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ca\Desktop\ENTREGABLES COMITE\"/>
    </mc:Choice>
  </mc:AlternateContent>
  <xr:revisionPtr revIDLastSave="0" documentId="13_ncr:1_{733FCD92-04AA-4346-AB5C-E9997A3ACD8F}" xr6:coauthVersionLast="47" xr6:coauthVersionMax="47" xr10:uidLastSave="{00000000-0000-0000-0000-000000000000}"/>
  <bookViews>
    <workbookView xWindow="-120" yWindow="-120" windowWidth="20730" windowHeight="11310" xr2:uid="{D8F35648-600E-44AF-B3B8-15A15B794AAD}"/>
  </bookViews>
  <sheets>
    <sheet name="Hoja1" sheetId="1" r:id="rId1"/>
    <sheet name="Hoja3" sheetId="3" r:id="rId2"/>
  </sheets>
  <calcPr calcId="191029"/>
  <pivotCaches>
    <pivotCache cacheId="9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C2" i="1"/>
  <c r="C3" i="1"/>
  <c r="C4" i="1"/>
  <c r="C5" i="1"/>
  <c r="C6" i="1"/>
  <c r="C7" i="1"/>
  <c r="E2" i="1"/>
  <c r="E3" i="1"/>
  <c r="E4" i="1"/>
  <c r="E5" i="1"/>
  <c r="E6" i="1"/>
  <c r="E7" i="1"/>
  <c r="C8" i="1"/>
  <c r="E8" i="1"/>
  <c r="C9" i="1"/>
  <c r="E9" i="1"/>
  <c r="C10" i="1"/>
  <c r="E10" i="1"/>
  <c r="C11" i="1"/>
  <c r="E11" i="1"/>
  <c r="C12" i="1"/>
  <c r="E12" i="1"/>
  <c r="C13" i="1"/>
  <c r="E13" i="1"/>
  <c r="C14" i="1"/>
  <c r="E14" i="1"/>
  <c r="C15" i="1"/>
  <c r="E15" i="1"/>
  <c r="C16" i="1"/>
  <c r="E16" i="1"/>
  <c r="C17" i="1"/>
  <c r="E17" i="1"/>
  <c r="C18" i="1"/>
  <c r="E18" i="1"/>
  <c r="C19" i="1"/>
  <c r="E19" i="1"/>
  <c r="C20" i="1"/>
  <c r="E20" i="1"/>
  <c r="C21" i="1"/>
  <c r="E21" i="1"/>
  <c r="C22" i="1"/>
  <c r="E22" i="1"/>
  <c r="C23" i="1"/>
  <c r="E23" i="1"/>
  <c r="C24" i="1"/>
  <c r="E24" i="1"/>
  <c r="C25" i="1"/>
  <c r="E25" i="1"/>
  <c r="C26" i="1"/>
  <c r="E26" i="1"/>
  <c r="C27" i="1"/>
  <c r="E27" i="1"/>
  <c r="C28" i="1"/>
  <c r="E28" i="1"/>
  <c r="C29" i="1"/>
  <c r="E29" i="1"/>
  <c r="C30" i="1"/>
  <c r="E30" i="1"/>
  <c r="C31" i="1"/>
  <c r="E31" i="1"/>
  <c r="C32" i="1"/>
  <c r="E32" i="1"/>
  <c r="C33" i="1"/>
  <c r="E33" i="1"/>
  <c r="C34" i="1"/>
  <c r="E34" i="1"/>
  <c r="C35" i="1"/>
  <c r="E35" i="1"/>
  <c r="C36" i="1"/>
  <c r="E36" i="1"/>
  <c r="C37" i="1"/>
  <c r="E37" i="1"/>
  <c r="C38" i="1"/>
  <c r="E38" i="1"/>
  <c r="C39" i="1"/>
  <c r="E39" i="1"/>
  <c r="C40" i="1"/>
  <c r="E40" i="1"/>
  <c r="C41" i="1"/>
  <c r="E41" i="1"/>
  <c r="C42" i="1"/>
  <c r="E42" i="1"/>
  <c r="C43" i="1"/>
  <c r="E43" i="1"/>
  <c r="C44" i="1"/>
  <c r="E44" i="1"/>
  <c r="C45" i="1"/>
  <c r="E45" i="1"/>
  <c r="C46" i="1"/>
  <c r="E46" i="1"/>
  <c r="C47" i="1"/>
  <c r="E47" i="1"/>
  <c r="C48" i="1"/>
  <c r="E48" i="1"/>
  <c r="C49" i="1"/>
  <c r="E49" i="1"/>
  <c r="C50" i="1"/>
  <c r="E50" i="1"/>
  <c r="C51" i="1"/>
  <c r="E51" i="1"/>
  <c r="C52" i="1"/>
  <c r="E52" i="1"/>
  <c r="C53" i="1"/>
  <c r="E53" i="1"/>
  <c r="C54" i="1"/>
  <c r="E54" i="1"/>
  <c r="C55" i="1"/>
  <c r="E55" i="1"/>
  <c r="C56" i="1"/>
  <c r="E56" i="1"/>
  <c r="C57" i="1"/>
  <c r="E57" i="1"/>
  <c r="C58" i="1"/>
  <c r="E58" i="1"/>
  <c r="C59" i="1"/>
  <c r="E59" i="1"/>
  <c r="C60" i="1"/>
  <c r="E60" i="1"/>
  <c r="C61" i="1"/>
  <c r="E61" i="1"/>
  <c r="C62" i="1"/>
  <c r="E62" i="1"/>
  <c r="C63" i="1"/>
  <c r="E63" i="1"/>
  <c r="C64" i="1"/>
  <c r="E64" i="1"/>
  <c r="C65" i="1"/>
  <c r="E65" i="1"/>
  <c r="C66" i="1"/>
  <c r="E66" i="1"/>
  <c r="C67" i="1"/>
  <c r="E67" i="1"/>
  <c r="C68" i="1"/>
  <c r="E68" i="1"/>
  <c r="C69" i="1"/>
  <c r="E69" i="1"/>
  <c r="C70" i="1"/>
  <c r="E70" i="1"/>
  <c r="C71" i="1"/>
  <c r="E71" i="1"/>
  <c r="C72" i="1"/>
  <c r="E72" i="1"/>
  <c r="C73" i="1"/>
  <c r="E73" i="1"/>
  <c r="C74" i="1"/>
  <c r="E74" i="1"/>
  <c r="C75" i="1"/>
  <c r="E75" i="1"/>
  <c r="C76" i="1"/>
  <c r="E76" i="1"/>
  <c r="C77" i="1"/>
  <c r="E77" i="1"/>
  <c r="C78" i="1"/>
  <c r="E78" i="1"/>
  <c r="C79" i="1"/>
  <c r="E79" i="1"/>
  <c r="C80" i="1"/>
  <c r="E80" i="1"/>
  <c r="C81" i="1"/>
  <c r="E81" i="1"/>
  <c r="C82" i="1"/>
  <c r="E82" i="1"/>
  <c r="C83" i="1"/>
  <c r="E83" i="1"/>
  <c r="C84" i="1"/>
  <c r="E84" i="1"/>
  <c r="C85" i="1"/>
  <c r="E85" i="1"/>
  <c r="C86" i="1"/>
  <c r="E86" i="1"/>
  <c r="C87" i="1"/>
  <c r="E87" i="1"/>
  <c r="C88" i="1"/>
  <c r="E88" i="1"/>
  <c r="C89" i="1"/>
  <c r="E89" i="1"/>
  <c r="C90" i="1"/>
  <c r="E90" i="1"/>
  <c r="C91" i="1"/>
  <c r="E91" i="1"/>
  <c r="C92" i="1"/>
  <c r="E92" i="1"/>
  <c r="C93" i="1"/>
  <c r="E93" i="1"/>
  <c r="C94" i="1"/>
  <c r="E94" i="1"/>
  <c r="C95" i="1"/>
  <c r="E95" i="1"/>
  <c r="C96" i="1"/>
  <c r="E96" i="1"/>
  <c r="C97" i="1"/>
  <c r="E97" i="1"/>
  <c r="C98" i="1"/>
  <c r="E98" i="1"/>
  <c r="C99" i="1"/>
  <c r="E99" i="1"/>
  <c r="C100" i="1"/>
  <c r="E100" i="1"/>
  <c r="C101" i="1"/>
  <c r="E101" i="1"/>
  <c r="C102" i="1"/>
  <c r="E102" i="1"/>
  <c r="C103" i="1"/>
  <c r="E103" i="1"/>
  <c r="C104" i="1"/>
  <c r="E104" i="1"/>
  <c r="C105" i="1"/>
  <c r="E105" i="1"/>
  <c r="C106" i="1"/>
  <c r="E106" i="1"/>
  <c r="C107" i="1"/>
  <c r="E107" i="1"/>
  <c r="C108" i="1"/>
  <c r="E108" i="1"/>
  <c r="C109" i="1"/>
  <c r="E109" i="1"/>
  <c r="C110" i="1"/>
  <c r="E110" i="1"/>
  <c r="C111" i="1"/>
  <c r="E111" i="1"/>
  <c r="C112" i="1"/>
  <c r="E112" i="1"/>
  <c r="C113" i="1"/>
  <c r="E113" i="1"/>
  <c r="C114" i="1"/>
  <c r="E114" i="1"/>
  <c r="C115" i="1"/>
  <c r="E115" i="1"/>
  <c r="C116" i="1"/>
  <c r="E116" i="1"/>
  <c r="C117" i="1"/>
  <c r="E117" i="1"/>
  <c r="C118" i="1"/>
  <c r="E118" i="1"/>
  <c r="C119" i="1"/>
  <c r="E119" i="1"/>
  <c r="C120" i="1"/>
  <c r="E120" i="1"/>
  <c r="C121" i="1"/>
  <c r="E121" i="1"/>
  <c r="C122" i="1"/>
  <c r="E122" i="1"/>
  <c r="C123" i="1"/>
  <c r="E123" i="1"/>
  <c r="C124" i="1"/>
  <c r="E124" i="1"/>
  <c r="C125" i="1"/>
  <c r="E125" i="1"/>
  <c r="C126" i="1"/>
  <c r="E126" i="1"/>
  <c r="C127" i="1"/>
  <c r="E127" i="1"/>
  <c r="C128" i="1"/>
  <c r="E128" i="1"/>
  <c r="C129" i="1"/>
  <c r="E129" i="1"/>
  <c r="C130" i="1"/>
  <c r="E130" i="1"/>
  <c r="C131" i="1"/>
  <c r="E131" i="1"/>
  <c r="C132" i="1"/>
  <c r="E132" i="1"/>
  <c r="C133" i="1"/>
  <c r="E133" i="1"/>
  <c r="C134" i="1"/>
  <c r="E134" i="1"/>
  <c r="C135" i="1"/>
  <c r="E135" i="1"/>
  <c r="C136" i="1"/>
  <c r="E136" i="1"/>
  <c r="C137" i="1"/>
  <c r="E137" i="1"/>
  <c r="C138" i="1"/>
  <c r="E138" i="1"/>
  <c r="C139" i="1"/>
  <c r="E139" i="1"/>
  <c r="C140" i="1"/>
  <c r="E140" i="1"/>
  <c r="C141" i="1"/>
  <c r="E141" i="1"/>
  <c r="C142" i="1"/>
  <c r="E142" i="1"/>
  <c r="C143" i="1"/>
  <c r="E143" i="1"/>
  <c r="C144" i="1"/>
  <c r="E144" i="1"/>
  <c r="C145" i="1"/>
  <c r="E145" i="1"/>
  <c r="C146" i="1"/>
  <c r="E146" i="1"/>
  <c r="C147" i="1"/>
  <c r="E147" i="1"/>
  <c r="C148" i="1"/>
  <c r="E148" i="1"/>
  <c r="C149" i="1"/>
  <c r="E149" i="1"/>
  <c r="C150" i="1"/>
  <c r="E150" i="1"/>
  <c r="C151" i="1"/>
  <c r="E151" i="1"/>
  <c r="C152" i="1"/>
  <c r="E152" i="1"/>
  <c r="C153" i="1"/>
  <c r="E153" i="1"/>
  <c r="C154" i="1"/>
  <c r="E154" i="1"/>
  <c r="C155" i="1"/>
  <c r="E155" i="1"/>
  <c r="C156" i="1"/>
  <c r="E156" i="1"/>
  <c r="C157" i="1"/>
  <c r="E157" i="1"/>
  <c r="C158" i="1"/>
  <c r="E158" i="1"/>
  <c r="C159" i="1"/>
  <c r="E159" i="1"/>
  <c r="C160" i="1"/>
  <c r="E160" i="1"/>
  <c r="C161" i="1"/>
  <c r="E161" i="1"/>
  <c r="C162" i="1"/>
  <c r="E162" i="1"/>
  <c r="C163" i="1"/>
  <c r="E163" i="1"/>
  <c r="C164" i="1"/>
  <c r="E164" i="1"/>
  <c r="C165" i="1"/>
  <c r="E165" i="1"/>
  <c r="C166" i="1"/>
  <c r="E166" i="1"/>
  <c r="C167" i="1"/>
  <c r="E167" i="1"/>
  <c r="C168" i="1"/>
  <c r="E168" i="1"/>
  <c r="C169" i="1"/>
  <c r="E169" i="1"/>
  <c r="C170" i="1"/>
  <c r="E170" i="1"/>
  <c r="C171" i="1"/>
  <c r="E171" i="1"/>
  <c r="C172" i="1"/>
  <c r="E172" i="1"/>
  <c r="C173" i="1"/>
  <c r="E173" i="1"/>
  <c r="C174" i="1"/>
  <c r="E174" i="1"/>
  <c r="C175" i="1"/>
  <c r="E175" i="1"/>
  <c r="C176" i="1"/>
  <c r="E176" i="1"/>
  <c r="C177" i="1"/>
  <c r="E177" i="1"/>
  <c r="C178" i="1"/>
  <c r="E178" i="1"/>
  <c r="C179" i="1"/>
  <c r="E179" i="1"/>
  <c r="C180" i="1"/>
  <c r="E180" i="1"/>
  <c r="C181" i="1"/>
  <c r="E181" i="1"/>
  <c r="C182" i="1"/>
  <c r="E182" i="1"/>
  <c r="C183" i="1"/>
  <c r="E183" i="1"/>
  <c r="C184" i="1"/>
  <c r="E184" i="1"/>
  <c r="C185" i="1"/>
  <c r="E185" i="1"/>
  <c r="C186" i="1"/>
  <c r="E186" i="1"/>
  <c r="C187" i="1"/>
  <c r="E187" i="1"/>
  <c r="C188" i="1"/>
  <c r="E188" i="1"/>
  <c r="C189" i="1"/>
  <c r="E189" i="1"/>
  <c r="C190" i="1"/>
  <c r="E190" i="1"/>
  <c r="C191" i="1"/>
  <c r="E191" i="1"/>
  <c r="C192" i="1"/>
  <c r="E192" i="1"/>
  <c r="C193" i="1"/>
  <c r="E193" i="1"/>
  <c r="C194" i="1"/>
  <c r="E194" i="1"/>
  <c r="C195" i="1"/>
  <c r="E195" i="1"/>
  <c r="C196" i="1"/>
  <c r="E196" i="1"/>
  <c r="C197" i="1"/>
  <c r="E197" i="1"/>
  <c r="C198" i="1"/>
  <c r="E198" i="1"/>
  <c r="C199" i="1"/>
  <c r="E199" i="1"/>
  <c r="C200" i="1"/>
  <c r="E200" i="1"/>
  <c r="C201" i="1"/>
  <c r="E201" i="1"/>
  <c r="C202" i="1"/>
  <c r="E202" i="1"/>
  <c r="C203" i="1"/>
  <c r="E203" i="1"/>
  <c r="C204" i="1"/>
  <c r="E204" i="1"/>
  <c r="C205" i="1"/>
  <c r="E205" i="1"/>
  <c r="C206" i="1"/>
  <c r="E206" i="1"/>
  <c r="C207" i="1"/>
  <c r="E207" i="1"/>
  <c r="C208" i="1"/>
  <c r="E208" i="1"/>
  <c r="C209" i="1"/>
  <c r="E209" i="1"/>
  <c r="C210" i="1"/>
  <c r="E210" i="1"/>
  <c r="C211" i="1"/>
  <c r="E211" i="1"/>
  <c r="C212" i="1"/>
  <c r="E212" i="1"/>
  <c r="C213" i="1"/>
  <c r="E213" i="1"/>
  <c r="C214" i="1"/>
  <c r="E214" i="1"/>
  <c r="C215" i="1"/>
  <c r="E215" i="1"/>
  <c r="C216" i="1"/>
  <c r="E216" i="1"/>
  <c r="C217" i="1"/>
  <c r="E217" i="1"/>
  <c r="C218" i="1"/>
  <c r="E218" i="1"/>
  <c r="C219" i="1"/>
  <c r="E219" i="1"/>
  <c r="C220" i="1"/>
  <c r="E220" i="1"/>
  <c r="C221" i="1"/>
  <c r="E221" i="1"/>
  <c r="C222" i="1"/>
  <c r="E222" i="1"/>
  <c r="C223" i="1"/>
  <c r="E223" i="1"/>
  <c r="C224" i="1"/>
  <c r="E224" i="1"/>
  <c r="C225" i="1"/>
  <c r="E225" i="1"/>
  <c r="C226" i="1"/>
  <c r="E226" i="1"/>
  <c r="C227" i="1"/>
  <c r="E227" i="1"/>
  <c r="C228" i="1"/>
  <c r="E228" i="1"/>
  <c r="C229" i="1"/>
  <c r="E229" i="1"/>
  <c r="C230" i="1"/>
  <c r="E230" i="1"/>
  <c r="C231" i="1"/>
  <c r="E231" i="1"/>
  <c r="C232" i="1"/>
  <c r="E232" i="1"/>
  <c r="C233" i="1"/>
  <c r="E233" i="1"/>
  <c r="C234" i="1"/>
  <c r="E234" i="1"/>
  <c r="C235" i="1"/>
  <c r="E235" i="1"/>
  <c r="C236" i="1"/>
  <c r="E236" i="1"/>
  <c r="C237" i="1"/>
  <c r="E237" i="1"/>
  <c r="C238" i="1"/>
  <c r="E238" i="1"/>
  <c r="C239" i="1"/>
  <c r="E239" i="1"/>
  <c r="C240" i="1"/>
  <c r="E240" i="1"/>
  <c r="C241" i="1"/>
  <c r="E241" i="1"/>
  <c r="C242" i="1"/>
  <c r="E242" i="1"/>
  <c r="C243" i="1"/>
  <c r="E243" i="1"/>
  <c r="C244" i="1"/>
  <c r="E244" i="1"/>
  <c r="C245" i="1"/>
  <c r="E245" i="1"/>
  <c r="C246" i="1"/>
  <c r="E246" i="1"/>
  <c r="C247" i="1"/>
  <c r="E247" i="1"/>
  <c r="C248" i="1"/>
  <c r="E248" i="1"/>
  <c r="C249" i="1"/>
  <c r="E249" i="1"/>
  <c r="C250" i="1"/>
  <c r="E250" i="1"/>
  <c r="C251" i="1"/>
  <c r="E251" i="1"/>
  <c r="C252" i="1"/>
  <c r="E252" i="1"/>
  <c r="C253" i="1"/>
  <c r="E253" i="1"/>
  <c r="C254" i="1"/>
  <c r="E254" i="1"/>
  <c r="C255" i="1"/>
  <c r="E255" i="1"/>
  <c r="C256" i="1"/>
  <c r="E256" i="1"/>
  <c r="C257" i="1"/>
  <c r="E257" i="1"/>
  <c r="C258" i="1"/>
  <c r="E258" i="1"/>
  <c r="C259" i="1"/>
  <c r="E259" i="1"/>
  <c r="C260" i="1"/>
  <c r="E260" i="1"/>
  <c r="C261" i="1"/>
  <c r="E261" i="1"/>
  <c r="C262" i="1"/>
  <c r="E262" i="1"/>
  <c r="C263" i="1"/>
  <c r="E263" i="1"/>
  <c r="C264" i="1"/>
  <c r="E264" i="1"/>
  <c r="C265" i="1"/>
  <c r="E265" i="1"/>
  <c r="C266" i="1"/>
  <c r="E266" i="1"/>
  <c r="C267" i="1"/>
  <c r="E267" i="1"/>
  <c r="C268" i="1"/>
  <c r="E268" i="1"/>
  <c r="C269" i="1"/>
  <c r="E269" i="1"/>
  <c r="C270" i="1"/>
  <c r="E270" i="1"/>
  <c r="C271" i="1"/>
  <c r="E271" i="1"/>
  <c r="C272" i="1"/>
  <c r="E272" i="1"/>
  <c r="C273" i="1"/>
  <c r="E273" i="1"/>
  <c r="C274" i="1"/>
  <c r="E274" i="1"/>
  <c r="C275" i="1"/>
  <c r="E275" i="1"/>
  <c r="C276" i="1"/>
  <c r="E276" i="1"/>
  <c r="C277" i="1"/>
  <c r="E277" i="1"/>
  <c r="C278" i="1"/>
  <c r="E278" i="1"/>
  <c r="C279" i="1"/>
  <c r="E279" i="1"/>
  <c r="C280" i="1"/>
  <c r="E280" i="1"/>
  <c r="C281" i="1"/>
  <c r="E281" i="1"/>
  <c r="C282" i="1"/>
  <c r="E282" i="1"/>
  <c r="C283" i="1"/>
  <c r="E283" i="1"/>
  <c r="C284" i="1"/>
  <c r="E284" i="1"/>
  <c r="C285" i="1"/>
  <c r="E285" i="1"/>
  <c r="C286" i="1"/>
  <c r="E286" i="1"/>
  <c r="C287" i="1"/>
  <c r="E287" i="1"/>
  <c r="C288" i="1"/>
  <c r="E288" i="1"/>
  <c r="C289" i="1"/>
  <c r="E289" i="1"/>
  <c r="C290" i="1"/>
  <c r="E290" i="1"/>
  <c r="C291" i="1"/>
  <c r="E291" i="1"/>
  <c r="C292" i="1"/>
  <c r="E292" i="1"/>
  <c r="C293" i="1"/>
  <c r="E293" i="1"/>
  <c r="C294" i="1"/>
  <c r="E294" i="1"/>
  <c r="C295" i="1"/>
  <c r="E295" i="1"/>
  <c r="C296" i="1"/>
  <c r="E296" i="1"/>
  <c r="C297" i="1"/>
  <c r="E297" i="1"/>
  <c r="C298" i="1"/>
  <c r="E298" i="1"/>
  <c r="C299" i="1"/>
  <c r="E299" i="1"/>
  <c r="C300" i="1"/>
  <c r="E300" i="1"/>
  <c r="C301" i="1"/>
  <c r="E301" i="1"/>
  <c r="C302" i="1"/>
  <c r="E302" i="1"/>
  <c r="C303" i="1"/>
  <c r="E303" i="1"/>
  <c r="C304" i="1"/>
  <c r="E304" i="1"/>
  <c r="C305" i="1"/>
  <c r="E305" i="1"/>
  <c r="C306" i="1"/>
  <c r="E306" i="1"/>
  <c r="C307" i="1"/>
  <c r="E307" i="1"/>
  <c r="C308" i="1"/>
  <c r="E308" i="1"/>
  <c r="C309" i="1"/>
  <c r="E309" i="1"/>
  <c r="C310" i="1"/>
  <c r="E310" i="1"/>
  <c r="C311" i="1"/>
  <c r="E311" i="1"/>
  <c r="C312" i="1"/>
  <c r="E312" i="1"/>
  <c r="C313" i="1"/>
  <c r="E313" i="1"/>
  <c r="C314" i="1"/>
  <c r="E314" i="1"/>
  <c r="C315" i="1"/>
  <c r="E315" i="1"/>
  <c r="C316" i="1"/>
  <c r="E316" i="1"/>
  <c r="C317" i="1"/>
  <c r="E317" i="1"/>
  <c r="C318" i="1"/>
  <c r="E318" i="1"/>
  <c r="C319" i="1"/>
  <c r="E319" i="1"/>
  <c r="C320" i="1"/>
  <c r="E320" i="1"/>
  <c r="C321" i="1"/>
  <c r="E321" i="1"/>
  <c r="C322" i="1"/>
  <c r="E322" i="1"/>
  <c r="C323" i="1"/>
  <c r="E323" i="1"/>
  <c r="C324" i="1"/>
  <c r="E324" i="1"/>
  <c r="C325" i="1"/>
  <c r="E325" i="1"/>
  <c r="C326" i="1"/>
  <c r="E326" i="1"/>
  <c r="C327" i="1"/>
  <c r="E327" i="1"/>
  <c r="C328" i="1"/>
  <c r="E328" i="1"/>
  <c r="C329" i="1"/>
  <c r="E329" i="1"/>
  <c r="C330" i="1"/>
  <c r="E330" i="1"/>
  <c r="C331" i="1"/>
  <c r="E331" i="1"/>
  <c r="C332" i="1"/>
  <c r="E332" i="1"/>
  <c r="C333" i="1"/>
  <c r="E333" i="1"/>
  <c r="C334" i="1"/>
  <c r="E334" i="1"/>
  <c r="C335" i="1"/>
  <c r="E335" i="1"/>
  <c r="C336" i="1"/>
  <c r="E336" i="1"/>
  <c r="C337" i="1"/>
  <c r="E337" i="1"/>
  <c r="C338" i="1"/>
  <c r="E338" i="1"/>
  <c r="C339" i="1"/>
  <c r="E339" i="1"/>
  <c r="C340" i="1"/>
  <c r="E340" i="1"/>
  <c r="C341" i="1"/>
  <c r="E341" i="1"/>
  <c r="C342" i="1"/>
  <c r="E342" i="1"/>
  <c r="C343" i="1"/>
  <c r="E343" i="1"/>
  <c r="C344" i="1"/>
  <c r="E344" i="1"/>
  <c r="C345" i="1"/>
  <c r="E345" i="1"/>
  <c r="C346" i="1"/>
  <c r="E346" i="1"/>
  <c r="C347" i="1"/>
  <c r="E347" i="1"/>
  <c r="C348" i="1"/>
  <c r="E348" i="1"/>
  <c r="C349" i="1"/>
  <c r="E349" i="1"/>
  <c r="C350" i="1"/>
  <c r="E350" i="1"/>
  <c r="C351" i="1"/>
  <c r="E351" i="1"/>
  <c r="C352" i="1"/>
  <c r="E352" i="1"/>
  <c r="C353" i="1"/>
  <c r="E353" i="1"/>
  <c r="C354" i="1"/>
  <c r="E354" i="1"/>
  <c r="C355" i="1"/>
  <c r="E355" i="1"/>
  <c r="C356" i="1"/>
  <c r="E356" i="1"/>
  <c r="C357" i="1"/>
  <c r="E357" i="1"/>
  <c r="C358" i="1"/>
  <c r="E358" i="1"/>
  <c r="C359" i="1"/>
  <c r="E359" i="1"/>
  <c r="C360" i="1"/>
  <c r="E360" i="1"/>
  <c r="C361" i="1"/>
  <c r="E361" i="1"/>
  <c r="C362" i="1"/>
  <c r="E362" i="1"/>
  <c r="C363" i="1"/>
  <c r="E363" i="1"/>
  <c r="C364" i="1"/>
  <c r="E364" i="1"/>
  <c r="C365" i="1"/>
  <c r="E365" i="1"/>
  <c r="C366" i="1"/>
  <c r="E366" i="1"/>
  <c r="C367" i="1"/>
  <c r="E367" i="1"/>
  <c r="C368" i="1"/>
  <c r="E368" i="1"/>
  <c r="C369" i="1"/>
  <c r="E369" i="1"/>
  <c r="C370" i="1"/>
  <c r="E370" i="1"/>
  <c r="C371" i="1"/>
  <c r="E371" i="1"/>
  <c r="C372" i="1"/>
  <c r="E372" i="1"/>
  <c r="C373" i="1"/>
  <c r="E373" i="1"/>
  <c r="C374" i="1"/>
  <c r="E374" i="1"/>
  <c r="C375" i="1"/>
  <c r="E375" i="1"/>
  <c r="C376" i="1"/>
  <c r="E376" i="1"/>
  <c r="C377" i="1"/>
  <c r="E377" i="1"/>
  <c r="C378" i="1"/>
  <c r="E378" i="1"/>
  <c r="C379" i="1"/>
  <c r="E379" i="1"/>
  <c r="C380" i="1"/>
  <c r="E380" i="1"/>
  <c r="C381" i="1"/>
  <c r="E381" i="1"/>
  <c r="C382" i="1"/>
  <c r="E382" i="1"/>
  <c r="C383" i="1"/>
  <c r="E383" i="1"/>
  <c r="C384" i="1"/>
  <c r="E384" i="1"/>
  <c r="C385" i="1"/>
  <c r="E385" i="1"/>
  <c r="C386" i="1"/>
  <c r="E386" i="1"/>
  <c r="C387" i="1"/>
  <c r="E387" i="1"/>
  <c r="C388" i="1"/>
  <c r="E388" i="1"/>
  <c r="C389" i="1"/>
  <c r="E389" i="1"/>
  <c r="C390" i="1"/>
  <c r="E390" i="1"/>
  <c r="C391" i="1"/>
  <c r="E391" i="1"/>
  <c r="C392" i="1"/>
  <c r="E392" i="1"/>
  <c r="C393" i="1"/>
  <c r="E393" i="1"/>
  <c r="C394" i="1"/>
  <c r="E394" i="1"/>
  <c r="C395" i="1"/>
  <c r="E395" i="1"/>
  <c r="C396" i="1"/>
  <c r="E396" i="1"/>
  <c r="C397" i="1"/>
  <c r="E397" i="1"/>
  <c r="C398" i="1"/>
  <c r="E398" i="1"/>
  <c r="C399" i="1"/>
  <c r="E399" i="1"/>
  <c r="C400" i="1"/>
  <c r="E400" i="1"/>
  <c r="C401" i="1"/>
  <c r="E401" i="1"/>
  <c r="C402" i="1"/>
  <c r="E402" i="1"/>
  <c r="C403" i="1"/>
  <c r="E403" i="1"/>
  <c r="C404" i="1"/>
  <c r="E404" i="1"/>
  <c r="C405" i="1"/>
  <c r="E405" i="1"/>
  <c r="C406" i="1"/>
  <c r="E406" i="1"/>
  <c r="C407" i="1"/>
  <c r="E407" i="1"/>
  <c r="C408" i="1"/>
  <c r="E408" i="1"/>
  <c r="C409" i="1"/>
  <c r="E409" i="1"/>
  <c r="C410" i="1"/>
  <c r="E410" i="1"/>
  <c r="C411" i="1"/>
  <c r="E411" i="1"/>
  <c r="C412" i="1"/>
  <c r="E412" i="1"/>
  <c r="C413" i="1"/>
  <c r="E413" i="1"/>
  <c r="C414" i="1"/>
  <c r="E414" i="1"/>
  <c r="C415" i="1"/>
  <c r="E415" i="1"/>
  <c r="C416" i="1"/>
  <c r="E416" i="1"/>
  <c r="C417" i="1"/>
  <c r="E417" i="1"/>
  <c r="C418" i="1"/>
  <c r="E418" i="1"/>
  <c r="C419" i="1"/>
  <c r="E419" i="1"/>
  <c r="C420" i="1"/>
  <c r="E420" i="1"/>
  <c r="C421" i="1"/>
  <c r="E421" i="1"/>
  <c r="C422" i="1"/>
  <c r="E422" i="1"/>
  <c r="C423" i="1"/>
  <c r="E423" i="1"/>
  <c r="C424" i="1"/>
  <c r="E424" i="1"/>
  <c r="C425" i="1"/>
  <c r="E425" i="1"/>
  <c r="C426" i="1"/>
  <c r="E426" i="1"/>
  <c r="C427" i="1"/>
  <c r="E427" i="1"/>
  <c r="C428" i="1"/>
  <c r="E428" i="1"/>
  <c r="C429" i="1"/>
  <c r="E429" i="1"/>
  <c r="C430" i="1"/>
  <c r="E430" i="1"/>
  <c r="C431" i="1"/>
  <c r="E431" i="1"/>
  <c r="C432" i="1"/>
  <c r="E432" i="1"/>
  <c r="C433" i="1"/>
  <c r="E433" i="1"/>
  <c r="C434" i="1"/>
  <c r="E434" i="1"/>
  <c r="C435" i="1"/>
  <c r="E435" i="1"/>
  <c r="C436" i="1"/>
  <c r="E436" i="1"/>
  <c r="C437" i="1"/>
  <c r="E437" i="1"/>
  <c r="C438" i="1"/>
  <c r="E438" i="1"/>
  <c r="C439" i="1"/>
  <c r="E439" i="1"/>
  <c r="C440" i="1"/>
  <c r="E440" i="1"/>
  <c r="C441" i="1"/>
  <c r="E441" i="1"/>
  <c r="C442" i="1"/>
  <c r="E442" i="1"/>
  <c r="C443" i="1"/>
  <c r="E443" i="1"/>
  <c r="C444" i="1"/>
  <c r="E444" i="1"/>
  <c r="C445" i="1"/>
  <c r="E445" i="1"/>
  <c r="C446" i="1"/>
  <c r="E446" i="1"/>
  <c r="C447" i="1"/>
  <c r="E447" i="1"/>
  <c r="C448" i="1"/>
  <c r="E448" i="1"/>
  <c r="C449" i="1"/>
  <c r="E449" i="1"/>
  <c r="C450" i="1"/>
  <c r="E450" i="1"/>
  <c r="C451" i="1"/>
  <c r="E451" i="1"/>
  <c r="C452" i="1"/>
  <c r="E452" i="1"/>
  <c r="C453" i="1"/>
  <c r="E453" i="1"/>
  <c r="C454" i="1"/>
  <c r="E454" i="1"/>
  <c r="C455" i="1"/>
  <c r="E455" i="1"/>
  <c r="C456" i="1"/>
  <c r="E456" i="1"/>
  <c r="C457" i="1"/>
  <c r="E457" i="1"/>
  <c r="C458" i="1"/>
  <c r="E458" i="1"/>
  <c r="C459" i="1"/>
  <c r="E459" i="1"/>
  <c r="C460" i="1"/>
  <c r="E460" i="1"/>
  <c r="C461" i="1"/>
  <c r="E461" i="1"/>
  <c r="C462" i="1"/>
  <c r="E462" i="1"/>
  <c r="C463" i="1"/>
  <c r="E463" i="1"/>
  <c r="C464" i="1"/>
  <c r="E464" i="1"/>
  <c r="C465" i="1"/>
  <c r="E465" i="1"/>
  <c r="C466" i="1"/>
  <c r="E466" i="1"/>
  <c r="C467" i="1"/>
  <c r="E467" i="1"/>
  <c r="C468" i="1"/>
  <c r="E468" i="1"/>
  <c r="C469" i="1"/>
  <c r="E469" i="1"/>
  <c r="C470" i="1"/>
  <c r="E470" i="1"/>
  <c r="C471" i="1"/>
  <c r="E471" i="1"/>
  <c r="C472" i="1"/>
  <c r="E472" i="1"/>
  <c r="C473" i="1"/>
  <c r="E473" i="1"/>
  <c r="C474" i="1"/>
  <c r="E474" i="1"/>
  <c r="C475" i="1"/>
  <c r="E475" i="1"/>
  <c r="C476" i="1"/>
  <c r="E476" i="1"/>
  <c r="C477" i="1"/>
  <c r="E477" i="1"/>
  <c r="C478" i="1"/>
  <c r="E478" i="1"/>
  <c r="C479" i="1"/>
  <c r="E479" i="1"/>
  <c r="C480" i="1"/>
  <c r="E480" i="1"/>
  <c r="C481" i="1"/>
  <c r="E481" i="1"/>
  <c r="C482" i="1"/>
  <c r="E482" i="1"/>
  <c r="C483" i="1"/>
  <c r="E483" i="1"/>
  <c r="C484" i="1"/>
  <c r="E484" i="1"/>
  <c r="C485" i="1"/>
  <c r="E485" i="1"/>
  <c r="C486" i="1"/>
  <c r="E486" i="1"/>
  <c r="C487" i="1"/>
  <c r="E487" i="1"/>
  <c r="C488" i="1"/>
  <c r="E488" i="1"/>
  <c r="C489" i="1"/>
  <c r="E489" i="1"/>
  <c r="C490" i="1"/>
  <c r="E490" i="1"/>
  <c r="C491" i="1"/>
  <c r="E491" i="1"/>
  <c r="C492" i="1"/>
  <c r="E492" i="1"/>
  <c r="C493" i="1"/>
  <c r="E493" i="1"/>
  <c r="C494" i="1"/>
  <c r="E494" i="1"/>
  <c r="C495" i="1"/>
  <c r="E495" i="1"/>
  <c r="C496" i="1"/>
  <c r="E496" i="1"/>
  <c r="C497" i="1"/>
  <c r="E497" i="1"/>
  <c r="C498" i="1"/>
  <c r="E498" i="1"/>
  <c r="C499" i="1"/>
  <c r="E499" i="1"/>
  <c r="C500" i="1"/>
  <c r="E500" i="1"/>
  <c r="C501" i="1"/>
  <c r="E501" i="1"/>
  <c r="C502" i="1"/>
  <c r="E502" i="1"/>
  <c r="C503" i="1"/>
  <c r="E503" i="1"/>
  <c r="C504" i="1"/>
  <c r="E504" i="1"/>
  <c r="C505" i="1"/>
  <c r="E505" i="1"/>
  <c r="C506" i="1"/>
  <c r="E506" i="1"/>
  <c r="C507" i="1"/>
  <c r="E507" i="1"/>
  <c r="C508" i="1"/>
  <c r="E508" i="1"/>
  <c r="C509" i="1"/>
  <c r="E509" i="1"/>
  <c r="C510" i="1"/>
  <c r="E510" i="1"/>
  <c r="C511" i="1"/>
  <c r="E511" i="1"/>
  <c r="C512" i="1"/>
  <c r="E512" i="1"/>
  <c r="C513" i="1"/>
  <c r="E513" i="1"/>
  <c r="C514" i="1"/>
  <c r="E514" i="1"/>
  <c r="C515" i="1"/>
  <c r="E515" i="1"/>
  <c r="C516" i="1"/>
  <c r="E516" i="1"/>
  <c r="C517" i="1"/>
  <c r="E517" i="1"/>
  <c r="C518" i="1"/>
  <c r="E518" i="1"/>
  <c r="C519" i="1"/>
  <c r="E519" i="1"/>
  <c r="C520" i="1"/>
  <c r="E520" i="1"/>
  <c r="C521" i="1"/>
  <c r="E521" i="1"/>
  <c r="C522" i="1"/>
  <c r="E522" i="1"/>
  <c r="C523" i="1"/>
  <c r="E523" i="1"/>
  <c r="C524" i="1"/>
  <c r="E524" i="1"/>
  <c r="C525" i="1"/>
  <c r="E525" i="1"/>
  <c r="C526" i="1"/>
  <c r="E526" i="1"/>
  <c r="C527" i="1"/>
  <c r="E527" i="1"/>
  <c r="C528" i="1"/>
  <c r="E528" i="1"/>
  <c r="C529" i="1"/>
  <c r="E529" i="1"/>
  <c r="C530" i="1"/>
  <c r="E530" i="1"/>
  <c r="C531" i="1"/>
  <c r="E531" i="1"/>
  <c r="C532" i="1"/>
  <c r="E532" i="1"/>
  <c r="C533" i="1"/>
  <c r="E533" i="1"/>
  <c r="C534" i="1"/>
  <c r="E534" i="1"/>
  <c r="C535" i="1"/>
  <c r="E535" i="1"/>
  <c r="C536" i="1"/>
  <c r="E536" i="1"/>
  <c r="C537" i="1"/>
  <c r="E537" i="1"/>
  <c r="C538" i="1"/>
  <c r="E538" i="1"/>
  <c r="C539" i="1"/>
  <c r="E539" i="1"/>
  <c r="C540" i="1"/>
  <c r="E540" i="1"/>
  <c r="C541" i="1"/>
  <c r="E541" i="1"/>
  <c r="C542" i="1"/>
  <c r="E542" i="1"/>
  <c r="C543" i="1"/>
  <c r="E543" i="1"/>
  <c r="C544" i="1"/>
  <c r="E544" i="1"/>
  <c r="C545" i="1"/>
  <c r="E545" i="1"/>
  <c r="C546" i="1"/>
  <c r="E546" i="1"/>
  <c r="C547" i="1"/>
  <c r="E547" i="1"/>
  <c r="C548" i="1"/>
  <c r="E548" i="1"/>
  <c r="C549" i="1"/>
  <c r="E549" i="1"/>
  <c r="C550" i="1"/>
  <c r="E550" i="1"/>
  <c r="C551" i="1"/>
  <c r="E551" i="1"/>
  <c r="C552" i="1"/>
  <c r="E552" i="1"/>
  <c r="C553" i="1"/>
  <c r="E553" i="1"/>
  <c r="C554" i="1"/>
  <c r="E554" i="1"/>
  <c r="C555" i="1"/>
  <c r="E555" i="1"/>
  <c r="C556" i="1"/>
  <c r="E556" i="1"/>
  <c r="C557" i="1"/>
  <c r="E557" i="1"/>
  <c r="C558" i="1"/>
  <c r="E558" i="1"/>
  <c r="C559" i="1"/>
  <c r="E559" i="1"/>
  <c r="C560" i="1"/>
  <c r="E560" i="1"/>
  <c r="C561" i="1"/>
  <c r="E561" i="1"/>
  <c r="C562" i="1"/>
  <c r="E562" i="1"/>
  <c r="C563" i="1"/>
  <c r="E563" i="1"/>
  <c r="C564" i="1"/>
  <c r="E564" i="1"/>
  <c r="C565" i="1"/>
  <c r="E565" i="1"/>
  <c r="C566" i="1"/>
  <c r="E566" i="1"/>
  <c r="C567" i="1"/>
  <c r="E567" i="1"/>
  <c r="C568" i="1"/>
  <c r="E568" i="1"/>
  <c r="C569" i="1"/>
  <c r="E569" i="1"/>
  <c r="C570" i="1"/>
  <c r="E570" i="1"/>
  <c r="C571" i="1"/>
  <c r="E571" i="1"/>
  <c r="C572" i="1"/>
  <c r="E572" i="1"/>
  <c r="C573" i="1"/>
  <c r="E573" i="1"/>
  <c r="C574" i="1"/>
  <c r="E574" i="1"/>
  <c r="C575" i="1"/>
  <c r="E575" i="1"/>
  <c r="C576" i="1"/>
  <c r="E576" i="1"/>
  <c r="C577" i="1"/>
  <c r="E577" i="1"/>
  <c r="C578" i="1"/>
  <c r="E578" i="1"/>
  <c r="C579" i="1"/>
  <c r="E579" i="1"/>
  <c r="C580" i="1"/>
  <c r="E580" i="1"/>
  <c r="C581" i="1"/>
  <c r="E581" i="1"/>
  <c r="C582" i="1"/>
  <c r="E582" i="1"/>
  <c r="C583" i="1"/>
  <c r="E583" i="1"/>
  <c r="C584" i="1"/>
  <c r="E584" i="1"/>
  <c r="C585" i="1"/>
  <c r="E585" i="1"/>
  <c r="C586" i="1"/>
  <c r="E586" i="1"/>
  <c r="C587" i="1"/>
  <c r="E587" i="1"/>
  <c r="C588" i="1"/>
  <c r="E588" i="1"/>
  <c r="C589" i="1"/>
  <c r="E589" i="1"/>
  <c r="C590" i="1"/>
  <c r="E590" i="1"/>
  <c r="C591" i="1"/>
  <c r="E591" i="1"/>
  <c r="C592" i="1"/>
  <c r="E592" i="1"/>
  <c r="C593" i="1"/>
  <c r="E593" i="1"/>
  <c r="C594" i="1"/>
  <c r="E594" i="1"/>
  <c r="C595" i="1"/>
  <c r="E595" i="1"/>
  <c r="C596" i="1"/>
  <c r="E596" i="1"/>
  <c r="C597" i="1"/>
  <c r="E597" i="1"/>
  <c r="C598" i="1"/>
  <c r="E598" i="1"/>
  <c r="C599" i="1"/>
  <c r="E599" i="1"/>
  <c r="C600" i="1"/>
  <c r="E600" i="1"/>
  <c r="C601" i="1"/>
  <c r="E601" i="1"/>
  <c r="C602" i="1"/>
  <c r="E602" i="1"/>
  <c r="C603" i="1"/>
  <c r="E603" i="1"/>
  <c r="C604" i="1"/>
  <c r="E604" i="1"/>
  <c r="C605" i="1"/>
  <c r="E605" i="1"/>
  <c r="C606" i="1"/>
  <c r="E606" i="1"/>
  <c r="C607" i="1"/>
  <c r="E607" i="1"/>
  <c r="C608" i="1"/>
  <c r="E608" i="1"/>
  <c r="C609" i="1"/>
  <c r="E609" i="1"/>
  <c r="C610" i="1"/>
  <c r="E610" i="1"/>
  <c r="C611" i="1"/>
  <c r="E611" i="1"/>
  <c r="C612" i="1"/>
  <c r="E612" i="1"/>
  <c r="C613" i="1"/>
  <c r="E613" i="1"/>
  <c r="C614" i="1"/>
  <c r="E614" i="1"/>
  <c r="C615" i="1"/>
  <c r="E615" i="1"/>
  <c r="C616" i="1"/>
  <c r="E616" i="1"/>
  <c r="C617" i="1"/>
  <c r="E617" i="1"/>
  <c r="C618" i="1"/>
  <c r="E618" i="1"/>
  <c r="C619" i="1"/>
  <c r="E619" i="1"/>
  <c r="C620" i="1"/>
  <c r="E620" i="1"/>
  <c r="C621" i="1"/>
  <c r="E621" i="1"/>
  <c r="C622" i="1"/>
  <c r="E622" i="1"/>
  <c r="C623" i="1"/>
  <c r="E623" i="1"/>
  <c r="C624" i="1"/>
  <c r="E624" i="1"/>
  <c r="C625" i="1"/>
  <c r="E625" i="1"/>
  <c r="C626" i="1"/>
  <c r="E626" i="1"/>
  <c r="C627" i="1"/>
  <c r="E627" i="1"/>
  <c r="C628" i="1"/>
  <c r="E628" i="1"/>
  <c r="C629" i="1"/>
  <c r="E629" i="1"/>
  <c r="C630" i="1"/>
  <c r="E630" i="1"/>
  <c r="C631" i="1"/>
  <c r="E631" i="1"/>
  <c r="C632" i="1"/>
  <c r="E632" i="1"/>
  <c r="C633" i="1"/>
  <c r="E633" i="1"/>
  <c r="C634" i="1"/>
  <c r="E634" i="1"/>
  <c r="C635" i="1"/>
  <c r="E635" i="1"/>
  <c r="C636" i="1"/>
  <c r="E636" i="1"/>
  <c r="C637" i="1"/>
  <c r="E637" i="1"/>
  <c r="C638" i="1"/>
  <c r="E638" i="1"/>
  <c r="C639" i="1"/>
  <c r="E639" i="1"/>
  <c r="C640" i="1"/>
  <c r="E640" i="1"/>
  <c r="C641" i="1"/>
  <c r="E641" i="1"/>
  <c r="C642" i="1"/>
  <c r="E642" i="1"/>
  <c r="C643" i="1"/>
  <c r="E643" i="1"/>
  <c r="C644" i="1"/>
  <c r="E644" i="1"/>
  <c r="C645" i="1"/>
  <c r="E645" i="1"/>
  <c r="C646" i="1"/>
  <c r="E646" i="1"/>
  <c r="C647" i="1"/>
  <c r="E647" i="1"/>
  <c r="C648" i="1"/>
  <c r="E648" i="1"/>
  <c r="C649" i="1"/>
  <c r="E649" i="1"/>
  <c r="C650" i="1"/>
  <c r="E650" i="1"/>
  <c r="C651" i="1"/>
  <c r="E651" i="1"/>
  <c r="C652" i="1"/>
  <c r="E652" i="1"/>
  <c r="C653" i="1"/>
  <c r="E653" i="1"/>
  <c r="C654" i="1"/>
  <c r="E654" i="1"/>
  <c r="C655" i="1"/>
  <c r="E655" i="1"/>
  <c r="C656" i="1"/>
  <c r="E656" i="1"/>
  <c r="C657" i="1"/>
  <c r="E657" i="1"/>
  <c r="C658" i="1"/>
  <c r="E658" i="1"/>
  <c r="C659" i="1"/>
  <c r="E659" i="1"/>
  <c r="C660" i="1"/>
  <c r="E660" i="1"/>
  <c r="C661" i="1"/>
  <c r="E661" i="1"/>
  <c r="C662" i="1"/>
  <c r="E662" i="1"/>
  <c r="C663" i="1"/>
  <c r="E663" i="1"/>
  <c r="C664" i="1"/>
  <c r="E664" i="1"/>
  <c r="C665" i="1"/>
  <c r="E665" i="1"/>
  <c r="C666" i="1"/>
  <c r="E666" i="1"/>
  <c r="C667" i="1"/>
  <c r="E667" i="1"/>
  <c r="C668" i="1"/>
  <c r="E668" i="1"/>
  <c r="C669" i="1"/>
  <c r="E669" i="1"/>
  <c r="C670" i="1"/>
  <c r="E670" i="1"/>
  <c r="C671" i="1"/>
  <c r="E671" i="1"/>
  <c r="C672" i="1"/>
  <c r="E672" i="1"/>
  <c r="C673" i="1"/>
  <c r="E673" i="1"/>
  <c r="C674" i="1"/>
  <c r="E674" i="1"/>
  <c r="C675" i="1"/>
  <c r="E675" i="1"/>
  <c r="C676" i="1"/>
  <c r="E676" i="1"/>
  <c r="C677" i="1"/>
  <c r="E677" i="1"/>
  <c r="C678" i="1"/>
  <c r="E678" i="1"/>
  <c r="C679" i="1"/>
  <c r="E679" i="1"/>
  <c r="C680" i="1"/>
  <c r="E680" i="1"/>
  <c r="C681" i="1"/>
  <c r="E681" i="1"/>
  <c r="C682" i="1"/>
  <c r="E682" i="1"/>
  <c r="C683" i="1"/>
  <c r="E683" i="1"/>
  <c r="C684" i="1"/>
  <c r="E684" i="1"/>
  <c r="C685" i="1"/>
  <c r="E685" i="1"/>
  <c r="C686" i="1"/>
  <c r="E686" i="1"/>
  <c r="C687" i="1"/>
  <c r="E687" i="1"/>
  <c r="C688" i="1"/>
  <c r="E688" i="1"/>
  <c r="C689" i="1"/>
  <c r="E689" i="1"/>
  <c r="C690" i="1"/>
  <c r="E690" i="1"/>
  <c r="C691" i="1"/>
  <c r="E691" i="1"/>
  <c r="C692" i="1"/>
  <c r="E692" i="1"/>
  <c r="C693" i="1"/>
  <c r="E693" i="1"/>
  <c r="C694" i="1"/>
  <c r="E694" i="1"/>
  <c r="C695" i="1"/>
  <c r="E695" i="1"/>
  <c r="C696" i="1"/>
  <c r="E696" i="1"/>
  <c r="C697" i="1"/>
  <c r="E697" i="1"/>
  <c r="C698" i="1"/>
  <c r="E698" i="1"/>
  <c r="C699" i="1"/>
  <c r="E699" i="1"/>
  <c r="C700" i="1"/>
  <c r="E700" i="1"/>
  <c r="C701" i="1"/>
  <c r="E701" i="1"/>
  <c r="C702" i="1"/>
  <c r="E702" i="1"/>
  <c r="C703" i="1"/>
  <c r="E703" i="1"/>
  <c r="C704" i="1"/>
  <c r="E704" i="1"/>
  <c r="C705" i="1"/>
  <c r="E705" i="1"/>
  <c r="C706" i="1"/>
  <c r="E706" i="1"/>
  <c r="C707" i="1"/>
  <c r="E707" i="1"/>
  <c r="C708" i="1"/>
  <c r="E708" i="1"/>
  <c r="C709" i="1"/>
  <c r="E709" i="1"/>
  <c r="C710" i="1"/>
  <c r="E710" i="1"/>
  <c r="C711" i="1"/>
  <c r="E711" i="1"/>
  <c r="C712" i="1"/>
  <c r="E712" i="1"/>
  <c r="C713" i="1"/>
  <c r="E713" i="1"/>
  <c r="C714" i="1"/>
  <c r="E714" i="1"/>
  <c r="C715" i="1"/>
  <c r="E715" i="1"/>
  <c r="C716" i="1"/>
  <c r="E716" i="1"/>
  <c r="C717" i="1"/>
  <c r="E717" i="1"/>
  <c r="C718" i="1"/>
  <c r="E718" i="1"/>
  <c r="C719" i="1"/>
  <c r="E719" i="1"/>
  <c r="C720" i="1"/>
  <c r="E720" i="1"/>
  <c r="C721" i="1"/>
  <c r="E721" i="1"/>
  <c r="C722" i="1"/>
  <c r="E722" i="1"/>
  <c r="C723" i="1"/>
  <c r="E723" i="1"/>
  <c r="C724" i="1"/>
  <c r="E724" i="1"/>
  <c r="C725" i="1"/>
  <c r="E725" i="1"/>
  <c r="C726" i="1"/>
  <c r="E726" i="1"/>
  <c r="C727" i="1"/>
  <c r="E727" i="1"/>
  <c r="C728" i="1"/>
  <c r="E728" i="1"/>
  <c r="C729" i="1"/>
  <c r="E729" i="1"/>
  <c r="C730" i="1"/>
  <c r="E730" i="1"/>
  <c r="C731" i="1"/>
  <c r="E731" i="1"/>
  <c r="C732" i="1"/>
  <c r="E732" i="1"/>
  <c r="C733" i="1"/>
  <c r="E733" i="1"/>
  <c r="C734" i="1"/>
  <c r="E734" i="1"/>
  <c r="C735" i="1"/>
  <c r="E735" i="1"/>
  <c r="C736" i="1"/>
  <c r="E736" i="1"/>
  <c r="C737" i="1"/>
  <c r="E737" i="1"/>
  <c r="C738" i="1"/>
  <c r="E738" i="1"/>
  <c r="C739" i="1"/>
  <c r="E739" i="1"/>
  <c r="C740" i="1"/>
  <c r="E740" i="1"/>
  <c r="C741" i="1"/>
  <c r="E741" i="1"/>
  <c r="C742" i="1"/>
  <c r="E742" i="1"/>
  <c r="C743" i="1"/>
  <c r="E743" i="1"/>
  <c r="C744" i="1"/>
  <c r="E744" i="1"/>
  <c r="C745" i="1"/>
  <c r="E745" i="1"/>
  <c r="C746" i="1"/>
  <c r="E746" i="1"/>
  <c r="C747" i="1"/>
  <c r="E747" i="1"/>
  <c r="C748" i="1"/>
  <c r="E748" i="1"/>
  <c r="C749" i="1"/>
  <c r="E749" i="1"/>
  <c r="C750" i="1"/>
  <c r="E750" i="1"/>
  <c r="C751" i="1"/>
  <c r="E751" i="1"/>
  <c r="C752" i="1"/>
  <c r="E752" i="1"/>
  <c r="C753" i="1"/>
  <c r="E753" i="1"/>
  <c r="C754" i="1"/>
  <c r="E754" i="1"/>
  <c r="C755" i="1"/>
  <c r="E755" i="1"/>
  <c r="C756" i="1"/>
  <c r="E756" i="1"/>
  <c r="C757" i="1"/>
  <c r="E757" i="1"/>
  <c r="C758" i="1"/>
  <c r="E758" i="1"/>
  <c r="C759" i="1"/>
  <c r="E759" i="1"/>
  <c r="C760" i="1"/>
  <c r="E760" i="1"/>
  <c r="C761" i="1"/>
  <c r="E761" i="1"/>
  <c r="C762" i="1"/>
  <c r="E762" i="1"/>
  <c r="C763" i="1"/>
  <c r="E763" i="1"/>
  <c r="C764" i="1"/>
  <c r="E764" i="1"/>
  <c r="C765" i="1"/>
  <c r="E765" i="1"/>
  <c r="C766" i="1"/>
  <c r="E766" i="1"/>
  <c r="C767" i="1"/>
  <c r="E767" i="1"/>
  <c r="C768" i="1"/>
  <c r="E768" i="1"/>
  <c r="C769" i="1"/>
  <c r="E769" i="1"/>
  <c r="C770" i="1"/>
  <c r="E770" i="1"/>
  <c r="C771" i="1"/>
  <c r="E771" i="1"/>
  <c r="C772" i="1"/>
  <c r="E772" i="1"/>
  <c r="C773" i="1"/>
  <c r="E773" i="1"/>
  <c r="C774" i="1"/>
  <c r="E774" i="1"/>
  <c r="C775" i="1"/>
  <c r="E775" i="1"/>
  <c r="C776" i="1"/>
  <c r="E776" i="1"/>
  <c r="C777" i="1"/>
  <c r="E777" i="1"/>
  <c r="C778" i="1"/>
  <c r="E778" i="1"/>
  <c r="C779" i="1"/>
  <c r="E779" i="1"/>
  <c r="C780" i="1"/>
  <c r="E780" i="1"/>
  <c r="C781" i="1"/>
  <c r="E781" i="1"/>
  <c r="C782" i="1"/>
  <c r="E782" i="1"/>
  <c r="C783" i="1"/>
  <c r="E783" i="1"/>
  <c r="C784" i="1"/>
  <c r="E784" i="1"/>
  <c r="C785" i="1"/>
  <c r="E785" i="1"/>
  <c r="C786" i="1"/>
  <c r="E786" i="1"/>
  <c r="C787" i="1"/>
  <c r="E787" i="1"/>
  <c r="C788" i="1"/>
  <c r="E788" i="1"/>
  <c r="C789" i="1"/>
  <c r="E789" i="1"/>
  <c r="C790" i="1"/>
  <c r="E790" i="1"/>
  <c r="C791" i="1"/>
  <c r="E791" i="1"/>
  <c r="C792" i="1"/>
  <c r="E792" i="1"/>
  <c r="C793" i="1"/>
  <c r="E793" i="1"/>
  <c r="C794" i="1"/>
  <c r="E794" i="1"/>
  <c r="C795" i="1"/>
  <c r="E795" i="1"/>
  <c r="C796" i="1"/>
  <c r="E796" i="1"/>
  <c r="C797" i="1"/>
  <c r="E797" i="1"/>
  <c r="C798" i="1"/>
  <c r="E798" i="1"/>
  <c r="C799" i="1"/>
  <c r="E799" i="1"/>
  <c r="C800" i="1"/>
  <c r="E800" i="1"/>
  <c r="C801" i="1"/>
  <c r="E801" i="1"/>
  <c r="C802" i="1"/>
  <c r="E802" i="1"/>
  <c r="C803" i="1"/>
  <c r="E803" i="1"/>
  <c r="C804" i="1"/>
  <c r="E804" i="1"/>
  <c r="C805" i="1"/>
  <c r="E805" i="1"/>
  <c r="C806" i="1"/>
  <c r="E806" i="1"/>
  <c r="C807" i="1"/>
  <c r="E807" i="1"/>
  <c r="C808" i="1"/>
  <c r="E808" i="1"/>
  <c r="C809" i="1"/>
  <c r="E809" i="1"/>
  <c r="C810" i="1"/>
  <c r="E810" i="1"/>
  <c r="C811" i="1"/>
  <c r="E811" i="1"/>
  <c r="C812" i="1"/>
  <c r="E812" i="1"/>
  <c r="C813" i="1"/>
  <c r="E813" i="1"/>
  <c r="C814" i="1"/>
  <c r="E814" i="1"/>
  <c r="C815" i="1"/>
  <c r="E815" i="1"/>
  <c r="C816" i="1"/>
  <c r="E816" i="1"/>
  <c r="C817" i="1"/>
  <c r="E817" i="1"/>
  <c r="C818" i="1"/>
  <c r="E818" i="1"/>
  <c r="C819" i="1"/>
  <c r="E819" i="1"/>
  <c r="C820" i="1"/>
  <c r="E820" i="1"/>
  <c r="C821" i="1"/>
  <c r="E821" i="1"/>
  <c r="C822" i="1"/>
  <c r="E822" i="1"/>
  <c r="C823" i="1"/>
  <c r="E823" i="1"/>
  <c r="C824" i="1"/>
  <c r="E824" i="1"/>
  <c r="C825" i="1"/>
  <c r="E825" i="1"/>
  <c r="C826" i="1"/>
  <c r="E826" i="1"/>
  <c r="C827" i="1"/>
  <c r="E827" i="1"/>
  <c r="C828" i="1"/>
  <c r="E828" i="1"/>
  <c r="C829" i="1"/>
  <c r="E829" i="1"/>
  <c r="C830" i="1"/>
  <c r="E830" i="1"/>
  <c r="C831" i="1"/>
  <c r="E831" i="1"/>
  <c r="C832" i="1"/>
  <c r="E832" i="1"/>
  <c r="C833" i="1"/>
  <c r="E833" i="1"/>
  <c r="C834" i="1"/>
  <c r="E834" i="1"/>
  <c r="C835" i="1"/>
  <c r="E835" i="1"/>
  <c r="C836" i="1"/>
  <c r="E836" i="1"/>
  <c r="C837" i="1"/>
  <c r="E837" i="1"/>
  <c r="C838" i="1"/>
  <c r="E838" i="1"/>
  <c r="C839" i="1"/>
  <c r="E839" i="1"/>
  <c r="C840" i="1"/>
  <c r="E840" i="1"/>
  <c r="C841" i="1"/>
  <c r="E841" i="1"/>
  <c r="C842" i="1"/>
  <c r="E842" i="1"/>
  <c r="C843" i="1"/>
  <c r="E843" i="1"/>
  <c r="C844" i="1"/>
  <c r="E844" i="1"/>
  <c r="C845" i="1"/>
  <c r="E845" i="1"/>
  <c r="C846" i="1"/>
  <c r="E846" i="1"/>
  <c r="C847" i="1"/>
  <c r="E847" i="1"/>
  <c r="C848" i="1"/>
  <c r="E848" i="1"/>
  <c r="C849" i="1"/>
  <c r="E849" i="1"/>
  <c r="C850" i="1"/>
  <c r="E850" i="1"/>
  <c r="C851" i="1"/>
  <c r="E851" i="1"/>
  <c r="C852" i="1"/>
  <c r="E852" i="1"/>
  <c r="C853" i="1"/>
  <c r="E853" i="1"/>
  <c r="C854" i="1"/>
  <c r="E854" i="1"/>
  <c r="C855" i="1"/>
  <c r="E855" i="1"/>
  <c r="C856" i="1"/>
  <c r="E856" i="1"/>
  <c r="C857" i="1"/>
  <c r="E857" i="1"/>
  <c r="C858" i="1"/>
  <c r="E858" i="1"/>
  <c r="C859" i="1"/>
  <c r="E859" i="1"/>
  <c r="C860" i="1"/>
  <c r="E860" i="1"/>
  <c r="C861" i="1"/>
  <c r="E861" i="1"/>
  <c r="C862" i="1"/>
  <c r="E862" i="1"/>
  <c r="C863" i="1"/>
  <c r="E863" i="1"/>
  <c r="C864" i="1"/>
  <c r="E864" i="1"/>
  <c r="C865" i="1"/>
  <c r="E865" i="1"/>
  <c r="C866" i="1"/>
  <c r="E866" i="1"/>
  <c r="C867" i="1"/>
  <c r="E867" i="1"/>
  <c r="C868" i="1"/>
  <c r="E868" i="1"/>
  <c r="C869" i="1"/>
  <c r="E869" i="1"/>
  <c r="C870" i="1"/>
  <c r="E870" i="1"/>
  <c r="C871" i="1"/>
  <c r="E871" i="1"/>
  <c r="C872" i="1"/>
  <c r="E872" i="1"/>
  <c r="C873" i="1"/>
  <c r="E873" i="1"/>
  <c r="C874" i="1"/>
  <c r="E874" i="1"/>
  <c r="C875" i="1"/>
  <c r="E875" i="1"/>
  <c r="C876" i="1"/>
  <c r="E876" i="1"/>
  <c r="C877" i="1"/>
  <c r="E877" i="1"/>
  <c r="C878" i="1"/>
  <c r="E878" i="1"/>
  <c r="C879" i="1"/>
  <c r="E879" i="1"/>
  <c r="C880" i="1"/>
  <c r="E880" i="1"/>
  <c r="C881" i="1"/>
  <c r="E881" i="1"/>
  <c r="C882" i="1"/>
  <c r="E882" i="1"/>
  <c r="C883" i="1"/>
  <c r="E883" i="1"/>
  <c r="C884" i="1"/>
  <c r="E884" i="1"/>
  <c r="C885" i="1"/>
  <c r="E885" i="1"/>
  <c r="C886" i="1"/>
  <c r="E886" i="1"/>
  <c r="C887" i="1"/>
  <c r="E887" i="1"/>
  <c r="C888" i="1"/>
  <c r="E888" i="1"/>
  <c r="C889" i="1"/>
  <c r="E889" i="1"/>
  <c r="C890" i="1"/>
  <c r="E890" i="1"/>
  <c r="C891" i="1"/>
  <c r="E891" i="1"/>
  <c r="C892" i="1"/>
  <c r="E892" i="1"/>
  <c r="C893" i="1"/>
  <c r="E893" i="1"/>
  <c r="C894" i="1"/>
  <c r="E894" i="1"/>
  <c r="C895" i="1"/>
  <c r="E895" i="1"/>
  <c r="C896" i="1"/>
  <c r="E896" i="1"/>
  <c r="C897" i="1"/>
  <c r="E897" i="1"/>
  <c r="C898" i="1"/>
  <c r="E898" i="1"/>
  <c r="C899" i="1"/>
  <c r="E899" i="1"/>
  <c r="C900" i="1"/>
  <c r="E900" i="1"/>
  <c r="C901" i="1"/>
  <c r="E901" i="1"/>
  <c r="C902" i="1"/>
  <c r="E902" i="1"/>
  <c r="C903" i="1"/>
  <c r="E903" i="1"/>
  <c r="C904" i="1"/>
  <c r="E904" i="1"/>
  <c r="C905" i="1"/>
  <c r="E905" i="1"/>
  <c r="C906" i="1"/>
  <c r="E906" i="1"/>
  <c r="C907" i="1"/>
  <c r="E907" i="1"/>
  <c r="C908" i="1"/>
  <c r="E908" i="1"/>
  <c r="C909" i="1"/>
  <c r="E909" i="1"/>
  <c r="C910" i="1"/>
  <c r="E910" i="1"/>
  <c r="C911" i="1"/>
  <c r="E911" i="1"/>
  <c r="C912" i="1"/>
  <c r="E912" i="1"/>
  <c r="C913" i="1"/>
  <c r="E913" i="1"/>
  <c r="C914" i="1"/>
  <c r="E914" i="1"/>
  <c r="C915" i="1"/>
  <c r="E915" i="1"/>
  <c r="C916" i="1"/>
  <c r="E916" i="1"/>
  <c r="C917" i="1"/>
  <c r="E917" i="1"/>
  <c r="C918" i="1"/>
  <c r="E918" i="1"/>
  <c r="C919" i="1"/>
  <c r="E919" i="1"/>
  <c r="C920" i="1"/>
  <c r="E920" i="1"/>
  <c r="C921" i="1"/>
  <c r="E921" i="1"/>
  <c r="C922" i="1"/>
  <c r="E922" i="1"/>
  <c r="C923" i="1"/>
  <c r="E923" i="1"/>
  <c r="C924" i="1"/>
  <c r="E924" i="1"/>
  <c r="C925" i="1"/>
  <c r="E925" i="1"/>
  <c r="C926" i="1"/>
  <c r="E926" i="1"/>
  <c r="C927" i="1"/>
  <c r="E927" i="1"/>
  <c r="C928" i="1"/>
  <c r="E928" i="1"/>
  <c r="C929" i="1"/>
  <c r="E929" i="1"/>
  <c r="C930" i="1"/>
  <c r="E930" i="1"/>
  <c r="C931" i="1"/>
  <c r="E931" i="1"/>
  <c r="C932" i="1"/>
  <c r="E932" i="1"/>
  <c r="C933" i="1"/>
  <c r="E933" i="1"/>
  <c r="C934" i="1"/>
  <c r="E934" i="1"/>
  <c r="C935" i="1"/>
  <c r="E935" i="1"/>
  <c r="C936" i="1"/>
  <c r="E936" i="1"/>
  <c r="C937" i="1"/>
  <c r="E937" i="1"/>
  <c r="C938" i="1"/>
  <c r="E938" i="1"/>
  <c r="C939" i="1"/>
  <c r="E939" i="1"/>
  <c r="C940" i="1"/>
  <c r="E940" i="1"/>
  <c r="C941" i="1"/>
  <c r="E941" i="1"/>
  <c r="C942" i="1"/>
  <c r="E942" i="1"/>
  <c r="C943" i="1"/>
  <c r="E943" i="1"/>
  <c r="C944" i="1"/>
  <c r="E944" i="1"/>
  <c r="C945" i="1"/>
  <c r="E945" i="1"/>
  <c r="C946" i="1"/>
  <c r="E946" i="1"/>
  <c r="C947" i="1"/>
  <c r="E947" i="1"/>
  <c r="C948" i="1"/>
  <c r="E948" i="1"/>
  <c r="C949" i="1"/>
  <c r="E949" i="1"/>
  <c r="C950" i="1"/>
  <c r="E950" i="1"/>
  <c r="C951" i="1"/>
  <c r="E951" i="1"/>
  <c r="C952" i="1"/>
  <c r="E952" i="1"/>
  <c r="C953" i="1"/>
  <c r="E953" i="1"/>
  <c r="C954" i="1"/>
  <c r="E954" i="1"/>
  <c r="C955" i="1"/>
  <c r="E955" i="1"/>
  <c r="C956" i="1"/>
  <c r="E956" i="1"/>
  <c r="C957" i="1"/>
  <c r="E957" i="1"/>
  <c r="C958" i="1"/>
  <c r="E958" i="1"/>
  <c r="C959" i="1"/>
  <c r="E959" i="1"/>
  <c r="C960" i="1"/>
  <c r="E960" i="1"/>
  <c r="C961" i="1"/>
  <c r="E961" i="1"/>
  <c r="C962" i="1"/>
  <c r="E962" i="1"/>
  <c r="C963" i="1"/>
  <c r="E963" i="1"/>
  <c r="C964" i="1"/>
  <c r="E964" i="1"/>
  <c r="C965" i="1"/>
  <c r="E965" i="1"/>
  <c r="C966" i="1"/>
  <c r="E966" i="1"/>
  <c r="C967" i="1"/>
  <c r="E967" i="1"/>
  <c r="C968" i="1"/>
  <c r="E968" i="1"/>
  <c r="C969" i="1"/>
  <c r="E969" i="1"/>
  <c r="C970" i="1"/>
  <c r="E970" i="1"/>
  <c r="C971" i="1"/>
  <c r="E971" i="1"/>
  <c r="C972" i="1"/>
  <c r="E972" i="1"/>
  <c r="C973" i="1"/>
  <c r="E973" i="1"/>
  <c r="C974" i="1"/>
  <c r="E974" i="1"/>
  <c r="C975" i="1"/>
  <c r="E975" i="1"/>
  <c r="C976" i="1"/>
  <c r="E976" i="1"/>
  <c r="C977" i="1"/>
  <c r="E977" i="1"/>
  <c r="C978" i="1"/>
  <c r="E978" i="1"/>
  <c r="C979" i="1"/>
  <c r="E979" i="1"/>
  <c r="C980" i="1"/>
  <c r="E980" i="1"/>
  <c r="C981" i="1"/>
  <c r="E981" i="1"/>
  <c r="C982" i="1"/>
  <c r="E982" i="1"/>
  <c r="C983" i="1"/>
  <c r="E983" i="1"/>
  <c r="C984" i="1"/>
  <c r="E984" i="1"/>
  <c r="C985" i="1"/>
  <c r="E985" i="1"/>
  <c r="C986" i="1"/>
  <c r="E986" i="1"/>
  <c r="C987" i="1"/>
  <c r="E987" i="1"/>
  <c r="C988" i="1"/>
  <c r="E988" i="1"/>
  <c r="C989" i="1"/>
  <c r="E989" i="1"/>
  <c r="C990" i="1"/>
  <c r="E990" i="1"/>
  <c r="C991" i="1"/>
  <c r="E991" i="1"/>
  <c r="C992" i="1"/>
  <c r="E992" i="1"/>
  <c r="C993" i="1"/>
  <c r="E993" i="1"/>
  <c r="C994" i="1"/>
  <c r="E994" i="1"/>
  <c r="C995" i="1"/>
  <c r="E995" i="1"/>
  <c r="C996" i="1"/>
  <c r="E996" i="1"/>
  <c r="C997" i="1"/>
  <c r="E997" i="1"/>
  <c r="C998" i="1"/>
  <c r="E998" i="1"/>
  <c r="C999" i="1"/>
  <c r="E999" i="1"/>
  <c r="C1000" i="1"/>
  <c r="E1000" i="1"/>
  <c r="C1001" i="1"/>
  <c r="E1001" i="1"/>
  <c r="C1002" i="1"/>
  <c r="E1002" i="1"/>
  <c r="C1003" i="1"/>
  <c r="E1003" i="1"/>
  <c r="C1004" i="1"/>
  <c r="E1004" i="1"/>
  <c r="C1005" i="1"/>
  <c r="E1005" i="1"/>
  <c r="C1006" i="1"/>
  <c r="E1006" i="1"/>
  <c r="C1007" i="1"/>
  <c r="E1007" i="1"/>
  <c r="C1008" i="1"/>
  <c r="E1008" i="1"/>
  <c r="C1009" i="1"/>
  <c r="E1009" i="1"/>
  <c r="C1010" i="1"/>
  <c r="E1010" i="1"/>
  <c r="C1011" i="1"/>
  <c r="E1011" i="1"/>
  <c r="C1012" i="1"/>
  <c r="E1012" i="1"/>
  <c r="C1013" i="1"/>
  <c r="E1013" i="1"/>
  <c r="C1014" i="1"/>
  <c r="E1014" i="1"/>
  <c r="C1015" i="1"/>
  <c r="E1015" i="1"/>
  <c r="C1016" i="1"/>
  <c r="E1016" i="1"/>
  <c r="C1017" i="1"/>
  <c r="E1017" i="1"/>
  <c r="C1018" i="1"/>
  <c r="E1018" i="1"/>
  <c r="C1019" i="1"/>
  <c r="E1019" i="1"/>
  <c r="C1020" i="1"/>
  <c r="E1020" i="1"/>
  <c r="C1021" i="1"/>
  <c r="E1021" i="1"/>
  <c r="C1022" i="1"/>
  <c r="E1022" i="1"/>
  <c r="C1023" i="1"/>
  <c r="E1023" i="1"/>
  <c r="C1024" i="1"/>
  <c r="E1024" i="1"/>
  <c r="C1025" i="1"/>
  <c r="E1025" i="1"/>
  <c r="C1026" i="1"/>
  <c r="E1026" i="1"/>
  <c r="C1027" i="1"/>
  <c r="E1027" i="1"/>
  <c r="C1028" i="1"/>
  <c r="E1028" i="1"/>
  <c r="C1029" i="1"/>
  <c r="E1029" i="1"/>
  <c r="C1030" i="1"/>
  <c r="E1030" i="1"/>
  <c r="C1031" i="1"/>
  <c r="E1031" i="1"/>
  <c r="C1032" i="1"/>
  <c r="E1032" i="1"/>
  <c r="C1033" i="1"/>
  <c r="E1033" i="1"/>
  <c r="C1034" i="1"/>
  <c r="E1034" i="1"/>
  <c r="C1035" i="1"/>
  <c r="E1035" i="1"/>
  <c r="C1036" i="1"/>
  <c r="E1036" i="1"/>
  <c r="C1037" i="1"/>
  <c r="E1037" i="1"/>
  <c r="C1038" i="1"/>
  <c r="E1038" i="1"/>
  <c r="C1039" i="1"/>
  <c r="E1039" i="1"/>
  <c r="C1040" i="1"/>
  <c r="E1040" i="1"/>
  <c r="C1041" i="1"/>
  <c r="E1041" i="1"/>
  <c r="C1042" i="1"/>
  <c r="E1042" i="1"/>
  <c r="C1043" i="1"/>
  <c r="E1043" i="1"/>
  <c r="C1044" i="1"/>
  <c r="E1044" i="1"/>
  <c r="C1045" i="1"/>
  <c r="E1045" i="1"/>
  <c r="C1046" i="1"/>
  <c r="E1046" i="1"/>
  <c r="C1047" i="1"/>
  <c r="E1047" i="1"/>
  <c r="C1048" i="1"/>
  <c r="E1048" i="1"/>
  <c r="C1049" i="1"/>
  <c r="E1049" i="1"/>
  <c r="C1050" i="1"/>
  <c r="E1050" i="1"/>
  <c r="C1051" i="1"/>
  <c r="E1051" i="1"/>
  <c r="C1052" i="1"/>
  <c r="E1052" i="1"/>
  <c r="C1053" i="1"/>
  <c r="E1053" i="1"/>
  <c r="C1054" i="1"/>
  <c r="E1054" i="1"/>
  <c r="C1055" i="1"/>
  <c r="E1055" i="1"/>
  <c r="C1056" i="1"/>
  <c r="E1056" i="1"/>
  <c r="C1057" i="1"/>
  <c r="E1057" i="1"/>
  <c r="C1058" i="1"/>
  <c r="E1058" i="1"/>
  <c r="C1059" i="1"/>
  <c r="E1059" i="1"/>
  <c r="C1060" i="1"/>
  <c r="E1060" i="1"/>
  <c r="C1061" i="1"/>
  <c r="E1061" i="1"/>
  <c r="C1062" i="1"/>
  <c r="E1062" i="1"/>
  <c r="C1063" i="1"/>
  <c r="E1063" i="1"/>
  <c r="C1064" i="1"/>
  <c r="E1064" i="1"/>
  <c r="C1065" i="1"/>
  <c r="E1065" i="1"/>
  <c r="C1066" i="1"/>
  <c r="E1066" i="1"/>
  <c r="C1067" i="1"/>
  <c r="E1067" i="1"/>
  <c r="C1068" i="1"/>
  <c r="E1068" i="1"/>
  <c r="C1069" i="1"/>
  <c r="E1069" i="1"/>
  <c r="C1070" i="1"/>
  <c r="E1070" i="1"/>
  <c r="C1071" i="1"/>
  <c r="E1071" i="1"/>
  <c r="C1072" i="1"/>
  <c r="E1072" i="1"/>
  <c r="C1073" i="1"/>
  <c r="E1073" i="1"/>
  <c r="C1074" i="1"/>
  <c r="E1074" i="1"/>
  <c r="C1075" i="1"/>
  <c r="E1075" i="1"/>
  <c r="C1076" i="1"/>
  <c r="E1076" i="1"/>
  <c r="C1077" i="1"/>
  <c r="E1077" i="1"/>
  <c r="C1078" i="1"/>
  <c r="E1078" i="1"/>
  <c r="C1079" i="1"/>
  <c r="E1079" i="1"/>
  <c r="C1080" i="1"/>
  <c r="E1080" i="1"/>
  <c r="C1081" i="1"/>
  <c r="E1081" i="1"/>
  <c r="C1082" i="1"/>
  <c r="E1082" i="1"/>
  <c r="C1083" i="1"/>
  <c r="E1083" i="1"/>
  <c r="C1084" i="1"/>
  <c r="E1084" i="1"/>
  <c r="C1085" i="1"/>
  <c r="E1085" i="1"/>
  <c r="C1086" i="1"/>
  <c r="E1086" i="1"/>
  <c r="C1087" i="1"/>
  <c r="E1087" i="1"/>
  <c r="C1088" i="1"/>
  <c r="E1088" i="1"/>
  <c r="C1089" i="1"/>
  <c r="E1089" i="1"/>
  <c r="C1090" i="1"/>
  <c r="E1090" i="1"/>
  <c r="C1091" i="1"/>
  <c r="E1091" i="1"/>
  <c r="C1092" i="1"/>
  <c r="E1092" i="1"/>
  <c r="C1093" i="1"/>
  <c r="E1093" i="1"/>
  <c r="C1094" i="1"/>
  <c r="E1094" i="1"/>
  <c r="C1095" i="1"/>
  <c r="E1095" i="1"/>
  <c r="C1096" i="1"/>
  <c r="E1096" i="1"/>
  <c r="C1097" i="1"/>
  <c r="E1097" i="1"/>
  <c r="C1098" i="1"/>
  <c r="E1098" i="1"/>
  <c r="C1099" i="1"/>
  <c r="E1099" i="1"/>
  <c r="C1100" i="1"/>
  <c r="E1100" i="1"/>
  <c r="C1101" i="1"/>
  <c r="E1101" i="1"/>
  <c r="C1102" i="1"/>
  <c r="E1102" i="1"/>
  <c r="C1103" i="1"/>
  <c r="E1103" i="1"/>
  <c r="C1104" i="1"/>
  <c r="E1104" i="1"/>
  <c r="C1105" i="1"/>
  <c r="E1105" i="1"/>
  <c r="C1106" i="1"/>
  <c r="E1106" i="1"/>
  <c r="C1107" i="1"/>
  <c r="E1107" i="1"/>
  <c r="C1108" i="1"/>
  <c r="E1108" i="1"/>
  <c r="C1109" i="1"/>
  <c r="E1109" i="1"/>
  <c r="C1110" i="1"/>
  <c r="E1110" i="1"/>
  <c r="C1111" i="1"/>
  <c r="E1111" i="1"/>
  <c r="C1112" i="1"/>
  <c r="E1112" i="1"/>
  <c r="C1113" i="1"/>
  <c r="E1113" i="1"/>
  <c r="C1114" i="1"/>
  <c r="E1114" i="1"/>
  <c r="C1115" i="1"/>
  <c r="E1115" i="1"/>
  <c r="C1116" i="1"/>
  <c r="E1116" i="1"/>
  <c r="C1117" i="1"/>
  <c r="E1117" i="1"/>
  <c r="C1118" i="1"/>
  <c r="E1118" i="1"/>
  <c r="C1119" i="1"/>
  <c r="E1119" i="1"/>
  <c r="C1120" i="1"/>
  <c r="E1120" i="1"/>
  <c r="C1121" i="1"/>
  <c r="E1121" i="1"/>
  <c r="C1122" i="1"/>
  <c r="E1122" i="1"/>
  <c r="C1123" i="1"/>
  <c r="E1123" i="1"/>
  <c r="C1124" i="1"/>
  <c r="E1124" i="1"/>
  <c r="C1125" i="1"/>
  <c r="E1125" i="1"/>
  <c r="C1126" i="1"/>
  <c r="E1126" i="1"/>
  <c r="C1127" i="1"/>
  <c r="E1127" i="1"/>
  <c r="C1128" i="1"/>
  <c r="E1128" i="1"/>
  <c r="C1129" i="1"/>
  <c r="E1129" i="1"/>
  <c r="C1130" i="1"/>
  <c r="E1130" i="1"/>
  <c r="C1131" i="1"/>
  <c r="E1131" i="1"/>
  <c r="C1132" i="1"/>
  <c r="E1132" i="1"/>
  <c r="C1133" i="1"/>
  <c r="E1133" i="1"/>
  <c r="C1134" i="1"/>
  <c r="E1134" i="1"/>
  <c r="C1135" i="1"/>
  <c r="E1135" i="1"/>
  <c r="C1136" i="1"/>
  <c r="E1136" i="1"/>
  <c r="C1137" i="1"/>
  <c r="E1137" i="1"/>
  <c r="C1138" i="1"/>
  <c r="E1138" i="1"/>
  <c r="C1139" i="1"/>
  <c r="E1139" i="1"/>
  <c r="C1140" i="1"/>
  <c r="E1140" i="1"/>
  <c r="C1141" i="1"/>
  <c r="E1141" i="1"/>
  <c r="C1142" i="1"/>
  <c r="E1142" i="1"/>
  <c r="C1143" i="1"/>
  <c r="E1143" i="1"/>
  <c r="C1144" i="1"/>
  <c r="E1144" i="1"/>
  <c r="C1145" i="1"/>
  <c r="E1145" i="1"/>
  <c r="C1146" i="1"/>
  <c r="E1146" i="1"/>
  <c r="C1147" i="1"/>
  <c r="E1147" i="1"/>
  <c r="C1148" i="1"/>
  <c r="E1148" i="1"/>
  <c r="C1149" i="1"/>
  <c r="E1149" i="1"/>
  <c r="C1150" i="1"/>
  <c r="E1150" i="1"/>
  <c r="C1151" i="1"/>
  <c r="E1151" i="1"/>
  <c r="C1152" i="1"/>
  <c r="E1152" i="1"/>
  <c r="C1153" i="1"/>
  <c r="E1153" i="1"/>
  <c r="C1154" i="1"/>
  <c r="E1154" i="1"/>
  <c r="C1155" i="1"/>
  <c r="E1155" i="1"/>
  <c r="C1156" i="1"/>
  <c r="E1156" i="1"/>
  <c r="C1157" i="1"/>
  <c r="E1157" i="1"/>
  <c r="C1158" i="1"/>
  <c r="E1158" i="1"/>
  <c r="C1159" i="1"/>
  <c r="E1159" i="1"/>
  <c r="C1160" i="1"/>
  <c r="E1160" i="1"/>
  <c r="C1161" i="1"/>
  <c r="E1161" i="1"/>
  <c r="C1162" i="1"/>
  <c r="E1162" i="1"/>
  <c r="C1163" i="1"/>
  <c r="E1163" i="1"/>
  <c r="C1164" i="1"/>
  <c r="E1164" i="1"/>
  <c r="C1165" i="1"/>
  <c r="E1165" i="1"/>
  <c r="C1166" i="1"/>
  <c r="E1166" i="1"/>
  <c r="C1167" i="1"/>
  <c r="E1167" i="1"/>
  <c r="C1168" i="1"/>
  <c r="E1168" i="1"/>
  <c r="C1169" i="1"/>
  <c r="E1169" i="1"/>
  <c r="C1170" i="1"/>
  <c r="E1170" i="1"/>
  <c r="C1171" i="1"/>
  <c r="E1171" i="1"/>
  <c r="C1172" i="1"/>
  <c r="E1172" i="1"/>
  <c r="C1173" i="1"/>
  <c r="E1173" i="1"/>
  <c r="C1174" i="1"/>
  <c r="E1174" i="1"/>
  <c r="C1175" i="1"/>
  <c r="E1175" i="1"/>
  <c r="C1176" i="1"/>
  <c r="E1176" i="1"/>
  <c r="C1177" i="1"/>
  <c r="E1177" i="1"/>
  <c r="C1178" i="1"/>
  <c r="E1178" i="1"/>
  <c r="C1179" i="1"/>
  <c r="E1179" i="1"/>
  <c r="C1180" i="1"/>
  <c r="E1180" i="1"/>
  <c r="C1181" i="1"/>
  <c r="E1181" i="1"/>
  <c r="C1182" i="1"/>
  <c r="E1182" i="1"/>
  <c r="C1183" i="1"/>
  <c r="E1183" i="1"/>
  <c r="C1184" i="1"/>
  <c r="E1184" i="1"/>
  <c r="C1185" i="1"/>
  <c r="E1185" i="1"/>
  <c r="C1186" i="1"/>
  <c r="E1186" i="1"/>
  <c r="C1187" i="1"/>
  <c r="E1187" i="1"/>
  <c r="C1188" i="1"/>
  <c r="E1188" i="1"/>
  <c r="C1189" i="1"/>
  <c r="E1189" i="1"/>
  <c r="C1190" i="1"/>
  <c r="E1190" i="1"/>
  <c r="C1191" i="1"/>
  <c r="E1191" i="1"/>
  <c r="C1192" i="1"/>
  <c r="E1192" i="1"/>
  <c r="C1193" i="1"/>
  <c r="E1193" i="1"/>
  <c r="C1194" i="1"/>
  <c r="E1194" i="1"/>
  <c r="C1195" i="1"/>
  <c r="E1195" i="1"/>
  <c r="C1196" i="1"/>
  <c r="E1196" i="1"/>
  <c r="C1197" i="1"/>
  <c r="E1197" i="1"/>
  <c r="C1198" i="1"/>
  <c r="E1198" i="1"/>
  <c r="C1199" i="1"/>
  <c r="E1199" i="1"/>
  <c r="C1200" i="1"/>
  <c r="E1200" i="1"/>
  <c r="C1201" i="1"/>
  <c r="E1201" i="1"/>
  <c r="C1202" i="1"/>
  <c r="E1202" i="1"/>
  <c r="C1203" i="1"/>
  <c r="E1203" i="1"/>
  <c r="C1204" i="1"/>
  <c r="E1204" i="1"/>
  <c r="C1205" i="1"/>
  <c r="E1205" i="1"/>
  <c r="C1206" i="1"/>
  <c r="E1206" i="1"/>
  <c r="C1207" i="1"/>
  <c r="E1207" i="1"/>
  <c r="C1208" i="1"/>
  <c r="E1208" i="1"/>
  <c r="C1209" i="1"/>
  <c r="E1209" i="1"/>
  <c r="C1210" i="1"/>
  <c r="E1210" i="1"/>
  <c r="C1211" i="1"/>
  <c r="E1211" i="1"/>
  <c r="C1212" i="1"/>
  <c r="E1212" i="1"/>
  <c r="C1213" i="1"/>
  <c r="E1213" i="1"/>
  <c r="C1214" i="1"/>
  <c r="E1214" i="1"/>
  <c r="C1215" i="1"/>
  <c r="E1215" i="1"/>
  <c r="C1216" i="1"/>
  <c r="E1216" i="1"/>
  <c r="C1217" i="1"/>
  <c r="E1217" i="1"/>
  <c r="C1218" i="1"/>
  <c r="E1218" i="1"/>
  <c r="C1219" i="1"/>
  <c r="E1219" i="1"/>
  <c r="C1220" i="1"/>
  <c r="E1220" i="1"/>
  <c r="C1221" i="1"/>
  <c r="E1221" i="1"/>
  <c r="C1222" i="1"/>
  <c r="E1222" i="1"/>
  <c r="C1223" i="1"/>
  <c r="E1223" i="1"/>
  <c r="C1224" i="1"/>
  <c r="E1224" i="1"/>
  <c r="C1225" i="1"/>
  <c r="E1225" i="1"/>
  <c r="C1226" i="1"/>
  <c r="E1226" i="1"/>
  <c r="C1227" i="1"/>
  <c r="E1227" i="1"/>
  <c r="C1228" i="1"/>
  <c r="E1228" i="1"/>
  <c r="C1229" i="1"/>
  <c r="E1229" i="1"/>
  <c r="C1230" i="1"/>
  <c r="E1230" i="1"/>
  <c r="C1231" i="1"/>
  <c r="E1231" i="1"/>
  <c r="C1232" i="1"/>
  <c r="E1232" i="1"/>
  <c r="C1233" i="1"/>
  <c r="E1233" i="1"/>
  <c r="C1234" i="1"/>
  <c r="E1234" i="1"/>
  <c r="C1235" i="1"/>
  <c r="E1235" i="1"/>
  <c r="C1236" i="1"/>
  <c r="E1236" i="1"/>
  <c r="C1237" i="1"/>
  <c r="E1237" i="1"/>
  <c r="C1238" i="1"/>
  <c r="E1238" i="1"/>
  <c r="C1239" i="1"/>
  <c r="E1239" i="1"/>
  <c r="C1240" i="1"/>
  <c r="E1240" i="1"/>
  <c r="C1241" i="1"/>
  <c r="E1241" i="1"/>
  <c r="C1242" i="1"/>
  <c r="E1242" i="1"/>
  <c r="C1243" i="1"/>
  <c r="E1243" i="1"/>
  <c r="C1244" i="1"/>
  <c r="E1244" i="1"/>
  <c r="C1245" i="1"/>
  <c r="E1245" i="1"/>
  <c r="C1246" i="1"/>
  <c r="E1246" i="1"/>
  <c r="C1247" i="1"/>
  <c r="E1247" i="1"/>
  <c r="C1248" i="1"/>
  <c r="E1248" i="1"/>
  <c r="C1249" i="1"/>
  <c r="E1249" i="1"/>
  <c r="C1250" i="1"/>
  <c r="E1250" i="1"/>
  <c r="C1251" i="1"/>
  <c r="E1251" i="1"/>
  <c r="C1252" i="1"/>
  <c r="E1252" i="1"/>
  <c r="C1253" i="1"/>
  <c r="E1253" i="1"/>
  <c r="C1254" i="1"/>
  <c r="E1254" i="1"/>
  <c r="C1255" i="1"/>
  <c r="E1255" i="1"/>
  <c r="C1256" i="1"/>
  <c r="E1256" i="1"/>
  <c r="C1257" i="1"/>
  <c r="E1257" i="1"/>
  <c r="C1258" i="1"/>
  <c r="E1258" i="1"/>
  <c r="C1259" i="1"/>
  <c r="E1259" i="1"/>
  <c r="C1260" i="1"/>
  <c r="E1260" i="1"/>
  <c r="C1261" i="1"/>
  <c r="E1261" i="1"/>
  <c r="C1262" i="1"/>
  <c r="E1262" i="1"/>
  <c r="C1263" i="1"/>
  <c r="E1263" i="1"/>
  <c r="C1264" i="1"/>
  <c r="E1264" i="1"/>
  <c r="C1265" i="1"/>
  <c r="E1265" i="1"/>
  <c r="C1266" i="1"/>
  <c r="E1266" i="1"/>
  <c r="C1267" i="1"/>
  <c r="E1267" i="1"/>
  <c r="C1268" i="1"/>
  <c r="E1268" i="1"/>
  <c r="C1269" i="1"/>
  <c r="E1269" i="1"/>
  <c r="C1270" i="1"/>
  <c r="E1270" i="1"/>
  <c r="C1271" i="1"/>
  <c r="E1271" i="1"/>
  <c r="C1272" i="1"/>
  <c r="E1272" i="1"/>
  <c r="C1273" i="1"/>
  <c r="E1273" i="1"/>
  <c r="C1274" i="1"/>
  <c r="E1274" i="1"/>
  <c r="C1275" i="1"/>
  <c r="E1275" i="1"/>
  <c r="C1276" i="1"/>
  <c r="E1276" i="1"/>
  <c r="C1277" i="1"/>
  <c r="E1277" i="1"/>
  <c r="C1278" i="1"/>
  <c r="E1278" i="1"/>
  <c r="C1279" i="1"/>
  <c r="E1279" i="1"/>
  <c r="C1280" i="1"/>
  <c r="E1280" i="1"/>
  <c r="C1281" i="1"/>
  <c r="E1281" i="1"/>
  <c r="C1282" i="1"/>
  <c r="E1282" i="1"/>
  <c r="C1283" i="1"/>
  <c r="E1283" i="1"/>
  <c r="C1284" i="1"/>
  <c r="E1284" i="1"/>
  <c r="C1285" i="1"/>
  <c r="E1285" i="1"/>
  <c r="C1286" i="1"/>
  <c r="E1286" i="1"/>
  <c r="C1287" i="1"/>
  <c r="E1287" i="1"/>
  <c r="C1288" i="1"/>
  <c r="E1288" i="1"/>
  <c r="C1289" i="1"/>
  <c r="E1289" i="1"/>
  <c r="C1290" i="1"/>
  <c r="E1290" i="1"/>
  <c r="C1291" i="1"/>
  <c r="E1291" i="1"/>
  <c r="C1292" i="1"/>
  <c r="E1292" i="1"/>
  <c r="C1293" i="1"/>
  <c r="E1293" i="1"/>
  <c r="C1294" i="1"/>
  <c r="E1294" i="1"/>
  <c r="C1295" i="1"/>
  <c r="E1295" i="1"/>
  <c r="C1296" i="1"/>
  <c r="E1296" i="1"/>
  <c r="C1297" i="1"/>
  <c r="E1297" i="1"/>
  <c r="C1298" i="1"/>
  <c r="E1298" i="1"/>
  <c r="C1299" i="1"/>
  <c r="E1299" i="1"/>
  <c r="C1300" i="1"/>
  <c r="E1300" i="1"/>
  <c r="C1301" i="1"/>
  <c r="E1301" i="1"/>
  <c r="C1302" i="1"/>
  <c r="E1302" i="1"/>
  <c r="C1303" i="1"/>
  <c r="E1303" i="1"/>
  <c r="C1304" i="1"/>
  <c r="E1304" i="1"/>
  <c r="C1305" i="1"/>
  <c r="E1305" i="1"/>
  <c r="C1306" i="1"/>
  <c r="E1306" i="1"/>
  <c r="C1307" i="1"/>
  <c r="E1307" i="1"/>
  <c r="C1308" i="1"/>
  <c r="E1308" i="1"/>
  <c r="C1309" i="1"/>
  <c r="E1309" i="1"/>
  <c r="C1310" i="1"/>
  <c r="E1310" i="1"/>
  <c r="C1311" i="1"/>
  <c r="E1311" i="1"/>
  <c r="C1312" i="1"/>
  <c r="E1312" i="1"/>
  <c r="C1313" i="1"/>
  <c r="E1313" i="1"/>
  <c r="C1314" i="1"/>
  <c r="E1314" i="1"/>
  <c r="C1315" i="1"/>
  <c r="E1315" i="1"/>
  <c r="C1316" i="1"/>
  <c r="E1316" i="1"/>
  <c r="C1317" i="1"/>
  <c r="E1317" i="1"/>
  <c r="C1318" i="1"/>
  <c r="E1318" i="1"/>
  <c r="C1319" i="1"/>
  <c r="E1319" i="1"/>
  <c r="C1320" i="1"/>
  <c r="E1320" i="1"/>
  <c r="C1321" i="1"/>
  <c r="E1321" i="1"/>
  <c r="C1322" i="1"/>
  <c r="E1322" i="1"/>
  <c r="C1323" i="1"/>
  <c r="E1323" i="1"/>
  <c r="C1324" i="1"/>
  <c r="E1324" i="1"/>
  <c r="C1325" i="1"/>
  <c r="E1325" i="1"/>
  <c r="C1326" i="1"/>
  <c r="E1326" i="1"/>
  <c r="C1327" i="1"/>
  <c r="E1327" i="1"/>
  <c r="C1328" i="1"/>
  <c r="E1328" i="1"/>
  <c r="C1329" i="1"/>
  <c r="E1329" i="1"/>
  <c r="C1330" i="1"/>
  <c r="E1330" i="1"/>
  <c r="C1331" i="1"/>
  <c r="E1331" i="1"/>
  <c r="C1332" i="1"/>
  <c r="E1332" i="1"/>
  <c r="C1333" i="1"/>
  <c r="E1333" i="1"/>
  <c r="C1334" i="1"/>
  <c r="E1334" i="1"/>
  <c r="C1335" i="1"/>
  <c r="E1335" i="1"/>
  <c r="C1336" i="1"/>
  <c r="E1336" i="1"/>
  <c r="C1337" i="1"/>
  <c r="E1337" i="1"/>
  <c r="C1338" i="1"/>
  <c r="E1338" i="1"/>
  <c r="C1339" i="1"/>
  <c r="E1339" i="1"/>
  <c r="C1340" i="1"/>
  <c r="E1340" i="1"/>
  <c r="C1341" i="1"/>
  <c r="E1341" i="1"/>
  <c r="C1342" i="1"/>
  <c r="E1342" i="1"/>
  <c r="C1343" i="1"/>
  <c r="E1343" i="1"/>
  <c r="C1344" i="1"/>
  <c r="E1344" i="1"/>
  <c r="C1345" i="1"/>
  <c r="E1345" i="1"/>
  <c r="C1346" i="1"/>
  <c r="E1346" i="1"/>
  <c r="C1347" i="1"/>
  <c r="E1347" i="1"/>
  <c r="C1348" i="1"/>
  <c r="E1348" i="1"/>
  <c r="C1349" i="1"/>
  <c r="E1349" i="1"/>
  <c r="C1350" i="1"/>
  <c r="E1350" i="1"/>
  <c r="C1351" i="1"/>
  <c r="E1351" i="1"/>
  <c r="C1352" i="1"/>
  <c r="E1352" i="1"/>
  <c r="C1353" i="1"/>
  <c r="E1353" i="1"/>
  <c r="C1354" i="1"/>
  <c r="E1354" i="1"/>
  <c r="C1355" i="1"/>
  <c r="E1355" i="1"/>
  <c r="C1356" i="1"/>
  <c r="E1356" i="1"/>
  <c r="C1357" i="1"/>
  <c r="E1357" i="1"/>
  <c r="C1358" i="1"/>
  <c r="E1358" i="1"/>
  <c r="C1359" i="1"/>
  <c r="E1359" i="1"/>
  <c r="C1360" i="1"/>
  <c r="E1360" i="1"/>
  <c r="C1361" i="1"/>
  <c r="E1361" i="1"/>
  <c r="C1362" i="1"/>
  <c r="E1362" i="1"/>
  <c r="C1363" i="1"/>
  <c r="E1363" i="1"/>
  <c r="C1364" i="1"/>
  <c r="E1364" i="1"/>
  <c r="C1365" i="1"/>
  <c r="E1365" i="1"/>
  <c r="C1366" i="1"/>
  <c r="E1366" i="1"/>
  <c r="C1367" i="1"/>
  <c r="E1367" i="1"/>
  <c r="C1368" i="1"/>
  <c r="E1368" i="1"/>
  <c r="C1369" i="1"/>
  <c r="E1369" i="1"/>
  <c r="C1370" i="1"/>
  <c r="E1370" i="1"/>
  <c r="C1371" i="1"/>
  <c r="E1371" i="1"/>
  <c r="C1372" i="1"/>
  <c r="E1372" i="1"/>
  <c r="C1373" i="1"/>
  <c r="E1373" i="1"/>
  <c r="C1374" i="1"/>
  <c r="E1374" i="1"/>
  <c r="C1375" i="1"/>
  <c r="E1375" i="1"/>
  <c r="C1376" i="1"/>
  <c r="E1376" i="1"/>
  <c r="C1377" i="1"/>
  <c r="E1377" i="1"/>
  <c r="C1378" i="1"/>
  <c r="E1378" i="1"/>
  <c r="C1379" i="1"/>
  <c r="E1379" i="1"/>
  <c r="C1380" i="1"/>
  <c r="E1380" i="1"/>
  <c r="C1381" i="1"/>
  <c r="E1381" i="1"/>
  <c r="C1382" i="1"/>
  <c r="E1382" i="1"/>
  <c r="C1383" i="1"/>
  <c r="E1383" i="1"/>
  <c r="C1384" i="1"/>
  <c r="E1384" i="1"/>
  <c r="C1385" i="1"/>
  <c r="E1385" i="1"/>
  <c r="C1386" i="1"/>
  <c r="E1386" i="1"/>
  <c r="C1387" i="1"/>
  <c r="E1387" i="1"/>
  <c r="C1388" i="1"/>
  <c r="E1388" i="1"/>
  <c r="C1389" i="1"/>
  <c r="E1389" i="1"/>
  <c r="C1390" i="1"/>
  <c r="E1390" i="1"/>
  <c r="C1391" i="1"/>
  <c r="E1391" i="1"/>
  <c r="C1392" i="1"/>
  <c r="E1392" i="1"/>
  <c r="C1393" i="1"/>
  <c r="E1393" i="1"/>
  <c r="C1394" i="1"/>
  <c r="E1394" i="1"/>
  <c r="C1395" i="1"/>
  <c r="E1395" i="1"/>
  <c r="C1396" i="1"/>
  <c r="E1396" i="1"/>
  <c r="C1397" i="1"/>
  <c r="E1397" i="1"/>
  <c r="C1398" i="1"/>
  <c r="E1398" i="1"/>
  <c r="C1399" i="1"/>
  <c r="E1399" i="1"/>
  <c r="C1400" i="1"/>
  <c r="E1400" i="1"/>
  <c r="C1401" i="1"/>
  <c r="E1401" i="1"/>
  <c r="C1402" i="1"/>
  <c r="E1402" i="1"/>
  <c r="C1403" i="1"/>
  <c r="E1403" i="1"/>
  <c r="C1404" i="1"/>
  <c r="E1404" i="1"/>
  <c r="C1405" i="1"/>
  <c r="E1405" i="1"/>
  <c r="C1406" i="1"/>
  <c r="E1406" i="1"/>
  <c r="C1407" i="1"/>
  <c r="E1407" i="1"/>
  <c r="C1408" i="1"/>
  <c r="E1408" i="1"/>
  <c r="C1409" i="1"/>
  <c r="E1409" i="1"/>
  <c r="C1410" i="1"/>
  <c r="E1410" i="1"/>
  <c r="C1411" i="1"/>
  <c r="E1411" i="1"/>
  <c r="C1412" i="1"/>
  <c r="E1412" i="1"/>
  <c r="C1413" i="1"/>
  <c r="E1413" i="1"/>
  <c r="C1414" i="1"/>
  <c r="E1414" i="1"/>
  <c r="C1415" i="1"/>
  <c r="E1415" i="1"/>
  <c r="C1416" i="1"/>
  <c r="E1416" i="1"/>
  <c r="C1417" i="1"/>
  <c r="E1417" i="1"/>
  <c r="C1418" i="1"/>
  <c r="E1418" i="1"/>
  <c r="C1419" i="1"/>
  <c r="E1419" i="1"/>
  <c r="C1420" i="1"/>
  <c r="E1420" i="1"/>
  <c r="C1421" i="1"/>
  <c r="E1421" i="1"/>
  <c r="C1422" i="1"/>
  <c r="E1422" i="1"/>
  <c r="C1423" i="1"/>
  <c r="E1423" i="1"/>
  <c r="C1424" i="1"/>
  <c r="E1424" i="1"/>
  <c r="C1425" i="1"/>
  <c r="E1425" i="1"/>
  <c r="C1426" i="1"/>
  <c r="E1426" i="1"/>
  <c r="C1427" i="1"/>
  <c r="E1427" i="1"/>
  <c r="C1428" i="1"/>
  <c r="E1428" i="1"/>
  <c r="C1429" i="1"/>
  <c r="E1429" i="1"/>
  <c r="C1430" i="1"/>
  <c r="E1430" i="1"/>
  <c r="C1431" i="1"/>
  <c r="E1431" i="1"/>
  <c r="C1432" i="1"/>
  <c r="E1432" i="1"/>
  <c r="C1433" i="1"/>
  <c r="E1433" i="1"/>
  <c r="C1434" i="1"/>
  <c r="E1434" i="1"/>
  <c r="C1435" i="1"/>
  <c r="E1435" i="1"/>
  <c r="C1436" i="1"/>
  <c r="E1436" i="1"/>
  <c r="C1437" i="1"/>
  <c r="E1437" i="1"/>
  <c r="C1438" i="1"/>
  <c r="E1438" i="1"/>
  <c r="C1439" i="1"/>
  <c r="E1439" i="1"/>
  <c r="C1440" i="1"/>
  <c r="E1440" i="1"/>
  <c r="C1441" i="1"/>
  <c r="E1441" i="1"/>
  <c r="C1442" i="1"/>
  <c r="E1442" i="1"/>
  <c r="C1443" i="1"/>
  <c r="E1443" i="1"/>
  <c r="C1444" i="1"/>
  <c r="E1444" i="1"/>
  <c r="C1445" i="1"/>
  <c r="E1445" i="1"/>
  <c r="C1446" i="1"/>
  <c r="E1446" i="1"/>
  <c r="C1447" i="1"/>
  <c r="E1447" i="1"/>
  <c r="C1448" i="1"/>
  <c r="E1448" i="1"/>
  <c r="C1449" i="1"/>
  <c r="E1449" i="1"/>
  <c r="C1450" i="1"/>
  <c r="E1450" i="1"/>
  <c r="C1451" i="1"/>
  <c r="E1451" i="1"/>
  <c r="C1452" i="1"/>
  <c r="E1452" i="1"/>
  <c r="C1453" i="1"/>
  <c r="E1453" i="1"/>
  <c r="C1454" i="1"/>
  <c r="E1454" i="1"/>
  <c r="C1455" i="1"/>
  <c r="E1455" i="1"/>
  <c r="C1456" i="1"/>
  <c r="E1456" i="1"/>
  <c r="C1457" i="1"/>
  <c r="E1457" i="1"/>
  <c r="C1458" i="1"/>
  <c r="E1458" i="1"/>
  <c r="C1459" i="1"/>
  <c r="E1459" i="1"/>
  <c r="C1460" i="1"/>
  <c r="E1460" i="1"/>
  <c r="C1461" i="1"/>
  <c r="E1461" i="1"/>
  <c r="C1462" i="1"/>
  <c r="E1462" i="1"/>
  <c r="C1463" i="1"/>
  <c r="E1463" i="1"/>
  <c r="C1464" i="1"/>
  <c r="E1464" i="1"/>
  <c r="C1465" i="1"/>
  <c r="E1465" i="1"/>
  <c r="C1466" i="1"/>
  <c r="E1466" i="1"/>
  <c r="C1467" i="1"/>
  <c r="E1467" i="1"/>
  <c r="C1468" i="1"/>
  <c r="E1468" i="1"/>
  <c r="C1469" i="1"/>
  <c r="E1469" i="1"/>
  <c r="C1470" i="1"/>
  <c r="E1470" i="1"/>
  <c r="C1471" i="1"/>
  <c r="E1471" i="1"/>
  <c r="C1472" i="1"/>
  <c r="E1472" i="1"/>
  <c r="C1473" i="1"/>
  <c r="E1473" i="1"/>
  <c r="C1474" i="1"/>
  <c r="E1474" i="1"/>
  <c r="C1475" i="1"/>
  <c r="E1475" i="1"/>
  <c r="C1476" i="1"/>
  <c r="E1476" i="1"/>
  <c r="C1477" i="1"/>
  <c r="E1477" i="1"/>
  <c r="C1478" i="1"/>
  <c r="E1478" i="1"/>
  <c r="C1479" i="1"/>
  <c r="E1479" i="1"/>
  <c r="C1480" i="1"/>
  <c r="E1480" i="1"/>
  <c r="C1481" i="1"/>
  <c r="E1481" i="1"/>
  <c r="C1482" i="1"/>
  <c r="E1482" i="1"/>
  <c r="C1483" i="1"/>
  <c r="E1483" i="1"/>
  <c r="C1484" i="1"/>
  <c r="E1484" i="1"/>
  <c r="C1485" i="1"/>
  <c r="E1485" i="1"/>
  <c r="C1486" i="1"/>
  <c r="E1486" i="1"/>
  <c r="C1487" i="1"/>
  <c r="E1487" i="1"/>
  <c r="C1488" i="1"/>
  <c r="E1488" i="1"/>
  <c r="C1489" i="1"/>
  <c r="E1489" i="1"/>
  <c r="C1490" i="1"/>
  <c r="E1490" i="1"/>
  <c r="C1491" i="1"/>
  <c r="E1491" i="1"/>
  <c r="C1492" i="1"/>
  <c r="E1492" i="1"/>
  <c r="C1493" i="1"/>
  <c r="E1493" i="1"/>
  <c r="C1494" i="1"/>
  <c r="E1494" i="1"/>
  <c r="C1495" i="1"/>
  <c r="E1495" i="1"/>
  <c r="C1496" i="1"/>
  <c r="E1496" i="1"/>
  <c r="C1497" i="1"/>
  <c r="E1497" i="1"/>
  <c r="C1498" i="1"/>
  <c r="E1498" i="1"/>
  <c r="C1499" i="1"/>
  <c r="E1499" i="1"/>
  <c r="C1500" i="1"/>
  <c r="E1500" i="1"/>
  <c r="C1501" i="1"/>
  <c r="E1501" i="1"/>
  <c r="C1502" i="1"/>
  <c r="E1502" i="1"/>
  <c r="C1503" i="1"/>
  <c r="E1503" i="1"/>
  <c r="C1504" i="1"/>
  <c r="E1504" i="1"/>
  <c r="C1505" i="1"/>
  <c r="E1505" i="1"/>
  <c r="C1506" i="1"/>
  <c r="E1506" i="1"/>
  <c r="C1507" i="1"/>
  <c r="E1507" i="1"/>
  <c r="C1508" i="1"/>
  <c r="E1508" i="1"/>
  <c r="C1509" i="1"/>
  <c r="E1509" i="1"/>
  <c r="C1510" i="1"/>
  <c r="E1510" i="1"/>
  <c r="C1511" i="1"/>
  <c r="E1511" i="1"/>
  <c r="C1512" i="1"/>
  <c r="E1512" i="1"/>
  <c r="C1513" i="1"/>
  <c r="E1513" i="1"/>
  <c r="C1514" i="1"/>
  <c r="E1514" i="1"/>
  <c r="C1515" i="1"/>
  <c r="E1515" i="1"/>
  <c r="C1516" i="1"/>
  <c r="E1516" i="1"/>
  <c r="C1517" i="1"/>
  <c r="E1517" i="1"/>
  <c r="C1518" i="1"/>
  <c r="E1518" i="1"/>
  <c r="C1519" i="1"/>
  <c r="E1519" i="1"/>
  <c r="C1520" i="1"/>
  <c r="E1520" i="1"/>
  <c r="C1521" i="1"/>
  <c r="E1521" i="1"/>
  <c r="C1522" i="1"/>
  <c r="E1522" i="1"/>
  <c r="C1523" i="1"/>
  <c r="E1523" i="1"/>
  <c r="C1524" i="1"/>
  <c r="E1524" i="1"/>
  <c r="C1525" i="1"/>
  <c r="E1525" i="1"/>
  <c r="C1526" i="1"/>
  <c r="E1526" i="1"/>
  <c r="C1527" i="1"/>
  <c r="E1527" i="1"/>
  <c r="C1528" i="1"/>
  <c r="E1528" i="1"/>
  <c r="C1529" i="1"/>
  <c r="E1529" i="1"/>
  <c r="C1530" i="1"/>
  <c r="E1530" i="1"/>
  <c r="C1531" i="1"/>
  <c r="E1531" i="1"/>
  <c r="C1532" i="1"/>
  <c r="E1532" i="1"/>
  <c r="C1533" i="1"/>
  <c r="E1533" i="1"/>
  <c r="C1534" i="1"/>
  <c r="E1534" i="1"/>
  <c r="C1535" i="1"/>
  <c r="E1535" i="1"/>
  <c r="C1536" i="1"/>
  <c r="E1536" i="1"/>
  <c r="C1537" i="1"/>
  <c r="E1537" i="1"/>
  <c r="C1538" i="1"/>
  <c r="E1538" i="1"/>
  <c r="C1539" i="1"/>
  <c r="E1539" i="1"/>
  <c r="C1540" i="1"/>
  <c r="E1540" i="1"/>
  <c r="C1541" i="1"/>
  <c r="E1541" i="1"/>
  <c r="C1542" i="1"/>
  <c r="E1542" i="1"/>
  <c r="C1543" i="1"/>
  <c r="E1543" i="1"/>
  <c r="C1544" i="1"/>
  <c r="E1544" i="1"/>
  <c r="C1545" i="1"/>
  <c r="E1545" i="1"/>
  <c r="C1546" i="1"/>
  <c r="E1546" i="1"/>
  <c r="C1547" i="1"/>
  <c r="E1547" i="1"/>
  <c r="C1548" i="1"/>
  <c r="E1548" i="1"/>
  <c r="C1549" i="1"/>
  <c r="E1549" i="1"/>
  <c r="C1550" i="1"/>
  <c r="E1550" i="1"/>
  <c r="C1551" i="1"/>
  <c r="E1551" i="1"/>
  <c r="C1552" i="1"/>
  <c r="E1552" i="1"/>
  <c r="C1553" i="1"/>
  <c r="E1553" i="1"/>
  <c r="C1554" i="1"/>
  <c r="E1554" i="1"/>
  <c r="C1555" i="1"/>
  <c r="E1555" i="1"/>
  <c r="C1556" i="1"/>
  <c r="E1556" i="1"/>
  <c r="C1557" i="1"/>
  <c r="E1557" i="1"/>
  <c r="C1558" i="1"/>
  <c r="E1558" i="1"/>
  <c r="C1559" i="1"/>
  <c r="E1559" i="1"/>
  <c r="C1560" i="1"/>
  <c r="E1560" i="1"/>
  <c r="C1561" i="1"/>
  <c r="E1561" i="1"/>
  <c r="C1562" i="1"/>
  <c r="E1562" i="1"/>
  <c r="C1563" i="1"/>
  <c r="E1563" i="1"/>
  <c r="C1564" i="1"/>
  <c r="E1564" i="1"/>
  <c r="C1565" i="1"/>
  <c r="E1565" i="1"/>
  <c r="C1566" i="1"/>
  <c r="E1566" i="1"/>
  <c r="C1567" i="1"/>
  <c r="E1567" i="1"/>
  <c r="C1568" i="1"/>
  <c r="E1568" i="1"/>
  <c r="C1569" i="1"/>
  <c r="E1569" i="1"/>
  <c r="C1570" i="1"/>
  <c r="E1570" i="1"/>
  <c r="C1571" i="1"/>
  <c r="E1571" i="1"/>
  <c r="C1572" i="1"/>
  <c r="E1572" i="1"/>
  <c r="C1573" i="1"/>
  <c r="E1573" i="1"/>
  <c r="C1574" i="1"/>
  <c r="E1574" i="1"/>
  <c r="C1575" i="1"/>
  <c r="E1575" i="1"/>
  <c r="C1576" i="1"/>
  <c r="E1576" i="1"/>
  <c r="C1577" i="1"/>
  <c r="E1577" i="1"/>
  <c r="C1578" i="1"/>
  <c r="E1578" i="1"/>
  <c r="C1579" i="1"/>
  <c r="E1579" i="1"/>
  <c r="C1580" i="1"/>
  <c r="E1580" i="1"/>
  <c r="C1581" i="1"/>
  <c r="E1581" i="1"/>
  <c r="C1582" i="1"/>
  <c r="E1582" i="1"/>
  <c r="C1583" i="1"/>
  <c r="E1583" i="1"/>
  <c r="C1584" i="1"/>
  <c r="E1584" i="1"/>
  <c r="C1585" i="1"/>
  <c r="E1585" i="1"/>
  <c r="C1586" i="1"/>
  <c r="E1586" i="1"/>
  <c r="C1587" i="1"/>
  <c r="E1587" i="1"/>
  <c r="C1588" i="1"/>
  <c r="E1588" i="1"/>
  <c r="C1589" i="1"/>
  <c r="E1589" i="1"/>
  <c r="C1590" i="1"/>
  <c r="E1590" i="1"/>
  <c r="C1591" i="1"/>
  <c r="E1591" i="1"/>
  <c r="C1592" i="1"/>
  <c r="E1592" i="1"/>
  <c r="C1593" i="1"/>
  <c r="E1593" i="1"/>
  <c r="C1594" i="1"/>
  <c r="E1594" i="1"/>
  <c r="C1595" i="1"/>
  <c r="E1595" i="1"/>
  <c r="C1596" i="1"/>
  <c r="E1596" i="1"/>
  <c r="C1597" i="1"/>
  <c r="E1597" i="1"/>
  <c r="C1598" i="1"/>
  <c r="E1598" i="1"/>
  <c r="C1599" i="1"/>
  <c r="E1599" i="1"/>
  <c r="C1600" i="1"/>
  <c r="E1600" i="1"/>
  <c r="C1601" i="1"/>
  <c r="E1601" i="1"/>
  <c r="C1602" i="1"/>
  <c r="E1602" i="1"/>
  <c r="C1603" i="1"/>
  <c r="E1603" i="1"/>
  <c r="C1604" i="1"/>
  <c r="E1604" i="1"/>
  <c r="C1605" i="1"/>
  <c r="E1605" i="1"/>
  <c r="C1606" i="1"/>
  <c r="E1606" i="1"/>
  <c r="C1607" i="1"/>
  <c r="E1607" i="1"/>
  <c r="C1608" i="1"/>
  <c r="E1608" i="1"/>
  <c r="C1609" i="1"/>
  <c r="E1609" i="1"/>
  <c r="C1610" i="1"/>
  <c r="E1610" i="1"/>
  <c r="C1611" i="1"/>
  <c r="E1611" i="1"/>
  <c r="C1612" i="1"/>
  <c r="E1612" i="1"/>
  <c r="C1613" i="1"/>
  <c r="E1613" i="1"/>
  <c r="C1614" i="1"/>
  <c r="E1614" i="1"/>
  <c r="C1615" i="1"/>
  <c r="E1615" i="1"/>
  <c r="C1616" i="1"/>
  <c r="E1616" i="1"/>
  <c r="C1617" i="1"/>
  <c r="E1617" i="1"/>
  <c r="C1618" i="1"/>
  <c r="E1618" i="1"/>
  <c r="C1619" i="1"/>
  <c r="E1619" i="1"/>
  <c r="C1620" i="1"/>
  <c r="E1620" i="1"/>
  <c r="C1621" i="1"/>
  <c r="E1621" i="1"/>
  <c r="C1622" i="1"/>
  <c r="E1622" i="1"/>
  <c r="C1623" i="1"/>
  <c r="E1623" i="1"/>
  <c r="C1624" i="1"/>
  <c r="E1624" i="1"/>
  <c r="C1625" i="1"/>
  <c r="E1625" i="1"/>
  <c r="C1626" i="1"/>
  <c r="E1626" i="1"/>
  <c r="C1627" i="1"/>
  <c r="E1627" i="1"/>
  <c r="C1628" i="1"/>
  <c r="E1628" i="1"/>
  <c r="C1629" i="1"/>
  <c r="E1629" i="1"/>
  <c r="C1630" i="1"/>
  <c r="E1630" i="1"/>
  <c r="C1631" i="1"/>
  <c r="E1631" i="1"/>
  <c r="C1632" i="1"/>
  <c r="E1632" i="1"/>
  <c r="C1633" i="1"/>
  <c r="E1633" i="1"/>
  <c r="C1634" i="1"/>
  <c r="E1634" i="1"/>
  <c r="C1635" i="1"/>
  <c r="E1635" i="1"/>
  <c r="C1636" i="1"/>
  <c r="E1636" i="1"/>
  <c r="C1637" i="1"/>
  <c r="E1637" i="1"/>
  <c r="C1638" i="1"/>
  <c r="E1638" i="1"/>
  <c r="C1639" i="1"/>
  <c r="E1639" i="1"/>
  <c r="C1640" i="1"/>
  <c r="E1640" i="1"/>
  <c r="C1641" i="1"/>
  <c r="E1641" i="1"/>
  <c r="C1642" i="1"/>
  <c r="E1642" i="1"/>
  <c r="C1643" i="1"/>
  <c r="E1643" i="1"/>
  <c r="C1644" i="1"/>
  <c r="E1644" i="1"/>
  <c r="C1645" i="1"/>
  <c r="E1645" i="1"/>
  <c r="C1646" i="1"/>
  <c r="E1646" i="1"/>
  <c r="C1647" i="1"/>
  <c r="E1647" i="1"/>
  <c r="C1648" i="1"/>
  <c r="E1648" i="1"/>
  <c r="C1649" i="1"/>
  <c r="E1649" i="1"/>
  <c r="C1650" i="1"/>
  <c r="E1650" i="1"/>
  <c r="C1651" i="1"/>
  <c r="E1651" i="1"/>
  <c r="C1652" i="1"/>
  <c r="E1652" i="1"/>
  <c r="C1653" i="1"/>
  <c r="E1653" i="1"/>
  <c r="C1654" i="1"/>
  <c r="E1654" i="1"/>
  <c r="C1655" i="1"/>
  <c r="E1655" i="1"/>
  <c r="C1656" i="1"/>
  <c r="E1656" i="1"/>
  <c r="C1657" i="1"/>
  <c r="E1657" i="1"/>
  <c r="C1658" i="1"/>
  <c r="E1658" i="1"/>
  <c r="C1659" i="1"/>
  <c r="E1659" i="1"/>
  <c r="C1660" i="1"/>
  <c r="E1660" i="1"/>
  <c r="C1661" i="1"/>
  <c r="E1661" i="1"/>
  <c r="C1662" i="1"/>
  <c r="E1662" i="1"/>
  <c r="C1663" i="1"/>
  <c r="E1663" i="1"/>
  <c r="C1664" i="1"/>
  <c r="E1664" i="1"/>
  <c r="C1665" i="1"/>
  <c r="E1665" i="1"/>
  <c r="C1666" i="1"/>
  <c r="E1666" i="1"/>
  <c r="C1667" i="1"/>
  <c r="E1667" i="1"/>
  <c r="C1668" i="1"/>
  <c r="E1668" i="1"/>
  <c r="C1669" i="1"/>
  <c r="E1669" i="1"/>
  <c r="C1670" i="1"/>
  <c r="E1670" i="1"/>
  <c r="C1671" i="1"/>
  <c r="E1671" i="1"/>
  <c r="C1672" i="1"/>
  <c r="E1672" i="1"/>
  <c r="C1673" i="1"/>
  <c r="E1673" i="1"/>
  <c r="C1674" i="1"/>
  <c r="E1674" i="1"/>
  <c r="C1675" i="1"/>
  <c r="E1675" i="1"/>
  <c r="C1676" i="1"/>
  <c r="E1676" i="1"/>
  <c r="C1677" i="1"/>
  <c r="E1677" i="1"/>
  <c r="C1678" i="1"/>
  <c r="E1678" i="1"/>
  <c r="C1679" i="1"/>
  <c r="E1679" i="1"/>
  <c r="C1680" i="1"/>
  <c r="E1680" i="1"/>
  <c r="C1681" i="1"/>
  <c r="E1681" i="1"/>
  <c r="C1682" i="1"/>
  <c r="E1682" i="1"/>
  <c r="C1683" i="1"/>
  <c r="E1683" i="1"/>
  <c r="C1684" i="1"/>
  <c r="E1684" i="1"/>
  <c r="C1685" i="1"/>
  <c r="E1685" i="1"/>
  <c r="C1686" i="1"/>
  <c r="E1686" i="1"/>
  <c r="C1687" i="1"/>
  <c r="E1687" i="1"/>
  <c r="C1688" i="1"/>
  <c r="E1688" i="1"/>
  <c r="C1689" i="1"/>
  <c r="E1689" i="1"/>
  <c r="C1690" i="1"/>
  <c r="E1690" i="1"/>
  <c r="C1691" i="1"/>
  <c r="E1691" i="1"/>
  <c r="C1692" i="1"/>
  <c r="E1692" i="1"/>
  <c r="C1693" i="1"/>
  <c r="E1693" i="1"/>
  <c r="C1694" i="1"/>
  <c r="E1694" i="1"/>
  <c r="C1695" i="1"/>
  <c r="E1695" i="1"/>
  <c r="C1696" i="1"/>
  <c r="E1696" i="1"/>
  <c r="C1697" i="1"/>
  <c r="E1697" i="1"/>
  <c r="C1698" i="1"/>
  <c r="E1698" i="1"/>
  <c r="C1699" i="1"/>
  <c r="E1699" i="1"/>
  <c r="C1700" i="1"/>
  <c r="E1700" i="1"/>
  <c r="C1701" i="1"/>
  <c r="E1701" i="1"/>
  <c r="C1702" i="1"/>
  <c r="E1702" i="1"/>
  <c r="C1703" i="1"/>
  <c r="E1703" i="1"/>
  <c r="C1704" i="1"/>
  <c r="E1704" i="1"/>
  <c r="C1705" i="1"/>
  <c r="E1705" i="1"/>
  <c r="C1706" i="1"/>
  <c r="E1706" i="1"/>
  <c r="C1707" i="1"/>
  <c r="E1707" i="1"/>
  <c r="C1708" i="1"/>
  <c r="E1708" i="1"/>
  <c r="C1709" i="1"/>
  <c r="E1709" i="1"/>
  <c r="C1710" i="1"/>
  <c r="E1710" i="1"/>
  <c r="C1711" i="1"/>
  <c r="E1711" i="1"/>
  <c r="C1712" i="1"/>
  <c r="E1712" i="1"/>
  <c r="C1713" i="1"/>
  <c r="E1713" i="1"/>
  <c r="C1714" i="1"/>
  <c r="E1714" i="1"/>
  <c r="C1715" i="1"/>
  <c r="E1715" i="1"/>
  <c r="C1716" i="1"/>
  <c r="E1716" i="1"/>
  <c r="C1717" i="1"/>
  <c r="E1717" i="1"/>
  <c r="C1718" i="1"/>
  <c r="E1718" i="1"/>
  <c r="C1719" i="1"/>
  <c r="E1719" i="1"/>
  <c r="C1720" i="1"/>
  <c r="E1720" i="1"/>
  <c r="C1721" i="1"/>
  <c r="E1721" i="1"/>
  <c r="C1722" i="1"/>
  <c r="E1722" i="1"/>
  <c r="C1723" i="1"/>
  <c r="E1723" i="1"/>
  <c r="C1724" i="1"/>
  <c r="E1724" i="1"/>
  <c r="C1725" i="1"/>
  <c r="E1725" i="1"/>
  <c r="C1726" i="1"/>
  <c r="E1726" i="1"/>
  <c r="C1727" i="1"/>
  <c r="E1727" i="1"/>
  <c r="C1728" i="1"/>
  <c r="E1728" i="1"/>
  <c r="C1729" i="1"/>
  <c r="E1729" i="1"/>
  <c r="C1730" i="1"/>
  <c r="E1730" i="1"/>
  <c r="C1731" i="1"/>
  <c r="E1731" i="1"/>
  <c r="C1732" i="1"/>
  <c r="E1732" i="1"/>
  <c r="C1733" i="1"/>
  <c r="E1733" i="1"/>
  <c r="C1734" i="1"/>
  <c r="E1734" i="1"/>
  <c r="C1735" i="1"/>
  <c r="E1735" i="1"/>
  <c r="C1736" i="1"/>
  <c r="E1736" i="1"/>
  <c r="C1737" i="1"/>
  <c r="E1737" i="1"/>
  <c r="C1738" i="1"/>
  <c r="E1738" i="1"/>
  <c r="C1739" i="1"/>
  <c r="E1739" i="1"/>
  <c r="C1740" i="1"/>
  <c r="E1740" i="1"/>
  <c r="C1741" i="1"/>
  <c r="E1741" i="1"/>
  <c r="C1742" i="1"/>
  <c r="E1742" i="1"/>
  <c r="C1743" i="1"/>
  <c r="E1743" i="1"/>
  <c r="C1744" i="1"/>
  <c r="E1744" i="1"/>
  <c r="C1745" i="1"/>
  <c r="E1745" i="1"/>
  <c r="C1746" i="1"/>
  <c r="E1746" i="1"/>
  <c r="C1747" i="1"/>
  <c r="E1747" i="1"/>
  <c r="C1748" i="1"/>
  <c r="E1748" i="1"/>
  <c r="C1749" i="1"/>
  <c r="E1749" i="1"/>
  <c r="C1750" i="1"/>
  <c r="E1750" i="1"/>
  <c r="C1751" i="1"/>
  <c r="E1751" i="1"/>
  <c r="C1752" i="1"/>
  <c r="E1752" i="1"/>
  <c r="C1753" i="1"/>
  <c r="E1753" i="1"/>
  <c r="C1754" i="1"/>
  <c r="E1754" i="1"/>
  <c r="C1755" i="1"/>
  <c r="E1755" i="1"/>
  <c r="C1756" i="1"/>
  <c r="E1756" i="1"/>
  <c r="C1757" i="1"/>
  <c r="E1757" i="1"/>
  <c r="C1758" i="1"/>
  <c r="E1758" i="1"/>
  <c r="C1759" i="1"/>
  <c r="E1759" i="1"/>
  <c r="C1760" i="1"/>
  <c r="E1760" i="1"/>
  <c r="C1761" i="1"/>
  <c r="E1761" i="1"/>
  <c r="C1762" i="1"/>
  <c r="E1762" i="1"/>
  <c r="C1763" i="1"/>
  <c r="E1763" i="1"/>
  <c r="C1764" i="1"/>
  <c r="E1764" i="1"/>
  <c r="C1765" i="1"/>
  <c r="E1765" i="1"/>
  <c r="C1766" i="1"/>
  <c r="E1766" i="1"/>
  <c r="C1767" i="1"/>
  <c r="E1767" i="1"/>
  <c r="C1768" i="1"/>
  <c r="E1768" i="1"/>
  <c r="C1769" i="1"/>
  <c r="E1769" i="1"/>
  <c r="C1770" i="1"/>
  <c r="E1770" i="1"/>
  <c r="C1771" i="1"/>
  <c r="E1771" i="1"/>
  <c r="C1772" i="1"/>
  <c r="E1772" i="1"/>
  <c r="C1773" i="1"/>
  <c r="E1773" i="1"/>
  <c r="C1774" i="1"/>
  <c r="E1774" i="1"/>
  <c r="C1775" i="1"/>
  <c r="E1775" i="1"/>
  <c r="C1776" i="1"/>
  <c r="E1776" i="1"/>
  <c r="C1777" i="1"/>
  <c r="E1777" i="1"/>
  <c r="C1778" i="1"/>
  <c r="E1778" i="1"/>
  <c r="C1779" i="1"/>
  <c r="E1779" i="1"/>
  <c r="C1780" i="1"/>
  <c r="E1780" i="1"/>
  <c r="C1781" i="1"/>
  <c r="E1781" i="1"/>
  <c r="C1782" i="1"/>
  <c r="E1782" i="1"/>
  <c r="C1783" i="1"/>
  <c r="E1783" i="1"/>
  <c r="C1784" i="1"/>
  <c r="E1784" i="1"/>
  <c r="C1785" i="1"/>
  <c r="E1785" i="1"/>
  <c r="C1786" i="1"/>
  <c r="E1786" i="1"/>
  <c r="C1787" i="1"/>
  <c r="E1787" i="1"/>
  <c r="C1788" i="1"/>
  <c r="E1788" i="1"/>
  <c r="C1789" i="1"/>
  <c r="E1789" i="1"/>
  <c r="C1790" i="1"/>
  <c r="E1790" i="1"/>
  <c r="C1791" i="1"/>
  <c r="E1791" i="1"/>
  <c r="C1792" i="1"/>
  <c r="E1792" i="1"/>
  <c r="C1793" i="1"/>
  <c r="E1793" i="1"/>
  <c r="C1794" i="1"/>
  <c r="E1794" i="1"/>
  <c r="C1795" i="1"/>
  <c r="E1795" i="1"/>
  <c r="C1796" i="1"/>
  <c r="E1796" i="1"/>
  <c r="C1797" i="1"/>
  <c r="E1797" i="1"/>
  <c r="C1798" i="1"/>
  <c r="E1798" i="1"/>
  <c r="C1799" i="1"/>
  <c r="E1799" i="1"/>
  <c r="C1800" i="1"/>
  <c r="E1800" i="1"/>
  <c r="C1801" i="1"/>
  <c r="E1801" i="1"/>
  <c r="C1802" i="1"/>
  <c r="E1802" i="1"/>
  <c r="C1803" i="1"/>
  <c r="E1803" i="1"/>
  <c r="C1804" i="1"/>
  <c r="E1804" i="1"/>
  <c r="C1805" i="1"/>
  <c r="E1805" i="1"/>
  <c r="C1806" i="1"/>
  <c r="E1806" i="1"/>
  <c r="C1807" i="1"/>
  <c r="E1807" i="1"/>
  <c r="C1808" i="1"/>
  <c r="E1808" i="1"/>
  <c r="C1809" i="1"/>
  <c r="E1809" i="1"/>
  <c r="C1810" i="1"/>
  <c r="E1810" i="1"/>
  <c r="C1811" i="1"/>
  <c r="E1811" i="1"/>
  <c r="C1812" i="1"/>
  <c r="E1812" i="1"/>
  <c r="C1813" i="1"/>
  <c r="E1813" i="1"/>
  <c r="C1814" i="1"/>
  <c r="E1814" i="1"/>
  <c r="C1815" i="1"/>
  <c r="E1815" i="1"/>
  <c r="C1816" i="1"/>
  <c r="E1816" i="1"/>
  <c r="C1817" i="1"/>
  <c r="E1817" i="1"/>
  <c r="C1818" i="1"/>
  <c r="E1818" i="1"/>
  <c r="C1819" i="1"/>
  <c r="E1819" i="1"/>
  <c r="C1820" i="1"/>
  <c r="E1820" i="1"/>
  <c r="C1821" i="1"/>
  <c r="E1821" i="1"/>
  <c r="C1822" i="1"/>
  <c r="E1822" i="1"/>
  <c r="C1823" i="1"/>
  <c r="E1823" i="1"/>
  <c r="C1824" i="1"/>
  <c r="E1824" i="1"/>
  <c r="C1825" i="1"/>
  <c r="E1825" i="1"/>
  <c r="C1826" i="1"/>
  <c r="E1826" i="1"/>
  <c r="C1827" i="1"/>
  <c r="E1827" i="1"/>
  <c r="C1828" i="1"/>
  <c r="E1828" i="1"/>
  <c r="C1829" i="1"/>
  <c r="E1829" i="1"/>
  <c r="C1830" i="1"/>
  <c r="E1830" i="1"/>
  <c r="C1831" i="1"/>
  <c r="E1831" i="1"/>
  <c r="C1832" i="1"/>
  <c r="E1832" i="1"/>
  <c r="C1833" i="1"/>
  <c r="E1833" i="1"/>
  <c r="C1834" i="1"/>
  <c r="E1834" i="1"/>
  <c r="C1835" i="1"/>
  <c r="E1835" i="1"/>
  <c r="C1836" i="1"/>
  <c r="E1836" i="1"/>
  <c r="C1837" i="1"/>
  <c r="E1837" i="1"/>
  <c r="C1838" i="1"/>
  <c r="E1838" i="1"/>
  <c r="C1839" i="1"/>
  <c r="E1839" i="1"/>
  <c r="C1840" i="1"/>
  <c r="E1840" i="1"/>
  <c r="C1841" i="1"/>
  <c r="E1841" i="1"/>
  <c r="C1842" i="1"/>
  <c r="E1842" i="1"/>
  <c r="C1843" i="1"/>
  <c r="E1843" i="1"/>
  <c r="C1844" i="1"/>
  <c r="E1844" i="1"/>
  <c r="C1845" i="1"/>
  <c r="E1845" i="1"/>
  <c r="C1846" i="1"/>
  <c r="E1846" i="1"/>
  <c r="C1847" i="1"/>
  <c r="E1847" i="1"/>
  <c r="C1848" i="1"/>
  <c r="E1848" i="1"/>
  <c r="C1849" i="1"/>
  <c r="E1849" i="1"/>
  <c r="C1850" i="1"/>
  <c r="E1850" i="1"/>
  <c r="C1851" i="1"/>
  <c r="E1851" i="1"/>
  <c r="C1852" i="1"/>
  <c r="E1852" i="1"/>
  <c r="C1853" i="1"/>
  <c r="E1853" i="1"/>
  <c r="C1854" i="1"/>
  <c r="E1854" i="1"/>
  <c r="C1855" i="1"/>
  <c r="E1855" i="1"/>
  <c r="C1856" i="1"/>
  <c r="E1856" i="1"/>
  <c r="C1857" i="1"/>
  <c r="E1857" i="1"/>
  <c r="C1858" i="1"/>
  <c r="E1858" i="1"/>
  <c r="C1859" i="1"/>
  <c r="E1859" i="1"/>
  <c r="C1860" i="1"/>
  <c r="E1860" i="1"/>
  <c r="C1861" i="1"/>
  <c r="E1861" i="1"/>
  <c r="C1862" i="1"/>
  <c r="E1862" i="1"/>
  <c r="C1863" i="1"/>
  <c r="E1863" i="1"/>
  <c r="C1864" i="1"/>
  <c r="E1864" i="1"/>
  <c r="C1865" i="1"/>
  <c r="E1865" i="1"/>
  <c r="C1866" i="1"/>
  <c r="E1866" i="1"/>
  <c r="C1867" i="1"/>
  <c r="E1867" i="1"/>
  <c r="C1868" i="1"/>
  <c r="E1868" i="1"/>
  <c r="C1869" i="1"/>
  <c r="E1869" i="1"/>
  <c r="C1870" i="1"/>
  <c r="E1870" i="1"/>
  <c r="C1871" i="1"/>
  <c r="E1871" i="1"/>
  <c r="C1872" i="1"/>
  <c r="E1872" i="1"/>
  <c r="C1873" i="1"/>
  <c r="E1873" i="1"/>
  <c r="C1874" i="1"/>
  <c r="E1874" i="1"/>
  <c r="C1875" i="1"/>
  <c r="E1875" i="1"/>
  <c r="C1876" i="1"/>
  <c r="E1876" i="1"/>
  <c r="C1877" i="1"/>
  <c r="E1877" i="1"/>
  <c r="C1878" i="1"/>
  <c r="E1878" i="1"/>
  <c r="C1879" i="1"/>
  <c r="E1879" i="1"/>
  <c r="C1880" i="1"/>
  <c r="E1880" i="1"/>
  <c r="C1881" i="1"/>
  <c r="E1881" i="1"/>
  <c r="C1882" i="1"/>
  <c r="E1882" i="1"/>
  <c r="C1883" i="1"/>
  <c r="E1883" i="1"/>
  <c r="C1884" i="1"/>
  <c r="E1884" i="1"/>
  <c r="C1885" i="1"/>
  <c r="E1885" i="1"/>
  <c r="C1886" i="1"/>
  <c r="E1886" i="1"/>
  <c r="C1887" i="1"/>
  <c r="E1887" i="1"/>
  <c r="C1888" i="1"/>
  <c r="E1888" i="1"/>
  <c r="C1889" i="1"/>
  <c r="E1889" i="1"/>
  <c r="C1890" i="1"/>
  <c r="E1890" i="1"/>
  <c r="C1891" i="1"/>
  <c r="E1891" i="1"/>
  <c r="C1892" i="1"/>
  <c r="E1892" i="1"/>
  <c r="C1893" i="1"/>
  <c r="E1893" i="1"/>
  <c r="C1894" i="1"/>
  <c r="E1894" i="1"/>
  <c r="C1895" i="1"/>
  <c r="E1895" i="1"/>
  <c r="C1896" i="1"/>
  <c r="E1896" i="1"/>
  <c r="C1897" i="1"/>
  <c r="E1897" i="1"/>
  <c r="C1898" i="1"/>
  <c r="E1898" i="1"/>
  <c r="C1899" i="1"/>
  <c r="E1899" i="1"/>
  <c r="C1900" i="1"/>
  <c r="E1900" i="1"/>
  <c r="C1901" i="1"/>
  <c r="E1901" i="1"/>
  <c r="C1902" i="1"/>
  <c r="E1902" i="1"/>
  <c r="C1903" i="1"/>
  <c r="E1903" i="1"/>
  <c r="C1904" i="1"/>
  <c r="E1904" i="1"/>
  <c r="C1905" i="1"/>
  <c r="E1905" i="1"/>
  <c r="C1906" i="1"/>
  <c r="E1906" i="1"/>
  <c r="C1907" i="1"/>
  <c r="E1907" i="1"/>
  <c r="C1908" i="1"/>
  <c r="E1908" i="1"/>
  <c r="C1909" i="1"/>
  <c r="E1909" i="1"/>
  <c r="C1910" i="1"/>
  <c r="E1910" i="1"/>
  <c r="C1911" i="1"/>
  <c r="E1911" i="1"/>
  <c r="C1912" i="1"/>
  <c r="E1912" i="1"/>
  <c r="C1913" i="1"/>
  <c r="E1913" i="1"/>
  <c r="C1914" i="1"/>
  <c r="E1914" i="1"/>
  <c r="C1915" i="1"/>
  <c r="E1915" i="1"/>
  <c r="C1916" i="1"/>
  <c r="E1916" i="1"/>
  <c r="C1917" i="1"/>
  <c r="E1917" i="1"/>
  <c r="C1918" i="1"/>
  <c r="E1918" i="1"/>
  <c r="C1919" i="1"/>
  <c r="E1919" i="1"/>
  <c r="C1920" i="1"/>
  <c r="E1920" i="1"/>
  <c r="C1921" i="1"/>
  <c r="E1921" i="1"/>
  <c r="C1922" i="1"/>
  <c r="E1922" i="1"/>
  <c r="C1923" i="1"/>
  <c r="E1923" i="1"/>
  <c r="C1924" i="1"/>
  <c r="E1924" i="1"/>
  <c r="C1925" i="1"/>
  <c r="E1925" i="1"/>
  <c r="C1926" i="1"/>
  <c r="E1926" i="1"/>
  <c r="C1927" i="1"/>
  <c r="E1927" i="1"/>
  <c r="C1928" i="1"/>
  <c r="E1928" i="1"/>
  <c r="C1929" i="1"/>
  <c r="E1929" i="1"/>
  <c r="C1930" i="1"/>
  <c r="E1930" i="1"/>
  <c r="C1931" i="1"/>
  <c r="E1931" i="1"/>
  <c r="C1932" i="1"/>
  <c r="E1932" i="1"/>
  <c r="C1933" i="1"/>
  <c r="E1933" i="1"/>
  <c r="C1934" i="1"/>
  <c r="E1934" i="1"/>
  <c r="C1935" i="1"/>
  <c r="E1935" i="1"/>
  <c r="C1936" i="1"/>
  <c r="E1936" i="1"/>
  <c r="C1937" i="1"/>
  <c r="E1937" i="1"/>
  <c r="C1938" i="1"/>
  <c r="E1938" i="1"/>
  <c r="C1939" i="1"/>
  <c r="E1939" i="1"/>
  <c r="C1940" i="1"/>
  <c r="E1940" i="1"/>
  <c r="C1941" i="1"/>
  <c r="E1941" i="1"/>
  <c r="C1942" i="1"/>
  <c r="E1942" i="1"/>
  <c r="C1943" i="1"/>
  <c r="E1943" i="1"/>
  <c r="C1944" i="1"/>
  <c r="E1944" i="1"/>
  <c r="C1945" i="1"/>
  <c r="E1945" i="1"/>
  <c r="C1946" i="1"/>
  <c r="E1946" i="1"/>
  <c r="C1947" i="1"/>
  <c r="E1947" i="1"/>
  <c r="C1948" i="1"/>
  <c r="E1948" i="1"/>
  <c r="C1949" i="1"/>
  <c r="E1949" i="1"/>
  <c r="C1950" i="1"/>
  <c r="E1950" i="1"/>
  <c r="C1951" i="1"/>
  <c r="E1951" i="1"/>
  <c r="C1952" i="1"/>
  <c r="E1952" i="1"/>
  <c r="C1953" i="1"/>
  <c r="E1953" i="1"/>
  <c r="C1954" i="1"/>
  <c r="E1954" i="1"/>
  <c r="C1955" i="1"/>
  <c r="E1955" i="1"/>
  <c r="C1956" i="1"/>
  <c r="E1956" i="1"/>
  <c r="C1957" i="1"/>
  <c r="E1957" i="1"/>
  <c r="C1958" i="1"/>
  <c r="E1958" i="1"/>
  <c r="C1959" i="1"/>
  <c r="E1959" i="1"/>
  <c r="C1960" i="1"/>
  <c r="E1960" i="1"/>
  <c r="C1961" i="1"/>
  <c r="E1961" i="1"/>
  <c r="C1962" i="1"/>
  <c r="E1962" i="1"/>
  <c r="C1963" i="1"/>
  <c r="E1963" i="1"/>
  <c r="C1964" i="1"/>
  <c r="E1964" i="1"/>
  <c r="C1965" i="1"/>
  <c r="E1965" i="1"/>
  <c r="C1966" i="1"/>
  <c r="E1966" i="1"/>
  <c r="C1967" i="1"/>
  <c r="E1967" i="1"/>
  <c r="C1968" i="1"/>
  <c r="E1968" i="1"/>
  <c r="C1969" i="1"/>
  <c r="E1969" i="1"/>
  <c r="C1970" i="1"/>
  <c r="E1970" i="1"/>
  <c r="C1971" i="1"/>
  <c r="E1971" i="1"/>
  <c r="C1972" i="1"/>
  <c r="E1972" i="1"/>
  <c r="C1973" i="1"/>
  <c r="E1973" i="1"/>
  <c r="C1974" i="1"/>
  <c r="E1974" i="1"/>
  <c r="C1975" i="1"/>
  <c r="E1975" i="1"/>
  <c r="C1976" i="1"/>
  <c r="E1976" i="1"/>
  <c r="C1977" i="1"/>
  <c r="E1977" i="1"/>
  <c r="C1978" i="1"/>
  <c r="E1978" i="1"/>
  <c r="C1979" i="1"/>
  <c r="E1979" i="1"/>
  <c r="C1980" i="1"/>
  <c r="E1980" i="1"/>
  <c r="C1981" i="1"/>
  <c r="E1981" i="1"/>
  <c r="C1982" i="1"/>
  <c r="E1982" i="1"/>
  <c r="C1983" i="1"/>
  <c r="E1983" i="1"/>
  <c r="C1984" i="1"/>
  <c r="E1984" i="1"/>
  <c r="C1985" i="1"/>
  <c r="E1985" i="1"/>
  <c r="C1986" i="1"/>
  <c r="E1986" i="1"/>
  <c r="C1987" i="1"/>
  <c r="E1987" i="1"/>
  <c r="C1988" i="1"/>
  <c r="E1988" i="1"/>
  <c r="C1989" i="1"/>
  <c r="E1989" i="1"/>
  <c r="C1990" i="1"/>
  <c r="E1990" i="1"/>
  <c r="C1991" i="1"/>
  <c r="E1991" i="1"/>
  <c r="C1992" i="1"/>
  <c r="E1992" i="1"/>
  <c r="C1993" i="1"/>
  <c r="E1993" i="1"/>
  <c r="C1994" i="1"/>
  <c r="E1994" i="1"/>
  <c r="C1995" i="1"/>
  <c r="E1995" i="1"/>
  <c r="C1996" i="1"/>
  <c r="E1996" i="1"/>
  <c r="C1997" i="1"/>
  <c r="E1997" i="1"/>
  <c r="C1998" i="1"/>
  <c r="E1998" i="1"/>
  <c r="C1999" i="1"/>
  <c r="E1999" i="1"/>
  <c r="C2000" i="1"/>
  <c r="E2000" i="1"/>
  <c r="C2001" i="1"/>
  <c r="E2001" i="1"/>
  <c r="C2002" i="1"/>
  <c r="E2002" i="1"/>
  <c r="C2003" i="1"/>
  <c r="E2003" i="1"/>
  <c r="C2004" i="1"/>
  <c r="E2004" i="1"/>
  <c r="C2005" i="1"/>
  <c r="E2005" i="1"/>
  <c r="C2006" i="1"/>
  <c r="E2006" i="1"/>
  <c r="C2007" i="1"/>
  <c r="E2007" i="1"/>
  <c r="C2008" i="1"/>
  <c r="E2008" i="1"/>
  <c r="C2009" i="1"/>
  <c r="E2009" i="1"/>
  <c r="C2010" i="1"/>
  <c r="E2010" i="1"/>
  <c r="C2011" i="1"/>
  <c r="E2011" i="1"/>
  <c r="C2012" i="1"/>
  <c r="E2012" i="1"/>
  <c r="C2013" i="1"/>
  <c r="E2013" i="1"/>
  <c r="C2014" i="1"/>
  <c r="E2014" i="1"/>
  <c r="C2015" i="1"/>
  <c r="E2015" i="1"/>
  <c r="C2016" i="1"/>
  <c r="E2016" i="1"/>
  <c r="C2017" i="1"/>
  <c r="E2017" i="1"/>
  <c r="C2018" i="1"/>
  <c r="E2018" i="1"/>
  <c r="C2019" i="1"/>
  <c r="E2019" i="1"/>
  <c r="C2020" i="1"/>
  <c r="E2020" i="1"/>
  <c r="C2021" i="1"/>
  <c r="E2021" i="1"/>
  <c r="C2022" i="1"/>
  <c r="E2022" i="1"/>
  <c r="C2023" i="1"/>
  <c r="E2023" i="1"/>
  <c r="C2024" i="1"/>
  <c r="E2024" i="1"/>
  <c r="C2025" i="1"/>
  <c r="E2025" i="1"/>
  <c r="C2026" i="1"/>
  <c r="E2026" i="1"/>
  <c r="C2027" i="1"/>
  <c r="E2027" i="1"/>
  <c r="C2028" i="1"/>
  <c r="E2028" i="1"/>
  <c r="C2029" i="1"/>
  <c r="E2029" i="1"/>
  <c r="C2030" i="1"/>
  <c r="E2030" i="1"/>
  <c r="C2031" i="1"/>
  <c r="E2031" i="1"/>
  <c r="C2032" i="1"/>
  <c r="E2032" i="1"/>
  <c r="C2033" i="1"/>
  <c r="E2033" i="1"/>
  <c r="C2034" i="1"/>
  <c r="E2034" i="1"/>
  <c r="C2035" i="1"/>
  <c r="E2035" i="1"/>
  <c r="C2036" i="1"/>
  <c r="E2036" i="1"/>
  <c r="C2037" i="1"/>
  <c r="E2037" i="1"/>
  <c r="C2038" i="1"/>
  <c r="E2038" i="1"/>
  <c r="C2039" i="1"/>
  <c r="E2039" i="1"/>
  <c r="C2040" i="1"/>
  <c r="E2040" i="1"/>
  <c r="C2041" i="1"/>
  <c r="E2041" i="1"/>
  <c r="C2042" i="1"/>
  <c r="E2042" i="1"/>
  <c r="C2043" i="1"/>
  <c r="E2043" i="1"/>
  <c r="C2044" i="1"/>
  <c r="E2044" i="1"/>
  <c r="C2045" i="1"/>
  <c r="E2045" i="1"/>
  <c r="C2046" i="1"/>
  <c r="E2046" i="1"/>
  <c r="C2047" i="1"/>
  <c r="E2047" i="1"/>
  <c r="C2048" i="1"/>
  <c r="E2048" i="1"/>
  <c r="C2049" i="1"/>
  <c r="E2049" i="1"/>
  <c r="C2050" i="1"/>
  <c r="E2050" i="1"/>
  <c r="C2051" i="1"/>
  <c r="E2051" i="1"/>
  <c r="C2052" i="1"/>
  <c r="E2052" i="1"/>
  <c r="C2053" i="1"/>
  <c r="E2053" i="1"/>
  <c r="C2054" i="1"/>
  <c r="E2054" i="1"/>
  <c r="C2055" i="1"/>
  <c r="E2055" i="1"/>
  <c r="C2056" i="1"/>
  <c r="E2056" i="1"/>
  <c r="C2057" i="1"/>
  <c r="E2057" i="1"/>
  <c r="C2058" i="1"/>
  <c r="E2058" i="1"/>
  <c r="C2059" i="1"/>
  <c r="E2059" i="1"/>
  <c r="C2060" i="1"/>
  <c r="E2060" i="1"/>
  <c r="C2061" i="1"/>
  <c r="E2061" i="1"/>
  <c r="C2062" i="1"/>
  <c r="E2062" i="1"/>
  <c r="C2063" i="1"/>
  <c r="E2063" i="1"/>
  <c r="C2064" i="1"/>
  <c r="E2064" i="1"/>
  <c r="C2065" i="1"/>
  <c r="E2065" i="1"/>
  <c r="C2066" i="1"/>
  <c r="E2066" i="1"/>
  <c r="C2067" i="1"/>
  <c r="E2067" i="1"/>
  <c r="C2068" i="1"/>
  <c r="E2068" i="1"/>
  <c r="C2069" i="1"/>
  <c r="E2069" i="1"/>
  <c r="C2070" i="1"/>
  <c r="E2070" i="1"/>
  <c r="C2071" i="1"/>
  <c r="E2071" i="1"/>
  <c r="C2072" i="1"/>
  <c r="E2072" i="1"/>
  <c r="C2073" i="1"/>
  <c r="E2073" i="1"/>
  <c r="C2074" i="1"/>
  <c r="E2074" i="1"/>
  <c r="C2075" i="1"/>
  <c r="E2075" i="1"/>
  <c r="C2076" i="1"/>
  <c r="E2076" i="1"/>
  <c r="C2077" i="1"/>
  <c r="E2077" i="1"/>
  <c r="C2078" i="1"/>
  <c r="E2078" i="1"/>
  <c r="C2079" i="1"/>
  <c r="E2079" i="1"/>
  <c r="C2080" i="1"/>
  <c r="E2080" i="1"/>
  <c r="C2081" i="1"/>
  <c r="E2081" i="1"/>
  <c r="C2082" i="1"/>
  <c r="E2082" i="1"/>
  <c r="C2083" i="1"/>
  <c r="E2083" i="1"/>
  <c r="C2084" i="1"/>
  <c r="E2084" i="1"/>
  <c r="C2085" i="1"/>
  <c r="E2085" i="1"/>
  <c r="C2086" i="1"/>
  <c r="E2086" i="1"/>
  <c r="C2087" i="1"/>
  <c r="E2087" i="1"/>
  <c r="C2088" i="1"/>
  <c r="E2088" i="1"/>
  <c r="C2089" i="1"/>
  <c r="E2089" i="1"/>
  <c r="C2090" i="1"/>
  <c r="E2090" i="1"/>
  <c r="C2091" i="1"/>
  <c r="E2091" i="1"/>
  <c r="C2092" i="1"/>
  <c r="E2092" i="1"/>
  <c r="C2093" i="1"/>
  <c r="E2093" i="1"/>
  <c r="C2094" i="1"/>
  <c r="E2094" i="1"/>
  <c r="C2095" i="1"/>
  <c r="E2095" i="1"/>
  <c r="C2096" i="1"/>
  <c r="E2096" i="1"/>
  <c r="C2097" i="1"/>
  <c r="E2097" i="1"/>
  <c r="C2098" i="1"/>
  <c r="E2098" i="1"/>
  <c r="C2099" i="1"/>
  <c r="E2099" i="1"/>
  <c r="C2100" i="1"/>
  <c r="E2100" i="1"/>
  <c r="C2101" i="1"/>
  <c r="E2101" i="1"/>
  <c r="C2102" i="1"/>
  <c r="E2102" i="1"/>
  <c r="C2103" i="1"/>
  <c r="E2103" i="1"/>
  <c r="C2104" i="1"/>
  <c r="E2104" i="1"/>
  <c r="C2105" i="1"/>
  <c r="E2105" i="1"/>
  <c r="C2106" i="1"/>
  <c r="E2106" i="1"/>
  <c r="C2107" i="1"/>
  <c r="E2107" i="1"/>
  <c r="C2108" i="1"/>
  <c r="E2108" i="1"/>
  <c r="C2109" i="1"/>
  <c r="E2109" i="1"/>
  <c r="C2110" i="1"/>
  <c r="E2110" i="1"/>
  <c r="C2111" i="1"/>
  <c r="E2111" i="1"/>
  <c r="C2112" i="1"/>
  <c r="E2112" i="1"/>
  <c r="C2113" i="1"/>
  <c r="E2113" i="1"/>
  <c r="C2114" i="1"/>
  <c r="E2114" i="1"/>
  <c r="C2115" i="1"/>
  <c r="E2115" i="1"/>
  <c r="C2116" i="1"/>
  <c r="E2116" i="1"/>
  <c r="C2117" i="1"/>
  <c r="E2117" i="1"/>
  <c r="C2118" i="1"/>
  <c r="E2118" i="1"/>
  <c r="C2119" i="1"/>
  <c r="E2119" i="1"/>
  <c r="C2120" i="1"/>
  <c r="E2120" i="1"/>
  <c r="C2121" i="1"/>
  <c r="E2121" i="1"/>
  <c r="C2122" i="1"/>
  <c r="E2122" i="1"/>
  <c r="C2123" i="1"/>
  <c r="E2123" i="1"/>
  <c r="C2124" i="1"/>
  <c r="E2124" i="1"/>
  <c r="C2125" i="1"/>
  <c r="E2125" i="1"/>
  <c r="C2126" i="1"/>
  <c r="E2126" i="1"/>
  <c r="C2127" i="1"/>
  <c r="E2127" i="1"/>
  <c r="C2128" i="1"/>
  <c r="E2128" i="1"/>
  <c r="C2129" i="1"/>
  <c r="E2129" i="1"/>
  <c r="C2130" i="1"/>
  <c r="E2130" i="1"/>
  <c r="C2131" i="1"/>
  <c r="E2131" i="1"/>
  <c r="C2132" i="1"/>
  <c r="E2132" i="1"/>
  <c r="C2133" i="1"/>
  <c r="E2133" i="1"/>
  <c r="C2134" i="1"/>
  <c r="E2134" i="1"/>
  <c r="C2135" i="1"/>
  <c r="E2135" i="1"/>
  <c r="C2136" i="1"/>
  <c r="E2136" i="1"/>
  <c r="C2137" i="1"/>
  <c r="E2137" i="1"/>
  <c r="C2138" i="1"/>
  <c r="E2138" i="1"/>
  <c r="C2139" i="1"/>
  <c r="E2139" i="1"/>
  <c r="C2140" i="1"/>
  <c r="E2140" i="1"/>
  <c r="C2141" i="1"/>
  <c r="E2141" i="1"/>
  <c r="C2142" i="1"/>
  <c r="E2142" i="1"/>
  <c r="C2143" i="1"/>
  <c r="E2143" i="1"/>
  <c r="C2144" i="1"/>
  <c r="E2144" i="1"/>
  <c r="C2145" i="1"/>
  <c r="E2145" i="1"/>
  <c r="C2146" i="1"/>
  <c r="E2146" i="1"/>
  <c r="C2147" i="1"/>
  <c r="E2147" i="1"/>
  <c r="C2148" i="1"/>
  <c r="E2148" i="1"/>
  <c r="C2149" i="1"/>
  <c r="E2149" i="1"/>
  <c r="C2150" i="1"/>
  <c r="E2150" i="1"/>
  <c r="C2151" i="1"/>
  <c r="E2151" i="1"/>
  <c r="C2152" i="1"/>
  <c r="E2152" i="1"/>
  <c r="C2153" i="1"/>
  <c r="E2153" i="1"/>
  <c r="C2154" i="1"/>
  <c r="E2154" i="1"/>
  <c r="C2155" i="1"/>
  <c r="E2155" i="1"/>
  <c r="C2156" i="1"/>
  <c r="E2156" i="1"/>
  <c r="C2157" i="1"/>
  <c r="E2157" i="1"/>
  <c r="C2158" i="1"/>
  <c r="E2158" i="1"/>
  <c r="C2159" i="1"/>
  <c r="E2159" i="1"/>
  <c r="C2160" i="1"/>
  <c r="E2160" i="1"/>
  <c r="C2161" i="1"/>
  <c r="E2161" i="1"/>
  <c r="C2162" i="1"/>
  <c r="E2162" i="1"/>
  <c r="C2163" i="1"/>
  <c r="E2163" i="1"/>
  <c r="C2164" i="1"/>
  <c r="E2164" i="1"/>
  <c r="C2165" i="1"/>
  <c r="E2165" i="1"/>
  <c r="C2166" i="1"/>
  <c r="E2166" i="1"/>
  <c r="C2167" i="1"/>
  <c r="E2167" i="1"/>
  <c r="C2168" i="1"/>
  <c r="E2168" i="1"/>
  <c r="C2169" i="1"/>
  <c r="E2169" i="1"/>
  <c r="C2170" i="1"/>
  <c r="E2170" i="1"/>
  <c r="C2171" i="1"/>
  <c r="E2171" i="1"/>
  <c r="C2172" i="1"/>
  <c r="E2172" i="1"/>
  <c r="C2173" i="1"/>
  <c r="E2173" i="1"/>
  <c r="C2174" i="1"/>
  <c r="E2174" i="1"/>
  <c r="C2175" i="1"/>
  <c r="E2175" i="1"/>
  <c r="C2176" i="1"/>
  <c r="E2176" i="1"/>
  <c r="C2177" i="1"/>
  <c r="E2177" i="1"/>
  <c r="C2178" i="1"/>
  <c r="E2178" i="1"/>
  <c r="C2179" i="1"/>
  <c r="E2179" i="1"/>
  <c r="C2180" i="1"/>
  <c r="E2180" i="1"/>
  <c r="C2181" i="1"/>
  <c r="E2181" i="1"/>
  <c r="C2182" i="1"/>
  <c r="E2182" i="1"/>
  <c r="C2183" i="1"/>
  <c r="E2183" i="1"/>
  <c r="C2184" i="1"/>
  <c r="E2184" i="1"/>
  <c r="C2185" i="1"/>
  <c r="E2185" i="1"/>
  <c r="C2186" i="1"/>
  <c r="E2186" i="1"/>
  <c r="C2187" i="1"/>
  <c r="E2187" i="1"/>
  <c r="C2188" i="1"/>
  <c r="E2188" i="1"/>
  <c r="C2189" i="1"/>
  <c r="E2189" i="1"/>
  <c r="C2190" i="1"/>
  <c r="E2190" i="1"/>
  <c r="C2191" i="1"/>
  <c r="E2191" i="1"/>
  <c r="C2192" i="1"/>
  <c r="E2192" i="1"/>
  <c r="C2193" i="1"/>
  <c r="E2193" i="1"/>
  <c r="C2194" i="1"/>
  <c r="E2194" i="1"/>
  <c r="C2195" i="1"/>
  <c r="E2195" i="1"/>
  <c r="C2196" i="1"/>
  <c r="E2196" i="1"/>
  <c r="C2197" i="1"/>
  <c r="E2197" i="1"/>
  <c r="C2198" i="1"/>
  <c r="E2198" i="1"/>
  <c r="C2199" i="1"/>
  <c r="E2199" i="1"/>
  <c r="C2200" i="1"/>
  <c r="E2200" i="1"/>
  <c r="C2201" i="1"/>
  <c r="E2201" i="1"/>
  <c r="C2202" i="1"/>
  <c r="E2202" i="1"/>
  <c r="C2203" i="1"/>
  <c r="E2203" i="1"/>
  <c r="C2204" i="1"/>
  <c r="E2204" i="1"/>
  <c r="C2205" i="1"/>
  <c r="E2205" i="1"/>
  <c r="C2206" i="1"/>
  <c r="E2206" i="1"/>
  <c r="C2207" i="1"/>
  <c r="E2207" i="1"/>
  <c r="C2208" i="1"/>
  <c r="E2208" i="1"/>
  <c r="C2209" i="1"/>
  <c r="E2209" i="1"/>
  <c r="C2210" i="1"/>
  <c r="E2210" i="1"/>
  <c r="C2211" i="1"/>
  <c r="E2211" i="1"/>
  <c r="C2212" i="1"/>
  <c r="E2212" i="1"/>
  <c r="C2213" i="1"/>
  <c r="E2213" i="1"/>
  <c r="C2214" i="1"/>
  <c r="E2214" i="1"/>
  <c r="C2215" i="1"/>
  <c r="E2215" i="1"/>
  <c r="C2216" i="1"/>
  <c r="E2216" i="1"/>
  <c r="C2217" i="1"/>
  <c r="E2217" i="1"/>
  <c r="C2218" i="1"/>
  <c r="E2218" i="1"/>
  <c r="C2219" i="1"/>
  <c r="E2219" i="1"/>
  <c r="C2220" i="1"/>
  <c r="E2220" i="1"/>
  <c r="C2221" i="1"/>
  <c r="E2221" i="1"/>
  <c r="C2222" i="1"/>
  <c r="E2222" i="1"/>
  <c r="C2223" i="1"/>
  <c r="E2223" i="1"/>
  <c r="C2224" i="1"/>
  <c r="E2224" i="1"/>
  <c r="C2225" i="1"/>
  <c r="E2225" i="1"/>
  <c r="C2226" i="1"/>
  <c r="E2226" i="1"/>
  <c r="C2227" i="1"/>
  <c r="E2227" i="1"/>
  <c r="C2228" i="1"/>
  <c r="E2228" i="1"/>
  <c r="C2229" i="1"/>
  <c r="E2229" i="1"/>
  <c r="C2230" i="1"/>
  <c r="E2230" i="1"/>
  <c r="C2231" i="1"/>
  <c r="E2231" i="1"/>
  <c r="C2232" i="1"/>
  <c r="E2232" i="1"/>
  <c r="C2233" i="1"/>
  <c r="E2233" i="1"/>
  <c r="C2234" i="1"/>
  <c r="E2234" i="1"/>
  <c r="C2235" i="1"/>
  <c r="E2235" i="1"/>
  <c r="C2236" i="1"/>
  <c r="E2236" i="1"/>
  <c r="C2237" i="1"/>
  <c r="E2237" i="1"/>
  <c r="C2238" i="1"/>
  <c r="E2238" i="1"/>
  <c r="C2239" i="1"/>
  <c r="E2239" i="1"/>
  <c r="C2240" i="1"/>
  <c r="E2240" i="1"/>
  <c r="C2241" i="1"/>
  <c r="E2241" i="1"/>
  <c r="C2242" i="1"/>
  <c r="E2242" i="1"/>
  <c r="C2243" i="1"/>
  <c r="E2243" i="1"/>
  <c r="C2244" i="1"/>
  <c r="E2244" i="1"/>
  <c r="C2245" i="1"/>
  <c r="E2245" i="1"/>
  <c r="C2246" i="1"/>
  <c r="E2246" i="1"/>
  <c r="C2247" i="1"/>
  <c r="E2247" i="1"/>
  <c r="C2248" i="1"/>
  <c r="E2248" i="1"/>
  <c r="C2249" i="1"/>
  <c r="E2249" i="1"/>
  <c r="C2250" i="1"/>
  <c r="E2250" i="1"/>
  <c r="C2251" i="1"/>
  <c r="E2251" i="1"/>
  <c r="C2252" i="1"/>
  <c r="E2252" i="1"/>
  <c r="C2253" i="1"/>
  <c r="E2253" i="1"/>
  <c r="C2254" i="1"/>
  <c r="E2254" i="1"/>
  <c r="C2255" i="1"/>
  <c r="E2255" i="1"/>
  <c r="C2256" i="1"/>
  <c r="E2256" i="1"/>
  <c r="C2257" i="1"/>
  <c r="E2257" i="1"/>
  <c r="C2258" i="1"/>
  <c r="E2258" i="1"/>
  <c r="C2259" i="1"/>
  <c r="E2259" i="1"/>
  <c r="C2260" i="1"/>
  <c r="E2260" i="1"/>
  <c r="C2261" i="1"/>
  <c r="E2261" i="1"/>
  <c r="C2262" i="1"/>
  <c r="E2262" i="1"/>
  <c r="C2263" i="1"/>
  <c r="E2263" i="1"/>
  <c r="C2264" i="1"/>
  <c r="E2264" i="1"/>
  <c r="C2265" i="1"/>
  <c r="E2265" i="1"/>
  <c r="C2266" i="1"/>
  <c r="E2266" i="1"/>
  <c r="C2267" i="1"/>
  <c r="E2267" i="1"/>
  <c r="C2268" i="1"/>
  <c r="E2268" i="1"/>
  <c r="C2269" i="1"/>
  <c r="E2269" i="1"/>
  <c r="C2270" i="1"/>
  <c r="E2270" i="1"/>
  <c r="C2271" i="1"/>
  <c r="E2271" i="1"/>
  <c r="C2272" i="1"/>
  <c r="E2272" i="1"/>
  <c r="C2273" i="1"/>
  <c r="E2273" i="1"/>
  <c r="C2274" i="1"/>
  <c r="E2274" i="1"/>
  <c r="C2275" i="1"/>
  <c r="E2275" i="1"/>
  <c r="C2276" i="1"/>
  <c r="E2276" i="1"/>
  <c r="C2277" i="1"/>
  <c r="E2277" i="1"/>
  <c r="C2278" i="1"/>
  <c r="E2278" i="1"/>
  <c r="C2279" i="1"/>
  <c r="E2279" i="1"/>
  <c r="C2280" i="1"/>
  <c r="E2280" i="1"/>
  <c r="C2281" i="1"/>
  <c r="E2281" i="1"/>
  <c r="C2282" i="1"/>
  <c r="E2282" i="1"/>
  <c r="C2283" i="1"/>
  <c r="E2283" i="1"/>
  <c r="C2284" i="1"/>
  <c r="E2284" i="1"/>
  <c r="C2285" i="1"/>
  <c r="E2285" i="1"/>
  <c r="C2286" i="1"/>
  <c r="E2286" i="1"/>
  <c r="C2287" i="1"/>
  <c r="E2287" i="1"/>
  <c r="C2288" i="1"/>
  <c r="E2288" i="1"/>
  <c r="C2289" i="1"/>
  <c r="E2289" i="1"/>
  <c r="C2290" i="1"/>
  <c r="E2290" i="1"/>
  <c r="C2291" i="1"/>
  <c r="E2291" i="1"/>
  <c r="C2292" i="1"/>
  <c r="E2292" i="1"/>
  <c r="C2293" i="1"/>
  <c r="E2293" i="1"/>
  <c r="C2294" i="1"/>
  <c r="E2294" i="1"/>
  <c r="C2295" i="1"/>
  <c r="E2295" i="1"/>
  <c r="C2296" i="1"/>
  <c r="E2296" i="1"/>
  <c r="C2297" i="1"/>
  <c r="E2297" i="1"/>
  <c r="C2298" i="1"/>
  <c r="E2298" i="1"/>
  <c r="C2299" i="1"/>
  <c r="E2299" i="1"/>
  <c r="C2300" i="1"/>
  <c r="E2300" i="1"/>
  <c r="C2301" i="1"/>
  <c r="E2301" i="1"/>
  <c r="C2302" i="1"/>
  <c r="E2302" i="1"/>
  <c r="C2303" i="1"/>
  <c r="E2303" i="1"/>
  <c r="C2304" i="1"/>
  <c r="E2304" i="1"/>
  <c r="C2305" i="1"/>
  <c r="E2305" i="1"/>
  <c r="C2306" i="1"/>
  <c r="E2306" i="1"/>
  <c r="C2307" i="1"/>
  <c r="E2307" i="1"/>
  <c r="C2308" i="1"/>
  <c r="E2308" i="1"/>
  <c r="C2309" i="1"/>
  <c r="E2309" i="1"/>
  <c r="C2310" i="1"/>
  <c r="E2310" i="1"/>
  <c r="C2311" i="1"/>
  <c r="E2311" i="1"/>
  <c r="C2312" i="1"/>
  <c r="E2312" i="1"/>
  <c r="C2313" i="1"/>
  <c r="E2313" i="1"/>
  <c r="C2314" i="1"/>
  <c r="E2314" i="1"/>
  <c r="C2315" i="1"/>
  <c r="E2315" i="1"/>
  <c r="C2316" i="1"/>
  <c r="E2316" i="1"/>
  <c r="C2317" i="1"/>
  <c r="E2317" i="1"/>
  <c r="C2318" i="1"/>
  <c r="E2318" i="1"/>
  <c r="C2319" i="1"/>
  <c r="E2319" i="1"/>
  <c r="C2320" i="1"/>
  <c r="E2320" i="1"/>
  <c r="C2321" i="1"/>
  <c r="E2321" i="1"/>
  <c r="C2322" i="1"/>
  <c r="E2322" i="1"/>
  <c r="C2323" i="1"/>
  <c r="E2323" i="1"/>
  <c r="C2324" i="1"/>
  <c r="E2324" i="1"/>
  <c r="C2325" i="1"/>
  <c r="E2325" i="1"/>
  <c r="C2326" i="1"/>
  <c r="E2326" i="1"/>
  <c r="C2327" i="1"/>
  <c r="E2327" i="1"/>
  <c r="C2328" i="1"/>
  <c r="E2328" i="1"/>
  <c r="C2329" i="1"/>
  <c r="E2329" i="1"/>
  <c r="C2330" i="1"/>
  <c r="E2330" i="1"/>
  <c r="C2331" i="1"/>
  <c r="E2331" i="1"/>
  <c r="C2332" i="1"/>
  <c r="E2332" i="1"/>
  <c r="C2333" i="1"/>
  <c r="E2333" i="1"/>
  <c r="C2334" i="1"/>
  <c r="E2334" i="1"/>
  <c r="C2335" i="1"/>
  <c r="E2335" i="1"/>
  <c r="C2336" i="1"/>
  <c r="E2336" i="1"/>
  <c r="C2337" i="1"/>
  <c r="E2337" i="1"/>
  <c r="C2338" i="1"/>
  <c r="E2338" i="1"/>
  <c r="C2339" i="1"/>
  <c r="E2339" i="1"/>
  <c r="C2340" i="1"/>
  <c r="E2340" i="1"/>
  <c r="C2341" i="1"/>
  <c r="E2341" i="1"/>
  <c r="C2342" i="1"/>
  <c r="E2342" i="1"/>
  <c r="C2343" i="1"/>
  <c r="E2343" i="1"/>
  <c r="C2344" i="1"/>
  <c r="E2344" i="1"/>
  <c r="C2345" i="1"/>
  <c r="E2345" i="1"/>
  <c r="C2346" i="1"/>
  <c r="E2346" i="1"/>
  <c r="C2347" i="1"/>
  <c r="E2347" i="1"/>
  <c r="C2348" i="1"/>
  <c r="E2348" i="1"/>
  <c r="C2349" i="1"/>
  <c r="E2349" i="1"/>
  <c r="C2350" i="1"/>
  <c r="E2350" i="1"/>
  <c r="C2351" i="1"/>
  <c r="E2351" i="1"/>
  <c r="C2352" i="1"/>
  <c r="E2352" i="1"/>
  <c r="C2353" i="1"/>
  <c r="E2353" i="1"/>
  <c r="C2354" i="1"/>
  <c r="E2354" i="1"/>
  <c r="C2355" i="1"/>
  <c r="E2355" i="1"/>
  <c r="C2356" i="1"/>
  <c r="E2356" i="1"/>
  <c r="C2357" i="1"/>
  <c r="E2357" i="1"/>
  <c r="C2358" i="1"/>
  <c r="E2358" i="1"/>
  <c r="C2359" i="1"/>
  <c r="E2359" i="1"/>
  <c r="C2360" i="1"/>
  <c r="E2360" i="1"/>
  <c r="C2361" i="1"/>
  <c r="E2361" i="1"/>
  <c r="C2362" i="1"/>
  <c r="E2362" i="1"/>
  <c r="C2363" i="1"/>
  <c r="E2363" i="1"/>
  <c r="C2364" i="1"/>
  <c r="E2364" i="1"/>
  <c r="C2365" i="1"/>
  <c r="E2365" i="1"/>
  <c r="C2366" i="1"/>
  <c r="E2366" i="1"/>
  <c r="C2367" i="1"/>
  <c r="E2367" i="1"/>
  <c r="C2368" i="1"/>
  <c r="E2368" i="1"/>
  <c r="C2369" i="1"/>
  <c r="E2369" i="1"/>
  <c r="C2370" i="1"/>
  <c r="E2370" i="1"/>
  <c r="C2371" i="1"/>
  <c r="E2371" i="1"/>
  <c r="C2372" i="1"/>
  <c r="E2372" i="1"/>
  <c r="C2373" i="1"/>
  <c r="E2373" i="1"/>
  <c r="C2374" i="1"/>
  <c r="E2374" i="1"/>
  <c r="C2375" i="1"/>
  <c r="E2375" i="1"/>
  <c r="C2376" i="1"/>
  <c r="E2376" i="1"/>
  <c r="C2377" i="1"/>
  <c r="E2377" i="1"/>
  <c r="C2378" i="1"/>
  <c r="E2378" i="1"/>
  <c r="C2379" i="1"/>
  <c r="E2379" i="1"/>
  <c r="C2380" i="1"/>
  <c r="E2380" i="1"/>
  <c r="C2381" i="1"/>
  <c r="E2381" i="1"/>
  <c r="C2382" i="1"/>
  <c r="E2382" i="1"/>
  <c r="C2383" i="1"/>
  <c r="E2383" i="1"/>
  <c r="C2384" i="1"/>
  <c r="E2384" i="1"/>
  <c r="C2385" i="1"/>
  <c r="E2385" i="1"/>
  <c r="C2386" i="1"/>
  <c r="E2386" i="1"/>
  <c r="C2387" i="1"/>
  <c r="E2387" i="1"/>
  <c r="C2388" i="1"/>
  <c r="E2388" i="1"/>
  <c r="C2389" i="1"/>
  <c r="E2389" i="1"/>
  <c r="C2390" i="1"/>
  <c r="E2390" i="1"/>
  <c r="C2391" i="1"/>
  <c r="E2391" i="1"/>
  <c r="C2392" i="1"/>
  <c r="E2392" i="1"/>
  <c r="C2393" i="1"/>
  <c r="E2393" i="1"/>
  <c r="C2394" i="1"/>
  <c r="E2394" i="1"/>
  <c r="C2395" i="1"/>
  <c r="E2395" i="1"/>
  <c r="C2396" i="1"/>
  <c r="E2396" i="1"/>
  <c r="C2397" i="1"/>
  <c r="E2397" i="1"/>
  <c r="C2398" i="1"/>
  <c r="E2398" i="1"/>
  <c r="C2399" i="1"/>
  <c r="E2399" i="1"/>
  <c r="C2400" i="1"/>
  <c r="E2400" i="1"/>
  <c r="C2401" i="1"/>
  <c r="E2401" i="1"/>
  <c r="C2402" i="1"/>
  <c r="E2402" i="1"/>
  <c r="C2403" i="1"/>
  <c r="E2403" i="1"/>
  <c r="C2404" i="1"/>
  <c r="E2404" i="1"/>
  <c r="C2405" i="1"/>
  <c r="E2405" i="1"/>
  <c r="C2406" i="1"/>
  <c r="E2406" i="1"/>
  <c r="C2407" i="1"/>
  <c r="E2407" i="1"/>
  <c r="C2408" i="1"/>
  <c r="E2408" i="1"/>
  <c r="C2409" i="1"/>
  <c r="E2409" i="1"/>
  <c r="C2410" i="1"/>
  <c r="E2410" i="1"/>
  <c r="C2411" i="1"/>
  <c r="E2411" i="1"/>
  <c r="C2412" i="1"/>
  <c r="E2412" i="1"/>
  <c r="C2413" i="1"/>
  <c r="E2413" i="1"/>
  <c r="C2414" i="1"/>
  <c r="E2414" i="1"/>
  <c r="C2415" i="1"/>
  <c r="E2415" i="1"/>
  <c r="C2416" i="1"/>
  <c r="E2416" i="1"/>
  <c r="C2417" i="1"/>
  <c r="E2417" i="1"/>
  <c r="C2418" i="1"/>
  <c r="E2418" i="1"/>
  <c r="C2419" i="1"/>
  <c r="E2419" i="1"/>
  <c r="C2420" i="1"/>
  <c r="E2420" i="1"/>
  <c r="C2421" i="1"/>
  <c r="E2421" i="1"/>
  <c r="C2422" i="1"/>
  <c r="E2422" i="1"/>
  <c r="C2423" i="1"/>
  <c r="E2423" i="1"/>
  <c r="C2424" i="1"/>
  <c r="E2424" i="1"/>
  <c r="C2425" i="1"/>
  <c r="E2425" i="1"/>
  <c r="C2426" i="1"/>
  <c r="E2426" i="1"/>
  <c r="C2427" i="1"/>
  <c r="E2427" i="1"/>
  <c r="C2428" i="1"/>
  <c r="E2428" i="1"/>
  <c r="C2429" i="1"/>
  <c r="E2429" i="1"/>
  <c r="C2430" i="1"/>
  <c r="E2430" i="1"/>
  <c r="C2431" i="1"/>
  <c r="E2431" i="1"/>
  <c r="C2432" i="1"/>
  <c r="E2432" i="1"/>
  <c r="C2433" i="1"/>
  <c r="E2433" i="1"/>
  <c r="C2434" i="1"/>
  <c r="E2434" i="1"/>
  <c r="C2435" i="1"/>
  <c r="E2435" i="1"/>
  <c r="C2436" i="1"/>
  <c r="E2436" i="1"/>
  <c r="C2437" i="1"/>
  <c r="E2437" i="1"/>
  <c r="C2438" i="1"/>
  <c r="E2438" i="1"/>
  <c r="C2439" i="1"/>
  <c r="E2439" i="1"/>
  <c r="C2440" i="1"/>
  <c r="E2440" i="1"/>
  <c r="C2441" i="1"/>
  <c r="E2441" i="1"/>
  <c r="C2442" i="1"/>
  <c r="E2442" i="1"/>
  <c r="C2443" i="1"/>
  <c r="E2443" i="1"/>
  <c r="C2444" i="1"/>
  <c r="E2444" i="1"/>
  <c r="C2445" i="1"/>
  <c r="E2445" i="1"/>
  <c r="C2446" i="1"/>
  <c r="E2446" i="1"/>
  <c r="C2447" i="1"/>
  <c r="E2447" i="1"/>
  <c r="C2448" i="1"/>
  <c r="E2448" i="1"/>
  <c r="C2449" i="1"/>
  <c r="E2449" i="1"/>
  <c r="C2450" i="1"/>
  <c r="E2450" i="1"/>
  <c r="C2451" i="1"/>
  <c r="E2451" i="1"/>
  <c r="C2452" i="1"/>
  <c r="E2452" i="1"/>
  <c r="C2453" i="1"/>
  <c r="E2453" i="1"/>
  <c r="C2454" i="1"/>
  <c r="E2454" i="1"/>
  <c r="C2455" i="1"/>
  <c r="E2455" i="1"/>
  <c r="C2456" i="1"/>
  <c r="E2456" i="1"/>
  <c r="C2457" i="1"/>
  <c r="E2457" i="1"/>
  <c r="C2458" i="1"/>
  <c r="E2458" i="1"/>
  <c r="C2459" i="1"/>
  <c r="E2459" i="1"/>
  <c r="C2460" i="1"/>
  <c r="E2460" i="1"/>
  <c r="C2461" i="1"/>
  <c r="E2461" i="1"/>
  <c r="C2462" i="1"/>
  <c r="E2462" i="1"/>
  <c r="C2463" i="1"/>
  <c r="E2463" i="1"/>
  <c r="C2464" i="1"/>
  <c r="E2464" i="1"/>
  <c r="C2465" i="1"/>
  <c r="E2465" i="1"/>
  <c r="C2466" i="1"/>
  <c r="E2466" i="1"/>
  <c r="C2467" i="1"/>
  <c r="E2467" i="1"/>
  <c r="C2468" i="1"/>
  <c r="E2468" i="1"/>
  <c r="C2469" i="1"/>
  <c r="E2469" i="1"/>
  <c r="C2470" i="1"/>
  <c r="E2470" i="1"/>
  <c r="C2471" i="1"/>
  <c r="E2471" i="1"/>
  <c r="C2472" i="1"/>
  <c r="E2472" i="1"/>
  <c r="C2473" i="1"/>
  <c r="E2473" i="1"/>
  <c r="C2474" i="1"/>
  <c r="E2474" i="1"/>
  <c r="C2475" i="1"/>
  <c r="E2475" i="1"/>
  <c r="C2476" i="1"/>
  <c r="E2476" i="1"/>
  <c r="C2477" i="1"/>
  <c r="E2477" i="1"/>
  <c r="C2478" i="1"/>
  <c r="E2478" i="1"/>
  <c r="C2479" i="1"/>
  <c r="E2479" i="1"/>
  <c r="C2480" i="1"/>
  <c r="E2480" i="1"/>
  <c r="C2481" i="1"/>
  <c r="E2481" i="1"/>
  <c r="C2482" i="1"/>
  <c r="E2482" i="1"/>
  <c r="C2483" i="1"/>
  <c r="E2483" i="1"/>
  <c r="C2484" i="1"/>
  <c r="E2484" i="1"/>
  <c r="C2485" i="1"/>
  <c r="E2485" i="1"/>
  <c r="C2486" i="1"/>
  <c r="E2486" i="1"/>
  <c r="C2487" i="1"/>
  <c r="E2487" i="1"/>
  <c r="C2488" i="1"/>
  <c r="E2488" i="1"/>
  <c r="C2489" i="1"/>
  <c r="E2489" i="1"/>
  <c r="C2490" i="1"/>
  <c r="E2490" i="1"/>
  <c r="C2491" i="1"/>
  <c r="E2491" i="1"/>
  <c r="C2492" i="1"/>
  <c r="E2492" i="1"/>
  <c r="C2493" i="1"/>
  <c r="E2493" i="1"/>
  <c r="C2494" i="1"/>
  <c r="E2494" i="1"/>
  <c r="C2495" i="1"/>
  <c r="E2495" i="1"/>
  <c r="C2496" i="1"/>
  <c r="E2496" i="1"/>
  <c r="C2497" i="1"/>
  <c r="E2497" i="1"/>
  <c r="C2498" i="1"/>
  <c r="E2498" i="1"/>
  <c r="C2499" i="1"/>
  <c r="E2499" i="1"/>
  <c r="C2500" i="1"/>
  <c r="E2500" i="1"/>
  <c r="C2501" i="1"/>
  <c r="E2501" i="1"/>
  <c r="C2502" i="1"/>
  <c r="E2502" i="1"/>
  <c r="C2503" i="1"/>
  <c r="E2503" i="1"/>
  <c r="C2504" i="1"/>
  <c r="E2504" i="1"/>
  <c r="C2505" i="1"/>
  <c r="E2505" i="1"/>
  <c r="C2506" i="1"/>
  <c r="E2506" i="1"/>
  <c r="C2507" i="1"/>
  <c r="E2507" i="1"/>
  <c r="C2508" i="1"/>
  <c r="E2508" i="1"/>
  <c r="C2509" i="1"/>
  <c r="E2509" i="1"/>
  <c r="C2510" i="1"/>
  <c r="E2510" i="1"/>
  <c r="C2511" i="1"/>
  <c r="E2511" i="1"/>
  <c r="C2512" i="1"/>
  <c r="E2512" i="1"/>
  <c r="C2513" i="1"/>
  <c r="E2513" i="1"/>
  <c r="C2514" i="1"/>
  <c r="E2514" i="1"/>
  <c r="C2515" i="1"/>
  <c r="E2515" i="1"/>
  <c r="C2516" i="1"/>
  <c r="E2516" i="1"/>
  <c r="C2517" i="1"/>
  <c r="E2517" i="1"/>
  <c r="C2518" i="1"/>
  <c r="E2518" i="1"/>
  <c r="C2519" i="1"/>
  <c r="E2519" i="1"/>
  <c r="C2520" i="1"/>
  <c r="E2520" i="1"/>
  <c r="C2521" i="1"/>
  <c r="E2521" i="1"/>
  <c r="C2522" i="1"/>
  <c r="E2522" i="1"/>
  <c r="C2523" i="1"/>
  <c r="E2523" i="1"/>
  <c r="C2524" i="1"/>
  <c r="E2524" i="1"/>
  <c r="C2525" i="1"/>
  <c r="E2525" i="1"/>
  <c r="C2526" i="1"/>
  <c r="E2526" i="1"/>
  <c r="C2527" i="1"/>
  <c r="E2527" i="1"/>
  <c r="C2528" i="1"/>
  <c r="E2528" i="1"/>
  <c r="C2529" i="1"/>
  <c r="E2529" i="1"/>
  <c r="C2530" i="1"/>
  <c r="E2530" i="1"/>
  <c r="C2531" i="1"/>
  <c r="E2531" i="1"/>
  <c r="C2532" i="1"/>
  <c r="E2532" i="1"/>
  <c r="C2533" i="1"/>
  <c r="E2533" i="1"/>
  <c r="C2534" i="1"/>
  <c r="E2534" i="1"/>
  <c r="C2535" i="1"/>
  <c r="E2535" i="1"/>
  <c r="C2536" i="1"/>
  <c r="E2536" i="1"/>
  <c r="C2537" i="1"/>
  <c r="E2537" i="1"/>
  <c r="C2538" i="1"/>
  <c r="E2538" i="1"/>
  <c r="C2539" i="1"/>
  <c r="E2539" i="1"/>
  <c r="C2540" i="1"/>
  <c r="E2540" i="1"/>
  <c r="C2541" i="1"/>
  <c r="E2541" i="1"/>
  <c r="C2542" i="1"/>
  <c r="E2542" i="1"/>
  <c r="C2543" i="1"/>
  <c r="E2543" i="1"/>
  <c r="C2544" i="1"/>
  <c r="E2544" i="1"/>
  <c r="C2545" i="1"/>
  <c r="E2545" i="1"/>
  <c r="C2546" i="1"/>
  <c r="E2546" i="1"/>
  <c r="C2547" i="1"/>
  <c r="E2547" i="1"/>
  <c r="C2548" i="1"/>
  <c r="E2548" i="1"/>
  <c r="C2549" i="1"/>
  <c r="E2549" i="1"/>
  <c r="C2550" i="1"/>
  <c r="E2550" i="1"/>
  <c r="C2551" i="1"/>
  <c r="E2551" i="1"/>
  <c r="C2552" i="1"/>
  <c r="E2552" i="1"/>
  <c r="C2553" i="1"/>
  <c r="E2553" i="1"/>
  <c r="C2554" i="1"/>
  <c r="E2554" i="1"/>
  <c r="C2555" i="1"/>
  <c r="E2555" i="1"/>
  <c r="C2556" i="1"/>
  <c r="E2556" i="1"/>
  <c r="C2557" i="1"/>
  <c r="E2557" i="1"/>
  <c r="C2558" i="1"/>
  <c r="E2558" i="1"/>
  <c r="C2559" i="1"/>
  <c r="E2559" i="1"/>
  <c r="C2560" i="1"/>
  <c r="E2560" i="1"/>
  <c r="C2561" i="1"/>
  <c r="E2561" i="1"/>
  <c r="C2562" i="1"/>
  <c r="E2562" i="1"/>
  <c r="C2563" i="1"/>
  <c r="E2563" i="1"/>
  <c r="C2564" i="1"/>
  <c r="E2564" i="1"/>
  <c r="C2565" i="1"/>
  <c r="E2565" i="1"/>
  <c r="C2566" i="1"/>
  <c r="E2566" i="1"/>
  <c r="C2567" i="1"/>
  <c r="E2567" i="1"/>
  <c r="C2568" i="1"/>
  <c r="E2568" i="1"/>
  <c r="C2569" i="1"/>
  <c r="E2569" i="1"/>
  <c r="C2570" i="1"/>
  <c r="E2570" i="1"/>
  <c r="C2571" i="1"/>
  <c r="E2571" i="1"/>
  <c r="C2572" i="1"/>
  <c r="E2572" i="1"/>
  <c r="C2573" i="1"/>
  <c r="E2573" i="1"/>
  <c r="C2574" i="1"/>
  <c r="E2574" i="1"/>
  <c r="C2575" i="1"/>
  <c r="E2575" i="1"/>
  <c r="C2576" i="1"/>
  <c r="E2576" i="1"/>
  <c r="C2577" i="1"/>
  <c r="E2577" i="1"/>
  <c r="C2578" i="1"/>
  <c r="E2578" i="1"/>
  <c r="C2579" i="1"/>
  <c r="E2579" i="1"/>
  <c r="C2580" i="1"/>
  <c r="E2580" i="1"/>
  <c r="C2581" i="1"/>
  <c r="E2581" i="1"/>
  <c r="C2582" i="1"/>
  <c r="E2582" i="1"/>
  <c r="C2583" i="1"/>
  <c r="E2583" i="1"/>
  <c r="C2584" i="1"/>
  <c r="E2584" i="1"/>
  <c r="C2585" i="1"/>
  <c r="E2585" i="1"/>
  <c r="C2586" i="1"/>
  <c r="E2586" i="1"/>
  <c r="C2587" i="1"/>
  <c r="E2587" i="1"/>
  <c r="C2588" i="1"/>
  <c r="E2588" i="1"/>
  <c r="C2589" i="1"/>
  <c r="E2589" i="1"/>
  <c r="C2590" i="1"/>
  <c r="E2590" i="1"/>
  <c r="C2591" i="1"/>
  <c r="E2591" i="1"/>
  <c r="C2592" i="1"/>
  <c r="E2592" i="1"/>
  <c r="C2593" i="1"/>
  <c r="E2593" i="1"/>
  <c r="C2594" i="1"/>
  <c r="E2594" i="1"/>
  <c r="C2595" i="1"/>
  <c r="E2595" i="1"/>
  <c r="C2596" i="1"/>
  <c r="E2596" i="1"/>
  <c r="C2597" i="1"/>
  <c r="E2597" i="1"/>
  <c r="C2598" i="1"/>
  <c r="E2598" i="1"/>
  <c r="C2599" i="1"/>
  <c r="E2599" i="1"/>
  <c r="C2600" i="1"/>
  <c r="E2600" i="1"/>
  <c r="C2601" i="1"/>
  <c r="E2601" i="1"/>
  <c r="C2602" i="1"/>
  <c r="E2602" i="1"/>
  <c r="C2603" i="1"/>
  <c r="E2603" i="1"/>
  <c r="C2604" i="1"/>
  <c r="E2604" i="1"/>
  <c r="C2605" i="1"/>
  <c r="E2605" i="1"/>
  <c r="C2606" i="1"/>
  <c r="E2606" i="1"/>
  <c r="C2607" i="1"/>
  <c r="E2607" i="1"/>
  <c r="C2608" i="1"/>
  <c r="E2608" i="1"/>
  <c r="C2609" i="1"/>
  <c r="E2609" i="1"/>
  <c r="C2610" i="1"/>
  <c r="E2610" i="1"/>
  <c r="C2611" i="1"/>
  <c r="E2611" i="1"/>
  <c r="C2612" i="1"/>
  <c r="E2612" i="1"/>
  <c r="C2613" i="1"/>
  <c r="E2613" i="1"/>
  <c r="C2614" i="1"/>
  <c r="E2614" i="1"/>
  <c r="C2615" i="1"/>
  <c r="E2615" i="1"/>
  <c r="C2616" i="1"/>
  <c r="E2616" i="1"/>
  <c r="C2617" i="1"/>
  <c r="E2617" i="1"/>
  <c r="C2618" i="1"/>
  <c r="E2618" i="1"/>
  <c r="C2619" i="1"/>
  <c r="E2619" i="1"/>
  <c r="C2620" i="1"/>
  <c r="E2620" i="1"/>
  <c r="C2621" i="1"/>
  <c r="E2621" i="1"/>
  <c r="C2622" i="1"/>
  <c r="E2622" i="1"/>
  <c r="C2623" i="1"/>
  <c r="E2623" i="1"/>
  <c r="C2624" i="1"/>
  <c r="E2624" i="1"/>
  <c r="C2625" i="1"/>
  <c r="E2625" i="1"/>
  <c r="C2626" i="1"/>
  <c r="E2626" i="1"/>
  <c r="C2627" i="1"/>
  <c r="E2627" i="1"/>
  <c r="C2628" i="1"/>
  <c r="E2628" i="1"/>
  <c r="C2629" i="1"/>
  <c r="E2629" i="1"/>
  <c r="C2630" i="1"/>
  <c r="E2630" i="1"/>
  <c r="C2631" i="1"/>
  <c r="E2631" i="1"/>
  <c r="C2632" i="1"/>
  <c r="E2632" i="1"/>
  <c r="C2633" i="1"/>
  <c r="E2633" i="1"/>
  <c r="C2634" i="1"/>
  <c r="E2634" i="1"/>
  <c r="C2635" i="1"/>
  <c r="E2635" i="1"/>
  <c r="C2636" i="1"/>
  <c r="E2636" i="1"/>
  <c r="C2637" i="1"/>
  <c r="E2637" i="1"/>
  <c r="C2638" i="1"/>
  <c r="E2638" i="1"/>
  <c r="C2639" i="1"/>
  <c r="E2639" i="1"/>
  <c r="C2640" i="1"/>
  <c r="E2640" i="1"/>
  <c r="C2641" i="1"/>
  <c r="E2641" i="1"/>
  <c r="C2642" i="1"/>
  <c r="E2642" i="1"/>
  <c r="C2643" i="1"/>
  <c r="E2643" i="1"/>
  <c r="C2644" i="1"/>
  <c r="E2644" i="1"/>
  <c r="C2645" i="1"/>
  <c r="E2645" i="1"/>
  <c r="C2646" i="1"/>
  <c r="E2646" i="1"/>
  <c r="C2647" i="1"/>
  <c r="E2647" i="1"/>
  <c r="C2648" i="1"/>
  <c r="E2648" i="1"/>
  <c r="C2649" i="1"/>
  <c r="E2649" i="1"/>
  <c r="C2650" i="1"/>
  <c r="E2650" i="1"/>
  <c r="C2651" i="1"/>
  <c r="E2651" i="1"/>
  <c r="C2652" i="1"/>
  <c r="E2652" i="1"/>
  <c r="C2653" i="1"/>
  <c r="E2653" i="1"/>
  <c r="C2654" i="1"/>
  <c r="E2654" i="1"/>
  <c r="C2655" i="1"/>
  <c r="E2655" i="1"/>
  <c r="C2656" i="1"/>
  <c r="E2656" i="1"/>
  <c r="C2657" i="1"/>
  <c r="E2657" i="1"/>
  <c r="C2658" i="1"/>
  <c r="E2658" i="1"/>
  <c r="C2659" i="1"/>
  <c r="E2659" i="1"/>
  <c r="C2660" i="1"/>
  <c r="E2660" i="1"/>
  <c r="C2661" i="1"/>
  <c r="E2661" i="1"/>
  <c r="C2662" i="1"/>
  <c r="E2662" i="1"/>
  <c r="C2663" i="1"/>
  <c r="E2663" i="1"/>
  <c r="C2664" i="1"/>
  <c r="E2664" i="1"/>
  <c r="C2665" i="1"/>
  <c r="E2665" i="1"/>
  <c r="C2666" i="1"/>
  <c r="E2666" i="1"/>
  <c r="C2667" i="1"/>
  <c r="E2667" i="1"/>
  <c r="C2668" i="1"/>
  <c r="E2668" i="1"/>
  <c r="C2669" i="1"/>
  <c r="E2669" i="1"/>
  <c r="C2670" i="1"/>
  <c r="E2670" i="1"/>
  <c r="C2671" i="1"/>
  <c r="E2671" i="1"/>
  <c r="C2672" i="1"/>
  <c r="E2672" i="1"/>
  <c r="C2673" i="1"/>
  <c r="E2673" i="1"/>
  <c r="C2674" i="1"/>
  <c r="E2674" i="1"/>
  <c r="C2675" i="1"/>
  <c r="E2675" i="1"/>
  <c r="C2676" i="1"/>
  <c r="E2676" i="1"/>
  <c r="C2677" i="1"/>
  <c r="E2677" i="1"/>
  <c r="C2678" i="1"/>
  <c r="E2678" i="1"/>
  <c r="C2679" i="1"/>
  <c r="E2679" i="1"/>
  <c r="C2680" i="1"/>
  <c r="E2680" i="1"/>
  <c r="C2681" i="1"/>
  <c r="E2681" i="1"/>
  <c r="C2682" i="1"/>
  <c r="E2682" i="1"/>
  <c r="C2683" i="1"/>
  <c r="E2683" i="1"/>
  <c r="C2684" i="1"/>
  <c r="E2684" i="1"/>
  <c r="C2685" i="1"/>
  <c r="E2685" i="1"/>
  <c r="C2686" i="1"/>
  <c r="E2686" i="1"/>
  <c r="C2687" i="1"/>
  <c r="E2687" i="1"/>
  <c r="C2688" i="1"/>
  <c r="E2688" i="1"/>
  <c r="C2689" i="1"/>
  <c r="E2689" i="1"/>
  <c r="C2690" i="1"/>
  <c r="E2690" i="1"/>
  <c r="C2691" i="1"/>
  <c r="E2691" i="1"/>
  <c r="C2692" i="1"/>
  <c r="E2692" i="1"/>
  <c r="C2693" i="1"/>
  <c r="E2693" i="1"/>
  <c r="C2694" i="1"/>
  <c r="E2694" i="1"/>
  <c r="C2695" i="1"/>
  <c r="E2695" i="1"/>
  <c r="C2696" i="1"/>
  <c r="E2696" i="1"/>
  <c r="C2697" i="1"/>
  <c r="E2697" i="1"/>
  <c r="C2698" i="1"/>
  <c r="E2698" i="1"/>
  <c r="C2699" i="1"/>
  <c r="E2699" i="1"/>
  <c r="C2700" i="1"/>
  <c r="E2700" i="1"/>
  <c r="C2701" i="1"/>
  <c r="E2701" i="1"/>
  <c r="C2702" i="1"/>
  <c r="E2702" i="1"/>
  <c r="C2703" i="1"/>
  <c r="E2703" i="1"/>
  <c r="C2704" i="1"/>
  <c r="E2704" i="1"/>
  <c r="C2705" i="1"/>
  <c r="E2705" i="1"/>
  <c r="C2706" i="1"/>
  <c r="E2706" i="1"/>
  <c r="C2707" i="1"/>
  <c r="E2707" i="1"/>
  <c r="C2708" i="1"/>
  <c r="E2708" i="1"/>
  <c r="C2709" i="1"/>
  <c r="E2709" i="1"/>
  <c r="C2710" i="1"/>
  <c r="E2710" i="1"/>
  <c r="C2711" i="1"/>
  <c r="E2711" i="1"/>
  <c r="C2712" i="1"/>
  <c r="E2712" i="1"/>
  <c r="C2713" i="1"/>
  <c r="E2713" i="1"/>
  <c r="C2714" i="1"/>
  <c r="E2714" i="1"/>
  <c r="C2715" i="1"/>
  <c r="E2715" i="1"/>
  <c r="C2716" i="1"/>
  <c r="E2716" i="1"/>
  <c r="C2717" i="1"/>
  <c r="E2717" i="1"/>
  <c r="C2718" i="1"/>
  <c r="E2718" i="1"/>
  <c r="C2719" i="1"/>
  <c r="E2719" i="1"/>
  <c r="C2720" i="1"/>
  <c r="E2720" i="1"/>
  <c r="C2721" i="1"/>
  <c r="E2721" i="1"/>
  <c r="C2722" i="1"/>
  <c r="E2722" i="1"/>
  <c r="C2723" i="1"/>
  <c r="E2723" i="1"/>
  <c r="C2724" i="1"/>
  <c r="E2724" i="1"/>
  <c r="C2725" i="1"/>
  <c r="E2725" i="1"/>
  <c r="C2726" i="1"/>
  <c r="E2726" i="1"/>
  <c r="C2727" i="1"/>
  <c r="E2727" i="1"/>
  <c r="C2728" i="1"/>
  <c r="E2728" i="1"/>
  <c r="C2729" i="1"/>
  <c r="E2729" i="1"/>
  <c r="C2730" i="1"/>
  <c r="E2730" i="1"/>
  <c r="C2731" i="1"/>
  <c r="E2731" i="1"/>
  <c r="C2732" i="1"/>
  <c r="E2732" i="1"/>
  <c r="C2733" i="1"/>
  <c r="E2733" i="1"/>
  <c r="C2734" i="1"/>
  <c r="E2734" i="1"/>
  <c r="C2735" i="1"/>
  <c r="E2735" i="1"/>
  <c r="C2736" i="1"/>
  <c r="E2736" i="1"/>
  <c r="C2737" i="1"/>
  <c r="E2737" i="1"/>
  <c r="C2738" i="1"/>
  <c r="E2738" i="1"/>
  <c r="C2739" i="1"/>
  <c r="E2739" i="1"/>
  <c r="C2740" i="1"/>
  <c r="E2740" i="1"/>
  <c r="C2741" i="1"/>
  <c r="E2741" i="1"/>
  <c r="C2742" i="1"/>
  <c r="E2742" i="1"/>
  <c r="C2743" i="1"/>
  <c r="E2743" i="1"/>
  <c r="C2744" i="1"/>
  <c r="E2744" i="1"/>
  <c r="C2745" i="1"/>
  <c r="E2745" i="1"/>
  <c r="C2746" i="1"/>
  <c r="E2746" i="1"/>
  <c r="C2747" i="1"/>
  <c r="E2747" i="1"/>
  <c r="C2748" i="1"/>
  <c r="E2748" i="1"/>
  <c r="C2749" i="1"/>
  <c r="E2749" i="1"/>
  <c r="C2750" i="1"/>
  <c r="E2750" i="1"/>
  <c r="C2751" i="1"/>
  <c r="E2751" i="1"/>
  <c r="C2752" i="1"/>
  <c r="E2752" i="1"/>
  <c r="C2753" i="1"/>
  <c r="E2753" i="1"/>
  <c r="C2754" i="1"/>
  <c r="E2754" i="1"/>
  <c r="C2755" i="1"/>
  <c r="E2755" i="1"/>
  <c r="C2756" i="1"/>
  <c r="E2756" i="1"/>
  <c r="C2757" i="1"/>
  <c r="E2757" i="1"/>
  <c r="C2758" i="1"/>
  <c r="E2758" i="1"/>
  <c r="C2759" i="1"/>
  <c r="E2759" i="1"/>
  <c r="C2760" i="1"/>
  <c r="E2760" i="1"/>
  <c r="C2761" i="1"/>
  <c r="E2761" i="1"/>
  <c r="C2762" i="1"/>
  <c r="E2762" i="1"/>
  <c r="C2763" i="1"/>
  <c r="E2763" i="1"/>
  <c r="C2764" i="1"/>
  <c r="E2764" i="1"/>
  <c r="C2765" i="1"/>
  <c r="E2765" i="1"/>
  <c r="C2766" i="1"/>
  <c r="E2766" i="1"/>
  <c r="C2767" i="1"/>
  <c r="E2767" i="1"/>
  <c r="C2768" i="1"/>
  <c r="E2768" i="1"/>
  <c r="C2769" i="1"/>
  <c r="E2769" i="1"/>
  <c r="C2770" i="1"/>
  <c r="E2770" i="1"/>
  <c r="C2771" i="1"/>
  <c r="E2771" i="1"/>
  <c r="C2772" i="1"/>
  <c r="E2772" i="1"/>
  <c r="C2773" i="1"/>
  <c r="E2773" i="1"/>
  <c r="C2774" i="1"/>
  <c r="E2774" i="1"/>
  <c r="C2775" i="1"/>
  <c r="E2775" i="1"/>
  <c r="C2776" i="1"/>
  <c r="E2776" i="1"/>
  <c r="C2777" i="1"/>
  <c r="E2777" i="1"/>
  <c r="C2778" i="1"/>
  <c r="E2778" i="1"/>
  <c r="C2779" i="1"/>
  <c r="E2779" i="1"/>
  <c r="C2780" i="1"/>
  <c r="E2780" i="1"/>
  <c r="C2781" i="1"/>
  <c r="E2781" i="1"/>
  <c r="C2782" i="1"/>
  <c r="E2782" i="1"/>
  <c r="C2783" i="1"/>
  <c r="E2783" i="1"/>
  <c r="C2784" i="1"/>
  <c r="E2784" i="1"/>
  <c r="C2785" i="1"/>
  <c r="E2785" i="1"/>
  <c r="C2786" i="1"/>
  <c r="E2786" i="1"/>
  <c r="C2787" i="1"/>
  <c r="E2787" i="1"/>
  <c r="C2788" i="1"/>
  <c r="E2788" i="1"/>
  <c r="C2789" i="1"/>
  <c r="E2789" i="1"/>
  <c r="C2790" i="1"/>
  <c r="E2790" i="1"/>
  <c r="C2791" i="1"/>
  <c r="E2791" i="1"/>
  <c r="C2792" i="1"/>
  <c r="E2792" i="1"/>
  <c r="C2793" i="1"/>
  <c r="E2793" i="1"/>
  <c r="C2794" i="1"/>
  <c r="E2794" i="1"/>
  <c r="C2795" i="1"/>
  <c r="E2795" i="1"/>
  <c r="C2796" i="1"/>
  <c r="E2796" i="1"/>
  <c r="C2797" i="1"/>
  <c r="E2797" i="1"/>
  <c r="C2798" i="1"/>
  <c r="E2798" i="1"/>
  <c r="C2799" i="1"/>
  <c r="E2799" i="1"/>
  <c r="C2800" i="1"/>
  <c r="E2800" i="1"/>
  <c r="C2801" i="1"/>
  <c r="E2801" i="1"/>
  <c r="C2802" i="1"/>
  <c r="E2802" i="1"/>
  <c r="C2803" i="1"/>
  <c r="E2803" i="1"/>
  <c r="C2804" i="1"/>
  <c r="E2804" i="1"/>
  <c r="C2805" i="1"/>
  <c r="E2805" i="1"/>
  <c r="C2806" i="1"/>
  <c r="E2806" i="1"/>
  <c r="C2807" i="1"/>
  <c r="E2807" i="1"/>
  <c r="C2808" i="1"/>
  <c r="E2808" i="1"/>
  <c r="C2809" i="1"/>
  <c r="E2809" i="1"/>
  <c r="C2810" i="1"/>
  <c r="E2810" i="1"/>
  <c r="C2811" i="1"/>
  <c r="E2811" i="1"/>
  <c r="C2812" i="1"/>
  <c r="E2812" i="1"/>
  <c r="C2813" i="1"/>
  <c r="E2813" i="1"/>
  <c r="C2814" i="1"/>
  <c r="E2814" i="1"/>
  <c r="C2815" i="1"/>
  <c r="E2815" i="1"/>
  <c r="C2816" i="1"/>
  <c r="E2816" i="1"/>
  <c r="C2817" i="1"/>
  <c r="E2817" i="1"/>
  <c r="C2818" i="1"/>
  <c r="E2818" i="1"/>
  <c r="C2819" i="1"/>
  <c r="E2819" i="1"/>
  <c r="C2820" i="1"/>
  <c r="E2820" i="1"/>
  <c r="C2821" i="1"/>
  <c r="E2821" i="1"/>
  <c r="C2822" i="1"/>
  <c r="E2822" i="1"/>
  <c r="C2823" i="1"/>
  <c r="E2823" i="1"/>
  <c r="C2824" i="1"/>
  <c r="E2824" i="1"/>
  <c r="C2825" i="1"/>
  <c r="E2825" i="1"/>
  <c r="C2826" i="1"/>
  <c r="E2826" i="1"/>
  <c r="C2827" i="1"/>
  <c r="E2827" i="1"/>
  <c r="C2828" i="1"/>
  <c r="E2828" i="1"/>
  <c r="C2829" i="1"/>
  <c r="E2829" i="1"/>
  <c r="C2830" i="1"/>
  <c r="E2830" i="1"/>
  <c r="C2831" i="1"/>
  <c r="E2831" i="1"/>
  <c r="C2832" i="1"/>
  <c r="E2832" i="1"/>
  <c r="C2833" i="1"/>
  <c r="E2833" i="1"/>
  <c r="C2834" i="1"/>
  <c r="E2834" i="1"/>
  <c r="C2835" i="1"/>
  <c r="E2835" i="1"/>
  <c r="C2836" i="1"/>
  <c r="E2836" i="1"/>
  <c r="C2837" i="1"/>
  <c r="E2837" i="1"/>
  <c r="C2838" i="1"/>
  <c r="E2838" i="1"/>
  <c r="C2839" i="1"/>
  <c r="E2839" i="1"/>
  <c r="C2840" i="1"/>
  <c r="E2840" i="1"/>
  <c r="C2841" i="1"/>
  <c r="E2841" i="1"/>
  <c r="C2842" i="1"/>
  <c r="E2842" i="1"/>
  <c r="C2843" i="1"/>
  <c r="E2843" i="1"/>
  <c r="C2844" i="1"/>
  <c r="E2844" i="1"/>
  <c r="C2845" i="1"/>
  <c r="E2845" i="1"/>
  <c r="C2846" i="1"/>
  <c r="E2846" i="1"/>
  <c r="C2847" i="1"/>
  <c r="E2847" i="1"/>
  <c r="C2848" i="1"/>
  <c r="E2848" i="1"/>
  <c r="C2849" i="1"/>
  <c r="E2849" i="1"/>
  <c r="C2850" i="1"/>
  <c r="E2850" i="1"/>
  <c r="C2851" i="1"/>
  <c r="E2851" i="1"/>
  <c r="C2852" i="1"/>
  <c r="E2852" i="1"/>
  <c r="C2853" i="1"/>
  <c r="E2853" i="1"/>
  <c r="C2854" i="1"/>
  <c r="E2854" i="1"/>
  <c r="C2855" i="1"/>
  <c r="E2855" i="1"/>
  <c r="C2856" i="1"/>
  <c r="E2856" i="1"/>
  <c r="C2857" i="1"/>
  <c r="E2857" i="1"/>
  <c r="C2858" i="1"/>
  <c r="E2858" i="1"/>
  <c r="C2859" i="1"/>
  <c r="E2859" i="1"/>
  <c r="C2860" i="1"/>
  <c r="E2860" i="1"/>
  <c r="C2861" i="1"/>
  <c r="E2861" i="1"/>
  <c r="C2862" i="1"/>
  <c r="E2862" i="1"/>
  <c r="C2863" i="1"/>
  <c r="E2863" i="1"/>
  <c r="C2864" i="1"/>
  <c r="E2864" i="1"/>
  <c r="C2865" i="1"/>
  <c r="E2865" i="1"/>
  <c r="C2866" i="1"/>
  <c r="E2866" i="1"/>
  <c r="C2867" i="1"/>
  <c r="E2867" i="1"/>
  <c r="C2868" i="1"/>
  <c r="E2868" i="1"/>
  <c r="C2869" i="1"/>
  <c r="E2869" i="1"/>
  <c r="C2870" i="1"/>
  <c r="E2870" i="1"/>
  <c r="C2871" i="1"/>
  <c r="E2871" i="1"/>
  <c r="C2872" i="1"/>
  <c r="E2872" i="1"/>
  <c r="C2873" i="1"/>
  <c r="E2873" i="1"/>
  <c r="C2874" i="1"/>
  <c r="E2874" i="1"/>
  <c r="C2875" i="1"/>
  <c r="E2875" i="1"/>
  <c r="C2876" i="1"/>
  <c r="E2876" i="1"/>
  <c r="C2877" i="1"/>
  <c r="E2877" i="1"/>
  <c r="C2878" i="1"/>
  <c r="E2878" i="1"/>
  <c r="C2879" i="1"/>
  <c r="E2879" i="1"/>
  <c r="C2880" i="1"/>
  <c r="E2880" i="1"/>
  <c r="C2881" i="1"/>
  <c r="E2881" i="1"/>
  <c r="C2882" i="1"/>
  <c r="E2882" i="1"/>
  <c r="C2883" i="1"/>
  <c r="E2883" i="1"/>
  <c r="C2884" i="1"/>
  <c r="E2884" i="1"/>
  <c r="C2885" i="1"/>
  <c r="E2885" i="1"/>
  <c r="C2886" i="1"/>
  <c r="E2886" i="1"/>
  <c r="C2887" i="1"/>
  <c r="E2887" i="1"/>
  <c r="C2888" i="1"/>
  <c r="E2888" i="1"/>
  <c r="C2889" i="1"/>
  <c r="E2889" i="1"/>
  <c r="C2890" i="1"/>
  <c r="E2890" i="1"/>
  <c r="C2891" i="1"/>
  <c r="E2891" i="1"/>
  <c r="C2892" i="1"/>
  <c r="E2892" i="1"/>
  <c r="C2893" i="1"/>
  <c r="E2893" i="1"/>
  <c r="C2894" i="1"/>
  <c r="E2894" i="1"/>
  <c r="C2895" i="1"/>
  <c r="E2895" i="1"/>
  <c r="C2896" i="1"/>
  <c r="E2896" i="1"/>
  <c r="C2897" i="1"/>
  <c r="E2897" i="1"/>
  <c r="C2898" i="1"/>
  <c r="E2898" i="1"/>
  <c r="C2899" i="1"/>
  <c r="E2899" i="1"/>
  <c r="C2900" i="1"/>
  <c r="E2900" i="1"/>
  <c r="C2901" i="1"/>
  <c r="E2901" i="1"/>
  <c r="C2902" i="1"/>
  <c r="E2902" i="1"/>
  <c r="C2903" i="1"/>
  <c r="E2903" i="1"/>
  <c r="C2904" i="1"/>
  <c r="E2904" i="1"/>
  <c r="C2905" i="1"/>
  <c r="E2905" i="1"/>
  <c r="C2906" i="1"/>
  <c r="E2906" i="1"/>
  <c r="C2907" i="1"/>
  <c r="E2907" i="1"/>
  <c r="C2908" i="1"/>
  <c r="E2908" i="1"/>
  <c r="C2909" i="1"/>
  <c r="E2909" i="1"/>
  <c r="C2910" i="1"/>
  <c r="E2910" i="1"/>
  <c r="C2911" i="1"/>
  <c r="E2911" i="1"/>
  <c r="C2912" i="1"/>
  <c r="E2912" i="1"/>
  <c r="C2913" i="1"/>
  <c r="E2913" i="1"/>
  <c r="C2914" i="1"/>
  <c r="E2914" i="1"/>
  <c r="C2915" i="1"/>
  <c r="E2915" i="1"/>
  <c r="C2916" i="1"/>
  <c r="E2916" i="1"/>
  <c r="C2917" i="1"/>
  <c r="E2917" i="1"/>
  <c r="C2918" i="1"/>
  <c r="E2918" i="1"/>
  <c r="C2919" i="1"/>
  <c r="E2919" i="1"/>
  <c r="C2920" i="1"/>
  <c r="E2920" i="1"/>
  <c r="C2921" i="1"/>
  <c r="E2921" i="1"/>
  <c r="C2922" i="1"/>
  <c r="E2922" i="1"/>
  <c r="C2923" i="1"/>
  <c r="E2923" i="1"/>
  <c r="C2924" i="1"/>
  <c r="E2924" i="1"/>
  <c r="C2925" i="1"/>
  <c r="E2925" i="1"/>
  <c r="C2926" i="1"/>
  <c r="E2926" i="1"/>
  <c r="C2927" i="1"/>
  <c r="E2927" i="1"/>
  <c r="C2928" i="1"/>
  <c r="E2928" i="1"/>
  <c r="C2929" i="1"/>
  <c r="E2929" i="1"/>
  <c r="C2930" i="1"/>
  <c r="E2930" i="1"/>
  <c r="C2931" i="1"/>
  <c r="E2931" i="1"/>
  <c r="C2932" i="1"/>
  <c r="E2932" i="1"/>
  <c r="C2933" i="1"/>
  <c r="E2933" i="1"/>
  <c r="C2934" i="1"/>
  <c r="E2934" i="1"/>
  <c r="C2935" i="1"/>
  <c r="E2935" i="1"/>
  <c r="C2936" i="1"/>
  <c r="E2936" i="1"/>
  <c r="C2937" i="1"/>
  <c r="E2937" i="1"/>
  <c r="C2938" i="1"/>
  <c r="E2938" i="1"/>
  <c r="C2939" i="1"/>
  <c r="E2939" i="1"/>
  <c r="C2940" i="1"/>
  <c r="E2940" i="1"/>
  <c r="C2941" i="1"/>
  <c r="E2941" i="1"/>
  <c r="C2942" i="1"/>
  <c r="E2942" i="1"/>
  <c r="C2943" i="1"/>
  <c r="E2943" i="1"/>
  <c r="C2944" i="1"/>
  <c r="E2944" i="1"/>
  <c r="C2945" i="1"/>
  <c r="E2945" i="1"/>
  <c r="C2946" i="1"/>
  <c r="E2946" i="1"/>
  <c r="C2947" i="1"/>
  <c r="E2947" i="1"/>
  <c r="C2948" i="1"/>
  <c r="E2948" i="1"/>
  <c r="C2949" i="1"/>
  <c r="E2949" i="1"/>
  <c r="C2950" i="1"/>
  <c r="E2950" i="1"/>
  <c r="C2951" i="1"/>
  <c r="E2951" i="1"/>
  <c r="C2952" i="1"/>
  <c r="E2952" i="1"/>
  <c r="C2953" i="1"/>
  <c r="E2953" i="1"/>
  <c r="C2954" i="1"/>
  <c r="E2954" i="1"/>
  <c r="C2955" i="1"/>
  <c r="E2955" i="1"/>
  <c r="C2956" i="1"/>
  <c r="E2956" i="1"/>
  <c r="C2957" i="1"/>
  <c r="E2957" i="1"/>
  <c r="C2958" i="1"/>
  <c r="E2958" i="1"/>
  <c r="C2959" i="1"/>
  <c r="E2959" i="1"/>
  <c r="C2960" i="1"/>
  <c r="E2960" i="1"/>
  <c r="C2961" i="1"/>
  <c r="E2961" i="1"/>
  <c r="C2962" i="1"/>
  <c r="E2962" i="1"/>
  <c r="C2963" i="1"/>
  <c r="E2963" i="1"/>
  <c r="C2964" i="1"/>
  <c r="E2964" i="1"/>
  <c r="C2965" i="1"/>
  <c r="E2965" i="1"/>
  <c r="C2966" i="1"/>
  <c r="E2966" i="1"/>
  <c r="C2967" i="1"/>
  <c r="E2967" i="1"/>
  <c r="C2968" i="1"/>
  <c r="E2968" i="1"/>
  <c r="C2969" i="1"/>
  <c r="E2969" i="1"/>
  <c r="C2970" i="1"/>
  <c r="E2970" i="1"/>
  <c r="C2971" i="1"/>
  <c r="E2971" i="1"/>
  <c r="C2972" i="1"/>
  <c r="E2972" i="1"/>
  <c r="C2973" i="1"/>
  <c r="E2973" i="1"/>
  <c r="C2974" i="1"/>
  <c r="E2974" i="1"/>
  <c r="C2975" i="1"/>
  <c r="E2975" i="1"/>
  <c r="C2976" i="1"/>
  <c r="E2976" i="1"/>
  <c r="C2977" i="1"/>
  <c r="E2977" i="1"/>
  <c r="C2978" i="1"/>
  <c r="E2978" i="1"/>
  <c r="C2979" i="1"/>
  <c r="E2979" i="1"/>
  <c r="C2980" i="1"/>
  <c r="E2980" i="1"/>
  <c r="C2981" i="1"/>
  <c r="E2981" i="1"/>
  <c r="C2982" i="1"/>
  <c r="E2982" i="1"/>
  <c r="C2983" i="1"/>
  <c r="E2983" i="1"/>
  <c r="C2984" i="1"/>
  <c r="E2984" i="1"/>
  <c r="C2985" i="1"/>
  <c r="E2985" i="1"/>
  <c r="C2986" i="1"/>
  <c r="E2986" i="1"/>
  <c r="C2987" i="1"/>
  <c r="E2987" i="1"/>
  <c r="C2988" i="1"/>
  <c r="E2988" i="1"/>
  <c r="C2989" i="1"/>
  <c r="E2989" i="1"/>
  <c r="C2990" i="1"/>
  <c r="E2990" i="1"/>
  <c r="C2991" i="1"/>
  <c r="E2991" i="1"/>
  <c r="C2992" i="1"/>
  <c r="E2992" i="1"/>
  <c r="C2993" i="1"/>
  <c r="E2993" i="1"/>
  <c r="C2994" i="1"/>
  <c r="E2994" i="1"/>
  <c r="C2995" i="1"/>
  <c r="E2995" i="1"/>
  <c r="C2996" i="1"/>
  <c r="E2996" i="1"/>
  <c r="C2997" i="1"/>
  <c r="E2997" i="1"/>
  <c r="C2998" i="1"/>
  <c r="E2998" i="1"/>
  <c r="C2999" i="1"/>
  <c r="E2999" i="1"/>
  <c r="C3000" i="1"/>
  <c r="E3000" i="1"/>
  <c r="C3001" i="1"/>
  <c r="E3001" i="1"/>
  <c r="C3002" i="1"/>
  <c r="E3002" i="1"/>
  <c r="C3003" i="1"/>
  <c r="E3003" i="1"/>
  <c r="C3004" i="1"/>
  <c r="E3004" i="1"/>
  <c r="C3005" i="1"/>
  <c r="E3005" i="1"/>
  <c r="C3006" i="1"/>
  <c r="E3006" i="1"/>
  <c r="C3007" i="1"/>
  <c r="E3007" i="1"/>
  <c r="C3008" i="1"/>
  <c r="E3008" i="1"/>
  <c r="C3009" i="1"/>
  <c r="E3009" i="1"/>
  <c r="C3010" i="1"/>
  <c r="E3010" i="1"/>
  <c r="C3011" i="1"/>
  <c r="E3011" i="1"/>
  <c r="C3012" i="1"/>
  <c r="E3012" i="1"/>
  <c r="C3013" i="1"/>
  <c r="E3013" i="1"/>
  <c r="C3014" i="1"/>
  <c r="E3014" i="1"/>
  <c r="C3015" i="1"/>
  <c r="E3015" i="1"/>
  <c r="C3016" i="1"/>
  <c r="E3016" i="1"/>
  <c r="C3017" i="1"/>
  <c r="E3017" i="1"/>
  <c r="C3018" i="1"/>
  <c r="E3018" i="1"/>
  <c r="C3019" i="1"/>
  <c r="E3019" i="1"/>
  <c r="C3020" i="1"/>
  <c r="E3020" i="1"/>
  <c r="C3021" i="1"/>
  <c r="E3021" i="1"/>
  <c r="C3022" i="1"/>
  <c r="E3022" i="1"/>
  <c r="C3023" i="1"/>
  <c r="E3023" i="1"/>
  <c r="C3024" i="1"/>
  <c r="E3024" i="1"/>
  <c r="C3025" i="1"/>
  <c r="E3025" i="1"/>
  <c r="C3026" i="1"/>
  <c r="E3026" i="1"/>
  <c r="C3027" i="1"/>
  <c r="E3027" i="1"/>
  <c r="C3028" i="1"/>
  <c r="E3028" i="1"/>
  <c r="C3029" i="1"/>
  <c r="E3029" i="1"/>
  <c r="C3030" i="1"/>
  <c r="E3030" i="1"/>
  <c r="C3031" i="1"/>
  <c r="E3031" i="1"/>
  <c r="C3032" i="1"/>
  <c r="E3032" i="1"/>
  <c r="C3033" i="1"/>
  <c r="E3033" i="1"/>
  <c r="C3034" i="1"/>
  <c r="E3034" i="1"/>
  <c r="C3035" i="1"/>
  <c r="E3035" i="1"/>
  <c r="C3036" i="1"/>
  <c r="E3036" i="1"/>
  <c r="C3037" i="1"/>
  <c r="E3037" i="1"/>
  <c r="C3038" i="1"/>
  <c r="E3038" i="1"/>
  <c r="C3039" i="1"/>
  <c r="E3039" i="1"/>
  <c r="C3040" i="1"/>
  <c r="E3040" i="1"/>
  <c r="C3041" i="1"/>
  <c r="E3041" i="1"/>
  <c r="C3042" i="1"/>
  <c r="E3042" i="1"/>
  <c r="C3043" i="1"/>
  <c r="E3043" i="1"/>
  <c r="C3044" i="1"/>
  <c r="E3044" i="1"/>
  <c r="C3045" i="1"/>
  <c r="E3045" i="1"/>
  <c r="C3046" i="1"/>
  <c r="E3046" i="1"/>
  <c r="C3047" i="1"/>
  <c r="E3047" i="1"/>
  <c r="C3048" i="1"/>
  <c r="E3048" i="1"/>
  <c r="C3049" i="1"/>
  <c r="E3049" i="1"/>
  <c r="C3050" i="1"/>
  <c r="E3050" i="1"/>
  <c r="C3051" i="1"/>
  <c r="E3051" i="1"/>
  <c r="C3052" i="1"/>
  <c r="E3052" i="1"/>
  <c r="C3053" i="1"/>
  <c r="E3053" i="1"/>
  <c r="C3054" i="1"/>
  <c r="E3054" i="1"/>
  <c r="C3055" i="1"/>
  <c r="E3055" i="1"/>
  <c r="C3056" i="1"/>
  <c r="E3056" i="1"/>
  <c r="C3057" i="1"/>
  <c r="E3057" i="1"/>
  <c r="C3058" i="1"/>
  <c r="E3058" i="1"/>
  <c r="C3059" i="1"/>
  <c r="E3059" i="1"/>
  <c r="C3060" i="1"/>
  <c r="E3060" i="1"/>
  <c r="C3061" i="1"/>
  <c r="E3061" i="1"/>
  <c r="C3062" i="1"/>
  <c r="E3062" i="1"/>
  <c r="C3063" i="1"/>
  <c r="E3063" i="1"/>
  <c r="C3064" i="1"/>
  <c r="E3064" i="1"/>
  <c r="C3065" i="1"/>
  <c r="E3065" i="1"/>
  <c r="C3066" i="1"/>
  <c r="E3066" i="1"/>
  <c r="C3067" i="1"/>
  <c r="E3067" i="1"/>
  <c r="C3068" i="1"/>
  <c r="E3068" i="1"/>
  <c r="C3069" i="1"/>
  <c r="E3069" i="1"/>
  <c r="C3070" i="1"/>
  <c r="E3070" i="1"/>
  <c r="C3071" i="1"/>
  <c r="E3071" i="1"/>
  <c r="C3072" i="1"/>
  <c r="E3072" i="1"/>
  <c r="C3073" i="1"/>
  <c r="E3073" i="1"/>
  <c r="C3074" i="1"/>
  <c r="E3074" i="1"/>
  <c r="C3075" i="1"/>
  <c r="E3075" i="1"/>
  <c r="C3076" i="1"/>
  <c r="E3076" i="1"/>
  <c r="C3077" i="1"/>
  <c r="E3077" i="1"/>
  <c r="C3078" i="1"/>
  <c r="E3078" i="1"/>
  <c r="C3079" i="1"/>
  <c r="E3079" i="1"/>
  <c r="C3080" i="1"/>
  <c r="E3080" i="1"/>
  <c r="C3081" i="1"/>
  <c r="E3081" i="1"/>
  <c r="C3082" i="1"/>
  <c r="E3082" i="1"/>
  <c r="C3083" i="1"/>
  <c r="E3083" i="1"/>
  <c r="C3084" i="1"/>
  <c r="E3084" i="1"/>
  <c r="C3085" i="1"/>
  <c r="E3085" i="1"/>
  <c r="C3086" i="1"/>
  <c r="E3086" i="1"/>
  <c r="C3087" i="1"/>
  <c r="E3087" i="1"/>
  <c r="C3088" i="1"/>
  <c r="E3088" i="1"/>
  <c r="C3089" i="1"/>
  <c r="E3089" i="1"/>
  <c r="C3090" i="1"/>
  <c r="E3090" i="1"/>
  <c r="C3091" i="1"/>
  <c r="E3091" i="1"/>
  <c r="C3092" i="1"/>
  <c r="E3092" i="1"/>
  <c r="C3093" i="1"/>
  <c r="E3093" i="1"/>
  <c r="C3094" i="1"/>
  <c r="E3094" i="1"/>
  <c r="C3095" i="1"/>
  <c r="E3095" i="1"/>
  <c r="C3096" i="1"/>
  <c r="E3096" i="1"/>
  <c r="C3097" i="1"/>
  <c r="E3097" i="1"/>
  <c r="C3098" i="1"/>
  <c r="E3098" i="1"/>
  <c r="C3099" i="1"/>
  <c r="E3099" i="1"/>
  <c r="C3100" i="1"/>
  <c r="E3100" i="1"/>
  <c r="C3101" i="1"/>
  <c r="E3101" i="1"/>
  <c r="C3102" i="1"/>
  <c r="E3102" i="1"/>
  <c r="C3103" i="1"/>
  <c r="E3103" i="1"/>
  <c r="C3104" i="1"/>
  <c r="E3104" i="1"/>
  <c r="C3105" i="1"/>
  <c r="E3105" i="1"/>
  <c r="C3106" i="1"/>
  <c r="E3106" i="1"/>
  <c r="C3107" i="1"/>
  <c r="E3107" i="1"/>
  <c r="C3108" i="1"/>
  <c r="E3108" i="1"/>
  <c r="C3109" i="1"/>
  <c r="E3109" i="1"/>
  <c r="C3110" i="1"/>
  <c r="E3110" i="1"/>
  <c r="C3111" i="1"/>
  <c r="E3111" i="1"/>
  <c r="C3112" i="1"/>
  <c r="E3112" i="1"/>
  <c r="C3113" i="1"/>
  <c r="E3113" i="1"/>
  <c r="C3114" i="1"/>
  <c r="E3114" i="1"/>
  <c r="C3115" i="1"/>
  <c r="E3115" i="1"/>
  <c r="C3116" i="1"/>
  <c r="E3116" i="1"/>
  <c r="C3117" i="1"/>
  <c r="E3117" i="1"/>
  <c r="C3118" i="1"/>
  <c r="E3118" i="1"/>
  <c r="C3119" i="1"/>
  <c r="E3119" i="1"/>
  <c r="C3120" i="1"/>
  <c r="E3120" i="1"/>
  <c r="C3121" i="1"/>
  <c r="E3121" i="1"/>
  <c r="C3122" i="1"/>
  <c r="E3122" i="1"/>
  <c r="C3123" i="1"/>
  <c r="E3123" i="1"/>
  <c r="C3124" i="1"/>
  <c r="E3124" i="1"/>
  <c r="C3125" i="1"/>
  <c r="E3125" i="1"/>
  <c r="C3126" i="1"/>
  <c r="E3126" i="1"/>
  <c r="C3127" i="1"/>
  <c r="E3127" i="1"/>
  <c r="C3128" i="1"/>
  <c r="E3128" i="1"/>
  <c r="C3129" i="1"/>
  <c r="E3129" i="1"/>
  <c r="C3130" i="1"/>
  <c r="E3130" i="1"/>
  <c r="C3131" i="1"/>
  <c r="E3131" i="1"/>
  <c r="C3132" i="1"/>
  <c r="E3132" i="1"/>
  <c r="C3133" i="1"/>
  <c r="E3133" i="1"/>
  <c r="C3134" i="1"/>
  <c r="E3134" i="1"/>
  <c r="C3135" i="1"/>
  <c r="E3135" i="1"/>
  <c r="C3136" i="1"/>
  <c r="E3136" i="1"/>
  <c r="C3137" i="1"/>
  <c r="E3137" i="1"/>
  <c r="C3138" i="1"/>
  <c r="E3138" i="1"/>
  <c r="C3139" i="1"/>
  <c r="E3139" i="1"/>
  <c r="C3140" i="1"/>
  <c r="E3140" i="1"/>
  <c r="C3141" i="1"/>
  <c r="E3141" i="1"/>
  <c r="C3142" i="1"/>
  <c r="E3142" i="1"/>
  <c r="C3143" i="1"/>
  <c r="E3143" i="1"/>
  <c r="C3144" i="1"/>
  <c r="E3144" i="1"/>
  <c r="C3145" i="1"/>
  <c r="E3145" i="1"/>
  <c r="C3146" i="1"/>
  <c r="E3146" i="1"/>
  <c r="C3147" i="1"/>
  <c r="E3147" i="1"/>
  <c r="C3148" i="1"/>
  <c r="E3148" i="1"/>
  <c r="C3149" i="1"/>
  <c r="E3149" i="1"/>
  <c r="C3150" i="1"/>
  <c r="E3150" i="1"/>
  <c r="C3151" i="1"/>
  <c r="E3151" i="1"/>
  <c r="C3152" i="1"/>
  <c r="E3152" i="1"/>
  <c r="C3153" i="1"/>
  <c r="E3153" i="1"/>
  <c r="C3154" i="1"/>
  <c r="E3154" i="1"/>
  <c r="C3155" i="1"/>
  <c r="E3155" i="1"/>
  <c r="C3156" i="1"/>
  <c r="E3156" i="1"/>
  <c r="C3157" i="1"/>
  <c r="E3157" i="1"/>
  <c r="C3158" i="1"/>
  <c r="E3158" i="1"/>
  <c r="C3159" i="1"/>
  <c r="E3159" i="1"/>
  <c r="C3160" i="1"/>
  <c r="E3160" i="1"/>
  <c r="C3161" i="1"/>
  <c r="E3161" i="1"/>
  <c r="C3162" i="1"/>
  <c r="E3162" i="1"/>
  <c r="C3163" i="1"/>
  <c r="E3163" i="1"/>
  <c r="C3164" i="1"/>
  <c r="E3164" i="1"/>
  <c r="C3165" i="1"/>
  <c r="E3165" i="1"/>
  <c r="C3166" i="1"/>
  <c r="E3166" i="1"/>
  <c r="C3167" i="1"/>
  <c r="E3167" i="1"/>
  <c r="C3168" i="1"/>
  <c r="E3168" i="1"/>
  <c r="C3169" i="1"/>
  <c r="E3169" i="1"/>
  <c r="C3170" i="1"/>
  <c r="E3170" i="1"/>
  <c r="C3171" i="1"/>
  <c r="E3171" i="1"/>
  <c r="C3172" i="1"/>
  <c r="E3172" i="1"/>
  <c r="C3173" i="1"/>
  <c r="E3173" i="1"/>
  <c r="C3174" i="1"/>
  <c r="E3174" i="1"/>
  <c r="C3175" i="1"/>
  <c r="E3175" i="1"/>
  <c r="C3176" i="1"/>
  <c r="E3176" i="1"/>
  <c r="C3177" i="1"/>
  <c r="E3177" i="1"/>
  <c r="C3178" i="1"/>
  <c r="E3178" i="1"/>
  <c r="C3179" i="1"/>
  <c r="E3179" i="1"/>
  <c r="C3180" i="1"/>
  <c r="E3180" i="1"/>
  <c r="C3181" i="1"/>
  <c r="E3181" i="1"/>
  <c r="C3182" i="1"/>
  <c r="E3182" i="1"/>
  <c r="C3183" i="1"/>
  <c r="E3183" i="1"/>
  <c r="C3184" i="1"/>
  <c r="E3184" i="1"/>
  <c r="C3185" i="1"/>
  <c r="E3185" i="1"/>
  <c r="C3186" i="1"/>
  <c r="E3186" i="1"/>
  <c r="C3187" i="1"/>
  <c r="E3187" i="1"/>
  <c r="C3188" i="1"/>
  <c r="E3188" i="1"/>
  <c r="C3189" i="1"/>
  <c r="E3189" i="1"/>
  <c r="C3190" i="1"/>
  <c r="E3190" i="1"/>
  <c r="C3191" i="1"/>
  <c r="E3191" i="1"/>
  <c r="C3192" i="1"/>
  <c r="E3192" i="1"/>
  <c r="C3193" i="1"/>
  <c r="E3193" i="1"/>
  <c r="C3194" i="1"/>
  <c r="E3194" i="1"/>
  <c r="C3195" i="1"/>
  <c r="E3195" i="1"/>
  <c r="C3196" i="1"/>
  <c r="E3196" i="1"/>
  <c r="C3197" i="1"/>
  <c r="E3197" i="1"/>
  <c r="C3198" i="1"/>
  <c r="E3198" i="1"/>
  <c r="C3199" i="1"/>
  <c r="E3199" i="1"/>
  <c r="C3200" i="1"/>
  <c r="E3200" i="1"/>
  <c r="C3201" i="1"/>
  <c r="E3201" i="1"/>
  <c r="C3202" i="1"/>
  <c r="E3202" i="1"/>
  <c r="C3203" i="1"/>
  <c r="E3203" i="1"/>
  <c r="C3204" i="1"/>
  <c r="E3204" i="1"/>
  <c r="C3205" i="1"/>
  <c r="E3205" i="1"/>
  <c r="C3206" i="1"/>
  <c r="E3206" i="1"/>
  <c r="C3207" i="1"/>
  <c r="E3207" i="1"/>
  <c r="C3208" i="1"/>
  <c r="E3208" i="1"/>
  <c r="C3209" i="1"/>
  <c r="E3209" i="1"/>
  <c r="C3210" i="1"/>
  <c r="E3210" i="1"/>
  <c r="C3211" i="1"/>
  <c r="E3211" i="1"/>
  <c r="C3212" i="1"/>
  <c r="E3212" i="1"/>
  <c r="C3213" i="1"/>
  <c r="E3213" i="1"/>
  <c r="C3214" i="1"/>
  <c r="E3214" i="1"/>
  <c r="C3215" i="1"/>
  <c r="E3215" i="1"/>
  <c r="C3216" i="1"/>
  <c r="E3216" i="1"/>
  <c r="C3217" i="1"/>
  <c r="E3217" i="1"/>
  <c r="C3218" i="1"/>
  <c r="E3218" i="1"/>
  <c r="C3219" i="1"/>
  <c r="E3219" i="1"/>
  <c r="C3220" i="1"/>
  <c r="E3220" i="1"/>
  <c r="C3221" i="1"/>
  <c r="E3221" i="1"/>
  <c r="C3222" i="1"/>
  <c r="E3222" i="1"/>
  <c r="C3223" i="1"/>
  <c r="E3223" i="1"/>
  <c r="C3224" i="1"/>
  <c r="E3224" i="1"/>
  <c r="C3225" i="1"/>
  <c r="E3225" i="1"/>
  <c r="C3226" i="1"/>
  <c r="E3226" i="1"/>
  <c r="C3227" i="1"/>
  <c r="E3227" i="1"/>
  <c r="C3228" i="1"/>
  <c r="E3228" i="1"/>
  <c r="C3229" i="1"/>
  <c r="E3229" i="1"/>
  <c r="C3230" i="1"/>
  <c r="E3230" i="1"/>
  <c r="C3231" i="1"/>
  <c r="E3231" i="1"/>
  <c r="C3232" i="1"/>
  <c r="E3232" i="1"/>
  <c r="C3233" i="1"/>
  <c r="E3233" i="1"/>
  <c r="C3234" i="1"/>
  <c r="E3234" i="1"/>
  <c r="C3235" i="1"/>
  <c r="E3235" i="1"/>
  <c r="C3236" i="1"/>
  <c r="E3236" i="1"/>
  <c r="C3237" i="1"/>
  <c r="E3237" i="1"/>
  <c r="C3238" i="1"/>
  <c r="E3238" i="1"/>
  <c r="C3239" i="1"/>
  <c r="E3239" i="1"/>
  <c r="C3240" i="1"/>
  <c r="E3240" i="1"/>
  <c r="C3241" i="1"/>
  <c r="E3241" i="1"/>
  <c r="C3242" i="1"/>
  <c r="E3242" i="1"/>
  <c r="C3243" i="1"/>
  <c r="E3243" i="1"/>
  <c r="C3244" i="1"/>
  <c r="E3244" i="1"/>
  <c r="C3245" i="1"/>
  <c r="E3245" i="1"/>
  <c r="C3246" i="1"/>
  <c r="E3246" i="1"/>
  <c r="C3247" i="1"/>
  <c r="E3247" i="1"/>
  <c r="C3248" i="1"/>
  <c r="E3248" i="1"/>
  <c r="C3249" i="1"/>
  <c r="E3249" i="1"/>
  <c r="C3250" i="1"/>
  <c r="E3250" i="1"/>
  <c r="C3251" i="1"/>
  <c r="E3251" i="1"/>
  <c r="C3252" i="1"/>
  <c r="E3252" i="1"/>
  <c r="C3253" i="1"/>
  <c r="E3253" i="1"/>
  <c r="C3254" i="1"/>
  <c r="E3254" i="1"/>
  <c r="C3255" i="1"/>
  <c r="E3255" i="1"/>
  <c r="C3256" i="1"/>
  <c r="E3256" i="1"/>
  <c r="C3257" i="1"/>
  <c r="E3257" i="1"/>
  <c r="C3258" i="1"/>
  <c r="E3258" i="1"/>
  <c r="C3259" i="1"/>
  <c r="E3259" i="1"/>
  <c r="C3260" i="1"/>
  <c r="E3260" i="1"/>
  <c r="C3261" i="1"/>
  <c r="E3261" i="1"/>
  <c r="C3262" i="1"/>
  <c r="E3262" i="1"/>
  <c r="C3263" i="1"/>
  <c r="E3263" i="1"/>
  <c r="C3264" i="1"/>
  <c r="E3264" i="1"/>
  <c r="C3265" i="1"/>
  <c r="E3265" i="1"/>
  <c r="C3266" i="1"/>
  <c r="E3266" i="1"/>
  <c r="C3267" i="1"/>
  <c r="E3267" i="1"/>
  <c r="C3268" i="1"/>
  <c r="E3268" i="1"/>
  <c r="C3269" i="1"/>
  <c r="E3269" i="1"/>
  <c r="C3270" i="1"/>
  <c r="E3270" i="1"/>
  <c r="C3271" i="1"/>
  <c r="E3271" i="1"/>
  <c r="C3272" i="1"/>
  <c r="E3272" i="1"/>
  <c r="C3273" i="1"/>
  <c r="E3273" i="1"/>
  <c r="C3274" i="1"/>
  <c r="E3274" i="1"/>
  <c r="C3275" i="1"/>
  <c r="E3275" i="1"/>
  <c r="C3276" i="1"/>
  <c r="E3276" i="1"/>
  <c r="C3277" i="1"/>
  <c r="E3277" i="1"/>
  <c r="C3278" i="1"/>
  <c r="E3278" i="1"/>
  <c r="C3279" i="1"/>
  <c r="E3279" i="1"/>
  <c r="C3280" i="1"/>
  <c r="E3280" i="1"/>
  <c r="C3281" i="1"/>
  <c r="E3281" i="1"/>
  <c r="C3282" i="1"/>
  <c r="E3282" i="1"/>
  <c r="C3283" i="1"/>
  <c r="E3283" i="1"/>
  <c r="C3284" i="1"/>
  <c r="E3284" i="1"/>
  <c r="C3285" i="1"/>
  <c r="E3285" i="1"/>
  <c r="C3286" i="1"/>
  <c r="E3286" i="1"/>
  <c r="C3287" i="1"/>
  <c r="E3287" i="1"/>
  <c r="C3288" i="1"/>
  <c r="E3288" i="1"/>
  <c r="C3289" i="1"/>
  <c r="E3289" i="1"/>
  <c r="C3290" i="1"/>
  <c r="E3290" i="1"/>
  <c r="C3291" i="1"/>
  <c r="E3291" i="1"/>
  <c r="C3292" i="1"/>
  <c r="E3292" i="1"/>
  <c r="C3293" i="1"/>
  <c r="E3293" i="1"/>
  <c r="C3294" i="1"/>
  <c r="E3294" i="1"/>
  <c r="C3295" i="1"/>
  <c r="E3295" i="1"/>
  <c r="C3296" i="1"/>
  <c r="E3296" i="1"/>
  <c r="C3297" i="1"/>
  <c r="E3297" i="1"/>
  <c r="C3298" i="1"/>
  <c r="E3298" i="1"/>
  <c r="C3299" i="1"/>
  <c r="E3299" i="1"/>
  <c r="C3300" i="1"/>
  <c r="E3300" i="1"/>
  <c r="C3301" i="1"/>
  <c r="E3301" i="1"/>
  <c r="C3302" i="1"/>
  <c r="E3302" i="1"/>
  <c r="C3303" i="1"/>
  <c r="E3303" i="1"/>
  <c r="C3304" i="1"/>
  <c r="E3304" i="1"/>
  <c r="C3305" i="1"/>
  <c r="E3305" i="1"/>
  <c r="C3306" i="1"/>
  <c r="E3306" i="1"/>
  <c r="C3307" i="1"/>
  <c r="E3307" i="1"/>
  <c r="C3308" i="1"/>
  <c r="E3308" i="1"/>
  <c r="C3309" i="1"/>
  <c r="E3309" i="1"/>
  <c r="C3310" i="1"/>
  <c r="E3310" i="1"/>
  <c r="C3311" i="1"/>
  <c r="E3311" i="1"/>
  <c r="C3312" i="1"/>
  <c r="E3312" i="1"/>
  <c r="C3313" i="1"/>
  <c r="E3313" i="1"/>
  <c r="C3314" i="1"/>
  <c r="E3314" i="1"/>
  <c r="C3315" i="1"/>
  <c r="E3315" i="1"/>
  <c r="C3316" i="1"/>
  <c r="E3316" i="1"/>
  <c r="C3317" i="1"/>
  <c r="E3317" i="1"/>
  <c r="C3318" i="1"/>
  <c r="E3318" i="1"/>
  <c r="C3319" i="1"/>
  <c r="E3319" i="1"/>
  <c r="C3320" i="1"/>
  <c r="E3320" i="1"/>
  <c r="C3321" i="1"/>
  <c r="E3321" i="1"/>
  <c r="C3322" i="1"/>
  <c r="E3322" i="1"/>
  <c r="C3323" i="1"/>
  <c r="E3323" i="1"/>
  <c r="C3324" i="1"/>
  <c r="E3324" i="1"/>
  <c r="C3325" i="1"/>
  <c r="E3325" i="1"/>
  <c r="C3326" i="1"/>
  <c r="E3326" i="1"/>
  <c r="C3327" i="1"/>
  <c r="E3327" i="1"/>
  <c r="C3328" i="1"/>
  <c r="E3328" i="1"/>
  <c r="C3329" i="1"/>
  <c r="E3329" i="1"/>
  <c r="C3330" i="1"/>
  <c r="E3330" i="1"/>
  <c r="C3331" i="1"/>
  <c r="E3331" i="1"/>
  <c r="C3332" i="1"/>
  <c r="E3332" i="1"/>
  <c r="C3333" i="1"/>
  <c r="E3333" i="1"/>
  <c r="C3334" i="1"/>
  <c r="E3334" i="1"/>
  <c r="C3335" i="1"/>
  <c r="E3335" i="1"/>
  <c r="C3336" i="1"/>
  <c r="E3336" i="1"/>
  <c r="C3337" i="1"/>
  <c r="E3337" i="1"/>
  <c r="C3338" i="1"/>
  <c r="E3338" i="1"/>
  <c r="C3339" i="1"/>
  <c r="E3339" i="1"/>
  <c r="C3340" i="1"/>
  <c r="E3340" i="1"/>
  <c r="C3341" i="1"/>
  <c r="E3341" i="1"/>
  <c r="C3342" i="1"/>
  <c r="E3342" i="1"/>
  <c r="C3343" i="1"/>
  <c r="E3343" i="1"/>
  <c r="C3344" i="1"/>
  <c r="E3344" i="1"/>
  <c r="C3345" i="1"/>
  <c r="E3345" i="1"/>
  <c r="C3346" i="1"/>
  <c r="E3346" i="1"/>
  <c r="C3347" i="1"/>
  <c r="E3347" i="1"/>
  <c r="C3348" i="1"/>
  <c r="E3348" i="1"/>
  <c r="C3349" i="1"/>
  <c r="E3349" i="1"/>
  <c r="C3350" i="1"/>
  <c r="E3350" i="1"/>
  <c r="C3351" i="1"/>
  <c r="E3351" i="1"/>
  <c r="C3352" i="1"/>
  <c r="E3352" i="1"/>
  <c r="C3353" i="1"/>
  <c r="E3353" i="1"/>
  <c r="C3354" i="1"/>
  <c r="E3354" i="1"/>
  <c r="C3355" i="1"/>
  <c r="E3355" i="1"/>
  <c r="C3356" i="1"/>
  <c r="E3356" i="1"/>
  <c r="C3357" i="1"/>
  <c r="E3357" i="1"/>
  <c r="C3358" i="1"/>
  <c r="E3358" i="1"/>
  <c r="C3359" i="1"/>
  <c r="E3359" i="1"/>
  <c r="C3360" i="1"/>
  <c r="E3360" i="1"/>
  <c r="C3361" i="1"/>
  <c r="E3361" i="1"/>
  <c r="C3362" i="1"/>
  <c r="E3362" i="1"/>
  <c r="C3363" i="1"/>
  <c r="E3363" i="1"/>
  <c r="C3364" i="1"/>
  <c r="E3364" i="1"/>
  <c r="C3365" i="1"/>
  <c r="E3365" i="1"/>
  <c r="C3366" i="1"/>
  <c r="E3366" i="1"/>
  <c r="C3367" i="1"/>
  <c r="E3367" i="1"/>
  <c r="C3368" i="1"/>
  <c r="E3368" i="1"/>
  <c r="C3369" i="1"/>
  <c r="E3369" i="1"/>
  <c r="C3370" i="1"/>
  <c r="E3370" i="1"/>
  <c r="C3371" i="1"/>
  <c r="E3371" i="1"/>
  <c r="C3372" i="1"/>
  <c r="E3372" i="1"/>
  <c r="C3373" i="1"/>
  <c r="E3373" i="1"/>
  <c r="C3374" i="1"/>
  <c r="E3374" i="1"/>
  <c r="C3375" i="1"/>
  <c r="E3375" i="1"/>
  <c r="C3376" i="1"/>
  <c r="E3376" i="1"/>
  <c r="C3377" i="1"/>
  <c r="E3377" i="1"/>
  <c r="C3378" i="1"/>
  <c r="E3378" i="1"/>
  <c r="C3379" i="1"/>
  <c r="E3379" i="1"/>
  <c r="C3380" i="1"/>
  <c r="E3380" i="1"/>
  <c r="C3381" i="1"/>
  <c r="E3381" i="1"/>
  <c r="C3382" i="1"/>
  <c r="E3382" i="1"/>
  <c r="C3383" i="1"/>
  <c r="E3383" i="1"/>
  <c r="C3384" i="1"/>
  <c r="E3384" i="1"/>
  <c r="C3385" i="1"/>
  <c r="E3385" i="1"/>
  <c r="C3386" i="1"/>
  <c r="E3386" i="1"/>
  <c r="C3387" i="1"/>
  <c r="E3387" i="1"/>
  <c r="C3388" i="1"/>
  <c r="E3388" i="1"/>
  <c r="C3389" i="1"/>
  <c r="E3389" i="1"/>
  <c r="C3390" i="1"/>
  <c r="E3390" i="1"/>
  <c r="C3391" i="1"/>
  <c r="E3391" i="1"/>
  <c r="C3392" i="1"/>
  <c r="E3392" i="1"/>
  <c r="C3393" i="1"/>
  <c r="E3393" i="1"/>
  <c r="C3394" i="1"/>
  <c r="E3394" i="1"/>
  <c r="C3395" i="1"/>
  <c r="E3395" i="1"/>
  <c r="C3396" i="1"/>
  <c r="E3396" i="1"/>
  <c r="C3397" i="1"/>
  <c r="E3397" i="1"/>
  <c r="C3398" i="1"/>
  <c r="E3398" i="1"/>
  <c r="C3399" i="1"/>
  <c r="E3399" i="1"/>
  <c r="C3400" i="1"/>
  <c r="E3400" i="1"/>
  <c r="C3401" i="1"/>
  <c r="E3401" i="1"/>
  <c r="C3402" i="1"/>
  <c r="E3402" i="1"/>
  <c r="C3403" i="1"/>
  <c r="E3403" i="1"/>
  <c r="C3404" i="1"/>
  <c r="E3404" i="1"/>
  <c r="C3405" i="1"/>
  <c r="E3405" i="1"/>
  <c r="C3406" i="1"/>
  <c r="E3406" i="1"/>
  <c r="C3407" i="1"/>
  <c r="E3407" i="1"/>
  <c r="C3408" i="1"/>
  <c r="E3408" i="1"/>
  <c r="C3409" i="1"/>
  <c r="E3409" i="1"/>
  <c r="C3410" i="1"/>
  <c r="E3410" i="1"/>
  <c r="C3411" i="1"/>
  <c r="E3411" i="1"/>
  <c r="C3412" i="1"/>
  <c r="E3412" i="1"/>
  <c r="C3413" i="1"/>
  <c r="E3413" i="1"/>
  <c r="C3414" i="1"/>
  <c r="E3414" i="1"/>
  <c r="C3415" i="1"/>
  <c r="E3415" i="1"/>
  <c r="C3416" i="1"/>
  <c r="E3416" i="1"/>
  <c r="C3417" i="1"/>
  <c r="E3417" i="1"/>
  <c r="C3418" i="1"/>
  <c r="E3418" i="1"/>
  <c r="C3419" i="1"/>
  <c r="E3419" i="1"/>
  <c r="C3420" i="1"/>
  <c r="E3420" i="1"/>
  <c r="C3421" i="1"/>
  <c r="E3421" i="1"/>
  <c r="C3422" i="1"/>
  <c r="E3422" i="1"/>
  <c r="C3423" i="1"/>
  <c r="E3423" i="1"/>
  <c r="C3424" i="1"/>
  <c r="E3424" i="1"/>
  <c r="C3425" i="1"/>
  <c r="E3425" i="1"/>
  <c r="C3426" i="1"/>
  <c r="E3426" i="1"/>
  <c r="C3427" i="1"/>
  <c r="E3427" i="1"/>
  <c r="C3428" i="1"/>
  <c r="E3428" i="1"/>
  <c r="C3429" i="1"/>
  <c r="E3429" i="1"/>
  <c r="C3430" i="1"/>
  <c r="E3430" i="1"/>
  <c r="C3431" i="1"/>
  <c r="E3431" i="1"/>
  <c r="C3432" i="1"/>
  <c r="E3432" i="1"/>
  <c r="C3433" i="1"/>
  <c r="E3433" i="1"/>
  <c r="C3434" i="1"/>
  <c r="E3434" i="1"/>
  <c r="C3435" i="1"/>
  <c r="E3435" i="1"/>
  <c r="C3436" i="1"/>
  <c r="E3436" i="1"/>
  <c r="C3437" i="1"/>
  <c r="E3437" i="1"/>
  <c r="C3438" i="1"/>
  <c r="E3438" i="1"/>
  <c r="C3439" i="1"/>
  <c r="E3439" i="1"/>
  <c r="C3440" i="1"/>
  <c r="E3440" i="1"/>
  <c r="C3441" i="1"/>
  <c r="E3441" i="1"/>
  <c r="C3442" i="1"/>
  <c r="E3442" i="1"/>
  <c r="C3443" i="1"/>
  <c r="E3443" i="1"/>
  <c r="C3444" i="1"/>
  <c r="E3444" i="1"/>
  <c r="C3445" i="1"/>
  <c r="E3445" i="1"/>
  <c r="C3446" i="1"/>
  <c r="E3446" i="1"/>
  <c r="C3447" i="1"/>
  <c r="E3447" i="1"/>
  <c r="C3448" i="1"/>
  <c r="E3448" i="1"/>
  <c r="C3449" i="1"/>
  <c r="E3449" i="1"/>
  <c r="C3450" i="1"/>
  <c r="E3450" i="1"/>
  <c r="C3451" i="1"/>
  <c r="E3451" i="1"/>
  <c r="C3452" i="1"/>
  <c r="E3452" i="1"/>
  <c r="C3453" i="1"/>
  <c r="E3453" i="1"/>
  <c r="C3454" i="1"/>
  <c r="E3454" i="1"/>
  <c r="C3455" i="1"/>
  <c r="E3455" i="1"/>
  <c r="C3456" i="1"/>
  <c r="E3456" i="1"/>
  <c r="C3457" i="1"/>
  <c r="E3457" i="1"/>
  <c r="C3458" i="1"/>
  <c r="E3458" i="1"/>
  <c r="C3459" i="1"/>
  <c r="E3459" i="1"/>
  <c r="C3460" i="1"/>
  <c r="E3460" i="1"/>
  <c r="C3461" i="1"/>
  <c r="E3461" i="1"/>
  <c r="C3462" i="1"/>
  <c r="E3462" i="1"/>
  <c r="C3463" i="1"/>
  <c r="E3463" i="1"/>
  <c r="C3464" i="1"/>
  <c r="E3464" i="1"/>
  <c r="C3465" i="1"/>
  <c r="E3465" i="1"/>
  <c r="C3466" i="1"/>
  <c r="E3466" i="1"/>
  <c r="C3467" i="1"/>
  <c r="E3467" i="1"/>
  <c r="C3468" i="1"/>
  <c r="E3468" i="1"/>
  <c r="C3469" i="1"/>
  <c r="E3469" i="1"/>
  <c r="C3470" i="1"/>
  <c r="E3470" i="1"/>
  <c r="C3471" i="1"/>
  <c r="E3471" i="1"/>
  <c r="C3472" i="1"/>
  <c r="E3472" i="1"/>
  <c r="C3473" i="1"/>
  <c r="E3473" i="1"/>
  <c r="C3474" i="1"/>
  <c r="E3474" i="1"/>
  <c r="C3475" i="1"/>
  <c r="E3475" i="1"/>
  <c r="C3476" i="1"/>
  <c r="E3476" i="1"/>
  <c r="C3477" i="1"/>
  <c r="E3477" i="1"/>
  <c r="C3478" i="1"/>
  <c r="E3478" i="1"/>
  <c r="C3479" i="1"/>
  <c r="E3479" i="1"/>
  <c r="C3480" i="1"/>
  <c r="E3480" i="1"/>
  <c r="C3481" i="1"/>
  <c r="E3481" i="1"/>
  <c r="C3482" i="1"/>
  <c r="E3482" i="1"/>
  <c r="C3483" i="1"/>
  <c r="E3483" i="1"/>
  <c r="C3484" i="1"/>
  <c r="E3484" i="1"/>
  <c r="C3485" i="1"/>
  <c r="E3485" i="1"/>
  <c r="C3486" i="1"/>
  <c r="E3486" i="1"/>
  <c r="C3487" i="1"/>
  <c r="E3487" i="1"/>
  <c r="C3488" i="1"/>
  <c r="E3488" i="1"/>
  <c r="C3489" i="1"/>
  <c r="E3489" i="1"/>
  <c r="C3490" i="1"/>
  <c r="E3490" i="1"/>
  <c r="C3491" i="1"/>
  <c r="E3491" i="1"/>
  <c r="C3492" i="1"/>
  <c r="E3492" i="1"/>
  <c r="C3493" i="1"/>
  <c r="E3493" i="1"/>
  <c r="C3494" i="1"/>
  <c r="E3494" i="1"/>
  <c r="C3495" i="1"/>
  <c r="E3495" i="1"/>
  <c r="C3496" i="1"/>
  <c r="E3496" i="1"/>
  <c r="C3497" i="1"/>
  <c r="E3497" i="1"/>
  <c r="C3498" i="1"/>
  <c r="E3498" i="1"/>
  <c r="C3499" i="1"/>
  <c r="E3499" i="1"/>
  <c r="C3500" i="1"/>
  <c r="E3500" i="1"/>
  <c r="C3501" i="1"/>
  <c r="E3501" i="1"/>
  <c r="C3502" i="1"/>
  <c r="E3502" i="1"/>
  <c r="C3503" i="1"/>
  <c r="E3503" i="1"/>
  <c r="C3504" i="1"/>
  <c r="E3504" i="1"/>
  <c r="C3505" i="1"/>
  <c r="E3505" i="1"/>
  <c r="C3506" i="1"/>
  <c r="E3506" i="1"/>
  <c r="C3507" i="1"/>
  <c r="E3507" i="1"/>
  <c r="C3508" i="1"/>
  <c r="E3508" i="1"/>
  <c r="C3509" i="1"/>
  <c r="E3509" i="1"/>
  <c r="C3510" i="1"/>
  <c r="E3510" i="1"/>
  <c r="C3511" i="1"/>
  <c r="E3511" i="1"/>
  <c r="C3512" i="1"/>
  <c r="E3512" i="1"/>
  <c r="C3513" i="1"/>
  <c r="E3513" i="1"/>
  <c r="C3514" i="1"/>
  <c r="E3514" i="1"/>
  <c r="C3515" i="1"/>
  <c r="E3515" i="1"/>
  <c r="C3516" i="1"/>
  <c r="E3516" i="1"/>
  <c r="C3517" i="1"/>
  <c r="E3517" i="1"/>
  <c r="C3518" i="1"/>
  <c r="E3518" i="1"/>
  <c r="C3519" i="1"/>
  <c r="E3519" i="1"/>
  <c r="C3520" i="1"/>
  <c r="E3520" i="1"/>
  <c r="C3521" i="1"/>
  <c r="E3521" i="1"/>
  <c r="C3522" i="1"/>
  <c r="E3522" i="1"/>
  <c r="C3523" i="1"/>
  <c r="E3523" i="1"/>
  <c r="C3524" i="1"/>
  <c r="E3524" i="1"/>
  <c r="C3525" i="1"/>
  <c r="E3525" i="1"/>
  <c r="C3526" i="1"/>
  <c r="E3526" i="1"/>
  <c r="C3527" i="1"/>
  <c r="E3527" i="1"/>
  <c r="C3528" i="1"/>
  <c r="E3528" i="1"/>
  <c r="C3529" i="1"/>
  <c r="E3529" i="1"/>
  <c r="C3530" i="1"/>
  <c r="E3530" i="1"/>
  <c r="C3531" i="1"/>
  <c r="E3531" i="1"/>
  <c r="C3532" i="1"/>
  <c r="E3532" i="1"/>
  <c r="C3533" i="1"/>
  <c r="E3533" i="1"/>
  <c r="C3534" i="1"/>
  <c r="E3534" i="1"/>
  <c r="C3535" i="1"/>
  <c r="E3535" i="1"/>
  <c r="C3536" i="1"/>
  <c r="E3536" i="1"/>
  <c r="C3537" i="1"/>
  <c r="E3537" i="1"/>
  <c r="C3538" i="1"/>
  <c r="E3538" i="1"/>
  <c r="C3539" i="1"/>
  <c r="E3539" i="1"/>
  <c r="C3540" i="1"/>
  <c r="E3540" i="1"/>
  <c r="C3541" i="1"/>
  <c r="E3541" i="1"/>
  <c r="C3542" i="1"/>
  <c r="E3542" i="1"/>
  <c r="C3543" i="1"/>
  <c r="E3543" i="1"/>
  <c r="C3544" i="1"/>
  <c r="E3544" i="1"/>
  <c r="C3545" i="1"/>
  <c r="E3545" i="1"/>
  <c r="C3546" i="1"/>
  <c r="E3546" i="1"/>
  <c r="C3547" i="1"/>
  <c r="E3547" i="1"/>
  <c r="C3548" i="1"/>
  <c r="E3548" i="1"/>
  <c r="C3549" i="1"/>
  <c r="E3549" i="1"/>
  <c r="C3550" i="1"/>
  <c r="E3550" i="1"/>
  <c r="C3551" i="1"/>
  <c r="E3551" i="1"/>
  <c r="C3552" i="1"/>
  <c r="E3552" i="1"/>
  <c r="C3553" i="1"/>
  <c r="E3553" i="1"/>
  <c r="C3554" i="1"/>
  <c r="E3554" i="1"/>
  <c r="C3555" i="1"/>
  <c r="E3555" i="1"/>
  <c r="C3556" i="1"/>
  <c r="E3556" i="1"/>
  <c r="C3557" i="1"/>
  <c r="E3557" i="1"/>
  <c r="C3558" i="1"/>
  <c r="E3558" i="1"/>
  <c r="C3559" i="1"/>
  <c r="E3559" i="1"/>
  <c r="C3560" i="1"/>
  <c r="E3560" i="1"/>
  <c r="C3561" i="1"/>
  <c r="E3561" i="1"/>
  <c r="C3562" i="1"/>
  <c r="E3562" i="1"/>
  <c r="C3563" i="1"/>
  <c r="E3563" i="1"/>
  <c r="C3564" i="1"/>
  <c r="E3564" i="1"/>
  <c r="C3565" i="1"/>
  <c r="E3565" i="1"/>
  <c r="C3566" i="1"/>
  <c r="E3566" i="1"/>
  <c r="C3567" i="1"/>
  <c r="E3567" i="1"/>
  <c r="C3568" i="1"/>
  <c r="E3568" i="1"/>
  <c r="C3569" i="1"/>
  <c r="E3569" i="1"/>
  <c r="C3570" i="1"/>
  <c r="E3570" i="1"/>
  <c r="C3571" i="1"/>
  <c r="E3571" i="1"/>
  <c r="C3572" i="1"/>
  <c r="E3572" i="1"/>
  <c r="C3573" i="1"/>
  <c r="E3573" i="1"/>
  <c r="C3574" i="1"/>
  <c r="E3574" i="1"/>
  <c r="C3575" i="1"/>
  <c r="E3575" i="1"/>
  <c r="C3576" i="1"/>
  <c r="E3576" i="1"/>
  <c r="C3577" i="1"/>
  <c r="E3577" i="1"/>
  <c r="C3578" i="1"/>
  <c r="E3578" i="1"/>
  <c r="C3579" i="1"/>
  <c r="E3579" i="1"/>
  <c r="C3580" i="1"/>
  <c r="E3580" i="1"/>
  <c r="C3581" i="1"/>
  <c r="E3581" i="1"/>
  <c r="C3582" i="1"/>
  <c r="E3582" i="1"/>
  <c r="C3583" i="1"/>
  <c r="E3583" i="1"/>
  <c r="C3584" i="1"/>
  <c r="E3584" i="1"/>
  <c r="C3585" i="1"/>
  <c r="E3585" i="1"/>
  <c r="C3586" i="1"/>
  <c r="E3586" i="1"/>
  <c r="C3587" i="1"/>
  <c r="E3587" i="1"/>
  <c r="C3588" i="1"/>
  <c r="E3588" i="1"/>
  <c r="C3589" i="1"/>
  <c r="E3589" i="1"/>
  <c r="C3590" i="1"/>
  <c r="E3590" i="1"/>
  <c r="C3591" i="1"/>
  <c r="E3591" i="1"/>
  <c r="C3592" i="1"/>
  <c r="E3592" i="1"/>
  <c r="C3593" i="1"/>
  <c r="E3593" i="1"/>
  <c r="C3594" i="1"/>
  <c r="E3594" i="1"/>
  <c r="C3595" i="1"/>
  <c r="E3595" i="1"/>
  <c r="C3596" i="1"/>
  <c r="E3596" i="1"/>
  <c r="C3597" i="1"/>
  <c r="E3597" i="1"/>
  <c r="C3598" i="1"/>
  <c r="E3598" i="1"/>
  <c r="C3599" i="1"/>
  <c r="E3599" i="1"/>
  <c r="C3600" i="1"/>
  <c r="E3600" i="1"/>
  <c r="C3601" i="1"/>
  <c r="E3601" i="1"/>
  <c r="C3602" i="1"/>
  <c r="E3602" i="1"/>
  <c r="C3603" i="1"/>
  <c r="E3603" i="1"/>
  <c r="C3604" i="1"/>
  <c r="E3604" i="1"/>
  <c r="C3605" i="1"/>
  <c r="E3605" i="1"/>
  <c r="C3606" i="1"/>
  <c r="E3606" i="1"/>
  <c r="C3607" i="1"/>
  <c r="E3607" i="1"/>
  <c r="C3608" i="1"/>
  <c r="E3608" i="1"/>
  <c r="C3609" i="1"/>
  <c r="E3609" i="1"/>
  <c r="C3610" i="1"/>
  <c r="E3610" i="1"/>
  <c r="C3611" i="1"/>
  <c r="E3611" i="1"/>
  <c r="C3612" i="1"/>
  <c r="E3612" i="1"/>
  <c r="C3613" i="1"/>
  <c r="E3613" i="1"/>
  <c r="C3614" i="1"/>
  <c r="E3614" i="1"/>
  <c r="C3615" i="1"/>
  <c r="E3615" i="1"/>
  <c r="C3616" i="1"/>
  <c r="E3616" i="1"/>
  <c r="C3617" i="1"/>
  <c r="E3617" i="1"/>
  <c r="C3618" i="1"/>
  <c r="E3618" i="1"/>
  <c r="C3619" i="1"/>
  <c r="E3619" i="1"/>
  <c r="C3620" i="1"/>
  <c r="E3620" i="1"/>
  <c r="C3621" i="1"/>
  <c r="E3621" i="1"/>
  <c r="C3622" i="1"/>
  <c r="E3622" i="1"/>
  <c r="C3623" i="1"/>
  <c r="E3623" i="1"/>
  <c r="C3624" i="1"/>
  <c r="E3624" i="1"/>
  <c r="C3625" i="1"/>
  <c r="E3625" i="1"/>
  <c r="C3626" i="1"/>
  <c r="E3626" i="1"/>
  <c r="C3627" i="1"/>
  <c r="E3627" i="1"/>
  <c r="C3628" i="1"/>
  <c r="E3628" i="1"/>
  <c r="C3629" i="1"/>
  <c r="E3629" i="1"/>
  <c r="C3630" i="1"/>
  <c r="E3630" i="1"/>
  <c r="C3631" i="1"/>
  <c r="E3631" i="1"/>
  <c r="C3632" i="1"/>
  <c r="E3632" i="1"/>
  <c r="C3633" i="1"/>
  <c r="E3633" i="1"/>
  <c r="C3634" i="1"/>
  <c r="E3634" i="1"/>
  <c r="C3635" i="1"/>
  <c r="E3635" i="1"/>
  <c r="C3636" i="1"/>
  <c r="E3636" i="1"/>
  <c r="C3637" i="1"/>
  <c r="E3637" i="1"/>
  <c r="C3638" i="1"/>
  <c r="E3638" i="1"/>
  <c r="C3639" i="1"/>
  <c r="E3639" i="1"/>
  <c r="C3640" i="1"/>
  <c r="E3640" i="1"/>
  <c r="C3641" i="1"/>
  <c r="E3641" i="1"/>
  <c r="C3642" i="1"/>
  <c r="E3642" i="1"/>
  <c r="C3643" i="1"/>
  <c r="E3643" i="1"/>
  <c r="C3644" i="1"/>
  <c r="E3644" i="1"/>
  <c r="C3645" i="1"/>
  <c r="E3645" i="1"/>
  <c r="C3646" i="1"/>
  <c r="E3646" i="1"/>
  <c r="C3647" i="1"/>
  <c r="E3647" i="1"/>
  <c r="C3648" i="1"/>
  <c r="E3648" i="1"/>
  <c r="C3649" i="1"/>
  <c r="E3649" i="1"/>
  <c r="C3650" i="1"/>
  <c r="E3650" i="1"/>
  <c r="C3651" i="1"/>
  <c r="E3651" i="1"/>
  <c r="C3652" i="1"/>
  <c r="E3652" i="1"/>
  <c r="C3653" i="1"/>
  <c r="E3653" i="1"/>
  <c r="C3654" i="1"/>
  <c r="E3654" i="1"/>
  <c r="C3655" i="1"/>
  <c r="E3655" i="1"/>
  <c r="C3656" i="1"/>
  <c r="E3656" i="1"/>
  <c r="C3657" i="1"/>
  <c r="E3657" i="1"/>
  <c r="C3658" i="1"/>
  <c r="E3658" i="1"/>
  <c r="C3659" i="1"/>
  <c r="E3659" i="1"/>
  <c r="C3660" i="1"/>
  <c r="E3660" i="1"/>
  <c r="C3661" i="1"/>
  <c r="E3661" i="1"/>
  <c r="C3662" i="1"/>
  <c r="E3662" i="1"/>
  <c r="C3663" i="1"/>
  <c r="E3663" i="1"/>
  <c r="C3664" i="1"/>
  <c r="E3664" i="1"/>
  <c r="C3665" i="1"/>
  <c r="E3665" i="1"/>
  <c r="C3666" i="1"/>
  <c r="E3666" i="1"/>
  <c r="C3667" i="1"/>
  <c r="E3667" i="1"/>
  <c r="C3668" i="1"/>
  <c r="E3668" i="1"/>
  <c r="C3669" i="1"/>
  <c r="E3669" i="1"/>
  <c r="C3670" i="1"/>
  <c r="E3670" i="1"/>
  <c r="C3671" i="1"/>
  <c r="E3671" i="1"/>
  <c r="C3672" i="1"/>
  <c r="E3672" i="1"/>
  <c r="C3673" i="1"/>
  <c r="E3673" i="1"/>
  <c r="C3674" i="1"/>
  <c r="E3674" i="1"/>
  <c r="C3675" i="1"/>
  <c r="E3675" i="1"/>
  <c r="C3676" i="1"/>
  <c r="E3676" i="1"/>
  <c r="C3677" i="1"/>
  <c r="E3677" i="1"/>
  <c r="C3678" i="1"/>
  <c r="E3678" i="1"/>
  <c r="C3679" i="1"/>
  <c r="E3679" i="1"/>
  <c r="C3680" i="1"/>
  <c r="E3680" i="1"/>
  <c r="C3681" i="1"/>
  <c r="E3681" i="1"/>
  <c r="C3682" i="1"/>
  <c r="E3682" i="1"/>
  <c r="C3683" i="1"/>
  <c r="E3683" i="1"/>
  <c r="C3684" i="1"/>
  <c r="E3684" i="1"/>
  <c r="C3685" i="1"/>
  <c r="E3685" i="1"/>
  <c r="C3686" i="1"/>
  <c r="E3686" i="1"/>
  <c r="C3687" i="1"/>
  <c r="E3687" i="1"/>
  <c r="C3688" i="1"/>
  <c r="E3688" i="1"/>
  <c r="C3689" i="1"/>
  <c r="E3689" i="1"/>
  <c r="C3690" i="1"/>
  <c r="E3690" i="1"/>
  <c r="C3691" i="1"/>
  <c r="E3691" i="1"/>
  <c r="C3692" i="1"/>
  <c r="E3692" i="1"/>
  <c r="C3693" i="1"/>
  <c r="E3693" i="1"/>
  <c r="C3694" i="1"/>
  <c r="E3694" i="1"/>
  <c r="C3695" i="1"/>
  <c r="E3695" i="1"/>
  <c r="C3696" i="1"/>
  <c r="E3696" i="1"/>
  <c r="C3697" i="1"/>
  <c r="E3697" i="1"/>
  <c r="C3698" i="1"/>
  <c r="E3698" i="1"/>
  <c r="C3699" i="1"/>
  <c r="E3699" i="1"/>
  <c r="C3700" i="1"/>
  <c r="E3700" i="1"/>
  <c r="C3701" i="1"/>
  <c r="E3701" i="1"/>
  <c r="C3702" i="1"/>
  <c r="E3702" i="1"/>
  <c r="C3703" i="1"/>
  <c r="E3703" i="1"/>
  <c r="C3704" i="1"/>
  <c r="E3704" i="1"/>
  <c r="C3705" i="1"/>
  <c r="E3705" i="1"/>
  <c r="C3706" i="1"/>
  <c r="E3706" i="1"/>
  <c r="C3707" i="1"/>
  <c r="E3707" i="1"/>
  <c r="C3708" i="1"/>
  <c r="E3708" i="1"/>
  <c r="C3709" i="1"/>
  <c r="E3709" i="1"/>
  <c r="C3710" i="1"/>
  <c r="E3710" i="1"/>
  <c r="C3711" i="1"/>
  <c r="E3711" i="1"/>
  <c r="C3712" i="1"/>
  <c r="E3712" i="1"/>
  <c r="C3713" i="1"/>
  <c r="E3713" i="1"/>
  <c r="C3714" i="1"/>
  <c r="E3714" i="1"/>
  <c r="C3715" i="1"/>
  <c r="E3715" i="1"/>
  <c r="C3716" i="1"/>
  <c r="E3716" i="1"/>
  <c r="C3717" i="1"/>
  <c r="E3717" i="1"/>
  <c r="C3718" i="1"/>
  <c r="E3718" i="1"/>
  <c r="C3719" i="1"/>
  <c r="E3719" i="1"/>
  <c r="C3720" i="1"/>
  <c r="E3720" i="1"/>
  <c r="C3721" i="1"/>
  <c r="E3721" i="1"/>
  <c r="C3722" i="1"/>
  <c r="E3722" i="1"/>
  <c r="C3723" i="1"/>
  <c r="E3723" i="1"/>
  <c r="C3724" i="1"/>
  <c r="E3724" i="1"/>
  <c r="C3725" i="1"/>
  <c r="E3725" i="1"/>
  <c r="C3726" i="1"/>
  <c r="E3726" i="1"/>
  <c r="C3727" i="1"/>
  <c r="E3727" i="1"/>
  <c r="C3728" i="1"/>
  <c r="E3728" i="1"/>
  <c r="C3729" i="1"/>
  <c r="E3729" i="1"/>
  <c r="C3730" i="1"/>
  <c r="E3730" i="1"/>
  <c r="C3731" i="1"/>
  <c r="E3731" i="1"/>
  <c r="C3732" i="1"/>
  <c r="E3732" i="1"/>
  <c r="C3733" i="1"/>
  <c r="E3733" i="1"/>
  <c r="C3734" i="1"/>
  <c r="E3734" i="1"/>
  <c r="C3735" i="1"/>
  <c r="E3735" i="1"/>
  <c r="C3736" i="1"/>
  <c r="E3736" i="1"/>
  <c r="C3737" i="1"/>
  <c r="E3737" i="1"/>
  <c r="C3738" i="1"/>
  <c r="E3738" i="1"/>
  <c r="C3739" i="1"/>
  <c r="E3739" i="1"/>
  <c r="C3740" i="1"/>
  <c r="E3740" i="1"/>
  <c r="C3741" i="1"/>
  <c r="E3741" i="1"/>
  <c r="C3742" i="1"/>
  <c r="E3742" i="1"/>
  <c r="C3743" i="1"/>
  <c r="E3743" i="1"/>
  <c r="C3744" i="1"/>
  <c r="E3744" i="1"/>
  <c r="C3745" i="1"/>
  <c r="E3745" i="1"/>
  <c r="C3746" i="1"/>
  <c r="E3746" i="1"/>
  <c r="C3747" i="1"/>
  <c r="E3747" i="1"/>
  <c r="C3748" i="1"/>
  <c r="E3748" i="1"/>
  <c r="C3749" i="1"/>
  <c r="E3749" i="1"/>
  <c r="C3750" i="1"/>
  <c r="E3750" i="1"/>
  <c r="C3751" i="1"/>
  <c r="E3751" i="1"/>
  <c r="C3752" i="1"/>
  <c r="E3752" i="1"/>
  <c r="C3753" i="1"/>
  <c r="E3753" i="1"/>
  <c r="C3754" i="1"/>
  <c r="E3754" i="1"/>
  <c r="C3755" i="1"/>
  <c r="E3755" i="1"/>
  <c r="C3756" i="1"/>
  <c r="E3756" i="1"/>
  <c r="C3757" i="1"/>
  <c r="E3757" i="1"/>
  <c r="C3758" i="1"/>
  <c r="E3758" i="1"/>
  <c r="C3759" i="1"/>
  <c r="E3759" i="1"/>
  <c r="C3760" i="1"/>
  <c r="E3760" i="1"/>
  <c r="C3761" i="1"/>
  <c r="E3761" i="1"/>
  <c r="C3762" i="1"/>
  <c r="E3762" i="1"/>
  <c r="C3763" i="1"/>
  <c r="E3763" i="1"/>
  <c r="C3764" i="1"/>
  <c r="E3764" i="1"/>
  <c r="C3765" i="1"/>
  <c r="E3765" i="1"/>
  <c r="C3766" i="1"/>
  <c r="E3766" i="1"/>
  <c r="C3767" i="1"/>
  <c r="E3767" i="1"/>
  <c r="C3768" i="1"/>
  <c r="E3768" i="1"/>
  <c r="C3769" i="1"/>
  <c r="E3769" i="1"/>
  <c r="C3770" i="1"/>
  <c r="E3770" i="1"/>
  <c r="C3771" i="1"/>
  <c r="E3771" i="1"/>
  <c r="C3772" i="1"/>
  <c r="E3772" i="1"/>
  <c r="C3773" i="1"/>
  <c r="E3773" i="1"/>
  <c r="C3774" i="1"/>
  <c r="E3774" i="1"/>
  <c r="C3775" i="1"/>
  <c r="E3775" i="1"/>
  <c r="C3776" i="1"/>
  <c r="E3776" i="1"/>
  <c r="C3777" i="1"/>
  <c r="E3777" i="1"/>
  <c r="C3778" i="1"/>
  <c r="E3778" i="1"/>
  <c r="C3779" i="1"/>
  <c r="E3779" i="1"/>
  <c r="C3780" i="1"/>
  <c r="E3780" i="1"/>
  <c r="C3781" i="1"/>
  <c r="E3781" i="1"/>
  <c r="C3782" i="1"/>
  <c r="E3782" i="1"/>
  <c r="C3783" i="1"/>
  <c r="E3783" i="1"/>
  <c r="C3784" i="1"/>
  <c r="E3784" i="1"/>
  <c r="C3785" i="1"/>
  <c r="E3785" i="1"/>
  <c r="C3786" i="1"/>
  <c r="E3786" i="1"/>
  <c r="C3787" i="1"/>
  <c r="E3787" i="1"/>
  <c r="C3788" i="1"/>
  <c r="E3788" i="1"/>
  <c r="C3789" i="1"/>
  <c r="E3789" i="1"/>
  <c r="C3790" i="1"/>
  <c r="E3790" i="1"/>
  <c r="C3791" i="1"/>
  <c r="E3791" i="1"/>
  <c r="C3792" i="1"/>
  <c r="E3792" i="1"/>
  <c r="C3793" i="1"/>
  <c r="E3793" i="1"/>
  <c r="C3794" i="1"/>
  <c r="E3794" i="1"/>
  <c r="C3795" i="1"/>
  <c r="E3795" i="1"/>
  <c r="C3796" i="1"/>
  <c r="E3796" i="1"/>
  <c r="C3797" i="1"/>
  <c r="E3797" i="1"/>
  <c r="C3798" i="1"/>
  <c r="E3798" i="1"/>
  <c r="C3799" i="1"/>
  <c r="E3799" i="1"/>
  <c r="C3800" i="1"/>
  <c r="E3800" i="1"/>
  <c r="C3801" i="1"/>
  <c r="E3801" i="1"/>
  <c r="C3802" i="1"/>
  <c r="E3802" i="1"/>
  <c r="C3803" i="1"/>
  <c r="E3803" i="1"/>
  <c r="C3804" i="1"/>
  <c r="E3804" i="1"/>
  <c r="C3805" i="1"/>
  <c r="E3805" i="1"/>
  <c r="C3806" i="1"/>
  <c r="E3806" i="1"/>
  <c r="C3807" i="1"/>
  <c r="E3807" i="1"/>
  <c r="C3808" i="1"/>
  <c r="E3808" i="1"/>
  <c r="C3809" i="1"/>
  <c r="E3809" i="1"/>
  <c r="C3810" i="1"/>
  <c r="E3810" i="1"/>
  <c r="C3811" i="1"/>
  <c r="E3811" i="1"/>
  <c r="C3812" i="1"/>
  <c r="E3812" i="1"/>
  <c r="C3813" i="1"/>
  <c r="E3813" i="1"/>
  <c r="C3814" i="1"/>
  <c r="E3814" i="1"/>
  <c r="C3815" i="1"/>
  <c r="E3815" i="1"/>
  <c r="C3816" i="1"/>
  <c r="E3816" i="1"/>
  <c r="C3817" i="1"/>
  <c r="E3817" i="1"/>
  <c r="C3818" i="1"/>
  <c r="E3818" i="1"/>
  <c r="C3819" i="1"/>
  <c r="E3819" i="1"/>
  <c r="C3820" i="1"/>
  <c r="E3820" i="1"/>
  <c r="C3821" i="1"/>
  <c r="E3821" i="1"/>
  <c r="C3822" i="1"/>
  <c r="E3822" i="1"/>
  <c r="C3823" i="1"/>
  <c r="E3823" i="1"/>
  <c r="C3824" i="1"/>
  <c r="E3824" i="1"/>
  <c r="C3825" i="1"/>
  <c r="E3825" i="1"/>
  <c r="C3826" i="1"/>
  <c r="E3826" i="1"/>
  <c r="C3827" i="1"/>
  <c r="E3827" i="1"/>
  <c r="C3828" i="1"/>
  <c r="E3828" i="1"/>
  <c r="C3829" i="1"/>
  <c r="E3829" i="1"/>
  <c r="C3830" i="1"/>
  <c r="E3830" i="1"/>
  <c r="C3831" i="1"/>
  <c r="E3831" i="1"/>
  <c r="C3832" i="1"/>
  <c r="E3832" i="1"/>
  <c r="C3833" i="1"/>
  <c r="E3833" i="1"/>
  <c r="C3834" i="1"/>
  <c r="E3834" i="1"/>
  <c r="C3835" i="1"/>
  <c r="E3835" i="1"/>
  <c r="C3836" i="1"/>
  <c r="E3836" i="1"/>
  <c r="C3837" i="1"/>
  <c r="E3837" i="1"/>
  <c r="C3838" i="1"/>
  <c r="E3838" i="1"/>
  <c r="C3839" i="1"/>
  <c r="E3839" i="1"/>
  <c r="C3840" i="1"/>
  <c r="E3840" i="1"/>
  <c r="C3841" i="1"/>
  <c r="E3841" i="1"/>
  <c r="C3842" i="1"/>
  <c r="E3842" i="1"/>
  <c r="C3843" i="1"/>
  <c r="E3843" i="1"/>
  <c r="C3844" i="1"/>
  <c r="E3844" i="1"/>
  <c r="C3845" i="1"/>
  <c r="E3845" i="1"/>
  <c r="C3846" i="1"/>
  <c r="E3846" i="1"/>
  <c r="C3847" i="1"/>
  <c r="E3847" i="1"/>
  <c r="C3848" i="1"/>
  <c r="E3848" i="1"/>
  <c r="C3849" i="1"/>
  <c r="E3849" i="1"/>
  <c r="C3850" i="1"/>
  <c r="E3850" i="1"/>
  <c r="C3851" i="1"/>
  <c r="E3851" i="1"/>
  <c r="C3852" i="1"/>
  <c r="E3852" i="1"/>
  <c r="C3853" i="1"/>
  <c r="E3853" i="1"/>
  <c r="C3854" i="1"/>
  <c r="E3854" i="1"/>
  <c r="C3855" i="1"/>
  <c r="E3855" i="1"/>
  <c r="C3856" i="1"/>
  <c r="E3856" i="1"/>
  <c r="C3857" i="1"/>
  <c r="E3857" i="1"/>
  <c r="C3858" i="1"/>
  <c r="E3858" i="1"/>
  <c r="C3859" i="1"/>
  <c r="E3859" i="1"/>
  <c r="C3860" i="1"/>
  <c r="E3860" i="1"/>
  <c r="C3861" i="1"/>
  <c r="E3861" i="1"/>
  <c r="C3862" i="1"/>
  <c r="E3862" i="1"/>
  <c r="C3863" i="1"/>
  <c r="E3863" i="1"/>
  <c r="C3864" i="1"/>
  <c r="E3864" i="1"/>
  <c r="C3865" i="1"/>
  <c r="E3865" i="1"/>
  <c r="C3866" i="1"/>
  <c r="E3866" i="1"/>
  <c r="C3867" i="1"/>
  <c r="E3867" i="1"/>
  <c r="C3868" i="1"/>
  <c r="E3868" i="1"/>
  <c r="C3869" i="1"/>
  <c r="E3869" i="1"/>
  <c r="C3870" i="1"/>
  <c r="E3870" i="1"/>
  <c r="C3871" i="1"/>
  <c r="E3871" i="1"/>
  <c r="C3872" i="1"/>
  <c r="E3872" i="1"/>
  <c r="C3873" i="1"/>
  <c r="E3873" i="1"/>
  <c r="C3874" i="1"/>
  <c r="E3874" i="1"/>
  <c r="C3875" i="1"/>
  <c r="E3875" i="1"/>
  <c r="C3876" i="1"/>
  <c r="E3876" i="1"/>
  <c r="C3877" i="1"/>
  <c r="E3877" i="1"/>
  <c r="C3878" i="1"/>
  <c r="E3878" i="1"/>
  <c r="C3879" i="1"/>
  <c r="E3879" i="1"/>
  <c r="C3880" i="1"/>
  <c r="E3880" i="1"/>
  <c r="C3881" i="1"/>
  <c r="E3881" i="1"/>
  <c r="C3882" i="1"/>
  <c r="E3882" i="1"/>
  <c r="C3883" i="1"/>
  <c r="E3883" i="1"/>
  <c r="C3884" i="1"/>
  <c r="E3884" i="1"/>
  <c r="C3885" i="1"/>
  <c r="E3885" i="1"/>
  <c r="C3886" i="1"/>
  <c r="E3886" i="1"/>
  <c r="C3887" i="1"/>
  <c r="E3887" i="1"/>
  <c r="C3888" i="1"/>
  <c r="E3888" i="1"/>
  <c r="C3889" i="1"/>
  <c r="E3889" i="1"/>
  <c r="C3890" i="1"/>
  <c r="E3890" i="1"/>
  <c r="C3891" i="1"/>
  <c r="E3891" i="1"/>
  <c r="C3892" i="1"/>
  <c r="E3892" i="1"/>
  <c r="C3893" i="1"/>
  <c r="E3893" i="1"/>
  <c r="C3894" i="1"/>
  <c r="E3894" i="1"/>
  <c r="C3895" i="1"/>
  <c r="E3895" i="1"/>
  <c r="C3896" i="1"/>
  <c r="E3896" i="1"/>
  <c r="C3897" i="1"/>
  <c r="E3897" i="1"/>
  <c r="C3898" i="1"/>
  <c r="E3898" i="1"/>
  <c r="C3899" i="1"/>
  <c r="E3899" i="1"/>
  <c r="C3900" i="1"/>
  <c r="E3900" i="1"/>
  <c r="C3901" i="1"/>
  <c r="E3901" i="1"/>
  <c r="C3902" i="1"/>
  <c r="E3902" i="1"/>
  <c r="C3903" i="1"/>
  <c r="E3903" i="1"/>
  <c r="C3904" i="1"/>
  <c r="E3904" i="1"/>
  <c r="C3905" i="1"/>
  <c r="E3905" i="1"/>
  <c r="C3906" i="1"/>
  <c r="E3906" i="1"/>
  <c r="C3907" i="1"/>
  <c r="E3907" i="1"/>
  <c r="C3908" i="1"/>
  <c r="E3908" i="1"/>
  <c r="C3909" i="1"/>
  <c r="E3909" i="1"/>
  <c r="C3910" i="1"/>
  <c r="E3910" i="1"/>
  <c r="C3911" i="1"/>
  <c r="E3911" i="1"/>
  <c r="C3912" i="1"/>
  <c r="E3912" i="1"/>
  <c r="C3913" i="1"/>
  <c r="E3913" i="1"/>
  <c r="C3914" i="1"/>
  <c r="E3914" i="1"/>
  <c r="C3915" i="1"/>
  <c r="E3915" i="1"/>
  <c r="C3916" i="1"/>
  <c r="E3916" i="1"/>
  <c r="C3917" i="1"/>
  <c r="E3917" i="1"/>
  <c r="C3918" i="1"/>
  <c r="E3918" i="1"/>
  <c r="C3919" i="1"/>
  <c r="E3919" i="1"/>
  <c r="C3920" i="1"/>
  <c r="E3920" i="1"/>
  <c r="C3921" i="1"/>
  <c r="E3921" i="1"/>
  <c r="C3922" i="1"/>
  <c r="E3922" i="1"/>
  <c r="C3923" i="1"/>
  <c r="E3923" i="1"/>
  <c r="C3924" i="1"/>
  <c r="E3924" i="1"/>
  <c r="C3925" i="1"/>
  <c r="E3925" i="1"/>
  <c r="C3926" i="1"/>
  <c r="E3926" i="1"/>
  <c r="C3927" i="1"/>
  <c r="E3927" i="1"/>
  <c r="C3928" i="1"/>
  <c r="E3928" i="1"/>
  <c r="C3929" i="1"/>
  <c r="E3929" i="1"/>
  <c r="C3930" i="1"/>
  <c r="E3930" i="1"/>
  <c r="C3931" i="1"/>
  <c r="E3931" i="1"/>
  <c r="C3932" i="1"/>
  <c r="E3932" i="1"/>
  <c r="C3933" i="1"/>
  <c r="E3933" i="1"/>
  <c r="C3934" i="1"/>
  <c r="E3934" i="1"/>
  <c r="C3935" i="1"/>
  <c r="E3935" i="1"/>
  <c r="C3936" i="1"/>
  <c r="E3936" i="1"/>
  <c r="C3937" i="1"/>
  <c r="E3937" i="1"/>
  <c r="C3938" i="1"/>
  <c r="E3938" i="1"/>
  <c r="C3939" i="1"/>
  <c r="E3939" i="1"/>
  <c r="C3940" i="1"/>
  <c r="E3940" i="1"/>
  <c r="C3941" i="1"/>
  <c r="E3941" i="1"/>
  <c r="C3942" i="1"/>
  <c r="E3942" i="1"/>
  <c r="C3943" i="1"/>
  <c r="E3943" i="1"/>
  <c r="C3944" i="1"/>
  <c r="E3944" i="1"/>
  <c r="C3945" i="1"/>
  <c r="E3945" i="1"/>
  <c r="C3946" i="1"/>
  <c r="E3946" i="1"/>
  <c r="C3947" i="1"/>
  <c r="E3947" i="1"/>
  <c r="C3948" i="1"/>
  <c r="E3948" i="1"/>
  <c r="C3949" i="1"/>
  <c r="E3949" i="1"/>
  <c r="C3950" i="1"/>
  <c r="E3950" i="1"/>
  <c r="C3951" i="1"/>
  <c r="E3951" i="1"/>
  <c r="C3952" i="1"/>
  <c r="E3952" i="1"/>
  <c r="C3953" i="1"/>
  <c r="E3953" i="1"/>
  <c r="C3954" i="1"/>
  <c r="E3954" i="1"/>
  <c r="C3955" i="1"/>
  <c r="E3955" i="1"/>
  <c r="C3956" i="1"/>
  <c r="E3956" i="1"/>
  <c r="C3957" i="1"/>
  <c r="E3957" i="1"/>
  <c r="C3958" i="1"/>
  <c r="E3958" i="1"/>
  <c r="C3959" i="1"/>
  <c r="E3959" i="1"/>
  <c r="C3960" i="1"/>
  <c r="E3960" i="1"/>
  <c r="C3961" i="1"/>
  <c r="E3961" i="1"/>
  <c r="C3962" i="1"/>
  <c r="E3962" i="1"/>
  <c r="C3963" i="1"/>
  <c r="E3963" i="1"/>
  <c r="C3964" i="1"/>
  <c r="E3964" i="1"/>
  <c r="C3965" i="1"/>
  <c r="E3965" i="1"/>
  <c r="C3966" i="1"/>
  <c r="E3966" i="1"/>
  <c r="C3967" i="1"/>
  <c r="E3967" i="1"/>
  <c r="C3968" i="1"/>
  <c r="E3968" i="1"/>
  <c r="C3969" i="1"/>
  <c r="E3969" i="1"/>
  <c r="C3970" i="1"/>
  <c r="E3970" i="1"/>
  <c r="C3971" i="1"/>
  <c r="E3971" i="1"/>
  <c r="C3972" i="1"/>
  <c r="E3972" i="1"/>
  <c r="C3973" i="1"/>
  <c r="E3973" i="1"/>
  <c r="C3974" i="1"/>
  <c r="E3974" i="1"/>
  <c r="C3975" i="1"/>
  <c r="E3975" i="1"/>
  <c r="C3976" i="1"/>
  <c r="E3976" i="1"/>
  <c r="C3977" i="1"/>
  <c r="E3977" i="1"/>
  <c r="C3978" i="1"/>
  <c r="E3978" i="1"/>
  <c r="C3979" i="1"/>
  <c r="E3979" i="1"/>
  <c r="C3980" i="1"/>
  <c r="E3980" i="1"/>
  <c r="C3981" i="1"/>
  <c r="E3981" i="1"/>
  <c r="C3982" i="1"/>
  <c r="E3982" i="1"/>
  <c r="C3983" i="1"/>
  <c r="E3983" i="1"/>
  <c r="C3984" i="1"/>
  <c r="E3984" i="1"/>
  <c r="C3985" i="1"/>
  <c r="E3985" i="1"/>
  <c r="C3986" i="1"/>
  <c r="E3986" i="1"/>
  <c r="C3987" i="1"/>
  <c r="E3987" i="1"/>
  <c r="C3988" i="1"/>
  <c r="E3988" i="1"/>
  <c r="C3989" i="1"/>
  <c r="E3989" i="1"/>
  <c r="C3990" i="1"/>
  <c r="E3990" i="1"/>
  <c r="C3991" i="1"/>
  <c r="E3991" i="1"/>
  <c r="C3992" i="1"/>
  <c r="E3992" i="1"/>
  <c r="C3993" i="1"/>
  <c r="E3993" i="1"/>
  <c r="C3994" i="1"/>
  <c r="E3994" i="1"/>
  <c r="C3995" i="1"/>
  <c r="E3995" i="1"/>
  <c r="C3996" i="1"/>
  <c r="E3996" i="1"/>
  <c r="C3997" i="1"/>
  <c r="E3997" i="1"/>
  <c r="C3998" i="1"/>
  <c r="E3998" i="1"/>
  <c r="C3999" i="1"/>
  <c r="E3999" i="1"/>
  <c r="C4000" i="1"/>
  <c r="E4000" i="1"/>
  <c r="C4001" i="1"/>
  <c r="E4001" i="1"/>
  <c r="C4002" i="1"/>
  <c r="E4002" i="1"/>
  <c r="C4003" i="1"/>
  <c r="E4003" i="1"/>
  <c r="C4004" i="1"/>
  <c r="E4004" i="1"/>
  <c r="C4005" i="1"/>
  <c r="E4005" i="1"/>
  <c r="C4006" i="1"/>
  <c r="E4006" i="1"/>
  <c r="C4007" i="1"/>
  <c r="E4007" i="1"/>
  <c r="C4008" i="1"/>
  <c r="E4008" i="1"/>
  <c r="C4009" i="1"/>
  <c r="E4009" i="1"/>
  <c r="C4010" i="1"/>
  <c r="E4010" i="1"/>
  <c r="C4011" i="1"/>
  <c r="E4011" i="1"/>
  <c r="C4012" i="1"/>
  <c r="E4012" i="1"/>
  <c r="C4013" i="1"/>
  <c r="E4013" i="1"/>
  <c r="C4014" i="1"/>
  <c r="E4014" i="1"/>
  <c r="C4015" i="1"/>
  <c r="E4015" i="1"/>
  <c r="C4016" i="1"/>
  <c r="E4016" i="1"/>
  <c r="C4017" i="1"/>
  <c r="E4017" i="1"/>
  <c r="C4018" i="1"/>
  <c r="E4018" i="1"/>
  <c r="C4019" i="1"/>
  <c r="E4019" i="1"/>
  <c r="C4020" i="1"/>
  <c r="E4020" i="1"/>
  <c r="C4021" i="1"/>
  <c r="E4021" i="1"/>
  <c r="C4022" i="1"/>
  <c r="E4022" i="1"/>
  <c r="C4023" i="1"/>
  <c r="E4023" i="1"/>
  <c r="C4024" i="1"/>
  <c r="E4024" i="1"/>
  <c r="C4025" i="1"/>
  <c r="E4025" i="1"/>
  <c r="C4026" i="1"/>
  <c r="E4026" i="1"/>
  <c r="C4027" i="1"/>
  <c r="E4027" i="1"/>
  <c r="C4028" i="1"/>
  <c r="E4028" i="1"/>
  <c r="C4029" i="1"/>
  <c r="E4029" i="1"/>
  <c r="C4030" i="1"/>
  <c r="E4030" i="1"/>
  <c r="C4031" i="1"/>
  <c r="E4031" i="1"/>
  <c r="C4032" i="1"/>
  <c r="E4032" i="1"/>
  <c r="C4033" i="1"/>
  <c r="E4033" i="1"/>
  <c r="C4034" i="1"/>
  <c r="E4034" i="1"/>
  <c r="C4035" i="1"/>
  <c r="E4035" i="1"/>
  <c r="C4036" i="1"/>
  <c r="E4036" i="1"/>
  <c r="C4037" i="1"/>
  <c r="E4037" i="1"/>
  <c r="C4038" i="1"/>
  <c r="E4038" i="1"/>
  <c r="C4039" i="1"/>
  <c r="E4039" i="1"/>
  <c r="C4040" i="1"/>
  <c r="E4040" i="1"/>
  <c r="C4041" i="1"/>
  <c r="E4041" i="1"/>
  <c r="C4042" i="1"/>
  <c r="E4042" i="1"/>
  <c r="C4043" i="1"/>
  <c r="E4043" i="1"/>
  <c r="C4044" i="1"/>
  <c r="E4044" i="1"/>
  <c r="C4045" i="1"/>
  <c r="E4045" i="1"/>
  <c r="C4046" i="1"/>
  <c r="E4046" i="1"/>
  <c r="C4047" i="1"/>
  <c r="E4047" i="1"/>
  <c r="C4048" i="1"/>
  <c r="E4048" i="1"/>
  <c r="C4049" i="1"/>
  <c r="E4049" i="1"/>
  <c r="C4050" i="1"/>
  <c r="E4050" i="1"/>
  <c r="C4051" i="1"/>
  <c r="E4051" i="1"/>
  <c r="C4052" i="1"/>
  <c r="E4052" i="1"/>
  <c r="C4053" i="1"/>
  <c r="E4053" i="1"/>
  <c r="C4054" i="1"/>
  <c r="E4054" i="1"/>
  <c r="C4055" i="1"/>
  <c r="E4055" i="1"/>
  <c r="C4056" i="1"/>
  <c r="E4056" i="1"/>
  <c r="C4057" i="1"/>
  <c r="E4057" i="1"/>
  <c r="C4058" i="1"/>
  <c r="E4058" i="1"/>
  <c r="C4059" i="1"/>
  <c r="E4059" i="1"/>
  <c r="C4060" i="1"/>
  <c r="E4060" i="1"/>
  <c r="C4061" i="1"/>
  <c r="E4061" i="1"/>
  <c r="C4062" i="1"/>
  <c r="E4062" i="1"/>
  <c r="C4063" i="1"/>
  <c r="E4063" i="1"/>
  <c r="C4064" i="1"/>
  <c r="E4064" i="1"/>
  <c r="C4065" i="1"/>
  <c r="E4065" i="1"/>
  <c r="C4066" i="1"/>
  <c r="E4066" i="1"/>
  <c r="C4067" i="1"/>
  <c r="E4067" i="1"/>
  <c r="C4068" i="1"/>
  <c r="E4068" i="1"/>
  <c r="C4069" i="1"/>
  <c r="E4069" i="1"/>
  <c r="C4070" i="1"/>
  <c r="E4070" i="1"/>
  <c r="C4071" i="1"/>
  <c r="E4071" i="1"/>
  <c r="C4072" i="1"/>
  <c r="E4072" i="1"/>
  <c r="C4073" i="1"/>
  <c r="E4073" i="1"/>
  <c r="C4074" i="1"/>
  <c r="E4074" i="1"/>
  <c r="C4075" i="1"/>
  <c r="E4075" i="1"/>
  <c r="C4076" i="1"/>
  <c r="E4076" i="1"/>
  <c r="C4077" i="1"/>
  <c r="E4077" i="1"/>
  <c r="C4078" i="1"/>
  <c r="E4078" i="1"/>
  <c r="C4079" i="1"/>
  <c r="E4079" i="1"/>
  <c r="C4080" i="1"/>
  <c r="E4080" i="1"/>
  <c r="C4081" i="1"/>
  <c r="E4081" i="1"/>
  <c r="C4082" i="1"/>
  <c r="E4082" i="1"/>
  <c r="C4083" i="1"/>
  <c r="E4083" i="1"/>
  <c r="C4084" i="1"/>
  <c r="E4084" i="1"/>
  <c r="C4085" i="1"/>
  <c r="E4085" i="1"/>
  <c r="C4086" i="1"/>
  <c r="E4086" i="1"/>
  <c r="C4087" i="1"/>
  <c r="E4087" i="1"/>
  <c r="C4088" i="1"/>
  <c r="E4088" i="1"/>
  <c r="C4089" i="1"/>
  <c r="E4089" i="1"/>
  <c r="C4090" i="1"/>
  <c r="E4090" i="1"/>
  <c r="C4091" i="1"/>
  <c r="E4091" i="1"/>
  <c r="C4092" i="1"/>
  <c r="E4092" i="1"/>
  <c r="C4093" i="1"/>
  <c r="E4093" i="1"/>
  <c r="C4094" i="1"/>
  <c r="E4094" i="1"/>
  <c r="C4095" i="1"/>
  <c r="E4095" i="1"/>
  <c r="C4096" i="1"/>
  <c r="E4096" i="1"/>
  <c r="C4097" i="1"/>
  <c r="E4097" i="1"/>
  <c r="C4098" i="1"/>
  <c r="E4098" i="1"/>
  <c r="C4099" i="1"/>
  <c r="E4099" i="1"/>
  <c r="C4100" i="1"/>
  <c r="E4100" i="1"/>
  <c r="C4101" i="1"/>
  <c r="E4101" i="1"/>
  <c r="C4102" i="1"/>
  <c r="E4102" i="1"/>
  <c r="C4103" i="1"/>
  <c r="E4103" i="1"/>
  <c r="C4104" i="1"/>
  <c r="E4104" i="1"/>
  <c r="C4105" i="1"/>
  <c r="E4105" i="1"/>
  <c r="C4106" i="1"/>
  <c r="E4106" i="1"/>
  <c r="C4107" i="1"/>
  <c r="E4107" i="1"/>
  <c r="C4108" i="1"/>
  <c r="E4108" i="1"/>
  <c r="C4109" i="1"/>
  <c r="E4109" i="1"/>
  <c r="C4110" i="1"/>
  <c r="E4110" i="1"/>
  <c r="C4111" i="1"/>
  <c r="E4111" i="1"/>
  <c r="C4112" i="1"/>
  <c r="E4112" i="1"/>
  <c r="C4113" i="1"/>
  <c r="E4113" i="1"/>
  <c r="C4114" i="1"/>
  <c r="E4114" i="1"/>
  <c r="C4115" i="1"/>
  <c r="E4115" i="1"/>
  <c r="C4116" i="1"/>
  <c r="E4116" i="1"/>
  <c r="C4117" i="1"/>
  <c r="E4117" i="1"/>
  <c r="C4118" i="1"/>
  <c r="E4118" i="1"/>
  <c r="C4119" i="1"/>
  <c r="E4119" i="1"/>
  <c r="C4120" i="1"/>
  <c r="E4120" i="1"/>
  <c r="C4121" i="1"/>
  <c r="E4121" i="1"/>
  <c r="C4122" i="1"/>
  <c r="E4122" i="1"/>
  <c r="C4123" i="1"/>
  <c r="E4123" i="1"/>
  <c r="C4124" i="1"/>
  <c r="E4124" i="1"/>
  <c r="C4125" i="1"/>
  <c r="E4125" i="1"/>
  <c r="C4126" i="1"/>
  <c r="E4126" i="1"/>
  <c r="C4127" i="1"/>
  <c r="E4127" i="1"/>
  <c r="C4128" i="1"/>
  <c r="E4128" i="1"/>
  <c r="C4129" i="1"/>
  <c r="E4129" i="1"/>
  <c r="C4130" i="1"/>
  <c r="E4130" i="1"/>
  <c r="C4131" i="1"/>
  <c r="E4131" i="1"/>
  <c r="C4132" i="1"/>
  <c r="E4132" i="1"/>
  <c r="C4133" i="1"/>
  <c r="E4133" i="1"/>
  <c r="C4134" i="1"/>
  <c r="E4134" i="1"/>
  <c r="C4135" i="1"/>
  <c r="E4135" i="1"/>
  <c r="C4136" i="1"/>
  <c r="E4136" i="1"/>
  <c r="C4137" i="1"/>
  <c r="E4137" i="1"/>
  <c r="C4138" i="1"/>
  <c r="E4138" i="1"/>
  <c r="C4139" i="1"/>
  <c r="E4139" i="1"/>
  <c r="C4140" i="1"/>
  <c r="E4140" i="1"/>
  <c r="C4141" i="1"/>
  <c r="E4141" i="1"/>
  <c r="C4142" i="1"/>
  <c r="E4142" i="1"/>
  <c r="C4143" i="1"/>
  <c r="E4143" i="1"/>
  <c r="C4144" i="1"/>
  <c r="E4144" i="1"/>
  <c r="C4145" i="1"/>
  <c r="E4145" i="1"/>
  <c r="C4146" i="1"/>
  <c r="E4146" i="1"/>
  <c r="C4147" i="1"/>
  <c r="E4147" i="1"/>
  <c r="C4148" i="1"/>
  <c r="E4148" i="1"/>
  <c r="C4149" i="1"/>
  <c r="E4149" i="1"/>
  <c r="C4150" i="1"/>
  <c r="E4150" i="1"/>
  <c r="C4151" i="1"/>
  <c r="E4151" i="1"/>
  <c r="C4152" i="1"/>
  <c r="E4152" i="1"/>
  <c r="C4153" i="1"/>
  <c r="E4153" i="1"/>
  <c r="C4154" i="1"/>
  <c r="E4154" i="1"/>
  <c r="C4155" i="1"/>
  <c r="E4155" i="1"/>
  <c r="C4156" i="1"/>
  <c r="E4156" i="1"/>
  <c r="C4157" i="1"/>
  <c r="E4157" i="1"/>
  <c r="C4158" i="1"/>
  <c r="E4158" i="1"/>
  <c r="C4159" i="1"/>
  <c r="E4159" i="1"/>
  <c r="C4160" i="1"/>
  <c r="E4160" i="1"/>
  <c r="C4161" i="1"/>
  <c r="E4161" i="1"/>
  <c r="C4162" i="1"/>
  <c r="E4162" i="1"/>
  <c r="C4163" i="1"/>
  <c r="E4163" i="1"/>
  <c r="C4164" i="1"/>
  <c r="E4164" i="1"/>
  <c r="C4165" i="1"/>
  <c r="E4165" i="1"/>
  <c r="C4166" i="1"/>
  <c r="E4166" i="1"/>
  <c r="C4167" i="1"/>
  <c r="E4167" i="1"/>
  <c r="C4168" i="1"/>
  <c r="E4168" i="1"/>
  <c r="C4169" i="1"/>
  <c r="E4169" i="1"/>
  <c r="C4170" i="1"/>
  <c r="E4170" i="1"/>
  <c r="C4171" i="1"/>
  <c r="E4171" i="1"/>
  <c r="C4172" i="1"/>
  <c r="E4172" i="1"/>
  <c r="C4173" i="1"/>
  <c r="E4173" i="1"/>
  <c r="C4174" i="1"/>
  <c r="E4174" i="1"/>
  <c r="C4175" i="1"/>
  <c r="E4175" i="1"/>
  <c r="C4176" i="1"/>
  <c r="E4176" i="1"/>
  <c r="C4177" i="1"/>
  <c r="E4177" i="1"/>
  <c r="C4178" i="1"/>
  <c r="E4178" i="1"/>
  <c r="C4179" i="1"/>
  <c r="E4179" i="1"/>
  <c r="C4180" i="1"/>
  <c r="E4180" i="1"/>
  <c r="C4181" i="1"/>
  <c r="E4181" i="1"/>
  <c r="C4182" i="1"/>
  <c r="E4182" i="1"/>
  <c r="C4183" i="1"/>
  <c r="E4183" i="1"/>
  <c r="C4184" i="1"/>
  <c r="E4184" i="1"/>
  <c r="C4185" i="1"/>
  <c r="E4185" i="1"/>
  <c r="C4186" i="1"/>
  <c r="E4186" i="1"/>
  <c r="C4187" i="1"/>
  <c r="E4187" i="1"/>
  <c r="C4188" i="1"/>
  <c r="E4188" i="1"/>
  <c r="C4189" i="1"/>
  <c r="E4189" i="1"/>
  <c r="C4190" i="1"/>
  <c r="E4190" i="1"/>
  <c r="C4191" i="1"/>
  <c r="E4191" i="1"/>
  <c r="C4192" i="1"/>
  <c r="E4192" i="1"/>
  <c r="C4193" i="1"/>
  <c r="E4193" i="1"/>
  <c r="C4194" i="1"/>
  <c r="E4194" i="1"/>
  <c r="C4195" i="1"/>
  <c r="E4195" i="1"/>
  <c r="C4196" i="1"/>
  <c r="E4196" i="1"/>
  <c r="C4197" i="1"/>
  <c r="E4197" i="1"/>
  <c r="C4198" i="1"/>
  <c r="E4198" i="1"/>
  <c r="C4199" i="1"/>
  <c r="E4199" i="1"/>
  <c r="C4200" i="1"/>
  <c r="E4200" i="1"/>
  <c r="C4201" i="1"/>
  <c r="E4201" i="1"/>
  <c r="C4202" i="1"/>
  <c r="E4202" i="1"/>
  <c r="C4203" i="1"/>
  <c r="E4203" i="1"/>
  <c r="C4204" i="1"/>
  <c r="E4204" i="1"/>
  <c r="C4205" i="1"/>
  <c r="E4205" i="1"/>
  <c r="C4206" i="1"/>
  <c r="E4206" i="1"/>
  <c r="C4207" i="1"/>
  <c r="E4207" i="1"/>
  <c r="C4208" i="1"/>
  <c r="E4208" i="1"/>
  <c r="C4209" i="1"/>
  <c r="E4209" i="1"/>
  <c r="C4210" i="1"/>
  <c r="E4210" i="1"/>
  <c r="C4211" i="1"/>
  <c r="E4211" i="1"/>
  <c r="C4212" i="1"/>
  <c r="E4212" i="1"/>
  <c r="C4213" i="1"/>
  <c r="E4213" i="1"/>
  <c r="C4214" i="1"/>
  <c r="E4214" i="1"/>
  <c r="C4215" i="1"/>
  <c r="E4215" i="1"/>
  <c r="C4216" i="1"/>
  <c r="E4216" i="1"/>
  <c r="C4217" i="1"/>
  <c r="E4217" i="1"/>
  <c r="C4218" i="1"/>
  <c r="E4218" i="1"/>
  <c r="C4219" i="1"/>
  <c r="E4219" i="1"/>
  <c r="C4220" i="1"/>
  <c r="E4220" i="1"/>
  <c r="C4221" i="1"/>
  <c r="E4221" i="1"/>
  <c r="C4222" i="1"/>
  <c r="E4222" i="1"/>
  <c r="C4223" i="1"/>
  <c r="E4223" i="1"/>
  <c r="C4224" i="1"/>
  <c r="E4224" i="1"/>
  <c r="C4225" i="1"/>
  <c r="E4225" i="1"/>
  <c r="C4226" i="1"/>
  <c r="E4226" i="1"/>
  <c r="C4227" i="1"/>
  <c r="E4227" i="1"/>
  <c r="C4228" i="1"/>
  <c r="E4228" i="1"/>
  <c r="C4229" i="1"/>
  <c r="E4229" i="1"/>
  <c r="C4230" i="1"/>
  <c r="E4230" i="1"/>
  <c r="C4231" i="1"/>
  <c r="E4231" i="1"/>
  <c r="C4232" i="1"/>
  <c r="E4232" i="1"/>
  <c r="C4233" i="1"/>
  <c r="E4233" i="1"/>
  <c r="C4234" i="1"/>
  <c r="E4234" i="1"/>
  <c r="C4235" i="1"/>
  <c r="E4235" i="1"/>
  <c r="C4236" i="1"/>
  <c r="E4236" i="1"/>
  <c r="C4237" i="1"/>
  <c r="E4237" i="1"/>
  <c r="C4238" i="1"/>
  <c r="E4238" i="1"/>
  <c r="C4239" i="1"/>
  <c r="E4239" i="1"/>
  <c r="C4240" i="1"/>
  <c r="E4240" i="1"/>
  <c r="C4241" i="1"/>
  <c r="E4241" i="1"/>
  <c r="C4242" i="1"/>
  <c r="E4242" i="1"/>
  <c r="C4243" i="1"/>
  <c r="E4243" i="1"/>
  <c r="C4244" i="1"/>
  <c r="E4244" i="1"/>
  <c r="C4245" i="1"/>
  <c r="E4245" i="1"/>
  <c r="C4246" i="1"/>
  <c r="E4246" i="1"/>
  <c r="C4247" i="1"/>
  <c r="E4247" i="1"/>
  <c r="C4248" i="1"/>
  <c r="E4248" i="1"/>
  <c r="C4249" i="1"/>
  <c r="E4249" i="1"/>
  <c r="C4250" i="1"/>
  <c r="E4250" i="1"/>
  <c r="C4251" i="1"/>
  <c r="E4251" i="1"/>
  <c r="C4252" i="1"/>
  <c r="E4252" i="1"/>
  <c r="C4253" i="1"/>
  <c r="E4253" i="1"/>
  <c r="C4254" i="1"/>
  <c r="E4254" i="1"/>
  <c r="C4255" i="1"/>
  <c r="E4255" i="1"/>
  <c r="C4256" i="1"/>
  <c r="E4256" i="1"/>
  <c r="C4257" i="1"/>
  <c r="E4257" i="1"/>
  <c r="C4258" i="1"/>
  <c r="E4258" i="1"/>
  <c r="C4259" i="1"/>
  <c r="E4259" i="1"/>
  <c r="C4260" i="1"/>
  <c r="E4260" i="1"/>
  <c r="C4261" i="1"/>
  <c r="E4261" i="1"/>
  <c r="C4262" i="1"/>
  <c r="E4262" i="1"/>
  <c r="C4263" i="1"/>
  <c r="E4263" i="1"/>
  <c r="C4264" i="1"/>
  <c r="E4264" i="1"/>
  <c r="C4265" i="1"/>
  <c r="E4265" i="1"/>
  <c r="C4266" i="1"/>
  <c r="E4266" i="1"/>
  <c r="C4267" i="1"/>
  <c r="E4267" i="1"/>
  <c r="C4268" i="1"/>
  <c r="E4268" i="1"/>
  <c r="C4269" i="1"/>
  <c r="E4269" i="1"/>
  <c r="C4270" i="1"/>
  <c r="E4270" i="1"/>
  <c r="C4271" i="1"/>
  <c r="E4271" i="1"/>
  <c r="C4272" i="1"/>
  <c r="E4272" i="1"/>
  <c r="C4273" i="1"/>
  <c r="E4273" i="1"/>
  <c r="C4274" i="1"/>
  <c r="E4274" i="1"/>
  <c r="C4275" i="1"/>
  <c r="E4275" i="1"/>
  <c r="C4276" i="1"/>
  <c r="E4276" i="1"/>
  <c r="C4277" i="1"/>
  <c r="E4277" i="1"/>
  <c r="C4278" i="1"/>
  <c r="E4278" i="1"/>
  <c r="C4279" i="1"/>
  <c r="E4279" i="1"/>
  <c r="C4280" i="1"/>
  <c r="E4280" i="1"/>
  <c r="C4281" i="1"/>
  <c r="E4281" i="1"/>
  <c r="C4282" i="1"/>
  <c r="E4282" i="1"/>
  <c r="C4283" i="1"/>
  <c r="E4283" i="1"/>
  <c r="C4284" i="1"/>
  <c r="E4284" i="1"/>
  <c r="C4285" i="1"/>
  <c r="E4285" i="1"/>
  <c r="C4286" i="1"/>
  <c r="E4286" i="1"/>
  <c r="C4287" i="1"/>
  <c r="E4287" i="1"/>
  <c r="C4288" i="1"/>
  <c r="E4288" i="1"/>
  <c r="C4289" i="1"/>
  <c r="E4289" i="1"/>
  <c r="C4290" i="1"/>
  <c r="E4290" i="1"/>
  <c r="C4291" i="1"/>
  <c r="E4291" i="1"/>
  <c r="C4292" i="1"/>
  <c r="E4292" i="1"/>
  <c r="C4293" i="1"/>
  <c r="E4293" i="1"/>
  <c r="C4294" i="1"/>
  <c r="E4294" i="1"/>
  <c r="C4295" i="1"/>
  <c r="E4295" i="1"/>
  <c r="C4296" i="1"/>
  <c r="E4296" i="1"/>
  <c r="C4297" i="1"/>
  <c r="E4297" i="1"/>
  <c r="C4298" i="1"/>
  <c r="E4298" i="1"/>
  <c r="C4299" i="1"/>
  <c r="E4299" i="1"/>
  <c r="C4300" i="1"/>
  <c r="E4300" i="1"/>
  <c r="C4301" i="1"/>
  <c r="E4301" i="1"/>
  <c r="C4302" i="1"/>
  <c r="E4302" i="1"/>
  <c r="C4303" i="1"/>
  <c r="E4303" i="1"/>
  <c r="C4304" i="1"/>
  <c r="E4304" i="1"/>
  <c r="C4305" i="1"/>
  <c r="E4305" i="1"/>
  <c r="C4306" i="1"/>
  <c r="E4306" i="1"/>
  <c r="C4307" i="1"/>
  <c r="E4307" i="1"/>
  <c r="C4308" i="1"/>
  <c r="E4308" i="1"/>
  <c r="C4309" i="1"/>
  <c r="E4309" i="1"/>
  <c r="C4310" i="1"/>
  <c r="E4310" i="1"/>
  <c r="C4311" i="1"/>
  <c r="E4311" i="1"/>
  <c r="C4312" i="1"/>
  <c r="E4312" i="1"/>
  <c r="C4313" i="1"/>
  <c r="E4313" i="1"/>
  <c r="C4314" i="1"/>
  <c r="E4314" i="1"/>
  <c r="C4315" i="1"/>
  <c r="E4315" i="1"/>
  <c r="C4316" i="1"/>
  <c r="E4316" i="1"/>
  <c r="C4317" i="1"/>
  <c r="E4317" i="1"/>
  <c r="C4318" i="1"/>
  <c r="E4318" i="1"/>
  <c r="C4319" i="1"/>
  <c r="E4319" i="1"/>
  <c r="C4320" i="1"/>
  <c r="E4320" i="1"/>
  <c r="C4321" i="1"/>
  <c r="E4321" i="1"/>
  <c r="C4322" i="1"/>
  <c r="E4322" i="1"/>
  <c r="C4323" i="1"/>
  <c r="E4323" i="1"/>
  <c r="C4324" i="1"/>
  <c r="E4324" i="1"/>
  <c r="C4325" i="1"/>
  <c r="E4325" i="1"/>
  <c r="C4326" i="1"/>
  <c r="E4326" i="1"/>
  <c r="C4327" i="1"/>
  <c r="E4327" i="1"/>
  <c r="C4328" i="1"/>
  <c r="E4328" i="1"/>
  <c r="C4329" i="1"/>
  <c r="E4329" i="1"/>
  <c r="C4330" i="1"/>
  <c r="E4330" i="1"/>
  <c r="C4331" i="1"/>
  <c r="E4331" i="1"/>
  <c r="C4332" i="1"/>
  <c r="E4332" i="1"/>
  <c r="C4333" i="1"/>
  <c r="E4333" i="1"/>
  <c r="C4334" i="1"/>
  <c r="E4334" i="1"/>
  <c r="C4335" i="1"/>
  <c r="E4335" i="1"/>
  <c r="C4336" i="1"/>
  <c r="E4336" i="1"/>
  <c r="C4337" i="1"/>
  <c r="E4337" i="1"/>
  <c r="C4338" i="1"/>
  <c r="E4338" i="1"/>
  <c r="C4339" i="1"/>
  <c r="E4339" i="1"/>
  <c r="C4340" i="1"/>
  <c r="E4340" i="1"/>
  <c r="C4341" i="1"/>
  <c r="E4341" i="1"/>
  <c r="C4342" i="1"/>
  <c r="E4342" i="1"/>
  <c r="C4343" i="1"/>
  <c r="E4343" i="1"/>
  <c r="C4344" i="1"/>
  <c r="E4344" i="1"/>
  <c r="C4345" i="1"/>
  <c r="E4345" i="1"/>
  <c r="C4346" i="1"/>
  <c r="E4346" i="1"/>
  <c r="C4347" i="1"/>
  <c r="E4347" i="1"/>
  <c r="C4348" i="1"/>
  <c r="E4348" i="1"/>
  <c r="C4349" i="1"/>
  <c r="E4349" i="1"/>
  <c r="C4350" i="1"/>
  <c r="E4350" i="1"/>
  <c r="C4351" i="1"/>
  <c r="E4351" i="1"/>
  <c r="C4352" i="1"/>
  <c r="E4352" i="1"/>
  <c r="C4353" i="1"/>
  <c r="E4353" i="1"/>
  <c r="C4354" i="1"/>
  <c r="E4354" i="1"/>
  <c r="C4355" i="1"/>
  <c r="E4355" i="1"/>
  <c r="C4356" i="1"/>
  <c r="E4356" i="1"/>
  <c r="C4357" i="1"/>
  <c r="E4357" i="1"/>
  <c r="C4358" i="1"/>
  <c r="E4358" i="1"/>
  <c r="C4359" i="1"/>
  <c r="E4359" i="1"/>
  <c r="C4360" i="1"/>
  <c r="E4360" i="1"/>
  <c r="C4361" i="1"/>
  <c r="E4361" i="1"/>
  <c r="C4362" i="1"/>
  <c r="E4362" i="1"/>
  <c r="C4363" i="1"/>
  <c r="E4363" i="1"/>
  <c r="C4364" i="1"/>
  <c r="E4364" i="1"/>
  <c r="C4365" i="1"/>
  <c r="E4365" i="1"/>
  <c r="C4366" i="1"/>
  <c r="E4366" i="1"/>
  <c r="C4367" i="1"/>
  <c r="E4367" i="1"/>
  <c r="C4368" i="1"/>
  <c r="E4368" i="1"/>
  <c r="C4369" i="1"/>
  <c r="E4369" i="1"/>
  <c r="C4370" i="1"/>
  <c r="E4370" i="1"/>
  <c r="C4371" i="1"/>
  <c r="E4371" i="1"/>
  <c r="C4372" i="1"/>
  <c r="E4372" i="1"/>
  <c r="C4373" i="1"/>
  <c r="E4373" i="1"/>
  <c r="C4374" i="1"/>
  <c r="E4374" i="1"/>
  <c r="C4375" i="1"/>
  <c r="E4375" i="1"/>
  <c r="C4376" i="1"/>
  <c r="E4376" i="1"/>
  <c r="C4377" i="1"/>
  <c r="E4377" i="1"/>
  <c r="C4378" i="1"/>
  <c r="E4378" i="1"/>
  <c r="C4379" i="1"/>
  <c r="E4379" i="1"/>
  <c r="C4380" i="1"/>
  <c r="E4380" i="1"/>
  <c r="C4381" i="1"/>
  <c r="E4381" i="1"/>
  <c r="C4382" i="1"/>
  <c r="E4382" i="1"/>
  <c r="C4383" i="1"/>
  <c r="E4383" i="1"/>
  <c r="C4384" i="1"/>
  <c r="E4384" i="1"/>
  <c r="C4385" i="1"/>
  <c r="E4385" i="1"/>
  <c r="C4386" i="1"/>
  <c r="E4386" i="1"/>
  <c r="C4387" i="1"/>
  <c r="E4387" i="1"/>
  <c r="C4388" i="1"/>
  <c r="E4388" i="1"/>
  <c r="C4389" i="1"/>
  <c r="E4389" i="1"/>
  <c r="C4390" i="1"/>
  <c r="E4390" i="1"/>
  <c r="C4391" i="1"/>
  <c r="E4391" i="1"/>
  <c r="C4392" i="1"/>
  <c r="E4392" i="1"/>
  <c r="C4393" i="1"/>
  <c r="E4393" i="1"/>
  <c r="C4394" i="1"/>
  <c r="E4394" i="1"/>
  <c r="C4395" i="1"/>
  <c r="E4395" i="1"/>
  <c r="C4396" i="1"/>
  <c r="E4396" i="1"/>
  <c r="C4397" i="1"/>
  <c r="E4397" i="1"/>
  <c r="C4398" i="1"/>
  <c r="E4398" i="1"/>
  <c r="C4399" i="1"/>
  <c r="E4399" i="1"/>
  <c r="C4400" i="1"/>
  <c r="E4400" i="1"/>
  <c r="C4401" i="1"/>
  <c r="E4401" i="1"/>
  <c r="C4402" i="1"/>
  <c r="E4402" i="1"/>
  <c r="C4403" i="1"/>
  <c r="E4403" i="1"/>
  <c r="C4404" i="1"/>
  <c r="E4404" i="1"/>
  <c r="C4405" i="1"/>
  <c r="E4405" i="1"/>
  <c r="C4406" i="1"/>
  <c r="E4406" i="1"/>
  <c r="C4407" i="1"/>
  <c r="E4407" i="1"/>
  <c r="C4408" i="1"/>
  <c r="E4408" i="1"/>
  <c r="C4409" i="1"/>
  <c r="E4409" i="1"/>
  <c r="C4410" i="1"/>
  <c r="E4410" i="1"/>
  <c r="C4411" i="1"/>
  <c r="E4411" i="1"/>
  <c r="C4412" i="1"/>
  <c r="E4412" i="1"/>
  <c r="C4413" i="1"/>
  <c r="E4413" i="1"/>
  <c r="C4414" i="1"/>
  <c r="E4414" i="1"/>
  <c r="C4415" i="1"/>
  <c r="E4415" i="1"/>
  <c r="C4416" i="1"/>
  <c r="E4416" i="1"/>
  <c r="C4417" i="1"/>
  <c r="E4417" i="1"/>
  <c r="C4418" i="1"/>
  <c r="E4418" i="1"/>
  <c r="C4419" i="1"/>
  <c r="E4419" i="1"/>
  <c r="C4420" i="1"/>
  <c r="E4420" i="1"/>
  <c r="C4421" i="1"/>
  <c r="E4421" i="1"/>
  <c r="C4422" i="1"/>
  <c r="E4422" i="1"/>
  <c r="C4423" i="1"/>
  <c r="E4423" i="1"/>
  <c r="C4424" i="1"/>
  <c r="E4424" i="1"/>
  <c r="C4425" i="1"/>
  <c r="E4425" i="1"/>
  <c r="C4426" i="1"/>
  <c r="E4426" i="1"/>
  <c r="C4427" i="1"/>
  <c r="E4427" i="1"/>
  <c r="C4428" i="1"/>
  <c r="E4428" i="1"/>
  <c r="C4429" i="1"/>
  <c r="E4429" i="1"/>
  <c r="C4430" i="1"/>
  <c r="E4430" i="1"/>
  <c r="C4431" i="1"/>
  <c r="E4431" i="1"/>
  <c r="C4432" i="1"/>
  <c r="E4432" i="1"/>
  <c r="C4433" i="1"/>
  <c r="E4433" i="1"/>
  <c r="C4434" i="1"/>
  <c r="E4434" i="1"/>
  <c r="C4435" i="1"/>
  <c r="E4435" i="1"/>
  <c r="C4436" i="1"/>
  <c r="E4436" i="1"/>
  <c r="C4437" i="1"/>
  <c r="E4437" i="1"/>
  <c r="C4438" i="1"/>
  <c r="E4438" i="1"/>
  <c r="C4439" i="1"/>
  <c r="E4439" i="1"/>
  <c r="C4440" i="1"/>
  <c r="E4440" i="1"/>
  <c r="C4441" i="1"/>
  <c r="E4441" i="1"/>
  <c r="C4442" i="1"/>
  <c r="E4442" i="1"/>
  <c r="C4443" i="1"/>
  <c r="E4443" i="1"/>
  <c r="C4444" i="1"/>
  <c r="E4444" i="1"/>
  <c r="C4445" i="1"/>
  <c r="E4445" i="1"/>
  <c r="C4446" i="1"/>
  <c r="E4446" i="1"/>
  <c r="C4447" i="1"/>
  <c r="E4447" i="1"/>
  <c r="C4448" i="1"/>
  <c r="E4448" i="1"/>
  <c r="C4449" i="1"/>
  <c r="E4449" i="1"/>
  <c r="C4450" i="1"/>
  <c r="E4450" i="1"/>
  <c r="C4451" i="1"/>
  <c r="E4451" i="1"/>
  <c r="C4452" i="1"/>
  <c r="E4452" i="1"/>
  <c r="C4453" i="1"/>
  <c r="E4453" i="1"/>
  <c r="C4454" i="1"/>
  <c r="E4454" i="1"/>
  <c r="C4455" i="1"/>
  <c r="E4455" i="1"/>
  <c r="C4456" i="1"/>
  <c r="E4456" i="1"/>
  <c r="C4457" i="1"/>
  <c r="E4457" i="1"/>
  <c r="C4458" i="1"/>
  <c r="E4458" i="1"/>
  <c r="C4459" i="1"/>
  <c r="E4459" i="1"/>
  <c r="C4460" i="1"/>
  <c r="E4460" i="1"/>
  <c r="C4461" i="1"/>
  <c r="E4461" i="1"/>
  <c r="C4462" i="1"/>
  <c r="E4462" i="1"/>
  <c r="C4463" i="1"/>
  <c r="E4463" i="1"/>
  <c r="C4464" i="1"/>
  <c r="E4464" i="1"/>
  <c r="C4465" i="1"/>
  <c r="E4465" i="1"/>
  <c r="C4466" i="1"/>
  <c r="E4466" i="1"/>
  <c r="C4467" i="1"/>
  <c r="E4467" i="1"/>
  <c r="C4468" i="1"/>
  <c r="E4468" i="1"/>
  <c r="C4469" i="1"/>
  <c r="E4469" i="1"/>
  <c r="C4470" i="1"/>
  <c r="E4470" i="1"/>
  <c r="C4471" i="1"/>
  <c r="E4471" i="1"/>
  <c r="C4472" i="1"/>
  <c r="E4472" i="1"/>
  <c r="C4473" i="1"/>
  <c r="E4473" i="1"/>
  <c r="C4474" i="1"/>
  <c r="E4474" i="1"/>
  <c r="C4475" i="1"/>
  <c r="E4475" i="1"/>
  <c r="C4476" i="1"/>
  <c r="E4476" i="1"/>
  <c r="C4477" i="1"/>
  <c r="E4477" i="1"/>
  <c r="C4478" i="1"/>
  <c r="E4478" i="1"/>
  <c r="C4479" i="1"/>
  <c r="E4479" i="1"/>
  <c r="C4480" i="1"/>
  <c r="E4480" i="1"/>
  <c r="C4481" i="1"/>
  <c r="E4481" i="1"/>
  <c r="C4482" i="1"/>
  <c r="E4482" i="1"/>
  <c r="C4483" i="1"/>
  <c r="E4483" i="1"/>
  <c r="C4484" i="1"/>
  <c r="E4484" i="1"/>
  <c r="C4485" i="1"/>
  <c r="E4485" i="1"/>
  <c r="C4486" i="1"/>
  <c r="E4486" i="1"/>
  <c r="C4487" i="1"/>
  <c r="E4487" i="1"/>
  <c r="C4488" i="1"/>
  <c r="E4488" i="1"/>
  <c r="C4489" i="1"/>
  <c r="E4489" i="1"/>
  <c r="C4490" i="1"/>
  <c r="E4490" i="1"/>
  <c r="C4491" i="1"/>
  <c r="E4491" i="1"/>
  <c r="C4492" i="1"/>
  <c r="E4492" i="1"/>
  <c r="C4493" i="1"/>
  <c r="E4493" i="1"/>
  <c r="C4494" i="1"/>
  <c r="E4494" i="1"/>
  <c r="C4495" i="1"/>
  <c r="E4495" i="1"/>
  <c r="C4496" i="1"/>
  <c r="E4496" i="1"/>
  <c r="C4497" i="1"/>
  <c r="E4497" i="1"/>
  <c r="C4498" i="1"/>
  <c r="E4498" i="1"/>
  <c r="C4499" i="1"/>
  <c r="E4499" i="1"/>
  <c r="C4500" i="1"/>
  <c r="E4500" i="1"/>
  <c r="C4501" i="1"/>
  <c r="E4501" i="1"/>
  <c r="C4502" i="1"/>
  <c r="E4502" i="1"/>
  <c r="C4503" i="1"/>
  <c r="E4503" i="1"/>
  <c r="C4504" i="1"/>
  <c r="E4504" i="1"/>
  <c r="C4505" i="1"/>
  <c r="E4505" i="1"/>
  <c r="C4506" i="1"/>
  <c r="E4506" i="1"/>
  <c r="C4507" i="1"/>
  <c r="E4507" i="1"/>
  <c r="C4508" i="1"/>
  <c r="E4508" i="1"/>
  <c r="C4509" i="1"/>
  <c r="E4509" i="1"/>
  <c r="C4510" i="1"/>
  <c r="E4510" i="1"/>
  <c r="C4511" i="1"/>
  <c r="E4511" i="1"/>
  <c r="C4512" i="1"/>
  <c r="E4512" i="1"/>
  <c r="C4513" i="1"/>
  <c r="E4513" i="1"/>
  <c r="C4514" i="1"/>
  <c r="E4514" i="1"/>
  <c r="C4515" i="1"/>
  <c r="E4515" i="1"/>
  <c r="C4516" i="1"/>
  <c r="E4516" i="1"/>
  <c r="C4517" i="1"/>
  <c r="E4517" i="1"/>
  <c r="C4518" i="1"/>
  <c r="E4518" i="1"/>
  <c r="C4519" i="1"/>
  <c r="E4519" i="1"/>
  <c r="C4520" i="1"/>
  <c r="E4520" i="1"/>
  <c r="C4521" i="1"/>
  <c r="E4521" i="1"/>
  <c r="C4522" i="1"/>
  <c r="E4522" i="1"/>
  <c r="C4523" i="1"/>
  <c r="E4523" i="1"/>
  <c r="C4524" i="1"/>
  <c r="E4524" i="1"/>
  <c r="C4525" i="1"/>
  <c r="E4525" i="1"/>
  <c r="C4526" i="1"/>
  <c r="E4526" i="1"/>
  <c r="C4527" i="1"/>
  <c r="E4527" i="1"/>
  <c r="C4528" i="1"/>
  <c r="E4528" i="1"/>
  <c r="C4529" i="1"/>
  <c r="E4529" i="1"/>
  <c r="C4530" i="1"/>
  <c r="E4530" i="1"/>
  <c r="C4531" i="1"/>
  <c r="E4531" i="1"/>
  <c r="C4532" i="1"/>
  <c r="E4532" i="1"/>
  <c r="C4533" i="1"/>
  <c r="E4533" i="1"/>
  <c r="C4534" i="1"/>
  <c r="E4534" i="1"/>
  <c r="C4535" i="1"/>
  <c r="E4535" i="1"/>
  <c r="C4536" i="1"/>
  <c r="E4536" i="1"/>
  <c r="C4537" i="1"/>
  <c r="E4537" i="1"/>
  <c r="C4538" i="1"/>
  <c r="E4538" i="1"/>
  <c r="C4539" i="1"/>
  <c r="E4539" i="1"/>
  <c r="C4540" i="1"/>
  <c r="E4540" i="1"/>
  <c r="C4541" i="1"/>
  <c r="E4541" i="1"/>
  <c r="C4542" i="1"/>
  <c r="E4542" i="1"/>
  <c r="C4543" i="1"/>
  <c r="E4543" i="1"/>
  <c r="C4544" i="1"/>
  <c r="E4544" i="1"/>
  <c r="C4545" i="1"/>
  <c r="E4545" i="1"/>
  <c r="C4546" i="1"/>
  <c r="E4546" i="1"/>
  <c r="C4547" i="1"/>
  <c r="E4547" i="1"/>
  <c r="C4548" i="1"/>
  <c r="E4548" i="1"/>
  <c r="C4549" i="1"/>
  <c r="E4549" i="1"/>
  <c r="C4550" i="1"/>
  <c r="E4550" i="1"/>
  <c r="C4551" i="1"/>
  <c r="E4551" i="1"/>
  <c r="C4552" i="1"/>
  <c r="E4552" i="1"/>
  <c r="C4553" i="1"/>
  <c r="E4553" i="1"/>
  <c r="C4554" i="1"/>
  <c r="E4554" i="1"/>
  <c r="C4555" i="1"/>
  <c r="E4555" i="1"/>
  <c r="C4556" i="1"/>
  <c r="E4556" i="1"/>
  <c r="C4557" i="1"/>
  <c r="E4557" i="1"/>
  <c r="C4558" i="1"/>
  <c r="E4558" i="1"/>
  <c r="C4559" i="1"/>
  <c r="E4559" i="1"/>
  <c r="C4560" i="1"/>
  <c r="E4560" i="1"/>
  <c r="C4561" i="1"/>
  <c r="E4561" i="1"/>
  <c r="C4562" i="1"/>
  <c r="E4562" i="1"/>
  <c r="C4563" i="1"/>
  <c r="E4563" i="1"/>
  <c r="C4564" i="1"/>
  <c r="E4564" i="1"/>
  <c r="C4565" i="1"/>
  <c r="E4565" i="1"/>
  <c r="C4566" i="1"/>
  <c r="E4566" i="1"/>
  <c r="C4567" i="1"/>
  <c r="E4567" i="1"/>
  <c r="C4568" i="1"/>
  <c r="E4568" i="1"/>
  <c r="C4569" i="1"/>
  <c r="E4569" i="1"/>
  <c r="C4570" i="1"/>
  <c r="E4570" i="1"/>
  <c r="C4571" i="1"/>
  <c r="E4571" i="1"/>
  <c r="C4572" i="1"/>
  <c r="E4572" i="1"/>
  <c r="C4573" i="1"/>
  <c r="E4573" i="1"/>
  <c r="C4574" i="1"/>
  <c r="E4574" i="1"/>
  <c r="C4575" i="1"/>
  <c r="E4575" i="1"/>
  <c r="C4576" i="1"/>
  <c r="E4576" i="1"/>
  <c r="C4577" i="1"/>
  <c r="E4577" i="1"/>
  <c r="C4578" i="1"/>
  <c r="E4578" i="1"/>
  <c r="C4579" i="1"/>
  <c r="E4579" i="1"/>
  <c r="C4580" i="1"/>
  <c r="E4580" i="1"/>
  <c r="C4581" i="1"/>
  <c r="E4581" i="1"/>
  <c r="C4582" i="1"/>
  <c r="E4582" i="1"/>
  <c r="C4583" i="1"/>
  <c r="E4583" i="1"/>
  <c r="C4584" i="1"/>
  <c r="E4584" i="1"/>
  <c r="C4585" i="1"/>
  <c r="E4585" i="1"/>
  <c r="C4586" i="1"/>
  <c r="E4586" i="1"/>
  <c r="C4587" i="1"/>
  <c r="E4587" i="1"/>
  <c r="C4588" i="1"/>
  <c r="E4588" i="1"/>
  <c r="C4589" i="1"/>
  <c r="E4589" i="1"/>
  <c r="C4590" i="1"/>
  <c r="E4590" i="1"/>
  <c r="C4591" i="1"/>
  <c r="E4591" i="1"/>
  <c r="C4592" i="1"/>
  <c r="E4592" i="1"/>
  <c r="C4593" i="1"/>
  <c r="E4593" i="1"/>
  <c r="C4594" i="1"/>
  <c r="E4594" i="1"/>
  <c r="C4595" i="1"/>
  <c r="E4595" i="1"/>
  <c r="C4596" i="1"/>
  <c r="E4596" i="1"/>
  <c r="C4597" i="1"/>
  <c r="E4597" i="1"/>
  <c r="C4598" i="1"/>
  <c r="E4598" i="1"/>
  <c r="C4599" i="1"/>
  <c r="E4599" i="1"/>
  <c r="C4600" i="1"/>
  <c r="E4600" i="1"/>
  <c r="C4601" i="1"/>
  <c r="E4601" i="1"/>
  <c r="C4602" i="1"/>
  <c r="E4602" i="1"/>
  <c r="C4603" i="1"/>
  <c r="E4603" i="1"/>
  <c r="C4604" i="1"/>
  <c r="E4604" i="1"/>
  <c r="C4605" i="1"/>
  <c r="E4605" i="1"/>
  <c r="C4606" i="1"/>
  <c r="E4606" i="1"/>
  <c r="C4607" i="1"/>
  <c r="E4607" i="1"/>
  <c r="C4608" i="1"/>
  <c r="E4608" i="1"/>
  <c r="C4609" i="1"/>
  <c r="E4609" i="1"/>
  <c r="C4610" i="1"/>
  <c r="E4610" i="1"/>
  <c r="C4611" i="1"/>
  <c r="E4611" i="1"/>
  <c r="C4612" i="1"/>
  <c r="E4612" i="1"/>
  <c r="C4613" i="1"/>
  <c r="E4613" i="1"/>
  <c r="C4614" i="1"/>
  <c r="E4614" i="1"/>
  <c r="C4615" i="1"/>
  <c r="E4615" i="1"/>
  <c r="C4616" i="1"/>
  <c r="E4616" i="1"/>
  <c r="C4617" i="1"/>
  <c r="E4617" i="1"/>
  <c r="C4618" i="1"/>
  <c r="E4618" i="1"/>
  <c r="C4619" i="1"/>
  <c r="E4619" i="1"/>
  <c r="C4620" i="1"/>
  <c r="E4620" i="1"/>
  <c r="C4621" i="1"/>
  <c r="E4621" i="1"/>
  <c r="C4622" i="1"/>
  <c r="E4622" i="1"/>
  <c r="C4623" i="1"/>
  <c r="E4623" i="1"/>
  <c r="C4624" i="1"/>
  <c r="E4624" i="1"/>
  <c r="C4625" i="1"/>
  <c r="E4625" i="1"/>
  <c r="C4626" i="1"/>
  <c r="E4626" i="1"/>
  <c r="C4627" i="1"/>
  <c r="E4627" i="1"/>
  <c r="C4628" i="1"/>
  <c r="E4628" i="1"/>
  <c r="C4629" i="1"/>
  <c r="E4629" i="1"/>
  <c r="C4630" i="1"/>
  <c r="E4630" i="1"/>
  <c r="C4631" i="1"/>
  <c r="E4631" i="1"/>
  <c r="C4632" i="1"/>
  <c r="E4632" i="1"/>
  <c r="C4633" i="1"/>
  <c r="E4633" i="1"/>
  <c r="C4634" i="1"/>
  <c r="E4634" i="1"/>
  <c r="C4635" i="1"/>
  <c r="E4635" i="1"/>
  <c r="C4636" i="1"/>
  <c r="E4636" i="1"/>
  <c r="C4637" i="1"/>
  <c r="E4637" i="1"/>
  <c r="C4638" i="1"/>
  <c r="E4638" i="1"/>
  <c r="C4639" i="1"/>
  <c r="E4639" i="1"/>
  <c r="C4640" i="1"/>
  <c r="E4640" i="1"/>
  <c r="C4641" i="1"/>
  <c r="E4641" i="1"/>
  <c r="C4642" i="1"/>
  <c r="E4642" i="1"/>
  <c r="C4643" i="1"/>
  <c r="E4643" i="1"/>
  <c r="C4644" i="1"/>
  <c r="E4644" i="1"/>
  <c r="C4645" i="1"/>
  <c r="E4645" i="1"/>
  <c r="C4646" i="1"/>
  <c r="E4646" i="1"/>
  <c r="C4647" i="1"/>
  <c r="E4647" i="1"/>
  <c r="C4648" i="1"/>
  <c r="E4648" i="1"/>
  <c r="C4649" i="1"/>
  <c r="E4649" i="1"/>
  <c r="C4650" i="1"/>
  <c r="E4650" i="1"/>
  <c r="C4651" i="1"/>
  <c r="E4651" i="1"/>
  <c r="C4652" i="1"/>
  <c r="E4652" i="1"/>
  <c r="C4653" i="1"/>
  <c r="E4653" i="1"/>
  <c r="C4654" i="1"/>
  <c r="E4654" i="1"/>
  <c r="C4655" i="1"/>
  <c r="E4655" i="1"/>
  <c r="C4656" i="1"/>
  <c r="E4656" i="1"/>
  <c r="C4657" i="1"/>
  <c r="E4657" i="1"/>
  <c r="C4658" i="1"/>
  <c r="E4658" i="1"/>
  <c r="C4659" i="1"/>
  <c r="E4659" i="1"/>
  <c r="C4660" i="1"/>
  <c r="E4660" i="1"/>
  <c r="C4661" i="1"/>
  <c r="E4661" i="1"/>
  <c r="C4662" i="1"/>
  <c r="E4662" i="1"/>
  <c r="C4663" i="1"/>
  <c r="E4663" i="1"/>
  <c r="C4664" i="1"/>
  <c r="E4664" i="1"/>
  <c r="C4665" i="1"/>
  <c r="E4665" i="1"/>
  <c r="C4666" i="1"/>
  <c r="E4666" i="1"/>
  <c r="C4667" i="1"/>
  <c r="E4667" i="1"/>
  <c r="C4668" i="1"/>
  <c r="E4668" i="1"/>
  <c r="C4669" i="1"/>
  <c r="E4669" i="1"/>
  <c r="C4670" i="1"/>
  <c r="E4670" i="1"/>
  <c r="C4671" i="1"/>
  <c r="E4671" i="1"/>
  <c r="C4672" i="1"/>
  <c r="E4672" i="1"/>
  <c r="C4673" i="1"/>
  <c r="E4673" i="1"/>
  <c r="C4674" i="1"/>
  <c r="E4674" i="1"/>
  <c r="C4675" i="1"/>
  <c r="E4675" i="1"/>
  <c r="C4676" i="1"/>
  <c r="E4676" i="1"/>
  <c r="C4677" i="1"/>
  <c r="E4677" i="1"/>
  <c r="C4678" i="1"/>
  <c r="E4678" i="1"/>
  <c r="C4679" i="1"/>
  <c r="E4679" i="1"/>
  <c r="C4680" i="1"/>
  <c r="E4680" i="1"/>
  <c r="C4681" i="1"/>
  <c r="E4681" i="1"/>
  <c r="C4682" i="1"/>
  <c r="E4682" i="1"/>
  <c r="C4683" i="1"/>
  <c r="E4683" i="1"/>
  <c r="C4684" i="1"/>
  <c r="E4684" i="1"/>
  <c r="C4685" i="1"/>
  <c r="E4685" i="1"/>
  <c r="C4686" i="1"/>
  <c r="E4686" i="1"/>
  <c r="C4687" i="1"/>
  <c r="E4687" i="1"/>
  <c r="C4688" i="1"/>
  <c r="E4688" i="1"/>
  <c r="C4689" i="1"/>
  <c r="E4689" i="1"/>
  <c r="C4690" i="1"/>
  <c r="E4690" i="1"/>
  <c r="C4691" i="1"/>
  <c r="E4691" i="1"/>
  <c r="C4692" i="1"/>
  <c r="E4692" i="1"/>
  <c r="C4693" i="1"/>
  <c r="E4693" i="1"/>
  <c r="C4694" i="1"/>
  <c r="E4694" i="1"/>
  <c r="C4695" i="1"/>
  <c r="E4695" i="1"/>
  <c r="C4696" i="1"/>
  <c r="E4696" i="1"/>
  <c r="C4697" i="1"/>
  <c r="E4697" i="1"/>
  <c r="C4698" i="1"/>
  <c r="E4698" i="1"/>
  <c r="C4699" i="1"/>
  <c r="E4699" i="1"/>
  <c r="C4700" i="1"/>
  <c r="E4700" i="1"/>
  <c r="C4701" i="1"/>
  <c r="E4701" i="1"/>
  <c r="C4702" i="1"/>
  <c r="E4702" i="1"/>
  <c r="C4703" i="1"/>
  <c r="E4703" i="1"/>
  <c r="C4704" i="1"/>
  <c r="E4704" i="1"/>
  <c r="C4705" i="1"/>
  <c r="E4705" i="1"/>
  <c r="C4706" i="1"/>
  <c r="E4706" i="1"/>
  <c r="C4707" i="1"/>
  <c r="E4707" i="1"/>
  <c r="C4708" i="1"/>
  <c r="E4708" i="1"/>
  <c r="C4709" i="1"/>
  <c r="E4709" i="1"/>
  <c r="C4710" i="1"/>
  <c r="E4710" i="1"/>
  <c r="C4711" i="1"/>
  <c r="E4711" i="1"/>
  <c r="C4712" i="1"/>
  <c r="E4712" i="1"/>
  <c r="C4713" i="1"/>
  <c r="E4713" i="1"/>
  <c r="C4714" i="1"/>
  <c r="E4714" i="1"/>
  <c r="C4715" i="1"/>
  <c r="E4715" i="1"/>
  <c r="C4716" i="1"/>
  <c r="E4716" i="1"/>
  <c r="C4717" i="1"/>
  <c r="E4717" i="1"/>
  <c r="C4718" i="1"/>
  <c r="E4718" i="1"/>
  <c r="C4719" i="1"/>
  <c r="E4719" i="1"/>
  <c r="C4720" i="1"/>
  <c r="E4720" i="1"/>
  <c r="C4721" i="1"/>
  <c r="E4721" i="1"/>
  <c r="C4722" i="1"/>
  <c r="E4722" i="1"/>
  <c r="C4723" i="1"/>
  <c r="E4723" i="1"/>
  <c r="C4724" i="1"/>
  <c r="E4724" i="1"/>
  <c r="C4725" i="1"/>
  <c r="E4725" i="1"/>
  <c r="C4726" i="1"/>
  <c r="E4726" i="1"/>
  <c r="C4727" i="1"/>
  <c r="E4727" i="1"/>
  <c r="C4728" i="1"/>
  <c r="E4728" i="1"/>
  <c r="C4729" i="1"/>
  <c r="E4729" i="1"/>
  <c r="C4730" i="1"/>
  <c r="E4730" i="1"/>
  <c r="C4731" i="1"/>
  <c r="E4731" i="1"/>
  <c r="C4732" i="1"/>
  <c r="E4732" i="1"/>
  <c r="C4733" i="1"/>
  <c r="E4733" i="1"/>
  <c r="C4734" i="1"/>
  <c r="E4734" i="1"/>
  <c r="C4735" i="1"/>
  <c r="E4735" i="1"/>
  <c r="C4736" i="1"/>
  <c r="E4736" i="1"/>
  <c r="C4737" i="1"/>
  <c r="E4737" i="1"/>
  <c r="C4738" i="1"/>
  <c r="E4738" i="1"/>
  <c r="C4739" i="1"/>
  <c r="E4739" i="1"/>
  <c r="C4740" i="1"/>
  <c r="E4740" i="1"/>
  <c r="C4741" i="1"/>
  <c r="E4741" i="1"/>
  <c r="C4742" i="1"/>
  <c r="E4742" i="1"/>
  <c r="C4743" i="1"/>
  <c r="E4743" i="1"/>
  <c r="C4744" i="1"/>
  <c r="E4744" i="1"/>
  <c r="C4745" i="1"/>
  <c r="E4745" i="1"/>
  <c r="C4746" i="1"/>
  <c r="E4746" i="1"/>
  <c r="C4747" i="1"/>
  <c r="E4747" i="1"/>
  <c r="C4748" i="1"/>
  <c r="E4748" i="1"/>
  <c r="C4749" i="1"/>
  <c r="E4749" i="1"/>
  <c r="C4750" i="1"/>
  <c r="E4750" i="1"/>
  <c r="C4751" i="1"/>
  <c r="E4751" i="1"/>
  <c r="C4752" i="1"/>
  <c r="E4752" i="1"/>
  <c r="C4753" i="1"/>
  <c r="E4753" i="1"/>
  <c r="C4754" i="1"/>
  <c r="E4754" i="1"/>
  <c r="C4755" i="1"/>
  <c r="E4755" i="1"/>
  <c r="C4756" i="1"/>
  <c r="E4756" i="1"/>
  <c r="C4757" i="1"/>
  <c r="E4757" i="1"/>
  <c r="C4758" i="1"/>
  <c r="E4758" i="1"/>
  <c r="C4759" i="1"/>
  <c r="E4759" i="1"/>
  <c r="C4760" i="1"/>
  <c r="E4760" i="1"/>
  <c r="C4761" i="1"/>
  <c r="E4761" i="1"/>
  <c r="C4762" i="1"/>
  <c r="E4762" i="1"/>
  <c r="C4763" i="1"/>
  <c r="E4763" i="1"/>
  <c r="C4764" i="1"/>
  <c r="E4764" i="1"/>
  <c r="C4765" i="1"/>
  <c r="E4765" i="1"/>
  <c r="C4766" i="1"/>
  <c r="E4766" i="1"/>
  <c r="C4767" i="1"/>
  <c r="E4767" i="1"/>
  <c r="C4768" i="1"/>
  <c r="E4768" i="1"/>
  <c r="C4769" i="1"/>
  <c r="E4769" i="1"/>
  <c r="C4770" i="1"/>
  <c r="E4770" i="1"/>
  <c r="C4771" i="1"/>
  <c r="E4771" i="1"/>
  <c r="C4772" i="1"/>
  <c r="E4772" i="1"/>
  <c r="C4773" i="1"/>
  <c r="E4773" i="1"/>
  <c r="C4774" i="1"/>
  <c r="E4774" i="1"/>
  <c r="C4775" i="1"/>
  <c r="E4775" i="1"/>
  <c r="C4776" i="1"/>
  <c r="E4776" i="1"/>
  <c r="C4777" i="1"/>
  <c r="E4777" i="1"/>
  <c r="C4778" i="1"/>
  <c r="E4778" i="1"/>
  <c r="C4779" i="1"/>
  <c r="E4779" i="1"/>
  <c r="C4780" i="1"/>
  <c r="E4780" i="1"/>
  <c r="C4781" i="1"/>
  <c r="E4781" i="1"/>
  <c r="C4782" i="1"/>
  <c r="E4782" i="1"/>
  <c r="C4783" i="1"/>
  <c r="E4783" i="1"/>
  <c r="C4784" i="1"/>
  <c r="E4784" i="1"/>
  <c r="C4785" i="1"/>
  <c r="E4785" i="1"/>
  <c r="C4786" i="1"/>
  <c r="E4786" i="1"/>
  <c r="C4787" i="1"/>
  <c r="E4787" i="1"/>
  <c r="C4788" i="1"/>
  <c r="E4788" i="1"/>
  <c r="C4789" i="1"/>
  <c r="E4789" i="1"/>
  <c r="C4790" i="1"/>
  <c r="E4790" i="1"/>
  <c r="C4791" i="1"/>
  <c r="E4791" i="1"/>
  <c r="C4792" i="1"/>
  <c r="E4792" i="1"/>
  <c r="C4793" i="1"/>
  <c r="E4793" i="1"/>
  <c r="C4794" i="1"/>
  <c r="E4794" i="1"/>
  <c r="C4795" i="1"/>
  <c r="E4795" i="1"/>
  <c r="C4796" i="1"/>
  <c r="E4796" i="1"/>
  <c r="C4797" i="1"/>
  <c r="E4797" i="1"/>
  <c r="C4798" i="1"/>
  <c r="E4798" i="1"/>
  <c r="C4799" i="1"/>
  <c r="E4799" i="1"/>
  <c r="C4800" i="1"/>
  <c r="E4800" i="1"/>
  <c r="C4801" i="1"/>
  <c r="E4801" i="1"/>
  <c r="C4802" i="1"/>
  <c r="E4802" i="1"/>
  <c r="C4803" i="1"/>
  <c r="E4803" i="1"/>
  <c r="C4804" i="1"/>
  <c r="E4804" i="1"/>
  <c r="C4805" i="1"/>
  <c r="E4805" i="1"/>
  <c r="C4806" i="1"/>
  <c r="E4806" i="1"/>
  <c r="C4807" i="1"/>
  <c r="E4807" i="1"/>
  <c r="C4808" i="1"/>
  <c r="E4808" i="1"/>
  <c r="C4809" i="1"/>
  <c r="E4809" i="1"/>
  <c r="C4810" i="1"/>
  <c r="E4810" i="1"/>
  <c r="C4811" i="1"/>
  <c r="E4811" i="1"/>
  <c r="C4812" i="1"/>
  <c r="E4812" i="1"/>
  <c r="C4813" i="1"/>
  <c r="E4813" i="1"/>
  <c r="C4814" i="1"/>
  <c r="E4814" i="1"/>
  <c r="C4815" i="1"/>
  <c r="E4815" i="1"/>
  <c r="C4816" i="1"/>
  <c r="E4816" i="1"/>
  <c r="C4817" i="1"/>
  <c r="E4817" i="1"/>
  <c r="C4818" i="1"/>
  <c r="E4818" i="1"/>
  <c r="C4819" i="1"/>
  <c r="E4819" i="1"/>
  <c r="C4820" i="1"/>
  <c r="E4820" i="1"/>
  <c r="C4821" i="1"/>
  <c r="E4821" i="1"/>
  <c r="C4822" i="1"/>
  <c r="E4822" i="1"/>
  <c r="C4823" i="1"/>
  <c r="E4823" i="1"/>
  <c r="C4824" i="1"/>
  <c r="E4824" i="1"/>
  <c r="C4825" i="1"/>
  <c r="E4825" i="1"/>
  <c r="C4826" i="1"/>
  <c r="E4826" i="1"/>
  <c r="C4827" i="1"/>
  <c r="E4827" i="1"/>
  <c r="C4828" i="1"/>
  <c r="E4828" i="1"/>
  <c r="C4829" i="1"/>
  <c r="E4829" i="1"/>
  <c r="C4830" i="1"/>
  <c r="E4830" i="1"/>
  <c r="C4831" i="1"/>
  <c r="E4831" i="1"/>
  <c r="C4832" i="1"/>
  <c r="E4832" i="1"/>
  <c r="C4833" i="1"/>
  <c r="E4833" i="1"/>
  <c r="C4834" i="1"/>
  <c r="E4834" i="1"/>
  <c r="C4835" i="1"/>
  <c r="E4835" i="1"/>
  <c r="C4836" i="1"/>
  <c r="E4836" i="1"/>
  <c r="C4837" i="1"/>
  <c r="E4837" i="1"/>
  <c r="C4838" i="1"/>
  <c r="E4838" i="1"/>
  <c r="C4839" i="1"/>
  <c r="E4839" i="1"/>
  <c r="C4840" i="1"/>
  <c r="E4840" i="1"/>
  <c r="C4841" i="1"/>
  <c r="E4841" i="1"/>
  <c r="C4842" i="1"/>
  <c r="E4842" i="1"/>
  <c r="C4843" i="1"/>
  <c r="E4843" i="1"/>
  <c r="C4844" i="1"/>
  <c r="E4844" i="1"/>
  <c r="C4845" i="1"/>
  <c r="E4845" i="1"/>
  <c r="C4846" i="1"/>
  <c r="E4846" i="1"/>
  <c r="C4847" i="1"/>
  <c r="E4847" i="1"/>
  <c r="C4848" i="1"/>
  <c r="E4848" i="1"/>
  <c r="C4849" i="1"/>
  <c r="E4849" i="1"/>
  <c r="C4850" i="1"/>
  <c r="E4850" i="1"/>
  <c r="C4851" i="1"/>
  <c r="E4851" i="1"/>
  <c r="C4852" i="1"/>
  <c r="E4852" i="1"/>
  <c r="C4853" i="1"/>
  <c r="E4853" i="1"/>
  <c r="C4854" i="1"/>
  <c r="E4854" i="1"/>
  <c r="C4855" i="1"/>
  <c r="E4855" i="1"/>
  <c r="C4856" i="1"/>
  <c r="E4856" i="1"/>
  <c r="C4857" i="1"/>
  <c r="E4857" i="1"/>
  <c r="C4858" i="1"/>
  <c r="E4858" i="1"/>
  <c r="C4859" i="1"/>
  <c r="E4859" i="1"/>
  <c r="C4860" i="1"/>
  <c r="E4860" i="1"/>
  <c r="C4861" i="1"/>
  <c r="E4861" i="1"/>
  <c r="C4862" i="1"/>
  <c r="E4862" i="1"/>
  <c r="C4863" i="1"/>
  <c r="E4863" i="1"/>
  <c r="C4864" i="1"/>
  <c r="E4864" i="1"/>
  <c r="C4865" i="1"/>
  <c r="E4865" i="1"/>
  <c r="C4866" i="1"/>
  <c r="E4866" i="1"/>
  <c r="C4867" i="1"/>
  <c r="E4867" i="1"/>
  <c r="C4868" i="1"/>
  <c r="E4868" i="1"/>
  <c r="C4869" i="1"/>
  <c r="E4869" i="1"/>
  <c r="C4870" i="1"/>
  <c r="E4870" i="1"/>
  <c r="C4871" i="1"/>
  <c r="E4871" i="1"/>
  <c r="C4872" i="1"/>
  <c r="E4872" i="1"/>
  <c r="C4873" i="1"/>
  <c r="E4873" i="1"/>
  <c r="C4874" i="1"/>
  <c r="E4874" i="1"/>
  <c r="C4875" i="1"/>
  <c r="E4875" i="1"/>
  <c r="C4876" i="1"/>
  <c r="E4876" i="1"/>
  <c r="C4877" i="1"/>
  <c r="E4877" i="1"/>
  <c r="C4878" i="1"/>
  <c r="E4878" i="1"/>
  <c r="C4879" i="1"/>
  <c r="E4879" i="1"/>
  <c r="C4880" i="1"/>
  <c r="E4880" i="1"/>
  <c r="C4881" i="1"/>
  <c r="E4881" i="1"/>
  <c r="C4882" i="1"/>
  <c r="E4882" i="1"/>
  <c r="C4883" i="1"/>
  <c r="E4883" i="1"/>
  <c r="C4884" i="1"/>
  <c r="E4884" i="1"/>
  <c r="C4885" i="1"/>
  <c r="E4885" i="1"/>
  <c r="C4886" i="1"/>
  <c r="E4886" i="1"/>
  <c r="C4887" i="1"/>
  <c r="E4887" i="1"/>
  <c r="C4888" i="1"/>
  <c r="E4888" i="1"/>
  <c r="C4889" i="1"/>
  <c r="E4889" i="1"/>
  <c r="C4890" i="1"/>
  <c r="E4890" i="1"/>
  <c r="C4891" i="1"/>
  <c r="E4891" i="1"/>
  <c r="C4892" i="1"/>
  <c r="E4892" i="1"/>
  <c r="C4893" i="1"/>
  <c r="E4893" i="1"/>
  <c r="C4894" i="1"/>
  <c r="E4894" i="1"/>
  <c r="C4895" i="1"/>
  <c r="E4895" i="1"/>
  <c r="C4896" i="1"/>
  <c r="E4896" i="1"/>
  <c r="C4897" i="1"/>
  <c r="E4897" i="1"/>
  <c r="C4898" i="1"/>
  <c r="E4898" i="1"/>
  <c r="C4899" i="1"/>
  <c r="E4899" i="1"/>
  <c r="C4900" i="1"/>
  <c r="E4900" i="1"/>
  <c r="C4901" i="1"/>
  <c r="E4901" i="1"/>
  <c r="C4902" i="1"/>
  <c r="E4902" i="1"/>
  <c r="C4903" i="1"/>
  <c r="E4903" i="1"/>
  <c r="C4904" i="1"/>
  <c r="E4904" i="1"/>
  <c r="C4905" i="1"/>
  <c r="E4905" i="1"/>
  <c r="C4906" i="1"/>
  <c r="E4906" i="1"/>
  <c r="C4907" i="1"/>
  <c r="E4907" i="1"/>
  <c r="C4908" i="1"/>
  <c r="E4908" i="1"/>
  <c r="C4909" i="1"/>
  <c r="E4909" i="1"/>
  <c r="C4910" i="1"/>
  <c r="E4910" i="1"/>
  <c r="C4911" i="1"/>
  <c r="E4911" i="1"/>
  <c r="C4912" i="1"/>
  <c r="E4912" i="1"/>
  <c r="C4913" i="1"/>
  <c r="E4913" i="1"/>
  <c r="C4914" i="1"/>
  <c r="E4914" i="1"/>
  <c r="C4915" i="1"/>
  <c r="E4915" i="1"/>
  <c r="C4916" i="1"/>
  <c r="E4916" i="1"/>
  <c r="C4917" i="1"/>
  <c r="E4917" i="1"/>
  <c r="C4918" i="1"/>
  <c r="E4918" i="1"/>
  <c r="C4919" i="1"/>
  <c r="E4919" i="1"/>
  <c r="C4920" i="1"/>
  <c r="E4920" i="1"/>
  <c r="C4921" i="1"/>
  <c r="E4921" i="1"/>
  <c r="C4922" i="1"/>
  <c r="E4922" i="1"/>
  <c r="C4923" i="1"/>
  <c r="E4923" i="1"/>
  <c r="C4924" i="1"/>
  <c r="E4924" i="1"/>
  <c r="C4925" i="1"/>
  <c r="E4925" i="1"/>
  <c r="C4926" i="1"/>
  <c r="E4926" i="1"/>
  <c r="C4927" i="1"/>
  <c r="E4927" i="1"/>
  <c r="C4928" i="1"/>
  <c r="E4928" i="1"/>
  <c r="C4929" i="1"/>
  <c r="E4929" i="1"/>
  <c r="C4930" i="1"/>
  <c r="E4930" i="1"/>
  <c r="C4931" i="1"/>
  <c r="E4931" i="1"/>
  <c r="C4932" i="1"/>
  <c r="E4932" i="1"/>
  <c r="C4933" i="1"/>
  <c r="E4933" i="1"/>
  <c r="C4934" i="1"/>
  <c r="E4934" i="1"/>
  <c r="C4935" i="1"/>
  <c r="E4935" i="1"/>
  <c r="C4936" i="1"/>
  <c r="E4936" i="1"/>
  <c r="C4937" i="1"/>
  <c r="E4937" i="1"/>
  <c r="C4938" i="1"/>
  <c r="E4938" i="1"/>
  <c r="C4939" i="1"/>
  <c r="E4939" i="1"/>
  <c r="C4940" i="1"/>
  <c r="E4940" i="1"/>
  <c r="C4941" i="1"/>
  <c r="E4941" i="1"/>
  <c r="C4942" i="1"/>
  <c r="E4942" i="1"/>
  <c r="C4943" i="1"/>
  <c r="E4943" i="1"/>
  <c r="C4944" i="1"/>
  <c r="E4944" i="1"/>
  <c r="C4945" i="1"/>
  <c r="E4945" i="1"/>
  <c r="C4946" i="1"/>
  <c r="E4946" i="1"/>
  <c r="C4947" i="1"/>
  <c r="E4947" i="1"/>
  <c r="C4948" i="1"/>
  <c r="E4948" i="1"/>
  <c r="C4949" i="1"/>
  <c r="E4949" i="1"/>
  <c r="C4950" i="1"/>
  <c r="E4950" i="1"/>
  <c r="C4951" i="1"/>
  <c r="E4951" i="1"/>
  <c r="C4952" i="1"/>
  <c r="E4952" i="1"/>
  <c r="C4953" i="1"/>
  <c r="E4953" i="1"/>
  <c r="C4954" i="1"/>
  <c r="E4954" i="1"/>
  <c r="C4955" i="1"/>
  <c r="E4955" i="1"/>
  <c r="C4956" i="1"/>
  <c r="E4956" i="1"/>
  <c r="C4957" i="1"/>
  <c r="E4957" i="1"/>
  <c r="C4958" i="1"/>
  <c r="E4958" i="1"/>
  <c r="C4959" i="1"/>
  <c r="E4959" i="1"/>
  <c r="C4960" i="1"/>
  <c r="E4960" i="1"/>
  <c r="C4961" i="1"/>
  <c r="E4961" i="1"/>
  <c r="C4962" i="1"/>
  <c r="E4962" i="1"/>
  <c r="C4963" i="1"/>
  <c r="E4963" i="1"/>
  <c r="C4964" i="1"/>
  <c r="E4964" i="1"/>
  <c r="C4965" i="1"/>
  <c r="E4965" i="1"/>
  <c r="C4966" i="1"/>
  <c r="E4966" i="1"/>
  <c r="C4967" i="1"/>
  <c r="E4967" i="1"/>
  <c r="C4968" i="1"/>
  <c r="E4968" i="1"/>
  <c r="C4969" i="1"/>
  <c r="E4969" i="1"/>
  <c r="C4970" i="1"/>
  <c r="E4970" i="1"/>
  <c r="C4971" i="1"/>
  <c r="E4971" i="1"/>
  <c r="C4972" i="1"/>
  <c r="E4972" i="1"/>
  <c r="C4973" i="1"/>
  <c r="E4973" i="1"/>
  <c r="C4974" i="1"/>
  <c r="E4974" i="1"/>
  <c r="C4975" i="1"/>
  <c r="E4975" i="1"/>
  <c r="C4976" i="1"/>
  <c r="E4976" i="1"/>
  <c r="C4977" i="1"/>
  <c r="E4977" i="1"/>
  <c r="C4978" i="1"/>
  <c r="E4978" i="1"/>
  <c r="C4979" i="1"/>
  <c r="E4979" i="1"/>
  <c r="C4980" i="1"/>
  <c r="E4980" i="1"/>
  <c r="C4981" i="1"/>
  <c r="E4981" i="1"/>
  <c r="C4982" i="1"/>
  <c r="E4982" i="1"/>
  <c r="C4983" i="1"/>
  <c r="E4983" i="1"/>
  <c r="C4984" i="1"/>
  <c r="E4984" i="1"/>
  <c r="C4985" i="1"/>
  <c r="E4985" i="1"/>
  <c r="C4986" i="1"/>
  <c r="E4986" i="1"/>
  <c r="C4987" i="1"/>
  <c r="E4987" i="1"/>
  <c r="C4988" i="1"/>
  <c r="E4988" i="1"/>
  <c r="C4989" i="1"/>
  <c r="E4989" i="1"/>
  <c r="C4990" i="1"/>
  <c r="E4990" i="1"/>
  <c r="C4991" i="1"/>
  <c r="E4991" i="1"/>
  <c r="C4992" i="1"/>
  <c r="E4992" i="1"/>
  <c r="C4993" i="1"/>
  <c r="E4993" i="1"/>
  <c r="C4994" i="1"/>
  <c r="E4994" i="1"/>
  <c r="C4995" i="1"/>
  <c r="E4995" i="1"/>
  <c r="C4996" i="1"/>
  <c r="E4996" i="1"/>
  <c r="C4997" i="1"/>
  <c r="E4997" i="1"/>
  <c r="C4998" i="1"/>
  <c r="E4998" i="1"/>
  <c r="C4999" i="1"/>
  <c r="E4999" i="1"/>
  <c r="C5000" i="1"/>
  <c r="E5000" i="1"/>
  <c r="C5001" i="1"/>
  <c r="E5001" i="1"/>
  <c r="C5002" i="1"/>
  <c r="E5002" i="1"/>
  <c r="C5003" i="1"/>
  <c r="E5003" i="1"/>
  <c r="C5004" i="1"/>
  <c r="E5004" i="1"/>
  <c r="C5005" i="1"/>
  <c r="E5005" i="1"/>
  <c r="C5006" i="1"/>
  <c r="E5006" i="1"/>
  <c r="C5007" i="1"/>
  <c r="E5007" i="1"/>
  <c r="C5008" i="1"/>
  <c r="E5008" i="1"/>
  <c r="C5009" i="1"/>
  <c r="E5009" i="1"/>
  <c r="C5010" i="1"/>
  <c r="E5010" i="1"/>
  <c r="C5011" i="1"/>
  <c r="E5011" i="1"/>
  <c r="C5012" i="1"/>
  <c r="E5012" i="1"/>
  <c r="C5013" i="1"/>
  <c r="E5013" i="1"/>
  <c r="C5014" i="1"/>
  <c r="E5014" i="1"/>
  <c r="C5015" i="1"/>
  <c r="E5015" i="1"/>
  <c r="C5016" i="1"/>
  <c r="E5016" i="1"/>
  <c r="C5017" i="1"/>
  <c r="E5017" i="1"/>
  <c r="C5018" i="1"/>
  <c r="E5018" i="1"/>
  <c r="C5019" i="1"/>
  <c r="E5019" i="1"/>
  <c r="C5020" i="1"/>
  <c r="E5020" i="1"/>
  <c r="C5021" i="1"/>
  <c r="E5021" i="1"/>
  <c r="C5022" i="1"/>
  <c r="E5022" i="1"/>
  <c r="C5023" i="1"/>
  <c r="E5023" i="1"/>
  <c r="C5024" i="1"/>
  <c r="E5024" i="1"/>
  <c r="C5025" i="1"/>
  <c r="E5025" i="1"/>
  <c r="C5026" i="1"/>
  <c r="E5026" i="1"/>
  <c r="C5027" i="1"/>
  <c r="E5027" i="1"/>
  <c r="C5028" i="1"/>
  <c r="E5028" i="1"/>
  <c r="C5029" i="1"/>
  <c r="E5029" i="1"/>
  <c r="C5030" i="1"/>
  <c r="E5030" i="1"/>
  <c r="C5031" i="1"/>
  <c r="E5031" i="1"/>
  <c r="C5032" i="1"/>
  <c r="E5032" i="1"/>
  <c r="C5033" i="1"/>
  <c r="E5033" i="1"/>
  <c r="C5034" i="1"/>
  <c r="E5034" i="1"/>
  <c r="C5035" i="1"/>
  <c r="E5035" i="1"/>
  <c r="C5036" i="1"/>
  <c r="E5036" i="1"/>
  <c r="C5037" i="1"/>
  <c r="E5037" i="1"/>
  <c r="C5038" i="1"/>
  <c r="E5038" i="1"/>
  <c r="C5039" i="1"/>
  <c r="E5039" i="1"/>
  <c r="C5040" i="1"/>
  <c r="E5040" i="1"/>
  <c r="C5041" i="1"/>
  <c r="E5041" i="1"/>
  <c r="C5042" i="1"/>
  <c r="E5042" i="1"/>
  <c r="C5043" i="1"/>
  <c r="E5043" i="1"/>
  <c r="C5044" i="1"/>
  <c r="E5044" i="1"/>
  <c r="C5045" i="1"/>
  <c r="E5045" i="1"/>
  <c r="C5046" i="1"/>
  <c r="E5046" i="1"/>
  <c r="C5047" i="1"/>
  <c r="E5047" i="1"/>
  <c r="C5048" i="1"/>
  <c r="E5048" i="1"/>
  <c r="C5049" i="1"/>
  <c r="E5049" i="1"/>
  <c r="C5050" i="1"/>
  <c r="E5050" i="1"/>
  <c r="C5051" i="1"/>
  <c r="E5051" i="1"/>
  <c r="C5052" i="1"/>
  <c r="E5052" i="1"/>
  <c r="C5053" i="1"/>
  <c r="E5053" i="1"/>
  <c r="C5054" i="1"/>
  <c r="E5054" i="1"/>
  <c r="C5055" i="1"/>
  <c r="E5055" i="1"/>
  <c r="C5056" i="1"/>
  <c r="E5056" i="1"/>
  <c r="C5057" i="1"/>
  <c r="E5057" i="1"/>
  <c r="C5058" i="1"/>
  <c r="E5058" i="1"/>
  <c r="C5059" i="1"/>
  <c r="E5059" i="1"/>
  <c r="C5060" i="1"/>
  <c r="E5060" i="1"/>
  <c r="C5061" i="1"/>
  <c r="E5061" i="1"/>
  <c r="C5062" i="1"/>
  <c r="E5062" i="1"/>
  <c r="C5063" i="1"/>
  <c r="E5063" i="1"/>
  <c r="C5064" i="1"/>
  <c r="E5064" i="1"/>
  <c r="C5065" i="1"/>
  <c r="E5065" i="1"/>
  <c r="C5066" i="1"/>
  <c r="E5066" i="1"/>
  <c r="C5067" i="1"/>
  <c r="E5067" i="1"/>
  <c r="C5068" i="1"/>
  <c r="E5068" i="1"/>
  <c r="C5069" i="1"/>
  <c r="E5069" i="1"/>
  <c r="C5070" i="1"/>
  <c r="E5070" i="1"/>
  <c r="C5071" i="1"/>
  <c r="E5071" i="1"/>
  <c r="C5072" i="1"/>
  <c r="E5072" i="1"/>
  <c r="C5073" i="1"/>
  <c r="E5073" i="1"/>
  <c r="C5074" i="1"/>
  <c r="E5074" i="1"/>
  <c r="C5075" i="1"/>
  <c r="E5075" i="1"/>
  <c r="C5076" i="1"/>
  <c r="E5076" i="1"/>
  <c r="C5077" i="1"/>
  <c r="E5077" i="1"/>
  <c r="C5078" i="1"/>
  <c r="E5078" i="1"/>
  <c r="C5079" i="1"/>
  <c r="E5079" i="1"/>
  <c r="C5080" i="1"/>
  <c r="E5080" i="1"/>
  <c r="C5081" i="1"/>
  <c r="E5081" i="1"/>
  <c r="C5082" i="1"/>
  <c r="E5082" i="1"/>
  <c r="C5083" i="1"/>
  <c r="E5083" i="1"/>
  <c r="C5084" i="1"/>
  <c r="E5084" i="1"/>
  <c r="C5085" i="1"/>
  <c r="E5085" i="1"/>
  <c r="C5086" i="1"/>
  <c r="E5086" i="1"/>
  <c r="C5087" i="1"/>
  <c r="E5087" i="1"/>
  <c r="C5088" i="1"/>
  <c r="E5088" i="1"/>
  <c r="C5089" i="1"/>
  <c r="E5089" i="1"/>
  <c r="C5090" i="1"/>
  <c r="E5090" i="1"/>
  <c r="C5091" i="1"/>
  <c r="E5091" i="1"/>
  <c r="C5092" i="1"/>
  <c r="E5092" i="1"/>
  <c r="C5093" i="1"/>
  <c r="E5093" i="1"/>
  <c r="C5094" i="1"/>
  <c r="E5094" i="1"/>
  <c r="C5095" i="1"/>
  <c r="E5095" i="1"/>
  <c r="C5096" i="1"/>
  <c r="E5096" i="1"/>
  <c r="C5097" i="1"/>
  <c r="E5097" i="1"/>
  <c r="C5098" i="1"/>
  <c r="E5098" i="1"/>
  <c r="C5099" i="1"/>
  <c r="E5099" i="1"/>
  <c r="C5100" i="1"/>
  <c r="E5100" i="1"/>
  <c r="C5101" i="1"/>
  <c r="E5101" i="1"/>
  <c r="C5102" i="1"/>
  <c r="E5102" i="1"/>
  <c r="C5103" i="1"/>
  <c r="E5103" i="1"/>
  <c r="C5104" i="1"/>
  <c r="E5104" i="1"/>
  <c r="C5105" i="1"/>
  <c r="E5105" i="1"/>
  <c r="C5106" i="1"/>
  <c r="E5106" i="1"/>
  <c r="C5107" i="1"/>
  <c r="E5107" i="1"/>
  <c r="C5108" i="1"/>
  <c r="E5108" i="1"/>
  <c r="C5109" i="1"/>
  <c r="E5109" i="1"/>
  <c r="C5110" i="1"/>
  <c r="E5110" i="1"/>
  <c r="C5111" i="1"/>
  <c r="E5111" i="1"/>
  <c r="C5112" i="1"/>
  <c r="E5112" i="1"/>
  <c r="C5113" i="1"/>
  <c r="E5113" i="1"/>
  <c r="C5114" i="1"/>
  <c r="E5114" i="1"/>
  <c r="C5115" i="1"/>
  <c r="E5115" i="1"/>
  <c r="C5116" i="1"/>
  <c r="E5116" i="1"/>
  <c r="C5117" i="1"/>
  <c r="E5117" i="1"/>
  <c r="C5118" i="1"/>
  <c r="E5118" i="1"/>
  <c r="C5119" i="1"/>
  <c r="E5119" i="1"/>
  <c r="C5120" i="1"/>
  <c r="E5120" i="1"/>
  <c r="C5121" i="1"/>
  <c r="E5121" i="1"/>
  <c r="C5122" i="1"/>
  <c r="E5122" i="1"/>
  <c r="C5123" i="1"/>
  <c r="E5123" i="1"/>
  <c r="C5124" i="1"/>
  <c r="E5124" i="1"/>
  <c r="C5125" i="1"/>
  <c r="E5125" i="1"/>
  <c r="C5126" i="1"/>
  <c r="E5126" i="1"/>
  <c r="C5127" i="1"/>
  <c r="E5127" i="1"/>
  <c r="C5128" i="1"/>
  <c r="E5128" i="1"/>
  <c r="C5129" i="1"/>
  <c r="E5129" i="1"/>
  <c r="C5130" i="1"/>
  <c r="E5130" i="1"/>
  <c r="C5131" i="1"/>
  <c r="E5131" i="1"/>
  <c r="C5132" i="1"/>
  <c r="E5132" i="1"/>
  <c r="C5133" i="1"/>
  <c r="E5133" i="1"/>
  <c r="C5134" i="1"/>
  <c r="E5134" i="1"/>
  <c r="C5135" i="1"/>
  <c r="E5135" i="1"/>
  <c r="C5136" i="1"/>
  <c r="E5136" i="1"/>
  <c r="C5137" i="1"/>
  <c r="E5137" i="1"/>
  <c r="C5138" i="1"/>
  <c r="E5138" i="1"/>
  <c r="C5139" i="1"/>
  <c r="E5139" i="1"/>
  <c r="C5140" i="1"/>
  <c r="E5140" i="1"/>
  <c r="C5141" i="1"/>
  <c r="E5141" i="1"/>
  <c r="C5142" i="1"/>
  <c r="E5142" i="1"/>
  <c r="C5143" i="1"/>
  <c r="E5143" i="1"/>
  <c r="C5144" i="1"/>
  <c r="E5144" i="1"/>
  <c r="C5145" i="1"/>
  <c r="E5145" i="1"/>
  <c r="C5146" i="1"/>
  <c r="E5146" i="1"/>
  <c r="C5147" i="1"/>
  <c r="E5147" i="1"/>
  <c r="C5148" i="1"/>
  <c r="E5148" i="1"/>
  <c r="C5149" i="1"/>
  <c r="E5149" i="1"/>
  <c r="C5150" i="1"/>
  <c r="E5150" i="1"/>
  <c r="C5151" i="1"/>
  <c r="E5151" i="1"/>
  <c r="C5152" i="1"/>
  <c r="E5152" i="1"/>
  <c r="C5153" i="1"/>
  <c r="E5153" i="1"/>
  <c r="C5154" i="1"/>
  <c r="E5154" i="1"/>
  <c r="C5155" i="1"/>
  <c r="E5155" i="1"/>
  <c r="C5156" i="1"/>
  <c r="E5156" i="1"/>
  <c r="C5157" i="1"/>
  <c r="E5157" i="1"/>
  <c r="C5158" i="1"/>
  <c r="E5158" i="1"/>
  <c r="C5159" i="1"/>
  <c r="E5159" i="1"/>
  <c r="C5160" i="1"/>
  <c r="E5160" i="1"/>
  <c r="C5161" i="1"/>
  <c r="E5161" i="1"/>
  <c r="C5162" i="1"/>
  <c r="E5162" i="1"/>
  <c r="C5163" i="1"/>
  <c r="E5163" i="1"/>
  <c r="C5164" i="1"/>
  <c r="E5164" i="1"/>
  <c r="C5165" i="1"/>
  <c r="E5165" i="1"/>
  <c r="C5166" i="1"/>
  <c r="E5166" i="1"/>
  <c r="C5167" i="1"/>
  <c r="E5167" i="1"/>
  <c r="C5168" i="1"/>
  <c r="E5168" i="1"/>
  <c r="C5169" i="1"/>
  <c r="E5169" i="1"/>
  <c r="C5170" i="1"/>
  <c r="E5170" i="1"/>
  <c r="C5171" i="1"/>
  <c r="E5171" i="1"/>
  <c r="C5172" i="1"/>
  <c r="E5172" i="1"/>
  <c r="C5173" i="1"/>
  <c r="E5173" i="1"/>
  <c r="C5174" i="1"/>
  <c r="E5174" i="1"/>
  <c r="C5175" i="1"/>
  <c r="E5175" i="1"/>
  <c r="C5176" i="1"/>
  <c r="E5176" i="1"/>
  <c r="C5177" i="1"/>
  <c r="E5177" i="1"/>
  <c r="C5178" i="1"/>
  <c r="E5178" i="1"/>
  <c r="C5179" i="1"/>
  <c r="E5179" i="1"/>
  <c r="C5180" i="1"/>
  <c r="E5180" i="1"/>
  <c r="C5181" i="1"/>
  <c r="E5181" i="1"/>
  <c r="C5182" i="1"/>
  <c r="E5182" i="1"/>
  <c r="C5183" i="1"/>
  <c r="E5183" i="1"/>
  <c r="C5184" i="1"/>
  <c r="E5184" i="1"/>
  <c r="C5185" i="1"/>
  <c r="E5185" i="1"/>
  <c r="C5186" i="1"/>
  <c r="E5186" i="1"/>
  <c r="C5187" i="1"/>
  <c r="E5187" i="1"/>
  <c r="C5188" i="1"/>
  <c r="E5188" i="1"/>
  <c r="C5189" i="1"/>
  <c r="E5189" i="1"/>
  <c r="C5190" i="1"/>
  <c r="E5190" i="1"/>
  <c r="C5191" i="1"/>
  <c r="E5191" i="1"/>
  <c r="C5192" i="1"/>
  <c r="E5192" i="1"/>
  <c r="C5193" i="1"/>
  <c r="E5193" i="1"/>
  <c r="C5194" i="1"/>
  <c r="E5194" i="1"/>
  <c r="C5195" i="1"/>
  <c r="E5195" i="1"/>
  <c r="C5196" i="1"/>
  <c r="E5196" i="1"/>
  <c r="C5197" i="1"/>
  <c r="E5197" i="1"/>
  <c r="C5198" i="1"/>
  <c r="E5198" i="1"/>
  <c r="C5199" i="1"/>
  <c r="E5199" i="1"/>
  <c r="C5200" i="1"/>
  <c r="E5200" i="1"/>
  <c r="C5201" i="1"/>
  <c r="E5201" i="1"/>
  <c r="C5202" i="1"/>
  <c r="E5202" i="1"/>
  <c r="C5203" i="1"/>
  <c r="E5203" i="1"/>
  <c r="C5204" i="1"/>
  <c r="E5204" i="1"/>
  <c r="C5205" i="1"/>
  <c r="E5205" i="1"/>
  <c r="C5206" i="1"/>
  <c r="E5206" i="1"/>
  <c r="C5207" i="1"/>
  <c r="E5207" i="1"/>
  <c r="C5208" i="1"/>
  <c r="E5208" i="1"/>
  <c r="C5209" i="1"/>
  <c r="E5209" i="1"/>
  <c r="C5210" i="1"/>
  <c r="E5210" i="1"/>
  <c r="C5211" i="1"/>
  <c r="E5211" i="1"/>
  <c r="C5212" i="1"/>
  <c r="E5212" i="1"/>
  <c r="C5213" i="1"/>
  <c r="E5213" i="1"/>
  <c r="C5214" i="1"/>
  <c r="E5214" i="1"/>
  <c r="C5215" i="1"/>
  <c r="E5215" i="1"/>
  <c r="C5216" i="1"/>
  <c r="E5216" i="1"/>
  <c r="C5217" i="1"/>
  <c r="E5217" i="1"/>
  <c r="C5218" i="1"/>
  <c r="E5218" i="1"/>
  <c r="C5219" i="1"/>
  <c r="E5219" i="1"/>
  <c r="C5220" i="1"/>
  <c r="E5220" i="1"/>
  <c r="C5221" i="1"/>
  <c r="E5221" i="1"/>
  <c r="C5222" i="1"/>
  <c r="E5222" i="1"/>
  <c r="C5223" i="1"/>
  <c r="E5223" i="1"/>
  <c r="C5224" i="1"/>
  <c r="E5224" i="1"/>
  <c r="C5225" i="1"/>
  <c r="E5225" i="1"/>
  <c r="C5226" i="1"/>
  <c r="E5226" i="1"/>
  <c r="C5227" i="1"/>
  <c r="E5227" i="1"/>
  <c r="C5228" i="1"/>
  <c r="E5228" i="1"/>
  <c r="C5229" i="1"/>
  <c r="E5229" i="1"/>
  <c r="C5230" i="1"/>
  <c r="E5230" i="1"/>
  <c r="C5231" i="1"/>
  <c r="E5231" i="1"/>
  <c r="C5232" i="1"/>
  <c r="E5232" i="1"/>
  <c r="C5233" i="1"/>
  <c r="E5233" i="1"/>
  <c r="C5234" i="1"/>
  <c r="E5234" i="1"/>
  <c r="C5235" i="1"/>
  <c r="E5235" i="1"/>
  <c r="C5236" i="1"/>
  <c r="E5236" i="1"/>
  <c r="C5237" i="1"/>
  <c r="E5237" i="1"/>
  <c r="C5238" i="1"/>
  <c r="E5238" i="1"/>
  <c r="C5239" i="1"/>
  <c r="E5239" i="1"/>
  <c r="C5240" i="1"/>
  <c r="E5240" i="1"/>
  <c r="C5241" i="1"/>
  <c r="E5241" i="1"/>
  <c r="C5242" i="1"/>
  <c r="E5242" i="1"/>
  <c r="C5243" i="1"/>
  <c r="E5243" i="1"/>
  <c r="C5244" i="1"/>
  <c r="E5244" i="1"/>
  <c r="C5245" i="1"/>
  <c r="E5245" i="1"/>
  <c r="C5246" i="1"/>
  <c r="E5246" i="1"/>
  <c r="C5247" i="1"/>
  <c r="E5247" i="1"/>
  <c r="C5248" i="1"/>
  <c r="E5248" i="1"/>
  <c r="C5249" i="1"/>
  <c r="E5249" i="1"/>
  <c r="C5250" i="1"/>
  <c r="E5250" i="1"/>
  <c r="C5251" i="1"/>
  <c r="E5251" i="1"/>
  <c r="C5252" i="1"/>
  <c r="E5252" i="1"/>
  <c r="C5253" i="1"/>
  <c r="E5253" i="1"/>
  <c r="C5254" i="1"/>
  <c r="E5254" i="1"/>
  <c r="C5255" i="1"/>
  <c r="E5255" i="1"/>
  <c r="C5256" i="1"/>
  <c r="E5256" i="1"/>
  <c r="C5257" i="1"/>
  <c r="E5257" i="1"/>
  <c r="C5258" i="1"/>
  <c r="E5258" i="1"/>
  <c r="C5259" i="1"/>
  <c r="E5259" i="1"/>
  <c r="C5260" i="1"/>
  <c r="E5260" i="1"/>
  <c r="C5261" i="1"/>
  <c r="E5261" i="1"/>
  <c r="C5262" i="1"/>
  <c r="E5262" i="1"/>
  <c r="C5263" i="1"/>
  <c r="E5263" i="1"/>
  <c r="C5264" i="1"/>
  <c r="E5264" i="1"/>
  <c r="C5265" i="1"/>
  <c r="E5265" i="1"/>
  <c r="C5266" i="1"/>
  <c r="E5266" i="1"/>
  <c r="C5267" i="1"/>
  <c r="E5267" i="1"/>
  <c r="C5268" i="1"/>
  <c r="E5268" i="1"/>
  <c r="C5269" i="1"/>
  <c r="E5269" i="1"/>
  <c r="C5270" i="1"/>
  <c r="E5270" i="1"/>
  <c r="C5271" i="1"/>
  <c r="E5271" i="1"/>
  <c r="C5272" i="1"/>
  <c r="E5272" i="1"/>
  <c r="C5273" i="1"/>
  <c r="E5273" i="1"/>
  <c r="C5274" i="1"/>
  <c r="E5274" i="1"/>
  <c r="C5275" i="1"/>
  <c r="E5275" i="1"/>
  <c r="C5276" i="1"/>
  <c r="E5276" i="1"/>
  <c r="C5277" i="1"/>
  <c r="E5277" i="1"/>
  <c r="C5278" i="1"/>
  <c r="E5278" i="1"/>
  <c r="C5279" i="1"/>
  <c r="E5279" i="1"/>
  <c r="C5280" i="1"/>
  <c r="E5280" i="1"/>
  <c r="C5281" i="1"/>
  <c r="E5281" i="1"/>
  <c r="C5282" i="1"/>
  <c r="E5282" i="1"/>
  <c r="C5283" i="1"/>
  <c r="E5283" i="1"/>
  <c r="C5284" i="1"/>
  <c r="E5284" i="1"/>
  <c r="C5285" i="1"/>
  <c r="E5285" i="1"/>
  <c r="C5286" i="1"/>
  <c r="E5286" i="1"/>
  <c r="C5287" i="1"/>
  <c r="E5287" i="1"/>
  <c r="C5288" i="1"/>
  <c r="E5288" i="1"/>
  <c r="C5289" i="1"/>
  <c r="E5289" i="1"/>
  <c r="C5290" i="1"/>
  <c r="E5290" i="1"/>
  <c r="C5291" i="1"/>
  <c r="E5291" i="1"/>
  <c r="C5292" i="1"/>
  <c r="E5292" i="1"/>
  <c r="C5293" i="1"/>
  <c r="E5293" i="1"/>
  <c r="C5294" i="1"/>
  <c r="E5294" i="1"/>
  <c r="C5295" i="1"/>
  <c r="E5295" i="1"/>
  <c r="C5296" i="1"/>
  <c r="E5296" i="1"/>
  <c r="C5297" i="1"/>
  <c r="E5297" i="1"/>
  <c r="C5298" i="1"/>
  <c r="E5298" i="1"/>
  <c r="C5299" i="1"/>
  <c r="E5299" i="1"/>
  <c r="C5300" i="1"/>
  <c r="E5300" i="1"/>
  <c r="C5301" i="1"/>
  <c r="E5301" i="1"/>
  <c r="C5302" i="1"/>
  <c r="E5302" i="1"/>
  <c r="C5303" i="1"/>
  <c r="E5303" i="1"/>
  <c r="C5304" i="1"/>
  <c r="E5304" i="1"/>
  <c r="C5305" i="1"/>
  <c r="E5305" i="1"/>
  <c r="C5306" i="1"/>
  <c r="E5306" i="1"/>
  <c r="C5307" i="1"/>
  <c r="E5307" i="1"/>
  <c r="C5308" i="1"/>
  <c r="E5308" i="1"/>
  <c r="C5309" i="1"/>
  <c r="E5309" i="1"/>
  <c r="C5310" i="1"/>
  <c r="E5310" i="1"/>
  <c r="C5311" i="1"/>
  <c r="E5311" i="1"/>
  <c r="C5312" i="1"/>
  <c r="E5312" i="1"/>
  <c r="C5313" i="1"/>
  <c r="E5313" i="1"/>
  <c r="C5314" i="1"/>
  <c r="E5314" i="1"/>
  <c r="C5315" i="1"/>
  <c r="E5315" i="1"/>
  <c r="C5316" i="1"/>
  <c r="E5316" i="1"/>
  <c r="C5317" i="1"/>
  <c r="E5317" i="1"/>
  <c r="C5318" i="1"/>
  <c r="E5318" i="1"/>
  <c r="C5319" i="1"/>
  <c r="E5319" i="1"/>
  <c r="C5320" i="1"/>
  <c r="E5320" i="1"/>
  <c r="C5321" i="1"/>
  <c r="E5321" i="1"/>
  <c r="C5322" i="1"/>
  <c r="E5322" i="1"/>
  <c r="C5323" i="1"/>
  <c r="E5323" i="1"/>
  <c r="C5324" i="1"/>
  <c r="E5324" i="1"/>
  <c r="C5325" i="1"/>
  <c r="E5325" i="1"/>
  <c r="C5326" i="1"/>
  <c r="E5326" i="1"/>
  <c r="C5327" i="1"/>
  <c r="E5327" i="1"/>
  <c r="C5328" i="1"/>
  <c r="E5328" i="1"/>
  <c r="C5329" i="1"/>
  <c r="E5329" i="1"/>
  <c r="C5330" i="1"/>
  <c r="E5330" i="1"/>
  <c r="C5331" i="1"/>
  <c r="E5331" i="1"/>
  <c r="C5332" i="1"/>
  <c r="E5332" i="1"/>
  <c r="C5333" i="1"/>
  <c r="E5333" i="1"/>
  <c r="C5334" i="1"/>
  <c r="E5334" i="1"/>
  <c r="C5335" i="1"/>
  <c r="E5335" i="1"/>
  <c r="C5336" i="1"/>
  <c r="E5336" i="1"/>
  <c r="C5337" i="1"/>
  <c r="E5337" i="1"/>
  <c r="C5338" i="1"/>
  <c r="E5338" i="1"/>
  <c r="C5339" i="1"/>
  <c r="E5339" i="1"/>
  <c r="C5340" i="1"/>
  <c r="E5340" i="1"/>
  <c r="C5341" i="1"/>
  <c r="E5341" i="1"/>
  <c r="C5342" i="1"/>
  <c r="E5342" i="1"/>
  <c r="C5343" i="1"/>
  <c r="E5343" i="1"/>
  <c r="C5344" i="1"/>
  <c r="E5344" i="1"/>
  <c r="C5345" i="1"/>
  <c r="E5345" i="1"/>
  <c r="C5346" i="1"/>
  <c r="E5346" i="1"/>
  <c r="C5347" i="1"/>
  <c r="E5347" i="1"/>
  <c r="C5348" i="1"/>
  <c r="E5348" i="1"/>
  <c r="C5349" i="1"/>
  <c r="E5349" i="1"/>
  <c r="C5350" i="1"/>
  <c r="E5350" i="1"/>
  <c r="C5351" i="1"/>
  <c r="E5351" i="1"/>
  <c r="C5352" i="1"/>
  <c r="E5352" i="1"/>
  <c r="C5353" i="1"/>
  <c r="E5353" i="1"/>
  <c r="C5354" i="1"/>
  <c r="E5354" i="1"/>
  <c r="C5355" i="1"/>
  <c r="E5355" i="1"/>
  <c r="C5356" i="1"/>
  <c r="E5356" i="1"/>
  <c r="C5357" i="1"/>
  <c r="E5357" i="1"/>
  <c r="C5358" i="1"/>
  <c r="E5358" i="1"/>
  <c r="C5359" i="1"/>
  <c r="E5359" i="1"/>
  <c r="C5360" i="1"/>
  <c r="E5360" i="1"/>
  <c r="C5361" i="1"/>
  <c r="E5361" i="1"/>
  <c r="C5362" i="1"/>
  <c r="E5362" i="1"/>
  <c r="C5363" i="1"/>
  <c r="E5363" i="1"/>
  <c r="C5364" i="1"/>
  <c r="E5364" i="1"/>
  <c r="C5365" i="1"/>
  <c r="E5365" i="1"/>
  <c r="C5366" i="1"/>
  <c r="E5366" i="1"/>
  <c r="C5367" i="1"/>
  <c r="E5367" i="1"/>
  <c r="C5368" i="1"/>
  <c r="E5368" i="1"/>
  <c r="C5369" i="1"/>
  <c r="E5369" i="1"/>
  <c r="C5370" i="1"/>
  <c r="E5370" i="1"/>
  <c r="C5371" i="1"/>
  <c r="E5371" i="1"/>
  <c r="C5372" i="1"/>
  <c r="E5372" i="1"/>
  <c r="C5373" i="1"/>
  <c r="E5373" i="1"/>
  <c r="C5374" i="1"/>
  <c r="E5374" i="1"/>
  <c r="C5375" i="1"/>
  <c r="E5375" i="1"/>
  <c r="C5376" i="1"/>
  <c r="E5376" i="1"/>
  <c r="C5377" i="1"/>
  <c r="E5377" i="1"/>
  <c r="C5378" i="1"/>
  <c r="E5378" i="1"/>
  <c r="C5379" i="1"/>
  <c r="E5379" i="1"/>
  <c r="C5380" i="1"/>
  <c r="E5380" i="1"/>
  <c r="C5381" i="1"/>
  <c r="E5381" i="1"/>
  <c r="C5382" i="1"/>
  <c r="E5382" i="1"/>
  <c r="C5383" i="1"/>
  <c r="E5383" i="1"/>
  <c r="C5384" i="1"/>
  <c r="E5384" i="1"/>
  <c r="C5385" i="1"/>
  <c r="E5385" i="1"/>
  <c r="C5386" i="1"/>
  <c r="E5386" i="1"/>
  <c r="C5387" i="1"/>
  <c r="E5387" i="1"/>
  <c r="C5388" i="1"/>
  <c r="E5388" i="1"/>
  <c r="C5389" i="1"/>
  <c r="E5389" i="1"/>
  <c r="C5390" i="1"/>
  <c r="E5390" i="1"/>
  <c r="C5391" i="1"/>
  <c r="E5391" i="1"/>
  <c r="C5392" i="1"/>
  <c r="E5392" i="1"/>
  <c r="C5393" i="1"/>
  <c r="E5393" i="1"/>
  <c r="C5394" i="1"/>
  <c r="E5394" i="1"/>
  <c r="C5395" i="1"/>
  <c r="E5395" i="1"/>
  <c r="C5396" i="1"/>
  <c r="E5396" i="1"/>
  <c r="C5397" i="1"/>
  <c r="E5397" i="1"/>
  <c r="C5398" i="1"/>
  <c r="E5398" i="1"/>
  <c r="C5399" i="1"/>
  <c r="E5399" i="1"/>
  <c r="C5400" i="1"/>
  <c r="E5400" i="1"/>
  <c r="C5401" i="1"/>
  <c r="E5401" i="1"/>
  <c r="C5402" i="1"/>
  <c r="E5402" i="1"/>
  <c r="C5403" i="1"/>
  <c r="E5403" i="1"/>
  <c r="C5404" i="1"/>
  <c r="E5404" i="1"/>
  <c r="C5405" i="1"/>
  <c r="E5405" i="1"/>
  <c r="C5406" i="1"/>
  <c r="E5406" i="1"/>
  <c r="C5407" i="1"/>
  <c r="E5407" i="1"/>
  <c r="C5408" i="1"/>
  <c r="E5408" i="1"/>
  <c r="C5409" i="1"/>
  <c r="E5409" i="1"/>
  <c r="C5410" i="1"/>
  <c r="E5410" i="1"/>
  <c r="C5411" i="1"/>
  <c r="E5411" i="1"/>
  <c r="C5412" i="1"/>
  <c r="E5412" i="1"/>
  <c r="C5413" i="1"/>
  <c r="E5413" i="1"/>
  <c r="C5414" i="1"/>
  <c r="E5414" i="1"/>
  <c r="C5415" i="1"/>
  <c r="E5415" i="1"/>
  <c r="C5416" i="1"/>
  <c r="E5416" i="1"/>
  <c r="C5417" i="1"/>
  <c r="E5417" i="1"/>
  <c r="C5418" i="1"/>
  <c r="E5418" i="1"/>
  <c r="C5419" i="1"/>
  <c r="E5419" i="1"/>
  <c r="C5420" i="1"/>
  <c r="E5420" i="1"/>
  <c r="C5421" i="1"/>
  <c r="E5421" i="1"/>
  <c r="C5422" i="1"/>
  <c r="E5422" i="1"/>
  <c r="C5423" i="1"/>
  <c r="E5423" i="1"/>
  <c r="C5424" i="1"/>
  <c r="E5424" i="1"/>
  <c r="C5425" i="1"/>
  <c r="E5425" i="1"/>
  <c r="C5426" i="1"/>
  <c r="E5426" i="1"/>
  <c r="C5427" i="1"/>
  <c r="E5427" i="1"/>
  <c r="C5428" i="1"/>
  <c r="E5428" i="1"/>
  <c r="C5429" i="1"/>
  <c r="E5429" i="1"/>
  <c r="C5430" i="1"/>
  <c r="E5430" i="1"/>
  <c r="C5431" i="1"/>
  <c r="E5431" i="1"/>
  <c r="C5432" i="1"/>
  <c r="E5432" i="1"/>
  <c r="C5433" i="1"/>
  <c r="E5433" i="1"/>
  <c r="C5434" i="1"/>
  <c r="E5434" i="1"/>
  <c r="C5435" i="1"/>
  <c r="E5435" i="1"/>
  <c r="C5436" i="1"/>
  <c r="E5436" i="1"/>
  <c r="C5437" i="1"/>
  <c r="E5437" i="1"/>
  <c r="C5438" i="1"/>
  <c r="E5438" i="1"/>
  <c r="C5439" i="1"/>
  <c r="E5439" i="1"/>
  <c r="C5440" i="1"/>
  <c r="E5440" i="1"/>
  <c r="C5441" i="1"/>
  <c r="E5441" i="1"/>
  <c r="C5442" i="1"/>
  <c r="E5442" i="1"/>
  <c r="C5443" i="1"/>
  <c r="E5443" i="1"/>
  <c r="C5444" i="1"/>
  <c r="E5444" i="1"/>
  <c r="C5445" i="1"/>
  <c r="E5445" i="1"/>
  <c r="C5446" i="1"/>
  <c r="E5446" i="1"/>
  <c r="C5447" i="1"/>
  <c r="E5447" i="1"/>
  <c r="C5448" i="1"/>
  <c r="E5448" i="1"/>
  <c r="C5449" i="1"/>
  <c r="E5449" i="1"/>
  <c r="C5450" i="1"/>
  <c r="E5450" i="1"/>
  <c r="C5451" i="1"/>
  <c r="E5451" i="1"/>
  <c r="C5452" i="1"/>
  <c r="E5452" i="1"/>
  <c r="C5453" i="1"/>
  <c r="E5453" i="1"/>
  <c r="C5454" i="1"/>
  <c r="E5454" i="1"/>
  <c r="C5455" i="1"/>
  <c r="E5455" i="1"/>
  <c r="C5456" i="1"/>
  <c r="E5456" i="1"/>
  <c r="C5457" i="1"/>
  <c r="E5457" i="1"/>
  <c r="C5458" i="1"/>
  <c r="E5458" i="1"/>
  <c r="C5459" i="1"/>
  <c r="E5459" i="1"/>
  <c r="C5460" i="1"/>
  <c r="E5460" i="1"/>
  <c r="C5461" i="1"/>
  <c r="E5461" i="1"/>
  <c r="C5462" i="1"/>
  <c r="E5462" i="1"/>
  <c r="C5463" i="1"/>
  <c r="E5463" i="1"/>
  <c r="C5464" i="1"/>
  <c r="E5464" i="1"/>
  <c r="C5465" i="1"/>
  <c r="E5465" i="1"/>
  <c r="C5466" i="1"/>
  <c r="E5466" i="1"/>
  <c r="C5467" i="1"/>
  <c r="E5467" i="1"/>
  <c r="C5468" i="1"/>
  <c r="E5468" i="1"/>
  <c r="C5469" i="1"/>
  <c r="E5469" i="1"/>
  <c r="C5470" i="1"/>
  <c r="E5470" i="1"/>
  <c r="C5471" i="1"/>
  <c r="E5471" i="1"/>
  <c r="C5472" i="1"/>
  <c r="E5472" i="1"/>
  <c r="C5473" i="1"/>
  <c r="E5473" i="1"/>
  <c r="C5474" i="1"/>
  <c r="E5474" i="1"/>
  <c r="C5475" i="1"/>
  <c r="E5475" i="1"/>
  <c r="C5476" i="1"/>
  <c r="E5476" i="1"/>
  <c r="C5477" i="1"/>
  <c r="E5477" i="1"/>
  <c r="C5478" i="1"/>
  <c r="E5478" i="1"/>
  <c r="C5479" i="1"/>
  <c r="E5479" i="1"/>
  <c r="C5480" i="1"/>
  <c r="E5480" i="1"/>
  <c r="C5481" i="1"/>
  <c r="E5481" i="1"/>
  <c r="C5482" i="1"/>
  <c r="E5482" i="1"/>
  <c r="C5483" i="1"/>
  <c r="E5483" i="1"/>
  <c r="C5484" i="1"/>
  <c r="E5484" i="1"/>
  <c r="C5485" i="1"/>
  <c r="E5485" i="1"/>
  <c r="C5486" i="1"/>
  <c r="E5486" i="1"/>
  <c r="C5487" i="1"/>
  <c r="E5487" i="1"/>
  <c r="C5488" i="1"/>
  <c r="E5488" i="1"/>
  <c r="C5489" i="1"/>
  <c r="E5489" i="1"/>
  <c r="C5490" i="1"/>
  <c r="E5490" i="1"/>
  <c r="C5491" i="1"/>
  <c r="E5491" i="1"/>
  <c r="C5492" i="1"/>
  <c r="E5492" i="1"/>
  <c r="C5493" i="1"/>
  <c r="E5493" i="1"/>
  <c r="C5494" i="1"/>
  <c r="E5494" i="1"/>
  <c r="C5495" i="1"/>
  <c r="E5495" i="1"/>
  <c r="C5496" i="1"/>
  <c r="E5496" i="1"/>
  <c r="C5497" i="1"/>
  <c r="E5497" i="1"/>
  <c r="C5498" i="1"/>
  <c r="E5498" i="1"/>
  <c r="C5499" i="1"/>
  <c r="E5499" i="1"/>
  <c r="C5500" i="1"/>
  <c r="E5500" i="1"/>
  <c r="C5501" i="1"/>
  <c r="E5501" i="1"/>
  <c r="C5502" i="1"/>
  <c r="E5502" i="1"/>
  <c r="C5503" i="1"/>
  <c r="E5503" i="1"/>
  <c r="C5504" i="1"/>
  <c r="E5504" i="1"/>
  <c r="C5505" i="1"/>
  <c r="E5505" i="1"/>
  <c r="C5506" i="1"/>
  <c r="E5506" i="1"/>
  <c r="C5507" i="1"/>
  <c r="E5507" i="1"/>
  <c r="C5508" i="1"/>
  <c r="E5508" i="1"/>
  <c r="C5509" i="1"/>
  <c r="E5509" i="1"/>
  <c r="C5510" i="1"/>
  <c r="E5510" i="1"/>
  <c r="C5511" i="1"/>
  <c r="E5511" i="1"/>
  <c r="C5512" i="1"/>
  <c r="E5512" i="1"/>
  <c r="C5513" i="1"/>
  <c r="E5513" i="1"/>
  <c r="C5514" i="1"/>
  <c r="E5514" i="1"/>
  <c r="C5515" i="1"/>
  <c r="E5515" i="1"/>
  <c r="C5516" i="1"/>
  <c r="E5516" i="1"/>
  <c r="C5517" i="1"/>
  <c r="E5517" i="1"/>
  <c r="C5518" i="1"/>
  <c r="E5518" i="1"/>
  <c r="C5519" i="1"/>
  <c r="E5519" i="1"/>
  <c r="C5520" i="1"/>
  <c r="E5520" i="1"/>
  <c r="C5521" i="1"/>
  <c r="E5521" i="1"/>
  <c r="C5522" i="1"/>
  <c r="E5522" i="1"/>
  <c r="C5523" i="1"/>
  <c r="E5523" i="1"/>
  <c r="C5524" i="1"/>
  <c r="E5524" i="1"/>
  <c r="C5525" i="1"/>
  <c r="E5525" i="1"/>
  <c r="C5526" i="1"/>
  <c r="E5526" i="1"/>
  <c r="C5527" i="1"/>
  <c r="E5527" i="1"/>
  <c r="C5528" i="1"/>
  <c r="E5528" i="1"/>
  <c r="C5529" i="1"/>
  <c r="E5529" i="1"/>
  <c r="C5530" i="1"/>
  <c r="E5530" i="1"/>
  <c r="C5531" i="1"/>
  <c r="E5531" i="1"/>
  <c r="C5532" i="1"/>
  <c r="E5532" i="1"/>
  <c r="C5533" i="1"/>
  <c r="E5533" i="1"/>
  <c r="C5534" i="1"/>
  <c r="E5534" i="1"/>
  <c r="C5535" i="1"/>
  <c r="E5535" i="1"/>
  <c r="C5536" i="1"/>
  <c r="E5536" i="1"/>
  <c r="C5537" i="1"/>
  <c r="E5537" i="1"/>
  <c r="C5538" i="1"/>
  <c r="E5538" i="1"/>
  <c r="C5539" i="1"/>
  <c r="E5539" i="1"/>
  <c r="C5540" i="1"/>
  <c r="E5540" i="1"/>
  <c r="C5541" i="1"/>
  <c r="E5541" i="1"/>
  <c r="C5542" i="1"/>
  <c r="E5542" i="1"/>
  <c r="C5543" i="1"/>
  <c r="E5543" i="1"/>
  <c r="C5544" i="1"/>
  <c r="E5544" i="1"/>
  <c r="C5545" i="1"/>
  <c r="E5545" i="1"/>
  <c r="C5546" i="1"/>
  <c r="E5546" i="1"/>
  <c r="C5547" i="1"/>
  <c r="E5547" i="1"/>
  <c r="C5548" i="1"/>
  <c r="E5548" i="1"/>
  <c r="C5549" i="1"/>
  <c r="E5549" i="1"/>
  <c r="C5550" i="1"/>
  <c r="E5550" i="1"/>
  <c r="C5551" i="1"/>
  <c r="E5551" i="1"/>
  <c r="C5552" i="1"/>
  <c r="E5552" i="1"/>
  <c r="C5553" i="1"/>
  <c r="E5553" i="1"/>
  <c r="C5554" i="1"/>
  <c r="E5554" i="1"/>
  <c r="C5555" i="1"/>
  <c r="E5555" i="1"/>
  <c r="C5556" i="1"/>
  <c r="E5556" i="1"/>
  <c r="C5557" i="1"/>
  <c r="E5557" i="1"/>
  <c r="C5558" i="1"/>
  <c r="E5558" i="1"/>
  <c r="C5559" i="1"/>
  <c r="E5559" i="1"/>
  <c r="C5560" i="1"/>
  <c r="E5560" i="1"/>
  <c r="C5561" i="1"/>
  <c r="E5561" i="1"/>
  <c r="C5562" i="1"/>
  <c r="E5562" i="1"/>
  <c r="C5563" i="1"/>
  <c r="E5563" i="1"/>
  <c r="C5564" i="1"/>
  <c r="E5564" i="1"/>
  <c r="C5565" i="1"/>
  <c r="E5565" i="1"/>
  <c r="C5566" i="1"/>
  <c r="E5566" i="1"/>
  <c r="C5567" i="1"/>
  <c r="E5567" i="1"/>
  <c r="C5568" i="1"/>
  <c r="E5568" i="1"/>
  <c r="C5569" i="1"/>
  <c r="E5569" i="1"/>
  <c r="C5570" i="1"/>
  <c r="E5570" i="1"/>
  <c r="C5571" i="1"/>
  <c r="E5571" i="1"/>
  <c r="C5572" i="1"/>
  <c r="E5572" i="1"/>
  <c r="C5573" i="1"/>
  <c r="E5573" i="1"/>
  <c r="C5574" i="1"/>
  <c r="E5574" i="1"/>
  <c r="C5575" i="1"/>
  <c r="E5575" i="1"/>
  <c r="C5576" i="1"/>
  <c r="E5576" i="1"/>
  <c r="C5577" i="1"/>
  <c r="E5577" i="1"/>
  <c r="C5578" i="1"/>
  <c r="E5578" i="1"/>
  <c r="C5579" i="1"/>
  <c r="E5579" i="1"/>
  <c r="C5580" i="1"/>
  <c r="E5580" i="1"/>
  <c r="C5581" i="1"/>
  <c r="E5581" i="1"/>
  <c r="C5582" i="1"/>
  <c r="E5582" i="1"/>
  <c r="C5583" i="1"/>
  <c r="E5583" i="1"/>
  <c r="C5584" i="1"/>
  <c r="E5584" i="1"/>
  <c r="C5585" i="1"/>
  <c r="E5585" i="1"/>
  <c r="C5586" i="1"/>
  <c r="E5586" i="1"/>
  <c r="C5587" i="1"/>
  <c r="E5587" i="1"/>
  <c r="C5588" i="1"/>
  <c r="E5588" i="1"/>
  <c r="C5589" i="1"/>
  <c r="E5589" i="1"/>
  <c r="C5590" i="1"/>
  <c r="E5590" i="1"/>
  <c r="C5591" i="1"/>
  <c r="E5591" i="1"/>
  <c r="C5592" i="1"/>
  <c r="E5592" i="1"/>
  <c r="C5593" i="1"/>
  <c r="E5593" i="1"/>
  <c r="C5594" i="1"/>
  <c r="E5594" i="1"/>
  <c r="C5595" i="1"/>
  <c r="E5595" i="1"/>
  <c r="C5596" i="1"/>
  <c r="E5596" i="1"/>
  <c r="C5597" i="1"/>
  <c r="E5597" i="1"/>
  <c r="C5598" i="1"/>
  <c r="E5598" i="1"/>
  <c r="C5599" i="1"/>
  <c r="E5599" i="1"/>
  <c r="C5600" i="1"/>
  <c r="E5600" i="1"/>
  <c r="C5601" i="1"/>
  <c r="E5601" i="1"/>
  <c r="C5602" i="1"/>
  <c r="E5602" i="1"/>
  <c r="C5603" i="1"/>
  <c r="E5603" i="1"/>
  <c r="C5604" i="1"/>
  <c r="E5604" i="1"/>
  <c r="C5605" i="1"/>
  <c r="E5605" i="1"/>
  <c r="C5606" i="1"/>
  <c r="E5606" i="1"/>
  <c r="C5607" i="1"/>
  <c r="E5607" i="1"/>
  <c r="C5608" i="1"/>
  <c r="E5608" i="1"/>
  <c r="C5609" i="1"/>
  <c r="E5609" i="1"/>
  <c r="C5610" i="1"/>
  <c r="E5610" i="1"/>
  <c r="C5611" i="1"/>
  <c r="E5611" i="1"/>
  <c r="C5612" i="1"/>
  <c r="E5612" i="1"/>
  <c r="C5613" i="1"/>
  <c r="E5613" i="1"/>
  <c r="C5614" i="1"/>
  <c r="E5614" i="1"/>
  <c r="C5615" i="1"/>
  <c r="E5615" i="1"/>
  <c r="C5616" i="1"/>
  <c r="E5616" i="1"/>
  <c r="C5617" i="1"/>
  <c r="E5617" i="1"/>
  <c r="C5618" i="1"/>
  <c r="E5618" i="1"/>
  <c r="C5619" i="1"/>
  <c r="E5619" i="1"/>
  <c r="C5620" i="1"/>
  <c r="E5620" i="1"/>
  <c r="C5621" i="1"/>
  <c r="E5621" i="1"/>
  <c r="C5622" i="1"/>
  <c r="E5622" i="1"/>
  <c r="C5623" i="1"/>
  <c r="E5623" i="1"/>
  <c r="C5624" i="1"/>
  <c r="E5624" i="1"/>
  <c r="C5625" i="1"/>
  <c r="E5625" i="1"/>
  <c r="C5626" i="1"/>
  <c r="E5626" i="1"/>
  <c r="C5627" i="1"/>
  <c r="E5627" i="1"/>
  <c r="C5628" i="1"/>
  <c r="E5628" i="1"/>
  <c r="C5629" i="1"/>
  <c r="E5629" i="1"/>
  <c r="C5630" i="1"/>
  <c r="E5630" i="1"/>
  <c r="C5631" i="1"/>
  <c r="E5631" i="1"/>
  <c r="C5632" i="1"/>
  <c r="E5632" i="1"/>
  <c r="C5633" i="1"/>
  <c r="E5633" i="1"/>
  <c r="C5634" i="1"/>
  <c r="E5634" i="1"/>
  <c r="C5635" i="1"/>
  <c r="E5635" i="1"/>
  <c r="C5636" i="1"/>
  <c r="E5636" i="1"/>
  <c r="C5637" i="1"/>
  <c r="E5637" i="1"/>
  <c r="C5638" i="1"/>
  <c r="E5638" i="1"/>
  <c r="C5639" i="1"/>
  <c r="E5639" i="1"/>
  <c r="C5640" i="1"/>
  <c r="E5640" i="1"/>
  <c r="C5641" i="1"/>
  <c r="E5641" i="1"/>
  <c r="C5642" i="1"/>
  <c r="E5642" i="1"/>
  <c r="C5643" i="1"/>
  <c r="E5643" i="1"/>
  <c r="C5644" i="1"/>
  <c r="E5644" i="1"/>
  <c r="C5645" i="1"/>
  <c r="E5645" i="1"/>
  <c r="C5646" i="1"/>
  <c r="E5646" i="1"/>
  <c r="C5647" i="1"/>
  <c r="E5647" i="1"/>
  <c r="C5648" i="1"/>
  <c r="E5648" i="1"/>
  <c r="C5649" i="1"/>
  <c r="E5649" i="1"/>
  <c r="C5650" i="1"/>
  <c r="E5650" i="1"/>
  <c r="C5651" i="1"/>
  <c r="E5651" i="1"/>
  <c r="C5652" i="1"/>
  <c r="E5652" i="1"/>
  <c r="C5653" i="1"/>
  <c r="E5653" i="1"/>
  <c r="C5654" i="1"/>
  <c r="E5654" i="1"/>
  <c r="C5655" i="1"/>
  <c r="E5655" i="1"/>
  <c r="C5656" i="1"/>
  <c r="E5656" i="1"/>
  <c r="C5657" i="1"/>
  <c r="E5657" i="1"/>
  <c r="C5658" i="1"/>
  <c r="E5658" i="1"/>
  <c r="C5659" i="1"/>
  <c r="E5659" i="1"/>
  <c r="C5660" i="1"/>
  <c r="E5660" i="1"/>
  <c r="C5661" i="1"/>
  <c r="E5661" i="1"/>
  <c r="C5662" i="1"/>
  <c r="E5662" i="1"/>
  <c r="C5663" i="1"/>
  <c r="E5663" i="1"/>
  <c r="C5664" i="1"/>
  <c r="E5664" i="1"/>
  <c r="C5665" i="1"/>
  <c r="E5665" i="1"/>
  <c r="C5666" i="1"/>
  <c r="E5666" i="1"/>
  <c r="C5667" i="1"/>
  <c r="E5667" i="1"/>
  <c r="C5668" i="1"/>
  <c r="E5668" i="1"/>
  <c r="C5669" i="1"/>
  <c r="E5669" i="1"/>
  <c r="C5670" i="1"/>
  <c r="E5670" i="1"/>
  <c r="C5671" i="1"/>
  <c r="E5671" i="1"/>
  <c r="C5672" i="1"/>
  <c r="E5672" i="1"/>
  <c r="C5673" i="1"/>
  <c r="E5673" i="1"/>
  <c r="C5674" i="1"/>
  <c r="E5674" i="1"/>
  <c r="C5675" i="1"/>
  <c r="E5675" i="1"/>
  <c r="C5676" i="1"/>
  <c r="E5676" i="1"/>
  <c r="C5677" i="1"/>
  <c r="E5677" i="1"/>
  <c r="C5678" i="1"/>
  <c r="E5678" i="1"/>
  <c r="C5679" i="1"/>
  <c r="E5679" i="1"/>
  <c r="C5680" i="1"/>
  <c r="E5680" i="1"/>
  <c r="C5681" i="1"/>
  <c r="E5681" i="1"/>
  <c r="C5682" i="1"/>
  <c r="E5682" i="1"/>
  <c r="C5683" i="1"/>
  <c r="E5683" i="1"/>
  <c r="C5684" i="1"/>
  <c r="E5684" i="1"/>
  <c r="C5685" i="1"/>
  <c r="E5685" i="1"/>
  <c r="C5686" i="1"/>
  <c r="E5686" i="1"/>
  <c r="C5687" i="1"/>
  <c r="E5687" i="1"/>
  <c r="C5688" i="1"/>
  <c r="E5688" i="1"/>
  <c r="C5689" i="1"/>
  <c r="E5689" i="1"/>
  <c r="C5690" i="1"/>
  <c r="E5690" i="1"/>
  <c r="C5691" i="1"/>
  <c r="E5691" i="1"/>
  <c r="C5692" i="1"/>
  <c r="E5692" i="1"/>
  <c r="C5693" i="1"/>
  <c r="E5693" i="1"/>
  <c r="C5694" i="1"/>
  <c r="E5694" i="1"/>
  <c r="C5695" i="1"/>
  <c r="E5695" i="1"/>
  <c r="C5696" i="1"/>
  <c r="E5696" i="1"/>
  <c r="C5697" i="1"/>
  <c r="E5697" i="1"/>
  <c r="C5698" i="1"/>
  <c r="E5698" i="1"/>
  <c r="C5699" i="1"/>
  <c r="E5699" i="1"/>
  <c r="C5700" i="1"/>
  <c r="E5700" i="1"/>
  <c r="C5701" i="1"/>
  <c r="E5701" i="1"/>
  <c r="C5702" i="1"/>
  <c r="E5702" i="1"/>
  <c r="C5703" i="1"/>
  <c r="E5703" i="1"/>
  <c r="C5704" i="1"/>
  <c r="E5704" i="1"/>
  <c r="C5705" i="1"/>
  <c r="E5705" i="1"/>
  <c r="C5706" i="1"/>
  <c r="E5706" i="1"/>
  <c r="C5707" i="1"/>
  <c r="E5707" i="1"/>
  <c r="C5708" i="1"/>
  <c r="E5708" i="1"/>
  <c r="C5709" i="1"/>
  <c r="E5709" i="1"/>
  <c r="C5710" i="1"/>
  <c r="E5710" i="1"/>
  <c r="C5711" i="1"/>
  <c r="E5711" i="1"/>
  <c r="C5712" i="1"/>
  <c r="E5712" i="1"/>
  <c r="C5713" i="1"/>
  <c r="E5713" i="1"/>
  <c r="C5714" i="1"/>
  <c r="E5714" i="1"/>
  <c r="C5715" i="1"/>
  <c r="E5715" i="1"/>
  <c r="C5716" i="1"/>
  <c r="E5716" i="1"/>
  <c r="C5717" i="1"/>
  <c r="E5717" i="1"/>
  <c r="C5718" i="1"/>
  <c r="E5718" i="1"/>
  <c r="C5719" i="1"/>
  <c r="E5719" i="1"/>
  <c r="C5720" i="1"/>
  <c r="E5720" i="1"/>
  <c r="C5721" i="1"/>
  <c r="E5721" i="1"/>
  <c r="C5722" i="1"/>
  <c r="E5722" i="1"/>
  <c r="C5723" i="1"/>
  <c r="E5723" i="1"/>
  <c r="C5724" i="1"/>
  <c r="E5724" i="1"/>
  <c r="C5725" i="1"/>
  <c r="E5725" i="1"/>
  <c r="C5726" i="1"/>
  <c r="E5726" i="1"/>
  <c r="C5727" i="1"/>
  <c r="E5727" i="1"/>
  <c r="C5728" i="1"/>
  <c r="E5728" i="1"/>
  <c r="C5729" i="1"/>
  <c r="E5729" i="1"/>
  <c r="C5730" i="1"/>
  <c r="E5730" i="1"/>
  <c r="C5731" i="1"/>
  <c r="E5731" i="1"/>
  <c r="C5732" i="1"/>
  <c r="E5732" i="1"/>
  <c r="C5733" i="1"/>
  <c r="E5733" i="1"/>
  <c r="C5734" i="1"/>
  <c r="E5734" i="1"/>
  <c r="C5735" i="1"/>
  <c r="E5735" i="1"/>
  <c r="C5736" i="1"/>
  <c r="E5736" i="1"/>
  <c r="C5737" i="1"/>
  <c r="E5737" i="1"/>
  <c r="C5738" i="1"/>
  <c r="E5738" i="1"/>
  <c r="C5739" i="1"/>
  <c r="E5739" i="1"/>
  <c r="C5740" i="1"/>
  <c r="E5740" i="1"/>
  <c r="C5741" i="1"/>
  <c r="E5741" i="1"/>
  <c r="C5742" i="1"/>
  <c r="E5742" i="1"/>
  <c r="C5743" i="1"/>
  <c r="E5743" i="1"/>
  <c r="C5744" i="1"/>
  <c r="E5744" i="1"/>
  <c r="C5745" i="1"/>
  <c r="E5745" i="1"/>
  <c r="C5746" i="1"/>
  <c r="E5746" i="1"/>
  <c r="C5747" i="1"/>
  <c r="E5747" i="1"/>
  <c r="C5748" i="1"/>
  <c r="E5748" i="1"/>
  <c r="C5749" i="1"/>
  <c r="E5749" i="1"/>
  <c r="C5750" i="1"/>
  <c r="E5750" i="1"/>
  <c r="C5751" i="1"/>
  <c r="E5751" i="1"/>
  <c r="C5752" i="1"/>
  <c r="E5752" i="1"/>
  <c r="C5753" i="1"/>
  <c r="E5753" i="1"/>
  <c r="C5754" i="1"/>
  <c r="E5754" i="1"/>
  <c r="C5755" i="1"/>
  <c r="E5755" i="1"/>
  <c r="C5756" i="1"/>
  <c r="E5756" i="1"/>
  <c r="C5757" i="1"/>
  <c r="E5757" i="1"/>
  <c r="C5758" i="1"/>
  <c r="E5758" i="1"/>
  <c r="C5759" i="1"/>
  <c r="E5759" i="1"/>
  <c r="C5760" i="1"/>
  <c r="E5760" i="1"/>
  <c r="C5761" i="1"/>
  <c r="E5761" i="1"/>
  <c r="C5762" i="1"/>
  <c r="E5762" i="1"/>
  <c r="C5763" i="1"/>
  <c r="E5763" i="1"/>
  <c r="C5764" i="1"/>
  <c r="E5764" i="1"/>
  <c r="C5765" i="1"/>
  <c r="E5765" i="1"/>
  <c r="C5766" i="1"/>
  <c r="E5766" i="1"/>
  <c r="C5767" i="1"/>
  <c r="E5767" i="1"/>
  <c r="C5768" i="1"/>
  <c r="E5768" i="1"/>
  <c r="C5769" i="1"/>
  <c r="E5769" i="1"/>
  <c r="C5770" i="1"/>
  <c r="E5770" i="1"/>
  <c r="C5771" i="1"/>
  <c r="E5771" i="1"/>
  <c r="C5772" i="1"/>
  <c r="E5772" i="1"/>
  <c r="C5773" i="1"/>
  <c r="E5773" i="1"/>
  <c r="C5774" i="1"/>
  <c r="E5774" i="1"/>
  <c r="C5775" i="1"/>
  <c r="E5775" i="1"/>
  <c r="C5776" i="1"/>
  <c r="E5776" i="1"/>
  <c r="C5777" i="1"/>
  <c r="E5777" i="1"/>
  <c r="C5778" i="1"/>
  <c r="E5778" i="1"/>
  <c r="C5779" i="1"/>
  <c r="E5779" i="1"/>
  <c r="C5780" i="1"/>
  <c r="E5780" i="1"/>
  <c r="C5781" i="1"/>
  <c r="E5781" i="1"/>
  <c r="C5782" i="1"/>
  <c r="E5782" i="1"/>
  <c r="C5783" i="1"/>
  <c r="E5783" i="1"/>
  <c r="C5784" i="1"/>
  <c r="E5784" i="1"/>
  <c r="C5785" i="1"/>
  <c r="E5785" i="1"/>
  <c r="C5786" i="1"/>
  <c r="E5786" i="1"/>
  <c r="C5787" i="1"/>
  <c r="E5787" i="1"/>
  <c r="C5788" i="1"/>
  <c r="E5788" i="1"/>
  <c r="C5789" i="1"/>
  <c r="E5789" i="1"/>
  <c r="C5790" i="1"/>
  <c r="E5790" i="1"/>
  <c r="C5791" i="1"/>
  <c r="E5791" i="1"/>
  <c r="C5792" i="1"/>
  <c r="E5792" i="1"/>
  <c r="C5793" i="1"/>
  <c r="E5793" i="1"/>
  <c r="C5794" i="1"/>
  <c r="E5794" i="1"/>
  <c r="C5795" i="1"/>
  <c r="E5795" i="1"/>
  <c r="C5796" i="1"/>
  <c r="E5796" i="1"/>
  <c r="C5797" i="1"/>
  <c r="E5797" i="1"/>
  <c r="C5798" i="1"/>
  <c r="E5798" i="1"/>
  <c r="C5799" i="1"/>
  <c r="E5799" i="1"/>
  <c r="C5800" i="1"/>
  <c r="E5800" i="1"/>
  <c r="C5801" i="1"/>
  <c r="E5801" i="1"/>
  <c r="C5802" i="1"/>
  <c r="E5802" i="1"/>
  <c r="C5803" i="1"/>
  <c r="E5803" i="1"/>
  <c r="C5804" i="1"/>
  <c r="E5804" i="1"/>
  <c r="C5805" i="1"/>
  <c r="E5805" i="1"/>
  <c r="C5806" i="1"/>
  <c r="E5806" i="1"/>
  <c r="C5807" i="1"/>
  <c r="E5807" i="1"/>
  <c r="C5808" i="1"/>
  <c r="E5808" i="1"/>
  <c r="C5809" i="1"/>
  <c r="E5809" i="1"/>
  <c r="C5810" i="1"/>
  <c r="E5810" i="1"/>
  <c r="C5811" i="1"/>
  <c r="E5811" i="1"/>
  <c r="C5812" i="1"/>
  <c r="E5812" i="1"/>
  <c r="C5813" i="1"/>
  <c r="E5813" i="1"/>
  <c r="C5814" i="1"/>
  <c r="E5814" i="1"/>
  <c r="C5815" i="1"/>
  <c r="E5815" i="1"/>
  <c r="C5816" i="1"/>
  <c r="E5816" i="1"/>
  <c r="C5817" i="1"/>
  <c r="E5817" i="1"/>
  <c r="C5818" i="1"/>
  <c r="E5818" i="1"/>
  <c r="C5819" i="1"/>
  <c r="E5819" i="1"/>
  <c r="C5820" i="1"/>
  <c r="E5820" i="1"/>
  <c r="C5821" i="1"/>
  <c r="E5821" i="1"/>
  <c r="C5822" i="1"/>
  <c r="E5822" i="1"/>
  <c r="C5823" i="1"/>
  <c r="E5823" i="1"/>
  <c r="C5824" i="1"/>
  <c r="E5824" i="1"/>
  <c r="C5825" i="1"/>
  <c r="E5825" i="1"/>
  <c r="C5826" i="1"/>
  <c r="E5826" i="1"/>
  <c r="C5827" i="1"/>
  <c r="E5827" i="1"/>
  <c r="C5828" i="1"/>
  <c r="E5828" i="1"/>
  <c r="C5829" i="1"/>
  <c r="E5829" i="1"/>
  <c r="C5830" i="1"/>
  <c r="E5830" i="1"/>
  <c r="C5831" i="1"/>
  <c r="E5831" i="1"/>
  <c r="C5832" i="1"/>
  <c r="E5832" i="1"/>
  <c r="C5833" i="1"/>
  <c r="E5833" i="1"/>
  <c r="C5834" i="1"/>
  <c r="E5834" i="1"/>
  <c r="C5835" i="1"/>
  <c r="E5835" i="1"/>
  <c r="C5836" i="1"/>
  <c r="E5836" i="1"/>
  <c r="C5837" i="1"/>
  <c r="E5837" i="1"/>
  <c r="C5838" i="1"/>
  <c r="E5838" i="1"/>
  <c r="C5839" i="1"/>
  <c r="E5839" i="1"/>
  <c r="C5840" i="1"/>
  <c r="E5840" i="1"/>
  <c r="C5841" i="1"/>
  <c r="E5841" i="1"/>
  <c r="C5842" i="1"/>
  <c r="E5842" i="1"/>
  <c r="C5843" i="1"/>
  <c r="E5843" i="1"/>
  <c r="C5844" i="1"/>
  <c r="E5844" i="1"/>
  <c r="C5845" i="1"/>
  <c r="E5845" i="1"/>
  <c r="C5846" i="1"/>
  <c r="E5846" i="1"/>
  <c r="C5847" i="1"/>
  <c r="E5847" i="1"/>
  <c r="C5848" i="1"/>
  <c r="E5848" i="1"/>
  <c r="C5849" i="1"/>
  <c r="E5849" i="1"/>
  <c r="C5850" i="1"/>
  <c r="E5850" i="1"/>
  <c r="C5851" i="1"/>
  <c r="E5851" i="1"/>
  <c r="C5852" i="1"/>
  <c r="E5852" i="1"/>
  <c r="C5853" i="1"/>
  <c r="E5853" i="1"/>
  <c r="C5854" i="1"/>
  <c r="E5854" i="1"/>
  <c r="C5855" i="1"/>
  <c r="E5855" i="1"/>
  <c r="C5856" i="1"/>
  <c r="E5856" i="1"/>
  <c r="C5857" i="1"/>
  <c r="E5857" i="1"/>
  <c r="C5858" i="1"/>
  <c r="E5858" i="1"/>
  <c r="C5859" i="1"/>
  <c r="E5859" i="1"/>
  <c r="C5860" i="1"/>
  <c r="E5860" i="1"/>
  <c r="C5861" i="1"/>
  <c r="E5861" i="1"/>
  <c r="C5862" i="1"/>
  <c r="E5862" i="1"/>
  <c r="C5863" i="1"/>
  <c r="E5863" i="1"/>
  <c r="C5864" i="1"/>
  <c r="E5864" i="1"/>
  <c r="C5865" i="1"/>
  <c r="E5865" i="1"/>
  <c r="C5866" i="1"/>
  <c r="E5866" i="1"/>
  <c r="C5867" i="1"/>
  <c r="E5867" i="1"/>
  <c r="C5868" i="1"/>
  <c r="E5868" i="1"/>
  <c r="C5869" i="1"/>
  <c r="E5869" i="1"/>
  <c r="C5870" i="1"/>
  <c r="E5870" i="1"/>
  <c r="C5871" i="1"/>
  <c r="E5871" i="1"/>
  <c r="C5872" i="1"/>
  <c r="E5872" i="1"/>
  <c r="C5873" i="1"/>
  <c r="E5873" i="1"/>
  <c r="C5874" i="1"/>
  <c r="E5874" i="1"/>
  <c r="C5875" i="1"/>
  <c r="E5875" i="1"/>
  <c r="C5876" i="1"/>
  <c r="E5876" i="1"/>
  <c r="C5877" i="1"/>
  <c r="E5877" i="1"/>
  <c r="C5878" i="1"/>
  <c r="E5878" i="1"/>
  <c r="C5879" i="1"/>
  <c r="E5879" i="1"/>
  <c r="C5880" i="1"/>
  <c r="E5880" i="1"/>
  <c r="C5881" i="1"/>
  <c r="E5881" i="1"/>
  <c r="C5882" i="1"/>
  <c r="E5882" i="1"/>
  <c r="C5883" i="1"/>
  <c r="E5883" i="1"/>
  <c r="C5884" i="1"/>
  <c r="E5884" i="1"/>
  <c r="C5885" i="1"/>
  <c r="E5885" i="1"/>
  <c r="C5886" i="1"/>
  <c r="E5886" i="1"/>
  <c r="C5887" i="1"/>
  <c r="E5887" i="1"/>
  <c r="C5888" i="1"/>
  <c r="E5888" i="1"/>
  <c r="C5889" i="1"/>
  <c r="E5889" i="1"/>
  <c r="C5890" i="1"/>
  <c r="E5890" i="1"/>
  <c r="C5891" i="1"/>
  <c r="E5891" i="1"/>
  <c r="C5892" i="1"/>
  <c r="E5892" i="1"/>
  <c r="C5893" i="1"/>
  <c r="E5893" i="1"/>
  <c r="C5894" i="1"/>
  <c r="E5894" i="1"/>
  <c r="C5895" i="1"/>
  <c r="E5895" i="1"/>
  <c r="C5896" i="1"/>
  <c r="E5896" i="1"/>
  <c r="C5897" i="1"/>
  <c r="E5897" i="1"/>
  <c r="C5898" i="1"/>
  <c r="E5898" i="1"/>
  <c r="C5899" i="1"/>
  <c r="E5899" i="1"/>
  <c r="C5900" i="1"/>
  <c r="E5900" i="1"/>
  <c r="C5901" i="1"/>
  <c r="E5901" i="1"/>
  <c r="C5902" i="1"/>
  <c r="E5902" i="1"/>
  <c r="C5903" i="1"/>
  <c r="E5903" i="1"/>
  <c r="C5904" i="1"/>
  <c r="E5904" i="1"/>
  <c r="C5905" i="1"/>
  <c r="E5905" i="1"/>
  <c r="C5906" i="1"/>
  <c r="E5906" i="1"/>
  <c r="C5907" i="1"/>
  <c r="E5907" i="1"/>
  <c r="C5908" i="1"/>
  <c r="E5908" i="1"/>
  <c r="C5909" i="1"/>
  <c r="E5909" i="1"/>
  <c r="C5910" i="1"/>
  <c r="E5910" i="1"/>
  <c r="C5911" i="1"/>
  <c r="E5911" i="1"/>
  <c r="C5912" i="1"/>
  <c r="E5912" i="1"/>
  <c r="C5913" i="1"/>
  <c r="E5913" i="1"/>
  <c r="C5914" i="1"/>
  <c r="E5914" i="1"/>
  <c r="C5915" i="1"/>
  <c r="E5915" i="1"/>
  <c r="C5916" i="1"/>
  <c r="E5916" i="1"/>
  <c r="C5917" i="1"/>
  <c r="E5917" i="1"/>
  <c r="C5918" i="1"/>
  <c r="E5918" i="1"/>
  <c r="C5919" i="1"/>
  <c r="E5919" i="1"/>
  <c r="C5920" i="1"/>
  <c r="E5920" i="1"/>
  <c r="C5921" i="1"/>
  <c r="E5921" i="1"/>
  <c r="C5922" i="1"/>
  <c r="E5922" i="1"/>
  <c r="C5923" i="1"/>
  <c r="E5923" i="1"/>
  <c r="C5924" i="1"/>
  <c r="E5924" i="1"/>
  <c r="C5925" i="1"/>
  <c r="E5925" i="1"/>
  <c r="C5926" i="1"/>
  <c r="E5926" i="1"/>
  <c r="C5927" i="1"/>
  <c r="E5927" i="1"/>
  <c r="C5928" i="1"/>
  <c r="E5928" i="1"/>
  <c r="C5929" i="1"/>
  <c r="E5929" i="1"/>
  <c r="C5930" i="1"/>
  <c r="E5930" i="1"/>
  <c r="C5931" i="1"/>
  <c r="E5931" i="1"/>
  <c r="C5932" i="1"/>
  <c r="E5932" i="1"/>
  <c r="C5933" i="1"/>
  <c r="E5933" i="1"/>
  <c r="C5934" i="1"/>
  <c r="E5934" i="1"/>
  <c r="C5935" i="1"/>
  <c r="E5935" i="1"/>
  <c r="C5936" i="1"/>
  <c r="E5936" i="1"/>
  <c r="C5937" i="1"/>
  <c r="E5937" i="1"/>
  <c r="C5938" i="1"/>
  <c r="E5938" i="1"/>
  <c r="C5939" i="1"/>
  <c r="E5939" i="1"/>
  <c r="C5940" i="1"/>
  <c r="E5940" i="1"/>
  <c r="C5941" i="1"/>
  <c r="E5941" i="1"/>
  <c r="C5942" i="1"/>
  <c r="E5942" i="1"/>
  <c r="C5943" i="1"/>
  <c r="E5943" i="1"/>
  <c r="C5944" i="1"/>
  <c r="E5944" i="1"/>
  <c r="C5945" i="1"/>
  <c r="E5945" i="1"/>
  <c r="C5946" i="1"/>
  <c r="E5946" i="1"/>
  <c r="C5947" i="1"/>
  <c r="E5947" i="1"/>
  <c r="C5948" i="1"/>
  <c r="E5948" i="1"/>
  <c r="C5949" i="1"/>
  <c r="E5949" i="1"/>
  <c r="C5950" i="1"/>
  <c r="E5950" i="1"/>
  <c r="C5951" i="1"/>
  <c r="E5951" i="1"/>
  <c r="C5952" i="1"/>
  <c r="E5952" i="1"/>
  <c r="C5953" i="1"/>
  <c r="E5953" i="1"/>
  <c r="C5954" i="1"/>
  <c r="E5954" i="1"/>
  <c r="C5955" i="1"/>
  <c r="E5955" i="1"/>
  <c r="C5956" i="1"/>
  <c r="E5956" i="1"/>
  <c r="C5957" i="1"/>
  <c r="E5957" i="1"/>
  <c r="C5958" i="1"/>
  <c r="E5958" i="1"/>
  <c r="C5959" i="1"/>
  <c r="E5959" i="1"/>
  <c r="C5960" i="1"/>
  <c r="E5960" i="1"/>
  <c r="C5961" i="1"/>
  <c r="E5961" i="1"/>
  <c r="C5962" i="1"/>
  <c r="E5962" i="1"/>
  <c r="C5963" i="1"/>
  <c r="E5963" i="1"/>
  <c r="C5964" i="1"/>
  <c r="E5964" i="1"/>
  <c r="C5965" i="1"/>
  <c r="E5965" i="1"/>
  <c r="C5966" i="1"/>
  <c r="E5966" i="1"/>
  <c r="C5967" i="1"/>
  <c r="E5967" i="1"/>
  <c r="C5968" i="1"/>
  <c r="E5968" i="1"/>
  <c r="C5969" i="1"/>
  <c r="E5969" i="1"/>
  <c r="C5970" i="1"/>
  <c r="E5970" i="1"/>
  <c r="C5971" i="1"/>
  <c r="E5971" i="1"/>
  <c r="C5972" i="1"/>
  <c r="E5972" i="1"/>
  <c r="C5973" i="1"/>
  <c r="E5973" i="1"/>
  <c r="C5974" i="1"/>
  <c r="E5974" i="1"/>
  <c r="C5975" i="1"/>
  <c r="E5975" i="1"/>
  <c r="C5976" i="1"/>
  <c r="E5976" i="1"/>
  <c r="C5977" i="1"/>
  <c r="E5977" i="1"/>
  <c r="C5978" i="1"/>
  <c r="E5978" i="1"/>
  <c r="C5979" i="1"/>
  <c r="E5979" i="1"/>
  <c r="C5980" i="1"/>
  <c r="E5980" i="1"/>
  <c r="C5981" i="1"/>
  <c r="E5981" i="1"/>
  <c r="C5982" i="1"/>
  <c r="E5982" i="1"/>
  <c r="C5983" i="1"/>
  <c r="E5983" i="1"/>
  <c r="C5984" i="1"/>
  <c r="E5984" i="1"/>
  <c r="C5985" i="1"/>
  <c r="E5985" i="1"/>
  <c r="C5986" i="1"/>
  <c r="E5986" i="1"/>
  <c r="C5987" i="1"/>
  <c r="E5987" i="1"/>
  <c r="C5988" i="1"/>
  <c r="E5988" i="1"/>
  <c r="C5989" i="1"/>
  <c r="E5989" i="1"/>
  <c r="C5990" i="1"/>
  <c r="E5990" i="1"/>
  <c r="C5991" i="1"/>
  <c r="E5991" i="1"/>
  <c r="C5992" i="1"/>
  <c r="E5992" i="1"/>
  <c r="C5993" i="1"/>
  <c r="E5993" i="1"/>
  <c r="C5994" i="1"/>
  <c r="E5994" i="1"/>
  <c r="C5995" i="1"/>
  <c r="E5995" i="1"/>
  <c r="C5996" i="1"/>
  <c r="E5996" i="1"/>
  <c r="C5997" i="1"/>
  <c r="E5997" i="1"/>
  <c r="C5998" i="1"/>
  <c r="E5998" i="1"/>
  <c r="C5999" i="1"/>
  <c r="E5999" i="1"/>
  <c r="C6000" i="1"/>
  <c r="E6000" i="1"/>
  <c r="C6001" i="1"/>
  <c r="E6001" i="1"/>
  <c r="C6002" i="1"/>
  <c r="E6002" i="1"/>
  <c r="C6003" i="1"/>
  <c r="E6003" i="1"/>
  <c r="C6004" i="1"/>
  <c r="E6004" i="1"/>
  <c r="C6005" i="1"/>
  <c r="E6005" i="1"/>
  <c r="C6006" i="1"/>
  <c r="E6006" i="1"/>
  <c r="C6007" i="1"/>
  <c r="E6007" i="1"/>
  <c r="C6008" i="1"/>
  <c r="E6008" i="1"/>
  <c r="C6009" i="1"/>
  <c r="E6009" i="1"/>
  <c r="C6010" i="1"/>
  <c r="E6010" i="1"/>
  <c r="C6011" i="1"/>
  <c r="E6011" i="1"/>
  <c r="C6012" i="1"/>
  <c r="E6012" i="1"/>
  <c r="C6013" i="1"/>
  <c r="E6013" i="1"/>
  <c r="C6014" i="1"/>
  <c r="E6014" i="1"/>
  <c r="C6015" i="1"/>
  <c r="E6015" i="1"/>
  <c r="C6016" i="1"/>
  <c r="E6016" i="1"/>
  <c r="C6017" i="1"/>
  <c r="E6017" i="1"/>
  <c r="C6018" i="1"/>
  <c r="E6018" i="1"/>
  <c r="C6019" i="1"/>
  <c r="E6019" i="1"/>
  <c r="C6020" i="1"/>
  <c r="E6020" i="1"/>
  <c r="C6021" i="1"/>
  <c r="E6021" i="1"/>
  <c r="C6022" i="1"/>
  <c r="E6022" i="1"/>
  <c r="C6023" i="1"/>
  <c r="E6023" i="1"/>
  <c r="C6024" i="1"/>
  <c r="E6024" i="1"/>
  <c r="C6025" i="1"/>
  <c r="E6025" i="1"/>
  <c r="C6026" i="1"/>
  <c r="E6026" i="1"/>
  <c r="C6027" i="1"/>
  <c r="E6027" i="1"/>
  <c r="C6028" i="1"/>
  <c r="E6028" i="1"/>
  <c r="C6029" i="1"/>
  <c r="E6029" i="1"/>
  <c r="C6030" i="1"/>
  <c r="E6030" i="1"/>
  <c r="C6031" i="1"/>
  <c r="E6031" i="1"/>
  <c r="C6032" i="1"/>
  <c r="E6032" i="1"/>
  <c r="C6033" i="1"/>
  <c r="E6033" i="1"/>
  <c r="C6034" i="1"/>
  <c r="E6034" i="1"/>
  <c r="C6035" i="1"/>
  <c r="E6035" i="1"/>
  <c r="C6036" i="1"/>
  <c r="E6036" i="1"/>
  <c r="C6037" i="1"/>
  <c r="E6037" i="1"/>
  <c r="C6038" i="1"/>
  <c r="E6038" i="1"/>
  <c r="C6039" i="1"/>
  <c r="E6039" i="1"/>
  <c r="C6040" i="1"/>
  <c r="E6040" i="1"/>
  <c r="C6041" i="1"/>
  <c r="E6041" i="1"/>
  <c r="C6042" i="1"/>
  <c r="E6042" i="1"/>
  <c r="C6043" i="1"/>
  <c r="E6043" i="1"/>
  <c r="C6044" i="1"/>
  <c r="E6044" i="1"/>
  <c r="C6045" i="1"/>
  <c r="E6045" i="1"/>
  <c r="C6046" i="1"/>
  <c r="E6046" i="1"/>
  <c r="C6047" i="1"/>
  <c r="E6047" i="1"/>
  <c r="C6048" i="1"/>
  <c r="E6048" i="1"/>
  <c r="C6049" i="1"/>
  <c r="E6049" i="1"/>
  <c r="C6050" i="1"/>
  <c r="E6050" i="1"/>
  <c r="C6051" i="1"/>
  <c r="E6051" i="1"/>
  <c r="C6052" i="1"/>
  <c r="E6052" i="1"/>
  <c r="C6053" i="1"/>
  <c r="E6053" i="1"/>
  <c r="C6054" i="1"/>
  <c r="E6054" i="1"/>
  <c r="C6055" i="1"/>
  <c r="E6055" i="1"/>
  <c r="C6056" i="1"/>
  <c r="E6056" i="1"/>
  <c r="C6057" i="1"/>
  <c r="E6057" i="1"/>
  <c r="C6058" i="1"/>
  <c r="E6058" i="1"/>
  <c r="C6059" i="1"/>
  <c r="E6059" i="1"/>
  <c r="C6060" i="1"/>
  <c r="E6060" i="1"/>
  <c r="C6061" i="1"/>
  <c r="E6061" i="1"/>
  <c r="C6062" i="1"/>
  <c r="E6062" i="1"/>
  <c r="C6063" i="1"/>
  <c r="E6063" i="1"/>
  <c r="C6064" i="1"/>
  <c r="E6064" i="1"/>
  <c r="C6065" i="1"/>
  <c r="E6065" i="1"/>
  <c r="C6066" i="1"/>
  <c r="E6066" i="1"/>
  <c r="C6067" i="1"/>
  <c r="E6067" i="1"/>
  <c r="C6068" i="1"/>
  <c r="E6068" i="1"/>
  <c r="C6069" i="1"/>
  <c r="E6069" i="1"/>
  <c r="C6070" i="1"/>
  <c r="E6070" i="1"/>
  <c r="C6071" i="1"/>
  <c r="E6071" i="1"/>
  <c r="C6072" i="1"/>
  <c r="E6072" i="1"/>
  <c r="C6073" i="1"/>
  <c r="E6073" i="1"/>
  <c r="C6074" i="1"/>
  <c r="E6074" i="1"/>
  <c r="C6075" i="1"/>
  <c r="E6075" i="1"/>
  <c r="C6076" i="1"/>
  <c r="E6076" i="1"/>
  <c r="C6077" i="1"/>
  <c r="E6077" i="1"/>
  <c r="C6078" i="1"/>
  <c r="E6078" i="1"/>
  <c r="C6079" i="1"/>
  <c r="E6079" i="1"/>
  <c r="C6080" i="1"/>
  <c r="E6080" i="1"/>
  <c r="C6081" i="1"/>
  <c r="E6081" i="1"/>
  <c r="C6082" i="1"/>
  <c r="E6082" i="1"/>
  <c r="C6083" i="1"/>
  <c r="E6083" i="1"/>
  <c r="C6084" i="1"/>
  <c r="E6084" i="1"/>
  <c r="C6085" i="1"/>
  <c r="E6085" i="1"/>
  <c r="C6086" i="1"/>
  <c r="E6086" i="1"/>
  <c r="C6087" i="1"/>
  <c r="E6087" i="1"/>
  <c r="C6088" i="1"/>
  <c r="E6088" i="1"/>
  <c r="C6089" i="1"/>
  <c r="E6089" i="1"/>
  <c r="C6090" i="1"/>
  <c r="E6090" i="1"/>
  <c r="C6091" i="1"/>
  <c r="E6091" i="1"/>
  <c r="C6092" i="1"/>
  <c r="E6092" i="1"/>
  <c r="C6093" i="1"/>
  <c r="E6093" i="1"/>
  <c r="C6094" i="1"/>
  <c r="E6094" i="1"/>
  <c r="C6095" i="1"/>
  <c r="E6095" i="1"/>
  <c r="C6096" i="1"/>
  <c r="E6096" i="1"/>
  <c r="C6097" i="1"/>
  <c r="E6097" i="1"/>
  <c r="C6098" i="1"/>
  <c r="E6098" i="1"/>
  <c r="C6099" i="1"/>
  <c r="E6099" i="1"/>
  <c r="C6100" i="1"/>
  <c r="E6100" i="1"/>
  <c r="C6101" i="1"/>
  <c r="E6101" i="1"/>
  <c r="C6102" i="1"/>
  <c r="E6102" i="1"/>
  <c r="C6103" i="1"/>
  <c r="E6103" i="1"/>
  <c r="C6104" i="1"/>
  <c r="E6104" i="1"/>
  <c r="C6105" i="1"/>
  <c r="E6105" i="1"/>
  <c r="C6106" i="1"/>
  <c r="E6106" i="1"/>
  <c r="C6107" i="1"/>
  <c r="E6107" i="1"/>
  <c r="C6108" i="1"/>
  <c r="E6108" i="1"/>
  <c r="C6109" i="1"/>
  <c r="E6109" i="1"/>
  <c r="C6110" i="1"/>
  <c r="E6110" i="1"/>
  <c r="C6111" i="1"/>
  <c r="E6111" i="1"/>
  <c r="C6112" i="1"/>
  <c r="E6112" i="1"/>
  <c r="C6113" i="1"/>
  <c r="E6113" i="1"/>
  <c r="C6114" i="1"/>
  <c r="E6114" i="1"/>
  <c r="C6115" i="1"/>
  <c r="E6115" i="1"/>
  <c r="C6116" i="1"/>
  <c r="E6116" i="1"/>
  <c r="C6117" i="1"/>
  <c r="E6117" i="1"/>
  <c r="C6118" i="1"/>
  <c r="E6118" i="1"/>
  <c r="C6119" i="1"/>
  <c r="E6119" i="1"/>
  <c r="C6120" i="1"/>
  <c r="E6120" i="1"/>
  <c r="C6121" i="1"/>
  <c r="E6121" i="1"/>
  <c r="C6122" i="1"/>
  <c r="E6122" i="1"/>
  <c r="C6123" i="1"/>
  <c r="E6123" i="1"/>
  <c r="C6124" i="1"/>
  <c r="E6124" i="1"/>
  <c r="C6125" i="1"/>
  <c r="E6125" i="1"/>
  <c r="C6126" i="1"/>
  <c r="E6126" i="1"/>
  <c r="C6127" i="1"/>
  <c r="E6127" i="1"/>
  <c r="C6128" i="1"/>
  <c r="E6128" i="1"/>
  <c r="C6129" i="1"/>
  <c r="E6129" i="1"/>
  <c r="C6130" i="1"/>
  <c r="E6130" i="1"/>
  <c r="C6131" i="1"/>
  <c r="E6131" i="1"/>
  <c r="C6132" i="1"/>
  <c r="E6132" i="1"/>
  <c r="C6133" i="1"/>
  <c r="E6133" i="1"/>
  <c r="C6134" i="1"/>
  <c r="E6134" i="1"/>
  <c r="C6135" i="1"/>
  <c r="E6135" i="1"/>
  <c r="C6136" i="1"/>
  <c r="E6136" i="1"/>
  <c r="C6137" i="1"/>
  <c r="E6137" i="1"/>
  <c r="C6138" i="1"/>
  <c r="E6138" i="1"/>
  <c r="C6139" i="1"/>
  <c r="E6139" i="1"/>
  <c r="C6140" i="1"/>
  <c r="E6140" i="1"/>
  <c r="C6141" i="1"/>
  <c r="E6141" i="1"/>
  <c r="C6142" i="1"/>
  <c r="E6142" i="1"/>
  <c r="C6143" i="1"/>
  <c r="E6143" i="1"/>
  <c r="C6144" i="1"/>
  <c r="E6144" i="1"/>
  <c r="C6145" i="1"/>
  <c r="E6145" i="1"/>
  <c r="C6146" i="1"/>
  <c r="E6146" i="1"/>
  <c r="C6147" i="1"/>
  <c r="E6147" i="1"/>
  <c r="C6148" i="1"/>
  <c r="E6148" i="1"/>
  <c r="C6149" i="1"/>
  <c r="E6149" i="1"/>
  <c r="C6150" i="1"/>
  <c r="E6150" i="1"/>
  <c r="C6151" i="1"/>
  <c r="E6151" i="1"/>
  <c r="C6152" i="1"/>
  <c r="E6152" i="1"/>
  <c r="C6153" i="1"/>
  <c r="E6153" i="1"/>
  <c r="C6154" i="1"/>
  <c r="E6154" i="1"/>
  <c r="C6155" i="1"/>
  <c r="E6155" i="1"/>
  <c r="C6156" i="1"/>
  <c r="E6156" i="1"/>
  <c r="C6157" i="1"/>
  <c r="E6157" i="1"/>
  <c r="C6158" i="1"/>
  <c r="E6158" i="1"/>
  <c r="C6159" i="1"/>
  <c r="E6159" i="1"/>
  <c r="C6160" i="1"/>
  <c r="E6160" i="1"/>
  <c r="C6161" i="1"/>
  <c r="E6161" i="1"/>
  <c r="C6162" i="1"/>
  <c r="E6162" i="1"/>
  <c r="C6163" i="1"/>
  <c r="E6163" i="1"/>
  <c r="C6164" i="1"/>
  <c r="E6164" i="1"/>
  <c r="C6165" i="1"/>
  <c r="E6165" i="1"/>
  <c r="C6166" i="1"/>
  <c r="E6166" i="1"/>
  <c r="C6167" i="1"/>
  <c r="E6167" i="1"/>
  <c r="C6168" i="1"/>
  <c r="E6168" i="1"/>
  <c r="C6169" i="1"/>
  <c r="E6169" i="1"/>
  <c r="C6170" i="1"/>
  <c r="E6170" i="1"/>
  <c r="C6171" i="1"/>
  <c r="E6171" i="1"/>
  <c r="C6172" i="1"/>
  <c r="E6172" i="1"/>
  <c r="C6173" i="1"/>
  <c r="E6173" i="1"/>
  <c r="C6174" i="1"/>
  <c r="E6174" i="1"/>
  <c r="C6175" i="1"/>
  <c r="E6175" i="1"/>
  <c r="C6176" i="1"/>
  <c r="E6176" i="1"/>
  <c r="C6177" i="1"/>
  <c r="E6177" i="1"/>
  <c r="C6178" i="1"/>
  <c r="E6178" i="1"/>
  <c r="C6179" i="1"/>
  <c r="E6179" i="1"/>
  <c r="C6180" i="1"/>
  <c r="E6180" i="1"/>
  <c r="C6181" i="1"/>
  <c r="E6181" i="1"/>
  <c r="C6182" i="1"/>
  <c r="E6182" i="1"/>
  <c r="C6183" i="1"/>
  <c r="E6183" i="1"/>
  <c r="C6184" i="1"/>
  <c r="E6184" i="1"/>
  <c r="C6185" i="1"/>
  <c r="E6185" i="1"/>
  <c r="C6186" i="1"/>
  <c r="E6186" i="1"/>
  <c r="C6187" i="1"/>
  <c r="E6187" i="1"/>
  <c r="C6188" i="1"/>
  <c r="E6188" i="1"/>
  <c r="C6189" i="1"/>
  <c r="E6189" i="1"/>
  <c r="C6190" i="1"/>
  <c r="E6190" i="1"/>
  <c r="C6191" i="1"/>
  <c r="E6191" i="1"/>
  <c r="C6192" i="1"/>
  <c r="E6192" i="1"/>
  <c r="C6193" i="1"/>
  <c r="E6193" i="1"/>
  <c r="C6194" i="1"/>
  <c r="E6194" i="1"/>
  <c r="C6195" i="1"/>
  <c r="E6195" i="1"/>
  <c r="C6196" i="1"/>
  <c r="E6196" i="1"/>
  <c r="C6197" i="1"/>
  <c r="E6197" i="1"/>
  <c r="C6198" i="1"/>
  <c r="E6198" i="1"/>
  <c r="C6199" i="1"/>
  <c r="E6199" i="1"/>
  <c r="C6200" i="1"/>
  <c r="E6200" i="1"/>
  <c r="C6201" i="1"/>
  <c r="E6201" i="1"/>
  <c r="C6202" i="1"/>
  <c r="E6202" i="1"/>
  <c r="C6203" i="1"/>
  <c r="E6203" i="1"/>
  <c r="C6204" i="1"/>
  <c r="E6204" i="1"/>
  <c r="C6205" i="1"/>
  <c r="E6205" i="1"/>
  <c r="C6206" i="1"/>
  <c r="E6206" i="1"/>
  <c r="C6207" i="1"/>
  <c r="E6207" i="1"/>
  <c r="C6208" i="1"/>
  <c r="E6208" i="1"/>
  <c r="C6209" i="1"/>
  <c r="E6209" i="1"/>
  <c r="C6210" i="1"/>
  <c r="E6210" i="1"/>
  <c r="C6211" i="1"/>
  <c r="E6211" i="1"/>
  <c r="C6212" i="1"/>
  <c r="E6212" i="1"/>
  <c r="C6213" i="1"/>
  <c r="E6213" i="1"/>
  <c r="C6214" i="1"/>
  <c r="E6214" i="1"/>
  <c r="C6215" i="1"/>
  <c r="E6215" i="1"/>
  <c r="C6216" i="1"/>
  <c r="E6216" i="1"/>
  <c r="C6217" i="1"/>
  <c r="E6217" i="1"/>
  <c r="C6218" i="1"/>
  <c r="E6218" i="1"/>
  <c r="C6219" i="1"/>
  <c r="E6219" i="1"/>
  <c r="C6220" i="1"/>
  <c r="E6220" i="1"/>
  <c r="C6221" i="1"/>
  <c r="E6221" i="1"/>
  <c r="C6222" i="1"/>
  <c r="E6222" i="1"/>
  <c r="C6223" i="1"/>
  <c r="E6223" i="1"/>
  <c r="C6224" i="1"/>
  <c r="E6224" i="1"/>
  <c r="C6225" i="1"/>
  <c r="E6225" i="1"/>
  <c r="C6226" i="1"/>
  <c r="E6226" i="1"/>
  <c r="C6227" i="1"/>
  <c r="E6227" i="1"/>
  <c r="C6228" i="1"/>
  <c r="E6228" i="1"/>
  <c r="C6229" i="1"/>
  <c r="E6229" i="1"/>
  <c r="C6230" i="1"/>
  <c r="E6230" i="1"/>
  <c r="C6231" i="1"/>
  <c r="E6231" i="1"/>
  <c r="C6232" i="1"/>
  <c r="E6232" i="1"/>
  <c r="C6233" i="1"/>
  <c r="E6233" i="1"/>
  <c r="C6234" i="1"/>
  <c r="E6234" i="1"/>
  <c r="C6235" i="1"/>
  <c r="E6235" i="1"/>
  <c r="C6236" i="1"/>
  <c r="E6236" i="1"/>
  <c r="C6237" i="1"/>
  <c r="E6237" i="1"/>
  <c r="C6238" i="1"/>
  <c r="E6238" i="1"/>
  <c r="C6239" i="1"/>
  <c r="E6239" i="1"/>
  <c r="C6240" i="1"/>
  <c r="E6240" i="1"/>
  <c r="C6241" i="1"/>
  <c r="E6241" i="1"/>
  <c r="C6242" i="1"/>
  <c r="E6242" i="1"/>
  <c r="C6243" i="1"/>
  <c r="E6243" i="1"/>
  <c r="C6244" i="1"/>
  <c r="E6244" i="1"/>
  <c r="C6245" i="1"/>
  <c r="E6245" i="1"/>
  <c r="C6246" i="1"/>
  <c r="E6246" i="1"/>
  <c r="C6247" i="1"/>
  <c r="E6247" i="1"/>
  <c r="C6248" i="1"/>
  <c r="E6248" i="1"/>
  <c r="C6249" i="1"/>
  <c r="E6249" i="1"/>
  <c r="C6250" i="1"/>
  <c r="E6250" i="1"/>
  <c r="C6251" i="1"/>
  <c r="E6251" i="1"/>
  <c r="C6252" i="1"/>
  <c r="E6252" i="1"/>
  <c r="C6253" i="1"/>
  <c r="E6253" i="1"/>
  <c r="C6254" i="1"/>
  <c r="E6254" i="1"/>
  <c r="C6255" i="1"/>
  <c r="E6255" i="1"/>
  <c r="C6256" i="1"/>
  <c r="E6256" i="1"/>
  <c r="C6257" i="1"/>
  <c r="E6257" i="1"/>
  <c r="C6258" i="1"/>
  <c r="E6258" i="1"/>
  <c r="C6259" i="1"/>
  <c r="E6259" i="1"/>
  <c r="C6260" i="1"/>
  <c r="E6260" i="1"/>
  <c r="C6261" i="1"/>
  <c r="E6261" i="1"/>
  <c r="C6262" i="1"/>
  <c r="E6262" i="1"/>
  <c r="C6263" i="1"/>
  <c r="E6263" i="1"/>
  <c r="C6264" i="1"/>
  <c r="E6264" i="1"/>
  <c r="C6265" i="1"/>
  <c r="E6265" i="1"/>
  <c r="C6266" i="1"/>
  <c r="E6266" i="1"/>
  <c r="C6267" i="1"/>
  <c r="E6267" i="1"/>
  <c r="C6268" i="1"/>
  <c r="E6268" i="1"/>
  <c r="C6269" i="1"/>
  <c r="E6269" i="1"/>
  <c r="C6270" i="1"/>
  <c r="E6270" i="1"/>
  <c r="C6271" i="1"/>
  <c r="E6271" i="1"/>
  <c r="C6272" i="1"/>
  <c r="E6272" i="1"/>
  <c r="C6273" i="1"/>
  <c r="E6273" i="1"/>
  <c r="C6274" i="1"/>
  <c r="E6274" i="1"/>
  <c r="C6275" i="1"/>
  <c r="E6275" i="1"/>
  <c r="C6276" i="1"/>
  <c r="E6276" i="1"/>
  <c r="C6277" i="1"/>
  <c r="E6277" i="1"/>
  <c r="C6278" i="1"/>
  <c r="E6278" i="1"/>
  <c r="C6279" i="1"/>
  <c r="E6279" i="1"/>
  <c r="C6280" i="1"/>
  <c r="E6280" i="1"/>
  <c r="C6281" i="1"/>
  <c r="E6281" i="1"/>
  <c r="C6282" i="1"/>
  <c r="E6282" i="1"/>
  <c r="C6283" i="1"/>
  <c r="E6283" i="1"/>
  <c r="C6284" i="1"/>
  <c r="E6284" i="1"/>
  <c r="C6285" i="1"/>
  <c r="E6285" i="1"/>
  <c r="C6286" i="1"/>
  <c r="E6286" i="1"/>
  <c r="C6287" i="1"/>
  <c r="E6287" i="1"/>
  <c r="C6288" i="1"/>
  <c r="E6288" i="1"/>
  <c r="C6289" i="1"/>
  <c r="E6289" i="1"/>
  <c r="C6290" i="1"/>
  <c r="E6290" i="1"/>
  <c r="C6291" i="1"/>
  <c r="E6291" i="1"/>
  <c r="C6292" i="1"/>
  <c r="E6292" i="1"/>
  <c r="C6293" i="1"/>
  <c r="E6293" i="1"/>
  <c r="C6294" i="1"/>
  <c r="E6294" i="1"/>
  <c r="C6295" i="1"/>
  <c r="E6295" i="1"/>
  <c r="C6296" i="1"/>
  <c r="E6296" i="1"/>
  <c r="C6297" i="1"/>
  <c r="E6297" i="1"/>
  <c r="C6298" i="1"/>
  <c r="E6298" i="1"/>
  <c r="C6299" i="1"/>
  <c r="E6299" i="1"/>
  <c r="C6300" i="1"/>
  <c r="E6300" i="1"/>
  <c r="C6301" i="1"/>
  <c r="E6301" i="1"/>
  <c r="C6302" i="1"/>
  <c r="E6302" i="1"/>
  <c r="C6303" i="1"/>
  <c r="E6303" i="1"/>
  <c r="C6304" i="1"/>
  <c r="E6304" i="1"/>
  <c r="C6305" i="1"/>
  <c r="E6305" i="1"/>
  <c r="C6306" i="1"/>
  <c r="E6306" i="1"/>
  <c r="C6307" i="1"/>
  <c r="E6307" i="1"/>
  <c r="C6308" i="1"/>
  <c r="E6308" i="1"/>
  <c r="C6309" i="1"/>
  <c r="E6309" i="1"/>
  <c r="C6310" i="1"/>
  <c r="E6310" i="1"/>
  <c r="C6311" i="1"/>
  <c r="E6311" i="1"/>
  <c r="C6312" i="1"/>
  <c r="E6312" i="1"/>
  <c r="C6313" i="1"/>
  <c r="E6313" i="1"/>
  <c r="C6314" i="1"/>
  <c r="E6314" i="1"/>
  <c r="C6315" i="1"/>
  <c r="E6315" i="1"/>
  <c r="C6316" i="1"/>
  <c r="E6316" i="1"/>
  <c r="C6317" i="1"/>
  <c r="E6317" i="1"/>
  <c r="C6318" i="1"/>
  <c r="E6318" i="1"/>
  <c r="C6319" i="1"/>
  <c r="E6319" i="1"/>
  <c r="C6320" i="1"/>
  <c r="E6320" i="1"/>
  <c r="C6321" i="1"/>
  <c r="E6321" i="1"/>
  <c r="C6322" i="1"/>
  <c r="E6322" i="1"/>
  <c r="C6323" i="1"/>
  <c r="E6323" i="1"/>
  <c r="C6324" i="1"/>
  <c r="E6324" i="1"/>
  <c r="C6325" i="1"/>
  <c r="E6325" i="1"/>
  <c r="C6326" i="1"/>
  <c r="E6326" i="1"/>
  <c r="C6327" i="1"/>
  <c r="E6327" i="1"/>
  <c r="C6328" i="1"/>
  <c r="E6328" i="1"/>
  <c r="C6329" i="1"/>
  <c r="E6329" i="1"/>
  <c r="C6330" i="1"/>
  <c r="E6330" i="1"/>
  <c r="C6331" i="1"/>
  <c r="E6331" i="1"/>
  <c r="C6332" i="1"/>
  <c r="E6332" i="1"/>
  <c r="C6333" i="1"/>
  <c r="E6333" i="1"/>
  <c r="C6334" i="1"/>
  <c r="E6334" i="1"/>
  <c r="C6335" i="1"/>
  <c r="E6335" i="1"/>
  <c r="C6336" i="1"/>
  <c r="E6336" i="1"/>
  <c r="C6337" i="1"/>
  <c r="E6337" i="1"/>
  <c r="C6338" i="1"/>
  <c r="E6338" i="1"/>
  <c r="C6339" i="1"/>
  <c r="E6339" i="1"/>
  <c r="C6340" i="1"/>
  <c r="E6340" i="1"/>
  <c r="C6341" i="1"/>
  <c r="E6341" i="1"/>
  <c r="C6342" i="1"/>
  <c r="E6342" i="1"/>
  <c r="C6343" i="1"/>
  <c r="E6343" i="1"/>
  <c r="C6344" i="1"/>
  <c r="E6344" i="1"/>
  <c r="C6345" i="1"/>
  <c r="E6345" i="1"/>
  <c r="C6346" i="1"/>
  <c r="E6346" i="1"/>
  <c r="C6347" i="1"/>
  <c r="E6347" i="1"/>
  <c r="C6348" i="1"/>
  <c r="E6348" i="1"/>
  <c r="C6349" i="1"/>
  <c r="E6349" i="1"/>
  <c r="C6350" i="1"/>
  <c r="E6350" i="1"/>
  <c r="C6351" i="1"/>
  <c r="E6351" i="1"/>
  <c r="C6352" i="1"/>
  <c r="E6352" i="1"/>
  <c r="C6353" i="1"/>
  <c r="E6353" i="1"/>
  <c r="C6354" i="1"/>
  <c r="E6354" i="1"/>
  <c r="C6355" i="1"/>
  <c r="E6355" i="1"/>
  <c r="C6356" i="1"/>
  <c r="E6356" i="1"/>
  <c r="C6357" i="1"/>
  <c r="E6357" i="1"/>
  <c r="C6358" i="1"/>
  <c r="E6358" i="1"/>
  <c r="C6359" i="1"/>
  <c r="E6359" i="1"/>
  <c r="C6360" i="1"/>
  <c r="E6360" i="1"/>
  <c r="C6361" i="1"/>
  <c r="E6361" i="1"/>
  <c r="C6362" i="1"/>
  <c r="E6362" i="1"/>
  <c r="C6363" i="1"/>
  <c r="E6363" i="1"/>
  <c r="C6364" i="1"/>
  <c r="E6364" i="1"/>
  <c r="C6365" i="1"/>
  <c r="E6365" i="1"/>
  <c r="C6366" i="1"/>
  <c r="E6366" i="1"/>
  <c r="C6367" i="1"/>
  <c r="E6367" i="1"/>
  <c r="C6368" i="1"/>
  <c r="E6368" i="1"/>
  <c r="C6369" i="1"/>
  <c r="E6369" i="1"/>
  <c r="C6370" i="1"/>
  <c r="E6370" i="1"/>
  <c r="C6371" i="1"/>
  <c r="E6371" i="1"/>
  <c r="C6372" i="1"/>
  <c r="E6372" i="1"/>
  <c r="C6373" i="1"/>
  <c r="E6373" i="1"/>
  <c r="C6374" i="1"/>
  <c r="E6374" i="1"/>
  <c r="C6375" i="1"/>
  <c r="E6375" i="1"/>
  <c r="C6376" i="1"/>
  <c r="E6376" i="1"/>
  <c r="C6377" i="1"/>
  <c r="E6377" i="1"/>
  <c r="C6378" i="1"/>
  <c r="E6378" i="1"/>
  <c r="C6379" i="1"/>
  <c r="E6379" i="1"/>
  <c r="C6380" i="1"/>
  <c r="E6380" i="1"/>
  <c r="C6381" i="1"/>
  <c r="E6381" i="1"/>
  <c r="C6382" i="1"/>
  <c r="E6382" i="1"/>
  <c r="C6383" i="1"/>
  <c r="E6383" i="1"/>
  <c r="C6384" i="1"/>
  <c r="E6384" i="1"/>
  <c r="C6385" i="1"/>
  <c r="E6385" i="1"/>
  <c r="C6386" i="1"/>
  <c r="E6386" i="1"/>
  <c r="C6387" i="1"/>
  <c r="E6387" i="1"/>
  <c r="C6388" i="1"/>
  <c r="E6388" i="1"/>
  <c r="C6389" i="1"/>
  <c r="E6389" i="1"/>
  <c r="C6390" i="1"/>
  <c r="E6390" i="1"/>
  <c r="C6391" i="1"/>
  <c r="E6391" i="1"/>
  <c r="C6392" i="1"/>
  <c r="E6392" i="1"/>
  <c r="C6393" i="1"/>
  <c r="E6393" i="1"/>
  <c r="C6394" i="1"/>
  <c r="E6394" i="1"/>
  <c r="C6395" i="1"/>
  <c r="E6395" i="1"/>
  <c r="C6396" i="1"/>
  <c r="E6396" i="1"/>
  <c r="C6397" i="1"/>
  <c r="E6397" i="1"/>
  <c r="C6398" i="1"/>
  <c r="E6398" i="1"/>
  <c r="C6399" i="1"/>
  <c r="E6399" i="1"/>
  <c r="C6400" i="1"/>
  <c r="E6400" i="1"/>
  <c r="C6401" i="1"/>
  <c r="E6401" i="1"/>
  <c r="C6402" i="1"/>
  <c r="E6402" i="1"/>
  <c r="C6403" i="1"/>
  <c r="E6403" i="1"/>
  <c r="C6404" i="1"/>
  <c r="E6404" i="1"/>
  <c r="C6405" i="1"/>
  <c r="E6405" i="1"/>
  <c r="C6406" i="1"/>
  <c r="E6406" i="1"/>
  <c r="C6407" i="1"/>
  <c r="E6407" i="1"/>
  <c r="C6408" i="1"/>
  <c r="E6408" i="1"/>
  <c r="C6409" i="1"/>
  <c r="E6409" i="1"/>
  <c r="C6410" i="1"/>
  <c r="E6410" i="1"/>
  <c r="C6411" i="1"/>
  <c r="E6411" i="1"/>
  <c r="C6412" i="1"/>
  <c r="E6412" i="1"/>
  <c r="C6413" i="1"/>
  <c r="E6413" i="1"/>
  <c r="C6414" i="1"/>
  <c r="E6414" i="1"/>
  <c r="C6415" i="1"/>
  <c r="E6415" i="1"/>
  <c r="C6416" i="1"/>
  <c r="E6416" i="1"/>
  <c r="C6417" i="1"/>
  <c r="E6417" i="1"/>
  <c r="C6418" i="1"/>
  <c r="E6418" i="1"/>
  <c r="C6419" i="1"/>
  <c r="E6419" i="1"/>
  <c r="C6420" i="1"/>
  <c r="E6420" i="1"/>
  <c r="C6421" i="1"/>
  <c r="E6421" i="1"/>
  <c r="C6422" i="1"/>
  <c r="E6422" i="1"/>
  <c r="C6423" i="1"/>
  <c r="E6423" i="1"/>
  <c r="C6424" i="1"/>
  <c r="E6424" i="1"/>
  <c r="C6425" i="1"/>
  <c r="E6425" i="1"/>
  <c r="C6426" i="1"/>
  <c r="E6426" i="1"/>
  <c r="C6427" i="1"/>
  <c r="E6427" i="1"/>
  <c r="C6428" i="1"/>
  <c r="E6428" i="1"/>
  <c r="C6429" i="1"/>
  <c r="E6429" i="1"/>
  <c r="C6430" i="1"/>
  <c r="E6430" i="1"/>
  <c r="C6431" i="1"/>
  <c r="E6431" i="1"/>
  <c r="C6432" i="1"/>
  <c r="E6432" i="1"/>
  <c r="C6433" i="1"/>
  <c r="E6433" i="1"/>
  <c r="C6434" i="1"/>
  <c r="E6434" i="1"/>
  <c r="C6435" i="1"/>
  <c r="E6435" i="1"/>
  <c r="C6436" i="1"/>
  <c r="E6436" i="1"/>
  <c r="C6437" i="1"/>
  <c r="E6437" i="1"/>
  <c r="C6438" i="1"/>
  <c r="E6438" i="1"/>
  <c r="C6439" i="1"/>
  <c r="E6439" i="1"/>
  <c r="C6440" i="1"/>
  <c r="E6440" i="1"/>
  <c r="C6441" i="1"/>
  <c r="E6441" i="1"/>
  <c r="C6442" i="1"/>
  <c r="E6442" i="1"/>
  <c r="C6443" i="1"/>
  <c r="E6443" i="1"/>
  <c r="C6444" i="1"/>
  <c r="E6444" i="1"/>
  <c r="C6445" i="1"/>
  <c r="E6445" i="1"/>
  <c r="C6446" i="1"/>
  <c r="E6446" i="1"/>
  <c r="C6447" i="1"/>
  <c r="E6447" i="1"/>
  <c r="C6448" i="1"/>
  <c r="E6448" i="1"/>
  <c r="C6449" i="1"/>
  <c r="E6449" i="1"/>
  <c r="C6450" i="1"/>
  <c r="E6450" i="1"/>
  <c r="C6451" i="1"/>
  <c r="E6451" i="1"/>
  <c r="C6452" i="1"/>
  <c r="E6452" i="1"/>
  <c r="C6453" i="1"/>
  <c r="E6453" i="1"/>
  <c r="C6454" i="1"/>
  <c r="E6454" i="1"/>
  <c r="C6455" i="1"/>
  <c r="E6455" i="1"/>
  <c r="C6456" i="1"/>
  <c r="E6456" i="1"/>
  <c r="C6457" i="1"/>
  <c r="E6457" i="1"/>
  <c r="C6458" i="1"/>
  <c r="E6458" i="1"/>
  <c r="C6459" i="1"/>
  <c r="E6459" i="1"/>
  <c r="C6460" i="1"/>
  <c r="E6460" i="1"/>
  <c r="C6461" i="1"/>
  <c r="E6461" i="1"/>
  <c r="C6462" i="1"/>
  <c r="E6462" i="1"/>
  <c r="C6463" i="1"/>
  <c r="E6463" i="1"/>
  <c r="C6464" i="1"/>
  <c r="E6464" i="1"/>
  <c r="C6465" i="1"/>
  <c r="E6465" i="1"/>
  <c r="C6466" i="1"/>
  <c r="E6466" i="1"/>
  <c r="C6467" i="1"/>
  <c r="E6467" i="1"/>
  <c r="C6468" i="1"/>
  <c r="E6468" i="1"/>
  <c r="C6469" i="1"/>
  <c r="E6469" i="1"/>
  <c r="C6470" i="1"/>
  <c r="E6470" i="1"/>
  <c r="C6471" i="1"/>
  <c r="E6471" i="1"/>
  <c r="C6472" i="1"/>
  <c r="E6472" i="1"/>
  <c r="C6473" i="1"/>
  <c r="E6473" i="1"/>
  <c r="C6474" i="1"/>
  <c r="E6474" i="1"/>
  <c r="C6475" i="1"/>
  <c r="E6475" i="1"/>
  <c r="C6476" i="1"/>
  <c r="E6476" i="1"/>
  <c r="C6477" i="1"/>
  <c r="E6477" i="1"/>
  <c r="C6478" i="1"/>
  <c r="E6478" i="1"/>
  <c r="C6479" i="1"/>
  <c r="E6479" i="1"/>
  <c r="C6480" i="1"/>
  <c r="E6480" i="1"/>
  <c r="C6481" i="1"/>
  <c r="E6481" i="1"/>
  <c r="C6482" i="1"/>
  <c r="E6482" i="1"/>
  <c r="C6483" i="1"/>
  <c r="E6483" i="1"/>
  <c r="C6484" i="1"/>
  <c r="E6484" i="1"/>
  <c r="C6485" i="1"/>
  <c r="E6485" i="1"/>
  <c r="C6486" i="1"/>
  <c r="E6486" i="1"/>
  <c r="C6487" i="1"/>
  <c r="E6487" i="1"/>
  <c r="C6488" i="1"/>
  <c r="E6488" i="1"/>
  <c r="C6489" i="1"/>
  <c r="E6489" i="1"/>
  <c r="C6490" i="1"/>
  <c r="E6490" i="1"/>
  <c r="C6491" i="1"/>
  <c r="E6491" i="1"/>
  <c r="C6492" i="1"/>
  <c r="E6492" i="1"/>
  <c r="C6493" i="1"/>
  <c r="E6493" i="1"/>
  <c r="C6494" i="1"/>
  <c r="E6494" i="1"/>
  <c r="C6495" i="1"/>
  <c r="E6495" i="1"/>
  <c r="C6496" i="1"/>
  <c r="E6496" i="1"/>
  <c r="C6497" i="1"/>
  <c r="E6497" i="1"/>
  <c r="C6498" i="1"/>
  <c r="E6498" i="1"/>
  <c r="C6499" i="1"/>
  <c r="E6499" i="1"/>
  <c r="C6500" i="1"/>
  <c r="E6500" i="1"/>
  <c r="C6501" i="1"/>
  <c r="E6501" i="1"/>
  <c r="C6502" i="1"/>
  <c r="E6502" i="1"/>
  <c r="C6503" i="1"/>
  <c r="E6503" i="1"/>
  <c r="C6504" i="1"/>
  <c r="E6504" i="1"/>
  <c r="C6505" i="1"/>
  <c r="E6505" i="1"/>
  <c r="C6506" i="1"/>
  <c r="E6506" i="1"/>
  <c r="C6507" i="1"/>
  <c r="E6507" i="1"/>
  <c r="C6508" i="1"/>
  <c r="E6508" i="1"/>
  <c r="C6509" i="1"/>
  <c r="E6509" i="1"/>
  <c r="C6510" i="1"/>
  <c r="E6510" i="1"/>
  <c r="C6511" i="1"/>
  <c r="E6511" i="1"/>
  <c r="C6512" i="1"/>
  <c r="E6512" i="1"/>
  <c r="C6513" i="1"/>
  <c r="E6513" i="1"/>
  <c r="C6514" i="1"/>
  <c r="E6514" i="1"/>
  <c r="C6515" i="1"/>
  <c r="E6515" i="1"/>
  <c r="C6516" i="1"/>
  <c r="E6516" i="1"/>
  <c r="C6517" i="1"/>
  <c r="E6517" i="1"/>
  <c r="C6518" i="1"/>
  <c r="E6518" i="1"/>
  <c r="C6519" i="1"/>
  <c r="E6519" i="1"/>
  <c r="C6520" i="1"/>
  <c r="E6520" i="1"/>
  <c r="C6521" i="1"/>
  <c r="E6521" i="1"/>
  <c r="C6522" i="1"/>
  <c r="E6522" i="1"/>
  <c r="C6523" i="1"/>
  <c r="E6523" i="1"/>
  <c r="C6524" i="1"/>
  <c r="E6524" i="1"/>
  <c r="C6525" i="1"/>
  <c r="E6525" i="1"/>
  <c r="C6526" i="1"/>
  <c r="E6526" i="1"/>
  <c r="C6527" i="1"/>
  <c r="E6527" i="1"/>
  <c r="C6528" i="1"/>
  <c r="E6528" i="1"/>
  <c r="C6529" i="1"/>
  <c r="E6529" i="1"/>
  <c r="C6530" i="1"/>
  <c r="E6530" i="1"/>
  <c r="C6531" i="1"/>
  <c r="E6531" i="1"/>
  <c r="C6532" i="1"/>
  <c r="E6532" i="1"/>
  <c r="C6533" i="1"/>
  <c r="E6533" i="1"/>
  <c r="C6534" i="1"/>
  <c r="E6534" i="1"/>
  <c r="C6535" i="1"/>
  <c r="E6535" i="1"/>
  <c r="C6536" i="1"/>
  <c r="E6536" i="1"/>
  <c r="C6537" i="1"/>
  <c r="E6537" i="1"/>
  <c r="C6538" i="1"/>
  <c r="E6538" i="1"/>
  <c r="C6539" i="1"/>
  <c r="E6539" i="1"/>
  <c r="C6540" i="1"/>
  <c r="E6540" i="1"/>
  <c r="C6541" i="1"/>
  <c r="E6541" i="1"/>
  <c r="C6542" i="1"/>
  <c r="E6542" i="1"/>
  <c r="C6543" i="1"/>
  <c r="E6543" i="1"/>
  <c r="C6544" i="1"/>
  <c r="E6544" i="1"/>
  <c r="C6545" i="1"/>
  <c r="E6545" i="1"/>
  <c r="C6546" i="1"/>
  <c r="E6546" i="1"/>
  <c r="C6547" i="1"/>
  <c r="E6547" i="1"/>
  <c r="C6548" i="1"/>
  <c r="E6548" i="1"/>
  <c r="C6549" i="1"/>
  <c r="E6549" i="1"/>
  <c r="C6550" i="1"/>
  <c r="E6550" i="1"/>
  <c r="C6551" i="1"/>
  <c r="E6551" i="1"/>
  <c r="C6552" i="1"/>
  <c r="E6552" i="1"/>
  <c r="C6553" i="1"/>
  <c r="E6553" i="1"/>
  <c r="C6554" i="1"/>
  <c r="E6554" i="1"/>
  <c r="C6555" i="1"/>
  <c r="E6555" i="1"/>
  <c r="C6556" i="1"/>
  <c r="E6556" i="1"/>
  <c r="C6557" i="1"/>
  <c r="E6557" i="1"/>
  <c r="C6558" i="1"/>
  <c r="E6558" i="1"/>
  <c r="C6559" i="1"/>
  <c r="E6559" i="1"/>
  <c r="C6560" i="1"/>
  <c r="E6560" i="1"/>
  <c r="C6561" i="1"/>
  <c r="E6561" i="1"/>
  <c r="C6562" i="1"/>
  <c r="E6562" i="1"/>
  <c r="C6563" i="1"/>
  <c r="E6563" i="1"/>
  <c r="C6564" i="1"/>
  <c r="E6564" i="1"/>
  <c r="C6565" i="1"/>
  <c r="E6565" i="1"/>
  <c r="C6566" i="1"/>
  <c r="E6566" i="1"/>
  <c r="C6567" i="1"/>
  <c r="E6567" i="1"/>
  <c r="C6568" i="1"/>
  <c r="E6568" i="1"/>
  <c r="C6569" i="1"/>
  <c r="E6569" i="1"/>
  <c r="C6570" i="1"/>
  <c r="E6570" i="1"/>
  <c r="C6571" i="1"/>
  <c r="E6571" i="1"/>
  <c r="C6572" i="1"/>
  <c r="E6572" i="1"/>
  <c r="C6573" i="1"/>
  <c r="E6573" i="1"/>
  <c r="C6574" i="1"/>
  <c r="E6574" i="1"/>
  <c r="C6575" i="1"/>
  <c r="E6575" i="1"/>
  <c r="C6576" i="1"/>
  <c r="E6576" i="1"/>
  <c r="C6577" i="1"/>
  <c r="E6577" i="1"/>
  <c r="C6578" i="1"/>
  <c r="E6578" i="1"/>
  <c r="C6579" i="1"/>
  <c r="E6579" i="1"/>
  <c r="C6580" i="1"/>
  <c r="E6580" i="1"/>
  <c r="C6581" i="1"/>
  <c r="E6581" i="1"/>
  <c r="C6582" i="1"/>
  <c r="E6582" i="1"/>
  <c r="C6583" i="1"/>
  <c r="E6583" i="1"/>
  <c r="C6584" i="1"/>
  <c r="E6584" i="1"/>
  <c r="C6585" i="1"/>
  <c r="E6585" i="1"/>
  <c r="C6586" i="1"/>
  <c r="E6586" i="1"/>
  <c r="C6587" i="1"/>
  <c r="E6587" i="1"/>
  <c r="C6588" i="1"/>
  <c r="E6588" i="1"/>
  <c r="C6589" i="1"/>
  <c r="E6589" i="1"/>
  <c r="C6590" i="1"/>
  <c r="E6590" i="1"/>
  <c r="C6591" i="1"/>
  <c r="E6591" i="1"/>
  <c r="C6592" i="1"/>
  <c r="E6592" i="1"/>
  <c r="C6593" i="1"/>
  <c r="E6593" i="1"/>
  <c r="C6594" i="1"/>
  <c r="E6594" i="1"/>
  <c r="C6595" i="1"/>
  <c r="E6595" i="1"/>
  <c r="C6596" i="1"/>
  <c r="E6596" i="1"/>
  <c r="C6597" i="1"/>
  <c r="E6597" i="1"/>
  <c r="C6598" i="1"/>
  <c r="E6598" i="1"/>
  <c r="C6599" i="1"/>
  <c r="E6599" i="1"/>
  <c r="C6600" i="1"/>
  <c r="E6600" i="1"/>
  <c r="C6601" i="1"/>
  <c r="E6601" i="1"/>
  <c r="C6602" i="1"/>
  <c r="E6602" i="1"/>
  <c r="C6603" i="1"/>
  <c r="E6603" i="1"/>
  <c r="C6604" i="1"/>
  <c r="E6604" i="1"/>
  <c r="C6605" i="1"/>
  <c r="E6605" i="1"/>
  <c r="C6606" i="1"/>
  <c r="E6606" i="1"/>
  <c r="C6607" i="1"/>
  <c r="E6607" i="1"/>
  <c r="C6608" i="1"/>
  <c r="E6608" i="1"/>
  <c r="C6609" i="1"/>
  <c r="E6609" i="1"/>
  <c r="C6610" i="1"/>
  <c r="E6610" i="1"/>
  <c r="C6611" i="1"/>
  <c r="E6611" i="1"/>
  <c r="C6612" i="1"/>
  <c r="E6612" i="1"/>
  <c r="C6613" i="1"/>
  <c r="E6613" i="1"/>
  <c r="C6614" i="1"/>
  <c r="E6614" i="1"/>
  <c r="C6615" i="1"/>
  <c r="E6615" i="1"/>
  <c r="C6616" i="1"/>
  <c r="E6616" i="1"/>
  <c r="C6617" i="1"/>
  <c r="E6617" i="1"/>
  <c r="C6618" i="1"/>
  <c r="E6618" i="1"/>
  <c r="C6619" i="1"/>
  <c r="E6619" i="1"/>
  <c r="C6620" i="1"/>
  <c r="E6620" i="1"/>
  <c r="C6621" i="1"/>
  <c r="E6621" i="1"/>
  <c r="C6622" i="1"/>
  <c r="E6622" i="1"/>
  <c r="C6623" i="1"/>
  <c r="E6623" i="1"/>
  <c r="C6624" i="1"/>
  <c r="E6624" i="1"/>
  <c r="C6625" i="1"/>
  <c r="E6625" i="1"/>
  <c r="C6626" i="1"/>
  <c r="E6626" i="1"/>
  <c r="C6627" i="1"/>
  <c r="E6627" i="1"/>
  <c r="C6628" i="1"/>
  <c r="E6628" i="1"/>
  <c r="C6629" i="1"/>
  <c r="E6629" i="1"/>
  <c r="C6630" i="1"/>
  <c r="E6630" i="1"/>
  <c r="C6631" i="1"/>
  <c r="E6631" i="1"/>
  <c r="C6632" i="1"/>
  <c r="E6632" i="1"/>
  <c r="C6633" i="1"/>
  <c r="E6633" i="1"/>
  <c r="C6634" i="1"/>
  <c r="E6634" i="1"/>
  <c r="C6635" i="1"/>
  <c r="E6635" i="1"/>
  <c r="C6636" i="1"/>
  <c r="E6636" i="1"/>
  <c r="C6637" i="1"/>
  <c r="E6637" i="1"/>
  <c r="C6638" i="1"/>
  <c r="E6638" i="1"/>
  <c r="C6639" i="1"/>
  <c r="E6639" i="1"/>
  <c r="C6640" i="1"/>
  <c r="E6640" i="1"/>
  <c r="C6641" i="1"/>
  <c r="E6641" i="1"/>
  <c r="C6642" i="1"/>
  <c r="E6642" i="1"/>
  <c r="C6643" i="1"/>
  <c r="E6643" i="1"/>
  <c r="C6644" i="1"/>
  <c r="E6644" i="1"/>
  <c r="C6645" i="1"/>
  <c r="E6645" i="1"/>
  <c r="C6646" i="1"/>
  <c r="E6646" i="1"/>
  <c r="C6647" i="1"/>
  <c r="E6647" i="1"/>
  <c r="C6648" i="1"/>
  <c r="E6648" i="1"/>
  <c r="C6649" i="1"/>
  <c r="E6649" i="1"/>
  <c r="C6650" i="1"/>
  <c r="E6650" i="1"/>
  <c r="C6651" i="1"/>
  <c r="E6651" i="1"/>
  <c r="C6652" i="1"/>
  <c r="E6652" i="1"/>
  <c r="C6653" i="1"/>
  <c r="E6653" i="1"/>
  <c r="C6654" i="1"/>
  <c r="E6654" i="1"/>
  <c r="C6655" i="1"/>
  <c r="E6655" i="1"/>
  <c r="C6656" i="1"/>
  <c r="E6656" i="1"/>
  <c r="C6657" i="1"/>
  <c r="E6657" i="1"/>
  <c r="C6658" i="1"/>
  <c r="E6658" i="1"/>
  <c r="C6659" i="1"/>
  <c r="E6659" i="1"/>
  <c r="C6660" i="1"/>
  <c r="E6660" i="1"/>
  <c r="C6661" i="1"/>
  <c r="E6661" i="1"/>
  <c r="C6662" i="1"/>
  <c r="E6662" i="1"/>
  <c r="C6663" i="1"/>
  <c r="E6663" i="1"/>
  <c r="C6664" i="1"/>
  <c r="E6664" i="1"/>
  <c r="C6665" i="1"/>
  <c r="E6665" i="1"/>
  <c r="C6666" i="1"/>
  <c r="E6666" i="1"/>
  <c r="C6667" i="1"/>
  <c r="E6667" i="1"/>
  <c r="C6668" i="1"/>
  <c r="E6668" i="1"/>
  <c r="C6669" i="1"/>
  <c r="E6669" i="1"/>
  <c r="C6670" i="1"/>
  <c r="E6670" i="1"/>
  <c r="C6671" i="1"/>
  <c r="E6671" i="1"/>
  <c r="C6672" i="1"/>
  <c r="E6672" i="1"/>
  <c r="C6673" i="1"/>
  <c r="E6673" i="1"/>
  <c r="C6674" i="1"/>
  <c r="E6674" i="1"/>
  <c r="C6675" i="1"/>
  <c r="E6675" i="1"/>
  <c r="C6676" i="1"/>
  <c r="E6676" i="1"/>
  <c r="C6677" i="1"/>
  <c r="E6677" i="1"/>
  <c r="C6678" i="1"/>
  <c r="E6678" i="1"/>
  <c r="C6679" i="1"/>
  <c r="E6679" i="1"/>
  <c r="C6680" i="1"/>
  <c r="E6680" i="1"/>
  <c r="C6681" i="1"/>
  <c r="E6681" i="1"/>
  <c r="C6682" i="1"/>
  <c r="E6682" i="1"/>
  <c r="C6683" i="1"/>
  <c r="E6683" i="1"/>
  <c r="C6684" i="1"/>
  <c r="E6684" i="1"/>
  <c r="C6685" i="1"/>
  <c r="E6685" i="1"/>
  <c r="C6686" i="1"/>
  <c r="E6686" i="1"/>
  <c r="C6687" i="1"/>
  <c r="E6687" i="1"/>
  <c r="C6688" i="1"/>
  <c r="E6688" i="1"/>
  <c r="C6689" i="1"/>
  <c r="E6689" i="1"/>
  <c r="C6690" i="1"/>
  <c r="E6690" i="1"/>
  <c r="C6691" i="1"/>
  <c r="E6691" i="1"/>
  <c r="C6692" i="1"/>
  <c r="E6692" i="1"/>
  <c r="C6693" i="1"/>
  <c r="E6693" i="1"/>
  <c r="C6694" i="1"/>
  <c r="E6694" i="1"/>
  <c r="C6695" i="1"/>
  <c r="E6695" i="1"/>
  <c r="C6696" i="1"/>
  <c r="E6696" i="1"/>
  <c r="C6697" i="1"/>
  <c r="E6697" i="1"/>
  <c r="C6698" i="1"/>
  <c r="E6698" i="1"/>
  <c r="C6699" i="1"/>
  <c r="E6699" i="1"/>
  <c r="C6700" i="1"/>
  <c r="E6700" i="1"/>
  <c r="C6701" i="1"/>
  <c r="E6701" i="1"/>
  <c r="C6702" i="1"/>
  <c r="E6702" i="1"/>
  <c r="C6703" i="1"/>
  <c r="E6703" i="1"/>
  <c r="C6704" i="1"/>
  <c r="E6704" i="1"/>
  <c r="C6705" i="1"/>
  <c r="E6705" i="1"/>
  <c r="C6706" i="1"/>
  <c r="E6706" i="1"/>
  <c r="C6707" i="1"/>
  <c r="E6707" i="1"/>
  <c r="C6708" i="1"/>
  <c r="E6708" i="1"/>
  <c r="C6709" i="1"/>
  <c r="E6709" i="1"/>
  <c r="C6710" i="1"/>
  <c r="E6710" i="1"/>
  <c r="C6711" i="1"/>
  <c r="E6711" i="1"/>
  <c r="C6712" i="1"/>
  <c r="E6712" i="1"/>
  <c r="C6713" i="1"/>
  <c r="E6713" i="1"/>
  <c r="C6714" i="1"/>
  <c r="E6714" i="1"/>
  <c r="C6715" i="1"/>
  <c r="E6715" i="1"/>
  <c r="C6716" i="1"/>
  <c r="E6716" i="1"/>
  <c r="C6717" i="1"/>
  <c r="E6717" i="1"/>
  <c r="C6718" i="1"/>
  <c r="E6718" i="1"/>
  <c r="C6719" i="1"/>
  <c r="E6719" i="1"/>
  <c r="C6720" i="1"/>
  <c r="E6720" i="1"/>
  <c r="C6721" i="1"/>
  <c r="E6721" i="1"/>
  <c r="C6722" i="1"/>
  <c r="E6722" i="1"/>
  <c r="C6723" i="1"/>
  <c r="E6723" i="1"/>
  <c r="C6724" i="1"/>
  <c r="E6724" i="1"/>
  <c r="C6725" i="1"/>
  <c r="E6725" i="1"/>
  <c r="C6726" i="1"/>
  <c r="E6726" i="1"/>
  <c r="C6727" i="1"/>
  <c r="E6727" i="1"/>
  <c r="C6728" i="1"/>
  <c r="E6728" i="1"/>
  <c r="C6729" i="1"/>
  <c r="E6729" i="1"/>
  <c r="C6730" i="1"/>
  <c r="E6730" i="1"/>
  <c r="C6731" i="1"/>
  <c r="E6731" i="1"/>
  <c r="C6732" i="1"/>
  <c r="E6732" i="1"/>
  <c r="C6733" i="1"/>
  <c r="E6733" i="1"/>
  <c r="C6734" i="1"/>
  <c r="E6734" i="1"/>
  <c r="C6735" i="1"/>
  <c r="E6735" i="1"/>
  <c r="C6736" i="1"/>
  <c r="E6736" i="1"/>
  <c r="C6737" i="1"/>
  <c r="E6737" i="1"/>
  <c r="C6738" i="1"/>
  <c r="E6738" i="1"/>
  <c r="C6739" i="1"/>
  <c r="E6739" i="1"/>
  <c r="C6740" i="1"/>
  <c r="E6740" i="1"/>
  <c r="C6741" i="1"/>
  <c r="E6741" i="1"/>
  <c r="C6742" i="1"/>
  <c r="E6742" i="1"/>
  <c r="C6743" i="1"/>
  <c r="E6743" i="1"/>
  <c r="C6744" i="1"/>
  <c r="E6744" i="1"/>
  <c r="C6745" i="1"/>
  <c r="E6745" i="1"/>
  <c r="C6746" i="1"/>
  <c r="E6746" i="1"/>
  <c r="C6747" i="1"/>
  <c r="E6747" i="1"/>
  <c r="C6748" i="1"/>
  <c r="E6748" i="1"/>
  <c r="C6749" i="1"/>
  <c r="E6749" i="1"/>
  <c r="C6750" i="1"/>
  <c r="E6750" i="1"/>
  <c r="C6751" i="1"/>
  <c r="E6751" i="1"/>
  <c r="C6752" i="1"/>
  <c r="E6752" i="1"/>
  <c r="C6753" i="1"/>
  <c r="E6753" i="1"/>
  <c r="C6754" i="1"/>
  <c r="E6754" i="1"/>
  <c r="C6755" i="1"/>
  <c r="E6755" i="1"/>
  <c r="C6756" i="1"/>
  <c r="E6756" i="1"/>
  <c r="C6757" i="1"/>
  <c r="E6757" i="1"/>
  <c r="C6758" i="1"/>
  <c r="E6758" i="1"/>
  <c r="C6759" i="1"/>
  <c r="E6759" i="1"/>
  <c r="C6760" i="1"/>
  <c r="E6760" i="1"/>
  <c r="C6761" i="1"/>
  <c r="E6761" i="1"/>
  <c r="C6762" i="1"/>
  <c r="E6762" i="1"/>
  <c r="C6763" i="1"/>
  <c r="E6763" i="1"/>
  <c r="C6764" i="1"/>
  <c r="E6764" i="1"/>
  <c r="C6765" i="1"/>
  <c r="E6765" i="1"/>
  <c r="C6766" i="1"/>
  <c r="E6766" i="1"/>
  <c r="C6767" i="1"/>
  <c r="E6767" i="1"/>
  <c r="C6768" i="1"/>
  <c r="E6768" i="1"/>
  <c r="C6769" i="1"/>
  <c r="E6769" i="1"/>
  <c r="C6770" i="1"/>
  <c r="E6770" i="1"/>
  <c r="C6771" i="1"/>
  <c r="E6771" i="1"/>
  <c r="C6772" i="1"/>
  <c r="E6772" i="1"/>
  <c r="C6773" i="1"/>
  <c r="E6773" i="1"/>
  <c r="C6774" i="1"/>
  <c r="E6774" i="1"/>
  <c r="C6775" i="1"/>
  <c r="E6775" i="1"/>
  <c r="C6776" i="1"/>
  <c r="E6776" i="1"/>
  <c r="C6777" i="1"/>
  <c r="E6777" i="1"/>
  <c r="C6778" i="1"/>
  <c r="E6778" i="1"/>
  <c r="C6779" i="1"/>
  <c r="E6779" i="1"/>
  <c r="C6780" i="1"/>
  <c r="E6780" i="1"/>
  <c r="C6781" i="1"/>
  <c r="E6781" i="1"/>
  <c r="C6782" i="1"/>
  <c r="E6782" i="1"/>
  <c r="C6783" i="1"/>
  <c r="E6783" i="1"/>
  <c r="C6784" i="1"/>
  <c r="E6784" i="1"/>
  <c r="C6785" i="1"/>
  <c r="E6785" i="1"/>
  <c r="C6786" i="1"/>
  <c r="E6786" i="1"/>
  <c r="C6787" i="1"/>
  <c r="E6787" i="1"/>
  <c r="C6788" i="1"/>
  <c r="E6788" i="1"/>
  <c r="C6789" i="1"/>
  <c r="E6789" i="1"/>
  <c r="C6790" i="1"/>
  <c r="E6790" i="1"/>
  <c r="C6791" i="1"/>
  <c r="E6791" i="1"/>
  <c r="C6792" i="1"/>
  <c r="E6792" i="1"/>
  <c r="C6793" i="1"/>
  <c r="E6793" i="1"/>
  <c r="C6794" i="1"/>
  <c r="E6794" i="1"/>
  <c r="C6795" i="1"/>
  <c r="E6795" i="1"/>
  <c r="C6796" i="1"/>
  <c r="E6796" i="1"/>
  <c r="C6797" i="1"/>
  <c r="E6797" i="1"/>
  <c r="C6798" i="1"/>
  <c r="E6798" i="1"/>
  <c r="C6799" i="1"/>
  <c r="E6799" i="1"/>
  <c r="C6800" i="1"/>
  <c r="E6800" i="1"/>
  <c r="C6801" i="1"/>
  <c r="E6801" i="1"/>
  <c r="C6802" i="1"/>
  <c r="E6802" i="1"/>
  <c r="C6803" i="1"/>
  <c r="E6803" i="1"/>
  <c r="C6804" i="1"/>
  <c r="E6804" i="1"/>
  <c r="C6805" i="1"/>
  <c r="E6805" i="1"/>
  <c r="C6806" i="1"/>
  <c r="E6806" i="1"/>
  <c r="C6807" i="1"/>
  <c r="E6807" i="1"/>
  <c r="C6808" i="1"/>
  <c r="E6808" i="1"/>
  <c r="C6809" i="1"/>
  <c r="E6809" i="1"/>
  <c r="C6810" i="1"/>
  <c r="E6810" i="1"/>
  <c r="C6811" i="1"/>
  <c r="E6811" i="1"/>
  <c r="C6812" i="1"/>
  <c r="E6812" i="1"/>
  <c r="C6813" i="1"/>
  <c r="E6813" i="1"/>
  <c r="C6814" i="1"/>
  <c r="E6814" i="1"/>
  <c r="C6815" i="1"/>
  <c r="E6815" i="1"/>
  <c r="C6816" i="1"/>
  <c r="E6816" i="1"/>
  <c r="C6817" i="1"/>
  <c r="E6817" i="1"/>
  <c r="C6818" i="1"/>
  <c r="E6818" i="1"/>
  <c r="C6819" i="1"/>
  <c r="E6819" i="1"/>
  <c r="C6820" i="1"/>
  <c r="E6820" i="1"/>
  <c r="C6821" i="1"/>
  <c r="E6821" i="1"/>
  <c r="C6822" i="1"/>
  <c r="E6822" i="1"/>
  <c r="C6823" i="1"/>
  <c r="E6823" i="1"/>
  <c r="C6824" i="1"/>
  <c r="E6824" i="1"/>
  <c r="C6825" i="1"/>
  <c r="E6825" i="1"/>
  <c r="C6826" i="1"/>
  <c r="E6826" i="1"/>
  <c r="C6827" i="1"/>
  <c r="E6827" i="1"/>
  <c r="C6828" i="1"/>
  <c r="E6828" i="1"/>
  <c r="C6829" i="1"/>
  <c r="E6829" i="1"/>
  <c r="C6830" i="1"/>
  <c r="E6830" i="1"/>
  <c r="C6831" i="1"/>
  <c r="E6831" i="1"/>
  <c r="C6832" i="1"/>
  <c r="E6832" i="1"/>
  <c r="C6833" i="1"/>
  <c r="E6833" i="1"/>
  <c r="C6834" i="1"/>
  <c r="E6834" i="1"/>
  <c r="C6835" i="1"/>
  <c r="E6835" i="1"/>
  <c r="C6836" i="1"/>
  <c r="E6836" i="1"/>
  <c r="C6837" i="1"/>
  <c r="E6837" i="1"/>
  <c r="C6838" i="1"/>
  <c r="E6838" i="1"/>
  <c r="C6839" i="1"/>
  <c r="E6839" i="1"/>
  <c r="C6840" i="1"/>
  <c r="E6840" i="1"/>
  <c r="C6841" i="1"/>
  <c r="E6841" i="1"/>
  <c r="C6842" i="1"/>
  <c r="E6842" i="1"/>
  <c r="C6843" i="1"/>
  <c r="E6843" i="1"/>
  <c r="C6844" i="1"/>
  <c r="E6844" i="1"/>
  <c r="C6845" i="1"/>
  <c r="E6845" i="1"/>
  <c r="C6846" i="1"/>
  <c r="E6846" i="1"/>
  <c r="C6847" i="1"/>
  <c r="E6847" i="1"/>
  <c r="C6848" i="1"/>
  <c r="E6848" i="1"/>
  <c r="C6849" i="1"/>
  <c r="E6849" i="1"/>
  <c r="C6850" i="1"/>
  <c r="E6850" i="1"/>
  <c r="C6851" i="1"/>
  <c r="E6851" i="1"/>
  <c r="C6852" i="1"/>
  <c r="E6852" i="1"/>
  <c r="C6853" i="1"/>
  <c r="E6853" i="1"/>
  <c r="C6854" i="1"/>
  <c r="E6854" i="1"/>
  <c r="C6855" i="1"/>
  <c r="E6855" i="1"/>
  <c r="C6856" i="1"/>
  <c r="E6856" i="1"/>
  <c r="C6857" i="1"/>
  <c r="E6857" i="1"/>
  <c r="C6858" i="1"/>
  <c r="E6858" i="1"/>
  <c r="C6859" i="1"/>
  <c r="E6859" i="1"/>
  <c r="C6860" i="1"/>
  <c r="E6860" i="1"/>
  <c r="C6861" i="1"/>
  <c r="E6861" i="1"/>
  <c r="C6862" i="1"/>
  <c r="E6862" i="1"/>
  <c r="C6863" i="1"/>
  <c r="E6863" i="1"/>
  <c r="C6864" i="1"/>
  <c r="E6864" i="1"/>
  <c r="C6865" i="1"/>
  <c r="E6865" i="1"/>
  <c r="C6866" i="1"/>
  <c r="E6866" i="1"/>
  <c r="C6867" i="1"/>
  <c r="E6867" i="1"/>
  <c r="C6868" i="1"/>
  <c r="E6868" i="1"/>
  <c r="C6869" i="1"/>
  <c r="E6869" i="1"/>
  <c r="C6870" i="1"/>
  <c r="E6870" i="1"/>
  <c r="C6871" i="1"/>
  <c r="E6871" i="1"/>
  <c r="C6872" i="1"/>
  <c r="E6872" i="1"/>
  <c r="C6873" i="1"/>
  <c r="E6873" i="1"/>
  <c r="C6874" i="1"/>
  <c r="E6874" i="1"/>
  <c r="C6875" i="1"/>
  <c r="E6875" i="1"/>
  <c r="C6876" i="1"/>
  <c r="E6876" i="1"/>
  <c r="C6877" i="1"/>
  <c r="E6877" i="1"/>
  <c r="C6878" i="1"/>
  <c r="E6878" i="1"/>
  <c r="C6879" i="1"/>
  <c r="E6879" i="1"/>
  <c r="C6880" i="1"/>
  <c r="E6880" i="1"/>
  <c r="C6881" i="1"/>
  <c r="E6881" i="1"/>
  <c r="C6882" i="1"/>
  <c r="E6882" i="1"/>
  <c r="C6883" i="1"/>
  <c r="E6883" i="1"/>
  <c r="C6884" i="1"/>
  <c r="E6884" i="1"/>
  <c r="C6885" i="1"/>
  <c r="E6885" i="1"/>
  <c r="C6886" i="1"/>
  <c r="E6886" i="1"/>
  <c r="C6887" i="1"/>
  <c r="E6887" i="1"/>
  <c r="C6888" i="1"/>
  <c r="E6888" i="1"/>
  <c r="C6889" i="1"/>
  <c r="E6889" i="1"/>
  <c r="C6890" i="1"/>
  <c r="E6890" i="1"/>
  <c r="C6891" i="1"/>
  <c r="E6891" i="1"/>
  <c r="C6892" i="1"/>
  <c r="E6892" i="1"/>
  <c r="C6893" i="1"/>
  <c r="E6893" i="1"/>
  <c r="C6894" i="1"/>
  <c r="E6894" i="1"/>
  <c r="C6895" i="1"/>
  <c r="E6895" i="1"/>
  <c r="C6896" i="1"/>
  <c r="E6896" i="1"/>
  <c r="C6897" i="1"/>
  <c r="E6897" i="1"/>
  <c r="C6898" i="1"/>
  <c r="E6898" i="1"/>
  <c r="C6899" i="1"/>
  <c r="E6899" i="1"/>
  <c r="C6900" i="1"/>
  <c r="E6900" i="1"/>
  <c r="C6901" i="1"/>
  <c r="E6901" i="1"/>
  <c r="C6902" i="1"/>
  <c r="E6902" i="1"/>
  <c r="C6903" i="1"/>
  <c r="E6903" i="1"/>
  <c r="C6904" i="1"/>
  <c r="E6904" i="1"/>
  <c r="C6905" i="1"/>
  <c r="E6905" i="1"/>
  <c r="C6906" i="1"/>
  <c r="E6906" i="1"/>
  <c r="C6907" i="1"/>
  <c r="E6907" i="1"/>
  <c r="C6908" i="1"/>
  <c r="E6908" i="1"/>
  <c r="C6909" i="1"/>
  <c r="E6909" i="1"/>
  <c r="C6910" i="1"/>
  <c r="E6910" i="1"/>
  <c r="C6911" i="1"/>
  <c r="E6911" i="1"/>
  <c r="C6912" i="1"/>
  <c r="E6912" i="1"/>
  <c r="C6913" i="1"/>
  <c r="E6913" i="1"/>
  <c r="C6914" i="1"/>
  <c r="E6914" i="1"/>
  <c r="C6915" i="1"/>
  <c r="E6915" i="1"/>
  <c r="C6916" i="1"/>
  <c r="E6916" i="1"/>
  <c r="C6917" i="1"/>
  <c r="E6917" i="1"/>
  <c r="C6918" i="1"/>
  <c r="E6918" i="1"/>
  <c r="C6919" i="1"/>
  <c r="E6919" i="1"/>
  <c r="C6920" i="1"/>
  <c r="E6920" i="1"/>
  <c r="C6921" i="1"/>
  <c r="E6921" i="1"/>
  <c r="C6922" i="1"/>
  <c r="E6922" i="1"/>
  <c r="C6923" i="1"/>
  <c r="E6923" i="1"/>
  <c r="C6924" i="1"/>
  <c r="E6924" i="1"/>
  <c r="C6925" i="1"/>
  <c r="E6925" i="1"/>
  <c r="C6926" i="1"/>
  <c r="E6926" i="1"/>
  <c r="C6927" i="1"/>
  <c r="E6927" i="1"/>
  <c r="C6928" i="1"/>
  <c r="E6928" i="1"/>
  <c r="C6929" i="1"/>
  <c r="E6929" i="1"/>
  <c r="C6930" i="1"/>
  <c r="E6930" i="1"/>
  <c r="C6931" i="1"/>
  <c r="E6931" i="1"/>
  <c r="C6932" i="1"/>
  <c r="E6932" i="1"/>
  <c r="C6933" i="1"/>
  <c r="E6933" i="1"/>
  <c r="C6934" i="1"/>
  <c r="E6934" i="1"/>
  <c r="C6935" i="1"/>
  <c r="E6935" i="1"/>
  <c r="C6936" i="1"/>
  <c r="E6936" i="1"/>
  <c r="C6937" i="1"/>
  <c r="E6937" i="1"/>
  <c r="C6938" i="1"/>
  <c r="E6938" i="1"/>
  <c r="C6939" i="1"/>
  <c r="E6939" i="1"/>
  <c r="C6940" i="1"/>
  <c r="E6940" i="1"/>
  <c r="C6941" i="1"/>
  <c r="E6941" i="1"/>
  <c r="C6942" i="1"/>
  <c r="E6942" i="1"/>
  <c r="C6943" i="1"/>
  <c r="E6943" i="1"/>
  <c r="C6944" i="1"/>
  <c r="E6944" i="1"/>
  <c r="C6945" i="1"/>
  <c r="E6945" i="1"/>
  <c r="C6946" i="1"/>
  <c r="E6946" i="1"/>
  <c r="C6947" i="1"/>
  <c r="E6947" i="1"/>
  <c r="C6948" i="1"/>
  <c r="E6948" i="1"/>
  <c r="C6949" i="1"/>
  <c r="E6949" i="1"/>
  <c r="C6950" i="1"/>
  <c r="E6950" i="1"/>
  <c r="C6951" i="1"/>
  <c r="E6951" i="1"/>
  <c r="C6952" i="1"/>
  <c r="E6952" i="1"/>
  <c r="C6953" i="1"/>
  <c r="E6953" i="1"/>
  <c r="C6954" i="1"/>
  <c r="E6954" i="1"/>
  <c r="C6955" i="1"/>
  <c r="E6955" i="1"/>
  <c r="C6956" i="1"/>
  <c r="E6956" i="1"/>
  <c r="C6957" i="1"/>
  <c r="E6957" i="1"/>
  <c r="C6958" i="1"/>
  <c r="E6958" i="1"/>
  <c r="C6959" i="1"/>
  <c r="E6959" i="1"/>
  <c r="C6960" i="1"/>
  <c r="E6960" i="1"/>
  <c r="C6961" i="1"/>
  <c r="E6961" i="1"/>
  <c r="C6962" i="1"/>
  <c r="E6962" i="1"/>
  <c r="C6963" i="1"/>
  <c r="E6963" i="1"/>
  <c r="C6964" i="1"/>
  <c r="E6964" i="1"/>
  <c r="C6965" i="1"/>
  <c r="E6965" i="1"/>
  <c r="C6966" i="1"/>
  <c r="E6966" i="1"/>
  <c r="C6967" i="1"/>
  <c r="E6967" i="1"/>
  <c r="C6968" i="1"/>
  <c r="E6968" i="1"/>
  <c r="C6969" i="1"/>
  <c r="E6969" i="1"/>
  <c r="C6970" i="1"/>
  <c r="E6970" i="1"/>
  <c r="C6971" i="1"/>
  <c r="E6971" i="1"/>
  <c r="C6972" i="1"/>
  <c r="E6972" i="1"/>
  <c r="C6973" i="1"/>
  <c r="E6973" i="1"/>
  <c r="C6974" i="1"/>
  <c r="E6974" i="1"/>
  <c r="C6975" i="1"/>
  <c r="E6975" i="1"/>
  <c r="C6976" i="1"/>
  <c r="E6976" i="1"/>
  <c r="C6977" i="1"/>
  <c r="E6977" i="1"/>
  <c r="C6978" i="1"/>
  <c r="E6978" i="1"/>
  <c r="C6979" i="1"/>
  <c r="E6979" i="1"/>
  <c r="C6980" i="1"/>
  <c r="E6980" i="1"/>
  <c r="C6981" i="1"/>
  <c r="E6981" i="1"/>
  <c r="C6982" i="1"/>
  <c r="E6982" i="1"/>
  <c r="C6983" i="1"/>
  <c r="E6983" i="1"/>
  <c r="C6984" i="1"/>
  <c r="E6984" i="1"/>
  <c r="C6985" i="1"/>
  <c r="E6985" i="1"/>
  <c r="C6986" i="1"/>
  <c r="E6986" i="1"/>
  <c r="C6987" i="1"/>
  <c r="E6987" i="1"/>
  <c r="C6988" i="1"/>
  <c r="E6988" i="1"/>
  <c r="C6989" i="1"/>
  <c r="E6989" i="1"/>
  <c r="C6990" i="1"/>
  <c r="E6990" i="1"/>
  <c r="C6991" i="1"/>
  <c r="E6991" i="1"/>
  <c r="C6992" i="1"/>
  <c r="E6992" i="1"/>
  <c r="C6993" i="1"/>
  <c r="E6993" i="1"/>
  <c r="C6994" i="1"/>
  <c r="E6994" i="1"/>
  <c r="C6995" i="1"/>
  <c r="E6995" i="1"/>
  <c r="C6996" i="1"/>
  <c r="E6996" i="1"/>
  <c r="C6997" i="1"/>
  <c r="E6997" i="1"/>
  <c r="C6998" i="1"/>
  <c r="E6998" i="1"/>
  <c r="C6999" i="1"/>
  <c r="E6999" i="1"/>
  <c r="C7000" i="1"/>
  <c r="E7000" i="1"/>
  <c r="C7001" i="1"/>
  <c r="E7001" i="1"/>
  <c r="C7002" i="1"/>
  <c r="E7002" i="1"/>
  <c r="C7003" i="1"/>
  <c r="E7003" i="1"/>
  <c r="C7004" i="1"/>
  <c r="E7004" i="1"/>
  <c r="C7005" i="1"/>
  <c r="E7005" i="1"/>
  <c r="C7006" i="1"/>
  <c r="E7006" i="1"/>
  <c r="C7007" i="1"/>
  <c r="E7007" i="1"/>
  <c r="C7008" i="1"/>
  <c r="E7008" i="1"/>
  <c r="C7009" i="1"/>
  <c r="E7009" i="1"/>
  <c r="C7010" i="1"/>
  <c r="E7010" i="1"/>
  <c r="C7011" i="1"/>
  <c r="E7011" i="1"/>
  <c r="C7012" i="1"/>
  <c r="E7012" i="1"/>
  <c r="C7013" i="1"/>
  <c r="E7013" i="1"/>
  <c r="C7014" i="1"/>
  <c r="E7014" i="1"/>
  <c r="C7015" i="1"/>
  <c r="E7015" i="1"/>
  <c r="C7016" i="1"/>
  <c r="E7016" i="1"/>
  <c r="C7017" i="1"/>
  <c r="E7017" i="1"/>
  <c r="C7018" i="1"/>
  <c r="E7018" i="1"/>
  <c r="C7019" i="1"/>
  <c r="E7019" i="1"/>
  <c r="C7020" i="1"/>
  <c r="E7020" i="1"/>
  <c r="C7021" i="1"/>
  <c r="E7021" i="1"/>
  <c r="C7022" i="1"/>
  <c r="E7022" i="1"/>
  <c r="C7023" i="1"/>
  <c r="E7023" i="1"/>
  <c r="C7024" i="1"/>
  <c r="E7024" i="1"/>
  <c r="C7025" i="1"/>
  <c r="E7025" i="1"/>
  <c r="C7026" i="1"/>
  <c r="E7026" i="1"/>
  <c r="C7027" i="1"/>
  <c r="E7027" i="1"/>
  <c r="C7028" i="1"/>
  <c r="E7028" i="1"/>
  <c r="C7029" i="1"/>
  <c r="E7029" i="1"/>
  <c r="C7030" i="1"/>
  <c r="E7030" i="1"/>
  <c r="C7031" i="1"/>
  <c r="E7031" i="1"/>
  <c r="C7032" i="1"/>
  <c r="E7032" i="1"/>
  <c r="C7033" i="1"/>
  <c r="E7033" i="1"/>
  <c r="C7034" i="1"/>
  <c r="E7034" i="1"/>
  <c r="C7035" i="1"/>
  <c r="E7035" i="1"/>
  <c r="C7036" i="1"/>
  <c r="E7036" i="1"/>
  <c r="C7037" i="1"/>
  <c r="E7037" i="1"/>
  <c r="C7038" i="1"/>
  <c r="E7038" i="1"/>
  <c r="C7039" i="1"/>
  <c r="E7039" i="1"/>
  <c r="C7040" i="1"/>
  <c r="E7040" i="1"/>
  <c r="C7041" i="1"/>
  <c r="E7041" i="1"/>
  <c r="C7042" i="1"/>
  <c r="E7042" i="1"/>
  <c r="C7043" i="1"/>
  <c r="E7043" i="1"/>
  <c r="C7044" i="1"/>
  <c r="E7044" i="1"/>
  <c r="C7045" i="1"/>
  <c r="E7045" i="1"/>
  <c r="C7046" i="1"/>
  <c r="E7046" i="1"/>
  <c r="C7047" i="1"/>
  <c r="E7047" i="1"/>
  <c r="C7048" i="1"/>
  <c r="E7048" i="1"/>
  <c r="C7049" i="1"/>
  <c r="E7049" i="1"/>
  <c r="C7050" i="1"/>
  <c r="E7050" i="1"/>
  <c r="C7051" i="1"/>
  <c r="E7051" i="1"/>
  <c r="C7052" i="1"/>
  <c r="E7052" i="1"/>
  <c r="C7053" i="1"/>
  <c r="E7053" i="1"/>
  <c r="C7054" i="1"/>
  <c r="E7054" i="1"/>
  <c r="C7055" i="1"/>
  <c r="E7055" i="1"/>
  <c r="C7056" i="1"/>
  <c r="E7056" i="1"/>
  <c r="C7057" i="1"/>
  <c r="E7057" i="1"/>
  <c r="C7058" i="1"/>
  <c r="E7058" i="1"/>
  <c r="C7059" i="1"/>
  <c r="E7059" i="1"/>
  <c r="C7060" i="1"/>
  <c r="E7060" i="1"/>
  <c r="C7061" i="1"/>
  <c r="E7061" i="1"/>
  <c r="C7062" i="1"/>
  <c r="E7062" i="1"/>
  <c r="C7063" i="1"/>
  <c r="E7063" i="1"/>
  <c r="C7064" i="1"/>
  <c r="E7064" i="1"/>
  <c r="C7065" i="1"/>
  <c r="E7065" i="1"/>
  <c r="C7066" i="1"/>
  <c r="E7066" i="1"/>
  <c r="C7067" i="1"/>
  <c r="E7067" i="1"/>
  <c r="C7068" i="1"/>
  <c r="E7068" i="1"/>
  <c r="C7069" i="1"/>
  <c r="E7069" i="1"/>
  <c r="C7070" i="1"/>
  <c r="E7070" i="1"/>
  <c r="C7071" i="1"/>
  <c r="E7071" i="1"/>
  <c r="C7072" i="1"/>
  <c r="E7072" i="1"/>
  <c r="C7073" i="1"/>
  <c r="E7073" i="1"/>
  <c r="C7074" i="1"/>
  <c r="E7074" i="1"/>
  <c r="C7075" i="1"/>
  <c r="E7075" i="1"/>
  <c r="C7076" i="1"/>
  <c r="E7076" i="1"/>
  <c r="C7077" i="1"/>
  <c r="E7077" i="1"/>
  <c r="C7078" i="1"/>
  <c r="E7078" i="1"/>
  <c r="C7079" i="1"/>
  <c r="E7079" i="1"/>
  <c r="C7080" i="1"/>
  <c r="E7080" i="1"/>
  <c r="C7081" i="1"/>
  <c r="E7081" i="1"/>
  <c r="C7082" i="1"/>
  <c r="E7082" i="1"/>
  <c r="C7083" i="1"/>
  <c r="E7083" i="1"/>
  <c r="C7084" i="1"/>
  <c r="E7084" i="1"/>
  <c r="C7085" i="1"/>
  <c r="E7085" i="1"/>
  <c r="C7086" i="1"/>
  <c r="E7086" i="1"/>
  <c r="C7087" i="1"/>
  <c r="E7087" i="1"/>
  <c r="C7088" i="1"/>
  <c r="E7088" i="1"/>
  <c r="C7089" i="1"/>
  <c r="E7089" i="1"/>
  <c r="C7090" i="1"/>
  <c r="E7090" i="1"/>
  <c r="C7091" i="1"/>
  <c r="E7091" i="1"/>
  <c r="C7092" i="1"/>
  <c r="E7092" i="1"/>
  <c r="C7093" i="1"/>
  <c r="E7093" i="1"/>
  <c r="C7094" i="1"/>
  <c r="E7094" i="1"/>
  <c r="C7095" i="1"/>
  <c r="E7095" i="1"/>
  <c r="C7096" i="1"/>
  <c r="E7096" i="1"/>
  <c r="C7097" i="1"/>
  <c r="E7097" i="1"/>
  <c r="C7098" i="1"/>
  <c r="E7098" i="1"/>
  <c r="C7099" i="1"/>
  <c r="E7099" i="1"/>
  <c r="C7100" i="1"/>
  <c r="E7100" i="1"/>
  <c r="C7101" i="1"/>
  <c r="E7101" i="1"/>
  <c r="C7102" i="1"/>
  <c r="E7102" i="1"/>
  <c r="C7103" i="1"/>
  <c r="E7103" i="1"/>
  <c r="C7104" i="1"/>
  <c r="E7104" i="1"/>
  <c r="C7105" i="1"/>
  <c r="E7105" i="1"/>
  <c r="C7106" i="1"/>
  <c r="E7106" i="1"/>
  <c r="C7107" i="1"/>
  <c r="E7107" i="1"/>
  <c r="C7108" i="1"/>
  <c r="E7108" i="1"/>
  <c r="C7109" i="1"/>
  <c r="E7109" i="1"/>
  <c r="C7110" i="1"/>
  <c r="E7110" i="1"/>
  <c r="C7111" i="1"/>
  <c r="E7111" i="1"/>
  <c r="C7112" i="1"/>
  <c r="E7112" i="1"/>
  <c r="C7113" i="1"/>
  <c r="E7113" i="1"/>
  <c r="C7114" i="1"/>
  <c r="E7114" i="1"/>
  <c r="C7115" i="1"/>
  <c r="E7115" i="1"/>
  <c r="C7116" i="1"/>
  <c r="E7116" i="1"/>
  <c r="C7117" i="1"/>
  <c r="E7117" i="1"/>
  <c r="C7118" i="1"/>
  <c r="E7118" i="1"/>
  <c r="C7119" i="1"/>
  <c r="E7119" i="1"/>
  <c r="C7120" i="1"/>
  <c r="E7120" i="1"/>
  <c r="C7121" i="1"/>
  <c r="E7121" i="1"/>
  <c r="C7122" i="1"/>
  <c r="E7122" i="1"/>
  <c r="C7123" i="1"/>
  <c r="E7123" i="1"/>
  <c r="C7124" i="1"/>
  <c r="E7124" i="1"/>
  <c r="C7125" i="1"/>
  <c r="E7125" i="1"/>
  <c r="C7126" i="1"/>
  <c r="E7126" i="1"/>
  <c r="C7127" i="1"/>
  <c r="E7127" i="1"/>
  <c r="C7128" i="1"/>
  <c r="E7128" i="1"/>
  <c r="C7129" i="1"/>
  <c r="E7129" i="1"/>
  <c r="C7130" i="1"/>
  <c r="E7130" i="1"/>
  <c r="C7131" i="1"/>
  <c r="E7131" i="1"/>
  <c r="C7132" i="1"/>
  <c r="E7132" i="1"/>
  <c r="C7133" i="1"/>
  <c r="E7133" i="1"/>
  <c r="C7134" i="1"/>
  <c r="E7134" i="1"/>
  <c r="C7135" i="1"/>
  <c r="E7135" i="1"/>
  <c r="C7136" i="1"/>
  <c r="E7136" i="1"/>
  <c r="C7137" i="1"/>
  <c r="E7137" i="1"/>
  <c r="C7138" i="1"/>
  <c r="E7138" i="1"/>
  <c r="C7139" i="1"/>
  <c r="E7139" i="1"/>
  <c r="C7140" i="1"/>
  <c r="E7140" i="1"/>
  <c r="C7141" i="1"/>
  <c r="E7141" i="1"/>
  <c r="C7142" i="1"/>
  <c r="E7142" i="1"/>
  <c r="C7143" i="1"/>
  <c r="E7143" i="1"/>
  <c r="C7144" i="1"/>
  <c r="E7144" i="1"/>
  <c r="C7145" i="1"/>
  <c r="E7145" i="1"/>
  <c r="C7146" i="1"/>
  <c r="E7146" i="1"/>
  <c r="C7147" i="1"/>
  <c r="E7147" i="1"/>
  <c r="C7148" i="1"/>
  <c r="E7148" i="1"/>
  <c r="C7149" i="1"/>
  <c r="E7149" i="1"/>
  <c r="C7150" i="1"/>
  <c r="E7150" i="1"/>
  <c r="C7151" i="1"/>
  <c r="E7151" i="1"/>
  <c r="C7152" i="1"/>
  <c r="E7152" i="1"/>
  <c r="C7153" i="1"/>
  <c r="E7153" i="1"/>
  <c r="C7154" i="1"/>
  <c r="E7154" i="1"/>
  <c r="C7155" i="1"/>
  <c r="E7155" i="1"/>
  <c r="C7156" i="1"/>
  <c r="E7156" i="1"/>
  <c r="C7157" i="1"/>
  <c r="E7157" i="1"/>
  <c r="C7158" i="1"/>
  <c r="E7158" i="1"/>
  <c r="C7159" i="1"/>
  <c r="E7159" i="1"/>
  <c r="C7160" i="1"/>
  <c r="E7160" i="1"/>
  <c r="C7161" i="1"/>
  <c r="E7161" i="1"/>
  <c r="C7162" i="1"/>
  <c r="E7162" i="1"/>
  <c r="C7163" i="1"/>
  <c r="E7163" i="1"/>
  <c r="C7164" i="1"/>
  <c r="E7164" i="1"/>
  <c r="C7165" i="1"/>
  <c r="E7165" i="1"/>
  <c r="C7166" i="1"/>
  <c r="E7166" i="1"/>
  <c r="C7167" i="1"/>
  <c r="E7167" i="1"/>
  <c r="C7168" i="1"/>
  <c r="E7168" i="1"/>
  <c r="C7169" i="1"/>
  <c r="E7169" i="1"/>
  <c r="C7170" i="1"/>
  <c r="E7170" i="1"/>
  <c r="C7171" i="1"/>
  <c r="E7171" i="1"/>
  <c r="C7172" i="1"/>
  <c r="E7172" i="1"/>
  <c r="C7173" i="1"/>
  <c r="E7173" i="1"/>
  <c r="C7174" i="1"/>
  <c r="E7174" i="1"/>
  <c r="C7175" i="1"/>
  <c r="E7175" i="1"/>
  <c r="C7176" i="1"/>
  <c r="E7176" i="1"/>
  <c r="C7177" i="1"/>
  <c r="E7177" i="1"/>
  <c r="C7178" i="1"/>
  <c r="E7178" i="1"/>
  <c r="C7179" i="1"/>
  <c r="E7179" i="1"/>
  <c r="C7180" i="1"/>
  <c r="E7180" i="1"/>
  <c r="C7181" i="1"/>
  <c r="E7181" i="1"/>
  <c r="C7182" i="1"/>
  <c r="E7182" i="1"/>
  <c r="C7183" i="1"/>
  <c r="E7183" i="1"/>
  <c r="C7184" i="1"/>
  <c r="E7184" i="1"/>
  <c r="C7185" i="1"/>
  <c r="E7185" i="1"/>
  <c r="C7186" i="1"/>
  <c r="E7186" i="1"/>
  <c r="C7187" i="1"/>
  <c r="E7187" i="1"/>
  <c r="C7188" i="1"/>
  <c r="E7188" i="1"/>
  <c r="C7189" i="1"/>
  <c r="E7189" i="1"/>
  <c r="C7190" i="1"/>
  <c r="E7190" i="1"/>
  <c r="C7191" i="1"/>
  <c r="E7191" i="1"/>
  <c r="C7192" i="1"/>
  <c r="E7192" i="1"/>
  <c r="C7193" i="1"/>
  <c r="E7193" i="1"/>
  <c r="C7194" i="1"/>
  <c r="E7194" i="1"/>
  <c r="C7195" i="1"/>
  <c r="E7195" i="1"/>
  <c r="C7196" i="1"/>
  <c r="E7196" i="1"/>
  <c r="C7197" i="1"/>
  <c r="E7197" i="1"/>
  <c r="C7198" i="1"/>
  <c r="E7198" i="1"/>
  <c r="C7199" i="1"/>
  <c r="E7199" i="1"/>
  <c r="C7200" i="1"/>
  <c r="E7200" i="1"/>
  <c r="C7201" i="1"/>
  <c r="E7201" i="1"/>
  <c r="C7202" i="1"/>
  <c r="E7202" i="1"/>
  <c r="C7203" i="1"/>
  <c r="E7203" i="1"/>
  <c r="C7204" i="1"/>
  <c r="E7204" i="1"/>
  <c r="C7205" i="1"/>
  <c r="E7205" i="1"/>
  <c r="C7206" i="1"/>
  <c r="E7206" i="1"/>
  <c r="C7207" i="1"/>
  <c r="E7207" i="1"/>
  <c r="C7208" i="1"/>
  <c r="E7208" i="1"/>
  <c r="C7209" i="1"/>
  <c r="E7209" i="1"/>
  <c r="C7210" i="1"/>
  <c r="E7210" i="1"/>
  <c r="C7211" i="1"/>
  <c r="E7211" i="1"/>
  <c r="C7212" i="1"/>
  <c r="E7212" i="1"/>
  <c r="C7213" i="1"/>
  <c r="E7213" i="1"/>
  <c r="C7214" i="1"/>
  <c r="E7214" i="1"/>
  <c r="C7215" i="1"/>
  <c r="E7215" i="1"/>
  <c r="C7216" i="1"/>
  <c r="E7216" i="1"/>
  <c r="C7217" i="1"/>
  <c r="E7217" i="1"/>
  <c r="C7218" i="1"/>
  <c r="E7218" i="1"/>
  <c r="C7219" i="1"/>
  <c r="E7219" i="1"/>
  <c r="C7220" i="1"/>
  <c r="E7220" i="1"/>
  <c r="C7221" i="1"/>
  <c r="E7221" i="1"/>
  <c r="C7222" i="1"/>
  <c r="E7222" i="1"/>
  <c r="C7223" i="1"/>
  <c r="E7223" i="1"/>
  <c r="C7224" i="1"/>
  <c r="E7224" i="1"/>
  <c r="C7225" i="1"/>
  <c r="E7225" i="1"/>
  <c r="C7226" i="1"/>
  <c r="E7226" i="1"/>
  <c r="C7227" i="1"/>
  <c r="E7227" i="1"/>
  <c r="C7228" i="1"/>
  <c r="E7228" i="1"/>
  <c r="C7229" i="1"/>
  <c r="E7229" i="1"/>
  <c r="C7230" i="1"/>
  <c r="E7230" i="1"/>
  <c r="C7231" i="1"/>
  <c r="E7231" i="1"/>
  <c r="C7232" i="1"/>
  <c r="E7232" i="1"/>
  <c r="C7233" i="1"/>
  <c r="E7233" i="1"/>
  <c r="C7234" i="1"/>
  <c r="E7234" i="1"/>
  <c r="C7235" i="1"/>
  <c r="E7235" i="1"/>
  <c r="C7236" i="1"/>
  <c r="E7236" i="1"/>
  <c r="C7237" i="1"/>
  <c r="E7237" i="1"/>
  <c r="C7238" i="1"/>
  <c r="E7238" i="1"/>
  <c r="C7239" i="1"/>
  <c r="E7239" i="1"/>
  <c r="C7240" i="1"/>
  <c r="E7240" i="1"/>
  <c r="C7241" i="1"/>
  <c r="E7241" i="1"/>
  <c r="C7242" i="1"/>
  <c r="E7242" i="1"/>
  <c r="C7243" i="1"/>
  <c r="E7243" i="1"/>
  <c r="C7244" i="1"/>
  <c r="E7244" i="1"/>
  <c r="C7245" i="1"/>
  <c r="E7245" i="1"/>
  <c r="C7246" i="1"/>
  <c r="E7246" i="1"/>
  <c r="C7247" i="1"/>
  <c r="E7247" i="1"/>
  <c r="C7248" i="1"/>
  <c r="E7248" i="1"/>
  <c r="C7249" i="1"/>
  <c r="E7249" i="1"/>
  <c r="C7250" i="1"/>
  <c r="E7250" i="1"/>
  <c r="C7251" i="1"/>
  <c r="E7251" i="1"/>
  <c r="C7252" i="1"/>
  <c r="E7252" i="1"/>
  <c r="C7253" i="1"/>
  <c r="E7253" i="1"/>
  <c r="C7254" i="1"/>
  <c r="E7254" i="1"/>
  <c r="C7255" i="1"/>
  <c r="E7255" i="1"/>
  <c r="C7256" i="1"/>
  <c r="E7256" i="1"/>
  <c r="C7257" i="1"/>
  <c r="E7257" i="1"/>
  <c r="C7258" i="1"/>
  <c r="E7258" i="1"/>
  <c r="C7259" i="1"/>
  <c r="E7259" i="1"/>
  <c r="C7260" i="1"/>
  <c r="E7260" i="1"/>
  <c r="C7261" i="1"/>
  <c r="E7261" i="1"/>
  <c r="C7262" i="1"/>
  <c r="E7262" i="1"/>
  <c r="C7263" i="1"/>
  <c r="E7263" i="1"/>
  <c r="C7264" i="1"/>
  <c r="E7264" i="1"/>
  <c r="C7265" i="1"/>
  <c r="E7265" i="1"/>
  <c r="C7266" i="1"/>
  <c r="E7266" i="1"/>
  <c r="C7267" i="1"/>
  <c r="E7267" i="1"/>
  <c r="C7268" i="1"/>
  <c r="E7268" i="1"/>
  <c r="C7269" i="1"/>
  <c r="E7269" i="1"/>
  <c r="C7270" i="1"/>
  <c r="E7270" i="1"/>
  <c r="C7271" i="1"/>
  <c r="E7271" i="1"/>
  <c r="C7272" i="1"/>
  <c r="E7272" i="1"/>
  <c r="C7273" i="1"/>
  <c r="E7273" i="1"/>
  <c r="C7274" i="1"/>
  <c r="E7274" i="1"/>
  <c r="C7275" i="1"/>
  <c r="E7275" i="1"/>
  <c r="C7276" i="1"/>
  <c r="E7276" i="1"/>
  <c r="C7277" i="1"/>
  <c r="E7277" i="1"/>
  <c r="C7278" i="1"/>
  <c r="E7278" i="1"/>
  <c r="C7279" i="1"/>
  <c r="E7279" i="1"/>
  <c r="C7280" i="1"/>
  <c r="E7280" i="1"/>
  <c r="C7281" i="1"/>
  <c r="E7281" i="1"/>
  <c r="C7282" i="1"/>
  <c r="E7282" i="1"/>
  <c r="C7283" i="1"/>
  <c r="E7283" i="1"/>
  <c r="C7284" i="1"/>
  <c r="E7284" i="1"/>
  <c r="C7285" i="1"/>
  <c r="E7285" i="1"/>
  <c r="C7286" i="1"/>
  <c r="E7286" i="1"/>
  <c r="C7287" i="1"/>
  <c r="E7287" i="1"/>
  <c r="C7288" i="1"/>
  <c r="E7288" i="1"/>
  <c r="C7289" i="1"/>
  <c r="E7289" i="1"/>
  <c r="C7290" i="1"/>
  <c r="E7290" i="1"/>
  <c r="C7291" i="1"/>
  <c r="E7291" i="1"/>
  <c r="C7292" i="1"/>
  <c r="E7292" i="1"/>
  <c r="C7293" i="1"/>
  <c r="E7293" i="1"/>
  <c r="C7294" i="1"/>
  <c r="E7294" i="1"/>
  <c r="C7295" i="1"/>
  <c r="E7295" i="1"/>
  <c r="C7296" i="1"/>
  <c r="E7296" i="1"/>
  <c r="C7297" i="1"/>
  <c r="E7297" i="1"/>
  <c r="C7298" i="1"/>
  <c r="E7298" i="1"/>
  <c r="C7299" i="1"/>
  <c r="E7299" i="1"/>
  <c r="C7300" i="1"/>
  <c r="E7300" i="1"/>
  <c r="C7301" i="1"/>
  <c r="E7301" i="1"/>
  <c r="C7302" i="1"/>
  <c r="E7302" i="1"/>
  <c r="C7303" i="1"/>
  <c r="E7303" i="1"/>
  <c r="C7304" i="1"/>
  <c r="E7304" i="1"/>
  <c r="C7305" i="1"/>
  <c r="E7305" i="1"/>
  <c r="C7306" i="1"/>
  <c r="E7306" i="1"/>
  <c r="C7307" i="1"/>
  <c r="E7307" i="1"/>
  <c r="C7308" i="1"/>
  <c r="E7308" i="1"/>
  <c r="C7309" i="1"/>
  <c r="E7309" i="1"/>
  <c r="C7310" i="1"/>
  <c r="E7310" i="1"/>
  <c r="C7311" i="1"/>
  <c r="E7311" i="1"/>
  <c r="C7312" i="1"/>
  <c r="E7312" i="1"/>
  <c r="C7313" i="1"/>
  <c r="E7313" i="1"/>
  <c r="C7314" i="1"/>
  <c r="E7314" i="1"/>
  <c r="C7315" i="1"/>
  <c r="E7315" i="1"/>
  <c r="C7316" i="1"/>
  <c r="E7316" i="1"/>
  <c r="C7317" i="1"/>
  <c r="E7317" i="1"/>
  <c r="C7318" i="1"/>
  <c r="E7318" i="1"/>
  <c r="C7319" i="1"/>
  <c r="E7319" i="1"/>
  <c r="C7320" i="1"/>
  <c r="E7320" i="1"/>
  <c r="C7321" i="1"/>
  <c r="E7321" i="1"/>
  <c r="C7322" i="1"/>
  <c r="E7322" i="1"/>
  <c r="C7323" i="1"/>
  <c r="E7323" i="1"/>
  <c r="C7324" i="1"/>
  <c r="E7324" i="1"/>
  <c r="C7325" i="1"/>
  <c r="E7325" i="1"/>
  <c r="C7326" i="1"/>
  <c r="E7326" i="1"/>
  <c r="C7327" i="1"/>
  <c r="E7327" i="1"/>
  <c r="C7328" i="1"/>
  <c r="E7328" i="1"/>
  <c r="C7329" i="1"/>
  <c r="E7329" i="1"/>
  <c r="C7330" i="1"/>
  <c r="E7330" i="1"/>
  <c r="C7331" i="1"/>
  <c r="E7331" i="1"/>
  <c r="C7332" i="1"/>
  <c r="E7332" i="1"/>
  <c r="C7333" i="1"/>
  <c r="E7333" i="1"/>
  <c r="C7334" i="1"/>
  <c r="E7334" i="1"/>
  <c r="C7335" i="1"/>
  <c r="E7335" i="1"/>
  <c r="C7336" i="1"/>
  <c r="E7336" i="1"/>
  <c r="C7337" i="1"/>
  <c r="E7337" i="1"/>
  <c r="C7338" i="1"/>
  <c r="E7338" i="1"/>
  <c r="C7339" i="1"/>
  <c r="E7339" i="1"/>
  <c r="C7340" i="1"/>
  <c r="E7340" i="1"/>
  <c r="C7341" i="1"/>
  <c r="E7341" i="1"/>
  <c r="C7342" i="1"/>
  <c r="E7342" i="1"/>
  <c r="C7343" i="1"/>
  <c r="E7343" i="1"/>
  <c r="C7344" i="1"/>
  <c r="E7344" i="1"/>
  <c r="C7345" i="1"/>
  <c r="E7345" i="1"/>
  <c r="C7346" i="1"/>
  <c r="E7346" i="1"/>
  <c r="C7347" i="1"/>
  <c r="E7347" i="1"/>
  <c r="C7348" i="1"/>
  <c r="E7348" i="1"/>
  <c r="C7349" i="1"/>
  <c r="E7349" i="1"/>
  <c r="C7350" i="1"/>
  <c r="E7350" i="1"/>
  <c r="C7351" i="1"/>
  <c r="E7351" i="1"/>
  <c r="C7352" i="1"/>
  <c r="E7352" i="1"/>
  <c r="C7353" i="1"/>
  <c r="E7353" i="1"/>
  <c r="C7354" i="1"/>
  <c r="E7354" i="1"/>
  <c r="C7355" i="1"/>
  <c r="E7355" i="1"/>
  <c r="C7356" i="1"/>
  <c r="E7356" i="1"/>
  <c r="C7357" i="1"/>
  <c r="E7357" i="1"/>
  <c r="C7358" i="1"/>
  <c r="E7358" i="1"/>
  <c r="C7359" i="1"/>
  <c r="E7359" i="1"/>
  <c r="C7360" i="1"/>
  <c r="E7360" i="1"/>
  <c r="C7361" i="1"/>
  <c r="E7361" i="1"/>
  <c r="C7362" i="1"/>
  <c r="E7362" i="1"/>
  <c r="C7363" i="1"/>
  <c r="E7363" i="1"/>
  <c r="C7364" i="1"/>
  <c r="E7364" i="1"/>
  <c r="C7365" i="1"/>
  <c r="E7365" i="1"/>
  <c r="C7366" i="1"/>
  <c r="E7366" i="1"/>
  <c r="C7367" i="1"/>
  <c r="E7367" i="1"/>
  <c r="C7368" i="1"/>
  <c r="E7368" i="1"/>
  <c r="C7369" i="1"/>
  <c r="E7369" i="1"/>
  <c r="C7370" i="1"/>
  <c r="E7370" i="1"/>
  <c r="C7371" i="1"/>
  <c r="E7371" i="1"/>
  <c r="C7372" i="1"/>
  <c r="E7372" i="1"/>
  <c r="C7373" i="1"/>
  <c r="E7373" i="1"/>
  <c r="C7374" i="1"/>
  <c r="E7374" i="1"/>
  <c r="C7375" i="1"/>
  <c r="E7375" i="1"/>
  <c r="C7376" i="1"/>
  <c r="E7376" i="1"/>
  <c r="C7377" i="1"/>
  <c r="E7377" i="1"/>
  <c r="C7378" i="1"/>
  <c r="E7378" i="1"/>
  <c r="C7379" i="1"/>
  <c r="E7379" i="1"/>
  <c r="C7380" i="1"/>
  <c r="E7380" i="1"/>
  <c r="C7381" i="1"/>
  <c r="E7381" i="1"/>
  <c r="C7382" i="1"/>
  <c r="E7382" i="1"/>
  <c r="C7383" i="1"/>
  <c r="E7383" i="1"/>
  <c r="C7384" i="1"/>
  <c r="E7384" i="1"/>
  <c r="C7385" i="1"/>
  <c r="E7385" i="1"/>
  <c r="C7386" i="1"/>
  <c r="E7386" i="1"/>
  <c r="C7387" i="1"/>
  <c r="E7387" i="1"/>
  <c r="C7388" i="1"/>
  <c r="E7388" i="1"/>
  <c r="C7389" i="1"/>
  <c r="E7389" i="1"/>
  <c r="C7390" i="1"/>
  <c r="E7390" i="1"/>
  <c r="C7391" i="1"/>
  <c r="E7391" i="1"/>
  <c r="C7392" i="1"/>
  <c r="E7392" i="1"/>
  <c r="C7393" i="1"/>
  <c r="E7393" i="1"/>
  <c r="C7394" i="1"/>
  <c r="E7394" i="1"/>
  <c r="C7395" i="1"/>
  <c r="E7395" i="1"/>
  <c r="C7396" i="1"/>
  <c r="E7396" i="1"/>
  <c r="C7397" i="1"/>
  <c r="E7397" i="1"/>
  <c r="C7398" i="1"/>
  <c r="E7398" i="1"/>
  <c r="C7399" i="1"/>
  <c r="E7399" i="1"/>
  <c r="C7400" i="1"/>
  <c r="E7400" i="1"/>
  <c r="C7401" i="1"/>
  <c r="E7401" i="1"/>
  <c r="C7402" i="1"/>
  <c r="E7402" i="1"/>
  <c r="C7403" i="1"/>
  <c r="E7403" i="1"/>
  <c r="C7404" i="1"/>
  <c r="E7404" i="1"/>
  <c r="C7405" i="1"/>
  <c r="E7405" i="1"/>
  <c r="C7406" i="1"/>
  <c r="E7406" i="1"/>
  <c r="C7407" i="1"/>
  <c r="E7407" i="1"/>
  <c r="C7408" i="1"/>
  <c r="E7408" i="1"/>
  <c r="C7409" i="1"/>
  <c r="E7409" i="1"/>
  <c r="C7410" i="1"/>
  <c r="E7410" i="1"/>
  <c r="C7411" i="1"/>
  <c r="E7411" i="1"/>
  <c r="C7412" i="1"/>
  <c r="E7412" i="1"/>
  <c r="C7413" i="1"/>
  <c r="E7413" i="1"/>
  <c r="C7414" i="1"/>
  <c r="E7414" i="1"/>
  <c r="C7415" i="1"/>
  <c r="E7415" i="1"/>
  <c r="C7416" i="1"/>
  <c r="E7416" i="1"/>
  <c r="C7417" i="1"/>
  <c r="E7417" i="1"/>
  <c r="C7418" i="1"/>
  <c r="E7418" i="1"/>
  <c r="C7419" i="1"/>
  <c r="E7419" i="1"/>
  <c r="C7420" i="1"/>
  <c r="E7420" i="1"/>
  <c r="C7421" i="1"/>
  <c r="E7421" i="1"/>
  <c r="C7422" i="1"/>
  <c r="E7422" i="1"/>
  <c r="C7423" i="1"/>
  <c r="E7423" i="1"/>
  <c r="C7424" i="1"/>
  <c r="E7424" i="1"/>
  <c r="C7425" i="1"/>
  <c r="E7425" i="1"/>
  <c r="C7426" i="1"/>
  <c r="E7426" i="1"/>
  <c r="C7427" i="1"/>
  <c r="E7427" i="1"/>
  <c r="C7428" i="1"/>
  <c r="E7428" i="1"/>
  <c r="C7429" i="1"/>
  <c r="E7429" i="1"/>
  <c r="C7430" i="1"/>
  <c r="E7430" i="1"/>
  <c r="C7431" i="1"/>
  <c r="E7431" i="1"/>
  <c r="C7432" i="1"/>
  <c r="E7432" i="1"/>
  <c r="C7433" i="1"/>
  <c r="E7433" i="1"/>
  <c r="C7434" i="1"/>
  <c r="E7434" i="1"/>
  <c r="C7435" i="1"/>
  <c r="E7435" i="1"/>
  <c r="C7436" i="1"/>
  <c r="E7436" i="1"/>
  <c r="C7437" i="1"/>
  <c r="E7437" i="1"/>
  <c r="C7438" i="1"/>
  <c r="E7438" i="1"/>
  <c r="C7439" i="1"/>
  <c r="E7439" i="1"/>
  <c r="C7440" i="1"/>
  <c r="E7440" i="1"/>
  <c r="C7441" i="1"/>
  <c r="E7441" i="1"/>
  <c r="C7442" i="1"/>
  <c r="E7442" i="1"/>
  <c r="C7443" i="1"/>
  <c r="E7443" i="1"/>
  <c r="C7444" i="1"/>
  <c r="E7444" i="1"/>
  <c r="C7445" i="1"/>
  <c r="E7445" i="1"/>
  <c r="C7446" i="1"/>
  <c r="E7446" i="1"/>
  <c r="C7447" i="1"/>
  <c r="E7447" i="1"/>
  <c r="C7448" i="1"/>
  <c r="E7448" i="1"/>
  <c r="C7449" i="1"/>
  <c r="E7449" i="1"/>
  <c r="C7450" i="1"/>
  <c r="E7450" i="1"/>
  <c r="C7451" i="1"/>
  <c r="E7451" i="1"/>
  <c r="C7452" i="1"/>
  <c r="E7452" i="1"/>
  <c r="C7453" i="1"/>
  <c r="E7453" i="1"/>
  <c r="C7454" i="1"/>
  <c r="E7454" i="1"/>
  <c r="C7455" i="1"/>
  <c r="E7455" i="1"/>
  <c r="C7456" i="1"/>
  <c r="E7456" i="1"/>
  <c r="C7457" i="1"/>
  <c r="E7457" i="1"/>
  <c r="C7458" i="1"/>
  <c r="E7458" i="1"/>
  <c r="C7459" i="1"/>
  <c r="E7459" i="1"/>
  <c r="C7460" i="1"/>
  <c r="E7460" i="1"/>
  <c r="C7461" i="1"/>
  <c r="E7461" i="1"/>
  <c r="C7462" i="1"/>
  <c r="E7462" i="1"/>
  <c r="C7463" i="1"/>
  <c r="E7463" i="1"/>
  <c r="C7464" i="1"/>
  <c r="E7464" i="1"/>
  <c r="C7465" i="1"/>
  <c r="E7465" i="1"/>
  <c r="C7466" i="1"/>
  <c r="E7466" i="1"/>
  <c r="C7467" i="1"/>
  <c r="E7467" i="1"/>
  <c r="C7468" i="1"/>
  <c r="E7468" i="1"/>
  <c r="C7469" i="1"/>
  <c r="E7469" i="1"/>
  <c r="C7470" i="1"/>
  <c r="E7470" i="1"/>
  <c r="C7471" i="1"/>
  <c r="E7471" i="1"/>
  <c r="C7472" i="1"/>
  <c r="E7472" i="1"/>
  <c r="C7473" i="1"/>
  <c r="E7473" i="1"/>
  <c r="C7474" i="1"/>
  <c r="E7474" i="1"/>
  <c r="C7475" i="1"/>
  <c r="E7475" i="1"/>
  <c r="C7476" i="1"/>
  <c r="E7476" i="1"/>
  <c r="C7477" i="1"/>
  <c r="E7477" i="1"/>
  <c r="C7478" i="1"/>
  <c r="E7478" i="1"/>
  <c r="C7479" i="1"/>
  <c r="E7479" i="1"/>
  <c r="C7480" i="1"/>
  <c r="E7480" i="1"/>
  <c r="C7481" i="1"/>
  <c r="E7481" i="1"/>
  <c r="C7482" i="1"/>
  <c r="E7482" i="1"/>
  <c r="C7483" i="1"/>
  <c r="E7483" i="1"/>
  <c r="C7484" i="1"/>
  <c r="E7484" i="1"/>
  <c r="C7485" i="1"/>
  <c r="E7485" i="1"/>
  <c r="C7486" i="1"/>
  <c r="E7486" i="1"/>
  <c r="C7487" i="1"/>
  <c r="E7487" i="1"/>
  <c r="C7488" i="1"/>
  <c r="E7488" i="1"/>
  <c r="C7489" i="1"/>
  <c r="E7489" i="1"/>
  <c r="C7490" i="1"/>
  <c r="E7490" i="1"/>
  <c r="C7491" i="1"/>
  <c r="E7491" i="1"/>
  <c r="C7492" i="1"/>
  <c r="E7492" i="1"/>
  <c r="C7493" i="1"/>
  <c r="E7493" i="1"/>
  <c r="C7494" i="1"/>
  <c r="E7494" i="1"/>
  <c r="C7495" i="1"/>
  <c r="E7495" i="1"/>
  <c r="C7496" i="1"/>
  <c r="E7496" i="1"/>
  <c r="C7497" i="1"/>
  <c r="E7497" i="1"/>
  <c r="C7498" i="1"/>
  <c r="E7498" i="1"/>
  <c r="C7499" i="1"/>
  <c r="E7499" i="1"/>
  <c r="C7500" i="1"/>
  <c r="E7500" i="1"/>
  <c r="C7501" i="1"/>
  <c r="E7501" i="1"/>
  <c r="C7502" i="1"/>
  <c r="E7502" i="1"/>
  <c r="C7503" i="1"/>
  <c r="E7503" i="1"/>
  <c r="C7504" i="1"/>
  <c r="E7504" i="1"/>
  <c r="C7505" i="1"/>
  <c r="E7505" i="1"/>
  <c r="C7506" i="1"/>
  <c r="E7506" i="1"/>
  <c r="C7507" i="1"/>
  <c r="E7507" i="1"/>
  <c r="C7508" i="1"/>
  <c r="E7508" i="1"/>
  <c r="C7509" i="1"/>
  <c r="E7509" i="1"/>
  <c r="C7510" i="1"/>
  <c r="E7510" i="1"/>
  <c r="C7511" i="1"/>
  <c r="E7511" i="1"/>
  <c r="C7512" i="1"/>
  <c r="E7512" i="1"/>
  <c r="C7513" i="1"/>
  <c r="E7513" i="1"/>
  <c r="C7514" i="1"/>
  <c r="E7514" i="1"/>
  <c r="C7515" i="1"/>
  <c r="E7515" i="1"/>
  <c r="C7516" i="1"/>
  <c r="E7516" i="1"/>
  <c r="C7517" i="1"/>
  <c r="E7517" i="1"/>
  <c r="C7518" i="1"/>
  <c r="E7518" i="1"/>
  <c r="C7519" i="1"/>
  <c r="E7519" i="1"/>
  <c r="C7520" i="1"/>
  <c r="E7520" i="1"/>
  <c r="C7521" i="1"/>
  <c r="E7521" i="1"/>
  <c r="C7522" i="1"/>
  <c r="E7522" i="1"/>
  <c r="C7523" i="1"/>
  <c r="E7523" i="1"/>
  <c r="C7524" i="1"/>
  <c r="E7524" i="1"/>
  <c r="C7525" i="1"/>
  <c r="E7525" i="1"/>
  <c r="C7526" i="1"/>
  <c r="E7526" i="1"/>
  <c r="C7527" i="1"/>
  <c r="E7527" i="1"/>
  <c r="C7528" i="1"/>
  <c r="E7528" i="1"/>
  <c r="C7529" i="1"/>
  <c r="E7529" i="1"/>
  <c r="C7530" i="1"/>
  <c r="E7530" i="1"/>
  <c r="C7531" i="1"/>
  <c r="E7531" i="1"/>
  <c r="C7532" i="1"/>
  <c r="E7532" i="1"/>
  <c r="C7533" i="1"/>
  <c r="E7533" i="1"/>
  <c r="C7534" i="1"/>
  <c r="E7534" i="1"/>
  <c r="C7535" i="1"/>
  <c r="E7535" i="1"/>
  <c r="C7536" i="1"/>
  <c r="E7536" i="1"/>
  <c r="C7537" i="1"/>
  <c r="E7537" i="1"/>
  <c r="C7538" i="1"/>
  <c r="E7538" i="1"/>
  <c r="C7539" i="1"/>
  <c r="E7539" i="1"/>
  <c r="C7540" i="1"/>
  <c r="E7540" i="1"/>
  <c r="C7541" i="1"/>
  <c r="E7541" i="1"/>
  <c r="C7542" i="1"/>
  <c r="E7542" i="1"/>
  <c r="C7543" i="1"/>
  <c r="E7543" i="1"/>
  <c r="C7544" i="1"/>
  <c r="E7544" i="1"/>
  <c r="C7545" i="1"/>
  <c r="E7545" i="1"/>
  <c r="C7546" i="1"/>
  <c r="E7546" i="1"/>
  <c r="C7547" i="1"/>
  <c r="E7547" i="1"/>
  <c r="C7548" i="1"/>
  <c r="E7548" i="1"/>
  <c r="C7549" i="1"/>
  <c r="E7549" i="1"/>
  <c r="C7550" i="1"/>
  <c r="E7550" i="1"/>
  <c r="C7551" i="1"/>
  <c r="E7551" i="1"/>
  <c r="C7552" i="1"/>
  <c r="E7552" i="1"/>
  <c r="C7553" i="1"/>
  <c r="E7553" i="1"/>
  <c r="C7554" i="1"/>
  <c r="E7554" i="1"/>
  <c r="C7555" i="1"/>
  <c r="E7555" i="1"/>
  <c r="C7556" i="1"/>
  <c r="E7556" i="1"/>
  <c r="C7557" i="1"/>
  <c r="E7557" i="1"/>
  <c r="C7558" i="1"/>
  <c r="E7558" i="1"/>
  <c r="C7559" i="1"/>
  <c r="E7559" i="1"/>
  <c r="C7560" i="1"/>
  <c r="E7560" i="1"/>
  <c r="C7561" i="1"/>
  <c r="E7561" i="1"/>
  <c r="C7562" i="1"/>
  <c r="E7562" i="1"/>
  <c r="C7563" i="1"/>
  <c r="E7563" i="1"/>
  <c r="C7564" i="1"/>
  <c r="E7564" i="1"/>
  <c r="C7565" i="1"/>
  <c r="E7565" i="1"/>
  <c r="C7566" i="1"/>
  <c r="E7566" i="1"/>
  <c r="C7567" i="1"/>
  <c r="E7567" i="1"/>
  <c r="C7568" i="1"/>
  <c r="E7568" i="1"/>
  <c r="C7569" i="1"/>
  <c r="E7569" i="1"/>
  <c r="C7570" i="1"/>
  <c r="E7570" i="1"/>
  <c r="C7571" i="1"/>
  <c r="E7571" i="1"/>
  <c r="C7572" i="1"/>
  <c r="E7572" i="1"/>
  <c r="C7573" i="1"/>
  <c r="E7573" i="1"/>
  <c r="C7574" i="1"/>
  <c r="E7574" i="1"/>
  <c r="C7575" i="1"/>
  <c r="E7575" i="1"/>
  <c r="C7576" i="1"/>
  <c r="E7576" i="1"/>
  <c r="C7577" i="1"/>
  <c r="E7577" i="1"/>
  <c r="C7578" i="1"/>
  <c r="E7578" i="1"/>
  <c r="C7579" i="1"/>
  <c r="E7579" i="1"/>
  <c r="C7580" i="1"/>
  <c r="E7580" i="1"/>
  <c r="C7581" i="1"/>
  <c r="E7581" i="1"/>
  <c r="C7582" i="1"/>
  <c r="E7582" i="1"/>
  <c r="C7583" i="1"/>
  <c r="E7583" i="1"/>
  <c r="C7584" i="1"/>
  <c r="E7584" i="1"/>
  <c r="C7585" i="1"/>
  <c r="E7585" i="1"/>
  <c r="C7586" i="1"/>
  <c r="E7586" i="1"/>
  <c r="C7587" i="1"/>
  <c r="E7587" i="1"/>
  <c r="C7588" i="1"/>
  <c r="E7588" i="1"/>
  <c r="C7589" i="1"/>
  <c r="E7589" i="1"/>
  <c r="C7590" i="1"/>
  <c r="E7590" i="1"/>
  <c r="C7591" i="1"/>
  <c r="E7591" i="1"/>
  <c r="C7592" i="1"/>
  <c r="E7592" i="1"/>
  <c r="C7593" i="1"/>
  <c r="E7593" i="1"/>
  <c r="C7594" i="1"/>
  <c r="E7594" i="1"/>
  <c r="C7595" i="1"/>
  <c r="E7595" i="1"/>
  <c r="C7596" i="1"/>
  <c r="E7596" i="1"/>
  <c r="C7597" i="1"/>
  <c r="E7597" i="1"/>
  <c r="C7598" i="1"/>
  <c r="E7598" i="1"/>
  <c r="C7599" i="1"/>
  <c r="E7599" i="1"/>
  <c r="C7600" i="1"/>
  <c r="E7600" i="1"/>
  <c r="C7601" i="1"/>
  <c r="E7601" i="1"/>
  <c r="C7602" i="1"/>
  <c r="E7602" i="1"/>
  <c r="C7603" i="1"/>
  <c r="E7603" i="1"/>
  <c r="C7604" i="1"/>
  <c r="E7604" i="1"/>
  <c r="C7605" i="1"/>
  <c r="E7605" i="1"/>
  <c r="C7606" i="1"/>
  <c r="E7606" i="1"/>
  <c r="C7607" i="1"/>
  <c r="E7607" i="1"/>
  <c r="C7608" i="1"/>
  <c r="E7608" i="1"/>
  <c r="C7609" i="1"/>
  <c r="E7609" i="1"/>
  <c r="C7610" i="1"/>
  <c r="E7610" i="1"/>
  <c r="C7611" i="1"/>
  <c r="E7611" i="1"/>
  <c r="C7612" i="1"/>
  <c r="E7612" i="1"/>
  <c r="C7613" i="1"/>
  <c r="E7613" i="1"/>
  <c r="C7614" i="1"/>
  <c r="E7614" i="1"/>
  <c r="C7615" i="1"/>
  <c r="E7615" i="1"/>
  <c r="C7616" i="1"/>
  <c r="E7616" i="1"/>
  <c r="C7617" i="1"/>
  <c r="E7617" i="1"/>
  <c r="C7618" i="1"/>
  <c r="E7618" i="1"/>
  <c r="C7619" i="1"/>
  <c r="E7619" i="1"/>
  <c r="C7620" i="1"/>
  <c r="E7620" i="1"/>
  <c r="C7621" i="1"/>
  <c r="E7621" i="1"/>
  <c r="C7622" i="1"/>
  <c r="E7622" i="1"/>
  <c r="C7623" i="1"/>
  <c r="E7623" i="1"/>
  <c r="C7624" i="1"/>
  <c r="E7624" i="1"/>
  <c r="C7625" i="1"/>
  <c r="E7625" i="1"/>
  <c r="C7626" i="1"/>
  <c r="E7626" i="1"/>
  <c r="C7627" i="1"/>
  <c r="E7627" i="1"/>
  <c r="C7628" i="1"/>
  <c r="E7628" i="1"/>
  <c r="C7629" i="1"/>
  <c r="E7629" i="1"/>
  <c r="C7630" i="1"/>
  <c r="E7630" i="1"/>
  <c r="C7631" i="1"/>
  <c r="E7631" i="1"/>
  <c r="C7632" i="1"/>
  <c r="E7632" i="1"/>
  <c r="C7633" i="1"/>
  <c r="E7633" i="1"/>
  <c r="C7634" i="1"/>
  <c r="E7634" i="1"/>
  <c r="C7635" i="1"/>
  <c r="E7635" i="1"/>
  <c r="C7636" i="1"/>
  <c r="E7636" i="1"/>
  <c r="C7637" i="1"/>
  <c r="E7637" i="1"/>
  <c r="C7638" i="1"/>
  <c r="E7638" i="1"/>
  <c r="C7639" i="1"/>
  <c r="E7639" i="1"/>
  <c r="C7640" i="1"/>
  <c r="E7640" i="1"/>
  <c r="C7641" i="1"/>
  <c r="E7641" i="1"/>
  <c r="C7642" i="1"/>
  <c r="E7642" i="1"/>
  <c r="C7643" i="1"/>
  <c r="E7643" i="1"/>
  <c r="C7644" i="1"/>
  <c r="E7644" i="1"/>
  <c r="C7645" i="1"/>
  <c r="E7645" i="1"/>
  <c r="C7646" i="1"/>
  <c r="E7646" i="1"/>
  <c r="C7647" i="1"/>
  <c r="E7647" i="1"/>
  <c r="C7648" i="1"/>
  <c r="E7648" i="1"/>
  <c r="C7649" i="1"/>
  <c r="E7649" i="1"/>
  <c r="C7650" i="1"/>
  <c r="E7650" i="1"/>
  <c r="C7651" i="1"/>
  <c r="E7651" i="1"/>
  <c r="C7652" i="1"/>
  <c r="E7652" i="1"/>
  <c r="C7653" i="1"/>
  <c r="E7653" i="1"/>
  <c r="C7654" i="1"/>
  <c r="E7654" i="1"/>
  <c r="C7655" i="1"/>
  <c r="E7655" i="1"/>
  <c r="C7656" i="1"/>
  <c r="E7656" i="1"/>
  <c r="C7657" i="1"/>
  <c r="E7657" i="1"/>
  <c r="C7658" i="1"/>
  <c r="E7658" i="1"/>
  <c r="C7659" i="1"/>
  <c r="E7659" i="1"/>
  <c r="C7660" i="1"/>
  <c r="E7660" i="1"/>
  <c r="C7661" i="1"/>
  <c r="E7661" i="1"/>
  <c r="C7662" i="1"/>
  <c r="E7662" i="1"/>
  <c r="C7663" i="1"/>
  <c r="E7663" i="1"/>
  <c r="C7664" i="1"/>
  <c r="E7664" i="1"/>
  <c r="C7665" i="1"/>
  <c r="E7665" i="1"/>
  <c r="C7666" i="1"/>
  <c r="E7666" i="1"/>
  <c r="C7667" i="1"/>
  <c r="E7667" i="1"/>
  <c r="C7668" i="1"/>
  <c r="E7668" i="1"/>
  <c r="C7669" i="1"/>
  <c r="E7669" i="1"/>
  <c r="C7670" i="1"/>
  <c r="E7670" i="1"/>
  <c r="C7671" i="1"/>
  <c r="E7671" i="1"/>
  <c r="C7672" i="1"/>
  <c r="E7672" i="1"/>
  <c r="C7673" i="1"/>
  <c r="E7673" i="1"/>
  <c r="C7674" i="1"/>
  <c r="E7674" i="1"/>
  <c r="C7675" i="1"/>
  <c r="E7675" i="1"/>
  <c r="C7676" i="1"/>
  <c r="E7676" i="1"/>
  <c r="C7677" i="1"/>
  <c r="E7677" i="1"/>
  <c r="C7678" i="1"/>
  <c r="E7678" i="1"/>
  <c r="C7679" i="1"/>
  <c r="E7679" i="1"/>
  <c r="C7680" i="1"/>
  <c r="E7680" i="1"/>
  <c r="C7681" i="1"/>
  <c r="E7681" i="1"/>
  <c r="C7682" i="1"/>
  <c r="E7682" i="1"/>
  <c r="C7683" i="1"/>
  <c r="E7683" i="1"/>
  <c r="C7684" i="1"/>
  <c r="E7684" i="1"/>
  <c r="C7685" i="1"/>
  <c r="E7685" i="1"/>
  <c r="C7686" i="1"/>
  <c r="E7686" i="1"/>
  <c r="C7687" i="1"/>
  <c r="E7687" i="1"/>
  <c r="C7688" i="1"/>
  <c r="E7688" i="1"/>
  <c r="C7689" i="1"/>
  <c r="E7689" i="1"/>
  <c r="C7690" i="1"/>
  <c r="E7690" i="1"/>
  <c r="C7691" i="1"/>
  <c r="E7691" i="1"/>
  <c r="C7692" i="1"/>
  <c r="E7692" i="1"/>
  <c r="C7693" i="1"/>
  <c r="E7693" i="1"/>
  <c r="C7694" i="1"/>
  <c r="E7694" i="1"/>
  <c r="C7695" i="1"/>
  <c r="E7695" i="1"/>
  <c r="C7696" i="1"/>
  <c r="E7696" i="1"/>
  <c r="C7697" i="1"/>
  <c r="E7697" i="1"/>
  <c r="C7698" i="1"/>
  <c r="E7698" i="1"/>
  <c r="C7699" i="1"/>
  <c r="E7699" i="1"/>
  <c r="C7700" i="1"/>
  <c r="E7700" i="1"/>
  <c r="C7701" i="1"/>
  <c r="E7701" i="1"/>
  <c r="C7702" i="1"/>
  <c r="E7702" i="1"/>
  <c r="C7703" i="1"/>
  <c r="E7703" i="1"/>
  <c r="C7704" i="1"/>
  <c r="E7704" i="1"/>
  <c r="C7705" i="1"/>
  <c r="E7705" i="1"/>
  <c r="C7706" i="1"/>
  <c r="E7706" i="1"/>
  <c r="C7707" i="1"/>
  <c r="E7707" i="1"/>
  <c r="C7708" i="1"/>
  <c r="E7708" i="1"/>
  <c r="C7709" i="1"/>
  <c r="E7709" i="1"/>
  <c r="C7710" i="1"/>
  <c r="E7710" i="1"/>
  <c r="C7711" i="1"/>
  <c r="E7711" i="1"/>
  <c r="C7712" i="1"/>
  <c r="E7712" i="1"/>
  <c r="C7713" i="1"/>
  <c r="E7713" i="1"/>
  <c r="C7714" i="1"/>
  <c r="E7714" i="1"/>
  <c r="C7715" i="1"/>
  <c r="E7715" i="1"/>
  <c r="C7716" i="1"/>
  <c r="E7716" i="1"/>
  <c r="C7717" i="1"/>
  <c r="E7717" i="1"/>
  <c r="C7718" i="1"/>
  <c r="E7718" i="1"/>
  <c r="C7719" i="1"/>
  <c r="E7719" i="1"/>
  <c r="C7720" i="1"/>
  <c r="E7720" i="1"/>
  <c r="C7721" i="1"/>
  <c r="E7721" i="1"/>
  <c r="C7722" i="1"/>
  <c r="E7722" i="1"/>
  <c r="C7723" i="1"/>
  <c r="E7723" i="1"/>
  <c r="C7724" i="1"/>
  <c r="E7724" i="1"/>
  <c r="C7725" i="1"/>
  <c r="E7725" i="1"/>
  <c r="C7726" i="1"/>
  <c r="E7726" i="1"/>
  <c r="C7727" i="1"/>
  <c r="E7727" i="1"/>
  <c r="C7728" i="1"/>
  <c r="E7728" i="1"/>
  <c r="C7729" i="1"/>
  <c r="E7729" i="1"/>
  <c r="C7730" i="1"/>
  <c r="E7730" i="1"/>
  <c r="C7731" i="1"/>
  <c r="E7731" i="1"/>
  <c r="C7732" i="1"/>
  <c r="E7732" i="1"/>
  <c r="C7733" i="1"/>
  <c r="E7733" i="1"/>
  <c r="C7734" i="1"/>
  <c r="E7734" i="1"/>
  <c r="C7735" i="1"/>
  <c r="E7735" i="1"/>
  <c r="C7736" i="1"/>
  <c r="E7736" i="1"/>
  <c r="C7737" i="1"/>
  <c r="E7737" i="1"/>
  <c r="C7738" i="1"/>
  <c r="E7738" i="1"/>
  <c r="C7739" i="1"/>
  <c r="E7739" i="1"/>
  <c r="C7740" i="1"/>
  <c r="E7740" i="1"/>
  <c r="C7741" i="1"/>
  <c r="E7741" i="1"/>
  <c r="C7742" i="1"/>
  <c r="E7742" i="1"/>
  <c r="C7743" i="1"/>
  <c r="E7743" i="1"/>
  <c r="C7744" i="1"/>
  <c r="E7744" i="1"/>
  <c r="C7745" i="1"/>
  <c r="E7745" i="1"/>
  <c r="C7746" i="1"/>
  <c r="E7746" i="1"/>
  <c r="C7747" i="1"/>
  <c r="E7747" i="1"/>
  <c r="C7748" i="1"/>
  <c r="E7748" i="1"/>
  <c r="C7749" i="1"/>
  <c r="E7749" i="1"/>
  <c r="C7750" i="1"/>
  <c r="E7750" i="1"/>
  <c r="C7751" i="1"/>
  <c r="E7751" i="1"/>
  <c r="C7752" i="1"/>
  <c r="E7752" i="1"/>
  <c r="C7753" i="1"/>
  <c r="E7753" i="1"/>
  <c r="C7754" i="1"/>
  <c r="E7754" i="1"/>
  <c r="C7755" i="1"/>
  <c r="E7755" i="1"/>
  <c r="C7756" i="1"/>
  <c r="E7756" i="1"/>
  <c r="C7757" i="1"/>
  <c r="E7757" i="1"/>
  <c r="C7758" i="1"/>
  <c r="E7758" i="1"/>
  <c r="C7759" i="1"/>
  <c r="E7759" i="1"/>
  <c r="C7760" i="1"/>
  <c r="E7760" i="1"/>
  <c r="C7761" i="1"/>
  <c r="E7761" i="1"/>
  <c r="C7762" i="1"/>
  <c r="E7762" i="1"/>
  <c r="C7763" i="1"/>
  <c r="E7763" i="1"/>
  <c r="C7764" i="1"/>
  <c r="E7764" i="1"/>
  <c r="C7765" i="1"/>
  <c r="E7765" i="1"/>
  <c r="C7766" i="1"/>
  <c r="E7766" i="1"/>
  <c r="C7767" i="1"/>
  <c r="E7767" i="1"/>
  <c r="C7768" i="1"/>
  <c r="E7768" i="1"/>
  <c r="C7769" i="1"/>
  <c r="E7769" i="1"/>
  <c r="C7770" i="1"/>
  <c r="E7770" i="1"/>
  <c r="C7771" i="1"/>
  <c r="E7771" i="1"/>
  <c r="C7772" i="1"/>
  <c r="E7772" i="1"/>
  <c r="C7773" i="1"/>
  <c r="E7773" i="1"/>
  <c r="C7774" i="1"/>
  <c r="E7774" i="1"/>
  <c r="C7775" i="1"/>
  <c r="E7775" i="1"/>
  <c r="C7776" i="1"/>
  <c r="E7776" i="1"/>
  <c r="C7777" i="1"/>
  <c r="E7777" i="1"/>
  <c r="C7778" i="1"/>
  <c r="E7778" i="1"/>
  <c r="C7779" i="1"/>
  <c r="E7779" i="1"/>
  <c r="C7780" i="1"/>
  <c r="E7780" i="1"/>
  <c r="C7781" i="1"/>
  <c r="E7781" i="1"/>
  <c r="C7782" i="1"/>
  <c r="E7782" i="1"/>
  <c r="C7783" i="1"/>
  <c r="E7783" i="1"/>
  <c r="C7784" i="1"/>
  <c r="E7784" i="1"/>
  <c r="C7785" i="1"/>
  <c r="E7785" i="1"/>
  <c r="C7786" i="1"/>
  <c r="E7786" i="1"/>
  <c r="C7787" i="1"/>
  <c r="E7787" i="1"/>
  <c r="C7788" i="1"/>
  <c r="E7788" i="1"/>
  <c r="C7789" i="1"/>
  <c r="E7789" i="1"/>
  <c r="C7790" i="1"/>
  <c r="E7790" i="1"/>
  <c r="C7791" i="1"/>
  <c r="E7791" i="1"/>
  <c r="C7792" i="1"/>
  <c r="E7792" i="1"/>
  <c r="C7793" i="1"/>
  <c r="E7793" i="1"/>
  <c r="C7794" i="1"/>
  <c r="E7794" i="1"/>
  <c r="C7795" i="1"/>
  <c r="E7795" i="1"/>
  <c r="C7796" i="1"/>
  <c r="E7796" i="1"/>
  <c r="C7797" i="1"/>
  <c r="E7797" i="1"/>
  <c r="C7798" i="1"/>
  <c r="E7798" i="1"/>
  <c r="C7799" i="1"/>
  <c r="E7799" i="1"/>
  <c r="C7800" i="1"/>
  <c r="E7800" i="1"/>
  <c r="C7801" i="1"/>
  <c r="E7801" i="1"/>
  <c r="C7802" i="1"/>
  <c r="E7802" i="1"/>
  <c r="C7803" i="1"/>
  <c r="E7803" i="1"/>
  <c r="C7804" i="1"/>
  <c r="E7804" i="1"/>
  <c r="C7805" i="1"/>
  <c r="E7805" i="1"/>
  <c r="C7806" i="1"/>
  <c r="E7806" i="1"/>
  <c r="C7807" i="1"/>
  <c r="E7807" i="1"/>
  <c r="C7808" i="1"/>
  <c r="E7808" i="1"/>
  <c r="C7809" i="1"/>
  <c r="E7809" i="1"/>
  <c r="C7810" i="1"/>
  <c r="E7810" i="1"/>
  <c r="C7811" i="1"/>
  <c r="E7811" i="1"/>
  <c r="C7812" i="1"/>
  <c r="E7812" i="1"/>
  <c r="C7813" i="1"/>
  <c r="E7813" i="1"/>
  <c r="C7814" i="1"/>
  <c r="E7814" i="1"/>
  <c r="C7815" i="1"/>
  <c r="E7815" i="1"/>
  <c r="C7816" i="1"/>
  <c r="E7816" i="1"/>
  <c r="C7817" i="1"/>
  <c r="E7817" i="1"/>
  <c r="C7818" i="1"/>
  <c r="E7818" i="1"/>
  <c r="C7819" i="1"/>
  <c r="E7819" i="1"/>
  <c r="C7820" i="1"/>
  <c r="E7820" i="1"/>
  <c r="C7821" i="1"/>
  <c r="E7821" i="1"/>
  <c r="C7822" i="1"/>
  <c r="E7822" i="1"/>
  <c r="C7823" i="1"/>
  <c r="E7823" i="1"/>
  <c r="C7824" i="1"/>
  <c r="E7824" i="1"/>
  <c r="C7825" i="1"/>
  <c r="E7825" i="1"/>
  <c r="C7826" i="1"/>
  <c r="E7826" i="1"/>
  <c r="C7827" i="1"/>
  <c r="E7827" i="1"/>
  <c r="C7828" i="1"/>
  <c r="E7828" i="1"/>
  <c r="C7829" i="1"/>
  <c r="E7829" i="1"/>
  <c r="C7830" i="1"/>
  <c r="E7830" i="1"/>
  <c r="C7831" i="1"/>
  <c r="E7831" i="1"/>
  <c r="C7832" i="1"/>
  <c r="E7832" i="1"/>
  <c r="C7833" i="1"/>
  <c r="E7833" i="1"/>
  <c r="C7834" i="1"/>
  <c r="E7834" i="1"/>
  <c r="C7835" i="1"/>
  <c r="E7835" i="1"/>
  <c r="C7836" i="1"/>
  <c r="E7836" i="1"/>
  <c r="C7837" i="1"/>
  <c r="E7837" i="1"/>
  <c r="C7838" i="1"/>
  <c r="E7838" i="1"/>
  <c r="C7839" i="1"/>
  <c r="E7839" i="1"/>
  <c r="C7840" i="1"/>
  <c r="E7840" i="1"/>
  <c r="C7841" i="1"/>
  <c r="E7841" i="1"/>
  <c r="C7842" i="1"/>
  <c r="E7842" i="1"/>
  <c r="C7843" i="1"/>
  <c r="E7843" i="1"/>
  <c r="C7844" i="1"/>
  <c r="E7844" i="1"/>
  <c r="C7845" i="1"/>
  <c r="E7845" i="1"/>
  <c r="C7846" i="1"/>
  <c r="E7846" i="1"/>
  <c r="C7847" i="1"/>
  <c r="E7847" i="1"/>
  <c r="C7848" i="1"/>
  <c r="E7848" i="1"/>
  <c r="C7849" i="1"/>
  <c r="E7849" i="1"/>
  <c r="C7850" i="1"/>
  <c r="E7850" i="1"/>
  <c r="C7851" i="1"/>
  <c r="E7851" i="1"/>
  <c r="C7852" i="1"/>
  <c r="E7852" i="1"/>
  <c r="C7853" i="1"/>
  <c r="E7853" i="1"/>
  <c r="C7854" i="1"/>
  <c r="E7854" i="1"/>
  <c r="C7855" i="1"/>
  <c r="E7855" i="1"/>
  <c r="C7856" i="1"/>
  <c r="E7856" i="1"/>
  <c r="C7857" i="1"/>
  <c r="E7857" i="1"/>
  <c r="C7858" i="1"/>
  <c r="E7858" i="1"/>
  <c r="C7859" i="1"/>
  <c r="E7859" i="1"/>
  <c r="C7860" i="1"/>
  <c r="E7860" i="1"/>
  <c r="C7861" i="1"/>
  <c r="E7861" i="1"/>
  <c r="C7862" i="1"/>
  <c r="E7862" i="1"/>
  <c r="C7863" i="1"/>
  <c r="E7863" i="1"/>
  <c r="C7864" i="1"/>
  <c r="E7864" i="1"/>
  <c r="C7865" i="1"/>
  <c r="E7865" i="1"/>
  <c r="C7866" i="1"/>
  <c r="E7866" i="1"/>
  <c r="C7867" i="1"/>
  <c r="E7867" i="1"/>
  <c r="C7868" i="1"/>
  <c r="E7868" i="1"/>
  <c r="C7869" i="1"/>
  <c r="E7869" i="1"/>
  <c r="C7870" i="1"/>
  <c r="E7870" i="1"/>
  <c r="C7871" i="1"/>
  <c r="E7871" i="1"/>
  <c r="C7872" i="1"/>
  <c r="E7872" i="1"/>
  <c r="C7873" i="1"/>
  <c r="E7873" i="1"/>
  <c r="C7874" i="1"/>
  <c r="E7874" i="1"/>
  <c r="C7875" i="1"/>
  <c r="E7875" i="1"/>
  <c r="C7876" i="1"/>
  <c r="E7876" i="1"/>
  <c r="C7877" i="1"/>
  <c r="E7877" i="1"/>
  <c r="C7878" i="1"/>
  <c r="E7878" i="1"/>
  <c r="C7879" i="1"/>
  <c r="E7879" i="1"/>
  <c r="C7880" i="1"/>
  <c r="E7880" i="1"/>
  <c r="C7881" i="1"/>
  <c r="E7881" i="1"/>
  <c r="C7882" i="1"/>
  <c r="E7882" i="1"/>
  <c r="C7883" i="1"/>
  <c r="E7883" i="1"/>
  <c r="C7884" i="1"/>
  <c r="E7884" i="1"/>
  <c r="C7885" i="1"/>
  <c r="E7885" i="1"/>
  <c r="C7886" i="1"/>
  <c r="E7886" i="1"/>
  <c r="C7887" i="1"/>
  <c r="E7887" i="1"/>
  <c r="C7888" i="1"/>
  <c r="E7888" i="1"/>
  <c r="C7889" i="1"/>
  <c r="E7889" i="1"/>
  <c r="C7890" i="1"/>
  <c r="E7890" i="1"/>
  <c r="C7891" i="1"/>
  <c r="E7891" i="1"/>
  <c r="C7892" i="1"/>
  <c r="E7892" i="1"/>
  <c r="C7893" i="1"/>
  <c r="E7893" i="1"/>
  <c r="C7894" i="1"/>
  <c r="E7894" i="1"/>
  <c r="C7895" i="1"/>
  <c r="E7895" i="1"/>
  <c r="C7896" i="1"/>
  <c r="E7896" i="1"/>
  <c r="C7897" i="1"/>
  <c r="E7897" i="1"/>
  <c r="C7898" i="1"/>
  <c r="E7898" i="1"/>
  <c r="C7899" i="1"/>
  <c r="E7899" i="1"/>
  <c r="C7900" i="1"/>
  <c r="E7900" i="1"/>
  <c r="C7901" i="1"/>
  <c r="E7901" i="1"/>
  <c r="C7902" i="1"/>
  <c r="E7902" i="1"/>
  <c r="C7903" i="1"/>
  <c r="E7903" i="1"/>
  <c r="C7904" i="1"/>
  <c r="E7904" i="1"/>
  <c r="C7905" i="1"/>
  <c r="E7905" i="1"/>
  <c r="C7906" i="1"/>
  <c r="E7906" i="1"/>
  <c r="C7907" i="1"/>
  <c r="E7907" i="1"/>
  <c r="C7908" i="1"/>
  <c r="E7908" i="1"/>
  <c r="C7909" i="1"/>
  <c r="E7909" i="1"/>
  <c r="C7910" i="1"/>
  <c r="E7910" i="1"/>
  <c r="C7911" i="1"/>
  <c r="E7911" i="1"/>
  <c r="C7912" i="1"/>
  <c r="E7912" i="1"/>
  <c r="C7913" i="1"/>
  <c r="E7913" i="1"/>
  <c r="C7914" i="1"/>
  <c r="E7914" i="1"/>
  <c r="C7915" i="1"/>
  <c r="E7915" i="1"/>
  <c r="C7916" i="1"/>
  <c r="E7916" i="1"/>
  <c r="C7917" i="1"/>
  <c r="E7917" i="1"/>
  <c r="C7918" i="1"/>
  <c r="E7918" i="1"/>
  <c r="C7919" i="1"/>
  <c r="E7919" i="1"/>
  <c r="C7920" i="1"/>
  <c r="E7920" i="1"/>
  <c r="C7921" i="1"/>
  <c r="E7921" i="1"/>
  <c r="C7922" i="1"/>
  <c r="E7922" i="1"/>
  <c r="C7923" i="1"/>
  <c r="E7923" i="1"/>
  <c r="C7924" i="1"/>
  <c r="E7924" i="1"/>
  <c r="C7925" i="1"/>
  <c r="E7925" i="1"/>
  <c r="C7926" i="1"/>
  <c r="E7926" i="1"/>
  <c r="C7927" i="1"/>
  <c r="E7927" i="1"/>
  <c r="C7928" i="1"/>
  <c r="E7928" i="1"/>
  <c r="C7929" i="1"/>
  <c r="E7929" i="1"/>
  <c r="C7930" i="1"/>
  <c r="E7930" i="1"/>
  <c r="C7931" i="1"/>
  <c r="E7931" i="1"/>
  <c r="C7932" i="1"/>
  <c r="E7932" i="1"/>
  <c r="C7933" i="1"/>
  <c r="E7933" i="1"/>
  <c r="C7934" i="1"/>
  <c r="E7934" i="1"/>
  <c r="C7935" i="1"/>
  <c r="E7935" i="1"/>
  <c r="C7936" i="1"/>
  <c r="E7936" i="1"/>
  <c r="C7937" i="1"/>
  <c r="E7937" i="1"/>
  <c r="C7938" i="1"/>
  <c r="E7938" i="1"/>
  <c r="C7939" i="1"/>
  <c r="E7939" i="1"/>
  <c r="C7940" i="1"/>
  <c r="E7940" i="1"/>
  <c r="C7941" i="1"/>
  <c r="E7941" i="1"/>
  <c r="C7942" i="1"/>
  <c r="E7942" i="1"/>
  <c r="C7943" i="1"/>
  <c r="E7943" i="1"/>
  <c r="C7944" i="1"/>
  <c r="E7944" i="1"/>
  <c r="C7945" i="1"/>
  <c r="E7945" i="1"/>
  <c r="C7946" i="1"/>
  <c r="E7946" i="1"/>
  <c r="C7947" i="1"/>
  <c r="E7947" i="1"/>
  <c r="C7948" i="1"/>
  <c r="E7948" i="1"/>
  <c r="C7949" i="1"/>
  <c r="E7949" i="1"/>
  <c r="C7950" i="1"/>
  <c r="E7950" i="1"/>
  <c r="C7951" i="1"/>
  <c r="E7951" i="1"/>
  <c r="C7952" i="1"/>
  <c r="E7952" i="1"/>
  <c r="C7953" i="1"/>
  <c r="E7953" i="1"/>
  <c r="C7954" i="1"/>
  <c r="E7954" i="1"/>
  <c r="C7955" i="1"/>
  <c r="E7955" i="1"/>
  <c r="C7956" i="1"/>
  <c r="E7956" i="1"/>
  <c r="C7957" i="1"/>
  <c r="E7957" i="1"/>
  <c r="C7958" i="1"/>
  <c r="E7958" i="1"/>
  <c r="C7959" i="1"/>
  <c r="E7959" i="1"/>
  <c r="C7960" i="1"/>
  <c r="E7960" i="1"/>
  <c r="C7961" i="1"/>
  <c r="E7961" i="1"/>
  <c r="C7962" i="1"/>
  <c r="E7962" i="1"/>
  <c r="C7963" i="1"/>
  <c r="E7963" i="1"/>
  <c r="C7964" i="1"/>
  <c r="E7964" i="1"/>
  <c r="C7965" i="1"/>
  <c r="E7965" i="1"/>
  <c r="C7966" i="1"/>
  <c r="E7966" i="1"/>
  <c r="C7967" i="1"/>
  <c r="E7967" i="1"/>
  <c r="C7968" i="1"/>
  <c r="E7968" i="1"/>
  <c r="C7969" i="1"/>
  <c r="E7969" i="1"/>
  <c r="C7970" i="1"/>
  <c r="E7970" i="1"/>
  <c r="C7971" i="1"/>
  <c r="E7971" i="1"/>
  <c r="C7972" i="1"/>
  <c r="E7972" i="1"/>
  <c r="C7973" i="1"/>
  <c r="E7973" i="1"/>
  <c r="C7974" i="1"/>
  <c r="E7974" i="1"/>
  <c r="C7975" i="1"/>
  <c r="E7975" i="1"/>
  <c r="C7976" i="1"/>
  <c r="E7976" i="1"/>
  <c r="C7977" i="1"/>
  <c r="E7977" i="1"/>
  <c r="C7978" i="1"/>
  <c r="E7978" i="1"/>
  <c r="C7979" i="1"/>
  <c r="E7979" i="1"/>
  <c r="C7980" i="1"/>
  <c r="E7980" i="1"/>
  <c r="C7981" i="1"/>
  <c r="E7981" i="1"/>
  <c r="C7982" i="1"/>
  <c r="E7982" i="1"/>
  <c r="C7983" i="1"/>
  <c r="E7983" i="1"/>
  <c r="C7984" i="1"/>
  <c r="E7984" i="1"/>
  <c r="C7985" i="1"/>
  <c r="E7985" i="1"/>
  <c r="C7986" i="1"/>
  <c r="E7986" i="1"/>
  <c r="C7987" i="1"/>
  <c r="E7987" i="1"/>
  <c r="C7988" i="1"/>
  <c r="E7988" i="1"/>
  <c r="C7989" i="1"/>
  <c r="E7989" i="1"/>
  <c r="C7990" i="1"/>
  <c r="E7990" i="1"/>
  <c r="C7991" i="1"/>
  <c r="E7991" i="1"/>
  <c r="C7992" i="1"/>
  <c r="E7992" i="1"/>
  <c r="C7993" i="1"/>
  <c r="E7993" i="1"/>
  <c r="C7994" i="1"/>
  <c r="E7994" i="1"/>
  <c r="C7995" i="1"/>
  <c r="E7995" i="1"/>
  <c r="C7996" i="1"/>
  <c r="E7996" i="1"/>
  <c r="C7997" i="1"/>
  <c r="E7997" i="1"/>
  <c r="C7998" i="1"/>
  <c r="E7998" i="1"/>
  <c r="C7999" i="1"/>
  <c r="E7999" i="1"/>
  <c r="C8000" i="1"/>
  <c r="E8000" i="1"/>
  <c r="C8001" i="1"/>
  <c r="E8001" i="1"/>
  <c r="C8002" i="1"/>
  <c r="E8002" i="1"/>
  <c r="C8003" i="1"/>
  <c r="E8003" i="1"/>
  <c r="C8004" i="1"/>
  <c r="E8004" i="1"/>
  <c r="C8005" i="1"/>
  <c r="E8005" i="1"/>
  <c r="C8006" i="1"/>
  <c r="E8006" i="1"/>
  <c r="C8007" i="1"/>
  <c r="E8007" i="1"/>
  <c r="C8008" i="1"/>
  <c r="E8008" i="1"/>
  <c r="C8009" i="1"/>
  <c r="E8009" i="1"/>
  <c r="C8010" i="1"/>
  <c r="E8010" i="1"/>
  <c r="C8011" i="1"/>
  <c r="E8011" i="1"/>
  <c r="C8012" i="1"/>
  <c r="E8012" i="1"/>
  <c r="C8013" i="1"/>
  <c r="E8013" i="1"/>
  <c r="C8014" i="1"/>
  <c r="E8014" i="1"/>
  <c r="C8015" i="1"/>
  <c r="E8015" i="1"/>
  <c r="C8016" i="1"/>
  <c r="E8016" i="1"/>
  <c r="C8017" i="1"/>
  <c r="E8017" i="1"/>
  <c r="C8018" i="1"/>
  <c r="E8018" i="1"/>
  <c r="C8019" i="1"/>
  <c r="E8019" i="1"/>
  <c r="C8020" i="1"/>
  <c r="E8020" i="1"/>
  <c r="C8021" i="1"/>
  <c r="E8021" i="1"/>
  <c r="C8022" i="1"/>
  <c r="E8022" i="1"/>
  <c r="C8023" i="1"/>
  <c r="E8023" i="1"/>
  <c r="C8024" i="1"/>
  <c r="E8024" i="1"/>
  <c r="C8025" i="1"/>
  <c r="E8025" i="1"/>
  <c r="C8026" i="1"/>
  <c r="E8026" i="1"/>
  <c r="C8027" i="1"/>
  <c r="E8027" i="1"/>
  <c r="C8028" i="1"/>
  <c r="E8028" i="1"/>
  <c r="C8029" i="1"/>
  <c r="E8029" i="1"/>
  <c r="C8030" i="1"/>
  <c r="E8030" i="1"/>
  <c r="C8031" i="1"/>
  <c r="E8031" i="1"/>
  <c r="C8032" i="1"/>
  <c r="E8032" i="1"/>
  <c r="C8033" i="1"/>
  <c r="E8033" i="1"/>
  <c r="C8034" i="1"/>
  <c r="E8034" i="1"/>
  <c r="C8035" i="1"/>
  <c r="E8035" i="1"/>
  <c r="C8036" i="1"/>
  <c r="E8036" i="1"/>
  <c r="C8037" i="1"/>
  <c r="E8037" i="1"/>
  <c r="C8038" i="1"/>
  <c r="E8038" i="1"/>
  <c r="C8039" i="1"/>
  <c r="E8039" i="1"/>
  <c r="C8040" i="1"/>
  <c r="E8040" i="1"/>
  <c r="C8041" i="1"/>
  <c r="E8041" i="1"/>
  <c r="C8042" i="1"/>
  <c r="E8042" i="1"/>
  <c r="C8043" i="1"/>
  <c r="E8043" i="1"/>
  <c r="C8044" i="1"/>
  <c r="E8044" i="1"/>
  <c r="C8045" i="1"/>
  <c r="E8045" i="1"/>
  <c r="C8046" i="1"/>
  <c r="E8046" i="1"/>
  <c r="C8047" i="1"/>
  <c r="E8047" i="1"/>
  <c r="C8048" i="1"/>
  <c r="E8048" i="1"/>
  <c r="C8049" i="1"/>
  <c r="E8049" i="1"/>
  <c r="C8050" i="1"/>
  <c r="E8050" i="1"/>
  <c r="C8051" i="1"/>
  <c r="E8051" i="1"/>
  <c r="C8052" i="1"/>
  <c r="E8052" i="1"/>
  <c r="C8053" i="1"/>
  <c r="E8053" i="1"/>
  <c r="C8054" i="1"/>
  <c r="E8054" i="1"/>
  <c r="C8055" i="1"/>
  <c r="E8055" i="1"/>
  <c r="C8056" i="1"/>
  <c r="E8056" i="1"/>
  <c r="C8057" i="1"/>
  <c r="E8057" i="1"/>
  <c r="C8058" i="1"/>
  <c r="E8058" i="1"/>
  <c r="C8059" i="1"/>
  <c r="E8059" i="1"/>
  <c r="C8060" i="1"/>
  <c r="E8060" i="1"/>
  <c r="C8061" i="1"/>
  <c r="E8061" i="1"/>
  <c r="C8062" i="1"/>
  <c r="E8062" i="1"/>
  <c r="C8063" i="1"/>
  <c r="E8063" i="1"/>
  <c r="C8064" i="1"/>
  <c r="E8064" i="1"/>
  <c r="C8065" i="1"/>
  <c r="E8065" i="1"/>
  <c r="C8066" i="1"/>
  <c r="E8066" i="1"/>
  <c r="C8067" i="1"/>
  <c r="E8067" i="1"/>
  <c r="C8068" i="1"/>
  <c r="E8068" i="1"/>
  <c r="C8069" i="1"/>
  <c r="E8069" i="1"/>
  <c r="C8070" i="1"/>
  <c r="E8070" i="1"/>
  <c r="C8071" i="1"/>
  <c r="E8071" i="1"/>
  <c r="C8072" i="1"/>
  <c r="E8072" i="1"/>
  <c r="C8073" i="1"/>
  <c r="E8073" i="1"/>
  <c r="C8074" i="1"/>
  <c r="E8074" i="1"/>
  <c r="C8075" i="1"/>
  <c r="E8075" i="1"/>
  <c r="C8076" i="1"/>
  <c r="E8076" i="1"/>
  <c r="C8077" i="1"/>
  <c r="E8077" i="1"/>
  <c r="C8078" i="1"/>
  <c r="E8078" i="1"/>
  <c r="C8079" i="1"/>
  <c r="E8079" i="1"/>
  <c r="C8080" i="1"/>
  <c r="E8080" i="1"/>
  <c r="C8081" i="1"/>
  <c r="E8081" i="1"/>
  <c r="C8082" i="1"/>
  <c r="E8082" i="1"/>
  <c r="C8083" i="1"/>
  <c r="E8083" i="1"/>
  <c r="C8084" i="1"/>
  <c r="E8084" i="1"/>
  <c r="C8085" i="1"/>
  <c r="E8085" i="1"/>
  <c r="C8086" i="1"/>
  <c r="E8086" i="1"/>
  <c r="C8087" i="1"/>
  <c r="E8087" i="1"/>
  <c r="C8088" i="1"/>
  <c r="E8088" i="1"/>
  <c r="C8089" i="1"/>
  <c r="E8089" i="1"/>
  <c r="C8090" i="1"/>
  <c r="E8090" i="1"/>
  <c r="C8091" i="1"/>
  <c r="E8091" i="1"/>
  <c r="C8092" i="1"/>
  <c r="E8092" i="1"/>
  <c r="C8093" i="1"/>
  <c r="E8093" i="1"/>
  <c r="C8094" i="1"/>
  <c r="E8094" i="1"/>
  <c r="C8095" i="1"/>
  <c r="E8095" i="1"/>
  <c r="C8096" i="1"/>
  <c r="E8096" i="1"/>
  <c r="C8097" i="1"/>
  <c r="E8097" i="1"/>
  <c r="C8098" i="1"/>
  <c r="E8098" i="1"/>
  <c r="C8099" i="1"/>
  <c r="E8099" i="1"/>
  <c r="C8100" i="1"/>
  <c r="E8100" i="1"/>
  <c r="C8101" i="1"/>
  <c r="E8101" i="1"/>
  <c r="C8102" i="1"/>
  <c r="E8102" i="1"/>
  <c r="C8103" i="1"/>
  <c r="E8103" i="1"/>
  <c r="C8104" i="1"/>
  <c r="E8104" i="1"/>
  <c r="C8105" i="1"/>
  <c r="E8105" i="1"/>
  <c r="C8106" i="1"/>
  <c r="E8106" i="1"/>
  <c r="C8107" i="1"/>
  <c r="E8107" i="1"/>
  <c r="C8108" i="1"/>
  <c r="E8108" i="1"/>
  <c r="C8109" i="1"/>
  <c r="E8109" i="1"/>
  <c r="C8110" i="1"/>
  <c r="E8110" i="1"/>
  <c r="C8111" i="1"/>
  <c r="E8111" i="1"/>
  <c r="C8112" i="1"/>
  <c r="E8112" i="1"/>
  <c r="C8113" i="1"/>
  <c r="E8113" i="1"/>
  <c r="C8114" i="1"/>
  <c r="E8114" i="1"/>
  <c r="C8115" i="1"/>
  <c r="E8115" i="1"/>
  <c r="C8116" i="1"/>
  <c r="E8116" i="1"/>
  <c r="C8117" i="1"/>
  <c r="E8117" i="1"/>
  <c r="C8118" i="1"/>
  <c r="E8118" i="1"/>
  <c r="C8119" i="1"/>
  <c r="E8119" i="1"/>
  <c r="C8120" i="1"/>
  <c r="E8120" i="1"/>
  <c r="C8121" i="1"/>
  <c r="E8121" i="1"/>
  <c r="C8122" i="1"/>
  <c r="E8122" i="1"/>
  <c r="C8123" i="1"/>
  <c r="E8123" i="1"/>
  <c r="C8124" i="1"/>
  <c r="E8124" i="1"/>
  <c r="C8125" i="1"/>
  <c r="E8125" i="1"/>
  <c r="C8126" i="1"/>
  <c r="E8126" i="1"/>
  <c r="C8127" i="1"/>
  <c r="E8127" i="1"/>
  <c r="C8128" i="1"/>
  <c r="E8128" i="1"/>
  <c r="C8129" i="1"/>
  <c r="E8129" i="1"/>
  <c r="C8130" i="1"/>
  <c r="E8130" i="1"/>
  <c r="C8131" i="1"/>
  <c r="E8131" i="1"/>
  <c r="C8132" i="1"/>
  <c r="E8132" i="1"/>
  <c r="C8133" i="1"/>
  <c r="E8133" i="1"/>
  <c r="C8134" i="1"/>
  <c r="E8134" i="1"/>
  <c r="C8135" i="1"/>
  <c r="E8135" i="1"/>
  <c r="C8136" i="1"/>
  <c r="E8136" i="1"/>
  <c r="C8137" i="1"/>
  <c r="E8137" i="1"/>
  <c r="C8138" i="1"/>
  <c r="E8138" i="1"/>
  <c r="C8139" i="1"/>
  <c r="E8139" i="1"/>
  <c r="C8140" i="1"/>
  <c r="E8140" i="1"/>
  <c r="C8141" i="1"/>
  <c r="E8141" i="1"/>
  <c r="C8142" i="1"/>
  <c r="E8142" i="1"/>
  <c r="C8143" i="1"/>
  <c r="E8143" i="1"/>
  <c r="C8144" i="1"/>
  <c r="E8144" i="1"/>
  <c r="C8145" i="1"/>
  <c r="E8145" i="1"/>
  <c r="C8146" i="1"/>
  <c r="E8146" i="1"/>
  <c r="C8147" i="1"/>
  <c r="E8147" i="1"/>
  <c r="C8148" i="1"/>
  <c r="E8148" i="1"/>
  <c r="C8149" i="1"/>
  <c r="E8149" i="1"/>
  <c r="C8150" i="1"/>
  <c r="E8150" i="1"/>
  <c r="C8151" i="1"/>
  <c r="E8151" i="1"/>
  <c r="C8152" i="1"/>
  <c r="E8152" i="1"/>
  <c r="C8153" i="1"/>
  <c r="E8153" i="1"/>
  <c r="C8154" i="1"/>
  <c r="E8154" i="1"/>
  <c r="C8155" i="1"/>
  <c r="E8155" i="1"/>
  <c r="C8156" i="1"/>
  <c r="E8156" i="1"/>
  <c r="C8157" i="1"/>
  <c r="E8157" i="1"/>
  <c r="C8158" i="1"/>
  <c r="E8158" i="1"/>
  <c r="C8159" i="1"/>
  <c r="E8159" i="1"/>
  <c r="C8160" i="1"/>
  <c r="E8160" i="1"/>
  <c r="C8161" i="1"/>
  <c r="E8161" i="1"/>
  <c r="C8162" i="1"/>
  <c r="E8162" i="1"/>
  <c r="C8163" i="1"/>
  <c r="E8163" i="1"/>
  <c r="C8164" i="1"/>
  <c r="E8164" i="1"/>
  <c r="C8165" i="1"/>
  <c r="E8165" i="1"/>
  <c r="C8166" i="1"/>
  <c r="E8166" i="1"/>
  <c r="C8167" i="1"/>
  <c r="E8167" i="1"/>
  <c r="C8168" i="1"/>
  <c r="E8168" i="1"/>
  <c r="C8169" i="1"/>
  <c r="E8169" i="1"/>
  <c r="C8170" i="1"/>
  <c r="E8170" i="1"/>
  <c r="C8171" i="1"/>
  <c r="E8171" i="1"/>
  <c r="C8172" i="1"/>
  <c r="E8172" i="1"/>
  <c r="C8173" i="1"/>
  <c r="E8173" i="1"/>
  <c r="C8174" i="1"/>
  <c r="E8174" i="1"/>
  <c r="C8175" i="1"/>
  <c r="E8175" i="1"/>
  <c r="C8176" i="1"/>
  <c r="E8176" i="1"/>
  <c r="C8177" i="1"/>
  <c r="E8177" i="1"/>
  <c r="C8178" i="1"/>
  <c r="E8178" i="1"/>
  <c r="C8179" i="1"/>
  <c r="E8179" i="1"/>
  <c r="C8180" i="1"/>
  <c r="E8180" i="1"/>
  <c r="C8181" i="1"/>
  <c r="E8181" i="1"/>
  <c r="C8182" i="1"/>
  <c r="E8182" i="1"/>
  <c r="C8183" i="1"/>
  <c r="E8183" i="1"/>
  <c r="C8184" i="1"/>
  <c r="E8184" i="1"/>
  <c r="C8185" i="1"/>
  <c r="E8185" i="1"/>
  <c r="C8186" i="1"/>
  <c r="E8186" i="1"/>
  <c r="C8187" i="1"/>
  <c r="E8187" i="1"/>
  <c r="C8188" i="1"/>
  <c r="E8188" i="1"/>
  <c r="C8189" i="1"/>
  <c r="E8189" i="1"/>
  <c r="C8190" i="1"/>
  <c r="E8190" i="1"/>
  <c r="C8191" i="1"/>
  <c r="E8191" i="1"/>
  <c r="C8192" i="1"/>
  <c r="E8192" i="1"/>
  <c r="C8193" i="1"/>
  <c r="E8193" i="1"/>
  <c r="C8194" i="1"/>
  <c r="E8194" i="1"/>
  <c r="C8195" i="1"/>
  <c r="E8195" i="1"/>
  <c r="C8196" i="1"/>
  <c r="E8196" i="1"/>
  <c r="C8197" i="1"/>
  <c r="E8197" i="1"/>
  <c r="C8198" i="1"/>
  <c r="E8198" i="1"/>
  <c r="C8199" i="1"/>
  <c r="E8199" i="1"/>
  <c r="C8200" i="1"/>
  <c r="E8200" i="1"/>
  <c r="C8201" i="1"/>
  <c r="E8201" i="1"/>
  <c r="C8202" i="1"/>
  <c r="E8202" i="1"/>
  <c r="C8203" i="1"/>
  <c r="E8203" i="1"/>
  <c r="C8204" i="1"/>
  <c r="E8204" i="1"/>
  <c r="C8205" i="1"/>
  <c r="E8205" i="1"/>
  <c r="C8206" i="1"/>
  <c r="E8206" i="1"/>
  <c r="C8207" i="1"/>
  <c r="E8207" i="1"/>
  <c r="C8208" i="1"/>
  <c r="E8208" i="1"/>
  <c r="C8209" i="1"/>
  <c r="E8209" i="1"/>
  <c r="C8210" i="1"/>
  <c r="E8210" i="1"/>
  <c r="C8211" i="1"/>
  <c r="E8211" i="1"/>
  <c r="C8212" i="1"/>
  <c r="E8212" i="1"/>
  <c r="C8213" i="1"/>
  <c r="E8213" i="1"/>
  <c r="C8214" i="1"/>
  <c r="E8214" i="1"/>
  <c r="C8215" i="1"/>
  <c r="E8215" i="1"/>
  <c r="C8216" i="1"/>
  <c r="E8216" i="1"/>
  <c r="C8217" i="1"/>
  <c r="E8217" i="1"/>
  <c r="C8218" i="1"/>
  <c r="E8218" i="1"/>
  <c r="C8219" i="1"/>
  <c r="E8219" i="1"/>
  <c r="C8220" i="1"/>
  <c r="E8220" i="1"/>
  <c r="C8221" i="1"/>
  <c r="E8221" i="1"/>
  <c r="C8222" i="1"/>
  <c r="E8222" i="1"/>
  <c r="C8223" i="1"/>
  <c r="E8223" i="1"/>
  <c r="C8224" i="1"/>
  <c r="E8224" i="1"/>
  <c r="C8225" i="1"/>
  <c r="E8225" i="1"/>
  <c r="C8226" i="1"/>
  <c r="E8226" i="1"/>
  <c r="C8227" i="1"/>
  <c r="E8227" i="1"/>
  <c r="C8228" i="1"/>
  <c r="E8228" i="1"/>
  <c r="C8229" i="1"/>
  <c r="E8229" i="1"/>
  <c r="C8230" i="1"/>
  <c r="E8230" i="1"/>
  <c r="C8231" i="1"/>
  <c r="E8231" i="1"/>
  <c r="C8232" i="1"/>
  <c r="E8232" i="1"/>
  <c r="C8233" i="1"/>
  <c r="E8233" i="1"/>
  <c r="C8234" i="1"/>
  <c r="E8234" i="1"/>
  <c r="C8235" i="1"/>
  <c r="E8235" i="1"/>
  <c r="C8236" i="1"/>
  <c r="E8236" i="1"/>
  <c r="C8237" i="1"/>
  <c r="E8237" i="1"/>
  <c r="C8238" i="1"/>
  <c r="E8238" i="1"/>
  <c r="C8239" i="1"/>
  <c r="E8239" i="1"/>
  <c r="C8240" i="1"/>
  <c r="E8240" i="1"/>
  <c r="C8241" i="1"/>
  <c r="E8241" i="1"/>
  <c r="C8242" i="1"/>
  <c r="E8242" i="1"/>
  <c r="C8243" i="1"/>
  <c r="E8243" i="1"/>
  <c r="C8244" i="1"/>
  <c r="E8244" i="1"/>
  <c r="C8245" i="1"/>
  <c r="E8245" i="1"/>
  <c r="C8246" i="1"/>
  <c r="E8246" i="1"/>
  <c r="C8247" i="1"/>
  <c r="E8247" i="1"/>
  <c r="C8248" i="1"/>
  <c r="E8248" i="1"/>
  <c r="C8249" i="1"/>
  <c r="E8249" i="1"/>
  <c r="C8250" i="1"/>
  <c r="E8250" i="1"/>
  <c r="C8251" i="1"/>
  <c r="E8251" i="1"/>
  <c r="C8252" i="1"/>
  <c r="E8252" i="1"/>
  <c r="C8253" i="1"/>
  <c r="E8253" i="1"/>
  <c r="C8254" i="1"/>
  <c r="E8254" i="1"/>
  <c r="C8255" i="1"/>
  <c r="E8255" i="1"/>
  <c r="C8256" i="1"/>
  <c r="E8256" i="1"/>
  <c r="C8257" i="1"/>
  <c r="E8257" i="1"/>
  <c r="C8258" i="1"/>
  <c r="E8258" i="1"/>
  <c r="C8259" i="1"/>
  <c r="E8259" i="1"/>
  <c r="C8260" i="1"/>
  <c r="E8260" i="1"/>
  <c r="C8261" i="1"/>
  <c r="E8261" i="1"/>
  <c r="C8262" i="1"/>
  <c r="E8262" i="1"/>
  <c r="C8263" i="1"/>
  <c r="E8263" i="1"/>
  <c r="C8264" i="1"/>
  <c r="E8264" i="1"/>
  <c r="C8265" i="1"/>
  <c r="E8265" i="1"/>
  <c r="C8266" i="1"/>
  <c r="E8266" i="1"/>
  <c r="C8267" i="1"/>
  <c r="E8267" i="1"/>
  <c r="C8268" i="1"/>
  <c r="E8268" i="1"/>
  <c r="C8269" i="1"/>
  <c r="E8269" i="1"/>
  <c r="C8270" i="1"/>
  <c r="E8270" i="1"/>
  <c r="C8271" i="1"/>
  <c r="E8271" i="1"/>
  <c r="C8272" i="1"/>
  <c r="E8272" i="1"/>
  <c r="C8273" i="1"/>
  <c r="E8273" i="1"/>
  <c r="C8274" i="1"/>
  <c r="E8274" i="1"/>
  <c r="C8275" i="1"/>
  <c r="E8275" i="1"/>
  <c r="C8276" i="1"/>
  <c r="E8276" i="1"/>
  <c r="C8277" i="1"/>
  <c r="E8277" i="1"/>
  <c r="C8278" i="1"/>
  <c r="E8278" i="1"/>
  <c r="C8279" i="1"/>
  <c r="E8279" i="1"/>
  <c r="C8280" i="1"/>
  <c r="E8280" i="1"/>
  <c r="C8281" i="1"/>
  <c r="E8281" i="1"/>
  <c r="C8282" i="1"/>
  <c r="E8282" i="1"/>
  <c r="C8283" i="1"/>
  <c r="E8283" i="1"/>
  <c r="C8284" i="1"/>
  <c r="E8284" i="1"/>
  <c r="C8285" i="1"/>
  <c r="E8285" i="1"/>
  <c r="C8286" i="1"/>
  <c r="E8286" i="1"/>
  <c r="C8287" i="1"/>
  <c r="E8287" i="1"/>
  <c r="C8288" i="1"/>
  <c r="E8288" i="1"/>
  <c r="C8289" i="1"/>
  <c r="E8289" i="1"/>
  <c r="C8290" i="1"/>
  <c r="E8290" i="1"/>
  <c r="C8291" i="1"/>
  <c r="E8291" i="1"/>
  <c r="C8292" i="1"/>
  <c r="E8292" i="1"/>
  <c r="C8293" i="1"/>
  <c r="E8293" i="1"/>
  <c r="C8294" i="1"/>
  <c r="E8294" i="1"/>
  <c r="C8295" i="1"/>
  <c r="E8295" i="1"/>
  <c r="C8296" i="1"/>
  <c r="E8296" i="1"/>
  <c r="C8297" i="1"/>
  <c r="E8297" i="1"/>
  <c r="C8298" i="1"/>
  <c r="E8298" i="1"/>
  <c r="C8299" i="1"/>
  <c r="E8299" i="1"/>
  <c r="C8300" i="1"/>
  <c r="E8300" i="1"/>
  <c r="C8301" i="1"/>
  <c r="E8301" i="1"/>
  <c r="C8302" i="1"/>
  <c r="E8302" i="1"/>
  <c r="C8303" i="1"/>
  <c r="E8303" i="1"/>
  <c r="C8304" i="1"/>
  <c r="E8304" i="1"/>
  <c r="C8305" i="1"/>
  <c r="E8305" i="1"/>
  <c r="C8306" i="1"/>
  <c r="E8306" i="1"/>
  <c r="C8307" i="1"/>
  <c r="E8307" i="1"/>
  <c r="C8308" i="1"/>
  <c r="E8308" i="1"/>
  <c r="C8309" i="1"/>
  <c r="E8309" i="1"/>
  <c r="C8310" i="1"/>
  <c r="E8310" i="1"/>
  <c r="C8311" i="1"/>
  <c r="E8311" i="1"/>
  <c r="C8312" i="1"/>
  <c r="E8312" i="1"/>
  <c r="C8313" i="1"/>
  <c r="E8313" i="1"/>
  <c r="C8314" i="1"/>
  <c r="E8314" i="1"/>
  <c r="C8315" i="1"/>
  <c r="E8315" i="1"/>
  <c r="C8316" i="1"/>
  <c r="E8316" i="1"/>
  <c r="C8317" i="1"/>
  <c r="E8317" i="1"/>
  <c r="C8318" i="1"/>
  <c r="E8318" i="1"/>
  <c r="C8319" i="1"/>
  <c r="E8319" i="1"/>
  <c r="C8320" i="1"/>
  <c r="E8320" i="1"/>
  <c r="C8321" i="1"/>
  <c r="E8321" i="1"/>
  <c r="C8322" i="1"/>
  <c r="E8322" i="1"/>
  <c r="C8323" i="1"/>
  <c r="E8323" i="1"/>
  <c r="C8324" i="1"/>
  <c r="E8324" i="1"/>
  <c r="C8325" i="1"/>
  <c r="E8325" i="1"/>
  <c r="C8326" i="1"/>
  <c r="E8326" i="1"/>
  <c r="C8327" i="1"/>
  <c r="E8327" i="1"/>
  <c r="C8328" i="1"/>
  <c r="E8328" i="1"/>
  <c r="C8329" i="1"/>
  <c r="E8329" i="1"/>
  <c r="C8330" i="1"/>
  <c r="E8330" i="1"/>
  <c r="C8331" i="1"/>
  <c r="E8331" i="1"/>
  <c r="C8332" i="1"/>
  <c r="E8332" i="1"/>
  <c r="C8333" i="1"/>
  <c r="E8333" i="1"/>
  <c r="C8334" i="1"/>
  <c r="E8334" i="1"/>
  <c r="C8335" i="1"/>
  <c r="E8335" i="1"/>
  <c r="C8336" i="1"/>
  <c r="E8336" i="1"/>
  <c r="C8337" i="1"/>
  <c r="E8337" i="1"/>
  <c r="C8338" i="1"/>
  <c r="E8338" i="1"/>
  <c r="C8339" i="1"/>
  <c r="E8339" i="1"/>
  <c r="C8340" i="1"/>
  <c r="E8340" i="1"/>
  <c r="C8341" i="1"/>
  <c r="E8341" i="1"/>
  <c r="C8342" i="1"/>
  <c r="E8342" i="1"/>
  <c r="C8343" i="1"/>
  <c r="E8343" i="1"/>
  <c r="C8344" i="1"/>
  <c r="E8344" i="1"/>
  <c r="C8345" i="1"/>
  <c r="E8345" i="1"/>
  <c r="C8346" i="1"/>
  <c r="E8346" i="1"/>
  <c r="C8347" i="1"/>
  <c r="E8347" i="1"/>
  <c r="C8348" i="1"/>
  <c r="E8348" i="1"/>
  <c r="C8349" i="1"/>
  <c r="E8349" i="1"/>
  <c r="C8350" i="1"/>
  <c r="E8350" i="1"/>
  <c r="C8351" i="1"/>
  <c r="E8351" i="1"/>
  <c r="C8352" i="1"/>
  <c r="E8352" i="1"/>
  <c r="C8353" i="1"/>
  <c r="E8353" i="1"/>
  <c r="C8354" i="1"/>
  <c r="E8354" i="1"/>
  <c r="C8355" i="1"/>
  <c r="E8355" i="1"/>
  <c r="C8356" i="1"/>
  <c r="E8356" i="1"/>
  <c r="C8357" i="1"/>
  <c r="E8357" i="1"/>
  <c r="C8358" i="1"/>
  <c r="E8358" i="1"/>
  <c r="C8359" i="1"/>
  <c r="E8359" i="1"/>
  <c r="C8360" i="1"/>
  <c r="E8360" i="1"/>
  <c r="C8361" i="1"/>
  <c r="E8361" i="1"/>
  <c r="C8362" i="1"/>
  <c r="E8362" i="1"/>
  <c r="C8363" i="1"/>
  <c r="E8363" i="1"/>
  <c r="C8364" i="1"/>
  <c r="E8364" i="1"/>
  <c r="C8365" i="1"/>
  <c r="E8365" i="1"/>
  <c r="C8366" i="1"/>
  <c r="E8366" i="1"/>
  <c r="C8367" i="1"/>
  <c r="E8367" i="1"/>
  <c r="C8368" i="1"/>
  <c r="E8368" i="1"/>
  <c r="C8369" i="1"/>
  <c r="E8369" i="1"/>
  <c r="C8370" i="1"/>
  <c r="E8370" i="1"/>
  <c r="C8371" i="1"/>
  <c r="E8371" i="1"/>
  <c r="C8372" i="1"/>
  <c r="E8372" i="1"/>
  <c r="C8373" i="1"/>
  <c r="E8373" i="1"/>
  <c r="C8374" i="1"/>
  <c r="E8374" i="1"/>
  <c r="C8375" i="1"/>
  <c r="E8375" i="1"/>
  <c r="C8376" i="1"/>
  <c r="E8376" i="1"/>
  <c r="C8377" i="1"/>
  <c r="E8377" i="1"/>
  <c r="C8378" i="1"/>
  <c r="E8378" i="1"/>
  <c r="C8379" i="1"/>
  <c r="E8379" i="1"/>
  <c r="C8380" i="1"/>
  <c r="E8380" i="1"/>
  <c r="C8381" i="1"/>
  <c r="E8381" i="1"/>
  <c r="C8382" i="1"/>
  <c r="E8382" i="1"/>
  <c r="C8383" i="1"/>
  <c r="E8383" i="1"/>
  <c r="C8384" i="1"/>
  <c r="E8384" i="1"/>
  <c r="C8385" i="1"/>
  <c r="E8385" i="1"/>
  <c r="C8386" i="1"/>
  <c r="E8386" i="1"/>
  <c r="C8387" i="1"/>
  <c r="E8387" i="1"/>
  <c r="C8388" i="1"/>
  <c r="E8388" i="1"/>
  <c r="C8389" i="1"/>
  <c r="E8389" i="1"/>
  <c r="C8390" i="1"/>
  <c r="E8390" i="1"/>
  <c r="C8391" i="1"/>
  <c r="E8391" i="1"/>
  <c r="C8392" i="1"/>
  <c r="E8392" i="1"/>
  <c r="C8393" i="1"/>
  <c r="E8393" i="1"/>
  <c r="C8394" i="1"/>
  <c r="E8394" i="1"/>
  <c r="C8395" i="1"/>
  <c r="E8395" i="1"/>
  <c r="C8396" i="1"/>
  <c r="E8396" i="1"/>
  <c r="C8397" i="1"/>
  <c r="E8397" i="1"/>
  <c r="C8398" i="1"/>
  <c r="E8398" i="1"/>
  <c r="C8399" i="1"/>
  <c r="E8399" i="1"/>
  <c r="C8400" i="1"/>
  <c r="E8400" i="1"/>
  <c r="C8401" i="1"/>
  <c r="E8401" i="1"/>
  <c r="C8402" i="1"/>
  <c r="E8402" i="1"/>
  <c r="C8403" i="1"/>
  <c r="E8403" i="1"/>
  <c r="C8404" i="1"/>
  <c r="E8404" i="1"/>
  <c r="C8405" i="1"/>
  <c r="E8405" i="1"/>
  <c r="C8406" i="1"/>
  <c r="E8406" i="1"/>
  <c r="C8407" i="1"/>
  <c r="E8407" i="1"/>
  <c r="C8408" i="1"/>
  <c r="E8408" i="1"/>
  <c r="C8409" i="1"/>
  <c r="E8409" i="1"/>
  <c r="C8410" i="1"/>
  <c r="E8410" i="1"/>
  <c r="C8411" i="1"/>
  <c r="E8411" i="1"/>
  <c r="C8412" i="1"/>
  <c r="E8412" i="1"/>
  <c r="C8413" i="1"/>
  <c r="E8413" i="1"/>
  <c r="C8414" i="1"/>
  <c r="E8414" i="1"/>
  <c r="C8415" i="1"/>
  <c r="E8415" i="1"/>
  <c r="C8416" i="1"/>
  <c r="E8416" i="1"/>
  <c r="C8417" i="1"/>
  <c r="E8417" i="1"/>
  <c r="C8418" i="1"/>
  <c r="E8418" i="1"/>
  <c r="C8419" i="1"/>
  <c r="E8419" i="1"/>
  <c r="C8420" i="1"/>
  <c r="E8420" i="1"/>
  <c r="C8421" i="1"/>
  <c r="E8421" i="1"/>
  <c r="C8422" i="1"/>
  <c r="E8422" i="1"/>
  <c r="C8423" i="1"/>
  <c r="E8423" i="1"/>
  <c r="C8424" i="1"/>
  <c r="E8424" i="1"/>
  <c r="C8425" i="1"/>
  <c r="E8425" i="1"/>
  <c r="C8426" i="1"/>
  <c r="E8426" i="1"/>
  <c r="C8427" i="1"/>
  <c r="E8427" i="1"/>
  <c r="C8428" i="1"/>
  <c r="E8428" i="1"/>
  <c r="C8429" i="1"/>
  <c r="E8429" i="1"/>
  <c r="C8430" i="1"/>
  <c r="E8430" i="1"/>
  <c r="C8431" i="1"/>
  <c r="E8431" i="1"/>
  <c r="C8432" i="1"/>
  <c r="E8432" i="1"/>
  <c r="C8433" i="1"/>
  <c r="E8433" i="1"/>
  <c r="C8434" i="1"/>
  <c r="E8434" i="1"/>
  <c r="C8435" i="1"/>
  <c r="E8435" i="1"/>
  <c r="C8436" i="1"/>
  <c r="E8436" i="1"/>
  <c r="C8437" i="1"/>
  <c r="E8437" i="1"/>
  <c r="C8438" i="1"/>
  <c r="E8438" i="1"/>
  <c r="C8439" i="1"/>
  <c r="E8439" i="1"/>
  <c r="C8440" i="1"/>
  <c r="E8440" i="1"/>
  <c r="C8441" i="1"/>
  <c r="E8441" i="1"/>
  <c r="C8442" i="1"/>
  <c r="E8442" i="1"/>
  <c r="C8443" i="1"/>
  <c r="E8443" i="1"/>
  <c r="C8444" i="1"/>
  <c r="E8444" i="1"/>
  <c r="C8445" i="1"/>
  <c r="E8445" i="1"/>
  <c r="C8446" i="1"/>
  <c r="E8446" i="1"/>
  <c r="C8447" i="1"/>
  <c r="E8447" i="1"/>
  <c r="C8448" i="1"/>
  <c r="E8448" i="1"/>
  <c r="C8449" i="1"/>
  <c r="E8449" i="1"/>
  <c r="C8450" i="1"/>
  <c r="E8450" i="1"/>
  <c r="C8451" i="1"/>
  <c r="E8451" i="1"/>
  <c r="C8452" i="1"/>
  <c r="E8452" i="1"/>
  <c r="C8453" i="1"/>
  <c r="E8453" i="1"/>
  <c r="C8454" i="1"/>
  <c r="E8454" i="1"/>
  <c r="C8455" i="1"/>
  <c r="E8455" i="1"/>
  <c r="C8456" i="1"/>
  <c r="E8456" i="1"/>
  <c r="C8457" i="1"/>
  <c r="E8457" i="1"/>
  <c r="C8458" i="1"/>
  <c r="E8458" i="1"/>
  <c r="C8459" i="1"/>
  <c r="E8459" i="1"/>
  <c r="C8460" i="1"/>
  <c r="E8460" i="1"/>
  <c r="C8461" i="1"/>
  <c r="E8461" i="1"/>
  <c r="C8462" i="1"/>
  <c r="E8462" i="1"/>
  <c r="C8463" i="1"/>
  <c r="E8463" i="1"/>
  <c r="C8464" i="1"/>
  <c r="E8464" i="1"/>
  <c r="C8465" i="1"/>
  <c r="E8465" i="1"/>
  <c r="C8466" i="1"/>
  <c r="E8466" i="1"/>
  <c r="C8467" i="1"/>
  <c r="E8467" i="1"/>
  <c r="C8468" i="1"/>
  <c r="E8468" i="1"/>
  <c r="C8469" i="1"/>
  <c r="E8469" i="1"/>
  <c r="C8470" i="1"/>
  <c r="E8470" i="1"/>
  <c r="C8471" i="1"/>
  <c r="E8471" i="1"/>
  <c r="C8472" i="1"/>
  <c r="E8472" i="1"/>
  <c r="C8473" i="1"/>
  <c r="E8473" i="1"/>
  <c r="C8474" i="1"/>
  <c r="E8474" i="1"/>
  <c r="C8475" i="1"/>
  <c r="E8475" i="1"/>
  <c r="C8476" i="1"/>
  <c r="E8476" i="1"/>
  <c r="C8477" i="1"/>
  <c r="E8477" i="1"/>
  <c r="C8478" i="1"/>
  <c r="E8478" i="1"/>
  <c r="C8479" i="1"/>
  <c r="E8479" i="1"/>
  <c r="C8480" i="1"/>
  <c r="E8480" i="1"/>
  <c r="C8481" i="1"/>
  <c r="E8481" i="1"/>
  <c r="C8482" i="1"/>
  <c r="E8482" i="1"/>
  <c r="C8483" i="1"/>
  <c r="E8483" i="1"/>
  <c r="C8484" i="1"/>
  <c r="E8484" i="1"/>
  <c r="C8485" i="1"/>
  <c r="E8485" i="1"/>
  <c r="C8486" i="1"/>
  <c r="E8486" i="1"/>
  <c r="C8487" i="1"/>
  <c r="E8487" i="1"/>
  <c r="C8488" i="1"/>
  <c r="E8488" i="1"/>
  <c r="C8489" i="1"/>
  <c r="E8489" i="1"/>
  <c r="C8490" i="1"/>
  <c r="E8490" i="1"/>
  <c r="C8491" i="1"/>
  <c r="E8491" i="1"/>
  <c r="C8492" i="1"/>
  <c r="E8492" i="1"/>
  <c r="C8493" i="1"/>
  <c r="E8493" i="1"/>
  <c r="C8494" i="1"/>
  <c r="E8494" i="1"/>
  <c r="C8495" i="1"/>
  <c r="E8495" i="1"/>
  <c r="C8496" i="1"/>
  <c r="E8496" i="1"/>
  <c r="C8497" i="1"/>
  <c r="E8497" i="1"/>
  <c r="C8498" i="1"/>
  <c r="E8498" i="1"/>
  <c r="C8499" i="1"/>
  <c r="E8499" i="1"/>
  <c r="C8500" i="1"/>
  <c r="E8500" i="1"/>
  <c r="C8501" i="1"/>
  <c r="E8501" i="1"/>
  <c r="C8502" i="1"/>
  <c r="E8502" i="1"/>
  <c r="C8503" i="1"/>
  <c r="E8503" i="1"/>
  <c r="C8504" i="1"/>
  <c r="E8504" i="1"/>
  <c r="C8505" i="1"/>
  <c r="E8505" i="1"/>
  <c r="C8506" i="1"/>
  <c r="E8506" i="1"/>
  <c r="C8507" i="1"/>
  <c r="E8507" i="1"/>
  <c r="C8508" i="1"/>
  <c r="E8508" i="1"/>
  <c r="C8509" i="1"/>
  <c r="E8509" i="1"/>
  <c r="C8510" i="1"/>
  <c r="E8510" i="1"/>
  <c r="C8511" i="1"/>
  <c r="E8511" i="1"/>
  <c r="C8512" i="1"/>
  <c r="E8512" i="1"/>
  <c r="C8513" i="1"/>
  <c r="E8513" i="1"/>
  <c r="C8514" i="1"/>
  <c r="E8514" i="1"/>
  <c r="C8515" i="1"/>
  <c r="E8515" i="1"/>
  <c r="C8516" i="1"/>
  <c r="E8516" i="1"/>
  <c r="C8517" i="1"/>
  <c r="E8517" i="1"/>
  <c r="C8518" i="1"/>
  <c r="E8518" i="1"/>
  <c r="C8519" i="1"/>
  <c r="E8519" i="1"/>
  <c r="C8520" i="1"/>
  <c r="E8520" i="1"/>
  <c r="C8521" i="1"/>
  <c r="E8521" i="1"/>
  <c r="C8522" i="1"/>
  <c r="E8522" i="1"/>
  <c r="C8523" i="1"/>
  <c r="E8523" i="1"/>
  <c r="C8524" i="1"/>
  <c r="E8524" i="1"/>
  <c r="C8525" i="1"/>
  <c r="E8525" i="1"/>
  <c r="C8526" i="1"/>
  <c r="E8526" i="1"/>
  <c r="C8527" i="1"/>
  <c r="E8527" i="1"/>
  <c r="C8528" i="1"/>
  <c r="E8528" i="1"/>
  <c r="C8529" i="1"/>
  <c r="E8529" i="1"/>
  <c r="C8530" i="1"/>
  <c r="E8530" i="1"/>
  <c r="C8531" i="1"/>
  <c r="E8531" i="1"/>
  <c r="C8532" i="1"/>
  <c r="E8532" i="1"/>
  <c r="C8533" i="1"/>
  <c r="E8533" i="1"/>
  <c r="C8534" i="1"/>
  <c r="E8534" i="1"/>
  <c r="C8535" i="1"/>
  <c r="E8535" i="1"/>
  <c r="C8536" i="1"/>
  <c r="E8536" i="1"/>
  <c r="C8537" i="1"/>
  <c r="E8537" i="1"/>
  <c r="C8538" i="1"/>
  <c r="E8538" i="1"/>
  <c r="C8539" i="1"/>
  <c r="E8539" i="1"/>
  <c r="C8540" i="1"/>
  <c r="E8540" i="1"/>
  <c r="C8541" i="1"/>
  <c r="E8541" i="1"/>
  <c r="C8542" i="1"/>
  <c r="E8542" i="1"/>
  <c r="C8543" i="1"/>
  <c r="E8543" i="1"/>
  <c r="C8544" i="1"/>
  <c r="E8544" i="1"/>
  <c r="C8545" i="1"/>
  <c r="E8545" i="1"/>
  <c r="C8546" i="1"/>
  <c r="E8546" i="1"/>
  <c r="C8547" i="1"/>
  <c r="E8547" i="1"/>
  <c r="C8548" i="1"/>
  <c r="E8548" i="1"/>
  <c r="C8549" i="1"/>
  <c r="E8549" i="1"/>
  <c r="C8550" i="1"/>
  <c r="E8550" i="1"/>
  <c r="C8551" i="1"/>
  <c r="E8551" i="1"/>
  <c r="C8552" i="1"/>
  <c r="E8552" i="1"/>
  <c r="C8553" i="1"/>
  <c r="E8553" i="1"/>
  <c r="C8554" i="1"/>
  <c r="E8554" i="1"/>
  <c r="C8555" i="1"/>
  <c r="E8555" i="1"/>
  <c r="C8556" i="1"/>
  <c r="E8556" i="1"/>
  <c r="C8557" i="1"/>
  <c r="E8557" i="1"/>
  <c r="C8558" i="1"/>
  <c r="E8558" i="1"/>
  <c r="C8559" i="1"/>
  <c r="E8559" i="1"/>
  <c r="C8560" i="1"/>
  <c r="E8560" i="1"/>
  <c r="C8561" i="1"/>
  <c r="E8561" i="1"/>
  <c r="C8562" i="1"/>
  <c r="E8562" i="1"/>
  <c r="C8563" i="1"/>
  <c r="E8563" i="1"/>
  <c r="C8564" i="1"/>
  <c r="E8564" i="1"/>
  <c r="C8565" i="1"/>
  <c r="E8565" i="1"/>
  <c r="C8566" i="1"/>
  <c r="E8566" i="1"/>
  <c r="C8567" i="1"/>
  <c r="E8567" i="1"/>
  <c r="C8568" i="1"/>
  <c r="E8568" i="1"/>
  <c r="C8569" i="1"/>
  <c r="E8569" i="1"/>
  <c r="C8570" i="1"/>
  <c r="E8570" i="1"/>
  <c r="C8571" i="1"/>
  <c r="E8571" i="1"/>
  <c r="C8572" i="1"/>
  <c r="E8572" i="1"/>
  <c r="C8573" i="1"/>
  <c r="E8573" i="1"/>
  <c r="C8574" i="1"/>
  <c r="E8574" i="1"/>
  <c r="C8575" i="1"/>
  <c r="E8575" i="1"/>
  <c r="C8576" i="1"/>
  <c r="E8576" i="1"/>
  <c r="C8577" i="1"/>
  <c r="E8577" i="1"/>
  <c r="C8578" i="1"/>
  <c r="E8578" i="1"/>
  <c r="C8579" i="1"/>
  <c r="E8579" i="1"/>
  <c r="C8580" i="1"/>
  <c r="E8580" i="1"/>
  <c r="C8581" i="1"/>
  <c r="E8581" i="1"/>
  <c r="C8582" i="1"/>
  <c r="E8582" i="1"/>
  <c r="C8583" i="1"/>
  <c r="E8583" i="1"/>
  <c r="C8584" i="1"/>
  <c r="E8584" i="1"/>
  <c r="C8585" i="1"/>
  <c r="E8585" i="1"/>
  <c r="C8586" i="1"/>
  <c r="E8586" i="1"/>
  <c r="C8587" i="1"/>
  <c r="E8587" i="1"/>
  <c r="C8588" i="1"/>
  <c r="E8588" i="1"/>
  <c r="C8589" i="1"/>
  <c r="E8589" i="1"/>
  <c r="C8590" i="1"/>
  <c r="E8590" i="1"/>
  <c r="C8591" i="1"/>
  <c r="E8591" i="1"/>
  <c r="C8592" i="1"/>
  <c r="E8592" i="1"/>
  <c r="C8593" i="1"/>
  <c r="E8593" i="1"/>
  <c r="C8594" i="1"/>
  <c r="E8594" i="1"/>
  <c r="C8595" i="1"/>
  <c r="E8595" i="1"/>
  <c r="C8596" i="1"/>
  <c r="E8596" i="1"/>
  <c r="C8597" i="1"/>
  <c r="E8597" i="1"/>
  <c r="C8598" i="1"/>
  <c r="E8598" i="1"/>
  <c r="C8599" i="1"/>
  <c r="E8599" i="1"/>
  <c r="C8600" i="1"/>
  <c r="E8600" i="1"/>
  <c r="C8601" i="1"/>
  <c r="E8601" i="1"/>
  <c r="C8602" i="1"/>
  <c r="E8602" i="1"/>
  <c r="C8603" i="1"/>
  <c r="E8603" i="1"/>
  <c r="C8604" i="1"/>
  <c r="E8604" i="1"/>
  <c r="C8605" i="1"/>
  <c r="E8605" i="1"/>
  <c r="C8606" i="1"/>
  <c r="E8606" i="1"/>
  <c r="C8607" i="1"/>
  <c r="E8607" i="1"/>
  <c r="C8608" i="1"/>
  <c r="E8608" i="1"/>
  <c r="C8609" i="1"/>
  <c r="E8609" i="1"/>
  <c r="C8610" i="1"/>
  <c r="E8610" i="1"/>
  <c r="C8611" i="1"/>
  <c r="E8611" i="1"/>
  <c r="C8612" i="1"/>
  <c r="E8612" i="1"/>
  <c r="C8613" i="1"/>
  <c r="E8613" i="1"/>
  <c r="C8614" i="1"/>
  <c r="E8614" i="1"/>
  <c r="C8615" i="1"/>
  <c r="E8615" i="1"/>
  <c r="C8616" i="1"/>
  <c r="E8616" i="1"/>
  <c r="C8617" i="1"/>
  <c r="E8617" i="1"/>
  <c r="C8618" i="1"/>
  <c r="E8618" i="1"/>
  <c r="C8619" i="1"/>
  <c r="E8619" i="1"/>
  <c r="C8620" i="1"/>
  <c r="E8620" i="1"/>
  <c r="C8621" i="1"/>
  <c r="E8621" i="1"/>
  <c r="C8622" i="1"/>
  <c r="E8622" i="1"/>
  <c r="C8623" i="1"/>
  <c r="E8623" i="1"/>
  <c r="C8624" i="1"/>
  <c r="E8624" i="1"/>
  <c r="C8625" i="1"/>
  <c r="E8625" i="1"/>
  <c r="C8626" i="1"/>
  <c r="E8626" i="1"/>
  <c r="C8627" i="1"/>
  <c r="E8627" i="1"/>
  <c r="C8628" i="1"/>
  <c r="E8628" i="1"/>
  <c r="C8629" i="1"/>
  <c r="E8629" i="1"/>
  <c r="C8630" i="1"/>
  <c r="E8630" i="1"/>
  <c r="C8631" i="1"/>
  <c r="E8631" i="1"/>
  <c r="C8632" i="1"/>
  <c r="E8632" i="1"/>
  <c r="C8633" i="1"/>
  <c r="E8633" i="1"/>
  <c r="C8634" i="1"/>
  <c r="E8634" i="1"/>
  <c r="C8635" i="1"/>
  <c r="E8635" i="1"/>
  <c r="C8636" i="1"/>
  <c r="E8636" i="1"/>
  <c r="C8637" i="1"/>
  <c r="E8637" i="1"/>
  <c r="C8638" i="1"/>
  <c r="E8638" i="1"/>
  <c r="C8639" i="1"/>
  <c r="E8639" i="1"/>
  <c r="C8640" i="1"/>
  <c r="E8640" i="1"/>
  <c r="C8641" i="1"/>
  <c r="E8641" i="1"/>
  <c r="C8642" i="1"/>
  <c r="E8642" i="1"/>
  <c r="C8643" i="1"/>
  <c r="E8643" i="1"/>
  <c r="C8644" i="1"/>
  <c r="E8644" i="1"/>
  <c r="C8645" i="1"/>
  <c r="E8645" i="1"/>
  <c r="C8646" i="1"/>
  <c r="E8646" i="1"/>
  <c r="C8647" i="1"/>
  <c r="E8647" i="1"/>
  <c r="C8648" i="1"/>
  <c r="E8648" i="1"/>
  <c r="C8649" i="1"/>
  <c r="E8649" i="1"/>
  <c r="C8650" i="1"/>
  <c r="E8650" i="1"/>
  <c r="C8651" i="1"/>
  <c r="E8651" i="1"/>
  <c r="C8652" i="1"/>
  <c r="E8652" i="1"/>
  <c r="C8653" i="1"/>
  <c r="E8653" i="1"/>
  <c r="C8654" i="1"/>
  <c r="E8654" i="1"/>
  <c r="C8655" i="1"/>
  <c r="E8655" i="1"/>
  <c r="C8656" i="1"/>
  <c r="E8656" i="1"/>
  <c r="C8657" i="1"/>
  <c r="E8657" i="1"/>
  <c r="C8658" i="1"/>
  <c r="E8658" i="1"/>
  <c r="C8659" i="1"/>
  <c r="E8659" i="1"/>
  <c r="C8660" i="1"/>
  <c r="E8660" i="1"/>
  <c r="C8661" i="1"/>
  <c r="E8661" i="1"/>
  <c r="C8662" i="1"/>
  <c r="E8662" i="1"/>
  <c r="C8663" i="1"/>
  <c r="E8663" i="1"/>
  <c r="C8664" i="1"/>
  <c r="E8664" i="1"/>
  <c r="C8665" i="1"/>
  <c r="E8665" i="1"/>
  <c r="C8666" i="1"/>
  <c r="E8666" i="1"/>
  <c r="C8667" i="1"/>
  <c r="E8667" i="1"/>
  <c r="C8668" i="1"/>
  <c r="E8668" i="1"/>
  <c r="C8669" i="1"/>
  <c r="E8669" i="1"/>
  <c r="C8670" i="1"/>
  <c r="E8670" i="1"/>
  <c r="C8671" i="1"/>
  <c r="E8671" i="1"/>
  <c r="C8672" i="1"/>
  <c r="E8672" i="1"/>
  <c r="C8673" i="1"/>
  <c r="E8673" i="1"/>
  <c r="C8674" i="1"/>
  <c r="E8674" i="1"/>
  <c r="C8675" i="1"/>
  <c r="E8675" i="1"/>
  <c r="C8676" i="1"/>
  <c r="E8676" i="1"/>
  <c r="C8677" i="1"/>
  <c r="E8677" i="1"/>
  <c r="C8678" i="1"/>
  <c r="E8678" i="1"/>
  <c r="C8679" i="1"/>
  <c r="E8679" i="1"/>
  <c r="C8680" i="1"/>
  <c r="E8680" i="1"/>
  <c r="C8681" i="1"/>
  <c r="E8681" i="1"/>
  <c r="C8682" i="1"/>
  <c r="E8682" i="1"/>
  <c r="C8683" i="1"/>
  <c r="E8683" i="1"/>
  <c r="C8684" i="1"/>
  <c r="E8684" i="1"/>
  <c r="C8685" i="1"/>
  <c r="E8685" i="1"/>
  <c r="C8686" i="1"/>
  <c r="E8686" i="1"/>
  <c r="C8687" i="1"/>
  <c r="E8687" i="1"/>
  <c r="C8688" i="1"/>
  <c r="E8688" i="1"/>
  <c r="C8689" i="1"/>
  <c r="E8689" i="1"/>
  <c r="C8690" i="1"/>
  <c r="E8690" i="1"/>
  <c r="C8691" i="1"/>
  <c r="E8691" i="1"/>
  <c r="C8692" i="1"/>
  <c r="E8692" i="1"/>
  <c r="C8693" i="1"/>
  <c r="E8693" i="1"/>
  <c r="C8694" i="1"/>
  <c r="E8694" i="1"/>
  <c r="C8695" i="1"/>
  <c r="E8695" i="1"/>
  <c r="C8696" i="1"/>
  <c r="E8696" i="1"/>
  <c r="C8697" i="1"/>
  <c r="E8697" i="1"/>
  <c r="C8698" i="1"/>
  <c r="E8698" i="1"/>
  <c r="C8699" i="1"/>
  <c r="E8699" i="1"/>
  <c r="C8700" i="1"/>
  <c r="E8700" i="1"/>
  <c r="C8701" i="1"/>
  <c r="E8701" i="1"/>
  <c r="C8702" i="1"/>
  <c r="E8702" i="1"/>
  <c r="C8703" i="1"/>
  <c r="E8703" i="1"/>
  <c r="C8704" i="1"/>
  <c r="E8704" i="1"/>
  <c r="C8705" i="1"/>
  <c r="E8705" i="1"/>
  <c r="C8706" i="1"/>
  <c r="E8706" i="1"/>
  <c r="C8707" i="1"/>
  <c r="E8707" i="1"/>
  <c r="C8708" i="1"/>
  <c r="E8708" i="1"/>
  <c r="C8709" i="1"/>
  <c r="E8709" i="1"/>
  <c r="C8710" i="1"/>
  <c r="E8710" i="1"/>
  <c r="C8711" i="1"/>
  <c r="E8711" i="1"/>
  <c r="C8712" i="1"/>
  <c r="E8712" i="1"/>
  <c r="C8713" i="1"/>
  <c r="E8713" i="1"/>
  <c r="C8714" i="1"/>
  <c r="E8714" i="1"/>
  <c r="C8715" i="1"/>
  <c r="E8715" i="1"/>
  <c r="C8716" i="1"/>
  <c r="E8716" i="1"/>
  <c r="C8717" i="1"/>
  <c r="E8717" i="1"/>
  <c r="C8718" i="1"/>
  <c r="E8718" i="1"/>
  <c r="C8719" i="1"/>
  <c r="E8719" i="1"/>
  <c r="C8720" i="1"/>
  <c r="E8720" i="1"/>
  <c r="C8721" i="1"/>
  <c r="E8721" i="1"/>
  <c r="C8722" i="1"/>
  <c r="E8722" i="1"/>
  <c r="C8723" i="1"/>
  <c r="E8723" i="1"/>
  <c r="C8724" i="1"/>
  <c r="E8724" i="1"/>
  <c r="C8725" i="1"/>
  <c r="E8725" i="1"/>
  <c r="C8726" i="1"/>
  <c r="E8726" i="1"/>
  <c r="C8727" i="1"/>
  <c r="E8727" i="1"/>
  <c r="C8728" i="1"/>
  <c r="E8728" i="1"/>
  <c r="C8729" i="1"/>
  <c r="E8729" i="1"/>
  <c r="C8730" i="1"/>
  <c r="E8730" i="1"/>
  <c r="C8731" i="1"/>
  <c r="E8731" i="1"/>
  <c r="C8732" i="1"/>
  <c r="E8732" i="1"/>
  <c r="C8733" i="1"/>
  <c r="E8733" i="1"/>
  <c r="C8734" i="1"/>
  <c r="E8734" i="1"/>
  <c r="C8735" i="1"/>
  <c r="E8735" i="1"/>
  <c r="C8736" i="1"/>
  <c r="E8736" i="1"/>
  <c r="C8737" i="1"/>
  <c r="E8737" i="1"/>
  <c r="C8738" i="1"/>
  <c r="E8738" i="1"/>
  <c r="C8739" i="1"/>
  <c r="E8739" i="1"/>
  <c r="C8740" i="1"/>
  <c r="E8740" i="1"/>
  <c r="C8741" i="1"/>
  <c r="E8741" i="1"/>
  <c r="C8742" i="1"/>
  <c r="E8742" i="1"/>
  <c r="C8743" i="1"/>
  <c r="E8743" i="1"/>
  <c r="C8744" i="1"/>
  <c r="E8744" i="1"/>
  <c r="C8745" i="1"/>
  <c r="E8745" i="1"/>
  <c r="C8746" i="1"/>
  <c r="E8746" i="1"/>
  <c r="C8747" i="1"/>
  <c r="E8747" i="1"/>
  <c r="C8748" i="1"/>
  <c r="E8748" i="1"/>
  <c r="C8749" i="1"/>
  <c r="E8749" i="1"/>
  <c r="C8750" i="1"/>
  <c r="E8750" i="1"/>
  <c r="C8751" i="1"/>
  <c r="E8751" i="1"/>
  <c r="C8752" i="1"/>
  <c r="E8752" i="1"/>
  <c r="C8753" i="1"/>
  <c r="E8753" i="1"/>
  <c r="C8754" i="1"/>
  <c r="E8754" i="1"/>
  <c r="C8755" i="1"/>
  <c r="E8755" i="1"/>
  <c r="C8756" i="1"/>
  <c r="E8756" i="1"/>
  <c r="C8757" i="1"/>
  <c r="E8757" i="1"/>
  <c r="C8758" i="1"/>
  <c r="E8758" i="1"/>
  <c r="C8759" i="1"/>
  <c r="E8759" i="1"/>
  <c r="C8760" i="1"/>
  <c r="E8760" i="1"/>
  <c r="C8761" i="1"/>
  <c r="E8761" i="1"/>
  <c r="C8762" i="1"/>
  <c r="E8762" i="1"/>
  <c r="C8763" i="1"/>
  <c r="E8763" i="1"/>
  <c r="C8764" i="1"/>
  <c r="E8764" i="1"/>
  <c r="C8765" i="1"/>
  <c r="E8765" i="1"/>
  <c r="C8766" i="1"/>
  <c r="E8766" i="1"/>
  <c r="C8767" i="1"/>
  <c r="E8767" i="1"/>
  <c r="C8768" i="1"/>
  <c r="E8768" i="1"/>
  <c r="C8769" i="1"/>
  <c r="E8769" i="1"/>
  <c r="C8770" i="1"/>
  <c r="E8770" i="1"/>
  <c r="C8771" i="1"/>
  <c r="E8771" i="1"/>
  <c r="C8772" i="1"/>
  <c r="E8772" i="1"/>
  <c r="C8773" i="1"/>
  <c r="E8773" i="1"/>
  <c r="C8774" i="1"/>
  <c r="E8774" i="1"/>
  <c r="C8775" i="1"/>
  <c r="E8775" i="1"/>
  <c r="C8776" i="1"/>
  <c r="E8776" i="1"/>
  <c r="C8777" i="1"/>
  <c r="E8777" i="1"/>
  <c r="C8778" i="1"/>
  <c r="E8778" i="1"/>
  <c r="C8779" i="1"/>
  <c r="E8779" i="1"/>
  <c r="C8780" i="1"/>
  <c r="E8780" i="1"/>
  <c r="C8781" i="1"/>
  <c r="E8781" i="1"/>
  <c r="C8782" i="1"/>
  <c r="E8782" i="1"/>
  <c r="C8783" i="1"/>
  <c r="E8783" i="1"/>
  <c r="C8784" i="1"/>
  <c r="E8784" i="1"/>
  <c r="C8785" i="1"/>
  <c r="E8785" i="1"/>
  <c r="C8786" i="1"/>
  <c r="E8786" i="1"/>
  <c r="C8787" i="1"/>
  <c r="E8787" i="1"/>
  <c r="C8788" i="1"/>
  <c r="E8788" i="1"/>
  <c r="C8789" i="1"/>
  <c r="E8789" i="1"/>
  <c r="C8790" i="1"/>
  <c r="E8790" i="1"/>
  <c r="C8791" i="1"/>
  <c r="E8791" i="1"/>
  <c r="C8792" i="1"/>
  <c r="E8792" i="1"/>
  <c r="C8793" i="1"/>
  <c r="E8793" i="1"/>
  <c r="C8794" i="1"/>
  <c r="E8794" i="1"/>
  <c r="C8795" i="1"/>
  <c r="E8795" i="1"/>
  <c r="C8796" i="1"/>
  <c r="E8796" i="1"/>
  <c r="C8797" i="1"/>
  <c r="E8797" i="1"/>
  <c r="C8798" i="1"/>
  <c r="E8798" i="1"/>
  <c r="C8799" i="1"/>
  <c r="E8799" i="1"/>
  <c r="C8800" i="1"/>
  <c r="E8800" i="1"/>
  <c r="C8801" i="1"/>
  <c r="E8801" i="1"/>
  <c r="C8802" i="1"/>
  <c r="E8802" i="1"/>
  <c r="C8803" i="1"/>
  <c r="E8803" i="1"/>
  <c r="C8804" i="1"/>
  <c r="E8804" i="1"/>
  <c r="C8805" i="1"/>
  <c r="E8805" i="1"/>
  <c r="C8806" i="1"/>
  <c r="E8806" i="1"/>
  <c r="C8807" i="1"/>
  <c r="E8807" i="1"/>
  <c r="C8808" i="1"/>
  <c r="E8808" i="1"/>
  <c r="C8809" i="1"/>
  <c r="E8809" i="1"/>
  <c r="C8810" i="1"/>
  <c r="E8810" i="1"/>
  <c r="C8811" i="1"/>
  <c r="E8811" i="1"/>
  <c r="C8812" i="1"/>
  <c r="E8812" i="1"/>
  <c r="C8813" i="1"/>
  <c r="E8813" i="1"/>
  <c r="C8814" i="1"/>
  <c r="E8814" i="1"/>
  <c r="C8815" i="1"/>
  <c r="E8815" i="1"/>
  <c r="C8816" i="1"/>
  <c r="E8816" i="1"/>
  <c r="C8817" i="1"/>
  <c r="E8817" i="1"/>
  <c r="C8818" i="1"/>
  <c r="E8818" i="1"/>
  <c r="C8819" i="1"/>
  <c r="E8819" i="1"/>
  <c r="C8820" i="1"/>
  <c r="E8820" i="1"/>
  <c r="C8821" i="1"/>
  <c r="E8821" i="1"/>
  <c r="C8822" i="1"/>
  <c r="E8822" i="1"/>
  <c r="C8823" i="1"/>
  <c r="E8823" i="1"/>
  <c r="C8824" i="1"/>
  <c r="E8824" i="1"/>
  <c r="C8825" i="1"/>
  <c r="E8825" i="1"/>
  <c r="C8826" i="1"/>
  <c r="E8826" i="1"/>
  <c r="C8827" i="1"/>
  <c r="E8827" i="1"/>
  <c r="C8828" i="1"/>
  <c r="E8828" i="1"/>
  <c r="C8829" i="1"/>
  <c r="E8829" i="1"/>
  <c r="C8830" i="1"/>
  <c r="E8830" i="1"/>
  <c r="C8831" i="1"/>
  <c r="E8831" i="1"/>
  <c r="C8832" i="1"/>
  <c r="E8832" i="1"/>
  <c r="C8833" i="1"/>
  <c r="E8833" i="1"/>
  <c r="C8834" i="1"/>
  <c r="E8834" i="1"/>
  <c r="C8835" i="1"/>
  <c r="E8835" i="1"/>
  <c r="C8836" i="1"/>
  <c r="E8836" i="1"/>
  <c r="C8837" i="1"/>
  <c r="E8837" i="1"/>
  <c r="C8838" i="1"/>
  <c r="E8838" i="1"/>
  <c r="C8839" i="1"/>
  <c r="E8839" i="1"/>
  <c r="C8840" i="1"/>
  <c r="E8840" i="1"/>
  <c r="C8841" i="1"/>
  <c r="E8841" i="1"/>
  <c r="C8842" i="1"/>
  <c r="E8842" i="1"/>
  <c r="C8843" i="1"/>
  <c r="E8843" i="1"/>
  <c r="C8844" i="1"/>
  <c r="E8844" i="1"/>
  <c r="C8845" i="1"/>
  <c r="E8845" i="1"/>
  <c r="C8846" i="1"/>
  <c r="E8846" i="1"/>
  <c r="C8847" i="1"/>
  <c r="E8847" i="1"/>
  <c r="C8848" i="1"/>
  <c r="E8848" i="1"/>
  <c r="C8849" i="1"/>
  <c r="E8849" i="1"/>
  <c r="C8850" i="1"/>
  <c r="E8850" i="1"/>
  <c r="C8851" i="1"/>
  <c r="E8851" i="1"/>
  <c r="C8852" i="1"/>
  <c r="E8852" i="1"/>
  <c r="C8853" i="1"/>
  <c r="E8853" i="1"/>
  <c r="C8854" i="1"/>
  <c r="E8854" i="1"/>
  <c r="C8855" i="1"/>
  <c r="E8855" i="1"/>
  <c r="C8856" i="1"/>
  <c r="E8856" i="1"/>
  <c r="C8857" i="1"/>
  <c r="E8857" i="1"/>
  <c r="C8858" i="1"/>
  <c r="E8858" i="1"/>
  <c r="C8859" i="1"/>
  <c r="E8859" i="1"/>
  <c r="C8860" i="1"/>
  <c r="E8860" i="1"/>
  <c r="C8861" i="1"/>
  <c r="E8861" i="1"/>
  <c r="C8862" i="1"/>
  <c r="E8862" i="1"/>
  <c r="C8863" i="1"/>
  <c r="E8863" i="1"/>
  <c r="C8864" i="1"/>
  <c r="E8864" i="1"/>
  <c r="C8865" i="1"/>
  <c r="E8865" i="1"/>
  <c r="C8866" i="1"/>
  <c r="E8866" i="1"/>
  <c r="C8867" i="1"/>
  <c r="E8867" i="1"/>
  <c r="C8868" i="1"/>
  <c r="E8868" i="1"/>
  <c r="C8869" i="1"/>
  <c r="E8869" i="1"/>
  <c r="C8870" i="1"/>
  <c r="E8870" i="1"/>
  <c r="C8871" i="1"/>
  <c r="E8871" i="1"/>
  <c r="C8872" i="1"/>
  <c r="E8872" i="1"/>
  <c r="C8873" i="1"/>
  <c r="E8873" i="1"/>
  <c r="C8874" i="1"/>
  <c r="E8874" i="1"/>
  <c r="C8875" i="1"/>
  <c r="E8875" i="1"/>
  <c r="C8876" i="1"/>
  <c r="E8876" i="1"/>
  <c r="C8877" i="1"/>
  <c r="E8877" i="1"/>
  <c r="C8878" i="1"/>
  <c r="E8878" i="1"/>
  <c r="C8879" i="1"/>
  <c r="E8879" i="1"/>
  <c r="C8880" i="1"/>
  <c r="E8880" i="1"/>
  <c r="C8881" i="1"/>
  <c r="E8881" i="1"/>
  <c r="C8882" i="1"/>
  <c r="E8882" i="1"/>
  <c r="C8883" i="1"/>
  <c r="E8883" i="1"/>
  <c r="C8884" i="1"/>
  <c r="E8884" i="1"/>
  <c r="C8885" i="1"/>
  <c r="E8885" i="1"/>
  <c r="C8886" i="1"/>
  <c r="E8886" i="1"/>
  <c r="C8887" i="1"/>
  <c r="E8887" i="1"/>
  <c r="C8888" i="1"/>
  <c r="E8888" i="1"/>
  <c r="C8889" i="1"/>
  <c r="E8889" i="1"/>
  <c r="C8890" i="1"/>
  <c r="E8890" i="1"/>
  <c r="C8891" i="1"/>
  <c r="E8891" i="1"/>
  <c r="C8892" i="1"/>
  <c r="E8892" i="1"/>
  <c r="C8893" i="1"/>
  <c r="E8893" i="1"/>
  <c r="C8894" i="1"/>
  <c r="E8894" i="1"/>
  <c r="C8895" i="1"/>
  <c r="E8895" i="1"/>
  <c r="C8896" i="1"/>
  <c r="E8896" i="1"/>
  <c r="C8897" i="1"/>
  <c r="E8897" i="1"/>
  <c r="C8898" i="1"/>
  <c r="E8898" i="1"/>
  <c r="C8899" i="1"/>
  <c r="E8899" i="1"/>
  <c r="C8900" i="1"/>
  <c r="E8900" i="1"/>
  <c r="C8901" i="1"/>
  <c r="E8901" i="1"/>
  <c r="C8902" i="1"/>
  <c r="E8902" i="1"/>
  <c r="C8903" i="1"/>
  <c r="E8903" i="1"/>
  <c r="C8904" i="1"/>
  <c r="E8904" i="1"/>
  <c r="C8905" i="1"/>
  <c r="E8905" i="1"/>
  <c r="C8906" i="1"/>
  <c r="E8906" i="1"/>
  <c r="C8907" i="1"/>
  <c r="E8907" i="1"/>
  <c r="C8908" i="1"/>
  <c r="E8908" i="1"/>
  <c r="C8909" i="1"/>
  <c r="E8909" i="1"/>
  <c r="C8910" i="1"/>
  <c r="E8910" i="1"/>
  <c r="C8911" i="1"/>
  <c r="E8911" i="1"/>
  <c r="C8912" i="1"/>
  <c r="E8912" i="1"/>
  <c r="C8913" i="1"/>
  <c r="E8913" i="1"/>
  <c r="C8914" i="1"/>
  <c r="E8914" i="1"/>
  <c r="C8915" i="1"/>
  <c r="E8915" i="1"/>
  <c r="C8916" i="1"/>
  <c r="E8916" i="1"/>
  <c r="C8917" i="1"/>
  <c r="E8917" i="1"/>
  <c r="C8918" i="1"/>
  <c r="E8918" i="1"/>
  <c r="C8919" i="1"/>
  <c r="E8919" i="1"/>
  <c r="C8920" i="1"/>
  <c r="E8920" i="1"/>
  <c r="C8921" i="1"/>
  <c r="E8921" i="1"/>
  <c r="C8922" i="1"/>
  <c r="E8922" i="1"/>
  <c r="C8923" i="1"/>
  <c r="E8923" i="1"/>
  <c r="C8924" i="1"/>
  <c r="E8924" i="1"/>
  <c r="C8925" i="1"/>
  <c r="E8925" i="1"/>
  <c r="C8926" i="1"/>
  <c r="E8926" i="1"/>
  <c r="C8927" i="1"/>
  <c r="E8927" i="1"/>
  <c r="C8928" i="1"/>
  <c r="E8928" i="1"/>
  <c r="C8929" i="1"/>
  <c r="E8929" i="1"/>
  <c r="C8930" i="1"/>
  <c r="E8930" i="1"/>
  <c r="C8931" i="1"/>
  <c r="E8931" i="1"/>
  <c r="C8932" i="1"/>
  <c r="E8932" i="1"/>
  <c r="C8933" i="1"/>
  <c r="E8933" i="1"/>
  <c r="C8934" i="1"/>
  <c r="E8934" i="1"/>
  <c r="C8935" i="1"/>
  <c r="E8935" i="1"/>
  <c r="C8936" i="1"/>
  <c r="E8936" i="1"/>
  <c r="C8937" i="1"/>
  <c r="E8937" i="1"/>
  <c r="C8938" i="1"/>
  <c r="E8938" i="1"/>
  <c r="C8939" i="1"/>
  <c r="E8939" i="1"/>
  <c r="C8940" i="1"/>
  <c r="E8940" i="1"/>
  <c r="C8941" i="1"/>
  <c r="E8941" i="1"/>
  <c r="C8942" i="1"/>
  <c r="E8942" i="1"/>
  <c r="C8943" i="1"/>
  <c r="E8943" i="1"/>
  <c r="C8944" i="1"/>
  <c r="E8944" i="1"/>
  <c r="C8945" i="1"/>
  <c r="E8945" i="1"/>
  <c r="C8946" i="1"/>
  <c r="E8946" i="1"/>
  <c r="C8947" i="1"/>
  <c r="E8947" i="1"/>
  <c r="C8948" i="1"/>
  <c r="E8948" i="1"/>
  <c r="C8949" i="1"/>
  <c r="E8949" i="1"/>
  <c r="C8950" i="1"/>
  <c r="E8950" i="1"/>
  <c r="C8951" i="1"/>
  <c r="E8951" i="1"/>
  <c r="C8952" i="1"/>
  <c r="E8952" i="1"/>
  <c r="C8953" i="1"/>
  <c r="E8953" i="1"/>
  <c r="C8954" i="1"/>
  <c r="E8954" i="1"/>
  <c r="C8955" i="1"/>
  <c r="E8955" i="1"/>
  <c r="C8956" i="1"/>
  <c r="E8956" i="1"/>
  <c r="C8957" i="1"/>
  <c r="E8957" i="1"/>
  <c r="C8958" i="1"/>
  <c r="E8958" i="1"/>
  <c r="C8959" i="1"/>
  <c r="E8959" i="1"/>
  <c r="C8960" i="1"/>
  <c r="E8960" i="1"/>
  <c r="C8961" i="1"/>
  <c r="E8961" i="1"/>
  <c r="C8962" i="1"/>
  <c r="E8962" i="1"/>
  <c r="C8963" i="1"/>
  <c r="E8963" i="1"/>
  <c r="C8964" i="1"/>
  <c r="E8964" i="1"/>
  <c r="C8965" i="1"/>
  <c r="E8965" i="1"/>
  <c r="C8966" i="1"/>
  <c r="E8966" i="1"/>
  <c r="C8967" i="1"/>
  <c r="E8967" i="1"/>
  <c r="C8968" i="1"/>
  <c r="E8968" i="1"/>
  <c r="C8969" i="1"/>
  <c r="E8969" i="1"/>
  <c r="C8970" i="1"/>
  <c r="E8970" i="1"/>
  <c r="C8971" i="1"/>
  <c r="E8971" i="1"/>
  <c r="C8972" i="1"/>
  <c r="E8972" i="1"/>
  <c r="C8973" i="1"/>
  <c r="E8973" i="1"/>
  <c r="C8974" i="1"/>
  <c r="E8974" i="1"/>
  <c r="C8975" i="1"/>
  <c r="E8975" i="1"/>
  <c r="C8976" i="1"/>
  <c r="E8976" i="1"/>
  <c r="C8977" i="1"/>
  <c r="E8977" i="1"/>
  <c r="C8978" i="1"/>
  <c r="E8978" i="1"/>
  <c r="C8979" i="1"/>
  <c r="E8979" i="1"/>
  <c r="C8980" i="1"/>
  <c r="E8980" i="1"/>
  <c r="C8981" i="1"/>
  <c r="E8981" i="1"/>
  <c r="C8982" i="1"/>
  <c r="E8982" i="1"/>
  <c r="C8983" i="1"/>
  <c r="E8983" i="1"/>
  <c r="C8984" i="1"/>
  <c r="E8984" i="1"/>
  <c r="C8985" i="1"/>
  <c r="E8985" i="1"/>
  <c r="C8986" i="1"/>
  <c r="E8986" i="1"/>
  <c r="C8987" i="1"/>
  <c r="E8987" i="1"/>
  <c r="C8988" i="1"/>
  <c r="E8988" i="1"/>
  <c r="C8989" i="1"/>
  <c r="E8989" i="1"/>
  <c r="C8990" i="1"/>
  <c r="E8990" i="1"/>
  <c r="C8991" i="1"/>
  <c r="E8991" i="1"/>
  <c r="C8992" i="1"/>
  <c r="E8992" i="1"/>
  <c r="C8993" i="1"/>
  <c r="E8993" i="1"/>
  <c r="C8994" i="1"/>
  <c r="E8994" i="1"/>
  <c r="C8995" i="1"/>
  <c r="E8995" i="1"/>
  <c r="C8996" i="1"/>
  <c r="E8996" i="1"/>
  <c r="C8997" i="1"/>
  <c r="E8997" i="1"/>
  <c r="C8998" i="1"/>
  <c r="E8998" i="1"/>
  <c r="C8999" i="1"/>
  <c r="E8999" i="1"/>
  <c r="C9000" i="1"/>
  <c r="E9000" i="1"/>
  <c r="C9001" i="1"/>
  <c r="E9001" i="1"/>
  <c r="C9002" i="1"/>
  <c r="E9002" i="1"/>
  <c r="C9003" i="1"/>
  <c r="E9003" i="1"/>
  <c r="C9004" i="1"/>
  <c r="E9004" i="1"/>
  <c r="C9005" i="1"/>
  <c r="E9005" i="1"/>
  <c r="C9006" i="1"/>
  <c r="E9006" i="1"/>
  <c r="C9007" i="1"/>
  <c r="E9007" i="1"/>
  <c r="C9008" i="1"/>
  <c r="E9008" i="1"/>
  <c r="C9009" i="1"/>
  <c r="E9009" i="1"/>
  <c r="C9010" i="1"/>
  <c r="E9010" i="1"/>
  <c r="C9011" i="1"/>
  <c r="E9011" i="1"/>
  <c r="C9012" i="1"/>
  <c r="E9012" i="1"/>
  <c r="C9013" i="1"/>
  <c r="E9013" i="1"/>
  <c r="C9014" i="1"/>
  <c r="E9014" i="1"/>
  <c r="C9015" i="1"/>
  <c r="E9015" i="1"/>
  <c r="C9016" i="1"/>
  <c r="E9016" i="1"/>
  <c r="C9017" i="1"/>
  <c r="E9017" i="1"/>
  <c r="C9018" i="1"/>
  <c r="E9018" i="1"/>
  <c r="C9019" i="1"/>
  <c r="E9019" i="1"/>
  <c r="C9020" i="1"/>
  <c r="E9020" i="1"/>
  <c r="C9021" i="1"/>
  <c r="E9021" i="1"/>
  <c r="C9022" i="1"/>
  <c r="E9022" i="1"/>
  <c r="C9023" i="1"/>
  <c r="E9023" i="1"/>
  <c r="C9024" i="1"/>
  <c r="E9024" i="1"/>
  <c r="C9025" i="1"/>
  <c r="E9025" i="1"/>
  <c r="C9026" i="1"/>
  <c r="E9026" i="1"/>
  <c r="C9027" i="1"/>
  <c r="E9027" i="1"/>
  <c r="C9028" i="1"/>
  <c r="E9028" i="1"/>
  <c r="C9029" i="1"/>
  <c r="E9029" i="1"/>
  <c r="C9030" i="1"/>
  <c r="E9030" i="1"/>
  <c r="C9031" i="1"/>
  <c r="E9031" i="1"/>
  <c r="C9032" i="1"/>
  <c r="E9032" i="1"/>
  <c r="C9033" i="1"/>
  <c r="E9033" i="1"/>
  <c r="C9034" i="1"/>
  <c r="E9034" i="1"/>
  <c r="C9035" i="1"/>
  <c r="E9035" i="1"/>
  <c r="C9036" i="1"/>
  <c r="E9036" i="1"/>
  <c r="C9037" i="1"/>
  <c r="E9037" i="1"/>
  <c r="C9038" i="1"/>
  <c r="E9038" i="1"/>
  <c r="C9039" i="1"/>
  <c r="E9039" i="1"/>
  <c r="C9040" i="1"/>
  <c r="E9040" i="1"/>
  <c r="C9041" i="1"/>
  <c r="E9041" i="1"/>
  <c r="C9042" i="1"/>
  <c r="E9042" i="1"/>
  <c r="C9043" i="1"/>
  <c r="E9043" i="1"/>
  <c r="C9044" i="1"/>
  <c r="E9044" i="1"/>
  <c r="C9045" i="1"/>
  <c r="E9045" i="1"/>
  <c r="C9046" i="1"/>
  <c r="E9046" i="1"/>
  <c r="C9047" i="1"/>
  <c r="E9047" i="1"/>
  <c r="C9048" i="1"/>
  <c r="E9048" i="1"/>
  <c r="C9049" i="1"/>
  <c r="E9049" i="1"/>
  <c r="C9050" i="1"/>
  <c r="E9050" i="1"/>
  <c r="C9051" i="1"/>
  <c r="E9051" i="1"/>
  <c r="C9052" i="1"/>
  <c r="E9052" i="1"/>
  <c r="C9053" i="1"/>
  <c r="E9053" i="1"/>
  <c r="C9054" i="1"/>
  <c r="E9054" i="1"/>
  <c r="C9055" i="1"/>
  <c r="E9055" i="1"/>
  <c r="C9056" i="1"/>
  <c r="E9056" i="1"/>
  <c r="C9057" i="1"/>
  <c r="E9057" i="1"/>
  <c r="C9058" i="1"/>
  <c r="E9058" i="1"/>
  <c r="C9059" i="1"/>
  <c r="E9059" i="1"/>
  <c r="C9060" i="1"/>
  <c r="E9060" i="1"/>
  <c r="C9061" i="1"/>
  <c r="E9061" i="1"/>
  <c r="C9062" i="1"/>
  <c r="E9062" i="1"/>
  <c r="C9063" i="1"/>
  <c r="E9063" i="1"/>
  <c r="C9064" i="1"/>
  <c r="E9064" i="1"/>
  <c r="C9065" i="1"/>
  <c r="E9065" i="1"/>
  <c r="C9066" i="1"/>
  <c r="E9066" i="1"/>
  <c r="C9067" i="1"/>
  <c r="E9067" i="1"/>
  <c r="C9068" i="1"/>
  <c r="E9068" i="1"/>
  <c r="C9069" i="1"/>
  <c r="E9069" i="1"/>
  <c r="C9070" i="1"/>
  <c r="E9070" i="1"/>
  <c r="C9071" i="1"/>
  <c r="E9071" i="1"/>
  <c r="C9072" i="1"/>
  <c r="E9072" i="1"/>
  <c r="C9073" i="1"/>
  <c r="E9073" i="1"/>
  <c r="C9074" i="1"/>
  <c r="E9074" i="1"/>
  <c r="C9075" i="1"/>
  <c r="E9075" i="1"/>
  <c r="C9076" i="1"/>
  <c r="E9076" i="1"/>
  <c r="C9077" i="1"/>
  <c r="E9077" i="1"/>
  <c r="C9078" i="1"/>
  <c r="E9078" i="1"/>
  <c r="C9079" i="1"/>
  <c r="E9079" i="1"/>
  <c r="C9080" i="1"/>
  <c r="E9080" i="1"/>
  <c r="C9081" i="1"/>
  <c r="E9081" i="1"/>
  <c r="C9082" i="1"/>
  <c r="E9082" i="1"/>
  <c r="C9083" i="1"/>
  <c r="E9083" i="1"/>
  <c r="C9084" i="1"/>
  <c r="E9084" i="1"/>
  <c r="C9085" i="1"/>
  <c r="E9085" i="1"/>
  <c r="C9086" i="1"/>
  <c r="E9086" i="1"/>
  <c r="C9087" i="1"/>
  <c r="E9087" i="1"/>
  <c r="C9088" i="1"/>
  <c r="E9088" i="1"/>
  <c r="C9089" i="1"/>
  <c r="E9089" i="1"/>
  <c r="C9090" i="1"/>
  <c r="E9090" i="1"/>
  <c r="C9091" i="1"/>
  <c r="E9091" i="1"/>
  <c r="C9092" i="1"/>
  <c r="E9092" i="1"/>
  <c r="C9093" i="1"/>
  <c r="E9093" i="1"/>
  <c r="C9094" i="1"/>
  <c r="E9094" i="1"/>
  <c r="C9095" i="1"/>
  <c r="E9095" i="1"/>
  <c r="C9096" i="1"/>
  <c r="E9096" i="1"/>
  <c r="C9097" i="1"/>
  <c r="E9097" i="1"/>
  <c r="C9098" i="1"/>
  <c r="E9098" i="1"/>
  <c r="C9099" i="1"/>
  <c r="E9099" i="1"/>
  <c r="C9100" i="1"/>
  <c r="E9100" i="1"/>
  <c r="C9101" i="1"/>
  <c r="E9101" i="1"/>
  <c r="C9102" i="1"/>
  <c r="E9102" i="1"/>
  <c r="C9103" i="1"/>
  <c r="E9103" i="1"/>
  <c r="C9104" i="1"/>
  <c r="E9104" i="1"/>
  <c r="C9105" i="1"/>
  <c r="E9105" i="1"/>
  <c r="C9106" i="1"/>
  <c r="E9106" i="1"/>
  <c r="C9107" i="1"/>
  <c r="E9107" i="1"/>
  <c r="C9108" i="1"/>
  <c r="E9108" i="1"/>
  <c r="C9109" i="1"/>
  <c r="E9109" i="1"/>
  <c r="C9110" i="1"/>
  <c r="E9110" i="1"/>
  <c r="C9111" i="1"/>
  <c r="E9111" i="1"/>
  <c r="C9112" i="1"/>
  <c r="E9112" i="1"/>
  <c r="C9113" i="1"/>
  <c r="E9113" i="1"/>
  <c r="C9114" i="1"/>
  <c r="E9114" i="1"/>
  <c r="C9115" i="1"/>
  <c r="E9115" i="1"/>
  <c r="C9116" i="1"/>
  <c r="E9116" i="1"/>
  <c r="C9117" i="1"/>
  <c r="E9117" i="1"/>
  <c r="C9118" i="1"/>
  <c r="E9118" i="1"/>
  <c r="C9119" i="1"/>
  <c r="E9119" i="1"/>
  <c r="C9120" i="1"/>
  <c r="E9120" i="1"/>
  <c r="C9121" i="1"/>
  <c r="E9121" i="1"/>
  <c r="C9122" i="1"/>
  <c r="E9122" i="1"/>
  <c r="C9123" i="1"/>
  <c r="E9123" i="1"/>
  <c r="C9124" i="1"/>
  <c r="E9124" i="1"/>
  <c r="C9125" i="1"/>
  <c r="E9125" i="1"/>
  <c r="C9126" i="1"/>
  <c r="E9126" i="1"/>
  <c r="C9127" i="1"/>
  <c r="E9127" i="1"/>
  <c r="C9128" i="1"/>
  <c r="E9128" i="1"/>
  <c r="C9129" i="1"/>
  <c r="E9129" i="1"/>
  <c r="C9130" i="1"/>
  <c r="E9130" i="1"/>
  <c r="C9131" i="1"/>
  <c r="E9131" i="1"/>
  <c r="C9132" i="1"/>
  <c r="E9132" i="1"/>
  <c r="C9133" i="1"/>
  <c r="E9133" i="1"/>
  <c r="C9134" i="1"/>
  <c r="E9134" i="1"/>
  <c r="C9135" i="1"/>
  <c r="E9135" i="1"/>
  <c r="C9136" i="1"/>
  <c r="E9136" i="1"/>
  <c r="C9137" i="1"/>
  <c r="E9137" i="1"/>
  <c r="C9138" i="1"/>
  <c r="E9138" i="1"/>
  <c r="C9139" i="1"/>
  <c r="E9139" i="1"/>
  <c r="C9140" i="1"/>
  <c r="E9140" i="1"/>
  <c r="C9141" i="1"/>
  <c r="E9141" i="1"/>
  <c r="C9142" i="1"/>
  <c r="E9142" i="1"/>
  <c r="C9143" i="1"/>
  <c r="E9143" i="1"/>
  <c r="C9144" i="1"/>
  <c r="E9144" i="1"/>
  <c r="C9145" i="1"/>
  <c r="E9145" i="1"/>
  <c r="C9146" i="1"/>
  <c r="E9146" i="1"/>
  <c r="C9147" i="1"/>
  <c r="E9147" i="1"/>
  <c r="C9148" i="1"/>
  <c r="E9148" i="1"/>
  <c r="C9149" i="1"/>
  <c r="E9149" i="1"/>
  <c r="C9150" i="1"/>
  <c r="E9150" i="1"/>
  <c r="C9151" i="1"/>
  <c r="E9151" i="1"/>
  <c r="C9152" i="1"/>
  <c r="E9152" i="1"/>
  <c r="C9153" i="1"/>
  <c r="E9153" i="1"/>
  <c r="C9154" i="1"/>
  <c r="E9154" i="1"/>
  <c r="C9155" i="1"/>
  <c r="E9155" i="1"/>
  <c r="C9156" i="1"/>
  <c r="E9156" i="1"/>
  <c r="C9157" i="1"/>
  <c r="E9157" i="1"/>
  <c r="C9158" i="1"/>
  <c r="E9158" i="1"/>
  <c r="C9159" i="1"/>
  <c r="E9159" i="1"/>
  <c r="C9160" i="1"/>
  <c r="E9160" i="1"/>
  <c r="C9161" i="1"/>
  <c r="E9161" i="1"/>
  <c r="C9162" i="1"/>
  <c r="E9162" i="1"/>
  <c r="C9163" i="1"/>
  <c r="E9163" i="1"/>
  <c r="C9164" i="1"/>
  <c r="E9164" i="1"/>
  <c r="C9165" i="1"/>
  <c r="E9165" i="1"/>
  <c r="C9166" i="1"/>
  <c r="E9166" i="1"/>
  <c r="C9167" i="1"/>
  <c r="E9167" i="1"/>
  <c r="C9168" i="1"/>
  <c r="E9168" i="1"/>
  <c r="C9169" i="1"/>
  <c r="E9169" i="1"/>
  <c r="C9170" i="1"/>
  <c r="E9170" i="1"/>
  <c r="C9171" i="1"/>
  <c r="E9171" i="1"/>
  <c r="C9172" i="1"/>
  <c r="E9172" i="1"/>
  <c r="C9173" i="1"/>
  <c r="E9173" i="1"/>
  <c r="C9174" i="1"/>
  <c r="E9174" i="1"/>
  <c r="C9175" i="1"/>
  <c r="E9175" i="1"/>
  <c r="C9176" i="1"/>
  <c r="E9176" i="1"/>
  <c r="C9177" i="1"/>
  <c r="E9177" i="1"/>
  <c r="C9178" i="1"/>
  <c r="E9178" i="1"/>
  <c r="C9179" i="1"/>
  <c r="E9179" i="1"/>
  <c r="C9180" i="1"/>
  <c r="E9180" i="1"/>
  <c r="C9181" i="1"/>
  <c r="E9181" i="1"/>
  <c r="C9182" i="1"/>
  <c r="E9182" i="1"/>
  <c r="C9183" i="1"/>
  <c r="E9183" i="1"/>
  <c r="C9184" i="1"/>
  <c r="E9184" i="1"/>
  <c r="C9185" i="1"/>
  <c r="E9185" i="1"/>
  <c r="C9186" i="1"/>
  <c r="E9186" i="1"/>
  <c r="C9187" i="1"/>
  <c r="E9187" i="1"/>
  <c r="C9188" i="1"/>
  <c r="E9188" i="1"/>
  <c r="C9189" i="1"/>
  <c r="E9189" i="1"/>
  <c r="C9190" i="1"/>
  <c r="E9190" i="1"/>
  <c r="C9191" i="1"/>
  <c r="E9191" i="1"/>
  <c r="C9192" i="1"/>
  <c r="E9192" i="1"/>
  <c r="C9193" i="1"/>
  <c r="E9193" i="1"/>
  <c r="C9194" i="1"/>
  <c r="E9194" i="1"/>
  <c r="C9195" i="1"/>
  <c r="E9195" i="1"/>
  <c r="C9196" i="1"/>
  <c r="E9196" i="1"/>
  <c r="C9197" i="1"/>
  <c r="E9197" i="1"/>
  <c r="C9198" i="1"/>
  <c r="E9198" i="1"/>
  <c r="C9199" i="1"/>
  <c r="E9199" i="1"/>
  <c r="C9200" i="1"/>
  <c r="E9200" i="1"/>
  <c r="C9201" i="1"/>
  <c r="E9201" i="1"/>
  <c r="C9202" i="1"/>
  <c r="E9202" i="1"/>
  <c r="C9203" i="1"/>
  <c r="E9203" i="1"/>
  <c r="C9204" i="1"/>
  <c r="E9204" i="1"/>
  <c r="C9205" i="1"/>
  <c r="E9205" i="1"/>
  <c r="C9206" i="1"/>
  <c r="E9206" i="1"/>
  <c r="C9207" i="1"/>
  <c r="E9207" i="1"/>
  <c r="C9208" i="1"/>
  <c r="E9208" i="1"/>
  <c r="C9209" i="1"/>
  <c r="E9209" i="1"/>
  <c r="C9210" i="1"/>
  <c r="E9210" i="1"/>
  <c r="C9211" i="1"/>
  <c r="E9211" i="1"/>
  <c r="C9212" i="1"/>
  <c r="E9212" i="1"/>
  <c r="C9213" i="1"/>
  <c r="E9213" i="1"/>
  <c r="C9214" i="1"/>
  <c r="E9214" i="1"/>
  <c r="C9215" i="1"/>
  <c r="E9215" i="1"/>
  <c r="C9216" i="1"/>
  <c r="E9216" i="1"/>
  <c r="C9217" i="1"/>
  <c r="E9217" i="1"/>
  <c r="C9218" i="1"/>
  <c r="E9218" i="1"/>
  <c r="C9219" i="1"/>
  <c r="E9219" i="1"/>
  <c r="C9220" i="1"/>
  <c r="E9220" i="1"/>
  <c r="C9221" i="1"/>
  <c r="E9221" i="1"/>
  <c r="C9222" i="1"/>
  <c r="E9222" i="1"/>
  <c r="C9223" i="1"/>
  <c r="E9223" i="1"/>
  <c r="C9224" i="1"/>
  <c r="E9224" i="1"/>
  <c r="C9225" i="1"/>
  <c r="E9225" i="1"/>
  <c r="C9226" i="1"/>
  <c r="E9226" i="1"/>
  <c r="C9227" i="1"/>
  <c r="E9227" i="1"/>
  <c r="C9228" i="1"/>
  <c r="E9228" i="1"/>
  <c r="C9229" i="1"/>
  <c r="E9229" i="1"/>
  <c r="C9230" i="1"/>
  <c r="E9230" i="1"/>
  <c r="C9231" i="1"/>
  <c r="E9231" i="1"/>
  <c r="C9232" i="1"/>
  <c r="E9232" i="1"/>
  <c r="C9233" i="1"/>
  <c r="E9233" i="1"/>
  <c r="C9234" i="1"/>
  <c r="E9234" i="1"/>
  <c r="C9235" i="1"/>
  <c r="E9235" i="1"/>
  <c r="C9236" i="1"/>
  <c r="E9236" i="1"/>
  <c r="C9237" i="1"/>
  <c r="E9237" i="1"/>
  <c r="C9238" i="1"/>
  <c r="E9238" i="1"/>
  <c r="C9239" i="1"/>
  <c r="E9239" i="1"/>
  <c r="C9240" i="1"/>
  <c r="E9240" i="1"/>
  <c r="C9241" i="1"/>
  <c r="E9241" i="1"/>
  <c r="C9242" i="1"/>
  <c r="E9242" i="1"/>
  <c r="C9243" i="1"/>
  <c r="E9243" i="1"/>
  <c r="C9244" i="1"/>
  <c r="E9244" i="1"/>
  <c r="C9245" i="1"/>
  <c r="E9245" i="1"/>
  <c r="C9246" i="1"/>
  <c r="E9246" i="1"/>
  <c r="C9247" i="1"/>
  <c r="E9247" i="1"/>
  <c r="C9248" i="1"/>
  <c r="E9248" i="1"/>
  <c r="C9249" i="1"/>
  <c r="E9249" i="1"/>
  <c r="C9250" i="1"/>
  <c r="E9250" i="1"/>
  <c r="C9251" i="1"/>
  <c r="E9251" i="1"/>
  <c r="C9252" i="1"/>
  <c r="E9252" i="1"/>
  <c r="C9253" i="1"/>
  <c r="E9253" i="1"/>
  <c r="C9254" i="1"/>
  <c r="E9254" i="1"/>
  <c r="C9255" i="1"/>
  <c r="E9255" i="1"/>
  <c r="C9256" i="1"/>
  <c r="E9256" i="1"/>
  <c r="C9257" i="1"/>
  <c r="E9257" i="1"/>
  <c r="C9258" i="1"/>
  <c r="E9258" i="1"/>
  <c r="C9259" i="1"/>
  <c r="E9259" i="1"/>
  <c r="C9260" i="1"/>
  <c r="E9260" i="1"/>
  <c r="C9261" i="1"/>
  <c r="E9261" i="1"/>
  <c r="C9262" i="1"/>
  <c r="E9262" i="1"/>
  <c r="C9263" i="1"/>
  <c r="E9263" i="1"/>
  <c r="C9264" i="1"/>
  <c r="E9264" i="1"/>
  <c r="C9265" i="1"/>
  <c r="E9265" i="1"/>
  <c r="C9266" i="1"/>
  <c r="E9266" i="1"/>
  <c r="C9267" i="1"/>
  <c r="E9267" i="1"/>
  <c r="C9268" i="1"/>
  <c r="E9268" i="1"/>
  <c r="C9269" i="1"/>
  <c r="E9269" i="1"/>
  <c r="C9270" i="1"/>
  <c r="E9270" i="1"/>
  <c r="C9271" i="1"/>
  <c r="E9271" i="1"/>
  <c r="C9272" i="1"/>
  <c r="E9272" i="1"/>
  <c r="C9273" i="1"/>
  <c r="E9273" i="1"/>
  <c r="C9274" i="1"/>
  <c r="E9274" i="1"/>
  <c r="C9275" i="1"/>
  <c r="E9275" i="1"/>
  <c r="C9276" i="1"/>
  <c r="E9276" i="1"/>
  <c r="C9277" i="1"/>
  <c r="E9277" i="1"/>
  <c r="C9278" i="1"/>
  <c r="E9278" i="1"/>
  <c r="C9279" i="1"/>
  <c r="E9279" i="1"/>
  <c r="C9280" i="1"/>
  <c r="E9280" i="1"/>
  <c r="C9281" i="1"/>
  <c r="E9281" i="1"/>
  <c r="C9282" i="1"/>
  <c r="E9282" i="1"/>
  <c r="C9283" i="1"/>
  <c r="E9283" i="1"/>
  <c r="C9284" i="1"/>
  <c r="E9284" i="1"/>
  <c r="C9285" i="1"/>
  <c r="E9285" i="1"/>
  <c r="C9286" i="1"/>
  <c r="E9286" i="1"/>
  <c r="C9287" i="1"/>
  <c r="E9287" i="1"/>
  <c r="C9288" i="1"/>
  <c r="E9288" i="1"/>
  <c r="C9289" i="1"/>
  <c r="E9289" i="1"/>
  <c r="C9290" i="1"/>
  <c r="E9290" i="1"/>
  <c r="C9291" i="1"/>
  <c r="E9291" i="1"/>
  <c r="C9292" i="1"/>
  <c r="E9292" i="1"/>
  <c r="C9293" i="1"/>
  <c r="E9293" i="1"/>
  <c r="C9294" i="1"/>
  <c r="E9294" i="1"/>
  <c r="C9295" i="1"/>
  <c r="E9295" i="1"/>
  <c r="C9296" i="1"/>
  <c r="E9296" i="1"/>
  <c r="C9297" i="1"/>
  <c r="E9297" i="1"/>
  <c r="C9298" i="1"/>
  <c r="E9298" i="1"/>
  <c r="C9299" i="1"/>
  <c r="E9299" i="1"/>
  <c r="C9300" i="1"/>
  <c r="E9300" i="1"/>
  <c r="C9301" i="1"/>
  <c r="E9301" i="1"/>
  <c r="C9302" i="1"/>
  <c r="E9302" i="1"/>
  <c r="C9303" i="1"/>
  <c r="E9303" i="1"/>
  <c r="C9304" i="1"/>
  <c r="E9304" i="1"/>
  <c r="C9305" i="1"/>
  <c r="E9305" i="1"/>
  <c r="C9306" i="1"/>
  <c r="E9306" i="1"/>
  <c r="C9307" i="1"/>
  <c r="E9307" i="1"/>
  <c r="C9308" i="1"/>
  <c r="E9308" i="1"/>
  <c r="C9309" i="1"/>
  <c r="E9309" i="1"/>
  <c r="C9310" i="1"/>
  <c r="E9310" i="1"/>
  <c r="C9311" i="1"/>
  <c r="E9311" i="1"/>
  <c r="C9312" i="1"/>
  <c r="E9312" i="1"/>
  <c r="C9313" i="1"/>
  <c r="E9313" i="1"/>
  <c r="C9314" i="1"/>
  <c r="E9314" i="1"/>
  <c r="C9315" i="1"/>
  <c r="E9315" i="1"/>
  <c r="C9316" i="1"/>
  <c r="E9316" i="1"/>
  <c r="C9317" i="1"/>
  <c r="E9317" i="1"/>
  <c r="C9318" i="1"/>
  <c r="E9318" i="1"/>
  <c r="C9319" i="1"/>
  <c r="E9319" i="1"/>
  <c r="C9320" i="1"/>
  <c r="E9320" i="1"/>
  <c r="C9321" i="1"/>
  <c r="E9321" i="1"/>
  <c r="C9322" i="1"/>
  <c r="E9322" i="1"/>
  <c r="C9323" i="1"/>
  <c r="E9323" i="1"/>
  <c r="C9324" i="1"/>
  <c r="E9324" i="1"/>
  <c r="C9325" i="1"/>
  <c r="E9325" i="1"/>
  <c r="C9326" i="1"/>
  <c r="E9326" i="1"/>
  <c r="C9327" i="1"/>
  <c r="E9327" i="1"/>
  <c r="C9328" i="1"/>
  <c r="E9328" i="1"/>
  <c r="C9329" i="1"/>
  <c r="E9329" i="1"/>
  <c r="C9330" i="1"/>
  <c r="E9330" i="1"/>
  <c r="C9331" i="1"/>
  <c r="E9331" i="1"/>
  <c r="C9332" i="1"/>
  <c r="E9332" i="1"/>
  <c r="C9333" i="1"/>
  <c r="E9333" i="1"/>
  <c r="C9334" i="1"/>
  <c r="E9334" i="1"/>
  <c r="C9335" i="1"/>
  <c r="E9335" i="1"/>
  <c r="C9336" i="1"/>
  <c r="E9336" i="1"/>
  <c r="C9337" i="1"/>
  <c r="E9337" i="1"/>
  <c r="C9338" i="1"/>
  <c r="E9338" i="1"/>
  <c r="C9339" i="1"/>
  <c r="E9339" i="1"/>
  <c r="C9340" i="1"/>
  <c r="E9340" i="1"/>
  <c r="C9341" i="1"/>
  <c r="E9341" i="1"/>
  <c r="C9342" i="1"/>
  <c r="E9342" i="1"/>
  <c r="C9343" i="1"/>
  <c r="E9343" i="1"/>
  <c r="C9344" i="1"/>
  <c r="E9344" i="1"/>
  <c r="C9345" i="1"/>
  <c r="E9345" i="1"/>
  <c r="C9346" i="1"/>
  <c r="E9346" i="1"/>
  <c r="C9347" i="1"/>
  <c r="E9347" i="1"/>
  <c r="C9348" i="1"/>
  <c r="E9348" i="1"/>
  <c r="C9349" i="1"/>
  <c r="E9349" i="1"/>
  <c r="C9350" i="1"/>
  <c r="E9350" i="1"/>
  <c r="C9351" i="1"/>
  <c r="E9351" i="1"/>
  <c r="C9352" i="1"/>
  <c r="E9352" i="1"/>
  <c r="C9353" i="1"/>
  <c r="E9353" i="1"/>
  <c r="C9354" i="1"/>
  <c r="E9354" i="1"/>
  <c r="C9355" i="1"/>
  <c r="E9355" i="1"/>
  <c r="C9356" i="1"/>
  <c r="E9356" i="1"/>
  <c r="C9357" i="1"/>
  <c r="E9357" i="1"/>
  <c r="C9358" i="1"/>
  <c r="E9358" i="1"/>
  <c r="C9359" i="1"/>
  <c r="E9359" i="1"/>
  <c r="C9360" i="1"/>
  <c r="E9360" i="1"/>
  <c r="C9361" i="1"/>
  <c r="E9361" i="1"/>
  <c r="C9362" i="1"/>
  <c r="E9362" i="1"/>
  <c r="C9363" i="1"/>
  <c r="E9363" i="1"/>
  <c r="C9364" i="1"/>
  <c r="E9364" i="1"/>
  <c r="C9365" i="1"/>
  <c r="E9365" i="1"/>
  <c r="C9366" i="1"/>
  <c r="E9366" i="1"/>
  <c r="C9367" i="1"/>
  <c r="E9367" i="1"/>
  <c r="C9368" i="1"/>
  <c r="E9368" i="1"/>
  <c r="C9369" i="1"/>
  <c r="E9369" i="1"/>
  <c r="C9370" i="1"/>
  <c r="E9370" i="1"/>
  <c r="C9371" i="1"/>
  <c r="E9371" i="1"/>
  <c r="C9372" i="1"/>
  <c r="E9372" i="1"/>
  <c r="C9373" i="1"/>
  <c r="E9373" i="1"/>
  <c r="C9374" i="1"/>
  <c r="E9374" i="1"/>
  <c r="C9375" i="1"/>
  <c r="E9375" i="1"/>
  <c r="C9376" i="1"/>
  <c r="E9376" i="1"/>
  <c r="C9377" i="1"/>
  <c r="E9377" i="1"/>
  <c r="C9378" i="1"/>
  <c r="E9378" i="1"/>
  <c r="C9379" i="1"/>
  <c r="E9379" i="1"/>
  <c r="C9380" i="1"/>
  <c r="E9380" i="1"/>
  <c r="C9381" i="1"/>
  <c r="E9381" i="1"/>
  <c r="C9382" i="1"/>
  <c r="E9382" i="1"/>
  <c r="C9383" i="1"/>
  <c r="E9383" i="1"/>
  <c r="C9384" i="1"/>
  <c r="E9384" i="1"/>
  <c r="C9385" i="1"/>
  <c r="E9385" i="1"/>
  <c r="C9386" i="1"/>
  <c r="E9386" i="1"/>
  <c r="C9387" i="1"/>
  <c r="E9387" i="1"/>
  <c r="C9388" i="1"/>
  <c r="E9388" i="1"/>
  <c r="C9389" i="1"/>
  <c r="E9389" i="1"/>
  <c r="C9390" i="1"/>
  <c r="E9390" i="1"/>
  <c r="C9391" i="1"/>
  <c r="E9391" i="1"/>
  <c r="C9392" i="1"/>
  <c r="E9392" i="1"/>
  <c r="C9393" i="1"/>
  <c r="E9393" i="1"/>
  <c r="C9394" i="1"/>
  <c r="E9394" i="1"/>
  <c r="C9395" i="1"/>
  <c r="E9395" i="1"/>
  <c r="C9396" i="1"/>
  <c r="E9396" i="1"/>
  <c r="C9397" i="1"/>
  <c r="E9397" i="1"/>
  <c r="C9398" i="1"/>
  <c r="E9398" i="1"/>
  <c r="C9399" i="1"/>
  <c r="E9399" i="1"/>
  <c r="C9400" i="1"/>
  <c r="E9400" i="1"/>
  <c r="C9401" i="1"/>
  <c r="E9401" i="1"/>
  <c r="C9402" i="1"/>
  <c r="E9402" i="1"/>
  <c r="C9403" i="1"/>
  <c r="E9403" i="1"/>
  <c r="C9404" i="1"/>
  <c r="E9404" i="1"/>
  <c r="C9405" i="1"/>
  <c r="E9405" i="1"/>
  <c r="C9406" i="1"/>
  <c r="E9406" i="1"/>
  <c r="C9407" i="1"/>
  <c r="E9407" i="1"/>
  <c r="C9408" i="1"/>
  <c r="E9408" i="1"/>
  <c r="C9409" i="1"/>
  <c r="E9409" i="1"/>
  <c r="C9410" i="1"/>
  <c r="E9410" i="1"/>
  <c r="C9411" i="1"/>
  <c r="E9411" i="1"/>
  <c r="C9412" i="1"/>
  <c r="E9412" i="1"/>
  <c r="C9413" i="1"/>
  <c r="E9413" i="1"/>
  <c r="C9414" i="1"/>
  <c r="E9414" i="1"/>
  <c r="C9415" i="1"/>
  <c r="E9415" i="1"/>
  <c r="C9416" i="1"/>
  <c r="E9416" i="1"/>
  <c r="C9417" i="1"/>
  <c r="E9417" i="1"/>
  <c r="C9418" i="1"/>
  <c r="E9418" i="1"/>
  <c r="C9419" i="1"/>
  <c r="E9419" i="1"/>
  <c r="C9420" i="1"/>
  <c r="E9420" i="1"/>
  <c r="C9421" i="1"/>
  <c r="E9421" i="1"/>
  <c r="C9422" i="1"/>
  <c r="E9422" i="1"/>
  <c r="C9423" i="1"/>
  <c r="E9423" i="1"/>
  <c r="C9424" i="1"/>
  <c r="E9424" i="1"/>
  <c r="C9425" i="1"/>
  <c r="E9425" i="1"/>
  <c r="C9426" i="1"/>
  <c r="E9426" i="1"/>
  <c r="C9427" i="1"/>
  <c r="E9427" i="1"/>
  <c r="C9428" i="1"/>
  <c r="E9428" i="1"/>
  <c r="C9429" i="1"/>
  <c r="E9429" i="1"/>
  <c r="C9430" i="1"/>
  <c r="E9430" i="1"/>
  <c r="C9431" i="1"/>
  <c r="E9431" i="1"/>
  <c r="C9432" i="1"/>
  <c r="E9432" i="1"/>
  <c r="C9433" i="1"/>
  <c r="E9433" i="1"/>
  <c r="C9434" i="1"/>
  <c r="E9434" i="1"/>
  <c r="C9435" i="1"/>
  <c r="E9435" i="1"/>
  <c r="C9436" i="1"/>
  <c r="E9436" i="1"/>
  <c r="C9437" i="1"/>
  <c r="E9437" i="1"/>
  <c r="C9438" i="1"/>
  <c r="E9438" i="1"/>
  <c r="C9439" i="1"/>
  <c r="E9439" i="1"/>
  <c r="C9440" i="1"/>
  <c r="E9440" i="1"/>
  <c r="C9441" i="1"/>
  <c r="E9441" i="1"/>
  <c r="C9442" i="1"/>
  <c r="E9442" i="1"/>
  <c r="C9443" i="1"/>
  <c r="E9443" i="1"/>
  <c r="C9444" i="1"/>
  <c r="E9444" i="1"/>
  <c r="C9445" i="1"/>
  <c r="E9445" i="1"/>
  <c r="C9446" i="1"/>
  <c r="E9446" i="1"/>
  <c r="C9447" i="1"/>
  <c r="E9447" i="1"/>
  <c r="C9448" i="1"/>
  <c r="E9448" i="1"/>
  <c r="C9449" i="1"/>
  <c r="E9449" i="1"/>
  <c r="C9450" i="1"/>
  <c r="E9450" i="1"/>
  <c r="C9451" i="1"/>
  <c r="E9451" i="1"/>
  <c r="C9452" i="1"/>
  <c r="E9452" i="1"/>
  <c r="C9453" i="1"/>
  <c r="E9453" i="1"/>
  <c r="C9454" i="1"/>
  <c r="E9454" i="1"/>
  <c r="C9455" i="1"/>
  <c r="E9455" i="1"/>
  <c r="C9456" i="1"/>
  <c r="E9456" i="1"/>
  <c r="C9457" i="1"/>
  <c r="E9457" i="1"/>
  <c r="C9458" i="1"/>
  <c r="E9458" i="1"/>
  <c r="C9459" i="1"/>
  <c r="E9459" i="1"/>
  <c r="C9460" i="1"/>
  <c r="E9460" i="1"/>
  <c r="C9461" i="1"/>
  <c r="E9461" i="1"/>
  <c r="C9462" i="1"/>
  <c r="E9462" i="1"/>
  <c r="C9463" i="1"/>
  <c r="E9463" i="1"/>
  <c r="C9464" i="1"/>
  <c r="E9464" i="1"/>
  <c r="C9465" i="1"/>
  <c r="E9465" i="1"/>
  <c r="C9466" i="1"/>
  <c r="E9466" i="1"/>
  <c r="C9467" i="1"/>
  <c r="E9467" i="1"/>
  <c r="C9468" i="1"/>
  <c r="E9468" i="1"/>
  <c r="C9469" i="1"/>
  <c r="E9469" i="1"/>
  <c r="C9470" i="1"/>
  <c r="E9470" i="1"/>
  <c r="C9471" i="1"/>
  <c r="E9471" i="1"/>
  <c r="C9472" i="1"/>
  <c r="E9472" i="1"/>
  <c r="C9473" i="1"/>
  <c r="E9473" i="1"/>
  <c r="C9474" i="1"/>
  <c r="E9474" i="1"/>
  <c r="C9475" i="1"/>
  <c r="E9475" i="1"/>
  <c r="C9476" i="1"/>
  <c r="E9476" i="1"/>
  <c r="C9477" i="1"/>
  <c r="E9477" i="1"/>
  <c r="C9478" i="1"/>
  <c r="E9478" i="1"/>
  <c r="C9479" i="1"/>
  <c r="E9479" i="1"/>
  <c r="C9480" i="1"/>
  <c r="E9480" i="1"/>
  <c r="C9481" i="1"/>
  <c r="E9481" i="1"/>
  <c r="C9482" i="1"/>
  <c r="E9482" i="1"/>
  <c r="C9483" i="1"/>
  <c r="E9483" i="1"/>
  <c r="C9484" i="1"/>
  <c r="E9484" i="1"/>
  <c r="C9485" i="1"/>
  <c r="E9485" i="1"/>
  <c r="C9486" i="1"/>
  <c r="E9486" i="1"/>
  <c r="C9487" i="1"/>
  <c r="E9487" i="1"/>
  <c r="C9488" i="1"/>
  <c r="E9488" i="1"/>
  <c r="C9489" i="1"/>
  <c r="E9489" i="1"/>
  <c r="C9490" i="1"/>
  <c r="E9490" i="1"/>
  <c r="C9491" i="1"/>
  <c r="E9491" i="1"/>
  <c r="C9492" i="1"/>
  <c r="E9492" i="1"/>
  <c r="C9493" i="1"/>
  <c r="E9493" i="1"/>
  <c r="C9494" i="1"/>
  <c r="E9494" i="1"/>
  <c r="C9495" i="1"/>
  <c r="E9495" i="1"/>
  <c r="C9496" i="1"/>
  <c r="E9496" i="1"/>
  <c r="C9497" i="1"/>
  <c r="E9497" i="1"/>
  <c r="C9498" i="1"/>
  <c r="E9498" i="1"/>
  <c r="C9499" i="1"/>
  <c r="E9499" i="1"/>
  <c r="C9500" i="1"/>
  <c r="E9500" i="1"/>
  <c r="C9501" i="1"/>
  <c r="E9501" i="1"/>
  <c r="C9502" i="1"/>
  <c r="E9502" i="1"/>
  <c r="C9503" i="1"/>
  <c r="E9503" i="1"/>
  <c r="C9504" i="1"/>
  <c r="E9504" i="1"/>
  <c r="C9505" i="1"/>
  <c r="E9505" i="1"/>
  <c r="C9506" i="1"/>
  <c r="E9506" i="1"/>
  <c r="C9507" i="1"/>
  <c r="E9507" i="1"/>
  <c r="C9508" i="1"/>
  <c r="E9508" i="1"/>
  <c r="C9509" i="1"/>
  <c r="E9509" i="1"/>
  <c r="C9510" i="1"/>
  <c r="E9510" i="1"/>
  <c r="C9511" i="1"/>
  <c r="E9511" i="1"/>
  <c r="C9512" i="1"/>
  <c r="E9512" i="1"/>
  <c r="C9513" i="1"/>
  <c r="E9513" i="1"/>
  <c r="C9514" i="1"/>
  <c r="E9514" i="1"/>
  <c r="C9515" i="1"/>
  <c r="E9515" i="1"/>
  <c r="C9516" i="1"/>
  <c r="E9516" i="1"/>
  <c r="C9517" i="1"/>
  <c r="E9517" i="1"/>
  <c r="C9518" i="1"/>
  <c r="E9518" i="1"/>
  <c r="C9519" i="1"/>
  <c r="E9519" i="1"/>
  <c r="C9520" i="1"/>
  <c r="E9520" i="1"/>
  <c r="C9521" i="1"/>
  <c r="E9521" i="1"/>
  <c r="C9522" i="1"/>
  <c r="E9522" i="1"/>
  <c r="C9523" i="1"/>
  <c r="E9523" i="1"/>
  <c r="C9524" i="1"/>
  <c r="E9524" i="1"/>
  <c r="C9525" i="1"/>
  <c r="E9525" i="1"/>
  <c r="C9526" i="1"/>
  <c r="E9526" i="1"/>
  <c r="C9527" i="1"/>
  <c r="E9527" i="1"/>
  <c r="C9528" i="1"/>
  <c r="E9528" i="1"/>
  <c r="C9529" i="1"/>
  <c r="E9529" i="1"/>
  <c r="C9530" i="1"/>
  <c r="E9530" i="1"/>
  <c r="C9531" i="1"/>
  <c r="E9531" i="1"/>
  <c r="C9532" i="1"/>
  <c r="E9532" i="1"/>
  <c r="C9533" i="1"/>
  <c r="E9533" i="1"/>
  <c r="C9534" i="1"/>
  <c r="E9534" i="1"/>
  <c r="C9535" i="1"/>
  <c r="E9535" i="1"/>
  <c r="C9536" i="1"/>
  <c r="E9536" i="1"/>
  <c r="C9537" i="1"/>
  <c r="E9537" i="1"/>
  <c r="C9538" i="1"/>
  <c r="E9538" i="1"/>
  <c r="C9539" i="1"/>
  <c r="E9539" i="1"/>
  <c r="C9540" i="1"/>
  <c r="E9540" i="1"/>
  <c r="C9541" i="1"/>
  <c r="E9541" i="1"/>
  <c r="C9542" i="1"/>
  <c r="E9542" i="1"/>
  <c r="C9543" i="1"/>
  <c r="E9543" i="1"/>
  <c r="C9544" i="1"/>
  <c r="E9544" i="1"/>
  <c r="C9545" i="1"/>
  <c r="E9545" i="1"/>
  <c r="C9546" i="1"/>
  <c r="E9546" i="1"/>
  <c r="C9547" i="1"/>
  <c r="E9547" i="1"/>
  <c r="C9548" i="1"/>
  <c r="E9548" i="1"/>
  <c r="C9549" i="1"/>
  <c r="E9549" i="1"/>
  <c r="C9550" i="1"/>
  <c r="E9550" i="1"/>
  <c r="C9551" i="1"/>
  <c r="E9551" i="1"/>
  <c r="C9552" i="1"/>
  <c r="E9552" i="1"/>
  <c r="C9553" i="1"/>
  <c r="E9553" i="1"/>
  <c r="C9554" i="1"/>
  <c r="E9554" i="1"/>
  <c r="C9555" i="1"/>
  <c r="E9555" i="1"/>
  <c r="C9556" i="1"/>
  <c r="E9556" i="1"/>
  <c r="C9557" i="1"/>
  <c r="E9557" i="1"/>
  <c r="C9558" i="1"/>
  <c r="E9558" i="1"/>
  <c r="C9559" i="1"/>
  <c r="E9559" i="1"/>
  <c r="C9560" i="1"/>
  <c r="E9560" i="1"/>
  <c r="C9561" i="1"/>
  <c r="E9561" i="1"/>
  <c r="C9562" i="1"/>
  <c r="E9562" i="1"/>
  <c r="C9563" i="1"/>
  <c r="E9563" i="1"/>
  <c r="C9564" i="1"/>
  <c r="E9564" i="1"/>
  <c r="C9565" i="1"/>
  <c r="E9565" i="1"/>
  <c r="C9566" i="1"/>
  <c r="E9566" i="1"/>
  <c r="C9567" i="1"/>
  <c r="E9567" i="1"/>
  <c r="C9568" i="1"/>
  <c r="E9568" i="1"/>
  <c r="C9569" i="1"/>
  <c r="E9569" i="1"/>
  <c r="C9570" i="1"/>
  <c r="E9570" i="1"/>
  <c r="C9571" i="1"/>
  <c r="E9571" i="1"/>
  <c r="C9572" i="1"/>
  <c r="E9572" i="1"/>
  <c r="C9573" i="1"/>
  <c r="E9573" i="1"/>
  <c r="C9574" i="1"/>
  <c r="E9574" i="1"/>
  <c r="C9575" i="1"/>
  <c r="E9575" i="1"/>
  <c r="C9576" i="1"/>
  <c r="E9576" i="1"/>
  <c r="C9577" i="1"/>
  <c r="E9577" i="1"/>
  <c r="C9578" i="1"/>
  <c r="E9578" i="1"/>
  <c r="C9579" i="1"/>
  <c r="E9579" i="1"/>
  <c r="C9580" i="1"/>
  <c r="E9580" i="1"/>
  <c r="C9581" i="1"/>
  <c r="E9581" i="1"/>
  <c r="C9582" i="1"/>
  <c r="E9582" i="1"/>
  <c r="C9583" i="1"/>
  <c r="E9583" i="1"/>
  <c r="C9584" i="1"/>
  <c r="E9584" i="1"/>
  <c r="C9585" i="1"/>
  <c r="E9585" i="1"/>
  <c r="C9586" i="1"/>
  <c r="E9586" i="1"/>
  <c r="C9587" i="1"/>
  <c r="E9587" i="1"/>
  <c r="C9588" i="1"/>
  <c r="E9588" i="1"/>
  <c r="C9589" i="1"/>
  <c r="E9589" i="1"/>
  <c r="C9590" i="1"/>
  <c r="E9590" i="1"/>
  <c r="C9591" i="1"/>
  <c r="E9591" i="1"/>
  <c r="C9592" i="1"/>
  <c r="E9592" i="1"/>
  <c r="C9593" i="1"/>
  <c r="E9593" i="1"/>
  <c r="C9594" i="1"/>
  <c r="E9594" i="1"/>
  <c r="C9595" i="1"/>
  <c r="E9595" i="1"/>
  <c r="C9596" i="1"/>
  <c r="E9596" i="1"/>
  <c r="C9597" i="1"/>
  <c r="E9597" i="1"/>
  <c r="C9598" i="1"/>
  <c r="E9598" i="1"/>
  <c r="C9599" i="1"/>
  <c r="E9599" i="1"/>
  <c r="C9600" i="1"/>
  <c r="E9600" i="1"/>
  <c r="C9601" i="1"/>
  <c r="E9601" i="1"/>
  <c r="C9602" i="1"/>
  <c r="E9602" i="1"/>
  <c r="C9603" i="1"/>
  <c r="E9603" i="1"/>
  <c r="C9604" i="1"/>
  <c r="E9604" i="1"/>
  <c r="C9605" i="1"/>
  <c r="E9605" i="1"/>
  <c r="C9606" i="1"/>
  <c r="E9606" i="1"/>
  <c r="C9607" i="1"/>
  <c r="E9607" i="1"/>
  <c r="C9608" i="1"/>
  <c r="E9608" i="1"/>
  <c r="C9609" i="1"/>
  <c r="E9609" i="1"/>
  <c r="C9610" i="1"/>
  <c r="E9610" i="1"/>
  <c r="C9611" i="1"/>
  <c r="E9611" i="1"/>
  <c r="C9612" i="1"/>
  <c r="E9612" i="1"/>
  <c r="C9613" i="1"/>
  <c r="E9613" i="1"/>
  <c r="C9614" i="1"/>
  <c r="E9614" i="1"/>
  <c r="C9615" i="1"/>
  <c r="E9615" i="1"/>
  <c r="C9616" i="1"/>
  <c r="E9616" i="1"/>
  <c r="C9617" i="1"/>
  <c r="E9617" i="1"/>
  <c r="C9618" i="1"/>
  <c r="E9618" i="1"/>
  <c r="C9619" i="1"/>
  <c r="E9619" i="1"/>
  <c r="C9620" i="1"/>
  <c r="E9620" i="1"/>
  <c r="C9621" i="1"/>
  <c r="E9621" i="1"/>
  <c r="C9622" i="1"/>
  <c r="E9622" i="1"/>
  <c r="C9623" i="1"/>
  <c r="E9623" i="1"/>
  <c r="C9624" i="1"/>
  <c r="E9624" i="1"/>
  <c r="C9625" i="1"/>
  <c r="E9625" i="1"/>
  <c r="C9626" i="1"/>
  <c r="E9626" i="1"/>
  <c r="C9627" i="1"/>
  <c r="E9627" i="1"/>
  <c r="C9628" i="1"/>
  <c r="E9628" i="1"/>
  <c r="C9629" i="1"/>
  <c r="E9629" i="1"/>
  <c r="C9630" i="1"/>
  <c r="E9630" i="1"/>
  <c r="C9631" i="1"/>
  <c r="E9631" i="1"/>
  <c r="C9632" i="1"/>
  <c r="E9632" i="1"/>
  <c r="C9633" i="1"/>
  <c r="E9633" i="1"/>
  <c r="C9634" i="1"/>
  <c r="E9634" i="1"/>
  <c r="C9635" i="1"/>
  <c r="E9635" i="1"/>
  <c r="C9636" i="1"/>
  <c r="E9636" i="1"/>
  <c r="C9637" i="1"/>
  <c r="E9637" i="1"/>
  <c r="C9638" i="1"/>
  <c r="E9638" i="1"/>
  <c r="C9639" i="1"/>
  <c r="E9639" i="1"/>
  <c r="C9640" i="1"/>
  <c r="E9640" i="1"/>
  <c r="C9641" i="1"/>
  <c r="E9641" i="1"/>
  <c r="C9642" i="1"/>
  <c r="E9642" i="1"/>
  <c r="C9643" i="1"/>
  <c r="E9643" i="1"/>
  <c r="C9644" i="1"/>
  <c r="E9644" i="1"/>
  <c r="C9645" i="1"/>
  <c r="E9645" i="1"/>
  <c r="C9646" i="1"/>
  <c r="E9646" i="1"/>
  <c r="C9647" i="1"/>
  <c r="E9647" i="1"/>
  <c r="C9648" i="1"/>
  <c r="E9648" i="1"/>
  <c r="C9649" i="1"/>
  <c r="E9649" i="1"/>
  <c r="C9650" i="1"/>
  <c r="E9650" i="1"/>
  <c r="C9651" i="1"/>
  <c r="E9651" i="1"/>
  <c r="C9652" i="1"/>
  <c r="E9652" i="1"/>
  <c r="C9653" i="1"/>
  <c r="E9653" i="1"/>
  <c r="C9654" i="1"/>
  <c r="E9654" i="1"/>
  <c r="C9655" i="1"/>
  <c r="E9655" i="1"/>
  <c r="C9656" i="1"/>
  <c r="E9656" i="1"/>
  <c r="C9657" i="1"/>
  <c r="E9657" i="1"/>
  <c r="C9658" i="1"/>
  <c r="E9658" i="1"/>
  <c r="C9659" i="1"/>
  <c r="E9659" i="1"/>
  <c r="C9660" i="1"/>
  <c r="E9660" i="1"/>
  <c r="C9661" i="1"/>
  <c r="E9661" i="1"/>
  <c r="C9662" i="1"/>
  <c r="E9662" i="1"/>
  <c r="C9663" i="1"/>
  <c r="E9663" i="1"/>
  <c r="C9664" i="1"/>
  <c r="E9664" i="1"/>
  <c r="C9665" i="1"/>
  <c r="E9665" i="1"/>
  <c r="C9666" i="1"/>
  <c r="E9666" i="1"/>
  <c r="C9667" i="1"/>
  <c r="E9667" i="1"/>
  <c r="C9668" i="1"/>
  <c r="E9668" i="1"/>
  <c r="C9669" i="1"/>
  <c r="E9669" i="1"/>
  <c r="C9670" i="1"/>
  <c r="E9670" i="1"/>
  <c r="C9671" i="1"/>
  <c r="E9671" i="1"/>
  <c r="C9672" i="1"/>
  <c r="E9672" i="1"/>
  <c r="C9673" i="1"/>
  <c r="E9673" i="1"/>
  <c r="C9674" i="1"/>
  <c r="E9674" i="1"/>
  <c r="C9675" i="1"/>
  <c r="E9675" i="1"/>
  <c r="C9676" i="1"/>
  <c r="E9676" i="1"/>
  <c r="C9677" i="1"/>
  <c r="E9677" i="1"/>
  <c r="C9678" i="1"/>
  <c r="E9678" i="1"/>
  <c r="C9679" i="1"/>
  <c r="E9679" i="1"/>
  <c r="C9680" i="1"/>
  <c r="E9680" i="1"/>
  <c r="C9681" i="1"/>
  <c r="E9681" i="1"/>
  <c r="C9682" i="1"/>
  <c r="E9682" i="1"/>
  <c r="C9683" i="1"/>
  <c r="E9683" i="1"/>
  <c r="C9684" i="1"/>
  <c r="E9684" i="1"/>
  <c r="C9685" i="1"/>
  <c r="E9685" i="1"/>
  <c r="C9686" i="1"/>
  <c r="E9686" i="1"/>
  <c r="C9687" i="1"/>
  <c r="E9687" i="1"/>
  <c r="C9688" i="1"/>
  <c r="E9688" i="1"/>
  <c r="C9689" i="1"/>
  <c r="E9689" i="1"/>
  <c r="C9690" i="1"/>
  <c r="E9690" i="1"/>
  <c r="C9691" i="1"/>
  <c r="E9691" i="1"/>
  <c r="C9692" i="1"/>
  <c r="E9692" i="1"/>
  <c r="C9693" i="1"/>
  <c r="E9693" i="1"/>
  <c r="C9694" i="1"/>
  <c r="E9694" i="1"/>
  <c r="C9695" i="1"/>
  <c r="E9695" i="1"/>
  <c r="C9696" i="1"/>
  <c r="E9696" i="1"/>
  <c r="C9697" i="1"/>
  <c r="E9697" i="1"/>
  <c r="C9698" i="1"/>
  <c r="E9698" i="1"/>
  <c r="C9699" i="1"/>
  <c r="E9699" i="1"/>
  <c r="C9700" i="1"/>
  <c r="E9700" i="1"/>
  <c r="C9701" i="1"/>
  <c r="E9701" i="1"/>
  <c r="C9702" i="1"/>
  <c r="E9702" i="1"/>
  <c r="C9703" i="1"/>
  <c r="E9703" i="1"/>
  <c r="C9704" i="1"/>
  <c r="E9704" i="1"/>
  <c r="C9705" i="1"/>
  <c r="E9705" i="1"/>
  <c r="C9706" i="1"/>
  <c r="E9706" i="1"/>
  <c r="C9707" i="1"/>
  <c r="E9707" i="1"/>
  <c r="C9708" i="1"/>
  <c r="E9708" i="1"/>
  <c r="C9709" i="1"/>
  <c r="E9709" i="1"/>
  <c r="C9710" i="1"/>
  <c r="E9710" i="1"/>
  <c r="C9711" i="1"/>
  <c r="E9711" i="1"/>
  <c r="C9712" i="1"/>
  <c r="E9712" i="1"/>
  <c r="C9713" i="1"/>
  <c r="E9713" i="1"/>
  <c r="C9714" i="1"/>
  <c r="E9714" i="1"/>
  <c r="C9715" i="1"/>
  <c r="E9715" i="1"/>
  <c r="C9716" i="1"/>
  <c r="E9716" i="1"/>
  <c r="C9717" i="1"/>
  <c r="E9717" i="1"/>
  <c r="C9718" i="1"/>
  <c r="E9718" i="1"/>
  <c r="C9719" i="1"/>
  <c r="E9719" i="1"/>
  <c r="C9720" i="1"/>
  <c r="E9720" i="1"/>
  <c r="C9721" i="1"/>
  <c r="E9721" i="1"/>
  <c r="C9722" i="1"/>
  <c r="E9722" i="1"/>
  <c r="C9723" i="1"/>
  <c r="E9723" i="1"/>
  <c r="C9724" i="1"/>
  <c r="E9724" i="1"/>
  <c r="C9725" i="1"/>
  <c r="E9725" i="1"/>
  <c r="C9726" i="1"/>
  <c r="E9726" i="1"/>
  <c r="C9727" i="1"/>
  <c r="E9727" i="1"/>
  <c r="C9728" i="1"/>
  <c r="E9728" i="1"/>
  <c r="C9729" i="1"/>
  <c r="E9729" i="1"/>
  <c r="C9730" i="1"/>
  <c r="E9730" i="1"/>
  <c r="C9731" i="1"/>
  <c r="E9731" i="1"/>
  <c r="C9732" i="1"/>
  <c r="E9732" i="1"/>
  <c r="C9733" i="1"/>
  <c r="E9733" i="1"/>
  <c r="C9734" i="1"/>
  <c r="E9734" i="1"/>
  <c r="C9735" i="1"/>
  <c r="E9735" i="1"/>
  <c r="C9736" i="1"/>
  <c r="E9736" i="1"/>
  <c r="C9737" i="1"/>
  <c r="E9737" i="1"/>
  <c r="C9738" i="1"/>
  <c r="E9738" i="1"/>
  <c r="C9739" i="1"/>
  <c r="E9739" i="1"/>
  <c r="C9740" i="1"/>
  <c r="E9740" i="1"/>
  <c r="C9741" i="1"/>
  <c r="E9741" i="1"/>
  <c r="C9742" i="1"/>
  <c r="E9742" i="1"/>
  <c r="C9743" i="1"/>
  <c r="E9743" i="1"/>
  <c r="C9744" i="1"/>
  <c r="E9744" i="1"/>
  <c r="C9745" i="1"/>
  <c r="E9745" i="1"/>
  <c r="C9746" i="1"/>
  <c r="E9746" i="1"/>
  <c r="C9747" i="1"/>
  <c r="E9747" i="1"/>
  <c r="C9748" i="1"/>
  <c r="E9748" i="1"/>
  <c r="C9749" i="1"/>
  <c r="E9749" i="1"/>
  <c r="C9750" i="1"/>
  <c r="E9750" i="1"/>
  <c r="C9751" i="1"/>
  <c r="E9751" i="1"/>
  <c r="C9752" i="1"/>
  <c r="E9752" i="1"/>
  <c r="C9753" i="1"/>
  <c r="E9753" i="1"/>
  <c r="C9754" i="1"/>
  <c r="E9754" i="1"/>
  <c r="C9755" i="1"/>
  <c r="E9755" i="1"/>
  <c r="C9756" i="1"/>
  <c r="E9756" i="1"/>
  <c r="C9757" i="1"/>
  <c r="E9757" i="1"/>
  <c r="C9758" i="1"/>
  <c r="E9758" i="1"/>
  <c r="C9759" i="1"/>
  <c r="E9759" i="1"/>
  <c r="C9760" i="1"/>
  <c r="E9760" i="1"/>
  <c r="C9761" i="1"/>
  <c r="E9761" i="1"/>
  <c r="C9762" i="1"/>
  <c r="E9762" i="1"/>
  <c r="C9763" i="1"/>
  <c r="E9763" i="1"/>
  <c r="C9764" i="1"/>
  <c r="E9764" i="1"/>
  <c r="C9765" i="1"/>
  <c r="E9765" i="1"/>
  <c r="C9766" i="1"/>
  <c r="E9766" i="1"/>
  <c r="C9767" i="1"/>
  <c r="E9767" i="1"/>
  <c r="C9768" i="1"/>
  <c r="E9768" i="1"/>
  <c r="C9769" i="1"/>
  <c r="E9769" i="1"/>
  <c r="C9770" i="1"/>
  <c r="E9770" i="1"/>
  <c r="C9771" i="1"/>
  <c r="E9771" i="1"/>
  <c r="C9772" i="1"/>
  <c r="E9772" i="1"/>
  <c r="C9773" i="1"/>
  <c r="E9773" i="1"/>
  <c r="C9774" i="1"/>
  <c r="E9774" i="1"/>
  <c r="C9775" i="1"/>
  <c r="E9775" i="1"/>
  <c r="C9776" i="1"/>
  <c r="E9776" i="1"/>
  <c r="C9777" i="1"/>
  <c r="E9777" i="1"/>
  <c r="C9778" i="1"/>
  <c r="E9778" i="1"/>
  <c r="C9779" i="1"/>
  <c r="E9779" i="1"/>
  <c r="C9780" i="1"/>
  <c r="E9780" i="1"/>
  <c r="C9781" i="1"/>
  <c r="E9781" i="1"/>
  <c r="C9782" i="1"/>
  <c r="E9782" i="1"/>
  <c r="C9783" i="1"/>
  <c r="E9783" i="1"/>
  <c r="C9784" i="1"/>
  <c r="E9784" i="1"/>
  <c r="C9785" i="1"/>
  <c r="E9785" i="1"/>
  <c r="C9786" i="1"/>
  <c r="E9786" i="1"/>
  <c r="C9787" i="1"/>
  <c r="E9787" i="1"/>
  <c r="C9788" i="1"/>
  <c r="E9788" i="1"/>
  <c r="C9789" i="1"/>
  <c r="E9789" i="1"/>
  <c r="C9790" i="1"/>
  <c r="E9790" i="1"/>
  <c r="C9791" i="1"/>
  <c r="E9791" i="1"/>
  <c r="C9792" i="1"/>
  <c r="E9792" i="1"/>
  <c r="C9793" i="1"/>
  <c r="E9793" i="1"/>
  <c r="C9794" i="1"/>
  <c r="E9794" i="1"/>
  <c r="C9795" i="1"/>
  <c r="E9795" i="1"/>
  <c r="C9796" i="1"/>
  <c r="E9796" i="1"/>
  <c r="C9797" i="1"/>
  <c r="E9797" i="1"/>
  <c r="C9798" i="1"/>
  <c r="E9798" i="1"/>
  <c r="C9799" i="1"/>
  <c r="E9799" i="1"/>
  <c r="C9800" i="1"/>
  <c r="E9800" i="1"/>
  <c r="C9801" i="1"/>
  <c r="E9801" i="1"/>
  <c r="C9802" i="1"/>
  <c r="E9802" i="1"/>
  <c r="C9803" i="1"/>
  <c r="E9803" i="1"/>
  <c r="C9804" i="1"/>
  <c r="E9804" i="1"/>
  <c r="C9805" i="1"/>
  <c r="E9805" i="1"/>
  <c r="C9806" i="1"/>
  <c r="E9806" i="1"/>
  <c r="C9807" i="1"/>
  <c r="E9807" i="1"/>
  <c r="C9808" i="1"/>
  <c r="E9808" i="1"/>
  <c r="C9809" i="1"/>
  <c r="E9809" i="1"/>
  <c r="C9810" i="1"/>
  <c r="E9810" i="1"/>
  <c r="C9811" i="1"/>
  <c r="E9811" i="1"/>
  <c r="C9812" i="1"/>
  <c r="E9812" i="1"/>
  <c r="C9813" i="1"/>
  <c r="E9813" i="1"/>
  <c r="C9814" i="1"/>
  <c r="E9814" i="1"/>
  <c r="C9815" i="1"/>
  <c r="E9815" i="1"/>
  <c r="C9816" i="1"/>
  <c r="E9816" i="1"/>
  <c r="C9817" i="1"/>
  <c r="E9817" i="1"/>
  <c r="C9818" i="1"/>
  <c r="E9818" i="1"/>
  <c r="C9819" i="1"/>
  <c r="E9819" i="1"/>
  <c r="C9820" i="1"/>
  <c r="E9820" i="1"/>
  <c r="C9821" i="1"/>
  <c r="E9821" i="1"/>
  <c r="C9822" i="1"/>
  <c r="E9822" i="1"/>
  <c r="C9823" i="1"/>
  <c r="E9823" i="1"/>
  <c r="C9824" i="1"/>
  <c r="E9824" i="1"/>
  <c r="C9825" i="1"/>
  <c r="E9825" i="1"/>
  <c r="C9826" i="1"/>
  <c r="E9826" i="1"/>
  <c r="C9827" i="1"/>
  <c r="E9827" i="1"/>
  <c r="C9828" i="1"/>
  <c r="E9828" i="1"/>
  <c r="C9829" i="1"/>
  <c r="E9829" i="1"/>
  <c r="C9830" i="1"/>
  <c r="E9830" i="1"/>
  <c r="C9831" i="1"/>
  <c r="E9831" i="1"/>
  <c r="C9832" i="1"/>
  <c r="E9832" i="1"/>
  <c r="C9833" i="1"/>
  <c r="E9833" i="1"/>
  <c r="C9834" i="1"/>
  <c r="E9834" i="1"/>
  <c r="C9835" i="1"/>
  <c r="E9835" i="1"/>
  <c r="C9836" i="1"/>
  <c r="E9836" i="1"/>
  <c r="C9837" i="1"/>
  <c r="E9837" i="1"/>
  <c r="C9838" i="1"/>
  <c r="E9838" i="1"/>
  <c r="C9839" i="1"/>
  <c r="E9839" i="1"/>
  <c r="C9840" i="1"/>
  <c r="E9840" i="1"/>
  <c r="C9841" i="1"/>
  <c r="E9841" i="1"/>
  <c r="C9842" i="1"/>
  <c r="E9842" i="1"/>
  <c r="C9843" i="1"/>
  <c r="E9843" i="1"/>
  <c r="C9844" i="1"/>
  <c r="E9844" i="1"/>
  <c r="C9845" i="1"/>
  <c r="E9845" i="1"/>
  <c r="C9846" i="1"/>
  <c r="E9846" i="1"/>
  <c r="C9847" i="1"/>
  <c r="E9847" i="1"/>
  <c r="C9848" i="1"/>
  <c r="E9848" i="1"/>
  <c r="C9849" i="1"/>
  <c r="E9849" i="1"/>
  <c r="C9850" i="1"/>
  <c r="E9850" i="1"/>
  <c r="C9851" i="1"/>
  <c r="E9851" i="1"/>
  <c r="C9852" i="1"/>
  <c r="E9852" i="1"/>
  <c r="C9853" i="1"/>
  <c r="E9853" i="1"/>
  <c r="C9854" i="1"/>
  <c r="E9854" i="1"/>
  <c r="C9855" i="1"/>
  <c r="E9855" i="1"/>
  <c r="C9856" i="1"/>
  <c r="E9856" i="1"/>
  <c r="C9857" i="1"/>
  <c r="E9857" i="1"/>
  <c r="C9858" i="1"/>
  <c r="E9858" i="1"/>
  <c r="C9859" i="1"/>
  <c r="E9859" i="1"/>
  <c r="C9860" i="1"/>
  <c r="E9860" i="1"/>
  <c r="C9861" i="1"/>
  <c r="E9861" i="1"/>
  <c r="C9862" i="1"/>
  <c r="E9862" i="1"/>
  <c r="C9863" i="1"/>
  <c r="E9863" i="1"/>
  <c r="C9864" i="1"/>
  <c r="E9864" i="1"/>
  <c r="C9865" i="1"/>
  <c r="E9865" i="1"/>
  <c r="C9866" i="1"/>
  <c r="E9866" i="1"/>
  <c r="C9867" i="1"/>
  <c r="E9867" i="1"/>
  <c r="C9868" i="1"/>
  <c r="E9868" i="1"/>
  <c r="C9869" i="1"/>
  <c r="E9869" i="1"/>
  <c r="C9870" i="1"/>
  <c r="E9870" i="1"/>
  <c r="C9871" i="1"/>
  <c r="E9871" i="1"/>
  <c r="C9872" i="1"/>
  <c r="E9872" i="1"/>
  <c r="C9873" i="1"/>
  <c r="E9873" i="1"/>
  <c r="C9874" i="1"/>
  <c r="E9874" i="1"/>
  <c r="C9875" i="1"/>
  <c r="E9875" i="1"/>
  <c r="C9876" i="1"/>
  <c r="E9876" i="1"/>
  <c r="C9877" i="1"/>
  <c r="E9877" i="1"/>
  <c r="C9878" i="1"/>
  <c r="E9878" i="1"/>
  <c r="C9879" i="1"/>
  <c r="E9879" i="1"/>
  <c r="C9880" i="1"/>
  <c r="E9880" i="1"/>
  <c r="C9881" i="1"/>
  <c r="E9881" i="1"/>
  <c r="C9882" i="1"/>
  <c r="E9882" i="1"/>
  <c r="C9883" i="1"/>
  <c r="E9883" i="1"/>
  <c r="C9884" i="1"/>
  <c r="E9884" i="1"/>
  <c r="C9885" i="1"/>
  <c r="E9885" i="1"/>
  <c r="C9886" i="1"/>
  <c r="E9886" i="1"/>
  <c r="C9887" i="1"/>
  <c r="E9887" i="1"/>
  <c r="C9888" i="1"/>
  <c r="E9888" i="1"/>
  <c r="C9889" i="1"/>
  <c r="E9889" i="1"/>
  <c r="C9890" i="1"/>
  <c r="E9890" i="1"/>
  <c r="C9891" i="1"/>
  <c r="E9891" i="1"/>
  <c r="C9892" i="1"/>
  <c r="E9892" i="1"/>
  <c r="C9893" i="1"/>
  <c r="E9893" i="1"/>
  <c r="C9894" i="1"/>
  <c r="E9894" i="1"/>
  <c r="C9895" i="1"/>
  <c r="E9895" i="1"/>
  <c r="C9896" i="1"/>
  <c r="E9896" i="1"/>
  <c r="C9897" i="1"/>
  <c r="E9897" i="1"/>
  <c r="C9898" i="1"/>
  <c r="E9898" i="1"/>
  <c r="C9899" i="1"/>
  <c r="E9899" i="1"/>
  <c r="C9900" i="1"/>
  <c r="E9900" i="1"/>
  <c r="C9901" i="1"/>
  <c r="E9901" i="1"/>
  <c r="C9902" i="1"/>
  <c r="E9902" i="1"/>
  <c r="C9903" i="1"/>
  <c r="E9903" i="1"/>
  <c r="C9904" i="1"/>
  <c r="E9904" i="1"/>
  <c r="C9905" i="1"/>
  <c r="E9905" i="1"/>
  <c r="C9906" i="1"/>
  <c r="E9906" i="1"/>
  <c r="C9907" i="1"/>
  <c r="E9907" i="1"/>
  <c r="C9908" i="1"/>
  <c r="E9908" i="1"/>
  <c r="C9909" i="1"/>
  <c r="E9909" i="1"/>
  <c r="C9910" i="1"/>
  <c r="E9910" i="1"/>
  <c r="C9911" i="1"/>
  <c r="E9911" i="1"/>
  <c r="C9912" i="1"/>
  <c r="E9912" i="1"/>
  <c r="C9913" i="1"/>
  <c r="E9913" i="1"/>
  <c r="C9914" i="1"/>
  <c r="E9914" i="1"/>
  <c r="C9915" i="1"/>
  <c r="E9915" i="1"/>
  <c r="C9916" i="1"/>
  <c r="E9916" i="1"/>
  <c r="C9917" i="1"/>
  <c r="E9917" i="1"/>
  <c r="C9918" i="1"/>
  <c r="E9918" i="1"/>
  <c r="C9919" i="1"/>
  <c r="E9919" i="1"/>
  <c r="C9920" i="1"/>
  <c r="E9920" i="1"/>
  <c r="C9921" i="1"/>
  <c r="E9921" i="1"/>
  <c r="C9922" i="1"/>
  <c r="E9922" i="1"/>
  <c r="C9923" i="1"/>
  <c r="E9923" i="1"/>
  <c r="C9924" i="1"/>
  <c r="E9924" i="1"/>
  <c r="C9925" i="1"/>
  <c r="E9925" i="1"/>
  <c r="C9926" i="1"/>
  <c r="E9926" i="1"/>
  <c r="C9927" i="1"/>
  <c r="E9927" i="1"/>
  <c r="C9928" i="1"/>
  <c r="E9928" i="1"/>
  <c r="C9929" i="1"/>
  <c r="E9929" i="1"/>
  <c r="C9930" i="1"/>
  <c r="E9930" i="1"/>
  <c r="C9931" i="1"/>
  <c r="E9931" i="1"/>
  <c r="C9932" i="1"/>
  <c r="E9932" i="1"/>
  <c r="C9933" i="1"/>
  <c r="E9933" i="1"/>
  <c r="C9934" i="1"/>
  <c r="E9934" i="1"/>
  <c r="C9935" i="1"/>
  <c r="E9935" i="1"/>
  <c r="C9936" i="1"/>
  <c r="E9936" i="1"/>
  <c r="C9937" i="1"/>
  <c r="E9937" i="1"/>
  <c r="C9938" i="1"/>
  <c r="E9938" i="1"/>
  <c r="C9939" i="1"/>
  <c r="E9939" i="1"/>
  <c r="C9940" i="1"/>
  <c r="E9940" i="1"/>
  <c r="C9941" i="1"/>
  <c r="E9941" i="1"/>
  <c r="C9942" i="1"/>
  <c r="E9942" i="1"/>
  <c r="C9943" i="1"/>
  <c r="E9943" i="1"/>
  <c r="C9944" i="1"/>
  <c r="E9944" i="1"/>
  <c r="C9945" i="1"/>
  <c r="E9945" i="1"/>
  <c r="C9946" i="1"/>
  <c r="E9946" i="1"/>
  <c r="C9947" i="1"/>
  <c r="E9947" i="1"/>
  <c r="C9948" i="1"/>
  <c r="E9948" i="1"/>
  <c r="C9949" i="1"/>
  <c r="E9949" i="1"/>
  <c r="C9950" i="1"/>
  <c r="E9950" i="1"/>
  <c r="C9951" i="1"/>
  <c r="E9951" i="1"/>
  <c r="C9952" i="1"/>
  <c r="E9952" i="1"/>
  <c r="C9953" i="1"/>
  <c r="E9953" i="1"/>
  <c r="C9954" i="1"/>
  <c r="E9954" i="1"/>
  <c r="C9955" i="1"/>
  <c r="E9955" i="1"/>
  <c r="C9956" i="1"/>
  <c r="E9956" i="1"/>
  <c r="C9957" i="1"/>
  <c r="E9957" i="1"/>
  <c r="C9958" i="1"/>
  <c r="E9958" i="1"/>
  <c r="C9959" i="1"/>
  <c r="E9959" i="1"/>
  <c r="C9960" i="1"/>
  <c r="E9960" i="1"/>
  <c r="C9961" i="1"/>
  <c r="E9961" i="1"/>
  <c r="C9962" i="1"/>
  <c r="E9962" i="1"/>
  <c r="C9963" i="1"/>
  <c r="E9963" i="1"/>
  <c r="C9964" i="1"/>
  <c r="E9964" i="1"/>
  <c r="C9965" i="1"/>
  <c r="E9965" i="1"/>
  <c r="C9966" i="1"/>
  <c r="E9966" i="1"/>
  <c r="C9967" i="1"/>
  <c r="E9967" i="1"/>
  <c r="C9968" i="1"/>
  <c r="E9968" i="1"/>
  <c r="C9969" i="1"/>
  <c r="E9969" i="1"/>
  <c r="C9970" i="1"/>
  <c r="E9970" i="1"/>
  <c r="C9971" i="1"/>
  <c r="E9971" i="1"/>
  <c r="C9972" i="1"/>
  <c r="E9972" i="1"/>
  <c r="C9973" i="1"/>
  <c r="E9973" i="1"/>
  <c r="C9974" i="1"/>
  <c r="E9974" i="1"/>
  <c r="C9975" i="1"/>
  <c r="E9975" i="1"/>
  <c r="C9976" i="1"/>
  <c r="E9976" i="1"/>
  <c r="C9977" i="1"/>
  <c r="E9977" i="1"/>
  <c r="C9978" i="1"/>
  <c r="E9978" i="1"/>
  <c r="C9979" i="1"/>
  <c r="E9979" i="1"/>
  <c r="C9980" i="1"/>
  <c r="E9980" i="1"/>
  <c r="C9981" i="1"/>
  <c r="E9981" i="1"/>
  <c r="C9982" i="1"/>
  <c r="E9982" i="1"/>
  <c r="C9983" i="1"/>
  <c r="E9983" i="1"/>
  <c r="C9984" i="1"/>
  <c r="E9984" i="1"/>
  <c r="C9985" i="1"/>
  <c r="E9985" i="1"/>
  <c r="C9986" i="1"/>
  <c r="E9986" i="1"/>
  <c r="C9987" i="1"/>
  <c r="E9987" i="1"/>
  <c r="C9988" i="1"/>
  <c r="E9988" i="1"/>
  <c r="C9989" i="1"/>
  <c r="E9989" i="1"/>
  <c r="C9990" i="1"/>
  <c r="E9990" i="1"/>
  <c r="C9991" i="1"/>
  <c r="E9991" i="1"/>
  <c r="C9992" i="1"/>
  <c r="E9992" i="1"/>
  <c r="C9993" i="1"/>
  <c r="E9993" i="1"/>
  <c r="C9994" i="1"/>
  <c r="E9994" i="1"/>
  <c r="C9995" i="1"/>
  <c r="E9995" i="1"/>
  <c r="C9996" i="1"/>
  <c r="E9996" i="1"/>
  <c r="C9997" i="1"/>
  <c r="E9997" i="1"/>
  <c r="C9998" i="1"/>
  <c r="E9998" i="1"/>
  <c r="C9999" i="1"/>
  <c r="E9999" i="1"/>
  <c r="C10000" i="1"/>
  <c r="E10000" i="1"/>
  <c r="C10001" i="1"/>
  <c r="E10001" i="1"/>
  <c r="C10002" i="1"/>
  <c r="E10002" i="1"/>
  <c r="C10003" i="1"/>
  <c r="E10003" i="1"/>
  <c r="C10004" i="1"/>
  <c r="E10004" i="1"/>
  <c r="C10005" i="1"/>
  <c r="E10005" i="1"/>
  <c r="C10006" i="1"/>
  <c r="E10006" i="1"/>
  <c r="C10007" i="1"/>
  <c r="E10007" i="1"/>
  <c r="C10008" i="1"/>
  <c r="E10008" i="1"/>
  <c r="C10009" i="1"/>
  <c r="E10009" i="1"/>
  <c r="C10010" i="1"/>
  <c r="E10010" i="1"/>
  <c r="C10011" i="1"/>
  <c r="E10011" i="1"/>
  <c r="C10012" i="1"/>
  <c r="E10012" i="1"/>
  <c r="C10013" i="1"/>
  <c r="E10013" i="1"/>
  <c r="C10014" i="1"/>
  <c r="E10014" i="1"/>
  <c r="C10015" i="1"/>
  <c r="E10015" i="1"/>
  <c r="C10016" i="1"/>
  <c r="E10016" i="1"/>
  <c r="C10017" i="1"/>
  <c r="E10017" i="1"/>
  <c r="C10018" i="1"/>
  <c r="E10018" i="1"/>
  <c r="C10019" i="1"/>
  <c r="E10019" i="1"/>
  <c r="C10020" i="1"/>
  <c r="E10020" i="1"/>
  <c r="C10021" i="1"/>
  <c r="E10021" i="1"/>
  <c r="C10022" i="1"/>
  <c r="E10022" i="1"/>
  <c r="C10023" i="1"/>
  <c r="E10023" i="1"/>
  <c r="C10024" i="1"/>
  <c r="E10024" i="1"/>
  <c r="C10025" i="1"/>
  <c r="E10025" i="1"/>
  <c r="C10026" i="1"/>
  <c r="E10026" i="1"/>
  <c r="C10027" i="1"/>
  <c r="E10027" i="1"/>
  <c r="C10028" i="1"/>
  <c r="E10028" i="1"/>
  <c r="C10029" i="1"/>
  <c r="E10029" i="1"/>
  <c r="C10030" i="1"/>
  <c r="E10030" i="1"/>
  <c r="C10031" i="1"/>
  <c r="E10031" i="1"/>
  <c r="C10032" i="1"/>
  <c r="E10032" i="1"/>
  <c r="C10033" i="1"/>
  <c r="E10033" i="1"/>
  <c r="C10034" i="1"/>
  <c r="E10034" i="1"/>
  <c r="C10035" i="1"/>
  <c r="E10035" i="1"/>
  <c r="C10036" i="1"/>
  <c r="E10036" i="1"/>
  <c r="C10037" i="1"/>
  <c r="E10037" i="1"/>
  <c r="C10038" i="1"/>
  <c r="E10038" i="1"/>
  <c r="C10039" i="1"/>
  <c r="E10039" i="1"/>
  <c r="C10040" i="1"/>
  <c r="E10040" i="1"/>
  <c r="C10041" i="1"/>
  <c r="E10041" i="1"/>
  <c r="C10042" i="1"/>
  <c r="E10042" i="1"/>
  <c r="C10043" i="1"/>
  <c r="E10043" i="1"/>
  <c r="C10044" i="1"/>
  <c r="E10044" i="1"/>
  <c r="C10045" i="1"/>
  <c r="E10045" i="1"/>
  <c r="C10046" i="1"/>
  <c r="E10046" i="1"/>
  <c r="C10047" i="1"/>
  <c r="E10047" i="1"/>
  <c r="C10048" i="1"/>
  <c r="E10048" i="1"/>
  <c r="C10049" i="1"/>
  <c r="E10049" i="1"/>
  <c r="C10050" i="1"/>
  <c r="E10050" i="1"/>
  <c r="C10051" i="1"/>
  <c r="E10051" i="1"/>
  <c r="C10052" i="1"/>
  <c r="E10052" i="1"/>
  <c r="C10053" i="1"/>
  <c r="E10053" i="1"/>
  <c r="C10054" i="1"/>
  <c r="E10054" i="1"/>
  <c r="C10055" i="1"/>
  <c r="E10055" i="1"/>
  <c r="C10056" i="1"/>
  <c r="E10056" i="1"/>
  <c r="C10057" i="1"/>
  <c r="E10057" i="1"/>
  <c r="C10058" i="1"/>
  <c r="E10058" i="1"/>
  <c r="C10059" i="1"/>
  <c r="E10059" i="1"/>
  <c r="C10060" i="1"/>
  <c r="E10060" i="1"/>
  <c r="C10061" i="1"/>
  <c r="E10061" i="1"/>
  <c r="C10062" i="1"/>
  <c r="E10062" i="1"/>
  <c r="C10063" i="1"/>
  <c r="E10063" i="1"/>
  <c r="C10064" i="1"/>
  <c r="E10064" i="1"/>
  <c r="C10065" i="1"/>
  <c r="E10065" i="1"/>
  <c r="C10066" i="1"/>
  <c r="E10066" i="1"/>
  <c r="C10067" i="1"/>
  <c r="E10067" i="1"/>
  <c r="C10068" i="1"/>
  <c r="E10068" i="1"/>
  <c r="C10069" i="1"/>
  <c r="E10069" i="1"/>
  <c r="C10070" i="1"/>
  <c r="E10070" i="1"/>
  <c r="C10071" i="1"/>
  <c r="E10071" i="1"/>
  <c r="C10072" i="1"/>
  <c r="E10072" i="1"/>
  <c r="C10073" i="1"/>
  <c r="E10073" i="1"/>
  <c r="C10074" i="1"/>
  <c r="E10074" i="1"/>
  <c r="C10075" i="1"/>
  <c r="E10075" i="1"/>
  <c r="C10076" i="1"/>
  <c r="E10076" i="1"/>
  <c r="C10077" i="1"/>
  <c r="E10077" i="1"/>
  <c r="C10078" i="1"/>
  <c r="E10078" i="1"/>
  <c r="C10079" i="1"/>
  <c r="E10079" i="1"/>
  <c r="C10080" i="1"/>
  <c r="E10080" i="1"/>
  <c r="C10081" i="1"/>
  <c r="E10081" i="1"/>
  <c r="C10082" i="1"/>
  <c r="E10082" i="1"/>
  <c r="C10083" i="1"/>
  <c r="E10083" i="1"/>
  <c r="C10084" i="1"/>
  <c r="E10084" i="1"/>
  <c r="C10085" i="1"/>
  <c r="E10085" i="1"/>
  <c r="C10086" i="1"/>
  <c r="E10086" i="1"/>
  <c r="C10087" i="1"/>
  <c r="E10087" i="1"/>
  <c r="C10088" i="1"/>
  <c r="E10088" i="1"/>
  <c r="C10089" i="1"/>
  <c r="E10089" i="1"/>
  <c r="C10090" i="1"/>
  <c r="E10090" i="1"/>
  <c r="C10091" i="1"/>
  <c r="E10091" i="1"/>
  <c r="C10092" i="1"/>
  <c r="E10092" i="1"/>
  <c r="C10093" i="1"/>
  <c r="E10093" i="1"/>
  <c r="C10094" i="1"/>
  <c r="E10094" i="1"/>
  <c r="C10095" i="1"/>
  <c r="E10095" i="1"/>
  <c r="C10096" i="1"/>
  <c r="E10096" i="1"/>
  <c r="C10097" i="1"/>
  <c r="E10097" i="1"/>
  <c r="C10098" i="1"/>
  <c r="E10098" i="1"/>
  <c r="C10099" i="1"/>
  <c r="E10099" i="1"/>
  <c r="C10100" i="1"/>
  <c r="E10100" i="1"/>
  <c r="C10101" i="1"/>
  <c r="E10101" i="1"/>
  <c r="C10102" i="1"/>
  <c r="E10102" i="1"/>
  <c r="C10103" i="1"/>
  <c r="E10103" i="1"/>
  <c r="C10104" i="1"/>
  <c r="E10104" i="1"/>
  <c r="C10105" i="1"/>
  <c r="E10105" i="1"/>
  <c r="C10106" i="1"/>
  <c r="E10106" i="1"/>
  <c r="C10107" i="1"/>
  <c r="E10107" i="1"/>
  <c r="C10108" i="1"/>
  <c r="E10108" i="1"/>
  <c r="C10109" i="1"/>
  <c r="E10109" i="1"/>
  <c r="C10110" i="1"/>
  <c r="E10110" i="1"/>
  <c r="C10111" i="1"/>
  <c r="E10111" i="1"/>
  <c r="C10112" i="1"/>
  <c r="E10112" i="1"/>
  <c r="C10113" i="1"/>
  <c r="E10113" i="1"/>
  <c r="C10114" i="1"/>
  <c r="E10114" i="1"/>
  <c r="C10115" i="1"/>
  <c r="E10115" i="1"/>
  <c r="C10116" i="1"/>
  <c r="E10116" i="1"/>
  <c r="C10117" i="1"/>
  <c r="E10117" i="1"/>
  <c r="C10118" i="1"/>
  <c r="E10118" i="1"/>
  <c r="C10119" i="1"/>
  <c r="E10119" i="1"/>
  <c r="C10120" i="1"/>
  <c r="E10120" i="1"/>
  <c r="C10121" i="1"/>
  <c r="E10121" i="1"/>
  <c r="C10122" i="1"/>
  <c r="E10122" i="1"/>
  <c r="C10123" i="1"/>
  <c r="E10123" i="1"/>
  <c r="C10124" i="1"/>
  <c r="E10124" i="1"/>
  <c r="C10125" i="1"/>
  <c r="E10125" i="1"/>
  <c r="C10126" i="1"/>
  <c r="E10126" i="1"/>
  <c r="C10127" i="1"/>
  <c r="E10127" i="1"/>
  <c r="C10128" i="1"/>
  <c r="E10128" i="1"/>
  <c r="C10129" i="1"/>
  <c r="E10129" i="1"/>
  <c r="C10130" i="1"/>
  <c r="E10130" i="1"/>
  <c r="C10131" i="1"/>
  <c r="E10131" i="1"/>
  <c r="C10132" i="1"/>
  <c r="E10132" i="1"/>
  <c r="C10133" i="1"/>
  <c r="E10133" i="1"/>
  <c r="C10134" i="1"/>
  <c r="E10134" i="1"/>
  <c r="C10135" i="1"/>
  <c r="E10135" i="1"/>
  <c r="C10136" i="1"/>
  <c r="E10136" i="1"/>
  <c r="C10137" i="1"/>
  <c r="E10137" i="1"/>
  <c r="C10138" i="1"/>
  <c r="E10138" i="1"/>
  <c r="C10139" i="1"/>
  <c r="E10139" i="1"/>
  <c r="C10140" i="1"/>
  <c r="E10140" i="1"/>
  <c r="C10141" i="1"/>
  <c r="E10141" i="1"/>
  <c r="C10142" i="1"/>
  <c r="E10142" i="1"/>
  <c r="C10143" i="1"/>
  <c r="E10143" i="1"/>
  <c r="C10144" i="1"/>
  <c r="E10144" i="1"/>
  <c r="C10145" i="1"/>
  <c r="E10145" i="1"/>
  <c r="C10146" i="1"/>
  <c r="E10146" i="1"/>
  <c r="C10147" i="1"/>
  <c r="E10147" i="1"/>
  <c r="C10148" i="1"/>
  <c r="E10148" i="1"/>
  <c r="C10149" i="1"/>
  <c r="E10149" i="1"/>
  <c r="C10150" i="1"/>
  <c r="E10150" i="1"/>
  <c r="C10151" i="1"/>
  <c r="E10151" i="1"/>
  <c r="C10152" i="1"/>
  <c r="E10152" i="1"/>
  <c r="C10153" i="1"/>
  <c r="E10153" i="1"/>
  <c r="C10154" i="1"/>
  <c r="E10154" i="1"/>
  <c r="C10155" i="1"/>
  <c r="E10155" i="1"/>
  <c r="C10156" i="1"/>
  <c r="E10156" i="1"/>
  <c r="C10157" i="1"/>
  <c r="E10157" i="1"/>
  <c r="C10158" i="1"/>
  <c r="E10158" i="1"/>
  <c r="C10159" i="1"/>
  <c r="E10159" i="1"/>
  <c r="C10160" i="1"/>
  <c r="E10160" i="1"/>
  <c r="C10161" i="1"/>
  <c r="E10161" i="1"/>
  <c r="C10162" i="1"/>
  <c r="E10162" i="1"/>
  <c r="C10163" i="1"/>
  <c r="E10163" i="1"/>
  <c r="C10164" i="1"/>
  <c r="E10164" i="1"/>
  <c r="C10165" i="1"/>
  <c r="E10165" i="1"/>
  <c r="C10166" i="1"/>
  <c r="E10166" i="1"/>
  <c r="C10167" i="1"/>
  <c r="E10167" i="1"/>
  <c r="C10168" i="1"/>
  <c r="E10168" i="1"/>
  <c r="C10169" i="1"/>
  <c r="E10169" i="1"/>
  <c r="C10170" i="1"/>
  <c r="E10170" i="1"/>
  <c r="C10171" i="1"/>
  <c r="E10171" i="1"/>
  <c r="C10172" i="1"/>
  <c r="E10172" i="1"/>
  <c r="C10173" i="1"/>
  <c r="E10173" i="1"/>
  <c r="C10174" i="1"/>
  <c r="E10174" i="1"/>
  <c r="C10175" i="1"/>
  <c r="E10175" i="1"/>
  <c r="C10176" i="1"/>
  <c r="E10176" i="1"/>
  <c r="C10177" i="1"/>
  <c r="E10177" i="1"/>
  <c r="C10178" i="1"/>
  <c r="E10178" i="1"/>
  <c r="C10179" i="1"/>
  <c r="E10179" i="1"/>
  <c r="C10180" i="1"/>
  <c r="E10180" i="1"/>
  <c r="C10181" i="1"/>
  <c r="E10181" i="1"/>
  <c r="C10182" i="1"/>
  <c r="E10182" i="1"/>
  <c r="C10183" i="1"/>
  <c r="E10183" i="1"/>
  <c r="C10184" i="1"/>
  <c r="E10184" i="1"/>
  <c r="C10185" i="1"/>
  <c r="E10185" i="1"/>
  <c r="C10186" i="1"/>
  <c r="E10186" i="1"/>
  <c r="C10187" i="1"/>
  <c r="E10187" i="1"/>
  <c r="C10188" i="1"/>
  <c r="E10188" i="1"/>
  <c r="C10189" i="1"/>
  <c r="E10189" i="1"/>
  <c r="C10190" i="1"/>
  <c r="E10190" i="1"/>
  <c r="C10191" i="1"/>
  <c r="E10191" i="1"/>
  <c r="C10192" i="1"/>
  <c r="E10192" i="1"/>
  <c r="C10193" i="1"/>
  <c r="E10193" i="1"/>
  <c r="C10194" i="1"/>
  <c r="E10194" i="1"/>
  <c r="C10195" i="1"/>
  <c r="E10195" i="1"/>
  <c r="C10196" i="1"/>
  <c r="E10196" i="1"/>
  <c r="C10197" i="1"/>
  <c r="E10197" i="1"/>
  <c r="C10198" i="1"/>
  <c r="E10198" i="1"/>
  <c r="C10199" i="1"/>
  <c r="E10199" i="1"/>
  <c r="C10200" i="1"/>
  <c r="E10200" i="1"/>
  <c r="C10201" i="1"/>
  <c r="E10201" i="1"/>
  <c r="C10202" i="1"/>
  <c r="E10202" i="1"/>
  <c r="C10203" i="1"/>
  <c r="E10203" i="1"/>
  <c r="C10204" i="1"/>
  <c r="E10204" i="1"/>
  <c r="C10205" i="1"/>
  <c r="E10205" i="1"/>
  <c r="C10206" i="1"/>
  <c r="E10206" i="1"/>
  <c r="C10207" i="1"/>
  <c r="E10207" i="1"/>
  <c r="C10208" i="1"/>
  <c r="E10208" i="1"/>
  <c r="C10209" i="1"/>
  <c r="E10209" i="1"/>
  <c r="C10210" i="1"/>
  <c r="E10210" i="1"/>
  <c r="C10211" i="1"/>
  <c r="E10211" i="1"/>
  <c r="C10212" i="1"/>
  <c r="E10212" i="1"/>
  <c r="C10213" i="1"/>
  <c r="E10213" i="1"/>
  <c r="C10214" i="1"/>
  <c r="E10214" i="1"/>
  <c r="C10215" i="1"/>
  <c r="E10215" i="1"/>
  <c r="C10216" i="1"/>
  <c r="E10216" i="1"/>
  <c r="C10217" i="1"/>
  <c r="E10217" i="1"/>
  <c r="C10218" i="1"/>
  <c r="E10218" i="1"/>
  <c r="C10219" i="1"/>
  <c r="E10219" i="1"/>
  <c r="C10220" i="1"/>
  <c r="E10220" i="1"/>
  <c r="C10221" i="1"/>
  <c r="E10221" i="1"/>
  <c r="C10222" i="1"/>
  <c r="E10222" i="1"/>
  <c r="C10223" i="1"/>
  <c r="E10223" i="1"/>
  <c r="C10224" i="1"/>
  <c r="E10224" i="1"/>
  <c r="C10225" i="1"/>
  <c r="E10225" i="1"/>
  <c r="C10226" i="1"/>
  <c r="E10226" i="1"/>
  <c r="C10227" i="1"/>
  <c r="E10227" i="1"/>
  <c r="C10228" i="1"/>
  <c r="E10228" i="1"/>
  <c r="C10229" i="1"/>
  <c r="E10229" i="1"/>
  <c r="C10230" i="1"/>
  <c r="E10230" i="1"/>
  <c r="C10231" i="1"/>
  <c r="E10231" i="1"/>
  <c r="C10232" i="1"/>
  <c r="E10232" i="1"/>
  <c r="C10233" i="1"/>
  <c r="E10233" i="1"/>
  <c r="C10234" i="1"/>
  <c r="E10234" i="1"/>
  <c r="C10235" i="1"/>
  <c r="E10235" i="1"/>
  <c r="C10236" i="1"/>
  <c r="E10236" i="1"/>
  <c r="C10237" i="1"/>
  <c r="E10237" i="1"/>
  <c r="C10238" i="1"/>
  <c r="E10238" i="1"/>
  <c r="C10239" i="1"/>
  <c r="E10239" i="1"/>
  <c r="C10240" i="1"/>
  <c r="E10240" i="1"/>
  <c r="C10241" i="1"/>
  <c r="E10241" i="1"/>
  <c r="C10242" i="1"/>
  <c r="E10242" i="1"/>
  <c r="C10243" i="1"/>
  <c r="E10243" i="1"/>
  <c r="C10244" i="1"/>
  <c r="E10244" i="1"/>
  <c r="C10245" i="1"/>
  <c r="E10245" i="1"/>
  <c r="C10246" i="1"/>
  <c r="E10246" i="1"/>
  <c r="C10247" i="1"/>
  <c r="E10247" i="1"/>
  <c r="C10248" i="1"/>
  <c r="E10248" i="1"/>
  <c r="C10249" i="1"/>
  <c r="E10249" i="1"/>
  <c r="C10250" i="1"/>
  <c r="E10250" i="1"/>
  <c r="C10251" i="1"/>
  <c r="E10251" i="1"/>
  <c r="C10252" i="1"/>
  <c r="E10252" i="1"/>
  <c r="C10253" i="1"/>
  <c r="E10253" i="1"/>
  <c r="C10254" i="1"/>
  <c r="E10254" i="1"/>
  <c r="C10255" i="1"/>
  <c r="E10255" i="1"/>
  <c r="C10256" i="1"/>
  <c r="E10256" i="1"/>
  <c r="C10257" i="1"/>
  <c r="E10257" i="1"/>
  <c r="C10258" i="1"/>
  <c r="E10258" i="1"/>
  <c r="C10259" i="1"/>
  <c r="E10259" i="1"/>
  <c r="C10260" i="1"/>
  <c r="E10260" i="1"/>
  <c r="C10261" i="1"/>
  <c r="E10261" i="1"/>
  <c r="C10262" i="1"/>
  <c r="E10262" i="1"/>
  <c r="C10263" i="1"/>
  <c r="E10263" i="1"/>
  <c r="C10264" i="1"/>
  <c r="E10264" i="1"/>
  <c r="C10265" i="1"/>
  <c r="E10265" i="1"/>
  <c r="C10266" i="1"/>
  <c r="E10266" i="1"/>
  <c r="C10267" i="1"/>
  <c r="E10267" i="1"/>
  <c r="C10268" i="1"/>
  <c r="E10268" i="1"/>
  <c r="C10269" i="1"/>
  <c r="E10269" i="1"/>
  <c r="C10270" i="1"/>
  <c r="E10270" i="1"/>
  <c r="C10271" i="1"/>
  <c r="E10271" i="1"/>
  <c r="C10272" i="1"/>
  <c r="E10272" i="1"/>
  <c r="C10273" i="1"/>
  <c r="E10273" i="1"/>
  <c r="C10274" i="1"/>
  <c r="E10274" i="1"/>
  <c r="C10275" i="1"/>
  <c r="E10275" i="1"/>
  <c r="C10276" i="1"/>
  <c r="E10276" i="1"/>
  <c r="C10277" i="1"/>
  <c r="E10277" i="1"/>
  <c r="C10278" i="1"/>
  <c r="E10278" i="1"/>
  <c r="C10279" i="1"/>
  <c r="E10279" i="1"/>
  <c r="C10280" i="1"/>
  <c r="E10280" i="1"/>
  <c r="C10281" i="1"/>
  <c r="E10281" i="1"/>
  <c r="C10282" i="1"/>
  <c r="E10282" i="1"/>
  <c r="C10283" i="1"/>
  <c r="E10283" i="1"/>
  <c r="C10284" i="1"/>
  <c r="E10284" i="1"/>
  <c r="C10285" i="1"/>
  <c r="E10285" i="1"/>
  <c r="C10286" i="1"/>
  <c r="E10286" i="1"/>
  <c r="C10287" i="1"/>
  <c r="E10287" i="1"/>
  <c r="C10288" i="1"/>
  <c r="E10288" i="1"/>
  <c r="C10289" i="1"/>
  <c r="E10289" i="1"/>
  <c r="C10290" i="1"/>
  <c r="E10290" i="1"/>
  <c r="C10291" i="1"/>
  <c r="E10291" i="1"/>
  <c r="C10292" i="1"/>
  <c r="E10292" i="1"/>
  <c r="C10293" i="1"/>
  <c r="E10293" i="1"/>
  <c r="C10294" i="1"/>
  <c r="E10294" i="1"/>
  <c r="C10295" i="1"/>
  <c r="E10295" i="1"/>
  <c r="C10296" i="1"/>
  <c r="E10296" i="1"/>
  <c r="C10297" i="1"/>
  <c r="E10297" i="1"/>
  <c r="C10298" i="1"/>
  <c r="E10298" i="1"/>
  <c r="C10299" i="1"/>
  <c r="E10299" i="1"/>
  <c r="C10300" i="1"/>
  <c r="E10300" i="1"/>
  <c r="C10301" i="1"/>
  <c r="E10301" i="1"/>
  <c r="C10302" i="1"/>
  <c r="E10302" i="1"/>
  <c r="C10303" i="1"/>
  <c r="E10303" i="1"/>
  <c r="C10304" i="1"/>
  <c r="E10304" i="1"/>
  <c r="C10305" i="1"/>
  <c r="E10305" i="1"/>
  <c r="C10306" i="1"/>
  <c r="E10306" i="1"/>
  <c r="C10307" i="1"/>
  <c r="E10307" i="1"/>
  <c r="C10308" i="1"/>
  <c r="E10308" i="1"/>
  <c r="C10309" i="1"/>
  <c r="E10309" i="1"/>
  <c r="C10310" i="1"/>
  <c r="E10310" i="1"/>
  <c r="C10311" i="1"/>
  <c r="E10311" i="1"/>
  <c r="C10312" i="1"/>
  <c r="E10312" i="1"/>
  <c r="C10313" i="1"/>
  <c r="E10313" i="1"/>
  <c r="C10314" i="1"/>
  <c r="E10314" i="1"/>
  <c r="C10315" i="1"/>
  <c r="E10315" i="1"/>
  <c r="C10316" i="1"/>
  <c r="E10316" i="1"/>
  <c r="C10317" i="1"/>
  <c r="E10317" i="1"/>
  <c r="C10318" i="1"/>
  <c r="E10318" i="1"/>
  <c r="C10319" i="1"/>
  <c r="E10319" i="1"/>
  <c r="C10320" i="1"/>
  <c r="E10320" i="1"/>
  <c r="C10321" i="1"/>
  <c r="E10321" i="1"/>
  <c r="C10322" i="1"/>
  <c r="E10322" i="1"/>
  <c r="C10323" i="1"/>
  <c r="E10323" i="1"/>
  <c r="C10324" i="1"/>
  <c r="E10324" i="1"/>
  <c r="C10325" i="1"/>
  <c r="E10325" i="1"/>
  <c r="C10326" i="1"/>
  <c r="E10326" i="1"/>
  <c r="C10327" i="1"/>
  <c r="E10327" i="1"/>
  <c r="C10328" i="1"/>
  <c r="E10328" i="1"/>
  <c r="C10329" i="1"/>
  <c r="E10329" i="1"/>
  <c r="C10330" i="1"/>
  <c r="E10330" i="1"/>
  <c r="C10331" i="1"/>
  <c r="E10331" i="1"/>
  <c r="C10332" i="1"/>
  <c r="E10332" i="1"/>
  <c r="C10333" i="1"/>
  <c r="E10333" i="1"/>
  <c r="C10334" i="1"/>
  <c r="E10334" i="1"/>
  <c r="C10335" i="1"/>
  <c r="E10335" i="1"/>
  <c r="C10336" i="1"/>
  <c r="E10336" i="1"/>
  <c r="C10337" i="1"/>
  <c r="E10337" i="1"/>
  <c r="C10338" i="1"/>
  <c r="E10338" i="1"/>
  <c r="C10339" i="1"/>
  <c r="E10339" i="1"/>
  <c r="C10340" i="1"/>
  <c r="E10340" i="1"/>
  <c r="C10341" i="1"/>
  <c r="E10341" i="1"/>
  <c r="C10342" i="1"/>
  <c r="E10342" i="1"/>
  <c r="C10343" i="1"/>
  <c r="E10343" i="1"/>
  <c r="C10344" i="1"/>
  <c r="E10344" i="1"/>
  <c r="C10345" i="1"/>
  <c r="E10345" i="1"/>
  <c r="C10346" i="1"/>
  <c r="E10346" i="1"/>
  <c r="C10347" i="1"/>
  <c r="E10347" i="1"/>
  <c r="C10348" i="1"/>
  <c r="E10348" i="1"/>
  <c r="C10349" i="1"/>
  <c r="E10349" i="1"/>
  <c r="C10350" i="1"/>
  <c r="E10350" i="1"/>
  <c r="C10351" i="1"/>
  <c r="E10351" i="1"/>
  <c r="C10352" i="1"/>
  <c r="E10352" i="1"/>
  <c r="C10353" i="1"/>
  <c r="E10353" i="1"/>
  <c r="C10354" i="1"/>
  <c r="E10354" i="1"/>
  <c r="C10355" i="1"/>
  <c r="E10355" i="1"/>
  <c r="C10356" i="1"/>
  <c r="E10356" i="1"/>
  <c r="C10357" i="1"/>
  <c r="E10357" i="1"/>
  <c r="C10358" i="1"/>
  <c r="E10358" i="1"/>
  <c r="C10359" i="1"/>
  <c r="E10359" i="1"/>
  <c r="C10360" i="1"/>
  <c r="E10360" i="1"/>
  <c r="C10361" i="1"/>
  <c r="E10361" i="1"/>
  <c r="C10362" i="1"/>
  <c r="E10362" i="1"/>
  <c r="C10363" i="1"/>
  <c r="E10363" i="1"/>
  <c r="C10364" i="1"/>
  <c r="E10364" i="1"/>
  <c r="C10365" i="1"/>
  <c r="E10365" i="1"/>
  <c r="C10366" i="1"/>
  <c r="E10366" i="1"/>
  <c r="C10367" i="1"/>
  <c r="E10367" i="1"/>
  <c r="C10368" i="1"/>
  <c r="E10368" i="1"/>
  <c r="C10369" i="1"/>
  <c r="E10369" i="1"/>
  <c r="C10370" i="1"/>
  <c r="E10370" i="1"/>
  <c r="C10371" i="1"/>
  <c r="E10371" i="1"/>
  <c r="C10372" i="1"/>
  <c r="E10372" i="1"/>
  <c r="C10373" i="1"/>
  <c r="E10373" i="1"/>
  <c r="C10374" i="1"/>
  <c r="E10374" i="1"/>
  <c r="C10375" i="1"/>
  <c r="E10375" i="1"/>
  <c r="C10376" i="1"/>
  <c r="E10376" i="1"/>
  <c r="C10377" i="1"/>
  <c r="E10377" i="1"/>
  <c r="C10378" i="1"/>
  <c r="E10378" i="1"/>
  <c r="C10379" i="1"/>
  <c r="E10379" i="1"/>
  <c r="C10380" i="1"/>
  <c r="E10380" i="1"/>
  <c r="C10381" i="1"/>
  <c r="E10381" i="1"/>
  <c r="C10382" i="1"/>
  <c r="E10382" i="1"/>
  <c r="C10383" i="1"/>
  <c r="E10383" i="1"/>
  <c r="C10384" i="1"/>
  <c r="E10384" i="1"/>
  <c r="C10385" i="1"/>
  <c r="E10385" i="1"/>
  <c r="C10386" i="1"/>
  <c r="E10386" i="1"/>
  <c r="C10387" i="1"/>
  <c r="E10387" i="1"/>
  <c r="C10388" i="1"/>
  <c r="E10388" i="1"/>
  <c r="C10389" i="1"/>
  <c r="E10389" i="1"/>
  <c r="C10390" i="1"/>
  <c r="E10390" i="1"/>
  <c r="C10391" i="1"/>
  <c r="E10391" i="1"/>
  <c r="C10392" i="1"/>
  <c r="E10392" i="1"/>
  <c r="C10393" i="1"/>
  <c r="E10393" i="1"/>
  <c r="C10394" i="1"/>
  <c r="E10394" i="1"/>
  <c r="C10395" i="1"/>
  <c r="E10395" i="1"/>
  <c r="C10396" i="1"/>
  <c r="E10396" i="1"/>
  <c r="C10397" i="1"/>
  <c r="E10397" i="1"/>
  <c r="C10398" i="1"/>
  <c r="E10398" i="1"/>
  <c r="C10399" i="1"/>
  <c r="E10399" i="1"/>
  <c r="C10400" i="1"/>
  <c r="E10400" i="1"/>
  <c r="C10401" i="1"/>
  <c r="E10401" i="1"/>
  <c r="C10402" i="1"/>
  <c r="E10402" i="1"/>
  <c r="C10403" i="1"/>
  <c r="E10403" i="1"/>
  <c r="C10404" i="1"/>
  <c r="E10404" i="1"/>
  <c r="C10405" i="1"/>
  <c r="E10405" i="1"/>
  <c r="C10406" i="1"/>
  <c r="E10406" i="1"/>
  <c r="C10407" i="1"/>
  <c r="E10407" i="1"/>
  <c r="C10408" i="1"/>
  <c r="E10408" i="1"/>
  <c r="C10409" i="1"/>
  <c r="E10409" i="1"/>
  <c r="C10410" i="1"/>
  <c r="E10410" i="1"/>
  <c r="C10411" i="1"/>
  <c r="E10411" i="1"/>
  <c r="C10412" i="1"/>
  <c r="E10412" i="1"/>
  <c r="C10413" i="1"/>
  <c r="E10413" i="1"/>
  <c r="C10414" i="1"/>
  <c r="E10414" i="1"/>
  <c r="C10415" i="1"/>
  <c r="E10415" i="1"/>
  <c r="C10416" i="1"/>
  <c r="E10416" i="1"/>
  <c r="C10417" i="1"/>
  <c r="E10417" i="1"/>
  <c r="C10418" i="1"/>
  <c r="E10418" i="1"/>
  <c r="C10419" i="1"/>
  <c r="E10419" i="1"/>
  <c r="C10420" i="1"/>
  <c r="E10420" i="1"/>
  <c r="C10421" i="1"/>
  <c r="E10421" i="1"/>
  <c r="C10422" i="1"/>
  <c r="E10422" i="1"/>
  <c r="C10423" i="1"/>
  <c r="E10423" i="1"/>
  <c r="C10424" i="1"/>
  <c r="E10424" i="1"/>
  <c r="C10425" i="1"/>
  <c r="E10425" i="1"/>
  <c r="C10426" i="1"/>
  <c r="E10426" i="1"/>
  <c r="C10427" i="1"/>
  <c r="E10427" i="1"/>
  <c r="C10428" i="1"/>
  <c r="E10428" i="1"/>
  <c r="C10429" i="1"/>
  <c r="E10429" i="1"/>
  <c r="C10430" i="1"/>
  <c r="E10430" i="1"/>
  <c r="C10431" i="1"/>
  <c r="E10431" i="1"/>
  <c r="C10432" i="1"/>
  <c r="E10432" i="1"/>
  <c r="C10433" i="1"/>
  <c r="E10433" i="1"/>
  <c r="C10434" i="1"/>
  <c r="E10434" i="1"/>
  <c r="C10435" i="1"/>
  <c r="E10435" i="1"/>
  <c r="C10436" i="1"/>
  <c r="E10436" i="1"/>
  <c r="C10437" i="1"/>
  <c r="E10437" i="1"/>
  <c r="C10438" i="1"/>
  <c r="E10438" i="1"/>
  <c r="C10439" i="1"/>
  <c r="E10439" i="1"/>
  <c r="C10440" i="1"/>
  <c r="E10440" i="1"/>
  <c r="C10441" i="1"/>
  <c r="E10441" i="1"/>
  <c r="C10442" i="1"/>
  <c r="E10442" i="1"/>
  <c r="C10443" i="1"/>
  <c r="E10443" i="1"/>
  <c r="C10444" i="1"/>
  <c r="E10444" i="1"/>
  <c r="C10445" i="1"/>
  <c r="E10445" i="1"/>
  <c r="C10446" i="1"/>
  <c r="E10446" i="1"/>
  <c r="C10447" i="1"/>
  <c r="E10447" i="1"/>
  <c r="C10448" i="1"/>
  <c r="E10448" i="1"/>
  <c r="C10449" i="1"/>
  <c r="E10449" i="1"/>
  <c r="C10450" i="1"/>
  <c r="E10450" i="1"/>
  <c r="C10451" i="1"/>
  <c r="E10451" i="1"/>
  <c r="C10452" i="1"/>
  <c r="E10452" i="1"/>
  <c r="C10453" i="1"/>
  <c r="E10453" i="1"/>
  <c r="C10454" i="1"/>
  <c r="E10454" i="1"/>
  <c r="C10455" i="1"/>
  <c r="E10455" i="1"/>
  <c r="C10456" i="1"/>
  <c r="E10456" i="1"/>
  <c r="C10457" i="1"/>
  <c r="E10457" i="1"/>
  <c r="C10458" i="1"/>
  <c r="E10458" i="1"/>
  <c r="C10459" i="1"/>
  <c r="E10459" i="1"/>
  <c r="C10460" i="1"/>
  <c r="E10460" i="1"/>
  <c r="C10461" i="1"/>
  <c r="E10461" i="1"/>
  <c r="C10462" i="1"/>
  <c r="E10462" i="1"/>
  <c r="C10463" i="1"/>
  <c r="E10463" i="1"/>
  <c r="C10464" i="1"/>
  <c r="E10464" i="1"/>
  <c r="C10465" i="1"/>
  <c r="E10465" i="1"/>
  <c r="C10466" i="1"/>
  <c r="E10466" i="1"/>
  <c r="C10467" i="1"/>
  <c r="E10467" i="1"/>
  <c r="C10468" i="1"/>
  <c r="E10468" i="1"/>
  <c r="C10469" i="1"/>
  <c r="E10469" i="1"/>
  <c r="C10470" i="1"/>
  <c r="E10470" i="1"/>
  <c r="C10471" i="1"/>
  <c r="E10471" i="1"/>
  <c r="C10472" i="1"/>
  <c r="E10472" i="1"/>
  <c r="C10473" i="1"/>
  <c r="E10473" i="1"/>
  <c r="C10474" i="1"/>
  <c r="E10474" i="1"/>
  <c r="C10475" i="1"/>
  <c r="E10475" i="1"/>
  <c r="C10476" i="1"/>
  <c r="E10476" i="1"/>
  <c r="C10477" i="1"/>
  <c r="E10477" i="1"/>
  <c r="C10478" i="1"/>
  <c r="E10478" i="1"/>
  <c r="C10479" i="1"/>
  <c r="E10479" i="1"/>
  <c r="C10480" i="1"/>
  <c r="E10480" i="1"/>
  <c r="C10481" i="1"/>
  <c r="E10481" i="1"/>
  <c r="C10482" i="1"/>
  <c r="E10482" i="1"/>
  <c r="C10483" i="1"/>
  <c r="E10483" i="1"/>
  <c r="C10484" i="1"/>
  <c r="E10484" i="1"/>
  <c r="C10485" i="1"/>
  <c r="E10485" i="1"/>
  <c r="C10486" i="1"/>
  <c r="E10486" i="1"/>
  <c r="C10487" i="1"/>
  <c r="E10487" i="1"/>
  <c r="C10488" i="1"/>
  <c r="E10488" i="1"/>
  <c r="C10489" i="1"/>
  <c r="E10489" i="1"/>
  <c r="C10490" i="1"/>
  <c r="E10490" i="1"/>
  <c r="C10491" i="1"/>
  <c r="E10491" i="1"/>
  <c r="C10492" i="1"/>
  <c r="E10492" i="1"/>
  <c r="C10493" i="1"/>
  <c r="E10493" i="1"/>
  <c r="C10494" i="1"/>
  <c r="E10494" i="1"/>
  <c r="C10495" i="1"/>
  <c r="E10495" i="1"/>
  <c r="C10496" i="1"/>
  <c r="E10496" i="1"/>
  <c r="C10497" i="1"/>
  <c r="E10497" i="1"/>
  <c r="C10498" i="1"/>
  <c r="E10498" i="1"/>
  <c r="C10499" i="1"/>
  <c r="E10499" i="1"/>
  <c r="C10500" i="1"/>
  <c r="E10500" i="1"/>
  <c r="C10501" i="1"/>
  <c r="E10501" i="1"/>
  <c r="C10502" i="1"/>
  <c r="E10502" i="1"/>
  <c r="C10503" i="1"/>
  <c r="E10503" i="1"/>
  <c r="C10504" i="1"/>
  <c r="E10504" i="1"/>
  <c r="C10505" i="1"/>
  <c r="E10505" i="1"/>
  <c r="C10506" i="1"/>
  <c r="E10506" i="1"/>
  <c r="C10507" i="1"/>
  <c r="E10507" i="1"/>
  <c r="C10508" i="1"/>
  <c r="E10508" i="1"/>
  <c r="C10509" i="1"/>
  <c r="E10509" i="1"/>
  <c r="C10510" i="1"/>
  <c r="E10510" i="1"/>
  <c r="C10511" i="1"/>
  <c r="E10511" i="1"/>
  <c r="C10512" i="1"/>
  <c r="E10512" i="1"/>
  <c r="C10513" i="1"/>
  <c r="E10513" i="1"/>
  <c r="C10514" i="1"/>
  <c r="E10514" i="1"/>
  <c r="C10515" i="1"/>
  <c r="E10515" i="1"/>
  <c r="C10516" i="1"/>
  <c r="E10516" i="1"/>
  <c r="C10517" i="1"/>
  <c r="E10517" i="1"/>
  <c r="C10518" i="1"/>
  <c r="E10518" i="1"/>
  <c r="C10519" i="1"/>
  <c r="E10519" i="1"/>
  <c r="C10520" i="1"/>
  <c r="E10520" i="1"/>
  <c r="C10521" i="1"/>
  <c r="E10521" i="1"/>
  <c r="C10522" i="1"/>
  <c r="E10522" i="1"/>
  <c r="C10523" i="1"/>
  <c r="E10523" i="1"/>
  <c r="C10524" i="1"/>
  <c r="E10524" i="1"/>
  <c r="C10525" i="1"/>
  <c r="E10525" i="1"/>
  <c r="C10526" i="1"/>
  <c r="E10526" i="1"/>
  <c r="C10527" i="1"/>
  <c r="E10527" i="1"/>
  <c r="C10528" i="1"/>
  <c r="E10528" i="1"/>
  <c r="C10529" i="1"/>
  <c r="E10529" i="1"/>
  <c r="C10530" i="1"/>
  <c r="E10530" i="1"/>
  <c r="C10531" i="1"/>
  <c r="E10531" i="1"/>
  <c r="C10532" i="1"/>
  <c r="E10532" i="1"/>
  <c r="C10533" i="1"/>
  <c r="E10533" i="1"/>
  <c r="C10534" i="1"/>
  <c r="E10534" i="1"/>
  <c r="C10535" i="1"/>
  <c r="E10535" i="1"/>
  <c r="C10536" i="1"/>
  <c r="E10536" i="1"/>
  <c r="C10537" i="1"/>
  <c r="E10537" i="1"/>
  <c r="C10538" i="1"/>
  <c r="E10538" i="1"/>
  <c r="C10539" i="1"/>
  <c r="E10539" i="1"/>
  <c r="C10540" i="1"/>
  <c r="E10540" i="1"/>
  <c r="C10541" i="1"/>
  <c r="E10541" i="1"/>
  <c r="C10542" i="1"/>
  <c r="E10542" i="1"/>
  <c r="C10543" i="1"/>
  <c r="E10543" i="1"/>
  <c r="C10544" i="1"/>
  <c r="E10544" i="1"/>
  <c r="C10545" i="1"/>
  <c r="E10545" i="1"/>
  <c r="C10546" i="1"/>
  <c r="E10546" i="1"/>
  <c r="C10547" i="1"/>
  <c r="E10547" i="1"/>
  <c r="C10548" i="1"/>
  <c r="E10548" i="1"/>
  <c r="C10549" i="1"/>
  <c r="E10549" i="1"/>
  <c r="C10550" i="1"/>
  <c r="E10550" i="1"/>
  <c r="C10551" i="1"/>
  <c r="E10551" i="1"/>
  <c r="C10552" i="1"/>
  <c r="E10552" i="1"/>
  <c r="C10553" i="1"/>
  <c r="E10553" i="1"/>
  <c r="C10554" i="1"/>
  <c r="E10554" i="1"/>
  <c r="C10555" i="1"/>
  <c r="E10555" i="1"/>
  <c r="C10556" i="1"/>
  <c r="E10556" i="1"/>
  <c r="C10557" i="1"/>
  <c r="E10557" i="1"/>
  <c r="C10558" i="1"/>
  <c r="E10558" i="1"/>
  <c r="C10559" i="1"/>
  <c r="E10559" i="1"/>
  <c r="C10560" i="1"/>
  <c r="E10560" i="1"/>
  <c r="C10561" i="1"/>
  <c r="E10561" i="1"/>
  <c r="C10562" i="1"/>
  <c r="E10562" i="1"/>
  <c r="C10563" i="1"/>
  <c r="E10563" i="1"/>
  <c r="C10564" i="1"/>
  <c r="E10564" i="1"/>
  <c r="C10565" i="1"/>
  <c r="E10565" i="1"/>
  <c r="C10566" i="1"/>
  <c r="E10566" i="1"/>
  <c r="C10567" i="1"/>
  <c r="E10567" i="1"/>
  <c r="C10568" i="1"/>
  <c r="E10568" i="1"/>
  <c r="C10569" i="1"/>
  <c r="E10569" i="1"/>
  <c r="C10570" i="1"/>
  <c r="E10570" i="1"/>
  <c r="C10571" i="1"/>
  <c r="E10571" i="1"/>
  <c r="C10572" i="1"/>
  <c r="E10572" i="1"/>
  <c r="C10573" i="1"/>
  <c r="E10573" i="1"/>
  <c r="C10574" i="1"/>
  <c r="E10574" i="1"/>
  <c r="C10575" i="1"/>
  <c r="E10575" i="1"/>
  <c r="C10576" i="1"/>
  <c r="E10576" i="1"/>
  <c r="C10577" i="1"/>
  <c r="E10577" i="1"/>
  <c r="C10578" i="1"/>
  <c r="E10578" i="1"/>
  <c r="C10579" i="1"/>
  <c r="E10579" i="1"/>
  <c r="C10580" i="1"/>
  <c r="E10580" i="1"/>
  <c r="C10581" i="1"/>
  <c r="E10581" i="1"/>
  <c r="C10582" i="1"/>
  <c r="E10582" i="1"/>
  <c r="C10583" i="1"/>
  <c r="E10583" i="1"/>
  <c r="C10584" i="1"/>
  <c r="E10584" i="1"/>
  <c r="C10585" i="1"/>
  <c r="E10585" i="1"/>
  <c r="C10586" i="1"/>
  <c r="E10586" i="1"/>
  <c r="C10587" i="1"/>
  <c r="E10587" i="1"/>
  <c r="C10588" i="1"/>
  <c r="E10588" i="1"/>
  <c r="C10589" i="1"/>
  <c r="E10589" i="1"/>
  <c r="C10590" i="1"/>
  <c r="E10590" i="1"/>
  <c r="C10591" i="1"/>
  <c r="E10591" i="1"/>
  <c r="C10592" i="1"/>
  <c r="E10592" i="1"/>
  <c r="C10593" i="1"/>
  <c r="E10593" i="1"/>
  <c r="C10594" i="1"/>
  <c r="E10594" i="1"/>
  <c r="C10595" i="1"/>
  <c r="E10595" i="1"/>
  <c r="C10596" i="1"/>
  <c r="E10596" i="1"/>
  <c r="C10597" i="1"/>
  <c r="E10597" i="1"/>
  <c r="C10598" i="1"/>
  <c r="E10598" i="1"/>
  <c r="C10599" i="1"/>
  <c r="E10599" i="1"/>
  <c r="C10600" i="1"/>
  <c r="E10600" i="1"/>
  <c r="C10601" i="1"/>
  <c r="E10601" i="1"/>
  <c r="C10602" i="1"/>
  <c r="E10602" i="1"/>
  <c r="C10603" i="1"/>
  <c r="E10603" i="1"/>
  <c r="C10604" i="1"/>
  <c r="E10604" i="1"/>
  <c r="C10605" i="1"/>
  <c r="E10605" i="1"/>
  <c r="C10606" i="1"/>
  <c r="E10606" i="1"/>
  <c r="C10607" i="1"/>
  <c r="E10607" i="1"/>
  <c r="C10608" i="1"/>
  <c r="E10608" i="1"/>
  <c r="C10609" i="1"/>
  <c r="E10609" i="1"/>
  <c r="C10610" i="1"/>
  <c r="E10610" i="1"/>
  <c r="C10611" i="1"/>
  <c r="E10611" i="1"/>
  <c r="C10612" i="1"/>
  <c r="E10612" i="1"/>
  <c r="C10613" i="1"/>
  <c r="E10613" i="1"/>
  <c r="C10614" i="1"/>
  <c r="E10614" i="1"/>
  <c r="C10615" i="1"/>
  <c r="E10615" i="1"/>
  <c r="C10616" i="1"/>
  <c r="E10616" i="1"/>
  <c r="C10617" i="1"/>
  <c r="E10617" i="1"/>
  <c r="C10618" i="1"/>
  <c r="E10618" i="1"/>
  <c r="C10619" i="1"/>
  <c r="E10619" i="1"/>
  <c r="C10620" i="1"/>
  <c r="E10620" i="1"/>
  <c r="C10621" i="1"/>
  <c r="E10621" i="1"/>
  <c r="C10622" i="1"/>
  <c r="E10622" i="1"/>
  <c r="C10623" i="1"/>
  <c r="E10623" i="1"/>
  <c r="C10624" i="1"/>
  <c r="E10624" i="1"/>
  <c r="C10625" i="1"/>
  <c r="E10625" i="1"/>
  <c r="C10626" i="1"/>
  <c r="E10626" i="1"/>
  <c r="C10627" i="1"/>
  <c r="E10627" i="1"/>
  <c r="C10628" i="1"/>
  <c r="E10628" i="1"/>
  <c r="C10629" i="1"/>
  <c r="E10629" i="1"/>
  <c r="C10630" i="1"/>
  <c r="E10630" i="1"/>
  <c r="C10631" i="1"/>
  <c r="E10631" i="1"/>
  <c r="C10632" i="1"/>
  <c r="E10632" i="1"/>
  <c r="C10633" i="1"/>
  <c r="E10633" i="1"/>
  <c r="C10634" i="1"/>
  <c r="E10634" i="1"/>
  <c r="C10635" i="1"/>
  <c r="E10635" i="1"/>
  <c r="C10636" i="1"/>
  <c r="E10636" i="1"/>
  <c r="C10637" i="1"/>
  <c r="E10637" i="1"/>
  <c r="C10638" i="1"/>
  <c r="E10638" i="1"/>
  <c r="C10639" i="1"/>
  <c r="E10639" i="1"/>
  <c r="C10640" i="1"/>
  <c r="E10640" i="1"/>
  <c r="C10641" i="1"/>
  <c r="E10641" i="1"/>
  <c r="C10642" i="1"/>
  <c r="E10642" i="1"/>
  <c r="C10643" i="1"/>
  <c r="E10643" i="1"/>
  <c r="C10644" i="1"/>
  <c r="E10644" i="1"/>
  <c r="C10645" i="1"/>
  <c r="E10645" i="1"/>
  <c r="C10646" i="1"/>
  <c r="E10646" i="1"/>
  <c r="C10647" i="1"/>
  <c r="E10647" i="1"/>
  <c r="C10648" i="1"/>
  <c r="E10648" i="1"/>
  <c r="C10649" i="1"/>
  <c r="E10649" i="1"/>
  <c r="C10650" i="1"/>
  <c r="E10650" i="1"/>
  <c r="C10651" i="1"/>
  <c r="E10651" i="1"/>
  <c r="C10652" i="1"/>
  <c r="E10652" i="1"/>
  <c r="C10653" i="1"/>
  <c r="E10653" i="1"/>
  <c r="C10654" i="1"/>
  <c r="E10654" i="1"/>
  <c r="C10655" i="1"/>
  <c r="E10655" i="1"/>
  <c r="C10656" i="1"/>
  <c r="E10656" i="1"/>
  <c r="C10657" i="1"/>
  <c r="E10657" i="1"/>
  <c r="C10658" i="1"/>
  <c r="E10658" i="1"/>
  <c r="C10659" i="1"/>
  <c r="E10659" i="1"/>
  <c r="C10660" i="1"/>
  <c r="E10660" i="1"/>
  <c r="C10661" i="1"/>
  <c r="E10661" i="1"/>
  <c r="C10662" i="1"/>
  <c r="E10662" i="1"/>
  <c r="C10663" i="1"/>
  <c r="E10663" i="1"/>
  <c r="C10664" i="1"/>
  <c r="E10664" i="1"/>
  <c r="C10665" i="1"/>
  <c r="E10665" i="1"/>
  <c r="C10666" i="1"/>
  <c r="E10666" i="1"/>
  <c r="C10667" i="1"/>
  <c r="E10667" i="1"/>
  <c r="C10668" i="1"/>
  <c r="E10668" i="1"/>
  <c r="C10669" i="1"/>
  <c r="E10669" i="1"/>
  <c r="C10670" i="1"/>
  <c r="E10670" i="1"/>
  <c r="C10671" i="1"/>
  <c r="E10671" i="1"/>
  <c r="C10672" i="1"/>
  <c r="E10672" i="1"/>
  <c r="C10673" i="1"/>
  <c r="E10673" i="1"/>
  <c r="C10674" i="1"/>
  <c r="E10674" i="1"/>
  <c r="C10675" i="1"/>
  <c r="E10675" i="1"/>
  <c r="C10676" i="1"/>
  <c r="E10676" i="1"/>
  <c r="C10677" i="1"/>
  <c r="E10677" i="1"/>
  <c r="C10678" i="1"/>
  <c r="E10678" i="1"/>
  <c r="C10679" i="1"/>
  <c r="E10679" i="1"/>
  <c r="C10680" i="1"/>
  <c r="E10680" i="1"/>
  <c r="C10681" i="1"/>
  <c r="E10681" i="1"/>
  <c r="C10682" i="1"/>
  <c r="E10682" i="1"/>
  <c r="C10683" i="1"/>
  <c r="E10683" i="1"/>
  <c r="C10684" i="1"/>
  <c r="E10684" i="1"/>
  <c r="C10685" i="1"/>
  <c r="E10685" i="1"/>
  <c r="C10686" i="1"/>
  <c r="E10686" i="1"/>
  <c r="C10687" i="1"/>
  <c r="E10687" i="1"/>
  <c r="C10688" i="1"/>
  <c r="E10688" i="1"/>
  <c r="C10689" i="1"/>
  <c r="E10689" i="1"/>
  <c r="C10690" i="1"/>
  <c r="E10690" i="1"/>
  <c r="C10691" i="1"/>
  <c r="E10691" i="1"/>
  <c r="C10692" i="1"/>
  <c r="E10692" i="1"/>
  <c r="C10693" i="1"/>
  <c r="E10693" i="1"/>
  <c r="C10694" i="1"/>
  <c r="E10694" i="1"/>
  <c r="C10695" i="1"/>
  <c r="E10695" i="1"/>
  <c r="C10696" i="1"/>
  <c r="E10696" i="1"/>
  <c r="C10697" i="1"/>
  <c r="E10697" i="1"/>
  <c r="C10698" i="1"/>
  <c r="E10698" i="1"/>
  <c r="C10699" i="1"/>
  <c r="E10699" i="1"/>
  <c r="C10700" i="1"/>
  <c r="E10700" i="1"/>
  <c r="C10701" i="1"/>
  <c r="E10701" i="1"/>
  <c r="C10702" i="1"/>
  <c r="E10702" i="1"/>
  <c r="C10703" i="1"/>
  <c r="E10703" i="1"/>
  <c r="C10704" i="1"/>
  <c r="E10704" i="1"/>
  <c r="C10705" i="1"/>
  <c r="E10705" i="1"/>
  <c r="C10706" i="1"/>
  <c r="E10706" i="1"/>
  <c r="C10707" i="1"/>
  <c r="E10707" i="1"/>
  <c r="C10708" i="1"/>
  <c r="E10708" i="1"/>
  <c r="C10709" i="1"/>
  <c r="E10709" i="1"/>
  <c r="C10710" i="1"/>
  <c r="E10710" i="1"/>
  <c r="C10711" i="1"/>
  <c r="E10711" i="1"/>
  <c r="C10712" i="1"/>
  <c r="E10712" i="1"/>
  <c r="C10713" i="1"/>
  <c r="E10713" i="1"/>
  <c r="C10714" i="1"/>
  <c r="E10714" i="1"/>
  <c r="C10715" i="1"/>
  <c r="E10715" i="1"/>
  <c r="C10716" i="1"/>
  <c r="E10716" i="1"/>
  <c r="C10717" i="1"/>
  <c r="E10717" i="1"/>
  <c r="C10718" i="1"/>
  <c r="E10718" i="1"/>
  <c r="C10719" i="1"/>
  <c r="E10719" i="1"/>
  <c r="C10720" i="1"/>
  <c r="E10720" i="1"/>
  <c r="C10721" i="1"/>
  <c r="E10721" i="1"/>
  <c r="C10722" i="1"/>
  <c r="E10722" i="1"/>
  <c r="C10723" i="1"/>
  <c r="E10723" i="1"/>
  <c r="C10724" i="1"/>
  <c r="E10724" i="1"/>
  <c r="C10725" i="1"/>
  <c r="E10725" i="1"/>
  <c r="C10726" i="1"/>
  <c r="E10726" i="1"/>
  <c r="C10727" i="1"/>
  <c r="E10727" i="1"/>
  <c r="C10728" i="1"/>
  <c r="E10728" i="1"/>
  <c r="C10729" i="1"/>
  <c r="E10729" i="1"/>
  <c r="C10730" i="1"/>
  <c r="E10730" i="1"/>
  <c r="C10731" i="1"/>
  <c r="E10731" i="1"/>
  <c r="C10732" i="1"/>
  <c r="E10732" i="1"/>
  <c r="C10733" i="1"/>
  <c r="E10733" i="1"/>
  <c r="C10734" i="1"/>
  <c r="E10734" i="1"/>
  <c r="C10735" i="1"/>
  <c r="E10735" i="1"/>
  <c r="C10736" i="1"/>
  <c r="E10736" i="1"/>
  <c r="C10737" i="1"/>
  <c r="E10737" i="1"/>
  <c r="C10738" i="1"/>
  <c r="E10738" i="1"/>
  <c r="C10739" i="1"/>
  <c r="E10739" i="1"/>
  <c r="C10740" i="1"/>
  <c r="E10740" i="1"/>
  <c r="C10741" i="1"/>
  <c r="E10741" i="1"/>
  <c r="C10742" i="1"/>
  <c r="E10742" i="1"/>
  <c r="C10743" i="1"/>
  <c r="E10743" i="1"/>
  <c r="C10744" i="1"/>
  <c r="E10744" i="1"/>
  <c r="C10745" i="1"/>
  <c r="E10745" i="1"/>
  <c r="C10746" i="1"/>
  <c r="E10746" i="1"/>
  <c r="C10747" i="1"/>
  <c r="E10747" i="1"/>
  <c r="C10748" i="1"/>
  <c r="E10748" i="1"/>
  <c r="C10749" i="1"/>
  <c r="E10749" i="1"/>
  <c r="C10750" i="1"/>
  <c r="E10750" i="1"/>
  <c r="C10751" i="1"/>
  <c r="E10751" i="1"/>
  <c r="C10752" i="1"/>
  <c r="E10752" i="1"/>
  <c r="C10753" i="1"/>
  <c r="E10753" i="1"/>
  <c r="C10754" i="1"/>
  <c r="E10754" i="1"/>
  <c r="C10755" i="1"/>
  <c r="E10755" i="1"/>
  <c r="C10756" i="1"/>
  <c r="E10756" i="1"/>
  <c r="C10757" i="1"/>
  <c r="E10757" i="1"/>
  <c r="C10758" i="1"/>
  <c r="E10758" i="1"/>
  <c r="C10759" i="1"/>
  <c r="E10759" i="1"/>
  <c r="C10760" i="1"/>
  <c r="E10760" i="1"/>
  <c r="C10761" i="1"/>
  <c r="E10761" i="1"/>
  <c r="C10762" i="1"/>
  <c r="E10762" i="1"/>
  <c r="C10763" i="1"/>
  <c r="E10763" i="1"/>
  <c r="C10764" i="1"/>
  <c r="E10764" i="1"/>
  <c r="C10765" i="1"/>
  <c r="E10765" i="1"/>
  <c r="C10766" i="1"/>
  <c r="E10766" i="1"/>
  <c r="C10767" i="1"/>
  <c r="E10767" i="1"/>
  <c r="C10768" i="1"/>
  <c r="E10768" i="1"/>
  <c r="C10769" i="1"/>
  <c r="E10769" i="1"/>
  <c r="C10770" i="1"/>
  <c r="E10770" i="1"/>
  <c r="C10771" i="1"/>
  <c r="E10771" i="1"/>
  <c r="C10772" i="1"/>
  <c r="E10772" i="1"/>
  <c r="C10773" i="1"/>
  <c r="E10773" i="1"/>
  <c r="C10774" i="1"/>
  <c r="E10774" i="1"/>
  <c r="C10775" i="1"/>
  <c r="E10775" i="1"/>
  <c r="C10776" i="1"/>
  <c r="E10776" i="1"/>
  <c r="C10777" i="1"/>
  <c r="E10777" i="1"/>
  <c r="C10778" i="1"/>
  <c r="E10778" i="1"/>
  <c r="C10779" i="1"/>
  <c r="E10779" i="1"/>
  <c r="C10780" i="1"/>
  <c r="E10780" i="1"/>
  <c r="C10781" i="1"/>
  <c r="E10781" i="1"/>
  <c r="C10782" i="1"/>
  <c r="E10782" i="1"/>
  <c r="C10783" i="1"/>
  <c r="E10783" i="1"/>
  <c r="C10784" i="1"/>
  <c r="E10784" i="1"/>
  <c r="C10785" i="1"/>
  <c r="E10785" i="1"/>
  <c r="C10786" i="1"/>
  <c r="E10786" i="1"/>
  <c r="C10787" i="1"/>
  <c r="E10787" i="1"/>
  <c r="C10788" i="1"/>
  <c r="E10788" i="1"/>
  <c r="C10789" i="1"/>
  <c r="E10789" i="1"/>
  <c r="C10790" i="1"/>
  <c r="E10790" i="1"/>
  <c r="C10791" i="1"/>
  <c r="E10791" i="1"/>
  <c r="C10792" i="1"/>
  <c r="E10792" i="1"/>
  <c r="C10793" i="1"/>
  <c r="E10793" i="1"/>
  <c r="C10794" i="1"/>
  <c r="E10794" i="1"/>
  <c r="C10795" i="1"/>
  <c r="E10795" i="1"/>
  <c r="C10796" i="1"/>
  <c r="E10796" i="1"/>
  <c r="C10797" i="1"/>
  <c r="E10797" i="1"/>
  <c r="C10798" i="1"/>
  <c r="E10798" i="1"/>
  <c r="C10799" i="1"/>
  <c r="E10799" i="1"/>
  <c r="C10800" i="1"/>
  <c r="E10800" i="1"/>
  <c r="C10801" i="1"/>
  <c r="E10801" i="1"/>
  <c r="C10802" i="1"/>
  <c r="E10802" i="1"/>
  <c r="C10803" i="1"/>
  <c r="E10803" i="1"/>
  <c r="C10804" i="1"/>
  <c r="E10804" i="1"/>
  <c r="C10805" i="1"/>
  <c r="E10805" i="1"/>
  <c r="C10806" i="1"/>
  <c r="E10806" i="1"/>
  <c r="C10807" i="1"/>
  <c r="E10807" i="1"/>
  <c r="C10808" i="1"/>
  <c r="E10808" i="1"/>
  <c r="C10809" i="1"/>
  <c r="E10809" i="1"/>
  <c r="C10810" i="1"/>
  <c r="E10810" i="1"/>
  <c r="C10811" i="1"/>
  <c r="E10811" i="1"/>
  <c r="C10812" i="1"/>
  <c r="E10812" i="1"/>
  <c r="C10813" i="1"/>
  <c r="E10813" i="1"/>
  <c r="C10814" i="1"/>
  <c r="E10814" i="1"/>
  <c r="C10815" i="1"/>
  <c r="E10815" i="1"/>
  <c r="C10816" i="1"/>
  <c r="E10816" i="1"/>
  <c r="C10817" i="1"/>
  <c r="E10817" i="1"/>
  <c r="C10818" i="1"/>
  <c r="E10818" i="1"/>
  <c r="C10819" i="1"/>
  <c r="E10819" i="1"/>
  <c r="C10820" i="1"/>
  <c r="E10820" i="1"/>
  <c r="C10821" i="1"/>
  <c r="E10821" i="1"/>
  <c r="C10822" i="1"/>
  <c r="E10822" i="1"/>
  <c r="C10823" i="1"/>
  <c r="E10823" i="1"/>
  <c r="C10824" i="1"/>
  <c r="E10824" i="1"/>
  <c r="C10825" i="1"/>
  <c r="E10825" i="1"/>
  <c r="C10826" i="1"/>
  <c r="E10826" i="1"/>
  <c r="C10827" i="1"/>
  <c r="E10827" i="1"/>
  <c r="C10828" i="1"/>
  <c r="E10828" i="1"/>
  <c r="C10829" i="1"/>
  <c r="E10829" i="1"/>
  <c r="C10830" i="1"/>
  <c r="E10830" i="1"/>
  <c r="C10831" i="1"/>
  <c r="E10831" i="1"/>
  <c r="C10832" i="1"/>
  <c r="E10832" i="1"/>
  <c r="C10833" i="1"/>
  <c r="E10833" i="1"/>
  <c r="C10834" i="1"/>
  <c r="E10834" i="1"/>
  <c r="C10835" i="1"/>
  <c r="E10835" i="1"/>
  <c r="C10836" i="1"/>
  <c r="E10836" i="1"/>
  <c r="C10837" i="1"/>
  <c r="E10837" i="1"/>
  <c r="C10838" i="1"/>
  <c r="E10838" i="1"/>
  <c r="C10839" i="1"/>
  <c r="E10839" i="1"/>
  <c r="C10840" i="1"/>
  <c r="E10840" i="1"/>
  <c r="C10841" i="1"/>
  <c r="E10841" i="1"/>
  <c r="C10842" i="1"/>
  <c r="E10842" i="1"/>
  <c r="C10843" i="1"/>
  <c r="E10843" i="1"/>
  <c r="C10844" i="1"/>
  <c r="E10844" i="1"/>
  <c r="C10845" i="1"/>
  <c r="E10845" i="1"/>
  <c r="C10846" i="1"/>
  <c r="E10846" i="1"/>
  <c r="C10847" i="1"/>
  <c r="E10847" i="1"/>
  <c r="C10848" i="1"/>
  <c r="E10848" i="1"/>
  <c r="C10849" i="1"/>
  <c r="E10849" i="1"/>
  <c r="C10850" i="1"/>
  <c r="E10850" i="1"/>
  <c r="C10851" i="1"/>
  <c r="E10851" i="1"/>
  <c r="C10852" i="1"/>
  <c r="E10852" i="1"/>
  <c r="C10853" i="1"/>
  <c r="E10853" i="1"/>
  <c r="C10854" i="1"/>
  <c r="E10854" i="1"/>
  <c r="C10855" i="1"/>
  <c r="E10855" i="1"/>
  <c r="C10856" i="1"/>
  <c r="E10856" i="1"/>
  <c r="C10857" i="1"/>
  <c r="E10857" i="1"/>
  <c r="C10858" i="1"/>
  <c r="E10858" i="1"/>
  <c r="C10859" i="1"/>
  <c r="E10859" i="1"/>
  <c r="C10860" i="1"/>
  <c r="E10860" i="1"/>
  <c r="C10861" i="1"/>
  <c r="E10861" i="1"/>
  <c r="C10862" i="1"/>
  <c r="E10862" i="1"/>
  <c r="C10863" i="1"/>
  <c r="E10863" i="1"/>
  <c r="C10864" i="1"/>
  <c r="E10864" i="1"/>
  <c r="C10865" i="1"/>
  <c r="E10865" i="1"/>
  <c r="C10866" i="1"/>
  <c r="E10866" i="1"/>
  <c r="C10867" i="1"/>
  <c r="E10867" i="1"/>
  <c r="C10868" i="1"/>
  <c r="E10868" i="1"/>
  <c r="C10869" i="1"/>
  <c r="E10869" i="1"/>
  <c r="C10870" i="1"/>
  <c r="E10870" i="1"/>
  <c r="C10871" i="1"/>
  <c r="E10871" i="1"/>
  <c r="C10872" i="1"/>
  <c r="E10872" i="1"/>
  <c r="C10873" i="1"/>
  <c r="E10873" i="1"/>
  <c r="C10874" i="1"/>
  <c r="E10874" i="1"/>
  <c r="C10875" i="1"/>
  <c r="E10875" i="1"/>
  <c r="C10876" i="1"/>
  <c r="E10876" i="1"/>
  <c r="C10877" i="1"/>
  <c r="E10877" i="1"/>
  <c r="C10878" i="1"/>
  <c r="E10878" i="1"/>
  <c r="C10879" i="1"/>
  <c r="E10879" i="1"/>
  <c r="C10880" i="1"/>
  <c r="E10880" i="1"/>
  <c r="C10881" i="1"/>
  <c r="E10881" i="1"/>
  <c r="C10882" i="1"/>
  <c r="E10882" i="1"/>
  <c r="C10883" i="1"/>
  <c r="E10883" i="1"/>
  <c r="C10884" i="1"/>
  <c r="E10884" i="1"/>
  <c r="C10885" i="1"/>
  <c r="E10885" i="1"/>
  <c r="C10886" i="1"/>
  <c r="E10886" i="1"/>
  <c r="C10887" i="1"/>
  <c r="E10887" i="1"/>
  <c r="C10888" i="1"/>
  <c r="E10888" i="1"/>
  <c r="C10889" i="1"/>
  <c r="E10889" i="1"/>
  <c r="C10890" i="1"/>
  <c r="E10890" i="1"/>
  <c r="C10891" i="1"/>
  <c r="E10891" i="1"/>
  <c r="C10892" i="1"/>
  <c r="E10892" i="1"/>
  <c r="C10893" i="1"/>
  <c r="E10893" i="1"/>
  <c r="C10894" i="1"/>
  <c r="E10894" i="1"/>
  <c r="C10895" i="1"/>
  <c r="E10895" i="1"/>
  <c r="C10896" i="1"/>
  <c r="E10896" i="1"/>
  <c r="C10897" i="1"/>
  <c r="E10897" i="1"/>
  <c r="C10898" i="1"/>
  <c r="E10898" i="1"/>
  <c r="C10899" i="1"/>
  <c r="E10899" i="1"/>
  <c r="C10900" i="1"/>
  <c r="E10900" i="1"/>
  <c r="C10901" i="1"/>
  <c r="E10901" i="1"/>
  <c r="C10902" i="1"/>
  <c r="E10902" i="1"/>
  <c r="C10903" i="1"/>
  <c r="E10903" i="1"/>
  <c r="C10904" i="1"/>
  <c r="E10904" i="1"/>
  <c r="C10905" i="1"/>
  <c r="E10905" i="1"/>
  <c r="C10906" i="1"/>
  <c r="E10906" i="1"/>
  <c r="C10907" i="1"/>
  <c r="E10907" i="1"/>
  <c r="C10908" i="1"/>
  <c r="E10908" i="1"/>
  <c r="C10909" i="1"/>
  <c r="E10909" i="1"/>
  <c r="C10910" i="1"/>
  <c r="E10910" i="1"/>
  <c r="C10911" i="1"/>
  <c r="E10911" i="1"/>
  <c r="C10912" i="1"/>
  <c r="E10912" i="1"/>
  <c r="C10913" i="1"/>
  <c r="E10913" i="1"/>
  <c r="C10914" i="1"/>
  <c r="E10914" i="1"/>
  <c r="C10915" i="1"/>
  <c r="E10915" i="1"/>
  <c r="C10916" i="1"/>
  <c r="E10916" i="1"/>
  <c r="C10917" i="1"/>
  <c r="E10917" i="1"/>
  <c r="C10918" i="1"/>
  <c r="E10918" i="1"/>
  <c r="C10919" i="1"/>
  <c r="E10919" i="1"/>
  <c r="C10920" i="1"/>
  <c r="E10920" i="1"/>
  <c r="C10921" i="1"/>
  <c r="E10921" i="1"/>
  <c r="C10922" i="1"/>
  <c r="E10922" i="1"/>
  <c r="C10923" i="1"/>
  <c r="E10923" i="1"/>
  <c r="C10924" i="1"/>
  <c r="E10924" i="1"/>
  <c r="C10925" i="1"/>
  <c r="E10925" i="1"/>
  <c r="C10926" i="1"/>
  <c r="E10926" i="1"/>
  <c r="C10927" i="1"/>
  <c r="E10927" i="1"/>
  <c r="C10928" i="1"/>
  <c r="E10928" i="1"/>
  <c r="C10929" i="1"/>
  <c r="E10929" i="1"/>
  <c r="C10930" i="1"/>
  <c r="E10930" i="1"/>
  <c r="C10931" i="1"/>
  <c r="E10931" i="1"/>
  <c r="C10932" i="1"/>
  <c r="E10932" i="1"/>
  <c r="C10933" i="1"/>
  <c r="E10933" i="1"/>
  <c r="C10934" i="1"/>
  <c r="E10934" i="1"/>
  <c r="C10935" i="1"/>
  <c r="E10935" i="1"/>
  <c r="C10936" i="1"/>
  <c r="E10936" i="1"/>
  <c r="C10937" i="1"/>
  <c r="E10937" i="1"/>
  <c r="C10938" i="1"/>
  <c r="E10938" i="1"/>
  <c r="C10939" i="1"/>
  <c r="E10939" i="1"/>
  <c r="C10940" i="1"/>
  <c r="E10940" i="1"/>
  <c r="C10941" i="1"/>
  <c r="E10941" i="1"/>
  <c r="C10942" i="1"/>
  <c r="E10942" i="1"/>
  <c r="C10943" i="1"/>
  <c r="E10943" i="1"/>
  <c r="C10944" i="1"/>
  <c r="E10944" i="1"/>
  <c r="C10945" i="1"/>
  <c r="E10945" i="1"/>
  <c r="C10946" i="1"/>
  <c r="E10946" i="1"/>
  <c r="C10947" i="1"/>
  <c r="E10947" i="1"/>
  <c r="C10948" i="1"/>
  <c r="E10948" i="1"/>
  <c r="C10949" i="1"/>
  <c r="E10949" i="1"/>
  <c r="C10950" i="1"/>
  <c r="E10950" i="1"/>
  <c r="C10951" i="1"/>
  <c r="E10951" i="1"/>
  <c r="C10952" i="1"/>
  <c r="E10952" i="1"/>
  <c r="C10953" i="1"/>
  <c r="E10953" i="1"/>
  <c r="C10954" i="1"/>
  <c r="E10954" i="1"/>
  <c r="C10955" i="1"/>
  <c r="E10955" i="1"/>
  <c r="C10956" i="1"/>
  <c r="E10956" i="1"/>
  <c r="C10957" i="1"/>
  <c r="E10957" i="1"/>
  <c r="C10958" i="1"/>
  <c r="E10958" i="1"/>
  <c r="C10959" i="1"/>
  <c r="E10959" i="1"/>
  <c r="C10960" i="1"/>
  <c r="E10960" i="1"/>
  <c r="C10961" i="1"/>
  <c r="E10961" i="1"/>
  <c r="C10962" i="1"/>
  <c r="E10962" i="1"/>
  <c r="C10963" i="1"/>
  <c r="E10963" i="1"/>
  <c r="C10964" i="1"/>
  <c r="E10964" i="1"/>
  <c r="C10965" i="1"/>
  <c r="E10965" i="1"/>
  <c r="C10966" i="1"/>
  <c r="E10966" i="1"/>
  <c r="C10967" i="1"/>
  <c r="E10967" i="1"/>
  <c r="C10968" i="1"/>
  <c r="E10968" i="1"/>
  <c r="C10969" i="1"/>
  <c r="E10969" i="1"/>
  <c r="C10970" i="1"/>
  <c r="E10970" i="1"/>
  <c r="C10971" i="1"/>
  <c r="E10971" i="1"/>
  <c r="C10972" i="1"/>
  <c r="E10972" i="1"/>
  <c r="C10973" i="1"/>
  <c r="E10973" i="1"/>
  <c r="C10974" i="1"/>
  <c r="E10974" i="1"/>
  <c r="C10975" i="1"/>
  <c r="E10975" i="1"/>
  <c r="C10976" i="1"/>
  <c r="E10976" i="1"/>
  <c r="C10977" i="1"/>
  <c r="E10977" i="1"/>
  <c r="C10978" i="1"/>
  <c r="E10978" i="1"/>
  <c r="C10979" i="1"/>
  <c r="E10979" i="1"/>
  <c r="C10980" i="1"/>
  <c r="E10980" i="1"/>
  <c r="C10981" i="1"/>
  <c r="E10981" i="1"/>
  <c r="C10982" i="1"/>
  <c r="E10982" i="1"/>
  <c r="C10983" i="1"/>
  <c r="E10983" i="1"/>
  <c r="C10984" i="1"/>
  <c r="E10984" i="1"/>
  <c r="C10985" i="1"/>
  <c r="E10985" i="1"/>
  <c r="C10986" i="1"/>
  <c r="E10986" i="1"/>
  <c r="C10987" i="1"/>
  <c r="E10987" i="1"/>
  <c r="C10988" i="1"/>
  <c r="E10988" i="1"/>
  <c r="C10989" i="1"/>
  <c r="E10989" i="1"/>
  <c r="C10990" i="1"/>
  <c r="E10990" i="1"/>
  <c r="C10991" i="1"/>
  <c r="E10991" i="1"/>
  <c r="C10992" i="1"/>
  <c r="E10992" i="1"/>
  <c r="C10993" i="1"/>
  <c r="E10993" i="1"/>
  <c r="C10994" i="1"/>
  <c r="E10994" i="1"/>
  <c r="C10995" i="1"/>
  <c r="E10995" i="1"/>
  <c r="C10996" i="1"/>
  <c r="E10996" i="1"/>
  <c r="C10997" i="1"/>
  <c r="E10997" i="1"/>
  <c r="C10998" i="1"/>
  <c r="E10998" i="1"/>
  <c r="C10999" i="1"/>
  <c r="E10999" i="1"/>
  <c r="C11000" i="1"/>
  <c r="E11000" i="1"/>
  <c r="C11001" i="1"/>
  <c r="E11001" i="1"/>
  <c r="C11002" i="1"/>
  <c r="E11002" i="1"/>
  <c r="C11003" i="1"/>
  <c r="E11003" i="1"/>
  <c r="C11004" i="1"/>
  <c r="E11004" i="1"/>
  <c r="C11005" i="1"/>
  <c r="E11005" i="1"/>
  <c r="C11006" i="1"/>
  <c r="E11006" i="1"/>
  <c r="C11007" i="1"/>
  <c r="E11007" i="1"/>
  <c r="C11008" i="1"/>
  <c r="E11008" i="1"/>
  <c r="C11009" i="1"/>
  <c r="E11009" i="1"/>
  <c r="C11010" i="1"/>
  <c r="E11010" i="1"/>
  <c r="C11011" i="1"/>
  <c r="E11011" i="1"/>
  <c r="C11012" i="1"/>
  <c r="E11012" i="1"/>
  <c r="C11013" i="1"/>
  <c r="E11013" i="1"/>
  <c r="C11014" i="1"/>
  <c r="E11014" i="1"/>
  <c r="C11015" i="1"/>
  <c r="E11015" i="1"/>
  <c r="C11016" i="1"/>
  <c r="E11016" i="1"/>
  <c r="C11017" i="1"/>
  <c r="E11017" i="1"/>
  <c r="C11018" i="1"/>
  <c r="E11018" i="1"/>
  <c r="C11019" i="1"/>
  <c r="E11019" i="1"/>
  <c r="C11020" i="1"/>
  <c r="E11020" i="1"/>
  <c r="C11021" i="1"/>
  <c r="E11021" i="1"/>
  <c r="C11022" i="1"/>
  <c r="E11022" i="1"/>
  <c r="C11023" i="1"/>
  <c r="E11023" i="1"/>
  <c r="C11024" i="1"/>
  <c r="E11024" i="1"/>
  <c r="C11025" i="1"/>
  <c r="E11025" i="1"/>
  <c r="C11026" i="1"/>
  <c r="E11026" i="1"/>
  <c r="C11027" i="1"/>
  <c r="E11027" i="1"/>
  <c r="C11028" i="1"/>
  <c r="E11028" i="1"/>
  <c r="C11029" i="1"/>
  <c r="E11029" i="1"/>
  <c r="C11030" i="1"/>
  <c r="E11030" i="1"/>
  <c r="C11031" i="1"/>
  <c r="E11031" i="1"/>
  <c r="C11032" i="1"/>
  <c r="E11032" i="1"/>
  <c r="C11033" i="1"/>
  <c r="E11033" i="1"/>
  <c r="C11034" i="1"/>
  <c r="E11034" i="1"/>
  <c r="C11035" i="1"/>
  <c r="E11035" i="1"/>
  <c r="C11036" i="1"/>
  <c r="E11036" i="1"/>
  <c r="C11037" i="1"/>
  <c r="E11037" i="1"/>
  <c r="C11038" i="1"/>
  <c r="E11038" i="1"/>
  <c r="C11039" i="1"/>
  <c r="E11039" i="1"/>
  <c r="C11040" i="1"/>
  <c r="E11040" i="1"/>
  <c r="C11041" i="1"/>
  <c r="E11041" i="1"/>
  <c r="C11042" i="1"/>
  <c r="E11042" i="1"/>
  <c r="C11043" i="1"/>
  <c r="E11043" i="1"/>
  <c r="C11044" i="1"/>
  <c r="E11044" i="1"/>
  <c r="C11045" i="1"/>
  <c r="E11045" i="1"/>
  <c r="C11046" i="1"/>
  <c r="E11046" i="1"/>
  <c r="C11047" i="1"/>
  <c r="E11047" i="1"/>
  <c r="C11048" i="1"/>
  <c r="E11048" i="1"/>
  <c r="C11049" i="1"/>
  <c r="E11049" i="1"/>
  <c r="C11050" i="1"/>
  <c r="E11050" i="1"/>
  <c r="C11051" i="1"/>
  <c r="E11051" i="1"/>
  <c r="C11052" i="1"/>
  <c r="E11052" i="1"/>
  <c r="C11053" i="1"/>
  <c r="E11053" i="1"/>
  <c r="C11054" i="1"/>
  <c r="E11054" i="1"/>
  <c r="C11055" i="1"/>
  <c r="E11055" i="1"/>
  <c r="C11056" i="1"/>
  <c r="E11056" i="1"/>
  <c r="C11057" i="1"/>
  <c r="E11057" i="1"/>
  <c r="C11058" i="1"/>
  <c r="E11058" i="1"/>
  <c r="C11059" i="1"/>
  <c r="E11059" i="1"/>
  <c r="C11060" i="1"/>
  <c r="E11060" i="1"/>
  <c r="C11061" i="1"/>
  <c r="E11061" i="1"/>
  <c r="C11062" i="1"/>
  <c r="E11062" i="1"/>
  <c r="C11063" i="1"/>
  <c r="E11063" i="1"/>
  <c r="C11064" i="1"/>
  <c r="E11064" i="1"/>
  <c r="C11065" i="1"/>
  <c r="E11065" i="1"/>
  <c r="C11066" i="1"/>
  <c r="E11066" i="1"/>
  <c r="C11067" i="1"/>
  <c r="E11067" i="1"/>
  <c r="C11068" i="1"/>
  <c r="E11068" i="1"/>
  <c r="C11069" i="1"/>
  <c r="E11069" i="1"/>
  <c r="C11070" i="1"/>
  <c r="E11070" i="1"/>
  <c r="C11071" i="1"/>
  <c r="E11071" i="1"/>
  <c r="C11072" i="1"/>
  <c r="E11072" i="1"/>
  <c r="C11073" i="1"/>
  <c r="E11073" i="1"/>
  <c r="C11074" i="1"/>
  <c r="E11074" i="1"/>
  <c r="C11075" i="1"/>
  <c r="E11075" i="1"/>
  <c r="C11076" i="1"/>
  <c r="E11076" i="1"/>
  <c r="C11077" i="1"/>
  <c r="E11077" i="1"/>
  <c r="C11078" i="1"/>
  <c r="E11078" i="1"/>
  <c r="C11079" i="1"/>
  <c r="E11079" i="1"/>
  <c r="C11080" i="1"/>
  <c r="E11080" i="1"/>
  <c r="C11081" i="1"/>
  <c r="E11081" i="1"/>
  <c r="C11082" i="1"/>
  <c r="E11082" i="1"/>
  <c r="C11083" i="1"/>
  <c r="E11083" i="1"/>
  <c r="C11084" i="1"/>
  <c r="E11084" i="1"/>
  <c r="C11085" i="1"/>
  <c r="E11085" i="1"/>
  <c r="C11086" i="1"/>
  <c r="E11086" i="1"/>
  <c r="C11087" i="1"/>
  <c r="E11087" i="1"/>
  <c r="C11088" i="1"/>
  <c r="E11088" i="1"/>
  <c r="C11089" i="1"/>
  <c r="E11089" i="1"/>
  <c r="C11090" i="1"/>
  <c r="E11090" i="1"/>
  <c r="C11091" i="1"/>
  <c r="E11091" i="1"/>
  <c r="C11092" i="1"/>
  <c r="E11092" i="1"/>
  <c r="C11093" i="1"/>
  <c r="E11093" i="1"/>
  <c r="C11094" i="1"/>
  <c r="E11094" i="1"/>
  <c r="C11095" i="1"/>
  <c r="E11095" i="1"/>
  <c r="C11096" i="1"/>
  <c r="E11096" i="1"/>
  <c r="C11097" i="1"/>
  <c r="E11097" i="1"/>
  <c r="C11098" i="1"/>
  <c r="E11098" i="1"/>
  <c r="C11099" i="1"/>
  <c r="E11099" i="1"/>
  <c r="C11100" i="1"/>
  <c r="E11100" i="1"/>
  <c r="C11101" i="1"/>
  <c r="E11101" i="1"/>
  <c r="C11102" i="1"/>
  <c r="E11102" i="1"/>
  <c r="C11103" i="1"/>
  <c r="E11103" i="1"/>
  <c r="C11104" i="1"/>
  <c r="E11104" i="1"/>
  <c r="C11105" i="1"/>
  <c r="E11105" i="1"/>
  <c r="C11106" i="1"/>
  <c r="E11106" i="1"/>
  <c r="C11107" i="1"/>
  <c r="E11107" i="1"/>
  <c r="C11108" i="1"/>
  <c r="E11108" i="1"/>
  <c r="C11109" i="1"/>
  <c r="E11109" i="1"/>
  <c r="C11110" i="1"/>
  <c r="E11110" i="1"/>
  <c r="C11111" i="1"/>
  <c r="E11111" i="1"/>
  <c r="C11112" i="1"/>
  <c r="E11112" i="1"/>
  <c r="C11113" i="1"/>
  <c r="E11113" i="1"/>
  <c r="C11114" i="1"/>
  <c r="E11114" i="1"/>
  <c r="C11115" i="1"/>
  <c r="E11115" i="1"/>
  <c r="C11116" i="1"/>
  <c r="E11116" i="1"/>
  <c r="C11117" i="1"/>
  <c r="E11117" i="1"/>
  <c r="C11118" i="1"/>
  <c r="E11118" i="1"/>
  <c r="C11119" i="1"/>
  <c r="E11119" i="1"/>
  <c r="C11120" i="1"/>
  <c r="E11120" i="1"/>
  <c r="C11121" i="1"/>
  <c r="E11121" i="1"/>
  <c r="C11122" i="1"/>
  <c r="E11122" i="1"/>
  <c r="C11123" i="1"/>
  <c r="E11123" i="1"/>
  <c r="C11124" i="1"/>
  <c r="E11124" i="1"/>
  <c r="C11125" i="1"/>
  <c r="E11125" i="1"/>
  <c r="C11126" i="1"/>
  <c r="E11126" i="1"/>
  <c r="C11127" i="1"/>
  <c r="E11127" i="1"/>
  <c r="C11128" i="1"/>
  <c r="E11128" i="1"/>
  <c r="C11129" i="1"/>
  <c r="E11129" i="1"/>
  <c r="C11130" i="1"/>
  <c r="E11130" i="1"/>
  <c r="C11131" i="1"/>
  <c r="E11131" i="1"/>
  <c r="C11132" i="1"/>
  <c r="E11132" i="1"/>
  <c r="C11133" i="1"/>
  <c r="E11133" i="1"/>
  <c r="C11134" i="1"/>
  <c r="E11134" i="1"/>
  <c r="C11135" i="1"/>
  <c r="E11135" i="1"/>
  <c r="C11136" i="1"/>
  <c r="E11136" i="1"/>
  <c r="C11137" i="1"/>
  <c r="E11137" i="1"/>
  <c r="C11138" i="1"/>
  <c r="E11138" i="1"/>
  <c r="C11139" i="1"/>
  <c r="E11139" i="1"/>
  <c r="C11140" i="1"/>
  <c r="E11140" i="1"/>
  <c r="C11141" i="1"/>
  <c r="E11141" i="1"/>
  <c r="C11142" i="1"/>
  <c r="E11142" i="1"/>
  <c r="C11143" i="1"/>
  <c r="E11143" i="1"/>
  <c r="C11144" i="1"/>
  <c r="E11144" i="1"/>
  <c r="C11145" i="1"/>
  <c r="E11145" i="1"/>
  <c r="C11146" i="1"/>
  <c r="E11146" i="1"/>
  <c r="C11147" i="1"/>
  <c r="E11147" i="1"/>
  <c r="C11148" i="1"/>
  <c r="E11148" i="1"/>
  <c r="C11149" i="1"/>
  <c r="E11149" i="1"/>
  <c r="C11150" i="1"/>
  <c r="E11150" i="1"/>
  <c r="C11151" i="1"/>
  <c r="E11151" i="1"/>
  <c r="C11152" i="1"/>
  <c r="E11152" i="1"/>
  <c r="C11153" i="1"/>
  <c r="E11153" i="1"/>
  <c r="C11154" i="1"/>
  <c r="E11154" i="1"/>
  <c r="C11155" i="1"/>
  <c r="E11155" i="1"/>
  <c r="C11156" i="1"/>
  <c r="E11156" i="1"/>
  <c r="C11157" i="1"/>
  <c r="E11157" i="1"/>
  <c r="C11158" i="1"/>
  <c r="E11158" i="1"/>
  <c r="C11159" i="1"/>
  <c r="E11159" i="1"/>
  <c r="C11160" i="1"/>
  <c r="E11160" i="1"/>
  <c r="C11161" i="1"/>
  <c r="E11161" i="1"/>
  <c r="C11162" i="1"/>
  <c r="E11162" i="1"/>
  <c r="C11163" i="1"/>
  <c r="E11163" i="1"/>
  <c r="C11164" i="1"/>
  <c r="E11164" i="1"/>
  <c r="C11165" i="1"/>
  <c r="E11165" i="1"/>
  <c r="C11166" i="1"/>
  <c r="E11166" i="1"/>
  <c r="C11167" i="1"/>
  <c r="E11167" i="1"/>
  <c r="C11168" i="1"/>
  <c r="E11168" i="1"/>
  <c r="C11169" i="1"/>
  <c r="E11169" i="1"/>
  <c r="C11170" i="1"/>
  <c r="E11170" i="1"/>
  <c r="C11171" i="1"/>
  <c r="E11171" i="1"/>
  <c r="C11172" i="1"/>
  <c r="E11172" i="1"/>
  <c r="C11173" i="1"/>
  <c r="E11173" i="1"/>
  <c r="C11174" i="1"/>
  <c r="E11174" i="1"/>
  <c r="C11175" i="1"/>
  <c r="E11175" i="1"/>
  <c r="C11176" i="1"/>
  <c r="E11176" i="1"/>
  <c r="C11177" i="1"/>
  <c r="E11177" i="1"/>
  <c r="C11178" i="1"/>
  <c r="E11178" i="1"/>
  <c r="C11179" i="1"/>
  <c r="E11179" i="1"/>
  <c r="C11180" i="1"/>
  <c r="E11180" i="1"/>
  <c r="C11181" i="1"/>
  <c r="E11181" i="1"/>
  <c r="C11182" i="1"/>
  <c r="E11182" i="1"/>
  <c r="C11183" i="1"/>
  <c r="E11183" i="1"/>
  <c r="C11184" i="1"/>
  <c r="E11184" i="1"/>
  <c r="C11185" i="1"/>
  <c r="E11185" i="1"/>
  <c r="C11186" i="1"/>
  <c r="E11186" i="1"/>
  <c r="C11187" i="1"/>
  <c r="E11187" i="1"/>
  <c r="C11188" i="1"/>
  <c r="E11188" i="1"/>
  <c r="C11189" i="1"/>
  <c r="E11189" i="1"/>
  <c r="C11190" i="1"/>
  <c r="E11190" i="1"/>
  <c r="C11191" i="1"/>
  <c r="E11191" i="1"/>
  <c r="C11192" i="1"/>
  <c r="E11192" i="1"/>
  <c r="C11193" i="1"/>
  <c r="E11193" i="1"/>
  <c r="C11194" i="1"/>
  <c r="E11194" i="1"/>
  <c r="C11195" i="1"/>
  <c r="E11195" i="1"/>
  <c r="C11196" i="1"/>
  <c r="E11196" i="1"/>
  <c r="C11197" i="1"/>
  <c r="E11197" i="1"/>
  <c r="C11198" i="1"/>
  <c r="E11198" i="1"/>
  <c r="C11199" i="1"/>
  <c r="E11199" i="1"/>
  <c r="C11200" i="1"/>
  <c r="E11200" i="1"/>
  <c r="C11201" i="1"/>
  <c r="E11201" i="1"/>
  <c r="C11202" i="1"/>
  <c r="E11202" i="1"/>
  <c r="C11203" i="1"/>
  <c r="E11203" i="1"/>
  <c r="C11204" i="1"/>
  <c r="E11204" i="1"/>
  <c r="C11205" i="1"/>
  <c r="E11205" i="1"/>
  <c r="C11206" i="1"/>
  <c r="E11206" i="1"/>
  <c r="C11207" i="1"/>
  <c r="E11207" i="1"/>
  <c r="C11208" i="1"/>
  <c r="E11208" i="1"/>
  <c r="C11209" i="1"/>
  <c r="E11209" i="1"/>
  <c r="C11210" i="1"/>
  <c r="E11210" i="1"/>
  <c r="C11211" i="1"/>
  <c r="E11211" i="1"/>
  <c r="C11212" i="1"/>
  <c r="E11212" i="1"/>
  <c r="C11213" i="1"/>
  <c r="E11213" i="1"/>
  <c r="C11214" i="1"/>
  <c r="E11214" i="1"/>
  <c r="C11215" i="1"/>
  <c r="E11215" i="1"/>
  <c r="C11216" i="1"/>
  <c r="E11216" i="1"/>
  <c r="C11217" i="1"/>
  <c r="E11217" i="1"/>
  <c r="C11218" i="1"/>
  <c r="E11218" i="1"/>
  <c r="C11219" i="1"/>
  <c r="E11219" i="1"/>
  <c r="C11220" i="1"/>
  <c r="E11220" i="1"/>
  <c r="C11221" i="1"/>
  <c r="E11221" i="1"/>
  <c r="C11222" i="1"/>
  <c r="E11222" i="1"/>
  <c r="C11223" i="1"/>
  <c r="E11223" i="1"/>
  <c r="C11224" i="1"/>
  <c r="E11224" i="1"/>
  <c r="C11225" i="1"/>
  <c r="E11225" i="1"/>
  <c r="C11226" i="1"/>
  <c r="E11226" i="1"/>
  <c r="C11227" i="1"/>
  <c r="E11227" i="1"/>
  <c r="C11228" i="1"/>
  <c r="E11228" i="1"/>
  <c r="C11229" i="1"/>
  <c r="E11229" i="1"/>
  <c r="C11230" i="1"/>
  <c r="E11230" i="1"/>
  <c r="C11231" i="1"/>
  <c r="E11231" i="1"/>
  <c r="C11232" i="1"/>
  <c r="E11232" i="1"/>
  <c r="C11233" i="1"/>
  <c r="E11233" i="1"/>
  <c r="C11234" i="1"/>
  <c r="E11234" i="1"/>
  <c r="C11235" i="1"/>
  <c r="E11235" i="1"/>
  <c r="C11236" i="1"/>
  <c r="E11236" i="1"/>
  <c r="C11237" i="1"/>
  <c r="E11237" i="1"/>
  <c r="C11238" i="1"/>
  <c r="E11238" i="1"/>
  <c r="C11239" i="1"/>
  <c r="E11239" i="1"/>
  <c r="C11240" i="1"/>
  <c r="E11240" i="1"/>
  <c r="C11241" i="1"/>
  <c r="E11241" i="1"/>
  <c r="C11242" i="1"/>
  <c r="E11242" i="1"/>
  <c r="C11243" i="1"/>
  <c r="E11243" i="1"/>
  <c r="C11244" i="1"/>
  <c r="E11244" i="1"/>
  <c r="C11245" i="1"/>
  <c r="E11245" i="1"/>
  <c r="C11246" i="1"/>
  <c r="E11246" i="1"/>
  <c r="C11247" i="1"/>
  <c r="E11247" i="1"/>
  <c r="C11248" i="1"/>
  <c r="E11248" i="1"/>
  <c r="C11249" i="1"/>
  <c r="E11249" i="1"/>
  <c r="C11250" i="1"/>
  <c r="E11250" i="1"/>
  <c r="C11251" i="1"/>
  <c r="E11251" i="1"/>
  <c r="C11252" i="1"/>
  <c r="E11252" i="1"/>
  <c r="C11253" i="1"/>
  <c r="E11253" i="1"/>
  <c r="C11254" i="1"/>
  <c r="E11254" i="1"/>
  <c r="C11255" i="1"/>
  <c r="E11255" i="1"/>
  <c r="C11256" i="1"/>
  <c r="E11256" i="1"/>
  <c r="C11257" i="1"/>
  <c r="E11257" i="1"/>
  <c r="C11258" i="1"/>
  <c r="E11258" i="1"/>
  <c r="C11259" i="1"/>
  <c r="E11259" i="1"/>
  <c r="C11260" i="1"/>
  <c r="E11260" i="1"/>
  <c r="C11261" i="1"/>
  <c r="E11261" i="1"/>
  <c r="C11262" i="1"/>
  <c r="E11262" i="1"/>
  <c r="C11263" i="1"/>
  <c r="E11263" i="1"/>
  <c r="C11264" i="1"/>
  <c r="E11264" i="1"/>
  <c r="C11265" i="1"/>
  <c r="E11265" i="1"/>
  <c r="C11266" i="1"/>
  <c r="E11266" i="1"/>
  <c r="C11267" i="1"/>
  <c r="E11267" i="1"/>
  <c r="C11268" i="1"/>
  <c r="E11268" i="1"/>
  <c r="C11269" i="1"/>
  <c r="E11269" i="1"/>
  <c r="C11270" i="1"/>
  <c r="E11270" i="1"/>
  <c r="C11271" i="1"/>
  <c r="E11271" i="1"/>
  <c r="C11272" i="1"/>
  <c r="E11272" i="1"/>
  <c r="C11273" i="1"/>
  <c r="E11273" i="1"/>
  <c r="C11274" i="1"/>
  <c r="E11274" i="1"/>
  <c r="C11275" i="1"/>
  <c r="E11275" i="1"/>
  <c r="C11276" i="1"/>
  <c r="E11276" i="1"/>
  <c r="C11277" i="1"/>
  <c r="E11277" i="1"/>
  <c r="C11278" i="1"/>
  <c r="E11278" i="1"/>
  <c r="C11279" i="1"/>
  <c r="E11279" i="1"/>
  <c r="C11280" i="1"/>
  <c r="E11280" i="1"/>
  <c r="C11281" i="1"/>
  <c r="E11281" i="1"/>
  <c r="C11282" i="1"/>
  <c r="E11282" i="1"/>
  <c r="C11283" i="1"/>
  <c r="E11283" i="1"/>
  <c r="C11284" i="1"/>
  <c r="E11284" i="1"/>
  <c r="C11285" i="1"/>
  <c r="E11285" i="1"/>
  <c r="C11286" i="1"/>
  <c r="E11286" i="1"/>
  <c r="C11287" i="1"/>
  <c r="E11287" i="1"/>
  <c r="C11288" i="1"/>
  <c r="E11288" i="1"/>
  <c r="C11289" i="1"/>
  <c r="E11289" i="1"/>
  <c r="C11290" i="1"/>
  <c r="E11290" i="1"/>
  <c r="C11291" i="1"/>
  <c r="E11291" i="1"/>
  <c r="C11292" i="1"/>
  <c r="E11292" i="1"/>
  <c r="C11293" i="1"/>
  <c r="E11293" i="1"/>
  <c r="C11294" i="1"/>
  <c r="E11294" i="1"/>
  <c r="C11295" i="1"/>
  <c r="E11295" i="1"/>
  <c r="C11296" i="1"/>
  <c r="E11296" i="1"/>
  <c r="C11297" i="1"/>
  <c r="E11297" i="1"/>
  <c r="C11298" i="1"/>
  <c r="E11298" i="1"/>
  <c r="C11299" i="1"/>
  <c r="E11299" i="1"/>
  <c r="C11300" i="1"/>
  <c r="E11300" i="1"/>
  <c r="C11301" i="1"/>
  <c r="E11301" i="1"/>
  <c r="C11302" i="1"/>
  <c r="E11302" i="1"/>
  <c r="C11303" i="1"/>
  <c r="E11303" i="1"/>
  <c r="C11304" i="1"/>
  <c r="E11304" i="1"/>
  <c r="C11305" i="1"/>
  <c r="E11305" i="1"/>
  <c r="C11306" i="1"/>
  <c r="E11306" i="1"/>
  <c r="C11307" i="1"/>
  <c r="E11307" i="1"/>
  <c r="C11308" i="1"/>
  <c r="E11308" i="1"/>
  <c r="C11309" i="1"/>
  <c r="E11309" i="1"/>
  <c r="C11310" i="1"/>
  <c r="E11310" i="1"/>
  <c r="C11311" i="1"/>
  <c r="E11311" i="1"/>
  <c r="C11312" i="1"/>
  <c r="E11312" i="1"/>
  <c r="C11313" i="1"/>
  <c r="E11313" i="1"/>
  <c r="C11314" i="1"/>
  <c r="E11314" i="1"/>
  <c r="C11315" i="1"/>
  <c r="E11315" i="1"/>
  <c r="C11316" i="1"/>
  <c r="E11316" i="1"/>
  <c r="C11317" i="1"/>
  <c r="E11317" i="1"/>
  <c r="C11318" i="1"/>
  <c r="E11318" i="1"/>
  <c r="C11319" i="1"/>
  <c r="E11319" i="1"/>
  <c r="C11320" i="1"/>
  <c r="E11320" i="1"/>
  <c r="C11321" i="1"/>
  <c r="E11321" i="1"/>
  <c r="C11322" i="1"/>
  <c r="E11322" i="1"/>
  <c r="C11323" i="1"/>
  <c r="E11323" i="1"/>
  <c r="C11324" i="1"/>
  <c r="E11324" i="1"/>
  <c r="C11325" i="1"/>
  <c r="E11325" i="1"/>
  <c r="C11326" i="1"/>
  <c r="E11326" i="1"/>
  <c r="C11327" i="1"/>
  <c r="E11327" i="1"/>
  <c r="C11328" i="1"/>
  <c r="E11328" i="1"/>
  <c r="C11329" i="1"/>
  <c r="E11329" i="1"/>
  <c r="C11330" i="1"/>
  <c r="E11330" i="1"/>
  <c r="C11331" i="1"/>
  <c r="E11331" i="1"/>
  <c r="C11332" i="1"/>
  <c r="E11332" i="1"/>
  <c r="C11333" i="1"/>
  <c r="E11333" i="1"/>
  <c r="C11334" i="1"/>
  <c r="E11334" i="1"/>
  <c r="C11335" i="1"/>
  <c r="E11335" i="1"/>
  <c r="C11336" i="1"/>
  <c r="E11336" i="1"/>
  <c r="C11337" i="1"/>
  <c r="E11337" i="1"/>
  <c r="C11338" i="1"/>
  <c r="E11338" i="1"/>
  <c r="C11339" i="1"/>
  <c r="E11339" i="1"/>
  <c r="C11340" i="1"/>
  <c r="E11340" i="1"/>
  <c r="C11341" i="1"/>
  <c r="E11341" i="1"/>
  <c r="C11342" i="1"/>
  <c r="E11342" i="1"/>
  <c r="C11343" i="1"/>
  <c r="E11343" i="1"/>
  <c r="C11344" i="1"/>
  <c r="E11344" i="1"/>
  <c r="C11345" i="1"/>
  <c r="E11345" i="1"/>
  <c r="C11346" i="1"/>
  <c r="E11346" i="1"/>
  <c r="C11347" i="1"/>
  <c r="E11347" i="1"/>
  <c r="C11348" i="1"/>
  <c r="E11348" i="1"/>
  <c r="C11349" i="1"/>
  <c r="E11349" i="1"/>
  <c r="C11350" i="1"/>
  <c r="E11350" i="1"/>
  <c r="C11351" i="1"/>
  <c r="E11351" i="1"/>
  <c r="C11352" i="1"/>
  <c r="E11352" i="1"/>
  <c r="C11353" i="1"/>
  <c r="E11353" i="1"/>
  <c r="C11354" i="1"/>
  <c r="E11354" i="1"/>
  <c r="C11355" i="1"/>
  <c r="E11355" i="1"/>
  <c r="C11356" i="1"/>
  <c r="E11356" i="1"/>
  <c r="C11357" i="1"/>
  <c r="E11357" i="1"/>
  <c r="C11358" i="1"/>
  <c r="E11358" i="1"/>
  <c r="C11359" i="1"/>
  <c r="E11359" i="1"/>
  <c r="C11360" i="1"/>
  <c r="E11360" i="1"/>
  <c r="C11361" i="1"/>
  <c r="E11361" i="1"/>
  <c r="C11362" i="1"/>
  <c r="E11362" i="1"/>
  <c r="C11363" i="1"/>
  <c r="E11363" i="1"/>
  <c r="C11364" i="1"/>
  <c r="E11364" i="1"/>
  <c r="C11365" i="1"/>
  <c r="E11365" i="1"/>
  <c r="C11366" i="1"/>
  <c r="E11366" i="1"/>
  <c r="C11367" i="1"/>
  <c r="E11367" i="1"/>
  <c r="C11368" i="1"/>
  <c r="E11368" i="1"/>
  <c r="C11369" i="1"/>
  <c r="E11369" i="1"/>
  <c r="C11370" i="1"/>
  <c r="E11370" i="1"/>
  <c r="C11371" i="1"/>
  <c r="E11371" i="1"/>
  <c r="C11372" i="1"/>
  <c r="E11372" i="1"/>
  <c r="C11373" i="1"/>
  <c r="E11373" i="1"/>
  <c r="C11374" i="1"/>
  <c r="E11374" i="1"/>
  <c r="C11375" i="1"/>
  <c r="E11375" i="1"/>
  <c r="C11376" i="1"/>
  <c r="E11376" i="1"/>
  <c r="C11377" i="1"/>
  <c r="E11377" i="1"/>
  <c r="C11378" i="1"/>
  <c r="E11378" i="1"/>
  <c r="C11379" i="1"/>
  <c r="E11379" i="1"/>
  <c r="C11380" i="1"/>
  <c r="E11380" i="1"/>
  <c r="C11381" i="1"/>
  <c r="E11381" i="1"/>
  <c r="C11382" i="1"/>
  <c r="E11382" i="1"/>
  <c r="C11383" i="1"/>
  <c r="E11383" i="1"/>
  <c r="C11384" i="1"/>
  <c r="E11384" i="1"/>
  <c r="C11385" i="1"/>
  <c r="E11385" i="1"/>
  <c r="C11386" i="1"/>
  <c r="E11386" i="1"/>
  <c r="C11387" i="1"/>
  <c r="E11387" i="1"/>
  <c r="C11388" i="1"/>
  <c r="E11388" i="1"/>
  <c r="C11389" i="1"/>
  <c r="E11389" i="1"/>
  <c r="C11390" i="1"/>
  <c r="E11390" i="1"/>
  <c r="C11391" i="1"/>
  <c r="E11391" i="1"/>
  <c r="C11392" i="1"/>
  <c r="E11392" i="1"/>
  <c r="C11393" i="1"/>
  <c r="E11393" i="1"/>
  <c r="C11394" i="1"/>
  <c r="E11394" i="1"/>
  <c r="C11395" i="1"/>
  <c r="E11395" i="1"/>
  <c r="C11396" i="1"/>
  <c r="E11396" i="1"/>
  <c r="C11397" i="1"/>
  <c r="E11397" i="1"/>
  <c r="C11398" i="1"/>
  <c r="E11398" i="1"/>
  <c r="C11399" i="1"/>
  <c r="E11399" i="1"/>
  <c r="C11400" i="1"/>
  <c r="E11400" i="1"/>
  <c r="C11401" i="1"/>
  <c r="E11401" i="1"/>
  <c r="C11402" i="1"/>
  <c r="E11402" i="1"/>
  <c r="C11403" i="1"/>
  <c r="E11403" i="1"/>
  <c r="C11404" i="1"/>
  <c r="E11404" i="1"/>
  <c r="C11405" i="1"/>
  <c r="E11405" i="1"/>
  <c r="C11406" i="1"/>
  <c r="E11406" i="1"/>
  <c r="C11407" i="1"/>
  <c r="E11407" i="1"/>
  <c r="C11408" i="1"/>
  <c r="E11408" i="1"/>
  <c r="C11409" i="1"/>
  <c r="E11409" i="1"/>
  <c r="C11410" i="1"/>
  <c r="E11410" i="1"/>
  <c r="C11411" i="1"/>
  <c r="E11411" i="1"/>
  <c r="C11412" i="1"/>
  <c r="E11412" i="1"/>
  <c r="C11413" i="1"/>
  <c r="E11413" i="1"/>
  <c r="C11414" i="1"/>
  <c r="E11414" i="1"/>
  <c r="C11415" i="1"/>
  <c r="E11415" i="1"/>
  <c r="C11416" i="1"/>
  <c r="E11416" i="1"/>
  <c r="C11417" i="1"/>
  <c r="E11417" i="1"/>
  <c r="C11418" i="1"/>
  <c r="E11418" i="1"/>
  <c r="C11419" i="1"/>
  <c r="E11419" i="1"/>
  <c r="C11420" i="1"/>
  <c r="E11420" i="1"/>
  <c r="C11421" i="1"/>
  <c r="E11421" i="1"/>
  <c r="C11422" i="1"/>
  <c r="E11422" i="1"/>
  <c r="C11423" i="1"/>
  <c r="E11423" i="1"/>
  <c r="C11424" i="1"/>
  <c r="E11424" i="1"/>
  <c r="C11425" i="1"/>
  <c r="E11425" i="1"/>
  <c r="C11426" i="1"/>
  <c r="E11426" i="1"/>
  <c r="C11427" i="1"/>
  <c r="E11427" i="1"/>
  <c r="C11428" i="1"/>
  <c r="E11428" i="1"/>
  <c r="C11429" i="1"/>
  <c r="E11429" i="1"/>
  <c r="C11430" i="1"/>
  <c r="E11430" i="1"/>
  <c r="C11431" i="1"/>
  <c r="E11431" i="1"/>
  <c r="C11432" i="1"/>
  <c r="E11432" i="1"/>
  <c r="C11433" i="1"/>
  <c r="E11433" i="1"/>
  <c r="C11434" i="1"/>
  <c r="E11434" i="1"/>
  <c r="C11435" i="1"/>
  <c r="E11435" i="1"/>
  <c r="C11436" i="1"/>
  <c r="E11436" i="1"/>
  <c r="C11437" i="1"/>
  <c r="E11437" i="1"/>
  <c r="C11438" i="1"/>
  <c r="E11438" i="1"/>
  <c r="C11439" i="1"/>
  <c r="E11439" i="1"/>
  <c r="C11440" i="1"/>
  <c r="E11440" i="1"/>
  <c r="C11441" i="1"/>
  <c r="E11441" i="1"/>
  <c r="C11442" i="1"/>
  <c r="E11442" i="1"/>
  <c r="C11443" i="1"/>
  <c r="E11443" i="1"/>
  <c r="C11444" i="1"/>
  <c r="E11444" i="1"/>
  <c r="C11445" i="1"/>
  <c r="E11445" i="1"/>
  <c r="C11446" i="1"/>
  <c r="E11446" i="1"/>
  <c r="C11447" i="1"/>
  <c r="E11447" i="1"/>
  <c r="C11448" i="1"/>
  <c r="E11448" i="1"/>
  <c r="C11449" i="1"/>
  <c r="E11449" i="1"/>
  <c r="C11450" i="1"/>
  <c r="E11450" i="1"/>
  <c r="C11451" i="1"/>
  <c r="E11451" i="1"/>
  <c r="C11452" i="1"/>
  <c r="E11452" i="1"/>
  <c r="C11453" i="1"/>
  <c r="E11453" i="1"/>
  <c r="C11454" i="1"/>
  <c r="E11454" i="1"/>
  <c r="C11455" i="1"/>
  <c r="E11455" i="1"/>
  <c r="C11456" i="1"/>
  <c r="E11456" i="1"/>
  <c r="C11457" i="1"/>
  <c r="E11457" i="1"/>
  <c r="C11458" i="1"/>
  <c r="E11458" i="1"/>
  <c r="C11459" i="1"/>
  <c r="E11459" i="1"/>
  <c r="C11460" i="1"/>
  <c r="E11460" i="1"/>
  <c r="C11461" i="1"/>
  <c r="E11461" i="1"/>
  <c r="C11462" i="1"/>
  <c r="E11462" i="1"/>
  <c r="C11463" i="1"/>
  <c r="E11463" i="1"/>
  <c r="C11464" i="1"/>
  <c r="E11464" i="1"/>
  <c r="C11465" i="1"/>
  <c r="E11465" i="1"/>
  <c r="C11466" i="1"/>
  <c r="E11466" i="1"/>
  <c r="C11467" i="1"/>
  <c r="E11467" i="1"/>
  <c r="C11468" i="1"/>
  <c r="E11468" i="1"/>
  <c r="C11469" i="1"/>
  <c r="E11469" i="1"/>
  <c r="C11470" i="1"/>
  <c r="E11470" i="1"/>
  <c r="C11471" i="1"/>
  <c r="E11471" i="1"/>
  <c r="C11472" i="1"/>
  <c r="E11472" i="1"/>
  <c r="C11473" i="1"/>
  <c r="E11473" i="1"/>
  <c r="C11474" i="1"/>
  <c r="E11474" i="1"/>
  <c r="C11475" i="1"/>
  <c r="E11475" i="1"/>
  <c r="C11476" i="1"/>
  <c r="E11476" i="1"/>
  <c r="C11477" i="1"/>
  <c r="E11477" i="1"/>
  <c r="C11478" i="1"/>
  <c r="E11478" i="1"/>
  <c r="C11479" i="1"/>
  <c r="E11479" i="1"/>
  <c r="C11480" i="1"/>
  <c r="E11480" i="1"/>
  <c r="C11481" i="1"/>
  <c r="E11481" i="1"/>
  <c r="C11482" i="1"/>
  <c r="E11482" i="1"/>
  <c r="C11483" i="1"/>
  <c r="E11483" i="1"/>
  <c r="C11484" i="1"/>
  <c r="E11484" i="1"/>
  <c r="C11485" i="1"/>
  <c r="E11485" i="1"/>
  <c r="C11486" i="1"/>
  <c r="E11486" i="1"/>
  <c r="C11487" i="1"/>
  <c r="E11487" i="1"/>
  <c r="C11488" i="1"/>
  <c r="E11488" i="1"/>
  <c r="C11489" i="1"/>
  <c r="E11489" i="1"/>
  <c r="C11490" i="1"/>
  <c r="E11490" i="1"/>
  <c r="C11491" i="1"/>
  <c r="E11491" i="1"/>
  <c r="C11492" i="1"/>
  <c r="E11492" i="1"/>
  <c r="C11493" i="1"/>
  <c r="E11493" i="1"/>
  <c r="C11494" i="1"/>
  <c r="E11494" i="1"/>
  <c r="C11495" i="1"/>
  <c r="E11495" i="1"/>
  <c r="C11496" i="1"/>
  <c r="E11496" i="1"/>
  <c r="C11497" i="1"/>
  <c r="E11497" i="1"/>
  <c r="C11498" i="1"/>
  <c r="E11498" i="1"/>
  <c r="C11499" i="1"/>
  <c r="E11499" i="1"/>
  <c r="C11500" i="1"/>
  <c r="E11500" i="1"/>
  <c r="C11501" i="1"/>
  <c r="E11501" i="1"/>
  <c r="C11502" i="1"/>
  <c r="E11502" i="1"/>
  <c r="C11503" i="1"/>
  <c r="E11503" i="1"/>
  <c r="C11504" i="1"/>
  <c r="E11504" i="1"/>
  <c r="C11505" i="1"/>
  <c r="E11505" i="1"/>
  <c r="C11506" i="1"/>
  <c r="E11506" i="1"/>
  <c r="C11507" i="1"/>
  <c r="E11507" i="1"/>
  <c r="C11508" i="1"/>
  <c r="E11508" i="1"/>
  <c r="C11509" i="1"/>
  <c r="E11509" i="1"/>
  <c r="C11510" i="1"/>
  <c r="E11510" i="1"/>
  <c r="C11511" i="1"/>
  <c r="E11511" i="1"/>
  <c r="C11512" i="1"/>
  <c r="E11512" i="1"/>
  <c r="C11513" i="1"/>
  <c r="E11513" i="1"/>
  <c r="C11514" i="1"/>
  <c r="E11514" i="1"/>
  <c r="C11515" i="1"/>
  <c r="E11515" i="1"/>
  <c r="C11516" i="1"/>
  <c r="E11516" i="1"/>
  <c r="C11517" i="1"/>
  <c r="E11517" i="1"/>
  <c r="C11518" i="1"/>
  <c r="E11518" i="1"/>
  <c r="C11519" i="1"/>
  <c r="E11519" i="1"/>
  <c r="C11520" i="1"/>
  <c r="E11520" i="1"/>
  <c r="C11521" i="1"/>
  <c r="E11521" i="1"/>
  <c r="C11522" i="1"/>
  <c r="E11522" i="1"/>
  <c r="C11523" i="1"/>
  <c r="E11523" i="1"/>
  <c r="C11524" i="1"/>
  <c r="E11524" i="1"/>
  <c r="C11525" i="1"/>
  <c r="E11525" i="1"/>
  <c r="C11526" i="1"/>
  <c r="E11526" i="1"/>
  <c r="C11527" i="1"/>
  <c r="E11527" i="1"/>
  <c r="C11528" i="1"/>
  <c r="E11528" i="1"/>
  <c r="C11529" i="1"/>
  <c r="E11529" i="1"/>
  <c r="C11530" i="1"/>
  <c r="E11530" i="1"/>
  <c r="C11531" i="1"/>
  <c r="E11531" i="1"/>
  <c r="C11532" i="1"/>
  <c r="E11532" i="1"/>
  <c r="C11533" i="1"/>
  <c r="E11533" i="1"/>
  <c r="C11534" i="1"/>
  <c r="E11534" i="1"/>
  <c r="C11535" i="1"/>
  <c r="E11535" i="1"/>
  <c r="C11536" i="1"/>
  <c r="E11536" i="1"/>
  <c r="C11537" i="1"/>
  <c r="E11537" i="1"/>
  <c r="C11538" i="1"/>
  <c r="E11538" i="1"/>
  <c r="C11539" i="1"/>
  <c r="E11539" i="1"/>
  <c r="C11540" i="1"/>
  <c r="E11540" i="1"/>
  <c r="C11541" i="1"/>
  <c r="E11541" i="1"/>
  <c r="C11542" i="1"/>
  <c r="E11542" i="1"/>
  <c r="C11543" i="1"/>
  <c r="E11543" i="1"/>
  <c r="C11544" i="1"/>
  <c r="E11544" i="1"/>
  <c r="C11545" i="1"/>
  <c r="E11545" i="1"/>
  <c r="C11546" i="1"/>
  <c r="E11546" i="1"/>
  <c r="C11547" i="1"/>
  <c r="E11547" i="1"/>
  <c r="C11548" i="1"/>
  <c r="E11548" i="1"/>
  <c r="C11549" i="1"/>
  <c r="E11549" i="1"/>
  <c r="C11550" i="1"/>
  <c r="E11550" i="1"/>
  <c r="C11551" i="1"/>
  <c r="E11551" i="1"/>
  <c r="C11552" i="1"/>
  <c r="E11552" i="1"/>
  <c r="C11553" i="1"/>
  <c r="E11553" i="1"/>
  <c r="C11554" i="1"/>
  <c r="E11554" i="1"/>
  <c r="C11555" i="1"/>
  <c r="E11555" i="1"/>
  <c r="C11556" i="1"/>
  <c r="E11556" i="1"/>
  <c r="C11557" i="1"/>
  <c r="E11557" i="1"/>
  <c r="C11558" i="1"/>
  <c r="E11558" i="1"/>
  <c r="C11559" i="1"/>
  <c r="E11559" i="1"/>
  <c r="C11560" i="1"/>
  <c r="E11560" i="1"/>
  <c r="C11561" i="1"/>
  <c r="E11561" i="1"/>
  <c r="C11562" i="1"/>
  <c r="E11562" i="1"/>
  <c r="C11563" i="1"/>
  <c r="E11563" i="1"/>
  <c r="C11564" i="1"/>
  <c r="E11564" i="1"/>
  <c r="C11565" i="1"/>
  <c r="E11565" i="1"/>
  <c r="C11566" i="1"/>
  <c r="E11566" i="1"/>
  <c r="C11567" i="1"/>
  <c r="E11567" i="1"/>
  <c r="C11568" i="1"/>
  <c r="E11568" i="1"/>
  <c r="C11569" i="1"/>
  <c r="E11569" i="1"/>
  <c r="C11570" i="1"/>
  <c r="E11570" i="1"/>
  <c r="C11571" i="1"/>
  <c r="E11571" i="1"/>
  <c r="C11572" i="1"/>
  <c r="E11572" i="1"/>
  <c r="C11573" i="1"/>
  <c r="E11573" i="1"/>
  <c r="C11574" i="1"/>
  <c r="E11574" i="1"/>
  <c r="C11575" i="1"/>
  <c r="E11575" i="1"/>
  <c r="C11576" i="1"/>
  <c r="E11576" i="1"/>
  <c r="C11577" i="1"/>
  <c r="E11577" i="1"/>
  <c r="C11578" i="1"/>
  <c r="E11578" i="1"/>
  <c r="C11579" i="1"/>
  <c r="E11579" i="1"/>
  <c r="C11580" i="1"/>
  <c r="E11580" i="1"/>
  <c r="C11581" i="1"/>
  <c r="E11581" i="1"/>
  <c r="C11582" i="1"/>
  <c r="E11582" i="1"/>
  <c r="C11583" i="1"/>
  <c r="E11583" i="1"/>
  <c r="C11584" i="1"/>
  <c r="E11584" i="1"/>
  <c r="C11585" i="1"/>
  <c r="E11585" i="1"/>
  <c r="C11586" i="1"/>
  <c r="E11586" i="1"/>
  <c r="C11587" i="1"/>
  <c r="E11587" i="1"/>
  <c r="C11588" i="1"/>
  <c r="E11588" i="1"/>
  <c r="C11589" i="1"/>
  <c r="E11589" i="1"/>
  <c r="C11590" i="1"/>
  <c r="E11590" i="1"/>
  <c r="C11591" i="1"/>
  <c r="E11591" i="1"/>
  <c r="C11592" i="1"/>
  <c r="E11592" i="1"/>
  <c r="C11593" i="1"/>
  <c r="E11593" i="1"/>
  <c r="C11594" i="1"/>
  <c r="E11594" i="1"/>
  <c r="C11595" i="1"/>
  <c r="E11595" i="1"/>
  <c r="C11596" i="1"/>
  <c r="E11596" i="1"/>
  <c r="C11597" i="1"/>
  <c r="E11597" i="1"/>
  <c r="C11598" i="1"/>
  <c r="E11598" i="1"/>
  <c r="C11599" i="1"/>
  <c r="E11599" i="1"/>
  <c r="C11600" i="1"/>
  <c r="E11600" i="1"/>
  <c r="C11601" i="1"/>
  <c r="E11601" i="1"/>
  <c r="C11602" i="1"/>
  <c r="E11602" i="1"/>
  <c r="C11603" i="1"/>
  <c r="E11603" i="1"/>
  <c r="C11604" i="1"/>
  <c r="E11604" i="1"/>
  <c r="C11605" i="1"/>
  <c r="E11605" i="1"/>
  <c r="C11606" i="1"/>
  <c r="E11606" i="1"/>
  <c r="C11607" i="1"/>
  <c r="E11607" i="1"/>
  <c r="C11608" i="1"/>
  <c r="E11608" i="1"/>
  <c r="C11609" i="1"/>
  <c r="E11609" i="1"/>
  <c r="C11610" i="1"/>
  <c r="E11610" i="1"/>
  <c r="C11611" i="1"/>
  <c r="E11611" i="1"/>
  <c r="C11612" i="1"/>
  <c r="E11612" i="1"/>
  <c r="C11613" i="1"/>
  <c r="E11613" i="1"/>
  <c r="C11614" i="1"/>
  <c r="E11614" i="1"/>
  <c r="C11615" i="1"/>
  <c r="E11615" i="1"/>
  <c r="C11616" i="1"/>
  <c r="E11616" i="1"/>
  <c r="C11617" i="1"/>
  <c r="E11617" i="1"/>
  <c r="C11618" i="1"/>
  <c r="E11618" i="1"/>
  <c r="C11619" i="1"/>
  <c r="E11619" i="1"/>
  <c r="C11620" i="1"/>
  <c r="E11620" i="1"/>
  <c r="C11621" i="1"/>
  <c r="E11621" i="1"/>
  <c r="C11622" i="1"/>
  <c r="E11622" i="1"/>
  <c r="C11623" i="1"/>
  <c r="E11623" i="1"/>
  <c r="C11624" i="1"/>
  <c r="E11624" i="1"/>
  <c r="C11625" i="1"/>
  <c r="E11625" i="1"/>
  <c r="C11626" i="1"/>
  <c r="E11626" i="1"/>
  <c r="C11627" i="1"/>
  <c r="E11627" i="1"/>
  <c r="C11628" i="1"/>
  <c r="E11628" i="1"/>
  <c r="C11629" i="1"/>
  <c r="E11629" i="1"/>
  <c r="C11630" i="1"/>
  <c r="E11630" i="1"/>
  <c r="C11631" i="1"/>
  <c r="E11631" i="1"/>
  <c r="C11632" i="1"/>
  <c r="E11632" i="1"/>
  <c r="C11633" i="1"/>
  <c r="E11633" i="1"/>
  <c r="C11634" i="1"/>
  <c r="E11634" i="1"/>
  <c r="C11635" i="1"/>
  <c r="E11635" i="1"/>
  <c r="C11636" i="1"/>
  <c r="E11636" i="1"/>
  <c r="C11637" i="1"/>
  <c r="E11637" i="1"/>
  <c r="C11638" i="1"/>
  <c r="E11638" i="1"/>
  <c r="C11639" i="1"/>
  <c r="E11639" i="1"/>
  <c r="C11640" i="1"/>
  <c r="E11640" i="1"/>
  <c r="C11641" i="1"/>
  <c r="E11641" i="1"/>
  <c r="C11642" i="1"/>
  <c r="E11642" i="1"/>
  <c r="C11643" i="1"/>
  <c r="E11643" i="1"/>
  <c r="C11644" i="1"/>
  <c r="E11644" i="1"/>
  <c r="C11645" i="1"/>
  <c r="E11645" i="1"/>
  <c r="C11646" i="1"/>
  <c r="E11646" i="1"/>
  <c r="C11647" i="1"/>
  <c r="E11647" i="1"/>
  <c r="C11648" i="1"/>
  <c r="E11648" i="1"/>
  <c r="C11649" i="1"/>
  <c r="E11649" i="1"/>
  <c r="C11650" i="1"/>
  <c r="E11650" i="1"/>
  <c r="C11651" i="1"/>
  <c r="E11651" i="1"/>
  <c r="C11652" i="1"/>
  <c r="E11652" i="1"/>
  <c r="C11653" i="1"/>
  <c r="E11653" i="1"/>
  <c r="C11654" i="1"/>
  <c r="E11654" i="1"/>
  <c r="C11655" i="1"/>
  <c r="E11655" i="1"/>
  <c r="C11656" i="1"/>
  <c r="E11656" i="1"/>
  <c r="C11657" i="1"/>
  <c r="E11657" i="1"/>
  <c r="C11658" i="1"/>
  <c r="E11658" i="1"/>
  <c r="C11659" i="1"/>
  <c r="E11659" i="1"/>
  <c r="C11660" i="1"/>
  <c r="E11660" i="1"/>
  <c r="C11661" i="1"/>
  <c r="E11661" i="1"/>
  <c r="C11662" i="1"/>
  <c r="E11662" i="1"/>
  <c r="C11663" i="1"/>
  <c r="E11663" i="1"/>
  <c r="C11664" i="1"/>
  <c r="E11664" i="1"/>
  <c r="C11665" i="1"/>
  <c r="E11665" i="1"/>
  <c r="C11666" i="1"/>
  <c r="E11666" i="1"/>
  <c r="C11667" i="1"/>
  <c r="E11667" i="1"/>
  <c r="C11668" i="1"/>
  <c r="E11668" i="1"/>
  <c r="C11669" i="1"/>
  <c r="E11669" i="1"/>
  <c r="C11670" i="1"/>
  <c r="E11670" i="1"/>
  <c r="C11671" i="1"/>
  <c r="E11671" i="1"/>
  <c r="C11672" i="1"/>
  <c r="E11672" i="1"/>
  <c r="C11673" i="1"/>
  <c r="E11673" i="1"/>
  <c r="C11674" i="1"/>
  <c r="E11674" i="1"/>
  <c r="C11675" i="1"/>
  <c r="E11675" i="1"/>
  <c r="C11676" i="1"/>
  <c r="E11676" i="1"/>
  <c r="C11677" i="1"/>
  <c r="E11677" i="1"/>
  <c r="C11678" i="1"/>
  <c r="E11678" i="1"/>
  <c r="C11679" i="1"/>
  <c r="E11679" i="1"/>
  <c r="C11680" i="1"/>
  <c r="E11680" i="1"/>
  <c r="C11681" i="1"/>
  <c r="E11681" i="1"/>
  <c r="C11682" i="1"/>
  <c r="E11682" i="1"/>
  <c r="C11683" i="1"/>
  <c r="E11683" i="1"/>
  <c r="C11684" i="1"/>
  <c r="E11684" i="1"/>
  <c r="C11685" i="1"/>
  <c r="E11685" i="1"/>
  <c r="C11686" i="1"/>
  <c r="E11686" i="1"/>
  <c r="C11687" i="1"/>
  <c r="E11687" i="1"/>
  <c r="C11688" i="1"/>
  <c r="E11688" i="1"/>
  <c r="C11689" i="1"/>
  <c r="E11689" i="1"/>
  <c r="C11690" i="1"/>
  <c r="E11690" i="1"/>
  <c r="C11691" i="1"/>
  <c r="E11691" i="1"/>
  <c r="C11692" i="1"/>
  <c r="E11692" i="1"/>
  <c r="C11693" i="1"/>
  <c r="E11693" i="1"/>
  <c r="C11694" i="1"/>
  <c r="E11694" i="1"/>
  <c r="C11695" i="1"/>
  <c r="E11695" i="1"/>
  <c r="C11696" i="1"/>
  <c r="E11696" i="1"/>
  <c r="C11697" i="1"/>
  <c r="E11697" i="1"/>
  <c r="C11698" i="1"/>
  <c r="E11698" i="1"/>
  <c r="C11699" i="1"/>
  <c r="E11699" i="1"/>
  <c r="C11700" i="1"/>
  <c r="E11700" i="1"/>
  <c r="C11701" i="1"/>
  <c r="E11701" i="1"/>
  <c r="C11702" i="1"/>
  <c r="E11702" i="1"/>
  <c r="C11703" i="1"/>
  <c r="E11703" i="1"/>
  <c r="C11704" i="1"/>
  <c r="E11704" i="1"/>
  <c r="C11705" i="1"/>
  <c r="E11705" i="1"/>
  <c r="C11706" i="1"/>
  <c r="E11706" i="1"/>
  <c r="C11707" i="1"/>
  <c r="E11707" i="1"/>
  <c r="C11708" i="1"/>
  <c r="E11708" i="1"/>
  <c r="C11709" i="1"/>
  <c r="E11709" i="1"/>
  <c r="C11710" i="1"/>
  <c r="E11710" i="1"/>
  <c r="C11711" i="1"/>
  <c r="E11711" i="1"/>
  <c r="C11712" i="1"/>
  <c r="E11712" i="1"/>
  <c r="C11713" i="1"/>
  <c r="E11713" i="1"/>
  <c r="C11714" i="1"/>
  <c r="E11714" i="1"/>
  <c r="C11715" i="1"/>
  <c r="E11715" i="1"/>
  <c r="C11716" i="1"/>
  <c r="E11716" i="1"/>
  <c r="C11717" i="1"/>
  <c r="E11717" i="1"/>
  <c r="C11718" i="1"/>
  <c r="E11718" i="1"/>
  <c r="C11719" i="1"/>
  <c r="E11719" i="1"/>
  <c r="C11720" i="1"/>
  <c r="E11720" i="1"/>
  <c r="C11721" i="1"/>
  <c r="E11721" i="1"/>
  <c r="C11722" i="1"/>
  <c r="E11722" i="1"/>
  <c r="C11723" i="1"/>
  <c r="E11723" i="1"/>
  <c r="C11724" i="1"/>
  <c r="E11724" i="1"/>
  <c r="C11725" i="1"/>
  <c r="E11725" i="1"/>
  <c r="C11726" i="1"/>
  <c r="E11726" i="1"/>
  <c r="C11727" i="1"/>
  <c r="E11727" i="1"/>
  <c r="C11728" i="1"/>
  <c r="E11728" i="1"/>
  <c r="C11729" i="1"/>
  <c r="E11729" i="1"/>
  <c r="C11730" i="1"/>
  <c r="E11730" i="1"/>
  <c r="C11731" i="1"/>
  <c r="E11731" i="1"/>
  <c r="C11732" i="1"/>
  <c r="E11732" i="1"/>
  <c r="C11733" i="1"/>
  <c r="E11733" i="1"/>
  <c r="C11734" i="1"/>
  <c r="E11734" i="1"/>
  <c r="C11735" i="1"/>
  <c r="E11735" i="1"/>
  <c r="C11736" i="1"/>
  <c r="E11736" i="1"/>
  <c r="C11737" i="1"/>
  <c r="E11737" i="1"/>
  <c r="C11738" i="1"/>
  <c r="E11738" i="1"/>
  <c r="C11739" i="1"/>
  <c r="E11739" i="1"/>
  <c r="C11740" i="1"/>
  <c r="E11740" i="1"/>
  <c r="C11741" i="1"/>
  <c r="E11741" i="1"/>
  <c r="C11742" i="1"/>
  <c r="E11742" i="1"/>
  <c r="C11743" i="1"/>
  <c r="E11743" i="1"/>
  <c r="C11744" i="1"/>
  <c r="E11744" i="1"/>
  <c r="C11745" i="1"/>
  <c r="E11745" i="1"/>
  <c r="C11746" i="1"/>
  <c r="E11746" i="1"/>
  <c r="C11747" i="1"/>
  <c r="E11747" i="1"/>
  <c r="C11748" i="1"/>
  <c r="E11748" i="1"/>
  <c r="C11749" i="1"/>
  <c r="E11749" i="1"/>
  <c r="C11750" i="1"/>
  <c r="E11750" i="1"/>
  <c r="C11751" i="1"/>
  <c r="E11751" i="1"/>
  <c r="C11752" i="1"/>
  <c r="E11752" i="1"/>
  <c r="C11753" i="1"/>
  <c r="E11753" i="1"/>
  <c r="C11754" i="1"/>
  <c r="E11754" i="1"/>
  <c r="C11755" i="1"/>
  <c r="E11755" i="1"/>
  <c r="C11756" i="1"/>
  <c r="E11756" i="1"/>
  <c r="C11757" i="1"/>
  <c r="E11757" i="1"/>
  <c r="C11758" i="1"/>
  <c r="E11758" i="1"/>
  <c r="C11759" i="1"/>
  <c r="E11759" i="1"/>
  <c r="C11760" i="1"/>
  <c r="E11760" i="1"/>
  <c r="C11761" i="1"/>
  <c r="E11761" i="1"/>
  <c r="C11762" i="1"/>
  <c r="E11762" i="1"/>
  <c r="C11763" i="1"/>
  <c r="E11763" i="1"/>
  <c r="C11764" i="1"/>
  <c r="E11764" i="1"/>
  <c r="C11765" i="1"/>
  <c r="E11765" i="1"/>
  <c r="C11766" i="1"/>
  <c r="E11766" i="1"/>
  <c r="C11767" i="1"/>
  <c r="E11767" i="1"/>
  <c r="C11768" i="1"/>
  <c r="E11768" i="1"/>
  <c r="C11769" i="1"/>
  <c r="E11769" i="1"/>
  <c r="C11770" i="1"/>
  <c r="E11770" i="1"/>
  <c r="C11771" i="1"/>
  <c r="E11771" i="1"/>
  <c r="C11772" i="1"/>
  <c r="E11772" i="1"/>
  <c r="C11773" i="1"/>
  <c r="E11773" i="1"/>
  <c r="C11774" i="1"/>
  <c r="E11774" i="1"/>
  <c r="C11775" i="1"/>
  <c r="E11775" i="1"/>
  <c r="C11776" i="1"/>
  <c r="E11776" i="1"/>
  <c r="C11777" i="1"/>
  <c r="E11777" i="1"/>
  <c r="C11778" i="1"/>
  <c r="E11778" i="1"/>
  <c r="C11779" i="1"/>
  <c r="E11779" i="1"/>
  <c r="C11780" i="1"/>
  <c r="E11780" i="1"/>
  <c r="C11781" i="1"/>
  <c r="E11781" i="1"/>
  <c r="C11782" i="1"/>
  <c r="E11782" i="1"/>
  <c r="C11783" i="1"/>
  <c r="E11783" i="1"/>
  <c r="C11784" i="1"/>
  <c r="E11784" i="1"/>
  <c r="C11785" i="1"/>
  <c r="E11785" i="1"/>
  <c r="C11786" i="1"/>
  <c r="E11786" i="1"/>
  <c r="C11787" i="1"/>
  <c r="E11787" i="1"/>
  <c r="C11788" i="1"/>
  <c r="E11788" i="1"/>
  <c r="C11789" i="1"/>
  <c r="E11789" i="1"/>
  <c r="C11790" i="1"/>
  <c r="E11790" i="1"/>
  <c r="C11791" i="1"/>
  <c r="E11791" i="1"/>
  <c r="C11792" i="1"/>
  <c r="E11792" i="1"/>
  <c r="C11793" i="1"/>
  <c r="E11793" i="1"/>
  <c r="C11794" i="1"/>
  <c r="E11794" i="1"/>
  <c r="C11795" i="1"/>
  <c r="E11795" i="1"/>
  <c r="C11796" i="1"/>
  <c r="E11796" i="1"/>
  <c r="C11797" i="1"/>
  <c r="E11797" i="1"/>
  <c r="C11798" i="1"/>
  <c r="E11798" i="1"/>
  <c r="C11799" i="1"/>
  <c r="E11799" i="1"/>
  <c r="C11800" i="1"/>
  <c r="E11800" i="1"/>
  <c r="C11801" i="1"/>
  <c r="E11801" i="1"/>
  <c r="C11802" i="1"/>
  <c r="E11802" i="1"/>
  <c r="C11803" i="1"/>
  <c r="E11803" i="1"/>
  <c r="C11804" i="1"/>
  <c r="E11804" i="1"/>
  <c r="C11805" i="1"/>
  <c r="E11805" i="1"/>
  <c r="C11806" i="1"/>
  <c r="E11806" i="1"/>
  <c r="C11807" i="1"/>
  <c r="E11807" i="1"/>
  <c r="C11808" i="1"/>
  <c r="E11808" i="1"/>
  <c r="C11809" i="1"/>
  <c r="E11809" i="1"/>
  <c r="C11810" i="1"/>
  <c r="E11810" i="1"/>
  <c r="C11811" i="1"/>
  <c r="E11811" i="1"/>
  <c r="C11812" i="1"/>
  <c r="E11812" i="1"/>
  <c r="C11813" i="1"/>
  <c r="E11813" i="1"/>
  <c r="C11814" i="1"/>
  <c r="E11814" i="1"/>
  <c r="C11815" i="1"/>
  <c r="E11815" i="1"/>
  <c r="C11816" i="1"/>
  <c r="E11816" i="1"/>
  <c r="C11817" i="1"/>
  <c r="E11817" i="1"/>
  <c r="C11818" i="1"/>
  <c r="E11818" i="1"/>
  <c r="C11819" i="1"/>
  <c r="E11819" i="1"/>
  <c r="C11820" i="1"/>
  <c r="E11820" i="1"/>
  <c r="C11821" i="1"/>
  <c r="E11821" i="1"/>
  <c r="C11822" i="1"/>
  <c r="E11822" i="1"/>
  <c r="C11823" i="1"/>
  <c r="E11823" i="1"/>
  <c r="C11824" i="1"/>
  <c r="E11824" i="1"/>
  <c r="C11825" i="1"/>
  <c r="E11825" i="1"/>
  <c r="C11826" i="1"/>
  <c r="E11826" i="1"/>
  <c r="C11827" i="1"/>
  <c r="E11827" i="1"/>
  <c r="C11828" i="1"/>
  <c r="E11828" i="1"/>
  <c r="C11829" i="1"/>
  <c r="E11829" i="1"/>
  <c r="C11830" i="1"/>
  <c r="E11830" i="1"/>
  <c r="C11831" i="1"/>
  <c r="E11831" i="1"/>
  <c r="C11832" i="1"/>
  <c r="E11832" i="1"/>
  <c r="C11833" i="1"/>
  <c r="E11833" i="1"/>
  <c r="C11834" i="1"/>
  <c r="E11834" i="1"/>
  <c r="C11835" i="1"/>
  <c r="E11835" i="1"/>
  <c r="C11836" i="1"/>
  <c r="E11836" i="1"/>
  <c r="C11837" i="1"/>
  <c r="E11837" i="1"/>
  <c r="C11838" i="1"/>
  <c r="E11838" i="1"/>
  <c r="C11839" i="1"/>
  <c r="E11839" i="1"/>
  <c r="C11840" i="1"/>
  <c r="E11840" i="1"/>
  <c r="C11841" i="1"/>
  <c r="E11841" i="1"/>
  <c r="C11842" i="1"/>
  <c r="E11842" i="1"/>
  <c r="C11843" i="1"/>
  <c r="E11843" i="1"/>
  <c r="C11844" i="1"/>
  <c r="E11844" i="1"/>
  <c r="C11845" i="1"/>
  <c r="E11845" i="1"/>
  <c r="C11846" i="1"/>
  <c r="E11846" i="1"/>
  <c r="C11847" i="1"/>
  <c r="E11847" i="1"/>
  <c r="C11848" i="1"/>
  <c r="E11848" i="1"/>
  <c r="C11849" i="1"/>
  <c r="E11849" i="1"/>
  <c r="C11850" i="1"/>
  <c r="E11850" i="1"/>
  <c r="C11851" i="1"/>
  <c r="E11851" i="1"/>
  <c r="C11852" i="1"/>
  <c r="E11852" i="1"/>
  <c r="C11853" i="1"/>
  <c r="E11853" i="1"/>
  <c r="C11854" i="1"/>
  <c r="E11854" i="1"/>
  <c r="C11855" i="1"/>
  <c r="E11855" i="1"/>
  <c r="C11856" i="1"/>
  <c r="E11856" i="1"/>
  <c r="C11857" i="1"/>
  <c r="E11857" i="1"/>
  <c r="C11858" i="1"/>
  <c r="E11858" i="1"/>
  <c r="C11859" i="1"/>
  <c r="E11859" i="1"/>
  <c r="C11860" i="1"/>
  <c r="E11860" i="1"/>
  <c r="C11861" i="1"/>
  <c r="E11861" i="1"/>
  <c r="C11862" i="1"/>
  <c r="E11862" i="1"/>
  <c r="C11863" i="1"/>
  <c r="E11863" i="1"/>
  <c r="C11864" i="1"/>
  <c r="E11864" i="1"/>
  <c r="C11865" i="1"/>
  <c r="E11865" i="1"/>
  <c r="C11866" i="1"/>
  <c r="E11866" i="1"/>
  <c r="C11867" i="1"/>
  <c r="E11867" i="1"/>
  <c r="C11868" i="1"/>
  <c r="E11868" i="1"/>
  <c r="C11869" i="1"/>
  <c r="E11869" i="1"/>
  <c r="C11870" i="1"/>
  <c r="E11870" i="1"/>
  <c r="C11871" i="1"/>
  <c r="E11871" i="1"/>
  <c r="C11872" i="1"/>
  <c r="E11872" i="1"/>
  <c r="C11873" i="1"/>
  <c r="E11873" i="1"/>
  <c r="C11874" i="1"/>
  <c r="E11874" i="1"/>
  <c r="C11875" i="1"/>
  <c r="E11875" i="1"/>
  <c r="C11876" i="1"/>
  <c r="E11876" i="1"/>
  <c r="C11877" i="1"/>
  <c r="E11877" i="1"/>
  <c r="C11878" i="1"/>
  <c r="E11878" i="1"/>
  <c r="C11879" i="1"/>
  <c r="E11879" i="1"/>
  <c r="C11880" i="1"/>
  <c r="E11880" i="1"/>
  <c r="C11881" i="1"/>
  <c r="E11881" i="1"/>
  <c r="C11882" i="1"/>
  <c r="E11882" i="1"/>
  <c r="C11883" i="1"/>
  <c r="E11883" i="1"/>
  <c r="C11884" i="1"/>
  <c r="E11884" i="1"/>
  <c r="C11885" i="1"/>
  <c r="E11885" i="1"/>
  <c r="C11886" i="1"/>
  <c r="E11886" i="1"/>
  <c r="C11887" i="1"/>
  <c r="E11887" i="1"/>
  <c r="C11888" i="1"/>
  <c r="E11888" i="1"/>
  <c r="C11889" i="1"/>
  <c r="E11889" i="1"/>
  <c r="C11890" i="1"/>
  <c r="E11890" i="1"/>
  <c r="C11891" i="1"/>
  <c r="E11891" i="1"/>
  <c r="C11892" i="1"/>
  <c r="E11892" i="1"/>
  <c r="C11893" i="1"/>
  <c r="E11893" i="1"/>
  <c r="C11894" i="1"/>
  <c r="E11894" i="1"/>
  <c r="C11895" i="1"/>
  <c r="E11895" i="1"/>
  <c r="C11896" i="1"/>
  <c r="E11896" i="1"/>
  <c r="C11897" i="1"/>
  <c r="E11897" i="1"/>
  <c r="C11898" i="1"/>
  <c r="E11898" i="1"/>
  <c r="C11899" i="1"/>
  <c r="E11899" i="1"/>
  <c r="C11900" i="1"/>
  <c r="E11900" i="1"/>
  <c r="C11901" i="1"/>
  <c r="E11901" i="1"/>
  <c r="C11902" i="1"/>
  <c r="E11902" i="1"/>
  <c r="C11903" i="1"/>
  <c r="E11903" i="1"/>
  <c r="C11904" i="1"/>
  <c r="E11904" i="1"/>
  <c r="C11905" i="1"/>
  <c r="E11905" i="1"/>
  <c r="C11906" i="1"/>
  <c r="E11906" i="1"/>
  <c r="C11907" i="1"/>
  <c r="E11907" i="1"/>
  <c r="C11908" i="1"/>
  <c r="E11908" i="1"/>
  <c r="C11909" i="1"/>
  <c r="E11909" i="1"/>
  <c r="C11910" i="1"/>
  <c r="E11910" i="1"/>
  <c r="C11911" i="1"/>
  <c r="E11911" i="1"/>
  <c r="C11912" i="1"/>
  <c r="E11912" i="1"/>
  <c r="C11913" i="1"/>
  <c r="E11913" i="1"/>
  <c r="C11914" i="1"/>
  <c r="E11914" i="1"/>
  <c r="C11915" i="1"/>
  <c r="E11915" i="1"/>
  <c r="C11916" i="1"/>
  <c r="E11916" i="1"/>
  <c r="C11917" i="1"/>
  <c r="E11917" i="1"/>
  <c r="C11918" i="1"/>
  <c r="E11918" i="1"/>
  <c r="C11919" i="1"/>
  <c r="E11919" i="1"/>
  <c r="C11920" i="1"/>
  <c r="E11920" i="1"/>
  <c r="C11921" i="1"/>
  <c r="E11921" i="1"/>
  <c r="C11922" i="1"/>
  <c r="E11922" i="1"/>
  <c r="C11923" i="1"/>
  <c r="E11923" i="1"/>
  <c r="C11924" i="1"/>
  <c r="E11924" i="1"/>
  <c r="C11925" i="1"/>
  <c r="E11925" i="1"/>
  <c r="C11926" i="1"/>
  <c r="E11926" i="1"/>
  <c r="C11927" i="1"/>
  <c r="E11927" i="1"/>
  <c r="C11928" i="1"/>
  <c r="E11928" i="1"/>
  <c r="C11929" i="1"/>
  <c r="E11929" i="1"/>
  <c r="C11930" i="1"/>
  <c r="E11930" i="1"/>
  <c r="C11931" i="1"/>
  <c r="E11931" i="1"/>
  <c r="C11932" i="1"/>
  <c r="E11932" i="1"/>
  <c r="C11933" i="1"/>
  <c r="E11933" i="1"/>
  <c r="C11934" i="1"/>
  <c r="E11934" i="1"/>
  <c r="C11935" i="1"/>
  <c r="E11935" i="1"/>
  <c r="C11936" i="1"/>
  <c r="E11936" i="1"/>
  <c r="C11937" i="1"/>
  <c r="E11937" i="1"/>
  <c r="C11938" i="1"/>
  <c r="E11938" i="1"/>
  <c r="C11939" i="1"/>
  <c r="E11939" i="1"/>
  <c r="C11940" i="1"/>
  <c r="E11940" i="1"/>
  <c r="C11941" i="1"/>
  <c r="E11941" i="1"/>
  <c r="C11942" i="1"/>
  <c r="E11942" i="1"/>
  <c r="C11943" i="1"/>
  <c r="E11943" i="1"/>
  <c r="C11944" i="1"/>
  <c r="E11944" i="1"/>
  <c r="C11945" i="1"/>
  <c r="E11945" i="1"/>
  <c r="C11946" i="1"/>
  <c r="E11946" i="1"/>
  <c r="C11947" i="1"/>
  <c r="E11947" i="1"/>
  <c r="C11948" i="1"/>
  <c r="E11948" i="1"/>
  <c r="C11949" i="1"/>
  <c r="E11949" i="1"/>
  <c r="C11950" i="1"/>
  <c r="E11950" i="1"/>
  <c r="C11951" i="1"/>
  <c r="E11951" i="1"/>
  <c r="C11952" i="1"/>
  <c r="E11952" i="1"/>
  <c r="C11953" i="1"/>
  <c r="E11953" i="1"/>
  <c r="C11954" i="1"/>
  <c r="E11954" i="1"/>
  <c r="C11955" i="1"/>
  <c r="E11955" i="1"/>
  <c r="C11956" i="1"/>
  <c r="E11956" i="1"/>
  <c r="C11957" i="1"/>
  <c r="E11957" i="1"/>
  <c r="C11958" i="1"/>
  <c r="E11958" i="1"/>
  <c r="C11959" i="1"/>
  <c r="E11959" i="1"/>
  <c r="C11960" i="1"/>
  <c r="E11960" i="1"/>
  <c r="C11961" i="1"/>
  <c r="E11961" i="1"/>
  <c r="C11962" i="1"/>
  <c r="E11962" i="1"/>
  <c r="C11963" i="1"/>
  <c r="E11963" i="1"/>
  <c r="C11964" i="1"/>
  <c r="E11964" i="1"/>
  <c r="C11965" i="1"/>
  <c r="E11965" i="1"/>
  <c r="C11966" i="1"/>
  <c r="E11966" i="1"/>
  <c r="C11967" i="1"/>
  <c r="E11967" i="1"/>
  <c r="C11968" i="1"/>
  <c r="E11968" i="1"/>
  <c r="C11969" i="1"/>
  <c r="E11969" i="1"/>
  <c r="C11970" i="1"/>
  <c r="E11970" i="1"/>
  <c r="C11971" i="1"/>
  <c r="E11971" i="1"/>
  <c r="C11972" i="1"/>
  <c r="E11972" i="1"/>
  <c r="C11973" i="1"/>
  <c r="E11973" i="1"/>
  <c r="C11974" i="1"/>
  <c r="E11974" i="1"/>
  <c r="C11975" i="1"/>
  <c r="E11975" i="1"/>
  <c r="C11976" i="1"/>
  <c r="E11976" i="1"/>
  <c r="C11977" i="1"/>
  <c r="E11977" i="1"/>
  <c r="C11978" i="1"/>
  <c r="E11978" i="1"/>
  <c r="C11979" i="1"/>
  <c r="E11979" i="1"/>
  <c r="C11980" i="1"/>
  <c r="E11980" i="1"/>
  <c r="C11981" i="1"/>
  <c r="E11981" i="1"/>
  <c r="C11982" i="1"/>
  <c r="E11982" i="1"/>
  <c r="C11983" i="1"/>
  <c r="E11983" i="1"/>
  <c r="C11984" i="1"/>
  <c r="E11984" i="1"/>
  <c r="C11985" i="1"/>
  <c r="E11985" i="1"/>
  <c r="C11986" i="1"/>
  <c r="E11986" i="1"/>
  <c r="C11987" i="1"/>
  <c r="E11987" i="1"/>
  <c r="C11988" i="1"/>
  <c r="E11988" i="1"/>
  <c r="C11989" i="1"/>
  <c r="E11989" i="1"/>
  <c r="C11990" i="1"/>
  <c r="E11990" i="1"/>
  <c r="C11991" i="1"/>
  <c r="E11991" i="1"/>
  <c r="C11992" i="1"/>
  <c r="E11992" i="1"/>
  <c r="C11993" i="1"/>
  <c r="E11993" i="1"/>
  <c r="C11994" i="1"/>
  <c r="E11994" i="1"/>
  <c r="C11995" i="1"/>
  <c r="E11995" i="1"/>
  <c r="C11996" i="1"/>
  <c r="E11996" i="1"/>
  <c r="C11997" i="1"/>
  <c r="E11997" i="1"/>
  <c r="C11998" i="1"/>
  <c r="E11998" i="1"/>
  <c r="C11999" i="1"/>
  <c r="E11999" i="1"/>
  <c r="C12000" i="1"/>
  <c r="E12000" i="1"/>
  <c r="C12001" i="1"/>
  <c r="E12001" i="1"/>
  <c r="C12002" i="1"/>
  <c r="E12002" i="1"/>
  <c r="C12003" i="1"/>
  <c r="E12003" i="1"/>
  <c r="C12004" i="1"/>
  <c r="E12004" i="1"/>
  <c r="C12005" i="1"/>
  <c r="E12005" i="1"/>
  <c r="C12006" i="1"/>
  <c r="E12006" i="1"/>
  <c r="C12007" i="1"/>
  <c r="E12007" i="1"/>
  <c r="C12008" i="1"/>
  <c r="E12008" i="1"/>
  <c r="C12009" i="1"/>
  <c r="E12009" i="1"/>
  <c r="C12010" i="1"/>
  <c r="E12010" i="1"/>
  <c r="C12011" i="1"/>
  <c r="E12011" i="1"/>
  <c r="C12012" i="1"/>
  <c r="E12012" i="1"/>
  <c r="C12013" i="1"/>
  <c r="E12013" i="1"/>
  <c r="C12014" i="1"/>
  <c r="E12014" i="1"/>
  <c r="C12015" i="1"/>
  <c r="E12015" i="1"/>
  <c r="C12016" i="1"/>
  <c r="E12016" i="1"/>
  <c r="C12017" i="1"/>
  <c r="E12017" i="1"/>
  <c r="C12018" i="1"/>
  <c r="E12018" i="1"/>
  <c r="C12019" i="1"/>
  <c r="E12019" i="1"/>
  <c r="C12020" i="1"/>
  <c r="E12020" i="1"/>
  <c r="C12021" i="1"/>
  <c r="E12021" i="1"/>
  <c r="C12022" i="1"/>
  <c r="E12022" i="1"/>
  <c r="C12023" i="1"/>
  <c r="E12023" i="1"/>
  <c r="C12024" i="1"/>
  <c r="E12024" i="1"/>
  <c r="C12025" i="1"/>
  <c r="E12025" i="1"/>
  <c r="C12026" i="1"/>
  <c r="E12026" i="1"/>
  <c r="C12027" i="1"/>
  <c r="E12027" i="1"/>
  <c r="C12028" i="1"/>
  <c r="E12028" i="1"/>
  <c r="C12029" i="1"/>
  <c r="E12029" i="1"/>
  <c r="C12030" i="1"/>
  <c r="E12030" i="1"/>
  <c r="C12031" i="1"/>
  <c r="E12031" i="1"/>
  <c r="C12032" i="1"/>
  <c r="E12032" i="1"/>
  <c r="C12033" i="1"/>
  <c r="E12033" i="1"/>
  <c r="C12034" i="1"/>
  <c r="E12034" i="1"/>
  <c r="C12035" i="1"/>
  <c r="E12035" i="1"/>
  <c r="C12036" i="1"/>
  <c r="E12036" i="1"/>
  <c r="C12037" i="1"/>
  <c r="E12037" i="1"/>
  <c r="C12038" i="1"/>
  <c r="E12038" i="1"/>
  <c r="C12039" i="1"/>
  <c r="E12039" i="1"/>
  <c r="C12040" i="1"/>
  <c r="E12040" i="1"/>
  <c r="C12041" i="1"/>
  <c r="E12041" i="1"/>
  <c r="C12042" i="1"/>
  <c r="E12042" i="1"/>
  <c r="C12043" i="1"/>
  <c r="E12043" i="1"/>
  <c r="C12044" i="1"/>
  <c r="E12044" i="1"/>
  <c r="C12045" i="1"/>
  <c r="E12045" i="1"/>
  <c r="C12046" i="1"/>
  <c r="E12046" i="1"/>
  <c r="C12047" i="1"/>
  <c r="E12047" i="1"/>
  <c r="C12048" i="1"/>
  <c r="E12048" i="1"/>
  <c r="C12049" i="1"/>
  <c r="E12049" i="1"/>
  <c r="C12050" i="1"/>
  <c r="E12050" i="1"/>
  <c r="C12051" i="1"/>
  <c r="E12051" i="1"/>
  <c r="C12052" i="1"/>
  <c r="E12052" i="1"/>
  <c r="C12053" i="1"/>
  <c r="E12053" i="1"/>
  <c r="C12054" i="1"/>
  <c r="E12054" i="1"/>
  <c r="C12055" i="1"/>
  <c r="E12055" i="1"/>
  <c r="C12056" i="1"/>
  <c r="E12056" i="1"/>
  <c r="C12057" i="1"/>
  <c r="E12057" i="1"/>
  <c r="C12058" i="1"/>
  <c r="E12058" i="1"/>
  <c r="C12059" i="1"/>
  <c r="E12059" i="1"/>
  <c r="C12060" i="1"/>
  <c r="E12060" i="1"/>
  <c r="C12061" i="1"/>
  <c r="E12061" i="1"/>
  <c r="C12062" i="1"/>
  <c r="E12062" i="1"/>
  <c r="C12063" i="1"/>
  <c r="E12063" i="1"/>
  <c r="C12064" i="1"/>
  <c r="E12064" i="1"/>
  <c r="C12065" i="1"/>
  <c r="E12065" i="1"/>
  <c r="C12066" i="1"/>
  <c r="E12066" i="1"/>
  <c r="C12067" i="1"/>
  <c r="E12067" i="1"/>
  <c r="C12068" i="1"/>
  <c r="E12068" i="1"/>
  <c r="C12069" i="1"/>
  <c r="E12069" i="1"/>
  <c r="C12070" i="1"/>
  <c r="E12070" i="1"/>
  <c r="C12071" i="1"/>
  <c r="E12071" i="1"/>
  <c r="C12072" i="1"/>
  <c r="E12072" i="1"/>
  <c r="C12073" i="1"/>
  <c r="E12073" i="1"/>
  <c r="C12074" i="1"/>
  <c r="E12074" i="1"/>
  <c r="C12075" i="1"/>
  <c r="E12075" i="1"/>
  <c r="C12076" i="1"/>
  <c r="E12076" i="1"/>
  <c r="C12077" i="1"/>
  <c r="E12077" i="1"/>
  <c r="C12078" i="1"/>
  <c r="E12078" i="1"/>
  <c r="C12079" i="1"/>
  <c r="E12079" i="1"/>
  <c r="C12080" i="1"/>
  <c r="E12080" i="1"/>
  <c r="C12081" i="1"/>
  <c r="E12081" i="1"/>
  <c r="C12082" i="1"/>
  <c r="E12082" i="1"/>
  <c r="C12083" i="1"/>
  <c r="E12083" i="1"/>
  <c r="C12084" i="1"/>
  <c r="E12084" i="1"/>
  <c r="C12085" i="1"/>
  <c r="E12085" i="1"/>
  <c r="C12086" i="1"/>
  <c r="E12086" i="1"/>
  <c r="C12087" i="1"/>
  <c r="E12087" i="1"/>
  <c r="C12088" i="1"/>
  <c r="E12088" i="1"/>
  <c r="C12089" i="1"/>
  <c r="E12089" i="1"/>
  <c r="C12090" i="1"/>
  <c r="E12090" i="1"/>
  <c r="C12091" i="1"/>
  <c r="E12091" i="1"/>
  <c r="C12092" i="1"/>
  <c r="E12092" i="1"/>
  <c r="C12093" i="1"/>
  <c r="E12093" i="1"/>
  <c r="C12094" i="1"/>
  <c r="E12094" i="1"/>
  <c r="C12095" i="1"/>
  <c r="E12095" i="1"/>
  <c r="C12096" i="1"/>
  <c r="E12096" i="1"/>
  <c r="C12097" i="1"/>
  <c r="E12097" i="1"/>
  <c r="C12098" i="1"/>
  <c r="E12098" i="1"/>
  <c r="C12099" i="1"/>
  <c r="E12099" i="1"/>
  <c r="C12100" i="1"/>
  <c r="E12100" i="1"/>
  <c r="C12101" i="1"/>
  <c r="E12101" i="1"/>
  <c r="C12102" i="1"/>
  <c r="E12102" i="1"/>
  <c r="C12103" i="1"/>
  <c r="E12103" i="1"/>
  <c r="C12104" i="1"/>
  <c r="E12104" i="1"/>
  <c r="C12105" i="1"/>
  <c r="E12105" i="1"/>
  <c r="C12106" i="1"/>
  <c r="E12106" i="1"/>
  <c r="C12107" i="1"/>
  <c r="E12107" i="1"/>
  <c r="C12108" i="1"/>
  <c r="E12108" i="1"/>
  <c r="C12109" i="1"/>
  <c r="E12109" i="1"/>
  <c r="C12110" i="1"/>
  <c r="E12110" i="1"/>
  <c r="C12111" i="1"/>
  <c r="E12111" i="1"/>
  <c r="C12112" i="1"/>
  <c r="E12112" i="1"/>
  <c r="C12113" i="1"/>
  <c r="E12113" i="1"/>
  <c r="C12114" i="1"/>
  <c r="E12114" i="1"/>
  <c r="C12115" i="1"/>
  <c r="E12115" i="1"/>
  <c r="C12116" i="1"/>
  <c r="E12116" i="1"/>
  <c r="C12117" i="1"/>
  <c r="E12117" i="1"/>
  <c r="C12118" i="1"/>
  <c r="E12118" i="1"/>
  <c r="C12119" i="1"/>
  <c r="E12119" i="1"/>
  <c r="C12120" i="1"/>
  <c r="E12120" i="1"/>
  <c r="C12121" i="1"/>
  <c r="E12121" i="1"/>
  <c r="C12122" i="1"/>
  <c r="E12122" i="1"/>
  <c r="C12123" i="1"/>
  <c r="E12123" i="1"/>
  <c r="C12124" i="1"/>
  <c r="E12124" i="1"/>
  <c r="C12125" i="1"/>
  <c r="E12125" i="1"/>
  <c r="C12126" i="1"/>
  <c r="E12126" i="1"/>
  <c r="C12127" i="1"/>
  <c r="E12127" i="1"/>
  <c r="C12128" i="1"/>
  <c r="E12128" i="1"/>
  <c r="C12129" i="1"/>
  <c r="E12129" i="1"/>
  <c r="C12130" i="1"/>
  <c r="E12130" i="1"/>
  <c r="C12131" i="1"/>
  <c r="E12131" i="1"/>
  <c r="C12132" i="1"/>
  <c r="E12132" i="1"/>
  <c r="C12133" i="1"/>
  <c r="E12133" i="1"/>
  <c r="C12134" i="1"/>
  <c r="E12134" i="1"/>
  <c r="C12135" i="1"/>
  <c r="E12135" i="1"/>
  <c r="C12136" i="1"/>
  <c r="E12136" i="1"/>
  <c r="C12137" i="1"/>
  <c r="E12137" i="1"/>
  <c r="C12138" i="1"/>
  <c r="E12138" i="1"/>
  <c r="C12139" i="1"/>
  <c r="E12139" i="1"/>
  <c r="C12140" i="1"/>
  <c r="E12140" i="1"/>
  <c r="C12141" i="1"/>
  <c r="E12141" i="1"/>
  <c r="C12142" i="1"/>
  <c r="E12142" i="1"/>
  <c r="C12143" i="1"/>
  <c r="E12143" i="1"/>
  <c r="C12144" i="1"/>
  <c r="E12144" i="1"/>
  <c r="C12145" i="1"/>
  <c r="E12145" i="1"/>
  <c r="C12146" i="1"/>
  <c r="E12146" i="1"/>
  <c r="C12147" i="1"/>
  <c r="E12147" i="1"/>
  <c r="C12148" i="1"/>
  <c r="E12148" i="1"/>
  <c r="C12149" i="1"/>
  <c r="E12149" i="1"/>
  <c r="C12150" i="1"/>
  <c r="E12150" i="1"/>
  <c r="C12151" i="1"/>
  <c r="E12151" i="1"/>
  <c r="C12152" i="1"/>
  <c r="E12152" i="1"/>
  <c r="C12153" i="1"/>
  <c r="E12153" i="1"/>
  <c r="C12154" i="1"/>
  <c r="E12154" i="1"/>
  <c r="C12155" i="1"/>
  <c r="E12155" i="1"/>
  <c r="C12156" i="1"/>
  <c r="E12156" i="1"/>
  <c r="C12157" i="1"/>
  <c r="E12157" i="1"/>
  <c r="C12158" i="1"/>
  <c r="E12158" i="1"/>
  <c r="C12159" i="1"/>
  <c r="E12159" i="1"/>
  <c r="C12160" i="1"/>
  <c r="E12160" i="1"/>
  <c r="C12161" i="1"/>
  <c r="E12161" i="1"/>
  <c r="C12162" i="1"/>
  <c r="E12162" i="1"/>
  <c r="C12163" i="1"/>
  <c r="E12163" i="1"/>
  <c r="C12164" i="1"/>
  <c r="E12164" i="1"/>
  <c r="C12165" i="1"/>
  <c r="E12165" i="1"/>
  <c r="C12166" i="1"/>
  <c r="E12166" i="1"/>
  <c r="C12167" i="1"/>
  <c r="E12167" i="1"/>
  <c r="C12168" i="1"/>
  <c r="E12168" i="1"/>
  <c r="C12169" i="1"/>
  <c r="E12169" i="1"/>
  <c r="C12170" i="1"/>
  <c r="E12170" i="1"/>
  <c r="C12171" i="1"/>
  <c r="E12171" i="1"/>
  <c r="C12172" i="1"/>
  <c r="E12172" i="1"/>
  <c r="C12173" i="1"/>
  <c r="E12173" i="1"/>
  <c r="C12174" i="1"/>
  <c r="E12174" i="1"/>
  <c r="C12175" i="1"/>
  <c r="E12175" i="1"/>
  <c r="C12176" i="1"/>
  <c r="E12176" i="1"/>
  <c r="C12177" i="1"/>
  <c r="E12177" i="1"/>
  <c r="C12178" i="1"/>
  <c r="E12178" i="1"/>
  <c r="C12179" i="1"/>
  <c r="E12179" i="1"/>
  <c r="C12180" i="1"/>
  <c r="E12180" i="1"/>
  <c r="C12181" i="1"/>
  <c r="E12181" i="1"/>
  <c r="C12182" i="1"/>
  <c r="E12182" i="1"/>
  <c r="C12183" i="1"/>
  <c r="E12183" i="1"/>
  <c r="C12184" i="1"/>
  <c r="E12184" i="1"/>
  <c r="C12185" i="1"/>
  <c r="E12185" i="1"/>
  <c r="C12186" i="1"/>
  <c r="E12186" i="1"/>
  <c r="C12187" i="1"/>
  <c r="E12187" i="1"/>
  <c r="C12188" i="1"/>
  <c r="E12188" i="1"/>
  <c r="C12189" i="1"/>
  <c r="E12189" i="1"/>
  <c r="C12190" i="1"/>
  <c r="E12190" i="1"/>
  <c r="C12191" i="1"/>
  <c r="E12191" i="1"/>
  <c r="C12192" i="1"/>
  <c r="E12192" i="1"/>
  <c r="C12193" i="1"/>
  <c r="E12193" i="1"/>
  <c r="C12194" i="1"/>
  <c r="E12194" i="1"/>
  <c r="C12195" i="1"/>
  <c r="E12195" i="1"/>
  <c r="C12196" i="1"/>
  <c r="E12196" i="1"/>
  <c r="C12197" i="1"/>
  <c r="E12197" i="1"/>
  <c r="C12198" i="1"/>
  <c r="E12198" i="1"/>
  <c r="C12199" i="1"/>
  <c r="E12199" i="1"/>
  <c r="C12200" i="1"/>
  <c r="E12200" i="1"/>
  <c r="C12201" i="1"/>
  <c r="E12201" i="1"/>
  <c r="C12202" i="1"/>
  <c r="E12202" i="1"/>
  <c r="C12203" i="1"/>
  <c r="E12203" i="1"/>
  <c r="C12204" i="1"/>
  <c r="E12204" i="1"/>
  <c r="C12205" i="1"/>
  <c r="E12205" i="1"/>
  <c r="C12206" i="1"/>
  <c r="E12206" i="1"/>
  <c r="C12207" i="1"/>
  <c r="E12207" i="1"/>
  <c r="C12208" i="1"/>
  <c r="E12208" i="1"/>
  <c r="C12209" i="1"/>
  <c r="E12209" i="1"/>
  <c r="C12210" i="1"/>
  <c r="E12210" i="1"/>
  <c r="C12211" i="1"/>
  <c r="E12211" i="1"/>
  <c r="C12212" i="1"/>
  <c r="E12212" i="1"/>
  <c r="C12213" i="1"/>
  <c r="E12213" i="1"/>
  <c r="C12214" i="1"/>
  <c r="E12214" i="1"/>
  <c r="C12215" i="1"/>
  <c r="E12215" i="1"/>
  <c r="C12216" i="1"/>
  <c r="E12216" i="1"/>
  <c r="C12217" i="1"/>
  <c r="E12217" i="1"/>
  <c r="C12218" i="1"/>
  <c r="E12218" i="1"/>
  <c r="C12219" i="1"/>
  <c r="E12219" i="1"/>
  <c r="C12220" i="1"/>
  <c r="E12220" i="1"/>
  <c r="C12221" i="1"/>
  <c r="E12221" i="1"/>
  <c r="C12222" i="1"/>
  <c r="E12222" i="1"/>
  <c r="C12223" i="1"/>
  <c r="E12223" i="1"/>
  <c r="C12224" i="1"/>
  <c r="E12224" i="1"/>
  <c r="C12225" i="1"/>
  <c r="E12225" i="1"/>
  <c r="C12226" i="1"/>
  <c r="E12226" i="1"/>
  <c r="C12227" i="1"/>
  <c r="E12227" i="1"/>
  <c r="C12228" i="1"/>
  <c r="E12228" i="1"/>
  <c r="C12229" i="1"/>
  <c r="E12229" i="1"/>
  <c r="C12230" i="1"/>
  <c r="E12230" i="1"/>
  <c r="C12231" i="1"/>
  <c r="E12231" i="1"/>
  <c r="C12232" i="1"/>
  <c r="E12232" i="1"/>
  <c r="C12233" i="1"/>
  <c r="E12233" i="1"/>
  <c r="C12234" i="1"/>
  <c r="E12234" i="1"/>
  <c r="C12235" i="1"/>
  <c r="E12235" i="1"/>
  <c r="C12236" i="1"/>
  <c r="E12236" i="1"/>
  <c r="C12237" i="1"/>
  <c r="E12237" i="1"/>
  <c r="C12238" i="1"/>
  <c r="E12238" i="1"/>
  <c r="C12239" i="1"/>
  <c r="E12239" i="1"/>
  <c r="C12240" i="1"/>
  <c r="E12240" i="1"/>
  <c r="C12241" i="1"/>
  <c r="E12241" i="1"/>
  <c r="C12242" i="1"/>
  <c r="E12242" i="1"/>
  <c r="C12243" i="1"/>
  <c r="E12243" i="1"/>
  <c r="C12244" i="1"/>
  <c r="E12244" i="1"/>
  <c r="C12245" i="1"/>
  <c r="E12245" i="1"/>
  <c r="C12246" i="1"/>
  <c r="E12246" i="1"/>
  <c r="C12247" i="1"/>
  <c r="E12247" i="1"/>
  <c r="C12248" i="1"/>
  <c r="E12248" i="1"/>
  <c r="C12249" i="1"/>
  <c r="E12249" i="1"/>
  <c r="C12250" i="1"/>
  <c r="E12250" i="1"/>
  <c r="C12251" i="1"/>
  <c r="E12251" i="1"/>
  <c r="C12252" i="1"/>
  <c r="E12252" i="1"/>
  <c r="C12253" i="1"/>
  <c r="E12253" i="1"/>
  <c r="C12254" i="1"/>
  <c r="E12254" i="1"/>
  <c r="C12255" i="1"/>
  <c r="E12255" i="1"/>
  <c r="C12256" i="1"/>
  <c r="E12256" i="1"/>
  <c r="C12257" i="1"/>
  <c r="E12257" i="1"/>
  <c r="C12258" i="1"/>
  <c r="E12258" i="1"/>
  <c r="C12259" i="1"/>
  <c r="E12259" i="1"/>
  <c r="C12260" i="1"/>
  <c r="E12260" i="1"/>
  <c r="C12261" i="1"/>
  <c r="E12261" i="1"/>
  <c r="C12262" i="1"/>
  <c r="E12262" i="1"/>
  <c r="C12263" i="1"/>
  <c r="E12263" i="1"/>
  <c r="C12264" i="1"/>
  <c r="E12264" i="1"/>
  <c r="C12265" i="1"/>
  <c r="E12265" i="1"/>
  <c r="C12266" i="1"/>
  <c r="E12266" i="1"/>
  <c r="C12267" i="1"/>
  <c r="E12267" i="1"/>
  <c r="C12268" i="1"/>
  <c r="E12268" i="1"/>
  <c r="C12269" i="1"/>
  <c r="E12269" i="1"/>
  <c r="C12270" i="1"/>
  <c r="E12270" i="1"/>
  <c r="C12271" i="1"/>
  <c r="E12271" i="1"/>
  <c r="C12272" i="1"/>
  <c r="E12272" i="1"/>
  <c r="C12273" i="1"/>
  <c r="E12273" i="1"/>
  <c r="C12274" i="1"/>
  <c r="E12274" i="1"/>
  <c r="C12275" i="1"/>
  <c r="E12275" i="1"/>
  <c r="C12276" i="1"/>
  <c r="E12276" i="1"/>
  <c r="C12277" i="1"/>
  <c r="E12277" i="1"/>
  <c r="C12278" i="1"/>
  <c r="E12278" i="1"/>
  <c r="C12279" i="1"/>
  <c r="E12279" i="1"/>
  <c r="C12280" i="1"/>
  <c r="E12280" i="1"/>
  <c r="C12281" i="1"/>
  <c r="E12281" i="1"/>
  <c r="C12282" i="1"/>
  <c r="E12282" i="1"/>
  <c r="C12283" i="1"/>
  <c r="E12283" i="1"/>
  <c r="C12284" i="1"/>
  <c r="E12284" i="1"/>
  <c r="C12285" i="1"/>
  <c r="E12285" i="1"/>
  <c r="C12286" i="1"/>
  <c r="E12286" i="1"/>
  <c r="C12287" i="1"/>
  <c r="E12287" i="1"/>
  <c r="C12288" i="1"/>
  <c r="E12288" i="1"/>
  <c r="C12289" i="1"/>
  <c r="E12289" i="1"/>
  <c r="C12290" i="1"/>
  <c r="E12290" i="1"/>
  <c r="C12291" i="1"/>
  <c r="E12291" i="1"/>
  <c r="C12292" i="1"/>
  <c r="E12292" i="1"/>
  <c r="C12293" i="1"/>
  <c r="E12293" i="1"/>
  <c r="C12294" i="1"/>
  <c r="E12294" i="1"/>
  <c r="C12295" i="1"/>
  <c r="E12295" i="1"/>
  <c r="C12296" i="1"/>
  <c r="E12296" i="1"/>
  <c r="C12297" i="1"/>
  <c r="E12297" i="1"/>
  <c r="C12298" i="1"/>
  <c r="E12298" i="1"/>
  <c r="C12299" i="1"/>
  <c r="E12299" i="1"/>
  <c r="C12300" i="1"/>
  <c r="E12300" i="1"/>
  <c r="C12301" i="1"/>
  <c r="E12301" i="1"/>
  <c r="C12302" i="1"/>
  <c r="E12302" i="1"/>
  <c r="C12303" i="1"/>
  <c r="E12303" i="1"/>
  <c r="C12304" i="1"/>
  <c r="E12304" i="1"/>
  <c r="C12305" i="1"/>
  <c r="E12305" i="1"/>
  <c r="C12306" i="1"/>
  <c r="E12306" i="1"/>
  <c r="C12307" i="1"/>
  <c r="E12307" i="1"/>
  <c r="C12308" i="1"/>
  <c r="E12308" i="1"/>
  <c r="C12309" i="1"/>
  <c r="E12309" i="1"/>
  <c r="C12310" i="1"/>
  <c r="E12310" i="1"/>
  <c r="C12311" i="1"/>
  <c r="E12311" i="1"/>
  <c r="C12312" i="1"/>
  <c r="E12312" i="1"/>
  <c r="C12313" i="1"/>
  <c r="E12313" i="1"/>
  <c r="C12314" i="1"/>
  <c r="E12314" i="1"/>
  <c r="C12315" i="1"/>
  <c r="E12315" i="1"/>
  <c r="C12316" i="1"/>
  <c r="E12316" i="1"/>
  <c r="C12317" i="1"/>
  <c r="E12317" i="1"/>
  <c r="C12318" i="1"/>
  <c r="E12318" i="1"/>
  <c r="C12319" i="1"/>
  <c r="E12319" i="1"/>
  <c r="C12320" i="1"/>
  <c r="E12320" i="1"/>
  <c r="C12321" i="1"/>
  <c r="E12321" i="1"/>
  <c r="C12322" i="1"/>
  <c r="E12322" i="1"/>
  <c r="C12323" i="1"/>
  <c r="E12323" i="1"/>
  <c r="C12324" i="1"/>
  <c r="E12324" i="1"/>
  <c r="C12325" i="1"/>
  <c r="E12325" i="1"/>
  <c r="C12326" i="1"/>
  <c r="E12326" i="1"/>
  <c r="C12327" i="1"/>
  <c r="E12327" i="1"/>
  <c r="C12328" i="1"/>
  <c r="E12328" i="1"/>
  <c r="C12329" i="1"/>
  <c r="E12329" i="1"/>
  <c r="C12330" i="1"/>
  <c r="E12330" i="1"/>
  <c r="C12331" i="1"/>
  <c r="E12331" i="1"/>
  <c r="C12332" i="1"/>
  <c r="E12332" i="1"/>
  <c r="C12333" i="1"/>
  <c r="E12333" i="1"/>
  <c r="C12334" i="1"/>
  <c r="E12334" i="1"/>
  <c r="C12335" i="1"/>
  <c r="E12335" i="1"/>
  <c r="C12336" i="1"/>
  <c r="E12336" i="1"/>
  <c r="C12337" i="1"/>
  <c r="E12337" i="1"/>
  <c r="C12338" i="1"/>
  <c r="E12338" i="1"/>
  <c r="C12339" i="1"/>
  <c r="E12339" i="1"/>
  <c r="C12340" i="1"/>
  <c r="E12340" i="1"/>
  <c r="C12341" i="1"/>
  <c r="E12341" i="1"/>
  <c r="C12342" i="1"/>
  <c r="E12342" i="1"/>
  <c r="C12343" i="1"/>
  <c r="E12343" i="1"/>
  <c r="C12344" i="1"/>
  <c r="E12344" i="1"/>
  <c r="C12345" i="1"/>
  <c r="E12345" i="1"/>
  <c r="C12346" i="1"/>
  <c r="E12346" i="1"/>
  <c r="C12347" i="1"/>
  <c r="E12347" i="1"/>
  <c r="C12348" i="1"/>
  <c r="E12348" i="1"/>
  <c r="C12349" i="1"/>
  <c r="E12349" i="1"/>
  <c r="C12350" i="1"/>
  <c r="E12350" i="1"/>
  <c r="C12351" i="1"/>
  <c r="E12351" i="1"/>
  <c r="C12352" i="1"/>
  <c r="E12352" i="1"/>
  <c r="C12353" i="1"/>
  <c r="E12353" i="1"/>
  <c r="C12354" i="1"/>
  <c r="E12354" i="1"/>
  <c r="C12355" i="1"/>
  <c r="E12355" i="1"/>
  <c r="C12356" i="1"/>
  <c r="E12356" i="1"/>
  <c r="C12357" i="1"/>
  <c r="E12357" i="1"/>
  <c r="C12358" i="1"/>
  <c r="E12358" i="1"/>
  <c r="C12359" i="1"/>
  <c r="E12359" i="1"/>
  <c r="C12360" i="1"/>
  <c r="E12360" i="1"/>
  <c r="C12361" i="1"/>
  <c r="E12361" i="1"/>
  <c r="C12362" i="1"/>
  <c r="E12362" i="1"/>
  <c r="C12363" i="1"/>
  <c r="E12363" i="1"/>
  <c r="C12364" i="1"/>
  <c r="E12364" i="1"/>
  <c r="C12365" i="1"/>
  <c r="E12365" i="1"/>
  <c r="C12366" i="1"/>
  <c r="E12366" i="1"/>
  <c r="C12367" i="1"/>
  <c r="E12367" i="1"/>
  <c r="C12368" i="1"/>
  <c r="E12368" i="1"/>
  <c r="C12369" i="1"/>
  <c r="E12369" i="1"/>
  <c r="C12370" i="1"/>
  <c r="E12370" i="1"/>
  <c r="C12371" i="1"/>
  <c r="E12371" i="1"/>
  <c r="C12372" i="1"/>
  <c r="E12372" i="1"/>
  <c r="C12373" i="1"/>
  <c r="E12373" i="1"/>
  <c r="C12374" i="1"/>
  <c r="E12374" i="1"/>
  <c r="C12375" i="1"/>
  <c r="E12375" i="1"/>
  <c r="C12376" i="1"/>
  <c r="E12376" i="1"/>
  <c r="C12377" i="1"/>
  <c r="E12377" i="1"/>
  <c r="C12378" i="1"/>
  <c r="E12378" i="1"/>
  <c r="C12379" i="1"/>
  <c r="E12379" i="1"/>
  <c r="C12380" i="1"/>
  <c r="E12380" i="1"/>
  <c r="C12381" i="1"/>
  <c r="E12381" i="1"/>
  <c r="C12382" i="1"/>
  <c r="E12382" i="1"/>
  <c r="C12383" i="1"/>
  <c r="E12383" i="1"/>
  <c r="C12384" i="1"/>
  <c r="E12384" i="1"/>
  <c r="C12385" i="1"/>
  <c r="E12385" i="1"/>
  <c r="C12386" i="1"/>
  <c r="E12386" i="1"/>
  <c r="C12387" i="1"/>
  <c r="E12387" i="1"/>
  <c r="C12388" i="1"/>
  <c r="E12388" i="1"/>
  <c r="C12389" i="1"/>
  <c r="E12389" i="1"/>
  <c r="C12390" i="1"/>
  <c r="E12390" i="1"/>
  <c r="C12391" i="1"/>
  <c r="E12391" i="1"/>
  <c r="C12392" i="1"/>
  <c r="E12392" i="1"/>
  <c r="C12393" i="1"/>
  <c r="E12393" i="1"/>
  <c r="C12394" i="1"/>
  <c r="E12394" i="1"/>
  <c r="C12395" i="1"/>
  <c r="E12395" i="1"/>
  <c r="C12396" i="1"/>
  <c r="E12396" i="1"/>
  <c r="C12397" i="1"/>
  <c r="E12397" i="1"/>
  <c r="C12398" i="1"/>
  <c r="E12398" i="1"/>
  <c r="C12399" i="1"/>
  <c r="E12399" i="1"/>
  <c r="C12400" i="1"/>
  <c r="E12400" i="1"/>
  <c r="C12401" i="1"/>
  <c r="E12401" i="1"/>
  <c r="C12402" i="1"/>
  <c r="E12402" i="1"/>
  <c r="C12403" i="1"/>
  <c r="E12403" i="1"/>
  <c r="C12404" i="1"/>
  <c r="E12404" i="1"/>
  <c r="C12405" i="1"/>
  <c r="E12405" i="1"/>
  <c r="C12406" i="1"/>
  <c r="E12406" i="1"/>
  <c r="C12407" i="1"/>
  <c r="E12407" i="1"/>
  <c r="C12408" i="1"/>
  <c r="E12408" i="1"/>
  <c r="C12409" i="1"/>
  <c r="E12409" i="1"/>
  <c r="C12410" i="1"/>
  <c r="E12410" i="1"/>
  <c r="C12411" i="1"/>
  <c r="E12411" i="1"/>
  <c r="C12412" i="1"/>
  <c r="E12412" i="1"/>
  <c r="C12413" i="1"/>
  <c r="E12413" i="1"/>
  <c r="C12414" i="1"/>
  <c r="E12414" i="1"/>
  <c r="C12415" i="1"/>
  <c r="E12415" i="1"/>
  <c r="C12416" i="1"/>
  <c r="E12416" i="1"/>
  <c r="C12417" i="1"/>
  <c r="E12417" i="1"/>
  <c r="C12418" i="1"/>
  <c r="E12418" i="1"/>
  <c r="C12419" i="1"/>
  <c r="E12419" i="1"/>
  <c r="C12420" i="1"/>
  <c r="E12420" i="1"/>
  <c r="C12421" i="1"/>
  <c r="E12421" i="1"/>
  <c r="C12422" i="1"/>
  <c r="E12422" i="1"/>
  <c r="C12423" i="1"/>
  <c r="E12423" i="1"/>
  <c r="C12424" i="1"/>
  <c r="E12424" i="1"/>
  <c r="C12425" i="1"/>
  <c r="E12425" i="1"/>
  <c r="C12426" i="1"/>
  <c r="E12426" i="1"/>
  <c r="C12427" i="1"/>
  <c r="E12427" i="1"/>
  <c r="C12428" i="1"/>
  <c r="E12428" i="1"/>
  <c r="C12429" i="1"/>
  <c r="E12429" i="1"/>
  <c r="C12430" i="1"/>
  <c r="E12430" i="1"/>
  <c r="C12431" i="1"/>
  <c r="E12431" i="1"/>
  <c r="C12432" i="1"/>
  <c r="E12432" i="1"/>
  <c r="C12433" i="1"/>
  <c r="E12433" i="1"/>
  <c r="C12434" i="1"/>
  <c r="E12434" i="1"/>
  <c r="C12435" i="1"/>
  <c r="E12435" i="1"/>
  <c r="C12436" i="1"/>
  <c r="E12436" i="1"/>
  <c r="C12437" i="1"/>
  <c r="E12437" i="1"/>
  <c r="C12438" i="1"/>
  <c r="E12438" i="1"/>
  <c r="C12439" i="1"/>
  <c r="E12439" i="1"/>
  <c r="C12440" i="1"/>
  <c r="E12440" i="1"/>
  <c r="C12441" i="1"/>
  <c r="E12441" i="1"/>
  <c r="C12442" i="1"/>
  <c r="E12442" i="1"/>
  <c r="C12443" i="1"/>
  <c r="E12443" i="1"/>
  <c r="C12444" i="1"/>
  <c r="E12444" i="1"/>
  <c r="C12445" i="1"/>
  <c r="E12445" i="1"/>
  <c r="C12446" i="1"/>
  <c r="E12446" i="1"/>
  <c r="C12447" i="1"/>
  <c r="E12447" i="1"/>
  <c r="C12448" i="1"/>
  <c r="E12448" i="1"/>
  <c r="C12449" i="1"/>
  <c r="E12449" i="1"/>
  <c r="C12450" i="1"/>
  <c r="E12450" i="1"/>
  <c r="C12451" i="1"/>
  <c r="E12451" i="1"/>
  <c r="C12452" i="1"/>
  <c r="E12452" i="1"/>
  <c r="C12453" i="1"/>
  <c r="E12453" i="1"/>
  <c r="C12454" i="1"/>
  <c r="E12454" i="1"/>
  <c r="C12455" i="1"/>
  <c r="E12455" i="1"/>
  <c r="C12456" i="1"/>
  <c r="E12456" i="1"/>
  <c r="C12457" i="1"/>
  <c r="E12457" i="1"/>
  <c r="C12458" i="1"/>
  <c r="E12458" i="1"/>
  <c r="C12459" i="1"/>
  <c r="E12459" i="1"/>
  <c r="C12460" i="1"/>
  <c r="E12460" i="1"/>
  <c r="C12461" i="1"/>
  <c r="E12461" i="1"/>
  <c r="C12462" i="1"/>
  <c r="E12462" i="1"/>
  <c r="C12463" i="1"/>
  <c r="E12463" i="1"/>
  <c r="C12464" i="1"/>
  <c r="E12464" i="1"/>
  <c r="C12465" i="1"/>
  <c r="E12465" i="1"/>
  <c r="C12466" i="1"/>
  <c r="E12466" i="1"/>
  <c r="C12467" i="1"/>
  <c r="E12467" i="1"/>
  <c r="C12468" i="1"/>
  <c r="E12468" i="1"/>
  <c r="C12469" i="1"/>
  <c r="E12469" i="1"/>
  <c r="C12470" i="1"/>
  <c r="E12470" i="1"/>
  <c r="C12471" i="1"/>
  <c r="E12471" i="1"/>
  <c r="C12472" i="1"/>
  <c r="E12472" i="1"/>
  <c r="C12473" i="1"/>
  <c r="E12473" i="1"/>
  <c r="C12474" i="1"/>
  <c r="E12474" i="1"/>
  <c r="C12475" i="1"/>
  <c r="E12475" i="1"/>
  <c r="C12476" i="1"/>
  <c r="E12476" i="1"/>
  <c r="C12477" i="1"/>
  <c r="E12477" i="1"/>
  <c r="C12478" i="1"/>
  <c r="E12478" i="1"/>
  <c r="C12479" i="1"/>
  <c r="E12479" i="1"/>
  <c r="C12480" i="1"/>
  <c r="E12480" i="1"/>
  <c r="C12481" i="1"/>
  <c r="E12481" i="1"/>
  <c r="C12482" i="1"/>
  <c r="E12482" i="1"/>
  <c r="C12483" i="1"/>
  <c r="E12483" i="1"/>
  <c r="C12484" i="1"/>
  <c r="E12484" i="1"/>
  <c r="C12485" i="1"/>
  <c r="E12485" i="1"/>
  <c r="C12486" i="1"/>
  <c r="E12486" i="1"/>
  <c r="C12487" i="1"/>
  <c r="E12487" i="1"/>
  <c r="C12488" i="1"/>
  <c r="E12488" i="1"/>
  <c r="C12489" i="1"/>
  <c r="E12489" i="1"/>
  <c r="C12490" i="1"/>
  <c r="E12490" i="1"/>
  <c r="C12491" i="1"/>
  <c r="E12491" i="1"/>
  <c r="C12492" i="1"/>
  <c r="E12492" i="1"/>
  <c r="C12493" i="1"/>
  <c r="E12493" i="1"/>
  <c r="C12494" i="1"/>
  <c r="E12494" i="1"/>
  <c r="C12495" i="1"/>
  <c r="E12495" i="1"/>
  <c r="C12496" i="1"/>
  <c r="E12496" i="1"/>
  <c r="C12497" i="1"/>
  <c r="E12497" i="1"/>
  <c r="C12498" i="1"/>
  <c r="E12498" i="1"/>
  <c r="C12499" i="1"/>
  <c r="E12499" i="1"/>
  <c r="C12500" i="1"/>
  <c r="E12500" i="1"/>
  <c r="C12501" i="1"/>
  <c r="E12501" i="1"/>
  <c r="C12502" i="1"/>
  <c r="E12502" i="1"/>
  <c r="C12503" i="1"/>
  <c r="E12503" i="1"/>
  <c r="C12504" i="1"/>
  <c r="E12504" i="1"/>
  <c r="C12505" i="1"/>
  <c r="E12505" i="1"/>
  <c r="C12506" i="1"/>
  <c r="E12506" i="1"/>
  <c r="C12507" i="1"/>
  <c r="E12507" i="1"/>
  <c r="C12508" i="1"/>
  <c r="E12508" i="1"/>
  <c r="C12509" i="1"/>
  <c r="E12509" i="1"/>
  <c r="C12510" i="1"/>
  <c r="E12510" i="1"/>
  <c r="C12511" i="1"/>
  <c r="E12511" i="1"/>
  <c r="C12512" i="1"/>
  <c r="E12512" i="1"/>
  <c r="C12513" i="1"/>
  <c r="E12513" i="1"/>
  <c r="C12514" i="1"/>
  <c r="E12514" i="1"/>
  <c r="C12515" i="1"/>
  <c r="E12515" i="1"/>
  <c r="C12516" i="1"/>
  <c r="E12516" i="1"/>
  <c r="C12517" i="1"/>
  <c r="E12517" i="1"/>
  <c r="C12518" i="1"/>
  <c r="E12518" i="1"/>
  <c r="C12519" i="1"/>
  <c r="E12519" i="1"/>
  <c r="C12520" i="1"/>
  <c r="E12520" i="1"/>
  <c r="C12521" i="1"/>
  <c r="E12521" i="1"/>
  <c r="C12522" i="1"/>
  <c r="E12522" i="1"/>
  <c r="C12523" i="1"/>
  <c r="E12523" i="1"/>
  <c r="C12524" i="1"/>
  <c r="E12524" i="1"/>
  <c r="C12525" i="1"/>
  <c r="E12525" i="1"/>
  <c r="C12526" i="1"/>
  <c r="E12526" i="1"/>
  <c r="C12527" i="1"/>
  <c r="E12527" i="1"/>
  <c r="C12528" i="1"/>
  <c r="E12528" i="1"/>
  <c r="C12529" i="1"/>
  <c r="E12529" i="1"/>
  <c r="C12530" i="1"/>
  <c r="E12530" i="1"/>
  <c r="C12531" i="1"/>
  <c r="E12531" i="1"/>
  <c r="C12532" i="1"/>
  <c r="E12532" i="1"/>
  <c r="C12533" i="1"/>
  <c r="E12533" i="1"/>
  <c r="C12534" i="1"/>
  <c r="E12534" i="1"/>
  <c r="C12535" i="1"/>
  <c r="E12535" i="1"/>
  <c r="C12536" i="1"/>
  <c r="E12536" i="1"/>
  <c r="C12537" i="1"/>
  <c r="E12537" i="1"/>
  <c r="C12538" i="1"/>
  <c r="E12538" i="1"/>
  <c r="C12539" i="1"/>
  <c r="E12539" i="1"/>
  <c r="C12540" i="1"/>
  <c r="E12540" i="1"/>
  <c r="C12541" i="1"/>
  <c r="E12541" i="1"/>
  <c r="C12542" i="1"/>
  <c r="E12542" i="1"/>
  <c r="C12543" i="1"/>
  <c r="E12543" i="1"/>
  <c r="C12544" i="1"/>
  <c r="E12544" i="1"/>
  <c r="C12545" i="1"/>
  <c r="E12545" i="1"/>
  <c r="C12546" i="1"/>
  <c r="E12546" i="1"/>
  <c r="C12547" i="1"/>
  <c r="E12547" i="1"/>
  <c r="C12548" i="1"/>
  <c r="E12548" i="1"/>
  <c r="C12549" i="1"/>
  <c r="E12549" i="1"/>
  <c r="C12550" i="1"/>
  <c r="E12550" i="1"/>
  <c r="C12551" i="1"/>
  <c r="E12551" i="1"/>
  <c r="C12552" i="1"/>
  <c r="E12552" i="1"/>
  <c r="C12553" i="1"/>
  <c r="E12553" i="1"/>
  <c r="C12554" i="1"/>
  <c r="E12554" i="1"/>
  <c r="C12555" i="1"/>
  <c r="E12555" i="1"/>
  <c r="C12556" i="1"/>
  <c r="E12556" i="1"/>
  <c r="C12557" i="1"/>
  <c r="E12557" i="1"/>
  <c r="C12558" i="1"/>
  <c r="E12558" i="1"/>
  <c r="C12559" i="1"/>
  <c r="E12559" i="1"/>
  <c r="C12560" i="1"/>
  <c r="E12560" i="1"/>
  <c r="C12561" i="1"/>
  <c r="E12561" i="1"/>
  <c r="C12562" i="1"/>
  <c r="E12562" i="1"/>
  <c r="C12563" i="1"/>
  <c r="E12563" i="1"/>
  <c r="C12564" i="1"/>
  <c r="E12564" i="1"/>
  <c r="C12565" i="1"/>
  <c r="E12565" i="1"/>
  <c r="C12566" i="1"/>
  <c r="E12566" i="1"/>
  <c r="C12567" i="1"/>
  <c r="E12567" i="1"/>
  <c r="C12568" i="1"/>
  <c r="E12568" i="1"/>
  <c r="C12569" i="1"/>
  <c r="E12569" i="1"/>
  <c r="C12570" i="1"/>
  <c r="E12570" i="1"/>
  <c r="C12571" i="1"/>
  <c r="E12571" i="1"/>
  <c r="C12572" i="1"/>
  <c r="E12572" i="1"/>
  <c r="C12573" i="1"/>
  <c r="E12573" i="1"/>
  <c r="C12574" i="1"/>
  <c r="E12574" i="1"/>
  <c r="C12575" i="1"/>
  <c r="E12575" i="1"/>
  <c r="C12576" i="1"/>
  <c r="E12576" i="1"/>
  <c r="C12577" i="1"/>
  <c r="E12577" i="1"/>
  <c r="C12578" i="1"/>
  <c r="E12578" i="1"/>
  <c r="C12579" i="1"/>
  <c r="E12579" i="1"/>
  <c r="C12580" i="1"/>
  <c r="E12580" i="1"/>
  <c r="C12581" i="1"/>
  <c r="E12581" i="1"/>
  <c r="C12582" i="1"/>
  <c r="E12582" i="1"/>
  <c r="C12583" i="1"/>
  <c r="E12583" i="1"/>
  <c r="C12584" i="1"/>
  <c r="E12584" i="1"/>
  <c r="C12585" i="1"/>
  <c r="E12585" i="1"/>
  <c r="C12586" i="1"/>
  <c r="E12586" i="1"/>
  <c r="C12587" i="1"/>
  <c r="E12587" i="1"/>
  <c r="C12588" i="1"/>
  <c r="E12588" i="1"/>
  <c r="C12589" i="1"/>
  <c r="E12589" i="1"/>
  <c r="C12590" i="1"/>
  <c r="E12590" i="1"/>
  <c r="C12591" i="1"/>
  <c r="E12591" i="1"/>
  <c r="C12592" i="1"/>
  <c r="E12592" i="1"/>
  <c r="C12593" i="1"/>
  <c r="E12593" i="1"/>
  <c r="C12594" i="1"/>
  <c r="E12594" i="1"/>
  <c r="C12595" i="1"/>
  <c r="E12595" i="1"/>
  <c r="C12596" i="1"/>
  <c r="E12596" i="1"/>
  <c r="C12597" i="1"/>
  <c r="E12597" i="1"/>
  <c r="C12598" i="1"/>
  <c r="E12598" i="1"/>
  <c r="C12599" i="1"/>
  <c r="E12599" i="1"/>
  <c r="C12600" i="1"/>
  <c r="E12600" i="1"/>
  <c r="C12601" i="1"/>
  <c r="E12601" i="1"/>
  <c r="C12602" i="1"/>
  <c r="E12602" i="1"/>
  <c r="C12603" i="1"/>
  <c r="E12603" i="1"/>
  <c r="C12604" i="1"/>
  <c r="E12604" i="1"/>
  <c r="C12605" i="1"/>
  <c r="E12605" i="1"/>
  <c r="C12606" i="1"/>
  <c r="E12606" i="1"/>
  <c r="C12607" i="1"/>
  <c r="E12607" i="1"/>
  <c r="C12608" i="1"/>
  <c r="E12608" i="1"/>
  <c r="C12609" i="1"/>
  <c r="E12609" i="1"/>
  <c r="C12610" i="1"/>
  <c r="E12610" i="1"/>
  <c r="C12611" i="1"/>
  <c r="E12611" i="1"/>
  <c r="C12612" i="1"/>
  <c r="E12612" i="1"/>
  <c r="C12613" i="1"/>
  <c r="E12613" i="1"/>
  <c r="C12614" i="1"/>
  <c r="E12614" i="1"/>
  <c r="C12615" i="1"/>
  <c r="E12615" i="1"/>
  <c r="C12616" i="1"/>
  <c r="E12616" i="1"/>
  <c r="C12617" i="1"/>
  <c r="E12617" i="1"/>
  <c r="C12618" i="1"/>
  <c r="E12618" i="1"/>
  <c r="C12619" i="1"/>
  <c r="E12619" i="1"/>
  <c r="C12620" i="1"/>
  <c r="E12620" i="1"/>
  <c r="C12621" i="1"/>
  <c r="E12621" i="1"/>
  <c r="C12622" i="1"/>
  <c r="E12622" i="1"/>
  <c r="C12623" i="1"/>
  <c r="E12623" i="1"/>
  <c r="C12624" i="1"/>
  <c r="E12624" i="1"/>
  <c r="C12625" i="1"/>
  <c r="E12625" i="1"/>
  <c r="C12626" i="1"/>
  <c r="E12626" i="1"/>
  <c r="C12627" i="1"/>
  <c r="E12627" i="1"/>
  <c r="C12628" i="1"/>
  <c r="E12628" i="1"/>
  <c r="C12629" i="1"/>
  <c r="E12629" i="1"/>
  <c r="C12630" i="1"/>
  <c r="E12630" i="1"/>
  <c r="C12631" i="1"/>
  <c r="E12631" i="1"/>
  <c r="C12632" i="1"/>
  <c r="E12632" i="1"/>
  <c r="C12633" i="1"/>
  <c r="E12633" i="1"/>
  <c r="C12634" i="1"/>
  <c r="E12634" i="1"/>
  <c r="C12635" i="1"/>
  <c r="E12635" i="1"/>
  <c r="C12636" i="1"/>
  <c r="E12636" i="1"/>
  <c r="C12637" i="1"/>
  <c r="E12637" i="1"/>
  <c r="C12638" i="1"/>
  <c r="E12638" i="1"/>
  <c r="C12639" i="1"/>
  <c r="E12639" i="1"/>
  <c r="C12640" i="1"/>
  <c r="E12640" i="1"/>
  <c r="C12641" i="1"/>
  <c r="E12641" i="1"/>
  <c r="C12642" i="1"/>
  <c r="E12642" i="1"/>
  <c r="C12643" i="1"/>
  <c r="E12643" i="1"/>
  <c r="C12644" i="1"/>
  <c r="E12644" i="1"/>
  <c r="C12645" i="1"/>
  <c r="E12645" i="1"/>
  <c r="C12646" i="1"/>
  <c r="E12646" i="1"/>
  <c r="C12647" i="1"/>
  <c r="E12647" i="1"/>
  <c r="C12648" i="1"/>
  <c r="E12648" i="1"/>
  <c r="C12649" i="1"/>
  <c r="E12649" i="1"/>
  <c r="C12650" i="1"/>
  <c r="E12650" i="1"/>
  <c r="C12651" i="1"/>
  <c r="E12651" i="1"/>
  <c r="C12652" i="1"/>
  <c r="E12652" i="1"/>
  <c r="C12653" i="1"/>
  <c r="E12653" i="1"/>
  <c r="C12654" i="1"/>
  <c r="E12654" i="1"/>
  <c r="C12655" i="1"/>
  <c r="E12655" i="1"/>
  <c r="C12656" i="1"/>
  <c r="E12656" i="1"/>
  <c r="C12657" i="1"/>
  <c r="E12657" i="1"/>
  <c r="C12658" i="1"/>
  <c r="E12658" i="1"/>
  <c r="C12659" i="1"/>
  <c r="E12659" i="1"/>
  <c r="C12660" i="1"/>
  <c r="E12660" i="1"/>
  <c r="C12661" i="1"/>
  <c r="E12661" i="1"/>
  <c r="C12662" i="1"/>
  <c r="E12662" i="1"/>
  <c r="C12663" i="1"/>
  <c r="E12663" i="1"/>
  <c r="C12664" i="1"/>
  <c r="E12664" i="1"/>
  <c r="C12665" i="1"/>
  <c r="E12665" i="1"/>
  <c r="C12666" i="1"/>
  <c r="E12666" i="1"/>
  <c r="C12667" i="1"/>
  <c r="E12667" i="1"/>
  <c r="C12668" i="1"/>
  <c r="E12668" i="1"/>
  <c r="C12669" i="1"/>
  <c r="E12669" i="1"/>
  <c r="C12670" i="1"/>
  <c r="E12670" i="1"/>
  <c r="C12671" i="1"/>
  <c r="E12671" i="1"/>
  <c r="C12672" i="1"/>
  <c r="E12672" i="1"/>
  <c r="C12673" i="1"/>
  <c r="E12673" i="1"/>
  <c r="C12674" i="1"/>
  <c r="E12674" i="1"/>
  <c r="C12675" i="1"/>
  <c r="E12675" i="1"/>
  <c r="C12676" i="1"/>
  <c r="E12676" i="1"/>
  <c r="C12677" i="1"/>
  <c r="E12677" i="1"/>
  <c r="C12678" i="1"/>
  <c r="E12678" i="1"/>
  <c r="C12679" i="1"/>
  <c r="E12679" i="1"/>
  <c r="C12680" i="1"/>
  <c r="E12680" i="1"/>
  <c r="C12681" i="1"/>
  <c r="E12681" i="1"/>
  <c r="C12682" i="1"/>
  <c r="E12682" i="1"/>
  <c r="C12683" i="1"/>
  <c r="E12683" i="1"/>
  <c r="C12684" i="1"/>
  <c r="E12684" i="1"/>
  <c r="C12685" i="1"/>
  <c r="E12685" i="1"/>
  <c r="C12686" i="1"/>
  <c r="E12686" i="1"/>
  <c r="C12687" i="1"/>
  <c r="E12687" i="1"/>
  <c r="C12688" i="1"/>
  <c r="E12688" i="1"/>
  <c r="C12689" i="1"/>
  <c r="E12689" i="1"/>
  <c r="C12690" i="1"/>
  <c r="E12690" i="1"/>
  <c r="C12691" i="1"/>
  <c r="E12691" i="1"/>
  <c r="C12692" i="1"/>
  <c r="E12692" i="1"/>
  <c r="C12693" i="1"/>
  <c r="E12693" i="1"/>
  <c r="C12694" i="1"/>
  <c r="E12694" i="1"/>
  <c r="C12695" i="1"/>
  <c r="E12695" i="1"/>
  <c r="C12696" i="1"/>
  <c r="E12696" i="1"/>
  <c r="C12697" i="1"/>
  <c r="E12697" i="1"/>
  <c r="C12698" i="1"/>
  <c r="E12698" i="1"/>
  <c r="C12699" i="1"/>
  <c r="E12699" i="1"/>
  <c r="C12700" i="1"/>
  <c r="E12700" i="1"/>
  <c r="C12701" i="1"/>
  <c r="E12701" i="1"/>
  <c r="C12702" i="1"/>
  <c r="E12702" i="1"/>
  <c r="C12703" i="1"/>
  <c r="E12703" i="1"/>
  <c r="C12704" i="1"/>
  <c r="E12704" i="1"/>
  <c r="C12705" i="1"/>
  <c r="E12705" i="1"/>
  <c r="C12706" i="1"/>
  <c r="E12706" i="1"/>
  <c r="C12707" i="1"/>
  <c r="E12707" i="1"/>
  <c r="C12708" i="1"/>
  <c r="E12708" i="1"/>
  <c r="C12709" i="1"/>
  <c r="E12709" i="1"/>
  <c r="C12710" i="1"/>
  <c r="E12710" i="1"/>
  <c r="C12711" i="1"/>
  <c r="E12711" i="1"/>
  <c r="C12712" i="1"/>
  <c r="E12712" i="1"/>
  <c r="C12713" i="1"/>
  <c r="E12713" i="1"/>
  <c r="C12714" i="1"/>
  <c r="E12714" i="1"/>
  <c r="C12715" i="1"/>
  <c r="E12715" i="1"/>
  <c r="C12716" i="1"/>
  <c r="E12716" i="1"/>
  <c r="C12717" i="1"/>
  <c r="E12717" i="1"/>
  <c r="C12718" i="1"/>
  <c r="E12718" i="1"/>
  <c r="C12719" i="1"/>
  <c r="E12719" i="1"/>
  <c r="C12720" i="1"/>
  <c r="E12720" i="1"/>
  <c r="C12721" i="1"/>
  <c r="E12721" i="1"/>
  <c r="C12722" i="1"/>
  <c r="E12722" i="1"/>
  <c r="C12723" i="1"/>
  <c r="E12723" i="1"/>
  <c r="C12724" i="1"/>
  <c r="E12724" i="1"/>
  <c r="C12725" i="1"/>
  <c r="E12725" i="1"/>
  <c r="C12726" i="1"/>
  <c r="E12726" i="1"/>
  <c r="C12727" i="1"/>
  <c r="E12727" i="1"/>
  <c r="C12728" i="1"/>
  <c r="E12728" i="1"/>
  <c r="C12729" i="1"/>
  <c r="E12729" i="1"/>
  <c r="C12730" i="1"/>
  <c r="E12730" i="1"/>
  <c r="C12731" i="1"/>
  <c r="E12731" i="1"/>
  <c r="C12732" i="1"/>
  <c r="E12732" i="1"/>
  <c r="C12733" i="1"/>
  <c r="E12733" i="1"/>
  <c r="C12734" i="1"/>
  <c r="E12734" i="1"/>
  <c r="C12735" i="1"/>
  <c r="E12735" i="1"/>
  <c r="C12736" i="1"/>
  <c r="E12736" i="1"/>
  <c r="C12737" i="1"/>
  <c r="E12737" i="1"/>
  <c r="C12738" i="1"/>
  <c r="E12738" i="1"/>
  <c r="C12739" i="1"/>
  <c r="E12739" i="1"/>
  <c r="C12740" i="1"/>
  <c r="E12740" i="1"/>
  <c r="C12741" i="1"/>
  <c r="E12741" i="1"/>
  <c r="C12742" i="1"/>
  <c r="E12742" i="1"/>
  <c r="C12743" i="1"/>
  <c r="E12743" i="1"/>
  <c r="C12744" i="1"/>
  <c r="E12744" i="1"/>
  <c r="C12745" i="1"/>
  <c r="E12745" i="1"/>
  <c r="C12746" i="1"/>
  <c r="E12746" i="1"/>
  <c r="C12747" i="1"/>
  <c r="E12747" i="1"/>
  <c r="C12748" i="1"/>
  <c r="E12748" i="1"/>
  <c r="C12749" i="1"/>
  <c r="E12749" i="1"/>
  <c r="C12750" i="1"/>
  <c r="E12750" i="1"/>
  <c r="C12751" i="1"/>
  <c r="E12751" i="1"/>
  <c r="C12752" i="1"/>
  <c r="E12752" i="1"/>
  <c r="C12753" i="1"/>
  <c r="E12753" i="1"/>
  <c r="C12754" i="1"/>
  <c r="E12754" i="1"/>
  <c r="C12755" i="1"/>
  <c r="E12755" i="1"/>
  <c r="C12756" i="1"/>
  <c r="E12756" i="1"/>
  <c r="C12757" i="1"/>
  <c r="E12757" i="1"/>
  <c r="C12758" i="1"/>
  <c r="E12758" i="1"/>
  <c r="C12759" i="1"/>
  <c r="E12759" i="1"/>
  <c r="C12760" i="1"/>
  <c r="E12760" i="1"/>
  <c r="C12761" i="1"/>
  <c r="E12761" i="1"/>
  <c r="C12762" i="1"/>
  <c r="E12762" i="1"/>
  <c r="C12763" i="1"/>
  <c r="E12763" i="1"/>
  <c r="C12764" i="1"/>
  <c r="E12764" i="1"/>
  <c r="C12765" i="1"/>
  <c r="E12765" i="1"/>
  <c r="C12766" i="1"/>
  <c r="E12766" i="1"/>
  <c r="C12767" i="1"/>
  <c r="E12767" i="1"/>
  <c r="C12768" i="1"/>
  <c r="E12768" i="1"/>
  <c r="C12769" i="1"/>
  <c r="E12769" i="1"/>
  <c r="C12770" i="1"/>
  <c r="E12770" i="1"/>
  <c r="C12771" i="1"/>
  <c r="E12771" i="1"/>
  <c r="C12772" i="1"/>
  <c r="E12772" i="1"/>
  <c r="C12773" i="1"/>
  <c r="E12773" i="1"/>
  <c r="C12774" i="1"/>
  <c r="E12774" i="1"/>
  <c r="C12775" i="1"/>
  <c r="E12775" i="1"/>
  <c r="C12776" i="1"/>
  <c r="E12776" i="1"/>
  <c r="C12777" i="1"/>
  <c r="E12777" i="1"/>
  <c r="C12778" i="1"/>
  <c r="E12778" i="1"/>
  <c r="C12779" i="1"/>
  <c r="E12779" i="1"/>
  <c r="C12780" i="1"/>
  <c r="E12780" i="1"/>
  <c r="C12781" i="1"/>
  <c r="E12781" i="1"/>
  <c r="C12782" i="1"/>
  <c r="E12782" i="1"/>
  <c r="C12783" i="1"/>
  <c r="E12783" i="1"/>
  <c r="C12784" i="1"/>
  <c r="E12784" i="1"/>
  <c r="C12785" i="1"/>
  <c r="E12785" i="1"/>
  <c r="C12786" i="1"/>
  <c r="E12786" i="1"/>
  <c r="C12787" i="1"/>
  <c r="E12787" i="1"/>
  <c r="C12788" i="1"/>
  <c r="E12788" i="1"/>
  <c r="C12789" i="1"/>
  <c r="E12789" i="1"/>
  <c r="C12790" i="1"/>
  <c r="E12790" i="1"/>
  <c r="C12791" i="1"/>
  <c r="E12791" i="1"/>
  <c r="C12792" i="1"/>
  <c r="E12792" i="1"/>
  <c r="C12793" i="1"/>
  <c r="E12793" i="1"/>
  <c r="C12794" i="1"/>
  <c r="E12794" i="1"/>
  <c r="C12795" i="1"/>
  <c r="E12795" i="1"/>
  <c r="C12796" i="1"/>
  <c r="E12796" i="1"/>
  <c r="C12797" i="1"/>
  <c r="E12797" i="1"/>
  <c r="C12798" i="1"/>
  <c r="E12798" i="1"/>
  <c r="C12799" i="1"/>
  <c r="E12799" i="1"/>
  <c r="C12800" i="1"/>
  <c r="E12800" i="1"/>
  <c r="C12801" i="1"/>
  <c r="E12801" i="1"/>
  <c r="C12802" i="1"/>
  <c r="E12802" i="1"/>
  <c r="C12803" i="1"/>
  <c r="E12803" i="1"/>
  <c r="C12804" i="1"/>
  <c r="E12804" i="1"/>
  <c r="C12805" i="1"/>
  <c r="E12805" i="1"/>
  <c r="C12806" i="1"/>
  <c r="E12806" i="1"/>
  <c r="C12807" i="1"/>
  <c r="E12807" i="1"/>
  <c r="C12808" i="1"/>
  <c r="E12808" i="1"/>
  <c r="C12809" i="1"/>
  <c r="E12809" i="1"/>
  <c r="C12810" i="1"/>
  <c r="E12810" i="1"/>
  <c r="C12811" i="1"/>
  <c r="E12811" i="1"/>
  <c r="C12812" i="1"/>
  <c r="E12812" i="1"/>
  <c r="C12813" i="1"/>
  <c r="E12813" i="1"/>
  <c r="C12814" i="1"/>
  <c r="E12814" i="1"/>
  <c r="C12815" i="1"/>
  <c r="E12815" i="1"/>
  <c r="C12816" i="1"/>
  <c r="E12816" i="1"/>
  <c r="C12817" i="1"/>
  <c r="E12817" i="1"/>
  <c r="C12818" i="1"/>
  <c r="E12818" i="1"/>
  <c r="C12819" i="1"/>
  <c r="E12819" i="1"/>
  <c r="C12820" i="1"/>
  <c r="E12820" i="1"/>
  <c r="C12821" i="1"/>
  <c r="E12821" i="1"/>
  <c r="C12822" i="1"/>
  <c r="E12822" i="1"/>
  <c r="C12823" i="1"/>
  <c r="E12823" i="1"/>
  <c r="C12824" i="1"/>
  <c r="E12824" i="1"/>
  <c r="C12825" i="1"/>
  <c r="E12825" i="1"/>
  <c r="C12826" i="1"/>
  <c r="E12826" i="1"/>
  <c r="C12827" i="1"/>
  <c r="E12827" i="1"/>
  <c r="C12828" i="1"/>
  <c r="E12828" i="1"/>
  <c r="C12829" i="1"/>
  <c r="E12829" i="1"/>
  <c r="C12830" i="1"/>
  <c r="E12830" i="1"/>
  <c r="C12831" i="1"/>
  <c r="E12831" i="1"/>
  <c r="C12832" i="1"/>
  <c r="E12832" i="1"/>
  <c r="C12833" i="1"/>
  <c r="E12833" i="1"/>
  <c r="C12834" i="1"/>
  <c r="E12834" i="1"/>
  <c r="C12835" i="1"/>
  <c r="E12835" i="1"/>
  <c r="C12836" i="1"/>
  <c r="E12836" i="1"/>
  <c r="C12837" i="1"/>
  <c r="E12837" i="1"/>
  <c r="C12838" i="1"/>
  <c r="E12838" i="1"/>
  <c r="C12839" i="1"/>
  <c r="E12839" i="1"/>
  <c r="C12840" i="1"/>
  <c r="E12840" i="1"/>
  <c r="C12841" i="1"/>
  <c r="E12841" i="1"/>
  <c r="C12842" i="1"/>
  <c r="E12842" i="1"/>
  <c r="C12843" i="1"/>
  <c r="E12843" i="1"/>
  <c r="C12844" i="1"/>
  <c r="E12844" i="1"/>
  <c r="C12845" i="1"/>
  <c r="E12845" i="1"/>
  <c r="C12846" i="1"/>
  <c r="E12846" i="1"/>
  <c r="C12847" i="1"/>
  <c r="E12847" i="1"/>
  <c r="C12848" i="1"/>
  <c r="E12848" i="1"/>
  <c r="C12849" i="1"/>
  <c r="E12849" i="1"/>
  <c r="C12850" i="1"/>
  <c r="E12850" i="1"/>
  <c r="C12851" i="1"/>
  <c r="E12851" i="1"/>
  <c r="C12852" i="1"/>
  <c r="E12852" i="1"/>
  <c r="C12853" i="1"/>
  <c r="E12853" i="1"/>
  <c r="C12854" i="1"/>
  <c r="E12854" i="1"/>
  <c r="C12855" i="1"/>
  <c r="E12855" i="1"/>
  <c r="C12856" i="1"/>
  <c r="E12856" i="1"/>
  <c r="C12857" i="1"/>
  <c r="E12857" i="1"/>
  <c r="C12858" i="1"/>
  <c r="E12858" i="1"/>
  <c r="C12859" i="1"/>
  <c r="E12859" i="1"/>
  <c r="C12860" i="1"/>
  <c r="E12860" i="1"/>
  <c r="C12861" i="1"/>
  <c r="E12861" i="1"/>
  <c r="C12862" i="1"/>
  <c r="E12862" i="1"/>
  <c r="C12863" i="1"/>
  <c r="E12863" i="1"/>
  <c r="C12864" i="1"/>
  <c r="E12864" i="1"/>
  <c r="C12865" i="1"/>
  <c r="E12865" i="1"/>
  <c r="C12866" i="1"/>
  <c r="E12866" i="1"/>
  <c r="C12867" i="1"/>
  <c r="E12867" i="1"/>
  <c r="C12868" i="1"/>
  <c r="E12868" i="1"/>
  <c r="C12869" i="1"/>
  <c r="E12869" i="1"/>
  <c r="C12870" i="1"/>
  <c r="E12870" i="1"/>
  <c r="C12871" i="1"/>
  <c r="E12871" i="1"/>
  <c r="C12872" i="1"/>
  <c r="E12872" i="1"/>
  <c r="C12873" i="1"/>
  <c r="E12873" i="1"/>
  <c r="C12874" i="1"/>
  <c r="E12874" i="1"/>
  <c r="C12875" i="1"/>
  <c r="E12875" i="1"/>
  <c r="C12876" i="1"/>
  <c r="E12876" i="1"/>
  <c r="C12877" i="1"/>
  <c r="E12877" i="1"/>
  <c r="C12878" i="1"/>
  <c r="E12878" i="1"/>
  <c r="C12879" i="1"/>
  <c r="E12879" i="1"/>
  <c r="C12880" i="1"/>
  <c r="E12880" i="1"/>
  <c r="C12881" i="1"/>
  <c r="E12881" i="1"/>
  <c r="C12882" i="1"/>
  <c r="E12882" i="1"/>
  <c r="C12883" i="1"/>
  <c r="E12883" i="1"/>
  <c r="C12884" i="1"/>
  <c r="E12884" i="1"/>
  <c r="C12885" i="1"/>
  <c r="E12885" i="1"/>
  <c r="C12886" i="1"/>
  <c r="E12886" i="1"/>
  <c r="C12887" i="1"/>
  <c r="E12887" i="1"/>
  <c r="C12888" i="1"/>
  <c r="E12888" i="1"/>
  <c r="C12889" i="1"/>
  <c r="E12889" i="1"/>
  <c r="C12890" i="1"/>
  <c r="E12890" i="1"/>
  <c r="C12891" i="1"/>
  <c r="E12891" i="1"/>
  <c r="C12892" i="1"/>
  <c r="E12892" i="1"/>
  <c r="C12893" i="1"/>
  <c r="E12893" i="1"/>
  <c r="C12894" i="1"/>
  <c r="E12894" i="1"/>
  <c r="C12895" i="1"/>
  <c r="E12895" i="1"/>
  <c r="C12896" i="1"/>
  <c r="E12896" i="1"/>
  <c r="C12897" i="1"/>
  <c r="E12897" i="1"/>
  <c r="C12898" i="1"/>
  <c r="E12898" i="1"/>
  <c r="C12899" i="1"/>
  <c r="E12899" i="1"/>
  <c r="C12900" i="1"/>
  <c r="E12900" i="1"/>
  <c r="C12901" i="1"/>
  <c r="E12901" i="1"/>
  <c r="C12902" i="1"/>
  <c r="E12902" i="1"/>
  <c r="C12903" i="1"/>
  <c r="E12903" i="1"/>
  <c r="C12904" i="1"/>
  <c r="E12904" i="1"/>
  <c r="C12905" i="1"/>
  <c r="E12905" i="1"/>
  <c r="C12906" i="1"/>
  <c r="E12906" i="1"/>
  <c r="C12907" i="1"/>
  <c r="E12907" i="1"/>
  <c r="C12908" i="1"/>
  <c r="E12908" i="1"/>
  <c r="C12909" i="1"/>
  <c r="E12909" i="1"/>
  <c r="C12910" i="1"/>
  <c r="E12910" i="1"/>
  <c r="C12911" i="1"/>
  <c r="E12911" i="1"/>
  <c r="C12912" i="1"/>
  <c r="E12912" i="1"/>
  <c r="C12913" i="1"/>
  <c r="E12913" i="1"/>
  <c r="C12914" i="1"/>
  <c r="E12914" i="1"/>
  <c r="C12915" i="1"/>
  <c r="E12915" i="1"/>
  <c r="C12916" i="1"/>
  <c r="E12916" i="1"/>
  <c r="C12917" i="1"/>
  <c r="E12917" i="1"/>
  <c r="C12918" i="1"/>
  <c r="E12918" i="1"/>
  <c r="C12919" i="1"/>
  <c r="E12919" i="1"/>
  <c r="C12920" i="1"/>
  <c r="E12920" i="1"/>
  <c r="C12921" i="1"/>
  <c r="E12921" i="1"/>
  <c r="C12922" i="1"/>
  <c r="E12922" i="1"/>
  <c r="C12923" i="1"/>
  <c r="E12923" i="1"/>
  <c r="C12924" i="1"/>
  <c r="E12924" i="1"/>
  <c r="C12925" i="1"/>
  <c r="E12925" i="1"/>
  <c r="C12926" i="1"/>
  <c r="E12926" i="1"/>
  <c r="C12927" i="1"/>
  <c r="E12927" i="1"/>
  <c r="C12928" i="1"/>
  <c r="E12928" i="1"/>
  <c r="C12929" i="1"/>
  <c r="E12929" i="1"/>
  <c r="C12930" i="1"/>
  <c r="E12930" i="1"/>
  <c r="C12931" i="1"/>
  <c r="E12931" i="1"/>
  <c r="C12932" i="1"/>
  <c r="E12932" i="1"/>
  <c r="C12933" i="1"/>
  <c r="E12933" i="1"/>
  <c r="C12934" i="1"/>
  <c r="E12934" i="1"/>
  <c r="C12935" i="1"/>
  <c r="E12935" i="1"/>
  <c r="C12936" i="1"/>
  <c r="E12936" i="1"/>
  <c r="C12937" i="1"/>
  <c r="E12937" i="1"/>
  <c r="C12938" i="1"/>
  <c r="E12938" i="1"/>
  <c r="C12939" i="1"/>
  <c r="E12939" i="1"/>
  <c r="C12940" i="1"/>
  <c r="E12940" i="1"/>
  <c r="C12941" i="1"/>
  <c r="E12941" i="1"/>
  <c r="C12942" i="1"/>
  <c r="E12942" i="1"/>
  <c r="C12943" i="1"/>
  <c r="E12943" i="1"/>
  <c r="C12944" i="1"/>
  <c r="E12944" i="1"/>
  <c r="C12945" i="1"/>
  <c r="E12945" i="1"/>
  <c r="C12946" i="1"/>
  <c r="E12946" i="1"/>
  <c r="C12947" i="1"/>
  <c r="E12947" i="1"/>
  <c r="C12948" i="1"/>
  <c r="E12948" i="1"/>
  <c r="C12949" i="1"/>
  <c r="E12949" i="1"/>
  <c r="C12950" i="1"/>
  <c r="E12950" i="1"/>
  <c r="C12951" i="1"/>
  <c r="E12951" i="1"/>
  <c r="C12952" i="1"/>
  <c r="E12952" i="1"/>
  <c r="C12953" i="1"/>
  <c r="E12953" i="1"/>
  <c r="C12954" i="1"/>
  <c r="E12954" i="1"/>
  <c r="C12955" i="1"/>
  <c r="E12955" i="1"/>
  <c r="C12956" i="1"/>
  <c r="E12956" i="1"/>
  <c r="C12957" i="1"/>
  <c r="E12957" i="1"/>
  <c r="C12958" i="1"/>
  <c r="E12958" i="1"/>
  <c r="C12959" i="1"/>
  <c r="E12959" i="1"/>
  <c r="C12960" i="1"/>
  <c r="E12960" i="1"/>
  <c r="C12961" i="1"/>
  <c r="E12961" i="1"/>
  <c r="C12962" i="1"/>
  <c r="E12962" i="1"/>
  <c r="C12963" i="1"/>
  <c r="E12963" i="1"/>
  <c r="C12964" i="1"/>
  <c r="E12964" i="1"/>
  <c r="C12965" i="1"/>
  <c r="E12965" i="1"/>
  <c r="C12966" i="1"/>
  <c r="E12966" i="1"/>
  <c r="C12967" i="1"/>
  <c r="E12967" i="1"/>
  <c r="C12968" i="1"/>
  <c r="E12968" i="1"/>
  <c r="C12969" i="1"/>
  <c r="E12969" i="1"/>
  <c r="C12970" i="1"/>
  <c r="E12970" i="1"/>
  <c r="C12971" i="1"/>
  <c r="E12971" i="1"/>
  <c r="C12972" i="1"/>
  <c r="E12972" i="1"/>
  <c r="C12973" i="1"/>
  <c r="E12973" i="1"/>
  <c r="C12974" i="1"/>
  <c r="E12974" i="1"/>
  <c r="C12975" i="1"/>
  <c r="E12975" i="1"/>
  <c r="C12976" i="1"/>
  <c r="E12976" i="1"/>
  <c r="C12977" i="1"/>
  <c r="E12977" i="1"/>
  <c r="C12978" i="1"/>
  <c r="E12978" i="1"/>
  <c r="C12979" i="1"/>
  <c r="E12979" i="1"/>
  <c r="C12980" i="1"/>
  <c r="E12980" i="1"/>
  <c r="C12981" i="1"/>
  <c r="E12981" i="1"/>
  <c r="C12982" i="1"/>
  <c r="E12982" i="1"/>
  <c r="C12983" i="1"/>
  <c r="E12983" i="1"/>
  <c r="C12984" i="1"/>
  <c r="E12984" i="1"/>
  <c r="C12985" i="1"/>
  <c r="E12985" i="1"/>
  <c r="C12986" i="1"/>
  <c r="E12986" i="1"/>
  <c r="C12987" i="1"/>
  <c r="E12987" i="1"/>
  <c r="C12988" i="1"/>
  <c r="E12988" i="1"/>
  <c r="C12989" i="1"/>
  <c r="E12989" i="1"/>
  <c r="C12990" i="1"/>
  <c r="E12990" i="1"/>
  <c r="C12991" i="1"/>
  <c r="E12991" i="1"/>
  <c r="C12992" i="1"/>
  <c r="E12992" i="1"/>
  <c r="C12993" i="1"/>
  <c r="E12993" i="1"/>
  <c r="C12994" i="1"/>
  <c r="E12994" i="1"/>
  <c r="C12995" i="1"/>
  <c r="E12995" i="1"/>
  <c r="C12996" i="1"/>
  <c r="E12996" i="1"/>
  <c r="C12997" i="1"/>
  <c r="E12997" i="1"/>
  <c r="C12998" i="1"/>
  <c r="E12998" i="1"/>
  <c r="C12999" i="1"/>
  <c r="E12999" i="1"/>
  <c r="C13000" i="1"/>
  <c r="E13000" i="1"/>
  <c r="C13001" i="1"/>
  <c r="E13001" i="1"/>
  <c r="C13002" i="1"/>
  <c r="E13002" i="1"/>
  <c r="C13003" i="1"/>
  <c r="E13003" i="1"/>
  <c r="C13004" i="1"/>
  <c r="E13004" i="1"/>
  <c r="C13005" i="1"/>
  <c r="E13005" i="1"/>
  <c r="C13006" i="1"/>
  <c r="E13006" i="1"/>
  <c r="C13007" i="1"/>
  <c r="E13007" i="1"/>
  <c r="C13008" i="1"/>
  <c r="E13008" i="1"/>
  <c r="C13009" i="1"/>
  <c r="E13009" i="1"/>
  <c r="C13010" i="1"/>
  <c r="E13010" i="1"/>
  <c r="C13011" i="1"/>
  <c r="E13011" i="1"/>
  <c r="C13012" i="1"/>
  <c r="E13012" i="1"/>
  <c r="C13013" i="1"/>
  <c r="E13013" i="1"/>
  <c r="C13014" i="1"/>
  <c r="E13014" i="1"/>
  <c r="C13015" i="1"/>
  <c r="E13015" i="1"/>
  <c r="C13016" i="1"/>
  <c r="E13016" i="1"/>
  <c r="C13017" i="1"/>
  <c r="E13017" i="1"/>
  <c r="C13018" i="1"/>
  <c r="E13018" i="1"/>
  <c r="C13019" i="1"/>
  <c r="E13019" i="1"/>
  <c r="C13020" i="1"/>
  <c r="E13020" i="1"/>
  <c r="C13021" i="1"/>
  <c r="E13021" i="1"/>
  <c r="C13022" i="1"/>
  <c r="E13022" i="1"/>
  <c r="C13023" i="1"/>
  <c r="E13023" i="1"/>
  <c r="C13024" i="1"/>
  <c r="E13024" i="1"/>
  <c r="C13025" i="1"/>
  <c r="E13025" i="1"/>
  <c r="C13026" i="1"/>
  <c r="E13026" i="1"/>
  <c r="C13027" i="1"/>
  <c r="E13027" i="1"/>
  <c r="C13028" i="1"/>
  <c r="E13028" i="1"/>
  <c r="C13029" i="1"/>
  <c r="E13029" i="1"/>
  <c r="C13030" i="1"/>
  <c r="E13030" i="1"/>
  <c r="C13031" i="1"/>
  <c r="E13031" i="1"/>
  <c r="C13032" i="1"/>
  <c r="E13032" i="1"/>
  <c r="C13033" i="1"/>
  <c r="E13033" i="1"/>
  <c r="C13034" i="1"/>
  <c r="E13034" i="1"/>
  <c r="C13035" i="1"/>
  <c r="E13035" i="1"/>
  <c r="C13036" i="1"/>
  <c r="E13036" i="1"/>
  <c r="C13037" i="1"/>
  <c r="E13037" i="1"/>
  <c r="C13038" i="1"/>
  <c r="E13038" i="1"/>
  <c r="C13039" i="1"/>
  <c r="E13039" i="1"/>
  <c r="C13040" i="1"/>
  <c r="E13040" i="1"/>
  <c r="C13041" i="1"/>
  <c r="E13041" i="1"/>
  <c r="C13042" i="1"/>
  <c r="E13042" i="1"/>
  <c r="C13043" i="1"/>
  <c r="E13043" i="1"/>
  <c r="C13044" i="1"/>
  <c r="E13044" i="1"/>
  <c r="C13045" i="1"/>
  <c r="E13045" i="1"/>
  <c r="C13046" i="1"/>
  <c r="E13046" i="1"/>
  <c r="C13047" i="1"/>
  <c r="E13047" i="1"/>
  <c r="C13048" i="1"/>
  <c r="E13048" i="1"/>
  <c r="C13049" i="1"/>
  <c r="E13049" i="1"/>
  <c r="C13050" i="1"/>
  <c r="E13050" i="1"/>
  <c r="C13051" i="1"/>
  <c r="E13051" i="1"/>
  <c r="C13052" i="1"/>
  <c r="E13052" i="1"/>
  <c r="C13053" i="1"/>
  <c r="E13053" i="1"/>
  <c r="C13054" i="1"/>
  <c r="E13054" i="1"/>
  <c r="C13055" i="1"/>
  <c r="E13055" i="1"/>
  <c r="C13056" i="1"/>
  <c r="E13056" i="1"/>
  <c r="C13057" i="1"/>
  <c r="E13057" i="1"/>
  <c r="C13058" i="1"/>
  <c r="E13058" i="1"/>
  <c r="C13059" i="1"/>
  <c r="E13059" i="1"/>
  <c r="C13060" i="1"/>
  <c r="E13060" i="1"/>
  <c r="C13061" i="1"/>
  <c r="E13061" i="1"/>
  <c r="C13062" i="1"/>
  <c r="E13062" i="1"/>
  <c r="C13063" i="1"/>
  <c r="E13063" i="1"/>
  <c r="C13064" i="1"/>
  <c r="E13064" i="1"/>
  <c r="C13065" i="1"/>
  <c r="E13065" i="1"/>
  <c r="C13066" i="1"/>
  <c r="E13066" i="1"/>
  <c r="C13067" i="1"/>
  <c r="E13067" i="1"/>
  <c r="C13068" i="1"/>
  <c r="E13068" i="1"/>
  <c r="C13069" i="1"/>
  <c r="E13069" i="1"/>
  <c r="C13070" i="1"/>
  <c r="E13070" i="1"/>
  <c r="C13071" i="1"/>
  <c r="E13071" i="1"/>
  <c r="C13072" i="1"/>
  <c r="E13072" i="1"/>
  <c r="C13073" i="1"/>
  <c r="E13073" i="1"/>
  <c r="C13074" i="1"/>
  <c r="E13074" i="1"/>
  <c r="C13075" i="1"/>
  <c r="E13075" i="1"/>
  <c r="C13076" i="1"/>
  <c r="E13076" i="1"/>
  <c r="C13077" i="1"/>
  <c r="E13077" i="1"/>
  <c r="C13078" i="1"/>
  <c r="E13078" i="1"/>
  <c r="C13079" i="1"/>
  <c r="E13079" i="1"/>
  <c r="C13080" i="1"/>
  <c r="E13080" i="1"/>
  <c r="C13081" i="1"/>
  <c r="E13081" i="1"/>
  <c r="C13082" i="1"/>
  <c r="E13082" i="1"/>
  <c r="C13083" i="1"/>
  <c r="E13083" i="1"/>
  <c r="C13084" i="1"/>
  <c r="E13084" i="1"/>
  <c r="C13085" i="1"/>
  <c r="E13085" i="1"/>
  <c r="C13086" i="1"/>
  <c r="E13086" i="1"/>
  <c r="C13087" i="1"/>
  <c r="E13087" i="1"/>
  <c r="C13088" i="1"/>
  <c r="E13088" i="1"/>
  <c r="C13089" i="1"/>
  <c r="E13089" i="1"/>
  <c r="C13090" i="1"/>
  <c r="E13090" i="1"/>
  <c r="C13091" i="1"/>
  <c r="E13091" i="1"/>
  <c r="C13092" i="1"/>
  <c r="E13092" i="1"/>
  <c r="C13093" i="1"/>
  <c r="E13093" i="1"/>
  <c r="C13094" i="1"/>
  <c r="E13094" i="1"/>
  <c r="C13095" i="1"/>
  <c r="E13095" i="1"/>
  <c r="C13096" i="1"/>
  <c r="E13096" i="1"/>
  <c r="C13097" i="1"/>
  <c r="E13097" i="1"/>
  <c r="C13098" i="1"/>
  <c r="E13098" i="1"/>
  <c r="C13099" i="1"/>
  <c r="E13099" i="1"/>
  <c r="C13100" i="1"/>
  <c r="E13100" i="1"/>
  <c r="C13101" i="1"/>
  <c r="E13101" i="1"/>
  <c r="C13102" i="1"/>
  <c r="E13102" i="1"/>
  <c r="C13103" i="1"/>
  <c r="E13103" i="1"/>
  <c r="C13104" i="1"/>
  <c r="E13104" i="1"/>
  <c r="C13105" i="1"/>
  <c r="E13105" i="1"/>
  <c r="C13106" i="1"/>
  <c r="E13106" i="1"/>
  <c r="C13107" i="1"/>
  <c r="E13107" i="1"/>
  <c r="C13108" i="1"/>
  <c r="E13108" i="1"/>
  <c r="C13109" i="1"/>
  <c r="E13109" i="1"/>
  <c r="C13110" i="1"/>
  <c r="E13110" i="1"/>
  <c r="C13111" i="1"/>
  <c r="E13111" i="1"/>
  <c r="C13112" i="1"/>
  <c r="E13112" i="1"/>
  <c r="C13113" i="1"/>
  <c r="E13113" i="1"/>
  <c r="C13114" i="1"/>
  <c r="E13114" i="1"/>
  <c r="C13115" i="1"/>
  <c r="E13115" i="1"/>
  <c r="C13116" i="1"/>
  <c r="E13116" i="1"/>
  <c r="C13117" i="1"/>
  <c r="E13117" i="1"/>
  <c r="C13118" i="1"/>
  <c r="E13118" i="1"/>
  <c r="C13119" i="1"/>
  <c r="E13119" i="1"/>
  <c r="C13120" i="1"/>
  <c r="E13120" i="1"/>
  <c r="C13121" i="1"/>
  <c r="E13121" i="1"/>
  <c r="C13122" i="1"/>
  <c r="E13122" i="1"/>
  <c r="C13123" i="1"/>
  <c r="E13123" i="1"/>
  <c r="C13124" i="1"/>
  <c r="E13124" i="1"/>
  <c r="C13125" i="1"/>
  <c r="E13125" i="1"/>
  <c r="C13126" i="1"/>
  <c r="E13126" i="1"/>
  <c r="C13127" i="1"/>
  <c r="E13127" i="1"/>
  <c r="C13128" i="1"/>
  <c r="E13128" i="1"/>
  <c r="C13129" i="1"/>
  <c r="E13129" i="1"/>
  <c r="C13130" i="1"/>
  <c r="E13130" i="1"/>
  <c r="C13131" i="1"/>
  <c r="E13131" i="1"/>
  <c r="C13132" i="1"/>
  <c r="E13132" i="1"/>
  <c r="C13133" i="1"/>
  <c r="E13133" i="1"/>
  <c r="C13134" i="1"/>
  <c r="E13134" i="1"/>
  <c r="C13135" i="1"/>
  <c r="E13135" i="1"/>
  <c r="C13136" i="1"/>
  <c r="E13136" i="1"/>
  <c r="C13137" i="1"/>
  <c r="E13137" i="1"/>
  <c r="C13138" i="1"/>
  <c r="E13138" i="1"/>
  <c r="C13139" i="1"/>
  <c r="E13139" i="1"/>
  <c r="C13140" i="1"/>
  <c r="E13140" i="1"/>
  <c r="C13141" i="1"/>
  <c r="E13141" i="1"/>
  <c r="C13142" i="1"/>
  <c r="E13142" i="1"/>
  <c r="C13143" i="1"/>
  <c r="E13143" i="1"/>
  <c r="C13144" i="1"/>
  <c r="E13144" i="1"/>
  <c r="C13145" i="1"/>
  <c r="E13145" i="1"/>
  <c r="C13146" i="1"/>
  <c r="E13146" i="1"/>
  <c r="C13147" i="1"/>
  <c r="E13147" i="1"/>
  <c r="C13148" i="1"/>
  <c r="E13148" i="1"/>
  <c r="C13149" i="1"/>
  <c r="E13149" i="1"/>
  <c r="C13150" i="1"/>
  <c r="E13150" i="1"/>
  <c r="C13151" i="1"/>
  <c r="E13151" i="1"/>
  <c r="C13152" i="1"/>
  <c r="E13152" i="1"/>
  <c r="C13153" i="1"/>
  <c r="E13153" i="1"/>
  <c r="C13154" i="1"/>
  <c r="E13154" i="1"/>
  <c r="C13155" i="1"/>
  <c r="E13155" i="1"/>
  <c r="C13156" i="1"/>
  <c r="E13156" i="1"/>
  <c r="C13157" i="1"/>
  <c r="E13157" i="1"/>
  <c r="C13158" i="1"/>
  <c r="E13158" i="1"/>
  <c r="C13159" i="1"/>
  <c r="E13159" i="1"/>
  <c r="C13160" i="1"/>
  <c r="E13160" i="1"/>
  <c r="C13161" i="1"/>
  <c r="E13161" i="1"/>
  <c r="C13162" i="1"/>
  <c r="E13162" i="1"/>
  <c r="C13163" i="1"/>
  <c r="E13163" i="1"/>
  <c r="C13164" i="1"/>
  <c r="E13164" i="1"/>
  <c r="C13165" i="1"/>
  <c r="E13165" i="1"/>
  <c r="C13166" i="1"/>
  <c r="E13166" i="1"/>
  <c r="C13167" i="1"/>
  <c r="E13167" i="1"/>
  <c r="C13168" i="1"/>
  <c r="E13168" i="1"/>
  <c r="C13169" i="1"/>
  <c r="E13169" i="1"/>
  <c r="C13170" i="1"/>
  <c r="E13170" i="1"/>
  <c r="C13171" i="1"/>
  <c r="E13171" i="1"/>
  <c r="C13172" i="1"/>
  <c r="E13172" i="1"/>
  <c r="C13173" i="1"/>
  <c r="E13173" i="1"/>
  <c r="C13174" i="1"/>
  <c r="E13174" i="1"/>
  <c r="C13175" i="1"/>
  <c r="E13175" i="1"/>
  <c r="C13176" i="1"/>
  <c r="E13176" i="1"/>
  <c r="C13177" i="1"/>
  <c r="E13177" i="1"/>
  <c r="C13178" i="1"/>
  <c r="E13178" i="1"/>
  <c r="C13179" i="1"/>
  <c r="E13179" i="1"/>
  <c r="C13180" i="1"/>
  <c r="E13180" i="1"/>
  <c r="C13181" i="1"/>
  <c r="E13181" i="1"/>
  <c r="C13182" i="1"/>
  <c r="E13182" i="1"/>
  <c r="C13183" i="1"/>
  <c r="E13183" i="1"/>
  <c r="C13184" i="1"/>
  <c r="E13184" i="1"/>
  <c r="C13185" i="1"/>
  <c r="E13185" i="1"/>
  <c r="C13186" i="1"/>
  <c r="E13186" i="1"/>
  <c r="C13187" i="1"/>
  <c r="E13187" i="1"/>
  <c r="C13188" i="1"/>
  <c r="E13188" i="1"/>
  <c r="C13189" i="1"/>
  <c r="E13189" i="1"/>
  <c r="C13190" i="1"/>
  <c r="E13190" i="1"/>
  <c r="C13191" i="1"/>
  <c r="E13191" i="1"/>
  <c r="C13192" i="1"/>
  <c r="E13192" i="1"/>
  <c r="C13193" i="1"/>
  <c r="E13193" i="1"/>
  <c r="C13194" i="1"/>
  <c r="E13194" i="1"/>
  <c r="C13195" i="1"/>
  <c r="E13195" i="1"/>
  <c r="C13196" i="1"/>
  <c r="E13196" i="1"/>
  <c r="C13197" i="1"/>
  <c r="E13197" i="1"/>
  <c r="C13198" i="1"/>
  <c r="E13198" i="1"/>
  <c r="C13199" i="1"/>
  <c r="E13199" i="1"/>
  <c r="C13200" i="1"/>
  <c r="E13200" i="1"/>
  <c r="C13201" i="1"/>
  <c r="E13201" i="1"/>
  <c r="C13202" i="1"/>
  <c r="E13202" i="1"/>
  <c r="C13203" i="1"/>
  <c r="E13203" i="1"/>
  <c r="C13204" i="1"/>
  <c r="E13204" i="1"/>
  <c r="C13205" i="1"/>
  <c r="E13205" i="1"/>
  <c r="C13206" i="1"/>
  <c r="E13206" i="1"/>
  <c r="C13207" i="1"/>
  <c r="E13207" i="1"/>
  <c r="C13208" i="1"/>
  <c r="E13208" i="1"/>
  <c r="C13209" i="1"/>
  <c r="E13209" i="1"/>
  <c r="C13210" i="1"/>
  <c r="E13210" i="1"/>
  <c r="C13211" i="1"/>
  <c r="E13211" i="1"/>
  <c r="C13212" i="1"/>
  <c r="E13212" i="1"/>
  <c r="C13213" i="1"/>
  <c r="E13213" i="1"/>
  <c r="C13214" i="1"/>
  <c r="E13214" i="1"/>
  <c r="C13215" i="1"/>
  <c r="E13215" i="1"/>
  <c r="C13216" i="1"/>
  <c r="E13216" i="1"/>
  <c r="C13217" i="1"/>
  <c r="E13217" i="1"/>
  <c r="C13218" i="1"/>
  <c r="E13218" i="1"/>
  <c r="C13219" i="1"/>
  <c r="E13219" i="1"/>
  <c r="C13220" i="1"/>
  <c r="E13220" i="1"/>
  <c r="C13221" i="1"/>
  <c r="E13221" i="1"/>
  <c r="C13222" i="1"/>
  <c r="E13222" i="1"/>
  <c r="C13223" i="1"/>
  <c r="E13223" i="1"/>
  <c r="C13224" i="1"/>
  <c r="E13224" i="1"/>
  <c r="C13225" i="1"/>
  <c r="E13225" i="1"/>
  <c r="C13226" i="1"/>
  <c r="E13226" i="1"/>
  <c r="C13227" i="1"/>
  <c r="E13227" i="1"/>
  <c r="C13228" i="1"/>
  <c r="E13228" i="1"/>
  <c r="C13229" i="1"/>
  <c r="E13229" i="1"/>
  <c r="C13230" i="1"/>
  <c r="E13230" i="1"/>
  <c r="C13231" i="1"/>
  <c r="E13231" i="1"/>
  <c r="C13232" i="1"/>
  <c r="E13232" i="1"/>
  <c r="C13233" i="1"/>
  <c r="E13233" i="1"/>
  <c r="C13234" i="1"/>
  <c r="E13234" i="1"/>
  <c r="C13235" i="1"/>
  <c r="E13235" i="1"/>
  <c r="C13236" i="1"/>
  <c r="E13236" i="1"/>
  <c r="C13237" i="1"/>
  <c r="E13237" i="1"/>
  <c r="C13238" i="1"/>
  <c r="E13238" i="1"/>
  <c r="C13239" i="1"/>
  <c r="E13239" i="1"/>
  <c r="C13240" i="1"/>
  <c r="E13240" i="1"/>
  <c r="C13241" i="1"/>
  <c r="E13241" i="1"/>
  <c r="C13242" i="1"/>
  <c r="E13242" i="1"/>
  <c r="C13243" i="1"/>
  <c r="E13243" i="1"/>
  <c r="C13244" i="1"/>
  <c r="E13244" i="1"/>
  <c r="C13245" i="1"/>
  <c r="E13245" i="1"/>
  <c r="C13246" i="1"/>
  <c r="E13246" i="1"/>
  <c r="C13247" i="1"/>
  <c r="E13247" i="1"/>
  <c r="C13248" i="1"/>
  <c r="E13248" i="1"/>
  <c r="C13249" i="1"/>
  <c r="E13249" i="1"/>
  <c r="C13250" i="1"/>
  <c r="E13250" i="1"/>
  <c r="C13251" i="1"/>
  <c r="E13251" i="1"/>
  <c r="C13252" i="1"/>
  <c r="E13252" i="1"/>
  <c r="C13253" i="1"/>
  <c r="E13253" i="1"/>
  <c r="C13254" i="1"/>
  <c r="E13254" i="1"/>
  <c r="C13255" i="1"/>
  <c r="E13255" i="1"/>
  <c r="C13256" i="1"/>
  <c r="E13256" i="1"/>
  <c r="C13257" i="1"/>
  <c r="E13257" i="1"/>
  <c r="C13258" i="1"/>
  <c r="E13258" i="1"/>
  <c r="C13259" i="1"/>
  <c r="E13259" i="1"/>
  <c r="C13260" i="1"/>
  <c r="E13260" i="1"/>
  <c r="C13261" i="1"/>
  <c r="E13261" i="1"/>
  <c r="C13262" i="1"/>
  <c r="E13262" i="1"/>
  <c r="C13263" i="1"/>
  <c r="E13263" i="1"/>
  <c r="C13264" i="1"/>
  <c r="E13264" i="1"/>
  <c r="C13265" i="1"/>
  <c r="E13265" i="1"/>
  <c r="C13266" i="1"/>
  <c r="E13266" i="1"/>
  <c r="C13267" i="1"/>
  <c r="E13267" i="1"/>
  <c r="C13268" i="1"/>
  <c r="E13268" i="1"/>
  <c r="C13269" i="1"/>
  <c r="E13269" i="1"/>
  <c r="C13270" i="1"/>
  <c r="E13270" i="1"/>
  <c r="C13271" i="1"/>
  <c r="E13271" i="1"/>
  <c r="C13272" i="1"/>
  <c r="E13272" i="1"/>
  <c r="C13273" i="1"/>
  <c r="E13273" i="1"/>
  <c r="C13274" i="1"/>
  <c r="E13274" i="1"/>
  <c r="C13275" i="1"/>
  <c r="E13275" i="1"/>
  <c r="C13276" i="1"/>
  <c r="E13276" i="1"/>
  <c r="C13277" i="1"/>
  <c r="E13277" i="1"/>
  <c r="C13278" i="1"/>
  <c r="E13278" i="1"/>
  <c r="C13279" i="1"/>
  <c r="E13279" i="1"/>
  <c r="C13280" i="1"/>
  <c r="E13280" i="1"/>
  <c r="C13281" i="1"/>
  <c r="E13281" i="1"/>
  <c r="C13282" i="1"/>
  <c r="E13282" i="1"/>
  <c r="C13283" i="1"/>
  <c r="E13283" i="1"/>
  <c r="C13284" i="1"/>
  <c r="E13284" i="1"/>
  <c r="C13285" i="1"/>
  <c r="E13285" i="1"/>
  <c r="C13286" i="1"/>
  <c r="E13286" i="1"/>
  <c r="C13287" i="1"/>
  <c r="E13287" i="1"/>
  <c r="C13288" i="1"/>
  <c r="E13288" i="1"/>
  <c r="C13289" i="1"/>
  <c r="E13289" i="1"/>
  <c r="C13290" i="1"/>
  <c r="E13290" i="1"/>
  <c r="C13291" i="1"/>
  <c r="E13291" i="1"/>
  <c r="C13292" i="1"/>
  <c r="E13292" i="1"/>
  <c r="C13293" i="1"/>
  <c r="E13293" i="1"/>
  <c r="C13294" i="1"/>
  <c r="E13294" i="1"/>
  <c r="C13295" i="1"/>
  <c r="E13295" i="1"/>
  <c r="C13296" i="1"/>
  <c r="E13296" i="1"/>
  <c r="C13297" i="1"/>
  <c r="E13297" i="1"/>
  <c r="C13298" i="1"/>
  <c r="E13298" i="1"/>
  <c r="C13299" i="1"/>
  <c r="E13299" i="1"/>
  <c r="C13300" i="1"/>
  <c r="E13300" i="1"/>
  <c r="C13301" i="1"/>
  <c r="E13301" i="1"/>
  <c r="C13302" i="1"/>
  <c r="E13302" i="1"/>
  <c r="C13303" i="1"/>
  <c r="E13303" i="1"/>
  <c r="C13304" i="1"/>
  <c r="E13304" i="1"/>
  <c r="C13305" i="1"/>
  <c r="E13305" i="1"/>
  <c r="C13306" i="1"/>
  <c r="E13306" i="1"/>
  <c r="C13307" i="1"/>
  <c r="E13307" i="1"/>
  <c r="C13308" i="1"/>
  <c r="E13308" i="1"/>
  <c r="C13309" i="1"/>
  <c r="E13309" i="1"/>
  <c r="C13310" i="1"/>
  <c r="E13310" i="1"/>
  <c r="C13311" i="1"/>
  <c r="E13311" i="1"/>
  <c r="C13312" i="1"/>
  <c r="E13312" i="1"/>
  <c r="C13313" i="1"/>
  <c r="E13313" i="1"/>
  <c r="C13314" i="1"/>
  <c r="E13314" i="1"/>
  <c r="C13315" i="1"/>
  <c r="E13315" i="1"/>
  <c r="C13316" i="1"/>
  <c r="E13316" i="1"/>
  <c r="C13317" i="1"/>
  <c r="E13317" i="1"/>
  <c r="C13318" i="1"/>
  <c r="E13318" i="1"/>
  <c r="C13319" i="1"/>
  <c r="E13319" i="1"/>
  <c r="C13320" i="1"/>
  <c r="E13320" i="1"/>
  <c r="C13321" i="1"/>
  <c r="E13321" i="1"/>
  <c r="C13322" i="1"/>
  <c r="E13322" i="1"/>
  <c r="C13323" i="1"/>
  <c r="E13323" i="1"/>
  <c r="C13324" i="1"/>
  <c r="E13324" i="1"/>
  <c r="C13325" i="1"/>
  <c r="E13325" i="1"/>
  <c r="C13326" i="1"/>
  <c r="E13326" i="1"/>
  <c r="C13327" i="1"/>
  <c r="E13327" i="1"/>
  <c r="C13328" i="1"/>
  <c r="E13328" i="1"/>
  <c r="C13329" i="1"/>
  <c r="E13329" i="1"/>
  <c r="C13330" i="1"/>
  <c r="E13330" i="1"/>
  <c r="C13331" i="1"/>
  <c r="E13331" i="1"/>
  <c r="C13332" i="1"/>
  <c r="E13332" i="1"/>
  <c r="C13333" i="1"/>
  <c r="E13333" i="1"/>
  <c r="C13334" i="1"/>
  <c r="E13334" i="1"/>
  <c r="C13335" i="1"/>
  <c r="E13335" i="1"/>
  <c r="C13336" i="1"/>
  <c r="E13336" i="1"/>
  <c r="C13337" i="1"/>
  <c r="E13337" i="1"/>
  <c r="C13338" i="1"/>
  <c r="E13338" i="1"/>
  <c r="C13339" i="1"/>
  <c r="E13339" i="1"/>
  <c r="C13340" i="1"/>
  <c r="E13340" i="1"/>
  <c r="C13341" i="1"/>
  <c r="E13341" i="1"/>
  <c r="C13342" i="1"/>
  <c r="E13342" i="1"/>
  <c r="C13343" i="1"/>
  <c r="E13343" i="1"/>
  <c r="C13344" i="1"/>
  <c r="E13344" i="1"/>
  <c r="C13345" i="1"/>
  <c r="E13345" i="1"/>
  <c r="C13346" i="1"/>
  <c r="E13346" i="1"/>
  <c r="C13347" i="1"/>
  <c r="E13347" i="1"/>
  <c r="C13348" i="1"/>
  <c r="E13348" i="1"/>
  <c r="C13349" i="1"/>
  <c r="E13349" i="1"/>
  <c r="C13350" i="1"/>
  <c r="E13350" i="1"/>
  <c r="C13351" i="1"/>
  <c r="E13351" i="1"/>
  <c r="C13352" i="1"/>
  <c r="E13352" i="1"/>
  <c r="C13353" i="1"/>
  <c r="E13353" i="1"/>
  <c r="C13354" i="1"/>
  <c r="E13354" i="1"/>
  <c r="C13355" i="1"/>
  <c r="E13355" i="1"/>
  <c r="C13356" i="1"/>
  <c r="E13356" i="1"/>
  <c r="C13357" i="1"/>
  <c r="E13357" i="1"/>
  <c r="C13358" i="1"/>
  <c r="E13358" i="1"/>
  <c r="C13359" i="1"/>
  <c r="E13359" i="1"/>
  <c r="C13360" i="1"/>
  <c r="E13360" i="1"/>
  <c r="C13361" i="1"/>
  <c r="E13361" i="1"/>
  <c r="C13362" i="1"/>
  <c r="E13362" i="1"/>
  <c r="C13363" i="1"/>
  <c r="E13363" i="1"/>
  <c r="C13364" i="1"/>
  <c r="E13364" i="1"/>
  <c r="C13365" i="1"/>
  <c r="E13365" i="1"/>
  <c r="C13366" i="1"/>
  <c r="E13366" i="1"/>
  <c r="C13367" i="1"/>
  <c r="E13367" i="1"/>
  <c r="C13368" i="1"/>
  <c r="E13368" i="1"/>
  <c r="C13369" i="1"/>
  <c r="E13369" i="1"/>
  <c r="C13370" i="1"/>
  <c r="E13370" i="1"/>
  <c r="C13371" i="1"/>
  <c r="E13371" i="1"/>
  <c r="C13372" i="1"/>
  <c r="E13372" i="1"/>
  <c r="C13373" i="1"/>
  <c r="E13373" i="1"/>
  <c r="C13374" i="1"/>
  <c r="E13374" i="1"/>
  <c r="C13375" i="1"/>
  <c r="E13375" i="1"/>
  <c r="C13376" i="1"/>
  <c r="E13376" i="1"/>
  <c r="C13377" i="1"/>
  <c r="E13377" i="1"/>
  <c r="C13378" i="1"/>
  <c r="E13378" i="1"/>
  <c r="C13379" i="1"/>
  <c r="E13379" i="1"/>
  <c r="C13380" i="1"/>
  <c r="E13380" i="1"/>
  <c r="C13381" i="1"/>
  <c r="E13381" i="1"/>
  <c r="C13382" i="1"/>
  <c r="E13382" i="1"/>
  <c r="C13383" i="1"/>
  <c r="E13383" i="1"/>
  <c r="C13384" i="1"/>
  <c r="E13384" i="1"/>
  <c r="C13385" i="1"/>
  <c r="E13385" i="1"/>
  <c r="C13386" i="1"/>
  <c r="E13386" i="1"/>
  <c r="C13387" i="1"/>
  <c r="E13387" i="1"/>
  <c r="C13388" i="1"/>
  <c r="E13388" i="1"/>
  <c r="C13389" i="1"/>
  <c r="E13389" i="1"/>
  <c r="C13390" i="1"/>
  <c r="E13390" i="1"/>
  <c r="C13391" i="1"/>
  <c r="E13391" i="1"/>
  <c r="C13392" i="1"/>
  <c r="E13392" i="1"/>
  <c r="C13393" i="1"/>
  <c r="E13393" i="1"/>
  <c r="C13394" i="1"/>
  <c r="E13394" i="1"/>
  <c r="C13395" i="1"/>
  <c r="E13395" i="1"/>
  <c r="C13396" i="1"/>
  <c r="E13396" i="1"/>
  <c r="C13397" i="1"/>
  <c r="E13397" i="1"/>
  <c r="C13398" i="1"/>
  <c r="E13398" i="1"/>
  <c r="C13399" i="1"/>
  <c r="E13399" i="1"/>
  <c r="C13400" i="1"/>
  <c r="E13400" i="1"/>
  <c r="C13401" i="1"/>
  <c r="E13401" i="1"/>
  <c r="C13402" i="1"/>
  <c r="E13402" i="1"/>
  <c r="C13403" i="1"/>
  <c r="E13403" i="1"/>
  <c r="C13404" i="1"/>
  <c r="E13404" i="1"/>
  <c r="C13405" i="1"/>
  <c r="E13405" i="1"/>
  <c r="C13406" i="1"/>
  <c r="E13406" i="1"/>
  <c r="C13407" i="1"/>
  <c r="E13407" i="1"/>
  <c r="C13408" i="1"/>
  <c r="E13408" i="1"/>
  <c r="C13409" i="1"/>
  <c r="E13409" i="1"/>
  <c r="C13410" i="1"/>
  <c r="E13410" i="1"/>
  <c r="C13411" i="1"/>
  <c r="E13411" i="1"/>
  <c r="C13412" i="1"/>
  <c r="E13412" i="1"/>
  <c r="C13413" i="1"/>
  <c r="E13413" i="1"/>
  <c r="C13414" i="1"/>
  <c r="E13414" i="1"/>
  <c r="C13415" i="1"/>
  <c r="E13415" i="1"/>
  <c r="C13416" i="1"/>
  <c r="E13416" i="1"/>
  <c r="C13417" i="1"/>
  <c r="E13417" i="1"/>
  <c r="C13418" i="1"/>
  <c r="E13418" i="1"/>
  <c r="C13419" i="1"/>
  <c r="E13419" i="1"/>
  <c r="C13420" i="1"/>
  <c r="E13420" i="1"/>
  <c r="C13421" i="1"/>
  <c r="E13421" i="1"/>
  <c r="C13422" i="1"/>
  <c r="E13422" i="1"/>
  <c r="C13423" i="1"/>
  <c r="E13423" i="1"/>
  <c r="C13424" i="1"/>
  <c r="E13424" i="1"/>
  <c r="C13425" i="1"/>
  <c r="E13425" i="1"/>
  <c r="C13426" i="1"/>
  <c r="E13426" i="1"/>
  <c r="C13427" i="1"/>
  <c r="E13427" i="1"/>
  <c r="C13428" i="1"/>
  <c r="E13428" i="1"/>
  <c r="C13429" i="1"/>
  <c r="E13429" i="1"/>
  <c r="C13430" i="1"/>
  <c r="E13430" i="1"/>
  <c r="C13431" i="1"/>
  <c r="E13431" i="1"/>
  <c r="C13432" i="1"/>
  <c r="E13432" i="1"/>
  <c r="C13433" i="1"/>
  <c r="E13433" i="1"/>
  <c r="C13434" i="1"/>
  <c r="E13434" i="1"/>
  <c r="C13435" i="1"/>
  <c r="E13435" i="1"/>
  <c r="C13436" i="1"/>
  <c r="E13436" i="1"/>
  <c r="C13437" i="1"/>
  <c r="E13437" i="1"/>
  <c r="C13438" i="1"/>
  <c r="E13438" i="1"/>
  <c r="C13439" i="1"/>
  <c r="E13439" i="1"/>
  <c r="C13440" i="1"/>
  <c r="E13440" i="1"/>
  <c r="C13441" i="1"/>
  <c r="E13441" i="1"/>
  <c r="C13442" i="1"/>
  <c r="E13442" i="1"/>
  <c r="C13443" i="1"/>
  <c r="E13443" i="1"/>
  <c r="C13444" i="1"/>
  <c r="E13444" i="1"/>
  <c r="C13445" i="1"/>
  <c r="E13445" i="1"/>
  <c r="C13446" i="1"/>
  <c r="E13446" i="1"/>
  <c r="C13447" i="1"/>
  <c r="E13447" i="1"/>
  <c r="C13448" i="1"/>
  <c r="E13448" i="1"/>
  <c r="C13449" i="1"/>
  <c r="E13449" i="1"/>
  <c r="C13450" i="1"/>
  <c r="E13450" i="1"/>
  <c r="C13451" i="1"/>
  <c r="E13451" i="1"/>
  <c r="C13452" i="1"/>
  <c r="E13452" i="1"/>
  <c r="C13453" i="1"/>
  <c r="E13453" i="1"/>
  <c r="C13454" i="1"/>
  <c r="E13454" i="1"/>
  <c r="C13455" i="1"/>
  <c r="E13455" i="1"/>
  <c r="C13456" i="1"/>
  <c r="E13456" i="1"/>
  <c r="C13457" i="1"/>
  <c r="E13457" i="1"/>
  <c r="C13458" i="1"/>
  <c r="E13458" i="1"/>
  <c r="C13459" i="1"/>
  <c r="E13459" i="1"/>
  <c r="C13460" i="1"/>
  <c r="E13460" i="1"/>
  <c r="C13461" i="1"/>
  <c r="E13461" i="1"/>
  <c r="C13462" i="1"/>
  <c r="E13462" i="1"/>
  <c r="C13463" i="1"/>
  <c r="E13463" i="1"/>
  <c r="C13464" i="1"/>
  <c r="E13464" i="1"/>
  <c r="C13465" i="1"/>
  <c r="E13465" i="1"/>
  <c r="C13466" i="1"/>
  <c r="E13466" i="1"/>
  <c r="C13467" i="1"/>
  <c r="E13467" i="1"/>
  <c r="C13468" i="1"/>
  <c r="E13468" i="1"/>
  <c r="C13469" i="1"/>
  <c r="E13469" i="1"/>
  <c r="C13470" i="1"/>
  <c r="E13470" i="1"/>
  <c r="C13471" i="1"/>
  <c r="E13471" i="1"/>
  <c r="C13472" i="1"/>
  <c r="E13472" i="1"/>
  <c r="C13473" i="1"/>
  <c r="E13473" i="1"/>
  <c r="C13474" i="1"/>
  <c r="E13474" i="1"/>
  <c r="C13475" i="1"/>
  <c r="E13475" i="1"/>
  <c r="C13476" i="1"/>
  <c r="E13476" i="1"/>
  <c r="C13477" i="1"/>
  <c r="E13477" i="1"/>
  <c r="C13478" i="1"/>
  <c r="E13478" i="1"/>
  <c r="C13479" i="1"/>
  <c r="E13479" i="1"/>
  <c r="C13480" i="1"/>
  <c r="E13480" i="1"/>
  <c r="C13481" i="1"/>
  <c r="E13481" i="1"/>
  <c r="C13482" i="1"/>
  <c r="E13482" i="1"/>
  <c r="C13483" i="1"/>
  <c r="E13483" i="1"/>
  <c r="C13484" i="1"/>
  <c r="E13484" i="1"/>
  <c r="C13485" i="1"/>
  <c r="E13485" i="1"/>
  <c r="C13486" i="1"/>
  <c r="E13486" i="1"/>
  <c r="C13487" i="1"/>
  <c r="E13487" i="1"/>
  <c r="C13488" i="1"/>
  <c r="E13488" i="1"/>
  <c r="C13489" i="1"/>
  <c r="E13489" i="1"/>
  <c r="C13490" i="1"/>
  <c r="E13490" i="1"/>
  <c r="C13491" i="1"/>
  <c r="E13491" i="1"/>
  <c r="C13492" i="1"/>
  <c r="E13492" i="1"/>
  <c r="C13493" i="1"/>
  <c r="E13493" i="1"/>
  <c r="C13494" i="1"/>
  <c r="E13494" i="1"/>
  <c r="C13495" i="1"/>
  <c r="E13495" i="1"/>
  <c r="C13496" i="1"/>
  <c r="E13496" i="1"/>
  <c r="C13497" i="1"/>
  <c r="E13497" i="1"/>
  <c r="C13498" i="1"/>
  <c r="E13498" i="1"/>
  <c r="C13499" i="1"/>
  <c r="E13499" i="1"/>
  <c r="C13500" i="1"/>
  <c r="E13500" i="1"/>
  <c r="C13501" i="1"/>
  <c r="E13501" i="1"/>
  <c r="C13502" i="1"/>
  <c r="E13502" i="1"/>
  <c r="C13503" i="1"/>
  <c r="E13503" i="1"/>
  <c r="C13504" i="1"/>
  <c r="E13504" i="1"/>
  <c r="C13505" i="1"/>
  <c r="E13505" i="1"/>
  <c r="C13506" i="1"/>
  <c r="E13506" i="1"/>
  <c r="C13507" i="1"/>
  <c r="E13507" i="1"/>
  <c r="C13508" i="1"/>
  <c r="E13508" i="1"/>
  <c r="C13509" i="1"/>
  <c r="E13509" i="1"/>
  <c r="C13510" i="1"/>
  <c r="E13510" i="1"/>
  <c r="C13511" i="1"/>
  <c r="E13511" i="1"/>
  <c r="C13512" i="1"/>
  <c r="E13512" i="1"/>
  <c r="C13513" i="1"/>
  <c r="E13513" i="1"/>
  <c r="C13514" i="1"/>
  <c r="E13514" i="1"/>
  <c r="C13515" i="1"/>
  <c r="E13515" i="1"/>
  <c r="C13516" i="1"/>
  <c r="E13516" i="1"/>
  <c r="C13517" i="1"/>
  <c r="E13517" i="1"/>
  <c r="C13518" i="1"/>
  <c r="E13518" i="1"/>
  <c r="C13519" i="1"/>
  <c r="E13519" i="1"/>
  <c r="C13520" i="1"/>
  <c r="E13520" i="1"/>
  <c r="C13521" i="1"/>
  <c r="E13521" i="1"/>
  <c r="C13522" i="1"/>
  <c r="E13522" i="1"/>
  <c r="C13523" i="1"/>
  <c r="E13523" i="1"/>
  <c r="C13524" i="1"/>
  <c r="E13524" i="1"/>
  <c r="C13525" i="1"/>
  <c r="E13525" i="1"/>
  <c r="C13526" i="1"/>
  <c r="E13526" i="1"/>
  <c r="C13527" i="1"/>
  <c r="E13527" i="1"/>
  <c r="C13528" i="1"/>
  <c r="E13528" i="1"/>
  <c r="C13529" i="1"/>
  <c r="E13529" i="1"/>
  <c r="C13530" i="1"/>
  <c r="E13530" i="1"/>
  <c r="C13531" i="1"/>
  <c r="E13531" i="1"/>
  <c r="C13532" i="1"/>
  <c r="E13532" i="1"/>
  <c r="C13533" i="1"/>
  <c r="E13533" i="1"/>
  <c r="C13534" i="1"/>
  <c r="E13534" i="1"/>
  <c r="C13535" i="1"/>
  <c r="E13535" i="1"/>
  <c r="C13536" i="1"/>
  <c r="E13536" i="1"/>
  <c r="C13537" i="1"/>
  <c r="E13537" i="1"/>
  <c r="C13538" i="1"/>
  <c r="E13538" i="1"/>
  <c r="C13539" i="1"/>
  <c r="E13539" i="1"/>
  <c r="C13540" i="1"/>
  <c r="E13540" i="1"/>
  <c r="C13541" i="1"/>
  <c r="E13541" i="1"/>
  <c r="C13542" i="1"/>
  <c r="E13542" i="1"/>
  <c r="C13543" i="1"/>
  <c r="E13543" i="1"/>
  <c r="C13544" i="1"/>
  <c r="E13544" i="1"/>
  <c r="C13545" i="1"/>
  <c r="E13545" i="1"/>
  <c r="C13546" i="1"/>
  <c r="E13546" i="1"/>
  <c r="C13547" i="1"/>
  <c r="E13547" i="1"/>
  <c r="C13548" i="1"/>
  <c r="E13548" i="1"/>
  <c r="C13549" i="1"/>
  <c r="E13549" i="1"/>
  <c r="C13550" i="1"/>
  <c r="E13550" i="1"/>
  <c r="C13551" i="1"/>
  <c r="E13551" i="1"/>
  <c r="C13552" i="1"/>
  <c r="E13552" i="1"/>
  <c r="C13553" i="1"/>
  <c r="E13553" i="1"/>
  <c r="C13554" i="1"/>
  <c r="E13554" i="1"/>
  <c r="C13555" i="1"/>
  <c r="E13555" i="1"/>
  <c r="C13556" i="1"/>
  <c r="E13556" i="1"/>
  <c r="C13557" i="1"/>
  <c r="E13557" i="1"/>
  <c r="C13558" i="1"/>
  <c r="E13558" i="1"/>
  <c r="C13559" i="1"/>
  <c r="E13559" i="1"/>
  <c r="C13560" i="1"/>
  <c r="E13560" i="1"/>
  <c r="C13561" i="1"/>
  <c r="E13561" i="1"/>
  <c r="C13562" i="1"/>
  <c r="E13562" i="1"/>
  <c r="C13563" i="1"/>
  <c r="E13563" i="1"/>
  <c r="C13564" i="1"/>
  <c r="E13564" i="1"/>
  <c r="C13565" i="1"/>
  <c r="E13565" i="1"/>
  <c r="C13566" i="1"/>
  <c r="E13566" i="1"/>
  <c r="C13567" i="1"/>
  <c r="E13567" i="1"/>
  <c r="C13568" i="1"/>
  <c r="E13568" i="1"/>
  <c r="C13569" i="1"/>
  <c r="E13569" i="1"/>
  <c r="C13570" i="1"/>
  <c r="E13570" i="1"/>
  <c r="C13571" i="1"/>
  <c r="E13571" i="1"/>
  <c r="C13572" i="1"/>
  <c r="E13572" i="1"/>
  <c r="C13573" i="1"/>
  <c r="E13573" i="1"/>
  <c r="C13574" i="1"/>
  <c r="E13574" i="1"/>
  <c r="C13575" i="1"/>
  <c r="E13575" i="1"/>
  <c r="C13576" i="1"/>
  <c r="E13576" i="1"/>
  <c r="C13577" i="1"/>
  <c r="E13577" i="1"/>
  <c r="C13578" i="1"/>
  <c r="E13578" i="1"/>
  <c r="C13579" i="1"/>
  <c r="E13579" i="1"/>
  <c r="C13580" i="1"/>
  <c r="E13580" i="1"/>
  <c r="C13581" i="1"/>
  <c r="E13581" i="1"/>
  <c r="C13582" i="1"/>
  <c r="E13582" i="1"/>
  <c r="C13583" i="1"/>
  <c r="E13583" i="1"/>
  <c r="C13584" i="1"/>
  <c r="E13584" i="1"/>
  <c r="C13585" i="1"/>
  <c r="E13585" i="1"/>
  <c r="C13586" i="1"/>
  <c r="E13586" i="1"/>
  <c r="C13587" i="1"/>
  <c r="E13587" i="1"/>
  <c r="C13588" i="1"/>
  <c r="E13588" i="1"/>
  <c r="C13589" i="1"/>
  <c r="E13589" i="1"/>
  <c r="C13590" i="1"/>
  <c r="E13590" i="1"/>
  <c r="C13591" i="1"/>
  <c r="E13591" i="1"/>
  <c r="C13592" i="1"/>
  <c r="E13592" i="1"/>
  <c r="C13593" i="1"/>
  <c r="E13593" i="1"/>
  <c r="C13594" i="1"/>
  <c r="E13594" i="1"/>
  <c r="C13595" i="1"/>
  <c r="E13595" i="1"/>
  <c r="C13596" i="1"/>
  <c r="E13596" i="1"/>
  <c r="C13597" i="1"/>
  <c r="E13597" i="1"/>
  <c r="C13598" i="1"/>
  <c r="E13598" i="1"/>
  <c r="C13599" i="1"/>
  <c r="E13599" i="1"/>
  <c r="C13600" i="1"/>
  <c r="E13600" i="1"/>
  <c r="C13601" i="1"/>
  <c r="E13601" i="1"/>
  <c r="C13602" i="1"/>
  <c r="E13602" i="1"/>
  <c r="C13603" i="1"/>
  <c r="E13603" i="1"/>
  <c r="C13604" i="1"/>
  <c r="E13604" i="1"/>
  <c r="C13605" i="1"/>
  <c r="E13605" i="1"/>
  <c r="C13606" i="1"/>
  <c r="E13606" i="1"/>
  <c r="C13607" i="1"/>
  <c r="E13607" i="1"/>
  <c r="C13608" i="1"/>
  <c r="E13608" i="1"/>
  <c r="C13609" i="1"/>
  <c r="E13609" i="1"/>
  <c r="C13610" i="1"/>
  <c r="E13610" i="1"/>
  <c r="C13611" i="1"/>
  <c r="E13611" i="1"/>
  <c r="C13612" i="1"/>
  <c r="E13612" i="1"/>
  <c r="C13613" i="1"/>
  <c r="E13613" i="1"/>
  <c r="C13614" i="1"/>
  <c r="E13614" i="1"/>
  <c r="C13615" i="1"/>
  <c r="E13615" i="1"/>
  <c r="C13616" i="1"/>
  <c r="E13616" i="1"/>
  <c r="C13617" i="1"/>
  <c r="E13617" i="1"/>
  <c r="C13618" i="1"/>
  <c r="E13618" i="1"/>
  <c r="C13619" i="1"/>
  <c r="E13619" i="1"/>
  <c r="C13620" i="1"/>
  <c r="E13620" i="1"/>
  <c r="C13621" i="1"/>
  <c r="E13621" i="1"/>
  <c r="C13622" i="1"/>
  <c r="E13622" i="1"/>
  <c r="C13623" i="1"/>
  <c r="E13623" i="1"/>
  <c r="C13624" i="1"/>
  <c r="E13624" i="1"/>
  <c r="C13625" i="1"/>
  <c r="E13625" i="1"/>
  <c r="C13626" i="1"/>
  <c r="E13626" i="1"/>
  <c r="C13627" i="1"/>
  <c r="E13627" i="1"/>
  <c r="C13628" i="1"/>
  <c r="E13628" i="1"/>
  <c r="C13629" i="1"/>
  <c r="E13629" i="1"/>
  <c r="C13630" i="1"/>
  <c r="E13630" i="1"/>
  <c r="C13631" i="1"/>
  <c r="E13631" i="1"/>
  <c r="C13632" i="1"/>
  <c r="E13632" i="1"/>
  <c r="C13633" i="1"/>
  <c r="E13633" i="1"/>
  <c r="C13634" i="1"/>
  <c r="E13634" i="1"/>
  <c r="C13635" i="1"/>
  <c r="E13635" i="1"/>
  <c r="C13636" i="1"/>
  <c r="E13636" i="1"/>
  <c r="C13637" i="1"/>
  <c r="E13637" i="1"/>
  <c r="C13638" i="1"/>
  <c r="E13638" i="1"/>
  <c r="C13639" i="1"/>
  <c r="E13639" i="1"/>
  <c r="C13640" i="1"/>
  <c r="E13640" i="1"/>
  <c r="C13641" i="1"/>
  <c r="E13641" i="1"/>
  <c r="C13642" i="1"/>
  <c r="E13642" i="1"/>
  <c r="C13643" i="1"/>
  <c r="E13643" i="1"/>
  <c r="C13644" i="1"/>
  <c r="E13644" i="1"/>
  <c r="C13645" i="1"/>
  <c r="E13645" i="1"/>
  <c r="C13646" i="1"/>
  <c r="E13646" i="1"/>
  <c r="C13647" i="1"/>
  <c r="E13647" i="1"/>
  <c r="C13648" i="1"/>
  <c r="E13648" i="1"/>
  <c r="C13649" i="1"/>
  <c r="E13649" i="1"/>
  <c r="C13650" i="1"/>
  <c r="E13650" i="1"/>
  <c r="C13651" i="1"/>
  <c r="E13651" i="1"/>
  <c r="C13652" i="1"/>
  <c r="E13652" i="1"/>
  <c r="C13653" i="1"/>
  <c r="E13653" i="1"/>
  <c r="C13654" i="1"/>
  <c r="E13654" i="1"/>
  <c r="C13655" i="1"/>
  <c r="E13655" i="1"/>
  <c r="C13656" i="1"/>
  <c r="E13656" i="1"/>
  <c r="C13657" i="1"/>
  <c r="E13657" i="1"/>
  <c r="C13658" i="1"/>
  <c r="E13658" i="1"/>
  <c r="C13659" i="1"/>
  <c r="E13659" i="1"/>
  <c r="C13660" i="1"/>
  <c r="E13660" i="1"/>
  <c r="C13661" i="1"/>
  <c r="E13661" i="1"/>
  <c r="C13662" i="1"/>
  <c r="E13662" i="1"/>
  <c r="C13663" i="1"/>
  <c r="E13663" i="1"/>
  <c r="C13664" i="1"/>
  <c r="E13664" i="1"/>
  <c r="C13665" i="1"/>
  <c r="E13665" i="1"/>
  <c r="C13666" i="1"/>
  <c r="E13666" i="1"/>
  <c r="C13667" i="1"/>
  <c r="E13667" i="1"/>
  <c r="C13668" i="1"/>
  <c r="E13668" i="1"/>
  <c r="C13669" i="1"/>
  <c r="E13669" i="1"/>
  <c r="C13670" i="1"/>
  <c r="E13670" i="1"/>
  <c r="C13671" i="1"/>
  <c r="E13671" i="1"/>
  <c r="C13672" i="1"/>
  <c r="E13672" i="1"/>
  <c r="C13673" i="1"/>
  <c r="E13673" i="1"/>
  <c r="C13674" i="1"/>
  <c r="E13674" i="1"/>
  <c r="C13675" i="1"/>
  <c r="E13675" i="1"/>
  <c r="C13676" i="1"/>
  <c r="E13676" i="1"/>
  <c r="C13677" i="1"/>
  <c r="E13677" i="1"/>
  <c r="C13678" i="1"/>
  <c r="E13678" i="1"/>
  <c r="C13679" i="1"/>
  <c r="E13679" i="1"/>
  <c r="C13680" i="1"/>
  <c r="E13680" i="1"/>
  <c r="C13681" i="1"/>
  <c r="E13681" i="1"/>
  <c r="C13682" i="1"/>
  <c r="E13682" i="1"/>
  <c r="C13683" i="1"/>
  <c r="E13683" i="1"/>
  <c r="C13684" i="1"/>
  <c r="E13684" i="1"/>
  <c r="C13685" i="1"/>
  <c r="E13685" i="1"/>
  <c r="C13686" i="1"/>
  <c r="E13686" i="1"/>
  <c r="C13687" i="1"/>
  <c r="E13687" i="1"/>
  <c r="C13688" i="1"/>
  <c r="E13688" i="1"/>
  <c r="C13689" i="1"/>
  <c r="E13689" i="1"/>
  <c r="C13690" i="1"/>
  <c r="E13690" i="1"/>
  <c r="C13691" i="1"/>
  <c r="E13691" i="1"/>
  <c r="C13692" i="1"/>
  <c r="E13692" i="1"/>
  <c r="C13693" i="1"/>
  <c r="E13693" i="1"/>
  <c r="C13694" i="1"/>
  <c r="E13694" i="1"/>
  <c r="C13695" i="1"/>
  <c r="E13695" i="1"/>
  <c r="C13696" i="1"/>
  <c r="E13696" i="1"/>
  <c r="C13697" i="1"/>
  <c r="E13697" i="1"/>
  <c r="C13698" i="1"/>
  <c r="E13698" i="1"/>
  <c r="C13699" i="1"/>
  <c r="E13699" i="1"/>
  <c r="C13700" i="1"/>
  <c r="E13700" i="1"/>
  <c r="C13701" i="1"/>
  <c r="E13701" i="1"/>
  <c r="C13702" i="1"/>
  <c r="E13702" i="1"/>
  <c r="C13703" i="1"/>
  <c r="E13703" i="1"/>
  <c r="C13704" i="1"/>
  <c r="E13704" i="1"/>
  <c r="C13705" i="1"/>
  <c r="E13705" i="1"/>
  <c r="C13706" i="1"/>
  <c r="E13706" i="1"/>
  <c r="C13707" i="1"/>
  <c r="E13707" i="1"/>
  <c r="C13708" i="1"/>
  <c r="E13708" i="1"/>
  <c r="C13709" i="1"/>
  <c r="E13709" i="1"/>
  <c r="C13710" i="1"/>
  <c r="E13710" i="1"/>
  <c r="C13711" i="1"/>
  <c r="E13711" i="1"/>
  <c r="C13712" i="1"/>
  <c r="E13712" i="1"/>
  <c r="C13713" i="1"/>
  <c r="E13713" i="1"/>
  <c r="C13714" i="1"/>
  <c r="E13714" i="1"/>
  <c r="C13715" i="1"/>
  <c r="E13715" i="1"/>
  <c r="C13716" i="1"/>
  <c r="E13716" i="1"/>
  <c r="C13717" i="1"/>
  <c r="E13717" i="1"/>
  <c r="C13718" i="1"/>
  <c r="E13718" i="1"/>
  <c r="C13719" i="1"/>
  <c r="E13719" i="1"/>
  <c r="C13720" i="1"/>
  <c r="E13720" i="1"/>
  <c r="C13721" i="1"/>
  <c r="E13721" i="1"/>
  <c r="C13722" i="1"/>
  <c r="E13722" i="1"/>
  <c r="C13723" i="1"/>
  <c r="E13723" i="1"/>
  <c r="C13724" i="1"/>
  <c r="E13724" i="1"/>
  <c r="C13725" i="1"/>
  <c r="E13725" i="1"/>
  <c r="C13726" i="1"/>
  <c r="E13726" i="1"/>
  <c r="C13727" i="1"/>
  <c r="E13727" i="1"/>
  <c r="C13728" i="1"/>
  <c r="E13728" i="1"/>
  <c r="C13729" i="1"/>
  <c r="E13729" i="1"/>
  <c r="C13730" i="1"/>
  <c r="E13730" i="1"/>
  <c r="C13731" i="1"/>
  <c r="E13731" i="1"/>
  <c r="C13732" i="1"/>
  <c r="E13732" i="1"/>
  <c r="C13733" i="1"/>
  <c r="E13733" i="1"/>
  <c r="C13734" i="1"/>
  <c r="E13734" i="1"/>
  <c r="C13735" i="1"/>
  <c r="E13735" i="1"/>
  <c r="C13736" i="1"/>
  <c r="E13736" i="1"/>
  <c r="C13737" i="1"/>
  <c r="E13737" i="1"/>
  <c r="C13738" i="1"/>
  <c r="E13738" i="1"/>
  <c r="C13739" i="1"/>
  <c r="E13739" i="1"/>
  <c r="C13740" i="1"/>
  <c r="E13740" i="1"/>
  <c r="C13741" i="1"/>
  <c r="E13741" i="1"/>
  <c r="C13742" i="1"/>
  <c r="E13742" i="1"/>
  <c r="C13743" i="1"/>
  <c r="E13743" i="1"/>
  <c r="C13744" i="1"/>
  <c r="E13744" i="1"/>
  <c r="C13745" i="1"/>
  <c r="E13745" i="1"/>
  <c r="C13746" i="1"/>
  <c r="E13746" i="1"/>
  <c r="C13747" i="1"/>
  <c r="E13747" i="1"/>
  <c r="C13748" i="1"/>
  <c r="E13748" i="1"/>
  <c r="C13749" i="1"/>
  <c r="E13749" i="1"/>
  <c r="C13750" i="1"/>
  <c r="E13750" i="1"/>
  <c r="C13751" i="1"/>
  <c r="E13751" i="1"/>
  <c r="C13752" i="1"/>
  <c r="E13752" i="1"/>
  <c r="C13753" i="1"/>
  <c r="E13753" i="1"/>
  <c r="C13754" i="1"/>
  <c r="E13754" i="1"/>
  <c r="C13755" i="1"/>
  <c r="E13755" i="1"/>
  <c r="C13756" i="1"/>
  <c r="E13756" i="1"/>
  <c r="C13757" i="1"/>
  <c r="E13757" i="1"/>
  <c r="C13758" i="1"/>
  <c r="E13758" i="1"/>
  <c r="C13759" i="1"/>
  <c r="E13759" i="1"/>
  <c r="C13760" i="1"/>
  <c r="E13760" i="1"/>
  <c r="C13761" i="1"/>
  <c r="E13761" i="1"/>
  <c r="C13762" i="1"/>
  <c r="E13762" i="1"/>
  <c r="C13763" i="1"/>
  <c r="E13763" i="1"/>
  <c r="C13764" i="1"/>
  <c r="E13764" i="1"/>
  <c r="C13765" i="1"/>
  <c r="E13765" i="1"/>
  <c r="C13766" i="1"/>
  <c r="E13766" i="1"/>
  <c r="C13767" i="1"/>
  <c r="E13767" i="1"/>
  <c r="C13768" i="1"/>
  <c r="E13768" i="1"/>
  <c r="C13769" i="1"/>
  <c r="E13769" i="1"/>
  <c r="C13770" i="1"/>
  <c r="E13770" i="1"/>
  <c r="C13771" i="1"/>
  <c r="E13771" i="1"/>
  <c r="C13772" i="1"/>
  <c r="E13772" i="1"/>
  <c r="C13773" i="1"/>
  <c r="E13773" i="1"/>
  <c r="C13774" i="1"/>
  <c r="E13774" i="1"/>
  <c r="C13775" i="1"/>
  <c r="E13775" i="1"/>
  <c r="C13776" i="1"/>
  <c r="E13776" i="1"/>
  <c r="C13777" i="1"/>
  <c r="E13777" i="1"/>
  <c r="C13778" i="1"/>
  <c r="E13778" i="1"/>
  <c r="C13779" i="1"/>
  <c r="E13779" i="1"/>
  <c r="C13780" i="1"/>
  <c r="E13780" i="1"/>
  <c r="C13781" i="1"/>
  <c r="E13781" i="1"/>
  <c r="C13782" i="1"/>
  <c r="E13782" i="1"/>
  <c r="C13783" i="1"/>
  <c r="E13783" i="1"/>
  <c r="C13784" i="1"/>
  <c r="E13784" i="1"/>
  <c r="C13785" i="1"/>
  <c r="E13785" i="1"/>
  <c r="C13786" i="1"/>
  <c r="E13786" i="1"/>
  <c r="C13787" i="1"/>
  <c r="E13787" i="1"/>
  <c r="C13788" i="1"/>
  <c r="E13788" i="1"/>
  <c r="C13789" i="1"/>
  <c r="E13789" i="1"/>
  <c r="C13790" i="1"/>
  <c r="E13790" i="1"/>
  <c r="C13791" i="1"/>
  <c r="E13791" i="1"/>
  <c r="C13792" i="1"/>
  <c r="E13792" i="1"/>
  <c r="C13793" i="1"/>
  <c r="E13793" i="1"/>
  <c r="C13794" i="1"/>
  <c r="E13794" i="1"/>
  <c r="C13795" i="1"/>
  <c r="E13795" i="1"/>
  <c r="C13796" i="1"/>
  <c r="E13796" i="1"/>
  <c r="C13797" i="1"/>
  <c r="E13797" i="1"/>
  <c r="C13798" i="1"/>
  <c r="E13798" i="1"/>
  <c r="C13799" i="1"/>
  <c r="E13799" i="1"/>
  <c r="C13800" i="1"/>
  <c r="E13800" i="1"/>
  <c r="C13801" i="1"/>
  <c r="E13801" i="1"/>
  <c r="C13802" i="1"/>
  <c r="E13802" i="1"/>
  <c r="C13803" i="1"/>
  <c r="E13803" i="1"/>
  <c r="C13804" i="1"/>
  <c r="E13804" i="1"/>
  <c r="C13805" i="1"/>
  <c r="E13805" i="1"/>
  <c r="C13806" i="1"/>
  <c r="E13806" i="1"/>
  <c r="C13807" i="1"/>
  <c r="E13807" i="1"/>
  <c r="C13808" i="1"/>
  <c r="E13808" i="1"/>
  <c r="C13809" i="1"/>
  <c r="E13809" i="1"/>
  <c r="C13810" i="1"/>
  <c r="E13810" i="1"/>
  <c r="C13811" i="1"/>
  <c r="E13811" i="1"/>
  <c r="C13812" i="1"/>
  <c r="E13812" i="1"/>
  <c r="C13813" i="1"/>
  <c r="E13813" i="1"/>
  <c r="C13814" i="1"/>
  <c r="E13814" i="1"/>
  <c r="C13815" i="1"/>
  <c r="E13815" i="1"/>
  <c r="C13816" i="1"/>
  <c r="E13816" i="1"/>
  <c r="C13817" i="1"/>
  <c r="E13817" i="1"/>
  <c r="C13818" i="1"/>
  <c r="E13818" i="1"/>
  <c r="C13819" i="1"/>
  <c r="E13819" i="1"/>
  <c r="C13820" i="1"/>
  <c r="E13820" i="1"/>
  <c r="C13821" i="1"/>
  <c r="E13821" i="1"/>
  <c r="C13822" i="1"/>
  <c r="E13822" i="1"/>
  <c r="C13823" i="1"/>
  <c r="E13823" i="1"/>
  <c r="C13824" i="1"/>
  <c r="E13824" i="1"/>
  <c r="C13825" i="1"/>
  <c r="E13825" i="1"/>
  <c r="C13826" i="1"/>
  <c r="E13826" i="1"/>
  <c r="C13827" i="1"/>
  <c r="E13827" i="1"/>
  <c r="C13828" i="1"/>
  <c r="E13828" i="1"/>
  <c r="C13829" i="1"/>
  <c r="E13829" i="1"/>
  <c r="C13830" i="1"/>
  <c r="E13830" i="1"/>
  <c r="C13831" i="1"/>
  <c r="E13831" i="1"/>
  <c r="C13832" i="1"/>
  <c r="E13832" i="1"/>
  <c r="C13833" i="1"/>
  <c r="E13833" i="1"/>
  <c r="C13834" i="1"/>
  <c r="E13834" i="1"/>
  <c r="C13835" i="1"/>
  <c r="E13835" i="1"/>
  <c r="C13836" i="1"/>
  <c r="E13836" i="1"/>
  <c r="C13837" i="1"/>
  <c r="E13837" i="1"/>
  <c r="C13838" i="1"/>
  <c r="E13838" i="1"/>
  <c r="C13839" i="1"/>
  <c r="E13839" i="1"/>
  <c r="C13840" i="1"/>
  <c r="E13840" i="1"/>
  <c r="C13841" i="1"/>
  <c r="E13841" i="1"/>
  <c r="C13842" i="1"/>
  <c r="E13842" i="1"/>
  <c r="C13843" i="1"/>
  <c r="E13843" i="1"/>
  <c r="C13844" i="1"/>
  <c r="E13844" i="1"/>
  <c r="C13845" i="1"/>
  <c r="E13845" i="1"/>
  <c r="C13846" i="1"/>
  <c r="E13846" i="1"/>
  <c r="C13847" i="1"/>
  <c r="E13847" i="1"/>
  <c r="C13848" i="1"/>
  <c r="E13848" i="1"/>
  <c r="C13849" i="1"/>
  <c r="E13849" i="1"/>
  <c r="C13850" i="1"/>
  <c r="E13850" i="1"/>
  <c r="C13851" i="1"/>
  <c r="E13851" i="1"/>
  <c r="C13852" i="1"/>
  <c r="E13852" i="1"/>
  <c r="C13853" i="1"/>
  <c r="E13853" i="1"/>
  <c r="C13854" i="1"/>
  <c r="E13854" i="1"/>
  <c r="C13855" i="1"/>
  <c r="E13855" i="1"/>
  <c r="C13856" i="1"/>
  <c r="E13856" i="1"/>
  <c r="C13857" i="1"/>
  <c r="E13857" i="1"/>
  <c r="C13858" i="1"/>
  <c r="E13858" i="1"/>
  <c r="C13859" i="1"/>
  <c r="E13859" i="1"/>
  <c r="C13860" i="1"/>
  <c r="E13860" i="1"/>
  <c r="C13861" i="1"/>
  <c r="E13861" i="1"/>
  <c r="C13862" i="1"/>
  <c r="E13862" i="1"/>
  <c r="C13863" i="1"/>
  <c r="E13863" i="1"/>
  <c r="C13864" i="1"/>
  <c r="E13864" i="1"/>
  <c r="C13865" i="1"/>
  <c r="E13865" i="1"/>
  <c r="C13866" i="1"/>
  <c r="E13866" i="1"/>
  <c r="C13867" i="1"/>
  <c r="E13867" i="1"/>
  <c r="C13868" i="1"/>
  <c r="E13868" i="1"/>
  <c r="C13869" i="1"/>
  <c r="E13869" i="1"/>
  <c r="C13870" i="1"/>
  <c r="E13870" i="1"/>
  <c r="C13871" i="1"/>
  <c r="E13871" i="1"/>
  <c r="C13872" i="1"/>
  <c r="E13872" i="1"/>
  <c r="C13873" i="1"/>
  <c r="E13873" i="1"/>
  <c r="C13874" i="1"/>
  <c r="E13874" i="1"/>
  <c r="C13875" i="1"/>
  <c r="E13875" i="1"/>
  <c r="C13876" i="1"/>
  <c r="E13876" i="1"/>
  <c r="C13877" i="1"/>
  <c r="E13877" i="1"/>
  <c r="C13878" i="1"/>
  <c r="E13878" i="1"/>
  <c r="C13879" i="1"/>
  <c r="E13879" i="1"/>
  <c r="C13880" i="1"/>
  <c r="E13880" i="1"/>
  <c r="C13881" i="1"/>
  <c r="E13881" i="1"/>
  <c r="C13882" i="1"/>
  <c r="E13882" i="1"/>
  <c r="C13883" i="1"/>
  <c r="E13883" i="1"/>
  <c r="C13884" i="1"/>
  <c r="E13884" i="1"/>
  <c r="C13885" i="1"/>
  <c r="E13885" i="1"/>
  <c r="C13886" i="1"/>
  <c r="E13886" i="1"/>
  <c r="C13887" i="1"/>
  <c r="E13887" i="1"/>
  <c r="C13888" i="1"/>
  <c r="E13888" i="1"/>
  <c r="C13889" i="1"/>
  <c r="E13889" i="1"/>
  <c r="C13890" i="1"/>
  <c r="E13890" i="1"/>
  <c r="C13891" i="1"/>
  <c r="E13891" i="1"/>
  <c r="C13892" i="1"/>
  <c r="E13892" i="1"/>
  <c r="C13893" i="1"/>
  <c r="E13893" i="1"/>
  <c r="C13894" i="1"/>
  <c r="E13894" i="1"/>
  <c r="C13895" i="1"/>
  <c r="E13895" i="1"/>
  <c r="C13896" i="1"/>
  <c r="E13896" i="1"/>
  <c r="C13897" i="1"/>
  <c r="E13897" i="1"/>
  <c r="C13898" i="1"/>
  <c r="E13898" i="1"/>
  <c r="C13899" i="1"/>
  <c r="E13899" i="1"/>
  <c r="C13900" i="1"/>
  <c r="E13900" i="1"/>
  <c r="C13901" i="1"/>
  <c r="E13901" i="1"/>
  <c r="C13902" i="1"/>
  <c r="E13902" i="1"/>
  <c r="C13903" i="1"/>
  <c r="E13903" i="1"/>
  <c r="C13904" i="1"/>
  <c r="E13904" i="1"/>
  <c r="C13905" i="1"/>
  <c r="E13905" i="1"/>
  <c r="C13906" i="1"/>
  <c r="E13906" i="1"/>
  <c r="C13907" i="1"/>
  <c r="E13907" i="1"/>
  <c r="C13908" i="1"/>
  <c r="E13908" i="1"/>
  <c r="C13909" i="1"/>
  <c r="E13909" i="1"/>
  <c r="C13910" i="1"/>
  <c r="E13910" i="1"/>
  <c r="C13911" i="1"/>
  <c r="E13911" i="1"/>
  <c r="C13912" i="1"/>
  <c r="E13912" i="1"/>
  <c r="C13913" i="1"/>
  <c r="E13913" i="1"/>
  <c r="C13914" i="1"/>
  <c r="E13914" i="1"/>
  <c r="C13915" i="1"/>
  <c r="E13915" i="1"/>
  <c r="C13916" i="1"/>
  <c r="E13916" i="1"/>
  <c r="C13917" i="1"/>
  <c r="E13917" i="1"/>
  <c r="C13918" i="1"/>
  <c r="E13918" i="1"/>
  <c r="C13919" i="1"/>
  <c r="E13919" i="1"/>
  <c r="C13920" i="1"/>
  <c r="E13920" i="1"/>
  <c r="C13921" i="1"/>
  <c r="E13921" i="1"/>
  <c r="C13922" i="1"/>
  <c r="E13922" i="1"/>
  <c r="C13923" i="1"/>
  <c r="E13923" i="1"/>
  <c r="C13924" i="1"/>
  <c r="E13924" i="1"/>
  <c r="C13925" i="1"/>
  <c r="E13925" i="1"/>
  <c r="C13926" i="1"/>
  <c r="E13926" i="1"/>
  <c r="C13927" i="1"/>
  <c r="E13927" i="1"/>
  <c r="C13928" i="1"/>
  <c r="E13928" i="1"/>
  <c r="C13929" i="1"/>
  <c r="E13929" i="1"/>
  <c r="C13930" i="1"/>
  <c r="E13930" i="1"/>
  <c r="C13931" i="1"/>
  <c r="E13931" i="1"/>
  <c r="C13932" i="1"/>
  <c r="E13932" i="1"/>
  <c r="C13933" i="1"/>
  <c r="E13933" i="1"/>
  <c r="C13934" i="1"/>
  <c r="E13934" i="1"/>
  <c r="C13935" i="1"/>
  <c r="E13935" i="1"/>
  <c r="C13936" i="1"/>
  <c r="E13936" i="1"/>
  <c r="C13937" i="1"/>
  <c r="E13937" i="1"/>
  <c r="C13938" i="1"/>
  <c r="E13938" i="1"/>
  <c r="C13939" i="1"/>
  <c r="E13939" i="1"/>
  <c r="C13940" i="1"/>
  <c r="E13940" i="1"/>
  <c r="C13941" i="1"/>
  <c r="E13941" i="1"/>
  <c r="C13942" i="1"/>
  <c r="E13942" i="1"/>
  <c r="C13943" i="1"/>
  <c r="E13943" i="1"/>
  <c r="C13944" i="1"/>
  <c r="E13944" i="1"/>
  <c r="C13945" i="1"/>
  <c r="E13945" i="1"/>
  <c r="C13946" i="1"/>
  <c r="E13946" i="1"/>
  <c r="C13947" i="1"/>
  <c r="E13947" i="1"/>
  <c r="C13948" i="1"/>
  <c r="E13948" i="1"/>
  <c r="C13949" i="1"/>
  <c r="E13949" i="1"/>
  <c r="C13950" i="1"/>
  <c r="E13950" i="1"/>
  <c r="C13951" i="1"/>
  <c r="E13951" i="1"/>
  <c r="C13952" i="1"/>
  <c r="E13952" i="1"/>
  <c r="C13953" i="1"/>
  <c r="E13953" i="1"/>
  <c r="C13954" i="1"/>
  <c r="E13954" i="1"/>
  <c r="C13955" i="1"/>
  <c r="E13955" i="1"/>
  <c r="C13956" i="1"/>
  <c r="E13956" i="1"/>
  <c r="C13957" i="1"/>
  <c r="E13957" i="1"/>
  <c r="C13958" i="1"/>
  <c r="E13958" i="1"/>
  <c r="C13959" i="1"/>
  <c r="E13959" i="1"/>
  <c r="C13960" i="1"/>
  <c r="E13960" i="1"/>
  <c r="C13961" i="1"/>
  <c r="E13961" i="1"/>
  <c r="C13962" i="1"/>
  <c r="E13962" i="1"/>
  <c r="C13963" i="1"/>
  <c r="E13963" i="1"/>
  <c r="C13964" i="1"/>
  <c r="E13964" i="1"/>
  <c r="C13965" i="1"/>
  <c r="E13965" i="1"/>
  <c r="C13966" i="1"/>
  <c r="E13966" i="1"/>
  <c r="C13967" i="1"/>
  <c r="E13967" i="1"/>
  <c r="C13968" i="1"/>
  <c r="E13968" i="1"/>
  <c r="C13969" i="1"/>
  <c r="E13969" i="1"/>
  <c r="C13970" i="1"/>
  <c r="E13970" i="1"/>
  <c r="C13971" i="1"/>
  <c r="E13971" i="1"/>
  <c r="C13972" i="1"/>
  <c r="E13972" i="1"/>
  <c r="C13973" i="1"/>
  <c r="E13973" i="1"/>
  <c r="C13974" i="1"/>
  <c r="E13974" i="1"/>
  <c r="C13975" i="1"/>
  <c r="E13975" i="1"/>
  <c r="C13976" i="1"/>
  <c r="E13976" i="1"/>
  <c r="C13977" i="1"/>
  <c r="E13977" i="1"/>
  <c r="C13978" i="1"/>
  <c r="E13978" i="1"/>
  <c r="C13979" i="1"/>
  <c r="E13979" i="1"/>
  <c r="C13980" i="1"/>
  <c r="E13980" i="1"/>
  <c r="C13981" i="1"/>
  <c r="E13981" i="1"/>
  <c r="C13982" i="1"/>
  <c r="E13982" i="1"/>
  <c r="C13983" i="1"/>
  <c r="E13983" i="1"/>
  <c r="C13984" i="1"/>
  <c r="E13984" i="1"/>
  <c r="C13985" i="1"/>
  <c r="E13985" i="1"/>
  <c r="C13986" i="1"/>
  <c r="E13986" i="1"/>
  <c r="C13987" i="1"/>
  <c r="E13987" i="1"/>
  <c r="C13988" i="1"/>
  <c r="E13988" i="1"/>
  <c r="C13989" i="1"/>
  <c r="E13989" i="1"/>
  <c r="C13990" i="1"/>
  <c r="E13990" i="1"/>
  <c r="C13991" i="1"/>
  <c r="E13991" i="1"/>
  <c r="C13992" i="1"/>
  <c r="E13992" i="1"/>
  <c r="C13993" i="1"/>
  <c r="E13993" i="1"/>
  <c r="C13994" i="1"/>
  <c r="E13994" i="1"/>
  <c r="C13995" i="1"/>
  <c r="E13995" i="1"/>
  <c r="C13996" i="1"/>
  <c r="E13996" i="1"/>
  <c r="C13997" i="1"/>
  <c r="E13997" i="1"/>
  <c r="C13998" i="1"/>
  <c r="E13998" i="1"/>
  <c r="C13999" i="1"/>
  <c r="E13999" i="1"/>
  <c r="C14000" i="1"/>
  <c r="E14000" i="1"/>
  <c r="C14001" i="1"/>
  <c r="E14001" i="1"/>
  <c r="C14002" i="1"/>
  <c r="E14002" i="1"/>
  <c r="C14003" i="1"/>
  <c r="E14003" i="1"/>
  <c r="C14004" i="1"/>
  <c r="E14004" i="1"/>
  <c r="C14005" i="1"/>
  <c r="E14005" i="1"/>
  <c r="C14006" i="1"/>
  <c r="E14006" i="1"/>
  <c r="C14007" i="1"/>
  <c r="E14007" i="1"/>
  <c r="C14008" i="1"/>
  <c r="E14008" i="1"/>
  <c r="C14009" i="1"/>
  <c r="E14009" i="1"/>
  <c r="C14010" i="1"/>
  <c r="E14010" i="1"/>
  <c r="C14011" i="1"/>
  <c r="E14011" i="1"/>
  <c r="C14012" i="1"/>
  <c r="E14012" i="1"/>
  <c r="C14013" i="1"/>
  <c r="E14013" i="1"/>
  <c r="C14014" i="1"/>
  <c r="E14014" i="1"/>
  <c r="C14015" i="1"/>
  <c r="E14015" i="1"/>
  <c r="C14016" i="1"/>
  <c r="E14016" i="1"/>
  <c r="C14017" i="1"/>
  <c r="E14017" i="1"/>
  <c r="C14018" i="1"/>
  <c r="E14018" i="1"/>
  <c r="C14019" i="1"/>
  <c r="E14019" i="1"/>
  <c r="C14020" i="1"/>
  <c r="E14020" i="1"/>
  <c r="C14021" i="1"/>
  <c r="E14021" i="1"/>
  <c r="C14022" i="1"/>
  <c r="E14022" i="1"/>
  <c r="C14023" i="1"/>
  <c r="E14023" i="1"/>
  <c r="C14024" i="1"/>
  <c r="E14024" i="1"/>
  <c r="C14025" i="1"/>
  <c r="E14025" i="1"/>
  <c r="C14026" i="1"/>
  <c r="E14026" i="1"/>
  <c r="C14027" i="1"/>
  <c r="E14027" i="1"/>
  <c r="C14028" i="1"/>
  <c r="E14028" i="1"/>
  <c r="C14029" i="1"/>
  <c r="E14029" i="1"/>
  <c r="C14030" i="1"/>
  <c r="E14030" i="1"/>
  <c r="C14031" i="1"/>
  <c r="E14031" i="1"/>
  <c r="C14032" i="1"/>
  <c r="E14032" i="1"/>
  <c r="C14033" i="1"/>
  <c r="E14033" i="1"/>
  <c r="C14034" i="1"/>
  <c r="E14034" i="1"/>
  <c r="C14035" i="1"/>
  <c r="E14035" i="1"/>
  <c r="C14036" i="1"/>
  <c r="E14036" i="1"/>
  <c r="C14037" i="1"/>
  <c r="E14037" i="1"/>
  <c r="C14038" i="1"/>
  <c r="E14038" i="1"/>
  <c r="C14039" i="1"/>
  <c r="E14039" i="1"/>
  <c r="C14040" i="1"/>
  <c r="E14040" i="1"/>
  <c r="C14041" i="1"/>
  <c r="E14041" i="1"/>
  <c r="C14042" i="1"/>
  <c r="E14042" i="1"/>
  <c r="C14043" i="1"/>
  <c r="E14043" i="1"/>
  <c r="C14044" i="1"/>
  <c r="E14044" i="1"/>
  <c r="C14045" i="1"/>
  <c r="E14045" i="1"/>
  <c r="C14046" i="1"/>
  <c r="E14046" i="1"/>
  <c r="C14047" i="1"/>
  <c r="E14047" i="1"/>
  <c r="C14048" i="1"/>
  <c r="E14048" i="1"/>
  <c r="C14049" i="1"/>
  <c r="E14049" i="1"/>
  <c r="C14050" i="1"/>
  <c r="E14050" i="1"/>
  <c r="C14051" i="1"/>
  <c r="E14051" i="1"/>
  <c r="C14052" i="1"/>
  <c r="E14052" i="1"/>
  <c r="C14053" i="1"/>
  <c r="E14053" i="1"/>
  <c r="C14054" i="1"/>
  <c r="E14054" i="1"/>
  <c r="C14055" i="1"/>
  <c r="E14055" i="1"/>
  <c r="C14056" i="1"/>
  <c r="E14056" i="1"/>
  <c r="C14057" i="1"/>
  <c r="E14057" i="1"/>
  <c r="C14058" i="1"/>
  <c r="E14058" i="1"/>
  <c r="C14059" i="1"/>
  <c r="E14059" i="1"/>
  <c r="C14060" i="1"/>
  <c r="E14060" i="1"/>
  <c r="C14061" i="1"/>
  <c r="E14061" i="1"/>
  <c r="C14062" i="1"/>
  <c r="E14062" i="1"/>
  <c r="C14063" i="1"/>
  <c r="E14063" i="1"/>
  <c r="C14064" i="1"/>
  <c r="E14064" i="1"/>
  <c r="C14065" i="1"/>
  <c r="E14065" i="1"/>
  <c r="C14066" i="1"/>
  <c r="E14066" i="1"/>
  <c r="C14067" i="1"/>
  <c r="E14067" i="1"/>
  <c r="C14068" i="1"/>
  <c r="E14068" i="1"/>
  <c r="C14069" i="1"/>
  <c r="E14069" i="1"/>
  <c r="C14070" i="1"/>
  <c r="E14070" i="1"/>
  <c r="C14071" i="1"/>
  <c r="E14071" i="1"/>
  <c r="C14072" i="1"/>
  <c r="E14072" i="1"/>
  <c r="C14073" i="1"/>
  <c r="E14073" i="1"/>
  <c r="C14074" i="1"/>
  <c r="E14074" i="1"/>
  <c r="C14075" i="1"/>
  <c r="E14075" i="1"/>
  <c r="C14076" i="1"/>
  <c r="E14076" i="1"/>
  <c r="C14077" i="1"/>
  <c r="E14077" i="1"/>
  <c r="C14078" i="1"/>
  <c r="E14078" i="1"/>
  <c r="C14079" i="1"/>
  <c r="E14079" i="1"/>
  <c r="C14080" i="1"/>
  <c r="E14080" i="1"/>
  <c r="C14081" i="1"/>
  <c r="E14081" i="1"/>
  <c r="C14082" i="1"/>
  <c r="E14082" i="1"/>
  <c r="C14083" i="1"/>
  <c r="E14083" i="1"/>
  <c r="C14084" i="1"/>
  <c r="E14084" i="1"/>
  <c r="C14085" i="1"/>
  <c r="E14085" i="1"/>
  <c r="C14086" i="1"/>
  <c r="E14086" i="1"/>
  <c r="C14087" i="1"/>
  <c r="E14087" i="1"/>
  <c r="C14088" i="1"/>
  <c r="E14088" i="1"/>
  <c r="C14089" i="1"/>
  <c r="E14089" i="1"/>
  <c r="C14090" i="1"/>
  <c r="E14090" i="1"/>
  <c r="C14091" i="1"/>
  <c r="E14091" i="1"/>
  <c r="C14092" i="1"/>
  <c r="E14092" i="1"/>
  <c r="C14093" i="1"/>
  <c r="E14093" i="1"/>
  <c r="C14094" i="1"/>
  <c r="E14094" i="1"/>
  <c r="C14095" i="1"/>
  <c r="E14095" i="1"/>
  <c r="C14096" i="1"/>
  <c r="E14096" i="1"/>
  <c r="C14097" i="1"/>
  <c r="E14097" i="1"/>
  <c r="C14098" i="1"/>
  <c r="E14098" i="1"/>
  <c r="C14099" i="1"/>
  <c r="E14099" i="1"/>
  <c r="C14100" i="1"/>
  <c r="E14100" i="1"/>
  <c r="C14101" i="1"/>
  <c r="E14101" i="1"/>
  <c r="C14102" i="1"/>
  <c r="E14102" i="1"/>
  <c r="C14103" i="1"/>
  <c r="E14103" i="1"/>
  <c r="C14104" i="1"/>
  <c r="E14104" i="1"/>
  <c r="C14105" i="1"/>
  <c r="E14105" i="1"/>
  <c r="C14106" i="1"/>
  <c r="E14106" i="1"/>
  <c r="C14107" i="1"/>
  <c r="E14107" i="1"/>
  <c r="C14108" i="1"/>
  <c r="E14108" i="1"/>
  <c r="C14109" i="1"/>
  <c r="E14109" i="1"/>
  <c r="C14110" i="1"/>
  <c r="E14110" i="1"/>
  <c r="C14111" i="1"/>
  <c r="E14111" i="1"/>
  <c r="C14112" i="1"/>
  <c r="E14112" i="1"/>
  <c r="C14113" i="1"/>
  <c r="E14113" i="1"/>
  <c r="C14114" i="1"/>
  <c r="E14114" i="1"/>
  <c r="C14115" i="1"/>
  <c r="E14115" i="1"/>
  <c r="C14116" i="1"/>
  <c r="E14116" i="1"/>
  <c r="C14117" i="1"/>
  <c r="E14117" i="1"/>
  <c r="C14118" i="1"/>
  <c r="E14118" i="1"/>
  <c r="C14119" i="1"/>
  <c r="E14119" i="1"/>
  <c r="C14120" i="1"/>
  <c r="E14120" i="1"/>
  <c r="C14121" i="1"/>
  <c r="E14121" i="1"/>
  <c r="C14122" i="1"/>
  <c r="E14122" i="1"/>
  <c r="C14123" i="1"/>
  <c r="E14123" i="1"/>
  <c r="C14124" i="1"/>
  <c r="E14124" i="1"/>
  <c r="C14125" i="1"/>
  <c r="E14125" i="1"/>
  <c r="C14126" i="1"/>
  <c r="E14126" i="1"/>
  <c r="C14127" i="1"/>
  <c r="E14127" i="1"/>
  <c r="C14128" i="1"/>
  <c r="E14128" i="1"/>
  <c r="C14129" i="1"/>
  <c r="E14129" i="1"/>
  <c r="C14130" i="1"/>
  <c r="E14130" i="1"/>
  <c r="C14131" i="1"/>
  <c r="E14131" i="1"/>
  <c r="C14132" i="1"/>
  <c r="E14132" i="1"/>
  <c r="C14133" i="1"/>
  <c r="E14133" i="1"/>
  <c r="C14134" i="1"/>
  <c r="E14134" i="1"/>
  <c r="C14135" i="1"/>
  <c r="E14135" i="1"/>
  <c r="C14136" i="1"/>
  <c r="E14136" i="1"/>
  <c r="C14137" i="1"/>
  <c r="E14137" i="1"/>
  <c r="C14138" i="1"/>
  <c r="E14138" i="1"/>
  <c r="C14139" i="1"/>
  <c r="E14139" i="1"/>
  <c r="C14140" i="1"/>
  <c r="E14140" i="1"/>
  <c r="C14141" i="1"/>
  <c r="E14141" i="1"/>
  <c r="C14142" i="1"/>
  <c r="E14142" i="1"/>
  <c r="C14143" i="1"/>
  <c r="E14143" i="1"/>
  <c r="C14144" i="1"/>
  <c r="E14144" i="1"/>
  <c r="C14145" i="1"/>
  <c r="E14145" i="1"/>
  <c r="C14146" i="1"/>
  <c r="E14146" i="1"/>
  <c r="C14147" i="1"/>
  <c r="E14147" i="1"/>
  <c r="C14148" i="1"/>
  <c r="E14148" i="1"/>
  <c r="C14149" i="1"/>
  <c r="E14149" i="1"/>
  <c r="C14150" i="1"/>
  <c r="E14150" i="1"/>
  <c r="C14151" i="1"/>
  <c r="E14151" i="1"/>
  <c r="C14152" i="1"/>
  <c r="E14152" i="1"/>
  <c r="C14153" i="1"/>
  <c r="E14153" i="1"/>
  <c r="C14154" i="1"/>
  <c r="E14154" i="1"/>
  <c r="C14155" i="1"/>
  <c r="E14155" i="1"/>
  <c r="C14156" i="1"/>
  <c r="E14156" i="1"/>
  <c r="C14157" i="1"/>
  <c r="E14157" i="1"/>
  <c r="C14158" i="1"/>
  <c r="E14158" i="1"/>
  <c r="C14159" i="1"/>
  <c r="E14159" i="1"/>
  <c r="C14160" i="1"/>
  <c r="E14160" i="1"/>
  <c r="C14161" i="1"/>
  <c r="E14161" i="1"/>
  <c r="C14162" i="1"/>
  <c r="E14162" i="1"/>
  <c r="C14163" i="1"/>
  <c r="E14163" i="1"/>
  <c r="C14164" i="1"/>
  <c r="E14164" i="1"/>
  <c r="C14165" i="1"/>
  <c r="E14165" i="1"/>
  <c r="C14166" i="1"/>
  <c r="E14166" i="1"/>
  <c r="C14167" i="1"/>
  <c r="E14167" i="1"/>
  <c r="C14168" i="1"/>
  <c r="E14168" i="1"/>
  <c r="C14169" i="1"/>
  <c r="E14169" i="1"/>
  <c r="C14170" i="1"/>
  <c r="E14170" i="1"/>
  <c r="C14171" i="1"/>
  <c r="E14171" i="1"/>
  <c r="C14172" i="1"/>
  <c r="E14172" i="1"/>
  <c r="C14173" i="1"/>
  <c r="E14173" i="1"/>
  <c r="C14174" i="1"/>
  <c r="E14174" i="1"/>
  <c r="C14175" i="1"/>
  <c r="E14175" i="1"/>
  <c r="C14176" i="1"/>
  <c r="E14176" i="1"/>
  <c r="C14177" i="1"/>
  <c r="E14177" i="1"/>
  <c r="C14178" i="1"/>
  <c r="E14178" i="1"/>
  <c r="C14179" i="1"/>
  <c r="E14179" i="1"/>
  <c r="C14180" i="1"/>
  <c r="E14180" i="1"/>
  <c r="C14181" i="1"/>
  <c r="E14181" i="1"/>
  <c r="C14182" i="1"/>
  <c r="E14182" i="1"/>
  <c r="C14183" i="1"/>
  <c r="E14183" i="1"/>
  <c r="C14184" i="1"/>
  <c r="E14184" i="1"/>
  <c r="C14185" i="1"/>
  <c r="E14185" i="1"/>
  <c r="C14186" i="1"/>
  <c r="E14186" i="1"/>
  <c r="C14187" i="1"/>
  <c r="E14187" i="1"/>
  <c r="C14188" i="1"/>
  <c r="E14188" i="1"/>
  <c r="C14189" i="1"/>
  <c r="E14189" i="1"/>
  <c r="C14190" i="1"/>
  <c r="E14190" i="1"/>
  <c r="C14191" i="1"/>
  <c r="E14191" i="1"/>
  <c r="C14192" i="1"/>
  <c r="E14192" i="1"/>
  <c r="C14193" i="1"/>
  <c r="E14193" i="1"/>
  <c r="C14194" i="1"/>
  <c r="E14194" i="1"/>
  <c r="C14195" i="1"/>
  <c r="E14195" i="1"/>
  <c r="C14196" i="1"/>
  <c r="E14196" i="1"/>
  <c r="C14197" i="1"/>
  <c r="E14197" i="1"/>
  <c r="C14198" i="1"/>
  <c r="E14198" i="1"/>
  <c r="C14199" i="1"/>
  <c r="E14199" i="1"/>
  <c r="C14200" i="1"/>
  <c r="E14200" i="1"/>
  <c r="C14201" i="1"/>
  <c r="E14201" i="1"/>
  <c r="C14202" i="1"/>
  <c r="E14202" i="1"/>
  <c r="C14203" i="1"/>
  <c r="E14203" i="1"/>
  <c r="C14204" i="1"/>
  <c r="E14204" i="1"/>
  <c r="C14205" i="1"/>
  <c r="E14205" i="1"/>
  <c r="C14206" i="1"/>
  <c r="E14206" i="1"/>
  <c r="C14207" i="1"/>
  <c r="E14207" i="1"/>
  <c r="C14208" i="1"/>
  <c r="E14208" i="1"/>
  <c r="C14209" i="1"/>
  <c r="E14209" i="1"/>
  <c r="C14210" i="1"/>
  <c r="E14210" i="1"/>
  <c r="C14211" i="1"/>
  <c r="E14211" i="1"/>
  <c r="C14212" i="1"/>
  <c r="E14212" i="1"/>
  <c r="C14213" i="1"/>
  <c r="E14213" i="1"/>
  <c r="C14214" i="1"/>
  <c r="E14214" i="1"/>
  <c r="C14215" i="1"/>
  <c r="E14215" i="1"/>
  <c r="C14216" i="1"/>
  <c r="E14216" i="1"/>
  <c r="C14217" i="1"/>
  <c r="E14217" i="1"/>
  <c r="C14218" i="1"/>
  <c r="E14218" i="1"/>
  <c r="C14219" i="1"/>
  <c r="E14219" i="1"/>
  <c r="C14220" i="1"/>
  <c r="E14220" i="1"/>
  <c r="C14221" i="1"/>
  <c r="E14221" i="1"/>
  <c r="C14222" i="1"/>
  <c r="E14222" i="1"/>
  <c r="C14223" i="1"/>
  <c r="E14223" i="1"/>
  <c r="C14224" i="1"/>
  <c r="E14224" i="1"/>
  <c r="C14225" i="1"/>
  <c r="E14225" i="1"/>
  <c r="C14226" i="1"/>
  <c r="E14226" i="1"/>
  <c r="C14227" i="1"/>
  <c r="E14227" i="1"/>
  <c r="C14228" i="1"/>
  <c r="E14228" i="1"/>
  <c r="C14229" i="1"/>
  <c r="E14229" i="1"/>
  <c r="C14230" i="1"/>
  <c r="E14230" i="1"/>
  <c r="C14231" i="1"/>
  <c r="E14231" i="1"/>
  <c r="C14232" i="1"/>
  <c r="E14232" i="1"/>
  <c r="C14233" i="1"/>
  <c r="E14233" i="1"/>
  <c r="C14234" i="1"/>
  <c r="E14234" i="1"/>
  <c r="C14235" i="1"/>
  <c r="E14235" i="1"/>
  <c r="C14236" i="1"/>
  <c r="E14236" i="1"/>
  <c r="C14237" i="1"/>
  <c r="E14237" i="1"/>
  <c r="C14238" i="1"/>
  <c r="E14238" i="1"/>
  <c r="C14239" i="1"/>
  <c r="E14239" i="1"/>
  <c r="C14240" i="1"/>
  <c r="E14240" i="1"/>
  <c r="C14241" i="1"/>
  <c r="E14241" i="1"/>
  <c r="C14242" i="1"/>
  <c r="E14242" i="1"/>
  <c r="C14243" i="1"/>
  <c r="E14243" i="1"/>
  <c r="C14244" i="1"/>
  <c r="E14244" i="1"/>
  <c r="C14245" i="1"/>
  <c r="E14245" i="1"/>
  <c r="C14246" i="1"/>
  <c r="E14246" i="1"/>
  <c r="C14247" i="1"/>
  <c r="E14247" i="1"/>
  <c r="C14248" i="1"/>
  <c r="E14248" i="1"/>
  <c r="C14249" i="1"/>
  <c r="E14249" i="1"/>
  <c r="C14250" i="1"/>
  <c r="E14250" i="1"/>
  <c r="C14251" i="1"/>
  <c r="E14251" i="1"/>
  <c r="C14252" i="1"/>
  <c r="E14252" i="1"/>
  <c r="C14253" i="1"/>
  <c r="E14253" i="1"/>
  <c r="C14254" i="1"/>
  <c r="E14254" i="1"/>
  <c r="C14255" i="1"/>
  <c r="E14255" i="1"/>
  <c r="C14256" i="1"/>
  <c r="E14256" i="1"/>
  <c r="C14257" i="1"/>
  <c r="E14257" i="1"/>
  <c r="C14258" i="1"/>
  <c r="E14258" i="1"/>
  <c r="C14259" i="1"/>
  <c r="E14259" i="1"/>
  <c r="C14260" i="1"/>
  <c r="E14260" i="1"/>
  <c r="C14261" i="1"/>
  <c r="E14261" i="1"/>
  <c r="C14262" i="1"/>
  <c r="E14262" i="1"/>
  <c r="C14263" i="1"/>
  <c r="E14263" i="1"/>
  <c r="C14264" i="1"/>
  <c r="E14264" i="1"/>
  <c r="C14265" i="1"/>
  <c r="E14265" i="1"/>
  <c r="C14266" i="1"/>
  <c r="E14266" i="1"/>
  <c r="C14267" i="1"/>
  <c r="E14267" i="1"/>
  <c r="C14268" i="1"/>
  <c r="E14268" i="1"/>
  <c r="C14269" i="1"/>
  <c r="E14269" i="1"/>
  <c r="C14270" i="1"/>
  <c r="E14270" i="1"/>
  <c r="C14271" i="1"/>
  <c r="E14271" i="1"/>
  <c r="C14272" i="1"/>
  <c r="E14272" i="1"/>
  <c r="C14273" i="1"/>
  <c r="E14273" i="1"/>
  <c r="C14274" i="1"/>
  <c r="E14274" i="1"/>
  <c r="C14275" i="1"/>
  <c r="E14275" i="1"/>
  <c r="C14276" i="1"/>
  <c r="E14276" i="1"/>
  <c r="C14277" i="1"/>
  <c r="E14277" i="1"/>
  <c r="C14278" i="1"/>
  <c r="E14278" i="1"/>
  <c r="C14279" i="1"/>
  <c r="E14279" i="1"/>
  <c r="C14280" i="1"/>
  <c r="E14280" i="1"/>
  <c r="C14281" i="1"/>
  <c r="E14281" i="1"/>
  <c r="C14282" i="1"/>
  <c r="E14282" i="1"/>
  <c r="C14283" i="1"/>
  <c r="E14283" i="1"/>
  <c r="C14284" i="1"/>
  <c r="E14284" i="1"/>
  <c r="C14285" i="1"/>
  <c r="E14285" i="1"/>
  <c r="C14286" i="1"/>
  <c r="E14286" i="1"/>
  <c r="C14287" i="1"/>
  <c r="E14287" i="1"/>
  <c r="C14288" i="1"/>
  <c r="E14288" i="1"/>
  <c r="C14289" i="1"/>
  <c r="E14289" i="1"/>
  <c r="C14290" i="1"/>
  <c r="E14290" i="1"/>
  <c r="C14291" i="1"/>
  <c r="E14291" i="1"/>
  <c r="C14292" i="1"/>
  <c r="E14292" i="1"/>
  <c r="C14293" i="1"/>
  <c r="E14293" i="1"/>
  <c r="C14294" i="1"/>
  <c r="E14294" i="1"/>
  <c r="C14295" i="1"/>
  <c r="E14295" i="1"/>
  <c r="C14296" i="1"/>
  <c r="E14296" i="1"/>
  <c r="C14297" i="1"/>
  <c r="E14297" i="1"/>
  <c r="C14298" i="1"/>
  <c r="E14298" i="1"/>
  <c r="C14299" i="1"/>
  <c r="E14299" i="1"/>
  <c r="C14300" i="1"/>
  <c r="E14300" i="1"/>
  <c r="C14301" i="1"/>
  <c r="E14301" i="1"/>
  <c r="C14302" i="1"/>
  <c r="E14302" i="1"/>
  <c r="C14303" i="1"/>
  <c r="E14303" i="1"/>
  <c r="C14304" i="1"/>
  <c r="E14304" i="1"/>
  <c r="C14305" i="1"/>
  <c r="E14305" i="1"/>
  <c r="C14306" i="1"/>
  <c r="E14306" i="1"/>
  <c r="C14307" i="1"/>
  <c r="E14307" i="1"/>
  <c r="C14308" i="1"/>
  <c r="E14308" i="1"/>
  <c r="C14309" i="1"/>
  <c r="E14309" i="1"/>
  <c r="C14310" i="1"/>
  <c r="E14310" i="1"/>
  <c r="C14311" i="1"/>
  <c r="E14311" i="1"/>
  <c r="C14312" i="1"/>
  <c r="E14312" i="1"/>
  <c r="C14313" i="1"/>
  <c r="E14313" i="1"/>
  <c r="C14314" i="1"/>
  <c r="E14314" i="1"/>
  <c r="C14315" i="1"/>
  <c r="E14315" i="1"/>
  <c r="C14316" i="1"/>
  <c r="E14316" i="1"/>
  <c r="C14317" i="1"/>
  <c r="E14317" i="1"/>
  <c r="C14318" i="1"/>
  <c r="E14318" i="1"/>
  <c r="C14319" i="1"/>
  <c r="E14319" i="1"/>
  <c r="C14320" i="1"/>
  <c r="E14320" i="1"/>
  <c r="C14321" i="1"/>
  <c r="E14321" i="1"/>
  <c r="C14322" i="1"/>
  <c r="E14322" i="1"/>
  <c r="C14323" i="1"/>
  <c r="E14323" i="1"/>
  <c r="C14324" i="1"/>
  <c r="E14324" i="1"/>
  <c r="C14325" i="1"/>
  <c r="E14325" i="1"/>
  <c r="C14326" i="1"/>
  <c r="E14326" i="1"/>
  <c r="C14327" i="1"/>
  <c r="E14327" i="1"/>
  <c r="C14328" i="1"/>
  <c r="E14328" i="1"/>
  <c r="C14329" i="1"/>
  <c r="E14329" i="1"/>
  <c r="C14330" i="1"/>
  <c r="E14330" i="1"/>
  <c r="C14331" i="1"/>
  <c r="E14331" i="1"/>
  <c r="C14332" i="1"/>
  <c r="E14332" i="1"/>
  <c r="C14333" i="1"/>
  <c r="E14333" i="1"/>
  <c r="C14334" i="1"/>
  <c r="E14334" i="1"/>
  <c r="C14335" i="1"/>
  <c r="E14335" i="1"/>
  <c r="C14336" i="1"/>
  <c r="E14336" i="1"/>
  <c r="C14337" i="1"/>
  <c r="E14337" i="1"/>
  <c r="C14338" i="1"/>
  <c r="E14338" i="1"/>
  <c r="C14339" i="1"/>
  <c r="E14339" i="1"/>
  <c r="C14340" i="1"/>
  <c r="E14340" i="1"/>
  <c r="C14341" i="1"/>
  <c r="E14341" i="1"/>
  <c r="C14342" i="1"/>
  <c r="E14342" i="1"/>
  <c r="C14343" i="1"/>
  <c r="E14343" i="1"/>
  <c r="C14344" i="1"/>
  <c r="E14344" i="1"/>
  <c r="C14345" i="1"/>
  <c r="E14345" i="1"/>
  <c r="C14346" i="1"/>
  <c r="E14346" i="1"/>
  <c r="C14347" i="1"/>
  <c r="E14347" i="1"/>
  <c r="C14348" i="1"/>
  <c r="E14348" i="1"/>
  <c r="C14349" i="1"/>
  <c r="E14349" i="1"/>
  <c r="C14350" i="1"/>
  <c r="E14350" i="1"/>
  <c r="C14351" i="1"/>
  <c r="E14351" i="1"/>
  <c r="C14352" i="1"/>
  <c r="E14352" i="1"/>
  <c r="C14353" i="1"/>
  <c r="E14353" i="1"/>
  <c r="C14354" i="1"/>
  <c r="E14354" i="1"/>
  <c r="C14355" i="1"/>
  <c r="E14355" i="1"/>
  <c r="C14356" i="1"/>
  <c r="E14356" i="1"/>
  <c r="C14357" i="1"/>
  <c r="E14357" i="1"/>
  <c r="C14358" i="1"/>
  <c r="E14358" i="1"/>
  <c r="C14359" i="1"/>
  <c r="E14359" i="1"/>
  <c r="C14360" i="1"/>
  <c r="E14360" i="1"/>
  <c r="C14361" i="1"/>
  <c r="E14361" i="1"/>
  <c r="C14362" i="1"/>
  <c r="E14362" i="1"/>
  <c r="C14363" i="1"/>
  <c r="E14363" i="1"/>
  <c r="C14364" i="1"/>
  <c r="E14364" i="1"/>
  <c r="C14365" i="1"/>
  <c r="E14365" i="1"/>
  <c r="C14366" i="1"/>
  <c r="E14366" i="1"/>
  <c r="C14367" i="1"/>
  <c r="E14367" i="1"/>
  <c r="C14368" i="1"/>
  <c r="E14368" i="1"/>
  <c r="C14369" i="1"/>
  <c r="E14369" i="1"/>
  <c r="C14370" i="1"/>
  <c r="E14370" i="1"/>
  <c r="C14371" i="1"/>
  <c r="E14371" i="1"/>
  <c r="C14372" i="1"/>
  <c r="E14372" i="1"/>
  <c r="C14373" i="1"/>
  <c r="E14373" i="1"/>
  <c r="C14374" i="1"/>
  <c r="E14374" i="1"/>
  <c r="C14375" i="1"/>
  <c r="E14375" i="1"/>
  <c r="C14376" i="1"/>
  <c r="E14376" i="1"/>
  <c r="C14377" i="1"/>
  <c r="E14377" i="1"/>
  <c r="C14378" i="1"/>
  <c r="E14378" i="1"/>
  <c r="C14379" i="1"/>
  <c r="E14379" i="1"/>
  <c r="C14380" i="1"/>
  <c r="E14380" i="1"/>
  <c r="C14381" i="1"/>
  <c r="E14381" i="1"/>
  <c r="C14382" i="1"/>
  <c r="E14382" i="1"/>
  <c r="C14383" i="1"/>
  <c r="E14383" i="1"/>
  <c r="C14384" i="1"/>
  <c r="E14384" i="1"/>
  <c r="C14385" i="1"/>
  <c r="E14385" i="1"/>
  <c r="C14386" i="1"/>
  <c r="E14386" i="1"/>
  <c r="C14387" i="1"/>
  <c r="E14387" i="1"/>
  <c r="C14388" i="1"/>
  <c r="E14388" i="1"/>
  <c r="C14389" i="1"/>
  <c r="E14389" i="1"/>
  <c r="C14390" i="1"/>
  <c r="E14390" i="1"/>
  <c r="C14391" i="1"/>
  <c r="E14391" i="1"/>
  <c r="C14392" i="1"/>
  <c r="E14392" i="1"/>
  <c r="C14393" i="1"/>
  <c r="E14393" i="1"/>
  <c r="C14394" i="1"/>
  <c r="E14394" i="1"/>
  <c r="C14395" i="1"/>
  <c r="E14395" i="1"/>
  <c r="C14396" i="1"/>
  <c r="E14396" i="1"/>
  <c r="C14397" i="1"/>
  <c r="E14397" i="1"/>
  <c r="C14398" i="1"/>
  <c r="E14398" i="1"/>
  <c r="C14399" i="1"/>
  <c r="E14399" i="1"/>
  <c r="C14400" i="1"/>
  <c r="E14400" i="1"/>
  <c r="C14401" i="1"/>
  <c r="E14401" i="1"/>
  <c r="C14402" i="1"/>
  <c r="E14402" i="1"/>
  <c r="C14403" i="1"/>
  <c r="E14403" i="1"/>
  <c r="C14404" i="1"/>
  <c r="E14404" i="1"/>
  <c r="C14405" i="1"/>
  <c r="E14405" i="1"/>
  <c r="C14406" i="1"/>
  <c r="E14406" i="1"/>
  <c r="C14407" i="1"/>
  <c r="E14407" i="1"/>
  <c r="C14408" i="1"/>
  <c r="E14408" i="1"/>
  <c r="C14409" i="1"/>
  <c r="E14409" i="1"/>
  <c r="C14410" i="1"/>
  <c r="E14410" i="1"/>
  <c r="C14411" i="1"/>
  <c r="E14411" i="1"/>
  <c r="C14412" i="1"/>
  <c r="E14412" i="1"/>
  <c r="C14413" i="1"/>
  <c r="E14413" i="1"/>
  <c r="C14414" i="1"/>
  <c r="E14414" i="1"/>
  <c r="C14415" i="1"/>
  <c r="E14415" i="1"/>
  <c r="C14416" i="1"/>
  <c r="E14416" i="1"/>
  <c r="C14417" i="1"/>
  <c r="E14417" i="1"/>
  <c r="C14418" i="1"/>
  <c r="E14418" i="1"/>
  <c r="C14419" i="1"/>
  <c r="E14419" i="1"/>
  <c r="C14420" i="1"/>
  <c r="E14420" i="1"/>
  <c r="C14421" i="1"/>
  <c r="E14421" i="1"/>
  <c r="C14422" i="1"/>
  <c r="E14422" i="1"/>
  <c r="C14423" i="1"/>
  <c r="E14423" i="1"/>
  <c r="C14424" i="1"/>
  <c r="E14424" i="1"/>
  <c r="C14425" i="1"/>
  <c r="E14425" i="1"/>
  <c r="C14426" i="1"/>
  <c r="E14426" i="1"/>
  <c r="C14427" i="1"/>
  <c r="E14427" i="1"/>
  <c r="C14428" i="1"/>
  <c r="E14428" i="1"/>
  <c r="C14429" i="1"/>
  <c r="E14429" i="1"/>
  <c r="C14430" i="1"/>
  <c r="E14430" i="1"/>
  <c r="C14431" i="1"/>
  <c r="E14431" i="1"/>
  <c r="C14432" i="1"/>
  <c r="E14432" i="1"/>
  <c r="C14433" i="1"/>
  <c r="E14433" i="1"/>
  <c r="C14434" i="1"/>
  <c r="E14434" i="1"/>
  <c r="C14435" i="1"/>
  <c r="E14435" i="1"/>
  <c r="C14436" i="1"/>
  <c r="E14436" i="1"/>
  <c r="C14437" i="1"/>
  <c r="E14437" i="1"/>
  <c r="C14438" i="1"/>
  <c r="E14438" i="1"/>
  <c r="C14439" i="1"/>
  <c r="E14439" i="1"/>
  <c r="C14440" i="1"/>
  <c r="E14440" i="1"/>
  <c r="C14441" i="1"/>
  <c r="E14441" i="1"/>
  <c r="C14442" i="1"/>
  <c r="E14442" i="1"/>
  <c r="C14443" i="1"/>
  <c r="E14443" i="1"/>
  <c r="C14444" i="1"/>
  <c r="E14444" i="1"/>
  <c r="C14445" i="1"/>
  <c r="E14445" i="1"/>
  <c r="C14446" i="1"/>
  <c r="E14446" i="1"/>
  <c r="C14447" i="1"/>
  <c r="E14447" i="1"/>
  <c r="C14448" i="1"/>
  <c r="E14448" i="1"/>
  <c r="C14449" i="1"/>
  <c r="E14449" i="1"/>
  <c r="C14450" i="1"/>
  <c r="E14450" i="1"/>
  <c r="C14451" i="1"/>
  <c r="E14451" i="1"/>
  <c r="C14452" i="1"/>
  <c r="E14452" i="1"/>
  <c r="C14453" i="1"/>
  <c r="E14453" i="1"/>
  <c r="C14454" i="1"/>
  <c r="E14454" i="1"/>
  <c r="C14455" i="1"/>
  <c r="E14455" i="1"/>
  <c r="C14456" i="1"/>
  <c r="E14456" i="1"/>
  <c r="C14457" i="1"/>
  <c r="E14457" i="1"/>
  <c r="C14458" i="1"/>
  <c r="E14458" i="1"/>
  <c r="C14459" i="1"/>
  <c r="E14459" i="1"/>
  <c r="C14460" i="1"/>
  <c r="E14460" i="1"/>
  <c r="C14461" i="1"/>
  <c r="E14461" i="1"/>
  <c r="C14462" i="1"/>
  <c r="E14462" i="1"/>
  <c r="C14463" i="1"/>
  <c r="E14463" i="1"/>
  <c r="C14464" i="1"/>
  <c r="E14464" i="1"/>
  <c r="C14465" i="1"/>
  <c r="E14465" i="1"/>
  <c r="C14466" i="1"/>
  <c r="E14466" i="1"/>
  <c r="C14467" i="1"/>
  <c r="E14467" i="1"/>
  <c r="C14468" i="1"/>
  <c r="E14468" i="1"/>
  <c r="C14469" i="1"/>
  <c r="E14469" i="1"/>
  <c r="C14470" i="1"/>
  <c r="E14470" i="1"/>
  <c r="C14471" i="1"/>
  <c r="E14471" i="1"/>
  <c r="C14472" i="1"/>
  <c r="E14472" i="1"/>
  <c r="C14473" i="1"/>
  <c r="E14473" i="1"/>
  <c r="C14474" i="1"/>
  <c r="E14474" i="1"/>
  <c r="C14475" i="1"/>
  <c r="E14475" i="1"/>
  <c r="C14476" i="1"/>
  <c r="E14476" i="1"/>
  <c r="C14477" i="1"/>
  <c r="E14477" i="1"/>
  <c r="C14478" i="1"/>
  <c r="E14478" i="1"/>
  <c r="C14479" i="1"/>
  <c r="E14479" i="1"/>
  <c r="C14480" i="1"/>
  <c r="E14480" i="1"/>
  <c r="C14481" i="1"/>
  <c r="E14481" i="1"/>
  <c r="C14482" i="1"/>
  <c r="E14482" i="1"/>
  <c r="C14483" i="1"/>
  <c r="E14483" i="1"/>
  <c r="C14484" i="1"/>
  <c r="E14484" i="1"/>
  <c r="C14485" i="1"/>
  <c r="E14485" i="1"/>
  <c r="C14486" i="1"/>
  <c r="E14486" i="1"/>
  <c r="C14487" i="1"/>
  <c r="E14487" i="1"/>
  <c r="C14488" i="1"/>
  <c r="E14488" i="1"/>
  <c r="C14489" i="1"/>
  <c r="E14489" i="1"/>
  <c r="C14490" i="1"/>
  <c r="E14490" i="1"/>
  <c r="C14491" i="1"/>
  <c r="E14491" i="1"/>
  <c r="C14492" i="1"/>
  <c r="E14492" i="1"/>
  <c r="C14493" i="1"/>
  <c r="E14493" i="1"/>
  <c r="C14494" i="1"/>
  <c r="E14494" i="1"/>
  <c r="C14495" i="1"/>
  <c r="E14495" i="1"/>
  <c r="C14496" i="1"/>
  <c r="E14496" i="1"/>
  <c r="C14497" i="1"/>
  <c r="E14497" i="1"/>
  <c r="C14498" i="1"/>
  <c r="E14498" i="1"/>
  <c r="C14499" i="1"/>
  <c r="E14499" i="1"/>
  <c r="C14500" i="1"/>
  <c r="E14500" i="1"/>
  <c r="C14501" i="1"/>
  <c r="E14501" i="1"/>
  <c r="C14502" i="1"/>
  <c r="E14502" i="1"/>
  <c r="C14503" i="1"/>
  <c r="E14503" i="1"/>
  <c r="C14504" i="1"/>
  <c r="E14504" i="1"/>
  <c r="C14505" i="1"/>
  <c r="E14505" i="1"/>
  <c r="C14506" i="1"/>
  <c r="E14506" i="1"/>
  <c r="C14507" i="1"/>
  <c r="E14507" i="1"/>
  <c r="C14508" i="1"/>
  <c r="E14508" i="1"/>
  <c r="C14509" i="1"/>
  <c r="E14509" i="1"/>
  <c r="C14510" i="1"/>
  <c r="E14510" i="1"/>
  <c r="C14511" i="1"/>
  <c r="E14511" i="1"/>
  <c r="C14512" i="1"/>
  <c r="E14512" i="1"/>
  <c r="C14513" i="1"/>
  <c r="E14513" i="1"/>
  <c r="C14514" i="1"/>
  <c r="E14514" i="1"/>
  <c r="C14515" i="1"/>
  <c r="E14515" i="1"/>
  <c r="C14516" i="1"/>
  <c r="E14516" i="1"/>
  <c r="C14517" i="1"/>
  <c r="E14517" i="1"/>
  <c r="C14518" i="1"/>
  <c r="E14518" i="1"/>
  <c r="C14519" i="1"/>
  <c r="E14519" i="1"/>
  <c r="C14520" i="1"/>
  <c r="E14520" i="1"/>
  <c r="C14521" i="1"/>
  <c r="E14521" i="1"/>
  <c r="C14522" i="1"/>
  <c r="E14522" i="1"/>
  <c r="C14523" i="1"/>
  <c r="E14523" i="1"/>
  <c r="C14524" i="1"/>
  <c r="E14524" i="1"/>
  <c r="C14525" i="1"/>
  <c r="E14525" i="1"/>
  <c r="C14526" i="1"/>
  <c r="E14526" i="1"/>
  <c r="C14527" i="1"/>
  <c r="E14527" i="1"/>
  <c r="C14528" i="1"/>
  <c r="E14528" i="1"/>
  <c r="C14529" i="1"/>
  <c r="E14529" i="1"/>
  <c r="C14530" i="1"/>
  <c r="E14530" i="1"/>
  <c r="C14531" i="1"/>
  <c r="E14531" i="1"/>
  <c r="C14532" i="1"/>
  <c r="E14532" i="1"/>
  <c r="C14533" i="1"/>
  <c r="E14533" i="1"/>
  <c r="C14534" i="1"/>
  <c r="E14534" i="1"/>
  <c r="C14535" i="1"/>
  <c r="E14535" i="1"/>
  <c r="C14536" i="1"/>
  <c r="E14536" i="1"/>
  <c r="C14537" i="1"/>
  <c r="E14537" i="1"/>
  <c r="C14538" i="1"/>
  <c r="E14538" i="1"/>
  <c r="C14539" i="1"/>
  <c r="E14539" i="1"/>
  <c r="C14540" i="1"/>
  <c r="E14540" i="1"/>
  <c r="C14541" i="1"/>
  <c r="E14541" i="1"/>
  <c r="C14542" i="1"/>
  <c r="E14542" i="1"/>
  <c r="C14543" i="1"/>
  <c r="E14543" i="1"/>
  <c r="C14544" i="1"/>
  <c r="E14544" i="1"/>
  <c r="C14545" i="1"/>
  <c r="E14545" i="1"/>
  <c r="C14546" i="1"/>
  <c r="E14546" i="1"/>
  <c r="C14547" i="1"/>
  <c r="E14547" i="1"/>
  <c r="C14548" i="1"/>
  <c r="E14548" i="1"/>
  <c r="C14549" i="1"/>
  <c r="E14549" i="1"/>
  <c r="C14550" i="1"/>
  <c r="E14550" i="1"/>
  <c r="C14551" i="1"/>
  <c r="E14551" i="1"/>
  <c r="C14552" i="1"/>
  <c r="E14552" i="1"/>
  <c r="C14553" i="1"/>
  <c r="E14553" i="1"/>
  <c r="C14554" i="1"/>
  <c r="E14554" i="1"/>
  <c r="C14555" i="1"/>
  <c r="E14555" i="1"/>
  <c r="C14556" i="1"/>
  <c r="E14556" i="1"/>
  <c r="C14557" i="1"/>
  <c r="E14557" i="1"/>
  <c r="C14558" i="1"/>
  <c r="E14558" i="1"/>
  <c r="C14559" i="1"/>
  <c r="E14559" i="1"/>
  <c r="C14560" i="1"/>
  <c r="E14560" i="1"/>
  <c r="C14561" i="1"/>
  <c r="E14561" i="1"/>
  <c r="C14562" i="1"/>
  <c r="E14562" i="1"/>
  <c r="C14563" i="1"/>
  <c r="E14563" i="1"/>
  <c r="C14564" i="1"/>
  <c r="E14564" i="1"/>
  <c r="C14565" i="1"/>
  <c r="E14565" i="1"/>
  <c r="C14566" i="1"/>
  <c r="E14566" i="1"/>
  <c r="C14567" i="1"/>
  <c r="E14567" i="1"/>
  <c r="C14568" i="1"/>
  <c r="E14568" i="1"/>
  <c r="C14569" i="1"/>
  <c r="E14569" i="1"/>
  <c r="C14570" i="1"/>
  <c r="E14570" i="1"/>
  <c r="C14571" i="1"/>
  <c r="E14571" i="1"/>
  <c r="C14572" i="1"/>
  <c r="E14572" i="1"/>
  <c r="C14573" i="1"/>
  <c r="E14573" i="1"/>
  <c r="C14574" i="1"/>
  <c r="E14574" i="1"/>
  <c r="C14575" i="1"/>
  <c r="E14575" i="1"/>
  <c r="C14576" i="1"/>
  <c r="E14576" i="1"/>
  <c r="C14577" i="1"/>
  <c r="E14577" i="1"/>
  <c r="C14578" i="1"/>
  <c r="E14578" i="1"/>
  <c r="C14579" i="1"/>
  <c r="E14579" i="1"/>
  <c r="C14580" i="1"/>
  <c r="E14580" i="1"/>
  <c r="C14581" i="1"/>
  <c r="E14581" i="1"/>
  <c r="C14582" i="1"/>
  <c r="E14582" i="1"/>
  <c r="C14583" i="1"/>
  <c r="E14583" i="1"/>
  <c r="C14584" i="1"/>
  <c r="E14584" i="1"/>
  <c r="C14585" i="1"/>
  <c r="E14585" i="1"/>
  <c r="C14586" i="1"/>
  <c r="E14586" i="1"/>
  <c r="C14587" i="1"/>
  <c r="E14587" i="1"/>
  <c r="C14588" i="1"/>
  <c r="E14588" i="1"/>
  <c r="C14589" i="1"/>
  <c r="E14589" i="1"/>
  <c r="C14590" i="1"/>
  <c r="E14590" i="1"/>
  <c r="C14591" i="1"/>
  <c r="E14591" i="1"/>
  <c r="C14592" i="1"/>
  <c r="E14592" i="1"/>
  <c r="C14593" i="1"/>
  <c r="E14593" i="1"/>
  <c r="C14594" i="1"/>
  <c r="E14594" i="1"/>
  <c r="C14595" i="1"/>
  <c r="E14595" i="1"/>
  <c r="C14596" i="1"/>
  <c r="E14596" i="1"/>
  <c r="C14597" i="1"/>
  <c r="E14597" i="1"/>
  <c r="C14598" i="1"/>
  <c r="E14598" i="1"/>
  <c r="C14599" i="1"/>
  <c r="E14599" i="1"/>
  <c r="C14600" i="1"/>
  <c r="E14600" i="1"/>
  <c r="C14601" i="1"/>
  <c r="E14601" i="1"/>
  <c r="C14602" i="1"/>
  <c r="E14602" i="1"/>
  <c r="C14603" i="1"/>
  <c r="E14603" i="1"/>
  <c r="C14604" i="1"/>
  <c r="E14604" i="1"/>
  <c r="C14605" i="1"/>
  <c r="E14605" i="1"/>
  <c r="C14606" i="1"/>
  <c r="E14606" i="1"/>
  <c r="C14607" i="1"/>
  <c r="E14607" i="1"/>
  <c r="C14608" i="1"/>
  <c r="E14608" i="1"/>
  <c r="C14609" i="1"/>
  <c r="E14609" i="1"/>
  <c r="C14610" i="1"/>
  <c r="E14610" i="1"/>
  <c r="C14611" i="1"/>
  <c r="E14611" i="1"/>
  <c r="C14612" i="1"/>
  <c r="E14612" i="1"/>
  <c r="C14613" i="1"/>
  <c r="E14613" i="1"/>
  <c r="C14614" i="1"/>
  <c r="E14614" i="1"/>
  <c r="C14615" i="1"/>
  <c r="E14615" i="1"/>
  <c r="C14616" i="1"/>
  <c r="E14616" i="1"/>
  <c r="C14617" i="1"/>
  <c r="E14617" i="1"/>
  <c r="C14618" i="1"/>
  <c r="E14618" i="1"/>
  <c r="C14619" i="1"/>
  <c r="E14619" i="1"/>
  <c r="C14620" i="1"/>
  <c r="E14620" i="1"/>
  <c r="C14621" i="1"/>
  <c r="E14621" i="1"/>
  <c r="C14622" i="1"/>
  <c r="E14622" i="1"/>
  <c r="C14623" i="1"/>
  <c r="E14623" i="1"/>
  <c r="C14624" i="1"/>
  <c r="E14624" i="1"/>
  <c r="C14625" i="1"/>
  <c r="E14625" i="1"/>
  <c r="C14626" i="1"/>
  <c r="E14626" i="1"/>
  <c r="C14627" i="1"/>
  <c r="E14627" i="1"/>
  <c r="C14628" i="1"/>
  <c r="E14628" i="1"/>
  <c r="C14629" i="1"/>
  <c r="E14629" i="1"/>
  <c r="C14630" i="1"/>
  <c r="E14630" i="1"/>
  <c r="C14631" i="1"/>
  <c r="E14631" i="1"/>
  <c r="C14632" i="1"/>
  <c r="E14632" i="1"/>
  <c r="C14633" i="1"/>
  <c r="E14633" i="1"/>
  <c r="C14634" i="1"/>
  <c r="E14634" i="1"/>
  <c r="C14635" i="1"/>
  <c r="E14635" i="1"/>
  <c r="C14636" i="1"/>
  <c r="E14636" i="1"/>
  <c r="C14637" i="1"/>
  <c r="E14637" i="1"/>
  <c r="C14638" i="1"/>
  <c r="E14638" i="1"/>
  <c r="C14639" i="1"/>
  <c r="E14639" i="1"/>
  <c r="C14640" i="1"/>
  <c r="E14640" i="1"/>
  <c r="C14641" i="1"/>
  <c r="E14641" i="1"/>
  <c r="C14642" i="1"/>
  <c r="E14642" i="1"/>
  <c r="C14643" i="1"/>
  <c r="E14643" i="1"/>
  <c r="C14644" i="1"/>
  <c r="E14644" i="1"/>
  <c r="C14645" i="1"/>
  <c r="E14645" i="1"/>
  <c r="C14646" i="1"/>
  <c r="E14646" i="1"/>
  <c r="C14647" i="1"/>
  <c r="E14647" i="1"/>
  <c r="C14648" i="1"/>
  <c r="E14648" i="1"/>
  <c r="C14649" i="1"/>
  <c r="E14649" i="1"/>
  <c r="C14650" i="1"/>
  <c r="E14650" i="1"/>
  <c r="C14651" i="1"/>
  <c r="E14651" i="1"/>
  <c r="C14652" i="1"/>
  <c r="E14652" i="1"/>
  <c r="C14653" i="1"/>
  <c r="E14653" i="1"/>
  <c r="C14654" i="1"/>
  <c r="E14654" i="1"/>
  <c r="C14655" i="1"/>
  <c r="E14655" i="1"/>
  <c r="C14656" i="1"/>
  <c r="E14656" i="1"/>
  <c r="C14657" i="1"/>
  <c r="E14657" i="1"/>
  <c r="C14658" i="1"/>
  <c r="E14658" i="1"/>
  <c r="C14659" i="1"/>
  <c r="E14659" i="1"/>
  <c r="C14660" i="1"/>
  <c r="E14660" i="1"/>
  <c r="C14661" i="1"/>
  <c r="E14661" i="1"/>
  <c r="C14662" i="1"/>
  <c r="E14662" i="1"/>
  <c r="C14663" i="1"/>
  <c r="E14663" i="1"/>
  <c r="C14664" i="1"/>
  <c r="E14664" i="1"/>
  <c r="C14665" i="1"/>
  <c r="E14665" i="1"/>
  <c r="C14666" i="1"/>
  <c r="E14666" i="1"/>
  <c r="C14667" i="1"/>
  <c r="E14667" i="1"/>
  <c r="C14668" i="1"/>
  <c r="E14668" i="1"/>
  <c r="C14669" i="1"/>
  <c r="E14669" i="1"/>
  <c r="C14670" i="1"/>
  <c r="E14670" i="1"/>
  <c r="C14671" i="1"/>
  <c r="E14671" i="1"/>
  <c r="C14672" i="1"/>
  <c r="E14672" i="1"/>
  <c r="C14673" i="1"/>
  <c r="E14673" i="1"/>
  <c r="C14674" i="1"/>
  <c r="E14674" i="1"/>
  <c r="C14675" i="1"/>
  <c r="E14675" i="1"/>
  <c r="C14676" i="1"/>
  <c r="E14676" i="1"/>
  <c r="C14677" i="1"/>
  <c r="E14677" i="1"/>
  <c r="C14678" i="1"/>
  <c r="E14678" i="1"/>
  <c r="C14679" i="1"/>
  <c r="E14679" i="1"/>
  <c r="C14680" i="1"/>
  <c r="E14680" i="1"/>
  <c r="C14681" i="1"/>
  <c r="E14681" i="1"/>
  <c r="C14682" i="1"/>
  <c r="E14682" i="1"/>
  <c r="C14683" i="1"/>
  <c r="E14683" i="1"/>
  <c r="C14684" i="1"/>
  <c r="E14684" i="1"/>
  <c r="C14685" i="1"/>
  <c r="E14685" i="1"/>
  <c r="C14686" i="1"/>
  <c r="E14686" i="1"/>
  <c r="C14687" i="1"/>
  <c r="E14687" i="1"/>
  <c r="C14688" i="1"/>
  <c r="E14688" i="1"/>
  <c r="C14689" i="1"/>
  <c r="E14689" i="1"/>
  <c r="C14690" i="1"/>
  <c r="E14690" i="1"/>
  <c r="C14691" i="1"/>
  <c r="E14691" i="1"/>
  <c r="C14692" i="1"/>
  <c r="E14692" i="1"/>
  <c r="C14693" i="1"/>
  <c r="E14693" i="1"/>
  <c r="C14694" i="1"/>
  <c r="E14694" i="1"/>
  <c r="C14695" i="1"/>
  <c r="E14695" i="1"/>
  <c r="C14696" i="1"/>
  <c r="E14696" i="1"/>
  <c r="C14697" i="1"/>
  <c r="E14697" i="1"/>
  <c r="C14698" i="1"/>
  <c r="E14698" i="1"/>
  <c r="C14699" i="1"/>
  <c r="E14699" i="1"/>
  <c r="C14700" i="1"/>
  <c r="E14700" i="1"/>
  <c r="C14701" i="1"/>
  <c r="E14701" i="1"/>
  <c r="C14702" i="1"/>
  <c r="E14702" i="1"/>
  <c r="C14703" i="1"/>
  <c r="E14703" i="1"/>
  <c r="C14704" i="1"/>
  <c r="E14704" i="1"/>
  <c r="C14705" i="1"/>
  <c r="E14705" i="1"/>
  <c r="C14706" i="1"/>
  <c r="E14706" i="1"/>
  <c r="C14707" i="1"/>
  <c r="E14707" i="1"/>
  <c r="C14708" i="1"/>
  <c r="E14708" i="1"/>
  <c r="C14709" i="1"/>
  <c r="E14709" i="1"/>
  <c r="C14710" i="1"/>
  <c r="E14710" i="1"/>
  <c r="C14711" i="1"/>
  <c r="E14711" i="1"/>
  <c r="C14712" i="1"/>
  <c r="E14712" i="1"/>
  <c r="C14713" i="1"/>
  <c r="E14713" i="1"/>
  <c r="C14714" i="1"/>
  <c r="E14714" i="1"/>
  <c r="C14715" i="1"/>
  <c r="E14715" i="1"/>
  <c r="C14716" i="1"/>
  <c r="E14716" i="1"/>
  <c r="C14717" i="1"/>
  <c r="E14717" i="1"/>
  <c r="C14718" i="1"/>
  <c r="E14718" i="1"/>
  <c r="C14719" i="1"/>
  <c r="E14719" i="1"/>
  <c r="C14720" i="1"/>
  <c r="E14720" i="1"/>
  <c r="C14721" i="1"/>
  <c r="E14721" i="1"/>
  <c r="C14722" i="1"/>
  <c r="E14722" i="1"/>
  <c r="C14723" i="1"/>
  <c r="E14723" i="1"/>
  <c r="C14724" i="1"/>
  <c r="E14724" i="1"/>
  <c r="C14725" i="1"/>
  <c r="E14725" i="1"/>
  <c r="C14726" i="1"/>
  <c r="E14726" i="1"/>
  <c r="C14727" i="1"/>
  <c r="E14727" i="1"/>
  <c r="C14728" i="1"/>
  <c r="E14728" i="1"/>
  <c r="C14729" i="1"/>
  <c r="E14729" i="1"/>
  <c r="C14730" i="1"/>
  <c r="E14730" i="1"/>
  <c r="C14731" i="1"/>
  <c r="E14731" i="1"/>
  <c r="C14732" i="1"/>
  <c r="E14732" i="1"/>
  <c r="C14733" i="1"/>
  <c r="E14733" i="1"/>
  <c r="C14734" i="1"/>
  <c r="E14734" i="1"/>
  <c r="C14735" i="1"/>
  <c r="E14735" i="1"/>
  <c r="C14736" i="1"/>
  <c r="E14736" i="1"/>
  <c r="C14737" i="1"/>
  <c r="E14737" i="1"/>
  <c r="C14738" i="1"/>
  <c r="E14738" i="1"/>
  <c r="C14739" i="1"/>
  <c r="E14739" i="1"/>
  <c r="C14740" i="1"/>
  <c r="E14740" i="1"/>
  <c r="C14741" i="1"/>
  <c r="E14741" i="1"/>
  <c r="C14742" i="1"/>
  <c r="E14742" i="1"/>
  <c r="C14743" i="1"/>
  <c r="E14743" i="1"/>
  <c r="C14744" i="1"/>
  <c r="E14744" i="1"/>
  <c r="C14745" i="1"/>
  <c r="E14745" i="1"/>
  <c r="C14746" i="1"/>
  <c r="E14746" i="1"/>
  <c r="C14747" i="1"/>
  <c r="E14747" i="1"/>
  <c r="C14748" i="1"/>
  <c r="E14748" i="1"/>
  <c r="C14749" i="1"/>
  <c r="E14749" i="1"/>
  <c r="C14750" i="1"/>
  <c r="E14750" i="1"/>
  <c r="C14751" i="1"/>
  <c r="E14751" i="1"/>
  <c r="C14752" i="1"/>
  <c r="E14752" i="1"/>
  <c r="C14753" i="1"/>
  <c r="E14753" i="1"/>
  <c r="C14754" i="1"/>
  <c r="E14754" i="1"/>
  <c r="C14755" i="1"/>
  <c r="E14755" i="1"/>
  <c r="C14756" i="1"/>
  <c r="E14756" i="1"/>
  <c r="C14757" i="1"/>
  <c r="E14757" i="1"/>
  <c r="C14758" i="1"/>
  <c r="E14758" i="1"/>
  <c r="C14759" i="1"/>
  <c r="E14759" i="1"/>
  <c r="C14760" i="1"/>
  <c r="E14760" i="1"/>
  <c r="C14761" i="1"/>
  <c r="E14761" i="1"/>
  <c r="C14762" i="1"/>
  <c r="E14762" i="1"/>
  <c r="C14763" i="1"/>
  <c r="E14763" i="1"/>
  <c r="C14764" i="1"/>
  <c r="E14764" i="1"/>
  <c r="C14765" i="1"/>
  <c r="E14765" i="1"/>
  <c r="C14766" i="1"/>
  <c r="E14766" i="1"/>
  <c r="C14767" i="1"/>
  <c r="E14767" i="1"/>
  <c r="C14768" i="1"/>
  <c r="E14768" i="1"/>
  <c r="C14769" i="1"/>
  <c r="E14769" i="1"/>
  <c r="C14770" i="1"/>
  <c r="E14770" i="1"/>
  <c r="C14771" i="1"/>
  <c r="E14771" i="1"/>
  <c r="C14772" i="1"/>
  <c r="E14772" i="1"/>
  <c r="C14773" i="1"/>
  <c r="E14773" i="1"/>
  <c r="C14774" i="1"/>
  <c r="E14774" i="1"/>
  <c r="C14775" i="1"/>
  <c r="E14775" i="1"/>
  <c r="C14776" i="1"/>
  <c r="E14776" i="1"/>
  <c r="C14777" i="1"/>
  <c r="E14777" i="1"/>
  <c r="C14778" i="1"/>
  <c r="E14778" i="1"/>
  <c r="C14779" i="1"/>
  <c r="E14779" i="1"/>
  <c r="C14780" i="1"/>
  <c r="E14780" i="1"/>
  <c r="C14781" i="1"/>
  <c r="E14781" i="1"/>
  <c r="C14782" i="1"/>
  <c r="E14782" i="1"/>
  <c r="C14783" i="1"/>
  <c r="E14783" i="1"/>
  <c r="C14784" i="1"/>
  <c r="E14784" i="1"/>
  <c r="C14785" i="1"/>
  <c r="E14785" i="1"/>
  <c r="C14786" i="1"/>
  <c r="E14786" i="1"/>
  <c r="C14787" i="1"/>
  <c r="E14787" i="1"/>
  <c r="C14788" i="1"/>
  <c r="E14788" i="1"/>
  <c r="C14789" i="1"/>
  <c r="E14789" i="1"/>
  <c r="C14790" i="1"/>
  <c r="E14790" i="1"/>
  <c r="C14791" i="1"/>
  <c r="E14791" i="1"/>
  <c r="C14792" i="1"/>
  <c r="E14792" i="1"/>
  <c r="C14793" i="1"/>
  <c r="E14793" i="1"/>
  <c r="C14794" i="1"/>
  <c r="E14794" i="1"/>
  <c r="C14795" i="1"/>
  <c r="E14795" i="1"/>
  <c r="C14796" i="1"/>
  <c r="E14796" i="1"/>
  <c r="C14797" i="1"/>
  <c r="E14797" i="1"/>
  <c r="C14798" i="1"/>
  <c r="E14798" i="1"/>
  <c r="C14799" i="1"/>
  <c r="E14799" i="1"/>
  <c r="C14800" i="1"/>
  <c r="E14800" i="1"/>
  <c r="C14801" i="1"/>
  <c r="E14801" i="1"/>
  <c r="C14802" i="1"/>
  <c r="E14802" i="1"/>
  <c r="C14803" i="1"/>
  <c r="E14803" i="1"/>
  <c r="C14804" i="1"/>
  <c r="E14804" i="1"/>
  <c r="C14805" i="1"/>
  <c r="E14805" i="1"/>
  <c r="C14806" i="1"/>
  <c r="E14806" i="1"/>
  <c r="C14807" i="1"/>
  <c r="E14807" i="1"/>
  <c r="C14808" i="1"/>
  <c r="E14808" i="1"/>
  <c r="C14809" i="1"/>
  <c r="E14809" i="1"/>
  <c r="C14810" i="1"/>
  <c r="E14810" i="1"/>
  <c r="C14811" i="1"/>
  <c r="E14811" i="1"/>
  <c r="C14812" i="1"/>
  <c r="E14812" i="1"/>
  <c r="C14813" i="1"/>
  <c r="E14813" i="1"/>
  <c r="C14814" i="1"/>
  <c r="E14814" i="1"/>
  <c r="C14815" i="1"/>
  <c r="E14815" i="1"/>
  <c r="C14816" i="1"/>
  <c r="E14816" i="1"/>
  <c r="C14817" i="1"/>
  <c r="E14817" i="1"/>
  <c r="C14818" i="1"/>
  <c r="E14818" i="1"/>
  <c r="C14819" i="1"/>
  <c r="E14819" i="1"/>
  <c r="C14820" i="1"/>
  <c r="E14820" i="1"/>
  <c r="C14821" i="1"/>
  <c r="E14821" i="1"/>
  <c r="C14822" i="1"/>
  <c r="E14822" i="1"/>
  <c r="C14823" i="1"/>
  <c r="E14823" i="1"/>
  <c r="C14824" i="1"/>
  <c r="E14824" i="1"/>
  <c r="C14825" i="1"/>
  <c r="E14825" i="1"/>
  <c r="C14826" i="1"/>
  <c r="E14826" i="1"/>
  <c r="C14827" i="1"/>
  <c r="E14827" i="1"/>
  <c r="C14828" i="1"/>
  <c r="E14828" i="1"/>
  <c r="C14829" i="1"/>
  <c r="E14829" i="1"/>
  <c r="C14830" i="1"/>
  <c r="E14830" i="1"/>
  <c r="C14831" i="1"/>
  <c r="E14831" i="1"/>
  <c r="C14832" i="1"/>
  <c r="E14832" i="1"/>
  <c r="C14833" i="1"/>
  <c r="E14833" i="1"/>
  <c r="C14834" i="1"/>
  <c r="E14834" i="1"/>
  <c r="C14835" i="1"/>
  <c r="E14835" i="1"/>
  <c r="C14836" i="1"/>
  <c r="E14836" i="1"/>
  <c r="C14837" i="1"/>
  <c r="E14837" i="1"/>
  <c r="C14838" i="1"/>
  <c r="E14838" i="1"/>
  <c r="C14839" i="1"/>
  <c r="E14839" i="1"/>
  <c r="C14840" i="1"/>
  <c r="E14840" i="1"/>
  <c r="C14841" i="1"/>
  <c r="E14841" i="1"/>
  <c r="C14842" i="1"/>
  <c r="E14842" i="1"/>
  <c r="C14843" i="1"/>
  <c r="E14843" i="1"/>
  <c r="C14844" i="1"/>
  <c r="E14844" i="1"/>
  <c r="C14845" i="1"/>
  <c r="E14845" i="1"/>
  <c r="C14846" i="1"/>
  <c r="E14846" i="1"/>
  <c r="C14847" i="1"/>
  <c r="E14847" i="1"/>
  <c r="C14848" i="1"/>
  <c r="E14848" i="1"/>
  <c r="C14849" i="1"/>
  <c r="E14849" i="1"/>
  <c r="C14850" i="1"/>
  <c r="E14850" i="1"/>
  <c r="C14851" i="1"/>
  <c r="E14851" i="1"/>
  <c r="C14852" i="1"/>
  <c r="E14852" i="1"/>
  <c r="C14853" i="1"/>
  <c r="E14853" i="1"/>
  <c r="C14854" i="1"/>
  <c r="E14854" i="1"/>
  <c r="C14855" i="1"/>
  <c r="E14855" i="1"/>
  <c r="C14856" i="1"/>
  <c r="E14856" i="1"/>
  <c r="C14857" i="1"/>
  <c r="E14857" i="1"/>
  <c r="C14858" i="1"/>
  <c r="E14858" i="1"/>
  <c r="C14859" i="1"/>
  <c r="E14859" i="1"/>
  <c r="C14860" i="1"/>
  <c r="E14860" i="1"/>
  <c r="C14861" i="1"/>
  <c r="E14861" i="1"/>
  <c r="C14862" i="1"/>
  <c r="E14862" i="1"/>
  <c r="C14863" i="1"/>
  <c r="E14863" i="1"/>
  <c r="C14864" i="1"/>
  <c r="E14864" i="1"/>
  <c r="C14865" i="1"/>
  <c r="E14865" i="1"/>
  <c r="C14866" i="1"/>
  <c r="E14866" i="1"/>
  <c r="C14867" i="1"/>
  <c r="E14867" i="1"/>
  <c r="C14868" i="1"/>
  <c r="E14868" i="1"/>
  <c r="C14869" i="1"/>
  <c r="E14869" i="1"/>
  <c r="C14870" i="1"/>
  <c r="E14870" i="1"/>
  <c r="C14871" i="1"/>
  <c r="E14871" i="1"/>
  <c r="C14872" i="1"/>
  <c r="E14872" i="1"/>
  <c r="C14873" i="1"/>
  <c r="E14873" i="1"/>
  <c r="C14874" i="1"/>
  <c r="E14874" i="1"/>
  <c r="C14875" i="1"/>
  <c r="E14875" i="1"/>
  <c r="C14876" i="1"/>
  <c r="E14876" i="1"/>
  <c r="C14877" i="1"/>
  <c r="E14877" i="1"/>
  <c r="C14878" i="1"/>
  <c r="E14878" i="1"/>
  <c r="C14879" i="1"/>
  <c r="E14879" i="1"/>
  <c r="C14880" i="1"/>
  <c r="E14880" i="1"/>
  <c r="C14881" i="1"/>
  <c r="E14881" i="1"/>
  <c r="C14882" i="1"/>
  <c r="E14882" i="1"/>
  <c r="C14883" i="1"/>
  <c r="E14883" i="1"/>
  <c r="C14884" i="1"/>
  <c r="E14884" i="1"/>
  <c r="C14885" i="1"/>
  <c r="E14885" i="1"/>
  <c r="C14886" i="1"/>
  <c r="E14886" i="1"/>
  <c r="C14887" i="1"/>
  <c r="E14887" i="1"/>
  <c r="C14888" i="1"/>
  <c r="E14888" i="1"/>
  <c r="C14889" i="1"/>
  <c r="E14889" i="1"/>
  <c r="C14890" i="1"/>
  <c r="E14890" i="1"/>
  <c r="C14891" i="1"/>
  <c r="E14891" i="1"/>
  <c r="C14892" i="1"/>
  <c r="E14892" i="1"/>
  <c r="C14893" i="1"/>
  <c r="E14893" i="1"/>
  <c r="C14894" i="1"/>
  <c r="E14894" i="1"/>
  <c r="C14895" i="1"/>
  <c r="E14895" i="1"/>
  <c r="C14896" i="1"/>
  <c r="E14896" i="1"/>
  <c r="C14897" i="1"/>
  <c r="E14897" i="1"/>
  <c r="C14898" i="1"/>
  <c r="E14898" i="1"/>
  <c r="C14899" i="1"/>
  <c r="E14899" i="1"/>
  <c r="C14900" i="1"/>
  <c r="E14900" i="1"/>
  <c r="C14901" i="1"/>
  <c r="E14901" i="1"/>
  <c r="C14902" i="1"/>
  <c r="E14902" i="1"/>
  <c r="C14903" i="1"/>
  <c r="E14903" i="1"/>
  <c r="C14904" i="1"/>
  <c r="E14904" i="1"/>
  <c r="C14905" i="1"/>
  <c r="E14905" i="1"/>
  <c r="C14906" i="1"/>
  <c r="E14906" i="1"/>
  <c r="C14907" i="1"/>
  <c r="E14907" i="1"/>
  <c r="C14908" i="1"/>
  <c r="E14908" i="1"/>
  <c r="C14909" i="1"/>
  <c r="E14909" i="1"/>
  <c r="C14910" i="1"/>
  <c r="E14910" i="1"/>
  <c r="C14911" i="1"/>
  <c r="E14911" i="1"/>
  <c r="C14912" i="1"/>
  <c r="E14912" i="1"/>
  <c r="C14913" i="1"/>
  <c r="E14913" i="1"/>
  <c r="C14914" i="1"/>
  <c r="E14914" i="1"/>
  <c r="C14915" i="1"/>
  <c r="E14915" i="1"/>
  <c r="C14916" i="1"/>
  <c r="E14916" i="1"/>
  <c r="C14917" i="1"/>
  <c r="E14917" i="1"/>
  <c r="C14918" i="1"/>
  <c r="E14918" i="1"/>
  <c r="C14919" i="1"/>
  <c r="E14919" i="1"/>
  <c r="C14920" i="1"/>
  <c r="E14920" i="1"/>
  <c r="C14921" i="1"/>
  <c r="E14921" i="1"/>
  <c r="C14922" i="1"/>
  <c r="E14922" i="1"/>
  <c r="C14923" i="1"/>
  <c r="E14923" i="1"/>
  <c r="C14924" i="1"/>
  <c r="E14924" i="1"/>
  <c r="C14925" i="1"/>
  <c r="E14925" i="1"/>
  <c r="C14926" i="1"/>
  <c r="E14926" i="1"/>
  <c r="C14927" i="1"/>
  <c r="E14927" i="1"/>
  <c r="C14928" i="1"/>
  <c r="E14928" i="1"/>
  <c r="C14929" i="1"/>
  <c r="E14929" i="1"/>
  <c r="C14930" i="1"/>
  <c r="E14930" i="1"/>
  <c r="C14931" i="1"/>
  <c r="E14931" i="1"/>
  <c r="C14932" i="1"/>
  <c r="E14932" i="1"/>
  <c r="C14933" i="1"/>
  <c r="E14933" i="1"/>
  <c r="C14934" i="1"/>
  <c r="E14934" i="1"/>
  <c r="C14935" i="1"/>
  <c r="E14935" i="1"/>
  <c r="C14936" i="1"/>
  <c r="E14936" i="1"/>
  <c r="C14937" i="1"/>
  <c r="E14937" i="1"/>
  <c r="C14938" i="1"/>
  <c r="E14938" i="1"/>
  <c r="C14939" i="1"/>
  <c r="E14939" i="1"/>
  <c r="C14940" i="1"/>
  <c r="E14940" i="1"/>
  <c r="C14941" i="1"/>
  <c r="E14941" i="1"/>
  <c r="C14942" i="1"/>
  <c r="E14942" i="1"/>
  <c r="C14943" i="1"/>
  <c r="E14943" i="1"/>
  <c r="C14944" i="1"/>
  <c r="E14944" i="1"/>
  <c r="C14945" i="1"/>
  <c r="E14945" i="1"/>
  <c r="C14946" i="1"/>
  <c r="E14946" i="1"/>
  <c r="C14947" i="1"/>
  <c r="E14947" i="1"/>
  <c r="C14948" i="1"/>
  <c r="E14948" i="1"/>
  <c r="C14949" i="1"/>
  <c r="E14949" i="1"/>
  <c r="C14950" i="1"/>
  <c r="E14950" i="1"/>
  <c r="C14951" i="1"/>
  <c r="E14951" i="1"/>
  <c r="C14952" i="1"/>
  <c r="E14952" i="1"/>
  <c r="C14953" i="1"/>
  <c r="E14953" i="1"/>
  <c r="C14954" i="1"/>
  <c r="E14954" i="1"/>
  <c r="C14955" i="1"/>
  <c r="E14955" i="1"/>
  <c r="C14956" i="1"/>
  <c r="E14956" i="1"/>
  <c r="C14957" i="1"/>
  <c r="E14957" i="1"/>
  <c r="C14958" i="1"/>
  <c r="E14958" i="1"/>
  <c r="C14959" i="1"/>
  <c r="E14959" i="1"/>
  <c r="C14960" i="1"/>
  <c r="E14960" i="1"/>
  <c r="C14961" i="1"/>
  <c r="E14961" i="1"/>
  <c r="C14962" i="1"/>
  <c r="E14962" i="1"/>
  <c r="C14963" i="1"/>
  <c r="E14963" i="1"/>
  <c r="C14964" i="1"/>
  <c r="E14964" i="1"/>
  <c r="C14965" i="1"/>
  <c r="E14965" i="1"/>
  <c r="C14966" i="1"/>
  <c r="E14966" i="1"/>
  <c r="C14967" i="1"/>
  <c r="E14967" i="1"/>
  <c r="C14968" i="1"/>
  <c r="E14968" i="1"/>
  <c r="C14969" i="1"/>
  <c r="E14969" i="1"/>
  <c r="C14970" i="1"/>
  <c r="E14970" i="1"/>
  <c r="C14971" i="1"/>
  <c r="E14971" i="1"/>
  <c r="C14972" i="1"/>
  <c r="E14972" i="1"/>
  <c r="C14973" i="1"/>
  <c r="E14973" i="1"/>
  <c r="C14974" i="1"/>
  <c r="E14974" i="1"/>
  <c r="C14975" i="1"/>
  <c r="E14975" i="1"/>
  <c r="C14976" i="1"/>
  <c r="E14976" i="1"/>
  <c r="C14977" i="1"/>
  <c r="E14977" i="1"/>
  <c r="C14978" i="1"/>
  <c r="E14978" i="1"/>
  <c r="C14979" i="1"/>
  <c r="E14979" i="1"/>
  <c r="C14980" i="1"/>
  <c r="E14980" i="1"/>
  <c r="C14981" i="1"/>
  <c r="E14981" i="1"/>
  <c r="C14982" i="1"/>
  <c r="E14982" i="1"/>
  <c r="C14983" i="1"/>
  <c r="E14983" i="1"/>
  <c r="C14984" i="1"/>
  <c r="E14984" i="1"/>
  <c r="C14985" i="1"/>
  <c r="E14985" i="1"/>
  <c r="C14986" i="1"/>
  <c r="E14986" i="1"/>
  <c r="C14987" i="1"/>
  <c r="E14987" i="1"/>
  <c r="C14988" i="1"/>
  <c r="E14988" i="1"/>
  <c r="C14989" i="1"/>
  <c r="E14989" i="1"/>
  <c r="C14990" i="1"/>
  <c r="E14990" i="1"/>
  <c r="C14991" i="1"/>
  <c r="E14991" i="1"/>
  <c r="C14992" i="1"/>
  <c r="E14992" i="1"/>
  <c r="C14993" i="1"/>
  <c r="E14993" i="1"/>
  <c r="C14994" i="1"/>
  <c r="E14994" i="1"/>
  <c r="C14995" i="1"/>
  <c r="E14995" i="1"/>
  <c r="C14996" i="1"/>
  <c r="E14996" i="1"/>
  <c r="C14997" i="1"/>
  <c r="E14997" i="1"/>
  <c r="C14998" i="1"/>
  <c r="E14998" i="1"/>
  <c r="C14999" i="1"/>
  <c r="E14999" i="1"/>
  <c r="C15000" i="1"/>
  <c r="E15000" i="1"/>
  <c r="C15001" i="1"/>
  <c r="E15001" i="1"/>
  <c r="C15002" i="1"/>
  <c r="E15002" i="1"/>
  <c r="C15003" i="1"/>
  <c r="E15003" i="1"/>
  <c r="C15004" i="1"/>
  <c r="E15004" i="1"/>
  <c r="C15005" i="1"/>
  <c r="E15005" i="1"/>
  <c r="C15006" i="1"/>
  <c r="E15006" i="1"/>
  <c r="C15007" i="1"/>
  <c r="E15007" i="1"/>
  <c r="C15008" i="1"/>
  <c r="E15008" i="1"/>
  <c r="C15009" i="1"/>
  <c r="E15009" i="1"/>
  <c r="C15010" i="1"/>
  <c r="E15010" i="1"/>
  <c r="C15011" i="1"/>
  <c r="E15011" i="1"/>
  <c r="C15012" i="1"/>
  <c r="E15012" i="1"/>
  <c r="C15013" i="1"/>
  <c r="E15013" i="1"/>
  <c r="C15014" i="1"/>
  <c r="E15014" i="1"/>
  <c r="C15015" i="1"/>
  <c r="E15015" i="1"/>
  <c r="C15016" i="1"/>
  <c r="E15016" i="1"/>
  <c r="C15017" i="1"/>
  <c r="E15017" i="1"/>
  <c r="C15018" i="1"/>
  <c r="E15018" i="1"/>
  <c r="C15019" i="1"/>
  <c r="E15019" i="1"/>
  <c r="C15020" i="1"/>
  <c r="E15020" i="1"/>
  <c r="C15021" i="1"/>
  <c r="E15021" i="1"/>
  <c r="C15022" i="1"/>
  <c r="E15022" i="1"/>
  <c r="C15023" i="1"/>
  <c r="E15023" i="1"/>
  <c r="C15024" i="1"/>
  <c r="E15024" i="1"/>
  <c r="C15025" i="1"/>
  <c r="E15025" i="1"/>
  <c r="C15026" i="1"/>
  <c r="E15026" i="1"/>
  <c r="C15027" i="1"/>
  <c r="E15027" i="1"/>
  <c r="C15028" i="1"/>
  <c r="E15028" i="1"/>
  <c r="C15029" i="1"/>
  <c r="E15029" i="1"/>
  <c r="C15030" i="1"/>
  <c r="E15030" i="1"/>
  <c r="C15031" i="1"/>
  <c r="E15031" i="1"/>
  <c r="C15032" i="1"/>
  <c r="E15032" i="1"/>
  <c r="C15033" i="1"/>
  <c r="E15033" i="1"/>
  <c r="C15034" i="1"/>
  <c r="E15034" i="1"/>
  <c r="C15035" i="1"/>
  <c r="E15035" i="1"/>
  <c r="C15036" i="1"/>
  <c r="E15036" i="1"/>
  <c r="C15037" i="1"/>
  <c r="E15037" i="1"/>
  <c r="C15038" i="1"/>
  <c r="E15038" i="1"/>
  <c r="C15039" i="1"/>
  <c r="E15039" i="1"/>
  <c r="C15040" i="1"/>
  <c r="E15040" i="1"/>
  <c r="C15041" i="1"/>
  <c r="E15041" i="1"/>
  <c r="C15042" i="1"/>
  <c r="E15042" i="1"/>
  <c r="C15043" i="1"/>
  <c r="E15043" i="1"/>
  <c r="C15044" i="1"/>
  <c r="E15044" i="1"/>
  <c r="C15045" i="1"/>
  <c r="E15045" i="1"/>
  <c r="C15046" i="1"/>
  <c r="E15046" i="1"/>
  <c r="C15047" i="1"/>
  <c r="E15047" i="1"/>
  <c r="C15048" i="1"/>
  <c r="E15048" i="1"/>
  <c r="C15049" i="1"/>
  <c r="E15049" i="1"/>
  <c r="C15050" i="1"/>
  <c r="E15050" i="1"/>
  <c r="C15051" i="1"/>
  <c r="E15051" i="1"/>
  <c r="C15052" i="1"/>
  <c r="E15052" i="1"/>
  <c r="C15053" i="1"/>
  <c r="E15053" i="1"/>
  <c r="C15054" i="1"/>
  <c r="E15054" i="1"/>
  <c r="C15055" i="1"/>
  <c r="E15055" i="1"/>
  <c r="C15056" i="1"/>
  <c r="E15056" i="1"/>
  <c r="C15057" i="1"/>
  <c r="E15057" i="1"/>
  <c r="C15058" i="1"/>
  <c r="E15058" i="1"/>
  <c r="C15059" i="1"/>
  <c r="E15059" i="1"/>
  <c r="C15060" i="1"/>
  <c r="E15060" i="1"/>
  <c r="C15061" i="1"/>
  <c r="E15061" i="1"/>
  <c r="C15062" i="1"/>
  <c r="E15062" i="1"/>
  <c r="C15063" i="1"/>
  <c r="E15063" i="1"/>
  <c r="C15064" i="1"/>
  <c r="E15064" i="1"/>
  <c r="C15065" i="1"/>
  <c r="E15065" i="1"/>
  <c r="C15066" i="1"/>
  <c r="E15066" i="1"/>
  <c r="C15067" i="1"/>
  <c r="E15067" i="1"/>
  <c r="C15068" i="1"/>
  <c r="E15068" i="1"/>
  <c r="C15069" i="1"/>
  <c r="E15069" i="1"/>
  <c r="C15070" i="1"/>
  <c r="E15070" i="1"/>
  <c r="C15071" i="1"/>
  <c r="E15071" i="1"/>
  <c r="C15072" i="1"/>
  <c r="E15072" i="1"/>
  <c r="C15073" i="1"/>
  <c r="E15073" i="1"/>
  <c r="C15074" i="1"/>
  <c r="E15074" i="1"/>
  <c r="C15075" i="1"/>
  <c r="E15075" i="1"/>
  <c r="C15076" i="1"/>
  <c r="E15076" i="1"/>
  <c r="C15077" i="1"/>
  <c r="E15077" i="1"/>
  <c r="C15078" i="1"/>
  <c r="E15078" i="1"/>
  <c r="C15079" i="1"/>
  <c r="E15079" i="1"/>
  <c r="C15080" i="1"/>
  <c r="E15080" i="1"/>
  <c r="C15081" i="1"/>
  <c r="E15081" i="1"/>
  <c r="C15082" i="1"/>
  <c r="E15082" i="1"/>
  <c r="C15083" i="1"/>
  <c r="E15083" i="1"/>
  <c r="C15084" i="1"/>
  <c r="E15084" i="1"/>
  <c r="C15085" i="1"/>
  <c r="E15085" i="1"/>
  <c r="C15086" i="1"/>
  <c r="E15086" i="1"/>
  <c r="C15087" i="1"/>
  <c r="E15087" i="1"/>
  <c r="C15088" i="1"/>
  <c r="E15088" i="1"/>
  <c r="C15089" i="1"/>
  <c r="E15089" i="1"/>
  <c r="C15090" i="1"/>
  <c r="E15090" i="1"/>
  <c r="C15091" i="1"/>
  <c r="E15091" i="1"/>
  <c r="C15092" i="1"/>
  <c r="E15092" i="1"/>
  <c r="C15093" i="1"/>
  <c r="E15093" i="1"/>
  <c r="C15094" i="1"/>
  <c r="E15094" i="1"/>
  <c r="C15095" i="1"/>
  <c r="E15095" i="1"/>
  <c r="C15096" i="1"/>
  <c r="E15096" i="1"/>
  <c r="C15097" i="1"/>
  <c r="E15097" i="1"/>
  <c r="C15098" i="1"/>
  <c r="E15098" i="1"/>
  <c r="C15099" i="1"/>
  <c r="E15099" i="1"/>
  <c r="C15100" i="1"/>
  <c r="E15100" i="1"/>
  <c r="C15101" i="1"/>
  <c r="E15101" i="1"/>
  <c r="C15102" i="1"/>
  <c r="E15102" i="1"/>
  <c r="C15103" i="1"/>
  <c r="E15103" i="1"/>
  <c r="C15104" i="1"/>
  <c r="E15104" i="1"/>
  <c r="C15105" i="1"/>
  <c r="E15105" i="1"/>
  <c r="C15106" i="1"/>
  <c r="E15106" i="1"/>
  <c r="C15107" i="1"/>
  <c r="E15107" i="1"/>
  <c r="C15108" i="1"/>
  <c r="E15108" i="1"/>
  <c r="C15109" i="1"/>
  <c r="E15109" i="1"/>
  <c r="C15110" i="1"/>
  <c r="E15110" i="1"/>
  <c r="C15111" i="1"/>
  <c r="E15111" i="1"/>
  <c r="C15112" i="1"/>
  <c r="E15112" i="1"/>
  <c r="C15113" i="1"/>
  <c r="E15113" i="1"/>
  <c r="C15114" i="1"/>
  <c r="E15114" i="1"/>
  <c r="C15115" i="1"/>
  <c r="E15115" i="1"/>
  <c r="C15116" i="1"/>
  <c r="E15116" i="1"/>
  <c r="C15117" i="1"/>
  <c r="E15117" i="1"/>
  <c r="C15118" i="1"/>
  <c r="E15118" i="1"/>
  <c r="C15119" i="1"/>
  <c r="E15119" i="1"/>
  <c r="C15120" i="1"/>
  <c r="E15120" i="1"/>
  <c r="C15121" i="1"/>
  <c r="E15121" i="1"/>
  <c r="C15122" i="1"/>
  <c r="E15122" i="1"/>
  <c r="C15123" i="1"/>
  <c r="E15123" i="1"/>
  <c r="C15124" i="1"/>
  <c r="E15124" i="1"/>
  <c r="C15125" i="1"/>
  <c r="E15125" i="1"/>
  <c r="C15126" i="1"/>
  <c r="E15126" i="1"/>
  <c r="C15127" i="1"/>
  <c r="E15127" i="1"/>
  <c r="C15128" i="1"/>
  <c r="E15128" i="1"/>
  <c r="C15129" i="1"/>
  <c r="E15129" i="1"/>
  <c r="C15130" i="1"/>
  <c r="E15130" i="1"/>
  <c r="C15131" i="1"/>
  <c r="E15131" i="1"/>
  <c r="C15132" i="1"/>
  <c r="E15132" i="1"/>
  <c r="C15133" i="1"/>
  <c r="E15133" i="1"/>
  <c r="C15134" i="1"/>
  <c r="E15134" i="1"/>
  <c r="C15135" i="1"/>
  <c r="E15135" i="1"/>
  <c r="C15136" i="1"/>
  <c r="E15136" i="1"/>
  <c r="C15137" i="1"/>
  <c r="E15137" i="1"/>
  <c r="C15138" i="1"/>
  <c r="E15138" i="1"/>
  <c r="C15139" i="1"/>
  <c r="E15139" i="1"/>
  <c r="C15140" i="1"/>
  <c r="E15140" i="1"/>
  <c r="C15141" i="1"/>
  <c r="E15141" i="1"/>
  <c r="C15142" i="1"/>
  <c r="E15142" i="1"/>
  <c r="C15143" i="1"/>
  <c r="E15143" i="1"/>
  <c r="C15144" i="1"/>
  <c r="E15144" i="1"/>
  <c r="C15145" i="1"/>
  <c r="E15145" i="1"/>
  <c r="C15146" i="1"/>
  <c r="E15146" i="1"/>
  <c r="C15147" i="1"/>
  <c r="E15147" i="1"/>
  <c r="C15148" i="1"/>
  <c r="E15148" i="1"/>
  <c r="C15149" i="1"/>
  <c r="E15149" i="1"/>
  <c r="C15150" i="1"/>
  <c r="E15150" i="1"/>
  <c r="C15151" i="1"/>
  <c r="E15151" i="1"/>
  <c r="C15152" i="1"/>
  <c r="E15152" i="1"/>
  <c r="C15153" i="1"/>
  <c r="E15153" i="1"/>
  <c r="C15154" i="1"/>
  <c r="E15154" i="1"/>
  <c r="C15155" i="1"/>
  <c r="E15155" i="1"/>
  <c r="C15156" i="1"/>
  <c r="E15156" i="1"/>
  <c r="C15157" i="1"/>
  <c r="E15157" i="1"/>
  <c r="C15158" i="1"/>
  <c r="E15158" i="1"/>
  <c r="C15159" i="1"/>
  <c r="E15159" i="1"/>
  <c r="C15160" i="1"/>
  <c r="E15160" i="1"/>
  <c r="C15161" i="1"/>
  <c r="E15161" i="1"/>
  <c r="C15162" i="1"/>
  <c r="E15162" i="1"/>
  <c r="C15163" i="1"/>
  <c r="E15163" i="1"/>
  <c r="C15164" i="1"/>
  <c r="E15164" i="1"/>
  <c r="C15165" i="1"/>
  <c r="E15165" i="1"/>
  <c r="C15166" i="1"/>
  <c r="E15166" i="1"/>
  <c r="C15167" i="1"/>
  <c r="E15167" i="1"/>
  <c r="C15168" i="1"/>
  <c r="E15168" i="1"/>
  <c r="C15169" i="1"/>
  <c r="E15169" i="1"/>
  <c r="C15170" i="1"/>
  <c r="E15170" i="1"/>
  <c r="C15171" i="1"/>
  <c r="E15171" i="1"/>
  <c r="C15172" i="1"/>
  <c r="E15172" i="1"/>
  <c r="C15173" i="1"/>
  <c r="E15173" i="1"/>
  <c r="C15174" i="1"/>
  <c r="E15174" i="1"/>
  <c r="C15175" i="1"/>
  <c r="E15175" i="1"/>
  <c r="C15176" i="1"/>
  <c r="E15176" i="1"/>
  <c r="C15177" i="1"/>
  <c r="E15177" i="1"/>
  <c r="C15178" i="1"/>
  <c r="E15178" i="1"/>
  <c r="C15179" i="1"/>
  <c r="E15179" i="1"/>
  <c r="C15180" i="1"/>
  <c r="E15180" i="1"/>
  <c r="C15181" i="1"/>
  <c r="E15181" i="1"/>
  <c r="C15182" i="1"/>
  <c r="E15182" i="1"/>
  <c r="C15183" i="1"/>
  <c r="E15183" i="1"/>
  <c r="C15184" i="1"/>
  <c r="E15184" i="1"/>
  <c r="C15185" i="1"/>
  <c r="E15185" i="1"/>
  <c r="C15186" i="1"/>
  <c r="E15186" i="1"/>
  <c r="C15187" i="1"/>
  <c r="E15187" i="1"/>
  <c r="C15188" i="1"/>
  <c r="E15188" i="1"/>
  <c r="C15189" i="1"/>
  <c r="E15189" i="1"/>
  <c r="C15190" i="1"/>
  <c r="E15190" i="1"/>
  <c r="C15191" i="1"/>
  <c r="E15191" i="1"/>
  <c r="C15192" i="1"/>
  <c r="E15192" i="1"/>
  <c r="C15193" i="1"/>
  <c r="E15193" i="1"/>
  <c r="C15194" i="1"/>
  <c r="E15194" i="1"/>
  <c r="C15195" i="1"/>
  <c r="E15195" i="1"/>
  <c r="C15196" i="1"/>
  <c r="E15196" i="1"/>
  <c r="C15197" i="1"/>
  <c r="E15197" i="1"/>
  <c r="C15198" i="1"/>
  <c r="E15198" i="1"/>
  <c r="C15199" i="1"/>
  <c r="E15199" i="1"/>
  <c r="C15200" i="1"/>
  <c r="E15200" i="1"/>
  <c r="C15201" i="1"/>
  <c r="E15201" i="1"/>
  <c r="C15202" i="1"/>
  <c r="E15202" i="1"/>
  <c r="C15203" i="1"/>
  <c r="E15203" i="1"/>
  <c r="C15204" i="1"/>
  <c r="E15204" i="1"/>
  <c r="C15205" i="1"/>
  <c r="E15205" i="1"/>
  <c r="C15206" i="1"/>
  <c r="E15206" i="1"/>
  <c r="C15207" i="1"/>
  <c r="E15207" i="1"/>
  <c r="C15208" i="1"/>
  <c r="E15208" i="1"/>
  <c r="C15209" i="1"/>
  <c r="E15209" i="1"/>
  <c r="C15210" i="1"/>
  <c r="E15210" i="1"/>
  <c r="C15211" i="1"/>
  <c r="E15211" i="1"/>
  <c r="C15212" i="1"/>
  <c r="E15212" i="1"/>
  <c r="C15213" i="1"/>
  <c r="E15213" i="1"/>
  <c r="C15214" i="1"/>
  <c r="E15214" i="1"/>
  <c r="C15215" i="1"/>
  <c r="E15215" i="1"/>
  <c r="C15216" i="1"/>
  <c r="E15216" i="1"/>
  <c r="C15217" i="1"/>
  <c r="E15217" i="1"/>
  <c r="C15218" i="1"/>
  <c r="E15218" i="1"/>
  <c r="C15219" i="1"/>
  <c r="E15219" i="1"/>
  <c r="C15220" i="1"/>
  <c r="E15220" i="1"/>
  <c r="C15221" i="1"/>
  <c r="E15221" i="1"/>
  <c r="C15222" i="1"/>
  <c r="E15222" i="1"/>
  <c r="C15223" i="1"/>
  <c r="E15223" i="1"/>
  <c r="C15224" i="1"/>
  <c r="E15224" i="1"/>
  <c r="C15225" i="1"/>
  <c r="E15225" i="1"/>
  <c r="C15226" i="1"/>
  <c r="E15226" i="1"/>
  <c r="C15227" i="1"/>
  <c r="E15227" i="1"/>
  <c r="C15228" i="1"/>
  <c r="E15228" i="1"/>
  <c r="C15229" i="1"/>
  <c r="E15229" i="1"/>
  <c r="C15230" i="1"/>
  <c r="E15230" i="1"/>
  <c r="C15231" i="1"/>
  <c r="E15231" i="1"/>
  <c r="C15232" i="1"/>
  <c r="E15232" i="1"/>
  <c r="C15233" i="1"/>
  <c r="E15233" i="1"/>
  <c r="C15234" i="1"/>
  <c r="E15234" i="1"/>
  <c r="C15235" i="1"/>
  <c r="E15235" i="1"/>
  <c r="C15236" i="1"/>
  <c r="E15236" i="1"/>
  <c r="C15237" i="1"/>
  <c r="E15237" i="1"/>
  <c r="C15238" i="1"/>
  <c r="E15238" i="1"/>
  <c r="C15239" i="1"/>
  <c r="E15239" i="1"/>
  <c r="C15240" i="1"/>
  <c r="E15240" i="1"/>
  <c r="C15241" i="1"/>
  <c r="E15241" i="1"/>
  <c r="C15242" i="1"/>
  <c r="E15242" i="1"/>
  <c r="C15243" i="1"/>
  <c r="E15243" i="1"/>
  <c r="C15244" i="1"/>
  <c r="E15244" i="1"/>
  <c r="C15245" i="1"/>
  <c r="E15245" i="1"/>
  <c r="C15246" i="1"/>
  <c r="E15246" i="1"/>
  <c r="C15247" i="1"/>
  <c r="E15247" i="1"/>
  <c r="C15248" i="1"/>
  <c r="E15248" i="1"/>
  <c r="C15249" i="1"/>
  <c r="E15249" i="1"/>
  <c r="C15250" i="1"/>
  <c r="E15250" i="1"/>
  <c r="C15251" i="1"/>
  <c r="E15251" i="1"/>
  <c r="C15252" i="1"/>
  <c r="E15252" i="1"/>
  <c r="C15253" i="1"/>
  <c r="E15253" i="1"/>
  <c r="C15254" i="1"/>
  <c r="E15254" i="1"/>
  <c r="C15255" i="1"/>
  <c r="E15255" i="1"/>
  <c r="C15256" i="1"/>
  <c r="E15256" i="1"/>
  <c r="C15257" i="1"/>
  <c r="E15257" i="1"/>
  <c r="C15258" i="1"/>
  <c r="E15258" i="1"/>
  <c r="C15259" i="1"/>
  <c r="E15259" i="1"/>
  <c r="C15260" i="1"/>
  <c r="E15260" i="1"/>
  <c r="C15261" i="1"/>
  <c r="E15261" i="1"/>
  <c r="C15262" i="1"/>
  <c r="E15262" i="1"/>
  <c r="C15263" i="1"/>
  <c r="E15263" i="1"/>
  <c r="C15264" i="1"/>
  <c r="E15264" i="1"/>
  <c r="C15265" i="1"/>
  <c r="E15265" i="1"/>
  <c r="C15266" i="1"/>
  <c r="E15266" i="1"/>
  <c r="C15267" i="1"/>
  <c r="E15267" i="1"/>
  <c r="C15268" i="1"/>
  <c r="E15268" i="1"/>
  <c r="C15269" i="1"/>
  <c r="E15269" i="1"/>
  <c r="C15270" i="1"/>
  <c r="E15270" i="1"/>
  <c r="C15271" i="1"/>
  <c r="E15271" i="1"/>
  <c r="C15272" i="1"/>
  <c r="E15272" i="1"/>
  <c r="C15273" i="1"/>
  <c r="E15273" i="1"/>
  <c r="C15274" i="1"/>
  <c r="E15274" i="1"/>
  <c r="C15275" i="1"/>
  <c r="E15275" i="1"/>
  <c r="C15276" i="1"/>
  <c r="E15276" i="1"/>
  <c r="C15277" i="1"/>
  <c r="E15277" i="1"/>
  <c r="C15278" i="1"/>
  <c r="E15278" i="1"/>
  <c r="C15279" i="1"/>
  <c r="E15279" i="1"/>
  <c r="C15280" i="1"/>
  <c r="E15280" i="1"/>
  <c r="C15281" i="1"/>
  <c r="E15281" i="1"/>
  <c r="C15282" i="1"/>
  <c r="E15282" i="1"/>
  <c r="C15283" i="1"/>
  <c r="E15283" i="1"/>
  <c r="C15284" i="1"/>
  <c r="E15284" i="1"/>
  <c r="C15285" i="1"/>
  <c r="E15285" i="1"/>
  <c r="C15286" i="1"/>
  <c r="E15286" i="1"/>
  <c r="C15287" i="1"/>
  <c r="E15287" i="1"/>
  <c r="C15288" i="1"/>
  <c r="E15288" i="1"/>
  <c r="C15289" i="1"/>
  <c r="E15289" i="1"/>
  <c r="C15290" i="1"/>
  <c r="E15290" i="1"/>
  <c r="C15291" i="1"/>
  <c r="E15291" i="1"/>
  <c r="C15292" i="1"/>
  <c r="E15292" i="1"/>
  <c r="C15293" i="1"/>
  <c r="E15293" i="1"/>
  <c r="C15294" i="1"/>
  <c r="E15294" i="1"/>
  <c r="C15295" i="1"/>
  <c r="E15295" i="1"/>
  <c r="C15296" i="1"/>
  <c r="E15296" i="1"/>
  <c r="C15297" i="1"/>
  <c r="E15297" i="1"/>
  <c r="C15298" i="1"/>
  <c r="E15298" i="1"/>
  <c r="C15299" i="1"/>
  <c r="E15299" i="1"/>
  <c r="C15300" i="1"/>
  <c r="E15300" i="1"/>
  <c r="C15301" i="1"/>
  <c r="E15301" i="1"/>
  <c r="C15302" i="1"/>
  <c r="E15302" i="1"/>
  <c r="C15303" i="1"/>
  <c r="E15303" i="1"/>
  <c r="C15304" i="1"/>
  <c r="E15304" i="1"/>
  <c r="C15305" i="1"/>
  <c r="E15305" i="1"/>
  <c r="C15306" i="1"/>
  <c r="E15306" i="1"/>
  <c r="C15307" i="1"/>
  <c r="E15307" i="1"/>
  <c r="C15308" i="1"/>
  <c r="E15308" i="1"/>
  <c r="C15309" i="1"/>
  <c r="E15309" i="1"/>
  <c r="C15310" i="1"/>
  <c r="E15310" i="1"/>
  <c r="C15311" i="1"/>
  <c r="E15311" i="1"/>
  <c r="C15312" i="1"/>
  <c r="E15312" i="1"/>
  <c r="C15313" i="1"/>
  <c r="E15313" i="1"/>
  <c r="C15314" i="1"/>
  <c r="E15314" i="1"/>
  <c r="C15315" i="1"/>
  <c r="E15315" i="1"/>
  <c r="C15316" i="1"/>
  <c r="E15316" i="1"/>
  <c r="C15317" i="1"/>
  <c r="E15317" i="1"/>
  <c r="C15318" i="1"/>
  <c r="E15318" i="1"/>
  <c r="C15319" i="1"/>
  <c r="E15319" i="1"/>
  <c r="C15320" i="1"/>
  <c r="E15320" i="1"/>
  <c r="C15321" i="1"/>
  <c r="E15321" i="1"/>
  <c r="C15322" i="1"/>
  <c r="E15322" i="1"/>
  <c r="C15323" i="1"/>
  <c r="E15323" i="1"/>
  <c r="C15324" i="1"/>
  <c r="E15324" i="1"/>
  <c r="C15325" i="1"/>
  <c r="E15325" i="1"/>
  <c r="C15326" i="1"/>
  <c r="E15326" i="1"/>
  <c r="C15327" i="1"/>
  <c r="E15327" i="1"/>
  <c r="C15328" i="1"/>
  <c r="E15328" i="1"/>
  <c r="C15329" i="1"/>
  <c r="E15329" i="1"/>
  <c r="C15330" i="1"/>
  <c r="E15330" i="1"/>
  <c r="C15331" i="1"/>
  <c r="E15331" i="1"/>
  <c r="C15332" i="1"/>
  <c r="E15332" i="1"/>
  <c r="C15333" i="1"/>
  <c r="E15333" i="1"/>
  <c r="C15334" i="1"/>
  <c r="E15334" i="1"/>
  <c r="C15335" i="1"/>
  <c r="E15335" i="1"/>
  <c r="C15336" i="1"/>
  <c r="E15336" i="1"/>
  <c r="C15337" i="1"/>
  <c r="E15337" i="1"/>
  <c r="C15338" i="1"/>
  <c r="E15338" i="1"/>
  <c r="C15339" i="1"/>
  <c r="E15339" i="1"/>
  <c r="C15340" i="1"/>
  <c r="E15340" i="1"/>
  <c r="C15341" i="1"/>
  <c r="E15341" i="1"/>
  <c r="C15342" i="1"/>
  <c r="E15342" i="1"/>
  <c r="C15343" i="1"/>
  <c r="E15343" i="1"/>
  <c r="C15344" i="1"/>
  <c r="E15344" i="1"/>
  <c r="C15345" i="1"/>
  <c r="E15345" i="1"/>
  <c r="C15346" i="1"/>
  <c r="E15346" i="1"/>
  <c r="C15347" i="1"/>
  <c r="E15347" i="1"/>
  <c r="C15348" i="1"/>
  <c r="E15348" i="1"/>
  <c r="C15349" i="1"/>
  <c r="E15349" i="1"/>
  <c r="C15350" i="1"/>
  <c r="E15350" i="1"/>
  <c r="C15351" i="1"/>
  <c r="E15351" i="1"/>
  <c r="C15352" i="1"/>
  <c r="E15352" i="1"/>
  <c r="C15353" i="1"/>
  <c r="E15353" i="1"/>
  <c r="C15354" i="1"/>
  <c r="E15354" i="1"/>
  <c r="C15355" i="1"/>
  <c r="E15355" i="1"/>
  <c r="C15356" i="1"/>
  <c r="E15356" i="1"/>
  <c r="C15357" i="1"/>
  <c r="E15357" i="1"/>
  <c r="C15358" i="1"/>
  <c r="E15358" i="1"/>
  <c r="C15359" i="1"/>
  <c r="E15359" i="1"/>
  <c r="C15360" i="1"/>
  <c r="E15360" i="1"/>
  <c r="C15361" i="1"/>
  <c r="E15361" i="1"/>
  <c r="C15362" i="1"/>
  <c r="E15362" i="1"/>
  <c r="C15363" i="1"/>
  <c r="E15363" i="1"/>
  <c r="C15364" i="1"/>
  <c r="E15364" i="1"/>
  <c r="C15365" i="1"/>
  <c r="E15365" i="1"/>
  <c r="C15366" i="1"/>
  <c r="E15366" i="1"/>
  <c r="C15367" i="1"/>
  <c r="E15367" i="1"/>
  <c r="C15368" i="1"/>
  <c r="E15368" i="1"/>
  <c r="C15369" i="1"/>
  <c r="E15369" i="1"/>
  <c r="C15370" i="1"/>
  <c r="E15370" i="1"/>
  <c r="C15371" i="1"/>
  <c r="E15371" i="1"/>
  <c r="C15372" i="1"/>
  <c r="E15372" i="1"/>
  <c r="C15373" i="1"/>
  <c r="E15373" i="1"/>
  <c r="C15374" i="1"/>
  <c r="E15374" i="1"/>
  <c r="C15375" i="1"/>
  <c r="E15375" i="1"/>
  <c r="C15376" i="1"/>
  <c r="E15376" i="1"/>
  <c r="C15377" i="1"/>
  <c r="E15377" i="1"/>
  <c r="C15378" i="1"/>
  <c r="E15378" i="1"/>
  <c r="C15379" i="1"/>
  <c r="E15379" i="1"/>
  <c r="C15380" i="1"/>
  <c r="E15380" i="1"/>
  <c r="C15381" i="1"/>
  <c r="E15381" i="1"/>
  <c r="C15382" i="1"/>
  <c r="E15382" i="1"/>
  <c r="C15383" i="1"/>
  <c r="E15383" i="1"/>
  <c r="C15384" i="1"/>
  <c r="E15384" i="1"/>
  <c r="C15385" i="1"/>
  <c r="E15385" i="1"/>
  <c r="C15386" i="1"/>
  <c r="E15386" i="1"/>
  <c r="C15387" i="1"/>
  <c r="E15387" i="1"/>
  <c r="C15388" i="1"/>
  <c r="E15388" i="1"/>
  <c r="C15389" i="1"/>
  <c r="E15389" i="1"/>
  <c r="C15390" i="1"/>
  <c r="E15390" i="1"/>
  <c r="C15391" i="1"/>
  <c r="E15391" i="1"/>
  <c r="C15392" i="1"/>
  <c r="E15392" i="1"/>
  <c r="C15393" i="1"/>
  <c r="E15393" i="1"/>
  <c r="C15394" i="1"/>
  <c r="E15394" i="1"/>
  <c r="C15395" i="1"/>
  <c r="E15395" i="1"/>
  <c r="C15396" i="1"/>
  <c r="E15396" i="1"/>
  <c r="C15397" i="1"/>
  <c r="E15397" i="1"/>
  <c r="C15398" i="1"/>
  <c r="E15398" i="1"/>
  <c r="C15399" i="1"/>
  <c r="E15399" i="1"/>
  <c r="C15400" i="1"/>
  <c r="E15400" i="1"/>
  <c r="C15401" i="1"/>
  <c r="E15401" i="1"/>
  <c r="C15402" i="1"/>
  <c r="E15402" i="1"/>
  <c r="C15403" i="1"/>
  <c r="E15403" i="1"/>
  <c r="C15404" i="1"/>
  <c r="E15404" i="1"/>
  <c r="C15405" i="1"/>
  <c r="E15405" i="1"/>
  <c r="C15406" i="1"/>
  <c r="E15406" i="1"/>
  <c r="C15407" i="1"/>
  <c r="E15407" i="1"/>
  <c r="C15408" i="1"/>
  <c r="E15408" i="1"/>
  <c r="C15409" i="1"/>
  <c r="E15409" i="1"/>
  <c r="C15410" i="1"/>
  <c r="E15410" i="1"/>
  <c r="C15411" i="1"/>
  <c r="E15411" i="1"/>
  <c r="C15412" i="1"/>
  <c r="E15412" i="1"/>
  <c r="C15413" i="1"/>
  <c r="E15413" i="1"/>
  <c r="C15414" i="1"/>
  <c r="E15414" i="1"/>
  <c r="C15415" i="1"/>
  <c r="E15415" i="1"/>
  <c r="C15416" i="1"/>
  <c r="E15416" i="1"/>
  <c r="C15417" i="1"/>
  <c r="E15417" i="1"/>
  <c r="C15418" i="1"/>
  <c r="E15418" i="1"/>
  <c r="C15419" i="1"/>
  <c r="E15419" i="1"/>
  <c r="C15420" i="1"/>
  <c r="E15420" i="1"/>
  <c r="C15421" i="1"/>
  <c r="E15421" i="1"/>
  <c r="C15422" i="1"/>
  <c r="E15422" i="1"/>
  <c r="C15423" i="1"/>
  <c r="E15423" i="1"/>
  <c r="C15424" i="1"/>
  <c r="E15424" i="1"/>
  <c r="C15425" i="1"/>
  <c r="E15425" i="1"/>
  <c r="C15426" i="1"/>
  <c r="E15426" i="1"/>
  <c r="C15427" i="1"/>
  <c r="E15427" i="1"/>
  <c r="C15428" i="1"/>
  <c r="E15428" i="1"/>
  <c r="C15429" i="1"/>
  <c r="E15429" i="1"/>
  <c r="C15430" i="1"/>
  <c r="E15430" i="1"/>
  <c r="C15431" i="1"/>
  <c r="E15431" i="1"/>
  <c r="C15432" i="1"/>
  <c r="E15432" i="1"/>
  <c r="C15433" i="1"/>
  <c r="E15433" i="1"/>
  <c r="C15434" i="1"/>
  <c r="E15434" i="1"/>
  <c r="C15435" i="1"/>
  <c r="E15435" i="1"/>
  <c r="C15436" i="1"/>
  <c r="E15436" i="1"/>
  <c r="C15437" i="1"/>
  <c r="E15437" i="1"/>
  <c r="C15438" i="1"/>
  <c r="E15438" i="1"/>
  <c r="C15439" i="1"/>
  <c r="E15439" i="1"/>
  <c r="C15440" i="1"/>
  <c r="E15440" i="1"/>
  <c r="C15441" i="1"/>
  <c r="E15441" i="1"/>
  <c r="C15442" i="1"/>
  <c r="E15442" i="1"/>
  <c r="C15443" i="1"/>
  <c r="E15443" i="1"/>
  <c r="C15444" i="1"/>
  <c r="E15444" i="1"/>
  <c r="C15445" i="1"/>
  <c r="E15445" i="1"/>
  <c r="C15446" i="1"/>
  <c r="E15446" i="1"/>
  <c r="C15447" i="1"/>
  <c r="E15447" i="1"/>
  <c r="C15448" i="1"/>
  <c r="E15448" i="1"/>
  <c r="C15449" i="1"/>
  <c r="E15449" i="1"/>
  <c r="C15450" i="1"/>
  <c r="E15450" i="1"/>
  <c r="C15451" i="1"/>
  <c r="E15451" i="1"/>
  <c r="C15452" i="1"/>
  <c r="E15452" i="1"/>
  <c r="C15453" i="1"/>
  <c r="E15453" i="1"/>
  <c r="C15454" i="1"/>
  <c r="E15454" i="1"/>
  <c r="C15455" i="1"/>
  <c r="E15455" i="1"/>
  <c r="C15456" i="1"/>
  <c r="E15456" i="1"/>
  <c r="C15457" i="1"/>
  <c r="E15457" i="1"/>
  <c r="C15458" i="1"/>
  <c r="E15458" i="1"/>
  <c r="C15459" i="1"/>
  <c r="E15459" i="1"/>
  <c r="C15460" i="1"/>
  <c r="E15460" i="1"/>
  <c r="C15461" i="1"/>
  <c r="E15461" i="1"/>
  <c r="C15462" i="1"/>
  <c r="E15462" i="1"/>
  <c r="C15463" i="1"/>
  <c r="E15463" i="1"/>
  <c r="C15464" i="1"/>
  <c r="E15464" i="1"/>
  <c r="C15465" i="1"/>
  <c r="E15465" i="1"/>
  <c r="C15466" i="1"/>
  <c r="E15466" i="1"/>
  <c r="C15467" i="1"/>
  <c r="E15467" i="1"/>
  <c r="C15468" i="1"/>
  <c r="E15468" i="1"/>
  <c r="C15469" i="1"/>
  <c r="E15469" i="1"/>
  <c r="C15470" i="1"/>
  <c r="E15470" i="1"/>
  <c r="C15471" i="1"/>
  <c r="E15471" i="1"/>
  <c r="C15472" i="1"/>
  <c r="E15472" i="1"/>
  <c r="C15473" i="1"/>
  <c r="E15473" i="1"/>
  <c r="C15474" i="1"/>
  <c r="E15474" i="1"/>
  <c r="C15475" i="1"/>
  <c r="E15475" i="1"/>
  <c r="C15476" i="1"/>
  <c r="E15476" i="1"/>
  <c r="C15477" i="1"/>
  <c r="E15477" i="1"/>
  <c r="C15478" i="1"/>
  <c r="E15478" i="1"/>
  <c r="C15479" i="1"/>
  <c r="E15479" i="1"/>
  <c r="C15480" i="1"/>
  <c r="E15480" i="1"/>
  <c r="C15481" i="1"/>
  <c r="E15481" i="1"/>
  <c r="C15482" i="1"/>
  <c r="E15482" i="1"/>
  <c r="C15483" i="1"/>
  <c r="E15483" i="1"/>
  <c r="C15484" i="1"/>
  <c r="E15484" i="1"/>
  <c r="C15485" i="1"/>
  <c r="E15485" i="1"/>
  <c r="C15486" i="1"/>
  <c r="E15486" i="1"/>
  <c r="C15487" i="1"/>
  <c r="E15487" i="1"/>
  <c r="C15488" i="1"/>
  <c r="E15488" i="1"/>
  <c r="C15489" i="1"/>
  <c r="E15489" i="1"/>
  <c r="C15490" i="1"/>
  <c r="E15490" i="1"/>
  <c r="C15491" i="1"/>
  <c r="E15491" i="1"/>
  <c r="C15492" i="1"/>
  <c r="E15492" i="1"/>
  <c r="C15493" i="1"/>
  <c r="E15493" i="1"/>
  <c r="C15494" i="1"/>
  <c r="E15494" i="1"/>
  <c r="C15495" i="1"/>
  <c r="E15495" i="1"/>
  <c r="C15496" i="1"/>
  <c r="E15496" i="1"/>
  <c r="C15497" i="1"/>
  <c r="E15497" i="1"/>
  <c r="C15498" i="1"/>
  <c r="E15498" i="1"/>
  <c r="C15499" i="1"/>
  <c r="E15499" i="1"/>
  <c r="C15500" i="1"/>
  <c r="E15500" i="1"/>
  <c r="C15501" i="1"/>
  <c r="E15501" i="1"/>
  <c r="C15502" i="1"/>
  <c r="E15502" i="1"/>
  <c r="C15503" i="1"/>
  <c r="E15503" i="1"/>
  <c r="C15504" i="1"/>
  <c r="E15504" i="1"/>
  <c r="C15505" i="1"/>
  <c r="E15505" i="1"/>
  <c r="C15506" i="1"/>
  <c r="E15506" i="1"/>
  <c r="C15507" i="1"/>
  <c r="E15507" i="1"/>
  <c r="C15508" i="1"/>
  <c r="E15508" i="1"/>
  <c r="C15509" i="1"/>
  <c r="E15509" i="1"/>
  <c r="C15510" i="1"/>
  <c r="E15510" i="1"/>
  <c r="C15511" i="1"/>
  <c r="E15511" i="1"/>
  <c r="C15512" i="1"/>
  <c r="E15512" i="1"/>
  <c r="C15513" i="1"/>
  <c r="E15513" i="1"/>
  <c r="C15514" i="1"/>
  <c r="E15514" i="1"/>
  <c r="C15515" i="1"/>
  <c r="E15515" i="1"/>
  <c r="C15516" i="1"/>
  <c r="E15516" i="1"/>
  <c r="C15517" i="1"/>
  <c r="E15517" i="1"/>
  <c r="C15518" i="1"/>
  <c r="E15518" i="1"/>
  <c r="C15519" i="1"/>
  <c r="E15519" i="1"/>
  <c r="C15520" i="1"/>
  <c r="E15520" i="1"/>
  <c r="C15521" i="1"/>
  <c r="E15521" i="1"/>
  <c r="C15522" i="1"/>
  <c r="E15522" i="1"/>
  <c r="C15523" i="1"/>
  <c r="E15523" i="1"/>
  <c r="C15524" i="1"/>
  <c r="E15524" i="1"/>
  <c r="C15525" i="1"/>
  <c r="E15525" i="1"/>
  <c r="C15526" i="1"/>
  <c r="E15526" i="1"/>
  <c r="C15527" i="1"/>
  <c r="E15527" i="1"/>
  <c r="C15528" i="1"/>
  <c r="E15528" i="1"/>
  <c r="C15529" i="1"/>
  <c r="E15529" i="1"/>
  <c r="C15530" i="1"/>
  <c r="E15530" i="1"/>
  <c r="C15531" i="1"/>
  <c r="E15531" i="1"/>
  <c r="C15532" i="1"/>
  <c r="E15532" i="1"/>
  <c r="C15533" i="1"/>
  <c r="E15533" i="1"/>
  <c r="C15534" i="1"/>
  <c r="E15534" i="1"/>
  <c r="C15535" i="1"/>
  <c r="E15535" i="1"/>
  <c r="C15536" i="1"/>
  <c r="E15536" i="1"/>
  <c r="C15537" i="1"/>
  <c r="E15537" i="1"/>
  <c r="C15538" i="1"/>
  <c r="E15538" i="1"/>
  <c r="C15539" i="1"/>
  <c r="E15539" i="1"/>
  <c r="C15540" i="1"/>
  <c r="E15540" i="1"/>
  <c r="C15541" i="1"/>
  <c r="E15541" i="1"/>
  <c r="C15542" i="1"/>
  <c r="E15542" i="1"/>
  <c r="C15543" i="1"/>
  <c r="E15543" i="1"/>
  <c r="C15544" i="1"/>
  <c r="E15544" i="1"/>
  <c r="C15545" i="1"/>
  <c r="E15545" i="1"/>
  <c r="C15546" i="1"/>
  <c r="E15546" i="1"/>
  <c r="C15547" i="1"/>
  <c r="E15547" i="1"/>
  <c r="C15548" i="1"/>
  <c r="E15548" i="1"/>
  <c r="C15549" i="1"/>
  <c r="E15549" i="1"/>
  <c r="C15550" i="1"/>
  <c r="E15550" i="1"/>
  <c r="C15551" i="1"/>
  <c r="E15551" i="1"/>
  <c r="C15552" i="1"/>
  <c r="E15552" i="1"/>
  <c r="C15553" i="1"/>
  <c r="E15553" i="1"/>
  <c r="C15554" i="1"/>
  <c r="E15554" i="1"/>
  <c r="C15555" i="1"/>
  <c r="E15555" i="1"/>
  <c r="C15556" i="1"/>
  <c r="E15556" i="1"/>
  <c r="C15557" i="1"/>
  <c r="E15557" i="1"/>
  <c r="C15558" i="1"/>
  <c r="E15558" i="1"/>
  <c r="C15559" i="1"/>
  <c r="E15559" i="1"/>
  <c r="C15560" i="1"/>
  <c r="E15560" i="1"/>
  <c r="C15561" i="1"/>
  <c r="E15561" i="1"/>
  <c r="C15562" i="1"/>
  <c r="E15562" i="1"/>
  <c r="C15563" i="1"/>
  <c r="E15563" i="1"/>
  <c r="C15564" i="1"/>
  <c r="E15564" i="1"/>
  <c r="C15565" i="1"/>
  <c r="E15565" i="1"/>
  <c r="C15566" i="1"/>
  <c r="E15566" i="1"/>
  <c r="C15567" i="1"/>
  <c r="E15567" i="1"/>
  <c r="C15568" i="1"/>
  <c r="E15568" i="1"/>
  <c r="C15569" i="1"/>
  <c r="E15569" i="1"/>
  <c r="C15570" i="1"/>
  <c r="E15570" i="1"/>
  <c r="C15571" i="1"/>
  <c r="E15571" i="1"/>
  <c r="C15572" i="1"/>
  <c r="E15572" i="1"/>
  <c r="C15573" i="1"/>
  <c r="E15573" i="1"/>
  <c r="C15574" i="1"/>
  <c r="E15574" i="1"/>
  <c r="C15575" i="1"/>
  <c r="E15575" i="1"/>
  <c r="C15576" i="1"/>
  <c r="E15576" i="1"/>
  <c r="C15577" i="1"/>
  <c r="E15577" i="1"/>
  <c r="C15578" i="1"/>
  <c r="E15578" i="1"/>
  <c r="C15579" i="1"/>
  <c r="E15579" i="1"/>
  <c r="C15580" i="1"/>
  <c r="E15580" i="1"/>
  <c r="C15581" i="1"/>
  <c r="E15581" i="1"/>
  <c r="C15582" i="1"/>
  <c r="E15582" i="1"/>
  <c r="C15583" i="1"/>
  <c r="E15583" i="1"/>
  <c r="C15584" i="1"/>
  <c r="E15584" i="1"/>
  <c r="C15585" i="1"/>
  <c r="E15585" i="1"/>
  <c r="C15586" i="1"/>
  <c r="E15586" i="1"/>
  <c r="C15587" i="1"/>
  <c r="E15587" i="1"/>
  <c r="C15588" i="1"/>
  <c r="E15588" i="1"/>
  <c r="C15589" i="1"/>
  <c r="E15589" i="1"/>
  <c r="C15590" i="1"/>
  <c r="E15590" i="1"/>
  <c r="C15591" i="1"/>
  <c r="E15591" i="1"/>
  <c r="C15592" i="1"/>
  <c r="E15592" i="1"/>
  <c r="C15593" i="1"/>
  <c r="E15593" i="1"/>
  <c r="C15594" i="1"/>
  <c r="E15594" i="1"/>
  <c r="C15595" i="1"/>
  <c r="E15595" i="1"/>
  <c r="C15596" i="1"/>
  <c r="E15596" i="1"/>
  <c r="C15597" i="1"/>
  <c r="E15597" i="1"/>
  <c r="C15598" i="1"/>
  <c r="E15598" i="1"/>
  <c r="C15599" i="1"/>
  <c r="E15599" i="1"/>
  <c r="C15600" i="1"/>
  <c r="E15600" i="1"/>
  <c r="C15601" i="1"/>
  <c r="E15601" i="1"/>
  <c r="C15602" i="1"/>
  <c r="E15602" i="1"/>
  <c r="C15603" i="1"/>
  <c r="E15603" i="1"/>
  <c r="C15604" i="1"/>
  <c r="E15604" i="1"/>
  <c r="C15605" i="1"/>
  <c r="E15605" i="1"/>
  <c r="C15606" i="1"/>
  <c r="E15606" i="1"/>
  <c r="C15607" i="1"/>
  <c r="E15607" i="1"/>
  <c r="C15608" i="1"/>
  <c r="E15608" i="1"/>
  <c r="C15609" i="1"/>
  <c r="E15609" i="1"/>
  <c r="C15610" i="1"/>
  <c r="E15610" i="1"/>
  <c r="C15611" i="1"/>
  <c r="E15611" i="1"/>
  <c r="C15612" i="1"/>
  <c r="E15612" i="1"/>
  <c r="C15613" i="1"/>
  <c r="E15613" i="1"/>
  <c r="C15614" i="1"/>
  <c r="E15614" i="1"/>
  <c r="C15615" i="1"/>
  <c r="E15615" i="1"/>
  <c r="C15616" i="1"/>
  <c r="E15616" i="1"/>
  <c r="C15617" i="1"/>
  <c r="E15617" i="1"/>
  <c r="C15618" i="1"/>
  <c r="E15618" i="1"/>
  <c r="C15619" i="1"/>
  <c r="E15619" i="1"/>
  <c r="C15620" i="1"/>
  <c r="E15620" i="1"/>
  <c r="C15621" i="1"/>
  <c r="E15621" i="1"/>
  <c r="C15622" i="1"/>
  <c r="E15622" i="1"/>
  <c r="C15623" i="1"/>
  <c r="E15623" i="1"/>
  <c r="C15624" i="1"/>
  <c r="E15624" i="1"/>
  <c r="C15625" i="1"/>
  <c r="E15625" i="1"/>
  <c r="C15626" i="1"/>
  <c r="E15626" i="1"/>
  <c r="C15627" i="1"/>
  <c r="E15627" i="1"/>
  <c r="C15628" i="1"/>
  <c r="E15628" i="1"/>
  <c r="C15629" i="1"/>
  <c r="E15629" i="1"/>
  <c r="C15630" i="1"/>
  <c r="E15630" i="1"/>
  <c r="C15631" i="1"/>
  <c r="E15631" i="1"/>
  <c r="C15632" i="1"/>
  <c r="E15632" i="1"/>
  <c r="C15633" i="1"/>
  <c r="E15633" i="1"/>
  <c r="C15634" i="1"/>
  <c r="E15634" i="1"/>
  <c r="C15635" i="1"/>
  <c r="E15635" i="1"/>
  <c r="C15636" i="1"/>
  <c r="E15636" i="1"/>
  <c r="C15637" i="1"/>
  <c r="E15637" i="1"/>
  <c r="C15638" i="1"/>
  <c r="E15638" i="1"/>
  <c r="C15639" i="1"/>
  <c r="E15639" i="1"/>
  <c r="C15640" i="1"/>
  <c r="E15640" i="1"/>
  <c r="C15641" i="1"/>
  <c r="E15641" i="1"/>
  <c r="C15642" i="1"/>
  <c r="E15642" i="1"/>
  <c r="C15643" i="1"/>
  <c r="E15643" i="1"/>
  <c r="C15644" i="1"/>
  <c r="E15644" i="1"/>
  <c r="C15645" i="1"/>
  <c r="E15645" i="1"/>
  <c r="C15646" i="1"/>
  <c r="E15646" i="1"/>
  <c r="C15647" i="1"/>
  <c r="E15647" i="1"/>
  <c r="C15648" i="1"/>
  <c r="E15648" i="1"/>
  <c r="C15649" i="1"/>
  <c r="E15649" i="1"/>
  <c r="C15650" i="1"/>
  <c r="E15650" i="1"/>
  <c r="C15651" i="1"/>
  <c r="E15651" i="1"/>
  <c r="C15652" i="1"/>
  <c r="E15652" i="1"/>
  <c r="C15653" i="1"/>
  <c r="E15653" i="1"/>
  <c r="C15654" i="1"/>
  <c r="E15654" i="1"/>
  <c r="C15655" i="1"/>
  <c r="E15655" i="1"/>
  <c r="C15656" i="1"/>
  <c r="E15656" i="1"/>
  <c r="C15657" i="1"/>
  <c r="E15657" i="1"/>
  <c r="C15658" i="1"/>
  <c r="E15658" i="1"/>
  <c r="C15659" i="1"/>
  <c r="E15659" i="1"/>
  <c r="C15660" i="1"/>
  <c r="E15660" i="1"/>
  <c r="C15661" i="1"/>
  <c r="E15661" i="1"/>
  <c r="C15662" i="1"/>
  <c r="E15662" i="1"/>
  <c r="C15663" i="1"/>
  <c r="E15663" i="1"/>
  <c r="C15664" i="1"/>
  <c r="E15664" i="1"/>
  <c r="C15665" i="1"/>
  <c r="E15665" i="1"/>
  <c r="C15666" i="1"/>
  <c r="E15666" i="1"/>
  <c r="C15667" i="1"/>
  <c r="E15667" i="1"/>
  <c r="C15668" i="1"/>
  <c r="E15668" i="1"/>
  <c r="C15669" i="1"/>
  <c r="E15669" i="1"/>
  <c r="C15670" i="1"/>
  <c r="E15670" i="1"/>
  <c r="C15671" i="1"/>
  <c r="E15671" i="1"/>
  <c r="C15672" i="1"/>
  <c r="E15672" i="1"/>
  <c r="C15673" i="1"/>
  <c r="E15673" i="1"/>
  <c r="C15674" i="1"/>
  <c r="E15674" i="1"/>
  <c r="C15675" i="1"/>
  <c r="E15675" i="1"/>
  <c r="C15676" i="1"/>
  <c r="E15676" i="1"/>
  <c r="C15677" i="1"/>
  <c r="E15677" i="1"/>
  <c r="C15678" i="1"/>
  <c r="E15678" i="1"/>
  <c r="C15679" i="1"/>
  <c r="E15679" i="1"/>
  <c r="C15680" i="1"/>
  <c r="E15680" i="1"/>
  <c r="C15681" i="1"/>
  <c r="E15681" i="1"/>
  <c r="C15682" i="1"/>
  <c r="E15682" i="1"/>
  <c r="C15683" i="1"/>
  <c r="E15683" i="1"/>
  <c r="C15684" i="1"/>
  <c r="E15684" i="1"/>
  <c r="C15685" i="1"/>
  <c r="E15685" i="1"/>
  <c r="C15686" i="1"/>
  <c r="E15686" i="1"/>
  <c r="C15687" i="1"/>
  <c r="E15687" i="1"/>
  <c r="C15688" i="1"/>
  <c r="E15688" i="1"/>
  <c r="C15689" i="1"/>
  <c r="E15689" i="1"/>
  <c r="C15690" i="1"/>
  <c r="E15690" i="1"/>
  <c r="C15691" i="1"/>
  <c r="E15691" i="1"/>
  <c r="C15692" i="1"/>
  <c r="E15692" i="1"/>
  <c r="C15693" i="1"/>
  <c r="E15693" i="1"/>
  <c r="C15694" i="1"/>
  <c r="E15694" i="1"/>
  <c r="C15695" i="1"/>
  <c r="E15695" i="1"/>
  <c r="C15696" i="1"/>
  <c r="E15696" i="1"/>
  <c r="C15697" i="1"/>
  <c r="E15697" i="1"/>
  <c r="C15698" i="1"/>
  <c r="E15698" i="1"/>
  <c r="C15699" i="1"/>
  <c r="E15699" i="1"/>
  <c r="C15700" i="1"/>
  <c r="E15700" i="1"/>
  <c r="C15701" i="1"/>
  <c r="E15701" i="1"/>
  <c r="C15702" i="1"/>
  <c r="E15702" i="1"/>
  <c r="C15703" i="1"/>
  <c r="E15703" i="1"/>
  <c r="C15704" i="1"/>
  <c r="E15704" i="1"/>
  <c r="C15705" i="1"/>
  <c r="E15705" i="1"/>
  <c r="C15706" i="1"/>
  <c r="E15706" i="1"/>
  <c r="C15707" i="1"/>
  <c r="E15707" i="1"/>
  <c r="C15708" i="1"/>
  <c r="E15708" i="1"/>
  <c r="C15709" i="1"/>
  <c r="E15709" i="1"/>
  <c r="C15710" i="1"/>
  <c r="E15710" i="1"/>
  <c r="C15711" i="1"/>
  <c r="E15711" i="1"/>
  <c r="C15712" i="1"/>
  <c r="E15712" i="1"/>
  <c r="C15713" i="1"/>
  <c r="E15713" i="1"/>
  <c r="C15714" i="1"/>
  <c r="E15714" i="1"/>
  <c r="C15715" i="1"/>
  <c r="E15715" i="1"/>
  <c r="C15716" i="1"/>
  <c r="E15716" i="1"/>
  <c r="C15717" i="1"/>
  <c r="E15717" i="1"/>
  <c r="C15718" i="1"/>
  <c r="E15718" i="1"/>
  <c r="C15719" i="1"/>
  <c r="E15719" i="1"/>
  <c r="C15720" i="1"/>
  <c r="E15720" i="1"/>
  <c r="C15721" i="1"/>
  <c r="E15721" i="1"/>
  <c r="C15722" i="1"/>
  <c r="E15722" i="1"/>
  <c r="C15723" i="1"/>
  <c r="E15723" i="1"/>
  <c r="C15724" i="1"/>
  <c r="E15724" i="1"/>
  <c r="C15725" i="1"/>
  <c r="E15725" i="1"/>
  <c r="C15726" i="1"/>
  <c r="E15726" i="1"/>
  <c r="C15727" i="1"/>
  <c r="E15727" i="1"/>
  <c r="C15728" i="1"/>
  <c r="E15728" i="1"/>
  <c r="C15729" i="1"/>
  <c r="E15729" i="1"/>
  <c r="C15730" i="1"/>
  <c r="E15730" i="1"/>
  <c r="C15731" i="1"/>
  <c r="E15731" i="1"/>
  <c r="C15732" i="1"/>
  <c r="E15732" i="1"/>
  <c r="C15733" i="1"/>
  <c r="E15733" i="1"/>
  <c r="C15734" i="1"/>
  <c r="E15734" i="1"/>
  <c r="C15735" i="1"/>
  <c r="E15735" i="1"/>
  <c r="C15736" i="1"/>
  <c r="E15736" i="1"/>
  <c r="C15737" i="1"/>
  <c r="E15737" i="1"/>
  <c r="C15738" i="1"/>
  <c r="E15738" i="1"/>
  <c r="C15739" i="1"/>
  <c r="E15739" i="1"/>
  <c r="C15740" i="1"/>
  <c r="E15740" i="1"/>
  <c r="C15741" i="1"/>
  <c r="E15741" i="1"/>
  <c r="C15742" i="1"/>
  <c r="E15742" i="1"/>
  <c r="C15743" i="1"/>
  <c r="E15743" i="1"/>
  <c r="C15744" i="1"/>
  <c r="E15744" i="1"/>
  <c r="C15745" i="1"/>
  <c r="E15745" i="1"/>
  <c r="C15746" i="1"/>
  <c r="E15746" i="1"/>
  <c r="C15747" i="1"/>
  <c r="E15747" i="1"/>
  <c r="C15748" i="1"/>
  <c r="E15748" i="1"/>
  <c r="C15749" i="1"/>
  <c r="E15749" i="1"/>
  <c r="C15750" i="1"/>
  <c r="E15750" i="1"/>
  <c r="C15751" i="1"/>
  <c r="E15751" i="1"/>
  <c r="C15752" i="1"/>
  <c r="E15752" i="1"/>
  <c r="C15753" i="1"/>
  <c r="E15753" i="1"/>
  <c r="C15754" i="1"/>
  <c r="E15754" i="1"/>
  <c r="C15755" i="1"/>
  <c r="E15755" i="1"/>
  <c r="C15756" i="1"/>
  <c r="E15756" i="1"/>
  <c r="C15757" i="1"/>
  <c r="E15757" i="1"/>
  <c r="C15758" i="1"/>
  <c r="E15758" i="1"/>
  <c r="C15759" i="1"/>
  <c r="E15759" i="1"/>
  <c r="C15760" i="1"/>
  <c r="E15760" i="1"/>
  <c r="C15761" i="1"/>
  <c r="E15761" i="1"/>
  <c r="C15762" i="1"/>
  <c r="E15762" i="1"/>
  <c r="C15763" i="1"/>
  <c r="E15763" i="1"/>
  <c r="C15764" i="1"/>
  <c r="E15764" i="1"/>
  <c r="C15765" i="1"/>
  <c r="E15765" i="1"/>
  <c r="C15766" i="1"/>
  <c r="E15766" i="1"/>
  <c r="C15767" i="1"/>
  <c r="E15767" i="1"/>
  <c r="C15768" i="1"/>
  <c r="E15768" i="1"/>
  <c r="C15769" i="1"/>
  <c r="E15769" i="1"/>
  <c r="C15770" i="1"/>
  <c r="E15770" i="1"/>
  <c r="C15771" i="1"/>
  <c r="E15771" i="1"/>
  <c r="C15772" i="1"/>
  <c r="E15772" i="1"/>
  <c r="C15773" i="1"/>
  <c r="E15773" i="1"/>
  <c r="C15774" i="1"/>
  <c r="E15774" i="1"/>
  <c r="C15775" i="1"/>
  <c r="E15775" i="1"/>
  <c r="C15776" i="1"/>
  <c r="E15776" i="1"/>
  <c r="C15777" i="1"/>
  <c r="E15777" i="1"/>
  <c r="C15778" i="1"/>
  <c r="E15778" i="1"/>
  <c r="C15779" i="1"/>
  <c r="E15779" i="1"/>
  <c r="C15780" i="1"/>
  <c r="E15780" i="1"/>
  <c r="C15781" i="1"/>
  <c r="E15781" i="1"/>
  <c r="C15782" i="1"/>
  <c r="E15782" i="1"/>
  <c r="C15783" i="1"/>
  <c r="E15783" i="1"/>
  <c r="C15784" i="1"/>
  <c r="E15784" i="1"/>
  <c r="C15785" i="1"/>
  <c r="E15785" i="1"/>
  <c r="C15786" i="1"/>
  <c r="E15786" i="1"/>
  <c r="C15787" i="1"/>
  <c r="E15787" i="1"/>
  <c r="C15788" i="1"/>
  <c r="E15788" i="1"/>
  <c r="C15789" i="1"/>
  <c r="E15789" i="1"/>
  <c r="C15790" i="1"/>
  <c r="E15790" i="1"/>
  <c r="C15791" i="1"/>
  <c r="E15791" i="1"/>
  <c r="C15792" i="1"/>
  <c r="E15792" i="1"/>
  <c r="C15793" i="1"/>
  <c r="E15793" i="1"/>
  <c r="C15794" i="1"/>
  <c r="E15794" i="1"/>
  <c r="C15795" i="1"/>
  <c r="E15795" i="1"/>
  <c r="C15796" i="1"/>
  <c r="E15796" i="1"/>
  <c r="C15797" i="1"/>
  <c r="E15797" i="1"/>
  <c r="C15798" i="1"/>
  <c r="E15798" i="1"/>
  <c r="C15799" i="1"/>
  <c r="E15799" i="1"/>
  <c r="C15800" i="1"/>
  <c r="E15800" i="1"/>
  <c r="C15801" i="1"/>
  <c r="E15801" i="1"/>
  <c r="C15802" i="1"/>
  <c r="E15802" i="1"/>
  <c r="C15803" i="1"/>
  <c r="E15803" i="1"/>
  <c r="C15804" i="1"/>
  <c r="E15804" i="1"/>
  <c r="C15805" i="1"/>
  <c r="E15805" i="1"/>
  <c r="C15806" i="1"/>
  <c r="E15806" i="1"/>
  <c r="C15807" i="1"/>
  <c r="E15807" i="1"/>
  <c r="C15808" i="1"/>
  <c r="E15808" i="1"/>
  <c r="C15809" i="1"/>
  <c r="E15809" i="1"/>
  <c r="C15810" i="1"/>
  <c r="E15810" i="1"/>
  <c r="C15811" i="1"/>
  <c r="E15811" i="1"/>
  <c r="C15812" i="1"/>
  <c r="E15812" i="1"/>
  <c r="C15813" i="1"/>
  <c r="E15813" i="1"/>
  <c r="C15814" i="1"/>
  <c r="E15814" i="1"/>
  <c r="C15815" i="1"/>
  <c r="E15815" i="1"/>
  <c r="C15816" i="1"/>
  <c r="E15816" i="1"/>
  <c r="C15817" i="1"/>
  <c r="E15817" i="1"/>
  <c r="C15818" i="1"/>
  <c r="E15818" i="1"/>
  <c r="C15819" i="1"/>
  <c r="E15819" i="1"/>
  <c r="C15820" i="1"/>
  <c r="E15820" i="1"/>
  <c r="C15821" i="1"/>
  <c r="E15821" i="1"/>
  <c r="C15822" i="1"/>
  <c r="E15822" i="1"/>
  <c r="C15823" i="1"/>
  <c r="E15823" i="1"/>
  <c r="C15824" i="1"/>
  <c r="E15824" i="1"/>
  <c r="C15825" i="1"/>
  <c r="E15825" i="1"/>
  <c r="C15826" i="1"/>
  <c r="E15826" i="1"/>
  <c r="C15827" i="1"/>
  <c r="E15827" i="1"/>
  <c r="C15828" i="1"/>
  <c r="E15828" i="1"/>
  <c r="C15829" i="1"/>
  <c r="E15829" i="1"/>
  <c r="C15830" i="1"/>
  <c r="E15830" i="1"/>
  <c r="C15831" i="1"/>
  <c r="E15831" i="1"/>
  <c r="C15832" i="1"/>
  <c r="E15832" i="1"/>
  <c r="C15833" i="1"/>
  <c r="E15833" i="1"/>
  <c r="C15834" i="1"/>
  <c r="E15834" i="1"/>
  <c r="C15835" i="1"/>
  <c r="E15835" i="1"/>
  <c r="C15836" i="1"/>
  <c r="E15836" i="1"/>
  <c r="C15837" i="1"/>
  <c r="E15837" i="1"/>
  <c r="C15838" i="1"/>
  <c r="E15838" i="1"/>
  <c r="C15839" i="1"/>
  <c r="E15839" i="1"/>
  <c r="C15840" i="1"/>
  <c r="E15840" i="1"/>
  <c r="C15841" i="1"/>
  <c r="E15841" i="1"/>
  <c r="C15842" i="1"/>
  <c r="E15842" i="1"/>
  <c r="C15843" i="1"/>
  <c r="E15843" i="1"/>
  <c r="C15844" i="1"/>
  <c r="E15844" i="1"/>
  <c r="C15845" i="1"/>
  <c r="E15845" i="1"/>
  <c r="C15846" i="1"/>
  <c r="E15846" i="1"/>
  <c r="C15847" i="1"/>
  <c r="E15847" i="1"/>
  <c r="C15848" i="1"/>
  <c r="E15848" i="1"/>
  <c r="C15849" i="1"/>
  <c r="E15849" i="1"/>
  <c r="C15850" i="1"/>
  <c r="E15850" i="1"/>
  <c r="C15851" i="1"/>
  <c r="E15851" i="1"/>
  <c r="C15852" i="1"/>
  <c r="E15852" i="1"/>
  <c r="C15853" i="1"/>
  <c r="E15853" i="1"/>
  <c r="C15854" i="1"/>
  <c r="E15854" i="1"/>
  <c r="C15855" i="1"/>
  <c r="E15855" i="1"/>
  <c r="C15856" i="1"/>
  <c r="E15856" i="1"/>
  <c r="C15857" i="1"/>
  <c r="E15857" i="1"/>
  <c r="C15858" i="1"/>
  <c r="E15858" i="1"/>
  <c r="C15859" i="1"/>
  <c r="E15859" i="1"/>
  <c r="C15860" i="1"/>
  <c r="E15860" i="1"/>
  <c r="C15861" i="1"/>
  <c r="E15861" i="1"/>
  <c r="C15862" i="1"/>
  <c r="E15862" i="1"/>
  <c r="C15863" i="1"/>
  <c r="E15863" i="1"/>
  <c r="C15864" i="1"/>
  <c r="E15864" i="1"/>
  <c r="C15865" i="1"/>
  <c r="E15865" i="1"/>
  <c r="C15866" i="1"/>
  <c r="E15866" i="1"/>
  <c r="C15867" i="1"/>
  <c r="E15867" i="1"/>
  <c r="C15868" i="1"/>
  <c r="E15868" i="1"/>
  <c r="C15869" i="1"/>
  <c r="E15869" i="1"/>
  <c r="C15870" i="1"/>
  <c r="E15870" i="1"/>
  <c r="C15871" i="1"/>
  <c r="E15871" i="1"/>
  <c r="C15872" i="1"/>
  <c r="E15872" i="1"/>
  <c r="C15873" i="1"/>
  <c r="E15873" i="1"/>
  <c r="C15874" i="1"/>
  <c r="E15874" i="1"/>
  <c r="C15875" i="1"/>
  <c r="E15875" i="1"/>
  <c r="C15876" i="1"/>
  <c r="E15876" i="1"/>
  <c r="C15877" i="1"/>
  <c r="E15877" i="1"/>
  <c r="C15878" i="1"/>
  <c r="E15878" i="1"/>
  <c r="C15879" i="1"/>
  <c r="E15879" i="1"/>
  <c r="C15880" i="1"/>
  <c r="E15880" i="1"/>
  <c r="C15881" i="1"/>
  <c r="E15881" i="1"/>
  <c r="C15882" i="1"/>
  <c r="E15882" i="1"/>
  <c r="C15883" i="1"/>
  <c r="E15883" i="1"/>
  <c r="C15884" i="1"/>
  <c r="E15884" i="1"/>
  <c r="C15885" i="1"/>
  <c r="E15885" i="1"/>
  <c r="C15886" i="1"/>
  <c r="E15886" i="1"/>
  <c r="C15887" i="1"/>
  <c r="E15887" i="1"/>
  <c r="C15888" i="1"/>
  <c r="E15888" i="1"/>
  <c r="C15889" i="1"/>
  <c r="E15889" i="1"/>
  <c r="C15890" i="1"/>
  <c r="E15890" i="1"/>
  <c r="C15891" i="1"/>
  <c r="E15891" i="1"/>
  <c r="C15892" i="1"/>
  <c r="E15892" i="1"/>
  <c r="C15893" i="1"/>
  <c r="E15893" i="1"/>
  <c r="C15894" i="1"/>
  <c r="E15894" i="1"/>
  <c r="C15895" i="1"/>
  <c r="E15895" i="1"/>
  <c r="C15896" i="1"/>
  <c r="E15896" i="1"/>
  <c r="C15897" i="1"/>
  <c r="E15897" i="1"/>
  <c r="C15898" i="1"/>
  <c r="E15898" i="1"/>
  <c r="C15899" i="1"/>
  <c r="E15899" i="1"/>
  <c r="C15900" i="1"/>
  <c r="E15900" i="1"/>
  <c r="C15901" i="1"/>
  <c r="E15901" i="1"/>
  <c r="C15902" i="1"/>
  <c r="E15902" i="1"/>
  <c r="C15903" i="1"/>
  <c r="E15903" i="1"/>
  <c r="C15904" i="1"/>
  <c r="E15904" i="1"/>
  <c r="C15905" i="1"/>
  <c r="E15905" i="1"/>
  <c r="C15906" i="1"/>
  <c r="E15906" i="1"/>
  <c r="C15907" i="1"/>
  <c r="E15907" i="1"/>
  <c r="C15908" i="1"/>
  <c r="E15908" i="1"/>
  <c r="C15909" i="1"/>
  <c r="E15909" i="1"/>
  <c r="C15910" i="1"/>
  <c r="E15910" i="1"/>
  <c r="C15911" i="1"/>
  <c r="E15911" i="1"/>
  <c r="C15912" i="1"/>
  <c r="E15912" i="1"/>
  <c r="C15913" i="1"/>
  <c r="E15913" i="1"/>
  <c r="C15914" i="1"/>
  <c r="E15914" i="1"/>
  <c r="C15915" i="1"/>
  <c r="E15915" i="1"/>
  <c r="C15916" i="1"/>
  <c r="E15916" i="1"/>
  <c r="C15917" i="1"/>
  <c r="E15917" i="1"/>
  <c r="C15918" i="1"/>
  <c r="E15918" i="1"/>
  <c r="C15919" i="1"/>
  <c r="E15919" i="1"/>
  <c r="C15920" i="1"/>
  <c r="E15920" i="1"/>
  <c r="C15921" i="1"/>
  <c r="E15921" i="1"/>
  <c r="C15922" i="1"/>
  <c r="E15922" i="1"/>
  <c r="C15923" i="1"/>
  <c r="E15923" i="1"/>
  <c r="C15924" i="1"/>
  <c r="E15924" i="1"/>
  <c r="C15925" i="1"/>
  <c r="E15925" i="1"/>
  <c r="C15926" i="1"/>
  <c r="E15926" i="1"/>
  <c r="C15927" i="1"/>
  <c r="E15927" i="1"/>
  <c r="C15928" i="1"/>
  <c r="E15928" i="1"/>
  <c r="C15929" i="1"/>
  <c r="E15929" i="1"/>
  <c r="C15930" i="1"/>
  <c r="E15930" i="1"/>
  <c r="C15931" i="1"/>
  <c r="E15931" i="1"/>
  <c r="C15932" i="1"/>
  <c r="E15932" i="1"/>
  <c r="C15933" i="1"/>
  <c r="E15933" i="1"/>
  <c r="C15934" i="1"/>
  <c r="E15934" i="1"/>
  <c r="C15935" i="1"/>
  <c r="E15935" i="1"/>
  <c r="C15936" i="1"/>
  <c r="E15936" i="1"/>
  <c r="C15937" i="1"/>
  <c r="E15937" i="1"/>
  <c r="C15938" i="1"/>
  <c r="E15938" i="1"/>
  <c r="C15939" i="1"/>
  <c r="E15939" i="1"/>
  <c r="C15940" i="1"/>
  <c r="E15940" i="1"/>
  <c r="C15941" i="1"/>
  <c r="E15941" i="1"/>
  <c r="C15942" i="1"/>
  <c r="E15942" i="1"/>
  <c r="C15943" i="1"/>
  <c r="E15943" i="1"/>
  <c r="C15944" i="1"/>
  <c r="E15944" i="1"/>
  <c r="C15945" i="1"/>
  <c r="E15945" i="1"/>
  <c r="C15946" i="1"/>
  <c r="E15946" i="1"/>
  <c r="C15947" i="1"/>
  <c r="E15947" i="1"/>
  <c r="C15948" i="1"/>
  <c r="E15948" i="1"/>
  <c r="C15949" i="1"/>
  <c r="E15949" i="1"/>
  <c r="C15950" i="1"/>
  <c r="E15950" i="1"/>
  <c r="C15951" i="1"/>
  <c r="E15951" i="1"/>
  <c r="C15952" i="1"/>
  <c r="E15952" i="1"/>
  <c r="C15953" i="1"/>
  <c r="E15953" i="1"/>
  <c r="C15954" i="1"/>
  <c r="E15954" i="1"/>
  <c r="C15955" i="1"/>
  <c r="E15955" i="1"/>
  <c r="C15956" i="1"/>
  <c r="E15956" i="1"/>
  <c r="C15957" i="1"/>
  <c r="E15957" i="1"/>
  <c r="C15958" i="1"/>
  <c r="E15958" i="1"/>
  <c r="C15959" i="1"/>
  <c r="E15959" i="1"/>
  <c r="C15960" i="1"/>
  <c r="E15960" i="1"/>
  <c r="C15961" i="1"/>
  <c r="E15961" i="1"/>
  <c r="C15962" i="1"/>
  <c r="E15962" i="1"/>
  <c r="C15963" i="1"/>
  <c r="E15963" i="1"/>
  <c r="C15964" i="1"/>
  <c r="E15964" i="1"/>
  <c r="C15965" i="1"/>
  <c r="E15965" i="1"/>
  <c r="C15966" i="1"/>
  <c r="E15966" i="1"/>
  <c r="C15967" i="1"/>
  <c r="E15967" i="1"/>
  <c r="C15968" i="1"/>
  <c r="E15968" i="1"/>
  <c r="C15969" i="1"/>
  <c r="E15969" i="1"/>
  <c r="C15970" i="1"/>
  <c r="E15970" i="1"/>
  <c r="C15971" i="1"/>
  <c r="E15971" i="1"/>
  <c r="C15972" i="1"/>
  <c r="E15972" i="1"/>
  <c r="C15973" i="1"/>
  <c r="E15973" i="1"/>
  <c r="C15974" i="1"/>
  <c r="E15974" i="1"/>
  <c r="C15975" i="1"/>
  <c r="E15975" i="1"/>
  <c r="C15976" i="1"/>
  <c r="E15976" i="1"/>
  <c r="C15977" i="1"/>
  <c r="E15977" i="1"/>
  <c r="C15978" i="1"/>
  <c r="E15978" i="1"/>
  <c r="C15979" i="1"/>
  <c r="E15979" i="1"/>
  <c r="C15980" i="1"/>
  <c r="E15980" i="1"/>
  <c r="C15981" i="1"/>
  <c r="E15981" i="1"/>
  <c r="C15982" i="1"/>
  <c r="E15982" i="1"/>
  <c r="C15983" i="1"/>
  <c r="E15983" i="1"/>
  <c r="C15984" i="1"/>
  <c r="E15984" i="1"/>
  <c r="C15985" i="1"/>
  <c r="E15985" i="1"/>
  <c r="C15986" i="1"/>
  <c r="E15986" i="1"/>
  <c r="C15987" i="1"/>
  <c r="E15987" i="1"/>
  <c r="C15988" i="1"/>
  <c r="E15988" i="1"/>
  <c r="C15989" i="1"/>
  <c r="E15989" i="1"/>
  <c r="C15990" i="1"/>
  <c r="E15990" i="1"/>
  <c r="C15991" i="1"/>
  <c r="E15991" i="1"/>
  <c r="C15992" i="1"/>
  <c r="E15992" i="1"/>
  <c r="C15993" i="1"/>
  <c r="E15993" i="1"/>
  <c r="C15994" i="1"/>
  <c r="E15994" i="1"/>
  <c r="C15995" i="1"/>
  <c r="E15995" i="1"/>
  <c r="C15996" i="1"/>
  <c r="E15996" i="1"/>
  <c r="C15997" i="1"/>
  <c r="E15997" i="1"/>
  <c r="C15998" i="1"/>
  <c r="E15998" i="1"/>
  <c r="C15999" i="1"/>
  <c r="E15999" i="1"/>
  <c r="C16000" i="1"/>
  <c r="E16000" i="1"/>
  <c r="C16001" i="1"/>
  <c r="E16001" i="1"/>
  <c r="C16002" i="1"/>
  <c r="E16002" i="1"/>
  <c r="C16003" i="1"/>
  <c r="E16003" i="1"/>
  <c r="C16004" i="1"/>
  <c r="E16004" i="1"/>
  <c r="C16005" i="1"/>
  <c r="E16005" i="1"/>
  <c r="C16006" i="1"/>
  <c r="E16006" i="1"/>
  <c r="C16007" i="1"/>
  <c r="E16007" i="1"/>
  <c r="C16008" i="1"/>
  <c r="E16008" i="1"/>
  <c r="C16009" i="1"/>
  <c r="E16009" i="1"/>
  <c r="C16010" i="1"/>
  <c r="E16010" i="1"/>
  <c r="C16011" i="1"/>
  <c r="E16011" i="1"/>
  <c r="C16012" i="1"/>
  <c r="E16012" i="1"/>
  <c r="C16013" i="1"/>
  <c r="E16013" i="1"/>
  <c r="C16014" i="1"/>
  <c r="E16014" i="1"/>
  <c r="C16015" i="1"/>
  <c r="E16015" i="1"/>
  <c r="C16016" i="1"/>
  <c r="E16016" i="1"/>
  <c r="C16017" i="1"/>
  <c r="E16017" i="1"/>
  <c r="C16018" i="1"/>
  <c r="E16018" i="1"/>
  <c r="C16019" i="1"/>
  <c r="E16019" i="1"/>
  <c r="C16020" i="1"/>
  <c r="E16020" i="1"/>
  <c r="C16021" i="1"/>
  <c r="E16021" i="1"/>
  <c r="C16022" i="1"/>
  <c r="E16022" i="1"/>
  <c r="C16023" i="1"/>
  <c r="E16023" i="1"/>
  <c r="C16024" i="1"/>
  <c r="E16024" i="1"/>
  <c r="C16025" i="1"/>
  <c r="E16025" i="1"/>
  <c r="C16026" i="1"/>
  <c r="E16026" i="1"/>
  <c r="C16027" i="1"/>
  <c r="E16027" i="1"/>
  <c r="C16028" i="1"/>
  <c r="E16028" i="1"/>
  <c r="C16029" i="1"/>
  <c r="E16029" i="1"/>
  <c r="C16030" i="1"/>
  <c r="E16030" i="1"/>
  <c r="C16031" i="1"/>
  <c r="E16031" i="1"/>
  <c r="C16032" i="1"/>
  <c r="E16032" i="1"/>
  <c r="C16033" i="1"/>
  <c r="E16033" i="1"/>
  <c r="C16034" i="1"/>
  <c r="E16034" i="1"/>
  <c r="C16035" i="1"/>
  <c r="E16035" i="1"/>
  <c r="C16036" i="1"/>
  <c r="E16036" i="1"/>
  <c r="C16037" i="1"/>
  <c r="E16037" i="1"/>
  <c r="C16038" i="1"/>
  <c r="E16038" i="1"/>
  <c r="C16039" i="1"/>
  <c r="E16039" i="1"/>
  <c r="C16040" i="1"/>
  <c r="E16040" i="1"/>
  <c r="C16041" i="1"/>
  <c r="E16041" i="1"/>
  <c r="C16042" i="1"/>
  <c r="E16042" i="1"/>
  <c r="C16043" i="1"/>
  <c r="E16043" i="1"/>
  <c r="C16044" i="1"/>
  <c r="E16044" i="1"/>
  <c r="C16045" i="1"/>
  <c r="E16045" i="1"/>
  <c r="C16046" i="1"/>
  <c r="E16046" i="1"/>
  <c r="C16047" i="1"/>
  <c r="E16047" i="1"/>
  <c r="C16048" i="1"/>
  <c r="E16048" i="1"/>
  <c r="C16049" i="1"/>
  <c r="E16049" i="1"/>
  <c r="C16050" i="1"/>
  <c r="E16050" i="1"/>
  <c r="C16051" i="1"/>
  <c r="E16051" i="1"/>
  <c r="C16052" i="1"/>
  <c r="E16052" i="1"/>
  <c r="C16053" i="1"/>
  <c r="E16053" i="1"/>
  <c r="C16054" i="1"/>
  <c r="E16054" i="1"/>
  <c r="C16055" i="1"/>
  <c r="E16055" i="1"/>
  <c r="C16056" i="1"/>
  <c r="E16056" i="1"/>
  <c r="C16057" i="1"/>
  <c r="E16057" i="1"/>
  <c r="C16058" i="1"/>
  <c r="E16058" i="1"/>
  <c r="C16059" i="1"/>
  <c r="E16059" i="1"/>
  <c r="C16060" i="1"/>
  <c r="E16060" i="1"/>
  <c r="C16061" i="1"/>
  <c r="E16061" i="1"/>
  <c r="C16062" i="1"/>
  <c r="E16062" i="1"/>
  <c r="C16063" i="1"/>
  <c r="E16063" i="1"/>
  <c r="C16064" i="1"/>
  <c r="E16064" i="1"/>
  <c r="C16065" i="1"/>
  <c r="E16065" i="1"/>
  <c r="C16066" i="1"/>
  <c r="E16066" i="1"/>
  <c r="C16067" i="1"/>
  <c r="E16067" i="1"/>
  <c r="C16068" i="1"/>
  <c r="E16068" i="1"/>
  <c r="C16069" i="1"/>
  <c r="E16069" i="1"/>
  <c r="C16070" i="1"/>
  <c r="E16070" i="1"/>
  <c r="C16071" i="1"/>
  <c r="E16071" i="1"/>
  <c r="C16072" i="1"/>
  <c r="E16072" i="1"/>
  <c r="C16073" i="1"/>
  <c r="E16073" i="1"/>
  <c r="C16074" i="1"/>
  <c r="E16074" i="1"/>
  <c r="C16075" i="1"/>
  <c r="E16075" i="1"/>
  <c r="C16076" i="1"/>
  <c r="E16076" i="1"/>
  <c r="C16077" i="1"/>
  <c r="E16077" i="1"/>
  <c r="C16078" i="1"/>
  <c r="E16078" i="1"/>
  <c r="C16079" i="1"/>
  <c r="E16079" i="1"/>
  <c r="C16080" i="1"/>
  <c r="E16080" i="1"/>
  <c r="C16081" i="1"/>
  <c r="E16081" i="1"/>
  <c r="C16082" i="1"/>
  <c r="E16082" i="1"/>
  <c r="C16083" i="1"/>
  <c r="E16083" i="1"/>
  <c r="C16084" i="1"/>
  <c r="E16084" i="1"/>
  <c r="C16085" i="1"/>
  <c r="E16085" i="1"/>
  <c r="C16086" i="1"/>
  <c r="E16086" i="1"/>
  <c r="C16087" i="1"/>
  <c r="E16087" i="1"/>
  <c r="C16088" i="1"/>
  <c r="E16088" i="1"/>
  <c r="C16089" i="1"/>
  <c r="E16089" i="1"/>
  <c r="C16090" i="1"/>
  <c r="E16090" i="1"/>
  <c r="C16091" i="1"/>
  <c r="E16091" i="1"/>
  <c r="C16092" i="1"/>
  <c r="E16092" i="1"/>
  <c r="C16093" i="1"/>
  <c r="E16093" i="1"/>
  <c r="C16094" i="1"/>
  <c r="E16094" i="1"/>
  <c r="C16095" i="1"/>
  <c r="E16095" i="1"/>
  <c r="C16096" i="1"/>
  <c r="E16096" i="1"/>
  <c r="C16097" i="1"/>
  <c r="E16097" i="1"/>
  <c r="C16098" i="1"/>
  <c r="E16098" i="1"/>
  <c r="C16099" i="1"/>
  <c r="E16099" i="1"/>
  <c r="C16100" i="1"/>
  <c r="E16100" i="1"/>
  <c r="C16101" i="1"/>
  <c r="E16101" i="1"/>
  <c r="C16102" i="1"/>
  <c r="E16102" i="1"/>
  <c r="C16103" i="1"/>
  <c r="E16103" i="1"/>
  <c r="C16104" i="1"/>
  <c r="E16104" i="1"/>
  <c r="C16105" i="1"/>
  <c r="E16105" i="1"/>
  <c r="C16106" i="1"/>
  <c r="E16106" i="1"/>
  <c r="C16107" i="1"/>
  <c r="E16107" i="1"/>
  <c r="C16108" i="1"/>
  <c r="E16108" i="1"/>
  <c r="C16109" i="1"/>
  <c r="E16109" i="1"/>
  <c r="C16110" i="1"/>
  <c r="E16110" i="1"/>
  <c r="C16111" i="1"/>
  <c r="E16111" i="1"/>
  <c r="C16112" i="1"/>
  <c r="E16112" i="1"/>
  <c r="C16113" i="1"/>
  <c r="E16113" i="1"/>
  <c r="C16114" i="1"/>
  <c r="E16114" i="1"/>
  <c r="C16115" i="1"/>
  <c r="E16115" i="1"/>
  <c r="C16116" i="1"/>
  <c r="E16116" i="1"/>
  <c r="C16117" i="1"/>
  <c r="E16117" i="1"/>
  <c r="C16118" i="1"/>
  <c r="E16118" i="1"/>
  <c r="C16119" i="1"/>
  <c r="E16119" i="1"/>
  <c r="C16120" i="1"/>
  <c r="E16120" i="1"/>
  <c r="C16121" i="1"/>
  <c r="E16121" i="1"/>
  <c r="C16122" i="1"/>
  <c r="E16122" i="1"/>
  <c r="C16123" i="1"/>
  <c r="E16123" i="1"/>
  <c r="C16124" i="1"/>
  <c r="E16124" i="1"/>
  <c r="C16125" i="1"/>
  <c r="E16125" i="1"/>
  <c r="C16126" i="1"/>
  <c r="E16126" i="1"/>
  <c r="C16127" i="1"/>
  <c r="E16127" i="1"/>
  <c r="C16128" i="1"/>
  <c r="E16128" i="1"/>
  <c r="C16129" i="1"/>
  <c r="E16129" i="1"/>
  <c r="C16130" i="1"/>
  <c r="E16130" i="1"/>
  <c r="C16131" i="1"/>
  <c r="E16131" i="1"/>
  <c r="C16132" i="1"/>
  <c r="E16132" i="1"/>
  <c r="C16133" i="1"/>
  <c r="E16133" i="1"/>
  <c r="C16134" i="1"/>
  <c r="E16134" i="1"/>
  <c r="C16135" i="1"/>
  <c r="E16135" i="1"/>
  <c r="C16136" i="1"/>
  <c r="E16136" i="1"/>
  <c r="C16137" i="1"/>
  <c r="E16137" i="1"/>
  <c r="C16138" i="1"/>
  <c r="E16138" i="1"/>
  <c r="C16139" i="1"/>
  <c r="E16139" i="1"/>
  <c r="C16140" i="1"/>
  <c r="E16140" i="1"/>
  <c r="C16141" i="1"/>
  <c r="E16141" i="1"/>
  <c r="C16142" i="1"/>
  <c r="E16142" i="1"/>
  <c r="C16143" i="1"/>
  <c r="E16143" i="1"/>
  <c r="C16144" i="1"/>
  <c r="E16144" i="1"/>
  <c r="C16145" i="1"/>
  <c r="E16145" i="1"/>
  <c r="C16146" i="1"/>
  <c r="E16146" i="1"/>
  <c r="C16147" i="1"/>
  <c r="E16147" i="1"/>
  <c r="C16148" i="1"/>
  <c r="E16148" i="1"/>
  <c r="C16149" i="1"/>
  <c r="E16149" i="1"/>
  <c r="C16150" i="1"/>
  <c r="E16150" i="1"/>
  <c r="C16151" i="1"/>
  <c r="E16151" i="1"/>
  <c r="C16152" i="1"/>
  <c r="E16152" i="1"/>
  <c r="C16153" i="1"/>
  <c r="E16153" i="1"/>
  <c r="C16154" i="1"/>
  <c r="E16154" i="1"/>
  <c r="C16155" i="1"/>
  <c r="E16155" i="1"/>
  <c r="C16156" i="1"/>
  <c r="E16156" i="1"/>
  <c r="C16157" i="1"/>
  <c r="E16157" i="1"/>
  <c r="C16158" i="1"/>
  <c r="E16158" i="1"/>
  <c r="C16159" i="1"/>
  <c r="E16159" i="1"/>
  <c r="C16160" i="1"/>
  <c r="E16160" i="1"/>
  <c r="C16161" i="1"/>
  <c r="E16161" i="1"/>
  <c r="C16162" i="1"/>
  <c r="E16162" i="1"/>
  <c r="C16163" i="1"/>
  <c r="E16163" i="1"/>
  <c r="C16164" i="1"/>
  <c r="E16164" i="1"/>
  <c r="C16165" i="1"/>
  <c r="E16165" i="1"/>
  <c r="C16166" i="1"/>
  <c r="E16166" i="1"/>
  <c r="C16167" i="1"/>
  <c r="E16167" i="1"/>
  <c r="C16168" i="1"/>
  <c r="E16168" i="1"/>
  <c r="C16169" i="1"/>
  <c r="E16169" i="1"/>
  <c r="C16170" i="1"/>
  <c r="E16170" i="1"/>
  <c r="C16171" i="1"/>
  <c r="E16171" i="1"/>
  <c r="C16172" i="1"/>
  <c r="E16172" i="1"/>
  <c r="C16173" i="1"/>
  <c r="E16173" i="1"/>
  <c r="C16174" i="1"/>
  <c r="E16174" i="1"/>
  <c r="C16175" i="1"/>
  <c r="E16175" i="1"/>
  <c r="C16176" i="1"/>
  <c r="E16176" i="1"/>
  <c r="C16177" i="1"/>
  <c r="E16177" i="1"/>
  <c r="C16178" i="1"/>
  <c r="E16178" i="1"/>
  <c r="C16179" i="1"/>
  <c r="E16179" i="1"/>
  <c r="C16180" i="1"/>
  <c r="E16180" i="1"/>
  <c r="C16181" i="1"/>
  <c r="E16181" i="1"/>
  <c r="C16182" i="1"/>
  <c r="E16182" i="1"/>
  <c r="C16183" i="1"/>
  <c r="E16183" i="1"/>
  <c r="C16184" i="1"/>
  <c r="E16184" i="1"/>
  <c r="C16185" i="1"/>
  <c r="E16185" i="1"/>
  <c r="C16186" i="1"/>
  <c r="E16186" i="1"/>
  <c r="C16187" i="1"/>
  <c r="E16187" i="1"/>
  <c r="C16188" i="1"/>
  <c r="E16188" i="1"/>
  <c r="C16189" i="1"/>
  <c r="E16189" i="1"/>
  <c r="C16190" i="1"/>
  <c r="E16190" i="1"/>
  <c r="C16191" i="1"/>
  <c r="E16191" i="1"/>
  <c r="C16192" i="1"/>
  <c r="E16192" i="1"/>
  <c r="C16193" i="1"/>
  <c r="E16193" i="1"/>
  <c r="C16194" i="1"/>
  <c r="E16194" i="1"/>
  <c r="C16195" i="1"/>
  <c r="E16195" i="1"/>
  <c r="C16196" i="1"/>
  <c r="E16196" i="1"/>
  <c r="C16197" i="1"/>
  <c r="E16197" i="1"/>
  <c r="C16198" i="1"/>
  <c r="E16198" i="1"/>
  <c r="C16199" i="1"/>
  <c r="E16199" i="1"/>
  <c r="C16200" i="1"/>
  <c r="E16200" i="1"/>
  <c r="C16201" i="1"/>
  <c r="E16201" i="1"/>
  <c r="C16202" i="1"/>
  <c r="E16202" i="1"/>
  <c r="C16203" i="1"/>
  <c r="E16203" i="1"/>
  <c r="C16204" i="1"/>
  <c r="E16204" i="1"/>
  <c r="C16205" i="1"/>
  <c r="E16205" i="1"/>
  <c r="C16206" i="1"/>
  <c r="E16206" i="1"/>
  <c r="C16207" i="1"/>
  <c r="E16207" i="1"/>
  <c r="C16208" i="1"/>
  <c r="E16208" i="1"/>
  <c r="C16209" i="1"/>
  <c r="E16209" i="1"/>
  <c r="C16210" i="1"/>
  <c r="E16210" i="1"/>
  <c r="C16211" i="1"/>
  <c r="E16211" i="1"/>
  <c r="C16212" i="1"/>
  <c r="E16212" i="1"/>
  <c r="C16213" i="1"/>
  <c r="E16213" i="1"/>
  <c r="C16214" i="1"/>
  <c r="E16214" i="1"/>
  <c r="C16215" i="1"/>
  <c r="E16215" i="1"/>
  <c r="C16216" i="1"/>
  <c r="E16216" i="1"/>
  <c r="C16217" i="1"/>
  <c r="E16217" i="1"/>
  <c r="C16218" i="1"/>
  <c r="E16218" i="1"/>
  <c r="C16219" i="1"/>
  <c r="E16219" i="1"/>
  <c r="C16220" i="1"/>
  <c r="E16220" i="1"/>
  <c r="C16221" i="1"/>
  <c r="E16221" i="1"/>
  <c r="C16222" i="1"/>
  <c r="E16222" i="1"/>
  <c r="C16223" i="1"/>
  <c r="E16223" i="1"/>
  <c r="C16224" i="1"/>
  <c r="E16224" i="1"/>
  <c r="C16225" i="1"/>
  <c r="E16225" i="1"/>
  <c r="C16226" i="1"/>
  <c r="E16226" i="1"/>
  <c r="C16227" i="1"/>
  <c r="E16227" i="1"/>
  <c r="C16228" i="1"/>
  <c r="E16228" i="1"/>
  <c r="C16229" i="1"/>
  <c r="E16229" i="1"/>
  <c r="C16230" i="1"/>
  <c r="E16230" i="1"/>
  <c r="C16231" i="1"/>
  <c r="E16231" i="1"/>
  <c r="C16232" i="1"/>
  <c r="E16232" i="1"/>
  <c r="C16233" i="1"/>
  <c r="E16233" i="1"/>
  <c r="C16234" i="1"/>
  <c r="E16234" i="1"/>
  <c r="C16235" i="1"/>
  <c r="E16235" i="1"/>
  <c r="C16236" i="1"/>
  <c r="E16236" i="1"/>
  <c r="C16237" i="1"/>
  <c r="E16237" i="1"/>
  <c r="C16238" i="1"/>
  <c r="E16238" i="1"/>
  <c r="C16239" i="1"/>
  <c r="E16239" i="1"/>
  <c r="C16240" i="1"/>
  <c r="E16240" i="1"/>
  <c r="C16241" i="1"/>
  <c r="E16241" i="1"/>
  <c r="C16242" i="1"/>
  <c r="E16242" i="1"/>
  <c r="C16243" i="1"/>
  <c r="E16243" i="1"/>
  <c r="C16244" i="1"/>
  <c r="E16244" i="1"/>
  <c r="C16245" i="1"/>
  <c r="E16245" i="1"/>
  <c r="C16246" i="1"/>
  <c r="E16246" i="1"/>
  <c r="C16247" i="1"/>
  <c r="E16247" i="1"/>
  <c r="C16248" i="1"/>
  <c r="E16248" i="1"/>
  <c r="C16249" i="1"/>
  <c r="E16249" i="1"/>
  <c r="C16250" i="1"/>
  <c r="E16250" i="1"/>
  <c r="C16251" i="1"/>
  <c r="E16251" i="1"/>
  <c r="C16252" i="1"/>
  <c r="E16252" i="1"/>
  <c r="C16253" i="1"/>
  <c r="E16253" i="1"/>
  <c r="C16254" i="1"/>
  <c r="E16254" i="1"/>
  <c r="C16255" i="1"/>
  <c r="E16255" i="1"/>
  <c r="C16256" i="1"/>
  <c r="E16256" i="1"/>
  <c r="C16257" i="1"/>
  <c r="E16257" i="1"/>
  <c r="C16258" i="1"/>
  <c r="E16258" i="1"/>
  <c r="C16259" i="1"/>
  <c r="E16259" i="1"/>
  <c r="C16260" i="1"/>
  <c r="E16260" i="1"/>
  <c r="C16261" i="1"/>
  <c r="E16261" i="1"/>
  <c r="C16262" i="1"/>
  <c r="E16262" i="1"/>
  <c r="C16263" i="1"/>
  <c r="E16263" i="1"/>
  <c r="C16264" i="1"/>
  <c r="E16264" i="1"/>
  <c r="C16265" i="1"/>
  <c r="E16265" i="1"/>
  <c r="C16266" i="1"/>
  <c r="E16266" i="1"/>
  <c r="C16267" i="1"/>
  <c r="E16267" i="1"/>
  <c r="C16268" i="1"/>
  <c r="E16268" i="1"/>
  <c r="C16269" i="1"/>
  <c r="E16269" i="1"/>
  <c r="C16270" i="1"/>
  <c r="E16270" i="1"/>
  <c r="C16271" i="1"/>
  <c r="E16271" i="1"/>
  <c r="C16272" i="1"/>
  <c r="E16272" i="1"/>
  <c r="C16273" i="1"/>
  <c r="E16273" i="1"/>
  <c r="C16274" i="1"/>
  <c r="E16274" i="1"/>
  <c r="C16275" i="1"/>
  <c r="E16275" i="1"/>
  <c r="C16276" i="1"/>
  <c r="E16276" i="1"/>
  <c r="C16277" i="1"/>
  <c r="E16277" i="1"/>
  <c r="C16278" i="1"/>
  <c r="E16278" i="1"/>
  <c r="C16279" i="1"/>
  <c r="E16279" i="1"/>
  <c r="C16280" i="1"/>
  <c r="E16280" i="1"/>
  <c r="C16281" i="1"/>
  <c r="E16281" i="1"/>
  <c r="C16282" i="1"/>
  <c r="E16282" i="1"/>
  <c r="C16283" i="1"/>
  <c r="E16283" i="1"/>
  <c r="C16284" i="1"/>
  <c r="E16284" i="1"/>
  <c r="C16285" i="1"/>
  <c r="E16285" i="1"/>
  <c r="C16286" i="1"/>
  <c r="E16286" i="1"/>
  <c r="C16287" i="1"/>
  <c r="E16287" i="1"/>
  <c r="C16288" i="1"/>
  <c r="E16288" i="1"/>
  <c r="C16289" i="1"/>
  <c r="E16289" i="1"/>
  <c r="C16290" i="1"/>
  <c r="E16290" i="1"/>
  <c r="C16291" i="1"/>
  <c r="E16291" i="1"/>
  <c r="C16292" i="1"/>
  <c r="E16292" i="1"/>
  <c r="C16293" i="1"/>
  <c r="E16293" i="1"/>
  <c r="C16294" i="1"/>
  <c r="E16294" i="1"/>
  <c r="C16295" i="1"/>
  <c r="E16295" i="1"/>
  <c r="C16296" i="1"/>
  <c r="E16296" i="1"/>
  <c r="C16297" i="1"/>
  <c r="E16297" i="1"/>
  <c r="C16298" i="1"/>
  <c r="E16298" i="1"/>
  <c r="C16299" i="1"/>
  <c r="E16299" i="1"/>
  <c r="C16300" i="1"/>
  <c r="E16300" i="1"/>
  <c r="C16301" i="1"/>
  <c r="E16301" i="1"/>
  <c r="C16302" i="1"/>
  <c r="E16302" i="1"/>
  <c r="C16303" i="1"/>
  <c r="E16303" i="1"/>
  <c r="C16304" i="1"/>
  <c r="E16304" i="1"/>
  <c r="C16305" i="1"/>
  <c r="E16305" i="1"/>
  <c r="C16306" i="1"/>
  <c r="E16306" i="1"/>
  <c r="C16307" i="1"/>
  <c r="E16307" i="1"/>
  <c r="C16308" i="1"/>
  <c r="E16308" i="1"/>
  <c r="C16309" i="1"/>
  <c r="E16309" i="1"/>
  <c r="C16310" i="1"/>
  <c r="E16310" i="1"/>
  <c r="C16311" i="1"/>
  <c r="E16311" i="1"/>
  <c r="C16312" i="1"/>
  <c r="E16312" i="1"/>
  <c r="C16313" i="1"/>
  <c r="E16313" i="1"/>
  <c r="C16314" i="1"/>
  <c r="E16314" i="1"/>
  <c r="C16315" i="1"/>
  <c r="E16315" i="1"/>
  <c r="C16316" i="1"/>
  <c r="E16316" i="1"/>
  <c r="C16317" i="1"/>
  <c r="E16317" i="1"/>
  <c r="C16318" i="1"/>
  <c r="E16318" i="1"/>
  <c r="C16319" i="1"/>
  <c r="E16319" i="1"/>
  <c r="C16320" i="1"/>
  <c r="E16320" i="1"/>
  <c r="C16321" i="1"/>
  <c r="E16321" i="1"/>
  <c r="C16322" i="1"/>
  <c r="E16322" i="1"/>
  <c r="C16323" i="1"/>
  <c r="E16323" i="1"/>
  <c r="C16324" i="1"/>
  <c r="E16324" i="1"/>
  <c r="C16325" i="1"/>
  <c r="E16325" i="1"/>
  <c r="C16326" i="1"/>
  <c r="E16326" i="1"/>
  <c r="C16327" i="1"/>
  <c r="E16327" i="1"/>
  <c r="C16328" i="1"/>
  <c r="E16328" i="1"/>
  <c r="C16329" i="1"/>
  <c r="E16329" i="1"/>
  <c r="C16330" i="1"/>
  <c r="E16330" i="1"/>
  <c r="C16331" i="1"/>
  <c r="E16331" i="1"/>
  <c r="C16332" i="1"/>
  <c r="E16332" i="1"/>
  <c r="C16333" i="1"/>
  <c r="E16333" i="1"/>
  <c r="C16334" i="1"/>
  <c r="E16334" i="1"/>
  <c r="C16335" i="1"/>
  <c r="E16335" i="1"/>
  <c r="C16336" i="1"/>
  <c r="E16336" i="1"/>
  <c r="C16337" i="1"/>
  <c r="E16337" i="1"/>
  <c r="C16338" i="1"/>
  <c r="E16338" i="1"/>
  <c r="C16339" i="1"/>
  <c r="E16339" i="1"/>
  <c r="C16340" i="1"/>
  <c r="E16340" i="1"/>
  <c r="C16341" i="1"/>
  <c r="E16341" i="1"/>
  <c r="C16342" i="1"/>
  <c r="E16342" i="1"/>
  <c r="C16343" i="1"/>
  <c r="E16343" i="1"/>
  <c r="C16344" i="1"/>
  <c r="E16344" i="1"/>
  <c r="C16345" i="1"/>
  <c r="E16345" i="1"/>
  <c r="C16346" i="1"/>
  <c r="E16346" i="1"/>
  <c r="C16347" i="1"/>
  <c r="E16347" i="1"/>
  <c r="C16348" i="1"/>
  <c r="E16348" i="1"/>
  <c r="C16349" i="1"/>
  <c r="E16349" i="1"/>
  <c r="C16350" i="1"/>
  <c r="E16350" i="1"/>
  <c r="C16351" i="1"/>
  <c r="E16351" i="1"/>
  <c r="C16352" i="1"/>
  <c r="E16352" i="1"/>
  <c r="C16353" i="1"/>
  <c r="E16353" i="1"/>
  <c r="C16354" i="1"/>
  <c r="E16354" i="1"/>
  <c r="C16355" i="1"/>
  <c r="E16355" i="1"/>
  <c r="C16356" i="1"/>
  <c r="E16356" i="1"/>
  <c r="C16357" i="1"/>
  <c r="E16357" i="1"/>
  <c r="C16358" i="1"/>
  <c r="E16358" i="1"/>
  <c r="C16359" i="1"/>
  <c r="E16359" i="1"/>
  <c r="C16360" i="1"/>
  <c r="E16360" i="1"/>
  <c r="C16361" i="1"/>
  <c r="E16361" i="1"/>
  <c r="C16362" i="1"/>
  <c r="E16362" i="1"/>
  <c r="C16363" i="1"/>
  <c r="E16363" i="1"/>
  <c r="C16364" i="1"/>
  <c r="E16364" i="1"/>
  <c r="C16365" i="1"/>
  <c r="E16365" i="1"/>
  <c r="C16366" i="1"/>
  <c r="E16366" i="1"/>
  <c r="C16367" i="1"/>
  <c r="E16367" i="1"/>
  <c r="C16368" i="1"/>
  <c r="E16368" i="1"/>
  <c r="C16369" i="1"/>
  <c r="E16369" i="1"/>
  <c r="C16370" i="1"/>
  <c r="E16370" i="1"/>
  <c r="C16371" i="1"/>
  <c r="E16371" i="1"/>
  <c r="C16372" i="1"/>
  <c r="E16372" i="1"/>
  <c r="C16373" i="1"/>
  <c r="E16373" i="1"/>
  <c r="C16374" i="1"/>
  <c r="E16374" i="1"/>
  <c r="C16375" i="1"/>
  <c r="E16375" i="1"/>
  <c r="C16376" i="1"/>
  <c r="E16376" i="1"/>
  <c r="C16377" i="1"/>
  <c r="E16377" i="1"/>
  <c r="C16378" i="1"/>
  <c r="E16378" i="1"/>
  <c r="C16379" i="1"/>
  <c r="E16379" i="1"/>
  <c r="C16380" i="1"/>
  <c r="E16380" i="1"/>
  <c r="C16381" i="1"/>
  <c r="E16381" i="1"/>
  <c r="C16382" i="1"/>
  <c r="E16382" i="1"/>
  <c r="C16383" i="1"/>
  <c r="E16383" i="1"/>
  <c r="C16384" i="1"/>
  <c r="E16384" i="1"/>
  <c r="C16385" i="1"/>
  <c r="E16385" i="1"/>
  <c r="C16386" i="1"/>
  <c r="E16386" i="1"/>
  <c r="C16387" i="1"/>
  <c r="E16387" i="1"/>
  <c r="C16388" i="1"/>
  <c r="E16388" i="1"/>
  <c r="C16389" i="1"/>
  <c r="E16389" i="1"/>
  <c r="C16390" i="1"/>
  <c r="E16390" i="1"/>
  <c r="C16391" i="1"/>
  <c r="E16391" i="1"/>
  <c r="C16392" i="1"/>
  <c r="E16392" i="1"/>
  <c r="C16393" i="1"/>
  <c r="E16393" i="1"/>
  <c r="C16394" i="1"/>
  <c r="E16394" i="1"/>
  <c r="C16395" i="1"/>
  <c r="E16395" i="1"/>
  <c r="C16396" i="1"/>
  <c r="E16396" i="1"/>
  <c r="C16397" i="1"/>
  <c r="E16397" i="1"/>
  <c r="C16398" i="1"/>
  <c r="E16398" i="1"/>
  <c r="C16399" i="1"/>
  <c r="E16399" i="1"/>
  <c r="C16400" i="1"/>
  <c r="E16400" i="1"/>
  <c r="C16401" i="1"/>
  <c r="E16401" i="1"/>
  <c r="C16402" i="1"/>
  <c r="E16402" i="1"/>
  <c r="C16403" i="1"/>
  <c r="E16403" i="1"/>
  <c r="C16404" i="1"/>
  <c r="E16404" i="1"/>
  <c r="C16405" i="1"/>
  <c r="E16405" i="1"/>
  <c r="C16406" i="1"/>
  <c r="E16406" i="1"/>
  <c r="C16407" i="1"/>
  <c r="E16407" i="1"/>
  <c r="C16408" i="1"/>
  <c r="E16408" i="1"/>
  <c r="C16409" i="1"/>
  <c r="E16409" i="1"/>
  <c r="C16410" i="1"/>
  <c r="E16410" i="1"/>
  <c r="C16411" i="1"/>
  <c r="E16411" i="1"/>
  <c r="C16412" i="1"/>
  <c r="E16412" i="1"/>
  <c r="C16413" i="1"/>
  <c r="E16413" i="1"/>
  <c r="C16414" i="1"/>
  <c r="E16414" i="1"/>
  <c r="C16415" i="1"/>
  <c r="E16415" i="1"/>
  <c r="C16416" i="1"/>
  <c r="E16416" i="1"/>
  <c r="C16417" i="1"/>
  <c r="E16417" i="1"/>
  <c r="C16418" i="1"/>
  <c r="E16418" i="1"/>
  <c r="C16419" i="1"/>
  <c r="E16419" i="1"/>
  <c r="C16420" i="1"/>
  <c r="E16420" i="1"/>
  <c r="C16421" i="1"/>
  <c r="E16421" i="1"/>
  <c r="C16422" i="1"/>
  <c r="E16422" i="1"/>
  <c r="C16423" i="1"/>
  <c r="E16423" i="1"/>
  <c r="C16424" i="1"/>
  <c r="E16424" i="1"/>
  <c r="C16425" i="1"/>
  <c r="E16425" i="1"/>
  <c r="C16426" i="1"/>
  <c r="E16426" i="1"/>
  <c r="C16427" i="1"/>
  <c r="E16427" i="1"/>
  <c r="C16428" i="1"/>
  <c r="E16428" i="1"/>
  <c r="C16429" i="1"/>
  <c r="E16429" i="1"/>
  <c r="C16430" i="1"/>
  <c r="E16430" i="1"/>
  <c r="C16431" i="1"/>
  <c r="E16431" i="1"/>
  <c r="C16432" i="1"/>
  <c r="E16432" i="1"/>
  <c r="C16433" i="1"/>
  <c r="E16433" i="1"/>
  <c r="C16434" i="1"/>
  <c r="E16434" i="1"/>
  <c r="C16435" i="1"/>
  <c r="E16435" i="1"/>
  <c r="C16436" i="1"/>
  <c r="E16436" i="1"/>
  <c r="C16437" i="1"/>
  <c r="E16437" i="1"/>
  <c r="C16438" i="1"/>
  <c r="E16438" i="1"/>
  <c r="C16439" i="1"/>
  <c r="E16439" i="1"/>
  <c r="C16440" i="1"/>
  <c r="E16440" i="1"/>
  <c r="C16441" i="1"/>
  <c r="E16441" i="1"/>
  <c r="C16442" i="1"/>
  <c r="E16442" i="1"/>
  <c r="C16443" i="1"/>
  <c r="E16443" i="1"/>
  <c r="C16444" i="1"/>
  <c r="E16444" i="1"/>
  <c r="C16445" i="1"/>
  <c r="E16445" i="1"/>
  <c r="C16446" i="1"/>
  <c r="E16446" i="1"/>
  <c r="C16447" i="1"/>
  <c r="E16447" i="1"/>
  <c r="C16448" i="1"/>
  <c r="E16448" i="1"/>
  <c r="C16449" i="1"/>
  <c r="E16449" i="1"/>
  <c r="C16450" i="1"/>
  <c r="E16450" i="1"/>
  <c r="C16451" i="1"/>
  <c r="E16451" i="1"/>
  <c r="C16452" i="1"/>
  <c r="E16452" i="1"/>
  <c r="C16453" i="1"/>
  <c r="E16453" i="1"/>
  <c r="C16454" i="1"/>
  <c r="E16454" i="1"/>
  <c r="C16455" i="1"/>
  <c r="E16455" i="1"/>
  <c r="C16456" i="1"/>
  <c r="E16456" i="1"/>
  <c r="C16457" i="1"/>
  <c r="E16457" i="1"/>
  <c r="C16458" i="1"/>
  <c r="E16458" i="1"/>
  <c r="C16459" i="1"/>
  <c r="E16459" i="1"/>
  <c r="C16460" i="1"/>
  <c r="E16460" i="1"/>
  <c r="C16461" i="1"/>
  <c r="E16461" i="1"/>
  <c r="C16462" i="1"/>
  <c r="E16462" i="1"/>
  <c r="C16463" i="1"/>
  <c r="E16463" i="1"/>
  <c r="C16464" i="1"/>
  <c r="E16464" i="1"/>
  <c r="C16465" i="1"/>
  <c r="E16465" i="1"/>
  <c r="C16466" i="1"/>
  <c r="E16466" i="1"/>
  <c r="C16467" i="1"/>
  <c r="E16467" i="1"/>
  <c r="C16468" i="1"/>
  <c r="E16468" i="1"/>
  <c r="C16469" i="1"/>
  <c r="E16469" i="1"/>
  <c r="C16470" i="1"/>
  <c r="E16470" i="1"/>
  <c r="C16471" i="1"/>
  <c r="E16471" i="1"/>
  <c r="C16472" i="1"/>
  <c r="E16472" i="1"/>
  <c r="C16473" i="1"/>
  <c r="E16473" i="1"/>
  <c r="C16474" i="1"/>
  <c r="E16474" i="1"/>
  <c r="C16475" i="1"/>
  <c r="E16475" i="1"/>
  <c r="C16476" i="1"/>
  <c r="E16476" i="1"/>
  <c r="C16477" i="1"/>
  <c r="E16477" i="1"/>
  <c r="C16478" i="1"/>
  <c r="E16478" i="1"/>
  <c r="C16479" i="1"/>
  <c r="E16479" i="1"/>
  <c r="C16480" i="1"/>
  <c r="E16480" i="1"/>
  <c r="C16481" i="1"/>
  <c r="E16481" i="1"/>
  <c r="C16482" i="1"/>
  <c r="E16482" i="1"/>
  <c r="C16483" i="1"/>
  <c r="E16483" i="1"/>
  <c r="C16484" i="1"/>
  <c r="E16484" i="1"/>
  <c r="C16485" i="1"/>
  <c r="E16485" i="1"/>
  <c r="C16486" i="1"/>
  <c r="E16486" i="1"/>
  <c r="C16487" i="1"/>
  <c r="E16487" i="1"/>
  <c r="C16488" i="1"/>
  <c r="E16488" i="1"/>
  <c r="C16489" i="1"/>
  <c r="E16489" i="1"/>
  <c r="C16490" i="1"/>
  <c r="E16490" i="1"/>
  <c r="C16491" i="1"/>
  <c r="E16491" i="1"/>
  <c r="C16492" i="1"/>
  <c r="E16492" i="1"/>
  <c r="C16493" i="1"/>
  <c r="E16493" i="1"/>
  <c r="C16494" i="1"/>
  <c r="E16494" i="1"/>
  <c r="C16495" i="1"/>
  <c r="E16495" i="1"/>
  <c r="C16496" i="1"/>
  <c r="E16496" i="1"/>
  <c r="C16497" i="1"/>
  <c r="E16497" i="1"/>
  <c r="C16498" i="1"/>
  <c r="E16498" i="1"/>
  <c r="C16499" i="1"/>
  <c r="E16499" i="1"/>
  <c r="C16500" i="1"/>
  <c r="E16500" i="1"/>
  <c r="C16501" i="1"/>
  <c r="E16501" i="1"/>
  <c r="C16502" i="1"/>
  <c r="E16502" i="1"/>
  <c r="C16503" i="1"/>
  <c r="E16503" i="1"/>
  <c r="C16504" i="1"/>
  <c r="E16504" i="1"/>
  <c r="C16505" i="1"/>
  <c r="E16505" i="1"/>
  <c r="C16506" i="1"/>
  <c r="E16506" i="1"/>
  <c r="C16507" i="1"/>
  <c r="E16507" i="1"/>
  <c r="C16508" i="1"/>
  <c r="E16508" i="1"/>
  <c r="C16509" i="1"/>
  <c r="E16509" i="1"/>
  <c r="C16510" i="1"/>
  <c r="E16510" i="1"/>
  <c r="C16511" i="1"/>
  <c r="E16511" i="1"/>
  <c r="C16512" i="1"/>
  <c r="E16512" i="1"/>
  <c r="C16513" i="1"/>
  <c r="E16513" i="1"/>
  <c r="C16514" i="1"/>
  <c r="E16514" i="1"/>
  <c r="C16515" i="1"/>
  <c r="E16515" i="1"/>
  <c r="C16516" i="1"/>
  <c r="E16516" i="1"/>
  <c r="C16517" i="1"/>
  <c r="E16517" i="1"/>
  <c r="C16518" i="1"/>
  <c r="E16518" i="1"/>
  <c r="C16519" i="1"/>
  <c r="E16519" i="1"/>
  <c r="C16520" i="1"/>
  <c r="E16520" i="1"/>
  <c r="C16521" i="1"/>
  <c r="E16521" i="1"/>
  <c r="C16522" i="1"/>
  <c r="E16522" i="1"/>
  <c r="C16523" i="1"/>
  <c r="E16523" i="1"/>
  <c r="C16524" i="1"/>
  <c r="E16524" i="1"/>
  <c r="C16525" i="1"/>
  <c r="E16525" i="1"/>
  <c r="C16526" i="1"/>
  <c r="E16526" i="1"/>
  <c r="C16527" i="1"/>
  <c r="E16527" i="1"/>
  <c r="C16528" i="1"/>
  <c r="E16528" i="1"/>
  <c r="C16529" i="1"/>
  <c r="E16529" i="1"/>
  <c r="C16530" i="1"/>
  <c r="E16530" i="1"/>
  <c r="C16531" i="1"/>
  <c r="E16531" i="1"/>
  <c r="C16532" i="1"/>
  <c r="E16532" i="1"/>
  <c r="C16533" i="1"/>
  <c r="E16533" i="1"/>
  <c r="C16534" i="1"/>
  <c r="E16534" i="1"/>
  <c r="C16535" i="1"/>
  <c r="E16535" i="1"/>
  <c r="C16536" i="1"/>
  <c r="E16536" i="1"/>
  <c r="C16537" i="1"/>
  <c r="E16537" i="1"/>
  <c r="C16538" i="1"/>
  <c r="E16538" i="1"/>
  <c r="C16539" i="1"/>
  <c r="E16539" i="1"/>
  <c r="C16540" i="1"/>
  <c r="E16540" i="1"/>
  <c r="C16541" i="1"/>
  <c r="E16541" i="1"/>
  <c r="C16542" i="1"/>
  <c r="E16542" i="1"/>
  <c r="C16543" i="1"/>
  <c r="E16543" i="1"/>
  <c r="C16544" i="1"/>
  <c r="E16544" i="1"/>
  <c r="C16545" i="1"/>
  <c r="E16545" i="1"/>
  <c r="C16546" i="1"/>
  <c r="E16546" i="1"/>
  <c r="C16547" i="1"/>
  <c r="E16547" i="1"/>
  <c r="C16548" i="1"/>
  <c r="E16548" i="1"/>
  <c r="C16549" i="1"/>
  <c r="E16549" i="1"/>
  <c r="C16550" i="1"/>
  <c r="E16550" i="1"/>
  <c r="C16551" i="1"/>
  <c r="E16551" i="1"/>
  <c r="C16552" i="1"/>
  <c r="E16552" i="1"/>
  <c r="C16553" i="1"/>
  <c r="E16553" i="1"/>
  <c r="C16554" i="1"/>
  <c r="E16554" i="1"/>
  <c r="C16555" i="1"/>
  <c r="E16555" i="1"/>
  <c r="C16556" i="1"/>
  <c r="E16556" i="1"/>
  <c r="C16557" i="1"/>
  <c r="E16557" i="1"/>
  <c r="C16558" i="1"/>
  <c r="E16558" i="1"/>
  <c r="C16559" i="1"/>
  <c r="E16559" i="1"/>
  <c r="C16560" i="1"/>
  <c r="E16560" i="1"/>
  <c r="C16561" i="1"/>
  <c r="E16561" i="1"/>
  <c r="C16562" i="1"/>
  <c r="E16562" i="1"/>
  <c r="C16563" i="1"/>
  <c r="E16563" i="1"/>
  <c r="C16564" i="1"/>
  <c r="E16564" i="1"/>
  <c r="C16565" i="1"/>
  <c r="E16565" i="1"/>
  <c r="C16566" i="1"/>
  <c r="E16566" i="1"/>
  <c r="C16567" i="1"/>
  <c r="E16567" i="1"/>
  <c r="C16568" i="1"/>
  <c r="E16568" i="1"/>
  <c r="C16569" i="1"/>
  <c r="E16569" i="1"/>
  <c r="C16570" i="1"/>
  <c r="E16570" i="1"/>
  <c r="C16571" i="1"/>
  <c r="E16571" i="1"/>
  <c r="C16572" i="1"/>
  <c r="E16572" i="1"/>
  <c r="C16573" i="1"/>
  <c r="E16573" i="1"/>
  <c r="C16574" i="1"/>
  <c r="E16574" i="1"/>
  <c r="C16575" i="1"/>
  <c r="E16575" i="1"/>
  <c r="C16576" i="1"/>
  <c r="E16576" i="1"/>
  <c r="C16577" i="1"/>
  <c r="E16577" i="1"/>
  <c r="C16578" i="1"/>
  <c r="E16578" i="1"/>
  <c r="C16579" i="1"/>
  <c r="E16579" i="1"/>
  <c r="C16580" i="1"/>
  <c r="E16580" i="1"/>
  <c r="C16581" i="1"/>
  <c r="E16581" i="1"/>
  <c r="C16582" i="1"/>
  <c r="E16582" i="1"/>
  <c r="C16583" i="1"/>
  <c r="E16583" i="1"/>
  <c r="C16584" i="1"/>
  <c r="E16584" i="1"/>
  <c r="C16585" i="1"/>
  <c r="E16585" i="1"/>
  <c r="C16586" i="1"/>
  <c r="E16586" i="1"/>
  <c r="C16587" i="1"/>
  <c r="E16587" i="1"/>
  <c r="C16588" i="1"/>
  <c r="E16588" i="1"/>
  <c r="C16589" i="1"/>
  <c r="E16589" i="1"/>
  <c r="C16590" i="1"/>
  <c r="E16590" i="1"/>
  <c r="C16591" i="1"/>
  <c r="E16591" i="1"/>
  <c r="C16592" i="1"/>
  <c r="E16592" i="1"/>
  <c r="C16593" i="1"/>
  <c r="E16593" i="1"/>
  <c r="C16594" i="1"/>
  <c r="E16594" i="1"/>
  <c r="C16595" i="1"/>
  <c r="E16595" i="1"/>
  <c r="C16596" i="1"/>
  <c r="E16596" i="1"/>
  <c r="C16597" i="1"/>
  <c r="E16597" i="1"/>
  <c r="C16598" i="1"/>
  <c r="E16598" i="1"/>
  <c r="C16599" i="1"/>
  <c r="E16599" i="1"/>
  <c r="C16600" i="1"/>
  <c r="E16600" i="1"/>
  <c r="C16601" i="1"/>
  <c r="E16601" i="1"/>
  <c r="C16602" i="1"/>
  <c r="E16602" i="1"/>
  <c r="C16603" i="1"/>
  <c r="E16603" i="1"/>
  <c r="C16604" i="1"/>
  <c r="E16604" i="1"/>
  <c r="C16605" i="1"/>
  <c r="E16605" i="1"/>
  <c r="C16606" i="1"/>
  <c r="E16606" i="1"/>
  <c r="C16607" i="1"/>
  <c r="E16607" i="1"/>
  <c r="C16608" i="1"/>
  <c r="E16608" i="1"/>
  <c r="C16609" i="1"/>
  <c r="E16609" i="1"/>
  <c r="C16610" i="1"/>
  <c r="E16610" i="1"/>
  <c r="C16611" i="1"/>
  <c r="E16611" i="1"/>
  <c r="C16612" i="1"/>
  <c r="E16612" i="1"/>
  <c r="C16613" i="1"/>
  <c r="E16613" i="1"/>
  <c r="C16614" i="1"/>
  <c r="E16614" i="1"/>
  <c r="C16615" i="1"/>
  <c r="E16615" i="1"/>
  <c r="C16616" i="1"/>
  <c r="E16616" i="1"/>
  <c r="C16617" i="1"/>
  <c r="E16617" i="1"/>
  <c r="C16618" i="1"/>
  <c r="E16618" i="1"/>
  <c r="C16619" i="1"/>
  <c r="E16619" i="1"/>
  <c r="C16620" i="1"/>
  <c r="E16620" i="1"/>
  <c r="C16621" i="1"/>
  <c r="E16621" i="1"/>
  <c r="C16622" i="1"/>
  <c r="E16622" i="1"/>
  <c r="C16623" i="1"/>
  <c r="E16623" i="1"/>
  <c r="C16624" i="1"/>
  <c r="E16624" i="1"/>
  <c r="C16625" i="1"/>
  <c r="E16625" i="1"/>
  <c r="C16626" i="1"/>
  <c r="E16626" i="1"/>
  <c r="C16627" i="1"/>
  <c r="E16627" i="1"/>
  <c r="C16628" i="1"/>
  <c r="E16628" i="1"/>
  <c r="C16629" i="1"/>
  <c r="E16629" i="1"/>
  <c r="C16630" i="1"/>
  <c r="E16630" i="1"/>
  <c r="C16631" i="1"/>
  <c r="E16631" i="1"/>
  <c r="C16632" i="1"/>
  <c r="E16632" i="1"/>
  <c r="C16633" i="1"/>
  <c r="E16633" i="1"/>
  <c r="C16634" i="1"/>
  <c r="E16634" i="1"/>
  <c r="C16635" i="1"/>
  <c r="E16635" i="1"/>
  <c r="C16636" i="1"/>
  <c r="E16636" i="1"/>
  <c r="C16637" i="1"/>
  <c r="E16637" i="1"/>
  <c r="C16638" i="1"/>
  <c r="E16638" i="1"/>
  <c r="C16639" i="1"/>
  <c r="E16639" i="1"/>
  <c r="C16640" i="1"/>
  <c r="E16640" i="1"/>
  <c r="C16641" i="1"/>
  <c r="E16641" i="1"/>
  <c r="C16642" i="1"/>
  <c r="E16642" i="1"/>
  <c r="C16643" i="1"/>
  <c r="E16643" i="1"/>
  <c r="C16644" i="1"/>
  <c r="E16644" i="1"/>
  <c r="C16645" i="1"/>
  <c r="E16645" i="1"/>
  <c r="C16646" i="1"/>
  <c r="E16646" i="1"/>
  <c r="C16647" i="1"/>
  <c r="E16647" i="1"/>
  <c r="C16648" i="1"/>
  <c r="E16648" i="1"/>
  <c r="C16649" i="1"/>
  <c r="E16649" i="1"/>
  <c r="C16650" i="1"/>
  <c r="E16650" i="1"/>
  <c r="C16651" i="1"/>
  <c r="E16651" i="1"/>
  <c r="C16652" i="1"/>
  <c r="E16652" i="1"/>
  <c r="C16653" i="1"/>
  <c r="E16653" i="1"/>
  <c r="C16654" i="1"/>
  <c r="E16654" i="1"/>
  <c r="C16655" i="1"/>
  <c r="E16655" i="1"/>
  <c r="C16656" i="1"/>
  <c r="E16656" i="1"/>
  <c r="C16657" i="1"/>
  <c r="E16657" i="1"/>
  <c r="C16658" i="1"/>
  <c r="E16658" i="1"/>
  <c r="C16659" i="1"/>
  <c r="E16659" i="1"/>
  <c r="C16660" i="1"/>
  <c r="E16660" i="1"/>
  <c r="C16661" i="1"/>
  <c r="E16661" i="1"/>
  <c r="C16662" i="1"/>
  <c r="E16662" i="1"/>
  <c r="C16663" i="1"/>
  <c r="E16663" i="1"/>
  <c r="C16664" i="1"/>
  <c r="E16664" i="1"/>
  <c r="C16665" i="1"/>
  <c r="E16665" i="1"/>
  <c r="C16666" i="1"/>
  <c r="E16666" i="1"/>
  <c r="C16667" i="1"/>
  <c r="E16667" i="1"/>
  <c r="C16668" i="1"/>
  <c r="E16668" i="1"/>
  <c r="C16669" i="1"/>
  <c r="E16669" i="1"/>
  <c r="C16670" i="1"/>
  <c r="E16670" i="1"/>
  <c r="C16671" i="1"/>
  <c r="E16671" i="1"/>
  <c r="C16672" i="1"/>
  <c r="E16672" i="1"/>
  <c r="C16673" i="1"/>
  <c r="E16673" i="1"/>
  <c r="C16674" i="1"/>
  <c r="E16674" i="1"/>
  <c r="C16675" i="1"/>
  <c r="E16675" i="1"/>
  <c r="C16676" i="1"/>
  <c r="E16676" i="1"/>
  <c r="C16677" i="1"/>
  <c r="E16677" i="1"/>
  <c r="C16678" i="1"/>
  <c r="E16678" i="1"/>
  <c r="C16679" i="1"/>
  <c r="E16679" i="1"/>
  <c r="C16680" i="1"/>
  <c r="E16680" i="1"/>
  <c r="C16681" i="1"/>
  <c r="E16681" i="1"/>
  <c r="C16682" i="1"/>
  <c r="E16682" i="1"/>
  <c r="C16683" i="1"/>
  <c r="E16683" i="1"/>
  <c r="C16684" i="1"/>
  <c r="E16684" i="1"/>
  <c r="C16685" i="1"/>
  <c r="E16685" i="1"/>
  <c r="C16686" i="1"/>
  <c r="E16686" i="1"/>
  <c r="C16687" i="1"/>
  <c r="E16687" i="1"/>
  <c r="C16688" i="1"/>
  <c r="E16688" i="1"/>
  <c r="C16689" i="1"/>
  <c r="E16689" i="1"/>
  <c r="C16690" i="1"/>
  <c r="E16690" i="1"/>
  <c r="C16691" i="1"/>
  <c r="E16691" i="1"/>
  <c r="C16692" i="1"/>
  <c r="E16692" i="1"/>
  <c r="C16693" i="1"/>
  <c r="E16693" i="1"/>
  <c r="C16694" i="1"/>
  <c r="E16694" i="1"/>
  <c r="C16695" i="1"/>
  <c r="E16695" i="1"/>
  <c r="C16696" i="1"/>
  <c r="E16696" i="1"/>
  <c r="C16697" i="1"/>
  <c r="E16697" i="1"/>
  <c r="C16698" i="1"/>
  <c r="E16698" i="1"/>
  <c r="C16699" i="1"/>
  <c r="E16699" i="1"/>
  <c r="C16700" i="1"/>
  <c r="E16700" i="1"/>
  <c r="C16701" i="1"/>
  <c r="E16701" i="1"/>
  <c r="C16702" i="1"/>
  <c r="E16702" i="1"/>
  <c r="C16703" i="1"/>
  <c r="E16703" i="1"/>
  <c r="C16704" i="1"/>
  <c r="E16704" i="1"/>
  <c r="C16705" i="1"/>
  <c r="E16705" i="1"/>
  <c r="C16706" i="1"/>
  <c r="E16706" i="1"/>
  <c r="C16707" i="1"/>
  <c r="E16707" i="1"/>
  <c r="C16708" i="1"/>
  <c r="E16708" i="1"/>
  <c r="C16709" i="1"/>
  <c r="E16709" i="1"/>
  <c r="C16710" i="1"/>
  <c r="E16710" i="1"/>
  <c r="C16711" i="1"/>
  <c r="E16711" i="1"/>
  <c r="C16712" i="1"/>
  <c r="E16712" i="1"/>
  <c r="C16713" i="1"/>
  <c r="E16713" i="1"/>
  <c r="C16714" i="1"/>
  <c r="E16714" i="1"/>
  <c r="C16715" i="1"/>
  <c r="E16715" i="1"/>
  <c r="C16716" i="1"/>
  <c r="E16716" i="1"/>
  <c r="C16717" i="1"/>
  <c r="E16717" i="1"/>
  <c r="C16718" i="1"/>
  <c r="E16718" i="1"/>
  <c r="C16719" i="1"/>
  <c r="E16719" i="1"/>
  <c r="C16720" i="1"/>
  <c r="E16720" i="1"/>
  <c r="C16721" i="1"/>
  <c r="E16721" i="1"/>
  <c r="C16722" i="1"/>
  <c r="E16722" i="1"/>
  <c r="C16723" i="1"/>
  <c r="E16723" i="1"/>
  <c r="C16724" i="1"/>
  <c r="E16724" i="1"/>
  <c r="C16725" i="1"/>
  <c r="E16725" i="1"/>
  <c r="C16726" i="1"/>
  <c r="E16726" i="1"/>
  <c r="C16727" i="1"/>
  <c r="E16727" i="1"/>
  <c r="C16728" i="1"/>
  <c r="E16728" i="1"/>
  <c r="C16729" i="1"/>
  <c r="E16729" i="1"/>
  <c r="C16730" i="1"/>
  <c r="E16730" i="1"/>
  <c r="C16731" i="1"/>
  <c r="E16731" i="1"/>
  <c r="C16732" i="1"/>
  <c r="E16732" i="1"/>
  <c r="C16733" i="1"/>
  <c r="E16733" i="1"/>
  <c r="C16734" i="1"/>
  <c r="E16734" i="1"/>
  <c r="C16735" i="1"/>
  <c r="E16735" i="1"/>
  <c r="C16736" i="1"/>
  <c r="E16736" i="1"/>
  <c r="C16737" i="1"/>
  <c r="E16737" i="1"/>
  <c r="C16738" i="1"/>
  <c r="E16738" i="1"/>
  <c r="C16739" i="1"/>
  <c r="E16739" i="1"/>
  <c r="C16740" i="1"/>
  <c r="E16740" i="1"/>
  <c r="C16741" i="1"/>
  <c r="E16741" i="1"/>
  <c r="C16742" i="1"/>
  <c r="E16742" i="1"/>
  <c r="C16743" i="1"/>
  <c r="E16743" i="1"/>
  <c r="C16744" i="1"/>
  <c r="E16744" i="1"/>
  <c r="C16745" i="1"/>
  <c r="E16745" i="1"/>
  <c r="C16746" i="1"/>
  <c r="E16746" i="1"/>
  <c r="C16747" i="1"/>
  <c r="E16747" i="1"/>
  <c r="C16748" i="1"/>
  <c r="E16748" i="1"/>
  <c r="C16749" i="1"/>
  <c r="E16749" i="1"/>
  <c r="C16750" i="1"/>
  <c r="E16750" i="1"/>
  <c r="C16751" i="1"/>
  <c r="E16751" i="1"/>
  <c r="C16752" i="1"/>
  <c r="E16752" i="1"/>
  <c r="C16753" i="1"/>
  <c r="E16753" i="1"/>
  <c r="C16754" i="1"/>
  <c r="E16754" i="1"/>
  <c r="C16755" i="1"/>
  <c r="E16755" i="1"/>
  <c r="C16756" i="1"/>
  <c r="E16756" i="1"/>
  <c r="C16757" i="1"/>
  <c r="E16757" i="1"/>
  <c r="C16758" i="1"/>
  <c r="E16758" i="1"/>
  <c r="C16759" i="1"/>
  <c r="E16759" i="1"/>
  <c r="C16760" i="1"/>
  <c r="E16760" i="1"/>
  <c r="C16761" i="1"/>
  <c r="E16761" i="1"/>
  <c r="C16762" i="1"/>
  <c r="E16762" i="1"/>
  <c r="C16763" i="1"/>
  <c r="E16763" i="1"/>
  <c r="C16764" i="1"/>
  <c r="E16764" i="1"/>
  <c r="C16765" i="1"/>
  <c r="E16765" i="1"/>
  <c r="C16766" i="1"/>
  <c r="E16766" i="1"/>
  <c r="C16767" i="1"/>
  <c r="E16767" i="1"/>
  <c r="C16768" i="1"/>
  <c r="E16768" i="1"/>
  <c r="C16769" i="1"/>
  <c r="E16769" i="1"/>
  <c r="C16770" i="1"/>
  <c r="E16770" i="1"/>
  <c r="C16771" i="1"/>
  <c r="E16771" i="1"/>
  <c r="C16772" i="1"/>
  <c r="E16772" i="1"/>
  <c r="C16773" i="1"/>
  <c r="E16773" i="1"/>
  <c r="C16774" i="1"/>
  <c r="E16774" i="1"/>
  <c r="C16775" i="1"/>
  <c r="E16775" i="1"/>
  <c r="C16776" i="1"/>
  <c r="E16776" i="1"/>
  <c r="C16777" i="1"/>
  <c r="E16777" i="1"/>
  <c r="C16778" i="1"/>
  <c r="E16778" i="1"/>
  <c r="C16779" i="1"/>
  <c r="E16779" i="1"/>
  <c r="C16780" i="1"/>
  <c r="E16780" i="1"/>
  <c r="C16781" i="1"/>
  <c r="E16781" i="1"/>
  <c r="C16782" i="1"/>
  <c r="E16782" i="1"/>
  <c r="C16783" i="1"/>
  <c r="E16783" i="1"/>
  <c r="C16784" i="1"/>
  <c r="E16784" i="1"/>
  <c r="C16785" i="1"/>
  <c r="E16785" i="1"/>
  <c r="C16786" i="1"/>
  <c r="E16786" i="1"/>
  <c r="C16787" i="1"/>
  <c r="E16787" i="1"/>
  <c r="C16788" i="1"/>
  <c r="E16788" i="1"/>
  <c r="C16789" i="1"/>
  <c r="E16789" i="1"/>
  <c r="C16790" i="1"/>
  <c r="E16790" i="1"/>
  <c r="C16791" i="1"/>
  <c r="E16791" i="1"/>
  <c r="C16792" i="1"/>
  <c r="E16792" i="1"/>
  <c r="C16793" i="1"/>
  <c r="E16793" i="1"/>
  <c r="C16794" i="1"/>
  <c r="E16794" i="1"/>
  <c r="C16795" i="1"/>
  <c r="E16795" i="1"/>
  <c r="C16796" i="1"/>
  <c r="E16796" i="1"/>
  <c r="C16797" i="1"/>
  <c r="E16797" i="1"/>
  <c r="C16798" i="1"/>
  <c r="E16798" i="1"/>
  <c r="C16799" i="1"/>
  <c r="E16799" i="1"/>
  <c r="C16800" i="1"/>
  <c r="E16800" i="1"/>
  <c r="C16801" i="1"/>
  <c r="E16801" i="1"/>
  <c r="C16802" i="1"/>
  <c r="E16802" i="1"/>
  <c r="C16803" i="1"/>
  <c r="E16803" i="1"/>
  <c r="C16804" i="1"/>
  <c r="E16804" i="1"/>
  <c r="C16805" i="1"/>
  <c r="E16805" i="1"/>
  <c r="C16806" i="1"/>
  <c r="E16806" i="1"/>
  <c r="C16807" i="1"/>
  <c r="E16807" i="1"/>
  <c r="C16808" i="1"/>
  <c r="E16808" i="1"/>
  <c r="C16809" i="1"/>
  <c r="E16809" i="1"/>
  <c r="C16810" i="1"/>
  <c r="E16810" i="1"/>
  <c r="C16811" i="1"/>
  <c r="E16811" i="1"/>
  <c r="C16812" i="1"/>
  <c r="E16812" i="1"/>
  <c r="C16813" i="1"/>
  <c r="E16813" i="1"/>
  <c r="C16814" i="1"/>
  <c r="E16814" i="1"/>
  <c r="C16815" i="1"/>
  <c r="E16815" i="1"/>
  <c r="C16816" i="1"/>
  <c r="E16816" i="1"/>
  <c r="C16817" i="1"/>
  <c r="E16817" i="1"/>
  <c r="C16818" i="1"/>
  <c r="E16818" i="1"/>
  <c r="C16819" i="1"/>
  <c r="E16819" i="1"/>
  <c r="C16820" i="1"/>
  <c r="E16820" i="1"/>
  <c r="C16821" i="1"/>
  <c r="E16821" i="1"/>
  <c r="C16822" i="1"/>
  <c r="E16822" i="1"/>
  <c r="C16823" i="1"/>
  <c r="E16823" i="1"/>
  <c r="C16824" i="1"/>
  <c r="E16824" i="1"/>
  <c r="C16825" i="1"/>
  <c r="E16825" i="1"/>
  <c r="C16826" i="1"/>
  <c r="E16826" i="1"/>
  <c r="C16827" i="1"/>
  <c r="E16827" i="1"/>
  <c r="C16828" i="1"/>
  <c r="E16828" i="1"/>
  <c r="C16829" i="1"/>
  <c r="E16829" i="1"/>
  <c r="C16830" i="1"/>
  <c r="E16830" i="1"/>
  <c r="C16831" i="1"/>
  <c r="E16831" i="1"/>
  <c r="C16832" i="1"/>
  <c r="E16832" i="1"/>
  <c r="C16833" i="1"/>
  <c r="E16833" i="1"/>
  <c r="C16834" i="1"/>
  <c r="E16834" i="1"/>
  <c r="C16835" i="1"/>
  <c r="E16835" i="1"/>
  <c r="C16836" i="1"/>
  <c r="E16836" i="1"/>
  <c r="C16837" i="1"/>
  <c r="E16837" i="1"/>
  <c r="C16838" i="1"/>
  <c r="E16838" i="1"/>
  <c r="C16839" i="1"/>
  <c r="E16839" i="1"/>
  <c r="C16840" i="1"/>
  <c r="E16840" i="1"/>
  <c r="C16841" i="1"/>
  <c r="E16841" i="1"/>
  <c r="C16842" i="1"/>
  <c r="E16842" i="1"/>
  <c r="C16843" i="1"/>
  <c r="E16843" i="1"/>
  <c r="C16844" i="1"/>
  <c r="E16844" i="1"/>
  <c r="C16845" i="1"/>
  <c r="E16845" i="1"/>
  <c r="C16846" i="1"/>
  <c r="E16846" i="1"/>
  <c r="C16847" i="1"/>
  <c r="E16847" i="1"/>
  <c r="C16848" i="1"/>
  <c r="E16848" i="1"/>
  <c r="C16849" i="1"/>
  <c r="E16849" i="1"/>
  <c r="C16850" i="1"/>
  <c r="E16850" i="1"/>
  <c r="C16851" i="1"/>
  <c r="E16851" i="1"/>
  <c r="C16852" i="1"/>
  <c r="E16852" i="1"/>
  <c r="C16853" i="1"/>
  <c r="E16853" i="1"/>
  <c r="C16854" i="1"/>
  <c r="E16854" i="1"/>
  <c r="C16855" i="1"/>
  <c r="E16855" i="1"/>
  <c r="C16856" i="1"/>
  <c r="E16856" i="1"/>
  <c r="C16857" i="1"/>
  <c r="E16857" i="1"/>
  <c r="C16858" i="1"/>
  <c r="E16858" i="1"/>
  <c r="C16859" i="1"/>
  <c r="E16859" i="1"/>
  <c r="C16860" i="1"/>
  <c r="E16860" i="1"/>
  <c r="C16861" i="1"/>
  <c r="E16861" i="1"/>
  <c r="C16862" i="1"/>
  <c r="E16862" i="1"/>
  <c r="C16863" i="1"/>
  <c r="E16863" i="1"/>
  <c r="C16864" i="1"/>
  <c r="E16864" i="1"/>
  <c r="C16865" i="1"/>
  <c r="E16865" i="1"/>
  <c r="C16866" i="1"/>
  <c r="E16866" i="1"/>
  <c r="C16867" i="1"/>
  <c r="E16867" i="1"/>
  <c r="C16868" i="1"/>
  <c r="E16868" i="1"/>
  <c r="C16869" i="1"/>
  <c r="E16869" i="1"/>
  <c r="C16870" i="1"/>
  <c r="E16870" i="1"/>
  <c r="C16871" i="1"/>
  <c r="E16871" i="1"/>
  <c r="C16872" i="1"/>
  <c r="E16872" i="1"/>
  <c r="C16873" i="1"/>
  <c r="E16873" i="1"/>
  <c r="C16874" i="1"/>
  <c r="E16874" i="1"/>
  <c r="C16875" i="1"/>
  <c r="E16875" i="1"/>
  <c r="C16876" i="1"/>
  <c r="E16876" i="1"/>
  <c r="C16877" i="1"/>
  <c r="E16877" i="1"/>
  <c r="C16878" i="1"/>
  <c r="E16878" i="1"/>
  <c r="C16879" i="1"/>
  <c r="E16879" i="1"/>
  <c r="C16880" i="1"/>
  <c r="E16880" i="1"/>
  <c r="C16881" i="1"/>
  <c r="E16881" i="1"/>
  <c r="C16882" i="1"/>
  <c r="E16882" i="1"/>
  <c r="C16883" i="1"/>
  <c r="E16883" i="1"/>
  <c r="C16884" i="1"/>
  <c r="E16884" i="1"/>
  <c r="C16885" i="1"/>
  <c r="E16885" i="1"/>
  <c r="C16886" i="1"/>
  <c r="E16886" i="1"/>
  <c r="C16887" i="1"/>
  <c r="E16887" i="1"/>
  <c r="C16888" i="1"/>
  <c r="E16888" i="1"/>
  <c r="C16889" i="1"/>
  <c r="E16889" i="1"/>
  <c r="C16890" i="1"/>
  <c r="E16890" i="1"/>
  <c r="C16891" i="1"/>
  <c r="E16891" i="1"/>
  <c r="C16892" i="1"/>
  <c r="E16892" i="1"/>
  <c r="C16893" i="1"/>
  <c r="E16893" i="1"/>
  <c r="C16894" i="1"/>
  <c r="E16894" i="1"/>
  <c r="C16895" i="1"/>
  <c r="E16895" i="1"/>
  <c r="C16896" i="1"/>
  <c r="E16896" i="1"/>
  <c r="C16897" i="1"/>
  <c r="E16897" i="1"/>
  <c r="C16898" i="1"/>
  <c r="E16898" i="1"/>
  <c r="C16899" i="1"/>
  <c r="E16899" i="1"/>
  <c r="C16900" i="1"/>
  <c r="E16900" i="1"/>
  <c r="C16901" i="1"/>
  <c r="E16901" i="1"/>
  <c r="C16902" i="1"/>
  <c r="E16902" i="1"/>
  <c r="C16903" i="1"/>
  <c r="E16903" i="1"/>
  <c r="C16904" i="1"/>
  <c r="E16904" i="1"/>
  <c r="C16905" i="1"/>
  <c r="E16905" i="1"/>
  <c r="C16906" i="1"/>
  <c r="E16906" i="1"/>
  <c r="C16907" i="1"/>
  <c r="E16907" i="1"/>
  <c r="C16908" i="1"/>
  <c r="E16908" i="1"/>
  <c r="C16909" i="1"/>
  <c r="E16909" i="1"/>
  <c r="C16910" i="1"/>
  <c r="E16910" i="1"/>
  <c r="C16911" i="1"/>
  <c r="E16911" i="1"/>
  <c r="C16912" i="1"/>
  <c r="E16912" i="1"/>
  <c r="C16913" i="1"/>
  <c r="E16913" i="1"/>
  <c r="C16914" i="1"/>
  <c r="E16914" i="1"/>
  <c r="C16915" i="1"/>
  <c r="E16915" i="1"/>
  <c r="C16916" i="1"/>
  <c r="E16916" i="1"/>
  <c r="C16917" i="1"/>
  <c r="E16917" i="1"/>
  <c r="C16918" i="1"/>
  <c r="E16918" i="1"/>
  <c r="C16919" i="1"/>
  <c r="E16919" i="1"/>
  <c r="C16920" i="1"/>
  <c r="E16920" i="1"/>
  <c r="C16921" i="1"/>
  <c r="E16921" i="1"/>
  <c r="C16922" i="1"/>
  <c r="E16922" i="1"/>
  <c r="C16923" i="1"/>
  <c r="E16923" i="1"/>
  <c r="C16924" i="1"/>
  <c r="E16924" i="1"/>
  <c r="C16925" i="1"/>
  <c r="E16925" i="1"/>
  <c r="C16926" i="1"/>
  <c r="E16926" i="1"/>
  <c r="C16927" i="1"/>
  <c r="E16927" i="1"/>
  <c r="C16928" i="1"/>
  <c r="E16928" i="1"/>
  <c r="C16929" i="1"/>
  <c r="E16929" i="1"/>
  <c r="C16930" i="1"/>
  <c r="E16930" i="1"/>
  <c r="C16931" i="1"/>
  <c r="E16931" i="1"/>
  <c r="C16932" i="1"/>
  <c r="E16932" i="1"/>
  <c r="C16933" i="1"/>
  <c r="E16933" i="1"/>
  <c r="C16934" i="1"/>
  <c r="E16934" i="1"/>
  <c r="C16935" i="1"/>
  <c r="E16935" i="1"/>
  <c r="C16936" i="1"/>
  <c r="E16936" i="1"/>
  <c r="C16937" i="1"/>
  <c r="E16937" i="1"/>
  <c r="C16938" i="1"/>
  <c r="E16938" i="1"/>
  <c r="C16939" i="1"/>
  <c r="E16939" i="1"/>
  <c r="C16940" i="1"/>
  <c r="E16940" i="1"/>
  <c r="C16941" i="1"/>
  <c r="E16941" i="1"/>
  <c r="C16942" i="1"/>
  <c r="E16942" i="1"/>
  <c r="C16943" i="1"/>
  <c r="E16943" i="1"/>
  <c r="C16944" i="1"/>
  <c r="E16944" i="1"/>
  <c r="C16945" i="1"/>
  <c r="E16945" i="1"/>
  <c r="C16946" i="1"/>
  <c r="E16946" i="1"/>
  <c r="C16947" i="1"/>
  <c r="E16947" i="1"/>
  <c r="C16948" i="1"/>
  <c r="E16948" i="1"/>
  <c r="C16949" i="1"/>
  <c r="E16949" i="1"/>
  <c r="C16950" i="1"/>
  <c r="E16950" i="1"/>
  <c r="C16951" i="1"/>
  <c r="E16951" i="1"/>
  <c r="C16952" i="1"/>
  <c r="E16952" i="1"/>
  <c r="C16953" i="1"/>
  <c r="E16953" i="1"/>
  <c r="C16954" i="1"/>
  <c r="E16954" i="1"/>
  <c r="C16955" i="1"/>
  <c r="E16955" i="1"/>
  <c r="C16956" i="1"/>
  <c r="E16956" i="1"/>
  <c r="C16957" i="1"/>
  <c r="E16957" i="1"/>
  <c r="C16958" i="1"/>
  <c r="E16958" i="1"/>
  <c r="C16959" i="1"/>
  <c r="E16959" i="1"/>
  <c r="C16960" i="1"/>
  <c r="E16960" i="1"/>
  <c r="C16961" i="1"/>
  <c r="E16961" i="1"/>
  <c r="C16962" i="1"/>
  <c r="E16962" i="1"/>
  <c r="C16963" i="1"/>
  <c r="E16963" i="1"/>
  <c r="C16964" i="1"/>
  <c r="E16964" i="1"/>
  <c r="C16965" i="1"/>
  <c r="E16965" i="1"/>
  <c r="C16966" i="1"/>
  <c r="E16966" i="1"/>
  <c r="C16967" i="1"/>
  <c r="E16967" i="1"/>
  <c r="C16968" i="1"/>
  <c r="E16968" i="1"/>
  <c r="C16969" i="1"/>
  <c r="E16969" i="1"/>
  <c r="C16970" i="1"/>
  <c r="E16970" i="1"/>
  <c r="C16971" i="1"/>
  <c r="E16971" i="1"/>
  <c r="C16972" i="1"/>
  <c r="E16972" i="1"/>
  <c r="C16973" i="1"/>
  <c r="E16973" i="1"/>
  <c r="C16974" i="1"/>
  <c r="E16974" i="1"/>
  <c r="C16975" i="1"/>
  <c r="E16975" i="1"/>
  <c r="C16976" i="1"/>
  <c r="E16976" i="1"/>
  <c r="C16977" i="1"/>
  <c r="E16977" i="1"/>
  <c r="C16978" i="1"/>
  <c r="E16978" i="1"/>
  <c r="C16979" i="1"/>
  <c r="E16979" i="1"/>
  <c r="C16980" i="1"/>
  <c r="E16980" i="1"/>
  <c r="C16981" i="1"/>
  <c r="E16981" i="1"/>
  <c r="C16982" i="1"/>
  <c r="E16982" i="1"/>
  <c r="C16983" i="1"/>
  <c r="E16983" i="1"/>
  <c r="C16984" i="1"/>
  <c r="E16984" i="1"/>
  <c r="C16985" i="1"/>
  <c r="E16985" i="1"/>
  <c r="C16986" i="1"/>
  <c r="E16986" i="1"/>
  <c r="C16987" i="1"/>
  <c r="E16987" i="1"/>
  <c r="C16988" i="1"/>
  <c r="E16988" i="1"/>
  <c r="C16989" i="1"/>
  <c r="E16989" i="1"/>
  <c r="C16990" i="1"/>
  <c r="E16990" i="1"/>
  <c r="C16991" i="1"/>
  <c r="E16991" i="1"/>
  <c r="C16992" i="1"/>
  <c r="E16992" i="1"/>
  <c r="C16993" i="1"/>
  <c r="E16993" i="1"/>
  <c r="C16994" i="1"/>
  <c r="E16994" i="1"/>
  <c r="C16995" i="1"/>
  <c r="E16995" i="1"/>
  <c r="C16996" i="1"/>
  <c r="E16996" i="1"/>
  <c r="C16997" i="1"/>
  <c r="E16997" i="1"/>
  <c r="C16998" i="1"/>
  <c r="E16998" i="1"/>
  <c r="C16999" i="1"/>
  <c r="E16999" i="1"/>
  <c r="C17000" i="1"/>
  <c r="E17000" i="1"/>
  <c r="C17001" i="1"/>
  <c r="E17001" i="1"/>
  <c r="C17002" i="1"/>
  <c r="E17002" i="1"/>
  <c r="C17003" i="1"/>
  <c r="E17003" i="1"/>
  <c r="C17004" i="1"/>
  <c r="E17004" i="1"/>
  <c r="C17005" i="1"/>
  <c r="E17005" i="1"/>
  <c r="C17006" i="1"/>
  <c r="E17006" i="1"/>
  <c r="C17007" i="1"/>
  <c r="E17007" i="1"/>
  <c r="C17008" i="1"/>
  <c r="E17008" i="1"/>
  <c r="C17009" i="1"/>
  <c r="E17009" i="1"/>
  <c r="C17010" i="1"/>
  <c r="E17010" i="1"/>
  <c r="C17011" i="1"/>
  <c r="E17011" i="1"/>
  <c r="C17012" i="1"/>
  <c r="E17012" i="1"/>
  <c r="C17013" i="1"/>
  <c r="E17013" i="1"/>
  <c r="C17014" i="1"/>
  <c r="E17014" i="1"/>
  <c r="C17015" i="1"/>
  <c r="E17015" i="1"/>
  <c r="C17016" i="1"/>
  <c r="E17016" i="1"/>
  <c r="C17017" i="1"/>
  <c r="E17017" i="1"/>
  <c r="C17018" i="1"/>
  <c r="E17018" i="1"/>
  <c r="C17019" i="1"/>
  <c r="E17019" i="1"/>
  <c r="C17020" i="1"/>
  <c r="E17020" i="1"/>
  <c r="C17021" i="1"/>
  <c r="E17021" i="1"/>
  <c r="C17022" i="1"/>
  <c r="E17022" i="1"/>
  <c r="C17023" i="1"/>
  <c r="E17023" i="1"/>
  <c r="C17024" i="1"/>
  <c r="E17024" i="1"/>
  <c r="C17025" i="1"/>
  <c r="E17025" i="1"/>
  <c r="C17026" i="1"/>
  <c r="E17026" i="1"/>
  <c r="C17027" i="1"/>
  <c r="E17027" i="1"/>
  <c r="C17028" i="1"/>
  <c r="E17028" i="1"/>
  <c r="C17029" i="1"/>
  <c r="E17029" i="1"/>
  <c r="C17030" i="1"/>
  <c r="E17030" i="1"/>
  <c r="C17031" i="1"/>
  <c r="E17031" i="1"/>
  <c r="C17032" i="1"/>
  <c r="E17032" i="1"/>
  <c r="C17033" i="1"/>
  <c r="E17033" i="1"/>
  <c r="C17034" i="1"/>
  <c r="E17034" i="1"/>
  <c r="C17035" i="1"/>
  <c r="E17035" i="1"/>
  <c r="C17036" i="1"/>
  <c r="E17036" i="1"/>
  <c r="C17037" i="1"/>
  <c r="E17037" i="1"/>
  <c r="C17038" i="1"/>
  <c r="E17038" i="1"/>
  <c r="C17039" i="1"/>
  <c r="E17039" i="1"/>
  <c r="C17040" i="1"/>
  <c r="E17040" i="1"/>
  <c r="C17041" i="1"/>
  <c r="E17041" i="1"/>
  <c r="C17042" i="1"/>
  <c r="E17042" i="1"/>
  <c r="C17043" i="1"/>
  <c r="E17043" i="1"/>
  <c r="C17044" i="1"/>
  <c r="E17044" i="1"/>
  <c r="C17045" i="1"/>
  <c r="E17045" i="1"/>
  <c r="C17046" i="1"/>
  <c r="E17046" i="1"/>
  <c r="C17047" i="1"/>
  <c r="E17047" i="1"/>
  <c r="C17048" i="1"/>
  <c r="E17048" i="1"/>
  <c r="C17049" i="1"/>
  <c r="E17049" i="1"/>
  <c r="C17050" i="1"/>
  <c r="E17050" i="1"/>
  <c r="C17051" i="1"/>
  <c r="E17051" i="1"/>
  <c r="C17052" i="1"/>
  <c r="E17052" i="1"/>
  <c r="C17053" i="1"/>
  <c r="E17053" i="1"/>
  <c r="C17054" i="1"/>
  <c r="E17054" i="1"/>
  <c r="C17055" i="1"/>
  <c r="E17055" i="1"/>
  <c r="C17056" i="1"/>
  <c r="E17056" i="1"/>
  <c r="C17057" i="1"/>
  <c r="E17057" i="1"/>
  <c r="C17058" i="1"/>
  <c r="E17058" i="1"/>
  <c r="C17059" i="1"/>
  <c r="E17059" i="1"/>
  <c r="C17060" i="1"/>
  <c r="E17060" i="1"/>
  <c r="C17061" i="1"/>
  <c r="E17061" i="1"/>
  <c r="C17062" i="1"/>
  <c r="E17062" i="1"/>
  <c r="C17063" i="1"/>
  <c r="E17063" i="1"/>
  <c r="C17064" i="1"/>
  <c r="E17064" i="1"/>
  <c r="C17065" i="1"/>
  <c r="E17065" i="1"/>
  <c r="C17066" i="1"/>
  <c r="E17066" i="1"/>
  <c r="C17067" i="1"/>
  <c r="E17067" i="1"/>
  <c r="C17068" i="1"/>
  <c r="E17068" i="1"/>
  <c r="C17069" i="1"/>
  <c r="E17069" i="1"/>
  <c r="C17070" i="1"/>
  <c r="E17070" i="1"/>
  <c r="C17071" i="1"/>
  <c r="E17071" i="1"/>
  <c r="C17072" i="1"/>
  <c r="E17072" i="1"/>
  <c r="C17073" i="1"/>
  <c r="E17073" i="1"/>
  <c r="C17074" i="1"/>
  <c r="E17074" i="1"/>
  <c r="C17075" i="1"/>
  <c r="E17075" i="1"/>
  <c r="C17076" i="1"/>
  <c r="E17076" i="1"/>
  <c r="C17077" i="1"/>
  <c r="E17077" i="1"/>
  <c r="C17078" i="1"/>
  <c r="E17078" i="1"/>
  <c r="C17079" i="1"/>
  <c r="E17079" i="1"/>
  <c r="C17080" i="1"/>
  <c r="E17080" i="1"/>
  <c r="C17081" i="1"/>
  <c r="E17081" i="1"/>
  <c r="C17082" i="1"/>
  <c r="E17082" i="1"/>
  <c r="C17083" i="1"/>
  <c r="E17083" i="1"/>
  <c r="C17084" i="1"/>
  <c r="E17084" i="1"/>
  <c r="C17085" i="1"/>
  <c r="E17085" i="1"/>
  <c r="C17086" i="1"/>
  <c r="E17086" i="1"/>
  <c r="C17087" i="1"/>
  <c r="E17087" i="1"/>
  <c r="C17088" i="1"/>
  <c r="E17088" i="1"/>
  <c r="C17089" i="1"/>
  <c r="E17089" i="1"/>
  <c r="C17090" i="1"/>
  <c r="E17090" i="1"/>
  <c r="C17091" i="1"/>
  <c r="E17091" i="1"/>
  <c r="C17092" i="1"/>
  <c r="E17092" i="1"/>
  <c r="C17093" i="1"/>
  <c r="E17093" i="1"/>
  <c r="C17094" i="1"/>
  <c r="E17094" i="1"/>
  <c r="C17095" i="1"/>
  <c r="E17095" i="1"/>
  <c r="C17096" i="1"/>
  <c r="E17096" i="1"/>
  <c r="C17097" i="1"/>
  <c r="E17097" i="1"/>
  <c r="C17098" i="1"/>
  <c r="E17098" i="1"/>
  <c r="C17099" i="1"/>
  <c r="E17099" i="1"/>
  <c r="C17100" i="1"/>
  <c r="E17100" i="1"/>
  <c r="C17101" i="1"/>
  <c r="E17101" i="1"/>
  <c r="C17102" i="1"/>
  <c r="E17102" i="1"/>
  <c r="C17103" i="1"/>
  <c r="E17103" i="1"/>
  <c r="C17104" i="1"/>
  <c r="E17104" i="1"/>
  <c r="C17105" i="1"/>
  <c r="E17105" i="1"/>
  <c r="C17106" i="1"/>
  <c r="E17106" i="1"/>
  <c r="C17107" i="1"/>
  <c r="E17107" i="1"/>
  <c r="C17108" i="1"/>
  <c r="E17108" i="1"/>
  <c r="C17109" i="1"/>
  <c r="E17109" i="1"/>
  <c r="C17110" i="1"/>
  <c r="E17110" i="1"/>
  <c r="C17111" i="1"/>
  <c r="E17111" i="1"/>
  <c r="C17112" i="1"/>
  <c r="E17112" i="1"/>
  <c r="C17113" i="1"/>
  <c r="E17113" i="1"/>
  <c r="C17114" i="1"/>
  <c r="E17114" i="1"/>
  <c r="C17115" i="1"/>
  <c r="E17115" i="1"/>
  <c r="C17116" i="1"/>
  <c r="E17116" i="1"/>
  <c r="C17117" i="1"/>
  <c r="E17117" i="1"/>
  <c r="C17118" i="1"/>
  <c r="E17118" i="1"/>
  <c r="C17119" i="1"/>
  <c r="E17119" i="1"/>
  <c r="C17120" i="1"/>
  <c r="E17120" i="1"/>
  <c r="C17121" i="1"/>
  <c r="E17121" i="1"/>
  <c r="C17122" i="1"/>
  <c r="E17122" i="1"/>
  <c r="C17123" i="1"/>
  <c r="E17123" i="1"/>
  <c r="C17124" i="1"/>
  <c r="E17124" i="1"/>
  <c r="C17125" i="1"/>
  <c r="E17125" i="1"/>
  <c r="C17126" i="1"/>
  <c r="E17126" i="1"/>
  <c r="C17127" i="1"/>
  <c r="E17127" i="1"/>
  <c r="C17128" i="1"/>
  <c r="E17128" i="1"/>
  <c r="C17129" i="1"/>
  <c r="E17129" i="1"/>
  <c r="C17130" i="1"/>
  <c r="E17130" i="1"/>
  <c r="C17131" i="1"/>
  <c r="E17131" i="1"/>
  <c r="C17132" i="1"/>
  <c r="E17132" i="1"/>
  <c r="C17133" i="1"/>
  <c r="E17133" i="1"/>
  <c r="C17134" i="1"/>
  <c r="E17134" i="1"/>
  <c r="C17135" i="1"/>
  <c r="E17135" i="1"/>
  <c r="C17136" i="1"/>
  <c r="E17136" i="1"/>
  <c r="C17137" i="1"/>
  <c r="E17137" i="1"/>
  <c r="C17138" i="1"/>
  <c r="E17138" i="1"/>
  <c r="C17139" i="1"/>
  <c r="E17139" i="1"/>
  <c r="C17140" i="1"/>
  <c r="E17140" i="1"/>
  <c r="C17141" i="1"/>
  <c r="E17141" i="1"/>
  <c r="C17142" i="1"/>
  <c r="E17142" i="1"/>
  <c r="C17143" i="1"/>
  <c r="E17143" i="1"/>
  <c r="C17144" i="1"/>
  <c r="E17144" i="1"/>
  <c r="C17145" i="1"/>
  <c r="E17145" i="1"/>
  <c r="C17146" i="1"/>
  <c r="E17146" i="1"/>
  <c r="C17147" i="1"/>
  <c r="E17147" i="1"/>
  <c r="C17148" i="1"/>
  <c r="E17148" i="1"/>
  <c r="C17149" i="1"/>
  <c r="E17149" i="1"/>
  <c r="C17150" i="1"/>
  <c r="E17150" i="1"/>
  <c r="C17151" i="1"/>
  <c r="E17151" i="1"/>
  <c r="C17152" i="1"/>
  <c r="E17152" i="1"/>
  <c r="C17153" i="1"/>
  <c r="E17153" i="1"/>
  <c r="C17154" i="1"/>
  <c r="E17154" i="1"/>
  <c r="C17155" i="1"/>
  <c r="E17155" i="1"/>
  <c r="C17156" i="1"/>
  <c r="E17156" i="1"/>
  <c r="C17157" i="1"/>
  <c r="E17157" i="1"/>
  <c r="C17158" i="1"/>
  <c r="E17158" i="1"/>
  <c r="C17159" i="1"/>
  <c r="E17159" i="1"/>
  <c r="C17160" i="1"/>
  <c r="E17160" i="1"/>
  <c r="C17161" i="1"/>
  <c r="E17161" i="1"/>
  <c r="C17162" i="1"/>
  <c r="E17162" i="1"/>
  <c r="C17163" i="1"/>
  <c r="E17163" i="1"/>
  <c r="C17164" i="1"/>
  <c r="E17164" i="1"/>
  <c r="C17165" i="1"/>
  <c r="E17165" i="1"/>
  <c r="C17166" i="1"/>
  <c r="E17166" i="1"/>
  <c r="C17167" i="1"/>
  <c r="E17167" i="1"/>
  <c r="C17168" i="1"/>
  <c r="E17168" i="1"/>
  <c r="C17169" i="1"/>
  <c r="E17169" i="1"/>
  <c r="C17170" i="1"/>
  <c r="E17170" i="1"/>
  <c r="C17171" i="1"/>
  <c r="E17171" i="1"/>
  <c r="C17172" i="1"/>
  <c r="E17172" i="1"/>
  <c r="C17173" i="1"/>
  <c r="E17173" i="1"/>
  <c r="C17174" i="1"/>
  <c r="E17174" i="1"/>
  <c r="C17175" i="1"/>
  <c r="E17175" i="1"/>
  <c r="C17176" i="1"/>
  <c r="E17176" i="1"/>
  <c r="C17177" i="1"/>
  <c r="E17177" i="1"/>
  <c r="C17178" i="1"/>
  <c r="E17178" i="1"/>
  <c r="C17179" i="1"/>
  <c r="E17179" i="1"/>
  <c r="C17180" i="1"/>
  <c r="E17180" i="1"/>
  <c r="C17181" i="1"/>
  <c r="E17181" i="1"/>
  <c r="C17182" i="1"/>
  <c r="E17182" i="1"/>
  <c r="C17183" i="1"/>
  <c r="E17183" i="1"/>
  <c r="C17184" i="1"/>
  <c r="E17184" i="1"/>
  <c r="C17185" i="1"/>
  <c r="E17185" i="1"/>
  <c r="C17186" i="1"/>
  <c r="E17186" i="1"/>
  <c r="C17187" i="1"/>
  <c r="E17187" i="1"/>
  <c r="C17188" i="1"/>
  <c r="E17188" i="1"/>
  <c r="C17189" i="1"/>
  <c r="E17189" i="1"/>
  <c r="C17190" i="1"/>
  <c r="E17190" i="1"/>
  <c r="C17191" i="1"/>
  <c r="E17191" i="1"/>
  <c r="C17192" i="1"/>
  <c r="E17192" i="1"/>
  <c r="C17193" i="1"/>
  <c r="E17193" i="1"/>
  <c r="C17194" i="1"/>
  <c r="E17194" i="1"/>
  <c r="C17195" i="1"/>
  <c r="E17195" i="1"/>
  <c r="C17196" i="1"/>
  <c r="E17196" i="1"/>
  <c r="C17197" i="1"/>
  <c r="E17197" i="1"/>
  <c r="C17198" i="1"/>
  <c r="E17198" i="1"/>
  <c r="C17199" i="1"/>
  <c r="E17199" i="1"/>
  <c r="C17200" i="1"/>
  <c r="E17200" i="1"/>
  <c r="C17201" i="1"/>
  <c r="E17201" i="1"/>
  <c r="C17202" i="1"/>
  <c r="E17202" i="1"/>
  <c r="C17203" i="1"/>
  <c r="E17203" i="1"/>
  <c r="C17204" i="1"/>
  <c r="E17204" i="1"/>
  <c r="C17205" i="1"/>
  <c r="E17205" i="1"/>
  <c r="C17206" i="1"/>
  <c r="E17206" i="1"/>
  <c r="C17207" i="1"/>
  <c r="E17207" i="1"/>
  <c r="C17208" i="1"/>
  <c r="E17208" i="1"/>
  <c r="C17209" i="1"/>
  <c r="E17209" i="1"/>
  <c r="C17210" i="1"/>
  <c r="E17210" i="1"/>
  <c r="C17211" i="1"/>
  <c r="E17211" i="1"/>
  <c r="C17212" i="1"/>
  <c r="E17212" i="1"/>
  <c r="C17213" i="1"/>
  <c r="E17213" i="1"/>
  <c r="C17214" i="1"/>
  <c r="E17214" i="1"/>
  <c r="C17215" i="1"/>
  <c r="E17215" i="1"/>
  <c r="C17216" i="1"/>
  <c r="E17216" i="1"/>
  <c r="C17217" i="1"/>
  <c r="E17217" i="1"/>
  <c r="C17218" i="1"/>
  <c r="E17218" i="1"/>
  <c r="C17219" i="1"/>
  <c r="E17219" i="1"/>
  <c r="C17220" i="1"/>
  <c r="E17220" i="1"/>
  <c r="C17221" i="1"/>
  <c r="E17221" i="1"/>
  <c r="C17222" i="1"/>
  <c r="E17222" i="1"/>
  <c r="C17223" i="1"/>
  <c r="E17223" i="1"/>
  <c r="C17224" i="1"/>
  <c r="E17224" i="1"/>
  <c r="C17225" i="1"/>
  <c r="E17225" i="1"/>
  <c r="C17226" i="1"/>
  <c r="E17226" i="1"/>
  <c r="C17227" i="1"/>
  <c r="E17227" i="1"/>
  <c r="C17228" i="1"/>
  <c r="E17228" i="1"/>
  <c r="C17229" i="1"/>
  <c r="E17229" i="1"/>
  <c r="C17230" i="1"/>
  <c r="E17230" i="1"/>
  <c r="C17231" i="1"/>
  <c r="E17231" i="1"/>
  <c r="C17232" i="1"/>
  <c r="E17232" i="1"/>
  <c r="C17233" i="1"/>
  <c r="E17233" i="1"/>
  <c r="C17234" i="1"/>
  <c r="E17234" i="1"/>
  <c r="C17235" i="1"/>
  <c r="E17235" i="1"/>
  <c r="C17236" i="1"/>
  <c r="E17236" i="1"/>
  <c r="C17237" i="1"/>
  <c r="E17237" i="1"/>
  <c r="C17238" i="1"/>
  <c r="E17238" i="1"/>
  <c r="C17239" i="1"/>
  <c r="E17239" i="1"/>
  <c r="C17240" i="1"/>
  <c r="E17240" i="1"/>
  <c r="C17241" i="1"/>
  <c r="E17241" i="1"/>
  <c r="C17242" i="1"/>
  <c r="E17242" i="1"/>
  <c r="C17243" i="1"/>
  <c r="E17243" i="1"/>
  <c r="C17244" i="1"/>
  <c r="E17244" i="1"/>
  <c r="C17245" i="1"/>
  <c r="E17245" i="1"/>
  <c r="C17246" i="1"/>
  <c r="E17246" i="1"/>
  <c r="C17247" i="1"/>
  <c r="E17247" i="1"/>
  <c r="C17248" i="1"/>
  <c r="E17248" i="1"/>
  <c r="C17249" i="1"/>
  <c r="E17249" i="1"/>
  <c r="C17250" i="1"/>
  <c r="E17250" i="1"/>
  <c r="C17251" i="1"/>
  <c r="E17251" i="1"/>
  <c r="C17252" i="1"/>
  <c r="E17252" i="1"/>
  <c r="C17253" i="1"/>
  <c r="E17253" i="1"/>
  <c r="C17254" i="1"/>
  <c r="E17254" i="1"/>
  <c r="C17255" i="1"/>
  <c r="E17255" i="1"/>
  <c r="C17256" i="1"/>
  <c r="E17256" i="1"/>
  <c r="C17257" i="1"/>
  <c r="E17257" i="1"/>
  <c r="C17258" i="1"/>
  <c r="E17258" i="1"/>
  <c r="C17259" i="1"/>
  <c r="E17259" i="1"/>
  <c r="C17260" i="1"/>
  <c r="E17260" i="1"/>
  <c r="C17261" i="1"/>
  <c r="E17261" i="1"/>
  <c r="C17262" i="1"/>
  <c r="E17262" i="1"/>
  <c r="C17263" i="1"/>
  <c r="E17263" i="1"/>
  <c r="C17264" i="1"/>
  <c r="E17264" i="1"/>
  <c r="C17265" i="1"/>
  <c r="E17265" i="1"/>
  <c r="C17266" i="1"/>
  <c r="E17266" i="1"/>
  <c r="C17267" i="1"/>
  <c r="E17267" i="1"/>
  <c r="C17268" i="1"/>
  <c r="E17268" i="1"/>
  <c r="C17269" i="1"/>
  <c r="E17269" i="1"/>
  <c r="C17270" i="1"/>
  <c r="E17270" i="1"/>
  <c r="C17271" i="1"/>
  <c r="E17271" i="1"/>
  <c r="C17272" i="1"/>
  <c r="E17272" i="1"/>
  <c r="C17273" i="1"/>
  <c r="E17273" i="1"/>
  <c r="C17274" i="1"/>
  <c r="E17274" i="1"/>
  <c r="C17275" i="1"/>
  <c r="E17275" i="1"/>
  <c r="C17276" i="1"/>
  <c r="E17276" i="1"/>
  <c r="C17277" i="1"/>
  <c r="E17277" i="1"/>
  <c r="C17278" i="1"/>
  <c r="E17278" i="1"/>
  <c r="C17279" i="1"/>
  <c r="E17279" i="1"/>
  <c r="C17280" i="1"/>
  <c r="E17280" i="1"/>
  <c r="C17281" i="1"/>
  <c r="E17281" i="1"/>
  <c r="C17282" i="1"/>
  <c r="E17282" i="1"/>
  <c r="C17283" i="1"/>
  <c r="E17283" i="1"/>
  <c r="C17284" i="1"/>
  <c r="E17284" i="1"/>
  <c r="C17285" i="1"/>
  <c r="E17285" i="1"/>
  <c r="C17286" i="1"/>
  <c r="E17286" i="1"/>
  <c r="C17287" i="1"/>
  <c r="E17287" i="1"/>
  <c r="C17288" i="1"/>
  <c r="E17288" i="1"/>
  <c r="C17289" i="1"/>
  <c r="E17289" i="1"/>
  <c r="C17290" i="1"/>
  <c r="E17290" i="1"/>
  <c r="C17291" i="1"/>
  <c r="E17291" i="1"/>
  <c r="C17292" i="1"/>
  <c r="E17292" i="1"/>
  <c r="C17293" i="1"/>
  <c r="E17293" i="1"/>
  <c r="C17294" i="1"/>
  <c r="E17294" i="1"/>
  <c r="C17295" i="1"/>
  <c r="E17295" i="1"/>
  <c r="C17296" i="1"/>
  <c r="E17296" i="1"/>
  <c r="C17297" i="1"/>
  <c r="E17297" i="1"/>
  <c r="C17298" i="1"/>
  <c r="E17298" i="1"/>
  <c r="C17299" i="1"/>
  <c r="E17299" i="1"/>
  <c r="C17300" i="1"/>
  <c r="E17300" i="1"/>
  <c r="C17301" i="1"/>
  <c r="E17301" i="1"/>
  <c r="C17302" i="1"/>
  <c r="E17302" i="1"/>
  <c r="C17303" i="1"/>
  <c r="E17303" i="1"/>
  <c r="C17304" i="1"/>
  <c r="E17304" i="1"/>
  <c r="C17305" i="1"/>
  <c r="E17305" i="1"/>
  <c r="C17306" i="1"/>
  <c r="E17306" i="1"/>
  <c r="C17307" i="1"/>
  <c r="E17307" i="1"/>
  <c r="C17308" i="1"/>
  <c r="E17308" i="1"/>
  <c r="C17309" i="1"/>
  <c r="E17309" i="1"/>
  <c r="C17310" i="1"/>
  <c r="E17310" i="1"/>
  <c r="C17311" i="1"/>
  <c r="E17311" i="1"/>
  <c r="C17312" i="1"/>
  <c r="E17312" i="1"/>
  <c r="C17313" i="1"/>
  <c r="E17313" i="1"/>
  <c r="C17314" i="1"/>
  <c r="E17314" i="1"/>
  <c r="C17315" i="1"/>
  <c r="E17315" i="1"/>
  <c r="C17316" i="1"/>
  <c r="E17316" i="1"/>
  <c r="C17317" i="1"/>
  <c r="E17317" i="1"/>
  <c r="C17318" i="1"/>
  <c r="E17318" i="1"/>
  <c r="C17319" i="1"/>
  <c r="E17319" i="1"/>
  <c r="C17320" i="1"/>
  <c r="E17320" i="1"/>
  <c r="C17321" i="1"/>
  <c r="E17321" i="1"/>
  <c r="C17322" i="1"/>
  <c r="E17322" i="1"/>
  <c r="C17323" i="1"/>
  <c r="E17323" i="1"/>
  <c r="C17324" i="1"/>
  <c r="E17324" i="1"/>
  <c r="C17325" i="1"/>
  <c r="E17325" i="1"/>
  <c r="C17326" i="1"/>
  <c r="E17326" i="1"/>
  <c r="C17327" i="1"/>
  <c r="E17327" i="1"/>
  <c r="C17328" i="1"/>
  <c r="E17328" i="1"/>
  <c r="C17329" i="1"/>
  <c r="E17329" i="1"/>
  <c r="C17330" i="1"/>
  <c r="E17330" i="1"/>
  <c r="C17331" i="1"/>
  <c r="E17331" i="1"/>
  <c r="C17332" i="1"/>
  <c r="E17332" i="1"/>
  <c r="C17333" i="1"/>
  <c r="E17333" i="1"/>
  <c r="C17334" i="1"/>
  <c r="E17334" i="1"/>
  <c r="C17335" i="1"/>
  <c r="E17335" i="1"/>
  <c r="C17336" i="1"/>
  <c r="E17336" i="1"/>
  <c r="C17337" i="1"/>
  <c r="E17337" i="1"/>
  <c r="C17338" i="1"/>
  <c r="E17338" i="1"/>
  <c r="C17339" i="1"/>
  <c r="E17339" i="1"/>
  <c r="C17340" i="1"/>
  <c r="E17340" i="1"/>
  <c r="C17341" i="1"/>
  <c r="E17341" i="1"/>
  <c r="C17342" i="1"/>
  <c r="E17342" i="1"/>
  <c r="C17343" i="1"/>
  <c r="E17343" i="1"/>
  <c r="C17344" i="1"/>
  <c r="E17344" i="1"/>
  <c r="C17345" i="1"/>
  <c r="E17345" i="1"/>
  <c r="C17346" i="1"/>
  <c r="E17346" i="1"/>
  <c r="C17347" i="1"/>
  <c r="E17347" i="1"/>
  <c r="C17348" i="1"/>
  <c r="E17348" i="1"/>
  <c r="C17349" i="1"/>
  <c r="E17349" i="1"/>
  <c r="C17350" i="1"/>
  <c r="E17350" i="1"/>
  <c r="C17351" i="1"/>
  <c r="E17351" i="1"/>
  <c r="C17352" i="1"/>
  <c r="E17352" i="1"/>
  <c r="C17353" i="1"/>
  <c r="E17353" i="1"/>
  <c r="C17354" i="1"/>
  <c r="E17354" i="1"/>
  <c r="C17355" i="1"/>
  <c r="E17355" i="1"/>
  <c r="C17356" i="1"/>
  <c r="E17356" i="1"/>
  <c r="C17357" i="1"/>
  <c r="E17357" i="1"/>
  <c r="C17358" i="1"/>
  <c r="E17358" i="1"/>
  <c r="C17359" i="1"/>
  <c r="E17359" i="1"/>
  <c r="C17360" i="1"/>
  <c r="E17360" i="1"/>
  <c r="C17361" i="1"/>
  <c r="E17361" i="1"/>
  <c r="C17362" i="1"/>
  <c r="E17362" i="1"/>
  <c r="C17363" i="1"/>
  <c r="E17363" i="1"/>
  <c r="C17364" i="1"/>
  <c r="E17364" i="1"/>
  <c r="C17365" i="1"/>
  <c r="E17365" i="1"/>
  <c r="C17366" i="1"/>
  <c r="E17366" i="1"/>
  <c r="C17367" i="1"/>
  <c r="E17367" i="1"/>
  <c r="C17368" i="1"/>
  <c r="E17368" i="1"/>
  <c r="C17369" i="1"/>
  <c r="E17369" i="1"/>
  <c r="C17370" i="1"/>
  <c r="E17370" i="1"/>
  <c r="C17371" i="1"/>
  <c r="E17371" i="1"/>
  <c r="C17372" i="1"/>
  <c r="E17372" i="1"/>
  <c r="C17373" i="1"/>
  <c r="E17373" i="1"/>
  <c r="C17374" i="1"/>
  <c r="E17374" i="1"/>
  <c r="C17375" i="1"/>
  <c r="E17375" i="1"/>
  <c r="C17376" i="1"/>
  <c r="E17376" i="1"/>
  <c r="C17377" i="1"/>
  <c r="E17377" i="1"/>
  <c r="C17378" i="1"/>
  <c r="E17378" i="1"/>
  <c r="C17379" i="1"/>
  <c r="E17379" i="1"/>
  <c r="C17380" i="1"/>
  <c r="E17380" i="1"/>
  <c r="C17381" i="1"/>
  <c r="E17381" i="1"/>
  <c r="C17382" i="1"/>
  <c r="E17382" i="1"/>
  <c r="C17383" i="1"/>
  <c r="E17383" i="1"/>
  <c r="C17384" i="1"/>
  <c r="E17384" i="1"/>
  <c r="C17385" i="1"/>
  <c r="E17385" i="1"/>
  <c r="C17386" i="1"/>
  <c r="E17386" i="1"/>
  <c r="C17387" i="1"/>
  <c r="E17387" i="1"/>
  <c r="C17388" i="1"/>
  <c r="E17388" i="1"/>
  <c r="C17389" i="1"/>
  <c r="E17389" i="1"/>
  <c r="C17390" i="1"/>
  <c r="E17390" i="1"/>
  <c r="C17391" i="1"/>
  <c r="E17391" i="1"/>
  <c r="C17392" i="1"/>
  <c r="E17392" i="1"/>
  <c r="C17393" i="1"/>
  <c r="E17393" i="1"/>
  <c r="C17394" i="1"/>
  <c r="E17394" i="1"/>
  <c r="C17395" i="1"/>
  <c r="E17395" i="1"/>
  <c r="C17396" i="1"/>
  <c r="E17396" i="1"/>
  <c r="C17397" i="1"/>
  <c r="E17397" i="1"/>
  <c r="C17398" i="1"/>
  <c r="E17398" i="1"/>
  <c r="C17399" i="1"/>
  <c r="E17399" i="1"/>
  <c r="C17400" i="1"/>
  <c r="E17400" i="1"/>
  <c r="C17401" i="1"/>
  <c r="E17401" i="1"/>
  <c r="C17402" i="1"/>
  <c r="E17402" i="1"/>
  <c r="C17403" i="1"/>
  <c r="E17403" i="1"/>
  <c r="C17404" i="1"/>
  <c r="E17404" i="1"/>
  <c r="C17405" i="1"/>
  <c r="E17405" i="1"/>
  <c r="C17406" i="1"/>
  <c r="E17406" i="1"/>
  <c r="C17407" i="1"/>
  <c r="E17407" i="1"/>
  <c r="C17408" i="1"/>
  <c r="E17408" i="1"/>
  <c r="C17409" i="1"/>
  <c r="E17409" i="1"/>
  <c r="C17410" i="1"/>
  <c r="E17410" i="1"/>
  <c r="C17411" i="1"/>
  <c r="E17411" i="1"/>
  <c r="C17412" i="1"/>
  <c r="E17412" i="1"/>
  <c r="C17413" i="1"/>
  <c r="E17413" i="1"/>
  <c r="C17414" i="1"/>
  <c r="E17414" i="1"/>
  <c r="C17415" i="1"/>
  <c r="E17415" i="1"/>
  <c r="C17416" i="1"/>
  <c r="E17416" i="1"/>
  <c r="C17417" i="1"/>
  <c r="E17417" i="1"/>
  <c r="C17418" i="1"/>
  <c r="E17418" i="1"/>
  <c r="C17419" i="1"/>
  <c r="E17419" i="1"/>
  <c r="C17420" i="1"/>
  <c r="E17420" i="1"/>
  <c r="C17421" i="1"/>
  <c r="E17421" i="1"/>
  <c r="C17422" i="1"/>
  <c r="E17422" i="1"/>
  <c r="C17423" i="1"/>
  <c r="E17423" i="1"/>
  <c r="C17424" i="1"/>
  <c r="E17424" i="1"/>
  <c r="C17425" i="1"/>
  <c r="E17425" i="1"/>
  <c r="C17426" i="1"/>
  <c r="E17426" i="1"/>
  <c r="C17427" i="1"/>
  <c r="E17427" i="1"/>
  <c r="C17428" i="1"/>
  <c r="E17428" i="1"/>
  <c r="C17429" i="1"/>
  <c r="E17429" i="1"/>
  <c r="C17430" i="1"/>
  <c r="E17430" i="1"/>
  <c r="C17431" i="1"/>
  <c r="E17431" i="1"/>
  <c r="C17432" i="1"/>
  <c r="E17432" i="1"/>
  <c r="C17433" i="1"/>
  <c r="E17433" i="1"/>
  <c r="C17434" i="1"/>
  <c r="E17434" i="1"/>
  <c r="C17435" i="1"/>
  <c r="E17435" i="1"/>
  <c r="C17436" i="1"/>
  <c r="E17436" i="1"/>
  <c r="C17437" i="1"/>
  <c r="E17437" i="1"/>
  <c r="C17438" i="1"/>
  <c r="E17438" i="1"/>
  <c r="C17439" i="1"/>
  <c r="E17439" i="1"/>
  <c r="C17440" i="1"/>
  <c r="E17440" i="1"/>
  <c r="C17441" i="1"/>
  <c r="E17441" i="1"/>
  <c r="C17442" i="1"/>
  <c r="E17442" i="1"/>
  <c r="C17443" i="1"/>
  <c r="E17443" i="1"/>
  <c r="C17444" i="1"/>
  <c r="E17444" i="1"/>
  <c r="C17445" i="1"/>
  <c r="E17445" i="1"/>
  <c r="C17446" i="1"/>
  <c r="E17446" i="1"/>
  <c r="C17447" i="1"/>
  <c r="E17447" i="1"/>
  <c r="C17448" i="1"/>
  <c r="E17448" i="1"/>
  <c r="C17449" i="1"/>
  <c r="E17449" i="1"/>
  <c r="C17450" i="1"/>
  <c r="E17450" i="1"/>
  <c r="C17451" i="1"/>
  <c r="E17451" i="1"/>
  <c r="C17452" i="1"/>
  <c r="E17452" i="1"/>
  <c r="C17453" i="1"/>
  <c r="E17453" i="1"/>
  <c r="C17454" i="1"/>
  <c r="E17454" i="1"/>
  <c r="C17455" i="1"/>
  <c r="E17455" i="1"/>
  <c r="C17456" i="1"/>
  <c r="E17456" i="1"/>
  <c r="C17457" i="1"/>
  <c r="E17457" i="1"/>
  <c r="C17458" i="1"/>
  <c r="E17458" i="1"/>
  <c r="C17459" i="1"/>
  <c r="E17459" i="1"/>
  <c r="C17460" i="1"/>
  <c r="E17460" i="1"/>
  <c r="C17461" i="1"/>
  <c r="E17461" i="1"/>
  <c r="C17462" i="1"/>
  <c r="E17462" i="1"/>
  <c r="C17463" i="1"/>
  <c r="E17463" i="1"/>
  <c r="C17464" i="1"/>
  <c r="E17464" i="1"/>
  <c r="C17465" i="1"/>
  <c r="E17465" i="1"/>
  <c r="C17466" i="1"/>
  <c r="E17466" i="1"/>
  <c r="C17467" i="1"/>
  <c r="E17467" i="1"/>
  <c r="C17468" i="1"/>
  <c r="E17468" i="1"/>
  <c r="C17469" i="1"/>
  <c r="E17469" i="1"/>
  <c r="C17470" i="1"/>
  <c r="E17470" i="1"/>
  <c r="C17471" i="1"/>
  <c r="E17471" i="1"/>
  <c r="C17472" i="1"/>
  <c r="E17472" i="1"/>
  <c r="C17473" i="1"/>
  <c r="E17473" i="1"/>
  <c r="C17474" i="1"/>
  <c r="E17474" i="1"/>
  <c r="C17475" i="1"/>
  <c r="E17475" i="1"/>
  <c r="C17476" i="1"/>
  <c r="E17476" i="1"/>
  <c r="C17477" i="1"/>
  <c r="E17477" i="1"/>
  <c r="C17478" i="1"/>
  <c r="E17478" i="1"/>
  <c r="C17479" i="1"/>
  <c r="E17479" i="1"/>
  <c r="C17480" i="1"/>
  <c r="E17480" i="1"/>
  <c r="C17481" i="1"/>
  <c r="E17481" i="1"/>
  <c r="C17482" i="1"/>
  <c r="E17482" i="1"/>
  <c r="C17483" i="1"/>
  <c r="E17483" i="1"/>
  <c r="C17484" i="1"/>
  <c r="E17484" i="1"/>
  <c r="C17485" i="1"/>
  <c r="E17485" i="1"/>
  <c r="C17486" i="1"/>
  <c r="E17486" i="1"/>
  <c r="C17487" i="1"/>
  <c r="E17487" i="1"/>
  <c r="C17488" i="1"/>
  <c r="E17488" i="1"/>
  <c r="C17489" i="1"/>
  <c r="E17489" i="1"/>
  <c r="C17490" i="1"/>
  <c r="E17490" i="1"/>
  <c r="C17491" i="1"/>
  <c r="E17491" i="1"/>
  <c r="C17492" i="1"/>
  <c r="E17492" i="1"/>
  <c r="C17493" i="1"/>
  <c r="E17493" i="1"/>
  <c r="C17494" i="1"/>
  <c r="E17494" i="1"/>
  <c r="C17495" i="1"/>
  <c r="E17495" i="1"/>
  <c r="C17496" i="1"/>
  <c r="E17496" i="1"/>
  <c r="C17497" i="1"/>
  <c r="E17497" i="1"/>
  <c r="C17498" i="1"/>
  <c r="E17498" i="1"/>
  <c r="C17499" i="1"/>
  <c r="E17499" i="1"/>
  <c r="C17500" i="1"/>
  <c r="E17500" i="1"/>
  <c r="C17501" i="1"/>
  <c r="E17501" i="1"/>
  <c r="C17502" i="1"/>
  <c r="E17502" i="1"/>
  <c r="C17503" i="1"/>
  <c r="E17503" i="1"/>
  <c r="C17504" i="1"/>
  <c r="E17504" i="1"/>
  <c r="C17505" i="1"/>
  <c r="E17505" i="1"/>
  <c r="C17506" i="1"/>
  <c r="E17506" i="1"/>
  <c r="C17507" i="1"/>
  <c r="E17507" i="1"/>
  <c r="C17508" i="1"/>
  <c r="E17508" i="1"/>
  <c r="C17509" i="1"/>
  <c r="E17509" i="1"/>
  <c r="C17510" i="1"/>
  <c r="E17510" i="1"/>
  <c r="C17511" i="1"/>
  <c r="E17511" i="1"/>
  <c r="C17512" i="1"/>
  <c r="E17512" i="1"/>
  <c r="C17513" i="1"/>
  <c r="E17513" i="1"/>
  <c r="C17514" i="1"/>
  <c r="E17514" i="1"/>
  <c r="C17515" i="1"/>
  <c r="E17515" i="1"/>
  <c r="C17516" i="1"/>
  <c r="E17516" i="1"/>
  <c r="C17517" i="1"/>
  <c r="E17517" i="1"/>
  <c r="C17518" i="1"/>
  <c r="E17518" i="1"/>
  <c r="C17519" i="1"/>
  <c r="E17519" i="1"/>
  <c r="C17520" i="1"/>
  <c r="E17520" i="1"/>
  <c r="C17521" i="1"/>
  <c r="E17521" i="1"/>
  <c r="C17522" i="1"/>
  <c r="E17522" i="1"/>
  <c r="C17523" i="1"/>
  <c r="E17523" i="1"/>
  <c r="C17524" i="1"/>
  <c r="E17524" i="1"/>
  <c r="C17525" i="1"/>
  <c r="E17525" i="1"/>
  <c r="C17526" i="1"/>
  <c r="E17526" i="1"/>
  <c r="C17527" i="1"/>
  <c r="E17527" i="1"/>
  <c r="C17528" i="1"/>
  <c r="E17528" i="1"/>
  <c r="C17529" i="1"/>
  <c r="E17529" i="1"/>
  <c r="C17530" i="1"/>
  <c r="E17530" i="1"/>
  <c r="C17531" i="1"/>
  <c r="E17531" i="1"/>
  <c r="C17532" i="1"/>
  <c r="E17532" i="1"/>
  <c r="C17533" i="1"/>
  <c r="E17533" i="1"/>
  <c r="C17534" i="1"/>
  <c r="E17534" i="1"/>
  <c r="C17535" i="1"/>
  <c r="E17535" i="1"/>
  <c r="C17536" i="1"/>
  <c r="E17536" i="1"/>
  <c r="C17537" i="1"/>
  <c r="E17537" i="1"/>
  <c r="C17538" i="1"/>
  <c r="E17538" i="1"/>
  <c r="C17539" i="1"/>
  <c r="E17539" i="1"/>
  <c r="C17540" i="1"/>
  <c r="E17540" i="1"/>
  <c r="C17541" i="1"/>
  <c r="E17541" i="1"/>
  <c r="C17542" i="1"/>
  <c r="E17542" i="1"/>
  <c r="C17543" i="1"/>
  <c r="E17543" i="1"/>
  <c r="C17544" i="1"/>
  <c r="E17544" i="1"/>
  <c r="C17545" i="1"/>
  <c r="E17545" i="1"/>
  <c r="C17546" i="1"/>
  <c r="E17546" i="1"/>
  <c r="C17547" i="1"/>
  <c r="E17547" i="1"/>
  <c r="C17548" i="1"/>
  <c r="E17548" i="1"/>
  <c r="C17549" i="1"/>
  <c r="E17549" i="1"/>
  <c r="C17550" i="1"/>
  <c r="E17550" i="1"/>
  <c r="C17551" i="1"/>
  <c r="E17551" i="1"/>
  <c r="C17552" i="1"/>
  <c r="E17552" i="1"/>
  <c r="C17553" i="1"/>
  <c r="E17553" i="1"/>
  <c r="C17554" i="1"/>
  <c r="E17554" i="1"/>
  <c r="C17555" i="1"/>
  <c r="E17555" i="1"/>
  <c r="C17556" i="1"/>
  <c r="E17556" i="1"/>
  <c r="C17557" i="1"/>
  <c r="E17557" i="1"/>
  <c r="C17558" i="1"/>
  <c r="E17558" i="1"/>
  <c r="C17559" i="1"/>
  <c r="E17559" i="1"/>
  <c r="C17560" i="1"/>
  <c r="E17560" i="1"/>
  <c r="C17561" i="1"/>
  <c r="E17561" i="1"/>
  <c r="C17562" i="1"/>
  <c r="E17562" i="1"/>
  <c r="C17563" i="1"/>
  <c r="E17563" i="1"/>
  <c r="C17564" i="1"/>
  <c r="E17564" i="1"/>
  <c r="C17565" i="1"/>
  <c r="E17565" i="1"/>
  <c r="C17566" i="1"/>
  <c r="E17566" i="1"/>
  <c r="C17567" i="1"/>
  <c r="E17567" i="1"/>
  <c r="C17568" i="1"/>
  <c r="E17568" i="1"/>
  <c r="C17569" i="1"/>
  <c r="E17569" i="1"/>
  <c r="C17570" i="1"/>
  <c r="E17570" i="1"/>
  <c r="C17571" i="1"/>
  <c r="E17571" i="1"/>
  <c r="C17572" i="1"/>
  <c r="E17572" i="1"/>
  <c r="C17573" i="1"/>
  <c r="E17573" i="1"/>
  <c r="C17574" i="1"/>
  <c r="E17574" i="1"/>
  <c r="C17575" i="1"/>
  <c r="E17575" i="1"/>
  <c r="C17576" i="1"/>
  <c r="E17576" i="1"/>
  <c r="C17577" i="1"/>
  <c r="E17577" i="1"/>
  <c r="C17578" i="1"/>
  <c r="E17578" i="1"/>
  <c r="C17579" i="1"/>
  <c r="E17579" i="1"/>
  <c r="C17580" i="1"/>
  <c r="E17580" i="1"/>
  <c r="C17581" i="1"/>
  <c r="E17581" i="1"/>
  <c r="C17582" i="1"/>
  <c r="E17582" i="1"/>
  <c r="C17583" i="1"/>
  <c r="E17583" i="1"/>
  <c r="C17584" i="1"/>
  <c r="E17584" i="1"/>
  <c r="C17585" i="1"/>
  <c r="E17585" i="1"/>
  <c r="C17586" i="1"/>
  <c r="E17586" i="1"/>
  <c r="C17587" i="1"/>
  <c r="E17587" i="1"/>
  <c r="C17588" i="1"/>
  <c r="E17588" i="1"/>
  <c r="C17589" i="1"/>
  <c r="E17589" i="1"/>
  <c r="C17590" i="1"/>
  <c r="E17590" i="1"/>
  <c r="C17591" i="1"/>
  <c r="E17591" i="1"/>
  <c r="C17592" i="1"/>
  <c r="E17592" i="1"/>
  <c r="C17593" i="1"/>
  <c r="E17593" i="1"/>
  <c r="C17594" i="1"/>
  <c r="E17594" i="1"/>
  <c r="C17595" i="1"/>
  <c r="E17595" i="1"/>
  <c r="C17596" i="1"/>
  <c r="E17596" i="1"/>
  <c r="C17597" i="1"/>
  <c r="E17597" i="1"/>
  <c r="C17598" i="1"/>
  <c r="E17598" i="1"/>
  <c r="C17599" i="1"/>
  <c r="E17599" i="1"/>
  <c r="C17600" i="1"/>
  <c r="E17600" i="1"/>
  <c r="C17601" i="1"/>
  <c r="E17601" i="1"/>
  <c r="C17602" i="1"/>
  <c r="E17602" i="1"/>
  <c r="C17603" i="1"/>
  <c r="E17603" i="1"/>
  <c r="C17604" i="1"/>
  <c r="E17604" i="1"/>
  <c r="C17605" i="1"/>
  <c r="E17605" i="1"/>
  <c r="C17606" i="1"/>
  <c r="E17606" i="1"/>
  <c r="C17607" i="1"/>
  <c r="E17607" i="1"/>
  <c r="C17608" i="1"/>
  <c r="E17608" i="1"/>
  <c r="C17609" i="1"/>
  <c r="E17609" i="1"/>
  <c r="C17610" i="1"/>
  <c r="E17610" i="1"/>
  <c r="C17611" i="1"/>
  <c r="E17611" i="1"/>
  <c r="C17612" i="1"/>
  <c r="E17612" i="1"/>
  <c r="C17613" i="1"/>
  <c r="E17613" i="1"/>
  <c r="C17614" i="1"/>
  <c r="E17614" i="1"/>
  <c r="C17615" i="1"/>
  <c r="E17615" i="1"/>
  <c r="C17616" i="1"/>
  <c r="E17616" i="1"/>
  <c r="C17617" i="1"/>
  <c r="E17617" i="1"/>
  <c r="C17618" i="1"/>
  <c r="E17618" i="1"/>
  <c r="C17619" i="1"/>
  <c r="E17619" i="1"/>
  <c r="C17620" i="1"/>
  <c r="E17620" i="1"/>
  <c r="C17621" i="1"/>
  <c r="E17621" i="1"/>
  <c r="C17622" i="1"/>
  <c r="E17622" i="1"/>
  <c r="C17623" i="1"/>
  <c r="E17623" i="1"/>
  <c r="C17624" i="1"/>
  <c r="E17624" i="1"/>
  <c r="C17625" i="1"/>
  <c r="E17625" i="1"/>
  <c r="C17626" i="1"/>
  <c r="E17626" i="1"/>
  <c r="C17627" i="1"/>
  <c r="E17627" i="1"/>
  <c r="C17628" i="1"/>
  <c r="E17628" i="1"/>
  <c r="C17629" i="1"/>
  <c r="E17629" i="1"/>
  <c r="C17630" i="1"/>
  <c r="E17630" i="1"/>
  <c r="C17631" i="1"/>
  <c r="E17631" i="1"/>
  <c r="C17632" i="1"/>
  <c r="E17632" i="1"/>
  <c r="C17633" i="1"/>
  <c r="E17633" i="1"/>
  <c r="C17634" i="1"/>
  <c r="E17634" i="1"/>
  <c r="C17635" i="1"/>
  <c r="E17635" i="1"/>
  <c r="C17636" i="1"/>
  <c r="E17636" i="1"/>
  <c r="C17637" i="1"/>
  <c r="E17637" i="1"/>
  <c r="C17638" i="1"/>
  <c r="E17638" i="1"/>
  <c r="C17639" i="1"/>
  <c r="E17639" i="1"/>
  <c r="C17640" i="1"/>
  <c r="E17640" i="1"/>
  <c r="C17641" i="1"/>
  <c r="E17641" i="1"/>
  <c r="C17642" i="1"/>
  <c r="E17642" i="1"/>
  <c r="C17643" i="1"/>
  <c r="E17643" i="1"/>
  <c r="C17644" i="1"/>
  <c r="E17644" i="1"/>
  <c r="C17645" i="1"/>
  <c r="E17645" i="1"/>
  <c r="C17646" i="1"/>
  <c r="E17646" i="1"/>
  <c r="C17647" i="1"/>
  <c r="E17647" i="1"/>
  <c r="C17648" i="1"/>
  <c r="E17648" i="1"/>
  <c r="C17649" i="1"/>
  <c r="E17649" i="1"/>
  <c r="C17650" i="1"/>
  <c r="E17650" i="1"/>
  <c r="C17651" i="1"/>
  <c r="E17651" i="1"/>
  <c r="C17652" i="1"/>
  <c r="E17652" i="1"/>
  <c r="C17653" i="1"/>
  <c r="E17653" i="1"/>
  <c r="C17654" i="1"/>
  <c r="E17654" i="1"/>
  <c r="C17655" i="1"/>
  <c r="E17655" i="1"/>
  <c r="C17656" i="1"/>
  <c r="E17656" i="1"/>
  <c r="C17657" i="1"/>
  <c r="E17657" i="1"/>
  <c r="C17658" i="1"/>
  <c r="E17658" i="1"/>
  <c r="C17659" i="1"/>
  <c r="E17659" i="1"/>
  <c r="C17660" i="1"/>
  <c r="E17660" i="1"/>
  <c r="C17661" i="1"/>
  <c r="E17661" i="1"/>
  <c r="C17662" i="1"/>
  <c r="E17662" i="1"/>
  <c r="C17663" i="1"/>
  <c r="E17663" i="1"/>
  <c r="C17664" i="1"/>
  <c r="E17664" i="1"/>
  <c r="C17665" i="1"/>
  <c r="E17665" i="1"/>
  <c r="C17666" i="1"/>
  <c r="E17666" i="1"/>
  <c r="C17667" i="1"/>
  <c r="E17667" i="1"/>
  <c r="C17668" i="1"/>
  <c r="E17668" i="1"/>
  <c r="C17669" i="1"/>
  <c r="E17669" i="1"/>
  <c r="C17670" i="1"/>
  <c r="E17670" i="1"/>
  <c r="C17671" i="1"/>
  <c r="E17671" i="1"/>
  <c r="C17672" i="1"/>
  <c r="E17672" i="1"/>
  <c r="C17673" i="1"/>
  <c r="E17673" i="1"/>
  <c r="C17674" i="1"/>
  <c r="E17674" i="1"/>
  <c r="C17675" i="1"/>
  <c r="E17675" i="1"/>
  <c r="C17676" i="1"/>
  <c r="E17676" i="1"/>
  <c r="C17677" i="1"/>
  <c r="E17677" i="1"/>
  <c r="C17678" i="1"/>
  <c r="E17678" i="1"/>
  <c r="C17679" i="1"/>
  <c r="E17679" i="1"/>
  <c r="C17680" i="1"/>
  <c r="E17680" i="1"/>
  <c r="C17681" i="1"/>
  <c r="E17681" i="1"/>
  <c r="C17682" i="1"/>
  <c r="E17682" i="1"/>
  <c r="C17683" i="1"/>
  <c r="E17683" i="1"/>
  <c r="C17684" i="1"/>
  <c r="E17684" i="1"/>
  <c r="C17685" i="1"/>
  <c r="E17685" i="1"/>
  <c r="C17686" i="1"/>
  <c r="E17686" i="1"/>
  <c r="C17687" i="1"/>
  <c r="E17687" i="1"/>
  <c r="C17688" i="1"/>
  <c r="E17688" i="1"/>
  <c r="C17689" i="1"/>
  <c r="E17689" i="1"/>
  <c r="C17690" i="1"/>
  <c r="E17690" i="1"/>
  <c r="C17691" i="1"/>
  <c r="E17691" i="1"/>
  <c r="C17692" i="1"/>
  <c r="E17692" i="1"/>
  <c r="C17693" i="1"/>
  <c r="E17693" i="1"/>
  <c r="C17694" i="1"/>
  <c r="E17694" i="1"/>
  <c r="C17695" i="1"/>
  <c r="E17695" i="1"/>
  <c r="C17696" i="1"/>
  <c r="E17696" i="1"/>
  <c r="C17697" i="1"/>
  <c r="E17697" i="1"/>
  <c r="C17698" i="1"/>
  <c r="E17698" i="1"/>
  <c r="C17699" i="1"/>
  <c r="E17699" i="1"/>
  <c r="C17700" i="1"/>
  <c r="E17700" i="1"/>
  <c r="C17701" i="1"/>
  <c r="E17701" i="1"/>
  <c r="C17702" i="1"/>
  <c r="E17702" i="1"/>
  <c r="C17703" i="1"/>
  <c r="E17703" i="1"/>
  <c r="C17704" i="1"/>
  <c r="E17704" i="1"/>
  <c r="C17705" i="1"/>
  <c r="E17705" i="1"/>
  <c r="C17706" i="1"/>
  <c r="E17706" i="1"/>
  <c r="C17707" i="1"/>
  <c r="E17707" i="1"/>
  <c r="C17708" i="1"/>
  <c r="E17708" i="1"/>
  <c r="C17709" i="1"/>
  <c r="E17709" i="1"/>
  <c r="C17710" i="1"/>
  <c r="E17710" i="1"/>
  <c r="C17711" i="1"/>
  <c r="E17711" i="1"/>
  <c r="C17712" i="1"/>
  <c r="E17712" i="1"/>
  <c r="C17713" i="1"/>
  <c r="E17713" i="1"/>
  <c r="C17714" i="1"/>
  <c r="E17714" i="1"/>
  <c r="C17715" i="1"/>
  <c r="E17715" i="1"/>
  <c r="C17716" i="1"/>
  <c r="E17716" i="1"/>
  <c r="C17717" i="1"/>
  <c r="E17717" i="1"/>
  <c r="C17718" i="1"/>
  <c r="E17718" i="1"/>
  <c r="C17719" i="1"/>
  <c r="E17719" i="1"/>
  <c r="C17720" i="1"/>
  <c r="E17720" i="1"/>
  <c r="C17721" i="1"/>
  <c r="E17721" i="1"/>
  <c r="C17722" i="1"/>
  <c r="E17722" i="1"/>
  <c r="C17723" i="1"/>
  <c r="E17723" i="1"/>
  <c r="C17724" i="1"/>
  <c r="E17724" i="1"/>
  <c r="C17725" i="1"/>
  <c r="E17725" i="1"/>
  <c r="C17726" i="1"/>
  <c r="E17726" i="1"/>
  <c r="C17727" i="1"/>
  <c r="E17727" i="1"/>
  <c r="C17728" i="1"/>
  <c r="E17728" i="1"/>
  <c r="C17729" i="1"/>
  <c r="E17729" i="1"/>
  <c r="C17730" i="1"/>
  <c r="E17730" i="1"/>
  <c r="C17731" i="1"/>
  <c r="E17731" i="1"/>
  <c r="C17732" i="1"/>
  <c r="E17732" i="1"/>
  <c r="C17733" i="1"/>
  <c r="E17733" i="1"/>
  <c r="C17734" i="1"/>
  <c r="E17734" i="1"/>
  <c r="C17735" i="1"/>
  <c r="E17735" i="1"/>
  <c r="C17736" i="1"/>
  <c r="E17736" i="1"/>
  <c r="C17737" i="1"/>
  <c r="E17737" i="1"/>
  <c r="C17738" i="1"/>
  <c r="E17738" i="1"/>
  <c r="C17739" i="1"/>
  <c r="E17739" i="1"/>
  <c r="C17740" i="1"/>
  <c r="E17740" i="1"/>
  <c r="C17741" i="1"/>
  <c r="E17741" i="1"/>
  <c r="C17742" i="1"/>
  <c r="E17742" i="1"/>
  <c r="C17743" i="1"/>
  <c r="E17743" i="1"/>
  <c r="C17744" i="1"/>
  <c r="E17744" i="1"/>
  <c r="C17745" i="1"/>
  <c r="E17745" i="1"/>
  <c r="C17746" i="1"/>
  <c r="E17746" i="1"/>
  <c r="C17747" i="1"/>
  <c r="E17747" i="1"/>
  <c r="C17748" i="1"/>
  <c r="E17748" i="1"/>
  <c r="C17749" i="1"/>
  <c r="E17749" i="1"/>
  <c r="C17750" i="1"/>
  <c r="E17750" i="1"/>
  <c r="C17751" i="1"/>
  <c r="E17751" i="1"/>
  <c r="C17752" i="1"/>
  <c r="E17752" i="1"/>
  <c r="C17753" i="1"/>
  <c r="E17753" i="1"/>
  <c r="C17754" i="1"/>
  <c r="E17754" i="1"/>
  <c r="C17755" i="1"/>
  <c r="E17755" i="1"/>
  <c r="C17756" i="1"/>
  <c r="E17756" i="1"/>
  <c r="C17757" i="1"/>
  <c r="E17757" i="1"/>
  <c r="C17758" i="1"/>
  <c r="E17758" i="1"/>
  <c r="C17759" i="1"/>
  <c r="E17759" i="1"/>
  <c r="C17760" i="1"/>
  <c r="E17760" i="1"/>
  <c r="C17761" i="1"/>
  <c r="E17761" i="1"/>
  <c r="C17762" i="1"/>
  <c r="E17762" i="1"/>
  <c r="C17763" i="1"/>
  <c r="E17763" i="1"/>
  <c r="C17764" i="1"/>
  <c r="E17764" i="1"/>
  <c r="C17765" i="1"/>
  <c r="E17765" i="1"/>
  <c r="C17766" i="1"/>
  <c r="E17766" i="1"/>
  <c r="C17767" i="1"/>
  <c r="E17767" i="1"/>
  <c r="C17768" i="1"/>
  <c r="E17768" i="1"/>
  <c r="C17769" i="1"/>
  <c r="E17769" i="1"/>
  <c r="C17770" i="1"/>
  <c r="E17770" i="1"/>
  <c r="C17771" i="1"/>
  <c r="E17771" i="1"/>
  <c r="C17772" i="1"/>
  <c r="E17772" i="1"/>
  <c r="C17773" i="1"/>
  <c r="E17773" i="1"/>
  <c r="C17774" i="1"/>
  <c r="E17774" i="1"/>
  <c r="C17775" i="1"/>
  <c r="E17775" i="1"/>
  <c r="C17776" i="1"/>
  <c r="E17776" i="1"/>
  <c r="C17777" i="1"/>
  <c r="E17777" i="1"/>
  <c r="C17778" i="1"/>
  <c r="E17778" i="1"/>
  <c r="C17779" i="1"/>
  <c r="E17779" i="1"/>
  <c r="C17780" i="1"/>
  <c r="E17780" i="1"/>
  <c r="C17781" i="1"/>
  <c r="E17781" i="1"/>
  <c r="C17782" i="1"/>
  <c r="E17782" i="1"/>
  <c r="C17783" i="1"/>
  <c r="E17783" i="1"/>
  <c r="C17784" i="1"/>
  <c r="E17784" i="1"/>
  <c r="C17785" i="1"/>
  <c r="E17785" i="1"/>
  <c r="C17786" i="1"/>
  <c r="E17786" i="1"/>
  <c r="C17787" i="1"/>
  <c r="E17787" i="1"/>
  <c r="C17788" i="1"/>
  <c r="E17788" i="1"/>
  <c r="C17789" i="1"/>
  <c r="E17789" i="1"/>
  <c r="C17790" i="1"/>
  <c r="E17790" i="1"/>
  <c r="C17791" i="1"/>
  <c r="E17791" i="1"/>
  <c r="C17792" i="1"/>
  <c r="E17792" i="1"/>
  <c r="C17793" i="1"/>
  <c r="E17793" i="1"/>
  <c r="C17794" i="1"/>
  <c r="E17794" i="1"/>
  <c r="C17795" i="1"/>
  <c r="E17795" i="1"/>
  <c r="C17796" i="1"/>
  <c r="E17796" i="1"/>
  <c r="C17797" i="1"/>
  <c r="E17797" i="1"/>
  <c r="C17798" i="1"/>
  <c r="E17798" i="1"/>
  <c r="C17799" i="1"/>
  <c r="E17799" i="1"/>
  <c r="C17800" i="1"/>
  <c r="E17800" i="1"/>
  <c r="C17801" i="1"/>
  <c r="E17801" i="1"/>
  <c r="C17802" i="1"/>
  <c r="E17802" i="1"/>
  <c r="C17803" i="1"/>
  <c r="E17803" i="1"/>
  <c r="C17804" i="1"/>
  <c r="E17804" i="1"/>
  <c r="C17805" i="1"/>
  <c r="E17805" i="1"/>
  <c r="C17806" i="1"/>
  <c r="E17806" i="1"/>
  <c r="C17807" i="1"/>
  <c r="E17807" i="1"/>
  <c r="C17808" i="1"/>
  <c r="E17808" i="1"/>
  <c r="C17809" i="1"/>
  <c r="E17809" i="1"/>
  <c r="C17810" i="1"/>
  <c r="E17810" i="1"/>
  <c r="C17811" i="1"/>
  <c r="E17811" i="1"/>
  <c r="C17812" i="1"/>
  <c r="E17812" i="1"/>
  <c r="C17813" i="1"/>
  <c r="E17813" i="1"/>
  <c r="C17814" i="1"/>
  <c r="E17814" i="1"/>
  <c r="C17815" i="1"/>
  <c r="E17815" i="1"/>
  <c r="C17816" i="1"/>
  <c r="E17816" i="1"/>
  <c r="C17817" i="1"/>
  <c r="E17817" i="1"/>
  <c r="C17818" i="1"/>
  <c r="E17818" i="1"/>
  <c r="C17819" i="1"/>
  <c r="E17819" i="1"/>
  <c r="C17820" i="1"/>
  <c r="E17820" i="1"/>
  <c r="C17821" i="1"/>
  <c r="E17821" i="1"/>
  <c r="C17822" i="1"/>
  <c r="E17822" i="1"/>
  <c r="C17823" i="1"/>
  <c r="E17823" i="1"/>
  <c r="C17824" i="1"/>
  <c r="E17824" i="1"/>
  <c r="C17825" i="1"/>
  <c r="E17825" i="1"/>
  <c r="C17826" i="1"/>
  <c r="E17826" i="1"/>
  <c r="C17827" i="1"/>
  <c r="E17827" i="1"/>
  <c r="C17828" i="1"/>
  <c r="E17828" i="1"/>
  <c r="C17829" i="1"/>
  <c r="E17829" i="1"/>
  <c r="C17830" i="1"/>
  <c r="E17830" i="1"/>
  <c r="C17831" i="1"/>
  <c r="E17831" i="1"/>
  <c r="C17832" i="1"/>
  <c r="E17832" i="1"/>
  <c r="C17833" i="1"/>
  <c r="E17833" i="1"/>
  <c r="C17834" i="1"/>
  <c r="E17834" i="1"/>
  <c r="C17835" i="1"/>
  <c r="E17835" i="1"/>
  <c r="C17836" i="1"/>
  <c r="E17836" i="1"/>
  <c r="C17837" i="1"/>
  <c r="E17837" i="1"/>
  <c r="C17838" i="1"/>
  <c r="E17838" i="1"/>
  <c r="C17839" i="1"/>
  <c r="E17839" i="1"/>
  <c r="C17840" i="1"/>
  <c r="E17840" i="1"/>
  <c r="C17841" i="1"/>
  <c r="E17841" i="1"/>
  <c r="C17842" i="1"/>
  <c r="E17842" i="1"/>
  <c r="C17843" i="1"/>
  <c r="E17843" i="1"/>
  <c r="C17844" i="1"/>
  <c r="E17844" i="1"/>
  <c r="C17845" i="1"/>
  <c r="E17845" i="1"/>
  <c r="C17846" i="1"/>
  <c r="E17846" i="1"/>
  <c r="C17847" i="1"/>
  <c r="E17847" i="1"/>
  <c r="C17848" i="1"/>
  <c r="E17848" i="1"/>
  <c r="C17849" i="1"/>
  <c r="E17849" i="1"/>
  <c r="C17850" i="1"/>
  <c r="E17850" i="1"/>
  <c r="C17851" i="1"/>
  <c r="E17851" i="1"/>
  <c r="C17852" i="1"/>
  <c r="E17852" i="1"/>
  <c r="C17853" i="1"/>
  <c r="E17853" i="1"/>
  <c r="C17854" i="1"/>
  <c r="E17854" i="1"/>
  <c r="C17855" i="1"/>
  <c r="E17855" i="1"/>
  <c r="C17856" i="1"/>
  <c r="E17856" i="1"/>
  <c r="C17857" i="1"/>
  <c r="E17857" i="1"/>
  <c r="C17858" i="1"/>
  <c r="E17858" i="1"/>
  <c r="C17859" i="1"/>
  <c r="E17859" i="1"/>
  <c r="C17860" i="1"/>
  <c r="E17860" i="1"/>
  <c r="C17861" i="1"/>
  <c r="E17861" i="1"/>
  <c r="C17862" i="1"/>
  <c r="E17862" i="1"/>
  <c r="C17863" i="1"/>
  <c r="E17863" i="1"/>
  <c r="C17864" i="1"/>
  <c r="E17864" i="1"/>
  <c r="C17865" i="1"/>
  <c r="E17865" i="1"/>
  <c r="C17866" i="1"/>
  <c r="E17866" i="1"/>
  <c r="C17867" i="1"/>
  <c r="E17867" i="1"/>
  <c r="C17868" i="1"/>
  <c r="E17868" i="1"/>
  <c r="C17869" i="1"/>
  <c r="E17869" i="1"/>
  <c r="C17870" i="1"/>
  <c r="E17870" i="1"/>
  <c r="C17871" i="1"/>
  <c r="E17871" i="1"/>
  <c r="C17872" i="1"/>
  <c r="E17872" i="1"/>
  <c r="C17873" i="1"/>
  <c r="E17873" i="1"/>
  <c r="C17874" i="1"/>
  <c r="E17874" i="1"/>
  <c r="C17875" i="1"/>
  <c r="E17875" i="1"/>
  <c r="C17876" i="1"/>
  <c r="E17876" i="1"/>
  <c r="C17877" i="1"/>
  <c r="E17877" i="1"/>
  <c r="C17878" i="1"/>
  <c r="E17878" i="1"/>
  <c r="C17879" i="1"/>
  <c r="E17879" i="1"/>
  <c r="C17880" i="1"/>
  <c r="E17880" i="1"/>
  <c r="C17881" i="1"/>
  <c r="E17881" i="1"/>
  <c r="C17882" i="1"/>
  <c r="E17882" i="1"/>
  <c r="C17883" i="1"/>
  <c r="E17883" i="1"/>
  <c r="C17884" i="1"/>
  <c r="E17884" i="1"/>
  <c r="C17885" i="1"/>
  <c r="E17885" i="1"/>
  <c r="C17886" i="1"/>
  <c r="E17886" i="1"/>
  <c r="C17887" i="1"/>
  <c r="E17887" i="1"/>
  <c r="C17888" i="1"/>
  <c r="E17888" i="1"/>
  <c r="C17889" i="1"/>
  <c r="E17889" i="1"/>
  <c r="C17890" i="1"/>
  <c r="E17890" i="1"/>
  <c r="C17891" i="1"/>
  <c r="E17891" i="1"/>
  <c r="C17892" i="1"/>
  <c r="E17892" i="1"/>
  <c r="C17893" i="1"/>
  <c r="E17893" i="1"/>
  <c r="C17894" i="1"/>
  <c r="E17894" i="1"/>
  <c r="C17895" i="1"/>
  <c r="E17895" i="1"/>
  <c r="C17896" i="1"/>
  <c r="E17896" i="1"/>
  <c r="C17897" i="1"/>
  <c r="E17897" i="1"/>
  <c r="C17898" i="1"/>
  <c r="E17898" i="1"/>
  <c r="C17899" i="1"/>
  <c r="E17899" i="1"/>
  <c r="C17900" i="1"/>
  <c r="E17900" i="1"/>
  <c r="C17901" i="1"/>
  <c r="E17901" i="1"/>
  <c r="C17902" i="1"/>
  <c r="E17902" i="1"/>
  <c r="C17903" i="1"/>
  <c r="E17903" i="1"/>
  <c r="C17904" i="1"/>
  <c r="E17904" i="1"/>
  <c r="C17905" i="1"/>
  <c r="E17905" i="1"/>
  <c r="C17906" i="1"/>
  <c r="E17906" i="1"/>
  <c r="C17907" i="1"/>
  <c r="E17907" i="1"/>
  <c r="C17908" i="1"/>
  <c r="E17908" i="1"/>
  <c r="C17909" i="1"/>
  <c r="E17909" i="1"/>
  <c r="C17910" i="1"/>
  <c r="E17910" i="1"/>
  <c r="C17911" i="1"/>
  <c r="E17911" i="1"/>
  <c r="C17912" i="1"/>
  <c r="E17912" i="1"/>
  <c r="C17913" i="1"/>
  <c r="E17913" i="1"/>
  <c r="C17914" i="1"/>
  <c r="E17914" i="1"/>
  <c r="C17915" i="1"/>
  <c r="E17915" i="1"/>
  <c r="C17916" i="1"/>
  <c r="E17916" i="1"/>
  <c r="C17917" i="1"/>
  <c r="E17917" i="1"/>
  <c r="C17918" i="1"/>
  <c r="E17918" i="1"/>
  <c r="C17919" i="1"/>
  <c r="E17919" i="1"/>
  <c r="C17920" i="1"/>
  <c r="E17920" i="1"/>
  <c r="C17921" i="1"/>
  <c r="E17921" i="1"/>
  <c r="C17922" i="1"/>
  <c r="E17922" i="1"/>
  <c r="C17923" i="1"/>
  <c r="E17923" i="1"/>
  <c r="C17924" i="1"/>
  <c r="E17924" i="1"/>
  <c r="C17925" i="1"/>
  <c r="E17925" i="1"/>
  <c r="C17926" i="1"/>
  <c r="E17926" i="1"/>
  <c r="C17927" i="1"/>
  <c r="E17927" i="1"/>
  <c r="C17928" i="1"/>
  <c r="E17928" i="1"/>
  <c r="C17929" i="1"/>
  <c r="E17929" i="1"/>
  <c r="C17930" i="1"/>
  <c r="E17930" i="1"/>
  <c r="C17931" i="1"/>
  <c r="E17931" i="1"/>
  <c r="C17932" i="1"/>
  <c r="E17932" i="1"/>
  <c r="C17933" i="1"/>
  <c r="E17933" i="1"/>
  <c r="C17934" i="1"/>
  <c r="E17934" i="1"/>
  <c r="C17935" i="1"/>
  <c r="E17935" i="1"/>
  <c r="C17936" i="1"/>
  <c r="E17936" i="1"/>
  <c r="C17937" i="1"/>
  <c r="E17937" i="1"/>
  <c r="C17938" i="1"/>
  <c r="E17938" i="1"/>
  <c r="C17939" i="1"/>
  <c r="E17939" i="1"/>
  <c r="C17940" i="1"/>
  <c r="E17940" i="1"/>
  <c r="C17941" i="1"/>
  <c r="E17941" i="1"/>
  <c r="C17942" i="1"/>
  <c r="E17942" i="1"/>
  <c r="C17943" i="1"/>
  <c r="E17943" i="1"/>
  <c r="C17944" i="1"/>
  <c r="E17944" i="1"/>
  <c r="C17945" i="1"/>
  <c r="E17945" i="1"/>
  <c r="C17946" i="1"/>
  <c r="E17946" i="1"/>
  <c r="C17947" i="1"/>
  <c r="E17947" i="1"/>
  <c r="C17948" i="1"/>
  <c r="E17948" i="1"/>
  <c r="C17949" i="1"/>
  <c r="E17949" i="1"/>
  <c r="C17950" i="1"/>
  <c r="E17950" i="1"/>
  <c r="C17951" i="1"/>
  <c r="E17951" i="1"/>
  <c r="C17952" i="1"/>
  <c r="E17952" i="1"/>
  <c r="C17953" i="1"/>
  <c r="E17953" i="1"/>
  <c r="C17954" i="1"/>
  <c r="E17954" i="1"/>
  <c r="C17955" i="1"/>
  <c r="E17955" i="1"/>
  <c r="C17956" i="1"/>
  <c r="E17956" i="1"/>
  <c r="C17957" i="1"/>
  <c r="E17957" i="1"/>
  <c r="C17958" i="1"/>
  <c r="E17958" i="1"/>
  <c r="C17959" i="1"/>
  <c r="E17959" i="1"/>
  <c r="C17960" i="1"/>
  <c r="E17960" i="1"/>
  <c r="C17961" i="1"/>
  <c r="E17961" i="1"/>
  <c r="C17962" i="1"/>
  <c r="E17962" i="1"/>
  <c r="C17963" i="1"/>
  <c r="E17963" i="1"/>
  <c r="C17964" i="1"/>
  <c r="E17964" i="1"/>
  <c r="C17965" i="1"/>
  <c r="E17965" i="1"/>
  <c r="C17966" i="1"/>
  <c r="E17966" i="1"/>
  <c r="C17967" i="1"/>
  <c r="E17967" i="1"/>
  <c r="C17968" i="1"/>
  <c r="E17968" i="1"/>
  <c r="C17969" i="1"/>
  <c r="E17969" i="1"/>
  <c r="C17970" i="1"/>
  <c r="E17970" i="1"/>
  <c r="C17971" i="1"/>
  <c r="E17971" i="1"/>
  <c r="C17972" i="1"/>
  <c r="E17972" i="1"/>
  <c r="C17973" i="1"/>
  <c r="E17973" i="1"/>
  <c r="C17974" i="1"/>
  <c r="E17974" i="1"/>
  <c r="C17975" i="1"/>
  <c r="E17975" i="1"/>
  <c r="C17976" i="1"/>
  <c r="E17976" i="1"/>
  <c r="C17977" i="1"/>
  <c r="E17977" i="1"/>
  <c r="C17978" i="1"/>
  <c r="E17978" i="1"/>
  <c r="C17979" i="1"/>
  <c r="E17979" i="1"/>
  <c r="C17980" i="1"/>
  <c r="E17980" i="1"/>
  <c r="C17981" i="1"/>
  <c r="E17981" i="1"/>
  <c r="C17982" i="1"/>
  <c r="E17982" i="1"/>
  <c r="C17983" i="1"/>
  <c r="E17983" i="1"/>
  <c r="C17984" i="1"/>
  <c r="E17984" i="1"/>
  <c r="C17985" i="1"/>
  <c r="E17985" i="1"/>
  <c r="C17986" i="1"/>
  <c r="E17986" i="1"/>
  <c r="C17987" i="1"/>
  <c r="E17987" i="1"/>
  <c r="C17988" i="1"/>
  <c r="E17988" i="1"/>
  <c r="C17989" i="1"/>
  <c r="E17989" i="1"/>
  <c r="C17990" i="1"/>
  <c r="E17990" i="1"/>
  <c r="C17991" i="1"/>
  <c r="E17991" i="1"/>
  <c r="C17992" i="1"/>
  <c r="E17992" i="1"/>
  <c r="C17993" i="1"/>
  <c r="E17993" i="1"/>
  <c r="C17994" i="1"/>
  <c r="E17994" i="1"/>
  <c r="C17995" i="1"/>
  <c r="E17995" i="1"/>
  <c r="C17996" i="1"/>
  <c r="E17996" i="1"/>
  <c r="C17997" i="1"/>
  <c r="E17997" i="1"/>
  <c r="C17998" i="1"/>
  <c r="E17998" i="1"/>
  <c r="C17999" i="1"/>
  <c r="E17999" i="1"/>
  <c r="C18000" i="1"/>
  <c r="E18000" i="1"/>
  <c r="C18001" i="1"/>
  <c r="E18001" i="1"/>
  <c r="C18002" i="1"/>
  <c r="E18002" i="1"/>
  <c r="C18003" i="1"/>
  <c r="E18003" i="1"/>
  <c r="C18004" i="1"/>
  <c r="E18004" i="1"/>
  <c r="C18005" i="1"/>
  <c r="E18005" i="1"/>
  <c r="C18006" i="1"/>
  <c r="E18006" i="1"/>
  <c r="C18007" i="1"/>
  <c r="E18007" i="1"/>
  <c r="C18008" i="1"/>
  <c r="E18008" i="1"/>
  <c r="C18009" i="1"/>
  <c r="E18009" i="1"/>
  <c r="C18010" i="1"/>
  <c r="E18010" i="1"/>
  <c r="C18011" i="1"/>
  <c r="E18011" i="1"/>
  <c r="C18012" i="1"/>
  <c r="E18012" i="1"/>
  <c r="C18013" i="1"/>
  <c r="E18013" i="1"/>
  <c r="C18014" i="1"/>
  <c r="E18014" i="1"/>
  <c r="C18015" i="1"/>
  <c r="E18015" i="1"/>
  <c r="C18016" i="1"/>
  <c r="E18016" i="1"/>
  <c r="C18017" i="1"/>
  <c r="E18017" i="1"/>
  <c r="C18018" i="1"/>
  <c r="E18018" i="1"/>
  <c r="C18019" i="1"/>
  <c r="E18019" i="1"/>
  <c r="C18020" i="1"/>
  <c r="E18020" i="1"/>
  <c r="C18021" i="1"/>
  <c r="E18021" i="1"/>
  <c r="C18022" i="1"/>
  <c r="E18022" i="1"/>
  <c r="C18023" i="1"/>
  <c r="E18023" i="1"/>
  <c r="C18024" i="1"/>
  <c r="E18024" i="1"/>
  <c r="C18025" i="1"/>
  <c r="E18025" i="1"/>
  <c r="C18026" i="1"/>
  <c r="E18026" i="1"/>
  <c r="C18027" i="1"/>
  <c r="E18027" i="1"/>
  <c r="C18028" i="1"/>
  <c r="E18028" i="1"/>
  <c r="C18029" i="1"/>
  <c r="E18029" i="1"/>
  <c r="C18030" i="1"/>
  <c r="E18030" i="1"/>
  <c r="C18031" i="1"/>
  <c r="E18031" i="1"/>
  <c r="C18032" i="1"/>
  <c r="E18032" i="1"/>
  <c r="C18033" i="1"/>
  <c r="E18033" i="1"/>
  <c r="C18034" i="1"/>
  <c r="E18034" i="1"/>
  <c r="C18035" i="1"/>
  <c r="E18035" i="1"/>
  <c r="C18036" i="1"/>
  <c r="E18036" i="1"/>
  <c r="C18037" i="1"/>
  <c r="E18037" i="1"/>
  <c r="C18038" i="1"/>
  <c r="E18038" i="1"/>
  <c r="C18039" i="1"/>
  <c r="E18039" i="1"/>
  <c r="C18040" i="1"/>
  <c r="E18040" i="1"/>
  <c r="C18041" i="1"/>
  <c r="E18041" i="1"/>
  <c r="C18042" i="1"/>
  <c r="E18042" i="1"/>
  <c r="C18043" i="1"/>
  <c r="E18043" i="1"/>
  <c r="C18044" i="1"/>
  <c r="E18044" i="1"/>
  <c r="C18045" i="1"/>
  <c r="E18045" i="1"/>
  <c r="C18046" i="1"/>
  <c r="E18046" i="1"/>
  <c r="C18047" i="1"/>
  <c r="E18047" i="1"/>
  <c r="C18048" i="1"/>
  <c r="E18048" i="1"/>
  <c r="C18049" i="1"/>
  <c r="E18049" i="1"/>
  <c r="C18050" i="1"/>
  <c r="E18050" i="1"/>
  <c r="C18051" i="1"/>
  <c r="E18051" i="1"/>
  <c r="C18052" i="1"/>
  <c r="E18052" i="1"/>
  <c r="C18053" i="1"/>
  <c r="E18053" i="1"/>
  <c r="C18054" i="1"/>
  <c r="E18054" i="1"/>
  <c r="C18055" i="1"/>
  <c r="E18055" i="1"/>
  <c r="C18056" i="1"/>
  <c r="E18056" i="1"/>
  <c r="C18057" i="1"/>
  <c r="E18057" i="1"/>
  <c r="C18058" i="1"/>
  <c r="E18058" i="1"/>
  <c r="C18059" i="1"/>
  <c r="E18059" i="1"/>
  <c r="C18060" i="1"/>
  <c r="E18060" i="1"/>
  <c r="C18061" i="1"/>
  <c r="E18061" i="1"/>
  <c r="C18062" i="1"/>
  <c r="E18062" i="1"/>
  <c r="C18063" i="1"/>
  <c r="E18063" i="1"/>
  <c r="C18064" i="1"/>
  <c r="E18064" i="1"/>
  <c r="C18065" i="1"/>
  <c r="E18065" i="1"/>
  <c r="C18066" i="1"/>
  <c r="E18066" i="1"/>
  <c r="C18067" i="1"/>
  <c r="E18067" i="1"/>
  <c r="C18068" i="1"/>
  <c r="E18068" i="1"/>
  <c r="C18069" i="1"/>
  <c r="E18069" i="1"/>
  <c r="C18070" i="1"/>
  <c r="E18070" i="1"/>
  <c r="C18071" i="1"/>
  <c r="E18071" i="1"/>
  <c r="C18072" i="1"/>
  <c r="E18072" i="1"/>
  <c r="C18073" i="1"/>
  <c r="E18073" i="1"/>
  <c r="C18074" i="1"/>
  <c r="E18074" i="1"/>
  <c r="C18075" i="1"/>
  <c r="E18075" i="1"/>
  <c r="C18076" i="1"/>
  <c r="E18076" i="1"/>
  <c r="C18077" i="1"/>
  <c r="E18077" i="1"/>
  <c r="C18078" i="1"/>
  <c r="E18078" i="1"/>
  <c r="C18079" i="1"/>
  <c r="E18079" i="1"/>
  <c r="C18080" i="1"/>
  <c r="E18080" i="1"/>
  <c r="C18081" i="1"/>
  <c r="E18081" i="1"/>
  <c r="C18082" i="1"/>
  <c r="E18082" i="1"/>
  <c r="C18083" i="1"/>
  <c r="E18083" i="1"/>
  <c r="C18084" i="1"/>
  <c r="E18084" i="1"/>
  <c r="C18085" i="1"/>
  <c r="E18085" i="1"/>
  <c r="C18086" i="1"/>
  <c r="E18086" i="1"/>
  <c r="C18087" i="1"/>
  <c r="E18087" i="1"/>
  <c r="C18088" i="1"/>
  <c r="E18088" i="1"/>
  <c r="C18089" i="1"/>
  <c r="E18089" i="1"/>
  <c r="C18090" i="1"/>
  <c r="E18090" i="1"/>
  <c r="C18091" i="1"/>
  <c r="E18091" i="1"/>
  <c r="C18092" i="1"/>
  <c r="E18092" i="1"/>
  <c r="C18093" i="1"/>
  <c r="E18093" i="1"/>
  <c r="C18094" i="1"/>
  <c r="E18094" i="1"/>
  <c r="C18095" i="1"/>
  <c r="E18095" i="1"/>
  <c r="C18096" i="1"/>
  <c r="E18096" i="1"/>
  <c r="C18097" i="1"/>
  <c r="E18097" i="1"/>
  <c r="C18098" i="1"/>
  <c r="E18098" i="1"/>
  <c r="C18099" i="1"/>
  <c r="E18099" i="1"/>
  <c r="C18100" i="1"/>
  <c r="E18100" i="1"/>
  <c r="C18101" i="1"/>
  <c r="E18101" i="1"/>
  <c r="C18102" i="1"/>
  <c r="E18102" i="1"/>
  <c r="C18103" i="1"/>
  <c r="E18103" i="1"/>
  <c r="C18104" i="1"/>
  <c r="E18104" i="1"/>
  <c r="C18105" i="1"/>
  <c r="E18105" i="1"/>
  <c r="C18106" i="1"/>
  <c r="E18106" i="1"/>
  <c r="C18107" i="1"/>
  <c r="E18107" i="1"/>
  <c r="C18108" i="1"/>
  <c r="E18108" i="1"/>
  <c r="C18109" i="1"/>
  <c r="E18109" i="1"/>
  <c r="C18110" i="1"/>
  <c r="E18110" i="1"/>
  <c r="C18111" i="1"/>
  <c r="E18111" i="1"/>
  <c r="C18112" i="1"/>
  <c r="E18112" i="1"/>
  <c r="C18113" i="1"/>
  <c r="E18113" i="1"/>
  <c r="C18114" i="1"/>
  <c r="E18114" i="1"/>
  <c r="C18115" i="1"/>
  <c r="E18115" i="1"/>
  <c r="C18116" i="1"/>
  <c r="E18116" i="1"/>
  <c r="C18117" i="1"/>
  <c r="E18117" i="1"/>
  <c r="C18118" i="1"/>
  <c r="E18118" i="1"/>
  <c r="C18119" i="1"/>
  <c r="E18119" i="1"/>
  <c r="C18120" i="1"/>
  <c r="E18120" i="1"/>
  <c r="C18121" i="1"/>
  <c r="E18121" i="1"/>
  <c r="C18122" i="1"/>
  <c r="E18122" i="1"/>
  <c r="C18123" i="1"/>
  <c r="E18123" i="1"/>
  <c r="C18124" i="1"/>
  <c r="E18124" i="1"/>
  <c r="C18125" i="1"/>
  <c r="E18125" i="1"/>
  <c r="C18126" i="1"/>
  <c r="E18126" i="1"/>
  <c r="C18127" i="1"/>
  <c r="E18127" i="1"/>
  <c r="C18128" i="1"/>
  <c r="E18128" i="1"/>
  <c r="C18129" i="1"/>
  <c r="E18129" i="1"/>
  <c r="C18130" i="1"/>
  <c r="E18130" i="1"/>
  <c r="C18131" i="1"/>
  <c r="E18131" i="1"/>
  <c r="C18132" i="1"/>
  <c r="E18132" i="1"/>
  <c r="C18133" i="1"/>
  <c r="E18133" i="1"/>
  <c r="C18134" i="1"/>
  <c r="E18134" i="1"/>
  <c r="C18135" i="1"/>
  <c r="E18135" i="1"/>
  <c r="C18136" i="1"/>
  <c r="E18136" i="1"/>
  <c r="C18137" i="1"/>
  <c r="E18137" i="1"/>
  <c r="C18138" i="1"/>
  <c r="E18138" i="1"/>
  <c r="C18139" i="1"/>
  <c r="E18139" i="1"/>
  <c r="C18140" i="1"/>
  <c r="E18140" i="1"/>
  <c r="C18141" i="1"/>
  <c r="E18141" i="1"/>
  <c r="C18142" i="1"/>
  <c r="E18142" i="1"/>
  <c r="C18143" i="1"/>
  <c r="E18143" i="1"/>
  <c r="C18144" i="1"/>
  <c r="E18144" i="1"/>
  <c r="C18145" i="1"/>
  <c r="E18145" i="1"/>
  <c r="C18146" i="1"/>
  <c r="E18146" i="1"/>
  <c r="C18147" i="1"/>
  <c r="E18147" i="1"/>
  <c r="C18148" i="1"/>
  <c r="E18148" i="1"/>
  <c r="C18149" i="1"/>
  <c r="E18149" i="1"/>
  <c r="C18150" i="1"/>
  <c r="E18150" i="1"/>
  <c r="C18151" i="1"/>
  <c r="E18151" i="1"/>
  <c r="C18152" i="1"/>
  <c r="E18152" i="1"/>
  <c r="C18153" i="1"/>
  <c r="E18153" i="1"/>
  <c r="C18154" i="1"/>
  <c r="E18154" i="1"/>
  <c r="C18155" i="1"/>
  <c r="E18155" i="1"/>
  <c r="C18156" i="1"/>
  <c r="E18156" i="1"/>
  <c r="C18157" i="1"/>
  <c r="E18157" i="1"/>
  <c r="C18158" i="1"/>
  <c r="E18158" i="1"/>
  <c r="C18159" i="1"/>
  <c r="E18159" i="1"/>
  <c r="C18160" i="1"/>
  <c r="E18160" i="1"/>
  <c r="C18161" i="1"/>
  <c r="E18161" i="1"/>
  <c r="C18162" i="1"/>
  <c r="E18162" i="1"/>
  <c r="C18163" i="1"/>
  <c r="E18163" i="1"/>
  <c r="C18164" i="1"/>
  <c r="E18164" i="1"/>
  <c r="C18165" i="1"/>
  <c r="E18165" i="1"/>
  <c r="C18166" i="1"/>
  <c r="E18166" i="1"/>
  <c r="C18167" i="1"/>
  <c r="E18167" i="1"/>
  <c r="C18168" i="1"/>
  <c r="E18168" i="1"/>
  <c r="C18169" i="1"/>
  <c r="E18169" i="1"/>
  <c r="C18170" i="1"/>
  <c r="E18170" i="1"/>
  <c r="C18171" i="1"/>
  <c r="E18171" i="1"/>
  <c r="C18172" i="1"/>
  <c r="E18172" i="1"/>
  <c r="C18173" i="1"/>
  <c r="E18173" i="1"/>
  <c r="C18174" i="1"/>
  <c r="E18174" i="1"/>
  <c r="C18175" i="1"/>
  <c r="E18175" i="1"/>
  <c r="C18176" i="1"/>
  <c r="E18176" i="1"/>
  <c r="C18177" i="1"/>
  <c r="E18177" i="1"/>
  <c r="C18178" i="1"/>
  <c r="E18178" i="1"/>
  <c r="C18179" i="1"/>
  <c r="E18179" i="1"/>
  <c r="C18180" i="1"/>
  <c r="E18180" i="1"/>
  <c r="C18181" i="1"/>
  <c r="E18181" i="1"/>
  <c r="C18182" i="1"/>
  <c r="E18182" i="1"/>
  <c r="C18183" i="1"/>
  <c r="E18183" i="1"/>
  <c r="C18184" i="1"/>
  <c r="E18184" i="1"/>
  <c r="C18185" i="1"/>
  <c r="E18185" i="1"/>
  <c r="C18186" i="1"/>
  <c r="E18186" i="1"/>
  <c r="C18187" i="1"/>
  <c r="E18187" i="1"/>
  <c r="C18188" i="1"/>
  <c r="E18188" i="1"/>
  <c r="C18189" i="1"/>
  <c r="E18189" i="1"/>
  <c r="C18190" i="1"/>
  <c r="E18190" i="1"/>
  <c r="C18191" i="1"/>
  <c r="E18191" i="1"/>
  <c r="C18192" i="1"/>
  <c r="E18192" i="1"/>
  <c r="C18193" i="1"/>
  <c r="E18193" i="1"/>
  <c r="C18194" i="1"/>
  <c r="E18194" i="1"/>
  <c r="C18195" i="1"/>
  <c r="E18195" i="1"/>
  <c r="C18196" i="1"/>
  <c r="E18196" i="1"/>
  <c r="C18197" i="1"/>
  <c r="E18197" i="1"/>
  <c r="C18198" i="1"/>
  <c r="E18198" i="1"/>
  <c r="C18199" i="1"/>
  <c r="E18199" i="1"/>
  <c r="C18200" i="1"/>
  <c r="E18200" i="1"/>
  <c r="C18201" i="1"/>
  <c r="E18201" i="1"/>
  <c r="C18202" i="1"/>
  <c r="E18202" i="1"/>
  <c r="C18203" i="1"/>
  <c r="E18203" i="1"/>
  <c r="C18204" i="1"/>
  <c r="E18204" i="1"/>
  <c r="C18205" i="1"/>
  <c r="E18205" i="1"/>
  <c r="C18206" i="1"/>
  <c r="E18206" i="1"/>
  <c r="C18207" i="1"/>
  <c r="E18207" i="1"/>
  <c r="C18208" i="1"/>
  <c r="E18208" i="1"/>
  <c r="C18209" i="1"/>
  <c r="E18209" i="1"/>
  <c r="C18210" i="1"/>
  <c r="E18210" i="1"/>
  <c r="C18211" i="1"/>
  <c r="E18211" i="1"/>
  <c r="C18212" i="1"/>
  <c r="E18212" i="1"/>
  <c r="C18213" i="1"/>
  <c r="E18213" i="1"/>
  <c r="C18214" i="1"/>
  <c r="E18214" i="1"/>
  <c r="C18215" i="1"/>
  <c r="E18215" i="1"/>
  <c r="C18216" i="1"/>
  <c r="E18216" i="1"/>
  <c r="C18217" i="1"/>
  <c r="E18217" i="1"/>
  <c r="C18218" i="1"/>
  <c r="E18218" i="1"/>
  <c r="C18219" i="1"/>
  <c r="E18219" i="1"/>
  <c r="C18220" i="1"/>
  <c r="E18220" i="1"/>
  <c r="C18221" i="1"/>
  <c r="E18221" i="1"/>
  <c r="C18222" i="1"/>
  <c r="E18222" i="1"/>
  <c r="C18223" i="1"/>
  <c r="E18223" i="1"/>
  <c r="C18224" i="1"/>
  <c r="E18224" i="1"/>
  <c r="C18225" i="1"/>
  <c r="E18225" i="1"/>
  <c r="C18226" i="1"/>
  <c r="E18226" i="1"/>
  <c r="C18227" i="1"/>
  <c r="E18227" i="1"/>
  <c r="C18228" i="1"/>
  <c r="E18228" i="1"/>
  <c r="C18229" i="1"/>
  <c r="E18229" i="1"/>
  <c r="C18230" i="1"/>
  <c r="E18230" i="1"/>
  <c r="C18231" i="1"/>
  <c r="E18231" i="1"/>
  <c r="C18232" i="1"/>
  <c r="E18232" i="1"/>
  <c r="C18233" i="1"/>
  <c r="E18233" i="1"/>
  <c r="C18234" i="1"/>
  <c r="E18234" i="1"/>
  <c r="C18235" i="1"/>
  <c r="E18235" i="1"/>
  <c r="C18236" i="1"/>
  <c r="E18236" i="1"/>
  <c r="C18237" i="1"/>
  <c r="E18237" i="1"/>
  <c r="C18238" i="1"/>
  <c r="E18238" i="1"/>
  <c r="C18239" i="1"/>
  <c r="E18239" i="1"/>
  <c r="C18240" i="1"/>
  <c r="E18240" i="1"/>
  <c r="C18241" i="1"/>
  <c r="E18241" i="1"/>
  <c r="C18242" i="1"/>
  <c r="E18242" i="1"/>
  <c r="C18243" i="1"/>
  <c r="E18243" i="1"/>
  <c r="C18244" i="1"/>
  <c r="E18244" i="1"/>
  <c r="C18245" i="1"/>
  <c r="E18245" i="1"/>
  <c r="C18246" i="1"/>
  <c r="E18246" i="1"/>
  <c r="C18247" i="1"/>
  <c r="E18247" i="1"/>
  <c r="C18248" i="1"/>
  <c r="E18248" i="1"/>
  <c r="C18249" i="1"/>
  <c r="E18249" i="1"/>
  <c r="C18250" i="1"/>
  <c r="E18250" i="1"/>
  <c r="C18251" i="1"/>
  <c r="E18251" i="1"/>
  <c r="C18252" i="1"/>
  <c r="E18252" i="1"/>
  <c r="C18253" i="1"/>
  <c r="E18253" i="1"/>
  <c r="C18254" i="1"/>
  <c r="E18254" i="1"/>
  <c r="C18255" i="1"/>
  <c r="E18255" i="1"/>
  <c r="C18256" i="1"/>
  <c r="E18256" i="1"/>
  <c r="C18257" i="1"/>
  <c r="E18257" i="1"/>
  <c r="C18258" i="1"/>
  <c r="E18258" i="1"/>
  <c r="C18259" i="1"/>
  <c r="E18259" i="1"/>
  <c r="C18260" i="1"/>
  <c r="E18260" i="1"/>
  <c r="C18261" i="1"/>
  <c r="E18261" i="1"/>
  <c r="C18262" i="1"/>
  <c r="E18262" i="1"/>
  <c r="C18263" i="1"/>
  <c r="E18263" i="1"/>
  <c r="C18264" i="1"/>
  <c r="E18264" i="1"/>
  <c r="C18265" i="1"/>
  <c r="E18265" i="1"/>
  <c r="C18266" i="1"/>
  <c r="E18266" i="1"/>
  <c r="C18267" i="1"/>
  <c r="E18267" i="1"/>
  <c r="C18268" i="1"/>
  <c r="E18268" i="1"/>
  <c r="C18269" i="1"/>
  <c r="E18269" i="1"/>
  <c r="C18270" i="1"/>
  <c r="E18270" i="1"/>
  <c r="C18271" i="1"/>
  <c r="E18271" i="1"/>
  <c r="C18272" i="1"/>
  <c r="E18272" i="1"/>
  <c r="C18273" i="1"/>
  <c r="E18273" i="1"/>
  <c r="C18274" i="1"/>
  <c r="E18274" i="1"/>
  <c r="C18275" i="1"/>
  <c r="E18275" i="1"/>
  <c r="C18276" i="1"/>
  <c r="E18276" i="1"/>
  <c r="C18277" i="1"/>
  <c r="E18277" i="1"/>
  <c r="C18278" i="1"/>
  <c r="E18278" i="1"/>
  <c r="C18279" i="1"/>
  <c r="E18279" i="1"/>
  <c r="C18280" i="1"/>
  <c r="E18280" i="1"/>
  <c r="C18281" i="1"/>
  <c r="E18281" i="1"/>
  <c r="C18282" i="1"/>
  <c r="E18282" i="1"/>
  <c r="C18283" i="1"/>
  <c r="E18283" i="1"/>
  <c r="C18284" i="1"/>
  <c r="E18284" i="1"/>
  <c r="C18285" i="1"/>
  <c r="E18285" i="1"/>
  <c r="C18286" i="1"/>
  <c r="E18286" i="1"/>
  <c r="C18287" i="1"/>
  <c r="E18287" i="1"/>
  <c r="C18288" i="1"/>
  <c r="E18288" i="1"/>
  <c r="C18289" i="1"/>
  <c r="E18289" i="1"/>
  <c r="C18290" i="1"/>
  <c r="E18290" i="1"/>
  <c r="C18291" i="1"/>
  <c r="E18291" i="1"/>
  <c r="C18292" i="1"/>
  <c r="E18292" i="1"/>
  <c r="C18293" i="1"/>
  <c r="E18293" i="1"/>
  <c r="C18294" i="1"/>
  <c r="E18294" i="1"/>
  <c r="C18295" i="1"/>
  <c r="E18295" i="1"/>
  <c r="C18296" i="1"/>
  <c r="E18296" i="1"/>
  <c r="C18297" i="1"/>
  <c r="E18297" i="1"/>
  <c r="C18298" i="1"/>
  <c r="E18298" i="1"/>
  <c r="C18299" i="1"/>
  <c r="E18299" i="1"/>
  <c r="C18300" i="1"/>
  <c r="E18300" i="1"/>
  <c r="C18301" i="1"/>
  <c r="E18301" i="1"/>
  <c r="C18302" i="1"/>
  <c r="E18302" i="1"/>
  <c r="C18303" i="1"/>
  <c r="E18303" i="1"/>
  <c r="C18304" i="1"/>
  <c r="E18304" i="1"/>
  <c r="C18305" i="1"/>
  <c r="E18305" i="1"/>
  <c r="C18306" i="1"/>
  <c r="E18306" i="1"/>
  <c r="C18307" i="1"/>
  <c r="E18307" i="1"/>
  <c r="C18308" i="1"/>
  <c r="E18308" i="1"/>
  <c r="C18309" i="1"/>
  <c r="E18309" i="1"/>
  <c r="C18310" i="1"/>
  <c r="E18310" i="1"/>
  <c r="C18311" i="1"/>
  <c r="E18311" i="1"/>
  <c r="C18312" i="1"/>
  <c r="E18312" i="1"/>
  <c r="C18313" i="1"/>
  <c r="E18313" i="1"/>
  <c r="C18314" i="1"/>
  <c r="E18314" i="1"/>
  <c r="C18315" i="1"/>
  <c r="E18315" i="1"/>
  <c r="C18316" i="1"/>
  <c r="E18316" i="1"/>
  <c r="C18317" i="1"/>
  <c r="E18317" i="1"/>
  <c r="C18318" i="1"/>
  <c r="E18318" i="1"/>
  <c r="C18319" i="1"/>
  <c r="E18319" i="1"/>
  <c r="C18320" i="1"/>
  <c r="E18320" i="1"/>
  <c r="C18321" i="1"/>
  <c r="E18321" i="1"/>
  <c r="C18322" i="1"/>
  <c r="E18322" i="1"/>
  <c r="C18323" i="1"/>
  <c r="E18323" i="1"/>
  <c r="C18324" i="1"/>
  <c r="E18324" i="1"/>
  <c r="C18325" i="1"/>
  <c r="E18325" i="1"/>
  <c r="C18326" i="1"/>
  <c r="E18326" i="1"/>
  <c r="C18327" i="1"/>
  <c r="E18327" i="1"/>
  <c r="C18328" i="1"/>
  <c r="E18328" i="1"/>
  <c r="C18329" i="1"/>
  <c r="E18329" i="1"/>
  <c r="C18330" i="1"/>
  <c r="E18330" i="1"/>
  <c r="C18331" i="1"/>
  <c r="E18331" i="1"/>
  <c r="C18332" i="1"/>
  <c r="E18332" i="1"/>
  <c r="C18333" i="1"/>
  <c r="E18333" i="1"/>
  <c r="C18334" i="1"/>
  <c r="E18334" i="1"/>
  <c r="C18335" i="1"/>
  <c r="E18335" i="1"/>
  <c r="C18336" i="1"/>
  <c r="E18336" i="1"/>
  <c r="C18337" i="1"/>
  <c r="E18337" i="1"/>
  <c r="C18338" i="1"/>
  <c r="E18338" i="1"/>
  <c r="C18339" i="1"/>
  <c r="E18339" i="1"/>
  <c r="C18340" i="1"/>
  <c r="E18340" i="1"/>
  <c r="C18341" i="1"/>
  <c r="E18341" i="1"/>
  <c r="C18342" i="1"/>
  <c r="E18342" i="1"/>
  <c r="C18343" i="1"/>
  <c r="E18343" i="1"/>
  <c r="C18344" i="1"/>
  <c r="E18344" i="1"/>
  <c r="C18345" i="1"/>
  <c r="E18345" i="1"/>
  <c r="C18346" i="1"/>
  <c r="E18346" i="1"/>
  <c r="C18347" i="1"/>
  <c r="E18347" i="1"/>
  <c r="C18348" i="1"/>
  <c r="E18348" i="1"/>
  <c r="C18349" i="1"/>
  <c r="E18349" i="1"/>
  <c r="C18350" i="1"/>
  <c r="E18350" i="1"/>
  <c r="C18351" i="1"/>
  <c r="E18351" i="1"/>
  <c r="C18352" i="1"/>
  <c r="E18352" i="1"/>
  <c r="C18353" i="1"/>
  <c r="E18353" i="1"/>
  <c r="C18354" i="1"/>
  <c r="E18354" i="1"/>
  <c r="C18355" i="1"/>
  <c r="E18355" i="1"/>
  <c r="C18356" i="1"/>
  <c r="E18356" i="1"/>
  <c r="C18357" i="1"/>
  <c r="E18357" i="1"/>
  <c r="C18358" i="1"/>
  <c r="E18358" i="1"/>
  <c r="C18359" i="1"/>
  <c r="E18359" i="1"/>
  <c r="C18360" i="1"/>
  <c r="E18360" i="1"/>
  <c r="C18361" i="1"/>
  <c r="E18361" i="1"/>
  <c r="C18362" i="1"/>
  <c r="E18362" i="1"/>
  <c r="C18363" i="1"/>
  <c r="E18363" i="1"/>
  <c r="C18364" i="1"/>
  <c r="E18364" i="1"/>
  <c r="C18365" i="1"/>
  <c r="E18365" i="1"/>
  <c r="C18366" i="1"/>
  <c r="E18366" i="1"/>
  <c r="C18367" i="1"/>
  <c r="E18367" i="1"/>
  <c r="C18368" i="1"/>
  <c r="E18368" i="1"/>
  <c r="C18369" i="1"/>
  <c r="E18369" i="1"/>
  <c r="C18370" i="1"/>
  <c r="E18370" i="1"/>
  <c r="C18371" i="1"/>
  <c r="E18371" i="1"/>
  <c r="C18372" i="1"/>
  <c r="E18372" i="1"/>
  <c r="C18373" i="1"/>
  <c r="E18373" i="1"/>
  <c r="C18374" i="1"/>
  <c r="E18374" i="1"/>
  <c r="C18375" i="1"/>
  <c r="E18375" i="1"/>
  <c r="C18376" i="1"/>
  <c r="E18376" i="1"/>
  <c r="C18377" i="1"/>
  <c r="E18377" i="1"/>
  <c r="C18378" i="1"/>
  <c r="E18378" i="1"/>
  <c r="C18379" i="1"/>
  <c r="E18379" i="1"/>
  <c r="C18380" i="1"/>
  <c r="E18380" i="1"/>
  <c r="C18381" i="1"/>
  <c r="E18381" i="1"/>
  <c r="C18382" i="1"/>
  <c r="E18382" i="1"/>
  <c r="C18383" i="1"/>
  <c r="E18383" i="1"/>
  <c r="C18384" i="1"/>
  <c r="E18384" i="1"/>
  <c r="C18385" i="1"/>
  <c r="E18385" i="1"/>
  <c r="C18386" i="1"/>
  <c r="E18386" i="1"/>
  <c r="C18387" i="1"/>
  <c r="E18387" i="1"/>
  <c r="C18388" i="1"/>
  <c r="E18388" i="1"/>
  <c r="C18389" i="1"/>
  <c r="E18389" i="1"/>
  <c r="C18390" i="1"/>
  <c r="E18390" i="1"/>
  <c r="C18391" i="1"/>
  <c r="E18391" i="1"/>
  <c r="C18392" i="1"/>
  <c r="E18392" i="1"/>
  <c r="C18393" i="1"/>
  <c r="E18393" i="1"/>
  <c r="C18394" i="1"/>
  <c r="E18394" i="1"/>
  <c r="C18395" i="1"/>
  <c r="E18395" i="1"/>
  <c r="C18396" i="1"/>
  <c r="E18396" i="1"/>
  <c r="C18397" i="1"/>
  <c r="E18397" i="1"/>
  <c r="C18398" i="1"/>
  <c r="E18398" i="1"/>
  <c r="C18399" i="1"/>
  <c r="E18399" i="1"/>
  <c r="C18400" i="1"/>
  <c r="E18400" i="1"/>
  <c r="C18401" i="1"/>
  <c r="E18401" i="1"/>
  <c r="C18402" i="1"/>
  <c r="E18402" i="1"/>
  <c r="C18403" i="1"/>
  <c r="E18403" i="1"/>
  <c r="C18404" i="1"/>
  <c r="E18404" i="1"/>
  <c r="C18405" i="1"/>
  <c r="E18405" i="1"/>
  <c r="C18406" i="1"/>
  <c r="E18406" i="1"/>
  <c r="C18407" i="1"/>
  <c r="E18407" i="1"/>
  <c r="C18408" i="1"/>
  <c r="E18408" i="1"/>
  <c r="C18409" i="1"/>
  <c r="E18409" i="1"/>
  <c r="C18410" i="1"/>
  <c r="E18410" i="1"/>
  <c r="C18411" i="1"/>
  <c r="E18411" i="1"/>
  <c r="C18412" i="1"/>
  <c r="E18412" i="1"/>
  <c r="C18413" i="1"/>
  <c r="E18413" i="1"/>
  <c r="C18414" i="1"/>
  <c r="E18414" i="1"/>
  <c r="C18415" i="1"/>
  <c r="E18415" i="1"/>
  <c r="C18416" i="1"/>
  <c r="E18416" i="1"/>
  <c r="C18417" i="1"/>
  <c r="E18417" i="1"/>
  <c r="C18418" i="1"/>
  <c r="E18418" i="1"/>
  <c r="C18419" i="1"/>
  <c r="E18419" i="1"/>
  <c r="C18420" i="1"/>
  <c r="E18420" i="1"/>
  <c r="C18421" i="1"/>
  <c r="E18421" i="1"/>
  <c r="C18422" i="1"/>
  <c r="E18422" i="1"/>
  <c r="C18423" i="1"/>
  <c r="E18423" i="1"/>
  <c r="C18424" i="1"/>
  <c r="E18424" i="1"/>
  <c r="C18425" i="1"/>
  <c r="E18425" i="1"/>
  <c r="C18426" i="1"/>
  <c r="E18426" i="1"/>
  <c r="C18427" i="1"/>
  <c r="E18427" i="1"/>
  <c r="C18428" i="1"/>
  <c r="E18428" i="1"/>
  <c r="C18429" i="1"/>
  <c r="E18429" i="1"/>
  <c r="C18430" i="1"/>
  <c r="E18430" i="1"/>
  <c r="C18431" i="1"/>
  <c r="E18431" i="1"/>
  <c r="C18432" i="1"/>
  <c r="E18432" i="1"/>
  <c r="C18433" i="1"/>
  <c r="E18433" i="1"/>
  <c r="C18434" i="1"/>
  <c r="E18434" i="1"/>
  <c r="C18435" i="1"/>
  <c r="E18435" i="1"/>
  <c r="C18436" i="1"/>
  <c r="E18436" i="1"/>
  <c r="C18437" i="1"/>
  <c r="E18437" i="1"/>
  <c r="C18438" i="1"/>
  <c r="E18438" i="1"/>
  <c r="C18439" i="1"/>
  <c r="E18439" i="1"/>
  <c r="C18440" i="1"/>
  <c r="E18440" i="1"/>
  <c r="C18441" i="1"/>
  <c r="E18441" i="1"/>
  <c r="C18442" i="1"/>
  <c r="E18442" i="1"/>
  <c r="C18443" i="1"/>
  <c r="E18443" i="1"/>
  <c r="C18444" i="1"/>
  <c r="E18444" i="1"/>
  <c r="C18445" i="1"/>
  <c r="E18445" i="1"/>
  <c r="C18446" i="1"/>
  <c r="E18446" i="1"/>
  <c r="C18447" i="1"/>
  <c r="E18447" i="1"/>
  <c r="C18448" i="1"/>
  <c r="E18448" i="1"/>
  <c r="C18449" i="1"/>
  <c r="E18449" i="1"/>
  <c r="C18450" i="1"/>
  <c r="E18450" i="1"/>
  <c r="C18451" i="1"/>
  <c r="E18451" i="1"/>
  <c r="C18452" i="1"/>
  <c r="E18452" i="1"/>
  <c r="C18453" i="1"/>
  <c r="E18453" i="1"/>
  <c r="C18454" i="1"/>
  <c r="E18454" i="1"/>
  <c r="C18455" i="1"/>
  <c r="E18455" i="1"/>
  <c r="C18456" i="1"/>
  <c r="E18456" i="1"/>
  <c r="C18457" i="1"/>
  <c r="E18457" i="1"/>
  <c r="C18458" i="1"/>
  <c r="E18458" i="1"/>
  <c r="C18459" i="1"/>
  <c r="E18459" i="1"/>
  <c r="C18460" i="1"/>
  <c r="E18460" i="1"/>
  <c r="C18461" i="1"/>
  <c r="E18461" i="1"/>
  <c r="C18462" i="1"/>
  <c r="E18462" i="1"/>
  <c r="C18463" i="1"/>
  <c r="E18463" i="1"/>
  <c r="C18464" i="1"/>
  <c r="E18464" i="1"/>
  <c r="C18465" i="1"/>
  <c r="E18465" i="1"/>
  <c r="C18466" i="1"/>
  <c r="E18466" i="1"/>
  <c r="C18467" i="1"/>
  <c r="E18467" i="1"/>
  <c r="C18468" i="1"/>
  <c r="E18468" i="1"/>
  <c r="C18469" i="1"/>
  <c r="E18469" i="1"/>
  <c r="C18470" i="1"/>
  <c r="E18470" i="1"/>
  <c r="C18471" i="1"/>
  <c r="E18471" i="1"/>
  <c r="C18472" i="1"/>
  <c r="E18472" i="1"/>
  <c r="C18473" i="1"/>
  <c r="E18473" i="1"/>
  <c r="C18474" i="1"/>
  <c r="E18474" i="1"/>
  <c r="C18475" i="1"/>
  <c r="E18475" i="1"/>
  <c r="C18476" i="1"/>
  <c r="E18476" i="1"/>
  <c r="C18477" i="1"/>
  <c r="E18477" i="1"/>
  <c r="C18478" i="1"/>
  <c r="E18478" i="1"/>
  <c r="C18479" i="1"/>
  <c r="E18479" i="1"/>
  <c r="C18480" i="1"/>
  <c r="E18480" i="1"/>
  <c r="C18481" i="1"/>
  <c r="E18481" i="1"/>
  <c r="C18482" i="1"/>
  <c r="E18482" i="1"/>
  <c r="C18483" i="1"/>
  <c r="E18483" i="1"/>
  <c r="C18484" i="1"/>
  <c r="E18484" i="1"/>
  <c r="C18485" i="1"/>
  <c r="E18485" i="1"/>
  <c r="C18486" i="1"/>
  <c r="E18486" i="1"/>
  <c r="C18487" i="1"/>
  <c r="E18487" i="1"/>
  <c r="C18488" i="1"/>
  <c r="E18488" i="1"/>
  <c r="C18489" i="1"/>
  <c r="E18489" i="1"/>
  <c r="C18490" i="1"/>
  <c r="E18490" i="1"/>
  <c r="C18491" i="1"/>
  <c r="E18491" i="1"/>
  <c r="C18492" i="1"/>
  <c r="E18492" i="1"/>
  <c r="C18493" i="1"/>
  <c r="E18493" i="1"/>
  <c r="C18494" i="1"/>
  <c r="E18494" i="1"/>
  <c r="C18495" i="1"/>
  <c r="E18495" i="1"/>
  <c r="C18496" i="1"/>
  <c r="E18496" i="1"/>
  <c r="C18497" i="1"/>
  <c r="E18497" i="1"/>
  <c r="C18498" i="1"/>
  <c r="E18498" i="1"/>
  <c r="C18499" i="1"/>
  <c r="E18499" i="1"/>
  <c r="C18500" i="1"/>
  <c r="E18500" i="1"/>
  <c r="C18501" i="1"/>
  <c r="E18501" i="1"/>
  <c r="C18502" i="1"/>
  <c r="E18502" i="1"/>
  <c r="C18503" i="1"/>
  <c r="E18503" i="1"/>
  <c r="C18504" i="1"/>
  <c r="E18504" i="1"/>
  <c r="C18505" i="1"/>
  <c r="E18505" i="1"/>
  <c r="C18506" i="1"/>
  <c r="E18506" i="1"/>
  <c r="C18507" i="1"/>
  <c r="E18507" i="1"/>
  <c r="C18508" i="1"/>
  <c r="E18508" i="1"/>
  <c r="C18509" i="1"/>
  <c r="E18509" i="1"/>
  <c r="C18510" i="1"/>
  <c r="E18510" i="1"/>
  <c r="C18511" i="1"/>
  <c r="E18511" i="1"/>
  <c r="C18512" i="1"/>
  <c r="E18512" i="1"/>
  <c r="C18513" i="1"/>
  <c r="E18513" i="1"/>
  <c r="C18514" i="1"/>
  <c r="E18514" i="1"/>
  <c r="C18515" i="1"/>
  <c r="E18515" i="1"/>
  <c r="C18516" i="1"/>
  <c r="E18516" i="1"/>
  <c r="C18517" i="1"/>
  <c r="E18517" i="1"/>
  <c r="C18518" i="1"/>
  <c r="E18518" i="1"/>
  <c r="C18519" i="1"/>
  <c r="E18519" i="1"/>
  <c r="C18520" i="1"/>
  <c r="E18520" i="1"/>
  <c r="C18521" i="1"/>
  <c r="E18521" i="1"/>
  <c r="C18522" i="1"/>
  <c r="E18522" i="1"/>
  <c r="C18523" i="1"/>
  <c r="E18523" i="1"/>
  <c r="C18524" i="1"/>
  <c r="E18524" i="1"/>
  <c r="C18525" i="1"/>
  <c r="E18525" i="1"/>
  <c r="C18526" i="1"/>
  <c r="E18526" i="1"/>
  <c r="C18527" i="1"/>
  <c r="E18527" i="1"/>
  <c r="C18528" i="1"/>
  <c r="E18528" i="1"/>
  <c r="C18529" i="1"/>
  <c r="E18529" i="1"/>
  <c r="C18530" i="1"/>
  <c r="E18530" i="1"/>
  <c r="C18531" i="1"/>
  <c r="E18531" i="1"/>
  <c r="C18532" i="1"/>
  <c r="E18532" i="1"/>
  <c r="C18533" i="1"/>
  <c r="E18533" i="1"/>
  <c r="C18534" i="1"/>
  <c r="E18534" i="1"/>
  <c r="C18535" i="1"/>
  <c r="E18535" i="1"/>
  <c r="C18536" i="1"/>
  <c r="E18536" i="1"/>
  <c r="C18537" i="1"/>
  <c r="E18537" i="1"/>
  <c r="C18538" i="1"/>
  <c r="E18538" i="1"/>
  <c r="C18539" i="1"/>
  <c r="E18539" i="1"/>
  <c r="C18540" i="1"/>
  <c r="E18540" i="1"/>
  <c r="C18541" i="1"/>
  <c r="E18541" i="1"/>
  <c r="C18542" i="1"/>
  <c r="E18542" i="1"/>
  <c r="C18543" i="1"/>
  <c r="E18543" i="1"/>
  <c r="C18544" i="1"/>
  <c r="E18544" i="1"/>
  <c r="C18545" i="1"/>
  <c r="E18545" i="1"/>
  <c r="C18546" i="1"/>
  <c r="E18546" i="1"/>
  <c r="C18547" i="1"/>
  <c r="E18547" i="1"/>
  <c r="C18548" i="1"/>
  <c r="E18548" i="1"/>
  <c r="C18549" i="1"/>
  <c r="E18549" i="1"/>
  <c r="C18550" i="1"/>
  <c r="E18550" i="1"/>
  <c r="C18551" i="1"/>
  <c r="E18551" i="1"/>
  <c r="C18552" i="1"/>
  <c r="E18552" i="1"/>
  <c r="C18553" i="1"/>
  <c r="E18553" i="1"/>
  <c r="C18554" i="1"/>
  <c r="E18554" i="1"/>
  <c r="C18555" i="1"/>
  <c r="E18555" i="1"/>
  <c r="C18556" i="1"/>
  <c r="E18556" i="1"/>
  <c r="C18557" i="1"/>
  <c r="E18557" i="1"/>
  <c r="C18558" i="1"/>
  <c r="E18558" i="1"/>
  <c r="C18559" i="1"/>
  <c r="E18559" i="1"/>
  <c r="C18560" i="1"/>
  <c r="E18560" i="1"/>
  <c r="C18561" i="1"/>
  <c r="E18561" i="1"/>
  <c r="C18562" i="1"/>
  <c r="E18562" i="1"/>
  <c r="C18563" i="1"/>
  <c r="E18563" i="1"/>
  <c r="C18564" i="1"/>
  <c r="E18564" i="1"/>
  <c r="C18565" i="1"/>
  <c r="E18565" i="1"/>
  <c r="C18566" i="1"/>
  <c r="E18566" i="1"/>
  <c r="C18567" i="1"/>
  <c r="E18567" i="1"/>
  <c r="C18568" i="1"/>
  <c r="E18568" i="1"/>
  <c r="C18569" i="1"/>
  <c r="E18569" i="1"/>
  <c r="C18570" i="1"/>
  <c r="E18570" i="1"/>
  <c r="C18571" i="1"/>
  <c r="E18571" i="1"/>
  <c r="C18572" i="1"/>
  <c r="E18572" i="1"/>
  <c r="C18573" i="1"/>
  <c r="E18573" i="1"/>
  <c r="C18574" i="1"/>
  <c r="E18574" i="1"/>
  <c r="C18575" i="1"/>
  <c r="E18575" i="1"/>
  <c r="C18576" i="1"/>
  <c r="E18576" i="1"/>
  <c r="C18577" i="1"/>
  <c r="E18577" i="1"/>
  <c r="C18578" i="1"/>
  <c r="E18578" i="1"/>
  <c r="C18579" i="1"/>
  <c r="E18579" i="1"/>
  <c r="C18580" i="1"/>
  <c r="E18580" i="1"/>
  <c r="C18581" i="1"/>
  <c r="E18581" i="1"/>
  <c r="C18582" i="1"/>
  <c r="E18582" i="1"/>
  <c r="C18583" i="1"/>
  <c r="E18583" i="1"/>
  <c r="C18584" i="1"/>
  <c r="E18584" i="1"/>
  <c r="C18585" i="1"/>
  <c r="E18585" i="1"/>
  <c r="C18586" i="1"/>
  <c r="E18586" i="1"/>
  <c r="C18587" i="1"/>
  <c r="E18587" i="1"/>
  <c r="C18588" i="1"/>
  <c r="E18588" i="1"/>
  <c r="C18589" i="1"/>
  <c r="E18589" i="1"/>
  <c r="C18590" i="1"/>
  <c r="E18590" i="1"/>
  <c r="C18591" i="1"/>
  <c r="E18591" i="1"/>
  <c r="C18592" i="1"/>
  <c r="E18592" i="1"/>
  <c r="C18593" i="1"/>
  <c r="E18593" i="1"/>
  <c r="C18594" i="1"/>
  <c r="E18594" i="1"/>
  <c r="C18595" i="1"/>
  <c r="E18595" i="1"/>
  <c r="C18596" i="1"/>
  <c r="E18596" i="1"/>
  <c r="C18597" i="1"/>
  <c r="E18597" i="1"/>
  <c r="C18598" i="1"/>
  <c r="E18598" i="1"/>
  <c r="C18599" i="1"/>
  <c r="E18599" i="1"/>
  <c r="C18600" i="1"/>
  <c r="E18600" i="1"/>
  <c r="C18601" i="1"/>
  <c r="E18601" i="1"/>
  <c r="C18602" i="1"/>
  <c r="E18602" i="1"/>
  <c r="C18603" i="1"/>
  <c r="E18603" i="1"/>
  <c r="C18604" i="1"/>
  <c r="E18604" i="1"/>
  <c r="C18605" i="1"/>
  <c r="E18605" i="1"/>
  <c r="C18606" i="1"/>
  <c r="E18606" i="1"/>
  <c r="C18607" i="1"/>
  <c r="E18607" i="1"/>
  <c r="C18608" i="1"/>
  <c r="E18608" i="1"/>
  <c r="C18609" i="1"/>
  <c r="E18609" i="1"/>
  <c r="C18610" i="1"/>
  <c r="E18610" i="1"/>
  <c r="C18611" i="1"/>
  <c r="E18611" i="1"/>
  <c r="C18612" i="1"/>
  <c r="E18612" i="1"/>
  <c r="C18613" i="1"/>
  <c r="E18613" i="1"/>
  <c r="C18614" i="1"/>
  <c r="E18614" i="1"/>
  <c r="C18615" i="1"/>
  <c r="E18615" i="1"/>
  <c r="C18616" i="1"/>
  <c r="E18616" i="1"/>
  <c r="C18617" i="1"/>
  <c r="E18617" i="1"/>
  <c r="C18618" i="1"/>
  <c r="E18618" i="1"/>
  <c r="C18619" i="1"/>
  <c r="E18619" i="1"/>
  <c r="C18620" i="1"/>
  <c r="E18620" i="1"/>
  <c r="C18621" i="1"/>
  <c r="E18621" i="1"/>
  <c r="C18622" i="1"/>
  <c r="E18622" i="1"/>
  <c r="C18623" i="1"/>
  <c r="E18623" i="1"/>
  <c r="C18624" i="1"/>
  <c r="E18624" i="1"/>
  <c r="C18625" i="1"/>
  <c r="E18625" i="1"/>
  <c r="C18626" i="1"/>
  <c r="E18626" i="1"/>
  <c r="C18627" i="1"/>
  <c r="E18627" i="1"/>
  <c r="C18628" i="1"/>
  <c r="E18628" i="1"/>
  <c r="C18629" i="1"/>
  <c r="E18629" i="1"/>
  <c r="C18630" i="1"/>
  <c r="E18630" i="1"/>
  <c r="C18631" i="1"/>
  <c r="E18631" i="1"/>
  <c r="C18632" i="1"/>
  <c r="E18632" i="1"/>
  <c r="C18633" i="1"/>
  <c r="E18633" i="1"/>
  <c r="C18634" i="1"/>
  <c r="E18634" i="1"/>
  <c r="C18635" i="1"/>
  <c r="E18635" i="1"/>
  <c r="C18636" i="1"/>
  <c r="E18636" i="1"/>
  <c r="C18637" i="1"/>
  <c r="E18637" i="1"/>
  <c r="C18638" i="1"/>
  <c r="E18638" i="1"/>
  <c r="C18639" i="1"/>
  <c r="E18639" i="1"/>
  <c r="C18640" i="1"/>
  <c r="E18640" i="1"/>
  <c r="C18641" i="1"/>
  <c r="E18641" i="1"/>
  <c r="C18642" i="1"/>
  <c r="E18642" i="1"/>
  <c r="C18643" i="1"/>
  <c r="E18643" i="1"/>
  <c r="C18644" i="1"/>
  <c r="E18644" i="1"/>
  <c r="C18645" i="1"/>
  <c r="E18645" i="1"/>
  <c r="C18646" i="1"/>
  <c r="E18646" i="1"/>
  <c r="C18647" i="1"/>
  <c r="E18647" i="1"/>
  <c r="C18648" i="1"/>
  <c r="E18648" i="1"/>
  <c r="C18649" i="1"/>
  <c r="E18649" i="1"/>
  <c r="C18650" i="1"/>
  <c r="E18650" i="1"/>
  <c r="C18651" i="1"/>
  <c r="E18651" i="1"/>
  <c r="C18652" i="1"/>
  <c r="E18652" i="1"/>
  <c r="C18653" i="1"/>
  <c r="E18653" i="1"/>
  <c r="C18654" i="1"/>
  <c r="E18654" i="1"/>
  <c r="C18655" i="1"/>
  <c r="E18655" i="1"/>
  <c r="C18656" i="1"/>
  <c r="E18656" i="1"/>
  <c r="C18657" i="1"/>
  <c r="E18657" i="1"/>
  <c r="C18658" i="1"/>
  <c r="E18658" i="1"/>
  <c r="C18659" i="1"/>
  <c r="E18659" i="1"/>
  <c r="C18660" i="1"/>
  <c r="E18660" i="1"/>
  <c r="C18661" i="1"/>
  <c r="E18661" i="1"/>
  <c r="C18662" i="1"/>
  <c r="E18662" i="1"/>
  <c r="C18663" i="1"/>
  <c r="E18663" i="1"/>
  <c r="C18664" i="1"/>
  <c r="E18664" i="1"/>
  <c r="C18665" i="1"/>
  <c r="E18665" i="1"/>
  <c r="C18666" i="1"/>
  <c r="E18666" i="1"/>
  <c r="C18667" i="1"/>
  <c r="E18667" i="1"/>
  <c r="C18668" i="1"/>
  <c r="E18668" i="1"/>
  <c r="C18669" i="1"/>
  <c r="E18669" i="1"/>
  <c r="C18670" i="1"/>
  <c r="E18670" i="1"/>
  <c r="C18671" i="1"/>
  <c r="E18671" i="1"/>
  <c r="C18672" i="1"/>
  <c r="E18672" i="1"/>
  <c r="C18673" i="1"/>
  <c r="E18673" i="1"/>
  <c r="C18674" i="1"/>
  <c r="E18674" i="1"/>
  <c r="C18675" i="1"/>
  <c r="E18675" i="1"/>
  <c r="C18676" i="1"/>
  <c r="E18676" i="1"/>
  <c r="C18677" i="1"/>
  <c r="E18677" i="1"/>
  <c r="C18678" i="1"/>
  <c r="E18678" i="1"/>
  <c r="C18679" i="1"/>
  <c r="E18679" i="1"/>
  <c r="C18680" i="1"/>
  <c r="E18680" i="1"/>
  <c r="C18681" i="1"/>
  <c r="E18681" i="1"/>
  <c r="C18682" i="1"/>
  <c r="E18682" i="1"/>
  <c r="C18683" i="1"/>
  <c r="E18683" i="1"/>
  <c r="C18684" i="1"/>
  <c r="E18684" i="1"/>
  <c r="C18685" i="1"/>
  <c r="E18685" i="1"/>
  <c r="C18686" i="1"/>
  <c r="E18686" i="1"/>
  <c r="C18687" i="1"/>
  <c r="E18687" i="1"/>
  <c r="C18688" i="1"/>
  <c r="E18688" i="1"/>
  <c r="C18689" i="1"/>
  <c r="E18689" i="1"/>
  <c r="C18690" i="1"/>
  <c r="E18690" i="1"/>
  <c r="C18691" i="1"/>
  <c r="E18691" i="1"/>
  <c r="C18692" i="1"/>
  <c r="E18692" i="1"/>
  <c r="C18693" i="1"/>
  <c r="E18693" i="1"/>
  <c r="C18694" i="1"/>
  <c r="E18694" i="1"/>
  <c r="C18695" i="1"/>
  <c r="E18695" i="1"/>
  <c r="C18696" i="1"/>
  <c r="E18696" i="1"/>
  <c r="C18697" i="1"/>
  <c r="E18697" i="1"/>
  <c r="C18698" i="1"/>
  <c r="E18698" i="1"/>
  <c r="C18699" i="1"/>
  <c r="E18699" i="1"/>
  <c r="C18700" i="1"/>
  <c r="E18700" i="1"/>
  <c r="C18701" i="1"/>
  <c r="E18701" i="1"/>
  <c r="C18702" i="1"/>
  <c r="E18702" i="1"/>
  <c r="C18703" i="1"/>
  <c r="E18703" i="1"/>
  <c r="C18704" i="1"/>
  <c r="E18704" i="1"/>
  <c r="C18705" i="1"/>
  <c r="E18705" i="1"/>
  <c r="C18706" i="1"/>
  <c r="E18706" i="1"/>
  <c r="C18707" i="1"/>
  <c r="E18707" i="1"/>
  <c r="C18708" i="1"/>
  <c r="E18708" i="1"/>
  <c r="C18709" i="1"/>
  <c r="E18709" i="1"/>
  <c r="C18710" i="1"/>
  <c r="E18710" i="1"/>
  <c r="C18711" i="1"/>
  <c r="E18711" i="1"/>
  <c r="C18712" i="1"/>
  <c r="E18712" i="1"/>
  <c r="C18713" i="1"/>
  <c r="E18713" i="1"/>
  <c r="C18714" i="1"/>
  <c r="E18714" i="1"/>
  <c r="C18715" i="1"/>
  <c r="E18715" i="1"/>
  <c r="C18716" i="1"/>
  <c r="E18716" i="1"/>
  <c r="C18717" i="1"/>
  <c r="E18717" i="1"/>
  <c r="C18718" i="1"/>
  <c r="E18718" i="1"/>
  <c r="C18719" i="1"/>
  <c r="E18719" i="1"/>
  <c r="C18720" i="1"/>
  <c r="E18720" i="1"/>
  <c r="C18721" i="1"/>
  <c r="E18721" i="1"/>
  <c r="C18722" i="1"/>
  <c r="E18722" i="1"/>
  <c r="C18723" i="1"/>
  <c r="E18723" i="1"/>
  <c r="C18724" i="1"/>
  <c r="E18724" i="1"/>
  <c r="C18725" i="1"/>
  <c r="E18725" i="1"/>
  <c r="C18726" i="1"/>
  <c r="E18726" i="1"/>
  <c r="C18727" i="1"/>
  <c r="E18727" i="1"/>
  <c r="C18728" i="1"/>
  <c r="E18728" i="1"/>
  <c r="C18729" i="1"/>
  <c r="E18729" i="1"/>
  <c r="C18730" i="1"/>
  <c r="E18730" i="1"/>
  <c r="C18731" i="1"/>
  <c r="E18731" i="1"/>
  <c r="C18732" i="1"/>
  <c r="E18732" i="1"/>
  <c r="C18733" i="1"/>
  <c r="E18733" i="1"/>
  <c r="C18734" i="1"/>
  <c r="E18734" i="1"/>
  <c r="C18735" i="1"/>
  <c r="E18735" i="1"/>
  <c r="C18736" i="1"/>
  <c r="E18736" i="1"/>
  <c r="C18737" i="1"/>
  <c r="E18737" i="1"/>
  <c r="C18738" i="1"/>
  <c r="E18738" i="1"/>
  <c r="C18739" i="1"/>
  <c r="E18739" i="1"/>
  <c r="C18740" i="1"/>
  <c r="E18740" i="1"/>
  <c r="C18741" i="1"/>
  <c r="E18741" i="1"/>
  <c r="C18742" i="1"/>
  <c r="E18742" i="1"/>
  <c r="C18743" i="1"/>
  <c r="E18743" i="1"/>
  <c r="C18744" i="1"/>
  <c r="E18744" i="1"/>
  <c r="C18745" i="1"/>
  <c r="E18745" i="1"/>
  <c r="C18746" i="1"/>
  <c r="E18746" i="1"/>
  <c r="C18747" i="1"/>
  <c r="E18747" i="1"/>
  <c r="C18748" i="1"/>
  <c r="E18748" i="1"/>
  <c r="C18749" i="1"/>
  <c r="E18749" i="1"/>
  <c r="C18750" i="1"/>
  <c r="E18750" i="1"/>
  <c r="C18751" i="1"/>
  <c r="E18751" i="1"/>
  <c r="C18752" i="1"/>
  <c r="E18752" i="1"/>
  <c r="C18753" i="1"/>
  <c r="E18753" i="1"/>
  <c r="C18754" i="1"/>
  <c r="E18754" i="1"/>
  <c r="C18755" i="1"/>
  <c r="E18755" i="1"/>
  <c r="C18756" i="1"/>
  <c r="E18756" i="1"/>
  <c r="C18757" i="1"/>
  <c r="E18757" i="1"/>
  <c r="C18758" i="1"/>
  <c r="E18758" i="1"/>
  <c r="C18759" i="1"/>
  <c r="E18759" i="1"/>
  <c r="C18760" i="1"/>
  <c r="E18760" i="1"/>
  <c r="C18761" i="1"/>
  <c r="E18761" i="1"/>
  <c r="C18762" i="1"/>
  <c r="E18762" i="1"/>
  <c r="C18763" i="1"/>
  <c r="E18763" i="1"/>
  <c r="C18764" i="1"/>
  <c r="E18764" i="1"/>
  <c r="C18765" i="1"/>
  <c r="E18765" i="1"/>
  <c r="C18766" i="1"/>
  <c r="E18766" i="1"/>
  <c r="C18767" i="1"/>
  <c r="E18767" i="1"/>
  <c r="C18768" i="1"/>
  <c r="E18768" i="1"/>
  <c r="C18769" i="1"/>
  <c r="E18769" i="1"/>
  <c r="C18770" i="1"/>
  <c r="E18770" i="1"/>
  <c r="C18771" i="1"/>
  <c r="E18771" i="1"/>
  <c r="C18772" i="1"/>
  <c r="E18772" i="1"/>
  <c r="C18773" i="1"/>
  <c r="E18773" i="1"/>
  <c r="C18774" i="1"/>
  <c r="E18774" i="1"/>
  <c r="C18775" i="1"/>
  <c r="E18775" i="1"/>
  <c r="C18776" i="1"/>
  <c r="E18776" i="1"/>
  <c r="C18777" i="1"/>
  <c r="E18777" i="1"/>
  <c r="C18778" i="1"/>
  <c r="E18778" i="1"/>
  <c r="C18779" i="1"/>
  <c r="E18779" i="1"/>
  <c r="C18780" i="1"/>
  <c r="E18780" i="1"/>
  <c r="C18781" i="1"/>
  <c r="E18781" i="1"/>
  <c r="C18782" i="1"/>
  <c r="E18782" i="1"/>
  <c r="C18783" i="1"/>
  <c r="E18783" i="1"/>
  <c r="C18784" i="1"/>
  <c r="E18784" i="1"/>
  <c r="C18785" i="1"/>
  <c r="E18785" i="1"/>
  <c r="C18786" i="1"/>
  <c r="E18786" i="1"/>
  <c r="C18787" i="1"/>
  <c r="E18787" i="1"/>
  <c r="C18788" i="1"/>
  <c r="E18788" i="1"/>
  <c r="C18789" i="1"/>
  <c r="E18789" i="1"/>
  <c r="C18790" i="1"/>
  <c r="E18790" i="1"/>
  <c r="C18791" i="1"/>
  <c r="E18791" i="1"/>
  <c r="C18792" i="1"/>
  <c r="E18792" i="1"/>
  <c r="C18793" i="1"/>
  <c r="E18793" i="1"/>
  <c r="C18794" i="1"/>
  <c r="E18794" i="1"/>
  <c r="C18795" i="1"/>
  <c r="E18795" i="1"/>
  <c r="C18796" i="1"/>
  <c r="E18796" i="1"/>
  <c r="C18797" i="1"/>
  <c r="E18797" i="1"/>
  <c r="C18798" i="1"/>
  <c r="E18798" i="1"/>
  <c r="C18799" i="1"/>
  <c r="E18799" i="1"/>
  <c r="C18800" i="1"/>
  <c r="E18800" i="1"/>
  <c r="C18801" i="1"/>
  <c r="E18801" i="1"/>
  <c r="C18802" i="1"/>
  <c r="E18802" i="1"/>
  <c r="C18803" i="1"/>
  <c r="E18803" i="1"/>
  <c r="C18804" i="1"/>
  <c r="E18804" i="1"/>
  <c r="C18805" i="1"/>
  <c r="E18805" i="1"/>
  <c r="C18806" i="1"/>
  <c r="E18806" i="1"/>
  <c r="C18807" i="1"/>
  <c r="E18807" i="1"/>
  <c r="C18808" i="1"/>
  <c r="E18808" i="1"/>
  <c r="C18809" i="1"/>
  <c r="E18809" i="1"/>
  <c r="C18810" i="1"/>
  <c r="E18810" i="1"/>
  <c r="C18811" i="1"/>
  <c r="E18811" i="1"/>
  <c r="C18812" i="1"/>
  <c r="E18812" i="1"/>
  <c r="C18813" i="1"/>
  <c r="E18813" i="1"/>
  <c r="C18814" i="1"/>
  <c r="E18814" i="1"/>
  <c r="C18815" i="1"/>
  <c r="E18815" i="1"/>
  <c r="C18816" i="1"/>
  <c r="E18816" i="1"/>
  <c r="C18817" i="1"/>
  <c r="E18817" i="1"/>
  <c r="C18818" i="1"/>
  <c r="E18818" i="1"/>
  <c r="C18819" i="1"/>
  <c r="E18819" i="1"/>
  <c r="C18820" i="1"/>
  <c r="E18820" i="1"/>
  <c r="C18821" i="1"/>
  <c r="E18821" i="1"/>
  <c r="C18822" i="1"/>
  <c r="E18822" i="1"/>
  <c r="C18823" i="1"/>
  <c r="E18823" i="1"/>
  <c r="C18824" i="1"/>
  <c r="E18824" i="1"/>
  <c r="C18825" i="1"/>
  <c r="E18825" i="1"/>
  <c r="C18826" i="1"/>
  <c r="E18826" i="1"/>
  <c r="C18827" i="1"/>
  <c r="E18827" i="1"/>
  <c r="C18828" i="1"/>
  <c r="E18828" i="1"/>
  <c r="C18829" i="1"/>
  <c r="E18829" i="1"/>
  <c r="C18830" i="1"/>
  <c r="E18830" i="1"/>
  <c r="C18831" i="1"/>
  <c r="E18831" i="1"/>
  <c r="C18832" i="1"/>
  <c r="E18832" i="1"/>
  <c r="C18833" i="1"/>
  <c r="E18833" i="1"/>
  <c r="C18834" i="1"/>
  <c r="E18834" i="1"/>
  <c r="C18835" i="1"/>
  <c r="E18835" i="1"/>
  <c r="C18836" i="1"/>
  <c r="E18836" i="1"/>
  <c r="C18837" i="1"/>
  <c r="E18837" i="1"/>
  <c r="C18838" i="1"/>
  <c r="E18838" i="1"/>
  <c r="C18839" i="1"/>
  <c r="E18839" i="1"/>
  <c r="C18840" i="1"/>
  <c r="E18840" i="1"/>
  <c r="C18841" i="1"/>
  <c r="E18841" i="1"/>
  <c r="C18842" i="1"/>
  <c r="E18842" i="1"/>
  <c r="C18843" i="1"/>
  <c r="E18843" i="1"/>
  <c r="C18844" i="1"/>
  <c r="E18844" i="1"/>
  <c r="C18845" i="1"/>
  <c r="E18845" i="1"/>
  <c r="C18846" i="1"/>
  <c r="E18846" i="1"/>
  <c r="C18847" i="1"/>
  <c r="E18847" i="1"/>
  <c r="C18848" i="1"/>
  <c r="E18848" i="1"/>
  <c r="C18849" i="1"/>
  <c r="E18849" i="1"/>
  <c r="C18850" i="1"/>
  <c r="E18850" i="1"/>
  <c r="C18851" i="1"/>
  <c r="E18851" i="1"/>
  <c r="C18852" i="1"/>
  <c r="E18852" i="1"/>
  <c r="C18853" i="1"/>
  <c r="E18853" i="1"/>
  <c r="C18854" i="1"/>
  <c r="E18854" i="1"/>
  <c r="C18855" i="1"/>
  <c r="E18855" i="1"/>
  <c r="C18856" i="1"/>
  <c r="E18856" i="1"/>
  <c r="C18857" i="1"/>
  <c r="E18857" i="1"/>
  <c r="C18858" i="1"/>
  <c r="E18858" i="1"/>
  <c r="C18859" i="1"/>
  <c r="E18859" i="1"/>
  <c r="C18860" i="1"/>
  <c r="E18860" i="1"/>
  <c r="C18861" i="1"/>
  <c r="E18861" i="1"/>
  <c r="C18862" i="1"/>
  <c r="E18862" i="1"/>
  <c r="C18863" i="1"/>
  <c r="E18863" i="1"/>
  <c r="C18864" i="1"/>
  <c r="E18864" i="1"/>
  <c r="C18865" i="1"/>
  <c r="E18865" i="1"/>
  <c r="C18866" i="1"/>
  <c r="E18866" i="1"/>
  <c r="C18867" i="1"/>
  <c r="E18867" i="1"/>
  <c r="C18868" i="1"/>
  <c r="E18868" i="1"/>
  <c r="C18869" i="1"/>
  <c r="E18869" i="1"/>
  <c r="C18870" i="1"/>
  <c r="E18870" i="1"/>
  <c r="C18871" i="1"/>
  <c r="E18871" i="1"/>
  <c r="C18872" i="1"/>
  <c r="E18872" i="1"/>
  <c r="C18873" i="1"/>
  <c r="E18873" i="1"/>
  <c r="C18874" i="1"/>
  <c r="E18874" i="1"/>
  <c r="C18875" i="1"/>
  <c r="E18875" i="1"/>
  <c r="C18876" i="1"/>
  <c r="E18876" i="1"/>
  <c r="C18877" i="1"/>
  <c r="E18877" i="1"/>
  <c r="C18878" i="1"/>
  <c r="E18878" i="1"/>
  <c r="C18879" i="1"/>
  <c r="E18879" i="1"/>
  <c r="C18880" i="1"/>
  <c r="E18880" i="1"/>
  <c r="C18881" i="1"/>
  <c r="E18881" i="1"/>
  <c r="C18882" i="1"/>
  <c r="E18882" i="1"/>
  <c r="C18883" i="1"/>
  <c r="E18883" i="1"/>
  <c r="C18884" i="1"/>
  <c r="E18884" i="1"/>
  <c r="C18885" i="1"/>
  <c r="E18885" i="1"/>
  <c r="C18886" i="1"/>
  <c r="E18886" i="1"/>
  <c r="C18887" i="1"/>
  <c r="E18887" i="1"/>
  <c r="C18888" i="1"/>
  <c r="E18888" i="1"/>
  <c r="C18889" i="1"/>
  <c r="E18889" i="1"/>
  <c r="C18890" i="1"/>
  <c r="E18890" i="1"/>
  <c r="C18891" i="1"/>
  <c r="E18891" i="1"/>
  <c r="C18892" i="1"/>
  <c r="E18892" i="1"/>
  <c r="C18893" i="1"/>
  <c r="E18893" i="1"/>
  <c r="C18894" i="1"/>
  <c r="E18894" i="1"/>
  <c r="C18895" i="1"/>
  <c r="E18895" i="1"/>
</calcChain>
</file>

<file path=xl/sharedStrings.xml><?xml version="1.0" encoding="utf-8"?>
<sst xmlns="http://schemas.openxmlformats.org/spreadsheetml/2006/main" count="156149" uniqueCount="33008">
  <si>
    <t>LAS VEGAS</t>
  </si>
  <si>
    <t>EN ESPERA</t>
  </si>
  <si>
    <t>SANTIAGO MADRIGAL CASTRILLON</t>
  </si>
  <si>
    <t>MANTENIMIENTO PREVENTIVO</t>
  </si>
  <si>
    <t>2025-12-17 00:00:00</t>
  </si>
  <si>
    <t>2025-12-13 12:51:53</t>
  </si>
  <si>
    <t>RODRIGO ANDRES  GARCIA MUÑOZ</t>
  </si>
  <si>
    <t>2400 ATS</t>
  </si>
  <si>
    <t>MECANICA GENERAL</t>
  </si>
  <si>
    <t>2025-12-16 00:00:00</t>
  </si>
  <si>
    <t>2025-12-13 12:19:23</t>
  </si>
  <si>
    <t>JUAN PABLO  FRANCO RODRIGUEZ</t>
  </si>
  <si>
    <t>2400W</t>
  </si>
  <si>
    <t>2025-12-15 00:00:00</t>
  </si>
  <si>
    <t>2025-12-13 11:55:54</t>
  </si>
  <si>
    <t>LUISA FERNANDA GÓMEZ VÉLEZ</t>
  </si>
  <si>
    <t>800W</t>
  </si>
  <si>
    <t>2025-12-13 11:18:59</t>
  </si>
  <si>
    <t>ANDERSON DARWIN AGUILAR VILLA</t>
  </si>
  <si>
    <t>2025-12-13 10:58:14</t>
  </si>
  <si>
    <t>KAROL GISSELL CARRILLO OBESO</t>
  </si>
  <si>
    <t>REVISION ELECTRICA</t>
  </si>
  <si>
    <t>2025-12-13 10:44:59</t>
  </si>
  <si>
    <t>SANTIAGO ISAZA VILLEGAS</t>
  </si>
  <si>
    <t>2025-12-13 09:29:18</t>
  </si>
  <si>
    <t>RICARDO MONSALVE</t>
  </si>
  <si>
    <t>2025-12-12 12:56:42</t>
  </si>
  <si>
    <t>DIEGO MAURICIO  VILLEGAS SANCHEZ</t>
  </si>
  <si>
    <t>2025-12-12 09:58:04</t>
  </si>
  <si>
    <t>ALEXANDRA CASTAÑO</t>
  </si>
  <si>
    <t>1600W</t>
  </si>
  <si>
    <t>2025-12-12 09:14:20</t>
  </si>
  <si>
    <t>SARA  ECHEVERRI</t>
  </si>
  <si>
    <t>500W</t>
  </si>
  <si>
    <t>2025-12-11 13:09:26</t>
  </si>
  <si>
    <t>MARIA JOSE  SOLANO BENJUMEA</t>
  </si>
  <si>
    <t>2025-12-11 12:08:06</t>
  </si>
  <si>
    <t>CRISTIAN ALFONSO</t>
  </si>
  <si>
    <t>ENTREGADA</t>
  </si>
  <si>
    <t>YAIR  MONTOYA LOPEZ</t>
  </si>
  <si>
    <t>2025-12-11 10:27:40</t>
  </si>
  <si>
    <t>2025-12-11 00:00:00</t>
  </si>
  <si>
    <t>2025-12-11 10:15:30</t>
  </si>
  <si>
    <t>JUAN CARLOS CARDONA GARCIA</t>
  </si>
  <si>
    <t>2025-12-11 09:18:41</t>
  </si>
  <si>
    <t>2025-12-11 08:16:20</t>
  </si>
  <si>
    <t>DANIEL  LOPEZ GONZALEZ</t>
  </si>
  <si>
    <t>MOPED</t>
  </si>
  <si>
    <t>2025-12-10 16:29:13</t>
  </si>
  <si>
    <t>C. CALIDAD</t>
  </si>
  <si>
    <t>CAROLINA  QUINCHIA RESTREPO</t>
  </si>
  <si>
    <t>2025-12-12 00:00:00</t>
  </si>
  <si>
    <t>2025-12-10 15:50:41</t>
  </si>
  <si>
    <t>DANIEL ALFONSO PACHECO NARVÁEZ</t>
  </si>
  <si>
    <t>2025-12-10 12:51:25</t>
  </si>
  <si>
    <t>FINALIZADA</t>
  </si>
  <si>
    <t>JULIAN ANDRES GARCIA ZAPATA</t>
  </si>
  <si>
    <t>2025-12-10 10:29:17</t>
  </si>
  <si>
    <t>AUTORIZADA</t>
  </si>
  <si>
    <t>DIANA PATRICIA CARRILLO PARADA</t>
  </si>
  <si>
    <t>2025-12-10 08:54:53</t>
  </si>
  <si>
    <t>SAMANTA VILLADA CASTAÑO</t>
  </si>
  <si>
    <t>400ATS</t>
  </si>
  <si>
    <t>2025-12-10 16:43:24</t>
  </si>
  <si>
    <t>2025-12-10 00:00:00</t>
  </si>
  <si>
    <t>2025-12-10 08:22:33</t>
  </si>
  <si>
    <t>MARIO ANDRES VALENCIA TORO</t>
  </si>
  <si>
    <t>1600W ATS</t>
  </si>
  <si>
    <t>2025-12-11 16:51:55</t>
  </si>
  <si>
    <t>2025-12-09 16:23:12</t>
  </si>
  <si>
    <t>MIGUEL ANGEL HERNANDEZ GUITIERREZ</t>
  </si>
  <si>
    <t>2025-12-10 16:53:39</t>
  </si>
  <si>
    <t>2025-12-09 00:00:00</t>
  </si>
  <si>
    <t>2025-12-09 14:22:14</t>
  </si>
  <si>
    <t>ELIECER DAVID GOMEZ VILLAMIL</t>
  </si>
  <si>
    <t>2025-12-09 14:07:11</t>
  </si>
  <si>
    <t>AUTORIZA.R.B</t>
  </si>
  <si>
    <t>JUAN PABLO OCHOA SUAREZ</t>
  </si>
  <si>
    <t>2025-12-09 13:57:38</t>
  </si>
  <si>
    <t>CRISTIAN  MELECIO CARDONA</t>
  </si>
  <si>
    <t>2025-12-10 13:25:55</t>
  </si>
  <si>
    <t>2025-12-09 11:23:36</t>
  </si>
  <si>
    <t>ANTONIO OTERO BELLO</t>
  </si>
  <si>
    <t>2025-12-09 10:48:50</t>
  </si>
  <si>
    <t>2025-12-09 10:35:36</t>
  </si>
  <si>
    <t>JUAN ESTEBAN CARMONA GUERRA</t>
  </si>
  <si>
    <t>2025-12-11 16:34:21</t>
  </si>
  <si>
    <t>2025-12-09 10:20:00</t>
  </si>
  <si>
    <t>KATERINE AGUDELO RUIZ</t>
  </si>
  <si>
    <t>2025-12-09 09:13:25</t>
  </si>
  <si>
    <t>DIEGO FERNANDO VEGA VALENCIA</t>
  </si>
  <si>
    <t>2025-12-06 12:36:18</t>
  </si>
  <si>
    <t>2025-12-06 00:00:00</t>
  </si>
  <si>
    <t>2025-12-06 12:28:59</t>
  </si>
  <si>
    <t>MARIA VANESA CARDONA</t>
  </si>
  <si>
    <t>2025-12-10 16:32:42</t>
  </si>
  <si>
    <t>2025-12-06 11:57:11</t>
  </si>
  <si>
    <t>YOVAN  LOPEZ GOMEZ</t>
  </si>
  <si>
    <t>2025-12-06 11:31:19</t>
  </si>
  <si>
    <t>2025-12-06 11:26:04</t>
  </si>
  <si>
    <t>GILSON DARIO CARMONA QUINTERO</t>
  </si>
  <si>
    <t>2025-12-15 08:28:19</t>
  </si>
  <si>
    <t>2025-12-06 10:20:51</t>
  </si>
  <si>
    <t>GENESIS MARGARITA CASTILL ROMERO</t>
  </si>
  <si>
    <t>2025-12-10 12:17:05</t>
  </si>
  <si>
    <t>2025-12-06 09:47:19</t>
  </si>
  <si>
    <t>JUAN SEBASTIÁN CORTES MONTOYA</t>
  </si>
  <si>
    <t>2025-12-10 09:11:47</t>
  </si>
  <si>
    <t>2025-12-05 11:36:25</t>
  </si>
  <si>
    <t>JORGE  GARCIA VILORIA</t>
  </si>
  <si>
    <t>700ATS</t>
  </si>
  <si>
    <t>2025-12-05 11:23:30</t>
  </si>
  <si>
    <t>2025-12-05 00:00:00</t>
  </si>
  <si>
    <t>2025-12-05 10:59:38</t>
  </si>
  <si>
    <t>SERGIO DAVID  GUZMAN BUSTOS</t>
  </si>
  <si>
    <t>2025-12-05 10:36:00</t>
  </si>
  <si>
    <t>CONDOMINIO EL ENCANTO</t>
  </si>
  <si>
    <t>2025-12-03 14:10:45</t>
  </si>
  <si>
    <t>2025-12-03 00:00:00</t>
  </si>
  <si>
    <t>2025-12-03 14:08:33</t>
  </si>
  <si>
    <t>DANIEL GOMEZ RESTREPO</t>
  </si>
  <si>
    <t>2025-12-05 16:47:50</t>
  </si>
  <si>
    <t>2025-12-03 13:12:33</t>
  </si>
  <si>
    <t>CARLOS ANDRES MONTOYA GONZALES</t>
  </si>
  <si>
    <t>2025-12-09 11:43:39</t>
  </si>
  <si>
    <t>2025-12-03 08:37:12</t>
  </si>
  <si>
    <t>ANA  MORA ALVIRA</t>
  </si>
  <si>
    <t>2025-12-05 16:19:37</t>
  </si>
  <si>
    <t>2025-12-02 16:51:22</t>
  </si>
  <si>
    <t>BHORMAN RODRIGUEZ GIRALDO</t>
  </si>
  <si>
    <t>350W</t>
  </si>
  <si>
    <t>2025-12-02 16:32:15</t>
  </si>
  <si>
    <t>SANTIAGO TRUJILLO</t>
  </si>
  <si>
    <t>ARREGLO CARGADOR</t>
  </si>
  <si>
    <t>2025-12-11 16:42:51</t>
  </si>
  <si>
    <t>2025-12-02 00:00:00</t>
  </si>
  <si>
    <t>2025-12-01 11:27:19</t>
  </si>
  <si>
    <t>2025-12-01 11:48:09</t>
  </si>
  <si>
    <t>2025-12-01 00:00:00</t>
  </si>
  <si>
    <t>2025-12-01 11:23:56</t>
  </si>
  <si>
    <t>LEIDY JOHANNA  RINCÓN RAMÍREZ</t>
  </si>
  <si>
    <t>2025-12-11 13:52:24</t>
  </si>
  <si>
    <t>2025-11-29 12:58:43</t>
  </si>
  <si>
    <t>DORA CECILIA ACEVEDO RESTREPO</t>
  </si>
  <si>
    <t>2025-12-11 16:53:09</t>
  </si>
  <si>
    <t>2025-11-29 10:24:48</t>
  </si>
  <si>
    <t>CARLOS MAURICIO  YEPES MUNERA</t>
  </si>
  <si>
    <t>2025-12-03 12:06:37</t>
  </si>
  <si>
    <t>2025-11-29 10:01:41</t>
  </si>
  <si>
    <t>DAVID ALBERTO LOPEZ TORRES</t>
  </si>
  <si>
    <t>2025-11-29 10:41:08</t>
  </si>
  <si>
    <t>2025-11-29 00:00:00</t>
  </si>
  <si>
    <t>2025-11-29 09:36:00</t>
  </si>
  <si>
    <t>JUAN MANUEL TORRES AYALA</t>
  </si>
  <si>
    <t>LAVADO</t>
  </si>
  <si>
    <t>2025-12-02 08:16:24</t>
  </si>
  <si>
    <t>2025-11-29 09:20:10</t>
  </si>
  <si>
    <t>CARLOS ANDRES DE LA ROSA MUÑOZ</t>
  </si>
  <si>
    <t>350LITE</t>
  </si>
  <si>
    <t>2025-12-10 16:05:47</t>
  </si>
  <si>
    <t>2025-11-28 13:15:13</t>
  </si>
  <si>
    <t>MARCELA  MENDOZA</t>
  </si>
  <si>
    <t>2025-12-05 16:33:58</t>
  </si>
  <si>
    <t>2025-11-28 12:48:09</t>
  </si>
  <si>
    <t>ANA ISABEL SALINAS PADILLA</t>
  </si>
  <si>
    <t>2025-12-03 12:32:25</t>
  </si>
  <si>
    <t>2025-11-28 12:33:30</t>
  </si>
  <si>
    <t>2025-11-28 11:28:50</t>
  </si>
  <si>
    <t>2025-11-28 00:00:00</t>
  </si>
  <si>
    <t>2025-11-28 11:14:55</t>
  </si>
  <si>
    <t>ALEXANDER ZAPATA HERNANDEZ</t>
  </si>
  <si>
    <t>2025-11-28 09:22:31</t>
  </si>
  <si>
    <t>2025-11-28 08:56:08</t>
  </si>
  <si>
    <t>DANIELA  CALLE GARCES</t>
  </si>
  <si>
    <t>2025-12-09 15:23:52</t>
  </si>
  <si>
    <t>2025-11-27 15:11:18</t>
  </si>
  <si>
    <t>DANIEL ANDRES ÁLVAREZ GALVAN</t>
  </si>
  <si>
    <t>2025-12-05 16:40:01</t>
  </si>
  <si>
    <t>2025-11-27 14:55:22</t>
  </si>
  <si>
    <t>EDUARDO HINCAPIE MONSALVE</t>
  </si>
  <si>
    <t>2025-12-10 16:16:02</t>
  </si>
  <si>
    <t>2025-11-27 11:38:14</t>
  </si>
  <si>
    <t>LEMAREN SAS</t>
  </si>
  <si>
    <t>2025-12-09 15:17:28</t>
  </si>
  <si>
    <t>2025-11-27 09:50:28</t>
  </si>
  <si>
    <t>2025-12-01 16:28:34</t>
  </si>
  <si>
    <t>2025-11-26 12:37:19</t>
  </si>
  <si>
    <t>TATIANA CORREA QUINCENO</t>
  </si>
  <si>
    <t>2025-11-29 11:02:36</t>
  </si>
  <si>
    <t>2025-11-27 00:00:00</t>
  </si>
  <si>
    <t>2025-11-26 12:26:21</t>
  </si>
  <si>
    <t>MIGUEL PETROV</t>
  </si>
  <si>
    <t>2025-11-26 10:13:38</t>
  </si>
  <si>
    <t>2025-12-06 09:30:07</t>
  </si>
  <si>
    <t>2025-11-26 08:20:40</t>
  </si>
  <si>
    <t>ANDRES JULIAN  HENAO LOPEZ</t>
  </si>
  <si>
    <t>2025-12-02 12:57:44</t>
  </si>
  <si>
    <t>2025-11-25 16:48:32</t>
  </si>
  <si>
    <t>P. AUTORIZAR</t>
  </si>
  <si>
    <t>DEISY CAROLINA  BETANCUR PUERTA</t>
  </si>
  <si>
    <t>2025-11-25 16:24:56</t>
  </si>
  <si>
    <t>ANGELICA MARIA  GARCIA CORREA</t>
  </si>
  <si>
    <t>2025-11-29 11:01:02</t>
  </si>
  <si>
    <t>2025-11-25 13:58:09</t>
  </si>
  <si>
    <t>SANTIAGO HENAO</t>
  </si>
  <si>
    <t>2025-11-25 13:47:25</t>
  </si>
  <si>
    <t>INVERSIONES LOGUZ SAS</t>
  </si>
  <si>
    <t>2025-12-01 13:44:43</t>
  </si>
  <si>
    <t>2025-11-25 00:00:00</t>
  </si>
  <si>
    <t>2025-11-25 11:13:07</t>
  </si>
  <si>
    <t>JOSE LUIS CORTES</t>
  </si>
  <si>
    <t>2025-11-28 09:51:03</t>
  </si>
  <si>
    <t>2025-11-22 12:05:55</t>
  </si>
  <si>
    <t>SANTIAGO  MOLINA VARGAS</t>
  </si>
  <si>
    <t>2025-12-05 11:53:01</t>
  </si>
  <si>
    <t>2025-11-22 11:37:18</t>
  </si>
  <si>
    <t>VICTOR LEON CASTRO</t>
  </si>
  <si>
    <t>2025-11-22 11:13:05</t>
  </si>
  <si>
    <t>2025-11-22 00:00:00</t>
  </si>
  <si>
    <t>2025-11-22 11:10:29</t>
  </si>
  <si>
    <t>ANDRÉS GÓMEZ TORO</t>
  </si>
  <si>
    <t>2025-11-27 16:35:23</t>
  </si>
  <si>
    <t>2025-11-22 10:46:57</t>
  </si>
  <si>
    <t>2025-11-22 10:32:15</t>
  </si>
  <si>
    <t>2025-11-22 10:18:29</t>
  </si>
  <si>
    <t>GRACE PATRICIA DIAZ IGLESIAS</t>
  </si>
  <si>
    <t>2025-12-09 12:27:33</t>
  </si>
  <si>
    <t>2025-11-22 09:18:17</t>
  </si>
  <si>
    <t>2025-11-28 14:50:07</t>
  </si>
  <si>
    <t>2025-11-21 11:42:51</t>
  </si>
  <si>
    <t>JOSE VICENTE  LOPEZ  NARVAEZ</t>
  </si>
  <si>
    <t>2025-11-21 09:59:17</t>
  </si>
  <si>
    <t>2025-11-21 00:00:00</t>
  </si>
  <si>
    <t>2025-11-21 09:49:13</t>
  </si>
  <si>
    <t>PROPIEDADES MEDELLIN SAS PROPIEDADES MEDELLIN SAS</t>
  </si>
  <si>
    <t>2025-11-29 12:46:11</t>
  </si>
  <si>
    <t>2025-11-24 00:00:00</t>
  </si>
  <si>
    <t>2025-11-21 09:32:25</t>
  </si>
  <si>
    <t>JAMES FRANK JARAMILLO MAZO</t>
  </si>
  <si>
    <t>2025-11-20 16:35:38</t>
  </si>
  <si>
    <t>HENRY RAFAEL ALVAREZ PEROZO</t>
  </si>
  <si>
    <t>2025-12-03 16:41:07</t>
  </si>
  <si>
    <t>2025-11-20 15:56:17</t>
  </si>
  <si>
    <t>2025-11-20 16:28:54</t>
  </si>
  <si>
    <t>2025-11-20 00:00:00</t>
  </si>
  <si>
    <t>2025-11-20 09:00:19</t>
  </si>
  <si>
    <t>AV CHILE</t>
  </si>
  <si>
    <t>ANGIE CAROLINA LOPEZ RINCON</t>
  </si>
  <si>
    <t>2025-12-13 12:47:11</t>
  </si>
  <si>
    <t>MOCHILA DIGITAL MEDIA SAS</t>
  </si>
  <si>
    <t>2025-12-13 12:00:40</t>
  </si>
  <si>
    <t>LUIS ALBERTO PARDO CARRILLO</t>
  </si>
  <si>
    <t>2025-12-13 11:35:56</t>
  </si>
  <si>
    <t>MARIO ALBEIRO MOLINA DIAZ</t>
  </si>
  <si>
    <t>2025-12-13 11:29:00</t>
  </si>
  <si>
    <t>YONNATTAN HERRERA</t>
  </si>
  <si>
    <t>EN PROCESO</t>
  </si>
  <si>
    <t>ESTUDIO TERRAZZO SAS ESTUDIO TERRAZZO SAS</t>
  </si>
  <si>
    <t>2025-12-13 11:17:50</t>
  </si>
  <si>
    <t>JULIAN TORRES</t>
  </si>
  <si>
    <t>JOHN FAVER  TRUJILLO BONILLA</t>
  </si>
  <si>
    <t>2025-12-13 12:13:27</t>
  </si>
  <si>
    <t>2025-12-13 00:00:00</t>
  </si>
  <si>
    <t>2025-12-13 11:13:04</t>
  </si>
  <si>
    <t>CARLOS GODOY BARRERA</t>
  </si>
  <si>
    <t>700 ATS</t>
  </si>
  <si>
    <t>2025-12-13 10:58:17</t>
  </si>
  <si>
    <t>NICOLAS  PINZON FLOREZ</t>
  </si>
  <si>
    <t>2025-12-13 10:21:52</t>
  </si>
  <si>
    <t>SERGIO EDUARDO  LARA MUNEVAR</t>
  </si>
  <si>
    <t>400 ATS</t>
  </si>
  <si>
    <t>2025-12-13 10:10:39</t>
  </si>
  <si>
    <t>JENNIFFER PAOLA  CALDERON BRAVO</t>
  </si>
  <si>
    <t>2025-12-13 09:25:47</t>
  </si>
  <si>
    <t>CESAR BONILLA</t>
  </si>
  <si>
    <t>DESPINCHE  SELLOMATIC</t>
  </si>
  <si>
    <t>2025-12-13 10:37:22</t>
  </si>
  <si>
    <t>2025-12-13 09:14:22</t>
  </si>
  <si>
    <t>DOUGLAS ALFONSO GONZALEZ ORTA</t>
  </si>
  <si>
    <t>2025-12-13 09:09:49</t>
  </si>
  <si>
    <t>CARLOS EDUARDO GÓMEZ GARCÍA</t>
  </si>
  <si>
    <t>2025-12-12 16:58:39</t>
  </si>
  <si>
    <t>LAURA MARCELA TIBOCHA BALLESTEROS</t>
  </si>
  <si>
    <t>1600 ATS</t>
  </si>
  <si>
    <t>2025-12-12 16:23:24</t>
  </si>
  <si>
    <t>JULIO CESAR  MACIAS MORA</t>
  </si>
  <si>
    <t>2025-12-12 16:00:54</t>
  </si>
  <si>
    <t>RAFAEL ARAMIS PINZON RAMOS</t>
  </si>
  <si>
    <t>2025-12-12 15:30:36</t>
  </si>
  <si>
    <t>2025-12-12 14:35:46</t>
  </si>
  <si>
    <t>NEYLL ANDEIWER MUÑOZ DIAZ</t>
  </si>
  <si>
    <t>2025-12-12 14:03:14</t>
  </si>
  <si>
    <t>2025-12-12 13:55:39</t>
  </si>
  <si>
    <t>ANA GABRIELA MENESES SALCEDO</t>
  </si>
  <si>
    <t>2025-12-12 13:24:56</t>
  </si>
  <si>
    <t>JUAN SEBASTIAN  MARTIN MORENO</t>
  </si>
  <si>
    <t>2025-12-12 11:32:20</t>
  </si>
  <si>
    <t>2025-12-12 11:27:34</t>
  </si>
  <si>
    <t>JUAN DAVID  SOGAMOSO TIRADO</t>
  </si>
  <si>
    <t>2025-12-12 10:55:26</t>
  </si>
  <si>
    <t>DIANA CAROLINA  RODRIGUEZ PEREZ</t>
  </si>
  <si>
    <t>2025-12-12 10:49:17</t>
  </si>
  <si>
    <t>LAURA CAMILA BERMÚDEZ</t>
  </si>
  <si>
    <t>350W LITE</t>
  </si>
  <si>
    <t>2025-12-12 08:20:55</t>
  </si>
  <si>
    <t>PAULA ANDREA  MEDINA SANDOVAL</t>
  </si>
  <si>
    <t>2025-12-12 07:59:52</t>
  </si>
  <si>
    <t>RICARDO TORRES</t>
  </si>
  <si>
    <t>EFREN ELIAS  PEÑA PEÑA</t>
  </si>
  <si>
    <t>2025-12-11 16:40:07</t>
  </si>
  <si>
    <t>JORGE IVAN LOPEZ LEON</t>
  </si>
  <si>
    <t>2025-12-11 15:47:04</t>
  </si>
  <si>
    <t>ARANTXA STEFANY CARDENAS CARDENAS</t>
  </si>
  <si>
    <t>2025-12-11 15:39:13</t>
  </si>
  <si>
    <t>PEDRO  RIVERA</t>
  </si>
  <si>
    <t>2025-12-11 13:57:32</t>
  </si>
  <si>
    <t>SERGIO MORENO TABARES</t>
  </si>
  <si>
    <t>2025-12-13 12:55:46</t>
  </si>
  <si>
    <t>2025-12-11 13:19:28</t>
  </si>
  <si>
    <t>ANDRES CORREDOR MARTINEZ</t>
  </si>
  <si>
    <t>2025-12-11 12:42:28</t>
  </si>
  <si>
    <t>DAVID CAMILO BERNAL FORERO</t>
  </si>
  <si>
    <t>2025-12-12 13:43:16</t>
  </si>
  <si>
    <t>2025-12-11 11:57:05</t>
  </si>
  <si>
    <t>DAVID YASHAR RUIZ BEJARANO</t>
  </si>
  <si>
    <t>2025-12-11 11:07:31</t>
  </si>
  <si>
    <t>MIGUEL ADOLFO OCHOA JIMENEZ</t>
  </si>
  <si>
    <t>2025-12-11 15:09:52</t>
  </si>
  <si>
    <t>2025-12-11 10:48:26</t>
  </si>
  <si>
    <t>LUIS SANTIAGO CALVO RUBIO</t>
  </si>
  <si>
    <t>2025-12-11 09:28:27</t>
  </si>
  <si>
    <t>SANDRA MILENA  OCAÑO REYES</t>
  </si>
  <si>
    <t>2025-12-11 09:03:13</t>
  </si>
  <si>
    <t>JULIO CESAR  GIRON LEON</t>
  </si>
  <si>
    <t>2025-12-11 08:55:49</t>
  </si>
  <si>
    <t>ANGELICA MARIANA JARAMILLO NARANJO</t>
  </si>
  <si>
    <t>2025-12-13 12:19:48</t>
  </si>
  <si>
    <t>2025-12-11 07:58:36</t>
  </si>
  <si>
    <t>JHON CABEZAS MORA</t>
  </si>
  <si>
    <t>2025-12-10 16:37:14</t>
  </si>
  <si>
    <t>JHON STEBAN SALCEDO RAMIREZ</t>
  </si>
  <si>
    <t>2025-12-10 15:14:06</t>
  </si>
  <si>
    <t>CARMEN ANDREA  ERASO BUSTOS</t>
  </si>
  <si>
    <t>2025-12-10 15:41:26</t>
  </si>
  <si>
    <t>2025-12-10 15:00:12</t>
  </si>
  <si>
    <t>JUAN CARLOS GÓMEZ</t>
  </si>
  <si>
    <t>2025-12-11 16:20:33</t>
  </si>
  <si>
    <t>2025-12-10 14:51:20</t>
  </si>
  <si>
    <t>JOHN ALEJANDRO  MANRIQUE SEPULVEDA</t>
  </si>
  <si>
    <t>2025-12-10 14:21:02</t>
  </si>
  <si>
    <t>JUAN CAMILO DCOSTA ROMO</t>
  </si>
  <si>
    <t>2025-12-12 12:05:49</t>
  </si>
  <si>
    <t>2025-12-10 12:01:38</t>
  </si>
  <si>
    <t>ALEJANDRO RIVERA REYES</t>
  </si>
  <si>
    <t>2025-12-10 11:02:02</t>
  </si>
  <si>
    <t>DANIEL EDUARDO SUAREZ ALONSO</t>
  </si>
  <si>
    <t>2025-12-12 15:31:21</t>
  </si>
  <si>
    <t>2025-12-10 10:47:03</t>
  </si>
  <si>
    <t>LESLY  SAMARA COBOS</t>
  </si>
  <si>
    <t>2025-12-12 12:54:00</t>
  </si>
  <si>
    <t>2025-12-10 09:50:10</t>
  </si>
  <si>
    <t>FABIO  MOYANO GUERRERO</t>
  </si>
  <si>
    <t>2025-12-10 09:33:18</t>
  </si>
  <si>
    <t>DIEGO NICOLAS  PEÑA AMOROCHO</t>
  </si>
  <si>
    <t>2025-12-10 08:45:20</t>
  </si>
  <si>
    <t>MICHAEL STIVEN GARZON RONDON</t>
  </si>
  <si>
    <t>2400W ATS</t>
  </si>
  <si>
    <t>2025-12-13 12:11:37</t>
  </si>
  <si>
    <t>2025-12-10 08:35:36</t>
  </si>
  <si>
    <t>ANDREA CAROLINA  ASCENCIO</t>
  </si>
  <si>
    <t>2025-12-09 15:27:23</t>
  </si>
  <si>
    <t>2025-12-09 13:51:32</t>
  </si>
  <si>
    <t>DIANA DE DIOS RAMOS</t>
  </si>
  <si>
    <t>2025-12-11 15:07:02</t>
  </si>
  <si>
    <t>2025-12-09 13:45:15</t>
  </si>
  <si>
    <t>JONATTAN  QUINTERO CORREDOR</t>
  </si>
  <si>
    <t>2025-12-10 16:51:31</t>
  </si>
  <si>
    <t>2025-12-09 13:22:30</t>
  </si>
  <si>
    <t>JUAN DAVID PATERNINA VILLERO</t>
  </si>
  <si>
    <t>2025-12-10 11:10:45</t>
  </si>
  <si>
    <t>2025-12-09 12:05:52</t>
  </si>
  <si>
    <t>MICHELL  ENCISO</t>
  </si>
  <si>
    <t>2025-12-09 11:57:45</t>
  </si>
  <si>
    <t>CRISTIAN CAMILO JUYO ROMERO</t>
  </si>
  <si>
    <t>2025-12-10 09:25:35</t>
  </si>
  <si>
    <t>2025-12-09 11:05:38</t>
  </si>
  <si>
    <t>JOHANNA PARRA LEON</t>
  </si>
  <si>
    <t>400W</t>
  </si>
  <si>
    <t>2025-12-09 16:10:29</t>
  </si>
  <si>
    <t>2025-12-09 10:10:22</t>
  </si>
  <si>
    <t>CRISTIAN CAMILO ALVAREZ PEÑALOZA</t>
  </si>
  <si>
    <t>2025-12-09 09:55:33</t>
  </si>
  <si>
    <t>ANDRES FELIPE CHACON</t>
  </si>
  <si>
    <t>2025-12-11 09:32:56</t>
  </si>
  <si>
    <t>2025-12-09 09:42:54</t>
  </si>
  <si>
    <t>EVER OLAYA COHECHA</t>
  </si>
  <si>
    <t>2025-12-11 08:50:32</t>
  </si>
  <si>
    <t>2025-12-09 08:41:56</t>
  </si>
  <si>
    <t>GHEORGE IVAN DIMOFTACHE VARGAS</t>
  </si>
  <si>
    <t>2025-12-09 12:46:20</t>
  </si>
  <si>
    <t>2025-12-09 08:05:46</t>
  </si>
  <si>
    <t>LEONARDO  TORRES</t>
  </si>
  <si>
    <t>2025-12-11 14:01:02</t>
  </si>
  <si>
    <t>2025-12-06 12:50:47</t>
  </si>
  <si>
    <t>GERSON ALBERTO DIAZ BAUTISTA</t>
  </si>
  <si>
    <t>2025-12-06 12:40:23</t>
  </si>
  <si>
    <t>WILMAN FREDY  RINCON RODRIGUEZ</t>
  </si>
  <si>
    <t>2025-12-12 14:09:15</t>
  </si>
  <si>
    <t>2025-12-06 12:28:49</t>
  </si>
  <si>
    <t>MARIA CLARA  PATIÑO</t>
  </si>
  <si>
    <t>2025-12-10 08:59:31</t>
  </si>
  <si>
    <t>2025-12-06 11:22:10</t>
  </si>
  <si>
    <t>OSCAR DANIEL HERRERA ZÁRATE</t>
  </si>
  <si>
    <t>2025-12-06 11:10:40</t>
  </si>
  <si>
    <t>BRYAN STEVENS  CORDERO HERNADEZ</t>
  </si>
  <si>
    <t>2025-12-09 15:53:07</t>
  </si>
  <si>
    <t>2025-12-06 10:56:51</t>
  </si>
  <si>
    <t>WILLIAM RICARDO OSTIOS CASTILLO</t>
  </si>
  <si>
    <t>2025-12-13 10:44:58</t>
  </si>
  <si>
    <t>2025-12-06 10:38:25</t>
  </si>
  <si>
    <t>DIEGO ENRIQUE CASTILLO LANCHEROS</t>
  </si>
  <si>
    <t>2025-12-06 09:12:07</t>
  </si>
  <si>
    <t>SERGIO ANDRES SIERRA GARCIA</t>
  </si>
  <si>
    <t>2025-12-11 16:35:16</t>
  </si>
  <si>
    <t>2025-12-05 16:09:55</t>
  </si>
  <si>
    <t>OSCAR DANIEL VASQUEZ</t>
  </si>
  <si>
    <t>2025-12-09 17:02:51</t>
  </si>
  <si>
    <t>2025-12-05 14:46:29</t>
  </si>
  <si>
    <t>JALBER RIVERA PADILLA</t>
  </si>
  <si>
    <t>2025-12-09 11:44:37</t>
  </si>
  <si>
    <t>2025-12-05 14:13:41</t>
  </si>
  <si>
    <t>LUIS FERNANDO  GUARIN CORREDOR</t>
  </si>
  <si>
    <t>2025-12-05 16:50:49</t>
  </si>
  <si>
    <t>2025-12-05 13:38:19</t>
  </si>
  <si>
    <t>CAMILO  VILLARREAL</t>
  </si>
  <si>
    <t>2025-12-11 15:25:26</t>
  </si>
  <si>
    <t>2025-12-05 13:16:22</t>
  </si>
  <si>
    <t>MARIA PAULA  ARIAS VALDÉS</t>
  </si>
  <si>
    <t>2025-12-06 12:08:14</t>
  </si>
  <si>
    <t>2025-12-05 13:00:18</t>
  </si>
  <si>
    <t>JULIETH ALEXANDRA  TORO RADA</t>
  </si>
  <si>
    <t>2025-12-09 13:09:32</t>
  </si>
  <si>
    <t>2025-12-05 11:21:23</t>
  </si>
  <si>
    <t>ALVARO ESTEBAN DAZA PRIETO</t>
  </si>
  <si>
    <t>2025-12-05 10:49:14</t>
  </si>
  <si>
    <t>PAULO SESAR  AREBALO CASAS</t>
  </si>
  <si>
    <t>2025-12-05 09:40:00</t>
  </si>
  <si>
    <t>SLEYDI NIETO</t>
  </si>
  <si>
    <t>PURGA DE FRENOS X1 MORDAZA</t>
  </si>
  <si>
    <t>2025-12-06 10:32:44</t>
  </si>
  <si>
    <t>2025-12-05 09:21:41</t>
  </si>
  <si>
    <t>MARIO FERNANDO  RAMIREZ GUIO</t>
  </si>
  <si>
    <t>2025-12-12 14:27:03</t>
  </si>
  <si>
    <t>2025-12-05 08:32:16</t>
  </si>
  <si>
    <t>MARIA ALEXANDRA LUGO TORRES</t>
  </si>
  <si>
    <t>2025-12-10 13:17:58</t>
  </si>
  <si>
    <t>2025-12-05 08:24:27</t>
  </si>
  <si>
    <t>MARÍA PAULA GALLEGO PASTOR</t>
  </si>
  <si>
    <t>2025-12-05 15:59:17</t>
  </si>
  <si>
    <t>2025-12-05 08:14:31</t>
  </si>
  <si>
    <t>DIEGO MICHEL RODRIGUEZ LOPEZ</t>
  </si>
  <si>
    <t>2025-12-09 16:30:21</t>
  </si>
  <si>
    <t>2025-12-03 16:46:05</t>
  </si>
  <si>
    <t>RUTA 77 SAS RUTA 77 SAS</t>
  </si>
  <si>
    <t>2025-12-09 10:03:13</t>
  </si>
  <si>
    <t>2025-12-03 16:39:07</t>
  </si>
  <si>
    <t>PEDRO PABLO SUAREZ RODRIGUEZ</t>
  </si>
  <si>
    <t>2025-12-10 10:05:41</t>
  </si>
  <si>
    <t>2025-12-03 15:55:13</t>
  </si>
  <si>
    <t>JUAN CARLOS  GOMEZ FUENTES</t>
  </si>
  <si>
    <t>2025-12-06 12:04:31</t>
  </si>
  <si>
    <t>2025-12-08 00:00:00</t>
  </si>
  <si>
    <t>2025-12-03 15:42:15</t>
  </si>
  <si>
    <t>MIGUEL ANGEL  PAEZ MARTINEZ</t>
  </si>
  <si>
    <t>2025-12-10 16:29:25</t>
  </si>
  <si>
    <t>2025-12-03 13:54:12</t>
  </si>
  <si>
    <t>MARTIN BELTRAN BARRAGAN</t>
  </si>
  <si>
    <t>2025-12-05 12:51:04</t>
  </si>
  <si>
    <t>2025-12-03 13:22:41</t>
  </si>
  <si>
    <t>2025-12-03 13:46:48</t>
  </si>
  <si>
    <t>2025-12-03 08:02:35</t>
  </si>
  <si>
    <t>OSCAR MATEO  RAMIREZ GUERRERO</t>
  </si>
  <si>
    <t>DESPINCHE NEUMATICO</t>
  </si>
  <si>
    <t>2025-12-06 11:39:25</t>
  </si>
  <si>
    <t>2025-12-02 16:58:09</t>
  </si>
  <si>
    <t>JHOJAN CAMILO CUERVO OLARTE</t>
  </si>
  <si>
    <t>2025-12-02 14:00:55</t>
  </si>
  <si>
    <t>WILMAR DELGADO CADENA</t>
  </si>
  <si>
    <t>2025-12-06 09:41:57</t>
  </si>
  <si>
    <t>2025-12-02 13:41:10</t>
  </si>
  <si>
    <t>PAOLA FORERO</t>
  </si>
  <si>
    <t>2025-12-02 12:45:35</t>
  </si>
  <si>
    <t>TATIANA PATRICIA ACOSTA LUCAS</t>
  </si>
  <si>
    <t>2025-12-02 15:05:21</t>
  </si>
  <si>
    <t>2025-12-02 11:38:35</t>
  </si>
  <si>
    <t>2025-12-09 10:06:43</t>
  </si>
  <si>
    <t>2025-12-02 09:43:07</t>
  </si>
  <si>
    <t>DIEGO MAURICIO RODRIGUEZ NIETO</t>
  </si>
  <si>
    <t>2025-12-02 10:27:17</t>
  </si>
  <si>
    <t>2025-12-02 09:24:13</t>
  </si>
  <si>
    <t>JUAN DAVID  OSSA PAEZ</t>
  </si>
  <si>
    <t>2025-12-02 15:24:27</t>
  </si>
  <si>
    <t>2025-12-02 08:46:14</t>
  </si>
  <si>
    <t>FLOR  ARTIGAS</t>
  </si>
  <si>
    <t>2025-12-06 11:36:20</t>
  </si>
  <si>
    <t>2025-12-02 08:37:06</t>
  </si>
  <si>
    <t>JESUS DAVID ORTEGA PEÑARANDA</t>
  </si>
  <si>
    <t>2025-12-01 16:35:17</t>
  </si>
  <si>
    <t>CLAUDIA MARCELA  MARTINEZ RAMIREZ</t>
  </si>
  <si>
    <t>2025-12-05 12:24:58</t>
  </si>
  <si>
    <t>2025-12-01 15:18:42</t>
  </si>
  <si>
    <t>YEFERSON IVAN  ESPINOSA CARDOZO</t>
  </si>
  <si>
    <t>2025-12-09 12:53:45</t>
  </si>
  <si>
    <t>2025-12-01 13:36:49</t>
  </si>
  <si>
    <t>NICOLAS GUTIERREZ RODRIGUEZ</t>
  </si>
  <si>
    <t>2025-12-10 13:30:43</t>
  </si>
  <si>
    <t>2025-12-01 13:13:56</t>
  </si>
  <si>
    <t>JHON FREDY BETANCOURT MARTIN</t>
  </si>
  <si>
    <t>2025-12-09 12:20:00</t>
  </si>
  <si>
    <t>2025-12-01 12:32:01</t>
  </si>
  <si>
    <t>LUIS EDUARDO  GOMEZ</t>
  </si>
  <si>
    <t>2025-12-01 15:15:12</t>
  </si>
  <si>
    <t>2025-12-01 12:25:13</t>
  </si>
  <si>
    <t>JADER JOSE  RANGEL DONADO</t>
  </si>
  <si>
    <t>2025-12-06 09:32:26</t>
  </si>
  <si>
    <t>2025-12-01 12:16:41</t>
  </si>
  <si>
    <t>NICOLAS  PINEDA LOPEZ</t>
  </si>
  <si>
    <t>2025-12-06 10:31:26</t>
  </si>
  <si>
    <t>2025-12-01 10:16:34</t>
  </si>
  <si>
    <t>DAGOBERTO  CORDOBA ARENAS</t>
  </si>
  <si>
    <t>2025-12-01 13:42:27</t>
  </si>
  <si>
    <t>2025-12-01 09:54:30</t>
  </si>
  <si>
    <t>ALEJANDRO KALIL</t>
  </si>
  <si>
    <t>2025-12-11 13:49:42</t>
  </si>
  <si>
    <t>2025-12-01 09:28:12</t>
  </si>
  <si>
    <t>GREGORIO ENRIQUE</t>
  </si>
  <si>
    <t>2025-12-01 09:48:14</t>
  </si>
  <si>
    <t>2025-12-01 08:53:09</t>
  </si>
  <si>
    <t>CESAR DAVID  PEÑALOSA SUESCUN</t>
  </si>
  <si>
    <t>AJUSTE Y REPOCICION DE TORNILLERIA</t>
  </si>
  <si>
    <t>2025-12-05 12:47:50</t>
  </si>
  <si>
    <t>2025-11-29 13:03:51</t>
  </si>
  <si>
    <t>MANUEL MENDOZA</t>
  </si>
  <si>
    <t>2025-11-29 12:25:34</t>
  </si>
  <si>
    <t>JORDAN JULIAN SANDOVAL SABOGAL</t>
  </si>
  <si>
    <t>2025-12-13 12:53:04</t>
  </si>
  <si>
    <t>2025-11-29 12:03:49</t>
  </si>
  <si>
    <t>ALVARO ANDRES  MORENO MEJIA</t>
  </si>
  <si>
    <t>2025-12-05 16:46:53</t>
  </si>
  <si>
    <t>2025-11-29 11:52:56</t>
  </si>
  <si>
    <t>CRISTOPHER ANDREE TRIANA SANCHEZ</t>
  </si>
  <si>
    <t>2025-12-05 16:03:29</t>
  </si>
  <si>
    <t>2025-11-29 11:45:06</t>
  </si>
  <si>
    <t>TERA SOLUCIONES INTEGRALES  TERA SOLUCIONES INTEGRALES</t>
  </si>
  <si>
    <t>2025-12-05 08:10:32</t>
  </si>
  <si>
    <t>2025-11-29 11:33:28</t>
  </si>
  <si>
    <t>ANDRES RUIZ</t>
  </si>
  <si>
    <t>LEONEL ACOSTA PEÑA</t>
  </si>
  <si>
    <t>2025-12-01 08:59:58</t>
  </si>
  <si>
    <t>2025-11-29 11:23:19</t>
  </si>
  <si>
    <t>JOHN ALEXANDER  ROSAS CARDENAS</t>
  </si>
  <si>
    <t>2025-12-06 10:03:32</t>
  </si>
  <si>
    <t>2025-11-29 11:17:30</t>
  </si>
  <si>
    <t>KAREN LIZETH  ROMERO NEIRA</t>
  </si>
  <si>
    <t>2025-11-29 11:12:11</t>
  </si>
  <si>
    <t>2025-11-29 11:11:25</t>
  </si>
  <si>
    <t>JHON SEBASTIAN CASTIBLANCO</t>
  </si>
  <si>
    <t>2025-12-02 12:33:13</t>
  </si>
  <si>
    <t>2025-11-29 11:05:29</t>
  </si>
  <si>
    <t>DIEGO MAURICIO  OSPINA CLAVIJO</t>
  </si>
  <si>
    <t>2025-12-01 16:48:27</t>
  </si>
  <si>
    <t>2025-11-29 11:00:44</t>
  </si>
  <si>
    <t>MARIA LORENA LOZADO PARRADO</t>
  </si>
  <si>
    <t>2025-12-05 11:57:19</t>
  </si>
  <si>
    <t>2025-11-29 10:51:29</t>
  </si>
  <si>
    <t>CHRISTIAN EDUARDO DUEÑAS FORERO</t>
  </si>
  <si>
    <t>2025-12-05 09:34:06</t>
  </si>
  <si>
    <t>2025-11-29 10:42:24</t>
  </si>
  <si>
    <t>CARLOS EDUARDO  PINZON</t>
  </si>
  <si>
    <t>2025-11-29 10:33:31</t>
  </si>
  <si>
    <t>CARLOS FELIPE FONTALVO MAYUSA</t>
  </si>
  <si>
    <t>2025-12-03 10:32:10</t>
  </si>
  <si>
    <t>2025-11-29 10:24:38</t>
  </si>
  <si>
    <t>CLAUDIA JOHANNA PRECIADO MUÑOZ</t>
  </si>
  <si>
    <t>2025-11-29 10:17:53</t>
  </si>
  <si>
    <t>DARLY  SILVA DIAZ</t>
  </si>
  <si>
    <t>2025-12-03 10:26:59</t>
  </si>
  <si>
    <t>2025-11-29 10:08:19</t>
  </si>
  <si>
    <t>ANDRES FELIPE OTERO ENCISO</t>
  </si>
  <si>
    <t>2025-12-02 11:47:43</t>
  </si>
  <si>
    <t>2025-11-29 09:30:21</t>
  </si>
  <si>
    <t>CAMILO ANDRES  CASTAÑEDA BOHORQUEZ</t>
  </si>
  <si>
    <t>2025-12-01 16:05:18</t>
  </si>
  <si>
    <t>2025-11-29 09:25:13</t>
  </si>
  <si>
    <t>JULIANA MELISSA RINCÓN JIMENEZ</t>
  </si>
  <si>
    <t>2025-12-06 11:21:40</t>
  </si>
  <si>
    <t>2025-11-29 09:15:07</t>
  </si>
  <si>
    <t>DENIS VINCE LARA MONTEALEGRE</t>
  </si>
  <si>
    <t>2025-12-02 15:21:02</t>
  </si>
  <si>
    <t>2025-11-28 16:28:57</t>
  </si>
  <si>
    <t>SANTIAGO BOLIVAR</t>
  </si>
  <si>
    <t>2025-12-03 15:46:50</t>
  </si>
  <si>
    <t>2025-11-28 15:09:45</t>
  </si>
  <si>
    <t>HAROLD RICARDO VALBUENA CRUZ</t>
  </si>
  <si>
    <t>2025-12-03 13:17:41</t>
  </si>
  <si>
    <t>2025-11-28 15:03:29</t>
  </si>
  <si>
    <t>GERMAN ANDRES  GONZALEZ ORDOÑEZ</t>
  </si>
  <si>
    <t>2025-12-02 08:19:23</t>
  </si>
  <si>
    <t>2025-11-28 14:38:36</t>
  </si>
  <si>
    <t>LUIS FERNANDO  PINZON</t>
  </si>
  <si>
    <t>2025-11-28 12:43:54</t>
  </si>
  <si>
    <t>LAURA CAMILA FORERO RONCANCIO</t>
  </si>
  <si>
    <t>2025-12-02 16:45:11</t>
  </si>
  <si>
    <t>2025-11-28 12:34:51</t>
  </si>
  <si>
    <t>WILTON RIVERA</t>
  </si>
  <si>
    <t>2025-11-28 16:54:26</t>
  </si>
  <si>
    <t>2025-11-28 12:13:46</t>
  </si>
  <si>
    <t>ANDRES MAURICIO MELO GARCIA</t>
  </si>
  <si>
    <t>2025-12-09 15:04:25</t>
  </si>
  <si>
    <t>2025-11-28 11:59:23</t>
  </si>
  <si>
    <t>LEIDY  GUAYACAN FUQUENE</t>
  </si>
  <si>
    <t>2025-12-03 08:08:26</t>
  </si>
  <si>
    <t>2025-11-28 11:45:27</t>
  </si>
  <si>
    <t>NIXON  FERNANDO  LOPEZ CALDERON</t>
  </si>
  <si>
    <t>2025-11-29 12:52:13</t>
  </si>
  <si>
    <t>2025-11-28 08:31:52</t>
  </si>
  <si>
    <t>LUIS CARLOS  MUÑOZ DIAZ</t>
  </si>
  <si>
    <t>2025-12-03 16:20:23</t>
  </si>
  <si>
    <t>2025-11-28 08:13:17</t>
  </si>
  <si>
    <t>CINDY LORENA HIDALGO RODRIGUEZ</t>
  </si>
  <si>
    <t>2025-12-01 16:08:02</t>
  </si>
  <si>
    <t>2025-11-27 16:02:42</t>
  </si>
  <si>
    <t>JOSE LUIS  MONTAÑEZ</t>
  </si>
  <si>
    <t>2025-11-27 15:16:41</t>
  </si>
  <si>
    <t>FREDDY ALEXANDER GOMEZ MORALES</t>
  </si>
  <si>
    <t>700W</t>
  </si>
  <si>
    <t>2025-11-28 16:53:22</t>
  </si>
  <si>
    <t>2025-11-27 14:11:26</t>
  </si>
  <si>
    <t>CRISTIAN ARBEY  HERRERA PARRA</t>
  </si>
  <si>
    <t>2025-11-27 15:21:10</t>
  </si>
  <si>
    <t>2025-11-27 14:01:14</t>
  </si>
  <si>
    <t>ANDRES  PASTRANA TORRES</t>
  </si>
  <si>
    <t>URGENTE</t>
  </si>
  <si>
    <t>2025-12-01 16:20:20</t>
  </si>
  <si>
    <t>2025-11-27 13:52:03</t>
  </si>
  <si>
    <t>JOVANY  CASTRO</t>
  </si>
  <si>
    <t>2025-12-05 16:31:47</t>
  </si>
  <si>
    <t>2025-11-27 13:04:17</t>
  </si>
  <si>
    <t>DIEGO ANDRES  CARVAJAL</t>
  </si>
  <si>
    <t>2025-11-27 12:13:31</t>
  </si>
  <si>
    <t>JOHANA  SABOGAL GAITAN</t>
  </si>
  <si>
    <t>2025-12-01 09:42:06</t>
  </si>
  <si>
    <t>2025-11-27 11:47:27</t>
  </si>
  <si>
    <t>2025-11-27 17:07:27</t>
  </si>
  <si>
    <t>2025-11-27 10:34:12</t>
  </si>
  <si>
    <t>JAIRO ALBERTO SANTOS ROMERO</t>
  </si>
  <si>
    <t>2025-11-27 13:11:42</t>
  </si>
  <si>
    <t>2025-11-27 09:47:28</t>
  </si>
  <si>
    <t>AUDI ERNESTO TURBA URREA</t>
  </si>
  <si>
    <t>1600WATS</t>
  </si>
  <si>
    <t>2025-11-27 11:13:06</t>
  </si>
  <si>
    <t>2025-11-27 09:18:29</t>
  </si>
  <si>
    <t>FRANCISCO JAVIER VALBUENA COCUNUBO</t>
  </si>
  <si>
    <t>2025-11-27 12:48:54</t>
  </si>
  <si>
    <t>2025-11-27 09:06:26</t>
  </si>
  <si>
    <t>ALEJANDRINA BARON CARO</t>
  </si>
  <si>
    <t>2025-11-27 08:18:08</t>
  </si>
  <si>
    <t>2025-11-27 15:56:49</t>
  </si>
  <si>
    <t>2025-11-27 08:11:03</t>
  </si>
  <si>
    <t>FAYBER ALEXIS MARTINEZ ROJAS</t>
  </si>
  <si>
    <t>2025-11-28 16:14:45</t>
  </si>
  <si>
    <t>2025-11-26 15:58:08</t>
  </si>
  <si>
    <t>JHOHAN ALBERTO  JANIOT MONTERO</t>
  </si>
  <si>
    <t>2025-11-27 15:38:46</t>
  </si>
  <si>
    <t>2025-11-26 15:44:13</t>
  </si>
  <si>
    <t>CARLOS  SALAMANCA</t>
  </si>
  <si>
    <t>2025-11-26 16:55:02</t>
  </si>
  <si>
    <t>2025-11-26 00:00:00</t>
  </si>
  <si>
    <t>2025-11-26 15:37:11</t>
  </si>
  <si>
    <t>2025-12-11 16:50:28</t>
  </si>
  <si>
    <t>2025-11-26 14:22:41</t>
  </si>
  <si>
    <t>ALEJANDRO  GARCIA RUIZ</t>
  </si>
  <si>
    <t>2025-12-01 16:23:10</t>
  </si>
  <si>
    <t>2025-11-26 13:53:39</t>
  </si>
  <si>
    <t>ANDRES  FABIAN CABEZAS MARTINEZ</t>
  </si>
  <si>
    <t>2025-11-28 13:45:56</t>
  </si>
  <si>
    <t>2025-11-26 13:33:40</t>
  </si>
  <si>
    <t>ESTEBAN NEWMANN</t>
  </si>
  <si>
    <t>2025-11-27 13:46:02</t>
  </si>
  <si>
    <t>2025-11-26 13:24:33</t>
  </si>
  <si>
    <t>CAMILO ALEJANDRO  LESMES</t>
  </si>
  <si>
    <t>2025-12-05 08:54:42</t>
  </si>
  <si>
    <t>2025-11-26 13:18:35</t>
  </si>
  <si>
    <t>LUIS FERNANDO  OLIVERA</t>
  </si>
  <si>
    <t>2025-11-26 13:11:58</t>
  </si>
  <si>
    <t>ANDREA CAROLINA  APONTE GONZALEZ</t>
  </si>
  <si>
    <t>2025-11-29 09:37:31</t>
  </si>
  <si>
    <t>2025-11-26 13:04:24</t>
  </si>
  <si>
    <t>2025-11-28 17:04:13</t>
  </si>
  <si>
    <t>2025-11-26 12:51:15</t>
  </si>
  <si>
    <t>ANDREA VALENTINA MOYA GARCIA</t>
  </si>
  <si>
    <t>2025-12-05 12:28:02</t>
  </si>
  <si>
    <t>2025-11-26 12:45:00</t>
  </si>
  <si>
    <t>FABIO ALEJANDRO SANCHEZ SANCHEZ</t>
  </si>
  <si>
    <t>2025-12-03 13:07:25</t>
  </si>
  <si>
    <t>2025-11-26 10:58:29</t>
  </si>
  <si>
    <t>CONJUNTO CEREZO POR ETAPAS - ETAPA 1 Y 2 CONJUNTO CEREZO POR ETAPAS - ETAPA 1 Y 2</t>
  </si>
  <si>
    <t>2025-11-26 10:43:39</t>
  </si>
  <si>
    <t>YINETH ANDREA  JUEZ MEDINA</t>
  </si>
  <si>
    <t>2025-11-28 16:36:47</t>
  </si>
  <si>
    <t>2025-11-26 10:28:28</t>
  </si>
  <si>
    <t>VICTORIA RODRIGUEZ BARRIOS</t>
  </si>
  <si>
    <t>2025-12-01 13:53:11</t>
  </si>
  <si>
    <t>2025-11-26 10:17:41</t>
  </si>
  <si>
    <t>NARENN DARYANIF MUÑOZ CORREDOR</t>
  </si>
  <si>
    <t>2025-11-29 11:41:45</t>
  </si>
  <si>
    <t>2025-11-26 08:13:45</t>
  </si>
  <si>
    <t>2025-11-29 09:53:57</t>
  </si>
  <si>
    <t>2025-11-25 16:31:17</t>
  </si>
  <si>
    <t>LAURA MELISSA  ROJAS RAMIREZ</t>
  </si>
  <si>
    <t>2025-12-11 16:48:11</t>
  </si>
  <si>
    <t>2025-11-25 16:12:35</t>
  </si>
  <si>
    <t>2025-11-25 16:28:16</t>
  </si>
  <si>
    <t>2025-11-25 16:04:39</t>
  </si>
  <si>
    <t>PINELO SAS PINELO SAS</t>
  </si>
  <si>
    <t>2025-11-28 15:46:02</t>
  </si>
  <si>
    <t>2025-11-25 15:55:43</t>
  </si>
  <si>
    <t>2025-11-25 14:36:39</t>
  </si>
  <si>
    <t>JEFFERSON SANDOVAL RUIZ</t>
  </si>
  <si>
    <t>2025-11-27 15:32:12</t>
  </si>
  <si>
    <t>2025-11-25 13:04:06</t>
  </si>
  <si>
    <t>CRISTIAN DAVID  ROMANI BARRIOS</t>
  </si>
  <si>
    <t>2025-11-25 12:37:48</t>
  </si>
  <si>
    <t>2025-11-25 12:21:14</t>
  </si>
  <si>
    <t>CESAR ANTONIO  GUARDO</t>
  </si>
  <si>
    <t>2025-11-28 10:09:20</t>
  </si>
  <si>
    <t>2025-11-25 12:15:53</t>
  </si>
  <si>
    <t>SALGEROSS SAS SALGEROSS SAS</t>
  </si>
  <si>
    <t>2025-11-25 16:46:57</t>
  </si>
  <si>
    <t>2025-11-25 12:08:58</t>
  </si>
  <si>
    <t>JHON  JIMENEZ GARCIA</t>
  </si>
  <si>
    <t>2025-11-26 13:43:44</t>
  </si>
  <si>
    <t>2025-11-25 12:03:05</t>
  </si>
  <si>
    <t>RICHARD SANTIAGO YATE PACHON</t>
  </si>
  <si>
    <t>2025-12-10 08:52:57</t>
  </si>
  <si>
    <t>2025-11-25 11:05:49</t>
  </si>
  <si>
    <t>2025-11-29 10:04:48</t>
  </si>
  <si>
    <t>2025-11-25 10:50:07</t>
  </si>
  <si>
    <t>JUAN PABLO LOPEZ</t>
  </si>
  <si>
    <t>2025-11-25 10:43:26</t>
  </si>
  <si>
    <t>JUAN PABLO  HERRERA MORALEZ</t>
  </si>
  <si>
    <t>2025-11-25 09:26:20</t>
  </si>
  <si>
    <t>2025-11-25 09:10:43</t>
  </si>
  <si>
    <t>JORGE NAYID GALINDO BARRERO</t>
  </si>
  <si>
    <t>2025-11-25 09:35:47</t>
  </si>
  <si>
    <t>2025-11-25 08:59:54</t>
  </si>
  <si>
    <t>JAIME NICOLÁS RIAÑO ROJAS</t>
  </si>
  <si>
    <t>2025-12-02 15:22:40</t>
  </si>
  <si>
    <t>2025-11-25 08:31:29</t>
  </si>
  <si>
    <t>CARLOS DAVID  BRAVO ROLDAN</t>
  </si>
  <si>
    <t>2025-11-25 15:46:48</t>
  </si>
  <si>
    <t>2025-11-24 17:17:24</t>
  </si>
  <si>
    <t>ESTEBAN  BENAVIDEZ RAMOS</t>
  </si>
  <si>
    <t>2025-11-25 16:38:16</t>
  </si>
  <si>
    <t>2025-11-24 16:37:05</t>
  </si>
  <si>
    <t>EDUARDO  BLANCO PALACIOS</t>
  </si>
  <si>
    <t>2025-12-12 16:46:08</t>
  </si>
  <si>
    <t>2025-11-24 13:20:03</t>
  </si>
  <si>
    <t>CAMILO ANDRES CUBIDES BAEZ</t>
  </si>
  <si>
    <t>2025-11-28 16:03:20</t>
  </si>
  <si>
    <t>2025-11-24 13:14:09</t>
  </si>
  <si>
    <t>JULIA POMMERENING</t>
  </si>
  <si>
    <t>2025-12-31 00:00:00</t>
  </si>
  <si>
    <t>2025-11-24 13:03:44</t>
  </si>
  <si>
    <t>2025-11-24 16:30:31</t>
  </si>
  <si>
    <t>2025-11-24 12:40:48</t>
  </si>
  <si>
    <t>2025-11-24 12:03:49</t>
  </si>
  <si>
    <t>LUIS ALEJANDRO VILLAMIL</t>
  </si>
  <si>
    <t>2025-11-25 11:22:51</t>
  </si>
  <si>
    <t>2025-11-24 11:15:05</t>
  </si>
  <si>
    <t>UBAQUE LONDOÑO  ANDREA ESPERANZA</t>
  </si>
  <si>
    <t>2025-11-24 09:49:21</t>
  </si>
  <si>
    <t>2025-11-24 09:23:11</t>
  </si>
  <si>
    <t>2025-12-11 16:21:03</t>
  </si>
  <si>
    <t>2025-11-24 08:20:55</t>
  </si>
  <si>
    <t>AGAMEZ TRIVIÑO CARLOS HUMBERTO</t>
  </si>
  <si>
    <t>2400WATS</t>
  </si>
  <si>
    <t>2025-12-10 09:39:10</t>
  </si>
  <si>
    <t>2025-11-22 12:46:10</t>
  </si>
  <si>
    <t>LUIS CESAR  NAVARRO OMAYA</t>
  </si>
  <si>
    <t>2025-11-28 13:11:13</t>
  </si>
  <si>
    <t>2025-11-22 12:32:22</t>
  </si>
  <si>
    <t>2025-11-25 09:53:43</t>
  </si>
  <si>
    <t>2025-11-22 11:50:55</t>
  </si>
  <si>
    <t>JONATHAN ARLEY ROJAS ROJAS</t>
  </si>
  <si>
    <t>2400 ats</t>
  </si>
  <si>
    <t>2025-11-26 12:59:05</t>
  </si>
  <si>
    <t>2025-11-22 11:44:00</t>
  </si>
  <si>
    <t>RICARDO  LIZARAZO</t>
  </si>
  <si>
    <t>2025-11-26 13:30:10</t>
  </si>
  <si>
    <t>2025-11-22 11:22:53</t>
  </si>
  <si>
    <t>ADRIANA ZARATE SUA</t>
  </si>
  <si>
    <t>2025-11-26 16:51:36</t>
  </si>
  <si>
    <t>2025-11-22 11:12:26</t>
  </si>
  <si>
    <t>MAIRA ALEJANDRA  MORENO GARCIA</t>
  </si>
  <si>
    <t>2025-12-05 14:04:02</t>
  </si>
  <si>
    <t>2025-11-22 10:46:45</t>
  </si>
  <si>
    <t>BRAYAN CAMILO  ORDOÑEZ SANDOVAL</t>
  </si>
  <si>
    <t>2025-11-22 12:39:49</t>
  </si>
  <si>
    <t>2025-11-22 10:20:06</t>
  </si>
  <si>
    <t>PEDRO NEL ROA ROZO</t>
  </si>
  <si>
    <t>2025-11-25 08:06:12</t>
  </si>
  <si>
    <t>2025-11-22 10:09:47</t>
  </si>
  <si>
    <t>HELBERT DAVID VELASCO VARON</t>
  </si>
  <si>
    <t>2025-12-01 13:30:04</t>
  </si>
  <si>
    <t>2025-11-22 10:01:03</t>
  </si>
  <si>
    <t>JHON FREDY  GONZALEZ SUAREZ</t>
  </si>
  <si>
    <t>2025-11-22 12:10:09</t>
  </si>
  <si>
    <t>2025-11-22 09:50:56</t>
  </si>
  <si>
    <t>SANTIAGO  RAMIREZ SILVA</t>
  </si>
  <si>
    <t>2025-12-06 11:27:26</t>
  </si>
  <si>
    <t>2025-11-22 09:42:35</t>
  </si>
  <si>
    <t>FRANCISCO ERNESTO LAMPREA CARRASCO</t>
  </si>
  <si>
    <t>2025-11-28 08:21:25</t>
  </si>
  <si>
    <t>2025-11-22 09:27:01</t>
  </si>
  <si>
    <t>ANDRES RAMIREZ</t>
  </si>
  <si>
    <t>2025-11-27 08:53:29</t>
  </si>
  <si>
    <t>2025-11-22 09:15:53</t>
  </si>
  <si>
    <t>WILSON RICARDO JIMENEZ CARO</t>
  </si>
  <si>
    <t>2025-11-27 11:14:52</t>
  </si>
  <si>
    <t>2025-11-22 09:03:38</t>
  </si>
  <si>
    <t>2025-11-24 15:10:59</t>
  </si>
  <si>
    <t>2025-11-21 16:33:36</t>
  </si>
  <si>
    <t>LAURA MILENA SUAREZ CALLE</t>
  </si>
  <si>
    <t>2025-11-26 16:04:14</t>
  </si>
  <si>
    <t>2025-11-21 15:49:53</t>
  </si>
  <si>
    <t>NATALIA  MORALES</t>
  </si>
  <si>
    <t>2025-11-24 17:21:13</t>
  </si>
  <si>
    <t>2025-11-21 14:24:50</t>
  </si>
  <si>
    <t>KELLY DAYANA  ROMERO MURCIA</t>
  </si>
  <si>
    <t>2025-12-11 16:51:00</t>
  </si>
  <si>
    <t>2025-11-21 13:54:48</t>
  </si>
  <si>
    <t>JEYSON LEONARDO CUBAQUE SARMIENTO</t>
  </si>
  <si>
    <t>2025-11-24 16:45:52</t>
  </si>
  <si>
    <t>2025-11-21 12:39:43</t>
  </si>
  <si>
    <t>JUAN FERNANDO HERRERA</t>
  </si>
  <si>
    <t>2025-11-25 11:36:00</t>
  </si>
  <si>
    <t>2025-11-21 12:33:27</t>
  </si>
  <si>
    <t>JESUS ALEJANDRO SANCHEZ ALMECIGA</t>
  </si>
  <si>
    <t>2025-12-11 16:52:20</t>
  </si>
  <si>
    <t>2025-11-21 12:00:06</t>
  </si>
  <si>
    <t>2025-11-25 16:25:03</t>
  </si>
  <si>
    <t>2025-11-21 10:39:15</t>
  </si>
  <si>
    <t>2025-11-24 17:13:46</t>
  </si>
  <si>
    <t>2025-11-21 09:18:51</t>
  </si>
  <si>
    <t>JOHAN ESTIVEN SANABRIA LEAL</t>
  </si>
  <si>
    <t>2025-11-21 09:15:47</t>
  </si>
  <si>
    <t>2025-11-21 09:10:13</t>
  </si>
  <si>
    <t>KAREN  ORJUELA</t>
  </si>
  <si>
    <t>2025-11-21 16:22:17</t>
  </si>
  <si>
    <t>2025-11-21 08:38:40</t>
  </si>
  <si>
    <t>WILLIAN DAVID CORRO DE LA HOZ</t>
  </si>
  <si>
    <t>2025-11-27 16:52:59</t>
  </si>
  <si>
    <t>2025-11-21 08:28:27</t>
  </si>
  <si>
    <t>ALBERTO NICOLAS  PARRA ACERO</t>
  </si>
  <si>
    <t>2025-11-29 12:46:43</t>
  </si>
  <si>
    <t>2025-11-21 08:21:15</t>
  </si>
  <si>
    <t>NO AUTORIZADO</t>
  </si>
  <si>
    <t>2025-12-23 00:00:00</t>
  </si>
  <si>
    <t>2025-11-21 08:12:49</t>
  </si>
  <si>
    <t>2025-11-21 09:57:47</t>
  </si>
  <si>
    <t>2025-11-20 15:55:23</t>
  </si>
  <si>
    <t>EDWIN ALEJANDRO RÍOS COLLAZOS</t>
  </si>
  <si>
    <t>2025-12-01 12:57:29</t>
  </si>
  <si>
    <t>2025-11-20 15:22:25</t>
  </si>
  <si>
    <t>JHAN CARLO  MORENO CAÑOM</t>
  </si>
  <si>
    <t>2025-11-24 16:53:12</t>
  </si>
  <si>
    <t>2025-11-20 14:04:59</t>
  </si>
  <si>
    <t>JORGE GUILLERMO GONZALEZ PORTILLA</t>
  </si>
  <si>
    <t>2025-12-10 15:35:15</t>
  </si>
  <si>
    <t>2025-11-20 12:19:30</t>
  </si>
  <si>
    <t>2025-11-20 15:35:00</t>
  </si>
  <si>
    <t>2025-11-20 12:03:50</t>
  </si>
  <si>
    <t>LAURA CAMILA  MAÑOSCA PEREZ</t>
  </si>
  <si>
    <t>2025-12-06 11:34:09</t>
  </si>
  <si>
    <t>2025-11-20 12:00:38</t>
  </si>
  <si>
    <t>JAIKSON CAMILO TORRES CASTAÑEDA</t>
  </si>
  <si>
    <t>2025-11-25 13:40:49</t>
  </si>
  <si>
    <t>2025-11-20 11:01:31</t>
  </si>
  <si>
    <t>CAMILO  LAVERDE</t>
  </si>
  <si>
    <t>2025-11-24 15:42:52</t>
  </si>
  <si>
    <t>2025-11-20 10:30:44</t>
  </si>
  <si>
    <t>CARLOS MAURICIO RAMOS ATAPUMA</t>
  </si>
  <si>
    <t>2025-11-20 13:42:10</t>
  </si>
  <si>
    <t>2025-11-20 10:13:04</t>
  </si>
  <si>
    <t>2025-11-25 11:30:15</t>
  </si>
  <si>
    <t>2025-11-20 08:54:06</t>
  </si>
  <si>
    <t>KRISTI ALEJANDRA HERNANDEZ ALVAREZ</t>
  </si>
  <si>
    <t>2025-11-20 08:42:39</t>
  </si>
  <si>
    <t>2025-11-20 13:37:53</t>
  </si>
  <si>
    <t>2025-11-20 08:11:45</t>
  </si>
  <si>
    <t>CEDRITOS</t>
  </si>
  <si>
    <t>NATHALIA RIVEROS BAYONA</t>
  </si>
  <si>
    <t>2025-12-13 12:42:40</t>
  </si>
  <si>
    <t>FABIÁN  BARRAGAN  SARAÍ</t>
  </si>
  <si>
    <t>2025-12-13 12:35:28</t>
  </si>
  <si>
    <t>MICHEL MENESES</t>
  </si>
  <si>
    <t>2025-12-13 12:34:58</t>
  </si>
  <si>
    <t>2025-12-13 12:27:37</t>
  </si>
  <si>
    <t>YEFERSON OSORIO</t>
  </si>
  <si>
    <t>OMAR  MORA VARGAS</t>
  </si>
  <si>
    <t>2025-12-13 12:27:24</t>
  </si>
  <si>
    <t>2025-12-13 12:25:10</t>
  </si>
  <si>
    <t>ALEJANDRA LUJAN DIAZ</t>
  </si>
  <si>
    <t>2025-12-13 12:02:55</t>
  </si>
  <si>
    <t>LINA GARCIA RUEDA</t>
  </si>
  <si>
    <t>AJUSTE DE FRENOS MECANICOS</t>
  </si>
  <si>
    <t>2025-12-13 11:44:28</t>
  </si>
  <si>
    <t>FELIPE CABRERA</t>
  </si>
  <si>
    <t>2025-12-13 11:24:23</t>
  </si>
  <si>
    <t>ENRIQUE MURCIA PIRA</t>
  </si>
  <si>
    <t>2025-12-13 10:19:03</t>
  </si>
  <si>
    <t>GUILLERMO ALFONSO GAMBOA PEÑA</t>
  </si>
  <si>
    <t>2025-12-13 09:54:21</t>
  </si>
  <si>
    <t>ANDRES  ARIAS</t>
  </si>
  <si>
    <t>2025-12-13 09:51:07</t>
  </si>
  <si>
    <t>ANDRES FELIPE ESCOBAR ROBLEDO</t>
  </si>
  <si>
    <t>DESPINCHE CON SLIME</t>
  </si>
  <si>
    <t>2025-12-13 09:17:49</t>
  </si>
  <si>
    <t>MARIO ANDRES  GALINDO LOZANO</t>
  </si>
  <si>
    <t>2025-12-13 09:10:58</t>
  </si>
  <si>
    <t>JOSE MIGUEL MARTINEZ PERALTA</t>
  </si>
  <si>
    <t>2025-12-13 09:07:41</t>
  </si>
  <si>
    <t>LUISA DANIELA  MURILLAS TORRES</t>
  </si>
  <si>
    <t>2025-12-12 16:45:32</t>
  </si>
  <si>
    <t>JORGE  BOHORQUEZ MARIN</t>
  </si>
  <si>
    <t>2025-12-12 15:51:28</t>
  </si>
  <si>
    <t>MIGUEL ANGEL OSORIO</t>
  </si>
  <si>
    <t>DANIEL ACERO</t>
  </si>
  <si>
    <t>2025-12-12 15:18:43</t>
  </si>
  <si>
    <t>CRISTIAN CAMILO MENDEZ BOLAÑOS</t>
  </si>
  <si>
    <t>2025-12-12 15:44:25</t>
  </si>
  <si>
    <t>2025-12-12 15:12:47</t>
  </si>
  <si>
    <t>PAOLA  BOHORQUEZ MARTINEZ</t>
  </si>
  <si>
    <t>2025-12-12 14:07:52</t>
  </si>
  <si>
    <t>LUCAS  GOMES CAPISTRANO</t>
  </si>
  <si>
    <t>2025-12-12 13:39:54</t>
  </si>
  <si>
    <t>VALENTINA PEREZ OSSA</t>
  </si>
  <si>
    <t>2025-12-12 13:31:39</t>
  </si>
  <si>
    <t>DAVID RODRIGUEZ BERNAL</t>
  </si>
  <si>
    <t>2025-12-12 13:23:59</t>
  </si>
  <si>
    <t>DENISE VANESA OJEDA MONTAÑEZ</t>
  </si>
  <si>
    <t>2025-12-13 10:29:57</t>
  </si>
  <si>
    <t>2025-12-12 10:50:04</t>
  </si>
  <si>
    <t>KAREN VIVIANA LINARES RODRIGUEZ</t>
  </si>
  <si>
    <t>Moped</t>
  </si>
  <si>
    <t>MARIO ANDRES NARVAEZ MARTINEZ</t>
  </si>
  <si>
    <t>2025-12-12 09:40:49</t>
  </si>
  <si>
    <t>FELIPE  GONZALEZ</t>
  </si>
  <si>
    <t>2025-12-12 09:34:09</t>
  </si>
  <si>
    <t>OSCAR ANDRES  MONTALVO</t>
  </si>
  <si>
    <t>2025-12-12 09:26:41</t>
  </si>
  <si>
    <t>PEDRO MORENO</t>
  </si>
  <si>
    <t>2025-12-12 09:08:29</t>
  </si>
  <si>
    <t>SANTIAGO  DELGADO</t>
  </si>
  <si>
    <t>2025-12-12 08:47:22</t>
  </si>
  <si>
    <t>ALEJANDRA  VILLEGAS</t>
  </si>
  <si>
    <t>2025-12-12 15:34:33</t>
  </si>
  <si>
    <t>2025-12-12 08:35:48</t>
  </si>
  <si>
    <t>DANIEL ANDRÉS  AGUILAR MAYORGA</t>
  </si>
  <si>
    <t>2025-12-12 08:11:55</t>
  </si>
  <si>
    <t>LAGOBO  DISTRIBUCIONES   S.A.S</t>
  </si>
  <si>
    <t>2025-12-12 08:09:11</t>
  </si>
  <si>
    <t>CARLOS ANDRÉS ZAMBRANO</t>
  </si>
  <si>
    <t>2025-12-11 16:56:07</t>
  </si>
  <si>
    <t>GEISON  ROJAS PRIETO</t>
  </si>
  <si>
    <t>2025-12-11 16:51:13</t>
  </si>
  <si>
    <t>JORGE NIÑO</t>
  </si>
  <si>
    <t>2025-12-11 16:47:32</t>
  </si>
  <si>
    <t>JULIAN DAVID  LOPEZ CABRERA</t>
  </si>
  <si>
    <t>2025-12-11 16:19:01</t>
  </si>
  <si>
    <t>YULY  CASTRO PARDO</t>
  </si>
  <si>
    <t>700w</t>
  </si>
  <si>
    <t>2025-12-11 16:10:53</t>
  </si>
  <si>
    <t>JUAN PABLO  RODRIGUEZ</t>
  </si>
  <si>
    <t>2025-12-11 15:17:55</t>
  </si>
  <si>
    <t>2025-12-11 15:11:02</t>
  </si>
  <si>
    <t>CESAR GRANADOS</t>
  </si>
  <si>
    <t>GUSTAVO ADOLFO RODRIGUEZ MOLINA</t>
  </si>
  <si>
    <t>2025-12-11 14:57:37</t>
  </si>
  <si>
    <t>FELIPE MORALES FONSECA</t>
  </si>
  <si>
    <t>2025-12-11 14:43:45</t>
  </si>
  <si>
    <t>JAVIER ALBERTO  BARON ARANGUREN</t>
  </si>
  <si>
    <t>2025-12-11 14:32:35</t>
  </si>
  <si>
    <t>KATERINE PAOLA  BOHORQUEZ AGUIRRE</t>
  </si>
  <si>
    <t>2025-12-11 13:17:45</t>
  </si>
  <si>
    <t>GEIYE VELASQUEZ PEREZ</t>
  </si>
  <si>
    <t>350 W</t>
  </si>
  <si>
    <t>2025-12-11 11:44:55</t>
  </si>
  <si>
    <t>CAROLINA  PEDRAZA DIAZ</t>
  </si>
  <si>
    <t>2025-12-13 11:15:19</t>
  </si>
  <si>
    <t>2025-12-11 11:29:55</t>
  </si>
  <si>
    <t>PAULA VERONICA SERRANO CARO</t>
  </si>
  <si>
    <t>2025-12-11 08:11:07</t>
  </si>
  <si>
    <t>EDUARD ANDRES  SANCHEZ DIAZ</t>
  </si>
  <si>
    <t>2025-12-10 16:23:46</t>
  </si>
  <si>
    <t>ILP CONSTRUCCIONES LTDA ILP CONSTRUCCIONES LTDA</t>
  </si>
  <si>
    <t>2025-12-10 15:55:22</t>
  </si>
  <si>
    <t>LEDA MALAGON</t>
  </si>
  <si>
    <t>2025-12-10 15:49:58</t>
  </si>
  <si>
    <t>OLEGARIO MEDINA</t>
  </si>
  <si>
    <t>SCOOTER MINCA</t>
  </si>
  <si>
    <t>2025-12-10 15:43:27</t>
  </si>
  <si>
    <t>YERZER OSWALDO CABALLERO VEGA</t>
  </si>
  <si>
    <t>2025-12-10 14:38:37</t>
  </si>
  <si>
    <t>CAMILA  FRANCO</t>
  </si>
  <si>
    <t>2025-12-13 11:43:48</t>
  </si>
  <si>
    <t>2025-12-10 14:38:31</t>
  </si>
  <si>
    <t>JOHANNA  SUA ORMAZA</t>
  </si>
  <si>
    <t>2025-12-10 14:25:46</t>
  </si>
  <si>
    <t>INVERJENOS SAS INVERJENOS SAS</t>
  </si>
  <si>
    <t>2025-12-10 12:17:43</t>
  </si>
  <si>
    <t>CLARA INES  IDARRAGA JIMENEZ</t>
  </si>
  <si>
    <t>2025-12-10 10:41:24</t>
  </si>
  <si>
    <t>FABIAN  SUÁREZ GIL</t>
  </si>
  <si>
    <t>2025-12-11 13:23:38</t>
  </si>
  <si>
    <t>2025-12-10 10:24:30</t>
  </si>
  <si>
    <t>INGRIT MAYERLY  BALLEN PEÑA</t>
  </si>
  <si>
    <t>2025-12-10 10:08:07</t>
  </si>
  <si>
    <t>DORA HILDA  MEDINA DE PACHECO</t>
  </si>
  <si>
    <t>2025-12-10 08:58:51</t>
  </si>
  <si>
    <t>FERNANDO ANDRES  ZAMUDIO LASCARRO</t>
  </si>
  <si>
    <t>2025-12-10 08:50:00</t>
  </si>
  <si>
    <t>YENNIFER PAOLA  CABRERA  HERRERA</t>
  </si>
  <si>
    <t>2025-12-10 09:18:34</t>
  </si>
  <si>
    <t>2025-12-10 08:42:10</t>
  </si>
  <si>
    <t>LUIS FELIPE SAENZ  AVILA</t>
  </si>
  <si>
    <t>2025-12-13 11:00:20</t>
  </si>
  <si>
    <t>2025-12-10 08:24:39</t>
  </si>
  <si>
    <t>SLAVOI SLAVKO SANCHEZ SORMAN</t>
  </si>
  <si>
    <t>2400ATS</t>
  </si>
  <si>
    <t>2025-12-10 08:06:51</t>
  </si>
  <si>
    <t>MANUEL FERNANDO ALBARADO SANTILLA</t>
  </si>
  <si>
    <t>2025-12-09 16:54:08</t>
  </si>
  <si>
    <t>MARCELA PATRICIA CHUNZA RODRIGUEZ</t>
  </si>
  <si>
    <t>2025-12-09 16:37:14</t>
  </si>
  <si>
    <t>JUAN CARLOS GONZALES LINARES</t>
  </si>
  <si>
    <t>2025-12-12 13:47:24</t>
  </si>
  <si>
    <t>2025-12-09 16:26:55</t>
  </si>
  <si>
    <t>KAREN DANIELA  GOMEZ BOCANEGRA</t>
  </si>
  <si>
    <t>2025-12-11 14:04:33</t>
  </si>
  <si>
    <t>2025-12-09 15:59:45</t>
  </si>
  <si>
    <t>YESMY LORENA CALLEJAS GAONA</t>
  </si>
  <si>
    <t>2025-12-09 15:04:41</t>
  </si>
  <si>
    <t>KLYSLERTS EVERARDO VIVAS HERRERA</t>
  </si>
  <si>
    <t>2025-12-09 14:46:33</t>
  </si>
  <si>
    <t>JUAN SEBASTIAN  POLANIA RAMIREZ</t>
  </si>
  <si>
    <t>2025-12-09 13:38:21</t>
  </si>
  <si>
    <t>RICARDO STAHELIN</t>
  </si>
  <si>
    <t>2025-12-12 13:58:17</t>
  </si>
  <si>
    <t>2025-12-09 13:03:30</t>
  </si>
  <si>
    <t>CATALINA MARIA  GONZALEZ HERNANDEZ</t>
  </si>
  <si>
    <t>2025-12-09 12:34:57</t>
  </si>
  <si>
    <t>DAVID ESTEBAN  ALDANA SALAS</t>
  </si>
  <si>
    <t>2025-12-11 15:22:41</t>
  </si>
  <si>
    <t>2025-12-09 12:17:13</t>
  </si>
  <si>
    <t>ANDRES FELIPE GOMEZ RODRIGUEZ</t>
  </si>
  <si>
    <t>2025-12-12 16:11:32</t>
  </si>
  <si>
    <t>2025-12-09 10:35:30</t>
  </si>
  <si>
    <t>JAVIER RICARDO ESPINEL SOLANO</t>
  </si>
  <si>
    <t>2025-12-10 09:53:13</t>
  </si>
  <si>
    <t>2025-12-09 09:53:36</t>
  </si>
  <si>
    <t>CAMILA  PERRY</t>
  </si>
  <si>
    <t>2025-12-09 09:11:22</t>
  </si>
  <si>
    <t>GIOVANNI  VALENCIA TORRES</t>
  </si>
  <si>
    <t>2025-12-10 10:19:16</t>
  </si>
  <si>
    <t>2025-12-09 08:40:45</t>
  </si>
  <si>
    <t>DAVID LEONARDO REYES NAVARRO</t>
  </si>
  <si>
    <t>2025-12-15 08:07:44</t>
  </si>
  <si>
    <t>2025-12-09 08:13:04</t>
  </si>
  <si>
    <t>JORGE EDUARDO  MEJIA</t>
  </si>
  <si>
    <t>2025-12-09 08:12:12</t>
  </si>
  <si>
    <t>FELIPE  LEYVA</t>
  </si>
  <si>
    <t>2025-12-10 14:55:03</t>
  </si>
  <si>
    <t>2025-12-06 12:48:59</t>
  </si>
  <si>
    <t>ASTRID ANAYA CORPAS</t>
  </si>
  <si>
    <t>2025-12-10 12:55:22</t>
  </si>
  <si>
    <t>2025-12-06 12:47:50</t>
  </si>
  <si>
    <t>JENNY KATHERINNE  CARDENAS FRANCO</t>
  </si>
  <si>
    <t>2025-12-13 11:47:39</t>
  </si>
  <si>
    <t>2025-12-06 12:35:26</t>
  </si>
  <si>
    <t>DIEGO FERNANDO RODAS GOMEZ</t>
  </si>
  <si>
    <t>2025-12-06 11:19:08</t>
  </si>
  <si>
    <t>PAULA VIVIANA GORDO MALAGON</t>
  </si>
  <si>
    <t>350W Lite</t>
  </si>
  <si>
    <t>2025-12-13 10:03:41</t>
  </si>
  <si>
    <t>2025-12-06 10:56:38</t>
  </si>
  <si>
    <t>JULIANA  HOYOS ACEVEDO</t>
  </si>
  <si>
    <t>2025-12-06 12:28:22</t>
  </si>
  <si>
    <t>2025-12-06 10:55:07</t>
  </si>
  <si>
    <t>GUILLERMO ALEXANDER MUJICA RODRIGUEZ</t>
  </si>
  <si>
    <t>2025-12-09 12:47:02</t>
  </si>
  <si>
    <t>2025-12-06 10:42:11</t>
  </si>
  <si>
    <t>JUAN DIEGO OROZCO MONROY</t>
  </si>
  <si>
    <t>MOPED ELECTRICO</t>
  </si>
  <si>
    <t>2025-12-09 16:47:34</t>
  </si>
  <si>
    <t>2025-12-06 10:36:05</t>
  </si>
  <si>
    <t>ERNESTO  MALDONADO</t>
  </si>
  <si>
    <t>2025-12-06 11:27:55</t>
  </si>
  <si>
    <t>2025-12-06 10:34:07</t>
  </si>
  <si>
    <t>EDGAR ANDRES GONZALEZ</t>
  </si>
  <si>
    <t>2025-12-06 10:25:21</t>
  </si>
  <si>
    <t>MIGUEL ESTEBAN  MERA DURANGO</t>
  </si>
  <si>
    <t>2025-12-06 10:07:55</t>
  </si>
  <si>
    <t>OSCAR JAVIER PACHON GAITAN</t>
  </si>
  <si>
    <t>2025-12-05 17:00:32</t>
  </si>
  <si>
    <t>CAMILO JIMENEZ</t>
  </si>
  <si>
    <t>2025-12-11 16:53:49</t>
  </si>
  <si>
    <t>2025-12-05 16:17:40</t>
  </si>
  <si>
    <t>NATHALY RICO ROMERO</t>
  </si>
  <si>
    <t>2025-12-05 15:30:46</t>
  </si>
  <si>
    <t>JUAN CAMILO PATIÑO ORTIZ</t>
  </si>
  <si>
    <t>2025-12-06 10:15:36</t>
  </si>
  <si>
    <t>2025-12-05 14:43:03</t>
  </si>
  <si>
    <t>OSCAR SEBASTIAN PUENTES AREVALO</t>
  </si>
  <si>
    <t>2025-12-11 12:10:15</t>
  </si>
  <si>
    <t>2025-12-05 13:49:01</t>
  </si>
  <si>
    <t>ALEJANDRA ESTEFANÍA FARIAS RESTREPO</t>
  </si>
  <si>
    <t>2025-12-05 13:17:10</t>
  </si>
  <si>
    <t>BERNARDO  MACHADO AREVALO</t>
  </si>
  <si>
    <t>2025-12-09 15:53:46</t>
  </si>
  <si>
    <t>2025-12-05 13:13:57</t>
  </si>
  <si>
    <t>ANNIE MELISA GOMEZ BAHAMON</t>
  </si>
  <si>
    <t>2025-12-05 13:09:46</t>
  </si>
  <si>
    <t>HELMUTH VARGAS PEREZ</t>
  </si>
  <si>
    <t>2025-12-12 13:11:34</t>
  </si>
  <si>
    <t>2025-12-05 12:09:41</t>
  </si>
  <si>
    <t>MAX HERRERA</t>
  </si>
  <si>
    <t>500w</t>
  </si>
  <si>
    <t>2025-12-05 11:51:37</t>
  </si>
  <si>
    <t>CAMILO EDUARDO  SANTACRUZ REYES</t>
  </si>
  <si>
    <t>2025-12-10 15:57:21</t>
  </si>
  <si>
    <t>2025-12-05 11:18:30</t>
  </si>
  <si>
    <t>NICOLAS VERA</t>
  </si>
  <si>
    <t>2025-12-06 11:35:55</t>
  </si>
  <si>
    <t>2025-12-05 10:37:08</t>
  </si>
  <si>
    <t>JOHNATTAN MICHELLE PERTUZ GONZALEZ</t>
  </si>
  <si>
    <t>2025-12-05 15:17:35</t>
  </si>
  <si>
    <t>2025-12-05 08:30:43</t>
  </si>
  <si>
    <t>ESTEFANIA TRUJILLO VARGAS</t>
  </si>
  <si>
    <t>2025-12-09 08:20:37</t>
  </si>
  <si>
    <t>2025-12-03 17:06:15</t>
  </si>
  <si>
    <t>ALEJANDRO  GONZALEZ RESTREPO</t>
  </si>
  <si>
    <t>2025-12-03 16:51:00</t>
  </si>
  <si>
    <t>JORGE HERNAN PEDRAZA HOYOS</t>
  </si>
  <si>
    <t>2025-12-13 12:05:24</t>
  </si>
  <si>
    <t>2025-12-03 16:11:45</t>
  </si>
  <si>
    <t>JHONATAN  GUITIERREZ LADINO</t>
  </si>
  <si>
    <t>2025-12-03 15:45:11</t>
  </si>
  <si>
    <t>JHOL FRAN SALAS ARDILA</t>
  </si>
  <si>
    <t>2025-12-10 15:30:23</t>
  </si>
  <si>
    <t>2025-12-03 14:06:43</t>
  </si>
  <si>
    <t>NICOLAS  QUINTERO</t>
  </si>
  <si>
    <t>2025-12-09 08:28:54</t>
  </si>
  <si>
    <t>2025-12-03 12:06:04</t>
  </si>
  <si>
    <t>JUAN ALEJANDRO  FRANCO GRISALES</t>
  </si>
  <si>
    <t>2025-12-09 09:47:17</t>
  </si>
  <si>
    <t>2025-12-03 10:59:52</t>
  </si>
  <si>
    <t>SERGIO MIKAN</t>
  </si>
  <si>
    <t>2025-12-09 14:18:25</t>
  </si>
  <si>
    <t>2025-12-03 10:05:17</t>
  </si>
  <si>
    <t>NICOLAS  PIZARRO  ANZOLA</t>
  </si>
  <si>
    <t>2025-12-11 12:55:24</t>
  </si>
  <si>
    <t>2025-12-03 09:21:22</t>
  </si>
  <si>
    <t>CARLOS ALBERTO RUIZ SUAREZ</t>
  </si>
  <si>
    <t>2025-12-09 13:14:43</t>
  </si>
  <si>
    <t>2025-12-03 09:16:06</t>
  </si>
  <si>
    <t>SERGIO EDUARDO GUALDRON PORTELA</t>
  </si>
  <si>
    <t>2025-12-06 12:08:45</t>
  </si>
  <si>
    <t>2025-12-03 09:06:57</t>
  </si>
  <si>
    <t>JUAN PABLO  ZAMBRANO MEDINA</t>
  </si>
  <si>
    <t>2025-12-03 08:47:51</t>
  </si>
  <si>
    <t>2025-12-03 08:34:52</t>
  </si>
  <si>
    <t>DAVID ALONSO BAUTISTA TERA</t>
  </si>
  <si>
    <t>2025-12-09 08:06:19</t>
  </si>
  <si>
    <t>2025-12-03 08:28:15</t>
  </si>
  <si>
    <t>LUIS JOSE RAMIREZ PISCO</t>
  </si>
  <si>
    <t>2025-12-10 15:37:48</t>
  </si>
  <si>
    <t>2025-12-02 16:05:44</t>
  </si>
  <si>
    <t>CHRISTIAN FERNANDO OTERO GUZMAN</t>
  </si>
  <si>
    <t>2025-12-06 12:57:06</t>
  </si>
  <si>
    <t>2025-12-02 15:55:52</t>
  </si>
  <si>
    <t>ALEJANDRO  DIAZ JUNCA</t>
  </si>
  <si>
    <t>2025-12-12 14:03:07</t>
  </si>
  <si>
    <t>2025-12-02 15:14:04</t>
  </si>
  <si>
    <t>PAULA VANESSA MERLANO VALVERDE</t>
  </si>
  <si>
    <t>2025-12-03 16:03:46</t>
  </si>
  <si>
    <t>2025-12-02 14:57:05</t>
  </si>
  <si>
    <t>LUIS CARLOS  PATIÑO LAGOS</t>
  </si>
  <si>
    <t>2025-12-10 12:54:49</t>
  </si>
  <si>
    <t>2025-12-02 14:46:15</t>
  </si>
  <si>
    <t>MARIA MARGARITA  CASAS ROZO</t>
  </si>
  <si>
    <t>2025-12-06 12:59:19</t>
  </si>
  <si>
    <t>2025-12-02 14:02:24</t>
  </si>
  <si>
    <t>JENNY MARCELA  MONTOYA CERO</t>
  </si>
  <si>
    <t>2025-12-02 13:42:10</t>
  </si>
  <si>
    <t>ANDRES FELIPE  GABANZO MONTERO</t>
  </si>
  <si>
    <t>2025-12-03 16:57:53</t>
  </si>
  <si>
    <t>2025-12-02 13:20:07</t>
  </si>
  <si>
    <t>CLAUDIA ROCIO SOLANO HUERTAS</t>
  </si>
  <si>
    <t>2025-12-11 11:10:53</t>
  </si>
  <si>
    <t>2025-12-02 12:45:05</t>
  </si>
  <si>
    <t>NOEMÍ FRANCO LASO</t>
  </si>
  <si>
    <t>2025-12-09 15:36:58</t>
  </si>
  <si>
    <t>2025-12-02 11:55:01</t>
  </si>
  <si>
    <t>YENNY ANGELICA  DUARTE SALAMANCA</t>
  </si>
  <si>
    <t>2025-12-10 11:52:32</t>
  </si>
  <si>
    <t>2025-12-02 11:29:57</t>
  </si>
  <si>
    <t>CLAUDIA   GUIO MORENO</t>
  </si>
  <si>
    <t>2025-12-05 10:31:14</t>
  </si>
  <si>
    <t>2025-12-02 10:36:15</t>
  </si>
  <si>
    <t>SARA LUCIA  CARABALLOS LOZANO</t>
  </si>
  <si>
    <t>2025-12-06 12:53:39</t>
  </si>
  <si>
    <t>2025-12-02 10:35:24</t>
  </si>
  <si>
    <t>2025-12-06 11:11:50</t>
  </si>
  <si>
    <t>2025-12-02 09:23:11</t>
  </si>
  <si>
    <t>LUIS ALEJANDRO PEREZ ALVAREZ</t>
  </si>
  <si>
    <t>2025-12-11 08:17:00</t>
  </si>
  <si>
    <t>2025-12-02 08:08:09</t>
  </si>
  <si>
    <t>ANTHONY CASTRO</t>
  </si>
  <si>
    <t>2025-12-01 16:52:47</t>
  </si>
  <si>
    <t>DIANA MIRLEY  PERDOMO REY</t>
  </si>
  <si>
    <t>2025-12-03 15:31:43</t>
  </si>
  <si>
    <t>2025-12-01 16:03:12</t>
  </si>
  <si>
    <t>JOHANA CATHERINE  GIL GONZÁLEZ</t>
  </si>
  <si>
    <t>2025-12-01 15:02:08</t>
  </si>
  <si>
    <t>DAVID FELIPE GAITAN PACHON</t>
  </si>
  <si>
    <t>2025-12-06 10:51:01</t>
  </si>
  <si>
    <t>2025-12-01 13:45:13</t>
  </si>
  <si>
    <t>ANDRES FELIPE  PEREA CLAVIJO</t>
  </si>
  <si>
    <t>2025-12-03 09:46:18</t>
  </si>
  <si>
    <t>2025-12-01 13:32:54</t>
  </si>
  <si>
    <t>ESTEBAN LEMUS</t>
  </si>
  <si>
    <t>2025-12-01 14:42:22</t>
  </si>
  <si>
    <t>2025-12-01 12:57:09</t>
  </si>
  <si>
    <t>NICOLAZ  SANTAMARIA PEREZ</t>
  </si>
  <si>
    <t>2025-12-03 16:36:03</t>
  </si>
  <si>
    <t>2025-12-01 12:51:27</t>
  </si>
  <si>
    <t>FABIÁN GUILLERMO PINILLA RODRÍGUEZ</t>
  </si>
  <si>
    <t>2025-12-03 08:20:51</t>
  </si>
  <si>
    <t>2025-12-01 12:25:23</t>
  </si>
  <si>
    <t>RAFAELA PACHECO</t>
  </si>
  <si>
    <t>2025-12-01 12:14:35</t>
  </si>
  <si>
    <t>JULIANA OJEDA  GONZALEZ</t>
  </si>
  <si>
    <t>2025-12-02 16:36:56</t>
  </si>
  <si>
    <t>2025-12-01 11:46:50</t>
  </si>
  <si>
    <t>NATALIA  ELLIS SANDOVAL</t>
  </si>
  <si>
    <t>2025-12-06 10:38:56</t>
  </si>
  <si>
    <t>2025-12-01 11:31:38</t>
  </si>
  <si>
    <t>DANIEL EDGARDO ROMERO ROCHA</t>
  </si>
  <si>
    <t>2025-12-03 11:17:54</t>
  </si>
  <si>
    <t>2025-12-01 11:10:59</t>
  </si>
  <si>
    <t>2025-12-09 13:32:29</t>
  </si>
  <si>
    <t>2025-12-01 10:52:40</t>
  </si>
  <si>
    <t>JAIRO NICOLAS GIRALDO</t>
  </si>
  <si>
    <t>2025-12-03 14:46:07</t>
  </si>
  <si>
    <t>2025-12-01 10:41:02</t>
  </si>
  <si>
    <t>VALENTINA  FERNANDEZ LLANO</t>
  </si>
  <si>
    <t>2025-12-01 10:29:57</t>
  </si>
  <si>
    <t>2025-12-01 10:06:48</t>
  </si>
  <si>
    <t>JAIME BARCENAS</t>
  </si>
  <si>
    <t>2025-12-03 10:17:59</t>
  </si>
  <si>
    <t>2025-12-01 09:30:14</t>
  </si>
  <si>
    <t>JUAN SEBASTIAN BAUTISTA RACHE</t>
  </si>
  <si>
    <t>2025-12-01 14:01:31</t>
  </si>
  <si>
    <t>2025-12-01 09:02:32</t>
  </si>
  <si>
    <t>CRISTHIAN DAVID RAMIREZ RODRIGUEZ</t>
  </si>
  <si>
    <t>2025-12-01 09:44:00</t>
  </si>
  <si>
    <t>2025-12-01 08:25:42</t>
  </si>
  <si>
    <t>ESTEBAN CASTAÑEDA CASALLAS</t>
  </si>
  <si>
    <t>8000w</t>
  </si>
  <si>
    <t>2025-12-03 09:54:49</t>
  </si>
  <si>
    <t>2025-12-01 08:11:49</t>
  </si>
  <si>
    <t>HAROLD ANDRES ALBARRACIN FONSECA</t>
  </si>
  <si>
    <t>2025-12-03 08:24:19</t>
  </si>
  <si>
    <t>2025-11-29 12:57:16</t>
  </si>
  <si>
    <t>MARIA ANGELICA  COMBALIZA CONTRERAS</t>
  </si>
  <si>
    <t>2025-12-13 11:09:45</t>
  </si>
  <si>
    <t>2025-11-29 12:38:37</t>
  </si>
  <si>
    <t>HULL MICHAEL  COURTNEY</t>
  </si>
  <si>
    <t>2025-11-29 12:49:45</t>
  </si>
  <si>
    <t>2025-11-29 12:26:57</t>
  </si>
  <si>
    <t>FELIPE  OSORIO</t>
  </si>
  <si>
    <t>2025-11-29 12:09:44</t>
  </si>
  <si>
    <t>LAURA MARGARITA  FRANCO ECHEVERRY</t>
  </si>
  <si>
    <t>2025-12-01 16:43:23</t>
  </si>
  <si>
    <t>2025-11-29 11:20:08</t>
  </si>
  <si>
    <t>DIANA PAOLA AMPIQUE GARCIA</t>
  </si>
  <si>
    <t>2025-12-02 16:20:28</t>
  </si>
  <si>
    <t>2025-11-29 11:00:43</t>
  </si>
  <si>
    <t>MARIA DEL PILAR CUERVO ORTIZ</t>
  </si>
  <si>
    <t>2025-12-02 13:16:11</t>
  </si>
  <si>
    <t>2025-11-29 10:26:06</t>
  </si>
  <si>
    <t>JULIAN FELIPE  SARMIENTO GARCIA</t>
  </si>
  <si>
    <t>2025-11-29 12:02:12</t>
  </si>
  <si>
    <t>2025-11-29 10:16:34</t>
  </si>
  <si>
    <t>DANIEL CEREJO</t>
  </si>
  <si>
    <t>2025-11-29 12:16:03</t>
  </si>
  <si>
    <t>2025-11-29 10:11:07</t>
  </si>
  <si>
    <t>2025-11-29 12:23:48</t>
  </si>
  <si>
    <t>2025-11-29 10:02:27</t>
  </si>
  <si>
    <t>DUVAN ANDRES MUÑOZ VARGAS</t>
  </si>
  <si>
    <t>2025-11-29 11:49:00</t>
  </si>
  <si>
    <t>2025-11-29 09:15:08</t>
  </si>
  <si>
    <t>YEIMY MAYERLY  CASTILLO PINEDA</t>
  </si>
  <si>
    <t>2025-12-01 16:51:08</t>
  </si>
  <si>
    <t>2025-11-28 16:43:56</t>
  </si>
  <si>
    <t>JEFFERSON RODRIGUEZ</t>
  </si>
  <si>
    <t>2025-11-28 15:19:58</t>
  </si>
  <si>
    <t>CRISTIAN DAVID PEÑA MOLANO</t>
  </si>
  <si>
    <t>2025-12-09 14:53:24</t>
  </si>
  <si>
    <t>2025-11-28 15:09:30</t>
  </si>
  <si>
    <t>JUAN FELIPE  CORTES</t>
  </si>
  <si>
    <t>2025-11-28 14:50:21</t>
  </si>
  <si>
    <t>FRANCISCO JAVIER OBANDO DE CRUZ</t>
  </si>
  <si>
    <t>2025-12-09 12:02:21</t>
  </si>
  <si>
    <t>2025-11-28 14:27:03</t>
  </si>
  <si>
    <t>LUIS  TIQUE CHILATRA</t>
  </si>
  <si>
    <t>2025-12-02 16:48:23</t>
  </si>
  <si>
    <t>2025-11-28 14:19:20</t>
  </si>
  <si>
    <t>WILLIAM  CANTOR ROMERO</t>
  </si>
  <si>
    <t>2025-11-28 13:17:38</t>
  </si>
  <si>
    <t>2025-11-28 13:02:46</t>
  </si>
  <si>
    <t>LUIS ANGEL ORDOÑEZ</t>
  </si>
  <si>
    <t>500 W</t>
  </si>
  <si>
    <t>2025-12-02 12:35:29</t>
  </si>
  <si>
    <t>2025-11-28 11:57:32</t>
  </si>
  <si>
    <t>CARLOS JOSE  TRUJILLO</t>
  </si>
  <si>
    <t>2025-12-01 15:57:45</t>
  </si>
  <si>
    <t>2025-11-28 08:48:24</t>
  </si>
  <si>
    <t>CARMEN ELISA GONZALEZ RAMIREZ</t>
  </si>
  <si>
    <t>2025-11-29 11:43:22</t>
  </si>
  <si>
    <t>2025-11-28 08:31:09</t>
  </si>
  <si>
    <t>LINA LINARES</t>
  </si>
  <si>
    <t>2025-12-12 16:06:46</t>
  </si>
  <si>
    <t>2025-11-28 08:23:43</t>
  </si>
  <si>
    <t>JUAN DAVID  GAMA MOJICA</t>
  </si>
  <si>
    <t>2025-12-01 12:25:45</t>
  </si>
  <si>
    <t>2025-11-28 08:15:18</t>
  </si>
  <si>
    <t>ALEJANDRO BONILLA ALVAREZ</t>
  </si>
  <si>
    <t>2025-12-03 12:26:20</t>
  </si>
  <si>
    <t>2025-11-27 16:11:07</t>
  </si>
  <si>
    <t>MARJORIE JOHANNA  MANJARRES SANDOVAL</t>
  </si>
  <si>
    <t>2025-12-05 08:10:08</t>
  </si>
  <si>
    <t>2025-11-27 16:04:59</t>
  </si>
  <si>
    <t>JHOEL NIÑO</t>
  </si>
  <si>
    <t>2025-12-09 14:27:36</t>
  </si>
  <si>
    <t>2025-11-27 15:50:36</t>
  </si>
  <si>
    <t>JUAN DAVID  BRAVO NEUTA</t>
  </si>
  <si>
    <t>2025-12-01 10:22:12</t>
  </si>
  <si>
    <t>2025-11-27 15:03:46</t>
  </si>
  <si>
    <t>VICTORIA HERRERA</t>
  </si>
  <si>
    <t>2025-12-02 12:07:47</t>
  </si>
  <si>
    <t>2025-11-27 12:53:51</t>
  </si>
  <si>
    <t>KELLY MANUELA DELGADO GARCERANT</t>
  </si>
  <si>
    <t>2025-12-10 16:09:50</t>
  </si>
  <si>
    <t>2025-11-27 11:28:22</t>
  </si>
  <si>
    <t>NICOLAS  QUINTERO GONZALEZ</t>
  </si>
  <si>
    <t>2025-12-12 11:08:41</t>
  </si>
  <si>
    <t>2025-11-27 10:39:00</t>
  </si>
  <si>
    <t>CAMILO MAURICIO ESPARZA VELASCO</t>
  </si>
  <si>
    <t>2025-12-01 11:50:22</t>
  </si>
  <si>
    <t>2025-11-27 10:01:21</t>
  </si>
  <si>
    <t>DIANA LUCIA HERNANDEZ</t>
  </si>
  <si>
    <t>2025-12-09 09:46:46</t>
  </si>
  <si>
    <t>2025-11-27 09:46:54</t>
  </si>
  <si>
    <t>SANTIAGO EDUARDO SEGURA MEJIA</t>
  </si>
  <si>
    <t>2025-11-29 10:22:42</t>
  </si>
  <si>
    <t>2025-11-27 09:25:49</t>
  </si>
  <si>
    <t>ALEXANDER  NORIEGA PEINADO</t>
  </si>
  <si>
    <t>2025-11-28 12:48:47</t>
  </si>
  <si>
    <t>2025-11-27 08:34:14</t>
  </si>
  <si>
    <t>CAMILO CASTAÑEDA DELGADILLO</t>
  </si>
  <si>
    <t>2025-11-27 10:45:00</t>
  </si>
  <si>
    <t>2025-11-27 08:16:35</t>
  </si>
  <si>
    <t>PAOLA ANDREA ROSERO ARCILA</t>
  </si>
  <si>
    <t>2025-11-28 16:09:46</t>
  </si>
  <si>
    <t>2025-11-26 15:52:15</t>
  </si>
  <si>
    <t>2025-11-26 16:50:50</t>
  </si>
  <si>
    <t>2025-11-26 13:58:55</t>
  </si>
  <si>
    <t>2025-11-28 15:01:45</t>
  </si>
  <si>
    <t>2025-11-26 13:55:41</t>
  </si>
  <si>
    <t>CARLOS RAMIREZ ROMERO</t>
  </si>
  <si>
    <t>2025-11-29 11:16:38</t>
  </si>
  <si>
    <t>2025-11-26 13:51:23</t>
  </si>
  <si>
    <t>JOSÉ ANDRÉS PÁEZ CASTILLA</t>
  </si>
  <si>
    <t>2025-11-28 10:35:21</t>
  </si>
  <si>
    <t>2025-11-26 13:21:06</t>
  </si>
  <si>
    <t>JOHAN SEBASTIAN  HERNANDEZ SARMIENTO</t>
  </si>
  <si>
    <t>2025-11-29 12:20:01</t>
  </si>
  <si>
    <t>2025-11-26 13:07:16</t>
  </si>
  <si>
    <t>ANDRES FELIPE YEPES CHARRY</t>
  </si>
  <si>
    <t>2025-11-29 12:32:24</t>
  </si>
  <si>
    <t>2025-11-26 12:43:46</t>
  </si>
  <si>
    <t>KEIDY CORTES SANABRIA</t>
  </si>
  <si>
    <t>2025-11-28 12:54:30</t>
  </si>
  <si>
    <t>2025-11-26 12:08:26</t>
  </si>
  <si>
    <t>GERARDO  RODRIGUEZ RODRIGUEZ</t>
  </si>
  <si>
    <t>2025-12-05 11:40:24</t>
  </si>
  <si>
    <t>2025-11-26 11:42:13</t>
  </si>
  <si>
    <t>2025-11-26 15:49:28</t>
  </si>
  <si>
    <t>2025-11-26 11:14:41</t>
  </si>
  <si>
    <t>JUAN SEBASTIAN  ALFONSO RAMIREZ</t>
  </si>
  <si>
    <t>2025-12-05 12:24:29</t>
  </si>
  <si>
    <t>2025-11-26 11:08:01</t>
  </si>
  <si>
    <t>JAIRO GARCIA RAMIREZ</t>
  </si>
  <si>
    <t>2025-12-03 17:01:43</t>
  </si>
  <si>
    <t>2025-11-26 11:05:09</t>
  </si>
  <si>
    <t>BRYAN PATIÑO ZULUAGA</t>
  </si>
  <si>
    <t>2025-11-29 09:37:54</t>
  </si>
  <si>
    <t>2025-11-26 10:01:32</t>
  </si>
  <si>
    <t>ANTONIO ZAPATA</t>
  </si>
  <si>
    <t>2025-11-28 10:42:39</t>
  </si>
  <si>
    <t>2025-11-26 09:43:33</t>
  </si>
  <si>
    <t>CARLOS GIOVANI  PARDO MATIZ</t>
  </si>
  <si>
    <t>2025-12-02 16:05:16</t>
  </si>
  <si>
    <t>2025-11-26 08:27:08</t>
  </si>
  <si>
    <t>GABRIEL  OBANDO MELO</t>
  </si>
  <si>
    <t>800w</t>
  </si>
  <si>
    <t>2025-12-02 16:01:07</t>
  </si>
  <si>
    <t>2025-11-26 08:18:31</t>
  </si>
  <si>
    <t>ALBA LUZ ALVAREZ HERNANDEZ</t>
  </si>
  <si>
    <t>2025-11-26 14:24:41</t>
  </si>
  <si>
    <t>2025-11-26 08:06:13</t>
  </si>
  <si>
    <t>DEISY CAÑON MOSQUERA</t>
  </si>
  <si>
    <t>2025-12-15 08:37:03</t>
  </si>
  <si>
    <t>2025-11-25 15:43:46</t>
  </si>
  <si>
    <t>LAURA MARIA RANGEL OLIVEROS</t>
  </si>
  <si>
    <t>2025-12-01 16:28:15</t>
  </si>
  <si>
    <t>2025-11-25 14:56:17</t>
  </si>
  <si>
    <t>2025-11-28 13:10:40</t>
  </si>
  <si>
    <t>2025-11-25 14:44:56</t>
  </si>
  <si>
    <t>JAIR OCAMPO HERNANDEZ</t>
  </si>
  <si>
    <t>2025-12-06 11:58:40</t>
  </si>
  <si>
    <t>2025-11-25 14:31:57</t>
  </si>
  <si>
    <t>EDWIN JAVIER  ABREO PARDO</t>
  </si>
  <si>
    <t>2025-11-25 14:20:38</t>
  </si>
  <si>
    <t>NICOLAS ALFREDO RONCERIA RODRIGUEZ</t>
  </si>
  <si>
    <t>2025-11-25 15:07:50</t>
  </si>
  <si>
    <t>2025-11-25 13:29:28</t>
  </si>
  <si>
    <t>JESSICA MONTERO SUAREZ</t>
  </si>
  <si>
    <t>2025-11-28 12:58:58</t>
  </si>
  <si>
    <t>2025-11-25 13:20:51</t>
  </si>
  <si>
    <t>DANIEL ALFONSO MEJIA</t>
  </si>
  <si>
    <t>2025-11-25 13:13:31</t>
  </si>
  <si>
    <t>DANIELA  MUÑOZ MONTOYA</t>
  </si>
  <si>
    <t>2025-12-02 13:13:00</t>
  </si>
  <si>
    <t>2025-11-25 12:56:13</t>
  </si>
  <si>
    <t>LEONARDO BERNAL</t>
  </si>
  <si>
    <t>2025-11-25 12:45:46</t>
  </si>
  <si>
    <t>FEDERICO BOLAÑOS CASTRO</t>
  </si>
  <si>
    <t>2025-11-28 16:35:53</t>
  </si>
  <si>
    <t>2025-11-25 12:08:47</t>
  </si>
  <si>
    <t>YEIMIS PATRICIA MARQUEZ SANTOS</t>
  </si>
  <si>
    <t>2025-11-26 16:54:35</t>
  </si>
  <si>
    <t>2025-11-25 11:59:18</t>
  </si>
  <si>
    <t>AMANDA  RODRIGUEZ AGUIRRE</t>
  </si>
  <si>
    <t>2025-11-25 11:54:17</t>
  </si>
  <si>
    <t>YEISON ANDRES MORALES MARIN</t>
  </si>
  <si>
    <t>2025-11-27 08:03:13</t>
  </si>
  <si>
    <t>2025-11-25 10:36:43</t>
  </si>
  <si>
    <t>JOSE LUIS MINAYA FAJARDO</t>
  </si>
  <si>
    <t>2025-11-25 16:46:24</t>
  </si>
  <si>
    <t>2025-11-25 10:10:23</t>
  </si>
  <si>
    <t>HOLMAN FERNEY RINCON VARGAS</t>
  </si>
  <si>
    <t>2025-11-27 12:45:26</t>
  </si>
  <si>
    <t>2025-11-25 09:47:03</t>
  </si>
  <si>
    <t>CIRO EDUARDO  PINZON PEREZ</t>
  </si>
  <si>
    <t>2025-11-25 08:23:07</t>
  </si>
  <si>
    <t>CATALINA  LEON CERPA</t>
  </si>
  <si>
    <t>2025-11-28 10:01:17</t>
  </si>
  <si>
    <t>2025-11-25 08:13:36</t>
  </si>
  <si>
    <t>ANDERSON DAVID GUERRERO VILLAMIL</t>
  </si>
  <si>
    <t>350 LITE</t>
  </si>
  <si>
    <t>2025-11-25 08:07:51</t>
  </si>
  <si>
    <t>FELIPE  GOMEZ ANGARITA</t>
  </si>
  <si>
    <t>2025-11-26 11:39:24</t>
  </si>
  <si>
    <t>2025-11-24 16:44:15</t>
  </si>
  <si>
    <t>2025-11-25 16:16:59</t>
  </si>
  <si>
    <t>2025-11-24 14:18:24</t>
  </si>
  <si>
    <t>TRES MITADES TRES MITADES</t>
  </si>
  <si>
    <t>2025-11-24 13:52:17</t>
  </si>
  <si>
    <t>ELIZABETH  CERMEÑO DIAZ</t>
  </si>
  <si>
    <t>2025-11-29 09:41:24</t>
  </si>
  <si>
    <t>2025-11-24 13:45:14</t>
  </si>
  <si>
    <t>VICTOR ANDRES  ROMERO ROJAS</t>
  </si>
  <si>
    <t>2025-11-27 13:06:43</t>
  </si>
  <si>
    <t>2025-11-24 13:42:55</t>
  </si>
  <si>
    <t>2025-11-27 10:17:57</t>
  </si>
  <si>
    <t>2025-11-24 13:35:50</t>
  </si>
  <si>
    <t>JUAN ESTEBAN  PEDRAZA CORONADO</t>
  </si>
  <si>
    <t>2025-11-24 12:55:18</t>
  </si>
  <si>
    <t>NUBIA YANETH  MARTIN HERNANDEZ</t>
  </si>
  <si>
    <t>2025-12-10 13:10:28</t>
  </si>
  <si>
    <t>2025-11-24 12:49:22</t>
  </si>
  <si>
    <t>HAROLD MURILLO</t>
  </si>
  <si>
    <t>2025-11-26 16:27:09</t>
  </si>
  <si>
    <t>2025-11-24 11:12:54</t>
  </si>
  <si>
    <t>ALEXANDER  CASTAÑEDA MORALES</t>
  </si>
  <si>
    <t>2025-11-24 10:03:25</t>
  </si>
  <si>
    <t>SEBASTIAN  ARANDA MURCIA</t>
  </si>
  <si>
    <t>2025-12-01 10:46:55</t>
  </si>
  <si>
    <t>2025-11-24 09:53:21</t>
  </si>
  <si>
    <t>ROBERT DAVID EZZELL</t>
  </si>
  <si>
    <t>2025-11-24 15:14:30</t>
  </si>
  <si>
    <t>2025-11-24 09:41:17</t>
  </si>
  <si>
    <t>ALVARO CASTELLANOS LOPEZ</t>
  </si>
  <si>
    <t>2025-11-24 09:24:40</t>
  </si>
  <si>
    <t>SEBASTIAN PATIÑO CHAVES</t>
  </si>
  <si>
    <t>2025-11-27 08:27:49</t>
  </si>
  <si>
    <t>2025-11-24 09:12:05</t>
  </si>
  <si>
    <t>JIMENA  ARANGO AGUIRRE</t>
  </si>
  <si>
    <t>2025-11-24 09:04:15</t>
  </si>
  <si>
    <t>JORGE NICOLAS  PRADA RODRIGUEZ</t>
  </si>
  <si>
    <t>2025-12-10 08:14:27</t>
  </si>
  <si>
    <t>2025-11-24 08:06:31</t>
  </si>
  <si>
    <t>JUAN KAMILO PEREZ RICCI</t>
  </si>
  <si>
    <t>2025-12-12 15:56:24</t>
  </si>
  <si>
    <t>2025-11-22 13:02:31</t>
  </si>
  <si>
    <t>ELIZABET ALVAREZ ESCOBAR</t>
  </si>
  <si>
    <t>2025-12-09 12:04:08</t>
  </si>
  <si>
    <t>2025-11-22 12:07:23</t>
  </si>
  <si>
    <t>ERIKA YAZMIN  ANACONA ORDOÑEZ</t>
  </si>
  <si>
    <t>2025-11-25 15:04:07</t>
  </si>
  <si>
    <t>2025-11-22 11:55:03</t>
  </si>
  <si>
    <t>JOHANA PORTILLO GARCIA</t>
  </si>
  <si>
    <t>2025-11-29 12:17:44</t>
  </si>
  <si>
    <t>2025-11-22 11:43:42</t>
  </si>
  <si>
    <t>JHON ESTEBAN CASANOVA MORA</t>
  </si>
  <si>
    <t>2025-11-25 11:33:23</t>
  </si>
  <si>
    <t>2025-11-22 11:35:04</t>
  </si>
  <si>
    <t>DANIELA ALEXANDRA NEITA</t>
  </si>
  <si>
    <t>2025-11-25 16:51:09</t>
  </si>
  <si>
    <t>2025-11-22 11:25:19</t>
  </si>
  <si>
    <t>CARLOS IVAN BORRERO ARCILA</t>
  </si>
  <si>
    <t>2025-11-22 11:01:55</t>
  </si>
  <si>
    <t>CRISTIAN DAVID PIÑEROS ACOSTA</t>
  </si>
  <si>
    <t>2025-11-29 09:08:06</t>
  </si>
  <si>
    <t>2025-11-22 10:21:10</t>
  </si>
  <si>
    <t>2025-11-26 16:21:04</t>
  </si>
  <si>
    <t>2025-11-22 10:13:33</t>
  </si>
  <si>
    <t>LUIS PEDRO  CASTELLANOS</t>
  </si>
  <si>
    <t>2025-11-26 08:10:30</t>
  </si>
  <si>
    <t>2025-11-22 09:56:13</t>
  </si>
  <si>
    <t>LAURA  FAJARDO</t>
  </si>
  <si>
    <t>2025-11-26 10:49:15</t>
  </si>
  <si>
    <t>2025-11-22 09:31:47</t>
  </si>
  <si>
    <t>XIMENA GARCIA MORALES</t>
  </si>
  <si>
    <t>2025-11-26 09:32:15</t>
  </si>
  <si>
    <t>2025-11-22 09:31:38</t>
  </si>
  <si>
    <t>JUAN CARLOS  SAYAGO CAMACHO</t>
  </si>
  <si>
    <t>2025-11-27 15:41:15</t>
  </si>
  <si>
    <t>2025-11-22 09:16:14</t>
  </si>
  <si>
    <t>HEIDE  MERCHAN</t>
  </si>
  <si>
    <t>2025-11-26 10:42:15</t>
  </si>
  <si>
    <t>2025-11-22 09:11:17</t>
  </si>
  <si>
    <t>2025-11-24 10:42:30</t>
  </si>
  <si>
    <t>2025-11-21 16:11:31</t>
  </si>
  <si>
    <t>KENICKIE VALDEZ</t>
  </si>
  <si>
    <t>2025-11-26 13:37:46</t>
  </si>
  <si>
    <t>2025-11-21 13:14:39</t>
  </si>
  <si>
    <t>JUAN SEBASTIAN PALACIOS GOMEZ</t>
  </si>
  <si>
    <t>2025-11-24 16:52:03</t>
  </si>
  <si>
    <t>2025-11-21 13:07:08</t>
  </si>
  <si>
    <t>JORGE EDUARDO  CEPEDA PRADA</t>
  </si>
  <si>
    <t>2025-12-06 09:50:03</t>
  </si>
  <si>
    <t>2025-11-21 12:48:06</t>
  </si>
  <si>
    <t>2025-11-21 12:46:41</t>
  </si>
  <si>
    <t>2025-11-21 12:45:01</t>
  </si>
  <si>
    <t>2025-11-25 12:39:40</t>
  </si>
  <si>
    <t>2025-11-21 12:25:17</t>
  </si>
  <si>
    <t>JOSE DANIEL  GOMEZ</t>
  </si>
  <si>
    <t>2025-11-25 13:28:19</t>
  </si>
  <si>
    <t>2025-11-21 11:00:18</t>
  </si>
  <si>
    <t>JAIDER  MARTINEZ</t>
  </si>
  <si>
    <t>2025-11-25 08:25:47</t>
  </si>
  <si>
    <t>2025-11-21 10:49:33</t>
  </si>
  <si>
    <t>ANDRES FELIPE CORTES ARIAS</t>
  </si>
  <si>
    <t>2025-11-24 13:27:39</t>
  </si>
  <si>
    <t>2025-11-21 10:15:35</t>
  </si>
  <si>
    <t>CLAUDIA PATRICIA  PRADA RODRIGUEZ</t>
  </si>
  <si>
    <t>2025-11-25 17:00:36</t>
  </si>
  <si>
    <t>2025-11-21 09:12:50</t>
  </si>
  <si>
    <t>ANGIE DANIELA YUNDA BENAVIDES</t>
  </si>
  <si>
    <t>2025-11-25 17:08:48</t>
  </si>
  <si>
    <t>2025-11-21 09:06:53</t>
  </si>
  <si>
    <t>SEBASTIAN LOMBANA</t>
  </si>
  <si>
    <t>2025-11-25 14:26:32</t>
  </si>
  <si>
    <t>2025-11-21 08:59:54</t>
  </si>
  <si>
    <t>LISETH ROMERO PULIDO</t>
  </si>
  <si>
    <t>2025-11-24 14:50:08</t>
  </si>
  <si>
    <t>2025-11-21 08:55:09</t>
  </si>
  <si>
    <t>MELVA ERYKA VEGA PINTO</t>
  </si>
  <si>
    <t>2025-11-21 14:52:40</t>
  </si>
  <si>
    <t>2025-11-21 08:50:16</t>
  </si>
  <si>
    <t>JUAN NICOLAS MEDINA</t>
  </si>
  <si>
    <t>2025-12-01 08:57:11</t>
  </si>
  <si>
    <t>2025-11-21 08:09:54</t>
  </si>
  <si>
    <t>HENRRY ALONSO ROZO FERNANDEZ</t>
  </si>
  <si>
    <t>2025-11-22 09:24:17</t>
  </si>
  <si>
    <t>2025-11-20 15:02:33</t>
  </si>
  <si>
    <t>2025-11-25 09:20:09</t>
  </si>
  <si>
    <t>2025-11-20 14:53:41</t>
  </si>
  <si>
    <t>2025-11-21 15:45:38</t>
  </si>
  <si>
    <t>2025-11-20 13:56:05</t>
  </si>
  <si>
    <t>JULIANA DONADO  ACEVEDO</t>
  </si>
  <si>
    <t>2025-11-22 11:35:30</t>
  </si>
  <si>
    <t>2025-11-20 13:51:16</t>
  </si>
  <si>
    <t>MATEO  CORTEZ MAYORGA</t>
  </si>
  <si>
    <t>2025-11-25 12:22:48</t>
  </si>
  <si>
    <t>2025-11-20 12:55:59</t>
  </si>
  <si>
    <t>NICOLAS  RODRIGUEZ GALLO</t>
  </si>
  <si>
    <t>2025-12-02 14:20:14</t>
  </si>
  <si>
    <t>2025-11-20 11:40:40</t>
  </si>
  <si>
    <t>ISABELA  POSADA</t>
  </si>
  <si>
    <t>2025-11-20 11:30:07</t>
  </si>
  <si>
    <t>LINA MARÍA  ESPITIA GONZALEZ</t>
  </si>
  <si>
    <t>2025-11-25 14:36:58</t>
  </si>
  <si>
    <t>2025-11-20 09:51:02</t>
  </si>
  <si>
    <t>CRISTIAN  MARTINEZ MARIN</t>
  </si>
  <si>
    <t>2025-11-25 15:27:07</t>
  </si>
  <si>
    <t>2025-11-20 08:52:47</t>
  </si>
  <si>
    <t>MANTENIMIENTO DE MOTOR</t>
  </si>
  <si>
    <t>2025-11-22 11:52:05</t>
  </si>
  <si>
    <t>2025-11-20 08:06:46</t>
  </si>
  <si>
    <t>JAVERIANA</t>
  </si>
  <si>
    <t>HENRY HERNANDEZ</t>
  </si>
  <si>
    <t>JOSÉ CARLOS  MARTELO</t>
  </si>
  <si>
    <t>2025-12-13 12:58:31</t>
  </si>
  <si>
    <t>CRISTIAN DEVIA</t>
  </si>
  <si>
    <t>CAMILO ANDRES BEDOYA SUAREZ</t>
  </si>
  <si>
    <t>2025-12-13 12:50:28</t>
  </si>
  <si>
    <t>KENDY JOHANA MANJARRES GOMEZ</t>
  </si>
  <si>
    <t>2025-12-13 12:27:27</t>
  </si>
  <si>
    <t>DANIEL ERNESTO  ZAMBRANO HUERTAS</t>
  </si>
  <si>
    <t>2025-12-13 12:11:02</t>
  </si>
  <si>
    <t>ALEXANDER JOSE  CAÑATE APONTE</t>
  </si>
  <si>
    <t>2025-12-13 11:35:23</t>
  </si>
  <si>
    <t>ZEGELLA TOLOZA AYALA</t>
  </si>
  <si>
    <t>2025-12-13 11:20:51</t>
  </si>
  <si>
    <t>EVELYN BRIGITTE ABRIL RIOS</t>
  </si>
  <si>
    <t>2025-12-13 12:03:33</t>
  </si>
  <si>
    <t>2025-12-13 11:10:23</t>
  </si>
  <si>
    <t>LAURA ALEXANDRA  RODAS. JIMENEZ</t>
  </si>
  <si>
    <t>2025-12-13 10:59:27</t>
  </si>
  <si>
    <t>ALVARO IVAN PARRA ALBARRACIN</t>
  </si>
  <si>
    <t>2025-12-13 09:48:07</t>
  </si>
  <si>
    <t>2025-12-13 09:34:32</t>
  </si>
  <si>
    <t>OSCAR  PALACIO ECHEVERRY</t>
  </si>
  <si>
    <t>2025-12-13 09:14:42</t>
  </si>
  <si>
    <t>JULIAN DARIO  TORRES SANCHEZ</t>
  </si>
  <si>
    <t>ATS 2400</t>
  </si>
  <si>
    <t>2025-12-12 15:36:56</t>
  </si>
  <si>
    <t>SAMUEL ANDRES  ROMERO SUAREZ</t>
  </si>
  <si>
    <t>2025-12-12 13:18:27</t>
  </si>
  <si>
    <t>2025-12-12 13:15:37</t>
  </si>
  <si>
    <t>IVAN CAMILO VILLARRAGA RIAÑO</t>
  </si>
  <si>
    <t>2025-12-12 12:56:52</t>
  </si>
  <si>
    <t>LINA MARCELA ANDRADE MEDINA</t>
  </si>
  <si>
    <t>2025-12-12 12:33:06</t>
  </si>
  <si>
    <t>MAURICIO ALFONSO  CUEVAS REYNA</t>
  </si>
  <si>
    <t>2025-12-12 12:20:46</t>
  </si>
  <si>
    <t>OLIMPO CARDENAS DIAZ</t>
  </si>
  <si>
    <t>2025-12-12 09:56:04</t>
  </si>
  <si>
    <t>RUBEN DARIO LOPEZ ORTEGA</t>
  </si>
  <si>
    <t>2025-12-12 08:27:16</t>
  </si>
  <si>
    <t>JUAN CARLOS  ROA CAICEDO</t>
  </si>
  <si>
    <t>2025-12-11 16:01:34</t>
  </si>
  <si>
    <t>JULIAN SANTIAGO MORENO TORRES</t>
  </si>
  <si>
    <t>2025-12-11 15:14:10</t>
  </si>
  <si>
    <t>JUAN DAVID  CARDENAS MOLINA</t>
  </si>
  <si>
    <t>2025-12-11 12:42:21</t>
  </si>
  <si>
    <t>SEBASTIAN GIRALDO</t>
  </si>
  <si>
    <t>2025-12-11 11:42:16</t>
  </si>
  <si>
    <t>SEBASTIAN ARIAS</t>
  </si>
  <si>
    <t>CRISTIAN EDUARDO AVELLANEDA QUINTERO</t>
  </si>
  <si>
    <t>2025-12-11 11:28:17</t>
  </si>
  <si>
    <t>DAVID CABAL ORDOÑEZ</t>
  </si>
  <si>
    <t>2025-12-11 10:12:11</t>
  </si>
  <si>
    <t>DC COMERCIALSAS DC COMERCIALSAS</t>
  </si>
  <si>
    <t>2025-12-11 09:58:22</t>
  </si>
  <si>
    <t>SERGIO ANDRES GUTIERREZ PUENTES</t>
  </si>
  <si>
    <t>2025-12-13 11:50:36</t>
  </si>
  <si>
    <t>2025-12-11 09:42:46</t>
  </si>
  <si>
    <t>CHRISTIAN DARIO RODRIGUEZ MORENO</t>
  </si>
  <si>
    <t>2025-12-11 17:09:32</t>
  </si>
  <si>
    <t>2025-12-11 08:57:46</t>
  </si>
  <si>
    <t>NANCY  MEJIA</t>
  </si>
  <si>
    <t>2025-12-11 16:06:05</t>
  </si>
  <si>
    <t>2025-12-11 08:41:31</t>
  </si>
  <si>
    <t>DANIELA  MARCUCCI</t>
  </si>
  <si>
    <t>2025-12-10 16:55:29</t>
  </si>
  <si>
    <t>SAMID MEZA RIVERA</t>
  </si>
  <si>
    <t>2025-12-12 13:11:52</t>
  </si>
  <si>
    <t>2025-12-10 15:17:12</t>
  </si>
  <si>
    <t>STEVEN ANDRES  GONZALEZ LEGARDA</t>
  </si>
  <si>
    <t>800 W</t>
  </si>
  <si>
    <t>2025-12-13 12:34:53</t>
  </si>
  <si>
    <t>2025-12-10 14:13:54</t>
  </si>
  <si>
    <t>JULIAN DANILO  CAÑON ANAYA</t>
  </si>
  <si>
    <t>2025-12-10 13:59:19</t>
  </si>
  <si>
    <t>2025-12-12 14:12:42</t>
  </si>
  <si>
    <t>2025-12-10 13:40:56</t>
  </si>
  <si>
    <t>DIEGO SANCHEZ</t>
  </si>
  <si>
    <t>2025-12-10 13:34:15</t>
  </si>
  <si>
    <t>YESID ALBERTO OECASITAS</t>
  </si>
  <si>
    <t>2025-12-13 10:40:21</t>
  </si>
  <si>
    <t>2025-12-10 13:10:21</t>
  </si>
  <si>
    <t>LEONARDO SARMIENTO VELASQUEZ</t>
  </si>
  <si>
    <t>2025-12-10 12:58:37</t>
  </si>
  <si>
    <t>ALBA LILIANA  CASALLAS CARMONA</t>
  </si>
  <si>
    <t>2025-12-10 12:18:41</t>
  </si>
  <si>
    <t>JONATHAN GUTIERREZ</t>
  </si>
  <si>
    <t>2025-12-10 11:55:18</t>
  </si>
  <si>
    <t>JOSE  RODRIGUEZ GUTIERREZ</t>
  </si>
  <si>
    <t>2025-12-12 17:10:52</t>
  </si>
  <si>
    <t>2025-12-10 11:21:54</t>
  </si>
  <si>
    <t>HECTOR ABDUL MUSTAFA PABON</t>
  </si>
  <si>
    <t>2025-12-10 17:04:54</t>
  </si>
  <si>
    <t>2025-12-10 11:07:55</t>
  </si>
  <si>
    <t>JUAN ESTEBAN  BONILLA CORTES</t>
  </si>
  <si>
    <t>2025-12-12 13:05:28</t>
  </si>
  <si>
    <t>2025-12-10 10:55:41</t>
  </si>
  <si>
    <t>MARIA ISABEL  FLORIAN RODRIGUEZ</t>
  </si>
  <si>
    <t>2025-12-10 09:21:17</t>
  </si>
  <si>
    <t>MARIO FERNANDO ORTEGA CACERES</t>
  </si>
  <si>
    <t>2025-12-09 14:45:53</t>
  </si>
  <si>
    <t>SERGIO ANDRES BONILLA BONILLA</t>
  </si>
  <si>
    <t>2025-12-10 10:02:23</t>
  </si>
  <si>
    <t>2025-12-09 13:33:49</t>
  </si>
  <si>
    <t>KEINER   IBARGUER</t>
  </si>
  <si>
    <t>2025-12-10 17:01:59</t>
  </si>
  <si>
    <t>2025-12-09 13:13:33</t>
  </si>
  <si>
    <t>DANIEL ESTEBAN VEGA BOLIVAR</t>
  </si>
  <si>
    <t>2025-12-11 14:41:43</t>
  </si>
  <si>
    <t>2025-12-09 12:48:03</t>
  </si>
  <si>
    <t>LAURA CAMILA LOZANO PEÑA</t>
  </si>
  <si>
    <t>2025-12-12 12:47:37</t>
  </si>
  <si>
    <t>2025-12-09 12:33:38</t>
  </si>
  <si>
    <t>SERGIO BARRERA ARIAS</t>
  </si>
  <si>
    <t>2025-12-11 12:28:54</t>
  </si>
  <si>
    <t>2025-12-09 12:00:30</t>
  </si>
  <si>
    <t>GERALDINE  MARTINEZ</t>
  </si>
  <si>
    <t>2025-12-09 10:58:52</t>
  </si>
  <si>
    <t>LINA MARIA  ARISTIZABAL MONTERO</t>
  </si>
  <si>
    <t>2025-12-09 16:55:09</t>
  </si>
  <si>
    <t>2025-12-09 10:50:58</t>
  </si>
  <si>
    <t>DELIA ROSA  FLORIAN HERNANDEZ</t>
  </si>
  <si>
    <t>2025-12-09 17:12:20</t>
  </si>
  <si>
    <t>2025-12-09 10:21:35</t>
  </si>
  <si>
    <t>JUAN DAVID BENAVIDES GIRON</t>
  </si>
  <si>
    <t>2025-12-06 12:38:05</t>
  </si>
  <si>
    <t>ANDRES MAURICIO RAMIREZ ARIAS</t>
  </si>
  <si>
    <t>2025-12-06 12:11:57</t>
  </si>
  <si>
    <t>SEBASTIAN GUILLERMO SUAREZ LOZADA</t>
  </si>
  <si>
    <t>2025-12-12 16:22:54</t>
  </si>
  <si>
    <t>2025-12-06 11:57:49</t>
  </si>
  <si>
    <t>JUAN FELIPE  OSORIO SUAREZ</t>
  </si>
  <si>
    <t>ATS 700</t>
  </si>
  <si>
    <t>2025-12-11 08:21:08</t>
  </si>
  <si>
    <t>2025-12-06 11:27:18</t>
  </si>
  <si>
    <t>DANIELA  ESCALANTE LOZANO</t>
  </si>
  <si>
    <t>2025-12-12 17:01:33</t>
  </si>
  <si>
    <t>2025-12-06 11:19:07</t>
  </si>
  <si>
    <t>NESTOR RICO</t>
  </si>
  <si>
    <t>2025-12-06 10:52:51</t>
  </si>
  <si>
    <t>LUCRECIA BERNARDA DAZA RAMIREZ</t>
  </si>
  <si>
    <t>2025-12-06 10:19:21</t>
  </si>
  <si>
    <t>OSCAR FERNANDO MANJARRES PASTRAN</t>
  </si>
  <si>
    <t>2025-12-06 12:18:06</t>
  </si>
  <si>
    <t>2025-12-06 09:54:49</t>
  </si>
  <si>
    <t>BRAYAN ALEJANDRO GONZALEZ SASTRE</t>
  </si>
  <si>
    <t>2025-12-10 12:08:47</t>
  </si>
  <si>
    <t>2025-12-06 09:46:06</t>
  </si>
  <si>
    <t>CESAR ORLANDO FERNANDEZ CORTES</t>
  </si>
  <si>
    <t>2025-12-06 09:34:51</t>
  </si>
  <si>
    <t>2025-12-06 12:45:41</t>
  </si>
  <si>
    <t>2025-12-06 09:16:28</t>
  </si>
  <si>
    <t>LEONARDO JAVIER CASTRO PUENTES</t>
  </si>
  <si>
    <t>Ats1600</t>
  </si>
  <si>
    <t>2025-12-13 11:43:05</t>
  </si>
  <si>
    <t>2025-12-05 14:31:58</t>
  </si>
  <si>
    <t>ANDRES FELIPE CARDONA ARCHILA</t>
  </si>
  <si>
    <t>2025-12-12 15:00:05</t>
  </si>
  <si>
    <t>2025-12-05 12:51:03</t>
  </si>
  <si>
    <t>RICARDO RODRIGUEZ CASTRELLON</t>
  </si>
  <si>
    <t>2025-12-09 11:37:57</t>
  </si>
  <si>
    <t>2025-12-05 11:55:00</t>
  </si>
  <si>
    <t>ALEJANDRA MEDINA GONSALEZ</t>
  </si>
  <si>
    <t>2025-12-05 11:12:01</t>
  </si>
  <si>
    <t>FELIPE RICAURTE PORTILLO</t>
  </si>
  <si>
    <t>2025-12-09 13:22:54</t>
  </si>
  <si>
    <t>2025-12-05 09:41:50</t>
  </si>
  <si>
    <t>GUSTAVO ANDRES BONILLA</t>
  </si>
  <si>
    <t>2025-12-09 12:58:58</t>
  </si>
  <si>
    <t>2025-12-05 09:33:40</t>
  </si>
  <si>
    <t>LAURA XIMENA CORTES VARON</t>
  </si>
  <si>
    <t>2025-12-09 16:38:05</t>
  </si>
  <si>
    <t>2025-12-05 09:23:00</t>
  </si>
  <si>
    <t>NELSON ALEXANDER URITIVE BLANCO</t>
  </si>
  <si>
    <t>2025-12-05 09:12:27</t>
  </si>
  <si>
    <t>MAYJES EDUARDO  ASCANIO ABRIL</t>
  </si>
  <si>
    <t>2025-12-10 11:44:59</t>
  </si>
  <si>
    <t>2025-12-05 08:56:35</t>
  </si>
  <si>
    <t>ANDRES RICARDO  ESTEVEZ CAMELO</t>
  </si>
  <si>
    <t>2025-12-11 08:12:46</t>
  </si>
  <si>
    <t>2025-12-05 08:31:52</t>
  </si>
  <si>
    <t>LUCAS DANIEL  CEDANO CASAS</t>
  </si>
  <si>
    <t>2025-12-09 11:07:01</t>
  </si>
  <si>
    <t>2025-12-03 16:51:24</t>
  </si>
  <si>
    <t>ADRIAN  RENGIFO</t>
  </si>
  <si>
    <t>2025-12-05 16:30:32</t>
  </si>
  <si>
    <t>2025-12-03 16:15:33</t>
  </si>
  <si>
    <t>JUAN CAMILO  PEÑA HERNANDEZ</t>
  </si>
  <si>
    <t>2025-12-05 10:31:45</t>
  </si>
  <si>
    <t>2025-12-03 16:05:07</t>
  </si>
  <si>
    <t>HAIDER YESITH RAMIREZ PEREZ</t>
  </si>
  <si>
    <t>2025-12-03 13:21:31</t>
  </si>
  <si>
    <t>ANGIE LORENA MOLANO VARGAS</t>
  </si>
  <si>
    <t>2025-12-03 12:49:27</t>
  </si>
  <si>
    <t>NICOLAS FELIPE  NAVA AVILA</t>
  </si>
  <si>
    <t>2025-12-03 11:26:18</t>
  </si>
  <si>
    <t>JUAN SEBASTIAN  ESPEJO BAYONA</t>
  </si>
  <si>
    <t>2025-12-06 11:46:24</t>
  </si>
  <si>
    <t>2025-12-03 11:01:37</t>
  </si>
  <si>
    <t>DIEGO  PARRA SUAREZ</t>
  </si>
  <si>
    <t>2025-12-06 12:22:21</t>
  </si>
  <si>
    <t>2025-12-03 10:06:31</t>
  </si>
  <si>
    <t>GABRIEL JAIME ORTIZ GIRALDO</t>
  </si>
  <si>
    <t>2025-12-06 11:41:13</t>
  </si>
  <si>
    <t>2025-12-03 08:24:06</t>
  </si>
  <si>
    <t>ADRIAN ALEXIS HERRERA HENAO</t>
  </si>
  <si>
    <t>2025-12-03 13:57:12</t>
  </si>
  <si>
    <t>2025-12-02 17:22:58</t>
  </si>
  <si>
    <t>JUAN NICOLAS  LOPEZ MARTINEZ</t>
  </si>
  <si>
    <t>2025-12-02 17:12:34</t>
  </si>
  <si>
    <t>JULIAN DAVID GALEANO</t>
  </si>
  <si>
    <t>2025-12-09 08:51:29</t>
  </si>
  <si>
    <t>2025-12-02 16:59:48</t>
  </si>
  <si>
    <t>LUIS FERNANDO BELTRAN</t>
  </si>
  <si>
    <t>2025-12-12 13:42:10</t>
  </si>
  <si>
    <t>2025-12-02 15:53:57</t>
  </si>
  <si>
    <t>2025-12-02 15:58:14</t>
  </si>
  <si>
    <t>2025-12-02 14:25:53</t>
  </si>
  <si>
    <t>ESTEFANNIA  AVILA CAMARGO</t>
  </si>
  <si>
    <t>2025-12-02 13:39:36</t>
  </si>
  <si>
    <t>MAICOL  ZIPAMOCHA</t>
  </si>
  <si>
    <t>2025-12-02 12:41:59</t>
  </si>
  <si>
    <t>JUAN CARLOS SAAVEDRA</t>
  </si>
  <si>
    <t>2025-12-02 10:31:27</t>
  </si>
  <si>
    <t>JENY LORENA  ROZO SOGAMOSO</t>
  </si>
  <si>
    <t>2025-12-06 11:34:22</t>
  </si>
  <si>
    <t>2025-12-02 09:59:57</t>
  </si>
  <si>
    <t>YARA MELISSA AMADO</t>
  </si>
  <si>
    <t>2025-12-09 11:12:12</t>
  </si>
  <si>
    <t>2025-12-01 16:02:02</t>
  </si>
  <si>
    <t>ÁNGEL DAVID  GONZALEZ RODRIGUEZ</t>
  </si>
  <si>
    <t>Ats 700</t>
  </si>
  <si>
    <t>2025-12-03 15:54:45</t>
  </si>
  <si>
    <t>2025-12-01 15:12:04</t>
  </si>
  <si>
    <t>ANDRES CORREA</t>
  </si>
  <si>
    <t>2025-12-01 15:24:47</t>
  </si>
  <si>
    <t>2025-12-01 14:48:52</t>
  </si>
  <si>
    <t>SAMUEL  MEJIA GONZALEZ</t>
  </si>
  <si>
    <t>2025-12-01 12:45:31</t>
  </si>
  <si>
    <t>JOHN ALEXANDER  HERRERA HENAO</t>
  </si>
  <si>
    <t>2025-12-01 11:43:23</t>
  </si>
  <si>
    <t>DARWIN LEONARDO TORRES SANCHEZ</t>
  </si>
  <si>
    <t>Ats 2400</t>
  </si>
  <si>
    <t>2025-12-01 12:13:57</t>
  </si>
  <si>
    <t>2025-12-01 09:58:39</t>
  </si>
  <si>
    <t>FEZ INVERSIONES  SAS</t>
  </si>
  <si>
    <t>2025-12-09 09:16:38</t>
  </si>
  <si>
    <t>2025-12-01 08:06:44</t>
  </si>
  <si>
    <t>JULIAN VISCANO</t>
  </si>
  <si>
    <t>2025-11-29 11:27:09</t>
  </si>
  <si>
    <t>2025-11-29 11:19:10</t>
  </si>
  <si>
    <t>DAVID RICARDO AVENDAÑO GORDILLO</t>
  </si>
  <si>
    <t>350 lite</t>
  </si>
  <si>
    <t>2025-11-29 11:09:02</t>
  </si>
  <si>
    <t>RUBEN DARIO SUAREZ ROJAS</t>
  </si>
  <si>
    <t>1600 w</t>
  </si>
  <si>
    <t>2025-12-02 13:58:32</t>
  </si>
  <si>
    <t>2025-11-29 10:50:49</t>
  </si>
  <si>
    <t>HIEDRAS SAS</t>
  </si>
  <si>
    <t>2025-12-02 16:39:47</t>
  </si>
  <si>
    <t>2025-11-29 10:30:20</t>
  </si>
  <si>
    <t>DIEGO  CRUZ MATIZ</t>
  </si>
  <si>
    <t>2025-11-29 11:48:33</t>
  </si>
  <si>
    <t>2025-11-29 09:02:45</t>
  </si>
  <si>
    <t>RAMIRO ANDRÉS SÁNCHEZ CHÁVEZ</t>
  </si>
  <si>
    <t>2025-12-01 10:12:39</t>
  </si>
  <si>
    <t>2025-11-28 16:44:32</t>
  </si>
  <si>
    <t>CARLOS EDUARDO  OLMOS NOVOA</t>
  </si>
  <si>
    <t>2025-12-01 12:09:41</t>
  </si>
  <si>
    <t>2025-11-28 14:37:16</t>
  </si>
  <si>
    <t>SANTIAGO  GONZALEZ</t>
  </si>
  <si>
    <t>2025-12-02 08:14:54</t>
  </si>
  <si>
    <t>2025-11-28 12:34:24</t>
  </si>
  <si>
    <t>DANIEL ANDRES  SANTAMARIA ARDILA</t>
  </si>
  <si>
    <t>2025-11-29 12:39:05</t>
  </si>
  <si>
    <t>2025-11-28 11:34:54</t>
  </si>
  <si>
    <t>ALFONSO JUNIOR PEREZ AMARIS</t>
  </si>
  <si>
    <t>2025-12-02 09:48:42</t>
  </si>
  <si>
    <t>2025-11-28 09:54:48</t>
  </si>
  <si>
    <t>CAMILO EDUARDO  ABELLA COMBITA</t>
  </si>
  <si>
    <t>2025-12-03 16:35:17</t>
  </si>
  <si>
    <t>2025-11-28 09:41:32</t>
  </si>
  <si>
    <t>GERMAN ENRIQUE  ESTUPIÑAN CASTELLANOS</t>
  </si>
  <si>
    <t>2025-11-29 10:13:54</t>
  </si>
  <si>
    <t>2025-11-28 09:28:58</t>
  </si>
  <si>
    <t>DEYSI YURANI PINILLA</t>
  </si>
  <si>
    <t>2025-11-28 08:35:24</t>
  </si>
  <si>
    <t>ANDERSON ESTIVEN MELO DOMINGUEZ</t>
  </si>
  <si>
    <t>2025-12-02 17:03:02</t>
  </si>
  <si>
    <t>2025-11-28 08:08:14</t>
  </si>
  <si>
    <t>ANDRES FELIPE MUNAR TORRES</t>
  </si>
  <si>
    <t>2025-12-01 11:06:56</t>
  </si>
  <si>
    <t>2025-11-27 10:52:39</t>
  </si>
  <si>
    <t>JULIAN MAURICIO MOLINA HERNANDEZ</t>
  </si>
  <si>
    <t>2025-12-02 16:06:21</t>
  </si>
  <si>
    <t>2025-11-27 10:27:36</t>
  </si>
  <si>
    <t>JAIME ANDRES  FAJARDO MENDEZ</t>
  </si>
  <si>
    <t>2025-11-28 08:24:45</t>
  </si>
  <si>
    <t>2025-11-27 10:13:12</t>
  </si>
  <si>
    <t>2025-11-27 15:58:55</t>
  </si>
  <si>
    <t>2025-11-27 10:01:27</t>
  </si>
  <si>
    <t>VICTOR MANUEL  CORREDOR PÉREZ</t>
  </si>
  <si>
    <t>2025-12-02 10:46:59</t>
  </si>
  <si>
    <t>2025-11-27 09:45:14</t>
  </si>
  <si>
    <t>ARINSON RUIZ</t>
  </si>
  <si>
    <t>2025-11-27 09:23:11</t>
  </si>
  <si>
    <t>2025-11-27 13:55:06</t>
  </si>
  <si>
    <t>2025-11-27 08:38:37</t>
  </si>
  <si>
    <t>MARYURI  ROCHA CASTAÑEDA</t>
  </si>
  <si>
    <t>2025-11-29 12:18:19</t>
  </si>
  <si>
    <t>2025-11-27 08:17:08</t>
  </si>
  <si>
    <t>JHORDY SANTIAGO FAJARDO HERRERA</t>
  </si>
  <si>
    <t>2025-12-01 13:16:25</t>
  </si>
  <si>
    <t>2025-11-27 08:07:10</t>
  </si>
  <si>
    <t>LUISA ROBAYO</t>
  </si>
  <si>
    <t>2025-11-26 16:58:00</t>
  </si>
  <si>
    <t>RONALD FABIAN  SALCEDO HAMON</t>
  </si>
  <si>
    <t>2025-12-06 13:07:37</t>
  </si>
  <si>
    <t>2025-11-26 14:35:09</t>
  </si>
  <si>
    <t>DUBAN FELIPE  URIBE TEJADA</t>
  </si>
  <si>
    <t>2025-11-28 14:48:00</t>
  </si>
  <si>
    <t>2025-11-26 12:40:19</t>
  </si>
  <si>
    <t>NATALIA  SANTACRUZ ROCA</t>
  </si>
  <si>
    <t>2025-12-09 10:13:20</t>
  </si>
  <si>
    <t>2025-11-26 12:31:17</t>
  </si>
  <si>
    <t>GRAFICO SAN CAMALEON S.A.S GRAFICO SAN CAMALEON S.A.S</t>
  </si>
  <si>
    <t>2025-11-28 16:38:02</t>
  </si>
  <si>
    <t>2025-11-26 11:15:42</t>
  </si>
  <si>
    <t>JUAN PABLO RODRIGUEZ RINCON</t>
  </si>
  <si>
    <t>2025-12-09 11:40:23</t>
  </si>
  <si>
    <t>2025-11-26 09:59:04</t>
  </si>
  <si>
    <t>JHON FREDDY  ALVARES VALLEJO</t>
  </si>
  <si>
    <t>2025-12-02 12:28:33</t>
  </si>
  <si>
    <t>2025-11-26 09:58:54</t>
  </si>
  <si>
    <t>2025-11-28 10:01:46</t>
  </si>
  <si>
    <t>2025-11-26 09:43:18</t>
  </si>
  <si>
    <t>WILFRED EDUARDO  MANRIQUE</t>
  </si>
  <si>
    <t>2025-12-05 13:03:08</t>
  </si>
  <si>
    <t>2025-11-26 09:34:15</t>
  </si>
  <si>
    <t>CARLOS JOHAN  QUEVEDO LABRADOR</t>
  </si>
  <si>
    <t>2025-11-28 08:15:50</t>
  </si>
  <si>
    <t>2025-11-26 09:09:59</t>
  </si>
  <si>
    <t>JUAN DAVID  PEREZ MARIN</t>
  </si>
  <si>
    <t>2025-12-05 12:06:32</t>
  </si>
  <si>
    <t>2025-11-26 09:03:11</t>
  </si>
  <si>
    <t>JOSÉ GIOVANNY GARZÓN MEJURA</t>
  </si>
  <si>
    <t>2025-12-05 13:32:44</t>
  </si>
  <si>
    <t>2025-11-26 08:51:00</t>
  </si>
  <si>
    <t>MARIANO  CASTRO ALARCON</t>
  </si>
  <si>
    <t>2025-12-05 15:09:53</t>
  </si>
  <si>
    <t>2025-11-25 16:30:34</t>
  </si>
  <si>
    <t>JUANITA PINZON AYALA</t>
  </si>
  <si>
    <t>2025-12-06 11:06:46</t>
  </si>
  <si>
    <t>2025-11-25 13:49:33</t>
  </si>
  <si>
    <t>2025-12-01 17:00:52</t>
  </si>
  <si>
    <t>2025-11-25 13:33:11</t>
  </si>
  <si>
    <t>JULIO CESAR  AMAYA MENDEZ</t>
  </si>
  <si>
    <t>2025-11-25 15:13:41</t>
  </si>
  <si>
    <t>2025-11-25 10:27:29</t>
  </si>
  <si>
    <t>DANIEL ANDRES PEDREROS GUERRA</t>
  </si>
  <si>
    <t>2025-11-25 10:17:23</t>
  </si>
  <si>
    <t>2025-11-25 08:44:19</t>
  </si>
  <si>
    <t>2025-11-27 08:23:55</t>
  </si>
  <si>
    <t>2025-11-25 08:34:34</t>
  </si>
  <si>
    <t>RODRIGO EDUARDO  MELENDEZ CAMARGO</t>
  </si>
  <si>
    <t>700WATS</t>
  </si>
  <si>
    <t>2025-11-28 16:01:19</t>
  </si>
  <si>
    <t>2025-11-25 08:22:19</t>
  </si>
  <si>
    <t>ALEJANDRA  POVEDA GONZALEZ</t>
  </si>
  <si>
    <t>2025-11-25 15:40:53</t>
  </si>
  <si>
    <t>2025-11-25 08:11:29</t>
  </si>
  <si>
    <t>2025-11-25 17:05:07</t>
  </si>
  <si>
    <t>2025-11-24 15:47:04</t>
  </si>
  <si>
    <t>JANETH ESPERANZA  BARBOSA GARCIA</t>
  </si>
  <si>
    <t>2025-11-26 10:45:28</t>
  </si>
  <si>
    <t>2025-11-24 14:07:38</t>
  </si>
  <si>
    <t>JUAN SEBASTIAN  RODRIGUEZ</t>
  </si>
  <si>
    <t>2025-11-25 15:28:01</t>
  </si>
  <si>
    <t>2025-11-24 13:59:12</t>
  </si>
  <si>
    <t>YUHELY ALEXANDRA CAMACHO DELGADO</t>
  </si>
  <si>
    <t>2025-11-27 12:37:06</t>
  </si>
  <si>
    <t>2025-11-24 13:43:47</t>
  </si>
  <si>
    <t>JUAN DAVID  SOSA RAMIREZ</t>
  </si>
  <si>
    <t>2025-12-02 13:53:34</t>
  </si>
  <si>
    <t>2025-11-24 13:12:59</t>
  </si>
  <si>
    <t>ANDRES CAMILO  LOPEZ GOMEZ</t>
  </si>
  <si>
    <t>2025-11-25 14:48:11</t>
  </si>
  <si>
    <t>2025-11-24 12:21:05</t>
  </si>
  <si>
    <t>SANTIAGO PAEZ ALJURE</t>
  </si>
  <si>
    <t>2025-11-24 17:04:45</t>
  </si>
  <si>
    <t>2025-11-24 11:50:43</t>
  </si>
  <si>
    <t>2025-11-24 13:04:53</t>
  </si>
  <si>
    <t>2025-11-24 11:43:58</t>
  </si>
  <si>
    <t>YHOE SEBASTIAN CONTRERAS BURGOS</t>
  </si>
  <si>
    <t>2025-12-02 15:29:36</t>
  </si>
  <si>
    <t>2025-11-24 11:23:50</t>
  </si>
  <si>
    <t>JUAN JACOBO ROMERO MORALES</t>
  </si>
  <si>
    <t>2025-11-24 10:26:48</t>
  </si>
  <si>
    <t>JAIME EDUARDO HERNANDEZ MEDINA</t>
  </si>
  <si>
    <t>2025-11-24 10:11:04</t>
  </si>
  <si>
    <t>2025-11-24 10:02:35</t>
  </si>
  <si>
    <t>JERSON SNEYDER  PARRA PARADA</t>
  </si>
  <si>
    <t>2025-12-01 08:24:48</t>
  </si>
  <si>
    <t>2025-11-24 09:34:43</t>
  </si>
  <si>
    <t>LUIS GUILLERMO RINCON PEREZ</t>
  </si>
  <si>
    <t>2025-12-01 14:44:33</t>
  </si>
  <si>
    <t>2025-11-24 08:29:36</t>
  </si>
  <si>
    <t>RENE TERCERO HERNANDEZ BOLAÑO</t>
  </si>
  <si>
    <t>2025-11-25 17:00:23</t>
  </si>
  <si>
    <t>2025-11-24 08:07:40</t>
  </si>
  <si>
    <t>SHARID NATALIA BENAVIDES CAMARGO</t>
  </si>
  <si>
    <t>2025-11-25 12:35:36</t>
  </si>
  <si>
    <t>2025-11-22 13:13:08</t>
  </si>
  <si>
    <t>ALDO PATAROYO</t>
  </si>
  <si>
    <t>1600 ats</t>
  </si>
  <si>
    <t>2025-11-26 16:37:23</t>
  </si>
  <si>
    <t>2025-11-22 12:33:56</t>
  </si>
  <si>
    <t>2025-11-24 16:38:23</t>
  </si>
  <si>
    <t>2025-11-22 11:55:32</t>
  </si>
  <si>
    <t>EDGAR JULIAN LOPEZ DUARTE</t>
  </si>
  <si>
    <t>2025-11-22 11:21:13</t>
  </si>
  <si>
    <t>2025-11-22 10:51:53</t>
  </si>
  <si>
    <t>WILLIAM ANDRES  ANGARITA TORRES</t>
  </si>
  <si>
    <t>2025-11-27 15:55:00</t>
  </si>
  <si>
    <t>2025-11-22 10:38:46</t>
  </si>
  <si>
    <t>JOSE BENAVIDES OTALORA</t>
  </si>
  <si>
    <t>Ats 1600</t>
  </si>
  <si>
    <t>2025-11-25 12:40:16</t>
  </si>
  <si>
    <t>2025-11-22 09:51:16</t>
  </si>
  <si>
    <t>JUAN SEBASTIAN  CHACON FORERO</t>
  </si>
  <si>
    <t>2025-11-25 09:23:15</t>
  </si>
  <si>
    <t>2025-11-22 09:43:26</t>
  </si>
  <si>
    <t>DIANA PATRICIA PULIDO VILLAMIL</t>
  </si>
  <si>
    <t>2025-11-22 12:45:28</t>
  </si>
  <si>
    <t>2025-11-22 09:42:31</t>
  </si>
  <si>
    <t>CRISTIAN DAVID  ROZO AVENDAÑO</t>
  </si>
  <si>
    <t>2025-11-29 12:07:32</t>
  </si>
  <si>
    <t>2025-11-22 09:14:57</t>
  </si>
  <si>
    <t>HARRY LINARES RODRIGUEZ</t>
  </si>
  <si>
    <t>2025-12-01 15:52:45</t>
  </si>
  <si>
    <t>2025-11-21 13:32:00</t>
  </si>
  <si>
    <t>2025-11-25 09:07:37</t>
  </si>
  <si>
    <t>2025-11-20 17:00:05</t>
  </si>
  <si>
    <t>GINA ZHARIC SAMPAYO QUIÑONES</t>
  </si>
  <si>
    <t>2025-12-02 12:12:22</t>
  </si>
  <si>
    <t>2025-11-20 15:58:23</t>
  </si>
  <si>
    <t>ANDRES FELIPE VELANDIA BONILLA</t>
  </si>
  <si>
    <t>2025-11-25 12:47:50</t>
  </si>
  <si>
    <t>2025-11-20 13:26:33</t>
  </si>
  <si>
    <t>BRENT LARRY DIAZ PUENTES</t>
  </si>
  <si>
    <t>2025-11-22 11:02:36</t>
  </si>
  <si>
    <t>2025-11-20 13:13:11</t>
  </si>
  <si>
    <t>2025-11-27 13:34:01</t>
  </si>
  <si>
    <t>2025-11-20 12:57:05</t>
  </si>
  <si>
    <t>DUVAN SANTIAGO BETANCOURTH ARIAS</t>
  </si>
  <si>
    <t>2025-11-24 11:38:08</t>
  </si>
  <si>
    <t>2025-11-20 12:27:47</t>
  </si>
  <si>
    <t>ANDRES  GAMEZ</t>
  </si>
  <si>
    <t>2025-11-24 12:58:48</t>
  </si>
  <si>
    <t>2025-11-20 11:24:56</t>
  </si>
  <si>
    <t>2025-12-02 13:21:57</t>
  </si>
  <si>
    <t>2025-11-20 10:17:12</t>
  </si>
  <si>
    <t>CHICO</t>
  </si>
  <si>
    <t>ANDRES FELIPE QUIMBAYA TORRES</t>
  </si>
  <si>
    <t>2025-12-13 12:49:20</t>
  </si>
  <si>
    <t>NICOLÁS TIERRADENTRO MARTÍNEZ</t>
  </si>
  <si>
    <t>2025-12-13 12:13:39</t>
  </si>
  <si>
    <t>JULIAN MONTAÑO</t>
  </si>
  <si>
    <t>JHON FREDY ALEXANDER PARDO MARTINEZ</t>
  </si>
  <si>
    <t>2025-12-13 11:49:58</t>
  </si>
  <si>
    <t>BRAYAN RAMIREZ</t>
  </si>
  <si>
    <t>PABLO ENRIQUE SALAMANCA</t>
  </si>
  <si>
    <t>2025-12-13 10:40:24</t>
  </si>
  <si>
    <t>MARIA FERNANDA PEREZ VELANDIA</t>
  </si>
  <si>
    <t>2025-12-13 10:30:54</t>
  </si>
  <si>
    <t>CATALINA LANDINEZ JAIMES</t>
  </si>
  <si>
    <t>2025-12-13 10:23:29</t>
  </si>
  <si>
    <t>JAIMAL STEVEN BERNAL PALACIOS</t>
  </si>
  <si>
    <t>2025-12-13 10:20:16</t>
  </si>
  <si>
    <t>SEBASTIAN GARCIA</t>
  </si>
  <si>
    <t>DANIEL  VILLA PELAEZ</t>
  </si>
  <si>
    <t>2025-12-13 10:03:52</t>
  </si>
  <si>
    <t>ANDREA ARANZAZU</t>
  </si>
  <si>
    <t>2025-12-13 09:59:14</t>
  </si>
  <si>
    <t>SHARITH TATIANA  MERCADO DONADO</t>
  </si>
  <si>
    <t>2025-12-13 09:46:37</t>
  </si>
  <si>
    <t>SANTIAGO SILVA</t>
  </si>
  <si>
    <t>JUAN CAMILO MOSQUERA</t>
  </si>
  <si>
    <t>2025-12-13 09:13:01</t>
  </si>
  <si>
    <t>LAURA  MESA</t>
  </si>
  <si>
    <t>2025-12-12 16:44:00</t>
  </si>
  <si>
    <t>JULIAN CASTRILLON</t>
  </si>
  <si>
    <t>2025-12-12 16:01:11</t>
  </si>
  <si>
    <t>MIGUEL GUARIN VALENCIA</t>
  </si>
  <si>
    <t>2025-12-12 14:04:39</t>
  </si>
  <si>
    <t>JOSE FERNANDO TORO</t>
  </si>
  <si>
    <t>2025-12-12 13:19:49</t>
  </si>
  <si>
    <t>SERGIO ALEJANDRO MORA SERNA</t>
  </si>
  <si>
    <t>2025-12-12 13:16:36</t>
  </si>
  <si>
    <t>JUAN CARLOS SALCEDO</t>
  </si>
  <si>
    <t>OCTAVIO  DEL PIERO</t>
  </si>
  <si>
    <t>2025-12-12 13:12:55</t>
  </si>
  <si>
    <t>JOSE MANUEL  OSMA</t>
  </si>
  <si>
    <t>2025-12-12 13:04:38</t>
  </si>
  <si>
    <t>JUAN CARLOS BELTRAN BOTERO NA</t>
  </si>
  <si>
    <t>2025-12-12 13:01:39</t>
  </si>
  <si>
    <t>IDELSON JOSE  SOJO DIAZ</t>
  </si>
  <si>
    <t>2025-12-12 12:54:34</t>
  </si>
  <si>
    <t>CARLOS SERRATE</t>
  </si>
  <si>
    <t>JOSE DAVID  VARGAS PIRAJAN</t>
  </si>
  <si>
    <t>2025-12-12 12:49:50</t>
  </si>
  <si>
    <t>NICOLAS CAMELO CORDOBA</t>
  </si>
  <si>
    <t>2025-12-12 12:35:28</t>
  </si>
  <si>
    <t>JOSE MANUEL AFANADOR</t>
  </si>
  <si>
    <t>2025-12-12 12:11:52</t>
  </si>
  <si>
    <t>LEIDY CAROLINA  PINEDA GONZALEZ</t>
  </si>
  <si>
    <t>2025-12-12 10:58:00</t>
  </si>
  <si>
    <t>DANIEL OCTAVIO CASTRO BAENA</t>
  </si>
  <si>
    <t>2025-12-12 10:57:48</t>
  </si>
  <si>
    <t>VANESSA PRADA</t>
  </si>
  <si>
    <t>2025-12-12 10:42:21</t>
  </si>
  <si>
    <t>CAMILA  MUNAR</t>
  </si>
  <si>
    <t>2025-12-12 13:53:09</t>
  </si>
  <si>
    <t>2025-12-12 10:36:32</t>
  </si>
  <si>
    <t>2025-12-12 09:43:41</t>
  </si>
  <si>
    <t>CARLOS TOMAS BETANCUR</t>
  </si>
  <si>
    <t>2025-12-12 09:17:29</t>
  </si>
  <si>
    <t>JUAN DIEGO BECERRA SOTO</t>
  </si>
  <si>
    <t>2025-12-12 09:42:51</t>
  </si>
  <si>
    <t>2025-12-12 08:16:20</t>
  </si>
  <si>
    <t>GERMAN DAVID RINCON SEMA</t>
  </si>
  <si>
    <t>2025-12-12 08:06:18</t>
  </si>
  <si>
    <t>VALERIA  RONDON RINCON</t>
  </si>
  <si>
    <t>2025-12-13 13:10:03</t>
  </si>
  <si>
    <t>2025-12-11 16:27:25</t>
  </si>
  <si>
    <t>IVAN DARIO ARANGO DIAZ</t>
  </si>
  <si>
    <t>2025-12-13 12:47:02</t>
  </si>
  <si>
    <t>2025-12-11 16:19:38</t>
  </si>
  <si>
    <t>SINDY PAOLA CAPERA RODRIGUEZ</t>
  </si>
  <si>
    <t>2025-12-11 15:45:03</t>
  </si>
  <si>
    <t>LEONARDO GUERRERO GUIJARRO</t>
  </si>
  <si>
    <t>2025-12-13 09:56:42</t>
  </si>
  <si>
    <t>2025-12-11 15:14:33</t>
  </si>
  <si>
    <t>P. REPUESTOS</t>
  </si>
  <si>
    <t>FRANCISCO VOZA ARMENTA</t>
  </si>
  <si>
    <t>2025-12-11 15:02:33</t>
  </si>
  <si>
    <t>ANA VELASCO</t>
  </si>
  <si>
    <t>2025-12-11 14:47:09</t>
  </si>
  <si>
    <t>INTIERRA SAS</t>
  </si>
  <si>
    <t>2025-12-11 14:23:12</t>
  </si>
  <si>
    <t>DUVAN AMEZQUITA MARIN</t>
  </si>
  <si>
    <t>2025-12-11 15:32:44</t>
  </si>
  <si>
    <t>2025-12-11 14:06:07</t>
  </si>
  <si>
    <t>HUGO ALFREDO  AGUIRRE POLANCO</t>
  </si>
  <si>
    <t>2025-12-12 16:08:05</t>
  </si>
  <si>
    <t>2025-12-11 13:21:30</t>
  </si>
  <si>
    <t>CARLOS ANDRES  PEREZ OSORIO</t>
  </si>
  <si>
    <t>2025-12-11 17:16:49</t>
  </si>
  <si>
    <t>2025-12-11 13:05:14</t>
  </si>
  <si>
    <t>MONICA PATRICIA CHAPARRO BUITRAGO</t>
  </si>
  <si>
    <t>2025-12-11 17:14:32</t>
  </si>
  <si>
    <t>2025-12-11 12:11:56</t>
  </si>
  <si>
    <t>YEIMMY ANGELICA  QUIROGA PAEZ</t>
  </si>
  <si>
    <t>2025-12-11 12:03:53</t>
  </si>
  <si>
    <t>RUBEN DARIO  TALERO CARABALLO</t>
  </si>
  <si>
    <t>2025-12-11 11:56:41</t>
  </si>
  <si>
    <t>CRISTIAN DAVID GUERRERO</t>
  </si>
  <si>
    <t>JORGE FERNEY  CUBIDES ANTOLINEZ</t>
  </si>
  <si>
    <t>2025-12-11 12:42:58</t>
  </si>
  <si>
    <t>2025-12-11 11:46:36</t>
  </si>
  <si>
    <t>FAUSTO  VILLALBA  SALINAS</t>
  </si>
  <si>
    <t>2025-12-11 11:36:29</t>
  </si>
  <si>
    <t>JUAN PABLO GUTIERREZ</t>
  </si>
  <si>
    <t>2025-12-11 11:31:00</t>
  </si>
  <si>
    <t>MYRIAM ALICIA PALACINO GARCIA</t>
  </si>
  <si>
    <t>2025-12-12 16:34:26</t>
  </si>
  <si>
    <t>2025-12-11 11:22:25</t>
  </si>
  <si>
    <t>ORDOÑEZ EVENTO S.A.S</t>
  </si>
  <si>
    <t>2025-12-11 16:56:26</t>
  </si>
  <si>
    <t>2025-12-11 10:47:20</t>
  </si>
  <si>
    <t>ALEXANDER  MENDIETA CORREA</t>
  </si>
  <si>
    <t>2025-12-12 13:53:49</t>
  </si>
  <si>
    <t>2025-12-11 10:31:41</t>
  </si>
  <si>
    <t>OSCAR GARCES</t>
  </si>
  <si>
    <t>2025-12-11 09:45:26</t>
  </si>
  <si>
    <t>DIANA CAROLINA  SANCHEZ VELASQUEZ</t>
  </si>
  <si>
    <t>2025-12-12 14:00:55</t>
  </si>
  <si>
    <t>2025-12-11 08:48:54</t>
  </si>
  <si>
    <t>CRISTIAN ALESDI CORTES</t>
  </si>
  <si>
    <t>2025-12-11 13:16:07</t>
  </si>
  <si>
    <t>2025-12-10 16:57:45</t>
  </si>
  <si>
    <t>JUAN PABLO  ANGEL</t>
  </si>
  <si>
    <t>2025-12-10 16:28:46</t>
  </si>
  <si>
    <t>DANIEL ALEJANDRO CASTELLANOS QUICENO</t>
  </si>
  <si>
    <t>2025-12-10 16:27:36</t>
  </si>
  <si>
    <t>NICOLAS GONZALEZ AYALA</t>
  </si>
  <si>
    <t>2025-12-10 16:23:16</t>
  </si>
  <si>
    <t>GRUPO INMOBILIARIO AVACOL SAS  GRUPO INMOBILIARIO AVACOL SAS</t>
  </si>
  <si>
    <t>2025-12-15 08:40:51</t>
  </si>
  <si>
    <t>2025-12-10 14:56:49</t>
  </si>
  <si>
    <t>JOSMAN AUGUSTO VÁSQUEZ LEON</t>
  </si>
  <si>
    <t>2025-12-10 16:40:28</t>
  </si>
  <si>
    <t>2025-12-10 13:43:43</t>
  </si>
  <si>
    <t>JULIETH ANDREA SÁENZ ORTEGA</t>
  </si>
  <si>
    <t>2025-12-10 13:37:34</t>
  </si>
  <si>
    <t>JUAN FELIPE GOMEZ HENAO</t>
  </si>
  <si>
    <t>2025-12-10 13:13:47</t>
  </si>
  <si>
    <t>KELVIN  DUARTE</t>
  </si>
  <si>
    <t>2025-12-10 12:53:36</t>
  </si>
  <si>
    <t>ESTEBAN  GRISALES</t>
  </si>
  <si>
    <t>2025-12-10 12:43:33</t>
  </si>
  <si>
    <t>JUAN CAMILO IZQUIERDO LIZARRALDE</t>
  </si>
  <si>
    <t>2025-12-10 16:45:36</t>
  </si>
  <si>
    <t>2025-12-10 12:08:24</t>
  </si>
  <si>
    <t>HELLMAN FABREGAS</t>
  </si>
  <si>
    <t>2025-12-10 11:58:01</t>
  </si>
  <si>
    <t>LUIS ERNESTO  PINTO MEDINA</t>
  </si>
  <si>
    <t>400WATS</t>
  </si>
  <si>
    <t>2025-12-10 10:08:39</t>
  </si>
  <si>
    <t>LAURA VANESSA GONZALEZ HERRERA</t>
  </si>
  <si>
    <t>2025-12-11 12:55:06</t>
  </si>
  <si>
    <t>2025-12-10 10:05:17</t>
  </si>
  <si>
    <t>DANIEL  GARZON</t>
  </si>
  <si>
    <t>2025-12-11 12:29:38</t>
  </si>
  <si>
    <t>2025-12-10 09:53:49</t>
  </si>
  <si>
    <t>INGRID JULIETH ESTUPIÑAN RIOS</t>
  </si>
  <si>
    <t>2025-12-10 09:48:37</t>
  </si>
  <si>
    <t>SAMUEL  BARRERA MEJIA</t>
  </si>
  <si>
    <t>2025-12-11 13:57:39</t>
  </si>
  <si>
    <t>2025-12-10 09:39:16</t>
  </si>
  <si>
    <t>PEDRO MIGUEL HUERTAS</t>
  </si>
  <si>
    <t>2025-12-13 11:35:16</t>
  </si>
  <si>
    <t>2025-12-10 09:22:14</t>
  </si>
  <si>
    <t>DANIEL MAURICIO CASTILLO</t>
  </si>
  <si>
    <t>2025-12-10 09:15:04</t>
  </si>
  <si>
    <t>PEDRO JOAQUIN  LOPEZ GODOY</t>
  </si>
  <si>
    <t>2025-12-12 11:18:28</t>
  </si>
  <si>
    <t>2025-12-10 09:01:28</t>
  </si>
  <si>
    <t>VANESSA  FLOREZ VARGAS</t>
  </si>
  <si>
    <t>2025-12-10 08:49:31</t>
  </si>
  <si>
    <t>NICOLÁS   PACHÓN CALDERÓN</t>
  </si>
  <si>
    <t>2025-12-10 08:36:48</t>
  </si>
  <si>
    <t>EDUARDO LOPEZ</t>
  </si>
  <si>
    <t>2025-12-10 08:24:02</t>
  </si>
  <si>
    <t>JORGE ALBERTO CHARRY POLANIA</t>
  </si>
  <si>
    <t>2025-12-10 14:12:44</t>
  </si>
  <si>
    <t>2025-12-10 08:11:29</t>
  </si>
  <si>
    <t>DANIEL  GUERRERO ANDRADE</t>
  </si>
  <si>
    <t>2025-12-10 08:08:15</t>
  </si>
  <si>
    <t>JUAN  OSPINA</t>
  </si>
  <si>
    <t>2025-12-11 13:49:31</t>
  </si>
  <si>
    <t>2025-12-09 16:39:19</t>
  </si>
  <si>
    <t>CAMILO CASTEBLANCO</t>
  </si>
  <si>
    <t>2025-12-09 16:07:26</t>
  </si>
  <si>
    <t>JOSE VARGAS</t>
  </si>
  <si>
    <t>2025-12-11 15:25:03</t>
  </si>
  <si>
    <t>2025-12-09 15:31:42</t>
  </si>
  <si>
    <t>MARIA CAMILA LUNA</t>
  </si>
  <si>
    <t>2025-12-12 12:23:02</t>
  </si>
  <si>
    <t>2025-12-09 14:17:35</t>
  </si>
  <si>
    <t>MARTIN  GUTIERREZ</t>
  </si>
  <si>
    <t>2025-12-09 14:04:04</t>
  </si>
  <si>
    <t>NICOLAS CAGÜEÑAS ACOSTA</t>
  </si>
  <si>
    <t>2025-12-11 16:37:18</t>
  </si>
  <si>
    <t>2025-12-09 14:02:31</t>
  </si>
  <si>
    <t>DAVID  PEÑALOSA CORREDOR</t>
  </si>
  <si>
    <t>2025-12-09 13:39:07</t>
  </si>
  <si>
    <t>VALERIA  RODRÍGUEZ</t>
  </si>
  <si>
    <t>2025-12-09 13:34:56</t>
  </si>
  <si>
    <t>DIEGO ANDRES  IBAÑEZ DIAZ</t>
  </si>
  <si>
    <t>2025-12-09 12:55:36</t>
  </si>
  <si>
    <t>JUAN DAVID FAJARDO</t>
  </si>
  <si>
    <t>2025-12-12 11:27:29</t>
  </si>
  <si>
    <t>2025-12-09 12:23:58</t>
  </si>
  <si>
    <t>JENS DAVID CASIERRA GUERRERO</t>
  </si>
  <si>
    <t>2025-12-09 12:07:10</t>
  </si>
  <si>
    <t>MICHELL CHIQUINQUIRA MARTINEZ PORTILLO</t>
  </si>
  <si>
    <t>2025-12-11 12:26:34</t>
  </si>
  <si>
    <t>2025-12-09 11:05:37</t>
  </si>
  <si>
    <t>CRISTIAN DAVID MAMBRU CASTAÑEDA</t>
  </si>
  <si>
    <t>2025-12-09 10:40:11</t>
  </si>
  <si>
    <t>JULIO  LEMOINE</t>
  </si>
  <si>
    <t>2025-12-09 12:41:21</t>
  </si>
  <si>
    <t>2025-12-09 09:59:39</t>
  </si>
  <si>
    <t>MARIA VICTORIA ALVARADO</t>
  </si>
  <si>
    <t>2025-12-09 13:30:51</t>
  </si>
  <si>
    <t>2025-12-09 09:22:15</t>
  </si>
  <si>
    <t>OSCAR  ENRIQUE  CHRISTOFFEL ARROYAVE</t>
  </si>
  <si>
    <t>2025-12-09 12:46:24</t>
  </si>
  <si>
    <t>2025-12-09 09:21:51</t>
  </si>
  <si>
    <t>DIANA GIRALDO</t>
  </si>
  <si>
    <t>2025-12-09 17:01:11</t>
  </si>
  <si>
    <t>2025-12-09 09:10:23</t>
  </si>
  <si>
    <t>DIANA VALENTINA  RODRIGUEZ LOPEZ</t>
  </si>
  <si>
    <t>2025-12-09 09:03:36</t>
  </si>
  <si>
    <t>SERGIO RICARDO  TORRES ALVAREZ</t>
  </si>
  <si>
    <t>2025-12-09 08:56:14</t>
  </si>
  <si>
    <t>JULIAN ANDRES  CASTRO ROJAS</t>
  </si>
  <si>
    <t>2025-12-09 14:23:47</t>
  </si>
  <si>
    <t>2025-12-09 08:43:34</t>
  </si>
  <si>
    <t>ANDRES  DIAZ PINTO</t>
  </si>
  <si>
    <t>2025-12-12 16:14:46</t>
  </si>
  <si>
    <t>2025-12-09 08:06:44</t>
  </si>
  <si>
    <t>CLAUDIA MARCELA ROJAS FRANCO</t>
  </si>
  <si>
    <t>2025-12-13 12:45:46</t>
  </si>
  <si>
    <t>2025-12-06 12:32:27</t>
  </si>
  <si>
    <t>LAURA MARCELA  CASTRILLON CHAVES</t>
  </si>
  <si>
    <t>2025-12-11 14:39:54</t>
  </si>
  <si>
    <t>2025-12-06 12:12:20</t>
  </si>
  <si>
    <t>CAMILO  PALACIOS DIAZ</t>
  </si>
  <si>
    <t>2025-12-10 14:22:45</t>
  </si>
  <si>
    <t>2025-12-06 12:04:57</t>
  </si>
  <si>
    <t>OSCAR LOPEZ  CAMACHO</t>
  </si>
  <si>
    <t>2025-12-06 12:38:53</t>
  </si>
  <si>
    <t>2025-12-06 12:02:49</t>
  </si>
  <si>
    <t>BATERIAS Y ALMACENAMIENTO BASADO EN LITIO SAS BATERIAS Y ALMACENAMIENTO BASADO EN LITIO SAS</t>
  </si>
  <si>
    <t>2025-12-06 11:15:49</t>
  </si>
  <si>
    <t>MOISES JÍMENEZ</t>
  </si>
  <si>
    <t>2025-12-10 15:32:32</t>
  </si>
  <si>
    <t>2025-12-06 10:47:22</t>
  </si>
  <si>
    <t>ANDRES FELIPE VEGA CARDONA</t>
  </si>
  <si>
    <t>2025-12-06 10:36:25</t>
  </si>
  <si>
    <t>AFS SLT   SAS</t>
  </si>
  <si>
    <t>400W ATS</t>
  </si>
  <si>
    <t>2025-12-09 14:08:33</t>
  </si>
  <si>
    <t>2025-12-06 10:23:30</t>
  </si>
  <si>
    <t>JUAN DIEGO  DUARTE VARGAS</t>
  </si>
  <si>
    <t>2025-12-11 08:51:54</t>
  </si>
  <si>
    <t>2025-12-06 10:11:59</t>
  </si>
  <si>
    <t>MAICOL STIVEN TOVAR JURADO</t>
  </si>
  <si>
    <t>2025-12-06 10:07:26</t>
  </si>
  <si>
    <t>JUAN PABLO FIRACATIVE</t>
  </si>
  <si>
    <t>2025-12-06 09:58:48</t>
  </si>
  <si>
    <t>IVAN RICARDO  MURCIA GARCIA</t>
  </si>
  <si>
    <t>2025-12-06 09:56:34</t>
  </si>
  <si>
    <t>RICARDO  RODRIGUEZ ROLDAN</t>
  </si>
  <si>
    <t>2025-12-06 11:20:16</t>
  </si>
  <si>
    <t>2025-12-06 09:38:02</t>
  </si>
  <si>
    <t>JUAN CAMILO CACERES NARANJO</t>
  </si>
  <si>
    <t>2025-12-10 16:35:57</t>
  </si>
  <si>
    <t>2025-12-05 15:59:02</t>
  </si>
  <si>
    <t>LEONARDO QUINTERO GELVEZ</t>
  </si>
  <si>
    <t>2025-12-05 15:20:01</t>
  </si>
  <si>
    <t>MANUEL ESCOBAR  ESPINOSA</t>
  </si>
  <si>
    <t>2025-12-05 15:28:03</t>
  </si>
  <si>
    <t>2025-12-05 15:10:38</t>
  </si>
  <si>
    <t>JULIAN CARILLO</t>
  </si>
  <si>
    <t>2025-12-05 14:32:37</t>
  </si>
  <si>
    <t>JOSE RODRIGO VALCARCEL VELA</t>
  </si>
  <si>
    <t>2025-12-11 14:30:05</t>
  </si>
  <si>
    <t>2025-12-05 14:23:43</t>
  </si>
  <si>
    <t>GINNA PAOLA AGATON POSADA</t>
  </si>
  <si>
    <t>2025-12-05 13:53:44</t>
  </si>
  <si>
    <t>RAFAEL ROLANDO  MAYORGA GUTIERREZ</t>
  </si>
  <si>
    <t>2025-12-13 10:48:56</t>
  </si>
  <si>
    <t>2025-12-05 13:50:57</t>
  </si>
  <si>
    <t>YESICA ALEXANDRA AMADO LOZADA</t>
  </si>
  <si>
    <t>2025-12-10 09:19:05</t>
  </si>
  <si>
    <t>2025-12-05 13:31:43</t>
  </si>
  <si>
    <t>DAYRON EDUARDO RAMÍREZ GARZON</t>
  </si>
  <si>
    <t>2025-12-06 11:41:14</t>
  </si>
  <si>
    <t>2025-12-05 13:08:35</t>
  </si>
  <si>
    <t>LINA  VIVIANA  GUTIERREZ</t>
  </si>
  <si>
    <t>2025-12-09 12:57:41</t>
  </si>
  <si>
    <t>2025-12-05 12:49:38</t>
  </si>
  <si>
    <t>SANTIAGO ANDRES GONZALEZ SARMIENTO</t>
  </si>
  <si>
    <t>2025-12-05 16:31:20</t>
  </si>
  <si>
    <t>2025-12-05 12:43:33</t>
  </si>
  <si>
    <t>MARIA VICTORIA MARTINEZ MORENO</t>
  </si>
  <si>
    <t>2025-12-05 16:19:39</t>
  </si>
  <si>
    <t>2025-12-05 12:41:31</t>
  </si>
  <si>
    <t>DAVID FELIPE  CASTILLO BERNAL</t>
  </si>
  <si>
    <t>2025-12-05 11:33:51</t>
  </si>
  <si>
    <t>LAURA  SOTO FERNANDEZ</t>
  </si>
  <si>
    <t>2025-12-06 10:14:26</t>
  </si>
  <si>
    <t>2025-12-05 11:30:10</t>
  </si>
  <si>
    <t>DANIEL ESTEBAN HERNÁNDEZ</t>
  </si>
  <si>
    <t>2025-12-10 16:40:13</t>
  </si>
  <si>
    <t>2025-12-05 10:08:35</t>
  </si>
  <si>
    <t>CAMILO VARGAS AHUMADA</t>
  </si>
  <si>
    <t>2025-12-05 17:11:48</t>
  </si>
  <si>
    <t>2025-12-05 09:47:39</t>
  </si>
  <si>
    <t>JUAN PABLO CAMACHO</t>
  </si>
  <si>
    <t>2025-12-05 09:39:43</t>
  </si>
  <si>
    <t>MAOA SAS</t>
  </si>
  <si>
    <t>2025-12-09 13:47:55</t>
  </si>
  <si>
    <t>2025-12-05 09:31:34</t>
  </si>
  <si>
    <t>JUAN JOSE  VARGAS MORALES</t>
  </si>
  <si>
    <t>2025-12-11 14:02:37</t>
  </si>
  <si>
    <t>2025-12-05 09:07:22</t>
  </si>
  <si>
    <t>NORMA CONSTANZA CUELLAR SALGADO</t>
  </si>
  <si>
    <t>2025-12-09 13:20:43</t>
  </si>
  <si>
    <t>2025-12-05 08:57:26</t>
  </si>
  <si>
    <t>ZU CAPITAL IN</t>
  </si>
  <si>
    <t>2025-12-05 15:24:56</t>
  </si>
  <si>
    <t>2025-12-05 08:50:24</t>
  </si>
  <si>
    <t>JUAN SEBASTIAN QUINTERO</t>
  </si>
  <si>
    <t>2025-12-09 10:57:02</t>
  </si>
  <si>
    <t>2025-12-05 08:19:56</t>
  </si>
  <si>
    <t>JESSICA HERRERA HERRERA</t>
  </si>
  <si>
    <t>2025-12-05 14:57:55</t>
  </si>
  <si>
    <t>2025-12-05 08:13:04</t>
  </si>
  <si>
    <t>DANIEL  SALAZAR</t>
  </si>
  <si>
    <t>2025-12-05 13:11:37</t>
  </si>
  <si>
    <t>2025-12-03 16:54:53</t>
  </si>
  <si>
    <t>MARTIN VERGARA GARCIA</t>
  </si>
  <si>
    <t>2025-12-10 13:06:43</t>
  </si>
  <si>
    <t>2025-12-03 16:50:45</t>
  </si>
  <si>
    <t>NICOLAS CORRALES</t>
  </si>
  <si>
    <t>2025-12-03 16:45:57</t>
  </si>
  <si>
    <t>PALOMA PRISCILA RUBIO FRANCO</t>
  </si>
  <si>
    <t>2025-12-03 16:37:31</t>
  </si>
  <si>
    <t>DIEGO FELIPE RIVEROS</t>
  </si>
  <si>
    <t>2025-12-03 15:54:53</t>
  </si>
  <si>
    <t>XIMENA  PATRICIA NUÑEZ MUÑOZ</t>
  </si>
  <si>
    <t>2025-12-09 16:39:45</t>
  </si>
  <si>
    <t>2025-12-03 15:19:08</t>
  </si>
  <si>
    <t>SARA LUCIA CRUZ CRUZ</t>
  </si>
  <si>
    <t>2025-12-03 15:06:19</t>
  </si>
  <si>
    <t>ANGELICA MARIA PUELLO RODELO</t>
  </si>
  <si>
    <t>2025-12-03 13:50:50</t>
  </si>
  <si>
    <t>MARIA JULIANA  TAMAYO LOMDOÑO</t>
  </si>
  <si>
    <t>2025-12-09 14:08:58</t>
  </si>
  <si>
    <t>2025-12-03 13:08:34</t>
  </si>
  <si>
    <t>DAVID RODRIGUEZ PAEZ</t>
  </si>
  <si>
    <t>2025-12-03 12:16:42</t>
  </si>
  <si>
    <t>MARINO FOURTOUNIS MASCIOPINTO</t>
  </si>
  <si>
    <t>2025-12-13 10:36:39</t>
  </si>
  <si>
    <t>2025-12-03 12:09:43</t>
  </si>
  <si>
    <t>SANTIAGO  RIVERA AVELLANEDA</t>
  </si>
  <si>
    <t>2025-12-09 15:52:55</t>
  </si>
  <si>
    <t>2025-12-03 12:02:24</t>
  </si>
  <si>
    <t>JACK LEVENTHAL CYBUL</t>
  </si>
  <si>
    <t>2025-12-03 11:42:17</t>
  </si>
  <si>
    <t>2025-12-03 14:44:07</t>
  </si>
  <si>
    <t>2025-12-03 10:58:54</t>
  </si>
  <si>
    <t>2025-12-10 16:01:40</t>
  </si>
  <si>
    <t>2025-12-03 10:13:48</t>
  </si>
  <si>
    <t>JOSE VICENTE  VERGARA   HOYOS</t>
  </si>
  <si>
    <t>2025-12-03 16:29:40</t>
  </si>
  <si>
    <t>2025-12-03 10:06:17</t>
  </si>
  <si>
    <t>MARIA ANGELA  ARRIETA FUENTES</t>
  </si>
  <si>
    <t>2025-12-03 11:34:20</t>
  </si>
  <si>
    <t>2025-12-03 09:59:27</t>
  </si>
  <si>
    <t>2025-12-03 16:52:51</t>
  </si>
  <si>
    <t>2025-12-03 09:21:39</t>
  </si>
  <si>
    <t>JHON JAIRO MORENO MACHADO</t>
  </si>
  <si>
    <t>2025-12-03 15:39:39</t>
  </si>
  <si>
    <t>2025-12-03 09:12:58</t>
  </si>
  <si>
    <t>JAVIER  PACHECHO OCHOA</t>
  </si>
  <si>
    <t>2025-12-03 13:05:16</t>
  </si>
  <si>
    <t>2025-12-03 08:53:29</t>
  </si>
  <si>
    <t>JULIAN ANDRES NUÑEZ CABALLERO</t>
  </si>
  <si>
    <t>2025-12-06 12:13:21</t>
  </si>
  <si>
    <t>2025-12-03 08:46:12</t>
  </si>
  <si>
    <t>BRIGITTE PAOLA  BUITRAGO SANDOVAL</t>
  </si>
  <si>
    <t>2025-12-13 11:21:20</t>
  </si>
  <si>
    <t>2025-12-03 08:45:53</t>
  </si>
  <si>
    <t>ALEJANDRA ALDANA</t>
  </si>
  <si>
    <t>2025-12-03 08:31:58</t>
  </si>
  <si>
    <t>JUAN DANIEL HOYOS GIRALDO</t>
  </si>
  <si>
    <t>2025-12-05 08:58:23</t>
  </si>
  <si>
    <t>2025-12-03 08:28:56</t>
  </si>
  <si>
    <t>2025-12-06 11:12:10</t>
  </si>
  <si>
    <t>2025-12-03 08:27:19</t>
  </si>
  <si>
    <t>MIGUEL ENRIQUE GARCIA HELD</t>
  </si>
  <si>
    <t>2025-12-09 16:23:29</t>
  </si>
  <si>
    <t>2025-12-03 08:23:45</t>
  </si>
  <si>
    <t>SERGIO LUIS PALMEZANO PADILLA</t>
  </si>
  <si>
    <t>2025-12-05 16:28:23</t>
  </si>
  <si>
    <t>2025-12-03 08:12:37</t>
  </si>
  <si>
    <t>JOSE  RODRIGUEZ AGUDELO</t>
  </si>
  <si>
    <t>2025-12-10 08:15:47</t>
  </si>
  <si>
    <t>2025-12-03 08:06:40</t>
  </si>
  <si>
    <t>INVERSIONES PRIMETIME S.A.S INVERSIONES PRIMETIME S.A.S</t>
  </si>
  <si>
    <t>2025-12-02 17:08:23</t>
  </si>
  <si>
    <t>LAURA MARCELA  BOLAÑOS LOPEZ</t>
  </si>
  <si>
    <t>2025-12-09 10:46:24</t>
  </si>
  <si>
    <t>2025-12-02 16:54:18</t>
  </si>
  <si>
    <t>PABLO TRUJILLO AZCUÉNAGA</t>
  </si>
  <si>
    <t>2025-12-06 12:47:28</t>
  </si>
  <si>
    <t>2025-12-02 16:26:22</t>
  </si>
  <si>
    <t>MAURICIO PEREZ</t>
  </si>
  <si>
    <t>2025-12-10 09:29:44</t>
  </si>
  <si>
    <t>2025-12-02 16:11:49</t>
  </si>
  <si>
    <t>EDWIM  ORTIZ MARTINEZ</t>
  </si>
  <si>
    <t>2025-12-03 13:41:35</t>
  </si>
  <si>
    <t>2025-12-02 14:44:18</t>
  </si>
  <si>
    <t>ANDRES FELIPE DEVIA SUAREZ</t>
  </si>
  <si>
    <t>2025-12-02 14:28:16</t>
  </si>
  <si>
    <t>SEBASTIAN  CUELLO GALINDO</t>
  </si>
  <si>
    <t>2025-12-12 14:34:26</t>
  </si>
  <si>
    <t>2025-12-02 14:24:39</t>
  </si>
  <si>
    <t>ANDREA  USECHE  OJEDA</t>
  </si>
  <si>
    <t>2025-12-03 14:07:10</t>
  </si>
  <si>
    <t>2025-12-02 13:45:29</t>
  </si>
  <si>
    <t>MARIA MARCELA ROSO</t>
  </si>
  <si>
    <t>2025-12-05 12:17:28</t>
  </si>
  <si>
    <t>2025-12-02 13:42:45</t>
  </si>
  <si>
    <t>JORGE SNEIDER QUINTANA ORTEGA</t>
  </si>
  <si>
    <t>2025-12-11 13:29:04</t>
  </si>
  <si>
    <t>2025-12-02 13:29:33</t>
  </si>
  <si>
    <t>NICOL JULIETH CASTELLANOS CARPETA</t>
  </si>
  <si>
    <t>2025-12-03 13:03:04</t>
  </si>
  <si>
    <t>2025-12-02 13:00:49</t>
  </si>
  <si>
    <t>MATEO DUQUE LONDOÑO</t>
  </si>
  <si>
    <t>2025-12-09 13:58:40</t>
  </si>
  <si>
    <t>2025-12-02 12:50:57</t>
  </si>
  <si>
    <t>JUAN ALEXANDER MENDEZ</t>
  </si>
  <si>
    <t>2025-12-02 12:40:36</t>
  </si>
  <si>
    <t>CAMILO UCROS</t>
  </si>
  <si>
    <t>2025-12-11 13:37:44</t>
  </si>
  <si>
    <t>2025-12-02 12:27:33</t>
  </si>
  <si>
    <t>NICOLE  TORO MATEUS</t>
  </si>
  <si>
    <t>2025-12-02 12:14:33</t>
  </si>
  <si>
    <t>2025-12-02 12:07:01</t>
  </si>
  <si>
    <t>CAMILO  SALCEDO</t>
  </si>
  <si>
    <t>2025-12-09 13:34:48</t>
  </si>
  <si>
    <t>2025-12-02 11:19:02</t>
  </si>
  <si>
    <t>DONALDO RAFAEL DE LA HOZ SILGUERO</t>
  </si>
  <si>
    <t>2025-12-04 00:00:00</t>
  </si>
  <si>
    <t>2025-12-02 11:02:27</t>
  </si>
  <si>
    <t>CRISTIAN FABIAN BOTELLO CARDONA</t>
  </si>
  <si>
    <t>2025-12-03 16:40:55</t>
  </si>
  <si>
    <t>2025-12-02 09:58:42</t>
  </si>
  <si>
    <t>DIANA CAROLINA MALDONADO</t>
  </si>
  <si>
    <t>2025-12-03 13:12:35</t>
  </si>
  <si>
    <t>2025-12-02 09:37:46</t>
  </si>
  <si>
    <t>AWS SOLUTIONSS.A.S AWS SOLUTIONSS.A.S</t>
  </si>
  <si>
    <t>2025-12-09 11:38:40</t>
  </si>
  <si>
    <t>2025-12-02 09:26:22</t>
  </si>
  <si>
    <t>DANIEL  CANIZO RAMIREZ</t>
  </si>
  <si>
    <t>2025-12-02 09:04:14</t>
  </si>
  <si>
    <t>MAYRA ALEJANDRA  PEÑA ZAMBRANO</t>
  </si>
  <si>
    <t>2025-12-02 08:55:10</t>
  </si>
  <si>
    <t>BRYAN RICARDO MENDEZ ALVARADO</t>
  </si>
  <si>
    <t>2025-12-02 16:47:20</t>
  </si>
  <si>
    <t>2025-12-02 08:24:39</t>
  </si>
  <si>
    <t>ANGELA MARIA PRADILLA</t>
  </si>
  <si>
    <t>2025-12-02 15:25:55</t>
  </si>
  <si>
    <t>2025-12-02 08:19:44</t>
  </si>
  <si>
    <t>EDGAR NICOLAS RODRIGUEZ MORALES</t>
  </si>
  <si>
    <t>2025-12-01 16:47:42</t>
  </si>
  <si>
    <t>VALENTINA GIANELLI PRATS</t>
  </si>
  <si>
    <t>2025-12-01 16:20:48</t>
  </si>
  <si>
    <t>JORGE RAMIREZ SOLANO</t>
  </si>
  <si>
    <t>2025-12-05 08:41:09</t>
  </si>
  <si>
    <t>2025-12-01 15:59:23</t>
  </si>
  <si>
    <t>JAIRO ANDRES SUAREZ VISCAINO</t>
  </si>
  <si>
    <t>2025-12-09 11:24:55</t>
  </si>
  <si>
    <t>2025-12-01 14:21:06</t>
  </si>
  <si>
    <t>JUAN PABLO ROJAS</t>
  </si>
  <si>
    <t>2025-12-03 14:04:02</t>
  </si>
  <si>
    <t>2025-12-01 14:05:38</t>
  </si>
  <si>
    <t>LUIS CARLOS  CARDENAS RANGEL</t>
  </si>
  <si>
    <t>2025-12-02 10:22:52</t>
  </si>
  <si>
    <t>2025-12-01 13:05:24</t>
  </si>
  <si>
    <t>DIANA KATHERINE  VARON BARRERO</t>
  </si>
  <si>
    <t>2025-12-03 16:10:59</t>
  </si>
  <si>
    <t>2025-12-01 12:47:20</t>
  </si>
  <si>
    <t>CARLOS HUERTAS</t>
  </si>
  <si>
    <t>2025-12-01 12:37:55</t>
  </si>
  <si>
    <t>JUAN CAMILO HERNANDEZ PACHECO</t>
  </si>
  <si>
    <t>2025-12-02 14:53:59</t>
  </si>
  <si>
    <t>2025-12-01 12:26:54</t>
  </si>
  <si>
    <t>MAURICIO TOVAR VARGAS</t>
  </si>
  <si>
    <t>2025-12-06 10:53:51</t>
  </si>
  <si>
    <t>2025-12-01 10:48:00</t>
  </si>
  <si>
    <t>KARINA ROJAS</t>
  </si>
  <si>
    <t>2025-12-09 16:58:16</t>
  </si>
  <si>
    <t>2025-12-01 10:08:52</t>
  </si>
  <si>
    <t>ANGEL LEONARDY  PLAZAS MURILLO</t>
  </si>
  <si>
    <t>2025-12-03 13:47:01</t>
  </si>
  <si>
    <t>2025-12-01 09:52:45</t>
  </si>
  <si>
    <t>SALOMON  RUBIO GARCIA</t>
  </si>
  <si>
    <t>2025-12-02 16:48:35</t>
  </si>
  <si>
    <t>2025-12-01 09:43:58</t>
  </si>
  <si>
    <t>ALVARO  DIAZ</t>
  </si>
  <si>
    <t>2025-12-05 10:47:20</t>
  </si>
  <si>
    <t>2025-12-01 09:05:27</t>
  </si>
  <si>
    <t>2025-12-02 17:12:08</t>
  </si>
  <si>
    <t>2025-12-01 08:42:48</t>
  </si>
  <si>
    <t>JOSE LUIS  ESPITIA ZAMBRANO</t>
  </si>
  <si>
    <t>2025-12-01 08:26:04</t>
  </si>
  <si>
    <t>SANTIAGO VIDAL</t>
  </si>
  <si>
    <t>2025-12-01 13:27:24</t>
  </si>
  <si>
    <t>2025-12-01 08:09:40</t>
  </si>
  <si>
    <t>JESUS ANTONIO ROJAS ANTONIOTTI</t>
  </si>
  <si>
    <t>2025-12-06 10:05:44</t>
  </si>
  <si>
    <t>2025-11-29 12:57:52</t>
  </si>
  <si>
    <t>CRISTIAN ENRIQUE  GAMARRA RAMOS</t>
  </si>
  <si>
    <t>2025-12-10 08:58:04</t>
  </si>
  <si>
    <t>2025-11-29 12:00:27</t>
  </si>
  <si>
    <t>JORGE LUIS HERRERA BURGOS</t>
  </si>
  <si>
    <t>2025-12-03 12:25:53</t>
  </si>
  <si>
    <t>2025-11-29 11:58:42</t>
  </si>
  <si>
    <t>PAULA ALEJANDRA ACERO AMAYA</t>
  </si>
  <si>
    <t>2025-12-03 13:55:08</t>
  </si>
  <si>
    <t>2025-11-29 11:41:33</t>
  </si>
  <si>
    <t>LUIS ALBERTO VILLALOBOS BECERRA</t>
  </si>
  <si>
    <t>2025-12-01 16:39:55</t>
  </si>
  <si>
    <t>2025-11-29 11:35:10</t>
  </si>
  <si>
    <t>ANDRES MAURICIO CASTRILLON</t>
  </si>
  <si>
    <t>2025-12-03 16:40:35</t>
  </si>
  <si>
    <t>2025-11-29 11:06:49</t>
  </si>
  <si>
    <t>KAROL TATIANA  VIRGÜEZ ORTIZ</t>
  </si>
  <si>
    <t>2025-12-03 13:17:50</t>
  </si>
  <si>
    <t>2025-11-29 10:50:41</t>
  </si>
  <si>
    <t>LINA ALEJANDRA MEDINA ALEJO</t>
  </si>
  <si>
    <t>2025-12-03 13:25:16</t>
  </si>
  <si>
    <t>2025-11-29 10:39:11</t>
  </si>
  <si>
    <t>MARDON  ARISMENDI ANGULO</t>
  </si>
  <si>
    <t>2025-11-29 10:36:34</t>
  </si>
  <si>
    <t>DANIELA RODRIGUEZ</t>
  </si>
  <si>
    <t>2025-12-11 13:51:06</t>
  </si>
  <si>
    <t>2025-11-29 10:13:20</t>
  </si>
  <si>
    <t>ANGELA GIRALDO MUÑOZ</t>
  </si>
  <si>
    <t>2025-11-29 09:56:51</t>
  </si>
  <si>
    <t>JACKSON SAIR FINO LOPEZ</t>
  </si>
  <si>
    <t>2025-11-29 11:20:32</t>
  </si>
  <si>
    <t>2025-11-29 09:08:57</t>
  </si>
  <si>
    <t>2025-12-02 13:20:59</t>
  </si>
  <si>
    <t>2025-11-28 16:49:38</t>
  </si>
  <si>
    <t>NICOLAS  PEREZ</t>
  </si>
  <si>
    <t>2025-12-02 14:55:24</t>
  </si>
  <si>
    <t>2025-11-28 16:47:32</t>
  </si>
  <si>
    <t>2025-11-28 16:46:41</t>
  </si>
  <si>
    <t>2025-11-28 16:46:27</t>
  </si>
  <si>
    <t>JHONATHAN DAVID GUTIERREZ RAMIREZ</t>
  </si>
  <si>
    <t>2025-12-06 10:41:42</t>
  </si>
  <si>
    <t>2025-11-28 16:22:21</t>
  </si>
  <si>
    <t>JENIFFER CATHERINE BENAVIDES PINZON</t>
  </si>
  <si>
    <t>2025-11-29 11:13:51</t>
  </si>
  <si>
    <t>2025-11-28 15:59:42</t>
  </si>
  <si>
    <t>ANDRES FELIPE  POLO GARAVITO</t>
  </si>
  <si>
    <t>2025-11-28 16:16:35</t>
  </si>
  <si>
    <t>2025-11-28 15:55:14</t>
  </si>
  <si>
    <t>MARÍA FERNANDA CAMARGO</t>
  </si>
  <si>
    <t>2025-12-03 10:53:03</t>
  </si>
  <si>
    <t>2025-11-28 15:38:03</t>
  </si>
  <si>
    <t>SANTIAGO ROBLES AYALA</t>
  </si>
  <si>
    <t>2025-12-01 15:11:42</t>
  </si>
  <si>
    <t>2025-11-28 14:34:39</t>
  </si>
  <si>
    <t>PROVENET  SAS</t>
  </si>
  <si>
    <t>2025-11-28 14:14:04</t>
  </si>
  <si>
    <t>FELIPE ROMERO</t>
  </si>
  <si>
    <t>2025-12-09 08:57:21</t>
  </si>
  <si>
    <t>2025-11-28 12:49:49</t>
  </si>
  <si>
    <t>DIEGO JOSE  PEREZ PARADA</t>
  </si>
  <si>
    <t>2025-12-01 15:32:15</t>
  </si>
  <si>
    <t>2025-11-28 12:40:02</t>
  </si>
  <si>
    <t>IVAN DARIO  PEREZ PEDRAZA</t>
  </si>
  <si>
    <t>2025-12-05 13:47:51</t>
  </si>
  <si>
    <t>2025-11-28 12:30:56</t>
  </si>
  <si>
    <t>JUAN PABLO IBARRA</t>
  </si>
  <si>
    <t>2025-11-28 14:12:48</t>
  </si>
  <si>
    <t>2025-11-28 12:21:06</t>
  </si>
  <si>
    <t>DAVID LEONARDO CABEZAS</t>
  </si>
  <si>
    <t>2025-11-28 12:03:29</t>
  </si>
  <si>
    <t>2025-12-01 13:32:56</t>
  </si>
  <si>
    <t>2025-11-28 11:58:40</t>
  </si>
  <si>
    <t>JULIAN DARIO  GONZALEZ BULLA</t>
  </si>
  <si>
    <t>2025-11-28 11:17:42</t>
  </si>
  <si>
    <t>2025-12-28 00:00:00</t>
  </si>
  <si>
    <t>2025-11-28 10:52:27</t>
  </si>
  <si>
    <t>FABIAN ALBERTO  ROSERO HORMAZA</t>
  </si>
  <si>
    <t>2025-12-03 16:24:16</t>
  </si>
  <si>
    <t>2025-11-28 09:49:50</t>
  </si>
  <si>
    <t>EDWIN BARRETO</t>
  </si>
  <si>
    <t>2025-11-28 10:40:41</t>
  </si>
  <si>
    <t>2025-11-28 09:44:24</t>
  </si>
  <si>
    <t>JUAN DAVID MONTAÑA</t>
  </si>
  <si>
    <t>2025-12-03 13:02:14</t>
  </si>
  <si>
    <t>2025-11-28 09:39:39</t>
  </si>
  <si>
    <t>2025-11-28 16:29:17</t>
  </si>
  <si>
    <t>2025-11-28 09:00:48</t>
  </si>
  <si>
    <t>ANDRES FELIPE RICO CAICEDO</t>
  </si>
  <si>
    <t>2025-12-01 13:59:45</t>
  </si>
  <si>
    <t>2025-11-28 08:45:46</t>
  </si>
  <si>
    <t>CLAUDIA PATRICIA SANABRIA OCHOA</t>
  </si>
  <si>
    <t>2025-12-06 10:55:29</t>
  </si>
  <si>
    <t>2025-11-28 08:33:16</t>
  </si>
  <si>
    <t>EDER LEONARDO  HERNANDEZ MONTENEGRO</t>
  </si>
  <si>
    <t>2025-11-28 15:28:09</t>
  </si>
  <si>
    <t>2025-11-28 08:18:11</t>
  </si>
  <si>
    <t>2025-12-01 16:16:47</t>
  </si>
  <si>
    <t>2025-11-27 16:56:29</t>
  </si>
  <si>
    <t>JOSE JOAQUIN MORALES GOMEZ</t>
  </si>
  <si>
    <t>2025-12-13 10:35:09</t>
  </si>
  <si>
    <t>2025-11-27 15:47:32</t>
  </si>
  <si>
    <t>HAROLD EDUARDO  CASTRO GONZALEZ</t>
  </si>
  <si>
    <t>2025-11-28 09:32:51</t>
  </si>
  <si>
    <t>2025-11-27 15:27:03</t>
  </si>
  <si>
    <t>PAUL SAMUEL  CASTAÑEDA</t>
  </si>
  <si>
    <t>2025-12-09 14:42:47</t>
  </si>
  <si>
    <t>2025-11-27 14:24:41</t>
  </si>
  <si>
    <t>ANDRES FELIPE  CARDONA OCAMPO</t>
  </si>
  <si>
    <t>2025-11-29 11:19:25</t>
  </si>
  <si>
    <t>2025-11-27 13:45:33</t>
  </si>
  <si>
    <t>ANDRES FELIPE OGONAGA VICTORIA</t>
  </si>
  <si>
    <t>2025-12-02 13:40:29</t>
  </si>
  <si>
    <t>2025-11-27 13:03:05</t>
  </si>
  <si>
    <t>2025-12-12 13:09:55</t>
  </si>
  <si>
    <t>2025-11-27 12:47:09</t>
  </si>
  <si>
    <t>ALEJANDRO RODRIGUEZ</t>
  </si>
  <si>
    <t>2025-11-27 13:39:13</t>
  </si>
  <si>
    <t>2025-11-27 12:42:19</t>
  </si>
  <si>
    <t>JUAN DIEGO  VARGAS AGUIRRE</t>
  </si>
  <si>
    <t>2025-11-27 17:05:12</t>
  </si>
  <si>
    <t>2025-11-27 12:29:42</t>
  </si>
  <si>
    <t>2025-11-29 10:33:56</t>
  </si>
  <si>
    <t>2025-11-27 11:45:04</t>
  </si>
  <si>
    <t>SIMON  GONZALEZ LONDOÑO</t>
  </si>
  <si>
    <t>2025-11-29 12:11:00</t>
  </si>
  <si>
    <t>2025-11-27 11:15:10</t>
  </si>
  <si>
    <t>JAVIER RODRIGUEZ</t>
  </si>
  <si>
    <t>2025-12-06 11:34:25</t>
  </si>
  <si>
    <t>2025-11-27 10:48:03</t>
  </si>
  <si>
    <t>MAURICIO GONZALEZ PARRA</t>
  </si>
  <si>
    <t>2025-12-11 14:54:51</t>
  </si>
  <si>
    <t>2025-11-27 10:47:34</t>
  </si>
  <si>
    <t>MARIA LUCIA MUNERA PINTO</t>
  </si>
  <si>
    <t>2025-12-02 13:39:21</t>
  </si>
  <si>
    <t>2025-11-27 09:59:36</t>
  </si>
  <si>
    <t>DANIEL PRADA MORENO</t>
  </si>
  <si>
    <t>2025-11-27 15:15:32</t>
  </si>
  <si>
    <t>2025-11-27 09:25:21</t>
  </si>
  <si>
    <t>ANDRES  SANABRIA</t>
  </si>
  <si>
    <t>2025-11-27 09:12:59</t>
  </si>
  <si>
    <t>GERALDINE AGUILAR</t>
  </si>
  <si>
    <t>350 W LITE</t>
  </si>
  <si>
    <t>2025-11-29 10:32:42</t>
  </si>
  <si>
    <t>2025-11-27 09:06:07</t>
  </si>
  <si>
    <t>EDGARDO ALFONSO ARRIETA ARTETA</t>
  </si>
  <si>
    <t>2025-11-27 14:00:35</t>
  </si>
  <si>
    <t>2025-11-27 08:58:06</t>
  </si>
  <si>
    <t>2025-12-05 13:42:30</t>
  </si>
  <si>
    <t>2025-11-27 08:49:19</t>
  </si>
  <si>
    <t>JUAN RAFAEL  CASTRILLO</t>
  </si>
  <si>
    <t>2025-12-01 15:50:37</t>
  </si>
  <si>
    <t>2025-11-27 08:40:52</t>
  </si>
  <si>
    <t>SERGIO ANDRES  MORALES GARCIA</t>
  </si>
  <si>
    <t>2025-11-28 13:09:34</t>
  </si>
  <si>
    <t>2025-11-27 08:27:48</t>
  </si>
  <si>
    <t>MARIANA RIVADENEIRA</t>
  </si>
  <si>
    <t>2025-11-27 07:13:23</t>
  </si>
  <si>
    <t>CONNECTA S.A.S CONNECTA S.A.S</t>
  </si>
  <si>
    <t>2025-12-01 14:03:22</t>
  </si>
  <si>
    <t>2025-11-26 14:18:47</t>
  </si>
  <si>
    <t>SALONICAS S.A.S. SALONICAS S.A.S.</t>
  </si>
  <si>
    <t>2025-12-01 08:34:18</t>
  </si>
  <si>
    <t>2025-11-26 14:14:44</t>
  </si>
  <si>
    <t>SANDRA TATIANA ROCHA MILLAN</t>
  </si>
  <si>
    <t>2025-11-26 16:41:23</t>
  </si>
  <si>
    <t>2025-11-26 13:57:10</t>
  </si>
  <si>
    <t>ANGELA ORDUZ</t>
  </si>
  <si>
    <t>2025-11-26 16:43:06</t>
  </si>
  <si>
    <t>2025-11-26 13:41:32</t>
  </si>
  <si>
    <t>GLOBAL PARTNERS COLOMBIA S.A.S GLOBAL PARTNERS COLOMBIA S.A.S</t>
  </si>
  <si>
    <t>2025-12-01 15:08:44</t>
  </si>
  <si>
    <t>2025-11-26 13:33:25</t>
  </si>
  <si>
    <t>2025-12-09 13:51:52</t>
  </si>
  <si>
    <t>2025-11-26 13:21:46</t>
  </si>
  <si>
    <t>CARLOS ANDRÉS JIMÉNEZ ECHANDÍA</t>
  </si>
  <si>
    <t>2025-12-01 13:13:10</t>
  </si>
  <si>
    <t>2025-11-26 13:11:31</t>
  </si>
  <si>
    <t>HARVY REGNIER GARCIA SANTOS</t>
  </si>
  <si>
    <t>2025-11-27 16:35:11</t>
  </si>
  <si>
    <t>2025-11-26 13:02:10</t>
  </si>
  <si>
    <t>LUISA FERNANDA  FAJARDO SALAZAR</t>
  </si>
  <si>
    <t>2025-11-28 16:59:04</t>
  </si>
  <si>
    <t>2025-11-26 12:35:06</t>
  </si>
  <si>
    <t>DANIEL SANTIAGO LOMBANA CHIPATECUA</t>
  </si>
  <si>
    <t>2025-12-01 15:00:42</t>
  </si>
  <si>
    <t>2025-11-26 12:19:00</t>
  </si>
  <si>
    <t>DANIEL LEURO</t>
  </si>
  <si>
    <t>2025-12-06 11:50:01</t>
  </si>
  <si>
    <t>2025-11-26 11:26:35</t>
  </si>
  <si>
    <t>JACOBO GONTOVNIK CYBUL</t>
  </si>
  <si>
    <t>2025-12-05 15:41:24</t>
  </si>
  <si>
    <t>2025-11-26 11:25:35</t>
  </si>
  <si>
    <t>JONATHAN SLIM MORA COLINA</t>
  </si>
  <si>
    <t>2025-12-06 09:35:25</t>
  </si>
  <si>
    <t>2025-11-26 11:12:27</t>
  </si>
  <si>
    <t>GERARDO ESTEBAN  GOMEZ CASTRO</t>
  </si>
  <si>
    <t>2025-12-12 15:17:00</t>
  </si>
  <si>
    <t>2025-11-26 11:00:31</t>
  </si>
  <si>
    <t>FRANCISCO JAVIER MORA YEPES</t>
  </si>
  <si>
    <t>2025-11-26 10:50:21</t>
  </si>
  <si>
    <t>MARIA PAULA GIRALDO</t>
  </si>
  <si>
    <t>2025-11-29 10:09:26</t>
  </si>
  <si>
    <t>2025-11-26 10:26:41</t>
  </si>
  <si>
    <t>ALEJANDRO SOSA HERNANDEZ</t>
  </si>
  <si>
    <t>2025-11-27 09:35:56</t>
  </si>
  <si>
    <t>2025-11-26 09:35:16</t>
  </si>
  <si>
    <t>SANTIAGO GARCIA IBARNEGARAY</t>
  </si>
  <si>
    <t>2025-12-02 14:39:49</t>
  </si>
  <si>
    <t>2025-11-26 09:17:05</t>
  </si>
  <si>
    <t>CAMILO ANDRES  GAVIRIA VELASQUEZ</t>
  </si>
  <si>
    <t>2025-12-02 09:32:49</t>
  </si>
  <si>
    <t>2025-11-26 08:57:33</t>
  </si>
  <si>
    <t>SANTIAGO ZAFRA  RAMIREZ</t>
  </si>
  <si>
    <t>2025-11-26 16:51:58</t>
  </si>
  <si>
    <t>2025-11-26 08:56:44</t>
  </si>
  <si>
    <t>2025-11-26 14:24:56</t>
  </si>
  <si>
    <t>2025-11-26 08:43:52</t>
  </si>
  <si>
    <t>DAVID  MUÑOZ</t>
  </si>
  <si>
    <t>2025-11-26 13:49:26</t>
  </si>
  <si>
    <t>2025-11-26 08:21:59</t>
  </si>
  <si>
    <t>LAUREN ESPINOSA</t>
  </si>
  <si>
    <t>2025-11-26 15:32:45</t>
  </si>
  <si>
    <t>2025-11-26 08:11:37</t>
  </si>
  <si>
    <t>DALMA DE LA HOZ  MUÑOZ</t>
  </si>
  <si>
    <t>2025-11-28 08:30:40</t>
  </si>
  <si>
    <t>2025-11-25 16:41:48</t>
  </si>
  <si>
    <t>INGRID PAOLA  MANCERA</t>
  </si>
  <si>
    <t>2025-11-27 16:51:09</t>
  </si>
  <si>
    <t>ELVER  RIVEROS ACOSTA</t>
  </si>
  <si>
    <t>2025-12-06 12:46:43</t>
  </si>
  <si>
    <t>2025-11-25 16:13:09</t>
  </si>
  <si>
    <t>VALENTINA AYALA QUINCHE</t>
  </si>
  <si>
    <t>2025-11-25 15:56:13</t>
  </si>
  <si>
    <t>2025-11-25 15:55:23</t>
  </si>
  <si>
    <t>JUAN SEBASTIAN TOCORA TRIANA</t>
  </si>
  <si>
    <t>2025-11-25 14:43:40</t>
  </si>
  <si>
    <t>2025-11-25 14:32:30</t>
  </si>
  <si>
    <t>OSCAR MONTOYA</t>
  </si>
  <si>
    <t>2025-11-28 16:57:14</t>
  </si>
  <si>
    <t>2025-11-25 13:34:55</t>
  </si>
  <si>
    <t>DIEGO FRANCISCO VENEGAS VARGAS</t>
  </si>
  <si>
    <t>2025-11-26 12:50:39</t>
  </si>
  <si>
    <t>2025-11-25 12:41:50</t>
  </si>
  <si>
    <t>DIEGO ALEJANDRO PACHECO PEÑA</t>
  </si>
  <si>
    <t>2025-11-26 13:04:30</t>
  </si>
  <si>
    <t>2025-11-25 12:34:30</t>
  </si>
  <si>
    <t>DIEGO  FELIPE PERDOMO JUYA</t>
  </si>
  <si>
    <t>2025-11-28 09:33:04</t>
  </si>
  <si>
    <t>2025-11-25 11:38:14</t>
  </si>
  <si>
    <t>JUAN PABLO  SARMIENTO</t>
  </si>
  <si>
    <t>2025-11-29 09:21:14</t>
  </si>
  <si>
    <t>2025-11-25 10:45:26</t>
  </si>
  <si>
    <t>NATALIA RUEDA OLARTE</t>
  </si>
  <si>
    <t>2025-11-28 15:30:42</t>
  </si>
  <si>
    <t>2025-11-25 10:01:56</t>
  </si>
  <si>
    <t>NILSON  URIBE</t>
  </si>
  <si>
    <t>2025-11-25 13:03:33</t>
  </si>
  <si>
    <t>2025-11-25 10:01:47</t>
  </si>
  <si>
    <t>2025-11-25 14:34:53</t>
  </si>
  <si>
    <t>2025-11-25 09:56:27</t>
  </si>
  <si>
    <t>CARLOS  FERNANDEZ FERNANDEZ</t>
  </si>
  <si>
    <t>2025-11-28 08:57:56</t>
  </si>
  <si>
    <t>2025-11-25 09:23:38</t>
  </si>
  <si>
    <t>JULIAN DACIV WILCHES MORENO</t>
  </si>
  <si>
    <t>2025-11-27 13:38:24</t>
  </si>
  <si>
    <t>2025-11-25 09:01:19</t>
  </si>
  <si>
    <t>NESTOR JAVIER  YAYA YAYA</t>
  </si>
  <si>
    <t>2025-11-25 13:41:40</t>
  </si>
  <si>
    <t>2025-11-25 08:46:55</t>
  </si>
  <si>
    <t>JOSE LEONARDO FERNANDEZ</t>
  </si>
  <si>
    <t>2025-11-25 13:31:07</t>
  </si>
  <si>
    <t>2025-11-25 08:31:28</t>
  </si>
  <si>
    <t>GIOVANNY CALDERÓN ARAGÓN</t>
  </si>
  <si>
    <t>2025-11-25 13:01:42</t>
  </si>
  <si>
    <t>2025-11-25 08:20:07</t>
  </si>
  <si>
    <t>JUAN DAVID OCAMPO SÁNCHEZ</t>
  </si>
  <si>
    <t>2025-11-25 08:11:09</t>
  </si>
  <si>
    <t>JUAN PACHECO</t>
  </si>
  <si>
    <t>2025-11-24 16:42:30</t>
  </si>
  <si>
    <t>ANDRES FELIPE  ESCOBAR ROBLEDO</t>
  </si>
  <si>
    <t>2025-11-27 12:43:45</t>
  </si>
  <si>
    <t>2025-11-24 16:29:32</t>
  </si>
  <si>
    <t>KELLY CORTES</t>
  </si>
  <si>
    <t>2025-11-24 16:12:37</t>
  </si>
  <si>
    <t>2025-11-26 16:17:31</t>
  </si>
  <si>
    <t>2025-11-24 16:06:44</t>
  </si>
  <si>
    <t>ANDRÉS FELIPE DELGADILLO CALDERÓN</t>
  </si>
  <si>
    <t>2025-11-24 15:49:04</t>
  </si>
  <si>
    <t>DIEGO RODRIGUEZ  HOSMAN</t>
  </si>
  <si>
    <t>2025-11-29 13:11:49</t>
  </si>
  <si>
    <t>2025-11-24 13:50:31</t>
  </si>
  <si>
    <t>MILADYS  QUINTANILLA QUINTERO</t>
  </si>
  <si>
    <t>2025-11-26 16:53:59</t>
  </si>
  <si>
    <t>2025-11-24 13:37:01</t>
  </si>
  <si>
    <t>SEBASTIAN  RAMIREZ PRIMERA</t>
  </si>
  <si>
    <t>2025-11-26 09:56:24</t>
  </si>
  <si>
    <t>2025-11-24 12:55:10</t>
  </si>
  <si>
    <t>FALABELLA</t>
  </si>
  <si>
    <t>JULIE  BARRETO</t>
  </si>
  <si>
    <t>2025-11-24 12:38:59</t>
  </si>
  <si>
    <t>2025-11-27 13:05:42</t>
  </si>
  <si>
    <t>2025-11-24 12:13:06</t>
  </si>
  <si>
    <t>SO BE IT SAS  SO BE IT SAS</t>
  </si>
  <si>
    <t>2025-11-27 17:03:29</t>
  </si>
  <si>
    <t>2025-11-24 11:54:03</t>
  </si>
  <si>
    <t>CARLOS ARTURO PORTILLO CRUZ</t>
  </si>
  <si>
    <t>2025-11-25 12:46:15</t>
  </si>
  <si>
    <t>2025-11-24 11:47:21</t>
  </si>
  <si>
    <t>MARIANA  PLAZA RAYO</t>
  </si>
  <si>
    <t>2025-12-03 08:56:15</t>
  </si>
  <si>
    <t>2025-11-24 11:44:38</t>
  </si>
  <si>
    <t>JUAN CARLOS  PULIDO CUEVAS</t>
  </si>
  <si>
    <t>2025-12-02 13:14:02</t>
  </si>
  <si>
    <t>2025-11-24 11:28:12</t>
  </si>
  <si>
    <t>SEBASTIAN  CABALLERO MATEUS</t>
  </si>
  <si>
    <t>2025-11-28 11:23:22</t>
  </si>
  <si>
    <t>2025-11-24 10:43:25</t>
  </si>
  <si>
    <t>2025-11-27 15:10:53</t>
  </si>
  <si>
    <t>2025-11-24 10:11:47</t>
  </si>
  <si>
    <t>PIEDAD AMOR  SIERRA SOLANO</t>
  </si>
  <si>
    <t>2025-11-26 11:55:38</t>
  </si>
  <si>
    <t>2025-11-24 09:50:14</t>
  </si>
  <si>
    <t>MATEO  CADENA</t>
  </si>
  <si>
    <t>2025-12-02 12:49:27</t>
  </si>
  <si>
    <t>2025-11-24 09:05:29</t>
  </si>
  <si>
    <t>MIGUEL  ECHEVERRY RESTREPO</t>
  </si>
  <si>
    <t>2025-11-26 09:03:36</t>
  </si>
  <si>
    <t>2025-11-24 08:43:07</t>
  </si>
  <si>
    <t>AURA JUDITH GOMEZ MEZA</t>
  </si>
  <si>
    <t>2025-12-05 16:31:25</t>
  </si>
  <si>
    <t>2025-11-24 08:38:46</t>
  </si>
  <si>
    <t>JAIME  ROJAS</t>
  </si>
  <si>
    <t>2025-11-24 15:52:22</t>
  </si>
  <si>
    <t>2025-11-24 08:17:49</t>
  </si>
  <si>
    <t>2025-11-24 16:41:42</t>
  </si>
  <si>
    <t>2025-11-24 08:05:46</t>
  </si>
  <si>
    <t>DAVID FELIPE SANCHEZ MARTINEZ</t>
  </si>
  <si>
    <t>2025-11-29 11:29:32</t>
  </si>
  <si>
    <t>2025-11-22 12:46:17</t>
  </si>
  <si>
    <t>LUIS ALBERTO  MUÑOZ GONZALEZ</t>
  </si>
  <si>
    <t>2025-11-24 15:15:07</t>
  </si>
  <si>
    <t>2025-11-22 12:43:42</t>
  </si>
  <si>
    <t>NICOLAS VALDERRAMA CARDENAS</t>
  </si>
  <si>
    <t>2025-11-26 13:03:37</t>
  </si>
  <si>
    <t>2025-11-22 12:18:47</t>
  </si>
  <si>
    <t>ANDRES  JIMENEZ</t>
  </si>
  <si>
    <t>2025-11-25 12:13:12</t>
  </si>
  <si>
    <t>2025-11-22 12:08:36</t>
  </si>
  <si>
    <t>JORGE LUIS  ARIZA PACHECO</t>
  </si>
  <si>
    <t>2025-12-02 15:06:34</t>
  </si>
  <si>
    <t>2025-11-22 11:54:12</t>
  </si>
  <si>
    <t>JAIR ANDRES  AREVALO BANOY</t>
  </si>
  <si>
    <t>2025-11-28 08:10:08</t>
  </si>
  <si>
    <t>2025-11-22 11:52:23</t>
  </si>
  <si>
    <t>OBER  DUQUE</t>
  </si>
  <si>
    <t>2025-12-09 16:59:59</t>
  </si>
  <si>
    <t>2025-11-22 11:31:46</t>
  </si>
  <si>
    <t>HENRY JUNIOR GUERRA IGLESIA</t>
  </si>
  <si>
    <t>2025-11-27 12:55:10</t>
  </si>
  <si>
    <t>2025-11-22 11:28:41</t>
  </si>
  <si>
    <t>MONICA MARCELA CARDONA PINEDA</t>
  </si>
  <si>
    <t>2025-11-22 10:58:54</t>
  </si>
  <si>
    <t>OSAVALDO JOSE  GARCIA CASTAÑEDA</t>
  </si>
  <si>
    <t>2025-11-25 16:37:14</t>
  </si>
  <si>
    <t>2025-11-22 10:08:08</t>
  </si>
  <si>
    <t>RUBEN DARIO BADEL MARTINEZ</t>
  </si>
  <si>
    <t>2025-11-26 08:09:16</t>
  </si>
  <si>
    <t>2025-11-22 10:01:11</t>
  </si>
  <si>
    <t>ALEXANDER  HERNANDEZ OJEDA</t>
  </si>
  <si>
    <t>2025-11-22 13:16:27</t>
  </si>
  <si>
    <t>2025-11-22 09:43:29</t>
  </si>
  <si>
    <t>EDWIN ALEXANDER VEGA BARRETO</t>
  </si>
  <si>
    <t>2025-11-22 12:41:35</t>
  </si>
  <si>
    <t>2025-11-22 09:28:42</t>
  </si>
  <si>
    <t>SEBASTIAN CAMILO TOCARRUNCHO SOLORZANO</t>
  </si>
  <si>
    <t>2025-11-29 09:22:28</t>
  </si>
  <si>
    <t>2025-11-22 09:27:03</t>
  </si>
  <si>
    <t>PAOLA GERALDINE RODRIGUEZ BOSIGA</t>
  </si>
  <si>
    <t>2025-11-26 09:45:41</t>
  </si>
  <si>
    <t>2025-11-22 09:12:44</t>
  </si>
  <si>
    <t>JUAN SEBASTIAN GARZON MERCALFE</t>
  </si>
  <si>
    <t>2025-11-21 16:57:16</t>
  </si>
  <si>
    <t>IVAN DARIO GONZALEZ</t>
  </si>
  <si>
    <t>2025-11-21 16:54:31</t>
  </si>
  <si>
    <t>JUAN PABLO ARIAS BERNAL</t>
  </si>
  <si>
    <t>2025-11-24 08:06:22</t>
  </si>
  <si>
    <t>2025-11-21 16:31:47</t>
  </si>
  <si>
    <t>DANIELA  RESTREPO HURTADO</t>
  </si>
  <si>
    <t>2025-11-22 12:33:33</t>
  </si>
  <si>
    <t>2025-11-21 14:50:29</t>
  </si>
  <si>
    <t>NICOLAS  URREGO MATEUS</t>
  </si>
  <si>
    <t>2025-12-12 16:27:49</t>
  </si>
  <si>
    <t>2025-11-21 13:10:34</t>
  </si>
  <si>
    <t>MARIANA  MORENO ARROYAVE</t>
  </si>
  <si>
    <t>2025-11-24 13:25:14</t>
  </si>
  <si>
    <t>2025-11-21 13:09:19</t>
  </si>
  <si>
    <t>JOSE LEONARDO  DIAZ DURAN</t>
  </si>
  <si>
    <t>2025-12-06 12:37:04</t>
  </si>
  <si>
    <t>2025-11-21 13:03:10</t>
  </si>
  <si>
    <t>DAVID FELIPE  BARRERA</t>
  </si>
  <si>
    <t>2025-11-24 13:44:39</t>
  </si>
  <si>
    <t>2025-11-21 12:36:34</t>
  </si>
  <si>
    <t>KATHERIN VIVIANA VARGAS TORRES</t>
  </si>
  <si>
    <t>2025-11-25 09:30:31</t>
  </si>
  <si>
    <t>2025-11-21 12:10:41</t>
  </si>
  <si>
    <t>2025-11-21 11:36:37</t>
  </si>
  <si>
    <t>2025-11-22 09:04:51</t>
  </si>
  <si>
    <t>2025-11-21 11:26:26</t>
  </si>
  <si>
    <t>ALEJANDRO  SALCEDO MONCALEANO</t>
  </si>
  <si>
    <t>2025-11-25 12:56:00</t>
  </si>
  <si>
    <t>2025-11-21 11:14:16</t>
  </si>
  <si>
    <t>ANDRES SARMIENTO</t>
  </si>
  <si>
    <t>2025-11-27 14:20:38</t>
  </si>
  <si>
    <t>2025-11-21 10:42:10</t>
  </si>
  <si>
    <t>SAMPEDRO TORRESTORRES SAMPEDRO TORRESTORRES</t>
  </si>
  <si>
    <t>2025-12-03 10:30:51</t>
  </si>
  <si>
    <t>2025-11-21 10:03:27</t>
  </si>
  <si>
    <t>SANDRA CAROLINA DAVID</t>
  </si>
  <si>
    <t>2025-11-25 12:26:10</t>
  </si>
  <si>
    <t>2025-11-21 09:38:28</t>
  </si>
  <si>
    <t>2025-11-26 13:16:47</t>
  </si>
  <si>
    <t>2025-11-21 09:32:23</t>
  </si>
  <si>
    <t>LUISA FERNANDA  RAMIREZ CIENDUA</t>
  </si>
  <si>
    <t>2025-12-12 15:58:26</t>
  </si>
  <si>
    <t>2025-11-21 09:27:54</t>
  </si>
  <si>
    <t>JOHN DAIRO GUERRERO FIGUEREDO</t>
  </si>
  <si>
    <t>2025-11-21 08:50:18</t>
  </si>
  <si>
    <t>RODRIGO AMARIS SUAREZ</t>
  </si>
  <si>
    <t>2025-11-26 13:41:45</t>
  </si>
  <si>
    <t>2025-11-21 08:21:25</t>
  </si>
  <si>
    <t>ESTIVEN OROZCO</t>
  </si>
  <si>
    <t>2025-11-20 16:12:04</t>
  </si>
  <si>
    <t>KEISSY  VALERIA  RUIZ VILLOTA</t>
  </si>
  <si>
    <t>2025-11-27 13:06:19</t>
  </si>
  <si>
    <t>2025-11-20 15:59:29</t>
  </si>
  <si>
    <t>YEINSON FERNANDO  CERQUERA MOJOCO</t>
  </si>
  <si>
    <t>2025-12-11 11:38:46</t>
  </si>
  <si>
    <t>2025-11-20 14:49:45</t>
  </si>
  <si>
    <t>2025-11-26 08:38:03</t>
  </si>
  <si>
    <t>2025-11-20 14:04:16</t>
  </si>
  <si>
    <t>2025-11-25 14:14:44</t>
  </si>
  <si>
    <t>2025-11-20 13:54:06</t>
  </si>
  <si>
    <t>JUAN CAMILO NAVARRO VELOSA</t>
  </si>
  <si>
    <t>2025-11-22 09:08:25</t>
  </si>
  <si>
    <t>2025-11-20 13:39:31</t>
  </si>
  <si>
    <t>OSCAR EDUARDO PEREZ ESQUIVEL</t>
  </si>
  <si>
    <t>2025-11-25 11:56:36</t>
  </si>
  <si>
    <t>2025-11-20 13:24:53</t>
  </si>
  <si>
    <t>WILSON ANDRES PINTO BULLA</t>
  </si>
  <si>
    <t>2025-11-24 16:25:06</t>
  </si>
  <si>
    <t>2025-11-20 13:13:17</t>
  </si>
  <si>
    <t>HENRY YUSTI</t>
  </si>
  <si>
    <t>2025-11-20 12:46:38</t>
  </si>
  <si>
    <t>JUAN DIEGO GARCIA</t>
  </si>
  <si>
    <t>2025-11-20 12:36:29</t>
  </si>
  <si>
    <t>JULIAN DAVID  PULIDO PEREZ</t>
  </si>
  <si>
    <t>2025-11-22 11:59:15</t>
  </si>
  <si>
    <t>2025-11-20 12:12:11</t>
  </si>
  <si>
    <t>OBANDO ALFONSO CHAYANNE HANID</t>
  </si>
  <si>
    <t>2025-11-28 11:19:16</t>
  </si>
  <si>
    <t>2025-11-20 11:06:54</t>
  </si>
  <si>
    <t>JOSE LUIS  TAMI ARDILA</t>
  </si>
  <si>
    <t>2025-11-21 12:57:21</t>
  </si>
  <si>
    <t>2025-11-20 09:24:50</t>
  </si>
  <si>
    <t>DAVID ESTEBAN  AREVALO FAJARDO</t>
  </si>
  <si>
    <t>2025-11-25 11:49:49</t>
  </si>
  <si>
    <t>2025-11-20 09:11:19</t>
  </si>
  <si>
    <t>JUAN PABLO BELTRAN</t>
  </si>
  <si>
    <t>2025-11-26 10:47:56</t>
  </si>
  <si>
    <t>2025-11-20 09:10:19</t>
  </si>
  <si>
    <t>JOSE ALEJANDRO  HELO GAVIRIA</t>
  </si>
  <si>
    <t>2025-11-20 16:53:00</t>
  </si>
  <si>
    <t>2025-11-20 08:49:31</t>
  </si>
  <si>
    <t>2025-11-21 14:16:57</t>
  </si>
  <si>
    <t>2025-11-20 08:39:28</t>
  </si>
  <si>
    <t>VICTOR GONZALES</t>
  </si>
  <si>
    <t>2025-11-21 16:45:25</t>
  </si>
  <si>
    <t>2025-11-20 08:30:08</t>
  </si>
  <si>
    <t>AHAMELTH YESID HERNANDEZ VIANA</t>
  </si>
  <si>
    <t>2025-11-25 10:26:01</t>
  </si>
  <si>
    <t>2025-11-20 08:20:20</t>
  </si>
  <si>
    <t>EDUIN ENRIQUE RUIZ CORDERO</t>
  </si>
  <si>
    <t>2025-11-20 12:25:30</t>
  </si>
  <si>
    <t>2025-11-20 08:16:11</t>
  </si>
  <si>
    <t>2025-11-20 17:08:22</t>
  </si>
  <si>
    <t>2025-11-20 08:11:36</t>
  </si>
  <si>
    <t>SANTIAGO  SILVA CUBILLOS</t>
  </si>
  <si>
    <t>2025-12-01 13:38:13</t>
  </si>
  <si>
    <t>2025-11-20 07:32:30</t>
  </si>
  <si>
    <t>2025-01-28 00:00:00</t>
  </si>
  <si>
    <t>2025-01-25 14:52:07</t>
  </si>
  <si>
    <t>JUAN FERNANDO ARÉVALO TORRES</t>
  </si>
  <si>
    <t>2025-01-25 10:50:20</t>
  </si>
  <si>
    <t>EXPRESS</t>
  </si>
  <si>
    <t>2025-01-27 13:11:10</t>
  </si>
  <si>
    <t>2025-01-24 00:00:00</t>
  </si>
  <si>
    <t>2025-01-24 12:41:45</t>
  </si>
  <si>
    <t>LINA  OSPINA RUIZ</t>
  </si>
  <si>
    <t>2025-01-29 10:48:16</t>
  </si>
  <si>
    <t>2025-01-27 00:00:00</t>
  </si>
  <si>
    <t>2025-01-24 10:54:20</t>
  </si>
  <si>
    <t>CAROLINA  GOMEZ YUNDA</t>
  </si>
  <si>
    <t>2025-01-27 11:16:55</t>
  </si>
  <si>
    <t>2025-01-24 09:37:57</t>
  </si>
  <si>
    <t>SIMON GUTIERREZ</t>
  </si>
  <si>
    <t>2025-01-24 09:06:59</t>
  </si>
  <si>
    <t>LUIS RENE TAPIA ALANDETE</t>
  </si>
  <si>
    <t>2025-01-24 08:59:31</t>
  </si>
  <si>
    <t>DIANA CAROLINA CHAPARRO GARZON</t>
  </si>
  <si>
    <t>2025-01-25 14:51:41</t>
  </si>
  <si>
    <t>2025-01-24 08:18:37</t>
  </si>
  <si>
    <t>ERIKA JOHANNA RODRIGUEZ RAMOS</t>
  </si>
  <si>
    <t>2025-01-24 07:17:51</t>
  </si>
  <si>
    <t>IBIS MARIA AMADOR MARTELO</t>
  </si>
  <si>
    <t>2025-01-25 00:00:00</t>
  </si>
  <si>
    <t>2025-01-23 14:18:30</t>
  </si>
  <si>
    <t>JUAN PABLO  RUEDA</t>
  </si>
  <si>
    <t>2025-01-24 15:29:20</t>
  </si>
  <si>
    <t>2025-01-23 00:00:00</t>
  </si>
  <si>
    <t>2025-01-23 11:31:10</t>
  </si>
  <si>
    <t>CRISTIAN CLAVIJO</t>
  </si>
  <si>
    <t>2025-01-29 11:28:22</t>
  </si>
  <si>
    <t>2025-01-23 11:03:28</t>
  </si>
  <si>
    <t>MAURICIO  NINO</t>
  </si>
  <si>
    <t>2025-01-25 10:41:53</t>
  </si>
  <si>
    <t>2025-01-23 09:37:53</t>
  </si>
  <si>
    <t>MARIA ALEJANDRA TORRES</t>
  </si>
  <si>
    <t>2025-01-23 09:20:26</t>
  </si>
  <si>
    <t>RICARDO VALLEJO</t>
  </si>
  <si>
    <t>2025-01-23 08:34:13</t>
  </si>
  <si>
    <t>JUNLONG  HUANG</t>
  </si>
  <si>
    <t>2025-01-23 09:02:04</t>
  </si>
  <si>
    <t>2025-01-22 00:00:00</t>
  </si>
  <si>
    <t>2025-01-22 14:18:26</t>
  </si>
  <si>
    <t>MAURICIO ALONSO HERNANDEZ</t>
  </si>
  <si>
    <t>2025-01-24 14:49:16</t>
  </si>
  <si>
    <t>2025-01-22 13:56:40</t>
  </si>
  <si>
    <t>CARLOS EDUARDO  RODRIGUEZ MORENO</t>
  </si>
  <si>
    <t>2025-01-22 16:26:24</t>
  </si>
  <si>
    <t>2025-01-22 11:06:04</t>
  </si>
  <si>
    <t>JORGE HERNANDEZ</t>
  </si>
  <si>
    <t>2025-01-22 09:37:17</t>
  </si>
  <si>
    <t>ANDRES  VIDAL RODRIGUEZ</t>
  </si>
  <si>
    <t>2025-01-27 14:48:08</t>
  </si>
  <si>
    <t>2025-01-22 08:19:49</t>
  </si>
  <si>
    <t>LUIS DAVID  LOZANO SANCHEZ</t>
  </si>
  <si>
    <t>2025-01-22 12:03:03</t>
  </si>
  <si>
    <t>2025-01-21 00:00:00</t>
  </si>
  <si>
    <t>2025-01-21 16:49:43</t>
  </si>
  <si>
    <t>CARLOS OLARTE</t>
  </si>
  <si>
    <t>2025-01-28 13:38:01</t>
  </si>
  <si>
    <t>2025-01-21 14:05:45</t>
  </si>
  <si>
    <t>NICOLAS TAFUR</t>
  </si>
  <si>
    <t>2025-01-21 13:00:45</t>
  </si>
  <si>
    <t>MARTA HINOJOSA MARTA HINOJOSA</t>
  </si>
  <si>
    <t>2025-01-21 12:57:31</t>
  </si>
  <si>
    <t>JUAN CARLOS  GARZON ROJAS</t>
  </si>
  <si>
    <t>2025-01-21 11:00:01</t>
  </si>
  <si>
    <t>MONICA PINO MORA</t>
  </si>
  <si>
    <t>2025-01-27 15:30:29</t>
  </si>
  <si>
    <t>2025-01-20 14:13:58</t>
  </si>
  <si>
    <t>PABLO  ORDOÑEZ ALARCON</t>
  </si>
  <si>
    <t>2025-01-24 06:49:13</t>
  </si>
  <si>
    <t>2025-01-20 12:26:49</t>
  </si>
  <si>
    <t>JUAN ANTONIO HENAO</t>
  </si>
  <si>
    <t>2025-01-23 07:24:26</t>
  </si>
  <si>
    <t>2025-01-20 11:37:11</t>
  </si>
  <si>
    <t>AGENCIA QUÉ CAMELLO SAS AGENCIA QUÉ CAMELLO SAS</t>
  </si>
  <si>
    <t>2025-01-27 11:10:03</t>
  </si>
  <si>
    <t>2025-01-20 11:27:54</t>
  </si>
  <si>
    <t>2025-01-27 09:35:20</t>
  </si>
  <si>
    <t>2025-01-20 09:37:15</t>
  </si>
  <si>
    <t>CARLOS ALBERTO  ECHEVERRY</t>
  </si>
  <si>
    <t>2025-01-24 14:34:56</t>
  </si>
  <si>
    <t>2025-01-20 08:11:18</t>
  </si>
  <si>
    <t>ANDRÉS CHAVES NAVARRETE</t>
  </si>
  <si>
    <t>2025-02-04 00:00:00</t>
  </si>
  <si>
    <t>2025-02-01 14:01:05</t>
  </si>
  <si>
    <t>MARIA ADELAIDA RAMIREZ</t>
  </si>
  <si>
    <t>2025-02-08 14:39:56</t>
  </si>
  <si>
    <t>2025-02-01 13:28:27</t>
  </si>
  <si>
    <t>EMERSON YAIR  LOPEZ CUBILLOS</t>
  </si>
  <si>
    <t>2025-02-07 10:26:43</t>
  </si>
  <si>
    <t>2025-02-05 00:00:00</t>
  </si>
  <si>
    <t>2025-02-01 12:00:12</t>
  </si>
  <si>
    <t>2025-02-06 12:50:20</t>
  </si>
  <si>
    <t>2025-02-01 09:12:30</t>
  </si>
  <si>
    <t>EINER MANUEL  GUZMAN URREGO</t>
  </si>
  <si>
    <t>2025-02-06 12:37:13</t>
  </si>
  <si>
    <t>2025-02-03 00:00:00</t>
  </si>
  <si>
    <t>2025-01-31 14:36:41</t>
  </si>
  <si>
    <t>SERGIO DAVID ORTIZ</t>
  </si>
  <si>
    <t>2025-02-07 08:10:39</t>
  </si>
  <si>
    <t>2025-02-06 00:00:00</t>
  </si>
  <si>
    <t>2025-01-31 12:28:58</t>
  </si>
  <si>
    <t>2025-02-07 11:24:11</t>
  </si>
  <si>
    <t>2025-01-31 09:56:50</t>
  </si>
  <si>
    <t>RAMON ALBERTO ROCHA PERALTA</t>
  </si>
  <si>
    <t>2025-02-05 09:57:23</t>
  </si>
  <si>
    <t>2025-01-31 08:47:24</t>
  </si>
  <si>
    <t>CAMILO URIBE ZAPATA</t>
  </si>
  <si>
    <t>2025-02-05 09:41:37</t>
  </si>
  <si>
    <t>2025-01-31 08:20:20</t>
  </si>
  <si>
    <t>CARLOS EDUARDO  VANEGAS MOLINA</t>
  </si>
  <si>
    <t>2025-02-05 11:32:04</t>
  </si>
  <si>
    <t>2025-01-31 07:25:25</t>
  </si>
  <si>
    <t>BRYAN ROJAS RAMÍREZ</t>
  </si>
  <si>
    <t>2025-02-04 07:42:07</t>
  </si>
  <si>
    <t>2025-02-01 00:00:00</t>
  </si>
  <si>
    <t>2025-01-30 08:49:16</t>
  </si>
  <si>
    <t>ALEJANDRO VARGAS</t>
  </si>
  <si>
    <t>2025-02-05 14:15:17</t>
  </si>
  <si>
    <t>2025-01-30 07:27:37</t>
  </si>
  <si>
    <t>CAMILO GUERRERO</t>
  </si>
  <si>
    <t>2025-02-10 00:00:00</t>
  </si>
  <si>
    <t>2025-02-08 14:08:06</t>
  </si>
  <si>
    <t>JAVIER  LUNA</t>
  </si>
  <si>
    <t>2025-02-11 16:43:56</t>
  </si>
  <si>
    <t>2025-02-08 14:03:50</t>
  </si>
  <si>
    <t>2025-02-10 17:04:06</t>
  </si>
  <si>
    <t>2025-02-08 13:51:00</t>
  </si>
  <si>
    <t>YESID MALAMBO YARA</t>
  </si>
  <si>
    <t>2025-02-08 12:24:50</t>
  </si>
  <si>
    <t>2025-02-08 00:00:00</t>
  </si>
  <si>
    <t>2025-02-08 11:57:55</t>
  </si>
  <si>
    <t>GABRIEL FERNANDO  MEDINA</t>
  </si>
  <si>
    <t>2025-02-10 16:44:11</t>
  </si>
  <si>
    <t>2025-02-08 10:17:17</t>
  </si>
  <si>
    <t>2025-02-10 07:03:54</t>
  </si>
  <si>
    <t>2025-02-08 10:02:33</t>
  </si>
  <si>
    <t>2025-02-11 00:00:00</t>
  </si>
  <si>
    <t>2025-02-08 09:21:53</t>
  </si>
  <si>
    <t>JAIME ALBERO  GALINDO MORALES</t>
  </si>
  <si>
    <t>2025-02-08 09:06:52</t>
  </si>
  <si>
    <t>PABLO VAN COTTHEM VIVAS</t>
  </si>
  <si>
    <t>2025-02-07 16:44:20</t>
  </si>
  <si>
    <t>PAOLA MILENA  SANCHEZ USECHE</t>
  </si>
  <si>
    <t>2025-02-07 16:20:44</t>
  </si>
  <si>
    <t>2025-02-07 12:59:38</t>
  </si>
  <si>
    <t>ISABELA GIRALDO</t>
  </si>
  <si>
    <t>2025-02-10 10:43:32</t>
  </si>
  <si>
    <t>2025-02-07 00:00:00</t>
  </si>
  <si>
    <t>2025-02-07 12:41:24</t>
  </si>
  <si>
    <t>ESPERANZA FERRER RODRIGUEZ</t>
  </si>
  <si>
    <t>2025-02-07 13:41:21</t>
  </si>
  <si>
    <t>2025-02-07 12:13:45</t>
  </si>
  <si>
    <t>2025-02-07 11:23:21</t>
  </si>
  <si>
    <t>2025-02-07 10:30:46</t>
  </si>
  <si>
    <t>CAMILO ANDRES  GUARIN SUAREZ</t>
  </si>
  <si>
    <t>2025-02-11 13:41:17</t>
  </si>
  <si>
    <t>2025-02-07 10:03:54</t>
  </si>
  <si>
    <t>JUAN DIEGO OSPINA</t>
  </si>
  <si>
    <t>2025-02-11 13:19:36</t>
  </si>
  <si>
    <t>2025-02-06 14:52:14</t>
  </si>
  <si>
    <t>2025-02-06 13:11:17</t>
  </si>
  <si>
    <t>SANTIAGO RAMIREZ</t>
  </si>
  <si>
    <t>2025-02-06 08:47:54</t>
  </si>
  <si>
    <t>GABRIEL  OCAMPO ACEVEDO</t>
  </si>
  <si>
    <t>2025-02-07 11:32:13</t>
  </si>
  <si>
    <t>2025-02-05 14:51:00</t>
  </si>
  <si>
    <t>GUSTAVO ALEJANDRO  RAMÍREZ SÁNCHEZ</t>
  </si>
  <si>
    <t>2025-02-06 11:36:07</t>
  </si>
  <si>
    <t>2025-02-05 12:40:28</t>
  </si>
  <si>
    <t>ARMANDO  ORTIZ VERA</t>
  </si>
  <si>
    <t>2025-02-11 16:09:37</t>
  </si>
  <si>
    <t>2025-02-05 12:26:53</t>
  </si>
  <si>
    <t>MAYELINE ADRIANA  FIGUEREDO CORTES</t>
  </si>
  <si>
    <t>2025-02-08 13:00:22</t>
  </si>
  <si>
    <t>2025-02-05 11:38:41</t>
  </si>
  <si>
    <t>RAMALIS FAHIMA LAFI BURGOS</t>
  </si>
  <si>
    <t>2025-02-08 12:54:16</t>
  </si>
  <si>
    <t>2025-02-05 09:48:59</t>
  </si>
  <si>
    <t>ALEJANDRO MILLAN</t>
  </si>
  <si>
    <t>2025-02-05 09:28:32</t>
  </si>
  <si>
    <t>ANDRES FELIPE PAVAJEAU</t>
  </si>
  <si>
    <t>2025-02-05 12:58:31</t>
  </si>
  <si>
    <t>2025-02-05 08:43:04</t>
  </si>
  <si>
    <t>JOAQUÍN   LEAÑO DÍAZ</t>
  </si>
  <si>
    <t>2025-02-08 12:27:11</t>
  </si>
  <si>
    <t>2025-02-04 14:41:33</t>
  </si>
  <si>
    <t>MARTHA MILENA  RINCON MORENO</t>
  </si>
  <si>
    <t>2025-02-04 14:24:49</t>
  </si>
  <si>
    <t>2025-02-04 10:09:41</t>
  </si>
  <si>
    <t>HUGO  BELEÑO RIOS</t>
  </si>
  <si>
    <t>2025-02-10 11:56:19</t>
  </si>
  <si>
    <t>2025-02-04 09:49:28</t>
  </si>
  <si>
    <t>YURY FERNANDEZ</t>
  </si>
  <si>
    <t>2025-02-06 11:17:40</t>
  </si>
  <si>
    <t>2025-02-04 09:32:01</t>
  </si>
  <si>
    <t>BRIAN  ESCAMILLA</t>
  </si>
  <si>
    <t>2025-02-07 08:30:24</t>
  </si>
  <si>
    <t>2025-02-04 08:26:08</t>
  </si>
  <si>
    <t>LIZETH KATHERINE GUERRA CIFUENTES</t>
  </si>
  <si>
    <t>2025-02-05 13:20:13</t>
  </si>
  <si>
    <t>2025-02-04 08:06:42</t>
  </si>
  <si>
    <t>HUGO SALAZAR CASTILLO</t>
  </si>
  <si>
    <t>2025-02-07 12:50:24</t>
  </si>
  <si>
    <t>2025-02-04 07:05:03</t>
  </si>
  <si>
    <t>MARIA MONICA PIÑEROS DIAZ</t>
  </si>
  <si>
    <t>2025-02-03 09:52:13</t>
  </si>
  <si>
    <t>NATHALIE ANGELICA  ROBAYO LOZANO</t>
  </si>
  <si>
    <t>2025-02-05 11:54:28</t>
  </si>
  <si>
    <t>2025-02-03 09:37:37</t>
  </si>
  <si>
    <t>PAULA ANDREA  VARGAS CERÓN</t>
  </si>
  <si>
    <t>2025-02-18 09:38:44</t>
  </si>
  <si>
    <t>2025-02-18 00:00:00</t>
  </si>
  <si>
    <t>2025-02-15 14:20:08</t>
  </si>
  <si>
    <t>MAURICIO SANABRIA LATORRE</t>
  </si>
  <si>
    <t>2025-02-18 15:22:10</t>
  </si>
  <si>
    <t>2025-02-15 12:35:53</t>
  </si>
  <si>
    <t>MIGUEL ÁNGEL RODRÍGUEZ LEÓN</t>
  </si>
  <si>
    <t>2025-02-15 12:18:31</t>
  </si>
  <si>
    <t>2025-02-15 00:00:00</t>
  </si>
  <si>
    <t>2025-02-15 11:43:30</t>
  </si>
  <si>
    <t>DANIELA SERNA GUTIERREZ</t>
  </si>
  <si>
    <t>2025-02-17 00:00:00</t>
  </si>
  <si>
    <t>2025-02-14 10:56:11</t>
  </si>
  <si>
    <t>YULIETH ROSARIO  PARRA</t>
  </si>
  <si>
    <t>2025-02-14 07:19:02</t>
  </si>
  <si>
    <t>JUAN SEBASTIAN GALINDO ALVARADO</t>
  </si>
  <si>
    <t>2025-02-13 15:40:21</t>
  </si>
  <si>
    <t>OSCAR MURILLO</t>
  </si>
  <si>
    <t>2025-02-13 10:57:12</t>
  </si>
  <si>
    <t>BRAYAN ALEXANDER PULIDO FAJARDO</t>
  </si>
  <si>
    <t>2025-02-19 00:00:00</t>
  </si>
  <si>
    <t>2025-02-13 07:45:13</t>
  </si>
  <si>
    <t>MATEO BARRETO</t>
  </si>
  <si>
    <t>2025-02-17 10:26:38</t>
  </si>
  <si>
    <t>2025-02-13 00:00:00</t>
  </si>
  <si>
    <t>2025-02-12 15:02:34</t>
  </si>
  <si>
    <t>CARLOS ALBERTO  GONZALEZ</t>
  </si>
  <si>
    <t>2025-02-17 13:44:29</t>
  </si>
  <si>
    <t>2025-02-14 00:00:00</t>
  </si>
  <si>
    <t>2025-02-12 13:43:19</t>
  </si>
  <si>
    <t>ALEJANDRO  LOZANO ZULUAGA</t>
  </si>
  <si>
    <t>2025-02-15 12:58:15</t>
  </si>
  <si>
    <t>2025-02-12 13:21:33</t>
  </si>
  <si>
    <t>HERNAN COLLARD</t>
  </si>
  <si>
    <t>2025-02-15 12:52:47</t>
  </si>
  <si>
    <t>2025-02-12 12:48:40</t>
  </si>
  <si>
    <t>2025-02-15 13:44:42</t>
  </si>
  <si>
    <t>2025-02-12 11:11:15</t>
  </si>
  <si>
    <t>ANGELO MARTINEZ</t>
  </si>
  <si>
    <t>2025-02-18 12:57:43</t>
  </si>
  <si>
    <t>2025-02-12 10:52:47</t>
  </si>
  <si>
    <t>2025-02-15 12:44:07</t>
  </si>
  <si>
    <t>2025-02-12 00:00:00</t>
  </si>
  <si>
    <t>2025-02-12 08:30:57</t>
  </si>
  <si>
    <t>DIEGO ARROYO</t>
  </si>
  <si>
    <t>2025-02-17 13:32:58</t>
  </si>
  <si>
    <t>2025-02-12 08:03:25</t>
  </si>
  <si>
    <t>ALEJANDRO MANRIQUE DEL CASTILLO</t>
  </si>
  <si>
    <t>2025-02-18 08:22:59</t>
  </si>
  <si>
    <t>2025-02-12 07:43:02</t>
  </si>
  <si>
    <t>CRISTHIAN  ORJUELA</t>
  </si>
  <si>
    <t>2025-02-13 11:19:53</t>
  </si>
  <si>
    <t>2025-02-11 14:14:59</t>
  </si>
  <si>
    <t>MARIA CAMILA  RUIZ LONDOÑO</t>
  </si>
  <si>
    <t>2025-02-15 13:51:17</t>
  </si>
  <si>
    <t>2025-02-11 13:58:45</t>
  </si>
  <si>
    <t>ALCIRA  LADINO MORENO</t>
  </si>
  <si>
    <t>2025-02-14 07:34:10</t>
  </si>
  <si>
    <t>2025-02-11 13:29:54</t>
  </si>
  <si>
    <t>ANDRES ALFONSO DAZA OSMA</t>
  </si>
  <si>
    <t>2025-02-12 12:57:23</t>
  </si>
  <si>
    <t>2025-02-11 12:26:48</t>
  </si>
  <si>
    <t>2025-02-11 09:58:03</t>
  </si>
  <si>
    <t>2025-02-11 16:02:22</t>
  </si>
  <si>
    <t>2025-02-11 09:13:11</t>
  </si>
  <si>
    <t>DIEGO MARQUEZ</t>
  </si>
  <si>
    <t>2025-02-13 13:50:42</t>
  </si>
  <si>
    <t>2025-02-11 07:23:43</t>
  </si>
  <si>
    <t>RAFAEL PORRAS</t>
  </si>
  <si>
    <t>2025-02-12 12:57:40</t>
  </si>
  <si>
    <t>2025-02-10 16:57:32</t>
  </si>
  <si>
    <t>MAURICIO VARGAS</t>
  </si>
  <si>
    <t>2025-02-18 12:57:49</t>
  </si>
  <si>
    <t>2025-02-10 13:23:20</t>
  </si>
  <si>
    <t>JORGE ANDRES RIOS</t>
  </si>
  <si>
    <t>2025-02-10 12:54:00</t>
  </si>
  <si>
    <t>CARLOS CORRALES CELIS</t>
  </si>
  <si>
    <t>2025-02-11 12:54:14</t>
  </si>
  <si>
    <t>2025-02-10 12:41:18</t>
  </si>
  <si>
    <t>2025-02-10 12:15:07</t>
  </si>
  <si>
    <t>2025-02-10 10:01:55</t>
  </si>
  <si>
    <t>NICOLAS GONZALEZ</t>
  </si>
  <si>
    <t>2025-02-11 11:52:50</t>
  </si>
  <si>
    <t>2025-02-10 09:54:38</t>
  </si>
  <si>
    <t>HÉCTOR JOSÉ VERA MAHECHA</t>
  </si>
  <si>
    <t>2025-02-10 08:41:21</t>
  </si>
  <si>
    <t>CAMILA  ESGUERRA ESCOBAR</t>
  </si>
  <si>
    <t>2025-02-13 13:15:35</t>
  </si>
  <si>
    <t>2025-02-10 08:38:05</t>
  </si>
  <si>
    <t>WENDY JULIÁNA LUGO JARAMILLO</t>
  </si>
  <si>
    <t>2025-02-15 10:50:32</t>
  </si>
  <si>
    <t>2025-02-10 08:33:21</t>
  </si>
  <si>
    <t>2025-02-10 13:06:37</t>
  </si>
  <si>
    <t>2025-02-10 07:15:52</t>
  </si>
  <si>
    <t>DANIEL  CAMPUZANO</t>
  </si>
  <si>
    <t>SCOOTER MINCA 2400</t>
  </si>
  <si>
    <t>2025-02-24 13:29:07</t>
  </si>
  <si>
    <t>2025-02-24 00:00:00</t>
  </si>
  <si>
    <t>2025-02-22 14:16:03</t>
  </si>
  <si>
    <t>2025-02-24 13:33:53</t>
  </si>
  <si>
    <t>2025-02-22 13:32:14</t>
  </si>
  <si>
    <t>ANDREA  GUILLEN</t>
  </si>
  <si>
    <t>2025-02-25 15:06:29</t>
  </si>
  <si>
    <t>2025-02-22 00:00:00</t>
  </si>
  <si>
    <t>2025-02-22 11:51:35</t>
  </si>
  <si>
    <t>ANGIE TORRES</t>
  </si>
  <si>
    <t>2025-02-25 00:00:00</t>
  </si>
  <si>
    <t>2025-02-22 11:15:21</t>
  </si>
  <si>
    <t>LORENNA DEL PILAR ORTIZ IDARRAGA</t>
  </si>
  <si>
    <t>2025-02-22 10:30:55</t>
  </si>
  <si>
    <t>2025-02-22 09:34:13</t>
  </si>
  <si>
    <t>2025-02-21 16:19:13</t>
  </si>
  <si>
    <t>DANIEL ALBERTO SANABRIA ROJSA</t>
  </si>
  <si>
    <t>SCOOTER MINCA 800</t>
  </si>
  <si>
    <t>2025-02-21 15:48:37</t>
  </si>
  <si>
    <t>2025-02-26 00:00:00</t>
  </si>
  <si>
    <t>2025-02-21 12:06:09</t>
  </si>
  <si>
    <t>ALIGNED GROWTH AJL SAS ALIGNED GROWTH AJL SAS</t>
  </si>
  <si>
    <t>2025-02-21 09:38:16</t>
  </si>
  <si>
    <t>TANIA CAFFERATA</t>
  </si>
  <si>
    <t>2025-02-20 16:21:35</t>
  </si>
  <si>
    <t>2025-02-20 00:00:00</t>
  </si>
  <si>
    <t>2025-02-20 15:36:37</t>
  </si>
  <si>
    <t>JAVIER  TABOADA ROJAS</t>
  </si>
  <si>
    <t>2025-02-24 15:56:21</t>
  </si>
  <si>
    <t>2025-02-20 11:29:25</t>
  </si>
  <si>
    <t>JUAN FELIPE  SIERRA LAVERDE</t>
  </si>
  <si>
    <t>2025-02-20 10:28:51</t>
  </si>
  <si>
    <t>JAIME  LOPEZ SANCHEZ</t>
  </si>
  <si>
    <t>2025-02-24 16:21:39</t>
  </si>
  <si>
    <t>2025-02-21 00:00:00</t>
  </si>
  <si>
    <t>2025-02-19 16:28:23</t>
  </si>
  <si>
    <t>SARA  OCAMPO VILLANUEVA</t>
  </si>
  <si>
    <t>2025-02-22 13:25:50</t>
  </si>
  <si>
    <t>2025-02-19 15:57:40</t>
  </si>
  <si>
    <t>RONALD  VANTURA</t>
  </si>
  <si>
    <t>2025-02-19 10:51:10</t>
  </si>
  <si>
    <t>2025-02-24 16:46:05</t>
  </si>
  <si>
    <t>2025-02-19 07:45:38</t>
  </si>
  <si>
    <t>FEDERICO VANEGAS IREGUI</t>
  </si>
  <si>
    <t>2025-02-18 16:17:03</t>
  </si>
  <si>
    <t>MANUEL FERNANDO PIÑEROS</t>
  </si>
  <si>
    <t>2025-02-18 12:36:38</t>
  </si>
  <si>
    <t>LUIS GABRIEL  CARDENAS PERDOMO</t>
  </si>
  <si>
    <t>2025-02-19 15:09:07</t>
  </si>
  <si>
    <t>2025-02-17 13:13:17</t>
  </si>
  <si>
    <t>JUAN CAMILO  RAMOS GUTIERREZ</t>
  </si>
  <si>
    <t>2025-02-24 13:29:09</t>
  </si>
  <si>
    <t>2025-02-17 08:30:25</t>
  </si>
  <si>
    <t>2025-02-24 14:50:51</t>
  </si>
  <si>
    <t>2025-02-17 08:05:48</t>
  </si>
  <si>
    <t>SANTIAGO  SOTO CAÑON</t>
  </si>
  <si>
    <t>2025-02-21 16:21:48</t>
  </si>
  <si>
    <t>2025-02-17 07:35:17</t>
  </si>
  <si>
    <t>IGNACIO DE ULIBARRI SANCHEZ</t>
  </si>
  <si>
    <t>2025-02-19 09:25:49</t>
  </si>
  <si>
    <t>2025-02-17 07:31:43</t>
  </si>
  <si>
    <t>JOSE DAVID  TAMAYO GOMEZ</t>
  </si>
  <si>
    <t>2025-02-20 08:40:21</t>
  </si>
  <si>
    <t>2025-02-17 07:00:22</t>
  </si>
  <si>
    <t>NICOLLAY ALEXANDER VEGA GORDON</t>
  </si>
  <si>
    <t>2025-03-01 14:30:18</t>
  </si>
  <si>
    <t>2025-03-01 00:00:00</t>
  </si>
  <si>
    <t>2025-02-28 16:45:57</t>
  </si>
  <si>
    <t>SANTIAGO  MALDONADO NUÑEZ</t>
  </si>
  <si>
    <t>2025-03-03 16:26:52</t>
  </si>
  <si>
    <t>2025-02-28 13:27:18</t>
  </si>
  <si>
    <t>ANDRES GERARDO SABOGAL GONZALEZ</t>
  </si>
  <si>
    <t>2025-02-28 16:47:50</t>
  </si>
  <si>
    <t>2025-02-28 00:00:00</t>
  </si>
  <si>
    <t>2025-02-28 12:43:05</t>
  </si>
  <si>
    <t>DANIEL  MEGIA</t>
  </si>
  <si>
    <t>2025-03-03 00:00:00</t>
  </si>
  <si>
    <t>2025-02-28 12:34:47</t>
  </si>
  <si>
    <t>SEBASTIAN  TORRES</t>
  </si>
  <si>
    <t>2025-03-05 00:00:00</t>
  </si>
  <si>
    <t>2025-02-28 10:24:54</t>
  </si>
  <si>
    <t>JULIETH ANDREA MESA CUEVAS</t>
  </si>
  <si>
    <t>2025-02-28 08:15:11</t>
  </si>
  <si>
    <t>MIGUEL ANGEL MACHADO MORALES</t>
  </si>
  <si>
    <t>2025-02-28 08:10:12</t>
  </si>
  <si>
    <t>JOSE ALEJANDRO PEDROZA MONTEALEGRE</t>
  </si>
  <si>
    <t>2025-02-27 15:30:00</t>
  </si>
  <si>
    <t>EDWARD  GAONA</t>
  </si>
  <si>
    <t>2025-03-03 13:38:28</t>
  </si>
  <si>
    <t>2025-02-27 00:00:00</t>
  </si>
  <si>
    <t>2025-02-27 13:27:11</t>
  </si>
  <si>
    <t>2025-02-28 13:04:38</t>
  </si>
  <si>
    <t>2025-02-27 12:30:46</t>
  </si>
  <si>
    <t>2025-03-03 12:38:35</t>
  </si>
  <si>
    <t>2025-02-27 10:15:34</t>
  </si>
  <si>
    <t>ROBINSON VARGAS</t>
  </si>
  <si>
    <t>2025-02-27 07:53:31</t>
  </si>
  <si>
    <t>MIGUEL FELIPE RODRIGUEZ</t>
  </si>
  <si>
    <t>2025-02-26 14:19:50</t>
  </si>
  <si>
    <t>VALENTYNA  GUIO MAECHA</t>
  </si>
  <si>
    <t>2025-03-03 14:05:59</t>
  </si>
  <si>
    <t>2025-02-26 13:36:54</t>
  </si>
  <si>
    <t>EDUAR  DIAZ VASQUEZ</t>
  </si>
  <si>
    <t>2025-02-26 12:09:43</t>
  </si>
  <si>
    <t>2025-03-04 10:55:50</t>
  </si>
  <si>
    <t>2025-02-26 10:52:21</t>
  </si>
  <si>
    <t>JESSICA GOMEZ</t>
  </si>
  <si>
    <t>2025-02-26 08:22:48</t>
  </si>
  <si>
    <t>GRUPO LOPERENA SAS GRUPO LOPERENA SAS</t>
  </si>
  <si>
    <t>2025-02-27 11:08:39</t>
  </si>
  <si>
    <t>2025-02-25 16:29:11</t>
  </si>
  <si>
    <t>MARIANA  CORTES CASTRO</t>
  </si>
  <si>
    <t>2025-02-27 14:32:58</t>
  </si>
  <si>
    <t>2025-02-25 13:27:53</t>
  </si>
  <si>
    <t>CASA DEL TEJADILLO S.A CASA DEL TEJADILLO S.A</t>
  </si>
  <si>
    <t>2025-02-25 13:04:06</t>
  </si>
  <si>
    <t>JUAN SEBASTIAN  ARIZA</t>
  </si>
  <si>
    <t>2025-03-03 09:16:06</t>
  </si>
  <si>
    <t>2025-02-25 12:35:09</t>
  </si>
  <si>
    <t>JOHAN SEBASTIÁN  RODRIGUEZ RODRIGUEZ</t>
  </si>
  <si>
    <t>2025-02-27 14:41:07</t>
  </si>
  <si>
    <t>2025-02-25 11:08:49</t>
  </si>
  <si>
    <t>CHARLES FIGUEROA</t>
  </si>
  <si>
    <t>2025-02-26 12:14:00</t>
  </si>
  <si>
    <t>2025-02-25 11:00:02</t>
  </si>
  <si>
    <t>ROBERTO ALFREDO MANTILLA SANCHEZ</t>
  </si>
  <si>
    <t>2025-02-28 08:39:14</t>
  </si>
  <si>
    <t>2025-02-25 08:38:13</t>
  </si>
  <si>
    <t>DANIEL FELIPE MONCAYO SANTACRUZ</t>
  </si>
  <si>
    <t>2025-03-03 16:06:51</t>
  </si>
  <si>
    <t>2025-02-25 07:49:28</t>
  </si>
  <si>
    <t>JOSE ANDRES MORENO LOPEZ</t>
  </si>
  <si>
    <t>2025-02-25 07:32:58</t>
  </si>
  <si>
    <t>YESSI CAROLINA  FUENTES FLECHAS</t>
  </si>
  <si>
    <t>2025-02-24 13:20:36</t>
  </si>
  <si>
    <t>VALENTINA  GAITAN GARCIA</t>
  </si>
  <si>
    <t>2025-02-24 16:53:42</t>
  </si>
  <si>
    <t>2025-02-24 12:56:05</t>
  </si>
  <si>
    <t>FABIO ALEJANDRO MARTINEZ</t>
  </si>
  <si>
    <t>2025-03-12 00:00:00</t>
  </si>
  <si>
    <t>2025-03-08 09:53:30</t>
  </si>
  <si>
    <t>MARIA ALEJANDRA CAMACHO CARRILLO</t>
  </si>
  <si>
    <t>2025-03-08 14:39:04</t>
  </si>
  <si>
    <t>2025-03-08 00:00:00</t>
  </si>
  <si>
    <t>2025-03-08 09:43:21</t>
  </si>
  <si>
    <t>MANUEL ANDRES  ALFONSO RAMIREZ</t>
  </si>
  <si>
    <t>2025-03-07 16:26:06</t>
  </si>
  <si>
    <t>SEBASTIAN  JIMENEZ GUZMAN</t>
  </si>
  <si>
    <t>2025-03-08 13:23:23</t>
  </si>
  <si>
    <t>2025-03-07 00:00:00</t>
  </si>
  <si>
    <t>2025-03-07 12:44:53</t>
  </si>
  <si>
    <t>DANIEL CALLE</t>
  </si>
  <si>
    <t>2025-03-10 00:00:00</t>
  </si>
  <si>
    <t>2025-03-07 10:22:54</t>
  </si>
  <si>
    <t>JUAN PABLO  CARRILLO PARADA</t>
  </si>
  <si>
    <t>2025-03-11 00:00:00</t>
  </si>
  <si>
    <t>2025-03-07 09:20:28</t>
  </si>
  <si>
    <t>NICOLAS FERREIRA VECERRA</t>
  </si>
  <si>
    <t>2025-03-06 14:39:15</t>
  </si>
  <si>
    <t>LUISA FERNANDA CARRANZA CARRANZA</t>
  </si>
  <si>
    <t>2025-03-06 12:12:49</t>
  </si>
  <si>
    <t>ENRIQUE  VARGAS GARCÍA</t>
  </si>
  <si>
    <t>2025-03-11 09:26:30</t>
  </si>
  <si>
    <t>2025-03-06 12:02:11</t>
  </si>
  <si>
    <t>DANIELA  CASTRO ROJAS</t>
  </si>
  <si>
    <t>2025-03-06 10:32:49</t>
  </si>
  <si>
    <t>JUAN PABLO TELLEZ</t>
  </si>
  <si>
    <t>2025-03-06 07:39:32</t>
  </si>
  <si>
    <t>NAPOLEON BARRERA DUARTE</t>
  </si>
  <si>
    <t>2025-03-11 12:45:40</t>
  </si>
  <si>
    <t>2025-03-05 13:17:43</t>
  </si>
  <si>
    <t>OSCAR IVAN DE JESUS PRIETO TORRES</t>
  </si>
  <si>
    <t>2025-03-11 13:16:53</t>
  </si>
  <si>
    <t>2025-03-05 12:42:21</t>
  </si>
  <si>
    <t>ALEXANDER PINILLOS RODRIGUEZ</t>
  </si>
  <si>
    <t>2025-03-06 13:55:58</t>
  </si>
  <si>
    <t>2025-03-05 11:20:47</t>
  </si>
  <si>
    <t>KIMBERLYN KATHERINE HERNANDEZ CASTILLO</t>
  </si>
  <si>
    <t>2025-03-05 12:36:13</t>
  </si>
  <si>
    <t>2025-03-05 07:54:01</t>
  </si>
  <si>
    <t>SEBASTIAN  GASCA LOPEZ</t>
  </si>
  <si>
    <t>2025-03-10 07:14:37</t>
  </si>
  <si>
    <t>2025-03-05 07:07:12</t>
  </si>
  <si>
    <t>2025-03-06 14:14:31</t>
  </si>
  <si>
    <t>2025-03-04 16:37:06</t>
  </si>
  <si>
    <t>2025-03-04 14:49:42</t>
  </si>
  <si>
    <t>2025-03-04 00:00:00</t>
  </si>
  <si>
    <t>2025-03-04 09:40:54</t>
  </si>
  <si>
    <t>ANDRES AMORTEGUI CRUZ</t>
  </si>
  <si>
    <t>2025-03-04 09:16:19</t>
  </si>
  <si>
    <t>DANIEL CABANA</t>
  </si>
  <si>
    <t>2025-03-08 11:08:03</t>
  </si>
  <si>
    <t>2025-03-04 08:35:42</t>
  </si>
  <si>
    <t>2025-03-04 14:08:21</t>
  </si>
  <si>
    <t>2025-03-04 08:09:15</t>
  </si>
  <si>
    <t>2025-03-04 14:30:36</t>
  </si>
  <si>
    <t>2025-03-04 07:24:45</t>
  </si>
  <si>
    <t>SANTIAGO VALENCIA</t>
  </si>
  <si>
    <t>2025-03-04 10:28:27</t>
  </si>
  <si>
    <t>2025-03-03 10:14:44</t>
  </si>
  <si>
    <t>2025-03-03 15:28:55</t>
  </si>
  <si>
    <t>2025-03-03 09:20:19</t>
  </si>
  <si>
    <t>BAYRON YEZID  CORONADO VANEGAS</t>
  </si>
  <si>
    <t>2025-03-03 09:25:13</t>
  </si>
  <si>
    <t>2025-03-06 00:00:00</t>
  </si>
  <si>
    <t>2025-03-03 09:11:45</t>
  </si>
  <si>
    <t>SIMON  ROBLEDO</t>
  </si>
  <si>
    <t>2025-03-11 12:32:44</t>
  </si>
  <si>
    <t>2025-03-03 09:03:18</t>
  </si>
  <si>
    <t>2025-03-03 17:14:40</t>
  </si>
  <si>
    <t>2025-03-03 08:48:35</t>
  </si>
  <si>
    <t>JORGE EDUARDO  ZUÑIGA ALVAREZ</t>
  </si>
  <si>
    <t>2025-03-05 16:07:55</t>
  </si>
  <si>
    <t>2025-03-03 07:23:54</t>
  </si>
  <si>
    <t>LEONARDO BASTO MONROY</t>
  </si>
  <si>
    <t>2025-03-18 00:00:00</t>
  </si>
  <si>
    <t>2025-03-15 09:07:27</t>
  </si>
  <si>
    <t>2025-03-17 15:01:20</t>
  </si>
  <si>
    <t>2025-03-17 00:00:00</t>
  </si>
  <si>
    <t>2025-03-14 16:13:48</t>
  </si>
  <si>
    <t>PAOLA ANDREA  RUSSY BUITRAGO</t>
  </si>
  <si>
    <t>2025-03-19 00:00:00</t>
  </si>
  <si>
    <t>2025-03-14 15:20:18</t>
  </si>
  <si>
    <t>JOSE QUINTERO</t>
  </si>
  <si>
    <t>2025-03-14 12:48:11</t>
  </si>
  <si>
    <t>ANTONIO SALAZAR</t>
  </si>
  <si>
    <t>2025-03-14 12:17:48</t>
  </si>
  <si>
    <t>NATHALIE DIAZ GRANADOS</t>
  </si>
  <si>
    <t>2025-03-14 08:44:50</t>
  </si>
  <si>
    <t>ANA SOFIA  CARVAJAL</t>
  </si>
  <si>
    <t>2025-03-14 08:28:31</t>
  </si>
  <si>
    <t>JUAN FELIPE ALZATE ROMERO</t>
  </si>
  <si>
    <t>2025-03-18 12:51:37</t>
  </si>
  <si>
    <t>2025-03-14 07:06:44</t>
  </si>
  <si>
    <t>2025-03-13 09:18:29</t>
  </si>
  <si>
    <t>ANDRES BARRETO</t>
  </si>
  <si>
    <t>2025-03-13 13:40:36</t>
  </si>
  <si>
    <t>2025-03-13 00:00:00</t>
  </si>
  <si>
    <t>2025-03-13 08:12:34</t>
  </si>
  <si>
    <t>EDWIN ORLANDO  RAMIREZ PEÑUELA</t>
  </si>
  <si>
    <t>2025-03-15 12:44:58</t>
  </si>
  <si>
    <t>2025-03-14 00:00:00</t>
  </si>
  <si>
    <t>2025-03-12 13:48:22</t>
  </si>
  <si>
    <t>OSCAR EDUARDO GONZALEZ ROMERO</t>
  </si>
  <si>
    <t>2025-03-17 15:42:53</t>
  </si>
  <si>
    <t>2025-03-12 07:49:32</t>
  </si>
  <si>
    <t>ESTEBAN ADRIAN RESTREPO ESCOBAR</t>
  </si>
  <si>
    <t>2025-03-11 15:01:06</t>
  </si>
  <si>
    <t>JULIANA  BORRERO</t>
  </si>
  <si>
    <t>2025-03-11 12:51:08</t>
  </si>
  <si>
    <t>2025-03-12 12:37:27</t>
  </si>
  <si>
    <t>2025-03-11 11:17:30</t>
  </si>
  <si>
    <t>LUIS GUILLERMO  BUITRAGO</t>
  </si>
  <si>
    <t>2025-03-15 12:03:09</t>
  </si>
  <si>
    <t>2025-03-11 08:55:09</t>
  </si>
  <si>
    <t>NELSON OVALLE</t>
  </si>
  <si>
    <t>2025-03-11 13:49:56</t>
  </si>
  <si>
    <t>2025-03-11 07:18:33</t>
  </si>
  <si>
    <t>JUAN CAMILO ANGULO SOLEDAD</t>
  </si>
  <si>
    <t>2025-03-17 09:40:11</t>
  </si>
  <si>
    <t>2025-03-10 14:48:41</t>
  </si>
  <si>
    <t>2025-03-10 16:44:24</t>
  </si>
  <si>
    <t>2025-03-10 09:40:55</t>
  </si>
  <si>
    <t>2025-03-10 07:57:11</t>
  </si>
  <si>
    <t>X00067423</t>
  </si>
  <si>
    <t>JEFF WILLEY</t>
  </si>
  <si>
    <t>2025-03-26 00:00:00</t>
  </si>
  <si>
    <t>2025-03-22 14:35:51</t>
  </si>
  <si>
    <t>JOSE LUIS OLIVEROS ROJAS</t>
  </si>
  <si>
    <t>2025-03-25 00:00:00</t>
  </si>
  <si>
    <t>2025-03-21 10:47:03</t>
  </si>
  <si>
    <t>MANTENIMIENTO CONTROLADOR</t>
  </si>
  <si>
    <t>2025-03-21 08:46:29</t>
  </si>
  <si>
    <t>JEYSSON RENTERIA DELGADO</t>
  </si>
  <si>
    <t>2025-03-20 16:47:12</t>
  </si>
  <si>
    <t>LEIDER  RANGEL CLARO</t>
  </si>
  <si>
    <t>2025-03-20 08:44:31</t>
  </si>
  <si>
    <t>CAMILO HERNANDEZ</t>
  </si>
  <si>
    <t>2025-03-20 08:19:08</t>
  </si>
  <si>
    <t>GUILLERMO  ESPINOSA CALDERON</t>
  </si>
  <si>
    <t>2025-03-25 08:38:22</t>
  </si>
  <si>
    <t>2025-03-22 00:00:00</t>
  </si>
  <si>
    <t>2025-03-20 07:44:21</t>
  </si>
  <si>
    <t>2025-03-24 00:00:00</t>
  </si>
  <si>
    <t>2025-03-20 07:32:16</t>
  </si>
  <si>
    <t>2025-03-19 16:08:53</t>
  </si>
  <si>
    <t>2025-03-19 13:09:52</t>
  </si>
  <si>
    <t>DAVID  PROCEL</t>
  </si>
  <si>
    <t>2025-03-19 16:45:36</t>
  </si>
  <si>
    <t>2025-03-19 12:52:48</t>
  </si>
  <si>
    <t>ALDERMAR  AVILA</t>
  </si>
  <si>
    <t>2025-03-21 11:13:44</t>
  </si>
  <si>
    <t>2025-03-21 00:00:00</t>
  </si>
  <si>
    <t>2025-03-19 11:38:38</t>
  </si>
  <si>
    <t>ANDRÉS FELIPE   TORO PINTO</t>
  </si>
  <si>
    <t>2025-03-19 10:12:42</t>
  </si>
  <si>
    <t>IVAN DANIEL  SUAREZ COY</t>
  </si>
  <si>
    <t>2025-03-19 09:36:29</t>
  </si>
  <si>
    <t>2025-03-19 09:02:51</t>
  </si>
  <si>
    <t>EDNA ROCIO ROA CUBILLOS</t>
  </si>
  <si>
    <t>2025-03-19 08:14:27</t>
  </si>
  <si>
    <t>JUAN CAMILO  PIRACHICAN MARTINEZ</t>
  </si>
  <si>
    <t>2025-03-22 11:07:52</t>
  </si>
  <si>
    <t>2025-03-19 07:57:56</t>
  </si>
  <si>
    <t>MARIA JIMENA  PEÑA LOPEZ</t>
  </si>
  <si>
    <t>2025-03-19 07:46:50</t>
  </si>
  <si>
    <t>DANNY ROCHA PALACIO</t>
  </si>
  <si>
    <t>2025-03-19 13:02:41</t>
  </si>
  <si>
    <t>2025-03-19 07:34:56</t>
  </si>
  <si>
    <t>2025-03-21 14:45:00</t>
  </si>
  <si>
    <t>2025-03-20 00:00:00</t>
  </si>
  <si>
    <t>2025-03-18 15:56:25</t>
  </si>
  <si>
    <t>PABLO CARRASQUILLA DURAN</t>
  </si>
  <si>
    <t>2025-03-25 12:16:03</t>
  </si>
  <si>
    <t>2025-03-18 13:58:49</t>
  </si>
  <si>
    <t>DANEYE LIZETH  RICAURTE FONSECA</t>
  </si>
  <si>
    <t>2025-03-20 11:56:37</t>
  </si>
  <si>
    <t>2025-03-18 11:43:25</t>
  </si>
  <si>
    <t>FREDY ALEXANDER  RODRIGUEZ DELGADO</t>
  </si>
  <si>
    <t>2025-03-20 15:16:48</t>
  </si>
  <si>
    <t>2025-03-18 08:27:54</t>
  </si>
  <si>
    <t>JORGE ALVERTO MALDONADO</t>
  </si>
  <si>
    <t>2025-03-18 07:15:04</t>
  </si>
  <si>
    <t>JORGE ENRIQUE  AMOR</t>
  </si>
  <si>
    <t>2025-03-19 15:38:39</t>
  </si>
  <si>
    <t>2025-03-17 15:10:35</t>
  </si>
  <si>
    <t>NICOLAS  BERNAL</t>
  </si>
  <si>
    <t>2025-03-19 12:59:28</t>
  </si>
  <si>
    <t>2025-03-17 13:52:18</t>
  </si>
  <si>
    <t>ESTEBAN JANER NA</t>
  </si>
  <si>
    <t>2025-03-19 07:23:39</t>
  </si>
  <si>
    <t>2025-03-17 11:27:01</t>
  </si>
  <si>
    <t>EL MUEBLE SUIZO JUNIORS S A S</t>
  </si>
  <si>
    <t>2025-03-17 08:53:43</t>
  </si>
  <si>
    <t>2025-03-31 11:17:33</t>
  </si>
  <si>
    <t>2025-03-31 00:00:00</t>
  </si>
  <si>
    <t>2025-03-29 12:35:27</t>
  </si>
  <si>
    <t>ALEJANDRA  SEGURA NIÑO</t>
  </si>
  <si>
    <t>2025-03-29 12:55:55</t>
  </si>
  <si>
    <t>2025-03-29 00:00:00</t>
  </si>
  <si>
    <t>2025-03-29 12:19:00</t>
  </si>
  <si>
    <t>ROBERTA MOTOYA</t>
  </si>
  <si>
    <t>2025-04-02 00:00:00</t>
  </si>
  <si>
    <t>2025-03-29 12:07:14</t>
  </si>
  <si>
    <t>JOSE GERARDO MALAVER</t>
  </si>
  <si>
    <t>2025-03-29 14:16:43</t>
  </si>
  <si>
    <t>2025-03-29 11:54:38</t>
  </si>
  <si>
    <t>KAREN  MUÑOZ FRANCO</t>
  </si>
  <si>
    <t>2025-03-29 09:22:40</t>
  </si>
  <si>
    <t>BEATRIZ GARCIA</t>
  </si>
  <si>
    <t>2025-04-01 00:00:00</t>
  </si>
  <si>
    <t>2025-03-28 14:25:55</t>
  </si>
  <si>
    <t>MEYER KATZ</t>
  </si>
  <si>
    <t>2025-04-01 13:08:19</t>
  </si>
  <si>
    <t>2025-03-28 12:38:44</t>
  </si>
  <si>
    <t>CRISTINA URREGO</t>
  </si>
  <si>
    <t>2025-03-28 10:55:19</t>
  </si>
  <si>
    <t>WILLIAM RICARDO  GUARIN SANDOBAL</t>
  </si>
  <si>
    <t>2025-03-28 10:38:02</t>
  </si>
  <si>
    <t>CARLOS JULIO JARA CHAGUALÁ</t>
  </si>
  <si>
    <t>2025-03-29 10:36:28</t>
  </si>
  <si>
    <t>2025-03-28 00:00:00</t>
  </si>
  <si>
    <t>2025-03-28 09:30:40</t>
  </si>
  <si>
    <t>2025-03-28 07:44:17</t>
  </si>
  <si>
    <t>GINETH MAYLETH SANCHEZ TOCASUCHE</t>
  </si>
  <si>
    <t>2025-04-01 07:34:51</t>
  </si>
  <si>
    <t>2025-03-28 07:35:26</t>
  </si>
  <si>
    <t>HECTOR AUGUSTO  TURRIAGO APOLINAR</t>
  </si>
  <si>
    <t>2025-03-28 14:25:31</t>
  </si>
  <si>
    <t>2025-03-28 07:03:54</t>
  </si>
  <si>
    <t>LUIS DICHIARDI</t>
  </si>
  <si>
    <t>2025-03-28 15:31:16</t>
  </si>
  <si>
    <t>2025-03-27 00:00:00</t>
  </si>
  <si>
    <t>2025-03-27 12:09:48</t>
  </si>
  <si>
    <t>BRYAN SMITH VEGA CARDENAS</t>
  </si>
  <si>
    <t>2025-03-27 13:59:27</t>
  </si>
  <si>
    <t>2025-03-27 08:55:07</t>
  </si>
  <si>
    <t>SERGIO HERNANDEZ NAVEROS</t>
  </si>
  <si>
    <t>IMPERMEABILIZACION</t>
  </si>
  <si>
    <t>2025-03-26 17:03:31</t>
  </si>
  <si>
    <t>2025-03-26 12:42:37</t>
  </si>
  <si>
    <t>OSCAR IVAN  BALLESTEROS</t>
  </si>
  <si>
    <t>2025-04-01 09:23:21</t>
  </si>
  <si>
    <t>2025-03-26 11:33:29</t>
  </si>
  <si>
    <t>PAULO  ETCHEVERRY</t>
  </si>
  <si>
    <t>2025-03-29 09:53:17</t>
  </si>
  <si>
    <t>2025-03-26 10:37:12</t>
  </si>
  <si>
    <t>2025-03-26 16:31:11</t>
  </si>
  <si>
    <t>2025-03-26 10:28:04</t>
  </si>
  <si>
    <t>VALERIA SERRANO</t>
  </si>
  <si>
    <t>2025-03-31 08:00:01</t>
  </si>
  <si>
    <t>2025-03-26 08:13:32</t>
  </si>
  <si>
    <t>ANGIE  BOGOTA</t>
  </si>
  <si>
    <t>2025-03-25 09:03:06</t>
  </si>
  <si>
    <t>DIEGO  JIMENEZ</t>
  </si>
  <si>
    <t>2025-03-25 08:05:40</t>
  </si>
  <si>
    <t>LAURA KATHERINE  RIVERA SUAREZ</t>
  </si>
  <si>
    <t>2025-03-29 11:00:14</t>
  </si>
  <si>
    <t>2025-03-25 07:32:28</t>
  </si>
  <si>
    <t>2025-04-01 12:52:39</t>
  </si>
  <si>
    <t>2025-03-25 07:25:25</t>
  </si>
  <si>
    <t>ANDREA FRIAS  DELGADILLO</t>
  </si>
  <si>
    <t>2025-04-08 00:00:00</t>
  </si>
  <si>
    <t>2025-04-05 13:31:36</t>
  </si>
  <si>
    <t>JUAN SEBASTIAN DÍAZ RONCANCIO</t>
  </si>
  <si>
    <t>2025-04-09 13:27:21</t>
  </si>
  <si>
    <t>2025-04-07 00:00:00</t>
  </si>
  <si>
    <t>2025-04-05 13:19:16</t>
  </si>
  <si>
    <t>WILLMAR  CARDENAS BERMUDEZ</t>
  </si>
  <si>
    <t>2025-04-07 16:37:58</t>
  </si>
  <si>
    <t>2025-04-05 12:46:01</t>
  </si>
  <si>
    <t>ROYAL ARQUITECTURA SAS ROYAL ARQUITECTURA SAS</t>
  </si>
  <si>
    <t>2025-04-08 16:09:35</t>
  </si>
  <si>
    <t>2025-04-05 00:00:00</t>
  </si>
  <si>
    <t>2025-04-05 10:07:26</t>
  </si>
  <si>
    <t>CARLOS RAMIREZ PINTO</t>
  </si>
  <si>
    <t>2025-04-05 14:05:25</t>
  </si>
  <si>
    <t>2025-04-05 09:42:07</t>
  </si>
  <si>
    <t>CAMILO HARB</t>
  </si>
  <si>
    <t>2025-04-04 15:12:25</t>
  </si>
  <si>
    <t>2025-04-07 11:08:31</t>
  </si>
  <si>
    <t>2025-04-04 00:00:00</t>
  </si>
  <si>
    <t>2025-04-04 09:17:44</t>
  </si>
  <si>
    <t>WILSON GOMEZ</t>
  </si>
  <si>
    <t>2025-04-04 07:21:33</t>
  </si>
  <si>
    <t>2025-04-03 16:54:42</t>
  </si>
  <si>
    <t>2025-04-03 00:00:00</t>
  </si>
  <si>
    <t>2025-04-03 12:25:50</t>
  </si>
  <si>
    <t>CARLOS ANDRES CAPACHERO MARTINEZ</t>
  </si>
  <si>
    <t>2025-04-03 10:19:56</t>
  </si>
  <si>
    <t>LUCCA BELLATIN</t>
  </si>
  <si>
    <t>2025-04-03 09:03:47</t>
  </si>
  <si>
    <t>SAMUEL  RAMOS ARISTIZABAL</t>
  </si>
  <si>
    <t>2025-04-03 08:29:18</t>
  </si>
  <si>
    <t>CRISTHIAN DANIEL BENITEZ MONTAÑO</t>
  </si>
  <si>
    <t>2025-04-03 16:02:18</t>
  </si>
  <si>
    <t>2025-04-03 08:06:12</t>
  </si>
  <si>
    <t>RODRIGO  SALAZAR RIVEROS</t>
  </si>
  <si>
    <t>2025-04-05 11:01:11</t>
  </si>
  <si>
    <t>2025-04-03 08:00:34</t>
  </si>
  <si>
    <t>2025-04-03 07:53:23</t>
  </si>
  <si>
    <t>SANTIAGO  TRIANA WILCHES</t>
  </si>
  <si>
    <t>2025-04-02 12:00:18</t>
  </si>
  <si>
    <t>2025-04-08 09:52:18</t>
  </si>
  <si>
    <t>2025-04-02 08:51:16</t>
  </si>
  <si>
    <t>FELIPE MONTOYA DOMINGUEZ</t>
  </si>
  <si>
    <t>2025-04-03 16:37:04</t>
  </si>
  <si>
    <t>2025-04-02 08:30:53</t>
  </si>
  <si>
    <t>FELIPE  RUIZ</t>
  </si>
  <si>
    <t>2025-04-01 16:24:02</t>
  </si>
  <si>
    <t>JUAN LEONARDI RAMIREZ</t>
  </si>
  <si>
    <t>2025-04-08 09:19:57</t>
  </si>
  <si>
    <t>2025-04-01 16:16:21</t>
  </si>
  <si>
    <t>KAREN DANIELA MANOSALVA MORENO</t>
  </si>
  <si>
    <t>2025-04-05 11:43:50</t>
  </si>
  <si>
    <t>2025-04-01 09:26:03</t>
  </si>
  <si>
    <t>DIEGO FERNANDO RODRIGUEZ CARDENAS</t>
  </si>
  <si>
    <t>2025-04-08 08:51:22</t>
  </si>
  <si>
    <t>2025-04-01 08:19:27</t>
  </si>
  <si>
    <t>JHON ALEXANDER RODRIGUEZ ARDILA</t>
  </si>
  <si>
    <t>2025-04-01 13:47:10</t>
  </si>
  <si>
    <t>2025-04-01 07:26:49</t>
  </si>
  <si>
    <t>ALEJANDRA BORRERO</t>
  </si>
  <si>
    <t>2025-03-31 10:59:36</t>
  </si>
  <si>
    <t>FERNANDO  RESTREPO POLO</t>
  </si>
  <si>
    <t>2025-03-31 16:26:10</t>
  </si>
  <si>
    <t>2025-03-31 08:06:42</t>
  </si>
  <si>
    <t>2025-04-14 16:50:34</t>
  </si>
  <si>
    <t>2025-04-14 00:00:00</t>
  </si>
  <si>
    <t>2025-04-12 13:58:42</t>
  </si>
  <si>
    <t>LINA  PACHECO</t>
  </si>
  <si>
    <t>2025-04-12 13:48:22</t>
  </si>
  <si>
    <t>2025-04-12 00:00:00</t>
  </si>
  <si>
    <t>2025-04-12 10:54:29</t>
  </si>
  <si>
    <t>LAURA  MONRROY ALTAHONA</t>
  </si>
  <si>
    <t>2025-04-15 17:00:57</t>
  </si>
  <si>
    <t>2025-04-12 10:46:26</t>
  </si>
  <si>
    <t>IMA GROUP SAS</t>
  </si>
  <si>
    <t>2025-04-12 10:17:15</t>
  </si>
  <si>
    <t>2025-04-15 00:00:00</t>
  </si>
  <si>
    <t>2025-04-12 09:43:38</t>
  </si>
  <si>
    <t>SEBASTIAN ROA HERNANDEZ</t>
  </si>
  <si>
    <t>2025-04-11 16:24:38</t>
  </si>
  <si>
    <t>2025-04-11 00:00:00</t>
  </si>
  <si>
    <t>2025-04-11 14:01:45</t>
  </si>
  <si>
    <t>2025-04-15 16:03:31</t>
  </si>
  <si>
    <t>2025-04-16 00:00:00</t>
  </si>
  <si>
    <t>2025-04-11 13:32:24</t>
  </si>
  <si>
    <t>JOHN GIRALDO GIRALDO</t>
  </si>
  <si>
    <t>2025-04-11 12:58:50</t>
  </si>
  <si>
    <t>2025-04-15 15:00:56</t>
  </si>
  <si>
    <t>2025-04-10 13:45:05</t>
  </si>
  <si>
    <t>JUAN FELIPE GOMEZ</t>
  </si>
  <si>
    <t>2025-04-14 14:11:51</t>
  </si>
  <si>
    <t>2025-04-10 13:25:43</t>
  </si>
  <si>
    <t>LAURA JULIETH  MAHECHA PATIÑO</t>
  </si>
  <si>
    <t>2025-04-10 12:59:33</t>
  </si>
  <si>
    <t>2025-04-11 11:38:15</t>
  </si>
  <si>
    <t>2025-04-10 00:00:00</t>
  </si>
  <si>
    <t>2025-04-09 16:31:09</t>
  </si>
  <si>
    <t>FREDDY ALEJANDRO CASALLAS RODRIGUEZ</t>
  </si>
  <si>
    <t>2025-04-12 13:38:08</t>
  </si>
  <si>
    <t>2025-04-09 12:44:01</t>
  </si>
  <si>
    <t>LUIS FERNANDO  JULIO ARGUMEDO</t>
  </si>
  <si>
    <t>2025-04-14 11:31:29</t>
  </si>
  <si>
    <t>2025-04-09 12:00:37</t>
  </si>
  <si>
    <t>2025-04-15 16:20:34</t>
  </si>
  <si>
    <t>2025-04-09 08:24:27</t>
  </si>
  <si>
    <t>JHANPIERE VALBUENA LOPEZ</t>
  </si>
  <si>
    <t>2025-04-12 12:36:23</t>
  </si>
  <si>
    <t>2025-04-08 11:50:21</t>
  </si>
  <si>
    <t>2025-04-09 14:33:59</t>
  </si>
  <si>
    <t>2025-04-09 00:00:00</t>
  </si>
  <si>
    <t>2025-04-08 08:47:13</t>
  </si>
  <si>
    <t>2025-04-09 14:27:04</t>
  </si>
  <si>
    <t>2025-04-07 13:34:40</t>
  </si>
  <si>
    <t>2025-04-08 11:18:17</t>
  </si>
  <si>
    <t>2025-04-07 13:10:38</t>
  </si>
  <si>
    <t>2025-04-07 10:31:52</t>
  </si>
  <si>
    <t>2025-04-09 08:52:30</t>
  </si>
  <si>
    <t>2025-04-07 10:02:51</t>
  </si>
  <si>
    <t>JUAN PABLO VILLEGAS RINCON</t>
  </si>
  <si>
    <t>2025-04-09 08:01:15</t>
  </si>
  <si>
    <t>2025-04-07 08:20:34</t>
  </si>
  <si>
    <t>EMIRO SILVA RUIZ</t>
  </si>
  <si>
    <t>2025-04-07 07:29:00</t>
  </si>
  <si>
    <t>LINA RUBIO SERRANO</t>
  </si>
  <si>
    <t>2025-04-23 00:00:00</t>
  </si>
  <si>
    <t>2025-04-16 14:26:58</t>
  </si>
  <si>
    <t>JUAN MOLANO</t>
  </si>
  <si>
    <t>2025-04-24 00:00:00</t>
  </si>
  <si>
    <t>2025-04-16 11:28:34</t>
  </si>
  <si>
    <t>JUAN CASTAÑEDA PARDO</t>
  </si>
  <si>
    <t>2025-04-15 14:21:01</t>
  </si>
  <si>
    <t>MARIA  CONTRERAS</t>
  </si>
  <si>
    <t>2025-04-15 14:01:12</t>
  </si>
  <si>
    <t>2025-04-15 13:33:12</t>
  </si>
  <si>
    <t>DANIEL GIRALDO</t>
  </si>
  <si>
    <t>2025-04-15 10:58:06</t>
  </si>
  <si>
    <t>JOSE EDUARDO GODOY BRAVO</t>
  </si>
  <si>
    <t>2025-04-21 00:00:00</t>
  </si>
  <si>
    <t>2025-04-14 15:48:35</t>
  </si>
  <si>
    <t>JUAN PABLO  GUTIÉRREZ SÁNCHEZ</t>
  </si>
  <si>
    <t>2025-04-21 16:08:21</t>
  </si>
  <si>
    <t>2025-04-14 12:55:34</t>
  </si>
  <si>
    <t>PABLO DAVID DÍAZ MELO</t>
  </si>
  <si>
    <t>2025-04-14 11:21:21</t>
  </si>
  <si>
    <t>2025-04-14 10:31:42</t>
  </si>
  <si>
    <t>JEFFERSON  STIVEN  CORONADO</t>
  </si>
  <si>
    <t>2025-04-29 07:19:10</t>
  </si>
  <si>
    <t>2025-04-30 00:00:00</t>
  </si>
  <si>
    <t>2025-04-26 12:28:50</t>
  </si>
  <si>
    <t>BENYAMIN LIM</t>
  </si>
  <si>
    <t>2025-04-26 11:51:40</t>
  </si>
  <si>
    <t>DANIEL GOMEZ CURE</t>
  </si>
  <si>
    <t>2025-04-29 00:00:00</t>
  </si>
  <si>
    <t>2025-04-26 11:29:12</t>
  </si>
  <si>
    <t>JUAN CARLOS  ARISA TORREZ</t>
  </si>
  <si>
    <t>2025-04-30 16:23:25</t>
  </si>
  <si>
    <t>2025-04-26 09:40:58</t>
  </si>
  <si>
    <t>2025-04-28 00:00:00</t>
  </si>
  <si>
    <t>2025-04-25 13:33:54</t>
  </si>
  <si>
    <t>ALEJANDRA  TINOCO</t>
  </si>
  <si>
    <t>2025-04-25 08:53:09</t>
  </si>
  <si>
    <t>2025-04-24 16:41:12</t>
  </si>
  <si>
    <t>CINDY LORENA  CRUZ</t>
  </si>
  <si>
    <t>2025-04-26 12:38:41</t>
  </si>
  <si>
    <t>2025-04-24 15:50:49</t>
  </si>
  <si>
    <t>SERGIO ESTEBAN  GARCIA BRAVO</t>
  </si>
  <si>
    <t>2025-04-29 13:02:52</t>
  </si>
  <si>
    <t>2025-04-24 12:33:59</t>
  </si>
  <si>
    <t>2025-04-25 12:45:33</t>
  </si>
  <si>
    <t>2025-04-25 00:00:00</t>
  </si>
  <si>
    <t>2025-04-24 12:11:05</t>
  </si>
  <si>
    <t>GUSTAVO ADOLFO LUCUMI CALERO</t>
  </si>
  <si>
    <t>2025-04-24 14:58:33</t>
  </si>
  <si>
    <t>2025-04-24 11:33:18</t>
  </si>
  <si>
    <t>FABIAN LEONARDO VESGA ANGEL</t>
  </si>
  <si>
    <t>2025-04-24 16:39:04</t>
  </si>
  <si>
    <t>2025-04-24 11:09:21</t>
  </si>
  <si>
    <t>2025-04-25 15:06:56</t>
  </si>
  <si>
    <t>2025-04-24 08:41:16</t>
  </si>
  <si>
    <t>YESSY TATIANA PEREZ PIZA</t>
  </si>
  <si>
    <t>2025-04-24 07:41:06</t>
  </si>
  <si>
    <t>LUISA  CRUZ</t>
  </si>
  <si>
    <t>2025-04-28 13:28:28</t>
  </si>
  <si>
    <t>2025-04-23 13:32:58</t>
  </si>
  <si>
    <t>MAURICIO  CALLE ESPINOSA</t>
  </si>
  <si>
    <t>2025-04-25 09:26:30</t>
  </si>
  <si>
    <t>2025-04-23 13:21:22</t>
  </si>
  <si>
    <t>NUBIA ALEJANDRA NIÑO GAVILAN</t>
  </si>
  <si>
    <t>2025-04-25 13:18:10</t>
  </si>
  <si>
    <t>2025-04-23 12:30:39</t>
  </si>
  <si>
    <t>ERIKA XIMENA CAMPOS</t>
  </si>
  <si>
    <t>2025-04-26 11:21:46</t>
  </si>
  <si>
    <t>2025-04-23 08:39:45</t>
  </si>
  <si>
    <t>2025-04-26 11:45:22</t>
  </si>
  <si>
    <t>2025-04-22 13:58:42</t>
  </si>
  <si>
    <t>JAIME   ARIAS CHIMBI</t>
  </si>
  <si>
    <t>2025-04-22 16:46:05</t>
  </si>
  <si>
    <t>2025-04-22 00:00:00</t>
  </si>
  <si>
    <t>2025-04-22 13:46:03</t>
  </si>
  <si>
    <t>MARYURY ALZATE</t>
  </si>
  <si>
    <t>2025-04-23 09:00:34</t>
  </si>
  <si>
    <t>2025-04-22 13:32:55</t>
  </si>
  <si>
    <t>2025-04-22 16:49:43</t>
  </si>
  <si>
    <t>2025-04-22 13:24:51</t>
  </si>
  <si>
    <t>PABLO CASTAÑEDA JARAMILLO</t>
  </si>
  <si>
    <t>2025-04-22 13:02:25</t>
  </si>
  <si>
    <t>2025-04-23 17:24:27</t>
  </si>
  <si>
    <t>2025-04-22 12:03:54</t>
  </si>
  <si>
    <t>SEBASTIAN GUZMAN ZAMUDIO</t>
  </si>
  <si>
    <t>2025-04-22 12:52:48</t>
  </si>
  <si>
    <t>2025-04-22 11:36:20</t>
  </si>
  <si>
    <t>MONICA PELAEZ RAMIREZ</t>
  </si>
  <si>
    <t>2025-04-23 13:35:16</t>
  </si>
  <si>
    <t>2025-04-22 10:53:31</t>
  </si>
  <si>
    <t>ADRIANA OJEDA</t>
  </si>
  <si>
    <t>2025-04-22 13:43:32</t>
  </si>
  <si>
    <t>2025-04-22 07:21:55</t>
  </si>
  <si>
    <t>YIDAIDO ROJAS BARRANTE</t>
  </si>
  <si>
    <t>2025-04-22 17:01:36</t>
  </si>
  <si>
    <t>2025-04-22 07:16:05</t>
  </si>
  <si>
    <t>2025-04-21 16:30:41</t>
  </si>
  <si>
    <t>2025-04-21 11:42:18</t>
  </si>
  <si>
    <t>ANGELICA  MORALES BARONA</t>
  </si>
  <si>
    <t>2025-04-25 12:07:41</t>
  </si>
  <si>
    <t>2025-04-21 09:21:23</t>
  </si>
  <si>
    <t>JORGE ARANGO</t>
  </si>
  <si>
    <t>2025-05-08 07:37:31</t>
  </si>
  <si>
    <t>2025-05-07 00:00:00</t>
  </si>
  <si>
    <t>2025-05-03 11:36:19</t>
  </si>
  <si>
    <t>WENDY VANESSA AROCA OYOLA</t>
  </si>
  <si>
    <t>2025-05-07 09:04:07</t>
  </si>
  <si>
    <t>2025-05-06 00:00:00</t>
  </si>
  <si>
    <t>2025-05-02 13:59:03</t>
  </si>
  <si>
    <t>ANGELA NATALIA  RICO RODRIGUEZ</t>
  </si>
  <si>
    <t>2025-05-08 17:14:36</t>
  </si>
  <si>
    <t>2025-05-13 00:00:00</t>
  </si>
  <si>
    <t>2025-05-02 13:11:23</t>
  </si>
  <si>
    <t>JULIÁN  RIVERA RINCÓN</t>
  </si>
  <si>
    <t>2025-05-14 08:31:30</t>
  </si>
  <si>
    <t>2025-05-02 12:26:44</t>
  </si>
  <si>
    <t>HÉCTOR FABIO  ZAPATA ROMERO</t>
  </si>
  <si>
    <t>2025-05-08 12:10:43</t>
  </si>
  <si>
    <t>2025-05-14 00:00:00</t>
  </si>
  <si>
    <t>2025-05-02 12:19:42</t>
  </si>
  <si>
    <t>RAFAEL  VILLAMIL</t>
  </si>
  <si>
    <t>2025-05-06 11:31:08</t>
  </si>
  <si>
    <t>2025-05-05 00:00:00</t>
  </si>
  <si>
    <t>2025-05-02 11:01:21</t>
  </si>
  <si>
    <t>GUSTAVO ADOLFO ACERO SALAZAR</t>
  </si>
  <si>
    <t>2025-05-02 08:38:56</t>
  </si>
  <si>
    <t>MAYRA ALEJANDRA PLAZAS BERNAL</t>
  </si>
  <si>
    <t>2025-05-09 12:25:39</t>
  </si>
  <si>
    <t>2025-05-02 07:55:58</t>
  </si>
  <si>
    <t>SAMUEL  GONZALEZ DIAZ</t>
  </si>
  <si>
    <t>2025-05-06 16:59:16</t>
  </si>
  <si>
    <t>2025-05-02 07:39:31</t>
  </si>
  <si>
    <t>TABLE ELECTRICOS INDUSTRIALES TABLE ELECTRICOS INDUSTRIALES</t>
  </si>
  <si>
    <t>2025-04-30 13:56:57</t>
  </si>
  <si>
    <t>2025-04-30 13:04:14</t>
  </si>
  <si>
    <t>EDISON  CARDONA</t>
  </si>
  <si>
    <t>2025-04-30 12:01:09</t>
  </si>
  <si>
    <t>YESID ESTEVEZ</t>
  </si>
  <si>
    <t>2025-04-30 10:37:06</t>
  </si>
  <si>
    <t>2025-04-30 15:54:41</t>
  </si>
  <si>
    <t>2025-04-30 10:05:12</t>
  </si>
  <si>
    <t>2025-04-30 17:09:20</t>
  </si>
  <si>
    <t>2025-05-02 00:00:00</t>
  </si>
  <si>
    <t>2025-04-30 08:41:38</t>
  </si>
  <si>
    <t>2025-04-30 08:04:28</t>
  </si>
  <si>
    <t>2025-04-30 12:56:09</t>
  </si>
  <si>
    <t>2025-04-30 07:37:55</t>
  </si>
  <si>
    <t>LINA MARIA PUENTES CALDERON</t>
  </si>
  <si>
    <t>2025-04-30 07:19:51</t>
  </si>
  <si>
    <t>2025-04-29 09:09:36</t>
  </si>
  <si>
    <t>ÓSCAR LEONARDO GALINDO MUÑOZ</t>
  </si>
  <si>
    <t>2025-04-30 14:02:56</t>
  </si>
  <si>
    <t>2025-04-28 12:54:16</t>
  </si>
  <si>
    <t>EDUARDO ENESAEL CHARRYS  RODRIGUEZ</t>
  </si>
  <si>
    <t>2025-05-12 16:59:42</t>
  </si>
  <si>
    <t>2025-05-10 14:21:37</t>
  </si>
  <si>
    <t>WENDERLEY ALEXANDRO  CHACON OLARTE</t>
  </si>
  <si>
    <t>2025-05-10 11:17:17</t>
  </si>
  <si>
    <t>JUAN  PHILLIPS BERNAL</t>
  </si>
  <si>
    <t>2025-05-13 14:31:34</t>
  </si>
  <si>
    <t>2025-05-12 00:00:00</t>
  </si>
  <si>
    <t>2025-05-10 09:15:29</t>
  </si>
  <si>
    <t>DANNA  YARISETH GALVIS CUENCA</t>
  </si>
  <si>
    <t>2025-05-10 10:20:07</t>
  </si>
  <si>
    <t>2025-05-10 00:00:00</t>
  </si>
  <si>
    <t>2025-05-09 09:06:41</t>
  </si>
  <si>
    <t>FABIO  MARIN</t>
  </si>
  <si>
    <t>2025-05-13 16:26:37</t>
  </si>
  <si>
    <t>2025-05-09 07:34:26</t>
  </si>
  <si>
    <t>KAREN JULIETH GOMEZ MARTINEZ</t>
  </si>
  <si>
    <t>2025-05-09 14:06:51</t>
  </si>
  <si>
    <t>2025-05-09 00:00:00</t>
  </si>
  <si>
    <t>2025-05-08 15:09:15</t>
  </si>
  <si>
    <t>2025-05-08 15:16:53</t>
  </si>
  <si>
    <t>2025-05-08 13:02:55</t>
  </si>
  <si>
    <t>2025-05-08 12:11:42</t>
  </si>
  <si>
    <t>2025-05-08 16:33:12</t>
  </si>
  <si>
    <t>2025-05-08 00:00:00</t>
  </si>
  <si>
    <t>2025-05-08 08:39:46</t>
  </si>
  <si>
    <t>PAUL, SAMUEL  CASTAÑEDA</t>
  </si>
  <si>
    <t>2025-05-14 09:06:42</t>
  </si>
  <si>
    <t>2025-05-08 08:18:09</t>
  </si>
  <si>
    <t>JUAN MANUEL  URIBE TORRADO</t>
  </si>
  <si>
    <t>2025-05-13 08:41:03</t>
  </si>
  <si>
    <t>2025-05-08 08:10:26</t>
  </si>
  <si>
    <t>JUAN MANUEL  BALLESTEROS</t>
  </si>
  <si>
    <t>2025-05-14 12:55:07</t>
  </si>
  <si>
    <t>2025-05-07 12:50:52</t>
  </si>
  <si>
    <t>ALEXANDER MONTAÑA MARTINEZ</t>
  </si>
  <si>
    <t>2025-05-10 13:43:41</t>
  </si>
  <si>
    <t>2025-05-07 12:38:51</t>
  </si>
  <si>
    <t>MIA  MARQUEZ AGUILAR</t>
  </si>
  <si>
    <t>2025-05-21 11:49:34</t>
  </si>
  <si>
    <t>2025-05-07 11:53:17</t>
  </si>
  <si>
    <t>2025-05-07 10:44:07</t>
  </si>
  <si>
    <t>SANTIAGO JIMENEZ</t>
  </si>
  <si>
    <t>2025-05-13 10:58:16</t>
  </si>
  <si>
    <t>2025-05-07 09:55:48</t>
  </si>
  <si>
    <t>JUAN SEBASTIAN  RAMIREZ ACOSTA</t>
  </si>
  <si>
    <t>2025-05-09 08:49:46</t>
  </si>
  <si>
    <t>2025-05-07 08:54:40</t>
  </si>
  <si>
    <t>MATEO ROJAS</t>
  </si>
  <si>
    <t>2025-05-08 13:05:39</t>
  </si>
  <si>
    <t>2025-05-06 14:10:41</t>
  </si>
  <si>
    <t>HUYSMAN LEYDEM MARCA</t>
  </si>
  <si>
    <t>2025-05-10 13:49:49</t>
  </si>
  <si>
    <t>2025-05-06 13:23:32</t>
  </si>
  <si>
    <t>2025-05-06 16:45:07</t>
  </si>
  <si>
    <t>2025-05-06 09:03:23</t>
  </si>
  <si>
    <t>2025-05-08 07:24:47</t>
  </si>
  <si>
    <t>2025-05-06 07:15:32</t>
  </si>
  <si>
    <t>CHRISTIAN FENWARTH BENITO</t>
  </si>
  <si>
    <t>2025-05-10 14:26:13</t>
  </si>
  <si>
    <t>2025-05-05 12:13:39</t>
  </si>
  <si>
    <t>JORGE MARIO  BUNCH HIGUERA</t>
  </si>
  <si>
    <t>2025-05-05 11:26:46</t>
  </si>
  <si>
    <t>2025-05-05 16:28:51</t>
  </si>
  <si>
    <t>ROSANGEL PEREA MONTILLA</t>
  </si>
  <si>
    <t>2025-05-17 14:43:57</t>
  </si>
  <si>
    <t>2025-05-17 00:00:00</t>
  </si>
  <si>
    <t>2025-05-17 14:35:27</t>
  </si>
  <si>
    <t>2025-05-21 15:04:43</t>
  </si>
  <si>
    <t>2025-05-20 00:00:00</t>
  </si>
  <si>
    <t>2025-05-17 13:32:31</t>
  </si>
  <si>
    <t>TOMAS REINES</t>
  </si>
  <si>
    <t>2025-05-21 00:00:00</t>
  </si>
  <si>
    <t>2025-05-17 12:01:10</t>
  </si>
  <si>
    <t>FRANCISCO LANDAZURI</t>
  </si>
  <si>
    <t>2025-05-17 11:50:48</t>
  </si>
  <si>
    <t>2025-05-17 14:13:20</t>
  </si>
  <si>
    <t>2025-05-17 11:30:19</t>
  </si>
  <si>
    <t>CRISTIAN GONZALO CORTES ZABALA</t>
  </si>
  <si>
    <t>2025-05-21 16:55:30</t>
  </si>
  <si>
    <t>2025-05-19 00:00:00</t>
  </si>
  <si>
    <t>2025-05-17 09:24:01</t>
  </si>
  <si>
    <t>CONSTRUCCIONES QMR CONSTRUCCIONES QMR</t>
  </si>
  <si>
    <t>2025-05-16 14:52:32</t>
  </si>
  <si>
    <t>NICOLAS  QUINTERO ILLIDGE</t>
  </si>
  <si>
    <t>2025-05-21 10:38:38</t>
  </si>
  <si>
    <t>2025-05-16 14:23:11</t>
  </si>
  <si>
    <t>MARIA CRISTINA MERCHAN</t>
  </si>
  <si>
    <t>2025-05-20 12:45:06</t>
  </si>
  <si>
    <t>2025-05-16 10:37:37</t>
  </si>
  <si>
    <t>DENIS AMADO</t>
  </si>
  <si>
    <t>2025-05-16 10:01:33</t>
  </si>
  <si>
    <t>ADRIAN ANDREWS</t>
  </si>
  <si>
    <t>2025-05-16 16:49:55</t>
  </si>
  <si>
    <t>2025-05-16 00:00:00</t>
  </si>
  <si>
    <t>2025-05-16 09:21:16</t>
  </si>
  <si>
    <t>DANIEL  HERRERA VILLEGAS</t>
  </si>
  <si>
    <t>2025-05-21 13:21:55</t>
  </si>
  <si>
    <t>2025-05-15 12:50:06</t>
  </si>
  <si>
    <t>JULIO JOSE ALVIZ CONDE</t>
  </si>
  <si>
    <t>2025-05-17 14:20:25</t>
  </si>
  <si>
    <t>2025-05-15 12:35:36</t>
  </si>
  <si>
    <t>CHRISTIAN CAMILO LOZANO CHAPARRO</t>
  </si>
  <si>
    <t>2025-05-17 09:10:39</t>
  </si>
  <si>
    <t>2025-05-15 07:37:58</t>
  </si>
  <si>
    <t>HAROLD EDUARDO GALVIS MORENO</t>
  </si>
  <si>
    <t>2025-05-15 15:00:14</t>
  </si>
  <si>
    <t>2025-05-15 00:00:00</t>
  </si>
  <si>
    <t>2025-05-14 13:50:15</t>
  </si>
  <si>
    <t>GISSELLA PATRICIA VERGRA SALCEDO</t>
  </si>
  <si>
    <t>2025-05-14 12:11:49</t>
  </si>
  <si>
    <t>2025-05-21 16:02:48</t>
  </si>
  <si>
    <t>2025-05-14 12:01:34</t>
  </si>
  <si>
    <t>MIGUEL ISAZA</t>
  </si>
  <si>
    <t>2025-05-14 11:03:47</t>
  </si>
  <si>
    <t>JAVIER ANDRÉS GAMBOA PERILLA</t>
  </si>
  <si>
    <t>2025-05-16 08:06:40</t>
  </si>
  <si>
    <t>2025-05-14 08:38:56</t>
  </si>
  <si>
    <t>MARCELO RUIZ</t>
  </si>
  <si>
    <t>2025-05-13 13:39:11</t>
  </si>
  <si>
    <t>ROCIO  PASCAGAZA CASTELLANOS</t>
  </si>
  <si>
    <t>2025-05-13 12:37:00</t>
  </si>
  <si>
    <t>DANIEL  MORALES QUIROGA</t>
  </si>
  <si>
    <t>2025-05-16 12:51:09</t>
  </si>
  <si>
    <t>2025-05-13 10:46:56</t>
  </si>
  <si>
    <t>SAUL ALFREDO GORDILLO DUEÑAS</t>
  </si>
  <si>
    <t>2025-05-15 08:43:54</t>
  </si>
  <si>
    <t>2025-05-13 08:12:33</t>
  </si>
  <si>
    <t>NICOLAS  GOMEZ SCHLIEF</t>
  </si>
  <si>
    <t>2025-05-16 08:10:36</t>
  </si>
  <si>
    <t>2025-05-13 07:59:42</t>
  </si>
  <si>
    <t>MATEO  MORALES CORREA</t>
  </si>
  <si>
    <t>2025-05-13 07:23:41</t>
  </si>
  <si>
    <t>JENNY ANDREA MORA MARIÑO</t>
  </si>
  <si>
    <t>2025-05-14 15:25:29</t>
  </si>
  <si>
    <t>2025-05-12 14:48:59</t>
  </si>
  <si>
    <t>FARRER  OCCIL</t>
  </si>
  <si>
    <t>2025-05-21 07:57:50</t>
  </si>
  <si>
    <t>2025-05-12 14:26:16</t>
  </si>
  <si>
    <t>2025-05-13 12:56:12</t>
  </si>
  <si>
    <t>2025-05-12 12:00:22</t>
  </si>
  <si>
    <t>JUAN DAVID CARDONA MUÑOZ</t>
  </si>
  <si>
    <t>2025-05-14 13:04:31</t>
  </si>
  <si>
    <t>2025-05-12 11:48:38</t>
  </si>
  <si>
    <t>STEFANY  CERQUERA SANCHEZ</t>
  </si>
  <si>
    <t>2025-05-17 10:52:22</t>
  </si>
  <si>
    <t>2025-05-12 08:15:51</t>
  </si>
  <si>
    <t>WILLIAM ESTEBAN  MESA ACOSTA</t>
  </si>
  <si>
    <t>2025-05-13 13:24:30</t>
  </si>
  <si>
    <t>2025-05-12 07:29:07</t>
  </si>
  <si>
    <t>2025-05-12 17:00:19</t>
  </si>
  <si>
    <t>2025-05-12 07:22:38</t>
  </si>
  <si>
    <t>ANDRES  SUAREZ RAMOS</t>
  </si>
  <si>
    <t>2025-05-22 00:00:00</t>
  </si>
  <si>
    <t>2025-05-20 16:03:07</t>
  </si>
  <si>
    <t>NATALIA LOPEZ</t>
  </si>
  <si>
    <t>2025-05-20 12:17:34</t>
  </si>
  <si>
    <t>2025-05-20 11:35:50</t>
  </si>
  <si>
    <t>PEDRO ALEXANDER  QUIJANO LOPEZ</t>
  </si>
  <si>
    <t>2025-05-20 15:59:25</t>
  </si>
  <si>
    <t>2025-05-20 10:13:14</t>
  </si>
  <si>
    <t>ANDRES FELIPE PARRA FORERO</t>
  </si>
  <si>
    <t>2025-05-20 11:01:54</t>
  </si>
  <si>
    <t>2025-05-20 08:31:56</t>
  </si>
  <si>
    <t>DIEGO ALEJANDRO  PULIDO</t>
  </si>
  <si>
    <t>2025-05-21 17:06:53</t>
  </si>
  <si>
    <t>2025-05-19 16:00:29</t>
  </si>
  <si>
    <t>2025-05-19 17:11:39</t>
  </si>
  <si>
    <t>2025-05-19 07:59:20</t>
  </si>
  <si>
    <t>2025-05-19 07:48:54</t>
  </si>
  <si>
    <t>VICTOR  CADENA VALLEJO</t>
  </si>
  <si>
    <t>2025-05-21 14:51:10</t>
  </si>
  <si>
    <t>2025-05-19 07:34:06</t>
  </si>
  <si>
    <t>2025-05-31 13:50:47</t>
  </si>
  <si>
    <t>2025-05-31 00:00:00</t>
  </si>
  <si>
    <t>2025-05-31 13:20:08</t>
  </si>
  <si>
    <t>2025-06-03 16:08:18</t>
  </si>
  <si>
    <t>2025-05-31 13:11:54</t>
  </si>
  <si>
    <t>JAIME ALEJANDRO SABOGAL DONOSO</t>
  </si>
  <si>
    <t>2025-06-03 00:00:00</t>
  </si>
  <si>
    <t>2025-05-30 16:10:31</t>
  </si>
  <si>
    <t>MARIANA BENTANCOURTH</t>
  </si>
  <si>
    <t>2025-06-05 00:00:00</t>
  </si>
  <si>
    <t>2025-05-30 15:54:42</t>
  </si>
  <si>
    <t>2025-05-30 12:51:12</t>
  </si>
  <si>
    <t>2025-05-30 09:11:16</t>
  </si>
  <si>
    <t>JUAN JACOBO CARRIZALES</t>
  </si>
  <si>
    <t>2025-05-30 08:09:37</t>
  </si>
  <si>
    <t>DANIELA  DEVIA TORRES</t>
  </si>
  <si>
    <t>2025-05-30 07:59:41</t>
  </si>
  <si>
    <t>CAMILO MARTINEZ</t>
  </si>
  <si>
    <t>2025-05-29 15:57:13</t>
  </si>
  <si>
    <t>JUAN DAVID PEREZ</t>
  </si>
  <si>
    <t>2025-05-29 15:45:04</t>
  </si>
  <si>
    <t>LEIDY OBANDO LEON</t>
  </si>
  <si>
    <t>2025-05-29 10:50:51</t>
  </si>
  <si>
    <t>ANDRES ZORRO</t>
  </si>
  <si>
    <t>2025-06-04 00:00:00</t>
  </si>
  <si>
    <t>2025-05-29 08:39:11</t>
  </si>
  <si>
    <t>JULIAN GUARIN</t>
  </si>
  <si>
    <t>2025-06-03 13:25:37</t>
  </si>
  <si>
    <t>2025-05-29 08:09:29</t>
  </si>
  <si>
    <t>ARS PROYECTOS  S.A.S</t>
  </si>
  <si>
    <t>2025-05-29 12:35:19</t>
  </si>
  <si>
    <t>2025-05-30 00:00:00</t>
  </si>
  <si>
    <t>2025-05-28 14:42:50</t>
  </si>
  <si>
    <t>2025-06-03 12:33:00</t>
  </si>
  <si>
    <t>2025-05-28 10:18:04</t>
  </si>
  <si>
    <t>DIANA ZULIMA WILCHES LLERAS</t>
  </si>
  <si>
    <t>2025-06-11 00:00:00</t>
  </si>
  <si>
    <t>2025-06-07 13:31:08</t>
  </si>
  <si>
    <t>2025-06-07 10:02:26</t>
  </si>
  <si>
    <t>MAURICIO ANTONIO RENGIFO CARBONELL</t>
  </si>
  <si>
    <t>2025-06-06 13:36:15</t>
  </si>
  <si>
    <t>LUIS HORACIO URQUIJO ADARRAGA</t>
  </si>
  <si>
    <t>2025-06-06 11:44:44</t>
  </si>
  <si>
    <t>VALENTINA LATORRE FLOREZ</t>
  </si>
  <si>
    <t>2025-06-10 17:06:03</t>
  </si>
  <si>
    <t>2025-06-09 00:00:00</t>
  </si>
  <si>
    <t>2025-06-06 11:35:31</t>
  </si>
  <si>
    <t>MAURICIO REYES</t>
  </si>
  <si>
    <t>2025-06-05 10:50:49</t>
  </si>
  <si>
    <t>2025-06-10 00:00:00</t>
  </si>
  <si>
    <t>2025-06-05 08:31:10</t>
  </si>
  <si>
    <t>ANDRES LEONARDO GARCIA</t>
  </si>
  <si>
    <t>2025-06-11 08:02:37</t>
  </si>
  <si>
    <t>2025-06-05 07:09:51</t>
  </si>
  <si>
    <t>EDWIN GEOVANI TORRES SUAREZ</t>
  </si>
  <si>
    <t>2025-06-04 11:53:25</t>
  </si>
  <si>
    <t>MARIO DAVID  PARALES ESCALA</t>
  </si>
  <si>
    <t>2025-06-03 16:53:52</t>
  </si>
  <si>
    <t>2025-06-03 13:34:37</t>
  </si>
  <si>
    <t>VICTOR  SILVA</t>
  </si>
  <si>
    <t>2025-06-06 00:00:00</t>
  </si>
  <si>
    <t>2025-06-03 10:07:52</t>
  </si>
  <si>
    <t>2025-06-03 08:46:55</t>
  </si>
  <si>
    <t>SOFIA  RONDEROS GONZALEZ</t>
  </si>
  <si>
    <t>2025-06-03 08:12:13</t>
  </si>
  <si>
    <t>FANON MOSQUERA</t>
  </si>
  <si>
    <t>2025-06-18 00:00:00</t>
  </si>
  <si>
    <t>2025-06-14 14:28:26</t>
  </si>
  <si>
    <t>JUAN JOSE  SINISTERRA</t>
  </si>
  <si>
    <t>2025-06-17 00:00:00</t>
  </si>
  <si>
    <t>2025-06-14 13:14:35</t>
  </si>
  <si>
    <t>OSCAR  FLOREZ CAICEDO</t>
  </si>
  <si>
    <t>2025-06-16 16:37:14</t>
  </si>
  <si>
    <t>2025-06-14 12:33:04</t>
  </si>
  <si>
    <t>ANDRES GARCIA</t>
  </si>
  <si>
    <t>2025-06-19 14:04:33</t>
  </si>
  <si>
    <t>2025-06-14 12:09:56</t>
  </si>
  <si>
    <t>JOHN SEBASTIAN  RODRIGUEZ RAMIREZ</t>
  </si>
  <si>
    <t>2025-06-14 10:02:02</t>
  </si>
  <si>
    <t>2025-06-18 09:24:20</t>
  </si>
  <si>
    <t>2025-06-14 00:00:00</t>
  </si>
  <si>
    <t>2025-06-13 15:14:05</t>
  </si>
  <si>
    <t>JUAN SEBASTIAN VELASCO HUERTAS</t>
  </si>
  <si>
    <t>2025-06-13 13:37:57</t>
  </si>
  <si>
    <t>LINA ORTIZ</t>
  </si>
  <si>
    <t>2025-06-19 00:00:00</t>
  </si>
  <si>
    <t>2025-06-13 13:14:26</t>
  </si>
  <si>
    <t>2025-06-13 14:48:26</t>
  </si>
  <si>
    <t>2025-06-13 00:00:00</t>
  </si>
  <si>
    <t>2025-06-13 10:34:42</t>
  </si>
  <si>
    <t>DIEGO ALEJANDRO JARA</t>
  </si>
  <si>
    <t>2025-06-13 08:44:11</t>
  </si>
  <si>
    <t>HECTOR JOSE  ESCOBAR GARCIA</t>
  </si>
  <si>
    <t>2025-06-12 15:05:11</t>
  </si>
  <si>
    <t>SANTIAGO  TIBADUIZA</t>
  </si>
  <si>
    <t>2025-06-17 15:19:34</t>
  </si>
  <si>
    <t>2025-06-12 14:40:26</t>
  </si>
  <si>
    <t>ADRIANA GONZALEZ</t>
  </si>
  <si>
    <t>2025-06-18 09:17:31</t>
  </si>
  <si>
    <t>2025-06-12 00:00:00</t>
  </si>
  <si>
    <t>2025-06-12 12:47:12</t>
  </si>
  <si>
    <t>MARTHA LILIANA ROA SEGURA</t>
  </si>
  <si>
    <t>2025-06-17 14:14:38</t>
  </si>
  <si>
    <t>2025-06-16 00:00:00</t>
  </si>
  <si>
    <t>2025-06-12 12:04:01</t>
  </si>
  <si>
    <t>ANA EVELYN ROA BARRAGAN</t>
  </si>
  <si>
    <t>2025-06-14 13:30:46</t>
  </si>
  <si>
    <t>2025-06-12 08:36:52</t>
  </si>
  <si>
    <t>ALEJANDRO ARIAS OSPINA</t>
  </si>
  <si>
    <t>2025-06-12 07:45:15</t>
  </si>
  <si>
    <t>MARIA CRISTINA MUÑOZ RAMIREZ</t>
  </si>
  <si>
    <t>2025-06-19 12:41:14</t>
  </si>
  <si>
    <t>2025-06-12 07:38:27</t>
  </si>
  <si>
    <t>2025-06-11 09:56:36</t>
  </si>
  <si>
    <t>2025-06-11 14:46:25</t>
  </si>
  <si>
    <t>2025-06-10 14:20:10</t>
  </si>
  <si>
    <t>DAVID ESTEBAN SUTA RIVERA</t>
  </si>
  <si>
    <t>2025-06-10 13:26:36</t>
  </si>
  <si>
    <t>2025-06-10 08:54:23</t>
  </si>
  <si>
    <t>DANIEL GALLEGO</t>
  </si>
  <si>
    <t>2025-06-09 13:44:08</t>
  </si>
  <si>
    <t>FERNANDO  GIRALDO SANTACOLOMA</t>
  </si>
  <si>
    <t>2025-06-10 11:22:57</t>
  </si>
  <si>
    <t>2025-06-09 13:28:02</t>
  </si>
  <si>
    <t>2025-06-09 17:02:13</t>
  </si>
  <si>
    <t>2025-06-09 08:00:53</t>
  </si>
  <si>
    <t>DUDI INVERSIONES SAS DUDI INVERSIONES SAS</t>
  </si>
  <si>
    <t>2025-06-24 00:00:00</t>
  </si>
  <si>
    <t>2025-06-21 12:07:06</t>
  </si>
  <si>
    <t>2025-06-25 14:15:16</t>
  </si>
  <si>
    <t>2025-06-20 00:00:00</t>
  </si>
  <si>
    <t>2025-06-20 12:45:55</t>
  </si>
  <si>
    <t>FABIO LOPEZ SILVA</t>
  </si>
  <si>
    <t>2025-06-20 10:28:14</t>
  </si>
  <si>
    <t>LAURA  BORJA ROJAS</t>
  </si>
  <si>
    <t>2025-06-20 15:21:01</t>
  </si>
  <si>
    <t>2025-06-20 10:12:23</t>
  </si>
  <si>
    <t>MARTIN  PEÑA VALENZUELA</t>
  </si>
  <si>
    <t>2025-06-25 00:00:00</t>
  </si>
  <si>
    <t>2025-06-19 15:42:21</t>
  </si>
  <si>
    <t>DIEGO  BEJARANO ARBOLEDA</t>
  </si>
  <si>
    <t>2025-06-19 14:41:03</t>
  </si>
  <si>
    <t>2025-06-19 13:43:49</t>
  </si>
  <si>
    <t>YEISON ANDRÉS ARTEAGA SALAZAR</t>
  </si>
  <si>
    <t>2025-06-21 13:13:05</t>
  </si>
  <si>
    <t>2025-06-19 12:44:31</t>
  </si>
  <si>
    <t>2025-06-25 16:57:26</t>
  </si>
  <si>
    <t>2025-06-23 00:00:00</t>
  </si>
  <si>
    <t>2025-06-19 12:14:05</t>
  </si>
  <si>
    <t>JUAN GUILLERMO BERNAL</t>
  </si>
  <si>
    <t>2025-06-25 14:15:41</t>
  </si>
  <si>
    <t>2025-06-19 11:30:00</t>
  </si>
  <si>
    <t>NATALIA CHAVARRO MANRIQUE</t>
  </si>
  <si>
    <t>2025-06-24 12:32:25</t>
  </si>
  <si>
    <t>2025-06-19 10:50:10</t>
  </si>
  <si>
    <t>2025-06-25 12:31:48</t>
  </si>
  <si>
    <t>2025-06-18 13:07:29</t>
  </si>
  <si>
    <t>JUAN FELIPE VIVES</t>
  </si>
  <si>
    <t>2025-06-21 09:40:21</t>
  </si>
  <si>
    <t>2025-06-18 11:24:26</t>
  </si>
  <si>
    <t>2025-06-18 10:00:15</t>
  </si>
  <si>
    <t>2025-06-17 14:02:42</t>
  </si>
  <si>
    <t>JUAN GUILLERMO  BECERRA</t>
  </si>
  <si>
    <t>2025-06-17 10:47:32</t>
  </si>
  <si>
    <t>SANDRA RAMOS</t>
  </si>
  <si>
    <t>2025-06-17 10:34:54</t>
  </si>
  <si>
    <t>2025-06-16 16:24:03</t>
  </si>
  <si>
    <t>JUAN CAMILO RODRIGUEZ CORREDOR</t>
  </si>
  <si>
    <t>2025-06-16 14:19:29</t>
  </si>
  <si>
    <t>ALVARO  GAMBOA</t>
  </si>
  <si>
    <t>2025-06-16 13:52:13</t>
  </si>
  <si>
    <t>ANDRES  RIVERA MEJIA</t>
  </si>
  <si>
    <t>2025-06-16 16:48:41</t>
  </si>
  <si>
    <t>2025-06-16 08:33:14</t>
  </si>
  <si>
    <t>MICHAEL PICKETT</t>
  </si>
  <si>
    <t>2025-06-28 14:49:07</t>
  </si>
  <si>
    <t>2025-06-28 00:00:00</t>
  </si>
  <si>
    <t>2025-06-28 14:19:26</t>
  </si>
  <si>
    <t>ESMERALDA  BARRANTES</t>
  </si>
  <si>
    <t>2025-07-04 00:00:00</t>
  </si>
  <si>
    <t>2025-06-28 14:15:02</t>
  </si>
  <si>
    <t>SOFIA ABONDANO</t>
  </si>
  <si>
    <t>2025-07-02 00:00:00</t>
  </si>
  <si>
    <t>2025-06-27 14:04:01</t>
  </si>
  <si>
    <t>NICOLAI ANDRE TITOV</t>
  </si>
  <si>
    <t>2025-06-27 16:17:35</t>
  </si>
  <si>
    <t>2025-06-27 00:00:00</t>
  </si>
  <si>
    <t>2025-06-27 10:25:53</t>
  </si>
  <si>
    <t>2025-06-27 09:29:01</t>
  </si>
  <si>
    <t>DANIEL  MUÑOZ ALVAREZ</t>
  </si>
  <si>
    <t>2025-07-01 00:00:00</t>
  </si>
  <si>
    <t>2025-06-27 07:39:47</t>
  </si>
  <si>
    <t>ELVIRA MARGARITA HOYOS GOMEZ</t>
  </si>
  <si>
    <t>2025-06-26 18:37:48</t>
  </si>
  <si>
    <t>MARINO ALBERTO VARGAS SANTOS</t>
  </si>
  <si>
    <t>2025-06-26 16:15:04</t>
  </si>
  <si>
    <t>2025-06-26 14:17:17</t>
  </si>
  <si>
    <t>MARTIN ALEJANDRO GARZON JARAMILLO</t>
  </si>
  <si>
    <t>2025-07-02 16:56:31</t>
  </si>
  <si>
    <t>2025-06-26 12:47:25</t>
  </si>
  <si>
    <t>SHERSLLY PINEDA</t>
  </si>
  <si>
    <t>2025-07-15 14:33:07</t>
  </si>
  <si>
    <t>2025-07-15 00:00:00</t>
  </si>
  <si>
    <t>2025-07-12 13:04:33</t>
  </si>
  <si>
    <t>FRANCISCO POLANIA BARRAGÁN</t>
  </si>
  <si>
    <t>2025-07-12 10:48:40</t>
  </si>
  <si>
    <t>2025-07-12 10:33:52</t>
  </si>
  <si>
    <t>NELSON AUGUSTO VELASQUEZ MURILLO</t>
  </si>
  <si>
    <t>2025-07-11 10:38:26</t>
  </si>
  <si>
    <t>ROBERTO FRANCO</t>
  </si>
  <si>
    <t>2025-07-10 14:55:48</t>
  </si>
  <si>
    <t>NESTOR ORLANDO MORA RAMOS</t>
  </si>
  <si>
    <t>2025-07-15 13:24:00</t>
  </si>
  <si>
    <t>2025-07-14 00:00:00</t>
  </si>
  <si>
    <t>2025-07-10 13:31:59</t>
  </si>
  <si>
    <t>VALERIA  NIETO LOPEZ</t>
  </si>
  <si>
    <t>2025-07-15 08:59:42</t>
  </si>
  <si>
    <t>2025-07-10 13:06:52</t>
  </si>
  <si>
    <t>CRISTIAN HENAO</t>
  </si>
  <si>
    <t>DANIEL RAIGOZA VALENCIA</t>
  </si>
  <si>
    <t>2025-07-25 00:00:00</t>
  </si>
  <si>
    <t>2025-07-19 09:38:43</t>
  </si>
  <si>
    <t>SANTIAGO MORALES LOPERA</t>
  </si>
  <si>
    <t>2025-07-22 00:00:00</t>
  </si>
  <si>
    <t>2025-07-18 15:51:34</t>
  </si>
  <si>
    <t>VALENTINA ORTEGA</t>
  </si>
  <si>
    <t>2025-07-18 09:36:01</t>
  </si>
  <si>
    <t>MARIA DEL CARMEN SOLAR BOLAÑOS</t>
  </si>
  <si>
    <t>2025-07-22 16:38:00</t>
  </si>
  <si>
    <t>2025-07-17 16:59:35</t>
  </si>
  <si>
    <t>KEVIN EDUARD VALENCIA SUAREZ</t>
  </si>
  <si>
    <t>2025-07-24 00:00:00</t>
  </si>
  <si>
    <t>2025-07-17 10:17:11</t>
  </si>
  <si>
    <t>YONNATAN HERRERA</t>
  </si>
  <si>
    <t>JOHANNS  LAMPREA RINCON</t>
  </si>
  <si>
    <t>2025-01-07 12:36:03</t>
  </si>
  <si>
    <t>2025-01-08 00:00:00</t>
  </si>
  <si>
    <t>2025-01-07 08:16:38</t>
  </si>
  <si>
    <t>PAULA ANDREA EMAYUSA</t>
  </si>
  <si>
    <t>2025-01-13 15:22:23</t>
  </si>
  <si>
    <t>2025-01-11 00:00:00</t>
  </si>
  <si>
    <t>2025-01-08 13:42:44</t>
  </si>
  <si>
    <t>CAMILO ANDRÉS QUENGUAN SANABRIA</t>
  </si>
  <si>
    <t>2025-01-10 00:00:00</t>
  </si>
  <si>
    <t>2025-01-08 08:20:28</t>
  </si>
  <si>
    <t>SERGIO SEBASTIAN LOPEZ RUIZ</t>
  </si>
  <si>
    <t>2025-01-10 16:34:46</t>
  </si>
  <si>
    <t>2025-01-07 13:09:21</t>
  </si>
  <si>
    <t>SAFE PEOPLE SAS  SAFE PEOPLE SAS</t>
  </si>
  <si>
    <t>2025-01-08 09:15:58</t>
  </si>
  <si>
    <t>2025-01-07 00:00:00</t>
  </si>
  <si>
    <t>2025-01-07 11:07:08</t>
  </si>
  <si>
    <t>2025-01-09 15:38:47</t>
  </si>
  <si>
    <t>2025-01-07 11:57:54</t>
  </si>
  <si>
    <t>JOSE LEONARDO QUIJANO MUÑOZ</t>
  </si>
  <si>
    <t>2025-01-07 13:16:15</t>
  </si>
  <si>
    <t>2025-01-07 12:20:07</t>
  </si>
  <si>
    <t>JOSE FERNANDO MONTAÑO GUTIERREZ</t>
  </si>
  <si>
    <t>2025-01-07 12:30:31</t>
  </si>
  <si>
    <t>ERIKA  BUSTANTE BALLESTEROS</t>
  </si>
  <si>
    <t>2025-01-07 12:57:13</t>
  </si>
  <si>
    <t>ERIKA  BUSTAMANTE BALLESTEROS</t>
  </si>
  <si>
    <t>DAVID  ROMERO SERRANO</t>
  </si>
  <si>
    <t>2025-01-10 14:54:00</t>
  </si>
  <si>
    <t>2025-01-09 00:00:00</t>
  </si>
  <si>
    <t>2025-01-07 12:46:04</t>
  </si>
  <si>
    <t>BETSY YAMILE  BLANCO TORRES</t>
  </si>
  <si>
    <t>2025-01-10 11:50:22</t>
  </si>
  <si>
    <t>2025-01-07 10:16:52</t>
  </si>
  <si>
    <t>CAMILA MAYORGA RESTREPO</t>
  </si>
  <si>
    <t>2025-01-11 11:42:23</t>
  </si>
  <si>
    <t>2025-01-07 14:30:35</t>
  </si>
  <si>
    <t>ANGIE CENERITH  VILLANUEVA JARAMILLO</t>
  </si>
  <si>
    <t>2025-07-23 00:00:00</t>
  </si>
  <si>
    <t>2025-07-19 12:46:06</t>
  </si>
  <si>
    <t>LAURA ALEJANDRA PIÑEROS URREA</t>
  </si>
  <si>
    <t>2025-07-19 12:31:21</t>
  </si>
  <si>
    <t>ANGIE MARCELA AGUDELO VIASUS</t>
  </si>
  <si>
    <t>2025-07-22 13:39:00</t>
  </si>
  <si>
    <t>2025-07-21 00:00:00</t>
  </si>
  <si>
    <t>2025-07-19 12:20:56</t>
  </si>
  <si>
    <t>SANTIAGO  LÓPEZ ZULUAGA</t>
  </si>
  <si>
    <t>2025-07-19 11:49:19</t>
  </si>
  <si>
    <t>SANTIAGO MATIZ</t>
  </si>
  <si>
    <t>2025-07-19 11:46:32</t>
  </si>
  <si>
    <t>IF PLANEACION E INGENIERIA  S A S</t>
  </si>
  <si>
    <t>2025-07-19 11:39:37</t>
  </si>
  <si>
    <t>LAURA ISABEL BOLIVAR QUIÑONES</t>
  </si>
  <si>
    <t>2025-07-23 11:27:29</t>
  </si>
  <si>
    <t>2025-07-19 11:23:22</t>
  </si>
  <si>
    <t>SANTIAGO  ROMERO</t>
  </si>
  <si>
    <t>2025-07-22 12:41:51</t>
  </si>
  <si>
    <t>2025-07-19 11:10:29</t>
  </si>
  <si>
    <t>MICHELLE VALENTINA  ESCOBAR</t>
  </si>
  <si>
    <t>1600w</t>
  </si>
  <si>
    <t>2025-07-19 12:43:56</t>
  </si>
  <si>
    <t>2025-07-19 00:00:00</t>
  </si>
  <si>
    <t>2025-07-19 10:56:18</t>
  </si>
  <si>
    <t>RAUL ALEJANDRO ACEVEDO TORRES</t>
  </si>
  <si>
    <t>2025-07-19 10:42:31</t>
  </si>
  <si>
    <t>LAURA SOFIA ARIZA MATEUS</t>
  </si>
  <si>
    <t>2025-07-22 16:44:50</t>
  </si>
  <si>
    <t>2025-07-19 09:17:48</t>
  </si>
  <si>
    <t>VALENTINA ROJAS CORREA</t>
  </si>
  <si>
    <t>2025-07-18 16:57:29</t>
  </si>
  <si>
    <t>FELIPE  ECHEVERRIA SOTO</t>
  </si>
  <si>
    <t>2025-07-22 13:07:09</t>
  </si>
  <si>
    <t>2025-07-18 16:36:53</t>
  </si>
  <si>
    <t>MARIA PAULA  MILLAN MARTINEZ</t>
  </si>
  <si>
    <t>2025-07-22 15:35:38</t>
  </si>
  <si>
    <t>2025-07-18 16:13:03</t>
  </si>
  <si>
    <t>2025-07-18 15:01:11</t>
  </si>
  <si>
    <t>MAURICIO  LEON AMAYA</t>
  </si>
  <si>
    <t>2025-07-18 14:00:31</t>
  </si>
  <si>
    <t>ALAN DARÍO  SÁNCHEZ SAAVEDRA</t>
  </si>
  <si>
    <t>2025-07-19 13:37:41</t>
  </si>
  <si>
    <t>2025-07-18 00:00:00</t>
  </si>
  <si>
    <t>2025-07-18 12:54:51</t>
  </si>
  <si>
    <t>2025-07-21 15:30:02</t>
  </si>
  <si>
    <t>2025-07-18 12:54:49</t>
  </si>
  <si>
    <t>2025-07-22 12:59:30</t>
  </si>
  <si>
    <t>2025-07-18 12:21:19</t>
  </si>
  <si>
    <t>LUIS ALBERTO   RIVAS CORREA</t>
  </si>
  <si>
    <t>2025-07-19 09:51:17</t>
  </si>
  <si>
    <t>2025-07-18 10:56:50</t>
  </si>
  <si>
    <t>2025-07-21 10:57:20</t>
  </si>
  <si>
    <t>2025-07-18 10:45:54</t>
  </si>
  <si>
    <t>ALEJANDRO LEAL  PERICO</t>
  </si>
  <si>
    <t>2025-07-18 10:43:34</t>
  </si>
  <si>
    <t>ANDRES EDUARDO ANGARITA ALZATE</t>
  </si>
  <si>
    <t>2025-07-21 16:53:19</t>
  </si>
  <si>
    <t>2025-07-18 10:35:39</t>
  </si>
  <si>
    <t>2025-07-18 16:37:17</t>
  </si>
  <si>
    <t>2025-07-18 10:17:03</t>
  </si>
  <si>
    <t>HENRY VARGAS D</t>
  </si>
  <si>
    <t>2025-07-18 08:56:15</t>
  </si>
  <si>
    <t>SAMOYEDOS LA SABANA</t>
  </si>
  <si>
    <t>2025-07-18 08:50:33</t>
  </si>
  <si>
    <t>LEGAL ASSISTANCE GROUP S A S  LEGAL ASSISTANCE GROUP S A S</t>
  </si>
  <si>
    <t>2025-07-18 16:22:46</t>
  </si>
  <si>
    <t>2025-07-18 08:50:31</t>
  </si>
  <si>
    <t>MANUELA  CHAVES MATAMOROS</t>
  </si>
  <si>
    <t>2025-07-22 13:10:41</t>
  </si>
  <si>
    <t>2025-07-18 08:34:11</t>
  </si>
  <si>
    <t>MARCELO  MEJIA BOTERO</t>
  </si>
  <si>
    <t>2025-07-23 13:37:12</t>
  </si>
  <si>
    <t>2025-07-18 07:38:45</t>
  </si>
  <si>
    <t>FALABELLA DECOLOMBIA S A FALABELLA DECOLOMBIA S A</t>
  </si>
  <si>
    <t>2025-07-17 16:40:26</t>
  </si>
  <si>
    <t>JULIAN TARAZONA</t>
  </si>
  <si>
    <t>2025-07-18 16:14:23</t>
  </si>
  <si>
    <t>2025-07-17 14:52:08</t>
  </si>
  <si>
    <t>MIGUEL ACOSTA</t>
  </si>
  <si>
    <t>2025-07-17 14:13:49</t>
  </si>
  <si>
    <t>DANIELA  BARRERA</t>
  </si>
  <si>
    <t>2025-07-23 14:10:52</t>
  </si>
  <si>
    <t>2025-07-17 13:57:35</t>
  </si>
  <si>
    <t>NOLBER ANTONIO  FUENTES ACEVEDO</t>
  </si>
  <si>
    <t>2025-07-17 16:50:58</t>
  </si>
  <si>
    <t>2025-07-17 00:00:00</t>
  </si>
  <si>
    <t>2025-07-17 13:41:33</t>
  </si>
  <si>
    <t>MARIVETH LEON CARRERO</t>
  </si>
  <si>
    <t>2025-07-22 13:46:20</t>
  </si>
  <si>
    <t>2025-07-17 13:29:39</t>
  </si>
  <si>
    <t>JUAN GUILLERMO BELTRAN</t>
  </si>
  <si>
    <t>2025-07-17 12:55:03</t>
  </si>
  <si>
    <t>PEDRO LUIS GARNICA ATENCIA</t>
  </si>
  <si>
    <t>2025-07-21 12:28:10</t>
  </si>
  <si>
    <t>2025-07-17 12:41:17</t>
  </si>
  <si>
    <t>MARIO  COLLAZOS</t>
  </si>
  <si>
    <t>2025-07-23 11:56:20</t>
  </si>
  <si>
    <t>2025-07-17 12:31:47</t>
  </si>
  <si>
    <t>2025-07-18 10:31:07</t>
  </si>
  <si>
    <t>2025-07-17 12:30:58</t>
  </si>
  <si>
    <t>SAMUEL ALONSO  HERRERA CARRERO</t>
  </si>
  <si>
    <t>2025-07-22 13:35:32</t>
  </si>
  <si>
    <t>2025-07-17 12:19:50</t>
  </si>
  <si>
    <t>2025-07-17 16:50:45</t>
  </si>
  <si>
    <t>2025-07-17 11:20:18</t>
  </si>
  <si>
    <t>JOHN  MARTINEZ</t>
  </si>
  <si>
    <t>2025-07-17 11:09:51</t>
  </si>
  <si>
    <t>SERGIO ARTURO  GOMEZ</t>
  </si>
  <si>
    <t>2025-07-22 13:21:18</t>
  </si>
  <si>
    <t>2025-07-17 10:33:54</t>
  </si>
  <si>
    <t>SANDRA MILENA HERRERA BONILLA</t>
  </si>
  <si>
    <t>2025-07-17 15:23:31</t>
  </si>
  <si>
    <t>2025-07-17 09:42:30</t>
  </si>
  <si>
    <t>TIFFANY CORTES</t>
  </si>
  <si>
    <t>prueba</t>
  </si>
  <si>
    <t>2025-07-17 09:50:29</t>
  </si>
  <si>
    <t>2025-07-17 09:33:36</t>
  </si>
  <si>
    <t>DANIEL  OTERO URIBE</t>
  </si>
  <si>
    <t>2025-07-21 17:04:29</t>
  </si>
  <si>
    <t>2025-07-17 09:29:51</t>
  </si>
  <si>
    <t>2025-07-17 13:35:19</t>
  </si>
  <si>
    <t>2025-07-17 09:18:13</t>
  </si>
  <si>
    <t>LILIANA MARCELA BLANCO ABRIL</t>
  </si>
  <si>
    <t>2025-07-23 13:20:00</t>
  </si>
  <si>
    <t>2025-07-17 09:08:57</t>
  </si>
  <si>
    <t>2025-07-18 15:42:00</t>
  </si>
  <si>
    <t>2025-07-17 09:04:02</t>
  </si>
  <si>
    <t>FABIAN GUTIERREZ</t>
  </si>
  <si>
    <t>2025-07-17 12:49:31</t>
  </si>
  <si>
    <t>2025-07-17 08:24:54</t>
  </si>
  <si>
    <t>ANDRES URIBE</t>
  </si>
  <si>
    <t>2025-07-17 08:15:23</t>
  </si>
  <si>
    <t>2025-07-19 12:01:05</t>
  </si>
  <si>
    <t>2025-07-20 00:00:00</t>
  </si>
  <si>
    <t>2025-07-17 08:03:30</t>
  </si>
  <si>
    <t>SANDRA PATRICIA LOZANO</t>
  </si>
  <si>
    <t>2025-07-17 08:02:56</t>
  </si>
  <si>
    <t>2025-07-17 12:06:49</t>
  </si>
  <si>
    <t>2025-07-17 07:42:35</t>
  </si>
  <si>
    <t>DIANA ELIZABETH GÓMEZ SÁNCHEZ</t>
  </si>
  <si>
    <t>2025-07-23 12:39:58</t>
  </si>
  <si>
    <t>2025-07-17 07:35:29</t>
  </si>
  <si>
    <t>FABIAN ALEXANDER MONTAÑA PRIETO</t>
  </si>
  <si>
    <t>2025-07-22 13:16:44</t>
  </si>
  <si>
    <t>2025-07-17 07:19:32</t>
  </si>
  <si>
    <t>JHOAN SEBASTIAN VELA ESPITIA</t>
  </si>
  <si>
    <t>2025-07-17 16:47:16</t>
  </si>
  <si>
    <t>2025-07-17 07:19:24</t>
  </si>
  <si>
    <t>2025-07-17 16:59:30</t>
  </si>
  <si>
    <t>2025-07-17 07:12:49</t>
  </si>
  <si>
    <t>2025-07-23 07:31:19</t>
  </si>
  <si>
    <t>2025-07-17 07:12:09</t>
  </si>
  <si>
    <t>CAMILA ANDREA NIEVES ALTAMIRANDA</t>
  </si>
  <si>
    <t>2025-07-16 14:05:07</t>
  </si>
  <si>
    <t>JULIANA ALEJANDRA  PELAEZ MANRIQUE</t>
  </si>
  <si>
    <t>2025-07-16 12:42:04</t>
  </si>
  <si>
    <t>NICOLAS  CUARTAS VERJEL</t>
  </si>
  <si>
    <t>2025-07-16 00:00:00</t>
  </si>
  <si>
    <t>2025-07-16 10:03:17</t>
  </si>
  <si>
    <t>EFRAIN GUILLERMO JIMENEZ</t>
  </si>
  <si>
    <t>2025-07-15 11:06:07</t>
  </si>
  <si>
    <t>2025-07-15 10:46:26</t>
  </si>
  <si>
    <t>GLADYS LUNA</t>
  </si>
  <si>
    <t>2025-07-15 14:19:23</t>
  </si>
  <si>
    <t>2025-07-14 15:36:59</t>
  </si>
  <si>
    <t>JOSE LUIS AGUILAR</t>
  </si>
  <si>
    <t>2025-07-14 13:29:21</t>
  </si>
  <si>
    <t>DIEGO FABIAN HOLGUIN RIAÑO</t>
  </si>
  <si>
    <t>2025-07-14 13:17:39</t>
  </si>
  <si>
    <t>JOSE MIGUEL ANTIA PIMENTEL</t>
  </si>
  <si>
    <t>2025-07-15 09:36:01</t>
  </si>
  <si>
    <t>2025-07-14 09:21:35</t>
  </si>
  <si>
    <t>SEBASTIAN CASTAÑO PEÑUELA</t>
  </si>
  <si>
    <t>2025-07-19 13:10:47</t>
  </si>
  <si>
    <t>NICOLAS  RAMIREZ SARMIENTO</t>
  </si>
  <si>
    <t>2025-07-22 15:21:23</t>
  </si>
  <si>
    <t>2025-07-19 12:45:02</t>
  </si>
  <si>
    <t>MAURICIO RINCON VARGAS</t>
  </si>
  <si>
    <t>2025-07-22 13:25:06</t>
  </si>
  <si>
    <t>2025-07-19 12:24:27</t>
  </si>
  <si>
    <t>DANIEL  HOYOS MOGOLLON</t>
  </si>
  <si>
    <t>2025-07-21 16:05:40</t>
  </si>
  <si>
    <t>2025-07-19 12:16:09</t>
  </si>
  <si>
    <t>LUIS GABRIEL MURCIA GONZÁLEZ</t>
  </si>
  <si>
    <t>2025-07-22 15:34:03</t>
  </si>
  <si>
    <t>2025-07-19 12:11:56</t>
  </si>
  <si>
    <t>NANCY  PEÑA</t>
  </si>
  <si>
    <t>2025-07-23 08:38:11</t>
  </si>
  <si>
    <t>2025-07-19 10:46:29</t>
  </si>
  <si>
    <t>JUAN  DIEGO  JARAMILLO  GUTIERREZ</t>
  </si>
  <si>
    <t>2025-07-19 10:25:12</t>
  </si>
  <si>
    <t>FELIPE  RIVERA CASTRILLON</t>
  </si>
  <si>
    <t>2025-07-19 12:37:36</t>
  </si>
  <si>
    <t>2025-07-19 10:20:26</t>
  </si>
  <si>
    <t>LUISA FERNANDA  CARMONA CARDONA</t>
  </si>
  <si>
    <t>2025-07-19 09:59:47</t>
  </si>
  <si>
    <t>2025-07-19 09:45:05</t>
  </si>
  <si>
    <t>VIVIANA  PLAZAS</t>
  </si>
  <si>
    <t>2025-07-21 16:44:53</t>
  </si>
  <si>
    <t>2025-07-18 16:38:00</t>
  </si>
  <si>
    <t>2025-07-18 16:29:16</t>
  </si>
  <si>
    <t>YECIT DANUIZ FERNANDEZ LEON</t>
  </si>
  <si>
    <t>2025-07-18 16:04:17</t>
  </si>
  <si>
    <t>KIMBERLY ALEXANDRA FERRO GONZALEZ</t>
  </si>
  <si>
    <t>2025-07-18 16:57:47</t>
  </si>
  <si>
    <t>2025-07-18 15:57:20</t>
  </si>
  <si>
    <t>2025-07-18 15:50:06</t>
  </si>
  <si>
    <t>DANIELA GALLEGO OCHOA</t>
  </si>
  <si>
    <t>2025-07-19 12:20:23</t>
  </si>
  <si>
    <t>2025-07-18 14:58:36</t>
  </si>
  <si>
    <t>2025-07-18 14:51:44</t>
  </si>
  <si>
    <t>OSCAR LOZANO</t>
  </si>
  <si>
    <t>2025-07-22 15:44:41</t>
  </si>
  <si>
    <t>2025-07-18 14:35:18</t>
  </si>
  <si>
    <t>CRISTIAN ANTONIO  GARCIA CADENA</t>
  </si>
  <si>
    <t>2025-07-19 11:37:38</t>
  </si>
  <si>
    <t>2025-07-18 14:28:49</t>
  </si>
  <si>
    <t>MARIA ALEJANDRA  ORDOÑEZ GOMEZ</t>
  </si>
  <si>
    <t>2025-07-21 16:09:16</t>
  </si>
  <si>
    <t>2025-07-18 14:08:11</t>
  </si>
  <si>
    <t>CRISTIAN CAMILO MANCERA REY</t>
  </si>
  <si>
    <t>2025-07-18 12:36:53</t>
  </si>
  <si>
    <t>ANDRÉS NARANJO</t>
  </si>
  <si>
    <t>350W lite</t>
  </si>
  <si>
    <t>2025-07-18 11:30:18</t>
  </si>
  <si>
    <t>BRIAN NORBERTO  DIAZ OSPITIA</t>
  </si>
  <si>
    <t>2025-07-21 12:47:30</t>
  </si>
  <si>
    <t>2025-07-18 11:07:20</t>
  </si>
  <si>
    <t>2025-07-21 17:00:31</t>
  </si>
  <si>
    <t>2025-07-18 10:18:05</t>
  </si>
  <si>
    <t>JUAN DAVID VALENCIA AGUADO</t>
  </si>
  <si>
    <t>2025-07-18 13:23:27</t>
  </si>
  <si>
    <t>2025-07-18 09:39:36</t>
  </si>
  <si>
    <t>JULIAN CAMILO  GUTIERREZ BARÓN</t>
  </si>
  <si>
    <t>2025-07-19 12:34:24</t>
  </si>
  <si>
    <t>2025-07-18 08:17:02</t>
  </si>
  <si>
    <t>PAULO CESAR NAVAS DUARTE</t>
  </si>
  <si>
    <t>2025-07-19 11:07:51</t>
  </si>
  <si>
    <t>2025-07-18 08:06:18</t>
  </si>
  <si>
    <t>LORENA  CANTOR CARREÑO</t>
  </si>
  <si>
    <t>2025-07-21 15:46:08</t>
  </si>
  <si>
    <t>2025-07-17 16:36:53</t>
  </si>
  <si>
    <t>JUAN SEBASTIAN BENAVIDES ROJAS</t>
  </si>
  <si>
    <t>2025-07-18 15:42:16</t>
  </si>
  <si>
    <t>2025-07-17 16:25:03</t>
  </si>
  <si>
    <t>JUAN MANUEL  GALINDO MUÑOZ</t>
  </si>
  <si>
    <t>2025-07-19 12:30:03</t>
  </si>
  <si>
    <t>2025-07-17 16:18:40</t>
  </si>
  <si>
    <t>CARLOS DAVID  ORTIZ MONTAÑEZ</t>
  </si>
  <si>
    <t>2025-07-21 15:46:45</t>
  </si>
  <si>
    <t>2025-07-17 16:13:52</t>
  </si>
  <si>
    <t>CAMILO ANDRES GONZALEZ TORRES</t>
  </si>
  <si>
    <t>2025-07-18 11:52:39</t>
  </si>
  <si>
    <t>2025-07-17 14:35:11</t>
  </si>
  <si>
    <t>ANNY JEXIKA TATIANA LEAL RUBIO</t>
  </si>
  <si>
    <t>2025-07-19 12:44:34</t>
  </si>
  <si>
    <t>2025-07-17 14:20:21</t>
  </si>
  <si>
    <t>FREDY  FORIGUA CORTES</t>
  </si>
  <si>
    <t>2025-07-17 14:15:00</t>
  </si>
  <si>
    <t>JAIRO  HERNANDEZ CABALLERO</t>
  </si>
  <si>
    <t>2025-07-17 11:21:44</t>
  </si>
  <si>
    <t>ALVARO ANDRES GALVIS</t>
  </si>
  <si>
    <t>2025-07-17 10:46:06</t>
  </si>
  <si>
    <t>JEFERSON  GUTIERREZ</t>
  </si>
  <si>
    <t>2025-07-19 12:08:45</t>
  </si>
  <si>
    <t>JEFERSON GUITIERREZ LOVERA</t>
  </si>
  <si>
    <t>2025-07-19 11:48:56</t>
  </si>
  <si>
    <t>JAIME ALEJANDRO  GONZALEZ MARTINEZ</t>
  </si>
  <si>
    <t>2025-07-19 11:18:13</t>
  </si>
  <si>
    <t>STHEVEN RINCON</t>
  </si>
  <si>
    <t>2025-07-22 14:34:51</t>
  </si>
  <si>
    <t>2025-07-19 10:40:13</t>
  </si>
  <si>
    <t>CRISTIAN DARIO ARCE RUIZ</t>
  </si>
  <si>
    <t>2025-07-19 10:09:34</t>
  </si>
  <si>
    <t>2025-07-21 14:29:07</t>
  </si>
  <si>
    <t>2025-07-18 17:02:26</t>
  </si>
  <si>
    <t>YENIFER KATERIN  LOZANO YATE</t>
  </si>
  <si>
    <t>2025-07-22 13:50:32</t>
  </si>
  <si>
    <t>2025-07-18 16:50:35</t>
  </si>
  <si>
    <t>ANDRES FELIPE BUITRAGO MORALES</t>
  </si>
  <si>
    <t>350 2</t>
  </si>
  <si>
    <t>2025-07-22 08:22:51</t>
  </si>
  <si>
    <t>2025-07-18 16:33:30</t>
  </si>
  <si>
    <t>SERGIO STEVEN RAIRAN VEGA</t>
  </si>
  <si>
    <t>2025-07-18 15:34:35</t>
  </si>
  <si>
    <t>2025-07-19 10:53:55</t>
  </si>
  <si>
    <t>2025-07-18 15:18:30</t>
  </si>
  <si>
    <t>FRANCISCO JAVIER  HERRERA MORALES</t>
  </si>
  <si>
    <t>2025-07-19 10:48:58</t>
  </si>
  <si>
    <t>2025-07-18 13:31:48</t>
  </si>
  <si>
    <t>KERLY SANTIAGO</t>
  </si>
  <si>
    <t>2025-07-18 09:37:42</t>
  </si>
  <si>
    <t>CARLOS ALBERTO MORENO ORTIZ</t>
  </si>
  <si>
    <t>2025-07-18 08:42:27</t>
  </si>
  <si>
    <t>2025-07-21 17:15:28</t>
  </si>
  <si>
    <t>2025-07-18 08:34:12</t>
  </si>
  <si>
    <t>JHOHAN ESTEBAN RISCANEVO GIRLADO</t>
  </si>
  <si>
    <t>2025-07-18 08:27:51</t>
  </si>
  <si>
    <t>NICOLAS ANDRES  VILLAMIZAR SANTAMARIA</t>
  </si>
  <si>
    <t>2025-07-18 15:58:46</t>
  </si>
  <si>
    <t>2025-07-18 08:13:20</t>
  </si>
  <si>
    <t>JOAO HENRIQUE  HARGER</t>
  </si>
  <si>
    <t>2025-07-17 15:49:39</t>
  </si>
  <si>
    <t>YULIETHE KATERINE ROJAS ZAMORA</t>
  </si>
  <si>
    <t>2025-07-17 14:31:36</t>
  </si>
  <si>
    <t>NICOLAS HERNANDO BARRERA SEGURA</t>
  </si>
  <si>
    <t>2025-07-17 14:27:31</t>
  </si>
  <si>
    <t>2025-07-17 14:22:39</t>
  </si>
  <si>
    <t>2025-07-17 14:04:06</t>
  </si>
  <si>
    <t>MAURICIO  GALINDO SANCHEZ</t>
  </si>
  <si>
    <t>2025-07-17 14:01:16</t>
  </si>
  <si>
    <t>ANGIE PAOLA  MORALES LOPEZ</t>
  </si>
  <si>
    <t>2025-07-21 13:29:05</t>
  </si>
  <si>
    <t>2025-07-17 13:54:59</t>
  </si>
  <si>
    <t>WENDY PATRICIA SANCHEZ RUBIANO</t>
  </si>
  <si>
    <t>5000W</t>
  </si>
  <si>
    <t>2025-07-17 13:52:20</t>
  </si>
  <si>
    <t>ARNOLD FERNANDO  REINA PIZA</t>
  </si>
  <si>
    <t>2025-07-17 13:23:04</t>
  </si>
  <si>
    <t>JAIRO JESUS ROMERO GUERRERO</t>
  </si>
  <si>
    <t>2025-07-21 13:13:31</t>
  </si>
  <si>
    <t>2025-07-17 12:57:36</t>
  </si>
  <si>
    <t>2025-07-17 08:28:02</t>
  </si>
  <si>
    <t>VERUSHKA DAYELI LINARES VASQUEZ</t>
  </si>
  <si>
    <t>2025-08-02 00:00:00</t>
  </si>
  <si>
    <t>2025-07-26 11:45:33</t>
  </si>
  <si>
    <t>ANDRES SORA</t>
  </si>
  <si>
    <t>2025-07-26 11:22:18</t>
  </si>
  <si>
    <t>DIEGO FERNANDO CLAVIJO DUQUE</t>
  </si>
  <si>
    <t>2025-07-26 11:08:50</t>
  </si>
  <si>
    <t>2025-08-01 00:00:00</t>
  </si>
  <si>
    <t>2025-07-25 15:20:03</t>
  </si>
  <si>
    <t>NATALIA MONTOYA POSADA</t>
  </si>
  <si>
    <t>2025-07-25 12:01:48</t>
  </si>
  <si>
    <t>JOHN JAIRO GOMEZ MEJIA</t>
  </si>
  <si>
    <t>2025-07-28 08:18:55</t>
  </si>
  <si>
    <t>2025-07-29 00:00:00</t>
  </si>
  <si>
    <t>2025-07-25 08:58:38</t>
  </si>
  <si>
    <t>IRBING KAMAL PANESSO DIAZ</t>
  </si>
  <si>
    <t>2025-07-31 00:00:00</t>
  </si>
  <si>
    <t>2025-07-24 14:21:40</t>
  </si>
  <si>
    <t>JORGE LUIS LOPEZ ARANGO</t>
  </si>
  <si>
    <t>2025-07-24 12:19:23</t>
  </si>
  <si>
    <t>2025-07-24 10:18:48</t>
  </si>
  <si>
    <t>JEFRY STEVEN  PINZON NAVARRETE</t>
  </si>
  <si>
    <t>2025-01-07 16:17:19</t>
  </si>
  <si>
    <t>2025-01-07 14:52:27</t>
  </si>
  <si>
    <t>LUIS ALEJANDRO  CEFERINO CARDONA</t>
  </si>
  <si>
    <t>2025-01-09 14:50:40</t>
  </si>
  <si>
    <t>2025-01-07 15:09:07</t>
  </si>
  <si>
    <t>CGR PROYECTOS  SAS</t>
  </si>
  <si>
    <t>2025-01-07 16:36:11</t>
  </si>
  <si>
    <t>DIEGO IVAN  SANCHEZ MILLAN</t>
  </si>
  <si>
    <t>2025-01-11 13:57:45</t>
  </si>
  <si>
    <t>2025-01-07 09:59:31</t>
  </si>
  <si>
    <t>2025-01-07 09:28:48</t>
  </si>
  <si>
    <t>LUIS ALBERTO  RODRIGUEZ MAHECHA</t>
  </si>
  <si>
    <t>2025-01-08 13:35:26</t>
  </si>
  <si>
    <t>2025-01-07 08:32:07</t>
  </si>
  <si>
    <t>CHRISTIAN ENRIQUE PIEROTTI LOZANO</t>
  </si>
  <si>
    <t>2025-01-13 13:09:08</t>
  </si>
  <si>
    <t>2025-01-08 09:02:06</t>
  </si>
  <si>
    <t>JHONATAN  GOMEZ</t>
  </si>
  <si>
    <t>2025-01-08 09:46:51</t>
  </si>
  <si>
    <t>JOHN FREDDY  VARGAS</t>
  </si>
  <si>
    <t>2025-01-08 13:33:51</t>
  </si>
  <si>
    <t>2025-01-08 12:25:19</t>
  </si>
  <si>
    <t>DUVAN ORLANDO  PEREZ</t>
  </si>
  <si>
    <t>2025-01-09 12:19:40</t>
  </si>
  <si>
    <t>2025-01-08 13:00:04</t>
  </si>
  <si>
    <t>2025-01-08 15:23:48</t>
  </si>
  <si>
    <t>2025-01-07 08:06:27</t>
  </si>
  <si>
    <t>EDGAR RAMIREZ DIAZ</t>
  </si>
  <si>
    <t>2025-01-10 10:15:09</t>
  </si>
  <si>
    <t>2025-01-08 14:15:52</t>
  </si>
  <si>
    <t>2025-01-08 15:14:02</t>
  </si>
  <si>
    <t>MILTON  VARGAS HERNANDEZ</t>
  </si>
  <si>
    <t>2025-01-10 13:21:07</t>
  </si>
  <si>
    <t>2025-01-08 15:27:58</t>
  </si>
  <si>
    <t>LAURA MARIA TORRES TORRES</t>
  </si>
  <si>
    <t>2025-07-28 00:00:00</t>
  </si>
  <si>
    <t>2025-07-26 13:40:14</t>
  </si>
  <si>
    <t>ALEJANDRO  BORDA SUAREZ</t>
  </si>
  <si>
    <t>2025-07-29 16:20:38</t>
  </si>
  <si>
    <t>2025-07-26 13:12:04</t>
  </si>
  <si>
    <t>SERGIO ANDRES GARZON FERNANDEZ</t>
  </si>
  <si>
    <t>2025-07-29 11:11:04</t>
  </si>
  <si>
    <t>2025-07-26 13:04:33</t>
  </si>
  <si>
    <t>2025-07-26 12:45:01</t>
  </si>
  <si>
    <t>DAVID CAMILO SANCHEZ ORTIZ</t>
  </si>
  <si>
    <t>2025-07-26 12:32:39</t>
  </si>
  <si>
    <t>JUAN ESTEBAN  BERNAL</t>
  </si>
  <si>
    <t>2025-07-30 13:39:57</t>
  </si>
  <si>
    <t>2025-07-26 12:15:54</t>
  </si>
  <si>
    <t>MANUEL  RINCON OVALLE</t>
  </si>
  <si>
    <t>2025-07-26 12:06:23</t>
  </si>
  <si>
    <t>MANUELA  GARCIA</t>
  </si>
  <si>
    <t>2025-07-26 12:00:08</t>
  </si>
  <si>
    <t>ANDRES JACOBO  RODRÍGUEZ LEON</t>
  </si>
  <si>
    <t>2025-07-26 11:54:34</t>
  </si>
  <si>
    <t>JULIAN ANDRES  OROZCO CARRANZA</t>
  </si>
  <si>
    <t>2025-07-26 11:51:30</t>
  </si>
  <si>
    <t>MARIA JIMENA PEÑA RODRIGUEZ</t>
  </si>
  <si>
    <t>2025-07-30 00:00:00</t>
  </si>
  <si>
    <t>2025-07-26 11:44:11</t>
  </si>
  <si>
    <t>2025-07-29 16:10:09</t>
  </si>
  <si>
    <t>2025-07-26 11:31:46</t>
  </si>
  <si>
    <t>MARIA PAUILINA AGUILERA LEON</t>
  </si>
  <si>
    <t>2025-07-26 11:16:51</t>
  </si>
  <si>
    <t>KAROL LIZETH BECERRA GARZON</t>
  </si>
  <si>
    <t>2025-07-26 10:57:46</t>
  </si>
  <si>
    <t>OSCAR RICARDO MATEUS</t>
  </si>
  <si>
    <t>2025-07-29 13:16:00</t>
  </si>
  <si>
    <t>2025-07-26 10:48:14</t>
  </si>
  <si>
    <t>DAVID  SANDOVAL SUAREZ</t>
  </si>
  <si>
    <t>2025-07-26 10:01:45</t>
  </si>
  <si>
    <t>ANGELICA PINZON</t>
  </si>
  <si>
    <t>2025-07-26 09:25:28</t>
  </si>
  <si>
    <t>DAYAN ESPINOSA CALDERON</t>
  </si>
  <si>
    <t>2025-07-29 15:17:57</t>
  </si>
  <si>
    <t>2025-07-26 09:15:12</t>
  </si>
  <si>
    <t>INGRID TATIANA  HERNANDEZ NOMESQUE</t>
  </si>
  <si>
    <t>2025-07-30 13:23:18</t>
  </si>
  <si>
    <t>2025-07-25 17:06:25</t>
  </si>
  <si>
    <t>DAYANA ACUÑA SANCHEZ</t>
  </si>
  <si>
    <t>2025-07-29 14:17:23</t>
  </si>
  <si>
    <t>2025-07-25 16:49:15</t>
  </si>
  <si>
    <t>JORGE ROMERO</t>
  </si>
  <si>
    <t>2025-07-30 16:38:16</t>
  </si>
  <si>
    <t>2025-07-25 16:12:15</t>
  </si>
  <si>
    <t>LIBNY DAVID  RAMIREZ CAMINOS</t>
  </si>
  <si>
    <t>2025-07-29 11:19:27</t>
  </si>
  <si>
    <t>2025-07-26 00:00:00</t>
  </si>
  <si>
    <t>2025-07-25 16:04:07</t>
  </si>
  <si>
    <t>LUIS RODRIGO BAYONA SALGADO</t>
  </si>
  <si>
    <t>2025-07-28 11:50:37</t>
  </si>
  <si>
    <t>2025-07-25 15:30:13</t>
  </si>
  <si>
    <t>JOSE RICARDO  MOGOLLON HELLAL</t>
  </si>
  <si>
    <t>2025-07-25 14:00:44</t>
  </si>
  <si>
    <t>WILSON TRIANA BUITRAGO</t>
  </si>
  <si>
    <t>2025-07-25 13:53:23</t>
  </si>
  <si>
    <t>WILLIAM ANDRES SIERRA SANCHEZ</t>
  </si>
  <si>
    <t>2025-07-25 13:43:49</t>
  </si>
  <si>
    <t>2025-07-29 14:28:51</t>
  </si>
  <si>
    <t>2025-07-25 13:14:56</t>
  </si>
  <si>
    <t>JUAN CAMILO  HUERTAS</t>
  </si>
  <si>
    <t>2025-07-25 13:06:36</t>
  </si>
  <si>
    <t>YAMIR GONZALEZ BERMUDEZ</t>
  </si>
  <si>
    <t>2025-07-25 12:12:02</t>
  </si>
  <si>
    <t>HENDRY DANIEL GUAO SALINAS</t>
  </si>
  <si>
    <t>2025-07-25 12:05:52</t>
  </si>
  <si>
    <t>CARLOS  GARCIA</t>
  </si>
  <si>
    <t>2025-07-25 11:57:02</t>
  </si>
  <si>
    <t>CARLOS JOSE GOMEZ URIBE</t>
  </si>
  <si>
    <t>2025-07-29 16:08:34</t>
  </si>
  <si>
    <t>2025-07-25 11:48:14</t>
  </si>
  <si>
    <t>SANTIAGO CALDERON BAYONA</t>
  </si>
  <si>
    <t>2025-07-26 10:26:41</t>
  </si>
  <si>
    <t>2025-07-25 11:29:17</t>
  </si>
  <si>
    <t>GABRIEL ALVARENGA DE OLIVEIRA</t>
  </si>
  <si>
    <t>2025-07-28 17:07:40</t>
  </si>
  <si>
    <t>2025-07-25 11:09:27</t>
  </si>
  <si>
    <t>CESAR JAVIER  OSPINA CUPITRA</t>
  </si>
  <si>
    <t>2025-07-30 14:26:49</t>
  </si>
  <si>
    <t>2025-07-25 10:53:37</t>
  </si>
  <si>
    <t>STEFFANY  CONTRERAS GACHARNA</t>
  </si>
  <si>
    <t>2025-07-29 12:30:38</t>
  </si>
  <si>
    <t>2025-07-25 10:34:08</t>
  </si>
  <si>
    <t>MELANIE DIAZ ANGARITA</t>
  </si>
  <si>
    <t>2025-07-25 13:03:05</t>
  </si>
  <si>
    <t>2025-07-25 10:20:02</t>
  </si>
  <si>
    <t>LIZETH BIVIANA  TORRES HORTUA</t>
  </si>
  <si>
    <t>2025-07-30 10:14:57</t>
  </si>
  <si>
    <t>2025-07-25 09:32:42</t>
  </si>
  <si>
    <t>2025-07-25 16:15:31</t>
  </si>
  <si>
    <t>2025-07-25 08:56:36</t>
  </si>
  <si>
    <t>FABIO VELANDIA QUECAN</t>
  </si>
  <si>
    <t>2025-07-26 13:26:42</t>
  </si>
  <si>
    <t>2025-07-25 08:49:09</t>
  </si>
  <si>
    <t>ROBERTO ANDRES AGUIRRE CUBILLOS</t>
  </si>
  <si>
    <t>2025-07-25 12:18:53</t>
  </si>
  <si>
    <t>2025-07-25 08:32:41</t>
  </si>
  <si>
    <t>JHON ALEJANDRO  POSADA JIMENEZ</t>
  </si>
  <si>
    <t>2025-07-25 12:38:28</t>
  </si>
  <si>
    <t>2025-07-25 08:30:41</t>
  </si>
  <si>
    <t>LUIS FERNANDO  OCHOA HUERTAS</t>
  </si>
  <si>
    <t>2025-07-29 08:17:49</t>
  </si>
  <si>
    <t>2025-07-25 08:26:15</t>
  </si>
  <si>
    <t>WILLIAM  ANDRES CORREA RUBIANO</t>
  </si>
  <si>
    <t>2025-07-26 09:05:45</t>
  </si>
  <si>
    <t>2025-07-25 08:25:09</t>
  </si>
  <si>
    <t>DIANA MIREYA  MUÑOS MARTINEZ</t>
  </si>
  <si>
    <t>2025-07-30 15:45:59</t>
  </si>
  <si>
    <t>2025-07-25 08:15:35</t>
  </si>
  <si>
    <t>JULIANA RAQUEL FRANCO AMEZQUITA</t>
  </si>
  <si>
    <t>2025-07-24 16:14:51</t>
  </si>
  <si>
    <t>ERIKA PAOLA RUIZ BELTRAN</t>
  </si>
  <si>
    <t>2025-07-24 16:12:57</t>
  </si>
  <si>
    <t>FRANCISCO FAJARDO</t>
  </si>
  <si>
    <t>2025-07-24 14:57:02</t>
  </si>
  <si>
    <t>SANTIAGO  MARIN NARANJO</t>
  </si>
  <si>
    <t>2025-07-24 14:46:07</t>
  </si>
  <si>
    <t>CRISTIAN CAMILO RODRIGUEZ FUENTES</t>
  </si>
  <si>
    <t>2025-07-30 10:04:29</t>
  </si>
  <si>
    <t>2025-07-24 13:51:10</t>
  </si>
  <si>
    <t>CARLOS GUILLERMO MALAVER AVENDAÑO</t>
  </si>
  <si>
    <t>2025-07-26 12:46:10</t>
  </si>
  <si>
    <t>2025-07-24 12:03:45</t>
  </si>
  <si>
    <t>EDGAR DAVID  HERNANDEZ AGUIRRE</t>
  </si>
  <si>
    <t>2025-07-28 12:47:45</t>
  </si>
  <si>
    <t>2025-07-24 11:54:22</t>
  </si>
  <si>
    <t>2025-07-24 11:44:35</t>
  </si>
  <si>
    <t>2025-07-24 17:13:40</t>
  </si>
  <si>
    <t>2025-07-24 11:27:24</t>
  </si>
  <si>
    <t>FABIAN ANDRES BARRAEZ RIERA</t>
  </si>
  <si>
    <t>2025-07-24 10:15:19</t>
  </si>
  <si>
    <t>2025-07-24 12:55:43</t>
  </si>
  <si>
    <t>2025-07-24 10:10:50</t>
  </si>
  <si>
    <t>HUGO ENRIQUE CAYCEDO ZABARAIN</t>
  </si>
  <si>
    <t>2025-07-26 13:18:22</t>
  </si>
  <si>
    <t>2025-07-24 10:04:01</t>
  </si>
  <si>
    <t>DAMING SAS</t>
  </si>
  <si>
    <t>2025-07-28 09:26:56</t>
  </si>
  <si>
    <t>2025-07-24 09:04:44</t>
  </si>
  <si>
    <t>SAMIR  GOMEZ PEREZ</t>
  </si>
  <si>
    <t>2025-07-24 15:55:46</t>
  </si>
  <si>
    <t>2025-07-24 08:56:35</t>
  </si>
  <si>
    <t>ALEJANDRO  MARCELO</t>
  </si>
  <si>
    <t>2025-07-25 16:29:20</t>
  </si>
  <si>
    <t>2025-07-24 08:40:11</t>
  </si>
  <si>
    <t>CÉSAR EDUARDO GÓMEZ DAZA</t>
  </si>
  <si>
    <t>2025-07-28 08:11:50</t>
  </si>
  <si>
    <t>2025-07-24 08:30:01</t>
  </si>
  <si>
    <t>2025-07-26 13:00:11</t>
  </si>
  <si>
    <t>2025-07-26 12:57:17</t>
  </si>
  <si>
    <t>ALBERTO  ZAMBRANO GUERRERO</t>
  </si>
  <si>
    <t>2025-07-26 12:43:14</t>
  </si>
  <si>
    <t>JAMES  ROSERO</t>
  </si>
  <si>
    <t>2025-07-30 15:46:43</t>
  </si>
  <si>
    <t>2025-07-26 12:19:34</t>
  </si>
  <si>
    <t>ANGELICA MARIA  MARTINEZ BARRETO</t>
  </si>
  <si>
    <t>2025-07-26 12:29:16</t>
  </si>
  <si>
    <t>2025-07-26 12:10:16</t>
  </si>
  <si>
    <t>MIGUEL ANGEL AVILA GAMBA</t>
  </si>
  <si>
    <t>2025-07-30 17:05:51</t>
  </si>
  <si>
    <t>2025-07-26 12:06:10</t>
  </si>
  <si>
    <t>DANIELA ALEJANDRA PULIDO CADENA</t>
  </si>
  <si>
    <t>2025-07-30 14:18:48</t>
  </si>
  <si>
    <t>2025-07-26 11:24:52</t>
  </si>
  <si>
    <t>EDWIN ALEXANDER  OSORIO RAMIREZ</t>
  </si>
  <si>
    <t>2025-07-28 17:01:37</t>
  </si>
  <si>
    <t>2025-07-26 09:23:23</t>
  </si>
  <si>
    <t>NINA MARGARITA MEJIA PERTUZ</t>
  </si>
  <si>
    <t>2025-07-29 16:40:15</t>
  </si>
  <si>
    <t>2025-07-26 09:13:59</t>
  </si>
  <si>
    <t>2025-07-25 16:42:36</t>
  </si>
  <si>
    <t>ANDRES PINEDA BEDOYA</t>
  </si>
  <si>
    <t>2025-07-25 16:02:42</t>
  </si>
  <si>
    <t>JONATHAN TOVAR HUERTAS</t>
  </si>
  <si>
    <t>2025-07-28 13:05:08</t>
  </si>
  <si>
    <t>2025-07-25 15:52:18</t>
  </si>
  <si>
    <t>2025-07-25 13:22:25</t>
  </si>
  <si>
    <t>CARLOS ANDRES BENAVIDES CARDENAS.</t>
  </si>
  <si>
    <t>2025-07-26 11:19:28</t>
  </si>
  <si>
    <t>2025-07-25 13:04:28</t>
  </si>
  <si>
    <t>DANIELA  LIZETH  GARCIA</t>
  </si>
  <si>
    <t>2025-07-25 12:54:17</t>
  </si>
  <si>
    <t>2025-07-26 13:15:51</t>
  </si>
  <si>
    <t>2025-07-25 12:40:34</t>
  </si>
  <si>
    <t>FERNANDO MARCELINO  DAZA CHAPARRO</t>
  </si>
  <si>
    <t>2025-07-25 11:23:35</t>
  </si>
  <si>
    <t>CARLOS ANDRES VASQUEZ MONTES</t>
  </si>
  <si>
    <t>2025-07-25 16:59:19</t>
  </si>
  <si>
    <t>2025-07-25 11:16:37</t>
  </si>
  <si>
    <t>DIEGO FERNANDO  PÁEZ VARGAS</t>
  </si>
  <si>
    <t>2025-07-29 10:47:42</t>
  </si>
  <si>
    <t>2025-07-25 09:02:15</t>
  </si>
  <si>
    <t>JORGE LUIS MANRIQUE TORRES</t>
  </si>
  <si>
    <t>2025-07-25 08:16:35</t>
  </si>
  <si>
    <t>JAMES DAVID BARRIOS ROMERO</t>
  </si>
  <si>
    <t>2025-07-25 13:44:23</t>
  </si>
  <si>
    <t>2025-07-25 08:04:33</t>
  </si>
  <si>
    <t>2025-07-26 10:54:20</t>
  </si>
  <si>
    <t>2025-07-24 16:28:47</t>
  </si>
  <si>
    <t>DIEGO ANDRADE</t>
  </si>
  <si>
    <t>2025-07-24 15:01:58</t>
  </si>
  <si>
    <t>MARIANA  HERNANDEZ</t>
  </si>
  <si>
    <t>2025-07-30 16:49:51</t>
  </si>
  <si>
    <t>2025-07-24 13:45:43</t>
  </si>
  <si>
    <t>SERGIO  PARRA AVELLA</t>
  </si>
  <si>
    <t>2025-07-26 12:55:49</t>
  </si>
  <si>
    <t>2025-07-24 13:00:37</t>
  </si>
  <si>
    <t>CARLOS MAURICIO  CATAÑO DE LA OSSA</t>
  </si>
  <si>
    <t>2025-07-25 16:54:35</t>
  </si>
  <si>
    <t>2025-07-24 12:49:20</t>
  </si>
  <si>
    <t>SANTIAGO  RINCON MARIN</t>
  </si>
  <si>
    <t>2025-07-24 12:56:02</t>
  </si>
  <si>
    <t>2025-07-24 12:49:07</t>
  </si>
  <si>
    <t>JUAN DAVID  MARTINEZ</t>
  </si>
  <si>
    <t>2025-07-30 08:57:01</t>
  </si>
  <si>
    <t>2025-07-24 12:24:30</t>
  </si>
  <si>
    <t>DAVID  CASTELLANOS</t>
  </si>
  <si>
    <t>2025-07-29 12:08:49</t>
  </si>
  <si>
    <t>2025-07-24 12:12:46</t>
  </si>
  <si>
    <t>JORGE LUIS OLAYA MENDOZA</t>
  </si>
  <si>
    <t>2025-07-29 11:29:11</t>
  </si>
  <si>
    <t>2025-07-24 11:55:39</t>
  </si>
  <si>
    <t>OSCAR RAÚL  CAMARGO SAMACÁ</t>
  </si>
  <si>
    <t>2025-07-25 13:11:17</t>
  </si>
  <si>
    <t>2025-07-24 11:41:25</t>
  </si>
  <si>
    <t>LUIS EDUARDO  OCAMPO PINTO</t>
  </si>
  <si>
    <t>2025-07-24 16:38:23</t>
  </si>
  <si>
    <t>2025-07-24 11:31:52</t>
  </si>
  <si>
    <t>ALEXANDER  MUÑOZ</t>
  </si>
  <si>
    <t>2025-07-24 10:20:33</t>
  </si>
  <si>
    <t>PETO PRIETO</t>
  </si>
  <si>
    <t>2025-07-25 09:44:00</t>
  </si>
  <si>
    <t>2025-07-24 09:49:36</t>
  </si>
  <si>
    <t>ANDRES STIVEN GOMEZ TEGUA</t>
  </si>
  <si>
    <t>2025-07-24 08:44:16</t>
  </si>
  <si>
    <t>NICOLAS  TRUJILLO</t>
  </si>
  <si>
    <t>2025-07-26 12:56:29</t>
  </si>
  <si>
    <t>2025-07-30 16:35:01</t>
  </si>
  <si>
    <t>2025-07-26 12:46:46</t>
  </si>
  <si>
    <t>CRISTIAN DAVID  MOYA RUIZ</t>
  </si>
  <si>
    <t>2025-07-26 12:45:22</t>
  </si>
  <si>
    <t>2025-07-26 12:04:49</t>
  </si>
  <si>
    <t>OTTO LEJANDRO BURBANO ORTEGA</t>
  </si>
  <si>
    <t>2025-07-26 12:00:23</t>
  </si>
  <si>
    <t>EDWIN URQUIJO PERILLA</t>
  </si>
  <si>
    <t>2025-07-26 11:47:11</t>
  </si>
  <si>
    <t>YOHN WILLIAM LOPEZ REYES</t>
  </si>
  <si>
    <t>2025-07-26 11:03:16</t>
  </si>
  <si>
    <t>CAMILO PERDOMO</t>
  </si>
  <si>
    <t>2025-07-26 11:01:30</t>
  </si>
  <si>
    <t>ALEJANDRO TORRES</t>
  </si>
  <si>
    <t>2025-07-29 16:26:21</t>
  </si>
  <si>
    <t>2025-07-26 10:40:55</t>
  </si>
  <si>
    <t>MAURICIO  GARCIA HENAO</t>
  </si>
  <si>
    <t>2025-07-26 10:33:32</t>
  </si>
  <si>
    <t>2025-07-26 10:03:52</t>
  </si>
  <si>
    <t>LUZ ANGELA  SIERRA LARA</t>
  </si>
  <si>
    <t>2025-07-26 09:37:40</t>
  </si>
  <si>
    <t>2025-07-26 12:21:54</t>
  </si>
  <si>
    <t>2025-07-26 09:29:42</t>
  </si>
  <si>
    <t>2025-07-29 13:44:53</t>
  </si>
  <si>
    <t>2025-07-25 16:43:04</t>
  </si>
  <si>
    <t>LINA RAMIRES</t>
  </si>
  <si>
    <t>2025-07-28 16:48:45</t>
  </si>
  <si>
    <t>2025-07-25 16:29:35</t>
  </si>
  <si>
    <t>JAVIER GARCIA SANTANA</t>
  </si>
  <si>
    <t>2025-07-30 13:26:57</t>
  </si>
  <si>
    <t>2025-07-25 16:19:49</t>
  </si>
  <si>
    <t>VIVIANA ESCOBAR</t>
  </si>
  <si>
    <t>2025-07-25 16:05:28</t>
  </si>
  <si>
    <t>2025-07-25 15:43:29</t>
  </si>
  <si>
    <t>JUAN PABLO FERNANDEZ</t>
  </si>
  <si>
    <t>2025-07-29 16:50:48</t>
  </si>
  <si>
    <t>2025-07-25 14:30:20</t>
  </si>
  <si>
    <t>VICENTE MAURICIO CANIZALEZ CASTRO</t>
  </si>
  <si>
    <t>2025-07-25 14:52:12</t>
  </si>
  <si>
    <t>2025-07-25 12:59:21</t>
  </si>
  <si>
    <t>ANDERSON  GONZALEZ</t>
  </si>
  <si>
    <t>2025-07-30 13:48:31</t>
  </si>
  <si>
    <t>2025-07-25 12:53:32</t>
  </si>
  <si>
    <t>2025-07-29 16:04:25</t>
  </si>
  <si>
    <t>2025-07-25 12:46:31</t>
  </si>
  <si>
    <t>2025-07-26 11:48:46</t>
  </si>
  <si>
    <t>2025-07-25 12:40:41</t>
  </si>
  <si>
    <t>2025-07-25 12:30:04</t>
  </si>
  <si>
    <t>JOHANA GOMEZ</t>
  </si>
  <si>
    <t>2025-07-28 09:36:51</t>
  </si>
  <si>
    <t>2025-07-25 12:07:20</t>
  </si>
  <si>
    <t>OSORIO Y ASOCIADOS SAS</t>
  </si>
  <si>
    <t>2025-07-28 08:55:17</t>
  </si>
  <si>
    <t>2025-07-25 10:52:53</t>
  </si>
  <si>
    <t>2025-07-25 17:07:15</t>
  </si>
  <si>
    <t>2025-07-25 10:41:43</t>
  </si>
  <si>
    <t>2025-07-25 11:19:42</t>
  </si>
  <si>
    <t>2025-07-25 10:18:37</t>
  </si>
  <si>
    <t>MAURICIO TRUJILLO</t>
  </si>
  <si>
    <t>2025-07-25 10:07:23</t>
  </si>
  <si>
    <t>YIMMY JAVIER GONZÁLEZ ROJAS</t>
  </si>
  <si>
    <t>2025-07-28 16:41:34</t>
  </si>
  <si>
    <t>2025-07-25 09:40:17</t>
  </si>
  <si>
    <t>GEOVALOREM SAS  GEOVALOREM SAS</t>
  </si>
  <si>
    <t>2025-07-25 09:21:03</t>
  </si>
  <si>
    <t>2025-07-29 11:16:04</t>
  </si>
  <si>
    <t>2025-07-25 08:31:02</t>
  </si>
  <si>
    <t>CORREDORES DESEGUROS CENTROSEGUROS SA CORREDORES DESEGUROS CENTROSEGUROS SA</t>
  </si>
  <si>
    <t>2025-07-25 08:22:08</t>
  </si>
  <si>
    <t>YHEIREN  JAISWLY RESTREPO VELASQUEZ</t>
  </si>
  <si>
    <t>2025-07-25 08:09:22</t>
  </si>
  <si>
    <t>2025-07-29 16:50:22</t>
  </si>
  <si>
    <t>2025-07-24 17:09:04</t>
  </si>
  <si>
    <t>2025-07-24 16:49:18</t>
  </si>
  <si>
    <t>2025-07-24 16:25:41</t>
  </si>
  <si>
    <t>2025-07-24 13:47:27</t>
  </si>
  <si>
    <t>SANDRA MILENA NIETO SOLANO</t>
  </si>
  <si>
    <t>2025-07-26 11:29:37</t>
  </si>
  <si>
    <t>2025-07-24 13:23:34</t>
  </si>
  <si>
    <t>2025-07-24 17:05:31</t>
  </si>
  <si>
    <t>2025-07-24 13:17:54</t>
  </si>
  <si>
    <t>CAMILA  GAMBOA ARISTIZABAL</t>
  </si>
  <si>
    <t>2025-07-25 13:12:29</t>
  </si>
  <si>
    <t>2025-07-24 13:09:42</t>
  </si>
  <si>
    <t>JESUS ALFREDO VANEGAS</t>
  </si>
  <si>
    <t>2025-07-30 16:50:17</t>
  </si>
  <si>
    <t>2025-07-24 13:03:41</t>
  </si>
  <si>
    <t>CRISTIAN JESUS DIAZ ZAMBRANO</t>
  </si>
  <si>
    <t>2025-07-24 17:08:12</t>
  </si>
  <si>
    <t>2025-07-24 13:03:28</t>
  </si>
  <si>
    <t>SP SISTEMASY PROYECTOS SAS SP SISTEMASY PROYECTOS SAS</t>
  </si>
  <si>
    <t>2025-07-24 12:34:44</t>
  </si>
  <si>
    <t>SERGIO  RINCON MORENO</t>
  </si>
  <si>
    <t>2025-07-24 15:51:31</t>
  </si>
  <si>
    <t>2025-07-24 12:31:23</t>
  </si>
  <si>
    <t>ANGIE LORENA BARON GOMEZ</t>
  </si>
  <si>
    <t>2025-07-30 16:03:39</t>
  </si>
  <si>
    <t>2025-07-24 11:36:13</t>
  </si>
  <si>
    <t>2025-07-30 08:38:19</t>
  </si>
  <si>
    <t>2025-07-24 10:44:57</t>
  </si>
  <si>
    <t>2025-07-24 12:43:12</t>
  </si>
  <si>
    <t>2025-07-24 09:22:27</t>
  </si>
  <si>
    <t>ALEJANDRO VILLACÍS</t>
  </si>
  <si>
    <t>2025-07-24 15:32:38</t>
  </si>
  <si>
    <t>2025-07-24 09:13:37</t>
  </si>
  <si>
    <t>ANA MARIA CONTRERAS</t>
  </si>
  <si>
    <t>2025-07-24 16:53:10</t>
  </si>
  <si>
    <t>2025-07-24 08:53:54</t>
  </si>
  <si>
    <t>MAIRA ALEXANDRA SANDOVAL DIAZ</t>
  </si>
  <si>
    <t>2025-07-25 12:20:17</t>
  </si>
  <si>
    <t>2025-07-24 08:53:16</t>
  </si>
  <si>
    <t>2025-07-24 14:54:55</t>
  </si>
  <si>
    <t>2025-07-24 08:12:45</t>
  </si>
  <si>
    <t>ANDRES FELIPE JARAMILLO CARDONA</t>
  </si>
  <si>
    <t>2025-07-22 14:02:00</t>
  </si>
  <si>
    <t>CARLOS ALBERTO ACOSTA MARIN</t>
  </si>
  <si>
    <t>2025-07-22 10:56:20</t>
  </si>
  <si>
    <t>JHON CORREA</t>
  </si>
  <si>
    <t>2025-07-22 10:25:30</t>
  </si>
  <si>
    <t>ALEXANDER ALVAREZ MARIN</t>
  </si>
  <si>
    <t>2025-07-22 08:13:06</t>
  </si>
  <si>
    <t>PABLO OROZCO MONTES</t>
  </si>
  <si>
    <t>2025-07-21 15:14:02</t>
  </si>
  <si>
    <t>DEISON  PEREZ VELAZQUEZ</t>
  </si>
  <si>
    <t>2025-07-21 11:48:32</t>
  </si>
  <si>
    <t>ALEJANDRA GUTIERREZ</t>
  </si>
  <si>
    <t>2025-07-21 11:38:39</t>
  </si>
  <si>
    <t>2025-01-09 08:31:36</t>
  </si>
  <si>
    <t>2025-01-09 08:08:35</t>
  </si>
  <si>
    <t>MAX ALBERTO TORO BUSTILLO</t>
  </si>
  <si>
    <t>2025-01-09 09:07:31</t>
  </si>
  <si>
    <t>ROBERTO CARLOS NORIEGA CONRADO</t>
  </si>
  <si>
    <t>2025-01-09 16:29:08</t>
  </si>
  <si>
    <t>2025-01-09 09:51:42</t>
  </si>
  <si>
    <t>DIANA MARCELA PINEDA VENEGAS</t>
  </si>
  <si>
    <t>2025-01-11 09:46:37</t>
  </si>
  <si>
    <t>2025-01-09 10:12:10</t>
  </si>
  <si>
    <t>JUAN CAMILO AMORTEGUI SALAZAR</t>
  </si>
  <si>
    <t>2025-01-09 16:27:16</t>
  </si>
  <si>
    <t>2025-01-09 12:03:00</t>
  </si>
  <si>
    <t>OPTIMA ING  SAS</t>
  </si>
  <si>
    <t>2025-01-09 16:13:54</t>
  </si>
  <si>
    <t>2025-01-09 14:00:14</t>
  </si>
  <si>
    <t>LEONARDO CAMARGO SABOGAL</t>
  </si>
  <si>
    <t>2025-01-09 16:08:41</t>
  </si>
  <si>
    <t>2025-01-13 00:00:00</t>
  </si>
  <si>
    <t>2025-01-10 08:09:20</t>
  </si>
  <si>
    <t>ANDRES  TUNARROSA NIAMPIRA</t>
  </si>
  <si>
    <t>2025-01-10 08:33:27</t>
  </si>
  <si>
    <t>2025-07-22 16:31:51</t>
  </si>
  <si>
    <t>MIGUEL CARVAJAL</t>
  </si>
  <si>
    <t>2025-07-22 16:24:20</t>
  </si>
  <si>
    <t>LAURA MARIA  SIERRA BARON</t>
  </si>
  <si>
    <t>2025-07-22 16:13:31</t>
  </si>
  <si>
    <t>ACEPTO PRODUCCION Y LOGISTICA SAS ACEPTO PRODUCCION Y LOGISTICA SAS</t>
  </si>
  <si>
    <t>2025-07-22 15:54:59</t>
  </si>
  <si>
    <t>ROSA ELENA ANGULO GANEM</t>
  </si>
  <si>
    <t>2025-07-22 14:53:02</t>
  </si>
  <si>
    <t>2025-07-22 13:56:39</t>
  </si>
  <si>
    <t>ANDRES ALBERTO MELEAN RODRIGUEZ</t>
  </si>
  <si>
    <t>2025-07-22 13:48:42</t>
  </si>
  <si>
    <t>CARLOS FELIPE  DELGADO OÑATE</t>
  </si>
  <si>
    <t>2025-07-22 13:46:01</t>
  </si>
  <si>
    <t>2025-07-22 13:29:38</t>
  </si>
  <si>
    <t>LUIS MIGUEL GONZALEZ ESPINOSA</t>
  </si>
  <si>
    <t>2025-07-22 13:28:11</t>
  </si>
  <si>
    <t>2025-07-23 13:47:27</t>
  </si>
  <si>
    <t>2025-07-22 13:16:25</t>
  </si>
  <si>
    <t>MARIA XIMENA APONTE</t>
  </si>
  <si>
    <t>2025-07-22 13:03:59</t>
  </si>
  <si>
    <t>2025-07-22 12:49:12</t>
  </si>
  <si>
    <t>FABIAN ANDRES ZULUAGA RIOS</t>
  </si>
  <si>
    <t>2025-07-23 12:18:41</t>
  </si>
  <si>
    <t>2025-07-22 12:20:13</t>
  </si>
  <si>
    <t>KATERIN TRUJILLO</t>
  </si>
  <si>
    <t>2025-07-23 10:36:13</t>
  </si>
  <si>
    <t>2025-07-22 11:31:12</t>
  </si>
  <si>
    <t>LEONARDO MARTINEZ RAMIREZ</t>
  </si>
  <si>
    <t>2025-07-22 10:59:42</t>
  </si>
  <si>
    <t>OLGA  RODRIGUEZ</t>
  </si>
  <si>
    <t>2025-07-22 10:52:12</t>
  </si>
  <si>
    <t>PABLO ANDRES CHAVEZ ARAOZ</t>
  </si>
  <si>
    <t>2025-07-22 16:39:35</t>
  </si>
  <si>
    <t>2025-07-22 10:03:44</t>
  </si>
  <si>
    <t>LUIS FERNANDO  GALLEGO CORDOBA</t>
  </si>
  <si>
    <t>2025-07-22 09:47:31</t>
  </si>
  <si>
    <t>OMAR JOSE CARDENAS FERNANDEZ</t>
  </si>
  <si>
    <t>2025-07-22 09:46:46</t>
  </si>
  <si>
    <t>2025-07-22 09:36:36</t>
  </si>
  <si>
    <t>ERIK SUAREZ</t>
  </si>
  <si>
    <t>2025-07-23 12:21:32</t>
  </si>
  <si>
    <t>2025-07-22 09:31:20</t>
  </si>
  <si>
    <t>2025-07-22 12:40:37</t>
  </si>
  <si>
    <t>2025-07-22 09:06:36</t>
  </si>
  <si>
    <t>2025-07-22 08:33:46</t>
  </si>
  <si>
    <t>SERGIO GUERRERO  SANCHEZ</t>
  </si>
  <si>
    <t>2025-07-22 08:27:39</t>
  </si>
  <si>
    <t>PABLO SOLANO MESA</t>
  </si>
  <si>
    <t>2025-07-23 08:49:17</t>
  </si>
  <si>
    <t>2025-07-22 08:20:46</t>
  </si>
  <si>
    <t>2025-07-22 13:39:19</t>
  </si>
  <si>
    <t>2025-07-22 08:07:24</t>
  </si>
  <si>
    <t>2025-07-22 16:59:02</t>
  </si>
  <si>
    <t>2025-07-22 08:06:39</t>
  </si>
  <si>
    <t>JUAN CAMILO ESPINOSA MURILLO</t>
  </si>
  <si>
    <t>2025-07-22 07:44:37</t>
  </si>
  <si>
    <t>2025-07-21 17:00:24</t>
  </si>
  <si>
    <t>DANIEL FORERO CASTAÑEDA</t>
  </si>
  <si>
    <t>2025-07-21 16:43:41</t>
  </si>
  <si>
    <t>2025-07-21 16:39:18</t>
  </si>
  <si>
    <t>RICARDO  RAMIREZ GALINDO</t>
  </si>
  <si>
    <t>2025-07-21 16:26:18</t>
  </si>
  <si>
    <t>HERNESTO CASTILLA BAUTISTA</t>
  </si>
  <si>
    <t>2025-07-22 16:49:56</t>
  </si>
  <si>
    <t>2025-07-21 16:09:25</t>
  </si>
  <si>
    <t>2025-07-21 15:12:54</t>
  </si>
  <si>
    <t>SEBASTIAN ALONSO  LUNA</t>
  </si>
  <si>
    <t>2025-07-21 14:51:17</t>
  </si>
  <si>
    <t>FELIPE COMI</t>
  </si>
  <si>
    <t>2025-07-21 14:34:41</t>
  </si>
  <si>
    <t>PARTNERS  360 SAS</t>
  </si>
  <si>
    <t>2025-07-22 15:21:56</t>
  </si>
  <si>
    <t>2025-07-21 14:04:54</t>
  </si>
  <si>
    <t>MÓNICA MARÍA LONDOÑO DÁVILA</t>
  </si>
  <si>
    <t>2025-07-22 15:31:04</t>
  </si>
  <si>
    <t>2025-07-21 13:54:14</t>
  </si>
  <si>
    <t>LIZBETH NAYIBE RAMIREZ MENESES</t>
  </si>
  <si>
    <t>2025-07-21 13:47:54</t>
  </si>
  <si>
    <t>2025-07-23 13:27:50</t>
  </si>
  <si>
    <t>2025-07-21 13:37:13</t>
  </si>
  <si>
    <t>LEIDY MARTINEZ</t>
  </si>
  <si>
    <t>2025-07-21 13:33:33</t>
  </si>
  <si>
    <t>ANGELA MARIA  GAITAN NAVARRO</t>
  </si>
  <si>
    <t>2025-07-21 14:28:50</t>
  </si>
  <si>
    <t>2025-07-21 12:13:59</t>
  </si>
  <si>
    <t>JUAN PABLO ORTIZ COVALEDA</t>
  </si>
  <si>
    <t>2025-07-21 11:18:56</t>
  </si>
  <si>
    <t>2025-07-22 15:48:25</t>
  </si>
  <si>
    <t>2025-07-21 10:48:49</t>
  </si>
  <si>
    <t>2025-07-21 16:43:09</t>
  </si>
  <si>
    <t>2025-07-21 10:37:47</t>
  </si>
  <si>
    <t>2025-07-21 10:30:57</t>
  </si>
  <si>
    <t>2025-07-21 17:05:55</t>
  </si>
  <si>
    <t>2025-07-21 09:48:33</t>
  </si>
  <si>
    <t>2025-07-21 16:30:12</t>
  </si>
  <si>
    <t>2025-07-21 09:40:22</t>
  </si>
  <si>
    <t>GERSSON ANDRÉS ARIAS SANDOVAL</t>
  </si>
  <si>
    <t>2025-07-21 09:18:33</t>
  </si>
  <si>
    <t>ANA MARIA  PATIÑO FERNANDEZ</t>
  </si>
  <si>
    <t>2025-07-21 14:01:57</t>
  </si>
  <si>
    <t>2025-07-21 09:14:50</t>
  </si>
  <si>
    <t>2025-07-21 14:47:06</t>
  </si>
  <si>
    <t>2025-07-21 09:09:28</t>
  </si>
  <si>
    <t>DANIEL ENCISO</t>
  </si>
  <si>
    <t>2025-07-21 16:51:14</t>
  </si>
  <si>
    <t>2025-07-21 08:55:15</t>
  </si>
  <si>
    <t>YULIETH VIVIANA AMAYA ECHEVERRIA</t>
  </si>
  <si>
    <t>2025-07-21 08:50:21</t>
  </si>
  <si>
    <t>2025-07-22 16:35:39</t>
  </si>
  <si>
    <t>2025-07-21 07:17:51</t>
  </si>
  <si>
    <t>EDWAR  GONZALEZ BAYONA</t>
  </si>
  <si>
    <t>2025-07-22 16:04:28</t>
  </si>
  <si>
    <t>HECTOR GOMEZ JIMENEZ</t>
  </si>
  <si>
    <t>2025-07-22 15:24:28</t>
  </si>
  <si>
    <t>2025-07-22 14:14:59</t>
  </si>
  <si>
    <t>2025-07-22 14:12:10</t>
  </si>
  <si>
    <t>NICOLAS  ALEXANDER  PINZON QUINTERO</t>
  </si>
  <si>
    <t>2025-07-22 12:58:44</t>
  </si>
  <si>
    <t>DIANA ROCIO CHAPARRO  BECERRA</t>
  </si>
  <si>
    <t>2025-07-23 13:48:17</t>
  </si>
  <si>
    <t>2025-07-22 12:26:26</t>
  </si>
  <si>
    <t>CATALINA MARIN COIA</t>
  </si>
  <si>
    <t>2025-07-22 16:23:04</t>
  </si>
  <si>
    <t>2025-07-22 11:53:03</t>
  </si>
  <si>
    <t>MICHELL  HERNANDEZ TRIANA</t>
  </si>
  <si>
    <t>2025-07-22 11:46:56</t>
  </si>
  <si>
    <t>SERGIO SUARES MONJE</t>
  </si>
  <si>
    <t>2025-07-22 11:37:32</t>
  </si>
  <si>
    <t>2025-07-22 10:51:46</t>
  </si>
  <si>
    <t>2025-07-22 10:14:46</t>
  </si>
  <si>
    <t>2025-07-22 16:37:25</t>
  </si>
  <si>
    <t>2025-07-22 09:49:53</t>
  </si>
  <si>
    <t>ISABEL MILAGROS VARGAS GARCIA</t>
  </si>
  <si>
    <t>2025-07-22 09:37:59</t>
  </si>
  <si>
    <t>CAMILO  RODRIGUEZ</t>
  </si>
  <si>
    <t>2025-07-22 09:16:51</t>
  </si>
  <si>
    <t>ALAN MAURICIO  NARVAEZ QUIJANO</t>
  </si>
  <si>
    <t>2025-07-21 16:20:17</t>
  </si>
  <si>
    <t>NICOLAS SANTIAGO  MORA JIMENEZ</t>
  </si>
  <si>
    <t>2025-07-21 16:16:25</t>
  </si>
  <si>
    <t>ALVARO MARQUEZ</t>
  </si>
  <si>
    <t>2025-07-21 15:58:26</t>
  </si>
  <si>
    <t>2025-07-21 15:38:02</t>
  </si>
  <si>
    <t>2025-07-21 15:02:06</t>
  </si>
  <si>
    <t>SERGIO ANDRES  ROMERO</t>
  </si>
  <si>
    <t>2025-07-21 14:08:40</t>
  </si>
  <si>
    <t>ELSIA LUCY VALENZUELA VARGAS</t>
  </si>
  <si>
    <t>2025-07-21 13:52:31</t>
  </si>
  <si>
    <t>CAMILO ERNESTO ARIAS FLÓREZ</t>
  </si>
  <si>
    <t>2025-07-23 10:26:49</t>
  </si>
  <si>
    <t>2025-07-21 13:39:43</t>
  </si>
  <si>
    <t>JUAN CARLOS  GONZALEZ GARCIA</t>
  </si>
  <si>
    <t>2025-07-23 12:42:59</t>
  </si>
  <si>
    <t>2025-07-21 13:34:55</t>
  </si>
  <si>
    <t>CRONICA GROUP CRONICA GROUP</t>
  </si>
  <si>
    <t>2025-07-23 08:19:25</t>
  </si>
  <si>
    <t>2025-07-21 13:04:52</t>
  </si>
  <si>
    <t>2025-07-22 13:05:58</t>
  </si>
  <si>
    <t>2025-07-21 12:57:53</t>
  </si>
  <si>
    <t>JUAN DAVID OCHOA PEÑA</t>
  </si>
  <si>
    <t>2025-07-23 09:07:41</t>
  </si>
  <si>
    <t>2025-07-21 12:48:24</t>
  </si>
  <si>
    <t>2025-07-21 12:16:00</t>
  </si>
  <si>
    <t>PEDRO LUIS  URIBE GOMEZ</t>
  </si>
  <si>
    <t>2025-07-21 12:00:46</t>
  </si>
  <si>
    <t>KEVIN EDGARDO DUCON</t>
  </si>
  <si>
    <t>2025-07-21 11:28:09</t>
  </si>
  <si>
    <t>YULIANA CECI GONZALEZ SANTIAGO</t>
  </si>
  <si>
    <t>2025-07-21 11:23:53</t>
  </si>
  <si>
    <t>JIMMY MAYORGA BOHORQUEZ</t>
  </si>
  <si>
    <t>2025-07-21 15:52:59</t>
  </si>
  <si>
    <t>2025-07-21 10:36:04</t>
  </si>
  <si>
    <t>2025-07-23 10:29:58</t>
  </si>
  <si>
    <t>2025-07-21 10:17:23</t>
  </si>
  <si>
    <t>JUAN PABLO  GUERRRA BARAGAS</t>
  </si>
  <si>
    <t>2025-07-22 11:14:43</t>
  </si>
  <si>
    <t>2025-07-21 09:24:45</t>
  </si>
  <si>
    <t>DAVID  CAMPUSSANO</t>
  </si>
  <si>
    <t>2025-07-22 15:52:31</t>
  </si>
  <si>
    <t>JHONATAN FABRICIO PORRAS SARMIENTO</t>
  </si>
  <si>
    <t>2025-07-22 15:32:15</t>
  </si>
  <si>
    <t>GILBERTO  DAZA</t>
  </si>
  <si>
    <t>2025-07-22 15:07:02</t>
  </si>
  <si>
    <t>JORGE ENRIQUE BERNAL</t>
  </si>
  <si>
    <t>2025-07-22 13:16:50</t>
  </si>
  <si>
    <t>DEMA CONSUELO  FERNANDEZ RODRIGUEZ</t>
  </si>
  <si>
    <t>2025-07-23 13:08:31</t>
  </si>
  <si>
    <t>2025-07-22 12:28:52</t>
  </si>
  <si>
    <t>2025-07-22 12:18:38</t>
  </si>
  <si>
    <t>PISANDO FUERTE BOGOTA  SAS</t>
  </si>
  <si>
    <t>2025-07-22 11:43:33</t>
  </si>
  <si>
    <t>2025-07-22 11:17:24</t>
  </si>
  <si>
    <t>MANUEL JOSELIN ZARATE TORRES</t>
  </si>
  <si>
    <t>2025-07-22 11:48:51</t>
  </si>
  <si>
    <t>2025-07-22 10:46:49</t>
  </si>
  <si>
    <t>2025-07-23 10:48:39</t>
  </si>
  <si>
    <t>2025-07-22 10:30:07</t>
  </si>
  <si>
    <t>ELSA PAOLA  GUERRERO CAUCALI</t>
  </si>
  <si>
    <t>2025-07-22 09:23:16</t>
  </si>
  <si>
    <t>RUBEN DARIO  CUEVAS OTALORA</t>
  </si>
  <si>
    <t>2025-07-22 08:39:02</t>
  </si>
  <si>
    <t>EDWIN ALEXANDER  ZABALA</t>
  </si>
  <si>
    <t>2025-07-21 17:06:32</t>
  </si>
  <si>
    <t>2025-07-21 16:53:31</t>
  </si>
  <si>
    <t>EGON ESTIVEN CLAVIJO RIVERA</t>
  </si>
  <si>
    <t>2025-07-21 15:45:08</t>
  </si>
  <si>
    <t>ROLANDO AUGUSTO  JIMENEZ PATARROYO</t>
  </si>
  <si>
    <t>2025-07-21 16:19:16</t>
  </si>
  <si>
    <t>2025-07-21 12:44:11</t>
  </si>
  <si>
    <t>2025-07-21 12:41:19</t>
  </si>
  <si>
    <t>2025-07-21 12:39:33</t>
  </si>
  <si>
    <t>WEIMAR FERNANDO  GUTIERREZ ACUÑA</t>
  </si>
  <si>
    <t>2025-07-21 12:19:59</t>
  </si>
  <si>
    <t>2025-07-21 12:12:37</t>
  </si>
  <si>
    <t>CARLOS DANIEL CARDENAS ORTIZ</t>
  </si>
  <si>
    <t>2025-07-23 13:02:58</t>
  </si>
  <si>
    <t>2025-07-21 11:09:25</t>
  </si>
  <si>
    <t>LORENA  CUADRADO ESPITIA</t>
  </si>
  <si>
    <t>2025-07-21 10:23:42</t>
  </si>
  <si>
    <t>2025-07-23 08:35:07</t>
  </si>
  <si>
    <t>2025-07-21 09:01:19</t>
  </si>
  <si>
    <t>CARLOS ENRIQUE RIVERA RUIZ</t>
  </si>
  <si>
    <t>2025-07-21 08:46:37</t>
  </si>
  <si>
    <t>WILSON EDUARDO  PENAGOS CERON</t>
  </si>
  <si>
    <t>2025-07-21 08:31:58</t>
  </si>
  <si>
    <t>ALEJANDRO GOMEZ ROJAS</t>
  </si>
  <si>
    <t>2025-07-21 17:11:50</t>
  </si>
  <si>
    <t>2025-07-21 08:17:25</t>
  </si>
  <si>
    <t>ANDRES FELIPE HERNANDEZ GONZALEZ</t>
  </si>
  <si>
    <t>2025-01-10 13:27:54</t>
  </si>
  <si>
    <t>2025-01-10 10:52:30</t>
  </si>
  <si>
    <t>JUAN SEBASTIAN CARO</t>
  </si>
  <si>
    <t>2025-01-10 12:06:18</t>
  </si>
  <si>
    <t>2025-01-10 12:03:33</t>
  </si>
  <si>
    <t>JACOBO  AGAMEZ LEAÑO</t>
  </si>
  <si>
    <t>2025-01-10 16:45:02</t>
  </si>
  <si>
    <t>2025-01-10 12:32:58</t>
  </si>
  <si>
    <t>2025-01-14 00:00:00</t>
  </si>
  <si>
    <t>2025-01-10 13:13:48</t>
  </si>
  <si>
    <t>ESTEBAN  BENAVIDES RAMOS</t>
  </si>
  <si>
    <t>YULY ANDREA  MARTINEZ LEON</t>
  </si>
  <si>
    <t>2025-01-11 11:09:42</t>
  </si>
  <si>
    <t>2025-01-10 13:34:12</t>
  </si>
  <si>
    <t>2025-01-10 14:45:11</t>
  </si>
  <si>
    <t>2025-01-10 14:42:19</t>
  </si>
  <si>
    <t>2025-01-11 13:41:16</t>
  </si>
  <si>
    <t>2025-01-11 09:08:47</t>
  </si>
  <si>
    <t>MARIA FERNANDA AVILA RINCON</t>
  </si>
  <si>
    <t>2025-01-13 13:54:11</t>
  </si>
  <si>
    <t>2025-01-11 10:49:40</t>
  </si>
  <si>
    <t>DANIELA CARDENAS BORRERO</t>
  </si>
  <si>
    <t>2025-01-11 13:13:29</t>
  </si>
  <si>
    <t>2025-01-11 12:01:13</t>
  </si>
  <si>
    <t>WILLIAM JAVID LOZANO ROJAS</t>
  </si>
  <si>
    <t>2025-01-15 00:00:00</t>
  </si>
  <si>
    <t>2025-01-11 12:13:48</t>
  </si>
  <si>
    <t>JAVID LOZANO NA</t>
  </si>
  <si>
    <t>DANILO ROMERO</t>
  </si>
  <si>
    <t>2025-01-11 12:28:42</t>
  </si>
  <si>
    <t>2025-01-11 12:39:27</t>
  </si>
  <si>
    <t>JUAN DIEGO BERNAL</t>
  </si>
  <si>
    <t>2025-01-18 00:00:00</t>
  </si>
  <si>
    <t>2025-01-11 12:49:20</t>
  </si>
  <si>
    <t>JOSÉ YOAN REAY CAÑAS</t>
  </si>
  <si>
    <t>2025-08-01 17:05:53</t>
  </si>
  <si>
    <t>2025-08-05 10:25:52</t>
  </si>
  <si>
    <t>2025-08-04 00:00:00</t>
  </si>
  <si>
    <t>2025-08-01 16:46:02</t>
  </si>
  <si>
    <t>ROBERT EMILIEN GEORGE RAVOALAVOSON</t>
  </si>
  <si>
    <t>2025-08-05 13:34:02</t>
  </si>
  <si>
    <t>2025-08-05 00:00:00</t>
  </si>
  <si>
    <t>2025-08-01 15:08:03</t>
  </si>
  <si>
    <t>MATEO  ROMERO BAYONA</t>
  </si>
  <si>
    <t>2025-08-04 14:10:30</t>
  </si>
  <si>
    <t>2025-08-01 14:07:24</t>
  </si>
  <si>
    <t>OSCAR CAMILO  CASTILLO JIMENEZ</t>
  </si>
  <si>
    <t>2025-08-06 12:31:33</t>
  </si>
  <si>
    <t>2025-08-01 12:58:13</t>
  </si>
  <si>
    <t>DANNA SOFIA  LEON RODRIGUEZ</t>
  </si>
  <si>
    <t>2025-08-04 16:19:47</t>
  </si>
  <si>
    <t>2025-08-01 12:24:46</t>
  </si>
  <si>
    <t>2025-08-05 11:06:45</t>
  </si>
  <si>
    <t>2025-08-01 12:17:13</t>
  </si>
  <si>
    <t>GIOVANNY  PRIETO BELTRÁN</t>
  </si>
  <si>
    <t>2025-08-06 11:19:21</t>
  </si>
  <si>
    <t>2025-08-01 12:03:18</t>
  </si>
  <si>
    <t>JEFREY  LOPEZ</t>
  </si>
  <si>
    <t>2025-08-01 11:50:16</t>
  </si>
  <si>
    <t>2025-08-04 16:00:45</t>
  </si>
  <si>
    <t>2025-08-01 11:30:50</t>
  </si>
  <si>
    <t>LAURA DANIELA  BOLIVAR</t>
  </si>
  <si>
    <t>2025-08-01 10:01:22</t>
  </si>
  <si>
    <t>SANTIAGO  ARENAS</t>
  </si>
  <si>
    <t>2025-08-01 13:27:41</t>
  </si>
  <si>
    <t>2025-08-01 09:00:14</t>
  </si>
  <si>
    <t>LUIS GUILLERMO RUIZ PACHECO</t>
  </si>
  <si>
    <t>2025-08-01 12:36:46</t>
  </si>
  <si>
    <t>2025-08-01 08:51:11</t>
  </si>
  <si>
    <t>OSCAR IVAN ALBA RODRIGUEZ</t>
  </si>
  <si>
    <t>2025-08-01 08:35:38</t>
  </si>
  <si>
    <t>JUAN CAMILO  MORENO GARCIA</t>
  </si>
  <si>
    <t>2025-08-04 14:23:58</t>
  </si>
  <si>
    <t>2025-08-01 08:18:32</t>
  </si>
  <si>
    <t>2025-08-01 16:31:58</t>
  </si>
  <si>
    <t>2025-07-31 16:44:00</t>
  </si>
  <si>
    <t>2025-08-02 11:15:01</t>
  </si>
  <si>
    <t>2025-07-31 15:54:52</t>
  </si>
  <si>
    <t>GINO ANDRES  SARMIENTO FLOREZ</t>
  </si>
  <si>
    <t>2025-08-02 12:43:45</t>
  </si>
  <si>
    <t>2025-07-31 15:48:32</t>
  </si>
  <si>
    <t>FREDY GIOVANNY GARCIA LEON</t>
  </si>
  <si>
    <t>2025-07-31 14:46:25</t>
  </si>
  <si>
    <t>GABRIELA MARIA OROZCO</t>
  </si>
  <si>
    <t>2025-07-31 10:46:44</t>
  </si>
  <si>
    <t>2025-07-31 14:39:21</t>
  </si>
  <si>
    <t>2025-07-31 10:22:10</t>
  </si>
  <si>
    <t>RAMDE SOLIDS CONTROL SAS</t>
  </si>
  <si>
    <t>2025-08-04 11:06:25</t>
  </si>
  <si>
    <t>2025-07-31 10:06:28</t>
  </si>
  <si>
    <t>2025-08-05 14:30:15</t>
  </si>
  <si>
    <t>2025-07-31 10:03:05</t>
  </si>
  <si>
    <t>XIMENA ALAGUNA</t>
  </si>
  <si>
    <t>2025-08-02 12:27:21</t>
  </si>
  <si>
    <t>2025-07-31 09:27:43</t>
  </si>
  <si>
    <t>2025-08-04 16:48:51</t>
  </si>
  <si>
    <t>2025-07-31 08:52:56</t>
  </si>
  <si>
    <t>JOHAN SEBASTIAN GARCIA VEGA</t>
  </si>
  <si>
    <t>2025-08-05 13:06:11</t>
  </si>
  <si>
    <t>2025-07-31 08:19:13</t>
  </si>
  <si>
    <t>ANGELICA MARIA PEÑA URREA</t>
  </si>
  <si>
    <t>2025-08-02 12:41:54</t>
  </si>
  <si>
    <t>ANGIE JULIETH  RODRIGUEZ RONCANCIO</t>
  </si>
  <si>
    <t>2025-08-02 11:32:08</t>
  </si>
  <si>
    <t>HAROL FERNANDO MONCAYO ALBORNOZ</t>
  </si>
  <si>
    <t>2025-08-02 10:51:00</t>
  </si>
  <si>
    <t>MARIA ALEJANDRA  TOLOSA BARBOSA</t>
  </si>
  <si>
    <t>2025-08-05 11:17:25</t>
  </si>
  <si>
    <t>2025-08-02 10:25:13</t>
  </si>
  <si>
    <t>MEYER HUMBERTO ACERO BROCHERO</t>
  </si>
  <si>
    <t>2025-08-02 10:01:01</t>
  </si>
  <si>
    <t>KAREN SARAI PEREZ BARBOSA</t>
  </si>
  <si>
    <t>2025-08-06 00:00:00</t>
  </si>
  <si>
    <t>2025-08-02 09:45:26</t>
  </si>
  <si>
    <t>CARLOS ALBERTO  GONZALEZ MORALES</t>
  </si>
  <si>
    <t>2025-08-02 09:26:41</t>
  </si>
  <si>
    <t>LUIS FELIPE  ARIAS</t>
  </si>
  <si>
    <t>2025-08-02 09:07:24</t>
  </si>
  <si>
    <t>OSCAR ANDRES NUPIA MARTINEZ</t>
  </si>
  <si>
    <t>2025-08-05 16:38:42</t>
  </si>
  <si>
    <t>2025-08-01 16:40:38</t>
  </si>
  <si>
    <t>2025-08-02 11:39:21</t>
  </si>
  <si>
    <t>2025-08-01 16:09:42</t>
  </si>
  <si>
    <t>ANGIE GERALDINE LEON URIZA</t>
  </si>
  <si>
    <t>2025-08-01 13:21:58</t>
  </si>
  <si>
    <t>KENNY JOSE  GUZMAN VILLEGAS</t>
  </si>
  <si>
    <t>2025-08-01 12:16:54</t>
  </si>
  <si>
    <t>JAIRO ALONSO BOTERO  DUQUE</t>
  </si>
  <si>
    <t>2025-08-01 12:05:38</t>
  </si>
  <si>
    <t>CIRO ESTEBAN  GULLOSO CARDEÑO</t>
  </si>
  <si>
    <t>2025-08-01 16:24:17</t>
  </si>
  <si>
    <t>2025-08-01 08:29:31</t>
  </si>
  <si>
    <t>2025-08-01 08:09:45</t>
  </si>
  <si>
    <t>2025-08-02 14:08:29</t>
  </si>
  <si>
    <t>2025-08-02 14:03:24</t>
  </si>
  <si>
    <t>LUIS BASTIDAS</t>
  </si>
  <si>
    <t>2025-08-04 13:47:34</t>
  </si>
  <si>
    <t>2025-08-02 13:06:01</t>
  </si>
  <si>
    <t>2025-08-04 17:12:07</t>
  </si>
  <si>
    <t>2025-08-02 13:00:48</t>
  </si>
  <si>
    <t>GABRIEL FELIPE OROZCO OLARTE</t>
  </si>
  <si>
    <t>2025-08-02 12:43:33</t>
  </si>
  <si>
    <t>2025-08-06 13:15:21</t>
  </si>
  <si>
    <t>2025-08-02 12:32:07</t>
  </si>
  <si>
    <t>2025-08-04 13:37:31</t>
  </si>
  <si>
    <t>2025-08-02 12:31:58</t>
  </si>
  <si>
    <t>2025-08-02 12:01:08</t>
  </si>
  <si>
    <t>JAIME ANDRES OSORIO PIEDRAHITA</t>
  </si>
  <si>
    <t>2025-08-02 11:55:44</t>
  </si>
  <si>
    <t>WILSON FABIAN GARAVITO CISNEROS</t>
  </si>
  <si>
    <t>2025-08-04 12:45:32</t>
  </si>
  <si>
    <t>2025-08-02 11:51:48</t>
  </si>
  <si>
    <t>MELISSA  JULIETH  BUSTAMANTE POPAYAN</t>
  </si>
  <si>
    <t>2025-08-04 12:52:04</t>
  </si>
  <si>
    <t>2025-08-02 11:41:14</t>
  </si>
  <si>
    <t>LOIDA LEON</t>
  </si>
  <si>
    <t>2025-08-06 17:00:45</t>
  </si>
  <si>
    <t>2025-08-02 11:24:56</t>
  </si>
  <si>
    <t>2025-08-06 16:13:58</t>
  </si>
  <si>
    <t>2025-08-02 11:10:43</t>
  </si>
  <si>
    <t>2025-08-04 12:43:05</t>
  </si>
  <si>
    <t>2025-08-02 11:03:13</t>
  </si>
  <si>
    <t>ANDRES CAYETANO  PRIETO</t>
  </si>
  <si>
    <t>2025-08-06 14:21:04</t>
  </si>
  <si>
    <t>2025-08-02 10:46:42</t>
  </si>
  <si>
    <t>CRISTIAN GIOVANNY SIERRA MATAMOROS</t>
  </si>
  <si>
    <t>2025-08-02 12:03:02</t>
  </si>
  <si>
    <t>2025-08-02 10:46:22</t>
  </si>
  <si>
    <t>DANNY  SEGURA ROZO</t>
  </si>
  <si>
    <t>2025-08-02 10:28:23</t>
  </si>
  <si>
    <t>JUAN CAMILO GÓMEZ SÁNCHEZ</t>
  </si>
  <si>
    <t>2025-08-02 09:18:52</t>
  </si>
  <si>
    <t>2025-08-02 09:17:01</t>
  </si>
  <si>
    <t>YULIANA GARCIA SOLER</t>
  </si>
  <si>
    <t>2025-08-02 10:35:42</t>
  </si>
  <si>
    <t>2025-08-02 09:09:00</t>
  </si>
  <si>
    <t>2025-08-06 15:45:25</t>
  </si>
  <si>
    <t>2025-08-02 09:07:49</t>
  </si>
  <si>
    <t>IVAN DAVID  GIRALDO RAMIREZ</t>
  </si>
  <si>
    <t>moped</t>
  </si>
  <si>
    <t>2025-08-06 16:54:48</t>
  </si>
  <si>
    <t>2025-08-01 15:36:14</t>
  </si>
  <si>
    <t>2025-08-01 14:27:04</t>
  </si>
  <si>
    <t>PEDRO  BOTERO BOTERO</t>
  </si>
  <si>
    <t>2025-08-01 15:13:11</t>
  </si>
  <si>
    <t>2025-08-01 14:26:06</t>
  </si>
  <si>
    <t>LUIS BARBOSA</t>
  </si>
  <si>
    <t>2025-08-05 15:58:03</t>
  </si>
  <si>
    <t>2025-08-01 14:16:51</t>
  </si>
  <si>
    <t>TATIANA  BERMUDEZ CESPEDES</t>
  </si>
  <si>
    <t>2025-08-01 16:09:55</t>
  </si>
  <si>
    <t>2025-08-01 14:13:41</t>
  </si>
  <si>
    <t>PAOLA ANDREA PULIDO AVILA</t>
  </si>
  <si>
    <t>2025-08-01 16:09:59</t>
  </si>
  <si>
    <t>2025-08-01 14:07:39</t>
  </si>
  <si>
    <t>2025-08-01 16:31:39</t>
  </si>
  <si>
    <t>2025-08-01 14:04:29</t>
  </si>
  <si>
    <t>2025-08-06 14:25:36</t>
  </si>
  <si>
    <t>2025-08-01 13:22:37</t>
  </si>
  <si>
    <t>2025-08-02 12:41:13</t>
  </si>
  <si>
    <t>2025-08-01 13:15:57</t>
  </si>
  <si>
    <t>2025-08-01 12:47:07</t>
  </si>
  <si>
    <t>SANTIAGO  SOLIS</t>
  </si>
  <si>
    <t>2025-08-01 12:27:21</t>
  </si>
  <si>
    <t>MANUEL DARIO JUNCA ARIAS</t>
  </si>
  <si>
    <t>2025-08-01 16:46:24</t>
  </si>
  <si>
    <t>2025-08-01 12:01:40</t>
  </si>
  <si>
    <t>E-H 126SAS E-H 126SAS</t>
  </si>
  <si>
    <t>2025-08-01 11:50:15</t>
  </si>
  <si>
    <t>CARLOS DAVID  MARQUEZ MORA</t>
  </si>
  <si>
    <t>2025-08-02 11:27:06</t>
  </si>
  <si>
    <t>2025-08-01 11:26:46</t>
  </si>
  <si>
    <t>2025-08-04 14:05:41</t>
  </si>
  <si>
    <t>2025-08-01 11:16:12</t>
  </si>
  <si>
    <t>DANIEL  SANCHEZ GOMEZ</t>
  </si>
  <si>
    <t>2025-08-01 10:56:45</t>
  </si>
  <si>
    <t>FREDY ALFONSO</t>
  </si>
  <si>
    <t>2025-08-01 11:19:35</t>
  </si>
  <si>
    <t>2025-08-01 10:55:41</t>
  </si>
  <si>
    <t>2025-08-05 10:54:02</t>
  </si>
  <si>
    <t>2025-08-01 08:44:16</t>
  </si>
  <si>
    <t>LUZ DARY JIMENEZ FAJARDO</t>
  </si>
  <si>
    <t>2025-08-01 08:41:51</t>
  </si>
  <si>
    <t>JUAN MANUEL MARTINEZ PRECIADO</t>
  </si>
  <si>
    <t>2025-08-01 12:59:14</t>
  </si>
  <si>
    <t>2025-08-01 08:37:11</t>
  </si>
  <si>
    <t>GRUPO SANNA SAS GRUPO SANNA SAS</t>
  </si>
  <si>
    <t>2025-08-01 08:30:55</t>
  </si>
  <si>
    <t>JULIAN ANDRES ARIZA NIETO</t>
  </si>
  <si>
    <t>2025-08-04 15:35:18</t>
  </si>
  <si>
    <t>2025-08-01 08:20:24</t>
  </si>
  <si>
    <t>CAMILO ARANGO TAMAYO</t>
  </si>
  <si>
    <t>2025-08-05 09:15:49</t>
  </si>
  <si>
    <t>2025-08-01 08:16:58</t>
  </si>
  <si>
    <t>2025-08-06 08:30:56</t>
  </si>
  <si>
    <t>2025-08-01 08:05:42</t>
  </si>
  <si>
    <t>LAURA  ESCOBAR RODRIGUEZ</t>
  </si>
  <si>
    <t>2025-08-01 16:35:56</t>
  </si>
  <si>
    <t>2025-08-01 08:05:09</t>
  </si>
  <si>
    <t>CARLOS MARIO SANIN ALZATE</t>
  </si>
  <si>
    <t>2025-07-30 15:40:09</t>
  </si>
  <si>
    <t>DAVID ESTEBAN  GIRALDO DUQUE</t>
  </si>
  <si>
    <t>2025-07-28 16:13:39</t>
  </si>
  <si>
    <t>2025-07-28 17:38:04</t>
  </si>
  <si>
    <t>2025-07-28 12:28:41</t>
  </si>
  <si>
    <t>JUAN DAVID LOPERA MUNERA</t>
  </si>
  <si>
    <t>2025-07-28 08:33:01</t>
  </si>
  <si>
    <t>MARIA RUBIELA NOCUA</t>
  </si>
  <si>
    <t>2025-01-11 14:33:26</t>
  </si>
  <si>
    <t>ESMERALDA RAMIREZ</t>
  </si>
  <si>
    <t>2025-01-08 16:27:12</t>
  </si>
  <si>
    <t>DIANA NEME</t>
  </si>
  <si>
    <t>2025-01-10 15:52:35</t>
  </si>
  <si>
    <t>JUAN DANIEL  LOPEZ FORERO</t>
  </si>
  <si>
    <t>2025-01-11 13:06:36</t>
  </si>
  <si>
    <t>ADRIANA GARCIA  HERNANDEZ</t>
  </si>
  <si>
    <t>2025-01-16 00:00:00</t>
  </si>
  <si>
    <t>2025-01-11 13:18:42</t>
  </si>
  <si>
    <t>ANDRES FELIPE BLANCO HERNANDEZ</t>
  </si>
  <si>
    <t>2025-07-30 16:59:16</t>
  </si>
  <si>
    <t>SANDRA PATRICIA MELO MELO</t>
  </si>
  <si>
    <t>2025-07-30 15:50:47</t>
  </si>
  <si>
    <t>MAURICIO MONROY</t>
  </si>
  <si>
    <t>2025-07-30 15:00:04</t>
  </si>
  <si>
    <t>MARTIN SALAZAR</t>
  </si>
  <si>
    <t>2025-07-30 14:28:01</t>
  </si>
  <si>
    <t>BASY PASTELERIA SAS BASY PASTELERIA SAS</t>
  </si>
  <si>
    <t>2025-07-30 12:50:55</t>
  </si>
  <si>
    <t>ISIDORO BURGOS AROYO</t>
  </si>
  <si>
    <t>2025-07-30 12:27:30</t>
  </si>
  <si>
    <t>DANIEL  DUEÑAS FERNANDEZ</t>
  </si>
  <si>
    <t>2025-07-30 11:06:30</t>
  </si>
  <si>
    <t>DANIEL  GARZON BARRERA</t>
  </si>
  <si>
    <t>2025-07-30 10:55:43</t>
  </si>
  <si>
    <t>KELLY  STEFANY BUITRAGO CAVANZO</t>
  </si>
  <si>
    <t>2025-07-30 09:17:31</t>
  </si>
  <si>
    <t>MAURICIO RINCON NEIRA</t>
  </si>
  <si>
    <t>2025-07-30 08:08:20</t>
  </si>
  <si>
    <t>2025-07-30 13:28:50</t>
  </si>
  <si>
    <t>2025-07-30 08:07:17</t>
  </si>
  <si>
    <t>2025-07-29 16:33:12</t>
  </si>
  <si>
    <t>LUISA FERNANDA  BELTRAN GONZALEZ</t>
  </si>
  <si>
    <t>2025-07-30 16:15:49</t>
  </si>
  <si>
    <t>2025-07-29 16:15:27</t>
  </si>
  <si>
    <t>ISABEL CARDENAS</t>
  </si>
  <si>
    <t>2025-07-30 16:43:37</t>
  </si>
  <si>
    <t>2025-07-29 15:25:46</t>
  </si>
  <si>
    <t>DANIEL ALEJANDRO RUIZ MONTOYA</t>
  </si>
  <si>
    <t>2025-07-29 15:08:49</t>
  </si>
  <si>
    <t>HUGO  MONROY</t>
  </si>
  <si>
    <t>2025-07-29 14:03:05</t>
  </si>
  <si>
    <t>2025-07-29 12:08:42</t>
  </si>
  <si>
    <t>CAMILA ANDREA  MUÑOZ OLAYA</t>
  </si>
  <si>
    <t>2025-07-29 11:55:15</t>
  </si>
  <si>
    <t>GONZALO REINA BOJACA</t>
  </si>
  <si>
    <t>2025-07-29 11:48:00</t>
  </si>
  <si>
    <t>EDUARDO JOSE  FONTAL BELTRAN</t>
  </si>
  <si>
    <t>2025-07-29 11:30:41</t>
  </si>
  <si>
    <t>ALICIA VARGAS   VARGAS</t>
  </si>
  <si>
    <t>2025-07-29 11:03:01</t>
  </si>
  <si>
    <t>HECTOR OCTAVIO MORENO ORJUELA</t>
  </si>
  <si>
    <t>2025-07-29 09:05:59</t>
  </si>
  <si>
    <t>ALVARO JAVIER SANCHEZ BERNAL</t>
  </si>
  <si>
    <t>2025-07-29 08:48:28</t>
  </si>
  <si>
    <t>CAMILO ANDRES  YEPES CAMARGO</t>
  </si>
  <si>
    <t>2025-07-29 08:15:48</t>
  </si>
  <si>
    <t>DIEGO ALEJANDRO RAMIREZ ZAMORA</t>
  </si>
  <si>
    <t>2025-07-28 15:50:19</t>
  </si>
  <si>
    <t>JUAN CARLOS TAMASCO SANDOVAL</t>
  </si>
  <si>
    <t>2025-07-28 15:35:33</t>
  </si>
  <si>
    <t>MARLENE CASAS</t>
  </si>
  <si>
    <t>2025-07-28 15:22:02</t>
  </si>
  <si>
    <t>JUAN FELIPE TOVAR CACERES</t>
  </si>
  <si>
    <t>2025-07-28 14:59:27</t>
  </si>
  <si>
    <t>JULIAN TORRES TRUJILLO</t>
  </si>
  <si>
    <t>2025-07-28 14:50:31</t>
  </si>
  <si>
    <t>JULIAN  CALERO DURAN</t>
  </si>
  <si>
    <t>2025-07-28 14:12:49</t>
  </si>
  <si>
    <t>EMILIO  ARTEAGA TOVAR</t>
  </si>
  <si>
    <t>2025-07-28 13:52:10</t>
  </si>
  <si>
    <t>ALEJANDRO BELTRAN ALDANA</t>
  </si>
  <si>
    <t>2025-07-28 13:07:13</t>
  </si>
  <si>
    <t>JUAN CARLOS  QUINTERO DIAZ</t>
  </si>
  <si>
    <t>2025-07-28 11:57:46</t>
  </si>
  <si>
    <t>2025-07-28 15:08:38</t>
  </si>
  <si>
    <t>2025-07-28 11:45:53</t>
  </si>
  <si>
    <t>LAURA VANESSA REYES SUAREZ</t>
  </si>
  <si>
    <t>2025-07-29 12:36:28</t>
  </si>
  <si>
    <t>2025-07-28 11:29:47</t>
  </si>
  <si>
    <t>JULIANA LEON GARCIA</t>
  </si>
  <si>
    <t>2025-07-28 12:07:38</t>
  </si>
  <si>
    <t>2025-07-28 11:28:14</t>
  </si>
  <si>
    <t>NICOLAS  AMEZQUITA PRADA</t>
  </si>
  <si>
    <t>2025-07-28 10:54:07</t>
  </si>
  <si>
    <t>JIMENA CAROLINA PRIETO SARMIENTO</t>
  </si>
  <si>
    <t>2025-07-30 11:30:30</t>
  </si>
  <si>
    <t>2025-07-28 10:46:12</t>
  </si>
  <si>
    <t>JUAN PABLO RAMIREZ GARCIA</t>
  </si>
  <si>
    <t>2025-07-29 10:24:08</t>
  </si>
  <si>
    <t>2025-07-28 09:34:55</t>
  </si>
  <si>
    <t>2025-07-28 10:40:49</t>
  </si>
  <si>
    <t>2025-07-28 08:24:04</t>
  </si>
  <si>
    <t>2025-07-28 16:45:50</t>
  </si>
  <si>
    <t>2025-07-28 08:17:12</t>
  </si>
  <si>
    <t>2025-07-30 13:20:56</t>
  </si>
  <si>
    <t>2025-07-30 12:03:31</t>
  </si>
  <si>
    <t>DQ CONTROL SAS DQ CONTROL SAS</t>
  </si>
  <si>
    <t>2025-07-30 11:45:21</t>
  </si>
  <si>
    <t>ANDRES ADELMO CAICEDO ARIZA</t>
  </si>
  <si>
    <t>2025-07-30 17:43:04</t>
  </si>
  <si>
    <t>2025-07-30 10:49:03</t>
  </si>
  <si>
    <t>2025-07-30 11:29:27</t>
  </si>
  <si>
    <t>2025-07-30 10:45:09</t>
  </si>
  <si>
    <t>2025-07-30 10:10:22</t>
  </si>
  <si>
    <t>YESSICA FERNANDA OSORIO CHAPETA</t>
  </si>
  <si>
    <t>2025-07-30 09:48:10</t>
  </si>
  <si>
    <t>2025-07-30 08:59:39</t>
  </si>
  <si>
    <t>LUISA DANIELA ESPEJO RODRIGUEZ</t>
  </si>
  <si>
    <t>2025-07-30 08:09:56</t>
  </si>
  <si>
    <t>ANGELICA ALEJANDRA ENCISO PORTELA</t>
  </si>
  <si>
    <t>2025-07-30 16:57:18</t>
  </si>
  <si>
    <t>2025-07-29 17:06:37</t>
  </si>
  <si>
    <t>SEBASTIAN  CASTRO GALLEGO</t>
  </si>
  <si>
    <t>2025-07-29 16:55:52</t>
  </si>
  <si>
    <t>2025-07-29 16:35:37</t>
  </si>
  <si>
    <t>2025-07-29 15:36:30</t>
  </si>
  <si>
    <t>2025-07-30 14:30:15</t>
  </si>
  <si>
    <t>2025-07-29 13:57:01</t>
  </si>
  <si>
    <t>LEONARDO JOSE BRUGES VILORIO</t>
  </si>
  <si>
    <t>2025-07-30 16:04:12</t>
  </si>
  <si>
    <t>2025-07-29 11:05:39</t>
  </si>
  <si>
    <t>2025-07-29 09:11:49</t>
  </si>
  <si>
    <t>EDGAR LEONARDO OVALLE GARCIA</t>
  </si>
  <si>
    <t>2025-07-29 09:00:08</t>
  </si>
  <si>
    <t>JAVIER RICARDO PARADA MENDEZ</t>
  </si>
  <si>
    <t>2025-07-29 17:00:39</t>
  </si>
  <si>
    <t>2025-07-29 08:30:47</t>
  </si>
  <si>
    <t>CESAR AUGUSTO VILLAMIL MEDINA</t>
  </si>
  <si>
    <t>2025-07-30 12:21:51</t>
  </si>
  <si>
    <t>2025-07-29 08:10:09</t>
  </si>
  <si>
    <t>JESUS ALFONSO  GOMEZ HORTUA</t>
  </si>
  <si>
    <t>2025-07-29 16:44:30</t>
  </si>
  <si>
    <t>2025-07-28 16:52:37</t>
  </si>
  <si>
    <t>JIMMY STEWART ARGALLE ARGALLE</t>
  </si>
  <si>
    <t>2025-07-28 16:38:20</t>
  </si>
  <si>
    <t>ALFREDO RAFAEL  RONDON BUSTILLO</t>
  </si>
  <si>
    <t>2025-07-30 13:07:05</t>
  </si>
  <si>
    <t>2025-07-28 15:49:39</t>
  </si>
  <si>
    <t>2025-07-29 17:25:48</t>
  </si>
  <si>
    <t>2025-07-28 15:34:19</t>
  </si>
  <si>
    <t>2025-07-28 17:41:09</t>
  </si>
  <si>
    <t>2025-07-28 15:22:08</t>
  </si>
  <si>
    <t>2025-07-28 17:39:10</t>
  </si>
  <si>
    <t>2025-07-28 15:17:42</t>
  </si>
  <si>
    <t>JIMMY ALEJANDRO NÚÑEZ CÁRDENAS</t>
  </si>
  <si>
    <t>2025-07-29 16:02:54</t>
  </si>
  <si>
    <t>2025-07-28 15:07:31</t>
  </si>
  <si>
    <t>JOSE DAVID PACALAGUA CASAS</t>
  </si>
  <si>
    <t>2025-07-30 12:27:10</t>
  </si>
  <si>
    <t>2025-07-28 14:09:33</t>
  </si>
  <si>
    <t>LINA MARIA LARA MUNEVAR</t>
  </si>
  <si>
    <t>2025-07-30 12:24:57</t>
  </si>
  <si>
    <t>2025-07-28 13:47:30</t>
  </si>
  <si>
    <t>2025-07-30 08:30:23</t>
  </si>
  <si>
    <t>2025-07-28 13:33:45</t>
  </si>
  <si>
    <t>CHRISTIAN  SOLANO</t>
  </si>
  <si>
    <t>2025-07-28 12:42:17</t>
  </si>
  <si>
    <t>THOMAS STEVEN SEPULVEDA</t>
  </si>
  <si>
    <t>2025-07-28 11:27:37</t>
  </si>
  <si>
    <t>CARLOS AUGUSTO SERNA BEDOYA</t>
  </si>
  <si>
    <t>2025-07-28 08:37:23</t>
  </si>
  <si>
    <t>PROMARKETING AGENCY SAS PROMARKETING AGENCY SAS</t>
  </si>
  <si>
    <t>ARISTIDES JESUS  QUERALES</t>
  </si>
  <si>
    <t>2025-07-30 15:47:04</t>
  </si>
  <si>
    <t>JUAN DAVID CASTAÑEDA</t>
  </si>
  <si>
    <t>2025-07-30 15:31:31</t>
  </si>
  <si>
    <t>2025-07-30 15:02:44</t>
  </si>
  <si>
    <t>2025-07-30 14:58:10</t>
  </si>
  <si>
    <t>2025-07-30 14:56:05</t>
  </si>
  <si>
    <t>2025-07-30 14:41:35</t>
  </si>
  <si>
    <t>ARNOLD RODRIGUEZ</t>
  </si>
  <si>
    <t>2025-07-30 13:52:48</t>
  </si>
  <si>
    <t>2025-07-30 13:45:52</t>
  </si>
  <si>
    <t>2025-07-30 13:20:35</t>
  </si>
  <si>
    <t>ANDRES MAURICIO  ROJAS VARGAS</t>
  </si>
  <si>
    <t>2025-07-30 12:57:24</t>
  </si>
  <si>
    <t>2025-07-30 12:40:23</t>
  </si>
  <si>
    <t>JULIO MOLANO</t>
  </si>
  <si>
    <t>2025-07-30 12:39:59</t>
  </si>
  <si>
    <t>JUAN SEBASTIAN MATAMOROS</t>
  </si>
  <si>
    <t>2025-07-30 11:38:21</t>
  </si>
  <si>
    <t>FEDERICO  PAEZ SAENZ</t>
  </si>
  <si>
    <t>2025-07-30 11:37:41</t>
  </si>
  <si>
    <t>2025-07-30 16:40:17</t>
  </si>
  <si>
    <t>2025-07-30 11:18:49</t>
  </si>
  <si>
    <t>HARRY GARZON MORENO</t>
  </si>
  <si>
    <t>2025-07-30 10:32:22</t>
  </si>
  <si>
    <t>05475850</t>
  </si>
  <si>
    <t>NOE SALAS ESTRADA</t>
  </si>
  <si>
    <t>2025-07-30 08:58:40</t>
  </si>
  <si>
    <t>WILINTON DE JESUS VASQUEZ CERA</t>
  </si>
  <si>
    <t>2025-07-30 16:57:46</t>
  </si>
  <si>
    <t>2025-07-30 08:37:03</t>
  </si>
  <si>
    <t>JOAN SEBASTIAN  MORALES NARVAEZ</t>
  </si>
  <si>
    <t>2025-07-30 08:35:36</t>
  </si>
  <si>
    <t>HERNAN SANTIAGO  CASTIBLANCO VEGA</t>
  </si>
  <si>
    <t>2025-07-30 08:25:48</t>
  </si>
  <si>
    <t>JACKIE VARON BECERRA</t>
  </si>
  <si>
    <t>2025-07-30 08:25:04</t>
  </si>
  <si>
    <t>2025-07-30 15:37:15</t>
  </si>
  <si>
    <t>2025-07-30 08:14:34</t>
  </si>
  <si>
    <t>NICOLAS ROBLEDO IRIARTE</t>
  </si>
  <si>
    <t>2025-07-29 17:48:08</t>
  </si>
  <si>
    <t>2025-07-29 17:37:04</t>
  </si>
  <si>
    <t>CARLA VANESSA GONZALEZ GIRALDO</t>
  </si>
  <si>
    <t>2025-07-29 16:58:32</t>
  </si>
  <si>
    <t>2025-07-30 14:49:56</t>
  </si>
  <si>
    <t>2025-07-29 16:37:52</t>
  </si>
  <si>
    <t>2025-07-30 12:22:44</t>
  </si>
  <si>
    <t>2025-07-29 15:57:29</t>
  </si>
  <si>
    <t>JUAN RICARDO  SÁNCHEZ</t>
  </si>
  <si>
    <t>2025-07-30 13:02:45</t>
  </si>
  <si>
    <t>2025-07-29 14:37:15</t>
  </si>
  <si>
    <t>JOSE NELSON FIGUEROA FRAGOZO</t>
  </si>
  <si>
    <t>2025-07-29 13:50:29</t>
  </si>
  <si>
    <t>2025-07-30 13:45:16</t>
  </si>
  <si>
    <t>2025-07-29 13:41:56</t>
  </si>
  <si>
    <t>ANDRES CAÑON CADAVID</t>
  </si>
  <si>
    <t>2025-07-29 13:32:30</t>
  </si>
  <si>
    <t>HANNA CAMILA NIVIA DIAZ</t>
  </si>
  <si>
    <t>2025-07-30 13:26:09</t>
  </si>
  <si>
    <t>2025-07-29 13:20:50</t>
  </si>
  <si>
    <t>MATEO SALAZAR</t>
  </si>
  <si>
    <t>2025-07-29 12:53:01</t>
  </si>
  <si>
    <t>JUAN PABLO  ZULUAGA</t>
  </si>
  <si>
    <t>2025-07-29 12:36:37</t>
  </si>
  <si>
    <t>2025-07-29 16:14:06</t>
  </si>
  <si>
    <t>2025-07-29 12:33:04</t>
  </si>
  <si>
    <t>MARIA CAMILA  RAMOS RAMIREZ</t>
  </si>
  <si>
    <t>2025-07-29 12:28:31</t>
  </si>
  <si>
    <t>JULIAN NAVARRO CORTAZAR</t>
  </si>
  <si>
    <t>2025-07-30 12:31:23</t>
  </si>
  <si>
    <t>2025-07-29 12:21:24</t>
  </si>
  <si>
    <t>2025-07-29 11:56:05</t>
  </si>
  <si>
    <t>WILBER  CALDERON</t>
  </si>
  <si>
    <t>2025-07-29 11:33:45</t>
  </si>
  <si>
    <t>DIEGO VELÁZQUEZ PÁEZ</t>
  </si>
  <si>
    <t>2025-07-29 11:21:48</t>
  </si>
  <si>
    <t>JESSICA  ORTEGA FRANCO</t>
  </si>
  <si>
    <t>2025-07-29 11:15:11</t>
  </si>
  <si>
    <t>MARIA PAULA  CRUZ</t>
  </si>
  <si>
    <t>2025-07-29 10:54:39</t>
  </si>
  <si>
    <t>2025-07-29 09:13:13</t>
  </si>
  <si>
    <t>WALTER  ROZO</t>
  </si>
  <si>
    <t>2025-07-29 13:57:39</t>
  </si>
  <si>
    <t>2025-07-29 08:49:05</t>
  </si>
  <si>
    <t>2025-07-29 17:48:57</t>
  </si>
  <si>
    <t>2025-07-29 08:41:42</t>
  </si>
  <si>
    <t>2025-07-29 14:06:41</t>
  </si>
  <si>
    <t>2025-07-29 08:34:10</t>
  </si>
  <si>
    <t>2025-07-29 08:31:32</t>
  </si>
  <si>
    <t>2025-07-29 08:28:20</t>
  </si>
  <si>
    <t>ALEJANDRA  MORENO</t>
  </si>
  <si>
    <t>2025-07-30 16:01:18</t>
  </si>
  <si>
    <t>2025-07-29 08:19:52</t>
  </si>
  <si>
    <t>2025-07-29 11:02:33</t>
  </si>
  <si>
    <t>2025-07-29 08:15:08</t>
  </si>
  <si>
    <t>2025-07-29 16:02:43</t>
  </si>
  <si>
    <t>2025-07-28 16:46:45</t>
  </si>
  <si>
    <t>DANIELA FERNANDA PEREZ LOZANO</t>
  </si>
  <si>
    <t>2025-07-30 17:05:28</t>
  </si>
  <si>
    <t>2025-07-28 16:43:03</t>
  </si>
  <si>
    <t>JOAN DAVID GONZALEZ VILLAMIL</t>
  </si>
  <si>
    <t>2025-07-28 16:38:25</t>
  </si>
  <si>
    <t>JOHN EDUARDO GOYENECHE AVELLA</t>
  </si>
  <si>
    <t>2025-07-28 16:27:52</t>
  </si>
  <si>
    <t>MAURICIO ANTONIO  MONTOYA BENAVIDES</t>
  </si>
  <si>
    <t>2025-07-28 16:19:46</t>
  </si>
  <si>
    <t>2025-07-28 17:05:51</t>
  </si>
  <si>
    <t>2025-07-28 15:53:30</t>
  </si>
  <si>
    <t>CARLOS AUGUSTO PRADILLA AMADOR</t>
  </si>
  <si>
    <t>2025-07-28 15:40:00</t>
  </si>
  <si>
    <t>DANIEL MARTIN HELMFELT</t>
  </si>
  <si>
    <t>2025-07-28 15:23:10</t>
  </si>
  <si>
    <t>SANTIAGO DE JESUS SARMIENTO QUINTANA</t>
  </si>
  <si>
    <t>2025-07-28 15:18:39</t>
  </si>
  <si>
    <t>GERMAN  GOMEZ MORENO</t>
  </si>
  <si>
    <t>2025-07-28 14:39:43</t>
  </si>
  <si>
    <t>MARIA CLARA TRILLOS ROZO</t>
  </si>
  <si>
    <t>2025-07-28 14:27:34</t>
  </si>
  <si>
    <t>2025-07-28 13:27:45</t>
  </si>
  <si>
    <t>GARRET MADU</t>
  </si>
  <si>
    <t>2025-07-29 12:39:00</t>
  </si>
  <si>
    <t>2025-07-28 11:46:55</t>
  </si>
  <si>
    <t>2025-07-28 11:25:55</t>
  </si>
  <si>
    <t>JUAN  BARRERA SUAREZ</t>
  </si>
  <si>
    <t>350WLITE</t>
  </si>
  <si>
    <t>2025-07-28 13:10:33</t>
  </si>
  <si>
    <t>2025-07-28 11:17:17</t>
  </si>
  <si>
    <t>2025-07-29 12:44:10</t>
  </si>
  <si>
    <t>2025-07-28 11:07:29</t>
  </si>
  <si>
    <t>INGRID CAMILA QUIÑONEZ NIÑO</t>
  </si>
  <si>
    <t>2025-07-29 13:23:18</t>
  </si>
  <si>
    <t>2025-07-28 10:45:01</t>
  </si>
  <si>
    <t>PRAC TRESSEIS CERO S.A.S. PRAC TRESSEIS CERO S.A.S.</t>
  </si>
  <si>
    <t>2025-07-28 10:38:42</t>
  </si>
  <si>
    <t>WILLIAM  PEREZ QUINTERO</t>
  </si>
  <si>
    <t>2025-07-29 13:05:48</t>
  </si>
  <si>
    <t>2025-07-28 10:20:13</t>
  </si>
  <si>
    <t>2025-07-28 10:13:11</t>
  </si>
  <si>
    <t>RED MUNDIAL DE SERVICIOS AMBIENTALES ENVIRONMENTAL SERVICES SAS  BIC</t>
  </si>
  <si>
    <t>2025-07-28 10:01:53</t>
  </si>
  <si>
    <t>GABRIEL MORENO DAZA</t>
  </si>
  <si>
    <t>2025-07-28 09:50:07</t>
  </si>
  <si>
    <t>JESUS  GIL MERLANO</t>
  </si>
  <si>
    <t>2025-07-28 13:41:52</t>
  </si>
  <si>
    <t>2025-07-28 09:14:49</t>
  </si>
  <si>
    <t>2025-07-28 08:38:53</t>
  </si>
  <si>
    <t>JUAN BARACALDO</t>
  </si>
  <si>
    <t>2025-07-30 11:56:35</t>
  </si>
  <si>
    <t>2025-07-28 08:34:51</t>
  </si>
  <si>
    <t>DAVID APONTE</t>
  </si>
  <si>
    <t>2025-07-28 08:27:39</t>
  </si>
  <si>
    <t>LEIBNITHZ DUQUE</t>
  </si>
  <si>
    <t>2025-07-28 08:06:35</t>
  </si>
  <si>
    <t>OSCAR GERMAN OCHOA FLORIAN</t>
  </si>
  <si>
    <t>2025-01-11 09:33:02</t>
  </si>
  <si>
    <t>LILIANA MARCELA  COY RODRIGUEZ</t>
  </si>
  <si>
    <t>2025-01-11 14:15:53</t>
  </si>
  <si>
    <t>NICOLAS  GOMEZ CASTRO</t>
  </si>
  <si>
    <t>2025-01-17 17:01:59</t>
  </si>
  <si>
    <t>2025-01-13 09:04:17</t>
  </si>
  <si>
    <t>CARLOS ANDRES  MURCIA GÓMEZ</t>
  </si>
  <si>
    <t>2025-01-16 11:31:16</t>
  </si>
  <si>
    <t>2025-01-13 09:51:55</t>
  </si>
  <si>
    <t>ANYELA MARCELA  MORELO BLANQUICET</t>
  </si>
  <si>
    <t>2025-01-13 13:53:58</t>
  </si>
  <si>
    <t>2025-01-13 12:18:33</t>
  </si>
  <si>
    <t>FOGO ENERGIA SOLAR SAS FOGO ENERGIA SOLAR SAS</t>
  </si>
  <si>
    <t>2025-01-16 11:36:22</t>
  </si>
  <si>
    <t>2025-01-13 12:22:45</t>
  </si>
  <si>
    <t>GERMAN ANDRES  PEREZ CORTES</t>
  </si>
  <si>
    <t>2025-01-13 12:36:55</t>
  </si>
  <si>
    <t>YAMIL ACOSTA</t>
  </si>
  <si>
    <t>2025-01-16 11:27:30</t>
  </si>
  <si>
    <t>2025-01-13 13:41:13</t>
  </si>
  <si>
    <t>OMAR ALEJANDRO MUÑOZ SIATOBA</t>
  </si>
  <si>
    <t>2025-01-22 16:53:15</t>
  </si>
  <si>
    <t>2025-01-17 00:00:00</t>
  </si>
  <si>
    <t>2025-01-13 15:31:55</t>
  </si>
  <si>
    <t>EDGAR  CASTILLO ROBAYO</t>
  </si>
  <si>
    <t>2025-01-14 11:39:26</t>
  </si>
  <si>
    <t>2025-01-14 10:05:56</t>
  </si>
  <si>
    <t>ARLEY ELIUD ROZO FALLA</t>
  </si>
  <si>
    <t>2025-08-11 00:00:00</t>
  </si>
  <si>
    <t>2025-08-09 12:08:11</t>
  </si>
  <si>
    <t>JULIAN ANDRES SANCHEZ PIRACOCA</t>
  </si>
  <si>
    <t>2025-08-09 11:58:59</t>
  </si>
  <si>
    <t>DAIANNA OCAMPO TOVAR</t>
  </si>
  <si>
    <t>2025-08-09 11:50:12</t>
  </si>
  <si>
    <t>JUAN CAMILO  BECERRA COBOS</t>
  </si>
  <si>
    <t>2025-08-09 11:38:05</t>
  </si>
  <si>
    <t>2025-08-09 11:37:56</t>
  </si>
  <si>
    <t>2025-08-11 13:55:51</t>
  </si>
  <si>
    <t>2025-08-09 11:24:14</t>
  </si>
  <si>
    <t>CRISTIAN  CARDENAS</t>
  </si>
  <si>
    <t>2025-08-11 14:24:24</t>
  </si>
  <si>
    <t>2025-08-09 11:24:06</t>
  </si>
  <si>
    <t>2025-08-09 11:42:37</t>
  </si>
  <si>
    <t>2025-08-09 11:06:06</t>
  </si>
  <si>
    <t>HERNAN MAURICIO PUYO GOMEZ</t>
  </si>
  <si>
    <t>2025-08-11 13:58:54</t>
  </si>
  <si>
    <t>2025-08-09 10:40:49</t>
  </si>
  <si>
    <t>CARLOS MAURICIO  BECERRA HOYOS</t>
  </si>
  <si>
    <t>2025-08-12 00:00:00</t>
  </si>
  <si>
    <t>2025-08-09 10:30:20</t>
  </si>
  <si>
    <t>2025-08-08 16:21:26</t>
  </si>
  <si>
    <t>JOSE LUIS  RUEDA</t>
  </si>
  <si>
    <t>2025-08-12 14:24:06</t>
  </si>
  <si>
    <t>2025-08-08 16:05:43</t>
  </si>
  <si>
    <t>TOMAS  ESCALLON PAEZ</t>
  </si>
  <si>
    <t>2025-08-12 09:13:17</t>
  </si>
  <si>
    <t>2025-08-08 13:25:02</t>
  </si>
  <si>
    <t>VANESSA ALEXANDRA  RODRIGUEZ MARIN</t>
  </si>
  <si>
    <t>2025-08-12 16:27:36</t>
  </si>
  <si>
    <t>2025-08-08 13:15:47</t>
  </si>
  <si>
    <t>FABIAN  CONTRERAS LAGUNA</t>
  </si>
  <si>
    <t>2025-08-08 12:57:08</t>
  </si>
  <si>
    <t>2025-08-08 12:46:07</t>
  </si>
  <si>
    <t>2025-08-08 00:00:00</t>
  </si>
  <si>
    <t>2025-08-08 12:39:57</t>
  </si>
  <si>
    <t>ALVARO HERRERA CAMELO</t>
  </si>
  <si>
    <t>2025-08-09 11:42:03</t>
  </si>
  <si>
    <t>2025-08-08 12:28:50</t>
  </si>
  <si>
    <t>XIMENA ALONSO</t>
  </si>
  <si>
    <t>2025-08-08 12:27:04</t>
  </si>
  <si>
    <t>ORLANDO CAMILO  ZULETA CUÉLLAR</t>
  </si>
  <si>
    <t>2025-08-11 16:56:35</t>
  </si>
  <si>
    <t>2025-08-08 12:09:46</t>
  </si>
  <si>
    <t>JHON SEBASTIAN  ACEROS CAMPOS</t>
  </si>
  <si>
    <t>2025-08-12 16:14:01</t>
  </si>
  <si>
    <t>2025-08-08 12:02:11</t>
  </si>
  <si>
    <t>JULIAN MANUEL  SIERRA ROJAS</t>
  </si>
  <si>
    <t>2025-08-11 16:55:05</t>
  </si>
  <si>
    <t>2025-08-08 11:49:06</t>
  </si>
  <si>
    <t>MILENA SALAZAR</t>
  </si>
  <si>
    <t>2025-08-12 08:35:23</t>
  </si>
  <si>
    <t>2025-08-08 10:46:18</t>
  </si>
  <si>
    <t>2025-08-09 12:35:31</t>
  </si>
  <si>
    <t>2025-08-08 10:29:16</t>
  </si>
  <si>
    <t>NICOLAS  BOBADILLA HERNANDEZ</t>
  </si>
  <si>
    <t>2025-08-08 15:23:27</t>
  </si>
  <si>
    <t>2025-08-08 10:11:37</t>
  </si>
  <si>
    <t>2025-08-08 12:36:03</t>
  </si>
  <si>
    <t>2025-08-08 10:01:19</t>
  </si>
  <si>
    <t>PABLO ANDRES  VARGAS PERDOMO</t>
  </si>
  <si>
    <t>2025-08-11 13:13:26</t>
  </si>
  <si>
    <t>2025-08-08 09:51:57</t>
  </si>
  <si>
    <t>JHOANA  RODRIGUEZ</t>
  </si>
  <si>
    <t>2025-08-11 16:46:37</t>
  </si>
  <si>
    <t>2025-08-08 09:48:26</t>
  </si>
  <si>
    <t>CASP ENTERTAINMENT</t>
  </si>
  <si>
    <t>2025-08-08 11:35:23</t>
  </si>
  <si>
    <t>2025-08-08 08:42:37</t>
  </si>
  <si>
    <t>2025-08-08 15:10:02</t>
  </si>
  <si>
    <t>2025-08-08 08:39:27</t>
  </si>
  <si>
    <t>GABRIEL ALIRO ZALDUA BLANCO</t>
  </si>
  <si>
    <t>2025-08-08 12:51:51</t>
  </si>
  <si>
    <t>2025-08-08 08:33:31</t>
  </si>
  <si>
    <t>OSCAR FERNAN POBLADOR MORENO</t>
  </si>
  <si>
    <t>2025-08-12 16:56:45</t>
  </si>
  <si>
    <t>2025-08-09 12:52:25</t>
  </si>
  <si>
    <t>2025-08-13 00:00:00</t>
  </si>
  <si>
    <t>2025-08-09 12:22:04</t>
  </si>
  <si>
    <t>MARIA ANGELICA FERNANDEZ YATE</t>
  </si>
  <si>
    <t>2025-08-12 09:45:07</t>
  </si>
  <si>
    <t>2025-08-09 12:13:55</t>
  </si>
  <si>
    <t>JOHN CARLOS  CARRILLO FUENTES</t>
  </si>
  <si>
    <t>2025-08-11 13:42:09</t>
  </si>
  <si>
    <t>2025-08-09 11:22:54</t>
  </si>
  <si>
    <t>2025-08-09 11:08:27</t>
  </si>
  <si>
    <t>PAOLA ANDREA  SAAVEDRA AGUDELO</t>
  </si>
  <si>
    <t>2025-08-09 13:15:28</t>
  </si>
  <si>
    <t>2025-08-09 00:00:00</t>
  </si>
  <si>
    <t>2025-08-09 09:10:46</t>
  </si>
  <si>
    <t>OSCAR ANDRES  CUADROS RODRIGUEZ</t>
  </si>
  <si>
    <t>2025-08-08 15:28:14</t>
  </si>
  <si>
    <t>2025-08-08 14:41:46</t>
  </si>
  <si>
    <t>RICARDO ANDRÉS MONTAÑO CAMACHO</t>
  </si>
  <si>
    <t>2025-08-08 14:28:57</t>
  </si>
  <si>
    <t>STEFANO  PISCIOTTI</t>
  </si>
  <si>
    <t>2025-08-08 14:10:15</t>
  </si>
  <si>
    <t>WILSON ANDRES HERRERA ESCOBAR</t>
  </si>
  <si>
    <t>2025-08-08 17:05:05</t>
  </si>
  <si>
    <t>2025-08-08 13:21:29</t>
  </si>
  <si>
    <t>RAUL CARO</t>
  </si>
  <si>
    <t>2025-08-08 11:51:18</t>
  </si>
  <si>
    <t>2025-08-11 16:40:18</t>
  </si>
  <si>
    <t>2025-08-08 09:17:42</t>
  </si>
  <si>
    <t>MILTON DAVID ORTIZ ROMERO</t>
  </si>
  <si>
    <t>2025-08-09 12:23:34</t>
  </si>
  <si>
    <t>2025-08-08 08:50:02</t>
  </si>
  <si>
    <t>KEVIN JAVIER ALARCON MORALES</t>
  </si>
  <si>
    <t>2025-08-08 08:33:21</t>
  </si>
  <si>
    <t>LOREDANA GAROTA LOREDANA GAROTA</t>
  </si>
  <si>
    <t>2025-08-09 12:57:57</t>
  </si>
  <si>
    <t>2025-08-09 12:31:35</t>
  </si>
  <si>
    <t>IVAN CORREDOR</t>
  </si>
  <si>
    <t>2025-08-09 12:12:57</t>
  </si>
  <si>
    <t>JHON ARAGON</t>
  </si>
  <si>
    <t>SANTIAGO  VALDERRAMA</t>
  </si>
  <si>
    <t>2025-08-11 14:11:02</t>
  </si>
  <si>
    <t>2025-08-09 11:45:09</t>
  </si>
  <si>
    <t>SANTIAGO  GARCIA VASQUEZ</t>
  </si>
  <si>
    <t>2025-08-09 11:37:28</t>
  </si>
  <si>
    <t>DAVID LEONARDO ROJAS RODRIGUEZ</t>
  </si>
  <si>
    <t>2025-08-09 10:53:01</t>
  </si>
  <si>
    <t>DIEGO  ESMERAL MADRID</t>
  </si>
  <si>
    <t>2025-08-09 10:47:09</t>
  </si>
  <si>
    <t>FIORELLA  VERBEL MERNDOZA</t>
  </si>
  <si>
    <t>2025-08-09 12:45:25</t>
  </si>
  <si>
    <t>2025-08-09 10:45:25</t>
  </si>
  <si>
    <t>ANGELICA MARIA ESTEPA DIAZ</t>
  </si>
  <si>
    <t>2025-08-09 10:33:39</t>
  </si>
  <si>
    <t>OSCAR DAVID  MURIEL CERQUERA</t>
  </si>
  <si>
    <t>2025-08-09 10:24:38</t>
  </si>
  <si>
    <t>CARLOS MEDINA</t>
  </si>
  <si>
    <t>2025-08-09 10:24:18</t>
  </si>
  <si>
    <t>2025-08-09 10:15:03</t>
  </si>
  <si>
    <t>CARLOS ALBERTO LLANO DUQUE</t>
  </si>
  <si>
    <t>2025-08-09 09:28:02</t>
  </si>
  <si>
    <t>2025-08-12 09:31:59</t>
  </si>
  <si>
    <t>2025-08-09 09:14:05</t>
  </si>
  <si>
    <t>NICOLAS EDUARDO  ACUÑA REYES</t>
  </si>
  <si>
    <t>2025-08-09 09:08:51</t>
  </si>
  <si>
    <t>2025-08-09 11:23:51</t>
  </si>
  <si>
    <t>2025-08-08 16:34:06</t>
  </si>
  <si>
    <t>JONATHAN LEONARDO RUIZ LEON</t>
  </si>
  <si>
    <t>2025-08-08 16:12:52</t>
  </si>
  <si>
    <t>DANIEL EDUARDO CARVAJAL OSORIO</t>
  </si>
  <si>
    <t>2025-08-08 15:56:11</t>
  </si>
  <si>
    <t>JUAN JOSÉ  BUCHELY</t>
  </si>
  <si>
    <t>2025-08-12 13:29:23</t>
  </si>
  <si>
    <t>2025-08-08 15:45:46</t>
  </si>
  <si>
    <t>LAURA  MARTINEZ LEON</t>
  </si>
  <si>
    <t>2025-08-11 16:15:32</t>
  </si>
  <si>
    <t>2025-08-08 15:07:58</t>
  </si>
  <si>
    <t>JUAN LAVERDE</t>
  </si>
  <si>
    <t>2025-08-09 12:28:33</t>
  </si>
  <si>
    <t>2025-08-08 14:36:55</t>
  </si>
  <si>
    <t>MANUEL  GONZALEZ</t>
  </si>
  <si>
    <t>2025-08-08 14:17:57</t>
  </si>
  <si>
    <t>CARLOS ANDRES NIÑO RIVERA</t>
  </si>
  <si>
    <t>2025-08-08 14:14:29</t>
  </si>
  <si>
    <t>GERMAN  SANTOS</t>
  </si>
  <si>
    <t>2025-08-08 14:00:24</t>
  </si>
  <si>
    <t>2025-08-08 13:29:59</t>
  </si>
  <si>
    <t>MIGUEL ANGEL  AMAYA LINARES</t>
  </si>
  <si>
    <t>2025-08-12 11:42:04</t>
  </si>
  <si>
    <t>2025-08-08 13:19:08</t>
  </si>
  <si>
    <t>2025-08-12 15:20:32</t>
  </si>
  <si>
    <t>2025-08-08 13:05:27</t>
  </si>
  <si>
    <t>DANNA LICETH REYES VIVIESCAS</t>
  </si>
  <si>
    <t>2025-08-11 13:41:04</t>
  </si>
  <si>
    <t>2025-08-08 12:58:44</t>
  </si>
  <si>
    <t>2025-08-12 11:39:08</t>
  </si>
  <si>
    <t>2025-08-08 12:46:57</t>
  </si>
  <si>
    <t>ALEJANDRO  PIÑEROS</t>
  </si>
  <si>
    <t>2025-08-09 12:46:42</t>
  </si>
  <si>
    <t>2025-08-08 12:32:49</t>
  </si>
  <si>
    <t>2025-08-09 09:28:31</t>
  </si>
  <si>
    <t>2025-08-08 12:06:41</t>
  </si>
  <si>
    <t>2025-08-11 14:36:31</t>
  </si>
  <si>
    <t>2025-08-08 10:39:12</t>
  </si>
  <si>
    <t>FELIPE  JARAMILLO PEÑA</t>
  </si>
  <si>
    <t>2025-08-08 10:26:23</t>
  </si>
  <si>
    <t>ANDRES CUEVAS</t>
  </si>
  <si>
    <t>2025-08-08 10:07:05</t>
  </si>
  <si>
    <t>JHOAN SEBASTIAN FAJARDO CALDERÓN</t>
  </si>
  <si>
    <t>2025-08-08 17:07:29</t>
  </si>
  <si>
    <t>2025-08-08 10:02:45</t>
  </si>
  <si>
    <t>2025-08-09 09:18:47</t>
  </si>
  <si>
    <t>2025-08-08 09:57:26</t>
  </si>
  <si>
    <t>JUAN SEBASTIAN RUIZ</t>
  </si>
  <si>
    <t>2025-08-08 09:24:05</t>
  </si>
  <si>
    <t>EDGAR CASTILLO ROBAYO</t>
  </si>
  <si>
    <t>ANDRES IVAN  OBANDO PATIÑO</t>
  </si>
  <si>
    <t>2025-01-14 16:59:40</t>
  </si>
  <si>
    <t>2025-01-14 11:44:33</t>
  </si>
  <si>
    <t>LAURA ALEJANDRA  SANCHEZ RUIZ</t>
  </si>
  <si>
    <t>2025-01-20 16:55:49</t>
  </si>
  <si>
    <t>2025-01-14 12:21:42</t>
  </si>
  <si>
    <t>2025-01-22 12:23:23</t>
  </si>
  <si>
    <t>2025-01-14 12:32:16</t>
  </si>
  <si>
    <t>WALNER GARCIA NIÑO</t>
  </si>
  <si>
    <t>2025-01-15 13:27:30</t>
  </si>
  <si>
    <t>2025-01-14 12:42:10</t>
  </si>
  <si>
    <t>2025-01-18 12:58:37</t>
  </si>
  <si>
    <t>2025-01-14 12:51:12</t>
  </si>
  <si>
    <t>BRYAN STIVEN BOCANEGRA</t>
  </si>
  <si>
    <t>2025-01-14 16:57:26</t>
  </si>
  <si>
    <t>2025-01-14 13:00:29</t>
  </si>
  <si>
    <t>ARNOLD GUZMAN LOPEZ</t>
  </si>
  <si>
    <t>2025-01-14 16:52:51</t>
  </si>
  <si>
    <t>2025-01-14 14:10:09</t>
  </si>
  <si>
    <t>2025-01-20 16:16:21</t>
  </si>
  <si>
    <t>2025-01-14 16:39:12</t>
  </si>
  <si>
    <t>YOHANNY ALBERTO SANCHEZ PERILLA</t>
  </si>
  <si>
    <t>2025-01-15 14:12:22</t>
  </si>
  <si>
    <t>2025-01-15 08:10:30</t>
  </si>
  <si>
    <t>DAVID  SALGUERO</t>
  </si>
  <si>
    <t>2025-01-16 16:59:57</t>
  </si>
  <si>
    <t>2025-01-15 08:32:47</t>
  </si>
  <si>
    <t>JESUS ANDRES RUBIO MAHECHA</t>
  </si>
  <si>
    <t>2025-01-15 09:30:12</t>
  </si>
  <si>
    <t>JOHN EDISON PINZON COHECHA</t>
  </si>
  <si>
    <t>2025-01-16 14:02:17</t>
  </si>
  <si>
    <t>2025-01-15 10:17:04</t>
  </si>
  <si>
    <t>HERNAN CAMILO  SILVA GARZON</t>
  </si>
  <si>
    <t>2025-01-15 10:53:58</t>
  </si>
  <si>
    <t>2025-01-15 10:35:51</t>
  </si>
  <si>
    <t>CLAUDIA JOHANNA LIBERATO CHACON</t>
  </si>
  <si>
    <t>2025-08-06 16:55:18</t>
  </si>
  <si>
    <t>LILIANA MARIA NIÑO SUAREZ</t>
  </si>
  <si>
    <t>2025-08-06 16:34:42</t>
  </si>
  <si>
    <t>LUIS HERNAN BUITRAGO NIETO</t>
  </si>
  <si>
    <t>2025-08-06 15:47:40</t>
  </si>
  <si>
    <t>JUAN PABLO  SALCEDO DIAZ</t>
  </si>
  <si>
    <t>2025-08-06 15:16:56</t>
  </si>
  <si>
    <t>JULIAN  BUITRAGO</t>
  </si>
  <si>
    <t>2025-08-06 14:38:10</t>
  </si>
  <si>
    <t>CLAUDIA JIMENA  PALACIOS BERNAL</t>
  </si>
  <si>
    <t>2025-08-06 13:58:48</t>
  </si>
  <si>
    <t>2025-08-06 13:15:54</t>
  </si>
  <si>
    <t>2025-08-06 12:08:21</t>
  </si>
  <si>
    <t>SEBASTIAN  JIMENEZ</t>
  </si>
  <si>
    <t>2025-08-06 11:46:16</t>
  </si>
  <si>
    <t>2025-08-06 16:05:36</t>
  </si>
  <si>
    <t>2025-08-06 11:41:33</t>
  </si>
  <si>
    <t>MARIA CAROLINA SALCEDO NAIZIR</t>
  </si>
  <si>
    <t>2025-08-06 15:54:05</t>
  </si>
  <si>
    <t>2025-08-06 11:34:51</t>
  </si>
  <si>
    <t>DANIEL ENRIQUE SILVA NAVAS</t>
  </si>
  <si>
    <t>2025-08-06 11:13:04</t>
  </si>
  <si>
    <t>SANDRA  SABOGAL MESA</t>
  </si>
  <si>
    <t>2025-08-06 10:45:29</t>
  </si>
  <si>
    <t>EVENTOS Y PRODUCCIONES SALOMON  SAS</t>
  </si>
  <si>
    <t>2025-08-07 00:00:00</t>
  </si>
  <si>
    <t>2025-08-06 10:12:15</t>
  </si>
  <si>
    <t>2025-08-06 10:09:56</t>
  </si>
  <si>
    <t>LUIS ALFREDO ROJAS HERRERA</t>
  </si>
  <si>
    <t>2025-08-06 09:54:56</t>
  </si>
  <si>
    <t>JOSE ESTEBAN  GIL MONRROY</t>
  </si>
  <si>
    <t>2025-08-06 12:15:54</t>
  </si>
  <si>
    <t>2025-08-06 09:42:03</t>
  </si>
  <si>
    <t>DANIEL ALFONSO RODRIGUEZ CHAPARRO</t>
  </si>
  <si>
    <t>2025-08-06 08:41:51</t>
  </si>
  <si>
    <t>2025-08-06 09:46:46</t>
  </si>
  <si>
    <t>2025-08-06 08:17:11</t>
  </si>
  <si>
    <t>MARIANA  CARREÑO SANCHEZ</t>
  </si>
  <si>
    <t>2025-08-05 16:04:04</t>
  </si>
  <si>
    <t>JULIAN HUMBERTO MONTENEGRO</t>
  </si>
  <si>
    <t>2025-08-05 15:56:31</t>
  </si>
  <si>
    <t>2025-08-05 14:32:05</t>
  </si>
  <si>
    <t>GERONIMO GONZALEZ HERNANDEZ</t>
  </si>
  <si>
    <t>2025-08-05 16:44:49</t>
  </si>
  <si>
    <t>2025-08-05 14:23:35</t>
  </si>
  <si>
    <t>FEDERICO  MARTINEZ  OLAYA</t>
  </si>
  <si>
    <t>2025-08-05 13:40:50</t>
  </si>
  <si>
    <t>YESICA FERNANDA  RODRIGUEZ RODRIGUEZ</t>
  </si>
  <si>
    <t>2025-08-05 13:55:37</t>
  </si>
  <si>
    <t>2025-08-05 12:42:58</t>
  </si>
  <si>
    <t>JUAN CAMILO GONZÁLEZ MONGUÍ</t>
  </si>
  <si>
    <t>2025-08-05 12:37:45</t>
  </si>
  <si>
    <t>2025-08-06 12:52:57</t>
  </si>
  <si>
    <t>2025-08-05 12:30:13</t>
  </si>
  <si>
    <t>2025-08-06 16:38:08</t>
  </si>
  <si>
    <t>2025-08-05 11:32:45</t>
  </si>
  <si>
    <t>JOHAN  LOPEZ</t>
  </si>
  <si>
    <t>2025-08-05 11:31:47</t>
  </si>
  <si>
    <t>PILAR SANTOS CUBILLOS</t>
  </si>
  <si>
    <t>2025-08-05 11:19:27</t>
  </si>
  <si>
    <t>SSYANNY MCCASSERY REYES</t>
  </si>
  <si>
    <t>2025-08-05 11:09:53</t>
  </si>
  <si>
    <t>TALHIA FERNANDA MARTINEZ IBATA</t>
  </si>
  <si>
    <t>2025-08-05 11:04:10</t>
  </si>
  <si>
    <t>WILLIAM  MONTAÑEZ AYALA</t>
  </si>
  <si>
    <t>2025-08-05 09:59:31</t>
  </si>
  <si>
    <t>NILSON JESUS  DELGADO SANCHEZ</t>
  </si>
  <si>
    <t>2025-08-05 09:05:05</t>
  </si>
  <si>
    <t>JULIAN FELIPE  AGUILAR RUEDA</t>
  </si>
  <si>
    <t>2025-08-05 15:08:56</t>
  </si>
  <si>
    <t>2025-08-05 08:46:36</t>
  </si>
  <si>
    <t>2025-08-06 12:13:50</t>
  </si>
  <si>
    <t>2025-08-05 08:40:48</t>
  </si>
  <si>
    <t>2025-08-04 14:53:37</t>
  </si>
  <si>
    <t>OLGA LUCIA  BUITRAGO CONTRERAS</t>
  </si>
  <si>
    <t>2025-08-06 15:11:58</t>
  </si>
  <si>
    <t>2025-08-04 10:28:00</t>
  </si>
  <si>
    <t>MIGUEL OSVALDO VALERO</t>
  </si>
  <si>
    <t>2025-08-05 14:35:47</t>
  </si>
  <si>
    <t>2025-08-04 09:49:22</t>
  </si>
  <si>
    <t>SAMUEL  RIVERA GUTIERREZ</t>
  </si>
  <si>
    <t>2025-08-05 10:38:07</t>
  </si>
  <si>
    <t>2025-08-04 09:19:25</t>
  </si>
  <si>
    <t>2025-08-05 08:24:11</t>
  </si>
  <si>
    <t>2025-08-04 08:21:15</t>
  </si>
  <si>
    <t>BRAYAN STIVEN  ROJAS DUQUE</t>
  </si>
  <si>
    <t>2025-08-06 16:38:55</t>
  </si>
  <si>
    <t>JOSELO  PRADA MOREO</t>
  </si>
  <si>
    <t>2025-08-06 15:59:20</t>
  </si>
  <si>
    <t>2025-08-06 14:51:21</t>
  </si>
  <si>
    <t>JONATHAN STIVEN LOZANO PLAZAS</t>
  </si>
  <si>
    <t>2025-08-06 13:21:21</t>
  </si>
  <si>
    <t>KAREN JULIANA BOBADILLA ROMERO</t>
  </si>
  <si>
    <t>2025-08-06 12:54:35</t>
  </si>
  <si>
    <t>INSTITUTO DE FORMACION E INVESTIGACION TECNICA SAS</t>
  </si>
  <si>
    <t>2025-08-06 12:41:12</t>
  </si>
  <si>
    <t>MARIA LUCERO  ROJAS DIAZ</t>
  </si>
  <si>
    <t>2025-08-06 15:48:20</t>
  </si>
  <si>
    <t>2025-08-06 10:30:38</t>
  </si>
  <si>
    <t>DIEGO FELIPE TRUJILLO QUINTERO</t>
  </si>
  <si>
    <t>2025-08-06 10:20:49</t>
  </si>
  <si>
    <t>SANDRA MILENA  HENAO CASTRILLON</t>
  </si>
  <si>
    <t>2025-08-06 09:16:34</t>
  </si>
  <si>
    <t>ELIO ALEJANDRO  SUAREZ BOHORQUEZ</t>
  </si>
  <si>
    <t>2025-08-06 09:02:27</t>
  </si>
  <si>
    <t>SEBASTIAN ANDRES MACIAS LIEVANO</t>
  </si>
  <si>
    <t>2025-08-06 08:16:33</t>
  </si>
  <si>
    <t>DEIVID STIVEN  RODRIGUEZ GALLO</t>
  </si>
  <si>
    <t>2025-08-06 08:06:35</t>
  </si>
  <si>
    <t>ANDRES  REYES</t>
  </si>
  <si>
    <t>2025-08-05 15:30:29</t>
  </si>
  <si>
    <t>JESUS DAVID  RUEDA VILLABONA</t>
  </si>
  <si>
    <t>2025-08-05 15:18:07</t>
  </si>
  <si>
    <t>JORGE ANDRES VARGAS DUARTE</t>
  </si>
  <si>
    <t>2025-08-05 14:28:15</t>
  </si>
  <si>
    <t>NESTOR AGUSTO  SANCHEZ</t>
  </si>
  <si>
    <t>2025-08-06 16:08:17</t>
  </si>
  <si>
    <t>2025-08-05 13:24:00</t>
  </si>
  <si>
    <t>JUAN CAMILO  MOLINA DE LA ROSA</t>
  </si>
  <si>
    <t>2025-08-05 13:14:15</t>
  </si>
  <si>
    <t>NICOLAS  PULIDO DUCHAMP</t>
  </si>
  <si>
    <t>2025-08-05 11:10:40</t>
  </si>
  <si>
    <t>2025-08-05 11:06:43</t>
  </si>
  <si>
    <t>EDUARD MORENO TRUJILLO</t>
  </si>
  <si>
    <t>2025-08-05 10:08:06</t>
  </si>
  <si>
    <t>DIEGO ALEJANDRO  BEJARANO ACOSTA</t>
  </si>
  <si>
    <t>2025-08-05 11:47:38</t>
  </si>
  <si>
    <t>2025-08-05 09:48:03</t>
  </si>
  <si>
    <t>DUVER ENRIQUE  RINCON RODRIGUEZ</t>
  </si>
  <si>
    <t>2025-08-05 08:55:13</t>
  </si>
  <si>
    <t>2025-08-05 16:46:59</t>
  </si>
  <si>
    <t>2025-08-05 08:25:33</t>
  </si>
  <si>
    <t>2025-08-04 16:07:00</t>
  </si>
  <si>
    <t>DAVID JOSUE  BARRERA SALDARRIAGA</t>
  </si>
  <si>
    <t>2025-08-05 12:21:35</t>
  </si>
  <si>
    <t>2025-08-04 15:33:25</t>
  </si>
  <si>
    <t>BILLY BIRBRAGER  ROJAS CASTILLO</t>
  </si>
  <si>
    <t>2025-08-04 14:45:47</t>
  </si>
  <si>
    <t>WILLIAN  AMAYA ALBORNOZ</t>
  </si>
  <si>
    <t>2025-08-04 14:19:25</t>
  </si>
  <si>
    <t>2025-08-04 13:53:30</t>
  </si>
  <si>
    <t>JAIRO  MENDOZA QUEVEDO</t>
  </si>
  <si>
    <t>2025-08-04 13:39:38</t>
  </si>
  <si>
    <t>RICARDO  TORRES</t>
  </si>
  <si>
    <t>2025-08-04 12:50:38</t>
  </si>
  <si>
    <t>JHILMER RAMIREZ GODOY</t>
  </si>
  <si>
    <t>2025-08-06 14:40:33</t>
  </si>
  <si>
    <t>2025-08-04 11:49:39</t>
  </si>
  <si>
    <t>ELVER  RINCÓN SILVA</t>
  </si>
  <si>
    <t>2025-08-04 10:40:33</t>
  </si>
  <si>
    <t>JEISSOIN ORLANDO VARGAS PESTANA</t>
  </si>
  <si>
    <t>2025-08-05 08:12:34</t>
  </si>
  <si>
    <t>2025-08-04 09:07:49</t>
  </si>
  <si>
    <t>DANIEL FELIPE  URUEÑA URREGO</t>
  </si>
  <si>
    <t>2025-08-04 15:56:21</t>
  </si>
  <si>
    <t>2025-08-04 08:22:05</t>
  </si>
  <si>
    <t>2025-08-04 14:59:25</t>
  </si>
  <si>
    <t>2025-08-04 08:08:29</t>
  </si>
  <si>
    <t>2025-08-06 16:55:34</t>
  </si>
  <si>
    <t>2025-08-06 16:51:00</t>
  </si>
  <si>
    <t>2025-08-06 16:46:04</t>
  </si>
  <si>
    <t>ANDREA  CORTES HERRERA</t>
  </si>
  <si>
    <t>2025-08-06 16:35:19</t>
  </si>
  <si>
    <t>VANESSA VICTORIA HERNANDEZ</t>
  </si>
  <si>
    <t>2025-08-06 16:07:50</t>
  </si>
  <si>
    <t>VICTORIA EUGENIA FARFAN LASSO</t>
  </si>
  <si>
    <t>2025-08-06 16:01:14</t>
  </si>
  <si>
    <t>DIANA GAVIRIA</t>
  </si>
  <si>
    <t>2025-08-06 15:58:48</t>
  </si>
  <si>
    <t>2025-08-06 14:50:49</t>
  </si>
  <si>
    <t>2025-08-06 14:32:01</t>
  </si>
  <si>
    <t>HIDROFLUIDOS MYA LTDA HIDROFLUIDOS MYA LTDA</t>
  </si>
  <si>
    <t>2025-08-06 14:16:35</t>
  </si>
  <si>
    <t>2025-08-06 14:01:16</t>
  </si>
  <si>
    <t>YULY  ROJAS PERDOMO</t>
  </si>
  <si>
    <t>2025-08-06 13:44:17</t>
  </si>
  <si>
    <t>JONATHAN STICK FLOREZ GONZALEZ</t>
  </si>
  <si>
    <t>2025-08-06 13:35:48</t>
  </si>
  <si>
    <t>MANUEL DAVID ARTIGA BARAHONA</t>
  </si>
  <si>
    <t>2025-08-06 13:20:42</t>
  </si>
  <si>
    <t>ARLEY GONZALEZ</t>
  </si>
  <si>
    <t>2025-08-06 12:49:07</t>
  </si>
  <si>
    <t>ANYELA  RODRIGUEZ</t>
  </si>
  <si>
    <t>2025-08-06 12:11:25</t>
  </si>
  <si>
    <t>YEISON  MILLAN GUERRERO</t>
  </si>
  <si>
    <t>2025-08-06 12:00:27</t>
  </si>
  <si>
    <t>HERVIN LEONARDO LAYTON TELLEZ</t>
  </si>
  <si>
    <t>2025-08-06 11:08:21</t>
  </si>
  <si>
    <t>2025-08-06 11:04:10</t>
  </si>
  <si>
    <t>2025-08-06 10:42:51</t>
  </si>
  <si>
    <t>2025-08-06 10:32:52</t>
  </si>
  <si>
    <t>ANNY SERRANO</t>
  </si>
  <si>
    <t>2025-08-06 09:17:10</t>
  </si>
  <si>
    <t>2025-08-06 08:49:31</t>
  </si>
  <si>
    <t>YORMAN ANTONIO MOLANO ROJAS</t>
  </si>
  <si>
    <t>2025-08-06 14:03:08</t>
  </si>
  <si>
    <t>2025-08-06 08:42:00</t>
  </si>
  <si>
    <t>2025-08-06 13:31:51</t>
  </si>
  <si>
    <t>2025-08-06 08:39:32</t>
  </si>
  <si>
    <t>2025-08-06 08:35:50</t>
  </si>
  <si>
    <t>MARIA PAULA GOMEZ SAENZ</t>
  </si>
  <si>
    <t>2025-08-06 08:31:53</t>
  </si>
  <si>
    <t>FRANCY CAROLINA VASQUEZ GONZALEZ</t>
  </si>
  <si>
    <t>2025-08-06 15:21:52</t>
  </si>
  <si>
    <t>2025-08-06 08:21:52</t>
  </si>
  <si>
    <t>CINDY VIVIANA SANABRIA</t>
  </si>
  <si>
    <t>2025-08-06 08:21:49</t>
  </si>
  <si>
    <t>ANDRES MAURICIO BELLO PEREZ</t>
  </si>
  <si>
    <t>2025-08-06 08:16:43</t>
  </si>
  <si>
    <t>CAMILO LEON  VALBUENA</t>
  </si>
  <si>
    <t>2025-08-06 08:15:11</t>
  </si>
  <si>
    <t>MARIA JOSE  JAIMES CAMARGO</t>
  </si>
  <si>
    <t>2025-08-06 08:08:55</t>
  </si>
  <si>
    <t>2025-08-06 16:58:42</t>
  </si>
  <si>
    <t>2025-08-06 08:06:31</t>
  </si>
  <si>
    <t>JULIAN AMADO</t>
  </si>
  <si>
    <t>2025-08-05 15:05:41</t>
  </si>
  <si>
    <t>CRISTIAN DAVID MARTINEZ VILLEGAS</t>
  </si>
  <si>
    <t>2025-08-05 14:50:45</t>
  </si>
  <si>
    <t>MARCO TULIO GÓMEZ CARRASCAL</t>
  </si>
  <si>
    <t>2025-08-05 14:04:09</t>
  </si>
  <si>
    <t>2025-08-06 13:13:12</t>
  </si>
  <si>
    <t>2025-08-05 13:44:08</t>
  </si>
  <si>
    <t>SEBASTIAN  RUBIO GALINDO</t>
  </si>
  <si>
    <t>2025-08-05 13:18:28</t>
  </si>
  <si>
    <t>2025-08-05 12:57:44</t>
  </si>
  <si>
    <t>2025-08-06 12:29:54</t>
  </si>
  <si>
    <t>2025-08-05 12:47:26</t>
  </si>
  <si>
    <t>2025-08-05 16:23:01</t>
  </si>
  <si>
    <t>2025-08-05 12:42:32</t>
  </si>
  <si>
    <t>2025-08-06 09:34:45</t>
  </si>
  <si>
    <t>2025-08-05 12:35:37</t>
  </si>
  <si>
    <t>2025-08-06 10:50:35</t>
  </si>
  <si>
    <t>2025-08-05 12:14:10</t>
  </si>
  <si>
    <t>2025-08-05 16:49:01</t>
  </si>
  <si>
    <t>2025-08-05 12:00:59</t>
  </si>
  <si>
    <t>LUCAS SALDIAS</t>
  </si>
  <si>
    <t>2025-08-05 11:50:52</t>
  </si>
  <si>
    <t>GUILLERMO CRUZ</t>
  </si>
  <si>
    <t>2025-08-05 11:48:48</t>
  </si>
  <si>
    <t>2025-08-05 11:40:01</t>
  </si>
  <si>
    <t>2025-08-05 16:37:02</t>
  </si>
  <si>
    <t>2025-08-05 11:27:32</t>
  </si>
  <si>
    <t>NA</t>
  </si>
  <si>
    <t>2025-08-06 11:15:41</t>
  </si>
  <si>
    <t>2025-08-05 11:24:58</t>
  </si>
  <si>
    <t>2025-08-05 16:39:55</t>
  </si>
  <si>
    <t>2025-08-05 11:18:49</t>
  </si>
  <si>
    <t>JONATHAN DAVID ALCANTARA CORTES</t>
  </si>
  <si>
    <t>2025-08-05 11:08:44</t>
  </si>
  <si>
    <t>JUAN FELIPE  ACUÑA  VILLA</t>
  </si>
  <si>
    <t>2025-08-06 13:53:32</t>
  </si>
  <si>
    <t>2025-08-05 10:14:48</t>
  </si>
  <si>
    <t>RUBEN ANDRES AGUILERA CARCAMO</t>
  </si>
  <si>
    <t>2025-08-05 13:33:54</t>
  </si>
  <si>
    <t>2025-08-05 10:08:30</t>
  </si>
  <si>
    <t>2025-08-05 10:03:34</t>
  </si>
  <si>
    <t>CAMILO AVILA</t>
  </si>
  <si>
    <t>2025-08-05 16:22:17</t>
  </si>
  <si>
    <t>2025-08-05 09:49:25</t>
  </si>
  <si>
    <t>MATEO  GONZALEZ MOLINA</t>
  </si>
  <si>
    <t>2025-08-05 09:43:13</t>
  </si>
  <si>
    <t>OSCAR HERNANDO MARIN RESTREPO</t>
  </si>
  <si>
    <t>2025-08-05 09:35:02</t>
  </si>
  <si>
    <t>JESSICA MILENA DIAGAMA AMADOR</t>
  </si>
  <si>
    <t>2025-08-05 09:30:00</t>
  </si>
  <si>
    <t>CLARO MANUEL  COTES</t>
  </si>
  <si>
    <t>2025-08-06 16:28:16</t>
  </si>
  <si>
    <t>2025-08-05 09:25:04</t>
  </si>
  <si>
    <t>JUAN CRISTO MARTIN SANCHEZ</t>
  </si>
  <si>
    <t>2025-08-05 14:04:52</t>
  </si>
  <si>
    <t>2025-08-05 08:55:35</t>
  </si>
  <si>
    <t>VALENTINA  CASTRO ARIAS</t>
  </si>
  <si>
    <t>2025-08-06 14:05:34</t>
  </si>
  <si>
    <t>2025-08-05 08:49:03</t>
  </si>
  <si>
    <t>LEONARDO  BARRERA HURTADO</t>
  </si>
  <si>
    <t>2025-08-05 08:37:19</t>
  </si>
  <si>
    <t>MANUEL ALEJANDRO  GARZON QUINTERO</t>
  </si>
  <si>
    <t>2025-08-05 16:53:48</t>
  </si>
  <si>
    <t>2025-08-05 08:32:18</t>
  </si>
  <si>
    <t>JULIO CASTAÑEDA</t>
  </si>
  <si>
    <t>2025-08-05 08:30:29</t>
  </si>
  <si>
    <t>MARÍA ALEJANDRA SAMPEDRO</t>
  </si>
  <si>
    <t>2025-08-05 08:25:08</t>
  </si>
  <si>
    <t>DANIEL GARAVITO</t>
  </si>
  <si>
    <t>2025-08-06 13:30:12</t>
  </si>
  <si>
    <t>2025-08-05 08:21:16</t>
  </si>
  <si>
    <t>2025-08-05 08:12:45</t>
  </si>
  <si>
    <t>2025-08-04 17:09:03</t>
  </si>
  <si>
    <t>MARIA TERESE MUÑOZ MONTOYA</t>
  </si>
  <si>
    <t>2025-08-04 16:58:14</t>
  </si>
  <si>
    <t>MANUEL AGUDELO</t>
  </si>
  <si>
    <t>2025-08-04 16:02:14</t>
  </si>
  <si>
    <t>2025-08-04 15:38:10</t>
  </si>
  <si>
    <t>JAVIER ALBERTO  GOMEZ DUARTE</t>
  </si>
  <si>
    <t>2025-08-06 12:39:48</t>
  </si>
  <si>
    <t>2025-08-04 15:23:50</t>
  </si>
  <si>
    <t>JAAN GRACIA</t>
  </si>
  <si>
    <t>2025-08-04 15:03:21</t>
  </si>
  <si>
    <t>2025-08-04 14:25:37</t>
  </si>
  <si>
    <t>2025-08-05 16:45:12</t>
  </si>
  <si>
    <t>2025-08-04 14:20:38</t>
  </si>
  <si>
    <t>ANGIE TATIANA SOSA PISCO</t>
  </si>
  <si>
    <t>2025-08-05 13:25:23</t>
  </si>
  <si>
    <t>2025-08-04 13:44:07</t>
  </si>
  <si>
    <t>2025-08-04 13:42:38</t>
  </si>
  <si>
    <t>2025-08-05 12:12:24</t>
  </si>
  <si>
    <t>2025-08-04 13:26:08</t>
  </si>
  <si>
    <t>SANDRA PAOLA DURAN MALDONADO</t>
  </si>
  <si>
    <t>2025-08-05 10:24:37</t>
  </si>
  <si>
    <t>2025-08-04 13:18:11</t>
  </si>
  <si>
    <t>ANDRES DE LA ROSA</t>
  </si>
  <si>
    <t>ARREGLO DE MASTIL</t>
  </si>
  <si>
    <t>2025-08-04 12:54:23</t>
  </si>
  <si>
    <t>MARIA CAMILA RIVEROS</t>
  </si>
  <si>
    <t>2025-08-06 14:36:52</t>
  </si>
  <si>
    <t>2025-08-04 11:47:41</t>
  </si>
  <si>
    <t>2025-08-04 11:41:25</t>
  </si>
  <si>
    <t>ANDRES VARGAS</t>
  </si>
  <si>
    <t>2025-08-04 11:33:05</t>
  </si>
  <si>
    <t>JULIO ZARRATE</t>
  </si>
  <si>
    <t>2025-08-04 11:20:36</t>
  </si>
  <si>
    <t>LINA MARÍA  BENAVIDES MENDEZ</t>
  </si>
  <si>
    <t>2025-08-04 11:01:33</t>
  </si>
  <si>
    <t>PAHOLA PATRICIA  CARDOZO TORRES</t>
  </si>
  <si>
    <t>2025-08-06 15:35:31</t>
  </si>
  <si>
    <t>2025-08-04 09:55:38</t>
  </si>
  <si>
    <t>2025-08-04 09:14:17</t>
  </si>
  <si>
    <t>CARLOS  RIVERA</t>
  </si>
  <si>
    <t>2025-08-04 09:05:17</t>
  </si>
  <si>
    <t>2025-08-04 13:01:05</t>
  </si>
  <si>
    <t>2025-08-04 08:52:27</t>
  </si>
  <si>
    <t>SANTIAGO ALEJANDRO CORTES MORENO</t>
  </si>
  <si>
    <t>2025-08-04 15:59:57</t>
  </si>
  <si>
    <t>2025-08-04 08:44:07</t>
  </si>
  <si>
    <t>2025-08-04 14:51:42</t>
  </si>
  <si>
    <t>2025-08-04 08:24:30</t>
  </si>
  <si>
    <t>AURA PATRICIA  VILLAMIL SANCHEZ</t>
  </si>
  <si>
    <t>2025-08-04 08:08:21</t>
  </si>
  <si>
    <t>2025-08-23 13:02:50</t>
  </si>
  <si>
    <t>2025-08-21 00:00:00</t>
  </si>
  <si>
    <t>2025-08-16 11:04:32</t>
  </si>
  <si>
    <t>2025-08-22 16:22:27</t>
  </si>
  <si>
    <t>2025-08-15 16:22:06</t>
  </si>
  <si>
    <t>MARIA CAMILA  CORCHO YEPES</t>
  </si>
  <si>
    <t>2025-08-27 16:56:10</t>
  </si>
  <si>
    <t>2025-08-14 17:02:14</t>
  </si>
  <si>
    <t>YERALDIN BETANCUR PUERTA</t>
  </si>
  <si>
    <t>2025-09-02 13:45:39</t>
  </si>
  <si>
    <t>2025-08-14 14:30:46</t>
  </si>
  <si>
    <t>CRISTIAN CAMILO JIMENEZ CASTAÑEDA</t>
  </si>
  <si>
    <t>2025-08-28 13:20:59</t>
  </si>
  <si>
    <t>2025-08-14 12:37:46</t>
  </si>
  <si>
    <t>CRISTIAN FERNANDO  GARCIA CARDENAS</t>
  </si>
  <si>
    <t>2025-01-15 13:12:13</t>
  </si>
  <si>
    <t>2025-01-15 16:30:43</t>
  </si>
  <si>
    <t>2025-01-15 15:15:28</t>
  </si>
  <si>
    <t>2025-01-15 16:29:00</t>
  </si>
  <si>
    <t>2025-01-15 16:02:47</t>
  </si>
  <si>
    <t>ADOLFO ARTURO CASTILLO MORENO</t>
  </si>
  <si>
    <t>2025-01-16 16:54:33</t>
  </si>
  <si>
    <t>2025-01-15 17:05:33</t>
  </si>
  <si>
    <t>FRANCY ROCIO CASTELLANOS OVIEDO</t>
  </si>
  <si>
    <t>2025-01-16 15:30:39</t>
  </si>
  <si>
    <t>2025-01-16 08:22:38</t>
  </si>
  <si>
    <t>LEONARDO PAVA COTAME</t>
  </si>
  <si>
    <t>2025-01-17 12:21:54</t>
  </si>
  <si>
    <t>2025-01-16 08:42:58</t>
  </si>
  <si>
    <t>EDWIN CAMILO  VACA SUAREZ</t>
  </si>
  <si>
    <t>2025-01-16 13:10:52</t>
  </si>
  <si>
    <t>2025-01-16 09:21:14</t>
  </si>
  <si>
    <t>2025-01-16 17:02:44</t>
  </si>
  <si>
    <t>2025-01-16 09:43:22</t>
  </si>
  <si>
    <t>ANDRES RODRIGUEZ</t>
  </si>
  <si>
    <t>2025-01-16 12:23:15</t>
  </si>
  <si>
    <t>2025-01-16 12:00:52</t>
  </si>
  <si>
    <t>MARIA JOSE  GUTIERREZ</t>
  </si>
  <si>
    <t>2025-01-18 13:31:00</t>
  </si>
  <si>
    <t>2025-01-16 16:22:58</t>
  </si>
  <si>
    <t>CINDY  TRUJILLO VASQUEZ</t>
  </si>
  <si>
    <t>2025-01-16 16:35:23</t>
  </si>
  <si>
    <t>CARLOS ALBERTO CARDENAS PRIETO</t>
  </si>
  <si>
    <t>2025-01-17 08:31:17</t>
  </si>
  <si>
    <t>JUAN PABLO BARRETO MOLINA</t>
  </si>
  <si>
    <t>2025-01-20 00:00:00</t>
  </si>
  <si>
    <t>2025-01-17 09:34:54</t>
  </si>
  <si>
    <t>JULIAN DAVID  MARTINEZ ROJAS</t>
  </si>
  <si>
    <t>2025-01-17 12:54:53</t>
  </si>
  <si>
    <t>CARLOS ALBERTO  JIMENEZ GOMEZ</t>
  </si>
  <si>
    <t>2025-01-21 13:00:30</t>
  </si>
  <si>
    <t>2025-01-17 13:01:44</t>
  </si>
  <si>
    <t>ARBORIZARTE INGENIERIA SAS</t>
  </si>
  <si>
    <t>2025-01-17 13:14:38</t>
  </si>
  <si>
    <t>LIZETT  PABON NEIRA</t>
  </si>
  <si>
    <t>2025-01-17 13:27:16</t>
  </si>
  <si>
    <t>2025-01-17 13:56:40</t>
  </si>
  <si>
    <t>FELIPE  SANCHES LAVERDE</t>
  </si>
  <si>
    <t>2025-01-21 16:36:05</t>
  </si>
  <si>
    <t>2025-01-17 14:49:42</t>
  </si>
  <si>
    <t>2025-01-17 16:19:12</t>
  </si>
  <si>
    <t>SEBASTIAN HELENO</t>
  </si>
  <si>
    <t>2025-08-26 13:19:22</t>
  </si>
  <si>
    <t>2025-08-19 00:00:00</t>
  </si>
  <si>
    <t>2025-08-16 12:28:11</t>
  </si>
  <si>
    <t>ALEJANDRO  ESTUPIÑÁN FRANCO</t>
  </si>
  <si>
    <t>2025-08-20 13:42:26</t>
  </si>
  <si>
    <t>2025-08-16 12:12:23</t>
  </si>
  <si>
    <t>MARIA ALEJANDRA  GARCIA</t>
  </si>
  <si>
    <t>2025-08-20 11:57:26</t>
  </si>
  <si>
    <t>2025-08-16 11:32:17</t>
  </si>
  <si>
    <t>LUISA FERNANDA  HEREDIA GUTIERREZ</t>
  </si>
  <si>
    <t>2025-08-22 09:01:28</t>
  </si>
  <si>
    <t>2025-08-16 11:20:49</t>
  </si>
  <si>
    <t>2025-08-22 16:08:28</t>
  </si>
  <si>
    <t>2025-08-16 11:20:15</t>
  </si>
  <si>
    <t>2025-08-16 11:16:22</t>
  </si>
  <si>
    <t>TEMPU INGENIERIA DE EVENTOS SAS</t>
  </si>
  <si>
    <t>2025-08-22 11:00:46</t>
  </si>
  <si>
    <t>2025-08-16 11:09:04</t>
  </si>
  <si>
    <t>2025-08-22 10:57:44</t>
  </si>
  <si>
    <t>2025-08-16 11:00:36</t>
  </si>
  <si>
    <t>2025-08-19 08:28:29</t>
  </si>
  <si>
    <t>2025-08-16 00:00:00</t>
  </si>
  <si>
    <t>2025-08-16 10:54:54</t>
  </si>
  <si>
    <t>JULIAN CAMILO ZUÑIGA PEREZ</t>
  </si>
  <si>
    <t>2025-08-29 16:04:41</t>
  </si>
  <si>
    <t>2025-08-16 10:48:40</t>
  </si>
  <si>
    <t>JUAN CAMILO PINEDA MASMELA</t>
  </si>
  <si>
    <t>2025-08-20 12:34:33</t>
  </si>
  <si>
    <t>2025-08-16 10:47:31</t>
  </si>
  <si>
    <t>2025-08-16 12:20:05</t>
  </si>
  <si>
    <t>2025-08-16 10:37:40</t>
  </si>
  <si>
    <t>JULY CATHERINE MANCIPE TOVAR</t>
  </si>
  <si>
    <t>2025-08-19 16:15:49</t>
  </si>
  <si>
    <t>2025-08-16 10:31:24</t>
  </si>
  <si>
    <t>TOMAS ARDILA MARIN</t>
  </si>
  <si>
    <t>2025-08-19 16:49:00</t>
  </si>
  <si>
    <t>2025-08-16 10:25:05</t>
  </si>
  <si>
    <t>2025-08-30 11:17:15</t>
  </si>
  <si>
    <t>2025-08-16 10:24:17</t>
  </si>
  <si>
    <t>OSCAR  RODRIGUEZ</t>
  </si>
  <si>
    <t>2025-08-28 08:06:13</t>
  </si>
  <si>
    <t>2025-08-16 09:41:06</t>
  </si>
  <si>
    <t>CAMILA  BULA</t>
  </si>
  <si>
    <t>2025-08-20 09:16:58</t>
  </si>
  <si>
    <t>2025-08-16 09:26:59</t>
  </si>
  <si>
    <t>SERGIO ALEJANJDRO PARRADO VILLALBA</t>
  </si>
  <si>
    <t>2025-08-25 11:56:41</t>
  </si>
  <si>
    <t>2025-08-16 09:20:27</t>
  </si>
  <si>
    <t>2025-08-16 12:46:10</t>
  </si>
  <si>
    <t>2025-08-18 00:00:00</t>
  </si>
  <si>
    <t>2025-08-16 09:07:33</t>
  </si>
  <si>
    <t>VALENTINA  MOJICA OSTOS</t>
  </si>
  <si>
    <t>2025-08-19 16:37:42</t>
  </si>
  <si>
    <t>2025-08-15 16:53:31</t>
  </si>
  <si>
    <t>2025-08-15 16:40:18</t>
  </si>
  <si>
    <t>2025-08-15 00:00:00</t>
  </si>
  <si>
    <t>2025-08-15 16:26:08</t>
  </si>
  <si>
    <t>CARLOS ALFREDO GUTIERREZ FERNANDEZ DE CASTRO</t>
  </si>
  <si>
    <t>2025-08-20 16:36:16</t>
  </si>
  <si>
    <t>2025-08-15 16:04:25</t>
  </si>
  <si>
    <t>2025-08-20 16:01:33</t>
  </si>
  <si>
    <t>2025-08-15 15:44:09</t>
  </si>
  <si>
    <t>DAVID ALEJANDRO MARMOLEJO TARAZONA</t>
  </si>
  <si>
    <t>2025-08-25 12:20:35</t>
  </si>
  <si>
    <t>2025-08-15 14:39:29</t>
  </si>
  <si>
    <t>2025-08-16 11:38:57</t>
  </si>
  <si>
    <t>2025-08-15 14:09:46</t>
  </si>
  <si>
    <t>2025-08-15 16:43:38</t>
  </si>
  <si>
    <t>2025-08-15 13:40:58</t>
  </si>
  <si>
    <t>ANDERSON  CLAVIIJO  RODRIGUEZ</t>
  </si>
  <si>
    <t>2025-08-16 09:19:58</t>
  </si>
  <si>
    <t>2025-08-15 13:34:47</t>
  </si>
  <si>
    <t>ISAAC  BORRERO RIVERA</t>
  </si>
  <si>
    <t>2025-08-15 16:48:44</t>
  </si>
  <si>
    <t>2025-08-15 13:28:33</t>
  </si>
  <si>
    <t>SERGIO ALEXANDER  ORDOÑEZ SANCHEZ</t>
  </si>
  <si>
    <t>2025-08-15 11:57:15</t>
  </si>
  <si>
    <t>NATALIA CEBALLOS</t>
  </si>
  <si>
    <t>2025-08-16 11:06:19</t>
  </si>
  <si>
    <t>2025-08-15 09:38:58</t>
  </si>
  <si>
    <t>JUAN SEBASTIAN RUIZ LINARES</t>
  </si>
  <si>
    <t>2025-08-19 16:38:37</t>
  </si>
  <si>
    <t>2025-08-14 16:52:28</t>
  </si>
  <si>
    <t>WILLIAM YAMITH  CASTRO MENDOZA</t>
  </si>
  <si>
    <t>2400w</t>
  </si>
  <si>
    <t>2025-08-16 12:26:56</t>
  </si>
  <si>
    <t>2025-08-14 15:30:25</t>
  </si>
  <si>
    <t>2025-08-15 16:30:34</t>
  </si>
  <si>
    <t>2025-08-14 14:59:35</t>
  </si>
  <si>
    <t>2025-08-15 08:05:47</t>
  </si>
  <si>
    <t>2025-08-14 00:00:00</t>
  </si>
  <si>
    <t>2025-08-14 11:12:16</t>
  </si>
  <si>
    <t>CAMILO ALBERTO TIRADO MARIÑO</t>
  </si>
  <si>
    <t>2025-08-14 16:20:56</t>
  </si>
  <si>
    <t>2025-08-14 11:08:38</t>
  </si>
  <si>
    <t>2025-08-14 14:06:55</t>
  </si>
  <si>
    <t>2025-08-14 09:29:10</t>
  </si>
  <si>
    <t>CARLOS EDUARDO  TARAZONA DAVILA</t>
  </si>
  <si>
    <t>2025-08-14 14:37:32</t>
  </si>
  <si>
    <t>2025-08-14 09:01:26</t>
  </si>
  <si>
    <t>RICARDO CAMPOS MORALES</t>
  </si>
  <si>
    <t>350 w</t>
  </si>
  <si>
    <t>2025-08-16 10:39:29</t>
  </si>
  <si>
    <t>2025-08-14 08:55:59</t>
  </si>
  <si>
    <t>JULIAN CAMILO HEREDIA HERNÁNDEZ</t>
  </si>
  <si>
    <t>2025-08-14 16:43:54</t>
  </si>
  <si>
    <t>2025-08-14 08:55:05</t>
  </si>
  <si>
    <t>JAIRO CAMELO TAUTIVA</t>
  </si>
  <si>
    <t>2025-08-15 14:50:26</t>
  </si>
  <si>
    <t>2025-08-14 08:47:28</t>
  </si>
  <si>
    <t>ALBERTO DIAZ PEREZ</t>
  </si>
  <si>
    <t>2025-08-19 09:24:13</t>
  </si>
  <si>
    <t>2025-08-14 08:19:40</t>
  </si>
  <si>
    <t>JOSE NARANJO REIRA</t>
  </si>
  <si>
    <t>2025-08-13 15:28:05</t>
  </si>
  <si>
    <t>2025-08-13 11:30:49</t>
  </si>
  <si>
    <t>LAURA JIMENA REINEL PULIDO</t>
  </si>
  <si>
    <t>2025-08-19 12:38:28</t>
  </si>
  <si>
    <t>2025-08-13 11:11:53</t>
  </si>
  <si>
    <t>ANDRES FELIPE  MARTINEZ RUBIANO</t>
  </si>
  <si>
    <t>2025-08-14 16:50:02</t>
  </si>
  <si>
    <t>2025-08-13 10:47:36</t>
  </si>
  <si>
    <t>2025-08-15 09:57:57</t>
  </si>
  <si>
    <t>2025-08-13 09:58:01</t>
  </si>
  <si>
    <t>EMMANUEL SUAREZ CORTES</t>
  </si>
  <si>
    <t>2025-08-13 14:34:07</t>
  </si>
  <si>
    <t>2025-08-13 09:44:15</t>
  </si>
  <si>
    <t>2025-08-13 16:31:45</t>
  </si>
  <si>
    <t>2025-08-13 09:36:24</t>
  </si>
  <si>
    <t>2025-08-13 16:06:34</t>
  </si>
  <si>
    <t>2025-08-13 08:54:59</t>
  </si>
  <si>
    <t>JUAN ESTEBAN BARRERO VARGAS</t>
  </si>
  <si>
    <t>2025-08-14 16:33:29</t>
  </si>
  <si>
    <t>2025-08-13 08:43:45</t>
  </si>
  <si>
    <t>JAVIER DEL VALLE</t>
  </si>
  <si>
    <t>2025-08-13 13:49:21</t>
  </si>
  <si>
    <t>2025-08-13 08:36:53</t>
  </si>
  <si>
    <t>MARTHA PATRICIA  ESCOBAR RUIZ</t>
  </si>
  <si>
    <t>2025-08-13 08:40:56</t>
  </si>
  <si>
    <t>2025-08-13 08:22:21</t>
  </si>
  <si>
    <t>DAVID  MORALES CONTRERAS</t>
  </si>
  <si>
    <t>2025-08-25 16:53:29</t>
  </si>
  <si>
    <t>2025-08-20 00:00:00</t>
  </si>
  <si>
    <t>2025-08-16 11:53:20</t>
  </si>
  <si>
    <t>YEINSON CASTILLO LUCUMI</t>
  </si>
  <si>
    <t>2025-08-16 10:09:04</t>
  </si>
  <si>
    <t>2025-08-19 16:49:32</t>
  </si>
  <si>
    <t>2025-08-15 15:49:55</t>
  </si>
  <si>
    <t>FERNANDA  GOMEZ</t>
  </si>
  <si>
    <t>2025-08-26 14:08:59</t>
  </si>
  <si>
    <t>2025-08-15 13:46:34</t>
  </si>
  <si>
    <t>JAIRO ALONSO ORDOÑEZ CAICEDO</t>
  </si>
  <si>
    <t>2025-08-16 12:06:56</t>
  </si>
  <si>
    <t>2025-08-15 12:45:14</t>
  </si>
  <si>
    <t>2025-08-29 14:13:40</t>
  </si>
  <si>
    <t>2025-08-15 12:20:44</t>
  </si>
  <si>
    <t>2025-08-21 11:42:42</t>
  </si>
  <si>
    <t>2025-08-15 11:27:57</t>
  </si>
  <si>
    <t>LUIS ACOSTA SOLANO</t>
  </si>
  <si>
    <t>2025-08-22 13:05:05</t>
  </si>
  <si>
    <t>2025-08-15 11:07:27</t>
  </si>
  <si>
    <t>DANIEL ENRIQUE  STUBBS GAITAN</t>
  </si>
  <si>
    <t>2025-08-15 10:42:29</t>
  </si>
  <si>
    <t>2025-08-15 10:16:13</t>
  </si>
  <si>
    <t>2025-08-15 16:32:38</t>
  </si>
  <si>
    <t>2025-08-15 10:05:55</t>
  </si>
  <si>
    <t>JUAN PABLO  PEÑA</t>
  </si>
  <si>
    <t>2025-08-15 09:58:20</t>
  </si>
  <si>
    <t>2025-08-15 09:41:02</t>
  </si>
  <si>
    <t>2025-08-16 12:51:39</t>
  </si>
  <si>
    <t>2025-08-15 08:19:20</t>
  </si>
  <si>
    <t>JESUS DAVID ROLDAN GARZON</t>
  </si>
  <si>
    <t>2025-08-25 08:14:51</t>
  </si>
  <si>
    <t>2025-08-14 16:59:42</t>
  </si>
  <si>
    <t>2025-08-20 09:16:16</t>
  </si>
  <si>
    <t>2025-08-14 16:25:49</t>
  </si>
  <si>
    <t>BRANDON PRIETO</t>
  </si>
  <si>
    <t>2025-08-28 14:48:19</t>
  </si>
  <si>
    <t>2025-08-14 12:46:54</t>
  </si>
  <si>
    <t>2025-08-20 09:39:06</t>
  </si>
  <si>
    <t>2025-08-14 12:33:44</t>
  </si>
  <si>
    <t>HENRY ALBERTO  CORDOBA ROMERO</t>
  </si>
  <si>
    <t>2025-08-16 10:28:04</t>
  </si>
  <si>
    <t>2025-08-14 11:51:12</t>
  </si>
  <si>
    <t>GERARDO PARRA RODRIGUEZ</t>
  </si>
  <si>
    <t>2025-08-14 16:45:10</t>
  </si>
  <si>
    <t>2025-08-14 11:33:33</t>
  </si>
  <si>
    <t>CARLOS EDUARDO  CORTES CONTRERAS</t>
  </si>
  <si>
    <t>2025-08-14 17:06:37</t>
  </si>
  <si>
    <t>2025-08-14 09:50:41</t>
  </si>
  <si>
    <t>JEISON JAVIER  MORALES SUAREZ</t>
  </si>
  <si>
    <t>2025-08-13 17:01:38</t>
  </si>
  <si>
    <t>2025-08-13 16:42:13</t>
  </si>
  <si>
    <t>ANDRES FELIPE LEMA GONZALEZ</t>
  </si>
  <si>
    <t>2025-08-23 11:49:15</t>
  </si>
  <si>
    <t>2025-08-13 16:27:14</t>
  </si>
  <si>
    <t>JOHAN FERNEY MIRANDA MEDINA</t>
  </si>
  <si>
    <t>2025-08-22 15:19:23</t>
  </si>
  <si>
    <t>2025-08-13 14:46:08</t>
  </si>
  <si>
    <t>YENNYFER KARINA ZAMBRANO LONDOÑO</t>
  </si>
  <si>
    <t>2025-08-20 09:40:16</t>
  </si>
  <si>
    <t>2025-08-13 13:34:22</t>
  </si>
  <si>
    <t>2025-08-15 13:24:48</t>
  </si>
  <si>
    <t>2025-08-13 13:04:21</t>
  </si>
  <si>
    <t>GERARDO ALBERTO  MORENO SUAREZ</t>
  </si>
  <si>
    <t>2025-08-21 08:15:53</t>
  </si>
  <si>
    <t>2025-08-13 12:53:08</t>
  </si>
  <si>
    <t>CESAR BAEZ</t>
  </si>
  <si>
    <t>2025-08-15 09:23:44</t>
  </si>
  <si>
    <t>2025-08-13 12:34:36</t>
  </si>
  <si>
    <t>2025-08-14 15:33:06</t>
  </si>
  <si>
    <t>2025-08-13 09:36:22</t>
  </si>
  <si>
    <t>FRANCISCO  HERNANDEZ</t>
  </si>
  <si>
    <t>2025-08-13 17:09:22</t>
  </si>
  <si>
    <t>2025-08-13 09:17:04</t>
  </si>
  <si>
    <t>EDISON  TORRES</t>
  </si>
  <si>
    <t>2025-08-25 13:20:28</t>
  </si>
  <si>
    <t>2025-08-16 12:45:32</t>
  </si>
  <si>
    <t>WILSON GONZALEZ</t>
  </si>
  <si>
    <t>2025-08-30 12:12:03</t>
  </si>
  <si>
    <t>2025-08-16 12:35:14</t>
  </si>
  <si>
    <t>SERGIO DIAZ</t>
  </si>
  <si>
    <t>2025-08-19 11:31:25</t>
  </si>
  <si>
    <t>2025-08-16 12:27:31</t>
  </si>
  <si>
    <t>PAOLA RAMIREZ GOMEZ</t>
  </si>
  <si>
    <t>2025-08-16 12:05:49</t>
  </si>
  <si>
    <t>2025-08-16 11:52:21</t>
  </si>
  <si>
    <t>2025-08-20 13:13:55</t>
  </si>
  <si>
    <t>2025-08-16 11:41:37</t>
  </si>
  <si>
    <t>2025-08-25 12:14:04</t>
  </si>
  <si>
    <t>2025-08-16 11:05:30</t>
  </si>
  <si>
    <t>2025-08-25 11:27:16</t>
  </si>
  <si>
    <t>2025-08-16 09:43:56</t>
  </si>
  <si>
    <t>2025-08-19 13:06:03</t>
  </si>
  <si>
    <t>2025-08-16 09:38:39</t>
  </si>
  <si>
    <t>2025-08-22 14:03:51</t>
  </si>
  <si>
    <t>2025-08-16 09:22:49</t>
  </si>
  <si>
    <t>LUIS ALBERTO LEGUIZAMO</t>
  </si>
  <si>
    <t>2025-08-22 11:39:50</t>
  </si>
  <si>
    <t>2025-08-16 09:15:41</t>
  </si>
  <si>
    <t>JOHN HENRY ARANGO SANTA</t>
  </si>
  <si>
    <t>2025-08-23 09:20:25</t>
  </si>
  <si>
    <t>2025-08-16 09:06:03</t>
  </si>
  <si>
    <t>CAROLINA BONILLA</t>
  </si>
  <si>
    <t>2025-08-16 12:31:48</t>
  </si>
  <si>
    <t>2025-08-15 16:53:02</t>
  </si>
  <si>
    <t>JULIAN FELIPE  RODRIGUEZ ZABALA</t>
  </si>
  <si>
    <t>2025-08-22 12:05:09</t>
  </si>
  <si>
    <t>2025-08-15 16:48:50</t>
  </si>
  <si>
    <t>2025-08-27 16:33:55</t>
  </si>
  <si>
    <t>2025-08-15 16:22:25</t>
  </si>
  <si>
    <t>JUAN GUILLERMO  OBANDO CEPERO</t>
  </si>
  <si>
    <t>2025-08-16 10:46:08</t>
  </si>
  <si>
    <t>2025-08-15 15:51:34</t>
  </si>
  <si>
    <t>2025-08-15 16:11:19</t>
  </si>
  <si>
    <t>2025-08-15 15:43:48</t>
  </si>
  <si>
    <t>2025-08-21 10:07:52</t>
  </si>
  <si>
    <t>2025-08-15 14:51:31</t>
  </si>
  <si>
    <t>2025-08-19 14:19:11</t>
  </si>
  <si>
    <t>2025-08-15 13:58:47</t>
  </si>
  <si>
    <t>2025-08-25 16:52:39</t>
  </si>
  <si>
    <t>2025-08-15 13:44:59</t>
  </si>
  <si>
    <t>2025-08-22 12:34:58</t>
  </si>
  <si>
    <t>2025-08-15 13:35:44</t>
  </si>
  <si>
    <t>JAIME SEBSTIAN  RODRIGUEZ CAMARGO</t>
  </si>
  <si>
    <t>2025-08-21 13:47:34</t>
  </si>
  <si>
    <t>2025-08-15 12:43:47</t>
  </si>
  <si>
    <t>2025-08-21 14:16:53</t>
  </si>
  <si>
    <t>2025-08-15 12:05:50</t>
  </si>
  <si>
    <t>YANKLI EMIRO PEROZO MENDOZA</t>
  </si>
  <si>
    <t>2025-08-15 15:25:42</t>
  </si>
  <si>
    <t>2025-08-15 11:58:52</t>
  </si>
  <si>
    <t>JUAN MANUEL  CUELLAR</t>
  </si>
  <si>
    <t>2025-08-27 10:16:09</t>
  </si>
  <si>
    <t>2025-08-15 11:40:08</t>
  </si>
  <si>
    <t>DARIO ALDEMAR SANDOVAL LEON</t>
  </si>
  <si>
    <t>2025-08-27 13:17:36</t>
  </si>
  <si>
    <t>2025-08-15 11:03:41</t>
  </si>
  <si>
    <t>FELIPE  MONTEALEGRE HEREDIA</t>
  </si>
  <si>
    <t>2025-08-15 09:50:55</t>
  </si>
  <si>
    <t>2025-08-21 13:35:55</t>
  </si>
  <si>
    <t>2025-08-15 09:46:03</t>
  </si>
  <si>
    <t>REINALDO  MAYORGA</t>
  </si>
  <si>
    <t>2025-08-27 15:45:28</t>
  </si>
  <si>
    <t>2025-08-15 09:06:15</t>
  </si>
  <si>
    <t>ALMACENES EXITO SA ALMACENES EXITO SA</t>
  </si>
  <si>
    <t>2025-08-28 11:42:58</t>
  </si>
  <si>
    <t>2025-08-15 08:37:42</t>
  </si>
  <si>
    <t>DIEGO FELIPE FONSECA</t>
  </si>
  <si>
    <t>2025-08-25 09:12:22</t>
  </si>
  <si>
    <t>2025-08-15 08:37:32</t>
  </si>
  <si>
    <t>2025-08-15 08:44:28</t>
  </si>
  <si>
    <t>2025-08-15 08:34:13</t>
  </si>
  <si>
    <t>2025-08-20 11:05:05</t>
  </si>
  <si>
    <t>2025-08-15 08:28:23</t>
  </si>
  <si>
    <t>2025-08-15 08:48:13</t>
  </si>
  <si>
    <t>2025-08-15 08:21:38</t>
  </si>
  <si>
    <t>SERGIO ESCOBAR RUIZ</t>
  </si>
  <si>
    <t>2025-08-21 16:27:53</t>
  </si>
  <si>
    <t>2025-08-14 16:50:10</t>
  </si>
  <si>
    <t>NICOLAS BATER</t>
  </si>
  <si>
    <t>2025-08-20 16:29:32</t>
  </si>
  <si>
    <t>2025-08-14 16:42:51</t>
  </si>
  <si>
    <t>SANTIAGO  BERNAL</t>
  </si>
  <si>
    <t>2025-08-16 11:08:43</t>
  </si>
  <si>
    <t>2025-08-14 15:42:47</t>
  </si>
  <si>
    <t>PROMO  PARAMO SAS</t>
  </si>
  <si>
    <t>2025-08-14 14:39:02</t>
  </si>
  <si>
    <t>2025-08-14 14:27:50</t>
  </si>
  <si>
    <t>MILENA MORALES PARRA</t>
  </si>
  <si>
    <t>2025-08-15 15:18:13</t>
  </si>
  <si>
    <t>2025-08-14 14:23:54</t>
  </si>
  <si>
    <t>2025-08-14 14:21:02</t>
  </si>
  <si>
    <t>2025-08-19 16:39:29</t>
  </si>
  <si>
    <t>2025-08-14 14:14:16</t>
  </si>
  <si>
    <t>2025-08-14 14:09:30</t>
  </si>
  <si>
    <t>2025-08-14 14:02:34</t>
  </si>
  <si>
    <t>2025-08-21 14:22:01</t>
  </si>
  <si>
    <t>2025-08-14 13:59:39</t>
  </si>
  <si>
    <t>DIEGO RAMON CANAL</t>
  </si>
  <si>
    <t>2025-08-26 14:54:54</t>
  </si>
  <si>
    <t>2025-08-14 13:52:53</t>
  </si>
  <si>
    <t>JUAN SEBASTIAN  POVEDA</t>
  </si>
  <si>
    <t>2025-08-28 13:43:33</t>
  </si>
  <si>
    <t>2025-08-14 13:43:48</t>
  </si>
  <si>
    <t>JUAN SEBASTIAN VARON</t>
  </si>
  <si>
    <t>2025-08-27 11:50:59</t>
  </si>
  <si>
    <t>2025-08-14 13:43:21</t>
  </si>
  <si>
    <t>DIEGO UGALDE</t>
  </si>
  <si>
    <t>2025-08-19 16:23:56</t>
  </si>
  <si>
    <t>2025-08-14 13:14:19</t>
  </si>
  <si>
    <t>JUAN FELIPE CASTRO</t>
  </si>
  <si>
    <t>2025-08-22 13:26:04</t>
  </si>
  <si>
    <t>2025-08-14 12:54:22</t>
  </si>
  <si>
    <t>MANUEL ENRIQUE CAMACHO PRECIADO</t>
  </si>
  <si>
    <t>2025-08-20 16:40:28</t>
  </si>
  <si>
    <t>2025-08-14 12:48:12</t>
  </si>
  <si>
    <t>ALEJANDRA CHIRINOS</t>
  </si>
  <si>
    <t>2025-08-22 16:58:53</t>
  </si>
  <si>
    <t>2025-08-14 12:46:23</t>
  </si>
  <si>
    <t>2025-09-02 13:19:27</t>
  </si>
  <si>
    <t>2025-08-14 12:31:03</t>
  </si>
  <si>
    <t>2025-08-21 13:37:43</t>
  </si>
  <si>
    <t>2025-08-14 12:10:31</t>
  </si>
  <si>
    <t>HENRY ANDRES DUARTE</t>
  </si>
  <si>
    <t>2025-08-22 14:13:32</t>
  </si>
  <si>
    <t>2025-08-14 11:37:41</t>
  </si>
  <si>
    <t>2025-08-19 15:27:39</t>
  </si>
  <si>
    <t>2025-08-14 11:21:29</t>
  </si>
  <si>
    <t>JOSEPH MOZO</t>
  </si>
  <si>
    <t>2025-08-14 14:37:08</t>
  </si>
  <si>
    <t>2025-08-14 10:19:52</t>
  </si>
  <si>
    <t>2025-08-19 15:32:06</t>
  </si>
  <si>
    <t>2025-08-14 10:12:07</t>
  </si>
  <si>
    <t>NICOLAS RODRIGUEZ</t>
  </si>
  <si>
    <t>2025-08-20 16:17:54</t>
  </si>
  <si>
    <t>2025-08-14 09:49:19</t>
  </si>
  <si>
    <t>LEOPOLDO  PENALOZA MALAVE</t>
  </si>
  <si>
    <t>2025-08-14 16:22:40</t>
  </si>
  <si>
    <t>2025-08-14 09:34:26</t>
  </si>
  <si>
    <t>2025-08-14 13:00:48</t>
  </si>
  <si>
    <t>2025-08-14 08:56:51</t>
  </si>
  <si>
    <t>2025-08-14 17:01:42</t>
  </si>
  <si>
    <t>2025-08-14 08:49:21</t>
  </si>
  <si>
    <t>2025-08-14 16:57:34</t>
  </si>
  <si>
    <t>2025-08-14 08:49:16</t>
  </si>
  <si>
    <t>2025-08-20 16:22:21</t>
  </si>
  <si>
    <t>2025-08-14 08:14:38</t>
  </si>
  <si>
    <t>EDWIN FABIAN VARGAS GARNICA</t>
  </si>
  <si>
    <t>2025-09-03 16:00:32</t>
  </si>
  <si>
    <t>2025-08-13 16:37:31</t>
  </si>
  <si>
    <t>JUAN PABLO MARTINEZ</t>
  </si>
  <si>
    <t>2025-08-14 13:01:31</t>
  </si>
  <si>
    <t>2025-08-13 15:31:56</t>
  </si>
  <si>
    <t>C S C INGENIERIA Y SERVICIOS SAS C S C INGENIERIA Y SERVICIOS SAS</t>
  </si>
  <si>
    <t>2025-08-15 15:07:52</t>
  </si>
  <si>
    <t>2025-08-13 14:55:46</t>
  </si>
  <si>
    <t>DAVID FERNANDO GIL CASTILLO</t>
  </si>
  <si>
    <t>2025-08-29 14:27:50</t>
  </si>
  <si>
    <t>2025-08-13 14:35:57</t>
  </si>
  <si>
    <t>2025-08-19 15:56:46</t>
  </si>
  <si>
    <t>2025-08-13 14:08:34</t>
  </si>
  <si>
    <t>2025-08-15 17:04:36</t>
  </si>
  <si>
    <t>2025-08-13 14:03:12</t>
  </si>
  <si>
    <t>2025-08-13 14:13:49</t>
  </si>
  <si>
    <t>2025-08-13 13:36:46</t>
  </si>
  <si>
    <t>KAREN VANESSA  PARRA DIAZ</t>
  </si>
  <si>
    <t>2025-08-22 12:51:43</t>
  </si>
  <si>
    <t>2025-08-13 12:40:02</t>
  </si>
  <si>
    <t>ROSEMBER  MUÑOZ PRADA</t>
  </si>
  <si>
    <t>2025-09-01 12:34:45</t>
  </si>
  <si>
    <t>2025-08-13 12:37:06</t>
  </si>
  <si>
    <t>JUAN JOSE ARBELAEZ RAMIREZ</t>
  </si>
  <si>
    <t>2025-08-13 12:25:29</t>
  </si>
  <si>
    <t>LEONARDO GRANADOS</t>
  </si>
  <si>
    <t>2025-08-30 12:01:15</t>
  </si>
  <si>
    <t>2025-08-13 12:20:42</t>
  </si>
  <si>
    <t>DIEGO ANDRES CARDENAS</t>
  </si>
  <si>
    <t>2025-08-19 13:08:12</t>
  </si>
  <si>
    <t>2025-08-13 11:25:01</t>
  </si>
  <si>
    <t>CHRISTIAN DARIO VARGAS ZAPATA</t>
  </si>
  <si>
    <t>2025-08-19 13:52:14</t>
  </si>
  <si>
    <t>2025-08-13 10:52:56</t>
  </si>
  <si>
    <t>ARRIETA PALACIO ABOGADOS SAS ARRIETA PALACIO ABOGADOS SAS</t>
  </si>
  <si>
    <t>2025-09-02 13:34:53</t>
  </si>
  <si>
    <t>2025-08-13 10:30:13</t>
  </si>
  <si>
    <t>JAVIER PARDO RAMIREZ</t>
  </si>
  <si>
    <t>2025-08-21 13:03:37</t>
  </si>
  <si>
    <t>2025-08-13 10:14:30</t>
  </si>
  <si>
    <t>2025-08-27 14:31:54</t>
  </si>
  <si>
    <t>2025-08-13 09:38:51</t>
  </si>
  <si>
    <t>ANDRES MATEO CEPEDA BELTRAN</t>
  </si>
  <si>
    <t>2025-08-13 13:27:05</t>
  </si>
  <si>
    <t>2025-08-13 09:06:02</t>
  </si>
  <si>
    <t>SERGIO ALEJANDRO CLAVIJO CARDOZO</t>
  </si>
  <si>
    <t>2025-08-25 08:43:01</t>
  </si>
  <si>
    <t>2025-08-13 09:01:07</t>
  </si>
  <si>
    <t>MARIA PAULA FLORES RUEDA</t>
  </si>
  <si>
    <t>2025-08-15 13:21:26</t>
  </si>
  <si>
    <t>2025-08-13 08:41:50</t>
  </si>
  <si>
    <t>2025-08-20 08:27:06</t>
  </si>
  <si>
    <t>2025-08-13 08:35:18</t>
  </si>
  <si>
    <t>2025-08-14 14:07:43</t>
  </si>
  <si>
    <t>2025-08-13 08:19:23</t>
  </si>
  <si>
    <t>SAMUEL ANDRES ORTIZ ROMERO</t>
  </si>
  <si>
    <t>2025-08-22 08:16:49</t>
  </si>
  <si>
    <t>2025-08-13 08:11:52</t>
  </si>
  <si>
    <t>2025-08-13 12:52:15</t>
  </si>
  <si>
    <t>2025-08-13 08:05:52</t>
  </si>
  <si>
    <t>2025-08-13 16:49:03</t>
  </si>
  <si>
    <t>2025-08-13 08:05:41</t>
  </si>
  <si>
    <t>LUIS ALFREDO GONZALEZ SUAREZ</t>
  </si>
  <si>
    <t>2025-01-17 16:30:07</t>
  </si>
  <si>
    <t>ZULAY YINETH SALAZAR CELY</t>
  </si>
  <si>
    <t>2025-01-18 13:32:28</t>
  </si>
  <si>
    <t>2025-01-18 09:17:50</t>
  </si>
  <si>
    <t>2025-01-18 11:27:51</t>
  </si>
  <si>
    <t>2025-01-18 11:24:54</t>
  </si>
  <si>
    <t>MONICA ROCIO HERNANDEZ FERRUCHO</t>
  </si>
  <si>
    <t>2025-01-18 12:32:49</t>
  </si>
  <si>
    <t>2025-01-18 11:35:20</t>
  </si>
  <si>
    <t>2025-01-22 08:02:57</t>
  </si>
  <si>
    <t>2025-01-18 12:26:54</t>
  </si>
  <si>
    <t>JULIAN CAMILO MOGOLLON CARRANZA</t>
  </si>
  <si>
    <t>2025-01-18 12:40:37</t>
  </si>
  <si>
    <t>JULIAN MOGOLLON N/A NA</t>
  </si>
  <si>
    <t>AL EMPACAR SAS AL EMPACAR SAS</t>
  </si>
  <si>
    <t>2025-01-18 12:51:42</t>
  </si>
  <si>
    <t>MIGUEL ANGEL MARTINEZ CARDENAS</t>
  </si>
  <si>
    <t>2025-01-22 16:08:17</t>
  </si>
  <si>
    <t>2025-01-18 14:33:54</t>
  </si>
  <si>
    <t>CLAUDIA JIMENEZ</t>
  </si>
  <si>
    <t>2025-02-04 15:39:41</t>
  </si>
  <si>
    <t>2025-02-01 13:57:07</t>
  </si>
  <si>
    <t>2025-02-08 12:43:49</t>
  </si>
  <si>
    <t>2025-02-01 13:06:39</t>
  </si>
  <si>
    <t>ILMER ANDREY  CAÑON DIAZ</t>
  </si>
  <si>
    <t>2025-02-08 09:44:40</t>
  </si>
  <si>
    <t>2025-02-01 12:24:34</t>
  </si>
  <si>
    <t>2025-08-12 16:23:19</t>
  </si>
  <si>
    <t>2025-08-12 16:03:56</t>
  </si>
  <si>
    <t>JUAN PABLO OTOYA CORREAL</t>
  </si>
  <si>
    <t>2025-08-12 15:55:52</t>
  </si>
  <si>
    <t>PAULA ANDREA  GAMEZ</t>
  </si>
  <si>
    <t>2025-08-12 15:25:36</t>
  </si>
  <si>
    <t>2025-08-12 14:41:58</t>
  </si>
  <si>
    <t>DENILSON  BELLO PENAGOS</t>
  </si>
  <si>
    <t>350w lite</t>
  </si>
  <si>
    <t>2025-08-12 14:11:30</t>
  </si>
  <si>
    <t>JUAN JOSE ESCOBAR ARBELAEZ</t>
  </si>
  <si>
    <t>2025-08-12 13:03:29</t>
  </si>
  <si>
    <t>LUZ NELLY  CORTES</t>
  </si>
  <si>
    <t>2025-08-12 12:36:27</t>
  </si>
  <si>
    <t>LEIDY ESPERANZA  RAMIREZ USCATEGUI</t>
  </si>
  <si>
    <t>2025-08-12 15:44:17</t>
  </si>
  <si>
    <t>2025-08-12 12:23:05</t>
  </si>
  <si>
    <t>PATRICIA ELENA  HERRERA CARDONA</t>
  </si>
  <si>
    <t>2025-08-12 12:14:13</t>
  </si>
  <si>
    <t>FACTOS CONSULTORES  SASA</t>
  </si>
  <si>
    <t>2025-08-12 11:41:48</t>
  </si>
  <si>
    <t>2025-08-12 11:19:33</t>
  </si>
  <si>
    <t>ERIKA  ARDILA GREIFF</t>
  </si>
  <si>
    <t>2025-08-12 10:10:34</t>
  </si>
  <si>
    <t>LEIDY  JOHANNA RODRIGUEZ BERMUDEZ</t>
  </si>
  <si>
    <t>2025-08-12 08:48:06</t>
  </si>
  <si>
    <t>2025-08-12 08:40:47</t>
  </si>
  <si>
    <t>2025-08-12 08:26:58</t>
  </si>
  <si>
    <t>2025-08-12 08:17:17</t>
  </si>
  <si>
    <t>DIANA MARCELA  LOPEZ GUZMAN</t>
  </si>
  <si>
    <t>2025-08-12 17:17:58</t>
  </si>
  <si>
    <t>2025-08-11 17:17:22</t>
  </si>
  <si>
    <t>MOISES DAVID  ALZATE BERMUDES</t>
  </si>
  <si>
    <t>2025-08-12 16:51:27</t>
  </si>
  <si>
    <t>2025-08-11 16:14:39</t>
  </si>
  <si>
    <t>ALEJANDRA BENAVIDES</t>
  </si>
  <si>
    <t>2025-08-11 16:03:28</t>
  </si>
  <si>
    <t>ANDREA  SANTOS</t>
  </si>
  <si>
    <t>2025-08-12 15:56:42</t>
  </si>
  <si>
    <t>2025-08-11 15:08:06</t>
  </si>
  <si>
    <t>CAMILA ANDREA PARRA AYALA</t>
  </si>
  <si>
    <t>2025-08-12 16:40:49</t>
  </si>
  <si>
    <t>2025-08-11 15:02:06</t>
  </si>
  <si>
    <t>2025-08-11 14:44:48</t>
  </si>
  <si>
    <t>JONATHAN  RODRIGUEZ BAUTISTA</t>
  </si>
  <si>
    <t>2025-08-11 14:36:30</t>
  </si>
  <si>
    <t>SERGIO ALEXANDER  GALEANO URREGO</t>
  </si>
  <si>
    <t>2025-08-11 13:48:31</t>
  </si>
  <si>
    <t>DANIELA  ESCORCIA MURILLO</t>
  </si>
  <si>
    <t>2025-08-11 13:43:17</t>
  </si>
  <si>
    <t>JOSE RODRIGO SALGUERO MARIN</t>
  </si>
  <si>
    <t>2025-08-11 13:35:55</t>
  </si>
  <si>
    <t>ROLANDO  SOLANO VEGA</t>
  </si>
  <si>
    <t>2025-08-12 16:58:32</t>
  </si>
  <si>
    <t>2025-08-11 13:18:07</t>
  </si>
  <si>
    <t>ANGIE JULIETH GUTIERREZ MARTINEZ</t>
  </si>
  <si>
    <t>2025-08-11 13:04:38</t>
  </si>
  <si>
    <t>XIMENA  PAEZ ROJAS</t>
  </si>
  <si>
    <t>2025-08-12 16:43:07</t>
  </si>
  <si>
    <t>2025-08-11 12:22:53</t>
  </si>
  <si>
    <t>DANIELA MARIA MEDINA BARON</t>
  </si>
  <si>
    <t>2025-08-11 12:15:21</t>
  </si>
  <si>
    <t>FELIPE  MORANTES PUENTES</t>
  </si>
  <si>
    <t>2025-08-11 12:07:29</t>
  </si>
  <si>
    <t>2025-08-11 14:26:27</t>
  </si>
  <si>
    <t>2025-08-11 11:55:11</t>
  </si>
  <si>
    <t>2025-08-11 11:43:49</t>
  </si>
  <si>
    <t>FABIAN ALEXANDER DE LA PARRA ANDRADE</t>
  </si>
  <si>
    <t>2025-08-11 14:19:20</t>
  </si>
  <si>
    <t>2025-08-11 11:29:26</t>
  </si>
  <si>
    <t>MANUEL  MENDEZ</t>
  </si>
  <si>
    <t>2025-08-11 11:27:51</t>
  </si>
  <si>
    <t>JOHN MANUEL RAMOS GONZÁLE</t>
  </si>
  <si>
    <t>2025-08-11 11:18:24</t>
  </si>
  <si>
    <t>GLORIA LORENA CASTRILLON LOPEZ</t>
  </si>
  <si>
    <t>2025-08-11 17:02:31</t>
  </si>
  <si>
    <t>2025-08-11 11:06:14</t>
  </si>
  <si>
    <t>LAURA JAZMIN  MARTINEZ ROZO</t>
  </si>
  <si>
    <t>2025-08-11 11:04:13</t>
  </si>
  <si>
    <t>2025-08-11 11:00:32</t>
  </si>
  <si>
    <t>JOSÉ AGUSTÍN RUBIO ALBA</t>
  </si>
  <si>
    <t>2025-08-11 10:54:34</t>
  </si>
  <si>
    <t>GERMAN LEON</t>
  </si>
  <si>
    <t>2025-08-11 12:57:54</t>
  </si>
  <si>
    <t>2025-08-11 10:43:20</t>
  </si>
  <si>
    <t>2025-08-11 13:53:14</t>
  </si>
  <si>
    <t>2025-08-11 10:35:55</t>
  </si>
  <si>
    <t>2025-08-11 15:30:41</t>
  </si>
  <si>
    <t>2025-08-11 10:29:27</t>
  </si>
  <si>
    <t>2025-08-11 10:08:45</t>
  </si>
  <si>
    <t>2025-08-11 09:46:45</t>
  </si>
  <si>
    <t>2025-08-11 08:55:06</t>
  </si>
  <si>
    <t>BRAYAN  RODRIGUEZ GONZALEZ</t>
  </si>
  <si>
    <t>2025-08-11 11:43:02</t>
  </si>
  <si>
    <t>2025-08-11 08:06:24</t>
  </si>
  <si>
    <t>DANIEL FELIPE MATEUZ AGUDELO</t>
  </si>
  <si>
    <t>2025-08-12 17:12:09</t>
  </si>
  <si>
    <t>JUAN ESTEBAN  RODRIGUEZ</t>
  </si>
  <si>
    <t>2025-08-12 16:36:42</t>
  </si>
  <si>
    <t>2025-08-12 14:35:44</t>
  </si>
  <si>
    <t>MARLIO QUINTERO OSORIO</t>
  </si>
  <si>
    <t>2025-08-12 16:49:10</t>
  </si>
  <si>
    <t>2025-08-12 12:40:29</t>
  </si>
  <si>
    <t>2025-08-12 10:55:33</t>
  </si>
  <si>
    <t>JOSE JOAQUIN  AGUDELO HOLGUIN</t>
  </si>
  <si>
    <t>2025-08-12 08:21:30</t>
  </si>
  <si>
    <t>2025-08-11 15:22:03</t>
  </si>
  <si>
    <t>2025-08-11 15:30:28</t>
  </si>
  <si>
    <t>2025-08-11 14:42:46</t>
  </si>
  <si>
    <t>MONICA  MUR PEÑA</t>
  </si>
  <si>
    <t>2025-08-11 14:13:04</t>
  </si>
  <si>
    <t>SERGIO  CASTAÑEDA PEREZ</t>
  </si>
  <si>
    <t>2025-08-11 13:55:59</t>
  </si>
  <si>
    <t>GRUPO MURCIA MUÑOZ SAS GRUPO MURCIA MUÑOZ SAS</t>
  </si>
  <si>
    <t>2025-08-11 13:37:23</t>
  </si>
  <si>
    <t>JAVIER ANDRÉS GONZÁLEZ FERNÁNDEZ</t>
  </si>
  <si>
    <t>2025-08-11 13:19:33</t>
  </si>
  <si>
    <t>VIVIANA ROMERO LOPEZ</t>
  </si>
  <si>
    <t>2025-08-11 12:54:42</t>
  </si>
  <si>
    <t>JUNTA DE ACCIÓN COMUNAL SORRENTO</t>
  </si>
  <si>
    <t>2025-08-11 10:24:16</t>
  </si>
  <si>
    <t>2025-08-11 08:55:37</t>
  </si>
  <si>
    <t>LUIS ALBERTO RUBIO CABALLERO</t>
  </si>
  <si>
    <t>2025-08-11 16:55:50</t>
  </si>
  <si>
    <t>2025-08-11 08:03:05</t>
  </si>
  <si>
    <t>2025-08-12 16:37:13</t>
  </si>
  <si>
    <t>MARLEN ENIT GOMEZ GUERRA</t>
  </si>
  <si>
    <t>2025-08-12 16:21:50</t>
  </si>
  <si>
    <t>2025-08-12 14:59:38</t>
  </si>
  <si>
    <t>PAULA DANIELA PRECIADO LOPEZ</t>
  </si>
  <si>
    <t>2025-08-12 14:11:24</t>
  </si>
  <si>
    <t>SEBASTIAN  LLANO CASTAÑO</t>
  </si>
  <si>
    <t>2025-08-12 14:27:01</t>
  </si>
  <si>
    <t>2025-08-12 13:43:07</t>
  </si>
  <si>
    <t>ANDRES SUAREZ</t>
  </si>
  <si>
    <t>2025-08-12 13:21:20</t>
  </si>
  <si>
    <t>FABIAN  ROJAS</t>
  </si>
  <si>
    <t>2025-08-12 13:17:17</t>
  </si>
  <si>
    <t>CAROLINA  CABRERA GIRALDO</t>
  </si>
  <si>
    <t>2025-08-12 13:08:32</t>
  </si>
  <si>
    <t>JOSUE ORTEGON SANCHEZ</t>
  </si>
  <si>
    <t>2025-08-12 13:07:48</t>
  </si>
  <si>
    <t>ALVARO NICOLAS ZARATE MARTINEZ</t>
  </si>
  <si>
    <t>2025-08-12 12:23:45</t>
  </si>
  <si>
    <t>2025-08-12 13:50:42</t>
  </si>
  <si>
    <t>2025-08-12 12:15:30</t>
  </si>
  <si>
    <t>RICARDO PARRA</t>
  </si>
  <si>
    <t>2025-08-12 12:08:50</t>
  </si>
  <si>
    <t>2025-08-12 11:47:33</t>
  </si>
  <si>
    <t>CESAR AGUSTO  GONZALEZ</t>
  </si>
  <si>
    <t>2025-08-12 11:10:22</t>
  </si>
  <si>
    <t>2025-08-12 17:14:09</t>
  </si>
  <si>
    <t>2025-08-12 10:59:19</t>
  </si>
  <si>
    <t>ANDRES FELIPE RICO</t>
  </si>
  <si>
    <t>2025-08-12 10:12:26</t>
  </si>
  <si>
    <t>AIMER ANDRÉS PINEDA POSADA</t>
  </si>
  <si>
    <t>2025-08-12 09:24:13</t>
  </si>
  <si>
    <t>2025-08-12 09:18:11</t>
  </si>
  <si>
    <t>2025-08-12 08:49:41</t>
  </si>
  <si>
    <t>WILLIAM MAURICIO GUERRERO IZQUIERDO</t>
  </si>
  <si>
    <t>2025-08-12 08:44:31</t>
  </si>
  <si>
    <t>SANTIAGO GARZON</t>
  </si>
  <si>
    <t>2025-08-12 08:44:26</t>
  </si>
  <si>
    <t>RAUL ALEJANDRO ROJAS CAVANZO</t>
  </si>
  <si>
    <t>2025-08-12 08:36:19</t>
  </si>
  <si>
    <t>JEIZON  LOPEZ</t>
  </si>
  <si>
    <t>2025-08-12 16:33:15</t>
  </si>
  <si>
    <t>2025-08-12 08:31:05</t>
  </si>
  <si>
    <t>2025-08-12 08:24:56</t>
  </si>
  <si>
    <t>2025-08-12 11:40:35</t>
  </si>
  <si>
    <t>2025-08-12 08:19:11</t>
  </si>
  <si>
    <t>2025-08-12 08:13:32</t>
  </si>
  <si>
    <t>MARTIN  VILLALOBOS  CALLE</t>
  </si>
  <si>
    <t>2025-08-12 16:51:49</t>
  </si>
  <si>
    <t>2025-08-12 08:11:34</t>
  </si>
  <si>
    <t>2025-08-12 08:04:33</t>
  </si>
  <si>
    <t>ANDRES  BELTRAN</t>
  </si>
  <si>
    <t>2025-08-12 08:03:42</t>
  </si>
  <si>
    <t>FREDY POVEDA</t>
  </si>
  <si>
    <t>2025-08-11 16:45:14</t>
  </si>
  <si>
    <t>2025-08-11 16:26:53</t>
  </si>
  <si>
    <t>LAURA  SALGUERO VELASQUEZ</t>
  </si>
  <si>
    <t>2025-08-11 16:22:59</t>
  </si>
  <si>
    <t>2025-08-11 16:07:50</t>
  </si>
  <si>
    <t>2025-08-11 15:58:27</t>
  </si>
  <si>
    <t>2025-08-11 15:12:54</t>
  </si>
  <si>
    <t>2025-08-11 16:56:17</t>
  </si>
  <si>
    <t>2025-08-11 13:59:47</t>
  </si>
  <si>
    <t>2025-08-12 13:26:12</t>
  </si>
  <si>
    <t>2025-08-11 13:31:35</t>
  </si>
  <si>
    <t>2025-08-11 15:01:27</t>
  </si>
  <si>
    <t>2025-08-11 13:30:10</t>
  </si>
  <si>
    <t>HUGO SANTIAGO NIETO CASTRO</t>
  </si>
  <si>
    <t>2025-08-11 13:20:17</t>
  </si>
  <si>
    <t>JORGE ANTONIO CENTENO GAMEZ</t>
  </si>
  <si>
    <t>2025-08-12 13:44:00</t>
  </si>
  <si>
    <t>2025-08-11 13:13:56</t>
  </si>
  <si>
    <t>CAMILA CHAPARRO</t>
  </si>
  <si>
    <t>2025-08-11 13:00:36</t>
  </si>
  <si>
    <t>2025-08-11 16:51:19</t>
  </si>
  <si>
    <t>2025-08-11 12:17:42</t>
  </si>
  <si>
    <t>JUAN PABLO TRUJILLO</t>
  </si>
  <si>
    <t>2025-08-12 16:25:12</t>
  </si>
  <si>
    <t>2025-08-11 11:54:54</t>
  </si>
  <si>
    <t>NORA ARZUAGA OROZCO</t>
  </si>
  <si>
    <t>2025-08-11 11:40:44</t>
  </si>
  <si>
    <t>BUSINESS HUMANITARIAN LAW FIRM BUSINESS HUMANITARIAN LAW FIRM</t>
  </si>
  <si>
    <t>2025-08-12 15:16:57</t>
  </si>
  <si>
    <t>2025-08-11 11:23:41</t>
  </si>
  <si>
    <t>JUAN RAMON BONILLA PUERTO</t>
  </si>
  <si>
    <t>2025-08-11 11:08:42</t>
  </si>
  <si>
    <t>ANDRES CORTES</t>
  </si>
  <si>
    <t>2025-08-11 10:48:04</t>
  </si>
  <si>
    <t>2025-08-11 10:36:12</t>
  </si>
  <si>
    <t>2025-08-11 10:22:54</t>
  </si>
  <si>
    <t>2025-08-11 09:37:21</t>
  </si>
  <si>
    <t>SANTIAGO MARTINEZ RAMOS</t>
  </si>
  <si>
    <t>2025-08-11 09:01:33</t>
  </si>
  <si>
    <t>JOHN FABIO CRUZ MORENO</t>
  </si>
  <si>
    <t>2025-08-11 08:50:02</t>
  </si>
  <si>
    <t>DANIELA RAMIREZ GONZALEZ</t>
  </si>
  <si>
    <t>2025-08-12 10:35:22</t>
  </si>
  <si>
    <t>2025-08-11 08:44:56</t>
  </si>
  <si>
    <t>PAOLA XIMENA RODRIGUEZ MUÑOZ</t>
  </si>
  <si>
    <t>2025-08-11 17:03:09</t>
  </si>
  <si>
    <t>2025-08-11 08:29:22</t>
  </si>
  <si>
    <t>2025-08-11 08:19:39</t>
  </si>
  <si>
    <t>2025-08-11 08:12:31</t>
  </si>
  <si>
    <t>2025-08-11 08:05:43</t>
  </si>
  <si>
    <t>URIBE UMAÑA CONSULTING S.A.S</t>
  </si>
  <si>
    <t>2025-08-11 08:04:25</t>
  </si>
  <si>
    <t>VANESSA  FORERO BLANCO</t>
  </si>
  <si>
    <t>2025-08-29 00:00:00</t>
  </si>
  <si>
    <t>2025-08-23 12:16:43</t>
  </si>
  <si>
    <t>ANDREA CAMILA PINILLA DAZA</t>
  </si>
  <si>
    <t>2025-09-02 16:30:03</t>
  </si>
  <si>
    <t>2025-08-22 16:38:10</t>
  </si>
  <si>
    <t>YOAN CAMILO CARDENAS ZAPATA</t>
  </si>
  <si>
    <t>2025-08-22 15:54:08</t>
  </si>
  <si>
    <t>2025-08-22 10:56:44</t>
  </si>
  <si>
    <t>JUAN JOSE  SUAREZ DEOSSA</t>
  </si>
  <si>
    <t>2025-09-03 15:02:12</t>
  </si>
  <si>
    <t>2025-08-28 00:00:00</t>
  </si>
  <si>
    <t>2025-08-21 16:35:22</t>
  </si>
  <si>
    <t>DIDIER ALBENIS MEJIA ESCORCIA</t>
  </si>
  <si>
    <t>2025-08-30 12:36:14</t>
  </si>
  <si>
    <t>2025-08-21 14:48:59</t>
  </si>
  <si>
    <t>CAROLINA  SOTO GALLEGO</t>
  </si>
  <si>
    <t>2025-08-28 15:21:07</t>
  </si>
  <si>
    <t>2025-08-21 12:16:24</t>
  </si>
  <si>
    <t>JULIO CESAR SERRATO PENAGOS</t>
  </si>
  <si>
    <t>2025-09-03 13:26:51</t>
  </si>
  <si>
    <t>2025-08-21 11:11:12</t>
  </si>
  <si>
    <t>MARO DANIEL MENDOZA SANCHEZ</t>
  </si>
  <si>
    <t>2025-08-20 15:57:31</t>
  </si>
  <si>
    <t>SHARON YISETH SURMAY RAMIREZ</t>
  </si>
  <si>
    <t>2025-08-28 15:48:22</t>
  </si>
  <si>
    <t>2025-08-27 00:00:00</t>
  </si>
  <si>
    <t>2025-08-20 15:14:57</t>
  </si>
  <si>
    <t>EDUARDO JOSE SMITH HERNANDEZ</t>
  </si>
  <si>
    <t>2025-08-20 13:31:27</t>
  </si>
  <si>
    <t>2025-08-20 13:25:54</t>
  </si>
  <si>
    <t>2025-08-28 09:27:04</t>
  </si>
  <si>
    <t>2025-08-26 00:00:00</t>
  </si>
  <si>
    <t>2025-08-19 15:04:13</t>
  </si>
  <si>
    <t>MARLON CÓRDOBA</t>
  </si>
  <si>
    <t>2025-09-02 13:13:33</t>
  </si>
  <si>
    <t>2025-08-19 12:52:42</t>
  </si>
  <si>
    <t>JUAN MIGUEL  CASTILLO</t>
  </si>
  <si>
    <t>2025-02-01 12:13:29</t>
  </si>
  <si>
    <t>JHON JAIRO  SANCHEZ ORJUELA</t>
  </si>
  <si>
    <t>2025-02-08 10:38:32</t>
  </si>
  <si>
    <t>2025-02-01 11:39:26</t>
  </si>
  <si>
    <t>2025-02-08 09:10:25</t>
  </si>
  <si>
    <t>2025-02-01 11:33:11</t>
  </si>
  <si>
    <t>EDWARD RUIZ</t>
  </si>
  <si>
    <t>2025-02-01 14:21:39</t>
  </si>
  <si>
    <t>2025-02-01 11:05:00</t>
  </si>
  <si>
    <t>2025-02-08 12:31:36</t>
  </si>
  <si>
    <t>2025-02-01 10:25:08</t>
  </si>
  <si>
    <t>2025-02-01 12:05:06</t>
  </si>
  <si>
    <t>2025-02-01 10:04:16</t>
  </si>
  <si>
    <t>JOHN SERGIO  GUEVARA</t>
  </si>
  <si>
    <t>2025-02-01 09:35:50</t>
  </si>
  <si>
    <t>JUAN PABLO RAMIREZ</t>
  </si>
  <si>
    <t>2025-02-01 14:39:13</t>
  </si>
  <si>
    <t>2025-02-01 09:10:34</t>
  </si>
  <si>
    <t>LINA MARIA  MUÑOZ CARVAJAL</t>
  </si>
  <si>
    <t>2025-01-31 16:38:43</t>
  </si>
  <si>
    <t>2025-01-31 00:00:00</t>
  </si>
  <si>
    <t>2025-01-31 16:19:15</t>
  </si>
  <si>
    <t>DAMARIS MCNAMARA GUTEMBERG</t>
  </si>
  <si>
    <t>2025-01-31 16:10:36</t>
  </si>
  <si>
    <t>EDISSON  HERNANDEZ SALINAS</t>
  </si>
  <si>
    <t>2025-01-31 15:59:33</t>
  </si>
  <si>
    <t>JUAN FELIPE  ESPITIA ARANA</t>
  </si>
  <si>
    <t>2025-01-31 16:17:28</t>
  </si>
  <si>
    <t>2025-01-31 15:50:26</t>
  </si>
  <si>
    <t>NICOLAS  SARMIENTO</t>
  </si>
  <si>
    <t>2025-02-01 12:20:51</t>
  </si>
  <si>
    <t>2025-01-31 14:29:53</t>
  </si>
  <si>
    <t>ALEJANDRO  LOPEZ CAÑON</t>
  </si>
  <si>
    <t>2025-01-31 13:18:32</t>
  </si>
  <si>
    <t>JUAN CARLOS  BERNATE VIDALES</t>
  </si>
  <si>
    <t>2025-01-31 10:20:36</t>
  </si>
  <si>
    <t>2025-02-05 17:07:38</t>
  </si>
  <si>
    <t>2025-01-31 09:13:34</t>
  </si>
  <si>
    <t>ANDRES FELIPE  MONTILLA NOVA</t>
  </si>
  <si>
    <t>2025-02-04 11:52:57</t>
  </si>
  <si>
    <t>2025-01-30 14:38:37</t>
  </si>
  <si>
    <t>2025-01-31 08:52:13</t>
  </si>
  <si>
    <t>2025-01-30 00:00:00</t>
  </si>
  <si>
    <t>2025-01-30 12:48:17</t>
  </si>
  <si>
    <t>DANIEL  AGUIRRE RODRIGUEZ</t>
  </si>
  <si>
    <t>2025-02-05 15:21:04</t>
  </si>
  <si>
    <t>2025-01-30 10:13:00</t>
  </si>
  <si>
    <t>CARLOS MAURICIO  LOPEZ MEDINA</t>
  </si>
  <si>
    <t>2025-02-08 14:35:58</t>
  </si>
  <si>
    <t>GUILLERMO ALFONSO MARTINEZ</t>
  </si>
  <si>
    <t>2025-02-08 14:22:11</t>
  </si>
  <si>
    <t>CESAR AUGUSTO  BARRAGAN BARRAGAN</t>
  </si>
  <si>
    <t>2025-02-08 14:12:21</t>
  </si>
  <si>
    <t>SIMON  DIAZ ZAMORA</t>
  </si>
  <si>
    <t>2025-02-10 16:02:46</t>
  </si>
  <si>
    <t>2025-02-08 13:50:49</t>
  </si>
  <si>
    <t>JEIMY SAMARA CAMACHO RICARDO</t>
  </si>
  <si>
    <t>2025-02-11 12:13:04</t>
  </si>
  <si>
    <t>2025-02-08 13:42:01</t>
  </si>
  <si>
    <t>NICOL SOLANYI  AGUILAR CAMELO</t>
  </si>
  <si>
    <t>2025-02-08 13:32:24</t>
  </si>
  <si>
    <t>MIGUEL ANDRÉS  TOVAR MARTÍNEZ</t>
  </si>
  <si>
    <t>2025-02-08 13:14:23</t>
  </si>
  <si>
    <t>2025-02-08 12:49:02</t>
  </si>
  <si>
    <t>BLANCA LIGIA SALGUERO NIETO</t>
  </si>
  <si>
    <t>2025-02-10 16:52:03</t>
  </si>
  <si>
    <t>2025-02-08 12:36:58</t>
  </si>
  <si>
    <t>TANIA YINETH  MORALES MALAGON</t>
  </si>
  <si>
    <t>2025-02-08 12:14:46</t>
  </si>
  <si>
    <t>SANDRA MILENA  LOPEZ REDONDO</t>
  </si>
  <si>
    <t>2025-02-08 12:08:11</t>
  </si>
  <si>
    <t>JENNY CAROLINA  SALAMANCA GOMEZ</t>
  </si>
  <si>
    <t>2025-02-08 10:18:32</t>
  </si>
  <si>
    <t>MIGUEL ANTONIO  GARCIA</t>
  </si>
  <si>
    <t>2025-02-07 16:48:05</t>
  </si>
  <si>
    <t>2025-02-10 09:31:26</t>
  </si>
  <si>
    <t>2025-02-07 15:27:21</t>
  </si>
  <si>
    <t>2025-02-07 16:43:19</t>
  </si>
  <si>
    <t>2025-02-07 14:48:46</t>
  </si>
  <si>
    <t>2025-02-07 15:20:09</t>
  </si>
  <si>
    <t>2025-02-07 14:27:14</t>
  </si>
  <si>
    <t>ANDRÉS  ORTIZ</t>
  </si>
  <si>
    <t>2025-02-07 13:41:35</t>
  </si>
  <si>
    <t>2025-02-07 13:34:23</t>
  </si>
  <si>
    <t>2025-02-07 13:27:08</t>
  </si>
  <si>
    <t>MANUEL JOVANNY  SANCHEZ QUITIAN</t>
  </si>
  <si>
    <t>2025-02-10 15:58:19</t>
  </si>
  <si>
    <t>2025-02-07 13:18:12</t>
  </si>
  <si>
    <t>CARLOS ARGOTA CAICEDO</t>
  </si>
  <si>
    <t>2025-02-10 10:51:16</t>
  </si>
  <si>
    <t>2025-02-07 12:34:12</t>
  </si>
  <si>
    <t>GRUPO 360</t>
  </si>
  <si>
    <t>2025-02-07 15:34:20</t>
  </si>
  <si>
    <t>2025-02-07 11:57:14</t>
  </si>
  <si>
    <t>2025-02-10 13:03:00</t>
  </si>
  <si>
    <t>2025-02-07 10:59:56</t>
  </si>
  <si>
    <t>2025-02-10 16:52:59</t>
  </si>
  <si>
    <t>2025-02-07 10:02:20</t>
  </si>
  <si>
    <t>2025-02-08 14:01:04</t>
  </si>
  <si>
    <t>2025-02-06 14:32:11</t>
  </si>
  <si>
    <t>WILMER  PEÑUELA ESPINOSA</t>
  </si>
  <si>
    <t>2025-02-06 14:00:13</t>
  </si>
  <si>
    <t>2025-02-06 15:44:31</t>
  </si>
  <si>
    <t>2025-02-06 11:45:24</t>
  </si>
  <si>
    <t>JUAN DAVID DE LOS RIOS CESPEDES</t>
  </si>
  <si>
    <t>2025-02-06 13:37:47</t>
  </si>
  <si>
    <t>2025-02-06 11:36:56</t>
  </si>
  <si>
    <t>JAVIER ALBERTO CLAVIJO VASQUEZ</t>
  </si>
  <si>
    <t>2025-02-06 11:19:46</t>
  </si>
  <si>
    <t>2025-02-05 14:03:42</t>
  </si>
  <si>
    <t>IVAN ENRIQUE PINILLA JIMENEZ</t>
  </si>
  <si>
    <t>2025-02-05 16:39:52</t>
  </si>
  <si>
    <t>2025-02-05 12:32:47</t>
  </si>
  <si>
    <t>BRUCE ELIAS  HERNANDEZ DUARTE</t>
  </si>
  <si>
    <t>2025-02-05 15:37:04</t>
  </si>
  <si>
    <t>2025-02-05 12:24:20</t>
  </si>
  <si>
    <t>RAFAEL ALBERTO GALVIS BARBOSA</t>
  </si>
  <si>
    <t>2025-02-05 11:53:32</t>
  </si>
  <si>
    <t>JAVIER ARANGO GUTIERREZ</t>
  </si>
  <si>
    <t>2025-02-05 15:10:04</t>
  </si>
  <si>
    <t>2025-02-05 11:11:04</t>
  </si>
  <si>
    <t>2025-02-05 15:36:26</t>
  </si>
  <si>
    <t>2025-02-05 10:42:30</t>
  </si>
  <si>
    <t>SERGIO MAURICIO CASTAÑEDA TOVAR</t>
  </si>
  <si>
    <t>2025-02-07 13:07:19</t>
  </si>
  <si>
    <t>2025-02-05 10:35:56</t>
  </si>
  <si>
    <t>DIEGO ANDRES  MARTINEZ NOVOA</t>
  </si>
  <si>
    <t>2025-02-11 08:39:55</t>
  </si>
  <si>
    <t>2025-02-04 15:42:34</t>
  </si>
  <si>
    <t>DIEGO ALEJANDRO  DIAZ URREGO</t>
  </si>
  <si>
    <t>2025-02-05 13:03:15</t>
  </si>
  <si>
    <t>2025-02-04 13:15:37</t>
  </si>
  <si>
    <t>CARLOS ANDRES UYABAN ALONSO</t>
  </si>
  <si>
    <t>2025-02-04 13:07:16</t>
  </si>
  <si>
    <t>YEFERSON ORDOÑEZ LASSOS</t>
  </si>
  <si>
    <t>2025-08-27 14:33:05</t>
  </si>
  <si>
    <t>2025-08-25 00:00:00</t>
  </si>
  <si>
    <t>2025-08-23 13:00:07</t>
  </si>
  <si>
    <t>MARIO MARTINEZ</t>
  </si>
  <si>
    <t>2025-08-29 11:41:19</t>
  </si>
  <si>
    <t>2025-08-23 12:47:18</t>
  </si>
  <si>
    <t>ALEJANDRO GUERRERO</t>
  </si>
  <si>
    <t>2025-08-27 12:34:11</t>
  </si>
  <si>
    <t>2025-08-23 12:36:02</t>
  </si>
  <si>
    <t>ANDRES FELIPE PINEDA GUTIERREZ</t>
  </si>
  <si>
    <t>2025-08-23 12:30:27</t>
  </si>
  <si>
    <t>DANIEL GOMEZ HERRERA</t>
  </si>
  <si>
    <t>2025-08-27 08:22:58</t>
  </si>
  <si>
    <t>2025-08-23 12:30:02</t>
  </si>
  <si>
    <t>ADRIANA PARDO ARIZA</t>
  </si>
  <si>
    <t>2025-08-23 12:22:32</t>
  </si>
  <si>
    <t>2025-08-29 09:44:50</t>
  </si>
  <si>
    <t>2025-08-23 12:21:08</t>
  </si>
  <si>
    <t>2025-08-25 13:19:01</t>
  </si>
  <si>
    <t>2025-08-23 11:34:17</t>
  </si>
  <si>
    <t>ANDRES SANTIAGO  DUQUE CASTRO</t>
  </si>
  <si>
    <t>2025-08-25 08:31:32</t>
  </si>
  <si>
    <t>2025-08-23 00:00:00</t>
  </si>
  <si>
    <t>2025-08-23 11:14:15</t>
  </si>
  <si>
    <t>GUSTAVO ANDRES  AVILA</t>
  </si>
  <si>
    <t>2025-08-26 15:37:44</t>
  </si>
  <si>
    <t>2025-08-23 10:58:53</t>
  </si>
  <si>
    <t>2025-09-02 16:32:24</t>
  </si>
  <si>
    <t>2025-08-23 10:51:32</t>
  </si>
  <si>
    <t>EDWIN MOLINA ROMERO</t>
  </si>
  <si>
    <t>2025-08-30 09:08:15</t>
  </si>
  <si>
    <t>2025-08-23 10:10:11</t>
  </si>
  <si>
    <t>2025-08-30 12:26:39</t>
  </si>
  <si>
    <t>2025-08-23 10:03:45</t>
  </si>
  <si>
    <t>CONTINENTAL GROUP LATAM SAS CONTINENTAL GROUP LATAM SAS</t>
  </si>
  <si>
    <t>2025-08-28 16:31:28</t>
  </si>
  <si>
    <t>2025-08-23 09:41:28</t>
  </si>
  <si>
    <t>JUAN SEBASTIAN RAMÍREZ MORENO</t>
  </si>
  <si>
    <t>2025-08-26 16:50:39</t>
  </si>
  <si>
    <t>2025-08-22 16:48:47</t>
  </si>
  <si>
    <t>JUAN DIEGO LUNA</t>
  </si>
  <si>
    <t>2025-08-22 16:04:29</t>
  </si>
  <si>
    <t>SEBASTIAN CASAS</t>
  </si>
  <si>
    <t>2025-08-22 14:42:08</t>
  </si>
  <si>
    <t>LAURA VALENTINA  CARDONA</t>
  </si>
  <si>
    <t>2025-08-22 16:38:34</t>
  </si>
  <si>
    <t>2025-08-22 13:47:00</t>
  </si>
  <si>
    <t>OMAR DAVID MORENO TABARES</t>
  </si>
  <si>
    <t>2025-08-23 11:44:38</t>
  </si>
  <si>
    <t>2025-08-22 13:37:51</t>
  </si>
  <si>
    <t>JORGE EDUARDO CARDONA MURIEL</t>
  </si>
  <si>
    <t>2025-08-26 13:20:32</t>
  </si>
  <si>
    <t>2025-08-22 13:31:37</t>
  </si>
  <si>
    <t>2025-08-22 15:45:55</t>
  </si>
  <si>
    <t>2025-08-22 13:24:54</t>
  </si>
  <si>
    <t>2025-08-22 17:04:23</t>
  </si>
  <si>
    <t>2025-08-22 13:18:51</t>
  </si>
  <si>
    <t>2025-08-26 16:33:10</t>
  </si>
  <si>
    <t>2025-08-22 13:00:47</t>
  </si>
  <si>
    <t>ANGELA MARIA  MARTINEZ PARRA</t>
  </si>
  <si>
    <t>2025-08-22 17:12:27</t>
  </si>
  <si>
    <t>2025-08-22 12:43:20</t>
  </si>
  <si>
    <t>GABRIELA ANDREA  LACRUZ CARDENAS</t>
  </si>
  <si>
    <t>2025-08-26 09:02:32</t>
  </si>
  <si>
    <t>2025-08-22 00:00:00</t>
  </si>
  <si>
    <t>2025-08-22 12:41:08</t>
  </si>
  <si>
    <t>WALTER LEAL</t>
  </si>
  <si>
    <t>2025-08-25 12:35:35</t>
  </si>
  <si>
    <t>2025-08-22 12:00:54</t>
  </si>
  <si>
    <t>JUAN SEBASTIAN  LEON  YANKEN</t>
  </si>
  <si>
    <t>2025-08-28 15:51:25</t>
  </si>
  <si>
    <t>2025-08-22 09:49:47</t>
  </si>
  <si>
    <t>JUAN SEBASTIAN ECHAVEZ MUNAR</t>
  </si>
  <si>
    <t>2025-08-22 12:47:07</t>
  </si>
  <si>
    <t>2025-08-22 09:23:20</t>
  </si>
  <si>
    <t>ISIDRO  YATE OVIEDO</t>
  </si>
  <si>
    <t>2025-08-22 16:11:42</t>
  </si>
  <si>
    <t>2025-08-22 08:54:54</t>
  </si>
  <si>
    <t>2025-08-22 16:34:33</t>
  </si>
  <si>
    <t>2025-08-22 08:18:32</t>
  </si>
  <si>
    <t>JUAN DANIEL  MARTINEZ PALOMO</t>
  </si>
  <si>
    <t>2025-09-03 09:36:24</t>
  </si>
  <si>
    <t>2025-08-21 16:42:57</t>
  </si>
  <si>
    <t>SEBASTIAN BETANCOURT</t>
  </si>
  <si>
    <t>2025-08-23 09:57:08</t>
  </si>
  <si>
    <t>2025-08-21 14:21:43</t>
  </si>
  <si>
    <t>FABIAN DAVID CASTIBLANCO VASQUEZ</t>
  </si>
  <si>
    <t>0819</t>
  </si>
  <si>
    <t>2025-08-23 12:36:59</t>
  </si>
  <si>
    <t>2025-08-21 14:19:12</t>
  </si>
  <si>
    <t>MAURICIO ANTONIO ESQUIVIA BARRERA</t>
  </si>
  <si>
    <t>2025-08-21 15:44:22</t>
  </si>
  <si>
    <t>2025-08-21 14:12:52</t>
  </si>
  <si>
    <t>NICOLAS  ECHEVERRY LOPEZ</t>
  </si>
  <si>
    <t>2025-08-22 13:07:36</t>
  </si>
  <si>
    <t>2025-08-21 12:09:24</t>
  </si>
  <si>
    <t>2025-08-21 15:54:14</t>
  </si>
  <si>
    <t>2025-08-21 10:23:48</t>
  </si>
  <si>
    <t>2025-08-22 08:11:17</t>
  </si>
  <si>
    <t>2025-08-21 10:02:24</t>
  </si>
  <si>
    <t>2025-08-21 09:23:06</t>
  </si>
  <si>
    <t>BRIAN ANDRES GOMEZ MENDOZA</t>
  </si>
  <si>
    <t>2025-08-25 12:44:34</t>
  </si>
  <si>
    <t>2025-08-21 08:59:50</t>
  </si>
  <si>
    <t>2025-08-22 16:56:28</t>
  </si>
  <si>
    <t>2025-08-20 16:22:38</t>
  </si>
  <si>
    <t>2025-08-20 16:15:12</t>
  </si>
  <si>
    <t>2025-08-20 14:54:16</t>
  </si>
  <si>
    <t>2025-08-21 16:14:07</t>
  </si>
  <si>
    <t>2025-08-20 13:54:58</t>
  </si>
  <si>
    <t>LAURA SOFIA  FUENTES BAZZA</t>
  </si>
  <si>
    <t>2025-08-25 09:10:15</t>
  </si>
  <si>
    <t>2025-08-20 13:25:59</t>
  </si>
  <si>
    <t>VICTOR  VALENCIA HERNANDEZ</t>
  </si>
  <si>
    <t>2025-08-22 15:19:15</t>
  </si>
  <si>
    <t>2025-08-20 13:13:12</t>
  </si>
  <si>
    <t>RAÚL ANDRÉS GONZÁLEZ SILVA</t>
  </si>
  <si>
    <t>2025-08-21 12:45:34</t>
  </si>
  <si>
    <t>2025-08-20 12:54:09</t>
  </si>
  <si>
    <t>NICOLAS SANTIAGO BLANCO TORRES</t>
  </si>
  <si>
    <t>350w</t>
  </si>
  <si>
    <t>2025-08-21 11:38:04</t>
  </si>
  <si>
    <t>2025-08-20 11:41:47</t>
  </si>
  <si>
    <t>LUIS  PENAGOS RUBIANO</t>
  </si>
  <si>
    <t>2025-08-22 15:40:33</t>
  </si>
  <si>
    <t>2025-08-20 11:24:14</t>
  </si>
  <si>
    <t>AMAURI  VILLALBA</t>
  </si>
  <si>
    <t>2025-08-25 15:43:08</t>
  </si>
  <si>
    <t>2025-08-20 10:33:05</t>
  </si>
  <si>
    <t>PAULA ANDREA MENESES</t>
  </si>
  <si>
    <t>2025-08-20 11:46:26</t>
  </si>
  <si>
    <t>2025-08-20 10:08:45</t>
  </si>
  <si>
    <t>2025-08-22 11:08:14</t>
  </si>
  <si>
    <t>2025-08-20 09:48:59</t>
  </si>
  <si>
    <t>MAIRA LIZETH  GARCIA</t>
  </si>
  <si>
    <t>2025-08-21 14:03:00</t>
  </si>
  <si>
    <t>2025-08-20 08:25:33</t>
  </si>
  <si>
    <t>ALEJANDRO  CIFUENTES ORTEGA</t>
  </si>
  <si>
    <t>2025-08-20 15:02:53</t>
  </si>
  <si>
    <t>2025-08-20 08:09:14</t>
  </si>
  <si>
    <t>MAIRA ALEJANDRA  RODRIGUEZ TORRES</t>
  </si>
  <si>
    <t>2025-08-20 09:19:34</t>
  </si>
  <si>
    <t>2025-08-19 16:20:58</t>
  </si>
  <si>
    <t>MARTIN JOSE  ALVAREZ HERNANDEZ</t>
  </si>
  <si>
    <t>2025-08-27 09:32:40</t>
  </si>
  <si>
    <t>2025-08-19 13:26:29</t>
  </si>
  <si>
    <t>GISELE IVONNE GARZON</t>
  </si>
  <si>
    <t>2025-08-19 16:58:07</t>
  </si>
  <si>
    <t>2025-08-19 12:43:14</t>
  </si>
  <si>
    <t>NICOLAS LAGUNA MONTEALEGRE</t>
  </si>
  <si>
    <t>2025-08-21 13:25:55</t>
  </si>
  <si>
    <t>2025-08-19 12:32:12</t>
  </si>
  <si>
    <t>2025-08-20 09:10:14</t>
  </si>
  <si>
    <t>2025-08-19 12:12:09</t>
  </si>
  <si>
    <t>GRUPO NUTRIENTI SAS</t>
  </si>
  <si>
    <t>2025-08-20 14:45:29</t>
  </si>
  <si>
    <t>2025-08-19 11:43:30</t>
  </si>
  <si>
    <t>SILFREDO GIL VELOZA</t>
  </si>
  <si>
    <t>2025-08-20 09:18:36</t>
  </si>
  <si>
    <t>2025-08-19 11:37:26</t>
  </si>
  <si>
    <t>2025-08-20 13:29:35</t>
  </si>
  <si>
    <t>2025-08-19 10:56:19</t>
  </si>
  <si>
    <t>2025-08-22 16:45:33</t>
  </si>
  <si>
    <t>2025-08-19 10:14:33</t>
  </si>
  <si>
    <t>JUAN PABLO GOMEZ GOMEZ</t>
  </si>
  <si>
    <t>2025-08-25 16:35:30</t>
  </si>
  <si>
    <t>2025-08-19 10:10:20</t>
  </si>
  <si>
    <t>2025-08-19 09:03:26</t>
  </si>
  <si>
    <t>2025-08-19 08:25:14</t>
  </si>
  <si>
    <t>2025-08-20 10:13:28</t>
  </si>
  <si>
    <t>2025-08-19 08:09:03</t>
  </si>
  <si>
    <t>CARLOS  COLOMA PRADA</t>
  </si>
  <si>
    <t>2025-08-23 12:24:17</t>
  </si>
  <si>
    <t>ANDRES FELIPE RODRIGUEZ CORTES</t>
  </si>
  <si>
    <t>2025-08-26 15:23:26</t>
  </si>
  <si>
    <t>2025-08-23 12:12:24</t>
  </si>
  <si>
    <t>ALEX MAURICIO GUTIÉRREZ RODRÍGUEZ</t>
  </si>
  <si>
    <t>2025-08-30 09:06:12</t>
  </si>
  <si>
    <t>2025-08-23 11:56:37</t>
  </si>
  <si>
    <t>DAYANA  BERNAL MENDEZ</t>
  </si>
  <si>
    <t>2025-08-23 11:38:25</t>
  </si>
  <si>
    <t>2025-08-25 15:33:49</t>
  </si>
  <si>
    <t>2025-08-23 11:17:24</t>
  </si>
  <si>
    <t>VIGAR DESARROLLOS Y ASESORIAS S.A.S. VIGAR DESARROLLOS Y ASESORIAS S.A.S.</t>
  </si>
  <si>
    <t>2025-08-28 12:20:49</t>
  </si>
  <si>
    <t>2025-08-23 11:07:35</t>
  </si>
  <si>
    <t>DIANA CAROLINA  SANCHEZ MUÑOZ</t>
  </si>
  <si>
    <t>2025-08-28 16:34:40</t>
  </si>
  <si>
    <t>2025-08-23 10:57:02</t>
  </si>
  <si>
    <t>JORGE DIEGO  GIRALDO CARDENAS</t>
  </si>
  <si>
    <t>2025-08-23 12:38:46</t>
  </si>
  <si>
    <t>2025-08-23 10:47:47</t>
  </si>
  <si>
    <t>DANIEL ALFONSO  TAUSA BELTRAN</t>
  </si>
  <si>
    <t>2025-08-27 17:18:03</t>
  </si>
  <si>
    <t>2025-08-23 10:41:37</t>
  </si>
  <si>
    <t>2025-08-27 14:45:41</t>
  </si>
  <si>
    <t>2025-08-23 10:13:29</t>
  </si>
  <si>
    <t>2025-08-28 16:25:08</t>
  </si>
  <si>
    <t>2025-08-23 09:26:00</t>
  </si>
  <si>
    <t>NELSON HUMBERTO PATARROYO RODRIGUEZ</t>
  </si>
  <si>
    <t>2025-09-02 14:09:12</t>
  </si>
  <si>
    <t>2025-08-22 16:20:27</t>
  </si>
  <si>
    <t>2025-08-23 11:44:33</t>
  </si>
  <si>
    <t>2025-08-22 15:47:04</t>
  </si>
  <si>
    <t>ELKIN ANDRES BARRETO CARABALI</t>
  </si>
  <si>
    <t>2025-08-30 09:25:15</t>
  </si>
  <si>
    <t>2025-08-22 15:36:31</t>
  </si>
  <si>
    <t>JULIO CÉSAR  TIBATÁ CALDAS</t>
  </si>
  <si>
    <t>2025-08-28 08:41:46</t>
  </si>
  <si>
    <t>2025-08-22 14:08:14</t>
  </si>
  <si>
    <t>JOSE RICARDO TORRES PANIAGUA</t>
  </si>
  <si>
    <t>2025-08-22 12:40:28</t>
  </si>
  <si>
    <t>ANA MARIA  VALVERDE TELLO</t>
  </si>
  <si>
    <t>2025-08-27 12:32:27</t>
  </si>
  <si>
    <t>2025-08-22 12:28:10</t>
  </si>
  <si>
    <t>2025-08-22 15:53:19</t>
  </si>
  <si>
    <t>2025-08-22 10:37:46</t>
  </si>
  <si>
    <t>DIANA  CARO</t>
  </si>
  <si>
    <t>2025-08-26 16:53:29</t>
  </si>
  <si>
    <t>2025-08-22 10:20:09</t>
  </si>
  <si>
    <t>SERGIO PEÑA</t>
  </si>
  <si>
    <t>2025-08-26 16:35:50</t>
  </si>
  <si>
    <t>2025-08-22 10:05:10</t>
  </si>
  <si>
    <t>ORLANDO CRUZ  MARTINEZ</t>
  </si>
  <si>
    <t>2025-08-22 15:04:56</t>
  </si>
  <si>
    <t>2025-08-22 09:22:04</t>
  </si>
  <si>
    <t>SEBASTIAN CAMILO GIRALDO ARIZA</t>
  </si>
  <si>
    <t>2025-08-28 16:42:19</t>
  </si>
  <si>
    <t>2025-08-21 16:37:58</t>
  </si>
  <si>
    <t>APLETON S A S</t>
  </si>
  <si>
    <t>2025-09-02 12:14:39</t>
  </si>
  <si>
    <t>2025-08-21 15:56:09</t>
  </si>
  <si>
    <t>AURORA CAMILA  CRESPO MURILLO</t>
  </si>
  <si>
    <t>2025-08-27 16:47:10</t>
  </si>
  <si>
    <t>2025-08-21 15:20:34</t>
  </si>
  <si>
    <t>FELIPE CELIS CADENA</t>
  </si>
  <si>
    <t>2025-08-22 12:05:43</t>
  </si>
  <si>
    <t>2025-08-21 12:40:22</t>
  </si>
  <si>
    <t>MANUEL ARDILA</t>
  </si>
  <si>
    <t>2025-08-27 12:37:52</t>
  </si>
  <si>
    <t>2025-08-21 08:26:05</t>
  </si>
  <si>
    <t>2025-08-23 13:03:49</t>
  </si>
  <si>
    <t>2025-08-20 16:45:05</t>
  </si>
  <si>
    <t>SERGIO ROA</t>
  </si>
  <si>
    <t>2025-08-23 09:44:39</t>
  </si>
  <si>
    <t>2025-08-20 14:48:57</t>
  </si>
  <si>
    <t>DARWIN ALEJANDRO  OSORIO PATIÑO</t>
  </si>
  <si>
    <t>2025-08-22 13:56:14</t>
  </si>
  <si>
    <t>2025-08-20 13:09:36</t>
  </si>
  <si>
    <t>MARIANA DOMÍNGUEZ MORÁN</t>
  </si>
  <si>
    <t>2025-08-20 09:32:33</t>
  </si>
  <si>
    <t>2025-08-21 08:38:24</t>
  </si>
  <si>
    <t>2025-08-20 08:40:48</t>
  </si>
  <si>
    <t>TATIANA ALEJANDRA VELASQUEZ RIVAS</t>
  </si>
  <si>
    <t>2025-08-25 16:32:45</t>
  </si>
  <si>
    <t>2025-08-20 08:30:51</t>
  </si>
  <si>
    <t>KAREN DANIELA VELOZA RODRIGUEZ</t>
  </si>
  <si>
    <t>2025-08-20 08:13:34</t>
  </si>
  <si>
    <t>DIEGO  MENDOZA LOPEZ</t>
  </si>
  <si>
    <t>2025-08-20 13:37:49</t>
  </si>
  <si>
    <t>2025-08-19 14:38:15</t>
  </si>
  <si>
    <t>JONNY BONILLA OSPINA</t>
  </si>
  <si>
    <t>2025-08-25 14:19:20</t>
  </si>
  <si>
    <t>2025-08-19 14:18:41</t>
  </si>
  <si>
    <t>JENNIFER RUIZ RINCON</t>
  </si>
  <si>
    <t>2025-08-19 14:00:19</t>
  </si>
  <si>
    <t>GINA  LEAL</t>
  </si>
  <si>
    <t>2025-08-25 14:47:20</t>
  </si>
  <si>
    <t>2025-08-19 13:48:46</t>
  </si>
  <si>
    <t>2025-08-21 13:59:46</t>
  </si>
  <si>
    <t>2025-08-19 13:11:09</t>
  </si>
  <si>
    <t>2025-08-22 12:59:59</t>
  </si>
  <si>
    <t>2025-08-19 12:49:51</t>
  </si>
  <si>
    <t>GERALDINE ARIAS ORTIZ</t>
  </si>
  <si>
    <t>2025-08-20 12:53:03</t>
  </si>
  <si>
    <t>2025-08-19 12:27:03</t>
  </si>
  <si>
    <t>2025-08-19 12:19:42</t>
  </si>
  <si>
    <t>2025-08-23 09:06:07</t>
  </si>
  <si>
    <t>2025-08-19 11:56:43</t>
  </si>
  <si>
    <t>WILLIAM ARTURO  HERNANDEZ VALLEJO</t>
  </si>
  <si>
    <t>2025-08-21 12:14:45</t>
  </si>
  <si>
    <t>2025-08-19 11:16:55</t>
  </si>
  <si>
    <t>2025-08-19 10:55:16</t>
  </si>
  <si>
    <t>FREDDY ENRIQUE AGUILAR CASTRO</t>
  </si>
  <si>
    <t>2025-08-23 12:34:46</t>
  </si>
  <si>
    <t>2025-08-19 10:38:39</t>
  </si>
  <si>
    <t>SERGIO ANDRES  MARTINEZ BILBAO</t>
  </si>
  <si>
    <t>2025-08-22 13:07:18</t>
  </si>
  <si>
    <t>2025-08-19 10:06:16</t>
  </si>
  <si>
    <t>2025-08-25 15:05:33</t>
  </si>
  <si>
    <t>2025-08-19 08:40:19</t>
  </si>
  <si>
    <t>2025-08-20 14:34:31</t>
  </si>
  <si>
    <t>2025-08-19 08:27:50</t>
  </si>
  <si>
    <t>2025-08-23 12:31:37</t>
  </si>
  <si>
    <t>2025-08-19 08:17:04</t>
  </si>
  <si>
    <t>NATALIA FORERO TOVAR</t>
  </si>
  <si>
    <t>2025-08-23 12:52:58</t>
  </si>
  <si>
    <t>2025-08-26 10:39:37</t>
  </si>
  <si>
    <t>2025-08-23 12:46:45</t>
  </si>
  <si>
    <t>2025-08-23 12:38:29</t>
  </si>
  <si>
    <t>KAREN YANETH  ROJAS GUALDRON</t>
  </si>
  <si>
    <t>2025-09-01 09:50:15</t>
  </si>
  <si>
    <t>2025-08-23 12:37:05</t>
  </si>
  <si>
    <t>SEBASTIAN CARDONA</t>
  </si>
  <si>
    <t>2025-08-30 11:38:15</t>
  </si>
  <si>
    <t>2025-08-23 12:31:09</t>
  </si>
  <si>
    <t>JAVIER MAURICIO MOJICA PEREZ</t>
  </si>
  <si>
    <t>2025-08-25 13:42:04</t>
  </si>
  <si>
    <t>2025-08-23 12:23:29</t>
  </si>
  <si>
    <t>2025-08-30 12:43:53</t>
  </si>
  <si>
    <t>2025-08-23 12:00:56</t>
  </si>
  <si>
    <t>HORDAN ROBERTO HENAO ZAPATA</t>
  </si>
  <si>
    <t>2025-08-23 11:37:21</t>
  </si>
  <si>
    <t>2025-08-23 11:06:44</t>
  </si>
  <si>
    <t>JULIANA ANDREA  CLAROS SANABRIA</t>
  </si>
  <si>
    <t>2025-08-30 11:18:45</t>
  </si>
  <si>
    <t>2025-08-23 11:03:48</t>
  </si>
  <si>
    <t>SANDY TATIANA  MEDINA BEJARANO</t>
  </si>
  <si>
    <t>2025-08-27 16:28:06</t>
  </si>
  <si>
    <t>2025-08-23 10:48:19</t>
  </si>
  <si>
    <t>DANIEL  ORDOÑEZ  RODRIGUEZ</t>
  </si>
  <si>
    <t>2025-08-30 09:12:15</t>
  </si>
  <si>
    <t>2025-08-23 10:10:37</t>
  </si>
  <si>
    <t>2025-08-29 14:11:23</t>
  </si>
  <si>
    <t>2025-08-23 09:37:59</t>
  </si>
  <si>
    <t>DANIEL ALARCON</t>
  </si>
  <si>
    <t>2025-08-28 13:15:32</t>
  </si>
  <si>
    <t>2025-08-23 09:36:36</t>
  </si>
  <si>
    <t>LUIS FERNANDO SUAREZ PEÑUELA</t>
  </si>
  <si>
    <t>2025-09-01 16:38:32</t>
  </si>
  <si>
    <t>2025-08-23 09:23:59</t>
  </si>
  <si>
    <t>SEBASTIAN  BELTRAN BELTRAN</t>
  </si>
  <si>
    <t>2025-08-27 08:56:41</t>
  </si>
  <si>
    <t>2025-08-23 09:21:08</t>
  </si>
  <si>
    <t>JAVIER  LADRON DE GUEVARA SANCHEZ</t>
  </si>
  <si>
    <t>2025-08-28 12:07:35</t>
  </si>
  <si>
    <t>2025-08-23 09:08:34</t>
  </si>
  <si>
    <t>2025-09-02 16:06:29</t>
  </si>
  <si>
    <t>2025-08-22 16:47:20</t>
  </si>
  <si>
    <t>2025-08-28 13:43:17</t>
  </si>
  <si>
    <t>2025-08-22 16:34:23</t>
  </si>
  <si>
    <t>2025-08-27 16:18:32</t>
  </si>
  <si>
    <t>2025-08-22 16:15:03</t>
  </si>
  <si>
    <t>JHON  RINCON</t>
  </si>
  <si>
    <t>2025-09-03 12:28:31</t>
  </si>
  <si>
    <t>2025-08-22 15:32:42</t>
  </si>
  <si>
    <t>2025-08-29 13:07:17</t>
  </si>
  <si>
    <t>2025-08-22 15:31:35</t>
  </si>
  <si>
    <t>MELISSA  BOLIVAR</t>
  </si>
  <si>
    <t>2025-08-27 16:43:39</t>
  </si>
  <si>
    <t>2025-08-22 14:26:08</t>
  </si>
  <si>
    <t>RICARDO  GUZMAN ROMERO</t>
  </si>
  <si>
    <t>2025-08-27 12:39:07</t>
  </si>
  <si>
    <t>2025-08-22 14:10:25</t>
  </si>
  <si>
    <t>KAREN MARGARITA CORREA RAMIREZ</t>
  </si>
  <si>
    <t>2025-08-26 13:11:19</t>
  </si>
  <si>
    <t>2025-08-22 14:05:12</t>
  </si>
  <si>
    <t>NELSON GUILLERMO DUARTE MORENO</t>
  </si>
  <si>
    <t>2025-09-02 09:38:16</t>
  </si>
  <si>
    <t>2025-08-22 13:45:05</t>
  </si>
  <si>
    <t>2025-08-22 12:52:38</t>
  </si>
  <si>
    <t>ANGELICA VIVIANA GORDILLO</t>
  </si>
  <si>
    <t>2025-09-01 12:38:37</t>
  </si>
  <si>
    <t>2025-08-22 12:01:51</t>
  </si>
  <si>
    <t>2025-09-02 11:05:05</t>
  </si>
  <si>
    <t>2025-08-22 10:52:04</t>
  </si>
  <si>
    <t>SANTIAGO  VELÁSQUEZ</t>
  </si>
  <si>
    <t>2025-08-28 09:38:11</t>
  </si>
  <si>
    <t>2025-08-22 10:23:29</t>
  </si>
  <si>
    <t>ROCIO DEL PILAR TIBADUIZA VEGA</t>
  </si>
  <si>
    <t>2025-08-22 09:51:14</t>
  </si>
  <si>
    <t>WILLIAM HERNAN OTAVO PARRADO</t>
  </si>
  <si>
    <t>2025-08-22 14:23:06</t>
  </si>
  <si>
    <t>2025-08-22 09:26:41</t>
  </si>
  <si>
    <t>2025-08-29 14:40:44</t>
  </si>
  <si>
    <t>2025-08-22 09:12:18</t>
  </si>
  <si>
    <t>GIOVANNI ANDRES  PEÑUELA GARZON</t>
  </si>
  <si>
    <t>2025-08-22 12:26:50</t>
  </si>
  <si>
    <t>2025-08-22 09:06:30</t>
  </si>
  <si>
    <t>2025-09-03 17:12:29</t>
  </si>
  <si>
    <t>2025-08-22 08:50:02</t>
  </si>
  <si>
    <t>DANIEL  AGUIIRE REYES</t>
  </si>
  <si>
    <t>2025-08-26 12:24:40</t>
  </si>
  <si>
    <t>2025-08-22 08:35:27</t>
  </si>
  <si>
    <t>2025-09-02 11:12:41</t>
  </si>
  <si>
    <t>2025-08-22 08:29:00</t>
  </si>
  <si>
    <t>2025-08-23 11:00:34</t>
  </si>
  <si>
    <t>2025-08-22 08:13:21</t>
  </si>
  <si>
    <t>MARIA FERNANDA  DURAN SANCHEZ</t>
  </si>
  <si>
    <t>2025-08-30 08:28:00</t>
  </si>
  <si>
    <t>2025-08-22 08:07:39</t>
  </si>
  <si>
    <t>NICOLAS  GOMEZ</t>
  </si>
  <si>
    <t>2025-09-02 11:48:32</t>
  </si>
  <si>
    <t>2025-08-21 16:47:05</t>
  </si>
  <si>
    <t>JHONATAN STIVEN IGUA OSPINA</t>
  </si>
  <si>
    <t>2025-08-23 10:52:39</t>
  </si>
  <si>
    <t>2025-08-21 16:43:11</t>
  </si>
  <si>
    <t>2025-09-02 16:57:15</t>
  </si>
  <si>
    <t>2025-08-21 15:46:22</t>
  </si>
  <si>
    <t>SANTIAGO MELENDEZ</t>
  </si>
  <si>
    <t>2025-08-22 14:57:37</t>
  </si>
  <si>
    <t>2025-08-21 15:45:58</t>
  </si>
  <si>
    <t>DANIEL  BONILLA</t>
  </si>
  <si>
    <t>2025-08-21 15:18:19</t>
  </si>
  <si>
    <t>2025-08-21 14:38:21</t>
  </si>
  <si>
    <t>SILVIA MONTEJO</t>
  </si>
  <si>
    <t>2025-08-21 14:28:13</t>
  </si>
  <si>
    <t>FELIPE CALDERON</t>
  </si>
  <si>
    <t>2025-08-27 08:15:40</t>
  </si>
  <si>
    <t>2025-08-21 13:47:18</t>
  </si>
  <si>
    <t>2025-08-21 16:21:40</t>
  </si>
  <si>
    <t>2025-08-21 13:22:52</t>
  </si>
  <si>
    <t>JERONIMO  ORJUELA</t>
  </si>
  <si>
    <t>2025-08-22 16:01:05</t>
  </si>
  <si>
    <t>2025-08-21 10:38:48</t>
  </si>
  <si>
    <t>2025-09-02 12:01:50</t>
  </si>
  <si>
    <t>2025-08-21 08:51:16</t>
  </si>
  <si>
    <t>2025-08-25 15:16:18</t>
  </si>
  <si>
    <t>2025-08-21 08:22:45</t>
  </si>
  <si>
    <t>2025-09-02 09:03:59</t>
  </si>
  <si>
    <t>2025-08-21 08:20:19</t>
  </si>
  <si>
    <t>2025-08-25 16:41:05</t>
  </si>
  <si>
    <t>2025-08-21 08:13:53</t>
  </si>
  <si>
    <t>SOFIA MENDOZA ORTEGA</t>
  </si>
  <si>
    <t>2025-08-21 16:36:53</t>
  </si>
  <si>
    <t>2025-08-20 16:03:17</t>
  </si>
  <si>
    <t>MAURICIO PATIÑO GIL</t>
  </si>
  <si>
    <t>2025-08-22 15:13:38</t>
  </si>
  <si>
    <t>2025-08-20 15:56:34</t>
  </si>
  <si>
    <t>DAVID  LEIVA URRUTIA</t>
  </si>
  <si>
    <t>2025-09-03 15:05:24</t>
  </si>
  <si>
    <t>2025-08-20 15:24:27</t>
  </si>
  <si>
    <t>2025-08-20 15:29:24</t>
  </si>
  <si>
    <t>2025-08-20 14:50:05</t>
  </si>
  <si>
    <t>2025-08-22 14:02:46</t>
  </si>
  <si>
    <t>2025-08-20 14:37:37</t>
  </si>
  <si>
    <t>2025-08-28 10:04:12</t>
  </si>
  <si>
    <t>2025-08-20 13:47:56</t>
  </si>
  <si>
    <t>2025-08-20 14:17:59</t>
  </si>
  <si>
    <t>2025-08-20 13:33:31</t>
  </si>
  <si>
    <t>CAROLINE ZAMUDIO</t>
  </si>
  <si>
    <t>2025-08-30 10:25:24</t>
  </si>
  <si>
    <t>2025-08-20 13:19:34</t>
  </si>
  <si>
    <t>ANDRES  DUQUE ESTEFENN</t>
  </si>
  <si>
    <t>2025-08-20 14:05:07</t>
  </si>
  <si>
    <t>2025-08-20 13:09:24</t>
  </si>
  <si>
    <t>RODRIGO CUELLAR</t>
  </si>
  <si>
    <t>2025-08-21 13:38:35</t>
  </si>
  <si>
    <t>2025-08-20 13:06:52</t>
  </si>
  <si>
    <t>2025-08-23 09:18:50</t>
  </si>
  <si>
    <t>2025-08-20 12:45:39</t>
  </si>
  <si>
    <t>2025-08-20 14:30:47</t>
  </si>
  <si>
    <t>2025-08-20 11:43:56</t>
  </si>
  <si>
    <t>JUAN SEBASTIAN POVEDA</t>
  </si>
  <si>
    <t>2025-08-28 09:10:28</t>
  </si>
  <si>
    <t>2025-08-20 11:41:36</t>
  </si>
  <si>
    <t>CESAR AGUSTO GIRALDO</t>
  </si>
  <si>
    <t>2025-08-30 11:58:22</t>
  </si>
  <si>
    <t>2025-08-20 11:28:49</t>
  </si>
  <si>
    <t>2025-08-20 16:43:57</t>
  </si>
  <si>
    <t>2025-08-20 11:21:00</t>
  </si>
  <si>
    <t>2025-09-01 13:40:10</t>
  </si>
  <si>
    <t>2025-08-20 10:21:38</t>
  </si>
  <si>
    <t>2025-08-27 11:47:06</t>
  </si>
  <si>
    <t>2025-08-20 09:36:07</t>
  </si>
  <si>
    <t>ANDERSON RAUL CAPERA LOZANO</t>
  </si>
  <si>
    <t>2025-08-28 11:45:46</t>
  </si>
  <si>
    <t>2025-08-20 09:27:50</t>
  </si>
  <si>
    <t>CHRISTOPHER GARZON MARTINEZ</t>
  </si>
  <si>
    <t>2025-08-20 13:11:18</t>
  </si>
  <si>
    <t>2025-08-20 08:56:52</t>
  </si>
  <si>
    <t>2025-08-25 13:47:53</t>
  </si>
  <si>
    <t>2025-08-20 08:33:22</t>
  </si>
  <si>
    <t>NATALIA CAMACHO BELTRAN</t>
  </si>
  <si>
    <t>2025-08-22 16:31:29</t>
  </si>
  <si>
    <t>2025-08-20 08:18:50</t>
  </si>
  <si>
    <t>2025-08-23 12:31:15</t>
  </si>
  <si>
    <t>2025-08-20 08:11:45</t>
  </si>
  <si>
    <t>KARIN HELENA PARRA MARTE</t>
  </si>
  <si>
    <t>2025-09-02 13:44:29</t>
  </si>
  <si>
    <t>2025-08-20 08:07:21</t>
  </si>
  <si>
    <t>MAURICIO  JARAMILLO</t>
  </si>
  <si>
    <t>2025-08-26 11:10:02</t>
  </si>
  <si>
    <t>2025-08-19 16:33:10</t>
  </si>
  <si>
    <t>RONALD OCAMPO ORDOÑEZ</t>
  </si>
  <si>
    <t>2025-08-26 16:05:02</t>
  </si>
  <si>
    <t>2025-08-19 16:13:37</t>
  </si>
  <si>
    <t>2025-08-22 08:49:14</t>
  </si>
  <si>
    <t>2025-08-19 15:21:15</t>
  </si>
  <si>
    <t>2025-08-21 13:20:30</t>
  </si>
  <si>
    <t>2025-08-19 13:25:19</t>
  </si>
  <si>
    <t>DIEGO  MUÑOZ</t>
  </si>
  <si>
    <t>2025-08-28 11:45:01</t>
  </si>
  <si>
    <t>2025-08-19 12:59:42</t>
  </si>
  <si>
    <t>ANDRES FELIPE SERNA URREA</t>
  </si>
  <si>
    <t>2025-08-27 12:28:35</t>
  </si>
  <si>
    <t>2025-08-19 12:38:20</t>
  </si>
  <si>
    <t>RICARDO  VELEZ LEON</t>
  </si>
  <si>
    <t>2025-08-19 12:34:11</t>
  </si>
  <si>
    <t>PAULA LUCIA MARTINEZ ROMERO</t>
  </si>
  <si>
    <t>2025-08-21 12:59:55</t>
  </si>
  <si>
    <t>2025-08-19 12:26:22</t>
  </si>
  <si>
    <t>2025-08-22 14:56:51</t>
  </si>
  <si>
    <t>2025-08-19 11:54:47</t>
  </si>
  <si>
    <t>2025-08-20 13:13:08</t>
  </si>
  <si>
    <t>2025-08-19 11:19:27</t>
  </si>
  <si>
    <t>VANESSA ARAQUE</t>
  </si>
  <si>
    <t>2025-08-21 14:16:51</t>
  </si>
  <si>
    <t>2025-08-19 10:13:22</t>
  </si>
  <si>
    <t>HAROLD AGUIRRE</t>
  </si>
  <si>
    <t>2025-09-02 13:34:51</t>
  </si>
  <si>
    <t>2025-08-19 10:02:11</t>
  </si>
  <si>
    <t>DANIELA  ROJAS LOPEZ</t>
  </si>
  <si>
    <t>2025-08-21 15:02:20</t>
  </si>
  <si>
    <t>2025-08-19 09:10:37</t>
  </si>
  <si>
    <t>MANUEL DAVID  SAAVEDRA SEGURA</t>
  </si>
  <si>
    <t>2025-08-20 16:39:08</t>
  </si>
  <si>
    <t>2025-08-19 08:50:54</t>
  </si>
  <si>
    <t>MARIA CAMILA  BOLAÑOS CASTELLANOS</t>
  </si>
  <si>
    <t>2025-08-19 13:54:15</t>
  </si>
  <si>
    <t>2025-08-19 08:18:05</t>
  </si>
  <si>
    <t>OSWALDO ANDRÉS  JIMÉNEZ MOLINA</t>
  </si>
  <si>
    <t>2025-08-25 08:47:43</t>
  </si>
  <si>
    <t>2025-08-19 08:15:30</t>
  </si>
  <si>
    <t>2025-09-02 13:17:37</t>
  </si>
  <si>
    <t>2025-08-19 08:07:03</t>
  </si>
  <si>
    <t>ANDREA RUBIO</t>
  </si>
  <si>
    <t>2025-08-21 13:52:45</t>
  </si>
  <si>
    <t>2025-08-19 08:04:11</t>
  </si>
  <si>
    <t>MATEO URIBE OLANO</t>
  </si>
  <si>
    <t>2025-09-03 13:40:29</t>
  </si>
  <si>
    <t>2025-09-01 00:00:00</t>
  </si>
  <si>
    <t>2025-08-30 12:21:34</t>
  </si>
  <si>
    <t>JORGE BARAONA</t>
  </si>
  <si>
    <t>2025-09-03 00:00:00</t>
  </si>
  <si>
    <t>2025-08-30 11:51:17</t>
  </si>
  <si>
    <t>CARLOS ARTURO RAMIREZ MEJIA</t>
  </si>
  <si>
    <t>2025-09-03 16:19:58</t>
  </si>
  <si>
    <t>2025-09-02 00:00:00</t>
  </si>
  <si>
    <t>2025-08-30 11:32:31</t>
  </si>
  <si>
    <t>STHEFANIA GONZLEZ SANCHEZ</t>
  </si>
  <si>
    <t>2025-08-30 10:55:32</t>
  </si>
  <si>
    <t>2025-08-30 10:28:33</t>
  </si>
  <si>
    <t>JUAN CAMILO CORTES GARCIA</t>
  </si>
  <si>
    <t>2025-08-30 10:21:00</t>
  </si>
  <si>
    <t>ROBINSON MENA PEÑA</t>
  </si>
  <si>
    <t>2025-08-30 09:40:23</t>
  </si>
  <si>
    <t>2025-08-30 00:00:00</t>
  </si>
  <si>
    <t>2025-08-30 09:23:35</t>
  </si>
  <si>
    <t>ROSA OMAIRA  MONTOYA BEDOYA</t>
  </si>
  <si>
    <t>2025-08-29 16:29:15</t>
  </si>
  <si>
    <t>NATALIA ANDREA ZAPATA TOBON</t>
  </si>
  <si>
    <t>2025-08-29 16:10:28</t>
  </si>
  <si>
    <t>JUAN FERNANDO VILLANUEVA</t>
  </si>
  <si>
    <t>350 Lite</t>
  </si>
  <si>
    <t>2025-08-29 14:32:46</t>
  </si>
  <si>
    <t>2025-08-29 12:25:48</t>
  </si>
  <si>
    <t>ROANDY CARDONA GOMEZ</t>
  </si>
  <si>
    <t>2025-08-29 15:43:44</t>
  </si>
  <si>
    <t>2025-08-29 12:02:27</t>
  </si>
  <si>
    <t>JAYRO ANDRES BALMACEDA MEJIA</t>
  </si>
  <si>
    <t>2025-09-03 09:14:06</t>
  </si>
  <si>
    <t>2025-08-29 11:45:46</t>
  </si>
  <si>
    <t>2025-08-29 09:34:29</t>
  </si>
  <si>
    <t>ANDRES MAURICIO VELEZ SALAZAR</t>
  </si>
  <si>
    <t>2025-08-28 09:56:34</t>
  </si>
  <si>
    <t>JOSE DANIEL SOLORZANO CARMONA</t>
  </si>
  <si>
    <t>2025-08-27 16:43:21</t>
  </si>
  <si>
    <t>ALEJANDRO VILLEGAS CEBALLOS</t>
  </si>
  <si>
    <t>2025-08-27 08:28:51</t>
  </si>
  <si>
    <t>HERNANDO GIRALDO</t>
  </si>
  <si>
    <t>2025-08-26 13:04:47</t>
  </si>
  <si>
    <t>2025-08-25 15:19:30</t>
  </si>
  <si>
    <t>TOMAS  MARIN MARIN</t>
  </si>
  <si>
    <t>2025-09-03 16:58:32</t>
  </si>
  <si>
    <t>2025-08-25 08:36:13</t>
  </si>
  <si>
    <t>INDUSTRIAS ALIMENTICIAS MERAKI SAS</t>
  </si>
  <si>
    <t>2025-02-07 13:04:36</t>
  </si>
  <si>
    <t>2025-02-04 10:03:21</t>
  </si>
  <si>
    <t>CARLOS ANDRES  CAICEDO ROMERO</t>
  </si>
  <si>
    <t>2025-02-04 08:37:20</t>
  </si>
  <si>
    <t>2025-02-04 09:02:50</t>
  </si>
  <si>
    <t>2025-02-03 16:34:24</t>
  </si>
  <si>
    <t>VIVIANA PATRICIA  BONILLA RINCON</t>
  </si>
  <si>
    <t>2025-02-05 12:37:51</t>
  </si>
  <si>
    <t>2025-02-03 16:24:23</t>
  </si>
  <si>
    <t>2025-02-05 14:10:26</t>
  </si>
  <si>
    <t>2025-02-03 13:52:57</t>
  </si>
  <si>
    <t>TOMAS  PEÑA VALENZUELA</t>
  </si>
  <si>
    <t>2025-02-03 12:09:39</t>
  </si>
  <si>
    <t>EDGAR  MONTIEL VARGAS</t>
  </si>
  <si>
    <t>2025-02-04 09:01:45</t>
  </si>
  <si>
    <t>2025-02-03 11:45:36</t>
  </si>
  <si>
    <t>ACCION ACUALIMPIA MR POOL SAS ACCION ACUALIMPIA MR POOL SAS</t>
  </si>
  <si>
    <t>2025-02-03 13:00:54</t>
  </si>
  <si>
    <t>2025-02-03 10:26:30</t>
  </si>
  <si>
    <t>DIEGO ALEJANDRO CUBILLOS MORA</t>
  </si>
  <si>
    <t>2025-02-04 09:00:24</t>
  </si>
  <si>
    <t>2025-02-03 09:38:59</t>
  </si>
  <si>
    <t>2025-02-04 12:45:20</t>
  </si>
  <si>
    <t>2025-02-03 09:29:28</t>
  </si>
  <si>
    <t>CARLOS ANDRES WALTEROS SILVA</t>
  </si>
  <si>
    <t>2025-02-15 14:49:08</t>
  </si>
  <si>
    <t>2025-02-15 14:41:38</t>
  </si>
  <si>
    <t>2025-02-15 14:35:47</t>
  </si>
  <si>
    <t>ALEXIS SANCHEZ</t>
  </si>
  <si>
    <t>ARLIS  CUADRADO SIERRA</t>
  </si>
  <si>
    <t>2025-02-15 13:50:35</t>
  </si>
  <si>
    <t>DIANA PAOLA  BARRERA SANCHEZ</t>
  </si>
  <si>
    <t>2025-02-17 17:10:54</t>
  </si>
  <si>
    <t>2025-02-15 13:35:15</t>
  </si>
  <si>
    <t>ANDRES DAVID  TORRES</t>
  </si>
  <si>
    <t>2025-02-15 13:41:21</t>
  </si>
  <si>
    <t>2025-02-15 13:18:12</t>
  </si>
  <si>
    <t>ANDRES FELIPE  SANTA DELGADO</t>
  </si>
  <si>
    <t>2025-02-15 13:13:11</t>
  </si>
  <si>
    <t>HERMES  CARRANZA LONDOÑO</t>
  </si>
  <si>
    <t>2025-02-15 14:30:09</t>
  </si>
  <si>
    <t>2025-02-15 13:04:12</t>
  </si>
  <si>
    <t>RODRIGO  RAMIREZ CORZO</t>
  </si>
  <si>
    <t>2025-02-15 12:10:17</t>
  </si>
  <si>
    <t>SEBASTIAN VILLAMIZAR</t>
  </si>
  <si>
    <t>2025-02-15 14:00:19</t>
  </si>
  <si>
    <t>2025-02-15 11:44:44</t>
  </si>
  <si>
    <t>VALERIA NOVA BARRETO</t>
  </si>
  <si>
    <t>2025-02-15 11:39:48</t>
  </si>
  <si>
    <t>2025-02-15 13:54:07</t>
  </si>
  <si>
    <t>2025-02-15 10:39:22</t>
  </si>
  <si>
    <t>HENRY  PINEDA</t>
  </si>
  <si>
    <t>2025-02-15 13:55:59</t>
  </si>
  <si>
    <t>2025-02-15 10:20:57</t>
  </si>
  <si>
    <t>YENI MARISOL  PINZON MUÑOZ</t>
  </si>
  <si>
    <t>2025-02-18 16:05:51</t>
  </si>
  <si>
    <t>2025-02-15 09:24:20</t>
  </si>
  <si>
    <t>YENNYFER JULIETH RODRIGUEZ</t>
  </si>
  <si>
    <t>2025-02-17 16:57:02</t>
  </si>
  <si>
    <t>2025-02-15 09:09:37</t>
  </si>
  <si>
    <t>SANDRA YAMILE  MANRIQUE CUESTA</t>
  </si>
  <si>
    <t>2025-02-17 17:03:30</t>
  </si>
  <si>
    <t>2025-02-14 16:13:29</t>
  </si>
  <si>
    <t>2025-02-14 14:59:07</t>
  </si>
  <si>
    <t>2025-02-14 11:55:47</t>
  </si>
  <si>
    <t>DIANA PAOLA  VENTERO CARDENAS</t>
  </si>
  <si>
    <t>2025-02-14 11:18:40</t>
  </si>
  <si>
    <t>2025-02-14 10:47:52</t>
  </si>
  <si>
    <t>2025-02-14 11:20:19</t>
  </si>
  <si>
    <t>2025-02-14 10:40:28</t>
  </si>
  <si>
    <t>CRISTIAN  CASTELLANOS</t>
  </si>
  <si>
    <t>2025-02-13 15:00:09</t>
  </si>
  <si>
    <t>2025-02-13 14:51:03</t>
  </si>
  <si>
    <t>2025-02-15 12:32:07</t>
  </si>
  <si>
    <t>2025-02-13 13:25:50</t>
  </si>
  <si>
    <t>ESTEFANIA  CASTRO PINEDA</t>
  </si>
  <si>
    <t>2025-02-13 10:43:51</t>
  </si>
  <si>
    <t>HECTOR FABIO CARDONA</t>
  </si>
  <si>
    <t>2025-02-13 09:57:10</t>
  </si>
  <si>
    <t>2025-02-13 11:07:07</t>
  </si>
  <si>
    <t>2025-02-13 09:13:23</t>
  </si>
  <si>
    <t>JUAN GOMEZ GONZALEZ</t>
  </si>
  <si>
    <t>2025-02-17 16:49:19</t>
  </si>
  <si>
    <t>2025-02-13 08:38:19</t>
  </si>
  <si>
    <t>CAROLINA  BOTERO SALCEDO</t>
  </si>
  <si>
    <t>2025-02-12 16:36:27</t>
  </si>
  <si>
    <t>FRANCY EDIHT PACHON ROMERO</t>
  </si>
  <si>
    <t>2025-02-18 16:06:42</t>
  </si>
  <si>
    <t>2025-02-12 14:18:15</t>
  </si>
  <si>
    <t>2025-02-12 16:52:19</t>
  </si>
  <si>
    <t>2025-02-12 13:51:19</t>
  </si>
  <si>
    <t>2025-02-13 13:56:40</t>
  </si>
  <si>
    <t>2025-02-12 13:05:55</t>
  </si>
  <si>
    <t>NELSON STICK  MORENO MARTINEZ</t>
  </si>
  <si>
    <t>2025-02-12 15:13:42</t>
  </si>
  <si>
    <t>2025-02-12 12:37:07</t>
  </si>
  <si>
    <t>FABIAN CAMILO  GUATIBONZA PINZON</t>
  </si>
  <si>
    <t>2025-02-12 15:12:34</t>
  </si>
  <si>
    <t>2025-02-12 12:04:01</t>
  </si>
  <si>
    <t>GLORIA  DUQUE GALLO</t>
  </si>
  <si>
    <t>2025-02-12 16:54:26</t>
  </si>
  <si>
    <t>2025-02-12 11:51:04</t>
  </si>
  <si>
    <t>ANDRES FELIPE RINCON PERDOMO</t>
  </si>
  <si>
    <t>2025-02-18 11:54:51</t>
  </si>
  <si>
    <t>2025-02-12 11:37:14</t>
  </si>
  <si>
    <t>2025-02-18 16:13:09</t>
  </si>
  <si>
    <t>2025-02-12 08:36:17</t>
  </si>
  <si>
    <t>MONICA LILIANA ESTRADA VARGAS</t>
  </si>
  <si>
    <t>2025-02-17 08:35:36</t>
  </si>
  <si>
    <t>2025-02-12 08:07:51</t>
  </si>
  <si>
    <t>SAIR  SIERRA</t>
  </si>
  <si>
    <t>2025-02-18 08:06:41</t>
  </si>
  <si>
    <t>2025-02-11 16:05:24</t>
  </si>
  <si>
    <t>KAREN LISSETH SANTAFE TIBARA</t>
  </si>
  <si>
    <t>2025-02-17 15:29:23</t>
  </si>
  <si>
    <t>2025-02-11 12:00:49</t>
  </si>
  <si>
    <t>LADY BURGOS CAÑÓN</t>
  </si>
  <si>
    <t>2025-02-11 11:00:24</t>
  </si>
  <si>
    <t>JUAN PABLO JIMENEZ</t>
  </si>
  <si>
    <t>2025-02-17 08:35:07</t>
  </si>
  <si>
    <t>2025-02-11 10:50:44</t>
  </si>
  <si>
    <t>NOE ANDRES  SANDOVAL JIMENEZ</t>
  </si>
  <si>
    <t>2025-02-17 08:34:37</t>
  </si>
  <si>
    <t>2025-02-11 08:26:56</t>
  </si>
  <si>
    <t>RICARDO HUERTAS</t>
  </si>
  <si>
    <t>2025-02-12 16:53:05</t>
  </si>
  <si>
    <t>2025-02-10 16:55:26</t>
  </si>
  <si>
    <t>DAVID ERNESTO  ARGUELLO RUIZ</t>
  </si>
  <si>
    <t>2025-02-13 15:34:06</t>
  </si>
  <si>
    <t>2025-02-10 16:46:03</t>
  </si>
  <si>
    <t>NATALIA SUAREZ JARAMILLO</t>
  </si>
  <si>
    <t>2025-02-10 15:34:10</t>
  </si>
  <si>
    <t>LIZETH ANDREA BERNAL PADILLA</t>
  </si>
  <si>
    <t>2025-02-10 16:37:11</t>
  </si>
  <si>
    <t>2025-02-10 12:46:25</t>
  </si>
  <si>
    <t>FABIAN  ALMANZA</t>
  </si>
  <si>
    <t>2025-02-11 08:42:59</t>
  </si>
  <si>
    <t>2025-02-10 11:40:10</t>
  </si>
  <si>
    <t>2025-02-14 17:05:49</t>
  </si>
  <si>
    <t>2025-02-10 08:35:39</t>
  </si>
  <si>
    <t>CRISTIAN FABIAN GUZMAN VALDES</t>
  </si>
  <si>
    <t>2025-02-10 10:19:16</t>
  </si>
  <si>
    <t>2025-02-10 08:14:14</t>
  </si>
  <si>
    <t>2025-02-10 12:05:23</t>
  </si>
  <si>
    <t>2025-02-10 08:06:38</t>
  </si>
  <si>
    <t>ORO ESTUDIO GRAFICOS SAS ORO ESTUDIO GRAFICOS SAS</t>
  </si>
  <si>
    <t>2025-02-24 16:58:10</t>
  </si>
  <si>
    <t>2025-02-22 14:34:55</t>
  </si>
  <si>
    <t>KATHERINNE AGUIRRE CASTAÑO</t>
  </si>
  <si>
    <t>2025-02-22 14:26:40</t>
  </si>
  <si>
    <t>2025-08-30 12:18:12</t>
  </si>
  <si>
    <t>CRISTIAN VELANDIA</t>
  </si>
  <si>
    <t>2025-09-01 16:49:17</t>
  </si>
  <si>
    <t>2025-08-30 12:01:49</t>
  </si>
  <si>
    <t>ANDREA PAOLA PAYARES AZUERO</t>
  </si>
  <si>
    <t>2025-08-30 11:53:39</t>
  </si>
  <si>
    <t>ALVARO RAFAEL  PERILLA RUEDA</t>
  </si>
  <si>
    <t>2025-08-30 11:24:53</t>
  </si>
  <si>
    <t>2025-08-30 11:11:32</t>
  </si>
  <si>
    <t>KATERIN HURTADO</t>
  </si>
  <si>
    <t>2025-09-01 16:44:00</t>
  </si>
  <si>
    <t>2025-08-30 10:58:50</t>
  </si>
  <si>
    <t>ANNA MILOSLAVA TAJC HERRERA</t>
  </si>
  <si>
    <t>2025-08-30 10:32:49</t>
  </si>
  <si>
    <t>2025-09-01 16:25:07</t>
  </si>
  <si>
    <t>2025-08-30 10:08:52</t>
  </si>
  <si>
    <t>CAROALINA  MANSILLA GOMEZ</t>
  </si>
  <si>
    <t>2025-08-30 09:36:28</t>
  </si>
  <si>
    <t>2025-09-02 16:55:50</t>
  </si>
  <si>
    <t>2025-08-30 09:16:17</t>
  </si>
  <si>
    <t>MILDRED ALEJANDRA  GÓMEZ PÉREZ</t>
  </si>
  <si>
    <t>2025-09-02 17:07:17</t>
  </si>
  <si>
    <t>2025-08-29 17:10:09</t>
  </si>
  <si>
    <t>MANUEL GUILLERMO RUBIO SAAVEDRA</t>
  </si>
  <si>
    <t>2025-09-02 16:59:23</t>
  </si>
  <si>
    <t>2025-08-29 17:00:03</t>
  </si>
  <si>
    <t>MATTEO VELASQUEZ</t>
  </si>
  <si>
    <t>2025-08-29 15:27:19</t>
  </si>
  <si>
    <t>MARIA CAMILA  AGUIRRE</t>
  </si>
  <si>
    <t>2025-09-03 13:04:36</t>
  </si>
  <si>
    <t>2025-08-29 13:49:09</t>
  </si>
  <si>
    <t>JAVIER ERNESTO ARENAS CALA</t>
  </si>
  <si>
    <t>2025-09-03 14:28:36</t>
  </si>
  <si>
    <t>2025-08-29 13:42:57</t>
  </si>
  <si>
    <t>CESAR ENRIQUE  AMAYA TORRES</t>
  </si>
  <si>
    <t>2025-08-29 13:37:28</t>
  </si>
  <si>
    <t>ANGIE  DIAZ</t>
  </si>
  <si>
    <t>2025-09-03 09:07:46</t>
  </si>
  <si>
    <t>2025-08-29 13:24:22</t>
  </si>
  <si>
    <t>GIOVANNI GOMEZ DUARTE</t>
  </si>
  <si>
    <t>2025-09-01 15:01:08</t>
  </si>
  <si>
    <t>2025-08-29 13:13:53</t>
  </si>
  <si>
    <t>2025-08-29 13:04:12</t>
  </si>
  <si>
    <t>AUTOMOTOREZ AUTOSELL SAS AUTOMOTOREZ AUTOSELL SAS</t>
  </si>
  <si>
    <t>2025-09-01 16:54:07</t>
  </si>
  <si>
    <t>2025-08-29 12:46:13</t>
  </si>
  <si>
    <t>CAMILO JOSE  MENDOZA CARABALLO</t>
  </si>
  <si>
    <t>2025-08-29 12:27:26</t>
  </si>
  <si>
    <t>2025-08-29 12:23:29</t>
  </si>
  <si>
    <t>OMAR YESID MOLINA ROBON</t>
  </si>
  <si>
    <t>2025-09-01 09:54:30</t>
  </si>
  <si>
    <t>2025-08-29 12:03:15</t>
  </si>
  <si>
    <t>ANDRES FELIPE SIERRA ROJAS</t>
  </si>
  <si>
    <t>2025-09-01 14:25:01</t>
  </si>
  <si>
    <t>2025-08-29 11:30:31</t>
  </si>
  <si>
    <t>2025-08-29 17:03:41</t>
  </si>
  <si>
    <t>2025-08-29 09:54:23</t>
  </si>
  <si>
    <t>ALEJANDRO  UPEGUI RODRIGUEZ</t>
  </si>
  <si>
    <t>2025-08-29 09:34:06</t>
  </si>
  <si>
    <t>SERGIO  MARIN</t>
  </si>
  <si>
    <t>2025-08-29 09:21:54</t>
  </si>
  <si>
    <t>ADRIANA  APONTE GONZALEZ</t>
  </si>
  <si>
    <t>2025-08-30 13:29:30</t>
  </si>
  <si>
    <t>2025-08-29 08:32:01</t>
  </si>
  <si>
    <t>EDGAR EDUARDO CASTELLANOS ROMERO</t>
  </si>
  <si>
    <t>2025-08-30 12:34:41</t>
  </si>
  <si>
    <t>2025-08-29 08:22:28</t>
  </si>
  <si>
    <t>DIEGO  CRISTANCHO</t>
  </si>
  <si>
    <t>2025-09-02 08:46:25</t>
  </si>
  <si>
    <t>2025-08-29 08:10:02</t>
  </si>
  <si>
    <t>RICARDO ANDRES QUINTERO DE LA CONCHA</t>
  </si>
  <si>
    <t>2025-08-30 13:05:24</t>
  </si>
  <si>
    <t>2025-08-29 08:07:37</t>
  </si>
  <si>
    <t>CAMILA SANDOVAL ROSERO</t>
  </si>
  <si>
    <t>2025-08-28 16:56:01</t>
  </si>
  <si>
    <t>JEYMY CATHERINE  LOPEZ MORALES</t>
  </si>
  <si>
    <t>2025-08-29 16:29:47</t>
  </si>
  <si>
    <t>2025-08-28 16:29:06</t>
  </si>
  <si>
    <t>2025-08-29 17:07:40</t>
  </si>
  <si>
    <t>2025-08-28 15:42:50</t>
  </si>
  <si>
    <t>2025-09-01 13:30:44</t>
  </si>
  <si>
    <t>2025-08-28 15:12:12</t>
  </si>
  <si>
    <t>JULIETH ALEXANDRA  SARMIENTO ARIAS</t>
  </si>
  <si>
    <t>2025-08-30 11:23:15</t>
  </si>
  <si>
    <t>2025-08-28 15:01:41</t>
  </si>
  <si>
    <t>AZUCENA GIL</t>
  </si>
  <si>
    <t>2025-08-28 14:20:37</t>
  </si>
  <si>
    <t>STEFANY MARTÍNEZ</t>
  </si>
  <si>
    <t>2025-09-02 14:12:50</t>
  </si>
  <si>
    <t>2025-08-28 13:57:30</t>
  </si>
  <si>
    <t>JUAN FERNANDO PLATA</t>
  </si>
  <si>
    <t>2025-09-02 16:21:37</t>
  </si>
  <si>
    <t>2025-08-28 13:46:57</t>
  </si>
  <si>
    <t>JUAN PABLO RAMIREZ CABRERA</t>
  </si>
  <si>
    <t>2025-08-28 16:18:32</t>
  </si>
  <si>
    <t>2025-08-28 13:01:25</t>
  </si>
  <si>
    <t>2025-08-29 11:36:07</t>
  </si>
  <si>
    <t>2025-08-28 12:54:27</t>
  </si>
  <si>
    <t>MARIA FERNANDA MORILLO</t>
  </si>
  <si>
    <t>2025-08-29 11:50:23</t>
  </si>
  <si>
    <t>2025-08-28 12:14:43</t>
  </si>
  <si>
    <t>GABRIELA  MONTAÑO PRIETO</t>
  </si>
  <si>
    <t>2025-08-30 09:52:53</t>
  </si>
  <si>
    <t>2025-08-28 11:54:01</t>
  </si>
  <si>
    <t>ANDRES FELIPE GAMBA PEREZ</t>
  </si>
  <si>
    <t>2025-08-29 15:21:58</t>
  </si>
  <si>
    <t>2025-08-28 10:24:18</t>
  </si>
  <si>
    <t>ANGELA JOHANNA  ROBAYO</t>
  </si>
  <si>
    <t>2025-08-28 15:06:51</t>
  </si>
  <si>
    <t>2025-08-28 10:03:17</t>
  </si>
  <si>
    <t>JUAN MANUEL  HOYOS ARAMBURO</t>
  </si>
  <si>
    <t>2025-08-28 11:02:14</t>
  </si>
  <si>
    <t>2025-08-28 08:33:44</t>
  </si>
  <si>
    <t>2025-08-30 10:23:02</t>
  </si>
  <si>
    <t>2025-08-28 08:25:53</t>
  </si>
  <si>
    <t>JUAN DAVID MACHADO URIBE</t>
  </si>
  <si>
    <t>2025-08-28 16:25:02</t>
  </si>
  <si>
    <t>2025-08-27 16:54:03</t>
  </si>
  <si>
    <t>2025-08-29 08:44:15</t>
  </si>
  <si>
    <t>2025-08-27 16:46:45</t>
  </si>
  <si>
    <t>B5 CONSULTING GROUP S.A.S</t>
  </si>
  <si>
    <t>2025-08-29 12:52:31</t>
  </si>
  <si>
    <t>2025-08-27 16:14:50</t>
  </si>
  <si>
    <t>2025-09-01 09:12:57</t>
  </si>
  <si>
    <t>2025-08-27 15:24:43</t>
  </si>
  <si>
    <t>DIEGO  SANCHEZ VALDERRAMA</t>
  </si>
  <si>
    <t>2025-08-29 13:09:28</t>
  </si>
  <si>
    <t>2025-08-27 14:42:02</t>
  </si>
  <si>
    <t>2025-08-28 15:49:40</t>
  </si>
  <si>
    <t>2025-08-27 12:56:08</t>
  </si>
  <si>
    <t>2025-08-29 14:50:24</t>
  </si>
  <si>
    <t>2025-08-27 12:45:40</t>
  </si>
  <si>
    <t>JUAN CAMILO CIFUENTES ORTIZ</t>
  </si>
  <si>
    <t>2025-08-29 12:47:23</t>
  </si>
  <si>
    <t>2025-08-27 12:45:21</t>
  </si>
  <si>
    <t>2025-08-27 12:24:27</t>
  </si>
  <si>
    <t>DANIEL  RIVAS SANCHEZ</t>
  </si>
  <si>
    <t>2025-08-27 12:04:30</t>
  </si>
  <si>
    <t>2025-08-27 11:22:39</t>
  </si>
  <si>
    <t>JESUS ORLANDO  DELGADILLO CASTRO</t>
  </si>
  <si>
    <t>2025-09-02 09:35:37</t>
  </si>
  <si>
    <t>2025-08-27 09:54:50</t>
  </si>
  <si>
    <t>MANUEL ALEJANDRO RAIGOZO REY</t>
  </si>
  <si>
    <t>2025-08-29 09:52:47</t>
  </si>
  <si>
    <t>2025-08-27 08:55:27</t>
  </si>
  <si>
    <t>FAVIAN  SANCHEZ PACHECO</t>
  </si>
  <si>
    <t>2025-08-27 13:25:15</t>
  </si>
  <si>
    <t>2025-08-27 08:10:32</t>
  </si>
  <si>
    <t>ANDREA SOFIA JIMENEZ ROMO</t>
  </si>
  <si>
    <t>2025-08-30 12:11:35</t>
  </si>
  <si>
    <t>2025-08-27 08:07:18</t>
  </si>
  <si>
    <t>YACKELINE RODRIGUEZ CRUZ</t>
  </si>
  <si>
    <t>2025-08-28 16:39:50</t>
  </si>
  <si>
    <t>2025-08-26 17:03:39</t>
  </si>
  <si>
    <t>DAVID MOSQUERA LOZANO</t>
  </si>
  <si>
    <t>2025-08-28 09:11:27</t>
  </si>
  <si>
    <t>2025-08-26 16:11:28</t>
  </si>
  <si>
    <t>2025-08-28 13:05:50</t>
  </si>
  <si>
    <t>2025-08-26 16:03:20</t>
  </si>
  <si>
    <t>OSCAR ANDRES  MONCADA DUQUE</t>
  </si>
  <si>
    <t>2025-08-28 11:36:05</t>
  </si>
  <si>
    <t>2025-08-26 15:54:30</t>
  </si>
  <si>
    <t>JOSE ALEXANDER  TORRES ALVARADO</t>
  </si>
  <si>
    <t>2025-08-26 15:48:16</t>
  </si>
  <si>
    <t>2025-08-27 15:00:23</t>
  </si>
  <si>
    <t>2025-08-26 15:41:52</t>
  </si>
  <si>
    <t>MANUELA  BARRERA ECHANDIA</t>
  </si>
  <si>
    <t>2025-08-30 11:14:45</t>
  </si>
  <si>
    <t>2025-08-26 14:36:01</t>
  </si>
  <si>
    <t>ANDRES ESTEBAN DONADO ORTEGA</t>
  </si>
  <si>
    <t>2025-08-27 13:29:40</t>
  </si>
  <si>
    <t>2025-08-26 14:11:47</t>
  </si>
  <si>
    <t>CARLOS ALBERTO RODRIGUEZ GUERRERO</t>
  </si>
  <si>
    <t>2025-08-28 10:41:35</t>
  </si>
  <si>
    <t>2025-08-26 13:35:27</t>
  </si>
  <si>
    <t>JULIO CESAR CASTELLANOS</t>
  </si>
  <si>
    <t>2025-08-29 16:47:42</t>
  </si>
  <si>
    <t>2025-08-26 13:26:34</t>
  </si>
  <si>
    <t>GABRIEL  BRAZ</t>
  </si>
  <si>
    <t>2025-08-27 08:28:10</t>
  </si>
  <si>
    <t>2025-08-26 13:13:44</t>
  </si>
  <si>
    <t>2025-08-27 09:53:28</t>
  </si>
  <si>
    <t>2025-08-26 11:42:16</t>
  </si>
  <si>
    <t>SERGIO ALEJANDRO ASEVEDO</t>
  </si>
  <si>
    <t>2025-08-28 12:06:39</t>
  </si>
  <si>
    <t>2025-08-26 10:31:33</t>
  </si>
  <si>
    <t>MARIA FERNANDA  GAITAN URRUTIA</t>
  </si>
  <si>
    <t>2025-08-29 10:08:36</t>
  </si>
  <si>
    <t>2025-08-26 10:04:58</t>
  </si>
  <si>
    <t>2025-08-26 16:32:58</t>
  </si>
  <si>
    <t>2025-08-26 09:34:51</t>
  </si>
  <si>
    <t>ALBERTH ALFREDO ALVAREZ SILVA</t>
  </si>
  <si>
    <t>2025-08-27 08:32:00</t>
  </si>
  <si>
    <t>2025-08-26 08:08:33</t>
  </si>
  <si>
    <t>DANIEL ARIAS  GRANADOS</t>
  </si>
  <si>
    <t>2025-08-25 16:54:50</t>
  </si>
  <si>
    <t>CAMILA  ESTUPIÑAN MONRROY</t>
  </si>
  <si>
    <t>2025-08-26 17:14:17</t>
  </si>
  <si>
    <t>2025-08-25 16:54:47</t>
  </si>
  <si>
    <t>2025-08-27 13:38:13</t>
  </si>
  <si>
    <t>2025-08-25 15:34:50</t>
  </si>
  <si>
    <t>EDWIN FERNANDO  LOPEZ JARAMILLO</t>
  </si>
  <si>
    <t>2025-08-25 14:23:50</t>
  </si>
  <si>
    <t>2025-08-25 13:57:30</t>
  </si>
  <si>
    <t>JUAN CARLOS BELTRAN VILLAMIZAR</t>
  </si>
  <si>
    <t>2025-08-25 14:08:38</t>
  </si>
  <si>
    <t>2025-08-25 13:47:48</t>
  </si>
  <si>
    <t>JULIAN CADAVID</t>
  </si>
  <si>
    <t>2025-08-27 13:44:46</t>
  </si>
  <si>
    <t>2025-08-25 12:54:28</t>
  </si>
  <si>
    <t>JHONATHAN DAVID RUBIO FIQUEREDO</t>
  </si>
  <si>
    <t>2025-09-01 17:12:04</t>
  </si>
  <si>
    <t>2025-08-25 12:11:38</t>
  </si>
  <si>
    <t>NIDIA YINED PINTO MARTINEZ</t>
  </si>
  <si>
    <t>2025-08-28 12:08:34</t>
  </si>
  <si>
    <t>2025-08-25 11:52:18</t>
  </si>
  <si>
    <t>JUAN ANDRES MARTINEZ URBANEJA</t>
  </si>
  <si>
    <t>2025-08-28 10:38:22</t>
  </si>
  <si>
    <t>2025-08-25 11:50:51</t>
  </si>
  <si>
    <t>NICOLAS ALBERTO MEJIA ROJAS</t>
  </si>
  <si>
    <t>2025-08-25 17:03:50</t>
  </si>
  <si>
    <t>2025-08-25 11:15:42</t>
  </si>
  <si>
    <t>OSCAR JAVIER  PARRADO RIVEROS</t>
  </si>
  <si>
    <t>2025-08-26 10:12:06</t>
  </si>
  <si>
    <t>2025-08-25 11:07:24</t>
  </si>
  <si>
    <t>HARLEY ANDRES VILLAMIZAR RAMIREZ</t>
  </si>
  <si>
    <t>2025-08-25 15:27:40</t>
  </si>
  <si>
    <t>2025-08-25 09:50:15</t>
  </si>
  <si>
    <t>2025-08-26 16:40:39</t>
  </si>
  <si>
    <t>2025-08-25 09:40:50</t>
  </si>
  <si>
    <t>2025-08-29 09:09:12</t>
  </si>
  <si>
    <t>2025-08-25 09:07:08</t>
  </si>
  <si>
    <t>ÁLVARO JAVIER TIRIA CUERVO</t>
  </si>
  <si>
    <t>2025-08-26 13:49:56</t>
  </si>
  <si>
    <t>2025-08-25 09:00:49</t>
  </si>
  <si>
    <t>CARLOS ANDRES  ARIAS DAZA</t>
  </si>
  <si>
    <t>2025-08-27 08:20:22</t>
  </si>
  <si>
    <t>2025-08-25 08:58:48</t>
  </si>
  <si>
    <t>GABRIELA  CUBILLOS MARTÍNEZ</t>
  </si>
  <si>
    <t>2025-09-01 15:15:35</t>
  </si>
  <si>
    <t>2025-08-30 13:01:52</t>
  </si>
  <si>
    <t>2025-09-02 17:09:27</t>
  </si>
  <si>
    <t>2025-08-30 12:34:27</t>
  </si>
  <si>
    <t>2025-09-03 13:40:21</t>
  </si>
  <si>
    <t>2025-08-30 11:53:36</t>
  </si>
  <si>
    <t>JEISSON  ESPINOSA PEDROZA</t>
  </si>
  <si>
    <t>2025-09-04 08:11:15</t>
  </si>
  <si>
    <t>2025-08-30 10:50:38</t>
  </si>
  <si>
    <t>JUAN CAMILO  GARZON FELICIANO</t>
  </si>
  <si>
    <t>2025-08-30 10:29:50</t>
  </si>
  <si>
    <t>2025-08-30 09:58:36</t>
  </si>
  <si>
    <t>2025-08-30 12:07:14</t>
  </si>
  <si>
    <t>2025-08-30 09:15:32</t>
  </si>
  <si>
    <t>2025-09-03 13:27:42</t>
  </si>
  <si>
    <t>2025-08-29 16:33:46</t>
  </si>
  <si>
    <t>HECTOR JAVIER  RINCON FRANCO</t>
  </si>
  <si>
    <t>2025-08-29 14:53:40</t>
  </si>
  <si>
    <t>ALVARO ALEXANDER  VALENCIA</t>
  </si>
  <si>
    <t>2025-09-01 14:03:19</t>
  </si>
  <si>
    <t>2025-08-29 11:54:33</t>
  </si>
  <si>
    <t>OSCAR STEVEN  RUSSI GARZON</t>
  </si>
  <si>
    <t>2025-08-30 11:36:07</t>
  </si>
  <si>
    <t>2025-08-29 10:44:50</t>
  </si>
  <si>
    <t>ELIZABETH ORTIZ SANTAMARIA</t>
  </si>
  <si>
    <t>2025-09-01 14:29:03</t>
  </si>
  <si>
    <t>2025-08-29 09:47:02</t>
  </si>
  <si>
    <t>CRISTIAN ALEXANDER PUENTES ROZO</t>
  </si>
  <si>
    <t>2025-08-29 08:46:10</t>
  </si>
  <si>
    <t>2025-09-03 17:01:10</t>
  </si>
  <si>
    <t>2025-08-28 16:50:14</t>
  </si>
  <si>
    <t>MATHIAS  GIRALDO CALDERON</t>
  </si>
  <si>
    <t>2025-09-02 12:23:47</t>
  </si>
  <si>
    <t>2025-08-28 16:07:18</t>
  </si>
  <si>
    <t>YEFFERSON  SANCHEZ SALGADO</t>
  </si>
  <si>
    <t>2025-09-02 14:08:35</t>
  </si>
  <si>
    <t>2025-08-28 15:51:34</t>
  </si>
  <si>
    <t>MIGUEL EDUARDO  BEJARANO</t>
  </si>
  <si>
    <t>2025-09-01 11:09:32</t>
  </si>
  <si>
    <t>2025-08-28 15:35:21</t>
  </si>
  <si>
    <t>ALEXANDER ALFONSO  ANGEL ARREDONDO</t>
  </si>
  <si>
    <t>2025-08-28 12:30:33</t>
  </si>
  <si>
    <t>2025-08-28 12:10:01</t>
  </si>
  <si>
    <t>LUZ MARY  MORENO</t>
  </si>
  <si>
    <t>2025-09-02 12:46:08</t>
  </si>
  <si>
    <t>2025-08-28 10:29:21</t>
  </si>
  <si>
    <t>2025-09-01 10:13:54</t>
  </si>
  <si>
    <t>2025-08-28 10:13:07</t>
  </si>
  <si>
    <t>JUAN SEBASTIAN SALAZAR ROMERO</t>
  </si>
  <si>
    <t>2025-08-28 15:42:35</t>
  </si>
  <si>
    <t>2025-08-28 09:47:40</t>
  </si>
  <si>
    <t>JOSE DANIEL GONZALEZ CALVO</t>
  </si>
  <si>
    <t>2025-08-29 09:38:58</t>
  </si>
  <si>
    <t>2025-08-28 09:22:24</t>
  </si>
  <si>
    <t>JUAN PABLO  SIERRA BAUTISTA</t>
  </si>
  <si>
    <t>2025-08-28 08:23:21</t>
  </si>
  <si>
    <t>JULIAN  CORREA FLOREZ</t>
  </si>
  <si>
    <t>2025-08-28 16:21:03</t>
  </si>
  <si>
    <t>2025-08-27 17:03:50</t>
  </si>
  <si>
    <t>JAIRO ALONSO PEREZ SALINAS</t>
  </si>
  <si>
    <t>2025-09-01 11:51:17</t>
  </si>
  <si>
    <t>2025-08-27 15:28:25</t>
  </si>
  <si>
    <t>MABEL INES  ARRIAGA RENGIFO</t>
  </si>
  <si>
    <t>2025-08-28 15:04:07</t>
  </si>
  <si>
    <t>2025-08-27 15:07:39</t>
  </si>
  <si>
    <t>BRANDON STEVE MORA TOVAR</t>
  </si>
  <si>
    <t>2025-09-03 13:23:54</t>
  </si>
  <si>
    <t>2025-08-27 12:49:38</t>
  </si>
  <si>
    <t>OSCAR EDUARDO  ROJAS TORRES</t>
  </si>
  <si>
    <t>2025-08-29 09:55:44</t>
  </si>
  <si>
    <t>2025-08-27 11:56:57</t>
  </si>
  <si>
    <t>MAURICIO SANCHEZ SEGURA</t>
  </si>
  <si>
    <t>2025-09-01 08:13:53</t>
  </si>
  <si>
    <t>2025-08-27 10:58:56</t>
  </si>
  <si>
    <t>MARELIN  PANTOJA</t>
  </si>
  <si>
    <t>2025-08-30 12:25:27</t>
  </si>
  <si>
    <t>2025-08-27 08:52:18</t>
  </si>
  <si>
    <t>2025-08-27 16:53:04</t>
  </si>
  <si>
    <t>2025-08-27 08:33:30</t>
  </si>
  <si>
    <t>DIANA PAOLA CAÑON</t>
  </si>
  <si>
    <t>2025-08-27 08:41:03</t>
  </si>
  <si>
    <t>2025-08-27 08:24:38</t>
  </si>
  <si>
    <t>2025-08-30 12:55:05</t>
  </si>
  <si>
    <t>2025-08-27 08:13:56</t>
  </si>
  <si>
    <t>TATIANA MOJICA</t>
  </si>
  <si>
    <t>2025-08-26 15:52:56</t>
  </si>
  <si>
    <t>CARLOS ANDRES SEPULVEDA RIOS</t>
  </si>
  <si>
    <t>2025-08-27 15:58:45</t>
  </si>
  <si>
    <t>2025-08-26 15:12:40</t>
  </si>
  <si>
    <t>HUGO  COY FERRO</t>
  </si>
  <si>
    <t>2025-09-01 16:46:03</t>
  </si>
  <si>
    <t>2025-08-26 13:44:07</t>
  </si>
  <si>
    <t>2025-08-28 10:43:30</t>
  </si>
  <si>
    <t>2025-08-26 12:30:09</t>
  </si>
  <si>
    <t>JAVIER HERNANDO  BELTRAN</t>
  </si>
  <si>
    <t>2025-08-26 11:13:30</t>
  </si>
  <si>
    <t>DAVID ESTEBAN  DIAZ CASTRO</t>
  </si>
  <si>
    <t>2025-08-26 14:33:09</t>
  </si>
  <si>
    <t>2025-08-26 08:53:44</t>
  </si>
  <si>
    <t>2025-08-26 08:39:41</t>
  </si>
  <si>
    <t>2025-08-26 08:35:34</t>
  </si>
  <si>
    <t>2025-08-26 08:30:45</t>
  </si>
  <si>
    <t>CESAR CAMILO ROJAS SARMIENTO</t>
  </si>
  <si>
    <t>2025-08-28 12:40:57</t>
  </si>
  <si>
    <t>2025-08-26 08:22:14</t>
  </si>
  <si>
    <t>2025-08-26 11:53:49</t>
  </si>
  <si>
    <t>2025-08-26 08:05:33</t>
  </si>
  <si>
    <t>KAREN DANIELA  TRUJILLO FANDIÑO</t>
  </si>
  <si>
    <t>2025-08-25 16:19:54</t>
  </si>
  <si>
    <t>2025-08-25 16:10:14</t>
  </si>
  <si>
    <t>VANNESA MANRIQUE</t>
  </si>
  <si>
    <t>2025-08-25 15:50:01</t>
  </si>
  <si>
    <t>2025-08-25 15:18:16</t>
  </si>
  <si>
    <t>2025-08-25 15:13:22</t>
  </si>
  <si>
    <t>RUBEN DARIO  HERNANDEZ FORERO</t>
  </si>
  <si>
    <t>2025-08-27 13:29:26</t>
  </si>
  <si>
    <t>2025-08-25 12:56:01</t>
  </si>
  <si>
    <t>FREDY JOHANY ORJUELA</t>
  </si>
  <si>
    <t>2025-08-26 09:42:38</t>
  </si>
  <si>
    <t>2025-08-25 12:45:50</t>
  </si>
  <si>
    <t>DAMARIS ROJAS CRUZ</t>
  </si>
  <si>
    <t>2025-08-25 12:34:06</t>
  </si>
  <si>
    <t>JOEL ENRRIQUE  GONZALEZ FORERO</t>
  </si>
  <si>
    <t>2025-08-29 11:05:23</t>
  </si>
  <si>
    <t>2025-08-25 09:35:53</t>
  </si>
  <si>
    <t>2025-09-03 13:20:03</t>
  </si>
  <si>
    <t>2025-08-25 08:55:06</t>
  </si>
  <si>
    <t>ANDRES GUILLERMO LINARES GOMEZ</t>
  </si>
  <si>
    <t>2025-08-26 13:24:45</t>
  </si>
  <si>
    <t>2025-08-25 08:43:43</t>
  </si>
  <si>
    <t>IVAN CESARE SCHIAVI</t>
  </si>
  <si>
    <t>2025-08-30 12:26:28</t>
  </si>
  <si>
    <t>2025-09-02 09:07:43</t>
  </si>
  <si>
    <t>2025-08-30 12:21:26</t>
  </si>
  <si>
    <t>PABLO ALBERTO JIMENEZ HERNANDEZ</t>
  </si>
  <si>
    <t>2025-08-30 11:49:41</t>
  </si>
  <si>
    <t>DIKTYON   S.A.S</t>
  </si>
  <si>
    <t>2025-08-30 11:40:02</t>
  </si>
  <si>
    <t>2025-09-01 13:19:45</t>
  </si>
  <si>
    <t>2025-08-30 11:29:56</t>
  </si>
  <si>
    <t>2025-08-30 11:28:14</t>
  </si>
  <si>
    <t>2025-08-30 11:08:58</t>
  </si>
  <si>
    <t>ANDREA  PEREZ PACHECO</t>
  </si>
  <si>
    <t>2025-08-30 12:41:21</t>
  </si>
  <si>
    <t>2025-08-30 10:07:14</t>
  </si>
  <si>
    <t>DIEGO ALEJANDRO DIAZ ARIZA</t>
  </si>
  <si>
    <t>2025-08-30 09:47:03</t>
  </si>
  <si>
    <t>2025-08-30 09:41:42</t>
  </si>
  <si>
    <t>FABIAN  RAMIREZ YEPES</t>
  </si>
  <si>
    <t>2025-09-01 16:32:21</t>
  </si>
  <si>
    <t>2025-08-30 09:38:21</t>
  </si>
  <si>
    <t>2025-08-30 09:31:19</t>
  </si>
  <si>
    <t>IVAN ANDRES FLOREZ FLECHAS</t>
  </si>
  <si>
    <t>2025-08-30 09:10:17</t>
  </si>
  <si>
    <t>2025-08-29 16:46:21</t>
  </si>
  <si>
    <t>2025-09-01 16:48:53</t>
  </si>
  <si>
    <t>2025-08-29 16:46:05</t>
  </si>
  <si>
    <t>DAVID  ALDANA MARTINEZ</t>
  </si>
  <si>
    <t>2025-08-29 16:37:54</t>
  </si>
  <si>
    <t>2025-08-29 16:30:00</t>
  </si>
  <si>
    <t>2025-08-29 15:57:21</t>
  </si>
  <si>
    <t>2025-08-29 15:29:45</t>
  </si>
  <si>
    <t>2025-08-29 14:28:02</t>
  </si>
  <si>
    <t>2025-08-29 14:15:32</t>
  </si>
  <si>
    <t>2025-08-29 13:52:01</t>
  </si>
  <si>
    <t>2025-08-29 13:45:26</t>
  </si>
  <si>
    <t>CAMILO DEVIA</t>
  </si>
  <si>
    <t>MARIO FERNANDO  CHAMORRO GUERRERO</t>
  </si>
  <si>
    <t>2025-09-02 17:02:57</t>
  </si>
  <si>
    <t>2025-08-29 13:22:03</t>
  </si>
  <si>
    <t>2025-09-02 16:20:10</t>
  </si>
  <si>
    <t>2025-08-29 13:13:13</t>
  </si>
  <si>
    <t>MAURICIO FONSECA SAETHER</t>
  </si>
  <si>
    <t>2025-08-29 12:54:18</t>
  </si>
  <si>
    <t>2025-08-29 12:02:48</t>
  </si>
  <si>
    <t>2025-09-01 15:06:34</t>
  </si>
  <si>
    <t>2025-08-29 11:55:05</t>
  </si>
  <si>
    <t>JUAN PABLO OSSA</t>
  </si>
  <si>
    <t>2025-08-30 12:32:29</t>
  </si>
  <si>
    <t>2025-08-29 11:40:31</t>
  </si>
  <si>
    <t>DANIELA  ARBOLEDA CURREA</t>
  </si>
  <si>
    <t>2025-08-29 11:22:18</t>
  </si>
  <si>
    <t>2025-09-03 16:27:30</t>
  </si>
  <si>
    <t>2025-08-29 11:19:27</t>
  </si>
  <si>
    <t>DANIELLA VALDERRAMA</t>
  </si>
  <si>
    <t>2025-08-29 11:05:29</t>
  </si>
  <si>
    <t>JOHN FREDY BOLIVAR LEZAMA</t>
  </si>
  <si>
    <t>2025-08-29 10:25:07</t>
  </si>
  <si>
    <t>2025-08-29 09:52:13</t>
  </si>
  <si>
    <t>2025-08-29 09:44:16</t>
  </si>
  <si>
    <t>ADRIAN MAURICIO LUCAS ROMERO</t>
  </si>
  <si>
    <t>2025-08-29 09:37:31</t>
  </si>
  <si>
    <t>GLENN THOMAS BROMFIELD</t>
  </si>
  <si>
    <t>2025-08-29 16:40:29</t>
  </si>
  <si>
    <t>2025-08-29 09:00:24</t>
  </si>
  <si>
    <t>2025-08-29 14:33:43</t>
  </si>
  <si>
    <t>2025-08-29 08:27:50</t>
  </si>
  <si>
    <t>2025-09-01 13:00:44</t>
  </si>
  <si>
    <t>2025-08-29 08:12:05</t>
  </si>
  <si>
    <t>SOFIA MEJIA ARANGO</t>
  </si>
  <si>
    <t>2025-08-29 08:33:26</t>
  </si>
  <si>
    <t>2025-08-28 16:36:06</t>
  </si>
  <si>
    <t>2025-09-02 16:50:28</t>
  </si>
  <si>
    <t>2025-08-28 16:22:42</t>
  </si>
  <si>
    <t>2025-09-02 15:45:58</t>
  </si>
  <si>
    <t>2025-08-28 15:18:04</t>
  </si>
  <si>
    <t>JUAN EDUARDO GOMEZ</t>
  </si>
  <si>
    <t>2025-08-30 11:11:17</t>
  </si>
  <si>
    <t>2025-08-28 14:17:33</t>
  </si>
  <si>
    <t>2025-08-29 10:57:01</t>
  </si>
  <si>
    <t>2025-08-28 13:56:01</t>
  </si>
  <si>
    <t>2025-09-02 14:19:15</t>
  </si>
  <si>
    <t>2025-08-28 13:48:01</t>
  </si>
  <si>
    <t>2025-08-29 16:24:37</t>
  </si>
  <si>
    <t>2025-08-28 13:40:32</t>
  </si>
  <si>
    <t>2025-08-28 16:57:21</t>
  </si>
  <si>
    <t>2025-08-28 13:26:10</t>
  </si>
  <si>
    <t>INTRAVIRES SAS INTRAVIRES SAS</t>
  </si>
  <si>
    <t>2025-08-29 15:08:11</t>
  </si>
  <si>
    <t>2025-08-28 12:50:03</t>
  </si>
  <si>
    <t>2025-08-28 14:09:28</t>
  </si>
  <si>
    <t>2025-08-28 12:26:45</t>
  </si>
  <si>
    <t>JOSE LLAIN</t>
  </si>
  <si>
    <t>2025-09-01 12:09:26</t>
  </si>
  <si>
    <t>2025-08-28 12:20:50</t>
  </si>
  <si>
    <t>2025-08-28 16:28:48</t>
  </si>
  <si>
    <t>2025-08-28 12:00:42</t>
  </si>
  <si>
    <t>2025-09-01 13:36:19</t>
  </si>
  <si>
    <t>2025-08-28 11:13:53</t>
  </si>
  <si>
    <t>2025-08-29 16:48:26</t>
  </si>
  <si>
    <t>2025-08-28 10:11:48</t>
  </si>
  <si>
    <t>NICOLAS DAVID  RODRIGUEZ OSPINA</t>
  </si>
  <si>
    <t>2025-08-28 10:03:27</t>
  </si>
  <si>
    <t>KAREN SCHEFER</t>
  </si>
  <si>
    <t>2025-09-02 10:14:52</t>
  </si>
  <si>
    <t>2025-08-28 09:43:17</t>
  </si>
  <si>
    <t>2025-08-28 13:06:42</t>
  </si>
  <si>
    <t>2025-08-28 09:21:53</t>
  </si>
  <si>
    <t>DANIEL  OSORIO</t>
  </si>
  <si>
    <t>2025-08-28 08:50:11</t>
  </si>
  <si>
    <t>2025-09-01 11:10:53</t>
  </si>
  <si>
    <t>2025-08-28 08:20:31</t>
  </si>
  <si>
    <t>2025-08-28 16:59:24</t>
  </si>
  <si>
    <t>2025-08-28 08:15:34</t>
  </si>
  <si>
    <t>WATT WORK SOLUCIONES INDUSTRIALES  WATT WORK SOLUCIONES INDUSTRIALES</t>
  </si>
  <si>
    <t>2025-09-02 16:49:10</t>
  </si>
  <si>
    <t>2025-08-27 16:58:31</t>
  </si>
  <si>
    <t>OSCAR FERNANDO GUZMAN GARCIA</t>
  </si>
  <si>
    <t>2025-08-27 16:38:19</t>
  </si>
  <si>
    <t>2025-08-28 13:38:12</t>
  </si>
  <si>
    <t>2025-08-27 16:24:23</t>
  </si>
  <si>
    <t>000000</t>
  </si>
  <si>
    <t>PATINETA ROBADA REPORTAR REPORTAR</t>
  </si>
  <si>
    <t>robada</t>
  </si>
  <si>
    <t>2025-08-27 16:23:00</t>
  </si>
  <si>
    <t>2025-09-03 14:39:29</t>
  </si>
  <si>
    <t>2025-08-27 15:10:18</t>
  </si>
  <si>
    <t>2025-08-27 15:03:14</t>
  </si>
  <si>
    <t>MARIA FERNANDA RIVERA</t>
  </si>
  <si>
    <t>2025-08-28 12:11:25</t>
  </si>
  <si>
    <t>2025-08-27 14:54:56</t>
  </si>
  <si>
    <t>2025-08-28 16:01:04</t>
  </si>
  <si>
    <t>2025-08-27 14:35:27</t>
  </si>
  <si>
    <t>CONSTANZA CONTRERAS</t>
  </si>
  <si>
    <t>2025-09-03 16:54:38</t>
  </si>
  <si>
    <t>2025-08-27 14:27:00</t>
  </si>
  <si>
    <t>GABRIEL CARRASQUILLA</t>
  </si>
  <si>
    <t>2025-08-28 14:57:34</t>
  </si>
  <si>
    <t>2025-08-27 14:11:54</t>
  </si>
  <si>
    <t>ALEJANDRA  RIAÑO</t>
  </si>
  <si>
    <t>2025-09-03 13:23:15</t>
  </si>
  <si>
    <t>2025-08-27 14:06:26</t>
  </si>
  <si>
    <t>2025-09-02 14:24:07</t>
  </si>
  <si>
    <t>2025-08-27 13:46:51</t>
  </si>
  <si>
    <t>2025-08-28 15:24:35</t>
  </si>
  <si>
    <t>2025-08-27 13:25:23</t>
  </si>
  <si>
    <t>ENMARCHA PUBLICIDAD SAS ENMARCHA PUBLICIDAD SAS</t>
  </si>
  <si>
    <t>2025-08-28 09:00:52</t>
  </si>
  <si>
    <t>2025-08-27 12:57:25</t>
  </si>
  <si>
    <t>SERGIO DAVID  BERNAL ROBAYO</t>
  </si>
  <si>
    <t>2025-08-27 13:23:22</t>
  </si>
  <si>
    <t>2025-08-27 12:47:09</t>
  </si>
  <si>
    <t>DIEGO FORERO</t>
  </si>
  <si>
    <t>2025-08-27 12:26:43</t>
  </si>
  <si>
    <t>ANGIE GRANDE</t>
  </si>
  <si>
    <t>2025-08-27 12:15:52</t>
  </si>
  <si>
    <t>ANDREA MEDINA GOMEZ</t>
  </si>
  <si>
    <t>2025-09-03 16:33:31</t>
  </si>
  <si>
    <t>2025-08-27 12:01:03</t>
  </si>
  <si>
    <t>2025-08-28 14:31:48</t>
  </si>
  <si>
    <t>2025-08-27 11:58:44</t>
  </si>
  <si>
    <t>ELIANA  BOLAÑOS GARAY</t>
  </si>
  <si>
    <t>2025-08-27 11:41:43</t>
  </si>
  <si>
    <t>PAOLA TOBAR</t>
  </si>
  <si>
    <t>2025-08-28 16:28:00</t>
  </si>
  <si>
    <t>2025-08-27 11:36:10</t>
  </si>
  <si>
    <t>2025-08-27 16:00:59</t>
  </si>
  <si>
    <t>2025-08-27 11:28:25</t>
  </si>
  <si>
    <t>2025-08-27 14:22:04</t>
  </si>
  <si>
    <t>2025-08-27 11:11:33</t>
  </si>
  <si>
    <t>BOREAS S.A.S BOREAS S.A.S</t>
  </si>
  <si>
    <t>2025-08-27 13:44:21</t>
  </si>
  <si>
    <t>2025-08-27 10:30:21</t>
  </si>
  <si>
    <t>2025-08-28 12:08:11</t>
  </si>
  <si>
    <t>2025-08-27 10:27:39</t>
  </si>
  <si>
    <t>2025-08-29 11:12:49</t>
  </si>
  <si>
    <t>2025-08-27 10:17:14</t>
  </si>
  <si>
    <t>2025-08-28 08:30:51</t>
  </si>
  <si>
    <t>2025-08-27 09:16:01</t>
  </si>
  <si>
    <t>JULIO CESAR SUAREZ CORTES</t>
  </si>
  <si>
    <t>2025-08-27 13:46:59</t>
  </si>
  <si>
    <t>2025-08-27 09:13:51</t>
  </si>
  <si>
    <t>2025-09-01 15:20:17</t>
  </si>
  <si>
    <t>2025-08-27 09:13:38</t>
  </si>
  <si>
    <t>JUAN SEBASTIAN  ARIAS SUAREZ</t>
  </si>
  <si>
    <t>2025-09-02 16:18:42</t>
  </si>
  <si>
    <t>2025-08-27 09:06:00</t>
  </si>
  <si>
    <t>2025-09-02 12:20:24</t>
  </si>
  <si>
    <t>2025-08-27 09:05:09</t>
  </si>
  <si>
    <t>DANIEL EDUARDO CÉSPEDES RAMOS</t>
  </si>
  <si>
    <t>2025-08-28 08:44:07</t>
  </si>
  <si>
    <t>2025-08-27 08:53:11</t>
  </si>
  <si>
    <t>2025-08-27 08:45:37</t>
  </si>
  <si>
    <t>2025-08-27 14:24:57</t>
  </si>
  <si>
    <t>2025-08-27 08:23:00</t>
  </si>
  <si>
    <t>2025-08-27 16:52:54</t>
  </si>
  <si>
    <t>2025-08-27 08:15:51</t>
  </si>
  <si>
    <t>NICOLAS SILVA ESPINOSA</t>
  </si>
  <si>
    <t>2025-08-28 16:12:13</t>
  </si>
  <si>
    <t>2025-08-27 08:07:34</t>
  </si>
  <si>
    <t>2025-08-28 08:17:07</t>
  </si>
  <si>
    <t>2025-08-26 16:53:22</t>
  </si>
  <si>
    <t>2025-09-02 16:39:50</t>
  </si>
  <si>
    <t>2025-08-26 16:37:42</t>
  </si>
  <si>
    <t>RONALD ALFRED GARBRECHT VILLAMARIN</t>
  </si>
  <si>
    <t>2025-08-28 12:14:06</t>
  </si>
  <si>
    <t>2025-08-26 16:18:29</t>
  </si>
  <si>
    <t>2025-08-26 16:03:55</t>
  </si>
  <si>
    <t>2025-08-26 16:02:13</t>
  </si>
  <si>
    <t>2025-08-30 12:17:44</t>
  </si>
  <si>
    <t>2025-08-26 15:59:05</t>
  </si>
  <si>
    <t>2025-08-26 15:56:34</t>
  </si>
  <si>
    <t>JOSE LUIS  SILVA</t>
  </si>
  <si>
    <t>2025-09-02 11:34:58</t>
  </si>
  <si>
    <t>2025-08-26 15:41:05</t>
  </si>
  <si>
    <t>2025-08-26 15:11:36</t>
  </si>
  <si>
    <t>2025-08-26 14:57:31</t>
  </si>
  <si>
    <t>2025-08-26 14:21:40</t>
  </si>
  <si>
    <t>EDUARD GOMEZ ARIAS</t>
  </si>
  <si>
    <t>2025-08-26 16:42:12</t>
  </si>
  <si>
    <t>2025-08-26 14:18:47</t>
  </si>
  <si>
    <t>2025-08-28 10:24:03</t>
  </si>
  <si>
    <t>2025-08-26 14:02:12</t>
  </si>
  <si>
    <t>FRANCISCO JOSE QUINTANA</t>
  </si>
  <si>
    <t>2025-08-27 15:48:14</t>
  </si>
  <si>
    <t>2025-08-26 12:56:03</t>
  </si>
  <si>
    <t>2025-08-26 12:48:53</t>
  </si>
  <si>
    <t>2025-08-30 09:45:26</t>
  </si>
  <si>
    <t>2025-08-26 12:38:21</t>
  </si>
  <si>
    <t>CARLOS EDUARDO  PUERTO URIAN</t>
  </si>
  <si>
    <t>2025-08-26 12:26:12</t>
  </si>
  <si>
    <t>2025-09-01 12:56:34</t>
  </si>
  <si>
    <t>2025-08-26 12:18:46</t>
  </si>
  <si>
    <t>NICOLAS MEJIA</t>
  </si>
  <si>
    <t>2025-08-26 12:02:55</t>
  </si>
  <si>
    <t>2025-08-29 13:33:06</t>
  </si>
  <si>
    <t>2025-08-26 11:57:14</t>
  </si>
  <si>
    <t>2025-08-28 13:05:14</t>
  </si>
  <si>
    <t>2025-08-26 11:54:28</t>
  </si>
  <si>
    <t>2025-09-04 10:04:40</t>
  </si>
  <si>
    <t>2025-08-26 11:34:35</t>
  </si>
  <si>
    <t>CONRADO LLANO</t>
  </si>
  <si>
    <t>2025-08-26 16:32:04</t>
  </si>
  <si>
    <t>2025-08-26 11:01:48</t>
  </si>
  <si>
    <t>2025-08-26 10:43:48</t>
  </si>
  <si>
    <t>JUAN JOSE OROZCO CARRILLO</t>
  </si>
  <si>
    <t>2025-08-26 14:34:23</t>
  </si>
  <si>
    <t>2025-08-26 09:49:59</t>
  </si>
  <si>
    <t>JUAN ESTEBAN HERNÁNDEZ NOREÑA</t>
  </si>
  <si>
    <t>2025-08-26 09:29:24</t>
  </si>
  <si>
    <t>2025-08-28 11:29:03</t>
  </si>
  <si>
    <t>2025-08-26 09:28:13</t>
  </si>
  <si>
    <t>DAMIANO MASSIMI</t>
  </si>
  <si>
    <t>2025-08-29 16:55:29</t>
  </si>
  <si>
    <t>2025-08-26 09:26:13</t>
  </si>
  <si>
    <t>JUAN CAMILO ARCHIBOLD</t>
  </si>
  <si>
    <t>2025-08-26 13:04:29</t>
  </si>
  <si>
    <t>2025-08-26 08:44:40</t>
  </si>
  <si>
    <t>2025-08-26 13:51:35</t>
  </si>
  <si>
    <t>2025-08-26 08:36:53</t>
  </si>
  <si>
    <t>PAULA ANDREA  VARGAS NAVAS</t>
  </si>
  <si>
    <t>2025-08-27 12:13:33</t>
  </si>
  <si>
    <t>2025-08-26 08:25:09</t>
  </si>
  <si>
    <t>MARIA LAURA ZOCABAGUI</t>
  </si>
  <si>
    <t>2025-09-03 13:52:29</t>
  </si>
  <si>
    <t>2025-08-26 08:17:37</t>
  </si>
  <si>
    <t>2025-08-29 13:31:18</t>
  </si>
  <si>
    <t>2025-08-26 08:14:16</t>
  </si>
  <si>
    <t>2025-08-26 11:26:07</t>
  </si>
  <si>
    <t>2025-08-26 08:08:35</t>
  </si>
  <si>
    <t>2025-08-28 09:56:57</t>
  </si>
  <si>
    <t>2025-08-25 16:39:47</t>
  </si>
  <si>
    <t>2025-09-03 10:10:13</t>
  </si>
  <si>
    <t>2025-08-25 16:33:06</t>
  </si>
  <si>
    <t>DIEGO ARMANDO VILLEGAS TAFUR</t>
  </si>
  <si>
    <t>2025-09-01 16:08:33</t>
  </si>
  <si>
    <t>2025-08-25 16:03:23</t>
  </si>
  <si>
    <t>WILSON ORLANDO CHIVATA GARNICA</t>
  </si>
  <si>
    <t>2025-08-29 15:15:05</t>
  </si>
  <si>
    <t>2025-08-25 15:22:24</t>
  </si>
  <si>
    <t>EDUARDO CALVO</t>
  </si>
  <si>
    <t>2025-08-29 14:35:34</t>
  </si>
  <si>
    <t>2025-08-25 15:11:26</t>
  </si>
  <si>
    <t>2025-09-02 16:21:31</t>
  </si>
  <si>
    <t>2025-08-25 14:59:30</t>
  </si>
  <si>
    <t>2025-09-01 13:28:55</t>
  </si>
  <si>
    <t>2025-08-25 14:42:19</t>
  </si>
  <si>
    <t>JOHAN SEBASTIAN RODRIGUEZ PULIDO</t>
  </si>
  <si>
    <t>2025-08-25 16:25:36</t>
  </si>
  <si>
    <t>2025-08-25 13:57:12</t>
  </si>
  <si>
    <t>JUAN PABLO  RAMIREZ LOZA</t>
  </si>
  <si>
    <t>2025-08-25 13:36:41</t>
  </si>
  <si>
    <t>2025-09-01 14:37:13</t>
  </si>
  <si>
    <t>2025-08-25 13:28:03</t>
  </si>
  <si>
    <t>ANYELICA  LEÓN CÁRDENAS</t>
  </si>
  <si>
    <t>2025-08-26 17:12:56</t>
  </si>
  <si>
    <t>2025-08-25 13:24:43</t>
  </si>
  <si>
    <t>2025-08-26 13:42:26</t>
  </si>
  <si>
    <t>2025-08-25 13:05:17</t>
  </si>
  <si>
    <t>NICOLAS  MARTINEZ OCHOA</t>
  </si>
  <si>
    <t>2025-08-30 11:37:03</t>
  </si>
  <si>
    <t>2025-08-25 12:43:38</t>
  </si>
  <si>
    <t>CRISTIAN  ROMERO</t>
  </si>
  <si>
    <t>2025-08-28 15:53:00</t>
  </si>
  <si>
    <t>2025-08-25 12:41:36</t>
  </si>
  <si>
    <t>2025-08-25 12:24:59</t>
  </si>
  <si>
    <t>CLEVER DOT SAS CLEVER DOT SAS</t>
  </si>
  <si>
    <t>2025-08-29 15:47:51</t>
  </si>
  <si>
    <t>2025-08-25 11:50:17</t>
  </si>
  <si>
    <t>OLGA  THEVENING</t>
  </si>
  <si>
    <t>2025-08-25 16:12:24</t>
  </si>
  <si>
    <t>2025-08-25 10:07:02</t>
  </si>
  <si>
    <t>YULY TATIANA LOPEZ MENDEZ</t>
  </si>
  <si>
    <t>2025-08-27 16:47:39</t>
  </si>
  <si>
    <t>2025-08-25 09:21:13</t>
  </si>
  <si>
    <t>MIGUEL DAVID VIZCAINO GONZALEZ</t>
  </si>
  <si>
    <t>2025-08-26 14:35:57</t>
  </si>
  <si>
    <t>2025-08-25 09:17:52</t>
  </si>
  <si>
    <t>2025-08-25 16:53:55</t>
  </si>
  <si>
    <t>2025-08-25 09:13:44</t>
  </si>
  <si>
    <t>2025-08-29 14:19:29</t>
  </si>
  <si>
    <t>2025-08-25 08:55:55</t>
  </si>
  <si>
    <t>2025-08-25 08:31:52</t>
  </si>
  <si>
    <t>HEIDY SOFIA GOMEZ CORTES</t>
  </si>
  <si>
    <t>2025-08-28 12:56:23</t>
  </si>
  <si>
    <t>2025-08-25 08:28:21</t>
  </si>
  <si>
    <t>2025-08-27 08:20:21</t>
  </si>
  <si>
    <t>2025-08-25 08:13:22</t>
  </si>
  <si>
    <t>2025-08-26 09:59:03</t>
  </si>
  <si>
    <t>2025-08-25 08:08:05</t>
  </si>
  <si>
    <t>2025-08-29 08:18:39</t>
  </si>
  <si>
    <t>2025-08-25 08:05:36</t>
  </si>
  <si>
    <t>CARLOS ARTURO MACIAS GONZALEZ</t>
  </si>
  <si>
    <t>2025-09-04 00:00:00</t>
  </si>
  <si>
    <t>2025-09-03 14:02:49</t>
  </si>
  <si>
    <t>2025-09-03 16:56:04</t>
  </si>
  <si>
    <t>2025-09-02 14:31:54</t>
  </si>
  <si>
    <t>DEISSY YOHANNA  RODRIGUEZ OCAMPO</t>
  </si>
  <si>
    <t>2025-09-05 00:00:00</t>
  </si>
  <si>
    <t>2025-09-02 13:25:56</t>
  </si>
  <si>
    <t>ISAAC JOSUE HERNANDEZ GIMENEZ</t>
  </si>
  <si>
    <t>2025-09-02 08:43:42</t>
  </si>
  <si>
    <t>YEISON LEANDRO LONDOÑO CASTRO</t>
  </si>
  <si>
    <t>2025-09-06 00:00:00</t>
  </si>
  <si>
    <t>2025-09-01 10:15:58</t>
  </si>
  <si>
    <t>2025-09-01 10:35:57</t>
  </si>
  <si>
    <t>2025-09-01 09:46:33</t>
  </si>
  <si>
    <t>2025-02-22 14:03:00</t>
  </si>
  <si>
    <t>MIGUEL ÁNGEL URBANO</t>
  </si>
  <si>
    <t>2025-02-22 13:53:17</t>
  </si>
  <si>
    <t>LAURA NATHALIA  MOGOLLON RUIZ</t>
  </si>
  <si>
    <t>2025-02-22 12:48:41</t>
  </si>
  <si>
    <t>LUZ PINZON</t>
  </si>
  <si>
    <t>2025-02-22 12:29:40</t>
  </si>
  <si>
    <t>JUAN JOSE CARVAJAL PARRA</t>
  </si>
  <si>
    <t>2025-02-22 12:16:44</t>
  </si>
  <si>
    <t>MARIA ISABEL CLAVIJO PEÑA</t>
  </si>
  <si>
    <t>2025-02-22 11:54:23</t>
  </si>
  <si>
    <t>LEONARDO SALAMANCA MEDINA</t>
  </si>
  <si>
    <t>2025-02-22 11:42:29</t>
  </si>
  <si>
    <t>CRISTIAN CAMILO TORRES CASTAÑO</t>
  </si>
  <si>
    <t>2025-02-22 11:23:44</t>
  </si>
  <si>
    <t>SEBASTIAN AVENDAÑO CARDOSO</t>
  </si>
  <si>
    <t>2025-02-25 14:06:35</t>
  </si>
  <si>
    <t>2025-02-22 10:51:02</t>
  </si>
  <si>
    <t>NELLY DÍAZ CASTRO</t>
  </si>
  <si>
    <t>2025-02-22 10:40:27</t>
  </si>
  <si>
    <t>2025-02-22 09:37:00</t>
  </si>
  <si>
    <t>JUAN CARLOS RAMIREZ GONZALEZ</t>
  </si>
  <si>
    <t>2025-02-22 13:22:13</t>
  </si>
  <si>
    <t>2025-02-22 09:26:58</t>
  </si>
  <si>
    <t>EDUARD MOSQUERA</t>
  </si>
  <si>
    <t>2025-02-22 09:18:50</t>
  </si>
  <si>
    <t>CAMILO ANDRES CLAVIJO RODRIGUEZ</t>
  </si>
  <si>
    <t>2025-02-25 13:11:28</t>
  </si>
  <si>
    <t>2025-02-22 09:14:29</t>
  </si>
  <si>
    <t>2025-02-21 16:22:05</t>
  </si>
  <si>
    <t>MIGUEL ANGEL  GONZALEZ CASTRO</t>
  </si>
  <si>
    <t>2025-02-25 12:54:27</t>
  </si>
  <si>
    <t>2025-02-21 14:57:29</t>
  </si>
  <si>
    <t>2025-02-21 14:16:36</t>
  </si>
  <si>
    <t>ANA BELEN MYERSTON HERMELIN</t>
  </si>
  <si>
    <t>2025-02-21 13:32:17</t>
  </si>
  <si>
    <t>HERNAN VELANDIA</t>
  </si>
  <si>
    <t>2025-02-24 14:18:34</t>
  </si>
  <si>
    <t>2025-02-21 13:21:30</t>
  </si>
  <si>
    <t>ZAMARA  NETHJAIR VALLEJO PEREZ</t>
  </si>
  <si>
    <t>2025-02-21 16:33:54</t>
  </si>
  <si>
    <t>2025-02-21 12:37:09</t>
  </si>
  <si>
    <t>SERGIO HERRERA</t>
  </si>
  <si>
    <t>2025-02-25 16:49:08</t>
  </si>
  <si>
    <t>2025-02-21 11:23:46</t>
  </si>
  <si>
    <t>CARLOS  QUIROGA</t>
  </si>
  <si>
    <t>2025-02-21 08:41:31</t>
  </si>
  <si>
    <t>DIEGO SALAZAR</t>
  </si>
  <si>
    <t>2025-02-20 13:46:13</t>
  </si>
  <si>
    <t>2025-02-20 13:52:27</t>
  </si>
  <si>
    <t>2025-02-20 12:19:49</t>
  </si>
  <si>
    <t>KEVIN JOSE  CUBIDES POSADA</t>
  </si>
  <si>
    <t>2025-02-20 11:32:07</t>
  </si>
  <si>
    <t>LUIS ARMANDO  MAÑOSCA PALOMINO</t>
  </si>
  <si>
    <t>2025-02-20 11:11:10</t>
  </si>
  <si>
    <t>JULIAN  PRADA</t>
  </si>
  <si>
    <t>2025-02-20 10:51:35</t>
  </si>
  <si>
    <t>IVONE XIOMARA CAMPOS SUAREZ</t>
  </si>
  <si>
    <t>2025-02-22 13:28:17</t>
  </si>
  <si>
    <t>2025-02-20 08:44:45</t>
  </si>
  <si>
    <t>2025-02-20 08:15:31</t>
  </si>
  <si>
    <t>2025-02-24 14:25:45</t>
  </si>
  <si>
    <t>2025-02-19 16:40:10</t>
  </si>
  <si>
    <t>2025-09-03 16:16:05</t>
  </si>
  <si>
    <t>2025-09-03 15:51:57</t>
  </si>
  <si>
    <t>CARLOS ANDRES TAVERA ALPIZAR</t>
  </si>
  <si>
    <t>2025-09-03 15:44:01</t>
  </si>
  <si>
    <t>2025-09-03 14:22:14</t>
  </si>
  <si>
    <t>NELSON ORLANDO PULIDO FERREIRA</t>
  </si>
  <si>
    <t>2025-09-03 14:11:29</t>
  </si>
  <si>
    <t>VALENTINA  PEDRAZA  SAÑUDO</t>
  </si>
  <si>
    <t>2025-09-03 13:39:04</t>
  </si>
  <si>
    <t>2025-09-03 13:28:04</t>
  </si>
  <si>
    <t>2025-09-03 13:11:07</t>
  </si>
  <si>
    <t>DUBERNEY  HERNANDEZ</t>
  </si>
  <si>
    <t>2025-09-03 12:46:22</t>
  </si>
  <si>
    <t>DANIEL  MUÑOZ MALDONADO</t>
  </si>
  <si>
    <t>2025-09-03 11:52:16</t>
  </si>
  <si>
    <t>2025-09-03 11:42:24</t>
  </si>
  <si>
    <t>2025-09-03 11:38:39</t>
  </si>
  <si>
    <t>DIEGO MAURICIO ZULUAGA RODRIGUEZ</t>
  </si>
  <si>
    <t>2025-09-03 11:34:33</t>
  </si>
  <si>
    <t>2025-09-03 11:30:05</t>
  </si>
  <si>
    <t>SPOT 5  S A S</t>
  </si>
  <si>
    <t>2025-09-03 11:19:25</t>
  </si>
  <si>
    <t>2025-09-03 11:18:14</t>
  </si>
  <si>
    <t>ERIKA VIVIANA  FUENTES ALDANA</t>
  </si>
  <si>
    <t>2025-09-03 13:49:33</t>
  </si>
  <si>
    <t>2025-09-03 10:12:58</t>
  </si>
  <si>
    <t>ALEJANDRO ROA</t>
  </si>
  <si>
    <t>2025-09-03 13:17:51</t>
  </si>
  <si>
    <t>2025-09-03 10:00:58</t>
  </si>
  <si>
    <t>2025-09-03 08:31:34</t>
  </si>
  <si>
    <t>2025-09-03 14:58:10</t>
  </si>
  <si>
    <t>2025-09-03 08:10:28</t>
  </si>
  <si>
    <t>CINDY VIVIAN MELENDEZ RONDON</t>
  </si>
  <si>
    <t>2025-09-02 16:16:52</t>
  </si>
  <si>
    <t>MARMOLES  MAF</t>
  </si>
  <si>
    <t>2025-09-02 16:02:48</t>
  </si>
  <si>
    <t>JULIAN FRANCISCO  JIMENEZ CORCHUELO</t>
  </si>
  <si>
    <t>2025-09-02 15:45:12</t>
  </si>
  <si>
    <t>INTEGRAL DE SEGUROS</t>
  </si>
  <si>
    <t>2025-09-02 14:59:18</t>
  </si>
  <si>
    <t>JULIAN MARIO HERRERA URREGO</t>
  </si>
  <si>
    <t>2025-09-03 16:44:04</t>
  </si>
  <si>
    <t>2025-09-02 14:42:32</t>
  </si>
  <si>
    <t>SEBASTIAN ARIZA</t>
  </si>
  <si>
    <t>2025-09-03 16:41:32</t>
  </si>
  <si>
    <t>2025-09-02 14:23:52</t>
  </si>
  <si>
    <t>2025-09-02 13:33:42</t>
  </si>
  <si>
    <t>RAFAEL ANDRES  PAVA ARIAS</t>
  </si>
  <si>
    <t>2025-09-02 12:00:24</t>
  </si>
  <si>
    <t>CESAR MAURICIO ROMERO ROMERO</t>
  </si>
  <si>
    <t>2025-09-03 10:07:45</t>
  </si>
  <si>
    <t>2025-09-02 09:47:15</t>
  </si>
  <si>
    <t>SANTIAGO MORENO LAVERDE</t>
  </si>
  <si>
    <t>2025-09-02 16:24:20</t>
  </si>
  <si>
    <t>2025-09-02 08:43:45</t>
  </si>
  <si>
    <t>2025-09-02 11:17:13</t>
  </si>
  <si>
    <t>2025-09-02 08:27:36</t>
  </si>
  <si>
    <t>JORGE RAMIREZ</t>
  </si>
  <si>
    <t>2025-09-02 08:20:33</t>
  </si>
  <si>
    <t>2025-09-04 08:40:57</t>
  </si>
  <si>
    <t>2025-09-02 08:15:10</t>
  </si>
  <si>
    <t>FABIAN MAURICIO VARGAS RODRIGUEZ</t>
  </si>
  <si>
    <t>2025-09-03 08:15:44</t>
  </si>
  <si>
    <t>2025-09-02 08:08:09</t>
  </si>
  <si>
    <t>2025-09-02 17:09:51</t>
  </si>
  <si>
    <t>2025-09-01 16:59:35</t>
  </si>
  <si>
    <t>GREGORIO CRUZ IZQUIERDO</t>
  </si>
  <si>
    <t>2025-09-03 16:24:24</t>
  </si>
  <si>
    <t>2025-09-01 16:05:32</t>
  </si>
  <si>
    <t>2025-09-02 15:21:48</t>
  </si>
  <si>
    <t>2025-09-01 14:32:38</t>
  </si>
  <si>
    <t>2025-09-03 08:25:53</t>
  </si>
  <si>
    <t>2025-09-01 13:58:15</t>
  </si>
  <si>
    <t>NICOLAS  RODRIGUEZ RIAÑO</t>
  </si>
  <si>
    <t>2025-09-01 13:49:49</t>
  </si>
  <si>
    <t>SARA RAMIREZ GOMEZ</t>
  </si>
  <si>
    <t>2025-09-02 16:06:56</t>
  </si>
  <si>
    <t>2025-09-01 13:07:32</t>
  </si>
  <si>
    <t>FABIAN  ARITIZABAL GOMEZ</t>
  </si>
  <si>
    <t>2025-09-02 16:10:51</t>
  </si>
  <si>
    <t>2025-09-01 12:58:07</t>
  </si>
  <si>
    <t>ANDRES FELIPE  OSSA NARANJO</t>
  </si>
  <si>
    <t>2025-09-01 12:36:46</t>
  </si>
  <si>
    <t>INGRID PADILLA</t>
  </si>
  <si>
    <t>2025-09-01 12:29:50</t>
  </si>
  <si>
    <t>2025-09-03 13:57:56</t>
  </si>
  <si>
    <t>2025-09-01 12:19:38</t>
  </si>
  <si>
    <t>MILENA TORRES</t>
  </si>
  <si>
    <t>2025-09-02 16:50:15</t>
  </si>
  <si>
    <t>2025-09-01 12:13:40</t>
  </si>
  <si>
    <t>2025-09-02 17:14:03</t>
  </si>
  <si>
    <t>2025-09-01 11:48:22</t>
  </si>
  <si>
    <t>2025-09-02 11:12:50</t>
  </si>
  <si>
    <t>2025-09-01 11:13:04</t>
  </si>
  <si>
    <t>YULY CAROLINA  JAIMES MOTTA</t>
  </si>
  <si>
    <t>2025-09-01 10:51:50</t>
  </si>
  <si>
    <t>DANIELA JULIANA BLANCO ALVARADO</t>
  </si>
  <si>
    <t>2025-09-01 10:27:17</t>
  </si>
  <si>
    <t>JUAN MANUEL  SERRATO GOMEZ</t>
  </si>
  <si>
    <t>2025-09-01 16:30:13</t>
  </si>
  <si>
    <t>2025-09-01 10:18:34</t>
  </si>
  <si>
    <t>2025-09-02 11:51:45</t>
  </si>
  <si>
    <t>2025-09-01 10:12:45</t>
  </si>
  <si>
    <t>2025-09-01 10:07:20</t>
  </si>
  <si>
    <t>CRISTIAN CAMILO MANCERA CARDENAS</t>
  </si>
  <si>
    <t>2025-09-01 09:59:32</t>
  </si>
  <si>
    <t>VALENTINA ARJONA CAÑON</t>
  </si>
  <si>
    <t>2025-09-01 09:06:01</t>
  </si>
  <si>
    <t>JAVIER VALLEJOS DELGADO</t>
  </si>
  <si>
    <t>2025-09-02 17:12:56</t>
  </si>
  <si>
    <t>2025-09-01 08:48:48</t>
  </si>
  <si>
    <t>2025-09-01 08:34:57</t>
  </si>
  <si>
    <t>2025-09-01 08:27:56</t>
  </si>
  <si>
    <t>SERGIO FELIPE CLAVIJO GOMEZ</t>
  </si>
  <si>
    <t>2025-09-01 08:20:06</t>
  </si>
  <si>
    <t>2025-09-01 13:31:34</t>
  </si>
  <si>
    <t>2025-09-01 08:13:17</t>
  </si>
  <si>
    <t>2025-09-02 16:27:34</t>
  </si>
  <si>
    <t>2025-09-01 08:07:00</t>
  </si>
  <si>
    <t>MICHELLE  MATEUS YEPES</t>
  </si>
  <si>
    <t>2025-09-08 00:00:00</t>
  </si>
  <si>
    <t>2025-09-03 15:59:04</t>
  </si>
  <si>
    <t>JAVIER MAURICIO  FORERO</t>
  </si>
  <si>
    <t>2025-09-03 13:09:50</t>
  </si>
  <si>
    <t>JONATHAN STIVEN  PEREZ</t>
  </si>
  <si>
    <t>2025-09-03 12:14:39</t>
  </si>
  <si>
    <t>2025-09-03 10:22:14</t>
  </si>
  <si>
    <t>KEVIN ARLEY LONDOÑO DUQUE</t>
  </si>
  <si>
    <t>2025-09-03 10:11:06</t>
  </si>
  <si>
    <t>JHON GERARDO  SEGURA FLORES</t>
  </si>
  <si>
    <t>2025-09-03 09:58:52</t>
  </si>
  <si>
    <t>JUAN FRANCISCO  TORRES</t>
  </si>
  <si>
    <t>2025-09-02 12:36:54</t>
  </si>
  <si>
    <t>EDGAR ALEJANDRO  RUSSI ARIZA</t>
  </si>
  <si>
    <t>2025-09-02 10:58:10</t>
  </si>
  <si>
    <t>ZULAY DAYANA JIMENEZ HEREDIA</t>
  </si>
  <si>
    <t>2025-09-02 09:38:43</t>
  </si>
  <si>
    <t>JAVIER ENRIQUE  GARZON PINZON</t>
  </si>
  <si>
    <t>2025-09-02 09:08:44</t>
  </si>
  <si>
    <t>2025-09-02 17:09:01</t>
  </si>
  <si>
    <t>2025-09-02 08:49:12</t>
  </si>
  <si>
    <t>DIEGO ALEJANDRO  PARDO PEREZ</t>
  </si>
  <si>
    <t>2025-09-02 08:39:49</t>
  </si>
  <si>
    <t>2025-09-02 13:00:08</t>
  </si>
  <si>
    <t>2025-09-01 17:01:09</t>
  </si>
  <si>
    <t>HAROL STEVEN MARTINEZ VIVAS</t>
  </si>
  <si>
    <t>2025-09-02 16:57:48</t>
  </si>
  <si>
    <t>2025-09-01 16:57:25</t>
  </si>
  <si>
    <t>LUIS ALFONSO TERCERO  PIÑEROS BARRERO</t>
  </si>
  <si>
    <t>2025-09-01 15:39:59</t>
  </si>
  <si>
    <t>2025-09-02 16:51:05</t>
  </si>
  <si>
    <t>2025-09-01 14:44:22</t>
  </si>
  <si>
    <t>2025-09-03 14:36:13</t>
  </si>
  <si>
    <t>2025-09-01 13:57:58</t>
  </si>
  <si>
    <t>BLANCA JANNETH  SALAMANCA CALLEJAS</t>
  </si>
  <si>
    <t>2025-09-01 13:44:39</t>
  </si>
  <si>
    <t>FABIAN EDUARDO  BARRAGAN  CASTRO</t>
  </si>
  <si>
    <t>2025-09-01 13:27:13</t>
  </si>
  <si>
    <t>MARIO DE JESUS SILGADO MOLINA</t>
  </si>
  <si>
    <t>2025-09-01 11:36:09</t>
  </si>
  <si>
    <t>ANDREA BIBIANA  BERNAL RODRIGUEZ</t>
  </si>
  <si>
    <t>2025-09-01 11:23:52</t>
  </si>
  <si>
    <t>DAVID GARZON</t>
  </si>
  <si>
    <t>2025-09-01 10:59:45</t>
  </si>
  <si>
    <t>2025-09-01 09:49:21</t>
  </si>
  <si>
    <t>DANIEL  INDABURU RUIZ</t>
  </si>
  <si>
    <t>2025-09-03 17:02:24</t>
  </si>
  <si>
    <t>DANIEL LEONARDO LOPEZ ESPEJO</t>
  </si>
  <si>
    <t>2025-09-03 16:22:34</t>
  </si>
  <si>
    <t>EDUARDO VALLEJO RAMIREZ</t>
  </si>
  <si>
    <t>2025-09-03 16:13:30</t>
  </si>
  <si>
    <t>2025-09-03 15:36:57</t>
  </si>
  <si>
    <t>2025-09-03 15:30:05</t>
  </si>
  <si>
    <t>2025-09-03 14:08:31</t>
  </si>
  <si>
    <t>2025-09-03 13:54:57</t>
  </si>
  <si>
    <t>2025-09-03 13:10:13</t>
  </si>
  <si>
    <t>ALVARO ANDRES  ESPITIA CONTRERAS</t>
  </si>
  <si>
    <t>2025-09-03 12:31:03</t>
  </si>
  <si>
    <t>ANDRES  RUIZ</t>
  </si>
  <si>
    <t>2025-09-03 16:52:12</t>
  </si>
  <si>
    <t>2025-09-03 12:03:24</t>
  </si>
  <si>
    <t>2025-09-09 00:00:00</t>
  </si>
  <si>
    <t>2025-09-03 11:53:25</t>
  </si>
  <si>
    <t>ALEJANDRO GONZÁLEZ</t>
  </si>
  <si>
    <t>2025-09-03 11:44:40</t>
  </si>
  <si>
    <t>2025-09-03 11:06:20</t>
  </si>
  <si>
    <t>JUAN SEBASTIÁN PATIÑO SALAZAR</t>
  </si>
  <si>
    <t>2025-09-03 11:05:23</t>
  </si>
  <si>
    <t>2025-09-03 13:56:05</t>
  </si>
  <si>
    <t>2025-09-03 10:08:24</t>
  </si>
  <si>
    <t>MARIA PAULA  CUELLAR FORERO</t>
  </si>
  <si>
    <t>2025-09-03 16:18:57</t>
  </si>
  <si>
    <t>2025-09-03 09:56:18</t>
  </si>
  <si>
    <t>2025-09-03 11:28:45</t>
  </si>
  <si>
    <t>2025-09-03 09:39:55</t>
  </si>
  <si>
    <t>2025-09-03 16:44:17</t>
  </si>
  <si>
    <t>2025-09-03 09:21:19</t>
  </si>
  <si>
    <t>YULIANO  MARQUEZ ZUÑIGA</t>
  </si>
  <si>
    <t>2025-09-03 09:02:59</t>
  </si>
  <si>
    <t>RONALD ROJAS</t>
  </si>
  <si>
    <t>2025-09-03 08:46:30</t>
  </si>
  <si>
    <t>SAMUEL  VALLEJO GOMEZ</t>
  </si>
  <si>
    <t>2025-09-04 08:19:19</t>
  </si>
  <si>
    <t>2025-09-03 08:24:53</t>
  </si>
  <si>
    <t>MARIA ALEJANDRA  ORTIZ RIVERA</t>
  </si>
  <si>
    <t>2025-09-03 08:16:27</t>
  </si>
  <si>
    <t>ANDREA MILENA PRADA</t>
  </si>
  <si>
    <t>2025-09-03 08:14:42</t>
  </si>
  <si>
    <t>CARLOS ANDRES TORRES MORENO</t>
  </si>
  <si>
    <t>2025-09-03 16:57:06</t>
  </si>
  <si>
    <t>2025-09-03 08:10:23</t>
  </si>
  <si>
    <t>LUIS ALEJANDRO ORJUELA</t>
  </si>
  <si>
    <t>2025-09-03 08:08:46</t>
  </si>
  <si>
    <t>LILIANA PATRICIA DE LA HOZ BARANDICA</t>
  </si>
  <si>
    <t>2025-09-02 16:51:44</t>
  </si>
  <si>
    <t>2025-09-02 15:26:20</t>
  </si>
  <si>
    <t>CARLOS ALBERTO CORREAL</t>
  </si>
  <si>
    <t>2025-09-02 14:59:25</t>
  </si>
  <si>
    <t>EDWIN  LOZADA</t>
  </si>
  <si>
    <t>2025-09-02 14:05:47</t>
  </si>
  <si>
    <t>2025-09-02 13:25:41</t>
  </si>
  <si>
    <t>2025-09-02 13:21:48</t>
  </si>
  <si>
    <t>WILMER ARELLAN TORRES</t>
  </si>
  <si>
    <t>2025-09-02 13:01:07</t>
  </si>
  <si>
    <t>LIZETH CAMILA VÁSQUEZ DIAS</t>
  </si>
  <si>
    <t>2025-09-02 12:59:09</t>
  </si>
  <si>
    <t>DIEGO ALEJANDRO ALARCÓN CAMARGO</t>
  </si>
  <si>
    <t>2025-09-02 12:51:19</t>
  </si>
  <si>
    <t>2025-09-02 12:16:26</t>
  </si>
  <si>
    <t>HELMUTH ALEXANDER CEPEDA DIAZ</t>
  </si>
  <si>
    <t>2025-09-02 11:24:12</t>
  </si>
  <si>
    <t>2025-09-02 10:52:57</t>
  </si>
  <si>
    <t>ALEX HAMER BEJARANO NOVOA</t>
  </si>
  <si>
    <t>2025-09-02 10:03:28</t>
  </si>
  <si>
    <t>2025-09-03 12:04:38</t>
  </si>
  <si>
    <t>2025-09-02 09:45:44</t>
  </si>
  <si>
    <t>2025-09-02 09:39:53</t>
  </si>
  <si>
    <t>GUSTAVO EDUARDO CORREAL ROJAS</t>
  </si>
  <si>
    <t>2025-09-02 09:10:06</t>
  </si>
  <si>
    <t>2025-09-02 08:41:00</t>
  </si>
  <si>
    <t>2025-09-02 08:26:47</t>
  </si>
  <si>
    <t>2025-09-02 08:17:38</t>
  </si>
  <si>
    <t>JAIME ESTEBAN  PALACIO LOPEZ</t>
  </si>
  <si>
    <t>2025-09-02 08:17:31</t>
  </si>
  <si>
    <t>2025-09-02 10:40:29</t>
  </si>
  <si>
    <t>2025-09-02 08:06:57</t>
  </si>
  <si>
    <t>2025-09-01 16:04:22</t>
  </si>
  <si>
    <t>2025-09-01 15:57:23</t>
  </si>
  <si>
    <t>JUAN CAMILO PERDOMO</t>
  </si>
  <si>
    <t>2025-09-01 15:25:25</t>
  </si>
  <si>
    <t>2025-09-02 09:26:59</t>
  </si>
  <si>
    <t>2025-09-01 14:04:52</t>
  </si>
  <si>
    <t>2025-09-01 13:33:13</t>
  </si>
  <si>
    <t>DIANA CAROLINA FABRA GUTIERREZ</t>
  </si>
  <si>
    <t>2025-09-01 13:25:06</t>
  </si>
  <si>
    <t>FRANCISCO CANTILLO</t>
  </si>
  <si>
    <t>2025-09-01 13:11:53</t>
  </si>
  <si>
    <t>2025-09-01 13:04:16</t>
  </si>
  <si>
    <t>MAYRA CAROLINA  ARIAS MARIN</t>
  </si>
  <si>
    <t>2025-09-01 12:53:37</t>
  </si>
  <si>
    <t>SERGIO TORRES</t>
  </si>
  <si>
    <t>2025-09-01 12:42:46</t>
  </si>
  <si>
    <t>GABRIEL  RAMOS PAEZ</t>
  </si>
  <si>
    <t>2025-09-02 14:12:11</t>
  </si>
  <si>
    <t>2025-09-01 12:33:05</t>
  </si>
  <si>
    <t>2025-09-02 10:18:37</t>
  </si>
  <si>
    <t>2025-09-01 12:03:34</t>
  </si>
  <si>
    <t>2025-09-01 16:14:46</t>
  </si>
  <si>
    <t>2025-09-01 11:29:23</t>
  </si>
  <si>
    <t>CARLOS FERNANDO ORTIZ PINEDA</t>
  </si>
  <si>
    <t>2025-09-03 12:29:57</t>
  </si>
  <si>
    <t>2025-09-01 11:20:11</t>
  </si>
  <si>
    <t>2025-09-01 11:09:55</t>
  </si>
  <si>
    <t>ALEX MAISHEL VANEGAS QUEEMAN</t>
  </si>
  <si>
    <t>2025-09-01 10:54:29</t>
  </si>
  <si>
    <t>2025-09-01 10:37:29</t>
  </si>
  <si>
    <t>2025-09-01 10:22:49</t>
  </si>
  <si>
    <t>AMELIA  RAVELO VELANDIA</t>
  </si>
  <si>
    <t>2025-09-02 15:56:29</t>
  </si>
  <si>
    <t>2025-09-01 10:08:38</t>
  </si>
  <si>
    <t>2025-09-03 08:50:02</t>
  </si>
  <si>
    <t>2025-09-01 09:23:29</t>
  </si>
  <si>
    <t>2025-09-02 10:07:16</t>
  </si>
  <si>
    <t>2025-09-01 09:22:25</t>
  </si>
  <si>
    <t>ALEJANDRO  SUAREZ</t>
  </si>
  <si>
    <t>2025-09-01 16:50:52</t>
  </si>
  <si>
    <t>2025-09-01 09:14:32</t>
  </si>
  <si>
    <t>ALEJANDRO DAVILA</t>
  </si>
  <si>
    <t>2025-09-01 09:07:14</t>
  </si>
  <si>
    <t>2025-09-01 16:14:57</t>
  </si>
  <si>
    <t>2025-09-01 08:40:31</t>
  </si>
  <si>
    <t>2025-09-01 08:34:21</t>
  </si>
  <si>
    <t>2025-09-01 16:10:06</t>
  </si>
  <si>
    <t>2025-09-01 08:18:38</t>
  </si>
  <si>
    <t>MAICOL STIVEN ALVARADO SIATOVA</t>
  </si>
  <si>
    <t>2025-09-03 08:29:33</t>
  </si>
  <si>
    <t>2025-09-01 08:12:04</t>
  </si>
  <si>
    <t>TOMAS  BARRETO HOYOS</t>
  </si>
  <si>
    <t>2025-09-02 10:09:19</t>
  </si>
  <si>
    <t>2025-09-01 08:05:05</t>
  </si>
  <si>
    <t>FRANCISCO JULIAN PATIÑO ROBAYO</t>
  </si>
  <si>
    <t>2025-02-24 16:13:58</t>
  </si>
  <si>
    <t>2025-02-19 14:47:45</t>
  </si>
  <si>
    <t>2025-02-20 14:12:17</t>
  </si>
  <si>
    <t>2025-02-19 13:52:55</t>
  </si>
  <si>
    <t>JEFFERSON  BAUTISTA</t>
  </si>
  <si>
    <t>2025-02-24 16:17:51</t>
  </si>
  <si>
    <t>2025-02-19 13:14:30</t>
  </si>
  <si>
    <t>EDWIN ALEJANDRO AMORTEGUI RIAÑO</t>
  </si>
  <si>
    <t>2025-02-19 12:41:55</t>
  </si>
  <si>
    <t>JAVIER CRISTANCHO PEÑA</t>
  </si>
  <si>
    <t>2025-02-25 13:08:20</t>
  </si>
  <si>
    <t>2025-02-19 12:34:24</t>
  </si>
  <si>
    <t>2025-02-19 12:15:37</t>
  </si>
  <si>
    <t>FREDDY AUGUSTO PACHECO CLARO</t>
  </si>
  <si>
    <t>2025-02-25 15:58:31</t>
  </si>
  <si>
    <t>2025-02-19 12:03:52</t>
  </si>
  <si>
    <t>LUIS CARLOS  JIMENEZ</t>
  </si>
  <si>
    <t>2025-02-25 15:55:00</t>
  </si>
  <si>
    <t>2025-02-19 11:46:08</t>
  </si>
  <si>
    <t>JHORDAN JOSE LEAL MATOS</t>
  </si>
  <si>
    <t>2025-02-19 15:32:49</t>
  </si>
  <si>
    <t>2025-02-19 11:32:15</t>
  </si>
  <si>
    <t>MOISES SAMBRANO</t>
  </si>
  <si>
    <t>2025-02-19 11:21:59</t>
  </si>
  <si>
    <t>LIDA JAZMIN  MONROY DIAZ</t>
  </si>
  <si>
    <t>2025-02-19 12:37:58</t>
  </si>
  <si>
    <t>2025-02-19 10:47:33</t>
  </si>
  <si>
    <t>JAIME FERNANDO  CALDERON RISUEÑO</t>
  </si>
  <si>
    <t>2025-02-19 15:39:51</t>
  </si>
  <si>
    <t>2025-02-19 10:28:51</t>
  </si>
  <si>
    <t>DIEGO ANDRÉS PACANCHIQUE DAZA</t>
  </si>
  <si>
    <t>2025-02-25 12:54:02</t>
  </si>
  <si>
    <t>2025-02-19 08:20:03</t>
  </si>
  <si>
    <t>JUAN FRANCISCO FERRERO</t>
  </si>
  <si>
    <t>2025-02-18 16:26:16</t>
  </si>
  <si>
    <t>2025-02-18 14:06:37</t>
  </si>
  <si>
    <t>2025-02-21 17:00:18</t>
  </si>
  <si>
    <t>2025-02-18 13:39:14</t>
  </si>
  <si>
    <t>JUAN ALEJANDRO RIAÑO GUTIERREZ</t>
  </si>
  <si>
    <t>2025-02-20 12:28:42</t>
  </si>
  <si>
    <t>2025-02-18 13:14:57</t>
  </si>
  <si>
    <t>2025-02-22 10:15:38</t>
  </si>
  <si>
    <t>2025-02-18 12:33:11</t>
  </si>
  <si>
    <t>JOSE MILTON CARRANZA</t>
  </si>
  <si>
    <t>2025-02-18 16:10:22</t>
  </si>
  <si>
    <t>2025-02-18 10:22:41</t>
  </si>
  <si>
    <t>CRISTIAN ALEXANDER CONTRERAS GARZON</t>
  </si>
  <si>
    <t>2025-02-22 13:19:45</t>
  </si>
  <si>
    <t>2025-02-18 10:05:12</t>
  </si>
  <si>
    <t>JOSE LUIS  MENDOZA BARRERA</t>
  </si>
  <si>
    <t>2025-02-17 16:53:39</t>
  </si>
  <si>
    <t>2025-02-17 16:36:08</t>
  </si>
  <si>
    <t>2025-02-17 15:32:32</t>
  </si>
  <si>
    <t>2025-02-17 14:51:16</t>
  </si>
  <si>
    <t>2025-02-21 13:37:44</t>
  </si>
  <si>
    <t>2025-02-17 12:44:33</t>
  </si>
  <si>
    <t>WILLIAM  VANEGAS MOLINA</t>
  </si>
  <si>
    <t>2025-02-17 16:54:12</t>
  </si>
  <si>
    <t>2025-02-17 12:36:38</t>
  </si>
  <si>
    <t>ANGIE GOMEZ GALEANO</t>
  </si>
  <si>
    <t>2025-02-17 16:29:30</t>
  </si>
  <si>
    <t>2025-02-17 12:29:00</t>
  </si>
  <si>
    <t>2025-02-17 12:25:53</t>
  </si>
  <si>
    <t>2025-02-17 11:50:08</t>
  </si>
  <si>
    <t>YERLINZON GERARDO MARIN BERNAL</t>
  </si>
  <si>
    <t>2025-02-17 10:20:29</t>
  </si>
  <si>
    <t>2025-02-17 09:41:24</t>
  </si>
  <si>
    <t>JONATHAN  JIMENEZ</t>
  </si>
  <si>
    <t>2025-02-19 13:05:29</t>
  </si>
  <si>
    <t>2025-02-17 09:36:38</t>
  </si>
  <si>
    <t>JAIRO  GOMEZ GOMEZ</t>
  </si>
  <si>
    <t>2025-02-17 09:47:57</t>
  </si>
  <si>
    <t>2025-02-17 08:17:35</t>
  </si>
  <si>
    <t>WILLIAM IVAN  ESCOBAR RAMOS</t>
  </si>
  <si>
    <t>2025-03-04 12:42:18</t>
  </si>
  <si>
    <t>2025-03-01 14:30:01</t>
  </si>
  <si>
    <t>2025-03-01 15:22:30</t>
  </si>
  <si>
    <t>2025-03-01 13:54:59</t>
  </si>
  <si>
    <t>CESAR AUGUSTO  SANDOVAL</t>
  </si>
  <si>
    <t>2025-03-01 13:49:18</t>
  </si>
  <si>
    <t>2025-03-01 14:05:02</t>
  </si>
  <si>
    <t>2025-03-01 13:25:48</t>
  </si>
  <si>
    <t>2025-03-01 12:36:49</t>
  </si>
  <si>
    <t>SERGIO LOZANO</t>
  </si>
  <si>
    <t>2025-03-01 11:55:07</t>
  </si>
  <si>
    <t>2025-09-15 00:00:00</t>
  </si>
  <si>
    <t>2025-09-11 16:46:13</t>
  </si>
  <si>
    <t>MILAY VEGA</t>
  </si>
  <si>
    <t>2025-09-11 16:31:52</t>
  </si>
  <si>
    <t>2025-09-11 15:03:28</t>
  </si>
  <si>
    <t>JESSICA CAROLINA  LLOVERA CONSUEGRA</t>
  </si>
  <si>
    <t>2025-09-11 13:25:50</t>
  </si>
  <si>
    <t>2025-09-11 13:04:57</t>
  </si>
  <si>
    <t>2025-09-11 12:35:57</t>
  </si>
  <si>
    <t>CESAR  AGUSTO ALVARES  HERNANDEZ</t>
  </si>
  <si>
    <t>2025-09-11 12:32:31</t>
  </si>
  <si>
    <t>MIGUEL ANGEL MENDEZ FAJARDO</t>
  </si>
  <si>
    <t>2025-09-11 11:03:06</t>
  </si>
  <si>
    <t>GUILLERMO BENITEZ ARIAS</t>
  </si>
  <si>
    <t>2025-09-11 13:55:17</t>
  </si>
  <si>
    <t>2025-09-11 00:00:00</t>
  </si>
  <si>
    <t>2025-09-11 10:09:40</t>
  </si>
  <si>
    <t>SERGIO IVAN  PARADA AGUILAR</t>
  </si>
  <si>
    <t>2025-09-11 09:45:29</t>
  </si>
  <si>
    <t>2025-09-11 09:27:54</t>
  </si>
  <si>
    <t>2025-09-13 00:00:00</t>
  </si>
  <si>
    <t>2025-09-11 09:26:01</t>
  </si>
  <si>
    <t>ROMEL  AMADOR GONZALEZ</t>
  </si>
  <si>
    <t>2025-09-11 15:19:36</t>
  </si>
  <si>
    <t>2025-09-11 09:12:07</t>
  </si>
  <si>
    <t>2025-09-11 12:39:24</t>
  </si>
  <si>
    <t>2025-09-10 16:48:04</t>
  </si>
  <si>
    <t>IBSEN RAMIREZ NAVA</t>
  </si>
  <si>
    <t>2025-09-11 12:12:07</t>
  </si>
  <si>
    <t>2025-09-10 16:10:54</t>
  </si>
  <si>
    <t>LUZ ANDREA  BERMEO MONTEALEGRE</t>
  </si>
  <si>
    <t>2025-09-10 14:19:58</t>
  </si>
  <si>
    <t>2025-09-10 14:00:56</t>
  </si>
  <si>
    <t>MARTA LUCIA PARDO CARDONA</t>
  </si>
  <si>
    <t>2025-09-12 00:00:00</t>
  </si>
  <si>
    <t>2025-09-10 13:55:25</t>
  </si>
  <si>
    <t>2025-09-11 16:14:00</t>
  </si>
  <si>
    <t>2025-09-10 13:38:23</t>
  </si>
  <si>
    <t>PAULA ANDREA   CASTRO RIVAS</t>
  </si>
  <si>
    <t>2025-09-11 09:45:07</t>
  </si>
  <si>
    <t>2025-09-10 13:30:59</t>
  </si>
  <si>
    <t>2025-09-10 12:39:31</t>
  </si>
  <si>
    <t>MARIA LUISA JIMENEZ LLANOS</t>
  </si>
  <si>
    <t>2025-09-10 12:02:31</t>
  </si>
  <si>
    <t>DAVID ENRIQUE BERMUDEZ VIZA</t>
  </si>
  <si>
    <t>2025-09-10 11:54:09</t>
  </si>
  <si>
    <t>2025-09-10 15:56:21</t>
  </si>
  <si>
    <t>2025-09-10 00:00:00</t>
  </si>
  <si>
    <t>2025-09-10 11:49:21</t>
  </si>
  <si>
    <t>JUAN MANUEL  NAVAS MESA</t>
  </si>
  <si>
    <t>2025-09-10 11:43:22</t>
  </si>
  <si>
    <t>2025-09-10 10:29:16</t>
  </si>
  <si>
    <t>NELSON  GOMEZ TOVAR</t>
  </si>
  <si>
    <t>2025-09-10 16:53:58</t>
  </si>
  <si>
    <t>2025-09-10 10:15:05</t>
  </si>
  <si>
    <t>DIANA MARCELA  LOPEZ</t>
  </si>
  <si>
    <t>2025-09-10 09:57:52</t>
  </si>
  <si>
    <t>KAROL MICHELLE ACOSTA CAÑAS</t>
  </si>
  <si>
    <t>2025-09-10 09:28:46</t>
  </si>
  <si>
    <t>RICARDO  ALDANA PINEDA</t>
  </si>
  <si>
    <t>2025-09-10 12:32:13</t>
  </si>
  <si>
    <t>2025-09-09 16:44:25</t>
  </si>
  <si>
    <t>2025-09-11 15:14:26</t>
  </si>
  <si>
    <t>2025-09-09 16:24:18</t>
  </si>
  <si>
    <t>2025-09-10 15:51:25</t>
  </si>
  <si>
    <t>2025-09-09 15:18:58</t>
  </si>
  <si>
    <t>2025-09-10 15:51:39</t>
  </si>
  <si>
    <t>2025-09-09 15:13:14</t>
  </si>
  <si>
    <t>2025-09-09 14:24:12</t>
  </si>
  <si>
    <t>MARIA JULIANA COTE</t>
  </si>
  <si>
    <t>2025-09-09 13:51:11</t>
  </si>
  <si>
    <t>ERISELH  REBOLLEDO</t>
  </si>
  <si>
    <t>2025-09-09 13:38:52</t>
  </si>
  <si>
    <t>2025-09-09 13:22:19</t>
  </si>
  <si>
    <t>2025-09-09 13:02:53</t>
  </si>
  <si>
    <t>SEBASTIAN RICARDO  LAGUNA RODRIGUEZ</t>
  </si>
  <si>
    <t>2025-09-11 16:28:51</t>
  </si>
  <si>
    <t>2025-09-09 12:08:43</t>
  </si>
  <si>
    <t>2025-09-11 09:59:44</t>
  </si>
  <si>
    <t>2025-09-09 12:01:58</t>
  </si>
  <si>
    <t>JOHAN CAHUANA</t>
  </si>
  <si>
    <t>2025-09-09 09:50:21</t>
  </si>
  <si>
    <t>DAVID ALBERTO  NARANJO MORALES</t>
  </si>
  <si>
    <t>2025-09-09 09:23:18</t>
  </si>
  <si>
    <t>DIEGO  GONZALEZ</t>
  </si>
  <si>
    <t>2025-09-11 12:17:59</t>
  </si>
  <si>
    <t>2025-09-09 08:16:42</t>
  </si>
  <si>
    <t>2025-09-11 08:12:08</t>
  </si>
  <si>
    <t>2025-09-09 08:11:37</t>
  </si>
  <si>
    <t>TV CAR COLOMBIA SAS</t>
  </si>
  <si>
    <t>2025-09-08 17:10:14</t>
  </si>
  <si>
    <t>2025-09-08 17:05:00</t>
  </si>
  <si>
    <t>2025-09-08 16:39:19</t>
  </si>
  <si>
    <t>2025-09-09 16:35:54</t>
  </si>
  <si>
    <t>2025-09-08 16:32:26</t>
  </si>
  <si>
    <t>MATEO ROJAS BORRERO</t>
  </si>
  <si>
    <t>2025-09-08 16:16:08</t>
  </si>
  <si>
    <t>CAROL LORENA  RICO MORALES</t>
  </si>
  <si>
    <t>2025-09-08 15:26:02</t>
  </si>
  <si>
    <t>2025-09-11 11:05:44</t>
  </si>
  <si>
    <t>2025-09-08 14:38:09</t>
  </si>
  <si>
    <t>EDISON DANILO  RAMIREZ ZAMORA</t>
  </si>
  <si>
    <t>2025-09-10 13:15:25</t>
  </si>
  <si>
    <t>2025-09-08 14:27:14</t>
  </si>
  <si>
    <t>CATALINA   CARDENAS  BLANCO</t>
  </si>
  <si>
    <t>2025-09-08 13:23:03</t>
  </si>
  <si>
    <t>CAMILO  MEJIA</t>
  </si>
  <si>
    <t>2025-09-08 13:01:09</t>
  </si>
  <si>
    <t>2025-09-10 11:21:39</t>
  </si>
  <si>
    <t>2025-09-08 10:11:42</t>
  </si>
  <si>
    <t>2025-09-10 11:57:30</t>
  </si>
  <si>
    <t>2025-09-08 09:47:20</t>
  </si>
  <si>
    <t>JHON FREDY LINARES FORERO</t>
  </si>
  <si>
    <t>2025-09-08 09:39:58</t>
  </si>
  <si>
    <t>2025-09-09 08:54:28</t>
  </si>
  <si>
    <t>2025-09-08 08:58:23</t>
  </si>
  <si>
    <t>ANDRES ANIBAL ARCIA BLANCO</t>
  </si>
  <si>
    <t>2025-09-09 11:54:14</t>
  </si>
  <si>
    <t>2025-09-08 08:53:55</t>
  </si>
  <si>
    <t>2025-09-10 09:14:22</t>
  </si>
  <si>
    <t>2025-09-08 08:53:41</t>
  </si>
  <si>
    <t>SANTIAGO  CASTAÑO BEJARANO</t>
  </si>
  <si>
    <t>2025-09-10 15:51:57</t>
  </si>
  <si>
    <t>2025-09-08 08:04:45</t>
  </si>
  <si>
    <t>2025-09-11 16:51:43</t>
  </si>
  <si>
    <t>ALEJANDRO ENRIQUE AGUILAR SANCHEZ</t>
  </si>
  <si>
    <t>2025-09-11 11:23:06</t>
  </si>
  <si>
    <t>2025-09-11 10:24:11</t>
  </si>
  <si>
    <t>2025-09-11 09:56:01</t>
  </si>
  <si>
    <t>2025-09-11 09:51:17</t>
  </si>
  <si>
    <t>2025-09-11 09:03:35</t>
  </si>
  <si>
    <t>2025-09-11 08:27:48</t>
  </si>
  <si>
    <t>JOSE DAVID MARTINEZ RIOS</t>
  </si>
  <si>
    <t>2025-09-11 10:59:38</t>
  </si>
  <si>
    <t>2025-09-11 08:21:31</t>
  </si>
  <si>
    <t>2025-09-11 08:07:04</t>
  </si>
  <si>
    <t>2025-09-10 13:09:10</t>
  </si>
  <si>
    <t>2025-09-10 16:43:29</t>
  </si>
  <si>
    <t>2025-09-09 16:58:15</t>
  </si>
  <si>
    <t>2025-09-11 08:41:25</t>
  </si>
  <si>
    <t>2025-09-09 16:36:25</t>
  </si>
  <si>
    <t>DUDI INVERSIONES SAS DUDI INSVERSIONES SAS</t>
  </si>
  <si>
    <t>2025-09-09 13:09:41</t>
  </si>
  <si>
    <t>JEISON DANILO MENDEZ CAPERA</t>
  </si>
  <si>
    <t>2025-09-09 12:42:57</t>
  </si>
  <si>
    <t>ANDREA  VALENCIA TORRES</t>
  </si>
  <si>
    <t>2025-09-09 11:53:51</t>
  </si>
  <si>
    <t>2025-09-10 12:50:19</t>
  </si>
  <si>
    <t>2025-09-09 09:42:40</t>
  </si>
  <si>
    <t>2025-09-09 11:04:52</t>
  </si>
  <si>
    <t>2025-09-09 09:16:41</t>
  </si>
  <si>
    <t>DANIEL FELIPE TORRES MAHECHA</t>
  </si>
  <si>
    <t>2025-09-10 11:51:49</t>
  </si>
  <si>
    <t>2025-09-08 16:11:47</t>
  </si>
  <si>
    <t>CARLOS ALBERTO  POLO GONZALES</t>
  </si>
  <si>
    <t>2025-09-10 13:49:50</t>
  </si>
  <si>
    <t>2025-09-08 14:56:33</t>
  </si>
  <si>
    <t>JENNY PAOLA  LINARES RODRIGUEZ</t>
  </si>
  <si>
    <t>2025-09-08 14:14:27</t>
  </si>
  <si>
    <t>2025-09-08 13:55:34</t>
  </si>
  <si>
    <t>JHON GELMAR MEJIA QUINTERO</t>
  </si>
  <si>
    <t>2025-09-08 12:54:20</t>
  </si>
  <si>
    <t>PEDRO XAVIER  JAKSON RAMIREZ</t>
  </si>
  <si>
    <t>2025-09-08 16:40:47</t>
  </si>
  <si>
    <t>2025-09-08 12:19:43</t>
  </si>
  <si>
    <t>2025-09-08 12:05:28</t>
  </si>
  <si>
    <t>2025-09-08 11:54:38</t>
  </si>
  <si>
    <t>JHON ALEXANDER  ECHEVERRY MEDINA</t>
  </si>
  <si>
    <t>2025-09-08 11:38:16</t>
  </si>
  <si>
    <t>HADIT  ORJUELA RAMIREZ</t>
  </si>
  <si>
    <t>2025-09-09 12:00:27</t>
  </si>
  <si>
    <t>2025-09-08 10:58:15</t>
  </si>
  <si>
    <t>2025-09-09 14:36:57</t>
  </si>
  <si>
    <t>2025-09-08 10:46:19</t>
  </si>
  <si>
    <t>2025-09-08 09:45:03</t>
  </si>
  <si>
    <t>JAIME ALBERTO PATIÑO AMAYA</t>
  </si>
  <si>
    <t>2025-09-11 12:22:04</t>
  </si>
  <si>
    <t>2025-09-08 09:17:16</t>
  </si>
  <si>
    <t>DANNY HUMBERTO ROMERO CELIS</t>
  </si>
  <si>
    <t>2025-09-08 13:18:40</t>
  </si>
  <si>
    <t>2025-09-08 08:38:10</t>
  </si>
  <si>
    <t>JOSE ORLANDO  CASTILLO</t>
  </si>
  <si>
    <t>2025-09-08 08:23:16</t>
  </si>
  <si>
    <t>2025-09-11 14:38:17</t>
  </si>
  <si>
    <t>DANIEL FELIPE CASTRO GARZON</t>
  </si>
  <si>
    <t>2025-09-11 14:16:37</t>
  </si>
  <si>
    <t>SEBASTIAN  DONADO ORTEGA</t>
  </si>
  <si>
    <t>2025-09-11 13:59:40</t>
  </si>
  <si>
    <t>2025-09-11 13:54:40</t>
  </si>
  <si>
    <t>DIANA CAROLINA  ESPITIA</t>
  </si>
  <si>
    <t>2025-09-11 13:47:31</t>
  </si>
  <si>
    <t>2025-09-11 16:37:15</t>
  </si>
  <si>
    <t>2025-09-11 13:40:43</t>
  </si>
  <si>
    <t>2025-09-11 12:33:21</t>
  </si>
  <si>
    <t>2025-09-11 15:08:45</t>
  </si>
  <si>
    <t>2025-09-11 11:42:48</t>
  </si>
  <si>
    <t>LAURA CAMILA AVILA MARTINEZ</t>
  </si>
  <si>
    <t>2025-09-16 00:00:00</t>
  </si>
  <si>
    <t>2025-09-11 10:24:50</t>
  </si>
  <si>
    <t>DIANA M CUADROS</t>
  </si>
  <si>
    <t>2025-09-11 10:12:41</t>
  </si>
  <si>
    <t>2025-09-11 10:07:42</t>
  </si>
  <si>
    <t>2025-09-11 09:56:26</t>
  </si>
  <si>
    <t>ANDRES  GARCES</t>
  </si>
  <si>
    <t>2025-09-11 09:47:39</t>
  </si>
  <si>
    <t>2025-09-11 09:26:30</t>
  </si>
  <si>
    <t>ALFONSO CEBALLOS</t>
  </si>
  <si>
    <t>2025-09-11 08:53:27</t>
  </si>
  <si>
    <t>2025-09-11 15:27:07</t>
  </si>
  <si>
    <t>2025-09-11 08:45:06</t>
  </si>
  <si>
    <t>CARLOS DOMINGUEZ</t>
  </si>
  <si>
    <t>2025-09-11 08:24:26</t>
  </si>
  <si>
    <t>2025-09-11 08:18:48</t>
  </si>
  <si>
    <t>2025-09-11 13:14:26</t>
  </si>
  <si>
    <t>2025-09-11 08:16:34</t>
  </si>
  <si>
    <t>2025-09-11 08:09:58</t>
  </si>
  <si>
    <t>2025-09-10 16:45:19</t>
  </si>
  <si>
    <t>2025-09-10 16:09:47</t>
  </si>
  <si>
    <t>2025-09-11 15:52:58</t>
  </si>
  <si>
    <t>2025-09-10 15:23:02</t>
  </si>
  <si>
    <t>2025-09-10 14:53:17</t>
  </si>
  <si>
    <t>JUAN PABLO CASABIANCA</t>
  </si>
  <si>
    <t>2025-09-10 14:38:43</t>
  </si>
  <si>
    <t>2025-09-10 14:06:00</t>
  </si>
  <si>
    <t>2025-09-10 13:02:07</t>
  </si>
  <si>
    <t>2025-09-10 12:53:02</t>
  </si>
  <si>
    <t>2025-09-10 12:33:40</t>
  </si>
  <si>
    <t>2025-09-11 12:24:04</t>
  </si>
  <si>
    <t>2025-09-10 12:04:45</t>
  </si>
  <si>
    <t>2025-09-10 17:00:01</t>
  </si>
  <si>
    <t>2025-09-10 11:59:18</t>
  </si>
  <si>
    <t>2025-09-10 11:53:53</t>
  </si>
  <si>
    <t>2025-09-11 10:44:30</t>
  </si>
  <si>
    <t>2025-09-10 11:49:39</t>
  </si>
  <si>
    <t>CAMILA SUAREZ</t>
  </si>
  <si>
    <t>2025-09-10 11:44:58</t>
  </si>
  <si>
    <t>MARIA TERESA MUÑOZ MONTOYA</t>
  </si>
  <si>
    <t>2025-09-10 11:33:27</t>
  </si>
  <si>
    <t>2025-09-10 11:15:36</t>
  </si>
  <si>
    <t>IVON TATIANA  MORANTES IBARRA</t>
  </si>
  <si>
    <t>2025-09-10 11:15:12</t>
  </si>
  <si>
    <t>DIEGO  ARIAS MORERO</t>
  </si>
  <si>
    <t>2025-09-10 17:02:55</t>
  </si>
  <si>
    <t>2025-09-10 11:02:58</t>
  </si>
  <si>
    <t>2025-09-10 08:58:34</t>
  </si>
  <si>
    <t>2025-09-10 08:50:00</t>
  </si>
  <si>
    <t>SEBASTIAN PALOMINO</t>
  </si>
  <si>
    <t>2025-09-10 16:54:07</t>
  </si>
  <si>
    <t>2025-09-10 08:34:09</t>
  </si>
  <si>
    <t>2025-09-10 16:47:30</t>
  </si>
  <si>
    <t>2025-09-10 08:17:11</t>
  </si>
  <si>
    <t>ANDRES  JULIAN GONZALEZ CANDIA</t>
  </si>
  <si>
    <t>2025-09-10 08:09:05</t>
  </si>
  <si>
    <t>2025-09-10 08:07:49</t>
  </si>
  <si>
    <t>2025-09-09 16:40:03</t>
  </si>
  <si>
    <t>JUAN FELIPE GONZALEZ MERINO</t>
  </si>
  <si>
    <t>2025-09-09 16:46:33</t>
  </si>
  <si>
    <t>2025-09-09 16:32:17</t>
  </si>
  <si>
    <t>SANDRA MILENA AVILA LOPEZ</t>
  </si>
  <si>
    <t>2025-09-09 14:09:27</t>
  </si>
  <si>
    <t>2025-09-10 16:48:07</t>
  </si>
  <si>
    <t>2025-09-09 12:15:43</t>
  </si>
  <si>
    <t>2025-09-10 16:27:16</t>
  </si>
  <si>
    <t>2025-09-09 10:51:41</t>
  </si>
  <si>
    <t>JORGE ALBERTO RODRIGUEZ SANTANA</t>
  </si>
  <si>
    <t>2025-09-09 16:20:07</t>
  </si>
  <si>
    <t>2025-09-09 10:30:11</t>
  </si>
  <si>
    <t>YESID ESNEIDER HURTADO MORA</t>
  </si>
  <si>
    <t>2025-09-09 10:19:44</t>
  </si>
  <si>
    <t>2025-09-09 12:26:45</t>
  </si>
  <si>
    <t>2025-09-09 09:58:38</t>
  </si>
  <si>
    <t>JAIFER BLANCO</t>
  </si>
  <si>
    <t>2025-09-09 09:43:08</t>
  </si>
  <si>
    <t>2025-09-09 14:50:13</t>
  </si>
  <si>
    <t>2025-09-09 09:22:45</t>
  </si>
  <si>
    <t>2025-09-09 09:18:07</t>
  </si>
  <si>
    <t>2025-09-09 09:07:31</t>
  </si>
  <si>
    <t>2025-09-09 08:59:01</t>
  </si>
  <si>
    <t>2025-09-11 11:23:39</t>
  </si>
  <si>
    <t>2025-09-09 08:58:33</t>
  </si>
  <si>
    <t>CRISTIAN NIETO</t>
  </si>
  <si>
    <t>2025-09-11 12:40:05</t>
  </si>
  <si>
    <t>2025-09-09 08:05:32</t>
  </si>
  <si>
    <t>2025-09-10 08:31:07</t>
  </si>
  <si>
    <t>2025-09-08 16:40:55</t>
  </si>
  <si>
    <t>2025-09-09 15:32:06</t>
  </si>
  <si>
    <t>2025-09-08 16:32:59</t>
  </si>
  <si>
    <t>2025-09-09 16:55:23</t>
  </si>
  <si>
    <t>2025-09-08 16:31:52</t>
  </si>
  <si>
    <t>2025-09-09 16:27:50</t>
  </si>
  <si>
    <t>2025-09-08 16:27:37</t>
  </si>
  <si>
    <t>MICHAEL STEVEN  HERNANDEZ SORIANO</t>
  </si>
  <si>
    <t>2025-09-10 15:53:15</t>
  </si>
  <si>
    <t>2025-09-08 16:00:10</t>
  </si>
  <si>
    <t>2025-09-08 15:44:36</t>
  </si>
  <si>
    <t>GRUAS Y MONTACARGAS TOCANCIPA SAS</t>
  </si>
  <si>
    <t>2025-09-08 15:34:07</t>
  </si>
  <si>
    <t>2025-09-10 16:33:25</t>
  </si>
  <si>
    <t>2025-09-08 14:47:05</t>
  </si>
  <si>
    <t>2025-09-08 17:03:56</t>
  </si>
  <si>
    <t>2025-09-08 14:31:40</t>
  </si>
  <si>
    <t>2025-09-08 14:24:16</t>
  </si>
  <si>
    <t>2025-09-11 16:16:34</t>
  </si>
  <si>
    <t>2025-09-08 14:12:49</t>
  </si>
  <si>
    <t>2025-09-09 13:32:31</t>
  </si>
  <si>
    <t>2025-09-08 14:01:52</t>
  </si>
  <si>
    <t>2025-09-10 13:01:41</t>
  </si>
  <si>
    <t>2025-09-08 13:39:05</t>
  </si>
  <si>
    <t>2025-09-10 16:29:45</t>
  </si>
  <si>
    <t>2025-09-08 13:36:59</t>
  </si>
  <si>
    <t>2025-09-08 13:16:25</t>
  </si>
  <si>
    <t>EFMAMJ JASOND SUAREZ VELEZ</t>
  </si>
  <si>
    <t>2025-09-08 11:20:05</t>
  </si>
  <si>
    <t>2025-09-08 16:46:59</t>
  </si>
  <si>
    <t>2025-09-08 10:59:14</t>
  </si>
  <si>
    <t>JULIANA  BELTRAN</t>
  </si>
  <si>
    <t>2025-09-08 10:37:57</t>
  </si>
  <si>
    <t>2025-09-08 13:58:55</t>
  </si>
  <si>
    <t>2025-09-08 10:20:53</t>
  </si>
  <si>
    <t>2025-09-09 17:00:14</t>
  </si>
  <si>
    <t>2025-09-08 10:15:37</t>
  </si>
  <si>
    <t>ROSMARI  HURTADO MEDINA</t>
  </si>
  <si>
    <t>2025-09-08 09:24:30</t>
  </si>
  <si>
    <t>2025-09-08 08:45:17</t>
  </si>
  <si>
    <t>CARLOS  USMA</t>
  </si>
  <si>
    <t>2025-09-08 08:43:59</t>
  </si>
  <si>
    <t>SARA  SAENZ MUÑOS</t>
  </si>
  <si>
    <t>2025-09-08 13:50:26</t>
  </si>
  <si>
    <t>2025-09-08 08:19:45</t>
  </si>
  <si>
    <t>2025-09-08 12:34:39</t>
  </si>
  <si>
    <t>2025-09-08 08:04:24</t>
  </si>
  <si>
    <t>MATEO DAZA ATEHORTUA</t>
  </si>
  <si>
    <t>2025-09-11 11:20:10</t>
  </si>
  <si>
    <t>2025-09-11 11:37:58</t>
  </si>
  <si>
    <t>2025-09-11 11:13:56</t>
  </si>
  <si>
    <t>JUAN CAMILO  SANCHEZ</t>
  </si>
  <si>
    <t>2025-09-11 10:52:46</t>
  </si>
  <si>
    <t>NICOLAS ORDOÑEZ</t>
  </si>
  <si>
    <t>2025-09-11 10:48:49</t>
  </si>
  <si>
    <t>2025-09-11 08:35:14</t>
  </si>
  <si>
    <t>EQUIPEL SAS EQUIPEL SAS</t>
  </si>
  <si>
    <t>2025-09-11 15:24:37</t>
  </si>
  <si>
    <t>2025-09-10 16:53:34</t>
  </si>
  <si>
    <t>2025-09-11 13:46:26</t>
  </si>
  <si>
    <t>2025-09-10 13:42:23</t>
  </si>
  <si>
    <t>2025-09-11 16:36:51</t>
  </si>
  <si>
    <t>2025-09-10 13:22:50</t>
  </si>
  <si>
    <t>JUAN MAURICIO ANTIA SUAREZ</t>
  </si>
  <si>
    <t>2025-09-10 16:38:08</t>
  </si>
  <si>
    <t>2025-09-10 08:39:26</t>
  </si>
  <si>
    <t>JONATHAN ANDRES  MORENO RODRIGUEZ</t>
  </si>
  <si>
    <t>2025-09-10 08:28:58</t>
  </si>
  <si>
    <t>JOSE FELIPE  OSORIO SEPULVEDA</t>
  </si>
  <si>
    <t>2025-09-09 16:11:45</t>
  </si>
  <si>
    <t>STEVENSON  MENA SERNA</t>
  </si>
  <si>
    <t>2025-09-09 15:01:03</t>
  </si>
  <si>
    <t>2025-09-09 13:03:13</t>
  </si>
  <si>
    <t>2025-09-09 09:49:12</t>
  </si>
  <si>
    <t>CRISTIAN ALEXANDER CALDERON FLOREZ</t>
  </si>
  <si>
    <t>2025-09-08 16:39:34</t>
  </si>
  <si>
    <t>2025-09-08 16:07:53</t>
  </si>
  <si>
    <t>ANA MARIA ZULUAGA GARCIA</t>
  </si>
  <si>
    <t>2025-09-09 11:48:31</t>
  </si>
  <si>
    <t>2025-09-08 08:50:47</t>
  </si>
  <si>
    <t>JUAN ESTEBAN ECHEVERRI HERRERA</t>
  </si>
  <si>
    <t>2025-09-29 00:00:00</t>
  </si>
  <si>
    <t>2025-09-27 09:39:26</t>
  </si>
  <si>
    <t>2025-10-01 08:23:52</t>
  </si>
  <si>
    <t>2025-09-26 00:00:00</t>
  </si>
  <si>
    <t>2025-09-26 08:11:45</t>
  </si>
  <si>
    <t>WILMAR  CRISTANCHO</t>
  </si>
  <si>
    <t>2025-09-25 11:40:22</t>
  </si>
  <si>
    <t>JUAN ESTEBAN  ARANGO CASTAÑO</t>
  </si>
  <si>
    <t>2025-09-25 10:28:13</t>
  </si>
  <si>
    <t>2025-09-25 12:07:27</t>
  </si>
  <si>
    <t>2025-09-25 00:00:00</t>
  </si>
  <si>
    <t>2025-09-25 08:38:49</t>
  </si>
  <si>
    <t>LENNY MARCELA  HERNÁNDEZ RICO</t>
  </si>
  <si>
    <t>2025-03-01 11:49:12</t>
  </si>
  <si>
    <t>2025-03-01 15:05:34</t>
  </si>
  <si>
    <t>2025-03-01 11:32:34</t>
  </si>
  <si>
    <t>2025-03-01 11:24:55</t>
  </si>
  <si>
    <t>2025-03-01 11:12:15</t>
  </si>
  <si>
    <t>2025-03-01 10:27:26</t>
  </si>
  <si>
    <t>2025-03-01 10:11:30</t>
  </si>
  <si>
    <t>JULIO CESAR  DUARTE MORENO</t>
  </si>
  <si>
    <t>2025-03-01 09:58:18</t>
  </si>
  <si>
    <t>2025-03-03 16:39:31</t>
  </si>
  <si>
    <t>2025-03-01 09:43:00</t>
  </si>
  <si>
    <t>JUAN PABLO RAMIREZ CRUZ</t>
  </si>
  <si>
    <t>2025-03-01 09:31:41</t>
  </si>
  <si>
    <t>2025-03-01 09:24:09</t>
  </si>
  <si>
    <t>MARIA VALENTINA GARCIA MORALES</t>
  </si>
  <si>
    <t>2025-03-04 08:08:20</t>
  </si>
  <si>
    <t>2025-03-01 09:07:58</t>
  </si>
  <si>
    <t>IVAN DAVID HURTADO GRANADOS</t>
  </si>
  <si>
    <t>2025-02-25 17:02:59</t>
  </si>
  <si>
    <t>JEFFERSON MORENO</t>
  </si>
  <si>
    <t>2025-02-25 16:51:53</t>
  </si>
  <si>
    <t>DIEGO ALEJANDRO MAYORGA</t>
  </si>
  <si>
    <t>2025-02-25 15:35:42</t>
  </si>
  <si>
    <t>2025-02-25 12:27:55</t>
  </si>
  <si>
    <t>CRISTIAN ALBARRACIN</t>
  </si>
  <si>
    <t>2025-02-25 12:12:30</t>
  </si>
  <si>
    <t>JHON SEBASTIAN MEJIA FERRO</t>
  </si>
  <si>
    <t>2025-02-25 11:25:04</t>
  </si>
  <si>
    <t>2025-02-25 08:19:38</t>
  </si>
  <si>
    <t>2025-02-25 08:06:22</t>
  </si>
  <si>
    <t>2025-02-24 16:42:35</t>
  </si>
  <si>
    <t>KARLA  GUEVARA</t>
  </si>
  <si>
    <t>2025-02-24 16:05:39</t>
  </si>
  <si>
    <t>2025-02-24 15:15:14</t>
  </si>
  <si>
    <t>2025-02-24 16:26:58</t>
  </si>
  <si>
    <t>2025-02-24 14:44:13</t>
  </si>
  <si>
    <t>WENDY BARRERA</t>
  </si>
  <si>
    <t>2025-02-24 12:54:13</t>
  </si>
  <si>
    <t>MATEO NIKOLAY FORERO MORA</t>
  </si>
  <si>
    <t>2025-02-24 16:27:31</t>
  </si>
  <si>
    <t>2025-02-24 12:35:29</t>
  </si>
  <si>
    <t>CARLOS GUILLERMO  CUETO GAVIRIA</t>
  </si>
  <si>
    <t>2025-02-24 10:07:03</t>
  </si>
  <si>
    <t>2025-03-08 14:17:21</t>
  </si>
  <si>
    <t>CRISTIAN DAVID CASTELLANOS RAMIREZ</t>
  </si>
  <si>
    <t>2025-03-08 14:01:00</t>
  </si>
  <si>
    <t>2025-03-08 13:20:08</t>
  </si>
  <si>
    <t>DAVID CANO</t>
  </si>
  <si>
    <t>2025-03-08 14:55:40</t>
  </si>
  <si>
    <t>2025-03-08 13:11:00</t>
  </si>
  <si>
    <t>CRISTIAN SANTY GONZALEZ PIMIENTA</t>
  </si>
  <si>
    <t>2025-03-08 13:00:05</t>
  </si>
  <si>
    <t>YISSEL CATHERINE HERNÁNDEZ PÉREZ</t>
  </si>
  <si>
    <t>2025-03-08 12:34:34</t>
  </si>
  <si>
    <t>2025-03-08 12:22:31</t>
  </si>
  <si>
    <t>DIANA RUBIELA GONZALEZ MATAMOROS</t>
  </si>
  <si>
    <t>2025-03-08 12:10:38</t>
  </si>
  <si>
    <t>2025-03-08 11:38:29</t>
  </si>
  <si>
    <t>JORGE ALEXANDER  LOPEZ</t>
  </si>
  <si>
    <t>2025-03-08 15:23:25</t>
  </si>
  <si>
    <t>2025-03-08 11:23:36</t>
  </si>
  <si>
    <t>JAIRO ENRIQUE RIVERA CUERVO</t>
  </si>
  <si>
    <t>2025-03-08 10:39:06</t>
  </si>
  <si>
    <t>2025-03-08 10:34:39</t>
  </si>
  <si>
    <t>CRISTHIAN  PEREZ</t>
  </si>
  <si>
    <t>2025-03-08 10:31:24</t>
  </si>
  <si>
    <t>VICTOR JAVIER  RODRIGUEZ AHUMADA</t>
  </si>
  <si>
    <t>2025-03-08 10:23:04</t>
  </si>
  <si>
    <t>2025-09-29 12:50:35</t>
  </si>
  <si>
    <t>2025-09-27 12:51:30</t>
  </si>
  <si>
    <t>FELIPE  TOLOZA CONTRERAS</t>
  </si>
  <si>
    <t>2025-09-27 12:08:21</t>
  </si>
  <si>
    <t>2025-09-30 00:00:00</t>
  </si>
  <si>
    <t>2025-09-27 11:59:24</t>
  </si>
  <si>
    <t>2025-09-29 16:48:32</t>
  </si>
  <si>
    <t>2025-09-27 11:29:34</t>
  </si>
  <si>
    <t>2025-09-27 11:21:47</t>
  </si>
  <si>
    <t>2025-09-27 11:09:16</t>
  </si>
  <si>
    <t>GISELA  HERNANDEZ MATIZ</t>
  </si>
  <si>
    <t>2025-09-27 10:51:26</t>
  </si>
  <si>
    <t>DIEGO APONTE</t>
  </si>
  <si>
    <t>2025-09-27 10:45:12</t>
  </si>
  <si>
    <t>ANDRES  SERRATO NIETO</t>
  </si>
  <si>
    <t>2025-09-27 12:58:11</t>
  </si>
  <si>
    <t>2025-09-27 00:00:00</t>
  </si>
  <si>
    <t>2025-09-27 10:30:22</t>
  </si>
  <si>
    <t>STEPHANIA  LAGUNA</t>
  </si>
  <si>
    <t>2025-10-01 08:36:49</t>
  </si>
  <si>
    <t>2025-09-27 10:25:15</t>
  </si>
  <si>
    <t>JAVIER SUAREZ</t>
  </si>
  <si>
    <t>2025-09-27 09:58:54</t>
  </si>
  <si>
    <t>2025-09-27 09:55:04</t>
  </si>
  <si>
    <t>PAOLA  DAZA RUEDA</t>
  </si>
  <si>
    <t>2025-09-27 09:31:04</t>
  </si>
  <si>
    <t>JUAQUIN  NAVARRETE VALENCIA</t>
  </si>
  <si>
    <t>2025-09-27 10:57:06</t>
  </si>
  <si>
    <t>2025-09-27 09:14:12</t>
  </si>
  <si>
    <t>ALEJANDRO THOMAS  DAZA PEÑALOSA</t>
  </si>
  <si>
    <t>2025-09-29 16:51:53</t>
  </si>
  <si>
    <t>2025-09-27 09:06:53</t>
  </si>
  <si>
    <t>2025-09-26 17:06:56</t>
  </si>
  <si>
    <t>GERALDINE  BARBOSA</t>
  </si>
  <si>
    <t>2025-09-26 17:00:21</t>
  </si>
  <si>
    <t>2025-09-30 10:28:34</t>
  </si>
  <si>
    <t>2025-09-26 16:56:51</t>
  </si>
  <si>
    <t>JUAN MORENO</t>
  </si>
  <si>
    <t>2025-09-26 15:16:30</t>
  </si>
  <si>
    <t>2025-09-26 15:07:50</t>
  </si>
  <si>
    <t>2025-09-29 13:41:26</t>
  </si>
  <si>
    <t>2025-09-26 14:21:57</t>
  </si>
  <si>
    <t>2025-09-26 14:16:05</t>
  </si>
  <si>
    <t>LA MAFE MENDEZ SAS LA MAFE MENDEZ SAS</t>
  </si>
  <si>
    <t>2025-09-27 12:12:45</t>
  </si>
  <si>
    <t>2025-09-26 14:01:34</t>
  </si>
  <si>
    <t>2025-09-26 13:30:47</t>
  </si>
  <si>
    <t>URIEL GARCIA</t>
  </si>
  <si>
    <t>2025-09-27 12:34:12</t>
  </si>
  <si>
    <t>2025-09-26 13:20:00</t>
  </si>
  <si>
    <t>CLAUDIA  BAQUERO RICO</t>
  </si>
  <si>
    <t>2025-09-26 12:22:59</t>
  </si>
  <si>
    <t>JUAN MARTÍN HERNÁNDEZ RODRÍGUEZ</t>
  </si>
  <si>
    <t>2025-09-26 10:51:03</t>
  </si>
  <si>
    <t>FERNALDO  MOGOLLON CRUZ</t>
  </si>
  <si>
    <t>2025-09-29 11:19:25</t>
  </si>
  <si>
    <t>2025-09-26 10:26:49</t>
  </si>
  <si>
    <t>2025-09-26 16:48:37</t>
  </si>
  <si>
    <t>2025-09-26 10:11:29</t>
  </si>
  <si>
    <t>DIANA MILENA  CHAVES RIVERA</t>
  </si>
  <si>
    <t>2025-09-26 09:30:52</t>
  </si>
  <si>
    <t>2025-09-26 09:22:47</t>
  </si>
  <si>
    <t>2025-09-26 17:08:20</t>
  </si>
  <si>
    <t>2025-09-26 08:59:47</t>
  </si>
  <si>
    <t>2025-09-27 13:04:48</t>
  </si>
  <si>
    <t>2025-09-25 16:47:15</t>
  </si>
  <si>
    <t>JUAN PABLO CARO</t>
  </si>
  <si>
    <t>2025-09-25 15:23:17</t>
  </si>
  <si>
    <t>2025-09-30 10:01:06</t>
  </si>
  <si>
    <t>2025-09-25 14:38:52</t>
  </si>
  <si>
    <t>2025-09-27 09:47:10</t>
  </si>
  <si>
    <t>2025-09-25 13:43:54</t>
  </si>
  <si>
    <t>JUAN PAULO ORTEGÓN VALENCIA</t>
  </si>
  <si>
    <t>2025-09-26 08:53:30</t>
  </si>
  <si>
    <t>2025-09-25 12:45:28</t>
  </si>
  <si>
    <t>JUAN PABLO MUÑOZ MURILLO</t>
  </si>
  <si>
    <t>2025-09-25 12:40:30</t>
  </si>
  <si>
    <t>NICOLAS GONZALEZ GARCIA</t>
  </si>
  <si>
    <t>2025-09-26 16:37:34</t>
  </si>
  <si>
    <t>2025-09-25 12:32:35</t>
  </si>
  <si>
    <t>JULIAN FELIPE AMAYA RESTREPO</t>
  </si>
  <si>
    <t>2025-09-26 16:28:02</t>
  </si>
  <si>
    <t>2025-09-25 12:30:41</t>
  </si>
  <si>
    <t>MARIA  JARAMILLO ORTEGA</t>
  </si>
  <si>
    <t>2025-09-25 12:18:31</t>
  </si>
  <si>
    <t>SERGIO OVALLE CAYON</t>
  </si>
  <si>
    <t>2025-09-25 11:57:17</t>
  </si>
  <si>
    <t>MICHAEL  COURTNEY HULL</t>
  </si>
  <si>
    <t>2025-09-25 12:00:22</t>
  </si>
  <si>
    <t>2025-09-25 11:41:29</t>
  </si>
  <si>
    <t>FREDY ANDRES ROJAS MANSILLA</t>
  </si>
  <si>
    <t>2025-09-29 16:07:32</t>
  </si>
  <si>
    <t>2025-09-25 11:09:48</t>
  </si>
  <si>
    <t>MIGUEL GUILLERMO ÑUNGO CASALLAS</t>
  </si>
  <si>
    <t>2025-09-26 15:01:31</t>
  </si>
  <si>
    <t>2025-09-25 10:56:52</t>
  </si>
  <si>
    <t>2025-09-25 16:25:05</t>
  </si>
  <si>
    <t>2025-09-25 10:35:55</t>
  </si>
  <si>
    <t>2025-09-25 16:26:40</t>
  </si>
  <si>
    <t>2025-09-25 10:32:00</t>
  </si>
  <si>
    <t>RICARDO  PLAZAS</t>
  </si>
  <si>
    <t>2025-09-25 10:09:55</t>
  </si>
  <si>
    <t>2025-09-26 16:05:46</t>
  </si>
  <si>
    <t>2025-09-25 09:13:03</t>
  </si>
  <si>
    <t>LAURA MARCELA CAMERO ROJAS</t>
  </si>
  <si>
    <t>2025-09-25 11:24:15</t>
  </si>
  <si>
    <t>2025-09-25 09:02:06</t>
  </si>
  <si>
    <t>2025-10-01 08:50:52</t>
  </si>
  <si>
    <t>2025-09-27 12:24:52</t>
  </si>
  <si>
    <t>NOHORA FERNANDA  DAZA BAQUERO</t>
  </si>
  <si>
    <t>2025-09-27 12:03:14</t>
  </si>
  <si>
    <t>2025-09-27 11:49:23</t>
  </si>
  <si>
    <t>JHONATAN JAVIER CHAVARRO TELLO</t>
  </si>
  <si>
    <t>2025-09-27 11:48:00</t>
  </si>
  <si>
    <t>DAVID ALEJANDRO SOLANO MENDEZ</t>
  </si>
  <si>
    <t>2025-09-27 11:37:57</t>
  </si>
  <si>
    <t>MILENA  SOTO SANGUINO</t>
  </si>
  <si>
    <t>2025-09-27 11:34:14</t>
  </si>
  <si>
    <t>2025-09-27 11:19:26</t>
  </si>
  <si>
    <t>EDISON SIERRA</t>
  </si>
  <si>
    <t>2025-09-27 13:04:43</t>
  </si>
  <si>
    <t>2025-09-27 11:12:43</t>
  </si>
  <si>
    <t>JULIO CESAR MORALES PEREZ MORALES PEREZ</t>
  </si>
  <si>
    <t>2025-09-27 10:34:27</t>
  </si>
  <si>
    <t>ALEJANDRA TOVAR QUINTERO</t>
  </si>
  <si>
    <t>2025-09-30 13:59:56</t>
  </si>
  <si>
    <t>2025-09-27 10:14:13</t>
  </si>
  <si>
    <t>2025-09-26 16:04:38</t>
  </si>
  <si>
    <t>2025-09-27 13:07:44</t>
  </si>
  <si>
    <t>2025-09-26 15:12:22</t>
  </si>
  <si>
    <t>2025-09-26 13:06:40</t>
  </si>
  <si>
    <t>2025-09-26 11:20:42</t>
  </si>
  <si>
    <t>2025-09-26 15:22:51</t>
  </si>
  <si>
    <t>2025-09-26 08:52:23</t>
  </si>
  <si>
    <t>2025-09-26 08:43:06</t>
  </si>
  <si>
    <t>2025-09-26 08:21:20</t>
  </si>
  <si>
    <t>2025-09-30 11:47:52</t>
  </si>
  <si>
    <t>2025-09-25 16:37:31</t>
  </si>
  <si>
    <t>2025-09-25 16:45:21</t>
  </si>
  <si>
    <t>2025-09-25 12:02:48</t>
  </si>
  <si>
    <t>MIGUEL  MORALES</t>
  </si>
  <si>
    <t>2025-09-25 11:48:32</t>
  </si>
  <si>
    <t>ANDRES FABIAN LEMES YEPES</t>
  </si>
  <si>
    <t>2025-09-29 15:08:48</t>
  </si>
  <si>
    <t>2025-09-25 11:17:23</t>
  </si>
  <si>
    <t>2025-10-01 00:00:00</t>
  </si>
  <si>
    <t>2025-09-27 12:54:28</t>
  </si>
  <si>
    <t>2025-09-27 12:51:14</t>
  </si>
  <si>
    <t>GABRIEL BUSTOS</t>
  </si>
  <si>
    <t>2025-09-30 13:53:09</t>
  </si>
  <si>
    <t>2025-09-27 12:44:36</t>
  </si>
  <si>
    <t>2025-10-02 00:00:00</t>
  </si>
  <si>
    <t>2025-09-27 12:10:49</t>
  </si>
  <si>
    <t>MIGUEL ANGEL GUZMAN CORDOBA</t>
  </si>
  <si>
    <t>2025-09-27 11:54:52</t>
  </si>
  <si>
    <t>DANIELA PEDRAZA MUÑOS</t>
  </si>
  <si>
    <t>2025-09-27 11:48:21</t>
  </si>
  <si>
    <t>2025-09-27 12:39:28</t>
  </si>
  <si>
    <t>2025-09-27 11:19:15</t>
  </si>
  <si>
    <t>ASESORIAS JURIDICAS ALC S.A.S. ASESORIAS JURIDICAS ALC S.A.S.</t>
  </si>
  <si>
    <t>2025-09-27 11:18:02</t>
  </si>
  <si>
    <t>2025-09-29 12:43:53</t>
  </si>
  <si>
    <t>2025-09-27 11:06:46</t>
  </si>
  <si>
    <t>2025-09-27 10:58:05</t>
  </si>
  <si>
    <t>ALEJANDRO RODRIGUEZ CHAVEZ</t>
  </si>
  <si>
    <t>2025-09-27 10:50:16</t>
  </si>
  <si>
    <t>2025-09-27 10:41:59</t>
  </si>
  <si>
    <t>2025-09-27 09:47:50</t>
  </si>
  <si>
    <t>DIANA JACQUELINE RODRIGUEZ OJEDA</t>
  </si>
  <si>
    <t>2025-09-27 09:21:34</t>
  </si>
  <si>
    <t>ANDRES FELIPE OTALORA CALA</t>
  </si>
  <si>
    <t>2025-09-27 09:16:24</t>
  </si>
  <si>
    <t>2025-09-27 09:13:58</t>
  </si>
  <si>
    <t>NATALY LOVERA MONTENEGRO</t>
  </si>
  <si>
    <t>2025-09-27 09:07:00</t>
  </si>
  <si>
    <t>CRISTIAN DAVID   BERNAL SASTRE</t>
  </si>
  <si>
    <t>2025-09-26 16:38:59</t>
  </si>
  <si>
    <t>ANDERSON DAVID LONDOÑO JIMENEZ</t>
  </si>
  <si>
    <t>2025-09-26 16:34:51</t>
  </si>
  <si>
    <t>2025-09-26 16:21:25</t>
  </si>
  <si>
    <t>2025-09-26 16:19:51</t>
  </si>
  <si>
    <t>LAURA  DELAROSA</t>
  </si>
  <si>
    <t>2025-09-26 16:07:00</t>
  </si>
  <si>
    <t>LUIS IGNACIO FORERO MOLINA</t>
  </si>
  <si>
    <t>2025-09-26 16:03:55</t>
  </si>
  <si>
    <t>2025-09-26 16:02:11</t>
  </si>
  <si>
    <t>2025-09-26 15:53:15</t>
  </si>
  <si>
    <t>JUAN DAVID  CIPAGAUTA</t>
  </si>
  <si>
    <t>2025-09-26 15:21:16</t>
  </si>
  <si>
    <t>SAIDA HERNANDEZ</t>
  </si>
  <si>
    <t>2025-09-26 15:43:51</t>
  </si>
  <si>
    <t>2025-09-26 15:16:43</t>
  </si>
  <si>
    <t>LUIS FERNANDO ROMÁN OSPINA</t>
  </si>
  <si>
    <t>2025-09-26 15:05:52</t>
  </si>
  <si>
    <t>2025-09-30 08:36:55</t>
  </si>
  <si>
    <t>2025-09-26 15:05:22</t>
  </si>
  <si>
    <t>2025-09-29 15:18:35</t>
  </si>
  <si>
    <t>2025-09-26 14:52:47</t>
  </si>
  <si>
    <t>2025-09-26 14:29:40</t>
  </si>
  <si>
    <t>FELIPE POSADA</t>
  </si>
  <si>
    <t>2025-09-26 13:41:37</t>
  </si>
  <si>
    <t>INGRID ADELAIDE CHACON ACOSTA</t>
  </si>
  <si>
    <t>2025-09-26 13:23:49</t>
  </si>
  <si>
    <t>2025-09-26 13:13:47</t>
  </si>
  <si>
    <t>2025-09-26 12:40:02</t>
  </si>
  <si>
    <t>2025-09-26 15:55:27</t>
  </si>
  <si>
    <t>2025-09-26 11:52:20</t>
  </si>
  <si>
    <t>ALEXANDER SUAREZ</t>
  </si>
  <si>
    <t>2025-09-26 12:56:38</t>
  </si>
  <si>
    <t>2025-09-26 11:28:03</t>
  </si>
  <si>
    <t>2025-09-26 16:25:08</t>
  </si>
  <si>
    <t>2025-09-26 10:05:11</t>
  </si>
  <si>
    <t>2025-09-26 09:58:31</t>
  </si>
  <si>
    <t>2025-09-26 09:47:24</t>
  </si>
  <si>
    <t>2025-09-26 15:19:51</t>
  </si>
  <si>
    <t>2025-09-26 09:42:42</t>
  </si>
  <si>
    <t>2025-09-26 09:20:03</t>
  </si>
  <si>
    <t>2025-09-26 08:59:56</t>
  </si>
  <si>
    <t>2025-09-26 16:54:08</t>
  </si>
  <si>
    <t>2025-09-26 08:51:16</t>
  </si>
  <si>
    <t>2025-09-26 16:42:23</t>
  </si>
  <si>
    <t>2025-09-26 08:04:26</t>
  </si>
  <si>
    <t>BRAYAN SEBASTIAN ZULUAGA CASTAÑEDA</t>
  </si>
  <si>
    <t>2025-09-27 09:24:33</t>
  </si>
  <si>
    <t>2025-09-25 17:06:13</t>
  </si>
  <si>
    <t>2025-09-29 13:40:17</t>
  </si>
  <si>
    <t>2025-09-25 16:33:25</t>
  </si>
  <si>
    <t>2025-09-29 14:27:44</t>
  </si>
  <si>
    <t>2025-09-25 16:04:08</t>
  </si>
  <si>
    <t>ROXIMER ALEJANDRA RODRIGUEZ</t>
  </si>
  <si>
    <t>2025-09-26 14:37:10</t>
  </si>
  <si>
    <t>2025-09-25 15:10:36</t>
  </si>
  <si>
    <t>2025-09-26 14:36:34</t>
  </si>
  <si>
    <t>2025-09-25 15:09:42</t>
  </si>
  <si>
    <t>2025-09-29 13:31:20</t>
  </si>
  <si>
    <t>2025-09-25 14:44:44</t>
  </si>
  <si>
    <t>2025-09-26 13:05:28</t>
  </si>
  <si>
    <t>2025-09-25 14:08:22</t>
  </si>
  <si>
    <t>MARIA CAMILA SALAZAR GALINDO</t>
  </si>
  <si>
    <t>2025-09-26 15:14:45</t>
  </si>
  <si>
    <t>2025-09-25 13:44:26</t>
  </si>
  <si>
    <t>ANDRES CIFUENTES</t>
  </si>
  <si>
    <t>DIAGNOSTICO BATERIA</t>
  </si>
  <si>
    <t>2025-09-25 13:38:28</t>
  </si>
  <si>
    <t>2025-09-29 13:37:14</t>
  </si>
  <si>
    <t>2025-09-25 13:16:01</t>
  </si>
  <si>
    <t>2025-09-26 13:41:04</t>
  </si>
  <si>
    <t>2025-09-25 12:18:02</t>
  </si>
  <si>
    <t>SAMUEL  VILLAMIL LIZARAZO</t>
  </si>
  <si>
    <t>2025-09-27 12:04:30</t>
  </si>
  <si>
    <t>2025-09-25 12:02:18</t>
  </si>
  <si>
    <t>2025-09-29 13:09:47</t>
  </si>
  <si>
    <t>2025-09-25 11:46:13</t>
  </si>
  <si>
    <t>FELIPE  CARBONELL</t>
  </si>
  <si>
    <t>2025-09-25 11:22:07</t>
  </si>
  <si>
    <t>2025-09-25 11:01:08</t>
  </si>
  <si>
    <t>2025-09-26 08:05:06</t>
  </si>
  <si>
    <t>2025-09-25 09:55:02</t>
  </si>
  <si>
    <t>2025-09-26 15:10:16</t>
  </si>
  <si>
    <t>2025-09-25 09:53:45</t>
  </si>
  <si>
    <t>ELIMELEC MARTINEZ GONZALEZ</t>
  </si>
  <si>
    <t>2025-09-29 16:43:33</t>
  </si>
  <si>
    <t>2025-09-25 09:16:44</t>
  </si>
  <si>
    <t>JONATHAN DAVID GUERRERO</t>
  </si>
  <si>
    <t>2025-09-29 09:05:05</t>
  </si>
  <si>
    <t>2025-09-25 08:42:12</t>
  </si>
  <si>
    <t>FELIPE GUTIERREZ</t>
  </si>
  <si>
    <t>2025-09-30 12:46:29</t>
  </si>
  <si>
    <t>2025-09-25 08:31:22</t>
  </si>
  <si>
    <t>2025-09-25 08:23:15</t>
  </si>
  <si>
    <t>JULIAN EDUARDO RIVERA RUBIANO</t>
  </si>
  <si>
    <t>2025-09-25 08:22:24</t>
  </si>
  <si>
    <t>2025-09-29 12:39:18</t>
  </si>
  <si>
    <t>2025-09-25 08:07:37</t>
  </si>
  <si>
    <t>CARLOS ANDRES  MONSALVE GIRALDO</t>
  </si>
  <si>
    <t>2025-10-08 00:00:00</t>
  </si>
  <si>
    <t>2025-10-04 10:38:44</t>
  </si>
  <si>
    <t>JUAN JOSE  HENAO ARISTIZABAL</t>
  </si>
  <si>
    <t>2025-10-07 00:00:00</t>
  </si>
  <si>
    <t>2025-10-04 10:22:04</t>
  </si>
  <si>
    <t>2025-10-04 09:50:54</t>
  </si>
  <si>
    <t>2025-10-03 14:10:49</t>
  </si>
  <si>
    <t>2025-10-03 13:33:03</t>
  </si>
  <si>
    <t>GUILLERMO CARMONA</t>
  </si>
  <si>
    <t>2025-10-08 14:03:55</t>
  </si>
  <si>
    <t>2025-10-06 00:00:00</t>
  </si>
  <si>
    <t>2025-10-03 09:53:16</t>
  </si>
  <si>
    <t>JULIAN BARRIOS</t>
  </si>
  <si>
    <t>2025-10-02 16:46:16</t>
  </si>
  <si>
    <t>ESTEBAN  RIVERA BECERRA</t>
  </si>
  <si>
    <t>2025-10-02 15:24:38</t>
  </si>
  <si>
    <t>2025-10-06 16:42:57</t>
  </si>
  <si>
    <t>2025-10-02 14:11:52</t>
  </si>
  <si>
    <t>MONICA MARIA PABON CARBAJAL</t>
  </si>
  <si>
    <t>2025-10-07 15:04:20</t>
  </si>
  <si>
    <t>2025-10-03 00:00:00</t>
  </si>
  <si>
    <t>2025-10-02 13:42:50</t>
  </si>
  <si>
    <t>2025-10-02 13:26:17</t>
  </si>
  <si>
    <t>CRISTIAN CAMILO CRUZ BUSTOS</t>
  </si>
  <si>
    <t>2025-10-07 16:04:51</t>
  </si>
  <si>
    <t>2025-10-04 00:00:00</t>
  </si>
  <si>
    <t>2025-10-02 13:11:11</t>
  </si>
  <si>
    <t>NOVA GRID NOVA GRID</t>
  </si>
  <si>
    <t>2025-10-01 08:17:11</t>
  </si>
  <si>
    <t>2025-03-08 10:01:57</t>
  </si>
  <si>
    <t>2025-03-08 09:48:18</t>
  </si>
  <si>
    <t>JUAN FELIPE  ACEVEDO NARANJO</t>
  </si>
  <si>
    <t>2025-03-08 14:42:04</t>
  </si>
  <si>
    <t>2025-03-08 09:26:52</t>
  </si>
  <si>
    <t>MICHAEL STEVEN  AVILA CALDERON</t>
  </si>
  <si>
    <t>2025-03-11 13:58:50</t>
  </si>
  <si>
    <t>2025-03-08 09:19:44</t>
  </si>
  <si>
    <t>MANUEL FERNANDO YARURO BARRANCO</t>
  </si>
  <si>
    <t>2025-03-08 09:15:52</t>
  </si>
  <si>
    <t>BIBIANA LUCIA GARCIA MARIN</t>
  </si>
  <si>
    <t>CITY</t>
  </si>
  <si>
    <t>2025-03-08 08:58:50</t>
  </si>
  <si>
    <t>2025-03-11 17:00:24</t>
  </si>
  <si>
    <t>2025-03-07 15:57:03</t>
  </si>
  <si>
    <t>RIGOBERTO ACEVEDO NARVAEZ</t>
  </si>
  <si>
    <t>2025-03-08 14:04:57</t>
  </si>
  <si>
    <t>2025-03-07 14:37:24</t>
  </si>
  <si>
    <t>ANA BURGOS</t>
  </si>
  <si>
    <t>2025-03-07 14:12:40</t>
  </si>
  <si>
    <t>NELSON AGUDELO</t>
  </si>
  <si>
    <t>2025-03-07 14:04:22</t>
  </si>
  <si>
    <t>MARÍA CAMILA  GUTIÉRREZ GUTIÉRREZ</t>
  </si>
  <si>
    <t>2025-03-07 13:39:51</t>
  </si>
  <si>
    <t>2025-03-11 12:24:20</t>
  </si>
  <si>
    <t>2025-03-07 12:46:25</t>
  </si>
  <si>
    <t>DIEGO ALEJANDRO  SANABRIA CASTRO</t>
  </si>
  <si>
    <t>2025-03-10 12:59:18</t>
  </si>
  <si>
    <t>2025-03-07 11:39:14</t>
  </si>
  <si>
    <t>JD INGENIERIA ESPECIALIZADA</t>
  </si>
  <si>
    <t>2025-03-11 08:06:48</t>
  </si>
  <si>
    <t>2025-03-07 09:37:20</t>
  </si>
  <si>
    <t>2025-03-10 16:46:34</t>
  </si>
  <si>
    <t>2025-03-06 16:15:42</t>
  </si>
  <si>
    <t>KAREN JULIETH  LEON GARZON</t>
  </si>
  <si>
    <t>2025-03-06 15:52:18</t>
  </si>
  <si>
    <t>DIEGO ALEJANDRO TACHA VARGAS</t>
  </si>
  <si>
    <t>2025-03-10 13:16:27</t>
  </si>
  <si>
    <t>2025-03-06 13:39:16</t>
  </si>
  <si>
    <t>JOSE MANUEL CORTEZ</t>
  </si>
  <si>
    <t>2025-03-06 10:06:04</t>
  </si>
  <si>
    <t>KAREN XIOMARA LUNA RINCON</t>
  </si>
  <si>
    <t>2025-03-06 09:15:01</t>
  </si>
  <si>
    <t>2025-03-06 08:14:44</t>
  </si>
  <si>
    <t>2025-03-08 11:56:03</t>
  </si>
  <si>
    <t>2025-03-06 08:09:58</t>
  </si>
  <si>
    <t>DANILO RAMOS PEREZ</t>
  </si>
  <si>
    <t>2025-03-07 13:12:46</t>
  </si>
  <si>
    <t>2025-03-06 08:04:36</t>
  </si>
  <si>
    <t>YUSMEL  BARRIOS TRUJILLO</t>
  </si>
  <si>
    <t>2025-03-06 11:26:38</t>
  </si>
  <si>
    <t>2025-03-06 08:01:11</t>
  </si>
  <si>
    <t>DANIEL ALEJANDRO MOLANO MORENO</t>
  </si>
  <si>
    <t>2025-03-05 15:18:23</t>
  </si>
  <si>
    <t>2025-03-05 10:57:07</t>
  </si>
  <si>
    <t>JOSELO  VELOSA MURCIA</t>
  </si>
  <si>
    <t>2025-03-10 13:00:13</t>
  </si>
  <si>
    <t>2025-03-05 10:32:58</t>
  </si>
  <si>
    <t>JHONATAN  HERRERA RUIZ</t>
  </si>
  <si>
    <t>2025-03-10 10:12:03</t>
  </si>
  <si>
    <t>2025-03-05 09:28:26</t>
  </si>
  <si>
    <t>2025-03-05 10:29:19</t>
  </si>
  <si>
    <t>2025-03-05 08:28:48</t>
  </si>
  <si>
    <t>2025-03-05 08:07:25</t>
  </si>
  <si>
    <t>DIVIS MARTINEZ</t>
  </si>
  <si>
    <t>2025-03-08 14:59:57</t>
  </si>
  <si>
    <t>2025-03-04 16:39:43</t>
  </si>
  <si>
    <t>2025-03-04 15:41:36</t>
  </si>
  <si>
    <t>2025-03-04 14:43:36</t>
  </si>
  <si>
    <t>DUMAR  PAJOY CHACA</t>
  </si>
  <si>
    <t>2025-03-04 15:12:37</t>
  </si>
  <si>
    <t>2025-03-04 14:36:09</t>
  </si>
  <si>
    <t>2025-03-04 13:40:34</t>
  </si>
  <si>
    <t>YECID  ALVAREZ RUIZ</t>
  </si>
  <si>
    <t>2025-03-07 15:46:50</t>
  </si>
  <si>
    <t>2025-03-04 13:14:03</t>
  </si>
  <si>
    <t>EDNA MILENA  PINILLA NIÑO</t>
  </si>
  <si>
    <t>2025-03-06 12:56:36</t>
  </si>
  <si>
    <t>2025-03-04 13:06:09</t>
  </si>
  <si>
    <t>2025-10-04 13:01:28</t>
  </si>
  <si>
    <t>2025-10-04 13:01:00</t>
  </si>
  <si>
    <t>2025-10-04 12:50:46</t>
  </si>
  <si>
    <t>FERNEY  PINEDA HERNANDEZ</t>
  </si>
  <si>
    <t>2025-10-08 16:04:04</t>
  </si>
  <si>
    <t>2025-10-04 12:42:23</t>
  </si>
  <si>
    <t>2025-10-04 12:34:41</t>
  </si>
  <si>
    <t>LAURA VANESSA URRUTIA PAEZ</t>
  </si>
  <si>
    <t>2025-10-04 12:33:52</t>
  </si>
  <si>
    <t>JUAN DIEGO PULIDO</t>
  </si>
  <si>
    <t>2025-10-04 12:15:09</t>
  </si>
  <si>
    <t>FABIAN AUGUSTO TRUJILLO MUÑOZ</t>
  </si>
  <si>
    <t>2025-10-06 15:29:23</t>
  </si>
  <si>
    <t>2025-10-04 12:02:23</t>
  </si>
  <si>
    <t>LUNA MANUELA  ALOMIA BOLAÑOS</t>
  </si>
  <si>
    <t>2025-10-07 16:31:29</t>
  </si>
  <si>
    <t>2025-10-04 11:58:43</t>
  </si>
  <si>
    <t>2025-10-07 13:12:16</t>
  </si>
  <si>
    <t>2025-10-04 11:49:23</t>
  </si>
  <si>
    <t>ALEJANDRO  VARELA REINA</t>
  </si>
  <si>
    <t>2025-10-04 11:43:27</t>
  </si>
  <si>
    <t>MARIA PAULA SANCHEZ MARIN</t>
  </si>
  <si>
    <t>2025-10-04 11:42:59</t>
  </si>
  <si>
    <t>MARIA CAMILA  PINEDA TIRADO</t>
  </si>
  <si>
    <t>2025-10-04 11:19:28</t>
  </si>
  <si>
    <t>WILLIAM  VALERO TORREZ</t>
  </si>
  <si>
    <t>8000W</t>
  </si>
  <si>
    <t>2025-10-06 17:02:37</t>
  </si>
  <si>
    <t>2025-10-04 11:03:22</t>
  </si>
  <si>
    <t>LUIS FELIPE  CUARTAS OTERO</t>
  </si>
  <si>
    <t>2025-10-04 11:00:08</t>
  </si>
  <si>
    <t>MARIA ANGELICA MARCELA CABRERA CELY</t>
  </si>
  <si>
    <t>2025-10-08 16:50:38</t>
  </si>
  <si>
    <t>2025-10-04 10:52:57</t>
  </si>
  <si>
    <t>2025-10-04 10:19:33</t>
  </si>
  <si>
    <t>SEBASTIAN CARDENAS COLMENARES</t>
  </si>
  <si>
    <t>2025-10-04 11:52:54</t>
  </si>
  <si>
    <t>2025-10-04 10:01:09</t>
  </si>
  <si>
    <t>2025-10-07 08:55:09</t>
  </si>
  <si>
    <t>2025-10-04 09:49:25</t>
  </si>
  <si>
    <t>JAIRO ALEJANDRO BARON RUBIANO</t>
  </si>
  <si>
    <t>2025-10-08 16:32:01</t>
  </si>
  <si>
    <t>2025-10-04 09:28:16</t>
  </si>
  <si>
    <t>ALFREDO  HINCAPIE MARTINEZ</t>
  </si>
  <si>
    <t>2025-10-08 16:36:42</t>
  </si>
  <si>
    <t>2025-10-04 09:11:56</t>
  </si>
  <si>
    <t>CAMILO  MORENO BONILLA</t>
  </si>
  <si>
    <t>2025-10-03 17:05:40</t>
  </si>
  <si>
    <t>2025-10-03 16:11:18</t>
  </si>
  <si>
    <t>2025-10-03 15:48:03</t>
  </si>
  <si>
    <t>DANIEL  MONTALVO</t>
  </si>
  <si>
    <t>2025-10-07 16:46:14</t>
  </si>
  <si>
    <t>2025-10-03 15:45:26</t>
  </si>
  <si>
    <t>2025-10-06 16:15:38</t>
  </si>
  <si>
    <t>2025-10-03 14:30:24</t>
  </si>
  <si>
    <t>PAOLA  RAYO CABRERA</t>
  </si>
  <si>
    <t>2025-10-04 11:39:47</t>
  </si>
  <si>
    <t>2025-10-03 13:56:48</t>
  </si>
  <si>
    <t>2025-10-03 12:18:15</t>
  </si>
  <si>
    <t>ABRAHAM QUIÑONES VARGAS</t>
  </si>
  <si>
    <t>2025-10-03 12:12:42</t>
  </si>
  <si>
    <t>GIONATHAN CAMILO GAITAN CELEITA</t>
  </si>
  <si>
    <t>2025-10-03 11:49:53</t>
  </si>
  <si>
    <t>LUISA FERNANDA VEGA ESPITIA</t>
  </si>
  <si>
    <t>2025-10-07 10:23:12</t>
  </si>
  <si>
    <t>2025-10-03 11:25:53</t>
  </si>
  <si>
    <t>ANA  LIMA</t>
  </si>
  <si>
    <t>2025-10-06 08:59:53</t>
  </si>
  <si>
    <t>2025-10-03 09:57:21</t>
  </si>
  <si>
    <t>SOFIA  DIAZ BRUNAL</t>
  </si>
  <si>
    <t>2025-10-03 16:19:01</t>
  </si>
  <si>
    <t>2025-10-03 09:22:10</t>
  </si>
  <si>
    <t>AMADO    GOMEZ FUENTES</t>
  </si>
  <si>
    <t>2025-10-03 08:50:29</t>
  </si>
  <si>
    <t>2025-10-06 15:15:28</t>
  </si>
  <si>
    <t>2025-10-03 08:49:48</t>
  </si>
  <si>
    <t>2025-10-03 08:47:19</t>
  </si>
  <si>
    <t>MIGUEL  BRIJALDO ALBA</t>
  </si>
  <si>
    <t>2025-10-03 14:33:05</t>
  </si>
  <si>
    <t>2025-10-02 15:43:14</t>
  </si>
  <si>
    <t>2025-10-02 14:55:54</t>
  </si>
  <si>
    <t>RICARDO PORRAS SAVEEDRA</t>
  </si>
  <si>
    <t>2025-10-06 13:31:05</t>
  </si>
  <si>
    <t>2025-10-02 14:29:48</t>
  </si>
  <si>
    <t>2025-10-04 12:51:45</t>
  </si>
  <si>
    <t>2025-10-02 14:24:58</t>
  </si>
  <si>
    <t>ANA MARIA SARMIENTO MORENO</t>
  </si>
  <si>
    <t>2025-10-07 14:18:42</t>
  </si>
  <si>
    <t>2025-10-02 13:52:36</t>
  </si>
  <si>
    <t>SEBASTIAN MEDINA</t>
  </si>
  <si>
    <t>2025-10-02 13:37:40</t>
  </si>
  <si>
    <t>LAURA VIVIANA   CHAVEZ</t>
  </si>
  <si>
    <t>2025-10-06 15:05:37</t>
  </si>
  <si>
    <t>2025-10-02 12:50:27</t>
  </si>
  <si>
    <t>2025-10-02 12:49:24</t>
  </si>
  <si>
    <t>KILINSMANN  LEMUS BONILLA</t>
  </si>
  <si>
    <t>2025-10-02 15:59:16</t>
  </si>
  <si>
    <t>2025-10-02 11:18:46</t>
  </si>
  <si>
    <t>2025-10-03 08:03:57</t>
  </si>
  <si>
    <t>2025-10-02 11:11:19</t>
  </si>
  <si>
    <t>CARLOS JULIAN  QUINTERO MONTENEGRO</t>
  </si>
  <si>
    <t>2025-10-02 12:03:21</t>
  </si>
  <si>
    <t>2025-10-02 10:09:00</t>
  </si>
  <si>
    <t>PEDRO JUAN  PABLO MORENO</t>
  </si>
  <si>
    <t>2025-10-02 16:31:16</t>
  </si>
  <si>
    <t>2025-10-02 09:31:43</t>
  </si>
  <si>
    <t>LAURA CABALLERO</t>
  </si>
  <si>
    <t>2025-10-07 15:11:17</t>
  </si>
  <si>
    <t>2025-10-02 09:10:12</t>
  </si>
  <si>
    <t>JUAN SEBASTIAN USSA SALCEDO</t>
  </si>
  <si>
    <t>2025-10-06 12:06:58</t>
  </si>
  <si>
    <t>2025-10-02 08:57:16</t>
  </si>
  <si>
    <t>FRANCISCO JAVIER ZULUAGA</t>
  </si>
  <si>
    <t>2025-10-03 15:40:19</t>
  </si>
  <si>
    <t>2025-10-02 08:54:58</t>
  </si>
  <si>
    <t>JUAN SEBASTIAN REY SANCHEZ</t>
  </si>
  <si>
    <t>2025-10-06 16:24:21</t>
  </si>
  <si>
    <t>2025-10-02 08:21:39</t>
  </si>
  <si>
    <t>2025-10-03 10:32:45</t>
  </si>
  <si>
    <t>2025-10-01 16:39:10</t>
  </si>
  <si>
    <t>2025-10-03 16:50:51</t>
  </si>
  <si>
    <t>2025-10-01 15:10:31</t>
  </si>
  <si>
    <t>SANDRA MILENA RODRIGUEZ PINILLA</t>
  </si>
  <si>
    <t>2025-10-01 14:46:06</t>
  </si>
  <si>
    <t>PAULINA  ARANGO LORZA</t>
  </si>
  <si>
    <t>2025-10-03 11:05:49</t>
  </si>
  <si>
    <t>2025-10-01 14:03:45</t>
  </si>
  <si>
    <t>2025-10-08 12:51:20</t>
  </si>
  <si>
    <t>2025-10-01 13:50:43</t>
  </si>
  <si>
    <t>CARLOS FELIPE NIETO CORREAL</t>
  </si>
  <si>
    <t>2025-10-08 16:00:01</t>
  </si>
  <si>
    <t>2025-10-01 12:35:31</t>
  </si>
  <si>
    <t>PAOLA GOZALEZ</t>
  </si>
  <si>
    <t>2025-10-02 12:34:12</t>
  </si>
  <si>
    <t>2025-10-01 12:32:27</t>
  </si>
  <si>
    <t>JESUS  BERMUDEZ PATIO</t>
  </si>
  <si>
    <t>2025-10-02 10:27:57</t>
  </si>
  <si>
    <t>2025-10-01 12:31:52</t>
  </si>
  <si>
    <t>CHRISTIAN ALBERTO ACUÑA ERAZO</t>
  </si>
  <si>
    <t>2025-10-02 16:43:41</t>
  </si>
  <si>
    <t>2025-10-01 12:19:25</t>
  </si>
  <si>
    <t>2025-10-07 11:59:23</t>
  </si>
  <si>
    <t>2025-10-01 11:44:17</t>
  </si>
  <si>
    <t>CAMILO VELASCO CANO</t>
  </si>
  <si>
    <t>2025-10-02 12:55:24</t>
  </si>
  <si>
    <t>2025-10-01 10:53:50</t>
  </si>
  <si>
    <t>IVON LORENA  ROJAS</t>
  </si>
  <si>
    <t>2025-10-01 08:39:50</t>
  </si>
  <si>
    <t>2025-10-01 08:31:28</t>
  </si>
  <si>
    <t>2025-10-01 10:04:30</t>
  </si>
  <si>
    <t>2025-10-01 08:27:59</t>
  </si>
  <si>
    <t>2025-10-06 12:42:59</t>
  </si>
  <si>
    <t>2025-10-01 08:06:19</t>
  </si>
  <si>
    <t>NICOLAS  GRANADOS</t>
  </si>
  <si>
    <t>2025-10-04 13:05:05</t>
  </si>
  <si>
    <t>MARIELA OVALLE</t>
  </si>
  <si>
    <t>2025-10-08 16:21:28</t>
  </si>
  <si>
    <t>2025-10-04 12:40:50</t>
  </si>
  <si>
    <t>ALEXANDER  ROZO</t>
  </si>
  <si>
    <t>2025-10-08 14:43:22</t>
  </si>
  <si>
    <t>2025-10-04 12:27:01</t>
  </si>
  <si>
    <t>SEBASTIAN  BOHORQUEZ LUNA</t>
  </si>
  <si>
    <t>2025-10-04 12:17:13</t>
  </si>
  <si>
    <t>JUAN FELIPE  LIZARAZO REYES</t>
  </si>
  <si>
    <t>2025-10-06 16:42:11</t>
  </si>
  <si>
    <t>2025-10-04 12:04:41</t>
  </si>
  <si>
    <t>2025-10-04 11:51:32</t>
  </si>
  <si>
    <t>2025-10-04 11:40:38</t>
  </si>
  <si>
    <t>2025-10-14 00:00:00</t>
  </si>
  <si>
    <t>2025-10-04 11:13:04</t>
  </si>
  <si>
    <t>2025-10-03 15:13:29</t>
  </si>
  <si>
    <t>2025-10-03 15:09:24</t>
  </si>
  <si>
    <t>2025-10-06 14:47:47</t>
  </si>
  <si>
    <t>2025-10-03 15:00:25</t>
  </si>
  <si>
    <t>EDELMIRA  ACOSTA ZAMBRANO</t>
  </si>
  <si>
    <t>2025-10-03 13:39:01</t>
  </si>
  <si>
    <t>2025-10-06 15:54:10</t>
  </si>
  <si>
    <t>2025-10-03 11:25:55</t>
  </si>
  <si>
    <t>HAROLD DAVID  MOLANO TOLOZA</t>
  </si>
  <si>
    <t>2025-10-03 11:09:10</t>
  </si>
  <si>
    <t>LIMITLESS INVESTMENTS S.A.S</t>
  </si>
  <si>
    <t>2025-10-03 10:41:54</t>
  </si>
  <si>
    <t>2025-10-03 10:05:22</t>
  </si>
  <si>
    <t>JUAN CAMILO ORDÓÑEZ</t>
  </si>
  <si>
    <t>2025-10-03 09:30:34</t>
  </si>
  <si>
    <t>2025-10-06 11:09:32</t>
  </si>
  <si>
    <t>2025-10-03 09:09:51</t>
  </si>
  <si>
    <t>2025-10-03 08:36:43</t>
  </si>
  <si>
    <t>2025-10-02 15:19:20</t>
  </si>
  <si>
    <t>JOSE MELCHOR MONGUI FARIAS</t>
  </si>
  <si>
    <t>2025-10-06 09:43:55</t>
  </si>
  <si>
    <t>2025-10-02 15:12:24</t>
  </si>
  <si>
    <t>2025-10-03 13:24:50</t>
  </si>
  <si>
    <t>2025-10-02 13:11:57</t>
  </si>
  <si>
    <t>2025-10-06 12:34:41</t>
  </si>
  <si>
    <t>2025-10-02 12:17:34</t>
  </si>
  <si>
    <t>JOSÉ MIGUEL  QUINTERO GUTIÉRREZ</t>
  </si>
  <si>
    <t>2025-10-01 15:13:50</t>
  </si>
  <si>
    <t>EDWIN LEONARDO  GUERRERO DAZA</t>
  </si>
  <si>
    <t>2025-10-01 16:58:54</t>
  </si>
  <si>
    <t>2025-10-01 14:21:59</t>
  </si>
  <si>
    <t>2025-10-08 08:30:22</t>
  </si>
  <si>
    <t>2025-10-01 14:01:40</t>
  </si>
  <si>
    <t>FANNY  VARGAS</t>
  </si>
  <si>
    <t>2025-10-01 12:47:11</t>
  </si>
  <si>
    <t>ANDRES EDUARDO DIAZ PLAZAS</t>
  </si>
  <si>
    <t>2025-10-01 10:30:19</t>
  </si>
  <si>
    <t>ALVARO EDWARD  TRIANA MORENO</t>
  </si>
  <si>
    <t>2025-10-02 13:46:13</t>
  </si>
  <si>
    <t>2025-10-01 09:15:29</t>
  </si>
  <si>
    <t>2025-10-03 16:32:11</t>
  </si>
  <si>
    <t>2025-10-01 09:08:31</t>
  </si>
  <si>
    <t>ANDRES AUGUSTO  BELTRAN CUELLAR</t>
  </si>
  <si>
    <t>2025-10-03 16:15:52</t>
  </si>
  <si>
    <t>2025-10-01 08:25:02</t>
  </si>
  <si>
    <t>2025-10-07 16:13:33</t>
  </si>
  <si>
    <t>2025-10-01 08:14:47</t>
  </si>
  <si>
    <t>DANIELA ISABEL  ZARATE BONILLA</t>
  </si>
  <si>
    <t>2025-10-04 12:52:09</t>
  </si>
  <si>
    <t>LUISA FERNANDA  PIÑEROS MORENO</t>
  </si>
  <si>
    <t>2025-10-04 12:22:08</t>
  </si>
  <si>
    <t>2025-10-04 12:21:38</t>
  </si>
  <si>
    <t>2025-10-06 12:55:30</t>
  </si>
  <si>
    <t>2025-10-04 12:19:12</t>
  </si>
  <si>
    <t>ALEJANDRO FLÓREZ ROMERO</t>
  </si>
  <si>
    <t>2025-10-04 12:04:36</t>
  </si>
  <si>
    <t>DANIELA RUIZ</t>
  </si>
  <si>
    <t>2025-10-04 11:55:58</t>
  </si>
  <si>
    <t>2025-10-04 11:53:36</t>
  </si>
  <si>
    <t>2025-10-04 11:46:50</t>
  </si>
  <si>
    <t>PAULA ANDREA QUIÑONES PAREDES</t>
  </si>
  <si>
    <t>2025-10-04 11:37:59</t>
  </si>
  <si>
    <t>JUAN SEBASTIÁN CADAVID</t>
  </si>
  <si>
    <t>2025-10-07 15:44:48</t>
  </si>
  <si>
    <t>2025-10-04 10:00:02</t>
  </si>
  <si>
    <t>NATALIA PENAGOS</t>
  </si>
  <si>
    <t>2025-10-06 16:38:30</t>
  </si>
  <si>
    <t>2025-10-04 09:37:50</t>
  </si>
  <si>
    <t>NATALIA SEGURA ROA</t>
  </si>
  <si>
    <t>2025-10-04 09:32:59</t>
  </si>
  <si>
    <t>FALABELLA DE COLOMBIA SAS FALABELLA DE COLOMBIA SAS</t>
  </si>
  <si>
    <t>2025-10-03 17:04:03</t>
  </si>
  <si>
    <t>DIANA LORENA MARTINEZ ROJAS</t>
  </si>
  <si>
    <t>2025-10-06 17:02:04</t>
  </si>
  <si>
    <t>2025-10-03 16:06:30</t>
  </si>
  <si>
    <t>2025-10-03 16:03:03</t>
  </si>
  <si>
    <t>DANIEL ALBERTO SANABRIA ROJA</t>
  </si>
  <si>
    <t>2025-10-03 15:29:09</t>
  </si>
  <si>
    <t>INGENIERIA INVESTIGACIONY AMBIENTE SAS INGENIERIA INVESTIGACIONY AMBIENTE SAS</t>
  </si>
  <si>
    <t>2025-10-03 15:21:50</t>
  </si>
  <si>
    <t>2025-10-03 15:12:50</t>
  </si>
  <si>
    <t>2025-10-03 14:30:01</t>
  </si>
  <si>
    <t>2025-10-03 13:48:47</t>
  </si>
  <si>
    <t>2025-10-03 13:24:39</t>
  </si>
  <si>
    <t>2025-10-03 12:40:14</t>
  </si>
  <si>
    <t>2025-10-06 13:04:25</t>
  </si>
  <si>
    <t>2025-10-03 12:16:17</t>
  </si>
  <si>
    <t>SEBASTIAN CASTILLO</t>
  </si>
  <si>
    <t>2025-10-03 12:10:25</t>
  </si>
  <si>
    <t>2025-10-03 11:28:37</t>
  </si>
  <si>
    <t>2025-10-03 11:20:26</t>
  </si>
  <si>
    <t>RENATO BAÑOS ZARATE</t>
  </si>
  <si>
    <t>2025-10-07 14:48:20</t>
  </si>
  <si>
    <t>2025-10-03 10:19:19</t>
  </si>
  <si>
    <t>2025-10-03 10:15:36</t>
  </si>
  <si>
    <t>2025-10-03 16:12:33</t>
  </si>
  <si>
    <t>2025-10-03 10:03:07</t>
  </si>
  <si>
    <t>2025-10-03 14:18:37</t>
  </si>
  <si>
    <t>2025-10-03 10:00:01</t>
  </si>
  <si>
    <t>JONATHAN  PEREZ BUITRAGO</t>
  </si>
  <si>
    <t>2025-10-03 09:40:48</t>
  </si>
  <si>
    <t>2025-10-03 15:59:52</t>
  </si>
  <si>
    <t>2025-10-03 08:51:19</t>
  </si>
  <si>
    <t>2025-10-04 09:03:56</t>
  </si>
  <si>
    <t>2025-10-03 08:47:22</t>
  </si>
  <si>
    <t>ANGELICA  MARIA  CAYSEDO</t>
  </si>
  <si>
    <t>2025-10-08 12:52:41</t>
  </si>
  <si>
    <t>2025-10-03 08:30:47</t>
  </si>
  <si>
    <t>2025-10-04 09:13:41</t>
  </si>
  <si>
    <t>2025-10-03 08:27:54</t>
  </si>
  <si>
    <t>GABRIEL  CONSTANTINO DEREIX</t>
  </si>
  <si>
    <t>2025-10-03 08:15:53</t>
  </si>
  <si>
    <t>SERGIO NICOLAS  RUIZ PEÑA</t>
  </si>
  <si>
    <t>2025-10-03 13:45:15</t>
  </si>
  <si>
    <t>2025-10-03 08:05:39</t>
  </si>
  <si>
    <t>DAVID SILVA PRADA</t>
  </si>
  <si>
    <t>2025-10-07 08:16:28</t>
  </si>
  <si>
    <t>2025-10-02 16:59:42</t>
  </si>
  <si>
    <t>2025-10-04 12:31:16</t>
  </si>
  <si>
    <t>2025-10-02 16:58:51</t>
  </si>
  <si>
    <t>2025-10-07 11:27:57</t>
  </si>
  <si>
    <t>2025-10-02 16:26:08</t>
  </si>
  <si>
    <t>MONICA GIRALDO  CASTRO</t>
  </si>
  <si>
    <t>2025-10-06 13:26:20</t>
  </si>
  <si>
    <t>2025-10-02 16:10:22</t>
  </si>
  <si>
    <t>2025-10-02 15:58:42</t>
  </si>
  <si>
    <t>SANTIAGO SALAZAR</t>
  </si>
  <si>
    <t>2025-10-04 11:16:35</t>
  </si>
  <si>
    <t>2025-10-02 14:46:54</t>
  </si>
  <si>
    <t>CARLOS ANDRES URREGO GUERRERO</t>
  </si>
  <si>
    <t>2025-10-03 12:26:28</t>
  </si>
  <si>
    <t>2025-10-02 13:53:51</t>
  </si>
  <si>
    <t>2025-10-04 12:55:11</t>
  </si>
  <si>
    <t>2025-10-02 13:30:11</t>
  </si>
  <si>
    <t>2025-10-02 13:21:07</t>
  </si>
  <si>
    <t>DANIELA  SOTO BEJARANO</t>
  </si>
  <si>
    <t>2025-10-02 14:23:19</t>
  </si>
  <si>
    <t>2025-10-02 13:08:29</t>
  </si>
  <si>
    <t>DIANA CATALINA MONTENEGRO CEDEÑO</t>
  </si>
  <si>
    <t>2025-10-07 12:47:40</t>
  </si>
  <si>
    <t>2025-10-02 13:06:27</t>
  </si>
  <si>
    <t>2025-10-02 12:57:48</t>
  </si>
  <si>
    <t>2025-10-07 14:27:22</t>
  </si>
  <si>
    <t>2025-10-02 12:45:38</t>
  </si>
  <si>
    <t>SERGIO ANDRES FLOREZ RAMIREZ</t>
  </si>
  <si>
    <t>2025-10-07 10:44:27</t>
  </si>
  <si>
    <t>2025-10-02 12:18:28</t>
  </si>
  <si>
    <t>ADRIANA LEAL</t>
  </si>
  <si>
    <t>2025-10-02 16:34:30</t>
  </si>
  <si>
    <t>2025-10-02 12:05:56</t>
  </si>
  <si>
    <t>DIANA  GALARZA  MOLINA</t>
  </si>
  <si>
    <t>2025-10-03 14:28:05</t>
  </si>
  <si>
    <t>2025-10-02 11:37:01</t>
  </si>
  <si>
    <t>2025-10-02 16:52:21</t>
  </si>
  <si>
    <t>2025-10-02 10:56:51</t>
  </si>
  <si>
    <t>DANIEL ALEJANDRO GUALDRIA CARRANZA</t>
  </si>
  <si>
    <t>2025-10-07 16:18:15</t>
  </si>
  <si>
    <t>2025-10-02 10:37:43</t>
  </si>
  <si>
    <t>CAMILO ANDRES MELO MORENO</t>
  </si>
  <si>
    <t>2025-10-03 10:12:25</t>
  </si>
  <si>
    <t>2025-10-02 10:10:20</t>
  </si>
  <si>
    <t>JOSE DAVID AREVALO CALERO</t>
  </si>
  <si>
    <t>2025-10-02 09:21:41</t>
  </si>
  <si>
    <t>IRINA VALERA HERRERA</t>
  </si>
  <si>
    <t>2025-10-07 09:57:45</t>
  </si>
  <si>
    <t>2025-10-02 09:14:06</t>
  </si>
  <si>
    <t>ROLAND JAVIER ROJAS VELEZ</t>
  </si>
  <si>
    <t>2025-10-02 13:17:44</t>
  </si>
  <si>
    <t>2025-10-02 08:50:51</t>
  </si>
  <si>
    <t>JUAN DAVID MARIN</t>
  </si>
  <si>
    <t>2025-10-08 08:14:39</t>
  </si>
  <si>
    <t>2025-10-02 08:42:11</t>
  </si>
  <si>
    <t>2025-10-03 09:16:14</t>
  </si>
  <si>
    <t>2025-10-02 08:25:18</t>
  </si>
  <si>
    <t>2025-10-07 17:00:10</t>
  </si>
  <si>
    <t>2025-10-01 17:03:21</t>
  </si>
  <si>
    <t>2025-10-02 14:00:54</t>
  </si>
  <si>
    <t>2025-10-01 15:06:16</t>
  </si>
  <si>
    <t>JUAN DANIEL  PEREZ MORENO</t>
  </si>
  <si>
    <t>2025-10-08 09:26:41</t>
  </si>
  <si>
    <t>2025-10-01 13:24:55</t>
  </si>
  <si>
    <t>YOSED ESTIVEN  FRANCO</t>
  </si>
  <si>
    <t>2025-10-06 16:05:37</t>
  </si>
  <si>
    <t>2025-10-01 12:48:39</t>
  </si>
  <si>
    <t>2025-10-02 12:41:19</t>
  </si>
  <si>
    <t>2025-10-01 12:46:15</t>
  </si>
  <si>
    <t>2025-10-03 12:56:28</t>
  </si>
  <si>
    <t>2025-10-01 12:36:51</t>
  </si>
  <si>
    <t>2025-10-02 12:22:31</t>
  </si>
  <si>
    <t>2025-10-01 12:17:25</t>
  </si>
  <si>
    <t>JUAN BRITTON</t>
  </si>
  <si>
    <t>2025-10-01 11:38:12</t>
  </si>
  <si>
    <t>MARCOLINO  CARO</t>
  </si>
  <si>
    <t>2025-10-02 08:11:39</t>
  </si>
  <si>
    <t>2025-10-01 10:32:08</t>
  </si>
  <si>
    <t>ANDRES FELIPE  MONTAÑO FORIGUA</t>
  </si>
  <si>
    <t>2025-10-01 10:22:21</t>
  </si>
  <si>
    <t>YANNIS ESPINOSA CARDENAS</t>
  </si>
  <si>
    <t>2025-10-01 11:08:04</t>
  </si>
  <si>
    <t>2025-10-01 10:06:25</t>
  </si>
  <si>
    <t>BRYAN RICARDO  ARENAS ROMERO</t>
  </si>
  <si>
    <t>2025-10-01 10:00:42</t>
  </si>
  <si>
    <t>TAMARA ANDREA  VASQUEZ ROMAN</t>
  </si>
  <si>
    <t>2025-10-01 13:09:48</t>
  </si>
  <si>
    <t>2025-10-01 09:22:11</t>
  </si>
  <si>
    <t>2025-10-01 16:02:49</t>
  </si>
  <si>
    <t>2025-10-01 08:41:08</t>
  </si>
  <si>
    <t>2025-10-02 12:35:54</t>
  </si>
  <si>
    <t>2025-10-01 08:35:56</t>
  </si>
  <si>
    <t>2025-10-01 08:03:43</t>
  </si>
  <si>
    <t>2025-10-01 13:29:52</t>
  </si>
  <si>
    <t>2025-10-01 08:02:49</t>
  </si>
  <si>
    <t>NAUFAR GUEVARA CORREA</t>
  </si>
  <si>
    <t>2025-09-30 12:04:20</t>
  </si>
  <si>
    <t>KAROLINN ANDREA RODRIGUEZ GABRALES</t>
  </si>
  <si>
    <t>2025-09-30 09:19:33</t>
  </si>
  <si>
    <t>JERONIMO CADAVID DUQUE</t>
  </si>
  <si>
    <t>2025-09-30 17:04:02</t>
  </si>
  <si>
    <t>2025-09-29 16:26:58</t>
  </si>
  <si>
    <t>JUAN DAVID GOMEZ EUSSE</t>
  </si>
  <si>
    <t>2025-09-29 16:13:21</t>
  </si>
  <si>
    <t>2025-09-29 12:25:23</t>
  </si>
  <si>
    <t>MATEO MONSALVE</t>
  </si>
  <si>
    <t>2025-09-29 15:27:31</t>
  </si>
  <si>
    <t>2025-09-29 12:17:41</t>
  </si>
  <si>
    <t>ANDRES ROJAS CRISTANCHO</t>
  </si>
  <si>
    <t>2025-09-29 08:06:49</t>
  </si>
  <si>
    <t>MARIA ANGELICA  RIOS PATERNINA</t>
  </si>
  <si>
    <t>2025-03-04 16:00:04</t>
  </si>
  <si>
    <t>2025-03-04 12:34:48</t>
  </si>
  <si>
    <t>JOHANN STEVEN  GOMEZ BOTERO</t>
  </si>
  <si>
    <t>2025-03-11 10:50:07</t>
  </si>
  <si>
    <t>2025-03-04 12:28:04</t>
  </si>
  <si>
    <t>DAVID ALFREDO  MUÑOZ HERRERA</t>
  </si>
  <si>
    <t>2025-03-04 13:35:04</t>
  </si>
  <si>
    <t>2025-03-04 11:24:11</t>
  </si>
  <si>
    <t>MARTHA TATIANA GUTIERREZ DURAN</t>
  </si>
  <si>
    <t>2025-03-08 13:43:42</t>
  </si>
  <si>
    <t>2025-03-04 10:13:01</t>
  </si>
  <si>
    <t>2025-03-10 09:25:38</t>
  </si>
  <si>
    <t>2025-03-04 08:14:46</t>
  </si>
  <si>
    <t>ASTRID YURLEI BARREIRO MURILLO</t>
  </si>
  <si>
    <t>2025-03-11 17:02:23</t>
  </si>
  <si>
    <t>2025-03-03 15:53:54</t>
  </si>
  <si>
    <t>2025-03-06 11:11:06</t>
  </si>
  <si>
    <t>2025-03-03 15:38:46</t>
  </si>
  <si>
    <t>2025-03-08 11:57:04</t>
  </si>
  <si>
    <t>2025-03-03 14:25:27</t>
  </si>
  <si>
    <t>GERALDINE  CORTES</t>
  </si>
  <si>
    <t>2025-03-03 16:36:52</t>
  </si>
  <si>
    <t>2025-03-03 14:07:48</t>
  </si>
  <si>
    <t>2025-03-06 11:11:24</t>
  </si>
  <si>
    <t>2025-03-03 12:02:26</t>
  </si>
  <si>
    <t>2025-03-06 14:51:47</t>
  </si>
  <si>
    <t>2025-03-03 11:31:05</t>
  </si>
  <si>
    <t>DIEGO ALBERTO ZULETA GARCIA</t>
  </si>
  <si>
    <t>2025-03-03 12:15:31</t>
  </si>
  <si>
    <t>2025-03-03 11:05:31</t>
  </si>
  <si>
    <t>PEDRO RICARDO RUIZ AREVALO</t>
  </si>
  <si>
    <t>2025-03-03 15:32:48</t>
  </si>
  <si>
    <t>2025-03-03 10:26:58</t>
  </si>
  <si>
    <t>ANDRES FELIPE  GONZALEZ ROA</t>
  </si>
  <si>
    <t>2025-03-03 10:37:28</t>
  </si>
  <si>
    <t>2025-03-03 09:50:11</t>
  </si>
  <si>
    <t>2025-03-06 11:11:51</t>
  </si>
  <si>
    <t>2025-03-03 08:20:10</t>
  </si>
  <si>
    <t>2025-03-15 14:23:35</t>
  </si>
  <si>
    <t>TATIANA VIVANCO PEÑA</t>
  </si>
  <si>
    <t>2025-09-30 14:02:53</t>
  </si>
  <si>
    <t>2025-09-30 13:28:32</t>
  </si>
  <si>
    <t>MARIA ANGELICA  SARMIENTO BELTRAN</t>
  </si>
  <si>
    <t>2025-09-30 12:07:21</t>
  </si>
  <si>
    <t>2025-09-30 11:55:08</t>
  </si>
  <si>
    <t>DANIELA MUNERA SANTA</t>
  </si>
  <si>
    <t>2025-09-30 11:45:56</t>
  </si>
  <si>
    <t>ADRIANA  UMAÑA</t>
  </si>
  <si>
    <t>2025-09-30 11:33:03</t>
  </si>
  <si>
    <t>LUIS FERNANDO  GARCIA SANCHEZ</t>
  </si>
  <si>
    <t>2025-09-30 08:18:39</t>
  </si>
  <si>
    <t>LENZ CUELLAR TORRES</t>
  </si>
  <si>
    <t>2025-09-30 16:28:36</t>
  </si>
  <si>
    <t>2025-09-29 16:59:41</t>
  </si>
  <si>
    <t>2025-09-29 16:38:48</t>
  </si>
  <si>
    <t>YUDY PATRICIA ENCISO MARIN</t>
  </si>
  <si>
    <t>2025-09-29 16:26:22</t>
  </si>
  <si>
    <t>PAULA DANIELA  SANDOVAL OSPINA</t>
  </si>
  <si>
    <t>2025-09-29 14:46:20</t>
  </si>
  <si>
    <t>2025-09-29 14:14:05</t>
  </si>
  <si>
    <t>WILLIAM ARMANDO PEREIRA URREGO</t>
  </si>
  <si>
    <t>2025-09-29 13:52:02</t>
  </si>
  <si>
    <t>EDNA CABRERA</t>
  </si>
  <si>
    <t>2025-09-29 13:45:55</t>
  </si>
  <si>
    <t>2025-09-30 15:07:45</t>
  </si>
  <si>
    <t>2025-09-29 13:36:48</t>
  </si>
  <si>
    <t>2025-09-29 13:18:05</t>
  </si>
  <si>
    <t>2025-09-29 13:07:22</t>
  </si>
  <si>
    <t>PAOLA GÓMEZ L</t>
  </si>
  <si>
    <t>2025-09-29 13:04:39</t>
  </si>
  <si>
    <t>2025-10-01 08:40:56</t>
  </si>
  <si>
    <t>2025-09-29 12:18:26</t>
  </si>
  <si>
    <t>JHONNY ANDRES LOPEZ JARAMILLO</t>
  </si>
  <si>
    <t>2025-09-29 10:56:55</t>
  </si>
  <si>
    <t>PAULA CATALINA SAAVEDRA LOPEZ</t>
  </si>
  <si>
    <t>2025-09-29 10:49:08</t>
  </si>
  <si>
    <t>NESTOR FABIAN  RAMIREZ PERDOMO</t>
  </si>
  <si>
    <t>2025-09-29 10:38:10</t>
  </si>
  <si>
    <t>2025-09-29 10:10:33</t>
  </si>
  <si>
    <t>LEIDY VIVIANA  MENDOZA ORTIZ</t>
  </si>
  <si>
    <t>2025-09-29 10:02:21</t>
  </si>
  <si>
    <t>2025-09-29 14:17:54</t>
  </si>
  <si>
    <t>2025-09-29 08:46:31</t>
  </si>
  <si>
    <t>JOSE LUIS  BENITEZ ESCALANTE</t>
  </si>
  <si>
    <t>2025-09-29 08:19:01</t>
  </si>
  <si>
    <t>NICOLAS ELIAS  CARRILLO TIBAQUIRA</t>
  </si>
  <si>
    <t>2025-09-30 15:30:55</t>
  </si>
  <si>
    <t>ANDRES  LEONARDO MANRRIQUE HERNANDEZ</t>
  </si>
  <si>
    <t>2025-10-01 11:04:16</t>
  </si>
  <si>
    <t>2025-09-30 14:31:38</t>
  </si>
  <si>
    <t>2025-09-30 12:25:25</t>
  </si>
  <si>
    <t>ACAI BOWLS COLOMBIA SAS</t>
  </si>
  <si>
    <t>2025-09-30 11:38:48</t>
  </si>
  <si>
    <t>GABRIEL  GUTIERREZ</t>
  </si>
  <si>
    <t>PRUEBA</t>
  </si>
  <si>
    <t>2025-09-29 20:02:46</t>
  </si>
  <si>
    <t>RODOLFO VERANO HERNANDEZ</t>
  </si>
  <si>
    <t>2025-09-29 16:23:17</t>
  </si>
  <si>
    <t>DIEGO ALEJANDRO SANCHEZ MORENO</t>
  </si>
  <si>
    <t>2025-09-30 13:49:47</t>
  </si>
  <si>
    <t>2025-09-29 14:14:15</t>
  </si>
  <si>
    <t>2025-09-29 13:55:04</t>
  </si>
  <si>
    <t>JORGE MAURICIO FUENTES SANDOVAL</t>
  </si>
  <si>
    <t>2025-09-29 13:40:36</t>
  </si>
  <si>
    <t>DANIEL  GARZON  SILVA</t>
  </si>
  <si>
    <t>2025-09-30 08:51:01</t>
  </si>
  <si>
    <t>2025-09-29 13:11:02</t>
  </si>
  <si>
    <t>2025-09-29 12:17:17</t>
  </si>
  <si>
    <t>2025-09-29 08:15:46</t>
  </si>
  <si>
    <t>2025-09-30 16:19:23</t>
  </si>
  <si>
    <t>LUIS CARLOS PARRA RAFFAN</t>
  </si>
  <si>
    <t>2025-09-30 15:56:14</t>
  </si>
  <si>
    <t>GINA VILLAMIL PAEZ</t>
  </si>
  <si>
    <t>2025-09-30 15:45:18</t>
  </si>
  <si>
    <t>2025-09-30 17:04:04</t>
  </si>
  <si>
    <t>2025-09-30 15:21:15</t>
  </si>
  <si>
    <t>2025-09-30 15:06:50</t>
  </si>
  <si>
    <t>2025-09-30 14:36:49</t>
  </si>
  <si>
    <t>2025-09-30 14:13:11</t>
  </si>
  <si>
    <t>ANNGIE VALERIA OCAMPO HERNANDEZ</t>
  </si>
  <si>
    <t>2025-09-30 13:30:29</t>
  </si>
  <si>
    <t>JESSICA  GUTIERREZ</t>
  </si>
  <si>
    <t>2025-09-30 13:21:48</t>
  </si>
  <si>
    <t>VLADIMIR GUSTAVO  AGOSTINI NAVARRO</t>
  </si>
  <si>
    <t>2025-09-30 13:08:30</t>
  </si>
  <si>
    <t>2025-09-30 13:08:14</t>
  </si>
  <si>
    <t>2025-09-30 16:29:32</t>
  </si>
  <si>
    <t>2025-09-30 12:37:38</t>
  </si>
  <si>
    <t>2025-09-30 12:31:29</t>
  </si>
  <si>
    <t>JULIAN ANDRES  HENAO</t>
  </si>
  <si>
    <t>2025-09-30 12:16:51</t>
  </si>
  <si>
    <t>CARLOS ANDRES JUNCA RAMIREZ</t>
  </si>
  <si>
    <t>2025-09-30 12:00:20</t>
  </si>
  <si>
    <t>JOSE ZUBILLAGA</t>
  </si>
  <si>
    <t>2025-09-30 11:58:51</t>
  </si>
  <si>
    <t>ANDREA RAMIREZ</t>
  </si>
  <si>
    <t>2025-10-01 08:08:20</t>
  </si>
  <si>
    <t>2025-09-30 11:43:50</t>
  </si>
  <si>
    <t>JOSE LUIS  HORMIGA NOVA</t>
  </si>
  <si>
    <t>2025-10-01 10:57:52</t>
  </si>
  <si>
    <t>2025-09-30 10:45:42</t>
  </si>
  <si>
    <t>2025-09-30 08:37:50</t>
  </si>
  <si>
    <t>RODRIGO SEPULVEDA</t>
  </si>
  <si>
    <t>2025-09-30 08:19:53</t>
  </si>
  <si>
    <t>2025-09-30 12:48:47</t>
  </si>
  <si>
    <t>2025-09-30 08:05:09</t>
  </si>
  <si>
    <t>NATALIA ISABEL MANCO MAZA</t>
  </si>
  <si>
    <t>2025-09-29 16:05:38</t>
  </si>
  <si>
    <t>2025-09-29 15:41:15</t>
  </si>
  <si>
    <t>FELIPE MELENDEZ</t>
  </si>
  <si>
    <t>2025-09-29 14:56:46</t>
  </si>
  <si>
    <t>2025-09-29 15:45:14</t>
  </si>
  <si>
    <t>2025-09-29 14:13:43</t>
  </si>
  <si>
    <t>2025-10-01 10:48:11</t>
  </si>
  <si>
    <t>2025-09-29 13:41:53</t>
  </si>
  <si>
    <t>2025-09-29 12:37:01</t>
  </si>
  <si>
    <t>2025-09-29 10:47:38</t>
  </si>
  <si>
    <t>2025-09-29 14:03:39</t>
  </si>
  <si>
    <t>2025-09-29 10:36:43</t>
  </si>
  <si>
    <t>PATRICIA ALEXANDRA OTERO PIÑEROS</t>
  </si>
  <si>
    <t>2025-09-29 10:28:26</t>
  </si>
  <si>
    <t>2025-09-30 13:58:53</t>
  </si>
  <si>
    <t>2025-09-29 10:20:17</t>
  </si>
  <si>
    <t>2025-09-29 17:04:16</t>
  </si>
  <si>
    <t>2025-09-29 09:00:26</t>
  </si>
  <si>
    <t>2025-09-29 08:40:30</t>
  </si>
  <si>
    <t>2025-09-29 08:29:32</t>
  </si>
  <si>
    <t>MANUEL  PAYARES MORALES</t>
  </si>
  <si>
    <t>2025-09-29 08:19:19</t>
  </si>
  <si>
    <t>MARTHA MILENA GARCIA</t>
  </si>
  <si>
    <t>2025-09-29 08:05:49</t>
  </si>
  <si>
    <t>2025-09-30 09:41:13</t>
  </si>
  <si>
    <t>2025-09-29 08:05:38</t>
  </si>
  <si>
    <t>2025-10-15 00:00:00</t>
  </si>
  <si>
    <t>2025-10-11 12:45:01</t>
  </si>
  <si>
    <t>2025-10-11 11:48:53</t>
  </si>
  <si>
    <t>2025-10-11 11:10:02</t>
  </si>
  <si>
    <t>JUAN MANUEL MADRID RANGEL</t>
  </si>
  <si>
    <t>2025-10-11 10:28:23</t>
  </si>
  <si>
    <t>YONATAN DAVID LEMUS CANOLES</t>
  </si>
  <si>
    <t>2025-10-11 09:58:03</t>
  </si>
  <si>
    <t>JHON JAIRO  MORALES RENDON</t>
  </si>
  <si>
    <t>2025-10-11 09:30:39</t>
  </si>
  <si>
    <t>YENNY CAROLINA QUINTANA CALLEJAS</t>
  </si>
  <si>
    <t>2025-10-10 00:00:00</t>
  </si>
  <si>
    <t>2025-10-09 16:48:48</t>
  </si>
  <si>
    <t>JOHAN ANDRES  VIQUEGIL</t>
  </si>
  <si>
    <t>2025-10-10 16:37:21</t>
  </si>
  <si>
    <t>2025-10-09 15:25:41</t>
  </si>
  <si>
    <t>2025-10-15 08:40:02</t>
  </si>
  <si>
    <t>2025-10-09 13:06:53</t>
  </si>
  <si>
    <t>GRUPO ACHE  SOLUCIONES SAS</t>
  </si>
  <si>
    <t>2025-10-13 00:00:00</t>
  </si>
  <si>
    <t>2025-10-09 11:56:10</t>
  </si>
  <si>
    <t>2025-03-15 12:46:05</t>
  </si>
  <si>
    <t>2025-03-15 12:35:06</t>
  </si>
  <si>
    <t>CAMILO ANBDRES SAENZ LOZANO</t>
  </si>
  <si>
    <t>2025-03-15 12:21:35</t>
  </si>
  <si>
    <t>NATALIA  ANDREA ROJAS HUERTAS</t>
  </si>
  <si>
    <t>2025-03-15 12:04:31</t>
  </si>
  <si>
    <t>ALVARO SOLANO</t>
  </si>
  <si>
    <t>2025-03-15 13:50:33</t>
  </si>
  <si>
    <t>2025-03-15 00:00:00</t>
  </si>
  <si>
    <t>2025-03-15 11:37:27</t>
  </si>
  <si>
    <t>JULIAN  OSPINA</t>
  </si>
  <si>
    <t>2025-03-15 10:59:19</t>
  </si>
  <si>
    <t>2025-03-15 09:40:16</t>
  </si>
  <si>
    <t>2025-03-15 09:47:17</t>
  </si>
  <si>
    <t>2025-03-15 09:22:03</t>
  </si>
  <si>
    <t>IVAN FERNANDO BERRIO AGUILERA</t>
  </si>
  <si>
    <t>2025-03-17 17:07:20</t>
  </si>
  <si>
    <t>2025-03-14 14:27:13</t>
  </si>
  <si>
    <t>2025-03-17 11:13:01</t>
  </si>
  <si>
    <t>2025-03-14 13:31:32</t>
  </si>
  <si>
    <t>JOHAN  PARRA</t>
  </si>
  <si>
    <t>2025-03-14 13:53:31</t>
  </si>
  <si>
    <t>2025-03-14 11:19:05</t>
  </si>
  <si>
    <t>NATALIA  GONZALEZ</t>
  </si>
  <si>
    <t>2025-03-14 10:38:47</t>
  </si>
  <si>
    <t>LEIDY TATIANA FAJARDO RIVEROS</t>
  </si>
  <si>
    <t>2025-03-14 09:52:34</t>
  </si>
  <si>
    <t>LUISA FERNANDA PEDRAZA VALENCIA</t>
  </si>
  <si>
    <t>2025-03-14 13:52:24</t>
  </si>
  <si>
    <t>2025-03-14 08:42:53</t>
  </si>
  <si>
    <t>MARCO VINICIO ESCOBAR CASTRO</t>
  </si>
  <si>
    <t>2025-03-18 08:31:17</t>
  </si>
  <si>
    <t>2025-03-14 08:23:36</t>
  </si>
  <si>
    <t>2025-03-13 16:24:44</t>
  </si>
  <si>
    <t>DC HOLDINGS  SAS</t>
  </si>
  <si>
    <t>2025-03-13 16:09:44</t>
  </si>
  <si>
    <t>DANIELA GOMEZ CAVEDES</t>
  </si>
  <si>
    <t>2025-03-13 16:16:06</t>
  </si>
  <si>
    <t>2025-03-13 15:40:47</t>
  </si>
  <si>
    <t>2025-03-13 15:12:19</t>
  </si>
  <si>
    <t>PATRICIA  TRIANA VARGAS</t>
  </si>
  <si>
    <t>2025-03-13 15:46:30</t>
  </si>
  <si>
    <t>2025-03-13 14:38:06</t>
  </si>
  <si>
    <t>2025-03-13 14:14:16</t>
  </si>
  <si>
    <t>2025-03-18 13:25:08</t>
  </si>
  <si>
    <t>2025-03-13 13:29:28</t>
  </si>
  <si>
    <t>2025-03-17 15:22:15</t>
  </si>
  <si>
    <t>2025-03-13 13:08:30</t>
  </si>
  <si>
    <t>MARCALA MARCALA</t>
  </si>
  <si>
    <t>2025-03-18 11:11:25</t>
  </si>
  <si>
    <t>2025-03-13 10:57:15</t>
  </si>
  <si>
    <t>MARIA ANDREA  RODRIGUEZ CASTRO</t>
  </si>
  <si>
    <t>2025-03-18 11:50:11</t>
  </si>
  <si>
    <t>2025-03-13 10:06:15</t>
  </si>
  <si>
    <t>2025-03-14 16:08:42</t>
  </si>
  <si>
    <t>2025-03-12 16:44:45</t>
  </si>
  <si>
    <t>PAULA XIMENA  ESPEJO TORRES</t>
  </si>
  <si>
    <t>2025-03-13 09:40:59</t>
  </si>
  <si>
    <t>2025-03-12 14:25:36</t>
  </si>
  <si>
    <t>JUAN MANUEL PARDO</t>
  </si>
  <si>
    <t>2025-03-12 13:57:12</t>
  </si>
  <si>
    <t>2025-03-17 13:47:17</t>
  </si>
  <si>
    <t>2025-03-12 13:48:45</t>
  </si>
  <si>
    <t>2025-03-15 13:03:45</t>
  </si>
  <si>
    <t>2025-03-12 11:59:12</t>
  </si>
  <si>
    <t>MARIA ALEJANDRA  JARAMILLO AHUMADA</t>
  </si>
  <si>
    <t>2025-03-13 14:23:33</t>
  </si>
  <si>
    <t>2025-03-12 11:06:18</t>
  </si>
  <si>
    <t>2025-03-12 09:44:00</t>
  </si>
  <si>
    <t>ROSA YOLIMA  ACOSTA FANDIÑO</t>
  </si>
  <si>
    <t>2025-03-14 10:33:33</t>
  </si>
  <si>
    <t>2025-03-12 09:07:25</t>
  </si>
  <si>
    <t>2025-03-15 10:47:17</t>
  </si>
  <si>
    <t>2025-03-12 08:10:16</t>
  </si>
  <si>
    <t>GRUPO HERALVAMA LTDA GRUPO HERALVAMA LTDA</t>
  </si>
  <si>
    <t>2025-03-17 15:20:43</t>
  </si>
  <si>
    <t>2025-03-11 14:05:41</t>
  </si>
  <si>
    <t>2025-03-12 14:02:36</t>
  </si>
  <si>
    <t>2025-03-11 13:51:45</t>
  </si>
  <si>
    <t>2025-03-17 12:25:54</t>
  </si>
  <si>
    <t>2025-03-11 13:40:38</t>
  </si>
  <si>
    <t>2025-03-13 15:55:02</t>
  </si>
  <si>
    <t>2025-03-11 12:11:38</t>
  </si>
  <si>
    <t>ALEX ARTURO  ACOSTA LOPEZ</t>
  </si>
  <si>
    <t>2025-03-12 13:32:57</t>
  </si>
  <si>
    <t>2025-03-11 11:15:32</t>
  </si>
  <si>
    <t>2025-03-18 11:10:55</t>
  </si>
  <si>
    <t>2025-03-11 10:38:05</t>
  </si>
  <si>
    <t>2025-10-11 13:06:20</t>
  </si>
  <si>
    <t>ISABEL  RUIZ RUIZ</t>
  </si>
  <si>
    <t>2025-10-11 12:39:39</t>
  </si>
  <si>
    <t>2025-10-11 12:23:39</t>
  </si>
  <si>
    <t>2025-10-11 12:10:39</t>
  </si>
  <si>
    <t>MICHELLE  AÑEZ PLATA</t>
  </si>
  <si>
    <t>2025-10-11 11:51:58</t>
  </si>
  <si>
    <t>DIEGO MANUEL  ARANZALES OVIEDO</t>
  </si>
  <si>
    <t>2025-10-11 11:12:21</t>
  </si>
  <si>
    <t>2025-10-11 11:02:12</t>
  </si>
  <si>
    <t>2025-10-11 10:52:00</t>
  </si>
  <si>
    <t>JUAN DIEGO  VARGAS VELENDIA</t>
  </si>
  <si>
    <t>2025-10-11 10:43:46</t>
  </si>
  <si>
    <t>JAIRO ENRIQUE GOMEZ AREBALO</t>
  </si>
  <si>
    <t>2025-10-11 10:19:54</t>
  </si>
  <si>
    <t>ADRIANA  VILLA NAVIA</t>
  </si>
  <si>
    <t>2025-10-11 10:00:58</t>
  </si>
  <si>
    <t>LILIA ALEJANDRA OSPINA POLANIA</t>
  </si>
  <si>
    <t>2025-10-11 09:51:45</t>
  </si>
  <si>
    <t>MARIA JULIANA GOMEZ JARAMILLO</t>
  </si>
  <si>
    <t>2025-10-15 09:24:00</t>
  </si>
  <si>
    <t>2025-10-11 09:05:10</t>
  </si>
  <si>
    <t>ESTEBAN FELIPE  TELLEZ FERNANDEZ</t>
  </si>
  <si>
    <t>2025-10-11 00:00:00</t>
  </si>
  <si>
    <t>2025-10-10 16:47:05</t>
  </si>
  <si>
    <t>2025-10-10 16:41:10</t>
  </si>
  <si>
    <t>2025-10-14 16:46:20</t>
  </si>
  <si>
    <t>2025-10-10 15:58:13</t>
  </si>
  <si>
    <t>2025-10-10 15:36:16</t>
  </si>
  <si>
    <t>2025-10-14 16:56:11</t>
  </si>
  <si>
    <t>2025-10-10 15:00:25</t>
  </si>
  <si>
    <t>2025-10-10 14:07:33</t>
  </si>
  <si>
    <t>2025-10-10 13:35:54</t>
  </si>
  <si>
    <t>SERGIO ANDRÉS OSORIO PALLARES</t>
  </si>
  <si>
    <t>2025-10-14 16:09:26</t>
  </si>
  <si>
    <t>2025-10-10 13:06:36</t>
  </si>
  <si>
    <t>ROSSY PAOLA ALBARRACIN RAMIREZ</t>
  </si>
  <si>
    <t>2025-10-10 12:23:52</t>
  </si>
  <si>
    <t>2025-10-10 12:15:59</t>
  </si>
  <si>
    <t>CRISTIAN FELIPE CALDERON PEREZ</t>
  </si>
  <si>
    <t>2025-10-10 12:09:38</t>
  </si>
  <si>
    <t>2025-10-10 15:42:58</t>
  </si>
  <si>
    <t>2025-10-10 11:27:53</t>
  </si>
  <si>
    <t>2025-10-10 10:05:09</t>
  </si>
  <si>
    <t>YENNY  LILIEY VARGAS CORTES</t>
  </si>
  <si>
    <t>2025-10-10 09:34:28</t>
  </si>
  <si>
    <t>2025-10-14 16:31:03</t>
  </si>
  <si>
    <t>2025-10-10 08:52:37</t>
  </si>
  <si>
    <t>DEIMER ENDRES SANDOVAL CENTENO</t>
  </si>
  <si>
    <t>2025-10-10 15:19:57</t>
  </si>
  <si>
    <t>2025-10-09 15:20:57</t>
  </si>
  <si>
    <t>LAURA NATALY MORA DIAZ</t>
  </si>
  <si>
    <t>2025-10-14 10:34:28</t>
  </si>
  <si>
    <t>2025-10-09 15:01:09</t>
  </si>
  <si>
    <t>2025-10-11 11:39:46</t>
  </si>
  <si>
    <t>2025-10-09 14:45:03</t>
  </si>
  <si>
    <t>2025-10-15 12:32:13</t>
  </si>
  <si>
    <t>2025-10-09 14:29:26</t>
  </si>
  <si>
    <t>2025-10-09 13:48:06</t>
  </si>
  <si>
    <t>GERMAN ANDRES  PERALTA ROBAYO</t>
  </si>
  <si>
    <t>2025-10-09 12:49:51</t>
  </si>
  <si>
    <t>2025-10-14 12:48:47</t>
  </si>
  <si>
    <t>2025-10-09 12:25:02</t>
  </si>
  <si>
    <t>FABIO CHAPARRO</t>
  </si>
  <si>
    <t>2025-10-14 10:35:28</t>
  </si>
  <si>
    <t>2025-10-09 11:06:04</t>
  </si>
  <si>
    <t>ANGIE JULIANA MIRANDA SANGUINO</t>
  </si>
  <si>
    <t>2025-10-09 00:00:00</t>
  </si>
  <si>
    <t>2025-10-09 09:50:12</t>
  </si>
  <si>
    <t>ADRIANA  GRANADOS</t>
  </si>
  <si>
    <t>2025-10-09 09:46:32</t>
  </si>
  <si>
    <t>2025-10-09 09:31:28</t>
  </si>
  <si>
    <t>2025-10-15 13:06:57</t>
  </si>
  <si>
    <t>2025-10-09 09:18:13</t>
  </si>
  <si>
    <t>MARIA CAMILA  VILLAMIZAR</t>
  </si>
  <si>
    <t>2025-10-14 10:26:51</t>
  </si>
  <si>
    <t>2025-10-09 09:12:41</t>
  </si>
  <si>
    <t>2025-10-14 10:24:49</t>
  </si>
  <si>
    <t>2025-10-09 09:05:52</t>
  </si>
  <si>
    <t>2025-10-09 08:16:47</t>
  </si>
  <si>
    <t>2025-10-11 12:47:30</t>
  </si>
  <si>
    <t>2025-10-11 12:26:31</t>
  </si>
  <si>
    <t>2025-10-11 12:13:42</t>
  </si>
  <si>
    <t>HANSEL YESID VILLAMIL MORALES</t>
  </si>
  <si>
    <t>2025-10-11 12:08:52</t>
  </si>
  <si>
    <t>DANIEL ALEJANDRO BOBADILLA ROMERO</t>
  </si>
  <si>
    <t>2025-10-11 12:00:33</t>
  </si>
  <si>
    <t>KEVIN  RINCON</t>
  </si>
  <si>
    <t>2025-10-11 11:06:17</t>
  </si>
  <si>
    <t>2025-10-11 10:38:41</t>
  </si>
  <si>
    <t>2025-10-11 10:30:00</t>
  </si>
  <si>
    <t>2025-10-10 16:40:33</t>
  </si>
  <si>
    <t>JOSE ALBERTO RAMIREZ</t>
  </si>
  <si>
    <t>2025-10-10 13:31:47</t>
  </si>
  <si>
    <t>ALVARO JULIAN PEREZ DIAZ</t>
  </si>
  <si>
    <t>2025-10-14 14:51:08</t>
  </si>
  <si>
    <t>2025-10-10 12:43:36</t>
  </si>
  <si>
    <t>2025-10-15 12:23:21</t>
  </si>
  <si>
    <t>2025-10-10 11:57:51</t>
  </si>
  <si>
    <t>2025-10-10 10:41:05</t>
  </si>
  <si>
    <t>LUISA FERNNDA  RODRIGUEZ GONZALEZ</t>
  </si>
  <si>
    <t>2025-10-09 16:12:15</t>
  </si>
  <si>
    <t>2025-10-09 15:11:49</t>
  </si>
  <si>
    <t>JOHANN WOLFGANG PATIÑO</t>
  </si>
  <si>
    <t>2025-10-09 14:53:42</t>
  </si>
  <si>
    <t>2025-10-10 17:09:20</t>
  </si>
  <si>
    <t>2025-10-09 13:44:16</t>
  </si>
  <si>
    <t>NICOLÁS TRIANA</t>
  </si>
  <si>
    <t>2025-10-14 14:41:47</t>
  </si>
  <si>
    <t>2025-10-09 13:29:55</t>
  </si>
  <si>
    <t>YESSICA CASTRO MORENO</t>
  </si>
  <si>
    <t>2025-10-09 08:44:04</t>
  </si>
  <si>
    <t>FERNANDO HERNANDEZ ESPITIA</t>
  </si>
  <si>
    <t>2025-10-17 00:00:00</t>
  </si>
  <si>
    <t>2025-10-11 13:03:12</t>
  </si>
  <si>
    <t>2025-10-16 00:00:00</t>
  </si>
  <si>
    <t>2025-10-11 12:40:22</t>
  </si>
  <si>
    <t>2025-10-11 12:07:03</t>
  </si>
  <si>
    <t>SEBASTIAN PEREZ MORA</t>
  </si>
  <si>
    <t>2025-10-11 12:02:32</t>
  </si>
  <si>
    <t>GABRIEL MACIA</t>
  </si>
  <si>
    <t>2025-10-11 11:40:02</t>
  </si>
  <si>
    <t>CAMILO  VELA</t>
  </si>
  <si>
    <t>2025-10-11 11:11:47</t>
  </si>
  <si>
    <t>2025-10-11 10:49:24</t>
  </si>
  <si>
    <t>EDWARD DANIEL TRIANA RODRÍGUEZ</t>
  </si>
  <si>
    <t>2025-10-11 12:40:25</t>
  </si>
  <si>
    <t>2025-10-11 10:40:12</t>
  </si>
  <si>
    <t>DAVID MATEO  RICO</t>
  </si>
  <si>
    <t>2025-10-11 10:18:24</t>
  </si>
  <si>
    <t>MARIA VICTORIA PRIETO JIMENEZ</t>
  </si>
  <si>
    <t>2025-10-14 09:18:58</t>
  </si>
  <si>
    <t>2025-10-11 09:17:12</t>
  </si>
  <si>
    <t>2025-10-10 16:05:40</t>
  </si>
  <si>
    <t>JAIME ANDRES CUESTAS PEREZ</t>
  </si>
  <si>
    <t>2025-10-10 14:55:30</t>
  </si>
  <si>
    <t>ANTONIO JOSE GALAN NAVARRO</t>
  </si>
  <si>
    <t>2025-10-10 14:36:13</t>
  </si>
  <si>
    <t>2025-10-14 11:46:45</t>
  </si>
  <si>
    <t>2025-10-10 14:05:32</t>
  </si>
  <si>
    <t>2025-10-10 13:46:22</t>
  </si>
  <si>
    <t>2025-10-10 13:40:50</t>
  </si>
  <si>
    <t>2025-10-10 12:19:34</t>
  </si>
  <si>
    <t>FABIAN  ALVARAN ECHEVERRI</t>
  </si>
  <si>
    <t>2025-10-10 10:12:06</t>
  </si>
  <si>
    <t>2025-10-10 16:42:03</t>
  </si>
  <si>
    <t>2025-10-10 10:08:04</t>
  </si>
  <si>
    <t>BAYRON  GARCES AREVALO</t>
  </si>
  <si>
    <t>2025-10-10 08:53:27</t>
  </si>
  <si>
    <t>NICOLAS PASTRANA BONILLA</t>
  </si>
  <si>
    <t>2025-10-10 16:40:50</t>
  </si>
  <si>
    <t>2025-10-10 08:52:53</t>
  </si>
  <si>
    <t>2025-10-10 13:53:27</t>
  </si>
  <si>
    <t>2025-10-10 08:45:05</t>
  </si>
  <si>
    <t>2025-10-10 15:41:42</t>
  </si>
  <si>
    <t>2025-10-10 08:43:53</t>
  </si>
  <si>
    <t>2025-10-10 08:31:24</t>
  </si>
  <si>
    <t>2025-10-14 14:22:10</t>
  </si>
  <si>
    <t>2025-10-10 08:26:26</t>
  </si>
  <si>
    <t>2025-10-10 08:20:38</t>
  </si>
  <si>
    <t>2025-10-10 08:20:15</t>
  </si>
  <si>
    <t>2025-10-10 08:06:31</t>
  </si>
  <si>
    <t>2025-10-09 15:15:18</t>
  </si>
  <si>
    <t>2025-10-09 14:48:30</t>
  </si>
  <si>
    <t>JUAN CAMILO CASTRO FRANCO</t>
  </si>
  <si>
    <t>2025-10-10 13:00:49</t>
  </si>
  <si>
    <t>2025-10-09 14:45:52</t>
  </si>
  <si>
    <t>JUAN SEBASTIAN MORENO ARISMENDI</t>
  </si>
  <si>
    <t>2025-10-09 15:59:07</t>
  </si>
  <si>
    <t>2025-10-09 14:41:50</t>
  </si>
  <si>
    <t>NATALIA ALEJANDRA AVENDAÑO ROMERO</t>
  </si>
  <si>
    <t>2025-10-10 13:29:50</t>
  </si>
  <si>
    <t>2025-10-09 13:31:20</t>
  </si>
  <si>
    <t>JORGE  GOMEZ FLOREZ</t>
  </si>
  <si>
    <t>2025-10-10 16:58:24</t>
  </si>
  <si>
    <t>2025-10-09 13:01:02</t>
  </si>
  <si>
    <t>2025-10-14 11:33:39</t>
  </si>
  <si>
    <t>2025-10-09 12:21:43</t>
  </si>
  <si>
    <t>ILIANI MARCELA  BUELVAS TAMARA</t>
  </si>
  <si>
    <t>2025-10-09 12:03:26</t>
  </si>
  <si>
    <t>CARLOS CARRERO</t>
  </si>
  <si>
    <t>2025-10-09 10:45:25</t>
  </si>
  <si>
    <t>2025-10-09 13:07:29</t>
  </si>
  <si>
    <t>2025-10-09 10:38:52</t>
  </si>
  <si>
    <t>MARIA ANGELICA COMBARIZA CONTRERAS</t>
  </si>
  <si>
    <t>2025-10-10 13:58:44</t>
  </si>
  <si>
    <t>2025-10-09 08:42:15</t>
  </si>
  <si>
    <t>2025-10-10 12:06:42</t>
  </si>
  <si>
    <t>2025-10-09 08:36:55</t>
  </si>
  <si>
    <t>BLAS ALBERTO  MENDOZA PAEZ</t>
  </si>
  <si>
    <t>2025-10-09 08:21:43</t>
  </si>
  <si>
    <t>NICOLAS  VANEGAS</t>
  </si>
  <si>
    <t>2025-10-09 13:19:46</t>
  </si>
  <si>
    <t>2025-10-09 08:11:37</t>
  </si>
  <si>
    <t>2025-10-08 15:52:15</t>
  </si>
  <si>
    <t>JUAN MIGUEL ORTIZ ZAPATA</t>
  </si>
  <si>
    <t>2025-10-08 12:26:35</t>
  </si>
  <si>
    <t>NATALIA GUERRA JARAMILLO</t>
  </si>
  <si>
    <t>2025-10-08 09:32:17</t>
  </si>
  <si>
    <t>MARILUZ GONZALEZ RIVERA</t>
  </si>
  <si>
    <t>2025-10-07 16:33:26</t>
  </si>
  <si>
    <t>DIEGO FELIPE PULIDO SASTOQUE</t>
  </si>
  <si>
    <t>2025-10-08 15:57:30</t>
  </si>
  <si>
    <t>2025-10-07 11:22:26</t>
  </si>
  <si>
    <t>LUIS ALBERTO HERNANDEZ GALLEGO</t>
  </si>
  <si>
    <t>2025-10-07 15:14:51</t>
  </si>
  <si>
    <t>2025-10-07 08:18:52</t>
  </si>
  <si>
    <t>GUIOMAR ARLEY  RENDON ROSA</t>
  </si>
  <si>
    <t>2025-10-07 08:10:38</t>
  </si>
  <si>
    <t>NADIA JHOANA LOPEZ GAVIRIA</t>
  </si>
  <si>
    <t>2025-10-06 16:56:08</t>
  </si>
  <si>
    <t>DUBER FABIAN PEÑA HENAO</t>
  </si>
  <si>
    <t>2025-10-07 08:29:11</t>
  </si>
  <si>
    <t>2025-10-06 15:26:28</t>
  </si>
  <si>
    <t>JOHN HENDRYX COLORADO ROMERO</t>
  </si>
  <si>
    <t>2025-10-06 11:30:25</t>
  </si>
  <si>
    <t>2025-10-06 11:27:25</t>
  </si>
  <si>
    <t>CRISTHIAN ANDRES  OVIEDO MONTALVO</t>
  </si>
  <si>
    <t>2025-10-06 10:01:27</t>
  </si>
  <si>
    <t>2025-10-06 08:28:35</t>
  </si>
  <si>
    <t>LORENA ZAYURI GONZALEZ SANCHEZ</t>
  </si>
  <si>
    <t>2025-03-15 09:18:11</t>
  </si>
  <si>
    <t>2025-03-11 09:09:32</t>
  </si>
  <si>
    <t>2025-03-11 15:12:00</t>
  </si>
  <si>
    <t>2025-03-11 08:30:12</t>
  </si>
  <si>
    <t>ALEJANDRO  CORREDOR RODRIGUEZ</t>
  </si>
  <si>
    <t>2025-03-11 13:17:42</t>
  </si>
  <si>
    <t>2025-03-11 08:10:34</t>
  </si>
  <si>
    <t>EDGAR SAMIR BENITEZ SIERRA</t>
  </si>
  <si>
    <t>2025-03-12 11:29:10</t>
  </si>
  <si>
    <t>2025-03-10 14:59:52</t>
  </si>
  <si>
    <t>WILSON ROCHA OLAYA</t>
  </si>
  <si>
    <t>2025-03-11 12:56:51</t>
  </si>
  <si>
    <t>2025-03-10 14:45:41</t>
  </si>
  <si>
    <t>JUAN CARLOS ARANGO</t>
  </si>
  <si>
    <t>2025-03-11 10:50:38</t>
  </si>
  <si>
    <t>2025-03-10 14:39:11</t>
  </si>
  <si>
    <t>2025-03-10 14:35:24</t>
  </si>
  <si>
    <t>DAVID  AGUILERA ZAMORA</t>
  </si>
  <si>
    <t>2025-03-11 16:54:42</t>
  </si>
  <si>
    <t>2025-03-10 13:49:09</t>
  </si>
  <si>
    <t>JONATAN ANTONIO SOLANO HERRERA</t>
  </si>
  <si>
    <t>2025-03-15 14:39:04</t>
  </si>
  <si>
    <t>2025-03-10 13:44:21</t>
  </si>
  <si>
    <t>ANDRES FELIPE SAAVEDRA ROJAS</t>
  </si>
  <si>
    <t>2025-03-17 17:17:20</t>
  </si>
  <si>
    <t>2025-03-10 13:30:49</t>
  </si>
  <si>
    <t>ANDRES FELIPE  LONDOÑO VARGAS</t>
  </si>
  <si>
    <t>2025-03-17 13:55:27</t>
  </si>
  <si>
    <t>2025-03-10 13:10:43</t>
  </si>
  <si>
    <t>SERGIO DANIEL  PAEZ TEZ</t>
  </si>
  <si>
    <t>2025-03-14 13:39:22</t>
  </si>
  <si>
    <t>2025-03-10 12:54:12</t>
  </si>
  <si>
    <t>2025-03-13 16:30:49</t>
  </si>
  <si>
    <t>2025-03-10 09:36:02</t>
  </si>
  <si>
    <t>2025-03-17 09:06:45</t>
  </si>
  <si>
    <t>2025-03-10 09:27:32</t>
  </si>
  <si>
    <t>OSWALDO MARQUEZ CASTILLO</t>
  </si>
  <si>
    <t>2025-03-13 08:28:54</t>
  </si>
  <si>
    <t>2025-03-10 08:37:43</t>
  </si>
  <si>
    <t>2025-03-22 14:32:03</t>
  </si>
  <si>
    <t>2025-03-22 14:10:53</t>
  </si>
  <si>
    <t>MARCELA  CASTRO</t>
  </si>
  <si>
    <t>2025-03-22 13:54:02</t>
  </si>
  <si>
    <t>LAURA STEFANIA VILLALBA FIGUEROA</t>
  </si>
  <si>
    <t>2025-03-22 12:56:42</t>
  </si>
  <si>
    <t>2025-03-22 12:46:19</t>
  </si>
  <si>
    <t>2025-03-22 12:30:14</t>
  </si>
  <si>
    <t>2025-03-22 11:39:55</t>
  </si>
  <si>
    <t>PAOLA ANDREA  RAMIREZ CERVERA</t>
  </si>
  <si>
    <t>2025-03-22 11:33:01</t>
  </si>
  <si>
    <t>2025-03-22 11:23:37</t>
  </si>
  <si>
    <t>BRAYAN ESMITH MORA GUAVITA</t>
  </si>
  <si>
    <t>2025-03-22 11:05:01</t>
  </si>
  <si>
    <t>MARIA PAULA MANCERA LOPEZ</t>
  </si>
  <si>
    <t>2025-03-22 10:56:36</t>
  </si>
  <si>
    <t>JULIÁN ESTEBAN CAMACHO QUINTANA</t>
  </si>
  <si>
    <t>2025-03-22 10:45:29</t>
  </si>
  <si>
    <t>SHARON ANGYE CASTILLO BENAVIDES</t>
  </si>
  <si>
    <t>2025-03-22 10:37:45</t>
  </si>
  <si>
    <t>2025-03-22 14:05:48</t>
  </si>
  <si>
    <t>2025-03-22 10:26:55</t>
  </si>
  <si>
    <t>2025-03-22 12:31:28</t>
  </si>
  <si>
    <t>2025-03-22 10:19:20</t>
  </si>
  <si>
    <t>2025-03-22 10:15:17</t>
  </si>
  <si>
    <t>2025-03-22 10:07:44</t>
  </si>
  <si>
    <t>ANDREA VLLERO BORDA</t>
  </si>
  <si>
    <t>2025-10-08 15:48:26</t>
  </si>
  <si>
    <t>DANIEL FERNANDO GARCIA ACOSTA</t>
  </si>
  <si>
    <t>2025-10-08 15:06:05</t>
  </si>
  <si>
    <t>2025-10-08 14:58:30</t>
  </si>
  <si>
    <t>FABIO ANDRES CARDOZO ESCOBAR</t>
  </si>
  <si>
    <t>2025-10-08 14:39:31</t>
  </si>
  <si>
    <t>PAULIN  ARIZA</t>
  </si>
  <si>
    <t>2025-10-08 14:03:21</t>
  </si>
  <si>
    <t>CARLOS ANDRES TORRES ALVARADO</t>
  </si>
  <si>
    <t>2025-10-08 13:56:24</t>
  </si>
  <si>
    <t>WILLIAM  MORENO</t>
  </si>
  <si>
    <t>2025-10-08 13:41:05</t>
  </si>
  <si>
    <t>GABRIEL  PADRINO LAREZ</t>
  </si>
  <si>
    <t>2025-10-08 13:02:36</t>
  </si>
  <si>
    <t>JEISSON STEVEN RINCON MELLIZO</t>
  </si>
  <si>
    <t>2025-10-08 12:40:19</t>
  </si>
  <si>
    <t>CARLOS DELGADO</t>
  </si>
  <si>
    <t>2025-10-08 11:48:30</t>
  </si>
  <si>
    <t>DANIELA  BULA ARISTIZABAL</t>
  </si>
  <si>
    <t>2025-10-08 10:56:53</t>
  </si>
  <si>
    <t>JUAN CARLOS APONTE</t>
  </si>
  <si>
    <t>2025-10-08 09:21:07</t>
  </si>
  <si>
    <t>FREDY SILVA RIVERA</t>
  </si>
  <si>
    <t>2025-10-08 09:09:05</t>
  </si>
  <si>
    <t>2025-10-08 08:58:28</t>
  </si>
  <si>
    <t>JUAN DIEGO ROUVIER</t>
  </si>
  <si>
    <t>2025-10-07 15:54:25</t>
  </si>
  <si>
    <t>2025-10-08 12:42:59</t>
  </si>
  <si>
    <t>2025-10-07 14:59:13</t>
  </si>
  <si>
    <t>2025-10-07 13:39:32</t>
  </si>
  <si>
    <t>JULIAN  TRIANA</t>
  </si>
  <si>
    <t>2025-10-07 13:16:45</t>
  </si>
  <si>
    <t>CARLOS ALFREDO SANCHEZ GOLDING</t>
  </si>
  <si>
    <t>2025-10-07 12:55:25</t>
  </si>
  <si>
    <t>DANIELA  GUTIERREZ CALVO</t>
  </si>
  <si>
    <t>2025-10-07 12:46:35</t>
  </si>
  <si>
    <t>2025-10-07 12:27:19</t>
  </si>
  <si>
    <t>JHONATTAN BELTRAN</t>
  </si>
  <si>
    <t>2025-10-07 11:48:40</t>
  </si>
  <si>
    <t>RICARDO RIVAS</t>
  </si>
  <si>
    <t>2025-10-07 11:40:09</t>
  </si>
  <si>
    <t>ANGIE CAROLINA  PARADA TRIVIÑO</t>
  </si>
  <si>
    <t>2025-10-07 11:22:45</t>
  </si>
  <si>
    <t>2025-10-08 16:37:07</t>
  </si>
  <si>
    <t>2025-10-07 10:57:56</t>
  </si>
  <si>
    <t>VIVIANA  CAMPOS ROMERO</t>
  </si>
  <si>
    <t>2025-10-07 10:49:36</t>
  </si>
  <si>
    <t>2025-10-07 10:42:03</t>
  </si>
  <si>
    <t>2025-10-07 09:55:47</t>
  </si>
  <si>
    <t>2025-10-08 08:20:49</t>
  </si>
  <si>
    <t>2025-10-07 09:20:43</t>
  </si>
  <si>
    <t>2025-10-07 09:05:20</t>
  </si>
  <si>
    <t>JUAN MANUEL  LEYVA ZORNOZA</t>
  </si>
  <si>
    <t>2025-10-07 09:01:14</t>
  </si>
  <si>
    <t>FELIPE CAMPOS VANEGAS</t>
  </si>
  <si>
    <t>2025-10-07 08:06:35</t>
  </si>
  <si>
    <t>GUSTAVO RODRIGUEZ ORTIZ</t>
  </si>
  <si>
    <t>2025-10-07 16:53:05</t>
  </si>
  <si>
    <t>2025-10-06 16:51:47</t>
  </si>
  <si>
    <t>2025-10-07 12:28:44</t>
  </si>
  <si>
    <t>2025-10-06 16:18:12</t>
  </si>
  <si>
    <t>2025-10-06 16:09:18</t>
  </si>
  <si>
    <t>JOSE DAVID MANRIQUE RUDAS</t>
  </si>
  <si>
    <t>2025-10-08 10:40:47</t>
  </si>
  <si>
    <t>2025-10-06 15:35:29</t>
  </si>
  <si>
    <t>2025-10-06 14:59:46</t>
  </si>
  <si>
    <t>MICHEL CAMILA BECERRA MARIN</t>
  </si>
  <si>
    <t>2025-10-06 14:18:36</t>
  </si>
  <si>
    <t>2025-10-08 10:04:07</t>
  </si>
  <si>
    <t>2025-10-06 14:10:51</t>
  </si>
  <si>
    <t>JULIAN  SAAVEDRA</t>
  </si>
  <si>
    <t>2025-10-06 13:10:14</t>
  </si>
  <si>
    <t>KARL PHILIP  DUFFIS LOZANO</t>
  </si>
  <si>
    <t>2025-10-07 16:55:05</t>
  </si>
  <si>
    <t>2025-10-06 13:02:10</t>
  </si>
  <si>
    <t>JAIME ESTEBAN  RODRIGUEZ BERNAL</t>
  </si>
  <si>
    <t>2025-10-08 11:14:31</t>
  </si>
  <si>
    <t>2025-10-06 12:57:03</t>
  </si>
  <si>
    <t>CRISTIAN DAVID GOMEZ PERILLA</t>
  </si>
  <si>
    <t>2025-10-06 12:50:25</t>
  </si>
  <si>
    <t>2025-10-06 12:35:15</t>
  </si>
  <si>
    <t>2025-10-08 15:36:02</t>
  </si>
  <si>
    <t>2025-10-06 12:19:18</t>
  </si>
  <si>
    <t>ANGIE TATIANA OLEJUA SANCHEZ</t>
  </si>
  <si>
    <t>2025-10-06 12:10:13</t>
  </si>
  <si>
    <t>MABEL  CAMACHO MENDES</t>
  </si>
  <si>
    <t>2025-10-06 10:54:03</t>
  </si>
  <si>
    <t>SANTIAGO NEIRA BUILES</t>
  </si>
  <si>
    <t>2025-10-06 10:25:13</t>
  </si>
  <si>
    <t>YIRA SORANYI PEDRAZA PINZON</t>
  </si>
  <si>
    <t>2025-10-06 16:33:23</t>
  </si>
  <si>
    <t>2025-10-06 09:39:53</t>
  </si>
  <si>
    <t>2025-10-08 14:24:25</t>
  </si>
  <si>
    <t>2025-10-06 09:06:20</t>
  </si>
  <si>
    <t>CARLOS GUSTAVO GIL MENDEZ</t>
  </si>
  <si>
    <t>2025-10-08 10:06:36</t>
  </si>
  <si>
    <t>2025-10-06 08:44:30</t>
  </si>
  <si>
    <t>ALEXANDER  TORRES RAMIREZ</t>
  </si>
  <si>
    <t>2025-10-08 16:48:45</t>
  </si>
  <si>
    <t>LUZ DARY  BENAVIDEZ ALNEIDA</t>
  </si>
  <si>
    <t>2025-10-08 16:01:28</t>
  </si>
  <si>
    <t>2025-10-08 15:30:09</t>
  </si>
  <si>
    <t>YULY VANESSA LAGUADO HERRERA</t>
  </si>
  <si>
    <t>2025-10-08 14:21:57</t>
  </si>
  <si>
    <t>MICHAEL JAVIER RAMIREZ ROCHA</t>
  </si>
  <si>
    <t>2025-10-08 13:00:10</t>
  </si>
  <si>
    <t>RENE  HURTADO AGUILAR</t>
  </si>
  <si>
    <t>2025-10-08 12:50:01</t>
  </si>
  <si>
    <t>DARIO FERNANDO  LEON ROJAS</t>
  </si>
  <si>
    <t>2025-10-08 12:21:59</t>
  </si>
  <si>
    <t>LINA MARCELA  YEPES SALAZAR</t>
  </si>
  <si>
    <t>2025-10-08 11:22:34</t>
  </si>
  <si>
    <t>WILLIAN ALEXANDER JIMENEZ ORTIZ</t>
  </si>
  <si>
    <t>2025-10-08 10:49:38</t>
  </si>
  <si>
    <t>SANTIAGO  REYES CORRECHA</t>
  </si>
  <si>
    <t>2025-10-08 13:54:29</t>
  </si>
  <si>
    <t>2025-10-08 08:51:37</t>
  </si>
  <si>
    <t>DIEGO HERNAN MURCIA ANACONA</t>
  </si>
  <si>
    <t>2025-10-07 16:10:22</t>
  </si>
  <si>
    <t>2025-10-07 14:17:42</t>
  </si>
  <si>
    <t>LUIS ALBERTO BELTRAN URREGO</t>
  </si>
  <si>
    <t>2025-10-07 14:10:18</t>
  </si>
  <si>
    <t>MARIA ALEJANDRA  BAQUERO GAMBOA</t>
  </si>
  <si>
    <t>2025-10-08 09:46:12</t>
  </si>
  <si>
    <t>2025-10-07 13:18:55</t>
  </si>
  <si>
    <t>INGRID JOHANNA SUAREZ VARGAS</t>
  </si>
  <si>
    <t>2025-10-07 11:51:03</t>
  </si>
  <si>
    <t>2025-10-07 11:33:25</t>
  </si>
  <si>
    <t>2025-10-08 12:33:33</t>
  </si>
  <si>
    <t>2025-10-07 11:26:33</t>
  </si>
  <si>
    <t>2025-10-08 13:24:48</t>
  </si>
  <si>
    <t>2025-10-07 11:01:42</t>
  </si>
  <si>
    <t>2025-10-06 13:43:25</t>
  </si>
  <si>
    <t>2025-10-07 14:23:58</t>
  </si>
  <si>
    <t>2025-10-06 13:38:46</t>
  </si>
  <si>
    <t>LAURA HEDERICH  PELAEZ</t>
  </si>
  <si>
    <t>2025-10-06 13:18:05</t>
  </si>
  <si>
    <t>2025-10-08 14:31:56</t>
  </si>
  <si>
    <t>2025-10-06 12:24:11</t>
  </si>
  <si>
    <t>SINERGIA VALOR SAS</t>
  </si>
  <si>
    <t>2025-10-06 12:01:41</t>
  </si>
  <si>
    <t>2025-10-06 11:21:11</t>
  </si>
  <si>
    <t>2025-10-06 10:33:15</t>
  </si>
  <si>
    <t>MANUELA  VERGARA RIVILLAS</t>
  </si>
  <si>
    <t>2025-10-06 16:08:50</t>
  </si>
  <si>
    <t>2025-10-06 10:25:38</t>
  </si>
  <si>
    <t>NELSON TORRES</t>
  </si>
  <si>
    <t>2025-10-06 15:20:46</t>
  </si>
  <si>
    <t>2025-10-06 09:39:08</t>
  </si>
  <si>
    <t>2025-10-07 16:47:36</t>
  </si>
  <si>
    <t>2025-10-06 08:52:37</t>
  </si>
  <si>
    <t>SERGIO BARRIGA</t>
  </si>
  <si>
    <t>2025-10-08 16:36:04</t>
  </si>
  <si>
    <t>CARLOS  MOTTA</t>
  </si>
  <si>
    <t>2025-10-08 15:16:27</t>
  </si>
  <si>
    <t>JUANITA  CASTAÑEDA ROMERO</t>
  </si>
  <si>
    <t>2025-10-08 14:33:02</t>
  </si>
  <si>
    <t>2025-10-08 14:31:58</t>
  </si>
  <si>
    <t>ANDRES HAMON SILVA</t>
  </si>
  <si>
    <t>2025-10-08 13:37:58</t>
  </si>
  <si>
    <t>2025-10-08 13:14:56</t>
  </si>
  <si>
    <t>2025-10-08 13:09:15</t>
  </si>
  <si>
    <t>2025-10-08 13:07:31</t>
  </si>
  <si>
    <t>2025-10-08 13:42:04</t>
  </si>
  <si>
    <t>2025-10-08 12:59:32</t>
  </si>
  <si>
    <t>2025-10-08 12:41:07</t>
  </si>
  <si>
    <t>MICHAEL YESID SANCHEZ RODRIGUEZ</t>
  </si>
  <si>
    <t>2025-10-08 10:40:49</t>
  </si>
  <si>
    <t>2025-10-08 10:17:52</t>
  </si>
  <si>
    <t>WILLIAN ANDRÉS CORREA</t>
  </si>
  <si>
    <t>2025-10-08 09:34:52</t>
  </si>
  <si>
    <t>2025-10-08 08:16:31</t>
  </si>
  <si>
    <t>SHEYLA FERNANDA SALCEDO ZAMORA</t>
  </si>
  <si>
    <t>2025-10-07 17:00:18</t>
  </si>
  <si>
    <t>TRINO SANCHEZ</t>
  </si>
  <si>
    <t>2025-10-07 15:55:01</t>
  </si>
  <si>
    <t>2025-10-07 14:13:30</t>
  </si>
  <si>
    <t>2025-10-07 16:55:30</t>
  </si>
  <si>
    <t>2025-10-07 13:43:14</t>
  </si>
  <si>
    <t>ALICIA DIAZ</t>
  </si>
  <si>
    <t>2025-10-07 13:35:33</t>
  </si>
  <si>
    <t>ANDRES  MUÑOZ CARVAJAL</t>
  </si>
  <si>
    <t>2025-10-07 13:27:22</t>
  </si>
  <si>
    <t>2025-10-08 11:27:15</t>
  </si>
  <si>
    <t>2025-10-07 12:55:17</t>
  </si>
  <si>
    <t>DANIELA  CARRANZA</t>
  </si>
  <si>
    <t>2025-10-07 16:53:08</t>
  </si>
  <si>
    <t>2025-10-07 12:53:16</t>
  </si>
  <si>
    <t>FREDY CABARGAS</t>
  </si>
  <si>
    <t>2025-10-07 12:34:45</t>
  </si>
  <si>
    <t>2025-10-08 12:37:11</t>
  </si>
  <si>
    <t>2025-10-07 12:30:08</t>
  </si>
  <si>
    <t>JOHNY ALEXANDER QUINTERO</t>
  </si>
  <si>
    <t>2025-10-07 11:11:04</t>
  </si>
  <si>
    <t>2025-10-08 12:37:36</t>
  </si>
  <si>
    <t>2025-10-07 10:31:09</t>
  </si>
  <si>
    <t>2025-10-07 16:59:32</t>
  </si>
  <si>
    <t>2025-10-07 10:12:45</t>
  </si>
  <si>
    <t>2025-10-07 09:50:50</t>
  </si>
  <si>
    <t>2025-10-07 16:08:53</t>
  </si>
  <si>
    <t>2025-10-07 09:16:03</t>
  </si>
  <si>
    <t>2025-10-07 16:58:37</t>
  </si>
  <si>
    <t>2025-10-07 09:08:21</t>
  </si>
  <si>
    <t>JAVIER  PATIÑO CONGOTE</t>
  </si>
  <si>
    <t>2025-10-07 08:52:05</t>
  </si>
  <si>
    <t>2025-10-07 08:39:10</t>
  </si>
  <si>
    <t>2025-10-08 07:55:22</t>
  </si>
  <si>
    <t>2025-10-07 08:32:13</t>
  </si>
  <si>
    <t>2025-10-08 13:18:21</t>
  </si>
  <si>
    <t>2025-10-07 08:05:22</t>
  </si>
  <si>
    <t>ORLANDO  CASTRO CONTRERAS</t>
  </si>
  <si>
    <t>2025-10-06 16:41:22</t>
  </si>
  <si>
    <t>2025-10-07 13:57:10</t>
  </si>
  <si>
    <t>2025-10-06 14:16:23</t>
  </si>
  <si>
    <t>YONATAN GALLO MONTOYA</t>
  </si>
  <si>
    <t>2025-10-06 14:02:39</t>
  </si>
  <si>
    <t>2025-10-06 13:48:09</t>
  </si>
  <si>
    <t>2025-10-06 13:22:53</t>
  </si>
  <si>
    <t>2025-10-07 13:25:38</t>
  </si>
  <si>
    <t>2025-10-06 13:20:43</t>
  </si>
  <si>
    <t>DEIVIS STVENS MATEUS MONROY</t>
  </si>
  <si>
    <t>2025-10-06 16:55:31</t>
  </si>
  <si>
    <t>2025-10-06 12:40:54</t>
  </si>
  <si>
    <t>2025-10-07 13:06:35</t>
  </si>
  <si>
    <t>2025-10-06 12:36:44</t>
  </si>
  <si>
    <t>ELIZABETH  REYES CHANAGA</t>
  </si>
  <si>
    <t>2025-10-06 12:25:30</t>
  </si>
  <si>
    <t>2025-10-06 12:01:10</t>
  </si>
  <si>
    <t>2025-10-07 11:53:01</t>
  </si>
  <si>
    <t>2025-10-06 11:12:35</t>
  </si>
  <si>
    <t>LAURA SOFIA  FORERO VELEZ</t>
  </si>
  <si>
    <t>2025-10-06 11:04:33</t>
  </si>
  <si>
    <t>2025-10-06 16:58:30</t>
  </si>
  <si>
    <t>2025-10-06 08:37:29</t>
  </si>
  <si>
    <t>CARLOS ARTACHO ABASCAR</t>
  </si>
  <si>
    <t>2025-10-06 08:25:48</t>
  </si>
  <si>
    <t>2025-10-06 12:26:20</t>
  </si>
  <si>
    <t>2025-10-06 08:07:34</t>
  </si>
  <si>
    <t>2025-10-18 12:51:38</t>
  </si>
  <si>
    <t>2025-10-18 00:00:00</t>
  </si>
  <si>
    <t>2025-10-18 12:39:40</t>
  </si>
  <si>
    <t>RAFEL FERNANDO OCHOA VILLEGAS</t>
  </si>
  <si>
    <t>2025-10-22 00:00:00</t>
  </si>
  <si>
    <t>2025-10-18 10:31:20</t>
  </si>
  <si>
    <t>MANUELA  HERERA QUIÑONEZ</t>
  </si>
  <si>
    <t>2025-10-21 00:00:00</t>
  </si>
  <si>
    <t>2025-10-18 10:10:57</t>
  </si>
  <si>
    <t>CARLOS ANDRÉS RESTREPO ARANGO</t>
  </si>
  <si>
    <t>2025-10-17 16:07:40</t>
  </si>
  <si>
    <t>2025-10-17 13:24:11</t>
  </si>
  <si>
    <t>2025-10-17 12:47:52</t>
  </si>
  <si>
    <t>CARLOS ANTONIO ESCOBAR RAMIREZ</t>
  </si>
  <si>
    <t>2025-10-17 11:23:01</t>
  </si>
  <si>
    <t>2025-10-20 17:05:24</t>
  </si>
  <si>
    <t>2025-10-20 00:00:00</t>
  </si>
  <si>
    <t>2025-10-16 16:44:33</t>
  </si>
  <si>
    <t>JUAN DAVID GUZMAN CALLE</t>
  </si>
  <si>
    <t>2025-10-16 16:29:41</t>
  </si>
  <si>
    <t>BRITNEY  FONSECA GOMEZ</t>
  </si>
  <si>
    <t>2025-10-16 15:47:46</t>
  </si>
  <si>
    <t>2025-10-16 15:31:01</t>
  </si>
  <si>
    <t>2025-10-20 16:06:30</t>
  </si>
  <si>
    <t>2025-10-16 12:21:15</t>
  </si>
  <si>
    <t>JUAN GUILLERMO  PEREZ SOBERON</t>
  </si>
  <si>
    <t>2025-10-22 09:07:04</t>
  </si>
  <si>
    <t>2025-10-15 13:54:29</t>
  </si>
  <si>
    <t>CAMILO MARTÍNEZ</t>
  </si>
  <si>
    <t>2025-10-20 15:33:47</t>
  </si>
  <si>
    <t>2025-10-15 13:15:49</t>
  </si>
  <si>
    <t>LUISA FERNANDA PALACIO</t>
  </si>
  <si>
    <t>2025-10-15 11:48:10</t>
  </si>
  <si>
    <t>2025-10-15 11:44:44</t>
  </si>
  <si>
    <t>2025-10-15 08:47:28</t>
  </si>
  <si>
    <t>MILTON YIMMY ACOSTA BELTRAN</t>
  </si>
  <si>
    <t>2025-03-22 09:58:22</t>
  </si>
  <si>
    <t>CAMILO STEVEN LOPEZ APONTE</t>
  </si>
  <si>
    <t>2025-03-22 09:31:50</t>
  </si>
  <si>
    <t>SINDY CATALINA ALFAROS SALAS</t>
  </si>
  <si>
    <t>2025-03-22 09:18:06</t>
  </si>
  <si>
    <t>2025-03-22 09:06:40</t>
  </si>
  <si>
    <t>YULY  TRUJILLO</t>
  </si>
  <si>
    <t>2025-03-21 16:33:29</t>
  </si>
  <si>
    <t>MIGUEL ANGEL CHAVARRO</t>
  </si>
  <si>
    <t>2025-03-21 13:36:12</t>
  </si>
  <si>
    <t>2025-03-21 13:08:37</t>
  </si>
  <si>
    <t>VICTOR HUGO  FLOREZ</t>
  </si>
  <si>
    <t>2025-03-21 13:00:04</t>
  </si>
  <si>
    <t>DIANA CAROLINA VEGA CALDAS</t>
  </si>
  <si>
    <t>2025-03-21 12:50:31</t>
  </si>
  <si>
    <t>2025-03-21 16:59:24</t>
  </si>
  <si>
    <t>2025-03-21 10:47:52</t>
  </si>
  <si>
    <t>ANDRES LAMILLA</t>
  </si>
  <si>
    <t>2025-03-21 10:15:47</t>
  </si>
  <si>
    <t>2025-03-21 16:52:19</t>
  </si>
  <si>
    <t>2025-03-21 08:37:31</t>
  </si>
  <si>
    <t>PRISMA ACRILICOS  SAS</t>
  </si>
  <si>
    <t>2025-03-20 17:03:34</t>
  </si>
  <si>
    <t>2025-03-22 14:02:04</t>
  </si>
  <si>
    <t>2025-03-20 14:31:29</t>
  </si>
  <si>
    <t>2025-03-20 11:55:21</t>
  </si>
  <si>
    <t>2025-03-20 15:59:56</t>
  </si>
  <si>
    <t>2025-03-20 11:46:52</t>
  </si>
  <si>
    <t>2025-03-20 08:33:46</t>
  </si>
  <si>
    <t>2025-03-20 16:58:43</t>
  </si>
  <si>
    <t>2025-03-20 08:08:38</t>
  </si>
  <si>
    <t>MIGUEL ALBERTO BOCCARDO WITZKE</t>
  </si>
  <si>
    <t>2025-03-20 16:52:38</t>
  </si>
  <si>
    <t>2025-03-19 16:41:19</t>
  </si>
  <si>
    <t>JORGE ANDRES FIESCO</t>
  </si>
  <si>
    <t>2025-03-20 12:46:22</t>
  </si>
  <si>
    <t>2025-03-19 14:30:33</t>
  </si>
  <si>
    <t>CATALINA DIAZ</t>
  </si>
  <si>
    <t>2025-03-19 13:27:17</t>
  </si>
  <si>
    <t>NTALIA  MORALES</t>
  </si>
  <si>
    <t>2025-03-19 12:50:55</t>
  </si>
  <si>
    <t>2025-03-22 12:21:34</t>
  </si>
  <si>
    <t>2025-03-19 12:32:00</t>
  </si>
  <si>
    <t>JEFFERSON FABIAN NOVOA USAQUEN</t>
  </si>
  <si>
    <t>2025-03-25 12:04:31</t>
  </si>
  <si>
    <t>2025-03-19 12:18:10</t>
  </si>
  <si>
    <t>2025-03-21 16:54:06</t>
  </si>
  <si>
    <t>2025-03-19 12:12:29</t>
  </si>
  <si>
    <t>2025-03-25 08:13:59</t>
  </si>
  <si>
    <t>2025-03-19 11:08:28</t>
  </si>
  <si>
    <t>2025-03-19 16:47:01</t>
  </si>
  <si>
    <t>2025-03-19 09:16:51</t>
  </si>
  <si>
    <t>2025-03-19 08:59:12</t>
  </si>
  <si>
    <t>2025-03-19 16:01:15</t>
  </si>
  <si>
    <t>2025-03-19 08:14:41</t>
  </si>
  <si>
    <t>OSCAR GIOVANNY COMBITA</t>
  </si>
  <si>
    <t>2025-03-19 16:23:03</t>
  </si>
  <si>
    <t>2025-03-19 08:09:36</t>
  </si>
  <si>
    <t>DAVID FABIAN RINCON ARIAS</t>
  </si>
  <si>
    <t>2025-03-18 12:33:27</t>
  </si>
  <si>
    <t>DIEGO ANDRES DIAZ HERNANDEZ</t>
  </si>
  <si>
    <t>2025-03-22 09:35:14</t>
  </si>
  <si>
    <t>2025-03-18 11:40:35</t>
  </si>
  <si>
    <t>2025-03-22 09:25:57</t>
  </si>
  <si>
    <t>2025-03-18 11:35:15</t>
  </si>
  <si>
    <t>2025-03-18 15:44:41</t>
  </si>
  <si>
    <t>2025-03-18 11:22:17</t>
  </si>
  <si>
    <t>2025-03-18 15:44:48</t>
  </si>
  <si>
    <t>2025-03-18 11:16:51</t>
  </si>
  <si>
    <t>CARLOS MARIO LEMUS TORRES</t>
  </si>
  <si>
    <t>2025-03-18 09:35:21</t>
  </si>
  <si>
    <t>2025-03-17 16:51:11</t>
  </si>
  <si>
    <t>2025-03-20 08:14:52</t>
  </si>
  <si>
    <t>2025-03-17 16:42:30</t>
  </si>
  <si>
    <t>2025-03-20 10:18:39</t>
  </si>
  <si>
    <t>2025-03-17 16:26:51</t>
  </si>
  <si>
    <t>CARLOS MAURICIO SANCHEZ</t>
  </si>
  <si>
    <t>2025-03-22 09:50:34</t>
  </si>
  <si>
    <t>2025-03-17 13:59:51</t>
  </si>
  <si>
    <t>MATEO  RAVAGLI TORRES</t>
  </si>
  <si>
    <t>2025-03-19 13:09:25</t>
  </si>
  <si>
    <t>2025-03-17 13:28:48</t>
  </si>
  <si>
    <t>2025-03-20 15:24:12</t>
  </si>
  <si>
    <t>2025-03-17 13:21:00</t>
  </si>
  <si>
    <t>2025-03-17 16:02:05</t>
  </si>
  <si>
    <t>2025-03-17 12:11:02</t>
  </si>
  <si>
    <t>2025-03-17 16:34:23</t>
  </si>
  <si>
    <t>2025-03-17 11:25:44</t>
  </si>
  <si>
    <t>2025-03-21 11:45:28</t>
  </si>
  <si>
    <t>2025-03-17 11:18:38</t>
  </si>
  <si>
    <t>ANDRES FELIPE GACHARNA TIBOCHA</t>
  </si>
  <si>
    <t>2025-03-19 15:45:20</t>
  </si>
  <si>
    <t>2025-03-17 10:55:48</t>
  </si>
  <si>
    <t>GUILLERMO DIAZ</t>
  </si>
  <si>
    <t>2025-03-17 10:17:16</t>
  </si>
  <si>
    <t>2025-10-18 12:50:50</t>
  </si>
  <si>
    <t>2025-10-18 12:37:46</t>
  </si>
  <si>
    <t>2025-10-18 12:29:38</t>
  </si>
  <si>
    <t>2025-10-18 12:27:54</t>
  </si>
  <si>
    <t>MIGUEL ÁNGEL RUANO CRUZ</t>
  </si>
  <si>
    <t>2025-10-18 12:12:27</t>
  </si>
  <si>
    <t>2025-10-18 11:59:19</t>
  </si>
  <si>
    <t>JIMENA ANDREA  JIMENEZ MORENO</t>
  </si>
  <si>
    <t>2025-10-18 11:52:28</t>
  </si>
  <si>
    <t>DANIEL  MORENO</t>
  </si>
  <si>
    <t>2025-10-18 11:11:39</t>
  </si>
  <si>
    <t>JEAN PAOL0 ALMANZA FORERO</t>
  </si>
  <si>
    <t>2025-10-18 10:58:17</t>
  </si>
  <si>
    <t>2025-10-31 00:00:00</t>
  </si>
  <si>
    <t>2025-10-18 10:56:11</t>
  </si>
  <si>
    <t>2025-10-18 09:42:09</t>
  </si>
  <si>
    <t>2025-10-18 12:28:19</t>
  </si>
  <si>
    <t>2025-10-18 09:30:05</t>
  </si>
  <si>
    <t>ANGELA CAMILA PLAZAS</t>
  </si>
  <si>
    <t>2025-10-22 16:30:42</t>
  </si>
  <si>
    <t>2025-10-18 09:22:08</t>
  </si>
  <si>
    <t>ANDRES RUEDA LOPEZ</t>
  </si>
  <si>
    <t>2025-10-20 08:36:20</t>
  </si>
  <si>
    <t>2025-10-18 09:16:30</t>
  </si>
  <si>
    <t>2025-10-21 16:57:59</t>
  </si>
  <si>
    <t>2025-10-17 17:05:53</t>
  </si>
  <si>
    <t>NICOLAS LACOUTURE DAZA</t>
  </si>
  <si>
    <t>2025-10-20 16:17:43</t>
  </si>
  <si>
    <t>2025-10-17 16:48:04</t>
  </si>
  <si>
    <t>ANDRES FELIPE  DUARTE PINEDA</t>
  </si>
  <si>
    <t>2025-10-20 10:30:51</t>
  </si>
  <si>
    <t>2025-10-17 16:35:05</t>
  </si>
  <si>
    <t>2025-10-17 16:28:51</t>
  </si>
  <si>
    <t>2025-10-20 16:08:05</t>
  </si>
  <si>
    <t>2025-10-17 15:44:17</t>
  </si>
  <si>
    <t>2025-10-21 12:06:24</t>
  </si>
  <si>
    <t>2025-10-17 14:32:51</t>
  </si>
  <si>
    <t>ALEXANDER ALONSO PEDRAZA</t>
  </si>
  <si>
    <t>2025-10-21 09:47:20</t>
  </si>
  <si>
    <t>2025-10-17 14:21:16</t>
  </si>
  <si>
    <t>ANGIE MARIBEL  TORRES BAEZ</t>
  </si>
  <si>
    <t>2025-10-17 12:48:33</t>
  </si>
  <si>
    <t>DANIEL ALEJANDRO PACHON RODRIGUEZ</t>
  </si>
  <si>
    <t>2025-10-18 11:30:12</t>
  </si>
  <si>
    <t>2025-10-17 12:11:36</t>
  </si>
  <si>
    <t>2025-10-17 11:57:33</t>
  </si>
  <si>
    <t>NESTOR CASTRO ISAZA</t>
  </si>
  <si>
    <t>2025-10-17 16:45:46</t>
  </si>
  <si>
    <t>2025-10-17 11:44:04</t>
  </si>
  <si>
    <t>2025-10-21 11:58:12</t>
  </si>
  <si>
    <t>2025-10-17 10:06:52</t>
  </si>
  <si>
    <t>2025-10-17 09:02:29</t>
  </si>
  <si>
    <t>2025-10-17 08:43:44</t>
  </si>
  <si>
    <t>ESTEBAN  CASTILLO RODRIGUEZ</t>
  </si>
  <si>
    <t>2025-10-20 16:30:58</t>
  </si>
  <si>
    <t>2025-10-17 08:12:28</t>
  </si>
  <si>
    <t>2025-10-17 14:00:58</t>
  </si>
  <si>
    <t>2025-10-16 16:46:55</t>
  </si>
  <si>
    <t>PEDRO ALONSO JIMENEZ PADILLA</t>
  </si>
  <si>
    <t>2025-10-20 16:56:31</t>
  </si>
  <si>
    <t>2025-10-16 15:15:23</t>
  </si>
  <si>
    <t>LODWIN ZAPATA OSPINA</t>
  </si>
  <si>
    <t>2025-10-16 12:31:56</t>
  </si>
  <si>
    <t>2025-10-20 16:39:03</t>
  </si>
  <si>
    <t>2025-10-16 11:23:00</t>
  </si>
  <si>
    <t>SERGIO PEÑALOZA</t>
  </si>
  <si>
    <t>2025-10-16 16:30:44</t>
  </si>
  <si>
    <t>2025-10-16 11:15:58</t>
  </si>
  <si>
    <t>2025-10-16 14:20:44</t>
  </si>
  <si>
    <t>2025-10-16 08:52:16</t>
  </si>
  <si>
    <t>2025-10-17 08:23:11</t>
  </si>
  <si>
    <t>2025-10-16 08:16:31</t>
  </si>
  <si>
    <t>2025-10-21 08:13:03</t>
  </si>
  <si>
    <t>2025-10-16 08:07:34</t>
  </si>
  <si>
    <t>2025-10-16 16:42:42</t>
  </si>
  <si>
    <t>2025-10-15 17:02:12</t>
  </si>
  <si>
    <t>LAURA MILENA LESMES GAITAN</t>
  </si>
  <si>
    <t>2025-10-16 16:14:10</t>
  </si>
  <si>
    <t>2025-10-15 16:27:34</t>
  </si>
  <si>
    <t>2025-10-15 15:17:38</t>
  </si>
  <si>
    <t>MALKA IRINA LASCARRO POLO</t>
  </si>
  <si>
    <t>2025-10-18 12:18:57</t>
  </si>
  <si>
    <t>2025-10-15 13:35:19</t>
  </si>
  <si>
    <t>COMUNICACIONES MARKETING.COM S.A.S.</t>
  </si>
  <si>
    <t>2025-10-20 09:12:23</t>
  </si>
  <si>
    <t>2025-10-15 13:26:51</t>
  </si>
  <si>
    <t>CESAR AUGUSTO ESPINOSA ALZATE</t>
  </si>
  <si>
    <t>2025-10-20 15:04:40</t>
  </si>
  <si>
    <t>2025-10-15 13:13:39</t>
  </si>
  <si>
    <t>2025-10-17 12:45:23</t>
  </si>
  <si>
    <t>2025-10-15 12:44:47</t>
  </si>
  <si>
    <t>2025-10-16 10:16:18</t>
  </si>
  <si>
    <t>2025-10-15 12:35:53</t>
  </si>
  <si>
    <t>2025-10-18 09:24:39</t>
  </si>
  <si>
    <t>2025-10-15 11:30:32</t>
  </si>
  <si>
    <t>MAYCOL ANDRES  SANCHEZ</t>
  </si>
  <si>
    <t>2025-10-20 14:41:07</t>
  </si>
  <si>
    <t>2025-10-15 10:12:14</t>
  </si>
  <si>
    <t>JESUS ANDRES PULIDO CHAVES</t>
  </si>
  <si>
    <t>2025-10-17 12:53:01</t>
  </si>
  <si>
    <t>2025-10-15 09:07:29</t>
  </si>
  <si>
    <t>2025-10-22 13:46:58</t>
  </si>
  <si>
    <t>2025-10-15 08:57:32</t>
  </si>
  <si>
    <t>2025-10-18 12:03:44</t>
  </si>
  <si>
    <t>2025-10-18 11:51:46</t>
  </si>
  <si>
    <t>PABLO DAVID  MAESTRE CAMACHO</t>
  </si>
  <si>
    <t>2025-10-18 11:37:40</t>
  </si>
  <si>
    <t>2025-10-18 10:46:18</t>
  </si>
  <si>
    <t>2025-10-18 10:31:49</t>
  </si>
  <si>
    <t>2025-10-18 12:37:15</t>
  </si>
  <si>
    <t>2025-10-18 10:00:37</t>
  </si>
  <si>
    <t>2025-10-18 10:51:56</t>
  </si>
  <si>
    <t>2025-10-18 09:48:25</t>
  </si>
  <si>
    <t>HELMAN  PINILLA ANGARITA</t>
  </si>
  <si>
    <t>2025-10-18 09:14:03</t>
  </si>
  <si>
    <t>YESID ALEJANDRO  LEMUS ABRIL</t>
  </si>
  <si>
    <t>2025-10-21 16:02:12</t>
  </si>
  <si>
    <t>2025-10-17 15:12:55</t>
  </si>
  <si>
    <t>FERNANDO LOPEZ ROMERO</t>
  </si>
  <si>
    <t>ats 1600</t>
  </si>
  <si>
    <t>2025-10-18 12:51:02</t>
  </si>
  <si>
    <t>2025-10-17 15:03:15</t>
  </si>
  <si>
    <t>2025-10-17 14:26:34</t>
  </si>
  <si>
    <t>GINA PAOLA  RUIZ GARCIA</t>
  </si>
  <si>
    <t>2025-10-20 13:13:11</t>
  </si>
  <si>
    <t>2025-10-17 14:08:24</t>
  </si>
  <si>
    <t>2025-10-18 13:11:08</t>
  </si>
  <si>
    <t>2025-10-17 13:59:38</t>
  </si>
  <si>
    <t>AZIZ  YILDIZ SPINEL</t>
  </si>
  <si>
    <t>2025-10-17 12:17:42</t>
  </si>
  <si>
    <t>2025-10-17 11:46:48</t>
  </si>
  <si>
    <t>2025-10-17 17:21:53</t>
  </si>
  <si>
    <t>2025-10-17 10:21:23</t>
  </si>
  <si>
    <t>2025-10-22 10:48:43</t>
  </si>
  <si>
    <t>2025-10-17 09:19:31</t>
  </si>
  <si>
    <t>2025-10-16 16:17:16</t>
  </si>
  <si>
    <t>FRANCISCO JAVIER BRIÑEZ AREVALO</t>
  </si>
  <si>
    <t>2025-10-16 15:09:27</t>
  </si>
  <si>
    <t>2025-10-22 12:46:06</t>
  </si>
  <si>
    <t>2025-10-16 13:02:59</t>
  </si>
  <si>
    <t>2025-10-17 12:08:48</t>
  </si>
  <si>
    <t>2025-10-16 11:36:05</t>
  </si>
  <si>
    <t>DANIEL IVAN TORRES VERGARA</t>
  </si>
  <si>
    <t>2025-10-18 10:58:47</t>
  </si>
  <si>
    <t>2025-10-16 09:51:46</t>
  </si>
  <si>
    <t>JAIRO ALBERTO RESTREPO NOVA</t>
  </si>
  <si>
    <t>2025-10-16 09:19:32</t>
  </si>
  <si>
    <t>2025-10-17 08:41:12</t>
  </si>
  <si>
    <t>2025-10-16 08:42:02</t>
  </si>
  <si>
    <t>WILLIAM ADRIAN  RINCON BABATIVA</t>
  </si>
  <si>
    <t>2025-10-16 15:23:04</t>
  </si>
  <si>
    <t>2025-10-15 16:35:42</t>
  </si>
  <si>
    <t>LUISA FERNANDA  BECERRA ARRIETA</t>
  </si>
  <si>
    <t>2025-10-15 16:35:07</t>
  </si>
  <si>
    <t>2025-10-15 16:15:23</t>
  </si>
  <si>
    <t>2025-10-17 16:02:11</t>
  </si>
  <si>
    <t>2025-10-15 15:48:03</t>
  </si>
  <si>
    <t>2025-10-15 14:39:37</t>
  </si>
  <si>
    <t>2025-10-15 12:58:25</t>
  </si>
  <si>
    <t>MIGUEL ANGUEL BENAVIDES BONILLA</t>
  </si>
  <si>
    <t>2025-10-18 12:43:57</t>
  </si>
  <si>
    <t>2025-10-15 12:36:56</t>
  </si>
  <si>
    <t>LUCAS  ESCOBAR CÓRDOBA</t>
  </si>
  <si>
    <t>2025-10-21 12:09:21</t>
  </si>
  <si>
    <t>2025-10-15 12:15:35</t>
  </si>
  <si>
    <t>SEMAUT INGENIERIASAS SEMAUT INGENIERIASAS</t>
  </si>
  <si>
    <t>2025-10-15 11:33:33</t>
  </si>
  <si>
    <t>2025-10-15 08:48:43</t>
  </si>
  <si>
    <t>ANGEL FERNANDO RODRIGUEZ MORALES</t>
  </si>
  <si>
    <t>2025-10-18 13:01:29</t>
  </si>
  <si>
    <t>2025-10-15 08:33:44</t>
  </si>
  <si>
    <t>2025-10-17 13:47:14</t>
  </si>
  <si>
    <t>2025-10-15 08:17:09</t>
  </si>
  <si>
    <t>MARIANA LUCIA  NIÑO MORA</t>
  </si>
  <si>
    <t>2025-10-20 11:57:48</t>
  </si>
  <si>
    <t>2025-10-18 12:40:16</t>
  </si>
  <si>
    <t>2025-10-20 08:30:43</t>
  </si>
  <si>
    <t>2025-10-18 12:31:26</t>
  </si>
  <si>
    <t>2025-10-18 12:24:43</t>
  </si>
  <si>
    <t>ALEXANDRA URIBE</t>
  </si>
  <si>
    <t>SCOOTER MINCA 500</t>
  </si>
  <si>
    <t>2025-10-18 11:46:37</t>
  </si>
  <si>
    <t>WINSON  MUNEVAR</t>
  </si>
  <si>
    <t>2025-10-18 11:18:14</t>
  </si>
  <si>
    <t>MARIANA  URIBE REMOLINA</t>
  </si>
  <si>
    <t>2025-10-22 16:50:44</t>
  </si>
  <si>
    <t>2025-10-18 11:05:42</t>
  </si>
  <si>
    <t>2025-10-18 10:30:44</t>
  </si>
  <si>
    <t>2025-10-18 10:20:06</t>
  </si>
  <si>
    <t>2025-10-18 10:14:36</t>
  </si>
  <si>
    <t>MARIA CAMILA PRADILLA</t>
  </si>
  <si>
    <t>2025-10-18 09:44:02</t>
  </si>
  <si>
    <t>TIFFANY  SUAREZ QUINTERO</t>
  </si>
  <si>
    <t>2025-10-18 09:31:54</t>
  </si>
  <si>
    <t>DIEGO HERNANDO LOPEZ ZARABANDA</t>
  </si>
  <si>
    <t>2025-10-18 09:08:46</t>
  </si>
  <si>
    <t>2025-10-17 16:41:41</t>
  </si>
  <si>
    <t>2025-10-21 08:36:22</t>
  </si>
  <si>
    <t>2025-10-17 16:29:06</t>
  </si>
  <si>
    <t>JUAN CARLOS PLAZA BRICEÑO</t>
  </si>
  <si>
    <t>2025-10-17 16:53:58</t>
  </si>
  <si>
    <t>2025-10-17 15:41:20</t>
  </si>
  <si>
    <t>2025-10-22 16:35:40</t>
  </si>
  <si>
    <t>2025-10-17 15:39:57</t>
  </si>
  <si>
    <t>VICTOR MANUEL  SICACHA VERGARA</t>
  </si>
  <si>
    <t>2025-10-17 15:32:42</t>
  </si>
  <si>
    <t>JOSE GUEVARA</t>
  </si>
  <si>
    <t>2025-10-17 14:15:26</t>
  </si>
  <si>
    <t>URSZULA KOPYTKO</t>
  </si>
  <si>
    <t>2025-10-17 14:07:24</t>
  </si>
  <si>
    <t>2025-10-17 13:45:43</t>
  </si>
  <si>
    <t>ANA ESTHER  GOMEZ SOTELO</t>
  </si>
  <si>
    <t>2025-10-23 00:00:00</t>
  </si>
  <si>
    <t>2025-10-17 13:15:24</t>
  </si>
  <si>
    <t>IVAN GERARDO GUERRERO DIAZ</t>
  </si>
  <si>
    <t>2025-10-18 12:42:52</t>
  </si>
  <si>
    <t>2025-10-17 12:41:02</t>
  </si>
  <si>
    <t>2025-10-17 12:25:52</t>
  </si>
  <si>
    <t>OLGA LUCIA  SAAVEDRA CRISTANCHO</t>
  </si>
  <si>
    <t>2025-10-17 11:28:24</t>
  </si>
  <si>
    <t>CRISTIAN EDUARDO CORTES GIL</t>
  </si>
  <si>
    <t>2025-10-17 15:14:02</t>
  </si>
  <si>
    <t>2025-10-17 10:19:33</t>
  </si>
  <si>
    <t>ALIRIO ALEXANDER  BELTRAN MORA</t>
  </si>
  <si>
    <t>2025-10-17 10:10:14</t>
  </si>
  <si>
    <t>2025-10-21 14:00:46</t>
  </si>
  <si>
    <t>2025-10-17 10:02:09</t>
  </si>
  <si>
    <t>2025-10-22 14:29:41</t>
  </si>
  <si>
    <t>2025-10-17 09:41:08</t>
  </si>
  <si>
    <t>2025-10-17 12:05:12</t>
  </si>
  <si>
    <t>2025-10-17 08:10:13</t>
  </si>
  <si>
    <t>2025-10-17 13:25:07</t>
  </si>
  <si>
    <t>2025-10-17 08:08:26</t>
  </si>
  <si>
    <t>2025-10-20 16:01:38</t>
  </si>
  <si>
    <t>2025-10-16 15:13:31</t>
  </si>
  <si>
    <t>2025-10-22 15:12:16</t>
  </si>
  <si>
    <t>2025-10-16 13:47:28</t>
  </si>
  <si>
    <t>2025-10-20 13:09:12</t>
  </si>
  <si>
    <t>2025-10-16 13:39:33</t>
  </si>
  <si>
    <t>ALEJANDRO PEDREROS QUINTERO</t>
  </si>
  <si>
    <t>2025-10-16 13:20:09</t>
  </si>
  <si>
    <t>2025-10-16 13:14:05</t>
  </si>
  <si>
    <t>2025-10-21 14:00:59</t>
  </si>
  <si>
    <t>2025-10-16 12:57:07</t>
  </si>
  <si>
    <t>2025-10-16 12:29:52</t>
  </si>
  <si>
    <t>SARA  REYES DIAZ</t>
  </si>
  <si>
    <t>2025-10-16 12:21:20</t>
  </si>
  <si>
    <t>RICARDO DIAZ</t>
  </si>
  <si>
    <t>2025-10-21 13:21:00</t>
  </si>
  <si>
    <t>2025-10-16 12:14:40</t>
  </si>
  <si>
    <t>2025-10-17 15:04:13</t>
  </si>
  <si>
    <t>2025-10-16 12:13:44</t>
  </si>
  <si>
    <t>2025-10-16 12:35:14</t>
  </si>
  <si>
    <t>2025-10-16 11:47:59</t>
  </si>
  <si>
    <t>JUAN CARLOS GUALDRÓN ALBA</t>
  </si>
  <si>
    <t>2025-10-22 13:16:59</t>
  </si>
  <si>
    <t>2025-10-16 10:54:14</t>
  </si>
  <si>
    <t>2025-10-21 11:18:13</t>
  </si>
  <si>
    <t>2025-10-16 10:27:39</t>
  </si>
  <si>
    <t>2025-10-20 16:47:47</t>
  </si>
  <si>
    <t>2025-10-16 09:27:46</t>
  </si>
  <si>
    <t>CESAR PULIDO</t>
  </si>
  <si>
    <t>2025-10-16 09:07:06</t>
  </si>
  <si>
    <t>2025-10-16 08:24:48</t>
  </si>
  <si>
    <t>SERGIO DAVID FORERO MIRANDA</t>
  </si>
  <si>
    <t>2025-10-20 16:28:12</t>
  </si>
  <si>
    <t>2025-10-16 08:23:44</t>
  </si>
  <si>
    <t>2025-10-20 15:19:01</t>
  </si>
  <si>
    <t>2025-10-16 08:13:25</t>
  </si>
  <si>
    <t>2025-10-16 16:49:16</t>
  </si>
  <si>
    <t>2025-10-15 16:25:12</t>
  </si>
  <si>
    <t>2025-10-21 14:35:24</t>
  </si>
  <si>
    <t>2025-10-15 15:54:34</t>
  </si>
  <si>
    <t>JUAN GABRIEL HERNANDEZ</t>
  </si>
  <si>
    <t>2025-10-15 15:06:59</t>
  </si>
  <si>
    <t>2025-10-16 14:27:06</t>
  </si>
  <si>
    <t>2025-10-15 13:57:02</t>
  </si>
  <si>
    <t>MIGUEL ALEXANDER  FRANCO</t>
  </si>
  <si>
    <t>2025-10-15 13:46:34</t>
  </si>
  <si>
    <t>MARIA  MCCAUSLAND  PELAEZ</t>
  </si>
  <si>
    <t>2025-10-20 11:55:47</t>
  </si>
  <si>
    <t>2025-10-15 13:28:16</t>
  </si>
  <si>
    <t>HUGO REINALDO CHAPARRO MUÑOZ</t>
  </si>
  <si>
    <t>2025-10-15 13:12:54</t>
  </si>
  <si>
    <t>2025-10-15 13:03:47</t>
  </si>
  <si>
    <t>STEPHANIE LASTRA GARCIA</t>
  </si>
  <si>
    <t>2025-10-15 12:25:27</t>
  </si>
  <si>
    <t>2025-10-18 10:02:34</t>
  </si>
  <si>
    <t>2025-10-15 11:19:14</t>
  </si>
  <si>
    <t>2025-10-15 10:32:10</t>
  </si>
  <si>
    <t>2025-10-15 10:43:51</t>
  </si>
  <si>
    <t>2025-10-15 10:14:02</t>
  </si>
  <si>
    <t>2025-10-22 11:49:18</t>
  </si>
  <si>
    <t>2025-10-15 09:20:57</t>
  </si>
  <si>
    <t>2025-10-15 08:45:26</t>
  </si>
  <si>
    <t>2025-10-15 08:43:29</t>
  </si>
  <si>
    <t>2025-10-17 08:24:18</t>
  </si>
  <si>
    <t>2025-10-15 08:26:53</t>
  </si>
  <si>
    <t>2025-10-14 17:01:31</t>
  </si>
  <si>
    <t>2025-10-14 16:54:06</t>
  </si>
  <si>
    <t>EMERSON DONELI CASTRILLON MARTINEZ</t>
  </si>
  <si>
    <t>2025-10-14 12:08:00</t>
  </si>
  <si>
    <t>2025-10-14 11:03:13</t>
  </si>
  <si>
    <t>2025-10-15 08:51:22</t>
  </si>
  <si>
    <t>2025-10-14 09:02:15</t>
  </si>
  <si>
    <t>AUTOSHOP SAS AUTOSHOP SAS</t>
  </si>
  <si>
    <t>2025-03-17 09:31:13</t>
  </si>
  <si>
    <t>LEIDY PAOLA  DELGADO MECHE</t>
  </si>
  <si>
    <t>2025-03-19 09:25:09</t>
  </si>
  <si>
    <t>2025-03-17 08:14:44</t>
  </si>
  <si>
    <t>2025-03-18 15:44:00</t>
  </si>
  <si>
    <t>2025-03-17 08:04:55</t>
  </si>
  <si>
    <t>2025-03-29 14:00:42</t>
  </si>
  <si>
    <t>2025-03-29 13:33:40</t>
  </si>
  <si>
    <t>PILAR  BUITRAGO</t>
  </si>
  <si>
    <t>2025-03-29 12:40:45</t>
  </si>
  <si>
    <t>2025-03-29 13:03:16</t>
  </si>
  <si>
    <t>2025-03-29 11:59:10</t>
  </si>
  <si>
    <t>JOSE LUIS  PEÑALOZA LEGUIZAMON</t>
  </si>
  <si>
    <t>2025-04-01 10:33:14</t>
  </si>
  <si>
    <t>2025-03-29 11:54:07</t>
  </si>
  <si>
    <t>2025-03-29 11:02:08</t>
  </si>
  <si>
    <t>DIEGO SEBASTIAN  PINTO LEON</t>
  </si>
  <si>
    <t>2025-04-01 13:13:11</t>
  </si>
  <si>
    <t>2025-03-29 10:56:23</t>
  </si>
  <si>
    <t>ANGUIE KATHERINE  FRANKY</t>
  </si>
  <si>
    <t>2025-04-01 10:40:25</t>
  </si>
  <si>
    <t>2025-03-29 10:40:01</t>
  </si>
  <si>
    <t>IVAN DARIO GIRALDO CUESVAS</t>
  </si>
  <si>
    <t>2025-03-29 09:47:59</t>
  </si>
  <si>
    <t>CLAUDIA ANTONIETA  BENDECK HINCAPIE</t>
  </si>
  <si>
    <t>2025-03-29 09:30:05</t>
  </si>
  <si>
    <t>DANIELA ALFONSO ALDANA</t>
  </si>
  <si>
    <t>2025-10-14 16:06:20</t>
  </si>
  <si>
    <t>2025-10-14 15:16:39</t>
  </si>
  <si>
    <t>2025-10-14 14:27:54</t>
  </si>
  <si>
    <t>2025-10-14 14:19:14</t>
  </si>
  <si>
    <t>2025-10-14 13:29:13</t>
  </si>
  <si>
    <t>DANIEL BERDUGO</t>
  </si>
  <si>
    <t>2025-10-14 13:24:27</t>
  </si>
  <si>
    <t>NATALIA MARIA ALAGUNA RAMOS</t>
  </si>
  <si>
    <t>2025-10-14 10:13:12</t>
  </si>
  <si>
    <t>GERMAN FRANCISCO VIZCAINO RIVAS</t>
  </si>
  <si>
    <t>2025-10-14 09:09:03</t>
  </si>
  <si>
    <t>JOSE HERNANDO GARCIA</t>
  </si>
  <si>
    <t>2025-10-14 16:37:34</t>
  </si>
  <si>
    <t>2025-10-14 08:17:07</t>
  </si>
  <si>
    <t>2025-10-14 16:14:53</t>
  </si>
  <si>
    <t>2025-10-14 08:15:54</t>
  </si>
  <si>
    <t>JOHAN MAURICIO  GUERRA FORERO</t>
  </si>
  <si>
    <t>2025-10-14 15:57:05</t>
  </si>
  <si>
    <t>2025-10-14 13:49:30</t>
  </si>
  <si>
    <t>2025-10-14 16:28:05</t>
  </si>
  <si>
    <t>2025-10-14 12:30:22</t>
  </si>
  <si>
    <t>LUIS FERNANDO RAMÍREZ</t>
  </si>
  <si>
    <t>2025-10-14 11:44:29</t>
  </si>
  <si>
    <t>2025-10-14 11:28:23</t>
  </si>
  <si>
    <t>2025-10-14 11:25:39</t>
  </si>
  <si>
    <t>OSCAR SANTAMARIA</t>
  </si>
  <si>
    <t>2025-10-14 11:05:39</t>
  </si>
  <si>
    <t>2025-10-14 16:56:18</t>
  </si>
  <si>
    <t>2025-10-14 10:33:39</t>
  </si>
  <si>
    <t>PAULA ANDREA  ALFONSO PIRACHICAN</t>
  </si>
  <si>
    <t>2025-10-14 10:20:24</t>
  </si>
  <si>
    <t>WALTHER ALEX  MENDEZ MERA</t>
  </si>
  <si>
    <t>2025-10-14 09:19:14</t>
  </si>
  <si>
    <t>OMAR YESID CASSIANI MANJARRES</t>
  </si>
  <si>
    <t>500 w</t>
  </si>
  <si>
    <t>2025-10-14 08:59:43</t>
  </si>
  <si>
    <t>JUAN DAVID  GARCIA CASTAÑO</t>
  </si>
  <si>
    <t>2025-10-14 08:20:57</t>
  </si>
  <si>
    <t>NICOLAS ENRIQUE HERRERA OTALORA</t>
  </si>
  <si>
    <t>2025-10-14 16:42:36</t>
  </si>
  <si>
    <t>LAURA  ECHEVERRI TORRES</t>
  </si>
  <si>
    <t>2025-10-14 15:40:41</t>
  </si>
  <si>
    <t>2025-10-14 16:27:26</t>
  </si>
  <si>
    <t>2025-10-14 15:39:39</t>
  </si>
  <si>
    <t>2025-10-14 15:02:51</t>
  </si>
  <si>
    <t>2025-10-14 16:08:58</t>
  </si>
  <si>
    <t>2025-10-14 14:55:35</t>
  </si>
  <si>
    <t>2025-10-14 14:33:41</t>
  </si>
  <si>
    <t>2025-10-14 13:54:39</t>
  </si>
  <si>
    <t>SMACAFE 2011SAS SMACAFE 2011SAS</t>
  </si>
  <si>
    <t>2025-10-14 13:22:42</t>
  </si>
  <si>
    <t>2025-10-14 13:15:51</t>
  </si>
  <si>
    <t>DIEGO PEREZ ARDILA</t>
  </si>
  <si>
    <t>2025-10-14 12:43:14</t>
  </si>
  <si>
    <t>2025-10-15 11:10:45</t>
  </si>
  <si>
    <t>2025-10-14 12:19:22</t>
  </si>
  <si>
    <t>FELIPE GAITÁN MICHELSEN</t>
  </si>
  <si>
    <t>2025-10-14 10:18:51</t>
  </si>
  <si>
    <t>2025-10-14 10:13:45</t>
  </si>
  <si>
    <t>ANDRES RIVERA PEREZ</t>
  </si>
  <si>
    <t>2025-10-14 09:45:00</t>
  </si>
  <si>
    <t>FABIAN  MAZA</t>
  </si>
  <si>
    <t>2025-10-14 09:40:54</t>
  </si>
  <si>
    <t>ALEXANDER  CASALLAS TORRES</t>
  </si>
  <si>
    <t>2025-10-14 09:29:16</t>
  </si>
  <si>
    <t>2025-10-14 08:58:40</t>
  </si>
  <si>
    <t>MARIA ANDREA MEDINA ROMERO</t>
  </si>
  <si>
    <t>2025-10-14 08:55:27</t>
  </si>
  <si>
    <t>GERMAN ESCOBAR URIBE</t>
  </si>
  <si>
    <t>2025-10-14 08:50:45</t>
  </si>
  <si>
    <t>SARAH  BLAIN  ROMERO</t>
  </si>
  <si>
    <t>0000</t>
  </si>
  <si>
    <t>2025-10-14 08:39:58</t>
  </si>
  <si>
    <t>2025-10-14 08:27:05</t>
  </si>
  <si>
    <t>LEIDY JOHANNA LÓPEZ RODRÍGUEZ</t>
  </si>
  <si>
    <t>2025-11-04 16:28:18</t>
  </si>
  <si>
    <t>2025-10-27 00:00:00</t>
  </si>
  <si>
    <t>2025-10-25 10:11:31</t>
  </si>
  <si>
    <t>2025-10-24 17:04:14</t>
  </si>
  <si>
    <t>2025-10-28 14:16:51</t>
  </si>
  <si>
    <t>2025-10-25 00:00:00</t>
  </si>
  <si>
    <t>2025-10-24 16:47:31</t>
  </si>
  <si>
    <t>2025-10-24 14:00:27</t>
  </si>
  <si>
    <t>2025-10-24 00:00:00</t>
  </si>
  <si>
    <t>2025-10-24 13:42:57</t>
  </si>
  <si>
    <t>2025-10-24 12:39:41</t>
  </si>
  <si>
    <t>2025-10-24 12:14:24</t>
  </si>
  <si>
    <t>2025-10-24 12:01:41</t>
  </si>
  <si>
    <t>2025-10-24 11:47:09</t>
  </si>
  <si>
    <t>2025-10-23 12:34:58</t>
  </si>
  <si>
    <t>2025-10-23 12:20:08</t>
  </si>
  <si>
    <t>CLARA  OCHOA</t>
  </si>
  <si>
    <t>2025-10-27 15:48:34</t>
  </si>
  <si>
    <t>2025-10-23 12:12:04</t>
  </si>
  <si>
    <t>2025-10-27 15:52:54</t>
  </si>
  <si>
    <t>2025-10-23 12:03:50</t>
  </si>
  <si>
    <t>2025-03-29 12:07:19</t>
  </si>
  <si>
    <t>2025-03-29 09:14:20</t>
  </si>
  <si>
    <t>LICED PAOLA CASTILLO DUARTE</t>
  </si>
  <si>
    <t>2025-03-29 09:06:55</t>
  </si>
  <si>
    <t>2025-03-28 13:03:44</t>
  </si>
  <si>
    <t>2025-03-28 11:18:09</t>
  </si>
  <si>
    <t>ANGELICA BARBOSA</t>
  </si>
  <si>
    <t>2025-03-28 10:33:30</t>
  </si>
  <si>
    <t>CESAR  MEJIA PULIDO</t>
  </si>
  <si>
    <t>2025-03-28 10:23:47</t>
  </si>
  <si>
    <t>LINA MARIA CHAVES</t>
  </si>
  <si>
    <t>2025-03-28 09:58:31</t>
  </si>
  <si>
    <t>2025-03-29 12:56:08</t>
  </si>
  <si>
    <t>2025-03-28 09:51:30</t>
  </si>
  <si>
    <t>2025-03-29 13:55:27</t>
  </si>
  <si>
    <t>2025-03-28 08:12:29</t>
  </si>
  <si>
    <t>2025-03-27 14:02:38</t>
  </si>
  <si>
    <t>OSCAR EDUARDO  DIAZ OCAMPO</t>
  </si>
  <si>
    <t>2025-03-28 13:48:44</t>
  </si>
  <si>
    <t>2025-03-27 13:40:38</t>
  </si>
  <si>
    <t>MATEO SEBASTIAN MANRIQUE BOHORQUEZ</t>
  </si>
  <si>
    <t>2025-03-27 12:26:46</t>
  </si>
  <si>
    <t>TATIANA BARBOSA OCHOA</t>
  </si>
  <si>
    <t>2025-03-31 17:06:27</t>
  </si>
  <si>
    <t>2025-03-27 11:20:01</t>
  </si>
  <si>
    <t>JUAN DAVID  BOHORQUEZ ESPINOZA</t>
  </si>
  <si>
    <t>2025-03-27 09:57:24</t>
  </si>
  <si>
    <t>2025-03-27 12:18:15</t>
  </si>
  <si>
    <t>2025-03-27 09:29:24</t>
  </si>
  <si>
    <t>TATIANA  BAQUERO</t>
  </si>
  <si>
    <t>2025-03-27 17:05:07</t>
  </si>
  <si>
    <t>2025-03-27 09:03:52</t>
  </si>
  <si>
    <t>2025-03-28 12:42:32</t>
  </si>
  <si>
    <t>2025-03-27 08:38:59</t>
  </si>
  <si>
    <t>JAIRO  OVIEDO TORRES</t>
  </si>
  <si>
    <t>2025-03-27 15:26:27</t>
  </si>
  <si>
    <t>2025-03-26 16:37:05</t>
  </si>
  <si>
    <t>DIEGO MELENDEZ</t>
  </si>
  <si>
    <t>2025-03-26 16:17:55</t>
  </si>
  <si>
    <t>2025-03-26 12:48:44</t>
  </si>
  <si>
    <t>WILSON  BUITRAGO</t>
  </si>
  <si>
    <t>2025-03-28 12:31:47</t>
  </si>
  <si>
    <t>2025-03-26 10:06:10</t>
  </si>
  <si>
    <t>2025-03-26 09:55:58</t>
  </si>
  <si>
    <t>JOSE JAVIER GARCIA ALVAREZ</t>
  </si>
  <si>
    <t>2025-03-31 13:02:21</t>
  </si>
  <si>
    <t>2025-03-26 09:46:08</t>
  </si>
  <si>
    <t>2025-03-25 16:42:51</t>
  </si>
  <si>
    <t>2025-03-28 16:27:18</t>
  </si>
  <si>
    <t>2025-03-25 15:42:44</t>
  </si>
  <si>
    <t>ALEXANDER VARGAS ORTIZ</t>
  </si>
  <si>
    <t>2025-03-31 08:52:49</t>
  </si>
  <si>
    <t>2025-03-25 14:28:48</t>
  </si>
  <si>
    <t>2025-03-25 13:42:43</t>
  </si>
  <si>
    <t>2025-03-27 15:23:42</t>
  </si>
  <si>
    <t>2025-03-25 13:20:30</t>
  </si>
  <si>
    <t>2025-03-27 12:47:40</t>
  </si>
  <si>
    <t>2025-03-25 12:54:29</t>
  </si>
  <si>
    <t>2025-03-29 10:49:33</t>
  </si>
  <si>
    <t>2025-03-25 11:01:58</t>
  </si>
  <si>
    <t>FERNANDO  MARTIN</t>
  </si>
  <si>
    <t>2025-03-28 11:38:07</t>
  </si>
  <si>
    <t>2025-03-25 10:33:59</t>
  </si>
  <si>
    <t>2025-03-25 16:54:48</t>
  </si>
  <si>
    <t>2025-03-25 10:01:33</t>
  </si>
  <si>
    <t>2025-03-25 09:57:24</t>
  </si>
  <si>
    <t>ASTRID PATRICIA  RINCON MONTOYA</t>
  </si>
  <si>
    <t>2025-03-25 09:46:55</t>
  </si>
  <si>
    <t>SPL SALGADOABOGADOS Y CONSULTORES SAS SPL SALGADOABOGADOS Y CONSULTORES SAS</t>
  </si>
  <si>
    <t>2025-03-25 09:32:27</t>
  </si>
  <si>
    <t>JORGE ANDRES  LOZANO BAYONA</t>
  </si>
  <si>
    <t>2025-10-28 17:02:48</t>
  </si>
  <si>
    <t>2025-10-25 13:00:37</t>
  </si>
  <si>
    <t>2025-10-28 13:04:48</t>
  </si>
  <si>
    <t>2025-10-25 12:52:05</t>
  </si>
  <si>
    <t>2025-11-08 09:16:20</t>
  </si>
  <si>
    <t>2025-10-28 00:00:00</t>
  </si>
  <si>
    <t>2025-10-25 12:45:47</t>
  </si>
  <si>
    <t>2025-10-28 08:18:50</t>
  </si>
  <si>
    <t>2025-10-25 12:05:17</t>
  </si>
  <si>
    <t>2025-10-30 15:57:31</t>
  </si>
  <si>
    <t>2025-10-25 12:04:49</t>
  </si>
  <si>
    <t>2025-10-29 12:47:27</t>
  </si>
  <si>
    <t>2025-10-25 11:49:46</t>
  </si>
  <si>
    <t>2025-10-27 11:56:06</t>
  </si>
  <si>
    <t>2025-10-25 11:44:45</t>
  </si>
  <si>
    <t>2025-10-28 14:16:33</t>
  </si>
  <si>
    <t>2025-10-25 11:37:06</t>
  </si>
  <si>
    <t>2025-11-01 09:46:47</t>
  </si>
  <si>
    <t>2025-10-25 11:32:28</t>
  </si>
  <si>
    <t>2025-10-25 11:54:53</t>
  </si>
  <si>
    <t>2025-10-25 10:51:06</t>
  </si>
  <si>
    <t>2025-10-27 11:50:24</t>
  </si>
  <si>
    <t>2025-10-25 10:47:00</t>
  </si>
  <si>
    <t>LUIS ALBERTO  FONSECA CADENA</t>
  </si>
  <si>
    <t>2025-10-25 12:35:01</t>
  </si>
  <si>
    <t>2025-10-25 10:03:54</t>
  </si>
  <si>
    <t>2025-10-29 08:45:15</t>
  </si>
  <si>
    <t>2025-10-25 09:34:32</t>
  </si>
  <si>
    <t>JOHAN SEBASTIAN CAMPOS MEDINA</t>
  </si>
  <si>
    <t>2025-10-25 11:16:13</t>
  </si>
  <si>
    <t>2025-10-25 09:33:08</t>
  </si>
  <si>
    <t>CESAR  BONILLA</t>
  </si>
  <si>
    <t>2025-10-25 12:11:23</t>
  </si>
  <si>
    <t>2025-10-25 09:25:46</t>
  </si>
  <si>
    <t>CARLOS JAVIER VELASQUEZ SOLAQUE</t>
  </si>
  <si>
    <t>2025-10-29 16:40:11</t>
  </si>
  <si>
    <t>2025-10-25 09:18:47</t>
  </si>
  <si>
    <t>2025-10-27 08:42:32</t>
  </si>
  <si>
    <t>2025-10-24 16:25:37</t>
  </si>
  <si>
    <t>PAULA ANDREA MUÑOZ PIEDRAHITA</t>
  </si>
  <si>
    <t>2025-11-01 11:52:19</t>
  </si>
  <si>
    <t>2025-10-24 16:15:40</t>
  </si>
  <si>
    <t>KAREN GONZALEZ LEON</t>
  </si>
  <si>
    <t>2025-10-28 15:32:23</t>
  </si>
  <si>
    <t>2025-10-24 14:51:58</t>
  </si>
  <si>
    <t>SANTIAGO SANCHEZ CASTILLO</t>
  </si>
  <si>
    <t>2025-10-28 16:09:50</t>
  </si>
  <si>
    <t>2025-10-24 14:03:53</t>
  </si>
  <si>
    <t>2025-10-28 10:11:23</t>
  </si>
  <si>
    <t>2025-10-24 13:47:36</t>
  </si>
  <si>
    <t>2025-10-30 16:10:27</t>
  </si>
  <si>
    <t>2025-10-24 13:34:14</t>
  </si>
  <si>
    <t>INDRID LORENA RAMIREZ</t>
  </si>
  <si>
    <t>2025-10-27 09:37:00</t>
  </si>
  <si>
    <t>2025-10-24 13:18:00</t>
  </si>
  <si>
    <t>2025-10-24 13:22:20</t>
  </si>
  <si>
    <t>2025-10-24 12:42:13</t>
  </si>
  <si>
    <t>CINDY DANIELA  GARZÓN LEIVA</t>
  </si>
  <si>
    <t>2025-10-28 15:01:49</t>
  </si>
  <si>
    <t>2025-10-24 12:40:04</t>
  </si>
  <si>
    <t>JIZET  ACOSTA ARENAS</t>
  </si>
  <si>
    <t>2025-10-30 16:16:27</t>
  </si>
  <si>
    <t>2025-10-24 09:20:00</t>
  </si>
  <si>
    <t>2025-10-27 08:08:51</t>
  </si>
  <si>
    <t>2025-10-24 09:10:48</t>
  </si>
  <si>
    <t>2025-10-24 13:40:27</t>
  </si>
  <si>
    <t>2025-10-24 09:10:10</t>
  </si>
  <si>
    <t>FABIO ANDRES CASTRO RINCON</t>
  </si>
  <si>
    <t>2025-10-25 11:09:45</t>
  </si>
  <si>
    <t>2025-10-24 09:03:36</t>
  </si>
  <si>
    <t>ANDRES DAVID  ROA SANCHEZ</t>
  </si>
  <si>
    <t>2025-10-25 09:11:46</t>
  </si>
  <si>
    <t>2025-10-24 08:12:38</t>
  </si>
  <si>
    <t>EDWIN ARMANDO  MENDOZA CALDERON</t>
  </si>
  <si>
    <t>2025-10-23 15:58:52</t>
  </si>
  <si>
    <t>2025-10-23 15:55:26</t>
  </si>
  <si>
    <t>2025-10-31 10:18:00</t>
  </si>
  <si>
    <t>2025-10-23 13:04:09</t>
  </si>
  <si>
    <t>2025-10-23 13:24:32</t>
  </si>
  <si>
    <t>2025-10-23 13:00:36</t>
  </si>
  <si>
    <t>JUAN CAMILO ALBA BELTRAN</t>
  </si>
  <si>
    <t>2025-10-24 10:41:36</t>
  </si>
  <si>
    <t>2025-10-23 11:04:29</t>
  </si>
  <si>
    <t>2025-10-23 16:06:52</t>
  </si>
  <si>
    <t>2025-10-23 10:49:51</t>
  </si>
  <si>
    <t>2025-10-28 12:11:15</t>
  </si>
  <si>
    <t>2025-10-23 10:12:20</t>
  </si>
  <si>
    <t>JOE  FAJARDO MAYO</t>
  </si>
  <si>
    <t>2025-11-06 12:47:46</t>
  </si>
  <si>
    <t>2025-10-23 10:06:59</t>
  </si>
  <si>
    <t>2025-10-28 08:07:42</t>
  </si>
  <si>
    <t>2025-10-23 08:57:36</t>
  </si>
  <si>
    <t>LEIDY MARCELA SALCEDO BEDOYA</t>
  </si>
  <si>
    <t>2025-10-25 12:40:14</t>
  </si>
  <si>
    <t>2025-10-23 08:08:46</t>
  </si>
  <si>
    <t>2025-11-01 12:56:53</t>
  </si>
  <si>
    <t>2025-10-25 12:29:23</t>
  </si>
  <si>
    <t>2025-10-29 00:00:00</t>
  </si>
  <si>
    <t>2025-10-25 12:04:38</t>
  </si>
  <si>
    <t>ALEJANDRO PARRADO DI DOMINICO</t>
  </si>
  <si>
    <t>2025-10-25 11:51:28</t>
  </si>
  <si>
    <t>JHON  MARTINEZ RODRIGUEZ</t>
  </si>
  <si>
    <t>2025-10-25 11:35:39</t>
  </si>
  <si>
    <t>DIEGO FERNANDO  ESPITIA AREVALO</t>
  </si>
  <si>
    <t>2025-10-30 16:52:37</t>
  </si>
  <si>
    <t>2025-10-25 11:09:02</t>
  </si>
  <si>
    <t>NATHALIA ANDREA  VELOSA VEGA</t>
  </si>
  <si>
    <t>2025-10-27 11:21:33</t>
  </si>
  <si>
    <t>2025-10-25 10:56:07</t>
  </si>
  <si>
    <t>DUQUE GROUP SAS DUQUE GROUP SAS</t>
  </si>
  <si>
    <t>2025-10-28 10:40:46</t>
  </si>
  <si>
    <t>2025-10-25 10:29:19</t>
  </si>
  <si>
    <t>OTONIEL BELTRAN SILVA</t>
  </si>
  <si>
    <t>2025-10-31 13:07:22</t>
  </si>
  <si>
    <t>2025-10-25 10:21:12</t>
  </si>
  <si>
    <t>2025-10-27 13:49:49</t>
  </si>
  <si>
    <t>2025-10-25 10:07:33</t>
  </si>
  <si>
    <t>2025-10-28 15:50:04</t>
  </si>
  <si>
    <t>2025-10-25 09:46:59</t>
  </si>
  <si>
    <t>VALENTINA  AVILA AVILA</t>
  </si>
  <si>
    <t>2025-10-27 16:39:34</t>
  </si>
  <si>
    <t>2025-10-25 09:23:09</t>
  </si>
  <si>
    <t>DANIEL ANDRÉS  MALDONADO LADINO</t>
  </si>
  <si>
    <t>2025-10-27 12:43:28</t>
  </si>
  <si>
    <t>2025-10-24 16:49:10</t>
  </si>
  <si>
    <t>JEAN JAIDER ANAYA GONZALEZ</t>
  </si>
  <si>
    <t>2025-10-27 09:44:46</t>
  </si>
  <si>
    <t>2025-10-24 16:22:25</t>
  </si>
  <si>
    <t>INDIRA GIRLEZA CASTELLANOS MARTINEZ</t>
  </si>
  <si>
    <t>2025-10-24 16:43:21</t>
  </si>
  <si>
    <t>2025-10-24 16:06:17</t>
  </si>
  <si>
    <t>2025-10-24 16:56:19</t>
  </si>
  <si>
    <t>2025-10-24 16:01:08</t>
  </si>
  <si>
    <t>2025-11-07 12:38:14</t>
  </si>
  <si>
    <t>2025-10-24 15:57:34</t>
  </si>
  <si>
    <t>2025-11-01 12:38:11</t>
  </si>
  <si>
    <t>2025-10-24 15:31:26</t>
  </si>
  <si>
    <t>ANDREY EDUARDO CIFUENTES</t>
  </si>
  <si>
    <t>2025-10-27 09:40:00</t>
  </si>
  <si>
    <t>2025-10-24 15:04:52</t>
  </si>
  <si>
    <t>2025-10-24 15:45:06</t>
  </si>
  <si>
    <t>2025-10-24 13:08:48</t>
  </si>
  <si>
    <t>WILLIAM FERNANDO  RUANO</t>
  </si>
  <si>
    <t>2025-10-29 12:02:19</t>
  </si>
  <si>
    <t>2025-10-24 11:59:54</t>
  </si>
  <si>
    <t>2025-10-24 15:20:54</t>
  </si>
  <si>
    <t>2025-10-24 10:16:11</t>
  </si>
  <si>
    <t>CRISTIAN  PALENCIA HERNANDEZ</t>
  </si>
  <si>
    <t>2025-10-29 09:29:41</t>
  </si>
  <si>
    <t>2025-10-24 09:19:05</t>
  </si>
  <si>
    <t>2025-10-24 09:27:58</t>
  </si>
  <si>
    <t>2025-10-24 09:00:01</t>
  </si>
  <si>
    <t>2025-10-28 13:11:55</t>
  </si>
  <si>
    <t>2025-10-24 08:02:30</t>
  </si>
  <si>
    <t>2025-10-23 16:52:44</t>
  </si>
  <si>
    <t>2025-10-23 16:49:59</t>
  </si>
  <si>
    <t>ADRIAN HUMBERTO  HERAZO CASTRO</t>
  </si>
  <si>
    <t>2025-10-27 17:08:25</t>
  </si>
  <si>
    <t>2025-10-23 16:28:32</t>
  </si>
  <si>
    <t>ANDRES ESTEBAN  CASAS ORREGO</t>
  </si>
  <si>
    <t>2025-10-23 16:00:33</t>
  </si>
  <si>
    <t>2025-10-23 15:46:09</t>
  </si>
  <si>
    <t>2025-10-27 13:38:57</t>
  </si>
  <si>
    <t>2025-10-23 15:36:42</t>
  </si>
  <si>
    <t>2025-10-27 09:21:43</t>
  </si>
  <si>
    <t>2025-10-23 13:36:55</t>
  </si>
  <si>
    <t>2025-10-29 12:58:26</t>
  </si>
  <si>
    <t>2025-10-23 12:28:55</t>
  </si>
  <si>
    <t>MIGUEL ANGEL CALDERON CARDOZO</t>
  </si>
  <si>
    <t>2025-11-07 14:50:27</t>
  </si>
  <si>
    <t>2025-10-23 12:20:54</t>
  </si>
  <si>
    <t>MICHAEL STIVEN AVILA ARIAS</t>
  </si>
  <si>
    <t>2025-10-27 12:31:04</t>
  </si>
  <si>
    <t>2025-10-23 09:34:21</t>
  </si>
  <si>
    <t>2025-10-27 09:35:10</t>
  </si>
  <si>
    <t>2025-10-23 09:14:39</t>
  </si>
  <si>
    <t>DANIELA  PALACIOS</t>
  </si>
  <si>
    <t>2025-10-30 14:52:24</t>
  </si>
  <si>
    <t>2025-10-25 12:55:05</t>
  </si>
  <si>
    <t>LUISA FERNANDA  TORRES HERNANDEZ</t>
  </si>
  <si>
    <t>2025-10-28 15:24:06</t>
  </si>
  <si>
    <t>2025-10-25 12:40:58</t>
  </si>
  <si>
    <t>JUAN ALEXANDER  ALONSO RUIZ</t>
  </si>
  <si>
    <t>2025-11-07 13:34:54</t>
  </si>
  <si>
    <t>2025-10-25 12:36:47</t>
  </si>
  <si>
    <t>2025-11-01 11:59:05</t>
  </si>
  <si>
    <t>2025-10-25 11:58:08</t>
  </si>
  <si>
    <t>2025-11-05 12:48:08</t>
  </si>
  <si>
    <t>2025-10-25 11:27:52</t>
  </si>
  <si>
    <t>2025-10-29 08:54:21</t>
  </si>
  <si>
    <t>2025-10-25 11:20:39</t>
  </si>
  <si>
    <t>CARLOS ANDRÉS SUAREZ GALEANO</t>
  </si>
  <si>
    <t>2025-10-25 11:06:16</t>
  </si>
  <si>
    <t>2025-10-27 14:08:19</t>
  </si>
  <si>
    <t>2025-10-25 10:56:01</t>
  </si>
  <si>
    <t>2025-10-25 10:47:53</t>
  </si>
  <si>
    <t>2025-10-28 17:10:45</t>
  </si>
  <si>
    <t>2025-10-25 10:30:03</t>
  </si>
  <si>
    <t>2025-11-01 12:40:51</t>
  </si>
  <si>
    <t>2025-10-25 10:19:48</t>
  </si>
  <si>
    <t>JUAN CAMILO TORRES</t>
  </si>
  <si>
    <t>2025-10-28 10:14:54</t>
  </si>
  <si>
    <t>2025-10-25 10:14:22</t>
  </si>
  <si>
    <t>NICOLAS  RAMIREZ ROZO</t>
  </si>
  <si>
    <t>2025-10-31 14:40:52</t>
  </si>
  <si>
    <t>2025-10-25 10:09:27</t>
  </si>
  <si>
    <t>2025-11-11 12:51:55</t>
  </si>
  <si>
    <t>2025-10-25 09:58:17</t>
  </si>
  <si>
    <t>2025-11-01 11:40:07</t>
  </si>
  <si>
    <t>2025-10-24 16:51:19</t>
  </si>
  <si>
    <t>2025-11-05 16:57:13</t>
  </si>
  <si>
    <t>2025-10-24 16:40:06</t>
  </si>
  <si>
    <t>2025-10-27 16:47:24</t>
  </si>
  <si>
    <t>2025-10-24 16:37:16</t>
  </si>
  <si>
    <t>ALEJANDRO AMAYA MONROY</t>
  </si>
  <si>
    <t>2025-10-29 10:59:42</t>
  </si>
  <si>
    <t>2025-10-24 16:27:18</t>
  </si>
  <si>
    <t>2025-10-28 16:17:34</t>
  </si>
  <si>
    <t>2025-10-24 15:57:28</t>
  </si>
  <si>
    <t>YINETH SHIRLEY BUSTOS BARRETO</t>
  </si>
  <si>
    <t>2025-10-28 16:37:28</t>
  </si>
  <si>
    <t>2025-10-24 15:24:08</t>
  </si>
  <si>
    <t>2025-11-07 16:47:16</t>
  </si>
  <si>
    <t>2025-10-24 15:13:08</t>
  </si>
  <si>
    <t>2025-10-30 13:42:17</t>
  </si>
  <si>
    <t>2025-10-24 15:04:06</t>
  </si>
  <si>
    <t>2025-11-01 12:50:56</t>
  </si>
  <si>
    <t>2025-10-24 14:42:44</t>
  </si>
  <si>
    <t>2025-10-24 14:36:07</t>
  </si>
  <si>
    <t>2025-10-29 14:52:47</t>
  </si>
  <si>
    <t>2025-10-24 14:29:41</t>
  </si>
  <si>
    <t>JENNY YOLIMA  GONZÁLEZ MENDEZ</t>
  </si>
  <si>
    <t>2025-10-24 17:30:07</t>
  </si>
  <si>
    <t>2025-10-24 14:17:51</t>
  </si>
  <si>
    <t>2025-10-30 14:30:00</t>
  </si>
  <si>
    <t>2025-10-24 14:10:48</t>
  </si>
  <si>
    <t>LUIS FERNANDO DIAZ</t>
  </si>
  <si>
    <t>2025-11-07 11:45:25</t>
  </si>
  <si>
    <t>2025-10-24 14:03:59</t>
  </si>
  <si>
    <t>2025-10-27 14:13:46</t>
  </si>
  <si>
    <t>2025-10-24 13:44:12</t>
  </si>
  <si>
    <t>2025-10-24 13:29:34</t>
  </si>
  <si>
    <t>2025-10-25 11:17:35</t>
  </si>
  <si>
    <t>2025-10-24 13:11:36</t>
  </si>
  <si>
    <t>2025-11-06 17:02:59</t>
  </si>
  <si>
    <t>2025-10-24 12:30:07</t>
  </si>
  <si>
    <t>2025-10-29 14:26:08</t>
  </si>
  <si>
    <t>2025-10-24 11:40:07</t>
  </si>
  <si>
    <t>2025-10-28 15:08:54</t>
  </si>
  <si>
    <t>2025-10-24 11:26:18</t>
  </si>
  <si>
    <t>2025-11-10 13:13:40</t>
  </si>
  <si>
    <t>2025-10-24 10:21:02</t>
  </si>
  <si>
    <t>2025-10-27 16:56:12</t>
  </si>
  <si>
    <t>2025-10-24 10:20:31</t>
  </si>
  <si>
    <t>JENNIFER DAHANNA VASQUEZ ROJAS</t>
  </si>
  <si>
    <t>2025-11-05 14:50:19</t>
  </si>
  <si>
    <t>2025-10-24 09:38:28</t>
  </si>
  <si>
    <t>CLAUDIA CASTILLO ALTAMAR</t>
  </si>
  <si>
    <t>2025-10-28 16:48:59</t>
  </si>
  <si>
    <t>2025-10-24 08:34:04</t>
  </si>
  <si>
    <t>2025-10-30 07:52:08</t>
  </si>
  <si>
    <t>2025-10-24 08:17:54</t>
  </si>
  <si>
    <t>2025-10-27 13:24:45</t>
  </si>
  <si>
    <t>2025-10-24 08:09:07</t>
  </si>
  <si>
    <t>2025-11-05 08:06:34</t>
  </si>
  <si>
    <t>2025-10-24 08:04:28</t>
  </si>
  <si>
    <t>NEROOTH BARRIOS</t>
  </si>
  <si>
    <t>2025-10-27 08:41:41</t>
  </si>
  <si>
    <t>2025-10-23 16:52:34</t>
  </si>
  <si>
    <t>2025-10-24 16:49:16</t>
  </si>
  <si>
    <t>2025-10-23 16:19:45</t>
  </si>
  <si>
    <t>GLOBAL  SPORTAIMENT</t>
  </si>
  <si>
    <t>2025-10-23 15:56:25</t>
  </si>
  <si>
    <t>2025-10-29 14:25:11</t>
  </si>
  <si>
    <t>2025-10-23 15:50:56</t>
  </si>
  <si>
    <t>2025-10-27 13:16:40</t>
  </si>
  <si>
    <t>2025-10-23 14:35:39</t>
  </si>
  <si>
    <t>JAVIER SANTIAGO  CALDERÓN RODRIGUEZ</t>
  </si>
  <si>
    <t>2025-10-24 14:44:07</t>
  </si>
  <si>
    <t>2025-10-23 14:28:28</t>
  </si>
  <si>
    <t>ML TRADING COLOMBIA  S.A.S.</t>
  </si>
  <si>
    <t>2025-10-27 09:16:56</t>
  </si>
  <si>
    <t>2025-10-23 14:23:23</t>
  </si>
  <si>
    <t>JOHAN SEBASTIÁN CONTRERAS SUÁREZ</t>
  </si>
  <si>
    <t>2025-11-11 16:32:56</t>
  </si>
  <si>
    <t>2025-10-23 14:07:04</t>
  </si>
  <si>
    <t>NEIRIS  CASTRO</t>
  </si>
  <si>
    <t>2025-10-24 13:19:44</t>
  </si>
  <si>
    <t>2025-10-23 13:17:38</t>
  </si>
  <si>
    <t>2025-10-24 11:54:52</t>
  </si>
  <si>
    <t>2025-10-23 13:14:47</t>
  </si>
  <si>
    <t>JENNY VERGARA  MENDOZA</t>
  </si>
  <si>
    <t>2025-11-11 14:38:39</t>
  </si>
  <si>
    <t>2025-10-23 12:32:32</t>
  </si>
  <si>
    <t>LEIDY JHOANA PUENTES RAMIREZ</t>
  </si>
  <si>
    <t>2025-10-27 12:10:53</t>
  </si>
  <si>
    <t>2025-10-23 12:21:54</t>
  </si>
  <si>
    <t>2025-10-24 15:28:47</t>
  </si>
  <si>
    <t>2025-10-23 12:17:20</t>
  </si>
  <si>
    <t>2025-10-23 14:43:57</t>
  </si>
  <si>
    <t>2025-10-23 12:10:28</t>
  </si>
  <si>
    <t>CAMILO PEREZ</t>
  </si>
  <si>
    <t>2025-10-29 16:46:30</t>
  </si>
  <si>
    <t>2025-10-23 10:36:03</t>
  </si>
  <si>
    <t>HECTOR IVAN GUTIERREZ ARANGO</t>
  </si>
  <si>
    <t>2025-10-30 14:54:30</t>
  </si>
  <si>
    <t>2025-10-23 10:01:28</t>
  </si>
  <si>
    <t>2025-10-29 12:26:01</t>
  </si>
  <si>
    <t>2025-10-23 09:36:27</t>
  </si>
  <si>
    <t>SANTIAGO VASQUEZ RODRIGUEZ</t>
  </si>
  <si>
    <t>2025-10-23 08:45:50</t>
  </si>
  <si>
    <t>2025-10-31 09:09:19</t>
  </si>
  <si>
    <t>2025-10-23 08:07:53</t>
  </si>
  <si>
    <t>JHON ZAPATA</t>
  </si>
  <si>
    <t>2025-10-22 12:19:14</t>
  </si>
  <si>
    <t>2025-10-22 13:15:51</t>
  </si>
  <si>
    <t>2025-10-22 09:38:14</t>
  </si>
  <si>
    <t>CLOVER COMPANY  S.A.S</t>
  </si>
  <si>
    <t>2025-10-22 08:32:12</t>
  </si>
  <si>
    <t>LORENA ISABEL ANIBAL VELASQUEZ</t>
  </si>
  <si>
    <t>2025-10-21 13:35:51</t>
  </si>
  <si>
    <t>DANIEL  GOMEZ OSPINA</t>
  </si>
  <si>
    <t>2025-10-21 13:17:08</t>
  </si>
  <si>
    <t>2025-10-21 13:13:59</t>
  </si>
  <si>
    <t>2025-10-21 12:27:08</t>
  </si>
  <si>
    <t>DUBERMARY JIMENEZ</t>
  </si>
  <si>
    <t>2025-10-21 08:36:18</t>
  </si>
  <si>
    <t>LAURA PATRICIA  SALAZAR PEREZ</t>
  </si>
  <si>
    <t>2025-10-21 08:11:54</t>
  </si>
  <si>
    <t>SILVIA DIAZ DERMATOLOGIA SAS SILVIA DIAZ DERMATOLOGIA SAS</t>
  </si>
  <si>
    <t>2025-10-20 16:57:59</t>
  </si>
  <si>
    <t>LUZ MERY BENJUMEA GOMEZ</t>
  </si>
  <si>
    <t>2025-10-20 16:41:45</t>
  </si>
  <si>
    <t>DAVID GONZALEZ CARDONA</t>
  </si>
  <si>
    <t>2025-10-20 15:27:31</t>
  </si>
  <si>
    <t>INVERSIONES BAIT SAS</t>
  </si>
  <si>
    <t>2025-10-20 11:20:53</t>
  </si>
  <si>
    <t>2025-10-20 11:08:48</t>
  </si>
  <si>
    <t>JUAN JULIAN  ALZATE GIRALDO</t>
  </si>
  <si>
    <t>2025-10-21 13:22:38</t>
  </si>
  <si>
    <t>2025-10-20 09:40:19</t>
  </si>
  <si>
    <t>CARGADOR</t>
  </si>
  <si>
    <t>2025-04-05 14:26:44</t>
  </si>
  <si>
    <t>JULIETH  CRUZ</t>
  </si>
  <si>
    <t>2025-04-05 14:12:48</t>
  </si>
  <si>
    <t>2025-04-08 15:12:35</t>
  </si>
  <si>
    <t>2025-04-05 13:34:37</t>
  </si>
  <si>
    <t>JAVIER  RODRIGUEZ AFRICANO</t>
  </si>
  <si>
    <t>2025-04-05 12:55:01</t>
  </si>
  <si>
    <t>2025-04-05 14:01:55</t>
  </si>
  <si>
    <t>2025-04-05 12:44:28</t>
  </si>
  <si>
    <t>LUIS MIGUEL  ORDOÑEZ VALENCIA</t>
  </si>
  <si>
    <t>2025-04-05 12:43:03</t>
  </si>
  <si>
    <t>DANIEL SANTIAGO AVILA ROBAYO</t>
  </si>
  <si>
    <t>2025-04-07 15:40:17</t>
  </si>
  <si>
    <t>2025-04-05 12:13:20</t>
  </si>
  <si>
    <t>JULIAN DAVID  AGUILERA SUAREZ</t>
  </si>
  <si>
    <t>2025-04-05 11:54:33</t>
  </si>
  <si>
    <t>JAVIER RAMOS SANCHEZ</t>
  </si>
  <si>
    <t>2025-04-05 12:18:08</t>
  </si>
  <si>
    <t>2025-04-05 11:39:09</t>
  </si>
  <si>
    <t>NELSON  GUERRERO</t>
  </si>
  <si>
    <t>2025-04-05 10:05:19</t>
  </si>
  <si>
    <t>2025-04-09 12:53:18</t>
  </si>
  <si>
    <t>2025-04-05 09:55:13</t>
  </si>
  <si>
    <t>2025-04-05 12:23:05</t>
  </si>
  <si>
    <t>2025-04-05 09:38:46</t>
  </si>
  <si>
    <t>LEIDY JOHANNA MENDIVELSO DURAN</t>
  </si>
  <si>
    <t>2025-04-08 13:12:07</t>
  </si>
  <si>
    <t>2025-04-05 09:13:19</t>
  </si>
  <si>
    <t>GONZALO MANCERA</t>
  </si>
  <si>
    <t>2025-04-05 09:04:18</t>
  </si>
  <si>
    <t>VICTOR MANUEL BORJA CONDE</t>
  </si>
  <si>
    <t>2025-04-09 13:40:08</t>
  </si>
  <si>
    <t>2025-04-04 16:33:41</t>
  </si>
  <si>
    <t>DANNY MAURICIO LOPEZ MURCIA</t>
  </si>
  <si>
    <t>2025-04-04 15:48:20</t>
  </si>
  <si>
    <t>2025-04-04 14:42:50</t>
  </si>
  <si>
    <t>2025-04-04 14:27:16</t>
  </si>
  <si>
    <t>2025-04-07 16:03:03</t>
  </si>
  <si>
    <t>2025-04-04 13:30:32</t>
  </si>
  <si>
    <t>2025-04-04 15:40:19</t>
  </si>
  <si>
    <t>2025-04-04 12:46:48</t>
  </si>
  <si>
    <t>2025-04-04 12:41:52</t>
  </si>
  <si>
    <t>2025-04-04 12:35:41</t>
  </si>
  <si>
    <t>2025-04-04 12:24:57</t>
  </si>
  <si>
    <t>MANUEL HERNANDO LEON ARAUJO</t>
  </si>
  <si>
    <t>2025-04-04 11:59:33</t>
  </si>
  <si>
    <t>2025-04-04 11:08:34</t>
  </si>
  <si>
    <t>JHON FREDY CONTRERAS QUINTERO</t>
  </si>
  <si>
    <t>2025-04-04 11:27:18</t>
  </si>
  <si>
    <t>2025-04-04 09:40:47</t>
  </si>
  <si>
    <t>2025-04-04 09:01:29</t>
  </si>
  <si>
    <t>LUISA FERNANDA VANEGAS MESA</t>
  </si>
  <si>
    <t>2025-04-07 10:38:15</t>
  </si>
  <si>
    <t>2025-04-04 08:10:51</t>
  </si>
  <si>
    <t>2025-04-08 08:16:19</t>
  </si>
  <si>
    <t>2025-04-03 13:22:12</t>
  </si>
  <si>
    <t>ANDRES RODOLFO QUIROGA MEJIA</t>
  </si>
  <si>
    <t>2025-04-05 12:34:35</t>
  </si>
  <si>
    <t>2025-04-03 12:37:18</t>
  </si>
  <si>
    <t>FREDY ALESSIO  ESPITIA CUBILLOS</t>
  </si>
  <si>
    <t>2025-04-03 12:42:16</t>
  </si>
  <si>
    <t>2025-04-03 11:58:36</t>
  </si>
  <si>
    <t>2025-04-08 17:01:09</t>
  </si>
  <si>
    <t>2025-04-03 11:38:13</t>
  </si>
  <si>
    <t>ANDREA  SILVA  ASTUDILLO</t>
  </si>
  <si>
    <t>2025-04-03 11:18:10</t>
  </si>
  <si>
    <t>ALEJANDRO  MENDOZA</t>
  </si>
  <si>
    <t>2025-04-03 11:28:25</t>
  </si>
  <si>
    <t>2025-04-03 10:46:17</t>
  </si>
  <si>
    <t>ROSALBA  LOPEZ CARDENAS</t>
  </si>
  <si>
    <t>2025-04-04 16:52:40</t>
  </si>
  <si>
    <t>2025-04-03 09:46:40</t>
  </si>
  <si>
    <t>MARIOA ALEJANDRO AVILA PUERTO</t>
  </si>
  <si>
    <t>2025-10-22 16:25:37</t>
  </si>
  <si>
    <t>2025-10-22 16:18:19</t>
  </si>
  <si>
    <t>2025-10-22 15:55:36</t>
  </si>
  <si>
    <t>EMANUEL ANTONIO GONZALEZ VALDEZ</t>
  </si>
  <si>
    <t>2025-10-22 15:00:17</t>
  </si>
  <si>
    <t>2025-10-22 14:51:19</t>
  </si>
  <si>
    <t>LUIS FELIPE SANCHEZ RODRIGUEZ</t>
  </si>
  <si>
    <t>2025-10-22 14:30:57</t>
  </si>
  <si>
    <t>OSCAR ANDRES LAMBIS CELY</t>
  </si>
  <si>
    <t>2025-10-22 13:31:08</t>
  </si>
  <si>
    <t>2025-10-22 13:10:49</t>
  </si>
  <si>
    <t>2025-10-22 12:44:44</t>
  </si>
  <si>
    <t>JOSÉ MARÍA GONZÁLEZ OLAZ</t>
  </si>
  <si>
    <t>2025-10-22 11:41:29</t>
  </si>
  <si>
    <t>2025-10-22 11:24:41</t>
  </si>
  <si>
    <t>KATHERINE  BASTIDAS</t>
  </si>
  <si>
    <t>2025-10-22 11:11:58</t>
  </si>
  <si>
    <t>YEISON JAVIER GORDILLO GARZON</t>
  </si>
  <si>
    <t>2025-10-22 16:53:41</t>
  </si>
  <si>
    <t>2025-10-22 10:08:40</t>
  </si>
  <si>
    <t>PAULA KATHERIN MUÑETON ROJAS</t>
  </si>
  <si>
    <t>2025-10-22 09:24:02</t>
  </si>
  <si>
    <t>MARLON HUMAÑA</t>
  </si>
  <si>
    <t>2025-10-22 08:20:54</t>
  </si>
  <si>
    <t>2025-10-22 12:53:13</t>
  </si>
  <si>
    <t>2025-10-22 08:08:20</t>
  </si>
  <si>
    <t>CAMILO EUGENIO  PEDRAZA CORONADO</t>
  </si>
  <si>
    <t>2025-10-21 16:11:45</t>
  </si>
  <si>
    <t>ANGGIE STHEFANNI BARREIRO CARVAJAL</t>
  </si>
  <si>
    <t>2025-10-22 15:37:53</t>
  </si>
  <si>
    <t>2025-10-21 15:06:44</t>
  </si>
  <si>
    <t>JUAN GUILLERMO  BARBOSA AGUILA</t>
  </si>
  <si>
    <t>2025-10-21 14:14:30</t>
  </si>
  <si>
    <t>LAURA  LARGO ROJAS</t>
  </si>
  <si>
    <t>2025-10-21 13:14:08</t>
  </si>
  <si>
    <t>RAFAEL BARBOSA</t>
  </si>
  <si>
    <t>2025-10-21 12:30:33</t>
  </si>
  <si>
    <t>DIEGO ANDREI TALERO ORJUELA</t>
  </si>
  <si>
    <t>2025-10-21 11:59:50</t>
  </si>
  <si>
    <t>ELSY MIREYA RAMIREZ MORENO</t>
  </si>
  <si>
    <t>2025-10-21 11:54:20</t>
  </si>
  <si>
    <t>2025-10-21 16:08:49</t>
  </si>
  <si>
    <t>2025-10-21 11:14:42</t>
  </si>
  <si>
    <t>2025-10-21 10:47:23</t>
  </si>
  <si>
    <t>GREDY ASCANIO TORO</t>
  </si>
  <si>
    <t>2025-10-21 09:42:32</t>
  </si>
  <si>
    <t>2025-10-22 13:05:32</t>
  </si>
  <si>
    <t>2025-10-21 09:34:29</t>
  </si>
  <si>
    <t>2025-10-21 16:56:00</t>
  </si>
  <si>
    <t>2025-10-21 08:53:09</t>
  </si>
  <si>
    <t>ALEJANDRO  MORA</t>
  </si>
  <si>
    <t>2025-10-21 14:15:30</t>
  </si>
  <si>
    <t>2025-10-20 16:51:54</t>
  </si>
  <si>
    <t>2025-10-20 16:24:30</t>
  </si>
  <si>
    <t>2025-10-20 16:03:27</t>
  </si>
  <si>
    <t>2025-10-21 13:49:51</t>
  </si>
  <si>
    <t>2025-10-20 13:52:41</t>
  </si>
  <si>
    <t>LAURA ANDREA  PEREZ SORUCO</t>
  </si>
  <si>
    <t>2025-10-20 13:44:25</t>
  </si>
  <si>
    <t>ANDRES REINA</t>
  </si>
  <si>
    <t>2025-10-22 09:15:20</t>
  </si>
  <si>
    <t>2025-10-20 12:28:30</t>
  </si>
  <si>
    <t>2025-10-21 14:07:43</t>
  </si>
  <si>
    <t>2025-10-20 11:40:33</t>
  </si>
  <si>
    <t>2025-10-20 10:34:44</t>
  </si>
  <si>
    <t>MARIA CAMILA  MELO RIVEROS</t>
  </si>
  <si>
    <t>2025-10-20 10:27:03</t>
  </si>
  <si>
    <t>SOFIA TORRES</t>
  </si>
  <si>
    <t>2025-10-20 14:30:14</t>
  </si>
  <si>
    <t>2025-10-20 10:21:55</t>
  </si>
  <si>
    <t>EVA SANDRITH ORTIZ PACHECO</t>
  </si>
  <si>
    <t>2025-10-20 10:09:57</t>
  </si>
  <si>
    <t>MARIA ALEJANDRA VARGAS HERNANDEZ</t>
  </si>
  <si>
    <t>2025-10-20 14:20:58</t>
  </si>
  <si>
    <t>2025-10-20 08:24:09</t>
  </si>
  <si>
    <t>DIEGO  RIVERO DIAZ</t>
  </si>
  <si>
    <t>2025-10-20 08:19:12</t>
  </si>
  <si>
    <t>2025-10-22 16:02:36</t>
  </si>
  <si>
    <t>2025-10-22 15:14:54</t>
  </si>
  <si>
    <t>2025-10-22 16:17:18</t>
  </si>
  <si>
    <t>2025-10-22 13:33:52</t>
  </si>
  <si>
    <t>ADRIAN  FONTANILLA YEPEZ</t>
  </si>
  <si>
    <t>2025-10-22 11:34:10</t>
  </si>
  <si>
    <t>ANDERSON OTALVARO MONCADA</t>
  </si>
  <si>
    <t>2025-10-22 16:09:55</t>
  </si>
  <si>
    <t>2025-10-22 10:13:16</t>
  </si>
  <si>
    <t>EMIRO ENRIQUE  MANTILLA REINA</t>
  </si>
  <si>
    <t>2025-10-22 09:53:35</t>
  </si>
  <si>
    <t>CARLOS CESAR  CASTILLA HERNANDEZ</t>
  </si>
  <si>
    <t>2025-10-22 16:38:03</t>
  </si>
  <si>
    <t>2025-10-22 09:27:01</t>
  </si>
  <si>
    <t>TRANSFIRIENDO CONTENIDO SAS TRANSFIRIENDO CONTENIDO SAS</t>
  </si>
  <si>
    <t>2025-10-22 10:00:18</t>
  </si>
  <si>
    <t>2025-10-22 09:17:49</t>
  </si>
  <si>
    <t>MARIA ISABEL QUIROZ CARDONA</t>
  </si>
  <si>
    <t>2025-10-21 15:33:05</t>
  </si>
  <si>
    <t>JUAN JOSE  GIRALDO RAMIREZ</t>
  </si>
  <si>
    <t>2025-10-21 15:07:29</t>
  </si>
  <si>
    <t>ESTEBAN  OROZCO</t>
  </si>
  <si>
    <t>2025-10-21 15:55:57</t>
  </si>
  <si>
    <t>2025-10-21 14:59:50</t>
  </si>
  <si>
    <t>JUAN PABLO CASTRO ISIDIO</t>
  </si>
  <si>
    <t>2025-10-21 15:18:47</t>
  </si>
  <si>
    <t>2025-10-21 14:43:56</t>
  </si>
  <si>
    <t>2025-10-21 14:22:31</t>
  </si>
  <si>
    <t>NATALIA PAOLA CALDERON HERNANDEZ</t>
  </si>
  <si>
    <t>2025-10-21 14:12:06</t>
  </si>
  <si>
    <t>EDGAR JOSE SAENZ HERNANDEZ</t>
  </si>
  <si>
    <t>2025-10-21 12:59:24</t>
  </si>
  <si>
    <t>2025-10-21 12:28:59</t>
  </si>
  <si>
    <t>GERALDINE TORRES CHACON</t>
  </si>
  <si>
    <t>2025-10-21 10:03:19</t>
  </si>
  <si>
    <t>2025-10-21 09:26:10</t>
  </si>
  <si>
    <t>2025-10-22 14:05:11</t>
  </si>
  <si>
    <t>2025-10-21 09:12:28</t>
  </si>
  <si>
    <t>2025-10-20 14:30:03</t>
  </si>
  <si>
    <t>LIGIA JUDITH GUIO SILVA</t>
  </si>
  <si>
    <t>2025-10-20 10:34:25</t>
  </si>
  <si>
    <t>2025-10-22 15:59:24</t>
  </si>
  <si>
    <t>2025-10-20 09:49:25</t>
  </si>
  <si>
    <t>ADRIANO BALDOINO DASILVA</t>
  </si>
  <si>
    <t>2025-10-20 09:44:50</t>
  </si>
  <si>
    <t>JOHELY LOPEZ PACHON</t>
  </si>
  <si>
    <t>2025-10-21 14:47:51</t>
  </si>
  <si>
    <t>2025-10-20 09:28:38</t>
  </si>
  <si>
    <t>2025-10-20 13:20:21</t>
  </si>
  <si>
    <t>2025-10-20 08:18:20</t>
  </si>
  <si>
    <t>2025-10-22 16:04:08</t>
  </si>
  <si>
    <t>2025-10-22 15:19:19</t>
  </si>
  <si>
    <t>2025-10-22 15:01:38</t>
  </si>
  <si>
    <t>2025-10-22 14:52:00</t>
  </si>
  <si>
    <t>2025-10-22 14:13:41</t>
  </si>
  <si>
    <t>2025-10-22 13:50:24</t>
  </si>
  <si>
    <t>OSCAR FERNANDO  ARANGO PARDO</t>
  </si>
  <si>
    <t>2025-10-22 13:10:17</t>
  </si>
  <si>
    <t>2025-10-22 13:00:18</t>
  </si>
  <si>
    <t>2025-10-22 12:43:03</t>
  </si>
  <si>
    <t>MARIA CLARA SERRANO</t>
  </si>
  <si>
    <t>2025-10-22 12:34:08</t>
  </si>
  <si>
    <t>2025-10-22 12:32:11</t>
  </si>
  <si>
    <t>CARLOS ALBERTO RODRIGUEZ HERNANDEZ</t>
  </si>
  <si>
    <t>2025-10-22 10:50:43</t>
  </si>
  <si>
    <t>2025-10-22 10:44:52</t>
  </si>
  <si>
    <t>ESTEBAN FELIPE SANCHEZ</t>
  </si>
  <si>
    <t>2025-10-22 10:12:14</t>
  </si>
  <si>
    <t>JUAN PABLO  GIRALDO VALLEJO</t>
  </si>
  <si>
    <t>2025-10-22 09:29:58</t>
  </si>
  <si>
    <t>2025-10-22 09:19:38</t>
  </si>
  <si>
    <t>2025-10-22 09:12:23</t>
  </si>
  <si>
    <t>2025-10-22 08:24:56</t>
  </si>
  <si>
    <t>2025-10-22 08:20:26</t>
  </si>
  <si>
    <t>2025-10-22 17:07:07</t>
  </si>
  <si>
    <t>2025-10-22 08:10:59</t>
  </si>
  <si>
    <t>CARLOS ANDRES  TORRES PALENCIA</t>
  </si>
  <si>
    <t>2025-10-22 08:03:23</t>
  </si>
  <si>
    <t>2025-10-21 16:28:27</t>
  </si>
  <si>
    <t>2025-10-21 16:08:48</t>
  </si>
  <si>
    <t>LUISA FERNANDA BONILLA AYALA</t>
  </si>
  <si>
    <t>2025-10-21 15:14:05</t>
  </si>
  <si>
    <t>2025-10-22 16:25:23</t>
  </si>
  <si>
    <t>2025-10-21 15:07:41</t>
  </si>
  <si>
    <t>2025-10-21 14:37:08</t>
  </si>
  <si>
    <t>JUAN CAMILO MERCHAN</t>
  </si>
  <si>
    <t>2025-10-21 14:26:53</t>
  </si>
  <si>
    <t>2025-10-21 14:07:02</t>
  </si>
  <si>
    <t>GUSTAVO CALDERON</t>
  </si>
  <si>
    <t>2025-10-21 14:08:19</t>
  </si>
  <si>
    <t>2025-10-21 14:04:09</t>
  </si>
  <si>
    <t>2025-10-21 13:41:18</t>
  </si>
  <si>
    <t>2025-10-21 13:38:44</t>
  </si>
  <si>
    <t>NATALIA ALDANA SANCHEZ</t>
  </si>
  <si>
    <t>2025-10-21 13:26:05</t>
  </si>
  <si>
    <t>2025-10-21 13:19:24</t>
  </si>
  <si>
    <t>2025-10-21 12:40:34</t>
  </si>
  <si>
    <t>JHONNY ENRIQUE LOPEZ BERNATE</t>
  </si>
  <si>
    <t>2025-10-21 12:33:22</t>
  </si>
  <si>
    <t>PABLO ARBELAEZ ECHEVERRI</t>
  </si>
  <si>
    <t>2025-10-21 12:07:22</t>
  </si>
  <si>
    <t>OMAR FARIDH LAMPREA CORREDOR</t>
  </si>
  <si>
    <t>2025-10-21 11:36:36</t>
  </si>
  <si>
    <t>2025-10-21 11:23:22</t>
  </si>
  <si>
    <t>2025-10-21 10:17:07</t>
  </si>
  <si>
    <t>2025-10-21 09:58:57</t>
  </si>
  <si>
    <t>2025-10-21 09:47:31</t>
  </si>
  <si>
    <t>2025-10-21 09:38:30</t>
  </si>
  <si>
    <t>2025-10-21 14:06:54</t>
  </si>
  <si>
    <t>2025-10-21 09:27:36</t>
  </si>
  <si>
    <t>2025-10-21 09:18:43</t>
  </si>
  <si>
    <t>DIEGO ALEJANDRO MARTÍNEZ GORDILLO</t>
  </si>
  <si>
    <t>2025-10-21 09:08:13</t>
  </si>
  <si>
    <t>2025-10-21 08:40:03</t>
  </si>
  <si>
    <t>LESLIE NUBIA AMAYA MONGUI</t>
  </si>
  <si>
    <t>2025-10-21 08:23:11</t>
  </si>
  <si>
    <t>2025-10-21 16:11:07</t>
  </si>
  <si>
    <t>2025-10-21 08:10:03</t>
  </si>
  <si>
    <t>2025-10-21 08:07:47</t>
  </si>
  <si>
    <t>2025-10-22 14:41:47</t>
  </si>
  <si>
    <t>2025-10-20 18:17:09</t>
  </si>
  <si>
    <t>2025-10-20 16:36:27</t>
  </si>
  <si>
    <t>MARTIN VASQUEZ ESCOBAR</t>
  </si>
  <si>
    <t>2025-10-20 15:25:48</t>
  </si>
  <si>
    <t>2025-10-20 13:49:59</t>
  </si>
  <si>
    <t>2025-10-20 13:47:06</t>
  </si>
  <si>
    <t>2025-10-20 13:35:03</t>
  </si>
  <si>
    <t>2025-10-20 13:29:40</t>
  </si>
  <si>
    <t>2025-10-20 13:29:25</t>
  </si>
  <si>
    <t>2025-10-20 13:07:30</t>
  </si>
  <si>
    <t>CARLOS BOTELLO LUGO</t>
  </si>
  <si>
    <t>2025-10-20 12:51:29</t>
  </si>
  <si>
    <t>2025-10-20 12:32:01</t>
  </si>
  <si>
    <t>JULIAN  LOZANO ZULUAGA</t>
  </si>
  <si>
    <t>2025-10-20 12:29:13</t>
  </si>
  <si>
    <t>2025-10-20 16:43:38</t>
  </si>
  <si>
    <t>2025-10-20 11:30:56</t>
  </si>
  <si>
    <t>LUIS CARLOS CASTILLA FRAGOZO</t>
  </si>
  <si>
    <t>2025-10-20 13:22:46</t>
  </si>
  <si>
    <t>2025-10-20 11:15:29</t>
  </si>
  <si>
    <t>2025-10-20 11:00:23</t>
  </si>
  <si>
    <t>2025-10-20 13:58:15</t>
  </si>
  <si>
    <t>2025-10-20 10:57:19</t>
  </si>
  <si>
    <t>2025-10-20 10:21:24</t>
  </si>
  <si>
    <t>2025-10-20 10:00:48</t>
  </si>
  <si>
    <t>2025-10-20 15:38:44</t>
  </si>
  <si>
    <t>2025-10-20 09:35:34</t>
  </si>
  <si>
    <t>2025-10-20 09:28:52</t>
  </si>
  <si>
    <t>2025-10-21 08:32:47</t>
  </si>
  <si>
    <t>2025-10-20 08:55:00</t>
  </si>
  <si>
    <t>2025-10-20 08:47:27</t>
  </si>
  <si>
    <t>2025-10-20 14:12:45</t>
  </si>
  <si>
    <t>2025-10-20 08:28:49</t>
  </si>
  <si>
    <t>2025-10-20 17:12:44</t>
  </si>
  <si>
    <t>2025-10-20 08:14:53</t>
  </si>
  <si>
    <t>2025-10-21 14:58:47</t>
  </si>
  <si>
    <t>2025-10-20 08:10:08</t>
  </si>
  <si>
    <t>2025-11-05 16:20:02</t>
  </si>
  <si>
    <t>2025-11-04 00:00:00</t>
  </si>
  <si>
    <t>2025-11-01 11:45:00</t>
  </si>
  <si>
    <t>JUAN PABLO  RIOS</t>
  </si>
  <si>
    <t>2025-11-05 00:00:00</t>
  </si>
  <si>
    <t>2025-11-01 11:18:09</t>
  </si>
  <si>
    <t>2025-11-05 10:05:49</t>
  </si>
  <si>
    <t>2025-11-01 10:58:01</t>
  </si>
  <si>
    <t>JULIAN SANTIAGO ROLDAN</t>
  </si>
  <si>
    <t>2025-11-11 16:45:19</t>
  </si>
  <si>
    <t>2025-11-01 10:21:29</t>
  </si>
  <si>
    <t>2025-10-31 13:03:38</t>
  </si>
  <si>
    <t>2025-10-31 12:49:06</t>
  </si>
  <si>
    <t>ELECTRO INNOVACION JV SAS</t>
  </si>
  <si>
    <t>2025-11-11 16:10:54</t>
  </si>
  <si>
    <t>2025-10-30 10:26:21</t>
  </si>
  <si>
    <t>ISABEL CRISTINA VELASQUEZ ACEVEDO</t>
  </si>
  <si>
    <t>2025-11-08 12:41:35</t>
  </si>
  <si>
    <t>2025-10-30 08:23:47</t>
  </si>
  <si>
    <t>MAYRA ALEJANDRA LEYTON ALVAREZ</t>
  </si>
  <si>
    <t>2025-10-29 16:10:38</t>
  </si>
  <si>
    <t>JONATHAN MENDOZA ALCAZAR</t>
  </si>
  <si>
    <t>2025-10-29 15:36:08</t>
  </si>
  <si>
    <t>2025-10-29 15:33:32</t>
  </si>
  <si>
    <t>CRISTINA VELASQUEZ MADRIGAL</t>
  </si>
  <si>
    <t>2025-11-06 08:07:07</t>
  </si>
  <si>
    <t>2025-10-29 11:02:23</t>
  </si>
  <si>
    <t>2025-11-07 14:21:06</t>
  </si>
  <si>
    <t>2025-11-07 00:00:00</t>
  </si>
  <si>
    <t>2025-10-29 10:08:06</t>
  </si>
  <si>
    <t>2025-10-29 11:55:08</t>
  </si>
  <si>
    <t>2025-10-29 09:40:36</t>
  </si>
  <si>
    <t>CARLOS ANDRES CARMONA IDARRAGA</t>
  </si>
  <si>
    <t>2025-11-07 16:08:24</t>
  </si>
  <si>
    <t>2025-10-29 09:14:22</t>
  </si>
  <si>
    <t>JUAN SEBASTIAN RESTREPO LUNA</t>
  </si>
  <si>
    <t>2025-11-05 12:08:14</t>
  </si>
  <si>
    <t>2025-10-29 08:27:25</t>
  </si>
  <si>
    <t>ANDRES  CARDONA GARCIA</t>
  </si>
  <si>
    <t>2025-10-29 08:42:38</t>
  </si>
  <si>
    <t>2025-10-29 08:10:57</t>
  </si>
  <si>
    <t>JANCY DE JESUS GUTIERREZ GUTIERREZ</t>
  </si>
  <si>
    <t>2025-10-30 14:40:03</t>
  </si>
  <si>
    <t>2025-10-28 16:10:46</t>
  </si>
  <si>
    <t>JUAN PABLO AGUDELO MUÑOZ</t>
  </si>
  <si>
    <t>2025-10-31 16:56:19</t>
  </si>
  <si>
    <t>2025-10-30 00:00:00</t>
  </si>
  <si>
    <t>2025-10-28 15:54:20</t>
  </si>
  <si>
    <t>LUIS FELIPE LONDOÑO ARBOLEDA</t>
  </si>
  <si>
    <t>2025-11-01 12:42:46</t>
  </si>
  <si>
    <t>2025-10-28 12:46:17</t>
  </si>
  <si>
    <t>2025-10-29 17:02:44</t>
  </si>
  <si>
    <t>2025-10-27 16:47:29</t>
  </si>
  <si>
    <t>2025-10-30 12:17:20</t>
  </si>
  <si>
    <t>2025-10-27 15:35:41</t>
  </si>
  <si>
    <t>CARLOS EDUARDO MURILLO FRANCO</t>
  </si>
  <si>
    <t>2025-10-27 13:57:38</t>
  </si>
  <si>
    <t>2025-10-27 13:53:27</t>
  </si>
  <si>
    <t>800Q</t>
  </si>
  <si>
    <t>2025-04-03 13:08:44</t>
  </si>
  <si>
    <t>2025-04-03 08:32:10</t>
  </si>
  <si>
    <t>JOESTIN JAVIER BENT ALVARADO</t>
  </si>
  <si>
    <t>2025-04-04 10:54:00</t>
  </si>
  <si>
    <t>2025-04-02 16:52:00</t>
  </si>
  <si>
    <t>WILLIAM ALEXANDER  HUESA CAMARGO</t>
  </si>
  <si>
    <t>2025-04-02 14:43:14</t>
  </si>
  <si>
    <t>2025-04-04 12:14:56</t>
  </si>
  <si>
    <t>2025-04-02 13:14:21</t>
  </si>
  <si>
    <t>2025-04-04 11:57:38</t>
  </si>
  <si>
    <t>2025-04-02 09:37:01</t>
  </si>
  <si>
    <t>2025-04-02 13:25:46</t>
  </si>
  <si>
    <t>2025-04-01 15:32:34</t>
  </si>
  <si>
    <t>DIEGO FELIPE  MUÑOZ MORENO</t>
  </si>
  <si>
    <t>2025-04-01 15:17:41</t>
  </si>
  <si>
    <t>2025-04-01 15:07:29</t>
  </si>
  <si>
    <t>2025-04-09 09:49:30</t>
  </si>
  <si>
    <t>2025-04-01 12:50:46</t>
  </si>
  <si>
    <t>2025-04-02 13:58:52</t>
  </si>
  <si>
    <t>2025-04-01 12:33:49</t>
  </si>
  <si>
    <t>2025-04-01 17:08:36</t>
  </si>
  <si>
    <t>2025-04-01 12:01:18</t>
  </si>
  <si>
    <t>MARIA ISABEL VILLAVICENCIO JURADO</t>
  </si>
  <si>
    <t>2025-04-07 12:19:04</t>
  </si>
  <si>
    <t>2025-04-01 11:28:55</t>
  </si>
  <si>
    <t>LENNY CAMILA  ROJAS QUIROGA</t>
  </si>
  <si>
    <t>2025-04-03 16:37:52</t>
  </si>
  <si>
    <t>2025-04-01 11:11:18</t>
  </si>
  <si>
    <t>2025-04-02 15:59:23</t>
  </si>
  <si>
    <t>2025-04-01 10:52:45</t>
  </si>
  <si>
    <t>JUAN CAMILO  REYES PEREZ</t>
  </si>
  <si>
    <t>2025-04-02 11:19:14</t>
  </si>
  <si>
    <t>2025-04-01 10:49:10</t>
  </si>
  <si>
    <t>NATALIA ARIAS FERNANDEZ</t>
  </si>
  <si>
    <t>2025-04-08 08:15:42</t>
  </si>
  <si>
    <t>2025-04-01 10:42:47</t>
  </si>
  <si>
    <t>MARIA ALEJANDRA GUEVARA GONZÁLEZ</t>
  </si>
  <si>
    <t>2025-04-07 16:31:14</t>
  </si>
  <si>
    <t>2025-04-01 10:14:43</t>
  </si>
  <si>
    <t>2025-03-31 13:23:02</t>
  </si>
  <si>
    <t>2025-03-31 12:04:36</t>
  </si>
  <si>
    <t>2025-03-31 17:26:22</t>
  </si>
  <si>
    <t>2025-03-31 08:05:10</t>
  </si>
  <si>
    <t>BAIRON CORONADO</t>
  </si>
  <si>
    <t>MAIRA AYALA</t>
  </si>
  <si>
    <t>2025-04-16 15:56:30</t>
  </si>
  <si>
    <t>2025-04-16 13:26:07</t>
  </si>
  <si>
    <t>2025-04-16 12:33:49</t>
  </si>
  <si>
    <t>2025-04-16 16:41:36</t>
  </si>
  <si>
    <t>2025-04-16 12:08:44</t>
  </si>
  <si>
    <t>JULIANA  SALADAÑA RAVE</t>
  </si>
  <si>
    <t>2025-04-16 10:07:07</t>
  </si>
  <si>
    <t>2025-04-16 16:30:21</t>
  </si>
  <si>
    <t>2025-04-16 08:03:21</t>
  </si>
  <si>
    <t>OSCAR EDUARDO CASALLAS MAHECHA</t>
  </si>
  <si>
    <t>2025-04-16 16:22:04</t>
  </si>
  <si>
    <t>2025-04-15 15:43:13</t>
  </si>
  <si>
    <t>2025-04-15 14:35:54</t>
  </si>
  <si>
    <t>LAURA CRISTINA  SUAREZ BELTRAN</t>
  </si>
  <si>
    <t>2025-04-15 13:48:39</t>
  </si>
  <si>
    <t>2025-04-23 08:27:14</t>
  </si>
  <si>
    <t>2025-04-15 13:40:21</t>
  </si>
  <si>
    <t>LISETTE PATRICIA   VEGA ARENAS</t>
  </si>
  <si>
    <t>2025-04-15 14:41:40</t>
  </si>
  <si>
    <t>2025-04-15 12:38:52</t>
  </si>
  <si>
    <t>2025-04-22 14:09:49</t>
  </si>
  <si>
    <t>2025-04-15 11:16:07</t>
  </si>
  <si>
    <t>CRISTIAN CAMILO RICO BALLESTEROS</t>
  </si>
  <si>
    <t>2025-04-15 14:52:01</t>
  </si>
  <si>
    <t>2025-04-15 09:43:47</t>
  </si>
  <si>
    <t>EDGAR DANIEL  GUZMAN GUEVARA</t>
  </si>
  <si>
    <t>2025-04-15 09:38:46</t>
  </si>
  <si>
    <t>VANESSA ALEJANDRA  MORENO CEPEDA</t>
  </si>
  <si>
    <t>2025-04-15 14:43:19</t>
  </si>
  <si>
    <t>2025-04-15 09:13:58</t>
  </si>
  <si>
    <t>2025-04-15 16:46:02</t>
  </si>
  <si>
    <t>2025-04-15 09:10:50</t>
  </si>
  <si>
    <t>ANDRES REYES</t>
  </si>
  <si>
    <t>2025-04-15 08:51:14</t>
  </si>
  <si>
    <t>LUZ DAMARIS  OCHICA CORTES</t>
  </si>
  <si>
    <t>2025-04-15 08:43:54</t>
  </si>
  <si>
    <t>JUAN DAVID TORRES GUIZA</t>
  </si>
  <si>
    <t>2025-04-15 08:12:22</t>
  </si>
  <si>
    <t>2025-04-15 16:58:31</t>
  </si>
  <si>
    <t>2025-04-14 17:02:28</t>
  </si>
  <si>
    <t>2025-04-14 16:37:51</t>
  </si>
  <si>
    <t>ANGIE CAROLINA IBAÑEZ SANCHEZ</t>
  </si>
  <si>
    <t>2025-04-21 16:07:35</t>
  </si>
  <si>
    <t>2025-04-14 16:07:27</t>
  </si>
  <si>
    <t>2025-04-14 12:22:14</t>
  </si>
  <si>
    <t>JOHN EDWIN RODRIGUEZ SANCHEZ</t>
  </si>
  <si>
    <t>2025-04-21 12:31:36</t>
  </si>
  <si>
    <t>2025-04-14 10:59:22</t>
  </si>
  <si>
    <t>2025-04-14 14:04:09</t>
  </si>
  <si>
    <t>2025-04-14 10:35:31</t>
  </si>
  <si>
    <t>JOHN ALEXANDER GOMEZ CARDENAS</t>
  </si>
  <si>
    <t>2025-04-14 14:07:19</t>
  </si>
  <si>
    <t>2025-04-14 09:30:09</t>
  </si>
  <si>
    <t>2025-04-21 12:54:53</t>
  </si>
  <si>
    <t>2025-04-14 08:24:13</t>
  </si>
  <si>
    <t>ALEJANDRO CASTELLANOS MILLAN</t>
  </si>
  <si>
    <t>2025-04-16 11:58:49</t>
  </si>
  <si>
    <t>2025-04-14 08:07:09</t>
  </si>
  <si>
    <t>2025-05-06 16:21:27</t>
  </si>
  <si>
    <t>2025-05-03 14:22:22</t>
  </si>
  <si>
    <t>2025-05-05 16:54:17</t>
  </si>
  <si>
    <t>2025-05-03 13:48:56</t>
  </si>
  <si>
    <t>JULIETH  FORERO</t>
  </si>
  <si>
    <t>2025-05-19 15:50:43</t>
  </si>
  <si>
    <t>2025-05-03 13:40:42</t>
  </si>
  <si>
    <t>YENNY ANDREA ABRIL VERANO</t>
  </si>
  <si>
    <t>2025-05-15 16:56:47</t>
  </si>
  <si>
    <t>2025-05-03 13:32:30</t>
  </si>
  <si>
    <t>VIRGILIO  RAAD VILLAFAÑE</t>
  </si>
  <si>
    <t>2025-05-10 13:28:12</t>
  </si>
  <si>
    <t>2025-05-03 13:18:27</t>
  </si>
  <si>
    <t>2025-05-10 10:42:13</t>
  </si>
  <si>
    <t>2025-05-03 13:02:23</t>
  </si>
  <si>
    <t>2025-11-01 12:27:34</t>
  </si>
  <si>
    <t>2025-11-06 10:31:29</t>
  </si>
  <si>
    <t>2025-11-01 12:26:20</t>
  </si>
  <si>
    <t>CAROLINA  SANDOVAL</t>
  </si>
  <si>
    <t>2025-11-01 11:15:16</t>
  </si>
  <si>
    <t>JUAN PABLO MARIÑO GRISALES</t>
  </si>
  <si>
    <t>2025-11-04 08:38:47</t>
  </si>
  <si>
    <t>2025-11-01 00:00:00</t>
  </si>
  <si>
    <t>2025-11-01 10:11:28</t>
  </si>
  <si>
    <t>2025-11-01 10:29:44</t>
  </si>
  <si>
    <t>2025-11-01 10:00:01</t>
  </si>
  <si>
    <t>DIEGO ALEJANDRO RAMIREZ LEAL</t>
  </si>
  <si>
    <t>2025-11-10 09:37:49</t>
  </si>
  <si>
    <t>2025-11-01 09:51:09</t>
  </si>
  <si>
    <t>DIEGO ALEJANDRO USECHE BECERRA</t>
  </si>
  <si>
    <t>2025-11-10 09:54:37</t>
  </si>
  <si>
    <t>2025-11-01 09:36:18</t>
  </si>
  <si>
    <t>MONICA  IBAÑEZ</t>
  </si>
  <si>
    <t>2025-11-06 14:46:01</t>
  </si>
  <si>
    <t>2025-11-01 09:23:07</t>
  </si>
  <si>
    <t>JUAN CAMILO  ROMERO RIVERA</t>
  </si>
  <si>
    <t>2025-11-01 12:35:50</t>
  </si>
  <si>
    <t>2025-11-01 09:20:26</t>
  </si>
  <si>
    <t>JHON SEBASTISN RODRIGUEZ CIFUENTES</t>
  </si>
  <si>
    <t>2025-11-01 10:45:51</t>
  </si>
  <si>
    <t>2025-11-01 09:10:39</t>
  </si>
  <si>
    <t>2025-11-05 16:17:59</t>
  </si>
  <si>
    <t>2025-10-31 15:55:14</t>
  </si>
  <si>
    <t>2025-10-31 15:24:55</t>
  </si>
  <si>
    <t>SARA  TEJADA HERNANDEZ</t>
  </si>
  <si>
    <t>2025-11-06 11:25:59</t>
  </si>
  <si>
    <t>2025-10-31 13:40:09</t>
  </si>
  <si>
    <t>2025-11-04 11:23:17</t>
  </si>
  <si>
    <t>2025-10-31 13:12:34</t>
  </si>
  <si>
    <t>PAOLA  HERRERA GÜIZA</t>
  </si>
  <si>
    <t>2025-11-05 12:18:51</t>
  </si>
  <si>
    <t>2025-10-31 13:01:29</t>
  </si>
  <si>
    <t>OSCAR JAVIER  BUIITRAGO GUIOT</t>
  </si>
  <si>
    <t>2025-11-04 09:47:41</t>
  </si>
  <si>
    <t>2025-10-31 12:43:44</t>
  </si>
  <si>
    <t>DAVID BARRERA</t>
  </si>
  <si>
    <t>2025-11-01 11:51:29</t>
  </si>
  <si>
    <t>2025-10-31 12:41:43</t>
  </si>
  <si>
    <t>2025-11-04 16:28:35</t>
  </si>
  <si>
    <t>2025-10-31 12:23:48</t>
  </si>
  <si>
    <t>2025-11-04 10:28:42</t>
  </si>
  <si>
    <t>2025-10-31 11:22:32</t>
  </si>
  <si>
    <t>2025-11-04 15:31:55</t>
  </si>
  <si>
    <t>2025-10-31 11:17:46</t>
  </si>
  <si>
    <t>2025-11-04 09:11:59</t>
  </si>
  <si>
    <t>2025-10-31 10:44:20</t>
  </si>
  <si>
    <t>JOHANA  JACOBO TORRES</t>
  </si>
  <si>
    <t>2025-10-31 08:19:10</t>
  </si>
  <si>
    <t>YEIMI DAYANA LOPERA ROMERO</t>
  </si>
  <si>
    <t>2025-11-06 16:40:07</t>
  </si>
  <si>
    <t>2025-10-30 16:59:11</t>
  </si>
  <si>
    <t>2025-11-05 16:23:37</t>
  </si>
  <si>
    <t>2025-10-30 15:36:41</t>
  </si>
  <si>
    <t>LEIDY MARCELA LAGUNA GARZON</t>
  </si>
  <si>
    <t>2025-10-31 08:41:36</t>
  </si>
  <si>
    <t>2025-10-30 15:04:49</t>
  </si>
  <si>
    <t>2025-10-30 15:14:57</t>
  </si>
  <si>
    <t>2025-10-30 14:46:13</t>
  </si>
  <si>
    <t>ANDRES FERNANDO  FLOREZ CIFUENTES</t>
  </si>
  <si>
    <t>2025-11-04 09:22:09</t>
  </si>
  <si>
    <t>2025-10-30 14:13:18</t>
  </si>
  <si>
    <t>CAMILA ANDREA ESPITIA MOJICA</t>
  </si>
  <si>
    <t>2025-11-04 16:53:07</t>
  </si>
  <si>
    <t>2025-10-30 14:00:51</t>
  </si>
  <si>
    <t>2025-10-30 12:22:22</t>
  </si>
  <si>
    <t>JAIVER  DAVILA GIL</t>
  </si>
  <si>
    <t>2025-10-31 12:31:26</t>
  </si>
  <si>
    <t>2025-10-30 11:42:45</t>
  </si>
  <si>
    <t>DANIEL  SARMIENTO VEGA</t>
  </si>
  <si>
    <t>2025-10-31 10:01:57</t>
  </si>
  <si>
    <t>2025-10-30 11:35:17</t>
  </si>
  <si>
    <t>ANA MARIA CAMACHO LOPEZ</t>
  </si>
  <si>
    <t>2025-11-10 11:23:00</t>
  </si>
  <si>
    <t>2025-10-30 10:27:02</t>
  </si>
  <si>
    <t>DANIEL SANTIAGO  ANDRADE BAUTISTA</t>
  </si>
  <si>
    <t>2025-11-01 12:05:18</t>
  </si>
  <si>
    <t>2025-10-30 10:09:16</t>
  </si>
  <si>
    <t>2025-10-31 12:52:49</t>
  </si>
  <si>
    <t>2025-10-30 09:35:24</t>
  </si>
  <si>
    <t>IVAN TORRES GACHA</t>
  </si>
  <si>
    <t>2025-11-01 09:56:49</t>
  </si>
  <si>
    <t>2025-10-30 08:50:52</t>
  </si>
  <si>
    <t>2025-11-03 00:00:00</t>
  </si>
  <si>
    <t>2025-10-30 08:22:33</t>
  </si>
  <si>
    <t>2025-11-08 09:16:00</t>
  </si>
  <si>
    <t>2025-10-30 08:09:16</t>
  </si>
  <si>
    <t>ARLIN  VANESSA CASTILLA MUÑOS</t>
  </si>
  <si>
    <t>2025-11-01 12:01:46</t>
  </si>
  <si>
    <t>2025-10-29 16:15:08</t>
  </si>
  <si>
    <t>JUAN FELIPE  SUAREZ GUTIERREZ</t>
  </si>
  <si>
    <t>2025-11-11 08:25:04</t>
  </si>
  <si>
    <t>2025-10-29 14:29:05</t>
  </si>
  <si>
    <t>JUAN FELIPE PEREZ SANCHEZ</t>
  </si>
  <si>
    <t>2025-10-31 15:30:03</t>
  </si>
  <si>
    <t>2025-10-29 14:23:34</t>
  </si>
  <si>
    <t>JEANNETTE  AREVALO</t>
  </si>
  <si>
    <t>2025-10-29 16:30:19</t>
  </si>
  <si>
    <t>2025-10-29 14:10:07</t>
  </si>
  <si>
    <t>2025-11-01 11:40:38</t>
  </si>
  <si>
    <t>2025-10-29 12:41:25</t>
  </si>
  <si>
    <t>JORGE IVAN SOTO BRITTO</t>
  </si>
  <si>
    <t>2025-10-30 16:18:51</t>
  </si>
  <si>
    <t>2025-10-29 11:52:47</t>
  </si>
  <si>
    <t>2025-11-08 12:57:04</t>
  </si>
  <si>
    <t>2025-10-29 10:51:32</t>
  </si>
  <si>
    <t>2025-10-29 14:59:19</t>
  </si>
  <si>
    <t>2025-10-29 10:03:24</t>
  </si>
  <si>
    <t>2025-10-29 15:38:37</t>
  </si>
  <si>
    <t>2025-10-29 08:06:55</t>
  </si>
  <si>
    <t>DAVID ALEJANDRO RONCANCIO FORERO</t>
  </si>
  <si>
    <t>2025-10-28 16:20:24</t>
  </si>
  <si>
    <t>DIVIER  SALLEG GOMEZ</t>
  </si>
  <si>
    <t>2025-11-06 11:35:39</t>
  </si>
  <si>
    <t>2025-10-28 16:04:39</t>
  </si>
  <si>
    <t>2025-10-30 14:05:52</t>
  </si>
  <si>
    <t>2025-10-28 14:53:32</t>
  </si>
  <si>
    <t>LAURA DANIELA  VARGAS RODRÍGUEZ</t>
  </si>
  <si>
    <t>2025-10-30 16:45:09</t>
  </si>
  <si>
    <t>2025-10-28 14:10:41</t>
  </si>
  <si>
    <t>CARLOS FABIAN  ROZO</t>
  </si>
  <si>
    <t>2025-10-28 12:40:50</t>
  </si>
  <si>
    <t>2025-10-28 09:39:56</t>
  </si>
  <si>
    <t>2025-10-30 16:43:17</t>
  </si>
  <si>
    <t>2025-10-28 09:18:44</t>
  </si>
  <si>
    <t>2025-11-06 12:17:13</t>
  </si>
  <si>
    <t>2025-10-28 09:15:21</t>
  </si>
  <si>
    <t>2025-10-27 16:54:34</t>
  </si>
  <si>
    <t>2025-10-29 16:51:41</t>
  </si>
  <si>
    <t>2025-10-27 16:18:19</t>
  </si>
  <si>
    <t>2025-10-27 16:00:31</t>
  </si>
  <si>
    <t>2025-10-27 15:53:11</t>
  </si>
  <si>
    <t>SAMUEL  ARAQUE</t>
  </si>
  <si>
    <t>2025-11-04 08:36:56</t>
  </si>
  <si>
    <t>2025-10-27 15:24:14</t>
  </si>
  <si>
    <t>SEBASTIAN MEDINA OROZCO</t>
  </si>
  <si>
    <t>2025-10-28 15:21:19</t>
  </si>
  <si>
    <t>2025-10-27 14:31:23</t>
  </si>
  <si>
    <t>2025-10-29 16:17:06</t>
  </si>
  <si>
    <t>2025-10-27 13:36:09</t>
  </si>
  <si>
    <t>2025-10-28 10:13:27</t>
  </si>
  <si>
    <t>2025-10-27 12:22:39</t>
  </si>
  <si>
    <t>CAROL DAYANA GUZMAN BELLO</t>
  </si>
  <si>
    <t>2025-10-29 15:43:06</t>
  </si>
  <si>
    <t>2025-10-27 12:07:25</t>
  </si>
  <si>
    <t>2025-10-28 15:14:50</t>
  </si>
  <si>
    <t>2025-10-27 11:03:52</t>
  </si>
  <si>
    <t>ERIKA PAOLA  ZABALA RODRIGUEZ</t>
  </si>
  <si>
    <t>2025-10-31 13:30:31</t>
  </si>
  <si>
    <t>2025-10-27 10:10:33</t>
  </si>
  <si>
    <t>D.LI  PALETERIA SAS</t>
  </si>
  <si>
    <t>2025-10-30 15:49:16</t>
  </si>
  <si>
    <t>2025-10-27 09:11:12</t>
  </si>
  <si>
    <t>JAISON ORLANDO RANGEL GOMEZ</t>
  </si>
  <si>
    <t>2025-10-28 16:49:03</t>
  </si>
  <si>
    <t>2025-10-27 08:51:50</t>
  </si>
  <si>
    <t>AMIN JOSE  DIAZ</t>
  </si>
  <si>
    <t>2025-10-27 16:35:17</t>
  </si>
  <si>
    <t>2025-10-27 08:38:01</t>
  </si>
  <si>
    <t>RODULFO ARMANDO  CASTIBLANCO CARRASCO</t>
  </si>
  <si>
    <t>2025-11-08 12:16:34</t>
  </si>
  <si>
    <t>2025-11-01 12:52:21</t>
  </si>
  <si>
    <t>2025-11-01 12:51:42</t>
  </si>
  <si>
    <t>2025-11-01 12:46:18</t>
  </si>
  <si>
    <t>GIOVANNY BOHORQUEZ LOPEZ</t>
  </si>
  <si>
    <t>2025-11-06 08:26:21</t>
  </si>
  <si>
    <t>2025-11-01 12:23:36</t>
  </si>
  <si>
    <t>2025-11-01 12:55:07</t>
  </si>
  <si>
    <t>2025-11-01 12:13:40</t>
  </si>
  <si>
    <t>2025-11-08 10:57:57</t>
  </si>
  <si>
    <t>2025-11-01 11:50:45</t>
  </si>
  <si>
    <t>2025-11-05 12:02:56</t>
  </si>
  <si>
    <t>2025-11-01 11:43:40</t>
  </si>
  <si>
    <t>2025-11-07 11:53:10</t>
  </si>
  <si>
    <t>2025-11-01 11:23:49</t>
  </si>
  <si>
    <t>2025-11-07 16:19:39</t>
  </si>
  <si>
    <t>2025-11-01 10:48:52</t>
  </si>
  <si>
    <t>2025-11-08 10:28:40</t>
  </si>
  <si>
    <t>2025-11-01 10:22:44</t>
  </si>
  <si>
    <t>2025-11-01 13:17:41</t>
  </si>
  <si>
    <t>2025-11-01 10:12:27</t>
  </si>
  <si>
    <t>ISRAEL FUENTES</t>
  </si>
  <si>
    <t>2025-11-01 12:27:43</t>
  </si>
  <si>
    <t>2025-11-01 09:36:03</t>
  </si>
  <si>
    <t>2025-11-01 09:06:52</t>
  </si>
  <si>
    <t>2025-10-31 16:08:58</t>
  </si>
  <si>
    <t>MILTON MANUEL  CASTAÑEDA SANCHEZ</t>
  </si>
  <si>
    <t>2025-11-12 12:55:20</t>
  </si>
  <si>
    <t>2025-10-31 15:44:36</t>
  </si>
  <si>
    <t>YONEYBER HORMAZA ROA</t>
  </si>
  <si>
    <t>2025-11-01 11:38:21</t>
  </si>
  <si>
    <t>2025-10-31 15:37:45</t>
  </si>
  <si>
    <t>BLANCA JANETT VELANDIA CIFUENTES</t>
  </si>
  <si>
    <t>2025-10-31 12:44:35</t>
  </si>
  <si>
    <t>2025-10-31 17:30:50</t>
  </si>
  <si>
    <t>2025-10-31 12:25:01</t>
  </si>
  <si>
    <t>2025-11-01 11:53:32</t>
  </si>
  <si>
    <t>2025-10-31 10:59:10</t>
  </si>
  <si>
    <t>2025-11-04 13:49:09</t>
  </si>
  <si>
    <t>2025-10-31 10:08:01</t>
  </si>
  <si>
    <t>YESICA PAOLA  RUEDA RINCON</t>
  </si>
  <si>
    <t>2025-10-31 09:18:44</t>
  </si>
  <si>
    <t>2025-10-31 14:43:46</t>
  </si>
  <si>
    <t>2025-10-30 15:58:47</t>
  </si>
  <si>
    <t>2025-11-01 12:03:09</t>
  </si>
  <si>
    <t>2025-10-30 15:31:03</t>
  </si>
  <si>
    <t>JUAN  GABRIEL BORRERO</t>
  </si>
  <si>
    <t>2025-11-05 13:51:16</t>
  </si>
  <si>
    <t>2025-10-30 14:50:02</t>
  </si>
  <si>
    <t>2025-11-05 08:39:42</t>
  </si>
  <si>
    <t>2025-10-30 13:20:12</t>
  </si>
  <si>
    <t>ANDRES FABIAN  BURGOS VANEGAS</t>
  </si>
  <si>
    <t>2025-11-07 13:30:38</t>
  </si>
  <si>
    <t>2025-10-30 12:31:23</t>
  </si>
  <si>
    <t>EMMANUEL CAMILO ROJAS RODRIGUEZ</t>
  </si>
  <si>
    <t>2025-10-31 11:27:07</t>
  </si>
  <si>
    <t>2025-10-30 10:37:56</t>
  </si>
  <si>
    <t>MIGUEL ANGEL RUIZ ORTIZ</t>
  </si>
  <si>
    <t>2025-11-05 16:59:05</t>
  </si>
  <si>
    <t>2025-10-30 08:09:28</t>
  </si>
  <si>
    <t>JUAN RICARDO ORDOÑEZ</t>
  </si>
  <si>
    <t>2025-11-10 13:52:22</t>
  </si>
  <si>
    <t>2025-10-29 16:28:11</t>
  </si>
  <si>
    <t>ALEJANDRO APARICIO</t>
  </si>
  <si>
    <t>2025-10-29 16:45:29</t>
  </si>
  <si>
    <t>2025-10-29 16:23:04</t>
  </si>
  <si>
    <t>KAREN YULICSA KAREN YULICSA</t>
  </si>
  <si>
    <t>2025-11-07 16:17:23</t>
  </si>
  <si>
    <t>2025-10-29 16:14:50</t>
  </si>
  <si>
    <t>2025-10-29 15:35:47</t>
  </si>
  <si>
    <t>2025-10-31 12:28:53</t>
  </si>
  <si>
    <t>2025-10-29 13:06:25</t>
  </si>
  <si>
    <t>2025-11-04 17:01:18</t>
  </si>
  <si>
    <t>2025-10-29 12:31:02</t>
  </si>
  <si>
    <t>2025-10-29 11:29:31</t>
  </si>
  <si>
    <t>ANGELO RODRIGUEZ</t>
  </si>
  <si>
    <t>2025-11-06 13:11:36</t>
  </si>
  <si>
    <t>2025-10-29 10:30:11</t>
  </si>
  <si>
    <t>DIANA CAROLINA ROSERO</t>
  </si>
  <si>
    <t>2025-11-01 11:34:28</t>
  </si>
  <si>
    <t>2025-10-29 08:46:13</t>
  </si>
  <si>
    <t>MARCO ANTONIO  GINETE</t>
  </si>
  <si>
    <t>2025-11-06 13:53:50</t>
  </si>
  <si>
    <t>2025-10-29 08:05:51</t>
  </si>
  <si>
    <t>2025-10-29 17:28:01</t>
  </si>
  <si>
    <t>2025-10-29 07:50:53</t>
  </si>
  <si>
    <t>JEREMY GIUSEPH VARGAS LUENGAS</t>
  </si>
  <si>
    <t>2025-10-29 17:20:59</t>
  </si>
  <si>
    <t>2025-10-28 15:58:40</t>
  </si>
  <si>
    <t>CRISTIAN CAMILO AREVALO RODRIGUEZ</t>
  </si>
  <si>
    <t>2025-10-28 16:35:44</t>
  </si>
  <si>
    <t>2025-10-28 13:53:42</t>
  </si>
  <si>
    <t>PROHAF INGENIERIA</t>
  </si>
  <si>
    <t>2025-10-31 15:25:10</t>
  </si>
  <si>
    <t>2025-10-28 13:42:45</t>
  </si>
  <si>
    <t>2025-10-28 12:40:34</t>
  </si>
  <si>
    <t>2025-10-30 13:12:56</t>
  </si>
  <si>
    <t>2025-10-28 12:27:08</t>
  </si>
  <si>
    <t>2025-10-31 11:21:20</t>
  </si>
  <si>
    <t>2025-10-28 10:50:23</t>
  </si>
  <si>
    <t>2025-10-28 10:45:05</t>
  </si>
  <si>
    <t>DIEGO FERNANDO  BELTRAN MONTOYA</t>
  </si>
  <si>
    <t>2025-10-28 13:32:33</t>
  </si>
  <si>
    <t>2025-10-28 10:24:57</t>
  </si>
  <si>
    <t>DIEGO GOMEZ NOREÑA</t>
  </si>
  <si>
    <t>2025-10-28 13:29:12</t>
  </si>
  <si>
    <t>2025-10-28 10:15:32</t>
  </si>
  <si>
    <t>2025-10-28 16:37:27</t>
  </si>
  <si>
    <t>2025-10-28 09:49:14</t>
  </si>
  <si>
    <t>2025-10-29 09:16:36</t>
  </si>
  <si>
    <t>2025-10-28 09:09:07</t>
  </si>
  <si>
    <t>2025-10-31 10:20:15</t>
  </si>
  <si>
    <t>2025-10-28 08:43:52</t>
  </si>
  <si>
    <t>JHON ELISEO  MENDEZ FERREIRA</t>
  </si>
  <si>
    <t>2025-10-29 11:37:39</t>
  </si>
  <si>
    <t>2025-10-28 08:07:29</t>
  </si>
  <si>
    <t>2025-11-08 12:23:13</t>
  </si>
  <si>
    <t>2025-10-27 16:53:42</t>
  </si>
  <si>
    <t>ANDRES SEBASTIAN  DUARTE PARDO</t>
  </si>
  <si>
    <t>2025-10-31 09:53:10</t>
  </si>
  <si>
    <t>2025-10-27 14:25:00</t>
  </si>
  <si>
    <t>ALEJANDRO  RESTREPO CASALLAS</t>
  </si>
  <si>
    <t>2025-11-10 11:11:15</t>
  </si>
  <si>
    <t>2025-10-27 14:01:47</t>
  </si>
  <si>
    <t>2025-11-04 13:01:09</t>
  </si>
  <si>
    <t>2025-10-27 13:41:59</t>
  </si>
  <si>
    <t>2025-10-27 12:47:55</t>
  </si>
  <si>
    <t>LUIS CARLOS AGUIAR MARCELLA</t>
  </si>
  <si>
    <t>2025-10-30 13:48:43</t>
  </si>
  <si>
    <t>2025-10-27 12:17:00</t>
  </si>
  <si>
    <t>2025-10-27 12:31:21</t>
  </si>
  <si>
    <t>2025-10-27 12:05:34</t>
  </si>
  <si>
    <t>BRAYAN  MITIS ANGULO</t>
  </si>
  <si>
    <t>2025-10-28 17:01:02</t>
  </si>
  <si>
    <t>2025-10-27 11:57:57</t>
  </si>
  <si>
    <t>2025-10-30 16:12:47</t>
  </si>
  <si>
    <t>2025-10-27 08:59:22</t>
  </si>
  <si>
    <t>2025-10-29 08:55:26</t>
  </si>
  <si>
    <t>2025-10-27 08:35:20</t>
  </si>
  <si>
    <t>2025-11-08 12:54:34</t>
  </si>
  <si>
    <t>2025-11-06 00:00:00</t>
  </si>
  <si>
    <t>2025-11-01 12:56:54</t>
  </si>
  <si>
    <t>2025-11-01 12:46:13</t>
  </si>
  <si>
    <t>2025-11-06 13:32:52</t>
  </si>
  <si>
    <t>2025-11-01 12:33:35</t>
  </si>
  <si>
    <t>JUAN SEBASTIAN MARIN VELOZA</t>
  </si>
  <si>
    <t>2025-11-01 12:30:59</t>
  </si>
  <si>
    <t>2025-11-06 17:12:18</t>
  </si>
  <si>
    <t>2025-11-01 12:26:18</t>
  </si>
  <si>
    <t>JOHANNA  URREGO OTERO</t>
  </si>
  <si>
    <t>2025-11-11 15:47:02</t>
  </si>
  <si>
    <t>2025-11-01 11:56:16</t>
  </si>
  <si>
    <t>MATEO  RESTREPO VELEZ</t>
  </si>
  <si>
    <t>2025-11-01 11:34:33</t>
  </si>
  <si>
    <t>SANTIAGO DIAZ GRANADOS ALVAREZ</t>
  </si>
  <si>
    <t>2025-11-12 08:27:41</t>
  </si>
  <si>
    <t>2025-11-01 10:54:19</t>
  </si>
  <si>
    <t>DANIEL EDUARDO  CUENCA ROJAS</t>
  </si>
  <si>
    <t>2025-11-05 12:11:48</t>
  </si>
  <si>
    <t>2025-11-01 10:40:47</t>
  </si>
  <si>
    <t>CAROLINA ZAMBRANO BALLEN</t>
  </si>
  <si>
    <t>2025-11-01 09:56:06</t>
  </si>
  <si>
    <t>2025-11-01 09:35:59</t>
  </si>
  <si>
    <t>2025-11-10 08:14:25</t>
  </si>
  <si>
    <t>2025-11-01 09:13:31</t>
  </si>
  <si>
    <t>2025-11-04 13:27:37</t>
  </si>
  <si>
    <t>2025-10-31 15:43:32</t>
  </si>
  <si>
    <t>2025-11-06 14:47:52</t>
  </si>
  <si>
    <t>2025-10-31 14:32:18</t>
  </si>
  <si>
    <t>NESTOR GUTIERREZ MEJIA</t>
  </si>
  <si>
    <t>2025-11-06 13:55:58</t>
  </si>
  <si>
    <t>2025-10-31 14:12:54</t>
  </si>
  <si>
    <t>HERNANDO  OSPINA JARAMILO</t>
  </si>
  <si>
    <t>2025-11-10 09:42:57</t>
  </si>
  <si>
    <t>2025-10-31 13:59:22</t>
  </si>
  <si>
    <t>2025-11-07 14:49:31</t>
  </si>
  <si>
    <t>2025-10-31 13:52:31</t>
  </si>
  <si>
    <t>JUAN DAVID  RODRIGUEZ ROZO</t>
  </si>
  <si>
    <t>2025-11-07 14:19:00</t>
  </si>
  <si>
    <t>2025-10-31 13:43:30</t>
  </si>
  <si>
    <t>NICOLAS OSSA</t>
  </si>
  <si>
    <t>2025-11-07 16:43:16</t>
  </si>
  <si>
    <t>2025-10-31 13:23:27</t>
  </si>
  <si>
    <t>2025-11-05 13:34:51</t>
  </si>
  <si>
    <t>2025-10-31 13:12:08</t>
  </si>
  <si>
    <t>2025-11-04 09:21:22</t>
  </si>
  <si>
    <t>2025-10-31 13:00:38</t>
  </si>
  <si>
    <t>LUIS FELIPE SERRANO POVEDA</t>
  </si>
  <si>
    <t>2025-11-07 10:43:14</t>
  </si>
  <si>
    <t>2025-10-31 12:47:31</t>
  </si>
  <si>
    <t>2025-11-05 12:26:25</t>
  </si>
  <si>
    <t>2025-10-31 12:42:26</t>
  </si>
  <si>
    <t>2025-11-11 12:39:41</t>
  </si>
  <si>
    <t>2025-10-31 12:09:17</t>
  </si>
  <si>
    <t>WIKIEMPRESARIOS SAS WIKIEMPRESARIOS SAS</t>
  </si>
  <si>
    <t>2025-10-31 16:28:13</t>
  </si>
  <si>
    <t>2025-10-31 11:49:48</t>
  </si>
  <si>
    <t>ANDRES  MAYORGA GUTIERREZ</t>
  </si>
  <si>
    <t>2025-11-04 14:40:55</t>
  </si>
  <si>
    <t>2025-10-31 10:30:30</t>
  </si>
  <si>
    <t>2025-11-10 15:43:08</t>
  </si>
  <si>
    <t>2025-10-31 10:13:03</t>
  </si>
  <si>
    <t>2025-11-07 16:26:22</t>
  </si>
  <si>
    <t>2025-10-31 09:59:27</t>
  </si>
  <si>
    <t>JUAN CAMILO  DIAZ</t>
  </si>
  <si>
    <t>2025-11-06 15:53:46</t>
  </si>
  <si>
    <t>2025-10-31 09:30:22</t>
  </si>
  <si>
    <t>2025-11-04 10:20:32</t>
  </si>
  <si>
    <t>2025-10-31 09:14:20</t>
  </si>
  <si>
    <t>2025-11-06 16:19:48</t>
  </si>
  <si>
    <t>2025-10-31 08:20:09</t>
  </si>
  <si>
    <t>2025-11-04 17:00:24</t>
  </si>
  <si>
    <t>2025-10-31 08:12:16</t>
  </si>
  <si>
    <t>2025-10-31 16:21:48</t>
  </si>
  <si>
    <t>2025-10-31 08:11:26</t>
  </si>
  <si>
    <t>JUAN CARLOS  DEBOURG MIRANDA</t>
  </si>
  <si>
    <t>2025-11-04 08:30:16</t>
  </si>
  <si>
    <t>2025-10-31 08:05:26</t>
  </si>
  <si>
    <t>2025-11-12 11:21:44</t>
  </si>
  <si>
    <t>2025-10-30 16:18:44</t>
  </si>
  <si>
    <t>EDUARDO  HENRIQUE</t>
  </si>
  <si>
    <t>2025-11-04 10:29:30</t>
  </si>
  <si>
    <t>2025-10-30 16:14:42</t>
  </si>
  <si>
    <t>ANGIE MELISSA  BASTIDAS GARCIA</t>
  </si>
  <si>
    <t>2025-10-30 16:05:33</t>
  </si>
  <si>
    <t>2025-10-30 15:31:59</t>
  </si>
  <si>
    <t>2025-11-05 16:40:01</t>
  </si>
  <si>
    <t>2025-10-30 15:16:47</t>
  </si>
  <si>
    <t>2025-11-05 13:27:54</t>
  </si>
  <si>
    <t>2025-10-30 14:07:31</t>
  </si>
  <si>
    <t>CRISTINA ISABEL  SILGADO MARTINEZ</t>
  </si>
  <si>
    <t>2025-10-31 09:25:06</t>
  </si>
  <si>
    <t>2025-10-30 14:00:48</t>
  </si>
  <si>
    <t>ANDRES MARTINEZ</t>
  </si>
  <si>
    <t>2025-11-01 11:30:33</t>
  </si>
  <si>
    <t>2025-10-30 13:44:25</t>
  </si>
  <si>
    <t>2025-11-06 14:13:55</t>
  </si>
  <si>
    <t>2025-10-30 13:31:32</t>
  </si>
  <si>
    <t>2025-10-30 16:02:18</t>
  </si>
  <si>
    <t>2025-10-30 12:52:02</t>
  </si>
  <si>
    <t>2025-10-30 16:24:40</t>
  </si>
  <si>
    <t>2025-10-30 12:51:45</t>
  </si>
  <si>
    <t>MARTIN  POSSE ARENAS</t>
  </si>
  <si>
    <t>2025-10-30 17:07:54</t>
  </si>
  <si>
    <t>2025-10-30 12:29:56</t>
  </si>
  <si>
    <t>ANHTONY ESTEBAN GONZALEZ CUCAICA</t>
  </si>
  <si>
    <t>2025-11-04 15:43:02</t>
  </si>
  <si>
    <t>2025-10-30 11:27:42</t>
  </si>
  <si>
    <t>2025-10-30 14:25:39</t>
  </si>
  <si>
    <t>2025-10-30 10:46:31</t>
  </si>
  <si>
    <t>2025-11-11 14:49:08</t>
  </si>
  <si>
    <t>2025-10-30 10:12:17</t>
  </si>
  <si>
    <t>CAMILA   ECHEVERRI FIERRO</t>
  </si>
  <si>
    <t>2025-10-30 09:46:36</t>
  </si>
  <si>
    <t>2025-10-30 08:52:25</t>
  </si>
  <si>
    <t>CARLOS ANDRES BONILLA</t>
  </si>
  <si>
    <t>2025-11-04 12:09:36</t>
  </si>
  <si>
    <t>2025-10-30 08:46:24</t>
  </si>
  <si>
    <t>016942</t>
  </si>
  <si>
    <t>DIEGO MORENO ORTIZ</t>
  </si>
  <si>
    <t>2025-10-30 15:23:54</t>
  </si>
  <si>
    <t>2025-10-30 08:41:24</t>
  </si>
  <si>
    <t>MARISELA  CUBILLOS SALGADO</t>
  </si>
  <si>
    <t>2025-11-05 16:51:59</t>
  </si>
  <si>
    <t>2025-10-30 08:32:22</t>
  </si>
  <si>
    <t>2025-11-05 09:42:44</t>
  </si>
  <si>
    <t>2025-10-30 08:09:51</t>
  </si>
  <si>
    <t>2025-11-04 14:32:55</t>
  </si>
  <si>
    <t>2025-10-30 07:59:44</t>
  </si>
  <si>
    <t>2025-10-30 15:54:46</t>
  </si>
  <si>
    <t>2025-10-29 16:16:00</t>
  </si>
  <si>
    <t>2025-10-31 14:00:42</t>
  </si>
  <si>
    <t>2025-10-29 16:02:22</t>
  </si>
  <si>
    <t>LUIS ENRIQUE  MARTINEZ ALARCÓN</t>
  </si>
  <si>
    <t>2025-11-01 11:16:11</t>
  </si>
  <si>
    <t>2025-10-29 15:44:55</t>
  </si>
  <si>
    <t>DIEGO  CANO HERRERA</t>
  </si>
  <si>
    <t>2025-10-31 10:39:15</t>
  </si>
  <si>
    <t>2025-10-29 15:38:21</t>
  </si>
  <si>
    <t>JUAN SEBASTIAN BRAVO DUEÑAS</t>
  </si>
  <si>
    <t>2025-10-29 15:23:40</t>
  </si>
  <si>
    <t>2025-10-29 15:20:25</t>
  </si>
  <si>
    <t>2025-10-31 15:56:18</t>
  </si>
  <si>
    <t>2025-10-29 14:17:04</t>
  </si>
  <si>
    <t>2025-11-12 13:20:52</t>
  </si>
  <si>
    <t>2025-10-29 14:02:41</t>
  </si>
  <si>
    <t>2025-10-29 13:48:31</t>
  </si>
  <si>
    <t>2025-11-04 14:29:12</t>
  </si>
  <si>
    <t>2025-10-29 13:40:09</t>
  </si>
  <si>
    <t>JULIAN MALDONADO</t>
  </si>
  <si>
    <t>2025-11-04 16:39:00</t>
  </si>
  <si>
    <t>2025-10-29 13:23:38</t>
  </si>
  <si>
    <t>2025-11-04 13:33:46</t>
  </si>
  <si>
    <t>2025-10-29 13:02:04</t>
  </si>
  <si>
    <t>2025-10-29 12:34:28</t>
  </si>
  <si>
    <t>JAIRO  ACOSTA</t>
  </si>
  <si>
    <t>2025-11-04 11:03:19</t>
  </si>
  <si>
    <t>2025-10-29 11:20:19</t>
  </si>
  <si>
    <t>ALEJANDRA  ARENAS DURAN</t>
  </si>
  <si>
    <t>2025-11-06 11:22:27</t>
  </si>
  <si>
    <t>2025-10-29 10:52:55</t>
  </si>
  <si>
    <t>JAIME ANDRES REYES MORENO</t>
  </si>
  <si>
    <t>2025-11-05 08:59:57</t>
  </si>
  <si>
    <t>2025-10-29 10:19:30</t>
  </si>
  <si>
    <t>2025-11-12 11:17:49</t>
  </si>
  <si>
    <t>2025-10-29 08:09:50</t>
  </si>
  <si>
    <t>2025-10-29 12:46:18</t>
  </si>
  <si>
    <t>2025-10-29 08:03:13</t>
  </si>
  <si>
    <t>2025-11-08 09:17:54</t>
  </si>
  <si>
    <t>2025-10-28 16:13:59</t>
  </si>
  <si>
    <t>JAIME VILLAVECES</t>
  </si>
  <si>
    <t>2025-10-28 15:51:40</t>
  </si>
  <si>
    <t>2025-11-04 13:52:14</t>
  </si>
  <si>
    <t>2025-10-28 15:34:44</t>
  </si>
  <si>
    <t>2025-11-01 11:49:05</t>
  </si>
  <si>
    <t>2025-10-28 15:29:18</t>
  </si>
  <si>
    <t>2025-10-31 14:04:02</t>
  </si>
  <si>
    <t>2025-10-28 15:05:42</t>
  </si>
  <si>
    <t>2025-10-28 17:17:28</t>
  </si>
  <si>
    <t>2025-10-28 14:50:38</t>
  </si>
  <si>
    <t>2025-10-30 11:24:18</t>
  </si>
  <si>
    <t>2025-10-28 14:20:04</t>
  </si>
  <si>
    <t>2025-10-28 17:06:33</t>
  </si>
  <si>
    <t>2025-10-28 13:46:31</t>
  </si>
  <si>
    <t>DANIEL ALBERTO  CASAS TORRES</t>
  </si>
  <si>
    <t>2025-10-28 13:59:17</t>
  </si>
  <si>
    <t>2025-10-28 13:27:59</t>
  </si>
  <si>
    <t>ANGELICA MARIA LEON CARDENAS</t>
  </si>
  <si>
    <t>2025-11-10 13:36:39</t>
  </si>
  <si>
    <t>2025-10-28 12:57:56</t>
  </si>
  <si>
    <t>2025-11-04 14:04:37</t>
  </si>
  <si>
    <t>2025-10-28 12:42:48</t>
  </si>
  <si>
    <t>2025-10-29 16:36:55</t>
  </si>
  <si>
    <t>2025-10-28 12:38:14</t>
  </si>
  <si>
    <t>JUAN ORTEGA</t>
  </si>
  <si>
    <t>2025-10-29 12:27:47</t>
  </si>
  <si>
    <t>2025-10-28 12:35:33</t>
  </si>
  <si>
    <t>MAICOL EBANTS DELGADO PRADA</t>
  </si>
  <si>
    <t>2025-11-05 15:20:40</t>
  </si>
  <si>
    <t>2025-10-28 12:33:39</t>
  </si>
  <si>
    <t>2025-11-01 09:41:11</t>
  </si>
  <si>
    <t>2025-10-28 12:30:52</t>
  </si>
  <si>
    <t>2025-10-28 12:10:15</t>
  </si>
  <si>
    <t>INVERSIONES STRATA S A S</t>
  </si>
  <si>
    <t>2025-10-29 12:01:07</t>
  </si>
  <si>
    <t>2025-10-28 11:53:21</t>
  </si>
  <si>
    <t>2025-10-28 11:51:00</t>
  </si>
  <si>
    <t>MAURICIO  MARTIN</t>
  </si>
  <si>
    <t>2025-11-04 14:12:22</t>
  </si>
  <si>
    <t>2025-10-28 11:19:17</t>
  </si>
  <si>
    <t>2025-10-28 16:21:30</t>
  </si>
  <si>
    <t>2025-10-28 11:16:06</t>
  </si>
  <si>
    <t>2025-11-01 12:23:26</t>
  </si>
  <si>
    <t>2025-10-28 11:07:01</t>
  </si>
  <si>
    <t>GERMAN  LOPEZ</t>
  </si>
  <si>
    <t>2025-10-30 08:38:44</t>
  </si>
  <si>
    <t>2025-10-28 10:57:43</t>
  </si>
  <si>
    <t>INVERSIONES MOJHER S.A.S INVERSIONES MOJHER S.A.S</t>
  </si>
  <si>
    <t>2025-10-30 12:05:44</t>
  </si>
  <si>
    <t>2025-10-28 10:38:54</t>
  </si>
  <si>
    <t>FABIAN  CASTAÑEDA GARZON</t>
  </si>
  <si>
    <t>2025-10-31 11:20:25</t>
  </si>
  <si>
    <t>2025-10-28 09:53:52</t>
  </si>
  <si>
    <t>YENNY ALEXANDRA  LOPEZ CASALLAS</t>
  </si>
  <si>
    <t>2025-10-28 16:59:56</t>
  </si>
  <si>
    <t>2025-10-28 09:42:52</t>
  </si>
  <si>
    <t>2025-10-29 13:02:41</t>
  </si>
  <si>
    <t>2025-10-28 08:59:33</t>
  </si>
  <si>
    <t>2025-10-28 09:06:38</t>
  </si>
  <si>
    <t>2025-10-28 08:59:25</t>
  </si>
  <si>
    <t>EXITO</t>
  </si>
  <si>
    <t>2025-10-28 08:47:59</t>
  </si>
  <si>
    <t>2025-10-28 16:24:08</t>
  </si>
  <si>
    <t>2025-10-28 08:30:27</t>
  </si>
  <si>
    <t>HERICA  LASSO</t>
  </si>
  <si>
    <t>2025-10-29 17:01:59</t>
  </si>
  <si>
    <t>2025-10-28 08:10:50</t>
  </si>
  <si>
    <t>2025-10-31 08:56:38</t>
  </si>
  <si>
    <t>2025-10-28 08:05:19</t>
  </si>
  <si>
    <t>KELLY JOHANA  CORODOBA TORO</t>
  </si>
  <si>
    <t>2025-10-27 15:29:02</t>
  </si>
  <si>
    <t>2025-10-29 12:25:43</t>
  </si>
  <si>
    <t>2025-10-27 14:29:13</t>
  </si>
  <si>
    <t>2025-10-30 15:00:42</t>
  </si>
  <si>
    <t>2025-10-27 14:12:47</t>
  </si>
  <si>
    <t>CARLOS  GAONA GIL</t>
  </si>
  <si>
    <t>2025-10-27 14:05:50</t>
  </si>
  <si>
    <t>2025-10-28 14:02:03</t>
  </si>
  <si>
    <t>2025-10-27 13:48:13</t>
  </si>
  <si>
    <t>2025-10-31 14:20:49</t>
  </si>
  <si>
    <t>2025-10-27 13:28:18</t>
  </si>
  <si>
    <t>ANGELA MARIA GONZALEZ TRUJILLO</t>
  </si>
  <si>
    <t>2025-10-30 14:53:39</t>
  </si>
  <si>
    <t>2025-10-27 12:55:30</t>
  </si>
  <si>
    <t>2025-10-31 08:26:26</t>
  </si>
  <si>
    <t>2025-10-27 12:39:44</t>
  </si>
  <si>
    <t>2025-11-10 12:35:10</t>
  </si>
  <si>
    <t>2025-10-27 12:23:57</t>
  </si>
  <si>
    <t>2025-10-31 16:34:19</t>
  </si>
  <si>
    <t>2025-10-27 12:06:58</t>
  </si>
  <si>
    <t>2025-10-27 16:18:26</t>
  </si>
  <si>
    <t>2025-10-27 10:44:30</t>
  </si>
  <si>
    <t>2025-10-29 11:39:03</t>
  </si>
  <si>
    <t>2025-10-27 10:34:24</t>
  </si>
  <si>
    <t>2025-10-28 11:38:01</t>
  </si>
  <si>
    <t>2025-10-27 10:26:07</t>
  </si>
  <si>
    <t>2025-11-05 12:53:17</t>
  </si>
  <si>
    <t>2025-10-27 09:42:35</t>
  </si>
  <si>
    <t>2025-10-27 15:02:31</t>
  </si>
  <si>
    <t>2025-10-27 09:36:04</t>
  </si>
  <si>
    <t>2025-10-27 13:37:47</t>
  </si>
  <si>
    <t>2025-10-27 09:09:40</t>
  </si>
  <si>
    <t>2025-11-04 12:52:14</t>
  </si>
  <si>
    <t>2025-10-27 08:53:28</t>
  </si>
  <si>
    <t>2025-10-27 08:40:38</t>
  </si>
  <si>
    <t>2025-11-05 14:10:33</t>
  </si>
  <si>
    <t>2025-10-27 08:40:22</t>
  </si>
  <si>
    <t>2025-10-29 14:20:43</t>
  </si>
  <si>
    <t>2025-10-27 08:21:31</t>
  </si>
  <si>
    <t>2025-10-30 14:21:36</t>
  </si>
  <si>
    <t>2025-10-27 08:15:50</t>
  </si>
  <si>
    <t>WILSON CARO RODRIGUEZ</t>
  </si>
  <si>
    <t>2025-11-12 00:00:00</t>
  </si>
  <si>
    <t>2025-11-08 12:54:07</t>
  </si>
  <si>
    <t>KATIANA MARIA HURTADO BOSSIO</t>
  </si>
  <si>
    <t>2025-11-08 11:57:26</t>
  </si>
  <si>
    <t>2025-11-08 10:13:18</t>
  </si>
  <si>
    <t>TULIO CESAR ASSIA MONTERO</t>
  </si>
  <si>
    <t>2025-11-08 10:04:53</t>
  </si>
  <si>
    <t>2025-11-08 00:00:00</t>
  </si>
  <si>
    <t>2025-11-08 09:50:24</t>
  </si>
  <si>
    <t>MARIA LORENA RODRIGUEZ RAMIREZ</t>
  </si>
  <si>
    <t>2025-11-11 00:00:00</t>
  </si>
  <si>
    <t>2025-11-08 09:38:20</t>
  </si>
  <si>
    <t>JOSE FABIAN HURTADO</t>
  </si>
  <si>
    <t>2025-11-07 16:31:43</t>
  </si>
  <si>
    <t>2025-11-11 17:31:29</t>
  </si>
  <si>
    <t>2025-11-10 00:00:00</t>
  </si>
  <si>
    <t>2025-11-07 16:17:51</t>
  </si>
  <si>
    <t>DANIEL  LONDOÑO ARANGO</t>
  </si>
  <si>
    <t>2025-11-11 13:48:08</t>
  </si>
  <si>
    <t>2025-11-07 13:25:27</t>
  </si>
  <si>
    <t>GENZELL JOHANN SUAREZ GUITIERREZ</t>
  </si>
  <si>
    <t>2025-11-07 13:15:19</t>
  </si>
  <si>
    <t>2025-11-12 12:21:16</t>
  </si>
  <si>
    <t>2025-11-07 12:48:23</t>
  </si>
  <si>
    <t>DANIELA ANDREINA ROJAS CASTRILLO</t>
  </si>
  <si>
    <t>2025-11-07 11:15:28</t>
  </si>
  <si>
    <t>2025-11-07 11:04:17</t>
  </si>
  <si>
    <t>2025-11-07 08:14:05</t>
  </si>
  <si>
    <t>2025-11-07 16:46:32</t>
  </si>
  <si>
    <t>2025-11-06 13:26:46</t>
  </si>
  <si>
    <t>2025-11-07 16:46:02</t>
  </si>
  <si>
    <t>2025-11-06 13:13:46</t>
  </si>
  <si>
    <t>SARA INVERSIONES SARA INVERSIONES</t>
  </si>
  <si>
    <t>2025-11-12 13:13:07</t>
  </si>
  <si>
    <t>2025-11-06 10:44:26</t>
  </si>
  <si>
    <t>2025-11-05 16:59:15</t>
  </si>
  <si>
    <t>LILIANA MARIA RESTREPO MAYA</t>
  </si>
  <si>
    <t>2025-11-05 16:12:47</t>
  </si>
  <si>
    <t>2025-11-08 12:03:25</t>
  </si>
  <si>
    <t>2025-11-05 12:35:42</t>
  </si>
  <si>
    <t>RICARDO ALEJANDRO MADRID MEJIA</t>
  </si>
  <si>
    <t>2025-11-08 12:11:17</t>
  </si>
  <si>
    <t>2025-11-04 12:32:04</t>
  </si>
  <si>
    <t>2025-11-05 16:04:40</t>
  </si>
  <si>
    <t>2025-11-04 11:18:38</t>
  </si>
  <si>
    <t>CRISTIAN ANDRES GOMEZ GIRALDO</t>
  </si>
  <si>
    <t>2025-11-04 09:55:55</t>
  </si>
  <si>
    <t>2025-05-08 15:30:47</t>
  </si>
  <si>
    <t>2025-05-03 12:55:58</t>
  </si>
  <si>
    <t>CARLOS MAURICIO  OVIEDO DIAZ</t>
  </si>
  <si>
    <t>2025-05-14 15:44:17</t>
  </si>
  <si>
    <t>2025-05-03 12:39:16</t>
  </si>
  <si>
    <t>2025-05-12 13:14:06</t>
  </si>
  <si>
    <t>2025-05-03 12:26:04</t>
  </si>
  <si>
    <t>EDGARL LEONARDO PARRA ALVAREZ</t>
  </si>
  <si>
    <t>2025-05-12 12:49:01</t>
  </si>
  <si>
    <t>2025-05-03 12:19:00</t>
  </si>
  <si>
    <t>2025-05-16 16:02:29</t>
  </si>
  <si>
    <t>2025-05-03 11:55:33</t>
  </si>
  <si>
    <t>2025-05-09 09:17:28</t>
  </si>
  <si>
    <t>2025-05-03 11:47:49</t>
  </si>
  <si>
    <t>PABLO ESTEBAN  GALVIS MORENO</t>
  </si>
  <si>
    <t>2025-05-10 10:45:08</t>
  </si>
  <si>
    <t>2025-05-03 11:34:29</t>
  </si>
  <si>
    <t>2025-05-16 16:23:05</t>
  </si>
  <si>
    <t>2025-05-03 11:28:51</t>
  </si>
  <si>
    <t>2025-05-08 11:41:57</t>
  </si>
  <si>
    <t>2025-05-03 10:48:47</t>
  </si>
  <si>
    <t>JUAN DAVID  PEÑA CASTILLO.</t>
  </si>
  <si>
    <t>2025-05-12 15:08:13</t>
  </si>
  <si>
    <t>2025-05-03 10:41:54</t>
  </si>
  <si>
    <t>NESTOR  YASELGA</t>
  </si>
  <si>
    <t>2025-05-03 10:53:20</t>
  </si>
  <si>
    <t>2025-05-03 00:00:00</t>
  </si>
  <si>
    <t>2025-05-03 10:13:41</t>
  </si>
  <si>
    <t>2025-05-07 16:58:38</t>
  </si>
  <si>
    <t>2025-05-03 09:48:30</t>
  </si>
  <si>
    <t>ALVARO JAVIER  LAGO BAUTE</t>
  </si>
  <si>
    <t>2025-05-03 10:12:23</t>
  </si>
  <si>
    <t>2025-05-03 09:14:40</t>
  </si>
  <si>
    <t>2025-05-07 17:10:57</t>
  </si>
  <si>
    <t>2025-05-02 16:32:14</t>
  </si>
  <si>
    <t>2025-05-19 09:54:48</t>
  </si>
  <si>
    <t>2025-05-02 16:06:37</t>
  </si>
  <si>
    <t>2025-05-10 11:13:49</t>
  </si>
  <si>
    <t>2025-05-02 15:57:26</t>
  </si>
  <si>
    <t>2025-05-08 13:21:50</t>
  </si>
  <si>
    <t>2025-05-02 15:45:22</t>
  </si>
  <si>
    <t>SANTIAGO MARTINEZ</t>
  </si>
  <si>
    <t>2025-05-15 09:48:10</t>
  </si>
  <si>
    <t>2025-05-02 14:43:46</t>
  </si>
  <si>
    <t>2025-05-02 14:39:19</t>
  </si>
  <si>
    <t>2025-05-16 14:18:00</t>
  </si>
  <si>
    <t>2025-05-02 14:30:28</t>
  </si>
  <si>
    <t>2025-05-02 16:35:29</t>
  </si>
  <si>
    <t>2025-05-02 13:18:51</t>
  </si>
  <si>
    <t>2025-05-02 12:56:40</t>
  </si>
  <si>
    <t>2025-05-02 12:40:29</t>
  </si>
  <si>
    <t>2025-05-13 12:47:53</t>
  </si>
  <si>
    <t>2025-05-02 11:14:56</t>
  </si>
  <si>
    <t>2025-05-16 17:02:40</t>
  </si>
  <si>
    <t>2025-05-02 10:49:16</t>
  </si>
  <si>
    <t>OSCAR  ORTEGA</t>
  </si>
  <si>
    <t>2025-05-07 13:53:11</t>
  </si>
  <si>
    <t>2025-05-02 10:40:59</t>
  </si>
  <si>
    <t>2025-05-07 11:50:51</t>
  </si>
  <si>
    <t>2025-05-02 10:29:34</t>
  </si>
  <si>
    <t>2025-05-07 08:22:37</t>
  </si>
  <si>
    <t>2025-05-02 09:35:43</t>
  </si>
  <si>
    <t>2025-05-05 15:19:39</t>
  </si>
  <si>
    <t>2025-05-02 09:10:36</t>
  </si>
  <si>
    <t>DARWIN STEVEN ARIAS LANCHEROS</t>
  </si>
  <si>
    <t>2025-05-02 11:50:44</t>
  </si>
  <si>
    <t>2025-05-02 09:00:08</t>
  </si>
  <si>
    <t>LUIS EDUARDO  MELENDRES</t>
  </si>
  <si>
    <t>2025-05-07 16:05:17</t>
  </si>
  <si>
    <t>2025-05-02 08:46:20</t>
  </si>
  <si>
    <t>2025-05-06 14:48:43</t>
  </si>
  <si>
    <t>2025-05-02 08:18:56</t>
  </si>
  <si>
    <t>FRANCISCO VALENZUELA</t>
  </si>
  <si>
    <t>2025-05-16 14:02:47</t>
  </si>
  <si>
    <t>2025-05-10 14:17:44</t>
  </si>
  <si>
    <t>JUAN PABLO CELIS DUARTE</t>
  </si>
  <si>
    <t>2025-05-19 16:44:15</t>
  </si>
  <si>
    <t>2025-05-10 12:18:24</t>
  </si>
  <si>
    <t>OMAR ENRIQUE  RUIZ PARRA</t>
  </si>
  <si>
    <t>2025-05-15 15:40:56</t>
  </si>
  <si>
    <t>2025-05-10 11:46:35</t>
  </si>
  <si>
    <t>EDWIN ALBERTO CORTES GIL</t>
  </si>
  <si>
    <t>2025-05-10 11:28:45</t>
  </si>
  <si>
    <t>2025-05-10 11:01:30</t>
  </si>
  <si>
    <t>2025-05-10 10:55:49</t>
  </si>
  <si>
    <t>JOAN YATE MELO</t>
  </si>
  <si>
    <t>2025-05-19 16:57:09</t>
  </si>
  <si>
    <t>2025-05-10 10:33:52</t>
  </si>
  <si>
    <t>LAURA ALEJANDRA CUERVO PORTILLA</t>
  </si>
  <si>
    <t>2025-05-15 17:03:58</t>
  </si>
  <si>
    <t>2025-05-10 10:18:17</t>
  </si>
  <si>
    <t>2025-11-08 12:55:57</t>
  </si>
  <si>
    <t>2025-11-11 16:42:13</t>
  </si>
  <si>
    <t>2025-11-08 12:46:48</t>
  </si>
  <si>
    <t>LOREDANNA GONZALEZ OCAMPO</t>
  </si>
  <si>
    <t>2025-11-12 15:18:02</t>
  </si>
  <si>
    <t>2025-11-08 12:40:32</t>
  </si>
  <si>
    <t>NATALYA GRANADA MUÑOZ</t>
  </si>
  <si>
    <t>2025-11-08 12:35:23</t>
  </si>
  <si>
    <t>YESICA ESTEFANIA   PINEDA GUALTEROS</t>
  </si>
  <si>
    <t>2025-11-08 12:31:26</t>
  </si>
  <si>
    <t>JESUS ALFONSO  VEGA ROZO</t>
  </si>
  <si>
    <t>2025-11-08 12:16:21</t>
  </si>
  <si>
    <t>HENRY ALEXANDER RAMIREZ BACCA</t>
  </si>
  <si>
    <t>2025-11-10 15:25:54</t>
  </si>
  <si>
    <t>2025-11-08 11:08:54</t>
  </si>
  <si>
    <t>2025-11-08 11:02:18</t>
  </si>
  <si>
    <t>CATALINA AREVALO</t>
  </si>
  <si>
    <t>2025-11-11 15:49:34</t>
  </si>
  <si>
    <t>2025-11-08 10:59:59</t>
  </si>
  <si>
    <t>2025-11-08 12:45:21</t>
  </si>
  <si>
    <t>2025-11-08 10:37:15</t>
  </si>
  <si>
    <t>ARIAN ROJAS DUARTE</t>
  </si>
  <si>
    <t>2025-11-08 10:25:54</t>
  </si>
  <si>
    <t>VIVIAN SUAREZ</t>
  </si>
  <si>
    <t>2025-11-08 09:30:16</t>
  </si>
  <si>
    <t>ANTHONY ALEXANDER  DORIA DORIA</t>
  </si>
  <si>
    <t>2025-11-07 15:40:13</t>
  </si>
  <si>
    <t>MAYRA VALENTINA  RODRIGUEZ ACOSTA</t>
  </si>
  <si>
    <t>2025-11-07 15:14:32</t>
  </si>
  <si>
    <t>JONATHAN DAVID  MARTIN</t>
  </si>
  <si>
    <t>2025-11-12 16:25:25</t>
  </si>
  <si>
    <t>2025-11-07 15:04:43</t>
  </si>
  <si>
    <t>VALENTINA COLONIA MURILLAS</t>
  </si>
  <si>
    <t>2025-11-07 14:37:55</t>
  </si>
  <si>
    <t>2025-11-07 13:49:29</t>
  </si>
  <si>
    <t>ROBERT ARIZA RUIZ</t>
  </si>
  <si>
    <t>2025-11-10 13:11:15</t>
  </si>
  <si>
    <t>2025-11-07 12:17:55</t>
  </si>
  <si>
    <t>ANA MARIA SOSA ROA</t>
  </si>
  <si>
    <t>2025-11-07 12:17:06</t>
  </si>
  <si>
    <t>CRISTIAN PASQUEL MARTINEZ</t>
  </si>
  <si>
    <t>2025-11-10 14:38:24</t>
  </si>
  <si>
    <t>2025-11-07 12:12:48</t>
  </si>
  <si>
    <t>KEVIN ALEJANDRO PEÑA GUERRERO</t>
  </si>
  <si>
    <t>2025-11-07 11:21:40</t>
  </si>
  <si>
    <t>DANIEL ENRIQUE PAEZ PUENTES</t>
  </si>
  <si>
    <t>2025-11-07 10:45:02</t>
  </si>
  <si>
    <t>MOREYMA  ARANGO ZAYAS</t>
  </si>
  <si>
    <t>2025-11-07 09:04:35</t>
  </si>
  <si>
    <t>2025-11-07 16:01:24</t>
  </si>
  <si>
    <t>2025-11-07 08:12:56</t>
  </si>
  <si>
    <t>2025-11-11 16:36:28</t>
  </si>
  <si>
    <t>2025-11-06 15:22:32</t>
  </si>
  <si>
    <t>2025-11-06 15:04:05</t>
  </si>
  <si>
    <t>LUIS ENRIQUE  ORTEGA CERRANO</t>
  </si>
  <si>
    <t>2025-11-12 08:08:59</t>
  </si>
  <si>
    <t>2025-11-06 14:57:21</t>
  </si>
  <si>
    <t>CRISTIAN ALEJANDRO CHAVARRO PEÑA</t>
  </si>
  <si>
    <t>2025-11-06 13:59:36</t>
  </si>
  <si>
    <t>2025-11-06 13:29:23</t>
  </si>
  <si>
    <t>GERSON PORTELA</t>
  </si>
  <si>
    <t>2025-11-06 16:17:09</t>
  </si>
  <si>
    <t>2025-11-06 12:22:20</t>
  </si>
  <si>
    <t>NELLY JASMIN CARDENAS DELGADILLO</t>
  </si>
  <si>
    <t>2025-11-06 09:39:04</t>
  </si>
  <si>
    <t>MARIA ALEJANDRA SANCHEZ MENDEZ</t>
  </si>
  <si>
    <t>2025-11-06 09:33:44</t>
  </si>
  <si>
    <t>LEONARDO RUIZ</t>
  </si>
  <si>
    <t>2025-11-11 15:18:52</t>
  </si>
  <si>
    <t>2025-11-06 09:26:01</t>
  </si>
  <si>
    <t>2025-11-10 13:16:15</t>
  </si>
  <si>
    <t>2025-11-06 09:22:45</t>
  </si>
  <si>
    <t>2025-11-06 16:56:55</t>
  </si>
  <si>
    <t>2025-11-06 08:57:41</t>
  </si>
  <si>
    <t>JOSE DANIEL  SOLER CADENA</t>
  </si>
  <si>
    <t>2025-11-11 15:37:58</t>
  </si>
  <si>
    <t>2025-11-05 13:45:01</t>
  </si>
  <si>
    <t>2025-11-05 13:33:04</t>
  </si>
  <si>
    <t>2025-11-05 12:51:18</t>
  </si>
  <si>
    <t>2025-11-05 12:42:20</t>
  </si>
  <si>
    <t>2025-11-07 10:14:26</t>
  </si>
  <si>
    <t>2025-11-05 11:59:09</t>
  </si>
  <si>
    <t>JHON JAIRO  PRATO CARDENAS</t>
  </si>
  <si>
    <t>2025-11-12 12:25:53</t>
  </si>
  <si>
    <t>2025-11-05 10:26:50</t>
  </si>
  <si>
    <t>2025-11-06 15:36:17</t>
  </si>
  <si>
    <t>2025-11-05 09:54:05</t>
  </si>
  <si>
    <t>2025-11-06 15:17:33</t>
  </si>
  <si>
    <t>2025-11-05 08:56:02</t>
  </si>
  <si>
    <t>XIMENA  ROSAS NIÑO</t>
  </si>
  <si>
    <t>2025-11-10 09:28:49</t>
  </si>
  <si>
    <t>2025-11-05 08:52:24</t>
  </si>
  <si>
    <t>2025-11-05 16:33:08</t>
  </si>
  <si>
    <t>2025-11-05 08:43:30</t>
  </si>
  <si>
    <t>IVAN ROMARIO NAVARRO SIMANCA</t>
  </si>
  <si>
    <t>2025-11-08 09:44:39</t>
  </si>
  <si>
    <t>2025-11-05 08:37:47</t>
  </si>
  <si>
    <t>CAROL  PORTILLA RAMOS</t>
  </si>
  <si>
    <t>2025-11-12 17:01:47</t>
  </si>
  <si>
    <t>2025-11-05 08:27:23</t>
  </si>
  <si>
    <t>2025-11-05 12:22:57</t>
  </si>
  <si>
    <t>2025-11-05 08:18:59</t>
  </si>
  <si>
    <t>2025-11-05 13:57:56</t>
  </si>
  <si>
    <t>2025-11-05 08:06:36</t>
  </si>
  <si>
    <t>2025-11-10 15:53:37</t>
  </si>
  <si>
    <t>2025-11-04 16:25:57</t>
  </si>
  <si>
    <t>2025-11-08 09:41:58</t>
  </si>
  <si>
    <t>2025-11-04 16:15:22</t>
  </si>
  <si>
    <t>ANDRES FELIPE GONZALEZ ORJUELA</t>
  </si>
  <si>
    <t>2025-11-08 11:22:31</t>
  </si>
  <si>
    <t>2025-11-04 16:04:32</t>
  </si>
  <si>
    <t>2025-11-04 14:48:00</t>
  </si>
  <si>
    <t>IVAN MAURICIO ACOSTA TOVAR</t>
  </si>
  <si>
    <t>2025-11-07 16:12:42</t>
  </si>
  <si>
    <t>2025-11-04 14:38:54</t>
  </si>
  <si>
    <t>2025-11-11 13:12:56</t>
  </si>
  <si>
    <t>2025-11-04 14:16:00</t>
  </si>
  <si>
    <t>NATALIA CRUZ MENDIETA</t>
  </si>
  <si>
    <t>2025-11-07 11:32:15</t>
  </si>
  <si>
    <t>2025-11-04 13:54:32</t>
  </si>
  <si>
    <t>BRAYAN STIVEN ARIAS SUAREZ</t>
  </si>
  <si>
    <t>2025-11-07 09:45:15</t>
  </si>
  <si>
    <t>2025-11-04 13:48:57</t>
  </si>
  <si>
    <t>LEONEL SANTIAGO AREVALO ZAMORA</t>
  </si>
  <si>
    <t>2025-11-04 13:22:23</t>
  </si>
  <si>
    <t>ALEJANDRA  SAAVEDRA</t>
  </si>
  <si>
    <t>2025-11-08 12:41:11</t>
  </si>
  <si>
    <t>2025-11-04 12:52:20</t>
  </si>
  <si>
    <t>SEBASTIAN OSORIO IDARRAGA</t>
  </si>
  <si>
    <t>2025-11-07 11:37:10</t>
  </si>
  <si>
    <t>2025-11-04 12:36:33</t>
  </si>
  <si>
    <t>SANDRA LILIANA  SUAREZ ROJAS</t>
  </si>
  <si>
    <t>2025-11-05 14:07:58</t>
  </si>
  <si>
    <t>2025-11-04 12:27:44</t>
  </si>
  <si>
    <t>2025-11-04 14:19:31</t>
  </si>
  <si>
    <t>2025-11-04 12:25:15</t>
  </si>
  <si>
    <t>2025-11-07 14:30:30</t>
  </si>
  <si>
    <t>2025-11-04 12:16:04</t>
  </si>
  <si>
    <t>2025-11-04 11:55:44</t>
  </si>
  <si>
    <t>2025-11-07 08:49:38</t>
  </si>
  <si>
    <t>2025-11-04 11:50:08</t>
  </si>
  <si>
    <t>2025-11-04 15:55:35</t>
  </si>
  <si>
    <t>2025-11-04 11:08:14</t>
  </si>
  <si>
    <t>2025-11-04 09:52:23</t>
  </si>
  <si>
    <t>2025-11-04 09:43:28</t>
  </si>
  <si>
    <t>SERGIO BUSTOS</t>
  </si>
  <si>
    <t>2025-11-05 14:18:13</t>
  </si>
  <si>
    <t>2025-11-04 09:06:57</t>
  </si>
  <si>
    <t>2025-11-07 10:11:58</t>
  </si>
  <si>
    <t>2025-11-04 09:00:58</t>
  </si>
  <si>
    <t>2025-11-07 13:51:25</t>
  </si>
  <si>
    <t>2025-11-04 08:19:01</t>
  </si>
  <si>
    <t>2025-11-04 16:34:08</t>
  </si>
  <si>
    <t>2025-11-04 08:10:32</t>
  </si>
  <si>
    <t>LINA KATHERINE RODRIGUEZ DUARTE</t>
  </si>
  <si>
    <t>2025-11-08 12:01:16</t>
  </si>
  <si>
    <t>2025-11-11 16:23:06</t>
  </si>
  <si>
    <t>2025-11-08 10:54:00</t>
  </si>
  <si>
    <t>GUILLERMO ANDRES  OSORIO VALDIRI</t>
  </si>
  <si>
    <t>2025-11-10 15:44:56</t>
  </si>
  <si>
    <t>2025-11-08 10:37:13</t>
  </si>
  <si>
    <t>2025-11-08 10:13:37</t>
  </si>
  <si>
    <t>CESAR EDUARDO  RAMIREZ BOBADILLA</t>
  </si>
  <si>
    <t>2025-11-10 15:13:49</t>
  </si>
  <si>
    <t>2025-11-08 09:50:34</t>
  </si>
  <si>
    <t>LAURA VALENTINA MARIN PRECIGA</t>
  </si>
  <si>
    <t>2025-11-12 11:47:13</t>
  </si>
  <si>
    <t>2025-11-08 09:37:54</t>
  </si>
  <si>
    <t>JULIAN EDUARDO PANTOJA  BUITRAGO  JULIAN EDUARDO PANTOJA  BUITRAGO</t>
  </si>
  <si>
    <t>2025-11-08 09:24:51</t>
  </si>
  <si>
    <t>2025-11-07 15:47:20</t>
  </si>
  <si>
    <t>JUAN CARLOS  APONTE PINZON</t>
  </si>
  <si>
    <t>2025-11-11 14:32:48</t>
  </si>
  <si>
    <t>2025-11-07 14:38:58</t>
  </si>
  <si>
    <t>2025-11-11 13:47:11</t>
  </si>
  <si>
    <t>2025-11-07 13:53:32</t>
  </si>
  <si>
    <t>2025-11-11 13:33:54</t>
  </si>
  <si>
    <t>2025-11-07 13:20:35</t>
  </si>
  <si>
    <t>DIEGO ALEJANDRO VELANDIA SUAREZ</t>
  </si>
  <si>
    <t>2025-11-10 14:14:34</t>
  </si>
  <si>
    <t>2025-11-07 12:55:57</t>
  </si>
  <si>
    <t>2025-11-08 12:57:54</t>
  </si>
  <si>
    <t>2025-11-07 12:03:49</t>
  </si>
  <si>
    <t>2025-11-07 11:43:09</t>
  </si>
  <si>
    <t>2025-11-12 12:13:34</t>
  </si>
  <si>
    <t>2025-11-07 10:31:30</t>
  </si>
  <si>
    <t>2025-11-07 10:25:34</t>
  </si>
  <si>
    <t>2025-11-11 15:00:37</t>
  </si>
  <si>
    <t>2025-11-07 09:32:43</t>
  </si>
  <si>
    <t>2025-11-10 16:11:25</t>
  </si>
  <si>
    <t>2025-11-07 09:13:17</t>
  </si>
  <si>
    <t>JEYSON STIVEN  GAMA MESA</t>
  </si>
  <si>
    <t>2025-11-07 10:57:56</t>
  </si>
  <si>
    <t>2025-11-06 17:06:37</t>
  </si>
  <si>
    <t>STEPHANIE KATHERINE  GNECCO GONZALEZ</t>
  </si>
  <si>
    <t>2025-11-11 16:40:53</t>
  </si>
  <si>
    <t>2025-11-06 16:59:33</t>
  </si>
  <si>
    <t>2025-11-08 10:40:58</t>
  </si>
  <si>
    <t>2025-11-06 16:46:04</t>
  </si>
  <si>
    <t>2025-11-06 16:35:35</t>
  </si>
  <si>
    <t>DIANA ALEJANDRA  MATALLANA MEJÍA</t>
  </si>
  <si>
    <t>2025-11-12 16:44:28</t>
  </si>
  <si>
    <t>2025-11-06 15:52:46</t>
  </si>
  <si>
    <t>2025-11-06 16:51:22</t>
  </si>
  <si>
    <t>2025-11-06 13:26:00</t>
  </si>
  <si>
    <t>LUIS FELIPE JARAMILLO GIRALDO</t>
  </si>
  <si>
    <t>2025-11-06 11:52:13</t>
  </si>
  <si>
    <t>2025-11-06 11:43:56</t>
  </si>
  <si>
    <t>KAREN JIMENA  GARZON LOZANO</t>
  </si>
  <si>
    <t>2025-11-05 16:05:01</t>
  </si>
  <si>
    <t>JULIAN FELIPE ROJAS ALFONSO</t>
  </si>
  <si>
    <t>2025-11-11 08:36:12</t>
  </si>
  <si>
    <t>2025-11-05 14:30:13</t>
  </si>
  <si>
    <t>GERMAN EDUARDO  VARGAS RAMIREZ</t>
  </si>
  <si>
    <t>2025-11-05 13:19:04</t>
  </si>
  <si>
    <t>WILMER ZAHID MATEUS ROJAS</t>
  </si>
  <si>
    <t>2025-11-05 10:27:33</t>
  </si>
  <si>
    <t>2025-11-12 08:11:30</t>
  </si>
  <si>
    <t>2025-11-05 08:33:51</t>
  </si>
  <si>
    <t>ANDRES FELIPE QUIJANO NEIRA</t>
  </si>
  <si>
    <t>2025-11-05 08:23:00</t>
  </si>
  <si>
    <t>2025-11-05 08:12:43</t>
  </si>
  <si>
    <t>2025-11-04 15:48:10</t>
  </si>
  <si>
    <t>2025-11-08 09:37:15</t>
  </si>
  <si>
    <t>2025-11-04 14:49:28</t>
  </si>
  <si>
    <t>LAURA  BELTRAN OSPINA</t>
  </si>
  <si>
    <t>2025-11-04 14:22:25</t>
  </si>
  <si>
    <t>2025-11-06 14:49:24</t>
  </si>
  <si>
    <t>2025-11-04 14:04:56</t>
  </si>
  <si>
    <t>2025-11-04 17:04:30</t>
  </si>
  <si>
    <t>2025-11-04 13:21:50</t>
  </si>
  <si>
    <t>2025-11-04 16:56:52</t>
  </si>
  <si>
    <t>2025-11-04 12:35:21</t>
  </si>
  <si>
    <t>ANNA KAROLYNNA CHARRIS LLANOS</t>
  </si>
  <si>
    <t>2025-11-12 16:40:01</t>
  </si>
  <si>
    <t>2025-11-04 12:24:07</t>
  </si>
  <si>
    <t>MAURICIO  NIÑO ESPINOSA</t>
  </si>
  <si>
    <t>2025-11-07 14:03:14</t>
  </si>
  <si>
    <t>2025-11-04 12:12:12</t>
  </si>
  <si>
    <t>HENRY MIGUEL  MUÑOZ NUÑEZ</t>
  </si>
  <si>
    <t>2025-11-04 10:05:46</t>
  </si>
  <si>
    <t>MIGUEL ANGEL NIÑO GALARZA</t>
  </si>
  <si>
    <t>2025-11-07 10:04:49</t>
  </si>
  <si>
    <t>2025-11-04 09:39:43</t>
  </si>
  <si>
    <t>2025-11-04 17:25:01</t>
  </si>
  <si>
    <t>2025-11-04 08:49:22</t>
  </si>
  <si>
    <t>NICOLAS VANEGAS</t>
  </si>
  <si>
    <t>2025-11-11 09:03:27</t>
  </si>
  <si>
    <t>2025-11-04 08:25:14</t>
  </si>
  <si>
    <t>SANTIAGO ALBERTO  LEIVA PIÑEROS</t>
  </si>
  <si>
    <t>2025-11-06 13:07:45</t>
  </si>
  <si>
    <t>2025-11-04 08:11:42</t>
  </si>
  <si>
    <t>VIVIANA  AMESQUITA SANCHEZ</t>
  </si>
  <si>
    <t>2025-11-08 12:59:46</t>
  </si>
  <si>
    <t>2025-11-08 12:04:50</t>
  </si>
  <si>
    <t>2025-11-08 11:53:33</t>
  </si>
  <si>
    <t>ANGIE CATALINA  ACOSTA CORTES</t>
  </si>
  <si>
    <t>2025-11-11 16:58:50</t>
  </si>
  <si>
    <t>2025-11-08 11:45:55</t>
  </si>
  <si>
    <t>SEBASTIAN  OTERO GOMEZ</t>
  </si>
  <si>
    <t>2025-11-08 11:43:16</t>
  </si>
  <si>
    <t>2025-11-08 11:33:49</t>
  </si>
  <si>
    <t>GABRIEL ANDRES  QUIMBAYO POLO</t>
  </si>
  <si>
    <t>2025-11-08 12:19:14</t>
  </si>
  <si>
    <t>2025-11-08 11:26:50</t>
  </si>
  <si>
    <t>2025-11-11 08:11:31</t>
  </si>
  <si>
    <t>2025-11-08 11:21:47</t>
  </si>
  <si>
    <t>2025-11-12 16:39:11</t>
  </si>
  <si>
    <t>2025-11-08 10:19:11</t>
  </si>
  <si>
    <t>ANDRES SANCHEZ</t>
  </si>
  <si>
    <t>2025-11-12 16:36:13</t>
  </si>
  <si>
    <t>2025-11-08 10:02:53</t>
  </si>
  <si>
    <t>ANGIE GOMEZ</t>
  </si>
  <si>
    <t>2025-11-08 12:31:42</t>
  </si>
  <si>
    <t>2025-11-08 09:32:12</t>
  </si>
  <si>
    <t>HAROLD ANDRES ORTIZ CEBALLOS</t>
  </si>
  <si>
    <t>2025-11-08 11:49:13</t>
  </si>
  <si>
    <t>2025-11-08 09:14:31</t>
  </si>
  <si>
    <t>RAFAEL LEONARDO BELLO GIRALDO</t>
  </si>
  <si>
    <t>2025-11-08 09:07:39</t>
  </si>
  <si>
    <t>LINA MARIA  CAMARGO</t>
  </si>
  <si>
    <t>2025-11-08 09:06:16</t>
  </si>
  <si>
    <t>CRISTHIAN DAVID NARVAEZ ACOSTA</t>
  </si>
  <si>
    <t>2025-11-08 12:18:57</t>
  </si>
  <si>
    <t>2025-11-08 09:06:11</t>
  </si>
  <si>
    <t>2025-11-07 16:58:51</t>
  </si>
  <si>
    <t>2025-11-10 16:37:48</t>
  </si>
  <si>
    <t>2025-11-07 16:30:00</t>
  </si>
  <si>
    <t>2025-11-07 16:09:32</t>
  </si>
  <si>
    <t>2025-11-07 15:35:43</t>
  </si>
  <si>
    <t>2025-11-07 14:56:18</t>
  </si>
  <si>
    <t>2025-11-07 14:41:28</t>
  </si>
  <si>
    <t>2025-11-07 14:07:16</t>
  </si>
  <si>
    <t>ELKIN ALFONSO</t>
  </si>
  <si>
    <t>2025-11-07 16:52:42</t>
  </si>
  <si>
    <t>2025-11-07 12:42:03</t>
  </si>
  <si>
    <t>2025-11-08 10:32:55</t>
  </si>
  <si>
    <t>2025-11-07 11:19:08</t>
  </si>
  <si>
    <t>2025-11-10 11:06:04</t>
  </si>
  <si>
    <t>2025-11-07 10:36:47</t>
  </si>
  <si>
    <t>JOSE ALEJANDRO  GOMEZ BUITRAGO</t>
  </si>
  <si>
    <t>2025-11-07 16:22:57</t>
  </si>
  <si>
    <t>2025-11-07 10:25:29</t>
  </si>
  <si>
    <t>2025-11-10 13:47:26</t>
  </si>
  <si>
    <t>2025-11-07 10:20:33</t>
  </si>
  <si>
    <t>MARYULY ASTRID ACOSTA BEJARANO</t>
  </si>
  <si>
    <t>2025-11-08 12:17:26</t>
  </si>
  <si>
    <t>2025-11-07 10:08:37</t>
  </si>
  <si>
    <t>EMINTON ALIRIO  MEZA GONZALEZ</t>
  </si>
  <si>
    <t>2025-11-07 09:58:24</t>
  </si>
  <si>
    <t>NICOLAS GOMEZ GONZALEZ</t>
  </si>
  <si>
    <t>2025-11-12 09:43:52</t>
  </si>
  <si>
    <t>2025-11-07 09:54:41</t>
  </si>
  <si>
    <t>2025-11-08 12:15:57</t>
  </si>
  <si>
    <t>2025-11-07 08:38:34</t>
  </si>
  <si>
    <t>2025-11-08 11:00:49</t>
  </si>
  <si>
    <t>2025-11-07 08:20:37</t>
  </si>
  <si>
    <t>2025-11-07 13:54:03</t>
  </si>
  <si>
    <t>2025-11-07 08:16:24</t>
  </si>
  <si>
    <t>JESSICA ANDREA ALVIRA PARDO</t>
  </si>
  <si>
    <t>2025-11-07 14:33:33</t>
  </si>
  <si>
    <t>2025-11-07 08:10:36</t>
  </si>
  <si>
    <t>2025-11-10 17:03:34</t>
  </si>
  <si>
    <t>2025-11-07 08:07:40</t>
  </si>
  <si>
    <t>2025-11-10 15:23:18</t>
  </si>
  <si>
    <t>2025-11-06 16:25:48</t>
  </si>
  <si>
    <t>PABLO CESAR FABIAN  ARAQUE BOLAÑOS</t>
  </si>
  <si>
    <t>2025-11-12 13:51:11</t>
  </si>
  <si>
    <t>2025-11-06 15:44:07</t>
  </si>
  <si>
    <t>JOSÉ MIGUEL ESCOBAR PLA</t>
  </si>
  <si>
    <t>2025-11-10 08:07:30</t>
  </si>
  <si>
    <t>2025-11-06 15:14:15</t>
  </si>
  <si>
    <t>2025-11-12 13:30:55</t>
  </si>
  <si>
    <t>2025-11-06 14:39:00</t>
  </si>
  <si>
    <t>LEONARDO  LEMUS MEGIA</t>
  </si>
  <si>
    <t>2025-11-08 12:54:08</t>
  </si>
  <si>
    <t>2025-11-06 14:10:25</t>
  </si>
  <si>
    <t>DANIEL FELIPE  LOZANO MERCHAN</t>
  </si>
  <si>
    <t>2025-11-10 13:15:06</t>
  </si>
  <si>
    <t>2025-11-06 13:50:13</t>
  </si>
  <si>
    <t>2025-11-06 13:43:00</t>
  </si>
  <si>
    <t>2025-11-10 12:26:21</t>
  </si>
  <si>
    <t>2025-11-06 13:26:25</t>
  </si>
  <si>
    <t>2025-11-06 13:05:06</t>
  </si>
  <si>
    <t>2025-11-06 12:24:25</t>
  </si>
  <si>
    <t>YAMILE ANDREA ZAPATA NIÑO</t>
  </si>
  <si>
    <t>2025-11-06 12:19:37</t>
  </si>
  <si>
    <t>2025-11-06 12:14:00</t>
  </si>
  <si>
    <t>2025-11-07 12:59:04</t>
  </si>
  <si>
    <t>2025-11-06 11:52:29</t>
  </si>
  <si>
    <t>2025-11-06 10:41:07</t>
  </si>
  <si>
    <t>GUSTAVO RODRIGUEZ</t>
  </si>
  <si>
    <t>2025-11-06 10:31:19</t>
  </si>
  <si>
    <t>2025-11-06 15:40:08</t>
  </si>
  <si>
    <t>2025-11-06 10:22:01</t>
  </si>
  <si>
    <t>SANTIAGO   ARBOUIN GOMEZ</t>
  </si>
  <si>
    <t>2025-11-06 09:13:06</t>
  </si>
  <si>
    <t>ELIDA YARA  TIQUE</t>
  </si>
  <si>
    <t>2025-11-06 09:09:43</t>
  </si>
  <si>
    <t>2025-11-06 08:32:02</t>
  </si>
  <si>
    <t>2025-11-06 08:18:49</t>
  </si>
  <si>
    <t>GIOVANNI ANDRES ESCOBAR</t>
  </si>
  <si>
    <t>2025-11-07 08:39:06</t>
  </si>
  <si>
    <t>2025-11-06 08:10:37</t>
  </si>
  <si>
    <t>2025-11-10 16:35:20</t>
  </si>
  <si>
    <t>2025-11-05 16:58:27</t>
  </si>
  <si>
    <t>LUZ ANGELICA  GARZON PIÑEROS</t>
  </si>
  <si>
    <t>2025-11-12 15:50:48</t>
  </si>
  <si>
    <t>2025-11-05 15:39:22</t>
  </si>
  <si>
    <t>GERARDO ARTURO  GOMEZ ARISTIZABAL</t>
  </si>
  <si>
    <t>2025-11-05 15:01:37</t>
  </si>
  <si>
    <t>MINCA</t>
  </si>
  <si>
    <t>2025-11-30 00:00:00</t>
  </si>
  <si>
    <t>2025-11-05 14:54:31</t>
  </si>
  <si>
    <t>JOSE IGNACIO  CABALLERO CORREA</t>
  </si>
  <si>
    <t>2025-11-11 09:15:34</t>
  </si>
  <si>
    <t>2025-11-05 14:34:47</t>
  </si>
  <si>
    <t>2025-11-07 11:40:39</t>
  </si>
  <si>
    <t>2025-11-05 14:23:58</t>
  </si>
  <si>
    <t>2025-11-11 13:09:22</t>
  </si>
  <si>
    <t>2025-11-05 13:49:44</t>
  </si>
  <si>
    <t>DAVID  ESTEFENN DIAZGRANADOS</t>
  </si>
  <si>
    <t>2025-11-08 11:37:41</t>
  </si>
  <si>
    <t>2025-11-05 13:03:25</t>
  </si>
  <si>
    <t>LUIS FELIPE MORENO CEPEDA</t>
  </si>
  <si>
    <t>2025-11-05 12:55:18</t>
  </si>
  <si>
    <t>2025-11-12 11:06:35</t>
  </si>
  <si>
    <t>2025-11-05 12:54:26</t>
  </si>
  <si>
    <t>2025-11-07 15:57:04</t>
  </si>
  <si>
    <t>2025-11-05 12:41:47</t>
  </si>
  <si>
    <t>2025-11-07 13:52:33</t>
  </si>
  <si>
    <t>2025-11-05 12:33:35</t>
  </si>
  <si>
    <t>2025-11-06 12:48:21</t>
  </si>
  <si>
    <t>2025-11-05 12:29:20</t>
  </si>
  <si>
    <t>JUANITA ISABEL  LOPEZ ESCALANTE</t>
  </si>
  <si>
    <t>2025-11-05 11:51:59</t>
  </si>
  <si>
    <t>2025-11-12 10:06:10</t>
  </si>
  <si>
    <t>2025-11-05 11:34:39</t>
  </si>
  <si>
    <t>2025-11-06 15:34:20</t>
  </si>
  <si>
    <t>2025-11-05 11:28:43</t>
  </si>
  <si>
    <t>2025-11-07 09:22:26</t>
  </si>
  <si>
    <t>2025-11-05 10:31:52</t>
  </si>
  <si>
    <t>2025-11-05 16:58:48</t>
  </si>
  <si>
    <t>2025-11-05 10:08:05</t>
  </si>
  <si>
    <t>DANIEL  ACEVEDO LOPEZ</t>
  </si>
  <si>
    <t>2025-11-07 16:19:41</t>
  </si>
  <si>
    <t>2025-11-05 09:55:46</t>
  </si>
  <si>
    <t>ALVARO  PRIETO</t>
  </si>
  <si>
    <t>2025-11-05 09:21:31</t>
  </si>
  <si>
    <t>2025-11-05 08:55:11</t>
  </si>
  <si>
    <t>2025-11-05 08:54:39</t>
  </si>
  <si>
    <t>2025-11-06 14:51:11</t>
  </si>
  <si>
    <t>2025-11-05 08:54:34</t>
  </si>
  <si>
    <t>2025-11-08 12:00:10</t>
  </si>
  <si>
    <t>2025-11-05 08:52:11</t>
  </si>
  <si>
    <t>JUAN CAMILO RUIZ</t>
  </si>
  <si>
    <t>2025-11-10 08:33:38</t>
  </si>
  <si>
    <t>2025-11-05 08:19:41</t>
  </si>
  <si>
    <t>2025-11-11 15:33:19</t>
  </si>
  <si>
    <t>2025-11-05 08:16:55</t>
  </si>
  <si>
    <t>CARLOS GEOVANY RODRIGUEZ BARBOSA</t>
  </si>
  <si>
    <t>2025-11-08 09:15:45</t>
  </si>
  <si>
    <t>2025-11-05 08:06:21</t>
  </si>
  <si>
    <t>LAURA VALENTINA  BARON PEREZ</t>
  </si>
  <si>
    <t>2025-11-05 16:59:19</t>
  </si>
  <si>
    <t>2025-11-04 16:59:03</t>
  </si>
  <si>
    <t>2025-11-04 14:09:26</t>
  </si>
  <si>
    <t>2025-11-05 13:56:55</t>
  </si>
  <si>
    <t>2025-11-04 13:20:28</t>
  </si>
  <si>
    <t>ANDRÉS FELIPE  MESA SILVA</t>
  </si>
  <si>
    <t>2025-11-04 13:10:36</t>
  </si>
  <si>
    <t>OSCAR RODRIGUEZ VASQUES</t>
  </si>
  <si>
    <t>2025-11-04 13:00:05</t>
  </si>
  <si>
    <t>EDWIN ELIECER LOPEZ MORALEZ</t>
  </si>
  <si>
    <t>2025-07-16 15:31:52</t>
  </si>
  <si>
    <t>DIEGO RENDÓN</t>
  </si>
  <si>
    <t>2025-07-16 10:34:09</t>
  </si>
  <si>
    <t>00000</t>
  </si>
  <si>
    <t>2025-07-16 09:19:21</t>
  </si>
  <si>
    <t>ALBEIRO HOLGUIN</t>
  </si>
  <si>
    <t>2025-07-16 09:02:36</t>
  </si>
  <si>
    <t>2025-07-15 14:33:04</t>
  </si>
  <si>
    <t>2025-07-15 10:41:04</t>
  </si>
  <si>
    <t>2025-07-15 10:36:45</t>
  </si>
  <si>
    <t>JUAN FELIPE BENITEZ</t>
  </si>
  <si>
    <t>2025-07-15 10:06:14</t>
  </si>
  <si>
    <t>MARYANGELA  BALCARCEL ALARCÓN</t>
  </si>
  <si>
    <t>2025-07-16 10:49:18</t>
  </si>
  <si>
    <t>2025-07-15 09:30:57</t>
  </si>
  <si>
    <t>ALEJANDRO  PEREZ MUÑOZ</t>
  </si>
  <si>
    <t>2025-07-15 09:22:16</t>
  </si>
  <si>
    <t>2025-07-14 10:02:43</t>
  </si>
  <si>
    <t>SEBASTIAN VALLEJO CADAVID</t>
  </si>
  <si>
    <t>2025-07-14 09:00:06</t>
  </si>
  <si>
    <t>2025-07-15 14:27:20</t>
  </si>
  <si>
    <t>2025-07-12 13:05:46</t>
  </si>
  <si>
    <t>SEBASTIAN OSORIO CORREA</t>
  </si>
  <si>
    <t>2025-07-16 16:45:33</t>
  </si>
  <si>
    <t>2025-07-11 16:07:11</t>
  </si>
  <si>
    <t>ZETI ESCOBAR</t>
  </si>
  <si>
    <t>2025-07-11 12:53:46</t>
  </si>
  <si>
    <t>2025-07-14 14:29:29</t>
  </si>
  <si>
    <t>2025-07-10 14:58:41</t>
  </si>
  <si>
    <t>2025-07-14 15:15:14</t>
  </si>
  <si>
    <t>2025-07-10 13:49:48</t>
  </si>
  <si>
    <t>2025-07-14 18:21:19</t>
  </si>
  <si>
    <t>2025-07-12 00:00:00</t>
  </si>
  <si>
    <t>2025-07-10 13:34:39</t>
  </si>
  <si>
    <t>JONATAN MAURICIO SANCHEZ AGUILAR</t>
  </si>
  <si>
    <t>2025-07-11 15:32:47</t>
  </si>
  <si>
    <t>2025-07-11 00:00:00</t>
  </si>
  <si>
    <t>2025-07-10 11:39:32</t>
  </si>
  <si>
    <t>PAOLA ANDREA  CIFUENTES GUTIERRES</t>
  </si>
  <si>
    <t>2025-07-14 14:46:31</t>
  </si>
  <si>
    <t>2025-07-10 10:09:25</t>
  </si>
  <si>
    <t>LAURA ALEJANDRA  BONILLA VANEGAS</t>
  </si>
  <si>
    <t>2025-05-14 13:21:33</t>
  </si>
  <si>
    <t>2025-05-10 09:58:06</t>
  </si>
  <si>
    <t>2025-05-10 10:26:21</t>
  </si>
  <si>
    <t>2025-05-10 09:49:56</t>
  </si>
  <si>
    <t>2025-05-15 12:37:55</t>
  </si>
  <si>
    <t>2025-05-10 09:40:54</t>
  </si>
  <si>
    <t>2025-05-17 11:22:53</t>
  </si>
  <si>
    <t>2025-05-10 09:26:23</t>
  </si>
  <si>
    <t>LINA CONSUELO PERDOMO LOPEZ</t>
  </si>
  <si>
    <t>2025-05-13 17:20:45</t>
  </si>
  <si>
    <t>2025-05-10 09:14:23</t>
  </si>
  <si>
    <t>2025-05-17 13:17:46</t>
  </si>
  <si>
    <t>2025-05-10 09:05:12</t>
  </si>
  <si>
    <t>2025-05-17 11:12:27</t>
  </si>
  <si>
    <t>2025-05-09 17:02:08</t>
  </si>
  <si>
    <t>2025-05-13 15:00:15</t>
  </si>
  <si>
    <t>2025-05-09 15:33:58</t>
  </si>
  <si>
    <t>DIEGO ARMANDO MEDINA</t>
  </si>
  <si>
    <t>2025-05-13 16:50:31</t>
  </si>
  <si>
    <t>2025-05-09 11:57:35</t>
  </si>
  <si>
    <t>2025-05-17 09:33:53</t>
  </si>
  <si>
    <t>2025-05-09 11:02:57</t>
  </si>
  <si>
    <t>RICARDO  LOZANO NIEVES</t>
  </si>
  <si>
    <t>2025-05-14 14:23:53</t>
  </si>
  <si>
    <t>2025-05-09 08:59:11</t>
  </si>
  <si>
    <t>2025-05-15 15:47:32</t>
  </si>
  <si>
    <t>2025-05-09 08:37:55</t>
  </si>
  <si>
    <t>2025-05-14 15:19:32</t>
  </si>
  <si>
    <t>2025-05-09 08:27:36</t>
  </si>
  <si>
    <t>WILLIAM ALFREDO VARGAS HUERTAS</t>
  </si>
  <si>
    <t>2025-05-09 08:18:24</t>
  </si>
  <si>
    <t>BRAYAN ANDRES  MALAGON MARTINEZ</t>
  </si>
  <si>
    <t>2025-05-13 16:04:39</t>
  </si>
  <si>
    <t>2025-05-09 08:08:15</t>
  </si>
  <si>
    <t>2025-05-12 16:20:04</t>
  </si>
  <si>
    <t>2025-05-08 16:44:17</t>
  </si>
  <si>
    <t>JUAN SEBASTIAN  VELASQUEZ VAQUIRO</t>
  </si>
  <si>
    <t>2025-05-09 16:56:27</t>
  </si>
  <si>
    <t>2025-05-08 16:38:19</t>
  </si>
  <si>
    <t>2025-05-16 15:24:09</t>
  </si>
  <si>
    <t>2025-05-08 15:57:35</t>
  </si>
  <si>
    <t>CHRISTIAN CAMILO GOMEZ RIVERA</t>
  </si>
  <si>
    <t>2025-05-10 11:18:06</t>
  </si>
  <si>
    <t>2025-05-08 13:25:22</t>
  </si>
  <si>
    <t>2025-05-15 13:21:22</t>
  </si>
  <si>
    <t>2025-05-08 12:43:24</t>
  </si>
  <si>
    <t>2025-05-12 12:29:54</t>
  </si>
  <si>
    <t>2025-05-08 12:30:16</t>
  </si>
  <si>
    <t>2025-05-12 13:18:15</t>
  </si>
  <si>
    <t>2025-05-08 12:04:07</t>
  </si>
  <si>
    <t>2025-05-08 17:11:55</t>
  </si>
  <si>
    <t>2025-05-08 11:29:19</t>
  </si>
  <si>
    <t>EDGAR FERNANDO  VARGAS BUITRAGO</t>
  </si>
  <si>
    <t>2025-05-13 09:47:09</t>
  </si>
  <si>
    <t>2025-05-08 09:46:29</t>
  </si>
  <si>
    <t>2025-05-09 10:19:09</t>
  </si>
  <si>
    <t>2025-05-08 09:12:55</t>
  </si>
  <si>
    <t>2025-05-08 09:07:36</t>
  </si>
  <si>
    <t>2025-05-08 08:55:11</t>
  </si>
  <si>
    <t>ANDRES LEONARDO SANCHEZ ROJAS</t>
  </si>
  <si>
    <t>2025-05-08 16:49:34</t>
  </si>
  <si>
    <t>2025-05-08 08:19:34</t>
  </si>
  <si>
    <t>2025-05-15 09:52:10</t>
  </si>
  <si>
    <t>2025-05-08 08:14:32</t>
  </si>
  <si>
    <t>2025-05-21 15:21:09</t>
  </si>
  <si>
    <t>2025-05-07 15:23:56</t>
  </si>
  <si>
    <t>2025-05-07 16:44:04</t>
  </si>
  <si>
    <t>2025-05-07 14:08:32</t>
  </si>
  <si>
    <t>2025-05-07 13:05:24</t>
  </si>
  <si>
    <t>HECTOR HERNANDO MARIN ESCOBAR</t>
  </si>
  <si>
    <t>2025-05-10 13:36:22</t>
  </si>
  <si>
    <t>2025-05-07 12:27:55</t>
  </si>
  <si>
    <t>2025-05-07 10:07:57</t>
  </si>
  <si>
    <t>2025-05-07 13:54:37</t>
  </si>
  <si>
    <t>2025-05-07 09:36:10</t>
  </si>
  <si>
    <t>2025-05-10 13:05:43</t>
  </si>
  <si>
    <t>2025-05-07 09:33:30</t>
  </si>
  <si>
    <t>DANIEL VALDERRAMA</t>
  </si>
  <si>
    <t>2025-05-19 12:56:20</t>
  </si>
  <si>
    <t>2025-05-07 08:13:44</t>
  </si>
  <si>
    <t>YEZID CORREA</t>
  </si>
  <si>
    <t>2025-05-16 17:09:26</t>
  </si>
  <si>
    <t>2025-05-06 14:34:45</t>
  </si>
  <si>
    <t>2025-05-10 14:49:29</t>
  </si>
  <si>
    <t>2025-05-06 13:33:30</t>
  </si>
  <si>
    <t>2025-05-07 16:59:25</t>
  </si>
  <si>
    <t>2025-05-06 12:27:08</t>
  </si>
  <si>
    <t>DIDIER ANDRES GUAPACHO GARCIA</t>
  </si>
  <si>
    <t>2025-05-09 10:51:44</t>
  </si>
  <si>
    <t>2025-05-06 11:33:32</t>
  </si>
  <si>
    <t>DAVID FELIPE  LINDO PARADA</t>
  </si>
  <si>
    <t>2025-05-09 09:48:32</t>
  </si>
  <si>
    <t>2025-05-06 09:39:19</t>
  </si>
  <si>
    <t>2025-05-06 09:07:36</t>
  </si>
  <si>
    <t>2025-05-08 14:05:42</t>
  </si>
  <si>
    <t>2025-05-06 08:25:50</t>
  </si>
  <si>
    <t>2025-05-06 14:19:25</t>
  </si>
  <si>
    <t>2025-05-06 08:19:11</t>
  </si>
  <si>
    <t>2025-05-15 09:49:33</t>
  </si>
  <si>
    <t>2025-05-06 08:10:47</t>
  </si>
  <si>
    <t>2025-05-15 09:51:07</t>
  </si>
  <si>
    <t>2025-05-06 08:04:45</t>
  </si>
  <si>
    <t>DIANA PATRICIA  MARTINEZ RAMIREZ</t>
  </si>
  <si>
    <t>2025-05-12 17:05:31</t>
  </si>
  <si>
    <t>2025-05-05 15:49:30</t>
  </si>
  <si>
    <t>2025-05-06 14:23:18</t>
  </si>
  <si>
    <t>2025-05-05 15:11:23</t>
  </si>
  <si>
    <t>JOAN  MANTILLA</t>
  </si>
  <si>
    <t>2025-05-15 09:48:56</t>
  </si>
  <si>
    <t>2025-05-05 15:03:32</t>
  </si>
  <si>
    <t>2025-05-07 11:34:53</t>
  </si>
  <si>
    <t>2025-05-05 14:19:11</t>
  </si>
  <si>
    <t>2025-05-13 11:15:24</t>
  </si>
  <si>
    <t>2025-05-05 13:42:27</t>
  </si>
  <si>
    <t>2025-05-08 10:02:14</t>
  </si>
  <si>
    <t>2025-05-05 13:35:15</t>
  </si>
  <si>
    <t>VICTORIA STEFANY FORERO GOMEZ</t>
  </si>
  <si>
    <t>2025-05-14 14:06:51</t>
  </si>
  <si>
    <t>2025-05-05 12:55:13</t>
  </si>
  <si>
    <t>2025-05-15 16:12:32</t>
  </si>
  <si>
    <t>2025-05-05 12:46:21</t>
  </si>
  <si>
    <t>JUAN MANUEL  MOLANO ORTIZ</t>
  </si>
  <si>
    <t>2025-05-09 11:21:33</t>
  </si>
  <si>
    <t>2025-05-05 11:30:00</t>
  </si>
  <si>
    <t>2025-05-05 16:46:34</t>
  </si>
  <si>
    <t>2025-05-05 10:25:44</t>
  </si>
  <si>
    <t>2025-05-12 09:42:45</t>
  </si>
  <si>
    <t>2025-05-05 09:57:50</t>
  </si>
  <si>
    <t>RODRIGO VANEGAS CAMARGO</t>
  </si>
  <si>
    <t>2025-07-16 16:08:20</t>
  </si>
  <si>
    <t>LAURA VIVIVANA  TAMAYO VASQUEZ</t>
  </si>
  <si>
    <t>2025-07-16 14:34:29</t>
  </si>
  <si>
    <t>2025-07-16 14:15:02</t>
  </si>
  <si>
    <t>2025-11-04 12:38:35</t>
  </si>
  <si>
    <t>2025-07-16 13:06:29</t>
  </si>
  <si>
    <t>2025-11-04 15:24:29</t>
  </si>
  <si>
    <t>2025-11-04 12:13:47</t>
  </si>
  <si>
    <t>2025-07-16 10:28:28</t>
  </si>
  <si>
    <t>MONICA  HERNANDEZ</t>
  </si>
  <si>
    <t>2025-11-04 11:47:30</t>
  </si>
  <si>
    <t>2025-07-16 09:15:16</t>
  </si>
  <si>
    <t>ANDREA CAROLINA RINCON BULLA</t>
  </si>
  <si>
    <t>2025-07-16 08:32:26</t>
  </si>
  <si>
    <t>2025-07-15 17:04:07</t>
  </si>
  <si>
    <t>2025-07-15 16:20:03</t>
  </si>
  <si>
    <t>2025-07-15 16:10:41</t>
  </si>
  <si>
    <t>2025-07-15 15:49:36</t>
  </si>
  <si>
    <t>2025-07-15 15:25:01</t>
  </si>
  <si>
    <t>2025-07-15 15:02:13</t>
  </si>
  <si>
    <t>2025-07-15 14:45:56</t>
  </si>
  <si>
    <t>2025-07-15 14:06:46</t>
  </si>
  <si>
    <t>2025-07-15 13:36:24</t>
  </si>
  <si>
    <t>DAVID  TOLOSA MEDINA</t>
  </si>
  <si>
    <t>2025-07-15 13:01:52</t>
  </si>
  <si>
    <t>2025-07-15 12:46:25</t>
  </si>
  <si>
    <t>2025-11-07 08:32:11</t>
  </si>
  <si>
    <t>2025-11-04 10:29:32</t>
  </si>
  <si>
    <t>ALEXANDER  GUEVARA</t>
  </si>
  <si>
    <t>2025-07-15 10:06:25</t>
  </si>
  <si>
    <t>2025-07-15 09:27:48</t>
  </si>
  <si>
    <t>ANDRES FELIPE CABEZAS RODRIGUEZ</t>
  </si>
  <si>
    <t>2025-07-15 08:49:29</t>
  </si>
  <si>
    <t>2025-07-15 16:38:44</t>
  </si>
  <si>
    <t>2025-07-15 08:28:47</t>
  </si>
  <si>
    <t>JUAN ESTEBAN CARVAJAL</t>
  </si>
  <si>
    <t>2025-07-15 16:41:46</t>
  </si>
  <si>
    <t>2025-07-14 16:11:52</t>
  </si>
  <si>
    <t>LUCAS  RUEDA</t>
  </si>
  <si>
    <t>2025-11-04 10:08:56</t>
  </si>
  <si>
    <t>2025-11-06 15:53:23</t>
  </si>
  <si>
    <t>2025-11-04 10:03:42</t>
  </si>
  <si>
    <t>2025-11-04 09:28:07</t>
  </si>
  <si>
    <t>DIEGO CRUZ</t>
  </si>
  <si>
    <t>2025-07-14 12:37:33</t>
  </si>
  <si>
    <t>2025-07-14 15:54:47</t>
  </si>
  <si>
    <t>2025-07-14 12:37:20</t>
  </si>
  <si>
    <t>JUAN NICOLAS BOLAÑOS PERTUZ</t>
  </si>
  <si>
    <t>2025-07-14 12:23:19</t>
  </si>
  <si>
    <t>2025-07-15 10:12:13</t>
  </si>
  <si>
    <t>2025-07-14 11:25:53</t>
  </si>
  <si>
    <t>JAVIER LIZANDRO  ROMERO  VILLA</t>
  </si>
  <si>
    <t>2025-07-14 11:08:27</t>
  </si>
  <si>
    <t>2025-07-14 09:32:26</t>
  </si>
  <si>
    <t>2025-11-04 08:12:05</t>
  </si>
  <si>
    <t>2025-07-16 08:59:03</t>
  </si>
  <si>
    <t>2025-07-14 08:50:12</t>
  </si>
  <si>
    <t>2025-07-15 13:29:54</t>
  </si>
  <si>
    <t>2025-07-12 14:44:34</t>
  </si>
  <si>
    <t>2025-07-12 14:38:03</t>
  </si>
  <si>
    <t>2025-07-12 14:09:17</t>
  </si>
  <si>
    <t>2025-07-12 14:06:27</t>
  </si>
  <si>
    <t>JULIAN DAVID MORENO DIAZ</t>
  </si>
  <si>
    <t>2025-11-05 08:27:30</t>
  </si>
  <si>
    <t>2025-11-04 08:06:52</t>
  </si>
  <si>
    <t>MANUEL DAVID ARIAS LOPEZ</t>
  </si>
  <si>
    <t>2025-07-15 13:45:04</t>
  </si>
  <si>
    <t>2025-07-12 12:59:14</t>
  </si>
  <si>
    <t>2025-07-12 10:55:01</t>
  </si>
  <si>
    <t>2025-11-19 00:00:00</t>
  </si>
  <si>
    <t>2025-11-15 12:51:06</t>
  </si>
  <si>
    <t>2025-11-15 12:55:26</t>
  </si>
  <si>
    <t>2025-11-15 00:00:00</t>
  </si>
  <si>
    <t>2025-11-15 11:27:24</t>
  </si>
  <si>
    <t>CARLOS LESSER</t>
  </si>
  <si>
    <t>2025-07-12 10:04:45</t>
  </si>
  <si>
    <t>JULY TATIANA CHUMBE MACANA</t>
  </si>
  <si>
    <t>2025-07-15 16:54:22</t>
  </si>
  <si>
    <t>2025-07-12 09:11:26</t>
  </si>
  <si>
    <t>2025-07-11 16:41:43</t>
  </si>
  <si>
    <t>JAVIER ANDRES ALFONSO SANABRIA</t>
  </si>
  <si>
    <t>2025-07-15 17:00:46</t>
  </si>
  <si>
    <t>2025-07-11 16:15:19</t>
  </si>
  <si>
    <t>LINA ALARCON PEREZ</t>
  </si>
  <si>
    <t>2025-07-16 12:48:24</t>
  </si>
  <si>
    <t>2025-07-11 16:06:17</t>
  </si>
  <si>
    <t>JONATHAN PATIÑO</t>
  </si>
  <si>
    <t>2025-07-11 15:08:39</t>
  </si>
  <si>
    <t>2025-07-14 16:33:37</t>
  </si>
  <si>
    <t>2025-07-11 14:20:26</t>
  </si>
  <si>
    <t>2025-07-11 13:50:54</t>
  </si>
  <si>
    <t>MANUEL ALEJANDRO  SUAREZ CASTRO</t>
  </si>
  <si>
    <t>2025-07-12 14:42:19</t>
  </si>
  <si>
    <t>2025-07-11 13:15:06</t>
  </si>
  <si>
    <t>2025-11-20 15:49:15</t>
  </si>
  <si>
    <t>2025-11-18 00:00:00</t>
  </si>
  <si>
    <t>2025-11-15 11:19:38</t>
  </si>
  <si>
    <t>2025-07-14 12:02:44</t>
  </si>
  <si>
    <t>2025-07-11 08:57:15</t>
  </si>
  <si>
    <t>2025-07-15 10:07:11</t>
  </si>
  <si>
    <t>2025-07-11 08:30:36</t>
  </si>
  <si>
    <t>TOMAS SANTIAGO LANCHEROS FRESNEDA</t>
  </si>
  <si>
    <t>2025-11-15 10:54:43</t>
  </si>
  <si>
    <t>LEIDY MARÍN</t>
  </si>
  <si>
    <t>2025-11-15 10:11:46</t>
  </si>
  <si>
    <t>SEBASTIAN CALLE MARIN</t>
  </si>
  <si>
    <t>2025-11-15 09:46:15</t>
  </si>
  <si>
    <t>LAURA NATALIA  BARBOSA HURTADO</t>
  </si>
  <si>
    <t>2025-07-10 12:57:48</t>
  </si>
  <si>
    <t>2025-07-14 13:48:41</t>
  </si>
  <si>
    <t>2025-07-10 12:33:03</t>
  </si>
  <si>
    <t>KARINA JOHANA VARGAS SALAZAR</t>
  </si>
  <si>
    <t>2025-07-12 10:20:54</t>
  </si>
  <si>
    <t>2025-07-10 12:24:38</t>
  </si>
  <si>
    <t>2025-07-15 16:33:00</t>
  </si>
  <si>
    <t>2025-07-10 12:06:04</t>
  </si>
  <si>
    <t>2025-07-16 10:17:12</t>
  </si>
  <si>
    <t>2025-07-10 12:02:13</t>
  </si>
  <si>
    <t>2025-07-10 11:16:59</t>
  </si>
  <si>
    <t>LAURA  JOHANA RIOS LOPEZ</t>
  </si>
  <si>
    <t>2025-07-14 12:14:04</t>
  </si>
  <si>
    <t>2025-07-10 10:52:49</t>
  </si>
  <si>
    <t>2025-07-10 15:52:15</t>
  </si>
  <si>
    <t>2025-07-10 00:00:00</t>
  </si>
  <si>
    <t>2025-07-10 10:45:40</t>
  </si>
  <si>
    <t>JOSE LUIS  ZAMORA FERNANDEZ</t>
  </si>
  <si>
    <t>2025-07-10 10:35:14</t>
  </si>
  <si>
    <t>2025-07-10 10:20:22</t>
  </si>
  <si>
    <t>2025-07-10 08:40:45</t>
  </si>
  <si>
    <t>YULI TATIANA  GONGORA LAITON</t>
  </si>
  <si>
    <t>2025-07-11 15:25:08</t>
  </si>
  <si>
    <t>2025-07-10 08:18:43</t>
  </si>
  <si>
    <t>JHON FREDY  SANCHEZ SANCHEZ</t>
  </si>
  <si>
    <t>2025-07-16 16:45:22</t>
  </si>
  <si>
    <t>2025-07-10 08:17:53</t>
  </si>
  <si>
    <t>WILLIAM JIMENEZ MURCIA</t>
  </si>
  <si>
    <t>2025-07-16 14:27:49</t>
  </si>
  <si>
    <t>2025-07-16 13:37:07</t>
  </si>
  <si>
    <t>CAMILO ANDRES  ACOSTA GUETE</t>
  </si>
  <si>
    <t>2025-07-16 13:00:46</t>
  </si>
  <si>
    <t>2025-07-16 12:08:55</t>
  </si>
  <si>
    <t>2025-07-16 11:40:47</t>
  </si>
  <si>
    <t>2025-07-16 09:46:58</t>
  </si>
  <si>
    <t>2025-07-16 09:34:25</t>
  </si>
  <si>
    <t>2025-07-16 09:11:41</t>
  </si>
  <si>
    <t>2025-07-16 09:03:59</t>
  </si>
  <si>
    <t>HEIDER VILLAZON VANEGAS</t>
  </si>
  <si>
    <t>2025-07-16 08:55:01</t>
  </si>
  <si>
    <t>2025-07-16 08:46:19</t>
  </si>
  <si>
    <t>2025-07-16 08:17:16</t>
  </si>
  <si>
    <t>HUGO  FERREIRA</t>
  </si>
  <si>
    <t>2025-07-16 08:07:55</t>
  </si>
  <si>
    <t>2025-07-15 15:06:51</t>
  </si>
  <si>
    <t>LUIS FELIPE RODRÍGUEZ</t>
  </si>
  <si>
    <t>2025-07-15 14:48:23</t>
  </si>
  <si>
    <t>2025-07-15 17:03:43</t>
  </si>
  <si>
    <t>2025-07-15 13:09:07</t>
  </si>
  <si>
    <t>2025-07-15 12:45:35</t>
  </si>
  <si>
    <t>ANNY  GIRALDO</t>
  </si>
  <si>
    <t>2025-07-15 10:28:44</t>
  </si>
  <si>
    <t>2025-07-15 08:33:42</t>
  </si>
  <si>
    <t>JAVIER MARTINEZ</t>
  </si>
  <si>
    <t>2025-07-14 16:36:54</t>
  </si>
  <si>
    <t>NELSON DAVID GUTIERREZ OLAYA</t>
  </si>
  <si>
    <t>2025-07-14 15:41:40</t>
  </si>
  <si>
    <t>FRANKLIN  FAJARDO ESTUPIÑAN</t>
  </si>
  <si>
    <t>2025-07-16 15:49:21</t>
  </si>
  <si>
    <t>2025-07-14 14:07:58</t>
  </si>
  <si>
    <t>2025-07-14 12:24:59</t>
  </si>
  <si>
    <t>2025-07-14 11:53:21</t>
  </si>
  <si>
    <t>2025-07-14 11:11:26</t>
  </si>
  <si>
    <t>2025-07-14 08:24:58</t>
  </si>
  <si>
    <t>KARINA ALEXANDRA CABRERA MORENO</t>
  </si>
  <si>
    <t>2025-07-12 15:15:23</t>
  </si>
  <si>
    <t>CAMILO  MANCERA MORALES</t>
  </si>
  <si>
    <t>2025-07-12 15:01:53</t>
  </si>
  <si>
    <t>2025-07-15 09:59:06</t>
  </si>
  <si>
    <t>2025-07-12 14:49:11</t>
  </si>
  <si>
    <t>LEYDI DAYANA TORO CASTAÑEDA</t>
  </si>
  <si>
    <t>2025-07-12 14:38:46</t>
  </si>
  <si>
    <t>2025-07-12 14:20:20</t>
  </si>
  <si>
    <t>JAIRO FERNANDEZ PACHECO</t>
  </si>
  <si>
    <t>2025-07-12 13:52:15</t>
  </si>
  <si>
    <t>2025-07-12 13:49:14</t>
  </si>
  <si>
    <t>2025-07-12 15:04:27</t>
  </si>
  <si>
    <t>2025-07-12 12:36:39</t>
  </si>
  <si>
    <t>2025-07-12 12:19:40</t>
  </si>
  <si>
    <t>ANDRES COLORADO</t>
  </si>
  <si>
    <t>2025-07-15 13:17:29</t>
  </si>
  <si>
    <t>2025-07-12 12:07:21</t>
  </si>
  <si>
    <t>2025-07-12 12:11:18</t>
  </si>
  <si>
    <t>2025-07-12 11:58:45</t>
  </si>
  <si>
    <t>STEPHANY DAYAN ESCOBAR DIAZ</t>
  </si>
  <si>
    <t>2025-07-15 17:00:28</t>
  </si>
  <si>
    <t>2025-07-12 11:43:17</t>
  </si>
  <si>
    <t>XIMENA ALEJANDRA ROJAS</t>
  </si>
  <si>
    <t>2025-07-12 15:12:31</t>
  </si>
  <si>
    <t>2025-07-12 11:23:53</t>
  </si>
  <si>
    <t>ULICES  PERDOMO</t>
  </si>
  <si>
    <t>2025-07-12 09:09:13</t>
  </si>
  <si>
    <t>2025-07-11 16:30:56</t>
  </si>
  <si>
    <t>2025-07-11 14:25:25</t>
  </si>
  <si>
    <t>2025-07-11 16:47:55</t>
  </si>
  <si>
    <t>2025-07-11 12:20:30</t>
  </si>
  <si>
    <t>2025-07-15 14:41:08</t>
  </si>
  <si>
    <t>2025-07-11 10:24:43</t>
  </si>
  <si>
    <t>DANIEL GARCÍA</t>
  </si>
  <si>
    <t>2025-07-16 17:01:58</t>
  </si>
  <si>
    <t>2025-07-11 09:55:22</t>
  </si>
  <si>
    <t>ANGELA YAZMIN GARCIA FONSECA</t>
  </si>
  <si>
    <t>2025-07-16 17:01:18</t>
  </si>
  <si>
    <t>2025-07-11 09:46:01</t>
  </si>
  <si>
    <t>2025-07-11 09:18:15</t>
  </si>
  <si>
    <t>2025-07-10 16:41:55</t>
  </si>
  <si>
    <t>CARLOS SANTIAGO TRIANA GARCIA</t>
  </si>
  <si>
    <t>2025-07-16 16:44:07</t>
  </si>
  <si>
    <t>2025-07-10 16:18:32</t>
  </si>
  <si>
    <t>YERSON  CORTES LOPEZ</t>
  </si>
  <si>
    <t>2025-07-14 13:24:05</t>
  </si>
  <si>
    <t>2025-07-10 16:00:13</t>
  </si>
  <si>
    <t>NORMAN JOHNSON JR</t>
  </si>
  <si>
    <t>2025-07-10 15:53:16</t>
  </si>
  <si>
    <t>2025-07-10 14:07:24</t>
  </si>
  <si>
    <t>2025-07-14 14:46:41</t>
  </si>
  <si>
    <t>2025-07-10 10:11:57</t>
  </si>
  <si>
    <t>GEORGE  ROJAS</t>
  </si>
  <si>
    <t>2025-07-11 15:36:56</t>
  </si>
  <si>
    <t>2025-07-10 09:11:59</t>
  </si>
  <si>
    <t>2025-07-10 08:15:50</t>
  </si>
  <si>
    <t>2025-07-16 16:49:37</t>
  </si>
  <si>
    <t>2025-07-16 16:27:37</t>
  </si>
  <si>
    <t>2025-07-16 16:12:10</t>
  </si>
  <si>
    <t>2025-07-16 16:07:08</t>
  </si>
  <si>
    <t>ELKIN  JIMENEZ MARTINEZ</t>
  </si>
  <si>
    <t>2025-07-16 14:56:01</t>
  </si>
  <si>
    <t>2025-07-16 14:49:20</t>
  </si>
  <si>
    <t>2025-07-16 14:23:58</t>
  </si>
  <si>
    <t>2025-07-16 13:46:28</t>
  </si>
  <si>
    <t>2025-07-16 13:21:33</t>
  </si>
  <si>
    <t>JUAN DAVID GUZMAN</t>
  </si>
  <si>
    <t>2025-07-16 13:14:16</t>
  </si>
  <si>
    <t>DANIEL MATEUS OVALLE</t>
  </si>
  <si>
    <t>2025-07-16 12:42:40</t>
  </si>
  <si>
    <t>LILIANA PACHON DEL CASTILLO</t>
  </si>
  <si>
    <t>2025-07-16 12:01:44</t>
  </si>
  <si>
    <t>2025-07-16 15:42:36</t>
  </si>
  <si>
    <t>2025-07-16 11:38:22</t>
  </si>
  <si>
    <t>ANA MARIA GUTIERREZ</t>
  </si>
  <si>
    <t>2025-07-16 10:34:00</t>
  </si>
  <si>
    <t>2025-07-16 13:39:53</t>
  </si>
  <si>
    <t>2025-07-16 10:26:52</t>
  </si>
  <si>
    <t>EVERT ALFONSO LEON PALACIO</t>
  </si>
  <si>
    <t>2025-07-16 10:26:10</t>
  </si>
  <si>
    <t>SKG TECNOLOGIASAS SKG TECNOLOGIASAS</t>
  </si>
  <si>
    <t>2025-07-16 10:15:55</t>
  </si>
  <si>
    <t>2025-07-16 09:37:42</t>
  </si>
  <si>
    <t>2025-07-16 09:08:48</t>
  </si>
  <si>
    <t>2025-07-16 09:03:03</t>
  </si>
  <si>
    <t>2025-07-16 08:57:01</t>
  </si>
  <si>
    <t>2025-07-16 08:48:08</t>
  </si>
  <si>
    <t>2025-07-16 13:59:35</t>
  </si>
  <si>
    <t>2025-07-16 08:36:10</t>
  </si>
  <si>
    <t>2025-07-16 07:50:08</t>
  </si>
  <si>
    <t>ALCIDIADES  MANCIPE LARA</t>
  </si>
  <si>
    <t>2025-07-16 07:38:49</t>
  </si>
  <si>
    <t>2025-07-16 07:11:06</t>
  </si>
  <si>
    <t>LUIS ALBERTO HERNANDEZ GARCIA</t>
  </si>
  <si>
    <t>2025-07-15 15:20:58</t>
  </si>
  <si>
    <t>LUISA FERNANDA  LEIVA CUADROS</t>
  </si>
  <si>
    <t>2025-07-15 15:06:39</t>
  </si>
  <si>
    <t>EFRAIN  LOPEZ AMARIS</t>
  </si>
  <si>
    <t>2025-07-15 13:41:47</t>
  </si>
  <si>
    <t>MARIA ANDREA  PONCE DE LEON</t>
  </si>
  <si>
    <t>2025-07-15 13:08:46</t>
  </si>
  <si>
    <t>2025-07-15 13:01:13</t>
  </si>
  <si>
    <t>2025-07-15 13:00:31</t>
  </si>
  <si>
    <t>DAVID PARADA VARGAS</t>
  </si>
  <si>
    <t>2025-07-15 12:47:27</t>
  </si>
  <si>
    <t>2025-07-15 16:43:24</t>
  </si>
  <si>
    <t>2025-07-15 12:25:08</t>
  </si>
  <si>
    <t>JUAN CAMILO NAVARRO</t>
  </si>
  <si>
    <t>2025-07-16 08:29:56</t>
  </si>
  <si>
    <t>2025-07-15 11:16:32</t>
  </si>
  <si>
    <t>LUIS EDUARDO DIAZ AMADO</t>
  </si>
  <si>
    <t>2025-07-15 10:08:41</t>
  </si>
  <si>
    <t>2025-07-15 10:08:39</t>
  </si>
  <si>
    <t>2025-07-15 09:42:00</t>
  </si>
  <si>
    <t>2025-07-15 08:58:59</t>
  </si>
  <si>
    <t>2025-07-15 08:29:48</t>
  </si>
  <si>
    <t>JENNY TATIANA CASTRO CHITIVA</t>
  </si>
  <si>
    <t>2025-07-15 08:17:34</t>
  </si>
  <si>
    <t>DAVID  FERNANDO  CASALLAS CAMARGO</t>
  </si>
  <si>
    <t>2025-07-15 14:42:14</t>
  </si>
  <si>
    <t>2025-07-15 07:37:06</t>
  </si>
  <si>
    <t>CRISTIAN FABIAN MOLINA MAYORGA</t>
  </si>
  <si>
    <t>2025-07-15 07:30:32</t>
  </si>
  <si>
    <t>LAURA  LEAL OLAVE</t>
  </si>
  <si>
    <t>2025-07-14 16:16:12</t>
  </si>
  <si>
    <t>CAMILO  VERGARA</t>
  </si>
  <si>
    <t>2025-07-14 15:01:03</t>
  </si>
  <si>
    <t>CAMILO ANDRES  DIAZ</t>
  </si>
  <si>
    <t>2025-07-14 14:00:28</t>
  </si>
  <si>
    <t>2025-07-14 13:50:48</t>
  </si>
  <si>
    <t>SANDRA OSORIO</t>
  </si>
  <si>
    <t>2025-07-14 13:01:43</t>
  </si>
  <si>
    <t>CYNTHIA BEATRIZ GOMEZ SALTAREN</t>
  </si>
  <si>
    <t>2025-07-14 12:28:33</t>
  </si>
  <si>
    <t>SARA CAROLINA  TORRES MANOSALVA</t>
  </si>
  <si>
    <t>2025-07-14 12:13:23</t>
  </si>
  <si>
    <t>2025-07-14 10:50:07</t>
  </si>
  <si>
    <t>BRAYAN ALEXANDER GONZALEZ FREZNEDA</t>
  </si>
  <si>
    <t>2025-07-14 10:02:41</t>
  </si>
  <si>
    <t>ARNOLD DAVID RODRIGUEZ</t>
  </si>
  <si>
    <t>2025-07-14 09:51:40</t>
  </si>
  <si>
    <t>2025-07-14 13:29:04</t>
  </si>
  <si>
    <t>2025-07-14 09:51:36</t>
  </si>
  <si>
    <t>2025-07-14 13:49:50</t>
  </si>
  <si>
    <t>2025-07-14 09:40:57</t>
  </si>
  <si>
    <t>OSCAR PUENTES</t>
  </si>
  <si>
    <t>2025-07-14 09:14:06</t>
  </si>
  <si>
    <t>OSCAR EDUARDO  MARTINEZ TRONCOSO</t>
  </si>
  <si>
    <t>2025-07-14 14:19:20</t>
  </si>
  <si>
    <t>2025-07-14 09:07:31</t>
  </si>
  <si>
    <t>2025-07-14 16:42:30</t>
  </si>
  <si>
    <t>2025-07-14 08:28:41</t>
  </si>
  <si>
    <t>CAMILO RODRIGUEZ CORREA</t>
  </si>
  <si>
    <t>2025-07-16 12:48:26</t>
  </si>
  <si>
    <t>2025-07-14 08:22:06</t>
  </si>
  <si>
    <t>2025-07-14 08:15:41</t>
  </si>
  <si>
    <t>2025-07-14 08:06:37</t>
  </si>
  <si>
    <t>2025-07-14 12:41:19</t>
  </si>
  <si>
    <t>2025-07-14 07:19:04</t>
  </si>
  <si>
    <t>2025-07-15 14:22:23</t>
  </si>
  <si>
    <t>2025-07-14 07:13:20</t>
  </si>
  <si>
    <t>2025-07-14 13:30:06</t>
  </si>
  <si>
    <t>2025-07-12 15:07:14</t>
  </si>
  <si>
    <t>2025-07-12 14:53:14</t>
  </si>
  <si>
    <t>GERALDINE JIMENEZ REYES</t>
  </si>
  <si>
    <t>2025-07-12 14:28:02</t>
  </si>
  <si>
    <t>2025-07-12 14:14:55</t>
  </si>
  <si>
    <t>LUZ URIBE CARDENAS</t>
  </si>
  <si>
    <t>2025-07-12 14:00:18</t>
  </si>
  <si>
    <t>2025-07-15 15:12:58</t>
  </si>
  <si>
    <t>2025-07-12 13:27:59</t>
  </si>
  <si>
    <t>2025-07-12 13:00:14</t>
  </si>
  <si>
    <t>INGRID LORENA RAMIREZ</t>
  </si>
  <si>
    <t>2025-07-12 11:21:13</t>
  </si>
  <si>
    <t>2025-07-16 10:10:40</t>
  </si>
  <si>
    <t>2025-07-12 10:47:51</t>
  </si>
  <si>
    <t>2025-07-16 10:10:46</t>
  </si>
  <si>
    <t>2025-07-12 10:41:33</t>
  </si>
  <si>
    <t>DAVID ANDRES ORTIZ TORO</t>
  </si>
  <si>
    <t>2025-07-12 10:35:42</t>
  </si>
  <si>
    <t>2025-07-12 09:49:28</t>
  </si>
  <si>
    <t>GIAN CARLO CARINI</t>
  </si>
  <si>
    <t>2025-07-12 09:21:56</t>
  </si>
  <si>
    <t>DANIEL  GONZALEZ LEAL</t>
  </si>
  <si>
    <t>2025-07-12 09:11:54</t>
  </si>
  <si>
    <t>JUANITA  PACHON ISAZA</t>
  </si>
  <si>
    <t>2025-07-12 12:29:43</t>
  </si>
  <si>
    <t>2025-07-12 09:11:27</t>
  </si>
  <si>
    <t>GERMAN FRANCISCO ZUBIETA ROA</t>
  </si>
  <si>
    <t>2025-07-11 17:01:38</t>
  </si>
  <si>
    <t>2025-07-11 16:41:18</t>
  </si>
  <si>
    <t>2025-07-11 16:18:20</t>
  </si>
  <si>
    <t>CARLOS EDUARDO NIÑO</t>
  </si>
  <si>
    <t>2025-07-11 15:22:01</t>
  </si>
  <si>
    <t>JORGE ANTONIO- CENTENO GAMEZ</t>
  </si>
  <si>
    <t>2025-07-14 16:55:26</t>
  </si>
  <si>
    <t>2025-07-11 14:45:33</t>
  </si>
  <si>
    <t>2025-07-11 14:20:56</t>
  </si>
  <si>
    <t>2025-07-15 14:15:31</t>
  </si>
  <si>
    <t>2025-07-11 13:45:19</t>
  </si>
  <si>
    <t>2025-07-11 13:39:31</t>
  </si>
  <si>
    <t>2025-07-11 12:38:44</t>
  </si>
  <si>
    <t>2025-07-11 12:34:26</t>
  </si>
  <si>
    <t>2025-07-11 17:12:26</t>
  </si>
  <si>
    <t>2025-07-11 12:19:59</t>
  </si>
  <si>
    <t>OSCAR IVAN PARRA RODRIGUEZ</t>
  </si>
  <si>
    <t>2025-07-14 13:09:16</t>
  </si>
  <si>
    <t>2025-07-11 12:14:58</t>
  </si>
  <si>
    <t>NATALIA ANDREA  ARIAS</t>
  </si>
  <si>
    <t>2025-07-11 11:52:45</t>
  </si>
  <si>
    <t>2025-07-11 11:31:21</t>
  </si>
  <si>
    <t>SAUL CRIVOSEI ZEIGEN</t>
  </si>
  <si>
    <t>2025-07-11 11:12:09</t>
  </si>
  <si>
    <t>2025-07-11 11:04:55</t>
  </si>
  <si>
    <t>2025-07-16 12:57:05</t>
  </si>
  <si>
    <t>2025-07-11 10:14:37</t>
  </si>
  <si>
    <t>2025-07-14 09:57:19</t>
  </si>
  <si>
    <t>2025-07-11 10:00:13</t>
  </si>
  <si>
    <t>DIEGO ALEJANDRO  REYES GARCIA</t>
  </si>
  <si>
    <t>2025-07-16 12:53:08</t>
  </si>
  <si>
    <t>2025-07-11 09:58:59</t>
  </si>
  <si>
    <t>2025-07-14 09:37:03</t>
  </si>
  <si>
    <t>2025-07-11 09:43:03</t>
  </si>
  <si>
    <t>OSCAR  MAURICIO ORTIZ BEDOYA</t>
  </si>
  <si>
    <t>2025-07-11 14:13:29</t>
  </si>
  <si>
    <t>2025-07-11 09:36:15</t>
  </si>
  <si>
    <t>2025-07-15 16:08:48</t>
  </si>
  <si>
    <t>2025-07-11 09:29:16</t>
  </si>
  <si>
    <t>SANTIAGO GAVIRIA</t>
  </si>
  <si>
    <t>2025-07-11 09:09:59</t>
  </si>
  <si>
    <t>2025-07-15 16:53:06</t>
  </si>
  <si>
    <t>2025-07-11 08:55:55</t>
  </si>
  <si>
    <t>CAMILO MORALES GOMEZ</t>
  </si>
  <si>
    <t>2025-07-11 08:55:21</t>
  </si>
  <si>
    <t>2025-07-11 08:46:56</t>
  </si>
  <si>
    <t>CATALINA RAMIREZ</t>
  </si>
  <si>
    <t>2025-07-11 08:46:24</t>
  </si>
  <si>
    <t>2025-07-11 08:32:51</t>
  </si>
  <si>
    <t>2025-07-15 16:33:35</t>
  </si>
  <si>
    <t>2025-07-11 08:23:33</t>
  </si>
  <si>
    <t>2025-07-11 08:14:43</t>
  </si>
  <si>
    <t>2025-07-15 12:48:56</t>
  </si>
  <si>
    <t>2025-07-11 08:01:01</t>
  </si>
  <si>
    <t>EDER JOSE GARCIA VANEGAS</t>
  </si>
  <si>
    <t>2025-07-16 12:55:03</t>
  </si>
  <si>
    <t>2025-07-11 07:25:19</t>
  </si>
  <si>
    <t>2025-07-11 09:03:04</t>
  </si>
  <si>
    <t>2025-07-10 17:04:21</t>
  </si>
  <si>
    <t>YB1691997</t>
  </si>
  <si>
    <t>2025-07-10 17:03:52</t>
  </si>
  <si>
    <t>SERGIO ANDRES BUITRAGO NAVAS</t>
  </si>
  <si>
    <t>2025-07-10 15:04:52</t>
  </si>
  <si>
    <t>2025-07-10 14:23:20</t>
  </si>
  <si>
    <t>2025-07-15 10:23:44</t>
  </si>
  <si>
    <t>2025-07-10 14:13:17</t>
  </si>
  <si>
    <t>ANDERSON ROBERT  RAMIREZ CORREDOR</t>
  </si>
  <si>
    <t>2025-07-14 13:37:01</t>
  </si>
  <si>
    <t>2025-07-10 13:27:14</t>
  </si>
  <si>
    <t>2025-07-10 13:15:21</t>
  </si>
  <si>
    <t>2025-07-11 13:57:19</t>
  </si>
  <si>
    <t>2025-07-10 12:21:04</t>
  </si>
  <si>
    <t>2025-07-16 12:53:59</t>
  </si>
  <si>
    <t>2025-07-10 12:15:32</t>
  </si>
  <si>
    <t>2025-07-10 11:54:24</t>
  </si>
  <si>
    <t>2025-07-10 17:28:42</t>
  </si>
  <si>
    <t>2025-07-10 11:36:37</t>
  </si>
  <si>
    <t>2025-07-10 11:30:08</t>
  </si>
  <si>
    <t>2025-07-10 11:06:38</t>
  </si>
  <si>
    <t>JUAN ESTEBAN  BUSTAMANTE CORDERO</t>
  </si>
  <si>
    <t>2025-07-10 10:15:06</t>
  </si>
  <si>
    <t>CAROLINA VALENCIA PINEDA</t>
  </si>
  <si>
    <t>2025-07-10 09:57:03</t>
  </si>
  <si>
    <t>2025-07-16 12:47:08</t>
  </si>
  <si>
    <t>2025-07-10 09:40:53</t>
  </si>
  <si>
    <t>2025-07-10 17:10:19</t>
  </si>
  <si>
    <t>2025-07-10 09:06:52</t>
  </si>
  <si>
    <t>ALEJANDRO  CHAHIN CAMERO</t>
  </si>
  <si>
    <t>2025-07-16 12:56:12</t>
  </si>
  <si>
    <t>2025-07-10 09:04:06</t>
  </si>
  <si>
    <t>MANUEL ANDRÉS RUIZ SÁNCHEZ</t>
  </si>
  <si>
    <t>2025-07-14 13:21:06</t>
  </si>
  <si>
    <t>2025-07-10 08:57:11</t>
  </si>
  <si>
    <t>2025-07-10 08:50:27</t>
  </si>
  <si>
    <t>MARTHA OSPINA VELANDI</t>
  </si>
  <si>
    <t>2025-07-10 08:23:43</t>
  </si>
  <si>
    <t>LUISA FERNANDA DUARTE VIVAS</t>
  </si>
  <si>
    <t>2025-07-10 08:11:09</t>
  </si>
  <si>
    <t>2025-07-16 12:59:15</t>
  </si>
  <si>
    <t>2025-07-10 07:41:45</t>
  </si>
  <si>
    <t>JUAN JOSE OSSA GIRALDO</t>
  </si>
  <si>
    <t>2025-06-28 11:40:20</t>
  </si>
  <si>
    <t>2025-07-07 00:00:00</t>
  </si>
  <si>
    <t>2025-06-27 16:18:41</t>
  </si>
  <si>
    <t>LINA MARCELA ALFONSO BERMUDEZ</t>
  </si>
  <si>
    <t>2025-06-28 14:39:59</t>
  </si>
  <si>
    <t>2025-06-27 14:07:00</t>
  </si>
  <si>
    <t>ANDREA GIRALDO</t>
  </si>
  <si>
    <t>2025-06-27 11:28:05</t>
  </si>
  <si>
    <t>MARIA EUGENIA  LÓPEZ TOBÓN</t>
  </si>
  <si>
    <t>2025-06-27 11:03:59</t>
  </si>
  <si>
    <t>LAURA ARISMENDY</t>
  </si>
  <si>
    <t>2025-06-27 10:50:37</t>
  </si>
  <si>
    <t>2025-07-01 16:36:07</t>
  </si>
  <si>
    <t>2025-07-03 00:00:00</t>
  </si>
  <si>
    <t>2025-06-27 08:58:35</t>
  </si>
  <si>
    <t>2025-06-26 16:48:03</t>
  </si>
  <si>
    <t>JULIAN MONSALVE JARAMILLO</t>
  </si>
  <si>
    <t>2025-07-02 16:41:19</t>
  </si>
  <si>
    <t>2025-06-26 16:18:34</t>
  </si>
  <si>
    <t>2025-06-26 14:05:06</t>
  </si>
  <si>
    <t>2025-06-26 12:23:17</t>
  </si>
  <si>
    <t>ORLANDO ANTONIO ADAN PEÑA</t>
  </si>
  <si>
    <t>2025-06-26 11:51:32</t>
  </si>
  <si>
    <t>2025-06-26 11:35:57</t>
  </si>
  <si>
    <t>2025-05-17 14:33:46</t>
  </si>
  <si>
    <t>2025-05-17 14:24:01</t>
  </si>
  <si>
    <t>2025-05-21 17:02:48</t>
  </si>
  <si>
    <t>2025-05-17 13:38:19</t>
  </si>
  <si>
    <t>2025-05-21 09:01:33</t>
  </si>
  <si>
    <t>2025-05-17 13:30:23</t>
  </si>
  <si>
    <t>PAULA ANDREA TELLEZ SÁNCHEZ</t>
  </si>
  <si>
    <t>2025-05-17 13:01:52</t>
  </si>
  <si>
    <t>VANESSA IVETH FUERTES GARCIA</t>
  </si>
  <si>
    <t>2025-05-20 17:06:55</t>
  </si>
  <si>
    <t>2025-05-17 12:31:28</t>
  </si>
  <si>
    <t>2025-05-21 16:27:56</t>
  </si>
  <si>
    <t>2025-05-17 12:22:59</t>
  </si>
  <si>
    <t>DAVID LEONARDO  MOLINA FELIPE</t>
  </si>
  <si>
    <t>2025-05-17 11:32:48</t>
  </si>
  <si>
    <t>2025-05-21 16:51:54</t>
  </si>
  <si>
    <t>2025-05-17 11:06:34</t>
  </si>
  <si>
    <t>NILFRAN JAVIER  NOTOLA FILOMENA</t>
  </si>
  <si>
    <t>2025-05-17 10:59:08</t>
  </si>
  <si>
    <t>MATEO LOMBANIA MUÑOZ</t>
  </si>
  <si>
    <t>2025-05-20 16:56:31</t>
  </si>
  <si>
    <t>2025-05-17 10:49:25</t>
  </si>
  <si>
    <t>2025-06-28 14:47:04</t>
  </si>
  <si>
    <t>2025-06-28 14:34:01</t>
  </si>
  <si>
    <t>AUTORIZA B.</t>
  </si>
  <si>
    <t>2025-06-28 14:24:16</t>
  </si>
  <si>
    <t>2025-07-02 08:41:40</t>
  </si>
  <si>
    <t>2025-06-28 14:04:46</t>
  </si>
  <si>
    <t>JHERSON LEONARDO CORREA NIETO.</t>
  </si>
  <si>
    <t>2025-06-28 13:27:32</t>
  </si>
  <si>
    <t>2025-06-28 13:12:15</t>
  </si>
  <si>
    <t>LAURA DANIELA  MORA RAMIREZ</t>
  </si>
  <si>
    <t>2025-06-28 13:02:41</t>
  </si>
  <si>
    <t>EDWIN EDUARDO HERNANDEZ ROJAS</t>
  </si>
  <si>
    <t>2025-07-02 10:36:10</t>
  </si>
  <si>
    <t>2025-06-28 12:54:42</t>
  </si>
  <si>
    <t>HERNANDO  ESPITIA</t>
  </si>
  <si>
    <t>2025-06-28 12:54:02</t>
  </si>
  <si>
    <t>2025-06-28 12:34:14</t>
  </si>
  <si>
    <t>CRISTIAN DAVID LEÓN LOPEZ</t>
  </si>
  <si>
    <t>2025-07-01 16:13:02</t>
  </si>
  <si>
    <t>2025-06-28 12:24:37</t>
  </si>
  <si>
    <t>JULIAN ACUÑA</t>
  </si>
  <si>
    <t>2025-06-28 12:16:43</t>
  </si>
  <si>
    <t>ALISSON MELO</t>
  </si>
  <si>
    <t>2025-06-28 12:09:22</t>
  </si>
  <si>
    <t>WILLSON DANIEL ROMERO BOCANEGRA</t>
  </si>
  <si>
    <t>2025-06-28 11:55:03</t>
  </si>
  <si>
    <t>PRIVILEGIOS  GOURMET SAS</t>
  </si>
  <si>
    <t>2025-06-28 11:49:11</t>
  </si>
  <si>
    <t>2025-06-28 11:42:18</t>
  </si>
  <si>
    <t>2025-06-28 11:19:31</t>
  </si>
  <si>
    <t>ESNEYDER ISAAC MOLINA ALVARES</t>
  </si>
  <si>
    <t>2025-06-28 13:42:28</t>
  </si>
  <si>
    <t>2025-06-28 11:07:50</t>
  </si>
  <si>
    <t>2025-06-28 11:04:05</t>
  </si>
  <si>
    <t>2025-06-28 10:57:08</t>
  </si>
  <si>
    <t>CARLOS AUGUSTO  GARCIA IREGUI</t>
  </si>
  <si>
    <t>2025-07-02 13:52:50</t>
  </si>
  <si>
    <t>2025-06-28 10:47:07</t>
  </si>
  <si>
    <t>2025-06-28 12:18:40</t>
  </si>
  <si>
    <t>2025-06-28 10:30:56</t>
  </si>
  <si>
    <t>ANDRES  VULA</t>
  </si>
  <si>
    <t>2025-06-28 14:29:33</t>
  </si>
  <si>
    <t>2025-06-28 10:06:22</t>
  </si>
  <si>
    <t>HEIDY LORENA MIER AVILA</t>
  </si>
  <si>
    <t>2025-06-28 14:26:17</t>
  </si>
  <si>
    <t>2025-06-28 09:56:39</t>
  </si>
  <si>
    <t>XIMENA DUARTE</t>
  </si>
  <si>
    <t>2025-06-28 09:46:43</t>
  </si>
  <si>
    <t>2025-07-02 14:45:56</t>
  </si>
  <si>
    <t>2025-06-28 09:36:11</t>
  </si>
  <si>
    <t>2025-06-28 13:36:55</t>
  </si>
  <si>
    <t>2025-06-28 09:34:12</t>
  </si>
  <si>
    <t>EDWIN AHUMADA TORRES</t>
  </si>
  <si>
    <t>2025-06-28 09:25:10</t>
  </si>
  <si>
    <t>2025-06-28 13:17:44</t>
  </si>
  <si>
    <t>2025-06-28 09:16:55</t>
  </si>
  <si>
    <t>JHON SEBASTIAN SAENZ FORERO</t>
  </si>
  <si>
    <t>2025-06-27 16:47:32</t>
  </si>
  <si>
    <t>2025-06-28 13:07:35</t>
  </si>
  <si>
    <t>2025-06-27 15:56:27</t>
  </si>
  <si>
    <t>2025-06-28 14:44:37</t>
  </si>
  <si>
    <t>2025-06-27 15:32:55</t>
  </si>
  <si>
    <t>RICARDO ARTURO  BUITRAGO CASTRO</t>
  </si>
  <si>
    <t>2025-06-28 13:07:50</t>
  </si>
  <si>
    <t>2025-06-27 15:23:05</t>
  </si>
  <si>
    <t>2025-06-27 15:12:25</t>
  </si>
  <si>
    <t>LAURA VANESA  GOMEZ</t>
  </si>
  <si>
    <t>2025-06-27 15:04:56</t>
  </si>
  <si>
    <t>2025-07-01 13:26:34</t>
  </si>
  <si>
    <t>2025-06-27 14:50:18</t>
  </si>
  <si>
    <t>CESAR RENE  BUITRAGO MERCHAN</t>
  </si>
  <si>
    <t>2025-07-02 16:56:49</t>
  </si>
  <si>
    <t>2025-06-27 14:01:33</t>
  </si>
  <si>
    <t>JUAN DE LOS RIOS</t>
  </si>
  <si>
    <t>2025-06-27 13:15:13</t>
  </si>
  <si>
    <t>2025-06-27 16:19:49</t>
  </si>
  <si>
    <t>2025-06-27 12:38:15</t>
  </si>
  <si>
    <t>2025-06-27 16:43:28</t>
  </si>
  <si>
    <t>2025-06-27 12:32:15</t>
  </si>
  <si>
    <t>PALOMA DEL MAR RINCON REYES</t>
  </si>
  <si>
    <t>2025-06-27 14:44:50</t>
  </si>
  <si>
    <t>2025-06-27 12:11:04</t>
  </si>
  <si>
    <t>2025-06-27 10:51:12</t>
  </si>
  <si>
    <t>JORGE  MOLINA GUZMAN</t>
  </si>
  <si>
    <t>2025-07-02 16:49:11</t>
  </si>
  <si>
    <t>2025-06-27 10:05:25</t>
  </si>
  <si>
    <t>ALEXA TATIANA SIERRA MANTILLA</t>
  </si>
  <si>
    <t>2025-07-02 16:57:13</t>
  </si>
  <si>
    <t>2025-06-27 10:00:30</t>
  </si>
  <si>
    <t>C4 AGENCIA SAS</t>
  </si>
  <si>
    <t>2025-06-27 08:28:59</t>
  </si>
  <si>
    <t>MANUEL ANDRES CAÑON VARGAS</t>
  </si>
  <si>
    <t>2025-06-27 08:14:47</t>
  </si>
  <si>
    <t>SEBASTIAN  LOPEZ REYES</t>
  </si>
  <si>
    <t>2025-06-27 08:09:41</t>
  </si>
  <si>
    <t>2025-06-26 16:29:54</t>
  </si>
  <si>
    <t>MATEO  DEL PINO GARCIA</t>
  </si>
  <si>
    <t>2025-06-27 16:30:21</t>
  </si>
  <si>
    <t>2025-06-26 16:13:55</t>
  </si>
  <si>
    <t>ERIKA ALEJANDRA DURÁN FETECUA</t>
  </si>
  <si>
    <t>2025-07-02 15:56:04</t>
  </si>
  <si>
    <t>2025-06-26 14:18:06</t>
  </si>
  <si>
    <t>2025-06-26 12:57:33</t>
  </si>
  <si>
    <t>2025-07-01 13:57:26</t>
  </si>
  <si>
    <t>2025-06-26 12:21:32</t>
  </si>
  <si>
    <t>JORGE LUIS  ZEA LOZANO</t>
  </si>
  <si>
    <t>2025-06-27 11:30:04</t>
  </si>
  <si>
    <t>2025-06-26 00:00:00</t>
  </si>
  <si>
    <t>2025-06-26 10:20:51</t>
  </si>
  <si>
    <t>CLARA JIMENEZ</t>
  </si>
  <si>
    <t>2025-06-26 16:10:07</t>
  </si>
  <si>
    <t>2025-06-26 09:34:35</t>
  </si>
  <si>
    <t>JUAN JOSE GOMEZ ROJAS</t>
  </si>
  <si>
    <t>2025-06-26 09:11:01</t>
  </si>
  <si>
    <t>2025-06-28 11:39:27</t>
  </si>
  <si>
    <t>2025-06-26 09:09:02</t>
  </si>
  <si>
    <t>2025-06-26 16:50:27</t>
  </si>
  <si>
    <t>2025-06-26 08:20:37</t>
  </si>
  <si>
    <t>RODRIGO  HERNANDO  VEGA</t>
  </si>
  <si>
    <t>2025-06-28 10:41:23</t>
  </si>
  <si>
    <t>2025-06-26 08:12:54</t>
  </si>
  <si>
    <t>2025-06-26 15:46:47</t>
  </si>
  <si>
    <t>2025-06-26 08:06:52</t>
  </si>
  <si>
    <t>2025-06-28 13:17:15</t>
  </si>
  <si>
    <t>JINETH DE LOS ANGELES SEPULVEDA RUIZ</t>
  </si>
  <si>
    <t>2025-06-28 12:54:06</t>
  </si>
  <si>
    <t>2025-06-28 12:41:52</t>
  </si>
  <si>
    <t>SANTIAGO CASTILLO TRUJILLO</t>
  </si>
  <si>
    <t>2025-06-28 12:31:28</t>
  </si>
  <si>
    <t>2025-06-28 12:11:10</t>
  </si>
  <si>
    <t>2025-06-28 11:46:06</t>
  </si>
  <si>
    <t>2025-06-28 10:05:03</t>
  </si>
  <si>
    <t>2025-06-28 09:54:39</t>
  </si>
  <si>
    <t>DIANA MARCELA FINO MARTINEZ</t>
  </si>
  <si>
    <t>2025-06-28 09:38:05</t>
  </si>
  <si>
    <t>CRISTIAN ARIAS NA</t>
  </si>
  <si>
    <t>2025-06-28 09:13:51</t>
  </si>
  <si>
    <t>PAOLA ANDREA RIVERA SUAREZ</t>
  </si>
  <si>
    <t>2025-06-28 13:38:24</t>
  </si>
  <si>
    <t>2025-06-27 16:20:53</t>
  </si>
  <si>
    <t>SANTIAGO ALFONSO  NAVARRO CUSPOCA</t>
  </si>
  <si>
    <t>2025-06-27 14:10:00</t>
  </si>
  <si>
    <t>2025-06-27 13:29:01</t>
  </si>
  <si>
    <t>2025-06-27 11:26:02</t>
  </si>
  <si>
    <t>2025-06-27 10:12:59</t>
  </si>
  <si>
    <t>2025-06-27 09:56:23</t>
  </si>
  <si>
    <t>2025-06-28 11:52:32</t>
  </si>
  <si>
    <t>2025-06-27 09:02:47</t>
  </si>
  <si>
    <t>2025-06-27 08:42:58</t>
  </si>
  <si>
    <t>JUAN  GOMEZ</t>
  </si>
  <si>
    <t>2025-06-27 08:13:09</t>
  </si>
  <si>
    <t>2025-06-26 17:10:50</t>
  </si>
  <si>
    <t>NAVARRO SAIZ LAURA MARCELA</t>
  </si>
  <si>
    <t>2025-06-26 15:40:20</t>
  </si>
  <si>
    <t>2025-06-26 15:14:12</t>
  </si>
  <si>
    <t>JOLMAN LEONARDO CANO AREVALO</t>
  </si>
  <si>
    <t>2025-06-26 14:43:59</t>
  </si>
  <si>
    <t>KAREN DANIELA SANDERS ROJAS</t>
  </si>
  <si>
    <t>2025-06-28 13:07:04</t>
  </si>
  <si>
    <t>2025-06-26 14:33:20</t>
  </si>
  <si>
    <t>2025-06-26 14:24:50</t>
  </si>
  <si>
    <t>2025-06-26 13:55:41</t>
  </si>
  <si>
    <t>INGENIERIA DE VIAS Y SISTEMAS SERVICIOS Y SUMINISTROS SAS</t>
  </si>
  <si>
    <t>2025-06-26 13:26:47</t>
  </si>
  <si>
    <t>2025-07-01 15:45:47</t>
  </si>
  <si>
    <t>2025-06-26 13:01:05</t>
  </si>
  <si>
    <t>2025-06-26 12:42:59</t>
  </si>
  <si>
    <t>2025-06-26 12:09:39</t>
  </si>
  <si>
    <t>2025-07-01 14:38:02</t>
  </si>
  <si>
    <t>2025-06-26 10:41:06</t>
  </si>
  <si>
    <t>2025-06-26 10:27:54</t>
  </si>
  <si>
    <t>WILSON CANELO PEÑA</t>
  </si>
  <si>
    <t>2025-06-26 09:38:36</t>
  </si>
  <si>
    <t>2025-06-27 16:11:01</t>
  </si>
  <si>
    <t>2025-06-26 09:09:12</t>
  </si>
  <si>
    <t>MARISOL  RIVERA BARRERA</t>
  </si>
  <si>
    <t>2025-06-28 14:21:14</t>
  </si>
  <si>
    <t>2025-11-19 16:30:49</t>
  </si>
  <si>
    <t>2025-11-14 16:55:10</t>
  </si>
  <si>
    <t>2025-11-14 14:59:00</t>
  </si>
  <si>
    <t>NYDIA GUTIERREZ ZIPAMOCHA</t>
  </si>
  <si>
    <t>2025-06-28 14:00:58</t>
  </si>
  <si>
    <t>2025-06-28 13:38:28</t>
  </si>
  <si>
    <t>2025-06-28 13:29:44</t>
  </si>
  <si>
    <t>PAULA XIMENA  ORJUELA GARZON</t>
  </si>
  <si>
    <t>2025-06-28 13:28:17</t>
  </si>
  <si>
    <t>LIS ANGELICA  LOZANO ARRIAGA</t>
  </si>
  <si>
    <t>2025-06-28 13:26:00</t>
  </si>
  <si>
    <t>2025-06-28 12:57:20</t>
  </si>
  <si>
    <t>JOHAN MEDARDO MOYANO CARDENAS</t>
  </si>
  <si>
    <t>2025-07-01 16:50:51</t>
  </si>
  <si>
    <t>2025-06-28 12:35:15</t>
  </si>
  <si>
    <t>ALVARO MOLINA</t>
  </si>
  <si>
    <t>2025-06-28 12:23:05</t>
  </si>
  <si>
    <t>DIMAS EDUARDO LLANOS GARZON</t>
  </si>
  <si>
    <t>2025-06-28 12:15:13</t>
  </si>
  <si>
    <t>JORGE GONZÁLEZ</t>
  </si>
  <si>
    <t>2025-06-28 13:33:47</t>
  </si>
  <si>
    <t>2025-06-28 12:03:32</t>
  </si>
  <si>
    <t>DANIELA  JIMENEZ RAMIREZ</t>
  </si>
  <si>
    <t>2025-06-28 11:55:11</t>
  </si>
  <si>
    <t>2025-06-28 11:43:59</t>
  </si>
  <si>
    <t>2025-06-28 11:33:55</t>
  </si>
  <si>
    <t>2025-06-28 10:59:46</t>
  </si>
  <si>
    <t>JUAN PABLO  RODRIGUEZ SANCHEZ</t>
  </si>
  <si>
    <t>2025-06-28 10:42:29</t>
  </si>
  <si>
    <t>SANTIAGO  HERNÁNDEZ</t>
  </si>
  <si>
    <t>2025-06-28 10:41:14</t>
  </si>
  <si>
    <t>2025-06-28 10:04:39</t>
  </si>
  <si>
    <t>2025-06-28 09:52:56</t>
  </si>
  <si>
    <t>2025-06-28 09:46:49</t>
  </si>
  <si>
    <t>2025-06-28 14:50:42</t>
  </si>
  <si>
    <t>2025-06-28 09:30:36</t>
  </si>
  <si>
    <t>2025-06-28 09:18:04</t>
  </si>
  <si>
    <t>2025-07-01 13:50:38</t>
  </si>
  <si>
    <t>2025-06-27 15:22:45</t>
  </si>
  <si>
    <t>DANIEL  LOPEZ SALAZAR</t>
  </si>
  <si>
    <t>2025-11-14 10:42:53</t>
  </si>
  <si>
    <t>2025-11-14 00:00:00</t>
  </si>
  <si>
    <t>2025-11-14 10:40:54</t>
  </si>
  <si>
    <t>2025-06-27 13:21:12</t>
  </si>
  <si>
    <t>2025-06-27 13:07:01</t>
  </si>
  <si>
    <t>LEIDY NATHALIA DELGADO GUARIN</t>
  </si>
  <si>
    <t>2025-06-27 12:54:38</t>
  </si>
  <si>
    <t>WILMER REYES</t>
  </si>
  <si>
    <t>2025-06-27 12:48:35</t>
  </si>
  <si>
    <t>2025-06-27 12:46:53</t>
  </si>
  <si>
    <t>2025-06-27 12:31:19</t>
  </si>
  <si>
    <t>GUSTAVO ADOLFO OCAMPO PALACIOS</t>
  </si>
  <si>
    <t>2025-06-27 11:46:50</t>
  </si>
  <si>
    <t>2025-07-02 09:46:00</t>
  </si>
  <si>
    <t>2025-06-27 11:30:59</t>
  </si>
  <si>
    <t>2025-07-01 13:41:53</t>
  </si>
  <si>
    <t>2025-06-27 11:26:32</t>
  </si>
  <si>
    <t>2025-06-27 11:10:26</t>
  </si>
  <si>
    <t>2025-11-13 16:20:27</t>
  </si>
  <si>
    <t>SEBASTIAN  GOMEZ DRADA</t>
  </si>
  <si>
    <t>2025-06-27 10:15:32</t>
  </si>
  <si>
    <t>2025-06-27 10:05:30</t>
  </si>
  <si>
    <t>2025-07-02 16:09:39</t>
  </si>
  <si>
    <t>2025-06-27 09:52:23</t>
  </si>
  <si>
    <t>DANIEL SANTIAGO  MORENO ARCINIEGAS</t>
  </si>
  <si>
    <t>2025-06-28 14:58:09</t>
  </si>
  <si>
    <t>2025-06-27 09:40:54</t>
  </si>
  <si>
    <t>2025-06-27 09:30:04</t>
  </si>
  <si>
    <t>MILLER  CRUZ ROMERO</t>
  </si>
  <si>
    <t>2025-05-21 13:33:40</t>
  </si>
  <si>
    <t>2025-05-17 10:39:32</t>
  </si>
  <si>
    <t>2025-06-27 09:16:09</t>
  </si>
  <si>
    <t>2025-06-27 09:15:25</t>
  </si>
  <si>
    <t>2025-06-27 16:27:57</t>
  </si>
  <si>
    <t>2025-06-27 09:01:29</t>
  </si>
  <si>
    <t>YULIETH ROSAS ABRIL</t>
  </si>
  <si>
    <t>2025-06-27 16:57:25</t>
  </si>
  <si>
    <t>2025-06-27 09:00:26</t>
  </si>
  <si>
    <t>2025-06-27 08:48:00</t>
  </si>
  <si>
    <t>2025-07-02 08:50:19</t>
  </si>
  <si>
    <t>2025-06-27 08:35:22</t>
  </si>
  <si>
    <t>2025-06-27 07:57:31</t>
  </si>
  <si>
    <t>SAMUEL  DAZA BUENO</t>
  </si>
  <si>
    <t>2025-05-21 11:17:38</t>
  </si>
  <si>
    <t>2025-05-17 10:26:46</t>
  </si>
  <si>
    <t>2025-06-27 12:13:57</t>
  </si>
  <si>
    <t>2025-06-27 07:30:52</t>
  </si>
  <si>
    <t>ANY YULIETH TAMAYO LOPEZ</t>
  </si>
  <si>
    <t>2025-06-27 07:23:39</t>
  </si>
  <si>
    <t>2025-05-19 16:58:22</t>
  </si>
  <si>
    <t>2025-05-17 10:19:15</t>
  </si>
  <si>
    <t>2025-06-26 17:08:02</t>
  </si>
  <si>
    <t>ELISABETH  PODEVA CASTELLANOS</t>
  </si>
  <si>
    <t>2025-05-17 09:48:21</t>
  </si>
  <si>
    <t>2025-07-02 12:27:40</t>
  </si>
  <si>
    <t>2025-06-26 15:46:57</t>
  </si>
  <si>
    <t>2025-06-26 17:03:05</t>
  </si>
  <si>
    <t>2025-06-26 15:31:30</t>
  </si>
  <si>
    <t>2025-06-27 16:31:00</t>
  </si>
  <si>
    <t>2025-06-26 14:33:43</t>
  </si>
  <si>
    <t>ALEXANDER  ESCOBAR</t>
  </si>
  <si>
    <t>2025-05-17 09:13:50</t>
  </si>
  <si>
    <t>2025-06-27 17:10:57</t>
  </si>
  <si>
    <t>2025-06-26 13:37:18</t>
  </si>
  <si>
    <t>ALEJANDRO  RODRIGUEZ ALFONSO</t>
  </si>
  <si>
    <t>2025-05-19 15:33:08</t>
  </si>
  <si>
    <t>2025-05-16 15:14:31</t>
  </si>
  <si>
    <t>2025-07-02 17:10:46</t>
  </si>
  <si>
    <t>2025-06-26 12:38:56</t>
  </si>
  <si>
    <t>2025-06-26 12:31:04</t>
  </si>
  <si>
    <t>2025-06-27 11:01:37</t>
  </si>
  <si>
    <t>2025-06-26 11:22:53</t>
  </si>
  <si>
    <t>2025-06-26 10:11:12</t>
  </si>
  <si>
    <t>JUAN SEBASTIAN ROA GUARIN</t>
  </si>
  <si>
    <t>2025-06-26 09:37:16</t>
  </si>
  <si>
    <t>LAURA JULIANA  MONDRAGON GOMEZ</t>
  </si>
  <si>
    <t>2025-06-26 13:29:12</t>
  </si>
  <si>
    <t>2025-06-26 09:17:18</t>
  </si>
  <si>
    <t>2025-06-26 08:22:47</t>
  </si>
  <si>
    <t>CAMILO  VARGAS CORTES</t>
  </si>
  <si>
    <t>2025-07-02 07:37:01</t>
  </si>
  <si>
    <t>2025-06-26 07:30:27</t>
  </si>
  <si>
    <t>2025-06-26 13:32:47</t>
  </si>
  <si>
    <t>2025-06-26 07:08:21</t>
  </si>
  <si>
    <t>2025-06-25 14:12:00</t>
  </si>
  <si>
    <t>JUAN CARLOS  FRANCISCO AGUSTO OCHA SUAREZ</t>
  </si>
  <si>
    <t>2025-06-25 13:42:51</t>
  </si>
  <si>
    <t>EITAN LANGER</t>
  </si>
  <si>
    <t>2025-06-30 00:00:00</t>
  </si>
  <si>
    <t>2025-06-25 12:19:35</t>
  </si>
  <si>
    <t>LAURA CAROLINA DURÁN HERNÁNDEZ</t>
  </si>
  <si>
    <t>2025-06-25 10:48:35</t>
  </si>
  <si>
    <t>2025-06-20 10:53:47</t>
  </si>
  <si>
    <t>JUAN CARLOS DAVID BETANCUR</t>
  </si>
  <si>
    <t>2025-06-18 14:04:42</t>
  </si>
  <si>
    <t>2025-05-17 12:48:48</t>
  </si>
  <si>
    <t>2025-05-16 10:54:40</t>
  </si>
  <si>
    <t>2025-05-16 10:30:45</t>
  </si>
  <si>
    <t>2025-05-16 09:57:10</t>
  </si>
  <si>
    <t>2025-05-16 13:41:56</t>
  </si>
  <si>
    <t>2025-05-16 08:18:46</t>
  </si>
  <si>
    <t>2025-05-17 10:18:14</t>
  </si>
  <si>
    <t>2025-05-15 16:39:46</t>
  </si>
  <si>
    <t>2025-05-19 08:28:20</t>
  </si>
  <si>
    <t>2025-05-15 13:48:54</t>
  </si>
  <si>
    <t>2025-05-16 17:09:03</t>
  </si>
  <si>
    <t>2025-05-15 13:02:44</t>
  </si>
  <si>
    <t>2025-05-15 12:26:56</t>
  </si>
  <si>
    <t>2025-05-15 11:51:10</t>
  </si>
  <si>
    <t>HAROLD YESID RODRIGUEZ CAMACHO</t>
  </si>
  <si>
    <t>2025-05-17 14:46:13</t>
  </si>
  <si>
    <t>2025-05-14 15:50:58</t>
  </si>
  <si>
    <t>JOHAN SEBASTIANN CHAPARRO VALDES</t>
  </si>
  <si>
    <t>2025-05-14 15:13:17</t>
  </si>
  <si>
    <t>2025-05-17 12:17:01</t>
  </si>
  <si>
    <t>2025-05-14 15:09:00</t>
  </si>
  <si>
    <t>2025-05-14 14:30:34</t>
  </si>
  <si>
    <t>SULAY JEINNY APONTE RODIGUEZ</t>
  </si>
  <si>
    <t>2025-05-19 12:54:27</t>
  </si>
  <si>
    <t>2025-05-14 14:12:40</t>
  </si>
  <si>
    <t>2025-05-17 13:08:00</t>
  </si>
  <si>
    <t>2025-05-14 13:35:03</t>
  </si>
  <si>
    <t>2025-05-14 12:53:41</t>
  </si>
  <si>
    <t>2025-05-14 09:02:07</t>
  </si>
  <si>
    <t>OSCAR AUGUSTO  MOLINA RODRIGUEZ</t>
  </si>
  <si>
    <t>2025-05-13 17:06:34</t>
  </si>
  <si>
    <t>CARLOS EDUARDO  PRIETO VALERIO</t>
  </si>
  <si>
    <t>2025-05-14 13:19:12</t>
  </si>
  <si>
    <t>2025-05-13 16:54:44</t>
  </si>
  <si>
    <t>2025-05-13 16:16:25</t>
  </si>
  <si>
    <t>JOHN MAURICIO PALACIOS ORDOÑEZ</t>
  </si>
  <si>
    <t>2025-05-14 12:38:24</t>
  </si>
  <si>
    <t>2025-05-13 15:28:56</t>
  </si>
  <si>
    <t>DIEGO ALEJANDRO JARA ARANGO</t>
  </si>
  <si>
    <t>2025-05-16 17:05:04</t>
  </si>
  <si>
    <t>2025-05-13 14:33:35</t>
  </si>
  <si>
    <t>2025-05-17 13:07:53</t>
  </si>
  <si>
    <t>2025-05-13 12:52:58</t>
  </si>
  <si>
    <t>LUIS ANGEL  POVEDA PIÑEROS</t>
  </si>
  <si>
    <t>2025-05-13 16:40:52</t>
  </si>
  <si>
    <t>2025-05-13 09:50:56</t>
  </si>
  <si>
    <t>ANYELO LEONARDI  DIAZ BRAVO</t>
  </si>
  <si>
    <t>2025-05-15 15:08:15</t>
  </si>
  <si>
    <t>2025-05-13 09:05:30</t>
  </si>
  <si>
    <t>2025-05-19 12:05:44</t>
  </si>
  <si>
    <t>2025-05-13 08:54:12</t>
  </si>
  <si>
    <t>OSCAR OBELIO MANRIQUE ALVAREZ</t>
  </si>
  <si>
    <t>2025-05-13 16:42:50</t>
  </si>
  <si>
    <t>2025-05-13 08:23:52</t>
  </si>
  <si>
    <t>ANA SOFIA  GONZALEZ MERIZALDE</t>
  </si>
  <si>
    <t>2025-05-16 14:12:09</t>
  </si>
  <si>
    <t>2025-05-12 14:54:38</t>
  </si>
  <si>
    <t>2025-05-16 08:12:41</t>
  </si>
  <si>
    <t>2025-05-12 12:57:43</t>
  </si>
  <si>
    <t>2025-05-19 16:20:38</t>
  </si>
  <si>
    <t>2025-05-12 11:41:48</t>
  </si>
  <si>
    <t>NEVER GARID MARTINEZ ALMANZA</t>
  </si>
  <si>
    <t>2025-05-12 13:07:31</t>
  </si>
  <si>
    <t>2025-05-12 11:30:02</t>
  </si>
  <si>
    <t>YUDY ALEJANDRA MORALES GUZMAN</t>
  </si>
  <si>
    <t>2025-05-21 16:15:56</t>
  </si>
  <si>
    <t>2025-05-21 16:10:22</t>
  </si>
  <si>
    <t>BG B GROUP SAS</t>
  </si>
  <si>
    <t>2025-05-23 00:00:00</t>
  </si>
  <si>
    <t>2025-05-21 15:42:59</t>
  </si>
  <si>
    <t>LEONEL  MONTAÑO CRISTIANO</t>
  </si>
  <si>
    <t>2025-05-21 12:57:44</t>
  </si>
  <si>
    <t>WILMER POLOCHE OTAVO</t>
  </si>
  <si>
    <t>2025-05-21 12:19:59</t>
  </si>
  <si>
    <t>ATLANTIS GRUPO EMPRESARIAL SAS ATLANTIS GRUPO EMPRESARIAL SAS</t>
  </si>
  <si>
    <t>2025-05-21 11:51:50</t>
  </si>
  <si>
    <t>2025-05-24 00:00:00</t>
  </si>
  <si>
    <t>2025-05-21 11:44:29</t>
  </si>
  <si>
    <t>CAMILO  MOYANO ARENAS</t>
  </si>
  <si>
    <t>2025-05-21 10:44:51</t>
  </si>
  <si>
    <t>2025-05-21 08:55:54</t>
  </si>
  <si>
    <t>2025-05-20 16:20:09</t>
  </si>
  <si>
    <t>2025-05-20 16:14:49</t>
  </si>
  <si>
    <t>JUAN DAVID RODRIGUEZ TORRES</t>
  </si>
  <si>
    <t>2025-05-20 16:07:03</t>
  </si>
  <si>
    <t>TOYOBROZ SAS</t>
  </si>
  <si>
    <t>2025-05-20 15:07:28</t>
  </si>
  <si>
    <t>ANDRES FELIPE   RODRIGUEZ CASTELBLANCO</t>
  </si>
  <si>
    <t>2025-05-20 15:44:47</t>
  </si>
  <si>
    <t>2025-05-20 15:01:31</t>
  </si>
  <si>
    <t>2025-05-20 14:52:49</t>
  </si>
  <si>
    <t>LUIS EDUARDO ROJAS MUÑOZ</t>
  </si>
  <si>
    <t>2025-05-20 14:00:06</t>
  </si>
  <si>
    <t>2025-05-20 13:42:29</t>
  </si>
  <si>
    <t>ARGI INMOBILIARIAY ADMINISTRACIONES S.A.S ARGI INMOBILIARIAY ADMINISTRACIONES S.A.S</t>
  </si>
  <si>
    <t>2025-05-20 12:56:04</t>
  </si>
  <si>
    <t>2025-05-20 12:29:58</t>
  </si>
  <si>
    <t>CORPORACION FINANCIERACOLOMBIANA S A CORPORACION FINANCIERACOLOMBIANA S A</t>
  </si>
  <si>
    <t>2025-05-20 10:40:16</t>
  </si>
  <si>
    <t>2025-05-20 08:50:29</t>
  </si>
  <si>
    <t>DUVAN STIVEN VERGARA GAONA</t>
  </si>
  <si>
    <t>2025-05-20 15:35:21</t>
  </si>
  <si>
    <t>2025-05-19 13:56:40</t>
  </si>
  <si>
    <t>2025-05-19 13:48:52</t>
  </si>
  <si>
    <t>JONATHAN ENCISO PORTELA</t>
  </si>
  <si>
    <t>2025-05-21 16:44:53</t>
  </si>
  <si>
    <t>2025-05-19 13:24:40</t>
  </si>
  <si>
    <t>OMAR YESID PEDRAZA ROMERO</t>
  </si>
  <si>
    <t>2025-06-03 14:37:26</t>
  </si>
  <si>
    <t>2025-05-31 14:07:11</t>
  </si>
  <si>
    <t>2025-05-31 12:56:05</t>
  </si>
  <si>
    <t>NICOLAS SOLER CANCHON</t>
  </si>
  <si>
    <t>2025-05-31 12:47:46</t>
  </si>
  <si>
    <t>2025-06-02 00:00:00</t>
  </si>
  <si>
    <t>2025-05-31 11:04:21</t>
  </si>
  <si>
    <t>2025-06-04 12:27:59</t>
  </si>
  <si>
    <t>2025-05-31 10:12:02</t>
  </si>
  <si>
    <t>2025-05-31 09:58:28</t>
  </si>
  <si>
    <t>2025-05-31 09:48:59</t>
  </si>
  <si>
    <t>ANDREW CAMILO  SANCHEZ</t>
  </si>
  <si>
    <t>2025-05-31 11:48:44</t>
  </si>
  <si>
    <t>2025-05-31 09:38:01</t>
  </si>
  <si>
    <t>2025-06-04 14:00:18</t>
  </si>
  <si>
    <t>2025-05-31 09:20:48</t>
  </si>
  <si>
    <t>ANDREA  ARCIA ACOSTA</t>
  </si>
  <si>
    <t>2025-05-31 10:48:42</t>
  </si>
  <si>
    <t>2025-05-31 09:08:05</t>
  </si>
  <si>
    <t>MARCELA LONDOÑO NEIVA</t>
  </si>
  <si>
    <t>2025-06-03 16:45:45</t>
  </si>
  <si>
    <t>2025-05-30 16:37:00</t>
  </si>
  <si>
    <t>2025-05-30 14:54:22</t>
  </si>
  <si>
    <t>2025-05-30 13:15:51</t>
  </si>
  <si>
    <t>2025-05-30 11:08:30</t>
  </si>
  <si>
    <t>2025-06-03 16:26:09</t>
  </si>
  <si>
    <t>2025-05-30 08:29:04</t>
  </si>
  <si>
    <t>2025-05-29 16:26:46</t>
  </si>
  <si>
    <t>2025-05-31 13:33:33</t>
  </si>
  <si>
    <t>2025-05-29 13:49:08</t>
  </si>
  <si>
    <t>CESAR AUGUSTO ESPAÑA CAÑON</t>
  </si>
  <si>
    <t>2025-05-29 00:00:00</t>
  </si>
  <si>
    <t>2025-05-29 13:16:02</t>
  </si>
  <si>
    <t>NORBEY RICARDO PAEZ CAICEDO</t>
  </si>
  <si>
    <t>2025-05-31 14:23:39</t>
  </si>
  <si>
    <t>2025-05-29 11:33:41</t>
  </si>
  <si>
    <t>2025-05-29 10:45:34</t>
  </si>
  <si>
    <t>JUAN SEBASTIAN MARIN CASTIBLANCO</t>
  </si>
  <si>
    <t>2025-06-25 17:01:39</t>
  </si>
  <si>
    <t>2025-06-25 16:57:07</t>
  </si>
  <si>
    <t>LAURA CAROLINA NINAHUALPA CIFUENTES</t>
  </si>
  <si>
    <t>2025-06-25 16:50:41</t>
  </si>
  <si>
    <t>MARCO ALEJANDRO  RICO GONZALEZ</t>
  </si>
  <si>
    <t>2025-06-25 16:31:19</t>
  </si>
  <si>
    <t>2025-06-25 16:14:13</t>
  </si>
  <si>
    <t>2025-06-25 16:14:58</t>
  </si>
  <si>
    <t>2025-06-25 16:12:08</t>
  </si>
  <si>
    <t>ANDREA PAOLA  PENAGOS JIMÉNEZ</t>
  </si>
  <si>
    <t>2025-06-25 15:09:44</t>
  </si>
  <si>
    <t>GUSTAVO EDUARDO REVELO PERALTA</t>
  </si>
  <si>
    <t>2025-06-25 15:03:52</t>
  </si>
  <si>
    <t>JUAN NICOLAS  GARZON ACOSTA</t>
  </si>
  <si>
    <t>2025-06-25 14:57:12</t>
  </si>
  <si>
    <t>CAMILO JIMENEZ MEJIA</t>
  </si>
  <si>
    <t>2025-06-25 14:40:52</t>
  </si>
  <si>
    <t>2025-06-25 12:47:36</t>
  </si>
  <si>
    <t>LIZETH ADRIANA SILVA ARENAS</t>
  </si>
  <si>
    <t>2025-06-25 12:17:43</t>
  </si>
  <si>
    <t>ALEXANDRA BOHORQUEZ</t>
  </si>
  <si>
    <t>2025-06-25 11:45:42</t>
  </si>
  <si>
    <t>2025-06-25 11:00:50</t>
  </si>
  <si>
    <t>SEBASTIAN CARDONA OROZCO</t>
  </si>
  <si>
    <t>2025-06-25 09:01:36</t>
  </si>
  <si>
    <t>CARLOS JAVIER TERRAZA CORRALES</t>
  </si>
  <si>
    <t>2025-06-25 08:45:28</t>
  </si>
  <si>
    <t>2025-06-25 08:34:25</t>
  </si>
  <si>
    <t>2025-06-25 08:23:38</t>
  </si>
  <si>
    <t>2025-06-24 14:55:48</t>
  </si>
  <si>
    <t>MARIA CAMILA SILVA</t>
  </si>
  <si>
    <t>2025-06-24 14:41:02</t>
  </si>
  <si>
    <t>2025-06-24 14:14:33</t>
  </si>
  <si>
    <t>2025-06-24 14:08:18</t>
  </si>
  <si>
    <t>HECTOR STEVEN BARRIOS RODRIGUEZ</t>
  </si>
  <si>
    <t>2025-06-24 13:55:56</t>
  </si>
  <si>
    <t>2025-06-24 10:57:22</t>
  </si>
  <si>
    <t>2025-06-24 10:36:36</t>
  </si>
  <si>
    <t>2025-06-24 10:17:17</t>
  </si>
  <si>
    <t>2025-06-24 09:33:38</t>
  </si>
  <si>
    <t>2025-06-24 09:12:49</t>
  </si>
  <si>
    <t>2025-06-24 09:00:42</t>
  </si>
  <si>
    <t>2025-06-24 08:53:02</t>
  </si>
  <si>
    <t>2025-06-24 11:38:37</t>
  </si>
  <si>
    <t>2025-06-24 08:38:06</t>
  </si>
  <si>
    <t>ESTEBAN DEMETRIO PARRA MARTINEZ</t>
  </si>
  <si>
    <t>2025-06-25 08:18:10</t>
  </si>
  <si>
    <t>2025-06-24 08:20:29</t>
  </si>
  <si>
    <t>MARIA ALEJANDRA  LINARES CRUZ</t>
  </si>
  <si>
    <t>2025-06-24 08:14:53</t>
  </si>
  <si>
    <t>MONICA MARIA  NARANJO TORRES</t>
  </si>
  <si>
    <t>2025-06-24 08:08:08</t>
  </si>
  <si>
    <t>VANESSA CAROLINA DIAZ TORRES</t>
  </si>
  <si>
    <t>2025-06-21 13:32:07</t>
  </si>
  <si>
    <t>2025-06-21 12:18:00</t>
  </si>
  <si>
    <t>2025-06-21 11:42:05</t>
  </si>
  <si>
    <t>VIVIANA  SIMIJACA RAMIREZ</t>
  </si>
  <si>
    <t>2025-06-21 11:39:45</t>
  </si>
  <si>
    <t>JUAN NICOLAS  REYES RESTREPO</t>
  </si>
  <si>
    <t>2025-06-21 15:03:21</t>
  </si>
  <si>
    <t>2025-06-21 11:31:38</t>
  </si>
  <si>
    <t>NESTOR HERNANDO DEVIA ORJUELA</t>
  </si>
  <si>
    <t>2025-06-21 14:59:09</t>
  </si>
  <si>
    <t>2025-06-21 11:26:55</t>
  </si>
  <si>
    <t>2025-06-21 11:24:53</t>
  </si>
  <si>
    <t>JESSIKA ALEXANDRA TELLEZ VELASQUEZ</t>
  </si>
  <si>
    <t>2025-06-21 11:20:03</t>
  </si>
  <si>
    <t>SERGIO  EDUARDO  HERNANDEZ NIÑO</t>
  </si>
  <si>
    <t>2025-06-21 11:18:26</t>
  </si>
  <si>
    <t>2025-06-25 16:00:02</t>
  </si>
  <si>
    <t>2025-06-21 11:09:20</t>
  </si>
  <si>
    <t>2025-06-24 15:17:38</t>
  </si>
  <si>
    <t>2025-06-21 10:58:30</t>
  </si>
  <si>
    <t>JUAN SEBASTIAN  RODRIGUEZ VELANDIA</t>
  </si>
  <si>
    <t>2025-06-21 00:00:00</t>
  </si>
  <si>
    <t>2025-06-21 10:47:05</t>
  </si>
  <si>
    <t>SURTI CONSTRUCCIONES SAS</t>
  </si>
  <si>
    <t>2025-06-21 10:38:49</t>
  </si>
  <si>
    <t>SANTIAGO  TORRES JAIME</t>
  </si>
  <si>
    <t>2025-06-21 10:19:04</t>
  </si>
  <si>
    <t>2025-06-21 10:08:16</t>
  </si>
  <si>
    <t>2025-06-21 09:57:05</t>
  </si>
  <si>
    <t>2025-06-21 11:50:43</t>
  </si>
  <si>
    <t>2025-06-21 09:52:16</t>
  </si>
  <si>
    <t>2025-06-24 13:39:32</t>
  </si>
  <si>
    <t>2025-06-21 09:23:29</t>
  </si>
  <si>
    <t>2025-06-21 13:01:06</t>
  </si>
  <si>
    <t>2025-06-21 09:22:06</t>
  </si>
  <si>
    <t>2025-06-25 16:45:46</t>
  </si>
  <si>
    <t>2025-06-21 09:05:09</t>
  </si>
  <si>
    <t>2025-06-24 16:34:21</t>
  </si>
  <si>
    <t>2025-06-20 16:03:48</t>
  </si>
  <si>
    <t>2025-06-20 16:21:38</t>
  </si>
  <si>
    <t>2025-06-20 14:58:53</t>
  </si>
  <si>
    <t>AGUSTIN CAAMAÑO</t>
  </si>
  <si>
    <t>2025-06-21 11:11:10</t>
  </si>
  <si>
    <t>2025-06-20 14:20:34</t>
  </si>
  <si>
    <t>MARIA CAMILA  NEIRA ERAZO</t>
  </si>
  <si>
    <t>2025-06-24 14:09:18</t>
  </si>
  <si>
    <t>2025-06-20 13:57:57</t>
  </si>
  <si>
    <t>2025-06-21 13:34:02</t>
  </si>
  <si>
    <t>2025-06-20 13:36:48</t>
  </si>
  <si>
    <t>2025-06-20 12:56:43</t>
  </si>
  <si>
    <t>MILTON LEONARDO SEGURA RODRIGUEZ</t>
  </si>
  <si>
    <t>2025-06-20 12:56:42</t>
  </si>
  <si>
    <t>2025-06-25 10:03:27</t>
  </si>
  <si>
    <t>2025-06-20 12:45:24</t>
  </si>
  <si>
    <t>2025-06-20 12:37:18</t>
  </si>
  <si>
    <t>JEISON ANTONIO DIAZ CHACON</t>
  </si>
  <si>
    <t>2025-06-20 12:35:51</t>
  </si>
  <si>
    <t>2025-06-25 12:40:54</t>
  </si>
  <si>
    <t>2025-06-20 10:35:59</t>
  </si>
  <si>
    <t>2025-06-20 10:04:49</t>
  </si>
  <si>
    <t>OSCAR STEVENS  CASALLAS</t>
  </si>
  <si>
    <t>2025-06-25 10:50:06</t>
  </si>
  <si>
    <t>2025-06-20 09:02:28</t>
  </si>
  <si>
    <t>2025-06-20 08:28:36</t>
  </si>
  <si>
    <t>HERLEY AGUILAR RUEDA</t>
  </si>
  <si>
    <t>2025-06-19 16:01:01</t>
  </si>
  <si>
    <t>2025-06-19 13:43:59</t>
  </si>
  <si>
    <t>2025-06-25 11:56:56</t>
  </si>
  <si>
    <t>2025-06-19 12:58:17</t>
  </si>
  <si>
    <t>RAFAEL PINEDA</t>
  </si>
  <si>
    <t>2025-06-21 11:36:46</t>
  </si>
  <si>
    <t>2025-06-19 11:38:29</t>
  </si>
  <si>
    <t>2025-06-20 11:03:14</t>
  </si>
  <si>
    <t>2025-06-19 10:53:21</t>
  </si>
  <si>
    <t>2025-06-20 12:00:58</t>
  </si>
  <si>
    <t>2025-06-19 10:52:11</t>
  </si>
  <si>
    <t>2025-06-24 16:36:54</t>
  </si>
  <si>
    <t>2025-06-19 09:34:44</t>
  </si>
  <si>
    <t>FERNANDO ANDRES  SALGADO TOVAR</t>
  </si>
  <si>
    <t>2025-06-25 14:10:20</t>
  </si>
  <si>
    <t>2025-06-19 08:27:19</t>
  </si>
  <si>
    <t>YAZMIN DANIELA CORREDOR CUSBA</t>
  </si>
  <si>
    <t>2025-06-21 08:01:10</t>
  </si>
  <si>
    <t>2025-06-18 17:04:56</t>
  </si>
  <si>
    <t>2025-06-18 16:11:09</t>
  </si>
  <si>
    <t>NATALIA  ACERO</t>
  </si>
  <si>
    <t>2025-06-25 12:27:10</t>
  </si>
  <si>
    <t>2025-06-18 14:55:29</t>
  </si>
  <si>
    <t>JULIAN ALFREDO DAVILA PAYARES</t>
  </si>
  <si>
    <t>2025-06-19 16:10:02</t>
  </si>
  <si>
    <t>2025-06-18 14:41:38</t>
  </si>
  <si>
    <t>2025-06-19 11:33:21</t>
  </si>
  <si>
    <t>2025-06-18 14:25:02</t>
  </si>
  <si>
    <t>SEBASTIAN  SHISCO GONZALEZ</t>
  </si>
  <si>
    <t>2025-06-19 14:48:41</t>
  </si>
  <si>
    <t>2025-06-18 14:12:43</t>
  </si>
  <si>
    <t>2025-06-20 11:43:58</t>
  </si>
  <si>
    <t>2025-06-18 13:46:49</t>
  </si>
  <si>
    <t>2025-06-24 16:07:46</t>
  </si>
  <si>
    <t>2025-06-18 13:40:52</t>
  </si>
  <si>
    <t>2025-06-20 09:12:10</t>
  </si>
  <si>
    <t>2025-06-18 13:34:06</t>
  </si>
  <si>
    <t>2025-06-18 13:31:53</t>
  </si>
  <si>
    <t>2025-06-18 13:30:01</t>
  </si>
  <si>
    <t>2025-06-18 13:23:51</t>
  </si>
  <si>
    <t>2025-06-20 11:46:19</t>
  </si>
  <si>
    <t>2025-06-18 13:14:23</t>
  </si>
  <si>
    <t>ANDRES FELIPE POLO</t>
  </si>
  <si>
    <t>2025-06-19 12:41:17</t>
  </si>
  <si>
    <t>2025-06-18 12:10:53</t>
  </si>
  <si>
    <t>SONIA  HERRERA</t>
  </si>
  <si>
    <t>2025-06-21 10:51:30</t>
  </si>
  <si>
    <t>2025-06-18 12:08:10</t>
  </si>
  <si>
    <t>SANDRA SÁNCHEZ GALVAN</t>
  </si>
  <si>
    <t>2025-06-21 11:33:34</t>
  </si>
  <si>
    <t>2025-06-18 10:44:19</t>
  </si>
  <si>
    <t>2025-06-21 09:58:34</t>
  </si>
  <si>
    <t>2025-06-18 10:30:54</t>
  </si>
  <si>
    <t>2025-06-19 08:04:00</t>
  </si>
  <si>
    <t>2025-06-18 09:40:29</t>
  </si>
  <si>
    <t>2025-06-25 10:14:38</t>
  </si>
  <si>
    <t>2025-06-18 09:39:01</t>
  </si>
  <si>
    <t>2025-06-25 14:05:52</t>
  </si>
  <si>
    <t>2025-06-18 09:29:17</t>
  </si>
  <si>
    <t>CESAR DAVID NARANJO SUAREZ</t>
  </si>
  <si>
    <t>2025-06-20 10:40:21</t>
  </si>
  <si>
    <t>2025-06-18 09:13:39</t>
  </si>
  <si>
    <t>2025-06-21 14:36:14</t>
  </si>
  <si>
    <t>2025-06-18 09:07:45</t>
  </si>
  <si>
    <t>JHON FERNANDO PEREZ RAMIREZ</t>
  </si>
  <si>
    <t>2025-06-18 08:59:03</t>
  </si>
  <si>
    <t>2025-06-20 14:03:46</t>
  </si>
  <si>
    <t>2025-06-18 08:39:35</t>
  </si>
  <si>
    <t>BRANDON ANDRES  SANCHEZ CONTRERAS</t>
  </si>
  <si>
    <t>2025-06-21 13:22:39</t>
  </si>
  <si>
    <t>2025-06-18 08:07:41</t>
  </si>
  <si>
    <t>JUAN DAVID PINEDA LOPEZ</t>
  </si>
  <si>
    <t>2025-06-25 14:03:53</t>
  </si>
  <si>
    <t>OSCAR SALAZAR TRIVIÑO</t>
  </si>
  <si>
    <t>2025-06-25 13:34:50</t>
  </si>
  <si>
    <t>2025-06-25 11:39:20</t>
  </si>
  <si>
    <t>2025-06-25 10:11:06</t>
  </si>
  <si>
    <t>2025-06-25 09:50:27</t>
  </si>
  <si>
    <t>JAIME ALEXANDER  PINILLA PABON</t>
  </si>
  <si>
    <t>2025-06-25 09:32:05</t>
  </si>
  <si>
    <t>KAREN  HERNANDEZ PEÑA</t>
  </si>
  <si>
    <t>2025-06-25 09:13:39</t>
  </si>
  <si>
    <t>SANTIAGO FELIPE CALDERON BERNAL</t>
  </si>
  <si>
    <t>2025-06-25 08:39:31</t>
  </si>
  <si>
    <t>2025-06-25 08:26:50</t>
  </si>
  <si>
    <t>2025-06-25 08:18:43</t>
  </si>
  <si>
    <t>2025-06-25 07:57:04</t>
  </si>
  <si>
    <t>2025-06-25 07:51:17</t>
  </si>
  <si>
    <t>2025-06-24 16:44:08</t>
  </si>
  <si>
    <t>2025-06-24 16:13:59</t>
  </si>
  <si>
    <t>2025-06-25 14:32:48</t>
  </si>
  <si>
    <t>2025-06-24 14:26:32</t>
  </si>
  <si>
    <t>2025-06-24 13:45:08</t>
  </si>
  <si>
    <t>2025-06-24 11:08:52</t>
  </si>
  <si>
    <t>OMAR ALFREDO  RODRIGUEZ MANCERA</t>
  </si>
  <si>
    <t>2025-06-24 10:19:51</t>
  </si>
  <si>
    <t>ANDRES ENRIQUE POSADA SAAVEDRA</t>
  </si>
  <si>
    <t>2025-06-25 17:23:16</t>
  </si>
  <si>
    <t>2025-06-24 09:32:31</t>
  </si>
  <si>
    <t>LUIS FERNANDO  RINTA BERMUDEZ</t>
  </si>
  <si>
    <t>2025-06-21 14:52:44</t>
  </si>
  <si>
    <t>2025-06-21 14:19:09</t>
  </si>
  <si>
    <t>MAYERLY SOLEDAD BAUTISTA PRADA</t>
  </si>
  <si>
    <t>2025-06-21 13:43:26</t>
  </si>
  <si>
    <t>2025-06-21 13:32:31</t>
  </si>
  <si>
    <t>2025-06-21 12:29:28</t>
  </si>
  <si>
    <t>2025-06-21 12:00:28</t>
  </si>
  <si>
    <t>2025-06-21 11:54:39</t>
  </si>
  <si>
    <t>2025-06-21 11:50:02</t>
  </si>
  <si>
    <t>2025-06-21 11:11:53</t>
  </si>
  <si>
    <t>JULIAN ANDRÉS VEGA BARRAGAN</t>
  </si>
  <si>
    <t>2025-06-21 14:31:14</t>
  </si>
  <si>
    <t>2025-06-21 10:21:49</t>
  </si>
  <si>
    <t>2025-06-21 09:46:38</t>
  </si>
  <si>
    <t>2025-06-21 09:04:32</t>
  </si>
  <si>
    <t>2025-06-20 17:14:36</t>
  </si>
  <si>
    <t>FREDERICK GUERRERO</t>
  </si>
  <si>
    <t>2025-06-25 16:51:37</t>
  </si>
  <si>
    <t>2025-06-20 17:01:31</t>
  </si>
  <si>
    <t>LUISA FERNANDA MELO</t>
  </si>
  <si>
    <t>2025-06-21 12:12:29</t>
  </si>
  <si>
    <t>2025-06-20 16:58:34</t>
  </si>
  <si>
    <t>2025-06-20 13:16:09</t>
  </si>
  <si>
    <t>LAURA LUCIA MELO CRUZ</t>
  </si>
  <si>
    <t>2025-06-20 12:58:20</t>
  </si>
  <si>
    <t>AHH CONTENIDOS CREATIVOS SAS AHH CONTENIDOS CREATIVOS SAS</t>
  </si>
  <si>
    <t>2025-06-20 12:01:41</t>
  </si>
  <si>
    <t>SANTIAGO  ALMANZA CRISTANCHO</t>
  </si>
  <si>
    <t>2025-06-21 11:36:25</t>
  </si>
  <si>
    <t>2025-06-20 11:16:08</t>
  </si>
  <si>
    <t>ESTEBAN  MARIN</t>
  </si>
  <si>
    <t>2025-06-24 16:48:17</t>
  </si>
  <si>
    <t>2025-06-20 09:44:59</t>
  </si>
  <si>
    <t>2025-06-20 09:28:30</t>
  </si>
  <si>
    <t>IVAN MAURICIO BARRERA CORREA</t>
  </si>
  <si>
    <t>2025-06-20 08:44:28</t>
  </si>
  <si>
    <t>2025-06-24 08:15:58</t>
  </si>
  <si>
    <t>2025-06-20 08:27:00</t>
  </si>
  <si>
    <t>2025-06-25 08:05:54</t>
  </si>
  <si>
    <t>2025-06-20 08:11:59</t>
  </si>
  <si>
    <t>2025-06-25 14:18:18</t>
  </si>
  <si>
    <t>2025-06-19 16:52:25</t>
  </si>
  <si>
    <t>JUAN DAVID  MORENO RICAURTE</t>
  </si>
  <si>
    <t>2025-06-19 16:36:14</t>
  </si>
  <si>
    <t>DAVID ESTEBAN  APONTE MONTENEGRO</t>
  </si>
  <si>
    <t>2025-06-19 16:23:07</t>
  </si>
  <si>
    <t>2025-06-20 15:29:06</t>
  </si>
  <si>
    <t>2025-06-19 14:15:22</t>
  </si>
  <si>
    <t>2025-06-19 13:25:32</t>
  </si>
  <si>
    <t>2025-06-20 13:46:14</t>
  </si>
  <si>
    <t>2025-06-19 12:38:13</t>
  </si>
  <si>
    <t>KAREN ELIANA CORREDOR PAEZ</t>
  </si>
  <si>
    <t>2025-06-25 15:34:29</t>
  </si>
  <si>
    <t>2025-06-19 12:17:12</t>
  </si>
  <si>
    <t>2025-06-19 16:45:33</t>
  </si>
  <si>
    <t>2025-06-19 11:56:38</t>
  </si>
  <si>
    <t>2025-06-20 14:50:35</t>
  </si>
  <si>
    <t>2025-06-19 11:22:13</t>
  </si>
  <si>
    <t>2025-06-19 11:09:38</t>
  </si>
  <si>
    <t>2025-06-20 12:36:54</t>
  </si>
  <si>
    <t>2025-06-19 10:57:22</t>
  </si>
  <si>
    <t>NELSON ANTOLINEZ MUÑOZ</t>
  </si>
  <si>
    <t>2025-06-19 12:08:09</t>
  </si>
  <si>
    <t>2025-06-19 08:52:01</t>
  </si>
  <si>
    <t>ANDREA VIVIANA  GUZMAN CELIS</t>
  </si>
  <si>
    <t>2025-06-19 16:54:35</t>
  </si>
  <si>
    <t>2025-06-19 08:09:37</t>
  </si>
  <si>
    <t>MANUEL ALEJANDRO  GOMEZ HERRERA</t>
  </si>
  <si>
    <t>2025-06-18 13:48:38</t>
  </si>
  <si>
    <t>2025-06-19 12:42:35</t>
  </si>
  <si>
    <t>2025-06-18 12:27:50</t>
  </si>
  <si>
    <t>2025-06-18 13:24:55</t>
  </si>
  <si>
    <t>2025-06-18 12:15:07</t>
  </si>
  <si>
    <t>2025-06-19 11:41:06</t>
  </si>
  <si>
    <t>2025-06-18 10:38:14</t>
  </si>
  <si>
    <t>2025-06-18 09:23:03</t>
  </si>
  <si>
    <t>2025-06-19 08:29:58</t>
  </si>
  <si>
    <t>2025-06-18 08:13:07</t>
  </si>
  <si>
    <t>2025-06-25 16:43:57</t>
  </si>
  <si>
    <t>FABIAN  ANDRES  BOTERO CARDONA</t>
  </si>
  <si>
    <t>2025-06-25 16:59:14</t>
  </si>
  <si>
    <t>2025-06-25 16:31:29</t>
  </si>
  <si>
    <t>2025-06-25 16:25:01</t>
  </si>
  <si>
    <t>MARTIN  FERREIRA</t>
  </si>
  <si>
    <t>2025-06-25 15:48:06</t>
  </si>
  <si>
    <t>2025-06-25 15:41:48</t>
  </si>
  <si>
    <t>ALEJANDRO KERPE</t>
  </si>
  <si>
    <t>2025-06-25 17:17:43</t>
  </si>
  <si>
    <t>2025-06-25 14:30:56</t>
  </si>
  <si>
    <t>MELISSA  ZAPATA RAMIREZ</t>
  </si>
  <si>
    <t>2025-06-25 13:51:30</t>
  </si>
  <si>
    <t>2025-06-25 13:47:32</t>
  </si>
  <si>
    <t>2025-06-25 13:34:10</t>
  </si>
  <si>
    <t>LAURA  MUÑOZ CONTRERAS</t>
  </si>
  <si>
    <t>2025-06-25 13:26:33</t>
  </si>
  <si>
    <t>2025-06-25 13:08:41</t>
  </si>
  <si>
    <t>2025-06-25 12:55:35</t>
  </si>
  <si>
    <t>2025-06-25 12:47:51</t>
  </si>
  <si>
    <t>2025-06-25 12:15:01</t>
  </si>
  <si>
    <t>VALBUENA ABOGADOS  SAS</t>
  </si>
  <si>
    <t>2025-06-25 11:41:20</t>
  </si>
  <si>
    <t>JOSE GUILLERMO  SANABRIA REY</t>
  </si>
  <si>
    <t>2025-06-25 11:24:16</t>
  </si>
  <si>
    <t>ANDRES GIRALDO</t>
  </si>
  <si>
    <t>2025-06-25 11:05:51</t>
  </si>
  <si>
    <t>JULIANA ANDREA TARAZONA HERNANDEZ</t>
  </si>
  <si>
    <t>2025-06-25 16:52:21</t>
  </si>
  <si>
    <t>2025-06-25 10:59:18</t>
  </si>
  <si>
    <t>2025-06-25 14:07:10</t>
  </si>
  <si>
    <t>2025-06-25 10:44:25</t>
  </si>
  <si>
    <t>2025-06-25 10:26:26</t>
  </si>
  <si>
    <t>ZARATE ABOGADOS &amp; ASOCIADOS SAS ZARATE ABOGADOS &amp; ASOCIADOS SAS</t>
  </si>
  <si>
    <t>2025-06-25 09:45:38</t>
  </si>
  <si>
    <t>2025-06-25 09:10:01</t>
  </si>
  <si>
    <t>2025-06-25 17:20:56</t>
  </si>
  <si>
    <t>2025-06-25 09:02:19</t>
  </si>
  <si>
    <t>2025-06-25 08:56:17</t>
  </si>
  <si>
    <t>FELIPE ROSAS GOMEZ</t>
  </si>
  <si>
    <t>2025-06-25 08:00:33</t>
  </si>
  <si>
    <t>2025-06-25 07:49:51</t>
  </si>
  <si>
    <t>YINA  RICO</t>
  </si>
  <si>
    <t>2025-06-25 07:39:28</t>
  </si>
  <si>
    <t>2025-06-25 07:38:22</t>
  </si>
  <si>
    <t>2025-06-25 14:12:54</t>
  </si>
  <si>
    <t>2025-06-25 07:31:48</t>
  </si>
  <si>
    <t>2025-06-26 07:15:24</t>
  </si>
  <si>
    <t>2025-06-25 07:25:16</t>
  </si>
  <si>
    <t>ANTONY GOMEZ</t>
  </si>
  <si>
    <t>2025-06-25 07:21:07</t>
  </si>
  <si>
    <t>2025-06-25 07:14:05</t>
  </si>
  <si>
    <t>NICOLÁS EMILIO  FLOREZ HERNÁNDEZ</t>
  </si>
  <si>
    <t>2025-06-24 16:44:55</t>
  </si>
  <si>
    <t>JACOBO MEJIA MARULANDA</t>
  </si>
  <si>
    <t>2025-06-24 16:22:14</t>
  </si>
  <si>
    <t>PAULA  KATHERINE SANCHEZ ZORNOSA</t>
  </si>
  <si>
    <t>2025-06-25 14:37:31</t>
  </si>
  <si>
    <t>2025-06-24 16:18:34</t>
  </si>
  <si>
    <t>SANDRA MILENA TABORDA</t>
  </si>
  <si>
    <t>2025-06-24 13:44:07</t>
  </si>
  <si>
    <t>2025-06-24 13:31:32</t>
  </si>
  <si>
    <t>SANTIAGO BELLO JARAMILLO</t>
  </si>
  <si>
    <t>2025-06-24 12:16:05</t>
  </si>
  <si>
    <t>OSCAR FERNANDO HERNÁNDEZ BUENDÍA</t>
  </si>
  <si>
    <t>2025-06-24 11:36:53</t>
  </si>
  <si>
    <t>2025-06-24 11:21:23</t>
  </si>
  <si>
    <t>2025-06-24 11:18:09</t>
  </si>
  <si>
    <t>2025-06-24 11:11:10</t>
  </si>
  <si>
    <t>2025-06-24 10:49:58</t>
  </si>
  <si>
    <t>2025-06-24 10:20:44</t>
  </si>
  <si>
    <t>OSCAR FERNANDO  SIERRA CARDENAS</t>
  </si>
  <si>
    <t>2025-06-24 10:09:53</t>
  </si>
  <si>
    <t>2025-06-24 15:27:24</t>
  </si>
  <si>
    <t>2025-06-24 09:44:15</t>
  </si>
  <si>
    <t>EVER  CONTRERAS ARIZA</t>
  </si>
  <si>
    <t>2025-06-24 09:30:27</t>
  </si>
  <si>
    <t>CHRISTIAN CAMILO RIOS APONTE</t>
  </si>
  <si>
    <t>2025-06-24 15:23:23</t>
  </si>
  <si>
    <t>2025-06-24 08:56:06</t>
  </si>
  <si>
    <t>CARLOS EDUARDO  RODRIGUEZ CALDERON</t>
  </si>
  <si>
    <t>2025-06-24 14:02:20</t>
  </si>
  <si>
    <t>2025-06-24 08:48:19</t>
  </si>
  <si>
    <t>2025-06-24 08:15:31</t>
  </si>
  <si>
    <t>2025-06-25 07:57:47</t>
  </si>
  <si>
    <t>2025-06-24 08:01:39</t>
  </si>
  <si>
    <t>2025-06-24 07:34:18</t>
  </si>
  <si>
    <t>2025-06-25 07:47:47</t>
  </si>
  <si>
    <t>2025-06-21 14:30:25</t>
  </si>
  <si>
    <t>2025-06-21 14:24:08</t>
  </si>
  <si>
    <t>JULIÁN MORA PEÑA</t>
  </si>
  <si>
    <t>2025-06-25 16:32:02</t>
  </si>
  <si>
    <t>2025-06-21 13:37:27</t>
  </si>
  <si>
    <t>2025-06-21 13:07:40</t>
  </si>
  <si>
    <t>ANDRÉS  CORONADO</t>
  </si>
  <si>
    <t>2025-06-21 12:53:37</t>
  </si>
  <si>
    <t>2025-06-21 12:34:39</t>
  </si>
  <si>
    <t>TAYLOR  MOSQUERA PEÑA</t>
  </si>
  <si>
    <t>2025-05-29 11:53:00</t>
  </si>
  <si>
    <t>2025-05-29 10:06:25</t>
  </si>
  <si>
    <t>2025-06-21 12:03:56</t>
  </si>
  <si>
    <t>OSCAR  CASTAÑEDA GALLO</t>
  </si>
  <si>
    <t>300w</t>
  </si>
  <si>
    <t>2025-06-21 11:52:01</t>
  </si>
  <si>
    <t>2025-06-21 11:33:07</t>
  </si>
  <si>
    <t>2025-06-21 11:22:25</t>
  </si>
  <si>
    <t>2025-06-21 11:14:16</t>
  </si>
  <si>
    <t>2025-06-25 15:20:03</t>
  </si>
  <si>
    <t>2025-06-21 11:05:09</t>
  </si>
  <si>
    <t>DANIEL  ESTRADA TREJOS</t>
  </si>
  <si>
    <t>2025-06-21 12:47:50</t>
  </si>
  <si>
    <t>2025-06-21 10:57:19</t>
  </si>
  <si>
    <t>JUAN SEBASTIÁN  TELLEZ PARDO</t>
  </si>
  <si>
    <t>2025-06-21 10:44:26</t>
  </si>
  <si>
    <t>2025-06-21 13:54:42</t>
  </si>
  <si>
    <t>2025-06-21 10:31:13</t>
  </si>
  <si>
    <t>CLAUDIA BOFFUZZI</t>
  </si>
  <si>
    <t>2025-06-21 10:26:35</t>
  </si>
  <si>
    <t>2025-06-24 14:16:46</t>
  </si>
  <si>
    <t>2025-06-21 10:17:29</t>
  </si>
  <si>
    <t>NESSIM ESQUINAZI</t>
  </si>
  <si>
    <t>2025-06-21 14:53:16</t>
  </si>
  <si>
    <t>2025-06-21 09:46:19</t>
  </si>
  <si>
    <t>JORGE  AGUDELO TRUJILLO</t>
  </si>
  <si>
    <t>2025-06-21 09:45:54</t>
  </si>
  <si>
    <t>2025-06-21 10:53:45</t>
  </si>
  <si>
    <t>2025-06-21 09:26:31</t>
  </si>
  <si>
    <t>2025-06-25 13:39:29</t>
  </si>
  <si>
    <t>2025-06-20 17:06:51</t>
  </si>
  <si>
    <t>LILIANA AMPARO ANDRADE AMEZQUITA</t>
  </si>
  <si>
    <t>2025-06-20 16:18:31</t>
  </si>
  <si>
    <t>MARIA CAMILA TOVAR LOPEZ</t>
  </si>
  <si>
    <t>2025-06-25 07:26:20</t>
  </si>
  <si>
    <t>2025-06-20 15:25:05</t>
  </si>
  <si>
    <t>2025-06-20 15:15:31</t>
  </si>
  <si>
    <t>2025-06-24 16:41:15</t>
  </si>
  <si>
    <t>2025-06-20 15:03:43</t>
  </si>
  <si>
    <t>ANDRÉS FELIPE RESTREPO</t>
  </si>
  <si>
    <t>2025-06-20 14:19:07</t>
  </si>
  <si>
    <t>JUAN CARLOS  VALDERRAMA SIERRA</t>
  </si>
  <si>
    <t>2025-06-20 17:13:45</t>
  </si>
  <si>
    <t>2025-06-20 13:47:28</t>
  </si>
  <si>
    <t>2025-06-25 13:36:39</t>
  </si>
  <si>
    <t>2025-06-20 13:15:25</t>
  </si>
  <si>
    <t>2025-06-20 12:50:37</t>
  </si>
  <si>
    <t>2025-05-29 09:41:32</t>
  </si>
  <si>
    <t>MONICA DURAN</t>
  </si>
  <si>
    <t>2025-06-20 11:49:50</t>
  </si>
  <si>
    <t>2025-06-20 11:23:50</t>
  </si>
  <si>
    <t>ESTEBAN PEÑALOZA</t>
  </si>
  <si>
    <t>2025-05-29 11:56:24</t>
  </si>
  <si>
    <t>2025-05-28 15:44:32</t>
  </si>
  <si>
    <t>OMAR JAVIER  CHACON MATIZ</t>
  </si>
  <si>
    <t>2025-05-31 14:37:24</t>
  </si>
  <si>
    <t>2025-05-28 12:52:27</t>
  </si>
  <si>
    <t>2025-06-20 10:02:23</t>
  </si>
  <si>
    <t>2025-06-20 09:36:21</t>
  </si>
  <si>
    <t>LORENA  POLO PADILLA</t>
  </si>
  <si>
    <t>2025-06-20 09:25:04</t>
  </si>
  <si>
    <t>2025-06-20 16:56:21</t>
  </si>
  <si>
    <t>2025-06-20 08:40:01</t>
  </si>
  <si>
    <t>2025-06-21 11:09:04</t>
  </si>
  <si>
    <t>2025-06-20 08:17:14</t>
  </si>
  <si>
    <t>MARIANA  ESPINEL</t>
  </si>
  <si>
    <t>2025-06-21 14:44:51</t>
  </si>
  <si>
    <t>2025-06-20 07:59:55</t>
  </si>
  <si>
    <t>2025-06-20 07:33:21</t>
  </si>
  <si>
    <t>2025-06-20 12:45:35</t>
  </si>
  <si>
    <t>2025-06-20 07:26:23</t>
  </si>
  <si>
    <t>CHRISTIAN JAVIER MONTAÑEZ VILLAMIZAR</t>
  </si>
  <si>
    <t>2025-06-21 12:28:41</t>
  </si>
  <si>
    <t>2025-06-20 07:18:56</t>
  </si>
  <si>
    <t>2025-05-28 15:40:42</t>
  </si>
  <si>
    <t>2025-05-28 00:00:00</t>
  </si>
  <si>
    <t>2025-05-28 11:31:38</t>
  </si>
  <si>
    <t>2025-06-19 15:28:52</t>
  </si>
  <si>
    <t>2025-06-19 14:52:34</t>
  </si>
  <si>
    <t>WILLIAM GUILLERMO CAMARGO CHAPARRO</t>
  </si>
  <si>
    <t>2025-05-30 14:33:27</t>
  </si>
  <si>
    <t>2025-05-28 08:15:04</t>
  </si>
  <si>
    <t>2025-06-25 13:16:01</t>
  </si>
  <si>
    <t>2025-06-19 14:37:27</t>
  </si>
  <si>
    <t>KAREN NATALIA DAZA HUERTAS</t>
  </si>
  <si>
    <t>2025-06-11 10:30:02</t>
  </si>
  <si>
    <t>2025-06-07 14:50:39</t>
  </si>
  <si>
    <t>2025-06-19 12:57:11</t>
  </si>
  <si>
    <t>SERGIO  MARIN MONTOYA</t>
  </si>
  <si>
    <t>2025-06-19 12:53:30</t>
  </si>
  <si>
    <t>INGRID ALEJANDRA PRIETO PRIETO</t>
  </si>
  <si>
    <t>2025-06-07 14:45:38</t>
  </si>
  <si>
    <t>2025-06-19 16:14:29</t>
  </si>
  <si>
    <t>2025-06-19 12:33:42</t>
  </si>
  <si>
    <t>JUAN JOSE GARCIA PAUL</t>
  </si>
  <si>
    <t>2025-06-21 14:42:33</t>
  </si>
  <si>
    <t>2025-06-19 12:26:08</t>
  </si>
  <si>
    <t>2025-06-07 14:30:23</t>
  </si>
  <si>
    <t>NICOLAS CASTILLO PRADA</t>
  </si>
  <si>
    <t>2025-06-11 14:09:25</t>
  </si>
  <si>
    <t>2025-06-07 13:19:42</t>
  </si>
  <si>
    <t>2025-06-19 15:08:10</t>
  </si>
  <si>
    <t>2025-06-19 11:07:39</t>
  </si>
  <si>
    <t>2025-06-19 13:26:34</t>
  </si>
  <si>
    <t>2025-06-19 10:54:01</t>
  </si>
  <si>
    <t>2025-06-07 13:09:10</t>
  </si>
  <si>
    <t>2025-06-19 13:09:49</t>
  </si>
  <si>
    <t>2025-06-19 10:47:51</t>
  </si>
  <si>
    <t>2025-06-19 16:35:00</t>
  </si>
  <si>
    <t>2025-06-19 10:01:08</t>
  </si>
  <si>
    <t>2025-06-19 13:14:55</t>
  </si>
  <si>
    <t>2025-06-19 09:07:00</t>
  </si>
  <si>
    <t>2025-06-19 16:39:24</t>
  </si>
  <si>
    <t>2025-06-19 08:41:40</t>
  </si>
  <si>
    <t>2025-06-25 14:22:53</t>
  </si>
  <si>
    <t>2025-06-19 08:28:48</t>
  </si>
  <si>
    <t>2025-06-25 16:26:31</t>
  </si>
  <si>
    <t>2025-06-19 08:20:20</t>
  </si>
  <si>
    <t>2025-06-19 07:35:29</t>
  </si>
  <si>
    <t>2025-06-24 16:18:07</t>
  </si>
  <si>
    <t>2025-06-19 07:26:28</t>
  </si>
  <si>
    <t>JAVIER GUILLERMO  AGUILAR BOLAÑOS</t>
  </si>
  <si>
    <t>2025-06-20 16:12:37</t>
  </si>
  <si>
    <t>2025-06-19 07:17:53</t>
  </si>
  <si>
    <t>ANA MICHELLE GIL QUIROGA</t>
  </si>
  <si>
    <t>2025-06-19 07:09:48</t>
  </si>
  <si>
    <t>FABIO MAURICIO CHAVEZ</t>
  </si>
  <si>
    <t>2025-06-18 16:07:33</t>
  </si>
  <si>
    <t>JUAN DAVID BARINAS</t>
  </si>
  <si>
    <t>2025-06-18 15:07:55</t>
  </si>
  <si>
    <t>SERGIO MEJIA BOLIVAR</t>
  </si>
  <si>
    <t>2025-06-24 15:11:13</t>
  </si>
  <si>
    <t>2025-06-18 14:36:36</t>
  </si>
  <si>
    <t>2025-06-20 09:00:50</t>
  </si>
  <si>
    <t>2025-06-18 14:02:43</t>
  </si>
  <si>
    <t>2025-06-18 13:31:18</t>
  </si>
  <si>
    <t>MARIA CLARA  ARIZA SANCHEZ</t>
  </si>
  <si>
    <t>2025-06-07 12:58:08</t>
  </si>
  <si>
    <t>OSCAR ANDRES ACOSTA RAMOS</t>
  </si>
  <si>
    <t>2025-06-18 12:30:48</t>
  </si>
  <si>
    <t>2025-06-18 14:17:02</t>
  </si>
  <si>
    <t>2025-06-18 12:30:20</t>
  </si>
  <si>
    <t>VALENTINA  MELO SAMUDIO</t>
  </si>
  <si>
    <t>2025-06-07 12:46:31</t>
  </si>
  <si>
    <t>2025-06-18 09:20:23</t>
  </si>
  <si>
    <t>CESAR EDUARDO  MARTINEZ NARANJO</t>
  </si>
  <si>
    <t>2025-06-18 09:09:20</t>
  </si>
  <si>
    <t>CATALINA LA TORRE URIZA</t>
  </si>
  <si>
    <t>2025-06-20 14:47:11</t>
  </si>
  <si>
    <t>2025-06-18 09:04:00</t>
  </si>
  <si>
    <t>2025-06-20 15:18:31</t>
  </si>
  <si>
    <t>2025-06-18 08:58:00</t>
  </si>
  <si>
    <t>2025-06-18 08:56:06</t>
  </si>
  <si>
    <t>2025-06-18 08:48:08</t>
  </si>
  <si>
    <t>2025-06-18 16:03:10</t>
  </si>
  <si>
    <t>2025-06-18 08:43:07</t>
  </si>
  <si>
    <t>ESTIVEN  OROZCO ZULUAGA</t>
  </si>
  <si>
    <t>2025-06-18 08:41:54</t>
  </si>
  <si>
    <t>JUAN FELIPE ECHEVERRY ROA</t>
  </si>
  <si>
    <t>2025-06-18 14:10:47</t>
  </si>
  <si>
    <t>2025-06-18 08:19:21</t>
  </si>
  <si>
    <t>2025-06-18 07:55:51</t>
  </si>
  <si>
    <t>2025-06-20 14:57:07</t>
  </si>
  <si>
    <t>2025-06-18 07:50:09</t>
  </si>
  <si>
    <t>2025-06-18 16:52:43</t>
  </si>
  <si>
    <t>2025-06-18 07:42:03</t>
  </si>
  <si>
    <t>2025-06-18 12:38:36</t>
  </si>
  <si>
    <t>2025-06-18 07:15:16</t>
  </si>
  <si>
    <t>MIGUEL ANGEL RODRIGUEZ HURTADO</t>
  </si>
  <si>
    <t>2025-06-18 13:38:13</t>
  </si>
  <si>
    <t>2025-06-18 07:07:50</t>
  </si>
  <si>
    <t>2025-06-17 12:02:23</t>
  </si>
  <si>
    <t>JAVIER GUTIERREZ CALLE</t>
  </si>
  <si>
    <t>2025-06-16 10:53:54</t>
  </si>
  <si>
    <t>2025-06-19 08:52:25</t>
  </si>
  <si>
    <t>2025-06-16 09:47:40</t>
  </si>
  <si>
    <t>2025-06-19 16:51:28</t>
  </si>
  <si>
    <t>2025-06-14 10:14:20</t>
  </si>
  <si>
    <t>DIANA AGUDELO</t>
  </si>
  <si>
    <t>2025-06-14 13:07:19</t>
  </si>
  <si>
    <t>2025-06-13 16:29:44</t>
  </si>
  <si>
    <t>MONICA JESSENIA OCHOA SANCHEZ</t>
  </si>
  <si>
    <t>2025-06-13 09:54:58</t>
  </si>
  <si>
    <t>2025-06-18 08:51:52</t>
  </si>
  <si>
    <t>2025-06-13 08:55:40</t>
  </si>
  <si>
    <t>2025-06-12 11:56:50</t>
  </si>
  <si>
    <t>ASOCIACION SHEJIN   ASOCIACION SHEJIN</t>
  </si>
  <si>
    <t>2025-06-07 12:37:05</t>
  </si>
  <si>
    <t>2025-06-07 12:09:18</t>
  </si>
  <si>
    <t>DORALY  PEREZ</t>
  </si>
  <si>
    <t>2025-06-07 11:46:26</t>
  </si>
  <si>
    <t>DANIEL FELIPE MARIN GALLEGO</t>
  </si>
  <si>
    <t>2025-06-09 16:03:06</t>
  </si>
  <si>
    <t>2025-06-07 11:16:27</t>
  </si>
  <si>
    <t>LAURA SOFIA  ALFONSO BERNAL</t>
  </si>
  <si>
    <t>2025-06-11 17:00:02</t>
  </si>
  <si>
    <t>2025-06-07 10:59:53</t>
  </si>
  <si>
    <t>DAVID FERNANDO ROLONG IBAÑEZ</t>
  </si>
  <si>
    <t>2025-06-07 10:53:05</t>
  </si>
  <si>
    <t>2025-06-07 10:40:42</t>
  </si>
  <si>
    <t>2025-06-07 10:31:53</t>
  </si>
  <si>
    <t>2025-06-07 10:21:31</t>
  </si>
  <si>
    <t>CRISTIAN CAMILO NUÑEZ ALONSO</t>
  </si>
  <si>
    <t>2025-06-07 10:14:28</t>
  </si>
  <si>
    <t>GUSTAVO ADOLFO MARTINEZ MISAL</t>
  </si>
  <si>
    <t>2025-06-07 10:04:22</t>
  </si>
  <si>
    <t>ANGGIE LORENA FERNANDEZ RINCON</t>
  </si>
  <si>
    <t>2025-06-07 00:00:00</t>
  </si>
  <si>
    <t>2025-06-07 09:50:22</t>
  </si>
  <si>
    <t>2025-06-07 13:55:50</t>
  </si>
  <si>
    <t>2025-06-07 09:43:01</t>
  </si>
  <si>
    <t>2025-06-07 13:31:32</t>
  </si>
  <si>
    <t>2025-06-07 09:36:03</t>
  </si>
  <si>
    <t>2025-06-07 09:11:20</t>
  </si>
  <si>
    <t>2025-06-06 16:36:22</t>
  </si>
  <si>
    <t>DAVID SANTIAGO BALBUENA SALAZAR</t>
  </si>
  <si>
    <t>2025-06-06 16:21:57</t>
  </si>
  <si>
    <t>2025-06-09 13:25:46</t>
  </si>
  <si>
    <t>2025-06-06 15:33:16</t>
  </si>
  <si>
    <t>CRISTIAN ERNESTO HENAO OROZCO</t>
  </si>
  <si>
    <t>2025-06-06 13:57:45</t>
  </si>
  <si>
    <t>JUAN MANUEL  GARCIA SISA</t>
  </si>
  <si>
    <t>2025-06-09 16:19:58</t>
  </si>
  <si>
    <t>2025-06-06 13:15:23</t>
  </si>
  <si>
    <t>ADRIANA  ROZO</t>
  </si>
  <si>
    <t>2025-06-06 16:42:51</t>
  </si>
  <si>
    <t>2025-06-06 09:30:11</t>
  </si>
  <si>
    <t>2025-06-10 16:40:49</t>
  </si>
  <si>
    <t>2025-06-06 08:57:36</t>
  </si>
  <si>
    <t>2025-06-06 08:48:47</t>
  </si>
  <si>
    <t>2025-06-06 11:20:22</t>
  </si>
  <si>
    <t>2025-06-06 08:42:37</t>
  </si>
  <si>
    <t>2025-06-10 13:14:35</t>
  </si>
  <si>
    <t>2025-06-06 08:34:11</t>
  </si>
  <si>
    <t>2025-06-06 16:39:48</t>
  </si>
  <si>
    <t>2025-06-06 08:05:06</t>
  </si>
  <si>
    <t>2025-06-09 10:13:17</t>
  </si>
  <si>
    <t>2025-06-05 12:04:04</t>
  </si>
  <si>
    <t>LIZETH JULIETH RAMIREZ CABRERA</t>
  </si>
  <si>
    <t>2025-06-05 12:44:03</t>
  </si>
  <si>
    <t>2025-06-05 11:51:37</t>
  </si>
  <si>
    <t>FRANKLIN EDUARDO WHAITE GIMON</t>
  </si>
  <si>
    <t>2025-06-11 13:38:09</t>
  </si>
  <si>
    <t>2025-06-05 09:22:42</t>
  </si>
  <si>
    <t>CHRISTOPHER  BARRAGAN LOPEZ</t>
  </si>
  <si>
    <t>2025-06-05 08:05:05</t>
  </si>
  <si>
    <t>2025-06-04 16:45:27</t>
  </si>
  <si>
    <t>2025-06-04 14:50:40</t>
  </si>
  <si>
    <t>2025-06-04 15:18:19</t>
  </si>
  <si>
    <t>2025-06-04 14:38:28</t>
  </si>
  <si>
    <t>JOHAN STEVEN LUNA CIFUENTES</t>
  </si>
  <si>
    <t>2025-06-04 14:09:02</t>
  </si>
  <si>
    <t>DANIEL ALEXANDER BERNAL</t>
  </si>
  <si>
    <t>2025-06-04 12:47:56</t>
  </si>
  <si>
    <t>CARLOS MANCERA VARGAS</t>
  </si>
  <si>
    <t>2025-06-04 12:15:51</t>
  </si>
  <si>
    <t>2025-06-04 11:58:01</t>
  </si>
  <si>
    <t>MARIA DEL CARMEN CIERRA</t>
  </si>
  <si>
    <t>2025-06-04 10:34:47</t>
  </si>
  <si>
    <t>2025-06-03 17:14:07</t>
  </si>
  <si>
    <t>2025-06-03 17:07:57</t>
  </si>
  <si>
    <t>FERNANDA RAMON MANCIPE</t>
  </si>
  <si>
    <t>2025-06-03 15:31:14</t>
  </si>
  <si>
    <t>2025-06-03 15:20:26</t>
  </si>
  <si>
    <t>WENDY MILENA VARGAS MURILLO</t>
  </si>
  <si>
    <t>2025-06-03 14:49:41</t>
  </si>
  <si>
    <t>2025-06-03 14:21:22</t>
  </si>
  <si>
    <t>2025-06-03 13:39:11</t>
  </si>
  <si>
    <t>2025-06-03 16:50:49</t>
  </si>
  <si>
    <t>2025-06-03 13:27:31</t>
  </si>
  <si>
    <t>2025-06-03 13:05:21</t>
  </si>
  <si>
    <t>2025-06-03 12:15:09</t>
  </si>
  <si>
    <t>2025-06-03 09:41:37</t>
  </si>
  <si>
    <t>2025-06-03 09:34:33</t>
  </si>
  <si>
    <t>2025-06-03 08:59:56</t>
  </si>
  <si>
    <t>2025-06-14 14:39:34</t>
  </si>
  <si>
    <t>JOSE SERGIO AVILA NIÑO</t>
  </si>
  <si>
    <t>2025-06-19 15:49:38</t>
  </si>
  <si>
    <t>2025-06-14 13:58:23</t>
  </si>
  <si>
    <t>2025-06-14 13:46:20</t>
  </si>
  <si>
    <t>2025-06-14 13:38:59</t>
  </si>
  <si>
    <t>VALERY TATIANA SOTO BULLA</t>
  </si>
  <si>
    <t>2025-06-14 14:18:04</t>
  </si>
  <si>
    <t>2025-06-14 12:32:12</t>
  </si>
  <si>
    <t>2025-06-18 15:55:02</t>
  </si>
  <si>
    <t>2025-06-14 12:23:38</t>
  </si>
  <si>
    <t>2025-06-19 13:32:19</t>
  </si>
  <si>
    <t>2025-06-14 11:45:34</t>
  </si>
  <si>
    <t>CRISTIAN DANIEL  GONZALEZ LOPEZ</t>
  </si>
  <si>
    <t>2025-06-14 13:19:54</t>
  </si>
  <si>
    <t>2025-06-14 11:00:09</t>
  </si>
  <si>
    <t>LIZETH XIMENA AREVALO CARREÑO</t>
  </si>
  <si>
    <t>2025-06-14 12:47:42</t>
  </si>
  <si>
    <t>2025-06-14 09:51:42</t>
  </si>
  <si>
    <t>DIANA MARCELA  LATORRE TRUJILLO</t>
  </si>
  <si>
    <t>2025-06-14 10:52:09</t>
  </si>
  <si>
    <t>2025-06-14 09:41:10</t>
  </si>
  <si>
    <t>ARNOLD FERNANDO SUAREZ ESPITIA</t>
  </si>
  <si>
    <t>2025-06-14 09:27:23</t>
  </si>
  <si>
    <t>2025-06-19 10:56:17</t>
  </si>
  <si>
    <t>2025-06-14 09:17:11</t>
  </si>
  <si>
    <t>2025-06-17 12:14:19</t>
  </si>
  <si>
    <t>2025-06-14 09:11:20</t>
  </si>
  <si>
    <t>DAVID LEONARDO SANCHEZ TRIANA</t>
  </si>
  <si>
    <t>2025-06-18 09:31:21</t>
  </si>
  <si>
    <t>2025-06-14 09:06:37</t>
  </si>
  <si>
    <t>DANIEL FELIPE MUÑETON CASTRO</t>
  </si>
  <si>
    <t>2025-06-18 16:49:58</t>
  </si>
  <si>
    <t>2025-06-13 16:39:04</t>
  </si>
  <si>
    <t>HOLLMAN  MAURICIO  NAVARRETE TIRADO</t>
  </si>
  <si>
    <t>2025-06-13 15:29:25</t>
  </si>
  <si>
    <t>CEDRTIOS</t>
  </si>
  <si>
    <t>2025-06-18 16:53:08</t>
  </si>
  <si>
    <t>2025-06-17 16:57:02</t>
  </si>
  <si>
    <t>2025-06-17 16:55:12</t>
  </si>
  <si>
    <t>2025-06-18 16:56:18</t>
  </si>
  <si>
    <t>2025-06-17 16:41:35</t>
  </si>
  <si>
    <t>2025-06-17 16:30:30</t>
  </si>
  <si>
    <t>ERIKA TATIANA JARAMILLO MELGAR</t>
  </si>
  <si>
    <t>2025-06-17 16:18:17</t>
  </si>
  <si>
    <t>2025-06-17 14:32:30</t>
  </si>
  <si>
    <t>YINEZKA ZAMBRANO SUTIL</t>
  </si>
  <si>
    <t>2025-06-17 13:08:57</t>
  </si>
  <si>
    <t>2025-06-17 12:58:26</t>
  </si>
  <si>
    <t>JUAN JOSE  MEJIA CASTILLO</t>
  </si>
  <si>
    <t>2025-06-19 10:05:09</t>
  </si>
  <si>
    <t>2025-06-17 12:40:52</t>
  </si>
  <si>
    <t>2025-06-19 08:10:40</t>
  </si>
  <si>
    <t>2025-06-17 12:20:09</t>
  </si>
  <si>
    <t>2025-06-18 08:28:37</t>
  </si>
  <si>
    <t>2025-06-17 12:03:12</t>
  </si>
  <si>
    <t>2025-06-18 15:27:28</t>
  </si>
  <si>
    <t>2025-06-17 11:56:06</t>
  </si>
  <si>
    <t>2025-06-17 11:30:08</t>
  </si>
  <si>
    <t>RENATA CAMILA  CRUZ AGUDELO</t>
  </si>
  <si>
    <t>2025-06-17 10:58:30</t>
  </si>
  <si>
    <t>2025-06-17 14:53:14</t>
  </si>
  <si>
    <t>2025-06-17 10:15:33</t>
  </si>
  <si>
    <t>2025-06-17 10:29:59</t>
  </si>
  <si>
    <t>2025-06-17 10:07:03</t>
  </si>
  <si>
    <t>2025-06-17 10:01:15</t>
  </si>
  <si>
    <t>JAVIER ANDRES CUELLAR MUNOZ</t>
  </si>
  <si>
    <t>2025-06-17 09:48:04</t>
  </si>
  <si>
    <t>2025-06-17 09:24:32</t>
  </si>
  <si>
    <t>RICARDO DIAZ GONZALES</t>
  </si>
  <si>
    <t>2025-06-18 12:18:27</t>
  </si>
  <si>
    <t>2025-06-17 09:12:06</t>
  </si>
  <si>
    <t>2025-06-17 08:16:31</t>
  </si>
  <si>
    <t>LILIANA MARGARITA GÓMEZ PULIDO</t>
  </si>
  <si>
    <t>2025-06-18 13:51:15</t>
  </si>
  <si>
    <t>2025-06-16 17:01:10</t>
  </si>
  <si>
    <t>GERAL NALIETH MENDOZA JAIMEZ</t>
  </si>
  <si>
    <t>2025-06-19 17:08:29</t>
  </si>
  <si>
    <t>2025-06-16 16:33:32</t>
  </si>
  <si>
    <t>2025-06-17 14:40:13</t>
  </si>
  <si>
    <t>2025-06-16 16:30:07</t>
  </si>
  <si>
    <t>2025-06-18 08:29:37</t>
  </si>
  <si>
    <t>2025-06-16 16:18:25</t>
  </si>
  <si>
    <t>VANESSA  JARAMILLO RIOS</t>
  </si>
  <si>
    <t>2025-06-16 16:11:31</t>
  </si>
  <si>
    <t>JULIAN ANDRES SANCHEZ  SANCHEZ</t>
  </si>
  <si>
    <t>2025-06-16 16:01:36</t>
  </si>
  <si>
    <t>2025-06-16 15:40:39</t>
  </si>
  <si>
    <t>2025-06-16 15:18:41</t>
  </si>
  <si>
    <t>2025-06-19 08:15:22</t>
  </si>
  <si>
    <t>2025-06-16 15:02:42</t>
  </si>
  <si>
    <t>SANTIAGO FONSECA</t>
  </si>
  <si>
    <t>2025-06-19 16:44:19</t>
  </si>
  <si>
    <t>2025-06-16 14:52:36</t>
  </si>
  <si>
    <t>ROLANDO GONZÁLEZ MARTINEZ</t>
  </si>
  <si>
    <t>2025-06-16 13:45:10</t>
  </si>
  <si>
    <t>2025-06-16 13:45:00</t>
  </si>
  <si>
    <t>2025-06-16 13:21:54</t>
  </si>
  <si>
    <t>2025-06-19 16:58:45</t>
  </si>
  <si>
    <t>2025-06-16 13:08:56</t>
  </si>
  <si>
    <t>2025-06-18 08:15:20</t>
  </si>
  <si>
    <t>2025-06-16 13:07:22</t>
  </si>
  <si>
    <t>2025-06-16 16:29:34</t>
  </si>
  <si>
    <t>2025-06-16 12:48:19</t>
  </si>
  <si>
    <t>2025-06-16 12:16:10</t>
  </si>
  <si>
    <t>LUISA MARIA  DOMINGUEZ OLIVEROS</t>
  </si>
  <si>
    <t>2025-06-19 12:42:28</t>
  </si>
  <si>
    <t>2025-06-16 11:52:00</t>
  </si>
  <si>
    <t>2025-06-16 11:49:12</t>
  </si>
  <si>
    <t>2025-06-16 15:54:39</t>
  </si>
  <si>
    <t>2025-06-16 11:33:22</t>
  </si>
  <si>
    <t>2025-06-19 12:32:32</t>
  </si>
  <si>
    <t>2025-06-16 10:35:17</t>
  </si>
  <si>
    <t>2025-06-16 10:28:02</t>
  </si>
  <si>
    <t>LUISA FERNANDA  LOZANO DURAN</t>
  </si>
  <si>
    <t>2025-06-16 14:30:45</t>
  </si>
  <si>
    <t>2025-06-16 10:27:50</t>
  </si>
  <si>
    <t>2025-06-17 16:13:35</t>
  </si>
  <si>
    <t>2025-06-16 09:39:30</t>
  </si>
  <si>
    <t>2025-06-16 13:59:07</t>
  </si>
  <si>
    <t>2025-06-16 09:18:12</t>
  </si>
  <si>
    <t>RICARDO IGNACIO DELGADO BONILLA</t>
  </si>
  <si>
    <t>2025-06-18 08:25:25</t>
  </si>
  <si>
    <t>2025-06-16 08:14:53</t>
  </si>
  <si>
    <t>2025-06-17 08:20:06</t>
  </si>
  <si>
    <t>2025-06-16 08:11:55</t>
  </si>
  <si>
    <t>2025-06-16 17:22:44</t>
  </si>
  <si>
    <t>2025-06-16 08:07:58</t>
  </si>
  <si>
    <t>ANDRES FELIPE CRUZ MOJICA</t>
  </si>
  <si>
    <t>2025-06-14 13:32:45</t>
  </si>
  <si>
    <t>RAUL HERNANDO  CARRASCAL CLARO</t>
  </si>
  <si>
    <t>2025-06-17 14:21:05</t>
  </si>
  <si>
    <t>2025-06-14 13:26:03</t>
  </si>
  <si>
    <t>DIEGO  FORERO GOMEZ</t>
  </si>
  <si>
    <t>2025-06-14 12:44:39</t>
  </si>
  <si>
    <t>2025-06-14 14:27:20</t>
  </si>
  <si>
    <t>2025-06-14 12:23:27</t>
  </si>
  <si>
    <t>2025-06-18 09:32:06</t>
  </si>
  <si>
    <t>2025-06-14 12:10:42</t>
  </si>
  <si>
    <t>2025-06-14 11:46:09</t>
  </si>
  <si>
    <t>KAREN MARGARITA  ALCAZAR GUZMAN</t>
  </si>
  <si>
    <t>2025-06-19 15:23:09</t>
  </si>
  <si>
    <t>2025-06-14 11:44:19</t>
  </si>
  <si>
    <t>2025-06-17 16:36:51</t>
  </si>
  <si>
    <t>2025-06-14 11:26:50</t>
  </si>
  <si>
    <t>2025-06-14 11:13:15</t>
  </si>
  <si>
    <t>2025-06-14 10:56:24</t>
  </si>
  <si>
    <t>2025-06-19 14:26:19</t>
  </si>
  <si>
    <t>2025-06-14 10:17:20</t>
  </si>
  <si>
    <t>2025-06-14 11:23:25</t>
  </si>
  <si>
    <t>2025-06-14 09:48:08</t>
  </si>
  <si>
    <t>2025-06-16 14:34:26</t>
  </si>
  <si>
    <t>2025-06-14 09:42:06</t>
  </si>
  <si>
    <t>2025-06-14 14:25:13</t>
  </si>
  <si>
    <t>2025-06-14 09:07:29</t>
  </si>
  <si>
    <t>JUAN CARLOS CASTRO GOMEZ</t>
  </si>
  <si>
    <t>2025-06-19 08:04:07</t>
  </si>
  <si>
    <t>2025-06-14 09:06:09</t>
  </si>
  <si>
    <t>LILIBETH MARIA OSPINO SANTANA</t>
  </si>
  <si>
    <t>2025-06-14 14:49:32</t>
  </si>
  <si>
    <t>2025-06-13 15:51:48</t>
  </si>
  <si>
    <t>STEVEN ALEJANDRO ACERO ARDILA</t>
  </si>
  <si>
    <t>2025-06-13 15:42:09</t>
  </si>
  <si>
    <t>2025-06-17 14:19:52</t>
  </si>
  <si>
    <t>2025-06-13 15:25:51</t>
  </si>
  <si>
    <t>JUAN SEBASTIAN DELGADO CAICEDO</t>
  </si>
  <si>
    <t>2025-06-16 15:51:36</t>
  </si>
  <si>
    <t>2025-06-13 15:07:48</t>
  </si>
  <si>
    <t>2025-06-17 16:10:17</t>
  </si>
  <si>
    <t>2025-06-13 11:49:48</t>
  </si>
  <si>
    <t>2025-06-16 14:25:42</t>
  </si>
  <si>
    <t>2025-06-13 11:40:11</t>
  </si>
  <si>
    <t>ALEJANDRO  GONZALEZ JIMENEZ</t>
  </si>
  <si>
    <t>2025-06-16 08:27:52</t>
  </si>
  <si>
    <t>2025-06-13 11:03:02</t>
  </si>
  <si>
    <t>2025-06-14 09:11:27</t>
  </si>
  <si>
    <t>2025-06-13 10:16:10</t>
  </si>
  <si>
    <t>2025-06-18 12:28:40</t>
  </si>
  <si>
    <t>2025-06-13 10:07:40</t>
  </si>
  <si>
    <t>2025-06-17 16:23:29</t>
  </si>
  <si>
    <t>2025-06-13 09:47:20</t>
  </si>
  <si>
    <t>FREEDOM MASTERY SAS</t>
  </si>
  <si>
    <t>2025-06-13 12:55:34</t>
  </si>
  <si>
    <t>2025-06-13 09:19:02</t>
  </si>
  <si>
    <t>NICOLAS JAVIER  GARRIDO ZARATE</t>
  </si>
  <si>
    <t>2025-06-13 10:22:11</t>
  </si>
  <si>
    <t>2025-06-13 09:16:17</t>
  </si>
  <si>
    <t>MANUEL  GONZALEZ MOJICA</t>
  </si>
  <si>
    <t>2025-06-18 11:40:22</t>
  </si>
  <si>
    <t>2025-06-13 09:10:55</t>
  </si>
  <si>
    <t>CESAR  PINEDA</t>
  </si>
  <si>
    <t>2025-06-13 16:24:33</t>
  </si>
  <si>
    <t>2025-06-13 08:48:35</t>
  </si>
  <si>
    <t>2025-06-13 10:30:43</t>
  </si>
  <si>
    <t>2025-06-13 08:38:05</t>
  </si>
  <si>
    <t>CORINNE CAROLINA CHAVARRIO SOLANO</t>
  </si>
  <si>
    <t>2025-06-13 16:01:21</t>
  </si>
  <si>
    <t>2025-06-13 08:20:00</t>
  </si>
  <si>
    <t>LAURA XIMENA  SIERRA VALER0</t>
  </si>
  <si>
    <t>2025-06-16 08:42:38</t>
  </si>
  <si>
    <t>2025-06-13 08:11:39</t>
  </si>
  <si>
    <t>2025-06-18 08:15:04</t>
  </si>
  <si>
    <t>2025-06-13 08:07:42</t>
  </si>
  <si>
    <t>2025-06-13 16:28:55</t>
  </si>
  <si>
    <t>2025-06-13 08:05:09</t>
  </si>
  <si>
    <t>ANA CORINA DELFINO</t>
  </si>
  <si>
    <t>2025-06-16 09:02:59</t>
  </si>
  <si>
    <t>2025-06-12 16:18:42</t>
  </si>
  <si>
    <t>2025-06-13 10:15:22</t>
  </si>
  <si>
    <t>2025-06-12 15:39:53</t>
  </si>
  <si>
    <t>2025-06-16 09:04:22</t>
  </si>
  <si>
    <t>2025-06-12 12:57:22</t>
  </si>
  <si>
    <t>2025-06-16 16:23:36</t>
  </si>
  <si>
    <t>2025-06-12 12:42:51</t>
  </si>
  <si>
    <t>2025-06-12 12:21:17</t>
  </si>
  <si>
    <t>2025-06-12 11:40:28</t>
  </si>
  <si>
    <t>EDDY MAURICIO  ROMERO ESCOBAR</t>
  </si>
  <si>
    <t>2025-06-12 16:12:06</t>
  </si>
  <si>
    <t>2025-06-12 10:40:00</t>
  </si>
  <si>
    <t>2025-06-12 10:19:36</t>
  </si>
  <si>
    <t>2025-06-12 09:45:36</t>
  </si>
  <si>
    <t>2025-06-12 10:19:58</t>
  </si>
  <si>
    <t>2025-06-12 09:37:37</t>
  </si>
  <si>
    <t>2025-06-16 09:38:27</t>
  </si>
  <si>
    <t>2025-06-12 09:20:13</t>
  </si>
  <si>
    <t>2025-06-14 14:21:36</t>
  </si>
  <si>
    <t>2025-06-12 09:12:21</t>
  </si>
  <si>
    <t>2025-06-19 14:56:52</t>
  </si>
  <si>
    <t>2025-06-12 08:18:11</t>
  </si>
  <si>
    <t>ANGELA GEOVANNA VELA ZUÑIGA</t>
  </si>
  <si>
    <t>2025-06-17 12:32:54</t>
  </si>
  <si>
    <t>2025-06-12 08:06:03</t>
  </si>
  <si>
    <t>JOSE  RAMIRO FERNANDEZ</t>
  </si>
  <si>
    <t>2025-06-19 15:00:27</t>
  </si>
  <si>
    <t>2025-06-17 16:50:45</t>
  </si>
  <si>
    <t>2025-06-19 14:20:59</t>
  </si>
  <si>
    <t>2025-06-17 15:02:33</t>
  </si>
  <si>
    <t>2025-06-18 14:53:11</t>
  </si>
  <si>
    <t>2025-06-17 14:53:09</t>
  </si>
  <si>
    <t>SJN CONSTRUCCIONES SAS SJN CONTRUCCIONES SAS</t>
  </si>
  <si>
    <t>2025-06-18 12:45:20</t>
  </si>
  <si>
    <t>2025-06-17 14:16:00</t>
  </si>
  <si>
    <t>2025-06-17 14:03:09</t>
  </si>
  <si>
    <t>2025-06-19 14:37:16</t>
  </si>
  <si>
    <t>2025-06-17 13:36:16</t>
  </si>
  <si>
    <t>REAL ESTATE FAMILY  COL SAS</t>
  </si>
  <si>
    <t>2025-06-17 11:10:32</t>
  </si>
  <si>
    <t>MIGUEL ANGEL  MELO GONZALEZ</t>
  </si>
  <si>
    <t>2025-06-19 15:52:53</t>
  </si>
  <si>
    <t>2025-06-17 09:38:11</t>
  </si>
  <si>
    <t>2025-06-19 15:59:22</t>
  </si>
  <si>
    <t>2025-06-17 09:29:15</t>
  </si>
  <si>
    <t>2025-06-17 09:20:53</t>
  </si>
  <si>
    <t>2025-06-19 13:36:34</t>
  </si>
  <si>
    <t>2025-06-17 08:56:31</t>
  </si>
  <si>
    <t>2025-06-18 16:28:15</t>
  </si>
  <si>
    <t>2025-06-16 16:17:30</t>
  </si>
  <si>
    <t>2025-06-16 16:08:00</t>
  </si>
  <si>
    <t>GERMAN FELIPE FORERO OSPINA</t>
  </si>
  <si>
    <t>2025-06-16 15:50:16</t>
  </si>
  <si>
    <t>2025-06-18 11:08:20</t>
  </si>
  <si>
    <t>2025-06-16 15:10:08</t>
  </si>
  <si>
    <t>KIZZY LOPEZ RONDON</t>
  </si>
  <si>
    <t>2025-06-16 15:00:34</t>
  </si>
  <si>
    <t>2025-06-17 12:09:41</t>
  </si>
  <si>
    <t>2025-06-16 14:45:51</t>
  </si>
  <si>
    <t>2025-06-16 14:20:01</t>
  </si>
  <si>
    <t>2025-06-16 16:56:40</t>
  </si>
  <si>
    <t>2025-06-16 13:22:53</t>
  </si>
  <si>
    <t>CAMILO ANDRES GUZMAN CORONADO</t>
  </si>
  <si>
    <t>2025-06-16 12:46:16</t>
  </si>
  <si>
    <t>JUAN CARLOS  CAMELO MARTINEZ</t>
  </si>
  <si>
    <t>2025-06-16 12:34:32</t>
  </si>
  <si>
    <t>2025-06-16 09:31:31</t>
  </si>
  <si>
    <t>2025-06-18 11:49:28</t>
  </si>
  <si>
    <t>2025-06-14 15:10:15</t>
  </si>
  <si>
    <t>2025-06-18 14:16:18</t>
  </si>
  <si>
    <t>2025-06-14 14:49:31</t>
  </si>
  <si>
    <t>2025-06-14 14:39:52</t>
  </si>
  <si>
    <t>2025-06-14 14:14:19</t>
  </si>
  <si>
    <t>2025-06-14 13:32:48</t>
  </si>
  <si>
    <t>2025-06-14 14:18:10</t>
  </si>
  <si>
    <t>2025-06-14 13:21:22</t>
  </si>
  <si>
    <t>VALENTINA  NEGRETTE LAZARO</t>
  </si>
  <si>
    <t>2025-06-16 11:49:18</t>
  </si>
  <si>
    <t>2025-06-14 13:10:44</t>
  </si>
  <si>
    <t>2025-06-14 13:00:46</t>
  </si>
  <si>
    <t>2025-06-14 11:55:56</t>
  </si>
  <si>
    <t>RAMIRO ANDRES  SANCHEZ  CHAVEZ</t>
  </si>
  <si>
    <t>2025-06-17 10:21:39</t>
  </si>
  <si>
    <t>2025-06-14 11:13:54</t>
  </si>
  <si>
    <t>YESID CAMILO CAMARGO ZARATE</t>
  </si>
  <si>
    <t>2025-06-14 10:39:09</t>
  </si>
  <si>
    <t>2025-06-19 12:01:30</t>
  </si>
  <si>
    <t>2025-06-14 09:08:08</t>
  </si>
  <si>
    <t>2025-06-17 14:43:39</t>
  </si>
  <si>
    <t>2025-06-13 15:39:14</t>
  </si>
  <si>
    <t>2025-06-13 15:28:48</t>
  </si>
  <si>
    <t>2025-06-13 10:44:47</t>
  </si>
  <si>
    <t>DIEGO ANDRES VILLAMIL RODRIGUEZ</t>
  </si>
  <si>
    <t>2025-06-18 16:06:04</t>
  </si>
  <si>
    <t>2025-06-13 10:19:27</t>
  </si>
  <si>
    <t>2025-06-13 09:12:37</t>
  </si>
  <si>
    <t>KAREN DANIELA  OSORIO BLANCO</t>
  </si>
  <si>
    <t>2025-06-19 17:59:37</t>
  </si>
  <si>
    <t>2025-06-13 08:49:23</t>
  </si>
  <si>
    <t>2025-06-14 14:04:25</t>
  </si>
  <si>
    <t>2025-06-13 08:29:21</t>
  </si>
  <si>
    <t>2025-06-13 13:26:26</t>
  </si>
  <si>
    <t>2025-06-12 16:53:50</t>
  </si>
  <si>
    <t>MAURICIO ACOSTA GONZALEZ</t>
  </si>
  <si>
    <t>2025-06-16 13:46:15</t>
  </si>
  <si>
    <t>2025-06-12 15:54:19</t>
  </si>
  <si>
    <t>DANIEL ARTURO SANCHEZ ALARCON</t>
  </si>
  <si>
    <t>2025-06-12 17:00:40</t>
  </si>
  <si>
    <t>2025-06-12 15:01:24</t>
  </si>
  <si>
    <t>CLAUDIA PATRICIA  PEREZ</t>
  </si>
  <si>
    <t>2025-06-12 15:31:53</t>
  </si>
  <si>
    <t>2025-06-12 13:15:05</t>
  </si>
  <si>
    <t>2025-06-12 12:57:23</t>
  </si>
  <si>
    <t>RANDOLPH RAMIREZ LANDAZABAL</t>
  </si>
  <si>
    <t>2025-06-16 14:28:30</t>
  </si>
  <si>
    <t>2025-06-12 12:36:33</t>
  </si>
  <si>
    <t>ANDRES MATEO  GOMEZ DUQUE</t>
  </si>
  <si>
    <t>2025-06-16 09:04:14</t>
  </si>
  <si>
    <t>2025-06-12 11:59:34</t>
  </si>
  <si>
    <t>2025-06-12 11:27:40</t>
  </si>
  <si>
    <t>2025-06-12 12:25:20</t>
  </si>
  <si>
    <t>2025-06-12 10:53:38</t>
  </si>
  <si>
    <t>JOHN ANDRES  OLIVEROS</t>
  </si>
  <si>
    <t>2025-06-12 15:27:04</t>
  </si>
  <si>
    <t>2025-06-12 10:23:15</t>
  </si>
  <si>
    <t>2025-06-16 12:55:51</t>
  </si>
  <si>
    <t>2025-06-12 10:01:59</t>
  </si>
  <si>
    <t>2025-06-16 08:17:55</t>
  </si>
  <si>
    <t>2025-06-12 09:46:56</t>
  </si>
  <si>
    <t>2025-06-17 16:57:33</t>
  </si>
  <si>
    <t>2025-06-12 08:27:53</t>
  </si>
  <si>
    <t>JHONATAN GONZALEZ</t>
  </si>
  <si>
    <t>2025-06-17 16:27:17</t>
  </si>
  <si>
    <t>2025-06-17 14:55:57</t>
  </si>
  <si>
    <t>2025-06-16 14:20:02</t>
  </si>
  <si>
    <t>2025-06-13 14:34:41</t>
  </si>
  <si>
    <t>FELIPE  ATUESTA</t>
  </si>
  <si>
    <t>2025-06-17 13:36:22</t>
  </si>
  <si>
    <t>2025-06-17 13:16:48</t>
  </si>
  <si>
    <t>2025-06-17 12:58:38</t>
  </si>
  <si>
    <t>2025-06-17 12:33:49</t>
  </si>
  <si>
    <t>2025-06-19 14:16:49</t>
  </si>
  <si>
    <t>2025-06-17 12:21:55</t>
  </si>
  <si>
    <t>2025-06-17 12:14:04</t>
  </si>
  <si>
    <t>2025-06-17 15:32:18</t>
  </si>
  <si>
    <t>2025-06-17 12:04:20</t>
  </si>
  <si>
    <t>2025-06-13 13:16:51</t>
  </si>
  <si>
    <t>SALOMON ESPINOSA RODRÍGUEZ</t>
  </si>
  <si>
    <t>2025-06-17 10:46:12</t>
  </si>
  <si>
    <t>2025-06-13 12:53:37</t>
  </si>
  <si>
    <t>2025-06-17 09:46:30</t>
  </si>
  <si>
    <t>ELIANA LICETH CANO SARMIENTO</t>
  </si>
  <si>
    <t>2025-06-17 09:35:16</t>
  </si>
  <si>
    <t>JEISSON  HERNAN   MEJIA ROA</t>
  </si>
  <si>
    <t>2025-06-17 09:03:14</t>
  </si>
  <si>
    <t>2025-06-18 16:50:40</t>
  </si>
  <si>
    <t>2025-06-17 09:02:55</t>
  </si>
  <si>
    <t>2025-06-17 08:46:07</t>
  </si>
  <si>
    <t>2025-06-18 13:01:55</t>
  </si>
  <si>
    <t>2025-06-17 08:39:35</t>
  </si>
  <si>
    <t>OMAR RODOLFO  BARON PEREIRA</t>
  </si>
  <si>
    <t>2025-06-17 08:29:45</t>
  </si>
  <si>
    <t>CAMILA REYES LONDOÑO</t>
  </si>
  <si>
    <t>2025-06-17 08:26:17</t>
  </si>
  <si>
    <t>ANDREA BRICEÑO</t>
  </si>
  <si>
    <t>2025-06-19 09:40:17</t>
  </si>
  <si>
    <t>2025-06-17 08:17:43</t>
  </si>
  <si>
    <t>ECUACCION ACCS.A.S ECUACCION ACCS.A.S</t>
  </si>
  <si>
    <t>2025-06-17 16:50:51</t>
  </si>
  <si>
    <t>2025-06-17 08:07:40</t>
  </si>
  <si>
    <t>2025-06-17 07:55:55</t>
  </si>
  <si>
    <t>LUIS CAMILO CABRERA</t>
  </si>
  <si>
    <t>2025-06-19 10:38:50</t>
  </si>
  <si>
    <t>2025-06-17 07:49:41</t>
  </si>
  <si>
    <t>2025-06-17 07:35:07</t>
  </si>
  <si>
    <t>2025-06-17 11:25:57</t>
  </si>
  <si>
    <t>2025-06-17 07:17:07</t>
  </si>
  <si>
    <t>2025-06-13 16:03:06</t>
  </si>
  <si>
    <t>2025-06-13 12:45:07</t>
  </si>
  <si>
    <t>SUSANA CALDERON HENAO</t>
  </si>
  <si>
    <t>2025-06-16 16:18:37</t>
  </si>
  <si>
    <t>2025-06-17 13:26:29</t>
  </si>
  <si>
    <t>2025-06-16 16:07:05</t>
  </si>
  <si>
    <t>LAURA AYALA</t>
  </si>
  <si>
    <t>2025-06-18 15:33:19</t>
  </si>
  <si>
    <t>2025-06-16 15:59:24</t>
  </si>
  <si>
    <t>LUIS ENRRIQUE PALOMINO ALTAMAR</t>
  </si>
  <si>
    <t>2025-06-17 08:09:43</t>
  </si>
  <si>
    <t>2025-06-16 15:11:18</t>
  </si>
  <si>
    <t>2025-06-14 15:08:41</t>
  </si>
  <si>
    <t>2025-06-13 12:32:17</t>
  </si>
  <si>
    <t>2025-06-13 12:24:57</t>
  </si>
  <si>
    <t>CAMILO  GUTIERREZ VASQUEZ</t>
  </si>
  <si>
    <t>2025-06-16 13:30:07</t>
  </si>
  <si>
    <t>JUAN CARLOS  ARIZA ALFONZO</t>
  </si>
  <si>
    <t>2025-06-16 13:27:10</t>
  </si>
  <si>
    <t>ONFARMA SAS ONFARMA SAS</t>
  </si>
  <si>
    <t>2025-06-16 13:20:38</t>
  </si>
  <si>
    <t>2025-06-16 13:01:56</t>
  </si>
  <si>
    <t>LUISA FERNANDA  MARTINEZ CASTAÑEDA</t>
  </si>
  <si>
    <t>2025-06-16 12:41:32</t>
  </si>
  <si>
    <t>2025-06-18 08:34:45</t>
  </si>
  <si>
    <t>2025-06-16 12:36:48</t>
  </si>
  <si>
    <t>2025-06-19 11:44:03</t>
  </si>
  <si>
    <t>2025-06-16 11:58:18</t>
  </si>
  <si>
    <t>2025-06-16 10:22:41</t>
  </si>
  <si>
    <t>JONATHAN CAMILO RUIZ LONDOÑO</t>
  </si>
  <si>
    <t>2025-06-16 09:58:33</t>
  </si>
  <si>
    <t>GABRIEL MEDINA</t>
  </si>
  <si>
    <t>2025-06-16 09:42:48</t>
  </si>
  <si>
    <t>2025-06-16 16:40:17</t>
  </si>
  <si>
    <t>2025-06-16 09:26:55</t>
  </si>
  <si>
    <t>2025-06-18 14:13:43</t>
  </si>
  <si>
    <t>2025-06-16 09:03:56</t>
  </si>
  <si>
    <t>2025-06-17 11:40:52</t>
  </si>
  <si>
    <t>2025-06-13 11:56:45</t>
  </si>
  <si>
    <t>2025-06-16 16:50:42</t>
  </si>
  <si>
    <t>2025-06-16 08:14:50</t>
  </si>
  <si>
    <t>CARLOS EDUARDO SUESCUN TORRES</t>
  </si>
  <si>
    <t>2025-06-14 14:51:07</t>
  </si>
  <si>
    <t>2025-06-18 16:31:55</t>
  </si>
  <si>
    <t>2025-06-14 14:38:26</t>
  </si>
  <si>
    <t>2025-06-13 10:14:07</t>
  </si>
  <si>
    <t>2025-06-17 16:46:41</t>
  </si>
  <si>
    <t>2025-06-14 14:17:34</t>
  </si>
  <si>
    <t>2025-06-14 14:11:23</t>
  </si>
  <si>
    <t>2025-06-14 13:25:36</t>
  </si>
  <si>
    <t>SEBASTIAN CAMILO  RUIZ CARRANZA</t>
  </si>
  <si>
    <t>2025-06-18 07:54:49</t>
  </si>
  <si>
    <t>2025-06-13 09:14:36</t>
  </si>
  <si>
    <t>2025-06-14 14:31:30</t>
  </si>
  <si>
    <t>2025-06-14 12:46:53</t>
  </si>
  <si>
    <t>2025-06-18 16:20:58</t>
  </si>
  <si>
    <t>2025-06-13 08:48:26</t>
  </si>
  <si>
    <t>CARLOS FELIPE MELENDEZ CARDONA</t>
  </si>
  <si>
    <t>2025-06-13 17:08:33</t>
  </si>
  <si>
    <t>2025-06-13 08:34:54</t>
  </si>
  <si>
    <t>OSCAR ALEJANDRO  MAYOR AMADOR</t>
  </si>
  <si>
    <t>2025-06-14 11:46:55</t>
  </si>
  <si>
    <t>2025-06-16 08:48:31</t>
  </si>
  <si>
    <t>2025-06-14 11:46:15</t>
  </si>
  <si>
    <t>2025-06-14 11:37:08</t>
  </si>
  <si>
    <t>2025-06-19 13:29:05</t>
  </si>
  <si>
    <t>2025-06-14 11:13:12</t>
  </si>
  <si>
    <t>2025-06-14 10:51:35</t>
  </si>
  <si>
    <t>YEGEL  GROUP SAS YEGEL  GROUP SAS</t>
  </si>
  <si>
    <t>2025-06-14 10:30:33</t>
  </si>
  <si>
    <t>ISABELLA DORADO</t>
  </si>
  <si>
    <t>2025-06-14 10:12:49</t>
  </si>
  <si>
    <t>2025-06-13 15:57:17</t>
  </si>
  <si>
    <t>2025-06-13 08:27:26</t>
  </si>
  <si>
    <t>2025-06-14 09:31:04</t>
  </si>
  <si>
    <t>2025-06-14 09:25:46</t>
  </si>
  <si>
    <t>2025-06-17 16:18:20</t>
  </si>
  <si>
    <t>2025-06-13 15:59:45</t>
  </si>
  <si>
    <t>2025-06-17 13:31:33</t>
  </si>
  <si>
    <t>2025-06-13 08:12:58</t>
  </si>
  <si>
    <t>JORGE ISSAC HERRERA IGUARAN</t>
  </si>
  <si>
    <t>2025-06-13 15:13:01</t>
  </si>
  <si>
    <t>2025-06-13 14:59:26</t>
  </si>
  <si>
    <t>2025-06-13 16:35:32</t>
  </si>
  <si>
    <t>2025-06-13 14:29:02</t>
  </si>
  <si>
    <t>2025-06-17 12:39:21</t>
  </si>
  <si>
    <t>2025-06-12 16:45:14</t>
  </si>
  <si>
    <t>2025-06-18 15:26:31</t>
  </si>
  <si>
    <t>2025-06-13 13:30:04</t>
  </si>
  <si>
    <t>HEYDY VANESA AMAYA RODRIGUEZ</t>
  </si>
  <si>
    <t>2025-06-16 15:57:38</t>
  </si>
  <si>
    <t>2025-06-12 16:25:23</t>
  </si>
  <si>
    <t>FREDDY  SILVA MOLANO</t>
  </si>
  <si>
    <t>2025-06-13 10:59:32</t>
  </si>
  <si>
    <t>2025-06-18 14:07:15</t>
  </si>
  <si>
    <t>2025-06-13 10:37:16</t>
  </si>
  <si>
    <t>LEIDY JULIETH JEREZ ALVAREZ</t>
  </si>
  <si>
    <t>2025-06-12 16:55:09</t>
  </si>
  <si>
    <t>2025-06-12 16:11:23</t>
  </si>
  <si>
    <t>2025-06-16 08:51:33</t>
  </si>
  <si>
    <t>2025-06-13 10:20:21</t>
  </si>
  <si>
    <t>OLIVER RAMIREZ PRADO</t>
  </si>
  <si>
    <t>2025-06-13 09:43:24</t>
  </si>
  <si>
    <t>2025-06-14 13:06:46</t>
  </si>
  <si>
    <t>2025-06-13 09:16:19</t>
  </si>
  <si>
    <t>MAURICIO SALAZAR URIBE</t>
  </si>
  <si>
    <t>2025-06-13 08:59:59</t>
  </si>
  <si>
    <t>2025-11-19 15:54:37</t>
  </si>
  <si>
    <t>2025-11-15 12:56:26</t>
  </si>
  <si>
    <t>SANDRA PATRICIA  ANGARITA GIL</t>
  </si>
  <si>
    <t>2025-06-13 08:31:57</t>
  </si>
  <si>
    <t>2025-06-16 13:18:08</t>
  </si>
  <si>
    <t>2025-06-13 08:23:12</t>
  </si>
  <si>
    <t>WILSON ADRIAN  MARTINEZ</t>
  </si>
  <si>
    <t>2025-06-13 07:35:44</t>
  </si>
  <si>
    <t>JUAN MATEO AGUILAR ROMERO</t>
  </si>
  <si>
    <t>2025-06-12 17:14:29</t>
  </si>
  <si>
    <t>2025-06-13 16:29:30</t>
  </si>
  <si>
    <t>2025-06-12 17:00:09</t>
  </si>
  <si>
    <t>2025-06-12 16:15:20</t>
  </si>
  <si>
    <t>MARIA CAMILA  TORRES DE LEON</t>
  </si>
  <si>
    <t>2025-06-12 15:07:56</t>
  </si>
  <si>
    <t>2025-11-20 08:23:30</t>
  </si>
  <si>
    <t>2025-11-15 12:47:36</t>
  </si>
  <si>
    <t>FELIPE  ZAMBRANO NAVARRO</t>
  </si>
  <si>
    <t>2025-06-12 14:54:57</t>
  </si>
  <si>
    <t>LUIS ANGEL  HERRERA OJITO</t>
  </si>
  <si>
    <t>2025-11-15 12:31:23</t>
  </si>
  <si>
    <t>2025-11-15 12:27:55</t>
  </si>
  <si>
    <t>ANDRES  HERNANDEZ</t>
  </si>
  <si>
    <t>2025-06-12 14:23:50</t>
  </si>
  <si>
    <t>2025-06-12 13:51:35</t>
  </si>
  <si>
    <t>2025-11-19 13:20:27</t>
  </si>
  <si>
    <t>2025-11-15 11:58:08</t>
  </si>
  <si>
    <t>2025-06-13 15:35:11</t>
  </si>
  <si>
    <t>2025-06-12 12:39:47</t>
  </si>
  <si>
    <t>2025-06-17 17:01:58</t>
  </si>
  <si>
    <t>2025-06-12 12:18:48</t>
  </si>
  <si>
    <t>2025-06-14 12:34:19</t>
  </si>
  <si>
    <t>2025-06-12 12:16:40</t>
  </si>
  <si>
    <t>2025-06-13 14:20:17</t>
  </si>
  <si>
    <t>2025-06-12 12:10:38</t>
  </si>
  <si>
    <t>2025-06-17 11:49:33</t>
  </si>
  <si>
    <t>2025-06-12 12:10:02</t>
  </si>
  <si>
    <t>JUAN CAMILO  MILAN</t>
  </si>
  <si>
    <t>2025-11-15 10:54:07</t>
  </si>
  <si>
    <t>2025-11-15 10:50:08</t>
  </si>
  <si>
    <t>2025-06-12 15:52:25</t>
  </si>
  <si>
    <t>2025-06-12 11:52:50</t>
  </si>
  <si>
    <t>TOMAS JAIME GARCIA</t>
  </si>
  <si>
    <t>2025-06-12 11:43:48</t>
  </si>
  <si>
    <t>2025-06-17 17:05:54</t>
  </si>
  <si>
    <t>2025-06-12 10:55:18</t>
  </si>
  <si>
    <t>FEDERICO LINERO MESA</t>
  </si>
  <si>
    <t>2025-06-18 14:51:20</t>
  </si>
  <si>
    <t>2025-06-12 09:43:47</t>
  </si>
  <si>
    <t>GERMAN  MORALES</t>
  </si>
  <si>
    <t>2025-06-13 08:02:59</t>
  </si>
  <si>
    <t>2025-06-12 09:16:44</t>
  </si>
  <si>
    <t>ANA MARÍA  SÁNCHEZ</t>
  </si>
  <si>
    <t>2025-06-18 13:17:31</t>
  </si>
  <si>
    <t>2025-06-12 09:09:21</t>
  </si>
  <si>
    <t>2025-06-18 09:03:46</t>
  </si>
  <si>
    <t>2025-06-12 09:03:01</t>
  </si>
  <si>
    <t>2025-06-19 13:02:43</t>
  </si>
  <si>
    <t>2025-06-12 08:45:53</t>
  </si>
  <si>
    <t>JUAN FELIPE MENESES ALFONSO</t>
  </si>
  <si>
    <t>2025-06-12 15:02:39</t>
  </si>
  <si>
    <t>2025-06-12 08:44:41</t>
  </si>
  <si>
    <t>2025-11-15 10:49:53</t>
  </si>
  <si>
    <t>2025-06-13 15:30:12</t>
  </si>
  <si>
    <t>2025-06-12 08:33:15</t>
  </si>
  <si>
    <t>2025-06-12 08:20:37</t>
  </si>
  <si>
    <t>2025-06-12 12:47:10</t>
  </si>
  <si>
    <t>2025-06-12 07:55:49</t>
  </si>
  <si>
    <t>2025-11-15 10:38:08</t>
  </si>
  <si>
    <t>2025-11-19 15:39:25</t>
  </si>
  <si>
    <t>2025-11-15 10:28:20</t>
  </si>
  <si>
    <t>JUAN  ROBAYO</t>
  </si>
  <si>
    <t>2025-06-18 16:44:24</t>
  </si>
  <si>
    <t>2025-06-12 07:28:53</t>
  </si>
  <si>
    <t>JUAN FELIPE REYES CARDEÑO</t>
  </si>
  <si>
    <t>2025-06-11 15:53:19</t>
  </si>
  <si>
    <t>SEBASTIAN MONTOYA MORA</t>
  </si>
  <si>
    <t>2025-06-11 15:40:29</t>
  </si>
  <si>
    <t>2025-06-11 15:29:00</t>
  </si>
  <si>
    <t>ANA MARÍA  USMA MONTOYA</t>
  </si>
  <si>
    <t>2025-06-11 13:00:22</t>
  </si>
  <si>
    <t>2025-06-10 14:49:26</t>
  </si>
  <si>
    <t>2025-06-07 10:09:02</t>
  </si>
  <si>
    <t>DANIEL ZULUAGA</t>
  </si>
  <si>
    <t>2025-06-06 14:54:25</t>
  </si>
  <si>
    <t>2025-06-05 16:44:16</t>
  </si>
  <si>
    <t>2025-06-11 16:15:23</t>
  </si>
  <si>
    <t>2025-06-05 14:32:43</t>
  </si>
  <si>
    <t>FELIPE MENA CASTRO</t>
  </si>
  <si>
    <t>2025-06-05 11:59:07</t>
  </si>
  <si>
    <t>JONATHAN WILFER GALINDO SAAVEDRA</t>
  </si>
  <si>
    <t>2025-06-12 16:01:17</t>
  </si>
  <si>
    <t>JAIRO ANDRES  LOPEZ GONZALEZ</t>
  </si>
  <si>
    <t>2025-06-14 12:51:16</t>
  </si>
  <si>
    <t>2025-06-12 15:16:13</t>
  </si>
  <si>
    <t>2025-06-16 17:05:38</t>
  </si>
  <si>
    <t>2025-06-12 13:00:34</t>
  </si>
  <si>
    <t>2025-06-13 12:51:00</t>
  </si>
  <si>
    <t>2025-06-12 12:48:59</t>
  </si>
  <si>
    <t>2025-06-13 12:10:20</t>
  </si>
  <si>
    <t>2025-06-12 12:00:13</t>
  </si>
  <si>
    <t>JOE  ESTUPIÑAN MONTAÑO</t>
  </si>
  <si>
    <t>2025-06-14 11:36:53</t>
  </si>
  <si>
    <t>2025-06-12 08:10:01</t>
  </si>
  <si>
    <t>2025-06-11 15:08:42</t>
  </si>
  <si>
    <t>2025-06-11 14:12:44</t>
  </si>
  <si>
    <t>CAMILO ANDRES  GUZMAN</t>
  </si>
  <si>
    <t>2025-06-11 13:47:47</t>
  </si>
  <si>
    <t>DAVID  CASTRO  ARGUELLO</t>
  </si>
  <si>
    <t>2025-06-11 12:27:22</t>
  </si>
  <si>
    <t>2025-06-11 11:43:02</t>
  </si>
  <si>
    <t>ANDRES PEREZ</t>
  </si>
  <si>
    <t>2025-06-11 11:20:30</t>
  </si>
  <si>
    <t>JONATHAN  MALAGON</t>
  </si>
  <si>
    <t>2025-06-11 13:39:40</t>
  </si>
  <si>
    <t>2025-06-11 11:16:19</t>
  </si>
  <si>
    <t>2025-06-11 08:48:28</t>
  </si>
  <si>
    <t>2025-06-11 10:11:12</t>
  </si>
  <si>
    <t>2025-06-11 08:32:32</t>
  </si>
  <si>
    <t>2025-06-10 15:37:51</t>
  </si>
  <si>
    <t>2025-06-10 15:24:39</t>
  </si>
  <si>
    <t>CESAR DAVID MEJÍA RAMÍREZ</t>
  </si>
  <si>
    <t>2025-06-10 15:11:15</t>
  </si>
  <si>
    <t>MONICA ANDREA GRIZALES CUARTAS</t>
  </si>
  <si>
    <t>2025-06-11 10:22:05</t>
  </si>
  <si>
    <t>2025-06-10 13:44:16</t>
  </si>
  <si>
    <t>2025-06-10 13:31:29</t>
  </si>
  <si>
    <t>MANUEL EDUARDO LEURO CERINZA</t>
  </si>
  <si>
    <t>2025-06-10 13:23:21</t>
  </si>
  <si>
    <t>2025-06-10 12:30:34</t>
  </si>
  <si>
    <t>2025-06-10 12:46:58</t>
  </si>
  <si>
    <t>2025-06-10 11:22:19</t>
  </si>
  <si>
    <t>JOSE  RODRIGUEZ</t>
  </si>
  <si>
    <t>2025-06-10 10:50:51</t>
  </si>
  <si>
    <t>2025-06-10 10:18:48</t>
  </si>
  <si>
    <t>JUAN FELIPE  ALVAREZ RIZZO</t>
  </si>
  <si>
    <t>2025-06-09 16:37:36</t>
  </si>
  <si>
    <t>2025-06-11 10:09:54</t>
  </si>
  <si>
    <t>2025-06-09 15:49:09</t>
  </si>
  <si>
    <t>2025-06-09 15:56:38</t>
  </si>
  <si>
    <t>2025-06-09 15:29:25</t>
  </si>
  <si>
    <t>2025-06-09 14:36:40</t>
  </si>
  <si>
    <t>ANA ELSY LEON</t>
  </si>
  <si>
    <t>2025-06-09 14:17:07</t>
  </si>
  <si>
    <t>2025-06-09 11:35:11</t>
  </si>
  <si>
    <t>2025-06-09 11:08:13</t>
  </si>
  <si>
    <t>FLORALBA  ROJAS CARRERO</t>
  </si>
  <si>
    <t>2025-06-21 14:10:46</t>
  </si>
  <si>
    <t>2025-06-21 14:04:06</t>
  </si>
  <si>
    <t>JORGE ARIZA</t>
  </si>
  <si>
    <t>2025-06-21 13:34:46</t>
  </si>
  <si>
    <t>ALISON  BAUTISTA</t>
  </si>
  <si>
    <t>2025-06-21 13:10:41</t>
  </si>
  <si>
    <t>YEFERSON CAZARES</t>
  </si>
  <si>
    <t>2025-06-21 12:39:23</t>
  </si>
  <si>
    <t>JHONATAN ANDRES  MARTIN LEON</t>
  </si>
  <si>
    <t>2025-06-21 12:23:07</t>
  </si>
  <si>
    <t>2025-06-21 12:03:32</t>
  </si>
  <si>
    <t>2025-06-21 11:12:35</t>
  </si>
  <si>
    <t>FREDDY MAURICIO CAMARGO MOTTA</t>
  </si>
  <si>
    <t>2025-06-21 11:03:45</t>
  </si>
  <si>
    <t>DANIEL FERNANDO  VARGAS ALFONSO</t>
  </si>
  <si>
    <t>2025-06-21 10:45:11</t>
  </si>
  <si>
    <t>2025-06-21 10:35:37</t>
  </si>
  <si>
    <t>VALENTINA  JIMÉNEZ ARANGO</t>
  </si>
  <si>
    <t>2025-06-21 10:25:15</t>
  </si>
  <si>
    <t>2025-06-21 10:17:12</t>
  </si>
  <si>
    <t>2025-06-21 10:03:30</t>
  </si>
  <si>
    <t>2025-06-21 09:41:54</t>
  </si>
  <si>
    <t>2025-06-21 09:33:59</t>
  </si>
  <si>
    <t>2025-06-25 16:01:45</t>
  </si>
  <si>
    <t>2025-06-21 09:25:44</t>
  </si>
  <si>
    <t>2025-06-21 09:09:44</t>
  </si>
  <si>
    <t>2025-06-25 17:26:32</t>
  </si>
  <si>
    <t>2025-06-20 16:40:58</t>
  </si>
  <si>
    <t>JOSE CARLOS CASALLAS BARRIOSNUEVO</t>
  </si>
  <si>
    <t>2025-06-20 16:23:30</t>
  </si>
  <si>
    <t>2025-06-20 16:06:13</t>
  </si>
  <si>
    <t>WILMER ALEJANDRO PAKE PASTRANA</t>
  </si>
  <si>
    <t>2025-06-20 15:47:39</t>
  </si>
  <si>
    <t>2025-06-20 15:55:42</t>
  </si>
  <si>
    <t>2025-06-20 15:03:36</t>
  </si>
  <si>
    <t>OSCAR CEDIEL</t>
  </si>
  <si>
    <t>2025-06-20 13:56:24</t>
  </si>
  <si>
    <t>2025-06-25 10:06:57</t>
  </si>
  <si>
    <t>2025-06-20 12:22:06</t>
  </si>
  <si>
    <t>2025-06-20 16:28:03</t>
  </si>
  <si>
    <t>2025-06-20 12:00:19</t>
  </si>
  <si>
    <t>JULIAN MATEO SAENZ GARZON</t>
  </si>
  <si>
    <t>2025-06-20 12:46:44</t>
  </si>
  <si>
    <t>2025-06-20 09:56:49</t>
  </si>
  <si>
    <t>2025-06-25 14:03:23</t>
  </si>
  <si>
    <t>2025-06-20 09:38:54</t>
  </si>
  <si>
    <t>LILIANA  KING</t>
  </si>
  <si>
    <t>2025-06-20 09:31:37</t>
  </si>
  <si>
    <t>2025-06-20 08:16:28</t>
  </si>
  <si>
    <t>2025-06-24 14:07:01</t>
  </si>
  <si>
    <t>2025-06-19 14:08:34</t>
  </si>
  <si>
    <t>2025-06-11 16:52:09</t>
  </si>
  <si>
    <t>JUAN PABLO FARFAN ARROYO</t>
  </si>
  <si>
    <t>2025-06-11 16:40:19</t>
  </si>
  <si>
    <t>2025-06-11 15:11:22</t>
  </si>
  <si>
    <t>2025-06-11 15:03:06</t>
  </si>
  <si>
    <t>VICTOR OLIVER  VELASQUEZ LOPEZ</t>
  </si>
  <si>
    <t>2025-06-11 13:57:10</t>
  </si>
  <si>
    <t>CHRISTIAN  MONTOYA</t>
  </si>
  <si>
    <t>2025-06-11 13:46:11</t>
  </si>
  <si>
    <t>2025-06-11 13:27:03</t>
  </si>
  <si>
    <t>2025-06-11 13:19:48</t>
  </si>
  <si>
    <t>2025-06-11 12:43:00</t>
  </si>
  <si>
    <t>CHRISTIAN MATHEO PEREZ DIAZ</t>
  </si>
  <si>
    <t>2025-06-11 12:23:07</t>
  </si>
  <si>
    <t>ANDREA BACCA</t>
  </si>
  <si>
    <t>2025-06-11 12:17:54</t>
  </si>
  <si>
    <t>JUAN SEBASTIAN PEÑA GUEVARA</t>
  </si>
  <si>
    <t>2025-06-11 12:06:53</t>
  </si>
  <si>
    <t>JUAN CARLOS  RODRIGUEZ ALBA</t>
  </si>
  <si>
    <t>2025-06-11 11:40:03</t>
  </si>
  <si>
    <t>2025-06-11 11:13:14</t>
  </si>
  <si>
    <t>2025-06-11 11:00:33</t>
  </si>
  <si>
    <t>2025-06-11 10:29:49</t>
  </si>
  <si>
    <t>2025-06-11 10:13:08</t>
  </si>
  <si>
    <t>2025-06-11 09:23:38</t>
  </si>
  <si>
    <t>2025-06-11 11:07:09</t>
  </si>
  <si>
    <t>2025-06-11 08:27:13</t>
  </si>
  <si>
    <t>2025-06-10 15:18:14</t>
  </si>
  <si>
    <t>2025-06-10 13:46:17</t>
  </si>
  <si>
    <t>2025-06-10 13:25:45</t>
  </si>
  <si>
    <t>2025-06-10 13:16:59</t>
  </si>
  <si>
    <t>2025-06-11 12:32:49</t>
  </si>
  <si>
    <t>2025-06-10 13:02:58</t>
  </si>
  <si>
    <t>2025-06-11 16:15:49</t>
  </si>
  <si>
    <t>2025-06-10 12:34:54</t>
  </si>
  <si>
    <t>JUAN SEBASTIAN MORA MONTES</t>
  </si>
  <si>
    <t>2025-06-11 12:31:07</t>
  </si>
  <si>
    <t>2025-06-10 10:48:57</t>
  </si>
  <si>
    <t>2025-06-10 10:32:59</t>
  </si>
  <si>
    <t>2025-06-09 17:14:09</t>
  </si>
  <si>
    <t>JEISON JAIR CAPERA BOCANEGRA</t>
  </si>
  <si>
    <t>2025-06-09 16:57:28</t>
  </si>
  <si>
    <t>2025-06-09 16:55:05</t>
  </si>
  <si>
    <t>2025-06-09 16:32:07</t>
  </si>
  <si>
    <t>EDWARD  ZULETA CLAVIJO</t>
  </si>
  <si>
    <t>2025-06-10 13:37:51</t>
  </si>
  <si>
    <t>2025-06-09 16:24:06</t>
  </si>
  <si>
    <t>2025-06-09 15:14:05</t>
  </si>
  <si>
    <t>2025-06-09 15:06:52</t>
  </si>
  <si>
    <t>2025-06-09 16:46:24</t>
  </si>
  <si>
    <t>2025-06-09 14:09:31</t>
  </si>
  <si>
    <t>2025-06-09 16:36:38</t>
  </si>
  <si>
    <t>2025-06-09 13:09:39</t>
  </si>
  <si>
    <t>MARIA PAULA  VARGAS MOGICA</t>
  </si>
  <si>
    <t>2025-06-11 10:35:10</t>
  </si>
  <si>
    <t>2025-06-09 12:32:24</t>
  </si>
  <si>
    <t>2025-06-09 11:30:02</t>
  </si>
  <si>
    <t>2025-06-11 12:57:58</t>
  </si>
  <si>
    <t>2025-06-09 10:13:42</t>
  </si>
  <si>
    <t>2025-06-11 14:53:28</t>
  </si>
  <si>
    <t>2025-06-09 08:06:45</t>
  </si>
  <si>
    <t>2025-06-10 08:11:52</t>
  </si>
  <si>
    <t>2025-06-07 14:37:47</t>
  </si>
  <si>
    <t>2025-06-07 14:24:19</t>
  </si>
  <si>
    <t>2025-06-07 14:03:01</t>
  </si>
  <si>
    <t>2025-06-11 13:38:36</t>
  </si>
  <si>
    <t>2025-06-07 13:07:48</t>
  </si>
  <si>
    <t>LEIDY XIOMARA  OROZCO BRAVO</t>
  </si>
  <si>
    <t>2025-06-07 13:06:49</t>
  </si>
  <si>
    <t>2025-06-07 13:03:13</t>
  </si>
  <si>
    <t>2025-06-07 13:01:10</t>
  </si>
  <si>
    <t>2025-06-09 16:38:06</t>
  </si>
  <si>
    <t>2025-06-07 12:44:25</t>
  </si>
  <si>
    <t>2025-06-07 12:32:06</t>
  </si>
  <si>
    <t>2025-06-09 17:01:12</t>
  </si>
  <si>
    <t>2025-06-07 12:31:50</t>
  </si>
  <si>
    <t>2025-06-10 12:57:41</t>
  </si>
  <si>
    <t>2025-06-07 11:28:13</t>
  </si>
  <si>
    <t>DANIEL ORLANDO  MURCIA MENDEZ</t>
  </si>
  <si>
    <t>2025-06-09 16:47:03</t>
  </si>
  <si>
    <t>2025-06-07 11:19:25</t>
  </si>
  <si>
    <t>2025-06-10 12:06:18</t>
  </si>
  <si>
    <t>2025-06-07 10:59:08</t>
  </si>
  <si>
    <t>2025-06-11 14:07:15</t>
  </si>
  <si>
    <t>2025-06-07 10:48:53</t>
  </si>
  <si>
    <t>WILLIAM RICARDO  SALCEDO PARRA</t>
  </si>
  <si>
    <t>2025-06-11 14:08:41</t>
  </si>
  <si>
    <t>2025-06-07 10:15:38</t>
  </si>
  <si>
    <t>SPINNING CENTERGYM SPINNING CENTERGYM</t>
  </si>
  <si>
    <t>2025-06-11 15:23:10</t>
  </si>
  <si>
    <t>2025-06-07 10:14:26</t>
  </si>
  <si>
    <t>2025-06-07 13:39:12</t>
  </si>
  <si>
    <t>2025-06-07 09:47:17</t>
  </si>
  <si>
    <t>KEVYN RICARDO MEDINA VILLA</t>
  </si>
  <si>
    <t>2025-06-10 16:04:22</t>
  </si>
  <si>
    <t>2025-06-07 09:37:56</t>
  </si>
  <si>
    <t>2025-06-07 11:26:30</t>
  </si>
  <si>
    <t>2025-06-07 09:35:08</t>
  </si>
  <si>
    <t>2025-06-07 09:29:02</t>
  </si>
  <si>
    <t>2025-06-09 17:05:16</t>
  </si>
  <si>
    <t>2025-06-06 16:49:27</t>
  </si>
  <si>
    <t>2025-06-11 08:35:04</t>
  </si>
  <si>
    <t>2025-06-06 16:32:04</t>
  </si>
  <si>
    <t>2025-06-10 16:53:44</t>
  </si>
  <si>
    <t>2025-06-06 16:10:16</t>
  </si>
  <si>
    <t>ALBERTO  NIÑO ALBARADO</t>
  </si>
  <si>
    <t>2025-06-06 15:02:33</t>
  </si>
  <si>
    <t>PRAXEDIS ELOISA  SEGURA RODRIGUEZ</t>
  </si>
  <si>
    <t>2025-06-06 14:45:29</t>
  </si>
  <si>
    <t>FRANCY JINETH ZAMORA ESCOBAR</t>
  </si>
  <si>
    <t>2025-06-06 13:32:18</t>
  </si>
  <si>
    <t>2025-06-06 14:37:45</t>
  </si>
  <si>
    <t>2025-06-06 12:29:58</t>
  </si>
  <si>
    <t>ANDREA  MEDINA</t>
  </si>
  <si>
    <t>2025-06-06 10:22:55</t>
  </si>
  <si>
    <t>2025-06-06 12:07:20</t>
  </si>
  <si>
    <t>2025-06-06 09:38:15</t>
  </si>
  <si>
    <t>2025-06-06 11:47:42</t>
  </si>
  <si>
    <t>2025-06-06 09:17:13</t>
  </si>
  <si>
    <t>2025-06-06 12:08:35</t>
  </si>
  <si>
    <t>2025-06-06 08:59:10</t>
  </si>
  <si>
    <t>2025-06-06 13:25:45</t>
  </si>
  <si>
    <t>2025-06-06 08:19:01</t>
  </si>
  <si>
    <t>2025-06-06 08:10:55</t>
  </si>
  <si>
    <t>2025-06-09 12:49:54</t>
  </si>
  <si>
    <t>2025-06-05 15:05:22</t>
  </si>
  <si>
    <t>LUIS ANTONNY VASQUEZ CALDERON</t>
  </si>
  <si>
    <t>2025-06-07 11:12:21</t>
  </si>
  <si>
    <t>2025-06-05 13:46:47</t>
  </si>
  <si>
    <t>ANGELICA VANESA MORENO SILVA</t>
  </si>
  <si>
    <t>2025-06-06 14:10:02</t>
  </si>
  <si>
    <t>2025-06-05 13:28:58</t>
  </si>
  <si>
    <t>2025-06-09 14:30:43</t>
  </si>
  <si>
    <t>2025-06-05 12:53:37</t>
  </si>
  <si>
    <t>ADRIAN ARTURO  CARRASCAL</t>
  </si>
  <si>
    <t>2025-06-05 12:08:30</t>
  </si>
  <si>
    <t>BRIAN GEOVANNY MOYA GORDILLO</t>
  </si>
  <si>
    <t>2025-06-06 13:58:03</t>
  </si>
  <si>
    <t>2025-06-05 11:53:40</t>
  </si>
  <si>
    <t>LAURA CRISTINA  BARRERA FORERO</t>
  </si>
  <si>
    <t>2025-06-05 15:15:34</t>
  </si>
  <si>
    <t>2025-06-05 11:42:32</t>
  </si>
  <si>
    <t>FELIPE CHAVES</t>
  </si>
  <si>
    <t>2025-06-05 13:41:00</t>
  </si>
  <si>
    <t>2025-06-05 11:37:03</t>
  </si>
  <si>
    <t>VALENTINA  YEPES JARAMILLO</t>
  </si>
  <si>
    <t>2025-06-11 08:28:45</t>
  </si>
  <si>
    <t>2025-06-05 11:30:48</t>
  </si>
  <si>
    <t>CARLOS MIGUEL  PRIETO SUAREZ</t>
  </si>
  <si>
    <t>2025-06-09 16:08:23</t>
  </si>
  <si>
    <t>2025-06-05 10:56:12</t>
  </si>
  <si>
    <t>2025-06-05 11:14:24</t>
  </si>
  <si>
    <t>2025-06-05 10:50:40</t>
  </si>
  <si>
    <t>DIEGO ALEJANDRO  BOHORQUEZ</t>
  </si>
  <si>
    <t>2025-06-05 16:09:40</t>
  </si>
  <si>
    <t>2025-06-05 10:47:37</t>
  </si>
  <si>
    <t>JUAN CARLOS FIGUEROA SUAREZ</t>
  </si>
  <si>
    <t>2025-06-09 11:19:00</t>
  </si>
  <si>
    <t>2025-06-05 10:37:17</t>
  </si>
  <si>
    <t>2025-06-05 09:44:19</t>
  </si>
  <si>
    <t>2025-06-05 16:02:31</t>
  </si>
  <si>
    <t>2025-06-05 09:38:56</t>
  </si>
  <si>
    <t>2025-06-09 11:00:39</t>
  </si>
  <si>
    <t>2025-06-05 08:31:18</t>
  </si>
  <si>
    <t>2025-06-11 15:39:05</t>
  </si>
  <si>
    <t>CRISTALES ALBERT S.A.S. CRISTALES ALBERT S.A.S.</t>
  </si>
  <si>
    <t>2025-06-11 11:54:48</t>
  </si>
  <si>
    <t>2025-06-11 11:17:53</t>
  </si>
  <si>
    <t>2025-06-11 09:48:11</t>
  </si>
  <si>
    <t>JHON DUBER  CASTAÑEDA CRISTANCHO</t>
  </si>
  <si>
    <t>2025-06-11 09:23:13</t>
  </si>
  <si>
    <t>2025-06-11 13:19:50</t>
  </si>
  <si>
    <t>2025-06-11 08:59:53</t>
  </si>
  <si>
    <t>LAURA DANIELA  VARGAS OSPINA</t>
  </si>
  <si>
    <t>2025-06-11 12:54:29</t>
  </si>
  <si>
    <t>2025-06-11 08:28:46</t>
  </si>
  <si>
    <t>2025-06-11 14:36:55</t>
  </si>
  <si>
    <t>2025-06-11 08:07:47</t>
  </si>
  <si>
    <t>2025-06-10 16:52:15</t>
  </si>
  <si>
    <t>2025-06-11 14:50:05</t>
  </si>
  <si>
    <t>2025-06-10 16:48:39</t>
  </si>
  <si>
    <t>2025-06-10 16:02:52</t>
  </si>
  <si>
    <t>2025-06-10 14:29:48</t>
  </si>
  <si>
    <t>2025-06-10 14:25:56</t>
  </si>
  <si>
    <t>2025-06-10 14:17:13</t>
  </si>
  <si>
    <t>2025-06-10 12:03:15</t>
  </si>
  <si>
    <t>FANNY SMITH SALAZAR GOMEZ</t>
  </si>
  <si>
    <t>2025-06-10 11:38:24</t>
  </si>
  <si>
    <t>2025-06-10 11:30:47</t>
  </si>
  <si>
    <t>CHRISTIAN MAURICIO  DURAN SALAZAR</t>
  </si>
  <si>
    <t>2025-06-10 11:20:05</t>
  </si>
  <si>
    <t>2025-06-11 15:04:00</t>
  </si>
  <si>
    <t>2025-06-10 11:10:31</t>
  </si>
  <si>
    <t>2025-06-10 10:58:47</t>
  </si>
  <si>
    <t>JHONNY ALBERTO DUQUE JORDAN</t>
  </si>
  <si>
    <t>2025-06-10 14:29:33</t>
  </si>
  <si>
    <t>2025-06-10 10:40:41</t>
  </si>
  <si>
    <t>JOSE ARMANDO DAZA GUTIERREZ</t>
  </si>
  <si>
    <t>2025-06-10 08:47:21</t>
  </si>
  <si>
    <t>HERNANDO ARCILA CLAVIJO</t>
  </si>
  <si>
    <t>2025-06-09 16:14:26</t>
  </si>
  <si>
    <t>2025-06-09 14:56:15</t>
  </si>
  <si>
    <t>2025-06-09 14:09:32</t>
  </si>
  <si>
    <t>DIEGO ALEXANDER  RUIZ GONZALEZ</t>
  </si>
  <si>
    <t>2025-06-10 16:15:09</t>
  </si>
  <si>
    <t>2025-06-09 13:51:02</t>
  </si>
  <si>
    <t>2025-06-09 13:41:20</t>
  </si>
  <si>
    <t>2025-06-09 16:04:33</t>
  </si>
  <si>
    <t>2025-06-09 13:28:06</t>
  </si>
  <si>
    <t>2025-06-09 16:05:16</t>
  </si>
  <si>
    <t>2025-06-09 13:21:04</t>
  </si>
  <si>
    <t>JUAN  CAMILO  DIAZ CABRERA</t>
  </si>
  <si>
    <t>2025-06-10 12:44:58</t>
  </si>
  <si>
    <t>2025-06-09 10:01:54</t>
  </si>
  <si>
    <t>2025-06-09 13:47:03</t>
  </si>
  <si>
    <t>2025-06-09 08:48:41</t>
  </si>
  <si>
    <t>MATEO ANDRES CHAVARRO LEON</t>
  </si>
  <si>
    <t>2025-06-09 08:36:41</t>
  </si>
  <si>
    <t>2025-06-09 08:33:17</t>
  </si>
  <si>
    <t>2025-06-09 08:33:12</t>
  </si>
  <si>
    <t>2025-06-09 08:30:21</t>
  </si>
  <si>
    <t>2025-06-09 08:29:13</t>
  </si>
  <si>
    <t>2025-06-09 12:56:17</t>
  </si>
  <si>
    <t>2025-06-09 08:16:08</t>
  </si>
  <si>
    <t>2025-06-07 15:02:06</t>
  </si>
  <si>
    <t>2025-06-07 13:31:25</t>
  </si>
  <si>
    <t>2025-06-07 13:07:37</t>
  </si>
  <si>
    <t>2025-06-07 12:56:06</t>
  </si>
  <si>
    <t>2025-06-07 12:40:27</t>
  </si>
  <si>
    <t>2025-06-07 12:15:23</t>
  </si>
  <si>
    <t>CRISTIAN DAVID PLAZA BURBANO</t>
  </si>
  <si>
    <t>2025-06-07 11:37:50</t>
  </si>
  <si>
    <t>2025-06-09 10:21:10</t>
  </si>
  <si>
    <t>2025-06-07 11:35:33</t>
  </si>
  <si>
    <t>ROBIN ARLEY LEMUS VARGAS</t>
  </si>
  <si>
    <t>2025-06-07 10:47:58</t>
  </si>
  <si>
    <t>DAVID ALEJANDRO VEGA ALFONSO</t>
  </si>
  <si>
    <t>2025-06-10 13:08:45</t>
  </si>
  <si>
    <t>2025-06-07 10:31:14</t>
  </si>
  <si>
    <t>JOSE PABLO GARCIA PORTES</t>
  </si>
  <si>
    <t>2025-06-07 10:18:06</t>
  </si>
  <si>
    <t>JHON JAIRO BOHORQUEZ</t>
  </si>
  <si>
    <t>2025-06-10 11:57:02</t>
  </si>
  <si>
    <t>2025-06-07 09:18:49</t>
  </si>
  <si>
    <t>2025-06-09 14:36:00</t>
  </si>
  <si>
    <t>2025-06-07 09:06:32</t>
  </si>
  <si>
    <t>2025-06-06 15:55:07</t>
  </si>
  <si>
    <t>SERGIO  BABATIVA</t>
  </si>
  <si>
    <t>2025-06-06 14:24:25</t>
  </si>
  <si>
    <t>2025-06-06 13:49:30</t>
  </si>
  <si>
    <t>OLGA LUCIA ROZO GRANDE</t>
  </si>
  <si>
    <t>2025-06-06 15:47:29</t>
  </si>
  <si>
    <t>2025-06-06 12:17:25</t>
  </si>
  <si>
    <t>2025-06-10 11:46:49</t>
  </si>
  <si>
    <t>2025-06-06 09:38:07</t>
  </si>
  <si>
    <t>2025-06-06 13:57:09</t>
  </si>
  <si>
    <t>2025-06-06 08:55:56</t>
  </si>
  <si>
    <t>JAIRO LUIS  QUICENO JIMENEZ</t>
  </si>
  <si>
    <t>2025-06-06 08:45:15</t>
  </si>
  <si>
    <t>2025-06-06 14:49:51</t>
  </si>
  <si>
    <t>2025-06-06 08:32:51</t>
  </si>
  <si>
    <t>2025-06-11 17:20:14</t>
  </si>
  <si>
    <t>2025-06-05 16:53:56</t>
  </si>
  <si>
    <t>2025-06-05 15:54:04</t>
  </si>
  <si>
    <t>2025-06-09 11:47:13</t>
  </si>
  <si>
    <t>2025-06-05 15:35:01</t>
  </si>
  <si>
    <t>2025-06-05 14:23:11</t>
  </si>
  <si>
    <t>2025-06-05 13:50:42</t>
  </si>
  <si>
    <t>2025-06-10 08:15:48</t>
  </si>
  <si>
    <t>2025-06-05 13:38:40</t>
  </si>
  <si>
    <t>WILLIAM MARTIN PASTRANA TAPIERO</t>
  </si>
  <si>
    <t>2025-06-05 13:16:18</t>
  </si>
  <si>
    <t>2025-06-10 12:31:48</t>
  </si>
  <si>
    <t>2025-06-05 12:43:25</t>
  </si>
  <si>
    <t>JENNY ALEXANDRA CUBILLOS MARTINEZ</t>
  </si>
  <si>
    <t>2025-06-07 11:17:36</t>
  </si>
  <si>
    <t>2025-06-05 11:05:38</t>
  </si>
  <si>
    <t>2025-06-09 08:35:16</t>
  </si>
  <si>
    <t>2025-06-05 09:52:59</t>
  </si>
  <si>
    <t>2025-06-05 09:36:25</t>
  </si>
  <si>
    <t>2025-06-05 15:59:24</t>
  </si>
  <si>
    <t>2025-06-05 09:13:00</t>
  </si>
  <si>
    <t>2025-06-06 10:04:13</t>
  </si>
  <si>
    <t>2025-06-05 08:59:16</t>
  </si>
  <si>
    <t>2025-06-07 09:39:02</t>
  </si>
  <si>
    <t>2025-06-05 08:26:02</t>
  </si>
  <si>
    <t>2025-06-09 12:39:21</t>
  </si>
  <si>
    <t>2025-06-05 08:09:50</t>
  </si>
  <si>
    <t>CAMILO GARCIA</t>
  </si>
  <si>
    <t>2025-06-11 16:50:25</t>
  </si>
  <si>
    <t>2025-06-11 16:46:09</t>
  </si>
  <si>
    <t>2025-06-11 16:44:29</t>
  </si>
  <si>
    <t>MAURICIO CABEZAS TRIVIÑO</t>
  </si>
  <si>
    <t>2025-06-11 16:13:36</t>
  </si>
  <si>
    <t>2025-06-11 15:53:11</t>
  </si>
  <si>
    <t>2025-06-11 15:43:42</t>
  </si>
  <si>
    <t>JORGE  PEÑA BERNAL</t>
  </si>
  <si>
    <t>2025-06-11 14:32:23</t>
  </si>
  <si>
    <t>2025-06-11 14:18:50</t>
  </si>
  <si>
    <t>EMILIO LEON</t>
  </si>
  <si>
    <t>2025-06-11 13:39:45</t>
  </si>
  <si>
    <t>2025-06-11 14:52:32</t>
  </si>
  <si>
    <t>2025-06-11 13:18:02</t>
  </si>
  <si>
    <t>2025-06-11 13:12:29</t>
  </si>
  <si>
    <t>2025-06-11 12:55:56</t>
  </si>
  <si>
    <t>2025-06-11 12:46:23</t>
  </si>
  <si>
    <t>2025-06-11 12:41:29</t>
  </si>
  <si>
    <t>2025-06-11 12:39:48</t>
  </si>
  <si>
    <t>JUAN FELIPE MARTINEZ</t>
  </si>
  <si>
    <t>2025-06-11 12:38:06</t>
  </si>
  <si>
    <t>PATRICIA  ARISTIZABAL SIERRA</t>
  </si>
  <si>
    <t>2025-06-11 12:33:46</t>
  </si>
  <si>
    <t>TOMAS ALEJANDRO  HURTADO TOCARRUNCHO</t>
  </si>
  <si>
    <t>2025-06-11 12:22:11</t>
  </si>
  <si>
    <t>2025-06-11 11:32:13</t>
  </si>
  <si>
    <t>RICARDO URREGO</t>
  </si>
  <si>
    <t>2025-06-11 10:33:04</t>
  </si>
  <si>
    <t>2025-06-11 10:08:41</t>
  </si>
  <si>
    <t>2025-11-15 10:23:11</t>
  </si>
  <si>
    <t>2025-06-11 09:41:22</t>
  </si>
  <si>
    <t>MARIANA  CUBIDES GONZALEZ</t>
  </si>
  <si>
    <t>2025-06-11 09:35:45</t>
  </si>
  <si>
    <t>2025-06-11 09:06:04</t>
  </si>
  <si>
    <t>2025-06-11 08:12:20</t>
  </si>
  <si>
    <t>2025-06-11 16:27:17</t>
  </si>
  <si>
    <t>2025-06-11 08:09:02</t>
  </si>
  <si>
    <t>2025-06-11 13:30:03</t>
  </si>
  <si>
    <t>2025-06-11 07:49:06</t>
  </si>
  <si>
    <t>2025-06-11 07:36:18</t>
  </si>
  <si>
    <t>2025-06-11 14:38:03</t>
  </si>
  <si>
    <t>2025-06-11 07:35:52</t>
  </si>
  <si>
    <t>2025-06-11 16:35:35</t>
  </si>
  <si>
    <t>2025-06-11 07:30:21</t>
  </si>
  <si>
    <t>LUCERO  PANCHON MONRROY</t>
  </si>
  <si>
    <t>2025-06-11 07:15:03</t>
  </si>
  <si>
    <t>ALEJANDRA CASTAÑEDA</t>
  </si>
  <si>
    <t>2025-06-10 15:23:35</t>
  </si>
  <si>
    <t>SANTIAGO DUQUE</t>
  </si>
  <si>
    <t>2025-06-10 15:18:35</t>
  </si>
  <si>
    <t>WILFREDO  PIRAZAN</t>
  </si>
  <si>
    <t>2025-11-15 12:33:47</t>
  </si>
  <si>
    <t>2025-11-15 10:21:17</t>
  </si>
  <si>
    <t>2025-06-11 13:26:28</t>
  </si>
  <si>
    <t>2025-06-10 13:56:04</t>
  </si>
  <si>
    <t>2025-06-11 14:41:42</t>
  </si>
  <si>
    <t>2025-06-10 13:34:56</t>
  </si>
  <si>
    <t>2025-06-10 13:29:55</t>
  </si>
  <si>
    <t>YURI  RIVERO JIMENEZ</t>
  </si>
  <si>
    <t>2025-06-10 16:50:45</t>
  </si>
  <si>
    <t>2025-06-10 13:23:30</t>
  </si>
  <si>
    <t>2025-06-10 16:47:58</t>
  </si>
  <si>
    <t>2025-06-10 13:07:01</t>
  </si>
  <si>
    <t>2025-06-10 12:37:13</t>
  </si>
  <si>
    <t>2025-06-10 12:28:48</t>
  </si>
  <si>
    <t>2025-06-10 12:21:07</t>
  </si>
  <si>
    <t>2025-06-10 12:01:23</t>
  </si>
  <si>
    <t>2025-06-10 16:09:14</t>
  </si>
  <si>
    <t>2025-06-10 11:40:31</t>
  </si>
  <si>
    <t>2025-06-11 13:22:11</t>
  </si>
  <si>
    <t>2025-06-10 11:36:17</t>
  </si>
  <si>
    <t>2025-06-10 11:29:16</t>
  </si>
  <si>
    <t>2025-06-11 09:27:31</t>
  </si>
  <si>
    <t>2025-06-10 11:13:35</t>
  </si>
  <si>
    <t>2025-06-10 11:02:48</t>
  </si>
  <si>
    <t>2025-06-10 10:42:00</t>
  </si>
  <si>
    <t>2025-06-10 10:38:07</t>
  </si>
  <si>
    <t>LUCIA  RUIZ</t>
  </si>
  <si>
    <t>2025-06-10 10:25:18</t>
  </si>
  <si>
    <t>2025-06-10 10:01:46</t>
  </si>
  <si>
    <t>2025-06-10 15:41:20</t>
  </si>
  <si>
    <t>2025-06-10 09:58:43</t>
  </si>
  <si>
    <t>2025-06-10 09:58:17</t>
  </si>
  <si>
    <t>2025-06-10 08:58:23</t>
  </si>
  <si>
    <t>JOSE DAVID MORALES ALVAREZ</t>
  </si>
  <si>
    <t>2025-11-20 12:26:55</t>
  </si>
  <si>
    <t>2025-11-15 10:13:35</t>
  </si>
  <si>
    <t>DANIEL ENRIQUE STUBBS GAITAN</t>
  </si>
  <si>
    <t>2025-06-10 08:36:12</t>
  </si>
  <si>
    <t>2025-06-09 16:23:56</t>
  </si>
  <si>
    <t>2025-06-09 14:32:00</t>
  </si>
  <si>
    <t>2025-11-15 12:20:02</t>
  </si>
  <si>
    <t>2025-11-15 10:01:02</t>
  </si>
  <si>
    <t>OMAR DAVID GONZALEZ CUERVO</t>
  </si>
  <si>
    <t>2025-11-18 12:20:21</t>
  </si>
  <si>
    <t>2025-11-15 10:00:15</t>
  </si>
  <si>
    <t>2025-06-09 12:51:50</t>
  </si>
  <si>
    <t>2025-06-09 12:38:37</t>
  </si>
  <si>
    <t>JAIME ANDRES ESPINOSA GOMEZ</t>
  </si>
  <si>
    <t>2025-06-09 16:57:29</t>
  </si>
  <si>
    <t>2025-06-09 12:33:13</t>
  </si>
  <si>
    <t>2025-06-09 12:22:50</t>
  </si>
  <si>
    <t>2025-06-09 11:45:12</t>
  </si>
  <si>
    <t>IGNACIO  PELAEZ OSPINA</t>
  </si>
  <si>
    <t>2025-06-11 11:42:34</t>
  </si>
  <si>
    <t>2025-06-09 10:19:42</t>
  </si>
  <si>
    <t>2025-06-10 11:53:56</t>
  </si>
  <si>
    <t>2025-06-09 10:14:15</t>
  </si>
  <si>
    <t>2025-06-09 10:11:52</t>
  </si>
  <si>
    <t>2025-06-10 08:36:42</t>
  </si>
  <si>
    <t>2025-06-09 08:56:12</t>
  </si>
  <si>
    <t>2025-06-09 08:37:32</t>
  </si>
  <si>
    <t>2025-06-11 16:21:19</t>
  </si>
  <si>
    <t>2025-06-09 08:35:00</t>
  </si>
  <si>
    <t>LAURA MELISA CORDOBA SALAZAR</t>
  </si>
  <si>
    <t>2025-06-09 08:07:35</t>
  </si>
  <si>
    <t>2025-11-15 12:44:30</t>
  </si>
  <si>
    <t>2025-11-15 09:36:59</t>
  </si>
  <si>
    <t>2025-06-09 12:28:32</t>
  </si>
  <si>
    <t>2025-06-09 07:30:58</t>
  </si>
  <si>
    <t>2025-06-07 14:54:47</t>
  </si>
  <si>
    <t>2025-06-07 14:45:42</t>
  </si>
  <si>
    <t>2025-11-18 09:44:42</t>
  </si>
  <si>
    <t>2025-11-15 09:30:00</t>
  </si>
  <si>
    <t>2025-06-07 13:24:39</t>
  </si>
  <si>
    <t>SERGIO ANDRES GRANADOS BENAVIDES</t>
  </si>
  <si>
    <t>2025-06-07 13:17:46</t>
  </si>
  <si>
    <t>CRISTIAN DAVID  RESTREPO  ZAPATA</t>
  </si>
  <si>
    <t>2025-06-07 12:59:35</t>
  </si>
  <si>
    <t>2025-06-07 12:47:08</t>
  </si>
  <si>
    <t>FABIOLA CASTAÑEDA MONTES</t>
  </si>
  <si>
    <t>2025-06-07 14:14:21</t>
  </si>
  <si>
    <t>2025-06-07 12:45:06</t>
  </si>
  <si>
    <t>2025-06-07 14:16:56</t>
  </si>
  <si>
    <t>2025-06-07 12:36:12</t>
  </si>
  <si>
    <t>2025-06-07 12:33:16</t>
  </si>
  <si>
    <t>SANTIAGO  HUERTAS TRUJILLO</t>
  </si>
  <si>
    <t>2025-06-07 12:22:07</t>
  </si>
  <si>
    <t>2025-06-07 12:19:24</t>
  </si>
  <si>
    <t>JUAN PABLO DIAZ PEÑA</t>
  </si>
  <si>
    <t>2025-06-07 14:05:58</t>
  </si>
  <si>
    <t>2025-06-07 12:04:48</t>
  </si>
  <si>
    <t>YESSICA TATIANA NIÑO</t>
  </si>
  <si>
    <t>2025-06-07 11:53:27</t>
  </si>
  <si>
    <t>YULIET AYALA RIVERA</t>
  </si>
  <si>
    <t>2025-06-07 11:30:47</t>
  </si>
  <si>
    <t>LEIDI LORENA SANCHEZ JIMENEZ</t>
  </si>
  <si>
    <t>2025-06-07 14:00:44</t>
  </si>
  <si>
    <t>2025-06-07 11:13:21</t>
  </si>
  <si>
    <t>2025-06-07 11:04:26</t>
  </si>
  <si>
    <t>2025-06-07 10:27:34</t>
  </si>
  <si>
    <t>VALENTINA  HURTADO VERGARA</t>
  </si>
  <si>
    <t>2025-06-10 16:41:36</t>
  </si>
  <si>
    <t>2025-06-07 10:12:23</t>
  </si>
  <si>
    <t>2025-11-18 10:39:03</t>
  </si>
  <si>
    <t>2025-11-15 09:17:34</t>
  </si>
  <si>
    <t>2025-06-07 14:36:06</t>
  </si>
  <si>
    <t>2025-06-07 09:14:10</t>
  </si>
  <si>
    <t>DANIELA HEREDIA BETANCOUR</t>
  </si>
  <si>
    <t>2025-06-07 09:05:13</t>
  </si>
  <si>
    <t>WILLIAM JAVIER ZAMBRANO LOZANO</t>
  </si>
  <si>
    <t>2025-06-06 16:10:44</t>
  </si>
  <si>
    <t>2025-06-06 14:20:24</t>
  </si>
  <si>
    <t>2025-06-11 13:28:16</t>
  </si>
  <si>
    <t>2025-06-06 14:08:53</t>
  </si>
  <si>
    <t>2025-11-20 11:02:58</t>
  </si>
  <si>
    <t>2025-11-15 09:10:06</t>
  </si>
  <si>
    <t>DIEGO JAVIER MELO BAQUERO</t>
  </si>
  <si>
    <t>2025-06-06 15:42:11</t>
  </si>
  <si>
    <t>2025-06-06 13:09:21</t>
  </si>
  <si>
    <t>2025-06-10 10:33:07</t>
  </si>
  <si>
    <t>2025-06-06 13:05:09</t>
  </si>
  <si>
    <t>2025-06-06 12:53:14</t>
  </si>
  <si>
    <t>2025-06-06 17:16:31</t>
  </si>
  <si>
    <t>2025-06-06 12:38:04</t>
  </si>
  <si>
    <t>JAIME MAZUELA</t>
  </si>
  <si>
    <t>2025-06-09 16:36:00</t>
  </si>
  <si>
    <t>2025-06-06 11:59:57</t>
  </si>
  <si>
    <t>2025-11-20 09:40:23</t>
  </si>
  <si>
    <t>2025-11-14 17:04:09</t>
  </si>
  <si>
    <t>JAVIER BENAVIDES</t>
  </si>
  <si>
    <t>2025-06-06 11:36:45</t>
  </si>
  <si>
    <t>OSCAR MENDEZ</t>
  </si>
  <si>
    <t>2025-11-14 16:08:37</t>
  </si>
  <si>
    <t>2025-06-06 16:38:34</t>
  </si>
  <si>
    <t>2025-06-06 11:21:51</t>
  </si>
  <si>
    <t>2025-06-06 11:03:41</t>
  </si>
  <si>
    <t>2025-06-06 16:33:11</t>
  </si>
  <si>
    <t>2025-06-06 09:33:13</t>
  </si>
  <si>
    <t>2025-06-06 08:57:13</t>
  </si>
  <si>
    <t>2025-06-06 08:53:39</t>
  </si>
  <si>
    <t>2025-06-06 08:33:13</t>
  </si>
  <si>
    <t>2025-06-06 08:14:30</t>
  </si>
  <si>
    <t>2025-06-06 07:55:27</t>
  </si>
  <si>
    <t>ALEJANDRO NICOLAS GARDEL</t>
  </si>
  <si>
    <t>2025-06-09 08:30:38</t>
  </si>
  <si>
    <t>2025-06-06 07:37:06</t>
  </si>
  <si>
    <t>2025-06-11 13:56:49</t>
  </si>
  <si>
    <t>2025-06-06 07:17:20</t>
  </si>
  <si>
    <t>2025-06-06 07:08:03</t>
  </si>
  <si>
    <t>PABLO  MATIZ BOTERO</t>
  </si>
  <si>
    <t>2025-06-09 15:49:08</t>
  </si>
  <si>
    <t>2025-06-05 17:05:47</t>
  </si>
  <si>
    <t>JUAN CAMILO GONZALEZ</t>
  </si>
  <si>
    <t>2025-06-07 10:31:24</t>
  </si>
  <si>
    <t>2025-06-05 16:55:25</t>
  </si>
  <si>
    <t>2025-06-05 16:43:53</t>
  </si>
  <si>
    <t>2025-06-11 16:33:58</t>
  </si>
  <si>
    <t>2025-06-05 16:31:45</t>
  </si>
  <si>
    <t>SANTIAGO RINCON ROCHA</t>
  </si>
  <si>
    <t>2025-06-06 11:28:51</t>
  </si>
  <si>
    <t>2025-06-05 15:38:30</t>
  </si>
  <si>
    <t>NATALIA BLANCO</t>
  </si>
  <si>
    <t>2025-06-07 14:23:19</t>
  </si>
  <si>
    <t>2025-06-05 14:54:17</t>
  </si>
  <si>
    <t>ALEJANDRO  NARANJO</t>
  </si>
  <si>
    <t>2025-06-10 08:50:12</t>
  </si>
  <si>
    <t>2025-06-05 14:42:29</t>
  </si>
  <si>
    <t>2025-06-09 16:25:38</t>
  </si>
  <si>
    <t>2025-06-05 14:12:00</t>
  </si>
  <si>
    <t>2025-06-10 16:57:30</t>
  </si>
  <si>
    <t>2025-06-05 13:27:38</t>
  </si>
  <si>
    <t>LYTZA  DIAZ GOMEZ</t>
  </si>
  <si>
    <t>2025-06-05 13:12:37</t>
  </si>
  <si>
    <t>2025-06-05 12:36:07</t>
  </si>
  <si>
    <t>2025-06-05 14:18:20</t>
  </si>
  <si>
    <t>2025-06-05 11:43:08</t>
  </si>
  <si>
    <t>2025-06-09 16:31:25</t>
  </si>
  <si>
    <t>2025-06-05 11:35:14</t>
  </si>
  <si>
    <t>2025-06-05 17:01:50</t>
  </si>
  <si>
    <t>2025-06-05 11:25:00</t>
  </si>
  <si>
    <t>2025-06-06 08:46:40</t>
  </si>
  <si>
    <t>2025-06-05 11:15:05</t>
  </si>
  <si>
    <t>JUAN CAMILO ROJAS</t>
  </si>
  <si>
    <t>2025-06-05 11:09:18</t>
  </si>
  <si>
    <t>ESTEBAN SOSA-ROSTAN GARCIA</t>
  </si>
  <si>
    <t>2025-06-05 11:05:28</t>
  </si>
  <si>
    <t>2025-06-09 16:53:31</t>
  </si>
  <si>
    <t>2025-06-05 10:53:05</t>
  </si>
  <si>
    <t>2025-11-14 15:52:59</t>
  </si>
  <si>
    <t>2025-06-05 10:44:53</t>
  </si>
  <si>
    <t>2025-06-06 12:54:58</t>
  </si>
  <si>
    <t>2025-06-05 10:39:18</t>
  </si>
  <si>
    <t>2025-06-05 09:04:48</t>
  </si>
  <si>
    <t>2025-06-11 08:45:20</t>
  </si>
  <si>
    <t>2025-06-05 08:51:11</t>
  </si>
  <si>
    <t>PABLO ANDRES  BARBOSA SANTAMARIA</t>
  </si>
  <si>
    <t>2025-11-14 15:47:37</t>
  </si>
  <si>
    <t>2025-06-05 08:27:46</t>
  </si>
  <si>
    <t>DANIEL FELIPE SUAREZ RAMIREZ</t>
  </si>
  <si>
    <t>2025-06-05 17:03:51</t>
  </si>
  <si>
    <t>2025-06-05 08:23:00</t>
  </si>
  <si>
    <t>2025-06-11 16:31:14</t>
  </si>
  <si>
    <t>2025-06-05 08:03:04</t>
  </si>
  <si>
    <t>2025-06-05 13:39:12</t>
  </si>
  <si>
    <t>2025-06-05 07:50:44</t>
  </si>
  <si>
    <t>2025-06-05 07:38:33</t>
  </si>
  <si>
    <t>2025-06-05 17:02:28</t>
  </si>
  <si>
    <t>2025-06-05 07:31:30</t>
  </si>
  <si>
    <t>2025-11-14 15:08:01</t>
  </si>
  <si>
    <t>MONICA ALVAREZ SOTO</t>
  </si>
  <si>
    <t>2025-06-03 16:49:04</t>
  </si>
  <si>
    <t>2025-05-31 13:49:37</t>
  </si>
  <si>
    <t>2025-05-31 13:37:37</t>
  </si>
  <si>
    <t>2025-05-31 11:03:27</t>
  </si>
  <si>
    <t>SANDRA MILENA TOVAR VALENCIA</t>
  </si>
  <si>
    <t>2025-05-31 14:34:12</t>
  </si>
  <si>
    <t>2025-05-31 10:52:29</t>
  </si>
  <si>
    <t>EDISON MORENO</t>
  </si>
  <si>
    <t>2025-05-31 09:59:28</t>
  </si>
  <si>
    <t>EDWAR IGNACIO  PATIÑO DIEZ</t>
  </si>
  <si>
    <t>2025-05-31 09:12:53</t>
  </si>
  <si>
    <t>2025-05-30 14:44:58</t>
  </si>
  <si>
    <t>MARCELA BARRENECHE</t>
  </si>
  <si>
    <t>2025-05-30 13:04:16</t>
  </si>
  <si>
    <t>2025-05-30 08:28:51</t>
  </si>
  <si>
    <t>2025-05-31 14:00:35</t>
  </si>
  <si>
    <t>2025-05-29 09:28:59</t>
  </si>
  <si>
    <t>2025-06-19 12:24:36</t>
  </si>
  <si>
    <t>2025-06-19 11:59:09</t>
  </si>
  <si>
    <t>JUAN ESTEBAN GONZÁLEZ RINCÓN</t>
  </si>
  <si>
    <t>2025-06-25 13:46:00</t>
  </si>
  <si>
    <t>2025-06-19 11:08:49</t>
  </si>
  <si>
    <t>IVAN DANILO CASTAÑO</t>
  </si>
  <si>
    <t>2025-06-21 10:57:42</t>
  </si>
  <si>
    <t>2025-06-19 10:33:08</t>
  </si>
  <si>
    <t>2025-06-19 09:43:12</t>
  </si>
  <si>
    <t>IVAN RICARDO BARRAGAN</t>
  </si>
  <si>
    <t>2025-06-19 08:25:26</t>
  </si>
  <si>
    <t>2025-06-24 11:08:02</t>
  </si>
  <si>
    <t>2025-06-19 08:17:57</t>
  </si>
  <si>
    <t>2025-06-21 14:42:57</t>
  </si>
  <si>
    <t>2025-06-18 16:03:18</t>
  </si>
  <si>
    <t>CAMILA  RIAÑO</t>
  </si>
  <si>
    <t>2025-06-25 10:47:11</t>
  </si>
  <si>
    <t>2025-06-18 15:28:21</t>
  </si>
  <si>
    <t>ANDRES FERNANDO FARFAN CASTAÑEDA</t>
  </si>
  <si>
    <t>2025-06-21 15:01:13</t>
  </si>
  <si>
    <t>2025-06-18 14:59:34</t>
  </si>
  <si>
    <t>OSCAR DAVID OCHOA MONCADA</t>
  </si>
  <si>
    <t>2025-06-24 11:23:08</t>
  </si>
  <si>
    <t>2025-06-18 14:54:56</t>
  </si>
  <si>
    <t>GABRIELA JIMENEZ RINCON</t>
  </si>
  <si>
    <t>2025-06-20 17:07:26</t>
  </si>
  <si>
    <t>2025-06-18 14:48:04</t>
  </si>
  <si>
    <t>2025-06-18 16:41:22</t>
  </si>
  <si>
    <t>2025-06-18 13:55:59</t>
  </si>
  <si>
    <t>2025-06-24 15:47:25</t>
  </si>
  <si>
    <t>2025-06-18 11:50:12</t>
  </si>
  <si>
    <t>RICARDO ALEXANDER  MURCIA BUITRAGO</t>
  </si>
  <si>
    <t>2025-06-18 12:44:37</t>
  </si>
  <si>
    <t>2025-06-18 11:39:04</t>
  </si>
  <si>
    <t>2025-06-18 13:34:40</t>
  </si>
  <si>
    <t>2025-06-18 08:35:17</t>
  </si>
  <si>
    <t>ANDRES FELIPE  ROJAS UYABAN</t>
  </si>
  <si>
    <t>2025-06-24 10:30:57</t>
  </si>
  <si>
    <t>2025-06-18 08:30:33</t>
  </si>
  <si>
    <t>2025-06-21 11:36:50</t>
  </si>
  <si>
    <t>2025-06-18 08:06:32</t>
  </si>
  <si>
    <t>2025-06-17 16:32:08</t>
  </si>
  <si>
    <t>2025-06-17 15:45:46</t>
  </si>
  <si>
    <t>2025-06-17 16:25:17</t>
  </si>
  <si>
    <t>2025-06-17 15:37:58</t>
  </si>
  <si>
    <t>2025-06-17 15:13:36</t>
  </si>
  <si>
    <t>2025-06-17 14:54:28</t>
  </si>
  <si>
    <t>SEBASTIAN ALEXIS  LOPEZ QUIROGA</t>
  </si>
  <si>
    <t>2025-06-17 16:24:14</t>
  </si>
  <si>
    <t>2025-06-17 14:42:56</t>
  </si>
  <si>
    <t>JULIO ANDRES  GARZON RODRIGUEZ</t>
  </si>
  <si>
    <t>2025-06-17 14:36:14</t>
  </si>
  <si>
    <t>2025-06-17 13:22:43</t>
  </si>
  <si>
    <t>2025-06-17 13:12:47</t>
  </si>
  <si>
    <t>JHON ALEXANDER CORREDOR VALDERRAMA</t>
  </si>
  <si>
    <t>2025-06-17 13:26:04</t>
  </si>
  <si>
    <t>2025-06-17 13:01:32</t>
  </si>
  <si>
    <t>2025-06-19 08:12:32</t>
  </si>
  <si>
    <t>2025-06-17 12:54:16</t>
  </si>
  <si>
    <t>ANDRES RICARDO  CASTRO AGUIRRE</t>
  </si>
  <si>
    <t>2025-06-17 12:33:21</t>
  </si>
  <si>
    <t>2025-06-17 12:22:00</t>
  </si>
  <si>
    <t>DAVID FERNANDO  SANDOVAL ORJUELA</t>
  </si>
  <si>
    <t>2025-06-18 12:29:01</t>
  </si>
  <si>
    <t>2025-06-17 12:00:38</t>
  </si>
  <si>
    <t>EPIFANIO  BARRERA SOTO</t>
  </si>
  <si>
    <t>2025-06-17 10:30:33</t>
  </si>
  <si>
    <t>JOSE ALONSO SALCEDO</t>
  </si>
  <si>
    <t>2025-06-17 10:02:23</t>
  </si>
  <si>
    <t>2025-06-17 08:53:51</t>
  </si>
  <si>
    <t>2025-06-17 11:43:08</t>
  </si>
  <si>
    <t>2025-06-17 08:46:08</t>
  </si>
  <si>
    <t>SEBASTIAN  TELLEZ RODRIGUEZ</t>
  </si>
  <si>
    <t>2025-06-17 08:25:34</t>
  </si>
  <si>
    <t>DIANA YOLIMA  MUÑOZ PRIETO</t>
  </si>
  <si>
    <t>2025-06-18 11:27:21</t>
  </si>
  <si>
    <t>2025-06-16 16:06:33</t>
  </si>
  <si>
    <t>2025-06-16 15:36:04</t>
  </si>
  <si>
    <t>2025-06-17 16:49:37</t>
  </si>
  <si>
    <t>2025-06-16 13:49:09</t>
  </si>
  <si>
    <t>2025-06-19 12:57:01</t>
  </si>
  <si>
    <t>2025-06-16 13:41:32</t>
  </si>
  <si>
    <t>CARLOS ALBERTO URREGO BULLA</t>
  </si>
  <si>
    <t>2025-06-16 16:35:29</t>
  </si>
  <si>
    <t>2025-06-16 13:26:22</t>
  </si>
  <si>
    <t>2025-06-16 12:35:42</t>
  </si>
  <si>
    <t>2025-06-18 16:10:57</t>
  </si>
  <si>
    <t>2025-06-16 12:14:42</t>
  </si>
  <si>
    <t>DANIEL LEONARDO ROZO LARRARTE</t>
  </si>
  <si>
    <t>2025-06-16 11:12:30</t>
  </si>
  <si>
    <t>SERGIO  SANCHEZ CUBILLOS</t>
  </si>
  <si>
    <t>2025-06-17 09:27:16</t>
  </si>
  <si>
    <t>2025-06-16 09:33:56</t>
  </si>
  <si>
    <t>2025-06-04 16:58:01</t>
  </si>
  <si>
    <t>2025-06-04 16:40:58</t>
  </si>
  <si>
    <t>GUSTAVO ADOLFO SOSA AMAYA</t>
  </si>
  <si>
    <t>2025-06-04 16:06:25</t>
  </si>
  <si>
    <t>2025-06-04 15:45:34</t>
  </si>
  <si>
    <t>2025-06-04 14:59:52</t>
  </si>
  <si>
    <t>DANIEL  VARGAS</t>
  </si>
  <si>
    <t>2025-06-04 13:07:44</t>
  </si>
  <si>
    <t>2025-06-04 16:50:21</t>
  </si>
  <si>
    <t>2025-06-04 12:37:59</t>
  </si>
  <si>
    <t>2025-06-04 12:28:01</t>
  </si>
  <si>
    <t>WILMER GUILLERMO  MOZO CASTRO</t>
  </si>
  <si>
    <t>2025-06-04 11:56:34</t>
  </si>
  <si>
    <t>JOSÉ  ANNICCHIARICO</t>
  </si>
  <si>
    <t>2025-06-04 11:48:11</t>
  </si>
  <si>
    <t>2025-06-04 11:38:27</t>
  </si>
  <si>
    <t>2025-06-04 13:18:11</t>
  </si>
  <si>
    <t>2025-06-04 11:22:27</t>
  </si>
  <si>
    <t>2025-06-04 09:40:43</t>
  </si>
  <si>
    <t>2025-06-04 08:05:20</t>
  </si>
  <si>
    <t>2025-06-03 16:35:58</t>
  </si>
  <si>
    <t>2025-06-03 16:18:02</t>
  </si>
  <si>
    <t>ANDRES  ANDRANGO PEREZ</t>
  </si>
  <si>
    <t>2025-06-03 16:04:29</t>
  </si>
  <si>
    <t>2025-06-04 11:29:40</t>
  </si>
  <si>
    <t>2025-06-03 15:50:09</t>
  </si>
  <si>
    <t>DANIELA   HERNANDEZ BRAVO</t>
  </si>
  <si>
    <t>2025-06-03 15:03:08</t>
  </si>
  <si>
    <t>2025-06-03 13:37:44</t>
  </si>
  <si>
    <t>2025-06-03 13:20:10</t>
  </si>
  <si>
    <t>2025-06-04 12:50:07</t>
  </si>
  <si>
    <t>2025-06-03 13:03:44</t>
  </si>
  <si>
    <t>2025-06-04 16:53:09</t>
  </si>
  <si>
    <t>2025-06-03 12:58:59</t>
  </si>
  <si>
    <t>2025-06-03 12:52:24</t>
  </si>
  <si>
    <t>2025-06-04 13:19:12</t>
  </si>
  <si>
    <t>2025-06-03 11:49:31</t>
  </si>
  <si>
    <t>2025-06-03 09:58:57</t>
  </si>
  <si>
    <t>2025-06-03 09:56:43</t>
  </si>
  <si>
    <t>2025-06-03 09:40:47</t>
  </si>
  <si>
    <t>2025-06-03 09:30:28</t>
  </si>
  <si>
    <t>JAVIER  CASILIMAS</t>
  </si>
  <si>
    <t>2025-06-03 09:23:34</t>
  </si>
  <si>
    <t>2025-05-31 13:56:54</t>
  </si>
  <si>
    <t>2025-06-03 13:23:06</t>
  </si>
  <si>
    <t>2025-05-31 12:41:29</t>
  </si>
  <si>
    <t>2025-06-04 08:31:35</t>
  </si>
  <si>
    <t>2025-05-31 12:27:44</t>
  </si>
  <si>
    <t>ANA MARIA  ACERO DAVILA</t>
  </si>
  <si>
    <t>2025-05-31 12:22:51</t>
  </si>
  <si>
    <t>DIANA MILENA  DIAZ CORREDOR</t>
  </si>
  <si>
    <t>2025-05-31 12:13:11</t>
  </si>
  <si>
    <t>MARIA ALEJANDRA JIMENEZ ACUÑA</t>
  </si>
  <si>
    <t>2025-05-31 11:14:56</t>
  </si>
  <si>
    <t>MARIA JULIANA  CERVANTES</t>
  </si>
  <si>
    <t>2025-05-31 11:09:03</t>
  </si>
  <si>
    <t>2025-05-31 10:59:09</t>
  </si>
  <si>
    <t>2025-06-03 15:45:26</t>
  </si>
  <si>
    <t>2025-05-31 10:28:52</t>
  </si>
  <si>
    <t>LUCIA  JAIMES GONZALEZ</t>
  </si>
  <si>
    <t>2025-05-31 10:04:15</t>
  </si>
  <si>
    <t>MATEO  DIAZ BARRIOS</t>
  </si>
  <si>
    <t>2025-05-31 09:47:23</t>
  </si>
  <si>
    <t>FELIPE SOLER PRIETO</t>
  </si>
  <si>
    <t>2025-06-04 16:27:35</t>
  </si>
  <si>
    <t>2025-05-31 09:31:49</t>
  </si>
  <si>
    <t>2025-06-04 08:21:10</t>
  </si>
  <si>
    <t>2025-05-31 09:25:51</t>
  </si>
  <si>
    <t>JUAN MESA</t>
  </si>
  <si>
    <t>2025-05-31 09:15:18</t>
  </si>
  <si>
    <t>2025-05-31 12:31:23</t>
  </si>
  <si>
    <t>2025-05-31 09:05:45</t>
  </si>
  <si>
    <t>2025-05-30 16:17:32</t>
  </si>
  <si>
    <t>2025-05-31 14:27:41</t>
  </si>
  <si>
    <t>2025-05-30 15:48:44</t>
  </si>
  <si>
    <t>2025-05-31 13:02:20</t>
  </si>
  <si>
    <t>2025-05-30 15:31:00</t>
  </si>
  <si>
    <t>ALEJANDRO  CAICEDO VARGAS</t>
  </si>
  <si>
    <t>2025-06-04 16:26:52</t>
  </si>
  <si>
    <t>2025-05-30 15:21:25</t>
  </si>
  <si>
    <t>2025-05-30 14:47:04</t>
  </si>
  <si>
    <t>2025-06-03 14:00:17</t>
  </si>
  <si>
    <t>2025-05-30 14:25:05</t>
  </si>
  <si>
    <t>2025-05-30 16:19:55</t>
  </si>
  <si>
    <t>2025-05-30 13:55:22</t>
  </si>
  <si>
    <t>2025-05-31 12:51:06</t>
  </si>
  <si>
    <t>2025-05-30 13:46:13</t>
  </si>
  <si>
    <t>2025-05-30 11:42:12</t>
  </si>
  <si>
    <t>2025-05-30 11:38:55</t>
  </si>
  <si>
    <t>2025-06-03 15:28:28</t>
  </si>
  <si>
    <t>2025-05-30 11:30:13</t>
  </si>
  <si>
    <t>2025-06-04 16:55:14</t>
  </si>
  <si>
    <t>2025-05-30 11:24:56</t>
  </si>
  <si>
    <t>2025-05-30 16:38:12</t>
  </si>
  <si>
    <t>2025-05-30 08:50:29</t>
  </si>
  <si>
    <t>2025-05-30 08:34:36</t>
  </si>
  <si>
    <t>2025-05-31 12:04:02</t>
  </si>
  <si>
    <t>2025-05-30 08:16:09</t>
  </si>
  <si>
    <t>2025-05-30 08:07:13</t>
  </si>
  <si>
    <t>2025-05-29 17:02:56</t>
  </si>
  <si>
    <t>2025-06-03 12:05:38</t>
  </si>
  <si>
    <t>2025-05-29 16:52:34</t>
  </si>
  <si>
    <t>2025-06-03 16:10:49</t>
  </si>
  <si>
    <t>2025-05-29 16:05:11</t>
  </si>
  <si>
    <t>2025-05-29 14:22:07</t>
  </si>
  <si>
    <t>2025-05-29 14:06:53</t>
  </si>
  <si>
    <t>2025-05-29 12:53:26</t>
  </si>
  <si>
    <t>2025-05-29 12:24:17</t>
  </si>
  <si>
    <t>2025-05-31 09:31:45</t>
  </si>
  <si>
    <t>2025-05-29 12:04:01</t>
  </si>
  <si>
    <t>2025-05-29 10:46:17</t>
  </si>
  <si>
    <t>2025-06-04 13:26:51</t>
  </si>
  <si>
    <t>2025-05-29 10:35:31</t>
  </si>
  <si>
    <t>2025-05-29 10:21:02</t>
  </si>
  <si>
    <t>2025-06-04 17:05:49</t>
  </si>
  <si>
    <t>2025-05-28 17:09:27</t>
  </si>
  <si>
    <t>2025-05-28 16:29:30</t>
  </si>
  <si>
    <t>2025-05-29 12:32:13</t>
  </si>
  <si>
    <t>2025-05-28 16:06:05</t>
  </si>
  <si>
    <t>2025-05-29 13:56:00</t>
  </si>
  <si>
    <t>2025-05-28 15:27:18</t>
  </si>
  <si>
    <t>2025-05-28 15:35:20</t>
  </si>
  <si>
    <t>2025-05-28 15:21:14</t>
  </si>
  <si>
    <t>2025-05-29 12:49:12</t>
  </si>
  <si>
    <t>2025-05-28 14:57:14</t>
  </si>
  <si>
    <t>2025-05-31 12:34:50</t>
  </si>
  <si>
    <t>2025-05-28 14:27:58</t>
  </si>
  <si>
    <t>KATHERINE URIBE</t>
  </si>
  <si>
    <t>2025-05-28 13:39:13</t>
  </si>
  <si>
    <t>2025-06-03 12:00:45</t>
  </si>
  <si>
    <t>2025-05-28 13:13:20</t>
  </si>
  <si>
    <t>SERGIO ALEJANDRO HENAO MUÑOZ</t>
  </si>
  <si>
    <t>2025-05-31 11:43:46</t>
  </si>
  <si>
    <t>2025-05-28 12:12:54</t>
  </si>
  <si>
    <t>2025-05-30 13:13:04</t>
  </si>
  <si>
    <t>2025-05-28 12:03:52</t>
  </si>
  <si>
    <t>2025-05-28 10:34:42</t>
  </si>
  <si>
    <t>2025-05-28 10:03:02</t>
  </si>
  <si>
    <t>OSCAR IVÁN TURRIAGO MORENO</t>
  </si>
  <si>
    <t>2025-06-03 16:27:20</t>
  </si>
  <si>
    <t>2025-05-28 09:56:41</t>
  </si>
  <si>
    <t>2025-05-29 17:04:58</t>
  </si>
  <si>
    <t>2025-05-28 09:42:01</t>
  </si>
  <si>
    <t>ANDRES  VALENCIA RODRIGUEZ</t>
  </si>
  <si>
    <t>2025-05-29 15:10:04</t>
  </si>
  <si>
    <t>2025-05-28 08:58:34</t>
  </si>
  <si>
    <t>FABIAN  MATEUS ROJAS</t>
  </si>
  <si>
    <t>2025-05-28 08:51:04</t>
  </si>
  <si>
    <t>2025-05-28 15:50:28</t>
  </si>
  <si>
    <t>2025-05-28 08:37:23</t>
  </si>
  <si>
    <t>KAREN JULIANA  GONZALEZ SUAREZ</t>
  </si>
  <si>
    <t>2025-06-04 16:55:43</t>
  </si>
  <si>
    <t>CARLOS ALBERTO MENDEZ LOPEZ</t>
  </si>
  <si>
    <t>2025-06-04 16:48:35</t>
  </si>
  <si>
    <t>2025-06-04 17:03:03</t>
  </si>
  <si>
    <t>2025-06-04 16:24:12</t>
  </si>
  <si>
    <t>2025-06-04 14:41:14</t>
  </si>
  <si>
    <t>2025-06-04 14:28:07</t>
  </si>
  <si>
    <t>2025-06-04 13:30:49</t>
  </si>
  <si>
    <t>2025-06-04 12:59:27</t>
  </si>
  <si>
    <t>JUAN PABLO MOYA RODRIGUEZ</t>
  </si>
  <si>
    <t>2025-06-04 12:27:43</t>
  </si>
  <si>
    <t>2025-06-04 12:09:53</t>
  </si>
  <si>
    <t>YESLY SOROYA PEREZ CERQUERA</t>
  </si>
  <si>
    <t>2025-06-04 10:30:39</t>
  </si>
  <si>
    <t>2025-06-04 09:57:45</t>
  </si>
  <si>
    <t>2025-06-04 08:17:40</t>
  </si>
  <si>
    <t>2025-06-04 15:58:13</t>
  </si>
  <si>
    <t>2025-06-03 14:44:51</t>
  </si>
  <si>
    <t>2025-06-03 14:04:27</t>
  </si>
  <si>
    <t>CRISTIAN DAVID  DOMINGUEZ NUÑEZ</t>
  </si>
  <si>
    <t>2025-06-03 17:09:41</t>
  </si>
  <si>
    <t>2025-06-03 13:53:53</t>
  </si>
  <si>
    <t>CARLOS ALBERTO  MORALES VEGA</t>
  </si>
  <si>
    <t>2025-06-03 13:43:08</t>
  </si>
  <si>
    <t>PATRICK  PARDO GARCIA</t>
  </si>
  <si>
    <t>2025-06-03 17:01:41</t>
  </si>
  <si>
    <t>2025-06-03 11:42:47</t>
  </si>
  <si>
    <t>2025-06-03 10:50:09</t>
  </si>
  <si>
    <t>2025-06-03 10:01:17</t>
  </si>
  <si>
    <t>2025-05-31 13:47:01</t>
  </si>
  <si>
    <t>2025-05-31 13:29:30</t>
  </si>
  <si>
    <t>2025-05-31 12:21:54</t>
  </si>
  <si>
    <t>2025-06-04 16:39:54</t>
  </si>
  <si>
    <t>2025-05-31 12:04:29</t>
  </si>
  <si>
    <t>MARLON DAVID PABON CASTRO</t>
  </si>
  <si>
    <t>2025-05-31 12:06:54</t>
  </si>
  <si>
    <t>2025-05-31 11:53:34</t>
  </si>
  <si>
    <t>DALILA LONDOÑO GOMEZ</t>
  </si>
  <si>
    <t>2025-05-31 11:04:32</t>
  </si>
  <si>
    <t>DANILSO  ARCE SANCHEZ</t>
  </si>
  <si>
    <t>2025-05-31 10:39:10</t>
  </si>
  <si>
    <t>ANA MARIA ARANGO MARULANDA</t>
  </si>
  <si>
    <t>2025-05-31 11:48:15</t>
  </si>
  <si>
    <t>2025-05-31 10:22:46</t>
  </si>
  <si>
    <t>2025-05-31 09:53:50</t>
  </si>
  <si>
    <t>ROBINSON RODRIGUEZ MENDOZA</t>
  </si>
  <si>
    <t>2025-05-31 12:32:47</t>
  </si>
  <si>
    <t>2025-05-31 09:35:19</t>
  </si>
  <si>
    <t>WILSON ANDRES  PARRA OCHOA</t>
  </si>
  <si>
    <t>2025-05-31 09:26:53</t>
  </si>
  <si>
    <t>ANDRÉS CAMILO SUAREZ NARANJO</t>
  </si>
  <si>
    <t>2025-06-03 16:49:07</t>
  </si>
  <si>
    <t>2025-05-30 16:56:59</t>
  </si>
  <si>
    <t>BRAYAN DAVID GUTIERREZ LADEUT</t>
  </si>
  <si>
    <t>2025-05-30 15:02:27</t>
  </si>
  <si>
    <t>2025-05-30 14:51:33</t>
  </si>
  <si>
    <t>2025-05-30 14:43:22</t>
  </si>
  <si>
    <t>ALEJANDRA RINCÓN ACUÑA</t>
  </si>
  <si>
    <t>2025-05-30 12:47:22</t>
  </si>
  <si>
    <t>2025-05-30 11:17:09</t>
  </si>
  <si>
    <t>2025-05-30 16:38:39</t>
  </si>
  <si>
    <t>2025-05-30 11:06:59</t>
  </si>
  <si>
    <t>2025-05-30 10:54:39</t>
  </si>
  <si>
    <t>2025-05-30 11:08:24</t>
  </si>
  <si>
    <t>2025-05-30 10:35:03</t>
  </si>
  <si>
    <t>2025-05-30 15:14:27</t>
  </si>
  <si>
    <t>2025-05-30 09:29:19</t>
  </si>
  <si>
    <t>2025-05-30 09:11:44</t>
  </si>
  <si>
    <t>2025-05-30 08:12:45</t>
  </si>
  <si>
    <t>2025-05-30 14:06:20</t>
  </si>
  <si>
    <t>2025-05-29 16:36:07</t>
  </si>
  <si>
    <t>MARIO ALEJANDRO LEON ROMERO</t>
  </si>
  <si>
    <t>2025-05-31 11:43:19</t>
  </si>
  <si>
    <t>2025-05-29 16:16:08</t>
  </si>
  <si>
    <t>2025-05-29 16:35:08</t>
  </si>
  <si>
    <t>2025-05-29 14:49:07</t>
  </si>
  <si>
    <t>2025-06-04 12:33:40</t>
  </si>
  <si>
    <t>2025-05-29 12:36:23</t>
  </si>
  <si>
    <t>2025-05-29 13:43:35</t>
  </si>
  <si>
    <t>2025-05-29 12:27:52</t>
  </si>
  <si>
    <t>ANDRES  URBINA RIVERA</t>
  </si>
  <si>
    <t>2025-05-29 12:16:02</t>
  </si>
  <si>
    <t>2025-05-29 15:11:53</t>
  </si>
  <si>
    <t>2025-05-29 09:43:50</t>
  </si>
  <si>
    <t>2025-05-30 16:02:34</t>
  </si>
  <si>
    <t>2025-05-29 09:31:18</t>
  </si>
  <si>
    <t>HECTOR ANDRES  TRUJILLO LOPEZ</t>
  </si>
  <si>
    <t>2025-05-29 08:32:36</t>
  </si>
  <si>
    <t>YEFERSON  ARANGO ARENAS</t>
  </si>
  <si>
    <t>2025-05-28 16:46:46</t>
  </si>
  <si>
    <t>2025-05-28 16:29:26</t>
  </si>
  <si>
    <t>2025-05-28 15:59:45</t>
  </si>
  <si>
    <t>2025-06-03 16:51:57</t>
  </si>
  <si>
    <t>2025-05-28 15:34:01</t>
  </si>
  <si>
    <t>2025-05-29 15:44:48</t>
  </si>
  <si>
    <t>2025-05-28 14:12:08</t>
  </si>
  <si>
    <t>JORGE GABRIEL ZAMBRANO GUILLEN</t>
  </si>
  <si>
    <t>2025-05-28 13:47:37</t>
  </si>
  <si>
    <t>2025-05-28 13:25:30</t>
  </si>
  <si>
    <t>2025-05-28 12:59:53</t>
  </si>
  <si>
    <t>FABIO CANO</t>
  </si>
  <si>
    <t>2025-05-29 12:51:31</t>
  </si>
  <si>
    <t>2025-05-28 12:43:53</t>
  </si>
  <si>
    <t>2025-05-30 11:23:24</t>
  </si>
  <si>
    <t>2025-05-28 10:49:39</t>
  </si>
  <si>
    <t>2025-05-29 13:58:00</t>
  </si>
  <si>
    <t>2025-05-28 10:10:32</t>
  </si>
  <si>
    <t>JOSE NICOLAS  QUINTERO</t>
  </si>
  <si>
    <t>2025-05-28 09:26:29</t>
  </si>
  <si>
    <t>2025-05-31 13:04:46</t>
  </si>
  <si>
    <t>2025-05-28 09:17:32</t>
  </si>
  <si>
    <t>2025-05-28 09:00:44</t>
  </si>
  <si>
    <t>LAURA  ALVARAN OCAMPO</t>
  </si>
  <si>
    <t>2025-06-03 17:04:08</t>
  </si>
  <si>
    <t>2025-05-28 08:32:40</t>
  </si>
  <si>
    <t>2025-05-31 10:03:44</t>
  </si>
  <si>
    <t>2025-05-28 08:24:22</t>
  </si>
  <si>
    <t>FABRICIO  CAMARGO</t>
  </si>
  <si>
    <t>2025-05-28 14:57:46</t>
  </si>
  <si>
    <t>2025-05-28 08:09:59</t>
  </si>
  <si>
    <t>JUAN CARLOS QUINTERO</t>
  </si>
  <si>
    <t>NEGRA</t>
  </si>
  <si>
    <t>2025-06-04 16:45:25</t>
  </si>
  <si>
    <t>JUANA ROJAS MAYON</t>
  </si>
  <si>
    <t>2025-06-04 16:25:11</t>
  </si>
  <si>
    <t>JAVIER CAMPOS</t>
  </si>
  <si>
    <t>2025-06-04 14:41:05</t>
  </si>
  <si>
    <t>LUIS ALEJANDRO ROJAS</t>
  </si>
  <si>
    <t>2025-06-04 13:54:43</t>
  </si>
  <si>
    <t>2025-06-04 16:41:18</t>
  </si>
  <si>
    <t>2025-06-04 13:45:48</t>
  </si>
  <si>
    <t>WILBEN PALACIOS</t>
  </si>
  <si>
    <t>2025-06-04 13:19:31</t>
  </si>
  <si>
    <t>2025-06-04 13:08:22</t>
  </si>
  <si>
    <t>2025-06-04 12:56:52</t>
  </si>
  <si>
    <t>2025-06-04 13:21:24</t>
  </si>
  <si>
    <t>2025-06-04 12:38:47</t>
  </si>
  <si>
    <t>ANDRES HURTADO CASTILLO</t>
  </si>
  <si>
    <t>2025-11-14 14:39:33</t>
  </si>
  <si>
    <t>WILLIAM  PINEDA</t>
  </si>
  <si>
    <t>2025-06-04 11:33:00</t>
  </si>
  <si>
    <t>YEIMY NATALIA BELTRAN LOPEZ</t>
  </si>
  <si>
    <t>2025-06-04 10:54:39</t>
  </si>
  <si>
    <t>2025-06-04 10:24:07</t>
  </si>
  <si>
    <t>ALBERTO RENGIFO  LOURIDO</t>
  </si>
  <si>
    <t>2025-06-04 16:13:19</t>
  </si>
  <si>
    <t>2025-06-04 10:23:43</t>
  </si>
  <si>
    <t>2025-06-04 16:18:56</t>
  </si>
  <si>
    <t>2025-06-04 10:14:05</t>
  </si>
  <si>
    <t>2025-06-04 16:58:59</t>
  </si>
  <si>
    <t>2025-06-04 08:55:58</t>
  </si>
  <si>
    <t>2025-06-04 08:38:24</t>
  </si>
  <si>
    <t>2025-06-04 17:01:31</t>
  </si>
  <si>
    <t>2025-06-04 08:29:15</t>
  </si>
  <si>
    <t>2025-06-04 16:47:56</t>
  </si>
  <si>
    <t>2025-06-04 08:24:08</t>
  </si>
  <si>
    <t>OSCAR ENRIQUE  MARTINEZ CACERES</t>
  </si>
  <si>
    <t>2025-06-04 08:23:36</t>
  </si>
  <si>
    <t>2025-06-04 08:05:59</t>
  </si>
  <si>
    <t>2025-06-04 07:49:13</t>
  </si>
  <si>
    <t>2025-06-04 07:34:07</t>
  </si>
  <si>
    <t>2025-06-03 16:44:05</t>
  </si>
  <si>
    <t>2025-06-04 16:38:15</t>
  </si>
  <si>
    <t>2025-06-03 16:32:29</t>
  </si>
  <si>
    <t>ANDRES FELIPE SUZUNAGA DELGADO</t>
  </si>
  <si>
    <t>2025-06-03 16:24:48</t>
  </si>
  <si>
    <t>2025-06-03 15:50:08</t>
  </si>
  <si>
    <t>JOSE LUIS UPARELA BAENA</t>
  </si>
  <si>
    <t>2025-06-03 15:36:46</t>
  </si>
  <si>
    <t>2025-06-03 15:37:50</t>
  </si>
  <si>
    <t>2025-06-03 14:24:48</t>
  </si>
  <si>
    <t>ACORBE S.A.S ACORBE S.A.S</t>
  </si>
  <si>
    <t>2025-06-03 14:09:09</t>
  </si>
  <si>
    <t>2025-11-19 16:40:39</t>
  </si>
  <si>
    <t>2025-11-14 14:31:16</t>
  </si>
  <si>
    <t>2025-06-03 13:27:19</t>
  </si>
  <si>
    <t>DAIELA TANGARIFE</t>
  </si>
  <si>
    <t>2025-06-03 13:19:51</t>
  </si>
  <si>
    <t>JAVIER MAURICIO  MANTILLA URIBE</t>
  </si>
  <si>
    <t>2025-06-03 12:53:54</t>
  </si>
  <si>
    <t>2025-06-04 12:47:00</t>
  </si>
  <si>
    <t>2025-06-03 12:40:54</t>
  </si>
  <si>
    <t>2025-06-03 12:22:00</t>
  </si>
  <si>
    <t>HERMES REYES CORONADO</t>
  </si>
  <si>
    <t>2025-06-03 12:01:54</t>
  </si>
  <si>
    <t>2025-06-03 11:47:07</t>
  </si>
  <si>
    <t>2025-06-03 11:44:35</t>
  </si>
  <si>
    <t>2025-06-03 17:10:04</t>
  </si>
  <si>
    <t>2025-06-03 11:34:00</t>
  </si>
  <si>
    <t>2025-06-03 11:09:26</t>
  </si>
  <si>
    <t>DAVID  CARVAJAL JARAMILLO</t>
  </si>
  <si>
    <t>2025-11-19 10:22:50</t>
  </si>
  <si>
    <t>2025-11-14 14:00:10</t>
  </si>
  <si>
    <t>2025-06-04 15:21:45</t>
  </si>
  <si>
    <t>2025-06-03 10:06:44</t>
  </si>
  <si>
    <t>2025-06-04 09:29:36</t>
  </si>
  <si>
    <t>2025-06-03 09:33:10</t>
  </si>
  <si>
    <t>2025-06-03 09:19:10</t>
  </si>
  <si>
    <t>2025-06-03 14:32:10</t>
  </si>
  <si>
    <t>2025-06-03 08:52:39</t>
  </si>
  <si>
    <t>OSCAR EDUARDO GRACIA</t>
  </si>
  <si>
    <t>2025-11-14 13:49:48</t>
  </si>
  <si>
    <t>2025-06-04 08:40:39</t>
  </si>
  <si>
    <t>2025-06-03 08:39:55</t>
  </si>
  <si>
    <t>2025-06-04 10:00:23</t>
  </si>
  <si>
    <t>2025-06-03 08:35:59</t>
  </si>
  <si>
    <t>2025-11-14 13:08:48</t>
  </si>
  <si>
    <t>2025-06-03 08:09:11</t>
  </si>
  <si>
    <t>2025-06-03 07:11:39</t>
  </si>
  <si>
    <t>NICOLAS  PEREZ GARCIA</t>
  </si>
  <si>
    <t>2025-05-31 14:45:54</t>
  </si>
  <si>
    <t>2025-11-14 12:23:35</t>
  </si>
  <si>
    <t>JULIAN DAVID GONZALEZ VENEGAS</t>
  </si>
  <si>
    <t>2025-11-20 16:43:58</t>
  </si>
  <si>
    <t>2025-11-14 11:58:05</t>
  </si>
  <si>
    <t>2025-06-04 14:10:59</t>
  </si>
  <si>
    <t>2025-05-31 13:08:07</t>
  </si>
  <si>
    <t>2025-05-31 12:56:51</t>
  </si>
  <si>
    <t>2025-05-31 15:19:01</t>
  </si>
  <si>
    <t>2025-05-31 12:28:58</t>
  </si>
  <si>
    <t>JUAN FELIPE OSORIO GALEANO</t>
  </si>
  <si>
    <t>2025-05-31 14:57:25</t>
  </si>
  <si>
    <t>2025-05-31 12:15:56</t>
  </si>
  <si>
    <t>2025-05-31 11:55:13</t>
  </si>
  <si>
    <t>2025-05-31 11:44:25</t>
  </si>
  <si>
    <t>2025-06-04 10:40:47</t>
  </si>
  <si>
    <t>2025-05-31 11:37:45</t>
  </si>
  <si>
    <t>LINA  ESPINOSA</t>
  </si>
  <si>
    <t>2025-05-31 13:55:30</t>
  </si>
  <si>
    <t>2025-05-31 11:05:30</t>
  </si>
  <si>
    <t>2025-05-31 09:37:30</t>
  </si>
  <si>
    <t>HECTOR MAURICIO GOMEZ MORENO</t>
  </si>
  <si>
    <t>2025-06-04 15:51:37</t>
  </si>
  <si>
    <t>2025-05-31 09:19:50</t>
  </si>
  <si>
    <t>CARLOS FRANCISCO DURAN</t>
  </si>
  <si>
    <t>2025-06-03 12:09:41</t>
  </si>
  <si>
    <t>2025-05-31 09:08:08</t>
  </si>
  <si>
    <t>2025-11-20 11:51:07</t>
  </si>
  <si>
    <t>2025-11-14 11:39:27</t>
  </si>
  <si>
    <t>2025-11-14 11:46:19</t>
  </si>
  <si>
    <t>2025-11-14 11:28:03</t>
  </si>
  <si>
    <t>2025-05-31 12:34:15</t>
  </si>
  <si>
    <t>2025-05-30 15:41:43</t>
  </si>
  <si>
    <t>JUAN SEBASTIAN  CASTAÑEDA WILCHES</t>
  </si>
  <si>
    <t>2025-06-03 12:47:43</t>
  </si>
  <si>
    <t>2025-05-30 14:34:39</t>
  </si>
  <si>
    <t>2025-06-03 07:17:02</t>
  </si>
  <si>
    <t>2025-05-30 14:13:03</t>
  </si>
  <si>
    <t>MARCELA  GUTIERREZ MENDEZ</t>
  </si>
  <si>
    <t>2025-05-30 13:38:18</t>
  </si>
  <si>
    <t>2025-05-30 13:13:23</t>
  </si>
  <si>
    <t>2025-05-30 15:00:28</t>
  </si>
  <si>
    <t>2025-05-30 12:45:20</t>
  </si>
  <si>
    <t>2025-06-04 12:23:15</t>
  </si>
  <si>
    <t>2025-05-30 11:39:55</t>
  </si>
  <si>
    <t>DAVID  NOCUA BARRERA</t>
  </si>
  <si>
    <t>2025-05-30 11:05:24</t>
  </si>
  <si>
    <t>2025-05-30 10:05:12</t>
  </si>
  <si>
    <t>2025-11-20 14:10:05</t>
  </si>
  <si>
    <t>2025-11-14 08:32:55</t>
  </si>
  <si>
    <t>IVAN MARTINEZ</t>
  </si>
  <si>
    <t>2025-05-31 11:05:04</t>
  </si>
  <si>
    <t>2025-05-30 08:59:02</t>
  </si>
  <si>
    <t>2025-06-04 12:14:18</t>
  </si>
  <si>
    <t>2025-05-30 08:43:10</t>
  </si>
  <si>
    <t>2025-05-30 08:32:23</t>
  </si>
  <si>
    <t>2025-05-30 12:39:00</t>
  </si>
  <si>
    <t>2025-05-30 08:22:43</t>
  </si>
  <si>
    <t>2025-05-30 16:19:59</t>
  </si>
  <si>
    <t>2025-05-30 08:17:09</t>
  </si>
  <si>
    <t>2025-11-15 11:27:55</t>
  </si>
  <si>
    <t>2025-11-13 17:03:43</t>
  </si>
  <si>
    <t>2025-11-20 16:17:52</t>
  </si>
  <si>
    <t>2025-11-13 16:55:25</t>
  </si>
  <si>
    <t>2025-05-31 11:21:36</t>
  </si>
  <si>
    <t>2025-05-30 07:46:06</t>
  </si>
  <si>
    <t>OSCAR JAVIER ACEVEDO</t>
  </si>
  <si>
    <t>2025-05-30 07:23:29</t>
  </si>
  <si>
    <t>2025-05-30 17:11:54</t>
  </si>
  <si>
    <t>2025-05-30 07:13:46</t>
  </si>
  <si>
    <t>2025-05-29 16:48:19</t>
  </si>
  <si>
    <t>2025-05-29 16:28:32</t>
  </si>
  <si>
    <t>JUAN LUCAS ROJAS FORERO</t>
  </si>
  <si>
    <t>2025-06-03 15:34:26</t>
  </si>
  <si>
    <t>2025-05-29 16:18:06</t>
  </si>
  <si>
    <t>2025-11-18 17:03:12</t>
  </si>
  <si>
    <t>2025-11-13 16:46:17</t>
  </si>
  <si>
    <t>2025-11-15 10:59:10</t>
  </si>
  <si>
    <t>2025-11-13 14:30:15</t>
  </si>
  <si>
    <t>2025-05-29 15:44:55</t>
  </si>
  <si>
    <t>2025-05-29 14:36:09</t>
  </si>
  <si>
    <t>GUSTAVO ADOLFO  WEHDEKING TUIRAN</t>
  </si>
  <si>
    <t>2025-05-29 13:36:48</t>
  </si>
  <si>
    <t>2025-05-30 14:00:53</t>
  </si>
  <si>
    <t>2025-05-29 13:04:59</t>
  </si>
  <si>
    <t>GIONANNI VELLOJIN</t>
  </si>
  <si>
    <t>2025-05-31 14:03:54</t>
  </si>
  <si>
    <t>2025-05-29 13:01:55</t>
  </si>
  <si>
    <t>2025-05-29 11:10:16</t>
  </si>
  <si>
    <t>2025-11-13 14:09:49</t>
  </si>
  <si>
    <t>MARIA PRISCILA RIVEROS DE FUENTES</t>
  </si>
  <si>
    <t>2025-11-19 16:49:28</t>
  </si>
  <si>
    <t>2025-11-13 13:24:14</t>
  </si>
  <si>
    <t>2025-06-04 11:09:39</t>
  </si>
  <si>
    <t>2025-05-29 08:32:29</t>
  </si>
  <si>
    <t>JUAN PABLO BUELVAS</t>
  </si>
  <si>
    <t>2025-06-04 11:10:13</t>
  </si>
  <si>
    <t>2025-05-29 08:23:31</t>
  </si>
  <si>
    <t>SEBASTIAN  LOPEZ MARIÑO</t>
  </si>
  <si>
    <t>2025-11-13 13:22:13</t>
  </si>
  <si>
    <t>2025-06-03 12:58:31</t>
  </si>
  <si>
    <t>2025-05-29 08:05:51</t>
  </si>
  <si>
    <t>2025-06-03 16:57:48</t>
  </si>
  <si>
    <t>2025-05-29 07:53:45</t>
  </si>
  <si>
    <t>2025-05-29 07:07:59</t>
  </si>
  <si>
    <t>FELIPE MEDINA MORENO</t>
  </si>
  <si>
    <t>2025-06-04 15:09:09</t>
  </si>
  <si>
    <t>2025-05-28 16:44:21</t>
  </si>
  <si>
    <t>2025-05-28 15:49:06</t>
  </si>
  <si>
    <t>2025-06-04 12:07:32</t>
  </si>
  <si>
    <t>2025-05-28 15:20:49</t>
  </si>
  <si>
    <t>MOISES MORENO SAAVEDRA</t>
  </si>
  <si>
    <t>2025-05-28 16:49:09</t>
  </si>
  <si>
    <t>2025-05-28 14:54:01</t>
  </si>
  <si>
    <t>LAURA  CASTRO RODRIGUEZ</t>
  </si>
  <si>
    <t>2025-11-13 13:04:18</t>
  </si>
  <si>
    <t>SANTIAGO  CAMARGO</t>
  </si>
  <si>
    <t>2025-05-28 13:19:26</t>
  </si>
  <si>
    <t>2025-05-29 10:11:51</t>
  </si>
  <si>
    <t>2025-05-28 12:29:53</t>
  </si>
  <si>
    <t>2025-05-31 11:52:19</t>
  </si>
  <si>
    <t>2025-05-28 12:24:01</t>
  </si>
  <si>
    <t>2025-05-28 13:18:43</t>
  </si>
  <si>
    <t>2025-05-28 11:44:51</t>
  </si>
  <si>
    <t>2025-11-18 17:08:24</t>
  </si>
  <si>
    <t>2025-11-13 12:59:12</t>
  </si>
  <si>
    <t>2025-06-04 12:51:08</t>
  </si>
  <si>
    <t>2025-05-28 10:00:56</t>
  </si>
  <si>
    <t>minca</t>
  </si>
  <si>
    <t>2025-05-28 09:27:22</t>
  </si>
  <si>
    <t>2025-06-04 09:28:24</t>
  </si>
  <si>
    <t>2025-05-28 09:21:41</t>
  </si>
  <si>
    <t>YONATHAN GUTIERREZ TOVAR</t>
  </si>
  <si>
    <t>2025-05-31 13:01:18</t>
  </si>
  <si>
    <t>2025-05-28 09:07:43</t>
  </si>
  <si>
    <t>2025-05-28 08:19:41</t>
  </si>
  <si>
    <t>2025-05-28 15:40:05</t>
  </si>
  <si>
    <t>2025-05-28 07:37:26</t>
  </si>
  <si>
    <t>RAFAEL  VENEGAS</t>
  </si>
  <si>
    <t>2025-05-28 13:30:09</t>
  </si>
  <si>
    <t>2025-05-28 07:29:25</t>
  </si>
  <si>
    <t>2025-05-28 13:32:23</t>
  </si>
  <si>
    <t>2025-05-28 07:18:31</t>
  </si>
  <si>
    <t>WILLIAM DAVID FONSECA JARAMILLO</t>
  </si>
  <si>
    <t>2025-05-28 15:41:17</t>
  </si>
  <si>
    <t>2025-05-28 07:18:25</t>
  </si>
  <si>
    <t>2025-05-28 07:11:22</t>
  </si>
  <si>
    <t>ANGELA MARÍA ALVAREZ CADAVID</t>
  </si>
  <si>
    <t>2025-05-27 00:00:00</t>
  </si>
  <si>
    <t>2025-05-21 14:00:12</t>
  </si>
  <si>
    <t>CARLOS   VÉLEZ MUÑOZ</t>
  </si>
  <si>
    <t>2025-05-20 10:57:34</t>
  </si>
  <si>
    <t>2025-05-20 10:46:37</t>
  </si>
  <si>
    <t>2025-05-20 10:32:17</t>
  </si>
  <si>
    <t>ISABELA PEREZ GENES</t>
  </si>
  <si>
    <t>2025-05-20 12:33:40</t>
  </si>
  <si>
    <t>2025-05-20 09:16:14</t>
  </si>
  <si>
    <t>JUAN MANUEL ROBLEDO</t>
  </si>
  <si>
    <t>2025-05-19 13:18:30</t>
  </si>
  <si>
    <t>2025-05-17 15:12:06</t>
  </si>
  <si>
    <t>ANA KARINA VILLARROEL</t>
  </si>
  <si>
    <t>2025-05-17 13:36:50</t>
  </si>
  <si>
    <t>2025-05-16 08:38:15</t>
  </si>
  <si>
    <t>JENNY CRESPO</t>
  </si>
  <si>
    <t>2025-05-13 16:19:53</t>
  </si>
  <si>
    <t>RICHARD HENAO</t>
  </si>
  <si>
    <t>2025-05-13 15:41:56</t>
  </si>
  <si>
    <t>JUAN CAMILO ZAMBRANO  MADERA</t>
  </si>
  <si>
    <t>2025-05-10 16:01:53</t>
  </si>
  <si>
    <t>2025-05-10 09:55:11</t>
  </si>
  <si>
    <t>TANIA JIMENA PEÑA SALAZAR</t>
  </si>
  <si>
    <t>2025-05-15 09:52:13</t>
  </si>
  <si>
    <t>2025-05-09 13:09:21</t>
  </si>
  <si>
    <t>2025-05-12 10:14:22</t>
  </si>
  <si>
    <t>2025-05-07 15:25:25</t>
  </si>
  <si>
    <t>2025-05-08 16:50:47</t>
  </si>
  <si>
    <t>2025-05-05 15:08:29</t>
  </si>
  <si>
    <t>2025-05-08 17:40:01</t>
  </si>
  <si>
    <t>2025-05-05 13:00:05</t>
  </si>
  <si>
    <t>MARY LUZ LEDESMA QUIROZ</t>
  </si>
  <si>
    <t>2025-05-09 13:16:03</t>
  </si>
  <si>
    <t>2025-05-05 12:03:42</t>
  </si>
  <si>
    <t>ANDRES FELIPE BETANCUR COLLAZOS</t>
  </si>
  <si>
    <t>2025-05-15 16:14:46</t>
  </si>
  <si>
    <t>2025-05-02 16:37:21</t>
  </si>
  <si>
    <t>PABLO  SANCHEZ OSORIO</t>
  </si>
  <si>
    <t>2025-05-06 16:43:50</t>
  </si>
  <si>
    <t>2025-05-02 16:15:41</t>
  </si>
  <si>
    <t>JUAN CAMILO  ALDANA SANCHEZ</t>
  </si>
  <si>
    <t>2025-06-28 15:02:50</t>
  </si>
  <si>
    <t>2025-06-28 14:45:48</t>
  </si>
  <si>
    <t>2025-06-28 14:56:40</t>
  </si>
  <si>
    <t>2025-06-28 14:32:33</t>
  </si>
  <si>
    <t>YERSON  GIL GAITAN</t>
  </si>
  <si>
    <t>2025-06-28 14:14:32</t>
  </si>
  <si>
    <t>2025-06-28 14:07:40</t>
  </si>
  <si>
    <t>2025-07-02 16:34:36</t>
  </si>
  <si>
    <t>2025-06-28 13:52:45</t>
  </si>
  <si>
    <t>2025-06-28 13:28:00</t>
  </si>
  <si>
    <t>CRISTIAN FELIPE  BELTRAN PARRA</t>
  </si>
  <si>
    <t>2025-06-28 11:02:42</t>
  </si>
  <si>
    <t>2025-06-28 09:50:27</t>
  </si>
  <si>
    <t>CHRISTIAN ANDRES  MARTINEZ GORDO</t>
  </si>
  <si>
    <t>2025-06-28 09:44:03</t>
  </si>
  <si>
    <t>2025-06-28 09:33:33</t>
  </si>
  <si>
    <t>2025-06-28 09:10:18</t>
  </si>
  <si>
    <t>2025-07-01 16:52:32</t>
  </si>
  <si>
    <t>2025-06-27 16:51:36</t>
  </si>
  <si>
    <t>2025-06-27 16:19:23</t>
  </si>
  <si>
    <t>2025-07-02 08:08:01</t>
  </si>
  <si>
    <t>2025-06-27 14:25:11</t>
  </si>
  <si>
    <t>2025-06-27 13:53:31</t>
  </si>
  <si>
    <t>2025-06-27 11:17:10</t>
  </si>
  <si>
    <t>2025-06-27 17:11:32</t>
  </si>
  <si>
    <t>2025-06-28 13:33:51</t>
  </si>
  <si>
    <t>2025-06-27 10:12:40</t>
  </si>
  <si>
    <t>2025-07-01 09:56:13</t>
  </si>
  <si>
    <t>2025-06-27 09:47:13</t>
  </si>
  <si>
    <t>JENNY MARCELA  LOPEZ MEDINA</t>
  </si>
  <si>
    <t>2025-06-27 09:28:00</t>
  </si>
  <si>
    <t>2025-06-27 17:14:55</t>
  </si>
  <si>
    <t>2025-06-27 09:18:09</t>
  </si>
  <si>
    <t>MILTON PEREZ</t>
  </si>
  <si>
    <t>2025-06-27 09:57:45</t>
  </si>
  <si>
    <t>2025-06-27 08:41:54</t>
  </si>
  <si>
    <t>2025-06-27 17:16:15</t>
  </si>
  <si>
    <t>2025-06-27 08:07:26</t>
  </si>
  <si>
    <t>2025-07-02 16:32:51</t>
  </si>
  <si>
    <t>2025-06-26 16:45:25</t>
  </si>
  <si>
    <t>LADY KAREN CASTAÑEDA REYES</t>
  </si>
  <si>
    <t>2025-07-02 12:45:54</t>
  </si>
  <si>
    <t>2025-06-26 12:45:39</t>
  </si>
  <si>
    <t>2025-06-28 14:34:54</t>
  </si>
  <si>
    <t>2025-06-26 12:18:09</t>
  </si>
  <si>
    <t>2025-06-26 12:12:49</t>
  </si>
  <si>
    <t>EDWIN  AUNTA PIRACON</t>
  </si>
  <si>
    <t>2025-06-26 12:22:11</t>
  </si>
  <si>
    <t>2025-06-26 10:18:07</t>
  </si>
  <si>
    <t>2025-07-02 09:07:06</t>
  </si>
  <si>
    <t>2025-06-26 08:09:46</t>
  </si>
  <si>
    <t>2025-06-25 12:18:20</t>
  </si>
  <si>
    <t>LAURA XIMENA CAMELO GUIZA</t>
  </si>
  <si>
    <t>2025-06-25 12:10:37</t>
  </si>
  <si>
    <t>CRISTIAN ALFONSO  PORTILLA BEJARANO</t>
  </si>
  <si>
    <t>2025-06-25 11:31:11</t>
  </si>
  <si>
    <t>2025-06-25 11:21:45</t>
  </si>
  <si>
    <t>JESUS DAVID AVILA</t>
  </si>
  <si>
    <t>2025-06-25 11:00:13</t>
  </si>
  <si>
    <t>2025-06-25 09:42:12</t>
  </si>
  <si>
    <t>ALVARO RUEDA</t>
  </si>
  <si>
    <t>2025-06-25 09:25:07</t>
  </si>
  <si>
    <t>2025-06-25 09:18:21</t>
  </si>
  <si>
    <t>2025-06-25 08:49:21</t>
  </si>
  <si>
    <t>2025-06-25 08:20:19</t>
  </si>
  <si>
    <t>2025-06-25 08:14:34</t>
  </si>
  <si>
    <t>2025-06-25 08:03:54</t>
  </si>
  <si>
    <t>2025-06-25 16:36:12</t>
  </si>
  <si>
    <t>2025-06-24 16:46:38</t>
  </si>
  <si>
    <t>2025-06-24 14:50:12</t>
  </si>
  <si>
    <t>2025-06-24 13:47:52</t>
  </si>
  <si>
    <t>RAUL EDUARDO LOPEZ</t>
  </si>
  <si>
    <t>2025-06-24 13:16:44</t>
  </si>
  <si>
    <t>ARBEY GOMEZ URBANA</t>
  </si>
  <si>
    <t>2025-06-24 13:06:40</t>
  </si>
  <si>
    <t>LAURA CATALINA BALLESTEROS RAMIREZ</t>
  </si>
  <si>
    <t>2025-06-25 13:44:14</t>
  </si>
  <si>
    <t>2025-06-24 12:41:04</t>
  </si>
  <si>
    <t>AFEC S.A.S AFEC S.A.S</t>
  </si>
  <si>
    <t>2025-06-24 11:28:34</t>
  </si>
  <si>
    <t>2025-06-25 16:30:11</t>
  </si>
  <si>
    <t>2025-06-24 10:59:17</t>
  </si>
  <si>
    <t>DORIS LORENA  SANCHEZ GONZALEZ</t>
  </si>
  <si>
    <t>2025-06-24 10:36:22</t>
  </si>
  <si>
    <t>DUVAN ARLEY CRUZ MENDOZA</t>
  </si>
  <si>
    <t>2025-06-24 10:15:06</t>
  </si>
  <si>
    <t>2025-06-24 08:44:14</t>
  </si>
  <si>
    <t>2025-06-24 13:55:54</t>
  </si>
  <si>
    <t>2025-06-24 08:26:43</t>
  </si>
  <si>
    <t>2025-07-15 12:46:59</t>
  </si>
  <si>
    <t>2025-07-12 14:36:55</t>
  </si>
  <si>
    <t>2025-07-12 14:18:47</t>
  </si>
  <si>
    <t>2025-07-12 13:33:38</t>
  </si>
  <si>
    <t>2025-07-16 17:06:31</t>
  </si>
  <si>
    <t>2025-07-12 13:25:49</t>
  </si>
  <si>
    <t>2025-07-12 12:57:15</t>
  </si>
  <si>
    <t>ANDREA RODRIGUEZ</t>
  </si>
  <si>
    <t>2025-07-16 10:39:45</t>
  </si>
  <si>
    <t>2025-07-12 12:39:50</t>
  </si>
  <si>
    <t>2025-07-12 12:24:49</t>
  </si>
  <si>
    <t>2025-07-16 12:31:38</t>
  </si>
  <si>
    <t>2025-07-12 12:19:45</t>
  </si>
  <si>
    <t>RAFAEL ANDRES  MARTINEZ RODRIGUEZ</t>
  </si>
  <si>
    <t>2025-07-12 12:09:10</t>
  </si>
  <si>
    <t>DANIEL RONDON ALMEIDA</t>
  </si>
  <si>
    <t>2025-07-12 12:02:00</t>
  </si>
  <si>
    <t>2025-07-12 11:41:26</t>
  </si>
  <si>
    <t>2025-07-12 11:34:31</t>
  </si>
  <si>
    <t>2025-07-12 11:19:07</t>
  </si>
  <si>
    <t>CRISTIAN  CLAVIJO MANZANARES</t>
  </si>
  <si>
    <t>2025-07-12 10:44:29</t>
  </si>
  <si>
    <t>LAURA CAMILA SARAVIA RIOS</t>
  </si>
  <si>
    <t>2025-07-15 09:24:05</t>
  </si>
  <si>
    <t>2025-07-12 10:29:59</t>
  </si>
  <si>
    <t>2025-07-12 10:14:27</t>
  </si>
  <si>
    <t>2025-07-14 16:05:03</t>
  </si>
  <si>
    <t>2025-07-12 10:08:51</t>
  </si>
  <si>
    <t>DANIELA FIGUEROA VEGA</t>
  </si>
  <si>
    <t>2025-07-15 12:40:47</t>
  </si>
  <si>
    <t>2025-07-12 10:02:09</t>
  </si>
  <si>
    <t>2025-07-12 09:53:47</t>
  </si>
  <si>
    <t>ALVARO BENITEZ ZAMBRANO</t>
  </si>
  <si>
    <t>2025-07-12 09:44:49</t>
  </si>
  <si>
    <t>2025-07-12 09:27:54</t>
  </si>
  <si>
    <t>2025-07-12 09:22:19</t>
  </si>
  <si>
    <t>2025-07-12 11:56:30</t>
  </si>
  <si>
    <t>2025-07-12 09:14:26</t>
  </si>
  <si>
    <t>2025-07-14 11:51:03</t>
  </si>
  <si>
    <t>2025-07-11 13:46:07</t>
  </si>
  <si>
    <t>2025-07-14 16:23:16</t>
  </si>
  <si>
    <t>2025-07-11 13:27:16</t>
  </si>
  <si>
    <t>2025-07-14 12:44:17</t>
  </si>
  <si>
    <t>2025-07-11 12:51:35</t>
  </si>
  <si>
    <t>2025-07-12 11:48:32</t>
  </si>
  <si>
    <t>2025-07-11 12:34:25</t>
  </si>
  <si>
    <t>2025-07-11 12:13:58</t>
  </si>
  <si>
    <t>2025-07-11 12:13:35</t>
  </si>
  <si>
    <t>2025-07-11 11:59:58</t>
  </si>
  <si>
    <t>2025-07-15 12:27:41</t>
  </si>
  <si>
    <t>2025-07-11 11:54:29</t>
  </si>
  <si>
    <t>2025-07-14 15:53:30</t>
  </si>
  <si>
    <t>2025-07-11 10:51:33</t>
  </si>
  <si>
    <t>JUAN CARLOS  NIÑO RODRIGUEZ</t>
  </si>
  <si>
    <t>2025-07-11 10:46:16</t>
  </si>
  <si>
    <t>2025-07-14 15:08:52</t>
  </si>
  <si>
    <t>2025-07-10 14:34:08</t>
  </si>
  <si>
    <t>2025-07-10 10:46:27</t>
  </si>
  <si>
    <t>NATALIA  ROMERO</t>
  </si>
  <si>
    <t>2025-07-15 10:44:11</t>
  </si>
  <si>
    <t>2025-07-10 10:23:23</t>
  </si>
  <si>
    <t>JHOAN SANTIAGO  VENEGAS GOMEZ</t>
  </si>
  <si>
    <t>2025-07-10 10:12:16</t>
  </si>
  <si>
    <t>2025-07-11 13:11:38</t>
  </si>
  <si>
    <t>2025-07-10 08:06:57</t>
  </si>
  <si>
    <t>2025-07-21 15:17:03</t>
  </si>
  <si>
    <t>2025-07-19 10:39:39</t>
  </si>
  <si>
    <t>2025-07-19 10:23:02</t>
  </si>
  <si>
    <t>2025-07-19 10:17:27</t>
  </si>
  <si>
    <t>JUAN CARLOS  CASTRO CASAS</t>
  </si>
  <si>
    <t>2025-07-19 10:34:13</t>
  </si>
  <si>
    <t>2025-07-19 10:02:33</t>
  </si>
  <si>
    <t>BETTY JANETH GUERRA GUZMÁN</t>
  </si>
  <si>
    <t>2025-07-19 09:43:09</t>
  </si>
  <si>
    <t>EDILBERTO  AMADO</t>
  </si>
  <si>
    <t>2025-07-19 09:33:43</t>
  </si>
  <si>
    <t>LUISA  GONZALEZ</t>
  </si>
  <si>
    <t>2025-07-19 10:00:47</t>
  </si>
  <si>
    <t>2025-07-19 09:12:26</t>
  </si>
  <si>
    <t>ANDRES DEL REAL  VALENCIA</t>
  </si>
  <si>
    <t>2025-07-18 15:36:39</t>
  </si>
  <si>
    <t>2025-07-19 12:46:19</t>
  </si>
  <si>
    <t>2025-07-18 15:23:11</t>
  </si>
  <si>
    <t>2025-07-21 12:25:58</t>
  </si>
  <si>
    <t>2025-07-18 15:04:02</t>
  </si>
  <si>
    <t>2025-07-22 08:17:01</t>
  </si>
  <si>
    <t>2025-07-18 14:43:36</t>
  </si>
  <si>
    <t>2025-07-22 16:36:37</t>
  </si>
  <si>
    <t>2025-07-18 14:03:04</t>
  </si>
  <si>
    <t>2025-07-18 13:48:42</t>
  </si>
  <si>
    <t>2025-07-18 11:54:44</t>
  </si>
  <si>
    <t>2025-07-21 10:19:25</t>
  </si>
  <si>
    <t>2025-07-18 11:33:07</t>
  </si>
  <si>
    <t>JOSE DAVID  SANCHEZ</t>
  </si>
  <si>
    <t>2025-07-18 09:51:31</t>
  </si>
  <si>
    <t>2025-07-18 08:09:02</t>
  </si>
  <si>
    <t>2025-07-19 10:14:20</t>
  </si>
  <si>
    <t>2025-07-17 15:32:27</t>
  </si>
  <si>
    <t>DAVID  LAVERDE ACUÑA</t>
  </si>
  <si>
    <t>2025-07-17 14:10:41</t>
  </si>
  <si>
    <t>2025-07-21 13:40:02</t>
  </si>
  <si>
    <t>2025-07-17 13:33:04</t>
  </si>
  <si>
    <t>XIMENA ALEXANDRA  RUSINQUE RODRIGUEZ</t>
  </si>
  <si>
    <t>2025-07-17 12:43:07</t>
  </si>
  <si>
    <t>PAULA LEON ANGULO</t>
  </si>
  <si>
    <t>2025-07-21 12:39:28</t>
  </si>
  <si>
    <t>2025-07-17 12:17:57</t>
  </si>
  <si>
    <t>2025-07-17 11:42:10</t>
  </si>
  <si>
    <t>ASLHEY CAROLINA  ROBLES LATORRE</t>
  </si>
  <si>
    <t>2025-07-18 16:12:04</t>
  </si>
  <si>
    <t>2025-07-17 11:29:48</t>
  </si>
  <si>
    <t>2025-07-19 12:58:10</t>
  </si>
  <si>
    <t>2025-07-17 11:19:07</t>
  </si>
  <si>
    <t>2025-07-17 16:01:35</t>
  </si>
  <si>
    <t>2025-07-17 10:21:35</t>
  </si>
  <si>
    <t>2025-07-17 10:10:07</t>
  </si>
  <si>
    <t>2025-07-17 08:35:32</t>
  </si>
  <si>
    <t>FELIPE VASQUEZ CORTES</t>
  </si>
  <si>
    <t>2025-07-16 16:57:01</t>
  </si>
  <si>
    <t>2025-07-16 16:38:55</t>
  </si>
  <si>
    <t>2025-07-16 15:49:41</t>
  </si>
  <si>
    <t>2025-07-16 15:57:46</t>
  </si>
  <si>
    <t>2025-07-16 15:35:35</t>
  </si>
  <si>
    <t>2025-07-16 14:56:35</t>
  </si>
  <si>
    <t>MIGUEL ANGEL  FERNANDEZ SANCHEZ</t>
  </si>
  <si>
    <t>2025-07-16 13:49:32</t>
  </si>
  <si>
    <t>ANDRES  GOMEZ OLAYA</t>
  </si>
  <si>
    <t>2025-07-16 13:14:18</t>
  </si>
  <si>
    <t>2025-07-16 13:05:05</t>
  </si>
  <si>
    <t>2025-07-16 12:54:55</t>
  </si>
  <si>
    <t>2025-07-16 12:35:14</t>
  </si>
  <si>
    <t>ENRIQUE MIRANDA</t>
  </si>
  <si>
    <t>2025-07-16 10:45:43</t>
  </si>
  <si>
    <t>FREDY  MONTOYA GONZALEZ</t>
  </si>
  <si>
    <t>2025-07-16 10:24:40</t>
  </si>
  <si>
    <t>MARIA CECILIA FERRO DE PINILLA</t>
  </si>
  <si>
    <t>2025-07-16 11:37:31</t>
  </si>
  <si>
    <t>2025-07-16 10:01:23</t>
  </si>
  <si>
    <t>2025-07-16 15:56:53</t>
  </si>
  <si>
    <t>2025-07-16 09:44:53</t>
  </si>
  <si>
    <t>2025-07-16 16:23:36</t>
  </si>
  <si>
    <t>2025-07-16 09:36:37</t>
  </si>
  <si>
    <t>2025-07-16 08:43:08</t>
  </si>
  <si>
    <t>2025-07-16 16:47:14</t>
  </si>
  <si>
    <t>2025-07-15 17:06:36</t>
  </si>
  <si>
    <t>2025-07-15 14:45:36</t>
  </si>
  <si>
    <t>2025-07-15 14:39:05</t>
  </si>
  <si>
    <t>2025-07-15 14:21:18</t>
  </si>
  <si>
    <t>RANDY ARTURO   SANCHEZ DURAN</t>
  </si>
  <si>
    <t>2025-07-15 17:22:30</t>
  </si>
  <si>
    <t>2025-07-15 13:13:55</t>
  </si>
  <si>
    <t>2025-07-15 16:47:49</t>
  </si>
  <si>
    <t>2025-07-15 10:25:49</t>
  </si>
  <si>
    <t>2025-07-16 08:31:11</t>
  </si>
  <si>
    <t>2025-07-14 16:09:29</t>
  </si>
  <si>
    <t>2025-07-15 16:47:40</t>
  </si>
  <si>
    <t>2025-07-14 11:45:14</t>
  </si>
  <si>
    <t>2025-07-14 16:58:43</t>
  </si>
  <si>
    <t>2025-07-14 11:31:51</t>
  </si>
  <si>
    <t>CRISTIAN  BECERRA</t>
  </si>
  <si>
    <t>2025-07-14 10:33:04</t>
  </si>
  <si>
    <t>2025-07-16 08:37:10</t>
  </si>
  <si>
    <t>2025-07-14 08:54:46</t>
  </si>
  <si>
    <t>SERGIO DANIELL FLOREZ FLOREZ</t>
  </si>
  <si>
    <t>2025-07-16 13:23:39</t>
  </si>
  <si>
    <t>2025-07-14 08:36:11</t>
  </si>
  <si>
    <t>2025-07-16 17:07:58</t>
  </si>
  <si>
    <t>2025-07-14 08:11:24</t>
  </si>
  <si>
    <t>2025-07-29 16:56:57</t>
  </si>
  <si>
    <t>2025-07-26 12:26:54</t>
  </si>
  <si>
    <t>2025-07-30 16:39:42</t>
  </si>
  <si>
    <t>2025-07-26 11:43:44</t>
  </si>
  <si>
    <t>2025-07-29 16:43:32</t>
  </si>
  <si>
    <t>2025-07-26 11:32:34</t>
  </si>
  <si>
    <t>2025-07-26 11:21:54</t>
  </si>
  <si>
    <t>2025-07-26 10:08:55</t>
  </si>
  <si>
    <t>2025-07-30 17:08:18</t>
  </si>
  <si>
    <t>2025-07-26 09:47:00</t>
  </si>
  <si>
    <t>JOSE DAVID  BOHORQUEZ ZEA</t>
  </si>
  <si>
    <t>2025-07-30 09:50:33</t>
  </si>
  <si>
    <t>2025-07-26 09:32:50</t>
  </si>
  <si>
    <t>2025-07-26 09:05:22</t>
  </si>
  <si>
    <t>2025-07-26 08:59:14</t>
  </si>
  <si>
    <t>GERSON FABIAN ROJAS VILLAMARIN</t>
  </si>
  <si>
    <t>2025-07-26 10:56:24</t>
  </si>
  <si>
    <t>2025-07-25 16:33:18</t>
  </si>
  <si>
    <t>ADRIANA ALEXANDRA NIETO RIVAS</t>
  </si>
  <si>
    <t>2025-07-25 15:42:02</t>
  </si>
  <si>
    <t>JOSE WILSON  ABRIL AGUACIA</t>
  </si>
  <si>
    <t>2025-07-29 10:16:18</t>
  </si>
  <si>
    <t>2025-07-25 14:16:08</t>
  </si>
  <si>
    <t>SERGIO ALONSO MONDRAGON LEIVA</t>
  </si>
  <si>
    <t>2025-07-30 12:21:15</t>
  </si>
  <si>
    <t>2025-07-25 13:21:50</t>
  </si>
  <si>
    <t>2025-07-25 13:08:10</t>
  </si>
  <si>
    <t>2025-07-25 12:55:07</t>
  </si>
  <si>
    <t>CARLOS ANDRES PEREZ CAUSIL</t>
  </si>
  <si>
    <t>2025-07-29 13:13:32</t>
  </si>
  <si>
    <t>2025-07-25 12:20:25</t>
  </si>
  <si>
    <t>DERECK STEVE OSORIO ROMERO</t>
  </si>
  <si>
    <t>2025-07-25 12:05:16</t>
  </si>
  <si>
    <t>JORGE  SUPELANO</t>
  </si>
  <si>
    <t>2025-05-21 16:55:29</t>
  </si>
  <si>
    <t>2025-05-21 16:43:59</t>
  </si>
  <si>
    <t>2025-05-21 16:33:11</t>
  </si>
  <si>
    <t>2025-05-21 15:48:15</t>
  </si>
  <si>
    <t>2025-05-21 15:35:00</t>
  </si>
  <si>
    <t>PAULA ANDREA  ERASO</t>
  </si>
  <si>
    <t>2025-05-21 14:53:43</t>
  </si>
  <si>
    <t>2025-05-21 14:28:51</t>
  </si>
  <si>
    <t>JORGE ARANGO BETANCUR</t>
  </si>
  <si>
    <t>2025-05-21 13:57:02</t>
  </si>
  <si>
    <t>2025-05-21 13:46:03</t>
  </si>
  <si>
    <t>2025-05-21 13:01:50</t>
  </si>
  <si>
    <t>2025-05-21 12:54:16</t>
  </si>
  <si>
    <t>2025-05-21 12:31:48</t>
  </si>
  <si>
    <t>2025-05-21 12:02:57</t>
  </si>
  <si>
    <t>2025-05-21 11:21:18</t>
  </si>
  <si>
    <t>2025-05-21 11:11:09</t>
  </si>
  <si>
    <t>2025-05-21 10:42:31</t>
  </si>
  <si>
    <t>2025-05-21 09:00:38</t>
  </si>
  <si>
    <t>2025-05-21 12:19:47</t>
  </si>
  <si>
    <t>2025-05-21 08:11:52</t>
  </si>
  <si>
    <t>2025-05-21 08:07:11</t>
  </si>
  <si>
    <t>YENIFER FERNANDA MARIN FONTECHA</t>
  </si>
  <si>
    <t>2025-05-20 16:51:17</t>
  </si>
  <si>
    <t>JUAN SEBASTIAN GOMEZ RIVERA</t>
  </si>
  <si>
    <t>2025-05-20 16:15:29</t>
  </si>
  <si>
    <t>2025-05-20 16:03:15</t>
  </si>
  <si>
    <t>MARIA JOSE  VARGAS  FORERO</t>
  </si>
  <si>
    <t>2025-05-20 15:45:44</t>
  </si>
  <si>
    <t>OSCAR  CRUZ CORTES</t>
  </si>
  <si>
    <t>2025-05-20 15:32:38</t>
  </si>
  <si>
    <t>2025-05-21 15:17:15</t>
  </si>
  <si>
    <t>2025-05-20 15:18:49</t>
  </si>
  <si>
    <t>2025-05-21 13:24:52</t>
  </si>
  <si>
    <t>2025-05-20 13:29:36</t>
  </si>
  <si>
    <t>2025-05-21 17:04:08</t>
  </si>
  <si>
    <t>2025-05-20 12:20:40</t>
  </si>
  <si>
    <t>GERMAN ALBERTO MARTINEZ RODRIGUEZ</t>
  </si>
  <si>
    <t>2025-05-20 11:38:32</t>
  </si>
  <si>
    <t>2025-05-20 10:56:27</t>
  </si>
  <si>
    <t>2025-05-20 10:26:38</t>
  </si>
  <si>
    <t>2025-05-20 10:16:02</t>
  </si>
  <si>
    <t>2025-05-20 10:09:14</t>
  </si>
  <si>
    <t>2025-05-20 10:02:44</t>
  </si>
  <si>
    <t>2025-05-20 09:16:57</t>
  </si>
  <si>
    <t>SERGIO ESTEBAN  FLECHAS PINTO</t>
  </si>
  <si>
    <t>2025-05-20 08:10:29</t>
  </si>
  <si>
    <t>2025-05-20 14:58:35</t>
  </si>
  <si>
    <t>2025-05-19 15:56:26</t>
  </si>
  <si>
    <t>JORGE  ARMANDO  QUIROZ</t>
  </si>
  <si>
    <t>2025-05-19 14:59:14</t>
  </si>
  <si>
    <t>2025-05-20 14:58:06</t>
  </si>
  <si>
    <t>2025-05-19 14:48:39</t>
  </si>
  <si>
    <t>2025-05-19 12:35:56</t>
  </si>
  <si>
    <t>2025-05-19 11:46:22</t>
  </si>
  <si>
    <t>2025-05-21 17:08:09</t>
  </si>
  <si>
    <t>2025-05-19 11:06:42</t>
  </si>
  <si>
    <t>ARNOL PERDOMO GONZALEZ</t>
  </si>
  <si>
    <t>2025-05-19 15:10:27</t>
  </si>
  <si>
    <t>2025-05-19 10:12:26</t>
  </si>
  <si>
    <t>DANIEL  SANTAMARIA ALVAREZ</t>
  </si>
  <si>
    <t>2025-05-19 09:10:27</t>
  </si>
  <si>
    <t>2025-05-19 12:32:47</t>
  </si>
  <si>
    <t>2025-05-19 08:27:06</t>
  </si>
  <si>
    <t>JUANA VALENTINA DUARTE ACOSTA</t>
  </si>
  <si>
    <t>2025-05-19 08:20:52</t>
  </si>
  <si>
    <t>2025-05-21 12:39:07</t>
  </si>
  <si>
    <t>2025-05-19 08:04:00</t>
  </si>
  <si>
    <t>2025-05-17 14:46:10</t>
  </si>
  <si>
    <t>2025-05-17 14:34:36</t>
  </si>
  <si>
    <t>2025-05-17 14:04:09</t>
  </si>
  <si>
    <t>2025-05-17 13:27:46</t>
  </si>
  <si>
    <t>2025-05-17 13:15:24</t>
  </si>
  <si>
    <t>2025-05-17 13:09:45</t>
  </si>
  <si>
    <t>2025-05-20 16:39:11</t>
  </si>
  <si>
    <t>2025-05-17 12:58:36</t>
  </si>
  <si>
    <t>2025-05-17 12:55:56</t>
  </si>
  <si>
    <t>2025-05-17 12:54:07</t>
  </si>
  <si>
    <t>2025-05-20 12:59:59</t>
  </si>
  <si>
    <t>2025-05-17 12:29:56</t>
  </si>
  <si>
    <t>2025-05-17 12:20:07</t>
  </si>
  <si>
    <t>ANDRES RICARDO  GUTIERREZ TRUJILLO</t>
  </si>
  <si>
    <t>2025-05-19 16:39:27</t>
  </si>
  <si>
    <t>2025-05-17 11:46:25</t>
  </si>
  <si>
    <t>2025-05-20 08:48:21</t>
  </si>
  <si>
    <t>2025-05-17 11:19:22</t>
  </si>
  <si>
    <t>DIEGO HERNAN  FERNANDEZ GUECHA</t>
  </si>
  <si>
    <t>2025-05-20 16:57:06</t>
  </si>
  <si>
    <t>2025-05-17 11:14:31</t>
  </si>
  <si>
    <t>2025-05-19 12:24:30</t>
  </si>
  <si>
    <t>2025-05-17 11:08:45</t>
  </si>
  <si>
    <t>2025-05-17 14:42:26</t>
  </si>
  <si>
    <t>2025-05-17 10:54:18</t>
  </si>
  <si>
    <t>SERGIO  HERRERA DIAZ</t>
  </si>
  <si>
    <t>2025-05-17 10:49:29</t>
  </si>
  <si>
    <t>2025-05-17 14:57:42</t>
  </si>
  <si>
    <t>2025-05-17 09:53:55</t>
  </si>
  <si>
    <t>JUAN CAMILO FLOREZ PAEZ</t>
  </si>
  <si>
    <t>2025-05-19 11:25:30</t>
  </si>
  <si>
    <t>2025-05-17 09:39:54</t>
  </si>
  <si>
    <t>2025-05-17 14:59:06</t>
  </si>
  <si>
    <t>2025-05-16 17:03:47</t>
  </si>
  <si>
    <t>ERIKA VANESSA ACOSTA</t>
  </si>
  <si>
    <t>2025-05-16 16:52:07</t>
  </si>
  <si>
    <t>2025-05-17 13:34:10</t>
  </si>
  <si>
    <t>2025-05-16 16:47:01</t>
  </si>
  <si>
    <t>2025-05-19 11:26:25</t>
  </si>
  <si>
    <t>2025-05-16 16:33:00</t>
  </si>
  <si>
    <t>MARIANA BRACAMONTE</t>
  </si>
  <si>
    <t>2025-05-16 16:26:24</t>
  </si>
  <si>
    <t>2025-05-19 08:10:35</t>
  </si>
  <si>
    <t>2025-05-16 16:11:17</t>
  </si>
  <si>
    <t>2025-05-16 16:01:30</t>
  </si>
  <si>
    <t>2025-05-19 12:42:02</t>
  </si>
  <si>
    <t>2025-05-16 15:42:08</t>
  </si>
  <si>
    <t>2025-05-21 08:16:12</t>
  </si>
  <si>
    <t>2025-05-16 15:35:44</t>
  </si>
  <si>
    <t>2025-05-21 15:23:50</t>
  </si>
  <si>
    <t>2025-05-16 15:28:39</t>
  </si>
  <si>
    <t>VALENTINA GRISALES</t>
  </si>
  <si>
    <t>2025-05-16 15:14:15</t>
  </si>
  <si>
    <t>LUIS CARLOS  MENA AGUILERA</t>
  </si>
  <si>
    <t>2025-05-17 13:02:40</t>
  </si>
  <si>
    <t>2025-05-16 14:42:50</t>
  </si>
  <si>
    <t>2025-05-20 16:42:04</t>
  </si>
  <si>
    <t>2025-05-16 14:27:24</t>
  </si>
  <si>
    <t>2025-05-17 14:50:22</t>
  </si>
  <si>
    <t>2025-05-16 13:51:15</t>
  </si>
  <si>
    <t>2025-05-20 16:34:32</t>
  </si>
  <si>
    <t>2025-05-16 13:26:21</t>
  </si>
  <si>
    <t>2025-05-16 16:21:17</t>
  </si>
  <si>
    <t>2025-05-16 13:02:37</t>
  </si>
  <si>
    <t>2025-05-20 15:57:07</t>
  </si>
  <si>
    <t>2025-05-16 11:21:26</t>
  </si>
  <si>
    <t>JUANITA  VELASQUEZ SANCHEZ</t>
  </si>
  <si>
    <t>2025-05-16 11:03:49</t>
  </si>
  <si>
    <t>2025-05-16 10:44:28</t>
  </si>
  <si>
    <t>CATALINA CUELLAR</t>
  </si>
  <si>
    <t>2025-05-15 17:06:40</t>
  </si>
  <si>
    <t>2025-05-15 16:59:32</t>
  </si>
  <si>
    <t>2025-05-16 15:51:56</t>
  </si>
  <si>
    <t>2025-05-15 15:45:50</t>
  </si>
  <si>
    <t>DIANA HASBLEYDY DIAZ CUARTAS</t>
  </si>
  <si>
    <t>2025-05-16 10:58:09</t>
  </si>
  <si>
    <t>2025-05-15 15:34:49</t>
  </si>
  <si>
    <t>2025-05-19 16:52:12</t>
  </si>
  <si>
    <t>2025-05-15 14:57:42</t>
  </si>
  <si>
    <t>2025-05-17 12:40:39</t>
  </si>
  <si>
    <t>2025-05-15 14:48:40</t>
  </si>
  <si>
    <t>HAROLD MAURICIO SORA PARRA</t>
  </si>
  <si>
    <t>2025-05-16 12:02:27</t>
  </si>
  <si>
    <t>2025-05-15 14:42:00</t>
  </si>
  <si>
    <t>NELSON DAVID  MONTAÑEZ CASTRO</t>
  </si>
  <si>
    <t>2025-05-20 16:24:29</t>
  </si>
  <si>
    <t>2025-05-15 14:23:12</t>
  </si>
  <si>
    <t>2025-05-16 17:27:17</t>
  </si>
  <si>
    <t>2025-05-15 14:00:23</t>
  </si>
  <si>
    <t>2025-05-15 13:52:07</t>
  </si>
  <si>
    <t>2025-05-15 12:52:43</t>
  </si>
  <si>
    <t>2025-05-19 16:03:59</t>
  </si>
  <si>
    <t>2025-05-15 12:35:42</t>
  </si>
  <si>
    <t>WILIAM  SAENZ PEÑALOZA</t>
  </si>
  <si>
    <t>2025-05-15 11:57:24</t>
  </si>
  <si>
    <t>2025-05-16 15:55:29</t>
  </si>
  <si>
    <t>2025-05-15 11:09:12</t>
  </si>
  <si>
    <t>2025-05-15 14:32:42</t>
  </si>
  <si>
    <t>2025-05-15 11:06:26</t>
  </si>
  <si>
    <t>ANDRES AFANADOR</t>
  </si>
  <si>
    <t>2025-05-15 10:56:21</t>
  </si>
  <si>
    <t>ANDREA JIMENEZ</t>
  </si>
  <si>
    <t>2025-05-15 10:48:56</t>
  </si>
  <si>
    <t>HECTOR ANDRES HERNANDEZ TELLEZ</t>
  </si>
  <si>
    <t>2025-05-21 12:43:49</t>
  </si>
  <si>
    <t>2025-05-15 10:17:23</t>
  </si>
  <si>
    <t>DEISY YURANY GUTIERREZ AYALA</t>
  </si>
  <si>
    <t>2025-05-19 16:16:23</t>
  </si>
  <si>
    <t>2025-05-15 10:03:06</t>
  </si>
  <si>
    <t>PAOLO ESTEBAN LEAL NUÑEZ</t>
  </si>
  <si>
    <t>2025-05-21 16:47:46</t>
  </si>
  <si>
    <t>2025-05-15 09:08:17</t>
  </si>
  <si>
    <t>2025-05-20 09:02:51</t>
  </si>
  <si>
    <t>2025-05-15 08:56:58</t>
  </si>
  <si>
    <t>PAUL HANS KAEMMERER TRIANA</t>
  </si>
  <si>
    <t>2025-05-15 08:39:09</t>
  </si>
  <si>
    <t>2025-05-15 16:59:53</t>
  </si>
  <si>
    <t>2025-05-15 08:25:06</t>
  </si>
  <si>
    <t>MILENA MARGFOY GUARNIZO</t>
  </si>
  <si>
    <t>2025-05-14 17:07:52</t>
  </si>
  <si>
    <t>2025-05-14 14:28:58</t>
  </si>
  <si>
    <t>STEFANY  ALZATE  LARA</t>
  </si>
  <si>
    <t>2025-05-17 09:24:02</t>
  </si>
  <si>
    <t>2025-05-14 14:21:54</t>
  </si>
  <si>
    <t>2025-05-20 16:31:06</t>
  </si>
  <si>
    <t>2025-05-14 14:13:13</t>
  </si>
  <si>
    <t>ANDRÉS FELIPE NOGUERA DUARTE</t>
  </si>
  <si>
    <t>2025-05-16 08:31:59</t>
  </si>
  <si>
    <t>2025-05-14 13:56:26</t>
  </si>
  <si>
    <t>2025-05-16 15:55:54</t>
  </si>
  <si>
    <t>2025-05-14 13:47:56</t>
  </si>
  <si>
    <t>2025-05-17 11:51:54</t>
  </si>
  <si>
    <t>2025-05-14 13:40:17</t>
  </si>
  <si>
    <t>NATALIA ARIZA</t>
  </si>
  <si>
    <t>2025-05-17 11:42:30</t>
  </si>
  <si>
    <t>2025-05-14 12:44:38</t>
  </si>
  <si>
    <t>2025-05-16 14:19:37</t>
  </si>
  <si>
    <t>2025-05-14 12:30:49</t>
  </si>
  <si>
    <t>VANESSA  MARMOLEJO</t>
  </si>
  <si>
    <t>2025-05-17 12:36:24</t>
  </si>
  <si>
    <t>2025-05-14 12:12:43</t>
  </si>
  <si>
    <t>2025-05-14 14:18:50</t>
  </si>
  <si>
    <t>2025-05-14 11:00:38</t>
  </si>
  <si>
    <t>CAMILO JAVIER TORRES TURRIAGO</t>
  </si>
  <si>
    <t>2025-05-16 14:17:07</t>
  </si>
  <si>
    <t>2025-05-14 09:06:44</t>
  </si>
  <si>
    <t>2025-05-16 17:00:17</t>
  </si>
  <si>
    <t>2025-05-14 09:00:08</t>
  </si>
  <si>
    <t>ARK2 DISEÑO Y CONSTRUCCION SAS</t>
  </si>
  <si>
    <t>2025-05-16 11:50:17</t>
  </si>
  <si>
    <t>2025-05-14 08:33:17</t>
  </si>
  <si>
    <t>2025-05-14 08:23:58</t>
  </si>
  <si>
    <t>BELQUISS SOLAMLLY FIGUERO RAMIREZ</t>
  </si>
  <si>
    <t>2025-05-19 16:47:21</t>
  </si>
  <si>
    <t>2025-05-14 08:17:49</t>
  </si>
  <si>
    <t>2025-05-16 10:56:30</t>
  </si>
  <si>
    <t>2025-05-13 17:06:16</t>
  </si>
  <si>
    <t>2025-05-14 15:51:52</t>
  </si>
  <si>
    <t>2025-05-13 16:28:28</t>
  </si>
  <si>
    <t>ANDRES CAMILO  VARGAS CARVAJAL</t>
  </si>
  <si>
    <t>2025-05-16 11:53:54</t>
  </si>
  <si>
    <t>2025-05-13 15:44:06</t>
  </si>
  <si>
    <t>2025-05-16 16:43:31</t>
  </si>
  <si>
    <t>2025-05-13 14:53:03</t>
  </si>
  <si>
    <t>LEONELA VAQUERO CAMPO</t>
  </si>
  <si>
    <t>2025-05-14 14:41:08</t>
  </si>
  <si>
    <t>2025-05-13 14:27:22</t>
  </si>
  <si>
    <t>2025-05-13 14:53:06</t>
  </si>
  <si>
    <t>2025-05-13 14:04:02</t>
  </si>
  <si>
    <t>ANDRES FELIPE  URIBE FARFAN</t>
  </si>
  <si>
    <t>2025-05-15 16:01:25</t>
  </si>
  <si>
    <t>2025-05-13 13:38:28</t>
  </si>
  <si>
    <t>DIEGO MAURICIO SANDOVAL CASTIBLANCO</t>
  </si>
  <si>
    <t>2025-05-15 12:33:09</t>
  </si>
  <si>
    <t>2025-05-13 12:11:24</t>
  </si>
  <si>
    <t>2025-05-13 16:04:00</t>
  </si>
  <si>
    <t>2025-05-13 12:01:58</t>
  </si>
  <si>
    <t>2025-05-15 16:48:11</t>
  </si>
  <si>
    <t>2025-05-13 11:01:22</t>
  </si>
  <si>
    <t>JORGE ENRIQUE ZAMBRANO DUQUE</t>
  </si>
  <si>
    <t>2025-05-16 16:08:24</t>
  </si>
  <si>
    <t>2025-05-13 10:55:01</t>
  </si>
  <si>
    <t>2025-05-13 15:50:14</t>
  </si>
  <si>
    <t>2025-05-13 10:48:24</t>
  </si>
  <si>
    <t>2025-05-19 10:44:51</t>
  </si>
  <si>
    <t>2025-05-13 09:36:03</t>
  </si>
  <si>
    <t>GABRIELA  FREITES</t>
  </si>
  <si>
    <t>2025-05-20 09:28:46</t>
  </si>
  <si>
    <t>2025-05-13 09:25:51</t>
  </si>
  <si>
    <t>2025-05-15 08:10:44</t>
  </si>
  <si>
    <t>2025-05-13 08:16:04</t>
  </si>
  <si>
    <t>2025-05-13 08:09:00</t>
  </si>
  <si>
    <t>ANDRES ESTEBAN  HORTA VELASQUEZ</t>
  </si>
  <si>
    <t>2025-05-13 16:34:18</t>
  </si>
  <si>
    <t>2025-05-12 17:02:58</t>
  </si>
  <si>
    <t>MARIA PAULA  ZULUAGA</t>
  </si>
  <si>
    <t>2025-05-16 10:31:36</t>
  </si>
  <si>
    <t>2025-05-12 16:40:51</t>
  </si>
  <si>
    <t>CARLOS ANDREZ PAEZ</t>
  </si>
  <si>
    <t>2025-05-15 09:43:17</t>
  </si>
  <si>
    <t>2025-05-12 15:48:42</t>
  </si>
  <si>
    <t>2025-05-17 09:43:56</t>
  </si>
  <si>
    <t>2025-05-12 15:17:12</t>
  </si>
  <si>
    <t>2025-05-12 13:48:24</t>
  </si>
  <si>
    <t>2025-05-14 15:40:29</t>
  </si>
  <si>
    <t>2025-05-12 13:31:18</t>
  </si>
  <si>
    <t>2025-05-12 13:54:28</t>
  </si>
  <si>
    <t>2025-05-12 12:48:58</t>
  </si>
  <si>
    <t>PAULA CAMILA  MARENTES HERRERA</t>
  </si>
  <si>
    <t>2025-05-12 12:39:00</t>
  </si>
  <si>
    <t>2025-05-14 09:21:11</t>
  </si>
  <si>
    <t>2025-05-12 11:46:04</t>
  </si>
  <si>
    <t>OSCAR JAVIER QUIROGA TOLOSA</t>
  </si>
  <si>
    <t>2025-05-15 15:53:10</t>
  </si>
  <si>
    <t>2025-05-12 10:30:45</t>
  </si>
  <si>
    <t>ANDRES MUÑOZ</t>
  </si>
  <si>
    <t>2025-05-20 13:21:30</t>
  </si>
  <si>
    <t>2025-05-12 09:54:49</t>
  </si>
  <si>
    <t>2025-05-12 14:32:03</t>
  </si>
  <si>
    <t>ANGELICA MARIA  TORRES CARDENAS</t>
  </si>
  <si>
    <t>2025-05-16 08:30:11</t>
  </si>
  <si>
    <t>2025-05-12 08:12:06</t>
  </si>
  <si>
    <t>2025-05-17 13:40:21</t>
  </si>
  <si>
    <t>2025-05-10 14:53:54</t>
  </si>
  <si>
    <t>2025-05-15 09:28:13</t>
  </si>
  <si>
    <t>2025-05-10 14:19:52</t>
  </si>
  <si>
    <t>2025-05-10 14:14:35</t>
  </si>
  <si>
    <t>2025-05-12 12:26:30</t>
  </si>
  <si>
    <t>2025-05-10 14:05:46</t>
  </si>
  <si>
    <t>2025-05-16 12:37:23</t>
  </si>
  <si>
    <t>2025-05-10 13:57:12</t>
  </si>
  <si>
    <t>JOHANNA CAROLINA  CASTILLO SANCHEZ</t>
  </si>
  <si>
    <t>2025-05-12 12:31:44</t>
  </si>
  <si>
    <t>2025-05-10 13:51:30</t>
  </si>
  <si>
    <t>2025-05-13 13:21:02</t>
  </si>
  <si>
    <t>2025-05-10 13:50:48</t>
  </si>
  <si>
    <t>2025-05-12 14:49:59</t>
  </si>
  <si>
    <t>2025-05-10 13:14:24</t>
  </si>
  <si>
    <t>2025-05-13 08:19:41</t>
  </si>
  <si>
    <t>2025-05-10 13:04:25</t>
  </si>
  <si>
    <t>2025-05-15 09:00:41</t>
  </si>
  <si>
    <t>2025-05-10 12:25:08</t>
  </si>
  <si>
    <t>2025-05-13 17:31:27</t>
  </si>
  <si>
    <t>2025-05-10 12:17:08</t>
  </si>
  <si>
    <t>2025-05-12 13:11:51</t>
  </si>
  <si>
    <t>2025-05-10 12:12:19</t>
  </si>
  <si>
    <t>2025-05-12 17:16:07</t>
  </si>
  <si>
    <t>2025-05-10 11:11:58</t>
  </si>
  <si>
    <t>2025-05-12 11:42:31</t>
  </si>
  <si>
    <t>2025-05-10 11:02:36</t>
  </si>
  <si>
    <t>2025-05-12 13:03:20</t>
  </si>
  <si>
    <t>2025-05-10 10:37:28</t>
  </si>
  <si>
    <t>2025-05-12 11:25:56</t>
  </si>
  <si>
    <t>2025-05-10 10:29:32</t>
  </si>
  <si>
    <t>2025-05-14 17:12:16</t>
  </si>
  <si>
    <t>2025-05-10 10:14:17</t>
  </si>
  <si>
    <t>JUAN CARLOS  RUIZ SANCHEZ</t>
  </si>
  <si>
    <t>2025-05-10 10:08:25</t>
  </si>
  <si>
    <t>2025-05-14 14:24:29</t>
  </si>
  <si>
    <t>2025-05-10 10:03:21</t>
  </si>
  <si>
    <t>2025-05-10 12:34:18</t>
  </si>
  <si>
    <t>2025-05-10 09:58:30</t>
  </si>
  <si>
    <t>2025-05-10 12:56:57</t>
  </si>
  <si>
    <t>2025-05-10 09:54:28</t>
  </si>
  <si>
    <t>2025-05-16 14:15:19</t>
  </si>
  <si>
    <t>2025-05-10 09:51:05</t>
  </si>
  <si>
    <t>2025-05-12 08:50:09</t>
  </si>
  <si>
    <t>2025-05-10 09:45:32</t>
  </si>
  <si>
    <t>2025-05-10 12:55:31</t>
  </si>
  <si>
    <t>2025-05-10 09:40:05</t>
  </si>
  <si>
    <t>2025-05-10 13:25:51</t>
  </si>
  <si>
    <t>2025-05-10 09:33:16</t>
  </si>
  <si>
    <t>2025-05-10 13:32:16</t>
  </si>
  <si>
    <t>2025-05-10 09:28:17</t>
  </si>
  <si>
    <t>2025-05-10 12:19:39</t>
  </si>
  <si>
    <t>2025-05-10 09:22:04</t>
  </si>
  <si>
    <t>MARY ALEJANDRA FERRO DUSSAN</t>
  </si>
  <si>
    <t>2025-05-10 13:51:55</t>
  </si>
  <si>
    <t>2025-05-09 17:04:32</t>
  </si>
  <si>
    <t>2025-05-13 13:25:21</t>
  </si>
  <si>
    <t>2025-05-09 16:52:24</t>
  </si>
  <si>
    <t>FENIX INGENIERIADE PROYECTOS &amp; BIENES RAICES S.A.S FENIX INGENIERIADE PROYECTOS &amp; BIENES RAICES S.A.S</t>
  </si>
  <si>
    <t>2025-05-12 11:59:41</t>
  </si>
  <si>
    <t>2025-05-09 16:44:46</t>
  </si>
  <si>
    <t>2025-05-12 14:21:57</t>
  </si>
  <si>
    <t>2025-05-09 16:04:53</t>
  </si>
  <si>
    <t>2025-05-12 08:53:34</t>
  </si>
  <si>
    <t>2025-05-09 15:44:25</t>
  </si>
  <si>
    <t>2025-05-13 11:45:29</t>
  </si>
  <si>
    <t>2025-05-09 15:34:04</t>
  </si>
  <si>
    <t>2025-05-13 12:03:50</t>
  </si>
  <si>
    <t>2025-05-09 14:17:26</t>
  </si>
  <si>
    <t>2025-05-09 13:59:56</t>
  </si>
  <si>
    <t>HERNAN  RODRIGUEZ GONZALEZ</t>
  </si>
  <si>
    <t>2025-05-12 11:53:43</t>
  </si>
  <si>
    <t>2025-05-09 13:29:38</t>
  </si>
  <si>
    <t>2025-05-09 13:48:58</t>
  </si>
  <si>
    <t>2025-05-09 13:16:15</t>
  </si>
  <si>
    <t>2025-05-17 14:26:23</t>
  </si>
  <si>
    <t>2025-05-09 13:11:00</t>
  </si>
  <si>
    <t>JUAN CARLOS  PINILLA ALFARO</t>
  </si>
  <si>
    <t>2025-05-12 14:44:52</t>
  </si>
  <si>
    <t>2025-05-09 11:47:19</t>
  </si>
  <si>
    <t>2025-05-14 11:52:20</t>
  </si>
  <si>
    <t>2025-05-09 09:08:25</t>
  </si>
  <si>
    <t>FLORESMIRO  ROMERO VELA</t>
  </si>
  <si>
    <t>2025-05-13 14:56:47</t>
  </si>
  <si>
    <t>2025-05-09 08:58:01</t>
  </si>
  <si>
    <t>2025-05-14 09:27:17</t>
  </si>
  <si>
    <t>2025-05-09 08:48:01</t>
  </si>
  <si>
    <t>WILIAM ALVAREZ CORREDOR</t>
  </si>
  <si>
    <t>2025-05-12 08:52:56</t>
  </si>
  <si>
    <t>2025-05-09 08:41:40</t>
  </si>
  <si>
    <t>2025-05-13 09:04:12</t>
  </si>
  <si>
    <t>2025-05-09 08:18:46</t>
  </si>
  <si>
    <t>2025-05-09 12:51:29</t>
  </si>
  <si>
    <t>2025-05-08 17:04:56</t>
  </si>
  <si>
    <t>2025-05-12 16:48:39</t>
  </si>
  <si>
    <t>2025-05-08 16:40:55</t>
  </si>
  <si>
    <t>2025-05-14 16:48:02</t>
  </si>
  <si>
    <t>2025-05-08 16:15:23</t>
  </si>
  <si>
    <t>2025-05-09 17:02:35</t>
  </si>
  <si>
    <t>2025-05-08 16:10:01</t>
  </si>
  <si>
    <t>2025-05-08 15:43:37</t>
  </si>
  <si>
    <t>2025-05-08 15:39:48</t>
  </si>
  <si>
    <t>2025-05-10 13:40:12</t>
  </si>
  <si>
    <t>2025-05-08 14:58:20</t>
  </si>
  <si>
    <t>CLAUDIA SANABRIA LOPEZ</t>
  </si>
  <si>
    <t>2025-05-13 16:54:48</t>
  </si>
  <si>
    <t>2025-05-08 14:29:56</t>
  </si>
  <si>
    <t>2025-05-10 13:26:22</t>
  </si>
  <si>
    <t>2025-05-08 14:04:03</t>
  </si>
  <si>
    <t>2025-05-10 09:12:43</t>
  </si>
  <si>
    <t>2025-05-08 13:42:13</t>
  </si>
  <si>
    <t>2025-05-10 14:08:37</t>
  </si>
  <si>
    <t>2025-05-08 12:48:38</t>
  </si>
  <si>
    <t>2025-05-08 13:45:15</t>
  </si>
  <si>
    <t>2025-05-08 12:24:12</t>
  </si>
  <si>
    <t>2025-05-08 13:20:08</t>
  </si>
  <si>
    <t>2025-05-08 12:20:18</t>
  </si>
  <si>
    <t>CELISMAR SIMONA  ROA RINCON</t>
  </si>
  <si>
    <t>2025-05-08 11:39:37</t>
  </si>
  <si>
    <t>SANTIAGO  GONZALEZ AMAYA</t>
  </si>
  <si>
    <t>2025-05-09 16:34:57</t>
  </si>
  <si>
    <t>2025-05-08 10:12:14</t>
  </si>
  <si>
    <t>DERLLY YAJAIRA VASQUEZ CLAROS</t>
  </si>
  <si>
    <t>2025-05-12 11:17:26</t>
  </si>
  <si>
    <t>2025-05-08 09:36:34</t>
  </si>
  <si>
    <t>JHON SEBASTIAN CORTES FURQUE</t>
  </si>
  <si>
    <t>2025-05-08 08:58:40</t>
  </si>
  <si>
    <t>2025-05-08 08:55:51</t>
  </si>
  <si>
    <t>2025-05-08 11:42:28</t>
  </si>
  <si>
    <t>2025-05-08 08:29:15</t>
  </si>
  <si>
    <t>2025-05-14 12:48:52</t>
  </si>
  <si>
    <t>2025-05-08 08:15:20</t>
  </si>
  <si>
    <t>2025-05-08 17:09:37</t>
  </si>
  <si>
    <t>2025-05-07 16:40:23</t>
  </si>
  <si>
    <t>DIANA MARIA TAFUR</t>
  </si>
  <si>
    <t>2025-05-10 09:15:04</t>
  </si>
  <si>
    <t>2025-05-07 15:12:13</t>
  </si>
  <si>
    <t>SANDRA GIOVANNA PARRA RICO</t>
  </si>
  <si>
    <t>2025-05-07 15:03:48</t>
  </si>
  <si>
    <t>LUIS FRANCISCO  GUERRERO PARASO</t>
  </si>
  <si>
    <t>2025-05-08 15:11:17</t>
  </si>
  <si>
    <t>2025-05-07 14:53:36</t>
  </si>
  <si>
    <t>CHRISTIAN GARAY</t>
  </si>
  <si>
    <t>2025-05-12 12:11:42</t>
  </si>
  <si>
    <t>2025-05-07 14:37:44</t>
  </si>
  <si>
    <t>2025-05-10 13:07:52</t>
  </si>
  <si>
    <t>2025-05-07 13:11:00</t>
  </si>
  <si>
    <t>CRISTIAN  SARMIENTO INFANTE</t>
  </si>
  <si>
    <t>2025-05-10 11:52:47</t>
  </si>
  <si>
    <t>2025-05-07 12:44:42</t>
  </si>
  <si>
    <t>JIMMER  SNEIDER MORENO GOMEZ</t>
  </si>
  <si>
    <t>2025-05-07 13:47:34</t>
  </si>
  <si>
    <t>2025-05-07 10:25:39</t>
  </si>
  <si>
    <t>2025-05-19 16:57:01</t>
  </si>
  <si>
    <t>2025-05-07 10:10:23</t>
  </si>
  <si>
    <t>ESTEBAN TAFUR</t>
  </si>
  <si>
    <t>2025-05-07 09:41:08</t>
  </si>
  <si>
    <t>LAURA ALEJANDRA  LOPEZ</t>
  </si>
  <si>
    <t>2025-05-13 15:00:57</t>
  </si>
  <si>
    <t>2025-05-07 09:37:22</t>
  </si>
  <si>
    <t>2025-05-07 09:18:43</t>
  </si>
  <si>
    <t>2025-05-07 09:03:11</t>
  </si>
  <si>
    <t>ISRAEL MAURICIO  ANTOLINEZ ESTUPIÑAN</t>
  </si>
  <si>
    <t>2025-05-07 15:05:10</t>
  </si>
  <si>
    <t>2025-05-07 08:32:23</t>
  </si>
  <si>
    <t>2025-05-07 14:21:31</t>
  </si>
  <si>
    <t>2025-05-06 15:41:34</t>
  </si>
  <si>
    <t>2025-05-20 11:05:25</t>
  </si>
  <si>
    <t>2025-05-06 11:40:29</t>
  </si>
  <si>
    <t>2025-05-09 09:46:34</t>
  </si>
  <si>
    <t>2025-05-06 10:04:02</t>
  </si>
  <si>
    <t>2025-05-08 16:53:37</t>
  </si>
  <si>
    <t>2025-05-06 09:26:14</t>
  </si>
  <si>
    <t>2025-05-08 10:03:40</t>
  </si>
  <si>
    <t>2025-05-06 08:07:55</t>
  </si>
  <si>
    <t>JAIRO ANDRES  LOPEZ PEREZ</t>
  </si>
  <si>
    <t>2025-05-06 16:46:25</t>
  </si>
  <si>
    <t>2025-05-05 16:47:41</t>
  </si>
  <si>
    <t>2025-05-06 16:14:32</t>
  </si>
  <si>
    <t>2025-05-05 16:12:46</t>
  </si>
  <si>
    <t>2025-05-07 11:33:24</t>
  </si>
  <si>
    <t>2025-05-05 13:25:37</t>
  </si>
  <si>
    <t>BEATRIZ CAMACARO PACHON</t>
  </si>
  <si>
    <t>2025-05-20 11:46:39</t>
  </si>
  <si>
    <t>2025-05-05 12:13:23</t>
  </si>
  <si>
    <t>DIEGO ALEJANDRO  VIDAL SANTOS</t>
  </si>
  <si>
    <t>2025-05-06 11:06:17</t>
  </si>
  <si>
    <t>2025-05-05 12:08:32</t>
  </si>
  <si>
    <t>DIANA MARIA  SERRANO CALA</t>
  </si>
  <si>
    <t>2025-05-07 11:21:56</t>
  </si>
  <si>
    <t>2025-05-05 11:29:54</t>
  </si>
  <si>
    <t>2025-05-05 12:15:09</t>
  </si>
  <si>
    <t>2025-05-05 11:26:32</t>
  </si>
  <si>
    <t>JUAN CAMILO CARDERON CRUZ</t>
  </si>
  <si>
    <t>2025-05-08 09:01:50</t>
  </si>
  <si>
    <t>2025-05-05 10:55:56</t>
  </si>
  <si>
    <t>RUBY CUEVAS ORTIZ</t>
  </si>
  <si>
    <t>2025-05-10 11:48:47</t>
  </si>
  <si>
    <t>2025-05-05 09:49:06</t>
  </si>
  <si>
    <t>ANDRES CAMILO  AVILA SANCHEZ</t>
  </si>
  <si>
    <t>2025-05-05 09:35:27</t>
  </si>
  <si>
    <t>SINDY   AVILES DELGADO</t>
  </si>
  <si>
    <t>2025-05-05 16:45:03</t>
  </si>
  <si>
    <t>2025-05-05 09:07:25</t>
  </si>
  <si>
    <t>2025-05-05 09:52:10</t>
  </si>
  <si>
    <t>2025-05-05 09:04:06</t>
  </si>
  <si>
    <t>2025-05-09 17:00:53</t>
  </si>
  <si>
    <t>2025-05-05 08:28:00</t>
  </si>
  <si>
    <t>2025-05-06 08:47:32</t>
  </si>
  <si>
    <t>2025-05-05 08:03:52</t>
  </si>
  <si>
    <t>2025-05-03 15:09:42</t>
  </si>
  <si>
    <t>2025-05-03 14:59:27</t>
  </si>
  <si>
    <t>2025-05-05 17:09:41</t>
  </si>
  <si>
    <t>2025-05-03 13:26:49</t>
  </si>
  <si>
    <t>2025-05-03 13:13:46</t>
  </si>
  <si>
    <t>2025-05-07 10:07:29</t>
  </si>
  <si>
    <t>2025-05-03 13:03:18</t>
  </si>
  <si>
    <t>2025-05-09 13:35:49</t>
  </si>
  <si>
    <t>2025-05-03 12:58:21</t>
  </si>
  <si>
    <t>ANDREA YOLIMA  ALVARADO RAMIREZ</t>
  </si>
  <si>
    <t>2025-05-03 14:28:21</t>
  </si>
  <si>
    <t>2025-05-03 12:12:11</t>
  </si>
  <si>
    <t>MIGUEL ANGEL  CAMACHO ESPITIA</t>
  </si>
  <si>
    <t>2025-05-03 12:03:40</t>
  </si>
  <si>
    <t>2025-05-03 12:01:10</t>
  </si>
  <si>
    <t>JUAN ESTEBAN NIEVES PALACIO</t>
  </si>
  <si>
    <t>2025-05-17 12:48:30</t>
  </si>
  <si>
    <t>2025-05-03 11:48:47</t>
  </si>
  <si>
    <t>LASIDES MANUEL PERTUZ HEILBRON</t>
  </si>
  <si>
    <t>2025-05-05 15:50:46</t>
  </si>
  <si>
    <t>2025-05-03 11:34:08</t>
  </si>
  <si>
    <t>2025-05-13 16:46:17</t>
  </si>
  <si>
    <t>2025-05-03 10:40:22</t>
  </si>
  <si>
    <t>2025-05-09 15:07:12</t>
  </si>
  <si>
    <t>2025-05-03 09:01:31</t>
  </si>
  <si>
    <t>2025-05-02 16:49:58</t>
  </si>
  <si>
    <t>2025-05-20 09:07:54</t>
  </si>
  <si>
    <t>2025-05-02 16:22:37</t>
  </si>
  <si>
    <t>2025-05-03 14:06:56</t>
  </si>
  <si>
    <t>2025-05-02 16:14:28</t>
  </si>
  <si>
    <t>2025-05-05 16:10:20</t>
  </si>
  <si>
    <t>2025-05-02 15:55:53</t>
  </si>
  <si>
    <t>2025-05-07 16:31:22</t>
  </si>
  <si>
    <t>2025-05-02 15:50:25</t>
  </si>
  <si>
    <t>2025-05-09 15:05:07</t>
  </si>
  <si>
    <t>2025-05-02 15:43:41</t>
  </si>
  <si>
    <t>OSWALDO RAFAEL  RODRIGUEZ RODRIGUEZ</t>
  </si>
  <si>
    <t>2025-05-03 13:08:31</t>
  </si>
  <si>
    <t>2025-05-02 15:17:21</t>
  </si>
  <si>
    <t>FRANCISCO ARTURO TAFUR LOPEZ</t>
  </si>
  <si>
    <t>2025-05-03 14:23:32</t>
  </si>
  <si>
    <t>2025-05-02 14:13:02</t>
  </si>
  <si>
    <t>2025-05-07 16:08:13</t>
  </si>
  <si>
    <t>2025-05-02 12:34:18</t>
  </si>
  <si>
    <t>ANDRES FELIPE  QUIROS</t>
  </si>
  <si>
    <t>2025-05-02 16:46:57</t>
  </si>
  <si>
    <t>2025-05-02 12:23:11</t>
  </si>
  <si>
    <t>2025-05-03 12:42:51</t>
  </si>
  <si>
    <t>2025-05-02 11:11:07</t>
  </si>
  <si>
    <t>GERMAN GARCIA</t>
  </si>
  <si>
    <t>2025-05-16 16:34:43</t>
  </si>
  <si>
    <t>2025-05-02 11:04:19</t>
  </si>
  <si>
    <t>2025-05-07 08:40:44</t>
  </si>
  <si>
    <t>2025-05-02 10:09:40</t>
  </si>
  <si>
    <t>JENIFFER SANDOVAL VELASQUEZ</t>
  </si>
  <si>
    <t>2025-05-02 11:03:08</t>
  </si>
  <si>
    <t>2025-05-02 09:59:38</t>
  </si>
  <si>
    <t>JHON JAIRO  MATEUS MANRIQUE</t>
  </si>
  <si>
    <t>2025-05-07 09:24:51</t>
  </si>
  <si>
    <t>2025-05-02 09:23:46</t>
  </si>
  <si>
    <t>2025-05-05 16:56:59</t>
  </si>
  <si>
    <t>2025-05-02 09:17:02</t>
  </si>
  <si>
    <t>2025-05-03 15:09:57</t>
  </si>
  <si>
    <t>2025-05-02 09:04:58</t>
  </si>
  <si>
    <t>2025-05-05 08:30:50</t>
  </si>
  <si>
    <t>2025-05-02 08:10:58</t>
  </si>
  <si>
    <t>EUDORO  BERMUDEZ CAJICA</t>
  </si>
  <si>
    <t>2025-05-02 08:04:13</t>
  </si>
  <si>
    <t>2025-05-21 15:38:36</t>
  </si>
  <si>
    <t>2025-05-21 16:17:53</t>
  </si>
  <si>
    <t>2025-05-21 13:24:37</t>
  </si>
  <si>
    <t>2025-05-21 11:46:53</t>
  </si>
  <si>
    <t>NICOLAS  HERNANDEZ NAVARRO</t>
  </si>
  <si>
    <t>2025-05-21 11:28:09</t>
  </si>
  <si>
    <t>2025-05-21 09:39:00</t>
  </si>
  <si>
    <t>ERIKSSON EDUARDO  TORRES CASTILLO</t>
  </si>
  <si>
    <t>2025-05-20 15:30:32</t>
  </si>
  <si>
    <t>2025-05-20 14:35:22</t>
  </si>
  <si>
    <t>2025-05-20 14:21:27</t>
  </si>
  <si>
    <t>ALIA  GAMEZ</t>
  </si>
  <si>
    <t>2025-05-20 12:53:07</t>
  </si>
  <si>
    <t>LUIS MIGUEL URIBE</t>
  </si>
  <si>
    <t>2025-05-20 12:41:28</t>
  </si>
  <si>
    <t>MARTHA JAENCY HERNANDEZ LOPEZ</t>
  </si>
  <si>
    <t>2025-05-20 12:19:33</t>
  </si>
  <si>
    <t>JUAN DAVID MUÑOS TORRES</t>
  </si>
  <si>
    <t>2025-05-20 11:40:59</t>
  </si>
  <si>
    <t>2025-05-20 11:13:57</t>
  </si>
  <si>
    <t>RUBEN DARIO RODRIGUEZ MENDOZA</t>
  </si>
  <si>
    <t>2025-05-20 16:12:58</t>
  </si>
  <si>
    <t>2025-05-20 10:14:44</t>
  </si>
  <si>
    <t>JUAN CAMILO PEREZ CARDENAS</t>
  </si>
  <si>
    <t>2025-05-20 09:22:29</t>
  </si>
  <si>
    <t>2025-05-20 15:15:27</t>
  </si>
  <si>
    <t>2025-05-19 16:46:46</t>
  </si>
  <si>
    <t>2025-05-20 16:24:56</t>
  </si>
  <si>
    <t>2025-05-19 16:23:38</t>
  </si>
  <si>
    <t>DANIEL EMILIO  LEON CORTES</t>
  </si>
  <si>
    <t>2025-05-19 13:27:12</t>
  </si>
  <si>
    <t>MIGUEL ANGEL HERNANDEZ RONDEROS</t>
  </si>
  <si>
    <t>2025-05-19 12:06:23</t>
  </si>
  <si>
    <t>2025-05-19 09:49:47</t>
  </si>
  <si>
    <t>SEBASTIAN GONZALEZ</t>
  </si>
  <si>
    <t>2025-05-19 08:30:57</t>
  </si>
  <si>
    <t>2025-05-21 12:18:24</t>
  </si>
  <si>
    <t>2025-05-19 08:20:30</t>
  </si>
  <si>
    <t>2025-05-19 16:53:01</t>
  </si>
  <si>
    <t>2025-05-19 08:09:54</t>
  </si>
  <si>
    <t>ELIANA DEL PILAR RESTREPO PINEDA</t>
  </si>
  <si>
    <t>2025-05-17 14:21:29</t>
  </si>
  <si>
    <t>CRISTHIAN FABIANNY  NUÑEZ VANEGAS</t>
  </si>
  <si>
    <t>2025-05-17 12:27:11</t>
  </si>
  <si>
    <t>STEFANY RIVERA</t>
  </si>
  <si>
    <t>2025-05-17 11:55:26</t>
  </si>
  <si>
    <t>JOSE SEBASTIAN ACERO RIOS</t>
  </si>
  <si>
    <t>2025-05-20 14:07:54</t>
  </si>
  <si>
    <t>2025-05-17 10:55:31</t>
  </si>
  <si>
    <t>2025-05-17 10:16:55</t>
  </si>
  <si>
    <t>2025-05-17 11:00:25</t>
  </si>
  <si>
    <t>2025-05-17 10:00:05</t>
  </si>
  <si>
    <t>2025-05-17 09:49:21</t>
  </si>
  <si>
    <t>2025-05-17 14:56:13</t>
  </si>
  <si>
    <t>2025-05-17 09:30:31</t>
  </si>
  <si>
    <t>SERGIO VARGAS MARROQUIN</t>
  </si>
  <si>
    <t>2025-05-17 10:25:10</t>
  </si>
  <si>
    <t>2025-05-17 09:18:32</t>
  </si>
  <si>
    <t>JAVIER  PIÑEROS  ROLDAN</t>
  </si>
  <si>
    <t>2025-05-19 16:37:04</t>
  </si>
  <si>
    <t>2025-05-17 09:07:51</t>
  </si>
  <si>
    <t>DANIEL GUZMAN</t>
  </si>
  <si>
    <t>2025-05-16 12:49:50</t>
  </si>
  <si>
    <t>JUAN PABLO SOACHA</t>
  </si>
  <si>
    <t>2025-05-19 14:24:14</t>
  </si>
  <si>
    <t>2025-05-16 12:14:18</t>
  </si>
  <si>
    <t>2025-05-16 11:53:06</t>
  </si>
  <si>
    <t>2025-05-20 16:27:56</t>
  </si>
  <si>
    <t>2025-05-16 11:29:02</t>
  </si>
  <si>
    <t>2025-05-21 12:53:21</t>
  </si>
  <si>
    <t>2025-05-15 16:23:34</t>
  </si>
  <si>
    <t>2025-05-15 15:30:38</t>
  </si>
  <si>
    <t>2025-05-19 11:22:33</t>
  </si>
  <si>
    <t>2025-05-15 15:17:40</t>
  </si>
  <si>
    <t>JEREMMY DURAN ZAMORA</t>
  </si>
  <si>
    <t>2025-05-19 13:58:13</t>
  </si>
  <si>
    <t>2025-05-15 13:29:35</t>
  </si>
  <si>
    <t>JAVIER ZORRILLA</t>
  </si>
  <si>
    <t>2025-05-16 16:19:51</t>
  </si>
  <si>
    <t>2025-05-15 12:08:45</t>
  </si>
  <si>
    <t>2025-05-20 16:44:37</t>
  </si>
  <si>
    <t>2025-05-15 11:07:01</t>
  </si>
  <si>
    <t>2025-05-16 09:56:36</t>
  </si>
  <si>
    <t>2025-05-15 10:50:13</t>
  </si>
  <si>
    <t>2025-05-15 09:59:29</t>
  </si>
  <si>
    <t>2025-05-15 09:36:21</t>
  </si>
  <si>
    <t>2025-05-15 09:27:10</t>
  </si>
  <si>
    <t>ROSA ANGELICA  CANO QUICENO</t>
  </si>
  <si>
    <t>2025-05-16 13:10:59</t>
  </si>
  <si>
    <t>2025-05-15 09:14:54</t>
  </si>
  <si>
    <t>2025-05-16 11:39:36</t>
  </si>
  <si>
    <t>2025-05-15 09:03:36</t>
  </si>
  <si>
    <t>2025-05-15 13:01:44</t>
  </si>
  <si>
    <t>2025-05-15 08:52:55</t>
  </si>
  <si>
    <t>2025-05-19 14:09:18</t>
  </si>
  <si>
    <t>2025-05-15 08:25:25</t>
  </si>
  <si>
    <t>MIGUEL ANGEL  MOLINA CARDONA</t>
  </si>
  <si>
    <t>2025-05-16 15:46:45</t>
  </si>
  <si>
    <t>2025-05-14 16:50:38</t>
  </si>
  <si>
    <t>REYES ARTURO GOYENECHE VILLALOBOS</t>
  </si>
  <si>
    <t>2025-05-21 15:04:57</t>
  </si>
  <si>
    <t>2025-05-14 16:25:47</t>
  </si>
  <si>
    <t>2025-05-14 14:30:09</t>
  </si>
  <si>
    <t>JOSE IVAN  URIBE ESCOBAR</t>
  </si>
  <si>
    <t>2025-05-21 15:18:41</t>
  </si>
  <si>
    <t>2025-05-14 11:09:46</t>
  </si>
  <si>
    <t>BAHAMON  CONSULTORES ASOCIADOS SAS</t>
  </si>
  <si>
    <t>2025-05-14 08:07:41</t>
  </si>
  <si>
    <t>NICOLAS ESTEBAN RODRIGUEZ TIERRAADENTRO</t>
  </si>
  <si>
    <t>2025-05-13 15:39:36</t>
  </si>
  <si>
    <t>2025-05-16 11:37:37</t>
  </si>
  <si>
    <t>2025-05-13 14:20:48</t>
  </si>
  <si>
    <t>FERNANDO  VELEZ GOMEZ</t>
  </si>
  <si>
    <t>2025-05-13 13:19:37</t>
  </si>
  <si>
    <t>2025-05-13 13:06:25</t>
  </si>
  <si>
    <t>2025-05-15 16:31:16</t>
  </si>
  <si>
    <t>2025-05-13 12:48:51</t>
  </si>
  <si>
    <t>ALFREDO  GIL</t>
  </si>
  <si>
    <t>2025-05-20 13:59:40</t>
  </si>
  <si>
    <t>2025-05-13 10:39:42</t>
  </si>
  <si>
    <t>JHONNY ENRIQUE  ALMEIRA</t>
  </si>
  <si>
    <t>2025-05-15 10:36:44</t>
  </si>
  <si>
    <t>2025-05-13 09:49:11</t>
  </si>
  <si>
    <t>2025-05-13 09:14:30</t>
  </si>
  <si>
    <t>2025-05-13 08:12:38</t>
  </si>
  <si>
    <t>DANIEL EDUARDO ANGULO SANABRIA</t>
  </si>
  <si>
    <t>2025-05-20 08:13:54</t>
  </si>
  <si>
    <t>2025-05-13 08:06:54</t>
  </si>
  <si>
    <t>2025-05-17 13:53:53</t>
  </si>
  <si>
    <t>2025-05-12 16:16:33</t>
  </si>
  <si>
    <t>2025-05-12 15:14:03</t>
  </si>
  <si>
    <t>2025-05-17 13:18:59</t>
  </si>
  <si>
    <t>2025-05-12 15:02:55</t>
  </si>
  <si>
    <t>HAROLD STEVEN  LOPEZ CADENA</t>
  </si>
  <si>
    <t>2025-05-21 14:09:10</t>
  </si>
  <si>
    <t>2025-05-12 13:21:29</t>
  </si>
  <si>
    <t>2025-05-12 12:26:04</t>
  </si>
  <si>
    <t>RAUL PELOZA</t>
  </si>
  <si>
    <t>2025-05-16 14:03:51</t>
  </si>
  <si>
    <t>2025-05-12 09:20:26</t>
  </si>
  <si>
    <t>GUSTAVO ADOLFO VELEZ ROMERO</t>
  </si>
  <si>
    <t>2025-05-14 15:40:24</t>
  </si>
  <si>
    <t>2025-05-10 14:22:11</t>
  </si>
  <si>
    <t>2025-05-14 17:00:00</t>
  </si>
  <si>
    <t>2025-05-10 14:06:25</t>
  </si>
  <si>
    <t>2025-05-13 08:15:03</t>
  </si>
  <si>
    <t>2025-05-10 13:08:22</t>
  </si>
  <si>
    <t>2025-05-13 16:33:19</t>
  </si>
  <si>
    <t>2025-05-10 12:36:17</t>
  </si>
  <si>
    <t>2025-05-13 12:11:54</t>
  </si>
  <si>
    <t>2025-05-10 12:22:32</t>
  </si>
  <si>
    <t>2025-05-14 10:49:35</t>
  </si>
  <si>
    <t>2025-05-10 12:09:05</t>
  </si>
  <si>
    <t>2025-05-10 11:43:50</t>
  </si>
  <si>
    <t>2025-05-14 16:38:43</t>
  </si>
  <si>
    <t>2025-05-10 11:26:30</t>
  </si>
  <si>
    <t>2025-05-21 14:01:05</t>
  </si>
  <si>
    <t>2025-05-10 11:11:12</t>
  </si>
  <si>
    <t>2025-05-10 10:29:55</t>
  </si>
  <si>
    <t>2025-05-10 14:59:32</t>
  </si>
  <si>
    <t>2025-05-10 09:27:48</t>
  </si>
  <si>
    <t>2025-05-12 16:37:29</t>
  </si>
  <si>
    <t>2025-05-10 09:09:19</t>
  </si>
  <si>
    <t>2025-05-20 16:20:42</t>
  </si>
  <si>
    <t>2025-05-09 15:04:48</t>
  </si>
  <si>
    <t>CARLOS  JARAMILLO</t>
  </si>
  <si>
    <t>2025-05-14 16:54:21</t>
  </si>
  <si>
    <t>2025-05-09 14:48:26</t>
  </si>
  <si>
    <t>JEAN PAUL WILCHES</t>
  </si>
  <si>
    <t>2025-05-19 17:02:45</t>
  </si>
  <si>
    <t>2025-05-09 14:39:28</t>
  </si>
  <si>
    <t>2025-05-13 15:21:18</t>
  </si>
  <si>
    <t>2025-05-09 14:25:22</t>
  </si>
  <si>
    <t>2025-05-10 11:48:57</t>
  </si>
  <si>
    <t>2025-05-09 11:58:28</t>
  </si>
  <si>
    <t>TATIANA CAMILA  VASQUEZ BELTRAN</t>
  </si>
  <si>
    <t>2025-05-09 15:49:48</t>
  </si>
  <si>
    <t>2025-05-09 10:34:57</t>
  </si>
  <si>
    <t>2025-05-19 15:18:49</t>
  </si>
  <si>
    <t>2025-05-09 10:00:36</t>
  </si>
  <si>
    <t>JULIAN SANTIAGO SARMIENTO BARRANTE</t>
  </si>
  <si>
    <t>2025-05-12 17:00:53</t>
  </si>
  <si>
    <t>2025-05-09 09:30:24</t>
  </si>
  <si>
    <t>2025-05-13 12:20:57</t>
  </si>
  <si>
    <t>2025-05-09 09:03:45</t>
  </si>
  <si>
    <t>2025-05-09 14:32:33</t>
  </si>
  <si>
    <t>2025-05-09 08:22:39</t>
  </si>
  <si>
    <t>2025-05-10 12:44:01</t>
  </si>
  <si>
    <t>2025-05-08 15:22:34</t>
  </si>
  <si>
    <t>2025-05-09 17:20:13</t>
  </si>
  <si>
    <t>2025-05-08 14:29:19</t>
  </si>
  <si>
    <t>2025-05-16 12:21:00</t>
  </si>
  <si>
    <t>2025-05-08 14:13:46</t>
  </si>
  <si>
    <t>2025-05-12 13:49:11</t>
  </si>
  <si>
    <t>2025-05-08 13:45:44</t>
  </si>
  <si>
    <t>2025-05-10 09:54:45</t>
  </si>
  <si>
    <t>2025-05-08 12:51:05</t>
  </si>
  <si>
    <t>2025-05-10 11:57:22</t>
  </si>
  <si>
    <t>2025-05-08 10:11:24</t>
  </si>
  <si>
    <t>MAURICIO  SIERRA AMAYA</t>
  </si>
  <si>
    <t>2025-05-08 13:50:17</t>
  </si>
  <si>
    <t>2025-05-08 09:31:37</t>
  </si>
  <si>
    <t>2025-05-14 09:39:34</t>
  </si>
  <si>
    <t>2025-05-08 09:26:21</t>
  </si>
  <si>
    <t>BRANDON ALEXANDER MAHECHA BERNAL</t>
  </si>
  <si>
    <t>2025-05-10 13:23:51</t>
  </si>
  <si>
    <t>2025-05-08 08:52:45</t>
  </si>
  <si>
    <t>2025-05-14 16:43:22</t>
  </si>
  <si>
    <t>2025-05-08 08:49:39</t>
  </si>
  <si>
    <t>NESTOR ALEJANDRO FORERO QUINTERO</t>
  </si>
  <si>
    <t>2025-05-13 11:57:21</t>
  </si>
  <si>
    <t>2025-05-11 00:00:00</t>
  </si>
  <si>
    <t>2025-05-08 08:40:12</t>
  </si>
  <si>
    <t>2025-05-09 09:15:26</t>
  </si>
  <si>
    <t>2025-05-08 08:26:46</t>
  </si>
  <si>
    <t>2025-05-08 08:16:35</t>
  </si>
  <si>
    <t>2025-05-08 13:04:00</t>
  </si>
  <si>
    <t>2025-05-08 07:54:35</t>
  </si>
  <si>
    <t>2025-05-09 13:53:07</t>
  </si>
  <si>
    <t>2025-05-07 16:55:10</t>
  </si>
  <si>
    <t>VICTOR MANUEL  DUEÑAS SANCHEZ</t>
  </si>
  <si>
    <t>2025-05-17 13:03:41</t>
  </si>
  <si>
    <t>2025-05-07 15:51:20</t>
  </si>
  <si>
    <t>HERNANDO MIGUEL  GARCIA ORDOÑEZ</t>
  </si>
  <si>
    <t>2025-05-13 16:42:51</t>
  </si>
  <si>
    <t>2025-05-07 14:28:21</t>
  </si>
  <si>
    <t>STEFANY  NARVAEZ</t>
  </si>
  <si>
    <t>2025-05-09 10:26:07</t>
  </si>
  <si>
    <t>2025-05-07 13:41:54</t>
  </si>
  <si>
    <t>2025-05-14 14:46:52</t>
  </si>
  <si>
    <t>2025-05-07 12:29:08</t>
  </si>
  <si>
    <t>CRISTIAN ALEJANDRO PERILLA PEREZ</t>
  </si>
  <si>
    <t>2025-05-07 12:19:20</t>
  </si>
  <si>
    <t>2025-05-07 11:42:33</t>
  </si>
  <si>
    <t>2025-05-08 14:00:45</t>
  </si>
  <si>
    <t>2025-05-07 11:33:11</t>
  </si>
  <si>
    <t>LADY  CRISTINA  CEPEDA</t>
  </si>
  <si>
    <t>2025-05-12 10:49:53</t>
  </si>
  <si>
    <t>2025-05-07 10:16:04</t>
  </si>
  <si>
    <t>2025-05-10 10:45:13</t>
  </si>
  <si>
    <t>2025-05-07 09:07:38</t>
  </si>
  <si>
    <t>2025-05-08 14:53:53</t>
  </si>
  <si>
    <t>2025-05-07 08:43:49</t>
  </si>
  <si>
    <t>2025-05-12 12:01:06</t>
  </si>
  <si>
    <t>2025-05-07 08:36:17</t>
  </si>
  <si>
    <t>ANDRES FELIPE GOMEZ LOPERA</t>
  </si>
  <si>
    <t>2025-05-08 14:38:43</t>
  </si>
  <si>
    <t>2025-05-06 14:40:21</t>
  </si>
  <si>
    <t>CARLOS CAICEDO</t>
  </si>
  <si>
    <t>2025-05-06 14:30:57</t>
  </si>
  <si>
    <t>2025-05-13 08:21:20</t>
  </si>
  <si>
    <t>2025-05-06 13:37:34</t>
  </si>
  <si>
    <t>2025-05-07 12:38:38</t>
  </si>
  <si>
    <t>2025-05-06 13:16:25</t>
  </si>
  <si>
    <t>ANGI PAOLA  RINCON RODRIGUEZ</t>
  </si>
  <si>
    <t>2025-05-07 17:06:27</t>
  </si>
  <si>
    <t>2025-05-06 12:48:58</t>
  </si>
  <si>
    <t>MIGUEL ALARCON</t>
  </si>
  <si>
    <t>2025-05-06 12:38:12</t>
  </si>
  <si>
    <t>2025-05-08 13:14:48</t>
  </si>
  <si>
    <t>2025-05-06 12:27:53</t>
  </si>
  <si>
    <t>2025-05-10 13:04:35</t>
  </si>
  <si>
    <t>2025-05-06 11:48:56</t>
  </si>
  <si>
    <t>2025-05-19 13:02:11</t>
  </si>
  <si>
    <t>2025-05-06 10:44:00</t>
  </si>
  <si>
    <t>2025-05-06 16:53:32</t>
  </si>
  <si>
    <t>2025-05-06 10:09:34</t>
  </si>
  <si>
    <t>2025-05-08 15:11:34</t>
  </si>
  <si>
    <t>2025-05-06 09:49:17</t>
  </si>
  <si>
    <t>2025-05-13 09:20:16</t>
  </si>
  <si>
    <t>2025-05-06 09:34:57</t>
  </si>
  <si>
    <t>2025-05-06 09:53:52</t>
  </si>
  <si>
    <t>2025-05-06 08:10:34</t>
  </si>
  <si>
    <t>GABRIEL  PINEDA</t>
  </si>
  <si>
    <t>2025-05-21 17:07:44</t>
  </si>
  <si>
    <t>2025-05-05 16:41:38</t>
  </si>
  <si>
    <t>2025-05-07 17:13:33</t>
  </si>
  <si>
    <t>2025-05-05 15:49:25</t>
  </si>
  <si>
    <t>2025-05-06 14:45:32</t>
  </si>
  <si>
    <t>2025-05-05 14:33:17</t>
  </si>
  <si>
    <t>ROXANA  CARDENAS</t>
  </si>
  <si>
    <t>2025-05-07 11:58:59</t>
  </si>
  <si>
    <t>2025-05-05 13:37:55</t>
  </si>
  <si>
    <t>YESID BERNARDO  PERILLA BARRETO</t>
  </si>
  <si>
    <t>2025-05-15 16:15:24</t>
  </si>
  <si>
    <t>2025-05-03 13:26:57</t>
  </si>
  <si>
    <t>2025-05-12 12:07:35</t>
  </si>
  <si>
    <t>2025-05-03 12:49:58</t>
  </si>
  <si>
    <t>2025-05-12 16:55:05</t>
  </si>
  <si>
    <t>2025-05-03 11:23:54</t>
  </si>
  <si>
    <t>2025-05-10 13:02:04</t>
  </si>
  <si>
    <t>2025-05-03 10:49:30</t>
  </si>
  <si>
    <t>HERJALEN ALBERTO  GROSSO UMBACIA</t>
  </si>
  <si>
    <t>2025-05-03 14:15:51</t>
  </si>
  <si>
    <t>2025-05-03 10:17:07</t>
  </si>
  <si>
    <t>2025-05-07 15:35:45</t>
  </si>
  <si>
    <t>2025-05-03 09:29:02</t>
  </si>
  <si>
    <t>LAURA CAMILA  PULIDO CORTES</t>
  </si>
  <si>
    <t>2025-05-07 09:19:00</t>
  </si>
  <si>
    <t>2025-05-03 09:16:21</t>
  </si>
  <si>
    <t>2025-05-08 15:54:47</t>
  </si>
  <si>
    <t>2025-05-02 17:04:00</t>
  </si>
  <si>
    <t>2025-05-06 13:05:22</t>
  </si>
  <si>
    <t>2025-05-02 17:02:45</t>
  </si>
  <si>
    <t>ANTONIO JOSE  PERALTA TOVAR</t>
  </si>
  <si>
    <t>2025-05-12 08:13:37</t>
  </si>
  <si>
    <t>2025-05-02 14:34:54</t>
  </si>
  <si>
    <t>2025-05-02 12:46:17</t>
  </si>
  <si>
    <t>2025-05-02 16:14:25</t>
  </si>
  <si>
    <t>2025-05-02 12:28:36</t>
  </si>
  <si>
    <t>2025-05-02 11:03:44</t>
  </si>
  <si>
    <t>FREDY  VELOZA GRANADOS</t>
  </si>
  <si>
    <t>2025-05-02 10:39:59</t>
  </si>
  <si>
    <t>2025-05-07 11:51:50</t>
  </si>
  <si>
    <t>2025-05-02 10:18:17</t>
  </si>
  <si>
    <t>2025-05-03 14:09:55</t>
  </si>
  <si>
    <t>2025-05-02 10:05:16</t>
  </si>
  <si>
    <t>2025-05-07 17:09:32</t>
  </si>
  <si>
    <t>2025-05-02 09:43:32</t>
  </si>
  <si>
    <t>NIMAI  MOREIRA</t>
  </si>
  <si>
    <t>2025-05-08 09:01:14</t>
  </si>
  <si>
    <t>2025-05-02 08:19:56</t>
  </si>
  <si>
    <t>2025-05-02 08:07:10</t>
  </si>
  <si>
    <t>2025-05-21 15:17:40</t>
  </si>
  <si>
    <t>2025-05-21 16:15:37</t>
  </si>
  <si>
    <t>2025-05-21 15:07:19</t>
  </si>
  <si>
    <t>2025-05-21 14:39:17</t>
  </si>
  <si>
    <t>2025-05-21 14:14:56</t>
  </si>
  <si>
    <t>CAMILO JOAO FRACICA REINALES</t>
  </si>
  <si>
    <t>2025-05-21 13:52:07</t>
  </si>
  <si>
    <t>EASYSOFT CONSULTING GROUP S.A.S EASYSOFT CONSULTING GROUP S.A.S</t>
  </si>
  <si>
    <t>2025-05-21 13:19:48</t>
  </si>
  <si>
    <t>2025-05-21 16:51:11</t>
  </si>
  <si>
    <t>2025-05-21 13:18:53</t>
  </si>
  <si>
    <t>2025-05-21 13:00:36</t>
  </si>
  <si>
    <t>2025-05-21 12:58:01</t>
  </si>
  <si>
    <t>2025-05-21 12:53:41</t>
  </si>
  <si>
    <t>2025-05-21 12:50:54</t>
  </si>
  <si>
    <t>2025-05-21 12:50:44</t>
  </si>
  <si>
    <t>ANDRES  MONTOYA</t>
  </si>
  <si>
    <t>2025-05-21 12:46:30</t>
  </si>
  <si>
    <t>2025-05-21 11:23:59</t>
  </si>
  <si>
    <t>2025-05-21 15:14:05</t>
  </si>
  <si>
    <t>2025-05-21 10:44:25</t>
  </si>
  <si>
    <t>JUAN DIEGO  NARIÑO SANABRIA</t>
  </si>
  <si>
    <t>2025-05-21 10:25:28</t>
  </si>
  <si>
    <t>DIEGO FELIPE  HERNANDEZ VEGA</t>
  </si>
  <si>
    <t>2025-05-21 10:21:19</t>
  </si>
  <si>
    <t>2025-05-21 09:42:04</t>
  </si>
  <si>
    <t>2025-05-21 09:02:40</t>
  </si>
  <si>
    <t>JUAN CAMILO ORTIZ ZABALA</t>
  </si>
  <si>
    <t>2025-05-21 08:43:33</t>
  </si>
  <si>
    <t>JUAN CAMILO RIVEROS BOTERO</t>
  </si>
  <si>
    <t>2025-05-21 13:37:28</t>
  </si>
  <si>
    <t>2025-05-21 08:39:41</t>
  </si>
  <si>
    <t>2025-05-21 11:29:03</t>
  </si>
  <si>
    <t>2025-05-21 08:10:12</t>
  </si>
  <si>
    <t>2025-11-18 10:52:52</t>
  </si>
  <si>
    <t>2025-11-13 11:44:32</t>
  </si>
  <si>
    <t>2025-05-20 15:37:44</t>
  </si>
  <si>
    <t>LAURA SOFIA  ARIAS RODRIGUEZ</t>
  </si>
  <si>
    <t>2025-05-20 15:26:03</t>
  </si>
  <si>
    <t>JORGE  ALONSO RODRIGUEZ</t>
  </si>
  <si>
    <t>2025-05-20 15:10:57</t>
  </si>
  <si>
    <t>ANA MILENA GONGORA VANEGAS</t>
  </si>
  <si>
    <t>2025-05-20 14:23:57</t>
  </si>
  <si>
    <t>2025-05-20 13:34:29</t>
  </si>
  <si>
    <t>2025-05-20 13:05:53</t>
  </si>
  <si>
    <t>2025-05-20 12:51:13</t>
  </si>
  <si>
    <t>2025-05-21 10:53:40</t>
  </si>
  <si>
    <t>2025-05-20 12:42:07</t>
  </si>
  <si>
    <t>2025-05-20 12:24:50</t>
  </si>
  <si>
    <t>2025-11-20 08:19:38</t>
  </si>
  <si>
    <t>2025-11-13 11:31:37</t>
  </si>
  <si>
    <t>2025-05-20 12:15:02</t>
  </si>
  <si>
    <t>2025-11-15 11:41:17</t>
  </si>
  <si>
    <t>2025-11-13 10:22:36</t>
  </si>
  <si>
    <t>JUAN MANUEL CABRERA HOYOS</t>
  </si>
  <si>
    <t>2025-11-13 09:00:04</t>
  </si>
  <si>
    <t>2025-05-20 14:07:33</t>
  </si>
  <si>
    <t>2025-05-20 10:00:51</t>
  </si>
  <si>
    <t>2025-05-20 14:29:37</t>
  </si>
  <si>
    <t>2025-05-20 09:27:53</t>
  </si>
  <si>
    <t>2025-11-13 08:30:34</t>
  </si>
  <si>
    <t>2025-05-21 16:24:03</t>
  </si>
  <si>
    <t>2025-05-20 07:52:49</t>
  </si>
  <si>
    <t>2025-05-20 12:56:05</t>
  </si>
  <si>
    <t>2025-05-20 07:19:49</t>
  </si>
  <si>
    <t>2025-05-21 13:40:52</t>
  </si>
  <si>
    <t>2025-05-19 17:27:56</t>
  </si>
  <si>
    <t>2025-11-13 13:38:17</t>
  </si>
  <si>
    <t>2025-11-13 00:00:00</t>
  </si>
  <si>
    <t>2025-11-13 08:06:29</t>
  </si>
  <si>
    <t>2025-05-21 16:30:22</t>
  </si>
  <si>
    <t>2025-05-19 15:35:27</t>
  </si>
  <si>
    <t>2025-05-19 15:24:36</t>
  </si>
  <si>
    <t>2025-05-19 14:58:00</t>
  </si>
  <si>
    <t>2025-05-20 13:45:17</t>
  </si>
  <si>
    <t>2025-05-19 14:54:01</t>
  </si>
  <si>
    <t>2025-05-20 15:45:26</t>
  </si>
  <si>
    <t>2025-05-19 14:02:46</t>
  </si>
  <si>
    <t>2025-05-20 15:40:02</t>
  </si>
  <si>
    <t>2025-05-19 13:58:06</t>
  </si>
  <si>
    <t>NATALIA  TRUJILLO SANCHEZ</t>
  </si>
  <si>
    <t>2025-05-20 13:26:21</t>
  </si>
  <si>
    <t>2025-05-19 13:03:33</t>
  </si>
  <si>
    <t>2025-05-19 15:56:08</t>
  </si>
  <si>
    <t>2025-05-19 12:49:48</t>
  </si>
  <si>
    <t>2025-05-20 14:15:41</t>
  </si>
  <si>
    <t>2025-05-19 12:39:04</t>
  </si>
  <si>
    <t>2025-05-19 16:39:24</t>
  </si>
  <si>
    <t>2025-05-19 12:36:58</t>
  </si>
  <si>
    <t>2025-05-19 17:17:41</t>
  </si>
  <si>
    <t>2025-05-19 12:19:41</t>
  </si>
  <si>
    <t>TOMMY JHOAN CALDERON AVILA</t>
  </si>
  <si>
    <t>2025-05-19 11:55:57</t>
  </si>
  <si>
    <t>2025-05-19 16:52:20</t>
  </si>
  <si>
    <t>2025-05-19 10:20:40</t>
  </si>
  <si>
    <t>2025-05-20 16:09:59</t>
  </si>
  <si>
    <t>2025-05-19 09:12:42</t>
  </si>
  <si>
    <t>2025-05-19 17:29:09</t>
  </si>
  <si>
    <t>2025-05-19 08:37:22</t>
  </si>
  <si>
    <t>WILLIAM  ALEXIS OTALORA  SARMIENTO</t>
  </si>
  <si>
    <t>2025-05-19 13:12:44</t>
  </si>
  <si>
    <t>2025-05-19 08:20:35</t>
  </si>
  <si>
    <t>2025-05-19 13:09:51</t>
  </si>
  <si>
    <t>2025-05-19 08:09:18</t>
  </si>
  <si>
    <t>2025-05-19 15:08:59</t>
  </si>
  <si>
    <t>2025-05-19 08:02:51</t>
  </si>
  <si>
    <t>LEIDI LORENA SÁNCHEZ JIMÉNEZ</t>
  </si>
  <si>
    <t>2025-11-20 11:35:01</t>
  </si>
  <si>
    <t>2025-11-15 12:23:10</t>
  </si>
  <si>
    <t>2025-05-21 15:48:24</t>
  </si>
  <si>
    <t>2025-05-19 07:53:54</t>
  </si>
  <si>
    <t>2025-11-15 12:05:54</t>
  </si>
  <si>
    <t>2025-05-19 12:19:27</t>
  </si>
  <si>
    <t>2025-05-19 07:43:33</t>
  </si>
  <si>
    <t>JHEFERSON  DURANGO</t>
  </si>
  <si>
    <t>2025-11-15 13:14:34</t>
  </si>
  <si>
    <t>2025-11-15 11:36:00</t>
  </si>
  <si>
    <t>2025-05-21 07:34:43</t>
  </si>
  <si>
    <t>2025-05-19 07:08:40</t>
  </si>
  <si>
    <t>2025-05-17 14:51:48</t>
  </si>
  <si>
    <t>2025-11-15 11:18:10</t>
  </si>
  <si>
    <t>ATENCIÓN SOCIAL INTEGRAL ASÍ S.A.S.</t>
  </si>
  <si>
    <t>2025-05-17 14:16:03</t>
  </si>
  <si>
    <t>2025-11-18 13:32:37</t>
  </si>
  <si>
    <t>2025-11-15 10:51:55</t>
  </si>
  <si>
    <t>2025-05-17 12:38:46</t>
  </si>
  <si>
    <t>IVAN CAMILO TACUMA BLANCO</t>
  </si>
  <si>
    <t>2025-11-19 11:58:09</t>
  </si>
  <si>
    <t>2025-11-15 10:43:03</t>
  </si>
  <si>
    <t>ROSSY PAOLA  GARCIA RIOS</t>
  </si>
  <si>
    <t>2025-11-15 10:33:52</t>
  </si>
  <si>
    <t>2025-05-17 14:55:24</t>
  </si>
  <si>
    <t>2025-05-17 11:43:17</t>
  </si>
  <si>
    <t>2025-11-15 10:38:33</t>
  </si>
  <si>
    <t>2025-11-15 09:56:25</t>
  </si>
  <si>
    <t>2025-05-17 11:14:45</t>
  </si>
  <si>
    <t>2025-05-21 14:58:05</t>
  </si>
  <si>
    <t>2025-05-17 10:27:06</t>
  </si>
  <si>
    <t>2025-05-19 16:44:44</t>
  </si>
  <si>
    <t>2025-05-17 10:10:22</t>
  </si>
  <si>
    <t>ADRIAN DE LA MATA DELGADO</t>
  </si>
  <si>
    <t>2025-05-20 07:26:03</t>
  </si>
  <si>
    <t>2025-05-17 09:51:55</t>
  </si>
  <si>
    <t>2025-05-21 07:36:13</t>
  </si>
  <si>
    <t>2025-05-17 09:31:23</t>
  </si>
  <si>
    <t>2025-11-15 09:47:27</t>
  </si>
  <si>
    <t>2025-05-19 13:28:14</t>
  </si>
  <si>
    <t>2025-05-17 09:15:09</t>
  </si>
  <si>
    <t>2025-05-17 12:06:05</t>
  </si>
  <si>
    <t>2025-05-17 09:06:04</t>
  </si>
  <si>
    <t>2025-05-16 15:29:59</t>
  </si>
  <si>
    <t>2025-05-16 15:07:19</t>
  </si>
  <si>
    <t>ANDRES OSWALDO VIZCAINO MORA</t>
  </si>
  <si>
    <t>2025-11-15 09:29:06</t>
  </si>
  <si>
    <t>2025-05-19 17:05:06</t>
  </si>
  <si>
    <t>2025-05-16 14:25:29</t>
  </si>
  <si>
    <t>2025-11-14 16:52:58</t>
  </si>
  <si>
    <t>WALTER YESID MOLINA TORRES</t>
  </si>
  <si>
    <t>2025-05-19 16:20:25</t>
  </si>
  <si>
    <t>2025-05-16 14:12:44</t>
  </si>
  <si>
    <t>2025-05-17 14:04:27</t>
  </si>
  <si>
    <t>2025-05-16 13:32:31</t>
  </si>
  <si>
    <t>2025-05-16 13:19:24</t>
  </si>
  <si>
    <t>2025-05-16 11:37:20</t>
  </si>
  <si>
    <t>2025-05-19 16:57:39</t>
  </si>
  <si>
    <t>2025-05-16 11:16:25</t>
  </si>
  <si>
    <t>LUIS CARLOS VARGAS</t>
  </si>
  <si>
    <t>2025-05-16 11:01:49</t>
  </si>
  <si>
    <t>2025-05-21 08:49:35</t>
  </si>
  <si>
    <t>2025-05-16 10:54:32</t>
  </si>
  <si>
    <t>2025-11-14 15:33:50</t>
  </si>
  <si>
    <t>2025-05-16 14:38:20</t>
  </si>
  <si>
    <t>2025-05-16 10:22:37</t>
  </si>
  <si>
    <t>2025-11-14 14:56:47</t>
  </si>
  <si>
    <t>2025-11-14 14:19:11</t>
  </si>
  <si>
    <t>SEBASTIAN ZULUAGA</t>
  </si>
  <si>
    <t>2025-05-20 15:29:52</t>
  </si>
  <si>
    <t>2025-05-16 09:04:25</t>
  </si>
  <si>
    <t>2025-05-16 12:44:38</t>
  </si>
  <si>
    <t>2025-05-16 08:59:55</t>
  </si>
  <si>
    <t>2025-05-16 08:56:20</t>
  </si>
  <si>
    <t>2025-05-16 12:09:10</t>
  </si>
  <si>
    <t>2025-05-16 08:45:54</t>
  </si>
  <si>
    <t>2025-05-16 07:17:58</t>
  </si>
  <si>
    <t>2025-05-16 11:54:35</t>
  </si>
  <si>
    <t>2025-05-16 07:13:13</t>
  </si>
  <si>
    <t>2025-11-20 14:10:55</t>
  </si>
  <si>
    <t>2025-11-14 12:59:13</t>
  </si>
  <si>
    <t>2025-11-20 12:50:03</t>
  </si>
  <si>
    <t>2025-11-14 12:01:47</t>
  </si>
  <si>
    <t>DANIEL HENAO MORA</t>
  </si>
  <si>
    <t>2025-05-15 11:59:46</t>
  </si>
  <si>
    <t>2025-05-15 14:46:47</t>
  </si>
  <si>
    <t>2025-05-15 11:50:58</t>
  </si>
  <si>
    <t>2025-05-20 11:51:26</t>
  </si>
  <si>
    <t>2025-05-15 11:30:57</t>
  </si>
  <si>
    <t>2025-05-20 13:55:18</t>
  </si>
  <si>
    <t>2025-05-15 11:20:46</t>
  </si>
  <si>
    <t>2025-05-17 13:25:45</t>
  </si>
  <si>
    <t>2025-05-15 09:32:53</t>
  </si>
  <si>
    <t>2025-05-19 08:47:59</t>
  </si>
  <si>
    <t>2025-05-15 08:20:06</t>
  </si>
  <si>
    <t>2025-05-16 11:28:46</t>
  </si>
  <si>
    <t>2025-05-15 08:17:57</t>
  </si>
  <si>
    <t>2025-05-16 11:45:03</t>
  </si>
  <si>
    <t>2025-05-15 08:14:22</t>
  </si>
  <si>
    <t>2025-05-15 07:45:40</t>
  </si>
  <si>
    <t>2025-11-18 16:42:30</t>
  </si>
  <si>
    <t>2025-11-14 09:18:18</t>
  </si>
  <si>
    <t>2025-05-17 10:33:40</t>
  </si>
  <si>
    <t>2025-05-15 07:32:21</t>
  </si>
  <si>
    <t>CM GLOBAL SOLUTION SAS</t>
  </si>
  <si>
    <t>2025-05-20 13:13:10</t>
  </si>
  <si>
    <t>2025-05-15 07:19:56</t>
  </si>
  <si>
    <t>2025-05-15 13:46:22</t>
  </si>
  <si>
    <t>2025-05-14 16:02:06</t>
  </si>
  <si>
    <t>ELKIN ANDRES FAJARDO LOPEZ</t>
  </si>
  <si>
    <t>2025-05-16 08:11:31</t>
  </si>
  <si>
    <t>2025-05-14 15:52:26</t>
  </si>
  <si>
    <t>DANIEL  BECERRA</t>
  </si>
  <si>
    <t>2025-05-20 16:43:51</t>
  </si>
  <si>
    <t>2025-05-14 15:42:37</t>
  </si>
  <si>
    <t>2025-05-16 14:01:16</t>
  </si>
  <si>
    <t>2025-05-14 14:21:06</t>
  </si>
  <si>
    <t>JUAN ESTEBAN DOMINGUEZ FRANCO</t>
  </si>
  <si>
    <t>2025-11-13 16:44:25</t>
  </si>
  <si>
    <t>2025-05-14 13:44:49</t>
  </si>
  <si>
    <t>WILLIAM ANDRES  GOMEZ CORREDOR</t>
  </si>
  <si>
    <t>2025-05-15 14:49:18</t>
  </si>
  <si>
    <t>2025-05-14 13:38:48</t>
  </si>
  <si>
    <t>2025-05-14 13:36:29</t>
  </si>
  <si>
    <t>2025-05-14 13:35:37</t>
  </si>
  <si>
    <t>2025-05-15 15:14:45</t>
  </si>
  <si>
    <t>2025-05-14 13:24:32</t>
  </si>
  <si>
    <t>2025-05-19 08:27:16</t>
  </si>
  <si>
    <t>2025-05-14 13:03:00</t>
  </si>
  <si>
    <t>MARTHA CALDERON</t>
  </si>
  <si>
    <t>2025-05-20 12:31:34</t>
  </si>
  <si>
    <t>2025-05-14 12:55:14</t>
  </si>
  <si>
    <t>2025-05-14 16:22:54</t>
  </si>
  <si>
    <t>2025-05-14 12:20:10</t>
  </si>
  <si>
    <t>2025-11-19 16:39:06</t>
  </si>
  <si>
    <t>2025-11-13 16:08:39</t>
  </si>
  <si>
    <t>JUAN PABLO OYUELA RODRIGUEZ</t>
  </si>
  <si>
    <t>2025-05-14 12:05:46</t>
  </si>
  <si>
    <t>2025-11-20 08:51:54</t>
  </si>
  <si>
    <t>2025-11-13 13:38:56</t>
  </si>
  <si>
    <t>2025-05-15 16:03:13</t>
  </si>
  <si>
    <t>2025-05-14 11:35:37</t>
  </si>
  <si>
    <t>2025-05-14 15:56:32</t>
  </si>
  <si>
    <t>2025-05-14 11:19:30</t>
  </si>
  <si>
    <t>2025-11-13 12:28:19</t>
  </si>
  <si>
    <t>2025-11-13 12:14:16</t>
  </si>
  <si>
    <t>JUAN CAMILO FRANCO</t>
  </si>
  <si>
    <t>2025-05-21 15:22:51</t>
  </si>
  <si>
    <t>2025-05-14 10:35:27</t>
  </si>
  <si>
    <t>2025-05-14 12:49:29</t>
  </si>
  <si>
    <t>2025-05-14 09:15:00</t>
  </si>
  <si>
    <t>JUAN CAMILO  VILLALOBOS</t>
  </si>
  <si>
    <t>2025-05-16 10:31:47</t>
  </si>
  <si>
    <t>2025-05-14 09:10:04</t>
  </si>
  <si>
    <t>2025-11-13 11:47:52</t>
  </si>
  <si>
    <t>2025-05-17 14:23:08</t>
  </si>
  <si>
    <t>2025-05-14 08:20:43</t>
  </si>
  <si>
    <t>2025-05-16 16:46:12</t>
  </si>
  <si>
    <t>2025-05-14 08:10:14</t>
  </si>
  <si>
    <t>LUIS ALFREDO CALDERÓN ACOSTA</t>
  </si>
  <si>
    <t>2025-05-14 17:02:33</t>
  </si>
  <si>
    <t>2025-05-14 07:45:02</t>
  </si>
  <si>
    <t>2025-05-14 13:29:15</t>
  </si>
  <si>
    <t>2025-05-13 16:37:44</t>
  </si>
  <si>
    <t>2025-05-14 16:53:54</t>
  </si>
  <si>
    <t>2025-05-13 15:58:51</t>
  </si>
  <si>
    <t>2025-05-14 14:59:11</t>
  </si>
  <si>
    <t>2025-05-13 14:28:19</t>
  </si>
  <si>
    <t>WILLIAM ANDRES HURTADO</t>
  </si>
  <si>
    <t>2025-05-19 16:33:39</t>
  </si>
  <si>
    <t>2025-05-13 14:17:38</t>
  </si>
  <si>
    <t>2025-05-13 13:47:31</t>
  </si>
  <si>
    <t>ELI JOHANA  CORDOBA</t>
  </si>
  <si>
    <t>2025-11-13 11:28:19</t>
  </si>
  <si>
    <t>2025-05-13 13:28:52</t>
  </si>
  <si>
    <t>2025-05-14 13:07:47</t>
  </si>
  <si>
    <t>2025-05-13 13:23:25</t>
  </si>
  <si>
    <t>2025-05-13 12:48:32</t>
  </si>
  <si>
    <t>SANTIAGO MARTINEZ PEÑUELA</t>
  </si>
  <si>
    <t>2025-05-19 12:58:02</t>
  </si>
  <si>
    <t>2025-05-13 12:38:25</t>
  </si>
  <si>
    <t>2025-11-14 10:50:34</t>
  </si>
  <si>
    <t>2025-11-13 08:39:58</t>
  </si>
  <si>
    <t>RUBEN DARIO VALLEJO SIERRA</t>
  </si>
  <si>
    <t>2025-05-13 11:21:48</t>
  </si>
  <si>
    <t>2025-05-14 09:03:55</t>
  </si>
  <si>
    <t>2025-05-13 10:52:14</t>
  </si>
  <si>
    <t>2025-11-18 14:06:29</t>
  </si>
  <si>
    <t>2025-11-13 08:25:44</t>
  </si>
  <si>
    <t>LAURA CAMILA CACERES BAUTISTA</t>
  </si>
  <si>
    <t>2025-05-14 16:02:02</t>
  </si>
  <si>
    <t>2025-05-13 10:11:58</t>
  </si>
  <si>
    <t>NYKOL SABOGAL</t>
  </si>
  <si>
    <t>2025-05-20 08:24:00</t>
  </si>
  <si>
    <t>2025-05-13 10:02:08</t>
  </si>
  <si>
    <t>2025-05-14 09:50:57</t>
  </si>
  <si>
    <t>2025-05-13 09:46:41</t>
  </si>
  <si>
    <t>2025-05-14 13:34:18</t>
  </si>
  <si>
    <t>2025-05-13 09:19:30</t>
  </si>
  <si>
    <t>JORGE MARIO SÁNCHEZ ROJAS</t>
  </si>
  <si>
    <t>2025-05-13 15:25:18</t>
  </si>
  <si>
    <t>2025-05-13 09:17:22</t>
  </si>
  <si>
    <t>2025-05-16 13:25:56</t>
  </si>
  <si>
    <t>2025-05-13 09:09:19</t>
  </si>
  <si>
    <t>ANGIE STEPHANNY MOLANO DUARTE</t>
  </si>
  <si>
    <t>2025-05-15 16:25:40</t>
  </si>
  <si>
    <t>2025-05-13 09:05:57</t>
  </si>
  <si>
    <t>2025-05-13 13:51:31</t>
  </si>
  <si>
    <t>2025-05-13 09:01:40</t>
  </si>
  <si>
    <t>2025-05-13 16:56:37</t>
  </si>
  <si>
    <t>2025-05-13 08:51:46</t>
  </si>
  <si>
    <t>2025-05-13 14:44:05</t>
  </si>
  <si>
    <t>2025-05-13 08:29:08</t>
  </si>
  <si>
    <t>JOSE NAZARIO  BERMUDEZ MARTIN</t>
  </si>
  <si>
    <t>2025-05-13 08:19:51</t>
  </si>
  <si>
    <t>2025-11-15 12:39:16</t>
  </si>
  <si>
    <t>OMAR ALEXANDER  PINILLA LOPEZ</t>
  </si>
  <si>
    <t>2025-05-13 13:21:48</t>
  </si>
  <si>
    <t>2025-05-13 08:04:07</t>
  </si>
  <si>
    <t>IVAN ALEJANDRO CARDENAS CARO</t>
  </si>
  <si>
    <t>2025-05-19 08:44:11</t>
  </si>
  <si>
    <t>2025-05-13 08:01:43</t>
  </si>
  <si>
    <t>2025-11-15 12:37:57</t>
  </si>
  <si>
    <t>ALICIA  BERNAL GARCIA</t>
  </si>
  <si>
    <t>2025-05-17 10:42:58</t>
  </si>
  <si>
    <t>2025-05-13 07:56:05</t>
  </si>
  <si>
    <t>2025-05-13 16:29:50</t>
  </si>
  <si>
    <t>2025-05-13 07:49:16</t>
  </si>
  <si>
    <t>KELLY  MARMOLEJO</t>
  </si>
  <si>
    <t>2025-11-19 08:11:42</t>
  </si>
  <si>
    <t>2025-11-15 12:24:54</t>
  </si>
  <si>
    <t>INGRID PAOLA  PRADA DIAZ</t>
  </si>
  <si>
    <t>2025-05-13 12:54:12</t>
  </si>
  <si>
    <t>2025-05-13 07:14:04</t>
  </si>
  <si>
    <t>JUAN DIEGO GUERRERO</t>
  </si>
  <si>
    <t>2025-05-13 16:56:50</t>
  </si>
  <si>
    <t>2025-05-13 07:05:41</t>
  </si>
  <si>
    <t>KATHERINE  ALVAREZ</t>
  </si>
  <si>
    <t>2025-05-17 10:20:29</t>
  </si>
  <si>
    <t>2025-05-12 16:33:11</t>
  </si>
  <si>
    <t>2025-05-12 16:29:17</t>
  </si>
  <si>
    <t>2025-05-21 13:05:53</t>
  </si>
  <si>
    <t>2025-05-12 14:56:52</t>
  </si>
  <si>
    <t>SANTIAGO  ORJUELA</t>
  </si>
  <si>
    <t>2025-11-15 12:13:12</t>
  </si>
  <si>
    <t>SERGIO ANDRES PARRA BARRIGA</t>
  </si>
  <si>
    <t>2025-05-12 14:34:21</t>
  </si>
  <si>
    <t>2025-11-15 11:40:56</t>
  </si>
  <si>
    <t>MELISSA  BUSTAMANTE DIAZ</t>
  </si>
  <si>
    <t>2025-05-16 13:14:28</t>
  </si>
  <si>
    <t>2025-05-12 14:04:06</t>
  </si>
  <si>
    <t>2025-05-17 10:51:35</t>
  </si>
  <si>
    <t>2025-05-12 13:49:49</t>
  </si>
  <si>
    <t>CAMILO AUGUSTO MORALES RODRIGUEZ</t>
  </si>
  <si>
    <t>2025-05-19 14:45:22</t>
  </si>
  <si>
    <t>2025-05-12 13:40:50</t>
  </si>
  <si>
    <t>2025-05-19 11:43:52</t>
  </si>
  <si>
    <t>2025-05-12 13:32:51</t>
  </si>
  <si>
    <t>ANGUIE DANIELA  SANCHEZ PINZON</t>
  </si>
  <si>
    <t>2025-05-20 08:20:34</t>
  </si>
  <si>
    <t>2025-05-12 13:18:34</t>
  </si>
  <si>
    <t>2025-05-12 12:20:34</t>
  </si>
  <si>
    <t>2025-05-12 15:58:01</t>
  </si>
  <si>
    <t>2025-05-12 12:12:11</t>
  </si>
  <si>
    <t>2025-05-14 14:00:05</t>
  </si>
  <si>
    <t>2025-05-12 12:10:11</t>
  </si>
  <si>
    <t>2025-11-15 13:09:23</t>
  </si>
  <si>
    <t>2025-11-15 11:38:56</t>
  </si>
  <si>
    <t>2025-11-15 11:28:43</t>
  </si>
  <si>
    <t>JORGE MORALES</t>
  </si>
  <si>
    <t>2025-05-12 12:50:27</t>
  </si>
  <si>
    <t>2025-05-12 11:47:17</t>
  </si>
  <si>
    <t>2025-05-12 13:28:26</t>
  </si>
  <si>
    <t>2025-05-12 11:15:34</t>
  </si>
  <si>
    <t>2025-05-12 16:21:16</t>
  </si>
  <si>
    <t>2025-05-12 11:09:57</t>
  </si>
  <si>
    <t>DANIEL DEVIA</t>
  </si>
  <si>
    <t>2025-05-16 14:33:47</t>
  </si>
  <si>
    <t>2025-05-12 10:51:26</t>
  </si>
  <si>
    <t>2025-05-12 09:47:19</t>
  </si>
  <si>
    <t>2025-05-16 08:28:40</t>
  </si>
  <si>
    <t>2025-05-12 09:44:10</t>
  </si>
  <si>
    <t>LEIDY ALEJANDRA  RODRIGUEZ BARRERA</t>
  </si>
  <si>
    <t>2025-05-12 12:58:48</t>
  </si>
  <si>
    <t>2025-05-12 09:00:48</t>
  </si>
  <si>
    <t>DIANA CATALINA RODRIGUEZ LEON</t>
  </si>
  <si>
    <t>2025-11-19 08:17:19</t>
  </si>
  <si>
    <t>2025-11-15 11:28:25</t>
  </si>
  <si>
    <t>DANIEL RICARDO  GACHA  GRISALES</t>
  </si>
  <si>
    <t>2025-05-15 13:27:49</t>
  </si>
  <si>
    <t>2025-05-12 08:07:02</t>
  </si>
  <si>
    <t>2025-11-15 11:19:51</t>
  </si>
  <si>
    <t>2025-11-15 11:13:54</t>
  </si>
  <si>
    <t>2025-05-12 16:56:24</t>
  </si>
  <si>
    <t>2025-05-12 07:14:26</t>
  </si>
  <si>
    <t>2025-05-13 13:46:10</t>
  </si>
  <si>
    <t>2025-05-12 07:09:00</t>
  </si>
  <si>
    <t>SOFIA  RODRIGUEZ PAVIA</t>
  </si>
  <si>
    <t>2025-05-19 16:36:19</t>
  </si>
  <si>
    <t>2025-05-10 14:53:44</t>
  </si>
  <si>
    <t>CAROLINA  LONDOÑO ROJAS</t>
  </si>
  <si>
    <t>2025-11-15 10:48:00</t>
  </si>
  <si>
    <t>2025-05-10 15:04:15</t>
  </si>
  <si>
    <t>2025-05-10 13:34:20</t>
  </si>
  <si>
    <t>2025-05-10 13:29:12</t>
  </si>
  <si>
    <t>2025-05-10 12:56:41</t>
  </si>
  <si>
    <t>ANDRES FELIPE DEL CASTILLO</t>
  </si>
  <si>
    <t>2025-05-10 12:40:19</t>
  </si>
  <si>
    <t>2025-05-19 17:08:54</t>
  </si>
  <si>
    <t>2025-05-10 12:31:07</t>
  </si>
  <si>
    <t>2025-05-10 11:58:28</t>
  </si>
  <si>
    <t>2025-05-10 11:55:40</t>
  </si>
  <si>
    <t>2025-05-10 11:38:22</t>
  </si>
  <si>
    <t>2025-05-16 16:29:46</t>
  </si>
  <si>
    <t>2025-05-10 11:28:00</t>
  </si>
  <si>
    <t>2025-11-15 12:01:21</t>
  </si>
  <si>
    <t>2025-11-15 10:24:28</t>
  </si>
  <si>
    <t>BRAYAN ERLEY VILLALBA HERNANDEZ</t>
  </si>
  <si>
    <t>2025-05-10 13:00:35</t>
  </si>
  <si>
    <t>2025-05-10 11:13:27</t>
  </si>
  <si>
    <t>2025-05-10 12:20:51</t>
  </si>
  <si>
    <t>2025-05-10 10:26:59</t>
  </si>
  <si>
    <t>MARIA ISABEL LOPEZ</t>
  </si>
  <si>
    <t>2025-05-10 09:33:15</t>
  </si>
  <si>
    <t>DANIELA  PEÑA</t>
  </si>
  <si>
    <t>2025-05-10 09:30:00</t>
  </si>
  <si>
    <t>ABDUL ALEXEY BERMUDEZ RIVERA</t>
  </si>
  <si>
    <t>2025-11-15 10:23:06</t>
  </si>
  <si>
    <t>A+M ARQUITECTOSSAS A+M ARQUITECTOSSAS</t>
  </si>
  <si>
    <t>2025-05-10 09:09:42</t>
  </si>
  <si>
    <t>LAURA LIZARAZU</t>
  </si>
  <si>
    <t>2025-05-14 13:56:02</t>
  </si>
  <si>
    <t>2025-05-10 09:05:34</t>
  </si>
  <si>
    <t>2025-05-14 14:43:40</t>
  </si>
  <si>
    <t>2025-05-09 16:21:01</t>
  </si>
  <si>
    <t>2025-05-09 15:48:44</t>
  </si>
  <si>
    <t>2025-05-09 15:01:03</t>
  </si>
  <si>
    <t>2025-05-09 14:16:55</t>
  </si>
  <si>
    <t>2025-05-13 16:20:33</t>
  </si>
  <si>
    <t>2025-05-09 13:48:23</t>
  </si>
  <si>
    <t>2025-05-09 13:41:58</t>
  </si>
  <si>
    <t>DC INLFUENCER MARKETING SAS</t>
  </si>
  <si>
    <t>2025-05-20 16:18:00</t>
  </si>
  <si>
    <t>2025-05-09 13:32:14</t>
  </si>
  <si>
    <t>2025-05-10 14:47:30</t>
  </si>
  <si>
    <t>2025-05-09 13:00:51</t>
  </si>
  <si>
    <t>NICOLAS  EDUARDO AREVALO DE LA ESPRIELLA</t>
  </si>
  <si>
    <t>2025-05-09 11:59:11</t>
  </si>
  <si>
    <t>2025-05-10 14:06:13</t>
  </si>
  <si>
    <t>2025-05-09 11:46:57</t>
  </si>
  <si>
    <t>2025-05-09 11:02:03</t>
  </si>
  <si>
    <t>2025-05-12 14:16:02</t>
  </si>
  <si>
    <t>2025-05-09 10:23:46</t>
  </si>
  <si>
    <t>2025-05-09 10:05:51</t>
  </si>
  <si>
    <t>2025-05-09 16:28:18</t>
  </si>
  <si>
    <t>2025-05-09 09:37:28</t>
  </si>
  <si>
    <t>2025-11-15 12:55:57</t>
  </si>
  <si>
    <t>2025-11-15 10:15:52</t>
  </si>
  <si>
    <t>ALEJANDRO ESCALLON</t>
  </si>
  <si>
    <t>LUBRICACION</t>
  </si>
  <si>
    <t>2025-05-12 08:24:56</t>
  </si>
  <si>
    <t>2025-05-09 08:41:23</t>
  </si>
  <si>
    <t>2025-05-09 16:55:04</t>
  </si>
  <si>
    <t>2025-05-09 08:31:16</t>
  </si>
  <si>
    <t>2025-05-09 17:32:43</t>
  </si>
  <si>
    <t>2025-05-09 07:57:09</t>
  </si>
  <si>
    <t>2025-05-09 13:59:10</t>
  </si>
  <si>
    <t>2025-05-09 07:48:25</t>
  </si>
  <si>
    <t>2025-11-15 09:45:55</t>
  </si>
  <si>
    <t>2025-05-16 15:13:18</t>
  </si>
  <si>
    <t>2025-05-08 16:45:40</t>
  </si>
  <si>
    <t>2025-05-08 15:58:56</t>
  </si>
  <si>
    <t>2025-05-09 16:25:34</t>
  </si>
  <si>
    <t>2025-05-08 15:52:46</t>
  </si>
  <si>
    <t>MELISSA ALZATE</t>
  </si>
  <si>
    <t>2025-05-08 15:33:22</t>
  </si>
  <si>
    <t>2025-11-15 09:35:02</t>
  </si>
  <si>
    <t>CAMILO ANDRES  CASAS PATIÑO</t>
  </si>
  <si>
    <t>2025-05-09 15:25:41</t>
  </si>
  <si>
    <t>2025-05-08 14:55:19</t>
  </si>
  <si>
    <t>X00081719</t>
  </si>
  <si>
    <t>MICHAEL  PICKETT</t>
  </si>
  <si>
    <t>2025-05-09 15:40:26</t>
  </si>
  <si>
    <t>2025-05-08 14:43:46</t>
  </si>
  <si>
    <t>2025-05-15 14:52:05</t>
  </si>
  <si>
    <t>2025-05-08 14:28:03</t>
  </si>
  <si>
    <t>LEIDY QUIÑONES</t>
  </si>
  <si>
    <t>2025-05-14 15:33:16</t>
  </si>
  <si>
    <t>2025-05-08 13:38:49</t>
  </si>
  <si>
    <t>2025-05-08 16:39:20</t>
  </si>
  <si>
    <t>2025-05-08 13:15:53</t>
  </si>
  <si>
    <t>2025-11-15 11:42:24</t>
  </si>
  <si>
    <t>2025-11-15 09:17:46</t>
  </si>
  <si>
    <t>2025-05-09 14:07:34</t>
  </si>
  <si>
    <t>2025-05-08 12:52:19</t>
  </si>
  <si>
    <t>ANDREA GISSEL GOMEZ MOGOLLON</t>
  </si>
  <si>
    <t>2025-11-20 12:59:01</t>
  </si>
  <si>
    <t>2025-11-15 09:07:23</t>
  </si>
  <si>
    <t>FRANCISCO MACALLISTER</t>
  </si>
  <si>
    <t>2025-05-14 12:07:34</t>
  </si>
  <si>
    <t>2025-05-08 11:41:05</t>
  </si>
  <si>
    <t>EWDUIN YVAN PULIDO CASTAÑEDA</t>
  </si>
  <si>
    <t>2025-05-08 13:32:25</t>
  </si>
  <si>
    <t>2025-05-08 11:08:13</t>
  </si>
  <si>
    <t>DAVID FERNANDO  MORENO DIAZ</t>
  </si>
  <si>
    <t>2025-05-08 10:34:33</t>
  </si>
  <si>
    <t>2025-05-14 10:27:17</t>
  </si>
  <si>
    <t>2025-05-08 10:06:51</t>
  </si>
  <si>
    <t>2025-05-10 14:40:20</t>
  </si>
  <si>
    <t>2025-05-08 09:58:47</t>
  </si>
  <si>
    <t>FELIPE ARANGO</t>
  </si>
  <si>
    <t>2025-05-15 11:45:29</t>
  </si>
  <si>
    <t>2025-05-08 09:35:06</t>
  </si>
  <si>
    <t>2025-05-08 09:34:06</t>
  </si>
  <si>
    <t>2025-05-14 16:17:17</t>
  </si>
  <si>
    <t>2025-05-08 09:04:44</t>
  </si>
  <si>
    <t>SANTIAGO FORERO</t>
  </si>
  <si>
    <t>2025-05-08 08:57:49</t>
  </si>
  <si>
    <t>2025-05-08 12:38:29</t>
  </si>
  <si>
    <t>2025-05-08 08:49:24</t>
  </si>
  <si>
    <t>2025-05-09 15:53:37</t>
  </si>
  <si>
    <t>2025-05-08 08:47:31</t>
  </si>
  <si>
    <t>SANTIAGO SILVA ABUSAID</t>
  </si>
  <si>
    <t>2025-11-14 16:51:13</t>
  </si>
  <si>
    <t>2025-11-14 16:22:30</t>
  </si>
  <si>
    <t>2025-11-14 15:12:01</t>
  </si>
  <si>
    <t>2025-05-08 13:26:02</t>
  </si>
  <si>
    <t>2025-05-08 07:59:46</t>
  </si>
  <si>
    <t>2025-05-08 12:32:02</t>
  </si>
  <si>
    <t>2025-05-08 07:43:44</t>
  </si>
  <si>
    <t>2025-05-13 07:42:23</t>
  </si>
  <si>
    <t>2025-05-08 07:21:12</t>
  </si>
  <si>
    <t>IVAN DARIO MORENO RODRIGUEZ</t>
  </si>
  <si>
    <t>2025-05-08 16:03:32</t>
  </si>
  <si>
    <t>2025-05-07 14:48:14</t>
  </si>
  <si>
    <t>JULIAN  MEZA</t>
  </si>
  <si>
    <t>2025-05-07 14:33:00</t>
  </si>
  <si>
    <t>2025-05-12 15:01:34</t>
  </si>
  <si>
    <t>2025-05-07 14:32:54</t>
  </si>
  <si>
    <t>SEBASTIAN CAMPAGNOLI ESPINOZA</t>
  </si>
  <si>
    <t>2025-05-17 13:04:36</t>
  </si>
  <si>
    <t>2025-05-07 14:29:16</t>
  </si>
  <si>
    <t>2025-05-08 10:27:41</t>
  </si>
  <si>
    <t>2025-05-07 13:56:43</t>
  </si>
  <si>
    <t>2025-05-07 13:17:58</t>
  </si>
  <si>
    <t>2025-05-07 13:03:26</t>
  </si>
  <si>
    <t>2025-11-18 14:43:21</t>
  </si>
  <si>
    <t>2025-11-14 15:00:13</t>
  </si>
  <si>
    <t>2025-11-15 13:01:20</t>
  </si>
  <si>
    <t>2025-11-14 14:54:16</t>
  </si>
  <si>
    <t>2025-11-18 13:47:58</t>
  </si>
  <si>
    <t>2025-11-14 14:37:51</t>
  </si>
  <si>
    <t>2025-05-08 13:26:22</t>
  </si>
  <si>
    <t>2025-05-07 11:07:39</t>
  </si>
  <si>
    <t>2025-11-14 14:27:29</t>
  </si>
  <si>
    <t>2025-05-12 13:09:19</t>
  </si>
  <si>
    <t>2025-05-07 10:23:34</t>
  </si>
  <si>
    <t>2025-11-15 12:46:09</t>
  </si>
  <si>
    <t>2025-11-14 14:21:36</t>
  </si>
  <si>
    <t>2025-05-15 12:25:04</t>
  </si>
  <si>
    <t>2025-05-07 09:46:19</t>
  </si>
  <si>
    <t>2025-05-07 15:34:43</t>
  </si>
  <si>
    <t>2025-05-07 09:14:51</t>
  </si>
  <si>
    <t>2025-11-20 08:31:03</t>
  </si>
  <si>
    <t>2025-11-14 14:16:09</t>
  </si>
  <si>
    <t>2025-05-08 07:54:37</t>
  </si>
  <si>
    <t>2025-05-07 07:54:09</t>
  </si>
  <si>
    <t>2025-05-07 17:30:47</t>
  </si>
  <si>
    <t>2025-05-07 07:06:07</t>
  </si>
  <si>
    <t>KEVIN  MARTINEZ</t>
  </si>
  <si>
    <t>2025-05-19 15:42:14</t>
  </si>
  <si>
    <t>2025-05-06 16:51:08</t>
  </si>
  <si>
    <t>2025-05-08 08:59:31</t>
  </si>
  <si>
    <t>2025-05-06 16:12:41</t>
  </si>
  <si>
    <t>2025-05-08 15:27:42</t>
  </si>
  <si>
    <t>2025-05-06 16:05:23</t>
  </si>
  <si>
    <t>2025-05-07 08:34:14</t>
  </si>
  <si>
    <t>2025-05-06 15:25:36</t>
  </si>
  <si>
    <t>2025-05-08 15:52:48</t>
  </si>
  <si>
    <t>2025-05-06 14:55:08</t>
  </si>
  <si>
    <t>2025-05-07 11:46:40</t>
  </si>
  <si>
    <t>2025-05-06 14:16:43</t>
  </si>
  <si>
    <t>JUAN CAMILO  PENAGOS</t>
  </si>
  <si>
    <t>2025-11-14 14:08:55</t>
  </si>
  <si>
    <t>JHOANNY  CORTES</t>
  </si>
  <si>
    <t>2025-11-14 14:01:41</t>
  </si>
  <si>
    <t>2025-05-06 12:55:26</t>
  </si>
  <si>
    <t>2025-05-12 15:03:29</t>
  </si>
  <si>
    <t>2025-05-06 12:45:38</t>
  </si>
  <si>
    <t>SEBASTIAN   LOSADA</t>
  </si>
  <si>
    <t>2025-05-06 12:38:14</t>
  </si>
  <si>
    <t>2025-05-09 12:54:36</t>
  </si>
  <si>
    <t>2025-05-06 12:31:23</t>
  </si>
  <si>
    <t>2025-05-12 09:11:43</t>
  </si>
  <si>
    <t>2025-05-06 11:52:59</t>
  </si>
  <si>
    <t>JAIME PAEZ MARCIALES</t>
  </si>
  <si>
    <t>2025-05-06 10:51:56</t>
  </si>
  <si>
    <t>ANGEL OLMOS</t>
  </si>
  <si>
    <t>2025-05-14 10:38:13</t>
  </si>
  <si>
    <t>2025-05-06 10:38:22</t>
  </si>
  <si>
    <t>FELIPE  MONTEJO</t>
  </si>
  <si>
    <t>2025-05-12 10:56:46</t>
  </si>
  <si>
    <t>2025-05-06 10:06:23</t>
  </si>
  <si>
    <t>2025-05-07 10:06:04</t>
  </si>
  <si>
    <t>2025-05-06 09:20:04</t>
  </si>
  <si>
    <t>2025-05-06 09:16:55</t>
  </si>
  <si>
    <t>GRUPO BERNAL  SAS GRUPO BERNAL  SAS</t>
  </si>
  <si>
    <t>2025-05-06 15:15:37</t>
  </si>
  <si>
    <t>2025-05-06 09:08:17</t>
  </si>
  <si>
    <t>FALABELLA CENTRO MAYOR FALABELLA CENTRO MAYOR</t>
  </si>
  <si>
    <t>2025-11-14 13:23:58</t>
  </si>
  <si>
    <t>CATALINA VELASCO</t>
  </si>
  <si>
    <t>2025-05-08 10:00:33</t>
  </si>
  <si>
    <t>2025-05-06 08:34:39</t>
  </si>
  <si>
    <t>EDWIN JOAN  CARREAZO RODRIGUEZ</t>
  </si>
  <si>
    <t>2025-05-06 16:29:41</t>
  </si>
  <si>
    <t>2025-05-06 08:22:52</t>
  </si>
  <si>
    <t>2025-11-20 14:23:20</t>
  </si>
  <si>
    <t>2025-11-14 12:43:59</t>
  </si>
  <si>
    <t>2025-05-19 09:52:03</t>
  </si>
  <si>
    <t>ÓSCAR  URTADO</t>
  </si>
  <si>
    <t>2025-05-10 14:54:04</t>
  </si>
  <si>
    <t>2025-05-05 16:16:01</t>
  </si>
  <si>
    <t>2025-05-06 12:06:58</t>
  </si>
  <si>
    <t>2025-05-05 13:53:58</t>
  </si>
  <si>
    <t>MANUEL ESTEBAN VERGARA FRANCO</t>
  </si>
  <si>
    <t>2025-05-06 10:11:29</t>
  </si>
  <si>
    <t>2025-05-05 13:20:33</t>
  </si>
  <si>
    <t>2025-05-12 12:41:19</t>
  </si>
  <si>
    <t>2025-05-05 13:03:08</t>
  </si>
  <si>
    <t>LUIS GERARDO MANRIQUE CARDONA</t>
  </si>
  <si>
    <t>2025-05-14 13:10:45</t>
  </si>
  <si>
    <t>2025-05-05 12:36:59</t>
  </si>
  <si>
    <t>2025-11-18 14:28:41</t>
  </si>
  <si>
    <t>2025-11-14 12:35:44</t>
  </si>
  <si>
    <t>2025-11-14 12:10:17</t>
  </si>
  <si>
    <t>2025-05-08 17:23:24</t>
  </si>
  <si>
    <t>2025-05-05 10:57:18</t>
  </si>
  <si>
    <t>2025-05-07 12:59:58</t>
  </si>
  <si>
    <t>2025-05-05 10:33:23</t>
  </si>
  <si>
    <t>2025-05-14 14:39:51</t>
  </si>
  <si>
    <t>2025-05-05 10:31:49</t>
  </si>
  <si>
    <t>LAURA PATARROYO ACOSTA</t>
  </si>
  <si>
    <t>2025-05-09 14:54:00</t>
  </si>
  <si>
    <t>2025-05-05 09:55:12</t>
  </si>
  <si>
    <t>2025-05-06 13:04:40</t>
  </si>
  <si>
    <t>2025-05-05 09:42:32</t>
  </si>
  <si>
    <t>2025-05-15 13:18:38</t>
  </si>
  <si>
    <t>2025-05-05 09:24:20</t>
  </si>
  <si>
    <t>2025-05-13 16:51:03</t>
  </si>
  <si>
    <t>2025-05-05 08:34:08</t>
  </si>
  <si>
    <t>2025-05-05 07:09:46</t>
  </si>
  <si>
    <t>2025-05-03 13:29:25</t>
  </si>
  <si>
    <t>2025-05-03 13:00:35</t>
  </si>
  <si>
    <t>2025-05-03 12:31:24</t>
  </si>
  <si>
    <t>2025-05-08 15:43:21</t>
  </si>
  <si>
    <t>2025-05-03 12:00:11</t>
  </si>
  <si>
    <t>INGRID LUIS  ROJAS</t>
  </si>
  <si>
    <t>2025-05-03 11:44:11</t>
  </si>
  <si>
    <t>2025-11-14 09:53:10</t>
  </si>
  <si>
    <t>MARITZA FRANCO</t>
  </si>
  <si>
    <t>2025-05-10 09:22:24</t>
  </si>
  <si>
    <t>2025-05-03 11:24:15</t>
  </si>
  <si>
    <t>2025-05-03 10:46:34</t>
  </si>
  <si>
    <t>2025-05-10 11:01:42</t>
  </si>
  <si>
    <t>2025-05-03 10:36:48</t>
  </si>
  <si>
    <t>2025-05-17 13:26:37</t>
  </si>
  <si>
    <t>2025-05-03 10:26:08</t>
  </si>
  <si>
    <t>2025-05-03 14:47:05</t>
  </si>
  <si>
    <t>2025-05-03 10:19:40</t>
  </si>
  <si>
    <t>2025-05-10 12:28:20</t>
  </si>
  <si>
    <t>2025-05-03 09:32:14</t>
  </si>
  <si>
    <t>ROBERTO JOSÉ DUQUE DÍAZ GRANADOS</t>
  </si>
  <si>
    <t>2025-05-08 09:17:37</t>
  </si>
  <si>
    <t>2025-05-03 09:20:32</t>
  </si>
  <si>
    <t>2025-05-03 12:11:48</t>
  </si>
  <si>
    <t>2025-05-03 09:12:32</t>
  </si>
  <si>
    <t>2025-05-07 16:55:20</t>
  </si>
  <si>
    <t>2025-05-02 17:05:08</t>
  </si>
  <si>
    <t>WILIAN MAURICIO ROJAS GALAN</t>
  </si>
  <si>
    <t>2025-05-08 13:44:10</t>
  </si>
  <si>
    <t>2025-05-02 17:03:46</t>
  </si>
  <si>
    <t>2025-05-03 15:07:48</t>
  </si>
  <si>
    <t>2025-05-02 16:43:42</t>
  </si>
  <si>
    <t>2025-05-03 14:44:54</t>
  </si>
  <si>
    <t>2025-05-02 16:30:36</t>
  </si>
  <si>
    <t>2025-05-03 14:44:49</t>
  </si>
  <si>
    <t>2025-05-02 16:27:55</t>
  </si>
  <si>
    <t>2025-05-03 14:54:46</t>
  </si>
  <si>
    <t>2025-05-02 16:20:15</t>
  </si>
  <si>
    <t>2025-05-07 12:13:23</t>
  </si>
  <si>
    <t>2025-05-02 16:00:45</t>
  </si>
  <si>
    <t>2025-05-08 12:33:58</t>
  </si>
  <si>
    <t>2025-05-02 15:44:59</t>
  </si>
  <si>
    <t>2025-05-06 13:37:31</t>
  </si>
  <si>
    <t>2025-05-02 14:28:09</t>
  </si>
  <si>
    <t>2025-05-02 14:09:07</t>
  </si>
  <si>
    <t>2025-05-06 07:57:34</t>
  </si>
  <si>
    <t>2025-05-02 14:06:30</t>
  </si>
  <si>
    <t>2025-05-08 10:11:18</t>
  </si>
  <si>
    <t>2025-05-02 14:04:58</t>
  </si>
  <si>
    <t>2025-11-19 09:51:04</t>
  </si>
  <si>
    <t>2025-11-14 09:45:06</t>
  </si>
  <si>
    <t>2025-11-14 09:32:55</t>
  </si>
  <si>
    <t>2025-11-19 12:47:19</t>
  </si>
  <si>
    <t>2025-11-14 08:24:46</t>
  </si>
  <si>
    <t>2025-05-02 12:26:16</t>
  </si>
  <si>
    <t>2025-11-14 11:34:36</t>
  </si>
  <si>
    <t>2025-11-14 08:18:00</t>
  </si>
  <si>
    <t>2025-05-21 13:31:08</t>
  </si>
  <si>
    <t>2025-05-02 12:11:37</t>
  </si>
  <si>
    <t>2025-05-02 14:19:41</t>
  </si>
  <si>
    <t>2025-05-02 12:01:10</t>
  </si>
  <si>
    <t>2025-05-12 12:32:16</t>
  </si>
  <si>
    <t>2025-05-02 11:52:20</t>
  </si>
  <si>
    <t>2025-05-12 16:42:22</t>
  </si>
  <si>
    <t>2025-05-02 11:42:26</t>
  </si>
  <si>
    <t>EDGARDO BIANCO</t>
  </si>
  <si>
    <t>2025-05-02 16:29:28</t>
  </si>
  <si>
    <t>2025-05-02 11:40:04</t>
  </si>
  <si>
    <t>2025-05-12 15:50:32</t>
  </si>
  <si>
    <t>2025-05-02 11:29:13</t>
  </si>
  <si>
    <t>2025-05-02 16:44:19</t>
  </si>
  <si>
    <t>2025-05-02 11:19:55</t>
  </si>
  <si>
    <t>2025-05-08 13:46:06</t>
  </si>
  <si>
    <t>2025-05-02 11:09:41</t>
  </si>
  <si>
    <t>2025-11-18 13:56:16</t>
  </si>
  <si>
    <t>2025-11-14 08:11:33</t>
  </si>
  <si>
    <t>2025-05-06 07:34:36</t>
  </si>
  <si>
    <t>2025-05-02 10:55:41</t>
  </si>
  <si>
    <t>2025-05-07 15:59:24</t>
  </si>
  <si>
    <t>2025-05-02 09:22:31</t>
  </si>
  <si>
    <t>LUIS ERNESTO   LEON</t>
  </si>
  <si>
    <t>2025-11-14 08:09:06</t>
  </si>
  <si>
    <t>2025-05-02 15:39:57</t>
  </si>
  <si>
    <t>2025-05-02 08:20:47</t>
  </si>
  <si>
    <t>PIETRO EHRLICH</t>
  </si>
  <si>
    <t>2025-05-06 08:56:40</t>
  </si>
  <si>
    <t>2025-05-02 08:17:58</t>
  </si>
  <si>
    <t>2025-05-14 09:56:34</t>
  </si>
  <si>
    <t>2025-05-02 08:14:03</t>
  </si>
  <si>
    <t>2025-05-09 08:12:21</t>
  </si>
  <si>
    <t>2025-05-02 08:06:59</t>
  </si>
  <si>
    <t>2025-11-13 16:29:06</t>
  </si>
  <si>
    <t>EDUAR MAURICIO  TARAZONA HERNANDEZ</t>
  </si>
  <si>
    <t>2025-11-19 12:29:01</t>
  </si>
  <si>
    <t>2025-11-13 15:31:31</t>
  </si>
  <si>
    <t>2025-05-06 13:25:01</t>
  </si>
  <si>
    <t>2025-05-02 07:31:21</t>
  </si>
  <si>
    <t>2025-05-09 12:24:07</t>
  </si>
  <si>
    <t>2025-05-02 07:12:15</t>
  </si>
  <si>
    <t>2025-07-28 11:56:09</t>
  </si>
  <si>
    <t>2025-07-25 11:55:51</t>
  </si>
  <si>
    <t>SEBASTIAN  RUIZ LOPEZ</t>
  </si>
  <si>
    <t>2025-07-25 15:31:57</t>
  </si>
  <si>
    <t>2025-07-25 11:20:34</t>
  </si>
  <si>
    <t>DAISURY MARTINEZ PEREZ</t>
  </si>
  <si>
    <t>2025-07-25 11:41:36</t>
  </si>
  <si>
    <t>2025-07-25 10:48:50</t>
  </si>
  <si>
    <t>JEISSON ALEJANDRO ALBARRACIN FONSECA</t>
  </si>
  <si>
    <t>2025-07-25 15:32:46</t>
  </si>
  <si>
    <t>2025-07-25 08:06:41</t>
  </si>
  <si>
    <t>2025-07-24 15:06:37</t>
  </si>
  <si>
    <t>2025-07-26 10:20:54</t>
  </si>
  <si>
    <t>2025-07-24 14:54:56</t>
  </si>
  <si>
    <t>CAMILA  MANRIQUE GOMEZ</t>
  </si>
  <si>
    <t>2025-07-24 12:47:18</t>
  </si>
  <si>
    <t>OSCAR  PEÑA CASTRO</t>
  </si>
  <si>
    <t>2025-07-30 15:25:22</t>
  </si>
  <si>
    <t>2025-07-24 12:12:03</t>
  </si>
  <si>
    <t>2025-07-28 15:56:25</t>
  </si>
  <si>
    <t>2025-07-24 11:26:21</t>
  </si>
  <si>
    <t>STEVEN SAENZ TORRES</t>
  </si>
  <si>
    <t>2025-07-25 13:58:09</t>
  </si>
  <si>
    <t>2025-07-24 11:16:31</t>
  </si>
  <si>
    <t>2025-07-28 13:31:46</t>
  </si>
  <si>
    <t>2025-07-24 09:01:47</t>
  </si>
  <si>
    <t>2025-07-30 13:30:40</t>
  </si>
  <si>
    <t>2025-07-24 08:09:50</t>
  </si>
  <si>
    <t>CARLOS ANDRES  ROMAN PACHECO</t>
  </si>
  <si>
    <t>2025-07-22 16:47:04</t>
  </si>
  <si>
    <t>2025-07-23 13:54:51</t>
  </si>
  <si>
    <t>2025-07-22 12:48:01</t>
  </si>
  <si>
    <t>JEISSON CASTRO GONZALEZ</t>
  </si>
  <si>
    <t>2025-07-22 12:01:33</t>
  </si>
  <si>
    <t>2025-07-22 11:31:41</t>
  </si>
  <si>
    <t>2025-07-22 11:44:18</t>
  </si>
  <si>
    <t>2025-07-22 11:11:59</t>
  </si>
  <si>
    <t>KAREN JOHANA  GUERRERO GIL</t>
  </si>
  <si>
    <t>2025-07-23 10:44:05</t>
  </si>
  <si>
    <t>2025-07-22 10:03:27</t>
  </si>
  <si>
    <t>YEIMI VIVIANA PATALAGUA GUERRERO</t>
  </si>
  <si>
    <t>2025-07-22 09:52:10</t>
  </si>
  <si>
    <t>JUAN PABLO  HERNANDEZ ALVARADO</t>
  </si>
  <si>
    <t>2025-07-22 09:32:21</t>
  </si>
  <si>
    <t>2025-07-22 15:51:38</t>
  </si>
  <si>
    <t>2025-07-22 09:05:51</t>
  </si>
  <si>
    <t>2025-07-22 13:23:33</t>
  </si>
  <si>
    <t>2025-07-22 08:48:26</t>
  </si>
  <si>
    <t>2025-07-22 16:26:57</t>
  </si>
  <si>
    <t>2025-07-22 08:22:34</t>
  </si>
  <si>
    <t>2025-07-21 15:38:43</t>
  </si>
  <si>
    <t>LAURA ALEJANDRA  GUERRERO QUIROGA</t>
  </si>
  <si>
    <t>2025-07-23 09:39:42</t>
  </si>
  <si>
    <t>2025-07-21 14:43:58</t>
  </si>
  <si>
    <t>2025-07-21 12:56:22</t>
  </si>
  <si>
    <t>2025-07-21 16:58:15</t>
  </si>
  <si>
    <t>2025-07-21 12:43:57</t>
  </si>
  <si>
    <t>DANIEL FELIPE  CASTRO SEPULVEDA</t>
  </si>
  <si>
    <t>2025-07-21 12:31:41</t>
  </si>
  <si>
    <t>DANIELA  SANTOS</t>
  </si>
  <si>
    <t>2025-07-21 12:15:35</t>
  </si>
  <si>
    <t>RAUL  IVAN  GARCIA FETIVA</t>
  </si>
  <si>
    <t>2025-07-21 11:35:35</t>
  </si>
  <si>
    <t>YURY ANDREA  CANTOR OLARTE</t>
  </si>
  <si>
    <t>2025-07-21 11:22:04</t>
  </si>
  <si>
    <t>2025-07-23 13:25:01</t>
  </si>
  <si>
    <t>2025-07-21 10:00:55</t>
  </si>
  <si>
    <t>2025-07-23 10:23:31</t>
  </si>
  <si>
    <t>2025-07-21 09:54:13</t>
  </si>
  <si>
    <t>XIOMARA SALDAÑA</t>
  </si>
  <si>
    <t>2025-08-02 13:11:13</t>
  </si>
  <si>
    <t>JUAN PABLO CORDOBA CORREA</t>
  </si>
  <si>
    <t>2025-08-02 13:03:09</t>
  </si>
  <si>
    <t>2025-08-02 12:35:40</t>
  </si>
  <si>
    <t>2025-08-05 13:22:06</t>
  </si>
  <si>
    <t>2025-08-02 12:06:21</t>
  </si>
  <si>
    <t>2025-08-02 11:31:36</t>
  </si>
  <si>
    <t>2025-08-06 14:42:44</t>
  </si>
  <si>
    <t>2025-08-02 11:21:11</t>
  </si>
  <si>
    <t>2025-08-02 11:02:18</t>
  </si>
  <si>
    <t>2025-08-02 10:44:22</t>
  </si>
  <si>
    <t>EDILBERT GARCIA GARZON</t>
  </si>
  <si>
    <t>2025-08-02 10:27:06</t>
  </si>
  <si>
    <t>2025-08-06 08:18:18</t>
  </si>
  <si>
    <t>2025-08-02 09:50:24</t>
  </si>
  <si>
    <t>2025-08-02 11:40:47</t>
  </si>
  <si>
    <t>2025-08-01 16:58:00</t>
  </si>
  <si>
    <t>2025-08-01 14:48:34</t>
  </si>
  <si>
    <t>2025-08-01 17:12:54</t>
  </si>
  <si>
    <t>2025-08-01 13:22:48</t>
  </si>
  <si>
    <t>2025-08-01 12:50:56</t>
  </si>
  <si>
    <t>2025-08-04 13:10:31</t>
  </si>
  <si>
    <t>2025-08-01 12:08:02</t>
  </si>
  <si>
    <t>2025-08-01 12:01:47</t>
  </si>
  <si>
    <t>2025-08-04 15:53:20</t>
  </si>
  <si>
    <t>2025-08-01 11:35:10</t>
  </si>
  <si>
    <t>2025-08-01 11:05:31</t>
  </si>
  <si>
    <t>2025-08-02 10:36:00</t>
  </si>
  <si>
    <t>2025-08-01 10:31:44</t>
  </si>
  <si>
    <t>2025-08-01 17:31:18</t>
  </si>
  <si>
    <t>2025-08-01 09:05:03</t>
  </si>
  <si>
    <t>2025-07-31 16:48:50</t>
  </si>
  <si>
    <t>2025-08-06 08:57:36</t>
  </si>
  <si>
    <t>2025-07-31 16:34:50</t>
  </si>
  <si>
    <t>2025-07-31 14:36:29</t>
  </si>
  <si>
    <t>2025-07-31 13:57:07</t>
  </si>
  <si>
    <t>IVONNE MARITZA NIETO TOVAR</t>
  </si>
  <si>
    <t>2025-08-06 16:36:45</t>
  </si>
  <si>
    <t>2025-07-31 12:05:23</t>
  </si>
  <si>
    <t>MARIA PAULA NAVARRO BARRERO</t>
  </si>
  <si>
    <t>2025-07-31 16:27:16</t>
  </si>
  <si>
    <t>2025-07-31 11:53:08</t>
  </si>
  <si>
    <t>2025-08-01 16:27:28</t>
  </si>
  <si>
    <t>2025-07-31 11:30:30</t>
  </si>
  <si>
    <t>2025-07-31 13:09:57</t>
  </si>
  <si>
    <t>2025-07-31 10:16:48</t>
  </si>
  <si>
    <t>2025-08-05 14:57:30</t>
  </si>
  <si>
    <t>2025-07-31 09:53:04</t>
  </si>
  <si>
    <t>2025-07-31 10:43:19</t>
  </si>
  <si>
    <t>2025-07-31 08:31:34</t>
  </si>
  <si>
    <t>2025-07-30 13:59:34</t>
  </si>
  <si>
    <t>2025-11-14 16:47:16</t>
  </si>
  <si>
    <t>2025-11-13 15:22:34</t>
  </si>
  <si>
    <t>FELIPE RIVERA</t>
  </si>
  <si>
    <t>2025-11-15 12:18:26</t>
  </si>
  <si>
    <t>2025-11-13 15:19:33</t>
  </si>
  <si>
    <t>MARIA ISABEL DURAN</t>
  </si>
  <si>
    <t>2025-11-19 16:42:07</t>
  </si>
  <si>
    <t>2025-11-13 15:05:07</t>
  </si>
  <si>
    <t>JUAN FELIPE  PINTO</t>
  </si>
  <si>
    <t>2025-11-19 09:55:52</t>
  </si>
  <si>
    <t>2025-11-13 14:27:45</t>
  </si>
  <si>
    <t>2025-11-18 12:47:47</t>
  </si>
  <si>
    <t>2025-11-13 13:49:35</t>
  </si>
  <si>
    <t>PEDRONEL CASALLAS RAMIREZ</t>
  </si>
  <si>
    <t>700wATS</t>
  </si>
  <si>
    <t>2025-11-14 14:43:02</t>
  </si>
  <si>
    <t>2025-11-13 13:27:09</t>
  </si>
  <si>
    <t>2025-11-15 11:35:01</t>
  </si>
  <si>
    <t>2025-11-13 13:22:12</t>
  </si>
  <si>
    <t>2025-11-13 12:43:23</t>
  </si>
  <si>
    <t>2025-11-20 12:19:56</t>
  </si>
  <si>
    <t>2025-11-13 12:12:40</t>
  </si>
  <si>
    <t>JHON ARBEY BLANDON FONSECA</t>
  </si>
  <si>
    <t>2025-11-13 12:07:42</t>
  </si>
  <si>
    <t>OSCAR ANZOLA GARCIA</t>
  </si>
  <si>
    <t>2025-11-13 11:20:24</t>
  </si>
  <si>
    <t>JUAN DAVID CASTELLANOS LOPEZ</t>
  </si>
  <si>
    <t>2025-04-30 17:07:48</t>
  </si>
  <si>
    <t>2025-04-30 16:37:25</t>
  </si>
  <si>
    <t>2025-04-30 16:23:41</t>
  </si>
  <si>
    <t>GONZALO ARISTIZABAL</t>
  </si>
  <si>
    <t>2025-04-30 15:48:46</t>
  </si>
  <si>
    <t>2025-04-30 15:16:33</t>
  </si>
  <si>
    <t>2025-04-30 12:12:56</t>
  </si>
  <si>
    <t>GINA  COLON</t>
  </si>
  <si>
    <t>2025-04-30 10:21:05</t>
  </si>
  <si>
    <t>2025-04-30 09:57:49</t>
  </si>
  <si>
    <t>2025-04-30 09:48:55</t>
  </si>
  <si>
    <t>JAVIER   SILVA</t>
  </si>
  <si>
    <t>2025-04-30 09:11:37</t>
  </si>
  <si>
    <t>2025-04-30 09:02:52</t>
  </si>
  <si>
    <t>2025-04-30 08:18:39</t>
  </si>
  <si>
    <t>HUGO FERNANDO PACHON</t>
  </si>
  <si>
    <t>2025-04-29 16:36:05</t>
  </si>
  <si>
    <t>2025-04-29 16:22:02</t>
  </si>
  <si>
    <t>2025-04-29 16:06:48</t>
  </si>
  <si>
    <t>2025-04-29 15:17:15</t>
  </si>
  <si>
    <t>2025-04-29 13:59:02</t>
  </si>
  <si>
    <t>2025-04-29 13:12:53</t>
  </si>
  <si>
    <t>2025-04-29 12:06:38</t>
  </si>
  <si>
    <t>2025-04-29 11:19:33</t>
  </si>
  <si>
    <t>2025-04-29 09:52:15</t>
  </si>
  <si>
    <t>2025-04-29 09:49:52</t>
  </si>
  <si>
    <t>2025-04-29 08:51:23</t>
  </si>
  <si>
    <t>2025-04-30 13:04:00</t>
  </si>
  <si>
    <t>2025-04-29 08:33:27</t>
  </si>
  <si>
    <t>2025-04-29 08:22:32</t>
  </si>
  <si>
    <t>CINDY LORENA OVIEDO AREVALO</t>
  </si>
  <si>
    <t>2025-04-29 08:10:48</t>
  </si>
  <si>
    <t>2025-04-28 17:01:11</t>
  </si>
  <si>
    <t>MARIO SORDELLA GOMEZ</t>
  </si>
  <si>
    <t>2025-04-30 11:48:18</t>
  </si>
  <si>
    <t>2025-04-28 16:32:42</t>
  </si>
  <si>
    <t>2025-04-29 16:45:14</t>
  </si>
  <si>
    <t>2025-04-28 16:07:19</t>
  </si>
  <si>
    <t>NATALIA  COCA ENCISO</t>
  </si>
  <si>
    <t>2025-04-28 15:51:46</t>
  </si>
  <si>
    <t>2025-04-28 15:31:32</t>
  </si>
  <si>
    <t>2025-04-28 15:13:44</t>
  </si>
  <si>
    <t>OSCAR  GARCIA CORTES</t>
  </si>
  <si>
    <t>2025-04-28 14:26:31</t>
  </si>
  <si>
    <t>2025-04-29 16:02:21</t>
  </si>
  <si>
    <t>2025-04-28 13:30:58</t>
  </si>
  <si>
    <t>2025-04-28 13:23:45</t>
  </si>
  <si>
    <t>2025-04-28 13:05:16</t>
  </si>
  <si>
    <t>2025-04-28 13:49:26</t>
  </si>
  <si>
    <t>2025-04-28 12:43:13</t>
  </si>
  <si>
    <t>ADRIANA MARCELA NUÑEZ SANDOVAL</t>
  </si>
  <si>
    <t>2025-04-28 10:15:28</t>
  </si>
  <si>
    <t>2025-04-28 09:33:15</t>
  </si>
  <si>
    <t>2025-04-28 08:48:41</t>
  </si>
  <si>
    <t>CRISTIAN CAMILO SIERRA MALDONADO</t>
  </si>
  <si>
    <t>2025-04-28 09:06:24</t>
  </si>
  <si>
    <t>2025-04-28 08:41:20</t>
  </si>
  <si>
    <t>2025-04-28 13:13:08</t>
  </si>
  <si>
    <t>2025-04-28 08:33:14</t>
  </si>
  <si>
    <t>2025-04-29 12:00:52</t>
  </si>
  <si>
    <t>2025-04-28 08:28:53</t>
  </si>
  <si>
    <t>2025-04-28 08:46:23</t>
  </si>
  <si>
    <t>2025-04-28 08:14:24</t>
  </si>
  <si>
    <t>2025-04-30 15:46:24</t>
  </si>
  <si>
    <t>2025-04-28 08:08:14</t>
  </si>
  <si>
    <t>RAFAEL RICARDO  BAREÑO ESCOBAR</t>
  </si>
  <si>
    <t>2025-04-30 13:25:55</t>
  </si>
  <si>
    <t>2025-04-26 15:09:31</t>
  </si>
  <si>
    <t>2025-04-28 13:50:42</t>
  </si>
  <si>
    <t>2025-04-26 15:01:50</t>
  </si>
  <si>
    <t>DAVID  GRANDAS CARDENAS</t>
  </si>
  <si>
    <t>2025-04-28 15:59:40</t>
  </si>
  <si>
    <t>2025-04-26 13:05:41</t>
  </si>
  <si>
    <t>2025-04-30 09:21:54</t>
  </si>
  <si>
    <t>2025-04-26 12:55:33</t>
  </si>
  <si>
    <t>CARLOS ARTURO MORA PICON</t>
  </si>
  <si>
    <t>2025-04-26 12:19:15</t>
  </si>
  <si>
    <t>2025-04-26 12:13:23</t>
  </si>
  <si>
    <t>2025-04-26 10:53:04</t>
  </si>
  <si>
    <t>ALDENAR SAS MEDINA GOMEZ</t>
  </si>
  <si>
    <t>2025-04-26 00:00:00</t>
  </si>
  <si>
    <t>2025-04-26 10:35:23</t>
  </si>
  <si>
    <t>2025-04-28 16:56:57</t>
  </si>
  <si>
    <t>2025-04-26 09:50:10</t>
  </si>
  <si>
    <t>2025-04-29 12:26:21</t>
  </si>
  <si>
    <t>2025-04-25 16:22:04</t>
  </si>
  <si>
    <t>2025-04-25 16:15:26</t>
  </si>
  <si>
    <t>JERRY JAMES BARRANTES VARELA</t>
  </si>
  <si>
    <t>2025-04-25 15:53:21</t>
  </si>
  <si>
    <t>2025-04-30 11:23:55</t>
  </si>
  <si>
    <t>2025-04-25 15:04:37</t>
  </si>
  <si>
    <t>CAMILO ANDRES ANDRADE BUENDIA</t>
  </si>
  <si>
    <t>2025-04-28 16:45:46</t>
  </si>
  <si>
    <t>2025-04-25 14:03:58</t>
  </si>
  <si>
    <t>2025-04-29 08:37:24</t>
  </si>
  <si>
    <t>2025-04-25 13:06:53</t>
  </si>
  <si>
    <t>2025-04-26 10:57:25</t>
  </si>
  <si>
    <t>2025-04-25 11:52:36</t>
  </si>
  <si>
    <t>2025-04-28 09:56:51</t>
  </si>
  <si>
    <t>2025-04-25 11:32:40</t>
  </si>
  <si>
    <t>2025-04-28 16:31:01</t>
  </si>
  <si>
    <t>2025-04-25 10:08:35</t>
  </si>
  <si>
    <t>2025-04-28 08:22:33</t>
  </si>
  <si>
    <t>2025-04-25 08:33:32</t>
  </si>
  <si>
    <t>LAURA VANESA SOTO</t>
  </si>
  <si>
    <t>2025-04-28 16:36:03</t>
  </si>
  <si>
    <t>2025-04-24 16:53:30</t>
  </si>
  <si>
    <t>2025-04-26 12:25:30</t>
  </si>
  <si>
    <t>2025-04-24 16:37:08</t>
  </si>
  <si>
    <t>2025-04-26 12:57:44</t>
  </si>
  <si>
    <t>2025-04-24 16:17:33</t>
  </si>
  <si>
    <t>2025-04-24 16:05:11</t>
  </si>
  <si>
    <t>2025-04-28 11:45:10</t>
  </si>
  <si>
    <t>2025-04-24 15:09:36</t>
  </si>
  <si>
    <t>2025-04-24 14:03:07</t>
  </si>
  <si>
    <t>ANDRES FELIPE PINZON</t>
  </si>
  <si>
    <t>2025-04-24 13:54:24</t>
  </si>
  <si>
    <t>2025-04-28 08:18:32</t>
  </si>
  <si>
    <t>2025-04-24 13:35:51</t>
  </si>
  <si>
    <t>2025-04-24 12:49:11</t>
  </si>
  <si>
    <t>2025-04-24 12:34:03</t>
  </si>
  <si>
    <t>2025-04-24 12:47:02</t>
  </si>
  <si>
    <t>2025-04-24 12:02:47</t>
  </si>
  <si>
    <t>JUAN  NAVAS GOMEZ</t>
  </si>
  <si>
    <t>2025-04-24 17:26:12</t>
  </si>
  <si>
    <t>2025-04-24 11:53:01</t>
  </si>
  <si>
    <t>BORIS ALBERTO  LINARES MESSORI</t>
  </si>
  <si>
    <t>2025-04-24 11:14:01</t>
  </si>
  <si>
    <t>ANGELICA MARIA  MORALES MANCERA</t>
  </si>
  <si>
    <t>2025-04-29 08:46:33</t>
  </si>
  <si>
    <t>2025-04-24 09:47:45</t>
  </si>
  <si>
    <t>JAIME STIVEN BAQUERO BAQUERO</t>
  </si>
  <si>
    <t>2025-04-29 14:17:40</t>
  </si>
  <si>
    <t>2025-04-24 09:07:45</t>
  </si>
  <si>
    <t>2025-04-24 08:28:23</t>
  </si>
  <si>
    <t>2025-04-24 16:22:40</t>
  </si>
  <si>
    <t>2025-04-24 08:12:40</t>
  </si>
  <si>
    <t>2025-04-23 17:00:06</t>
  </si>
  <si>
    <t>2025-04-26 10:46:42</t>
  </si>
  <si>
    <t>2025-04-23 16:40:01</t>
  </si>
  <si>
    <t>CESAR MIGUEL  TOBO TOBOS</t>
  </si>
  <si>
    <t>2025-04-24 16:42:14</t>
  </si>
  <si>
    <t>2025-04-23 16:37:51</t>
  </si>
  <si>
    <t>2025-04-24 16:30:44</t>
  </si>
  <si>
    <t>2025-04-23 16:33:45</t>
  </si>
  <si>
    <t>2025-04-23 16:13:18</t>
  </si>
  <si>
    <t>2025-04-23 16:05:52</t>
  </si>
  <si>
    <t>BLANCA AURORA VACA PEDROZA</t>
  </si>
  <si>
    <t>2025-04-26 11:38:45</t>
  </si>
  <si>
    <t>2025-04-23 15:43:19</t>
  </si>
  <si>
    <t>JOSE BELTRAN FONSECA</t>
  </si>
  <si>
    <t>2025-04-23 15:13:52</t>
  </si>
  <si>
    <t>DANIELA ANDREA GUTIERREZ REYES</t>
  </si>
  <si>
    <t>2025-04-28 16:50:30</t>
  </si>
  <si>
    <t>2025-04-23 15:01:33</t>
  </si>
  <si>
    <t>JUAN ESTEBAN SERNA CASTRO</t>
  </si>
  <si>
    <t>2025-04-23 14:35:14</t>
  </si>
  <si>
    <t>2025-04-25 12:24:28</t>
  </si>
  <si>
    <t>2025-04-23 14:25:13</t>
  </si>
  <si>
    <t>JUAN SEBASTIÁN GÓMEZ MATEUS</t>
  </si>
  <si>
    <t>2025-04-24 16:36:52</t>
  </si>
  <si>
    <t>2025-04-23 14:21:18</t>
  </si>
  <si>
    <t>LAURA  RODRIGUEZ</t>
  </si>
  <si>
    <t>2025-04-26 10:02:29</t>
  </si>
  <si>
    <t>2025-04-23 13:16:06</t>
  </si>
  <si>
    <t>2025-04-26 10:37:42</t>
  </si>
  <si>
    <t>2025-04-23 12:01:29</t>
  </si>
  <si>
    <t>2025-04-26 10:47:00</t>
  </si>
  <si>
    <t>2025-04-23 11:57:55</t>
  </si>
  <si>
    <t>MARIA CAMILA  LOPEZ CHAVES</t>
  </si>
  <si>
    <t>2025-04-23 11:44:41</t>
  </si>
  <si>
    <t>2025-04-24 16:17:55</t>
  </si>
  <si>
    <t>2025-04-23 11:21:58</t>
  </si>
  <si>
    <t>SARA ESPERANZA SEGURO MEJIA</t>
  </si>
  <si>
    <t>2025-04-28 12:01:36</t>
  </si>
  <si>
    <t>2025-04-23 10:14:29</t>
  </si>
  <si>
    <t>2025-04-25 12:28:40</t>
  </si>
  <si>
    <t>2025-04-23 10:04:55</t>
  </si>
  <si>
    <t>2025-04-28 08:37:28</t>
  </si>
  <si>
    <t>2025-04-23 09:46:19</t>
  </si>
  <si>
    <t>2025-04-29 16:43:38</t>
  </si>
  <si>
    <t>2025-04-23 09:41:38</t>
  </si>
  <si>
    <t>2025-04-25 13:55:31</t>
  </si>
  <si>
    <t>2025-04-23 09:14:40</t>
  </si>
  <si>
    <t>2025-04-25 11:57:55</t>
  </si>
  <si>
    <t>2025-04-23 09:02:34</t>
  </si>
  <si>
    <t>JUAN FELIPE JESUS VAN STRAHLEN OLAVE</t>
  </si>
  <si>
    <t>2025-04-23 16:49:49</t>
  </si>
  <si>
    <t>2025-04-23 08:21:24</t>
  </si>
  <si>
    <t>2025-04-26 13:35:08</t>
  </si>
  <si>
    <t>2025-04-23 08:08:21</t>
  </si>
  <si>
    <t>2025-04-22 16:50:09</t>
  </si>
  <si>
    <t>OSCAR ARTUNDUAGA CASTAÑEDA</t>
  </si>
  <si>
    <t>2025-04-24 16:58:48</t>
  </si>
  <si>
    <t>2025-04-22 16:45:09</t>
  </si>
  <si>
    <t>BAYRON ANDRES  RODRIGUEZ VARGAS</t>
  </si>
  <si>
    <t>2025-04-23 14:38:30</t>
  </si>
  <si>
    <t>2025-04-22 15:30:18</t>
  </si>
  <si>
    <t>2025-04-25 13:50:25</t>
  </si>
  <si>
    <t>2025-04-22 15:00:47</t>
  </si>
  <si>
    <t>LUIS MIGUEL  URBINA GONZALEZ</t>
  </si>
  <si>
    <t>2025-04-22 16:26:32</t>
  </si>
  <si>
    <t>2025-04-22 14:26:07</t>
  </si>
  <si>
    <t>MARIA ALEJANDRA  RUGELES AROCA</t>
  </si>
  <si>
    <t>2025-04-25 14:08:43</t>
  </si>
  <si>
    <t>2025-04-22 14:18:11</t>
  </si>
  <si>
    <t>2025-04-22 16:15:17</t>
  </si>
  <si>
    <t>2025-04-22 12:31:42</t>
  </si>
  <si>
    <t>CRISTIAN CAMILO DIAZ DIAZ</t>
  </si>
  <si>
    <t>2025-04-29 13:26:22</t>
  </si>
  <si>
    <t>2025-04-22 12:12:16</t>
  </si>
  <si>
    <t>EDISON ALEJANDRO  REYES ORTIZ</t>
  </si>
  <si>
    <t>2025-04-23 12:56:10</t>
  </si>
  <si>
    <t>2025-04-22 10:48:18</t>
  </si>
  <si>
    <t>DIEGO ALEXANDER  GOMEZ RONDON</t>
  </si>
  <si>
    <t>2025-04-22 10:26:54</t>
  </si>
  <si>
    <t>2025-04-23 11:28:54</t>
  </si>
  <si>
    <t>2025-04-22 10:11:38</t>
  </si>
  <si>
    <t>2025-04-25 14:54:07</t>
  </si>
  <si>
    <t>2025-04-22 09:53:33</t>
  </si>
  <si>
    <t>2025-04-25 09:41:05</t>
  </si>
  <si>
    <t>2025-04-22 09:10:53</t>
  </si>
  <si>
    <t>2025-04-29 13:13:33</t>
  </si>
  <si>
    <t>2025-04-22 08:57:38</t>
  </si>
  <si>
    <t>WILMER ENRIQUE PIMENTEL BLANCO</t>
  </si>
  <si>
    <t>2025-04-24 08:35:59</t>
  </si>
  <si>
    <t>2025-04-22 08:50:41</t>
  </si>
  <si>
    <t>ANGIE TATIANA  DAZA GARCIA</t>
  </si>
  <si>
    <t>2025-04-22 16:27:34</t>
  </si>
  <si>
    <t>2025-04-22 08:40:10</t>
  </si>
  <si>
    <t>2025-04-28 10:03:18</t>
  </si>
  <si>
    <t>2025-04-22 08:07:53</t>
  </si>
  <si>
    <t>LAURA ROCIO MARTIN FONSECA</t>
  </si>
  <si>
    <t>2025-04-21 16:15:35</t>
  </si>
  <si>
    <t>2025-04-24 16:26:16</t>
  </si>
  <si>
    <t>2025-04-21 15:41:43</t>
  </si>
  <si>
    <t>JUAN FERNANDO  BELLO TRIANA</t>
  </si>
  <si>
    <t>2025-04-21 15:03:53</t>
  </si>
  <si>
    <t>2025-04-24 11:44:41</t>
  </si>
  <si>
    <t>2025-04-21 14:31:19</t>
  </si>
  <si>
    <t>2025-04-25 11:13:35</t>
  </si>
  <si>
    <t>2025-04-21 13:59:52</t>
  </si>
  <si>
    <t>2025-04-25 16:49:20</t>
  </si>
  <si>
    <t>2025-04-21 13:23:22</t>
  </si>
  <si>
    <t>2025-04-23 16:34:43</t>
  </si>
  <si>
    <t>2025-04-21 13:02:36</t>
  </si>
  <si>
    <t>2025-04-23 16:29:36</t>
  </si>
  <si>
    <t>2025-04-21 11:40:31</t>
  </si>
  <si>
    <t>JAVIER CAÑARTE</t>
  </si>
  <si>
    <t>2025-04-29 12:34:05</t>
  </si>
  <si>
    <t>2025-04-21 11:35:16</t>
  </si>
  <si>
    <t>2025-04-21 15:36:06</t>
  </si>
  <si>
    <t>2025-04-21 11:28:12</t>
  </si>
  <si>
    <t>LINA MARIA  BUITRAGO ESPINDOLA</t>
  </si>
  <si>
    <t>2025-04-25 11:26:16</t>
  </si>
  <si>
    <t>2025-04-21 11:19:29</t>
  </si>
  <si>
    <t>2025-04-23 16:44:29</t>
  </si>
  <si>
    <t>2025-04-21 11:13:35</t>
  </si>
  <si>
    <t>CARLA ANDREINA MANINAT RAMIREZ</t>
  </si>
  <si>
    <t>2025-04-22 14:35:12</t>
  </si>
  <si>
    <t>2025-04-21 10:49:34</t>
  </si>
  <si>
    <t>2025-04-23 16:27:35</t>
  </si>
  <si>
    <t>2025-04-21 10:40:12</t>
  </si>
  <si>
    <t>BRIAN HERRERA</t>
  </si>
  <si>
    <t>2025-04-21 10:10:25</t>
  </si>
  <si>
    <t>2025-04-21 09:44:05</t>
  </si>
  <si>
    <t>2025-04-21 09:30:39</t>
  </si>
  <si>
    <t>2025-04-21 09:24:21</t>
  </si>
  <si>
    <t>2025-04-28 11:39:15</t>
  </si>
  <si>
    <t>2025-04-21 08:22:14</t>
  </si>
  <si>
    <t>2025-04-21 15:43:33</t>
  </si>
  <si>
    <t>2025-04-21 08:06:37</t>
  </si>
  <si>
    <t>2025-04-30 16:43:14</t>
  </si>
  <si>
    <t>ALVARO DE JESUS GARCIA RUIZ</t>
  </si>
  <si>
    <t>2025-04-30 15:24:59</t>
  </si>
  <si>
    <t>2025-04-30 15:02:40</t>
  </si>
  <si>
    <t>2025-04-30 14:48:32</t>
  </si>
  <si>
    <t>2025-04-30 14:17:12</t>
  </si>
  <si>
    <t>2025-04-30 13:47:10</t>
  </si>
  <si>
    <t>KAREN ALEJANDRA  PARADA MANCHOLA</t>
  </si>
  <si>
    <t>2025-04-30 12:59:38</t>
  </si>
  <si>
    <t>2025-04-30 11:55:47</t>
  </si>
  <si>
    <t>2025-04-30 10:55:12</t>
  </si>
  <si>
    <t>2025-04-30 10:28:44</t>
  </si>
  <si>
    <t>2025-04-30 10:11:19</t>
  </si>
  <si>
    <t>LUIS CUBILLOS SANCHEZ</t>
  </si>
  <si>
    <t>2025-04-30 09:14:30</t>
  </si>
  <si>
    <t>JUANITA PINZON MOLINA</t>
  </si>
  <si>
    <t>2025-04-29 17:07:14</t>
  </si>
  <si>
    <t>2025-04-29 16:46:32</t>
  </si>
  <si>
    <t>FELIPE  URREGO CASTAÑEDA</t>
  </si>
  <si>
    <t>2025-04-29 16:32:03</t>
  </si>
  <si>
    <t>2025-04-30 16:50:30</t>
  </si>
  <si>
    <t>2025-04-29 16:20:13</t>
  </si>
  <si>
    <t>ANDREA  RODRIGUEZ MURILLO</t>
  </si>
  <si>
    <t>2025-04-29 16:09:56</t>
  </si>
  <si>
    <t>2025-04-30 16:48:21</t>
  </si>
  <si>
    <t>2025-04-29 15:32:12</t>
  </si>
  <si>
    <t>2025-04-29 15:00:23</t>
  </si>
  <si>
    <t>2025-04-30 15:43:15</t>
  </si>
  <si>
    <t>2025-04-29 14:48:57</t>
  </si>
  <si>
    <t>JACOBO  VILLA REINOSO</t>
  </si>
  <si>
    <t>2025-04-29 12:32:28</t>
  </si>
  <si>
    <t>2025-04-29 11:33:15</t>
  </si>
  <si>
    <t>DOUGLAS RIVERA GARCIA</t>
  </si>
  <si>
    <t>2025-04-29 10:53:51</t>
  </si>
  <si>
    <t>2025-04-30 10:39:02</t>
  </si>
  <si>
    <t>2025-04-29 10:24:44</t>
  </si>
  <si>
    <t>JHON  RODRIGUEZ RAMOS</t>
  </si>
  <si>
    <t>2025-04-29 08:47:26</t>
  </si>
  <si>
    <t>2025-04-28 15:57:49</t>
  </si>
  <si>
    <t>J - ISI  MENDOZA GONZALEZ</t>
  </si>
  <si>
    <t>2025-04-28 15:44:27</t>
  </si>
  <si>
    <t>JHONATAN  CARREÑO ROJAS</t>
  </si>
  <si>
    <t>2025-04-28 13:39:23</t>
  </si>
  <si>
    <t>2025-04-28 13:21:33</t>
  </si>
  <si>
    <t>2025-04-28 13:08:02</t>
  </si>
  <si>
    <t>2025-04-29 13:26:21</t>
  </si>
  <si>
    <t>2025-04-28 12:42:21</t>
  </si>
  <si>
    <t>ARMANDO MOGOLLON CASAS</t>
  </si>
  <si>
    <t>2025-04-28 12:33:24</t>
  </si>
  <si>
    <t>2025-04-28 10:37:58</t>
  </si>
  <si>
    <t>2025-04-28 09:33:21</t>
  </si>
  <si>
    <t>WALTER MAURICIO MOGOLLON MARQUEZ</t>
  </si>
  <si>
    <t>2025-04-30 16:16:55</t>
  </si>
  <si>
    <t>2025-04-28 09:05:46</t>
  </si>
  <si>
    <t>EVELYN  MURILLO GONZALEZ</t>
  </si>
  <si>
    <t>2025-04-26 14:03:57</t>
  </si>
  <si>
    <t>ADRIANA VELERIA QUINTERO MENA</t>
  </si>
  <si>
    <t>2025-04-28 12:48:42</t>
  </si>
  <si>
    <t>2025-04-26 13:54:13</t>
  </si>
  <si>
    <t>ROBISON  MUÑOZ MUÑOZ</t>
  </si>
  <si>
    <t>2025-04-26 13:33:27</t>
  </si>
  <si>
    <t>2025-04-26 12:54:26</t>
  </si>
  <si>
    <t>2025-04-26 14:21:18</t>
  </si>
  <si>
    <t>2025-04-26 12:45:20</t>
  </si>
  <si>
    <t>2025-04-26 14:15:21</t>
  </si>
  <si>
    <t>2025-04-26 12:33:11</t>
  </si>
  <si>
    <t>SERGIO MAURICIO   BARON</t>
  </si>
  <si>
    <t>2025-04-26 12:20:34</t>
  </si>
  <si>
    <t>2025-04-30 16:00:52</t>
  </si>
  <si>
    <t>2025-04-26 12:08:46</t>
  </si>
  <si>
    <t>2025-04-26 11:50:41</t>
  </si>
  <si>
    <t>CRISTIÁN ROMERO</t>
  </si>
  <si>
    <t>2025-04-26 11:34:34</t>
  </si>
  <si>
    <t>DIEGO ALEJANDRO PUA ULLOA</t>
  </si>
  <si>
    <t>2025-04-26 14:11:40</t>
  </si>
  <si>
    <t>2025-04-26 10:34:37</t>
  </si>
  <si>
    <t>SEBASTIAN MOLINA</t>
  </si>
  <si>
    <t>2025-04-26 09:49:21</t>
  </si>
  <si>
    <t>2025-04-29 13:36:42</t>
  </si>
  <si>
    <t>2025-04-26 09:36:58</t>
  </si>
  <si>
    <t>2025-04-25 14:59:07</t>
  </si>
  <si>
    <t>EDWIN SMITH VELASQUEZ NARVAEZ</t>
  </si>
  <si>
    <t>2025-04-30 13:07:50</t>
  </si>
  <si>
    <t>2025-04-25 13:57:42</t>
  </si>
  <si>
    <t>CESAR EDUARDO RIVEROS ARIAS</t>
  </si>
  <si>
    <t>2025-04-25 12:06:53</t>
  </si>
  <si>
    <t>EDWIN ARMANDO PEÑALOZA LOPEZ</t>
  </si>
  <si>
    <t>2025-04-25 11:38:26</t>
  </si>
  <si>
    <t>MARIA JULIANA CARDONA</t>
  </si>
  <si>
    <t>2025-04-25 08:23:15</t>
  </si>
  <si>
    <t>OSCAR DAVID  RIAÑO CORREA</t>
  </si>
  <si>
    <t>2025-04-28 11:49:43</t>
  </si>
  <si>
    <t>2025-04-24 16:29:48</t>
  </si>
  <si>
    <t>2025-04-25 08:31:29</t>
  </si>
  <si>
    <t>2025-04-24 14:14:39</t>
  </si>
  <si>
    <t>SERGIO ALBERTO  BRAVO SABOGAL</t>
  </si>
  <si>
    <t>2025-04-29 11:42:09</t>
  </si>
  <si>
    <t>2025-04-24 13:25:59</t>
  </si>
  <si>
    <t>YEFRY DAVID GOMEZ PUENTES</t>
  </si>
  <si>
    <t>2025-04-29 15:06:49</t>
  </si>
  <si>
    <t>2025-04-24 13:04:33</t>
  </si>
  <si>
    <t>ANDRES FABIAN CASTRO GARCIA</t>
  </si>
  <si>
    <t>2025-04-24 12:23:36</t>
  </si>
  <si>
    <t>ADA MARIA LEON MEJIA</t>
  </si>
  <si>
    <t>2025-04-28 14:35:59</t>
  </si>
  <si>
    <t>2025-04-24 12:11:02</t>
  </si>
  <si>
    <t>HAROLD FERNANDO ARDILA FORERO</t>
  </si>
  <si>
    <t>2025-04-28 10:18:12</t>
  </si>
  <si>
    <t>2025-04-24 11:51:45</t>
  </si>
  <si>
    <t>2025-04-25 14:08:58</t>
  </si>
  <si>
    <t>2025-04-24 11:00:02</t>
  </si>
  <si>
    <t>2025-04-24 13:45:28</t>
  </si>
  <si>
    <t>2025-04-24 10:21:19</t>
  </si>
  <si>
    <t>JULIO ALBERTO  ESPITIA DIAZ</t>
  </si>
  <si>
    <t>2025-04-24 09:55:05</t>
  </si>
  <si>
    <t>MARÍA DE JESÚS ARRIETA SENA</t>
  </si>
  <si>
    <t>2025-04-24 09:06:59</t>
  </si>
  <si>
    <t>2025-04-29 08:11:26</t>
  </si>
  <si>
    <t>2025-04-24 08:46:48</t>
  </si>
  <si>
    <t>LUIS ALEJANDRO  RAMIREZ VILLARRAGA</t>
  </si>
  <si>
    <t>2025-04-26 13:01:18</t>
  </si>
  <si>
    <t>2025-04-23 16:57:38</t>
  </si>
  <si>
    <t>2025-04-25 16:05:20</t>
  </si>
  <si>
    <t>2025-04-23 15:50:02</t>
  </si>
  <si>
    <t>2025-04-30 16:56:46</t>
  </si>
  <si>
    <t>2025-04-23 15:31:04</t>
  </si>
  <si>
    <t>CARLOS ARTURO GALVIS GOMEZ</t>
  </si>
  <si>
    <t>2025-04-24 14:01:38</t>
  </si>
  <si>
    <t>2025-04-23 14:17:56</t>
  </si>
  <si>
    <t>2025-04-25 09:16:32</t>
  </si>
  <si>
    <t>2025-04-23 13:51:44</t>
  </si>
  <si>
    <t>2025-04-25 14:29:24</t>
  </si>
  <si>
    <t>2025-04-23 13:14:32</t>
  </si>
  <si>
    <t>JHONATAN  ANDRES</t>
  </si>
  <si>
    <t>2025-04-23 12:59:02</t>
  </si>
  <si>
    <t>RICARDO ROLDAN</t>
  </si>
  <si>
    <t>2025-04-23 12:47:58</t>
  </si>
  <si>
    <t>2025-04-30 16:22:25</t>
  </si>
  <si>
    <t>2025-04-23 12:12:46</t>
  </si>
  <si>
    <t>2025-04-24 15:51:50</t>
  </si>
  <si>
    <t>2025-04-23 11:37:11</t>
  </si>
  <si>
    <t>2025-04-23 15:35:50</t>
  </si>
  <si>
    <t>2025-04-23 11:20:20</t>
  </si>
  <si>
    <t>2025-04-23 15:37:16</t>
  </si>
  <si>
    <t>2025-04-23 11:12:41</t>
  </si>
  <si>
    <t>2025-04-26 13:03:18</t>
  </si>
  <si>
    <t>2025-04-23 09:18:41</t>
  </si>
  <si>
    <t>2025-04-24 15:07:53</t>
  </si>
  <si>
    <t>2025-04-23 08:40:50</t>
  </si>
  <si>
    <t>2025-04-23 16:37:53</t>
  </si>
  <si>
    <t>2025-04-24 15:56:44</t>
  </si>
  <si>
    <t>2025-04-22 15:56:43</t>
  </si>
  <si>
    <t>2025-04-24 15:03:43</t>
  </si>
  <si>
    <t>2025-04-22 14:35:26</t>
  </si>
  <si>
    <t>2025-04-24 13:36:22</t>
  </si>
  <si>
    <t>2025-04-22 13:20:41</t>
  </si>
  <si>
    <t>2025-04-23 16:25:54</t>
  </si>
  <si>
    <t>2025-04-22 13:11:53</t>
  </si>
  <si>
    <t>EDWIN  AGUDELO  LOZANO</t>
  </si>
  <si>
    <t>2025-04-22 12:28:35</t>
  </si>
  <si>
    <t>CARLOS HERNANDO FERRO PUIN</t>
  </si>
  <si>
    <t>2025-04-23 14:08:00</t>
  </si>
  <si>
    <t>2025-04-22 12:03:11</t>
  </si>
  <si>
    <t>JURGER BREINER DURAN MORENO</t>
  </si>
  <si>
    <t>2025-04-22 16:51:30</t>
  </si>
  <si>
    <t>2025-04-22 11:33:22</t>
  </si>
  <si>
    <t>JENNY MARCELA BOLIVAR GARCÍA</t>
  </si>
  <si>
    <t>2025-04-24 09:18:58</t>
  </si>
  <si>
    <t>2025-04-22 09:34:17</t>
  </si>
  <si>
    <t>2025-04-24 16:56:38</t>
  </si>
  <si>
    <t>2025-04-22 09:20:02</t>
  </si>
  <si>
    <t>2025-04-22 15:24:13</t>
  </si>
  <si>
    <t>2025-04-22 08:52:35</t>
  </si>
  <si>
    <t>INGRID PAOLA ROJAS HERNANDEZ</t>
  </si>
  <si>
    <t>2025-04-21 12:52:39</t>
  </si>
  <si>
    <t>2025-04-21 12:09:09</t>
  </si>
  <si>
    <t>EDWINT HERNANDO CANTOR PEREZ</t>
  </si>
  <si>
    <t>2025-04-21 11:50:24</t>
  </si>
  <si>
    <t>JEAN PAUL ORTIZ CAMACHO</t>
  </si>
  <si>
    <t>2025-04-23 13:06:33</t>
  </si>
  <si>
    <t>2025-04-21 10:51:16</t>
  </si>
  <si>
    <t>VICTOR JOSE RADICCHIO OROZCO</t>
  </si>
  <si>
    <t>2025-04-26 13:09:47</t>
  </si>
  <si>
    <t>2025-04-21 09:10:52</t>
  </si>
  <si>
    <t>2025-04-21 10:57:49</t>
  </si>
  <si>
    <t>2025-04-21 08:34:36</t>
  </si>
  <si>
    <t>2025-04-21 09:22:46</t>
  </si>
  <si>
    <t>2025-04-21 08:25:00</t>
  </si>
  <si>
    <t>JOSE PABLO SUAREZ</t>
  </si>
  <si>
    <t>2025-04-30 16:46:55</t>
  </si>
  <si>
    <t>CARLOS AUGUSTO MORENO OSPINA</t>
  </si>
  <si>
    <t>2025-04-30 16:41:25</t>
  </si>
  <si>
    <t>2025-04-30 16:17:48</t>
  </si>
  <si>
    <t>2025-04-30 15:47:34</t>
  </si>
  <si>
    <t>LIBARDO  MARMOLEJO</t>
  </si>
  <si>
    <t>2025-04-30 15:35:26</t>
  </si>
  <si>
    <t>2025-04-30 13:34:35</t>
  </si>
  <si>
    <t>2025-04-30 16:59:45</t>
  </si>
  <si>
    <t>2025-04-30 13:25:22</t>
  </si>
  <si>
    <t>2025-11-13 10:42:59</t>
  </si>
  <si>
    <t>2025-04-30 12:44:58</t>
  </si>
  <si>
    <t>2025-04-30 12:35:51</t>
  </si>
  <si>
    <t>PABLO  GOMEZ LEYVA</t>
  </si>
  <si>
    <t>2025-04-30 12:11:15</t>
  </si>
  <si>
    <t>JULIANA GUALDRON</t>
  </si>
  <si>
    <t>2025-04-30 12:02:50</t>
  </si>
  <si>
    <t>2025-11-13 10:20:37</t>
  </si>
  <si>
    <t>2025-04-30 11:53:45</t>
  </si>
  <si>
    <t>2025-04-30 11:40:58</t>
  </si>
  <si>
    <t>2025-11-13 12:49:02</t>
  </si>
  <si>
    <t>2025-11-13 10:17:00</t>
  </si>
  <si>
    <t>2025-11-19 10:33:41</t>
  </si>
  <si>
    <t>2025-11-13 09:46:50</t>
  </si>
  <si>
    <t>2025-04-30 08:42:43</t>
  </si>
  <si>
    <t>2025-11-18 13:04:15</t>
  </si>
  <si>
    <t>2025-11-13 08:20:35</t>
  </si>
  <si>
    <t>2025-04-30 08:35:20</t>
  </si>
  <si>
    <t>2025-04-30 08:34:03</t>
  </si>
  <si>
    <t>2025-04-30 08:12:41</t>
  </si>
  <si>
    <t>2025-11-13 08:08:50</t>
  </si>
  <si>
    <t>2025-04-30 07:59:51</t>
  </si>
  <si>
    <t>FELIPE DIAZ DEL CASTILLO</t>
  </si>
  <si>
    <t>2025-04-30 16:09:21</t>
  </si>
  <si>
    <t>2025-04-30 07:46:02</t>
  </si>
  <si>
    <t>2025-11-12 17:09:26</t>
  </si>
  <si>
    <t>DIEGO  GANTIVA</t>
  </si>
  <si>
    <t>2025-04-30 07:32:14</t>
  </si>
  <si>
    <t>2025-11-11 16:25:02</t>
  </si>
  <si>
    <t>2025-04-30 07:11:46</t>
  </si>
  <si>
    <t>2025-04-29 16:18:21</t>
  </si>
  <si>
    <t>2025-04-30 10:14:29</t>
  </si>
  <si>
    <t>2025-04-29 16:14:05</t>
  </si>
  <si>
    <t>ALEJANDRO SILVA BEJARANO</t>
  </si>
  <si>
    <t>2025-04-29 15:59:13</t>
  </si>
  <si>
    <t>2025-04-30 14:14:24</t>
  </si>
  <si>
    <t>2025-04-29 15:24:23</t>
  </si>
  <si>
    <t>WILMER GUTIERREZ</t>
  </si>
  <si>
    <t>2025-04-29 14:42:49</t>
  </si>
  <si>
    <t>2025-04-30 12:16:55</t>
  </si>
  <si>
    <t>2025-04-29 14:31:54</t>
  </si>
  <si>
    <t>JUAN SEBASTIAN  ESPITIA OLAYA</t>
  </si>
  <si>
    <t>2025-04-29 14:10:59</t>
  </si>
  <si>
    <t>MARÍA JOSÉ SAAVEDRA NIETO</t>
  </si>
  <si>
    <t>2025-04-29 13:22:55</t>
  </si>
  <si>
    <t>2025-04-29 13:22:06</t>
  </si>
  <si>
    <t>2025-04-30 13:14:30</t>
  </si>
  <si>
    <t>2025-04-29 13:15:23</t>
  </si>
  <si>
    <t>2025-04-29 13:12:56</t>
  </si>
  <si>
    <t>2025-04-29 13:08:47</t>
  </si>
  <si>
    <t>2025-04-30 16:34:48</t>
  </si>
  <si>
    <t>2025-04-29 13:07:52</t>
  </si>
  <si>
    <t>2025-04-29 12:30:54</t>
  </si>
  <si>
    <t>IVAN RAMOS</t>
  </si>
  <si>
    <t>2025-04-29 12:20:03</t>
  </si>
  <si>
    <t>2025-04-29 11:42:40</t>
  </si>
  <si>
    <t>2025-04-29 16:23:24</t>
  </si>
  <si>
    <t>2025-04-29 11:41:15</t>
  </si>
  <si>
    <t>2025-04-29 11:38:10</t>
  </si>
  <si>
    <t>2025-04-30 08:29:27</t>
  </si>
  <si>
    <t>2025-04-29 11:30:39</t>
  </si>
  <si>
    <t>WILSON SALDAÑA</t>
  </si>
  <si>
    <t>2025-04-29 11:10:22</t>
  </si>
  <si>
    <t>2025-04-29 10:34:50</t>
  </si>
  <si>
    <t>2025-04-30 16:12:25</t>
  </si>
  <si>
    <t>2025-04-29 10:31:40</t>
  </si>
  <si>
    <t>2025-04-29 10:25:45</t>
  </si>
  <si>
    <t>2025-04-30 08:52:13</t>
  </si>
  <si>
    <t>2025-04-29 10:18:20</t>
  </si>
  <si>
    <t>ANDRES CURREA</t>
  </si>
  <si>
    <t>2025-04-29 10:08:34</t>
  </si>
  <si>
    <t>VICTOR LISANDRO MONCADA QUINTERO</t>
  </si>
  <si>
    <t>2025-04-29 10:07:19</t>
  </si>
  <si>
    <t>CARLA YULIETH MARLES ROA</t>
  </si>
  <si>
    <t>2025-04-29 09:39:32</t>
  </si>
  <si>
    <t>2025-04-29 09:25:07</t>
  </si>
  <si>
    <t>2025-04-29 09:09:38</t>
  </si>
  <si>
    <t>ESTAFANNY ANDREA  PELAES MARIN</t>
  </si>
  <si>
    <t>2025-11-11 12:42:33</t>
  </si>
  <si>
    <t>2025-04-29 08:42:37</t>
  </si>
  <si>
    <t>2025-04-29 14:59:18</t>
  </si>
  <si>
    <t>2025-04-29 08:25:48</t>
  </si>
  <si>
    <t>2025-04-29 14:17:45</t>
  </si>
  <si>
    <t>2025-04-29 08:16:59</t>
  </si>
  <si>
    <t>CAMILO IVAN SIERRA</t>
  </si>
  <si>
    <t>2025-04-29 08:09:29</t>
  </si>
  <si>
    <t>2025-04-29 07:50:47</t>
  </si>
  <si>
    <t>2025-04-29 07:11:35</t>
  </si>
  <si>
    <t>SANTIAGO  OSORIO BEDOYA</t>
  </si>
  <si>
    <t>2025-04-29 16:24:15</t>
  </si>
  <si>
    <t>2025-04-29 07:03:11</t>
  </si>
  <si>
    <t>2025-04-29 14:47:31</t>
  </si>
  <si>
    <t>2025-04-28 16:28:31</t>
  </si>
  <si>
    <t>2025-04-30 10:35:26</t>
  </si>
  <si>
    <t>2025-04-28 15:54:33</t>
  </si>
  <si>
    <t>2025-04-28 15:42:51</t>
  </si>
  <si>
    <t>2025-04-28 15:46:29</t>
  </si>
  <si>
    <t>2025-04-28 15:06:55</t>
  </si>
  <si>
    <t>2025-04-28 13:31:58</t>
  </si>
  <si>
    <t>ANDRES FELIPE ULLOA ALFONSO</t>
  </si>
  <si>
    <t>2025-04-28 13:25:44</t>
  </si>
  <si>
    <t>JORGE ELIECER CIRO MONTES</t>
  </si>
  <si>
    <t>2025-11-11 11:57:14</t>
  </si>
  <si>
    <t>2025-04-28 12:40:43</t>
  </si>
  <si>
    <t>2025-04-28 12:38:08</t>
  </si>
  <si>
    <t>2025-04-28 12:34:20</t>
  </si>
  <si>
    <t>ALBERTO  SERNA RIVAS</t>
  </si>
  <si>
    <t>2025-04-28 12:11:48</t>
  </si>
  <si>
    <t>2025-04-28 12:10:51</t>
  </si>
  <si>
    <t>2025-04-30 12:07:05</t>
  </si>
  <si>
    <t>2025-04-28 12:02:17</t>
  </si>
  <si>
    <t>2025-04-28 16:25:01</t>
  </si>
  <si>
    <t>2025-04-28 12:02:09</t>
  </si>
  <si>
    <t>2025-04-28 13:37:20</t>
  </si>
  <si>
    <t>2025-04-28 11:28:43</t>
  </si>
  <si>
    <t>2025-04-28 11:14:17</t>
  </si>
  <si>
    <t>JUAN GUILLERMO MANRIQUE LOPEZ</t>
  </si>
  <si>
    <t>2025-04-28 10:16:36</t>
  </si>
  <si>
    <t>ELITE FACILITYMANAGEMENT SAS ELITE FACILITYMANAGEMENT SAS</t>
  </si>
  <si>
    <t>2025-04-28 09:50:01</t>
  </si>
  <si>
    <t>2025-04-29 10:21:58</t>
  </si>
  <si>
    <t>2025-04-28 08:49:47</t>
  </si>
  <si>
    <t>2025-04-30 09:36:54</t>
  </si>
  <si>
    <t>2025-04-28 08:47:20</t>
  </si>
  <si>
    <t>2025-04-28 08:29:08</t>
  </si>
  <si>
    <t>CAMILO ANCRES  PEREZ MORENO</t>
  </si>
  <si>
    <t>2025-04-28 12:28:09</t>
  </si>
  <si>
    <t>2025-04-28 07:43:18</t>
  </si>
  <si>
    <t>2025-04-30 13:24:09</t>
  </si>
  <si>
    <t>2025-04-28 07:36:17</t>
  </si>
  <si>
    <t>ROSA AYRETH  TAVERA MANRIQUE</t>
  </si>
  <si>
    <t>2025-04-26 14:55:23</t>
  </si>
  <si>
    <t>2025-04-26 14:48:02</t>
  </si>
  <si>
    <t>2025-04-26 14:24:12</t>
  </si>
  <si>
    <t>2025-04-26 14:04:39</t>
  </si>
  <si>
    <t>2025-04-30 07:53:51</t>
  </si>
  <si>
    <t>2025-04-26 13:38:46</t>
  </si>
  <si>
    <t>2025-04-28 14:16:21</t>
  </si>
  <si>
    <t>2025-04-26 13:06:25</t>
  </si>
  <si>
    <t>CAMILO GALINDO</t>
  </si>
  <si>
    <t>2025-04-26 12:58:39</t>
  </si>
  <si>
    <t>NAXOS  SALUD SAS  NAXOS  SALUD SAS</t>
  </si>
  <si>
    <t>2025-04-26 12:50:51</t>
  </si>
  <si>
    <t>FABIO ALONZO RICARDO SANRANA</t>
  </si>
  <si>
    <t>2025-11-10 08:47:18</t>
  </si>
  <si>
    <t>DIEGO FERNANDO  VARGAS NOVOA</t>
  </si>
  <si>
    <t>2025-04-26 15:01:54</t>
  </si>
  <si>
    <t>2025-04-26 12:18:08</t>
  </si>
  <si>
    <t>2025-04-26 12:14:48</t>
  </si>
  <si>
    <t>2025-04-30 17:09:02</t>
  </si>
  <si>
    <t>2025-04-26 12:10:43</t>
  </si>
  <si>
    <t>JHONATAN ANDRES HEREDIA ROA</t>
  </si>
  <si>
    <t>2025-07-30 13:39:55</t>
  </si>
  <si>
    <t>2025-04-29 16:42:59</t>
  </si>
  <si>
    <t>2025-04-26 11:37:40</t>
  </si>
  <si>
    <t>OLEGARIO RIVERA NIÑO</t>
  </si>
  <si>
    <t>2025-07-30 11:09:09</t>
  </si>
  <si>
    <t>2025-04-26 11:28:26</t>
  </si>
  <si>
    <t>2025-04-28 14:10:30</t>
  </si>
  <si>
    <t>2025-04-26 11:13:05</t>
  </si>
  <si>
    <t>MAURICIO CONTRERAS DUARTE</t>
  </si>
  <si>
    <t>2025-04-26 11:12:30</t>
  </si>
  <si>
    <t>2025-04-26 10:55:47</t>
  </si>
  <si>
    <t>2025-04-28 12:31:23</t>
  </si>
  <si>
    <t>2025-04-26 10:06:30</t>
  </si>
  <si>
    <t>2025-04-26 09:43:25</t>
  </si>
  <si>
    <t>LUISA FERNANDA  URIZA HOYOS</t>
  </si>
  <si>
    <t>2025-07-30 10:43:51</t>
  </si>
  <si>
    <t>MARIA PAULA  MONTOYA ORTIZ</t>
  </si>
  <si>
    <t>2025-04-28 14:14:44</t>
  </si>
  <si>
    <t>2025-04-25 16:11:19</t>
  </si>
  <si>
    <t>2025-04-28 11:23:57</t>
  </si>
  <si>
    <t>2025-04-25 15:12:17</t>
  </si>
  <si>
    <t>MARIA FERNANDA SANCHEZ  TRISTANCHO</t>
  </si>
  <si>
    <t>2025-04-25 14:39:42</t>
  </si>
  <si>
    <t>2025-04-25 13:56:19</t>
  </si>
  <si>
    <t>RAUL ALEJANDRO CORAL LOPEZ</t>
  </si>
  <si>
    <t>2025-04-25 13:47:15</t>
  </si>
  <si>
    <t>2025-07-30 10:37:46</t>
  </si>
  <si>
    <t>2025-04-25 13:22:48</t>
  </si>
  <si>
    <t>2025-04-26 13:12:32</t>
  </si>
  <si>
    <t>2025-04-25 13:05:43</t>
  </si>
  <si>
    <t>2025-04-30 13:12:17</t>
  </si>
  <si>
    <t>2025-04-25 12:37:32</t>
  </si>
  <si>
    <t>2025-04-25 11:46:39</t>
  </si>
  <si>
    <t>ANGIE LORENA  BERNAL CORTES</t>
  </si>
  <si>
    <t>2025-04-25 11:19:49</t>
  </si>
  <si>
    <t>2025-04-28 09:02:32</t>
  </si>
  <si>
    <t>2025-04-25 10:48:19</t>
  </si>
  <si>
    <t>2025-04-25 10:30:20</t>
  </si>
  <si>
    <t>2025-04-25 10:09:33</t>
  </si>
  <si>
    <t>2025-04-25 13:33:47</t>
  </si>
  <si>
    <t>2025-04-25 09:51:30</t>
  </si>
  <si>
    <t>2025-04-25 09:48:58</t>
  </si>
  <si>
    <t>2025-04-28 13:17:58</t>
  </si>
  <si>
    <t>2025-04-25 09:37:44</t>
  </si>
  <si>
    <t>2025-04-28 15:26:55</t>
  </si>
  <si>
    <t>2025-04-25 09:02:10</t>
  </si>
  <si>
    <t>WEIFORT STIVEN  ALVAREZ VEGA</t>
  </si>
  <si>
    <t>2025-07-30 10:23:20</t>
  </si>
  <si>
    <t>2025-04-28 12:47:39</t>
  </si>
  <si>
    <t>2025-04-25 08:21:42</t>
  </si>
  <si>
    <t>2025-04-30 09:14:28</t>
  </si>
  <si>
    <t>2025-04-25 08:07:17</t>
  </si>
  <si>
    <t>2025-04-25 16:09:12</t>
  </si>
  <si>
    <t>2025-04-25 08:00:15</t>
  </si>
  <si>
    <t>2025-04-28 09:26:21</t>
  </si>
  <si>
    <t>2025-04-25 07:52:08</t>
  </si>
  <si>
    <t>2025-04-25 07:35:35</t>
  </si>
  <si>
    <t>2025-04-24 16:55:12</t>
  </si>
  <si>
    <t>INGRITH GERALDINE  HENAO</t>
  </si>
  <si>
    <t>2025-07-31 08:21:47</t>
  </si>
  <si>
    <t>2025-07-30 09:07:21</t>
  </si>
  <si>
    <t>2025-04-24 16:17:58</t>
  </si>
  <si>
    <t>ANDRES  LOBO GUERRERO</t>
  </si>
  <si>
    <t>2025-04-25 12:46:21</t>
  </si>
  <si>
    <t>2025-04-24 15:57:59</t>
  </si>
  <si>
    <t>2025-07-30 15:57:16</t>
  </si>
  <si>
    <t>2025-07-30 08:36:07</t>
  </si>
  <si>
    <t>2025-04-24 15:45:27</t>
  </si>
  <si>
    <t>2025-04-24 14:44:23</t>
  </si>
  <si>
    <t>2025-04-24 14:26:44</t>
  </si>
  <si>
    <t>2025-07-30 08:26:51</t>
  </si>
  <si>
    <t>VICTOR MANUEL VEGA COGOLLOS</t>
  </si>
  <si>
    <t>2025-04-28 11:03:57</t>
  </si>
  <si>
    <t>2025-04-24 12:26:03</t>
  </si>
  <si>
    <t>2025-04-24 12:15:13</t>
  </si>
  <si>
    <t>2025-07-31 08:12:30</t>
  </si>
  <si>
    <t>2025-07-30 08:13:24</t>
  </si>
  <si>
    <t>2025-04-24 15:28:15</t>
  </si>
  <si>
    <t>2025-04-24 11:52:06</t>
  </si>
  <si>
    <t>JORGE PALACIO</t>
  </si>
  <si>
    <t>2025-04-26 12:32:20</t>
  </si>
  <si>
    <t>2025-04-24 11:35:32</t>
  </si>
  <si>
    <t>2025-07-30 12:23:47</t>
  </si>
  <si>
    <t>2025-07-30 08:07:12</t>
  </si>
  <si>
    <t>2025-04-25 16:34:19</t>
  </si>
  <si>
    <t>2025-04-24 11:23:23</t>
  </si>
  <si>
    <t>CARLOS ALBERTO  MONTOYA TOVAR</t>
  </si>
  <si>
    <t>2025-07-29 16:04:00</t>
  </si>
  <si>
    <t>2025-04-28 09:11:39</t>
  </si>
  <si>
    <t>2025-04-24 10:57:26</t>
  </si>
  <si>
    <t>2025-04-24 13:45:58</t>
  </si>
  <si>
    <t>2025-04-24 10:36:21</t>
  </si>
  <si>
    <t>LUIS ARMANDO  ANGARITA ESTUPIÑAN</t>
  </si>
  <si>
    <t>2025-04-24 13:15:23</t>
  </si>
  <si>
    <t>2025-04-24 09:47:47</t>
  </si>
  <si>
    <t>2025-04-25 14:55:45</t>
  </si>
  <si>
    <t>2025-04-24 09:36:29</t>
  </si>
  <si>
    <t>2025-04-29 12:18:58</t>
  </si>
  <si>
    <t>2025-04-24 08:57:19</t>
  </si>
  <si>
    <t>2025-04-28 14:49:40</t>
  </si>
  <si>
    <t>2025-04-24 08:57:14</t>
  </si>
  <si>
    <t>2025-04-25 14:02:16</t>
  </si>
  <si>
    <t>2025-04-24 08:52:09</t>
  </si>
  <si>
    <t>2025-07-29 12:25:49</t>
  </si>
  <si>
    <t>2025-04-24 17:01:19</t>
  </si>
  <si>
    <t>2025-04-24 08:14:59</t>
  </si>
  <si>
    <t>2025-07-30 13:12:18</t>
  </si>
  <si>
    <t>2025-07-29 11:20:03</t>
  </si>
  <si>
    <t>WILSON JOSE QUERALES RODRIGUEZ</t>
  </si>
  <si>
    <t>2025-04-24 07:06:19</t>
  </si>
  <si>
    <t>2025-04-24 12:52:47</t>
  </si>
  <si>
    <t>2025-04-24 07:01:03</t>
  </si>
  <si>
    <t>2025-04-24 12:19:25</t>
  </si>
  <si>
    <t>2025-04-23 15:36:58</t>
  </si>
  <si>
    <t>CARLOS MARIO GRANADOS VEGA</t>
  </si>
  <si>
    <t>2025-04-23 15:40:38</t>
  </si>
  <si>
    <t>2025-04-23 15:32:18</t>
  </si>
  <si>
    <t>2025-04-23 15:17:27</t>
  </si>
  <si>
    <t>2025-04-28 08:41:52</t>
  </si>
  <si>
    <t>2025-04-23 14:54:47</t>
  </si>
  <si>
    <t>CAMILO VACA</t>
  </si>
  <si>
    <t>SCOOTER MINCA 350W</t>
  </si>
  <si>
    <t>2025-04-23 14:47:32</t>
  </si>
  <si>
    <t>2025-04-26 12:05:09</t>
  </si>
  <si>
    <t>2025-04-23 13:47:03</t>
  </si>
  <si>
    <t>2025-07-30 15:53:08</t>
  </si>
  <si>
    <t>2025-07-28 16:20:54</t>
  </si>
  <si>
    <t>GABRIELA  DURÁN</t>
  </si>
  <si>
    <t>2025-04-23 13:29:28</t>
  </si>
  <si>
    <t>2025-04-23 13:25:49</t>
  </si>
  <si>
    <t>JHOJAN ANDRES  ANGULO NAZARET</t>
  </si>
  <si>
    <t>2025-04-23 13:22:48</t>
  </si>
  <si>
    <t>2025-07-29 08:37:02</t>
  </si>
  <si>
    <t>2025-07-28 15:29:15</t>
  </si>
  <si>
    <t>IBETT MARYORY HENAO LOPERA</t>
  </si>
  <si>
    <t>2025-07-28 16:15:44</t>
  </si>
  <si>
    <t>2025-07-28 13:12:11</t>
  </si>
  <si>
    <t>2025-04-28 10:41:37</t>
  </si>
  <si>
    <t>2025-04-23 12:04:11</t>
  </si>
  <si>
    <t>2025-04-24 10:57:54</t>
  </si>
  <si>
    <t>2025-04-23 12:01:22</t>
  </si>
  <si>
    <t>2025-04-29 12:33:57</t>
  </si>
  <si>
    <t>2025-04-23 09:36:52</t>
  </si>
  <si>
    <t>2025-04-23 09:14:22</t>
  </si>
  <si>
    <t>2025-04-28 13:50:51</t>
  </si>
  <si>
    <t>2025-04-23 08:51:40</t>
  </si>
  <si>
    <t>2025-04-23 15:13:22</t>
  </si>
  <si>
    <t>2025-04-23 08:49:12</t>
  </si>
  <si>
    <t>2025-07-30 08:22:14</t>
  </si>
  <si>
    <t>2025-07-28 13:05:35</t>
  </si>
  <si>
    <t>2025-04-23 08:30:19</t>
  </si>
  <si>
    <t>2025-04-23 08:20:17</t>
  </si>
  <si>
    <t>2025-04-23 08:05:16</t>
  </si>
  <si>
    <t>2025-04-23 17:25:25</t>
  </si>
  <si>
    <t>2025-04-23 07:59:44</t>
  </si>
  <si>
    <t>2025-04-23 11:57:07</t>
  </si>
  <si>
    <t>2025-04-23 07:54:01</t>
  </si>
  <si>
    <t>2025-04-23 15:32:49</t>
  </si>
  <si>
    <t>2025-04-23 07:42:28</t>
  </si>
  <si>
    <t>2025-04-23 17:14:55</t>
  </si>
  <si>
    <t>2025-04-23 07:32:16</t>
  </si>
  <si>
    <t>2025-07-30 15:28:59</t>
  </si>
  <si>
    <t>2025-07-28 12:00:44</t>
  </si>
  <si>
    <t>2025-08-09 12:42:34</t>
  </si>
  <si>
    <t>2025-08-09 12:26:19</t>
  </si>
  <si>
    <t>JOSE WILLY DUVAN CARRILLO CARRILLO</t>
  </si>
  <si>
    <t>2025-08-09 12:21:05</t>
  </si>
  <si>
    <t>2025-08-12 15:39:42</t>
  </si>
  <si>
    <t>2025-08-09 11:59:20</t>
  </si>
  <si>
    <t>2025-08-09 11:47:12</t>
  </si>
  <si>
    <t>IVONNE  ROCIO ZUNIGA LOPEZ</t>
  </si>
  <si>
    <t>2025-08-12 16:38:20</t>
  </si>
  <si>
    <t>2025-08-09 11:29:31</t>
  </si>
  <si>
    <t>2025-08-09 11:15:23</t>
  </si>
  <si>
    <t>WILZON NOE SICHACA PEREZ</t>
  </si>
  <si>
    <t>2025-04-24 10:48:49</t>
  </si>
  <si>
    <t>2025-04-22 10:00:06</t>
  </si>
  <si>
    <t>2025-04-22 08:57:08</t>
  </si>
  <si>
    <t>2025-04-23 16:43:37</t>
  </si>
  <si>
    <t>2025-04-22 08:47:51</t>
  </si>
  <si>
    <t>2025-04-23 15:56:15</t>
  </si>
  <si>
    <t>2025-04-22 08:36:32</t>
  </si>
  <si>
    <t>VALENTINA  VANEGAS</t>
  </si>
  <si>
    <t>2025-04-30 14:19:37</t>
  </si>
  <si>
    <t>2025-04-22 08:25:42</t>
  </si>
  <si>
    <t>NEIL GIOVANNI NIÑO MARTÍNEZ</t>
  </si>
  <si>
    <t>2025-04-22 08:15:32</t>
  </si>
  <si>
    <t>2025-04-22 07:49:00</t>
  </si>
  <si>
    <t>GINA PAOLA  GONZALEZ VERGARA</t>
  </si>
  <si>
    <t>2025-08-09 11:05:39</t>
  </si>
  <si>
    <t>2025-08-11 16:42:49</t>
  </si>
  <si>
    <t>2025-08-09 10:59:28</t>
  </si>
  <si>
    <t>2025-04-24 07:34:39</t>
  </si>
  <si>
    <t>2025-04-22 07:09:43</t>
  </si>
  <si>
    <t>2025-04-26 10:38:00</t>
  </si>
  <si>
    <t>2025-04-21 16:17:42</t>
  </si>
  <si>
    <t>LUISA CHAVARRO</t>
  </si>
  <si>
    <t>2025-04-29 16:05:11</t>
  </si>
  <si>
    <t>2025-04-21 16:12:18</t>
  </si>
  <si>
    <t>2025-04-26 12:01:48</t>
  </si>
  <si>
    <t>2025-04-21 15:11:49</t>
  </si>
  <si>
    <t>2025-04-22 11:46:01</t>
  </si>
  <si>
    <t>2025-04-21 14:31:24</t>
  </si>
  <si>
    <t>2025-04-23 12:39:17</t>
  </si>
  <si>
    <t>2025-04-21 14:23:55</t>
  </si>
  <si>
    <t>2025-04-25 15:27:47</t>
  </si>
  <si>
    <t>2025-04-21 13:53:41</t>
  </si>
  <si>
    <t>DANIEL GARCIA</t>
  </si>
  <si>
    <t>2025-04-21 12:09:20</t>
  </si>
  <si>
    <t>2025-04-24 11:32:33</t>
  </si>
  <si>
    <t>2025-04-21 11:57:30</t>
  </si>
  <si>
    <t>2025-08-09 10:51:22</t>
  </si>
  <si>
    <t>2025-04-21 15:50:23</t>
  </si>
  <si>
    <t>2025-04-21 11:38:22</t>
  </si>
  <si>
    <t>2025-04-22 11:59:34</t>
  </si>
  <si>
    <t>2025-04-21 11:22:51</t>
  </si>
  <si>
    <t>2025-04-25 12:53:58</t>
  </si>
  <si>
    <t>2025-04-21 10:15:13</t>
  </si>
  <si>
    <t>2025-08-12 13:33:43</t>
  </si>
  <si>
    <t>2025-08-09 10:22:24</t>
  </si>
  <si>
    <t>LAURA CAMILA MUÑOZ MANDONADO</t>
  </si>
  <si>
    <t>2025-04-21 14:36:14</t>
  </si>
  <si>
    <t>2025-04-21 09:18:56</t>
  </si>
  <si>
    <t>2025-04-24 09:13:39</t>
  </si>
  <si>
    <t>2025-04-21 09:09:45</t>
  </si>
  <si>
    <t>2025-04-21 15:00:22</t>
  </si>
  <si>
    <t>2025-04-21 09:02:12</t>
  </si>
  <si>
    <t>2025-04-23 15:47:47</t>
  </si>
  <si>
    <t>2025-04-21 09:00:33</t>
  </si>
  <si>
    <t>2025-04-21 14:50:38</t>
  </si>
  <si>
    <t>2025-04-21 08:45:19</t>
  </si>
  <si>
    <t>ALBEIRO  RUIZ AGATON</t>
  </si>
  <si>
    <t>2025-04-23 13:02:59</t>
  </si>
  <si>
    <t>2025-04-21 08:16:27</t>
  </si>
  <si>
    <t>2025-04-21 16:29:17</t>
  </si>
  <si>
    <t>2025-04-21 07:41:39</t>
  </si>
  <si>
    <t>PAULA ANDREA SANCHEZ</t>
  </si>
  <si>
    <t>2025-04-21 07:17:51</t>
  </si>
  <si>
    <t>2025-04-25 16:29:38</t>
  </si>
  <si>
    <t>2025-04-21 07:09:58</t>
  </si>
  <si>
    <t>2025-04-16 16:01:48</t>
  </si>
  <si>
    <t>2025-04-16 13:18:08</t>
  </si>
  <si>
    <t>2025-04-16 15:42:53</t>
  </si>
  <si>
    <t>2025-04-15 11:26:15</t>
  </si>
  <si>
    <t>JUAN CARLOS  SEPULVEDA AGUDELO</t>
  </si>
  <si>
    <t>2025-04-22 14:24:47</t>
  </si>
  <si>
    <t>2025-04-14 12:12:10</t>
  </si>
  <si>
    <t>SEBASTIÁN FELIPE  LANZA HENAO</t>
  </si>
  <si>
    <t>2025-08-09 10:15:40</t>
  </si>
  <si>
    <t>2025-08-09 09:40:07</t>
  </si>
  <si>
    <t>2025-08-09 09:32:25</t>
  </si>
  <si>
    <t>2025-08-08 16:55:50</t>
  </si>
  <si>
    <t>INGRID PAOLA  AVENDAÑO BUSTOS</t>
  </si>
  <si>
    <t>2025-08-12 16:51:35</t>
  </si>
  <si>
    <t>2025-08-08 16:20:27</t>
  </si>
  <si>
    <t>2025-08-09 12:54:25</t>
  </si>
  <si>
    <t>2025-08-08 13:26:03</t>
  </si>
  <si>
    <t>2025-08-08 10:11:45</t>
  </si>
  <si>
    <t>CAROLINA  LOZANO GALINDO</t>
  </si>
  <si>
    <t>2025-08-09 09:14:12</t>
  </si>
  <si>
    <t>2025-08-08 09:45:13</t>
  </si>
  <si>
    <t>NOHORA ESTELLA  ROMERO AVILA</t>
  </si>
  <si>
    <t>2025-08-08 09:22:17</t>
  </si>
  <si>
    <t>LUIS EDUARDO  LOPEZ GORDILLO</t>
  </si>
  <si>
    <t>2025-08-08 13:30:22</t>
  </si>
  <si>
    <t>2025-08-08 08:34:02</t>
  </si>
  <si>
    <t>MONICA ALEJANDRA ORJUELA PRIETO</t>
  </si>
  <si>
    <t>2025-08-09 09:14:47</t>
  </si>
  <si>
    <t>2025-08-08 08:22:19</t>
  </si>
  <si>
    <t>JUAN SEBASTIAN AGUIRRE ROMERO</t>
  </si>
  <si>
    <t>2025-08-08 08:10:22</t>
  </si>
  <si>
    <t>2025-08-06 16:30:12</t>
  </si>
  <si>
    <t>2025-08-06 16:04:08</t>
  </si>
  <si>
    <t>2025-08-06 15:50:46</t>
  </si>
  <si>
    <t>DANIEL SANCHEZ SANCHEZ</t>
  </si>
  <si>
    <t>2025-08-06 15:41:45</t>
  </si>
  <si>
    <t>JULIAN DAVID PEÑA PINILLA</t>
  </si>
  <si>
    <t>2025-08-06 14:55:01</t>
  </si>
  <si>
    <t>DIEGO  NIÑO</t>
  </si>
  <si>
    <t>2025-08-06 13:55:54</t>
  </si>
  <si>
    <t>2025-08-06 13:48:43</t>
  </si>
  <si>
    <t>JOHN FREDY  CASTELLANOS DELGADO</t>
  </si>
  <si>
    <t>2025-08-06 12:44:55</t>
  </si>
  <si>
    <t>B &amp; P INGENIERIA EN  TRATAMIENTO  DE AGUAS S.A.S</t>
  </si>
  <si>
    <t>2025-08-06 12:37:28</t>
  </si>
  <si>
    <t>2025-08-06 11:58:37</t>
  </si>
  <si>
    <t>2025-08-06 11:48:23</t>
  </si>
  <si>
    <t>2025-08-06 11:23:22</t>
  </si>
  <si>
    <t>2025-08-06 10:46:50</t>
  </si>
  <si>
    <t>2025-08-06 10:09:03</t>
  </si>
  <si>
    <t>2025-08-06 14:08:19</t>
  </si>
  <si>
    <t>2025-08-06 08:30:17</t>
  </si>
  <si>
    <t>2025-04-16 16:42:57</t>
  </si>
  <si>
    <t>2025-04-22 12:59:14</t>
  </si>
  <si>
    <t>2025-04-16 16:06:42</t>
  </si>
  <si>
    <t>2025-04-16 15:57:37</t>
  </si>
  <si>
    <t>2025-04-16 15:48:41</t>
  </si>
  <si>
    <t>2025-04-16 14:58:45</t>
  </si>
  <si>
    <t>2025-04-16 14:56:42</t>
  </si>
  <si>
    <t>2025-04-22 16:21:35</t>
  </si>
  <si>
    <t>2025-04-16 14:52:36</t>
  </si>
  <si>
    <t>DANIEL FERNÁNDEZ CASTRILLON</t>
  </si>
  <si>
    <t>2025-04-16 14:45:22</t>
  </si>
  <si>
    <t>SEMAUT INGENIERIASAS OCAMPO</t>
  </si>
  <si>
    <t>2025-04-16 12:21:22</t>
  </si>
  <si>
    <t>2025-04-23 12:17:59</t>
  </si>
  <si>
    <t>2025-04-16 11:30:16</t>
  </si>
  <si>
    <t>2025-04-16 17:19:38</t>
  </si>
  <si>
    <t>2025-04-16 11:26:41</t>
  </si>
  <si>
    <t>JULIO  TIBATA</t>
  </si>
  <si>
    <t>2025-04-16 17:24:39</t>
  </si>
  <si>
    <t>2025-04-16 11:21:54</t>
  </si>
  <si>
    <t>2025-04-16 14:08:14</t>
  </si>
  <si>
    <t>2025-04-16 10:51:15</t>
  </si>
  <si>
    <t>2025-04-21 10:20:48</t>
  </si>
  <si>
    <t>2025-04-16 10:10:08</t>
  </si>
  <si>
    <t>2025-04-16 14:02:21</t>
  </si>
  <si>
    <t>2025-04-16 09:37:16</t>
  </si>
  <si>
    <t>HUGO ALBERTO TORRES SEGURA</t>
  </si>
  <si>
    <t>2025-04-16 14:02:49</t>
  </si>
  <si>
    <t>2025-04-16 08:05:38</t>
  </si>
  <si>
    <t>2025-04-15 16:55:34</t>
  </si>
  <si>
    <t>2025-04-23 13:25:14</t>
  </si>
  <si>
    <t>2025-04-15 15:43:43</t>
  </si>
  <si>
    <t>GERMAN ALBERTO MARTINEZ CUERVO</t>
  </si>
  <si>
    <t>2025-04-21 15:56:38</t>
  </si>
  <si>
    <t>2025-04-15 14:49:03</t>
  </si>
  <si>
    <t>2025-04-16 16:28:04</t>
  </si>
  <si>
    <t>2025-04-15 14:22:27</t>
  </si>
  <si>
    <t>2025-04-15 13:07:11</t>
  </si>
  <si>
    <t>2025-04-22 08:45:06</t>
  </si>
  <si>
    <t>2025-04-15 12:28:57</t>
  </si>
  <si>
    <t>2025-04-22 10:20:02</t>
  </si>
  <si>
    <t>2025-04-15 12:24:07</t>
  </si>
  <si>
    <t>PABLO ANDRES  SANTANA CHINCHILLA</t>
  </si>
  <si>
    <t>2025-04-23 08:53:19</t>
  </si>
  <si>
    <t>2025-04-15 12:15:33</t>
  </si>
  <si>
    <t>2025-04-16 14:25:29</t>
  </si>
  <si>
    <t>2025-04-15 11:42:25</t>
  </si>
  <si>
    <t>LUIS CARLOS MORENO CASTELBLANCO</t>
  </si>
  <si>
    <t>2025-04-15 11:36:50</t>
  </si>
  <si>
    <t>MARIA ALEJANDRA BETANCOURT OSORIO</t>
  </si>
  <si>
    <t>2025-04-15 10:44:47</t>
  </si>
  <si>
    <t>2025-04-21 16:59:37</t>
  </si>
  <si>
    <t>2025-04-15 09:22:41</t>
  </si>
  <si>
    <t>2025-04-15 08:57:52</t>
  </si>
  <si>
    <t>2025-04-21 08:29:43</t>
  </si>
  <si>
    <t>2025-04-15 08:25:37</t>
  </si>
  <si>
    <t>2025-04-15 09:43:09</t>
  </si>
  <si>
    <t>2025-04-15 08:13:02</t>
  </si>
  <si>
    <t>2025-04-15 16:12:53</t>
  </si>
  <si>
    <t>2025-04-14 16:54:20</t>
  </si>
  <si>
    <t>OSCAR IBAN  HERRERA MORENO</t>
  </si>
  <si>
    <t>2025-04-15 12:09:56</t>
  </si>
  <si>
    <t>2025-04-14 16:27:17</t>
  </si>
  <si>
    <t>JUAN ERNESTO  SANTOS BERNAL</t>
  </si>
  <si>
    <t>2025-04-22 16:39:42</t>
  </si>
  <si>
    <t>2025-04-14 16:13:05</t>
  </si>
  <si>
    <t>2025-04-22 08:27:19</t>
  </si>
  <si>
    <t>2025-04-14 14:58:34</t>
  </si>
  <si>
    <t>2025-04-22 08:22:11</t>
  </si>
  <si>
    <t>2025-04-14 14:08:15</t>
  </si>
  <si>
    <t>2025-04-22 08:29:13</t>
  </si>
  <si>
    <t>2025-04-14 12:48:41</t>
  </si>
  <si>
    <t>2025-04-16 14:11:16</t>
  </si>
  <si>
    <t>2025-04-14 12:28:36</t>
  </si>
  <si>
    <t>MARIA ANDREA MUÑOZ LAMPREA</t>
  </si>
  <si>
    <t>2025-04-16 09:18:03</t>
  </si>
  <si>
    <t>2025-04-14 12:20:28</t>
  </si>
  <si>
    <t>MILTON MIRANDA FREYRE</t>
  </si>
  <si>
    <t>2025-04-16 10:39:33</t>
  </si>
  <si>
    <t>2025-04-14 12:13:41</t>
  </si>
  <si>
    <t>DIEGO FEDERICO  RODRIGUEZ</t>
  </si>
  <si>
    <t>2025-04-14 12:35:31</t>
  </si>
  <si>
    <t>2025-04-14 12:05:10</t>
  </si>
  <si>
    <t>GP PROTECCION INMOBILIARIA</t>
  </si>
  <si>
    <t>2025-04-16 14:22:55</t>
  </si>
  <si>
    <t>2025-04-14 11:23:45</t>
  </si>
  <si>
    <t>2025-04-16 14:01:02</t>
  </si>
  <si>
    <t>2025-04-14 10:59:03</t>
  </si>
  <si>
    <t>2025-04-14 11:44:45</t>
  </si>
  <si>
    <t>2025-04-14 10:52:46</t>
  </si>
  <si>
    <t>2025-04-14 15:43:38</t>
  </si>
  <si>
    <t>2025-04-14 10:04:52</t>
  </si>
  <si>
    <t>CARLOS ANDRES  OCHOA VILLA</t>
  </si>
  <si>
    <t>2025-04-14 09:53:39</t>
  </si>
  <si>
    <t>OMAR FELIPE  PALACIOS CARDENAS</t>
  </si>
  <si>
    <t>2025-04-14 15:07:57</t>
  </si>
  <si>
    <t>2025-04-14 09:07:32</t>
  </si>
  <si>
    <t>2025-04-14 15:39:39</t>
  </si>
  <si>
    <t>2025-04-14 09:01:04</t>
  </si>
  <si>
    <t>MELVA ASCENETH BERMÚDEZ</t>
  </si>
  <si>
    <t>2025-04-15 09:11:03</t>
  </si>
  <si>
    <t>2025-04-14 08:51:27</t>
  </si>
  <si>
    <t>2025-04-21 17:10:12</t>
  </si>
  <si>
    <t>2025-04-16 16:42:34</t>
  </si>
  <si>
    <t>GIAN CARLO TOVAR</t>
  </si>
  <si>
    <t>2025-04-16 09:59:23</t>
  </si>
  <si>
    <t>2025-04-16 10:49:28</t>
  </si>
  <si>
    <t>2025-04-16 09:14:01</t>
  </si>
  <si>
    <t>CARLOS ANDRES  ZULETA VILLATE</t>
  </si>
  <si>
    <t>2025-04-21 16:26:10</t>
  </si>
  <si>
    <t>2025-04-16 09:06:54</t>
  </si>
  <si>
    <t>PAULA ANDREA  VELANDIA ECHEVERRY</t>
  </si>
  <si>
    <t>2025-04-16 15:01:17</t>
  </si>
  <si>
    <t>2025-04-16 08:14:32</t>
  </si>
  <si>
    <t>2025-04-15 16:54:49</t>
  </si>
  <si>
    <t>2025-04-15 15:37:52</t>
  </si>
  <si>
    <t>JOHAN  BENAVIDES</t>
  </si>
  <si>
    <t>2025-04-15 15:28:27</t>
  </si>
  <si>
    <t>2025-04-22 13:42:41</t>
  </si>
  <si>
    <t>2025-04-15 14:18:07</t>
  </si>
  <si>
    <t>2025-04-15 13:13:36</t>
  </si>
  <si>
    <t>LINA FERNANDA ORJUELA RODRIGUEZ</t>
  </si>
  <si>
    <t>2025-04-15 10:17:41</t>
  </si>
  <si>
    <t>JUAN DAVID CONTRERAS SIERRA</t>
  </si>
  <si>
    <t>2025-04-22 11:11:43</t>
  </si>
  <si>
    <t>2025-04-14 15:39:30</t>
  </si>
  <si>
    <t>2025-04-14 14:28:49</t>
  </si>
  <si>
    <t>2025-04-14 13:42:36</t>
  </si>
  <si>
    <t>2025-04-14 13:13:57</t>
  </si>
  <si>
    <t>FERNANDO ANDRES  VEGA LOPEZ</t>
  </si>
  <si>
    <t>2025-04-15 15:47:53</t>
  </si>
  <si>
    <t>2025-04-14 13:04:12</t>
  </si>
  <si>
    <t>OMAR ENRRIQUE  DAZA ISSA</t>
  </si>
  <si>
    <t>2025-04-16 12:31:12</t>
  </si>
  <si>
    <t>2025-04-14 12:53:37</t>
  </si>
  <si>
    <t>2025-04-14 12:12:25</t>
  </si>
  <si>
    <t>2025-04-15 11:19:21</t>
  </si>
  <si>
    <t>2025-04-14 10:48:07</t>
  </si>
  <si>
    <t>2025-04-15 13:36:11</t>
  </si>
  <si>
    <t>2025-04-14 10:05:44</t>
  </si>
  <si>
    <t>2025-04-15 10:23:46</t>
  </si>
  <si>
    <t>2025-04-14 09:56:34</t>
  </si>
  <si>
    <t>2025-04-14 16:30:36</t>
  </si>
  <si>
    <t>2025-04-14 08:34:26</t>
  </si>
  <si>
    <t>2025-04-22 13:09:15</t>
  </si>
  <si>
    <t>2025-04-16 17:05:54</t>
  </si>
  <si>
    <t>YENCI ROCIO GARZON</t>
  </si>
  <si>
    <t>2025-08-05 17:08:20</t>
  </si>
  <si>
    <t>2025-04-22 08:49:59</t>
  </si>
  <si>
    <t>2025-04-16 13:54:02</t>
  </si>
  <si>
    <t>motor</t>
  </si>
  <si>
    <t>2025-04-16 13:29:18</t>
  </si>
  <si>
    <t>2025-04-16 13:23:56</t>
  </si>
  <si>
    <t>2025-04-16 12:51:29</t>
  </si>
  <si>
    <t>2025-08-05 16:35:51</t>
  </si>
  <si>
    <t>2025-04-16 16:54:54</t>
  </si>
  <si>
    <t>2025-04-16 10:32:52</t>
  </si>
  <si>
    <t>2025-04-16 11:41:44</t>
  </si>
  <si>
    <t>2025-04-16 10:28:20</t>
  </si>
  <si>
    <t>2025-04-16 10:26:33</t>
  </si>
  <si>
    <t>2025-04-16 09:09:21</t>
  </si>
  <si>
    <t>MANUELA  NAVA</t>
  </si>
  <si>
    <t>2025-04-16 08:39:42</t>
  </si>
  <si>
    <t>JAVIER  TRIANA MOLINA</t>
  </si>
  <si>
    <t>2025-04-16 08:12:33</t>
  </si>
  <si>
    <t>2025-04-21 14:14:54</t>
  </si>
  <si>
    <t>2025-04-16 08:10:50</t>
  </si>
  <si>
    <t>2025-04-22 11:26:14</t>
  </si>
  <si>
    <t>2025-04-16 08:09:03</t>
  </si>
  <si>
    <t>2025-04-16 07:49:36</t>
  </si>
  <si>
    <t>2025-04-16 08:22:11</t>
  </si>
  <si>
    <t>2025-04-16 07:15:59</t>
  </si>
  <si>
    <t>2025-04-16 07:07:18</t>
  </si>
  <si>
    <t>ALEJANDRA ZÚÑIGA</t>
  </si>
  <si>
    <t>2025-04-15 16:45:56</t>
  </si>
  <si>
    <t>2025-08-05 14:40:14</t>
  </si>
  <si>
    <t>2025-08-05 14:50:05</t>
  </si>
  <si>
    <t>2025-08-05 13:55:24</t>
  </si>
  <si>
    <t>2025-04-21 15:59:07</t>
  </si>
  <si>
    <t>2025-04-15 13:21:22</t>
  </si>
  <si>
    <t>2025-04-16 13:32:19</t>
  </si>
  <si>
    <t>2025-04-15 13:16:53</t>
  </si>
  <si>
    <t>PERSONALIZACION</t>
  </si>
  <si>
    <t>2025-04-16 07:21:27</t>
  </si>
  <si>
    <t>2025-04-15 13:14:30</t>
  </si>
  <si>
    <t>2025-04-15 16:54:03</t>
  </si>
  <si>
    <t>2025-04-15 13:01:26</t>
  </si>
  <si>
    <t>2025-04-16 13:06:48</t>
  </si>
  <si>
    <t>2025-04-15 13:00:01</t>
  </si>
  <si>
    <t>2025-04-15 12:42:20</t>
  </si>
  <si>
    <t>JULIAN  BUSTOS</t>
  </si>
  <si>
    <t>2025-04-15 12:36:16</t>
  </si>
  <si>
    <t>GYM INVERSIONESVALENZUELA GYM INVERSIONESVALENZUELA</t>
  </si>
  <si>
    <t>2025-04-15 12:34:07</t>
  </si>
  <si>
    <t>FDP LEGAL ABOGADOS ASOCIADOS SAS FDP LEGAL ABOGADOS ASOCIADOS SAS</t>
  </si>
  <si>
    <t>2025-04-15 12:02:40</t>
  </si>
  <si>
    <t>LAURA  PEDRAZA</t>
  </si>
  <si>
    <t>2025-04-15 11:47:12</t>
  </si>
  <si>
    <t>2025-08-05 13:29:22</t>
  </si>
  <si>
    <t>2025-04-15 14:10:51</t>
  </si>
  <si>
    <t>2025-04-15 09:41:53</t>
  </si>
  <si>
    <t>2025-04-15 12:24:24</t>
  </si>
  <si>
    <t>2025-04-15 09:41:08</t>
  </si>
  <si>
    <t>2025-04-21 13:35:19</t>
  </si>
  <si>
    <t>2025-04-15 08:50:28</t>
  </si>
  <si>
    <t>2025-04-15 08:20:08</t>
  </si>
  <si>
    <t>2025-04-15 08:08:08</t>
  </si>
  <si>
    <t>2025-04-15 12:50:02</t>
  </si>
  <si>
    <t>2025-04-15 08:04:03</t>
  </si>
  <si>
    <t>2025-04-15 12:41:29</t>
  </si>
  <si>
    <t>2025-04-15 07:53:10</t>
  </si>
  <si>
    <t>2025-04-15 14:50:09</t>
  </si>
  <si>
    <t>2025-04-14 16:09:37</t>
  </si>
  <si>
    <t>2025-08-05 12:13:35</t>
  </si>
  <si>
    <t>FELIPE  SANDOVAL</t>
  </si>
  <si>
    <t>2025-04-21 16:41:22</t>
  </si>
  <si>
    <t>2025-04-14 15:12:04</t>
  </si>
  <si>
    <t>2025-04-16 14:47:51</t>
  </si>
  <si>
    <t>2025-04-14 15:07:02</t>
  </si>
  <si>
    <t>JEINER GEOVANNY  BARRIOS COLLAZO</t>
  </si>
  <si>
    <t>2025-04-14 14:35:29</t>
  </si>
  <si>
    <t>VIVIANA OCAMPO</t>
  </si>
  <si>
    <t>2025-04-14 13:38:05</t>
  </si>
  <si>
    <t>DAVID PEREZ</t>
  </si>
  <si>
    <t>2025-04-14 17:12:56</t>
  </si>
  <si>
    <t>2025-04-14 13:22:35</t>
  </si>
  <si>
    <t>LAURA NATALIA  MARTINEZ SILVA</t>
  </si>
  <si>
    <t>2025-04-15 16:49:45</t>
  </si>
  <si>
    <t>2025-04-14 13:18:04</t>
  </si>
  <si>
    <t>MONICAL GIL</t>
  </si>
  <si>
    <t>2025-04-14 13:43:51</t>
  </si>
  <si>
    <t>2025-04-14 12:56:54</t>
  </si>
  <si>
    <t>2025-08-05 10:09:27</t>
  </si>
  <si>
    <t>2025-04-15 12:44:19</t>
  </si>
  <si>
    <t>2025-04-14 12:26:21</t>
  </si>
  <si>
    <t>2025-04-14 17:17:15</t>
  </si>
  <si>
    <t>2025-04-14 12:08:24</t>
  </si>
  <si>
    <t>2025-08-05 10:02:53</t>
  </si>
  <si>
    <t>JULIA  HELENA NUÑEZ MOLINA</t>
  </si>
  <si>
    <t>2025-04-14 11:11:24</t>
  </si>
  <si>
    <t>2025-04-22 13:46:56</t>
  </si>
  <si>
    <t>2025-04-14 11:01:17</t>
  </si>
  <si>
    <t>2025-04-22 12:19:23</t>
  </si>
  <si>
    <t>2025-04-14 10:50:38</t>
  </si>
  <si>
    <t>JHON ALEXANDER  LEON HERNANDEZ</t>
  </si>
  <si>
    <t>2025-08-05 09:50:44</t>
  </si>
  <si>
    <t>CAMILO ORTIZ</t>
  </si>
  <si>
    <t>2025-04-21 16:23:13</t>
  </si>
  <si>
    <t>2025-04-14 10:29:25</t>
  </si>
  <si>
    <t>2025-04-14 09:55:38</t>
  </si>
  <si>
    <t>2025-04-14 08:56:13</t>
  </si>
  <si>
    <t>LAURA VIVIANA ROBLE RAMIREZ</t>
  </si>
  <si>
    <t>2025-04-14 08:46:54</t>
  </si>
  <si>
    <t>2025-04-14 17:01:42</t>
  </si>
  <si>
    <t>2025-04-14 08:33:38</t>
  </si>
  <si>
    <t>2025-04-21 07:26:37</t>
  </si>
  <si>
    <t>2025-04-14 08:28:50</t>
  </si>
  <si>
    <t>2025-04-14 16:01:54</t>
  </si>
  <si>
    <t>2025-04-14 08:17:36</t>
  </si>
  <si>
    <t>2025-04-14 17:10:40</t>
  </si>
  <si>
    <t>2025-04-14 08:11:35</t>
  </si>
  <si>
    <t>2025-04-21 14:57:32</t>
  </si>
  <si>
    <t>2025-04-14 07:45:40</t>
  </si>
  <si>
    <t>2025-04-14 14:58:54</t>
  </si>
  <si>
    <t>2025-04-14 07:31:21</t>
  </si>
  <si>
    <t>2025-04-14 07:13:56</t>
  </si>
  <si>
    <t>2025-04-14 17:03:23</t>
  </si>
  <si>
    <t>2025-04-14 07:10:12</t>
  </si>
  <si>
    <t>2025-04-12 13:12:22</t>
  </si>
  <si>
    <t>2025-04-14 12:49:52</t>
  </si>
  <si>
    <t>2025-04-08 16:03:25</t>
  </si>
  <si>
    <t>2025-04-07 10:22:49</t>
  </si>
  <si>
    <t>2025-04-07 08:58:05</t>
  </si>
  <si>
    <t>2025-04-12 13:58:30</t>
  </si>
  <si>
    <t>2025-04-07 08:46:59</t>
  </si>
  <si>
    <t>ALVARO  CHARRY</t>
  </si>
  <si>
    <t>2025-04-12 14:57:08</t>
  </si>
  <si>
    <t>CARLOS ALBERTO NIÑO</t>
  </si>
  <si>
    <t>2025-04-12 14:40:18</t>
  </si>
  <si>
    <t>2025-04-12 14:25:58</t>
  </si>
  <si>
    <t>SANTIAGO  HINCAPIE</t>
  </si>
  <si>
    <t>2025-04-12 14:11:13</t>
  </si>
  <si>
    <t>2025-04-12 14:05:02</t>
  </si>
  <si>
    <t>2025-04-12 14:06:13</t>
  </si>
  <si>
    <t>2025-04-12 13:57:24</t>
  </si>
  <si>
    <t>2025-04-12 13:12:25</t>
  </si>
  <si>
    <t>2025-04-12 12:39:20</t>
  </si>
  <si>
    <t>JULY ANDREA  GONZALEZ</t>
  </si>
  <si>
    <t>2025-04-14 16:48:38</t>
  </si>
  <si>
    <t>2025-04-12 12:13:37</t>
  </si>
  <si>
    <t>2025-04-12 12:30:27</t>
  </si>
  <si>
    <t>2025-04-12 11:56:04</t>
  </si>
  <si>
    <t>2025-04-12 11:31:10</t>
  </si>
  <si>
    <t>2025-04-12 10:44:44</t>
  </si>
  <si>
    <t>NANCY ROCIO  VARGAS GALINDO</t>
  </si>
  <si>
    <t>2025-04-12 10:37:09</t>
  </si>
  <si>
    <t>2025-04-12 10:19:29</t>
  </si>
  <si>
    <t>2025-04-14 16:01:24</t>
  </si>
  <si>
    <t>2025-04-12 09:55:07</t>
  </si>
  <si>
    <t>2025-04-12 09:45:42</t>
  </si>
  <si>
    <t>DATAGRO LTDA DATAGRO LTDA</t>
  </si>
  <si>
    <t>2025-04-12 09:49:38</t>
  </si>
  <si>
    <t>2025-04-12 09:32:39</t>
  </si>
  <si>
    <t>FLORESMIRO  RODRIGUEZ RINCON</t>
  </si>
  <si>
    <t>2025-04-12 12:42:27</t>
  </si>
  <si>
    <t>2025-04-12 09:19:13</t>
  </si>
  <si>
    <t>2025-04-11 16:44:39</t>
  </si>
  <si>
    <t>MARIA PAULA MORANTES DIAZ</t>
  </si>
  <si>
    <t>2025-04-14 17:13:56</t>
  </si>
  <si>
    <t>2025-04-11 16:25:07</t>
  </si>
  <si>
    <t>2025-04-11 15:55:15</t>
  </si>
  <si>
    <t>2025-04-15 16:18:39</t>
  </si>
  <si>
    <t>2025-04-11 15:30:37</t>
  </si>
  <si>
    <t>2025-04-12 14:44:55</t>
  </si>
  <si>
    <t>2025-04-11 15:21:32</t>
  </si>
  <si>
    <t>MELANY  LIS REYES</t>
  </si>
  <si>
    <t>2025-04-12 13:44:57</t>
  </si>
  <si>
    <t>2025-04-11 15:18:40</t>
  </si>
  <si>
    <t>ASHLY MELISA PATIÑO SILVA</t>
  </si>
  <si>
    <t>2025-04-11 14:43:06</t>
  </si>
  <si>
    <t>VALENTIN LACLE</t>
  </si>
  <si>
    <t>2025-04-12 12:19:09</t>
  </si>
  <si>
    <t>2025-04-11 14:13:42</t>
  </si>
  <si>
    <t>2025-04-11 13:46:29</t>
  </si>
  <si>
    <t>2025-04-11 13:29:20</t>
  </si>
  <si>
    <t>2025-04-14 16:46:16</t>
  </si>
  <si>
    <t>2025-04-11 13:17:30</t>
  </si>
  <si>
    <t>2025-04-11 12:10:56</t>
  </si>
  <si>
    <t>2025-04-11 12:02:29</t>
  </si>
  <si>
    <t>ANGELO HUMBERTO  RODRIGUEZ GOMEZ</t>
  </si>
  <si>
    <t>2025-04-11 11:16:27</t>
  </si>
  <si>
    <t>2025-04-11 15:12:50</t>
  </si>
  <si>
    <t>2025-04-11 11:08:19</t>
  </si>
  <si>
    <t>2025-04-11 10:47:14</t>
  </si>
  <si>
    <t>2025-04-11 12:42:10</t>
  </si>
  <si>
    <t>2025-04-11 10:39:41</t>
  </si>
  <si>
    <t>JORGE  NARANJO AGUDELO</t>
  </si>
  <si>
    <t>2025-04-11 12:37:13</t>
  </si>
  <si>
    <t>2025-04-11 09:55:56</t>
  </si>
  <si>
    <t>EPSA  LTDA</t>
  </si>
  <si>
    <t>2025-04-11 09:50:42</t>
  </si>
  <si>
    <t>2025-04-12 11:03:39</t>
  </si>
  <si>
    <t>2025-04-11 09:19:03</t>
  </si>
  <si>
    <t>2025-04-11 09:27:55</t>
  </si>
  <si>
    <t>2025-04-11 09:01:08</t>
  </si>
  <si>
    <t>ANDRES FELIPE  BARBOSA GONZALEZ</t>
  </si>
  <si>
    <t>2025-04-11 13:55:22</t>
  </si>
  <si>
    <t>2025-04-11 08:13:00</t>
  </si>
  <si>
    <t>NATHALIA  LOPEZ SARDOTH</t>
  </si>
  <si>
    <t>2025-04-11 16:18:59</t>
  </si>
  <si>
    <t>2025-04-11 08:07:31</t>
  </si>
  <si>
    <t>2025-04-12 10:27:43</t>
  </si>
  <si>
    <t>2025-04-10 16:48:39</t>
  </si>
  <si>
    <t>JHONATAN  CARDENAS</t>
  </si>
  <si>
    <t>2025-04-10 16:11:58</t>
  </si>
  <si>
    <t>2025-04-11 12:36:20</t>
  </si>
  <si>
    <t>2025-04-10 15:48:17</t>
  </si>
  <si>
    <t>2025-04-14 14:37:03</t>
  </si>
  <si>
    <t>2025-04-10 13:09:35</t>
  </si>
  <si>
    <t>2025-04-10 16:01:44</t>
  </si>
  <si>
    <t>2025-04-10 13:03:07</t>
  </si>
  <si>
    <t>2025-04-10 12:41:16</t>
  </si>
  <si>
    <t>2025-04-12 11:07:51</t>
  </si>
  <si>
    <t>2025-04-10 12:31:14</t>
  </si>
  <si>
    <t>2025-04-10 15:18:52</t>
  </si>
  <si>
    <t>2025-04-10 12:19:08</t>
  </si>
  <si>
    <t>2025-04-10 14:49:30</t>
  </si>
  <si>
    <t>2025-04-10 12:09:47</t>
  </si>
  <si>
    <t>2025-04-14 11:59:47</t>
  </si>
  <si>
    <t>2025-04-10 12:01:41</t>
  </si>
  <si>
    <t>ALISON  NAVARRO</t>
  </si>
  <si>
    <t>2025-04-10 11:54:54</t>
  </si>
  <si>
    <t>2025-04-10 11:47:16</t>
  </si>
  <si>
    <t>LUIS  ARTURO MURILLO</t>
  </si>
  <si>
    <t>2025-04-12 13:46:45</t>
  </si>
  <si>
    <t>2025-04-10 08:54:42</t>
  </si>
  <si>
    <t>2025-04-11 16:53:08</t>
  </si>
  <si>
    <t>2025-04-10 08:21:36</t>
  </si>
  <si>
    <t>2025-04-09 16:34:51</t>
  </si>
  <si>
    <t>2025-04-11 16:29:06</t>
  </si>
  <si>
    <t>2025-04-09 16:25:07</t>
  </si>
  <si>
    <t>2025-04-12 14:30:29</t>
  </si>
  <si>
    <t>2025-04-09 16:11:13</t>
  </si>
  <si>
    <t>NICOLAS  QUINTERO TAVERA</t>
  </si>
  <si>
    <t>2025-04-10 16:55:53</t>
  </si>
  <si>
    <t>2025-04-09 16:04:19</t>
  </si>
  <si>
    <t>2025-04-09 13:48:46</t>
  </si>
  <si>
    <t>DAVID ALFONSO ARROYO ROMERO</t>
  </si>
  <si>
    <t>2025-04-14 14:23:48</t>
  </si>
  <si>
    <t>2025-04-09 13:17:29</t>
  </si>
  <si>
    <t>2025-04-09 13:09:20</t>
  </si>
  <si>
    <t>2025-04-10 15:48:21</t>
  </si>
  <si>
    <t>2025-04-09 12:22:12</t>
  </si>
  <si>
    <t>2025-04-15 12:40:05</t>
  </si>
  <si>
    <t>2025-04-09 12:12:52</t>
  </si>
  <si>
    <t>2025-04-09 12:04:23</t>
  </si>
  <si>
    <t>2025-04-09 12:04:00</t>
  </si>
  <si>
    <t>2025-04-09 11:37:26</t>
  </si>
  <si>
    <t>2025-04-11 17:01:26</t>
  </si>
  <si>
    <t>2025-04-09 11:33:05</t>
  </si>
  <si>
    <t>HEILYN  NAZARIANY</t>
  </si>
  <si>
    <t>2025-04-09 10:51:39</t>
  </si>
  <si>
    <t>2025-04-09 10:48:56</t>
  </si>
  <si>
    <t>DAVID ANTONIO ESPITIA SISA</t>
  </si>
  <si>
    <t>2025-04-09 11:51:37</t>
  </si>
  <si>
    <t>2025-04-09 10:01:59</t>
  </si>
  <si>
    <t>MARCOS PRATO</t>
  </si>
  <si>
    <t>2025-04-08 16:24:26</t>
  </si>
  <si>
    <t>2025-04-11 11:10:32</t>
  </si>
  <si>
    <t>2025-04-08 15:57:44</t>
  </si>
  <si>
    <t>2025-04-11 11:57:20</t>
  </si>
  <si>
    <t>2025-04-08 15:54:17</t>
  </si>
  <si>
    <t>2025-04-12 13:23:27</t>
  </si>
  <si>
    <t>2025-04-08 13:09:41</t>
  </si>
  <si>
    <t>2025-04-15 11:39:33</t>
  </si>
  <si>
    <t>2025-04-08 12:49:12</t>
  </si>
  <si>
    <t>2025-04-11 14:10:45</t>
  </si>
  <si>
    <t>2025-04-08 12:16:07</t>
  </si>
  <si>
    <t>2025-04-08 14:22:59</t>
  </si>
  <si>
    <t>2025-04-08 11:39:59</t>
  </si>
  <si>
    <t>2025-04-10 10:41:25</t>
  </si>
  <si>
    <t>2025-04-08 10:24:58</t>
  </si>
  <si>
    <t>PAULA ANDREA CARDENAS RUIZ</t>
  </si>
  <si>
    <t>2025-04-11 16:48:42</t>
  </si>
  <si>
    <t>2025-04-08 09:39:48</t>
  </si>
  <si>
    <t>2025-04-08 09:45:26</t>
  </si>
  <si>
    <t>2025-04-08 09:39:33</t>
  </si>
  <si>
    <t>HAROLD ANDRES ARGUMEDO  FLORES</t>
  </si>
  <si>
    <t>2025-04-08 09:11:33</t>
  </si>
  <si>
    <t>2025-04-08 15:13:35</t>
  </si>
  <si>
    <t>2025-04-08 08:08:17</t>
  </si>
  <si>
    <t>2025-04-09 17:22:45</t>
  </si>
  <si>
    <t>2025-04-07 17:15:12</t>
  </si>
  <si>
    <t>JOSE TOMAS  GUZMAN COY</t>
  </si>
  <si>
    <t>2025-04-07 17:05:38</t>
  </si>
  <si>
    <t>2025-04-07 16:44:48</t>
  </si>
  <si>
    <t>2025-04-07 16:06:54</t>
  </si>
  <si>
    <t>LIS KATHERINE TORRES</t>
  </si>
  <si>
    <t>2025-04-14 11:25:17</t>
  </si>
  <si>
    <t>2025-04-07 15:49:02</t>
  </si>
  <si>
    <t>CLAUDIA MARCELA GUITIERREZ GOMEZ</t>
  </si>
  <si>
    <t>2025-04-12 11:10:50</t>
  </si>
  <si>
    <t>2025-04-07 15:38:01</t>
  </si>
  <si>
    <t>2025-04-07 18:43:54</t>
  </si>
  <si>
    <t>2025-04-07 13:23:29</t>
  </si>
  <si>
    <t>OSCAR  GUTIERREZ</t>
  </si>
  <si>
    <t>2025-04-07 14:50:14</t>
  </si>
  <si>
    <t>2025-04-07 10:22:33</t>
  </si>
  <si>
    <t>2025-04-07 15:59:26</t>
  </si>
  <si>
    <t>2025-04-07 10:12:38</t>
  </si>
  <si>
    <t>2025-04-07 10:06:16</t>
  </si>
  <si>
    <t>2025-04-07 16:53:02</t>
  </si>
  <si>
    <t>2025-04-07 09:56:02</t>
  </si>
  <si>
    <t>2025-04-07 16:22:29</t>
  </si>
  <si>
    <t>2025-04-07 09:49:34</t>
  </si>
  <si>
    <t>2025-04-08 09:48:45</t>
  </si>
  <si>
    <t>2025-04-07 09:34:48</t>
  </si>
  <si>
    <t>SHARON NATHALIE  FANDIÑO REYES</t>
  </si>
  <si>
    <t>2025-04-07 13:56:13</t>
  </si>
  <si>
    <t>2025-04-07 09:15:59</t>
  </si>
  <si>
    <t>2025-04-07 14:36:20</t>
  </si>
  <si>
    <t>2025-04-07 09:06:04</t>
  </si>
  <si>
    <t>DIEGO VARGAS PALACIO</t>
  </si>
  <si>
    <t>2025-04-07 14:39:55</t>
  </si>
  <si>
    <t>2025-04-07 08:49:54</t>
  </si>
  <si>
    <t>2025-04-09 09:53:14</t>
  </si>
  <si>
    <t>2025-04-07 08:26:46</t>
  </si>
  <si>
    <t>2025-04-12 14:11:33</t>
  </si>
  <si>
    <t>JUAN DAVID  CASTIBLANCO SILVA</t>
  </si>
  <si>
    <t>2025-04-12 14:02:02</t>
  </si>
  <si>
    <t>2025-04-12 13:54:48</t>
  </si>
  <si>
    <t>2025-04-15 16:01:53</t>
  </si>
  <si>
    <t>2025-04-12 13:42:42</t>
  </si>
  <si>
    <t>2025-04-12 13:18:46</t>
  </si>
  <si>
    <t>CAMILO JOSÉ PARDO QUINTERO</t>
  </si>
  <si>
    <t>2025-04-12 12:58:52</t>
  </si>
  <si>
    <t>2025-04-14 08:27:53</t>
  </si>
  <si>
    <t>2025-04-12 12:32:19</t>
  </si>
  <si>
    <t>2025-04-12 14:24:55</t>
  </si>
  <si>
    <t>2025-04-12 12:19:35</t>
  </si>
  <si>
    <t>LINA MARCELA DIAZ TABARES</t>
  </si>
  <si>
    <t>2025-04-12 11:01:11</t>
  </si>
  <si>
    <t>PAULA ANDREA GONGORA</t>
  </si>
  <si>
    <t>2025-04-12 14:29:58</t>
  </si>
  <si>
    <t>2025-04-12 10:48:22</t>
  </si>
  <si>
    <t>2025-04-12 10:39:12</t>
  </si>
  <si>
    <t>2025-04-12 11:53:07</t>
  </si>
  <si>
    <t>2025-04-12 10:28:11</t>
  </si>
  <si>
    <t>2025-04-12 10:14:38</t>
  </si>
  <si>
    <t>2025-04-12 11:48:37</t>
  </si>
  <si>
    <t>2025-04-12 09:43:42</t>
  </si>
  <si>
    <t>IVAN   BARRERA</t>
  </si>
  <si>
    <t>2025-04-12 09:35:16</t>
  </si>
  <si>
    <t>2025-04-12 09:12:47</t>
  </si>
  <si>
    <t>DAVID ALEJANDRO RAMIREZ CORTES</t>
  </si>
  <si>
    <t>2025-04-11 17:02:47</t>
  </si>
  <si>
    <t>2025-04-11 16:45:54</t>
  </si>
  <si>
    <t>2025-04-12 13:05:45</t>
  </si>
  <si>
    <t>2025-04-11 15:43:04</t>
  </si>
  <si>
    <t>2025-04-14 13:25:56</t>
  </si>
  <si>
    <t>2025-04-11 15:31:09</t>
  </si>
  <si>
    <t>IVAN CAMILO PINEDA AVILA</t>
  </si>
  <si>
    <t>2025-04-14 15:57:50</t>
  </si>
  <si>
    <t>2025-04-11 14:20:00</t>
  </si>
  <si>
    <t>KAREN LORENA CARREÑO DIAZ</t>
  </si>
  <si>
    <t>2025-04-11 14:03:12</t>
  </si>
  <si>
    <t>2025-04-11 13:42:20</t>
  </si>
  <si>
    <t>2025-04-12 09:54:03</t>
  </si>
  <si>
    <t>2025-04-11 11:00:45</t>
  </si>
  <si>
    <t>2025-04-11 15:40:16</t>
  </si>
  <si>
    <t>2025-04-11 10:48:21</t>
  </si>
  <si>
    <t>2025-04-15 16:40:31</t>
  </si>
  <si>
    <t>2025-04-11 09:49:11</t>
  </si>
  <si>
    <t>2025-04-10 14:38:04</t>
  </si>
  <si>
    <t>2025-04-12 09:50:21</t>
  </si>
  <si>
    <t>2025-04-10 13:46:36</t>
  </si>
  <si>
    <t>GOLDHAND TATTOO</t>
  </si>
  <si>
    <t>2025-04-12 11:12:57</t>
  </si>
  <si>
    <t>2025-04-10 13:21:26</t>
  </si>
  <si>
    <t>2025-04-12 10:06:17</t>
  </si>
  <si>
    <t>2025-04-10 13:09:32</t>
  </si>
  <si>
    <t>2025-04-12 14:28:24</t>
  </si>
  <si>
    <t>2025-04-10 11:54:00</t>
  </si>
  <si>
    <t>2025-04-14 10:53:07</t>
  </si>
  <si>
    <t>2025-04-10 10:46:59</t>
  </si>
  <si>
    <t>JAIME ANDRES REYES CARVAJAL</t>
  </si>
  <si>
    <t>2025-04-10 16:25:00</t>
  </si>
  <si>
    <t>2025-04-10 09:21:07</t>
  </si>
  <si>
    <t>2025-04-10 13:40:03</t>
  </si>
  <si>
    <t>2025-04-10 09:12:22</t>
  </si>
  <si>
    <t>2025-04-11 16:15:32</t>
  </si>
  <si>
    <t>2025-04-09 14:40:42</t>
  </si>
  <si>
    <t>DIEGO MAURICIO TRIANA MEDINA</t>
  </si>
  <si>
    <t>2025-04-15 10:39:03</t>
  </si>
  <si>
    <t>2025-04-09 14:25:03</t>
  </si>
  <si>
    <t>2025-04-10 09:46:01</t>
  </si>
  <si>
    <t>2025-04-09 13:42:54</t>
  </si>
  <si>
    <t>2025-04-10 13:27:39</t>
  </si>
  <si>
    <t>2025-04-09 12:51:26</t>
  </si>
  <si>
    <t>2025-04-14 16:06:53</t>
  </si>
  <si>
    <t>2025-04-09 10:57:14</t>
  </si>
  <si>
    <t>2025-04-10 17:24:30</t>
  </si>
  <si>
    <t>2025-04-09 09:04:30</t>
  </si>
  <si>
    <t>2025-04-09 16:52:07</t>
  </si>
  <si>
    <t>2025-04-09 08:47:10</t>
  </si>
  <si>
    <t>FRANCISCO EDUARDO RIOS SIERRA</t>
  </si>
  <si>
    <t>2025-04-10 09:46:53</t>
  </si>
  <si>
    <t>2025-04-08 14:58:34</t>
  </si>
  <si>
    <t>2025-04-11 11:48:32</t>
  </si>
  <si>
    <t>2025-04-08 14:18:16</t>
  </si>
  <si>
    <t>RONAL  BETANCOURT  MARROQUIN</t>
  </si>
  <si>
    <t>2025-04-08 14:00:01</t>
  </si>
  <si>
    <t>2025-04-09 12:58:11</t>
  </si>
  <si>
    <t>2025-04-08 13:42:25</t>
  </si>
  <si>
    <t>2025-04-09 13:24:45</t>
  </si>
  <si>
    <t>2025-04-08 11:11:04</t>
  </si>
  <si>
    <t>2025-04-08 13:28:32</t>
  </si>
  <si>
    <t>2025-04-08 08:40:01</t>
  </si>
  <si>
    <t>2025-04-15 13:43:26</t>
  </si>
  <si>
    <t>2025-04-07 14:59:48</t>
  </si>
  <si>
    <t>2025-04-11 13:03:58</t>
  </si>
  <si>
    <t>2025-04-07 13:41:01</t>
  </si>
  <si>
    <t>2025-04-12 13:32:15</t>
  </si>
  <si>
    <t>2025-04-07 12:11:13</t>
  </si>
  <si>
    <t>2025-04-07 15:51:35</t>
  </si>
  <si>
    <t>2025-04-07 10:20:30</t>
  </si>
  <si>
    <t>2025-04-12 14:23:51</t>
  </si>
  <si>
    <t>2025-04-07 10:07:27</t>
  </si>
  <si>
    <t>2025-04-07 16:54:41</t>
  </si>
  <si>
    <t>2025-04-07 08:54:22</t>
  </si>
  <si>
    <t>2025-04-07 08:25:16</t>
  </si>
  <si>
    <t>JUAN DAVID JÁCOME CLARO</t>
  </si>
  <si>
    <t>2025-04-10 08:19:43</t>
  </si>
  <si>
    <t>2025-04-07 08:09:57</t>
  </si>
  <si>
    <t>2025-04-15 16:42:26</t>
  </si>
  <si>
    <t>2025-04-12 14:07:05</t>
  </si>
  <si>
    <t>WILLIAM  VALENCIA</t>
  </si>
  <si>
    <t>2025-08-05 09:41:13</t>
  </si>
  <si>
    <t>DANIEL PINEDA HERNANDEZ</t>
  </si>
  <si>
    <t>2025-04-14 13:31:52</t>
  </si>
  <si>
    <t>2025-04-12 13:40:32</t>
  </si>
  <si>
    <t>DAVID SANTIAGO CASTELBLANCO CORTES</t>
  </si>
  <si>
    <t>2025-04-15 12:19:02</t>
  </si>
  <si>
    <t>2025-04-12 12:56:54</t>
  </si>
  <si>
    <t>2025-04-12 12:42:56</t>
  </si>
  <si>
    <t>2025-04-12 12:23:15</t>
  </si>
  <si>
    <t>2025-04-12 12:12:54</t>
  </si>
  <si>
    <t>2025-04-12 12:04:56</t>
  </si>
  <si>
    <t>2025-04-12 11:38:03</t>
  </si>
  <si>
    <t>2025-04-14 14:30:55</t>
  </si>
  <si>
    <t>2025-04-12 11:32:03</t>
  </si>
  <si>
    <t>JUAN JOSE  GUALTEROS LOPEZ</t>
  </si>
  <si>
    <t>2025-04-12 11:10:21</t>
  </si>
  <si>
    <t>2025-08-05 08:57:21</t>
  </si>
  <si>
    <t>VALENTINA MONTOYA</t>
  </si>
  <si>
    <t>2025-11-12 15:54:37</t>
  </si>
  <si>
    <t>DEISSY PAOLA CONTRERAS CAMARGO</t>
  </si>
  <si>
    <t>2025-04-12 10:45:42</t>
  </si>
  <si>
    <t>FABIO HERNAN SABOYA RODRIGUEZ</t>
  </si>
  <si>
    <t>2025-04-15 13:21:58</t>
  </si>
  <si>
    <t>2025-04-12 09:51:07</t>
  </si>
  <si>
    <t>2025-11-12 15:01:04</t>
  </si>
  <si>
    <t>2025-04-12 09:36:41</t>
  </si>
  <si>
    <t>2025-04-14 08:07:52</t>
  </si>
  <si>
    <t>2025-04-11 16:48:03</t>
  </si>
  <si>
    <t>2025-04-11 16:14:57</t>
  </si>
  <si>
    <t>2025-04-14 16:54:23</t>
  </si>
  <si>
    <t>2025-04-11 14:32:53</t>
  </si>
  <si>
    <t>DANIEL EDUARDO  SANCHEZ</t>
  </si>
  <si>
    <t>2025-11-12 14:51:13</t>
  </si>
  <si>
    <t>2025-04-11 13:51:29</t>
  </si>
  <si>
    <t>NELSON MARIO MUÑOZ</t>
  </si>
  <si>
    <t>2025-04-11 13:47:53</t>
  </si>
  <si>
    <t>GRAN EVENTOS PRODUCCION SAS GRAN EVENTOS PRODUCCION SAS</t>
  </si>
  <si>
    <t>2025-04-11 13:44:14</t>
  </si>
  <si>
    <t>2025-11-12 14:34:42</t>
  </si>
  <si>
    <t>2025-04-14 16:35:38</t>
  </si>
  <si>
    <t>2025-04-11 13:25:25</t>
  </si>
  <si>
    <t>2025-04-12 14:36:54</t>
  </si>
  <si>
    <t>2025-04-11 13:19:34</t>
  </si>
  <si>
    <t>2025-04-18 00:00:00</t>
  </si>
  <si>
    <t>2025-04-11 13:19:27</t>
  </si>
  <si>
    <t>2025-04-12 09:16:57</t>
  </si>
  <si>
    <t>2025-04-11 13:11:06</t>
  </si>
  <si>
    <t>2025-04-14 09:02:26</t>
  </si>
  <si>
    <t>2025-04-11 13:01:16</t>
  </si>
  <si>
    <t>2025-11-12 12:41:41</t>
  </si>
  <si>
    <t>CATHERIN OSPINA OSPINA</t>
  </si>
  <si>
    <t>2025-04-11 12:54:08</t>
  </si>
  <si>
    <t>2025-04-11 12:19:42</t>
  </si>
  <si>
    <t>2025-04-11 11:39:45</t>
  </si>
  <si>
    <t>NICOLAS SCOVINO</t>
  </si>
  <si>
    <t>2025-04-12 12:28:38</t>
  </si>
  <si>
    <t>2025-04-11 10:59:54</t>
  </si>
  <si>
    <t>ANDRES CAMILO ALFONSO GARCIA</t>
  </si>
  <si>
    <t>2025-04-11 10:54:28</t>
  </si>
  <si>
    <t>CARLOS  ORTIZ PINZON</t>
  </si>
  <si>
    <t>2025-04-11 10:13:33</t>
  </si>
  <si>
    <t>2025-04-11 09:39:56</t>
  </si>
  <si>
    <t>FELIPE  GAVIRIA ISAZA</t>
  </si>
  <si>
    <t>2025-04-11 09:06:13</t>
  </si>
  <si>
    <t>2025-04-11 13:59:48</t>
  </si>
  <si>
    <t>2025-04-11 08:56:14</t>
  </si>
  <si>
    <t>2025-04-11 16:54:21</t>
  </si>
  <si>
    <t>2025-04-11 08:35:50</t>
  </si>
  <si>
    <t>2025-04-11 08:35:02</t>
  </si>
  <si>
    <t>2025-04-11 15:54:16</t>
  </si>
  <si>
    <t>2025-04-11 08:23:13</t>
  </si>
  <si>
    <t>2025-04-11 08:01:56</t>
  </si>
  <si>
    <t>2025-04-12 12:49:09</t>
  </si>
  <si>
    <t>2025-04-11 07:52:57</t>
  </si>
  <si>
    <t>LINA MARIA NAVAS</t>
  </si>
  <si>
    <t>2025-04-10 15:46:01</t>
  </si>
  <si>
    <t>2025-11-12 12:26:03</t>
  </si>
  <si>
    <t>2025-11-12 12:20:03</t>
  </si>
  <si>
    <t>2025-04-15 11:24:17</t>
  </si>
  <si>
    <t>2025-04-10 13:24:47</t>
  </si>
  <si>
    <t>2025-11-12 12:13:36</t>
  </si>
  <si>
    <t>2025-04-10 12:52:10</t>
  </si>
  <si>
    <t>2025-04-10 12:29:34</t>
  </si>
  <si>
    <t>2025-04-10 11:00:59</t>
  </si>
  <si>
    <t>2025-04-10 10:33:37</t>
  </si>
  <si>
    <t>2025-04-10 10:02:38</t>
  </si>
  <si>
    <t>2025-04-10 11:39:15</t>
  </si>
  <si>
    <t>2025-04-10 09:44:19</t>
  </si>
  <si>
    <t>2025-04-14 13:07:48</t>
  </si>
  <si>
    <t>2025-04-10 09:10:02</t>
  </si>
  <si>
    <t>2025-04-10 12:45:58</t>
  </si>
  <si>
    <t>2025-04-10 08:49:04</t>
  </si>
  <si>
    <t>2025-04-15 12:53:28</t>
  </si>
  <si>
    <t>2025-04-10 08:47:23</t>
  </si>
  <si>
    <t>ALEJANDRO  MULLER ACOSTA</t>
  </si>
  <si>
    <t>2025-04-10 16:53:11</t>
  </si>
  <si>
    <t>2025-04-10 08:18:08</t>
  </si>
  <si>
    <t>2025-04-12 12:28:43</t>
  </si>
  <si>
    <t>2025-04-10 07:46:05</t>
  </si>
  <si>
    <t>2025-04-11 16:58:04</t>
  </si>
  <si>
    <t>2025-04-10 07:39:24</t>
  </si>
  <si>
    <t>2025-11-12 11:45:36</t>
  </si>
  <si>
    <t>2025-04-09 13:35:33</t>
  </si>
  <si>
    <t>MAS-F SAS MAS-F SAS</t>
  </si>
  <si>
    <t>2025-04-10 10:27:05</t>
  </si>
  <si>
    <t>2025-04-09 13:27:51</t>
  </si>
  <si>
    <t>2025-04-09 13:20:49</t>
  </si>
  <si>
    <t>SPOT DG SAS SPOT DG SAS</t>
  </si>
  <si>
    <t>2025-04-14 13:54:48</t>
  </si>
  <si>
    <t>2025-04-09 12:46:18</t>
  </si>
  <si>
    <t>2025-11-12 09:33:38</t>
  </si>
  <si>
    <t>2025-04-09 12:16:23</t>
  </si>
  <si>
    <t>2025-04-09 12:08:43</t>
  </si>
  <si>
    <t>2025-04-09 12:05:24</t>
  </si>
  <si>
    <t>JULIAN ANDRES  PUENTES MURILLO</t>
  </si>
  <si>
    <t>2025-11-12 09:19:24</t>
  </si>
  <si>
    <t>LUZ ADRIANA PARRA BOLIVAR</t>
  </si>
  <si>
    <t>2025-04-09 11:28:35</t>
  </si>
  <si>
    <t>2025-04-09 11:17:46</t>
  </si>
  <si>
    <t>2025-04-09 10:44:07</t>
  </si>
  <si>
    <t>2025-04-09 13:32:05</t>
  </si>
  <si>
    <t>2025-04-09 10:39:49</t>
  </si>
  <si>
    <t>CARLOS ALBERTO RAMIREZ</t>
  </si>
  <si>
    <t>2025-04-09 10:30:34</t>
  </si>
  <si>
    <t>2025-04-09 13:49:21</t>
  </si>
  <si>
    <t>2025-04-09 09:59:31</t>
  </si>
  <si>
    <t>2025-04-15 11:13:36</t>
  </si>
  <si>
    <t>2025-04-09 09:50:35</t>
  </si>
  <si>
    <t>2025-04-09 09:39:09</t>
  </si>
  <si>
    <t>2025-04-10 08:37:30</t>
  </si>
  <si>
    <t>2025-04-09 09:34:09</t>
  </si>
  <si>
    <t>2025-04-11 13:56:27</t>
  </si>
  <si>
    <t>2025-04-09 09:31:09</t>
  </si>
  <si>
    <t>2025-04-09 17:02:25</t>
  </si>
  <si>
    <t>2025-04-09 09:25:46</t>
  </si>
  <si>
    <t>ANA MARIA AFRICANO</t>
  </si>
  <si>
    <t>2025-04-14 12:03:28</t>
  </si>
  <si>
    <t>2025-04-09 09:23:29</t>
  </si>
  <si>
    <t>GABRIEL MONTERROSA</t>
  </si>
  <si>
    <t>2025-04-09 08:40:46</t>
  </si>
  <si>
    <t>MARIA CAMILA IBAÑEZ GOMEZ</t>
  </si>
  <si>
    <t>2025-11-11 16:49:15</t>
  </si>
  <si>
    <t>2025-04-10 12:42:44</t>
  </si>
  <si>
    <t>2025-04-09 08:08:44</t>
  </si>
  <si>
    <t>2025-04-09 16:42:22</t>
  </si>
  <si>
    <t>2025-04-09 08:07:42</t>
  </si>
  <si>
    <t>2025-04-11 16:08:24</t>
  </si>
  <si>
    <t>2025-04-09 07:50:46</t>
  </si>
  <si>
    <t>2025-04-10 14:02:38</t>
  </si>
  <si>
    <t>2025-04-09 07:40:04</t>
  </si>
  <si>
    <t>2025-04-08 16:59:54</t>
  </si>
  <si>
    <t>2025-04-09 11:12:14</t>
  </si>
  <si>
    <t>2025-04-08 16:35:20</t>
  </si>
  <si>
    <t>2025-04-12 13:26:02</t>
  </si>
  <si>
    <t>2025-04-08 15:09:13</t>
  </si>
  <si>
    <t>ANDRES FELIPE REINOSO</t>
  </si>
  <si>
    <t>2025-04-08 14:53:36</t>
  </si>
  <si>
    <t>RAFAEL  CABALLERO ESPINOSA</t>
  </si>
  <si>
    <t>2025-04-15 16:52:49</t>
  </si>
  <si>
    <t>2025-04-08 12:18:48</t>
  </si>
  <si>
    <t>2025-04-14 15:26:30</t>
  </si>
  <si>
    <t>2025-04-08 12:01:05</t>
  </si>
  <si>
    <t>BRAYAN EDUARDO NIÑO ROJAS</t>
  </si>
  <si>
    <t>2025-11-11 16:46:31</t>
  </si>
  <si>
    <t>2025-04-14 11:08:57</t>
  </si>
  <si>
    <t>2025-04-08 11:37:19</t>
  </si>
  <si>
    <t>ANDRES ALEJANDRO  BURGOS SANCHEZ</t>
  </si>
  <si>
    <t>2025-04-14 08:25:37</t>
  </si>
  <si>
    <t>2025-04-08 11:36:27</t>
  </si>
  <si>
    <t>2025-04-09 10:34:59</t>
  </si>
  <si>
    <t>2025-04-08 09:46:41</t>
  </si>
  <si>
    <t>2025-04-08 13:49:06</t>
  </si>
  <si>
    <t>2025-04-08 09:23:01</t>
  </si>
  <si>
    <t>2025-04-08 15:31:12</t>
  </si>
  <si>
    <t>2025-04-08 08:58:19</t>
  </si>
  <si>
    <t>2025-04-08 11:43:50</t>
  </si>
  <si>
    <t>2025-04-08 08:54:16</t>
  </si>
  <si>
    <t>JORGE ANDRES  BLANCO RODRIGUEZ</t>
  </si>
  <si>
    <t>2025-11-11 16:28:35</t>
  </si>
  <si>
    <t>2025-04-08 08:09:53</t>
  </si>
  <si>
    <t>2025-04-12 14:17:54</t>
  </si>
  <si>
    <t>2025-04-08 08:06:44</t>
  </si>
  <si>
    <t>2025-04-08 08:03:00</t>
  </si>
  <si>
    <t>2025-04-08 16:32:18</t>
  </si>
  <si>
    <t>2025-04-08 07:23:20</t>
  </si>
  <si>
    <t>2025-04-12 10:55:04</t>
  </si>
  <si>
    <t>2025-04-08 07:10:49</t>
  </si>
  <si>
    <t>2025-04-11 13:37:01</t>
  </si>
  <si>
    <t>2025-04-07 16:52:58</t>
  </si>
  <si>
    <t>2025-04-08 16:14:30</t>
  </si>
  <si>
    <t>2025-04-07 16:02:53</t>
  </si>
  <si>
    <t>2025-04-07 15:40:26</t>
  </si>
  <si>
    <t>YENSY NATALITH JIMENEZ RIASCOS</t>
  </si>
  <si>
    <t>2025-04-10 15:35:06</t>
  </si>
  <si>
    <t>2025-04-07 14:02:46</t>
  </si>
  <si>
    <t>FABIO ANDRES  BARROS QUIROZ</t>
  </si>
  <si>
    <t>2025-11-11 16:28:40</t>
  </si>
  <si>
    <t>2025-11-11 16:23:03</t>
  </si>
  <si>
    <t>2025-11-11 14:07:01</t>
  </si>
  <si>
    <t>2025-04-09 09:56:55</t>
  </si>
  <si>
    <t>2025-04-07 12:50:48</t>
  </si>
  <si>
    <t>2025-04-08 16:53:50</t>
  </si>
  <si>
    <t>2025-04-07 12:06:03</t>
  </si>
  <si>
    <t>AYDA LUZ GOMEZ FERNANDEZ</t>
  </si>
  <si>
    <t>2025-04-07 10:56:56</t>
  </si>
  <si>
    <t>FABRIZZIO ANTONIO RODRIGUEZ HERNANDEZ</t>
  </si>
  <si>
    <t>2025-11-12 13:41:14</t>
  </si>
  <si>
    <t>2025-11-11 13:24:32</t>
  </si>
  <si>
    <t>2025-04-07 10:08:08</t>
  </si>
  <si>
    <t>JUAN PABLO CASTRO RODRIGUEZ</t>
  </si>
  <si>
    <t>2025-04-07 10:07:09</t>
  </si>
  <si>
    <t>PEDRO ALEJANDRO VELANDIA TORO</t>
  </si>
  <si>
    <t>2025-11-12 12:32:37</t>
  </si>
  <si>
    <t>2025-11-11 13:04:16</t>
  </si>
  <si>
    <t>2025-04-10 13:34:20</t>
  </si>
  <si>
    <t>2025-04-07 09:47:41</t>
  </si>
  <si>
    <t>2025-04-07 12:49:16</t>
  </si>
  <si>
    <t>2025-04-07 08:49:09</t>
  </si>
  <si>
    <t>2025-11-11 13:00:31</t>
  </si>
  <si>
    <t>YURANNY  FONSECA RODRIGUEZ</t>
  </si>
  <si>
    <t>2025-04-10 13:56:02</t>
  </si>
  <si>
    <t>2025-04-07 07:57:29</t>
  </si>
  <si>
    <t>2025-11-11 12:11:53</t>
  </si>
  <si>
    <t>2025-04-07 16:26:00</t>
  </si>
  <si>
    <t>2025-04-07 07:21:18</t>
  </si>
  <si>
    <t>CARLOS EDUARDO RAMOS RODRIGUEZ</t>
  </si>
  <si>
    <t>2025-04-05 14:27:53</t>
  </si>
  <si>
    <t>MANUELA  HERNANDEZ CASTRO</t>
  </si>
  <si>
    <t>2025-04-05 14:20:56</t>
  </si>
  <si>
    <t>2025-04-05 14:14:45</t>
  </si>
  <si>
    <t>2025-04-09 12:53:36</t>
  </si>
  <si>
    <t>2025-04-02 11:07:25</t>
  </si>
  <si>
    <t>ESTEFANIA RESTREPO</t>
  </si>
  <si>
    <t>2025-04-01 08:14:58</t>
  </si>
  <si>
    <t>2025-08-04 15:13:05</t>
  </si>
  <si>
    <t>2025-08-04 14:49:34</t>
  </si>
  <si>
    <t>2025-08-04 14:05:36</t>
  </si>
  <si>
    <t>VICTOR HUGO RAMOS CARABALI</t>
  </si>
  <si>
    <t>2025-08-04 12:48:48</t>
  </si>
  <si>
    <t>NICOLAS  ESPINO</t>
  </si>
  <si>
    <t>2025-08-04 16:15:51</t>
  </si>
  <si>
    <t>2025-08-04 12:36:40</t>
  </si>
  <si>
    <t>2025-08-04 11:47:27</t>
  </si>
  <si>
    <t>2025-08-04 11:31:59</t>
  </si>
  <si>
    <t>2025-08-04 09:07:09</t>
  </si>
  <si>
    <t>2025-08-06 12:31:40</t>
  </si>
  <si>
    <t>2025-08-04 08:58:31</t>
  </si>
  <si>
    <t>2025-08-04 08:33:47</t>
  </si>
  <si>
    <t>2025-08-21 12:30:14</t>
  </si>
  <si>
    <t>2025-08-16 12:28:16</t>
  </si>
  <si>
    <t>2025-08-21 12:37:02</t>
  </si>
  <si>
    <t>2025-08-16 12:23:51</t>
  </si>
  <si>
    <t>2025-08-20 13:35:48</t>
  </si>
  <si>
    <t>2025-08-16 11:53:59</t>
  </si>
  <si>
    <t>2025-08-23 11:43:02</t>
  </si>
  <si>
    <t>2025-08-16 11:47:26</t>
  </si>
  <si>
    <t>2025-08-19 17:07:15</t>
  </si>
  <si>
    <t>2025-08-16 11:34:57</t>
  </si>
  <si>
    <t>ABEL RAMIRO  UBAQUE GONZALEZ</t>
  </si>
  <si>
    <t>2025-08-16 12:07:14</t>
  </si>
  <si>
    <t>2025-08-16 11:17:21</t>
  </si>
  <si>
    <t>2025-08-25 18:38:41</t>
  </si>
  <si>
    <t>2025-08-16 10:20:02</t>
  </si>
  <si>
    <t>2025-08-23 12:38:28</t>
  </si>
  <si>
    <t>2025-08-16 10:03:29</t>
  </si>
  <si>
    <t>2025-08-23 10:35:43</t>
  </si>
  <si>
    <t>2025-08-16 09:51:22</t>
  </si>
  <si>
    <t>2025-08-20 16:04:22</t>
  </si>
  <si>
    <t>2025-08-16 09:41:36</t>
  </si>
  <si>
    <t>2025-08-25 11:09:24</t>
  </si>
  <si>
    <t>2025-08-16 09:34:18</t>
  </si>
  <si>
    <t>JULIAN DAVID SALAZAR VALENCIA</t>
  </si>
  <si>
    <t>2025-08-19 16:09:10</t>
  </si>
  <si>
    <t>2025-08-16 09:08:32</t>
  </si>
  <si>
    <t>2025-08-22 15:54:04</t>
  </si>
  <si>
    <t>2025-08-15 17:30:37</t>
  </si>
  <si>
    <t>NICOLAS  QUINTERO SANTIS</t>
  </si>
  <si>
    <t>2025-08-28 16:24:53</t>
  </si>
  <si>
    <t>2025-08-15 17:04:13</t>
  </si>
  <si>
    <t>2025-08-23 12:10:35</t>
  </si>
  <si>
    <t>2025-08-15 16:13:05</t>
  </si>
  <si>
    <t>2025-08-20 17:07:05</t>
  </si>
  <si>
    <t>2025-08-15 15:58:33</t>
  </si>
  <si>
    <t>AL EMPACAR  S.A.S</t>
  </si>
  <si>
    <t>2025-08-19 16:31:42</t>
  </si>
  <si>
    <t>2025-08-15 13:50:20</t>
  </si>
  <si>
    <t>2025-08-21 10:41:57</t>
  </si>
  <si>
    <t>2025-08-15 13:40:29</t>
  </si>
  <si>
    <t>2025-08-21 08:26:34</t>
  </si>
  <si>
    <t>2025-08-15 12:56:22</t>
  </si>
  <si>
    <t>2025-08-21 13:31:40</t>
  </si>
  <si>
    <t>2025-08-15 12:43:50</t>
  </si>
  <si>
    <t>2025-08-26 17:08:27</t>
  </si>
  <si>
    <t>2025-08-15 11:43:59</t>
  </si>
  <si>
    <t>NATALIA FLOREZ GARCIA</t>
  </si>
  <si>
    <t>2025-08-15 15:46:17</t>
  </si>
  <si>
    <t>2025-08-15 10:32:48</t>
  </si>
  <si>
    <t>2025-08-15 16:30:48</t>
  </si>
  <si>
    <t>2025-08-15 10:19:15</t>
  </si>
  <si>
    <t>JOHAN CASTIBLANCO</t>
  </si>
  <si>
    <t>2025-08-21 13:35:06</t>
  </si>
  <si>
    <t>2025-08-15 09:41:16</t>
  </si>
  <si>
    <t>2025-08-21 08:47:48</t>
  </si>
  <si>
    <t>2025-08-15 08:40:17</t>
  </si>
  <si>
    <t>2025-08-19 08:40:23</t>
  </si>
  <si>
    <t>2025-08-15 08:12:57</t>
  </si>
  <si>
    <t>GUSTAVO  RIVEROS ROJAS</t>
  </si>
  <si>
    <t>2025-08-15 16:36:46</t>
  </si>
  <si>
    <t>2025-08-14 13:35:27</t>
  </si>
  <si>
    <t>2025-08-23 09:56:26</t>
  </si>
  <si>
    <t>2025-08-14 13:27:38</t>
  </si>
  <si>
    <t>DAVID ALEJANDRO  GUACANEME ROJAS</t>
  </si>
  <si>
    <t>2025-08-21 16:16:33</t>
  </si>
  <si>
    <t>2025-08-14 13:23:16</t>
  </si>
  <si>
    <t>FABIAN  PINTOR MALDONADO</t>
  </si>
  <si>
    <t>2025-08-25 12:24:01</t>
  </si>
  <si>
    <t>2025-08-14 12:26:52</t>
  </si>
  <si>
    <t>OMAR HUMBERTO REINOSO HERNÁNDEZ</t>
  </si>
  <si>
    <t>2025-08-19 15:28:45</t>
  </si>
  <si>
    <t>2025-08-14 12:14:40</t>
  </si>
  <si>
    <t>2025-08-20 10:28:54</t>
  </si>
  <si>
    <t>2025-08-14 09:11:05</t>
  </si>
  <si>
    <t>JESUS STEVEN  COCUNUBO COCUNUBO</t>
  </si>
  <si>
    <t>48v</t>
  </si>
  <si>
    <t>2025-08-23 09:12:28</t>
  </si>
  <si>
    <t>2025-08-13 16:29:23</t>
  </si>
  <si>
    <t>2025-08-22 14:09:11</t>
  </si>
  <si>
    <t>2025-08-13 16:19:31</t>
  </si>
  <si>
    <t>2025-08-19 16:59:49</t>
  </si>
  <si>
    <t>2025-08-13 16:10:55</t>
  </si>
  <si>
    <t>2025-08-19 16:19:44</t>
  </si>
  <si>
    <t>2025-08-13 15:41:29</t>
  </si>
  <si>
    <t>CINDY AMPARO  GUEVARA PAJOY</t>
  </si>
  <si>
    <t>2025-08-19 11:12:33</t>
  </si>
  <si>
    <t>2025-08-13 15:10:02</t>
  </si>
  <si>
    <t>2025-08-19 08:20:28</t>
  </si>
  <si>
    <t>2025-08-13 13:26:04</t>
  </si>
  <si>
    <t>2025-04-07 14:03:49</t>
  </si>
  <si>
    <t>2025-04-05 13:48:22</t>
  </si>
  <si>
    <t>ERIKA ALEXANDRA  VARGAS NIETO</t>
  </si>
  <si>
    <t>2025-04-07 14:05:26</t>
  </si>
  <si>
    <t>2025-04-05 12:54:47</t>
  </si>
  <si>
    <t>2025-04-08 10:17:42</t>
  </si>
  <si>
    <t>2025-04-05 12:49:00</t>
  </si>
  <si>
    <t>PAULA VALENTINA ARIAS BARAJAS</t>
  </si>
  <si>
    <t>2025-04-07 14:13:18</t>
  </si>
  <si>
    <t>2025-04-05 12:42:47</t>
  </si>
  <si>
    <t>NICOLAS  VELANDIA RINCON</t>
  </si>
  <si>
    <t>2025-04-05 12:38:13</t>
  </si>
  <si>
    <t>2025-04-05 12:34:46</t>
  </si>
  <si>
    <t>2025-04-07 11:05:23</t>
  </si>
  <si>
    <t>2025-04-05 12:02:11</t>
  </si>
  <si>
    <t>2025-04-05 11:49:23</t>
  </si>
  <si>
    <t>2025-04-09 08:57:58</t>
  </si>
  <si>
    <t>2025-04-05 11:44:05</t>
  </si>
  <si>
    <t>2025-04-07 18:43:29</t>
  </si>
  <si>
    <t>2025-04-05 11:36:34</t>
  </si>
  <si>
    <t>2025-04-05 11:29:39</t>
  </si>
  <si>
    <t>2025-04-05 11:19:29</t>
  </si>
  <si>
    <t>2025-04-05 11:03:13</t>
  </si>
  <si>
    <t>2025-04-07 12:42:36</t>
  </si>
  <si>
    <t>2025-04-05 10:27:05</t>
  </si>
  <si>
    <t>EDGAR MANUEL TOVAR RAMIREZ</t>
  </si>
  <si>
    <t>2025-04-05 10:11:41</t>
  </si>
  <si>
    <t>350 W MINCA CITY</t>
  </si>
  <si>
    <t>2025-04-05 09:17:05</t>
  </si>
  <si>
    <t>OSCAR LEONARDO ARANGO ACOSTA</t>
  </si>
  <si>
    <t>2025-04-05 09:10:05</t>
  </si>
  <si>
    <t>TATIANA  GALVEZ CRUZ</t>
  </si>
  <si>
    <t>2025-04-05 09:06:25</t>
  </si>
  <si>
    <t>JAVIER HUMBERTO  AVILA LOMBANA</t>
  </si>
  <si>
    <t>2025-04-07 16:03:12</t>
  </si>
  <si>
    <t>2025-04-05 09:04:49</t>
  </si>
  <si>
    <t>ISMAEL FERNANDO BAEZ DIAZ</t>
  </si>
  <si>
    <t>2025-04-05 12:19:24</t>
  </si>
  <si>
    <t>2025-04-05 09:01:07</t>
  </si>
  <si>
    <t>ANDRES MAURICIO LOPEZ PEREZ</t>
  </si>
  <si>
    <t>2025-04-07 14:04:29</t>
  </si>
  <si>
    <t>2025-04-04 17:08:57</t>
  </si>
  <si>
    <t>2025-04-07 16:59:11</t>
  </si>
  <si>
    <t>2025-04-04 17:01:02</t>
  </si>
  <si>
    <t>FABIAN PEREZ PULIDO</t>
  </si>
  <si>
    <t>2025-04-04 16:41:06</t>
  </si>
  <si>
    <t>2025-04-04 16:02:05</t>
  </si>
  <si>
    <t>2025-04-08 14:12:20</t>
  </si>
  <si>
    <t>2025-04-04 15:42:12</t>
  </si>
  <si>
    <t>2025-04-07 13:58:26</t>
  </si>
  <si>
    <t>2025-04-04 14:56:17</t>
  </si>
  <si>
    <t>JULIAN  ANDRES  DIAZ SUAREZ</t>
  </si>
  <si>
    <t>2025-04-04 14:44:48</t>
  </si>
  <si>
    <t>2025-04-09 11:37:40</t>
  </si>
  <si>
    <t>2025-04-04 14:37:03</t>
  </si>
  <si>
    <t>CRISTIAN MAURICIO  ESTRADA GALVIS</t>
  </si>
  <si>
    <t>2025-04-07 14:16:30</t>
  </si>
  <si>
    <t>2025-04-04 14:30:51</t>
  </si>
  <si>
    <t>2025-04-04 13:04:33</t>
  </si>
  <si>
    <t>2025-04-05 14:28:14</t>
  </si>
  <si>
    <t>2025-04-04 12:08:51</t>
  </si>
  <si>
    <t>2025-04-04 10:20:43</t>
  </si>
  <si>
    <t>JAVIER ALEJANDRO SUAREZ MONTAÑEZ</t>
  </si>
  <si>
    <t>2025-04-04 09:51:40</t>
  </si>
  <si>
    <t>2025-04-04 09:35:50</t>
  </si>
  <si>
    <t>CRISTIAN VARGAS</t>
  </si>
  <si>
    <t>2025-04-04 09:28:53</t>
  </si>
  <si>
    <t>2025-04-04 09:20:58</t>
  </si>
  <si>
    <t>2025-04-05 12:08:55</t>
  </si>
  <si>
    <t>2025-04-04 08:12:44</t>
  </si>
  <si>
    <t>2025-04-09 11:08:22</t>
  </si>
  <si>
    <t>2025-04-03 16:21:31</t>
  </si>
  <si>
    <t>2025-04-07 09:36:57</t>
  </si>
  <si>
    <t>2025-04-03 13:58:01</t>
  </si>
  <si>
    <t>2025-04-03 13:24:40</t>
  </si>
  <si>
    <t>2025-04-05 10:43:34</t>
  </si>
  <si>
    <t>2025-04-03 12:58:13</t>
  </si>
  <si>
    <t>2025-04-03 16:56:18</t>
  </si>
  <si>
    <t>2025-04-03 11:07:47</t>
  </si>
  <si>
    <t>2025-04-03 10:58:28</t>
  </si>
  <si>
    <t>2025-04-07 10:31:43</t>
  </si>
  <si>
    <t>2025-04-03 10:52:00</t>
  </si>
  <si>
    <t>ALEXANDRA CARDENAS</t>
  </si>
  <si>
    <t>2025-04-03 08:26:56</t>
  </si>
  <si>
    <t>TALITHA  VARGAS PARDO</t>
  </si>
  <si>
    <t>2025-04-02 16:44:12</t>
  </si>
  <si>
    <t>2025-04-05 14:58:20</t>
  </si>
  <si>
    <t>2025-04-02 16:09:58</t>
  </si>
  <si>
    <t>2025-04-02 15:53:21</t>
  </si>
  <si>
    <t>YENIFER ZULIANA MENESES</t>
  </si>
  <si>
    <t>2025-04-07 15:08:11</t>
  </si>
  <si>
    <t>2025-04-02 15:19:42</t>
  </si>
  <si>
    <t>2025-04-02 14:42:57</t>
  </si>
  <si>
    <t>2025-04-04 08:26:52</t>
  </si>
  <si>
    <t>2025-04-02 14:02:42</t>
  </si>
  <si>
    <t>2025-04-04 14:25:21</t>
  </si>
  <si>
    <t>2025-04-02 13:27:17</t>
  </si>
  <si>
    <t>ALEJANDRA  VELA REINA</t>
  </si>
  <si>
    <t>2025-04-05 10:51:01</t>
  </si>
  <si>
    <t>2025-04-02 13:03:27</t>
  </si>
  <si>
    <t>JORGE MARIO HAYLOCK SOLANO</t>
  </si>
  <si>
    <t>2025-04-03 09:08:45</t>
  </si>
  <si>
    <t>2025-04-02 12:07:01</t>
  </si>
  <si>
    <t>2025-04-02 11:29:13</t>
  </si>
  <si>
    <t>2025-04-02 11:24:04</t>
  </si>
  <si>
    <t>2025-04-08 15:05:55</t>
  </si>
  <si>
    <t>2025-04-02 10:44:29</t>
  </si>
  <si>
    <t>2025-04-02 10:37:21</t>
  </si>
  <si>
    <t>LORENA  PUENTES</t>
  </si>
  <si>
    <t>2025-04-09 10:43:40</t>
  </si>
  <si>
    <t>2025-04-02 10:31:48</t>
  </si>
  <si>
    <t>2025-04-02 10:22:34</t>
  </si>
  <si>
    <t>2025-04-08 10:35:23</t>
  </si>
  <si>
    <t>2025-04-02 08:59:30</t>
  </si>
  <si>
    <t>2025-04-04 08:04:48</t>
  </si>
  <si>
    <t>2025-04-02 08:48:16</t>
  </si>
  <si>
    <t>2025-04-07 08:37:10</t>
  </si>
  <si>
    <t>2025-04-02 08:24:38</t>
  </si>
  <si>
    <t>2025-04-03 09:58:08</t>
  </si>
  <si>
    <t>2025-04-02 08:10:48</t>
  </si>
  <si>
    <t>SD PUBLICIDAD SAS SD PUBLICIDAD SAS</t>
  </si>
  <si>
    <t>2025-04-01 16:15:19</t>
  </si>
  <si>
    <t>2025-04-01 15:34:48</t>
  </si>
  <si>
    <t>2025-04-02 16:52:58</t>
  </si>
  <si>
    <t>2025-04-01 15:17:51</t>
  </si>
  <si>
    <t>2025-04-07 10:55:18</t>
  </si>
  <si>
    <t>2025-04-01 14:33:08</t>
  </si>
  <si>
    <t>2025-04-05 12:21:54</t>
  </si>
  <si>
    <t>2025-04-01 14:22:22</t>
  </si>
  <si>
    <t>2025-04-01 16:49:37</t>
  </si>
  <si>
    <t>2025-04-01 13:20:09</t>
  </si>
  <si>
    <t>2025-04-02 13:34:29</t>
  </si>
  <si>
    <t>2025-04-01 13:08:31</t>
  </si>
  <si>
    <t>2025-04-03 10:33:35</t>
  </si>
  <si>
    <t>2025-04-01 12:32:41</t>
  </si>
  <si>
    <t>2025-04-03 12:20:39</t>
  </si>
  <si>
    <t>2025-04-01 11:01:40</t>
  </si>
  <si>
    <t>2025-04-03 16:27:56</t>
  </si>
  <si>
    <t>2025-04-01 10:56:47</t>
  </si>
  <si>
    <t>2025-04-01 11:07:47</t>
  </si>
  <si>
    <t>2025-04-01 10:45:51</t>
  </si>
  <si>
    <t>JHONATTAN STEVENS TORRES CASTRO</t>
  </si>
  <si>
    <t>2025-04-03 16:31:12</t>
  </si>
  <si>
    <t>2025-04-01 09:57:39</t>
  </si>
  <si>
    <t>ROBERTO HERRERA BUITRAGO</t>
  </si>
  <si>
    <t>2025-04-05 15:04:21</t>
  </si>
  <si>
    <t>2025-04-01 09:43:04</t>
  </si>
  <si>
    <t>2025-04-01 09:35:34</t>
  </si>
  <si>
    <t>JUAN ANDRES TOBARIA HERNANDEZ</t>
  </si>
  <si>
    <t>2025-04-04 08:30:58</t>
  </si>
  <si>
    <t>2025-04-01 08:23:04</t>
  </si>
  <si>
    <t>2025-04-01 08:12:22</t>
  </si>
  <si>
    <t>2025-04-03 08:28:25</t>
  </si>
  <si>
    <t>2025-04-01 08:05:37</t>
  </si>
  <si>
    <t>2025-04-04 10:54:30</t>
  </si>
  <si>
    <t>2025-04-01 07:56:47</t>
  </si>
  <si>
    <t>2025-04-07 13:51:30</t>
  </si>
  <si>
    <t>2025-04-05 14:59:14</t>
  </si>
  <si>
    <t>2025-04-05 14:29:48</t>
  </si>
  <si>
    <t>2025-04-05 14:27:27</t>
  </si>
  <si>
    <t>2025-04-05 13:42:40</t>
  </si>
  <si>
    <t>FEDERICO ANDUJAR</t>
  </si>
  <si>
    <t>2025-11-11 11:16:54</t>
  </si>
  <si>
    <t>2025-11-11 10:42:11</t>
  </si>
  <si>
    <t>JORGE IVAN  PUENTES MONTAÑA</t>
  </si>
  <si>
    <t>2025-04-05 12:57:00</t>
  </si>
  <si>
    <t>HERNAN MAURICIO GOMEZ MORENO</t>
  </si>
  <si>
    <t>2025-11-12 08:06:18</t>
  </si>
  <si>
    <t>2025-11-11 08:34:31</t>
  </si>
  <si>
    <t>LUIS ALEXANDER  HERNANDEZ</t>
  </si>
  <si>
    <t>2025-04-05 12:36:52</t>
  </si>
  <si>
    <t>2025-04-05 12:34:31</t>
  </si>
  <si>
    <t>2025-04-05 12:16:50</t>
  </si>
  <si>
    <t>ANDRES FELIPE  MONTERO PEREZ</t>
  </si>
  <si>
    <t>2025-04-05 11:56:16</t>
  </si>
  <si>
    <t>2025-04-05 11:16:10</t>
  </si>
  <si>
    <t>2025-04-07 16:57:51</t>
  </si>
  <si>
    <t>2025-04-05 10:56:17</t>
  </si>
  <si>
    <t>PABLO VALENZUELA</t>
  </si>
  <si>
    <t>2025-04-05 10:36:51</t>
  </si>
  <si>
    <t>2025-04-05 15:05:11</t>
  </si>
  <si>
    <t>2025-04-05 10:24:35</t>
  </si>
  <si>
    <t>2025-04-05 15:03:53</t>
  </si>
  <si>
    <t>2025-04-05 10:22:59</t>
  </si>
  <si>
    <t>2025-11-11 09:44:30</t>
  </si>
  <si>
    <t>2025-11-11 08:30:45</t>
  </si>
  <si>
    <t>2025-11-11 08:24:49</t>
  </si>
  <si>
    <t>2025-04-05 12:17:32</t>
  </si>
  <si>
    <t>2025-04-05 09:34:07</t>
  </si>
  <si>
    <t>2025-04-05 09:17:56</t>
  </si>
  <si>
    <t>CHRISTIAN GONZALEZ</t>
  </si>
  <si>
    <t>2025-04-04 16:53:36</t>
  </si>
  <si>
    <t>JHON  VARELA MORENO</t>
  </si>
  <si>
    <t>2025-04-04 16:44:39</t>
  </si>
  <si>
    <t>2025-04-07 16:36:36</t>
  </si>
  <si>
    <t>2025-04-04 16:02:35</t>
  </si>
  <si>
    <t>CARLOS ALFREDO  BOHORQUEZ LEON</t>
  </si>
  <si>
    <t>2025-04-04 15:56:22</t>
  </si>
  <si>
    <t>2025-11-11 08:19:22</t>
  </si>
  <si>
    <t>JUAN FELIPE  FORERO MONTOYA</t>
  </si>
  <si>
    <t>2025-04-04 14:36:35</t>
  </si>
  <si>
    <t>2025-04-04 15:03:05</t>
  </si>
  <si>
    <t>2025-04-04 14:15:51</t>
  </si>
  <si>
    <t>JUAN DIEGO COLMENARES</t>
  </si>
  <si>
    <t>2025-04-04 14:03:34</t>
  </si>
  <si>
    <t>2025-04-04 13:58:19</t>
  </si>
  <si>
    <t>2025-04-04 13:54:15</t>
  </si>
  <si>
    <t>2025-04-08 11:55:13</t>
  </si>
  <si>
    <t>2025-04-04 13:45:55</t>
  </si>
  <si>
    <t>2025-04-09 11:45:15</t>
  </si>
  <si>
    <t>2025-04-04 11:22:25</t>
  </si>
  <si>
    <t>2025-04-04 10:17:06</t>
  </si>
  <si>
    <t>2025-04-04 13:58:52</t>
  </si>
  <si>
    <t>2025-04-04 10:00:04</t>
  </si>
  <si>
    <t>2025-04-09 13:43:50</t>
  </si>
  <si>
    <t>2025-04-04 09:56:18</t>
  </si>
  <si>
    <t>2025-04-05 12:18:25</t>
  </si>
  <si>
    <t>2025-04-04 09:49:26</t>
  </si>
  <si>
    <t>CAMILO HUMBERTO CASTRO ALVARADO</t>
  </si>
  <si>
    <t>2025-04-04 09:40:48</t>
  </si>
  <si>
    <t>2025-11-11 13:30:32</t>
  </si>
  <si>
    <t>2025-11-11 08:11:35</t>
  </si>
  <si>
    <t>ANDRES LINARES</t>
  </si>
  <si>
    <t>2025-04-04 08:57:27</t>
  </si>
  <si>
    <t>GERMAN CONTRERAS</t>
  </si>
  <si>
    <t>2025-04-04 08:52:16</t>
  </si>
  <si>
    <t>2025-04-04 14:57:07</t>
  </si>
  <si>
    <t>2025-04-04 08:45:56</t>
  </si>
  <si>
    <t>DANIEL  DE LA CUESTA</t>
  </si>
  <si>
    <t>2025-04-04 08:35:16</t>
  </si>
  <si>
    <t>2025-04-04 08:28:26</t>
  </si>
  <si>
    <t>BURO VERDE ARQUITECTURA SAS</t>
  </si>
  <si>
    <t>2025-04-08 13:06:52</t>
  </si>
  <si>
    <t>2025-04-04 08:24:10</t>
  </si>
  <si>
    <t>CATALINA  CIFUENTES</t>
  </si>
  <si>
    <t>2025-04-04 07:50:43</t>
  </si>
  <si>
    <t>2025-04-04 14:22:00</t>
  </si>
  <si>
    <t>2025-04-04 07:34:56</t>
  </si>
  <si>
    <t>2025-04-07 16:48:37</t>
  </si>
  <si>
    <t>2025-04-04 07:28:51</t>
  </si>
  <si>
    <t>GISELLE VALENTINA PEÑA SANCHEZ</t>
  </si>
  <si>
    <t>2025-11-11 14:48:44</t>
  </si>
  <si>
    <t>2025-11-11 08:07:14</t>
  </si>
  <si>
    <t>2025-04-03 17:14:11</t>
  </si>
  <si>
    <t>2025-04-03 16:44:30</t>
  </si>
  <si>
    <t>2025-04-07 08:21:22</t>
  </si>
  <si>
    <t>2025-04-03 16:12:42</t>
  </si>
  <si>
    <t>DAVID  MUNERA</t>
  </si>
  <si>
    <t>2025-04-03 16:06:28</t>
  </si>
  <si>
    <t>2025-04-03 14:49:33</t>
  </si>
  <si>
    <t>2025-04-03 14:39:44</t>
  </si>
  <si>
    <t>GERMAN  CEBALLOS</t>
  </si>
  <si>
    <t>2025-04-08 16:43:47</t>
  </si>
  <si>
    <t>2025-04-03 14:24:35</t>
  </si>
  <si>
    <t>2025-04-03 13:55:55</t>
  </si>
  <si>
    <t>2025-04-03 13:19:15</t>
  </si>
  <si>
    <t>2025-04-03 12:57:54</t>
  </si>
  <si>
    <t>ALEJANDRA VILLEGAS</t>
  </si>
  <si>
    <t>2025-04-03 12:56:03</t>
  </si>
  <si>
    <t>2025-11-12 16:03:13</t>
  </si>
  <si>
    <t>2025-11-10 16:05:14</t>
  </si>
  <si>
    <t>2025-04-04 10:42:26</t>
  </si>
  <si>
    <t>2025-04-03 10:58:46</t>
  </si>
  <si>
    <t>2025-04-03 16:25:36</t>
  </si>
  <si>
    <t>2025-04-03 10:34:59</t>
  </si>
  <si>
    <t>CAMILO ANDRES VERANO SALGUERO</t>
  </si>
  <si>
    <t>2025-11-12 08:15:51</t>
  </si>
  <si>
    <t>2025-11-10 16:04:57</t>
  </si>
  <si>
    <t>2025-04-07 09:52:34</t>
  </si>
  <si>
    <t>2025-04-03 10:18:42</t>
  </si>
  <si>
    <t>2025-04-03 09:33:50</t>
  </si>
  <si>
    <t>2025-04-03 09:26:53</t>
  </si>
  <si>
    <t>FRANCO DEL VECCHIO</t>
  </si>
  <si>
    <t>2025-04-08 08:52:30</t>
  </si>
  <si>
    <t>2025-04-03 09:18:12</t>
  </si>
  <si>
    <t>2025-11-10 15:56:34</t>
  </si>
  <si>
    <t>2025-04-07 09:07:19</t>
  </si>
  <si>
    <t>2025-04-03 08:59:20</t>
  </si>
  <si>
    <t>DIEGO ARMANDO DELGADO OBANDO</t>
  </si>
  <si>
    <t>2025-04-03 08:49:39</t>
  </si>
  <si>
    <t>CAMILO JOSE  LOPEZ</t>
  </si>
  <si>
    <t>2025-04-09 12:58:59</t>
  </si>
  <si>
    <t>2025-04-03 08:43:45</t>
  </si>
  <si>
    <t>JUAN DIEGO FERNANDEZ CUADROS</t>
  </si>
  <si>
    <t>2025-11-10 15:15:56</t>
  </si>
  <si>
    <t>2025-04-03 08:26:13</t>
  </si>
  <si>
    <t>2025-11-10 14:57:01</t>
  </si>
  <si>
    <t>DIEGO ALBERTO GUTIERREZ PINTO</t>
  </si>
  <si>
    <t>2025-11-12 14:23:16</t>
  </si>
  <si>
    <t>2025-11-10 14:45:12</t>
  </si>
  <si>
    <t>JUAN SEBASTIAN  CASTILLO ROBAYO</t>
  </si>
  <si>
    <t>2025-11-11 13:18:42</t>
  </si>
  <si>
    <t>2025-11-10 13:12:00</t>
  </si>
  <si>
    <t>2025-04-03 15:21:33</t>
  </si>
  <si>
    <t>2025-04-03 07:28:14</t>
  </si>
  <si>
    <t>2025-04-03 16:31:31</t>
  </si>
  <si>
    <t>2025-04-03 07:05:54</t>
  </si>
  <si>
    <t>2025-04-02 16:54:54</t>
  </si>
  <si>
    <t>2025-04-08 14:03:58</t>
  </si>
  <si>
    <t>2025-04-02 16:13:21</t>
  </si>
  <si>
    <t>2025-04-05 15:08:05</t>
  </si>
  <si>
    <t>2025-04-02 15:39:41</t>
  </si>
  <si>
    <t>2025-04-02 15:34:58</t>
  </si>
  <si>
    <t>2025-04-02 17:00:08</t>
  </si>
  <si>
    <t>2025-04-02 14:30:43</t>
  </si>
  <si>
    <t>2025-04-02 14:33:45</t>
  </si>
  <si>
    <t>2025-04-02 14:26:36</t>
  </si>
  <si>
    <t>2025-04-02 13:39:30</t>
  </si>
  <si>
    <t>2025-04-03 14:20:44</t>
  </si>
  <si>
    <t>2025-04-02 13:21:58</t>
  </si>
  <si>
    <t>2025-04-02 12:55:10</t>
  </si>
  <si>
    <t>2025-04-08 16:52:43</t>
  </si>
  <si>
    <t>2025-04-02 12:54:22</t>
  </si>
  <si>
    <t>2025-04-08 14:53:25</t>
  </si>
  <si>
    <t>2025-04-02 12:43:55</t>
  </si>
  <si>
    <t>SARA  MARTINEZ ROMERO</t>
  </si>
  <si>
    <t>2025-04-04 13:15:06</t>
  </si>
  <si>
    <t>2025-04-02 12:29:31</t>
  </si>
  <si>
    <t>2025-11-11 16:14:42</t>
  </si>
  <si>
    <t>2025-11-10 12:21:20</t>
  </si>
  <si>
    <t>2025-04-02 11:14:30</t>
  </si>
  <si>
    <t>2025-04-02 11:30:04</t>
  </si>
  <si>
    <t>2025-04-02 11:12:32</t>
  </si>
  <si>
    <t>2025-04-02 10:17:51</t>
  </si>
  <si>
    <t>2025-04-02 10:11:55</t>
  </si>
  <si>
    <t>2025-04-02 09:34:59</t>
  </si>
  <si>
    <t>2025-04-02 17:08:00</t>
  </si>
  <si>
    <t>2025-04-02 09:19:52</t>
  </si>
  <si>
    <t>2025-04-03 10:55:56</t>
  </si>
  <si>
    <t>2025-04-02 09:11:53</t>
  </si>
  <si>
    <t>2025-04-02 17:09:56</t>
  </si>
  <si>
    <t>2025-04-02 09:00:33</t>
  </si>
  <si>
    <t>2025-04-08 07:40:58</t>
  </si>
  <si>
    <t>2025-04-02 08:58:27</t>
  </si>
  <si>
    <t>PESETA ARQUITECTOS SAS</t>
  </si>
  <si>
    <t>2025-11-10 12:04:48</t>
  </si>
  <si>
    <t>2025-04-03 14:04:04</t>
  </si>
  <si>
    <t>2025-04-02 08:48:10</t>
  </si>
  <si>
    <t>2025-11-10 11:04:59</t>
  </si>
  <si>
    <t>MIGUEL ANGEL  OSORIO</t>
  </si>
  <si>
    <t>2025-04-08 15:34:48</t>
  </si>
  <si>
    <t>2025-04-02 08:26:10</t>
  </si>
  <si>
    <t>2025-04-02 08:13:25</t>
  </si>
  <si>
    <t>2025-04-03 13:51:31</t>
  </si>
  <si>
    <t>2025-04-02 07:59:26</t>
  </si>
  <si>
    <t>2025-04-02 17:06:18</t>
  </si>
  <si>
    <t>2025-04-02 07:45:37</t>
  </si>
  <si>
    <t>CRISTIAN RIVERA</t>
  </si>
  <si>
    <t>2025-04-02 07:16:31</t>
  </si>
  <si>
    <t>2025-04-03 13:20:55</t>
  </si>
  <si>
    <t>2025-04-02 07:08:59</t>
  </si>
  <si>
    <t>LEONARDO  RAMIREZ VARGAS</t>
  </si>
  <si>
    <t>2025-11-10 09:04:39</t>
  </si>
  <si>
    <t>2025-11-10 08:54:50</t>
  </si>
  <si>
    <t>ALEXA GUERRERO OSPINA</t>
  </si>
  <si>
    <t>2025-04-01 13:31:29</t>
  </si>
  <si>
    <t>2025-04-03 11:14:44</t>
  </si>
  <si>
    <t>2025-04-01 12:58:10</t>
  </si>
  <si>
    <t>2025-04-03 12:46:39</t>
  </si>
  <si>
    <t>2025-04-01 12:55:12</t>
  </si>
  <si>
    <t>2025-04-02 13:48:59</t>
  </si>
  <si>
    <t>2025-04-01 11:47:07</t>
  </si>
  <si>
    <t>2025-04-09 14:02:22</t>
  </si>
  <si>
    <t>2025-04-01 10:50:33</t>
  </si>
  <si>
    <t>LUZ   FIGUEROA</t>
  </si>
  <si>
    <t>2025-04-04 14:50:27</t>
  </si>
  <si>
    <t>2025-04-01 09:33:45</t>
  </si>
  <si>
    <t>MARIA PAULA  HENAO MORA</t>
  </si>
  <si>
    <t>2025-04-01 17:01:09</t>
  </si>
  <si>
    <t>2025-04-01 09:33:13</t>
  </si>
  <si>
    <t>2025-11-10 08:27:09</t>
  </si>
  <si>
    <t>2025-04-01 11:42:22</t>
  </si>
  <si>
    <t>2025-04-01 09:17:07</t>
  </si>
  <si>
    <t>WILLIAM FERNANDO MORENO MARTINEZ</t>
  </si>
  <si>
    <t>2025-04-01 09:06:45</t>
  </si>
  <si>
    <t>2025-11-10 08:07:35</t>
  </si>
  <si>
    <t>2025-04-03 11:16:18</t>
  </si>
  <si>
    <t>2025-04-01 08:05:35</t>
  </si>
  <si>
    <t>2025-04-01 13:24:30</t>
  </si>
  <si>
    <t>2025-04-01 07:52:48</t>
  </si>
  <si>
    <t>MIGUEL ANTONIO  SUARES  JAIMES</t>
  </si>
  <si>
    <t>2025-04-07 14:36:47</t>
  </si>
  <si>
    <t>2025-04-01 07:39:33</t>
  </si>
  <si>
    <t>2025-11-12 16:34:59</t>
  </si>
  <si>
    <t>2025-04-07 07:35:50</t>
  </si>
  <si>
    <t>2025-04-01 07:12:50</t>
  </si>
  <si>
    <t>DANIEL GUILLERMO LEON URREGO</t>
  </si>
  <si>
    <t>2025-11-12 15:47:55</t>
  </si>
  <si>
    <t>2025-11-12 15:18:50</t>
  </si>
  <si>
    <t>2025-11-12 14:22:22</t>
  </si>
  <si>
    <t>2025-11-12 16:51:08</t>
  </si>
  <si>
    <t>2025-11-12 13:55:52</t>
  </si>
  <si>
    <t>2025-11-12 13:22:53</t>
  </si>
  <si>
    <t>2025-11-12 13:09:25</t>
  </si>
  <si>
    <t>2025-11-12 12:31:02</t>
  </si>
  <si>
    <t>JUAN CARLOS  DIAZ ACEVEDO</t>
  </si>
  <si>
    <t>2025-11-12 12:04:41</t>
  </si>
  <si>
    <t>2025-11-12 11:08:27</t>
  </si>
  <si>
    <t>ENERGY TRANSFORMADORES</t>
  </si>
  <si>
    <t>2025-11-12 10:13:45</t>
  </si>
  <si>
    <t>2025-11-12 10:03:09</t>
  </si>
  <si>
    <t>2025-11-11 17:01:11</t>
  </si>
  <si>
    <t>SANTIAGO FELIPE  RANGEL ROMERO</t>
  </si>
  <si>
    <t>2025-11-11 16:29:28</t>
  </si>
  <si>
    <t>2025-11-11 15:34:59</t>
  </si>
  <si>
    <t>2025-11-11 15:07:09</t>
  </si>
  <si>
    <t>2025-11-11 14:22:59</t>
  </si>
  <si>
    <t>2025-11-11 13:05:38</t>
  </si>
  <si>
    <t>2025-11-11 16:51:22</t>
  </si>
  <si>
    <t>2025-11-11 11:07:54</t>
  </si>
  <si>
    <t>BRAYAN FABIAN LEMOS GONZALEZ</t>
  </si>
  <si>
    <t>2025-11-11 10:22:27</t>
  </si>
  <si>
    <t>2025-11-11 10:21:15</t>
  </si>
  <si>
    <t>EDWIN ALEXANDER MELO</t>
  </si>
  <si>
    <t>2025-11-11 09:55:03</t>
  </si>
  <si>
    <t>JOHAN FABIAN  MOLINA RAMIREZ</t>
  </si>
  <si>
    <t>2025-11-11 09:20:14</t>
  </si>
  <si>
    <t>2025-11-11 08:57:21</t>
  </si>
  <si>
    <t>ANDREA MILENA  BERMUDEZ CORTES</t>
  </si>
  <si>
    <t>2025-11-11 08:58:25</t>
  </si>
  <si>
    <t>2025-11-11 08:45:29</t>
  </si>
  <si>
    <t>2025-11-11 08:28:38</t>
  </si>
  <si>
    <t>2025-11-11 08:17:31</t>
  </si>
  <si>
    <t>2025-03-31 16:32:10</t>
  </si>
  <si>
    <t>2025-03-31 16:12:13</t>
  </si>
  <si>
    <t>2025-03-31 15:54:42</t>
  </si>
  <si>
    <t>2025-03-31 15:14:27</t>
  </si>
  <si>
    <t>2025-03-31 14:44:07</t>
  </si>
  <si>
    <t>2025-03-31 14:26:12</t>
  </si>
  <si>
    <t>2025-03-31 14:21:38</t>
  </si>
  <si>
    <t>2025-03-31 14:27:16</t>
  </si>
  <si>
    <t>2025-03-31 14:11:51</t>
  </si>
  <si>
    <t>2025-03-31 14:06:31</t>
  </si>
  <si>
    <t>2025-03-31 13:52:20</t>
  </si>
  <si>
    <t>2025-03-31 16:28:23</t>
  </si>
  <si>
    <t>2025-03-31 13:52:11</t>
  </si>
  <si>
    <t>2025-03-31 13:40:34</t>
  </si>
  <si>
    <t>JAIRO HUMBERTO  ACEVEDO JIMENEZ</t>
  </si>
  <si>
    <t>2025-03-31 13:28:47</t>
  </si>
  <si>
    <t>2025-08-19 12:36:48</t>
  </si>
  <si>
    <t>2025-08-13 13:17:28</t>
  </si>
  <si>
    <t>2025-03-31 13:13:37</t>
  </si>
  <si>
    <t>2025-03-31 12:43:35</t>
  </si>
  <si>
    <t>2025-03-31 12:42:47</t>
  </si>
  <si>
    <t>LINA MARCELA CORREA VASQUEZ</t>
  </si>
  <si>
    <t>2025-03-31 12:35:13</t>
  </si>
  <si>
    <t>2025-03-31 12:18:07</t>
  </si>
  <si>
    <t>2025-03-31 12:17:32</t>
  </si>
  <si>
    <t>ESTEFANIA VARON</t>
  </si>
  <si>
    <t>2025-03-31 12:09:51</t>
  </si>
  <si>
    <t>MIGUEL ANTONIO ANGULO HERRERA</t>
  </si>
  <si>
    <t>2025-08-15 16:28:22</t>
  </si>
  <si>
    <t>2025-08-13 13:04:56</t>
  </si>
  <si>
    <t>2025-03-31 12:03:33</t>
  </si>
  <si>
    <t>2025-03-31 15:51:42</t>
  </si>
  <si>
    <t>2025-03-31 11:57:17</t>
  </si>
  <si>
    <t>2025-03-31 11:42:07</t>
  </si>
  <si>
    <t>2025-03-31 11:35:44</t>
  </si>
  <si>
    <t>2025-03-31 11:26:21</t>
  </si>
  <si>
    <t>2025-03-31 11:25:39</t>
  </si>
  <si>
    <t>2025-03-31 11:17:13</t>
  </si>
  <si>
    <t>2025-03-31 11:16:11</t>
  </si>
  <si>
    <t>JULIAN FELIPE MARTINEZ</t>
  </si>
  <si>
    <t>2025-03-31 11:14:30</t>
  </si>
  <si>
    <t>2025-03-31 11:13:38</t>
  </si>
  <si>
    <t>2025-03-31 11:12:01</t>
  </si>
  <si>
    <t>GABRIEL  COLMONT</t>
  </si>
  <si>
    <t>2025-11-11 08:06:42</t>
  </si>
  <si>
    <t>2025-03-31 10:36:26</t>
  </si>
  <si>
    <t>2025-03-31 13:17:20</t>
  </si>
  <si>
    <t>2025-03-31 10:19:25</t>
  </si>
  <si>
    <t>2025-03-31 10:12:24</t>
  </si>
  <si>
    <t>2025-03-31 16:47:09</t>
  </si>
  <si>
    <t>2025-03-31 10:08:35</t>
  </si>
  <si>
    <t>JESSICA VIVIANA FORERO RINCON</t>
  </si>
  <si>
    <t>2025-03-31 10:06:15</t>
  </si>
  <si>
    <t>2025-03-31 09:57:16</t>
  </si>
  <si>
    <t>2025-03-31 11:47:40</t>
  </si>
  <si>
    <t>2025-03-31 09:31:12</t>
  </si>
  <si>
    <t>2025-03-31 09:28:07</t>
  </si>
  <si>
    <t>2025-03-31 12:50:42</t>
  </si>
  <si>
    <t>2025-03-31 09:02:50</t>
  </si>
  <si>
    <t>2025-03-31 08:58:33</t>
  </si>
  <si>
    <t>HERNAN   GOMEZ AGUEL</t>
  </si>
  <si>
    <t>2025-03-31 08:56:22</t>
  </si>
  <si>
    <t>2025-03-31 08:54:40</t>
  </si>
  <si>
    <t>2025-03-31 08:47:14</t>
  </si>
  <si>
    <t>2025-03-31 08:41:21</t>
  </si>
  <si>
    <t>2025-04-01 11:38:59</t>
  </si>
  <si>
    <t>2025-03-31 08:22:13</t>
  </si>
  <si>
    <t>2025-03-31 08:18:10</t>
  </si>
  <si>
    <t>ESTEBAN  ARENAS</t>
  </si>
  <si>
    <t>2025-11-10 16:56:41</t>
  </si>
  <si>
    <t>2025-08-16 12:35:21</t>
  </si>
  <si>
    <t>2025-08-13 12:45:12</t>
  </si>
  <si>
    <t>2025-03-31 07:48:23</t>
  </si>
  <si>
    <t>KAREN LIZETH ARIZA</t>
  </si>
  <si>
    <t>2025-03-31 16:38:25</t>
  </si>
  <si>
    <t>2025-03-31 07:37:41</t>
  </si>
  <si>
    <t>GABRIEL EDUARDO SASTRE RICO</t>
  </si>
  <si>
    <t>2025-03-31 07:28:21</t>
  </si>
  <si>
    <t>2025-03-31 07:16:27</t>
  </si>
  <si>
    <t>MOISES ABRAHAN ZAMBRANO LEIRA</t>
  </si>
  <si>
    <t>2025-03-31 07:07:13</t>
  </si>
  <si>
    <t>2025-03-29 15:06:48</t>
  </si>
  <si>
    <t>2025-04-01 12:25:28</t>
  </si>
  <si>
    <t>2025-03-29 14:47:06</t>
  </si>
  <si>
    <t>2025-03-29 14:32:50</t>
  </si>
  <si>
    <t>2025-03-29 14:21:01</t>
  </si>
  <si>
    <t>FREDY ALEJANDRO ROMERO BORBON</t>
  </si>
  <si>
    <t>2025-08-25 15:36:07</t>
  </si>
  <si>
    <t>2025-08-13 11:54:04</t>
  </si>
  <si>
    <t>SEBASTIAN CAMILO TABARES RODRIGUEZ</t>
  </si>
  <si>
    <t>2025-04-01 11:34:28</t>
  </si>
  <si>
    <t>2025-03-29 14:00:28</t>
  </si>
  <si>
    <t>2025-03-29 14:27:25</t>
  </si>
  <si>
    <t>2025-03-29 13:49:51</t>
  </si>
  <si>
    <t>2025-03-29 13:43:38</t>
  </si>
  <si>
    <t>2025-03-29 13:41:00</t>
  </si>
  <si>
    <t>2025-08-21 10:09:29</t>
  </si>
  <si>
    <t>2025-08-13 11:24:23</t>
  </si>
  <si>
    <t>CAMILO TORRES CASTRILLON</t>
  </si>
  <si>
    <t>2025-03-29 13:33:27</t>
  </si>
  <si>
    <t>JORGE MONCADA</t>
  </si>
  <si>
    <t>2025-03-29 13:27:01</t>
  </si>
  <si>
    <t>JOSE ALBERTO  SOCARRAS MONTES</t>
  </si>
  <si>
    <t>2025-03-29 13:15:12</t>
  </si>
  <si>
    <t>CAMILO ANDRES  RIVEROS PEDRASA</t>
  </si>
  <si>
    <t>2025-03-29 13:06:28</t>
  </si>
  <si>
    <t>YEINER ALFREDO CHAVERRA MURILLO</t>
  </si>
  <si>
    <t>2025-03-29 13:04:07</t>
  </si>
  <si>
    <t>2025-03-29 12:46:19</t>
  </si>
  <si>
    <t>2025-08-25 13:26:36</t>
  </si>
  <si>
    <t>2025-08-13 09:22:51</t>
  </si>
  <si>
    <t>2025-04-01 09:45:40</t>
  </si>
  <si>
    <t>2025-03-29 12:37:46</t>
  </si>
  <si>
    <t>JULIAN  MORA RODRIGUEZ</t>
  </si>
  <si>
    <t>2025-11-10 17:03:42</t>
  </si>
  <si>
    <t>2025-11-10 16:45:46</t>
  </si>
  <si>
    <t>2025-03-29 12:27:29</t>
  </si>
  <si>
    <t>HEIDY LORENA  RAMOS GARCIA</t>
  </si>
  <si>
    <t>2025-03-29 12:26:05</t>
  </si>
  <si>
    <t>DIANA PATRICIA GOMEZ GARCIA</t>
  </si>
  <si>
    <t>2025-03-29 12:23:31</t>
  </si>
  <si>
    <t>2025-11-10 14:57:37</t>
  </si>
  <si>
    <t>2025-04-01 09:30:08</t>
  </si>
  <si>
    <t>2025-03-29 12:12:40</t>
  </si>
  <si>
    <t>2025-03-31 14:54:53</t>
  </si>
  <si>
    <t>2025-03-29 12:07:16</t>
  </si>
  <si>
    <t>2025-11-10 14:38:43</t>
  </si>
  <si>
    <t>2025-03-29 12:06:39</t>
  </si>
  <si>
    <t>2025-08-25 18:37:47</t>
  </si>
  <si>
    <t>2025-08-13 08:34:09</t>
  </si>
  <si>
    <t>2025-11-12 09:12:10</t>
  </si>
  <si>
    <t>2025-11-10 14:27:51</t>
  </si>
  <si>
    <t>2025-08-12 16:37:51</t>
  </si>
  <si>
    <t>2025-03-29 11:52:54</t>
  </si>
  <si>
    <t>LAURA JIMENA  GONZALEZ RODRIGUEZ</t>
  </si>
  <si>
    <t>2025-03-29 11:41:25</t>
  </si>
  <si>
    <t>2025-03-29 11:39:31</t>
  </si>
  <si>
    <t>RAFAEL ANDRES RAMIREZ FORERO</t>
  </si>
  <si>
    <t>2025-03-29 11:20:50</t>
  </si>
  <si>
    <t>CAMILA  RENDON CHAVERRA</t>
  </si>
  <si>
    <t>2025-03-29 15:02:41</t>
  </si>
  <si>
    <t>2025-03-29 11:13:20</t>
  </si>
  <si>
    <t>JUAN JOSE ABRIL PRIETO</t>
  </si>
  <si>
    <t>2025-03-29 11:06:12</t>
  </si>
  <si>
    <t>2025-08-12 16:04:47</t>
  </si>
  <si>
    <t>2025-03-29 11:01:39</t>
  </si>
  <si>
    <t>2025-08-12 14:39:08</t>
  </si>
  <si>
    <t>DANIEL ANDRES ARIZA CRISTANCHO</t>
  </si>
  <si>
    <t>2025-03-29 10:45:55</t>
  </si>
  <si>
    <t>2025-03-29 10:45:47</t>
  </si>
  <si>
    <t>2025-03-29 10:32:43</t>
  </si>
  <si>
    <t>2025-03-29 10:25:01</t>
  </si>
  <si>
    <t>2025-03-29 10:18:21</t>
  </si>
  <si>
    <t>2025-03-29 10:14:39</t>
  </si>
  <si>
    <t>2025-03-29 10:13:42</t>
  </si>
  <si>
    <t>2025-03-29 10:04:57</t>
  </si>
  <si>
    <t>2025-03-29 10:01:26</t>
  </si>
  <si>
    <t>2025-03-31 16:32:32</t>
  </si>
  <si>
    <t>2025-03-29 09:58:24</t>
  </si>
  <si>
    <t>DIANA CAROLINA FLORES</t>
  </si>
  <si>
    <t>2025-03-29 09:52:16</t>
  </si>
  <si>
    <t>VALERIA CAMILA  DUQUE GOMEZ</t>
  </si>
  <si>
    <t>2025-08-12 14:02:37</t>
  </si>
  <si>
    <t>2025-03-29 12:45:23</t>
  </si>
  <si>
    <t>2025-03-29 09:41:08</t>
  </si>
  <si>
    <t>ANGELICA ORJUELA</t>
  </si>
  <si>
    <t>2025-03-29 14:05:29</t>
  </si>
  <si>
    <t>2025-03-29 09:39:11</t>
  </si>
  <si>
    <t>2025-03-29 09:31:28</t>
  </si>
  <si>
    <t>DANIEL ESTEBAN  SERRATO ALVARADO</t>
  </si>
  <si>
    <t>2025-08-12 13:40:29</t>
  </si>
  <si>
    <t>2025-03-29 12:43:51</t>
  </si>
  <si>
    <t>2025-03-29 09:27:33</t>
  </si>
  <si>
    <t>2025-03-29 11:27:20</t>
  </si>
  <si>
    <t>2025-03-29 09:24:52</t>
  </si>
  <si>
    <t>2025-11-10 14:05:21</t>
  </si>
  <si>
    <t>2025-03-29 09:16:10</t>
  </si>
  <si>
    <t>PEDRO ANTONIO   QUINCHANEGUA GARZÓN</t>
  </si>
  <si>
    <t>2025-08-12 13:10:46</t>
  </si>
  <si>
    <t>2025-03-31 15:19:14</t>
  </si>
  <si>
    <t>2025-03-29 09:09:08</t>
  </si>
  <si>
    <t>2025-03-29 13:50:03</t>
  </si>
  <si>
    <t>2025-03-29 09:08:10</t>
  </si>
  <si>
    <t>JUAN PABLO  VILLARREAL ACOSTA</t>
  </si>
  <si>
    <t>2025-08-12 13:00:26</t>
  </si>
  <si>
    <t>2025-03-29 09:03:06</t>
  </si>
  <si>
    <t>2025-03-29 13:19:49</t>
  </si>
  <si>
    <t>2025-03-28 16:40:44</t>
  </si>
  <si>
    <t>2025-03-28 16:35:38</t>
  </si>
  <si>
    <t>2025-03-28 15:51:06</t>
  </si>
  <si>
    <t>2025-03-28 15:48:47</t>
  </si>
  <si>
    <t>2025-03-29 12:32:00</t>
  </si>
  <si>
    <t>2025-03-28 15:23:00</t>
  </si>
  <si>
    <t>2025-03-28 15:12:04</t>
  </si>
  <si>
    <t>LAURA VALENTINA  ROZO GUARNIZO</t>
  </si>
  <si>
    <t>2025-03-28 15:38:08</t>
  </si>
  <si>
    <t>2025-03-28 15:00:38</t>
  </si>
  <si>
    <t>2025-03-28 14:51:05</t>
  </si>
  <si>
    <t>LEIDY CAROLINA  TORRES ARTEAGA</t>
  </si>
  <si>
    <t>2025-03-28 14:45:57</t>
  </si>
  <si>
    <t>2025-03-28 14:44:56</t>
  </si>
  <si>
    <t>2025-03-28 14:43:15</t>
  </si>
  <si>
    <t>WALLACY  FELIPE DE PAULO</t>
  </si>
  <si>
    <t>2025-03-28 14:35:11</t>
  </si>
  <si>
    <t>JUAN PABLO QUIÑONES AMAYA</t>
  </si>
  <si>
    <t>2025-11-10 13:33:39</t>
  </si>
  <si>
    <t>2025-03-28 14:23:46</t>
  </si>
  <si>
    <t>2025-03-29 12:38:32</t>
  </si>
  <si>
    <t>2025-03-28 14:15:19</t>
  </si>
  <si>
    <t>2025-03-28 14:01:54</t>
  </si>
  <si>
    <t>2025-03-28 13:46:16</t>
  </si>
  <si>
    <t>JULIANA CORREA PARRA</t>
  </si>
  <si>
    <t>MOTOPED</t>
  </si>
  <si>
    <t>2025-03-28 13:41:24</t>
  </si>
  <si>
    <t>YONNATHAN JIMENEZ</t>
  </si>
  <si>
    <t>2025-03-28 13:22:02</t>
  </si>
  <si>
    <t>2025-03-29 13:48:01</t>
  </si>
  <si>
    <t>2025-03-28 13:14:24</t>
  </si>
  <si>
    <t>FERNANDA RAMOS MANCIPE</t>
  </si>
  <si>
    <t>2025-08-12 12:54:46</t>
  </si>
  <si>
    <t>2025-04-01 12:41:23</t>
  </si>
  <si>
    <t>2025-03-28 12:55:53</t>
  </si>
  <si>
    <t>2025-03-29 10:55:48</t>
  </si>
  <si>
    <t>2025-03-28 12:39:54</t>
  </si>
  <si>
    <t>JOSE TOMAS REINALES MARTIN</t>
  </si>
  <si>
    <t>2025-11-11 14:52:20</t>
  </si>
  <si>
    <t>2025-11-10 12:18:29</t>
  </si>
  <si>
    <t>2025-03-28 16:22:25</t>
  </si>
  <si>
    <t>2025-03-28 12:35:09</t>
  </si>
  <si>
    <t>2025-03-31 16:47:07</t>
  </si>
  <si>
    <t>2025-03-28 12:17:55</t>
  </si>
  <si>
    <t>2025-03-28 12:06:49</t>
  </si>
  <si>
    <t>2025-03-31 12:27:28</t>
  </si>
  <si>
    <t>2025-03-28 12:01:00</t>
  </si>
  <si>
    <t>RICARDO ALBERTO SERRANO NOVOA</t>
  </si>
  <si>
    <t>2025-03-28 11:52:55</t>
  </si>
  <si>
    <t>JOSÉ  PACHECO</t>
  </si>
  <si>
    <t>2025-03-28 11:51:11</t>
  </si>
  <si>
    <t>2025-03-28 15:45:27</t>
  </si>
  <si>
    <t>2025-03-28 11:33:40</t>
  </si>
  <si>
    <t>AB COMERCIAL  SAS</t>
  </si>
  <si>
    <t>2025-03-28 14:44:10</t>
  </si>
  <si>
    <t>2025-03-28 11:29:24</t>
  </si>
  <si>
    <t>2025-08-12 12:44:19</t>
  </si>
  <si>
    <t>2025-03-28 11:10:11</t>
  </si>
  <si>
    <t>2025-03-28 11:07:15</t>
  </si>
  <si>
    <t>JOSUE BENJAMIN MOLINA FORERO</t>
  </si>
  <si>
    <t>2025-11-12 13:29:09</t>
  </si>
  <si>
    <t>2025-11-10 12:00:01</t>
  </si>
  <si>
    <t>PAULA  USECHE  MURILLO</t>
  </si>
  <si>
    <t>2025-03-28 15:35:51</t>
  </si>
  <si>
    <t>2025-03-28 10:46:27</t>
  </si>
  <si>
    <t>2025-03-31 16:43:29</t>
  </si>
  <si>
    <t>2025-03-28 10:43:56</t>
  </si>
  <si>
    <t>KEWYN MATEO  CASTRO GONZALEZ</t>
  </si>
  <si>
    <t>2025-11-11 10:55:10</t>
  </si>
  <si>
    <t>2025-11-10 11:24:39</t>
  </si>
  <si>
    <t>IKER JAVIER LOPEZ NIÑO</t>
  </si>
  <si>
    <t>2025-08-12 15:45:27</t>
  </si>
  <si>
    <t>2025-08-12 12:06:07</t>
  </si>
  <si>
    <t>2025-03-28 12:24:05</t>
  </si>
  <si>
    <t>2025-03-28 10:31:34</t>
  </si>
  <si>
    <t>2025-08-12 11:45:39</t>
  </si>
  <si>
    <t>2025-03-28 10:14:05</t>
  </si>
  <si>
    <t>2025-03-29 10:51:54</t>
  </si>
  <si>
    <t>2025-03-28 10:13:59</t>
  </si>
  <si>
    <t>MARIA HELENA  FARFAN TRIANA</t>
  </si>
  <si>
    <t>2025-08-12 15:48:20</t>
  </si>
  <si>
    <t>2025-08-12 10:08:41</t>
  </si>
  <si>
    <t>ANGEL &amp; ARISTIZABAL S.A.S ANGEL &amp; ARISTIZABAL S.A.S</t>
  </si>
  <si>
    <t>2025-08-12 10:00:21</t>
  </si>
  <si>
    <t>PABLO EMILIO GOMEZ RUBIANO</t>
  </si>
  <si>
    <t>2025-03-31 12:09:54</t>
  </si>
  <si>
    <t>2025-03-28 09:33:43</t>
  </si>
  <si>
    <t>INES PATRICIA  MARTINEZ MIRANDA</t>
  </si>
  <si>
    <t>2025-11-10 17:08:53</t>
  </si>
  <si>
    <t>2025-11-10 09:18:33</t>
  </si>
  <si>
    <t>2025-03-28 09:12:56</t>
  </si>
  <si>
    <t>2025-03-28 15:27:06</t>
  </si>
  <si>
    <t>2025-03-28 09:07:42</t>
  </si>
  <si>
    <t>2025-03-28 10:45:00</t>
  </si>
  <si>
    <t>2025-03-28 09:05:02</t>
  </si>
  <si>
    <t>2025-04-01 13:15:09</t>
  </si>
  <si>
    <t>2025-03-28 09:04:17</t>
  </si>
  <si>
    <t>2025-03-28 08:58:52</t>
  </si>
  <si>
    <t>2025-03-28 08:57:54</t>
  </si>
  <si>
    <t>2025-03-28 11:21:09</t>
  </si>
  <si>
    <t>2025-03-28 08:16:25</t>
  </si>
  <si>
    <t>2025-08-11 17:04:20</t>
  </si>
  <si>
    <t>ISABELLA RUGE SOTO</t>
  </si>
  <si>
    <t>2025-03-28 08:12:19</t>
  </si>
  <si>
    <t>SANTIAGO BARBOSA DELGADO</t>
  </si>
  <si>
    <t>2025-03-28 08:12:10</t>
  </si>
  <si>
    <t>2025-03-28 08:34:18</t>
  </si>
  <si>
    <t>2025-03-28 08:08:23</t>
  </si>
  <si>
    <t>2025-03-28 07:52:31</t>
  </si>
  <si>
    <t>2025-11-10 08:28:52</t>
  </si>
  <si>
    <t>2025-11-12 16:09:49</t>
  </si>
  <si>
    <t>2025-11-12 16:05:53</t>
  </si>
  <si>
    <t>2025-03-27 16:51:58</t>
  </si>
  <si>
    <t>2025-04-01 09:14:11</t>
  </si>
  <si>
    <t>2025-03-27 16:37:31</t>
  </si>
  <si>
    <t>2025-03-27 15:52:19</t>
  </si>
  <si>
    <t>2025-03-29 14:36:25</t>
  </si>
  <si>
    <t>2025-03-27 15:37:51</t>
  </si>
  <si>
    <t>HELEN STEFANNY RIAÑO ACUÑA</t>
  </si>
  <si>
    <t>2025-03-27 15:22:39</t>
  </si>
  <si>
    <t>DANIEL VILLEGAS</t>
  </si>
  <si>
    <t>2025-03-27 15:21:45</t>
  </si>
  <si>
    <t>2025-03-27 15:07:44</t>
  </si>
  <si>
    <t>ANDRÉS FELIPE PACHON SOCHE</t>
  </si>
  <si>
    <t>2025-03-27 14:52:46</t>
  </si>
  <si>
    <t>2025-03-29 12:52:14</t>
  </si>
  <si>
    <t>2025-03-27 14:52:06</t>
  </si>
  <si>
    <t>2025-03-27 14:36:42</t>
  </si>
  <si>
    <t>2025-03-27 14:29:22</t>
  </si>
  <si>
    <t>2025-03-27 15:39:29</t>
  </si>
  <si>
    <t>2025-03-27 14:27:48</t>
  </si>
  <si>
    <t>JHON EFERSON OSORIO BALLEN</t>
  </si>
  <si>
    <t>2025-08-11 16:55:12</t>
  </si>
  <si>
    <t>2025-08-11 15:18:39</t>
  </si>
  <si>
    <t>2025-08-12 16:45:28</t>
  </si>
  <si>
    <t>2025-08-11 14:51:10</t>
  </si>
  <si>
    <t>2025-04-01 12:57:09</t>
  </si>
  <si>
    <t>2025-03-27 13:35:51</t>
  </si>
  <si>
    <t>2025-03-29 09:32:53</t>
  </si>
  <si>
    <t>2025-03-27 13:24:10</t>
  </si>
  <si>
    <t>2025-03-31 15:03:43</t>
  </si>
  <si>
    <t>2025-03-27 13:03:22</t>
  </si>
  <si>
    <t>2025-03-27 13:53:05</t>
  </si>
  <si>
    <t>2025-03-27 12:58:07</t>
  </si>
  <si>
    <t>2025-03-28 16:47:29</t>
  </si>
  <si>
    <t>2025-03-27 12:57:23</t>
  </si>
  <si>
    <t>2025-03-27 16:59:18</t>
  </si>
  <si>
    <t>2025-03-27 12:41:53</t>
  </si>
  <si>
    <t>MARIA ALEXANDRA CORTES GALLEGO</t>
  </si>
  <si>
    <t>2025-03-29 12:23:52</t>
  </si>
  <si>
    <t>2025-03-27 12:41:31</t>
  </si>
  <si>
    <t>CAMILO RICO SANCHEZ</t>
  </si>
  <si>
    <t>2025-03-28 12:09:15</t>
  </si>
  <si>
    <t>2025-03-27 12:38:13</t>
  </si>
  <si>
    <t>2025-08-11 14:43:26</t>
  </si>
  <si>
    <t>2025-11-12 16:00:31</t>
  </si>
  <si>
    <t>2025-03-27 14:25:38</t>
  </si>
  <si>
    <t>2025-03-27 12:02:28</t>
  </si>
  <si>
    <t>2025-03-27 13:09:38</t>
  </si>
  <si>
    <t>2025-03-27 11:52:16</t>
  </si>
  <si>
    <t>2025-04-01 10:18:29</t>
  </si>
  <si>
    <t>2025-03-27 11:38:44</t>
  </si>
  <si>
    <t>NICOLAS DAVID  SANABRIA GUEVARA</t>
  </si>
  <si>
    <t>2025-03-27 11:37:09</t>
  </si>
  <si>
    <t>MELIZA ALEXANDRA RIVERA MUÑOZ</t>
  </si>
  <si>
    <t>2025-08-11 14:39:01</t>
  </si>
  <si>
    <t>JUAN ESTEBAN  URQUINA RANGEL</t>
  </si>
  <si>
    <t>2025-03-31 09:51:39</t>
  </si>
  <si>
    <t>2025-03-27 11:18:50</t>
  </si>
  <si>
    <t>2025-03-27 16:43:11</t>
  </si>
  <si>
    <t>2025-03-27 11:12:06</t>
  </si>
  <si>
    <t>2025-03-29 10:41:44</t>
  </si>
  <si>
    <t>2025-03-27 10:53:33</t>
  </si>
  <si>
    <t>MARTIN ALFONSO QUIÑONES MOGOLLON</t>
  </si>
  <si>
    <t>2025-03-28 15:28:24</t>
  </si>
  <si>
    <t>2025-03-27 10:53:10</t>
  </si>
  <si>
    <t>CONTABLEX  SAS</t>
  </si>
  <si>
    <t>2025-03-27 10:40:50</t>
  </si>
  <si>
    <t>2025-03-28 09:50:10</t>
  </si>
  <si>
    <t>2025-03-27 10:38:54</t>
  </si>
  <si>
    <t>2025-08-11 13:59:51</t>
  </si>
  <si>
    <t>HUGO  PRIETO</t>
  </si>
  <si>
    <t>2025-03-27 09:43:55</t>
  </si>
  <si>
    <t>2025-03-27 09:39:56</t>
  </si>
  <si>
    <t>INGRITH PATICIA  ACOSTA</t>
  </si>
  <si>
    <t>2025-03-27 09:35:15</t>
  </si>
  <si>
    <t>SANTIAGO GOMEZ ALMANZA</t>
  </si>
  <si>
    <t>2025-08-11 13:49:40</t>
  </si>
  <si>
    <t>2025-03-27 09:13:54</t>
  </si>
  <si>
    <t>MATEO  GRILLO ZAMBRANO</t>
  </si>
  <si>
    <t>2025-08-12 07:10:26</t>
  </si>
  <si>
    <t>2025-08-11 13:19:52</t>
  </si>
  <si>
    <t>CRISTIAN CAMILO ROBLES GUZMAN</t>
  </si>
  <si>
    <t>2025-11-12 15:43:36</t>
  </si>
  <si>
    <t>2025-03-28 10:56:52</t>
  </si>
  <si>
    <t>2025-03-27 08:49:46</t>
  </si>
  <si>
    <t>2025-03-27 13:51:58</t>
  </si>
  <si>
    <t>2025-03-27 08:48:09</t>
  </si>
  <si>
    <t>2025-08-11 13:13:00</t>
  </si>
  <si>
    <t>2025-03-31 16:17:37</t>
  </si>
  <si>
    <t>2025-03-27 08:33:40</t>
  </si>
  <si>
    <t>2025-03-27 08:27:06</t>
  </si>
  <si>
    <t>2025-03-27 08:15:07</t>
  </si>
  <si>
    <t>2025-03-28 16:27:00</t>
  </si>
  <si>
    <t>2025-03-27 08:07:16</t>
  </si>
  <si>
    <t>2025-03-27 07:29:51</t>
  </si>
  <si>
    <t>2025-08-11 10:12:43</t>
  </si>
  <si>
    <t>2025-03-26 16:27:12</t>
  </si>
  <si>
    <t>2025-08-11 10:06:02</t>
  </si>
  <si>
    <t>2025-03-26 15:55:07</t>
  </si>
  <si>
    <t>2025-03-28 08:44:08</t>
  </si>
  <si>
    <t>2025-03-26 15:13:20</t>
  </si>
  <si>
    <t>2025-03-26 16:23:31</t>
  </si>
  <si>
    <t>2025-03-26 15:09:53</t>
  </si>
  <si>
    <t>2025-03-28 16:33:01</t>
  </si>
  <si>
    <t>2025-03-26 15:00:40</t>
  </si>
  <si>
    <t>2025-03-27 16:30:10</t>
  </si>
  <si>
    <t>2025-03-26 15:00:19</t>
  </si>
  <si>
    <t>ANDRES VARGAS BAQUERO</t>
  </si>
  <si>
    <t>2025-03-26 14:58:55</t>
  </si>
  <si>
    <t>2025-03-26 14:56:33</t>
  </si>
  <si>
    <t>2025-03-26 14:52:36</t>
  </si>
  <si>
    <t>2025-03-26 14:42:08</t>
  </si>
  <si>
    <t>2025-03-28 09:43:33</t>
  </si>
  <si>
    <t>2025-03-26 14:22:58</t>
  </si>
  <si>
    <t>2025-03-26 14:13:50</t>
  </si>
  <si>
    <t>2025-03-29 14:46:16</t>
  </si>
  <si>
    <t>2025-03-26 14:08:08</t>
  </si>
  <si>
    <t>2025-03-26 16:06:52</t>
  </si>
  <si>
    <t>2025-03-26 14:05:03</t>
  </si>
  <si>
    <t>ADRIAN EDUARDO RUIZ CERQUERA</t>
  </si>
  <si>
    <t>2025-03-28 12:56:13</t>
  </si>
  <si>
    <t>2025-03-26 13:42:44</t>
  </si>
  <si>
    <t>2025-03-26 15:42:45</t>
  </si>
  <si>
    <t>2025-03-26 13:27:38</t>
  </si>
  <si>
    <t>2025-03-26 13:17:39</t>
  </si>
  <si>
    <t>2025-03-26 13:15:32</t>
  </si>
  <si>
    <t>2025-03-26 13:12:41</t>
  </si>
  <si>
    <t>2025-03-26 13:10:41</t>
  </si>
  <si>
    <t>2025-03-26 12:52:49</t>
  </si>
  <si>
    <t>JUAN PABLO BEJARANO CIA LTDA ASESORES DE SEGUROS JUAN PABLO BEJARANO CIA LTDA ASESORES DE SEGUROS</t>
  </si>
  <si>
    <t>2025-01-11 11:02:28</t>
  </si>
  <si>
    <t>2025-03-31 14:32:18</t>
  </si>
  <si>
    <t>2025-03-26 12:47:11</t>
  </si>
  <si>
    <t>2025-11-12 14:47:10</t>
  </si>
  <si>
    <t>ADOLFO GONZALEZ</t>
  </si>
  <si>
    <t>2025-03-26 12:34:52</t>
  </si>
  <si>
    <t>2025-04-01 09:50:11</t>
  </si>
  <si>
    <t>2025-03-26 12:28:15</t>
  </si>
  <si>
    <t>2025-03-28 14:49:25</t>
  </si>
  <si>
    <t>2025-03-26 12:18:09</t>
  </si>
  <si>
    <t>JEIKO JOSE ACUNA BENITEZ</t>
  </si>
  <si>
    <t>2025-03-27 14:19:26</t>
  </si>
  <si>
    <t>2025-03-26 12:12:31</t>
  </si>
  <si>
    <t>2025-03-26 12:03:12</t>
  </si>
  <si>
    <t>LUIS CARLOS  ARDILA TELLEZ</t>
  </si>
  <si>
    <t>2025-03-29 12:45:15</t>
  </si>
  <si>
    <t>2025-03-26 12:02:41</t>
  </si>
  <si>
    <t>2025-03-26 16:59:45</t>
  </si>
  <si>
    <t>2025-03-26 11:54:12</t>
  </si>
  <si>
    <t>ANGEL GABRIEL CARVAJAL CALDERÓN</t>
  </si>
  <si>
    <t>2025-11-12 14:28:42</t>
  </si>
  <si>
    <t>2025-03-26 11:04:26</t>
  </si>
  <si>
    <t>2025-03-29 10:11:13</t>
  </si>
  <si>
    <t>2025-03-26 10:51:23</t>
  </si>
  <si>
    <t>CARLOS MARIO ACOSTA PEREZ</t>
  </si>
  <si>
    <t>2025-03-26 10:50:03</t>
  </si>
  <si>
    <t>2025-03-29 14:12:48</t>
  </si>
  <si>
    <t>2025-03-26 10:44:09</t>
  </si>
  <si>
    <t>DIEGO  MEDINA</t>
  </si>
  <si>
    <t>2025-03-26 11:52:22</t>
  </si>
  <si>
    <t>2025-03-26 10:42:56</t>
  </si>
  <si>
    <t>2025-11-12 14:18:34</t>
  </si>
  <si>
    <t>2025-11-12 14:11:28</t>
  </si>
  <si>
    <t>2025-03-31 15:08:15</t>
  </si>
  <si>
    <t>2025-03-26 10:27:39</t>
  </si>
  <si>
    <t>MARIA ALEJANDRA BARRERO  RODRIGUEZ</t>
  </si>
  <si>
    <t>2025-03-29 15:01:36</t>
  </si>
  <si>
    <t>2025-03-26 10:12:52</t>
  </si>
  <si>
    <t>JUAN GALVIS</t>
  </si>
  <si>
    <t>2025-03-26 10:11:00</t>
  </si>
  <si>
    <t>2025-08-30 12:24:26</t>
  </si>
  <si>
    <t>2025-08-23 13:04:07</t>
  </si>
  <si>
    <t>2025-08-27 12:15:25</t>
  </si>
  <si>
    <t>2025-08-23 12:49:30</t>
  </si>
  <si>
    <t>2025-03-27 10:13:39</t>
  </si>
  <si>
    <t>2025-03-26 09:54:08</t>
  </si>
  <si>
    <t>2025-08-26 12:07:22</t>
  </si>
  <si>
    <t>2025-08-23 12:43:07</t>
  </si>
  <si>
    <t>2025-03-27 15:32:27</t>
  </si>
  <si>
    <t>2025-03-26 09:30:57</t>
  </si>
  <si>
    <t>2025-03-26 09:26:49</t>
  </si>
  <si>
    <t>XIMENA CARVAJAL</t>
  </si>
  <si>
    <t>2025-03-31 09:51:43</t>
  </si>
  <si>
    <t>2025-03-26 08:47:42</t>
  </si>
  <si>
    <t>2025-03-26 08:28:02</t>
  </si>
  <si>
    <t>2025-03-29 12:53:55</t>
  </si>
  <si>
    <t>2025-03-26 08:18:43</t>
  </si>
  <si>
    <t>2025-11-12 14:03:35</t>
  </si>
  <si>
    <t>2025-03-26 16:59:18</t>
  </si>
  <si>
    <t>2025-03-26 07:39:36</t>
  </si>
  <si>
    <t>JUAN FELIPE  SOLORZANO GARCIA</t>
  </si>
  <si>
    <t>2025-08-23 12:23:20</t>
  </si>
  <si>
    <t>JOSE PABLO  CASTILLO</t>
  </si>
  <si>
    <t>2025-03-26 11:37:03</t>
  </si>
  <si>
    <t>2025-03-25 16:36:38</t>
  </si>
  <si>
    <t>2025-03-25 16:59:19</t>
  </si>
  <si>
    <t>2025-03-25 16:34:21</t>
  </si>
  <si>
    <t>2025-03-26 13:40:38</t>
  </si>
  <si>
    <t>2025-03-25 16:30:17</t>
  </si>
  <si>
    <t>2025-03-25 16:43:04</t>
  </si>
  <si>
    <t>2025-03-25 16:17:27</t>
  </si>
  <si>
    <t>ERIKA LILIAN SARMIENTO LOZANO</t>
  </si>
  <si>
    <t>2025-03-25 15:48:53</t>
  </si>
  <si>
    <t>2025-03-29 10:19:45</t>
  </si>
  <si>
    <t>2025-03-25 15:46:40</t>
  </si>
  <si>
    <t>2025-08-23 11:49:40</t>
  </si>
  <si>
    <t>2025-03-26 09:52:57</t>
  </si>
  <si>
    <t>2025-03-25 15:36:56</t>
  </si>
  <si>
    <t>2025-03-27 13:56:56</t>
  </si>
  <si>
    <t>2025-03-25 15:27:45</t>
  </si>
  <si>
    <t>2025-03-28 13:32:49</t>
  </si>
  <si>
    <t>2025-03-25 14:50:49</t>
  </si>
  <si>
    <t>2025-03-25 14:56:49</t>
  </si>
  <si>
    <t>2025-03-25 14:44:28</t>
  </si>
  <si>
    <t>2025-03-28 13:01:49</t>
  </si>
  <si>
    <t>2025-03-25 14:29:00</t>
  </si>
  <si>
    <t>JEIMY PAOLA HURTADO APARICIO</t>
  </si>
  <si>
    <t>2025-08-23 11:27:57</t>
  </si>
  <si>
    <t>SHARON DAYANNE TICORA LEON</t>
  </si>
  <si>
    <t>2025-03-27 11:51:24</t>
  </si>
  <si>
    <t>2025-03-25 14:20:15</t>
  </si>
  <si>
    <t>2025-03-27 08:16:53</t>
  </si>
  <si>
    <t>2025-03-25 14:13:56</t>
  </si>
  <si>
    <t>JUAN SEBASTIAN  GALVIZ ARCINIEROS</t>
  </si>
  <si>
    <t>2025-03-25 14:04:52</t>
  </si>
  <si>
    <t>2025-03-25 14:01:05</t>
  </si>
  <si>
    <t>2025-03-26 12:41:54</t>
  </si>
  <si>
    <t>2025-03-25 13:53:48</t>
  </si>
  <si>
    <t>TIFFANY  CASTAÑEDA LEON</t>
  </si>
  <si>
    <t>2025-08-26 13:46:19</t>
  </si>
  <si>
    <t>2025-08-23 11:19:13</t>
  </si>
  <si>
    <t>2025-03-25 16:50:22</t>
  </si>
  <si>
    <t>2025-03-25 13:34:29</t>
  </si>
  <si>
    <t>2025-03-25 16:52:17</t>
  </si>
  <si>
    <t>2025-03-25 13:27:20</t>
  </si>
  <si>
    <t>2025-03-25 13:25:24</t>
  </si>
  <si>
    <t>2025-08-25 17:24:25</t>
  </si>
  <si>
    <t>2025-08-23 10:16:15</t>
  </si>
  <si>
    <t>2025-03-25 13:11:53</t>
  </si>
  <si>
    <t>2025-03-29 14:17:49</t>
  </si>
  <si>
    <t>2025-03-25 13:10:03</t>
  </si>
  <si>
    <t>2025-03-25 14:39:15</t>
  </si>
  <si>
    <t>2025-03-25 13:08:45</t>
  </si>
  <si>
    <t>DICSON ALFONSO CABRERA VILLALOBOS</t>
  </si>
  <si>
    <t>2025-09-01 11:28:34</t>
  </si>
  <si>
    <t>2025-08-23 09:28:08</t>
  </si>
  <si>
    <t>2025-03-29 14:46:58</t>
  </si>
  <si>
    <t>2025-03-25 12:39:07</t>
  </si>
  <si>
    <t>2025-03-28 09:57:14</t>
  </si>
  <si>
    <t>2025-03-25 12:36:55</t>
  </si>
  <si>
    <t>2025-03-27 16:43:49</t>
  </si>
  <si>
    <t>2025-03-25 12:34:58</t>
  </si>
  <si>
    <t>2025-03-28 11:42:44</t>
  </si>
  <si>
    <t>2025-03-25 12:18:56</t>
  </si>
  <si>
    <t>JOSE DAVID GONZALEZ</t>
  </si>
  <si>
    <t>2025-03-25 12:18:45</t>
  </si>
  <si>
    <t>ANDRES SALCEDO</t>
  </si>
  <si>
    <t>2025-03-25 15:35:58</t>
  </si>
  <si>
    <t>2025-03-25 12:12:02</t>
  </si>
  <si>
    <t>2025-03-25 15:59:08</t>
  </si>
  <si>
    <t>2025-03-25 11:15:31</t>
  </si>
  <si>
    <t>2025-03-25 14:44:23</t>
  </si>
  <si>
    <t>2025-03-25 11:04:08</t>
  </si>
  <si>
    <t>DANIEL  QUIROGA</t>
  </si>
  <si>
    <t>2025-08-26 13:54:40</t>
  </si>
  <si>
    <t>2025-08-23 09:19:55</t>
  </si>
  <si>
    <t>2025-03-26 11:28:56</t>
  </si>
  <si>
    <t>2025-03-25 10:53:30</t>
  </si>
  <si>
    <t>2025-03-28 09:47:05</t>
  </si>
  <si>
    <t>2025-03-25 10:46:25</t>
  </si>
  <si>
    <t>2025-08-22 14:02:04</t>
  </si>
  <si>
    <t>2025-03-26 17:00:27</t>
  </si>
  <si>
    <t>2025-03-25 10:08:32</t>
  </si>
  <si>
    <t>2025-03-25 16:18:55</t>
  </si>
  <si>
    <t>2025-03-25 10:05:34</t>
  </si>
  <si>
    <t>RUBEN DARIO  ISAMA CAMPO</t>
  </si>
  <si>
    <t>2025-08-25 12:34:18</t>
  </si>
  <si>
    <t>2025-08-22 13:01:45</t>
  </si>
  <si>
    <t>2025-03-25 15:44:08</t>
  </si>
  <si>
    <t>2025-03-25 10:00:53</t>
  </si>
  <si>
    <t>JUAN MANUEL   QUINTERO GUERRERO</t>
  </si>
  <si>
    <t>2025-08-22 12:52:48</t>
  </si>
  <si>
    <t>2025-03-25 14:55:10</t>
  </si>
  <si>
    <t>2025-03-25 09:52:28</t>
  </si>
  <si>
    <t>2025-03-25 09:50:15</t>
  </si>
  <si>
    <t>2025-03-25 09:47:00</t>
  </si>
  <si>
    <t>2025-08-25 12:40:11</t>
  </si>
  <si>
    <t>2025-08-22 12:11:34</t>
  </si>
  <si>
    <t>2025-04-01 12:00:25</t>
  </si>
  <si>
    <t>2025-03-25 09:37:29</t>
  </si>
  <si>
    <t>2025-03-25 15:11:29</t>
  </si>
  <si>
    <t>2025-03-25 09:34:48</t>
  </si>
  <si>
    <t>KAREN DAYANA  GUIZA VELASQUEZ</t>
  </si>
  <si>
    <t>2025-08-22 15:21:36</t>
  </si>
  <si>
    <t>2025-08-22 11:59:14</t>
  </si>
  <si>
    <t>DIANA MARCELA  ROSAS SALDAÑA</t>
  </si>
  <si>
    <t>2025-03-31 15:11:09</t>
  </si>
  <si>
    <t>2025-03-25 09:28:01</t>
  </si>
  <si>
    <t>2025-03-26 16:15:35</t>
  </si>
  <si>
    <t>2025-03-25 09:17:10</t>
  </si>
  <si>
    <t>2025-03-25 12:58:59</t>
  </si>
  <si>
    <t>2025-03-25 09:12:51</t>
  </si>
  <si>
    <t>FERNANDO ABAD</t>
  </si>
  <si>
    <t>2025-03-25 09:08:23</t>
  </si>
  <si>
    <t>2025-11-12 13:56:56</t>
  </si>
  <si>
    <t>HERNAN MORA RODRIGUEZ</t>
  </si>
  <si>
    <t>2025-03-25 11:36:00</t>
  </si>
  <si>
    <t>2025-03-25 08:54:19</t>
  </si>
  <si>
    <t>2025-03-25 16:38:28</t>
  </si>
  <si>
    <t>2025-03-25 08:48:18</t>
  </si>
  <si>
    <t>2025-03-26 13:06:11</t>
  </si>
  <si>
    <t>2025-03-25 08:43:33</t>
  </si>
  <si>
    <t>CARLOS  MEJIA</t>
  </si>
  <si>
    <t>2025-03-26 14:21:40</t>
  </si>
  <si>
    <t>2025-03-25 08:26:54</t>
  </si>
  <si>
    <t>2025-03-25 13:05:33</t>
  </si>
  <si>
    <t>2025-03-25 08:26:36</t>
  </si>
  <si>
    <t>LUIS MIGUEL HIDROBO</t>
  </si>
  <si>
    <t>2025-03-25 12:46:50</t>
  </si>
  <si>
    <t>2025-03-25 08:25:55</t>
  </si>
  <si>
    <t>2025-03-29 14:44:52</t>
  </si>
  <si>
    <t>2025-03-25 08:20:40</t>
  </si>
  <si>
    <t>CARLOS ALFONSO  DURAN VARGAS</t>
  </si>
  <si>
    <t>2025-03-25 10:22:40</t>
  </si>
  <si>
    <t>2025-03-25 08:17:24</t>
  </si>
  <si>
    <t>2025-11-12 13:44:43</t>
  </si>
  <si>
    <t>ALEJANDRA BAQUERO DIAZ</t>
  </si>
  <si>
    <t>2025-04-01 07:06:11</t>
  </si>
  <si>
    <t>2025-03-25 07:42:58</t>
  </si>
  <si>
    <t>DANIEL SANTIAGO GOMEZ RODRIGUEZ</t>
  </si>
  <si>
    <t>2025-11-12 13:34:26</t>
  </si>
  <si>
    <t>2025-11-12 13:26:41</t>
  </si>
  <si>
    <t>2025-03-22 14:48:01</t>
  </si>
  <si>
    <t>2025-03-22 14:41:43</t>
  </si>
  <si>
    <t>2025-11-12 13:11:11</t>
  </si>
  <si>
    <t>LUISA FERNANDA  LOPEZ MUÑOZ</t>
  </si>
  <si>
    <t>2025-09-03 15:11:38</t>
  </si>
  <si>
    <t>2025-08-22 11:49:06</t>
  </si>
  <si>
    <t>2025-03-22 14:26:12</t>
  </si>
  <si>
    <t>ANA SOFIA RINCON DIAZ</t>
  </si>
  <si>
    <t>2025-03-22 14:11:18</t>
  </si>
  <si>
    <t>FELIPE  MARTINEZ LOPEZ</t>
  </si>
  <si>
    <t>2025-08-25 11:22:18</t>
  </si>
  <si>
    <t>2025-08-22 11:26:56</t>
  </si>
  <si>
    <t>2025-03-25 12:12:14</t>
  </si>
  <si>
    <t>2025-03-22 14:08:37</t>
  </si>
  <si>
    <t>2025-03-22 14:08:13</t>
  </si>
  <si>
    <t>2025-03-22 13:59:40</t>
  </si>
  <si>
    <t>ALVARO DANIEL  REYES GOMEZ</t>
  </si>
  <si>
    <t>2025-08-29 11:58:00</t>
  </si>
  <si>
    <t>2025-08-22 10:34:54</t>
  </si>
  <si>
    <t>DUVAN ANDRES  PAEZ SUAZA</t>
  </si>
  <si>
    <t>2025-03-22 13:49:02</t>
  </si>
  <si>
    <t>2025-03-22 13:40:46</t>
  </si>
  <si>
    <t>BRAYAN NICOLAS CAMARGO MONTENEGRO</t>
  </si>
  <si>
    <t>2025-03-22 13:40:12</t>
  </si>
  <si>
    <t>ASMET JOSE  TORREJANO NIETO</t>
  </si>
  <si>
    <t>2025-03-22 13:31:00</t>
  </si>
  <si>
    <t>JUAN PAEZ PAEZ</t>
  </si>
  <si>
    <t>2025-03-22 13:25:16</t>
  </si>
  <si>
    <t>BRANDON ALEXIS  MOJICA CARION</t>
  </si>
  <si>
    <t>2025-03-22 13:24:58</t>
  </si>
  <si>
    <t>SEBASTIAN ELIAS MEJIA PEREZ</t>
  </si>
  <si>
    <t>1600 W</t>
  </si>
  <si>
    <t>2025-03-22 13:20:12</t>
  </si>
  <si>
    <t>JULIETH  JIMÉNEZ VILLAMIL</t>
  </si>
  <si>
    <t>2025-03-22 13:13:45</t>
  </si>
  <si>
    <t>2025-03-22 13:12:40</t>
  </si>
  <si>
    <t>2025-03-22 13:09:07</t>
  </si>
  <si>
    <t>2025-08-25 08:48:43</t>
  </si>
  <si>
    <t>2025-08-22 10:22:13</t>
  </si>
  <si>
    <t>2025-03-22 12:55:47</t>
  </si>
  <si>
    <t>2025-03-22 14:19:47</t>
  </si>
  <si>
    <t>2025-03-22 12:53:58</t>
  </si>
  <si>
    <t>MARÍA DANIELA CORREA CHAVARRÍA</t>
  </si>
  <si>
    <t>2025-03-22 12:50:27</t>
  </si>
  <si>
    <t>DACLA ASESORIAS SAS DACLA ASESORIAS SAS</t>
  </si>
  <si>
    <t>2025-08-25 12:29:07</t>
  </si>
  <si>
    <t>2025-08-22 08:57:54</t>
  </si>
  <si>
    <t>2025-03-22 12:46:06</t>
  </si>
  <si>
    <t>YEIMMY NATALIA CORONADO VANEGAS</t>
  </si>
  <si>
    <t>2025-03-22 12:36:15</t>
  </si>
  <si>
    <t>ANDRES FELIPE  LERMA</t>
  </si>
  <si>
    <t>2025-03-22 12:27:50</t>
  </si>
  <si>
    <t>2025-03-22 12:23:59</t>
  </si>
  <si>
    <t>DANIEL MARTINEZ</t>
  </si>
  <si>
    <t>2025-03-22 12:19:57</t>
  </si>
  <si>
    <t>FEDERICO RAMIREZ</t>
  </si>
  <si>
    <t>2025-03-22 12:09:55</t>
  </si>
  <si>
    <t>2025-03-22 12:07:48</t>
  </si>
  <si>
    <t>2025-03-22 12:06:57</t>
  </si>
  <si>
    <t>NICOLAS RUEDA</t>
  </si>
  <si>
    <t>2025-03-22 11:57:53</t>
  </si>
  <si>
    <t>DIANA ANDREA RAVELO SANCHEZ</t>
  </si>
  <si>
    <t>2025-03-22 11:53:03</t>
  </si>
  <si>
    <t>2025-08-23 12:29:39</t>
  </si>
  <si>
    <t>2025-08-21 14:36:08</t>
  </si>
  <si>
    <t>2025-03-22 11:56:27</t>
  </si>
  <si>
    <t>2025-03-22 11:33:51</t>
  </si>
  <si>
    <t>LIZANA DECIRETH DIAZ DIAZ</t>
  </si>
  <si>
    <t>2025-08-22 12:32:12</t>
  </si>
  <si>
    <t>2025-08-21 13:05:53</t>
  </si>
  <si>
    <t>JAIRO ANDRES  FIERRO SALAS</t>
  </si>
  <si>
    <t>2025-03-22 11:31:15</t>
  </si>
  <si>
    <t>2025-03-22 11:26:36</t>
  </si>
  <si>
    <t>JAIRO  CHINGATE</t>
  </si>
  <si>
    <t>2025-08-21 12:23:09</t>
  </si>
  <si>
    <t>2025-03-22 13:59:28</t>
  </si>
  <si>
    <t>2025-03-22 11:23:34</t>
  </si>
  <si>
    <t>EDGAR  GONSALEZ RAMIREZ</t>
  </si>
  <si>
    <t>2025-03-22 11:17:58</t>
  </si>
  <si>
    <t>DANIEL TORRES</t>
  </si>
  <si>
    <t>2025-03-22 11:14:11</t>
  </si>
  <si>
    <t>2025-08-26 16:57:00</t>
  </si>
  <si>
    <t>2025-08-21 11:49:59</t>
  </si>
  <si>
    <t>OSCAR ANDRES RAMIREZ VACA</t>
  </si>
  <si>
    <t>2025-03-22 11:01:21</t>
  </si>
  <si>
    <t>SANDRA LILIANA  GUERRA PULIDO</t>
  </si>
  <si>
    <t>2025-03-22 11:00:51</t>
  </si>
  <si>
    <t>MATTEO  TESSAROLO</t>
  </si>
  <si>
    <t>2025-03-22 10:58:07</t>
  </si>
  <si>
    <t>2025-03-22 13:47:09</t>
  </si>
  <si>
    <t>2025-03-22 10:57:55</t>
  </si>
  <si>
    <t>CARLOS STEVEN OCAMPO GUISAO</t>
  </si>
  <si>
    <t>2025-08-21 13:00:57</t>
  </si>
  <si>
    <t>2025-08-21 11:08:00</t>
  </si>
  <si>
    <t>MAYA CATALINA  BECERRA</t>
  </si>
  <si>
    <t>2025-03-22 10:54:38</t>
  </si>
  <si>
    <t>2025-03-22 10:50:15</t>
  </si>
  <si>
    <t>CARLOS DAVID VELASQUEZ</t>
  </si>
  <si>
    <t>2025-03-22 10:50:07</t>
  </si>
  <si>
    <t>2025-08-21 10:46:12</t>
  </si>
  <si>
    <t>2025-08-23 10:06:33</t>
  </si>
  <si>
    <t>2025-08-21 09:45:59</t>
  </si>
  <si>
    <t>2025-03-22 14:06:09</t>
  </si>
  <si>
    <t>2025-03-22 10:36:33</t>
  </si>
  <si>
    <t>2025-03-22 10:33:03</t>
  </si>
  <si>
    <t>2025-03-22 10:27:49</t>
  </si>
  <si>
    <t>PAULA ANDREA  ARDILA</t>
  </si>
  <si>
    <t>2025-08-26 08:46:43</t>
  </si>
  <si>
    <t>2025-08-21 08:20:38</t>
  </si>
  <si>
    <t>NATALIA ALEJANDRA  DAZA NIÑO</t>
  </si>
  <si>
    <t>2025-03-22 10:21:59</t>
  </si>
  <si>
    <t>2025-03-22 10:20:58</t>
  </si>
  <si>
    <t>2025-08-26 12:56:38</t>
  </si>
  <si>
    <t>2025-08-21 08:13:57</t>
  </si>
  <si>
    <t>JULY MILENA ESPITIA SUAREZ</t>
  </si>
  <si>
    <t>2025-03-22 10:19:00</t>
  </si>
  <si>
    <t>NYDIA JOHANNA MOYA CASTILLO</t>
  </si>
  <si>
    <t>2025-03-22 10:15:48</t>
  </si>
  <si>
    <t>JAIR  NOVA OROZCO</t>
  </si>
  <si>
    <t>2025-08-22 11:27:02</t>
  </si>
  <si>
    <t>2025-08-21 08:06:52</t>
  </si>
  <si>
    <t>2025-03-25 12:40:41</t>
  </si>
  <si>
    <t>2025-03-22 10:09:35</t>
  </si>
  <si>
    <t>2025-08-27 13:41:03</t>
  </si>
  <si>
    <t>2025-08-20 16:27:10</t>
  </si>
  <si>
    <t>2025-03-22 14:11:14</t>
  </si>
  <si>
    <t>2025-03-22 10:02:01</t>
  </si>
  <si>
    <t>2025-08-23 09:36:50</t>
  </si>
  <si>
    <t>2025-08-20 15:27:50</t>
  </si>
  <si>
    <t>ELIO ALEJANDRO SUAREZ BOHORQUEZ</t>
  </si>
  <si>
    <t>2025-03-22 11:47:19</t>
  </si>
  <si>
    <t>2025-03-22 09:48:40</t>
  </si>
  <si>
    <t>2025-03-22 11:45:53</t>
  </si>
  <si>
    <t>2025-03-22 09:47:18</t>
  </si>
  <si>
    <t>2025-03-22 10:47:54</t>
  </si>
  <si>
    <t>2025-03-22 09:40:58</t>
  </si>
  <si>
    <t>2025-03-22 13:50:27</t>
  </si>
  <si>
    <t>2025-03-22 09:38:49</t>
  </si>
  <si>
    <t>MARIA PAULA VARGAS ROJAS</t>
  </si>
  <si>
    <t>2025-09-02 09:53:32</t>
  </si>
  <si>
    <t>2025-08-20 14:31:03</t>
  </si>
  <si>
    <t>YENNY FANETH SANCHEZ CHARRY</t>
  </si>
  <si>
    <t>2025-03-22 09:31:03</t>
  </si>
  <si>
    <t>2025-03-22 09:26:56</t>
  </si>
  <si>
    <t>2025-03-22 14:51:04</t>
  </si>
  <si>
    <t>2025-03-22 09:22:51</t>
  </si>
  <si>
    <t>JUAN CARLOS  GALINDO HERRERA</t>
  </si>
  <si>
    <t>2025-03-22 09:18:23</t>
  </si>
  <si>
    <t>DANIEL VIGOYA DELGADO</t>
  </si>
  <si>
    <t>2025-03-22 09:18:17</t>
  </si>
  <si>
    <t>ANGIE LORENA ROMERO LOZANO</t>
  </si>
  <si>
    <t>2025-08-22 11:29:05</t>
  </si>
  <si>
    <t>2025-08-20 14:24:55</t>
  </si>
  <si>
    <t>2025-03-22 09:08:31</t>
  </si>
  <si>
    <t>2025-03-22 09:08:10</t>
  </si>
  <si>
    <t>LINA CONZUELO PERDOMO LOPEZ</t>
  </si>
  <si>
    <t>2025-03-22 09:06:50</t>
  </si>
  <si>
    <t>2025-08-20 16:30:49</t>
  </si>
  <si>
    <t>2025-08-20 13:41:56</t>
  </si>
  <si>
    <t>2025-03-22 10:33:56</t>
  </si>
  <si>
    <t>2025-03-22 08:59:21</t>
  </si>
  <si>
    <t>2025-03-21 17:00:39</t>
  </si>
  <si>
    <t>2025-03-22 10:38:51</t>
  </si>
  <si>
    <t>2025-03-21 16:36:28</t>
  </si>
  <si>
    <t>2025-09-02 16:49:11</t>
  </si>
  <si>
    <t>2025-08-20 12:59:47</t>
  </si>
  <si>
    <t>2025-03-21 16:32:37</t>
  </si>
  <si>
    <t>2025-03-21 16:06:05</t>
  </si>
  <si>
    <t>XIMENA  RODRIGUEZ PACHON</t>
  </si>
  <si>
    <t>2025-03-21 15:57:04</t>
  </si>
  <si>
    <t>LAURA GARCIA GARCIA</t>
  </si>
  <si>
    <t>2025-03-21 15:52:42</t>
  </si>
  <si>
    <t>2025-03-21 15:45:19</t>
  </si>
  <si>
    <t>MAURICIO MORENO</t>
  </si>
  <si>
    <t>2025-03-21 15:32:44</t>
  </si>
  <si>
    <t>2025-03-21 15:21:33</t>
  </si>
  <si>
    <t>2025-03-21 15:18:09</t>
  </si>
  <si>
    <t>2025-03-21 15:15:47</t>
  </si>
  <si>
    <t>GERMAN ANDRES BERNAL CORREDOR</t>
  </si>
  <si>
    <t>2025-03-21 15:07:13</t>
  </si>
  <si>
    <t>2025-03-21 14:56:01</t>
  </si>
  <si>
    <t>2025-03-22 14:40:00</t>
  </si>
  <si>
    <t>2025-03-21 14:50:12</t>
  </si>
  <si>
    <t>2025-03-22 14:30:00</t>
  </si>
  <si>
    <t>2025-03-21 14:42:10</t>
  </si>
  <si>
    <t>2025-03-21 14:41:47</t>
  </si>
  <si>
    <t>2025-03-21 14:36:19</t>
  </si>
  <si>
    <t>2025-03-21 14:20:38</t>
  </si>
  <si>
    <t>2025-03-21 14:15:37</t>
  </si>
  <si>
    <t>2025-03-21 14:14:17</t>
  </si>
  <si>
    <t>2025-03-25 08:42:06</t>
  </si>
  <si>
    <t>2025-03-21 14:09:51</t>
  </si>
  <si>
    <t>2025-03-21 16:54:46</t>
  </si>
  <si>
    <t>2025-03-21 14:00:42</t>
  </si>
  <si>
    <t>2025-03-21 13:56:55</t>
  </si>
  <si>
    <t>2025-03-21 13:50:58</t>
  </si>
  <si>
    <t>NELSON  DIAZ</t>
  </si>
  <si>
    <t>2025-03-21 13:38:38</t>
  </si>
  <si>
    <t>2025-08-22 15:47:34</t>
  </si>
  <si>
    <t>2025-08-20 12:39:52</t>
  </si>
  <si>
    <t>YEIDY TATIANA  ALBORNOZ GONZALEZ</t>
  </si>
  <si>
    <t>2025-03-21 13:23:16</t>
  </si>
  <si>
    <t>WILLIAM ALEXANDER SOGAMOSO MALAGON</t>
  </si>
  <si>
    <t>2025-08-20 13:45:52</t>
  </si>
  <si>
    <t>2025-08-20 12:10:38</t>
  </si>
  <si>
    <t>2025-03-22 09:13:14</t>
  </si>
  <si>
    <t>2025-03-21 13:04:20</t>
  </si>
  <si>
    <t>FRANCOVAL GROUP  SAS</t>
  </si>
  <si>
    <t>2025-08-22 15:58:13</t>
  </si>
  <si>
    <t>2025-08-20 12:01:08</t>
  </si>
  <si>
    <t>2025-03-21 12:57:48</t>
  </si>
  <si>
    <t>2025-03-21 12:55:26</t>
  </si>
  <si>
    <t>JAVIER ANTONIO GRANOBLES RUIZ</t>
  </si>
  <si>
    <t>2025-08-20 12:05:45</t>
  </si>
  <si>
    <t>2025-08-20 11:36:37</t>
  </si>
  <si>
    <t>KAREN NATHALIA  LANDAZURI SUAREZ</t>
  </si>
  <si>
    <t>2025-03-25 09:42:22</t>
  </si>
  <si>
    <t>2025-03-21 12:47:52</t>
  </si>
  <si>
    <t>2025-03-21 12:40:42</t>
  </si>
  <si>
    <t>2025-03-21 12:14:03</t>
  </si>
  <si>
    <t>2025-03-21 12:21:01</t>
  </si>
  <si>
    <t>2025-03-21 11:52:26</t>
  </si>
  <si>
    <t>2025-03-21 11:44:27</t>
  </si>
  <si>
    <t>2025-03-25 11:56:43</t>
  </si>
  <si>
    <t>2025-03-21 11:30:09</t>
  </si>
  <si>
    <t>ORLANDO MAURICIO CARMONA VERGARA</t>
  </si>
  <si>
    <t>2025-03-21 11:08:32</t>
  </si>
  <si>
    <t>2025-03-21 12:01:26</t>
  </si>
  <si>
    <t>2025-03-21 10:59:52</t>
  </si>
  <si>
    <t>JENNY PAOLA  VEGA BRICEÑO</t>
  </si>
  <si>
    <t>2025-03-21 11:22:00</t>
  </si>
  <si>
    <t>2025-03-21 10:54:30</t>
  </si>
  <si>
    <t>YUDIS ARTEAGA DUARTE</t>
  </si>
  <si>
    <t>2025-08-26 16:06:12</t>
  </si>
  <si>
    <t>2025-08-20 10:52:27</t>
  </si>
  <si>
    <t>DIANA FERNANDA ESPITIA MEJIA</t>
  </si>
  <si>
    <t>2025-11-12 12:44:47</t>
  </si>
  <si>
    <t>2025-03-21 16:26:16</t>
  </si>
  <si>
    <t>2025-03-21 10:45:45</t>
  </si>
  <si>
    <t>2025-03-21 10:29:42</t>
  </si>
  <si>
    <t>LIZ GOMEZ MORENO</t>
  </si>
  <si>
    <t>2025-03-21 10:24:05</t>
  </si>
  <si>
    <t>2025-08-20 10:35:50</t>
  </si>
  <si>
    <t>ROBERTO ALVAREZ</t>
  </si>
  <si>
    <t>2025-03-21 10:57:34</t>
  </si>
  <si>
    <t>2025-03-21 10:13:24</t>
  </si>
  <si>
    <t>ANDRÉS MALAVER  RINCÓN</t>
  </si>
  <si>
    <t>2025-03-21 16:11:11</t>
  </si>
  <si>
    <t>2025-03-21 10:07:40</t>
  </si>
  <si>
    <t>CESAR VARGAS</t>
  </si>
  <si>
    <t>2025-03-21 09:58:34</t>
  </si>
  <si>
    <t>2025-03-21 09:55:06</t>
  </si>
  <si>
    <t>IVAN ANDRES ROJAS MOYA</t>
  </si>
  <si>
    <t>2025-03-21 09:04:17</t>
  </si>
  <si>
    <t>2025-03-21 12:14:12</t>
  </si>
  <si>
    <t>2025-03-21 08:55:02</t>
  </si>
  <si>
    <t>2025-03-21 16:29:43</t>
  </si>
  <si>
    <t>2025-03-21 08:54:49</t>
  </si>
  <si>
    <t>2025-11-12 12:24:34</t>
  </si>
  <si>
    <t>2025-08-21 13:50:33</t>
  </si>
  <si>
    <t>2025-08-20 09:58:01</t>
  </si>
  <si>
    <t>2025-03-21 16:53:44</t>
  </si>
  <si>
    <t>2025-03-21 08:33:54</t>
  </si>
  <si>
    <t>2025-03-21 08:32:05</t>
  </si>
  <si>
    <t>2025-03-25 08:38:50</t>
  </si>
  <si>
    <t>2025-03-21 08:12:41</t>
  </si>
  <si>
    <t>2025-03-21 08:11:43</t>
  </si>
  <si>
    <t>2025-03-22 10:12:23</t>
  </si>
  <si>
    <t>2025-03-21 08:11:17</t>
  </si>
  <si>
    <t>2025-03-21 07:56:42</t>
  </si>
  <si>
    <t>2025-03-21 11:51:18</t>
  </si>
  <si>
    <t>2025-03-21 07:42:49</t>
  </si>
  <si>
    <t>2025-03-21 16:57:41</t>
  </si>
  <si>
    <t>2025-03-21 07:29:03</t>
  </si>
  <si>
    <t>2025-03-21 07:23:19</t>
  </si>
  <si>
    <t>2025-03-21 07:17:23</t>
  </si>
  <si>
    <t>2025-03-21 07:01:31</t>
  </si>
  <si>
    <t>2025-03-21 06:31:59</t>
  </si>
  <si>
    <t>ISAC  MARTINEZ MENDEZ</t>
  </si>
  <si>
    <t>2025-08-25 18:39:33</t>
  </si>
  <si>
    <t>2025-08-20 09:30:30</t>
  </si>
  <si>
    <t>MARIANA CASTRO</t>
  </si>
  <si>
    <t>2025-11-12 12:11:18</t>
  </si>
  <si>
    <t>2025-03-20 16:41:14</t>
  </si>
  <si>
    <t>2025-03-20 16:26:35</t>
  </si>
  <si>
    <t>2025-03-21 16:28:02</t>
  </si>
  <si>
    <t>2025-03-20 16:19:10</t>
  </si>
  <si>
    <t>DIGNA ESPERANZA ENRIQUEZ GUERRERO</t>
  </si>
  <si>
    <t>2025-03-20 16:07:01</t>
  </si>
  <si>
    <t>2025-03-20 14:32:50</t>
  </si>
  <si>
    <t>2025-08-25 15:26:01</t>
  </si>
  <si>
    <t>2025-08-20 09:16:34</t>
  </si>
  <si>
    <t>LISETH  FLOREZ HERRERA</t>
  </si>
  <si>
    <t>2025-03-20 14:12:15</t>
  </si>
  <si>
    <t>GABRIELA  SANCHEZ SOSSA</t>
  </si>
  <si>
    <t>2025-03-25 11:14:02</t>
  </si>
  <si>
    <t>2025-03-20 14:09:19</t>
  </si>
  <si>
    <t>2025-03-21 16:15:41</t>
  </si>
  <si>
    <t>2025-03-20 13:50:20</t>
  </si>
  <si>
    <t>2025-03-20 13:48:29</t>
  </si>
  <si>
    <t>2025-03-20 14:04:32</t>
  </si>
  <si>
    <t>2025-03-20 13:31:09</t>
  </si>
  <si>
    <t>2025-03-20 13:31:06</t>
  </si>
  <si>
    <t>2025-03-20 16:51:50</t>
  </si>
  <si>
    <t>2025-03-20 13:07:22</t>
  </si>
  <si>
    <t>2025-03-25 09:56:29</t>
  </si>
  <si>
    <t>2025-03-20 13:02:13</t>
  </si>
  <si>
    <t>CARLOS ANDRES  CASTAÑO BEJARANO</t>
  </si>
  <si>
    <t>2025-03-21 14:00:52</t>
  </si>
  <si>
    <t>2025-03-20 12:56:29</t>
  </si>
  <si>
    <t>FREDDY ORLANDO  GOMEZ SALAZAR</t>
  </si>
  <si>
    <t>2025-03-20 12:55:07</t>
  </si>
  <si>
    <t>LEGAL DIMENSION SAS LEGAL DIMENSION SAS</t>
  </si>
  <si>
    <t>2025-03-20 12:50:51</t>
  </si>
  <si>
    <t>2025-03-21 15:39:36</t>
  </si>
  <si>
    <t>2025-03-20 12:40:32</t>
  </si>
  <si>
    <t>2025-03-22 14:30:57</t>
  </si>
  <si>
    <t>2025-03-20 12:31:22</t>
  </si>
  <si>
    <t>2025-03-20 12:28:40</t>
  </si>
  <si>
    <t>2025-03-22 10:44:12</t>
  </si>
  <si>
    <t>2025-03-20 12:14:42</t>
  </si>
  <si>
    <t>2025-03-22 13:30:46</t>
  </si>
  <si>
    <t>2025-03-20 12:05:41</t>
  </si>
  <si>
    <t>2025-03-20 15:40:08</t>
  </si>
  <si>
    <t>2025-03-20 12:04:16</t>
  </si>
  <si>
    <t>JULAY ENDRINA CORDOBA GALVIS</t>
  </si>
  <si>
    <t>2025-03-20 16:27:28</t>
  </si>
  <si>
    <t>2025-03-20 12:02:43</t>
  </si>
  <si>
    <t>KATHERINE YURLEY  ROJAS MONTENEGRO</t>
  </si>
  <si>
    <t>2025-08-21 09:18:13</t>
  </si>
  <si>
    <t>2025-08-20 08:43:56</t>
  </si>
  <si>
    <t>2025-03-20 11:51:58</t>
  </si>
  <si>
    <t>2025-09-02 13:22:42</t>
  </si>
  <si>
    <t>2025-08-20 08:29:13</t>
  </si>
  <si>
    <t>2025-03-21 11:39:54</t>
  </si>
  <si>
    <t>2025-03-20 11:27:20</t>
  </si>
  <si>
    <t>JOHAN HURTADO</t>
  </si>
  <si>
    <t>2025-03-22 14:56:53</t>
  </si>
  <si>
    <t>2025-03-20 11:23:09</t>
  </si>
  <si>
    <t>2025-03-20 11:20:52</t>
  </si>
  <si>
    <t>FABIANA VALENTINA  RUIZ MONCADA</t>
  </si>
  <si>
    <t>2025-03-20 15:41:15</t>
  </si>
  <si>
    <t>2025-03-20 11:09:44</t>
  </si>
  <si>
    <t>VALENTINA PAEZ ANGARITA</t>
  </si>
  <si>
    <t>2025-03-20 12:37:09</t>
  </si>
  <si>
    <t>2025-03-20 11:03:35</t>
  </si>
  <si>
    <t>2025-03-20 10:46:36</t>
  </si>
  <si>
    <t>2025-03-20 13:42:22</t>
  </si>
  <si>
    <t>2025-03-20 10:33:38</t>
  </si>
  <si>
    <t>2025-03-20 14:07:14</t>
  </si>
  <si>
    <t>2025-03-20 10:10:04</t>
  </si>
  <si>
    <t>CARLOS URIBE</t>
  </si>
  <si>
    <t>2025-03-21 14:40:25</t>
  </si>
  <si>
    <t>2025-03-20 10:05:28</t>
  </si>
  <si>
    <t>SALVATORE DE JESUS GOMEZ MENDOZA</t>
  </si>
  <si>
    <t>2025-03-20 10:00:55</t>
  </si>
  <si>
    <t>2025-03-25 10:44:09</t>
  </si>
  <si>
    <t>2025-03-20 09:32:00</t>
  </si>
  <si>
    <t>2025-03-20 08:56:03</t>
  </si>
  <si>
    <t>2025-03-20 08:54:10</t>
  </si>
  <si>
    <t>2025-03-20 14:33:12</t>
  </si>
  <si>
    <t>2025-03-20 08:46:08</t>
  </si>
  <si>
    <t>JOEL ALZAMORA GOMEZ</t>
  </si>
  <si>
    <t>2025-11-12 12:10:44</t>
  </si>
  <si>
    <t>FELIPE BERNAL NISPERUZA</t>
  </si>
  <si>
    <t>2025-03-20 09:07:43</t>
  </si>
  <si>
    <t>2025-03-20 08:38:40</t>
  </si>
  <si>
    <t>WILMAN  HERRERA</t>
  </si>
  <si>
    <t>2025-08-26 11:27:25</t>
  </si>
  <si>
    <t>2025-08-20 08:15:52</t>
  </si>
  <si>
    <t>2025-11-12 12:04:09</t>
  </si>
  <si>
    <t>2025-03-20 08:14:39</t>
  </si>
  <si>
    <t>2025-03-20 13:59:17</t>
  </si>
  <si>
    <t>2025-03-20 08:12:22</t>
  </si>
  <si>
    <t>KAROL  RAMIRZ</t>
  </si>
  <si>
    <t>2025-03-20 08:12:10</t>
  </si>
  <si>
    <t>2025-08-25 17:40:29</t>
  </si>
  <si>
    <t>2025-08-19 16:58:38</t>
  </si>
  <si>
    <t>2025-03-20 08:06:51</t>
  </si>
  <si>
    <t>2025-03-20 13:50:07</t>
  </si>
  <si>
    <t>2025-03-20 08:06:45</t>
  </si>
  <si>
    <t>2025-03-20 15:37:12</t>
  </si>
  <si>
    <t>2025-03-20 07:58:47</t>
  </si>
  <si>
    <t>2025-11-12 12:00:21</t>
  </si>
  <si>
    <t>2025-11-12 11:51:39</t>
  </si>
  <si>
    <t>VIVIANA  VALERO BETANCUR</t>
  </si>
  <si>
    <t>2025-03-19 16:42:22</t>
  </si>
  <si>
    <t>2025-08-21 13:12:00</t>
  </si>
  <si>
    <t>2025-08-19 15:19:46</t>
  </si>
  <si>
    <t>NICOLAS  GARCIA REY</t>
  </si>
  <si>
    <t>2025-03-19 16:41:13</t>
  </si>
  <si>
    <t>2025-03-20 10:27:57</t>
  </si>
  <si>
    <t>2025-03-19 16:20:17</t>
  </si>
  <si>
    <t>2025-03-19 15:53:23</t>
  </si>
  <si>
    <t>2025-03-20 12:19:58</t>
  </si>
  <si>
    <t>2025-03-19 15:46:51</t>
  </si>
  <si>
    <t>2025-03-19 15:40:39</t>
  </si>
  <si>
    <t>2025-03-19 14:40:21</t>
  </si>
  <si>
    <t>JEISON STIVEN MILLAN VALENZUELA</t>
  </si>
  <si>
    <t>2025-08-26 13:07:25</t>
  </si>
  <si>
    <t>2025-08-19 13:17:57</t>
  </si>
  <si>
    <t>2025-03-20 15:01:50</t>
  </si>
  <si>
    <t>2025-03-19 14:16:56</t>
  </si>
  <si>
    <t>2025-03-20 14:23:13</t>
  </si>
  <si>
    <t>2025-03-19 14:11:55</t>
  </si>
  <si>
    <t>2025-03-21 11:53:34</t>
  </si>
  <si>
    <t>2025-03-19 13:50:36</t>
  </si>
  <si>
    <t>2025-03-20 16:59:43</t>
  </si>
  <si>
    <t>2025-03-19 13:50:29</t>
  </si>
  <si>
    <t>2025-03-19 13:31:01</t>
  </si>
  <si>
    <t>DAYANA  GOMEZ</t>
  </si>
  <si>
    <t>2025-03-19 13:29:48</t>
  </si>
  <si>
    <t>JENNY PAOLA ANTOLINEZ REYES</t>
  </si>
  <si>
    <t>2025-08-27 13:12:07</t>
  </si>
  <si>
    <t>2025-08-19 12:53:29</t>
  </si>
  <si>
    <t>LUISA  FERNANDA  GOYENECHE TRIVIÑO</t>
  </si>
  <si>
    <t>2025-03-19 13:16:46</t>
  </si>
  <si>
    <t>2025-11-12 16:19:10</t>
  </si>
  <si>
    <t>2025-11-12 11:42:15</t>
  </si>
  <si>
    <t>2025-03-19 17:03:23</t>
  </si>
  <si>
    <t>2025-03-19 13:02:47</t>
  </si>
  <si>
    <t>2025-11-12 10:34:26</t>
  </si>
  <si>
    <t>FERNANDO  LOPEZ</t>
  </si>
  <si>
    <t>2025-08-22 07:56:22</t>
  </si>
  <si>
    <t>2025-08-19 11:25:24</t>
  </si>
  <si>
    <t>2025-03-19 12:41:31</t>
  </si>
  <si>
    <t>DAVID VELASQUEZ</t>
  </si>
  <si>
    <t>2025-03-19 12:37:37</t>
  </si>
  <si>
    <t>2025-08-21 09:05:13</t>
  </si>
  <si>
    <t>2025-08-19 08:51:01</t>
  </si>
  <si>
    <t>2025-03-19 12:27:33</t>
  </si>
  <si>
    <t>2025-08-21 09:26:26</t>
  </si>
  <si>
    <t>2025-08-19 08:45:34</t>
  </si>
  <si>
    <t>2025-08-19 15:12:04</t>
  </si>
  <si>
    <t>2025-08-19 08:33:02</t>
  </si>
  <si>
    <t>ALEJANDRO  VILLEGAS GONZALEZ</t>
  </si>
  <si>
    <t>2025-03-19 11:58:00</t>
  </si>
  <si>
    <t>2025-03-20 11:11:01</t>
  </si>
  <si>
    <t>2025-03-19 11:57:45</t>
  </si>
  <si>
    <t>2025-03-21 12:32:34</t>
  </si>
  <si>
    <t>2025-03-19 11:55:24</t>
  </si>
  <si>
    <t>2025-03-19 12:18:38</t>
  </si>
  <si>
    <t>2025-03-19 11:45:18</t>
  </si>
  <si>
    <t>MARCO ADRIAN  LIZCANO ROJAS</t>
  </si>
  <si>
    <t>2025-11-12 10:28:20</t>
  </si>
  <si>
    <t>2025-03-19 16:08:55</t>
  </si>
  <si>
    <t>2025-03-19 11:26:17</t>
  </si>
  <si>
    <t>2025-03-19 11:22:31</t>
  </si>
  <si>
    <t>2025-03-19 15:07:18</t>
  </si>
  <si>
    <t>2025-03-19 11:09:39</t>
  </si>
  <si>
    <t>ANA MILENA  RODRIGUEZ</t>
  </si>
  <si>
    <t>2025-08-20 08:54:35</t>
  </si>
  <si>
    <t>2025-08-19 08:24:08</t>
  </si>
  <si>
    <t>2025-03-19 15:27:33</t>
  </si>
  <si>
    <t>2025-03-19 11:07:58</t>
  </si>
  <si>
    <t>RAUL  BUENO</t>
  </si>
  <si>
    <t>2025-03-20 10:00:30</t>
  </si>
  <si>
    <t>2025-03-19 11:04:31</t>
  </si>
  <si>
    <t>2025-03-19 12:31:28</t>
  </si>
  <si>
    <t>2025-03-19 10:44:15</t>
  </si>
  <si>
    <t>2025-03-19 10:35:42</t>
  </si>
  <si>
    <t>ZHARA NICOLE CRUZ DIAZ</t>
  </si>
  <si>
    <t>2025-03-19 10:27:57</t>
  </si>
  <si>
    <t>2025-11-12 09:23:14</t>
  </si>
  <si>
    <t>2025-03-19 13:52:50</t>
  </si>
  <si>
    <t>2025-03-19 10:05:36</t>
  </si>
  <si>
    <t>2025-03-22 10:40:35</t>
  </si>
  <si>
    <t>2025-03-19 09:28:15</t>
  </si>
  <si>
    <t>ESTEBAN DAVILA RODRIGUEZ</t>
  </si>
  <si>
    <t>2025-03-21 13:41:59</t>
  </si>
  <si>
    <t>2025-03-19 09:23:54</t>
  </si>
  <si>
    <t>2025-08-20 17:13:41</t>
  </si>
  <si>
    <t>2025-08-19 08:14:07</t>
  </si>
  <si>
    <t>2025-03-22 12:34:58</t>
  </si>
  <si>
    <t>2025-03-19 09:03:36</t>
  </si>
  <si>
    <t>2025-11-12 08:57:44</t>
  </si>
  <si>
    <t>RICARDO  CAMACHO GACHA</t>
  </si>
  <si>
    <t>2025-09-01 08:21:55</t>
  </si>
  <si>
    <t>2025-08-30 12:28:49</t>
  </si>
  <si>
    <t>2025-03-19 08:51:26</t>
  </si>
  <si>
    <t>2025-03-19 08:41:01</t>
  </si>
  <si>
    <t>DIEGO  MENDEZ URREGO</t>
  </si>
  <si>
    <t>2025-03-19 08:34:11</t>
  </si>
  <si>
    <t>2025-03-19 16:41:28</t>
  </si>
  <si>
    <t>2025-03-19 08:19:13</t>
  </si>
  <si>
    <t>2025-03-19 10:28:55</t>
  </si>
  <si>
    <t>2025-03-19 08:14:45</t>
  </si>
  <si>
    <t>CAMILO ANDRES  BASTIDAS COLLAZOS</t>
  </si>
  <si>
    <t>2025-08-30 12:16:21</t>
  </si>
  <si>
    <t>2025-11-12 08:10:07</t>
  </si>
  <si>
    <t>ANDRES  QUINTERO</t>
  </si>
  <si>
    <t>2025-08-30 11:55:28</t>
  </si>
  <si>
    <t>2025-03-19 08:06:24</t>
  </si>
  <si>
    <t>2025-11-11 17:05:52</t>
  </si>
  <si>
    <t>VIVANA ALEXANDRA  ZAPATA RUBIANO</t>
  </si>
  <si>
    <t>2025-03-19 13:13:41</t>
  </si>
  <si>
    <t>2025-03-19 07:52:55</t>
  </si>
  <si>
    <t>2025-11-11 16:38:20</t>
  </si>
  <si>
    <t>2025-03-19 12:06:35</t>
  </si>
  <si>
    <t>2025-03-19 07:40:28</t>
  </si>
  <si>
    <t>2025-11-12 13:46:51</t>
  </si>
  <si>
    <t>2025-11-11 16:12:47</t>
  </si>
  <si>
    <t>2025-03-19 13:44:29</t>
  </si>
  <si>
    <t>2025-03-19 07:30:29</t>
  </si>
  <si>
    <t>MELISSA LIBOS ZABALA</t>
  </si>
  <si>
    <t>2025-03-19 07:16:08</t>
  </si>
  <si>
    <t>2025-03-22 12:54:34</t>
  </si>
  <si>
    <t>2025-03-18 16:51:50</t>
  </si>
  <si>
    <t>2025-03-18 16:47:28</t>
  </si>
  <si>
    <t>2025-03-18 16:43:56</t>
  </si>
  <si>
    <t>2025-03-20 10:42:42</t>
  </si>
  <si>
    <t>2025-03-18 16:39:32</t>
  </si>
  <si>
    <t>WILLIAM HERNESTO  LEON MARROQUIN</t>
  </si>
  <si>
    <t>2025-03-22 10:27:38</t>
  </si>
  <si>
    <t>2025-03-18 16:36:41</t>
  </si>
  <si>
    <t>2025-03-18 16:31:14</t>
  </si>
  <si>
    <t>2025-03-18 16:20:28</t>
  </si>
  <si>
    <t>2025-11-11 16:06:32</t>
  </si>
  <si>
    <t>2025-03-20 14:17:44</t>
  </si>
  <si>
    <t>2025-03-18 15:53:33</t>
  </si>
  <si>
    <t>2025-03-20 13:38:35</t>
  </si>
  <si>
    <t>2025-03-18 15:40:39</t>
  </si>
  <si>
    <t>2025-03-18 15:15:02</t>
  </si>
  <si>
    <t>2025-03-18 14:00:40</t>
  </si>
  <si>
    <t>2025-11-11 15:54:34</t>
  </si>
  <si>
    <t>2025-03-18 16:31:49</t>
  </si>
  <si>
    <t>2025-03-18 13:55:15</t>
  </si>
  <si>
    <t>2025-03-18 13:49:02</t>
  </si>
  <si>
    <t>2025-03-18 13:48:36</t>
  </si>
  <si>
    <t>NELSON  ANAYA SALDARRIAGA</t>
  </si>
  <si>
    <t>2025-03-18 13:18:29</t>
  </si>
  <si>
    <t>2025-03-18 17:04:09</t>
  </si>
  <si>
    <t>2025-03-18 13:17:06</t>
  </si>
  <si>
    <t>2025-03-20 12:43:15</t>
  </si>
  <si>
    <t>2025-03-18 13:06:15</t>
  </si>
  <si>
    <t>ROSALBA  GONZALEZ CUBAQUE</t>
  </si>
  <si>
    <t>2025-03-18 12:58:01</t>
  </si>
  <si>
    <t>2025-03-18 12:33:55</t>
  </si>
  <si>
    <t>2025-09-02 14:08:13</t>
  </si>
  <si>
    <t>2025-08-30 11:36:49</t>
  </si>
  <si>
    <t>DATA SOLUTIONS LTDA</t>
  </si>
  <si>
    <t>2025-03-18 12:01:58</t>
  </si>
  <si>
    <t>2025-03-18 17:07:28</t>
  </si>
  <si>
    <t>2025-03-18 11:59:35</t>
  </si>
  <si>
    <t>2025-03-21 12:22:11</t>
  </si>
  <si>
    <t>2025-03-18 11:52:59</t>
  </si>
  <si>
    <t>MARIANA LINARES</t>
  </si>
  <si>
    <t>2025-11-11 15:53:41</t>
  </si>
  <si>
    <t>2025-03-21 16:48:25</t>
  </si>
  <si>
    <t>2025-03-18 11:42:14</t>
  </si>
  <si>
    <t>2025-08-30 11:31:01</t>
  </si>
  <si>
    <t>2025-09-04 10:17:05</t>
  </si>
  <si>
    <t>2025-08-30 10:31:16</t>
  </si>
  <si>
    <t>2025-03-18 14:30:58</t>
  </si>
  <si>
    <t>2025-03-18 11:32:20</t>
  </si>
  <si>
    <t>2025-03-20 09:09:38</t>
  </si>
  <si>
    <t>2025-03-18 11:31:29</t>
  </si>
  <si>
    <t>2025-03-19 16:34:29</t>
  </si>
  <si>
    <t>2025-03-18 11:24:46</t>
  </si>
  <si>
    <t>2025-03-25 10:27:11</t>
  </si>
  <si>
    <t>2025-03-18 11:23:39</t>
  </si>
  <si>
    <t>2025-08-30 10:21:53</t>
  </si>
  <si>
    <t>CYNTHIA SIOMARA  ALARCON NOVOA</t>
  </si>
  <si>
    <t>2025-09-02 11:50:59</t>
  </si>
  <si>
    <t>2025-08-30 10:15:30</t>
  </si>
  <si>
    <t>JUAN CAMILO  GONZALEZ PANTOJA</t>
  </si>
  <si>
    <t>2025-03-22 14:43:27</t>
  </si>
  <si>
    <t>2025-03-18 11:07:27</t>
  </si>
  <si>
    <t>2025-03-18 16:34:09</t>
  </si>
  <si>
    <t>2025-03-18 11:04:50</t>
  </si>
  <si>
    <t>2025-03-20 13:24:39</t>
  </si>
  <si>
    <t>2025-03-18 10:59:02</t>
  </si>
  <si>
    <t>2025-03-18 10:46:26</t>
  </si>
  <si>
    <t>2025-03-21 15:16:08</t>
  </si>
  <si>
    <t>2025-03-18 10:09:31</t>
  </si>
  <si>
    <t>2025-03-21 16:07:48</t>
  </si>
  <si>
    <t>2025-03-18 10:02:40</t>
  </si>
  <si>
    <t>2025-03-20 12:00:28</t>
  </si>
  <si>
    <t>2025-03-18 09:38:19</t>
  </si>
  <si>
    <t>DIEGO ALEJANDRO SUAREZ</t>
  </si>
  <si>
    <t>2025-08-30 10:08:47</t>
  </si>
  <si>
    <t>2025-03-20 16:50:13</t>
  </si>
  <si>
    <t>2025-03-18 08:48:57</t>
  </si>
  <si>
    <t>2025-03-18 08:40:15</t>
  </si>
  <si>
    <t>2025-03-18 16:04:35</t>
  </si>
  <si>
    <t>2025-03-18 08:33:49</t>
  </si>
  <si>
    <t>NATALIA  MUÑOZ GIRALDO</t>
  </si>
  <si>
    <t>2025-11-12 12:18:09</t>
  </si>
  <si>
    <t>2025-11-11 13:32:56</t>
  </si>
  <si>
    <t>2025-03-18 15:16:58</t>
  </si>
  <si>
    <t>2025-03-18 08:22:03</t>
  </si>
  <si>
    <t>2025-03-18 15:40:51</t>
  </si>
  <si>
    <t>2025-03-18 08:10:22</t>
  </si>
  <si>
    <t>2025-03-21 08:41:50</t>
  </si>
  <si>
    <t>2025-03-18 08:08:32</t>
  </si>
  <si>
    <t>2025-03-18 10:31:08</t>
  </si>
  <si>
    <t>2025-03-18 08:00:58</t>
  </si>
  <si>
    <t>2025-03-20 08:23:49</t>
  </si>
  <si>
    <t>2025-03-18 07:54:19</t>
  </si>
  <si>
    <t>2025-03-18 07:48:19</t>
  </si>
  <si>
    <t>2025-11-11 13:23:22</t>
  </si>
  <si>
    <t>CARLOS EDUARDO PEÑA</t>
  </si>
  <si>
    <t>2025-03-18 08:24:05</t>
  </si>
  <si>
    <t>2025-03-18 07:08:20</t>
  </si>
  <si>
    <t>2025-09-02 12:09:16</t>
  </si>
  <si>
    <t>2025-08-30 10:01:36</t>
  </si>
  <si>
    <t>2025-08-30 09:54:33</t>
  </si>
  <si>
    <t>JUAN SEBASTIAN  MUÑOZ CARDENAS</t>
  </si>
  <si>
    <t>2025-03-20 13:34:05</t>
  </si>
  <si>
    <t>2025-03-17 16:34:53</t>
  </si>
  <si>
    <t>2025-03-18 15:38:40</t>
  </si>
  <si>
    <t>2025-03-17 16:28:50</t>
  </si>
  <si>
    <t>JUAN MANUEL BERMUDEZ ACOSTA</t>
  </si>
  <si>
    <t>2025-08-30 09:47:48</t>
  </si>
  <si>
    <t>ESTEBAN LOZANO</t>
  </si>
  <si>
    <t>2025-03-17 16:26:22</t>
  </si>
  <si>
    <t>2025-03-19 17:02:49</t>
  </si>
  <si>
    <t>2025-03-17 16:05:31</t>
  </si>
  <si>
    <t>2025-03-17 15:39:39</t>
  </si>
  <si>
    <t>ORLAY AMAYA</t>
  </si>
  <si>
    <t>2025-03-17 15:38:36</t>
  </si>
  <si>
    <t>2025-03-18 14:54:20</t>
  </si>
  <si>
    <t>2025-03-17 15:31:02</t>
  </si>
  <si>
    <t>2025-03-17 15:25:58</t>
  </si>
  <si>
    <t>2025-03-18 13:02:23</t>
  </si>
  <si>
    <t>2025-03-17 15:18:08</t>
  </si>
  <si>
    <t>2025-11-11 13:13:13</t>
  </si>
  <si>
    <t>LEIDY BRIGGITE DUQUE BARRERA</t>
  </si>
  <si>
    <t>2025-03-17 14:48:45</t>
  </si>
  <si>
    <t>ALLISON SAENZ  DELGADO</t>
  </si>
  <si>
    <t>2025-03-17 14:22:33</t>
  </si>
  <si>
    <t>2025-09-02 16:58:45</t>
  </si>
  <si>
    <t>2025-08-30 09:17:30</t>
  </si>
  <si>
    <t>JUAN ANTONIO JARAMILLO</t>
  </si>
  <si>
    <t>2025-11-11 12:36:41</t>
  </si>
  <si>
    <t>OSCAR JAVIER  LARA PALACIOS</t>
  </si>
  <si>
    <t>2025-03-18 14:15:44</t>
  </si>
  <si>
    <t>2025-03-17 13:40:05</t>
  </si>
  <si>
    <t>2025-03-18 08:05:31</t>
  </si>
  <si>
    <t>2025-03-17 13:38:20</t>
  </si>
  <si>
    <t>2025-03-20 11:33:25</t>
  </si>
  <si>
    <t>2025-03-17 13:32:01</t>
  </si>
  <si>
    <t>NICOLAS ESTEBAN RODRIGUEZ MENDEZ</t>
  </si>
  <si>
    <t>2025-03-17 13:31:19</t>
  </si>
  <si>
    <t>JHANN CARLOS  DAZA DIAZ</t>
  </si>
  <si>
    <t>2025-08-30 12:56:33</t>
  </si>
  <si>
    <t>2025-08-29 15:12:43</t>
  </si>
  <si>
    <t>2025-09-03 15:20:58</t>
  </si>
  <si>
    <t>2025-08-29 13:27:25</t>
  </si>
  <si>
    <t>MAPURA GRUPO CONSULTOR SAS</t>
  </si>
  <si>
    <t>2025-03-20 12:08:01</t>
  </si>
  <si>
    <t>2025-03-17 13:04:54</t>
  </si>
  <si>
    <t>CAMILO ANDRES LOPEZ CORREDOR</t>
  </si>
  <si>
    <t>2025-03-21 12:50:09</t>
  </si>
  <si>
    <t>2025-03-17 13:00:26</t>
  </si>
  <si>
    <t>2025-03-17 16:57:45</t>
  </si>
  <si>
    <t>2025-03-17 12:48:06</t>
  </si>
  <si>
    <t>SIMON  MALDONADO</t>
  </si>
  <si>
    <t>2025-03-17 12:38:56</t>
  </si>
  <si>
    <t>2025-03-18 13:29:11</t>
  </si>
  <si>
    <t>2025-03-17 12:35:16</t>
  </si>
  <si>
    <t>SAIR FERNANDO  BAZURTO MOLANO</t>
  </si>
  <si>
    <t>2025-03-17 12:19:06</t>
  </si>
  <si>
    <t>2025-03-18 09:27:26</t>
  </si>
  <si>
    <t>2025-03-17 12:12:37</t>
  </si>
  <si>
    <t>ARMANDO  SANABRIA ALMANZA</t>
  </si>
  <si>
    <t>2025-09-01 15:52:27</t>
  </si>
  <si>
    <t>2025-08-29 12:49:51</t>
  </si>
  <si>
    <t>2025-03-17 15:53:26</t>
  </si>
  <si>
    <t>2025-03-17 12:00:37</t>
  </si>
  <si>
    <t>2025-03-17 11:56:35</t>
  </si>
  <si>
    <t>2025-03-19 14:58:36</t>
  </si>
  <si>
    <t>2025-03-17 11:53:27</t>
  </si>
  <si>
    <t>2025-03-18 09:19:49</t>
  </si>
  <si>
    <t>2025-03-17 11:45:24</t>
  </si>
  <si>
    <t>2025-03-17 17:03:43</t>
  </si>
  <si>
    <t>2025-03-17 11:28:47</t>
  </si>
  <si>
    <t>2025-11-11 11:46:31</t>
  </si>
  <si>
    <t>2025-09-03 13:18:07</t>
  </si>
  <si>
    <t>2025-08-29 12:42:59</t>
  </si>
  <si>
    <t>LUISA FERNANDA BETANCUR PATIÑO</t>
  </si>
  <si>
    <t>2025-08-29 15:48:35</t>
  </si>
  <si>
    <t>2025-08-29 11:46:28</t>
  </si>
  <si>
    <t>2025-08-29 11:23:46</t>
  </si>
  <si>
    <t>2025-03-20 12:41:02</t>
  </si>
  <si>
    <t>2025-03-17 10:47:29</t>
  </si>
  <si>
    <t>2025-03-17 12:10:21</t>
  </si>
  <si>
    <t>2025-03-17 10:31:35</t>
  </si>
  <si>
    <t>2025-09-01 13:18:14</t>
  </si>
  <si>
    <t>2025-08-29 10:50:10</t>
  </si>
  <si>
    <t>MARIA ALEJANDRA ECHEVERRY</t>
  </si>
  <si>
    <t>2025-03-19 10:50:30</t>
  </si>
  <si>
    <t>2025-03-17 10:04:41</t>
  </si>
  <si>
    <t>2025-03-25 11:44:54</t>
  </si>
  <si>
    <t>2025-03-17 09:48:19</t>
  </si>
  <si>
    <t>2025-03-20 13:53:24</t>
  </si>
  <si>
    <t>2025-03-17 09:32:49</t>
  </si>
  <si>
    <t>2025-08-29 16:08:18</t>
  </si>
  <si>
    <t>2025-08-29 10:40:53</t>
  </si>
  <si>
    <t>2025-03-21 17:09:11</t>
  </si>
  <si>
    <t>2025-03-17 09:29:02</t>
  </si>
  <si>
    <t>ESTEBAN VALERO</t>
  </si>
  <si>
    <t>2025-03-20 11:32:43</t>
  </si>
  <si>
    <t>2025-03-17 09:24:57</t>
  </si>
  <si>
    <t>2025-03-17 16:52:06</t>
  </si>
  <si>
    <t>2025-03-17 09:06:11</t>
  </si>
  <si>
    <t>MOISES CARDENAS AGUIRRE</t>
  </si>
  <si>
    <t>2025-11-11 11:18:28</t>
  </si>
  <si>
    <t>2025-03-17 13:59:43</t>
  </si>
  <si>
    <t>2025-03-17 08:36:43</t>
  </si>
  <si>
    <t>2025-03-20 15:58:34</t>
  </si>
  <si>
    <t>2025-03-17 08:29:21</t>
  </si>
  <si>
    <t>2025-08-29 16:51:21</t>
  </si>
  <si>
    <t>2025-08-29 08:33:59</t>
  </si>
  <si>
    <t>2025-03-17 14:07:24</t>
  </si>
  <si>
    <t>2025-03-17 08:14:41</t>
  </si>
  <si>
    <t>2025-03-19 08:59:25</t>
  </si>
  <si>
    <t>2025-03-17 08:06:25</t>
  </si>
  <si>
    <t>GLADYS CAROLINA OROZCO NARANJO</t>
  </si>
  <si>
    <t>2025-09-02 09:03:10</t>
  </si>
  <si>
    <t>2025-08-29 08:08:07</t>
  </si>
  <si>
    <t>2025-03-17 13:08:01</t>
  </si>
  <si>
    <t>2025-03-15 15:02:35</t>
  </si>
  <si>
    <t>2025-03-17 14:45:42</t>
  </si>
  <si>
    <t>2025-03-15 14:53:25</t>
  </si>
  <si>
    <t>DARIO  ROMERO</t>
  </si>
  <si>
    <t>2025-03-15 14:50:56</t>
  </si>
  <si>
    <t>2025-03-15 14:44:13</t>
  </si>
  <si>
    <t>2025-03-15 14:33:14</t>
  </si>
  <si>
    <t>2025-09-03 16:37:07</t>
  </si>
  <si>
    <t>2025-08-28 16:02:16</t>
  </si>
  <si>
    <t>2025-03-17 12:38:17</t>
  </si>
  <si>
    <t>2025-03-15 14:09:45</t>
  </si>
  <si>
    <t>2025-03-15 14:03:58</t>
  </si>
  <si>
    <t>2025-03-15 13:58:14</t>
  </si>
  <si>
    <t>2025-03-15 13:55:57</t>
  </si>
  <si>
    <t>2025-03-15 13:43:36</t>
  </si>
  <si>
    <t>2025-03-15 14:19:20</t>
  </si>
  <si>
    <t>2025-03-15 13:39:49</t>
  </si>
  <si>
    <t>2025-03-15 13:31:07</t>
  </si>
  <si>
    <t>2025-03-15 14:54:11</t>
  </si>
  <si>
    <t>2025-03-15 13:06:30</t>
  </si>
  <si>
    <t>2025-03-15 12:47:47</t>
  </si>
  <si>
    <t>2025-08-28 15:09:01</t>
  </si>
  <si>
    <t>ANDRES GERARDO MALDONADO TRIANA</t>
  </si>
  <si>
    <t>2025-03-15 12:41:41</t>
  </si>
  <si>
    <t>2025-08-28 15:04:41</t>
  </si>
  <si>
    <t>ANDRES FELIPE  PALACIOS MARTINEZ</t>
  </si>
  <si>
    <t>2025-03-17 15:09:31</t>
  </si>
  <si>
    <t>2025-03-15 12:31:43</t>
  </si>
  <si>
    <t>2025-03-15 12:27:24</t>
  </si>
  <si>
    <t>2025-03-15 12:21:52</t>
  </si>
  <si>
    <t>2025-08-29 13:50:45</t>
  </si>
  <si>
    <t>2025-08-28 14:51:52</t>
  </si>
  <si>
    <t>LAURA MARCELA FRANCO MURILLO</t>
  </si>
  <si>
    <t>2025-03-15 12:11:17</t>
  </si>
  <si>
    <t>2025-08-29 16:43:07</t>
  </si>
  <si>
    <t>2025-08-28 12:28:30</t>
  </si>
  <si>
    <t>2025-03-15 11:54:06</t>
  </si>
  <si>
    <t>ANDRES  ROJAS GORDILLO</t>
  </si>
  <si>
    <t>2025-03-15 11:49:30</t>
  </si>
  <si>
    <t>2025-09-02 15:37:24</t>
  </si>
  <si>
    <t>2025-08-28 11:03:14</t>
  </si>
  <si>
    <t>2025-03-15 11:35:30</t>
  </si>
  <si>
    <t>2025-03-15 11:35:20</t>
  </si>
  <si>
    <t>CARLOS KURE</t>
  </si>
  <si>
    <t>2025-03-15 11:13:50</t>
  </si>
  <si>
    <t>PABLO ORTIZ MUÑOZ</t>
  </si>
  <si>
    <t>2025-03-15 11:01:21</t>
  </si>
  <si>
    <t>GUSTAVO AGUILAR</t>
  </si>
  <si>
    <t>2025-08-28 10:19:17</t>
  </si>
  <si>
    <t>DANIELA  HERNANDEZ</t>
  </si>
  <si>
    <t>2025-03-15 10:57:59</t>
  </si>
  <si>
    <t>JUAN SEBASTIAN CARRILLO REALPE</t>
  </si>
  <si>
    <t>2025-03-15 10:53:07</t>
  </si>
  <si>
    <t>2025-03-15 10:46:14</t>
  </si>
  <si>
    <t>2025-03-15 15:26:05</t>
  </si>
  <si>
    <t>2025-03-15 10:43:22</t>
  </si>
  <si>
    <t>2025-03-15 10:39:42</t>
  </si>
  <si>
    <t>2025-03-15 10:25:08</t>
  </si>
  <si>
    <t>JUAN  VILLABONA</t>
  </si>
  <si>
    <t>2025-03-15 10:11:06</t>
  </si>
  <si>
    <t>HERNANDO  CETINA LOZADA</t>
  </si>
  <si>
    <t>2025-03-15 10:07:10</t>
  </si>
  <si>
    <t>2025-03-17 12:15:51</t>
  </si>
  <si>
    <t>2025-03-15 09:50:14</t>
  </si>
  <si>
    <t>2025-03-15 09:42:43</t>
  </si>
  <si>
    <t>2025-09-02 13:45:11</t>
  </si>
  <si>
    <t>2025-08-28 09:05:34</t>
  </si>
  <si>
    <t>2025-03-15 09:38:47</t>
  </si>
  <si>
    <t>2025-03-15 09:33:24</t>
  </si>
  <si>
    <t>2025-03-15 09:23:55</t>
  </si>
  <si>
    <t>2025-09-02 08:23:23</t>
  </si>
  <si>
    <t>2025-08-28 08:07:27</t>
  </si>
  <si>
    <t>2025-03-15 13:33:51</t>
  </si>
  <si>
    <t>2025-03-15 09:19:25</t>
  </si>
  <si>
    <t>2025-03-18 08:09:30</t>
  </si>
  <si>
    <t>2025-03-15 09:19:00</t>
  </si>
  <si>
    <t>2025-03-15 09:09:22</t>
  </si>
  <si>
    <t>2025-11-11 10:51:12</t>
  </si>
  <si>
    <t>2025-03-18 13:33:01</t>
  </si>
  <si>
    <t>2025-03-15 09:04:50</t>
  </si>
  <si>
    <t>2025-03-15 13:03:40</t>
  </si>
  <si>
    <t>2025-03-15 08:57:28</t>
  </si>
  <si>
    <t>2025-03-15 14:12:42</t>
  </si>
  <si>
    <t>2025-03-14 17:02:25</t>
  </si>
  <si>
    <t>2025-03-15 12:27:13</t>
  </si>
  <si>
    <t>2025-03-14 16:41:39</t>
  </si>
  <si>
    <t>2025-03-14 16:36:28</t>
  </si>
  <si>
    <t>2025-03-14 16:14:40</t>
  </si>
  <si>
    <t>2025-11-11 16:47:57</t>
  </si>
  <si>
    <t>2025-11-11 10:28:07</t>
  </si>
  <si>
    <t>2025-03-14 16:04:05</t>
  </si>
  <si>
    <t>2025-03-14 15:42:07</t>
  </si>
  <si>
    <t>2025-03-14 15:36:16</t>
  </si>
  <si>
    <t>RAUL  HERRERA</t>
  </si>
  <si>
    <t>2025-03-14 15:36:06</t>
  </si>
  <si>
    <t>2025-11-12 16:29:51</t>
  </si>
  <si>
    <t>2025-11-11 09:08:56</t>
  </si>
  <si>
    <t>2025-03-14 15:07:15</t>
  </si>
  <si>
    <t>2025-03-18 12:56:56</t>
  </si>
  <si>
    <t>2025-03-14 14:44:42</t>
  </si>
  <si>
    <t>JUAN CARLOS GARCIA ALZATE</t>
  </si>
  <si>
    <t>2025-03-14 14:43:12</t>
  </si>
  <si>
    <t>2025-03-17 12:24:09</t>
  </si>
  <si>
    <t>2025-03-14 14:34:09</t>
  </si>
  <si>
    <t>2025-09-01 16:09:57</t>
  </si>
  <si>
    <t>2025-08-27 16:37:44</t>
  </si>
  <si>
    <t>ADRIANA PAOLA TIBASOSA BOLIVAR.</t>
  </si>
  <si>
    <t>2025-03-14 14:08:39</t>
  </si>
  <si>
    <t>2025-03-14 13:42:46</t>
  </si>
  <si>
    <t>2025-03-15 11:28:49</t>
  </si>
  <si>
    <t>2025-03-14 13:32:19</t>
  </si>
  <si>
    <t>JOHAN SEBASTIAN ZUÑIGA OBANDO</t>
  </si>
  <si>
    <t>2025-09-02 17:08:54</t>
  </si>
  <si>
    <t>2025-08-27 16:08:01</t>
  </si>
  <si>
    <t>CAMILO  CASTAÑEDA SANCHEZ</t>
  </si>
  <si>
    <t>2025-03-18 08:14:23</t>
  </si>
  <si>
    <t>2025-03-14 13:30:06</t>
  </si>
  <si>
    <t>2025-03-14 13:16:17</t>
  </si>
  <si>
    <t>2025-03-14 13:01:45</t>
  </si>
  <si>
    <t>MARINELA PETRAZA LONDOÑO</t>
  </si>
  <si>
    <t>2025-03-18 12:07:16</t>
  </si>
  <si>
    <t>2025-03-14 12:59:59</t>
  </si>
  <si>
    <t>2025-03-15 09:11:37</t>
  </si>
  <si>
    <t>2025-03-14 12:50:02</t>
  </si>
  <si>
    <t>2025-11-11 08:26:24</t>
  </si>
  <si>
    <t>JOSE CLEMENTE BOTIA ORTEGON</t>
  </si>
  <si>
    <t>2025-03-18 11:34:53</t>
  </si>
  <si>
    <t>2025-03-14 12:45:17</t>
  </si>
  <si>
    <t>2025-03-14 12:37:05</t>
  </si>
  <si>
    <t>2025-03-18 10:26:13</t>
  </si>
  <si>
    <t>2025-03-14 12:25:52</t>
  </si>
  <si>
    <t>2025-11-11 16:12:32</t>
  </si>
  <si>
    <t>2025-11-11 08:25:42</t>
  </si>
  <si>
    <t>2025-03-15 13:38:23</t>
  </si>
  <si>
    <t>2025-03-14 12:04:47</t>
  </si>
  <si>
    <t>MARIA CAMILA VELESQUEZ SALCEDO</t>
  </si>
  <si>
    <t>2025-03-14 12:04:33</t>
  </si>
  <si>
    <t>2025-03-14 11:49:31</t>
  </si>
  <si>
    <t>2025-08-28 16:27:06</t>
  </si>
  <si>
    <t>2025-08-27 15:53:55</t>
  </si>
  <si>
    <t>2025-03-14 11:13:25</t>
  </si>
  <si>
    <t>2025-03-14 17:16:58</t>
  </si>
  <si>
    <t>2025-03-14 11:06:54</t>
  </si>
  <si>
    <t>CARLOS ALBERTO CASTRO GARCIA</t>
  </si>
  <si>
    <t>2025-03-14 10:59:06</t>
  </si>
  <si>
    <t>2025-03-18 12:34:39</t>
  </si>
  <si>
    <t>2025-03-14 10:52:30</t>
  </si>
  <si>
    <t>2025-03-14 10:47:27</t>
  </si>
  <si>
    <t>2025-03-14 10:42:34</t>
  </si>
  <si>
    <t>2025-08-27 14:14:41</t>
  </si>
  <si>
    <t>2025-03-14 10:17:32</t>
  </si>
  <si>
    <t>2025-08-29 13:19:59</t>
  </si>
  <si>
    <t>2025-08-27 13:57:43</t>
  </si>
  <si>
    <t>2025-03-14 11:11:52</t>
  </si>
  <si>
    <t>2025-03-14 09:47:09</t>
  </si>
  <si>
    <t>2025-03-14 09:58:58</t>
  </si>
  <si>
    <t>2025-03-14 09:42:49</t>
  </si>
  <si>
    <t>HELLEN NICOLE  COLLAZOS GUTIERREZ</t>
  </si>
  <si>
    <t>2025-03-14 09:37:21</t>
  </si>
  <si>
    <t>SEBASTIAN PULECIO</t>
  </si>
  <si>
    <t>2025-03-14 09:25:00</t>
  </si>
  <si>
    <t>2025-03-14 16:56:07</t>
  </si>
  <si>
    <t>2025-03-14 09:17:28</t>
  </si>
  <si>
    <t>2025-11-11 08:21:13</t>
  </si>
  <si>
    <t>2025-09-01 16:54:41</t>
  </si>
  <si>
    <t>2025-08-27 13:52:27</t>
  </si>
  <si>
    <t>2025-03-14 08:41:33</t>
  </si>
  <si>
    <t>2025-03-14 08:39:51</t>
  </si>
  <si>
    <t>2025-03-14 08:37:51</t>
  </si>
  <si>
    <t>GERMAN  LONDOÑO</t>
  </si>
  <si>
    <t>2025-03-14 08:35:52</t>
  </si>
  <si>
    <t>2025-11-11 16:46:12</t>
  </si>
  <si>
    <t>2025-11-11 08:20:58</t>
  </si>
  <si>
    <t>2025-08-29 08:17:49</t>
  </si>
  <si>
    <t>2025-08-27 13:45:24</t>
  </si>
  <si>
    <t>2025-03-15 13:02:02</t>
  </si>
  <si>
    <t>2025-03-14 07:21:03</t>
  </si>
  <si>
    <t>2025-11-11 08:12:36</t>
  </si>
  <si>
    <t>2025-03-14 16:34:39</t>
  </si>
  <si>
    <t>2025-03-13 16:53:43</t>
  </si>
  <si>
    <t>2025-03-14 11:52:15</t>
  </si>
  <si>
    <t>2025-03-13 16:28:33</t>
  </si>
  <si>
    <t>ELIANA PAOLA  GUTIERREZ BARRERA</t>
  </si>
  <si>
    <t>2025-03-13 16:28:09</t>
  </si>
  <si>
    <t>2025-08-28 14:57:27</t>
  </si>
  <si>
    <t>2025-08-27 13:30:10</t>
  </si>
  <si>
    <t>2025-08-27 13:12:41</t>
  </si>
  <si>
    <t>2025-03-13 16:06:45</t>
  </si>
  <si>
    <t>2025-03-13 16:03:16</t>
  </si>
  <si>
    <t>2025-03-15 14:02:39</t>
  </si>
  <si>
    <t>2025-03-13 16:02:55</t>
  </si>
  <si>
    <t>CAROLINA   RODRIGUEZ</t>
  </si>
  <si>
    <t>2025-08-27 12:32:53</t>
  </si>
  <si>
    <t>FELIPE  HUMBERTO  BUSTOS HERNANDEZ</t>
  </si>
  <si>
    <t>2025-03-13 16:32:36</t>
  </si>
  <si>
    <t>2025-03-13 15:33:01</t>
  </si>
  <si>
    <t>2025-03-13 15:20:00</t>
  </si>
  <si>
    <t>2025-08-28 12:16:35</t>
  </si>
  <si>
    <t>2025-08-27 11:49:20</t>
  </si>
  <si>
    <t>2025-03-13 15:11:52</t>
  </si>
  <si>
    <t>2025-03-13 15:00:09</t>
  </si>
  <si>
    <t>MANUEL FERNANDO ROSSI ATILANO</t>
  </si>
  <si>
    <t>2025-08-27 14:11:26</t>
  </si>
  <si>
    <t>2025-08-27 11:13:25</t>
  </si>
  <si>
    <t>2025-09-01 11:42:22</t>
  </si>
  <si>
    <t>2025-08-27 09:04:44</t>
  </si>
  <si>
    <t>2025-03-13 16:35:23</t>
  </si>
  <si>
    <t>2025-03-13 14:10:22</t>
  </si>
  <si>
    <t>2025-03-13 14:01:10</t>
  </si>
  <si>
    <t>2025-03-13 13:51:44</t>
  </si>
  <si>
    <t>2025-03-13 13:41:40</t>
  </si>
  <si>
    <t>2025-03-13 13:34:24</t>
  </si>
  <si>
    <t>2025-03-13 16:54:35</t>
  </si>
  <si>
    <t>2025-03-13 13:31:57</t>
  </si>
  <si>
    <t>2025-08-29 12:23:47</t>
  </si>
  <si>
    <t>2025-08-26 14:43:30</t>
  </si>
  <si>
    <t>EXPLOINT COLOMBIA SAS EXPLOINT COLOMBIA SAS</t>
  </si>
  <si>
    <t>2025-03-13 13:22:29</t>
  </si>
  <si>
    <t>JUAN PABLO MOYA</t>
  </si>
  <si>
    <t>2025-03-13 13:22:09</t>
  </si>
  <si>
    <t>ALIRIO DEVIA QUIMBAYO</t>
  </si>
  <si>
    <t>2025-08-26 16:07:03</t>
  </si>
  <si>
    <t>2025-08-26 13:49:45</t>
  </si>
  <si>
    <t>2025-03-13 16:38:39</t>
  </si>
  <si>
    <t>2025-03-13 13:05:51</t>
  </si>
  <si>
    <t>2025-03-13 13:02:39</t>
  </si>
  <si>
    <t>2025-03-13 15:32:38</t>
  </si>
  <si>
    <t>2025-03-13 12:57:41</t>
  </si>
  <si>
    <t>2025-03-13 12:13:33</t>
  </si>
  <si>
    <t>2025-03-13 11:02:59</t>
  </si>
  <si>
    <t>2025-08-26 13:39:21</t>
  </si>
  <si>
    <t>2025-03-13 10:47:52</t>
  </si>
  <si>
    <t>2025-03-13 10:45:09</t>
  </si>
  <si>
    <t>2025-03-13 10:39:01</t>
  </si>
  <si>
    <t>2025-03-15 11:06:57</t>
  </si>
  <si>
    <t>2025-03-13 10:33:24</t>
  </si>
  <si>
    <t>2025-08-26 12:34:28</t>
  </si>
  <si>
    <t>2025-03-13 09:44:00</t>
  </si>
  <si>
    <t>2025-03-13 15:16:47</t>
  </si>
  <si>
    <t>2025-03-13 09:43:44</t>
  </si>
  <si>
    <t>JOAN SEBASTIAN RODRÍGUEZ TORRES</t>
  </si>
  <si>
    <t>2025-03-15 10:38:19</t>
  </si>
  <si>
    <t>2025-03-13 09:40:56</t>
  </si>
  <si>
    <t>EDGARDO JOSE LIÑAN LARA</t>
  </si>
  <si>
    <t>2025-03-15 15:09:11</t>
  </si>
  <si>
    <t>2025-03-13 09:32:21</t>
  </si>
  <si>
    <t>2025-03-13 09:23:47</t>
  </si>
  <si>
    <t>2025-11-12 08:31:06</t>
  </si>
  <si>
    <t>2025-11-11 08:12:33</t>
  </si>
  <si>
    <t>2025-03-13 09:12:18</t>
  </si>
  <si>
    <t>2025-03-13 08:37:19</t>
  </si>
  <si>
    <t>2025-03-13 13:27:14</t>
  </si>
  <si>
    <t>2025-03-13 08:34:50</t>
  </si>
  <si>
    <t>2025-03-13 08:13:15</t>
  </si>
  <si>
    <t>2025-11-11 08:11:57</t>
  </si>
  <si>
    <t>CATALINA  JASBON HUERTAS</t>
  </si>
  <si>
    <t>2025-03-13 10:12:06</t>
  </si>
  <si>
    <t>2025-03-13 08:09:14</t>
  </si>
  <si>
    <t>2025-03-13 13:51:10</t>
  </si>
  <si>
    <t>2025-03-13 08:02:03</t>
  </si>
  <si>
    <t>2025-03-13 13:13:24</t>
  </si>
  <si>
    <t>2025-03-13 07:37:38</t>
  </si>
  <si>
    <t>2025-03-13 07:33:51</t>
  </si>
  <si>
    <t>2025-03-15 10:19:14</t>
  </si>
  <si>
    <t>2025-03-13 07:24:32</t>
  </si>
  <si>
    <t>JUAN CARLOS  ALFONSO CALDERON</t>
  </si>
  <si>
    <t>2025-03-13 14:08:39</t>
  </si>
  <si>
    <t>2025-03-13 07:15:28</t>
  </si>
  <si>
    <t>2025-03-12 16:51:04</t>
  </si>
  <si>
    <t>2025-08-26 16:24:18</t>
  </si>
  <si>
    <t>2025-08-26 12:20:13</t>
  </si>
  <si>
    <t>2025-03-15 11:42:42</t>
  </si>
  <si>
    <t>2025-03-12 16:18:25</t>
  </si>
  <si>
    <t>DIEGO ANDRES  RENDON BARRIENTOS</t>
  </si>
  <si>
    <t>2025-03-17 15:52:35</t>
  </si>
  <si>
    <t>2025-03-12 15:57:59</t>
  </si>
  <si>
    <t>DEIBY FERNEY NIÑO RIOS</t>
  </si>
  <si>
    <t>2025-03-14 16:06:14</t>
  </si>
  <si>
    <t>2025-03-12 15:54:25</t>
  </si>
  <si>
    <t>2025-03-15 15:07:51</t>
  </si>
  <si>
    <t>2025-03-12 15:29:49</t>
  </si>
  <si>
    <t>2025-03-12 16:38:50</t>
  </si>
  <si>
    <t>2025-03-12 14:46:29</t>
  </si>
  <si>
    <t>JUAN CARLOS BORDA</t>
  </si>
  <si>
    <t>2025-03-12 14:36:19</t>
  </si>
  <si>
    <t>JENIFER ISABEL HERNANDEZ RODRIGUEZ</t>
  </si>
  <si>
    <t>2025-08-28 12:00:45</t>
  </si>
  <si>
    <t>2025-08-26 10:37:39</t>
  </si>
  <si>
    <t>2025-03-14 17:01:48</t>
  </si>
  <si>
    <t>2025-03-12 14:02:31</t>
  </si>
  <si>
    <t>LEIDY JOHANNA AMEZQUITA CHIGUASUQUE</t>
  </si>
  <si>
    <t>2025-08-29 16:14:47</t>
  </si>
  <si>
    <t>2025-08-26 09:02:37</t>
  </si>
  <si>
    <t>2025-03-17 11:38:41</t>
  </si>
  <si>
    <t>2025-03-12 13:51:52</t>
  </si>
  <si>
    <t>2025-08-28 15:57:29</t>
  </si>
  <si>
    <t>2025-08-26 08:38:19</t>
  </si>
  <si>
    <t>FELIPE  HERNANDEZ</t>
  </si>
  <si>
    <t>2025-11-11 08:06:57</t>
  </si>
  <si>
    <t>ANDRÉS MURCIA  CORTES</t>
  </si>
  <si>
    <t>2025-03-14 17:03:30</t>
  </si>
  <si>
    <t>2025-03-12 13:28:18</t>
  </si>
  <si>
    <t>JUAN CAMILO DUARTE LONDOÑO</t>
  </si>
  <si>
    <t>2025-03-12 13:24:06</t>
  </si>
  <si>
    <t>2025-03-17 17:00:00</t>
  </si>
  <si>
    <t>2025-03-12 13:10:15</t>
  </si>
  <si>
    <t>2025-03-15 14:36:27</t>
  </si>
  <si>
    <t>2025-03-12 13:04:25</t>
  </si>
  <si>
    <t>2025-03-12 16:53:01</t>
  </si>
  <si>
    <t>2025-03-12 12:56:47</t>
  </si>
  <si>
    <t>2025-03-12 12:52:39</t>
  </si>
  <si>
    <t>2025-03-12 12:22:54</t>
  </si>
  <si>
    <t>2025-03-12 17:15:42</t>
  </si>
  <si>
    <t>2025-03-12 12:07:35</t>
  </si>
  <si>
    <t>2025-09-01 16:07:20</t>
  </si>
  <si>
    <t>2025-08-26 08:12:40</t>
  </si>
  <si>
    <t>JHON SEBASTIAN  RUIZ ANGARITA</t>
  </si>
  <si>
    <t>2025-03-14 15:27:53</t>
  </si>
  <si>
    <t>2025-03-12 11:23:27</t>
  </si>
  <si>
    <t>LEONARDO MARIN</t>
  </si>
  <si>
    <t>2025-03-18 13:24:43</t>
  </si>
  <si>
    <t>2025-03-12 11:20:18</t>
  </si>
  <si>
    <t>2025-03-12 13:52:37</t>
  </si>
  <si>
    <t>2025-03-12 11:16:52</t>
  </si>
  <si>
    <t>DAVID  SILVA</t>
  </si>
  <si>
    <t>2025-08-26 16:48:23</t>
  </si>
  <si>
    <t>2025-08-25 16:42:45</t>
  </si>
  <si>
    <t>DUVAN ADOLFO MESA CASTRILLON</t>
  </si>
  <si>
    <t>2025-03-12 10:40:19</t>
  </si>
  <si>
    <t>2025-03-12 16:53:43</t>
  </si>
  <si>
    <t>2025-03-12 10:39:48</t>
  </si>
  <si>
    <t>2025-03-13 16:46:33</t>
  </si>
  <si>
    <t>2025-03-12 10:31:44</t>
  </si>
  <si>
    <t>WILLIAM SERNA</t>
  </si>
  <si>
    <t>2025-03-12 10:27:55</t>
  </si>
  <si>
    <t>2025-03-13 15:35:03</t>
  </si>
  <si>
    <t>2025-03-12 10:26:10</t>
  </si>
  <si>
    <t>2025-03-12 15:28:37</t>
  </si>
  <si>
    <t>2025-03-12 10:15:29</t>
  </si>
  <si>
    <t>2025-03-18 12:12:32</t>
  </si>
  <si>
    <t>2025-03-12 10:13:27</t>
  </si>
  <si>
    <t>2025-03-12 13:31:30</t>
  </si>
  <si>
    <t>2025-03-12 10:04:14</t>
  </si>
  <si>
    <t>2025-03-17 16:53:35</t>
  </si>
  <si>
    <t>2025-03-12 09:58:07</t>
  </si>
  <si>
    <t>JULIAN DAVID LOZANO</t>
  </si>
  <si>
    <t>2025-08-30 11:02:04</t>
  </si>
  <si>
    <t>2025-08-25 16:08:38</t>
  </si>
  <si>
    <t>JUAN SEBASTIAN  TORRES FERNANDEZ</t>
  </si>
  <si>
    <t>2025-03-12 09:39:05</t>
  </si>
  <si>
    <t>2025-03-12 11:52:05</t>
  </si>
  <si>
    <t>2025-03-12 09:28:31</t>
  </si>
  <si>
    <t>2025-08-25 13:46:16</t>
  </si>
  <si>
    <t>2025-03-12 14:25:27</t>
  </si>
  <si>
    <t>2025-03-12 08:55:49</t>
  </si>
  <si>
    <t>MARIA FERNANDA  VILLALOBOS</t>
  </si>
  <si>
    <t>2025-03-14 16:51:38</t>
  </si>
  <si>
    <t>2025-03-12 08:50:38</t>
  </si>
  <si>
    <t>2025-03-17 16:49:32</t>
  </si>
  <si>
    <t>2025-03-12 08:47:41</t>
  </si>
  <si>
    <t>2025-03-12 08:44:49</t>
  </si>
  <si>
    <t>SANTIAGO  MEJIA</t>
  </si>
  <si>
    <t>2025-03-18 13:22:36</t>
  </si>
  <si>
    <t>2025-03-12 08:44:24</t>
  </si>
  <si>
    <t>JULIANA  CAMACHO DIAZ</t>
  </si>
  <si>
    <t>2025-03-12 16:58:11</t>
  </si>
  <si>
    <t>2025-03-12 08:30:18</t>
  </si>
  <si>
    <t>2025-03-12 13:43:38</t>
  </si>
  <si>
    <t>2025-03-12 08:26:26</t>
  </si>
  <si>
    <t>2025-03-17 08:50:19</t>
  </si>
  <si>
    <t>2025-03-12 08:21:22</t>
  </si>
  <si>
    <t>2025-03-12 14:13:04</t>
  </si>
  <si>
    <t>2025-03-12 08:17:45</t>
  </si>
  <si>
    <t>ADRIANA XIMENA  ESPITIA QUIÑONEZ</t>
  </si>
  <si>
    <t>2025-03-12 08:16:31</t>
  </si>
  <si>
    <t>2025-08-27 17:02:20</t>
  </si>
  <si>
    <t>2025-08-25 12:46:51</t>
  </si>
  <si>
    <t>2025-03-17 16:25:36</t>
  </si>
  <si>
    <t>2025-03-12 08:04:43</t>
  </si>
  <si>
    <t>2025-11-11 08:05:35</t>
  </si>
  <si>
    <t>2025-03-12 13:19:34</t>
  </si>
  <si>
    <t>2025-03-12 07:48:05</t>
  </si>
  <si>
    <t>2025-03-12 16:47:31</t>
  </si>
  <si>
    <t>2025-03-12 07:19:08</t>
  </si>
  <si>
    <t>2025-03-13 14:08:32</t>
  </si>
  <si>
    <t>2025-03-11 16:43:15</t>
  </si>
  <si>
    <t>2025-03-12 11:12:38</t>
  </si>
  <si>
    <t>2025-03-11 16:21:57</t>
  </si>
  <si>
    <t>2025-03-13 11:24:47</t>
  </si>
  <si>
    <t>2025-03-11 15:47:17</t>
  </si>
  <si>
    <t>2025-03-14 17:04:22</t>
  </si>
  <si>
    <t>2025-03-11 15:15:25</t>
  </si>
  <si>
    <t>2025-03-12 16:18:32</t>
  </si>
  <si>
    <t>2025-03-11 15:14:46</t>
  </si>
  <si>
    <t>2025-03-11 15:07:59</t>
  </si>
  <si>
    <t>2025-11-10 16:27:40</t>
  </si>
  <si>
    <t>2025-03-15 14:32:14</t>
  </si>
  <si>
    <t>2025-03-11 14:26:42</t>
  </si>
  <si>
    <t>2025-03-18 10:29:38</t>
  </si>
  <si>
    <t>2025-03-11 14:16:02</t>
  </si>
  <si>
    <t>2025-08-27 13:26:59</t>
  </si>
  <si>
    <t>2025-08-25 12:18:42</t>
  </si>
  <si>
    <t>2025-03-11 13:51:53</t>
  </si>
  <si>
    <t>2025-08-27 13:24:08</t>
  </si>
  <si>
    <t>2025-08-25 12:10:50</t>
  </si>
  <si>
    <t>2025-03-12 13:20:01</t>
  </si>
  <si>
    <t>2025-03-11 13:48:44</t>
  </si>
  <si>
    <t>MARIA REBECA  ECHEVERRI DE CHAUX</t>
  </si>
  <si>
    <t>2025-08-26 16:05:08</t>
  </si>
  <si>
    <t>2025-08-25 11:46:12</t>
  </si>
  <si>
    <t>TATIANA  MOLINA</t>
  </si>
  <si>
    <t>2025-03-11 13:40:06</t>
  </si>
  <si>
    <t>2025-03-11 13:31:10</t>
  </si>
  <si>
    <t>SEBASTIAN DEVIA</t>
  </si>
  <si>
    <t>2025-03-13 14:44:37</t>
  </si>
  <si>
    <t>2025-03-11 13:16:42</t>
  </si>
  <si>
    <t>EDUARDO  ALFONSO</t>
  </si>
  <si>
    <t>2025-03-12 16:41:14</t>
  </si>
  <si>
    <t>2025-03-11 13:14:25</t>
  </si>
  <si>
    <t>ANA SANTANDER</t>
  </si>
  <si>
    <t>2025-03-11 13:05:17</t>
  </si>
  <si>
    <t>2025-11-10 15:32:52</t>
  </si>
  <si>
    <t>2025-03-11 16:08:16</t>
  </si>
  <si>
    <t>2025-03-11 12:47:15</t>
  </si>
  <si>
    <t>ANDRES  SANCHEZ CAMAYO</t>
  </si>
  <si>
    <t>2025-03-12 12:25:27</t>
  </si>
  <si>
    <t>2025-03-11 12:39:05</t>
  </si>
  <si>
    <t>2025-03-11 12:28:55</t>
  </si>
  <si>
    <t>2025-03-17 14:54:24</t>
  </si>
  <si>
    <t>2025-03-11 12:27:47</t>
  </si>
  <si>
    <t>GERMAN ANDRES DAZA URREGO</t>
  </si>
  <si>
    <t>2025-03-11 12:26:19</t>
  </si>
  <si>
    <t>2025-03-18 13:15:41</t>
  </si>
  <si>
    <t>2025-03-11 12:14:30</t>
  </si>
  <si>
    <t>2025-03-13 16:09:57</t>
  </si>
  <si>
    <t>2025-03-11 12:13:41</t>
  </si>
  <si>
    <t>2025-03-11 17:47:44</t>
  </si>
  <si>
    <t>2025-03-11 12:12:24</t>
  </si>
  <si>
    <t>2025-09-03 15:32:09</t>
  </si>
  <si>
    <t>2025-03-12 11:18:13</t>
  </si>
  <si>
    <t>2025-03-11 11:46:23</t>
  </si>
  <si>
    <t>2025-03-11 16:41:17</t>
  </si>
  <si>
    <t>2025-03-11 11:42:20</t>
  </si>
  <si>
    <t>2025-03-12 11:15:01</t>
  </si>
  <si>
    <t>2025-03-11 11:25:05</t>
  </si>
  <si>
    <t>2025-03-14 08:05:27</t>
  </si>
  <si>
    <t>2025-03-11 11:24:21</t>
  </si>
  <si>
    <t>2025-11-10 15:22:35</t>
  </si>
  <si>
    <t>JOSE LUIS  MARTINEZ RUIZ</t>
  </si>
  <si>
    <t>2025-09-03 13:10:37</t>
  </si>
  <si>
    <t>2025-03-11 16:47:28</t>
  </si>
  <si>
    <t>2025-03-11 11:14:43</t>
  </si>
  <si>
    <t>RODRIGO HELO HARTMANN</t>
  </si>
  <si>
    <t>2025-03-17 16:43:50</t>
  </si>
  <si>
    <t>2025-03-11 11:12:31</t>
  </si>
  <si>
    <t>2025-03-18 11:17:16</t>
  </si>
  <si>
    <t>2025-03-11 11:11:47</t>
  </si>
  <si>
    <t>MANUEL  SARMIENTO</t>
  </si>
  <si>
    <t>2025-03-11 10:56:23</t>
  </si>
  <si>
    <t>INGRAPHIC GROUP SAS  INGRAPHIC GROUP SAS</t>
  </si>
  <si>
    <t>2025-09-03 12:35:37</t>
  </si>
  <si>
    <t>2025-03-12 11:28:05</t>
  </si>
  <si>
    <t>2025-03-11 10:29:03</t>
  </si>
  <si>
    <t>RICHARD KIRBY</t>
  </si>
  <si>
    <t>2025-03-12 11:12:31</t>
  </si>
  <si>
    <t>2025-03-11 10:22:01</t>
  </si>
  <si>
    <t>2025-03-11 10:06:04</t>
  </si>
  <si>
    <t>HERMAN RAMIREZ</t>
  </si>
  <si>
    <t>2025-03-11 15:57:16</t>
  </si>
  <si>
    <t>2025-03-11 09:56:07</t>
  </si>
  <si>
    <t>2025-03-14 14:54:48</t>
  </si>
  <si>
    <t>2025-03-11 09:38:31</t>
  </si>
  <si>
    <t>INVERSIONES BONNET</t>
  </si>
  <si>
    <t>2025-03-11 09:35:05</t>
  </si>
  <si>
    <t>2025-03-15 14:08:15</t>
  </si>
  <si>
    <t>2025-03-11 09:28:04</t>
  </si>
  <si>
    <t>2025-03-12 11:56:36</t>
  </si>
  <si>
    <t>2025-03-11 09:21:46</t>
  </si>
  <si>
    <t>2025-03-11 09:17:04</t>
  </si>
  <si>
    <t>JULI ADRIANA DAZA NOVOA</t>
  </si>
  <si>
    <t>2025-03-11 09:10:21</t>
  </si>
  <si>
    <t>2025-09-03 11:58:06</t>
  </si>
  <si>
    <t>2025-03-11 13:43:27</t>
  </si>
  <si>
    <t>2025-03-11 09:04:26</t>
  </si>
  <si>
    <t>2025-11-10 14:28:57</t>
  </si>
  <si>
    <t>2025-03-14 11:23:40</t>
  </si>
  <si>
    <t>2025-03-11 08:53:09</t>
  </si>
  <si>
    <t>2025-03-11 16:57:05</t>
  </si>
  <si>
    <t>2025-03-11 08:51:13</t>
  </si>
  <si>
    <t>JULIANA  HERNANDEZ SANCHEZ</t>
  </si>
  <si>
    <t>2025-03-14 14:45:22</t>
  </si>
  <si>
    <t>2025-03-11 08:49:34</t>
  </si>
  <si>
    <t>2025-03-11 16:49:16</t>
  </si>
  <si>
    <t>2025-03-11 08:46:54</t>
  </si>
  <si>
    <t>2025-03-11 12:48:28</t>
  </si>
  <si>
    <t>2025-03-11 08:37:46</t>
  </si>
  <si>
    <t>2025-09-03 09:49:10</t>
  </si>
  <si>
    <t>2025-03-11 08:28:54</t>
  </si>
  <si>
    <t>2025-03-12 11:34:12</t>
  </si>
  <si>
    <t>2025-03-11 08:22:31</t>
  </si>
  <si>
    <t>2025-03-11 14:01:02</t>
  </si>
  <si>
    <t>2025-03-11 08:18:13</t>
  </si>
  <si>
    <t>2025-03-11 09:35:12</t>
  </si>
  <si>
    <t>2025-03-11 08:12:12</t>
  </si>
  <si>
    <t>2025-09-03 09:19:50</t>
  </si>
  <si>
    <t>2025-03-11 08:06:16</t>
  </si>
  <si>
    <t>JHOANA  QUINTERO PINZON</t>
  </si>
  <si>
    <t>2025-03-11 16:34:32</t>
  </si>
  <si>
    <t>2025-03-11 08:04:59</t>
  </si>
  <si>
    <t>2025-03-17 07:54:14</t>
  </si>
  <si>
    <t>2025-03-11 07:49:05</t>
  </si>
  <si>
    <t>CHRISTIAN  SCHNEIDER</t>
  </si>
  <si>
    <t>2025-03-12 16:14:35</t>
  </si>
  <si>
    <t>2025-03-11 07:42:52</t>
  </si>
  <si>
    <t>2025-03-13 14:51:45</t>
  </si>
  <si>
    <t>2025-03-11 07:35:45</t>
  </si>
  <si>
    <t>2025-11-11 16:32:12</t>
  </si>
  <si>
    <t>2025-11-10 13:52:10</t>
  </si>
  <si>
    <t>2025-03-12 10:45:28</t>
  </si>
  <si>
    <t>2025-03-10 17:32:28</t>
  </si>
  <si>
    <t>2025-03-10 16:46:46</t>
  </si>
  <si>
    <t>2025-03-10 16:30:57</t>
  </si>
  <si>
    <t>2025-03-11 16:02:33</t>
  </si>
  <si>
    <t>2025-03-10 16:09:45</t>
  </si>
  <si>
    <t>DIEGO ALEJANDRO MAECHA RONCANCIO</t>
  </si>
  <si>
    <t>2025-03-12 17:21:45</t>
  </si>
  <si>
    <t>2025-03-10 15:54:34</t>
  </si>
  <si>
    <t>2025-03-12 15:42:35</t>
  </si>
  <si>
    <t>2025-03-10 15:41:33</t>
  </si>
  <si>
    <t>2025-03-10 15:48:29</t>
  </si>
  <si>
    <t>2025-03-10 15:29:56</t>
  </si>
  <si>
    <t>2025-03-10 15:19:48</t>
  </si>
  <si>
    <t>2025-03-14 14:50:34</t>
  </si>
  <si>
    <t>2025-03-10 15:16:39</t>
  </si>
  <si>
    <t>DIANA MARCELA GIL</t>
  </si>
  <si>
    <t>2025-03-15 12:20:11</t>
  </si>
  <si>
    <t>2025-03-10 15:16:20</t>
  </si>
  <si>
    <t>2025-03-13 16:55:04</t>
  </si>
  <si>
    <t>2025-03-10 15:14:38</t>
  </si>
  <si>
    <t>2025-09-03 12:15:08</t>
  </si>
  <si>
    <t>2025-09-03 09:02:24</t>
  </si>
  <si>
    <t>2025-03-11 07:13:58</t>
  </si>
  <si>
    <t>2025-03-10 14:56:55</t>
  </si>
  <si>
    <t>2025-03-10 16:52:12</t>
  </si>
  <si>
    <t>2025-03-10 14:49:30</t>
  </si>
  <si>
    <t>MARIANA MORALES GOMEZ</t>
  </si>
  <si>
    <t>2025-03-10 16:16:21</t>
  </si>
  <si>
    <t>2025-03-10 14:49:27</t>
  </si>
  <si>
    <t>2025-11-10 13:00:00</t>
  </si>
  <si>
    <t>2025-03-14 13:48:55</t>
  </si>
  <si>
    <t>2025-03-10 14:48:27</t>
  </si>
  <si>
    <t>2025-09-03 08:31:12</t>
  </si>
  <si>
    <t>2025-03-10 15:40:08</t>
  </si>
  <si>
    <t>2025-03-10 14:39:43</t>
  </si>
  <si>
    <t>2025-03-13 16:02:26</t>
  </si>
  <si>
    <t>2025-03-10 14:39:20</t>
  </si>
  <si>
    <t>2025-09-03 08:12:47</t>
  </si>
  <si>
    <t>2025-09-03 16:31:20</t>
  </si>
  <si>
    <t>2025-09-02 16:06:13</t>
  </si>
  <si>
    <t>2025-03-12 11:26:56</t>
  </si>
  <si>
    <t>2025-03-10 14:32:09</t>
  </si>
  <si>
    <t>SAMUEL  LASTRA SANTIAGO</t>
  </si>
  <si>
    <t>2025-03-13 13:32:33</t>
  </si>
  <si>
    <t>2025-03-10 14:21:05</t>
  </si>
  <si>
    <t>LINA VANESSA JIMENEZ CASTRO</t>
  </si>
  <si>
    <t>2025-03-10 14:29:19</t>
  </si>
  <si>
    <t>2025-03-10 14:17:08</t>
  </si>
  <si>
    <t>2025-03-12 16:06:44</t>
  </si>
  <si>
    <t>2025-03-10 14:10:32</t>
  </si>
  <si>
    <t>2025-09-03 16:25:23</t>
  </si>
  <si>
    <t>2025-09-02 15:20:15</t>
  </si>
  <si>
    <t>2025-09-02 14:16:19</t>
  </si>
  <si>
    <t>2025-09-02 13:33:48</t>
  </si>
  <si>
    <t>2025-03-11 09:08:21</t>
  </si>
  <si>
    <t>2025-03-10 13:20:53</t>
  </si>
  <si>
    <t>2025-09-02 13:09:48</t>
  </si>
  <si>
    <t>2025-03-14 14:00:13</t>
  </si>
  <si>
    <t>2025-03-10 13:07:37</t>
  </si>
  <si>
    <t>2025-03-10 15:28:27</t>
  </si>
  <si>
    <t>2025-03-10 13:06:36</t>
  </si>
  <si>
    <t>2025-03-17 16:15:57</t>
  </si>
  <si>
    <t>2025-03-10 12:57:33</t>
  </si>
  <si>
    <t>2025-09-02 12:38:12</t>
  </si>
  <si>
    <t>INGRID  GONZALEZ GONZALEZ</t>
  </si>
  <si>
    <t>2025-03-10 17:46:29</t>
  </si>
  <si>
    <t>2025-03-10 12:43:53</t>
  </si>
  <si>
    <t>DANNA SOFIA  MORAN TOVAR</t>
  </si>
  <si>
    <t>2025-03-10 13:24:22</t>
  </si>
  <si>
    <t>2025-03-10 12:37:43</t>
  </si>
  <si>
    <t>2025-03-10 16:51:42</t>
  </si>
  <si>
    <t>2025-03-10 12:14:00</t>
  </si>
  <si>
    <t>PAULA CAMILA MUÑOZ CHECA</t>
  </si>
  <si>
    <t>2025-03-15 10:17:08</t>
  </si>
  <si>
    <t>2025-03-10 12:03:37</t>
  </si>
  <si>
    <t>2025-03-11 14:41:26</t>
  </si>
  <si>
    <t>2025-03-10 12:00:58</t>
  </si>
  <si>
    <t>2025-03-10 11:48:29</t>
  </si>
  <si>
    <t>2025-03-10 11:46:33</t>
  </si>
  <si>
    <t>2025-03-10 15:25:41</t>
  </si>
  <si>
    <t>2025-03-10 11:45:02</t>
  </si>
  <si>
    <t>2025-03-12 14:08:33</t>
  </si>
  <si>
    <t>2025-03-10 11:33:22</t>
  </si>
  <si>
    <t>2025-03-12 11:56:08</t>
  </si>
  <si>
    <t>2025-03-10 11:24:28</t>
  </si>
  <si>
    <t>2025-03-10 13:22:48</t>
  </si>
  <si>
    <t>2025-03-10 11:10:15</t>
  </si>
  <si>
    <t>2025-03-18 11:29:43</t>
  </si>
  <si>
    <t>2025-03-10 10:44:51</t>
  </si>
  <si>
    <t>JONATHAN  TORRES</t>
  </si>
  <si>
    <t>2025-03-13 12:42:23</t>
  </si>
  <si>
    <t>2025-03-10 10:30:21</t>
  </si>
  <si>
    <t>PEDRO BOTERO</t>
  </si>
  <si>
    <t>2025-03-10 10:26:35</t>
  </si>
  <si>
    <t>2025-03-10 10:49:15</t>
  </si>
  <si>
    <t>2025-03-10 10:15:54</t>
  </si>
  <si>
    <t>2025-03-10 15:48:37</t>
  </si>
  <si>
    <t>2025-03-10 10:15:39</t>
  </si>
  <si>
    <t>2025-03-10 10:12:47</t>
  </si>
  <si>
    <t>2025-03-10 10:00:55</t>
  </si>
  <si>
    <t>2025-03-10 09:53:53</t>
  </si>
  <si>
    <t>2025-03-17 11:47:13</t>
  </si>
  <si>
    <t>2025-03-10 09:48:36</t>
  </si>
  <si>
    <t>2025-11-11 14:31:31</t>
  </si>
  <si>
    <t>2025-11-10 12:42:47</t>
  </si>
  <si>
    <t>2025-09-02 10:32:28</t>
  </si>
  <si>
    <t>DANIEL  GOMEZ ORTIZ</t>
  </si>
  <si>
    <t>2025-03-10 12:36:45</t>
  </si>
  <si>
    <t>2025-03-10 09:32:25</t>
  </si>
  <si>
    <t>2025-09-03 16:55:14</t>
  </si>
  <si>
    <t>2025-09-02 09:21:50</t>
  </si>
  <si>
    <t>2025-03-13 17:12:21</t>
  </si>
  <si>
    <t>2025-03-10 09:22:42</t>
  </si>
  <si>
    <t>OSCAR ANDRÉS TORRES ALARCÓN</t>
  </si>
  <si>
    <t>2025-03-10 09:07:39</t>
  </si>
  <si>
    <t>2025-03-10 09:47:29</t>
  </si>
  <si>
    <t>2025-03-10 09:02:10</t>
  </si>
  <si>
    <t>MIGUEL ANGEL MENDEZ LOPEZ</t>
  </si>
  <si>
    <t>2025-03-17 10:38:54</t>
  </si>
  <si>
    <t>2025-03-10 08:51:16</t>
  </si>
  <si>
    <t>2025-03-10 08:39:42</t>
  </si>
  <si>
    <t>2025-03-15 14:49:00</t>
  </si>
  <si>
    <t>2025-03-10 08:38:24</t>
  </si>
  <si>
    <t>2025-09-02 14:01:12</t>
  </si>
  <si>
    <t>2025-09-02 09:14:08</t>
  </si>
  <si>
    <t>2025-03-15 09:50:33</t>
  </si>
  <si>
    <t>2025-03-10 08:35:56</t>
  </si>
  <si>
    <t>2025-03-10 08:19:01</t>
  </si>
  <si>
    <t>2025-03-10 08:40:57</t>
  </si>
  <si>
    <t>2025-03-10 08:14:59</t>
  </si>
  <si>
    <t>2025-03-10 13:46:07</t>
  </si>
  <si>
    <t>2025-03-10 08:14:58</t>
  </si>
  <si>
    <t>2025-03-11 09:54:33</t>
  </si>
  <si>
    <t>2025-03-10 08:08:31</t>
  </si>
  <si>
    <t>2025-03-10 13:35:34</t>
  </si>
  <si>
    <t>2025-03-10 08:01:30</t>
  </si>
  <si>
    <t>2025-11-12 13:06:58</t>
  </si>
  <si>
    <t>2025-11-10 12:41:03</t>
  </si>
  <si>
    <t>2025-03-10 07:37:12</t>
  </si>
  <si>
    <t>2025-03-11 09:03:03</t>
  </si>
  <si>
    <t>2025-03-10 07:07:23</t>
  </si>
  <si>
    <t>2025-03-10 11:01:41</t>
  </si>
  <si>
    <t>2025-03-10 06:51:40</t>
  </si>
  <si>
    <t>2025-03-08 14:44:27</t>
  </si>
  <si>
    <t>2025-09-02 15:36:41</t>
  </si>
  <si>
    <t>2025-09-02 09:08:53</t>
  </si>
  <si>
    <t>2025-09-02 08:43:27</t>
  </si>
  <si>
    <t>2025-03-08 13:47:07</t>
  </si>
  <si>
    <t>2025-03-08 13:43:58</t>
  </si>
  <si>
    <t>VICTOR MANUEL WILCHES MEDINA</t>
  </si>
  <si>
    <t>2025-03-08 14:14:39</t>
  </si>
  <si>
    <t>2025-03-08 13:39:38</t>
  </si>
  <si>
    <t>GABRIEL FELIPE BLANCO OPAYOME</t>
  </si>
  <si>
    <t>2025-09-02 16:48:49</t>
  </si>
  <si>
    <t>2025-09-01 16:30:29</t>
  </si>
  <si>
    <t>MIGUEL ANGEL CARDENAS ESLAVA</t>
  </si>
  <si>
    <t>2025-03-08 13:19:07</t>
  </si>
  <si>
    <t>2025-03-08 13:18:02</t>
  </si>
  <si>
    <t>ANDRES CHARRY</t>
  </si>
  <si>
    <t>2025-09-01 14:54:02</t>
  </si>
  <si>
    <t>SEBASTIAN  PRIETO DIAZ</t>
  </si>
  <si>
    <t>2025-09-01 13:06:13</t>
  </si>
  <si>
    <t>JESSICA PAOLA ZAMBRANO SILVA</t>
  </si>
  <si>
    <t>2025-03-08 12:57:07</t>
  </si>
  <si>
    <t>KATIUSCA RIVERA</t>
  </si>
  <si>
    <t>2025-03-08 12:53:47</t>
  </si>
  <si>
    <t>PABLO BUENAHORA</t>
  </si>
  <si>
    <t>2025-03-08 12:37:41</t>
  </si>
  <si>
    <t>2025-09-04 08:29:09</t>
  </si>
  <si>
    <t>2025-09-01 12:51:55</t>
  </si>
  <si>
    <t>2025-03-08 12:25:23</t>
  </si>
  <si>
    <t>GUILLERMO  PARRA</t>
  </si>
  <si>
    <t>2025-09-03 09:15:22</t>
  </si>
  <si>
    <t>2025-09-01 12:37:36</t>
  </si>
  <si>
    <t>2025-09-02 12:47:39</t>
  </si>
  <si>
    <t>2025-09-01 11:03:33</t>
  </si>
  <si>
    <t>2025-03-08 11:57:32</t>
  </si>
  <si>
    <t>YUDY  PRIETO CRISTANCHO</t>
  </si>
  <si>
    <t>2025-09-01 10:10:06</t>
  </si>
  <si>
    <t>2025-03-10 14:13:10</t>
  </si>
  <si>
    <t>2025-03-08 11:35:16</t>
  </si>
  <si>
    <t>2025-03-08 15:05:11</t>
  </si>
  <si>
    <t>2025-03-08 11:33:49</t>
  </si>
  <si>
    <t>2025-03-08 11:24:27</t>
  </si>
  <si>
    <t>DIEGO  ARELLANO SANCHEZ</t>
  </si>
  <si>
    <t>2025-09-03 09:14:23</t>
  </si>
  <si>
    <t>2025-09-01 09:24:08</t>
  </si>
  <si>
    <t>MISAEL HOSBET MARTINEZ GARAY</t>
  </si>
  <si>
    <t>2025-03-08 11:17:13</t>
  </si>
  <si>
    <t>2025-03-08 11:13:14</t>
  </si>
  <si>
    <t>ALVARO CASTRO FRANCO</t>
  </si>
  <si>
    <t>2025-03-08 11:06:55</t>
  </si>
  <si>
    <t>EUCARIO VANEGAS</t>
  </si>
  <si>
    <t>2025-03-08 11:06:49</t>
  </si>
  <si>
    <t>CYNTHIA ALEJANDRA DÍAZ GÓMEZ</t>
  </si>
  <si>
    <t>2025-03-08 11:01:35</t>
  </si>
  <si>
    <t>VALERIA RONDEROS ESCOBAR</t>
  </si>
  <si>
    <t>2025-03-08 10:51:33</t>
  </si>
  <si>
    <t>2025-03-08 10:50:25</t>
  </si>
  <si>
    <t>2025-09-02 16:56:44</t>
  </si>
  <si>
    <t>2025-09-01 08:18:05</t>
  </si>
  <si>
    <t>REGULO JESUS GOMEZ SOTO</t>
  </si>
  <si>
    <t>2025-09-02 17:10:52</t>
  </si>
  <si>
    <t>2025-09-01 08:11:01</t>
  </si>
  <si>
    <t>2025-09-11 16:32:32</t>
  </si>
  <si>
    <t>2025-03-08 13:12:08</t>
  </si>
  <si>
    <t>2025-03-08 10:28:50</t>
  </si>
  <si>
    <t>2025-09-11 15:40:43</t>
  </si>
  <si>
    <t>2025-03-08 10:21:37</t>
  </si>
  <si>
    <t>2025-03-08 10:16:53</t>
  </si>
  <si>
    <t>2025-09-11 15:00:14</t>
  </si>
  <si>
    <t>2025-11-10 16:31:26</t>
  </si>
  <si>
    <t>2025-11-10 12:01:04</t>
  </si>
  <si>
    <t>BAYRON BLANQUICET GUTIERREZ</t>
  </si>
  <si>
    <t>2025-03-08 11:22:31</t>
  </si>
  <si>
    <t>2025-03-08 09:50:09</t>
  </si>
  <si>
    <t>MATEO  CHAVES</t>
  </si>
  <si>
    <t>2025-09-11 17:12:44</t>
  </si>
  <si>
    <t>2025-09-11 13:08:43</t>
  </si>
  <si>
    <t>2025-11-11 16:53:10</t>
  </si>
  <si>
    <t>2025-11-10 11:45:57</t>
  </si>
  <si>
    <t>2025-03-08 09:42:27</t>
  </si>
  <si>
    <t>2025-09-11 15:05:55</t>
  </si>
  <si>
    <t>2025-09-11 11:00:57</t>
  </si>
  <si>
    <t>DANIEL EDUARDO ROSAS VIZCAYA</t>
  </si>
  <si>
    <t>2025-03-08 09:20:04</t>
  </si>
  <si>
    <t>2025-09-11 10:04:49</t>
  </si>
  <si>
    <t>2025-03-08 09:18:06</t>
  </si>
  <si>
    <t>2025-09-11 12:50:16</t>
  </si>
  <si>
    <t>2025-09-11 09:55:13</t>
  </si>
  <si>
    <t>2025-09-11 09:16:22</t>
  </si>
  <si>
    <t>CAMILO  QUIROGA ORTIZ</t>
  </si>
  <si>
    <t>2025-03-07 16:46:08</t>
  </si>
  <si>
    <t>DAVID  RESTREPO PIEDRAHITA</t>
  </si>
  <si>
    <t>2025-03-07 16:40:28</t>
  </si>
  <si>
    <t>ARLEY CAMILO  PEÑA MARTINEZ</t>
  </si>
  <si>
    <t>2025-11-10 11:17:33</t>
  </si>
  <si>
    <t>2025-09-11 08:59:03</t>
  </si>
  <si>
    <t>2025-03-07 16:25:57</t>
  </si>
  <si>
    <t>2025-03-07 15:35:43</t>
  </si>
  <si>
    <t>2025-03-08 14:25:11</t>
  </si>
  <si>
    <t>2025-03-07 15:26:43</t>
  </si>
  <si>
    <t>2025-03-07 14:51:25</t>
  </si>
  <si>
    <t>2025-09-11 08:49:36</t>
  </si>
  <si>
    <t>2025-03-07 14:33:04</t>
  </si>
  <si>
    <t>2025-03-07 14:31:46</t>
  </si>
  <si>
    <t>2025-03-11 13:23:30</t>
  </si>
  <si>
    <t>2025-03-07 14:15:16</t>
  </si>
  <si>
    <t>2025-09-11 08:40:01</t>
  </si>
  <si>
    <t>2025-09-11 08:18:24</t>
  </si>
  <si>
    <t>2025-03-07 15:54:27</t>
  </si>
  <si>
    <t>2025-03-07 13:59:54</t>
  </si>
  <si>
    <t>2025-03-07 13:42:23</t>
  </si>
  <si>
    <t>2025-09-11 13:37:52</t>
  </si>
  <si>
    <t>2025-09-11 08:04:18</t>
  </si>
  <si>
    <t>FERNEY RENE MARTINEZ CAVIEDES</t>
  </si>
  <si>
    <t>2025-03-07 13:27:24</t>
  </si>
  <si>
    <t>2025-03-07 13:22:28</t>
  </si>
  <si>
    <t>2025-03-07 13:05:42</t>
  </si>
  <si>
    <t>MARIA PAULA SILVA</t>
  </si>
  <si>
    <t>2025-03-07 12:49:51</t>
  </si>
  <si>
    <t>SERGIO ZAMBRANO</t>
  </si>
  <si>
    <t>2025-09-10 15:34:06</t>
  </si>
  <si>
    <t>2025-11-10 10:57:54</t>
  </si>
  <si>
    <t>2025-03-10 13:11:18</t>
  </si>
  <si>
    <t>2025-03-07 12:39:08</t>
  </si>
  <si>
    <t>2025-03-07 12:36:35</t>
  </si>
  <si>
    <t>2025-03-08 10:05:05</t>
  </si>
  <si>
    <t>2025-03-07 12:03:23</t>
  </si>
  <si>
    <t>2025-03-07 17:01:09</t>
  </si>
  <si>
    <t>2025-03-07 11:57:40</t>
  </si>
  <si>
    <t>2025-03-07 11:55:32</t>
  </si>
  <si>
    <t>2025-03-07 15:20:51</t>
  </si>
  <si>
    <t>2025-03-07 11:39:39</t>
  </si>
  <si>
    <t>2025-09-10 14:49:16</t>
  </si>
  <si>
    <t>2025-03-07 10:51:45</t>
  </si>
  <si>
    <t>2025-03-07 14:19:07</t>
  </si>
  <si>
    <t>2025-03-07 10:24:51</t>
  </si>
  <si>
    <t>2025-11-10 17:03:06</t>
  </si>
  <si>
    <t>2025-11-10 10:56:51</t>
  </si>
  <si>
    <t>2025-03-07 10:01:31</t>
  </si>
  <si>
    <t>2025-03-07 11:11:31</t>
  </si>
  <si>
    <t>2025-03-07 09:51:38</t>
  </si>
  <si>
    <t>2025-09-10 14:32:21</t>
  </si>
  <si>
    <t>REINERIO ENRIQUE  SALCEDO DE LA VEGA</t>
  </si>
  <si>
    <t>2025-03-07 09:26:53</t>
  </si>
  <si>
    <t>2025-03-10 15:56:11</t>
  </si>
  <si>
    <t>2025-03-07 09:21:06</t>
  </si>
  <si>
    <t>2025-11-11 07:28:48</t>
  </si>
  <si>
    <t>2025-11-10 09:02:52</t>
  </si>
  <si>
    <t>2025-03-07 09:01:06</t>
  </si>
  <si>
    <t>2025-03-07 16:55:34</t>
  </si>
  <si>
    <t>2025-03-07 08:09:24</t>
  </si>
  <si>
    <t>2025-03-07 07:43:57</t>
  </si>
  <si>
    <t>2025-03-07 08:07:46</t>
  </si>
  <si>
    <t>2025-03-07 07:43:21</t>
  </si>
  <si>
    <t>2025-03-07 07:37:05</t>
  </si>
  <si>
    <t>FABRIZIO AYMAR</t>
  </si>
  <si>
    <t>2025-03-07 07:28:52</t>
  </si>
  <si>
    <t>2025-03-07 07:18:18</t>
  </si>
  <si>
    <t>2025-09-11 14:08:46</t>
  </si>
  <si>
    <t>2025-09-10 14:12:53</t>
  </si>
  <si>
    <t>2025-09-11 13:20:22</t>
  </si>
  <si>
    <t>2025-09-10 12:52:49</t>
  </si>
  <si>
    <t>2025-03-10 09:20:51</t>
  </si>
  <si>
    <t>2025-03-06 14:52:49</t>
  </si>
  <si>
    <t>2025-11-10 15:49:59</t>
  </si>
  <si>
    <t>2025-11-10 08:57:33</t>
  </si>
  <si>
    <t>CARLOS ROZO</t>
  </si>
  <si>
    <t>2025-03-06 14:19:38</t>
  </si>
  <si>
    <t>2025-03-06 14:04:13</t>
  </si>
  <si>
    <t>SANDRA  MELO</t>
  </si>
  <si>
    <t>2025-03-06 14:01:22</t>
  </si>
  <si>
    <t>2025-03-07 14:02:47</t>
  </si>
  <si>
    <t>2025-03-06 13:52:03</t>
  </si>
  <si>
    <t>2025-03-06 13:45:57</t>
  </si>
  <si>
    <t>2025-03-06 13:44:30</t>
  </si>
  <si>
    <t>2025-03-07 16:52:57</t>
  </si>
  <si>
    <t>2025-03-06 13:43:17</t>
  </si>
  <si>
    <t>JOHANN ESNEYDER REYES FERNANDEZ</t>
  </si>
  <si>
    <t>2025-09-10 12:27:21</t>
  </si>
  <si>
    <t>2025-03-07 14:51:49</t>
  </si>
  <si>
    <t>2025-03-06 13:07:43</t>
  </si>
  <si>
    <t>2025-03-07 13:24:45</t>
  </si>
  <si>
    <t>2025-03-06 13:06:23</t>
  </si>
  <si>
    <t>2025-03-06 13:03:26</t>
  </si>
  <si>
    <t>2025-03-08 12:04:33</t>
  </si>
  <si>
    <t>2025-03-06 12:55:07</t>
  </si>
  <si>
    <t>2025-03-06 12:48:48</t>
  </si>
  <si>
    <t>2025-03-06 12:44:07</t>
  </si>
  <si>
    <t>2025-03-06 12:41:38</t>
  </si>
  <si>
    <t>2025-03-11 12:20:12</t>
  </si>
  <si>
    <t>2025-03-06 12:41:22</t>
  </si>
  <si>
    <t>2025-03-06 12:26:58</t>
  </si>
  <si>
    <t>2025-03-07 12:23:40</t>
  </si>
  <si>
    <t>2025-03-06 12:26:27</t>
  </si>
  <si>
    <t>CAMILO RAMIREZ</t>
  </si>
  <si>
    <t>2025-11-12 09:23:07</t>
  </si>
  <si>
    <t>2025-11-10 08:55:40</t>
  </si>
  <si>
    <t>2025-03-06 12:10:58</t>
  </si>
  <si>
    <t>2025-03-07 07:59:56</t>
  </si>
  <si>
    <t>2025-03-06 12:03:30</t>
  </si>
  <si>
    <t>2025-11-10 08:50:22</t>
  </si>
  <si>
    <t>ANDRES  MOYA LOPEZ</t>
  </si>
  <si>
    <t>2025-03-06 12:00:27</t>
  </si>
  <si>
    <t>2025-03-06 14:41:26</t>
  </si>
  <si>
    <t>2025-03-06 11:52:09</t>
  </si>
  <si>
    <t>2025-03-08 12:22:14</t>
  </si>
  <si>
    <t>2025-03-06 10:55:18</t>
  </si>
  <si>
    <t>SANTIAGO SANCHEZ PRIETO</t>
  </si>
  <si>
    <t>2025-03-06 10:39:09</t>
  </si>
  <si>
    <t>2025-11-10 08:36:47</t>
  </si>
  <si>
    <t>2025-03-06 10:19:58</t>
  </si>
  <si>
    <t>MARIA ALEJANDRA  ROMERO ISAZA</t>
  </si>
  <si>
    <t>2025-09-10 16:05:59</t>
  </si>
  <si>
    <t>2025-09-10 11:58:37</t>
  </si>
  <si>
    <t>2025-03-10 09:46:34</t>
  </si>
  <si>
    <t>2025-03-06 09:55:05</t>
  </si>
  <si>
    <t>JUAN ESTEBAN BENITEZ PADILLA</t>
  </si>
  <si>
    <t>2025-03-06 09:36:32</t>
  </si>
  <si>
    <t>2025-09-10 11:34:55</t>
  </si>
  <si>
    <t>CINDI  PALLARES</t>
  </si>
  <si>
    <t>2025-03-11 08:51:00</t>
  </si>
  <si>
    <t>2025-03-06 09:07:37</t>
  </si>
  <si>
    <t>VANESSA  SAENZ</t>
  </si>
  <si>
    <t>2025-03-10 12:38:55</t>
  </si>
  <si>
    <t>2025-03-06 08:51:29</t>
  </si>
  <si>
    <t>2025-09-10 10:43:14</t>
  </si>
  <si>
    <t>2025-09-10 13:06:43</t>
  </si>
  <si>
    <t>2025-09-10 09:48:50</t>
  </si>
  <si>
    <t>NICOLAS  PEÑA</t>
  </si>
  <si>
    <t>2025-03-06 08:04:46</t>
  </si>
  <si>
    <t>2025-09-10 09:42:57</t>
  </si>
  <si>
    <t>VIRGELINA ROCHA RAMIREZ</t>
  </si>
  <si>
    <t>2025-09-10 16:45:52</t>
  </si>
  <si>
    <t>2025-09-10 09:40:22</t>
  </si>
  <si>
    <t>2025-11-12 12:31:10</t>
  </si>
  <si>
    <t>2025-11-10 08:34:22</t>
  </si>
  <si>
    <t>NICOLAS PINZON NA</t>
  </si>
  <si>
    <t>2025-03-11 15:22:12</t>
  </si>
  <si>
    <t>2025-03-06 07:26:49</t>
  </si>
  <si>
    <t>2025-03-07 14:39:27</t>
  </si>
  <si>
    <t>2025-03-06 07:17:00</t>
  </si>
  <si>
    <t>2025-03-11 09:27:36</t>
  </si>
  <si>
    <t>2025-03-05 16:33:38</t>
  </si>
  <si>
    <t>2025-09-09 16:34:14</t>
  </si>
  <si>
    <t>2025-03-05 16:43:26</t>
  </si>
  <si>
    <t>2025-03-05 14:55:51</t>
  </si>
  <si>
    <t>PEDRO  CORTEZ LOPEZ PEEHA</t>
  </si>
  <si>
    <t>2025-03-05 14:20:42</t>
  </si>
  <si>
    <t>2025-03-05 13:53:28</t>
  </si>
  <si>
    <t>2025-11-10 13:53:29</t>
  </si>
  <si>
    <t>2025-11-10 08:13:42</t>
  </si>
  <si>
    <t>2025-11-10 16:58:35</t>
  </si>
  <si>
    <t>2025-11-10 08:06:10</t>
  </si>
  <si>
    <t>2025-03-05 16:44:59</t>
  </si>
  <si>
    <t>2025-03-05 12:36:49</t>
  </si>
  <si>
    <t>2025-03-05 11:59:20</t>
  </si>
  <si>
    <t>DANIEL LOPEZ</t>
  </si>
  <si>
    <t>2025-03-05 11:31:05</t>
  </si>
  <si>
    <t>2025-03-05 11:01:25</t>
  </si>
  <si>
    <t>CAMILO ROJAS</t>
  </si>
  <si>
    <t>2025-09-09 12:44:50</t>
  </si>
  <si>
    <t>2025-03-08 11:29:58</t>
  </si>
  <si>
    <t>2025-03-05 10:54:06</t>
  </si>
  <si>
    <t>2025-03-05 10:52:06</t>
  </si>
  <si>
    <t>2025-03-08 09:32:06</t>
  </si>
  <si>
    <t>2025-03-05 10:49:41</t>
  </si>
  <si>
    <t>RICARDO ALTAMAR BENAVIDES</t>
  </si>
  <si>
    <t>2025-09-11 16:17:28</t>
  </si>
  <si>
    <t>2025-09-09 10:09:31</t>
  </si>
  <si>
    <t>GILBERTO ANDRÉS GONZALEZ RODRIGUEZ</t>
  </si>
  <si>
    <t>2025-03-05 09:55:58</t>
  </si>
  <si>
    <t>JORGE ALBERTO PEÑA</t>
  </si>
  <si>
    <t>2025-09-11 15:13:40</t>
  </si>
  <si>
    <t>2025-09-09 09:39:44</t>
  </si>
  <si>
    <t>ILAN DREZNER</t>
  </si>
  <si>
    <t>2025-03-05 09:14:29</t>
  </si>
  <si>
    <t>2025-03-05 09:20:14</t>
  </si>
  <si>
    <t>2025-03-05 09:06:50</t>
  </si>
  <si>
    <t>2025-03-10 12:55:30</t>
  </si>
  <si>
    <t>2025-03-05 08:56:09</t>
  </si>
  <si>
    <t>2025-03-05 11:58:20</t>
  </si>
  <si>
    <t>2025-03-05 08:53:45</t>
  </si>
  <si>
    <t>MARIA PAULA ZAMBRANO JIMENEZ NA</t>
  </si>
  <si>
    <t>2025-03-05 14:00:35</t>
  </si>
  <si>
    <t>2025-03-05 08:50:21</t>
  </si>
  <si>
    <t>DIEGO MARIÑO</t>
  </si>
  <si>
    <t>2025-03-08 11:26:39</t>
  </si>
  <si>
    <t>2025-03-05 08:47:32</t>
  </si>
  <si>
    <t>2025-03-07 14:14:19</t>
  </si>
  <si>
    <t>2025-03-05 08:37:59</t>
  </si>
  <si>
    <t>2025-09-09 15:59:36</t>
  </si>
  <si>
    <t>2025-09-09 09:02:38</t>
  </si>
  <si>
    <t>2025-09-11 12:44:50</t>
  </si>
  <si>
    <t>2025-09-08 15:45:43</t>
  </si>
  <si>
    <t>ANDRES CASTILLO</t>
  </si>
  <si>
    <t>2025-03-05 11:15:58</t>
  </si>
  <si>
    <t>2025-03-05 08:06:24</t>
  </si>
  <si>
    <t>2025-03-05 14:48:29</t>
  </si>
  <si>
    <t>2025-03-05 07:30:29</t>
  </si>
  <si>
    <t>2025-03-06 16:45:11</t>
  </si>
  <si>
    <t>2025-03-04 17:23:52</t>
  </si>
  <si>
    <t>2025-09-08 13:22:33</t>
  </si>
  <si>
    <t>2025-09-08 10:33:29</t>
  </si>
  <si>
    <t>NATALIA ANDREA JARAMILLO MARTINEZ</t>
  </si>
  <si>
    <t>2025-11-18 13:56:26</t>
  </si>
  <si>
    <t>2025-03-10 16:13:58</t>
  </si>
  <si>
    <t>2025-03-04 16:22:18</t>
  </si>
  <si>
    <t>2025-09-08 15:18:47</t>
  </si>
  <si>
    <t>2025-09-08 09:48:13</t>
  </si>
  <si>
    <t>LUZ ADRIANA  DUARTE SANCHEZ</t>
  </si>
  <si>
    <t>2025-09-10 17:08:30</t>
  </si>
  <si>
    <t>2025-09-08 09:02:25</t>
  </si>
  <si>
    <t>2025-03-04 13:47:49</t>
  </si>
  <si>
    <t>2025-09-27 13:10:11</t>
  </si>
  <si>
    <t>2025-03-04 13:37:19</t>
  </si>
  <si>
    <t>JAIRO  ENRRIQUEZ</t>
  </si>
  <si>
    <t>2025-03-04 13:25:59</t>
  </si>
  <si>
    <t>DAVID FORERO SOLANO</t>
  </si>
  <si>
    <t>2025-09-30 12:31:26</t>
  </si>
  <si>
    <t>2025-09-27 12:55:43</t>
  </si>
  <si>
    <t>2025-09-27 12:47:10</t>
  </si>
  <si>
    <t>ANGELA  ORTEGA MORENO</t>
  </si>
  <si>
    <t>2025-03-04 17:14:53</t>
  </si>
  <si>
    <t>2025-03-04 13:05:30</t>
  </si>
  <si>
    <t>CESAR  GUERRERO GARZON</t>
  </si>
  <si>
    <t>2025-03-04 12:50:10</t>
  </si>
  <si>
    <t>2025-03-04 16:11:13</t>
  </si>
  <si>
    <t>2025-03-04 12:48:59</t>
  </si>
  <si>
    <t>NICOLAS ARIAS VALDES</t>
  </si>
  <si>
    <t>2025-03-08 10:10:36</t>
  </si>
  <si>
    <t>2025-03-04 12:43:47</t>
  </si>
  <si>
    <t>2025-03-11 13:58:16</t>
  </si>
  <si>
    <t>2025-03-04 12:40:50</t>
  </si>
  <si>
    <t>2025-03-08 10:59:12</t>
  </si>
  <si>
    <t>2025-03-04 12:39:22</t>
  </si>
  <si>
    <t>2025-09-27 12:37:06</t>
  </si>
  <si>
    <t>2025-09-27 12:25:16</t>
  </si>
  <si>
    <t>JONATHAN  MARTINEZ</t>
  </si>
  <si>
    <t>2025-03-04 12:27:49</t>
  </si>
  <si>
    <t>2025-03-11 12:36:20</t>
  </si>
  <si>
    <t>2025-03-04 12:13:08</t>
  </si>
  <si>
    <t>HERNAN STIVEEN MORENO RIVERA</t>
  </si>
  <si>
    <t>2025-03-04 11:27:44</t>
  </si>
  <si>
    <t>2025-09-27 12:05:24</t>
  </si>
  <si>
    <t>2025-03-07 10:29:14</t>
  </si>
  <si>
    <t>2025-03-04 11:10:35</t>
  </si>
  <si>
    <t>DANIEL  ECHEVERRY</t>
  </si>
  <si>
    <t>2025-03-04 11:05:47</t>
  </si>
  <si>
    <t>2025-03-04 11:42:27</t>
  </si>
  <si>
    <t>2025-03-04 11:00:36</t>
  </si>
  <si>
    <t>DIEGO ALEJANDRO  OROZCO</t>
  </si>
  <si>
    <t>2025-03-06 08:09:04</t>
  </si>
  <si>
    <t>2025-03-04 10:53:11</t>
  </si>
  <si>
    <t>2025-03-05 14:04:29</t>
  </si>
  <si>
    <t>2025-03-04 10:29:02</t>
  </si>
  <si>
    <t>2025-09-27 11:52:07</t>
  </si>
  <si>
    <t>2025-03-10 14:01:43</t>
  </si>
  <si>
    <t>2025-03-04 09:45:50</t>
  </si>
  <si>
    <t>2025-11-18 11:44:34</t>
  </si>
  <si>
    <t>ANDRÉS ALEJANDRO ARRUBLA</t>
  </si>
  <si>
    <t>2025-03-04 09:26:54</t>
  </si>
  <si>
    <t>SALOME VASQUEZ ARANGO</t>
  </si>
  <si>
    <t>2025-11-18 10:06:46</t>
  </si>
  <si>
    <t>2025-03-04 12:32:10</t>
  </si>
  <si>
    <t>2025-03-04 08:45:56</t>
  </si>
  <si>
    <t>INGRID PAOLA  AGUDELO RIVERA</t>
  </si>
  <si>
    <t>2025-09-27 11:38:06</t>
  </si>
  <si>
    <t>2025-03-11 13:16:43</t>
  </si>
  <si>
    <t>2025-03-04 08:33:04</t>
  </si>
  <si>
    <t>2025-03-08 12:19:17</t>
  </si>
  <si>
    <t>2025-03-04 08:17:35</t>
  </si>
  <si>
    <t>JHON CARRILLO</t>
  </si>
  <si>
    <t>2025-09-27 11:31:09</t>
  </si>
  <si>
    <t>ALEJANDRO  PINILLA USMA</t>
  </si>
  <si>
    <t>2025-09-27 11:21:03</t>
  </si>
  <si>
    <t>2025-03-05 12:53:03</t>
  </si>
  <si>
    <t>2025-03-04 08:06:50</t>
  </si>
  <si>
    <t>2025-03-07 10:15:07</t>
  </si>
  <si>
    <t>2025-03-04 08:05:07</t>
  </si>
  <si>
    <t>2025-03-04 07:57:28</t>
  </si>
  <si>
    <t>2025-09-27 10:33:01</t>
  </si>
  <si>
    <t>2025-03-05 13:34:48</t>
  </si>
  <si>
    <t>2025-03-04 07:06:58</t>
  </si>
  <si>
    <t>INKUBUS SAS INKUBUS SAS</t>
  </si>
  <si>
    <t>2025-03-04 14:18:55</t>
  </si>
  <si>
    <t>2025-03-03 16:07:41</t>
  </si>
  <si>
    <t>2025-09-27 12:42:34</t>
  </si>
  <si>
    <t>2025-09-27 10:18:48</t>
  </si>
  <si>
    <t>2025-09-30 12:35:41</t>
  </si>
  <si>
    <t>2025-09-27 10:02:21</t>
  </si>
  <si>
    <t>2025-09-29 12:55:51</t>
  </si>
  <si>
    <t>2025-09-27 09:48:05</t>
  </si>
  <si>
    <t>2025-09-26 16:04:23</t>
  </si>
  <si>
    <t>LINA  MARIA  ARENAS NIÑO</t>
  </si>
  <si>
    <t>2025-03-08 09:21:35</t>
  </si>
  <si>
    <t>2025-03-03 12:45:27</t>
  </si>
  <si>
    <t>2025-03-03 16:59:04</t>
  </si>
  <si>
    <t>2025-03-03 12:42:34</t>
  </si>
  <si>
    <t>NATALIA  IDÁRRAGA</t>
  </si>
  <si>
    <t>2025-03-03 12:32:50</t>
  </si>
  <si>
    <t>2025-03-11 15:38:26</t>
  </si>
  <si>
    <t>2025-03-03 12:32:45</t>
  </si>
  <si>
    <t>2025-03-07 17:15:04</t>
  </si>
  <si>
    <t>2025-03-03 12:26:51</t>
  </si>
  <si>
    <t>2025-03-08 14:46:30</t>
  </si>
  <si>
    <t>2025-03-03 12:21:03</t>
  </si>
  <si>
    <t>2025-03-03 17:10:41</t>
  </si>
  <si>
    <t>2025-03-03 12:07:28</t>
  </si>
  <si>
    <t>2025-09-26 15:19:32</t>
  </si>
  <si>
    <t>2025-09-26 14:58:03</t>
  </si>
  <si>
    <t>JULY ANDREA CORONADO CASTRO</t>
  </si>
  <si>
    <t>2025-03-04 11:48:02</t>
  </si>
  <si>
    <t>2025-03-03 12:02:07</t>
  </si>
  <si>
    <t>FABIO TAMAYO</t>
  </si>
  <si>
    <t>2025-03-10 10:10:07</t>
  </si>
  <si>
    <t>2025-03-03 11:54:59</t>
  </si>
  <si>
    <t>2025-03-03 11:34:12</t>
  </si>
  <si>
    <t>2025-09-26 14:51:42</t>
  </si>
  <si>
    <t>LUZ MARINA  DELGADO DELGADO</t>
  </si>
  <si>
    <t>2025-10-01 09:13:18</t>
  </si>
  <si>
    <t>2025-09-26 14:31:52</t>
  </si>
  <si>
    <t>2025-03-03 14:12:54</t>
  </si>
  <si>
    <t>2025-03-03 10:56:12</t>
  </si>
  <si>
    <t>DANIEL SANTIAGO GARCIA OCHOA</t>
  </si>
  <si>
    <t>2025-03-03 10:43:03</t>
  </si>
  <si>
    <t>2025-09-26 15:42:42</t>
  </si>
  <si>
    <t>2025-09-26 13:48:12</t>
  </si>
  <si>
    <t>2025-03-03 13:01:30</t>
  </si>
  <si>
    <t>2025-03-03 10:21:23</t>
  </si>
  <si>
    <t>CRISTIAN MEJIA</t>
  </si>
  <si>
    <t>2025-03-05 16:24:40</t>
  </si>
  <si>
    <t>2025-03-03 10:20:24</t>
  </si>
  <si>
    <t>2025-09-29 12:32:31</t>
  </si>
  <si>
    <t>2025-09-26 13:39:45</t>
  </si>
  <si>
    <t>MARTIN  ROMERO</t>
  </si>
  <si>
    <t>2025-03-06 12:37:04</t>
  </si>
  <si>
    <t>2025-03-03 10:07:27</t>
  </si>
  <si>
    <t>2025-03-03 16:54:28</t>
  </si>
  <si>
    <t>2025-03-03 10:01:10</t>
  </si>
  <si>
    <t>2025-09-26 13:30:56</t>
  </si>
  <si>
    <t>2025-09-27 10:24:10</t>
  </si>
  <si>
    <t>2025-09-26 12:47:51</t>
  </si>
  <si>
    <t>2025-09-29 13:09:58</t>
  </si>
  <si>
    <t>2025-09-26 12:39:45</t>
  </si>
  <si>
    <t>2025-03-03 16:12:49</t>
  </si>
  <si>
    <t>2025-03-03 09:11:21</t>
  </si>
  <si>
    <t>ANDRES HERNANDEZ</t>
  </si>
  <si>
    <t>2025-09-29 13:14:16</t>
  </si>
  <si>
    <t>2025-09-26 12:25:29</t>
  </si>
  <si>
    <t>2025-03-03 16:51:36</t>
  </si>
  <si>
    <t>2025-03-03 08:55:58</t>
  </si>
  <si>
    <t>2025-09-30 15:42:10</t>
  </si>
  <si>
    <t>2025-09-26 11:04:30</t>
  </si>
  <si>
    <t>2025-03-03 13:20:54</t>
  </si>
  <si>
    <t>2025-03-03 08:35:31</t>
  </si>
  <si>
    <t>2025-03-10 09:33:37</t>
  </si>
  <si>
    <t>2025-03-03 08:21:40</t>
  </si>
  <si>
    <t>DIEGO ANDRES  GUALTEROS VARGAS</t>
  </si>
  <si>
    <t>2025-09-30 12:59:24</t>
  </si>
  <si>
    <t>2025-09-26 08:55:23</t>
  </si>
  <si>
    <t>2025-03-05 15:19:32</t>
  </si>
  <si>
    <t>2025-03-03 08:07:43</t>
  </si>
  <si>
    <t>2025-03-10 12:38:43</t>
  </si>
  <si>
    <t>2025-03-03 07:56:11</t>
  </si>
  <si>
    <t>2025-03-05 15:42:10</t>
  </si>
  <si>
    <t>2025-03-03 07:44:06</t>
  </si>
  <si>
    <t>2025-03-03 13:03:56</t>
  </si>
  <si>
    <t>2025-03-03 07:36:09</t>
  </si>
  <si>
    <t>2025-03-03 13:25:10</t>
  </si>
  <si>
    <t>2025-03-03 07:31:12</t>
  </si>
  <si>
    <t>2025-09-29 12:18:30</t>
  </si>
  <si>
    <t>2025-09-26 08:34:31</t>
  </si>
  <si>
    <t>2025-09-25 16:51:40</t>
  </si>
  <si>
    <t>2025-03-01 14:28:40</t>
  </si>
  <si>
    <t>2025-03-01 14:17:26</t>
  </si>
  <si>
    <t>2025-03-01 14:14:39</t>
  </si>
  <si>
    <t>BRIAN STEVEN  PIÑEROS LOZADA</t>
  </si>
  <si>
    <t>2025-03-01 14:08:30</t>
  </si>
  <si>
    <t>JULIAN MONTAÑA</t>
  </si>
  <si>
    <t>2025-03-01 14:04:11</t>
  </si>
  <si>
    <t>CESAR ARIAS</t>
  </si>
  <si>
    <t>2025-03-01 14:00:40</t>
  </si>
  <si>
    <t>JUAN CARLOS  CERON RINCON</t>
  </si>
  <si>
    <t>2025-09-26 16:39:45</t>
  </si>
  <si>
    <t>2025-09-25 15:39:04</t>
  </si>
  <si>
    <t>2025-03-04 12:34:02</t>
  </si>
  <si>
    <t>2025-03-01 13:51:43</t>
  </si>
  <si>
    <t>2025-09-27 13:06:13</t>
  </si>
  <si>
    <t>2025-09-25 15:10:24</t>
  </si>
  <si>
    <t>2025-03-01 14:45:44</t>
  </si>
  <si>
    <t>2025-03-01 13:47:40</t>
  </si>
  <si>
    <t>2025-03-01 13:46:49</t>
  </si>
  <si>
    <t>2025-03-03 15:05:57</t>
  </si>
  <si>
    <t>2025-03-01 13:43:22</t>
  </si>
  <si>
    <t>2025-03-01 13:42:34</t>
  </si>
  <si>
    <t>JULIAN ANDRES PINTOR</t>
  </si>
  <si>
    <t>2025-03-01 13:38:40</t>
  </si>
  <si>
    <t>2025-03-01 13:30:30</t>
  </si>
  <si>
    <t>DIEGO DAVID RESTREPO BARRIOS</t>
  </si>
  <si>
    <t>2025-09-25 16:03:47</t>
  </si>
  <si>
    <t>2025-09-25 15:03:46</t>
  </si>
  <si>
    <t>2025-03-01 13:24:41</t>
  </si>
  <si>
    <t>JULIETA  AVENDAÑO CONTRERAS</t>
  </si>
  <si>
    <t>2025-03-01 13:11:46</t>
  </si>
  <si>
    <t>NICOLAS DOTTOR CASALLAS</t>
  </si>
  <si>
    <t>2025-03-01 13:10:34</t>
  </si>
  <si>
    <t>2025-03-01 13:06:16</t>
  </si>
  <si>
    <t>2025-03-01 12:51:33</t>
  </si>
  <si>
    <t>CARMEN  BARROS</t>
  </si>
  <si>
    <t>2025-03-01 12:48:32</t>
  </si>
  <si>
    <t>2025-03-01 12:42:37</t>
  </si>
  <si>
    <t>2025-03-01 12:40:53</t>
  </si>
  <si>
    <t>2025-09-26 14:38:41</t>
  </si>
  <si>
    <t>2025-09-25 14:26:58</t>
  </si>
  <si>
    <t>2025-03-01 12:36:44</t>
  </si>
  <si>
    <t>2025-03-01 12:33:59</t>
  </si>
  <si>
    <t>2025-03-01 12:21:33</t>
  </si>
  <si>
    <t>2025-03-03 10:43:22</t>
  </si>
  <si>
    <t>2025-03-01 12:17:23</t>
  </si>
  <si>
    <t>DAVID ARTURO  MARTINEZ ARANZAZU</t>
  </si>
  <si>
    <t>2025-03-01 15:05:08</t>
  </si>
  <si>
    <t>2025-03-01 12:15:33</t>
  </si>
  <si>
    <t>2025-03-01 12:12:32</t>
  </si>
  <si>
    <t>SEBASTIAN GARACIA</t>
  </si>
  <si>
    <t>NICOLAS GOMEZ CASTELLANOS</t>
  </si>
  <si>
    <t>2025-03-01 12:11:48</t>
  </si>
  <si>
    <t>2025-03-01 13:04:21</t>
  </si>
  <si>
    <t>2025-03-01 12:10:16</t>
  </si>
  <si>
    <t>JOSE NICOLAS  BETANCOURT FERRUCHO</t>
  </si>
  <si>
    <t>2025-03-01 12:03:40</t>
  </si>
  <si>
    <t>RAFAEL ANTONIO  MARTINEZ DAZA</t>
  </si>
  <si>
    <t>2025-09-25 14:21:55</t>
  </si>
  <si>
    <t>2025-03-01 11:53:57</t>
  </si>
  <si>
    <t>2025-03-01 11:53:13</t>
  </si>
  <si>
    <t>2025-09-27 12:58:43</t>
  </si>
  <si>
    <t>2025-09-25 13:53:32</t>
  </si>
  <si>
    <t>2025-03-01 11:45:20</t>
  </si>
  <si>
    <t>CRISTIAN CAMILO DIAZ</t>
  </si>
  <si>
    <t>2025-03-01 11:42:11</t>
  </si>
  <si>
    <t>2025-03-01 11:36:57</t>
  </si>
  <si>
    <t>ELVIA ANABEL ALVARADO BLANCO</t>
  </si>
  <si>
    <t>2025-03-01 11:34:48</t>
  </si>
  <si>
    <t>2025-09-25 13:47:47</t>
  </si>
  <si>
    <t>ALFERD JOSE VALERA LEON</t>
  </si>
  <si>
    <t>2025-09-29 11:41:44</t>
  </si>
  <si>
    <t>2025-09-25 11:51:09</t>
  </si>
  <si>
    <t>JEISSON DAVID AVILA CORDERO</t>
  </si>
  <si>
    <t>2025-03-01 14:45:18</t>
  </si>
  <si>
    <t>2025-03-01 11:24:31</t>
  </si>
  <si>
    <t>2025-03-01 11:23:21</t>
  </si>
  <si>
    <t>MARIA CAMILA  TORRES GALVEZ</t>
  </si>
  <si>
    <t>2025-03-01 14:43:28</t>
  </si>
  <si>
    <t>2025-03-01 11:19:29</t>
  </si>
  <si>
    <t>2025-03-01 11:15:00</t>
  </si>
  <si>
    <t>2025-09-25 16:00:30</t>
  </si>
  <si>
    <t>2025-09-25 10:52:50</t>
  </si>
  <si>
    <t>2025-03-01 14:13:28</t>
  </si>
  <si>
    <t>2025-03-01 10:48:47</t>
  </si>
  <si>
    <t>2025-03-01 10:40:55</t>
  </si>
  <si>
    <t>DIEGO FERNANDO OJEDA LOPEZ</t>
  </si>
  <si>
    <t>2025-03-01 10:40:16</t>
  </si>
  <si>
    <t>2025-03-01 10:32:10</t>
  </si>
  <si>
    <t>JESUS GOMEZ</t>
  </si>
  <si>
    <t>2025-03-01 10:30:18</t>
  </si>
  <si>
    <t>CAROLINA PAEZ</t>
  </si>
  <si>
    <t>2025-03-01 10:27:02</t>
  </si>
  <si>
    <t>2025-03-01 10:12:25</t>
  </si>
  <si>
    <t>2025-09-30 13:52:12</t>
  </si>
  <si>
    <t>2025-09-25 09:50:06</t>
  </si>
  <si>
    <t>JUAN CARLOS JIMENEZ VESGA</t>
  </si>
  <si>
    <t>2025-03-01 10:10:30</t>
  </si>
  <si>
    <t>2025-03-01 13:51:49</t>
  </si>
  <si>
    <t>2025-03-01 10:01:14</t>
  </si>
  <si>
    <t>2025-09-29 08:48:40</t>
  </si>
  <si>
    <t>2025-09-25 08:13:53</t>
  </si>
  <si>
    <t>2025-03-01 11:59:38</t>
  </si>
  <si>
    <t>2025-03-01 09:54:55</t>
  </si>
  <si>
    <t>MARIA SOFIA  CORTES SIABATO</t>
  </si>
  <si>
    <t>2025-03-01 09:51:33</t>
  </si>
  <si>
    <t>2025-03-01 14:32:09</t>
  </si>
  <si>
    <t>2025-03-01 09:46:21</t>
  </si>
  <si>
    <t>MARIA ALEJANDRA BARON</t>
  </si>
  <si>
    <t>2025-10-04 13:29:10</t>
  </si>
  <si>
    <t>2025-03-01 09:39:17</t>
  </si>
  <si>
    <t>2025-10-06 16:40:50</t>
  </si>
  <si>
    <t>2025-10-04 12:59:43</t>
  </si>
  <si>
    <t>2025-03-01 09:49:30</t>
  </si>
  <si>
    <t>2025-03-01 09:27:06</t>
  </si>
  <si>
    <t>2025-10-04 12:44:35</t>
  </si>
  <si>
    <t>2025-03-01 09:19:19</t>
  </si>
  <si>
    <t>LEONARDO  MORENO GIRALDO</t>
  </si>
  <si>
    <t>2025-03-01 09:14:22</t>
  </si>
  <si>
    <t>2025-03-01 11:11:57</t>
  </si>
  <si>
    <t>2025-03-01 09:12:10</t>
  </si>
  <si>
    <t>IVAN CAMILO  DELGADO LEGUIZAMON</t>
  </si>
  <si>
    <t>2025-10-06 13:04:50</t>
  </si>
  <si>
    <t>2025-10-04 12:18:03</t>
  </si>
  <si>
    <t>2025-03-03 17:08:40</t>
  </si>
  <si>
    <t>2025-02-28 17:08:00</t>
  </si>
  <si>
    <t>2025-02-28 16:52:58</t>
  </si>
  <si>
    <t>2025-10-06 15:14:47</t>
  </si>
  <si>
    <t>2025-10-04 11:08:35</t>
  </si>
  <si>
    <t>DAVID  CHAUS LEYVA</t>
  </si>
  <si>
    <t>2025-02-28 16:27:41</t>
  </si>
  <si>
    <t>2025-02-28 16:10:52</t>
  </si>
  <si>
    <t>2025-02-28 16:10:20</t>
  </si>
  <si>
    <t>HENRY PRIETO</t>
  </si>
  <si>
    <t>2025-02-28 16:01:55</t>
  </si>
  <si>
    <t>JOSE RODRIGO RODRIGUEZ MESA</t>
  </si>
  <si>
    <t>2025-02-28 17:18:30</t>
  </si>
  <si>
    <t>2025-02-28 15:43:43</t>
  </si>
  <si>
    <t>2025-02-28 15:34:10</t>
  </si>
  <si>
    <t>2025-02-28 15:25:27</t>
  </si>
  <si>
    <t>2025-02-28 16:06:09</t>
  </si>
  <si>
    <t>2025-02-28 14:53:58</t>
  </si>
  <si>
    <t>OMAR OSWALDO MORENO ROBALLO</t>
  </si>
  <si>
    <t>2025-02-28 14:36:07</t>
  </si>
  <si>
    <t>2025-02-28 13:50:29</t>
  </si>
  <si>
    <t>2025-02-28 13:41:47</t>
  </si>
  <si>
    <t>2025-02-28 13:29:08</t>
  </si>
  <si>
    <t>MIGUEL CUTIVA</t>
  </si>
  <si>
    <t>2025-10-04 10:40:42</t>
  </si>
  <si>
    <t>MARIA ANGELICA  RODRIGUEZ VALBUENA</t>
  </si>
  <si>
    <t>2025-02-28 13:21:34</t>
  </si>
  <si>
    <t>GABRIEL  LIEVANO</t>
  </si>
  <si>
    <t>2025-02-28 13:10:32</t>
  </si>
  <si>
    <t>2025-02-28 13:08:00</t>
  </si>
  <si>
    <t>2025-10-04 12:54:36</t>
  </si>
  <si>
    <t>2025-10-04 10:27:18</t>
  </si>
  <si>
    <t>CESAR AUGUSTO  PLATA CASTRO</t>
  </si>
  <si>
    <t>2025-02-28 12:40:47</t>
  </si>
  <si>
    <t>MATEO  SALAZAR VELEZ</t>
  </si>
  <si>
    <t>2025-02-28 12:40:06</t>
  </si>
  <si>
    <t>2025-10-04 09:39:40</t>
  </si>
  <si>
    <t>2025-02-28 12:24:49</t>
  </si>
  <si>
    <t>2025-03-03 09:34:25</t>
  </si>
  <si>
    <t>2025-02-28 11:48:00</t>
  </si>
  <si>
    <t>2025-02-28 12:10:07</t>
  </si>
  <si>
    <t>2025-02-28 11:39:50</t>
  </si>
  <si>
    <t>SADA ALEJANDRA ALARCON PAEZ</t>
  </si>
  <si>
    <t>2025-02-28 11:24:06</t>
  </si>
  <si>
    <t>MARIA FERNANDA  LOPEZ ARIAS</t>
  </si>
  <si>
    <t>2025-02-28 11:17:51</t>
  </si>
  <si>
    <t>2025-02-28 14:50:25</t>
  </si>
  <si>
    <t>2025-02-28 10:42:10</t>
  </si>
  <si>
    <t>2025-02-28 10:36:46</t>
  </si>
  <si>
    <t>2025-02-28 10:32:31</t>
  </si>
  <si>
    <t>2025-10-04 09:06:58</t>
  </si>
  <si>
    <t>2025-03-04 08:57:11</t>
  </si>
  <si>
    <t>2025-02-28 09:58:00</t>
  </si>
  <si>
    <t>2025-02-28 09:43:18</t>
  </si>
  <si>
    <t>2025-02-28 09:42:40</t>
  </si>
  <si>
    <t>2025-02-28 17:02:18</t>
  </si>
  <si>
    <t>2025-02-28 09:33:58</t>
  </si>
  <si>
    <t>2025-03-04 12:22:05</t>
  </si>
  <si>
    <t>2025-02-28 09:30:22</t>
  </si>
  <si>
    <t>2025-02-28 12:22:09</t>
  </si>
  <si>
    <t>2025-02-28 09:26:39</t>
  </si>
  <si>
    <t>2025-02-28 09:17:02</t>
  </si>
  <si>
    <t>JUAN PABLO  PARRA CARRASCO</t>
  </si>
  <si>
    <t>2025-02-28 09:12:35</t>
  </si>
  <si>
    <t>2025-02-28 08:47:46</t>
  </si>
  <si>
    <t>2025-02-28 08:37:41</t>
  </si>
  <si>
    <t>2025-02-28 16:22:51</t>
  </si>
  <si>
    <t>2025-02-28 08:33:16</t>
  </si>
  <si>
    <t>2025-02-28 12:46:43</t>
  </si>
  <si>
    <t>2025-02-28 08:20:13</t>
  </si>
  <si>
    <t>2025-02-28 13:05:05</t>
  </si>
  <si>
    <t>2025-02-28 08:19:39</t>
  </si>
  <si>
    <t>2025-10-03 16:29:06</t>
  </si>
  <si>
    <t>2025-02-28 08:10:34</t>
  </si>
  <si>
    <t>2025-10-03 16:00:52</t>
  </si>
  <si>
    <t>2025-03-04 13:35:50</t>
  </si>
  <si>
    <t>2025-02-28 08:04:11</t>
  </si>
  <si>
    <t>2025-02-28 16:37:22</t>
  </si>
  <si>
    <t>2025-02-28 08:00:12</t>
  </si>
  <si>
    <t>JUAN SEBASTIAN ZORRO</t>
  </si>
  <si>
    <t>2025-02-28 07:52:04</t>
  </si>
  <si>
    <t>2025-02-28 13:20:56</t>
  </si>
  <si>
    <t>2025-02-28 07:46:54</t>
  </si>
  <si>
    <t>2025-02-28 13:56:24</t>
  </si>
  <si>
    <t>2025-02-28 07:39:39</t>
  </si>
  <si>
    <t>JOSE DANIEL GONZALEZ CAMARGO</t>
  </si>
  <si>
    <t>2025-02-28 13:50:00</t>
  </si>
  <si>
    <t>2025-02-28 07:25:02</t>
  </si>
  <si>
    <t>MANUEL  ORDOÑES SIERRA</t>
  </si>
  <si>
    <t>2025-02-28 07:18:22</t>
  </si>
  <si>
    <t>ANA  MARIA  PATIÑO LADINO</t>
  </si>
  <si>
    <t>2025-02-28 12:22:16</t>
  </si>
  <si>
    <t>2025-02-28 07:11:54</t>
  </si>
  <si>
    <t>2025-02-28 07:04:54</t>
  </si>
  <si>
    <t>2025-02-28 16:34:02</t>
  </si>
  <si>
    <t>2025-02-27 16:53:28</t>
  </si>
  <si>
    <t>2025-03-01 09:29:35</t>
  </si>
  <si>
    <t>2025-02-27 16:41:20</t>
  </si>
  <si>
    <t>2025-02-27 16:17:34</t>
  </si>
  <si>
    <t>FALABELLA DIVER PLAZA  FALABELLA DIVER PLAZA</t>
  </si>
  <si>
    <t>2025-02-27 15:55:55</t>
  </si>
  <si>
    <t>2025-03-01 09:40:09</t>
  </si>
  <si>
    <t>2025-02-27 15:42:56</t>
  </si>
  <si>
    <t>2025-02-27 15:35:53</t>
  </si>
  <si>
    <t>2025-10-06 13:26:32</t>
  </si>
  <si>
    <t>2025-10-03 15:17:39</t>
  </si>
  <si>
    <t>2025-02-27 14:57:31</t>
  </si>
  <si>
    <t>FELIPE ROMAN</t>
  </si>
  <si>
    <t>2025-02-27 14:37:55</t>
  </si>
  <si>
    <t>2025-02-27 14:22:00</t>
  </si>
  <si>
    <t>LAURA CAMILA  ROMERO PINEDA</t>
  </si>
  <si>
    <t>2025-02-27 14:06:54</t>
  </si>
  <si>
    <t>2025-02-27 16:39:46</t>
  </si>
  <si>
    <t>2025-02-27 13:45:47</t>
  </si>
  <si>
    <t>2025-10-03 10:47:01</t>
  </si>
  <si>
    <t>2025-02-27 13:24:24</t>
  </si>
  <si>
    <t>ALEXANDER BARRAGAN FLOREZ</t>
  </si>
  <si>
    <t>2025-10-03 10:34:58</t>
  </si>
  <si>
    <t>2025-02-28 13:36:41</t>
  </si>
  <si>
    <t>2025-02-27 12:26:00</t>
  </si>
  <si>
    <t>2025-02-27 12:17:54</t>
  </si>
  <si>
    <t>2025-02-27 11:45:47</t>
  </si>
  <si>
    <t>VALENTINA MAHECHA</t>
  </si>
  <si>
    <t>2025-02-27 11:04:55</t>
  </si>
  <si>
    <t>CARLOS ALFONSO GARZON MAPE</t>
  </si>
  <si>
    <t>2025-02-27 11:01:40</t>
  </si>
  <si>
    <t>2025-10-03 10:19:44</t>
  </si>
  <si>
    <t>2025-02-27 12:12:23</t>
  </si>
  <si>
    <t>2025-02-27 09:55:57</t>
  </si>
  <si>
    <t>DIAN YELANYINA TRUJILLO</t>
  </si>
  <si>
    <t>2025-02-27 09:50:58</t>
  </si>
  <si>
    <t>2025-02-27 09:07:55</t>
  </si>
  <si>
    <t>2025-02-28 12:21:09</t>
  </si>
  <si>
    <t>2025-02-27 08:51:01</t>
  </si>
  <si>
    <t>2025-02-27 08:33:13</t>
  </si>
  <si>
    <t>2025-03-01 14:37:56</t>
  </si>
  <si>
    <t>2025-02-27 08:31:15</t>
  </si>
  <si>
    <t>2025-02-27 15:21:49</t>
  </si>
  <si>
    <t>2025-02-27 08:11:43</t>
  </si>
  <si>
    <t>2025-10-04 10:58:17</t>
  </si>
  <si>
    <t>2025-10-03 10:07:11</t>
  </si>
  <si>
    <t>2025-02-27 07:47:58</t>
  </si>
  <si>
    <t>2025-02-27 07:43:29</t>
  </si>
  <si>
    <t>2025-02-27 07:37:21</t>
  </si>
  <si>
    <t>2025-03-01 11:23:33</t>
  </si>
  <si>
    <t>2025-02-27 07:08:28</t>
  </si>
  <si>
    <t>2025-02-26 16:43:15</t>
  </si>
  <si>
    <t>OSCAR HERNANDEZ</t>
  </si>
  <si>
    <t>2025-02-26 16:22:19</t>
  </si>
  <si>
    <t>2025-03-03 15:02:15</t>
  </si>
  <si>
    <t>2025-02-26 16:15:12</t>
  </si>
  <si>
    <t>2025-02-27 16:18:58</t>
  </si>
  <si>
    <t>2025-02-26 16:02:09</t>
  </si>
  <si>
    <t>2025-02-28 13:14:02</t>
  </si>
  <si>
    <t>2025-02-26 15:58:44</t>
  </si>
  <si>
    <t>JOSE ALEJANDRO CARDENAS ARDILA</t>
  </si>
  <si>
    <t>2025-02-28 16:25:22</t>
  </si>
  <si>
    <t>2025-02-26 15:47:18</t>
  </si>
  <si>
    <t>2025-03-04 13:17:12</t>
  </si>
  <si>
    <t>2025-02-26 15:36:12</t>
  </si>
  <si>
    <t>SALES ANDSERVICES TECHNOLOGY SYSTEMS S A S SALES ANDSERVICES TECHNOLOGY SYSTEMS S A S</t>
  </si>
  <si>
    <t>2025-10-06 09:34:17</t>
  </si>
  <si>
    <t>2025-10-03 09:19:22</t>
  </si>
  <si>
    <t>EDILBERTO SOTO</t>
  </si>
  <si>
    <t>2025-03-03 10:56:34</t>
  </si>
  <si>
    <t>2025-02-26 14:15:23</t>
  </si>
  <si>
    <t>2025-02-27 12:09:25</t>
  </si>
  <si>
    <t>2025-02-26 13:58:20</t>
  </si>
  <si>
    <t>2025-02-26 16:57:32</t>
  </si>
  <si>
    <t>2025-02-26 13:42:32</t>
  </si>
  <si>
    <t>2025-10-08 15:16:40</t>
  </si>
  <si>
    <t>2025-10-02 16:43:03</t>
  </si>
  <si>
    <t>2025-02-27 13:36:15</t>
  </si>
  <si>
    <t>2025-02-26 13:25:57</t>
  </si>
  <si>
    <t>PAULA FERNANDA RIVERO DIAZ</t>
  </si>
  <si>
    <t>2025-03-03 15:43:59</t>
  </si>
  <si>
    <t>2025-02-26 13:03:12</t>
  </si>
  <si>
    <t>MARIA FERNANDA  MORENO ESCOBAR</t>
  </si>
  <si>
    <t>2025-03-01 14:22:35</t>
  </si>
  <si>
    <t>2025-02-26 12:26:33</t>
  </si>
  <si>
    <t>2025-02-26 12:19:03</t>
  </si>
  <si>
    <t>2025-10-02 15:59:09</t>
  </si>
  <si>
    <t>2025-02-28 11:31:14</t>
  </si>
  <si>
    <t>2025-02-26 12:07:56</t>
  </si>
  <si>
    <t>2025-02-26 12:03:05</t>
  </si>
  <si>
    <t>FABIO BUITRAGO</t>
  </si>
  <si>
    <t>2025-02-26 12:02:14</t>
  </si>
  <si>
    <t>2025-02-27 15:03:32</t>
  </si>
  <si>
    <t>2025-02-26 11:52:40</t>
  </si>
  <si>
    <t>2025-02-26 11:48:56</t>
  </si>
  <si>
    <t>2025-02-26 11:49:15</t>
  </si>
  <si>
    <t>2025-02-26 11:29:27</t>
  </si>
  <si>
    <t>2025-02-27 09:42:18</t>
  </si>
  <si>
    <t>2025-02-26 11:17:58</t>
  </si>
  <si>
    <t>MARIA FRANCISCA RUIZ</t>
  </si>
  <si>
    <t>2025-02-26 11:10:39</t>
  </si>
  <si>
    <t>2025-02-26 16:25:30</t>
  </si>
  <si>
    <t>2025-02-26 11:09:15</t>
  </si>
  <si>
    <t>2025-02-28 12:54:53</t>
  </si>
  <si>
    <t>2025-02-26 10:56:46</t>
  </si>
  <si>
    <t>2025-10-02 14:05:19</t>
  </si>
  <si>
    <t>2025-02-26 12:24:01</t>
  </si>
  <si>
    <t>2025-02-26 10:39:50</t>
  </si>
  <si>
    <t>2025-02-27 08:05:06</t>
  </si>
  <si>
    <t>2025-02-26 10:22:23</t>
  </si>
  <si>
    <t>ROLAN AYIBER BUITRAGO</t>
  </si>
  <si>
    <t>2025-02-26 10:13:40</t>
  </si>
  <si>
    <t>2025-02-26 13:13:48</t>
  </si>
  <si>
    <t>2025-02-26 09:43:25</t>
  </si>
  <si>
    <t>2025-02-26 13:50:47</t>
  </si>
  <si>
    <t>2025-02-26 08:48:27</t>
  </si>
  <si>
    <t>2025-02-26 11:37:49</t>
  </si>
  <si>
    <t>2025-02-26 08:43:32</t>
  </si>
  <si>
    <t>2025-02-26 08:36:38</t>
  </si>
  <si>
    <t>2025-10-07 13:08:10</t>
  </si>
  <si>
    <t>2025-10-02 12:54:14</t>
  </si>
  <si>
    <t>2025-02-26 12:45:52</t>
  </si>
  <si>
    <t>2025-02-26 08:07:20</t>
  </si>
  <si>
    <t>ESTEBAN  LONDOÑO ECHEVERRY</t>
  </si>
  <si>
    <t>2025-02-27 08:01:17</t>
  </si>
  <si>
    <t>2025-02-26 07:45:23</t>
  </si>
  <si>
    <t>2025-02-26 07:20:25</t>
  </si>
  <si>
    <t>2025-10-08 12:35:37</t>
  </si>
  <si>
    <t>2025-10-02 11:32:28</t>
  </si>
  <si>
    <t>YENIFER NAVAS ROJAS</t>
  </si>
  <si>
    <t>2025-10-04 09:22:58</t>
  </si>
  <si>
    <t>2025-10-02 11:07:08</t>
  </si>
  <si>
    <t>2025-02-25 16:51:35</t>
  </si>
  <si>
    <t>2025-02-25 16:45:23</t>
  </si>
  <si>
    <t>2025-02-25 16:40:30</t>
  </si>
  <si>
    <t>2025-02-25 16:34:35</t>
  </si>
  <si>
    <t>2025-02-25 16:33:45</t>
  </si>
  <si>
    <t>JONATHAN CAMILO  BELTRAN RODRIGUEZ</t>
  </si>
  <si>
    <t>2025-10-06 12:56:54</t>
  </si>
  <si>
    <t>2025-10-02 09:39:09</t>
  </si>
  <si>
    <t>2025-02-25 16:24:56</t>
  </si>
  <si>
    <t>JUAN MANUEL  MORENO</t>
  </si>
  <si>
    <t>2025-02-28 14:47:08</t>
  </si>
  <si>
    <t>2025-02-25 15:49:14</t>
  </si>
  <si>
    <t>2025-10-03 11:48:23</t>
  </si>
  <si>
    <t>2025-10-02 09:13:13</t>
  </si>
  <si>
    <t>2025-02-28 16:06:49</t>
  </si>
  <si>
    <t>2025-02-25 14:45:05</t>
  </si>
  <si>
    <t>2025-02-25 14:40:16</t>
  </si>
  <si>
    <t>2025-03-01 14:47:59</t>
  </si>
  <si>
    <t>2025-02-25 14:19:55</t>
  </si>
  <si>
    <t>BRAYAN  NEME CAMARGO</t>
  </si>
  <si>
    <t>2025-02-25 14:16:43</t>
  </si>
  <si>
    <t>2025-02-25 14:14:17</t>
  </si>
  <si>
    <t>2025-02-25 14:06:09</t>
  </si>
  <si>
    <t>2025-02-25 15:24:16</t>
  </si>
  <si>
    <t>2025-02-25 13:55:25</t>
  </si>
  <si>
    <t>2025-02-25 13:46:14</t>
  </si>
  <si>
    <t>2025-03-04 13:14:08</t>
  </si>
  <si>
    <t>2025-02-25 13:33:01</t>
  </si>
  <si>
    <t>2025-10-02 09:02:41</t>
  </si>
  <si>
    <t>2025-02-25 13:13:07</t>
  </si>
  <si>
    <t>2025-10-02 15:34:10</t>
  </si>
  <si>
    <t>2025-10-02 08:35:42</t>
  </si>
  <si>
    <t>2025-02-25 12:56:00</t>
  </si>
  <si>
    <t>2025-03-03 16:49:28</t>
  </si>
  <si>
    <t>2025-02-25 12:39:39</t>
  </si>
  <si>
    <t>ALISON TATIANA VARGAS BARON</t>
  </si>
  <si>
    <t>2025-10-07 10:52:31</t>
  </si>
  <si>
    <t>2025-10-01 14:52:06</t>
  </si>
  <si>
    <t>GERMAN EDUARDO  RINCON OROZCO</t>
  </si>
  <si>
    <t>2025-03-04 09:16:08</t>
  </si>
  <si>
    <t>2025-02-25 12:29:13</t>
  </si>
  <si>
    <t>2025-10-01 16:39:19</t>
  </si>
  <si>
    <t>2025-10-01 13:17:22</t>
  </si>
  <si>
    <t>2025-02-25 12:25:33</t>
  </si>
  <si>
    <t>2025-10-01 13:13:41</t>
  </si>
  <si>
    <t>2025-02-27 11:49:38</t>
  </si>
  <si>
    <t>2025-02-25 12:05:18</t>
  </si>
  <si>
    <t>2025-02-25 17:08:28</t>
  </si>
  <si>
    <t>2025-02-25 12:03:40</t>
  </si>
  <si>
    <t>BRAYAN ALBERTO RAMIRZ PRADO</t>
  </si>
  <si>
    <t>2025-02-26 13:48:10</t>
  </si>
  <si>
    <t>2025-02-25 11:28:19</t>
  </si>
  <si>
    <t>2025-10-03 10:01:23</t>
  </si>
  <si>
    <t>2025-10-01 12:24:41</t>
  </si>
  <si>
    <t>2025-02-25 11:22:37</t>
  </si>
  <si>
    <t>BRAYAN ESTIBEN FORERO NAVARRETE</t>
  </si>
  <si>
    <t>2025-10-03 16:09:45</t>
  </si>
  <si>
    <t>2025-10-01 11:29:54</t>
  </si>
  <si>
    <t>2025-10-03 17:01:17</t>
  </si>
  <si>
    <t>2025-10-01 09:58:17</t>
  </si>
  <si>
    <t>2025-10-01 12:17:24</t>
  </si>
  <si>
    <t>2025-10-01 08:43:18</t>
  </si>
  <si>
    <t>YORDAN JESÚS MARTÍNEZ PIEDRAHITA</t>
  </si>
  <si>
    <t>2025-02-25 10:55:34</t>
  </si>
  <si>
    <t>DAVID  OLAVE GARZÓN</t>
  </si>
  <si>
    <t>2025-03-04 12:07:25</t>
  </si>
  <si>
    <t>2025-02-25 10:53:40</t>
  </si>
  <si>
    <t>2025-02-25 10:33:12</t>
  </si>
  <si>
    <t>MARCELA  RAMIREZ CIFUENTES</t>
  </si>
  <si>
    <t>2025-02-25 10:20:28</t>
  </si>
  <si>
    <t>EDWARD FREDY ARDILA ORTIZ</t>
  </si>
  <si>
    <t>2025-02-28 12:04:17</t>
  </si>
  <si>
    <t>2025-02-25 10:13:54</t>
  </si>
  <si>
    <t>2025-02-27 13:15:42</t>
  </si>
  <si>
    <t>2025-02-25 10:05:25</t>
  </si>
  <si>
    <t>2025-02-25 13:02:53</t>
  </si>
  <si>
    <t>2025-02-25 09:18:17</t>
  </si>
  <si>
    <t>2025-02-28 09:27:18</t>
  </si>
  <si>
    <t>2025-02-25 09:18:05</t>
  </si>
  <si>
    <t>2025-02-25 15:58:36</t>
  </si>
  <si>
    <t>2025-02-25 09:07:38</t>
  </si>
  <si>
    <t>2025-03-01 12:00:07</t>
  </si>
  <si>
    <t>2025-02-25 08:56:38</t>
  </si>
  <si>
    <t>2025-02-25 15:50:33</t>
  </si>
  <si>
    <t>2025-02-25 08:45:48</t>
  </si>
  <si>
    <t>2025-10-01 09:42:17</t>
  </si>
  <si>
    <t>2025-10-01 08:16:39</t>
  </si>
  <si>
    <t>2025-02-25 12:53:49</t>
  </si>
  <si>
    <t>2025-02-25 08:23:39</t>
  </si>
  <si>
    <t>2025-09-30 16:50:34</t>
  </si>
  <si>
    <t>2025-02-25 12:05:47</t>
  </si>
  <si>
    <t>2025-02-25 08:17:44</t>
  </si>
  <si>
    <t>NICOLE  FLOREZ PAREDES</t>
  </si>
  <si>
    <t>2025-10-01 08:52:15</t>
  </si>
  <si>
    <t>2025-09-30 14:59:28</t>
  </si>
  <si>
    <t>2025-02-25 14:02:57</t>
  </si>
  <si>
    <t>2025-02-25 08:05:49</t>
  </si>
  <si>
    <t>2025-02-25 13:09:25</t>
  </si>
  <si>
    <t>2025-02-25 08:00:48</t>
  </si>
  <si>
    <t>2025-09-30 14:41:18</t>
  </si>
  <si>
    <t>JUAN PABLO MORENO CONTRERAS</t>
  </si>
  <si>
    <t>2025-09-30 12:15:23</t>
  </si>
  <si>
    <t>LUIS FERNEY CABALLERO MONTAÑO</t>
  </si>
  <si>
    <t>2025-02-25 16:51:41</t>
  </si>
  <si>
    <t>2025-02-24 16:47:32</t>
  </si>
  <si>
    <t>2025-09-30 10:07:42</t>
  </si>
  <si>
    <t>VALENTINA  MORENO GONZALEZ</t>
  </si>
  <si>
    <t>2025-02-24 16:38:14</t>
  </si>
  <si>
    <t>2025-09-30 12:58:30</t>
  </si>
  <si>
    <t>2025-09-30 10:06:01</t>
  </si>
  <si>
    <t>2025-02-24 15:58:37</t>
  </si>
  <si>
    <t>2025-02-24 15:53:50</t>
  </si>
  <si>
    <t>2025-09-30 09:54:18</t>
  </si>
  <si>
    <t>2025-02-24 15:06:48</t>
  </si>
  <si>
    <t>2025-02-24 14:48:15</t>
  </si>
  <si>
    <t>2025-09-29 16:46:18</t>
  </si>
  <si>
    <t>2025-02-24 14:31:19</t>
  </si>
  <si>
    <t>ROGER GUERRERO</t>
  </si>
  <si>
    <t>2025-02-24 14:10:20</t>
  </si>
  <si>
    <t>2025-02-24 13:52:16</t>
  </si>
  <si>
    <t>2025-02-24 13:41:16</t>
  </si>
  <si>
    <t>2025-02-25 16:18:44</t>
  </si>
  <si>
    <t>2025-02-24 13:40:15</t>
  </si>
  <si>
    <t>ANDRES  VARGAS</t>
  </si>
  <si>
    <t>2025-09-29 14:49:39</t>
  </si>
  <si>
    <t>MARIA FERNANDA  DIAZ</t>
  </si>
  <si>
    <t>2025-02-24 13:12:18</t>
  </si>
  <si>
    <t>PABLO BERNAL  MUÑOZ</t>
  </si>
  <si>
    <t>2025-02-25 08:48:38</t>
  </si>
  <si>
    <t>2025-02-24 13:06:18</t>
  </si>
  <si>
    <t>2025-02-24 13:05:20</t>
  </si>
  <si>
    <t>2025-02-24 12:55:50</t>
  </si>
  <si>
    <t>LIZETH  RODRIGUEZ GARZON</t>
  </si>
  <si>
    <t>2025-09-29 12:39:25</t>
  </si>
  <si>
    <t>2025-02-24 12:46:35</t>
  </si>
  <si>
    <t>MIGUEL JULIAN ZULUAGA</t>
  </si>
  <si>
    <t>2025-09-29 12:09:25</t>
  </si>
  <si>
    <t>2025-02-24 12:26:06</t>
  </si>
  <si>
    <t>2025-02-24 12:01:14</t>
  </si>
  <si>
    <t>2025-02-24 11:57:27</t>
  </si>
  <si>
    <t>2025-02-24 11:50:35</t>
  </si>
  <si>
    <t>GIOVANNI  PATIÑO</t>
  </si>
  <si>
    <t>2025-02-24 11:40:20</t>
  </si>
  <si>
    <t>2025-02-24 11:19:58</t>
  </si>
  <si>
    <t>2025-02-24 11:19:53</t>
  </si>
  <si>
    <t>2025-02-24 16:02:53</t>
  </si>
  <si>
    <t>2025-02-24 11:15:25</t>
  </si>
  <si>
    <t>2025-02-24 11:09:51</t>
  </si>
  <si>
    <t>JOSE ALFREDO CARDENAS CHACON</t>
  </si>
  <si>
    <t>2025-02-24 10:41:12</t>
  </si>
  <si>
    <t>DIEGO HERNAN RAMIREZ ARIAS</t>
  </si>
  <si>
    <t>2025-02-24 10:38:32</t>
  </si>
  <si>
    <t>MANUEL ALEJANDRO  BERNAL CORTRS</t>
  </si>
  <si>
    <t>2025-02-24 10:28:36</t>
  </si>
  <si>
    <t>YERSON YAIR SALAMANCA HENAO</t>
  </si>
  <si>
    <t>2025-09-29 11:57:52</t>
  </si>
  <si>
    <t>EDWIN JAVIER  TORRES RAMIREZ</t>
  </si>
  <si>
    <t>2025-02-24 09:34:00</t>
  </si>
  <si>
    <t>2025-02-24 14:13:19</t>
  </si>
  <si>
    <t>2025-02-24 09:33:58</t>
  </si>
  <si>
    <t>2025-02-24 12:29:44</t>
  </si>
  <si>
    <t>2025-02-24 09:13:45</t>
  </si>
  <si>
    <t>DULFARY ANDREINA OROZCO</t>
  </si>
  <si>
    <t>2025-02-24 08:56:50</t>
  </si>
  <si>
    <t>2025-02-24 08:48:13</t>
  </si>
  <si>
    <t>2025-02-24 08:41:53</t>
  </si>
  <si>
    <t>2025-02-24 08:50:26</t>
  </si>
  <si>
    <t>2025-02-24 08:29:36</t>
  </si>
  <si>
    <t>LIZA FERNANDA  VANEGAS</t>
  </si>
  <si>
    <t>2025-02-24 13:45:12</t>
  </si>
  <si>
    <t>2025-02-24 08:20:26</t>
  </si>
  <si>
    <t>2025-02-24 08:16:40</t>
  </si>
  <si>
    <t>2025-02-24 08:12:31</t>
  </si>
  <si>
    <t>2025-02-25 15:06:40</t>
  </si>
  <si>
    <t>2025-02-24 08:12:05</t>
  </si>
  <si>
    <t>2025-02-24 08:07:14</t>
  </si>
  <si>
    <t>2025-02-24 08:06:52</t>
  </si>
  <si>
    <t>2025-02-24 07:59:30</t>
  </si>
  <si>
    <t>2025-02-25 07:21:02</t>
  </si>
  <si>
    <t>2025-02-24 07:35:46</t>
  </si>
  <si>
    <t>2025-02-24 07:19:27</t>
  </si>
  <si>
    <t>2025-02-24 07:13:09</t>
  </si>
  <si>
    <t>MARIA DE LOS ANGELES  RODRIGUEZ RINCON</t>
  </si>
  <si>
    <t>2025-02-22 14:39:03</t>
  </si>
  <si>
    <t>2025-02-22 14:38:57</t>
  </si>
  <si>
    <t>JHON  FORERO</t>
  </si>
  <si>
    <t>2025-09-29 10:09:22</t>
  </si>
  <si>
    <t>2025-02-24 12:17:17</t>
  </si>
  <si>
    <t>2025-02-22 14:29:35</t>
  </si>
  <si>
    <t>2025-09-29 10:00:36</t>
  </si>
  <si>
    <t>CARLOS ANDRES  OVIEDO CUELLAR</t>
  </si>
  <si>
    <t>2025-02-22 14:16:44</t>
  </si>
  <si>
    <t>2025-02-24 16:53:01</t>
  </si>
  <si>
    <t>2025-02-22 14:13:10</t>
  </si>
  <si>
    <t>2025-09-29 09:46:53</t>
  </si>
  <si>
    <t>2025-02-25 11:31:03</t>
  </si>
  <si>
    <t>2025-02-22 13:57:22</t>
  </si>
  <si>
    <t>YEISON MANUEL  ANDRADE VILLARREAL</t>
  </si>
  <si>
    <t>2025-09-29 13:39:05</t>
  </si>
  <si>
    <t>2025-09-29 08:19:13</t>
  </si>
  <si>
    <t>2025-02-22 13:41:30</t>
  </si>
  <si>
    <t>HINGRIT JISELLA CAMPOS MALDONADO</t>
  </si>
  <si>
    <t>2025-02-22 13:32:52</t>
  </si>
  <si>
    <t>2025-02-22 13:28:21</t>
  </si>
  <si>
    <t>2025-02-22 13:48:38</t>
  </si>
  <si>
    <t>2025-02-22 13:26:25</t>
  </si>
  <si>
    <t>ANDRES MARIÑO OLEA</t>
  </si>
  <si>
    <t>2025-02-22 13:18:55</t>
  </si>
  <si>
    <t>2025-02-22 13:10:09</t>
  </si>
  <si>
    <t>ALEXANDRA  MONRROY GIL</t>
  </si>
  <si>
    <t>2025-02-22 13:07:59</t>
  </si>
  <si>
    <t>2025-02-24 08:16:38</t>
  </si>
  <si>
    <t>2025-02-22 13:05:27</t>
  </si>
  <si>
    <t>2025-02-24 16:51:02</t>
  </si>
  <si>
    <t>2025-02-22 12:53:38</t>
  </si>
  <si>
    <t>2024-10-07 10:46:13</t>
  </si>
  <si>
    <t>2024-10-05 00:00:00</t>
  </si>
  <si>
    <t>2025-02-25 14:00:35</t>
  </si>
  <si>
    <t>2025-02-22 12:37:52</t>
  </si>
  <si>
    <t>2024-10-03 00:00:00</t>
  </si>
  <si>
    <t>2025-02-22 12:18:55</t>
  </si>
  <si>
    <t>MANUEL DARIO  HERRERA BERNAL</t>
  </si>
  <si>
    <t>2025-02-22 12:03:33</t>
  </si>
  <si>
    <t>2024-10-07 00:00:00</t>
  </si>
  <si>
    <t>CAMILO  LEON</t>
  </si>
  <si>
    <t>2025-02-22 11:53:08</t>
  </si>
  <si>
    <t>2025-02-22 12:12:11</t>
  </si>
  <si>
    <t>2025-02-22 11:50:25</t>
  </si>
  <si>
    <t>HEYNER MIGUEL GUZMAN PUENTES</t>
  </si>
  <si>
    <t>2024-10-05 14:33:21</t>
  </si>
  <si>
    <t>2024-10-04 00:00:00</t>
  </si>
  <si>
    <t>ANDRES FELIPE PONTON ALVARADO</t>
  </si>
  <si>
    <t>2025-02-22 11:34:42</t>
  </si>
  <si>
    <t>2025-02-22 11:29:49</t>
  </si>
  <si>
    <t>2025-02-22 11:27:05</t>
  </si>
  <si>
    <t>2025-02-22 14:28:13</t>
  </si>
  <si>
    <t>2025-02-22 11:26:53</t>
  </si>
  <si>
    <t>2025-02-25 16:47:41</t>
  </si>
  <si>
    <t>2025-02-22 11:24:27</t>
  </si>
  <si>
    <t>2024-10-04 15:32:54</t>
  </si>
  <si>
    <t>ANDREA ACOSTA ACOSTA</t>
  </si>
  <si>
    <t>2025-02-22 11:08:30</t>
  </si>
  <si>
    <t>SAIMONT ANDRES PAEZ</t>
  </si>
  <si>
    <t>2025-02-25 12:50:41</t>
  </si>
  <si>
    <t>2025-02-22 11:04:01</t>
  </si>
  <si>
    <t>2025-02-22 10:59:58</t>
  </si>
  <si>
    <t>2025-02-22 10:58:30</t>
  </si>
  <si>
    <t>JACINTO  ROJAS REY</t>
  </si>
  <si>
    <t>2024-10-04 15:59:39</t>
  </si>
  <si>
    <t>2025-02-22 10:46:02</t>
  </si>
  <si>
    <t>2025-02-25 16:24:00</t>
  </si>
  <si>
    <t>2025-02-22 10:40:54</t>
  </si>
  <si>
    <t>PAULA XIMENA  AVILA MORALES</t>
  </si>
  <si>
    <t>2025-02-24 08:22:04</t>
  </si>
  <si>
    <t>2025-02-22 10:35:49</t>
  </si>
  <si>
    <t>2025-02-24 08:15:52</t>
  </si>
  <si>
    <t>2025-02-22 10:23:50</t>
  </si>
  <si>
    <t>2025-02-22 12:58:44</t>
  </si>
  <si>
    <t>2025-02-22 10:21:27</t>
  </si>
  <si>
    <t>2025-02-25 17:12:01</t>
  </si>
  <si>
    <t>2025-02-22 10:13:45</t>
  </si>
  <si>
    <t>2025-02-22 10:09:43</t>
  </si>
  <si>
    <t>JUAN GABRIEL PARRA GARCIA</t>
  </si>
  <si>
    <t>2025-02-22 10:01:11</t>
  </si>
  <si>
    <t>JENY PAOLA  PATIÑO CARREÑO</t>
  </si>
  <si>
    <t>2025-02-22 13:24:36</t>
  </si>
  <si>
    <t>2025-02-22 09:54:46</t>
  </si>
  <si>
    <t>JOHAN  BERNARDO VIRGUEZ SEVILLA</t>
  </si>
  <si>
    <t>2025-02-22 09:54:05</t>
  </si>
  <si>
    <t>JESUS HERNANDO  AGUILERA SANDOVAL</t>
  </si>
  <si>
    <t>2025-02-25 16:57:16</t>
  </si>
  <si>
    <t>2025-02-22 09:47:20</t>
  </si>
  <si>
    <t>2025-02-22 09:40:27</t>
  </si>
  <si>
    <t>2025-02-22 13:32:35</t>
  </si>
  <si>
    <t>2025-02-22 09:37:49</t>
  </si>
  <si>
    <t>2024-10-05 13:57:13</t>
  </si>
  <si>
    <t>JUAN JOSE POSADA</t>
  </si>
  <si>
    <t>2025-02-22 09:32:16</t>
  </si>
  <si>
    <t>CARLOS ANDRES  PLATA OLARTE</t>
  </si>
  <si>
    <t>2025-02-24 12:27:35</t>
  </si>
  <si>
    <t>2025-02-22 09:27:55</t>
  </si>
  <si>
    <t>ANDRES FELIPE RUIDA RIVERA</t>
  </si>
  <si>
    <t>2024-10-05 10:30:34</t>
  </si>
  <si>
    <t>2024-10-08 00:00:00</t>
  </si>
  <si>
    <t>YARY ALEJANDRA CASTILLO PERDOMO</t>
  </si>
  <si>
    <t>2024-10-09 00:00:00</t>
  </si>
  <si>
    <t>2025-02-24 08:15:41</t>
  </si>
  <si>
    <t>2025-02-22 09:08:59</t>
  </si>
  <si>
    <t>2025-02-22 14:37:00</t>
  </si>
  <si>
    <t>2025-02-22 09:07:46</t>
  </si>
  <si>
    <t>RUBEN DARIO GOMEZ</t>
  </si>
  <si>
    <t>2025-02-22 09:06:15</t>
  </si>
  <si>
    <t>2025-02-21 17:07:54</t>
  </si>
  <si>
    <t>2025-02-21 17:04:07</t>
  </si>
  <si>
    <t>2025-02-21 18:28:30</t>
  </si>
  <si>
    <t>2025-02-21 16:57:43</t>
  </si>
  <si>
    <t>BRAYAN HOYOS  HOYOS</t>
  </si>
  <si>
    <t>2025-02-21 16:43:06</t>
  </si>
  <si>
    <t>2025-02-21 16:41:56</t>
  </si>
  <si>
    <t>DAVID SANCHEZ</t>
  </si>
  <si>
    <t>2024-10-05 14:34:14</t>
  </si>
  <si>
    <t>2025-02-22 12:24:52</t>
  </si>
  <si>
    <t>2025-02-21 16:07:15</t>
  </si>
  <si>
    <t>2025-02-22 13:05:34</t>
  </si>
  <si>
    <t>2025-02-21 15:50:56</t>
  </si>
  <si>
    <t>2025-02-22 10:51:55</t>
  </si>
  <si>
    <t>2025-02-21 15:44:48</t>
  </si>
  <si>
    <t>SANTIAGO  JIMENEZ PRADO</t>
  </si>
  <si>
    <t>2025-02-21 15:31:49</t>
  </si>
  <si>
    <t>IVAN MOLANO</t>
  </si>
  <si>
    <t>2025-02-21 15:28:23</t>
  </si>
  <si>
    <t>2025-02-21 15:14:58</t>
  </si>
  <si>
    <t>2025-02-25 16:17:36</t>
  </si>
  <si>
    <t>2025-02-21 15:07:57</t>
  </si>
  <si>
    <t>DAVID GALEANO</t>
  </si>
  <si>
    <t>2025-02-21 16:21:08</t>
  </si>
  <si>
    <t>2025-02-21 15:04:50</t>
  </si>
  <si>
    <t>GERMAN DANIEL IDARRAGA ACOSTA</t>
  </si>
  <si>
    <t>2024-10-16 00:00:00</t>
  </si>
  <si>
    <t>KAREN ANDREA  DIAZ CADAVID</t>
  </si>
  <si>
    <t>2025-02-22 11:46:35</t>
  </si>
  <si>
    <t>2025-02-21 14:35:20</t>
  </si>
  <si>
    <t>MARIA CONSUELO DE ARCOS LEON</t>
  </si>
  <si>
    <t>2024-10-05 12:34:46</t>
  </si>
  <si>
    <t>ALISSON SANTAMARIA CARDENAS</t>
  </si>
  <si>
    <t>2025-02-25 09:54:43</t>
  </si>
  <si>
    <t>2025-02-21 14:07:12</t>
  </si>
  <si>
    <t>2025-02-21 13:58:58</t>
  </si>
  <si>
    <t>2025-02-21 13:49:30</t>
  </si>
  <si>
    <t>2025-02-21 13:44:57</t>
  </si>
  <si>
    <t>2025-02-22 12:08:51</t>
  </si>
  <si>
    <t>2025-02-21 13:35:51</t>
  </si>
  <si>
    <t>2025-02-21 13:34:01</t>
  </si>
  <si>
    <t>2024-10-05 12:36:27</t>
  </si>
  <si>
    <t>BRIANDA ESTEFANIA  DIAZ ALVAREZ</t>
  </si>
  <si>
    <t>2025-02-21 13:28:34</t>
  </si>
  <si>
    <t>JUAN SEBASTIAN DIAZ CHAVEZ</t>
  </si>
  <si>
    <t>2025-02-21 13:23:38</t>
  </si>
  <si>
    <t>ANDRES MAURICIO  MOYA ROMERO</t>
  </si>
  <si>
    <t>2024-10-05 12:37:05</t>
  </si>
  <si>
    <t>2025-02-21 13:12:19</t>
  </si>
  <si>
    <t>2025-02-21 13:10:23</t>
  </si>
  <si>
    <t>2025-02-25 07:06:51</t>
  </si>
  <si>
    <t>2025-02-21 13:09:07</t>
  </si>
  <si>
    <t>2025-02-21 16:18:48</t>
  </si>
  <si>
    <t>2025-02-21 12:53:59</t>
  </si>
  <si>
    <t>2025-02-24 09:27:55</t>
  </si>
  <si>
    <t>2025-02-21 12:43:21</t>
  </si>
  <si>
    <t>2025-02-25 13:21:34</t>
  </si>
  <si>
    <t>2025-02-21 12:38:55</t>
  </si>
  <si>
    <t>2024-10-05 12:38:03</t>
  </si>
  <si>
    <t>ALEXANDER  MONTOYA</t>
  </si>
  <si>
    <t>2025-02-21 12:35:22</t>
  </si>
  <si>
    <t>2025-02-21 12:31:05</t>
  </si>
  <si>
    <t>2025-02-21 12:24:23</t>
  </si>
  <si>
    <t>2025-02-25 10:17:42</t>
  </si>
  <si>
    <t>2025-02-21 12:19:57</t>
  </si>
  <si>
    <t>2025-02-21 12:15:38</t>
  </si>
  <si>
    <t>2025-02-24 11:10:26</t>
  </si>
  <si>
    <t>2025-02-21 11:51:10</t>
  </si>
  <si>
    <t>CRISTIAN HURTADO</t>
  </si>
  <si>
    <t>2025-02-21 16:47:09</t>
  </si>
  <si>
    <t>2025-02-21 11:44:44</t>
  </si>
  <si>
    <t>2025-02-21 11:38:24</t>
  </si>
  <si>
    <t>2025-02-21 11:24:51</t>
  </si>
  <si>
    <t>2025-02-21 11:20:56</t>
  </si>
  <si>
    <t>2025-02-21 11:04:06</t>
  </si>
  <si>
    <t>ODALIS CRISTINA PEREZ PEREZ</t>
  </si>
  <si>
    <t>2025-02-21 11:02:35</t>
  </si>
  <si>
    <t>2025-02-21 10:41:35</t>
  </si>
  <si>
    <t>2025-02-24 14:32:26</t>
  </si>
  <si>
    <t>2025-02-21 10:13:15</t>
  </si>
  <si>
    <t>2025-02-25 14:32:19</t>
  </si>
  <si>
    <t>2025-02-21 10:12:55</t>
  </si>
  <si>
    <t>2025-02-24 11:37:11</t>
  </si>
  <si>
    <t>2025-02-21 10:01:22</t>
  </si>
  <si>
    <t>CARLOS EDUARDO  URIBARRI GARCIA</t>
  </si>
  <si>
    <t>50W</t>
  </si>
  <si>
    <t>2025-02-22 09:58:41</t>
  </si>
  <si>
    <t>2025-02-21 09:50:17</t>
  </si>
  <si>
    <t>2025-02-24 14:07:16</t>
  </si>
  <si>
    <t>2025-02-21 09:48:58</t>
  </si>
  <si>
    <t>2025-02-21 09:32:48</t>
  </si>
  <si>
    <t>2025-02-21 09:16:55</t>
  </si>
  <si>
    <t>CAMILO  ORJUELA</t>
  </si>
  <si>
    <t>2025-02-21 09:02:05</t>
  </si>
  <si>
    <t>2025-02-21 09:32:49</t>
  </si>
  <si>
    <t>2025-02-21 08:57:41</t>
  </si>
  <si>
    <t>2024-10-11 00:00:00</t>
  </si>
  <si>
    <t>2025-02-21 13:26:15</t>
  </si>
  <si>
    <t>2025-02-21 08:41:07</t>
  </si>
  <si>
    <t>2025-02-21 08:13:19</t>
  </si>
  <si>
    <t>2025-02-25 13:36:21</t>
  </si>
  <si>
    <t>2025-02-21 08:08:32</t>
  </si>
  <si>
    <t>2025-02-22 14:29:27</t>
  </si>
  <si>
    <t>2025-02-21 07:44:20</t>
  </si>
  <si>
    <t>2025-02-21 07:38:40</t>
  </si>
  <si>
    <t>2025-02-25 13:43:32</t>
  </si>
  <si>
    <t>2025-02-21 07:21:16</t>
  </si>
  <si>
    <t>2025-02-25 13:44:42</t>
  </si>
  <si>
    <t>2025-02-21 07:16:53</t>
  </si>
  <si>
    <t>JUAN PABLO  ESPAÑA</t>
  </si>
  <si>
    <t>2025-02-21 14:27:37</t>
  </si>
  <si>
    <t>2025-02-21 07:03:30</t>
  </si>
  <si>
    <t>2025-02-20 17:10:53</t>
  </si>
  <si>
    <t>CARLOS ANDRES MUÑOZ PERTUZ</t>
  </si>
  <si>
    <t>2025-02-20 17:08:40</t>
  </si>
  <si>
    <t>2025-02-20 17:02:04</t>
  </si>
  <si>
    <t>LUIS FELIPE  MEDELLIN MORALES</t>
  </si>
  <si>
    <t>2025-02-20 16:27:21</t>
  </si>
  <si>
    <t>2025-02-21 16:06:34</t>
  </si>
  <si>
    <t>2025-02-20 16:16:44</t>
  </si>
  <si>
    <t>JUAN CABRERA</t>
  </si>
  <si>
    <t>2025-02-20 16:14:14</t>
  </si>
  <si>
    <t>2025-02-24 09:35:23</t>
  </si>
  <si>
    <t>2025-02-20 15:47:14</t>
  </si>
  <si>
    <t>2025-02-25 17:30:15</t>
  </si>
  <si>
    <t>2025-02-20 15:37:22</t>
  </si>
  <si>
    <t>KEVIN  BAYTER</t>
  </si>
  <si>
    <t>2025-11-19 17:00:44</t>
  </si>
  <si>
    <t>ANDRES FELIPE CUJAR AREVALO</t>
  </si>
  <si>
    <t>2025-02-20 15:22:58</t>
  </si>
  <si>
    <t>2025-02-20 15:09:12</t>
  </si>
  <si>
    <t>2025-02-20 14:34:44</t>
  </si>
  <si>
    <t>2025-02-21 13:39:58</t>
  </si>
  <si>
    <t>2025-02-20 14:22:28</t>
  </si>
  <si>
    <t>2025-02-20 14:17:36</t>
  </si>
  <si>
    <t>DIEGO CASTILLO</t>
  </si>
  <si>
    <t>2025-02-20 14:12:29</t>
  </si>
  <si>
    <t>2025-02-25 13:50:39</t>
  </si>
  <si>
    <t>2025-02-20 14:01:09</t>
  </si>
  <si>
    <t>2025-02-20 15:05:02</t>
  </si>
  <si>
    <t>2025-02-20 13:57:56</t>
  </si>
  <si>
    <t>2025-02-25 13:54:34</t>
  </si>
  <si>
    <t>2025-02-20 13:49:22</t>
  </si>
  <si>
    <t>GADI FOGELMAN</t>
  </si>
  <si>
    <t>2025-02-20 13:45:08</t>
  </si>
  <si>
    <t>2025-02-24 10:16:23</t>
  </si>
  <si>
    <t>2025-02-20 13:30:57</t>
  </si>
  <si>
    <t>2025-02-20 13:29:42</t>
  </si>
  <si>
    <t>WILSON TORRES GONZALEZ</t>
  </si>
  <si>
    <t>2025-02-25 09:59:33</t>
  </si>
  <si>
    <t>2025-02-20 13:22:45</t>
  </si>
  <si>
    <t>2025-02-20 13:15:41</t>
  </si>
  <si>
    <t>2025-02-20 13:09:20</t>
  </si>
  <si>
    <t>2025-02-22 13:40:36</t>
  </si>
  <si>
    <t>2025-02-20 13:02:07</t>
  </si>
  <si>
    <t>VANESSA  TOLOZA</t>
  </si>
  <si>
    <t>2025-02-20 13:01:17</t>
  </si>
  <si>
    <t>2025-02-20 16:49:02</t>
  </si>
  <si>
    <t>2025-02-20 12:56:48</t>
  </si>
  <si>
    <t>2025-02-20 12:48:31</t>
  </si>
  <si>
    <t>2025-02-20 12:24:15</t>
  </si>
  <si>
    <t>2024-10-05 14:32:47</t>
  </si>
  <si>
    <t>JUAN CARLOS CIFUENTES</t>
  </si>
  <si>
    <t>2025-02-20 12:14:35</t>
  </si>
  <si>
    <t>2025-02-20 15:54:44</t>
  </si>
  <si>
    <t>2025-02-20 12:04:14</t>
  </si>
  <si>
    <t>ANDRES FELIPE  MUÑOZ CARDENAS</t>
  </si>
  <si>
    <t>2025-02-24 15:35:52</t>
  </si>
  <si>
    <t>2025-02-20 11:52:41</t>
  </si>
  <si>
    <t>city</t>
  </si>
  <si>
    <t>2025-11-19 16:43:00</t>
  </si>
  <si>
    <t>2025-10-11 12:58:12</t>
  </si>
  <si>
    <t>2025-02-20 11:00:55</t>
  </si>
  <si>
    <t>2025-02-20 10:55:31</t>
  </si>
  <si>
    <t>2025-02-20 10:53:08</t>
  </si>
  <si>
    <t>2025-02-20 15:06:46</t>
  </si>
  <si>
    <t>2025-02-20 10:52:17</t>
  </si>
  <si>
    <t>DAVID FELIPE HERRERA CARRILLO</t>
  </si>
  <si>
    <t>2025-10-11 12:02:21</t>
  </si>
  <si>
    <t>2025-02-21 09:07:16</t>
  </si>
  <si>
    <t>2025-02-20 10:49:14</t>
  </si>
  <si>
    <t>MARIA VICTORIA  AFANADOR</t>
  </si>
  <si>
    <t>2025-02-20 14:30:47</t>
  </si>
  <si>
    <t>2025-02-20 10:46:05</t>
  </si>
  <si>
    <t>2025-02-20 10:40:47</t>
  </si>
  <si>
    <t>HAROLD ACERO OMAÑA</t>
  </si>
  <si>
    <t>2025-02-25 10:54:46</t>
  </si>
  <si>
    <t>2025-02-20 10:31:45</t>
  </si>
  <si>
    <t>2025-11-20 16:50:56</t>
  </si>
  <si>
    <t>2025-11-19 16:35:54</t>
  </si>
  <si>
    <t>JULIAN DAVID  PULIDO LEON</t>
  </si>
  <si>
    <t>2025-02-20 10:20:53</t>
  </si>
  <si>
    <t>2025-02-25 10:59:46</t>
  </si>
  <si>
    <t>2025-02-20 10:19:28</t>
  </si>
  <si>
    <t>2025-02-21 11:52:14</t>
  </si>
  <si>
    <t>2025-02-20 10:16:45</t>
  </si>
  <si>
    <t>2025-02-20 10:12:47</t>
  </si>
  <si>
    <t>2025-02-20 10:12:33</t>
  </si>
  <si>
    <t>2025-02-20 09:44:47</t>
  </si>
  <si>
    <t>2025-02-20 14:31:15</t>
  </si>
  <si>
    <t>2025-02-20 09:20:18</t>
  </si>
  <si>
    <t>ANLLELA  LONDOÑO</t>
  </si>
  <si>
    <t>2025-02-20 09:14:44</t>
  </si>
  <si>
    <t>2025-02-20 11:14:38</t>
  </si>
  <si>
    <t>2025-02-20 09:12:49</t>
  </si>
  <si>
    <t>GABRIELA CONTRERAS ANGARITA</t>
  </si>
  <si>
    <t>2025-02-24 13:42:04</t>
  </si>
  <si>
    <t>2025-02-20 08:45:50</t>
  </si>
  <si>
    <t>2025-10-11 11:54:52</t>
  </si>
  <si>
    <t>2025-02-22 13:27:29</t>
  </si>
  <si>
    <t>2025-02-20 08:19:47</t>
  </si>
  <si>
    <t>2025-10-14 16:18:08</t>
  </si>
  <si>
    <t>2025-10-11 10:50:43</t>
  </si>
  <si>
    <t>JUAN ALONSO RINCON GRANADOS</t>
  </si>
  <si>
    <t>2025-02-20 08:06:39</t>
  </si>
  <si>
    <t>2025-02-20 13:33:04</t>
  </si>
  <si>
    <t>2025-02-20 07:36:51</t>
  </si>
  <si>
    <t>2025-02-25 08:09:22</t>
  </si>
  <si>
    <t>2025-02-19 17:03:13</t>
  </si>
  <si>
    <t>2025-02-19 16:47:12</t>
  </si>
  <si>
    <t>2025-10-11 10:47:27</t>
  </si>
  <si>
    <t>CAMILO ANDRES CAJIAO</t>
  </si>
  <si>
    <t>2025-02-19 16:28:52</t>
  </si>
  <si>
    <t>LUISA FERNANDA  GUILLEN</t>
  </si>
  <si>
    <t>2025-11-19 15:42:35</t>
  </si>
  <si>
    <t>2025-02-22 09:48:20</t>
  </si>
  <si>
    <t>2025-02-19 16:21:56</t>
  </si>
  <si>
    <t>MIGUEL ANGEL  CHALA PEÑUELA</t>
  </si>
  <si>
    <t>2025-02-19 16:08:27</t>
  </si>
  <si>
    <t>2025-11-19 15:30:36</t>
  </si>
  <si>
    <t>2025-02-19 15:54:33</t>
  </si>
  <si>
    <t>2025-02-19 16:19:56</t>
  </si>
  <si>
    <t>2025-02-19 15:47:57</t>
  </si>
  <si>
    <t>2025-02-20 12:22:21</t>
  </si>
  <si>
    <t>2025-02-19 15:38:41</t>
  </si>
  <si>
    <t>ALVARO  OLACHICA</t>
  </si>
  <si>
    <t>2025-02-19 15:33:56</t>
  </si>
  <si>
    <t>2025-02-19 14:51:18</t>
  </si>
  <si>
    <t>2025-02-19 14:47:59</t>
  </si>
  <si>
    <t>2025-10-11 10:40:46</t>
  </si>
  <si>
    <t>2025-02-21 10:07:34</t>
  </si>
  <si>
    <t>2025-02-19 14:29:34</t>
  </si>
  <si>
    <t>2025-02-20 13:46:49</t>
  </si>
  <si>
    <t>2025-02-19 14:28:32</t>
  </si>
  <si>
    <t>2025-02-20 14:40:48</t>
  </si>
  <si>
    <t>2025-02-19 14:10:11</t>
  </si>
  <si>
    <t>MARCELA SUAREZ</t>
  </si>
  <si>
    <t>2025-10-15 13:32:18</t>
  </si>
  <si>
    <t>2025-10-11 10:29:10</t>
  </si>
  <si>
    <t>2025-02-20 07:41:18</t>
  </si>
  <si>
    <t>2025-02-19 13:50:20</t>
  </si>
  <si>
    <t>2025-02-19 16:36:13</t>
  </si>
  <si>
    <t>2025-02-19 13:43:04</t>
  </si>
  <si>
    <t>2025-02-19 13:39:28</t>
  </si>
  <si>
    <t>DANILO  DELGADO VALENCIA</t>
  </si>
  <si>
    <t>2025-02-21 12:08:15</t>
  </si>
  <si>
    <t>2025-02-19 13:16:18</t>
  </si>
  <si>
    <t>CAROLINA CACERES RONCANCIO</t>
  </si>
  <si>
    <t>2025-10-11 09:57:05</t>
  </si>
  <si>
    <t>2025-02-21 09:55:47</t>
  </si>
  <si>
    <t>2025-02-19 13:13:23</t>
  </si>
  <si>
    <t>2025-02-25 07:06:30</t>
  </si>
  <si>
    <t>2025-02-19 13:10:53</t>
  </si>
  <si>
    <t>KAREN MILENA ESPITIA DONCEL</t>
  </si>
  <si>
    <t>2025-02-25 13:33:19</t>
  </si>
  <si>
    <t>2025-02-19 12:58:25</t>
  </si>
  <si>
    <t>ANA VALENTINA PEÑA MONTERO</t>
  </si>
  <si>
    <t>2025-10-11 09:54:56</t>
  </si>
  <si>
    <t>2025-02-25 12:59:57</t>
  </si>
  <si>
    <t>2025-02-19 12:36:46</t>
  </si>
  <si>
    <t>MARIA MARLENNY ORTIZ MORENO</t>
  </si>
  <si>
    <t>2025-10-11 09:44:26</t>
  </si>
  <si>
    <t>2025-10-11 10:46:30</t>
  </si>
  <si>
    <t>2025-10-11 09:33:11</t>
  </si>
  <si>
    <t>2025-10-11 09:33:00</t>
  </si>
  <si>
    <t>2025-02-20 09:32:17</t>
  </si>
  <si>
    <t>2025-02-19 11:55:02</t>
  </si>
  <si>
    <t>2025-02-21 13:48:12</t>
  </si>
  <si>
    <t>2025-02-19 11:49:20</t>
  </si>
  <si>
    <t>2025-10-15 13:13:52</t>
  </si>
  <si>
    <t>2025-10-11 09:21:51</t>
  </si>
  <si>
    <t>2025-10-14 16:50:33</t>
  </si>
  <si>
    <t>2025-10-11 09:06:15</t>
  </si>
  <si>
    <t>2025-02-19 11:28:20</t>
  </si>
  <si>
    <t>BRANDON STIVE BENITEZ MONTEALEGRE</t>
  </si>
  <si>
    <t>2025-10-15 13:11:20</t>
  </si>
  <si>
    <t>2025-10-10 16:49:56</t>
  </si>
  <si>
    <t>ANDRES  REYES VARGAS</t>
  </si>
  <si>
    <t>2025-02-19 10:54:57</t>
  </si>
  <si>
    <t>2025-11-19 14:30:37</t>
  </si>
  <si>
    <t>2025-10-11 13:05:56</t>
  </si>
  <si>
    <t>2025-10-10 16:42:53</t>
  </si>
  <si>
    <t>2025-02-21 14:09:19</t>
  </si>
  <si>
    <t>2025-02-19 10:44:03</t>
  </si>
  <si>
    <t>2025-10-10 16:26:52</t>
  </si>
  <si>
    <t>MANUEL  GUTIERREZ MIGUEZ</t>
  </si>
  <si>
    <t>2025-02-19 16:13:59</t>
  </si>
  <si>
    <t>2025-02-19 10:24:50</t>
  </si>
  <si>
    <t>DANIEL PARRA</t>
  </si>
  <si>
    <t>2025-02-21 08:33:55</t>
  </si>
  <si>
    <t>2025-02-19 10:00:24</t>
  </si>
  <si>
    <t>JUAN PABLO VARELA</t>
  </si>
  <si>
    <t>2025-02-19 09:53:03</t>
  </si>
  <si>
    <t>2025-02-20 07:27:12</t>
  </si>
  <si>
    <t>2025-02-19 09:51:19</t>
  </si>
  <si>
    <t>YEISON ANDRÉS BELTRÁN CICACHA</t>
  </si>
  <si>
    <t>2025-02-19 16:48:30</t>
  </si>
  <si>
    <t>2025-02-19 09:22:22</t>
  </si>
  <si>
    <t>2025-02-19 09:21:11</t>
  </si>
  <si>
    <t>2025-02-21 11:12:53</t>
  </si>
  <si>
    <t>2025-02-19 09:12:35</t>
  </si>
  <si>
    <t>2025-02-19 16:35:42</t>
  </si>
  <si>
    <t>2025-02-19 09:03:53</t>
  </si>
  <si>
    <t>2025-02-20 08:19:50</t>
  </si>
  <si>
    <t>2025-02-19 08:49:12</t>
  </si>
  <si>
    <t>2025-02-19 08:41:53</t>
  </si>
  <si>
    <t>2025-02-19 09:53:28</t>
  </si>
  <si>
    <t>2025-02-19 08:39:39</t>
  </si>
  <si>
    <t>2025-02-20 17:02:12</t>
  </si>
  <si>
    <t>2025-02-19 08:32:06</t>
  </si>
  <si>
    <t>CATALINA CASTELLANOS VALERO</t>
  </si>
  <si>
    <t>2025-02-19 16:13:40</t>
  </si>
  <si>
    <t>2025-02-19 08:23:46</t>
  </si>
  <si>
    <t>2025-10-15 11:23:28</t>
  </si>
  <si>
    <t>2025-10-10 16:19:24</t>
  </si>
  <si>
    <t>2025-02-19 08:18:33</t>
  </si>
  <si>
    <t>JUAN MANUEL ANGULO</t>
  </si>
  <si>
    <t>2025-02-25 08:24:53</t>
  </si>
  <si>
    <t>2025-02-19 08:12:08</t>
  </si>
  <si>
    <t>2025-02-19 08:09:27</t>
  </si>
  <si>
    <t>2025-02-19 14:35:57</t>
  </si>
  <si>
    <t>2025-02-19 08:07:00</t>
  </si>
  <si>
    <t>2025-11-19 13:46:19</t>
  </si>
  <si>
    <t>DANIEL ALEJANDRO CRISTANCHO PEREZ</t>
  </si>
  <si>
    <t>2025-02-19 07:27:47</t>
  </si>
  <si>
    <t>2025-02-21 17:28:57</t>
  </si>
  <si>
    <t>2025-02-18 16:57:44</t>
  </si>
  <si>
    <t>2025-02-21 13:11:59</t>
  </si>
  <si>
    <t>2025-02-18 16:42:58</t>
  </si>
  <si>
    <t>CRISTIAN ALDEBO FERNANDEZ</t>
  </si>
  <si>
    <t>2025-11-19 13:04:20</t>
  </si>
  <si>
    <t>2025-02-18 15:57:56</t>
  </si>
  <si>
    <t>2025-02-18 15:45:33</t>
  </si>
  <si>
    <t>2025-02-18 16:51:54</t>
  </si>
  <si>
    <t>2025-02-18 15:38:17</t>
  </si>
  <si>
    <t>2025-02-18 16:08:52</t>
  </si>
  <si>
    <t>2025-02-18 15:30:30</t>
  </si>
  <si>
    <t>2025-02-19 14:33:25</t>
  </si>
  <si>
    <t>2025-02-18 14:53:27</t>
  </si>
  <si>
    <t>2025-02-22 11:13:03</t>
  </si>
  <si>
    <t>2025-02-18 14:44:27</t>
  </si>
  <si>
    <t>ALVARO MAURICIO CORREAL FLOREZ</t>
  </si>
  <si>
    <t>2025-02-19 13:54:41</t>
  </si>
  <si>
    <t>2025-02-18 14:35:07</t>
  </si>
  <si>
    <t>2025-02-25 13:35:18</t>
  </si>
  <si>
    <t>2025-02-18 14:28:07</t>
  </si>
  <si>
    <t>GERMAN MARTINEZ</t>
  </si>
  <si>
    <t>2025-02-18 14:24:51</t>
  </si>
  <si>
    <t>2025-02-19 14:39:47</t>
  </si>
  <si>
    <t>2025-02-18 14:18:32</t>
  </si>
  <si>
    <t>2025-02-19 11:22:16</t>
  </si>
  <si>
    <t>2025-02-18 14:14:17</t>
  </si>
  <si>
    <t>2025-02-18 17:35:51</t>
  </si>
  <si>
    <t>2025-02-18 14:10:53</t>
  </si>
  <si>
    <t>ELIANA OROZCO ESPINOSA</t>
  </si>
  <si>
    <t>2025-10-11 13:12:18</t>
  </si>
  <si>
    <t>2025-10-10 16:07:29</t>
  </si>
  <si>
    <t>CAMILO JOSE  SAAVEDRA RIOS</t>
  </si>
  <si>
    <t>2025-02-20 16:12:25</t>
  </si>
  <si>
    <t>2025-02-18 14:06:00</t>
  </si>
  <si>
    <t>2025-02-18 14:00:53</t>
  </si>
  <si>
    <t>BRIAN KEIBER BARRERA RUBIANO</t>
  </si>
  <si>
    <t>2025-02-18 13:54:01</t>
  </si>
  <si>
    <t>2025-10-10 12:48:08</t>
  </si>
  <si>
    <t>2025-02-19 16:37:00</t>
  </si>
  <si>
    <t>2025-02-18 13:15:20</t>
  </si>
  <si>
    <t>2025-10-10 12:19:30</t>
  </si>
  <si>
    <t>2025-02-18 13:04:26</t>
  </si>
  <si>
    <t>2025-02-18 13:00:29</t>
  </si>
  <si>
    <t>2025-11-19 12:37:21</t>
  </si>
  <si>
    <t>2025-10-10 11:53:39</t>
  </si>
  <si>
    <t>2025-02-24 11:59:28</t>
  </si>
  <si>
    <t>2025-02-18 12:26:36</t>
  </si>
  <si>
    <t>JUAN PABLO FALLA PORRAS</t>
  </si>
  <si>
    <t>2025-02-21 13:54:19</t>
  </si>
  <si>
    <t>2025-02-18 11:36:03</t>
  </si>
  <si>
    <t>JORGE IVAN QUINTERO LATORRE</t>
  </si>
  <si>
    <t>2025-02-18 14:15:57</t>
  </si>
  <si>
    <t>2025-02-18 11:02:15</t>
  </si>
  <si>
    <t>2025-02-18 10:58:35</t>
  </si>
  <si>
    <t>2025-02-18 14:58:57</t>
  </si>
  <si>
    <t>2025-02-18 10:56:58</t>
  </si>
  <si>
    <t>2025-10-10 11:24:26</t>
  </si>
  <si>
    <t>2025-10-10 10:26:37</t>
  </si>
  <si>
    <t>2025-02-18 16:29:10</t>
  </si>
  <si>
    <t>2025-02-18 10:00:25</t>
  </si>
  <si>
    <t>PAULA ANDREA  LOZANO</t>
  </si>
  <si>
    <t>2025-02-18 09:55:22</t>
  </si>
  <si>
    <t>2025-02-22 11:58:06</t>
  </si>
  <si>
    <t>2025-02-18 09:52:34</t>
  </si>
  <si>
    <t>2025-02-18 09:32:57</t>
  </si>
  <si>
    <t>2025-02-19 07:05:38</t>
  </si>
  <si>
    <t>2025-02-18 09:21:22</t>
  </si>
  <si>
    <t>2025-02-20 11:13:32</t>
  </si>
  <si>
    <t>2025-02-18 09:17:24</t>
  </si>
  <si>
    <t>2025-02-18 14:11:09</t>
  </si>
  <si>
    <t>2025-02-18 09:10:46</t>
  </si>
  <si>
    <t>2025-02-20 14:08:29</t>
  </si>
  <si>
    <t>2025-02-18 09:03:59</t>
  </si>
  <si>
    <t>2025-02-18 16:34:54</t>
  </si>
  <si>
    <t>2025-02-18 08:51:41</t>
  </si>
  <si>
    <t>2025-02-20 12:34:28</t>
  </si>
  <si>
    <t>2025-02-18 08:48:48</t>
  </si>
  <si>
    <t>2025-02-19 16:59:42</t>
  </si>
  <si>
    <t>2025-02-18 08:34:35</t>
  </si>
  <si>
    <t>ERIKA  CASAS VALERO</t>
  </si>
  <si>
    <t>2025-02-20 16:06:53</t>
  </si>
  <si>
    <t>2025-02-18 08:30:01</t>
  </si>
  <si>
    <t>2025-02-20 12:06:56</t>
  </si>
  <si>
    <t>2025-02-18 08:17:37</t>
  </si>
  <si>
    <t>JUAN JOSE GARCIA MARTINEZ</t>
  </si>
  <si>
    <t>2025-02-18 17:34:42</t>
  </si>
  <si>
    <t>2025-02-18 08:11:47</t>
  </si>
  <si>
    <t>2025-02-18 16:53:33</t>
  </si>
  <si>
    <t>2025-02-18 08:10:26</t>
  </si>
  <si>
    <t>2025-02-18 15:49:46</t>
  </si>
  <si>
    <t>2025-02-18 08:07:27</t>
  </si>
  <si>
    <t>2025-02-24 15:06:58</t>
  </si>
  <si>
    <t>2025-02-18 08:06:38</t>
  </si>
  <si>
    <t>2025-02-18 07:13:44</t>
  </si>
  <si>
    <t>KAREN DANIELA OCHOA HERRERA</t>
  </si>
  <si>
    <t>2025-02-17 17:11:05</t>
  </si>
  <si>
    <t>2025-02-17 16:55:57</t>
  </si>
  <si>
    <t>2025-02-17 16:53:04</t>
  </si>
  <si>
    <t>2025-02-20 16:27:55</t>
  </si>
  <si>
    <t>2025-02-17 16:41:18</t>
  </si>
  <si>
    <t>ESCUELAS STEAM COLOMBIA SAS ESCUELAS STEAM COLOMBIA SAS</t>
  </si>
  <si>
    <t>2025-10-10 09:47:28</t>
  </si>
  <si>
    <t>LEONARDO CASTILLO</t>
  </si>
  <si>
    <t>2025-02-17 16:03:00</t>
  </si>
  <si>
    <t>2025-02-18 10:35:12</t>
  </si>
  <si>
    <t>2025-02-17 15:45:54</t>
  </si>
  <si>
    <t>2025-02-18 14:05:50</t>
  </si>
  <si>
    <t>2025-02-17 15:26:13</t>
  </si>
  <si>
    <t>2025-02-22 13:54:19</t>
  </si>
  <si>
    <t>2025-02-17 15:13:05</t>
  </si>
  <si>
    <t>2025-10-10 09:28:16</t>
  </si>
  <si>
    <t>2025-02-18 17:07:49</t>
  </si>
  <si>
    <t>2025-02-17 14:30:57</t>
  </si>
  <si>
    <t>2025-02-17 14:05:59</t>
  </si>
  <si>
    <t>DEIMER FUENTES MARTINEZ</t>
  </si>
  <si>
    <t>2025-02-17 13:59:18</t>
  </si>
  <si>
    <t>2025-02-18 16:17:35</t>
  </si>
  <si>
    <t>2025-02-17 13:54:12</t>
  </si>
  <si>
    <t>2025-02-20 11:36:27</t>
  </si>
  <si>
    <t>2025-02-17 13:44:28</t>
  </si>
  <si>
    <t>LUIS FELIPE CASTANEDA PUIN</t>
  </si>
  <si>
    <t>2025-02-17 13:37:38</t>
  </si>
  <si>
    <t>2025-11-19 16:50:19</t>
  </si>
  <si>
    <t>2025-11-19 11:38:31</t>
  </si>
  <si>
    <t>2025-02-22 11:57:28</t>
  </si>
  <si>
    <t>2025-02-17 13:10:34</t>
  </si>
  <si>
    <t>2025-02-17 17:17:41</t>
  </si>
  <si>
    <t>2025-02-17 13:06:06</t>
  </si>
  <si>
    <t>2025-02-19 12:01:02</t>
  </si>
  <si>
    <t>2025-02-17 12:53:49</t>
  </si>
  <si>
    <t>2025-02-21 17:02:41</t>
  </si>
  <si>
    <t>2025-02-17 12:52:42</t>
  </si>
  <si>
    <t>2025-10-10 08:25:02</t>
  </si>
  <si>
    <t>2025-02-17 16:04:59</t>
  </si>
  <si>
    <t>2025-02-17 12:40:29</t>
  </si>
  <si>
    <t>2025-10-10 08:06:04</t>
  </si>
  <si>
    <t>2025-10-10 15:01:27</t>
  </si>
  <si>
    <t>2025-10-09 15:04:21</t>
  </si>
  <si>
    <t>DAVID FERNANDO GUAQUETA OSPINA</t>
  </si>
  <si>
    <t>2025-02-17 15:22:55</t>
  </si>
  <si>
    <t>2025-02-17 12:26:32</t>
  </si>
  <si>
    <t>NICOLAS MUÑOZ CORTES</t>
  </si>
  <si>
    <t>2025-02-17 12:23:40</t>
  </si>
  <si>
    <t>2025-02-18 13:08:30</t>
  </si>
  <si>
    <t>2025-02-17 12:06:29</t>
  </si>
  <si>
    <t>2025-02-24 08:37:38</t>
  </si>
  <si>
    <t>2025-02-17 12:00:46</t>
  </si>
  <si>
    <t>2025-10-10 16:59:31</t>
  </si>
  <si>
    <t>2025-10-09 14:29:41</t>
  </si>
  <si>
    <t>2025-02-24 09:23:46</t>
  </si>
  <si>
    <t>2025-02-17 11:45:03</t>
  </si>
  <si>
    <t>2025-02-17 13:40:47</t>
  </si>
  <si>
    <t>2025-02-17 11:10:22</t>
  </si>
  <si>
    <t>2025-02-18 16:24:25</t>
  </si>
  <si>
    <t>2025-02-17 11:03:05</t>
  </si>
  <si>
    <t>2025-02-17 16:48:17</t>
  </si>
  <si>
    <t>2025-02-17 10:49:26</t>
  </si>
  <si>
    <t>2025-02-19 09:01:28</t>
  </si>
  <si>
    <t>2025-02-17 10:32:31</t>
  </si>
  <si>
    <t>2025-02-17 10:21:37</t>
  </si>
  <si>
    <t>2025-02-17 10:03:47</t>
  </si>
  <si>
    <t>2025-02-19 17:06:40</t>
  </si>
  <si>
    <t>2025-02-17 09:59:21</t>
  </si>
  <si>
    <t>ANDRES PRIETO</t>
  </si>
  <si>
    <t>2025-02-18 09:29:47</t>
  </si>
  <si>
    <t>2025-02-17 09:55:27</t>
  </si>
  <si>
    <t>GUNVOR COLOMBIA GUNVOR COLOMBIA</t>
  </si>
  <si>
    <t>2025-02-24 09:03:51</t>
  </si>
  <si>
    <t>2025-02-17 09:49:09</t>
  </si>
  <si>
    <t>2025-02-17 16:56:28</t>
  </si>
  <si>
    <t>2025-02-17 09:49:05</t>
  </si>
  <si>
    <t>2025-10-10 11:33:52</t>
  </si>
  <si>
    <t>2025-10-09 13:49:41</t>
  </si>
  <si>
    <t>2025-02-18 10:36:31</t>
  </si>
  <si>
    <t>2025-02-17 09:37:22</t>
  </si>
  <si>
    <t>LIANA ROCINA  QUIROGA CUDRIS</t>
  </si>
  <si>
    <t>2025-10-09 13:42:57</t>
  </si>
  <si>
    <t>2025-02-17 09:44:45</t>
  </si>
  <si>
    <t>2025-02-17 09:33:41</t>
  </si>
  <si>
    <t>2025-02-17 09:31:19</t>
  </si>
  <si>
    <t>2025-02-18 08:25:02</t>
  </si>
  <si>
    <t>2025-02-17 09:31:16</t>
  </si>
  <si>
    <t>2025-02-19 07:22:59</t>
  </si>
  <si>
    <t>2025-02-17 09:28:21</t>
  </si>
  <si>
    <t>VALERIA HOYOS</t>
  </si>
  <si>
    <t>2025-02-18 11:09:00</t>
  </si>
  <si>
    <t>2025-02-17 09:26:05</t>
  </si>
  <si>
    <t>2025-02-20 08:40:09</t>
  </si>
  <si>
    <t>2025-02-17 09:23:49</t>
  </si>
  <si>
    <t>2025-02-20 16:41:03</t>
  </si>
  <si>
    <t>2025-02-17 09:22:22</t>
  </si>
  <si>
    <t>2025-02-17 13:51:05</t>
  </si>
  <si>
    <t>2025-02-17 09:16:32</t>
  </si>
  <si>
    <t>2025-02-22 12:32:06</t>
  </si>
  <si>
    <t>2025-02-17 09:16:22</t>
  </si>
  <si>
    <t>2025-02-22 13:52:19</t>
  </si>
  <si>
    <t>2025-02-17 09:14:24</t>
  </si>
  <si>
    <t>2025-02-20 16:57:08</t>
  </si>
  <si>
    <t>2025-02-17 09:10:25</t>
  </si>
  <si>
    <t>2025-02-17 13:29:29</t>
  </si>
  <si>
    <t>2025-02-17 09:10:23</t>
  </si>
  <si>
    <t>2025-02-17 09:18:57</t>
  </si>
  <si>
    <t>2025-02-17 09:06:30</t>
  </si>
  <si>
    <t>2025-02-21 14:15:47</t>
  </si>
  <si>
    <t>2025-02-17 08:51:42</t>
  </si>
  <si>
    <t>2025-02-24 15:44:19</t>
  </si>
  <si>
    <t>2025-02-17 08:50:23</t>
  </si>
  <si>
    <t>2025-02-19 14:51:00</t>
  </si>
  <si>
    <t>2025-02-17 08:42:04</t>
  </si>
  <si>
    <t>MARIO ALEJANDRO AVILA PUERTO</t>
  </si>
  <si>
    <t>2025-02-17 08:40:03</t>
  </si>
  <si>
    <t>2025-02-17 09:01:28</t>
  </si>
  <si>
    <t>2025-02-17 08:33:46</t>
  </si>
  <si>
    <t>2025-11-20 15:20:40</t>
  </si>
  <si>
    <t>2025-11-19 11:19:34</t>
  </si>
  <si>
    <t>2025-02-22 11:44:40</t>
  </si>
  <si>
    <t>2025-02-17 08:27:49</t>
  </si>
  <si>
    <t>2025-02-17 08:40:48</t>
  </si>
  <si>
    <t>2025-02-17 08:23:32</t>
  </si>
  <si>
    <t>FABIÁN ARMANDO OSORIO ROCA</t>
  </si>
  <si>
    <t>2025-10-11 13:11:37</t>
  </si>
  <si>
    <t>2025-10-09 13:08:22</t>
  </si>
  <si>
    <t>2025-02-17 13:16:54</t>
  </si>
  <si>
    <t>2025-02-17 08:07:10</t>
  </si>
  <si>
    <t>JUAN CAMILO BELTRAN NAVARRO</t>
  </si>
  <si>
    <t>2025-11-19 14:55:46</t>
  </si>
  <si>
    <t>2025-11-19 10:54:41</t>
  </si>
  <si>
    <t>2025-02-20 15:17:36</t>
  </si>
  <si>
    <t>2025-02-17 07:59:08</t>
  </si>
  <si>
    <t>2025-02-25 10:31:44</t>
  </si>
  <si>
    <t>2025-02-17 07:48:08</t>
  </si>
  <si>
    <t>2025-02-17 07:41:47</t>
  </si>
  <si>
    <t>JOHANNA  SANCHEZ</t>
  </si>
  <si>
    <t>2025-11-19 10:33:23</t>
  </si>
  <si>
    <t>JESUS FERNANDO JULIO OSORIO</t>
  </si>
  <si>
    <t>2025-11-19 09:13:02</t>
  </si>
  <si>
    <t>2025-11-19 16:01:35</t>
  </si>
  <si>
    <t>2025-11-18 16:55:55</t>
  </si>
  <si>
    <t>2025-02-17 12:55:33</t>
  </si>
  <si>
    <t>2025-02-15 15:01:08</t>
  </si>
  <si>
    <t>MARIA ANGELICA  GAITAN PRIETO</t>
  </si>
  <si>
    <t>2025-02-15 14:55:04</t>
  </si>
  <si>
    <t>SINTHYA CAROLINA OCHOA</t>
  </si>
  <si>
    <t>2025-02-15 14:52:09</t>
  </si>
  <si>
    <t>2025-10-09 12:45:39</t>
  </si>
  <si>
    <t>OMAR ALFONSO ANGEL SANDOVAL</t>
  </si>
  <si>
    <t>2025-02-15 14:46:49</t>
  </si>
  <si>
    <t>YEFERSON  ACOSTA</t>
  </si>
  <si>
    <t>2025-10-11 11:20:51</t>
  </si>
  <si>
    <t>2025-10-09 12:20:58</t>
  </si>
  <si>
    <t>2025-10-09 12:13:20</t>
  </si>
  <si>
    <t>2025-02-15 14:33:52</t>
  </si>
  <si>
    <t>2025-11-18 16:50:39</t>
  </si>
  <si>
    <t>LIBIA PAOLA HERNANDEZ CHAPARRO</t>
  </si>
  <si>
    <t>2025-02-17 14:41:50</t>
  </si>
  <si>
    <t>2025-02-15 14:17:51</t>
  </si>
  <si>
    <t>2025-02-15 14:12:55</t>
  </si>
  <si>
    <t>ANGIE LORAINE MORANTES FLOREZ</t>
  </si>
  <si>
    <t>2025-02-15 14:04:37</t>
  </si>
  <si>
    <t>OSCAR  LORA RIOS</t>
  </si>
  <si>
    <t>2025-02-15 13:57:43</t>
  </si>
  <si>
    <t>JOANNA MAREIRA MORA</t>
  </si>
  <si>
    <t>2025-02-15 13:57:10</t>
  </si>
  <si>
    <t>2025-02-15 13:55:46</t>
  </si>
  <si>
    <t>CLAUDIA PATRICIA  MILLAN UNIGARRO</t>
  </si>
  <si>
    <t>2025-10-09 10:55:12</t>
  </si>
  <si>
    <t>2025-02-15 13:47:04</t>
  </si>
  <si>
    <t>2025-02-15 13:43:24</t>
  </si>
  <si>
    <t>2025-02-18 12:11:07</t>
  </si>
  <si>
    <t>2025-02-15 13:41:18</t>
  </si>
  <si>
    <t>2025-10-09 10:36:31</t>
  </si>
  <si>
    <t>LAURA ALEJANDRA DURAN AREVALO</t>
  </si>
  <si>
    <t>2025-02-18 17:11:34</t>
  </si>
  <si>
    <t>2025-02-15 13:33:26</t>
  </si>
  <si>
    <t>2025-10-09 10:05:11</t>
  </si>
  <si>
    <t>2025-10-09 09:21:48</t>
  </si>
  <si>
    <t>ANDRES RAMOS ROZO</t>
  </si>
  <si>
    <t>2025-10-09 08:45:33</t>
  </si>
  <si>
    <t>2025-02-15 13:09:18</t>
  </si>
  <si>
    <t>2025-02-15 13:05:29</t>
  </si>
  <si>
    <t>2025-10-08 16:36:26</t>
  </si>
  <si>
    <t>ANDRES CORTES VALENCIA</t>
  </si>
  <si>
    <t>2025-02-15 13:01:33</t>
  </si>
  <si>
    <t>2025-02-15 13:00:37</t>
  </si>
  <si>
    <t>2025-02-17 11:48:19</t>
  </si>
  <si>
    <t>2025-02-15 12:56:44</t>
  </si>
  <si>
    <t>2025-02-15 12:49:14</t>
  </si>
  <si>
    <t>2025-02-15 12:48:35</t>
  </si>
  <si>
    <t>DIEGO ZAPATA</t>
  </si>
  <si>
    <t>2025-02-15 12:39:58</t>
  </si>
  <si>
    <t>2025-11-18 16:43:49</t>
  </si>
  <si>
    <t>2025-02-18 14:33:30</t>
  </si>
  <si>
    <t>2025-02-15 12:33:12</t>
  </si>
  <si>
    <t>2025-02-15 12:30:07</t>
  </si>
  <si>
    <t>2025-02-15 14:04:59</t>
  </si>
  <si>
    <t>2025-02-15 12:22:11</t>
  </si>
  <si>
    <t>2025-02-15 12:16:32</t>
  </si>
  <si>
    <t>2025-02-18 15:28:31</t>
  </si>
  <si>
    <t>2025-02-15 12:15:42</t>
  </si>
  <si>
    <t>2025-10-08 13:49:10</t>
  </si>
  <si>
    <t>2025-02-17 13:20:38</t>
  </si>
  <si>
    <t>2025-02-15 12:01:57</t>
  </si>
  <si>
    <t>JIMENEZ RODRIGUEZ  EDWARD JAIR</t>
  </si>
  <si>
    <t>2025-02-15 11:45:43</t>
  </si>
  <si>
    <t>2025-02-17 16:08:56</t>
  </si>
  <si>
    <t>2025-02-15 11:45:20</t>
  </si>
  <si>
    <t>2025-10-08 13:48:38</t>
  </si>
  <si>
    <t>2025-10-08 12:59:37</t>
  </si>
  <si>
    <t>2025-02-15 11:56:02</t>
  </si>
  <si>
    <t>2025-02-15 11:43:52</t>
  </si>
  <si>
    <t>2025-11-19 16:51:00</t>
  </si>
  <si>
    <t>2025-11-18 16:34:24</t>
  </si>
  <si>
    <t>2025-10-08 10:38:30</t>
  </si>
  <si>
    <t>ESTEBAN MONSALVE</t>
  </si>
  <si>
    <t>2025-02-18 16:34:47</t>
  </si>
  <si>
    <t>2025-02-15 11:33:20</t>
  </si>
  <si>
    <t>MONICA PAOLA SANCHEZ CANO</t>
  </si>
  <si>
    <t>2025-02-15 11:25:27</t>
  </si>
  <si>
    <t>MIGUEL ANGEL  MOLANO SAVEDRA</t>
  </si>
  <si>
    <t>2025-02-15 11:19:27</t>
  </si>
  <si>
    <t>2025-02-15 11:06:00</t>
  </si>
  <si>
    <t>2025-02-15 11:02:37</t>
  </si>
  <si>
    <t>2025-02-17 11:23:43</t>
  </si>
  <si>
    <t>2025-02-15 11:01:38</t>
  </si>
  <si>
    <t>2025-02-17 13:13:27</t>
  </si>
  <si>
    <t>2025-02-15 10:58:56</t>
  </si>
  <si>
    <t>2025-02-15 10:45:48</t>
  </si>
  <si>
    <t>2025-02-15 10:44:45</t>
  </si>
  <si>
    <t>JOHMY ALEXANDER OCANA</t>
  </si>
  <si>
    <t>2025-10-08 10:06:45</t>
  </si>
  <si>
    <t>2025-02-15 10:33:57</t>
  </si>
  <si>
    <t>VALERIA ALEJANDRA  NOVA MANCERA</t>
  </si>
  <si>
    <t>2025-02-18 17:04:36</t>
  </si>
  <si>
    <t>2025-02-15 10:28:34</t>
  </si>
  <si>
    <t>2025-02-15 10:23:07</t>
  </si>
  <si>
    <t>2025-02-18 08:58:31</t>
  </si>
  <si>
    <t>2025-02-15 10:21:31</t>
  </si>
  <si>
    <t>ANGELA CASTELLANOS NARANJO</t>
  </si>
  <si>
    <t>2025-10-08 08:27:44</t>
  </si>
  <si>
    <t>2025-02-18 08:37:34</t>
  </si>
  <si>
    <t>2025-02-15 10:15:41</t>
  </si>
  <si>
    <t>JUAN  PABLO URBINA</t>
  </si>
  <si>
    <t>2025-02-15 10:14:03</t>
  </si>
  <si>
    <t>2025-02-15 10:09:12</t>
  </si>
  <si>
    <t>2025-02-17 18:43:23</t>
  </si>
  <si>
    <t>2025-02-15 10:01:26</t>
  </si>
  <si>
    <t>JONATHAN ROMERO GARCIA</t>
  </si>
  <si>
    <t>2025-02-15 14:49:40</t>
  </si>
  <si>
    <t>2025-02-15 09:57:15</t>
  </si>
  <si>
    <t>JUAN FRANCISCO CUESTAS RAMIREZ</t>
  </si>
  <si>
    <t>2025-02-15 15:00:31</t>
  </si>
  <si>
    <t>2025-02-15 09:51:09</t>
  </si>
  <si>
    <t>ANNIE SORAYA ZAMORA PULECIO</t>
  </si>
  <si>
    <t>2025-02-15 09:45:43</t>
  </si>
  <si>
    <t>NICOLAS  OSPINA</t>
  </si>
  <si>
    <t>2025-02-15 09:33:33</t>
  </si>
  <si>
    <t>2025-02-15 09:33:06</t>
  </si>
  <si>
    <t>2025-10-07 15:33:42</t>
  </si>
  <si>
    <t>OSCAR JAVIER RICARD HENAO MIRANDA</t>
  </si>
  <si>
    <t>2025-10-07 15:08:10</t>
  </si>
  <si>
    <t>2025-02-15 09:03:52</t>
  </si>
  <si>
    <t>HENRY  MORENO MENDEZ</t>
  </si>
  <si>
    <t>2025-02-18 07:56:54</t>
  </si>
  <si>
    <t>2025-02-15 09:02:20</t>
  </si>
  <si>
    <t>JULIAN FERNANDO CASTAÑO MESA</t>
  </si>
  <si>
    <t>2025-02-14 17:22:16</t>
  </si>
  <si>
    <t>2025-02-14 17:00:31</t>
  </si>
  <si>
    <t>2025-10-07 14:41:08</t>
  </si>
  <si>
    <t>2025-02-17 12:15:49</t>
  </si>
  <si>
    <t>2025-02-14 16:08:28</t>
  </si>
  <si>
    <t>2025-02-15 13:44:34</t>
  </si>
  <si>
    <t>2025-02-14 15:44:14</t>
  </si>
  <si>
    <t>2025-02-14 15:38:55</t>
  </si>
  <si>
    <t>2025-02-17 11:47:31</t>
  </si>
  <si>
    <t>2025-02-14 15:31:42</t>
  </si>
  <si>
    <t>2025-02-14 15:31:27</t>
  </si>
  <si>
    <t>2025-02-14 15:23:42</t>
  </si>
  <si>
    <t>2025-02-15 14:52:37</t>
  </si>
  <si>
    <t>2025-02-14 15:07:10</t>
  </si>
  <si>
    <t>LILIANA HENAO</t>
  </si>
  <si>
    <t>2025-02-17 16:36:43</t>
  </si>
  <si>
    <t>2025-02-14 15:05:10</t>
  </si>
  <si>
    <t>2025-02-14 16:43:36</t>
  </si>
  <si>
    <t>2025-02-14 14:25:23</t>
  </si>
  <si>
    <t>VALENTINA BATISTA SAENZ</t>
  </si>
  <si>
    <t>2025-02-14 14:04:54</t>
  </si>
  <si>
    <t>DAVID RODRIGO ROSAS RAMIREZ</t>
  </si>
  <si>
    <t>2025-02-14 13:54:13</t>
  </si>
  <si>
    <t>2025-02-14 13:44:38</t>
  </si>
  <si>
    <t>ERIKA GIOVANNA CALDERON MUÑOZ</t>
  </si>
  <si>
    <t>2025-02-14 13:34:18</t>
  </si>
  <si>
    <t>DEISY  FANDIÑO SIERRA</t>
  </si>
  <si>
    <t>2025-02-17 16:13:57</t>
  </si>
  <si>
    <t>2025-02-14 13:30:18</t>
  </si>
  <si>
    <t>2025-02-15 14:38:07</t>
  </si>
  <si>
    <t>2025-02-14 13:27:25</t>
  </si>
  <si>
    <t>2025-02-14 12:52:44</t>
  </si>
  <si>
    <t>ALDEY ENRIQUE FORERO GOMEZ</t>
  </si>
  <si>
    <t>2025-02-14 12:52:36</t>
  </si>
  <si>
    <t>2025-02-18 08:36:55</t>
  </si>
  <si>
    <t>2025-02-14 12:43:47</t>
  </si>
  <si>
    <t>2025-02-18 13:08:06</t>
  </si>
  <si>
    <t>2025-02-14 12:42:33</t>
  </si>
  <si>
    <t>2025-02-17 11:51:34</t>
  </si>
  <si>
    <t>2025-02-14 12:30:09</t>
  </si>
  <si>
    <t>2025-02-14 12:29:48</t>
  </si>
  <si>
    <t>2025-02-17 17:26:28</t>
  </si>
  <si>
    <t>2025-02-14 12:24:49</t>
  </si>
  <si>
    <t>2025-02-14 12:23:47</t>
  </si>
  <si>
    <t>2025-10-07 14:33:10</t>
  </si>
  <si>
    <t>2025-02-14 11:55:18</t>
  </si>
  <si>
    <t>2025-02-14 11:27:50</t>
  </si>
  <si>
    <t>2025-02-17 12:00:01</t>
  </si>
  <si>
    <t>2025-02-14 11:25:37</t>
  </si>
  <si>
    <t>2025-02-14 11:17:53</t>
  </si>
  <si>
    <t>2025-11-19 14:00:56</t>
  </si>
  <si>
    <t>2025-11-18 16:23:48</t>
  </si>
  <si>
    <t>2025-02-14 14:55:20</t>
  </si>
  <si>
    <t>2025-02-14 10:52:29</t>
  </si>
  <si>
    <t>2025-10-07 16:38:09</t>
  </si>
  <si>
    <t>2025-10-07 12:50:30</t>
  </si>
  <si>
    <t>2025-10-08 12:21:23</t>
  </si>
  <si>
    <t>2025-10-07 12:26:53</t>
  </si>
  <si>
    <t>STIVEN RIVERA GOEZ</t>
  </si>
  <si>
    <t>2025-02-14 10:34:07</t>
  </si>
  <si>
    <t>2025-02-17 15:02:31</t>
  </si>
  <si>
    <t>2025-02-14 09:51:43</t>
  </si>
  <si>
    <t>LUISA FERNANDA  CASTAÑO MADRID</t>
  </si>
  <si>
    <t>2025-02-18 10:13:04</t>
  </si>
  <si>
    <t>2025-02-14 09:51:42</t>
  </si>
  <si>
    <t>2025-02-15 12:56:21</t>
  </si>
  <si>
    <t>2025-02-14 09:45:40</t>
  </si>
  <si>
    <t>JORGE  CUBIDES</t>
  </si>
  <si>
    <t>2025-02-14 16:52:47</t>
  </si>
  <si>
    <t>2025-02-14 09:44:54</t>
  </si>
  <si>
    <t>OMAR GARCIA</t>
  </si>
  <si>
    <t>2025-02-14 09:39:30</t>
  </si>
  <si>
    <t>JUAN CAMILO  ROJAS SANCHEZ</t>
  </si>
  <si>
    <t>2025-02-14 09:27:34</t>
  </si>
  <si>
    <t>2025-02-14 09:26:43</t>
  </si>
  <si>
    <t>2025-02-14 09:18:42</t>
  </si>
  <si>
    <t>2025-02-14 09:34:06</t>
  </si>
  <si>
    <t>2025-02-14 09:15:14</t>
  </si>
  <si>
    <t>2025-02-14 13:10:14</t>
  </si>
  <si>
    <t>2025-02-14 09:13:25</t>
  </si>
  <si>
    <t>2025-02-14 09:13:22</t>
  </si>
  <si>
    <t>2025-02-14 08:57:00</t>
  </si>
  <si>
    <t>JUAN DAVID SOSA GALINDO</t>
  </si>
  <si>
    <t>2025-02-14 08:55:35</t>
  </si>
  <si>
    <t>2025-02-14 08:53:43</t>
  </si>
  <si>
    <t>2025-02-14 08:49:17</t>
  </si>
  <si>
    <t>2025-02-18 09:06:12</t>
  </si>
  <si>
    <t>2025-02-14 08:41:06</t>
  </si>
  <si>
    <t>2025-02-17 07:02:21</t>
  </si>
  <si>
    <t>2025-02-14 08:38:14</t>
  </si>
  <si>
    <t>2025-02-14 11:55:56</t>
  </si>
  <si>
    <t>2025-02-14 08:33:53</t>
  </si>
  <si>
    <t>LINA MARIA CALDERON BELTRAN</t>
  </si>
  <si>
    <t>2025-02-14 08:32:02</t>
  </si>
  <si>
    <t>2025-02-14 16:53:56</t>
  </si>
  <si>
    <t>2025-02-14 08:26:21</t>
  </si>
  <si>
    <t>2025-02-14 08:16:50</t>
  </si>
  <si>
    <t>2025-02-14 13:38:52</t>
  </si>
  <si>
    <t>2025-02-14 08:16:47</t>
  </si>
  <si>
    <t>2025-02-14 12:14:15</t>
  </si>
  <si>
    <t>2025-02-14 08:09:34</t>
  </si>
  <si>
    <t>MARTIN  MORA</t>
  </si>
  <si>
    <t>2025-02-14 07:46:09</t>
  </si>
  <si>
    <t>2025-02-14 12:16:48</t>
  </si>
  <si>
    <t>2025-02-14 07:26:22</t>
  </si>
  <si>
    <t>JUAN ARGOTE PEREZ</t>
  </si>
  <si>
    <t>2025-11-18 16:02:25</t>
  </si>
  <si>
    <t>2025-02-14 13:21:32</t>
  </si>
  <si>
    <t>2025-02-14 07:10:29</t>
  </si>
  <si>
    <t>2025-02-14 13:13:55</t>
  </si>
  <si>
    <t>2025-02-14 07:01:49</t>
  </si>
  <si>
    <t>2025-02-14 13:37:42</t>
  </si>
  <si>
    <t>2025-02-13 17:07:08</t>
  </si>
  <si>
    <t>SEBASTIAN  DE MIER</t>
  </si>
  <si>
    <t>2025-02-15 10:50:53</t>
  </si>
  <si>
    <t>2025-02-13 16:57:17</t>
  </si>
  <si>
    <t>2025-02-13 15:58:19</t>
  </si>
  <si>
    <t>DANIEL SANTIAGO  SALAZAR CELIS</t>
  </si>
  <si>
    <t>2025-02-13 15:44:18</t>
  </si>
  <si>
    <t>SANTIAGO  SAENZ TENORIO</t>
  </si>
  <si>
    <t>2025-11-18 15:49:33</t>
  </si>
  <si>
    <t>2025-02-13 15:26:08</t>
  </si>
  <si>
    <t>VICTOR MARIN</t>
  </si>
  <si>
    <t>2025-10-07 11:06:52</t>
  </si>
  <si>
    <t>SONIA ROCIO  CALDERON RIAÑO</t>
  </si>
  <si>
    <t>2025-10-07 10:28:52</t>
  </si>
  <si>
    <t>2025-02-14 14:15:00</t>
  </si>
  <si>
    <t>2025-02-13 14:43:02</t>
  </si>
  <si>
    <t>2025-02-14 11:43:37</t>
  </si>
  <si>
    <t>2025-02-13 14:32:12</t>
  </si>
  <si>
    <t>2025-02-18 16:33:43</t>
  </si>
  <si>
    <t>2025-02-13 14:19:58</t>
  </si>
  <si>
    <t>2025-02-13 13:56:16</t>
  </si>
  <si>
    <t>2025-02-13 13:44:23</t>
  </si>
  <si>
    <t>2025-02-14 08:23:30</t>
  </si>
  <si>
    <t>2025-02-13 13:31:54</t>
  </si>
  <si>
    <t>2025-10-07 08:51:25</t>
  </si>
  <si>
    <t>2025-02-13 13:18:37</t>
  </si>
  <si>
    <t>2025-02-13 13:22:20</t>
  </si>
  <si>
    <t>2025-02-13 13:09:35</t>
  </si>
  <si>
    <t>2025-02-14 16:15:44</t>
  </si>
  <si>
    <t>2025-02-13 13:01:38</t>
  </si>
  <si>
    <t>2025-02-17 13:10:43</t>
  </si>
  <si>
    <t>2025-02-13 12:53:00</t>
  </si>
  <si>
    <t>2025-02-15 14:19:40</t>
  </si>
  <si>
    <t>2025-02-13 12:35:25</t>
  </si>
  <si>
    <t>2025-02-18 13:42:20</t>
  </si>
  <si>
    <t>2025-02-13 12:28:04</t>
  </si>
  <si>
    <t>2025-02-13 16:15:25</t>
  </si>
  <si>
    <t>2025-02-13 11:43:48</t>
  </si>
  <si>
    <t>2025-11-19 14:37:30</t>
  </si>
  <si>
    <t>2025-11-18 14:59:24</t>
  </si>
  <si>
    <t>2025-10-07 08:18:48</t>
  </si>
  <si>
    <t>JOHAN GONZALEZ</t>
  </si>
  <si>
    <t>2025-02-13 13:37:50</t>
  </si>
  <si>
    <t>2025-02-13 10:31:08</t>
  </si>
  <si>
    <t>2025-10-07 08:04:44</t>
  </si>
  <si>
    <t>2025-02-17 12:04:48</t>
  </si>
  <si>
    <t>2025-02-13 09:55:17</t>
  </si>
  <si>
    <t>2025-02-13 09:48:49</t>
  </si>
  <si>
    <t>2025-02-18 13:40:14</t>
  </si>
  <si>
    <t>2025-02-13 09:22:18</t>
  </si>
  <si>
    <t>2025-10-06 16:34:24</t>
  </si>
  <si>
    <t>2025-02-18 11:54:32</t>
  </si>
  <si>
    <t>2025-02-13 09:09:23</t>
  </si>
  <si>
    <t>2025-02-13 12:21:41</t>
  </si>
  <si>
    <t>2025-02-13 08:55:52</t>
  </si>
  <si>
    <t>2025-02-13 16:22:07</t>
  </si>
  <si>
    <t>2025-02-13 08:51:04</t>
  </si>
  <si>
    <t>2025-02-13 08:43:49</t>
  </si>
  <si>
    <t>2025-10-06 16:14:21</t>
  </si>
  <si>
    <t>2025-02-13 11:08:47</t>
  </si>
  <si>
    <t>2025-02-13 08:28:51</t>
  </si>
  <si>
    <t>2025-02-13 13:17:05</t>
  </si>
  <si>
    <t>2025-02-13 08:19:51</t>
  </si>
  <si>
    <t>2025-02-13 08:05:46</t>
  </si>
  <si>
    <t>JUAN SEBASTIAN MENDEZ CARDENAS</t>
  </si>
  <si>
    <t>2025-11-18 14:22:13</t>
  </si>
  <si>
    <t>2025-02-18 15:57:08</t>
  </si>
  <si>
    <t>2025-02-13 07:32:51</t>
  </si>
  <si>
    <t>2025-02-12 17:27:21</t>
  </si>
  <si>
    <t>2025-02-12 17:20:18</t>
  </si>
  <si>
    <t>2025-02-14 08:58:50</t>
  </si>
  <si>
    <t>2025-02-12 17:07:04</t>
  </si>
  <si>
    <t>2025-02-14 14:15:08</t>
  </si>
  <si>
    <t>2025-02-12 16:49:22</t>
  </si>
  <si>
    <t>2025-10-06 15:47:54</t>
  </si>
  <si>
    <t>2025-11-18 13:15:44</t>
  </si>
  <si>
    <t>2025-02-12 14:45:25</t>
  </si>
  <si>
    <t>2025-02-17 12:27:58</t>
  </si>
  <si>
    <t>2025-02-12 14:28:53</t>
  </si>
  <si>
    <t>2025-10-08 15:52:18</t>
  </si>
  <si>
    <t>2025-10-06 14:39:31</t>
  </si>
  <si>
    <t>CESAR OTALORA BOHORQUEZ</t>
  </si>
  <si>
    <t>2025-02-12 14:13:10</t>
  </si>
  <si>
    <t>LADY CAROLINA GAMBOA RUIZ</t>
  </si>
  <si>
    <t>2025-10-06 13:54:33</t>
  </si>
  <si>
    <t>2025-02-12 13:50:05</t>
  </si>
  <si>
    <t>DIEGO ANDRES  CARDENAS ARIAS</t>
  </si>
  <si>
    <t>2025-11-18 12:40:36</t>
  </si>
  <si>
    <t>2025-02-12 16:54:27</t>
  </si>
  <si>
    <t>2025-02-12 13:42:17</t>
  </si>
  <si>
    <t>JHON JAIRO  RAMIREZ ACOSTA</t>
  </si>
  <si>
    <t>2025-02-12 13:37:21</t>
  </si>
  <si>
    <t>2025-02-12 13:32:43</t>
  </si>
  <si>
    <t>2025-11-18 12:50:32</t>
  </si>
  <si>
    <t>2025-11-18 12:21:48</t>
  </si>
  <si>
    <t>DANIEL LEONARDO GAMBA SMITH</t>
  </si>
  <si>
    <t>2025-02-17 11:11:40</t>
  </si>
  <si>
    <t>2025-02-12 13:11:55</t>
  </si>
  <si>
    <t>2025-10-06 13:32:53</t>
  </si>
  <si>
    <t>DIANA PAOLA DELGADO FRANCO</t>
  </si>
  <si>
    <t>2025-02-12 13:04:14</t>
  </si>
  <si>
    <t>2025-11-18 11:45:48</t>
  </si>
  <si>
    <t>2025-10-06 12:48:14</t>
  </si>
  <si>
    <t>2025-02-12 14:08:35</t>
  </si>
  <si>
    <t>2025-02-12 12:36:21</t>
  </si>
  <si>
    <t>NICOLAS  CASTIBLANCO</t>
  </si>
  <si>
    <t>2025-02-12 12:22:57</t>
  </si>
  <si>
    <t>LAURA VALENTINA MUÑOZ OROZCO</t>
  </si>
  <si>
    <t>2025-02-12 12:15:14</t>
  </si>
  <si>
    <t>2025-02-17 16:32:23</t>
  </si>
  <si>
    <t>2025-02-12 12:11:17</t>
  </si>
  <si>
    <t>2025-10-07 16:31:04</t>
  </si>
  <si>
    <t>2025-10-06 11:07:18</t>
  </si>
  <si>
    <t>JOSE ANTONIO  MARQUEZ</t>
  </si>
  <si>
    <t>2025-10-08 10:23:03</t>
  </si>
  <si>
    <t>2025-10-06 10:58:58</t>
  </si>
  <si>
    <t>2025-02-18 15:28:09</t>
  </si>
  <si>
    <t>2025-02-12 11:49:46</t>
  </si>
  <si>
    <t>2025-10-06 10:51:48</t>
  </si>
  <si>
    <t>2025-02-12 11:34:37</t>
  </si>
  <si>
    <t>SNEIDER  ALFONSO</t>
  </si>
  <si>
    <t>2025-02-12 11:22:29</t>
  </si>
  <si>
    <t>2025-11-18 11:30:00</t>
  </si>
  <si>
    <t>2025-02-12 10:59:15</t>
  </si>
  <si>
    <t>2025-02-12 11:23:24</t>
  </si>
  <si>
    <t>2025-02-12 10:56:46</t>
  </si>
  <si>
    <t>2025-02-12 11:15:03</t>
  </si>
  <si>
    <t>2025-02-12 10:55:05</t>
  </si>
  <si>
    <t>ANDRES  SANCHEZ</t>
  </si>
  <si>
    <t>2025-11-20 08:37:09</t>
  </si>
  <si>
    <t>2025-11-18 09:37:46</t>
  </si>
  <si>
    <t>2025-02-12 16:49:55</t>
  </si>
  <si>
    <t>2025-02-12 10:46:09</t>
  </si>
  <si>
    <t>2025-02-18 10:21:27</t>
  </si>
  <si>
    <t>2025-02-12 10:41:27</t>
  </si>
  <si>
    <t>2025-02-14 08:59:10</t>
  </si>
  <si>
    <t>2025-02-12 10:39:00</t>
  </si>
  <si>
    <t>2025-02-17 15:58:20</t>
  </si>
  <si>
    <t>2025-02-12 10:28:54</t>
  </si>
  <si>
    <t>LAURA VANESSA PARRA MEDINA</t>
  </si>
  <si>
    <t>2025-02-12 10:05:59</t>
  </si>
  <si>
    <t>2025-02-13 08:29:33</t>
  </si>
  <si>
    <t>2025-02-12 09:44:44</t>
  </si>
  <si>
    <t>2025-02-13 12:02:54</t>
  </si>
  <si>
    <t>2025-02-12 09:37:56</t>
  </si>
  <si>
    <t>JOHN HAROL GONZALEZ TELLEZ</t>
  </si>
  <si>
    <t>2025-02-12 09:36:30</t>
  </si>
  <si>
    <t>2025-02-12 12:42:17</t>
  </si>
  <si>
    <t>2025-02-12 09:33:11</t>
  </si>
  <si>
    <t>DANIEL RICARDO ALVARADO ARCE</t>
  </si>
  <si>
    <t>2025-02-12 09:22:22</t>
  </si>
  <si>
    <t>2025-02-12 16:17:40</t>
  </si>
  <si>
    <t>2025-02-12 09:07:32</t>
  </si>
  <si>
    <t>2025-02-17 15:48:56</t>
  </si>
  <si>
    <t>2025-02-12 09:00:10</t>
  </si>
  <si>
    <t>2025-02-13 08:19:20</t>
  </si>
  <si>
    <t>2025-02-12 08:57:26</t>
  </si>
  <si>
    <t>2025-02-14 16:53:24</t>
  </si>
  <si>
    <t>2025-02-12 08:52:24</t>
  </si>
  <si>
    <t>OTTO ALEJANDRO BURBANO ORTEGA</t>
  </si>
  <si>
    <t>2025-02-12 08:43:13</t>
  </si>
  <si>
    <t>2025-10-06 09:11:24</t>
  </si>
  <si>
    <t>2025-11-18 09:15:57</t>
  </si>
  <si>
    <t>NATALIA GIRALDO</t>
  </si>
  <si>
    <t>2025-02-15 12:55:18</t>
  </si>
  <si>
    <t>2025-02-12 08:23:06</t>
  </si>
  <si>
    <t>2025-02-15 11:35:30</t>
  </si>
  <si>
    <t>2025-02-12 08:12:43</t>
  </si>
  <si>
    <t>2025-10-06 08:56:49</t>
  </si>
  <si>
    <t>JUAN SEBASTIAN  CORREA BIGOYA</t>
  </si>
  <si>
    <t>2025-11-18 09:09:24</t>
  </si>
  <si>
    <t>2025-02-18 13:47:30</t>
  </si>
  <si>
    <t>2025-02-12 07:52:36</t>
  </si>
  <si>
    <t>2025-11-18 09:04:08</t>
  </si>
  <si>
    <t>2025-02-13 11:36:00</t>
  </si>
  <si>
    <t>2025-02-12 07:26:37</t>
  </si>
  <si>
    <t>2025-02-13 17:11:15</t>
  </si>
  <si>
    <t>2025-02-11 17:10:49</t>
  </si>
  <si>
    <t>2025-02-12 16:54:43</t>
  </si>
  <si>
    <t>2025-02-11 16:50:53</t>
  </si>
  <si>
    <t>2025-02-12 08:08:12</t>
  </si>
  <si>
    <t>2025-02-11 16:35:21</t>
  </si>
  <si>
    <t>2025-02-13 10:31:22</t>
  </si>
  <si>
    <t>2025-02-11 16:21:22</t>
  </si>
  <si>
    <t>2025-10-06 08:34:28</t>
  </si>
  <si>
    <t>2025-02-11 16:03:53</t>
  </si>
  <si>
    <t>2025-02-11 15:59:33</t>
  </si>
  <si>
    <t>JOSE OSORIO</t>
  </si>
  <si>
    <t>2025-02-17 08:37:09</t>
  </si>
  <si>
    <t>2025-02-11 15:47:24</t>
  </si>
  <si>
    <t>SAMUEL FELIPE CARO OSPINA</t>
  </si>
  <si>
    <t>2025-02-11 14:47:28</t>
  </si>
  <si>
    <t>2025-02-13 16:54:05</t>
  </si>
  <si>
    <t>2025-02-11 14:23:56</t>
  </si>
  <si>
    <t>2025-11-18 08:44:16</t>
  </si>
  <si>
    <t>ALVARO BERNAL LOZADA</t>
  </si>
  <si>
    <t>2025-11-18 08:38:37</t>
  </si>
  <si>
    <t>2025-02-14 14:56:33</t>
  </si>
  <si>
    <t>2025-02-11 13:52:21</t>
  </si>
  <si>
    <t>2025-02-11 13:44:50</t>
  </si>
  <si>
    <t>2025-02-18 09:06:21</t>
  </si>
  <si>
    <t>2025-02-11 13:25:16</t>
  </si>
  <si>
    <t>RAFAEL ANDRES PAVA ARIAS</t>
  </si>
  <si>
    <t>2025-02-12 13:30:14</t>
  </si>
  <si>
    <t>2025-02-11 13:21:56</t>
  </si>
  <si>
    <t>CAROLINA PORTELA</t>
  </si>
  <si>
    <t>2025-02-11 13:19:49</t>
  </si>
  <si>
    <t>2025-02-13 14:10:15</t>
  </si>
  <si>
    <t>2025-02-11 13:19:04</t>
  </si>
  <si>
    <t>2025-02-11 13:13:56</t>
  </si>
  <si>
    <t>DANIEL  RESTREPO HENAO</t>
  </si>
  <si>
    <t>2025-02-12 08:05:57</t>
  </si>
  <si>
    <t>2025-02-11 13:12:10</t>
  </si>
  <si>
    <t>2025-02-13 13:42:30</t>
  </si>
  <si>
    <t>2025-02-11 13:01:18</t>
  </si>
  <si>
    <t>2025-02-11 12:47:54</t>
  </si>
  <si>
    <t>LEIDY  CACERES</t>
  </si>
  <si>
    <t>2025-02-11 12:37:16</t>
  </si>
  <si>
    <t>2025-02-14 07:29:09</t>
  </si>
  <si>
    <t>2025-02-11 12:31:22</t>
  </si>
  <si>
    <t>2025-02-12 14:43:51</t>
  </si>
  <si>
    <t>2025-02-11 12:29:38</t>
  </si>
  <si>
    <t>2025-02-17 16:47:12</t>
  </si>
  <si>
    <t>2025-02-11 12:28:26</t>
  </si>
  <si>
    <t>2025-02-14 14:14:14</t>
  </si>
  <si>
    <t>2025-02-11 12:05:58</t>
  </si>
  <si>
    <t>2025-02-12 16:13:44</t>
  </si>
  <si>
    <t>2025-02-11 12:01:06</t>
  </si>
  <si>
    <t>2025-10-08 09:57:06</t>
  </si>
  <si>
    <t>2025-10-06 08:06:17</t>
  </si>
  <si>
    <t>2025-02-11 15:53:44</t>
  </si>
  <si>
    <t>2025-02-11 11:45:08</t>
  </si>
  <si>
    <t>2025-02-11 13:45:33</t>
  </si>
  <si>
    <t>2025-02-11 11:39:18</t>
  </si>
  <si>
    <t>2025-02-13 12:30:49</t>
  </si>
  <si>
    <t>2025-02-11 11:39:02</t>
  </si>
  <si>
    <t>LUISA PARRA</t>
  </si>
  <si>
    <t>2025-02-13 16:37:31</t>
  </si>
  <si>
    <t>2025-02-11 11:32:54</t>
  </si>
  <si>
    <t>DANIELA FORERO OBANDO</t>
  </si>
  <si>
    <t>2025-02-15 12:12:31</t>
  </si>
  <si>
    <t>2025-02-11 11:28:39</t>
  </si>
  <si>
    <t>JORGE SANCHEZ</t>
  </si>
  <si>
    <t>2025-02-11 11:09:42</t>
  </si>
  <si>
    <t>2024-10-07 14:22:29</t>
  </si>
  <si>
    <t>ANTONIO VILLARREAL MARIN</t>
  </si>
  <si>
    <t>2024-10-07 08:20:06</t>
  </si>
  <si>
    <t>2025-02-13 14:16:03</t>
  </si>
  <si>
    <t>2025-02-11 10:41:07</t>
  </si>
  <si>
    <t>2025-02-12 15:44:41</t>
  </si>
  <si>
    <t>2025-02-11 10:36:40</t>
  </si>
  <si>
    <t>2025-02-12 13:14:15</t>
  </si>
  <si>
    <t>2025-02-11 10:25:11</t>
  </si>
  <si>
    <t>JUAN CARLOS GOMEZ PERDOMO</t>
  </si>
  <si>
    <t>2025-02-11 10:01:10</t>
  </si>
  <si>
    <t>SARA REY</t>
  </si>
  <si>
    <t>2025-02-11 09:54:26</t>
  </si>
  <si>
    <t>WILMER PAEZ</t>
  </si>
  <si>
    <t>2025-02-11 09:49:13</t>
  </si>
  <si>
    <t>2025-02-11 09:44:54</t>
  </si>
  <si>
    <t>2025-02-11 14:29:14</t>
  </si>
  <si>
    <t>2025-02-11 09:24:55</t>
  </si>
  <si>
    <t>CARLOS ANDRES  GONZALEZ MOLANO</t>
  </si>
  <si>
    <t>2025-02-17 16:55:55</t>
  </si>
  <si>
    <t>2025-02-11 09:11:10</t>
  </si>
  <si>
    <t>2025-02-11 09:10:59</t>
  </si>
  <si>
    <t>2025-02-14 09:51:17</t>
  </si>
  <si>
    <t>2025-02-11 08:58:07</t>
  </si>
  <si>
    <t>2025-02-18 09:51:08</t>
  </si>
  <si>
    <t>2025-02-11 08:49:30</t>
  </si>
  <si>
    <t>2025-02-12 08:07:57</t>
  </si>
  <si>
    <t>2025-02-11 08:41:58</t>
  </si>
  <si>
    <t>ANGELA BEATRIS  TORRES TAMAYO</t>
  </si>
  <si>
    <t>2025-02-11 08:40:21</t>
  </si>
  <si>
    <t>2025-02-13 10:13:42</t>
  </si>
  <si>
    <t>2025-02-11 08:40:05</t>
  </si>
  <si>
    <t>2024-10-12 10:22:59</t>
  </si>
  <si>
    <t>2025-02-12 08:06:52</t>
  </si>
  <si>
    <t>2025-02-11 08:22:48</t>
  </si>
  <si>
    <t>YIRA MILENA PÉREZ MARTÍNEZ</t>
  </si>
  <si>
    <t>2025-02-11 08:22:31</t>
  </si>
  <si>
    <t>2025-02-17 17:17:39</t>
  </si>
  <si>
    <t>2025-02-11 08:17:56</t>
  </si>
  <si>
    <t>BELSY  SANCHEZ</t>
  </si>
  <si>
    <t>2025-02-11 08:14:05</t>
  </si>
  <si>
    <t>2025-02-15 10:40:33</t>
  </si>
  <si>
    <t>2025-02-11 08:03:33</t>
  </si>
  <si>
    <t>2025-02-11 13:34:33</t>
  </si>
  <si>
    <t>2025-02-11 07:59:59</t>
  </si>
  <si>
    <t>2025-02-14 07:51:35</t>
  </si>
  <si>
    <t>2025-02-11 07:59:54</t>
  </si>
  <si>
    <t>2025-02-13 16:30:07</t>
  </si>
  <si>
    <t>2025-02-11 07:52:46</t>
  </si>
  <si>
    <t>2025-02-11 12:03:29</t>
  </si>
  <si>
    <t>2025-02-11 07:42:13</t>
  </si>
  <si>
    <t>CRISTIAN  MALPICA ALFONSO</t>
  </si>
  <si>
    <t>2025-02-15 12:52:23</t>
  </si>
  <si>
    <t>2025-02-11 07:14:06</t>
  </si>
  <si>
    <t>WILLMER YEZID LATORRE MOYA</t>
  </si>
  <si>
    <t>2025-02-10 17:01:59</t>
  </si>
  <si>
    <t>GERMAN  MUÑOZ MURCIA</t>
  </si>
  <si>
    <t>2025-02-11 08:45:52</t>
  </si>
  <si>
    <t>2025-02-10 16:49:59</t>
  </si>
  <si>
    <t>JEISSON ANDRES GOMEZ</t>
  </si>
  <si>
    <t>2024-10-12 00:00:00</t>
  </si>
  <si>
    <t>2025-02-10 17:11:51</t>
  </si>
  <si>
    <t>2025-02-10 16:44:47</t>
  </si>
  <si>
    <t>LUIS CARLOS  CATELLANOS RODRIGUEZ</t>
  </si>
  <si>
    <t>2025-02-10 16:26:07</t>
  </si>
  <si>
    <t>2025-02-12 12:00:56</t>
  </si>
  <si>
    <t>2025-02-10 16:23:30</t>
  </si>
  <si>
    <t>2025-02-10 16:10:18</t>
  </si>
  <si>
    <t>NESTOR FABIAN  LLANOS MORALES</t>
  </si>
  <si>
    <t>2025-02-14 14:43:46</t>
  </si>
  <si>
    <t>2025-02-10 16:01:44</t>
  </si>
  <si>
    <t>ANDREA  GOMEZ  ORREGO</t>
  </si>
  <si>
    <t>2025-02-10 15:55:18</t>
  </si>
  <si>
    <t>2024-10-10 15:09:52</t>
  </si>
  <si>
    <t>2024-10-10 00:00:00</t>
  </si>
  <si>
    <t>SAMUEL ALFONSO  LOPEZ LOPEZ</t>
  </si>
  <si>
    <t>2025-02-10 15:37:02</t>
  </si>
  <si>
    <t>2025-02-10 15:25:15</t>
  </si>
  <si>
    <t>JEISSON  SANCHEZ BAUTISTA</t>
  </si>
  <si>
    <t>2025-02-10 15:15:43</t>
  </si>
  <si>
    <t>2025-02-10 15:15:42</t>
  </si>
  <si>
    <t>2025-02-11 15:53:05</t>
  </si>
  <si>
    <t>2025-02-10 15:10:26</t>
  </si>
  <si>
    <t>CARLOS HABIB  PAEZ CURE</t>
  </si>
  <si>
    <t>2025-02-10 14:42:14</t>
  </si>
  <si>
    <t>2025-02-10 14:31:56</t>
  </si>
  <si>
    <t>2025-02-17 11:37:33</t>
  </si>
  <si>
    <t>2025-02-10 14:12:23</t>
  </si>
  <si>
    <t>2025-02-18 12:52:40</t>
  </si>
  <si>
    <t>2025-02-10 14:09:58</t>
  </si>
  <si>
    <t>2025-02-10 16:27:44</t>
  </si>
  <si>
    <t>2025-02-10 14:05:21</t>
  </si>
  <si>
    <t>2025-02-12 10:48:52</t>
  </si>
  <si>
    <t>2025-02-10 13:59:47</t>
  </si>
  <si>
    <t>2025-02-10 13:10:14</t>
  </si>
  <si>
    <t>2025-02-10 13:26:36</t>
  </si>
  <si>
    <t>2025-02-10 13:09:38</t>
  </si>
  <si>
    <t>WILLIAM FRANCISCO PLATA MENDEZ</t>
  </si>
  <si>
    <t>2025-02-10 12:50:40</t>
  </si>
  <si>
    <t>JOHANA  BARRERA LIZCANO</t>
  </si>
  <si>
    <t>2025-02-14 12:17:03</t>
  </si>
  <si>
    <t>2025-02-10 12:48:34</t>
  </si>
  <si>
    <t>2025-11-19 16:56:38</t>
  </si>
  <si>
    <t>2025-02-12 13:55:09</t>
  </si>
  <si>
    <t>2025-02-10 12:32:48</t>
  </si>
  <si>
    <t>2025-02-14 08:13:10</t>
  </si>
  <si>
    <t>2025-02-10 12:31:35</t>
  </si>
  <si>
    <t>JUAN FELIPE CESPEDES</t>
  </si>
  <si>
    <t>2025-02-14 08:47:09</t>
  </si>
  <si>
    <t>2025-02-10 12:30:44</t>
  </si>
  <si>
    <t>2025-02-10 12:26:32</t>
  </si>
  <si>
    <t>DIEGO OSWALDO ROJAS VELANDIA</t>
  </si>
  <si>
    <t>2025-02-10 17:03:31</t>
  </si>
  <si>
    <t>2025-02-10 12:14:08</t>
  </si>
  <si>
    <t>2025-02-14 12:41:15</t>
  </si>
  <si>
    <t>2025-02-10 12:08:19</t>
  </si>
  <si>
    <t>2025-02-10 11:50:48</t>
  </si>
  <si>
    <t>GERARDO ESPITIA</t>
  </si>
  <si>
    <t>2025-02-10 11:48:47</t>
  </si>
  <si>
    <t>ALEX JAVIER RODRIGUEZ BERNAL</t>
  </si>
  <si>
    <t>2024-10-08 10:51:05</t>
  </si>
  <si>
    <t>2025-02-10 11:32:05</t>
  </si>
  <si>
    <t>CAMILO ANDRES  NEME ARDILA</t>
  </si>
  <si>
    <t>2025-02-10 16:31:10</t>
  </si>
  <si>
    <t>2025-02-10 11:24:19</t>
  </si>
  <si>
    <t>JAVIER ALEXANDER MARROQUIN ESPITIA</t>
  </si>
  <si>
    <t>2025-02-15 14:28:48</t>
  </si>
  <si>
    <t>2025-02-10 11:14:20</t>
  </si>
  <si>
    <t>JUAN ANDRES  VILLARRAGA ALBINO</t>
  </si>
  <si>
    <t>2025-02-10 11:12:09</t>
  </si>
  <si>
    <t>GABRIEL CURE QUIÑONES</t>
  </si>
  <si>
    <t>2025-02-12 11:59:40</t>
  </si>
  <si>
    <t>2025-02-10 11:03:22</t>
  </si>
  <si>
    <t>2025-02-17 12:46:00</t>
  </si>
  <si>
    <t>2025-02-10 10:55:47</t>
  </si>
  <si>
    <t>DANY ANDREY LATORRE MENDEZ</t>
  </si>
  <si>
    <t>2025-02-10 10:49:43</t>
  </si>
  <si>
    <t>2025-02-10 10:32:57</t>
  </si>
  <si>
    <t>2025-02-10 11:45:40</t>
  </si>
  <si>
    <t>2025-02-10 10:23:28</t>
  </si>
  <si>
    <t>2025-02-10 17:07:09</t>
  </si>
  <si>
    <t>2025-02-10 10:13:59</t>
  </si>
  <si>
    <t>RICARDO  TRULLO BARRERA</t>
  </si>
  <si>
    <t>2025-11-19 15:42:24</t>
  </si>
  <si>
    <t>2025-11-19 15:31:58</t>
  </si>
  <si>
    <t>2025-02-11 16:53:50</t>
  </si>
  <si>
    <t>2025-02-10 09:53:40</t>
  </si>
  <si>
    <t>2025-02-10 14:50:07</t>
  </si>
  <si>
    <t>2025-02-10 09:37:57</t>
  </si>
  <si>
    <t>2025-02-10 14:04:31</t>
  </si>
  <si>
    <t>2025-02-10 09:36:20</t>
  </si>
  <si>
    <t>2025-02-10 15:20:18</t>
  </si>
  <si>
    <t>2025-02-10 09:25:18</t>
  </si>
  <si>
    <t>2025-02-11 11:45:29</t>
  </si>
  <si>
    <t>2025-02-10 09:16:02</t>
  </si>
  <si>
    <t>2025-02-14 12:59:41</t>
  </si>
  <si>
    <t>2025-02-10 09:08:22</t>
  </si>
  <si>
    <t>2025-02-10 15:36:14</t>
  </si>
  <si>
    <t>2025-02-10 09:07:38</t>
  </si>
  <si>
    <t>2025-02-10 13:54:21</t>
  </si>
  <si>
    <t>2025-02-10 08:58:25</t>
  </si>
  <si>
    <t>2025-02-10 16:08:28</t>
  </si>
  <si>
    <t>2025-02-10 08:47:56</t>
  </si>
  <si>
    <t>2025-11-19 17:01:45</t>
  </si>
  <si>
    <t>2025-11-19 13:44:54</t>
  </si>
  <si>
    <t>DIEGO FERNANDO CORREDOR PAREDES</t>
  </si>
  <si>
    <t>2025-02-10 08:38:18</t>
  </si>
  <si>
    <t>2025-11-19 12:39:29</t>
  </si>
  <si>
    <t>2024-10-09 16:41:54</t>
  </si>
  <si>
    <t>2025-11-19 12:11:05</t>
  </si>
  <si>
    <t>2025-02-10 08:31:00</t>
  </si>
  <si>
    <t>2025-02-14 16:53:30</t>
  </si>
  <si>
    <t>2025-02-10 08:30:57</t>
  </si>
  <si>
    <t>2025-02-10 09:58:06</t>
  </si>
  <si>
    <t>2025-02-10 08:24:11</t>
  </si>
  <si>
    <t>2025-02-10 08:21:57</t>
  </si>
  <si>
    <t>2025-02-10 12:09:33</t>
  </si>
  <si>
    <t>2025-02-10 08:14:40</t>
  </si>
  <si>
    <t>2024-10-10 16:40:21</t>
  </si>
  <si>
    <t>OSCAR JAVIER ANGARITA VALENZUELA</t>
  </si>
  <si>
    <t>2025-02-10 12:46:47</t>
  </si>
  <si>
    <t>2025-02-10 08:09:21</t>
  </si>
  <si>
    <t>DIEGO ALEJANDRO TACHA BARGAS</t>
  </si>
  <si>
    <t>2025-02-10 10:36:58</t>
  </si>
  <si>
    <t>2025-02-10 08:05:51</t>
  </si>
  <si>
    <t>2025-02-10 13:35:29</t>
  </si>
  <si>
    <t>2025-02-10 08:01:39</t>
  </si>
  <si>
    <t>2025-02-13 15:15:29</t>
  </si>
  <si>
    <t>2025-02-10 07:53:52</t>
  </si>
  <si>
    <t>2025-02-17 07:38:25</t>
  </si>
  <si>
    <t>2025-02-10 07:39:02</t>
  </si>
  <si>
    <t>2025-02-17 11:13:46</t>
  </si>
  <si>
    <t>2025-02-10 07:37:32</t>
  </si>
  <si>
    <t>2025-02-10 07:22:50</t>
  </si>
  <si>
    <t>2025-11-19 11:36:51</t>
  </si>
  <si>
    <t>2025-11-19 11:19:57</t>
  </si>
  <si>
    <t>2025-02-13 14:17:19</t>
  </si>
  <si>
    <t>2025-02-10 07:08:33</t>
  </si>
  <si>
    <t>2025-02-10 14:16:01</t>
  </si>
  <si>
    <t>2025-02-08 15:15:25</t>
  </si>
  <si>
    <t>2025-02-08 14:45:38</t>
  </si>
  <si>
    <t>CLAUDIA VIVIANA  HERNANDEZ TIQUE</t>
  </si>
  <si>
    <t>JAIME ALEXANDER RODRIGUEZ LOPEZ</t>
  </si>
  <si>
    <t>2025-11-19 10:19:27</t>
  </si>
  <si>
    <t>2025-02-08 14:08:03</t>
  </si>
  <si>
    <t>2025-02-08 14:06:32</t>
  </si>
  <si>
    <t>2025-11-19 08:37:15</t>
  </si>
  <si>
    <t>LADY DIANA  GONZALEZ TORRES</t>
  </si>
  <si>
    <t>2025-02-08 14:03:38</t>
  </si>
  <si>
    <t>2025-11-18 15:28:31</t>
  </si>
  <si>
    <t>HERNADO CESAR MOLINA M</t>
  </si>
  <si>
    <t>2025-02-08 13:48:16</t>
  </si>
  <si>
    <t>JEISSON MAURICIO  GONZALEZ VARGAS</t>
  </si>
  <si>
    <t>2025-02-08 14:57:39</t>
  </si>
  <si>
    <t>2025-02-08 13:46:04</t>
  </si>
  <si>
    <t>JUAN ANDRES CAJAMARCA CASTILLO</t>
  </si>
  <si>
    <t>2025-02-08 13:40:50</t>
  </si>
  <si>
    <t>JUAN MIGUEL ESTUPIÑAN RUEDA</t>
  </si>
  <si>
    <t>2024-10-15 00:00:00</t>
  </si>
  <si>
    <t>2025-02-08 13:30:57</t>
  </si>
  <si>
    <t>2025-02-08 13:29:12</t>
  </si>
  <si>
    <t>2025-02-08 13:21:58</t>
  </si>
  <si>
    <t>ANGÉLICA ORTIZ GUZMAN</t>
  </si>
  <si>
    <t>2025-02-08 13:16:42</t>
  </si>
  <si>
    <t>2025-02-08 13:14:06</t>
  </si>
  <si>
    <t>FREDY ALEXANDER  PASCAL</t>
  </si>
  <si>
    <t>2025-02-08 12:59:11</t>
  </si>
  <si>
    <t>2025-02-08 12:37:54</t>
  </si>
  <si>
    <t>2024-10-10 16:15:50</t>
  </si>
  <si>
    <t>FELIPE VELANDIA</t>
  </si>
  <si>
    <t>2025-02-08 12:24:43</t>
  </si>
  <si>
    <t>2024-10-10 09:33:33</t>
  </si>
  <si>
    <t>ALEJANDRO  RAMIREZ MARTINEZ</t>
  </si>
  <si>
    <t>2025-02-08 12:11:13</t>
  </si>
  <si>
    <t>2024-10-12 10:38:55</t>
  </si>
  <si>
    <t>2025-11-18 13:44:55</t>
  </si>
  <si>
    <t>2025-02-11 12:53:58</t>
  </si>
  <si>
    <t>2025-02-08 11:50:33</t>
  </si>
  <si>
    <t>CARLOS ANDRES  CORREDOR RODRIGUEZ</t>
  </si>
  <si>
    <t>2025-02-11 09:00:53</t>
  </si>
  <si>
    <t>2025-02-08 11:49:35</t>
  </si>
  <si>
    <t>2025-02-08 11:47:53</t>
  </si>
  <si>
    <t>2025-02-08 11:37:32</t>
  </si>
  <si>
    <t>ALBERTO LUIS VIGNA ARROYO</t>
  </si>
  <si>
    <t>2025-02-08 14:43:53</t>
  </si>
  <si>
    <t>2025-02-08 11:35:04</t>
  </si>
  <si>
    <t>JULIANA MORENO</t>
  </si>
  <si>
    <t>2025-02-08 11:32:25</t>
  </si>
  <si>
    <t>2025-02-08 11:30:09</t>
  </si>
  <si>
    <t>2025-02-08 11:13:48</t>
  </si>
  <si>
    <t>2025-02-08 12:04:30</t>
  </si>
  <si>
    <t>2025-02-08 11:03:27</t>
  </si>
  <si>
    <t>2025-02-10 12:23:18</t>
  </si>
  <si>
    <t>2025-02-08 10:57:07</t>
  </si>
  <si>
    <t>2025-02-08 10:52:37</t>
  </si>
  <si>
    <t>2025-02-08 10:42:50</t>
  </si>
  <si>
    <t>2025-02-08 10:39:15</t>
  </si>
  <si>
    <t>2025-02-08 10:38:03</t>
  </si>
  <si>
    <t>2025-02-08 10:36:40</t>
  </si>
  <si>
    <t>WILLIAM  TEQUIA</t>
  </si>
  <si>
    <t>2025-02-08 10:28:17</t>
  </si>
  <si>
    <t>2024-10-11 17:02:53</t>
  </si>
  <si>
    <t>2025-11-18 13:34:20</t>
  </si>
  <si>
    <t>2025-11-18 13:18:55</t>
  </si>
  <si>
    <t>2025-02-08 10:11:09</t>
  </si>
  <si>
    <t>DANIELA LYNETT FLORES</t>
  </si>
  <si>
    <t>2025-02-08 11:38:35</t>
  </si>
  <si>
    <t>2025-02-08 10:09:23</t>
  </si>
  <si>
    <t>2025-02-08 10:24:58</t>
  </si>
  <si>
    <t>2025-02-08 10:08:06</t>
  </si>
  <si>
    <t>NESTOR ALFONSO  LUQUE</t>
  </si>
  <si>
    <t>2025-02-08 10:05:42</t>
  </si>
  <si>
    <t>ADRIAN ESTEBAN  OBANDO SILVA</t>
  </si>
  <si>
    <t>2025-11-18 13:10:00</t>
  </si>
  <si>
    <t>2025-02-08 14:41:57</t>
  </si>
  <si>
    <t>2025-02-08 09:46:01</t>
  </si>
  <si>
    <t>2025-02-08 14:49:35</t>
  </si>
  <si>
    <t>2025-02-08 09:43:49</t>
  </si>
  <si>
    <t>2025-02-08 09:35:05</t>
  </si>
  <si>
    <t>JUAN CAMILO  NAVARRO HERRERA</t>
  </si>
  <si>
    <t>2025-02-08 09:26:07</t>
  </si>
  <si>
    <t>2025-11-20 11:08:34</t>
  </si>
  <si>
    <t>2025-11-18 10:47:39</t>
  </si>
  <si>
    <t>2025-02-08 13:44:03</t>
  </si>
  <si>
    <t>2025-02-08 09:18:19</t>
  </si>
  <si>
    <t>2025-02-08 09:17:29</t>
  </si>
  <si>
    <t>2025-02-08 09:12:56</t>
  </si>
  <si>
    <t>2025-02-08 09:11:28</t>
  </si>
  <si>
    <t>2025-11-20 08:17:05</t>
  </si>
  <si>
    <t>2025-11-18 10:30:39</t>
  </si>
  <si>
    <t>2025-02-08 09:04:52</t>
  </si>
  <si>
    <t>2025-02-07 16:57:41</t>
  </si>
  <si>
    <t>2025-02-07 16:49:32</t>
  </si>
  <si>
    <t>YURLEY MIREYA  RAMIREZ JIMENEZ</t>
  </si>
  <si>
    <t>ANDRES MAURICIO TORRES BULLA</t>
  </si>
  <si>
    <t>2025-11-18 09:20:26</t>
  </si>
  <si>
    <t>2025-02-07 16:33:00</t>
  </si>
  <si>
    <t>2025-11-18 08:37:25</t>
  </si>
  <si>
    <t>2025-02-07 16:14:53</t>
  </si>
  <si>
    <t>ANGELA MARIA BARRERA</t>
  </si>
  <si>
    <t>2025-02-07 15:50:48</t>
  </si>
  <si>
    <t>2025-02-10 08:26:42</t>
  </si>
  <si>
    <t>2025-02-07 15:45:00</t>
  </si>
  <si>
    <t>2025-02-07 15:32:02</t>
  </si>
  <si>
    <t>2024-10-11 13:52:12</t>
  </si>
  <si>
    <t>2025-02-07 15:57:34</t>
  </si>
  <si>
    <t>2025-02-07 15:26:15</t>
  </si>
  <si>
    <t>2025-02-08 14:00:51</t>
  </si>
  <si>
    <t>2025-02-07 15:14:38</t>
  </si>
  <si>
    <t>2025-02-07 15:10:47</t>
  </si>
  <si>
    <t>CAMILO LEONARDO MURCIA OBANDO</t>
  </si>
  <si>
    <t>2024-10-11 11:57:55</t>
  </si>
  <si>
    <t>2025-02-07 14:46:39</t>
  </si>
  <si>
    <t>2025-02-07 16:34:37</t>
  </si>
  <si>
    <t>2025-02-07 14:36:01</t>
  </si>
  <si>
    <t>2025-02-11 11:02:12</t>
  </si>
  <si>
    <t>2025-02-07 14:16:25</t>
  </si>
  <si>
    <t>2025-02-08 14:42:40</t>
  </si>
  <si>
    <t>2025-02-07 14:10:13</t>
  </si>
  <si>
    <t>2025-02-07 15:49:27</t>
  </si>
  <si>
    <t>2025-02-07 13:51:01</t>
  </si>
  <si>
    <t>2025-02-11 15:01:38</t>
  </si>
  <si>
    <t>2025-02-07 13:46:28</t>
  </si>
  <si>
    <t>2024-10-14 00:00:00</t>
  </si>
  <si>
    <t>SHERLOCK EDUARDO ACOSTA VASQUEZ</t>
  </si>
  <si>
    <t>ARLEYNS SORAYA CASTRO MENDEZ</t>
  </si>
  <si>
    <t>2024-10-17 00:00:00</t>
  </si>
  <si>
    <t>JAIRO ARQUIMIDES SANCHEZ</t>
  </si>
  <si>
    <t>2024-10-18 00:00:00</t>
  </si>
  <si>
    <t>2025-02-11 13:23:22</t>
  </si>
  <si>
    <t>2025-02-07 12:54:18</t>
  </si>
  <si>
    <t>2025-02-07 12:35:51</t>
  </si>
  <si>
    <t>2025-02-11 12:23:35</t>
  </si>
  <si>
    <t>2025-02-07 12:29:02</t>
  </si>
  <si>
    <t>JAIME GIL</t>
  </si>
  <si>
    <t>2025-02-07 12:07:17</t>
  </si>
  <si>
    <t>ANYELA VIVIANA  ARIZA MARTINEZ</t>
  </si>
  <si>
    <t>2025-02-08 14:37:13</t>
  </si>
  <si>
    <t>2025-02-07 11:34:00</t>
  </si>
  <si>
    <t>2025-02-10 08:11:21</t>
  </si>
  <si>
    <t>2025-02-07 11:27:21</t>
  </si>
  <si>
    <t>2025-02-07 11:23:13</t>
  </si>
  <si>
    <t>2025-02-07 11:12:28</t>
  </si>
  <si>
    <t>2025-02-11 14:30:51</t>
  </si>
  <si>
    <t>2025-02-07 11:11:27</t>
  </si>
  <si>
    <t>2024-10-12 13:26:23</t>
  </si>
  <si>
    <t>2025-02-07 10:56:02</t>
  </si>
  <si>
    <t>2025-02-07 12:24:47</t>
  </si>
  <si>
    <t>2025-02-07 10:44:28</t>
  </si>
  <si>
    <t>2025-02-07 10:43:51</t>
  </si>
  <si>
    <t>FRANCY LORENA ORJUELA MURCIA</t>
  </si>
  <si>
    <t>2025-02-10 16:35:55</t>
  </si>
  <si>
    <t>2025-02-07 10:35:38</t>
  </si>
  <si>
    <t>2025-02-07 15:09:33</t>
  </si>
  <si>
    <t>2025-02-07 10:30:05</t>
  </si>
  <si>
    <t>MARIA FERNANDA ROMERO</t>
  </si>
  <si>
    <t>2025-02-11 11:18:09</t>
  </si>
  <si>
    <t>2025-02-07 10:15:12</t>
  </si>
  <si>
    <t>JESUS ALBERTO OCAMPO NARANJO</t>
  </si>
  <si>
    <t>2025-02-07 13:37:06</t>
  </si>
  <si>
    <t>2025-02-07 09:35:47</t>
  </si>
  <si>
    <t>NICOLAS  BENAVIDES CONTRERAS</t>
  </si>
  <si>
    <t>2025-02-08 13:54:35</t>
  </si>
  <si>
    <t>2025-02-07 09:19:51</t>
  </si>
  <si>
    <t>2025-02-08 13:56:14</t>
  </si>
  <si>
    <t>2025-02-07 08:52:35</t>
  </si>
  <si>
    <t>2025-02-10 16:52:24</t>
  </si>
  <si>
    <t>2025-02-07 08:49:56</t>
  </si>
  <si>
    <t>2025-02-07 08:37:27</t>
  </si>
  <si>
    <t>2025-02-11 13:31:17</t>
  </si>
  <si>
    <t>2025-02-07 08:19:12</t>
  </si>
  <si>
    <t>CAMILO JOSE  CORDERO PACHECO</t>
  </si>
  <si>
    <t>2025-02-07 08:14:56</t>
  </si>
  <si>
    <t>2025-02-07 12:46:54</t>
  </si>
  <si>
    <t>2025-02-07 08:04:15</t>
  </si>
  <si>
    <t>2025-02-06 17:49:21</t>
  </si>
  <si>
    <t>ANDRES FELIPE SANTA OSORIO</t>
  </si>
  <si>
    <t>2025-02-08 14:47:09</t>
  </si>
  <si>
    <t>2025-02-06 16:43:01</t>
  </si>
  <si>
    <t>PEDRO  CASTILLA</t>
  </si>
  <si>
    <t>2025-02-07 10:34:34</t>
  </si>
  <si>
    <t>2025-02-06 14:35:14</t>
  </si>
  <si>
    <t>JOSE EDUARDO VELANDIA MORENO</t>
  </si>
  <si>
    <t>ANGELICA RUEDA</t>
  </si>
  <si>
    <t>2025-02-06 13:39:30</t>
  </si>
  <si>
    <t>IVAN  ALVAREZ</t>
  </si>
  <si>
    <t>2025-02-06 13:25:55</t>
  </si>
  <si>
    <t>2025-02-06 13:06:02</t>
  </si>
  <si>
    <t>2025-02-06 14:49:28</t>
  </si>
  <si>
    <t>2025-02-06 12:55:22</t>
  </si>
  <si>
    <t>2025-02-06 12:43:27</t>
  </si>
  <si>
    <t>2025-02-06 12:38:38</t>
  </si>
  <si>
    <t>2025-02-06 12:27:51</t>
  </si>
  <si>
    <t>2025-02-08 10:24:50</t>
  </si>
  <si>
    <t>2025-02-06 12:26:32</t>
  </si>
  <si>
    <t>2025-02-06 16:47:30</t>
  </si>
  <si>
    <t>2025-02-06 12:20:46</t>
  </si>
  <si>
    <t>JUAN MANUEL  ESPALZA MORA</t>
  </si>
  <si>
    <t>2024-10-12 12:29:33</t>
  </si>
  <si>
    <t>2025-02-06 16:34:04</t>
  </si>
  <si>
    <t>2025-02-06 11:40:57</t>
  </si>
  <si>
    <t>2024-10-12 09:35:26</t>
  </si>
  <si>
    <t>2025-02-06 11:19:53</t>
  </si>
  <si>
    <t>2025-10-18 13:05:17</t>
  </si>
  <si>
    <t>2025-02-08 12:50:46</t>
  </si>
  <si>
    <t>2025-02-06 10:57:00</t>
  </si>
  <si>
    <t>2025-02-10 10:57:00</t>
  </si>
  <si>
    <t>2025-02-06 10:55:50</t>
  </si>
  <si>
    <t>YANERY  BERRIO</t>
  </si>
  <si>
    <t>2025-02-06 10:45:56</t>
  </si>
  <si>
    <t>NANCY MILENA  MARTINEZ MENDIETA</t>
  </si>
  <si>
    <t>2025-02-06 14:44:26</t>
  </si>
  <si>
    <t>2025-02-06 09:55:21</t>
  </si>
  <si>
    <t>2025-02-06 09:42:49</t>
  </si>
  <si>
    <t>2025-02-11 09:19:56</t>
  </si>
  <si>
    <t>2025-02-06 09:40:58</t>
  </si>
  <si>
    <t>2025-02-07 11:23:06</t>
  </si>
  <si>
    <t>2025-02-06 09:24:30</t>
  </si>
  <si>
    <t>2025-02-10 13:51:35</t>
  </si>
  <si>
    <t>2025-02-06 09:15:46</t>
  </si>
  <si>
    <t>2025-02-06 09:29:33</t>
  </si>
  <si>
    <t>2025-02-06 09:05:14</t>
  </si>
  <si>
    <t>2025-02-06 10:32:11</t>
  </si>
  <si>
    <t>2025-02-06 08:47:18</t>
  </si>
  <si>
    <t>2025-02-06 10:03:11</t>
  </si>
  <si>
    <t>2025-02-06 08:36:30</t>
  </si>
  <si>
    <t>2025-02-08 12:07:22</t>
  </si>
  <si>
    <t>2025-02-06 08:29:04</t>
  </si>
  <si>
    <t>2025-02-06 08:26:14</t>
  </si>
  <si>
    <t>2025-02-07 13:06:56</t>
  </si>
  <si>
    <t>2025-02-06 08:22:13</t>
  </si>
  <si>
    <t>2025-02-10 13:37:11</t>
  </si>
  <si>
    <t>2025-02-06 08:18:33</t>
  </si>
  <si>
    <t>2025-02-10 17:13:11</t>
  </si>
  <si>
    <t>2025-02-06 08:13:12</t>
  </si>
  <si>
    <t>IBARRA  GUZMAN YERSON</t>
  </si>
  <si>
    <t>2025-02-06 08:10:23</t>
  </si>
  <si>
    <t>2025-02-06 08:03:24</t>
  </si>
  <si>
    <t>EFIGENIA GUTIERREZ ARANGO</t>
  </si>
  <si>
    <t>2025-02-06 16:44:15</t>
  </si>
  <si>
    <t>2025-02-05 17:08:16</t>
  </si>
  <si>
    <t>2025-02-05 16:44:26</t>
  </si>
  <si>
    <t>2025-02-08 13:21:00</t>
  </si>
  <si>
    <t>2025-02-05 15:26:17</t>
  </si>
  <si>
    <t>LEIDY  QUIJANO</t>
  </si>
  <si>
    <t>2025-02-07 17:01:30</t>
  </si>
  <si>
    <t>2025-02-05 15:07:38</t>
  </si>
  <si>
    <t>2025-02-08 14:12:37</t>
  </si>
  <si>
    <t>2025-02-05 15:05:43</t>
  </si>
  <si>
    <t>LAURA  SUSANA</t>
  </si>
  <si>
    <t>2025-02-05 14:55:22</t>
  </si>
  <si>
    <t>2025-02-11 11:07:49</t>
  </si>
  <si>
    <t>2025-02-05 14:45:40</t>
  </si>
  <si>
    <t>2025-02-05 14:36:11</t>
  </si>
  <si>
    <t>2025-02-05 14:30:34</t>
  </si>
  <si>
    <t>2025-02-11 09:05:18</t>
  </si>
  <si>
    <t>2025-02-05 14:21:56</t>
  </si>
  <si>
    <t>2025-10-18 12:49:09</t>
  </si>
  <si>
    <t>2025-02-07 16:01:07</t>
  </si>
  <si>
    <t>2025-02-05 13:51:04</t>
  </si>
  <si>
    <t>SARA GINNETH CRUZ SOTO</t>
  </si>
  <si>
    <t>2025-02-05 13:44:25</t>
  </si>
  <si>
    <t>2025-02-05 13:39:52</t>
  </si>
  <si>
    <t>2025-02-05 13:36:28</t>
  </si>
  <si>
    <t>2025-02-07 09:54:17</t>
  </si>
  <si>
    <t>2025-02-05 13:30:59</t>
  </si>
  <si>
    <t>2025-02-07 12:51:28</t>
  </si>
  <si>
    <t>2025-02-05 13:27:42</t>
  </si>
  <si>
    <t>KEVIN JEANCARLO  NIÑO</t>
  </si>
  <si>
    <t>2025-02-05 13:16:22</t>
  </si>
  <si>
    <t>2025-02-11 16:06:46</t>
  </si>
  <si>
    <t>2025-02-05 13:09:51</t>
  </si>
  <si>
    <t>2025-02-10 13:34:18</t>
  </si>
  <si>
    <t>2025-02-05 13:04:54</t>
  </si>
  <si>
    <t>2025-02-08 13:23:28</t>
  </si>
  <si>
    <t>2025-02-05 13:03:03</t>
  </si>
  <si>
    <t>2025-02-05 16:48:57</t>
  </si>
  <si>
    <t>2025-02-05 13:02:36</t>
  </si>
  <si>
    <t>2025-02-10 09:56:48</t>
  </si>
  <si>
    <t>2025-02-05 12:57:31</t>
  </si>
  <si>
    <t>CRISTIAN DARIO RESTREPO JIMENEZ</t>
  </si>
  <si>
    <t>2025-02-05 12:57:09</t>
  </si>
  <si>
    <t>2025-02-05 15:53:11</t>
  </si>
  <si>
    <t>2025-02-05 12:50:01</t>
  </si>
  <si>
    <t>2025-10-21 10:58:19</t>
  </si>
  <si>
    <t>2025-10-18 12:44:29</t>
  </si>
  <si>
    <t>BICICLETA</t>
  </si>
  <si>
    <t>2025-02-11 16:09:54</t>
  </si>
  <si>
    <t>2025-02-05 12:28:51</t>
  </si>
  <si>
    <t>2025-10-18 12:18:39</t>
  </si>
  <si>
    <t>2025-02-11 13:00:42</t>
  </si>
  <si>
    <t>2025-02-05 12:20:30</t>
  </si>
  <si>
    <t>2025-02-05 12:21:37</t>
  </si>
  <si>
    <t>2025-02-05 12:11:51</t>
  </si>
  <si>
    <t>BRAYAN MOSQUERA</t>
  </si>
  <si>
    <t>2025-02-05 17:13:38</t>
  </si>
  <si>
    <t>2025-02-05 12:03:22</t>
  </si>
  <si>
    <t>MARIA DEL PILAR AVILA MILLAN</t>
  </si>
  <si>
    <t>2025-10-18 12:09:46</t>
  </si>
  <si>
    <t>2025-02-05 12:06:15</t>
  </si>
  <si>
    <t>2025-02-05 11:41:04</t>
  </si>
  <si>
    <t>2025-02-06 12:22:35</t>
  </si>
  <si>
    <t>2025-02-05 11:32:38</t>
  </si>
  <si>
    <t>2025-02-06 15:04:02</t>
  </si>
  <si>
    <t>2025-02-05 11:20:54</t>
  </si>
  <si>
    <t>2025-02-10 13:17:53</t>
  </si>
  <si>
    <t>2025-02-05 11:12:24</t>
  </si>
  <si>
    <t>2025-10-18 11:38:16</t>
  </si>
  <si>
    <t>2025-10-18 11:27:01</t>
  </si>
  <si>
    <t>2025-10-18 11:14:03</t>
  </si>
  <si>
    <t>2025-02-05 11:54:10</t>
  </si>
  <si>
    <t>2025-02-05 10:38:43</t>
  </si>
  <si>
    <t>FREDY ARLEY BUSTAMANTE RODRÍGUEZ</t>
  </si>
  <si>
    <t>2025-10-18 11:02:05</t>
  </si>
  <si>
    <t>2025-02-05 10:31:39</t>
  </si>
  <si>
    <t>2025-02-05 09:57:28</t>
  </si>
  <si>
    <t>2025-02-05 16:35:42</t>
  </si>
  <si>
    <t>2025-02-05 09:51:48</t>
  </si>
  <si>
    <t>2025-02-05 11:32:12</t>
  </si>
  <si>
    <t>2025-02-05 09:40:17</t>
  </si>
  <si>
    <t>ANGELICA  GAMEZ</t>
  </si>
  <si>
    <t>2025-02-08 13:51:52</t>
  </si>
  <si>
    <t>2025-02-05 09:37:37</t>
  </si>
  <si>
    <t>2025-02-11 12:51:03</t>
  </si>
  <si>
    <t>2025-02-05 09:36:03</t>
  </si>
  <si>
    <t>2025-02-10 12:07:52</t>
  </si>
  <si>
    <t>2025-02-05 09:34:55</t>
  </si>
  <si>
    <t>2025-02-06 11:15:57</t>
  </si>
  <si>
    <t>2025-02-05 09:28:50</t>
  </si>
  <si>
    <t>2025-02-10 11:39:30</t>
  </si>
  <si>
    <t>2025-02-05 08:57:11</t>
  </si>
  <si>
    <t>CARLOS ADAN ZULUAGA PULIDO</t>
  </si>
  <si>
    <t>2025-02-07 11:40:34</t>
  </si>
  <si>
    <t>2025-02-05 08:55:56</t>
  </si>
  <si>
    <t>2025-02-05 08:48:44</t>
  </si>
  <si>
    <t>2025-02-05 08:32:49</t>
  </si>
  <si>
    <t>2025-02-05 16:36:54</t>
  </si>
  <si>
    <t>2025-02-05 07:55:54</t>
  </si>
  <si>
    <t>PABLO AROCHA ROLDAN</t>
  </si>
  <si>
    <t>2025-02-05 13:36:46</t>
  </si>
  <si>
    <t>2025-02-04 17:12:05</t>
  </si>
  <si>
    <t>2025-02-05 13:24:46</t>
  </si>
  <si>
    <t>2025-02-04 16:24:58</t>
  </si>
  <si>
    <t>JOHN ALEXANDER ORTEGA LÓPEZ</t>
  </si>
  <si>
    <t>2025-02-11 12:08:13</t>
  </si>
  <si>
    <t>2025-02-04 16:16:40</t>
  </si>
  <si>
    <t>2025-10-18 10:49:53</t>
  </si>
  <si>
    <t>CRISTIAN BARBOSA</t>
  </si>
  <si>
    <t>2025-02-10 13:51:51</t>
  </si>
  <si>
    <t>2025-02-04 15:26:20</t>
  </si>
  <si>
    <t>HARRISON  DAYAN TOVAR RAMIREZ</t>
  </si>
  <si>
    <t>2025-02-04 15:33:32</t>
  </si>
  <si>
    <t>2025-02-04 15:18:32</t>
  </si>
  <si>
    <t>2025-02-11 17:01:51</t>
  </si>
  <si>
    <t>2025-02-04 15:10:20</t>
  </si>
  <si>
    <t>2025-02-11 11:50:07</t>
  </si>
  <si>
    <t>2025-02-04 14:34:23</t>
  </si>
  <si>
    <t>MARISOL  CASTRO VILLAMIL</t>
  </si>
  <si>
    <t>2025-02-04 14:11:56</t>
  </si>
  <si>
    <t>2025-02-04 17:19:21</t>
  </si>
  <si>
    <t>2025-02-04 14:00:09</t>
  </si>
  <si>
    <t>2025-02-04 13:49:31</t>
  </si>
  <si>
    <t>2025-02-04 13:47:51</t>
  </si>
  <si>
    <t>2025-02-04 13:42:06</t>
  </si>
  <si>
    <t>2025-02-04 14:11:55</t>
  </si>
  <si>
    <t>2025-02-04 13:30:03</t>
  </si>
  <si>
    <t>2025-10-22 16:26:15</t>
  </si>
  <si>
    <t>2025-10-18 10:40:07</t>
  </si>
  <si>
    <t>2025-02-04 13:15:23</t>
  </si>
  <si>
    <t>2025-02-08 10:22:00</t>
  </si>
  <si>
    <t>2025-02-04 13:12:47</t>
  </si>
  <si>
    <t>2025-10-18 10:30:19</t>
  </si>
  <si>
    <t>2025-02-06 08:27:02</t>
  </si>
  <si>
    <t>2025-02-04 12:59:04</t>
  </si>
  <si>
    <t>2025-02-11 07:18:15</t>
  </si>
  <si>
    <t>2025-02-04 12:58:54</t>
  </si>
  <si>
    <t>2025-02-05 14:03:54</t>
  </si>
  <si>
    <t>2025-02-04 12:51:53</t>
  </si>
  <si>
    <t>ANDREA FERNANDA FERNANDA  PEÑALOZA MONCALEANO</t>
  </si>
  <si>
    <t>2025-02-04 12:50:24</t>
  </si>
  <si>
    <t>2025-02-04 12:46:08</t>
  </si>
  <si>
    <t>2025-02-07 13:41:27</t>
  </si>
  <si>
    <t>2025-02-04 12:45:55</t>
  </si>
  <si>
    <t>2025-02-06 09:08:48</t>
  </si>
  <si>
    <t>2025-02-04 12:28:52</t>
  </si>
  <si>
    <t>2025-02-07 13:36:33</t>
  </si>
  <si>
    <t>2025-02-04 12:12:33</t>
  </si>
  <si>
    <t>2025-02-07 15:19:30</t>
  </si>
  <si>
    <t>2025-02-04 11:49:33</t>
  </si>
  <si>
    <t>LUIS FELIPE NAVARRO</t>
  </si>
  <si>
    <t>2025-02-04 11:40:27</t>
  </si>
  <si>
    <t>2025-02-06 08:16:31</t>
  </si>
  <si>
    <t>2025-02-04 11:21:56</t>
  </si>
  <si>
    <t>2025-02-04 11:14:02</t>
  </si>
  <si>
    <t>2025-02-04 10:52:15</t>
  </si>
  <si>
    <t>2025-02-10 11:02:35</t>
  </si>
  <si>
    <t>2025-02-04 10:25:34</t>
  </si>
  <si>
    <t>2025-02-04 13:00:04</t>
  </si>
  <si>
    <t>2025-02-04 10:23:04</t>
  </si>
  <si>
    <t>2025-02-05 11:34:00</t>
  </si>
  <si>
    <t>2025-02-04 10:08:06</t>
  </si>
  <si>
    <t>2025-10-18 10:04:45</t>
  </si>
  <si>
    <t>2025-02-04 09:50:17</t>
  </si>
  <si>
    <t>2025-02-04 11:08:00</t>
  </si>
  <si>
    <t>2025-02-04 09:46:58</t>
  </si>
  <si>
    <t>2025-02-04 09:40:55</t>
  </si>
  <si>
    <t>LEONEL  TORRES GARCIA</t>
  </si>
  <si>
    <t>2025-02-10 11:43:04</t>
  </si>
  <si>
    <t>2025-02-04 09:33:02</t>
  </si>
  <si>
    <t>2025-02-10 13:17:39</t>
  </si>
  <si>
    <t>2025-02-04 09:29:50</t>
  </si>
  <si>
    <t>2025-02-10 13:19:55</t>
  </si>
  <si>
    <t>2025-02-04 09:24:26</t>
  </si>
  <si>
    <t>CARLOS FELIPE  ACOSTA LADINO</t>
  </si>
  <si>
    <t>2025-02-04 11:16:04</t>
  </si>
  <si>
    <t>2025-02-04 09:20:13</t>
  </si>
  <si>
    <t>2025-02-04 16:43:14</t>
  </si>
  <si>
    <t>2025-02-04 09:19:32</t>
  </si>
  <si>
    <t>2025-02-10 12:31:38</t>
  </si>
  <si>
    <t>2025-02-04 09:15:11</t>
  </si>
  <si>
    <t>GUSTAVO APRAEZ PUYO</t>
  </si>
  <si>
    <t>2025-02-04 14:16:40</t>
  </si>
  <si>
    <t>2025-02-04 08:51:41</t>
  </si>
  <si>
    <t>2025-10-18 09:47:53</t>
  </si>
  <si>
    <t>NATALIA CELY</t>
  </si>
  <si>
    <t>2025-02-04 13:53:58</t>
  </si>
  <si>
    <t>2025-02-04 08:29:22</t>
  </si>
  <si>
    <t>2025-02-04 12:49:14</t>
  </si>
  <si>
    <t>2025-02-04 08:25:49</t>
  </si>
  <si>
    <t>CARLOS ALBERTO  BENAVIDES PINEDA</t>
  </si>
  <si>
    <t>2025-02-11 13:12:28</t>
  </si>
  <si>
    <t>2025-02-04 08:20:08</t>
  </si>
  <si>
    <t>2025-02-08 11:37:53</t>
  </si>
  <si>
    <t>2025-02-04 08:04:38</t>
  </si>
  <si>
    <t>2025-02-10 16:52:23</t>
  </si>
  <si>
    <t>2025-02-04 07:54:23</t>
  </si>
  <si>
    <t>2025-02-04 12:19:07</t>
  </si>
  <si>
    <t>2025-02-04 07:17:42</t>
  </si>
  <si>
    <t>2025-02-05 07:13:07</t>
  </si>
  <si>
    <t>2025-02-04 07:12:52</t>
  </si>
  <si>
    <t>2025-02-04 08:10:51</t>
  </si>
  <si>
    <t>2025-02-04 07:06:42</t>
  </si>
  <si>
    <t>2025-02-05 12:59:00</t>
  </si>
  <si>
    <t>2025-02-03 17:07:17</t>
  </si>
  <si>
    <t>2025-02-04 11:46:46</t>
  </si>
  <si>
    <t>2025-02-03 17:01:18</t>
  </si>
  <si>
    <t>2025-10-18 10:56:09</t>
  </si>
  <si>
    <t>2025-10-18 09:35:35</t>
  </si>
  <si>
    <t>2025-02-03 16:28:38</t>
  </si>
  <si>
    <t>LEONARDO GONZALEZ</t>
  </si>
  <si>
    <t>2025-10-18 09:15:37</t>
  </si>
  <si>
    <t>WILLIAM FERNEY MONTAÑA CHAPARRO</t>
  </si>
  <si>
    <t>2025-02-03 16:14:04</t>
  </si>
  <si>
    <t>2025-02-03 16:04:03</t>
  </si>
  <si>
    <t>2025-02-08 09:42:03</t>
  </si>
  <si>
    <t>2025-02-03 15:59:48</t>
  </si>
  <si>
    <t>2025-02-03 15:02:33</t>
  </si>
  <si>
    <t>2025-02-03 14:36:56</t>
  </si>
  <si>
    <t>2025-02-03 14:29:30</t>
  </si>
  <si>
    <t>JUAN NICOLÁS  OCAMPO RAMIREZ</t>
  </si>
  <si>
    <t>2025-02-03 14:11:21</t>
  </si>
  <si>
    <t>2025-02-06 13:46:33</t>
  </si>
  <si>
    <t>2025-02-03 13:57:05</t>
  </si>
  <si>
    <t>2025-02-04 14:17:19</t>
  </si>
  <si>
    <t>2025-02-03 13:56:38</t>
  </si>
  <si>
    <t>2025-10-18 11:58:05</t>
  </si>
  <si>
    <t>2025-10-18 09:07:38</t>
  </si>
  <si>
    <t>2025-02-03 13:42:09</t>
  </si>
  <si>
    <t>2025-02-07 10:47:02</t>
  </si>
  <si>
    <t>2025-02-03 13:29:33</t>
  </si>
  <si>
    <t>2025-02-03 13:25:36</t>
  </si>
  <si>
    <t>2025-02-10 16:00:27</t>
  </si>
  <si>
    <t>2025-02-03 12:54:05</t>
  </si>
  <si>
    <t>2025-02-10 15:02:58</t>
  </si>
  <si>
    <t>2025-02-03 12:49:14</t>
  </si>
  <si>
    <t>2025-02-10 07:26:21</t>
  </si>
  <si>
    <t>2025-02-03 12:41:49</t>
  </si>
  <si>
    <t>IVAN PARRA</t>
  </si>
  <si>
    <t>2025-02-03 12:38:00</t>
  </si>
  <si>
    <t>2025-02-04 16:58:38</t>
  </si>
  <si>
    <t>2025-02-03 12:10:32</t>
  </si>
  <si>
    <t>CAROL JIMENA  BUSTAMANTE MARIN</t>
  </si>
  <si>
    <t>2025-10-17 15:13:07</t>
  </si>
  <si>
    <t>2025-02-06 12:49:15</t>
  </si>
  <si>
    <t>2025-02-03 11:47:32</t>
  </si>
  <si>
    <t>2025-10-20 16:33:49</t>
  </si>
  <si>
    <t>2025-10-17 14:35:42</t>
  </si>
  <si>
    <t>2025-02-03 12:19:24</t>
  </si>
  <si>
    <t>2025-02-03 11:28:01</t>
  </si>
  <si>
    <t>2025-02-07 15:08:49</t>
  </si>
  <si>
    <t>2025-02-03 11:21:03</t>
  </si>
  <si>
    <t>2025-02-03 16:05:16</t>
  </si>
  <si>
    <t>2025-02-03 11:21:01</t>
  </si>
  <si>
    <t>2025-02-03 12:50:42</t>
  </si>
  <si>
    <t>2025-02-03 11:16:22</t>
  </si>
  <si>
    <t>SERVICIOS Y TECNOLOGIA DE COLOMBIA SAS SERVICIOS Y TECNOLOGIA DE COLOMBIA SAS</t>
  </si>
  <si>
    <t>2025-02-03 10:57:17</t>
  </si>
  <si>
    <t>SEBASTIAN BAYER CANO</t>
  </si>
  <si>
    <t>2025-02-11 14:39:46</t>
  </si>
  <si>
    <t>2025-02-03 10:51:26</t>
  </si>
  <si>
    <t>2025-02-05 10:27:29</t>
  </si>
  <si>
    <t>2025-02-03 10:41:55</t>
  </si>
  <si>
    <t>2025-02-04 06:59:56</t>
  </si>
  <si>
    <t>2025-02-03 10:37:06</t>
  </si>
  <si>
    <t>2025-02-03 16:46:53</t>
  </si>
  <si>
    <t>2025-02-03 10:36:40</t>
  </si>
  <si>
    <t>2025-02-04 09:53:34</t>
  </si>
  <si>
    <t>2025-02-03 10:31:50</t>
  </si>
  <si>
    <t>2025-02-03 12:32:40</t>
  </si>
  <si>
    <t>2025-02-03 10:26:55</t>
  </si>
  <si>
    <t>2025-10-17 14:29:22</t>
  </si>
  <si>
    <t>2025-02-03 16:52:02</t>
  </si>
  <si>
    <t>2025-02-03 10:12:22</t>
  </si>
  <si>
    <t>2025-02-03 10:02:05</t>
  </si>
  <si>
    <t>2025-02-03 16:59:41</t>
  </si>
  <si>
    <t>2025-02-03 09:54:13</t>
  </si>
  <si>
    <t>2025-11-20 11:07:59</t>
  </si>
  <si>
    <t>2025-11-19 15:27:38</t>
  </si>
  <si>
    <t>2025-02-04 11:59:01</t>
  </si>
  <si>
    <t>2025-02-03 09:40:57</t>
  </si>
  <si>
    <t>2025-10-17 12:54:44</t>
  </si>
  <si>
    <t>2025-11-19 15:19:18</t>
  </si>
  <si>
    <t>2025-02-07 16:51:26</t>
  </si>
  <si>
    <t>2025-02-03 09:31:14</t>
  </si>
  <si>
    <t>2025-10-21 13:54:27</t>
  </si>
  <si>
    <t>2025-10-17 09:05:40</t>
  </si>
  <si>
    <t>2025-02-03 09:29:15</t>
  </si>
  <si>
    <t>2025-02-03 09:23:14</t>
  </si>
  <si>
    <t>2025-02-03 09:20:53</t>
  </si>
  <si>
    <t>2025-02-11 08:55:23</t>
  </si>
  <si>
    <t>2025-02-03 09:19:04</t>
  </si>
  <si>
    <t>JUAN DIEGO LOPEZ</t>
  </si>
  <si>
    <t>2025-02-03 09:03:41</t>
  </si>
  <si>
    <t>2025-02-04 07:48:25</t>
  </si>
  <si>
    <t>2025-02-03 08:37:04</t>
  </si>
  <si>
    <t>2025-02-03 13:56:08</t>
  </si>
  <si>
    <t>2025-02-03 08:27:31</t>
  </si>
  <si>
    <t>2025-02-06 13:37:37</t>
  </si>
  <si>
    <t>2025-02-03 08:03:47</t>
  </si>
  <si>
    <t>2025-02-07 08:57:51</t>
  </si>
  <si>
    <t>2025-02-03 07:43:08</t>
  </si>
  <si>
    <t>NEOMAR ALEXANDER RUIZ YUMAR</t>
  </si>
  <si>
    <t>2025-02-06 13:17:40</t>
  </si>
  <si>
    <t>2025-02-03 07:11:24</t>
  </si>
  <si>
    <t>2025-02-07 16:52:57</t>
  </si>
  <si>
    <t>2025-02-01 15:18:58</t>
  </si>
  <si>
    <t>ANGI PAOLA  CÁRDENAS SÁNCHEZ</t>
  </si>
  <si>
    <t>2025-02-01 15:09:01</t>
  </si>
  <si>
    <t>2025-02-01 15:05:57</t>
  </si>
  <si>
    <t>2025-02-04 14:16:33</t>
  </si>
  <si>
    <t>2025-02-01 15:00:16</t>
  </si>
  <si>
    <t>2025-02-04 16:05:19</t>
  </si>
  <si>
    <t>2025-02-01 14:51:54</t>
  </si>
  <si>
    <t>2025-02-01 14:34:55</t>
  </si>
  <si>
    <t>ISABELA  PEREZ GENES</t>
  </si>
  <si>
    <t>2025-02-07 17:04:56</t>
  </si>
  <si>
    <t>2025-02-01 14:24:00</t>
  </si>
  <si>
    <t>2025-02-03 16:21:52</t>
  </si>
  <si>
    <t>2025-02-01 14:19:18</t>
  </si>
  <si>
    <t>2025-11-20 16:50:32</t>
  </si>
  <si>
    <t>2025-11-19 15:03:20</t>
  </si>
  <si>
    <t>2025-02-01 14:43:36</t>
  </si>
  <si>
    <t>2025-02-01 13:58:07</t>
  </si>
  <si>
    <t>2025-10-17 16:33:35</t>
  </si>
  <si>
    <t>2025-10-16 16:46:22</t>
  </si>
  <si>
    <t>NICOLL JENIFER GOMEZ SANCHEZ</t>
  </si>
  <si>
    <t>2025-02-10 12:18:31</t>
  </si>
  <si>
    <t>2025-02-01 13:32:25</t>
  </si>
  <si>
    <t>2025-11-19 14:41:14</t>
  </si>
  <si>
    <t>ESTEBAN  PALACIO</t>
  </si>
  <si>
    <t>2025-10-21 15:31:57</t>
  </si>
  <si>
    <t>2025-10-16 15:27:24</t>
  </si>
  <si>
    <t>MARIANA VARELA RESTREPO</t>
  </si>
  <si>
    <t>2025-02-07 11:32:33</t>
  </si>
  <si>
    <t>2025-02-01 13:05:52</t>
  </si>
  <si>
    <t>2025-02-01 14:09:40</t>
  </si>
  <si>
    <t>2025-02-01 13:02:12</t>
  </si>
  <si>
    <t>2025-02-04 13:56:24</t>
  </si>
  <si>
    <t>2025-02-01 13:01:32</t>
  </si>
  <si>
    <t>2025-02-01 12:52:45</t>
  </si>
  <si>
    <t>DANIELA  VILLALOBOS</t>
  </si>
  <si>
    <t>2025-02-11 16:44:23</t>
  </si>
  <si>
    <t>2025-02-01 12:37:12</t>
  </si>
  <si>
    <t>2025-10-21 16:14:01</t>
  </si>
  <si>
    <t>2025-10-16 15:08:09</t>
  </si>
  <si>
    <t>2025-02-05 16:57:04</t>
  </si>
  <si>
    <t>2025-02-01 12:21:32</t>
  </si>
  <si>
    <t>EDUAR SUAREZ</t>
  </si>
  <si>
    <t>2025-02-08 10:36:58</t>
  </si>
  <si>
    <t>2025-02-01 12:19:52</t>
  </si>
  <si>
    <t>2025-10-16 14:35:58</t>
  </si>
  <si>
    <t>2025-02-05 07:25:36</t>
  </si>
  <si>
    <t>2025-02-01 12:07:10</t>
  </si>
  <si>
    <t>2025-02-01 12:02:04</t>
  </si>
  <si>
    <t>WILLIAM CARVAJAL</t>
  </si>
  <si>
    <t>2025-02-08 10:20:05</t>
  </si>
  <si>
    <t>2025-02-01 12:01:35</t>
  </si>
  <si>
    <t>OSCAR FRANCO</t>
  </si>
  <si>
    <t>2025-11-19 16:41:28</t>
  </si>
  <si>
    <t>2025-11-19 14:15:50</t>
  </si>
  <si>
    <t>2025-02-03 16:25:25</t>
  </si>
  <si>
    <t>2025-02-01 11:50:50</t>
  </si>
  <si>
    <t>2025-02-03 13:02:19</t>
  </si>
  <si>
    <t>2025-02-01 11:46:15</t>
  </si>
  <si>
    <t>2025-02-05 16:55:59</t>
  </si>
  <si>
    <t>2025-02-01 11:40:29</t>
  </si>
  <si>
    <t>2025-10-16 16:14:27</t>
  </si>
  <si>
    <t>2025-10-16 13:44:08</t>
  </si>
  <si>
    <t>CHRISTIAN TOCORA CHRISTIAN TOCORA</t>
  </si>
  <si>
    <t>2025-02-01 11:37:28</t>
  </si>
  <si>
    <t>2025-10-16 12:58:28</t>
  </si>
  <si>
    <t>2025-02-05 15:47:21</t>
  </si>
  <si>
    <t>2025-02-01 11:32:37</t>
  </si>
  <si>
    <t>2025-02-05 14:44:45</t>
  </si>
  <si>
    <t>2025-02-01 11:25:47</t>
  </si>
  <si>
    <t>2025-02-06 09:26:54</t>
  </si>
  <si>
    <t>2025-02-01 11:25:11</t>
  </si>
  <si>
    <t>2025-02-01 11:22:57</t>
  </si>
  <si>
    <t>2025-02-01 11:21:39</t>
  </si>
  <si>
    <t>2025-02-01 14:59:12</t>
  </si>
  <si>
    <t>2025-02-01 11:20:36</t>
  </si>
  <si>
    <t>2025-02-01 11:18:40</t>
  </si>
  <si>
    <t>2025-02-01 11:59:54</t>
  </si>
  <si>
    <t>2025-02-01 11:14:41</t>
  </si>
  <si>
    <t>ANDRES FELIPE CAMACHO</t>
  </si>
  <si>
    <t>2025-02-08 12:38:43</t>
  </si>
  <si>
    <t>2025-02-01 11:14:22</t>
  </si>
  <si>
    <t>2025-02-11 13:05:38</t>
  </si>
  <si>
    <t>2025-02-01 11:05:52</t>
  </si>
  <si>
    <t>2025-10-20 13:21:57</t>
  </si>
  <si>
    <t>2025-10-16 12:17:28</t>
  </si>
  <si>
    <t>2025-02-05 16:07:11</t>
  </si>
  <si>
    <t>2025-02-01 10:57:38</t>
  </si>
  <si>
    <t>SERGIO  PRADA CANDELA</t>
  </si>
  <si>
    <t>2025-02-01 14:49:22</t>
  </si>
  <si>
    <t>2025-02-01 10:56:18</t>
  </si>
  <si>
    <t>LINA MARIA LINARES</t>
  </si>
  <si>
    <t>2025-02-05 14:13:43</t>
  </si>
  <si>
    <t>2025-02-01 10:47:04</t>
  </si>
  <si>
    <t>2025-02-06 16:01:06</t>
  </si>
  <si>
    <t>2025-02-01 10:39:41</t>
  </si>
  <si>
    <t>2025-02-01 10:38:39</t>
  </si>
  <si>
    <t>ALEXANDRA  BENITEZ</t>
  </si>
  <si>
    <t>2025-02-05 16:59:22</t>
  </si>
  <si>
    <t>2025-02-01 10:27:25</t>
  </si>
  <si>
    <t>2025-10-16 11:57:32</t>
  </si>
  <si>
    <t>2025-02-01 10:23:02</t>
  </si>
  <si>
    <t>2025-02-01 14:33:28</t>
  </si>
  <si>
    <t>2025-02-01 10:21:58</t>
  </si>
  <si>
    <t>2025-02-01 10:08:37</t>
  </si>
  <si>
    <t>2025-02-01 14:37:54</t>
  </si>
  <si>
    <t>2025-02-01 10:08:21</t>
  </si>
  <si>
    <t>2025-10-21 15:35:54</t>
  </si>
  <si>
    <t>2025-10-16 11:36:40</t>
  </si>
  <si>
    <t>2025-02-01 10:01:49</t>
  </si>
  <si>
    <t>VIVIANA ANDREA VELANDIA BORBON</t>
  </si>
  <si>
    <t>2025-02-06 11:18:58</t>
  </si>
  <si>
    <t>2025-02-01 09:59:41</t>
  </si>
  <si>
    <t>2025-02-01 14:16:04</t>
  </si>
  <si>
    <t>2025-02-01 09:44:54</t>
  </si>
  <si>
    <t>ALEJANDRO NUÑEZ JIMÉNEZ</t>
  </si>
  <si>
    <t>2025-10-16 11:09:34</t>
  </si>
  <si>
    <t>2025-02-05 17:06:48</t>
  </si>
  <si>
    <t>2025-02-01 09:27:26</t>
  </si>
  <si>
    <t>2025-02-05 14:37:54</t>
  </si>
  <si>
    <t>2025-02-01 09:16:12</t>
  </si>
  <si>
    <t>2025-02-01 09:15:46</t>
  </si>
  <si>
    <t>2025-11-19 13:25:32</t>
  </si>
  <si>
    <t>2025-10-16 10:49:16</t>
  </si>
  <si>
    <t>2025-02-01 11:54:32</t>
  </si>
  <si>
    <t>2025-02-01 09:09:48</t>
  </si>
  <si>
    <t>JESSICA ALEXANDRA  HINCAPIÉ RODRIGUEZ</t>
  </si>
  <si>
    <t>2025-02-05 11:19:17</t>
  </si>
  <si>
    <t>2025-02-01 09:08:12</t>
  </si>
  <si>
    <t>ENRIQUE  RAMIREZ LONDOÑO</t>
  </si>
  <si>
    <t>2025-02-01 11:55:19</t>
  </si>
  <si>
    <t>2025-02-01 09:03:41</t>
  </si>
  <si>
    <t>2025-02-07 08:46:25</t>
  </si>
  <si>
    <t>2025-01-31 16:56:31</t>
  </si>
  <si>
    <t>2025-02-07 09:52:17</t>
  </si>
  <si>
    <t>2025-01-31 16:54:07</t>
  </si>
  <si>
    <t>JOHAN SEBASTIAN SANABRIA PEREZ</t>
  </si>
  <si>
    <t>2025-01-31 16:50:07</t>
  </si>
  <si>
    <t>2025-02-01 14:55:48</t>
  </si>
  <si>
    <t>2025-01-31 16:35:42</t>
  </si>
  <si>
    <t>NOHEMI AJIACO GALINDO</t>
  </si>
  <si>
    <t>2025-02-06 11:26:40</t>
  </si>
  <si>
    <t>2025-01-31 16:35:37</t>
  </si>
  <si>
    <t>LUIS ALBEIRO  CELY RODRIGUEZ</t>
  </si>
  <si>
    <t>2025-10-16 10:42:21</t>
  </si>
  <si>
    <t>JHON NORBERTO RUIZ MAYORGA</t>
  </si>
  <si>
    <t>2025-10-22 09:21:20</t>
  </si>
  <si>
    <t>2025-10-16 10:33:27</t>
  </si>
  <si>
    <t>2025-02-01 14:55:51</t>
  </si>
  <si>
    <t>2025-01-31 16:04:09</t>
  </si>
  <si>
    <t>HARVEY PRIETO ORTIZ</t>
  </si>
  <si>
    <t>2025-10-20 15:05:11</t>
  </si>
  <si>
    <t>2025-10-16 08:23:58</t>
  </si>
  <si>
    <t>2025-02-08 14:17:32</t>
  </si>
  <si>
    <t>2025-01-31 15:52:10</t>
  </si>
  <si>
    <t>2025-10-15 17:03:42</t>
  </si>
  <si>
    <t>ANDRES FELIPE LOPEZ GUITIERREZ</t>
  </si>
  <si>
    <t>2025-01-31 15:45:12</t>
  </si>
  <si>
    <t>2025-01-31 15:36:57</t>
  </si>
  <si>
    <t>2025-01-31 17:02:58</t>
  </si>
  <si>
    <t>2025-01-31 15:33:33</t>
  </si>
  <si>
    <t>CRISTIAN  LOZANO RAMOS</t>
  </si>
  <si>
    <t>2025-01-31 15:12:25</t>
  </si>
  <si>
    <t>2025-02-04 15:35:34</t>
  </si>
  <si>
    <t>2025-01-31 15:08:30</t>
  </si>
  <si>
    <t>MANUELA  SARMIENTO MEJIA</t>
  </si>
  <si>
    <t>2025-02-03 13:47:16</t>
  </si>
  <si>
    <t>2025-01-31 14:43:14</t>
  </si>
  <si>
    <t>2025-11-19 13:15:06</t>
  </si>
  <si>
    <t>ROBERT GERMAN CARDENAS WANDURRAGA</t>
  </si>
  <si>
    <t>2025-10-15 14:19:47</t>
  </si>
  <si>
    <t>2025-02-07 13:37:25</t>
  </si>
  <si>
    <t>2025-01-31 14:20:29</t>
  </si>
  <si>
    <t>JUAN ALARCON</t>
  </si>
  <si>
    <t>2025-02-06 08:12:20</t>
  </si>
  <si>
    <t>2025-01-31 14:01:14</t>
  </si>
  <si>
    <t>2025-02-07 13:18:24</t>
  </si>
  <si>
    <t>2025-01-31 13:40:20</t>
  </si>
  <si>
    <t>2025-01-31 13:53:53</t>
  </si>
  <si>
    <t>2025-01-31 13:34:01</t>
  </si>
  <si>
    <t>2025-10-18 12:20:07</t>
  </si>
  <si>
    <t>2025-10-15 13:20:18</t>
  </si>
  <si>
    <t>ALEJANDRO SÁNCHEZ</t>
  </si>
  <si>
    <t>2025-02-04 15:46:34</t>
  </si>
  <si>
    <t>2025-01-31 12:59:06</t>
  </si>
  <si>
    <t>AMANDA ISABEL CALVO CERPA</t>
  </si>
  <si>
    <t>2025-02-06 09:57:24</t>
  </si>
  <si>
    <t>2025-01-31 12:39:59</t>
  </si>
  <si>
    <t>CORPADVICE SAS</t>
  </si>
  <si>
    <t>2025-02-07 14:28:25</t>
  </si>
  <si>
    <t>2025-01-31 12:30:43</t>
  </si>
  <si>
    <t>DANIEL FELIPE GARZON LOPEZ</t>
  </si>
  <si>
    <t>2025-11-19 13:08:53</t>
  </si>
  <si>
    <t>2025-02-03 11:05:31</t>
  </si>
  <si>
    <t>2025-01-31 12:26:25</t>
  </si>
  <si>
    <t>2025-01-31 12:13:24</t>
  </si>
  <si>
    <t>2025-02-04 15:05:10</t>
  </si>
  <si>
    <t>2025-01-31 11:59:38</t>
  </si>
  <si>
    <t>2025-02-01 12:25:31</t>
  </si>
  <si>
    <t>2025-01-31 11:36:07</t>
  </si>
  <si>
    <t>2025-02-05 15:37:19</t>
  </si>
  <si>
    <t>2025-01-31 11:18:12</t>
  </si>
  <si>
    <t>2025-02-05 08:36:21</t>
  </si>
  <si>
    <t>2025-01-31 11:09:38</t>
  </si>
  <si>
    <t>2025-02-08 13:04:08</t>
  </si>
  <si>
    <t>2025-01-31 10:54:48</t>
  </si>
  <si>
    <t>2025-01-31 10:53:47</t>
  </si>
  <si>
    <t>2025-01-31 10:52:53</t>
  </si>
  <si>
    <t>2025-01-31 10:47:33</t>
  </si>
  <si>
    <t>ALEJANDRA  PARRA SANABRIA</t>
  </si>
  <si>
    <t>2025-02-05 16:44:35</t>
  </si>
  <si>
    <t>2025-01-31 10:46:15</t>
  </si>
  <si>
    <t>SANTIAGO ARRRIETA</t>
  </si>
  <si>
    <t>2025-02-07 14:23:58</t>
  </si>
  <si>
    <t>2025-01-31 10:30:23</t>
  </si>
  <si>
    <t>2025-01-31 16:50:39</t>
  </si>
  <si>
    <t>2025-01-31 10:23:51</t>
  </si>
  <si>
    <t>GLORIA URIBE SUAREZ</t>
  </si>
  <si>
    <t>2025-02-08 12:36:08</t>
  </si>
  <si>
    <t>2025-01-31 10:20:44</t>
  </si>
  <si>
    <t>2025-10-18 12:55:36</t>
  </si>
  <si>
    <t>2025-10-15 13:05:22</t>
  </si>
  <si>
    <t>2025-01-31 10:19:36</t>
  </si>
  <si>
    <t>2025-02-03 08:41:43</t>
  </si>
  <si>
    <t>2025-01-31 10:12:19</t>
  </si>
  <si>
    <t>2025-11-19 12:27:24</t>
  </si>
  <si>
    <t>2025-01-31 10:18:28</t>
  </si>
  <si>
    <t>2025-01-31 09:47:33</t>
  </si>
  <si>
    <t>2025-02-03 15:27:45</t>
  </si>
  <si>
    <t>2025-01-31 09:46:27</t>
  </si>
  <si>
    <t>2025-02-03 16:36:44</t>
  </si>
  <si>
    <t>2025-01-31 09:32:54</t>
  </si>
  <si>
    <t>2025-02-01 13:50:44</t>
  </si>
  <si>
    <t>2025-01-31 09:15:35</t>
  </si>
  <si>
    <t>2025-10-18 11:10:19</t>
  </si>
  <si>
    <t>2025-10-15 12:03:44</t>
  </si>
  <si>
    <t>2025-02-05 16:50:11</t>
  </si>
  <si>
    <t>2025-01-31 09:04:13</t>
  </si>
  <si>
    <t>NICOLAS  ESGUERRA</t>
  </si>
  <si>
    <t>2025-01-31 08:50:09</t>
  </si>
  <si>
    <t>2025-01-31 08:47:25</t>
  </si>
  <si>
    <t>2025-11-19 12:11:33</t>
  </si>
  <si>
    <t>2025-11-19 11:41:30</t>
  </si>
  <si>
    <t>2025-02-06 13:27:07</t>
  </si>
  <si>
    <t>2025-01-31 08:41:45</t>
  </si>
  <si>
    <t>2025-01-31 08:31:16</t>
  </si>
  <si>
    <t>2025-02-01 11:06:43</t>
  </si>
  <si>
    <t>2025-01-31 08:23:21</t>
  </si>
  <si>
    <t>2025-11-19 16:08:44</t>
  </si>
  <si>
    <t>2025-11-19 11:19:14</t>
  </si>
  <si>
    <t>2025-02-05 09:55:05</t>
  </si>
  <si>
    <t>2025-01-31 08:10:38</t>
  </si>
  <si>
    <t>ANDRES MONTOYA</t>
  </si>
  <si>
    <t>2025-11-20 12:00:40</t>
  </si>
  <si>
    <t>2025-11-19 10:33:53</t>
  </si>
  <si>
    <t>2025-01-31 07:20:42</t>
  </si>
  <si>
    <t>DIANA RUIZ</t>
  </si>
  <si>
    <t>2025-01-31 07:06:30</t>
  </si>
  <si>
    <t>2025-02-10 12:17:51</t>
  </si>
  <si>
    <t>2025-01-30 16:53:27</t>
  </si>
  <si>
    <t>2025-02-03 12:56:02</t>
  </si>
  <si>
    <t>2025-01-30 16:36:51</t>
  </si>
  <si>
    <t>2025-01-30 16:18:02</t>
  </si>
  <si>
    <t>2025-02-04 16:57:10</t>
  </si>
  <si>
    <t>2025-01-30 16:09:20</t>
  </si>
  <si>
    <t>2025-01-31 07:01:13</t>
  </si>
  <si>
    <t>2025-01-30 15:51:51</t>
  </si>
  <si>
    <t>2025-02-10 15:43:40</t>
  </si>
  <si>
    <t>2025-01-30 15:28:15</t>
  </si>
  <si>
    <t>JUAN DAVID ROZO OSORIO</t>
  </si>
  <si>
    <t>2025-02-07 15:04:39</t>
  </si>
  <si>
    <t>2025-01-30 15:19:31</t>
  </si>
  <si>
    <t>2025-01-31 17:06:39</t>
  </si>
  <si>
    <t>2025-01-30 15:19:06</t>
  </si>
  <si>
    <t>2025-02-11 13:53:16</t>
  </si>
  <si>
    <t>2025-01-30 15:06:40</t>
  </si>
  <si>
    <t>2025-02-03 08:35:01</t>
  </si>
  <si>
    <t>2025-01-30 14:52:48</t>
  </si>
  <si>
    <t>2025-10-21 11:20:36</t>
  </si>
  <si>
    <t>2025-10-15 11:44:12</t>
  </si>
  <si>
    <t>LISAUL  CORTES VARGAS</t>
  </si>
  <si>
    <t>2025-02-05 16:20:58</t>
  </si>
  <si>
    <t>2025-01-30 14:23:42</t>
  </si>
  <si>
    <t>DIEGO FERNANDO  GOMEZ ORDOÑEZ</t>
  </si>
  <si>
    <t>2025-02-03 11:48:12</t>
  </si>
  <si>
    <t>2025-01-30 14:20:06</t>
  </si>
  <si>
    <t>JUAN FERNANDO  JAIMES ZULUAGA</t>
  </si>
  <si>
    <t>2025-01-30 15:12:29</t>
  </si>
  <si>
    <t>2025-01-30 14:02:35</t>
  </si>
  <si>
    <t>ANDRES FELIPE  PRADA ANGULO</t>
  </si>
  <si>
    <t>2025-02-01 09:19:13</t>
  </si>
  <si>
    <t>2025-01-30 13:45:36</t>
  </si>
  <si>
    <t>2025-02-01 13:13:03</t>
  </si>
  <si>
    <t>2025-01-30 13:39:51</t>
  </si>
  <si>
    <t>2025-02-05 12:57:56</t>
  </si>
  <si>
    <t>2025-01-30 13:32:15</t>
  </si>
  <si>
    <t>2025-02-06 12:50:29</t>
  </si>
  <si>
    <t>2025-01-30 13:23:03</t>
  </si>
  <si>
    <t>2025-02-08 14:11:51</t>
  </si>
  <si>
    <t>2025-01-30 13:17:50</t>
  </si>
  <si>
    <t>2025-01-30 13:15:51</t>
  </si>
  <si>
    <t>2025-02-03 16:48:34</t>
  </si>
  <si>
    <t>2025-01-30 13:06:42</t>
  </si>
  <si>
    <t>2025-01-30 12:57:29</t>
  </si>
  <si>
    <t>2025-01-30 13:49:13</t>
  </si>
  <si>
    <t>2025-01-30 12:53:21</t>
  </si>
  <si>
    <t>2025-10-22 12:54:59</t>
  </si>
  <si>
    <t>2025-10-15 11:38:37</t>
  </si>
  <si>
    <t>2025-02-04 12:48:21</t>
  </si>
  <si>
    <t>2025-01-30 12:44:59</t>
  </si>
  <si>
    <t>2025-01-31 15:40:44</t>
  </si>
  <si>
    <t>2025-01-30 12:43:09</t>
  </si>
  <si>
    <t>ORLANDO  MARANTA</t>
  </si>
  <si>
    <t>2025-01-30 12:35:23</t>
  </si>
  <si>
    <t>2025-01-30 16:50:38</t>
  </si>
  <si>
    <t>2025-01-30 12:19:02</t>
  </si>
  <si>
    <t>SANDRA MILENA NEGRETTE PERDOMO</t>
  </si>
  <si>
    <t>2025-02-03 16:43:33</t>
  </si>
  <si>
    <t>2025-01-30 11:17:21</t>
  </si>
  <si>
    <t>2025-01-31 12:30:22</t>
  </si>
  <si>
    <t>2025-01-30 11:14:54</t>
  </si>
  <si>
    <t>2025-01-30 17:43:57</t>
  </si>
  <si>
    <t>2025-01-30 11:13:44</t>
  </si>
  <si>
    <t>2025-02-03 11:53:38</t>
  </si>
  <si>
    <t>2025-01-30 10:38:54</t>
  </si>
  <si>
    <t>2025-02-03 13:13:27</t>
  </si>
  <si>
    <t>2025-01-30 10:21:47</t>
  </si>
  <si>
    <t>2025-02-03 17:03:24</t>
  </si>
  <si>
    <t>2025-01-30 10:20:06</t>
  </si>
  <si>
    <t>DAVID VASQUEZ</t>
  </si>
  <si>
    <t>2025-10-15 16:24:07</t>
  </si>
  <si>
    <t>2025-10-15 09:53:49</t>
  </si>
  <si>
    <t>2025-02-04 12:59:25</t>
  </si>
  <si>
    <t>2025-01-30 10:05:35</t>
  </si>
  <si>
    <t>JUAN CARLOS YEPEZ MUÑOZ</t>
  </si>
  <si>
    <t>2025-02-03 10:19:45</t>
  </si>
  <si>
    <t>2025-01-30 09:56:15</t>
  </si>
  <si>
    <t>2025-01-31 14:37:14</t>
  </si>
  <si>
    <t>2025-01-30 09:55:50</t>
  </si>
  <si>
    <t>2025-01-30 14:36:03</t>
  </si>
  <si>
    <t>2025-01-30 09:45:04</t>
  </si>
  <si>
    <t>2025-02-04 13:45:21</t>
  </si>
  <si>
    <t>2025-01-30 09:28:32</t>
  </si>
  <si>
    <t>2025-01-31 10:32:31</t>
  </si>
  <si>
    <t>2025-01-30 09:18:34</t>
  </si>
  <si>
    <t>2025-01-30 12:27:17</t>
  </si>
  <si>
    <t>2025-01-30 09:12:39</t>
  </si>
  <si>
    <t>2025-01-31 10:21:29</t>
  </si>
  <si>
    <t>2025-01-30 08:56:31</t>
  </si>
  <si>
    <t>VLADIMIR ZAPATA</t>
  </si>
  <si>
    <t>2025-01-30 08:52:16</t>
  </si>
  <si>
    <t>HOTEL CAMPESTRE LAS CAMELIAS</t>
  </si>
  <si>
    <t>2025-11-19 10:30:20</t>
  </si>
  <si>
    <t>2025-01-30 12:04:22</t>
  </si>
  <si>
    <t>2025-01-30 08:17:47</t>
  </si>
  <si>
    <t>2025-02-05 09:10:56</t>
  </si>
  <si>
    <t>2025-01-30 08:16:56</t>
  </si>
  <si>
    <t>2025-02-01 10:05:44</t>
  </si>
  <si>
    <t>2025-01-30 08:10:20</t>
  </si>
  <si>
    <t>2025-02-04 08:17:45</t>
  </si>
  <si>
    <t>2025-01-30 08:09:20</t>
  </si>
  <si>
    <t>2025-02-03 11:57:03</t>
  </si>
  <si>
    <t>2025-01-30 08:08:48</t>
  </si>
  <si>
    <t>2025-01-30 14:06:41</t>
  </si>
  <si>
    <t>2025-01-30 08:03:10</t>
  </si>
  <si>
    <t>2025-01-30 07:41:30</t>
  </si>
  <si>
    <t>SEBASTIAN  CARRILLO RUIZ</t>
  </si>
  <si>
    <t>2025-11-19 08:54:15</t>
  </si>
  <si>
    <t>IGNACIO AREVALO</t>
  </si>
  <si>
    <t>2025-02-04 17:43:46</t>
  </si>
  <si>
    <t>2025-01-30 07:21:05</t>
  </si>
  <si>
    <t>YESSENIA HERRERA ECHEVERRI</t>
  </si>
  <si>
    <t>2025-01-29 00:00:00</t>
  </si>
  <si>
    <t>2025-01-25 15:11:39</t>
  </si>
  <si>
    <t>DIEGO  ROJAS</t>
  </si>
  <si>
    <t>2025-01-25 14:53:02</t>
  </si>
  <si>
    <t>2025-11-19 08:47:31</t>
  </si>
  <si>
    <t>MARTINA NIÑO MALAGON</t>
  </si>
  <si>
    <t>2025-01-28 11:14:09</t>
  </si>
  <si>
    <t>2025-01-25 14:50:48</t>
  </si>
  <si>
    <t>2025-01-29 09:06:55</t>
  </si>
  <si>
    <t>2025-01-25 14:29:41</t>
  </si>
  <si>
    <t>2025-01-25 14:25:26</t>
  </si>
  <si>
    <t>ALEJANDRA VILLADA</t>
  </si>
  <si>
    <t>2025-01-29 12:37:25</t>
  </si>
  <si>
    <t>2025-01-25 14:18:38</t>
  </si>
  <si>
    <t>2025-01-25 14:18:00</t>
  </si>
  <si>
    <t>CAMILO HERNANDO  ARENAS MEJIA</t>
  </si>
  <si>
    <t>2025-01-28 16:43:32</t>
  </si>
  <si>
    <t>2025-01-25 14:00:02</t>
  </si>
  <si>
    <t>2025-01-25 13:55:00</t>
  </si>
  <si>
    <t>2025-01-25 13:51:19</t>
  </si>
  <si>
    <t>2025-01-28 13:22:41</t>
  </si>
  <si>
    <t>2025-01-25 13:47:42</t>
  </si>
  <si>
    <t>JORGE ANDRÉS  MENESES ROSALES</t>
  </si>
  <si>
    <t>2025-01-25 13:46:25</t>
  </si>
  <si>
    <t>NELLYS DEL CARMEN TORRES CARDENAS</t>
  </si>
  <si>
    <t>2025-01-29 14:58:26</t>
  </si>
  <si>
    <t>2025-01-25 13:33:05</t>
  </si>
  <si>
    <t>JOAN CAMILO MORALES PENAGOS</t>
  </si>
  <si>
    <t>2025-01-25 13:25:05</t>
  </si>
  <si>
    <t>OSCAR LEANDRO  MURILLO MORENO</t>
  </si>
  <si>
    <t>2025-01-28 13:01:02</t>
  </si>
  <si>
    <t>2025-01-25 13:22:00</t>
  </si>
  <si>
    <t>WILSON DAVID  GONZALEZ PEÑA</t>
  </si>
  <si>
    <t>2025-01-25 13:19:35</t>
  </si>
  <si>
    <t>JENIFER DIAZ BARBOSA</t>
  </si>
  <si>
    <t>2025-01-25 13:11:04</t>
  </si>
  <si>
    <t>2025-01-25 13:07:38</t>
  </si>
  <si>
    <t>2025-01-25 12:58:10</t>
  </si>
  <si>
    <t>2025-01-25 12:51:28</t>
  </si>
  <si>
    <t>2025-01-25 13:49:56</t>
  </si>
  <si>
    <t>2025-01-25 12:30:55</t>
  </si>
  <si>
    <t>2025-01-27 16:36:07</t>
  </si>
  <si>
    <t>2025-01-25 12:30:09</t>
  </si>
  <si>
    <t>2025-01-25 12:26:42</t>
  </si>
  <si>
    <t>2025-01-25 12:19:22</t>
  </si>
  <si>
    <t>2025-01-25 12:16:15</t>
  </si>
  <si>
    <t>JEYSON JAVIER  TEJEDA PATIÑO</t>
  </si>
  <si>
    <t>2025-01-29 11:14:12</t>
  </si>
  <si>
    <t>2025-01-25 12:08:01</t>
  </si>
  <si>
    <t>GERMAN GARZON</t>
  </si>
  <si>
    <t>2025-01-25 11:58:05</t>
  </si>
  <si>
    <t>VALERI  MORENO ROJAS</t>
  </si>
  <si>
    <t>2025-01-25 11:49:29</t>
  </si>
  <si>
    <t>ALEJANDRO DELGADILLO</t>
  </si>
  <si>
    <t>2025-01-25 11:47:16</t>
  </si>
  <si>
    <t>2025-01-27 15:37:04</t>
  </si>
  <si>
    <t>2025-01-25 11:42:11</t>
  </si>
  <si>
    <t>2025-01-27 12:52:13</t>
  </si>
  <si>
    <t>2025-01-25 11:33:50</t>
  </si>
  <si>
    <t>2025-01-25 11:29:46</t>
  </si>
  <si>
    <t>ANA MILENA FORERO</t>
  </si>
  <si>
    <t>2025-01-25 14:20:54</t>
  </si>
  <si>
    <t>2025-01-25 11:17:48</t>
  </si>
  <si>
    <t>CARLOS  CASTRO</t>
  </si>
  <si>
    <t>2025-01-25 11:14:50</t>
  </si>
  <si>
    <t>2025-01-25 14:05:16</t>
  </si>
  <si>
    <t>2025-01-25 11:09:51</t>
  </si>
  <si>
    <t>2025-01-25 11:06:15</t>
  </si>
  <si>
    <t>2025-01-28 16:32:55</t>
  </si>
  <si>
    <t>2025-01-25 11:01:50</t>
  </si>
  <si>
    <t>2025-01-29 13:30:00</t>
  </si>
  <si>
    <t>2025-01-25 10:50:56</t>
  </si>
  <si>
    <t>2025-11-20 08:30:37</t>
  </si>
  <si>
    <t>2025-11-19 08:38:37</t>
  </si>
  <si>
    <t>CRISTIAN CAMILO MOSQUERA JIMENEZ</t>
  </si>
  <si>
    <t>2025-01-25 10:47:03</t>
  </si>
  <si>
    <t>2025-01-25 10:35:10</t>
  </si>
  <si>
    <t>MAYERLY GIRALDO</t>
  </si>
  <si>
    <t>2025-01-28 13:28:55</t>
  </si>
  <si>
    <t>2025-01-25 10:32:23</t>
  </si>
  <si>
    <t>ANA MARIA  CEPEDA</t>
  </si>
  <si>
    <t>2025-01-25 10:24:10</t>
  </si>
  <si>
    <t>2025-01-28 08:45:25</t>
  </si>
  <si>
    <t>2025-01-25 10:14:13</t>
  </si>
  <si>
    <t>2025-01-28 16:37:27</t>
  </si>
  <si>
    <t>2025-01-25 10:10:50</t>
  </si>
  <si>
    <t>MARIA JULIANA CELIS ALVAREZ</t>
  </si>
  <si>
    <t>2025-01-28 16:44:58</t>
  </si>
  <si>
    <t>2025-01-25 10:10:01</t>
  </si>
  <si>
    <t>2025-01-25 12:26:32</t>
  </si>
  <si>
    <t>2025-01-25 09:54:09</t>
  </si>
  <si>
    <t>2025-01-25 09:53:49</t>
  </si>
  <si>
    <t>2025-01-28 06:07:12</t>
  </si>
  <si>
    <t>2025-01-25 09:48:57</t>
  </si>
  <si>
    <t>ALEJANDRO CALLE</t>
  </si>
  <si>
    <t>2025-01-25 09:47:59</t>
  </si>
  <si>
    <t>DIEGO LUIS CASTILLO MOLANO</t>
  </si>
  <si>
    <t>2025-01-25 09:42:48</t>
  </si>
  <si>
    <t>2025-01-25 09:41:31</t>
  </si>
  <si>
    <t>2025-01-25 09:41:23</t>
  </si>
  <si>
    <t>2025-01-25 11:36:42</t>
  </si>
  <si>
    <t>2025-01-25 09:29:25</t>
  </si>
  <si>
    <t>2025-01-25 09:29:02</t>
  </si>
  <si>
    <t>2025-01-25 13:43:22</t>
  </si>
  <si>
    <t>2025-01-25 09:23:45</t>
  </si>
  <si>
    <t>CRISTIAN CAMILO SERNA</t>
  </si>
  <si>
    <t>2025-01-25 09:19:54</t>
  </si>
  <si>
    <t>2025-01-27 15:17:26</t>
  </si>
  <si>
    <t>2025-01-25 09:12:37</t>
  </si>
  <si>
    <t>2025-01-29 10:52:44</t>
  </si>
  <si>
    <t>2025-01-25 09:08:51</t>
  </si>
  <si>
    <t>2025-01-24 16:28:32</t>
  </si>
  <si>
    <t>2025-01-24 16:19:44</t>
  </si>
  <si>
    <t>2025-01-24 16:10:49</t>
  </si>
  <si>
    <t>2025-01-24 16:01:51</t>
  </si>
  <si>
    <t>2025-01-29 08:04:52</t>
  </si>
  <si>
    <t>2025-01-24 15:56:40</t>
  </si>
  <si>
    <t>2025-01-24 15:46:51</t>
  </si>
  <si>
    <t>2025-01-24 15:32:35</t>
  </si>
  <si>
    <t>2025-01-24 15:32:28</t>
  </si>
  <si>
    <t>2025-01-24 16:43:33</t>
  </si>
  <si>
    <t>2025-01-24 15:16:08</t>
  </si>
  <si>
    <t>2025-01-24 15:10:36</t>
  </si>
  <si>
    <t>2025-01-24 15:04:39</t>
  </si>
  <si>
    <t>LIZ VALENTINA RODRIGUEZ</t>
  </si>
  <si>
    <t>2025-01-24 15:03:42</t>
  </si>
  <si>
    <t>2025-01-24 14:41:09</t>
  </si>
  <si>
    <t>MANUELA ISABEL  PANTOJA SINISTERRA</t>
  </si>
  <si>
    <t>2025-01-24 13:52:12</t>
  </si>
  <si>
    <t>2025-01-24 13:34:45</t>
  </si>
  <si>
    <t>2025-01-28 13:08:03</t>
  </si>
  <si>
    <t>2025-01-24 13:30:18</t>
  </si>
  <si>
    <t>2025-01-24 16:45:20</t>
  </si>
  <si>
    <t>2025-01-24 13:13:29</t>
  </si>
  <si>
    <t>2025-01-24 12:46:43</t>
  </si>
  <si>
    <t>2025-11-19 08:30:33</t>
  </si>
  <si>
    <t>LEIDY JULIETH OSORIO NOSSA</t>
  </si>
  <si>
    <t>2025-01-24 12:30:02</t>
  </si>
  <si>
    <t>2025-01-24 12:15:47</t>
  </si>
  <si>
    <t>2025-01-24 12:15:03</t>
  </si>
  <si>
    <t>2025-01-28 11:51:20</t>
  </si>
  <si>
    <t>2025-01-24 12:14:41</t>
  </si>
  <si>
    <t>2025-01-24 11:57:51</t>
  </si>
  <si>
    <t>2025-01-24 14:42:45</t>
  </si>
  <si>
    <t>2025-01-24 11:16:59</t>
  </si>
  <si>
    <t>2025-01-24 11:28:25</t>
  </si>
  <si>
    <t>2025-01-24 10:59:18</t>
  </si>
  <si>
    <t>2025-11-19 14:28:55</t>
  </si>
  <si>
    <t>2025-11-19 08:20:26</t>
  </si>
  <si>
    <t>2025-01-27 15:47:01</t>
  </si>
  <si>
    <t>2025-01-24 10:36:53</t>
  </si>
  <si>
    <t>2025-01-28 08:26:39</t>
  </si>
  <si>
    <t>2025-01-24 10:28:47</t>
  </si>
  <si>
    <t>ANDREA  LOPEZ MAZUERA</t>
  </si>
  <si>
    <t>2025-01-28 15:54:15</t>
  </si>
  <si>
    <t>2025-01-24 10:18:07</t>
  </si>
  <si>
    <t>2025-01-24 10:04:06</t>
  </si>
  <si>
    <t>2025-11-20 08:07:26</t>
  </si>
  <si>
    <t>2025-11-19 08:17:25</t>
  </si>
  <si>
    <t>CRISTIAN SERRATO</t>
  </si>
  <si>
    <t>2025-01-24 09:37:37</t>
  </si>
  <si>
    <t>2025-01-24 09:08:19</t>
  </si>
  <si>
    <t>2025-11-19 13:32:57</t>
  </si>
  <si>
    <t>2025-11-19 08:04:47</t>
  </si>
  <si>
    <t>YENNY JOHANNA VILLAMIL DURAN</t>
  </si>
  <si>
    <t>2025-11-18 17:08:32</t>
  </si>
  <si>
    <t>ALEJANDRO  MATE</t>
  </si>
  <si>
    <t>2025-01-24 08:43:32</t>
  </si>
  <si>
    <t>2025-01-24 08:38:21</t>
  </si>
  <si>
    <t>CINDY MARTÍNEZ</t>
  </si>
  <si>
    <t>2025-11-18 16:24:52</t>
  </si>
  <si>
    <t>2025-01-24 08:17:13</t>
  </si>
  <si>
    <t>JUAN  BUITRAGO</t>
  </si>
  <si>
    <t>2025-01-24 08:32:11</t>
  </si>
  <si>
    <t>2025-01-24 08:12:20</t>
  </si>
  <si>
    <t>2025-01-24 08:06:34</t>
  </si>
  <si>
    <t>2025-01-27 13:30:37</t>
  </si>
  <si>
    <t>2025-01-24 08:01:17</t>
  </si>
  <si>
    <t>2025-01-24 07:53:00</t>
  </si>
  <si>
    <t>2025-11-20 10:26:34</t>
  </si>
  <si>
    <t>2025-11-18 15:52:57</t>
  </si>
  <si>
    <t>2025-01-27 11:17:33</t>
  </si>
  <si>
    <t>2025-01-24 07:13:07</t>
  </si>
  <si>
    <t>2025-01-24 07:11:52</t>
  </si>
  <si>
    <t>2025-01-24 07:09:27</t>
  </si>
  <si>
    <t>2025-01-23 16:27:10</t>
  </si>
  <si>
    <t>JAVIER IVAN  AYALA DELGADO</t>
  </si>
  <si>
    <t>2025-01-29 09:47:19</t>
  </si>
  <si>
    <t>2025-01-23 16:21:01</t>
  </si>
  <si>
    <t>2025-01-24 11:32:57</t>
  </si>
  <si>
    <t>2025-01-23 16:09:32</t>
  </si>
  <si>
    <t>2025-01-23 15:56:08</t>
  </si>
  <si>
    <t>2025-01-23 15:15:54</t>
  </si>
  <si>
    <t>2025-01-23 15:13:33</t>
  </si>
  <si>
    <t>JORGE HUMBERTO MUÑOZ TOBON</t>
  </si>
  <si>
    <t>2025-01-23 15:11:04</t>
  </si>
  <si>
    <t>2025-01-23 15:08:16</t>
  </si>
  <si>
    <t>ISABEL BRAVO</t>
  </si>
  <si>
    <t>2025-01-23 14:39:13</t>
  </si>
  <si>
    <t>RODOLFO DE JESES PIEDRAHITA TABERA</t>
  </si>
  <si>
    <t>2025-01-23 14:33:44</t>
  </si>
  <si>
    <t>2025-01-23 14:24:28</t>
  </si>
  <si>
    <t>2025-01-24 14:52:12</t>
  </si>
  <si>
    <t>2025-01-23 14:18:37</t>
  </si>
  <si>
    <t>CARLOS RAMON SILVA MOLINARES</t>
  </si>
  <si>
    <t>2025-11-18 14:47:33</t>
  </si>
  <si>
    <t>2025-01-23 13:29:16</t>
  </si>
  <si>
    <t>2025-01-23 13:21:16</t>
  </si>
  <si>
    <t>2025-01-23 12:58:00</t>
  </si>
  <si>
    <t>2025-01-23 12:48:40</t>
  </si>
  <si>
    <t>2025-01-25 09:34:55</t>
  </si>
  <si>
    <t>2025-01-23 12:45:11</t>
  </si>
  <si>
    <t>ANDRES ROZO</t>
  </si>
  <si>
    <t>2025-01-23 12:33:27</t>
  </si>
  <si>
    <t>2025-01-25 14:12:29</t>
  </si>
  <si>
    <t>2025-01-23 12:33:06</t>
  </si>
  <si>
    <t>2025-01-24 13:48:06</t>
  </si>
  <si>
    <t>2025-01-23 12:31:05</t>
  </si>
  <si>
    <t>2025-01-29 12:13:16</t>
  </si>
  <si>
    <t>2025-01-23 12:27:08</t>
  </si>
  <si>
    <t>SINDY MILENA  BAQUERO SUAREZ</t>
  </si>
  <si>
    <t>2025-01-24 13:50:48</t>
  </si>
  <si>
    <t>2025-01-23 12:26:57</t>
  </si>
  <si>
    <t>CAROLINA  DEAZA</t>
  </si>
  <si>
    <t>2025-01-23 12:21:46</t>
  </si>
  <si>
    <t>2025-11-18 14:28:07</t>
  </si>
  <si>
    <t>2025-11-18 14:11:58</t>
  </si>
  <si>
    <t>2025-01-23 11:14:08</t>
  </si>
  <si>
    <t>2025-01-23 11:08:42</t>
  </si>
  <si>
    <t>2025-11-18 13:28:36</t>
  </si>
  <si>
    <t>2025-01-23 15:40:01</t>
  </si>
  <si>
    <t>2025-01-23 10:26:06</t>
  </si>
  <si>
    <t>2025-01-23 10:20:37</t>
  </si>
  <si>
    <t>2025-01-23 10:16:18</t>
  </si>
  <si>
    <t>2025-01-23 10:14:02</t>
  </si>
  <si>
    <t>2025-01-23 10:13:38</t>
  </si>
  <si>
    <t>2025-01-23 10:09:27</t>
  </si>
  <si>
    <t>2025-01-23 10:09:14</t>
  </si>
  <si>
    <t>JULIÁN DAVID GALVIS SERRANO</t>
  </si>
  <si>
    <t>2025-01-23 14:22:25</t>
  </si>
  <si>
    <t>2025-01-23 10:06:04</t>
  </si>
  <si>
    <t>ANA MARIA   RAMOS DURAN</t>
  </si>
  <si>
    <t>2025-01-23 10:00:08</t>
  </si>
  <si>
    <t>MANUELA BERNAL CUNDI</t>
  </si>
  <si>
    <t>2025-11-18 13:25:33</t>
  </si>
  <si>
    <t>2025-01-23 15:25:14</t>
  </si>
  <si>
    <t>2025-01-23 09:34:41</t>
  </si>
  <si>
    <t>2025-01-23 09:28:12</t>
  </si>
  <si>
    <t>2025-01-25 10:54:31</t>
  </si>
  <si>
    <t>2025-01-23 09:27:43</t>
  </si>
  <si>
    <t>SANTIAGO ENRIQUE</t>
  </si>
  <si>
    <t>2025-01-24 09:24:06</t>
  </si>
  <si>
    <t>2025-01-23 09:26:25</t>
  </si>
  <si>
    <t>2025-11-20 15:49:00</t>
  </si>
  <si>
    <t>2025-11-18 13:17:29</t>
  </si>
  <si>
    <t>2025-01-23 09:13:36</t>
  </si>
  <si>
    <t>2025-01-23 09:18:41</t>
  </si>
  <si>
    <t>2025-01-23 08:38:43</t>
  </si>
  <si>
    <t>2025-11-18 12:53:57</t>
  </si>
  <si>
    <t>2025-01-23 08:28:31</t>
  </si>
  <si>
    <t>2025-01-28 16:25:39</t>
  </si>
  <si>
    <t>2025-01-23 08:09:47</t>
  </si>
  <si>
    <t>2025-01-23 12:15:27</t>
  </si>
  <si>
    <t>2025-01-23 08:01:52</t>
  </si>
  <si>
    <t>JAVIER FUENTES GRANADOS</t>
  </si>
  <si>
    <t>2025-01-24 07:18:29</t>
  </si>
  <si>
    <t>2025-01-23 07:40:09</t>
  </si>
  <si>
    <t>SANDRA MILENA SALAZAR WHITE</t>
  </si>
  <si>
    <t>2025-01-23 16:25:12</t>
  </si>
  <si>
    <t>2025-01-23 07:19:56</t>
  </si>
  <si>
    <t>SALOMON  MEJIA MARULANDA</t>
  </si>
  <si>
    <t>2025-01-22 16:52:35</t>
  </si>
  <si>
    <t>2025-01-22 16:32:26</t>
  </si>
  <si>
    <t>BLADIMIR VASQUEZ BERNARDEZ</t>
  </si>
  <si>
    <t>2025-01-24 12:10:22</t>
  </si>
  <si>
    <t>2025-01-22 16:23:16</t>
  </si>
  <si>
    <t>2025-01-23 16:27:51</t>
  </si>
  <si>
    <t>2025-01-22 15:58:14</t>
  </si>
  <si>
    <t>JUAN ANDRES GORDILLO HERRERA</t>
  </si>
  <si>
    <t>2025-01-22 16:52:47</t>
  </si>
  <si>
    <t>2025-01-22 15:10:39</t>
  </si>
  <si>
    <t>2025-01-22 14:59:47</t>
  </si>
  <si>
    <t>2025-01-22 14:56:52</t>
  </si>
  <si>
    <t>2025-01-24 16:12:43</t>
  </si>
  <si>
    <t>2025-01-22 14:46:22</t>
  </si>
  <si>
    <t>KRISTHIAN MANUEL QUINTERO HURTADO</t>
  </si>
  <si>
    <t>2025-01-22 14:28:57</t>
  </si>
  <si>
    <t>2025-11-18 12:40:08</t>
  </si>
  <si>
    <t>2025-01-29 15:00:21</t>
  </si>
  <si>
    <t>2025-01-22 14:03:58</t>
  </si>
  <si>
    <t>2025-01-25 10:21:16</t>
  </si>
  <si>
    <t>2025-01-22 14:01:35</t>
  </si>
  <si>
    <t>2025-11-18 12:20:38</t>
  </si>
  <si>
    <t>2025-01-23 13:34:37</t>
  </si>
  <si>
    <t>2025-01-22 13:30:22</t>
  </si>
  <si>
    <t>MARIO PEÑA</t>
  </si>
  <si>
    <t>2025-01-27 11:31:46</t>
  </si>
  <si>
    <t>2025-01-22 13:30:18</t>
  </si>
  <si>
    <t>2025-01-22 13:23:26</t>
  </si>
  <si>
    <t>RAFAEL TORRES CAMARGO</t>
  </si>
  <si>
    <t>2025-01-27 08:22:38</t>
  </si>
  <si>
    <t>2025-01-22 13:09:54</t>
  </si>
  <si>
    <t>2025-01-28 14:50:46</t>
  </si>
  <si>
    <t>2025-01-22 13:09:15</t>
  </si>
  <si>
    <t>2025-01-25 15:07:58</t>
  </si>
  <si>
    <t>2025-01-22 13:04:27</t>
  </si>
  <si>
    <t>2025-01-24 16:38:31</t>
  </si>
  <si>
    <t>2025-01-22 12:13:16</t>
  </si>
  <si>
    <t>DIEGO ALEJANDRO HERRERA PAZ</t>
  </si>
  <si>
    <t>2025-01-27 13:09:15</t>
  </si>
  <si>
    <t>2025-01-22 12:02:00</t>
  </si>
  <si>
    <t>2025-01-27 07:21:00</t>
  </si>
  <si>
    <t>2025-01-22 12:00:08</t>
  </si>
  <si>
    <t>2025-01-22 11:32:19</t>
  </si>
  <si>
    <t>2025-11-20 16:41:53</t>
  </si>
  <si>
    <t>2025-11-18 12:11:21</t>
  </si>
  <si>
    <t>NISHMA HAMAD</t>
  </si>
  <si>
    <t>2025-01-22 10:57:36</t>
  </si>
  <si>
    <t>2025-01-28 06:05:21</t>
  </si>
  <si>
    <t>2025-01-22 10:44:43</t>
  </si>
  <si>
    <t>2025-01-27 16:20:15</t>
  </si>
  <si>
    <t>2025-01-22 10:33:30</t>
  </si>
  <si>
    <t>2025-01-28 12:39:51</t>
  </si>
  <si>
    <t>2025-01-22 10:32:58</t>
  </si>
  <si>
    <t>2025-01-22 15:53:42</t>
  </si>
  <si>
    <t>2025-01-22 10:10:02</t>
  </si>
  <si>
    <t>DAVID RAMIREZ GONZALEZ</t>
  </si>
  <si>
    <t>2025-01-28 10:11:53</t>
  </si>
  <si>
    <t>2025-01-22 10:05:45</t>
  </si>
  <si>
    <t>2025-01-28 09:48:07</t>
  </si>
  <si>
    <t>2025-01-22 10:04:47</t>
  </si>
  <si>
    <t>2025-01-22 09:52:35</t>
  </si>
  <si>
    <t>2025-11-18 11:31:03</t>
  </si>
  <si>
    <t>2025-01-28 16:50:27</t>
  </si>
  <si>
    <t>2025-01-22 08:52:32</t>
  </si>
  <si>
    <t>2025-01-25 14:38:53</t>
  </si>
  <si>
    <t>2025-01-22 08:29:14</t>
  </si>
  <si>
    <t>2025-01-23 12:33:10</t>
  </si>
  <si>
    <t>2025-01-22 08:23:09</t>
  </si>
  <si>
    <t>2025-11-20 15:20:41</t>
  </si>
  <si>
    <t>2025-11-18 11:21:09</t>
  </si>
  <si>
    <t>2025-01-22 17:00:23</t>
  </si>
  <si>
    <t>2025-01-22 08:16:29</t>
  </si>
  <si>
    <t>2025-01-27 13:10:04</t>
  </si>
  <si>
    <t>2025-01-22 07:43:38</t>
  </si>
  <si>
    <t>2025-01-28 17:10:41</t>
  </si>
  <si>
    <t>2025-01-22 07:29:09</t>
  </si>
  <si>
    <t>2025-11-19 16:00:49</t>
  </si>
  <si>
    <t>2025-11-18 10:28:50</t>
  </si>
  <si>
    <t>2025-01-21 15:59:03</t>
  </si>
  <si>
    <t>2025-01-21 15:45:16</t>
  </si>
  <si>
    <t>2025-01-25 14:56:51</t>
  </si>
  <si>
    <t>2025-01-21 15:07:52</t>
  </si>
  <si>
    <t>2025-01-22 13:10:04</t>
  </si>
  <si>
    <t>2025-01-21 14:57:30</t>
  </si>
  <si>
    <t>2025-01-21 14:51:16</t>
  </si>
  <si>
    <t>2025-01-28 11:56:02</t>
  </si>
  <si>
    <t>2025-01-21 14:38:15</t>
  </si>
  <si>
    <t>2025-01-29 08:13:37</t>
  </si>
  <si>
    <t>2025-01-21 14:36:49</t>
  </si>
  <si>
    <t>2025-11-18 17:10:06</t>
  </si>
  <si>
    <t>2025-11-18 09:43:53</t>
  </si>
  <si>
    <t>2025-01-21 14:07:56</t>
  </si>
  <si>
    <t>2025-01-21 14:01:29</t>
  </si>
  <si>
    <t>JUAN PABLO CASTILLO HINESTROSA</t>
  </si>
  <si>
    <t>2025-01-24 14:53:21</t>
  </si>
  <si>
    <t>2025-01-21 13:45:43</t>
  </si>
  <si>
    <t>2025-01-22 14:11:28</t>
  </si>
  <si>
    <t>2025-01-21 13:38:24</t>
  </si>
  <si>
    <t>NATHALIA  SIERRA DIAZ</t>
  </si>
  <si>
    <t>2025-01-21 17:21:08</t>
  </si>
  <si>
    <t>2025-01-21 13:26:26</t>
  </si>
  <si>
    <t>2025-01-27 13:37:22</t>
  </si>
  <si>
    <t>2025-01-21 13:19:45</t>
  </si>
  <si>
    <t>2025-01-22 12:53:11</t>
  </si>
  <si>
    <t>2025-01-21 13:17:17</t>
  </si>
  <si>
    <t>VECTORIAL  INGENIERIA S.A.S</t>
  </si>
  <si>
    <t>2025-01-24 13:05:20</t>
  </si>
  <si>
    <t>2025-01-21 13:13:47</t>
  </si>
  <si>
    <t>SICTE SAS</t>
  </si>
  <si>
    <t>2025-01-27 11:51:05</t>
  </si>
  <si>
    <t>2025-01-21 13:10:46</t>
  </si>
  <si>
    <t>2025-11-18 16:51:29</t>
  </si>
  <si>
    <t>2025-11-18 09:17:00</t>
  </si>
  <si>
    <t>2025-11-20 11:34:00</t>
  </si>
  <si>
    <t>2025-11-18 09:10:51</t>
  </si>
  <si>
    <t>2025-01-27 13:30:27</t>
  </si>
  <si>
    <t>2025-01-21 12:30:41</t>
  </si>
  <si>
    <t>2025-01-21 16:04:24</t>
  </si>
  <si>
    <t>2025-01-21 12:12:14</t>
  </si>
  <si>
    <t>2025-01-21 13:42:42</t>
  </si>
  <si>
    <t>2025-01-21 12:02:14</t>
  </si>
  <si>
    <t>2025-01-21 16:41:34</t>
  </si>
  <si>
    <t>2025-01-21 11:45:18</t>
  </si>
  <si>
    <t>JUAN CAMILO SALGADO</t>
  </si>
  <si>
    <t>2025-01-21 12:22:32</t>
  </si>
  <si>
    <t>2025-01-21 11:35:20</t>
  </si>
  <si>
    <t>2025-01-21 11:53:19</t>
  </si>
  <si>
    <t>2025-01-21 11:33:01</t>
  </si>
  <si>
    <t>2025-01-27 15:19:45</t>
  </si>
  <si>
    <t>2025-01-21 11:10:48</t>
  </si>
  <si>
    <t>2025-11-18 09:02:54</t>
  </si>
  <si>
    <t>JULIETH ANDREA ALFONSO RODRIGUEZ</t>
  </si>
  <si>
    <t>2025-01-25 14:35:29</t>
  </si>
  <si>
    <t>2025-01-21 10:42:08</t>
  </si>
  <si>
    <t>JUAN PABLO CALVO BOJACÁ</t>
  </si>
  <si>
    <t>2025-01-25 12:49:02</t>
  </si>
  <si>
    <t>2025-01-21 10:04:55</t>
  </si>
  <si>
    <t>2025-01-27 17:12:48</t>
  </si>
  <si>
    <t>2025-01-21 10:01:39</t>
  </si>
  <si>
    <t>CESAR HERNANDEZ PACHECO</t>
  </si>
  <si>
    <t>2025-01-25 12:31:08</t>
  </si>
  <si>
    <t>2025-01-21 09:59:36</t>
  </si>
  <si>
    <t>JOSE ISIDRO RODRIGUEZ CASTIBLANCO</t>
  </si>
  <si>
    <t>2025-01-21 09:57:14</t>
  </si>
  <si>
    <t>EDWAR GIOVANNY  BUSTOS BOHORQUEZ</t>
  </si>
  <si>
    <t>2025-01-28 15:46:55</t>
  </si>
  <si>
    <t>2025-01-21 09:48:00</t>
  </si>
  <si>
    <t>2025-01-21 16:34:26</t>
  </si>
  <si>
    <t>2025-01-21 09:40:56</t>
  </si>
  <si>
    <t>2025-01-23 10:48:40</t>
  </si>
  <si>
    <t>2025-01-21 09:34:11</t>
  </si>
  <si>
    <t>2025-01-27 09:52:12</t>
  </si>
  <si>
    <t>2025-01-21 08:56:38</t>
  </si>
  <si>
    <t>2025-01-22 09:33:35</t>
  </si>
  <si>
    <t>2025-01-21 08:51:22</t>
  </si>
  <si>
    <t>2025-01-21 09:15:14</t>
  </si>
  <si>
    <t>2025-01-21 08:40:30</t>
  </si>
  <si>
    <t>ASHLYE JULIETH VEGA RODRIGUEZ</t>
  </si>
  <si>
    <t>2025-01-21 08:32:01</t>
  </si>
  <si>
    <t>2025-01-24 09:45:39</t>
  </si>
  <si>
    <t>2025-01-21 08:19:28</t>
  </si>
  <si>
    <t>CARLOS ANDRES  APONTE MARTINEZ</t>
  </si>
  <si>
    <t>2025-01-28 16:23:45</t>
  </si>
  <si>
    <t>2025-01-21 08:04:12</t>
  </si>
  <si>
    <t>2025-01-21 08:01:51</t>
  </si>
  <si>
    <t>2025-01-21 16:36:43</t>
  </si>
  <si>
    <t>2025-01-21 07:39:14</t>
  </si>
  <si>
    <t>2025-01-20 17:25:36</t>
  </si>
  <si>
    <t>2025-01-20 17:17:46</t>
  </si>
  <si>
    <t>LAURA VALENTINA LAGUNA MONTEALEGRE</t>
  </si>
  <si>
    <t>2025-01-20 16:57:48</t>
  </si>
  <si>
    <t>MIGUEL ALEJANDRO GAITAN HENAO</t>
  </si>
  <si>
    <t>2025-01-24 15:10:41</t>
  </si>
  <si>
    <t>2025-01-20 16:49:11</t>
  </si>
  <si>
    <t>JORGE EDUARDO  GARCIA HERRERA</t>
  </si>
  <si>
    <t>2025-01-25 13:04:31</t>
  </si>
  <si>
    <t>2025-01-20 16:41:39</t>
  </si>
  <si>
    <t>ANDRES FELIPE GOMEZ PEREZ</t>
  </si>
  <si>
    <t>2025-01-23 10:46:34</t>
  </si>
  <si>
    <t>2025-01-20 16:18:54</t>
  </si>
  <si>
    <t>2025-01-20 15:52:15</t>
  </si>
  <si>
    <t>2025-01-20 15:54:40</t>
  </si>
  <si>
    <t>2025-01-20 15:46:52</t>
  </si>
  <si>
    <t>2025-01-24 16:38:47</t>
  </si>
  <si>
    <t>2025-01-20 15:43:36</t>
  </si>
  <si>
    <t>JUAN CARLOS PAREDES VASQUEZ</t>
  </si>
  <si>
    <t>2025-01-21 16:23:51</t>
  </si>
  <si>
    <t>2025-01-20 15:29:55</t>
  </si>
  <si>
    <t>2025-01-20 15:16:30</t>
  </si>
  <si>
    <t>2025-01-20 15:05:13</t>
  </si>
  <si>
    <t>2025-01-21 08:48:31</t>
  </si>
  <si>
    <t>2025-01-20 14:57:18</t>
  </si>
  <si>
    <t>2025-01-20 15:32:56</t>
  </si>
  <si>
    <t>2025-01-20 14:52:00</t>
  </si>
  <si>
    <t>JULIAN DAVID CASTRILLON U</t>
  </si>
  <si>
    <t>2025-01-22 16:19:46</t>
  </si>
  <si>
    <t>2025-01-20 14:31:36</t>
  </si>
  <si>
    <t>2025-01-20 16:20:44</t>
  </si>
  <si>
    <t>2025-01-20 14:21:32</t>
  </si>
  <si>
    <t>2025-01-22 11:23:19</t>
  </si>
  <si>
    <t>2025-01-20 14:17:18</t>
  </si>
  <si>
    <t>2025-01-23 14:05:18</t>
  </si>
  <si>
    <t>2025-01-20 14:16:48</t>
  </si>
  <si>
    <t>2025-11-18 09:34:55</t>
  </si>
  <si>
    <t>2025-11-18 08:57:51</t>
  </si>
  <si>
    <t>2025-01-20 16:39:40</t>
  </si>
  <si>
    <t>2025-01-20 14:04:06</t>
  </si>
  <si>
    <t>2025-01-27 16:44:33</t>
  </si>
  <si>
    <t>2025-01-20 13:56:09</t>
  </si>
  <si>
    <t>2025-01-20 17:25:40</t>
  </si>
  <si>
    <t>2025-01-20 13:39:06</t>
  </si>
  <si>
    <t>2025-01-22 13:33:22</t>
  </si>
  <si>
    <t>2025-01-20 13:36:38</t>
  </si>
  <si>
    <t>2025-01-20 13:38:59</t>
  </si>
  <si>
    <t>2025-01-20 13:16:33</t>
  </si>
  <si>
    <t>2025-01-28 16:58:51</t>
  </si>
  <si>
    <t>2025-01-20 12:59:26</t>
  </si>
  <si>
    <t>2025-01-22 13:36:34</t>
  </si>
  <si>
    <t>2025-01-20 12:55:32</t>
  </si>
  <si>
    <t>2025-01-21 16:10:54</t>
  </si>
  <si>
    <t>2025-01-20 12:52:25</t>
  </si>
  <si>
    <t>2025-01-20 12:52:17</t>
  </si>
  <si>
    <t>2025-01-20 12:32:56</t>
  </si>
  <si>
    <t>2025-01-20 12:27:39</t>
  </si>
  <si>
    <t>2025-11-18 16:18:24</t>
  </si>
  <si>
    <t>2025-11-18 08:51:14</t>
  </si>
  <si>
    <t>2025-01-25 10:13:52</t>
  </si>
  <si>
    <t>2025-01-20 12:14:34</t>
  </si>
  <si>
    <t>EDISON RODRIGUEZ SANCHEZ</t>
  </si>
  <si>
    <t>2025-01-20 12:13:46</t>
  </si>
  <si>
    <t>2025-01-20 13:44:28</t>
  </si>
  <si>
    <t>2025-01-20 11:51:05</t>
  </si>
  <si>
    <t>2025-01-25 13:39:20</t>
  </si>
  <si>
    <t>2025-01-20 11:44:34</t>
  </si>
  <si>
    <t>2025-01-25 09:14:56</t>
  </si>
  <si>
    <t>2025-01-20 11:43:10</t>
  </si>
  <si>
    <t>JUSTO  RIAÑO GARZON</t>
  </si>
  <si>
    <t>2025-11-18 15:07:59</t>
  </si>
  <si>
    <t>2025-11-18 08:42:30</t>
  </si>
  <si>
    <t>2025-01-20 11:32:22</t>
  </si>
  <si>
    <t>2025-11-18 12:33:16</t>
  </si>
  <si>
    <t>2025-11-18 08:18:29</t>
  </si>
  <si>
    <t>2025-01-20 11:26:32</t>
  </si>
  <si>
    <t>2025-01-21 13:54:51</t>
  </si>
  <si>
    <t>2025-01-20 11:18:48</t>
  </si>
  <si>
    <t>YURANY ORLEY  SUAREZ MONDRAGON</t>
  </si>
  <si>
    <t>2025-01-20 10:57:19</t>
  </si>
  <si>
    <t>2025-01-20 11:14:42</t>
  </si>
  <si>
    <t>2025-01-20 10:54:16</t>
  </si>
  <si>
    <t>2025-01-20 16:37:17</t>
  </si>
  <si>
    <t>2025-01-20 10:36:55</t>
  </si>
  <si>
    <t>2025-01-20 16:36:33</t>
  </si>
  <si>
    <t>2025-01-20 10:33:05</t>
  </si>
  <si>
    <t>2025-01-20 17:19:51</t>
  </si>
  <si>
    <t>2025-01-20 10:29:26</t>
  </si>
  <si>
    <t>2025-01-24 16:20:56</t>
  </si>
  <si>
    <t>2025-01-20 10:17:42</t>
  </si>
  <si>
    <t>2025-01-20 11:08:05</t>
  </si>
  <si>
    <t>2025-01-20 10:05:01</t>
  </si>
  <si>
    <t>SERGIO  MARTINEZ</t>
  </si>
  <si>
    <t>2025-01-24 09:41:54</t>
  </si>
  <si>
    <t>2025-01-20 10:01:19</t>
  </si>
  <si>
    <t>2025-01-28 16:57:17</t>
  </si>
  <si>
    <t>2025-01-20 09:52:33</t>
  </si>
  <si>
    <t>2025-01-21 09:55:19</t>
  </si>
  <si>
    <t>2025-01-20 09:50:07</t>
  </si>
  <si>
    <t>2025-11-18 08:15:38</t>
  </si>
  <si>
    <t>2025-01-22 12:37:47</t>
  </si>
  <si>
    <t>2025-01-20 09:30:07</t>
  </si>
  <si>
    <t>2025-01-20 15:28:33</t>
  </si>
  <si>
    <t>2025-01-20 09:28:42</t>
  </si>
  <si>
    <t>2025-01-22 08:57:26</t>
  </si>
  <si>
    <t>2025-01-20 09:04:09</t>
  </si>
  <si>
    <t>2025-01-22 15:45:39</t>
  </si>
  <si>
    <t>2025-01-20 08:58:02</t>
  </si>
  <si>
    <t>JUAN DAVID OTALORA</t>
  </si>
  <si>
    <t>2025-01-20 16:52:40</t>
  </si>
  <si>
    <t>2025-01-20 08:54:20</t>
  </si>
  <si>
    <t>2025-01-20 08:52:43</t>
  </si>
  <si>
    <t>2025-01-23 10:46:38</t>
  </si>
  <si>
    <t>2025-01-20 08:51:28</t>
  </si>
  <si>
    <t>2025-01-20 10:03:16</t>
  </si>
  <si>
    <t>2025-01-20 08:38:33</t>
  </si>
  <si>
    <t>NICOLÁS  MALLARINO RUBIANO</t>
  </si>
  <si>
    <t>2025-01-20 11:53:40</t>
  </si>
  <si>
    <t>2025-01-20 08:18:15</t>
  </si>
  <si>
    <t>JOHAN SEBASTIAN CELEMIN LOZANO</t>
  </si>
  <si>
    <t>2025-01-20 08:15:41</t>
  </si>
  <si>
    <t>2025-11-18 08:07:40</t>
  </si>
  <si>
    <t>2025-01-24 16:59:21</t>
  </si>
  <si>
    <t>2025-01-20 08:10:13</t>
  </si>
  <si>
    <t>2025-01-22 11:33:45</t>
  </si>
  <si>
    <t>2025-01-20 08:06:13</t>
  </si>
  <si>
    <t>2025-01-27 14:09:34</t>
  </si>
  <si>
    <t>2025-01-20 07:21:36</t>
  </si>
  <si>
    <t>ELISA  CASTRILLON PALACIO</t>
  </si>
  <si>
    <t>2025-10-21 08:39:39</t>
  </si>
  <si>
    <t>2025-10-15 09:12:09</t>
  </si>
  <si>
    <t>2025-10-20 12:40:33</t>
  </si>
  <si>
    <t>2025-10-15 08:38:03</t>
  </si>
  <si>
    <t>2024-10-02 16:53:06</t>
  </si>
  <si>
    <t>2024-10-02 00:00:00</t>
  </si>
  <si>
    <t>2024-10-02 16:31:46</t>
  </si>
  <si>
    <t>2024-10-03 11:25:18</t>
  </si>
  <si>
    <t>FELIPE GORDILLO</t>
  </si>
  <si>
    <t>2024-10-02 16:00:42</t>
  </si>
  <si>
    <t>FERNANDA NEIZA BORJA</t>
  </si>
  <si>
    <t>MARIA PAULA GARCIA GUERRERO</t>
  </si>
  <si>
    <t>2024-10-07 16:22:30</t>
  </si>
  <si>
    <t>2024-10-04 14:41:56</t>
  </si>
  <si>
    <t>2024-10-02 16:51:48</t>
  </si>
  <si>
    <t>2024-10-02 14:11:55</t>
  </si>
  <si>
    <t>2024-10-04 14:59:43</t>
  </si>
  <si>
    <t>2024-10-04 11:26:38</t>
  </si>
  <si>
    <t>2024-10-03 11:12:51</t>
  </si>
  <si>
    <t>2024-10-04 13:20:18</t>
  </si>
  <si>
    <t>2024-10-04 07:36:14</t>
  </si>
  <si>
    <t>2024-10-02 16:53:38</t>
  </si>
  <si>
    <t>NASSIN AHCAR</t>
  </si>
  <si>
    <t>2024-10-02 17:05:19</t>
  </si>
  <si>
    <t>DANIEL  SACRISTAN</t>
  </si>
  <si>
    <t>2024-10-03 16:27:49</t>
  </si>
  <si>
    <t>2024-10-05 12:39:04</t>
  </si>
  <si>
    <t>2024-10-02 16:51:11</t>
  </si>
  <si>
    <t>NELSON ORLANDO  OSPINA LEON</t>
  </si>
  <si>
    <t>2024-10-04 16:32:42</t>
  </si>
  <si>
    <t>2024-10-02 12:41:34</t>
  </si>
  <si>
    <t>2024-10-02 15:17:56</t>
  </si>
  <si>
    <t>CARLOS ALBERTO LAZARTE NIETO</t>
  </si>
  <si>
    <t>2024-10-04 10:50:57</t>
  </si>
  <si>
    <t>JHON JAIRO  GUANGUATI</t>
  </si>
  <si>
    <t>2024-10-04 12:32:26</t>
  </si>
  <si>
    <t>2024-10-02 12:26:00</t>
  </si>
  <si>
    <t>CAROLINA  GUTIERREZ  MOLINA</t>
  </si>
  <si>
    <t>2024-10-02 14:03:54</t>
  </si>
  <si>
    <t>BENJAMIN  HERRERA MARTINEZ</t>
  </si>
  <si>
    <t>2024-10-05 14:22:30</t>
  </si>
  <si>
    <t>2024-10-02 12:10:58</t>
  </si>
  <si>
    <t>2024-10-02 15:41:14</t>
  </si>
  <si>
    <t>2024-10-07 12:13:19</t>
  </si>
  <si>
    <t>LUIS JAVIER REYES</t>
  </si>
  <si>
    <t>2024-10-03 10:53:21</t>
  </si>
  <si>
    <t>2024-10-02 17:03:09</t>
  </si>
  <si>
    <t>2024-10-02 13:12:35</t>
  </si>
  <si>
    <t>2024-10-03 16:20:05</t>
  </si>
  <si>
    <t>2024-10-02 13:03:25</t>
  </si>
  <si>
    <t>BRYAN RAMIREZ</t>
  </si>
  <si>
    <t>2024-10-02 11:49:30</t>
  </si>
  <si>
    <t>2024-10-02 13:49:49</t>
  </si>
  <si>
    <t>2025-10-15 16:14:56</t>
  </si>
  <si>
    <t>2025-10-15 08:11:48</t>
  </si>
  <si>
    <t>2025-10-15 08:55:39</t>
  </si>
  <si>
    <t>2025-10-15 08:06:10</t>
  </si>
  <si>
    <t>GINNA MARCELA TORRES RODRIGUEZ</t>
  </si>
  <si>
    <t>2024-10-07 12:02:52</t>
  </si>
  <si>
    <t>2024-10-04 16:39:31</t>
  </si>
  <si>
    <t>JORGE  ARIAS</t>
  </si>
  <si>
    <t>2024-10-03 12:15:17</t>
  </si>
  <si>
    <t>2024-10-07 15:43:02</t>
  </si>
  <si>
    <t>MARLON FABIAN MORENO BUITRAGO</t>
  </si>
  <si>
    <t>2024-10-03 16:45:22</t>
  </si>
  <si>
    <t>LUIS ALVARO GONZALEZ MORENO</t>
  </si>
  <si>
    <t>2024-10-04 12:42:24</t>
  </si>
  <si>
    <t>LINA MARIA CUBILLOS AGUILERA</t>
  </si>
  <si>
    <t>2024-10-03 14:51:49</t>
  </si>
  <si>
    <t>2024-10-04 16:47:32</t>
  </si>
  <si>
    <t>NICOLAS  TRIVIÑO VENCE</t>
  </si>
  <si>
    <t>DANIELA  MATEUS</t>
  </si>
  <si>
    <t>2024-10-05 09:49:58</t>
  </si>
  <si>
    <t>LUCAS SALAZAR GOMEZ</t>
  </si>
  <si>
    <t>GISSETH  MUÑETON ROJAS</t>
  </si>
  <si>
    <t>2024-10-05 10:54:44</t>
  </si>
  <si>
    <t>2024-10-07 16:07:33</t>
  </si>
  <si>
    <t>GENNLY ALBEYMAR DIAZ OLIVEROS</t>
  </si>
  <si>
    <t>2024-10-07 13:27:06</t>
  </si>
  <si>
    <t>JUAN FRANCISCO SANCHEZ</t>
  </si>
  <si>
    <t>2024-11-03 00:00:00</t>
  </si>
  <si>
    <t>2024-10-05 12:19:41</t>
  </si>
  <si>
    <t>2024-10-03 15:21:48</t>
  </si>
  <si>
    <t>SANTIAGO CONVERS TOVAR</t>
  </si>
  <si>
    <t>2024-10-07 10:13:49</t>
  </si>
  <si>
    <t>MARIANA VALDERRAMA</t>
  </si>
  <si>
    <t>2024-10-03 16:05:54</t>
  </si>
  <si>
    <t>2024-10-04 11:32:49</t>
  </si>
  <si>
    <t>GIOVANNY BERMUDEZ</t>
  </si>
  <si>
    <t>CLAUDIA NATALIA  TORRES ROA</t>
  </si>
  <si>
    <t>DANIEL MAURICIO RODRIGUEZ CARDENAS</t>
  </si>
  <si>
    <t>2024-10-07 09:20:46</t>
  </si>
  <si>
    <t>2024-10-04 14:41:01</t>
  </si>
  <si>
    <t>2024-10-03 10:25:45</t>
  </si>
  <si>
    <t>JAVIER ANDRES GALINDO</t>
  </si>
  <si>
    <t>2025-10-14 14:53:47</t>
  </si>
  <si>
    <t>2025-10-14 13:27:26</t>
  </si>
  <si>
    <t>2025-10-14 13:20:30</t>
  </si>
  <si>
    <t>2025-10-14 13:01:12</t>
  </si>
  <si>
    <t>2025-10-14 16:57:21</t>
  </si>
  <si>
    <t>2025-10-14 12:34:24</t>
  </si>
  <si>
    <t>2025-10-14 12:23:59</t>
  </si>
  <si>
    <t>2025-10-14 12:00:54</t>
  </si>
  <si>
    <t>JUAN DIEGO BARRAGAN VARGAS</t>
  </si>
  <si>
    <t>2024-10-07 16:26:27</t>
  </si>
  <si>
    <t>2024-10-04 14:27:23</t>
  </si>
  <si>
    <t>ANGIE TATIANA MEDINA RAMIREZ</t>
  </si>
  <si>
    <t>2024-10-05 13:18:46</t>
  </si>
  <si>
    <t>ANDRES FELIPE GOMEZ AMAYA</t>
  </si>
  <si>
    <t>2024-10-07 15:49:20</t>
  </si>
  <si>
    <t>2024-10-07 15:44:30</t>
  </si>
  <si>
    <t>JHON MEYER MUÑOZ BARRERA</t>
  </si>
  <si>
    <t>JUAN CAMILO SANCHEZ</t>
  </si>
  <si>
    <t>2024-10-04 12:46:19</t>
  </si>
  <si>
    <t>CAMILA ALEJANDRA GARAVIRO ORTIZ</t>
  </si>
  <si>
    <t>2024-10-04 14:22:56</t>
  </si>
  <si>
    <t>JUAN FELIPE MARTINEZ TARQUINO</t>
  </si>
  <si>
    <t>2024-10-04 14:47:16</t>
  </si>
  <si>
    <t>2024-10-07 09:53:54</t>
  </si>
  <si>
    <t>2024-10-07 16:43:22</t>
  </si>
  <si>
    <t>IVAN ENRIQUE ARANDA CASAS</t>
  </si>
  <si>
    <t>LEONARDO  DAZA</t>
  </si>
  <si>
    <t>2024-10-05 14:20:47</t>
  </si>
  <si>
    <t>2024-10-07 16:25:27</t>
  </si>
  <si>
    <t>RICARDO MALDONADO GONZALEZ</t>
  </si>
  <si>
    <t>2024-10-07 10:07:17</t>
  </si>
  <si>
    <t>ALBERTO VILLAMARIN</t>
  </si>
  <si>
    <t>2024-10-04 11:49:01</t>
  </si>
  <si>
    <t>2024-10-04 13:07:38</t>
  </si>
  <si>
    <t>2024-10-04 10:57:27</t>
  </si>
  <si>
    <t>CESAR GIOVANNY HOLGUIN</t>
  </si>
  <si>
    <t>MONICA CAIPE PIÑEROS</t>
  </si>
  <si>
    <t>2025-10-14 15:47:03</t>
  </si>
  <si>
    <t>2025-10-14 11:46:55</t>
  </si>
  <si>
    <t>2025-10-14 11:15:31</t>
  </si>
  <si>
    <t>2025-10-14 11:02:16</t>
  </si>
  <si>
    <t>2025-10-14 10:37:10</t>
  </si>
  <si>
    <t>DIEGO ABRAHAM ALDANA MARADEY</t>
  </si>
  <si>
    <t>2025-10-14 09:59:15</t>
  </si>
  <si>
    <t>2025-10-14 09:22:38</t>
  </si>
  <si>
    <t>ANDRES MAURICIO CARVAJAL REINOSO</t>
  </si>
  <si>
    <t>2024-10-16 12:44:10</t>
  </si>
  <si>
    <t>ARIEL ALEXANDER SOLER ARIAS</t>
  </si>
  <si>
    <t>2024-10-26 12:00:33</t>
  </si>
  <si>
    <t>2024-10-15 13:23:58</t>
  </si>
  <si>
    <t>JOSE GUERRERO</t>
  </si>
  <si>
    <t>2024-10-15 13:56:07</t>
  </si>
  <si>
    <t>2024-10-21 12:28:03</t>
  </si>
  <si>
    <t>JEFFERSON  FORERO</t>
  </si>
  <si>
    <t>2024-10-17 13:08:45</t>
  </si>
  <si>
    <t>BRUCE SLAYER AGUIRRE VARGAS</t>
  </si>
  <si>
    <t>JUAN FELIPE  CASTELBLANCO</t>
  </si>
  <si>
    <t>VALENTINA  DOMINGUEZ ORTIZ</t>
  </si>
  <si>
    <t>JHON JAIRO GIRALDO MEJIA</t>
  </si>
  <si>
    <t>CRISTIAN CAMILO  VARON RODRIGUEZ</t>
  </si>
  <si>
    <t>CRISTHIAN ANDRES RODRIGUEZ MERCHAN</t>
  </si>
  <si>
    <t>2024-10-07 08:41:10</t>
  </si>
  <si>
    <t>2024-10-05 10:21:21</t>
  </si>
  <si>
    <t>2024-10-07 08:36:17</t>
  </si>
  <si>
    <t>2024-10-07 13:37:12</t>
  </si>
  <si>
    <t>MIGUEL  LARIOS</t>
  </si>
  <si>
    <t>SEBASTIAN MENDEZ TORRES</t>
  </si>
  <si>
    <t>2024-10-07 14:01:28</t>
  </si>
  <si>
    <t>2024-10-07 10:04:06</t>
  </si>
  <si>
    <t>GUILLERMO  OSPINA</t>
  </si>
  <si>
    <t>2024-10-07 13:09:58</t>
  </si>
  <si>
    <t>2024-10-07 16:02:18</t>
  </si>
  <si>
    <t>2024-10-07 16:02:12</t>
  </si>
  <si>
    <t>2024-10-05 14:05:52</t>
  </si>
  <si>
    <t>2024-10-05 15:02:23</t>
  </si>
  <si>
    <t>2024-10-05 14:55:47</t>
  </si>
  <si>
    <t>ALEJANDRA RAMIREZ TIBAGAN</t>
  </si>
  <si>
    <t>EDGAR LEONARDO VASQUEZ ALBARRAN</t>
  </si>
  <si>
    <t>2024-10-07 13:07:03</t>
  </si>
  <si>
    <t>JOSE DANIEL ROJAS</t>
  </si>
  <si>
    <t>JADER IVAN HERNANDEZ BETANCOURT</t>
  </si>
  <si>
    <t>2024-10-05 13:49:16</t>
  </si>
  <si>
    <t>EDUARDO  APARICIO CAMARGO</t>
  </si>
  <si>
    <t>2024-10-05 11:12:58</t>
  </si>
  <si>
    <t>2024-10-23 13:04:28</t>
  </si>
  <si>
    <t>2024-10-19 00:00:00</t>
  </si>
  <si>
    <t>DANIEL FERNANDO GUEVARA CASTRO</t>
  </si>
  <si>
    <t>2024-10-16 12:31:50</t>
  </si>
  <si>
    <t>2024-10-07 16:55:26</t>
  </si>
  <si>
    <t>2024-10-07 13:42:35</t>
  </si>
  <si>
    <t>ANGELA  MENDOZA FUENTES</t>
  </si>
  <si>
    <t>Motoped</t>
  </si>
  <si>
    <t>HR CALCULO SAS</t>
  </si>
  <si>
    <t>JUAN DAVID PELAEZ</t>
  </si>
  <si>
    <t>2024-10-07 16:44:50</t>
  </si>
  <si>
    <t>2024-10-07 16:02:54</t>
  </si>
  <si>
    <t>REINHARD DIENES</t>
  </si>
  <si>
    <t>HENAO MORA</t>
  </si>
  <si>
    <t>2024-10-07 16:29:34</t>
  </si>
  <si>
    <t>JUAN JOSE MUEGUES DIAZ</t>
  </si>
  <si>
    <t>2024-10-07 13:03:36</t>
  </si>
  <si>
    <t>HUGO CARDONA</t>
  </si>
  <si>
    <t>JOSE GIOVANNI ANNICCHIARICO PLATA</t>
  </si>
  <si>
    <t>IVAN  ARIAS</t>
  </si>
  <si>
    <t>JORGE ARMANDO VALENCIA MAHECHA</t>
  </si>
  <si>
    <t>2024-10-07 15:22:44</t>
  </si>
  <si>
    <t>FELIPE  ACOSTA  MUÑOZ</t>
  </si>
  <si>
    <t>2024-10-07 12:45:57</t>
  </si>
  <si>
    <t>2024-10-07 13:34:11</t>
  </si>
  <si>
    <t>2024-10-07 11:30:44</t>
  </si>
  <si>
    <t>BANJIREH LM SAS BANJIREH LM SAS</t>
  </si>
  <si>
    <t>2024-10-21 00:00:00</t>
  </si>
  <si>
    <t>2024-10-23 15:18:25</t>
  </si>
  <si>
    <t>FRANCISCO PALOMINO</t>
  </si>
  <si>
    <t>2024-10-19 13:48:05</t>
  </si>
  <si>
    <t>DANNA NAYIBE VELASCO ALVAREZ</t>
  </si>
  <si>
    <t>2024-10-22 17:13:04</t>
  </si>
  <si>
    <t>MANUFACTURAS CAPÍTEX S.A.S MANUFACTURAS CAPÍTEX S.A.S</t>
  </si>
  <si>
    <t>2024-10-22 15:10:47</t>
  </si>
  <si>
    <t>LAURA ALEJANDRA  DUARTE FLORES</t>
  </si>
  <si>
    <t>2024-10-10 16:57:55</t>
  </si>
  <si>
    <t>2024-10-11 17:00:48</t>
  </si>
  <si>
    <t>2024-10-09 16:12:43</t>
  </si>
  <si>
    <t>MARIA ELVIRA  RODRIGUEZ PARDO</t>
  </si>
  <si>
    <t>2024-10-08 15:18:57</t>
  </si>
  <si>
    <t>2024-10-09 15:49:50</t>
  </si>
  <si>
    <t>OMAR LUGO</t>
  </si>
  <si>
    <t>2024-10-09 15:02:25</t>
  </si>
  <si>
    <t>ELCY  LEYVA</t>
  </si>
  <si>
    <t>2024-10-08 09:28:58</t>
  </si>
  <si>
    <t>2024-10-10 13:20:28</t>
  </si>
  <si>
    <t>2024-10-11 16:54:44</t>
  </si>
  <si>
    <t>2024-10-10 16:34:07</t>
  </si>
  <si>
    <t>EMILIANO FUORTES HENRIQUEZ</t>
  </si>
  <si>
    <t>2024-10-09 13:00:43</t>
  </si>
  <si>
    <t>DAVID ARTURO  CORTES PINEDA</t>
  </si>
  <si>
    <t>2024-10-08 15:39:33</t>
  </si>
  <si>
    <t>2024-10-12 13:08:04</t>
  </si>
  <si>
    <t>ANA MILENA VELASQUEZ VELASQUEZ</t>
  </si>
  <si>
    <t>2024-10-08 11:18:14</t>
  </si>
  <si>
    <t>2024-10-09 09:53:44</t>
  </si>
  <si>
    <t>2024-10-08 11:20:29</t>
  </si>
  <si>
    <t>2024-10-08 09:54:28</t>
  </si>
  <si>
    <t>2024-10-09 08:06:34</t>
  </si>
  <si>
    <t>2024-10-08 16:00:47</t>
  </si>
  <si>
    <t>2024-10-09 11:31:36</t>
  </si>
  <si>
    <t>2024-10-08 16:24:29</t>
  </si>
  <si>
    <t>CAROLINA  CHAVARRO</t>
  </si>
  <si>
    <t>2024-10-09 12:43:41</t>
  </si>
  <si>
    <t>2024-10-08 16:28:26</t>
  </si>
  <si>
    <t>JUANITA AGUIRRE</t>
  </si>
  <si>
    <t>2024-10-09 16:39:28</t>
  </si>
  <si>
    <t>2024-10-15 08:26:53</t>
  </si>
  <si>
    <t>DIEGO ARMANDO PEÑALOZA ESTUPIÑAN</t>
  </si>
  <si>
    <t>YEFERSON RODRIGO CUCAITA RODRÍGUEZ</t>
  </si>
  <si>
    <t>2024-10-11 16:23:56</t>
  </si>
  <si>
    <t>2024-10-11 12:51:37</t>
  </si>
  <si>
    <t>ERNESTO GARCIA</t>
  </si>
  <si>
    <t>2024-10-09 14:27:29</t>
  </si>
  <si>
    <t>2024-10-09 10:41:53</t>
  </si>
  <si>
    <t>2024-10-12 14:05:53</t>
  </si>
  <si>
    <t>2024-10-10 08:34:57</t>
  </si>
  <si>
    <t>2024-10-11 17:07:37</t>
  </si>
  <si>
    <t>2024-10-12 13:32:25</t>
  </si>
  <si>
    <t>2024-10-11 14:29:55</t>
  </si>
  <si>
    <t>2024-10-17 10:37:36</t>
  </si>
  <si>
    <t>2024-10-25 16:40:39</t>
  </si>
  <si>
    <t>2024-10-22 00:00:00</t>
  </si>
  <si>
    <t>FREDY ALEXANDER  GONZALEZ CASTILLO</t>
  </si>
  <si>
    <t>DIEGO ALEJANDRO NEIRA ALMANZA</t>
  </si>
  <si>
    <t>2024-10-24 14:22:27</t>
  </si>
  <si>
    <t>MARIANA ARCILA ARANGO</t>
  </si>
  <si>
    <t>ROBERTO ROJAS FERNANDEZ</t>
  </si>
  <si>
    <t>2024-10-11 13:39:38</t>
  </si>
  <si>
    <t>2024-10-10 15:57:36</t>
  </si>
  <si>
    <t>2024-10-10 14:31:24</t>
  </si>
  <si>
    <t>RAUL OLMEDO VARGAS GONZALEZ</t>
  </si>
  <si>
    <t>2024-10-09 14:10:14</t>
  </si>
  <si>
    <t>SEBASTIAN  KERGUELEN DEGIOVANNI</t>
  </si>
  <si>
    <t>2024-10-15 09:18:35</t>
  </si>
  <si>
    <t>LEONARDO ÁLVAREZ GARCÍA</t>
  </si>
  <si>
    <t>2024-10-10 16:54:18</t>
  </si>
  <si>
    <t>2024-10-12 10:15:52</t>
  </si>
  <si>
    <t>2024-10-10 12:45:41</t>
  </si>
  <si>
    <t>LAURA ARCIA ALBA</t>
  </si>
  <si>
    <t>2024-10-11 17:00:03</t>
  </si>
  <si>
    <t>2024-10-09 16:08:25</t>
  </si>
  <si>
    <t>2024-10-09 15:05:45</t>
  </si>
  <si>
    <t>2024-10-12 15:05:27</t>
  </si>
  <si>
    <t>2024-10-10 16:05:09</t>
  </si>
  <si>
    <t>CRISTIAN FERNANDO AMAYA RODRÍGUEZ</t>
  </si>
  <si>
    <t>JUAN MANUEL  TORRES</t>
  </si>
  <si>
    <t>2024-10-09 15:10:14</t>
  </si>
  <si>
    <t>2024-10-12 15:02:41</t>
  </si>
  <si>
    <t>MARIA PAULA SANTOFIMIO</t>
  </si>
  <si>
    <t>2024-10-09 14:12:46</t>
  </si>
  <si>
    <t>2024-10-18 15:41:16</t>
  </si>
  <si>
    <t>DANIEL OSMA BORDA</t>
  </si>
  <si>
    <t>MARIA JOSE  LOZANO CASTRO</t>
  </si>
  <si>
    <t>2024-10-24 15:09:21</t>
  </si>
  <si>
    <t>TATIANA  MOLINA BECERRA</t>
  </si>
  <si>
    <t>2024-10-23 14:23:59</t>
  </si>
  <si>
    <t>MARCO ANIBAL  MARTINEZ SANCHEZ</t>
  </si>
  <si>
    <t>2024-10-24 12:20:23</t>
  </si>
  <si>
    <t>2024-10-23 00:00:00</t>
  </si>
  <si>
    <t>2024-10-25 17:06:35</t>
  </si>
  <si>
    <t>2024-10-26 13:19:51</t>
  </si>
  <si>
    <t>BIOGERENCIA S.A.S</t>
  </si>
  <si>
    <t>2024-10-11 16:48:11</t>
  </si>
  <si>
    <t>ANDRES AVELARDO  NAVARRETE GARAVITO</t>
  </si>
  <si>
    <t>2024-10-10 10:37:44</t>
  </si>
  <si>
    <t>2024-10-12 14:41:06</t>
  </si>
  <si>
    <t>DANIEL RUIZ</t>
  </si>
  <si>
    <t>2024-10-10 16:49:45</t>
  </si>
  <si>
    <t>WILMER  TURMEQUE</t>
  </si>
  <si>
    <t>JUAN CAMILO OROZCO TORRES</t>
  </si>
  <si>
    <t>ARIEL  ESCALANTE OSPINA</t>
  </si>
  <si>
    <t>2024-10-10 10:16:23</t>
  </si>
  <si>
    <t>2024-10-11 13:57:45</t>
  </si>
  <si>
    <t>DANIELA ORTEGA</t>
  </si>
  <si>
    <t>2024-10-10 13:39:50</t>
  </si>
  <si>
    <t>2024-10-12 14:55:58</t>
  </si>
  <si>
    <t>ESTEFANY  CASTILLO CELIS</t>
  </si>
  <si>
    <t>2024-10-10 16:50:32</t>
  </si>
  <si>
    <t>2024-10-10 15:49:09</t>
  </si>
  <si>
    <t>OSCAR ANDRES LOPÉZ VARGAS</t>
  </si>
  <si>
    <t>ORLANDO  DANGOD</t>
  </si>
  <si>
    <t>JUAN ANDRES BRANDO</t>
  </si>
  <si>
    <t>LUIS CARLOS BAHAMON GALEANO</t>
  </si>
  <si>
    <t>2024-10-10 13:26:14</t>
  </si>
  <si>
    <t>2024-10-11 14:09:52</t>
  </si>
  <si>
    <t>2024-10-25 08:19:48</t>
  </si>
  <si>
    <t>2024-10-19 12:50:06</t>
  </si>
  <si>
    <t>2024-10-22 13:51:45</t>
  </si>
  <si>
    <t>2024-10-24 08:32:22</t>
  </si>
  <si>
    <t>IVAN FERNEY  RODRIGUEZ ROJAS</t>
  </si>
  <si>
    <t>2024-10-25 09:39:54</t>
  </si>
  <si>
    <t>JUAN DE JESUS RODRIGUEZ BARBOSA</t>
  </si>
  <si>
    <t>2024-10-25 09:40:00</t>
  </si>
  <si>
    <t>2024-10-12 08:50:29</t>
  </si>
  <si>
    <t>ANGIE  VARGAS</t>
  </si>
  <si>
    <t>2024-10-11 14:28:30</t>
  </si>
  <si>
    <t>2024-10-11 16:54:19</t>
  </si>
  <si>
    <t>2024-10-12 14:03:37</t>
  </si>
  <si>
    <t>2024-10-11 16:22:50</t>
  </si>
  <si>
    <t>2024-10-12 12:09:40</t>
  </si>
  <si>
    <t>2024-10-11 16:53:56</t>
  </si>
  <si>
    <t>CRISTIAN CAMILO QUINTERO GONZALEZ</t>
  </si>
  <si>
    <t>2024-10-11 16:12:12</t>
  </si>
  <si>
    <t>JUAN NICOLAS  CUBILLOS ALVARADO</t>
  </si>
  <si>
    <t>2024-10-11 16:45:58</t>
  </si>
  <si>
    <t>VIOLETA MEJIA</t>
  </si>
  <si>
    <t>2024-10-11 10:08:19</t>
  </si>
  <si>
    <t>2024-10-11 12:37:27</t>
  </si>
  <si>
    <t>2024-10-11 16:41:12</t>
  </si>
  <si>
    <t>2024-10-12 09:24:51</t>
  </si>
  <si>
    <t>2024-10-12 12:59:18</t>
  </si>
  <si>
    <t>ANDRES FERNANDO BAHAMON CHAVARRO</t>
  </si>
  <si>
    <t>JULIAN  VALENCIA SANTOYO</t>
  </si>
  <si>
    <t>2024-10-11 16:58:30</t>
  </si>
  <si>
    <t>MARCELA AMAYA ORTIZ</t>
  </si>
  <si>
    <t>2024-10-11 13:54:33</t>
  </si>
  <si>
    <t>2024-10-11 13:37:17</t>
  </si>
  <si>
    <t>2024-10-11 13:44:52</t>
  </si>
  <si>
    <t>2024-10-11 12:26:31</t>
  </si>
  <si>
    <t>2025-10-30 15:23:42</t>
  </si>
  <si>
    <t>2025-10-25 12:44:55</t>
  </si>
  <si>
    <t>2025-11-01 11:33:30</t>
  </si>
  <si>
    <t>2025-10-25 12:31:00</t>
  </si>
  <si>
    <t>2025-10-27 10:22:50</t>
  </si>
  <si>
    <t>2025-10-25 12:20:28</t>
  </si>
  <si>
    <t>2025-11-01 12:17:27</t>
  </si>
  <si>
    <t>2025-10-25 12:12:59</t>
  </si>
  <si>
    <t>2025-11-01 12:02:46</t>
  </si>
  <si>
    <t>2025-10-25 11:31:39</t>
  </si>
  <si>
    <t>2025-10-25 13:05:56</t>
  </si>
  <si>
    <t>2025-10-25 11:23:06</t>
  </si>
  <si>
    <t>MANUEL FERNANDO GEREDA CASTAÑEDA</t>
  </si>
  <si>
    <t>2025-11-11 09:51:52</t>
  </si>
  <si>
    <t>2025-10-25 11:08:46</t>
  </si>
  <si>
    <t>2025-10-25 10:29:58</t>
  </si>
  <si>
    <t>2025-11-11 13:43:37</t>
  </si>
  <si>
    <t>2025-10-25 10:10:21</t>
  </si>
  <si>
    <t>2025-10-31 12:36:41</t>
  </si>
  <si>
    <t>2025-10-25 09:43:29</t>
  </si>
  <si>
    <t>LAURA  RODRIGUEZ CARDOZO</t>
  </si>
  <si>
    <t>PEDRO ISMAEL CASTIBLANCO GUTIERREZ</t>
  </si>
  <si>
    <t>2024-10-12 13:28:07</t>
  </si>
  <si>
    <t>OSCAR PEREZ</t>
  </si>
  <si>
    <t>ALVARO SEBASTIAN  PEREZ ARAGON</t>
  </si>
  <si>
    <t>JOSE PATIÑO</t>
  </si>
  <si>
    <t>FONDO DEEMPLEADOS CORFICOLOMBIANA MOÑOS</t>
  </si>
  <si>
    <t>JOSE ALONSO  LOPEZ BARRIOS</t>
  </si>
  <si>
    <t>2024-10-12 12:18:21</t>
  </si>
  <si>
    <t>2024-10-12 14:14:35</t>
  </si>
  <si>
    <t>2024-10-12 10:08:55</t>
  </si>
  <si>
    <t>2024-10-12 15:01:13</t>
  </si>
  <si>
    <t>2024-10-12 15:35:03</t>
  </si>
  <si>
    <t>JHAN CARLOS GARZON POLO</t>
  </si>
  <si>
    <t>2024-10-12 15:05:38</t>
  </si>
  <si>
    <t>JUAN CARLOS CACERES</t>
  </si>
  <si>
    <t>PAULA MARCELA  AVILA  GUERRERO</t>
  </si>
  <si>
    <t>2024-10-22 14:50:42</t>
  </si>
  <si>
    <t>2024-10-19 12:41:18</t>
  </si>
  <si>
    <t>2024-10-15 14:26:05</t>
  </si>
  <si>
    <t>2024-10-19 10:36:15</t>
  </si>
  <si>
    <t>2024-10-16 15:15:18</t>
  </si>
  <si>
    <t>2024-10-17 15:51:27</t>
  </si>
  <si>
    <t>EMMANUEL FRANCISCO BERMONT PALACIO</t>
  </si>
  <si>
    <t>2024-10-17 12:49:28</t>
  </si>
  <si>
    <t>JEAN POOL  VALENZUELA</t>
  </si>
  <si>
    <t>2024-10-16 14:30:12</t>
  </si>
  <si>
    <t>2024-10-21 11:25:39</t>
  </si>
  <si>
    <t>2024-10-16 16:46:24</t>
  </si>
  <si>
    <t>MISAEL  RODRIGUEZ ORTEGA</t>
  </si>
  <si>
    <t>2024-10-15 10:21:07</t>
  </si>
  <si>
    <t>2024-10-21 10:20:04</t>
  </si>
  <si>
    <t>NATALIA  PERICO</t>
  </si>
  <si>
    <t>2024-10-26 11:32:19</t>
  </si>
  <si>
    <t>2024-10-15 16:48:42</t>
  </si>
  <si>
    <t>2024-10-23 15:24:23</t>
  </si>
  <si>
    <t>OMAR SEBASTIAN FAJARDO MARTINEZ</t>
  </si>
  <si>
    <t>2024-10-16 10:41:53</t>
  </si>
  <si>
    <t>2024-10-16 12:18:08</t>
  </si>
  <si>
    <t>EDUARD CAMILO  DIAZ GONZALEZ</t>
  </si>
  <si>
    <t>2024-10-15 15:39:15</t>
  </si>
  <si>
    <t>2024-10-21 09:12:16</t>
  </si>
  <si>
    <t>2024-10-16 10:30:44</t>
  </si>
  <si>
    <t>2024-10-23 10:52:10</t>
  </si>
  <si>
    <t>FELIPE CORREDOR</t>
  </si>
  <si>
    <t>2024-10-15 13:33:08</t>
  </si>
  <si>
    <t>2024-10-16 08:28:45</t>
  </si>
  <si>
    <t>2024-10-16 12:45:04</t>
  </si>
  <si>
    <t>2024-10-21 12:34:03</t>
  </si>
  <si>
    <t>2024-10-28 11:56:24</t>
  </si>
  <si>
    <t>2024-10-23 15:09:27</t>
  </si>
  <si>
    <t>2024-10-18 15:34:26</t>
  </si>
  <si>
    <t>2024-10-21 08:13:16</t>
  </si>
  <si>
    <t>CYK INVERSIONES SAS CYK INVERSIONES SAS</t>
  </si>
  <si>
    <t>2024-10-16 12:19:16</t>
  </si>
  <si>
    <t>2024-10-15 13:57:15</t>
  </si>
  <si>
    <t>2024-10-16 16:31:00</t>
  </si>
  <si>
    <t>2025-11-11 09:51:27</t>
  </si>
  <si>
    <t>2025-10-24 16:41:15</t>
  </si>
  <si>
    <t>2025-10-29 15:03:55</t>
  </si>
  <si>
    <t>2025-10-24 13:28:10</t>
  </si>
  <si>
    <t>2025-11-11 09:50:50</t>
  </si>
  <si>
    <t>2025-10-24 13:06:30</t>
  </si>
  <si>
    <t>2025-10-28 13:30:18</t>
  </si>
  <si>
    <t>2025-10-24 12:06:42</t>
  </si>
  <si>
    <t>2025-10-24 11:58:12</t>
  </si>
  <si>
    <t>2024-10-23 14:17:43</t>
  </si>
  <si>
    <t>2024-10-19 11:19:04</t>
  </si>
  <si>
    <t>CARLOS MAURICIO  RUIZ CHAVARRO</t>
  </si>
  <si>
    <t>2024-10-16 16:47:53</t>
  </si>
  <si>
    <t>JOHAN SAID  GELVEZ LEON</t>
  </si>
  <si>
    <t>2024-10-22 11:55:17</t>
  </si>
  <si>
    <t>2024-10-19 13:30:55</t>
  </si>
  <si>
    <t>DANIEL ARTURO  TORRES ONOFRE</t>
  </si>
  <si>
    <t>2024-10-19 11:00:56</t>
  </si>
  <si>
    <t>DANIEL EDUARDO  AVILA GARCIA</t>
  </si>
  <si>
    <t>2024-10-19 13:40:01</t>
  </si>
  <si>
    <t>2024-10-22 16:47:46</t>
  </si>
  <si>
    <t>2024-10-16 16:13:26</t>
  </si>
  <si>
    <t>2024-10-26 14:58:26</t>
  </si>
  <si>
    <t>2024-10-21 08:19:30</t>
  </si>
  <si>
    <t>2024-10-23 11:26:02</t>
  </si>
  <si>
    <t>LORENA PRIETO</t>
  </si>
  <si>
    <t>2024-10-24 12:19:06</t>
  </si>
  <si>
    <t>ANGELA PAOLA RUBIO</t>
  </si>
  <si>
    <t>JUAN CAMILO  VELASQUEZ PARRA</t>
  </si>
  <si>
    <t>2024-10-16 16:01:28</t>
  </si>
  <si>
    <t>2024-10-16 16:48:16</t>
  </si>
  <si>
    <t>2024-10-17 09:06:49</t>
  </si>
  <si>
    <t>MARIA ADELAIDA PALACIO</t>
  </si>
  <si>
    <t>2024-10-16 16:15:27</t>
  </si>
  <si>
    <t>2024-10-17 16:44:42</t>
  </si>
  <si>
    <t>2024-10-22 16:30:41</t>
  </si>
  <si>
    <t>2024-10-16 16:24:46</t>
  </si>
  <si>
    <t>SANTIAGO NIÑO  TORRES</t>
  </si>
  <si>
    <t>2024-10-21 10:45:09</t>
  </si>
  <si>
    <t>MAURICIO ELJACH</t>
  </si>
  <si>
    <t>JAROL GONZALEZ GONZALEZ</t>
  </si>
  <si>
    <t>2024-10-16 13:27:32</t>
  </si>
  <si>
    <t>JAIME PEDROZA</t>
  </si>
  <si>
    <t>2024-10-16 13:23:22</t>
  </si>
  <si>
    <t>SEBASTIAN  ZULUAGA</t>
  </si>
  <si>
    <t>2024-10-24 16:46:43</t>
  </si>
  <si>
    <t>2024-10-16 12:57:20</t>
  </si>
  <si>
    <t>2024-10-22 08:52:48</t>
  </si>
  <si>
    <t>2024-10-17 07:13:35</t>
  </si>
  <si>
    <t>2025-10-27 12:24:33</t>
  </si>
  <si>
    <t>2025-10-24 11:51:52</t>
  </si>
  <si>
    <t>2025-10-29 10:24:12</t>
  </si>
  <si>
    <t>2025-10-24 11:40:04</t>
  </si>
  <si>
    <t>2025-10-29 09:30:27</t>
  </si>
  <si>
    <t>2025-10-24 11:31:15</t>
  </si>
  <si>
    <t>2024-10-17 15:47:20</t>
  </si>
  <si>
    <t>2024-10-21 15:18:35</t>
  </si>
  <si>
    <t>2024-10-19 13:09:57</t>
  </si>
  <si>
    <t>2024-10-17 15:39:59</t>
  </si>
  <si>
    <t>OSCAR FELIPE  DIAZ DUARTE</t>
  </si>
  <si>
    <t>2024-10-28 09:21:55</t>
  </si>
  <si>
    <t>2024-10-22 11:52:41</t>
  </si>
  <si>
    <t>JAVIER ALFONSO PULIDO RUIZ</t>
  </si>
  <si>
    <t>2024-10-25 15:50:18</t>
  </si>
  <si>
    <t>2024-10-24 09:18:27</t>
  </si>
  <si>
    <t>2024-10-17 11:38:48</t>
  </si>
  <si>
    <t>2024-10-17 16:49:35</t>
  </si>
  <si>
    <t>2024-10-21 15:40:11</t>
  </si>
  <si>
    <t>2024-10-18 11:52:59</t>
  </si>
  <si>
    <t>2024-10-23 16:43:37</t>
  </si>
  <si>
    <t>CIELO HERNANDEZ</t>
  </si>
  <si>
    <t>2024-10-25 15:31:57</t>
  </si>
  <si>
    <t>ARLEY ENRIQUE  RODRIGUEZ RODRIGUEZ</t>
  </si>
  <si>
    <t>2024-10-23 16:38:19</t>
  </si>
  <si>
    <t>2024-10-24 10:45:51</t>
  </si>
  <si>
    <t>2024-10-18 16:04:33</t>
  </si>
  <si>
    <t>ALEX ALDAS</t>
  </si>
  <si>
    <t>2024-10-25 11:05:26</t>
  </si>
  <si>
    <t>ANDRES FELIPE QUIROZ CRUZ</t>
  </si>
  <si>
    <t>2024-10-21 13:01:44</t>
  </si>
  <si>
    <t>2024-10-17 16:23:52</t>
  </si>
  <si>
    <t>FERNANDO MORENO PENAGOS</t>
  </si>
  <si>
    <t>2024-10-19 14:39:29</t>
  </si>
  <si>
    <t>2024-10-19 14:35:52</t>
  </si>
  <si>
    <t>2024-10-18 14:41:27</t>
  </si>
  <si>
    <t>2024-10-25 14:58:42</t>
  </si>
  <si>
    <t>2024-10-17 11:28:28</t>
  </si>
  <si>
    <t>2024-10-24 09:22:58</t>
  </si>
  <si>
    <t>JOSE ERNESTO PELAEZ TORO</t>
  </si>
  <si>
    <t>2024-10-18 08:51:27</t>
  </si>
  <si>
    <t>2024-10-18 15:10:09</t>
  </si>
  <si>
    <t>EVER OSWALDO OLARTE BENAVIDEZ</t>
  </si>
  <si>
    <t>2024-10-17 14:57:37</t>
  </si>
  <si>
    <t>2024-10-17 15:27:58</t>
  </si>
  <si>
    <t>MILLER  OCHOA ORREGO</t>
  </si>
  <si>
    <t>2024-10-17 12:53:09</t>
  </si>
  <si>
    <t>2024-10-17 13:17:38</t>
  </si>
  <si>
    <t>2025-10-28 15:11:55</t>
  </si>
  <si>
    <t>2025-10-24 11:25:17</t>
  </si>
  <si>
    <t>2025-10-28 15:13:47</t>
  </si>
  <si>
    <t>2025-10-24 09:36:36</t>
  </si>
  <si>
    <t>KATIA MILENA SAURITH FARFAN</t>
  </si>
  <si>
    <t>2025-10-24 16:53:01</t>
  </si>
  <si>
    <t>2025-10-24 08:46:05</t>
  </si>
  <si>
    <t>2025-10-25 13:17:13</t>
  </si>
  <si>
    <t>2025-10-24 08:07:58</t>
  </si>
  <si>
    <t>DANIEL FELIPE ARROYABE BAUTISTA</t>
  </si>
  <si>
    <t>2025-10-29 09:58:02</t>
  </si>
  <si>
    <t>2025-10-23 16:43:06</t>
  </si>
  <si>
    <t>2025-11-11 09:48:27</t>
  </si>
  <si>
    <t>2025-10-23 16:15:32</t>
  </si>
  <si>
    <t>2025-10-27 15:25:03</t>
  </si>
  <si>
    <t>2025-10-23 15:05:12</t>
  </si>
  <si>
    <t>2024-10-25 16:09:31</t>
  </si>
  <si>
    <t>2024-10-21 10:04:04</t>
  </si>
  <si>
    <t>2024-10-18 15:32:37</t>
  </si>
  <si>
    <t>2024-10-23 09:24:07</t>
  </si>
  <si>
    <t>JUAN CARLOS  URREGO FORERO</t>
  </si>
  <si>
    <t>2024-10-25 13:10:29</t>
  </si>
  <si>
    <t>2024-10-18 16:52:01</t>
  </si>
  <si>
    <t>2024-10-19 10:35:08</t>
  </si>
  <si>
    <t>2024-10-18 14:40:04</t>
  </si>
  <si>
    <t>2024-10-21 16:55:03</t>
  </si>
  <si>
    <t>2024-10-22 08:13:00</t>
  </si>
  <si>
    <t>2024-10-22 15:37:40</t>
  </si>
  <si>
    <t>2024-10-18 11:09:15</t>
  </si>
  <si>
    <t>JUAN PABLO  VANEGAS POMAR</t>
  </si>
  <si>
    <t>2024-10-26 09:04:01</t>
  </si>
  <si>
    <t>JUAN PABLO URIBE</t>
  </si>
  <si>
    <t>2024-10-21 13:07:57</t>
  </si>
  <si>
    <t>2024-10-25 17:20:19</t>
  </si>
  <si>
    <t>2024-10-23 16:50:01</t>
  </si>
  <si>
    <t>2024-10-24 15:24:17</t>
  </si>
  <si>
    <t>2024-10-24 16:53:36</t>
  </si>
  <si>
    <t>2024-10-18 15:47:48</t>
  </si>
  <si>
    <t>HERNAN   GOMEZ AGUILAR</t>
  </si>
  <si>
    <t>2024-10-21 09:25:08</t>
  </si>
  <si>
    <t>IOVAN GUTIERREZ</t>
  </si>
  <si>
    <t>2024-10-23 08:59:24</t>
  </si>
  <si>
    <t>CHRISTIAN CAMILO RODRIGUEZ BOBADILLA</t>
  </si>
  <si>
    <t>2024-10-21 09:48:18</t>
  </si>
  <si>
    <t>2024-10-18 12:49:45</t>
  </si>
  <si>
    <t>2024-10-19 09:16:45</t>
  </si>
  <si>
    <t>2024-10-18 12:08:08</t>
  </si>
  <si>
    <t>LEONARDO PINTO TARAZONA</t>
  </si>
  <si>
    <t>2024-10-18 15:10:30</t>
  </si>
  <si>
    <t>2024-10-18 11:17:15</t>
  </si>
  <si>
    <t>2024-10-25 08:09:25</t>
  </si>
  <si>
    <t>2024-10-22 13:27:49</t>
  </si>
  <si>
    <t>2024-10-18 16:15:18</t>
  </si>
  <si>
    <t>2024-10-18 16:49:34</t>
  </si>
  <si>
    <t>DIEGO  LOBOGUERRERO</t>
  </si>
  <si>
    <t>2024-10-18 10:18:34</t>
  </si>
  <si>
    <t>2025-10-24 13:55:35</t>
  </si>
  <si>
    <t>2025-10-23 14:37:53</t>
  </si>
  <si>
    <t>2025-10-30 16:28:38</t>
  </si>
  <si>
    <t>2025-10-23 13:28:15</t>
  </si>
  <si>
    <t>2025-11-11 09:46:39</t>
  </si>
  <si>
    <t>2025-10-23 13:22:29</t>
  </si>
  <si>
    <t>SERVICIOS INTEGRALES PARAMO SAS SERVICIOS INTEGRALES PARAMO SAS</t>
  </si>
  <si>
    <t>2025-10-29 09:55:27</t>
  </si>
  <si>
    <t>2025-10-23 12:46:48</t>
  </si>
  <si>
    <t>JENNY  BUITRAGO DIAZ</t>
  </si>
  <si>
    <t>2025-10-23 13:33:47</t>
  </si>
  <si>
    <t>2025-10-23 12:31:15</t>
  </si>
  <si>
    <t>2025-10-27 15:42:51</t>
  </si>
  <si>
    <t>2025-10-23 11:19:52</t>
  </si>
  <si>
    <t>2025-11-11 09:43:04</t>
  </si>
  <si>
    <t>2025-10-23 09:53:45</t>
  </si>
  <si>
    <t>2025-10-23 09:43:11</t>
  </si>
  <si>
    <t>2025-10-23 08:57:26</t>
  </si>
  <si>
    <t>SARA  JIMENEZ CANO</t>
  </si>
  <si>
    <t>2024-10-24 12:57:41</t>
  </si>
  <si>
    <t>2024-10-26 11:01:21</t>
  </si>
  <si>
    <t>DIEGO ALEXANDER  CUERVO</t>
  </si>
  <si>
    <t>2024-10-26 13:01:55</t>
  </si>
  <si>
    <t>DANNA  SARMIENTO MARTINEZ</t>
  </si>
  <si>
    <t>2024-10-24 12:15:21</t>
  </si>
  <si>
    <t>2024-10-23 10:48:02</t>
  </si>
  <si>
    <t>2024-10-21 16:45:10</t>
  </si>
  <si>
    <t>CARLOS SANTIAGO PEREZ</t>
  </si>
  <si>
    <t>2024-10-23 16:23:36</t>
  </si>
  <si>
    <t>HAROLD MORENO LIGARRETO</t>
  </si>
  <si>
    <t>2024-10-23 13:12:43</t>
  </si>
  <si>
    <t>2024-10-25 09:14:04</t>
  </si>
  <si>
    <t>2024-10-23 14:18:53</t>
  </si>
  <si>
    <t>2024-10-21 13:13:06</t>
  </si>
  <si>
    <t>2024-10-23 14:33:33</t>
  </si>
  <si>
    <t>2024-10-19 13:33:27</t>
  </si>
  <si>
    <t>2024-10-23 15:13:11</t>
  </si>
  <si>
    <t>2024-10-22 16:41:03</t>
  </si>
  <si>
    <t>JOSE LUIS BUSTOS VALENCIA</t>
  </si>
  <si>
    <t>2024-10-19 14:40:47</t>
  </si>
  <si>
    <t>2024-10-24 13:00:34</t>
  </si>
  <si>
    <t>NATALY CRUZ</t>
  </si>
  <si>
    <t>2024-10-22 15:53:07</t>
  </si>
  <si>
    <t>2024-10-19 12:24:41</t>
  </si>
  <si>
    <t>2024-10-19 12:12:49</t>
  </si>
  <si>
    <t>2024-10-19 13:55:04</t>
  </si>
  <si>
    <t>DANIEL ALBERTO ARCE RUIZ</t>
  </si>
  <si>
    <t>YARIM SOFIA MARTINEZ RIVERA</t>
  </si>
  <si>
    <t>2024-10-19 10:17:14</t>
  </si>
  <si>
    <t>2024-10-19 14:35:18</t>
  </si>
  <si>
    <t>2024-10-21 08:55:49</t>
  </si>
  <si>
    <t>2024-10-25 16:41:50</t>
  </si>
  <si>
    <t>NUBIA YANETH BARRANTES</t>
  </si>
  <si>
    <t>2024-10-21 12:59:54</t>
  </si>
  <si>
    <t>2024-10-24 12:56:38</t>
  </si>
  <si>
    <t>2024-10-25 08:58:45</t>
  </si>
  <si>
    <t>2024-10-19 14:58:32</t>
  </si>
  <si>
    <t>2024-10-26 10:36:30</t>
  </si>
  <si>
    <t>ANDRES MAURICIO DORADO BECERRA</t>
  </si>
  <si>
    <t>2024-10-19 14:52:23</t>
  </si>
  <si>
    <t>ARMANDO SARMIENTO LOPEZ</t>
  </si>
  <si>
    <t>ANGELICA NATALIA TELLEZ DUARTE</t>
  </si>
  <si>
    <t>2024-10-23 16:34:35</t>
  </si>
  <si>
    <t>SERGIO ALEJANDRO LOZANO BETANCOURT</t>
  </si>
  <si>
    <t>2024-10-24 11:45:02</t>
  </si>
  <si>
    <t>VICTOR ANTONIO  HERNANDEZ MEJIA</t>
  </si>
  <si>
    <t>2024-10-19 12:04:24</t>
  </si>
  <si>
    <t>2024-10-26 14:08:19</t>
  </si>
  <si>
    <t>2025-10-23 16:36:40</t>
  </si>
  <si>
    <t>2025-10-23 08:27:32</t>
  </si>
  <si>
    <t>2025-11-11 09:42:37</t>
  </si>
  <si>
    <t>2025-10-23 08:05:24</t>
  </si>
  <si>
    <t>2025-10-22 16:41:50</t>
  </si>
  <si>
    <t>JUAN SEBASTIAN  ALMECIGA</t>
  </si>
  <si>
    <t>2025-10-22 16:28:35</t>
  </si>
  <si>
    <t>2025-10-22 16:08:18</t>
  </si>
  <si>
    <t>2025-10-22 15:47:46</t>
  </si>
  <si>
    <t>PAULA ANDREA NUÑEZ ESCOBAR</t>
  </si>
  <si>
    <t>POMED</t>
  </si>
  <si>
    <t>2025-10-22 14:56:53</t>
  </si>
  <si>
    <t>2025-10-22 14:01:58</t>
  </si>
  <si>
    <t>2025-10-22 11:42:05</t>
  </si>
  <si>
    <t>2025-10-22 11:16:38</t>
  </si>
  <si>
    <t>2025-10-22 10:50:06</t>
  </si>
  <si>
    <t>2025-10-22 16:03:25</t>
  </si>
  <si>
    <t>2025-10-22 10:26:53</t>
  </si>
  <si>
    <t>2024-10-22 16:35:56</t>
  </si>
  <si>
    <t>2024-10-21 15:04:05</t>
  </si>
  <si>
    <t>2024-10-22 13:43:13</t>
  </si>
  <si>
    <t>2024-10-23 16:07:04</t>
  </si>
  <si>
    <t>2024-10-24 00:00:00</t>
  </si>
  <si>
    <t>2024-10-21 16:44:03</t>
  </si>
  <si>
    <t>2024-10-24 09:42:47</t>
  </si>
  <si>
    <t>2024-10-21 15:22:14</t>
  </si>
  <si>
    <t>2024-10-21 16:12:34</t>
  </si>
  <si>
    <t>2024-10-23 13:37:44</t>
  </si>
  <si>
    <t>2024-10-23 16:36:19</t>
  </si>
  <si>
    <t>GERALDINE GONZALEZ</t>
  </si>
  <si>
    <t>2024-10-21 09:09:33</t>
  </si>
  <si>
    <t>2024-10-21 09:14:46</t>
  </si>
  <si>
    <t>LUIS CARLOS  SARMIENTO</t>
  </si>
  <si>
    <t>2024-10-21 16:24:53</t>
  </si>
  <si>
    <t>2024-10-26 00:00:00</t>
  </si>
  <si>
    <t>2024-10-21 14:57:20</t>
  </si>
  <si>
    <t>2024-10-25 12:49:41</t>
  </si>
  <si>
    <t>LEONARDO VARGAS</t>
  </si>
  <si>
    <t>2024-10-24 13:37:11</t>
  </si>
  <si>
    <t>2024-10-22 16:16:37</t>
  </si>
  <si>
    <t>2024-10-21 11:45:19</t>
  </si>
  <si>
    <t>2024-10-22 15:45:44</t>
  </si>
  <si>
    <t>2024-10-21 16:25:27</t>
  </si>
  <si>
    <t>2024-10-21 15:59:40</t>
  </si>
  <si>
    <t>2024-10-21 13:07:22</t>
  </si>
  <si>
    <t>2024-10-23 07:26:43</t>
  </si>
  <si>
    <t>2024-10-21 12:34:46</t>
  </si>
  <si>
    <t>2024-10-24 15:31:02</t>
  </si>
  <si>
    <t>2024-10-21 07:32:23</t>
  </si>
  <si>
    <t>LUIS FELIPE LARA SILVA</t>
  </si>
  <si>
    <t>2025-10-22 14:08:57</t>
  </si>
  <si>
    <t>2025-10-22 09:46:44</t>
  </si>
  <si>
    <t>2025-10-22 08:17:24</t>
  </si>
  <si>
    <t>FRANCY LORENA  MONTAÑEZ ROJAS</t>
  </si>
  <si>
    <t>2025-10-21 16:58:36</t>
  </si>
  <si>
    <t>2025-10-21 15:49:26</t>
  </si>
  <si>
    <t>2025-10-21 15:10:21</t>
  </si>
  <si>
    <t>2025-10-21 14:27:25</t>
  </si>
  <si>
    <t>MARIO CALDERON HERNANDEZ</t>
  </si>
  <si>
    <t>2025-10-21 13:54:44</t>
  </si>
  <si>
    <t>JHONATAN CAMILO HERNANDEZ MUÑOZ</t>
  </si>
  <si>
    <t>2025-10-21 11:58:39</t>
  </si>
  <si>
    <t>2024-10-22 15:24:12</t>
  </si>
  <si>
    <t>2024-10-25 16:51:24</t>
  </si>
  <si>
    <t>2024-10-23 12:55:49</t>
  </si>
  <si>
    <t>2024-10-22 11:39:36</t>
  </si>
  <si>
    <t>DIANA  GUAYARA SALGAR</t>
  </si>
  <si>
    <t>NICOLAS FRANCISCO GARZON REYES</t>
  </si>
  <si>
    <t>2024-10-25 13:53:29</t>
  </si>
  <si>
    <t>2024-10-23 08:30:56</t>
  </si>
  <si>
    <t>ROSANA BEATRIZ BUELVAS BECHARA</t>
  </si>
  <si>
    <t>2024-10-22 11:02:05</t>
  </si>
  <si>
    <t>2024-10-22 11:21:54</t>
  </si>
  <si>
    <t>2024-10-22 13:54:50</t>
  </si>
  <si>
    <t>JUAN SEBASTIAN  TELLO RODRIGUEZ</t>
  </si>
  <si>
    <t>2024-10-22 14:20:59</t>
  </si>
  <si>
    <t>DANNY ADATTO</t>
  </si>
  <si>
    <t>2024-10-22 17:06:06</t>
  </si>
  <si>
    <t>2024-10-22 13:56:44</t>
  </si>
  <si>
    <t>2024-10-24 09:27:39</t>
  </si>
  <si>
    <t>2024-10-24 13:36:14</t>
  </si>
  <si>
    <t>ANDRES  VELASCO SANCHEZ</t>
  </si>
  <si>
    <t>EDGAR SOSA CERVANTES</t>
  </si>
  <si>
    <t>2024-10-23 13:16:28</t>
  </si>
  <si>
    <t>DIEGO VEGA</t>
  </si>
  <si>
    <t>2024-10-22 16:53:27</t>
  </si>
  <si>
    <t>2024-10-23 14:25:49</t>
  </si>
  <si>
    <t>2024-10-26 14:52:52</t>
  </si>
  <si>
    <t>MARTIN PATIÑO MELO</t>
  </si>
  <si>
    <t>2024-10-25 16:14:54</t>
  </si>
  <si>
    <t>2024-10-22 16:15:36</t>
  </si>
  <si>
    <t>2024-10-25 00:00:00</t>
  </si>
  <si>
    <t>DANIEL SANTIAGO  CAMARGO DIAZ</t>
  </si>
  <si>
    <t>2025-10-21 11:36:29</t>
  </si>
  <si>
    <t>NICOL ELIZABETH  OSORIO CAMACHO</t>
  </si>
  <si>
    <t>2025-10-21 12:03:19</t>
  </si>
  <si>
    <t>2025-10-21 10:51:16</t>
  </si>
  <si>
    <t>2025-10-21 10:06:03</t>
  </si>
  <si>
    <t>YENNY JOHANNA ARAUJO PATERNINA</t>
  </si>
  <si>
    <t>2025-10-21 08:53:43</t>
  </si>
  <si>
    <t>2025-10-22 08:34:33</t>
  </si>
  <si>
    <t>2025-10-21 08:18:07</t>
  </si>
  <si>
    <t>2025-10-21 08:12:38</t>
  </si>
  <si>
    <t>2025-10-20 16:40:34</t>
  </si>
  <si>
    <t>SANTIAGO RIVERA AVELLANEDA</t>
  </si>
  <si>
    <t>2025-10-21 15:27:48</t>
  </si>
  <si>
    <t>2025-10-20 13:54:31</t>
  </si>
  <si>
    <t>ROMULO IVAN CUBIDEZ MATIZ</t>
  </si>
  <si>
    <t>2025-10-20 13:32:35</t>
  </si>
  <si>
    <t>2025-10-20 11:54:55</t>
  </si>
  <si>
    <t>FRANCISCO JAVIER TORRES GAITAN</t>
  </si>
  <si>
    <t>2025-10-21 12:48:25</t>
  </si>
  <si>
    <t>2025-10-20 11:20:22</t>
  </si>
  <si>
    <t>2025-10-20 10:41:52</t>
  </si>
  <si>
    <t>2025-10-20 09:24:05</t>
  </si>
  <si>
    <t>2024-10-24 14:21:55</t>
  </si>
  <si>
    <t>2024-10-24 08:34:44</t>
  </si>
  <si>
    <t>CAMILA VILLEGAS</t>
  </si>
  <si>
    <t>CALEY SMITH CARDOZO RODRIGUEZ</t>
  </si>
  <si>
    <t>NICOLÁS  LÓPEZ MEDINA</t>
  </si>
  <si>
    <t>PAOLA ANDREA  TRUJILLO LOPEZ</t>
  </si>
  <si>
    <t>2024-10-23 11:21:48</t>
  </si>
  <si>
    <t>EMILIO JOSE PEREZ LOZANO</t>
  </si>
  <si>
    <t>2024-10-25 14:47:25</t>
  </si>
  <si>
    <t>LAURA MELISSA MENDIVELSO MONTEALEGRE</t>
  </si>
  <si>
    <t>2024-10-25 12:14:29</t>
  </si>
  <si>
    <t>LINA FERNANDA MORA VALDERRAMA</t>
  </si>
  <si>
    <t>2024-10-23 16:23:03</t>
  </si>
  <si>
    <t>2024-10-23 10:21:26</t>
  </si>
  <si>
    <t>2024-10-26 14:34:58</t>
  </si>
  <si>
    <t>JOSE MANUEL CORTES</t>
  </si>
  <si>
    <t>2024-10-24 13:25:42</t>
  </si>
  <si>
    <t>2024-10-24 09:09:06</t>
  </si>
  <si>
    <t>LUISA RODRIGUEZ</t>
  </si>
  <si>
    <t>2024-10-24 12:42:21</t>
  </si>
  <si>
    <t>2024-10-24 13:17:18</t>
  </si>
  <si>
    <t>FINANCIAL TRADE S.A.S.  FINANCIAL TRADE S.A.S.</t>
  </si>
  <si>
    <t>2024-10-24 12:40:16</t>
  </si>
  <si>
    <t>2024-10-23 12:57:26</t>
  </si>
  <si>
    <t>2024-10-23 13:11:08</t>
  </si>
  <si>
    <t>2024-10-23 13:38:16</t>
  </si>
  <si>
    <t>2025-10-20 09:09:46</t>
  </si>
  <si>
    <t>2025-10-20 08:15:50</t>
  </si>
  <si>
    <t>2024-10-23 15:42:29</t>
  </si>
  <si>
    <t>JULIAN FELIPE BONILLA MORENO</t>
  </si>
  <si>
    <t>2024-10-28 00:00:00</t>
  </si>
  <si>
    <t>DANIELA  MARIN RIOS</t>
  </si>
  <si>
    <t>2024-10-25 16:26:22</t>
  </si>
  <si>
    <t>HERNANDO MARTINEZ</t>
  </si>
  <si>
    <t>LAURA KATHERINE RODRIGUEZ  ROJAS</t>
  </si>
  <si>
    <t>2024-10-28 11:34:23</t>
  </si>
  <si>
    <t>2024-10-26 14:49:17</t>
  </si>
  <si>
    <t>ALVARO JULIAN  HERNANDEZ CONTRERAS</t>
  </si>
  <si>
    <t>2024-10-25 16:51:36</t>
  </si>
  <si>
    <t>LORENA  AREVALO PINZON</t>
  </si>
  <si>
    <t>2024-10-24 14:05:56</t>
  </si>
  <si>
    <t>JAVIER  CASTRO URIBE</t>
  </si>
  <si>
    <t>2024-10-25 15:59:03</t>
  </si>
  <si>
    <t>2024-10-24 11:42:49</t>
  </si>
  <si>
    <t>2024-10-24 17:01:35</t>
  </si>
  <si>
    <t>LUIS ALFREDO ENCISO CASTRO</t>
  </si>
  <si>
    <t>2024-10-25 14:29:55</t>
  </si>
  <si>
    <t>2024-10-24 15:35:34</t>
  </si>
  <si>
    <t>BORIS ANDRES ROJAS</t>
  </si>
  <si>
    <t>MACARIO LEON</t>
  </si>
  <si>
    <t>2024-10-26 14:11:06</t>
  </si>
  <si>
    <t>KIMBERLY SANCHEZ</t>
  </si>
  <si>
    <t>2024-10-25 16:21:45</t>
  </si>
  <si>
    <t>SECONTIA SAS SECONTIA SAS</t>
  </si>
  <si>
    <t>2024-10-24 10:24:42</t>
  </si>
  <si>
    <t>JUAN  HIDALGO</t>
  </si>
  <si>
    <t>2024-10-24 16:56:01</t>
  </si>
  <si>
    <t>2024-10-24 12:40:13</t>
  </si>
  <si>
    <t>2024-10-25 11:19:22</t>
  </si>
  <si>
    <t>2024-10-24 16:57:20</t>
  </si>
  <si>
    <t>2024-10-24 17:32:23</t>
  </si>
  <si>
    <t>2024-10-26 14:19:25</t>
  </si>
  <si>
    <t>MAURICIO FRIAS</t>
  </si>
  <si>
    <t>2024-10-24 16:36:45</t>
  </si>
  <si>
    <t>DANIELLA CUELLAR  SANCHEZ</t>
  </si>
  <si>
    <t>2024-10-21 15:55:15</t>
  </si>
  <si>
    <t>LUZ HELENA SALINAS ALBARRACIN</t>
  </si>
  <si>
    <t>2024-10-26 15:03:03</t>
  </si>
  <si>
    <t>2024-10-26 13:45:02</t>
  </si>
  <si>
    <t>2024-10-22 08:50:30</t>
  </si>
  <si>
    <t>2024-10-21 09:13:49</t>
  </si>
  <si>
    <t>2024-10-24 09:08:02</t>
  </si>
  <si>
    <t>2024-10-29 00:00:00</t>
  </si>
  <si>
    <t>2024-10-25 14:32:16</t>
  </si>
  <si>
    <t>2024-10-28 09:42:41</t>
  </si>
  <si>
    <t>JONATHAN  ABRIL MEJIA</t>
  </si>
  <si>
    <t>2024-10-25 13:40:32</t>
  </si>
  <si>
    <t>2024-10-25 16:04:50</t>
  </si>
  <si>
    <t>CARLOS FERNANDO  GUTIERREZ LIZCANO</t>
  </si>
  <si>
    <t>2024-10-25 17:05:00</t>
  </si>
  <si>
    <t>2024-10-25 16:08:37</t>
  </si>
  <si>
    <t>HEBER ANDRES CRUZ</t>
  </si>
  <si>
    <t>2024-10-25 10:16:45</t>
  </si>
  <si>
    <t>ANA SOFÍA  URREGO VARGAS</t>
  </si>
  <si>
    <t>LUIS DAVID VALBUENA SANCHEZ</t>
  </si>
  <si>
    <t>2024-10-28 07:25:01</t>
  </si>
  <si>
    <t>FELIPE ARRAZOLA</t>
  </si>
  <si>
    <t>2024-10-25 17:16:06</t>
  </si>
  <si>
    <t>2024-10-26 13:52:22</t>
  </si>
  <si>
    <t>LUISA FERNANDA RICO PEÑA</t>
  </si>
  <si>
    <t>2024-10-25 16:47:31</t>
  </si>
  <si>
    <t>2024-10-25 15:22:45</t>
  </si>
  <si>
    <t>2024-10-25 16:48:58</t>
  </si>
  <si>
    <t>2024-10-26 11:11:21</t>
  </si>
  <si>
    <t>YESID  HENAO VASQUEZ</t>
  </si>
  <si>
    <t>2024-10-25 13:35:54</t>
  </si>
  <si>
    <t>SANTIAGO MELO</t>
  </si>
  <si>
    <t>WILLIAM QUINTERO</t>
  </si>
  <si>
    <t>2024-10-25 16:21:02</t>
  </si>
  <si>
    <t>2024-10-25 13:59:24</t>
  </si>
  <si>
    <t>2024-10-26 13:37:42</t>
  </si>
  <si>
    <t>RODRIGO SALAZAR</t>
  </si>
  <si>
    <t>2024-10-22 14:27:12</t>
  </si>
  <si>
    <t>2024-10-22 14:18:56</t>
  </si>
  <si>
    <t>KEVIN STIVEN  MOJICA PINEDA</t>
  </si>
  <si>
    <t>2024-10-23 13:43:04</t>
  </si>
  <si>
    <t>YURY VANESA SANCHEZ RODRIGUEZ</t>
  </si>
  <si>
    <t>SAMUEL  OSPINA MONJE</t>
  </si>
  <si>
    <t>VALERIA  GRISALES</t>
  </si>
  <si>
    <t>2024-10-26 14:21:15</t>
  </si>
  <si>
    <t>2024-10-26 11:46:25</t>
  </si>
  <si>
    <t>2024-10-28 11:56:27</t>
  </si>
  <si>
    <t>2024-10-26 11:39:32</t>
  </si>
  <si>
    <t>2024-10-30 00:00:00</t>
  </si>
  <si>
    <t>2024-10-26 11:51:54</t>
  </si>
  <si>
    <t>KELVI ALEXANDRA  RUIZ CARDENAS</t>
  </si>
  <si>
    <t>2024-10-26 15:06:50</t>
  </si>
  <si>
    <t>INGRITH AYALA</t>
  </si>
  <si>
    <t>LUIS FELIPE ARIAS CARRIAZO</t>
  </si>
  <si>
    <t>2024-10-26 14:03:23</t>
  </si>
  <si>
    <t>2024-10-26 14:15:32</t>
  </si>
  <si>
    <t>LILIANA PAOLA   ORTEGA</t>
  </si>
  <si>
    <t>2024-10-26 12:50:31</t>
  </si>
  <si>
    <t>DANIEL  AGUILAR</t>
  </si>
  <si>
    <t>JULIAN ANDRES  SUAREZ PEÑUELA</t>
  </si>
  <si>
    <t>2024-10-28 10:22:15</t>
  </si>
  <si>
    <t>JAIRO  MUÑOZ</t>
  </si>
  <si>
    <t>OSCAR ANDRES  SILVA TRIVIÑO</t>
  </si>
  <si>
    <t>JUAN MARTIN  VELEZ TRUJILLO</t>
  </si>
  <si>
    <t>2024-10-26 10:58:10</t>
  </si>
  <si>
    <t>2024-10-24 13:10:18</t>
  </si>
  <si>
    <t>GABRIEL MATEO VÁSQUEZ SANTANA</t>
  </si>
  <si>
    <t>2024-10-26 14:13:06</t>
  </si>
  <si>
    <t>2024-10-22 17:06:18</t>
  </si>
  <si>
    <t>2024-10-23 18:59:08</t>
  </si>
  <si>
    <t>2024-10-25 16:41:15</t>
  </si>
  <si>
    <t>JOHN ALEJANDRO RODRIGUEZ ROBAYO</t>
  </si>
  <si>
    <t>2024-11-15 00:00:00</t>
  </si>
  <si>
    <t>ANDRES FELIPE  BAENA ORJUJELA</t>
  </si>
  <si>
    <t>2024-10-30 15:52:20</t>
  </si>
  <si>
    <t>2024-10-28 16:41:58</t>
  </si>
  <si>
    <t>2024-10-29 07:58:47</t>
  </si>
  <si>
    <t>2024-10-28 11:40:43</t>
  </si>
  <si>
    <t>JOSE LUIS ACONCHA DE LA RANS</t>
  </si>
  <si>
    <t>2024-10-28 13:15:21</t>
  </si>
  <si>
    <t>2024-10-30 16:31:31</t>
  </si>
  <si>
    <t>2024-10-28 17:05:42</t>
  </si>
  <si>
    <t>JOSE DOMINGO RINCON ARANGO</t>
  </si>
  <si>
    <t>2024-10-30 13:38:39</t>
  </si>
  <si>
    <t>2024-11-01 16:34:35</t>
  </si>
  <si>
    <t>2024-10-31 00:00:00</t>
  </si>
  <si>
    <t>2024-10-28 14:20:32</t>
  </si>
  <si>
    <t>JAIME ALEJANDRO  GOLNZALEZ MARTINEZ</t>
  </si>
  <si>
    <t>2024-10-28 14:30:45</t>
  </si>
  <si>
    <t>2024-11-02 13:17:45</t>
  </si>
  <si>
    <t>2024-10-28 16:16:42</t>
  </si>
  <si>
    <t>JUAN SEBASTIAN PEREZ ROA</t>
  </si>
  <si>
    <t>2024-11-02 10:38:00</t>
  </si>
  <si>
    <t>2024-10-28 16:12:04</t>
  </si>
  <si>
    <t>2024-10-28 14:40:42</t>
  </si>
  <si>
    <t>2024-10-28 15:43:39</t>
  </si>
  <si>
    <t>JOSE LISIMACO CASAS GUERRERO</t>
  </si>
  <si>
    <t>IOVANY PELAEZ LOZANO</t>
  </si>
  <si>
    <t>2024-11-05 10:44:48</t>
  </si>
  <si>
    <t>JUAN SANTIAGO GAVIRIA</t>
  </si>
  <si>
    <t>MARTIN GARCIA</t>
  </si>
  <si>
    <t>2024-10-29 12:15:50</t>
  </si>
  <si>
    <t>2024-10-28 16:51:30</t>
  </si>
  <si>
    <t>2024-10-30 08:19:11</t>
  </si>
  <si>
    <t>2024-10-29 14:20:23</t>
  </si>
  <si>
    <t>DIEGO  SANTOS CABALLERO</t>
  </si>
  <si>
    <t>2024-10-31 16:42:33</t>
  </si>
  <si>
    <t>2024-10-29 12:04:34</t>
  </si>
  <si>
    <t>2024-11-01 17:22:37</t>
  </si>
  <si>
    <t>2024-10-31 09:30:26</t>
  </si>
  <si>
    <t>2024-10-31 14:32:28</t>
  </si>
  <si>
    <t>CRISTIAN CAMILO  GUZMAN LESMES</t>
  </si>
  <si>
    <t>2024-11-01 09:09:05</t>
  </si>
  <si>
    <t>FELIPE ALEXANDER ARANGO</t>
  </si>
  <si>
    <t>2024-11-05 13:56:38</t>
  </si>
  <si>
    <t>2024-10-30 13:10:34</t>
  </si>
  <si>
    <t>2024-11-05 11:04:02</t>
  </si>
  <si>
    <t>JULIANA  QUINTERO</t>
  </si>
  <si>
    <t>2024-10-26 11:21:57</t>
  </si>
  <si>
    <t>2024-10-28 08:50:27</t>
  </si>
  <si>
    <t>2024-11-01 08:34:50</t>
  </si>
  <si>
    <t>2024-10-30 15:38:28</t>
  </si>
  <si>
    <t>2024-10-30 12:30:00</t>
  </si>
  <si>
    <t>YOEL LOMBANA</t>
  </si>
  <si>
    <t>2024-11-01 10:54:32</t>
  </si>
  <si>
    <t>2024-10-31 10:02:39</t>
  </si>
  <si>
    <t>LAURA GOMEZ</t>
  </si>
  <si>
    <t>2024-10-29 16:33:01</t>
  </si>
  <si>
    <t>2024-11-01 16:34:42</t>
  </si>
  <si>
    <t>JUAN ALVARO ZAPATA</t>
  </si>
  <si>
    <t>2024-10-31 10:39:35</t>
  </si>
  <si>
    <t>2024-10-29 15:03:28</t>
  </si>
  <si>
    <t>LEONARDO SUAREZ ARTUNDUAGA</t>
  </si>
  <si>
    <t>2024-11-02 13:01:39</t>
  </si>
  <si>
    <t>2024-11-01 00:00:00</t>
  </si>
  <si>
    <t>2024-10-30 09:03:32</t>
  </si>
  <si>
    <t>LEIDY YOHANA BALLESTEROS</t>
  </si>
  <si>
    <t>2024-11-01 12:22:15</t>
  </si>
  <si>
    <t>2024-10-29 13:52:45</t>
  </si>
  <si>
    <t>2024-11-11 00:00:00</t>
  </si>
  <si>
    <t>2024-10-29 17:03:35</t>
  </si>
  <si>
    <t>2024-10-30 16:20:33</t>
  </si>
  <si>
    <t>TATIANA  RIOS ALVARADO</t>
  </si>
  <si>
    <t>2024-11-02 13:12:11</t>
  </si>
  <si>
    <t>2024-10-29 17:00:39</t>
  </si>
  <si>
    <t>2024-11-05 08:56:30</t>
  </si>
  <si>
    <t>2024-10-29 15:20:45</t>
  </si>
  <si>
    <t>2024-11-02 13:24:31</t>
  </si>
  <si>
    <t>2024-10-29 15:31:39</t>
  </si>
  <si>
    <t>LUISA FERNANDA VILLA VILLANUEVA</t>
  </si>
  <si>
    <t>2024-10-25 13:35:36</t>
  </si>
  <si>
    <t>2024-11-05 15:07:50</t>
  </si>
  <si>
    <t>2024-10-30 16:18:23</t>
  </si>
  <si>
    <t>2024-11-01 16:56:42</t>
  </si>
  <si>
    <t>2024-11-05 08:10:28</t>
  </si>
  <si>
    <t>DAVID  CARO</t>
  </si>
  <si>
    <t>2024-11-02 00:00:00</t>
  </si>
  <si>
    <t>2024-10-31 09:31:56</t>
  </si>
  <si>
    <t>2024-11-01 13:03:16</t>
  </si>
  <si>
    <t>2024-10-31 09:31:47</t>
  </si>
  <si>
    <t>2024-10-30 14:02:19</t>
  </si>
  <si>
    <t>MARIA ISABEL  PADILLA DAZA</t>
  </si>
  <si>
    <t>2024-11-01 09:51:41</t>
  </si>
  <si>
    <t>2024-10-30 09:10:24</t>
  </si>
  <si>
    <t>2024-10-30 14:03:06</t>
  </si>
  <si>
    <t>2024-11-01 10:29:49</t>
  </si>
  <si>
    <t>2024-11-05 08:15:01</t>
  </si>
  <si>
    <t>2024-10-30 16:11:33</t>
  </si>
  <si>
    <t>2024-11-02 14:48:06</t>
  </si>
  <si>
    <t>2024-10-31 16:48:30</t>
  </si>
  <si>
    <t>CARLOS JULIO OBDULIO TORRES PINEDO</t>
  </si>
  <si>
    <t>2024-10-30 16:57:43</t>
  </si>
  <si>
    <t>YEFERSON RUBEN GONALEZ PINEDA</t>
  </si>
  <si>
    <t>2024-10-30 15:39:09</t>
  </si>
  <si>
    <t>ALEJANDRO ACOSTA</t>
  </si>
  <si>
    <t>WILLIAM JONHSON QUIÑONES URREGO</t>
  </si>
  <si>
    <t>2024-11-02 14:54:06</t>
  </si>
  <si>
    <t>2024-10-30 08:35:07</t>
  </si>
  <si>
    <t>GUACAMAYA ENERGY SERVICES SAS</t>
  </si>
  <si>
    <t>2024-11-05 00:00:00</t>
  </si>
  <si>
    <t>JUAN PABLO TAMAYO CORREA</t>
  </si>
  <si>
    <t>2024-10-31 12:35:32</t>
  </si>
  <si>
    <t>JUAN CARLOS RAMIREZ</t>
  </si>
  <si>
    <t>2024-11-05 16:50:56</t>
  </si>
  <si>
    <t>2024-11-05 16:49:06</t>
  </si>
  <si>
    <t>MARIA PAULA  ACOSTA</t>
  </si>
  <si>
    <t>JUAN PABLO VEGA</t>
  </si>
  <si>
    <t>2024-11-05 13:12:37</t>
  </si>
  <si>
    <t>JHON  CEPEDA</t>
  </si>
  <si>
    <t>2024-11-02 12:24:46</t>
  </si>
  <si>
    <t>FABIO ERNESTO CRUZ ORJUELA</t>
  </si>
  <si>
    <t>MARIANA GONZALEZ</t>
  </si>
  <si>
    <t>2024-10-30 12:31:22</t>
  </si>
  <si>
    <t>2024-10-30 15:12:07</t>
  </si>
  <si>
    <t>ANDREA CAROLINA CLAROS ZARATE</t>
  </si>
  <si>
    <t>DIEGO BAQUERO</t>
  </si>
  <si>
    <t>MILTON ANDRES BRAVO TORRES</t>
  </si>
  <si>
    <t>2024-10-30 13:27:15</t>
  </si>
  <si>
    <t>JAMES ARENAS  QUINTERO</t>
  </si>
  <si>
    <t>CINDY MILENA  CIFUENTES CARREÑO</t>
  </si>
  <si>
    <t>2024-10-26 11:50:21</t>
  </si>
  <si>
    <t>2024-11-05 13:33:55</t>
  </si>
  <si>
    <t>2024-11-01 10:31:23</t>
  </si>
  <si>
    <t>2024-11-04 00:00:00</t>
  </si>
  <si>
    <t>2024-11-05 08:36:12</t>
  </si>
  <si>
    <t>OMAR DIAZ GARCIA</t>
  </si>
  <si>
    <t>2024-10-31 08:48:12</t>
  </si>
  <si>
    <t>2024-11-01 11:11:55</t>
  </si>
  <si>
    <t>2024-11-02 09:42:57</t>
  </si>
  <si>
    <t>MINCA 500</t>
  </si>
  <si>
    <t>2024-11-01 16:05:56</t>
  </si>
  <si>
    <t>DANIEL ALEJANDRO CUPA RUBIANO</t>
  </si>
  <si>
    <t>2024-10-31 17:01:23</t>
  </si>
  <si>
    <t>SEBASTIAN CORREDOR</t>
  </si>
  <si>
    <t>2024-10-31 13:50:29</t>
  </si>
  <si>
    <t>CARLOS EDUARDO ALARCON</t>
  </si>
  <si>
    <t>2024-11-02 11:55:41</t>
  </si>
  <si>
    <t>FREDDY MAURICIO GIRALDO</t>
  </si>
  <si>
    <t>2024-10-31 12:31:41</t>
  </si>
  <si>
    <t>2024-11-05 12:56:58</t>
  </si>
  <si>
    <t>2024-11-01 09:27:31</t>
  </si>
  <si>
    <t>2024-10-31 15:14:18</t>
  </si>
  <si>
    <t>2024-11-05 16:34:43</t>
  </si>
  <si>
    <t>MISAEL LINARES</t>
  </si>
  <si>
    <t>2025-11-04 16:59:28</t>
  </si>
  <si>
    <t>2025-11-01 13:01:16</t>
  </si>
  <si>
    <t>2025-11-01 12:47:31</t>
  </si>
  <si>
    <t>2025-11-01 11:05:09</t>
  </si>
  <si>
    <t>SANTIAGO TORRES CALDERON</t>
  </si>
  <si>
    <t>2025-11-08 10:50:50</t>
  </si>
  <si>
    <t>2025-11-01 10:33:45</t>
  </si>
  <si>
    <t>2025-11-01 10:19:01</t>
  </si>
  <si>
    <t>2025-11-10 10:48:14</t>
  </si>
  <si>
    <t>2025-11-01 10:04:53</t>
  </si>
  <si>
    <t>2025-11-01 13:14:19</t>
  </si>
  <si>
    <t>2025-11-01 09:39:39</t>
  </si>
  <si>
    <t>2025-11-01 09:33:12</t>
  </si>
  <si>
    <t>2025-11-11 16:43:35</t>
  </si>
  <si>
    <t>2025-11-01 09:09:17</t>
  </si>
  <si>
    <t>2024-11-05 08:46:12</t>
  </si>
  <si>
    <t>2024-11-05 13:24:43</t>
  </si>
  <si>
    <t>2024-11-05 16:25:06</t>
  </si>
  <si>
    <t>2024-11-13 00:00:00</t>
  </si>
  <si>
    <t>NELSON EDMUNDO  ACOSTA URDANETA</t>
  </si>
  <si>
    <t>2024-11-06 00:00:00</t>
  </si>
  <si>
    <t>2024-11-01 14:09:18</t>
  </si>
  <si>
    <t>2024-11-01 15:58:36</t>
  </si>
  <si>
    <t>2024-11-05 09:20:35</t>
  </si>
  <si>
    <t>JULIAN  BECERRA AVILA</t>
  </si>
  <si>
    <t>2024-11-01 16:55:19</t>
  </si>
  <si>
    <t>2024-11-01 16:11:20</t>
  </si>
  <si>
    <t>NICOLAS  CACERES</t>
  </si>
  <si>
    <t>2024-11-07 00:00:00</t>
  </si>
  <si>
    <t>2024-11-05 15:13:52</t>
  </si>
  <si>
    <t>ANTONIO GUTIERREZ ARANGO</t>
  </si>
  <si>
    <t>2024-11-01 16:30:47</t>
  </si>
  <si>
    <t>ANGIE CAROLINA ECHEVERRI VARGAS</t>
  </si>
  <si>
    <t>2024-11-02 10:26:15</t>
  </si>
  <si>
    <t>2024-11-02 13:56:09</t>
  </si>
  <si>
    <t>2024-11-02 14:02:52</t>
  </si>
  <si>
    <t>DIEGO ALVAREZ</t>
  </si>
  <si>
    <t>ANGEL RODRIGUEZ</t>
  </si>
  <si>
    <t>DIEGO  CARDENAS ACUÑA</t>
  </si>
  <si>
    <t>2024-11-01 13:42:15</t>
  </si>
  <si>
    <t>2024-11-05 11:57:11</t>
  </si>
  <si>
    <t>EDWIN FERNEY PARRA</t>
  </si>
  <si>
    <t>2025-11-06 16:39:52</t>
  </si>
  <si>
    <t>2025-10-31 16:57:21</t>
  </si>
  <si>
    <t>2025-10-31 16:48:02</t>
  </si>
  <si>
    <t>2025-11-04 16:40:10</t>
  </si>
  <si>
    <t>2025-10-31 16:40:48</t>
  </si>
  <si>
    <t>2025-10-31 15:56:03</t>
  </si>
  <si>
    <t>2025-10-31 15:32:17</t>
  </si>
  <si>
    <t>2025-11-04 12:58:53</t>
  </si>
  <si>
    <t>2025-10-31 15:02:14</t>
  </si>
  <si>
    <t>RICARDO  FERREIRA</t>
  </si>
  <si>
    <t>2025-10-31 15:34:22</t>
  </si>
  <si>
    <t>2025-10-31 13:41:15</t>
  </si>
  <si>
    <t>2025-11-08 10:40:35</t>
  </si>
  <si>
    <t>2025-10-31 13:33:22</t>
  </si>
  <si>
    <t>2025-11-04 13:33:35</t>
  </si>
  <si>
    <t>2025-10-31 13:19:15</t>
  </si>
  <si>
    <t>2025-10-31 15:06:19</t>
  </si>
  <si>
    <t>2025-10-31 11:24:33</t>
  </si>
  <si>
    <t>2024-11-14 00:00:00</t>
  </si>
  <si>
    <t>2024-11-05 12:44:53</t>
  </si>
  <si>
    <t>DIANA SANCHEZ</t>
  </si>
  <si>
    <t>LINA MARIA  PINILLA ARVELAEZ</t>
  </si>
  <si>
    <t>JUAN PABLO  CAMACHO</t>
  </si>
  <si>
    <t>JUAN CARLOS  ACEVEDO</t>
  </si>
  <si>
    <t>2024-11-05 08:51:40</t>
  </si>
  <si>
    <t>2024-11-05 08:49:44</t>
  </si>
  <si>
    <t>UWE MAURICIO KUSTNER ESCOBAR</t>
  </si>
  <si>
    <t>2024-11-05 08:40:25</t>
  </si>
  <si>
    <t>FELIPE  LAVERDE ZAMUDIO</t>
  </si>
  <si>
    <t>BELSALTEK SAS BELSALTEK SAS</t>
  </si>
  <si>
    <t>2024-11-02 10:47:45</t>
  </si>
  <si>
    <t>2024-11-05 08:12:57</t>
  </si>
  <si>
    <t>2024-11-02 14:44:56</t>
  </si>
  <si>
    <t>CRISTIAN ALEJANDRO  SANGUINO LUCERO</t>
  </si>
  <si>
    <t>00</t>
  </si>
  <si>
    <t>2024-11-12 00:00:00</t>
  </si>
  <si>
    <t>CRISTIAN ALEJANDRO CRUZ MORENO</t>
  </si>
  <si>
    <t>2024-11-02 13:15:14</t>
  </si>
  <si>
    <t>2024-11-05 13:45:38</t>
  </si>
  <si>
    <t>ESTEFANIA  RUIZ RODRIGUEZ</t>
  </si>
  <si>
    <t>2024-11-05 16:10:49</t>
  </si>
  <si>
    <t>2024-11-02 12:28:19</t>
  </si>
  <si>
    <t>JENNY MARCELA  HERRERA PEREZ</t>
  </si>
  <si>
    <t>LAURA PAOLA FONSECA  BERRIO</t>
  </si>
  <si>
    <t>2024-11-05 12:48:43</t>
  </si>
  <si>
    <t>LUCAS  BOGOTA GARCIA</t>
  </si>
  <si>
    <t>DANIEL LEON QUIROGA</t>
  </si>
  <si>
    <t>2024-11-02 11:45:48</t>
  </si>
  <si>
    <t>motoped</t>
  </si>
  <si>
    <t>2024-11-02 12:21:55</t>
  </si>
  <si>
    <t>2024-11-02 11:53:45</t>
  </si>
  <si>
    <t>2024-11-02 13:22:21</t>
  </si>
  <si>
    <t>MARTINA DUQUE</t>
  </si>
  <si>
    <t>JUAN  DUARTE LOZANO</t>
  </si>
  <si>
    <t>EDWIN ALBERTO MARTINEZ CARDOZO</t>
  </si>
  <si>
    <t>2024-11-02 09:39:42</t>
  </si>
  <si>
    <t>2025-10-31 16:52:15</t>
  </si>
  <si>
    <t>2025-10-31 11:18:00</t>
  </si>
  <si>
    <t>2025-10-31 16:29:01</t>
  </si>
  <si>
    <t>2025-10-31 08:14:08</t>
  </si>
  <si>
    <t>2025-11-05 08:02:13</t>
  </si>
  <si>
    <t>2025-10-31 08:09:20</t>
  </si>
  <si>
    <t>2025-10-30 15:44:15</t>
  </si>
  <si>
    <t xml:space="preserve">CEDRITOS </t>
  </si>
  <si>
    <t>2024-11-09 12:21:08</t>
  </si>
  <si>
    <t>MARIA PAULA DELGADO PORRAS</t>
  </si>
  <si>
    <t>2024-11-08 13:52:24</t>
  </si>
  <si>
    <t>COMERCIALIZADORA TURISTICA ROLDAN DIAZ SAS COMERCIALIZADORA TURISTICA ROLDAN DIAZ SAS</t>
  </si>
  <si>
    <t>2024-11-05 15:54:10</t>
  </si>
  <si>
    <t>2024-11-06 14:40:12</t>
  </si>
  <si>
    <t>2024-11-05 16:46:48</t>
  </si>
  <si>
    <t>2024-11-07 10:57:25</t>
  </si>
  <si>
    <t>2024-11-06 11:54:38</t>
  </si>
  <si>
    <t>2024-11-05 16:02:28</t>
  </si>
  <si>
    <t>2024-11-05 14:37:05</t>
  </si>
  <si>
    <t>SONIA  DUARTE</t>
  </si>
  <si>
    <t>2024-11-12 12:03:36</t>
  </si>
  <si>
    <t>2024-11-05 12:33:11</t>
  </si>
  <si>
    <t>2024-11-08 00:00:00</t>
  </si>
  <si>
    <t>2024-11-12 15:50:29</t>
  </si>
  <si>
    <t>LINA MARIA BETANCURT</t>
  </si>
  <si>
    <t>2024-11-05 16:54:18</t>
  </si>
  <si>
    <t>ALEJANDRO POSADA</t>
  </si>
  <si>
    <t>2024-11-08 10:02:34</t>
  </si>
  <si>
    <t>2024-11-08 14:29:52</t>
  </si>
  <si>
    <t>CARLOS HERALDO PINZON MORALES</t>
  </si>
  <si>
    <t>2024-11-05 14:39:24</t>
  </si>
  <si>
    <t>CAMILO SAMPEDRO</t>
  </si>
  <si>
    <t>2024-11-07 10:16:37</t>
  </si>
  <si>
    <t>ANDRES ENRIQUE  MARTINEZ</t>
  </si>
  <si>
    <t>2024-11-08 15:26:12</t>
  </si>
  <si>
    <t>2024-11-05 11:22:52</t>
  </si>
  <si>
    <t>DANIELA FERNANDA P PABON ESTUPIÑAN</t>
  </si>
  <si>
    <t>2024-11-07 15:02:45</t>
  </si>
  <si>
    <t>2024-11-05 14:36:19</t>
  </si>
  <si>
    <t>2024-11-05 08:10:24</t>
  </si>
  <si>
    <t>JAVIER  CASTRO</t>
  </si>
  <si>
    <t>2024-11-12 11:11:20</t>
  </si>
  <si>
    <t>CORREDOR GIL ERIK SANTIAGO</t>
  </si>
  <si>
    <t>2025-11-11 11:45:38</t>
  </si>
  <si>
    <t>2025-10-30 12:42:48</t>
  </si>
  <si>
    <t>JUAN SEBASTIAN GÓMEZ SÁNCHEZ</t>
  </si>
  <si>
    <t>2025-11-06 13:21:55</t>
  </si>
  <si>
    <t>2025-10-30 08:47:47</t>
  </si>
  <si>
    <t>2025-10-30 09:25:55</t>
  </si>
  <si>
    <t>2025-10-30 08:24:04</t>
  </si>
  <si>
    <t>2025-10-31 12:50:33</t>
  </si>
  <si>
    <t>2025-10-29 15:51:35</t>
  </si>
  <si>
    <t>WILLIAM FELIPE  GONZALEZ PUENTES</t>
  </si>
  <si>
    <t>2025-11-11 11:45:14</t>
  </si>
  <si>
    <t>2025-10-29 15:27:08</t>
  </si>
  <si>
    <t>2025-10-29 16:41:40</t>
  </si>
  <si>
    <t>2025-10-29 14:51:46</t>
  </si>
  <si>
    <t>2025-10-30 10:15:01</t>
  </si>
  <si>
    <t>2025-10-29 13:47:39</t>
  </si>
  <si>
    <t>FELIPE  DUEÑAS</t>
  </si>
  <si>
    <t>2025-11-01 09:58:27</t>
  </si>
  <si>
    <t>2025-10-29 13:19:31</t>
  </si>
  <si>
    <t>2025-10-31 11:41:15</t>
  </si>
  <si>
    <t>2025-10-29 13:07:57</t>
  </si>
  <si>
    <t>CRISTIAN ADRIAN ROMERO NAVIA</t>
  </si>
  <si>
    <t>2025-11-11 11:44:53</t>
  </si>
  <si>
    <t>2025-10-29 08:37:57</t>
  </si>
  <si>
    <t>2025-10-31 16:34:36</t>
  </si>
  <si>
    <t>2025-10-28 16:13:49</t>
  </si>
  <si>
    <t>2024-11-06 16:53:40</t>
  </si>
  <si>
    <t>2024-11-08 12:10:06</t>
  </si>
  <si>
    <t>2024-11-07 11:16:58</t>
  </si>
  <si>
    <t>2024-11-08 13:06:30</t>
  </si>
  <si>
    <t>2024-11-06 12:59:14</t>
  </si>
  <si>
    <t>JUAN CARLOS BOHÓRQUEZ BORDA</t>
  </si>
  <si>
    <t>2024-11-12 09:17:18</t>
  </si>
  <si>
    <t>LUIS  ARTEAGA ORDOÑEZ</t>
  </si>
  <si>
    <t>2024-11-08 13:49:27</t>
  </si>
  <si>
    <t>2024-11-06 13:56:26</t>
  </si>
  <si>
    <t>FREDY RICARDO  JIMENEZ VALENCIA</t>
  </si>
  <si>
    <t>2024-11-06 14:32:34</t>
  </si>
  <si>
    <t>SANDRA LORENA  CASTAÑO BASTIDAS</t>
  </si>
  <si>
    <t>2024-11-07 11:17:44</t>
  </si>
  <si>
    <t>2024-11-07 09:29:46</t>
  </si>
  <si>
    <t>GIANLUCA MURANDE ESCOBAR</t>
  </si>
  <si>
    <t>2024-11-09 00:00:00</t>
  </si>
  <si>
    <t>2024-11-12 12:34:12</t>
  </si>
  <si>
    <t>JUAN CARLOS SALAZAR ZULUAGA</t>
  </si>
  <si>
    <t>2024-11-07 14:35:23</t>
  </si>
  <si>
    <t>2024-11-07 16:10:10</t>
  </si>
  <si>
    <t>2024-11-07 09:05:27</t>
  </si>
  <si>
    <t>2024-11-06 12:14:24</t>
  </si>
  <si>
    <t>2024-11-07 13:10:44</t>
  </si>
  <si>
    <t>VALENTINA AMAYA</t>
  </si>
  <si>
    <t>2024-11-07 16:34:30</t>
  </si>
  <si>
    <t>2024-11-06 09:12:25</t>
  </si>
  <si>
    <t>2024-11-08 13:21:00</t>
  </si>
  <si>
    <t>2024-11-07 16:00:12</t>
  </si>
  <si>
    <t>LAURA NATALIA DUQUE SANDOVAL</t>
  </si>
  <si>
    <t>2025-10-30 17:04:58</t>
  </si>
  <si>
    <t>2025-10-28 16:02:20</t>
  </si>
  <si>
    <t>ANDREA CATALINA  ZULUAGA GAITAN</t>
  </si>
  <si>
    <t>2025-10-28 13:30:00</t>
  </si>
  <si>
    <t>2025-10-28 13:12:54</t>
  </si>
  <si>
    <t>2025-11-01 12:38:20</t>
  </si>
  <si>
    <t>2025-10-28 12:15:03</t>
  </si>
  <si>
    <t>2024-11-09 12:52:44</t>
  </si>
  <si>
    <t>JUAN CAMILO BARRANGAN</t>
  </si>
  <si>
    <t>2024-11-09 11:56:46</t>
  </si>
  <si>
    <t>ROBERT FRESNEDA NA</t>
  </si>
  <si>
    <t>FREDY ALEXANDER  COGUA AMAYA</t>
  </si>
  <si>
    <t>2024-11-07 11:45:10</t>
  </si>
  <si>
    <t>2024-11-08 16:33:53</t>
  </si>
  <si>
    <t>2024-11-09 13:10:27</t>
  </si>
  <si>
    <t>2024-11-12 16:10:02</t>
  </si>
  <si>
    <t>JOSE CASTELLANO</t>
  </si>
  <si>
    <t>2024-11-07 16:49:28</t>
  </si>
  <si>
    <t>2024-11-07 16:45:00</t>
  </si>
  <si>
    <t>NORMAN   JOHNSON JR</t>
  </si>
  <si>
    <t>2024-11-07 14:38:21</t>
  </si>
  <si>
    <t>2024-11-07 17:20:44</t>
  </si>
  <si>
    <t>2024-11-12 09:18:09</t>
  </si>
  <si>
    <t>2024-11-09 13:45:02</t>
  </si>
  <si>
    <t>JESUS IVAN RAMIREZ BAUTISTA</t>
  </si>
  <si>
    <t>2024-11-09 12:54:56</t>
  </si>
  <si>
    <t>2024-11-09 12:57:46</t>
  </si>
  <si>
    <t>2024-11-08 14:27:34</t>
  </si>
  <si>
    <t>2024-11-07 16:38:10</t>
  </si>
  <si>
    <t>JEISSON STIVEN  NEIVA COMBARIZA</t>
  </si>
  <si>
    <t>2025-10-29 09:38:54</t>
  </si>
  <si>
    <t>2025-10-28 11:53:40</t>
  </si>
  <si>
    <t>2025-11-06 16:56:39</t>
  </si>
  <si>
    <t>2025-10-28 09:17:25</t>
  </si>
  <si>
    <t>2025-10-28 09:10:50</t>
  </si>
  <si>
    <t>2025-11-01 09:47:01</t>
  </si>
  <si>
    <t>2025-10-28 09:06:19</t>
  </si>
  <si>
    <t>2025-10-28 09:58:16</t>
  </si>
  <si>
    <t>2025-10-28 08:43:58</t>
  </si>
  <si>
    <t>2025-10-31 17:39:34</t>
  </si>
  <si>
    <t>2025-10-28 08:30:10</t>
  </si>
  <si>
    <t>2024-11-09 14:02:53</t>
  </si>
  <si>
    <t>SANTIAGO  ESPITIA MERCHAN</t>
  </si>
  <si>
    <t>ANA MILENA LOPEZ BERMÚDEZ</t>
  </si>
  <si>
    <t>2024-11-08 16:50:46</t>
  </si>
  <si>
    <t>2024-11-12 15:05:10</t>
  </si>
  <si>
    <t>2024-11-09 09:23:22</t>
  </si>
  <si>
    <t>2024-11-12 12:31:25</t>
  </si>
  <si>
    <t>GEIYE VELAZQUES</t>
  </si>
  <si>
    <t>2024-11-08 13:07:01</t>
  </si>
  <si>
    <t>2024-11-12 09:48:26</t>
  </si>
  <si>
    <t>2024-11-12 08:00:38</t>
  </si>
  <si>
    <t>2024-11-08 15:46:40</t>
  </si>
  <si>
    <t>INVERSIONES HORIZONTE JAC SAS</t>
  </si>
  <si>
    <t>2024-11-08 11:16:55</t>
  </si>
  <si>
    <t>CAMILO ANDRES CORTES PATIÑO</t>
  </si>
  <si>
    <t>2024-11-08 09:45:45</t>
  </si>
  <si>
    <t>2024-11-08 08:57:45</t>
  </si>
  <si>
    <t>2024-11-12 15:24:51</t>
  </si>
  <si>
    <t>JORGE IVAN  RESTREPO</t>
  </si>
  <si>
    <t>2024-11-08 16:38:42</t>
  </si>
  <si>
    <t>2024-11-08 14:56:28</t>
  </si>
  <si>
    <t>CARLOS ANDRES  SARASIT  ARCE</t>
  </si>
  <si>
    <t>2024-11-09 11:53:12</t>
  </si>
  <si>
    <t>2024-11-12 14:35:18</t>
  </si>
  <si>
    <t>2024-12-08 00:00:00</t>
  </si>
  <si>
    <t>JAZMIN HELENA HURTADO MANRIQUE</t>
  </si>
  <si>
    <t>2024-11-09 11:13:05</t>
  </si>
  <si>
    <t>2024-11-08 13:24:23</t>
  </si>
  <si>
    <t>JULIAN MANRIQUE</t>
  </si>
  <si>
    <t>2025-11-04 16:28:46</t>
  </si>
  <si>
    <t>2025-10-28 08:18:34</t>
  </si>
  <si>
    <t>2025-11-11 09:54:03</t>
  </si>
  <si>
    <t>2025-10-27 15:10:23</t>
  </si>
  <si>
    <t>2025-10-27 16:12:55</t>
  </si>
  <si>
    <t>2025-10-27 14:58:45</t>
  </si>
  <si>
    <t>2025-10-29 13:33:26</t>
  </si>
  <si>
    <t>2025-10-27 14:41:02</t>
  </si>
  <si>
    <t>2025-10-29 08:12:43</t>
  </si>
  <si>
    <t>2025-10-27 13:04:00</t>
  </si>
  <si>
    <t>2025-11-11 09:52:25</t>
  </si>
  <si>
    <t>2025-10-27 12:53:08</t>
  </si>
  <si>
    <t>2025-11-04 10:56:51</t>
  </si>
  <si>
    <t>2025-10-27 12:40:58</t>
  </si>
  <si>
    <t>JULIAN DAVID CAMPOS HERNANDEZ</t>
  </si>
  <si>
    <t>FREDDY ALEJANDRO SANDOVAL HURTADO</t>
  </si>
  <si>
    <t>DIANA CAROLINA AGUILAR RINCÓN</t>
  </si>
  <si>
    <t>SERGIO  PLADA CANDELA</t>
  </si>
  <si>
    <t>CECILIA  TORO SOLER</t>
  </si>
  <si>
    <t>ANDREA  ORTIZ SARMIENTO</t>
  </si>
  <si>
    <t>2024-11-09 11:34:17</t>
  </si>
  <si>
    <t>JUAN PABLO PARADA</t>
  </si>
  <si>
    <t>2024-11-09 14:05:28</t>
  </si>
  <si>
    <t>2024-11-09 11:52:04</t>
  </si>
  <si>
    <t>EDUARDO ANDRES BARBERI SANABRIA</t>
  </si>
  <si>
    <t>2024-11-09 13:25:53</t>
  </si>
  <si>
    <t>VALERIA  REY</t>
  </si>
  <si>
    <t>2024-11-09 14:30:16</t>
  </si>
  <si>
    <t>TATIANA  SANCHEZ</t>
  </si>
  <si>
    <t>2024-11-09 14:24:43</t>
  </si>
  <si>
    <t>GARETT ZACHARY  MADU</t>
  </si>
  <si>
    <t>MARIA NOVA ESTRADA</t>
  </si>
  <si>
    <t>2024-11-09 14:17:30</t>
  </si>
  <si>
    <t>2024-11-09 13:03:40</t>
  </si>
  <si>
    <t>2024-11-12 15:35:26</t>
  </si>
  <si>
    <t>2024-11-09 15:04:26</t>
  </si>
  <si>
    <t>2024-11-12 09:27:38</t>
  </si>
  <si>
    <t>JUAN PABLO OLAYA</t>
  </si>
  <si>
    <t>2024-11-09 14:08:56</t>
  </si>
  <si>
    <t>2024-11-09 13:29:15</t>
  </si>
  <si>
    <t>2025-10-29 16:43:07</t>
  </si>
  <si>
    <t>2025-10-27 12:33:21</t>
  </si>
  <si>
    <t>2025-10-28 10:13:41</t>
  </si>
  <si>
    <t>2025-10-27 11:50:39</t>
  </si>
  <si>
    <t>LEIDY  QUIÑONES</t>
  </si>
  <si>
    <t>2024-11-16 14:59:12</t>
  </si>
  <si>
    <t>2024-11-13 17:21:55</t>
  </si>
  <si>
    <t>2024-11-16 09:26:35</t>
  </si>
  <si>
    <t>2024-11-16 12:30:42</t>
  </si>
  <si>
    <t>2024-11-15 16:25:22</t>
  </si>
  <si>
    <t>2024-11-13 16:41:27</t>
  </si>
  <si>
    <t>2024-11-12 16:37:23</t>
  </si>
  <si>
    <t>2024-11-13 16:37:18</t>
  </si>
  <si>
    <t>2024-11-15 13:47:17</t>
  </si>
  <si>
    <t>YETSSENIA SALAZAR RENAUX</t>
  </si>
  <si>
    <t>2024-11-18 12:20:28</t>
  </si>
  <si>
    <t>SIMON  LEON DURAN</t>
  </si>
  <si>
    <t>2024-11-15 15:52:01</t>
  </si>
  <si>
    <t>2024-11-12 15:28:10</t>
  </si>
  <si>
    <t>ERIKA LILIANA  ESCOBAR CASADIEGO</t>
  </si>
  <si>
    <t>2024-11-12 12:57:12</t>
  </si>
  <si>
    <t>2024-11-12 15:10:21</t>
  </si>
  <si>
    <t>2024-11-15 15:37:12</t>
  </si>
  <si>
    <t>2024-11-13 08:25:52</t>
  </si>
  <si>
    <t>2024-11-12 08:45:15</t>
  </si>
  <si>
    <t>2024-11-15 13:18:43</t>
  </si>
  <si>
    <t>2024-11-15 13:27:37</t>
  </si>
  <si>
    <t>ANDRES FELIPE ARIZA VELEZ</t>
  </si>
  <si>
    <t>2024-11-15 14:44:28</t>
  </si>
  <si>
    <t>2024-11-19 13:57:58</t>
  </si>
  <si>
    <t>2024-11-12 13:44:12</t>
  </si>
  <si>
    <t>2024-11-12 16:35:15</t>
  </si>
  <si>
    <t>2024-11-15 15:29:45</t>
  </si>
  <si>
    <t>2024-11-16 00:00:00</t>
  </si>
  <si>
    <t>2024-11-18 15:39:39</t>
  </si>
  <si>
    <t>2024-11-12 17:21:48</t>
  </si>
  <si>
    <t>2024-11-12 16:47:19</t>
  </si>
  <si>
    <t>2024-11-18 15:59:14</t>
  </si>
  <si>
    <t>WEIMAR  ORLANDO CORREDOR  FONCA</t>
  </si>
  <si>
    <t>2024-11-12 12:57:22</t>
  </si>
  <si>
    <t>2024-11-25 13:24:28</t>
  </si>
  <si>
    <t>2024-11-12 12:48:39</t>
  </si>
  <si>
    <t>2024-11-14 16:48:46</t>
  </si>
  <si>
    <t>2024-11-12 11:47:03</t>
  </si>
  <si>
    <t>2024-11-12 15:04:51</t>
  </si>
  <si>
    <t>JOSE JULIAN TAFUR</t>
  </si>
  <si>
    <t>FREDY BECERRA</t>
  </si>
  <si>
    <t>2024-11-25 11:19:35</t>
  </si>
  <si>
    <t>2024-11-20 14:49:55</t>
  </si>
  <si>
    <t>2025-11-05 15:04:26</t>
  </si>
  <si>
    <t>2025-10-27 10:12:45</t>
  </si>
  <si>
    <t>2025-10-27 16:33:25</t>
  </si>
  <si>
    <t>2025-10-27 08:04:13</t>
  </si>
  <si>
    <t>JUAN SEBASTIAN ESLAVA IZQUIERDO</t>
  </si>
  <si>
    <t>2024-10-29 10:08:01</t>
  </si>
  <si>
    <t>2024-10-30 12:35:45</t>
  </si>
  <si>
    <t>2024-11-18 16:40:19</t>
  </si>
  <si>
    <t>FABIAN FERNANDEZ</t>
  </si>
  <si>
    <t>2024-11-14 13:16:59</t>
  </si>
  <si>
    <t>2024-11-23 11:52:56</t>
  </si>
  <si>
    <t>2024-11-15 12:16:10</t>
  </si>
  <si>
    <t>2024-11-19 10:57:45</t>
  </si>
  <si>
    <t>2024-11-18 14:39:55</t>
  </si>
  <si>
    <t>2024-11-15 09:00:33</t>
  </si>
  <si>
    <t>2024-11-20 16:46:25</t>
  </si>
  <si>
    <t>2024-11-18 00:00:00</t>
  </si>
  <si>
    <t>2024-11-15 16:12:19</t>
  </si>
  <si>
    <t>2024-11-15 16:09:20</t>
  </si>
  <si>
    <t>2024-11-13 15:56:18</t>
  </si>
  <si>
    <t>JAVIER  FAJARDO RAMIREZ</t>
  </si>
  <si>
    <t>2024-11-14 10:19:50</t>
  </si>
  <si>
    <t>2024-11-13 09:56:04</t>
  </si>
  <si>
    <t>2024-11-13 16:24:44</t>
  </si>
  <si>
    <t>JUAN SEBASTIAN RAMON SALAS</t>
  </si>
  <si>
    <t>2024-11-18 16:55:03</t>
  </si>
  <si>
    <t>2024-11-13 16:02:05</t>
  </si>
  <si>
    <t>2024-11-15 08:48:07</t>
  </si>
  <si>
    <t>2024-11-21 13:43:50</t>
  </si>
  <si>
    <t>2024-11-15 12:46:33</t>
  </si>
  <si>
    <t>2024-11-14 08:11:55</t>
  </si>
  <si>
    <t>2024-11-15 16:28:11</t>
  </si>
  <si>
    <t>2024-11-15 15:58:08</t>
  </si>
  <si>
    <t>2024-11-18 13:24:09</t>
  </si>
  <si>
    <t>NICOLAS GONZALES</t>
  </si>
  <si>
    <t>2024-11-13 15:56:34</t>
  </si>
  <si>
    <t>2024-11-14 16:00:38</t>
  </si>
  <si>
    <t>2024-11-18 13:00:25</t>
  </si>
  <si>
    <t>2024-11-14 08:53:09</t>
  </si>
  <si>
    <t>2024-11-25 13:14:19</t>
  </si>
  <si>
    <t>2024-11-13 08:45:24</t>
  </si>
  <si>
    <t>2024-11-14 07:42:27</t>
  </si>
  <si>
    <t>2024-11-15 11:11:16</t>
  </si>
  <si>
    <t>2024-11-15 10:51:10</t>
  </si>
  <si>
    <t>YERMAN ANDREY ORTIZ CORTES</t>
  </si>
  <si>
    <t>2024-10-28 15:01:33</t>
  </si>
  <si>
    <t>2024-11-21 10:38:14</t>
  </si>
  <si>
    <t>2024-11-21 10:45:50</t>
  </si>
  <si>
    <t>2024-11-19 12:38:16</t>
  </si>
  <si>
    <t>CESAR ALVARADO CUADROS</t>
  </si>
  <si>
    <t>2024-11-18 12:49:21</t>
  </si>
  <si>
    <t>OSCAR MAURICIO ARDILA ALVAREZ</t>
  </si>
  <si>
    <t>2024-11-19 11:43:52</t>
  </si>
  <si>
    <t>2024-11-15 11:53:23</t>
  </si>
  <si>
    <t>JORGE LUIS SARMIENTO NUÑEZ</t>
  </si>
  <si>
    <t>2024-11-18 16:15:51</t>
  </si>
  <si>
    <t>2024-11-21 10:37:52</t>
  </si>
  <si>
    <t>2024-11-19 13:23:26</t>
  </si>
  <si>
    <t>2024-11-23 12:48:32</t>
  </si>
  <si>
    <t>2024-11-20 08:51:55</t>
  </si>
  <si>
    <t>2024-11-19 00:00:00</t>
  </si>
  <si>
    <t>2024-11-16 10:01:31</t>
  </si>
  <si>
    <t>2024-11-14 12:30:55</t>
  </si>
  <si>
    <t>2024-11-14 11:47:47</t>
  </si>
  <si>
    <t>2024-11-18 14:56:56</t>
  </si>
  <si>
    <t>2024-11-18 16:45:43</t>
  </si>
  <si>
    <t>2024-11-20 10:26:09</t>
  </si>
  <si>
    <t>2024-11-14 09:04:09</t>
  </si>
  <si>
    <t>2024-11-18 14:02:42</t>
  </si>
  <si>
    <t>2024-11-18 14:01:22</t>
  </si>
  <si>
    <t>2024-11-16 13:50:36</t>
  </si>
  <si>
    <t>2024-11-21 15:30:56</t>
  </si>
  <si>
    <t>2024-11-14 17:15:53</t>
  </si>
  <si>
    <t>FABIAN FORERO</t>
  </si>
  <si>
    <t>2024-11-18 13:27:21</t>
  </si>
  <si>
    <t>2024-11-18 08:02:06</t>
  </si>
  <si>
    <t>2024-11-18 14:37:18</t>
  </si>
  <si>
    <t>2024-11-19 10:49:17</t>
  </si>
  <si>
    <t>2024-11-15 15:42:06</t>
  </si>
  <si>
    <t>CAMILO SALAMANCA</t>
  </si>
  <si>
    <t>2024-11-20 11:56:58</t>
  </si>
  <si>
    <t>2024-11-14 12:07:51</t>
  </si>
  <si>
    <t>2024-11-19 08:00:51</t>
  </si>
  <si>
    <t>2024-11-15 08:30:29</t>
  </si>
  <si>
    <t>INGRID ANGELICA BERMUDEZ</t>
  </si>
  <si>
    <t>2024-11-01 09:41:50</t>
  </si>
  <si>
    <t>2024-10-29 10:29:34</t>
  </si>
  <si>
    <t>2024-10-30 08:07:24</t>
  </si>
  <si>
    <t>2024-10-29 12:54:19</t>
  </si>
  <si>
    <t>2024-11-19 08:49:24</t>
  </si>
  <si>
    <t>2024-11-22 16:54:33</t>
  </si>
  <si>
    <t>ESTEBAN RODRIGUEZ</t>
  </si>
  <si>
    <t>2024-11-19 13:52:14</t>
  </si>
  <si>
    <t>LUIS EDGAR BURBANO</t>
  </si>
  <si>
    <t>2024-11-15 12:13:59</t>
  </si>
  <si>
    <t>2024-11-16 14:05:23</t>
  </si>
  <si>
    <t>2024-11-18 16:56:14</t>
  </si>
  <si>
    <t>2024-11-21 17:21:34</t>
  </si>
  <si>
    <t>MARIANA DE JESUS  MAIGUEL CORVACHO</t>
  </si>
  <si>
    <t>2024-11-15 16:29:20</t>
  </si>
  <si>
    <t>GERALDINE  TORRES CHACON</t>
  </si>
  <si>
    <t>2024-11-15 16:23:40</t>
  </si>
  <si>
    <t>RAUL  CAMILO VIDAL TORRES</t>
  </si>
  <si>
    <t>2024-11-21 11:50:59</t>
  </si>
  <si>
    <t>2024-11-15 13:04:07</t>
  </si>
  <si>
    <t>2024-11-15 15:51:18</t>
  </si>
  <si>
    <t>2024-11-20 13:15:20</t>
  </si>
  <si>
    <t>2024-11-20 00:00:00</t>
  </si>
  <si>
    <t>2024-11-16 11:00:24</t>
  </si>
  <si>
    <t>2024-11-15 16:57:54</t>
  </si>
  <si>
    <t>DAVID  ALARCON AREVALO</t>
  </si>
  <si>
    <t>2024-11-20 12:28:18</t>
  </si>
  <si>
    <t>JUAN MANUEL VASQUEZ</t>
  </si>
  <si>
    <t>2024-11-15 16:53:34</t>
  </si>
  <si>
    <t>2024-11-20 15:04:57</t>
  </si>
  <si>
    <t>2024-11-20 12:22:04</t>
  </si>
  <si>
    <t>2024-11-16 12:24:12</t>
  </si>
  <si>
    <t>2024-11-19 13:41:49</t>
  </si>
  <si>
    <t>2024-11-21 13:15:00</t>
  </si>
  <si>
    <t>INMOBILIARIA ALDANA SAS INMOBILIARIA ALDANA SAS</t>
  </si>
  <si>
    <t>2024-11-21 14:56:01</t>
  </si>
  <si>
    <t>2024-11-20 09:09:03</t>
  </si>
  <si>
    <t>2024-11-20 14:02:27</t>
  </si>
  <si>
    <t>2024-11-15 11:42:44</t>
  </si>
  <si>
    <t>2024-11-16 13:36:46</t>
  </si>
  <si>
    <t>WILSON ANDRÉS CASTELBLANCO VARGAS</t>
  </si>
  <si>
    <t>2024-11-15 12:02:24</t>
  </si>
  <si>
    <t>2024-11-15 08:11:54</t>
  </si>
  <si>
    <t>2024-11-18 13:26:34</t>
  </si>
  <si>
    <t>2024-11-20 07:21:28</t>
  </si>
  <si>
    <t>2024-11-19 08:07:44</t>
  </si>
  <si>
    <t>2024-11-20 07:46:30</t>
  </si>
  <si>
    <t>2024-11-15 10:47:00</t>
  </si>
  <si>
    <t>2024-11-01 13:18:48</t>
  </si>
  <si>
    <t>2024-10-31 11:29:24</t>
  </si>
  <si>
    <t>CESAR ALFONSO  MENDIETA REYES</t>
  </si>
  <si>
    <t>2024-10-30 14:47:08</t>
  </si>
  <si>
    <t>2024-10-30 16:20:19</t>
  </si>
  <si>
    <t>JULY ANDREA  MORALES CASTELLANOS</t>
  </si>
  <si>
    <t>2024-10-30 16:33:19</t>
  </si>
  <si>
    <t>2024-10-31 15:22:49</t>
  </si>
  <si>
    <t>2024-10-30 13:02:39</t>
  </si>
  <si>
    <t>2024-11-18 12:19:33</t>
  </si>
  <si>
    <t>JAVIER MAURICIO JARA VALLE</t>
  </si>
  <si>
    <t>2024-11-23 09:10:06</t>
  </si>
  <si>
    <t>GABRIELA  RIVERA</t>
  </si>
  <si>
    <t>2024-11-23 11:01:32</t>
  </si>
  <si>
    <t>2024-11-21 12:06:16</t>
  </si>
  <si>
    <t>2024-11-18 10:27:27</t>
  </si>
  <si>
    <t>MAURICIO  BENAVIDES CORAL</t>
  </si>
  <si>
    <t>2024-11-23 14:54:15</t>
  </si>
  <si>
    <t>2024-11-16 12:50:58</t>
  </si>
  <si>
    <t>2024-11-16 12:52:50</t>
  </si>
  <si>
    <t>YURI PENAGOS SAVOGAL</t>
  </si>
  <si>
    <t>2024-11-16 14:16:38</t>
  </si>
  <si>
    <t>2024-11-16 10:47:50</t>
  </si>
  <si>
    <t>2024-11-21 09:18:27</t>
  </si>
  <si>
    <t>CESAR AUGUSTO TORRES BELTRAN</t>
  </si>
  <si>
    <t>2024-11-16 14:11:36</t>
  </si>
  <si>
    <t>2024-11-21 09:19:35</t>
  </si>
  <si>
    <t>RICARDO CUELLA</t>
  </si>
  <si>
    <t>JOSE EDISON CORTEZ MARTINEZ</t>
  </si>
  <si>
    <t>2024-11-21 11:15:11</t>
  </si>
  <si>
    <t>2024-11-18 14:17:59</t>
  </si>
  <si>
    <t>2024-11-23 14:01:59</t>
  </si>
  <si>
    <t>2024-11-16 14:47:24</t>
  </si>
  <si>
    <t>2024-11-21 13:41:23</t>
  </si>
  <si>
    <t>2024-11-21 14:34:06</t>
  </si>
  <si>
    <t>2024-11-16 11:54:13</t>
  </si>
  <si>
    <t>2024-11-20 08:02:56</t>
  </si>
  <si>
    <t>2024-11-16 14:50:32</t>
  </si>
  <si>
    <t>CARMEN LORENA ALVIS REYES</t>
  </si>
  <si>
    <t>2024-11-16 10:28:53</t>
  </si>
  <si>
    <t>2024-11-16 09:38:42</t>
  </si>
  <si>
    <t>2024-11-19 07:46:07</t>
  </si>
  <si>
    <t>2024-11-16 14:06:28</t>
  </si>
  <si>
    <t>ANDRES EDUARDO BUITRAGO DIAZ</t>
  </si>
  <si>
    <t>2024-11-16 14:51:43</t>
  </si>
  <si>
    <t>ANDRES FELIPE ESPINEL CLAROS</t>
  </si>
  <si>
    <t>2024-11-20 10:15:16</t>
  </si>
  <si>
    <t>2024-11-23 14:52:00</t>
  </si>
  <si>
    <t>2024-11-19 15:27:49</t>
  </si>
  <si>
    <t>2024-11-20 12:54:00</t>
  </si>
  <si>
    <t>2024-11-16 11:54:08</t>
  </si>
  <si>
    <t>OMAR ALFONSO  ALVAREZ CEPEDA</t>
  </si>
  <si>
    <t>2024-11-25 13:29:08</t>
  </si>
  <si>
    <t>2024-11-18 07:43:16</t>
  </si>
  <si>
    <t>2024-11-16 11:17:25</t>
  </si>
  <si>
    <t>2024-11-20 16:49:35</t>
  </si>
  <si>
    <t>2024-11-16 14:05:25</t>
  </si>
  <si>
    <t>2024-11-23 10:06:21</t>
  </si>
  <si>
    <t>2024-11-22 13:46:36</t>
  </si>
  <si>
    <t>2024-11-19 16:38:31</t>
  </si>
  <si>
    <t>CRISTIAN CAMILO SANABRIA RAMOS</t>
  </si>
  <si>
    <t>2024-11-05 16:48:04</t>
  </si>
  <si>
    <t>2024-11-05 13:02:49</t>
  </si>
  <si>
    <t>2024-11-05 16:34:31</t>
  </si>
  <si>
    <t>2024-11-21 08:40:38</t>
  </si>
  <si>
    <t>2024-11-22 10:42:04</t>
  </si>
  <si>
    <t>2024-11-21 14:49:10</t>
  </si>
  <si>
    <t>2024-11-19 14:10:03</t>
  </si>
  <si>
    <t>ANGELICA IZQUIERDO MARTINEZ</t>
  </si>
  <si>
    <t>2024-11-21 13:47:50</t>
  </si>
  <si>
    <t>2024-11-21 00:00:00</t>
  </si>
  <si>
    <t>ALVARO JOSE ZARTA ARDILA</t>
  </si>
  <si>
    <t>2024-11-21 12:06:26</t>
  </si>
  <si>
    <t>NICOLAS  RAMIREZ MANRIQUE</t>
  </si>
  <si>
    <t>2024-11-20 16:41:57</t>
  </si>
  <si>
    <t>2024-11-19 16:16:46</t>
  </si>
  <si>
    <t>2024-11-20 12:27:53</t>
  </si>
  <si>
    <t>2024-11-18 16:40:28</t>
  </si>
  <si>
    <t>2024-11-18 12:29:06</t>
  </si>
  <si>
    <t>LUIS EDUARDO BARRANCO</t>
  </si>
  <si>
    <t>2024-11-25 09:51:45</t>
  </si>
  <si>
    <t>2024-11-18 08:59:59</t>
  </si>
  <si>
    <t>2024-11-22 14:29:55</t>
  </si>
  <si>
    <t>2024-11-18 16:59:02</t>
  </si>
  <si>
    <t>2024-11-18 16:49:52</t>
  </si>
  <si>
    <t>2024-11-20 08:57:59</t>
  </si>
  <si>
    <t>2024-11-22 12:35:57</t>
  </si>
  <si>
    <t>EVELYN CHAPARRO</t>
  </si>
  <si>
    <t>2024-11-20 16:57:37</t>
  </si>
  <si>
    <t>2024-11-21 16:52:38</t>
  </si>
  <si>
    <t>2024-11-18 16:59:34</t>
  </si>
  <si>
    <t>CAMILO POLANCO</t>
  </si>
  <si>
    <t>2024-11-22 00:00:00</t>
  </si>
  <si>
    <t>ALVARO  HIDALGO LEON</t>
  </si>
  <si>
    <t>2024-11-18 16:09:49</t>
  </si>
  <si>
    <t>2024-11-18 17:01:51</t>
  </si>
  <si>
    <t>2024-11-19 14:05:55</t>
  </si>
  <si>
    <t>DIANA  SALGADO</t>
  </si>
  <si>
    <t>2024-11-20 13:28:39</t>
  </si>
  <si>
    <t>2024-11-18 13:49:12</t>
  </si>
  <si>
    <t>2024-11-18 14:06:36</t>
  </si>
  <si>
    <t>2024-11-23 09:29:46</t>
  </si>
  <si>
    <t>2024-11-19 11:00:15</t>
  </si>
  <si>
    <t>2024-11-18 11:07:50</t>
  </si>
  <si>
    <t>2024-11-18 16:43:47</t>
  </si>
  <si>
    <t>GRUPO EMPRESARIAL EN LINEA S.A GRUPO EMPRESARIAL EN LINEA S.A</t>
  </si>
  <si>
    <t>2024-11-18 11:57:40</t>
  </si>
  <si>
    <t>2024-11-18 13:44:27</t>
  </si>
  <si>
    <t>ELIZABETH PARRA</t>
  </si>
  <si>
    <t>JHON ELQUIN SEPULVEDA FRAILE</t>
  </si>
  <si>
    <t>2024-11-05 11:22:16</t>
  </si>
  <si>
    <t>CRISTIAN ALEXANDER TORRES PINZON</t>
  </si>
  <si>
    <t>2024-11-19 15:48:56</t>
  </si>
  <si>
    <t>2024-11-25 15:22:51</t>
  </si>
  <si>
    <t>2024-11-20 10:43:20</t>
  </si>
  <si>
    <t>2024-11-21 10:51:57</t>
  </si>
  <si>
    <t>2024-11-19 13:53:24</t>
  </si>
  <si>
    <t>2024-11-21 15:48:46</t>
  </si>
  <si>
    <t>2024-11-23 11:09:34</t>
  </si>
  <si>
    <t>2024-11-22 08:22:39</t>
  </si>
  <si>
    <t>2024-11-25 16:07:11</t>
  </si>
  <si>
    <t>2024-11-19 16:52:27</t>
  </si>
  <si>
    <t>2024-11-20 16:05:18</t>
  </si>
  <si>
    <t>2024-11-20 13:41:12</t>
  </si>
  <si>
    <t>MARFET SERVICES SRL MARFET SERVICES SRL</t>
  </si>
  <si>
    <t>2024-11-19 16:11:17</t>
  </si>
  <si>
    <t>2024-11-23 09:25:48</t>
  </si>
  <si>
    <t>MARCIA CORREA</t>
  </si>
  <si>
    <t>2024-11-23 12:05:52</t>
  </si>
  <si>
    <t>2024-11-22 17:46:11</t>
  </si>
  <si>
    <t>2024-11-20 15:53:59</t>
  </si>
  <si>
    <t>2024-11-20 13:28:00</t>
  </si>
  <si>
    <t>2024-11-21 15:02:22</t>
  </si>
  <si>
    <t>2024-11-20 11:05:00</t>
  </si>
  <si>
    <t>OLYMPIA MOLFETA</t>
  </si>
  <si>
    <t>2024-11-21 11:32:41</t>
  </si>
  <si>
    <t>2024-11-19 15:06:34</t>
  </si>
  <si>
    <t>2024-11-19 16:16:13</t>
  </si>
  <si>
    <t>JAVIER ARTURO VESGA CATILLEJO</t>
  </si>
  <si>
    <t>2024-11-19 14:18:38</t>
  </si>
  <si>
    <t>2024-11-19 16:47:20</t>
  </si>
  <si>
    <t>2024-11-19 13:41:30</t>
  </si>
  <si>
    <t>2024-11-22 07:11:30</t>
  </si>
  <si>
    <t>2024-11-02 13:49:03</t>
  </si>
  <si>
    <t>2024-11-21 11:38:50</t>
  </si>
  <si>
    <t>2024-11-21 16:20:22</t>
  </si>
  <si>
    <t>2024-11-20 14:12:41</t>
  </si>
  <si>
    <t>2024-11-21 16:41:12</t>
  </si>
  <si>
    <t>2024-11-20 16:52:44</t>
  </si>
  <si>
    <t>2024-11-20 17:19:57</t>
  </si>
  <si>
    <t>CAMILO ANDRES COTES PATIÑO</t>
  </si>
  <si>
    <t>2024-11-21 08:39:27</t>
  </si>
  <si>
    <t>2024-11-25 00:00:00</t>
  </si>
  <si>
    <t>2024-11-23 14:36:49</t>
  </si>
  <si>
    <t>2024-11-22 12:03:49</t>
  </si>
  <si>
    <t>ELIZABETH PINZON ZARATE</t>
  </si>
  <si>
    <t>2024-11-23 13:50:58</t>
  </si>
  <si>
    <t>2024-11-20 13:53:45</t>
  </si>
  <si>
    <t>2024-11-23 00:00:00</t>
  </si>
  <si>
    <t>2024-11-20 12:33:39</t>
  </si>
  <si>
    <t>2024-11-22 10:20:07</t>
  </si>
  <si>
    <t>2024-11-20 16:28:42</t>
  </si>
  <si>
    <t>2024-11-21 12:50:49</t>
  </si>
  <si>
    <t>2024-11-21 12:21:27</t>
  </si>
  <si>
    <t>2024-11-20 16:23:04</t>
  </si>
  <si>
    <t>2024-11-21 15:25:36</t>
  </si>
  <si>
    <t>2024-11-20 13:33:41</t>
  </si>
  <si>
    <t>2024-11-20 16:19:39</t>
  </si>
  <si>
    <t>2024-11-02 11:18:35</t>
  </si>
  <si>
    <t>YENIFER CAMILA ROMERO GÓMEZ</t>
  </si>
  <si>
    <t>2024-11-23 12:52:29</t>
  </si>
  <si>
    <t>2024-11-23 11:24:21</t>
  </si>
  <si>
    <t>2024-11-23 15:04:19</t>
  </si>
  <si>
    <t>2024-11-21 16:44:03</t>
  </si>
  <si>
    <t>2024-11-22 14:33:38</t>
  </si>
  <si>
    <t>2024-11-23 12:46:21</t>
  </si>
  <si>
    <t>2024-11-25 13:33:39</t>
  </si>
  <si>
    <t>2024-11-23 12:29:40</t>
  </si>
  <si>
    <t>2024-11-26 00:00:00</t>
  </si>
  <si>
    <t>2024-11-25 14:45:37</t>
  </si>
  <si>
    <t>2024-11-22 12:15:30</t>
  </si>
  <si>
    <t>2024-11-21 11:42:20</t>
  </si>
  <si>
    <t>2024-11-21 14:36:01</t>
  </si>
  <si>
    <t>2024-11-21 16:38:52</t>
  </si>
  <si>
    <t>2024-11-22 14:47:08</t>
  </si>
  <si>
    <t>2024-11-25 15:36:48</t>
  </si>
  <si>
    <t>2024-11-21 16:55:19</t>
  </si>
  <si>
    <t>2024-11-23 14:26:05</t>
  </si>
  <si>
    <t>2024-11-25 13:04:26</t>
  </si>
  <si>
    <t>2024-11-21 16:12:36</t>
  </si>
  <si>
    <t>2024-11-25 07:45:04</t>
  </si>
  <si>
    <t>ANDRES DONATO CALVO</t>
  </si>
  <si>
    <t>2024-11-21 14:14:13</t>
  </si>
  <si>
    <t>2024-11-23 12:48:31</t>
  </si>
  <si>
    <t>2024-11-21 14:54:20</t>
  </si>
  <si>
    <t>2024-11-22 09:02:13</t>
  </si>
  <si>
    <t>2024-11-21 15:24:17</t>
  </si>
  <si>
    <t>2024-11-21 17:03:57</t>
  </si>
  <si>
    <t>2024-11-21 12:10:00</t>
  </si>
  <si>
    <t>2024-11-21 12:52:15</t>
  </si>
  <si>
    <t>2024-11-21 16:26:04</t>
  </si>
  <si>
    <t>JUAN BERNARDO GUZMAN BRAENDLE</t>
  </si>
  <si>
    <t>2024-11-25 08:29:04</t>
  </si>
  <si>
    <t>CAROLINA  JARAMILLO</t>
  </si>
  <si>
    <t>RAMIRO PARDO</t>
  </si>
  <si>
    <t>2025-11-08 13:13:07</t>
  </si>
  <si>
    <t>DIEGO ALEJANDRO  TRUJILLO PEREZ</t>
  </si>
  <si>
    <t>2025-11-08 13:00:11</t>
  </si>
  <si>
    <t>2024-11-22 15:44:37</t>
  </si>
  <si>
    <t>2024-11-22 16:29:00</t>
  </si>
  <si>
    <t>NICOLAS  LANDINEZ GOMEZ</t>
  </si>
  <si>
    <t>JASMIN NAYIBE DIAZ NIETO</t>
  </si>
  <si>
    <t>2024-11-22 11:21:29</t>
  </si>
  <si>
    <t>LEIDY JHOANA  GALINDO MATEUS</t>
  </si>
  <si>
    <t>2024-11-23 12:43:44</t>
  </si>
  <si>
    <t>2024-11-23 12:53:43</t>
  </si>
  <si>
    <t>NATHALIA GUERRERO</t>
  </si>
  <si>
    <t>2024-11-27 00:00:00</t>
  </si>
  <si>
    <t>2024-11-22 11:48:14</t>
  </si>
  <si>
    <t>JOAQUIN ANDRES  ARDILA GOMEZ</t>
  </si>
  <si>
    <t>2024-11-25 12:12:29</t>
  </si>
  <si>
    <t>ANNIER  HEREDIA RODRIGUEZ</t>
  </si>
  <si>
    <t>JORGE ALEJANDRO  POLANCO</t>
  </si>
  <si>
    <t>2024-11-22 17:04:24</t>
  </si>
  <si>
    <t>2024-11-25 08:23:57</t>
  </si>
  <si>
    <t>2024-11-25 13:42:20</t>
  </si>
  <si>
    <t>2024-11-25 11:46:52</t>
  </si>
  <si>
    <t>2024-11-23 09:57:12</t>
  </si>
  <si>
    <t>2024-11-22 09:47:13</t>
  </si>
  <si>
    <t>2024-11-25 07:49:50</t>
  </si>
  <si>
    <t>PLAN TACA SAS</t>
  </si>
  <si>
    <t>2024-11-22 16:56:46</t>
  </si>
  <si>
    <t>2024-11-22 13:20:38</t>
  </si>
  <si>
    <t>DAVID SANTIAGO  MESA CASTILLA</t>
  </si>
  <si>
    <t>2024-11-22 10:22:21</t>
  </si>
  <si>
    <t>2025-11-08 12:45:59</t>
  </si>
  <si>
    <t>2025-11-08 12:26:56</t>
  </si>
  <si>
    <t>CARLOS ALBERTO VILLAMOR CELIS</t>
  </si>
  <si>
    <t>2025-11-08 12:13:52</t>
  </si>
  <si>
    <t>HILDA CAROLINA  URREGO DIAZ</t>
  </si>
  <si>
    <t>2025-11-08 11:56:40</t>
  </si>
  <si>
    <t>DIEGO AGUDELO RUBIANO</t>
  </si>
  <si>
    <t>2025-11-11 14:07:25</t>
  </si>
  <si>
    <t>2025-11-08 11:44:32</t>
  </si>
  <si>
    <t>CAMILA  HERRERA</t>
  </si>
  <si>
    <t>2025-11-12 16:58:22</t>
  </si>
  <si>
    <t>2025-11-08 11:26:14</t>
  </si>
  <si>
    <t>2025-11-08 11:18:44</t>
  </si>
  <si>
    <t>2025-11-08 11:10:45</t>
  </si>
  <si>
    <t>2025-11-12 15:04:32</t>
  </si>
  <si>
    <t>2025-11-08 11:08:31</t>
  </si>
  <si>
    <t>2024-11-25 10:30:45</t>
  </si>
  <si>
    <t>2024-11-23 12:03:06</t>
  </si>
  <si>
    <t>MONICA ALEXANDRA MORENO ROJAS</t>
  </si>
  <si>
    <t>JAIME ENRIQUE MORA MORALES</t>
  </si>
  <si>
    <t>2024-11-23 12:50:56</t>
  </si>
  <si>
    <t>LEONARDO ROJAS</t>
  </si>
  <si>
    <t>2024-11-23 13:14:05</t>
  </si>
  <si>
    <t>2024-11-23 13:37:17</t>
  </si>
  <si>
    <t>2024-11-25 09:01:31</t>
  </si>
  <si>
    <t>2024-11-23 12:03:57</t>
  </si>
  <si>
    <t>2024-11-23 12:56:59</t>
  </si>
  <si>
    <t>2024-11-23 12:44:58</t>
  </si>
  <si>
    <t>2024-11-23 12:56:11</t>
  </si>
  <si>
    <t>DIEGO ALEXANDER  DUITAMA CARDENAS</t>
  </si>
  <si>
    <t>MIGUEL ANGEL  BARON</t>
  </si>
  <si>
    <t>LUIS HUMBERTO  FONSECA</t>
  </si>
  <si>
    <t>2024-11-23 13:10:44</t>
  </si>
  <si>
    <t>2024-11-23 11:55:43</t>
  </si>
  <si>
    <t>2024-11-23 15:49:36</t>
  </si>
  <si>
    <t>2024-11-23 15:19:44</t>
  </si>
  <si>
    <t>2024-11-23 14:04:06</t>
  </si>
  <si>
    <t>2024-11-23 15:14:40</t>
  </si>
  <si>
    <t>ARREGLO DISPLAY</t>
  </si>
  <si>
    <t>2024-11-25 12:49:52</t>
  </si>
  <si>
    <t>2024-11-23 13:00:52</t>
  </si>
  <si>
    <t>2024-11-23 13:32:34</t>
  </si>
  <si>
    <t>2025-11-08 12:39:39</t>
  </si>
  <si>
    <t>2025-11-08 10:58:54</t>
  </si>
  <si>
    <t>2025-11-08 10:46:41</t>
  </si>
  <si>
    <t>MARIA ELIZABETH CASTILLO LAVERDE</t>
  </si>
  <si>
    <t>2025-11-08 10:33:34</t>
  </si>
  <si>
    <t>2025-11-08 12:41:40</t>
  </si>
  <si>
    <t>2025-11-08 10:26:26</t>
  </si>
  <si>
    <t>2025-11-08 09:32:34</t>
  </si>
  <si>
    <t>HERNANDO OVALLE ROMERO</t>
  </si>
  <si>
    <t>2025-11-08 10:19:57</t>
  </si>
  <si>
    <t>2025-11-08 09:23:12</t>
  </si>
  <si>
    <t>2025-11-11 15:18:29</t>
  </si>
  <si>
    <t>2025-11-07 16:31:19</t>
  </si>
  <si>
    <t>INVERSIONES OSLIRA SAS</t>
  </si>
  <si>
    <t>2025-11-07 16:01:17</t>
  </si>
  <si>
    <t>DANIEL ALEJANDRO ORDOÑEZ ASTUDILLO</t>
  </si>
  <si>
    <t>2025-11-07 15:00:53</t>
  </si>
  <si>
    <t>DANIEL AUGUSTO MORALES PEREZ</t>
  </si>
  <si>
    <t>SEBASTIAN ENRIQUE RODRIGUEZ OSORIO</t>
  </si>
  <si>
    <t>2024-11-25 13:48:40</t>
  </si>
  <si>
    <t>2024-11-25 15:55:28</t>
  </si>
  <si>
    <t>2024-11-25 13:00:30</t>
  </si>
  <si>
    <t>2024-11-25 13:38:31</t>
  </si>
  <si>
    <t>2024-11-25 09:16:06</t>
  </si>
  <si>
    <t>JOHN FELIPE  ESTRADA RAMIREZ</t>
  </si>
  <si>
    <t>2024-11-25 13:13:34</t>
  </si>
  <si>
    <t>CRISTIAN LEONARDO ROBAYO MENESES</t>
  </si>
  <si>
    <t>CARLOS EDUARDO CAMPO</t>
  </si>
  <si>
    <t>2024-11-28 00:00:00</t>
  </si>
  <si>
    <t>JOSE DAVID  HERNANDEZ MEDIETA</t>
  </si>
  <si>
    <t>2024-11-30 00:00:00</t>
  </si>
  <si>
    <t>2024-11-25 12:49:30</t>
  </si>
  <si>
    <t>JORGE  SILVESTRE PORRAS</t>
  </si>
  <si>
    <t>ESTEBAN  TOVAR QUIROGA</t>
  </si>
  <si>
    <t>VICTOR ANDRES  CAMPOS</t>
  </si>
  <si>
    <t>2024-11-25 14:30:59</t>
  </si>
  <si>
    <t>2024-11-25 07:54:42</t>
  </si>
  <si>
    <t>2025-11-11 08:45:35</t>
  </si>
  <si>
    <t>2025-11-07 14:54:40</t>
  </si>
  <si>
    <t>ANGELICA GOMEZ  RIOS</t>
  </si>
  <si>
    <t>2025-11-07 14:23:58</t>
  </si>
  <si>
    <t>2025-11-08 12:05:04</t>
  </si>
  <si>
    <t>2025-11-07 12:39:15</t>
  </si>
  <si>
    <t>2025-11-07 12:21:08</t>
  </si>
  <si>
    <t>2025-11-10 12:21:48</t>
  </si>
  <si>
    <t>2025-11-07 12:07:38</t>
  </si>
  <si>
    <t>DAVID SANTIAGO  CASTRO GAONA</t>
  </si>
  <si>
    <t>2025-11-11 12:27:15</t>
  </si>
  <si>
    <t>2025-11-07 11:18:38</t>
  </si>
  <si>
    <t>2025-11-07 16:38:08</t>
  </si>
  <si>
    <t>2025-11-07 11:02:34</t>
  </si>
  <si>
    <t>2025-11-07 10:43:46</t>
  </si>
  <si>
    <t>2025-11-10 15:11:11</t>
  </si>
  <si>
    <t>2025-11-07 09:37:49</t>
  </si>
  <si>
    <t>2025-11-10 13:53:47</t>
  </si>
  <si>
    <t>2025-11-07 09:19:02</t>
  </si>
  <si>
    <t>2024-11-27 14:29:58</t>
  </si>
  <si>
    <t>RAGZA  INGENIERIA SAS</t>
  </si>
  <si>
    <t>2024-11-27 13:38:49</t>
  </si>
  <si>
    <t>2024-11-29 00:00:00</t>
  </si>
  <si>
    <t>2024-11-30 14:46:36</t>
  </si>
  <si>
    <t>2024-12-02 10:47:32</t>
  </si>
  <si>
    <t>2024-11-28 12:11:15</t>
  </si>
  <si>
    <t>EDUARDO AVILA BOHORQUEZ</t>
  </si>
  <si>
    <t>2024-11-28 16:05:06</t>
  </si>
  <si>
    <t>2024-11-29 13:48:24</t>
  </si>
  <si>
    <t>2024-11-29 15:59:39</t>
  </si>
  <si>
    <t>2024-11-29 15:44:13</t>
  </si>
  <si>
    <t>2024-11-28 11:06:27</t>
  </si>
  <si>
    <t>2024-11-28 10:47:33</t>
  </si>
  <si>
    <t>2024-11-28 13:15:18</t>
  </si>
  <si>
    <t>2024-11-30 09:03:22</t>
  </si>
  <si>
    <t>2024-11-28 17:02:50</t>
  </si>
  <si>
    <t>2024-11-29 08:02:11</t>
  </si>
  <si>
    <t>2024-11-26 13:36:42</t>
  </si>
  <si>
    <t>2024-11-26 11:37:56</t>
  </si>
  <si>
    <t>2024-11-26 16:38:02</t>
  </si>
  <si>
    <t>2024-11-28 16:12:58</t>
  </si>
  <si>
    <t>2024-11-26 09:09:12</t>
  </si>
  <si>
    <t>2024-11-28 17:07:28</t>
  </si>
  <si>
    <t>2024-12-03 15:04:26</t>
  </si>
  <si>
    <t>JUAN JOSE SALAZAR</t>
  </si>
  <si>
    <t>2024-11-28 16:45:26</t>
  </si>
  <si>
    <t>ALEX ZAMIR TORRES AVELLANEDA</t>
  </si>
  <si>
    <t>2024-11-27 14:04:58</t>
  </si>
  <si>
    <t>2024-11-26 17:10:43</t>
  </si>
  <si>
    <t>JUANITA  OSPINA</t>
  </si>
  <si>
    <t>2024-11-26 16:59:21</t>
  </si>
  <si>
    <t>2024-11-29 16:00:20</t>
  </si>
  <si>
    <t>2024-11-27 13:50:16</t>
  </si>
  <si>
    <t>2024-11-29 14:45:30</t>
  </si>
  <si>
    <t>2024-11-30 13:43:19</t>
  </si>
  <si>
    <t>2024-11-26 15:30:31</t>
  </si>
  <si>
    <t>2024-11-26 13:09:52</t>
  </si>
  <si>
    <t>2024-11-29 13:46:50</t>
  </si>
  <si>
    <t>2024-12-02 13:26:40</t>
  </si>
  <si>
    <t>2024-11-26 17:00:36</t>
  </si>
  <si>
    <t>EMERSON CAMILO FERREIRA LEGUIZAMON</t>
  </si>
  <si>
    <t>2024-11-26 16:19:43</t>
  </si>
  <si>
    <t>2024-11-26 12:57:04</t>
  </si>
  <si>
    <t>ANDRES FERNANDO RODRIGUEZ</t>
  </si>
  <si>
    <t>2024-11-30 13:40:37</t>
  </si>
  <si>
    <t>2024-11-28 17:07:54</t>
  </si>
  <si>
    <t>LEONARDO ANDRES TORRES LEAL</t>
  </si>
  <si>
    <t>2025-11-10 16:22:27</t>
  </si>
  <si>
    <t>2025-11-07 09:07:28</t>
  </si>
  <si>
    <t>SERGIO CHONA</t>
  </si>
  <si>
    <t>2025-11-07 08:58:05</t>
  </si>
  <si>
    <t>ANDRES TAPIA GARCIA</t>
  </si>
  <si>
    <t>2025-11-07 08:41:32</t>
  </si>
  <si>
    <t>2024-12-03 10:02:06</t>
  </si>
  <si>
    <t>JUAN JOSE  SEGURA</t>
  </si>
  <si>
    <t>2024-11-29 13:59:15</t>
  </si>
  <si>
    <t>2024-11-29 14:05:55</t>
  </si>
  <si>
    <t>ANGIEE LORENA</t>
  </si>
  <si>
    <t>2024-11-30 14:56:52</t>
  </si>
  <si>
    <t>MARIA CAMILA CARRILLO</t>
  </si>
  <si>
    <t>2024-12-03 11:10:16</t>
  </si>
  <si>
    <t>ESTEFANIA TRUJILLO</t>
  </si>
  <si>
    <t>SAMIR ANTONIO CAMPO ESCUDERO</t>
  </si>
  <si>
    <t>2024-11-29 08:43:04</t>
  </si>
  <si>
    <t>2024-11-28 16:56:43</t>
  </si>
  <si>
    <t>2024-11-29 14:43:48</t>
  </si>
  <si>
    <t>2024-11-30 11:58:04</t>
  </si>
  <si>
    <t>2024-11-29 08:29:46</t>
  </si>
  <si>
    <t>2024-11-29 16:40:06</t>
  </si>
  <si>
    <t>FABIAN HENRIQUE NIÑO BATISTA</t>
  </si>
  <si>
    <t>NATALIA  TRIVIÑO RUIZ</t>
  </si>
  <si>
    <t>2024-12-03 16:22:37</t>
  </si>
  <si>
    <t>JHON ALEXANDER VELASCO CORTES</t>
  </si>
  <si>
    <t>2024-12-03 16:35:46</t>
  </si>
  <si>
    <t>HERNANDO FABIO  RAMIREZ GUACANEME</t>
  </si>
  <si>
    <t>2024-11-29 16:47:16</t>
  </si>
  <si>
    <t>2024-12-03 17:01:06</t>
  </si>
  <si>
    <t>2024-12-02 00:00:00</t>
  </si>
  <si>
    <t>ANGÉLICA   CORTES CASTILLO</t>
  </si>
  <si>
    <t>2024-12-02 13:01:16</t>
  </si>
  <si>
    <t>2024-11-27 16:53:52</t>
  </si>
  <si>
    <t>JHON JAIRO ORTIZ</t>
  </si>
  <si>
    <t>2024-11-27 17:39:48</t>
  </si>
  <si>
    <t>2024-11-28 12:30:51</t>
  </si>
  <si>
    <t>2024-11-27 14:47:20</t>
  </si>
  <si>
    <t>2024-11-29 14:53:34</t>
  </si>
  <si>
    <t>2024-11-28 14:53:17</t>
  </si>
  <si>
    <t>2024-11-27 15:15:16</t>
  </si>
  <si>
    <t>2024-12-03 08:07:44</t>
  </si>
  <si>
    <t>2024-11-29 15:46:29</t>
  </si>
  <si>
    <t>2025-11-10 15:17:11</t>
  </si>
  <si>
    <t>2025-11-06 15:38:26</t>
  </si>
  <si>
    <t>JAVIER PERDOMO MORA</t>
  </si>
  <si>
    <t>2025-11-06 15:51:44</t>
  </si>
  <si>
    <t>2025-11-06 15:09:10</t>
  </si>
  <si>
    <t>2025-11-06 16:25:56</t>
  </si>
  <si>
    <t>2025-11-06 14:31:29</t>
  </si>
  <si>
    <t>2025-11-10 13:25:07</t>
  </si>
  <si>
    <t>2025-11-06 13:58:24</t>
  </si>
  <si>
    <t>2025-11-06 13:28:27</t>
  </si>
  <si>
    <t>2025-11-08 12:55:31</t>
  </si>
  <si>
    <t>2025-11-06 13:09:15</t>
  </si>
  <si>
    <t>2025-11-08 09:16:36</t>
  </si>
  <si>
    <t>2025-11-06 12:46:43</t>
  </si>
  <si>
    <t>SERGIO LEONARDO ROJAS MARTINEZ</t>
  </si>
  <si>
    <t>2024-11-29 10:00:47</t>
  </si>
  <si>
    <t>2024-12-02 11:11:50</t>
  </si>
  <si>
    <t>DANIEL LUGO</t>
  </si>
  <si>
    <t>2024-11-28 14:23:11</t>
  </si>
  <si>
    <t>2024-12-03 16:44:13</t>
  </si>
  <si>
    <t>2024-12-02 13:48:51</t>
  </si>
  <si>
    <t>2024-12-03 15:33:06</t>
  </si>
  <si>
    <t>2024-11-30 09:50:02</t>
  </si>
  <si>
    <t>2024-12-03 11:07:36</t>
  </si>
  <si>
    <t>2024-12-03 00:00:00</t>
  </si>
  <si>
    <t>2024-11-29 10:27:30</t>
  </si>
  <si>
    <t>JUAN CAMILO BOJACA ALVAREZ</t>
  </si>
  <si>
    <t>2024-12-02 08:34:18</t>
  </si>
  <si>
    <t>2024-11-30 10:52:09</t>
  </si>
  <si>
    <t>2024-11-29 10:04:57</t>
  </si>
  <si>
    <t>2024-11-28 14:23:28</t>
  </si>
  <si>
    <t>2024-11-30 15:02:23</t>
  </si>
  <si>
    <t>2024-12-03 14:48:30</t>
  </si>
  <si>
    <t>2024-11-29 15:13:26</t>
  </si>
  <si>
    <t>EDUARDO SANDOVAL BLANCO</t>
  </si>
  <si>
    <t>DIANA ISABEL  TRUJILLO GASPAR</t>
  </si>
  <si>
    <t>2024-11-29 13:22:21</t>
  </si>
  <si>
    <t>2024-11-28 11:22:25</t>
  </si>
  <si>
    <t>2024-12-03 15:02:03</t>
  </si>
  <si>
    <t>ALEJANDRO  GOMEZ</t>
  </si>
  <si>
    <t>2024-12-03 12:57:10</t>
  </si>
  <si>
    <t>2024-12-03 12:23:23</t>
  </si>
  <si>
    <t>DANIELA ARIAS</t>
  </si>
  <si>
    <t>2024-12-03 13:17:03</t>
  </si>
  <si>
    <t>2024-11-29 15:16:00</t>
  </si>
  <si>
    <t>2024-11-30 13:48:03</t>
  </si>
  <si>
    <t>2024-11-28 15:29:38</t>
  </si>
  <si>
    <t>2024-11-30 10:20:39</t>
  </si>
  <si>
    <t>JAIZ FERNANDEZ</t>
  </si>
  <si>
    <t>2024-12-03 16:19:00</t>
  </si>
  <si>
    <t>2024-11-30 10:47:48</t>
  </si>
  <si>
    <t>2024-11-28 15:11:52</t>
  </si>
  <si>
    <t>2024-11-28 15:52:38</t>
  </si>
  <si>
    <t>2024-11-30 13:32:57</t>
  </si>
  <si>
    <t>2024-11-28 13:02:43</t>
  </si>
  <si>
    <t>2024-11-28 12:44:04</t>
  </si>
  <si>
    <t>JUAN DAVID  GRANADOS</t>
  </si>
  <si>
    <t>2025-11-11 10:59:25</t>
  </si>
  <si>
    <t>2025-11-06 11:57:20</t>
  </si>
  <si>
    <t>2025-11-08 11:36:21</t>
  </si>
  <si>
    <t>2025-11-06 11:23:06</t>
  </si>
  <si>
    <t>2025-11-06 12:02:22</t>
  </si>
  <si>
    <t>2025-11-06 10:31:45</t>
  </si>
  <si>
    <t>2025-11-06 13:39:18</t>
  </si>
  <si>
    <t>2025-11-05 16:54:30</t>
  </si>
  <si>
    <t>2025-11-08 12:20:31</t>
  </si>
  <si>
    <t>2025-11-05 16:11:52</t>
  </si>
  <si>
    <t>2025-11-11 11:48:54</t>
  </si>
  <si>
    <t>2025-11-05 15:17:30</t>
  </si>
  <si>
    <t>2024-12-03 16:45:33</t>
  </si>
  <si>
    <t>2024-11-30 14:46:43</t>
  </si>
  <si>
    <t>JUAN GUILLERMO FRANCO LOMBANA</t>
  </si>
  <si>
    <t>2024-12-04 00:00:00</t>
  </si>
  <si>
    <t>2024-12-03 16:05:52</t>
  </si>
  <si>
    <t>2024-11-29 15:47:36</t>
  </si>
  <si>
    <t>JORGE LEONARDO GUERRERO NORIEGA</t>
  </si>
  <si>
    <t>2024-11-30 11:51:04</t>
  </si>
  <si>
    <t>2024-11-29 14:34:58</t>
  </si>
  <si>
    <t>2024-12-03 15:20:17</t>
  </si>
  <si>
    <t>2024-11-29 13:19:42</t>
  </si>
  <si>
    <t>YONATHAN GOMEZ SALAZAR</t>
  </si>
  <si>
    <t>LAURA VANESSA  RIPPE GIL</t>
  </si>
  <si>
    <t>RAFAEL ARMANDO  RINCON SANCHEZ</t>
  </si>
  <si>
    <t>2024-11-29 13:30:19</t>
  </si>
  <si>
    <t>2024-12-03 17:14:04</t>
  </si>
  <si>
    <t>2024-11-30 11:39:26</t>
  </si>
  <si>
    <t>2024-11-29 16:35:02</t>
  </si>
  <si>
    <t>2024-12-02 14:01:01</t>
  </si>
  <si>
    <t>2024-12-02 12:49:08</t>
  </si>
  <si>
    <t>2024-12-02 12:23:15</t>
  </si>
  <si>
    <t>OSCAR ANDRES  FIGUEROA FRANCO</t>
  </si>
  <si>
    <t>2024-12-02 12:21:14</t>
  </si>
  <si>
    <t>2024-12-03 17:18:50</t>
  </si>
  <si>
    <t>VALENTINA ARIAS ROJAS</t>
  </si>
  <si>
    <t>2024-11-29 14:17:13</t>
  </si>
  <si>
    <t>2024-11-29 13:56:18</t>
  </si>
  <si>
    <t>YULYETH ALEXANDRA  TRUJILLO  CUELLAR</t>
  </si>
  <si>
    <t>2024-11-29 15:10:12</t>
  </si>
  <si>
    <t>GARANTÍA</t>
  </si>
  <si>
    <t>GIOVANNY ALEXANDER LOPEZ LOPEZ</t>
  </si>
  <si>
    <t>2025-11-11 11:47:57</t>
  </si>
  <si>
    <t>2025-11-05 14:21:06</t>
  </si>
  <si>
    <t>2025-11-08 12:56:29</t>
  </si>
  <si>
    <t>2025-11-05 13:11:28</t>
  </si>
  <si>
    <t>2025-11-07 16:25:02</t>
  </si>
  <si>
    <t>2025-11-05 13:02:23</t>
  </si>
  <si>
    <t>2025-11-05 12:52:52</t>
  </si>
  <si>
    <t>2025-11-05 12:50:26</t>
  </si>
  <si>
    <t>2025-11-05 12:45:40</t>
  </si>
  <si>
    <t>2025-11-08 11:42:14</t>
  </si>
  <si>
    <t>2025-11-05 12:29:56</t>
  </si>
  <si>
    <t>2025-11-06 11:03:35</t>
  </si>
  <si>
    <t>2025-11-05 12:06:30</t>
  </si>
  <si>
    <t>2025-11-11 14:12:21</t>
  </si>
  <si>
    <t>2025-11-05 11:53:15</t>
  </si>
  <si>
    <t>FRANCY POVEDA</t>
  </si>
  <si>
    <t>2025-11-07 16:56:22</t>
  </si>
  <si>
    <t>2025-11-05 10:06:33</t>
  </si>
  <si>
    <t>2025-11-05 09:55:48</t>
  </si>
  <si>
    <t>2025-11-05 09:49:38</t>
  </si>
  <si>
    <t>LEYDI YURID PINEDA CAMACHO</t>
  </si>
  <si>
    <t>2025-11-06 12:13:43</t>
  </si>
  <si>
    <t>2025-11-05 09:19:10</t>
  </si>
  <si>
    <t>2024-12-03 15:33:14</t>
  </si>
  <si>
    <t>2024-12-03 16:26:31</t>
  </si>
  <si>
    <t>MARIA VALENTINA PORTILLA ESCORCIA</t>
  </si>
  <si>
    <t>2024-12-02 13:35:18</t>
  </si>
  <si>
    <t>2024-12-02 16:40:07</t>
  </si>
  <si>
    <t>HERNAN VERA</t>
  </si>
  <si>
    <t>2024-12-03 12:27:23</t>
  </si>
  <si>
    <t>2024-12-03 15:34:49</t>
  </si>
  <si>
    <t>2024-12-05 00:00:00</t>
  </si>
  <si>
    <t>2024-11-30 13:55:02</t>
  </si>
  <si>
    <t>2024-11-30 12:55:26</t>
  </si>
  <si>
    <t>2024-11-30 12:00:06</t>
  </si>
  <si>
    <t>FERNEY ROBERTO  ALVAREZ VARGAS</t>
  </si>
  <si>
    <t>FREDY ALEXANDER  FUENTES</t>
  </si>
  <si>
    <t>2024-12-03 17:03:13</t>
  </si>
  <si>
    <t>2024-11-30 13:47:08</t>
  </si>
  <si>
    <t>2024-11-30 14:48:47</t>
  </si>
  <si>
    <t>2024-12-02 13:10:48</t>
  </si>
  <si>
    <t>2024-11-30 13:51:58</t>
  </si>
  <si>
    <t>JUAN PABLO  CEPEDA POSADA</t>
  </si>
  <si>
    <t>JHON ALEXANDER  CORTES</t>
  </si>
  <si>
    <t>2024-12-03 13:35:23</t>
  </si>
  <si>
    <t>2024-11-30 14:42:16</t>
  </si>
  <si>
    <t>MAURICIO  RAMIREZ</t>
  </si>
  <si>
    <t>2024-12-03 13:38:33</t>
  </si>
  <si>
    <t>JUAN DAVID  PEÑA</t>
  </si>
  <si>
    <t>2024-12-03 13:10:42</t>
  </si>
  <si>
    <t>INNOTRANS SAS INNOTRANS SAS</t>
  </si>
  <si>
    <t>2024-11-30 14:26:38</t>
  </si>
  <si>
    <t>2024-12-06 00:00:00</t>
  </si>
  <si>
    <t>2024-12-02 16:50:33</t>
  </si>
  <si>
    <t>2024-12-03 14:34:44</t>
  </si>
  <si>
    <t>2024-12-04 16:16:38</t>
  </si>
  <si>
    <t>WILSON  DIAZ HIDALGO</t>
  </si>
  <si>
    <t>JAVIER ARTURO  PINEDA VILLATE</t>
  </si>
  <si>
    <t>2024-12-03 08:24:10</t>
  </si>
  <si>
    <t>2024-12-05 16:50:29</t>
  </si>
  <si>
    <t>2024-12-06 08:20:49</t>
  </si>
  <si>
    <t>2024-12-07 10:25:20</t>
  </si>
  <si>
    <t>2024-12-02 12:50:38</t>
  </si>
  <si>
    <t>2024-12-04 12:04:33</t>
  </si>
  <si>
    <t>076664739</t>
  </si>
  <si>
    <t>GERARDO ALEXANDER GOLLO LOMBARDI</t>
  </si>
  <si>
    <t>2024-12-04 14:20:20</t>
  </si>
  <si>
    <t>2024-12-02 14:40:46</t>
  </si>
  <si>
    <t>2024-12-03 12:41:53</t>
  </si>
  <si>
    <t>2024-12-04 13:12:44</t>
  </si>
  <si>
    <t>2024-12-03 13:59:49</t>
  </si>
  <si>
    <t>PEDRO AUGUSTO MARTINEZ VELANDIA</t>
  </si>
  <si>
    <t>2024-12-02 16:31:12</t>
  </si>
  <si>
    <t>2024-12-02 16:16:44</t>
  </si>
  <si>
    <t>2024-12-02 14:00:59</t>
  </si>
  <si>
    <t>INTERHOSPITALARIA S.A.S</t>
  </si>
  <si>
    <t>2024-12-07 13:11:40</t>
  </si>
  <si>
    <t>2024-12-09 08:53:57</t>
  </si>
  <si>
    <t>2024-12-03 16:18:22</t>
  </si>
  <si>
    <t>MARIA CAMILA  GARCIA</t>
  </si>
  <si>
    <t>2024-12-05 09:31:28</t>
  </si>
  <si>
    <t>PHILIPE HAILS</t>
  </si>
  <si>
    <t>2024-12-04 16:47:34</t>
  </si>
  <si>
    <t>2024-12-07 14:47:11</t>
  </si>
  <si>
    <t>MARIA PAULA  PARRA CARDENAS</t>
  </si>
  <si>
    <t>2024-12-02 16:19:58</t>
  </si>
  <si>
    <t>2024-12-02 16:23:05</t>
  </si>
  <si>
    <t>2024-12-02 10:49:25</t>
  </si>
  <si>
    <t>2024-12-02 13:43:53</t>
  </si>
  <si>
    <t>2024-12-09 08:25:46</t>
  </si>
  <si>
    <t>2024-12-03 08:13:50</t>
  </si>
  <si>
    <t>2024-12-06 16:49:10</t>
  </si>
  <si>
    <t>SANDRA MILENA SEQUERA TRUJILLO</t>
  </si>
  <si>
    <t>2024-12-04 12:11:07</t>
  </si>
  <si>
    <t>2024-12-03 15:17:11</t>
  </si>
  <si>
    <t>2024-12-06 13:30:39</t>
  </si>
  <si>
    <t>2024-12-03 08:26:46</t>
  </si>
  <si>
    <t>2024-12-03 12:57:56</t>
  </si>
  <si>
    <t>2024-12-03 08:51:06</t>
  </si>
  <si>
    <t>2024-12-09 14:17:39</t>
  </si>
  <si>
    <t>2024-12-09 10:12:48</t>
  </si>
  <si>
    <t>ANDRÉS CERÓN</t>
  </si>
  <si>
    <t>2024-12-04 16:04:12</t>
  </si>
  <si>
    <t>2024-12-09 14:19:36</t>
  </si>
  <si>
    <t>2024-12-04 16:44:03</t>
  </si>
  <si>
    <t>2024-12-04 07:55:41</t>
  </si>
  <si>
    <t>JORGE HERNAN  CARDONA BUENO</t>
  </si>
  <si>
    <t>2024-12-09 11:22:42</t>
  </si>
  <si>
    <t>2024-12-05 08:46:17</t>
  </si>
  <si>
    <t>2024-12-04 16:17:36</t>
  </si>
  <si>
    <t>2024-12-06 13:01:00</t>
  </si>
  <si>
    <t>2024-12-03 14:56:24</t>
  </si>
  <si>
    <t>2024-12-09 16:40:41</t>
  </si>
  <si>
    <t>JAVIER HERNANDES HERNANDES</t>
  </si>
  <si>
    <t>2024-12-03 15:19:18</t>
  </si>
  <si>
    <t>2024-12-03 17:27:14</t>
  </si>
  <si>
    <t>ROIMAN ENRIQUE ZARATE VERGARA</t>
  </si>
  <si>
    <t>2024-12-04 08:04:39</t>
  </si>
  <si>
    <t>2024-12-03 16:01:30</t>
  </si>
  <si>
    <t>2024-12-07 11:24:40</t>
  </si>
  <si>
    <t>RAFAEL VALENCIA</t>
  </si>
  <si>
    <t>2024-12-04 07:38:32</t>
  </si>
  <si>
    <t>2024-12-05 14:56:45</t>
  </si>
  <si>
    <t>2024-12-09 07:06:38</t>
  </si>
  <si>
    <t>2024-12-04 15:43:10</t>
  </si>
  <si>
    <t>2024-12-04 16:44:19</t>
  </si>
  <si>
    <t>2024-12-09 00:00:00</t>
  </si>
  <si>
    <t>2024-12-04 11:53:52</t>
  </si>
  <si>
    <t>2024-12-04 10:51:17</t>
  </si>
  <si>
    <t>DIEGO  MORALES</t>
  </si>
  <si>
    <t>JOSE PABLO DURAN MORENO</t>
  </si>
  <si>
    <t>2024-12-04 16:16:15</t>
  </si>
  <si>
    <t>JOSEVENTS MUSIC &amp; ENTRETENIMIENTO S.A.S.</t>
  </si>
  <si>
    <t>CAMILO ANDRADE</t>
  </si>
  <si>
    <t>2024-12-06 17:03:21</t>
  </si>
  <si>
    <t>2024-12-04 15:58:30</t>
  </si>
  <si>
    <t>BRANDON STEPHAN PEDRAZA ERAZO</t>
  </si>
  <si>
    <t>CAMILO JOSE  BARVO MUÑOZ</t>
  </si>
  <si>
    <t>2024-12-07 10:16:28</t>
  </si>
  <si>
    <t>2024-12-04 15:37:42</t>
  </si>
  <si>
    <t>2024-12-04 13:49:20</t>
  </si>
  <si>
    <t>2024-12-05 08:13:27</t>
  </si>
  <si>
    <t>2024-12-09 17:02:21</t>
  </si>
  <si>
    <t>2024-12-05 15:08:00</t>
  </si>
  <si>
    <t>2024-12-04 16:55:43</t>
  </si>
  <si>
    <t>2024-12-04 16:57:39</t>
  </si>
  <si>
    <t>2024-12-04 12:52:01</t>
  </si>
  <si>
    <t>JOAQUIN JOSE LOPEZ AMAIS</t>
  </si>
  <si>
    <t>FELIPE  GARCIA</t>
  </si>
  <si>
    <t>2024-12-09 13:21:00</t>
  </si>
  <si>
    <t>2024-12-07 00:00:00</t>
  </si>
  <si>
    <t>2024-12-04 12:07:19</t>
  </si>
  <si>
    <t>2024-12-06 13:18:19</t>
  </si>
  <si>
    <t>2024-12-04 12:01:40</t>
  </si>
  <si>
    <t>EDWIN MAURICIO  FRANCO LASPRILLA</t>
  </si>
  <si>
    <t>2024-12-06 11:56:32</t>
  </si>
  <si>
    <t>2024-12-04 16:03:37</t>
  </si>
  <si>
    <t>INVERSIONES LYON AGG S.A.S. INVERSIONES LYON AGG S.A.S.</t>
  </si>
  <si>
    <t>YEISON GERMAN GARZON DIAZ</t>
  </si>
  <si>
    <t>2024-12-05 12:51:18</t>
  </si>
  <si>
    <t>2024-12-05 12:10:22</t>
  </si>
  <si>
    <t>MARIANA  AMADO</t>
  </si>
  <si>
    <t>2024-12-05 15:25:36</t>
  </si>
  <si>
    <t>2024-12-06 16:09:50</t>
  </si>
  <si>
    <t>2024-12-05 16:49:47</t>
  </si>
  <si>
    <t>PAULA  LOPEZ</t>
  </si>
  <si>
    <t>2024-12-07 11:29:52</t>
  </si>
  <si>
    <t>ZWU INVERSIONES SAS ZWU INVERSIONES SAS</t>
  </si>
  <si>
    <t>2024-12-05 14:50:22</t>
  </si>
  <si>
    <t>2024-12-09 14:49:52</t>
  </si>
  <si>
    <t>DIEGO ANDRES  SOUSA PALACIOS</t>
  </si>
  <si>
    <t>2024-12-05 14:49:16</t>
  </si>
  <si>
    <t>2024-12-09 09:24:18</t>
  </si>
  <si>
    <t>2024-12-05 13:03:20</t>
  </si>
  <si>
    <t>2024-12-09 13:03:09</t>
  </si>
  <si>
    <t>2024-12-05 11:40:05</t>
  </si>
  <si>
    <t>2024-12-06 12:25:36</t>
  </si>
  <si>
    <t>2024-12-09 13:55:42</t>
  </si>
  <si>
    <t>CAMILA  GAYEGO</t>
  </si>
  <si>
    <t>2024-12-05 09:48:33</t>
  </si>
  <si>
    <t>2024-12-06 09:48:08</t>
  </si>
  <si>
    <t>BRAYAN  BETANCURT</t>
  </si>
  <si>
    <t>2024-12-10 00:00:00</t>
  </si>
  <si>
    <t>2024-12-07 12:08:10</t>
  </si>
  <si>
    <t>2024-12-09 16:07:21</t>
  </si>
  <si>
    <t>JAIRO LUIS YANES GALAN</t>
  </si>
  <si>
    <t>2024-12-06 12:56:48</t>
  </si>
  <si>
    <t>AMAURIS ELENA  ATENCIO VILLA</t>
  </si>
  <si>
    <t>GLORIA MARIA  GOMEZ SASTOQUE</t>
  </si>
  <si>
    <t>JESSICA  RDORIGUEZ REINALES</t>
  </si>
  <si>
    <t>2024-12-06 16:57:02</t>
  </si>
  <si>
    <t>2024-12-07 14:57:14</t>
  </si>
  <si>
    <t>2024-12-09 08:28:20</t>
  </si>
  <si>
    <t>2024-12-06 15:03:38</t>
  </si>
  <si>
    <t>2024-12-07 14:50:24</t>
  </si>
  <si>
    <t>ANA ELVIRA RODRIGUEZ GIL</t>
  </si>
  <si>
    <t>2024-12-07 14:54:57</t>
  </si>
  <si>
    <t>2024-12-11 00:00:00</t>
  </si>
  <si>
    <t>2024-12-07 11:17:42</t>
  </si>
  <si>
    <t>NATALIA  BALLESTEROS DIAZ</t>
  </si>
  <si>
    <t>LORENA  WILLCHES</t>
  </si>
  <si>
    <t>2024-12-07 12:10:52</t>
  </si>
  <si>
    <t>2024-12-07 14:43:16</t>
  </si>
  <si>
    <t>DIEGO FELIPE ROJAS</t>
  </si>
  <si>
    <t>JUAN DIEGO CABRERA</t>
  </si>
  <si>
    <t>2024-12-07 14:41:05</t>
  </si>
  <si>
    <t>2024-12-07 14:48:49</t>
  </si>
  <si>
    <t>2024-12-09 16:08:42</t>
  </si>
  <si>
    <t>2024-12-07 14:34:04</t>
  </si>
  <si>
    <t>HARRISON ARLEY AVILA</t>
  </si>
  <si>
    <t>2024-12-09 07:48:10</t>
  </si>
  <si>
    <t>2024-12-07 13:48:47</t>
  </si>
  <si>
    <t>CRISTIAN  HENAO</t>
  </si>
  <si>
    <t>2024-11-20 11:49:13</t>
  </si>
  <si>
    <t>2024-11-20 11:32:56</t>
  </si>
  <si>
    <t>CARLOS ANDRES GOMEZ</t>
  </si>
  <si>
    <t>2024-11-22 11:57:11</t>
  </si>
  <si>
    <t>2024-11-22 11:43:33</t>
  </si>
  <si>
    <t>2024-11-22 15:36:54</t>
  </si>
  <si>
    <t>2024-11-22 14:20:44</t>
  </si>
  <si>
    <t>DANIEL  GOMEZ RESTREPO</t>
  </si>
  <si>
    <t>2024-11-23 10:23:28</t>
  </si>
  <si>
    <t>2024-11-23 09:10:59</t>
  </si>
  <si>
    <t>2024-12-03 11:41:08</t>
  </si>
  <si>
    <t>2024-11-25 08:50:32</t>
  </si>
  <si>
    <t>JUAN CRISTOBAL AMORTEGUI</t>
  </si>
  <si>
    <t>2024-11-25 14:23:07</t>
  </si>
  <si>
    <t>2024-11-25 14:13:36</t>
  </si>
  <si>
    <t>CAROLINA GOMEZ</t>
  </si>
  <si>
    <t>88W</t>
  </si>
  <si>
    <t>2024-11-25 15:25:34</t>
  </si>
  <si>
    <t>2024-11-25 15:00:12</t>
  </si>
  <si>
    <t>2024-11-27 14:55:59</t>
  </si>
  <si>
    <t>2024-11-25 15:36:27</t>
  </si>
  <si>
    <t>PABLO ANDRÉS   GRACIA ROCHA</t>
  </si>
  <si>
    <t>2024-11-30 13:06:38</t>
  </si>
  <si>
    <t>2024-11-27 09:25:21</t>
  </si>
  <si>
    <t>2024-12-04 08:34:05</t>
  </si>
  <si>
    <t>2024-12-02 08:15:07</t>
  </si>
  <si>
    <t>GERMAN CAMILO LIZARAZO</t>
  </si>
  <si>
    <t>2024-12-02 08:26:02</t>
  </si>
  <si>
    <t>2024-12-02 08:42:28</t>
  </si>
  <si>
    <t>2024-12-02 08:59:14</t>
  </si>
  <si>
    <t>2024-12-02 09:49:45</t>
  </si>
  <si>
    <t>2024-12-02 09:07:32</t>
  </si>
  <si>
    <t>2024-12-04 13:59:48</t>
  </si>
  <si>
    <t>2024-12-02 09:23:25</t>
  </si>
  <si>
    <t>2025-11-08 09:57:45</t>
  </si>
  <si>
    <t>2025-11-05 09:01:14</t>
  </si>
  <si>
    <t>2024-12-03 12:15:55</t>
  </si>
  <si>
    <t>2024-12-02 10:14:44</t>
  </si>
  <si>
    <t>JAIRO CAMILO RIAÑO POSADA</t>
  </si>
  <si>
    <t>2025-11-07 08:28:42</t>
  </si>
  <si>
    <t>2025-11-05 08:23:21</t>
  </si>
  <si>
    <t>2025-11-07 16:48:09</t>
  </si>
  <si>
    <t>2025-11-04 16:44:59</t>
  </si>
  <si>
    <t>DANIELA MONTAÑO CORTES</t>
  </si>
  <si>
    <t>2024-12-04 09:40:06</t>
  </si>
  <si>
    <t>2024-12-02 11:12:27</t>
  </si>
  <si>
    <t>2025-11-07 16:23:52</t>
  </si>
  <si>
    <t>2025-11-04 15:24:51</t>
  </si>
  <si>
    <t>ANTONIO SANCHEZ CHAUX</t>
  </si>
  <si>
    <t>2025-11-10 10:52:50</t>
  </si>
  <si>
    <t>2025-11-04 14:08:27</t>
  </si>
  <si>
    <t>2024-12-03 16:44:22</t>
  </si>
  <si>
    <t>2024-12-02 14:47:45</t>
  </si>
  <si>
    <t>2024-12-02 15:08:52</t>
  </si>
  <si>
    <t>2025-11-04 13:50:17</t>
  </si>
  <si>
    <t>NICOLAS ESTEBAN GARCIA VALDERRAMA</t>
  </si>
  <si>
    <t>2025-11-05 16:41:40</t>
  </si>
  <si>
    <t>2025-11-04 13:41:10</t>
  </si>
  <si>
    <t>2024-12-03 11:05:00</t>
  </si>
  <si>
    <t>2024-12-02 15:26:40</t>
  </si>
  <si>
    <t>2024-12-03 12:30:09</t>
  </si>
  <si>
    <t>2024-12-02 16:15:48</t>
  </si>
  <si>
    <t>2025-11-04 13:11:30</t>
  </si>
  <si>
    <t>2025-11-04 13:10:00</t>
  </si>
  <si>
    <t>2025-11-04 13:08:26</t>
  </si>
  <si>
    <t>2025-11-05 11:23:11</t>
  </si>
  <si>
    <t>2025-11-04 12:30:57</t>
  </si>
  <si>
    <t>JUAN SEBASTIAN BEDOYA LOPEZ</t>
  </si>
  <si>
    <t>2024-12-05 09:07:24</t>
  </si>
  <si>
    <t>2024-12-03 08:00:59</t>
  </si>
  <si>
    <t>2025-11-06 12:17:27</t>
  </si>
  <si>
    <t>2025-11-04 12:23:19</t>
  </si>
  <si>
    <t>2024-12-03 09:05:40</t>
  </si>
  <si>
    <t>2024-12-06 14:47:23</t>
  </si>
  <si>
    <t>2024-12-03 09:10:31</t>
  </si>
  <si>
    <t>2024-12-05 12:44:01</t>
  </si>
  <si>
    <t>2024-12-03 09:15:18</t>
  </si>
  <si>
    <t>JUAN DAVID MONÁ GUÍO</t>
  </si>
  <si>
    <t>2024-12-07 08:52:33</t>
  </si>
  <si>
    <t>2024-12-03 10:02:01</t>
  </si>
  <si>
    <t>2024-12-06 12:07:17</t>
  </si>
  <si>
    <t>2024-12-03 10:20:48</t>
  </si>
  <si>
    <t>2024-12-09 16:38:00</t>
  </si>
  <si>
    <t>2024-12-03 10:44:44</t>
  </si>
  <si>
    <t>2025-11-04 11:51:04</t>
  </si>
  <si>
    <t>2024-12-03 14:06:46</t>
  </si>
  <si>
    <t>2024-12-03 11:29:56</t>
  </si>
  <si>
    <t>2024-12-04 14:09:27</t>
  </si>
  <si>
    <t>2024-12-03 11:41:28</t>
  </si>
  <si>
    <t>2024-12-03 11:54:10</t>
  </si>
  <si>
    <t>2024-12-05 09:09:52</t>
  </si>
  <si>
    <t>2024-12-03 12:20:10</t>
  </si>
  <si>
    <t>EDUARD  VALDERRAMA FERNANDEZ</t>
  </si>
  <si>
    <t>2024-12-03 12:52:43</t>
  </si>
  <si>
    <t>2024-12-03 12:38:53</t>
  </si>
  <si>
    <t>YEISON  PEÑA GARCIA</t>
  </si>
  <si>
    <t>2024-12-05 11:44:30</t>
  </si>
  <si>
    <t>2024-12-03 12:48:19</t>
  </si>
  <si>
    <t>2025-11-11 13:21:39</t>
  </si>
  <si>
    <t>2025-11-04 09:54:02</t>
  </si>
  <si>
    <t>2024-12-06 17:05:51</t>
  </si>
  <si>
    <t>2024-12-03 14:23:23</t>
  </si>
  <si>
    <t>2025-11-04 09:45:26</t>
  </si>
  <si>
    <t>2024-12-06 12:51:32</t>
  </si>
  <si>
    <t>2024-12-03 14:42:35</t>
  </si>
  <si>
    <t>2025-11-04 16:34:11</t>
  </si>
  <si>
    <t>2025-11-04 09:24:53</t>
  </si>
  <si>
    <t>2025-11-07 08:36:47</t>
  </si>
  <si>
    <t>2025-11-04 09:06:30</t>
  </si>
  <si>
    <t>2024-12-06 06:37:12</t>
  </si>
  <si>
    <t>2024-12-03 16:36:05</t>
  </si>
  <si>
    <t>2025-11-11 13:14:40</t>
  </si>
  <si>
    <t>2025-11-04 08:59:20</t>
  </si>
  <si>
    <t>2024-12-06 13:10:41</t>
  </si>
  <si>
    <t>2024-12-04 08:30:46</t>
  </si>
  <si>
    <t>2024-12-07 11:00:01</t>
  </si>
  <si>
    <t>2024-12-04 08:49:00</t>
  </si>
  <si>
    <t>2025-11-04 08:03:40</t>
  </si>
  <si>
    <t>2024-12-06 10:51:49</t>
  </si>
  <si>
    <t>2024-12-04 11:03:45</t>
  </si>
  <si>
    <t>2024-12-05 14:57:59</t>
  </si>
  <si>
    <t>2024-12-04 11:10:40</t>
  </si>
  <si>
    <t>2024-12-04 14:09:35</t>
  </si>
  <si>
    <t>2024-12-04 11:35:39</t>
  </si>
  <si>
    <t>2024-11-07 15:55:09</t>
  </si>
  <si>
    <t>2024-12-07 11:44:04</t>
  </si>
  <si>
    <t>2024-12-04 11:59:41</t>
  </si>
  <si>
    <t>CAMILO DUARTE</t>
  </si>
  <si>
    <t>2024-12-04 12:17:53</t>
  </si>
  <si>
    <t>2024-12-06 06:43:04</t>
  </si>
  <si>
    <t>2024-12-04 12:26:11</t>
  </si>
  <si>
    <t>EDGAR ANDRES PARRADO</t>
  </si>
  <si>
    <t>2024-12-04 14:51:13</t>
  </si>
  <si>
    <t>2024-12-09 12:46:44</t>
  </si>
  <si>
    <t>2024-12-04 15:28:40</t>
  </si>
  <si>
    <t>2024-12-04 16:19:00</t>
  </si>
  <si>
    <t>2024-11-07 13:58:38</t>
  </si>
  <si>
    <t>2024-12-10 13:38:36</t>
  </si>
  <si>
    <t>2024-12-04 16:58:44</t>
  </si>
  <si>
    <t>2024-12-05 08:02:18</t>
  </si>
  <si>
    <t>2024-12-07 11:02:31</t>
  </si>
  <si>
    <t>2024-12-05 08:20:20</t>
  </si>
  <si>
    <t>2024-12-07 13:01:05</t>
  </si>
  <si>
    <t>2024-12-05 09:19:03</t>
  </si>
  <si>
    <t>2024-11-06 13:46:55</t>
  </si>
  <si>
    <t>2024-12-16 11:53:31</t>
  </si>
  <si>
    <t>2024-12-05 09:55:02</t>
  </si>
  <si>
    <t>2024-12-06 06:47:52</t>
  </si>
  <si>
    <t>2024-12-05 10:56:42</t>
  </si>
  <si>
    <t>2024-12-09 15:08:16</t>
  </si>
  <si>
    <t>2024-12-05 11:24:58</t>
  </si>
  <si>
    <t>2024-12-05 11:43:13</t>
  </si>
  <si>
    <t>2024-12-07 12:50:22</t>
  </si>
  <si>
    <t>2024-12-05 11:50:44</t>
  </si>
  <si>
    <t>2024-12-05 13:40:06</t>
  </si>
  <si>
    <t>2024-12-06 14:49:12</t>
  </si>
  <si>
    <t>2024-12-05 13:49:16</t>
  </si>
  <si>
    <t>MAURICIO BUSTOS</t>
  </si>
  <si>
    <t>2024-12-05 14:52:29</t>
  </si>
  <si>
    <t>S Y L EQUIPOS Y SUMINISTROS SAS S Y L EQUIPOS Y SUMINISTROS SAS</t>
  </si>
  <si>
    <t>2024-11-06 16:06:23</t>
  </si>
  <si>
    <t>DANIEL  ZULUAGA</t>
  </si>
  <si>
    <t>2024-12-09 14:52:58</t>
  </si>
  <si>
    <t>2024-12-05 17:07:49</t>
  </si>
  <si>
    <t>2024-12-07 14:27:45</t>
  </si>
  <si>
    <t>2024-12-06 08:05:08</t>
  </si>
  <si>
    <t>2024-11-12 16:05:09</t>
  </si>
  <si>
    <t>JUAN FELIPE  BARRETO PIRA</t>
  </si>
  <si>
    <t>2024-12-09 10:47:48</t>
  </si>
  <si>
    <t>2024-12-06 09:31:51</t>
  </si>
  <si>
    <t>2024-12-07 14:44:07</t>
  </si>
  <si>
    <t>2024-12-06 11:55:38</t>
  </si>
  <si>
    <t>2024-11-06 11:33:59</t>
  </si>
  <si>
    <t>2024-12-06 12:36:56</t>
  </si>
  <si>
    <t>2024-12-06 12:40:42</t>
  </si>
  <si>
    <t>2024-12-06 16:44:37</t>
  </si>
  <si>
    <t>2024-12-06 13:33:28</t>
  </si>
  <si>
    <t>2024-11-06 13:14:01</t>
  </si>
  <si>
    <t>2024-12-06 14:57:01</t>
  </si>
  <si>
    <t>2024-12-06 16:47:14</t>
  </si>
  <si>
    <t>2024-12-07 09:03:30</t>
  </si>
  <si>
    <t>2024-11-12 16:36:25</t>
  </si>
  <si>
    <t>2024-12-07 10:55:44</t>
  </si>
  <si>
    <t>2024-12-07 09:18:28</t>
  </si>
  <si>
    <t>2024-12-12 13:29:07</t>
  </si>
  <si>
    <t>2024-12-07 09:32:58</t>
  </si>
  <si>
    <t>2024-12-07 09:40:22</t>
  </si>
  <si>
    <t>2024-12-07 09:47:51</t>
  </si>
  <si>
    <t>2024-12-07 10:17:19</t>
  </si>
  <si>
    <t>2024-12-07 10:27:40</t>
  </si>
  <si>
    <t>2024-12-07 10:36:46</t>
  </si>
  <si>
    <t>NATALIA SANCHEZ</t>
  </si>
  <si>
    <t>2024-12-17 09:48:56</t>
  </si>
  <si>
    <t>2024-12-07 11:09:31</t>
  </si>
  <si>
    <t>ADRIEN  DE ROUBIN</t>
  </si>
  <si>
    <t>2024-12-09 15:52:38</t>
  </si>
  <si>
    <t>2024-12-07 11:15:33</t>
  </si>
  <si>
    <t>ANGELICA  DOMÍNGUEZ</t>
  </si>
  <si>
    <t>2024-12-09 12:31:04</t>
  </si>
  <si>
    <t>2024-12-07 11:25:18</t>
  </si>
  <si>
    <t>2024-12-07 11:26:31</t>
  </si>
  <si>
    <t>JULIAN PATIÑO CEBALLOS</t>
  </si>
  <si>
    <t>2024-12-13 10:24:43</t>
  </si>
  <si>
    <t>2024-12-07 11:35:11</t>
  </si>
  <si>
    <t>NICOLAS  FLOREZ SARMIENTO</t>
  </si>
  <si>
    <t>2024-12-07 12:18:02</t>
  </si>
  <si>
    <t>EDWARD SNEIDER  ALVARADO DIAZ</t>
  </si>
  <si>
    <t>JUAN ESTEBAN ARBELAEZ VILLEGAS</t>
  </si>
  <si>
    <t>2024-12-13 13:22:27</t>
  </si>
  <si>
    <t>2024-12-07 13:16:14</t>
  </si>
  <si>
    <t>2024-12-07 13:45:08</t>
  </si>
  <si>
    <t>CAMILO  RAMIREZ</t>
  </si>
  <si>
    <t>2024-12-07 14:30:35</t>
  </si>
  <si>
    <t>2024-12-07 14:09:47</t>
  </si>
  <si>
    <t>2024-11-08 11:54:54</t>
  </si>
  <si>
    <t>2024-12-10 08:24:56</t>
  </si>
  <si>
    <t>2024-12-09 07:41:27</t>
  </si>
  <si>
    <t>2024-12-11 14:51:53</t>
  </si>
  <si>
    <t>2024-12-09 07:54:29</t>
  </si>
  <si>
    <t>2024-12-09 08:39:25</t>
  </si>
  <si>
    <t>2024-12-09 08:05:21</t>
  </si>
  <si>
    <t>2024-12-12 16:41:51</t>
  </si>
  <si>
    <t>2024-12-09 08:18:54</t>
  </si>
  <si>
    <t>2024-12-10 08:20:22</t>
  </si>
  <si>
    <t>2024-12-09 08:32:30</t>
  </si>
  <si>
    <t>SCHNEIDER ANTONIO LOBO CHARRY</t>
  </si>
  <si>
    <t>2024-12-09 16:56:33</t>
  </si>
  <si>
    <t>2024-12-09 08:32:44</t>
  </si>
  <si>
    <t>NADIA SALOME NIÑO RAMIREZ</t>
  </si>
  <si>
    <t>2024-12-11 14:35:29</t>
  </si>
  <si>
    <t>2024-12-09 08:37:01</t>
  </si>
  <si>
    <t>2024-12-13 09:35:10</t>
  </si>
  <si>
    <t>2024-12-09 08:55:05</t>
  </si>
  <si>
    <t>2024-12-09 08:59:25</t>
  </si>
  <si>
    <t>2024-12-09 14:08:39</t>
  </si>
  <si>
    <t>2024-12-09 09:00:40</t>
  </si>
  <si>
    <t>2024-12-09 14:34:58</t>
  </si>
  <si>
    <t>2024-12-09 09:14:41</t>
  </si>
  <si>
    <t>2024-12-09 09:25:03</t>
  </si>
  <si>
    <t>2024-11-09 13:58:42</t>
  </si>
  <si>
    <t>ROLAND  POLO GONZALEZ</t>
  </si>
  <si>
    <t>2024-12-13 08:22:16</t>
  </si>
  <si>
    <t>2024-12-09 09:31:21</t>
  </si>
  <si>
    <t>2024-12-11 15:03:45</t>
  </si>
  <si>
    <t>2024-12-09 09:36:51</t>
  </si>
  <si>
    <t>2024-12-12 14:56:29</t>
  </si>
  <si>
    <t>2024-12-09 10:39:31</t>
  </si>
  <si>
    <t>DIEGO MEDINA ORTIZ</t>
  </si>
  <si>
    <t>2024-11-09 13:08:32</t>
  </si>
  <si>
    <t>2024-12-13 12:03:10</t>
  </si>
  <si>
    <t>2024-12-09 11:11:56</t>
  </si>
  <si>
    <t>ANGELA  CARDENAS</t>
  </si>
  <si>
    <t>2024-12-09 11:23:22</t>
  </si>
  <si>
    <t>2024-12-13 08:35:28</t>
  </si>
  <si>
    <t>2024-12-09 11:38:56</t>
  </si>
  <si>
    <t>2024-12-09 16:45:17</t>
  </si>
  <si>
    <t>2024-12-09 12:02:33</t>
  </si>
  <si>
    <t>2024-12-10 11:37:24</t>
  </si>
  <si>
    <t>2024-12-09 12:09:15</t>
  </si>
  <si>
    <t>JOSE GONZALEZ CASTAÑEDA NA</t>
  </si>
  <si>
    <t>2024-12-11 11:18:36</t>
  </si>
  <si>
    <t>2024-12-09 12:14:45</t>
  </si>
  <si>
    <t>2024-12-09 12:42:53</t>
  </si>
  <si>
    <t>2024-12-09 17:05:51</t>
  </si>
  <si>
    <t>2024-12-09 13:00:43</t>
  </si>
  <si>
    <t>2024-12-10 13:36:34</t>
  </si>
  <si>
    <t>2024-12-09 13:32:23</t>
  </si>
  <si>
    <t>YEFERSON  CADENA MONRROY</t>
  </si>
  <si>
    <t>2024-12-12 00:00:00</t>
  </si>
  <si>
    <t>2024-12-09 13:33:43</t>
  </si>
  <si>
    <t>2024-12-11 15:14:12</t>
  </si>
  <si>
    <t>2024-12-09 13:35:21</t>
  </si>
  <si>
    <t>2024-12-11 08:28:36</t>
  </si>
  <si>
    <t>2024-12-09 13:37:14</t>
  </si>
  <si>
    <t>2024-12-10 14:58:13</t>
  </si>
  <si>
    <t>2024-12-09 13:40:10</t>
  </si>
  <si>
    <t>2024-12-10 16:49:41</t>
  </si>
  <si>
    <t>2024-12-09 13:40:32</t>
  </si>
  <si>
    <t>2024-12-16 10:27:32</t>
  </si>
  <si>
    <t>2024-12-09 13:52:15</t>
  </si>
  <si>
    <t>2024-12-09 14:56:16</t>
  </si>
  <si>
    <t>2024-12-09 13:54:44</t>
  </si>
  <si>
    <t>2024-12-09 14:36:35</t>
  </si>
  <si>
    <t>2024-12-09 15:07:09</t>
  </si>
  <si>
    <t>2024-12-11 16:09:26</t>
  </si>
  <si>
    <t>2024-12-09 15:25:22</t>
  </si>
  <si>
    <t>2024-12-11 16:59:48</t>
  </si>
  <si>
    <t>2024-12-09 15:38:52</t>
  </si>
  <si>
    <t>KATERINE  SANCHEZ CASTILLO</t>
  </si>
  <si>
    <t>2024-12-09 16:20:48</t>
  </si>
  <si>
    <t>2024-12-09 15:45:36</t>
  </si>
  <si>
    <t>2024-12-10 16:55:47</t>
  </si>
  <si>
    <t>2024-12-09 16:22:05</t>
  </si>
  <si>
    <t>2024-12-12 13:25:17</t>
  </si>
  <si>
    <t>2024-12-10 07:18:23</t>
  </si>
  <si>
    <t>GABRIELA BOLIVAR</t>
  </si>
  <si>
    <t>2024-12-14 13:55:22</t>
  </si>
  <si>
    <t>2024-12-10 07:32:41</t>
  </si>
  <si>
    <t>2024-12-10 11:30:30</t>
  </si>
  <si>
    <t>2024-12-10 07:40:22</t>
  </si>
  <si>
    <t>2024-12-10 17:00:42</t>
  </si>
  <si>
    <t>2024-12-10 08:03:28</t>
  </si>
  <si>
    <t>LEVEL MARKETS SERVICE EXPORT SAS LEVEL MARKETS SERVICE EXPORT SAS</t>
  </si>
  <si>
    <t>2024-12-13 11:05:36</t>
  </si>
  <si>
    <t>2024-12-10 08:08:39</t>
  </si>
  <si>
    <t>2024-12-10 14:38:43</t>
  </si>
  <si>
    <t>2024-12-10 08:11:53</t>
  </si>
  <si>
    <t>2024-12-12 16:35:10</t>
  </si>
  <si>
    <t>2024-12-10 08:14:01</t>
  </si>
  <si>
    <t>2024-12-10 13:42:04</t>
  </si>
  <si>
    <t>2024-12-10 08:14:25</t>
  </si>
  <si>
    <t>2025-11-15 13:06:52</t>
  </si>
  <si>
    <t>2024-12-13 08:20:45</t>
  </si>
  <si>
    <t>2024-12-10 08:26:05</t>
  </si>
  <si>
    <t>2024-12-10 13:01:22</t>
  </si>
  <si>
    <t>2024-12-10 08:30:39</t>
  </si>
  <si>
    <t>2024-12-12 08:25:40</t>
  </si>
  <si>
    <t>2024-12-10 08:32:06</t>
  </si>
  <si>
    <t>2024-12-13 08:52:59</t>
  </si>
  <si>
    <t>2024-12-10 08:40:45</t>
  </si>
  <si>
    <t>2024-12-12 14:30:27</t>
  </si>
  <si>
    <t>2024-12-10 08:55:45</t>
  </si>
  <si>
    <t>2024-12-10 16:29:54</t>
  </si>
  <si>
    <t>2024-12-10 08:59:52</t>
  </si>
  <si>
    <t>2024-12-10 10:03:29</t>
  </si>
  <si>
    <t>2024-12-10 09:14:22</t>
  </si>
  <si>
    <t>2024-12-10 09:46:12</t>
  </si>
  <si>
    <t>2024-12-10 10:14:37</t>
  </si>
  <si>
    <t>2024-12-12 12:54:51</t>
  </si>
  <si>
    <t>2024-12-10 10:23:08</t>
  </si>
  <si>
    <t>2025-11-15 12:44:38</t>
  </si>
  <si>
    <t>2024-12-10 11:02:11</t>
  </si>
  <si>
    <t>2024-12-10 12:54:00</t>
  </si>
  <si>
    <t>2024-12-10 11:03:55</t>
  </si>
  <si>
    <t>2024-12-11 13:55:03</t>
  </si>
  <si>
    <t>2024-12-10 11:10:30</t>
  </si>
  <si>
    <t>JONATHAN CAMILO CUBIDES</t>
  </si>
  <si>
    <t>2025-11-15 12:39:12</t>
  </si>
  <si>
    <t>2025-11-18 15:52:43</t>
  </si>
  <si>
    <t>2025-11-15 11:29:46</t>
  </si>
  <si>
    <t>2024-12-10 15:06:51</t>
  </si>
  <si>
    <t>2024-12-10 11:32:04</t>
  </si>
  <si>
    <t>2024-12-10 11:45:20</t>
  </si>
  <si>
    <t>2024-12-10 17:27:54</t>
  </si>
  <si>
    <t>2024-12-10 11:56:35</t>
  </si>
  <si>
    <t>2024-12-12 14:39:03</t>
  </si>
  <si>
    <t>2024-12-10 12:01:33</t>
  </si>
  <si>
    <t>CAMILO  ROCHA LAGUNA</t>
  </si>
  <si>
    <t>2024-12-10 12:49:12</t>
  </si>
  <si>
    <t>2024-12-11 12:51:33</t>
  </si>
  <si>
    <t>2024-12-10 12:55:08</t>
  </si>
  <si>
    <t>2025-11-15 11:29:03</t>
  </si>
  <si>
    <t>2025-11-15 10:38:02</t>
  </si>
  <si>
    <t>2024-12-10 14:00:52</t>
  </si>
  <si>
    <t>PASCUAL RAUL  JIMENEZ VARGAS</t>
  </si>
  <si>
    <t>2025-11-15 10:11:45</t>
  </si>
  <si>
    <t>TATIANA  GAMARRA NICOLICHE</t>
  </si>
  <si>
    <t>2024-12-10 14:05:08</t>
  </si>
  <si>
    <t>2024-12-14 11:38:38</t>
  </si>
  <si>
    <t>2024-12-10 15:24:06</t>
  </si>
  <si>
    <t>JOSE FELIPE BASTIDAS ACEVEDO</t>
  </si>
  <si>
    <t>2024-12-10 15:29:12</t>
  </si>
  <si>
    <t>2024-12-10 16:23:37</t>
  </si>
  <si>
    <t>2024-12-10 15:50:58</t>
  </si>
  <si>
    <t>2025-11-15 11:15:18</t>
  </si>
  <si>
    <t>2025-11-15 09:40:38</t>
  </si>
  <si>
    <t>2024-12-12 13:51:21</t>
  </si>
  <si>
    <t>2024-12-10 16:18:24</t>
  </si>
  <si>
    <t>2024-12-12 16:30:02</t>
  </si>
  <si>
    <t>2024-12-10 16:28:12</t>
  </si>
  <si>
    <t>2024-12-12 13:20:43</t>
  </si>
  <si>
    <t>2024-12-10 16:33:14</t>
  </si>
  <si>
    <t>2024-12-11 13:03:40</t>
  </si>
  <si>
    <t>2024-12-10 16:36:18</t>
  </si>
  <si>
    <t>2024-12-12 07:10:56</t>
  </si>
  <si>
    <t>2024-12-11 07:07:15</t>
  </si>
  <si>
    <t>2024-12-13 16:50:04</t>
  </si>
  <si>
    <t>2024-12-11 07:44:00</t>
  </si>
  <si>
    <t>2024-12-13 00:00:00</t>
  </si>
  <si>
    <t>2024-12-11 07:54:00</t>
  </si>
  <si>
    <t>2024-12-11 13:23:48</t>
  </si>
  <si>
    <t>2024-12-11 07:57:55</t>
  </si>
  <si>
    <t>2024-12-11 08:01:23</t>
  </si>
  <si>
    <t>2024-12-12 13:26:18</t>
  </si>
  <si>
    <t>2024-12-11 08:08:58</t>
  </si>
  <si>
    <t>CAMILO  RUIZ ABAUNZA</t>
  </si>
  <si>
    <t>2024-12-11 08:22:02</t>
  </si>
  <si>
    <t>2024-12-11 08:23:23</t>
  </si>
  <si>
    <t>2024-12-11 09:45:41</t>
  </si>
  <si>
    <t>2024-12-11 08:36:17</t>
  </si>
  <si>
    <t>2024-12-11 09:09:03</t>
  </si>
  <si>
    <t>2024-12-11 08:36:46</t>
  </si>
  <si>
    <t>2024-12-11 16:24:54</t>
  </si>
  <si>
    <t>2024-12-11 08:39:40</t>
  </si>
  <si>
    <t>2024-12-11 08:58:41</t>
  </si>
  <si>
    <t>2024-12-11 10:16:13</t>
  </si>
  <si>
    <t>2024-12-11 09:31:23</t>
  </si>
  <si>
    <t>2024-12-11 09:51:40</t>
  </si>
  <si>
    <t>2024-12-11 16:13:25</t>
  </si>
  <si>
    <t>2024-12-11 10:00:42</t>
  </si>
  <si>
    <t>2024-12-13 11:03:44</t>
  </si>
  <si>
    <t>2024-12-11 11:03:22</t>
  </si>
  <si>
    <t>2024-12-11 15:46:33</t>
  </si>
  <si>
    <t>2024-12-11 11:06:18</t>
  </si>
  <si>
    <t>2025-11-18 12:59:24</t>
  </si>
  <si>
    <t>2025-11-15 09:31:16</t>
  </si>
  <si>
    <t>2024-12-14 00:00:00</t>
  </si>
  <si>
    <t>2024-12-11 11:40:35</t>
  </si>
  <si>
    <t>OSCAR EDUARDO RAMOS RODRIGUEZ</t>
  </si>
  <si>
    <t>2025-11-15 09:15:57</t>
  </si>
  <si>
    <t>ANYI MARISOL DIAZ LAVAO</t>
  </si>
  <si>
    <t>2024-12-11 12:00:23</t>
  </si>
  <si>
    <t>2024-12-13 12:36:44</t>
  </si>
  <si>
    <t>2024-12-11 12:20:51</t>
  </si>
  <si>
    <t>2024-12-11 12:29:52</t>
  </si>
  <si>
    <t>2024-12-11 12:24:24</t>
  </si>
  <si>
    <t>2024-12-14 13:27:32</t>
  </si>
  <si>
    <t>2024-12-11 12:42:27</t>
  </si>
  <si>
    <t>2024-12-11 12:42:35</t>
  </si>
  <si>
    <t>2024-12-11 12:57:35</t>
  </si>
  <si>
    <t>2024-12-12 16:42:47</t>
  </si>
  <si>
    <t>2024-12-11 13:10:00</t>
  </si>
  <si>
    <t>2024-12-14 11:55:57</t>
  </si>
  <si>
    <t>2024-12-11 13:14:54</t>
  </si>
  <si>
    <t>NATALY ALEJANDRA  DIAZ TUNJANO</t>
  </si>
  <si>
    <t>2025-11-15 09:09:43</t>
  </si>
  <si>
    <t>SALOME MURCIA</t>
  </si>
  <si>
    <t>2025-11-15 10:07:41</t>
  </si>
  <si>
    <t>2025-11-15 08:55:33</t>
  </si>
  <si>
    <t>2024-12-14 11:49:24</t>
  </si>
  <si>
    <t>2024-12-11 13:31:54</t>
  </si>
  <si>
    <t>ANDRES CAMILO MORENO</t>
  </si>
  <si>
    <t>2024-12-11 14:05:24</t>
  </si>
  <si>
    <t>2024-12-11 15:33:25</t>
  </si>
  <si>
    <t>2024-12-11 14:09:02</t>
  </si>
  <si>
    <t>2024-12-14 09:19:39</t>
  </si>
  <si>
    <t>2024-12-11 14:19:38</t>
  </si>
  <si>
    <t>2024-12-14 13:22:16</t>
  </si>
  <si>
    <t>2024-12-11 15:12:53</t>
  </si>
  <si>
    <t>2024-12-13 08:23:52</t>
  </si>
  <si>
    <t>2024-12-11 15:17:03</t>
  </si>
  <si>
    <t>2024-12-11 15:43:25</t>
  </si>
  <si>
    <t>2024-12-11 15:19:44</t>
  </si>
  <si>
    <t>2024-12-13 09:41:53</t>
  </si>
  <si>
    <t>2024-12-11 15:33:49</t>
  </si>
  <si>
    <t>2024-12-12 12:35:00</t>
  </si>
  <si>
    <t>2024-12-11 16:08:00</t>
  </si>
  <si>
    <t>2025-11-20 13:21:58</t>
  </si>
  <si>
    <t>2025-11-14 16:58:33</t>
  </si>
  <si>
    <t>2024-12-11 16:32:59</t>
  </si>
  <si>
    <t>2024-12-11 16:53:39</t>
  </si>
  <si>
    <t>2024-12-13 07:09:52</t>
  </si>
  <si>
    <t>2024-12-11 17:07:12</t>
  </si>
  <si>
    <t>2024-12-16 00:00:00</t>
  </si>
  <si>
    <t>2024-12-12 07:06:19</t>
  </si>
  <si>
    <t>2024-12-12 07:39:16</t>
  </si>
  <si>
    <t>NATALIA  ESTEVEZ</t>
  </si>
  <si>
    <t>2024-12-12 08:00:44</t>
  </si>
  <si>
    <t>2024-12-13 12:44:16</t>
  </si>
  <si>
    <t>2024-12-12 08:02:24</t>
  </si>
  <si>
    <t>2025-11-19 17:04:55</t>
  </si>
  <si>
    <t>2025-11-14 16:23:12</t>
  </si>
  <si>
    <t>2024-12-12 17:06:20</t>
  </si>
  <si>
    <t>2024-12-12 08:14:06</t>
  </si>
  <si>
    <t>OSCAR FABIAN  URBINA ZAMUDIO</t>
  </si>
  <si>
    <t>2024-12-12 08:17:20</t>
  </si>
  <si>
    <t>2024-12-14 13:30:32</t>
  </si>
  <si>
    <t>2024-12-12 08:39:17</t>
  </si>
  <si>
    <t>2024-12-12 08:48:03</t>
  </si>
  <si>
    <t>2024-12-12 17:20:48</t>
  </si>
  <si>
    <t>2024-12-12 08:50:50</t>
  </si>
  <si>
    <t>2024-12-12 10:04:09</t>
  </si>
  <si>
    <t>2024-12-12 09:13:53</t>
  </si>
  <si>
    <t>2024-12-12 09:16:17</t>
  </si>
  <si>
    <t>2024-12-12 09:17:24</t>
  </si>
  <si>
    <t>2024-12-12 16:59:21</t>
  </si>
  <si>
    <t>2024-12-12 09:28:31</t>
  </si>
  <si>
    <t>2024-12-12 09:34:10</t>
  </si>
  <si>
    <t>2024-12-12 09:47:23</t>
  </si>
  <si>
    <t>2024-12-14 12:52:37</t>
  </si>
  <si>
    <t>2024-12-12 10:04:43</t>
  </si>
  <si>
    <t>2024-12-12 11:07:49</t>
  </si>
  <si>
    <t>2024-12-12 10:04:57</t>
  </si>
  <si>
    <t>2025-11-19 16:32:52</t>
  </si>
  <si>
    <t>2025-11-14 15:28:10</t>
  </si>
  <si>
    <t>LEYDI MILENA MERCHAN ALFONSO</t>
  </si>
  <si>
    <t>2024-12-12 10:18:48</t>
  </si>
  <si>
    <t>HANZ SEBASTYAN JAIME MORALES</t>
  </si>
  <si>
    <t>2024-12-12 16:57:19</t>
  </si>
  <si>
    <t>2024-12-12 10:21:24</t>
  </si>
  <si>
    <t>2025-11-14 15:50:20</t>
  </si>
  <si>
    <t>2025-11-14 15:18:59</t>
  </si>
  <si>
    <t>2024-12-13 09:51:26</t>
  </si>
  <si>
    <t>2024-12-12 10:53:45</t>
  </si>
  <si>
    <t>2024-12-12 11:02:28</t>
  </si>
  <si>
    <t>2024-12-12 11:24:23</t>
  </si>
  <si>
    <t>2024-12-13 12:16:34</t>
  </si>
  <si>
    <t>2024-12-12 11:24:33</t>
  </si>
  <si>
    <t>DAVID LEONARDO FIGUEROA VERGARA</t>
  </si>
  <si>
    <t>2024-12-12 11:30:07</t>
  </si>
  <si>
    <t>2024-12-12 16:25:13</t>
  </si>
  <si>
    <t>2024-12-12 11:32:09</t>
  </si>
  <si>
    <t>2024-12-13 15:34:02</t>
  </si>
  <si>
    <t>2024-12-12 12:08:17</t>
  </si>
  <si>
    <t>2024-12-16 11:59:36</t>
  </si>
  <si>
    <t>2024-12-12 12:18:12</t>
  </si>
  <si>
    <t>2025-11-14 14:37:20</t>
  </si>
  <si>
    <t>2024-12-12 16:46:45</t>
  </si>
  <si>
    <t>2024-12-12 12:25:35</t>
  </si>
  <si>
    <t>2025-11-14 16:11:00</t>
  </si>
  <si>
    <t>2025-11-14 12:40:34</t>
  </si>
  <si>
    <t>2024-12-14 14:30:26</t>
  </si>
  <si>
    <t>2024-12-12 12:55:08</t>
  </si>
  <si>
    <t>2024-12-12 14:00:30</t>
  </si>
  <si>
    <t>2024-12-12 13:04:22</t>
  </si>
  <si>
    <t>2024-12-14 14:48:38</t>
  </si>
  <si>
    <t>2024-12-12 13:51:16</t>
  </si>
  <si>
    <t>2024-12-12 14:03:46</t>
  </si>
  <si>
    <t>2025-11-19 14:02:35</t>
  </si>
  <si>
    <t>2025-11-14 12:26:31</t>
  </si>
  <si>
    <t>2025-11-14 12:06:14</t>
  </si>
  <si>
    <t>2024-12-21 12:34:37</t>
  </si>
  <si>
    <t>2024-12-12 14:31:02</t>
  </si>
  <si>
    <t>JUAN FRANCISCO  SHISACA</t>
  </si>
  <si>
    <t>2024-12-14 12:30:12</t>
  </si>
  <si>
    <t>2024-12-12 14:33:59</t>
  </si>
  <si>
    <t>2024-12-12 17:00:55</t>
  </si>
  <si>
    <t>2024-12-12 14:36:58</t>
  </si>
  <si>
    <t>2024-12-12 14:58:04</t>
  </si>
  <si>
    <t>2025-11-14 11:47:29</t>
  </si>
  <si>
    <t>2024-12-12 15:34:28</t>
  </si>
  <si>
    <t>2024-12-12 15:35:10</t>
  </si>
  <si>
    <t>2024-12-13 10:43:24</t>
  </si>
  <si>
    <t>2024-12-12 16:12:56</t>
  </si>
  <si>
    <t>2024-12-13 14:18:05</t>
  </si>
  <si>
    <t>2024-12-12 16:14:42</t>
  </si>
  <si>
    <t>2024-12-16 06:24:48</t>
  </si>
  <si>
    <t>2024-12-12 16:19:02</t>
  </si>
  <si>
    <t>OSCAR UNIVIO</t>
  </si>
  <si>
    <t>2024-12-16 10:23:34</t>
  </si>
  <si>
    <t>2024-12-12 17:08:44</t>
  </si>
  <si>
    <t>SILVIA  NAVAS</t>
  </si>
  <si>
    <t>2024-12-13 07:32:58</t>
  </si>
  <si>
    <t>2024-12-17 00:00:00</t>
  </si>
  <si>
    <t>2024-12-13 08:08:25</t>
  </si>
  <si>
    <t>2024-12-13 11:23:02</t>
  </si>
  <si>
    <t>2024-12-13 08:15:18</t>
  </si>
  <si>
    <t>2024-12-13 08:44:38</t>
  </si>
  <si>
    <t>2024-12-13 08:46:14</t>
  </si>
  <si>
    <t>2024-12-13 08:55:17</t>
  </si>
  <si>
    <t>2024-12-13 09:24:55</t>
  </si>
  <si>
    <t>2024-12-13 09:00:30</t>
  </si>
  <si>
    <t>DAVID FERNANDO ALZATE PENAGOS</t>
  </si>
  <si>
    <t>2024-12-13 09:18:22</t>
  </si>
  <si>
    <t>2024-12-13 09:21:37</t>
  </si>
  <si>
    <t>WILLIAM RODRIGUEZ</t>
  </si>
  <si>
    <t>2024-12-13 09:54:43</t>
  </si>
  <si>
    <t>2024-12-16 10:46:46</t>
  </si>
  <si>
    <t>2024-12-13 10:03:53</t>
  </si>
  <si>
    <t>2024-12-13 10:08:49</t>
  </si>
  <si>
    <t>2024-12-13 10:09:46</t>
  </si>
  <si>
    <t>MIGUEL BOHORQUEZ</t>
  </si>
  <si>
    <t>2024-12-13 10:13:18</t>
  </si>
  <si>
    <t>2024-12-16 11:01:42</t>
  </si>
  <si>
    <t>2024-12-13 10:15:48</t>
  </si>
  <si>
    <t>2024-12-13 16:54:32</t>
  </si>
  <si>
    <t>2024-12-13 10:26:16</t>
  </si>
  <si>
    <t>2024-12-13 10:34:40</t>
  </si>
  <si>
    <t>2024-12-13 11:09:21</t>
  </si>
  <si>
    <t>2024-12-13 11:15:19</t>
  </si>
  <si>
    <t>2024-12-13 15:58:48</t>
  </si>
  <si>
    <t>2024-12-13 11:24:47</t>
  </si>
  <si>
    <t>2024-12-13 11:38:48</t>
  </si>
  <si>
    <t>2025-11-18 15:25:04</t>
  </si>
  <si>
    <t>2025-11-14 11:23:00</t>
  </si>
  <si>
    <t>2024-12-13 11:45:14</t>
  </si>
  <si>
    <t>DANIEL  ARTEAGA MARTINEZ</t>
  </si>
  <si>
    <t>2024-12-13 11:51:52</t>
  </si>
  <si>
    <t>DIANA HERNANDEZ</t>
  </si>
  <si>
    <t>2025-11-19 08:14:03</t>
  </si>
  <si>
    <t>2025-11-14 10:48:06</t>
  </si>
  <si>
    <t>2024-12-13 14:25:52</t>
  </si>
  <si>
    <t>2024-12-13 12:09:16</t>
  </si>
  <si>
    <t>2024-12-13 12:24:47</t>
  </si>
  <si>
    <t>2024-12-13 12:34:49</t>
  </si>
  <si>
    <t>2024-12-16 08:35:26</t>
  </si>
  <si>
    <t>2024-12-13 13:13:15</t>
  </si>
  <si>
    <t>2024-12-13 13:21:06</t>
  </si>
  <si>
    <t>CAMILA  GALLEGO</t>
  </si>
  <si>
    <t>2024-12-16 07:25:32</t>
  </si>
  <si>
    <t>2024-12-13 13:55:16</t>
  </si>
  <si>
    <t>2025-11-19 17:02:41</t>
  </si>
  <si>
    <t>2025-11-14 09:51:16</t>
  </si>
  <si>
    <t>2024-12-13 14:08:57</t>
  </si>
  <si>
    <t>2025-11-19 13:09:26</t>
  </si>
  <si>
    <t>2025-11-14 08:22:56</t>
  </si>
  <si>
    <t>2025-11-15 09:26:12</t>
  </si>
  <si>
    <t>2025-11-17 00:00:00</t>
  </si>
  <si>
    <t>2025-11-13 13:38:34</t>
  </si>
  <si>
    <t>2024-12-13 14:27:01</t>
  </si>
  <si>
    <t>2024-12-13 14:33:05</t>
  </si>
  <si>
    <t>2024-12-13 14:39:51</t>
  </si>
  <si>
    <t>2025-11-18 14:05:43</t>
  </si>
  <si>
    <t>2025-11-13 13:26:34</t>
  </si>
  <si>
    <t>2024-12-14 11:16:59</t>
  </si>
  <si>
    <t>2024-12-13 15:10:12</t>
  </si>
  <si>
    <t>2024-12-13 15:17:56</t>
  </si>
  <si>
    <t>2024-12-13 15:21:05</t>
  </si>
  <si>
    <t>2024-12-13 15:23:03</t>
  </si>
  <si>
    <t>2024-12-13 15:27:10</t>
  </si>
  <si>
    <t>2024-12-13 15:28:06</t>
  </si>
  <si>
    <t>2024-12-14 12:50:16</t>
  </si>
  <si>
    <t>2024-12-13 15:36:51</t>
  </si>
  <si>
    <t>MUÑOZ BALDERRAMA ANDREA</t>
  </si>
  <si>
    <t>2024-12-13 16:06:11</t>
  </si>
  <si>
    <t>2024-12-14 13:18:19</t>
  </si>
  <si>
    <t>2024-12-13 16:26:37</t>
  </si>
  <si>
    <t>2024-12-18 00:00:00</t>
  </si>
  <si>
    <t>2024-12-13 16:32:07</t>
  </si>
  <si>
    <t>2024-12-13 16:35:43</t>
  </si>
  <si>
    <t>2024-12-13 16:45:59</t>
  </si>
  <si>
    <t>2024-12-13 16:47:56</t>
  </si>
  <si>
    <t>2024-12-18 08:17:21</t>
  </si>
  <si>
    <t>2024-12-13 16:55:00</t>
  </si>
  <si>
    <t>2024-12-16 08:22:45</t>
  </si>
  <si>
    <t>2024-12-13 17:07:26</t>
  </si>
  <si>
    <t>JUAN SEBASTIAN DIAZ MORENO</t>
  </si>
  <si>
    <t>2025-11-13 13:30:02</t>
  </si>
  <si>
    <t>2025-11-13 13:09:03</t>
  </si>
  <si>
    <t>2024-12-13 17:13:33</t>
  </si>
  <si>
    <t>2024-12-14 09:02:57</t>
  </si>
  <si>
    <t>2024-12-14 09:07:56</t>
  </si>
  <si>
    <t>2025-11-18 14:09:31</t>
  </si>
  <si>
    <t>2025-11-13 12:44:46</t>
  </si>
  <si>
    <t>2024-12-14 14:20:38</t>
  </si>
  <si>
    <t>2024-12-14 09:22:12</t>
  </si>
  <si>
    <t>JOHN WILLIAM  ROZO</t>
  </si>
  <si>
    <t>2024-12-14 09:30:10</t>
  </si>
  <si>
    <t>2024-12-14 09:33:25</t>
  </si>
  <si>
    <t>RAUL JACOB ROJAS ROJAS</t>
  </si>
  <si>
    <t>2024-12-14 09:36:41</t>
  </si>
  <si>
    <t>2024-12-14 09:37:31</t>
  </si>
  <si>
    <t>2024-12-14 09:43:54</t>
  </si>
  <si>
    <t>2025-11-15 09:52:09</t>
  </si>
  <si>
    <t>2025-11-13 10:58:20</t>
  </si>
  <si>
    <t>2024-12-14 09:47:30</t>
  </si>
  <si>
    <t>2024-12-16 12:15:06</t>
  </si>
  <si>
    <t>2024-12-14 09:48:19</t>
  </si>
  <si>
    <t>2024-12-14 13:49:40</t>
  </si>
  <si>
    <t>2024-12-14 09:54:19</t>
  </si>
  <si>
    <t>2024-12-14 09:57:33</t>
  </si>
  <si>
    <t>2024-12-14 14:17:08</t>
  </si>
  <si>
    <t>2024-12-14 09:59:33</t>
  </si>
  <si>
    <t>2024-12-14 10:01:03</t>
  </si>
  <si>
    <t>2024-12-14 10:09:28</t>
  </si>
  <si>
    <t>2024-12-14 10:14:13</t>
  </si>
  <si>
    <t>2025-11-19 10:48:49</t>
  </si>
  <si>
    <t>2025-11-13 10:50:38</t>
  </si>
  <si>
    <t>2024-12-14 10:19:07</t>
  </si>
  <si>
    <t>2024-12-14 10:24:16</t>
  </si>
  <si>
    <t>2024-12-16 08:07:50</t>
  </si>
  <si>
    <t>2024-12-14 10:27:31</t>
  </si>
  <si>
    <t>MARTIN LA ROTTA DE LA ROTTA</t>
  </si>
  <si>
    <t>2024-12-14 10:30:45</t>
  </si>
  <si>
    <t>2024-12-14 13:16:46</t>
  </si>
  <si>
    <t>2024-12-14 10:34:06</t>
  </si>
  <si>
    <t>2025-11-15 11:38:10</t>
  </si>
  <si>
    <t>2025-11-13 10:43:21</t>
  </si>
  <si>
    <t>2024-12-14 11:56:12</t>
  </si>
  <si>
    <t>2024-12-14 10:45:19</t>
  </si>
  <si>
    <t>2024-12-18 08:13:26</t>
  </si>
  <si>
    <t>2024-12-14 10:47:48</t>
  </si>
  <si>
    <t>2024-12-14 10:50:09</t>
  </si>
  <si>
    <t>2024-12-14 10:52:55</t>
  </si>
  <si>
    <t>2024-12-14 11:02:00</t>
  </si>
  <si>
    <t>2025-11-13 11:15:44</t>
  </si>
  <si>
    <t>2025-11-13 10:27:35</t>
  </si>
  <si>
    <t>2024-12-14 11:10:05</t>
  </si>
  <si>
    <t>2025-11-20 16:05:47</t>
  </si>
  <si>
    <t>2025-11-13 09:52:24</t>
  </si>
  <si>
    <t>2024-12-14 11:33:44</t>
  </si>
  <si>
    <t>2024-12-14 11:51:44</t>
  </si>
  <si>
    <t>2024-12-14 11:55:23</t>
  </si>
  <si>
    <t>2024-12-14 12:17:21</t>
  </si>
  <si>
    <t>2024-12-14 14:58:01</t>
  </si>
  <si>
    <t>2024-12-14 12:22:40</t>
  </si>
  <si>
    <t>2024-12-14 12:24:59</t>
  </si>
  <si>
    <t>2024-12-14 12:29:43</t>
  </si>
  <si>
    <t>2024-12-14 12:32:14</t>
  </si>
  <si>
    <t>JAVIER ANDRÉS ORTIZ CISNEROS</t>
  </si>
  <si>
    <t>2024-12-14 12:37:37</t>
  </si>
  <si>
    <t>2024-12-14 12:42:10</t>
  </si>
  <si>
    <t>2024-12-14 14:07:43</t>
  </si>
  <si>
    <t>2024-12-14 12:54:58</t>
  </si>
  <si>
    <t>2024-12-14 13:00:16</t>
  </si>
  <si>
    <t>2024-12-14 13:30:59</t>
  </si>
  <si>
    <t>ESTEBAN CERON</t>
  </si>
  <si>
    <t>2024-12-14 13:37:29</t>
  </si>
  <si>
    <t>2024-12-14 13:41:23</t>
  </si>
  <si>
    <t>2025-11-18 12:47:17</t>
  </si>
  <si>
    <t>2025-11-13 09:16:11</t>
  </si>
  <si>
    <t>2024-12-14 13:42:07</t>
  </si>
  <si>
    <t>2025-11-15 10:22:31</t>
  </si>
  <si>
    <t>2025-11-13 08:31:03</t>
  </si>
  <si>
    <t>2024-12-14 14:53:51</t>
  </si>
  <si>
    <t>2024-12-14 14:26:22</t>
  </si>
  <si>
    <t>2025-11-12 16:55:52</t>
  </si>
  <si>
    <t>2024-12-16 07:19:17</t>
  </si>
  <si>
    <t>2024-12-20 07:44:28</t>
  </si>
  <si>
    <t>2024-12-16 07:35:51</t>
  </si>
  <si>
    <t>2024-12-16 07:52:03</t>
  </si>
  <si>
    <t>2024-12-21 11:47:36</t>
  </si>
  <si>
    <t>2024-12-19 00:00:00</t>
  </si>
  <si>
    <t>2024-12-16 08:02:34</t>
  </si>
  <si>
    <t>DAISY PATRICIA  CASTILLO MONCAYO</t>
  </si>
  <si>
    <t>2024-12-20 08:36:08</t>
  </si>
  <si>
    <t>2024-12-16 08:03:02</t>
  </si>
  <si>
    <t>JHOANNA GIRALDO</t>
  </si>
  <si>
    <t>2025-11-12 16:48:55</t>
  </si>
  <si>
    <t>2024-12-19 13:16:00</t>
  </si>
  <si>
    <t>2024-12-16 08:18:28</t>
  </si>
  <si>
    <t>2024-12-16 13:53:51</t>
  </si>
  <si>
    <t>2024-12-16 08:25:48</t>
  </si>
  <si>
    <t>2024-12-16 08:31:26</t>
  </si>
  <si>
    <t>2024-12-20 11:21:13</t>
  </si>
  <si>
    <t>2024-12-16 08:41:21</t>
  </si>
  <si>
    <t>2024-12-17 15:02:30</t>
  </si>
  <si>
    <t>2024-12-16 08:52:06</t>
  </si>
  <si>
    <t>2024-12-18 13:30:18</t>
  </si>
  <si>
    <t>2024-12-16 08:55:25</t>
  </si>
  <si>
    <t>2024-12-20 09:30:19</t>
  </si>
  <si>
    <t>2024-12-16 08:58:09</t>
  </si>
  <si>
    <t>EDUARDO PAPAZIAN DE AZEVEDO SANTOS</t>
  </si>
  <si>
    <t>2024-12-16 16:38:21</t>
  </si>
  <si>
    <t>2024-12-16 09:01:14</t>
  </si>
  <si>
    <t>2024-12-17 14:51:52</t>
  </si>
  <si>
    <t>2024-12-16 09:05:18</t>
  </si>
  <si>
    <t>MARIA LUCY CAMARGO PLAZAS</t>
  </si>
  <si>
    <t>2024-12-21 09:50:22</t>
  </si>
  <si>
    <t>2024-12-16 09:10:03</t>
  </si>
  <si>
    <t>2024-12-18 08:16:45</t>
  </si>
  <si>
    <t>2024-12-16 09:12:26</t>
  </si>
  <si>
    <t>2024-12-16 09:13:19</t>
  </si>
  <si>
    <t>2024-12-16 09:39:18</t>
  </si>
  <si>
    <t>INES JOHANA  MARTINEZ CABRERA</t>
  </si>
  <si>
    <t>2024-12-23 14:20:06</t>
  </si>
  <si>
    <t>2024-12-16 09:39:47</t>
  </si>
  <si>
    <t>2024-12-17 08:41:56</t>
  </si>
  <si>
    <t>2024-12-16 10:10:27</t>
  </si>
  <si>
    <t>2024-12-16 10:17:56</t>
  </si>
  <si>
    <t>2024-12-16 10:33:11</t>
  </si>
  <si>
    <t>2024-12-18 16:42:57</t>
  </si>
  <si>
    <t>2024-12-16 10:38:37</t>
  </si>
  <si>
    <t>JUAN CARLOS HERNANDEZ</t>
  </si>
  <si>
    <t>2024-12-16 11:12:38</t>
  </si>
  <si>
    <t>2024-12-18 14:07:31</t>
  </si>
  <si>
    <t>2024-12-16 11:28:58</t>
  </si>
  <si>
    <t>2024-12-16 16:42:17</t>
  </si>
  <si>
    <t>2024-12-16 11:34:16</t>
  </si>
  <si>
    <t>2024-12-20 11:15:53</t>
  </si>
  <si>
    <t>2024-12-16 11:45:39</t>
  </si>
  <si>
    <t>2024-12-17 15:51:03</t>
  </si>
  <si>
    <t>2024-12-16 11:53:33</t>
  </si>
  <si>
    <t>2025-11-12 16:22:47</t>
  </si>
  <si>
    <t>2024-12-16 12:18:16</t>
  </si>
  <si>
    <t>2024-12-17 07:22:11</t>
  </si>
  <si>
    <t>2024-12-16 12:20:25</t>
  </si>
  <si>
    <t>CAMILO HIROKI BRAVO YAGUCHI</t>
  </si>
  <si>
    <t>2024-12-17 12:34:17</t>
  </si>
  <si>
    <t>2024-12-16 12:25:28</t>
  </si>
  <si>
    <t>2024-12-17 16:15:45</t>
  </si>
  <si>
    <t>2024-12-16 12:36:41</t>
  </si>
  <si>
    <t>2024-12-16 16:54:34</t>
  </si>
  <si>
    <t>2024-12-16 12:41:25</t>
  </si>
  <si>
    <t>2024-12-16 16:44:37</t>
  </si>
  <si>
    <t>2024-12-16 12:49:16</t>
  </si>
  <si>
    <t>2024-12-16 14:40:27</t>
  </si>
  <si>
    <t>2024-12-16 12:51:47</t>
  </si>
  <si>
    <t>2025-11-12 16:04:38</t>
  </si>
  <si>
    <t>2024-12-18 09:01:28</t>
  </si>
  <si>
    <t>2024-12-16 12:57:21</t>
  </si>
  <si>
    <t>2024-12-16 17:18:31</t>
  </si>
  <si>
    <t>2024-12-16 13:05:38</t>
  </si>
  <si>
    <t>2024-12-16 13:23:02</t>
  </si>
  <si>
    <t>2024-12-23 16:20:55</t>
  </si>
  <si>
    <t>2024-12-16 13:29:18</t>
  </si>
  <si>
    <t>MICHAEL  LOPEZ CALDERON</t>
  </si>
  <si>
    <t>2024-12-16 13:33:39</t>
  </si>
  <si>
    <t>2024-12-19 08:25:07</t>
  </si>
  <si>
    <t>2024-12-16 13:43:06</t>
  </si>
  <si>
    <t>2024-12-20 08:30:07</t>
  </si>
  <si>
    <t>2024-12-16 13:59:41</t>
  </si>
  <si>
    <t>2024-12-16 14:02:01</t>
  </si>
  <si>
    <t>2024-12-21 09:53:53</t>
  </si>
  <si>
    <t>2024-12-16 14:21:00</t>
  </si>
  <si>
    <t>JESSICA  VIZCAINO</t>
  </si>
  <si>
    <t>2024-12-23 16:35:31</t>
  </si>
  <si>
    <t>2024-12-16 14:23:47</t>
  </si>
  <si>
    <t>2024-12-17 15:42:02</t>
  </si>
  <si>
    <t>2024-12-16 14:41:41</t>
  </si>
  <si>
    <t>FRANCY CAICEDO</t>
  </si>
  <si>
    <t>2024-12-16 15:20:15</t>
  </si>
  <si>
    <t>2024-12-16 15:36:12</t>
  </si>
  <si>
    <t>2024-12-16 15:31:22</t>
  </si>
  <si>
    <t>2024-12-16 15:50:43</t>
  </si>
  <si>
    <t>2024-12-20 15:34:43</t>
  </si>
  <si>
    <t>2024-12-16 15:55:44</t>
  </si>
  <si>
    <t>GERALD MAURICIO  RODRIGUEZ CARO</t>
  </si>
  <si>
    <t>2024-12-18 16:15:44</t>
  </si>
  <si>
    <t>2024-12-16 16:37:42</t>
  </si>
  <si>
    <t>2025-11-12 13:17:45</t>
  </si>
  <si>
    <t>2024-12-19 16:36:27</t>
  </si>
  <si>
    <t>2024-12-16 16:42:32</t>
  </si>
  <si>
    <t>2024-12-18 16:38:05</t>
  </si>
  <si>
    <t>2024-12-17 06:32:45</t>
  </si>
  <si>
    <t>2024-12-17 07:36:42</t>
  </si>
  <si>
    <t>2024-12-17 07:11:30</t>
  </si>
  <si>
    <t>2024-12-17 07:32:16</t>
  </si>
  <si>
    <t>ESTEBAN  MARIN OCAÑA</t>
  </si>
  <si>
    <t>2024-12-17 07:56:30</t>
  </si>
  <si>
    <t>2024-12-21 09:56:34</t>
  </si>
  <si>
    <t>2024-12-17 08:17:04</t>
  </si>
  <si>
    <t>2024-12-17 12:21:15</t>
  </si>
  <si>
    <t>2024-12-17 08:27:46</t>
  </si>
  <si>
    <t>2024-12-21 11:41:33</t>
  </si>
  <si>
    <t>2024-12-17 08:36:21</t>
  </si>
  <si>
    <t>2025-11-12 11:21:29</t>
  </si>
  <si>
    <t>2024-12-17 13:24:08</t>
  </si>
  <si>
    <t>2024-12-17 08:47:09</t>
  </si>
  <si>
    <t>2024-12-17 16:15:04</t>
  </si>
  <si>
    <t>2024-12-17 08:53:23</t>
  </si>
  <si>
    <t>2024-12-17 08:55:40</t>
  </si>
  <si>
    <t>JUAN DIEGO  PAREDES SERRANO</t>
  </si>
  <si>
    <t>2024-12-17 09:01:30</t>
  </si>
  <si>
    <t>2024-12-18 13:46:23</t>
  </si>
  <si>
    <t>2024-12-17 09:09:20</t>
  </si>
  <si>
    <t>2024-12-17 14:11:17</t>
  </si>
  <si>
    <t>2024-12-17 09:17:37</t>
  </si>
  <si>
    <t>2024-12-23 16:54:03</t>
  </si>
  <si>
    <t>2024-12-20 00:00:00</t>
  </si>
  <si>
    <t>2024-12-17 09:23:54</t>
  </si>
  <si>
    <t>WILSON DAVID AZA LOPEZ</t>
  </si>
  <si>
    <t>2024-12-17 09:28:48</t>
  </si>
  <si>
    <t>JUAN PABLO  DELGADO COLINA</t>
  </si>
  <si>
    <t>2024-12-17 09:30:10</t>
  </si>
  <si>
    <t>2024-12-17 09:34:43</t>
  </si>
  <si>
    <t>2024-12-23 13:15:36</t>
  </si>
  <si>
    <t>2024-12-17 09:41:32</t>
  </si>
  <si>
    <t>2024-12-23 12:38:22</t>
  </si>
  <si>
    <t>2024-12-17 09:43:53</t>
  </si>
  <si>
    <t>2024-12-17 09:46:18</t>
  </si>
  <si>
    <t>2024-12-23 15:45:00</t>
  </si>
  <si>
    <t>2024-12-17 09:53:14</t>
  </si>
  <si>
    <t>JORGE ALBERTO  PINILLA NARANJO</t>
  </si>
  <si>
    <t>2025-11-12 09:56:10</t>
  </si>
  <si>
    <t>LEOPOLDO JESUS PEÑALOZA MALAVE</t>
  </si>
  <si>
    <t>2024-12-17 09:59:24</t>
  </si>
  <si>
    <t>2024-12-17 09:57:09</t>
  </si>
  <si>
    <t>NICOLAS FELIPE NIÑO MEJIA</t>
  </si>
  <si>
    <t>2024-12-21 13:29:45</t>
  </si>
  <si>
    <t>2024-12-17 09:59:12</t>
  </si>
  <si>
    <t>2024-12-17 15:02:26</t>
  </si>
  <si>
    <t>2024-12-17 10:20:15</t>
  </si>
  <si>
    <t>2024-12-20 14:41:02</t>
  </si>
  <si>
    <t>2024-12-17 10:28:55</t>
  </si>
  <si>
    <t>2024-12-17 11:04:39</t>
  </si>
  <si>
    <t>2024-12-17 10:37:02</t>
  </si>
  <si>
    <t>SANTIAGO ROMERO RODRIGUEZ</t>
  </si>
  <si>
    <t>2025-11-12 09:45:35</t>
  </si>
  <si>
    <t>2024-12-17 10:58:50</t>
  </si>
  <si>
    <t>2024-12-18 16:58:41</t>
  </si>
  <si>
    <t>2024-12-17 11:25:16</t>
  </si>
  <si>
    <t>JUAN CARLOS VALERO FLOREZ</t>
  </si>
  <si>
    <t>2024-12-17 11:48:39</t>
  </si>
  <si>
    <t>2024-12-18 16:52:13</t>
  </si>
  <si>
    <t>2024-12-17 11:49:09</t>
  </si>
  <si>
    <t>2024-12-17 11:49:29</t>
  </si>
  <si>
    <t>2024-12-17 11:55:15</t>
  </si>
  <si>
    <t>2024-12-20 08:56:09</t>
  </si>
  <si>
    <t>2024-12-17 12:01:02</t>
  </si>
  <si>
    <t>2024-12-17 12:21:28</t>
  </si>
  <si>
    <t>JAIRO ANTONIO VASQUEZ RENDON</t>
  </si>
  <si>
    <t>2024-12-17 12:25:00</t>
  </si>
  <si>
    <t>2024-12-17 12:40:43</t>
  </si>
  <si>
    <t>2024-12-17 16:41:42</t>
  </si>
  <si>
    <t>2024-12-17 12:41:28</t>
  </si>
  <si>
    <t>WILLIAM FERNANDO LOZANO ROMERO</t>
  </si>
  <si>
    <t>2024-12-18 13:39:50</t>
  </si>
  <si>
    <t>2024-12-17 12:44:50</t>
  </si>
  <si>
    <t>2025-11-12 16:29:14</t>
  </si>
  <si>
    <t>2025-11-12 08:21:26</t>
  </si>
  <si>
    <t>2024-12-20 08:53:13</t>
  </si>
  <si>
    <t>2024-12-17 13:29:33</t>
  </si>
  <si>
    <t>2024-12-18 16:55:30</t>
  </si>
  <si>
    <t>2024-12-17 13:47:37</t>
  </si>
  <si>
    <t>PAOLA  SANCHEZ</t>
  </si>
  <si>
    <t>2024-12-20 12:51:53</t>
  </si>
  <si>
    <t>2024-12-17 14:09:37</t>
  </si>
  <si>
    <t>JOHANN SEBASTIAN CARVAJAL RESTREPO</t>
  </si>
  <si>
    <t>2024-12-20 12:50:30</t>
  </si>
  <si>
    <t>2024-12-17 14:20:19</t>
  </si>
  <si>
    <t>MARIA ALEJANDRA  GALLEGO ORTEGON</t>
  </si>
  <si>
    <t>2024-12-17 14:37:18</t>
  </si>
  <si>
    <t>2024-12-20 15:36:18</t>
  </si>
  <si>
    <t>2024-12-17 14:43:16</t>
  </si>
  <si>
    <t>ANDRES DAVID  SANDOVAL SUAREZ</t>
  </si>
  <si>
    <t>2024-12-17 15:55:28</t>
  </si>
  <si>
    <t>2024-12-17 14:45:23</t>
  </si>
  <si>
    <t>2024-12-18 12:28:15</t>
  </si>
  <si>
    <t>2024-12-17 14:58:07</t>
  </si>
  <si>
    <t>2024-12-17 18:06:25</t>
  </si>
  <si>
    <t>2024-12-17 15:38:55</t>
  </si>
  <si>
    <t>2024-12-17 15:58:57</t>
  </si>
  <si>
    <t>2024-12-19 15:57:24</t>
  </si>
  <si>
    <t>2024-12-17 16:11:10</t>
  </si>
  <si>
    <t>JENNY LOPEZ</t>
  </si>
  <si>
    <t>2024-12-21 13:12:17</t>
  </si>
  <si>
    <t>2024-12-17 16:30:37</t>
  </si>
  <si>
    <t>2024-12-19 13:28:05</t>
  </si>
  <si>
    <t>2024-12-17 16:32:15</t>
  </si>
  <si>
    <t>2024-12-17 16:43:56</t>
  </si>
  <si>
    <t>2024-12-19 15:44:30</t>
  </si>
  <si>
    <t>2024-12-17 17:13:19</t>
  </si>
  <si>
    <t>2024-12-20 08:03:21</t>
  </si>
  <si>
    <t>2024-12-18 07:04:18</t>
  </si>
  <si>
    <t>2024-12-23 12:53:51</t>
  </si>
  <si>
    <t>2024-12-18 07:22:55</t>
  </si>
  <si>
    <t>RODOLFO DONADO</t>
  </si>
  <si>
    <t>2024-12-23 00:00:00</t>
  </si>
  <si>
    <t>2024-12-18 07:34:38</t>
  </si>
  <si>
    <t>JUAN ANDRES NAVAS RAMIREZ</t>
  </si>
  <si>
    <t>2024-12-18 11:18:57</t>
  </si>
  <si>
    <t>2024-12-18 08:03:55</t>
  </si>
  <si>
    <t>2024-12-18 16:26:29</t>
  </si>
  <si>
    <t>2024-12-18 08:09:42</t>
  </si>
  <si>
    <t>ANA MILENA PRADA URIBE</t>
  </si>
  <si>
    <t>2024-12-21 12:19:51</t>
  </si>
  <si>
    <t>2024-12-18 08:20:20</t>
  </si>
  <si>
    <t>2024-12-19 07:51:01</t>
  </si>
  <si>
    <t>2024-12-18 08:23:49</t>
  </si>
  <si>
    <t>2024-12-21 09:57:03</t>
  </si>
  <si>
    <t>2024-12-18 08:32:13</t>
  </si>
  <si>
    <t>2024-12-20 17:08:32</t>
  </si>
  <si>
    <t>2024-12-18 08:42:01</t>
  </si>
  <si>
    <t>2024-12-18 15:33:54</t>
  </si>
  <si>
    <t>2024-12-18 08:53:15</t>
  </si>
  <si>
    <t>2024-12-20 10:53:20</t>
  </si>
  <si>
    <t>2024-12-18 09:03:41</t>
  </si>
  <si>
    <t>2024-12-18 09:11:20</t>
  </si>
  <si>
    <t>2024-12-18 09:11:27</t>
  </si>
  <si>
    <t>2024-12-18 14:49:24</t>
  </si>
  <si>
    <t>2024-12-18 09:19:35</t>
  </si>
  <si>
    <t>2024-12-18 16:50:36</t>
  </si>
  <si>
    <t>2024-12-18 09:21:31</t>
  </si>
  <si>
    <t>2024-12-18 14:50:42</t>
  </si>
  <si>
    <t>2024-12-18 09:34:17</t>
  </si>
  <si>
    <t>2024-12-20 16:40:15</t>
  </si>
  <si>
    <t>2024-12-18 09:40:30</t>
  </si>
  <si>
    <t>2024-12-18 14:24:37</t>
  </si>
  <si>
    <t>2024-12-18 09:43:21</t>
  </si>
  <si>
    <t>2024-12-23 12:21:39</t>
  </si>
  <si>
    <t>2024-12-18 10:07:06</t>
  </si>
  <si>
    <t>2024-12-19 12:39:53</t>
  </si>
  <si>
    <t>2024-12-18 10:09:07</t>
  </si>
  <si>
    <t>2024-12-18 12:55:15</t>
  </si>
  <si>
    <t>2024-12-18 10:17:34</t>
  </si>
  <si>
    <t>2025-11-11 17:01:04</t>
  </si>
  <si>
    <t>2024-12-20 16:11:50</t>
  </si>
  <si>
    <t>2024-12-18 10:24:40</t>
  </si>
  <si>
    <t>2025-11-11 16:57:11</t>
  </si>
  <si>
    <t>2024-12-18 14:19:23</t>
  </si>
  <si>
    <t>2024-12-18 10:35:36</t>
  </si>
  <si>
    <t>2025-11-11 16:40:47</t>
  </si>
  <si>
    <t>2024-12-23 14:00:16</t>
  </si>
  <si>
    <t>2024-12-18 10:48:26</t>
  </si>
  <si>
    <t>2025-11-12 13:34:29</t>
  </si>
  <si>
    <t>2025-11-11 13:10:58</t>
  </si>
  <si>
    <t>2024-12-18 11:07:15</t>
  </si>
  <si>
    <t>LUIS  SANCHEZ</t>
  </si>
  <si>
    <t>2025-11-11 12:39:24</t>
  </si>
  <si>
    <t>2024-12-18 16:12:45</t>
  </si>
  <si>
    <t>2024-12-18 11:36:38</t>
  </si>
  <si>
    <t>CREDIRENTING CREDIRENTING</t>
  </si>
  <si>
    <t>2024-12-21 13:22:42</t>
  </si>
  <si>
    <t>2024-12-18 11:39:46</t>
  </si>
  <si>
    <t>2024-12-18 11:41:39</t>
  </si>
  <si>
    <t>2025-11-11 12:17:47</t>
  </si>
  <si>
    <t>2024-12-18 12:27:39</t>
  </si>
  <si>
    <t>2025-11-11 13:27:41</t>
  </si>
  <si>
    <t>2025-11-11 10:39:30</t>
  </si>
  <si>
    <t>2024-12-18 13:40:41</t>
  </si>
  <si>
    <t>2024-12-18 12:43:09</t>
  </si>
  <si>
    <t>2024-12-21 13:09:52</t>
  </si>
  <si>
    <t>2024-12-18 12:50:32</t>
  </si>
  <si>
    <t>2024-12-23 10:20:48</t>
  </si>
  <si>
    <t>2024-12-18 12:58:38</t>
  </si>
  <si>
    <t>2024-12-21 12:00:14</t>
  </si>
  <si>
    <t>2024-12-18 13:15:36</t>
  </si>
  <si>
    <t>JUAN SEBASTIAN CARRILLO</t>
  </si>
  <si>
    <t>2024-12-18 13:35:43</t>
  </si>
  <si>
    <t>2024-12-18 13:43:51</t>
  </si>
  <si>
    <t>2024-12-20 11:49:08</t>
  </si>
  <si>
    <t>2024-12-18 14:10:48</t>
  </si>
  <si>
    <t>2024-12-18 15:34:19</t>
  </si>
  <si>
    <t>2024-12-19 08:32:57</t>
  </si>
  <si>
    <t>2024-12-18 16:03:44</t>
  </si>
  <si>
    <t>2025-11-11 13:34:50</t>
  </si>
  <si>
    <t>2025-11-11 08:43:28</t>
  </si>
  <si>
    <t>2024-12-20 13:37:43</t>
  </si>
  <si>
    <t>2024-12-19 07:07:52</t>
  </si>
  <si>
    <t>2024-12-19 16:45:33</t>
  </si>
  <si>
    <t>2024-12-19 08:31:09</t>
  </si>
  <si>
    <t>2024-12-19 14:44:42</t>
  </si>
  <si>
    <t>2024-12-19 09:31:10</t>
  </si>
  <si>
    <t>2024-12-21 11:04:14</t>
  </si>
  <si>
    <t>2024-12-19 09:52:26</t>
  </si>
  <si>
    <t>2025-11-11 08:35:22</t>
  </si>
  <si>
    <t>2024-12-20 08:48:22</t>
  </si>
  <si>
    <t>2024-12-19 10:37:26</t>
  </si>
  <si>
    <t>2024-12-19 15:49:26</t>
  </si>
  <si>
    <t>2024-12-19 10:39:13</t>
  </si>
  <si>
    <t>2024-12-19 16:37:39</t>
  </si>
  <si>
    <t>2024-12-19 10:53:31</t>
  </si>
  <si>
    <t>2024-12-23 13:36:38</t>
  </si>
  <si>
    <t>2024-12-19 11:45:54</t>
  </si>
  <si>
    <t>2024-12-19 16:20:24</t>
  </si>
  <si>
    <t>2024-12-19 12:13:22</t>
  </si>
  <si>
    <t>2024-12-19 13:04:14</t>
  </si>
  <si>
    <t>2024-12-20 16:54:10</t>
  </si>
  <si>
    <t>2024-12-19 13:06:31</t>
  </si>
  <si>
    <t>2024-12-21 00:00:00</t>
  </si>
  <si>
    <t>2024-12-19 13:44:53</t>
  </si>
  <si>
    <t>2024-12-21 12:37:57</t>
  </si>
  <si>
    <t>2024-12-19 13:45:18</t>
  </si>
  <si>
    <t>2024-12-19 14:09:36</t>
  </si>
  <si>
    <t>2025-11-11 08:22:32</t>
  </si>
  <si>
    <t>2024-12-19 17:11:57</t>
  </si>
  <si>
    <t>2024-12-19 14:29:38</t>
  </si>
  <si>
    <t>2024-12-20 08:50:24</t>
  </si>
  <si>
    <t>2024-12-19 14:49:07</t>
  </si>
  <si>
    <t>MIGUEL MORA</t>
  </si>
  <si>
    <t>2024-12-19 14:50:25</t>
  </si>
  <si>
    <t>2024-12-19 14:59:18</t>
  </si>
  <si>
    <t>2024-12-19 15:01:15</t>
  </si>
  <si>
    <t>2024-12-20 16:35:27</t>
  </si>
  <si>
    <t>2024-12-19 15:08:20</t>
  </si>
  <si>
    <t>JORGE JURADO FRANCO</t>
  </si>
  <si>
    <t>2024-12-19 15:19:25</t>
  </si>
  <si>
    <t>2025-11-11 14:01:58</t>
  </si>
  <si>
    <t>2025-11-11 08:07:13</t>
  </si>
  <si>
    <t>2024-12-21 14:30:24</t>
  </si>
  <si>
    <t>2024-12-19 16:51:24</t>
  </si>
  <si>
    <t>DANIEL ALBERTO  MURILLO ARCILA</t>
  </si>
  <si>
    <t>2024-12-19 17:04:22</t>
  </si>
  <si>
    <t>2024-12-20 13:35:42</t>
  </si>
  <si>
    <t>2024-12-20 08:08:47</t>
  </si>
  <si>
    <t>CARLOS ALBERTO TRUJILLO MOLINA</t>
  </si>
  <si>
    <t>2024-12-21 11:03:57</t>
  </si>
  <si>
    <t>2024-12-20 08:35:49</t>
  </si>
  <si>
    <t>2025-11-11 12:25:50</t>
  </si>
  <si>
    <t>2025-11-10 16:52:28</t>
  </si>
  <si>
    <t>2024-12-23 14:01:02</t>
  </si>
  <si>
    <t>2024-12-20 09:26:19</t>
  </si>
  <si>
    <t>2024-12-23 10:09:19</t>
  </si>
  <si>
    <t>2024-12-20 10:00:47</t>
  </si>
  <si>
    <t>2024-12-20 16:45:50</t>
  </si>
  <si>
    <t>2024-12-20 10:23:31</t>
  </si>
  <si>
    <t>2024-12-20 16:29:41</t>
  </si>
  <si>
    <t>2024-12-20 10:36:19</t>
  </si>
  <si>
    <t>2024-12-20 11:04:31</t>
  </si>
  <si>
    <t>2025-11-11 16:29:18</t>
  </si>
  <si>
    <t>2025-11-10 16:39:09</t>
  </si>
  <si>
    <t>2024-12-20 16:43:25</t>
  </si>
  <si>
    <t>2024-12-20 11:23:24</t>
  </si>
  <si>
    <t>2024-12-20 11:23:37</t>
  </si>
  <si>
    <t>2025-11-10 16:16:58</t>
  </si>
  <si>
    <t>2025-11-10 15:48:04</t>
  </si>
  <si>
    <t>2025-11-10 14:07:03</t>
  </si>
  <si>
    <t>2024-12-24 00:00:00</t>
  </si>
  <si>
    <t>2024-12-20 12:15:13</t>
  </si>
  <si>
    <t>2024-12-20 13:14:44</t>
  </si>
  <si>
    <t>2024-12-20 12:59:43</t>
  </si>
  <si>
    <t>2024-12-20 17:13:10</t>
  </si>
  <si>
    <t>2024-12-20 13:18:41</t>
  </si>
  <si>
    <t>2024-12-23 11:53:14</t>
  </si>
  <si>
    <t>2024-12-20 13:27:37</t>
  </si>
  <si>
    <t>2024-12-20 13:59:03</t>
  </si>
  <si>
    <t>2024-12-20 14:53:41</t>
  </si>
  <si>
    <t>2024-12-20 16:01:18</t>
  </si>
  <si>
    <t>2024-12-20 14:57:18</t>
  </si>
  <si>
    <t>2024-12-20 16:05:29</t>
  </si>
  <si>
    <t>2024-12-20 15:22:10</t>
  </si>
  <si>
    <t>2024-12-20 15:59:37</t>
  </si>
  <si>
    <t>2024-12-20 15:24:04</t>
  </si>
  <si>
    <t>DIEGO  MONSALVE</t>
  </si>
  <si>
    <t>2024-12-20 15:34:42</t>
  </si>
  <si>
    <t>2024-12-20 15:41:19</t>
  </si>
  <si>
    <t>2024-12-20 16:31:02</t>
  </si>
  <si>
    <t>2024-12-23 16:03:25</t>
  </si>
  <si>
    <t>2024-12-20 16:50:16</t>
  </si>
  <si>
    <t>2024-12-21 09:01:18</t>
  </si>
  <si>
    <t>2024-12-21 11:53:28</t>
  </si>
  <si>
    <t>2024-12-21 09:04:16</t>
  </si>
  <si>
    <t>2024-12-23 14:19:07</t>
  </si>
  <si>
    <t>2024-12-21 09:06:55</t>
  </si>
  <si>
    <t>2024-12-21 12:50:35</t>
  </si>
  <si>
    <t>2024-12-21 09:08:43</t>
  </si>
  <si>
    <t>2024-12-23 09:29:45</t>
  </si>
  <si>
    <t>2024-12-21 09:34:46</t>
  </si>
  <si>
    <t>BURALS S.A.S BURALS S.A.S</t>
  </si>
  <si>
    <t>2024-12-21 14:23:28</t>
  </si>
  <si>
    <t>2024-12-21 09:45:08</t>
  </si>
  <si>
    <t>2025-11-11 11:50:42</t>
  </si>
  <si>
    <t>2025-11-10 13:59:56</t>
  </si>
  <si>
    <t>2024-12-21 10:23:31</t>
  </si>
  <si>
    <t>2025-11-10 13:27:48</t>
  </si>
  <si>
    <t>2024-12-23 16:09:37</t>
  </si>
  <si>
    <t>2024-12-21 10:58:35</t>
  </si>
  <si>
    <t>2024-12-21 11:26:55</t>
  </si>
  <si>
    <t>2024-12-23 15:07:46</t>
  </si>
  <si>
    <t>2024-12-21 11:29:54</t>
  </si>
  <si>
    <t>2024-12-21 11:40:12</t>
  </si>
  <si>
    <t>2024-12-23 13:48:11</t>
  </si>
  <si>
    <t>2024-12-21 11:50:18</t>
  </si>
  <si>
    <t>2024-12-21 15:03:25</t>
  </si>
  <si>
    <t>2024-12-21 11:50:53</t>
  </si>
  <si>
    <t>2024-12-21 15:24:26</t>
  </si>
  <si>
    <t>2024-12-21 12:13:13</t>
  </si>
  <si>
    <t>2024-12-21 12:26:02</t>
  </si>
  <si>
    <t>2024-12-23 10:27:22</t>
  </si>
  <si>
    <t>2024-12-21 12:26:23</t>
  </si>
  <si>
    <t>WALNER YEIZON FUENTES CORTES</t>
  </si>
  <si>
    <t>2025-11-10 12:47:59</t>
  </si>
  <si>
    <t>2024-12-23 11:29:37</t>
  </si>
  <si>
    <t>2024-12-21 13:22:22</t>
  </si>
  <si>
    <t>2024-12-21 13:43:14</t>
  </si>
  <si>
    <t>2024-12-21 13:35:10</t>
  </si>
  <si>
    <t>RODRIGO HERNANDEZ RIAÑO</t>
  </si>
  <si>
    <t>2024-12-23 15:49:45</t>
  </si>
  <si>
    <t>2024-12-23 07:12:59</t>
  </si>
  <si>
    <t>2024-12-23 16:31:10</t>
  </si>
  <si>
    <t>2024-12-23 07:25:29</t>
  </si>
  <si>
    <t>2024-12-23 07:33:41</t>
  </si>
  <si>
    <t>2024-12-23 08:47:02</t>
  </si>
  <si>
    <t>2024-12-23 08:55:24</t>
  </si>
  <si>
    <t>2024-12-23 12:33:14</t>
  </si>
  <si>
    <t>2024-12-23 09:12:39</t>
  </si>
  <si>
    <t>2024-12-23 14:35:39</t>
  </si>
  <si>
    <t>2024-12-23 09:48:37</t>
  </si>
  <si>
    <t>2024-12-23 16:30:13</t>
  </si>
  <si>
    <t>2024-12-23 10:30:52</t>
  </si>
  <si>
    <t>2024-12-23 10:44:43</t>
  </si>
  <si>
    <t>2024-12-23 13:44:29</t>
  </si>
  <si>
    <t>2024-12-23 11:12:48</t>
  </si>
  <si>
    <t>2024-12-23 12:02:42</t>
  </si>
  <si>
    <t>2024-12-23 11:21:33</t>
  </si>
  <si>
    <t>2024-12-23 16:14:35</t>
  </si>
  <si>
    <t>2024-12-23 11:46:43</t>
  </si>
  <si>
    <t>2024-12-23 12:49:31</t>
  </si>
  <si>
    <t>2024-12-23 11:56:26</t>
  </si>
  <si>
    <t>2024-12-23 12:56:10</t>
  </si>
  <si>
    <t>2024-12-23 12:57:10</t>
  </si>
  <si>
    <t>2024-12-23 13:01:40</t>
  </si>
  <si>
    <t>2024-12-23 13:09:17</t>
  </si>
  <si>
    <t>FRANCISCO JAVIER  PADILLA</t>
  </si>
  <si>
    <t>2024-12-23 13:23:17</t>
  </si>
  <si>
    <t>IVAN DAVID CARDENAS BERNAL</t>
  </si>
  <si>
    <t>2024-12-23 13:43:36</t>
  </si>
  <si>
    <t>JORGE ALBERTO  RODRIGUEZ RODRIGUEZ</t>
  </si>
  <si>
    <t>2025-11-10 12:32:24</t>
  </si>
  <si>
    <t>2024-12-23 14:44:46</t>
  </si>
  <si>
    <t>DIEGO MOLANO</t>
  </si>
  <si>
    <t>2024-12-23 15:30:12</t>
  </si>
  <si>
    <t>2024-12-23 16:48:05</t>
  </si>
  <si>
    <t>2024-12-23 15:45:06</t>
  </si>
  <si>
    <t>2025-11-10 12:24:18</t>
  </si>
  <si>
    <t>2024-12-23 16:12:25</t>
  </si>
  <si>
    <t>2025-11-10 12:03:59</t>
  </si>
  <si>
    <t>2024-12-23 16:22:10</t>
  </si>
  <si>
    <t>2024-12-23 16:25:15</t>
  </si>
  <si>
    <t>2024-12-23 16:44:37</t>
  </si>
  <si>
    <t>2024-12-23 17:35:17</t>
  </si>
  <si>
    <t>CITY 350W</t>
  </si>
  <si>
    <t>2024-12-24 12:02:31</t>
  </si>
  <si>
    <t>2024-12-24 07:17:36</t>
  </si>
  <si>
    <t>2024-12-24 11:41:21</t>
  </si>
  <si>
    <t>2024-12-24 07:25:25</t>
  </si>
  <si>
    <t>JORGE ZULUAGA OROZCO</t>
  </si>
  <si>
    <t>2024-12-24 08:20:00</t>
  </si>
  <si>
    <t>JORGE ZULUAGA NA</t>
  </si>
  <si>
    <t>TECNOINGENIERIA DEPROYECTOS S.A.S SANDOVAL</t>
  </si>
  <si>
    <t>2024-12-24 11:58:06</t>
  </si>
  <si>
    <t>2024-12-24 08:21:22</t>
  </si>
  <si>
    <t>STEVEN LEONARDO SIERRA PARDO</t>
  </si>
  <si>
    <t>2024-12-24 10:19:27</t>
  </si>
  <si>
    <t>2024-12-24 09:24:25</t>
  </si>
  <si>
    <t>2024-12-24 11:36:55</t>
  </si>
  <si>
    <t>2024-12-24 10:16:41</t>
  </si>
  <si>
    <t>2025-11-10 11:20:46</t>
  </si>
  <si>
    <t>2024-12-24 15:31:18</t>
  </si>
  <si>
    <t>2024-12-24 11:27:06</t>
  </si>
  <si>
    <t>NATHAYA PATRICIA  GALEANO PADILLA</t>
  </si>
  <si>
    <t>2025-11-12 12:50:00</t>
  </si>
  <si>
    <t>2025-11-10 11:11:31</t>
  </si>
  <si>
    <t>2025-11-11 16:51:34</t>
  </si>
  <si>
    <t>2025-11-10 10:25:36</t>
  </si>
  <si>
    <t>2024-12-24 13:22:35</t>
  </si>
  <si>
    <t>2024-12-24 12:32:16</t>
  </si>
  <si>
    <t>2024-12-24 14:08:42</t>
  </si>
  <si>
    <t>2024-12-24 12:56:30</t>
  </si>
  <si>
    <t>2024-12-24 15:41:13</t>
  </si>
  <si>
    <t>2024-12-24 13:18:57</t>
  </si>
  <si>
    <t>2024-12-24 13:58:45</t>
  </si>
  <si>
    <t>2024-12-24 14:53:50</t>
  </si>
  <si>
    <t>2024-12-24 14:49:07</t>
  </si>
  <si>
    <t>PABLO ANDRES  MASMELA ZAPATA</t>
  </si>
  <si>
    <t>2024-12-24 14:55:24</t>
  </si>
  <si>
    <t>2024-12-24 15:53:15</t>
  </si>
  <si>
    <t>2024-12-24 15:39:25</t>
  </si>
  <si>
    <t>2025-01-07 13:05:32</t>
  </si>
  <si>
    <t>2025-01-07 07:03:30</t>
  </si>
  <si>
    <t>2025-01-07 16:38:21</t>
  </si>
  <si>
    <t>2025-01-07 07:10:54</t>
  </si>
  <si>
    <t>2025-01-13 14:25:19</t>
  </si>
  <si>
    <t>2025-01-07 07:30:12</t>
  </si>
  <si>
    <t>DIANA CAROLINA  ORTIZ</t>
  </si>
  <si>
    <t>2025-01-07 07:46:38</t>
  </si>
  <si>
    <t>YARIN  MARTINEZ NUÑEZ</t>
  </si>
  <si>
    <t>2025-01-10 08:55:47</t>
  </si>
  <si>
    <t>2025-01-07 07:57:27</t>
  </si>
  <si>
    <t>2025-01-07 09:11:09</t>
  </si>
  <si>
    <t>2025-01-07 08:06:17</t>
  </si>
  <si>
    <t>PAULA ANDREA OLARTE YAGUARA</t>
  </si>
  <si>
    <t>2025-11-10 10:10:10</t>
  </si>
  <si>
    <t>2025-11-10 12:16:06</t>
  </si>
  <si>
    <t>2025-11-10 10:01:53</t>
  </si>
  <si>
    <t>2025-01-07 16:48:38</t>
  </si>
  <si>
    <t>2025-01-07 08:12:35</t>
  </si>
  <si>
    <t>2025-01-08 16:42:22</t>
  </si>
  <si>
    <t>2025-01-07 08:14:02</t>
  </si>
  <si>
    <t>2025-11-10 09:19:22</t>
  </si>
  <si>
    <t>2025-11-10 09:08:19</t>
  </si>
  <si>
    <t>BRAYAN ALEJANDRO DAZA ACEVEDO</t>
  </si>
  <si>
    <t>2025-11-10 08:55:18</t>
  </si>
  <si>
    <t>2025-01-07 17:08:58</t>
  </si>
  <si>
    <t>2025-01-07 08:20:32</t>
  </si>
  <si>
    <t>2025-01-09 16:48:42</t>
  </si>
  <si>
    <t>2025-01-07 08:25:05</t>
  </si>
  <si>
    <t>2025-01-07 08:25:23</t>
  </si>
  <si>
    <t>2025-11-10 13:18:57</t>
  </si>
  <si>
    <t>2025-11-10 08:51:09</t>
  </si>
  <si>
    <t>2025-11-10 08:26:05</t>
  </si>
  <si>
    <t>2025-01-09 09:43:40</t>
  </si>
  <si>
    <t>2025-01-07 08:32:09</t>
  </si>
  <si>
    <t>2025-01-09 07:31:54</t>
  </si>
  <si>
    <t>2025-01-07 08:38:35</t>
  </si>
  <si>
    <t>2025-01-07 08:40:56</t>
  </si>
  <si>
    <t>2025-01-10 12:38:56</t>
  </si>
  <si>
    <t>2025-01-07 08:41:38</t>
  </si>
  <si>
    <t>MUARICIO MONRROY</t>
  </si>
  <si>
    <t>2025-01-08 15:24:35</t>
  </si>
  <si>
    <t>2025-01-07 08:49:22</t>
  </si>
  <si>
    <t>JUAN CARLOS  ARIZA TORRES</t>
  </si>
  <si>
    <t>FABIAN FRANCISCO  GARZON CASTRO</t>
  </si>
  <si>
    <t>2025-01-13 10:44:45</t>
  </si>
  <si>
    <t>2025-01-07 08:55:11</t>
  </si>
  <si>
    <t>2025-01-07 16:02:46</t>
  </si>
  <si>
    <t>2025-01-07 09:04:51</t>
  </si>
  <si>
    <t>2025-01-13 13:53:03</t>
  </si>
  <si>
    <t>2025-01-07 09:19:41</t>
  </si>
  <si>
    <t>2025-01-13 15:52:51</t>
  </si>
  <si>
    <t>2025-01-07 09:23:18</t>
  </si>
  <si>
    <t>2025-01-07 09:23:46</t>
  </si>
  <si>
    <t>2024-11-18 16:17:27</t>
  </si>
  <si>
    <t>2025-01-09 11:31:35</t>
  </si>
  <si>
    <t>2025-01-07 09:34:26</t>
  </si>
  <si>
    <t>2025-01-13 08:12:58</t>
  </si>
  <si>
    <t>2025-01-07 09:35:31</t>
  </si>
  <si>
    <t>2025-01-07 09:39:44</t>
  </si>
  <si>
    <t>2025-01-10 12:19:32</t>
  </si>
  <si>
    <t>2025-01-07 09:42:32</t>
  </si>
  <si>
    <t>2025-01-08 14:43:05</t>
  </si>
  <si>
    <t>2025-01-07 09:42:37</t>
  </si>
  <si>
    <t>2025-01-10 09:16:48</t>
  </si>
  <si>
    <t>2025-01-07 09:49:36</t>
  </si>
  <si>
    <t>2025-01-07 09:54:01</t>
  </si>
  <si>
    <t>2025-01-07 09:59:03</t>
  </si>
  <si>
    <t>2025-01-11 14:54:51</t>
  </si>
  <si>
    <t>2025-01-07 09:59:04</t>
  </si>
  <si>
    <t>WENDY TATIANA BRAUSIN ARÉVALO</t>
  </si>
  <si>
    <t>2024-11-18 10:43:22</t>
  </si>
  <si>
    <t>2024-11-13 16:22:18</t>
  </si>
  <si>
    <t>2024-11-20 10:53:27</t>
  </si>
  <si>
    <t>2025-01-13 11:53:41</t>
  </si>
  <si>
    <t>2025-01-07 10:00:34</t>
  </si>
  <si>
    <t>2025-01-08 12:19:06</t>
  </si>
  <si>
    <t>2025-01-07 10:07:10</t>
  </si>
  <si>
    <t>PATRICIA LOPEZ</t>
  </si>
  <si>
    <t>2025-01-08 14:43:58</t>
  </si>
  <si>
    <t>2025-01-07 10:11:33</t>
  </si>
  <si>
    <t>2025-01-10 10:33:30</t>
  </si>
  <si>
    <t>2025-01-07 10:12:50</t>
  </si>
  <si>
    <t>LUIS PUERTO</t>
  </si>
  <si>
    <t>2025-01-07 10:14:32</t>
  </si>
  <si>
    <t>2024-11-13 13:02:38</t>
  </si>
  <si>
    <t>2024-11-18 13:10:05</t>
  </si>
  <si>
    <t>2025-01-10 10:18:33</t>
  </si>
  <si>
    <t>2025-01-07 10:23:09</t>
  </si>
  <si>
    <t>2025-01-09 13:29:58</t>
  </si>
  <si>
    <t>2025-01-07 10:24:53</t>
  </si>
  <si>
    <t>2025-01-07 10:29:54</t>
  </si>
  <si>
    <t>2025-01-11 10:54:41</t>
  </si>
  <si>
    <t>2025-01-07 10:35:51</t>
  </si>
  <si>
    <t>2025-01-07 13:54:01</t>
  </si>
  <si>
    <t>2025-01-07 10:36:20</t>
  </si>
  <si>
    <t>2025-01-07 10:44:36</t>
  </si>
  <si>
    <t>2025-01-09 16:06:14</t>
  </si>
  <si>
    <t>2025-01-07 10:44:50</t>
  </si>
  <si>
    <t>2025-01-13 13:30:52</t>
  </si>
  <si>
    <t>2025-01-07 10:58:43</t>
  </si>
  <si>
    <t>2025-01-08 12:09:47</t>
  </si>
  <si>
    <t>2025-01-07 11:00:40</t>
  </si>
  <si>
    <t>2025-01-08 14:13:00</t>
  </si>
  <si>
    <t>2025-01-07 11:03:41</t>
  </si>
  <si>
    <t>2024-11-13 10:03:21</t>
  </si>
  <si>
    <t>2024-11-14 16:02:31</t>
  </si>
  <si>
    <t>YENNY SANDRA LOPEZ CASALLAS</t>
  </si>
  <si>
    <t>2025-01-07 11:07:55</t>
  </si>
  <si>
    <t>2025-01-08 14:25:50</t>
  </si>
  <si>
    <t>2025-01-07 11:11:04</t>
  </si>
  <si>
    <t>2025-01-07 13:24:08</t>
  </si>
  <si>
    <t>2025-01-07 11:22:02</t>
  </si>
  <si>
    <t>CRISTIAN STEVEN CARDOSO DAVILA</t>
  </si>
  <si>
    <t>2025-01-09 09:45:15</t>
  </si>
  <si>
    <t>2025-01-07 11:22:24</t>
  </si>
  <si>
    <t>2025-01-07 11:23:47</t>
  </si>
  <si>
    <t>2025-01-07 11:24:00</t>
  </si>
  <si>
    <t>2025-01-13 14:44:23</t>
  </si>
  <si>
    <t>2025-01-07 11:26:56</t>
  </si>
  <si>
    <t>2025-01-13 10:10:08</t>
  </si>
  <si>
    <t>2025-01-07 11:34:42</t>
  </si>
  <si>
    <t>2025-01-11 14:07:51</t>
  </si>
  <si>
    <t>2025-01-07 11:40:41</t>
  </si>
  <si>
    <t>2025-01-09 16:56:42</t>
  </si>
  <si>
    <t>2025-01-07 11:53:26</t>
  </si>
  <si>
    <t>CESAR STHEVEN RINCON SANABRIA</t>
  </si>
  <si>
    <t>2024-11-18 16:29:44</t>
  </si>
  <si>
    <t>2024-11-23 10:33:14</t>
  </si>
  <si>
    <t>2024-11-19 13:17:51</t>
  </si>
  <si>
    <t>ERIKA  BELTRAN</t>
  </si>
  <si>
    <t>2024-11-18 08:04:14</t>
  </si>
  <si>
    <t>2025-01-10 15:28:03</t>
  </si>
  <si>
    <t>2025-01-07 11:59:04</t>
  </si>
  <si>
    <t>2025-01-07 16:54:40</t>
  </si>
  <si>
    <t>2025-01-07 12:04:19</t>
  </si>
  <si>
    <t>SINDY JULIETH NOVOA VACA</t>
  </si>
  <si>
    <t>2025-01-07 17:19:23</t>
  </si>
  <si>
    <t>2025-01-07 12:05:12</t>
  </si>
  <si>
    <t>NATALIA JIMENEZ MELENDEZ</t>
  </si>
  <si>
    <t>2025-01-09 12:47:30</t>
  </si>
  <si>
    <t>2025-01-07 12:06:49</t>
  </si>
  <si>
    <t>JUAN DIEGO  ARENAS VENEGAS</t>
  </si>
  <si>
    <t>2025-01-13 14:25:26</t>
  </si>
  <si>
    <t>2025-01-07 12:17:28</t>
  </si>
  <si>
    <t>2024-11-15 11:58:58</t>
  </si>
  <si>
    <t>CARLOS ANDRÉS CASTRO LLAÑA</t>
  </si>
  <si>
    <t>2025-01-07 12:23:31</t>
  </si>
  <si>
    <t>2025-01-13 12:49:24</t>
  </si>
  <si>
    <t>2025-01-07 12:24:08</t>
  </si>
  <si>
    <t>DIEGO ALEJANDRO  PULIDO PEREZ</t>
  </si>
  <si>
    <t>2025-01-10 12:52:20</t>
  </si>
  <si>
    <t>2025-01-07 12:24:35</t>
  </si>
  <si>
    <t>2025-01-10 12:42:24</t>
  </si>
  <si>
    <t>2025-01-07 12:30:29</t>
  </si>
  <si>
    <t>2024-11-21 13:31:30</t>
  </si>
  <si>
    <t>2024-11-18 16:04:31</t>
  </si>
  <si>
    <t>2024-11-18 08:03:39</t>
  </si>
  <si>
    <t>2025-01-09 13:03:14</t>
  </si>
  <si>
    <t>2025-01-07 12:33:03</t>
  </si>
  <si>
    <t>2025-01-10 08:50:38</t>
  </si>
  <si>
    <t>2025-01-07 12:41:09</t>
  </si>
  <si>
    <t>2024-11-16 14:49:04</t>
  </si>
  <si>
    <t>2025-01-10 13:47:17</t>
  </si>
  <si>
    <t>2025-01-07 12:46:06</t>
  </si>
  <si>
    <t>2025-01-13 07:56:06</t>
  </si>
  <si>
    <t>2025-01-07 12:50:36</t>
  </si>
  <si>
    <t>GUSTAVO ALEJANDRO RAMIREZ SANCHEZ</t>
  </si>
  <si>
    <t>2025-01-08 09:57:44</t>
  </si>
  <si>
    <t>2025-01-07 12:50:56</t>
  </si>
  <si>
    <t>MAYRA ALEJANDRA  PERTUZ ENCISO</t>
  </si>
  <si>
    <t>2025-01-09 12:31:53</t>
  </si>
  <si>
    <t>2025-01-07 12:51:17</t>
  </si>
  <si>
    <t>2025-01-10 15:49:01</t>
  </si>
  <si>
    <t>2025-01-07 12:52:05</t>
  </si>
  <si>
    <t>2024-11-20 15:36:11</t>
  </si>
  <si>
    <t>2024-11-22 14:28:44</t>
  </si>
  <si>
    <t>JUAN CARLOS  BELTRAN BOTERO</t>
  </si>
  <si>
    <t>2025-01-11 13:30:02</t>
  </si>
  <si>
    <t>2025-01-07 12:59:05</t>
  </si>
  <si>
    <t>2025-01-10 14:55:55</t>
  </si>
  <si>
    <t>2025-01-07 13:14:34</t>
  </si>
  <si>
    <t>ANGELICA MARIA  MORENO</t>
  </si>
  <si>
    <t>2025-01-09 13:48:35</t>
  </si>
  <si>
    <t>2025-01-07 13:21:49</t>
  </si>
  <si>
    <t>LEONARD SANTIAGO BALLEN TORRES</t>
  </si>
  <si>
    <t>2025-01-09 12:36:22</t>
  </si>
  <si>
    <t>2025-01-07 13:22:30</t>
  </si>
  <si>
    <t>ARIADNA CATHALINA RODRIGUEZ CASTILLO</t>
  </si>
  <si>
    <t>2025-01-07 13:42:58</t>
  </si>
  <si>
    <t>2025-01-09 15:38:30</t>
  </si>
  <si>
    <t>2025-01-07 14:02:25</t>
  </si>
  <si>
    <t>JUAN CARLOS  AMAYA PEREZ</t>
  </si>
  <si>
    <t>2025-01-08 14:38:29</t>
  </si>
  <si>
    <t>2025-01-07 14:05:17</t>
  </si>
  <si>
    <t>2025-01-07 14:16:04</t>
  </si>
  <si>
    <t>2025-01-07 17:15:38</t>
  </si>
  <si>
    <t>2025-01-07 14:41:40</t>
  </si>
  <si>
    <t>2025-01-11 13:01:02</t>
  </si>
  <si>
    <t>2025-01-07 14:43:49</t>
  </si>
  <si>
    <t>2025-01-07 14:52:06</t>
  </si>
  <si>
    <t>2025-01-07 15:09:32</t>
  </si>
  <si>
    <t>SANTIAGO BUSTAMANTE</t>
  </si>
  <si>
    <t>2025-01-07 15:12:56</t>
  </si>
  <si>
    <t>2025-01-07 17:27:29</t>
  </si>
  <si>
    <t>2025-01-07 15:17:25</t>
  </si>
  <si>
    <t>2025-01-10 17:00:13</t>
  </si>
  <si>
    <t>2025-01-07 15:24:26</t>
  </si>
  <si>
    <t>2025-01-07 16:54:09</t>
  </si>
  <si>
    <t>2025-01-07 15:39:04</t>
  </si>
  <si>
    <t>2025-01-07 15:45:56</t>
  </si>
  <si>
    <t>2025-01-08 14:31:51</t>
  </si>
  <si>
    <t>2025-01-07 15:48:12</t>
  </si>
  <si>
    <t>2025-01-10 16:07:57</t>
  </si>
  <si>
    <t>2025-01-07 15:52:08</t>
  </si>
  <si>
    <t>2025-01-09 16:34:55</t>
  </si>
  <si>
    <t>2025-01-07 15:58:10</t>
  </si>
  <si>
    <t>2025-01-08 16:26:22</t>
  </si>
  <si>
    <t>2025-01-07 16:00:53</t>
  </si>
  <si>
    <t>2025-01-08 14:27:53</t>
  </si>
  <si>
    <t>2025-01-07 16:03:02</t>
  </si>
  <si>
    <t>2025-01-08 10:20:41</t>
  </si>
  <si>
    <t>2025-01-07 16:16:09</t>
  </si>
  <si>
    <t>2025-01-13 16:28:21</t>
  </si>
  <si>
    <t>2025-01-07 16:25:02</t>
  </si>
  <si>
    <t>2025-01-08 16:36:08</t>
  </si>
  <si>
    <t>2025-01-07 16:30:23</t>
  </si>
  <si>
    <t>2025-01-10 08:41:24</t>
  </si>
  <si>
    <t>2025-01-07 16:30:33</t>
  </si>
  <si>
    <t>2025-01-10 13:40:41</t>
  </si>
  <si>
    <t>2025-01-07 16:35:59</t>
  </si>
  <si>
    <t>2025-11-19 16:39:13</t>
  </si>
  <si>
    <t>2025-11-19 16:06:28</t>
  </si>
  <si>
    <t>2025-01-07 16:45:25</t>
  </si>
  <si>
    <t>2025-01-13 07:30:51</t>
  </si>
  <si>
    <t>2025-01-08 07:02:59</t>
  </si>
  <si>
    <t>2025-01-13 08:23:42</t>
  </si>
  <si>
    <t>2025-01-08 07:53:06</t>
  </si>
  <si>
    <t>2025-01-08 08:40:14</t>
  </si>
  <si>
    <t>2025-01-08 08:11:08</t>
  </si>
  <si>
    <t>2025-01-11 13:55:47</t>
  </si>
  <si>
    <t>2025-01-08 08:15:45</t>
  </si>
  <si>
    <t>2025-01-09 15:43:31</t>
  </si>
  <si>
    <t>2025-01-08 08:17:17</t>
  </si>
  <si>
    <t>2025-11-19 15:55:59</t>
  </si>
  <si>
    <t>ABRAHAM JOSE ALVAREZ COLINA</t>
  </si>
  <si>
    <t>2025-11-19 15:47:34</t>
  </si>
  <si>
    <t>JOSUE DAVID  NOVOA CASTILLO</t>
  </si>
  <si>
    <t>2025-11-19 15:02:25</t>
  </si>
  <si>
    <t>2025-11-19 13:54:08</t>
  </si>
  <si>
    <t>2025-11-20 16:24:41</t>
  </si>
  <si>
    <t>2025-11-19 13:48:37</t>
  </si>
  <si>
    <t>2025-01-10 09:20:16</t>
  </si>
  <si>
    <t>2025-01-08 08:26:14</t>
  </si>
  <si>
    <t>2025-01-09 08:32:03</t>
  </si>
  <si>
    <t>2025-01-08 08:32:47</t>
  </si>
  <si>
    <t>2025-01-08 08:38:11</t>
  </si>
  <si>
    <t>2025-01-08 13:35:45</t>
  </si>
  <si>
    <t>2025-01-08 08:42:34</t>
  </si>
  <si>
    <t>2025-01-08 08:43:00</t>
  </si>
  <si>
    <t>2025-01-08 13:36:11</t>
  </si>
  <si>
    <t>2025-01-08 08:47:49</t>
  </si>
  <si>
    <t>2025-01-10 16:10:48</t>
  </si>
  <si>
    <t>2025-01-08 09:00:50</t>
  </si>
  <si>
    <t>2025-11-19 16:01:52</t>
  </si>
  <si>
    <t>2025-11-19 12:19:15</t>
  </si>
  <si>
    <t>LIZETH ROCIO FONSECA PARRA</t>
  </si>
  <si>
    <t>2025-11-19 11:04:13</t>
  </si>
  <si>
    <t>2025-01-10 11:53:56</t>
  </si>
  <si>
    <t>2025-01-08 09:13:58</t>
  </si>
  <si>
    <t>2025-01-08 13:43:40</t>
  </si>
  <si>
    <t>2025-01-08 09:21:39</t>
  </si>
  <si>
    <t>2025-01-10 13:25:09</t>
  </si>
  <si>
    <t>2025-01-08 09:27:32</t>
  </si>
  <si>
    <t>2025-01-08 09:44:12</t>
  </si>
  <si>
    <t>2025-11-19 10:38:43</t>
  </si>
  <si>
    <t>2025-11-19 13:29:27</t>
  </si>
  <si>
    <t>2025-11-19 09:45:21</t>
  </si>
  <si>
    <t>2025-01-08 09:50:01</t>
  </si>
  <si>
    <t>RICARDO ANDRES  MONTAÑO CAMACHO</t>
  </si>
  <si>
    <t>2025-01-08 10:01:07</t>
  </si>
  <si>
    <t>DIEGO FERNANDO  CAMACHO NIETO</t>
  </si>
  <si>
    <t>2025-01-08 10:02:16</t>
  </si>
  <si>
    <t>DIEGO FERNANDO CAMACHO</t>
  </si>
  <si>
    <t>2025-01-08 10:04:36</t>
  </si>
  <si>
    <t>2025-01-13 15:24:45</t>
  </si>
  <si>
    <t>2025-01-08 10:09:07</t>
  </si>
  <si>
    <t>2025-01-08 10:23:18</t>
  </si>
  <si>
    <t>2025-01-08 10:59:27</t>
  </si>
  <si>
    <t>2025-01-08 10:26:02</t>
  </si>
  <si>
    <t>2025-01-08 11:25:56</t>
  </si>
  <si>
    <t>2025-01-08 11:05:22</t>
  </si>
  <si>
    <t>MATEO MEDINA GOMEZ</t>
  </si>
  <si>
    <t>JACOBO  GUTIÉRREZ MOLINA</t>
  </si>
  <si>
    <t>2025-01-10 16:01:46</t>
  </si>
  <si>
    <t>2025-01-08 11:05:51</t>
  </si>
  <si>
    <t>GUSTAVO ENRIQUE HERRERA MEJIA</t>
  </si>
  <si>
    <t>2025-01-08 11:10:48</t>
  </si>
  <si>
    <t>2025-01-08 11:19:18</t>
  </si>
  <si>
    <t>2025-01-09 15:03:12</t>
  </si>
  <si>
    <t>2025-01-08 11:20:04</t>
  </si>
  <si>
    <t>2025-01-11 13:11:22</t>
  </si>
  <si>
    <t>2025-01-08 11:28:02</t>
  </si>
  <si>
    <t>2025-01-10 12:57:28</t>
  </si>
  <si>
    <t>2025-01-08 11:28:39</t>
  </si>
  <si>
    <t>2025-01-10 16:06:28</t>
  </si>
  <si>
    <t>2025-01-08 11:32:25</t>
  </si>
  <si>
    <t>PAUL ANDRES  GONZALEZ ALVAREZ</t>
  </si>
  <si>
    <t>2025-01-08 11:45:00</t>
  </si>
  <si>
    <t>ALICIA  NUÑEZ MENDOZA</t>
  </si>
  <si>
    <t>2025-01-13 16:36:39</t>
  </si>
  <si>
    <t>2025-01-08 11:52:42</t>
  </si>
  <si>
    <t>LUISA FERNANDA  GUERRA PEÑA</t>
  </si>
  <si>
    <t>2025-01-13 12:59:19</t>
  </si>
  <si>
    <t>2025-01-08 12:11:56</t>
  </si>
  <si>
    <t>EDWIN ANDRES CASTELLANOS</t>
  </si>
  <si>
    <t>2025-01-08 12:23:01</t>
  </si>
  <si>
    <t>2025-11-19 08:47:57</t>
  </si>
  <si>
    <t>2025-11-19 16:53:56</t>
  </si>
  <si>
    <t>2025-11-19 08:39:44</t>
  </si>
  <si>
    <t>2025-01-11 11:04:32</t>
  </si>
  <si>
    <t>2025-01-08 12:30:37</t>
  </si>
  <si>
    <t>2025-01-08 12:33:33</t>
  </si>
  <si>
    <t>2025-01-11 12:23:39</t>
  </si>
  <si>
    <t>2025-01-08 12:43:02</t>
  </si>
  <si>
    <t>2025-01-10 12:45:30</t>
  </si>
  <si>
    <t>2025-01-08 12:48:14</t>
  </si>
  <si>
    <t>2025-01-08 12:56:05</t>
  </si>
  <si>
    <t>DIEGO FERNANDO SIERRA SUAREZ NA</t>
  </si>
  <si>
    <t>2025-11-19 08:26:45</t>
  </si>
  <si>
    <t>2025-01-08 13:56:44</t>
  </si>
  <si>
    <t>2025-01-08 13:04:16</t>
  </si>
  <si>
    <t>2025-01-08 16:16:39</t>
  </si>
  <si>
    <t>2025-01-08 13:14:28</t>
  </si>
  <si>
    <t>2025-01-09 10:17:49</t>
  </si>
  <si>
    <t>2025-01-08 13:24:04</t>
  </si>
  <si>
    <t>JUAN CAMILO GALVAN HIGUERA</t>
  </si>
  <si>
    <t>2025-01-08 13:27:33</t>
  </si>
  <si>
    <t>2025-01-08 13:31:53</t>
  </si>
  <si>
    <t>HECTOR IVAN  GUTIERREZ</t>
  </si>
  <si>
    <t>2025-11-18 14:26:08</t>
  </si>
  <si>
    <t>2025-11-18 14:12:02</t>
  </si>
  <si>
    <t>2025-11-18 13:53:20</t>
  </si>
  <si>
    <t>2025-01-08 13:45:47</t>
  </si>
  <si>
    <t>2025-01-08 13:49:39</t>
  </si>
  <si>
    <t>2025-01-11 09:40:16</t>
  </si>
  <si>
    <t>2025-01-08 14:10:52</t>
  </si>
  <si>
    <t>JEIMY ASTRID ESPITIA LOPEZ</t>
  </si>
  <si>
    <t>2025-11-18 14:34:19</t>
  </si>
  <si>
    <t>2025-11-18 13:36:18</t>
  </si>
  <si>
    <t>ELKIN NOE  CABREJO FIGUEROA</t>
  </si>
  <si>
    <t>2025-11-19 13:07:32</t>
  </si>
  <si>
    <t>2025-11-18 13:09:18</t>
  </si>
  <si>
    <t>2025-01-08 14:17:23</t>
  </si>
  <si>
    <t>2025-01-11 11:01:51</t>
  </si>
  <si>
    <t>2025-01-08 14:22:18</t>
  </si>
  <si>
    <t>2025-01-08 14:24:53</t>
  </si>
  <si>
    <t>2025-01-08 14:33:51</t>
  </si>
  <si>
    <t>MOBIMUEBLES SAS RODRIGUEZ</t>
  </si>
  <si>
    <t>NICOLAS  RODRIGUEZ</t>
  </si>
  <si>
    <t>2025-01-08 14:36:54</t>
  </si>
  <si>
    <t>2025-01-13 16:22:28</t>
  </si>
  <si>
    <t>2025-01-08 15:02:43</t>
  </si>
  <si>
    <t>2025-11-18 12:11:09</t>
  </si>
  <si>
    <t>2025-11-18 16:46:33</t>
  </si>
  <si>
    <t>2025-11-18 12:05:23</t>
  </si>
  <si>
    <t>2025-11-18 11:41:45</t>
  </si>
  <si>
    <t>2025-11-20 15:13:53</t>
  </si>
  <si>
    <t>2025-11-18 11:32:28</t>
  </si>
  <si>
    <t>2025-01-08 15:17:05</t>
  </si>
  <si>
    <t>2025-01-10 12:43:53</t>
  </si>
  <si>
    <t>2025-01-08 15:20:02</t>
  </si>
  <si>
    <t>2025-11-18 15:29:01</t>
  </si>
  <si>
    <t>2025-11-18 09:09:26</t>
  </si>
  <si>
    <t>2025-11-18 08:59:44</t>
  </si>
  <si>
    <t>2024-11-18 15:04:05</t>
  </si>
  <si>
    <t>2025-01-08 15:31:40</t>
  </si>
  <si>
    <t>2025-01-08 15:55:00</t>
  </si>
  <si>
    <t>JENNY LILIANA OLIVEROS LEON</t>
  </si>
  <si>
    <t>2025-01-08 16:12:13</t>
  </si>
  <si>
    <t>LEONARDO FONSECA</t>
  </si>
  <si>
    <t>2025-01-08 16:48:30</t>
  </si>
  <si>
    <t>2025-01-09 15:19:36</t>
  </si>
  <si>
    <t>2025-01-08 16:51:44</t>
  </si>
  <si>
    <t>ALEXIS HERRERA HENAO NA</t>
  </si>
  <si>
    <t>2025-01-11 10:22:55</t>
  </si>
  <si>
    <t>2025-01-09 07:01:50</t>
  </si>
  <si>
    <t>JUAN DAVID PARRA SAMACA</t>
  </si>
  <si>
    <t>2025-01-09 07:24:29</t>
  </si>
  <si>
    <t>2025-01-09 07:37:14</t>
  </si>
  <si>
    <t>2025-01-09 16:23:43</t>
  </si>
  <si>
    <t>2025-01-09 07:42:17</t>
  </si>
  <si>
    <t>2025-01-09 07:52:50</t>
  </si>
  <si>
    <t>2025-01-09 13:12:46</t>
  </si>
  <si>
    <t>2025-01-09 08:07:35</t>
  </si>
  <si>
    <t>JEFFERSON  HUERTAS CARDENAS</t>
  </si>
  <si>
    <t>2024-11-18 16:06:10</t>
  </si>
  <si>
    <t>2024-11-18 12:03:22</t>
  </si>
  <si>
    <t>2024-11-19 08:54:46</t>
  </si>
  <si>
    <t>2025-01-09 08:27:34</t>
  </si>
  <si>
    <t>2025-01-09 13:10:52</t>
  </si>
  <si>
    <t>2025-01-09 08:55:34</t>
  </si>
  <si>
    <t>2025-01-09 12:29:00</t>
  </si>
  <si>
    <t>2025-01-09 08:58:49</t>
  </si>
  <si>
    <t>2025-01-09 15:33:43</t>
  </si>
  <si>
    <t>2025-01-09 09:01:00</t>
  </si>
  <si>
    <t>2025-01-09 09:02:29</t>
  </si>
  <si>
    <t>2024-11-19 08:55:52</t>
  </si>
  <si>
    <t>2024-11-18 12:41:05</t>
  </si>
  <si>
    <t>2025-01-10 11:21:48</t>
  </si>
  <si>
    <t>2025-01-09 09:30:28</t>
  </si>
  <si>
    <t>2025-01-09 16:59:48</t>
  </si>
  <si>
    <t>2025-01-09 09:38:28</t>
  </si>
  <si>
    <t>CARLOS MARIO  COTE GOMEZ</t>
  </si>
  <si>
    <t>2025-01-10 11:11:41</t>
  </si>
  <si>
    <t>2025-01-09 09:49:24</t>
  </si>
  <si>
    <t>2024-11-19 10:05:58</t>
  </si>
  <si>
    <t>2024-11-18 12:22:31</t>
  </si>
  <si>
    <t>BLUE LAGOON REALTORS  S.A.S</t>
  </si>
  <si>
    <t>2025-01-09 14:50:05</t>
  </si>
  <si>
    <t>2025-01-09 10:04:48</t>
  </si>
  <si>
    <t>2025-01-09 10:10:53</t>
  </si>
  <si>
    <t>2024-11-19 13:57:11</t>
  </si>
  <si>
    <t>LAURA MILENA  QUINTERO VALENZUELA</t>
  </si>
  <si>
    <t>2024-11-22 11:18:31</t>
  </si>
  <si>
    <t>2025-01-09 10:25:42</t>
  </si>
  <si>
    <t>ANDRES FELIPE RUEDA RIVERA</t>
  </si>
  <si>
    <t>2025-01-09 11:06:22</t>
  </si>
  <si>
    <t>2025-01-13 16:43:54</t>
  </si>
  <si>
    <t>2025-01-09 11:08:15</t>
  </si>
  <si>
    <t>IDELFONSO GOMEZ LEON</t>
  </si>
  <si>
    <t>2025-01-09 16:59:51</t>
  </si>
  <si>
    <t>2025-01-09 11:09:08</t>
  </si>
  <si>
    <t>2025-01-13 10:56:50</t>
  </si>
  <si>
    <t>2025-01-09 11:27:42</t>
  </si>
  <si>
    <t>2025-01-11 10:58:48</t>
  </si>
  <si>
    <t>2025-01-09 11:29:08</t>
  </si>
  <si>
    <t>DAVID  CASTRO DEVIVERO</t>
  </si>
  <si>
    <t>2025-01-09 16:53:06</t>
  </si>
  <si>
    <t>2025-01-09 11:35:57</t>
  </si>
  <si>
    <t>2025-01-09 11:45:46</t>
  </si>
  <si>
    <t>2025-01-11 12:58:22</t>
  </si>
  <si>
    <t>2025-01-09 11:55:16</t>
  </si>
  <si>
    <t>ERIKA YOHANNA  DELGADO HIDALGO</t>
  </si>
  <si>
    <t>2024-11-25 12:22:11</t>
  </si>
  <si>
    <t>2024-11-20 16:24:51</t>
  </si>
  <si>
    <t>JORGE ANDRES CORDOBA</t>
  </si>
  <si>
    <t>2025-01-09 12:10:35</t>
  </si>
  <si>
    <t>CRISTHIAN CAMILO CASTILLO GUERRERO</t>
  </si>
  <si>
    <t>2025-01-11 11:38:27</t>
  </si>
  <si>
    <t>2025-01-09 12:15:37</t>
  </si>
  <si>
    <t>2025-01-13 14:35:07</t>
  </si>
  <si>
    <t>2025-01-09 12:35:19</t>
  </si>
  <si>
    <t>2025-01-10 15:44:29</t>
  </si>
  <si>
    <t>2025-01-09 12:40:33</t>
  </si>
  <si>
    <t>ANGIE LORENA LEON GARCIA</t>
  </si>
  <si>
    <t>2025-01-09 13:46:25</t>
  </si>
  <si>
    <t>2025-01-09 13:02:20</t>
  </si>
  <si>
    <t>2025-01-09 13:04:18</t>
  </si>
  <si>
    <t>2025-01-11 12:29:43</t>
  </si>
  <si>
    <t>2025-01-09 13:12:38</t>
  </si>
  <si>
    <t>2025-01-09 13:16:42</t>
  </si>
  <si>
    <t>YULYETH ALEXANDRA  TRUJILLO CUELLAR</t>
  </si>
  <si>
    <t>OLGA PATRICIA  GAITAN MUÑOZ</t>
  </si>
  <si>
    <t>2024-11-20 16:24:04</t>
  </si>
  <si>
    <t>2024-11-20 14:22:36</t>
  </si>
  <si>
    <t>2024-11-20 12:44:31</t>
  </si>
  <si>
    <t>DAVID SUAREZ</t>
  </si>
  <si>
    <t>2025-01-13 15:53:28</t>
  </si>
  <si>
    <t>2025-01-09 14:57:37</t>
  </si>
  <si>
    <t>2025-01-09 15:00:55</t>
  </si>
  <si>
    <t>JUAN CARLOS  HERRERA USECHE</t>
  </si>
  <si>
    <t>2025-01-10 16:20:34</t>
  </si>
  <si>
    <t>2025-01-09 15:09:52</t>
  </si>
  <si>
    <t>2025-01-10 11:54:46</t>
  </si>
  <si>
    <t>2025-01-09 15:12:18</t>
  </si>
  <si>
    <t>SANTIAGO  MARTÍNEZ</t>
  </si>
  <si>
    <t>2025-01-09 16:52:13</t>
  </si>
  <si>
    <t>2025-01-09 15:43:50</t>
  </si>
  <si>
    <t>SANTIAGO MARTINEZ HERNANDEZ</t>
  </si>
  <si>
    <t>2024-11-25 08:12:06</t>
  </si>
  <si>
    <t>2025-01-09 16:18:15</t>
  </si>
  <si>
    <t>2025-01-11 10:44:07</t>
  </si>
  <si>
    <t>2025-01-09 16:28:26</t>
  </si>
  <si>
    <t>2025-01-09 16:36:36</t>
  </si>
  <si>
    <t>2025-01-10 11:19:01</t>
  </si>
  <si>
    <t>2025-01-09 16:43:17</t>
  </si>
  <si>
    <t>2025-01-09 16:54:33</t>
  </si>
  <si>
    <t>2025-01-10 13:35:52</t>
  </si>
  <si>
    <t>2025-01-10 07:44:24</t>
  </si>
  <si>
    <t>2025-01-10 14:27:16</t>
  </si>
  <si>
    <t>2025-01-10 08:07:42</t>
  </si>
  <si>
    <t>2024-11-21 15:17:44</t>
  </si>
  <si>
    <t>2024-11-22 14:48:25</t>
  </si>
  <si>
    <t>2024-11-22 11:31:18</t>
  </si>
  <si>
    <t>2025-01-10 12:59:23</t>
  </si>
  <si>
    <t>2025-01-10 08:11:02</t>
  </si>
  <si>
    <t>2025-01-10 12:33:46</t>
  </si>
  <si>
    <t>2025-01-10 08:28:15</t>
  </si>
  <si>
    <t>2025-01-10 08:39:57</t>
  </si>
  <si>
    <t>2025-01-11 12:09:09</t>
  </si>
  <si>
    <t>2025-01-10 08:48:16</t>
  </si>
  <si>
    <t>2025-01-10 08:54:16</t>
  </si>
  <si>
    <t>2025-01-10 08:49:05</t>
  </si>
  <si>
    <t>2025-01-10 08:56:29</t>
  </si>
  <si>
    <t>2025-01-10 14:45:34</t>
  </si>
  <si>
    <t>2025-01-10 09:00:09</t>
  </si>
  <si>
    <t>2025-01-11 08:42:45</t>
  </si>
  <si>
    <t>2025-01-10 09:32:48</t>
  </si>
  <si>
    <t>2025-01-10 09:54:40</t>
  </si>
  <si>
    <t>2025-01-11 11:22:53</t>
  </si>
  <si>
    <t>2025-01-10 10:12:17</t>
  </si>
  <si>
    <t>2024-11-23 12:33:43</t>
  </si>
  <si>
    <t>FABIAN ANDRES CORREAL DIAZ</t>
  </si>
  <si>
    <t>2025-01-10 10:56:13</t>
  </si>
  <si>
    <t>2025-01-13 10:04:42</t>
  </si>
  <si>
    <t>2025-01-10 11:10:38</t>
  </si>
  <si>
    <t>2025-01-10 12:02:40</t>
  </si>
  <si>
    <t>2024-11-23 14:49:29</t>
  </si>
  <si>
    <t>2024-11-23 12:10:01</t>
  </si>
  <si>
    <t>DIEGO ALEJANDRO  MANTILLA OVIEDO</t>
  </si>
  <si>
    <t>2024-11-25 16:00:31</t>
  </si>
  <si>
    <t>2025-01-11 14:23:09</t>
  </si>
  <si>
    <t>2025-01-10 12:25:50</t>
  </si>
  <si>
    <t>2024-11-23 10:01:20</t>
  </si>
  <si>
    <t>JUAN MANUEL HERNANDEZ GUZMAN</t>
  </si>
  <si>
    <t>CAMILO ANDRES  PALENCIA BAEZ</t>
  </si>
  <si>
    <t>2025-01-10 14:40:15</t>
  </si>
  <si>
    <t>2025-01-10 12:59:05</t>
  </si>
  <si>
    <t>2025-01-10 16:57:17</t>
  </si>
  <si>
    <t>2025-01-10 13:03:39</t>
  </si>
  <si>
    <t>2025-01-10 16:47:07</t>
  </si>
  <si>
    <t>2025-01-10 13:06:30</t>
  </si>
  <si>
    <t>2024-11-25 12:10:27</t>
  </si>
  <si>
    <t>2024-11-25 10:59:41</t>
  </si>
  <si>
    <t>MARÍA FERNANDA LAGUNA AGUIRRE</t>
  </si>
  <si>
    <t>2025-01-13 15:57:27</t>
  </si>
  <si>
    <t>2025-01-10 14:07:53</t>
  </si>
  <si>
    <t>2025-01-11 09:28:05</t>
  </si>
  <si>
    <t>2025-01-10 14:17:04</t>
  </si>
  <si>
    <t>WILLIAM MAURICIO  SILVA</t>
  </si>
  <si>
    <t>2025-01-10 14:31:33</t>
  </si>
  <si>
    <t>2024-11-27 16:56:00</t>
  </si>
  <si>
    <t>CARMEN JULIO ARAGON CALDERON</t>
  </si>
  <si>
    <t>2024-11-29 09:20:35</t>
  </si>
  <si>
    <t>2024-11-28 13:10:57</t>
  </si>
  <si>
    <t>2025-01-10 16:16:46</t>
  </si>
  <si>
    <t>2025-01-10 15:20:24</t>
  </si>
  <si>
    <t>2025-01-10 15:34:17</t>
  </si>
  <si>
    <t>2025-01-11 13:48:11</t>
  </si>
  <si>
    <t>2025-01-10 15:40:38</t>
  </si>
  <si>
    <t>2024-11-29 09:21:02</t>
  </si>
  <si>
    <t>2025-01-10 15:52:58</t>
  </si>
  <si>
    <t>CAROLINA  ORBEGOZO SANCHEZ</t>
  </si>
  <si>
    <t>2025-01-10 15:54:16</t>
  </si>
  <si>
    <t>R11460501</t>
  </si>
  <si>
    <t>2025-01-10 16:00:21</t>
  </si>
  <si>
    <t>2025-01-11 09:57:53</t>
  </si>
  <si>
    <t>2025-01-10 16:06:18</t>
  </si>
  <si>
    <t>2025-01-10 16:09:53</t>
  </si>
  <si>
    <t>2025-01-11 14:33:49</t>
  </si>
  <si>
    <t>2025-01-10 16:13:26</t>
  </si>
  <si>
    <t>TATIANA SANCHEZ</t>
  </si>
  <si>
    <t>2025-01-10 16:16:50</t>
  </si>
  <si>
    <t>2025-01-11 13:50:25</t>
  </si>
  <si>
    <t>2025-01-10 16:35:54</t>
  </si>
  <si>
    <t>2025-01-10 16:37:56</t>
  </si>
  <si>
    <t>2025-01-10 16:55:04</t>
  </si>
  <si>
    <t>2025-01-10 16:38:42</t>
  </si>
  <si>
    <t>2025-01-11 13:19:46</t>
  </si>
  <si>
    <t>2025-01-10 16:56:12</t>
  </si>
  <si>
    <t>2025-01-10 17:00:22</t>
  </si>
  <si>
    <t>DANIEL INDABURU RUIZ</t>
  </si>
  <si>
    <t>2025-01-10 17:02:31</t>
  </si>
  <si>
    <t>2025-01-11 07:32:30</t>
  </si>
  <si>
    <t>2025-01-11 14:13:33</t>
  </si>
  <si>
    <t>2025-01-11 08:59:42</t>
  </si>
  <si>
    <t>ESEQUIEL GARCIA</t>
  </si>
  <si>
    <t>2025-01-11 09:04:15</t>
  </si>
  <si>
    <t>JOHAN MOYANO</t>
  </si>
  <si>
    <t>2025-01-11 09:08:10</t>
  </si>
  <si>
    <t>2024-11-29 08:38:59</t>
  </si>
  <si>
    <t>2024-11-27 13:17:44</t>
  </si>
  <si>
    <t>JORGE CAMILO  TORO MEDINA</t>
  </si>
  <si>
    <t>2025-01-11 12:29:25</t>
  </si>
  <si>
    <t>2025-01-11 09:12:31</t>
  </si>
  <si>
    <t>2025-01-11 11:55:59</t>
  </si>
  <si>
    <t>2025-01-11 09:14:43</t>
  </si>
  <si>
    <t>2025-01-11 09:21:20</t>
  </si>
  <si>
    <t>RODRIGO SALAZAR NA</t>
  </si>
  <si>
    <t>2025-01-11 14:51:17</t>
  </si>
  <si>
    <t>2025-01-11 09:22:11</t>
  </si>
  <si>
    <t>2025-01-11 12:15:41</t>
  </si>
  <si>
    <t>2025-01-11 09:25:33</t>
  </si>
  <si>
    <t>2024-11-29 13:39:24</t>
  </si>
  <si>
    <t>ADRIAN PEÑA ROA</t>
  </si>
  <si>
    <t>2025-01-11 09:43:55</t>
  </si>
  <si>
    <t>2025-01-11 14:29:48</t>
  </si>
  <si>
    <t>2025-01-11 09:44:33</t>
  </si>
  <si>
    <t>2025-01-11 11:49:22</t>
  </si>
  <si>
    <t>2025-01-11 09:49:26</t>
  </si>
  <si>
    <t>2025-01-11 13:07:56</t>
  </si>
  <si>
    <t>2025-01-11 10:16:38</t>
  </si>
  <si>
    <t>2025-01-11 10:17:07</t>
  </si>
  <si>
    <t>JOSE MANUEL SUAREZ RIBAYO</t>
  </si>
  <si>
    <t>2025-01-11 13:46:47</t>
  </si>
  <si>
    <t>2025-01-11 10:20:45</t>
  </si>
  <si>
    <t>KEVIN YAIR  RAMIREZ</t>
  </si>
  <si>
    <t>2025-01-11 10:31:23</t>
  </si>
  <si>
    <t>2025-01-11 14:46:48</t>
  </si>
  <si>
    <t>2025-01-11 10:39:21</t>
  </si>
  <si>
    <t>IVETH ALBARRACIN</t>
  </si>
  <si>
    <t>2025-01-11 13:04:08</t>
  </si>
  <si>
    <t>2025-01-11 10:39:49</t>
  </si>
  <si>
    <t>2025-01-13 11:58:50</t>
  </si>
  <si>
    <t>2025-01-11 10:47:36</t>
  </si>
  <si>
    <t>2024-11-26 17:01:38</t>
  </si>
  <si>
    <t>2024-11-26 13:50:09</t>
  </si>
  <si>
    <t>DANIEL ALEJANDRO HIDALGO LOPEZ</t>
  </si>
  <si>
    <t>2025-01-13 15:31:44</t>
  </si>
  <si>
    <t>2025-01-11 10:59:30</t>
  </si>
  <si>
    <t>2024-11-26 11:04:55</t>
  </si>
  <si>
    <t>2025-01-11 14:54:04</t>
  </si>
  <si>
    <t>2025-01-11 11:20:09</t>
  </si>
  <si>
    <t>2025-01-11 13:44:48</t>
  </si>
  <si>
    <t>2025-01-11 11:30:05</t>
  </si>
  <si>
    <t>2025-01-11 11:44:20</t>
  </si>
  <si>
    <t>JHONATAN HERRERA NA</t>
  </si>
  <si>
    <t>2025-01-11 13:31:30</t>
  </si>
  <si>
    <t>2025-01-11 11:47:27</t>
  </si>
  <si>
    <t>SANTIAGO LOPEZ ALARCON</t>
  </si>
  <si>
    <t>2025-01-11 13:51:44</t>
  </si>
  <si>
    <t>2025-01-11 11:50:50</t>
  </si>
  <si>
    <t>2025-01-11 13:22:36</t>
  </si>
  <si>
    <t>2025-01-11 11:55:49</t>
  </si>
  <si>
    <t>2024-11-29 15:58:20</t>
  </si>
  <si>
    <t>2024-11-28 16:59:54</t>
  </si>
  <si>
    <t>2025-01-13 18:06:22</t>
  </si>
  <si>
    <t>2025-01-11 12:01:50</t>
  </si>
  <si>
    <t>2025-01-11 14:26:43</t>
  </si>
  <si>
    <t>2025-01-11 12:02:16</t>
  </si>
  <si>
    <t>2025-01-11 14:27:40</t>
  </si>
  <si>
    <t>2025-01-11 12:03:17</t>
  </si>
  <si>
    <t>LAURA SILVANA LEAL RAMOS</t>
  </si>
  <si>
    <t>2025-01-11 12:05:57</t>
  </si>
  <si>
    <t>2025-01-13 15:43:39</t>
  </si>
  <si>
    <t>2025-01-11 12:13:27</t>
  </si>
  <si>
    <t>ANDRES FELIPE  PAZ GUERRERO</t>
  </si>
  <si>
    <t>2024-12-02 08:18:50</t>
  </si>
  <si>
    <t>FABIO ERNESTO PIÑEROS ARIZA</t>
  </si>
  <si>
    <t>GTIS GLOBAL TECHNOLOGIES INSTALLATION SYSTEM SAS GTIS GLOBAL TECHNOLOGIES INSTALLATION SYSTEM SAS</t>
  </si>
  <si>
    <t>2025-01-11 12:17:52</t>
  </si>
  <si>
    <t>2025-01-11 12:15:09</t>
  </si>
  <si>
    <t>2025-01-11 12:24:16</t>
  </si>
  <si>
    <t>2025-01-13 12:54:58</t>
  </si>
  <si>
    <t>2025-01-11 12:26:43</t>
  </si>
  <si>
    <t>2024-12-02 14:32:24</t>
  </si>
  <si>
    <t>2024-11-29 09:21:40</t>
  </si>
  <si>
    <t>2025-01-11 12:37:35</t>
  </si>
  <si>
    <t>2024-11-28 13:13:54</t>
  </si>
  <si>
    <t>DEISSY CONSTANZA SANCHEZ QUEVEDO</t>
  </si>
  <si>
    <t>2024-11-28 15:15:56</t>
  </si>
  <si>
    <t>2024-11-30 14:14:00</t>
  </si>
  <si>
    <t>DIANA MILENA ALVAREZ AYA</t>
  </si>
  <si>
    <t>2024-11-29 15:05:36</t>
  </si>
  <si>
    <t>2024-11-29 14:32:33</t>
  </si>
  <si>
    <t>VANESSA DIAZ MORENO</t>
  </si>
  <si>
    <t>2024-11-29 12:08:59</t>
  </si>
  <si>
    <t>2025-01-11 12:49:36</t>
  </si>
  <si>
    <t>YEISON ARMANDO  DUARTE</t>
  </si>
  <si>
    <t>2025-01-11 13:07:15</t>
  </si>
  <si>
    <t>LINA MARIA ATUESTA CRUZ</t>
  </si>
  <si>
    <t>2025-01-11 13:39:23</t>
  </si>
  <si>
    <t>2025-01-11 13:42:16</t>
  </si>
  <si>
    <t>2025-01-11 14:11:00</t>
  </si>
  <si>
    <t>MARIA PAULA  PEREZ</t>
  </si>
  <si>
    <t>2024-12-03 13:55:06</t>
  </si>
  <si>
    <t>2024-11-30 15:03:52</t>
  </si>
  <si>
    <t>DANNY ALEXANDER TORRES CHAVARRO</t>
  </si>
  <si>
    <t>2025-01-11 14:34:41</t>
  </si>
  <si>
    <t>KEREN VALENTINA  PERILLA CARDENAS</t>
  </si>
  <si>
    <t>2025-01-11 14:40:48</t>
  </si>
  <si>
    <t>2025-01-13 12:44:58</t>
  </si>
  <si>
    <t>2025-01-11 15:01:00</t>
  </si>
  <si>
    <t>2025-01-11 15:14:13</t>
  </si>
  <si>
    <t>2025-01-11 15:04:47</t>
  </si>
  <si>
    <t>2025-01-16 17:00:25</t>
  </si>
  <si>
    <t>2025-01-13 07:21:52</t>
  </si>
  <si>
    <t>2025-01-18 11:45:46</t>
  </si>
  <si>
    <t>2025-01-13 08:06:02</t>
  </si>
  <si>
    <t>2025-01-13 12:46:21</t>
  </si>
  <si>
    <t>2025-01-13 08:08:09</t>
  </si>
  <si>
    <t>2025-01-16 17:25:05</t>
  </si>
  <si>
    <t>2025-01-13 08:15:35</t>
  </si>
  <si>
    <t>EFRAIN VEGA</t>
  </si>
  <si>
    <t>2025-01-16 15:23:42</t>
  </si>
  <si>
    <t>2025-01-13 08:27:02</t>
  </si>
  <si>
    <t>EFRAIN VEGA NA</t>
  </si>
  <si>
    <t>2025-01-16 15:45:00</t>
  </si>
  <si>
    <t>2025-01-13 08:32:42</t>
  </si>
  <si>
    <t>2025-01-17 08:25:30</t>
  </si>
  <si>
    <t>2025-01-13 08:39:56</t>
  </si>
  <si>
    <t>JAVIER ARMANDO BENAVIDES PEREZ N/A NA</t>
  </si>
  <si>
    <t>2025-01-16 11:59:57</t>
  </si>
  <si>
    <t>2025-01-13 08:43:16</t>
  </si>
  <si>
    <t>2025-01-14 16:27:34</t>
  </si>
  <si>
    <t>2025-01-13 08:50:23</t>
  </si>
  <si>
    <t>MARIA CAMILA MARTINEZ TRIANA</t>
  </si>
  <si>
    <t>2025-01-16 13:16:31</t>
  </si>
  <si>
    <t>2025-01-13 08:52:43</t>
  </si>
  <si>
    <t>2025-01-17 13:16:44</t>
  </si>
  <si>
    <t>2025-01-13 08:58:37</t>
  </si>
  <si>
    <t>2024-11-30 12:49:02</t>
  </si>
  <si>
    <t>2025-01-13 09:13:07</t>
  </si>
  <si>
    <t>GOBIG AGENGY SAS GOBIG AGENGY SAS</t>
  </si>
  <si>
    <t>2025-01-13 16:23:42</t>
  </si>
  <si>
    <t>2025-01-13 09:27:52</t>
  </si>
  <si>
    <t>2025-01-18 13:14:47</t>
  </si>
  <si>
    <t>2025-01-13 09:36:35</t>
  </si>
  <si>
    <t>DAVID RICARDO  VARGAS VILLARRAGA</t>
  </si>
  <si>
    <t>2025-01-16 12:09:53</t>
  </si>
  <si>
    <t>2025-01-13 09:51:39</t>
  </si>
  <si>
    <t>2024-11-30 12:23:24</t>
  </si>
  <si>
    <t>2024-12-02 09:29:06</t>
  </si>
  <si>
    <t>2025-01-13 16:01:13</t>
  </si>
  <si>
    <t>2025-01-13 09:57:31</t>
  </si>
  <si>
    <t>2025-01-16 10:53:50</t>
  </si>
  <si>
    <t>2025-01-13 10:18:52</t>
  </si>
  <si>
    <t>2025-01-13 11:30:11</t>
  </si>
  <si>
    <t>2025-01-13 10:19:20</t>
  </si>
  <si>
    <t>DIEGO ESTIBEN MORENO AVENDAÑO</t>
  </si>
  <si>
    <t>2025-01-22 14:10:46</t>
  </si>
  <si>
    <t>2025-01-13 10:28:25</t>
  </si>
  <si>
    <t>2025-01-16 15:35:36</t>
  </si>
  <si>
    <t>2025-01-13 10:35:26</t>
  </si>
  <si>
    <t>FABIAN HERNANDO  ANAYA SIERRA</t>
  </si>
  <si>
    <t>2025-01-16 16:18:12</t>
  </si>
  <si>
    <t>2025-01-13 10:36:54</t>
  </si>
  <si>
    <t>2025-01-13 10:42:11</t>
  </si>
  <si>
    <t>2025-01-17 10:09:22</t>
  </si>
  <si>
    <t>2025-01-13 10:48:07</t>
  </si>
  <si>
    <t>2025-01-21 15:23:34</t>
  </si>
  <si>
    <t>2025-01-13 11:17:48</t>
  </si>
  <si>
    <t>2025-01-16 16:49:40</t>
  </si>
  <si>
    <t>2025-01-13 11:20:36</t>
  </si>
  <si>
    <t>2025-01-14 16:46:24</t>
  </si>
  <si>
    <t>2025-01-13 11:26:29</t>
  </si>
  <si>
    <t>2025-01-13 11:33:59</t>
  </si>
  <si>
    <t>2025-01-13 11:34:36</t>
  </si>
  <si>
    <t>2025-01-20 11:12:13</t>
  </si>
  <si>
    <t>2025-01-13 11:37:23</t>
  </si>
  <si>
    <t>2025-01-14 14:42:06</t>
  </si>
  <si>
    <t>2025-01-13 12:11:00</t>
  </si>
  <si>
    <t>2025-01-13 16:22:45</t>
  </si>
  <si>
    <t>2025-01-13 12:11:22</t>
  </si>
  <si>
    <t>2024-12-02 10:24:40</t>
  </si>
  <si>
    <t>2024-12-02 11:01:51</t>
  </si>
  <si>
    <t>2024-12-02 14:19:20</t>
  </si>
  <si>
    <t>2024-12-02 11:19:00</t>
  </si>
  <si>
    <t>2024-12-04 12:34:08</t>
  </si>
  <si>
    <t>2024-12-02 12:37:27</t>
  </si>
  <si>
    <t>2025-01-15 17:01:23</t>
  </si>
  <si>
    <t>2025-01-13 12:34:03</t>
  </si>
  <si>
    <t>VALENTINA  FRANCO BUSTOS</t>
  </si>
  <si>
    <t>2025-01-21 11:26:59</t>
  </si>
  <si>
    <t>2025-01-13 12:35:32</t>
  </si>
  <si>
    <t>2024-12-09 09:46:22</t>
  </si>
  <si>
    <t>2024-12-02 15:13:06</t>
  </si>
  <si>
    <t>2024-12-02 16:42:40</t>
  </si>
  <si>
    <t>2024-12-02 15:26:27</t>
  </si>
  <si>
    <t>ALEJANDRO  SUAREZ MARTINEZ</t>
  </si>
  <si>
    <t>2025-01-14 17:06:23</t>
  </si>
  <si>
    <t>2025-01-13 12:37:51</t>
  </si>
  <si>
    <t>2025-01-21 11:24:16</t>
  </si>
  <si>
    <t>2025-01-13 12:50:31</t>
  </si>
  <si>
    <t>2025-01-18 13:17:28</t>
  </si>
  <si>
    <t>2025-01-13 13:23:16</t>
  </si>
  <si>
    <t>JAIME EDUARDO ARROYAVE</t>
  </si>
  <si>
    <t>2025-01-13 17:04:36</t>
  </si>
  <si>
    <t>2025-01-13 13:38:17</t>
  </si>
  <si>
    <t>2024-12-04 13:52:47</t>
  </si>
  <si>
    <t>2024-12-02 16:47:21</t>
  </si>
  <si>
    <t>2024-12-02 16:56:42</t>
  </si>
  <si>
    <t>2025-01-13 14:00:43</t>
  </si>
  <si>
    <t>SUSANA  ROZO OROZCO</t>
  </si>
  <si>
    <t>2025-01-13 14:23:11</t>
  </si>
  <si>
    <t>2025-01-13 14:21:23</t>
  </si>
  <si>
    <t>2025-01-16 16:32:28</t>
  </si>
  <si>
    <t>2025-01-13 14:24:48</t>
  </si>
  <si>
    <t>CARLOS AURELIANO GARZON RAMIREZ</t>
  </si>
  <si>
    <t>2025-01-16 12:43:28</t>
  </si>
  <si>
    <t>2025-01-13 15:02:51</t>
  </si>
  <si>
    <t>JUAN GUILLERMO ARBOLEDA</t>
  </si>
  <si>
    <t>2025-01-14 10:52:47</t>
  </si>
  <si>
    <t>2025-01-13 15:20:21</t>
  </si>
  <si>
    <t>CARLOS ARTURO ALVAREZ</t>
  </si>
  <si>
    <t>2025-01-20 11:39:18</t>
  </si>
  <si>
    <t>2025-01-13 15:29:46</t>
  </si>
  <si>
    <t>2024-12-04 17:04:44</t>
  </si>
  <si>
    <t>2024-12-02 17:04:02</t>
  </si>
  <si>
    <t>JUANA VALENTINA MONTOYA PARRA</t>
  </si>
  <si>
    <t>2024-12-03 08:47:06</t>
  </si>
  <si>
    <t>2024-12-09 09:36:21</t>
  </si>
  <si>
    <t>2024-12-03 11:20:10</t>
  </si>
  <si>
    <t>2024-12-09 08:59:22</t>
  </si>
  <si>
    <t>2024-12-03 13:25:36</t>
  </si>
  <si>
    <t>2025-01-17 08:34:26</t>
  </si>
  <si>
    <t>2025-01-13 15:50:47</t>
  </si>
  <si>
    <t>2025-01-16 09:13:38</t>
  </si>
  <si>
    <t>2025-01-13 15:58:09</t>
  </si>
  <si>
    <t>2025-01-15 11:38:04</t>
  </si>
  <si>
    <t>2025-01-13 16:07:47</t>
  </si>
  <si>
    <t>MARIA ALEJANDRA  CAICEDO</t>
  </si>
  <si>
    <t>2025-01-15 16:23:36</t>
  </si>
  <si>
    <t>2025-01-13 16:11:57</t>
  </si>
  <si>
    <t>2025-01-14 16:35:35</t>
  </si>
  <si>
    <t>2025-01-13 16:32:28</t>
  </si>
  <si>
    <t>HERNAN  AYALA  MORENO</t>
  </si>
  <si>
    <t>2025-01-13 16:45:00</t>
  </si>
  <si>
    <t>HERNAN  AYALA</t>
  </si>
  <si>
    <t>2025-01-14 06:45:55</t>
  </si>
  <si>
    <t>2025-01-14 13:39:56</t>
  </si>
  <si>
    <t>2025-01-14 07:02:06</t>
  </si>
  <si>
    <t>2025-01-14 13:44:57</t>
  </si>
  <si>
    <t>2025-01-14 07:05:52</t>
  </si>
  <si>
    <t>2025-01-14 07:10:04</t>
  </si>
  <si>
    <t>2025-01-14 07:23:16</t>
  </si>
  <si>
    <t>2025-01-14 07:45:58</t>
  </si>
  <si>
    <t>2025-01-17 08:27:05</t>
  </si>
  <si>
    <t>2025-01-14 08:02:20</t>
  </si>
  <si>
    <t>2025-01-18 12:54:49</t>
  </si>
  <si>
    <t>2025-01-14 08:14:12</t>
  </si>
  <si>
    <t>2025-01-15 11:23:58</t>
  </si>
  <si>
    <t>2025-01-14 08:18:15</t>
  </si>
  <si>
    <t>2025-01-16 08:16:14</t>
  </si>
  <si>
    <t>2025-01-14 08:24:08</t>
  </si>
  <si>
    <t>2025-01-15 07:46:31</t>
  </si>
  <si>
    <t>2025-01-14 09:01:35</t>
  </si>
  <si>
    <t>2025-01-22 10:11:27</t>
  </si>
  <si>
    <t>2025-01-14 09:10:48</t>
  </si>
  <si>
    <t>JORGE MATIZ</t>
  </si>
  <si>
    <t>2025-01-17 14:24:07</t>
  </si>
  <si>
    <t>2025-01-14 09:14:32</t>
  </si>
  <si>
    <t>ESTEBAN RUIZ FORERO</t>
  </si>
  <si>
    <t>2025-01-14 09:21:38</t>
  </si>
  <si>
    <t>LEONARDO GUERRERO</t>
  </si>
  <si>
    <t>2025-01-14 09:28:21</t>
  </si>
  <si>
    <t>2024-12-03 14:27:53</t>
  </si>
  <si>
    <t>2024-12-03 15:18:47</t>
  </si>
  <si>
    <t>MANUEL FERNANDO BETANCUR CORREA</t>
  </si>
  <si>
    <t>2024-12-09 09:14:25</t>
  </si>
  <si>
    <t>2024-12-03 16:28:55</t>
  </si>
  <si>
    <t>2024-12-04 08:12:38</t>
  </si>
  <si>
    <t>2024-12-04 11:46:17</t>
  </si>
  <si>
    <t>2024-12-04 08:54:17</t>
  </si>
  <si>
    <t>2025-01-16 12:18:30</t>
  </si>
  <si>
    <t>2025-01-14 10:11:15</t>
  </si>
  <si>
    <t>2025-01-20 14:21:16</t>
  </si>
  <si>
    <t>2025-01-14 10:16:27</t>
  </si>
  <si>
    <t>DAVID  MEJIA</t>
  </si>
  <si>
    <t>2025-01-14 12:30:56</t>
  </si>
  <si>
    <t>2025-01-14 10:25:13</t>
  </si>
  <si>
    <t>NELSON DAVID  HERRERA FARFAN</t>
  </si>
  <si>
    <t>2025-01-18 11:54:17</t>
  </si>
  <si>
    <t>2025-01-14 10:34:32</t>
  </si>
  <si>
    <t>VERA CHEMICAL SAS  VERA CHEMICAL SAS</t>
  </si>
  <si>
    <t>2025-01-16 13:46:21</t>
  </si>
  <si>
    <t>2025-01-14 10:34:33</t>
  </si>
  <si>
    <t>2025-01-16 15:17:43</t>
  </si>
  <si>
    <t>2025-01-14 10:50:40</t>
  </si>
  <si>
    <t>2025-01-20 16:15:48</t>
  </si>
  <si>
    <t>2025-01-14 10:56:38</t>
  </si>
  <si>
    <t>2025-01-14 11:07:45</t>
  </si>
  <si>
    <t>JAIRO GARCIA</t>
  </si>
  <si>
    <t>2025-01-14 11:10:16</t>
  </si>
  <si>
    <t>2025-01-17 12:31:40</t>
  </si>
  <si>
    <t>2025-01-14 11:35:05</t>
  </si>
  <si>
    <t>ADRIANO BALDOINO DA SILVA</t>
  </si>
  <si>
    <t>2024-12-04 15:20:51</t>
  </si>
  <si>
    <t>2024-12-04 11:23:15</t>
  </si>
  <si>
    <t>2024-12-04 11:40:37</t>
  </si>
  <si>
    <t>2024-12-09 15:37:53</t>
  </si>
  <si>
    <t>2024-12-04 12:04:31</t>
  </si>
  <si>
    <t>2024-12-04 12:14:09</t>
  </si>
  <si>
    <t>FABIAN PINTOR MALDONADO</t>
  </si>
  <si>
    <t>2025-01-17 11:33:08</t>
  </si>
  <si>
    <t>2025-01-14 12:11:35</t>
  </si>
  <si>
    <t>2024-12-04 14:59:27</t>
  </si>
  <si>
    <t>2024-12-04 14:35:01</t>
  </si>
  <si>
    <t>2024-12-05 16:58:31</t>
  </si>
  <si>
    <t>2024-12-04 16:50:19</t>
  </si>
  <si>
    <t>JAVIER ANDRÉS  ESPINOSA PEDRAZA</t>
  </si>
  <si>
    <t>2024-12-04 16:57:13</t>
  </si>
  <si>
    <t>2024-12-06 09:10:42</t>
  </si>
  <si>
    <t>2024-12-05 09:25:32</t>
  </si>
  <si>
    <t>2024-12-09 15:39:32</t>
  </si>
  <si>
    <t>2024-12-05 13:36:27</t>
  </si>
  <si>
    <t>DIANA OLAYA</t>
  </si>
  <si>
    <t>2025-01-15 12:18:05</t>
  </si>
  <si>
    <t>2025-01-14 12:36:34</t>
  </si>
  <si>
    <t>2025-01-18 13:21:36</t>
  </si>
  <si>
    <t>2025-01-14 12:40:18</t>
  </si>
  <si>
    <t>2024-12-09 10:10:30</t>
  </si>
  <si>
    <t>2024-12-05 14:58:35</t>
  </si>
  <si>
    <t>2024-12-06 08:06:23</t>
  </si>
  <si>
    <t>FELIPE MEDINA</t>
  </si>
  <si>
    <t>2025-01-14 16:59:52</t>
  </si>
  <si>
    <t>2025-01-14 12:44:13</t>
  </si>
  <si>
    <t>2025-01-17 13:30:40</t>
  </si>
  <si>
    <t>2025-01-14 12:44:59</t>
  </si>
  <si>
    <t>2024-12-06 08:59:30</t>
  </si>
  <si>
    <t>2025-01-20 13:27:42</t>
  </si>
  <si>
    <t>2025-01-14 12:53:19</t>
  </si>
  <si>
    <t>2024-12-06 12:34:02</t>
  </si>
  <si>
    <t>2024-12-06 13:16:08</t>
  </si>
  <si>
    <t>2025-01-14 16:38:01</t>
  </si>
  <si>
    <t>2025-01-14 13:01:52</t>
  </si>
  <si>
    <t>2025-01-14 16:25:30</t>
  </si>
  <si>
    <t>2025-01-14 13:08:00</t>
  </si>
  <si>
    <t>2025-01-14 16:55:02</t>
  </si>
  <si>
    <t>2025-01-14 13:08:01</t>
  </si>
  <si>
    <t>2025-01-14 13:21:49</t>
  </si>
  <si>
    <t>NICOLÁS DARÍO FREIRE FIGUEROA</t>
  </si>
  <si>
    <t>2025-01-20 10:19:47</t>
  </si>
  <si>
    <t>2025-01-14 13:24:22</t>
  </si>
  <si>
    <t>2025-01-22 16:37:39</t>
  </si>
  <si>
    <t>2025-01-14 13:53:31</t>
  </si>
  <si>
    <t>FREDY MORENO OSORIO</t>
  </si>
  <si>
    <t>2024-12-06 14:18:59</t>
  </si>
  <si>
    <t>2024-12-07 09:16:29</t>
  </si>
  <si>
    <t>LIZETH  PACHON BRICEÑO</t>
  </si>
  <si>
    <t>2024-12-07 10:32:25</t>
  </si>
  <si>
    <t>2024-12-07 11:42:36</t>
  </si>
  <si>
    <t>JHON SEBASTIAN  ORTIZ RUBIANO</t>
  </si>
  <si>
    <t>2025-01-15 16:26:56</t>
  </si>
  <si>
    <t>2025-01-14 14:19:55</t>
  </si>
  <si>
    <t>JHOAN SEBASTIAN  ORTIZ RUBIANO</t>
  </si>
  <si>
    <t>2025-01-21 13:32:26</t>
  </si>
  <si>
    <t>2025-01-14 14:54:55</t>
  </si>
  <si>
    <t>SERGIO ANDRES BABATIVA MELO</t>
  </si>
  <si>
    <t>2025-01-14 14:56:40</t>
  </si>
  <si>
    <t>2025-01-18 13:10:54</t>
  </si>
  <si>
    <t>2025-01-14 15:02:38</t>
  </si>
  <si>
    <t>2025-01-16 12:31:41</t>
  </si>
  <si>
    <t>2025-01-14 15:18:16</t>
  </si>
  <si>
    <t>2025-01-16 15:09:49</t>
  </si>
  <si>
    <t>2025-01-14 16:15:07</t>
  </si>
  <si>
    <t>2025-01-21 08:59:28</t>
  </si>
  <si>
    <t>2025-01-14 16:18:13</t>
  </si>
  <si>
    <t>MARIO DAVID PIÑEROS</t>
  </si>
  <si>
    <t>2024-12-09 09:04:45</t>
  </si>
  <si>
    <t>2024-12-07 11:58:55</t>
  </si>
  <si>
    <t>2024-12-07 12:09:59</t>
  </si>
  <si>
    <t>JOSE LUIS MARTINEZ</t>
  </si>
  <si>
    <t>2025-01-14 18:24:41</t>
  </si>
  <si>
    <t>LUIS ANTONIO  AVILA</t>
  </si>
  <si>
    <t>2025-01-21 07:28:22</t>
  </si>
  <si>
    <t>2025-01-15 07:09:11</t>
  </si>
  <si>
    <t>LAURA MANUELA VANEGAS CRUZ</t>
  </si>
  <si>
    <t>2025-01-15 17:04:12</t>
  </si>
  <si>
    <t>2025-01-15 07:38:41</t>
  </si>
  <si>
    <t>2025-01-15 07:56:15</t>
  </si>
  <si>
    <t>2024-12-07 12:19:18</t>
  </si>
  <si>
    <t>2024-12-07 12:49:19</t>
  </si>
  <si>
    <t>2025-01-15 16:17:11</t>
  </si>
  <si>
    <t>2025-01-15 08:13:09</t>
  </si>
  <si>
    <t>JORGE MARIO HAYLOCK</t>
  </si>
  <si>
    <t>2025-01-15 08:13:47</t>
  </si>
  <si>
    <t>2024-12-09 09:04:08</t>
  </si>
  <si>
    <t>2024-12-07 14:07:43</t>
  </si>
  <si>
    <t>JAVIER DE JESUS  DAZA BRITO</t>
  </si>
  <si>
    <t>2024-12-07 14:49:19</t>
  </si>
  <si>
    <t>2024-12-07 14:16:57</t>
  </si>
  <si>
    <t>2024-12-09 09:19:52</t>
  </si>
  <si>
    <t>2025-01-16 16:31:48</t>
  </si>
  <si>
    <t>2025-01-15 08:49:18</t>
  </si>
  <si>
    <t>2025-01-15 13:04:06</t>
  </si>
  <si>
    <t>2025-01-15 09:04:48</t>
  </si>
  <si>
    <t>2025-01-16 12:48:17</t>
  </si>
  <si>
    <t>2025-01-15 09:05:49</t>
  </si>
  <si>
    <t>2025-01-15 09:13:25</t>
  </si>
  <si>
    <t>2024-12-09 10:53:10</t>
  </si>
  <si>
    <t>2024-12-09 09:31:19</t>
  </si>
  <si>
    <t>2024-12-12 10:39:31</t>
  </si>
  <si>
    <t>2024-12-09 10:39:49</t>
  </si>
  <si>
    <t>MATEO  ECHEVERRY  DELGADO</t>
  </si>
  <si>
    <t>2025-01-15 16:51:39</t>
  </si>
  <si>
    <t>2025-01-15 09:48:02</t>
  </si>
  <si>
    <t>2025-01-15 14:01:31</t>
  </si>
  <si>
    <t>2025-01-15 09:49:28</t>
  </si>
  <si>
    <t>2025-01-17 16:06:59</t>
  </si>
  <si>
    <t>2025-01-15 10:07:04</t>
  </si>
  <si>
    <t>CAMILO ANDRES  MARTINEZ GUERRERO</t>
  </si>
  <si>
    <t>2025-01-20 16:11:01</t>
  </si>
  <si>
    <t>2025-01-15 10:08:41</t>
  </si>
  <si>
    <t>WILSON ALEXIS  GARCÍA PANCHE</t>
  </si>
  <si>
    <t>2024-12-09 10:58:59</t>
  </si>
  <si>
    <t>2024-12-13 09:54:00</t>
  </si>
  <si>
    <t>2024-12-09 11:40:56</t>
  </si>
  <si>
    <t>STIRSON  ANGULO RANGEL</t>
  </si>
  <si>
    <t>2024-12-12 15:22:14</t>
  </si>
  <si>
    <t>2024-12-09 12:53:02</t>
  </si>
  <si>
    <t>JAVIER MAURICIO  NIZO MANJARRES</t>
  </si>
  <si>
    <t>2024-12-09 16:16:17</t>
  </si>
  <si>
    <t>2024-12-09 15:15:45</t>
  </si>
  <si>
    <t>2024-12-10 12:02:28</t>
  </si>
  <si>
    <t>2024-12-10 08:20:02</t>
  </si>
  <si>
    <t>2024-12-10 15:01:25</t>
  </si>
  <si>
    <t>2024-12-10 10:58:06</t>
  </si>
  <si>
    <t>OSCAR FABIAN  RUIZ MOLINA</t>
  </si>
  <si>
    <t>2025-01-15 10:49:41</t>
  </si>
  <si>
    <t>2025-01-15 10:42:55</t>
  </si>
  <si>
    <t>2025-01-17 13:37:43</t>
  </si>
  <si>
    <t>2025-01-15 11:13:07</t>
  </si>
  <si>
    <t>2025-01-15 11:18:53</t>
  </si>
  <si>
    <t>2025-01-16 15:47:51</t>
  </si>
  <si>
    <t>2025-01-15 12:32:43</t>
  </si>
  <si>
    <t>2025-01-17 09:14:56</t>
  </si>
  <si>
    <t>2025-01-15 12:34:36</t>
  </si>
  <si>
    <t>CARLOS TORRES NA</t>
  </si>
  <si>
    <t>2025-01-15 16:26:37</t>
  </si>
  <si>
    <t>2025-01-15 12:51:37</t>
  </si>
  <si>
    <t>2024-12-13 16:03:03</t>
  </si>
  <si>
    <t>2024-12-10 11:15:55</t>
  </si>
  <si>
    <t>2024-12-10 11:25:39</t>
  </si>
  <si>
    <t>2025-01-15 15:40:14</t>
  </si>
  <si>
    <t>2025-01-15 13:14:04</t>
  </si>
  <si>
    <t>2025-01-15 16:38:05</t>
  </si>
  <si>
    <t>2025-01-15 13:29:54</t>
  </si>
  <si>
    <t>EDWIN EDUARDO HERNANDEZ ROJAS NA</t>
  </si>
  <si>
    <t>JAIME  ESCOBAR SAAVEDRA</t>
  </si>
  <si>
    <t>2025-01-20 16:41:43</t>
  </si>
  <si>
    <t>2025-01-15 13:32:24</t>
  </si>
  <si>
    <t>2025-01-16 08:16:11</t>
  </si>
  <si>
    <t>2025-01-15 13:57:42</t>
  </si>
  <si>
    <t>2025-01-21 12:08:43</t>
  </si>
  <si>
    <t>2025-01-15 14:17:41</t>
  </si>
  <si>
    <t>2025-01-22 13:48:55</t>
  </si>
  <si>
    <t>2025-01-15 14:26:16</t>
  </si>
  <si>
    <t>2025-01-15 15:36:53</t>
  </si>
  <si>
    <t>2025-01-15 15:01:26</t>
  </si>
  <si>
    <t>2025-01-15 15:35:56</t>
  </si>
  <si>
    <t>2025-01-15 15:02:00</t>
  </si>
  <si>
    <t>2025-01-22 13:46:46</t>
  </si>
  <si>
    <t>2025-01-15 15:14:58</t>
  </si>
  <si>
    <t>2025-01-17 12:33:07</t>
  </si>
  <si>
    <t>2025-01-15 15:15:11</t>
  </si>
  <si>
    <t>LUIS  ERAZO</t>
  </si>
  <si>
    <t>2024-12-10 15:29:24</t>
  </si>
  <si>
    <t>2024-12-10 13:17:01</t>
  </si>
  <si>
    <t>2024-12-10 15:26:32</t>
  </si>
  <si>
    <t>2024-12-10 14:03:35</t>
  </si>
  <si>
    <t>2025-01-15 15:20:11</t>
  </si>
  <si>
    <t>2025-01-15 16:22:26</t>
  </si>
  <si>
    <t>2025-01-15 15:31:03</t>
  </si>
  <si>
    <t>2024-12-12 16:49:47</t>
  </si>
  <si>
    <t>2024-12-10 15:59:26</t>
  </si>
  <si>
    <t>2024-12-11 12:40:31</t>
  </si>
  <si>
    <t>2024-12-11 11:21:23</t>
  </si>
  <si>
    <t>2025-01-20 11:20:36</t>
  </si>
  <si>
    <t>2025-01-15 16:04:35</t>
  </si>
  <si>
    <t>LINA FERNANDA  MARTINEZ AMADO</t>
  </si>
  <si>
    <t>2025-01-15 16:31:29</t>
  </si>
  <si>
    <t>TOMAS ANDRES  VERA RIVAS</t>
  </si>
  <si>
    <t>2025-01-17 10:06:45</t>
  </si>
  <si>
    <t>2025-01-15 16:33:02</t>
  </si>
  <si>
    <t>2025-01-20 11:22:09</t>
  </si>
  <si>
    <t>2025-01-15 16:41:23</t>
  </si>
  <si>
    <t>2024-12-12 13:26:08</t>
  </si>
  <si>
    <t>2024-12-11 11:47:26</t>
  </si>
  <si>
    <t>2024-12-11 16:49:22</t>
  </si>
  <si>
    <t>2024-12-11 13:17:02</t>
  </si>
  <si>
    <t>2024-12-11 16:55:01</t>
  </si>
  <si>
    <t>2024-12-11 13:25:05</t>
  </si>
  <si>
    <t>SANTIAGO VILLAMIL</t>
  </si>
  <si>
    <t>2025-01-18 13:11:50</t>
  </si>
  <si>
    <t>2025-01-15 17:30:07</t>
  </si>
  <si>
    <t>2025-01-20 08:33:05</t>
  </si>
  <si>
    <t>2025-01-16 07:03:42</t>
  </si>
  <si>
    <t>2025-01-16 16:40:14</t>
  </si>
  <si>
    <t>2025-01-16 08:05:31</t>
  </si>
  <si>
    <t>2025-01-16 08:10:47</t>
  </si>
  <si>
    <t>2024-12-16 11:24:02</t>
  </si>
  <si>
    <t>2024-12-11 16:32:03</t>
  </si>
  <si>
    <t>2024-12-12 08:12:46</t>
  </si>
  <si>
    <t>2024-12-12 16:41:13</t>
  </si>
  <si>
    <t>2024-12-12 10:08:54</t>
  </si>
  <si>
    <t>2025-01-20 12:01:57</t>
  </si>
  <si>
    <t>2025-01-16 08:22:42</t>
  </si>
  <si>
    <t>2025-01-18 14:51:49</t>
  </si>
  <si>
    <t>2025-01-16 08:22:46</t>
  </si>
  <si>
    <t>2025-01-16 08:42:53</t>
  </si>
  <si>
    <t>2024-12-12 12:13:35</t>
  </si>
  <si>
    <t>2024-12-12 10:43:55</t>
  </si>
  <si>
    <t>2024-12-12 15:35:07</t>
  </si>
  <si>
    <t>2024-12-12 12:18:40</t>
  </si>
  <si>
    <t>2025-01-16 08:49:36</t>
  </si>
  <si>
    <t>2025-01-16 08:59:57</t>
  </si>
  <si>
    <t>2025-01-18 13:04:07</t>
  </si>
  <si>
    <t>2025-01-16 09:02:23</t>
  </si>
  <si>
    <t>2024-12-14 14:21:06</t>
  </si>
  <si>
    <t>2024-12-12 12:40:23</t>
  </si>
  <si>
    <t>2024-12-12 16:05:19</t>
  </si>
  <si>
    <t>2024-12-12 14:04:38</t>
  </si>
  <si>
    <t>2025-01-16 09:39:54</t>
  </si>
  <si>
    <t>2024-12-14 09:57:06</t>
  </si>
  <si>
    <t>2024-12-12 14:10:21</t>
  </si>
  <si>
    <t>2024-12-14 13:33:19</t>
  </si>
  <si>
    <t>2024-12-12 15:29:38</t>
  </si>
  <si>
    <t>2024-12-13 11:40:20</t>
  </si>
  <si>
    <t>2025-01-16 11:45:27</t>
  </si>
  <si>
    <t>2025-01-16 09:58:53</t>
  </si>
  <si>
    <t>2025-01-20 16:26:28</t>
  </si>
  <si>
    <t>2025-01-16 10:15:45</t>
  </si>
  <si>
    <t>2025-01-16 10:24:49</t>
  </si>
  <si>
    <t>2025-01-16 10:53:16</t>
  </si>
  <si>
    <t>2025-01-16 10:44:12</t>
  </si>
  <si>
    <t>2025-01-16 12:48:47</t>
  </si>
  <si>
    <t>2025-01-16 11:06:11</t>
  </si>
  <si>
    <t>2025-01-21 12:29:46</t>
  </si>
  <si>
    <t>2025-01-16 11:07:23</t>
  </si>
  <si>
    <t>2025-01-20 13:52:53</t>
  </si>
  <si>
    <t>2025-01-16 11:15:26</t>
  </si>
  <si>
    <t>IVAN DE JESUS MONTOYA GOMEZ</t>
  </si>
  <si>
    <t>2025-01-16 11:41:33</t>
  </si>
  <si>
    <t>2025-01-21 11:24:12</t>
  </si>
  <si>
    <t>2025-01-16 11:47:25</t>
  </si>
  <si>
    <t>2025-01-16 13:10:28</t>
  </si>
  <si>
    <t>2025-01-16 11:54:52</t>
  </si>
  <si>
    <t>2024-12-16 11:47:13</t>
  </si>
  <si>
    <t>2024-12-13 11:54:38</t>
  </si>
  <si>
    <t>2024-12-13 15:17:34</t>
  </si>
  <si>
    <t>2024-12-13 13:59:10</t>
  </si>
  <si>
    <t>2024-12-13 15:02:04</t>
  </si>
  <si>
    <t>2024-12-13 14:17:26</t>
  </si>
  <si>
    <t>2024-12-13 15:49:41</t>
  </si>
  <si>
    <t>2024-12-13 14:24:55</t>
  </si>
  <si>
    <t>BRAYAN LEONARDO RODRIGUEZ HERNANDEZ</t>
  </si>
  <si>
    <t>2025-01-21 08:44:40</t>
  </si>
  <si>
    <t>2025-01-16 12:07:36</t>
  </si>
  <si>
    <t>2025-01-16 12:19:29</t>
  </si>
  <si>
    <t>2025-01-17 07:33:28</t>
  </si>
  <si>
    <t>2025-01-16 12:41:39</t>
  </si>
  <si>
    <t>JORGE ARANGO NA</t>
  </si>
  <si>
    <t>2025-01-16 12:42:06</t>
  </si>
  <si>
    <t>2025-01-20 13:40:06</t>
  </si>
  <si>
    <t>2025-01-16 13:08:17</t>
  </si>
  <si>
    <t>2025-01-21 13:24:48</t>
  </si>
  <si>
    <t>2025-01-16 13:22:20</t>
  </si>
  <si>
    <t>2025-01-18 14:09:53</t>
  </si>
  <si>
    <t>2025-01-16 13:57:01</t>
  </si>
  <si>
    <t>2025-01-20 17:01:40</t>
  </si>
  <si>
    <t>2025-01-16 14:01:12</t>
  </si>
  <si>
    <t>2025-01-18 13:12:02</t>
  </si>
  <si>
    <t>2025-01-16 14:02:59</t>
  </si>
  <si>
    <t>JOSE ANDRES  ALFARO PULIDO</t>
  </si>
  <si>
    <t>2025-01-21 16:54:09</t>
  </si>
  <si>
    <t>2025-01-16 14:30:06</t>
  </si>
  <si>
    <t>2025-01-17 07:43:23</t>
  </si>
  <si>
    <t>2025-01-16 14:56:56</t>
  </si>
  <si>
    <t>2025-01-22 14:29:50</t>
  </si>
  <si>
    <t>2025-01-16 15:03:19</t>
  </si>
  <si>
    <t>MARCO ESTEBAN GARCIA PACHON</t>
  </si>
  <si>
    <t>2025-01-21 16:31:16</t>
  </si>
  <si>
    <t>2025-01-16 15:09:33</t>
  </si>
  <si>
    <t>SALOMÓN  RUBIO GARCIA</t>
  </si>
  <si>
    <t>2025-01-20 17:01:02</t>
  </si>
  <si>
    <t>2025-01-16 15:25:45</t>
  </si>
  <si>
    <t>2025-01-16 15:40:56</t>
  </si>
  <si>
    <t>2025-01-16 15:34:19</t>
  </si>
  <si>
    <t>2025-01-16 15:38:47</t>
  </si>
  <si>
    <t>2025-01-16 15:44:57</t>
  </si>
  <si>
    <t>2025-01-16 16:00:57</t>
  </si>
  <si>
    <t>2025-01-21 18:22:46</t>
  </si>
  <si>
    <t>2025-01-16 16:03:09</t>
  </si>
  <si>
    <t>2024-12-13 16:24:07</t>
  </si>
  <si>
    <t>2024-12-13 15:09:18</t>
  </si>
  <si>
    <t>2024-12-13 17:09:58</t>
  </si>
  <si>
    <t>2024-12-14 09:09:47</t>
  </si>
  <si>
    <t>2024-12-14 12:17:36</t>
  </si>
  <si>
    <t>2024-12-14 09:44:05</t>
  </si>
  <si>
    <t>2024-12-14 10:16:02</t>
  </si>
  <si>
    <t>2024-12-14 10:42:53</t>
  </si>
  <si>
    <t>2025-01-16 16:39:17</t>
  </si>
  <si>
    <t>2025-01-20 13:40:10</t>
  </si>
  <si>
    <t>2025-01-17 07:02:11</t>
  </si>
  <si>
    <t>2025-01-17 07:23:07</t>
  </si>
  <si>
    <t>2025-01-17 07:33:48</t>
  </si>
  <si>
    <t>2025-01-17 08:07:47</t>
  </si>
  <si>
    <t>MARIA ALEJANDRA  MORENO CORTES</t>
  </si>
  <si>
    <t>2025-01-17 08:37:54</t>
  </si>
  <si>
    <t>2025-01-17 08:15:58</t>
  </si>
  <si>
    <t>2025-01-22 12:48:25</t>
  </si>
  <si>
    <t>2025-01-17 08:21:50</t>
  </si>
  <si>
    <t>2025-01-17 09:02:03</t>
  </si>
  <si>
    <t>2025-01-17 08:30:56</t>
  </si>
  <si>
    <t>2024-12-16 11:36:11</t>
  </si>
  <si>
    <t>2024-12-14 11:07:01</t>
  </si>
  <si>
    <t>2024-12-14 11:13:25</t>
  </si>
  <si>
    <t>2025-01-17 08:55:45</t>
  </si>
  <si>
    <t>2025-01-17 11:02:33</t>
  </si>
  <si>
    <t>2025-01-17 09:10:22</t>
  </si>
  <si>
    <t>2024-12-14 14:16:37</t>
  </si>
  <si>
    <t>2024-12-14 13:41:41</t>
  </si>
  <si>
    <t>SAYDI  JIMENEZ</t>
  </si>
  <si>
    <t>2025-01-17 09:51:14</t>
  </si>
  <si>
    <t>JEAN PAUL  YUCUMA GOMEZ</t>
  </si>
  <si>
    <t>2025-01-17 09:58:17</t>
  </si>
  <si>
    <t>2025-01-17 14:20:30</t>
  </si>
  <si>
    <t>2025-01-17 10:05:12</t>
  </si>
  <si>
    <t>2025-01-17 13:50:58</t>
  </si>
  <si>
    <t>2025-01-17 10:08:22</t>
  </si>
  <si>
    <t>MARIA PAULA  RIVEROS RENGIFO</t>
  </si>
  <si>
    <t>2025-01-17 10:26:49</t>
  </si>
  <si>
    <t>2025-01-17 10:41:27</t>
  </si>
  <si>
    <t>2025-01-17 16:38:41</t>
  </si>
  <si>
    <t>2025-01-17 10:42:05</t>
  </si>
  <si>
    <t>SANTIAGO GARCIA GUERRERO</t>
  </si>
  <si>
    <t>2025-01-22 12:23:04</t>
  </si>
  <si>
    <t>2025-01-17 10:50:41</t>
  </si>
  <si>
    <t>2025-01-17 11:00:46</t>
  </si>
  <si>
    <t>2025-01-21 13:35:00</t>
  </si>
  <si>
    <t>2025-01-17 11:32:11</t>
  </si>
  <si>
    <t>JOHN MURCIA BARRERO</t>
  </si>
  <si>
    <t>2025-01-22 10:58:18</t>
  </si>
  <si>
    <t>2025-01-17 11:44:20</t>
  </si>
  <si>
    <t>2025-01-22 10:55:27</t>
  </si>
  <si>
    <t>2025-01-17 11:54:18</t>
  </si>
  <si>
    <t>ZAIRA JANIGER JIMENEZ AGUDELO</t>
  </si>
  <si>
    <t>2025-01-20 09:55:56</t>
  </si>
  <si>
    <t>2025-01-17 12:04:19</t>
  </si>
  <si>
    <t>2025-01-17 16:30:46</t>
  </si>
  <si>
    <t>2025-01-17 12:10:10</t>
  </si>
  <si>
    <t>2025-01-17 13:32:49</t>
  </si>
  <si>
    <t>2025-01-17 12:12:59</t>
  </si>
  <si>
    <t>2025-01-17 12:19:19</t>
  </si>
  <si>
    <t>2025-01-17 12:48:41</t>
  </si>
  <si>
    <t>MARIA ALEJANDRA CHACON</t>
  </si>
  <si>
    <t>2025-01-22 09:52:54</t>
  </si>
  <si>
    <t>2025-01-17 12:50:49</t>
  </si>
  <si>
    <t>2024-12-16 13:05:14</t>
  </si>
  <si>
    <t>2024-12-14 13:47:29</t>
  </si>
  <si>
    <t>2024-12-14 14:31:03</t>
  </si>
  <si>
    <t>LAURA ALEJANDRA  ABRIL PEREZ</t>
  </si>
  <si>
    <t>2025-01-18 12:19:35</t>
  </si>
  <si>
    <t>2025-01-17 12:55:38</t>
  </si>
  <si>
    <t>2025-01-17 16:23:29</t>
  </si>
  <si>
    <t>2025-01-17 13:01:24</t>
  </si>
  <si>
    <t>2024-12-18 08:17:01</t>
  </si>
  <si>
    <t>2024-12-16 08:05:13</t>
  </si>
  <si>
    <t>2024-12-21 12:45:20</t>
  </si>
  <si>
    <t>2024-12-16 12:02:44</t>
  </si>
  <si>
    <t>2024-12-16 16:16:27</t>
  </si>
  <si>
    <t>2024-12-16 12:52:17</t>
  </si>
  <si>
    <t>2024-12-19 16:10:18</t>
  </si>
  <si>
    <t>2024-12-16 16:38:55</t>
  </si>
  <si>
    <t>2025-01-17 13:26:10</t>
  </si>
  <si>
    <t>2024-12-20 10:23:34</t>
  </si>
  <si>
    <t>2024-12-17 08:46:35</t>
  </si>
  <si>
    <t>2024-12-17 14:24:02</t>
  </si>
  <si>
    <t>2024-12-17 09:57:01</t>
  </si>
  <si>
    <t>CAMILO  ZIPA</t>
  </si>
  <si>
    <t>2025-01-18 11:50:29</t>
  </si>
  <si>
    <t>2025-01-17 13:36:20</t>
  </si>
  <si>
    <t>CESAR JULIAN  ORTEGA MARTINEZ</t>
  </si>
  <si>
    <t>2025-01-17 16:49:15</t>
  </si>
  <si>
    <t>2025-01-17 13:53:38</t>
  </si>
  <si>
    <t>2024-12-17 11:16:43</t>
  </si>
  <si>
    <t>2024-12-17 10:48:47</t>
  </si>
  <si>
    <t>2024-12-20 11:51:39</t>
  </si>
  <si>
    <t>2024-12-17 13:03:52</t>
  </si>
  <si>
    <t>2025-01-22 06:55:16</t>
  </si>
  <si>
    <t>2025-01-17 13:57:42</t>
  </si>
  <si>
    <t>2025-01-17 14:09:48</t>
  </si>
  <si>
    <t>2025-01-17 14:59:34</t>
  </si>
  <si>
    <t>2025-01-17 14:35:32</t>
  </si>
  <si>
    <t>2024-12-19 16:34:31</t>
  </si>
  <si>
    <t>2024-12-18 10:24:25</t>
  </si>
  <si>
    <t>2025-01-17 15:10:30</t>
  </si>
  <si>
    <t>2025-01-17 15:23:27</t>
  </si>
  <si>
    <t>JULIA HELENA NUÑEZ MOLINA</t>
  </si>
  <si>
    <t>2025-01-20 16:00:01</t>
  </si>
  <si>
    <t>2025-01-17 15:29:28</t>
  </si>
  <si>
    <t>DANIELA  JIMENEZ CHIQIZA</t>
  </si>
  <si>
    <t>2025-01-17 15:35:22</t>
  </si>
  <si>
    <t>2024-12-18 10:30:37</t>
  </si>
  <si>
    <t>2024-12-21 12:53:53</t>
  </si>
  <si>
    <t>2024-12-18 10:42:55</t>
  </si>
  <si>
    <t>2024-12-20 08:33:58</t>
  </si>
  <si>
    <t>2024-12-18 10:53:53</t>
  </si>
  <si>
    <t>2024-12-21 14:34:32</t>
  </si>
  <si>
    <t>2024-12-18 11:07:34</t>
  </si>
  <si>
    <t>2024-12-18 14:19:48</t>
  </si>
  <si>
    <t>2024-12-18 11:43:49</t>
  </si>
  <si>
    <t>2024-12-18 13:10:04</t>
  </si>
  <si>
    <t>2024-12-18 12:35:58</t>
  </si>
  <si>
    <t>2025-01-17 16:31:47</t>
  </si>
  <si>
    <t>2025-01-21 15:21:30</t>
  </si>
  <si>
    <t>2025-01-17 16:51:57</t>
  </si>
  <si>
    <t>2025-01-21 15:29:31</t>
  </si>
  <si>
    <t>2025-01-17 16:54:25</t>
  </si>
  <si>
    <t>2025-01-18 11:08:45</t>
  </si>
  <si>
    <t>2025-01-18 09:05:13</t>
  </si>
  <si>
    <t>2024-12-23 15:56:30</t>
  </si>
  <si>
    <t>2024-12-18 16:57:01</t>
  </si>
  <si>
    <t>2024-12-20 11:02:35</t>
  </si>
  <si>
    <t>2024-12-19 10:14:09</t>
  </si>
  <si>
    <t>2025-01-22 13:20:44</t>
  </si>
  <si>
    <t>2025-01-18 09:37:00</t>
  </si>
  <si>
    <t>2025-01-18 10:57:47</t>
  </si>
  <si>
    <t>2025-01-18 09:39:29</t>
  </si>
  <si>
    <t>2025-01-18 09:40:24</t>
  </si>
  <si>
    <t>2025-01-21 12:47:51</t>
  </si>
  <si>
    <t>2025-01-18 09:45:09</t>
  </si>
  <si>
    <t>2025-01-18 14:39:13</t>
  </si>
  <si>
    <t>2025-01-18 09:45:26</t>
  </si>
  <si>
    <t>2025-01-18 15:07:24</t>
  </si>
  <si>
    <t>2025-01-18 09:53:45</t>
  </si>
  <si>
    <t>2025-01-18 13:28:06</t>
  </si>
  <si>
    <t>2025-01-18 10:19:33</t>
  </si>
  <si>
    <t>2025-01-18 15:04:28</t>
  </si>
  <si>
    <t>2025-01-18 10:26:56</t>
  </si>
  <si>
    <t>CLAUDIA PATRICIA PACHON RUBIO</t>
  </si>
  <si>
    <t>2025-01-18 14:25:46</t>
  </si>
  <si>
    <t>2025-01-18 10:31:40</t>
  </si>
  <si>
    <t>2025-01-18 10:34:08</t>
  </si>
  <si>
    <t>2025-01-18 14:17:50</t>
  </si>
  <si>
    <t>2025-01-18 11:14:11</t>
  </si>
  <si>
    <t>2025-01-22 07:39:30</t>
  </si>
  <si>
    <t>2025-01-18 11:14:29</t>
  </si>
  <si>
    <t>THOMAS  SCHONLAU</t>
  </si>
  <si>
    <t>2024-12-19 14:26:13</t>
  </si>
  <si>
    <t>2024-12-19 16:18:18</t>
  </si>
  <si>
    <t>2024-12-20 08:54:07</t>
  </si>
  <si>
    <t>2024-12-20 11:16:50</t>
  </si>
  <si>
    <t>2025-01-20 17:20:35</t>
  </si>
  <si>
    <t>2025-01-18 11:25:03</t>
  </si>
  <si>
    <t>2024-12-20 13:44:51</t>
  </si>
  <si>
    <t>2024-12-20 12:01:44</t>
  </si>
  <si>
    <t>2024-12-20 13:52:31</t>
  </si>
  <si>
    <t>2024-12-20 12:07:55</t>
  </si>
  <si>
    <t>2024-12-23 15:40:42</t>
  </si>
  <si>
    <t>2024-12-21 09:51:09</t>
  </si>
  <si>
    <t>ANDRES FELIPE AGUDELO</t>
  </si>
  <si>
    <t>2025-01-20 16:21:07</t>
  </si>
  <si>
    <t>2025-01-18 11:43:03</t>
  </si>
  <si>
    <t>2025-01-18 11:49:41</t>
  </si>
  <si>
    <t>2025-01-18 14:56:27</t>
  </si>
  <si>
    <t>2025-01-18 12:21:54</t>
  </si>
  <si>
    <t>2025-01-18 12:25:08</t>
  </si>
  <si>
    <t>2024-12-21 12:17:03</t>
  </si>
  <si>
    <t>2024-12-21 10:51:34</t>
  </si>
  <si>
    <t>2024-12-21 13:03:23</t>
  </si>
  <si>
    <t>2025-01-18 12:33:08</t>
  </si>
  <si>
    <t>2024-12-23 14:58:23</t>
  </si>
  <si>
    <t>2024-12-23 14:32:16</t>
  </si>
  <si>
    <t>2024-12-23 16:10:16</t>
  </si>
  <si>
    <t>2024-12-23 16:56:04</t>
  </si>
  <si>
    <t>2024-12-23 16:17:55</t>
  </si>
  <si>
    <t>2024-12-24 11:36:51</t>
  </si>
  <si>
    <t>2024-12-24 10:40:05</t>
  </si>
  <si>
    <t>2025-01-21 14:01:31</t>
  </si>
  <si>
    <t>2025-01-18 13:03:28</t>
  </si>
  <si>
    <t>2025-01-18 13:19:25</t>
  </si>
  <si>
    <t>2025-01-18 13:11:58</t>
  </si>
  <si>
    <t>2025-01-18 13:15:40</t>
  </si>
  <si>
    <t>2025-01-20 13:33:09</t>
  </si>
  <si>
    <t>2025-01-18 13:31:14</t>
  </si>
  <si>
    <t>2025-01-18 14:03:51</t>
  </si>
  <si>
    <t>2025-01-18 13:34:13</t>
  </si>
  <si>
    <t>ANDRES FELIPE MARCELO RUBIANO</t>
  </si>
  <si>
    <t>2025-01-18 13:42:22</t>
  </si>
  <si>
    <t>2025-01-18 13:59:27</t>
  </si>
  <si>
    <t>2025-01-18 13:43:25</t>
  </si>
  <si>
    <t>2025-01-18 14:15:13</t>
  </si>
  <si>
    <t>2025-01-22 14:34:33</t>
  </si>
  <si>
    <t>2025-01-18 14:16:07</t>
  </si>
  <si>
    <t>2025-01-22 14:36:06</t>
  </si>
  <si>
    <t>2025-01-18 14:18:27</t>
  </si>
  <si>
    <t>2025-01-18 14:33:16</t>
  </si>
  <si>
    <t>MAIKOL  LINARES RUBIANO</t>
  </si>
  <si>
    <t>2024-12-24 16:30:04</t>
  </si>
  <si>
    <t>2024-12-24 11:44:06</t>
  </si>
  <si>
    <t>2025-01-20 14:48:31</t>
  </si>
  <si>
    <t>2025-01-18 14:39:44</t>
  </si>
  <si>
    <t>2025-01-18 14:44:53</t>
  </si>
  <si>
    <t>TALLER</t>
  </si>
  <si>
    <t>Técnico</t>
  </si>
  <si>
    <t>Estado</t>
  </si>
  <si>
    <t>Documento</t>
  </si>
  <si>
    <t>Persona</t>
  </si>
  <si>
    <t>Tipo Vehículo</t>
  </si>
  <si>
    <t>SERVICIO</t>
  </si>
  <si>
    <t>Fecha Salida</t>
  </si>
  <si>
    <t>Fecha de Compromiso</t>
  </si>
  <si>
    <t>FECHA</t>
  </si>
  <si>
    <t>Orden</t>
  </si>
  <si>
    <t>AÑO</t>
  </si>
  <si>
    <t>SEMANA</t>
  </si>
  <si>
    <t>(Todas)</t>
  </si>
  <si>
    <t>Etiquetas de fila</t>
  </si>
  <si>
    <t>Total general</t>
  </si>
  <si>
    <t>Cuenta de SERVICIO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</si>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</sst>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NumberFormat="1"/>
    <xf numFmtId="15" fontId="3" fillId="0" borderId="0" xfId="0" applyNumberFormat="1" applyFont="1"/>
    <xf numFmtId="0" fontId="3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1" formatCode="0"/>
    </dxf>
    <dxf>
      <numFmt numFmtId="0" formatCode="General"/>
    </dxf>
    <dxf>
      <numFmt numFmtId="0" formatCode="General"/>
    </dxf>
    <dxf>
      <numFmt numFmtId="19" formatCode="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[ORDENES 2025.xlsx]Hoja3!TablaDinámica2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Hoja3!$B$6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Hoja3!$A$7:$A$13</c:f>
              <c:strCache>
                <c:ptCount val="6"/>
                <c:pt idx="0">
                  <c:v>EXPRESS</c:v>
                </c:pt>
                <c:pt idx="1">
                  <c:v>MANTENIMIENTO PREVENTIVO</c:v>
                </c:pt>
                <c:pt idx="2">
                  <c:v>REVISION ELECTRICA</c:v>
                </c:pt>
                <c:pt idx="3">
                  <c:v>MECANICA GENERAL</c:v>
                </c:pt>
                <c:pt idx="4">
                  <c:v>ARREGLO CARGADOR</c:v>
                </c:pt>
                <c:pt idx="5">
                  <c:v>IMPERMEABILIZACION</c:v>
                </c:pt>
              </c:strCache>
            </c:strRef>
          </c:cat>
          <c:val>
            <c:numRef>
              <c:f>Hoja3!$B$7:$B$13</c:f>
              <c:numCache>
                <c:formatCode>General</c:formatCode>
                <c:ptCount val="6"/>
                <c:pt idx="0">
                  <c:v>379</c:v>
                </c:pt>
                <c:pt idx="1">
                  <c:v>290</c:v>
                </c:pt>
                <c:pt idx="2">
                  <c:v>133</c:v>
                </c:pt>
                <c:pt idx="3">
                  <c:v>80</c:v>
                </c:pt>
                <c:pt idx="4">
                  <c:v>24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F-4BA6-901E-0C4E1D4F86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161924</xdr:colOff>
      <xdr:row>2</xdr:row>
      <xdr:rowOff>42861</xdr:rowOff>
    </xdr:from>
    <xdr:to>
      <xdr:col>11</xdr:col>
      <xdr:colOff>323849</xdr:colOff>
      <xdr:row>25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D234BB-29BD-056C-2CAE-DB26D0B34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ca" refreshedDate="46006.387558101851" createdVersion="8" refreshedVersion="8" minRefreshableVersion="3" recordCount="18894" xr:uid="{8230A8D9-6CA8-47BB-A973-32735808DEF3}">
  <cacheSource type="worksheet">
    <worksheetSource name="Tabla4"/>
  </cacheSource>
  <cacheFields count="14">
    <cacheField name="Orden" numFmtId="1">
      <sharedItems containsString="0" containsBlank="1" containsNumber="1" containsInteger="1" minValue="42113" maxValue="75558"/>
    </cacheField>
    <cacheField name="FECHA" numFmtId="14">
      <sharedItems containsDate="1" containsMixedTypes="1" minDate="2024-10-01T00:00:00" maxDate="2024-12-08T00:00:00"/>
    </cacheField>
    <cacheField name="SEMANA" numFmtId="0">
      <sharedItems containsMixedTypes="1" containsNumber="1" containsInteger="1" minValue="2" maxValue="52" count="50">
        <n v="3"/>
        <n v="52"/>
        <e v="#REF!"/>
        <n v="51"/>
        <n v="50"/>
        <n v="49"/>
        <n v="48"/>
        <n v="2"/>
        <n v="47"/>
        <n v="46"/>
        <n v="45"/>
        <n v="44"/>
        <n v="43"/>
        <n v="42"/>
        <n v="41"/>
        <n v="40"/>
        <n v="4"/>
        <n v="5"/>
        <n v="6"/>
        <n v="7"/>
        <n v="8"/>
        <n v="9"/>
        <n v="39"/>
        <n v="10"/>
        <n v="37"/>
        <n v="36"/>
        <n v="11"/>
        <n v="35"/>
        <n v="12"/>
        <n v="34"/>
        <n v="13"/>
        <n v="33"/>
        <n v="14"/>
        <n v="32"/>
        <n v="15"/>
        <n v="16"/>
        <n v="17"/>
        <n v="31"/>
        <n v="18"/>
        <n v="19"/>
        <n v="30"/>
        <n v="20"/>
        <n v="21"/>
        <n v="29"/>
        <n v="28"/>
        <n v="26"/>
        <n v="22"/>
        <n v="23"/>
        <n v="25"/>
        <n v="24"/>
      </sharedItems>
    </cacheField>
    <cacheField name="MES" numFmtId="0">
      <sharedItems containsSemiMixedTypes="0" containsString="0" containsNumber="1" containsInteger="1" minValue="1" maxValue="12" count="12">
        <n v="1"/>
        <n v="12"/>
        <n v="11"/>
        <n v="10"/>
        <n v="2"/>
        <n v="9"/>
        <n v="3"/>
        <n v="8"/>
        <n v="4"/>
        <n v="7"/>
        <n v="5"/>
        <n v="6"/>
      </sharedItems>
    </cacheField>
    <cacheField name="AÑO" numFmtId="0">
      <sharedItems containsSemiMixedTypes="0" containsString="0" containsNumber="1" containsInteger="1" minValue="2024" maxValue="2025" count="2">
        <n v="2025"/>
        <n v="2024"/>
      </sharedItems>
    </cacheField>
    <cacheField name="Fecha de Compromiso" numFmtId="0">
      <sharedItems containsBlank="1"/>
    </cacheField>
    <cacheField name="Fecha Salida" numFmtId="0">
      <sharedItems containsBlank="1"/>
    </cacheField>
    <cacheField name="SERVICIO" numFmtId="0">
      <sharedItems count="21">
        <s v="MANTENIMIENTO PREVENTIVO"/>
        <s v="MECANICA GENERAL"/>
        <s v="EXPRESS"/>
        <s v="REVISION ELECTRICA"/>
        <s v="ARREGLO CARGADOR"/>
        <s v="IMPERMEABILIZACION"/>
        <s v="MANTENIMIENTO DE MOTOR"/>
        <s v="PURGA DE FRENOS X1 MORDAZA"/>
        <s v="DESPINCHE  SELLOMATIC"/>
        <s v="DESPINCHE NEUMATICO"/>
        <s v="AJUSTE DE FRENOS MECANICOS"/>
        <s v="DESPINCHE CON SLIME"/>
        <s v="ARREGLO DISPLAY"/>
        <s v="URGENTE"/>
        <s v="AJUSTE Y REPOCICION DE TORNILLERIA"/>
        <s v="DIAGNOSTICO BATERIA"/>
        <s v="LAVADO"/>
        <s v="PERSONALIZACION"/>
        <s v="LUBRICACION"/>
        <s v="MANTENIMIENTO CONTROLADOR"/>
        <s v="ARREGLO DE MASTIL"/>
      </sharedItems>
    </cacheField>
    <cacheField name="Tipo Vehículo" numFmtId="0">
      <sharedItems containsBlank="1" containsMixedTypes="1" containsNumber="1" containsInteger="1" minValue="0" maxValue="8000"/>
    </cacheField>
    <cacheField name="Persona" numFmtId="0">
      <sharedItems containsBlank="1"/>
    </cacheField>
    <cacheField name="Documento" numFmtId="1">
      <sharedItems containsMixedTypes="1" containsNumber="1" containsInteger="1" minValue="69528" maxValue="101910388665"/>
    </cacheField>
    <cacheField name="Estado" numFmtId="0">
      <sharedItems containsMixedTypes="1" containsNumber="1" containsInteger="1" minValue="3002520765" maxValue="5093933476"/>
    </cacheField>
    <cacheField name="Técnico" numFmtId="0">
      <sharedItems containsBlank="1"/>
    </cacheField>
    <cacheField name="TALLER" numFmtId="0">
      <sharedItems count="7">
        <s v="CHICO"/>
        <s v="AV CHILE"/>
        <s v="CEDRITOS"/>
        <s v="LAS VEGAS"/>
        <s v="JAVERIANA"/>
        <s v="CEDRITOS "/>
        <s v="CEDRTI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94">
  <r>
    <n v="49879"/>
    <s v="2025-01-18 14:44:53"/>
    <x v="0"/>
    <x v="0"/>
    <x v="0"/>
    <s v="2025-01-21 00:00:00"/>
    <m/>
    <x v="0"/>
    <s v="800W"/>
    <s v="FEDERICO  MARTINEZ  OLAYA"/>
    <n v="1020839321"/>
    <s v="FINALIZADA"/>
    <s v="JULIAN MONTAÑO"/>
    <x v="0"/>
  </r>
  <r>
    <n v="49879"/>
    <s v="2025-01-18 14:44:53"/>
    <x v="0"/>
    <x v="0"/>
    <x v="0"/>
    <s v="2025-01-21 00:00:00"/>
    <m/>
    <x v="0"/>
    <s v="800W"/>
    <s v="FEDERICO  MARTINEZ  OLAYA"/>
    <n v="1020839321"/>
    <s v="FINALIZADA"/>
    <s v="JULIAN MONTAÑO"/>
    <x v="0"/>
  </r>
  <r>
    <n v="49878"/>
    <s v="2025-01-18 14:39:44"/>
    <x v="0"/>
    <x v="0"/>
    <x v="0"/>
    <s v="2025-01-20 00:00:00"/>
    <s v="2025-01-20 14:48:31"/>
    <x v="1"/>
    <s v="350WLITE"/>
    <s v="ANA EVELYN ROA BARRAGAN"/>
    <n v="1013591998"/>
    <s v="ENTREGADA"/>
    <s v="YEFERSON OSORIO"/>
    <x v="0"/>
  </r>
  <r>
    <n v="49878"/>
    <s v="2025-01-18 14:39:44"/>
    <x v="0"/>
    <x v="0"/>
    <x v="0"/>
    <s v="2025-01-20 00:00:00"/>
    <s v="2025-01-20 14:48:31"/>
    <x v="1"/>
    <s v="350WLITE"/>
    <s v="ANA EVELYN ROA BARRAGAN"/>
    <n v="1013591998"/>
    <s v="ENTREGADA"/>
    <s v="YEFERSON OSORIO"/>
    <x v="0"/>
  </r>
  <r>
    <n v="48365"/>
    <s v="2024-12-24 11:44:06"/>
    <x v="1"/>
    <x v="1"/>
    <x v="1"/>
    <s v="2024-12-24 00:00:00"/>
    <s v="2024-12-24 16:30:04"/>
    <x v="2"/>
    <s v="1600W"/>
    <s v="MAIKOL  LINARES RUBIANO"/>
    <n v="1014230454"/>
    <s v="ENTREGADA"/>
    <s v="YONNATAN HERRERA"/>
    <x v="1"/>
  </r>
  <r>
    <n v="48365"/>
    <s v="2024-12-24 11:44:06"/>
    <x v="1"/>
    <x v="1"/>
    <x v="1"/>
    <s v="2024-12-24 00:00:00"/>
    <s v="2024-12-24 16:30:04"/>
    <x v="2"/>
    <s v="1600W"/>
    <s v="MAIKOL  LINARES RUBIANO"/>
    <n v="1014230454"/>
    <s v="ENTREGADA"/>
    <s v="YONNATAN HERRERA"/>
    <x v="1"/>
  </r>
  <r>
    <n v="49875"/>
    <s v="2025-01-18 14:33:16"/>
    <x v="0"/>
    <x v="0"/>
    <x v="0"/>
    <s v="2025-01-22 00:00:00"/>
    <m/>
    <x v="0"/>
    <s v="800W"/>
    <s v="ANDRES ENRIQUE  MARTINEZ"/>
    <n v="1019009202"/>
    <s v="EN ESPERA"/>
    <m/>
    <x v="2"/>
  </r>
  <r>
    <n v="49875"/>
    <s v="2025-01-18 14:33:16"/>
    <x v="0"/>
    <x v="0"/>
    <x v="0"/>
    <s v="2025-01-22 00:00:00"/>
    <m/>
    <x v="0"/>
    <s v="800W"/>
    <s v="ANDRES ENRIQUE  MARTINEZ"/>
    <n v="1019009202"/>
    <s v="EN ESPERA"/>
    <m/>
    <x v="2"/>
  </r>
  <r>
    <n v="49871"/>
    <s v="2025-01-18 14:18:27"/>
    <x v="0"/>
    <x v="0"/>
    <x v="0"/>
    <s v="2025-01-22 00:00:00"/>
    <s v="2025-01-22 14:36:06"/>
    <x v="3"/>
    <n v="800"/>
    <s v="INVERJENOS SAS INVERJENOS SAS"/>
    <n v="900346046"/>
    <s v="ENTREGADA"/>
    <s v="CRISTIAN HENAO"/>
    <x v="3"/>
  </r>
  <r>
    <n v="49871"/>
    <s v="2025-01-18 14:18:27"/>
    <x v="0"/>
    <x v="0"/>
    <x v="0"/>
    <s v="2025-01-22 00:00:00"/>
    <s v="2025-01-22 14:36:06"/>
    <x v="3"/>
    <n v="800"/>
    <s v="INVERJENOS SAS INVERJENOS SAS"/>
    <n v="900346046"/>
    <s v="ENTREGADA"/>
    <s v="CRISTIAN HENAO"/>
    <x v="3"/>
  </r>
  <r>
    <n v="49871"/>
    <s v="2025-01-18 14:18:27"/>
    <x v="0"/>
    <x v="0"/>
    <x v="0"/>
    <s v="2025-01-22 00:00:00"/>
    <s v="2025-01-22 14:36:06"/>
    <x v="3"/>
    <n v="800"/>
    <s v="INVERJENOS SAS INVERJENOS SAS"/>
    <n v="900346046"/>
    <s v="ENTREGADA"/>
    <s v="CRISTIAN HENAO"/>
    <x v="3"/>
  </r>
  <r>
    <n v="49871"/>
    <s v="2025-01-18 14:18:27"/>
    <x v="0"/>
    <x v="0"/>
    <x v="0"/>
    <s v="2025-01-22 00:00:00"/>
    <s v="2025-01-22 14:36:06"/>
    <x v="3"/>
    <n v="800"/>
    <s v="INVERJENOS SAS INVERJENOS SAS"/>
    <n v="900346046"/>
    <s v="ENTREGADA"/>
    <s v="CRISTIAN HENAO"/>
    <x v="3"/>
  </r>
  <r>
    <n v="49871"/>
    <s v="2025-01-18 14:18:27"/>
    <x v="0"/>
    <x v="0"/>
    <x v="0"/>
    <s v="2025-01-22 00:00:00"/>
    <s v="2025-01-22 14:36:06"/>
    <x v="3"/>
    <n v="800"/>
    <s v="INVERJENOS SAS INVERJENOS SAS"/>
    <n v="900346046"/>
    <s v="ENTREGADA"/>
    <s v="CRISTIAN HENAO"/>
    <x v="3"/>
  </r>
  <r>
    <n v="49871"/>
    <s v="2025-01-18 14:18:27"/>
    <x v="0"/>
    <x v="0"/>
    <x v="0"/>
    <s v="2025-01-22 00:00:00"/>
    <s v="2025-01-22 14:36:06"/>
    <x v="3"/>
    <n v="800"/>
    <s v="INVERJENOS SAS INVERJENOS SAS"/>
    <n v="900346046"/>
    <s v="ENTREGADA"/>
    <s v="CRISTIAN HENAO"/>
    <x v="3"/>
  </r>
  <r>
    <n v="49870"/>
    <s v="2025-01-18 14:16:07"/>
    <x v="0"/>
    <x v="0"/>
    <x v="0"/>
    <s v="2025-01-22 00:00:00"/>
    <s v="2025-01-22 14:34:33"/>
    <x v="3"/>
    <n v="800"/>
    <s v="INVERJENOS SAS INVERJENOS SAS"/>
    <n v="900346046"/>
    <s v="ENTREGADA"/>
    <s v="CRISTIAN HENAO"/>
    <x v="3"/>
  </r>
  <r>
    <n v="49870"/>
    <s v="2025-01-18 14:16:07"/>
    <x v="0"/>
    <x v="0"/>
    <x v="0"/>
    <s v="2025-01-22 00:00:00"/>
    <s v="2025-01-22 14:34:33"/>
    <x v="3"/>
    <n v="800"/>
    <s v="INVERJENOS SAS INVERJENOS SAS"/>
    <n v="900346046"/>
    <s v="ENTREGADA"/>
    <s v="CRISTIAN HENAO"/>
    <x v="3"/>
  </r>
  <r>
    <n v="49870"/>
    <s v="2025-01-18 14:16:07"/>
    <x v="0"/>
    <x v="0"/>
    <x v="0"/>
    <s v="2025-01-22 00:00:00"/>
    <s v="2025-01-22 14:34:33"/>
    <x v="3"/>
    <n v="800"/>
    <s v="INVERJENOS SAS INVERJENOS SAS"/>
    <n v="900346046"/>
    <s v="ENTREGADA"/>
    <s v="CRISTIAN HENAO"/>
    <x v="3"/>
  </r>
  <r>
    <n v="49870"/>
    <s v="2025-01-18 14:16:07"/>
    <x v="0"/>
    <x v="0"/>
    <x v="0"/>
    <s v="2025-01-22 00:00:00"/>
    <s v="2025-01-22 14:34:33"/>
    <x v="3"/>
    <n v="800"/>
    <s v="INVERJENOS SAS INVERJENOS SAS"/>
    <n v="900346046"/>
    <s v="ENTREGADA"/>
    <s v="CRISTIAN HENAO"/>
    <x v="3"/>
  </r>
  <r>
    <n v="49870"/>
    <s v="2025-01-18 14:16:07"/>
    <x v="0"/>
    <x v="0"/>
    <x v="0"/>
    <s v="2025-01-22 00:00:00"/>
    <s v="2025-01-22 14:34:33"/>
    <x v="3"/>
    <n v="800"/>
    <s v="INVERJENOS SAS INVERJENOS SAS"/>
    <n v="900346046"/>
    <s v="ENTREGADA"/>
    <s v="CRISTIAN HENAO"/>
    <x v="3"/>
  </r>
  <r>
    <n v="49870"/>
    <s v="2025-01-18 14:16:07"/>
    <x v="0"/>
    <x v="0"/>
    <x v="0"/>
    <s v="2025-01-22 00:00:00"/>
    <s v="2025-01-22 14:34:33"/>
    <x v="3"/>
    <n v="800"/>
    <s v="INVERJENOS SAS INVERJENOS SAS"/>
    <n v="900346046"/>
    <s v="ENTREGADA"/>
    <s v="CRISTIAN HENAO"/>
    <x v="3"/>
  </r>
  <r>
    <n v="49869"/>
    <s v="2025-01-18 14:15:13"/>
    <x v="0"/>
    <x v="0"/>
    <x v="0"/>
    <s v="2025-01-21 00:00:00"/>
    <m/>
    <x v="3"/>
    <s v="350W"/>
    <s v="CRISTIAN STEVEN CARDOSO DAVILA"/>
    <n v="1012455601"/>
    <s v="P. AUTORIZAR"/>
    <s v="CRISTIAN ALFONSO"/>
    <x v="4"/>
  </r>
  <r>
    <n v="49869"/>
    <s v="2025-01-18 14:15:13"/>
    <x v="0"/>
    <x v="0"/>
    <x v="0"/>
    <s v="2025-01-21 00:00:00"/>
    <m/>
    <x v="3"/>
    <s v="350W"/>
    <s v="CRISTIAN STEVEN CARDOSO DAVILA"/>
    <n v="1012455601"/>
    <s v="P. AUTORIZAR"/>
    <s v="CRISTIAN ALFONSO"/>
    <x v="4"/>
  </r>
  <r>
    <n v="49865"/>
    <s v="2025-01-18 13:43:25"/>
    <x v="0"/>
    <x v="0"/>
    <x v="0"/>
    <s v="2025-01-18 00:00:00"/>
    <s v="2025-01-18 13:59:27"/>
    <x v="2"/>
    <s v="350W"/>
    <s v="FLORESMIRO  ROMERO VELA"/>
    <n v="79780450"/>
    <s v="ENTREGADA"/>
    <s v="SANTIAGO SILVA"/>
    <x v="2"/>
  </r>
  <r>
    <n v="49865"/>
    <s v="2025-01-18 13:43:25"/>
    <x v="0"/>
    <x v="0"/>
    <x v="0"/>
    <s v="2025-01-18 00:00:00"/>
    <s v="2025-01-18 13:59:27"/>
    <x v="2"/>
    <s v="350W"/>
    <s v="FLORESMIRO  ROMERO VELA"/>
    <n v="79780450"/>
    <s v="ENTREGADA"/>
    <s v="SANTIAGO SILVA"/>
    <x v="2"/>
  </r>
  <r>
    <n v="49864"/>
    <s v="2025-01-18 13:42:22"/>
    <x v="0"/>
    <x v="0"/>
    <x v="0"/>
    <s v="2025-01-20 00:00:00"/>
    <m/>
    <x v="1"/>
    <s v="Moped"/>
    <s v="ANDRES FELIPE MARCELO RUBIANO"/>
    <n v="1076670773"/>
    <s v="FINALIZADA"/>
    <s v="JULIAN MONTAÑO"/>
    <x v="0"/>
  </r>
  <r>
    <n v="49864"/>
    <s v="2025-01-18 13:42:22"/>
    <x v="2"/>
    <x v="0"/>
    <x v="0"/>
    <s v="2025-01-20 00:00:00"/>
    <m/>
    <x v="1"/>
    <s v="Moped"/>
    <s v="ANDRES FELIPE MARCELO RUBIANO"/>
    <n v="1076670773"/>
    <s v="FINALIZADA"/>
    <s v="JULIAN MONTAÑO"/>
    <x v="0"/>
  </r>
  <r>
    <n v="49861"/>
    <s v="2025-01-18 13:34:13"/>
    <x v="0"/>
    <x v="0"/>
    <x v="0"/>
    <s v="2025-01-20 00:00:00"/>
    <s v="2025-01-18 14:03:51"/>
    <x v="4"/>
    <s v="350W"/>
    <s v="YESID CAMILO CAMARGO ZARATE"/>
    <n v="1030534712"/>
    <s v="ENTREGADA"/>
    <s v="CRISTIAN ALFONSO"/>
    <x v="4"/>
  </r>
  <r>
    <n v="49861"/>
    <s v="2025-01-18 13:34:13"/>
    <x v="0"/>
    <x v="0"/>
    <x v="0"/>
    <s v="2025-01-20 00:00:00"/>
    <s v="2025-01-18 14:03:51"/>
    <x v="4"/>
    <s v="350W"/>
    <s v="YESID CAMILO CAMARGO ZARATE"/>
    <n v="1030534712"/>
    <s v="ENTREGADA"/>
    <s v="CRISTIAN ALFONSO"/>
    <x v="4"/>
  </r>
  <r>
    <n v="49860"/>
    <s v="2025-01-18 13:31:14"/>
    <x v="0"/>
    <x v="0"/>
    <x v="0"/>
    <s v="2025-01-20 00:00:00"/>
    <s v="2025-01-20 13:33:09"/>
    <x v="1"/>
    <s v="350W"/>
    <s v="CAMILO ANDRES  GUARIN SUAREZ"/>
    <n v="1001184541"/>
    <s v="ENTREGADA"/>
    <m/>
    <x v="0"/>
  </r>
  <r>
    <n v="49860"/>
    <s v="2025-01-18 13:31:14"/>
    <x v="0"/>
    <x v="0"/>
    <x v="0"/>
    <s v="2025-01-20 00:00:00"/>
    <s v="2025-01-20 13:33:09"/>
    <x v="1"/>
    <s v="350W"/>
    <s v="CAMILO ANDRES  GUARIN SUAREZ"/>
    <n v="1001184541"/>
    <s v="ENTREGADA"/>
    <m/>
    <x v="0"/>
  </r>
  <r>
    <n v="49859"/>
    <s v="2025-01-18 13:15:40"/>
    <x v="0"/>
    <x v="0"/>
    <x v="0"/>
    <s v="2025-01-21 00:00:00"/>
    <m/>
    <x v="0"/>
    <s v="800W"/>
    <s v="JONATHAN ROMERO GARCIA"/>
    <n v="1121820471"/>
    <s v="AUTORIZADA"/>
    <s v="CRISTIAN ALFONSO"/>
    <x v="4"/>
  </r>
  <r>
    <n v="49859"/>
    <s v="2025-01-18 13:15:40"/>
    <x v="0"/>
    <x v="0"/>
    <x v="0"/>
    <s v="2025-01-21 00:00:00"/>
    <m/>
    <x v="0"/>
    <s v="800W"/>
    <s v="JONATHAN ROMERO GARCIA"/>
    <n v="1121820471"/>
    <s v="AUTORIZADA"/>
    <s v="CRISTIAN ALFONSO"/>
    <x v="4"/>
  </r>
  <r>
    <n v="49858"/>
    <s v="2025-01-18 13:11:58"/>
    <x v="0"/>
    <x v="0"/>
    <x v="0"/>
    <s v="2025-01-18 00:00:00"/>
    <s v="2025-01-18 13:19:25"/>
    <x v="2"/>
    <s v="500W"/>
    <s v="SANTIAGO VILLAMIL"/>
    <n v="1032490992"/>
    <s v="ENTREGADA"/>
    <s v="SANTIAGO SILVA"/>
    <x v="2"/>
  </r>
  <r>
    <n v="49858"/>
    <s v="2025-01-18 13:11:58"/>
    <x v="0"/>
    <x v="0"/>
    <x v="0"/>
    <s v="2025-01-18 00:00:00"/>
    <s v="2025-01-18 13:19:25"/>
    <x v="2"/>
    <s v="500W"/>
    <s v="SANTIAGO VILLAMIL"/>
    <n v="1032490992"/>
    <s v="ENTREGADA"/>
    <s v="SANTIAGO SILVA"/>
    <x v="2"/>
  </r>
  <r>
    <n v="49854"/>
    <s v="2025-01-18 13:03:28"/>
    <x v="0"/>
    <x v="0"/>
    <x v="0"/>
    <s v="2025-01-21 00:00:00"/>
    <s v="2025-01-21 14:01:31"/>
    <x v="0"/>
    <s v="350W"/>
    <s v="ANNIE SORAYA ZAMORA PULECIO"/>
    <n v="1121822462"/>
    <s v="ENTREGADA"/>
    <s v="SEBASTIAN ARIAS"/>
    <x v="4"/>
  </r>
  <r>
    <n v="48360"/>
    <s v="2024-12-24 10:40:05"/>
    <x v="1"/>
    <x v="1"/>
    <x v="1"/>
    <s v="2024-12-24 00:00:00"/>
    <s v="2024-12-24 11:36:51"/>
    <x v="2"/>
    <s v="1600W"/>
    <s v="JAIME   ARIAS CHIMBI"/>
    <n v="1015460136"/>
    <s v="ENTREGADA"/>
    <s v="YONNATAN HERRERA"/>
    <x v="1"/>
  </r>
  <r>
    <n v="48337"/>
    <s v="2024-12-23 16:17:55"/>
    <x v="1"/>
    <x v="1"/>
    <x v="1"/>
    <s v="2024-12-23 00:00:00"/>
    <s v="2024-12-23 16:56:04"/>
    <x v="2"/>
    <s v="350W"/>
    <s v="LUIS EDUARDO  MELENDRES"/>
    <n v="1121529585"/>
    <s v="ENTREGADA"/>
    <s v="YONNATAN HERRERA"/>
    <x v="1"/>
  </r>
  <r>
    <n v="48335"/>
    <s v="2024-12-23 16:10:16"/>
    <x v="1"/>
    <x v="1"/>
    <x v="1"/>
    <s v="2024-12-24 00:00:00"/>
    <m/>
    <x v="2"/>
    <s v="800W"/>
    <s v="JOHN FREDDY  VARGAS"/>
    <n v="80021426"/>
    <s v="EN ESPERA"/>
    <m/>
    <x v="1"/>
  </r>
  <r>
    <n v="48325"/>
    <s v="2024-12-23 14:32:16"/>
    <x v="1"/>
    <x v="1"/>
    <x v="1"/>
    <s v="2024-12-23 00:00:00"/>
    <s v="2024-12-23 14:58:23"/>
    <x v="2"/>
    <s v="350W"/>
    <s v="MAURICIO ANTONIO  MONTOYA BENAVIDES"/>
    <n v="79689562"/>
    <s v="ENTREGADA"/>
    <s v="YONNATAN HERRERA"/>
    <x v="1"/>
  </r>
  <r>
    <n v="49847"/>
    <s v="2025-01-18 12:33:08"/>
    <x v="0"/>
    <x v="0"/>
    <x v="0"/>
    <s v="2025-01-20 00:00:00"/>
    <m/>
    <x v="2"/>
    <s v="500W"/>
    <s v="MARIA CLARA TRILLOS ROZO"/>
    <n v="1020764757"/>
    <s v="AUTORIZADA"/>
    <s v="CESAR GRANADOS"/>
    <x v="2"/>
  </r>
  <r>
    <n v="49847"/>
    <s v="2025-01-18 12:33:08"/>
    <x v="0"/>
    <x v="0"/>
    <x v="0"/>
    <s v="2025-01-20 00:00:00"/>
    <m/>
    <x v="2"/>
    <s v="500W"/>
    <s v="MARIA CLARA TRILLOS ROZO"/>
    <n v="1020764757"/>
    <s v="AUTORIZADA"/>
    <s v="CESAR GRANADOS"/>
    <x v="2"/>
  </r>
  <r>
    <n v="49847"/>
    <s v="2025-01-18 12:33:08"/>
    <x v="0"/>
    <x v="0"/>
    <x v="0"/>
    <s v="2025-01-20 00:00:00"/>
    <m/>
    <x v="2"/>
    <s v="500W"/>
    <s v="MARIA CLARA TRILLOS ROZO"/>
    <n v="1020764757"/>
    <s v="AUTORIZADA"/>
    <s v="CESAR GRANADOS"/>
    <x v="2"/>
  </r>
  <r>
    <n v="48253"/>
    <s v="2024-12-21 13:03:23"/>
    <x v="3"/>
    <x v="1"/>
    <x v="1"/>
    <s v="2024-12-21 00:00:00"/>
    <m/>
    <x v="2"/>
    <s v="800W"/>
    <s v="EDGAR RAMIREZ DIAZ"/>
    <n v="79860227"/>
    <s v="FINALIZADA"/>
    <s v="YONNATAN HERRERA"/>
    <x v="1"/>
  </r>
  <r>
    <n v="48240"/>
    <s v="2024-12-21 10:51:34"/>
    <x v="3"/>
    <x v="1"/>
    <x v="1"/>
    <s v="2024-12-21 00:00:00"/>
    <s v="2024-12-21 12:17:03"/>
    <x v="3"/>
    <s v="500W"/>
    <s v="JOSE FERNANDO MONTAÑO GUTIERREZ"/>
    <n v="1032458871"/>
    <s v="ENTREGADA"/>
    <s v="YONNATAN HERRERA"/>
    <x v="1"/>
  </r>
  <r>
    <n v="49843"/>
    <s v="2025-01-18 12:25:08"/>
    <x v="0"/>
    <x v="0"/>
    <x v="0"/>
    <s v="2025-01-22 00:00:00"/>
    <m/>
    <x v="3"/>
    <m/>
    <s v="EDGAR EDUARDO CASTELLANOS ROMERO"/>
    <n v="1026576312"/>
    <s v="P. AUTORIZAR"/>
    <s v="CESAR GRANADOS"/>
    <x v="2"/>
  </r>
  <r>
    <n v="49843"/>
    <s v="2025-01-18 12:25:08"/>
    <x v="0"/>
    <x v="0"/>
    <x v="0"/>
    <s v="2025-01-22 00:00:00"/>
    <m/>
    <x v="3"/>
    <m/>
    <s v="EDGAR EDUARDO CASTELLANOS ROMERO"/>
    <n v="1026576312"/>
    <s v="P. AUTORIZAR"/>
    <s v="CESAR GRANADOS"/>
    <x v="2"/>
  </r>
  <r>
    <n v="49843"/>
    <s v="2025-01-18 12:25:08"/>
    <x v="0"/>
    <x v="0"/>
    <x v="0"/>
    <s v="2025-01-22 00:00:00"/>
    <m/>
    <x v="3"/>
    <m/>
    <s v="EDGAR EDUARDO CASTELLANOS ROMERO"/>
    <n v="1026576312"/>
    <s v="P. AUTORIZAR"/>
    <s v="CESAR GRANADOS"/>
    <x v="2"/>
  </r>
  <r>
    <n v="49843"/>
    <s v="2025-01-18 12:25:08"/>
    <x v="0"/>
    <x v="0"/>
    <x v="0"/>
    <s v="2025-01-22 00:00:00"/>
    <m/>
    <x v="3"/>
    <m/>
    <s v="EDGAR EDUARDO CASTELLANOS ROMERO"/>
    <n v="1026576312"/>
    <s v="P. AUTORIZAR"/>
    <s v="CESAR GRANADOS"/>
    <x v="2"/>
  </r>
  <r>
    <n v="49842"/>
    <s v="2025-01-18 12:21:54"/>
    <x v="0"/>
    <x v="0"/>
    <x v="0"/>
    <s v="2025-01-18 00:00:00"/>
    <s v="2025-01-18 14:56:27"/>
    <x v="2"/>
    <s v="800W"/>
    <s v="HERJALEN ALBERTO  GROSSO UMBACIA"/>
    <n v="1015441372"/>
    <s v="ENTREGADA"/>
    <s v="SEBASTIAN ARIAS"/>
    <x v="4"/>
  </r>
  <r>
    <n v="49842"/>
    <s v="2025-01-18 12:21:54"/>
    <x v="2"/>
    <x v="0"/>
    <x v="0"/>
    <s v="2025-01-18 00:00:00"/>
    <s v="2025-01-18 14:56:27"/>
    <x v="2"/>
    <s v="800W"/>
    <s v="HERJALEN ALBERTO  GROSSO UMBACIA"/>
    <n v="1015441372"/>
    <s v="ENTREGADA"/>
    <s v="SEBASTIAN ARIAS"/>
    <x v="4"/>
  </r>
  <r>
    <n v="49836"/>
    <s v="2025-01-18 11:49:41"/>
    <x v="0"/>
    <x v="0"/>
    <x v="0"/>
    <s v="2025-01-20 00:00:00"/>
    <m/>
    <x v="0"/>
    <s v="1600W"/>
    <s v="FERNANDO MARCELINO  DAZA CHAPARRO"/>
    <n v="1053664446"/>
    <s v="AUTORIZADA"/>
    <s v="CRISTIAN ALFONSO"/>
    <x v="4"/>
  </r>
  <r>
    <n v="49836"/>
    <s v="2025-01-18 11:49:41"/>
    <x v="2"/>
    <x v="0"/>
    <x v="0"/>
    <s v="2025-01-20 00:00:00"/>
    <m/>
    <x v="0"/>
    <s v="1600W"/>
    <s v="FERNANDO MARCELINO  DAZA CHAPARRO"/>
    <n v="1053664446"/>
    <s v="AUTORIZADA"/>
    <s v="CRISTIAN ALFONSO"/>
    <x v="4"/>
  </r>
  <r>
    <n v="49834"/>
    <s v="2025-01-18 11:43:03"/>
    <x v="0"/>
    <x v="0"/>
    <x v="0"/>
    <s v="2025-01-20 00:00:00"/>
    <s v="2025-01-20 16:21:07"/>
    <x v="2"/>
    <s v="800W"/>
    <s v="ANDRES FELIPE AGUDELO"/>
    <n v="1152454008"/>
    <s v="ENTREGADA"/>
    <s v="CESAR GRANADOS"/>
    <x v="2"/>
  </r>
  <r>
    <n v="49834"/>
    <s v="2025-01-18 11:43:03"/>
    <x v="0"/>
    <x v="0"/>
    <x v="0"/>
    <s v="2025-01-20 00:00:00"/>
    <s v="2025-01-20 16:21:07"/>
    <x v="2"/>
    <s v="800W"/>
    <s v="ANDRES FELIPE AGUDELO"/>
    <n v="1152454008"/>
    <s v="ENTREGADA"/>
    <s v="CESAR GRANADOS"/>
    <x v="2"/>
  </r>
  <r>
    <n v="49834"/>
    <s v="2025-01-18 11:43:03"/>
    <x v="0"/>
    <x v="0"/>
    <x v="0"/>
    <s v="2025-01-20 00:00:00"/>
    <s v="2025-01-20 16:21:07"/>
    <x v="2"/>
    <s v="800W"/>
    <s v="ANDRES FELIPE AGUDELO"/>
    <n v="1152454008"/>
    <s v="ENTREGADA"/>
    <s v="CESAR GRANADOS"/>
    <x v="2"/>
  </r>
  <r>
    <n v="49834"/>
    <s v="2025-01-18 11:43:03"/>
    <x v="0"/>
    <x v="0"/>
    <x v="0"/>
    <s v="2025-01-20 00:00:00"/>
    <s v="2025-01-20 16:21:07"/>
    <x v="2"/>
    <s v="800W"/>
    <s v="ANDRES FELIPE AGUDELO"/>
    <n v="1152454008"/>
    <s v="ENTREGADA"/>
    <s v="CESAR GRANADOS"/>
    <x v="2"/>
  </r>
  <r>
    <n v="48234"/>
    <s v="2024-12-21 09:51:09"/>
    <x v="3"/>
    <x v="1"/>
    <x v="1"/>
    <s v="2024-12-21 00:00:00"/>
    <s v="2024-12-23 15:40:42"/>
    <x v="2"/>
    <s v="1600W"/>
    <s v="CGR PROYECTOS  SAS"/>
    <n v="900552521"/>
    <s v="ENTREGADA"/>
    <s v="YONNATAN HERRERA"/>
    <x v="1"/>
  </r>
  <r>
    <n v="48181"/>
    <s v="2024-12-20 12:07:55"/>
    <x v="3"/>
    <x v="1"/>
    <x v="1"/>
    <s v="2024-12-20 00:00:00"/>
    <s v="2024-12-20 13:52:31"/>
    <x v="2"/>
    <s v="800W"/>
    <s v="SAMUEL ALONSO  HERRERA CARRERO"/>
    <n v="1125658600"/>
    <s v="ENTREGADA"/>
    <s v="YONNATAN HERRERA"/>
    <x v="1"/>
  </r>
  <r>
    <n v="48179"/>
    <s v="2024-12-20 12:01:44"/>
    <x v="3"/>
    <x v="1"/>
    <x v="1"/>
    <s v="2024-12-20 00:00:00"/>
    <s v="2024-12-20 13:44:51"/>
    <x v="2"/>
    <s v="800W"/>
    <s v="DANIEL  AGUIRRE RODRIGUEZ"/>
    <n v="1014260188"/>
    <s v="ENTREGADA"/>
    <m/>
    <x v="1"/>
  </r>
  <r>
    <n v="49827"/>
    <s v="2025-01-18 11:25:03"/>
    <x v="0"/>
    <x v="0"/>
    <x v="0"/>
    <s v="2025-01-20 00:00:00"/>
    <s v="2025-01-20 17:20:35"/>
    <x v="3"/>
    <s v="800W"/>
    <s v="LAURA ALEJANDRA DURAN AREVALO"/>
    <n v="1032482656"/>
    <s v="ENTREGADA"/>
    <s v="SEBASTIAN ARIAS"/>
    <x v="4"/>
  </r>
  <r>
    <n v="49827"/>
    <s v="2025-01-18 11:25:03"/>
    <x v="3"/>
    <x v="0"/>
    <x v="0"/>
    <s v="2025-01-20 00:00:00"/>
    <s v="2025-01-20 17:20:35"/>
    <x v="3"/>
    <s v="800W"/>
    <s v="LAURA ALEJANDRA DURAN AREVALO"/>
    <n v="1032482656"/>
    <s v="ENTREGADA"/>
    <s v="SEBASTIAN ARIAS"/>
    <x v="4"/>
  </r>
  <r>
    <n v="48175"/>
    <s v="2024-12-20 11:16:50"/>
    <x v="3"/>
    <x v="1"/>
    <x v="1"/>
    <s v="2024-12-23 00:00:00"/>
    <m/>
    <x v="3"/>
    <s v="1600W"/>
    <s v="ANDRES FELIPE RUEDA RIVERA"/>
    <n v="1019086830"/>
    <s v="FINALIZADA"/>
    <s v="YONNATAN HERRERA"/>
    <x v="1"/>
  </r>
  <r>
    <n v="48161"/>
    <s v="2024-12-20 08:54:07"/>
    <x v="3"/>
    <x v="1"/>
    <x v="1"/>
    <s v="2024-12-20 00:00:00"/>
    <m/>
    <x v="2"/>
    <s v="800W"/>
    <s v="ANDRES FELIPE SAAVEDRA ROJAS"/>
    <n v="1022398137"/>
    <s v="FINALIZADA"/>
    <s v="YONNATAN HERRERA"/>
    <x v="1"/>
  </r>
  <r>
    <n v="48146"/>
    <s v="2024-12-19 16:18:18"/>
    <x v="3"/>
    <x v="1"/>
    <x v="1"/>
    <s v="2024-12-21 00:00:00"/>
    <m/>
    <x v="2"/>
    <s v="500W"/>
    <s v="HORDAN ROBERTO HENAO ZAPATA"/>
    <n v="1014199300"/>
    <s v="C. CALIDAD"/>
    <s v="YONNATAN HERRERA"/>
    <x v="1"/>
  </r>
  <r>
    <n v="48136"/>
    <s v="2024-12-19 14:26:13"/>
    <x v="3"/>
    <x v="1"/>
    <x v="1"/>
    <s v="2024-12-19 00:00:00"/>
    <m/>
    <x v="5"/>
    <s v="800W"/>
    <s v="THOMAS  SCHONLAU"/>
    <n v="245048"/>
    <s v="FINALIZADA"/>
    <s v="YONNATAN HERRERA"/>
    <x v="1"/>
  </r>
  <r>
    <n v="49824"/>
    <s v="2025-01-18 11:14:29"/>
    <x v="0"/>
    <x v="0"/>
    <x v="0"/>
    <s v="2025-01-20 00:00:00"/>
    <s v="2025-01-22 07:39:30"/>
    <x v="1"/>
    <s v="800W"/>
    <s v="NOHORA FERNANDA  DAZA BAQUERO"/>
    <n v="1032397457"/>
    <s v="ENTREGADA"/>
    <s v="JUAN CARLOS SALCEDO"/>
    <x v="0"/>
  </r>
  <r>
    <n v="49824"/>
    <s v="2025-01-18 11:14:29"/>
    <x v="0"/>
    <x v="0"/>
    <x v="0"/>
    <s v="2025-01-20 00:00:00"/>
    <s v="2025-01-22 07:39:30"/>
    <x v="1"/>
    <s v="800W"/>
    <s v="NOHORA FERNANDA  DAZA BAQUERO"/>
    <n v="1032397457"/>
    <s v="ENTREGADA"/>
    <s v="JUAN CARLOS SALCEDO"/>
    <x v="0"/>
  </r>
  <r>
    <n v="49824"/>
    <s v="2025-01-18 11:14:29"/>
    <x v="0"/>
    <x v="0"/>
    <x v="0"/>
    <s v="2025-01-20 00:00:00"/>
    <s v="2025-01-22 07:39:30"/>
    <x v="1"/>
    <s v="800W"/>
    <s v="NOHORA FERNANDA  DAZA BAQUERO"/>
    <n v="1032397457"/>
    <s v="ENTREGADA"/>
    <s v="JUAN CARLOS SALCEDO"/>
    <x v="0"/>
  </r>
  <r>
    <n v="49824"/>
    <s v="2025-01-18 11:14:29"/>
    <x v="0"/>
    <x v="0"/>
    <x v="0"/>
    <s v="2025-01-20 00:00:00"/>
    <s v="2025-01-22 07:39:30"/>
    <x v="1"/>
    <s v="800W"/>
    <s v="NOHORA FERNANDA  DAZA BAQUERO"/>
    <n v="1032397457"/>
    <s v="ENTREGADA"/>
    <s v="JUAN CARLOS SALCEDO"/>
    <x v="0"/>
  </r>
  <r>
    <n v="49823"/>
    <s v="2025-01-18 11:14:11"/>
    <x v="0"/>
    <x v="0"/>
    <x v="0"/>
    <s v="2025-01-18 00:00:00"/>
    <s v="2025-01-18 14:17:50"/>
    <x v="2"/>
    <s v="350W"/>
    <s v="MARIA JIMENA PEÑA RODRIGUEZ"/>
    <n v="1032368172"/>
    <s v="ENTREGADA"/>
    <s v="CESAR GRANADOS"/>
    <x v="2"/>
  </r>
  <r>
    <n v="49823"/>
    <s v="2025-01-18 11:14:11"/>
    <x v="0"/>
    <x v="0"/>
    <x v="0"/>
    <s v="2025-01-18 00:00:00"/>
    <s v="2025-01-18 14:17:50"/>
    <x v="2"/>
    <s v="350W"/>
    <s v="MARIA JIMENA PEÑA RODRIGUEZ"/>
    <n v="1032368172"/>
    <s v="ENTREGADA"/>
    <s v="CESAR GRANADOS"/>
    <x v="2"/>
  </r>
  <r>
    <n v="49815"/>
    <s v="2025-01-18 10:34:08"/>
    <x v="0"/>
    <x v="0"/>
    <x v="0"/>
    <s v="2025-01-20 00:00:00"/>
    <m/>
    <x v="0"/>
    <s v="350W"/>
    <s v="MAYERLY SOLEDAD BAUTISTA PRADA"/>
    <n v="1098755276"/>
    <s v="P. AUTORIZAR"/>
    <s v="CRISTIAN ALFONSO"/>
    <x v="4"/>
  </r>
  <r>
    <n v="49815"/>
    <s v="2025-01-18 10:34:08"/>
    <x v="0"/>
    <x v="0"/>
    <x v="0"/>
    <s v="2025-01-20 00:00:00"/>
    <m/>
    <x v="0"/>
    <s v="350W"/>
    <s v="MAYERLY SOLEDAD BAUTISTA PRADA"/>
    <n v="1098755276"/>
    <s v="P. AUTORIZAR"/>
    <s v="CRISTIAN ALFONSO"/>
    <x v="4"/>
  </r>
  <r>
    <n v="49815"/>
    <s v="2025-01-18 10:34:08"/>
    <x v="0"/>
    <x v="0"/>
    <x v="0"/>
    <s v="2025-01-20 00:00:00"/>
    <m/>
    <x v="0"/>
    <s v="350W"/>
    <s v="MAYERLY SOLEDAD BAUTISTA PRADA"/>
    <n v="1098755276"/>
    <s v="P. AUTORIZAR"/>
    <s v="CRISTIAN ALFONSO"/>
    <x v="4"/>
  </r>
  <r>
    <n v="49815"/>
    <s v="2025-01-18 10:34:08"/>
    <x v="0"/>
    <x v="0"/>
    <x v="0"/>
    <s v="2025-01-20 00:00:00"/>
    <m/>
    <x v="0"/>
    <s v="350W"/>
    <s v="MAYERLY SOLEDAD BAUTISTA PRADA"/>
    <n v="1098755276"/>
    <s v="P. AUTORIZAR"/>
    <s v="CRISTIAN ALFONSO"/>
    <x v="4"/>
  </r>
  <r>
    <n v="49814"/>
    <s v="2025-01-18 10:31:40"/>
    <x v="0"/>
    <x v="0"/>
    <x v="0"/>
    <s v="2025-01-18 00:00:00"/>
    <s v="2025-01-18 14:25:46"/>
    <x v="2"/>
    <s v="350W"/>
    <s v="CLAUDIA PATRICIA PACHON RUBIO"/>
    <n v="1068952317"/>
    <s v="ENTREGADA"/>
    <s v="MIGUEL ANGEL OSORIO"/>
    <x v="0"/>
  </r>
  <r>
    <n v="49814"/>
    <s v="2025-01-18 10:31:40"/>
    <x v="2"/>
    <x v="0"/>
    <x v="0"/>
    <s v="2025-01-18 00:00:00"/>
    <s v="2025-01-18 14:25:46"/>
    <x v="2"/>
    <s v="350W"/>
    <s v="CLAUDIA PATRICIA PACHON RUBIO"/>
    <n v="1068952317"/>
    <s v="ENTREGADA"/>
    <s v="MIGUEL ANGEL OSORIO"/>
    <x v="0"/>
  </r>
  <r>
    <n v="49811"/>
    <s v="2025-01-18 10:26:56"/>
    <x v="0"/>
    <x v="0"/>
    <x v="0"/>
    <s v="2025-01-18 00:00:00"/>
    <s v="2025-01-18 15:04:28"/>
    <x v="2"/>
    <s v="800W"/>
    <s v="ALEXANDER  CASTAÑEDA MORALES"/>
    <n v="80224264"/>
    <s v="ENTREGADA"/>
    <s v="CESAR GRANADOS"/>
    <x v="2"/>
  </r>
  <r>
    <n v="49811"/>
    <s v="2025-01-18 10:26:56"/>
    <x v="0"/>
    <x v="0"/>
    <x v="0"/>
    <s v="2025-01-18 00:00:00"/>
    <s v="2025-01-18 15:04:28"/>
    <x v="2"/>
    <s v="800W"/>
    <s v="ALEXANDER  CASTAÑEDA MORALES"/>
    <n v="80224264"/>
    <s v="ENTREGADA"/>
    <s v="CESAR GRANADOS"/>
    <x v="2"/>
  </r>
  <r>
    <n v="49809"/>
    <s v="2025-01-18 10:19:33"/>
    <x v="0"/>
    <x v="0"/>
    <x v="0"/>
    <s v="2025-01-18 00:00:00"/>
    <s v="2025-01-18 13:28:06"/>
    <x v="2"/>
    <s v="350W"/>
    <s v="ALIA  GAMEZ"/>
    <n v="37535386"/>
    <s v="ENTREGADA"/>
    <s v="SEBASTIAN ARIAS"/>
    <x v="4"/>
  </r>
  <r>
    <n v="49809"/>
    <s v="2025-01-18 10:19:33"/>
    <x v="0"/>
    <x v="0"/>
    <x v="0"/>
    <s v="2025-01-18 00:00:00"/>
    <s v="2025-01-18 13:28:06"/>
    <x v="2"/>
    <s v="350W"/>
    <s v="ALIA  GAMEZ"/>
    <n v="37535386"/>
    <s v="ENTREGADA"/>
    <s v="SEBASTIAN ARIAS"/>
    <x v="4"/>
  </r>
  <r>
    <n v="49809"/>
    <s v="2025-01-18 10:19:33"/>
    <x v="2"/>
    <x v="0"/>
    <x v="0"/>
    <s v="2025-01-18 00:00:00"/>
    <s v="2025-01-18 13:28:06"/>
    <x v="2"/>
    <s v="350W"/>
    <s v="ALIA  GAMEZ"/>
    <n v="37535386"/>
    <s v="ENTREGADA"/>
    <s v="SEBASTIAN ARIAS"/>
    <x v="4"/>
  </r>
  <r>
    <n v="49804"/>
    <s v="2025-01-18 09:53:45"/>
    <x v="0"/>
    <x v="0"/>
    <x v="0"/>
    <s v="2025-01-18 00:00:00"/>
    <s v="2025-01-18 15:07:24"/>
    <x v="2"/>
    <s v="800W"/>
    <s v="FELIPE  LEYVA"/>
    <n v="1018505023"/>
    <s v="ENTREGADA"/>
    <s v="SANTIAGO SILVA"/>
    <x v="2"/>
  </r>
  <r>
    <n v="49804"/>
    <s v="2025-01-18 09:53:45"/>
    <x v="0"/>
    <x v="0"/>
    <x v="0"/>
    <s v="2025-01-18 00:00:00"/>
    <s v="2025-01-18 15:07:24"/>
    <x v="2"/>
    <s v="800W"/>
    <s v="FELIPE  LEYVA"/>
    <n v="1018505023"/>
    <s v="ENTREGADA"/>
    <s v="SANTIAGO SILVA"/>
    <x v="2"/>
  </r>
  <r>
    <n v="49804"/>
    <s v="2025-01-18 09:53:45"/>
    <x v="0"/>
    <x v="0"/>
    <x v="0"/>
    <s v="2025-01-18 00:00:00"/>
    <s v="2025-01-18 15:07:24"/>
    <x v="2"/>
    <s v="800W"/>
    <s v="FELIPE  LEYVA"/>
    <n v="1018505023"/>
    <s v="ENTREGADA"/>
    <s v="SANTIAGO SILVA"/>
    <x v="2"/>
  </r>
  <r>
    <n v="49804"/>
    <s v="2025-01-18 09:53:45"/>
    <x v="0"/>
    <x v="0"/>
    <x v="0"/>
    <s v="2025-01-18 00:00:00"/>
    <s v="2025-01-18 15:07:24"/>
    <x v="2"/>
    <s v="800W"/>
    <s v="FELIPE  LEYVA"/>
    <n v="1018505023"/>
    <s v="ENTREGADA"/>
    <s v="SANTIAGO SILVA"/>
    <x v="2"/>
  </r>
  <r>
    <n v="49800"/>
    <s v="2025-01-18 09:45:26"/>
    <x v="0"/>
    <x v="0"/>
    <x v="0"/>
    <s v="2025-01-18 00:00:00"/>
    <s v="2025-01-18 14:39:13"/>
    <x v="2"/>
    <s v="800W"/>
    <s v="MARIA CAMILA  NEIRA ERAZO"/>
    <n v="1018479930"/>
    <s v="ENTREGADA"/>
    <s v="SANTIAGO SILVA"/>
    <x v="2"/>
  </r>
  <r>
    <n v="49800"/>
    <s v="2025-01-18 09:45:26"/>
    <x v="0"/>
    <x v="0"/>
    <x v="0"/>
    <s v="2025-01-18 00:00:00"/>
    <s v="2025-01-18 14:39:13"/>
    <x v="2"/>
    <s v="800W"/>
    <s v="MARIA CAMILA  NEIRA ERAZO"/>
    <n v="1018479930"/>
    <s v="ENTREGADA"/>
    <s v="SANTIAGO SILVA"/>
    <x v="2"/>
  </r>
  <r>
    <n v="49799"/>
    <s v="2025-01-18 09:45:09"/>
    <x v="0"/>
    <x v="0"/>
    <x v="0"/>
    <s v="2025-01-21 00:00:00"/>
    <s v="2025-01-21 12:47:51"/>
    <x v="3"/>
    <s v="800W"/>
    <s v="MAURICIO  NINO"/>
    <n v="79795968"/>
    <s v="ENTREGADA"/>
    <s v="JULIAN MONTAÑO"/>
    <x v="0"/>
  </r>
  <r>
    <n v="49799"/>
    <s v="2025-01-18 09:45:09"/>
    <x v="0"/>
    <x v="0"/>
    <x v="0"/>
    <s v="2025-01-21 00:00:00"/>
    <s v="2025-01-21 12:47:51"/>
    <x v="3"/>
    <s v="800W"/>
    <s v="MAURICIO  NINO"/>
    <n v="79795968"/>
    <s v="ENTREGADA"/>
    <s v="JULIAN MONTAÑO"/>
    <x v="0"/>
  </r>
  <r>
    <n v="49798"/>
    <s v="2025-01-18 09:40:24"/>
    <x v="0"/>
    <x v="0"/>
    <x v="0"/>
    <s v="2025-01-20 00:00:00"/>
    <m/>
    <x v="1"/>
    <s v="800W"/>
    <s v="HERNAN VERA"/>
    <n v="80090801"/>
    <s v="P. AUTORIZAR"/>
    <s v="SANTIAGO SILVA"/>
    <x v="2"/>
  </r>
  <r>
    <n v="49798"/>
    <s v="2025-01-18 09:40:24"/>
    <x v="0"/>
    <x v="0"/>
    <x v="0"/>
    <s v="2025-01-20 00:00:00"/>
    <m/>
    <x v="1"/>
    <s v="800W"/>
    <s v="HERNAN VERA"/>
    <n v="80090801"/>
    <s v="P. AUTORIZAR"/>
    <s v="SANTIAGO SILVA"/>
    <x v="2"/>
  </r>
  <r>
    <n v="49798"/>
    <s v="2025-01-18 09:40:24"/>
    <x v="0"/>
    <x v="0"/>
    <x v="0"/>
    <s v="2025-01-20 00:00:00"/>
    <m/>
    <x v="1"/>
    <s v="800W"/>
    <s v="HERNAN VERA"/>
    <n v="80090801"/>
    <s v="P. AUTORIZAR"/>
    <s v="SANTIAGO SILVA"/>
    <x v="2"/>
  </r>
  <r>
    <n v="49798"/>
    <s v="2025-01-18 09:40:24"/>
    <x v="0"/>
    <x v="0"/>
    <x v="0"/>
    <s v="2025-01-20 00:00:00"/>
    <m/>
    <x v="1"/>
    <s v="800W"/>
    <s v="HERNAN VERA"/>
    <n v="80090801"/>
    <s v="P. AUTORIZAR"/>
    <s v="SANTIAGO SILVA"/>
    <x v="2"/>
  </r>
  <r>
    <n v="49797"/>
    <s v="2025-01-18 09:39:29"/>
    <x v="0"/>
    <x v="0"/>
    <x v="0"/>
    <s v="2025-01-18 00:00:00"/>
    <s v="2025-01-18 10:57:47"/>
    <x v="2"/>
    <s v="350W LITE"/>
    <s v="FEDERICO LINERO MESA"/>
    <n v="1020724620"/>
    <s v="ENTREGADA"/>
    <s v="MIGUEL ANGEL OSORIO"/>
    <x v="0"/>
  </r>
  <r>
    <n v="49797"/>
    <s v="2025-01-18 09:39:29"/>
    <x v="0"/>
    <x v="0"/>
    <x v="0"/>
    <s v="2025-01-18 00:00:00"/>
    <s v="2025-01-18 10:57:47"/>
    <x v="2"/>
    <s v="350W LITE"/>
    <s v="FEDERICO LINERO MESA"/>
    <n v="1020724620"/>
    <s v="ENTREGADA"/>
    <s v="MIGUEL ANGEL OSORIO"/>
    <x v="0"/>
  </r>
  <r>
    <n v="49795"/>
    <s v="2025-01-18 09:37:00"/>
    <x v="0"/>
    <x v="0"/>
    <x v="0"/>
    <s v="2025-01-20 00:00:00"/>
    <s v="2025-01-22 13:20:44"/>
    <x v="1"/>
    <s v="500W"/>
    <s v="FABIO HERNAN SABOYA RODRIGUEZ"/>
    <n v="80167558"/>
    <s v="ENTREGADA"/>
    <s v="JULIAN MONTAÑO"/>
    <x v="0"/>
  </r>
  <r>
    <n v="49795"/>
    <s v="2025-01-18 09:37:00"/>
    <x v="0"/>
    <x v="0"/>
    <x v="0"/>
    <s v="2025-01-20 00:00:00"/>
    <s v="2025-01-22 13:20:44"/>
    <x v="1"/>
    <s v="500W"/>
    <s v="FABIO HERNAN SABOYA RODRIGUEZ"/>
    <n v="80167558"/>
    <s v="ENTREGADA"/>
    <s v="JULIAN MONTAÑO"/>
    <x v="0"/>
  </r>
  <r>
    <n v="49795"/>
    <s v="2025-01-18 09:37:00"/>
    <x v="3"/>
    <x v="0"/>
    <x v="0"/>
    <s v="2025-01-20 00:00:00"/>
    <s v="2025-01-22 13:20:44"/>
    <x v="1"/>
    <s v="500W"/>
    <s v="FABIO HERNAN SABOYA RODRIGUEZ"/>
    <n v="80167558"/>
    <s v="ENTREGADA"/>
    <s v="JULIAN MONTAÑO"/>
    <x v="0"/>
  </r>
  <r>
    <n v="48116"/>
    <s v="2024-12-19 10:14:09"/>
    <x v="3"/>
    <x v="1"/>
    <x v="1"/>
    <s v="2024-12-19 00:00:00"/>
    <s v="2024-12-20 11:02:35"/>
    <x v="2"/>
    <s v="800W"/>
    <s v="EDWIN ALEJANDRO AMORTEGUI RIAÑO"/>
    <n v="1007820049"/>
    <s v="ENTREGADA"/>
    <s v="YONNATAN HERRERA"/>
    <x v="1"/>
  </r>
  <r>
    <n v="48096"/>
    <s v="2024-12-18 16:57:01"/>
    <x v="3"/>
    <x v="1"/>
    <x v="1"/>
    <s v="2024-12-20 00:00:00"/>
    <s v="2024-12-23 15:56:30"/>
    <x v="3"/>
    <s v="800W"/>
    <s v="DIEGO ANDRES  CARVAJAL"/>
    <n v="79865069"/>
    <s v="ENTREGADA"/>
    <s v="YONNATAN HERRERA"/>
    <x v="1"/>
  </r>
  <r>
    <n v="49792"/>
    <s v="2025-01-18 09:05:13"/>
    <x v="0"/>
    <x v="0"/>
    <x v="0"/>
    <s v="2025-01-18 00:00:00"/>
    <s v="2025-01-18 11:08:45"/>
    <x v="2"/>
    <s v="350 W"/>
    <s v="CRISTIAN CAMILO SERNA"/>
    <n v="1032415702"/>
    <s v="ENTREGADA"/>
    <s v="CESAR GRANADOS"/>
    <x v="2"/>
  </r>
  <r>
    <n v="49792"/>
    <s v="2025-01-18 09:05:13"/>
    <x v="0"/>
    <x v="0"/>
    <x v="0"/>
    <s v="2025-01-18 00:00:00"/>
    <s v="2025-01-18 11:08:45"/>
    <x v="2"/>
    <s v="350 W"/>
    <s v="CRISTIAN CAMILO SERNA"/>
    <n v="1032415702"/>
    <s v="ENTREGADA"/>
    <s v="CESAR GRANADOS"/>
    <x v="2"/>
  </r>
  <r>
    <n v="49792"/>
    <s v="2025-01-18 09:05:13"/>
    <x v="0"/>
    <x v="0"/>
    <x v="0"/>
    <s v="2025-01-18 00:00:00"/>
    <s v="2025-01-18 11:08:45"/>
    <x v="2"/>
    <s v="350 W"/>
    <s v="CRISTIAN CAMILO SERNA"/>
    <n v="1032415702"/>
    <s v="ENTREGADA"/>
    <s v="CESAR GRANADOS"/>
    <x v="2"/>
  </r>
  <r>
    <n v="49792"/>
    <s v="2025-01-18 09:05:13"/>
    <x v="0"/>
    <x v="0"/>
    <x v="0"/>
    <s v="2025-01-18 00:00:00"/>
    <s v="2025-01-18 11:08:45"/>
    <x v="2"/>
    <s v="350 W"/>
    <s v="CRISTIAN CAMILO SERNA"/>
    <n v="1032415702"/>
    <s v="ENTREGADA"/>
    <s v="CESAR GRANADOS"/>
    <x v="2"/>
  </r>
  <r>
    <n v="49778"/>
    <s v="2025-01-17 16:54:25"/>
    <x v="0"/>
    <x v="0"/>
    <x v="0"/>
    <s v="2025-01-20 00:00:00"/>
    <s v="2025-01-21 15:29:31"/>
    <x v="1"/>
    <s v="500W"/>
    <s v="MARCELA  RAMIREZ CIFUENTES"/>
    <n v="1018437479"/>
    <s v="ENTREGADA"/>
    <s v="JULIAN MONTAÑO"/>
    <x v="0"/>
  </r>
  <r>
    <n v="49778"/>
    <s v="2025-01-17 16:54:25"/>
    <x v="0"/>
    <x v="0"/>
    <x v="0"/>
    <s v="2025-01-20 00:00:00"/>
    <s v="2025-01-21 15:29:31"/>
    <x v="1"/>
    <s v="500W"/>
    <s v="MARCELA  RAMIREZ CIFUENTES"/>
    <n v="1018437479"/>
    <s v="ENTREGADA"/>
    <s v="JULIAN MONTAÑO"/>
    <x v="0"/>
  </r>
  <r>
    <n v="49777"/>
    <s v="2025-01-17 16:51:57"/>
    <x v="0"/>
    <x v="0"/>
    <x v="0"/>
    <s v="2025-01-20 00:00:00"/>
    <s v="2025-01-21 15:21:30"/>
    <x v="0"/>
    <n v="1600"/>
    <s v="CARLOS ANDRES MUÑOZ PERTUZ"/>
    <n v="8106356"/>
    <s v="ENTREGADA"/>
    <s v="CRISTIAN HENAO"/>
    <x v="3"/>
  </r>
  <r>
    <n v="49777"/>
    <s v="2025-01-17 16:51:57"/>
    <x v="0"/>
    <x v="0"/>
    <x v="0"/>
    <s v="2025-01-20 00:00:00"/>
    <s v="2025-01-21 15:21:30"/>
    <x v="0"/>
    <n v="1600"/>
    <s v="CARLOS ANDRES MUÑOZ PERTUZ"/>
    <n v="8106356"/>
    <s v="ENTREGADA"/>
    <s v="CRISTIAN HENAO"/>
    <x v="3"/>
  </r>
  <r>
    <n v="49774"/>
    <s v="2025-01-17 16:31:47"/>
    <x v="0"/>
    <x v="0"/>
    <x v="0"/>
    <s v="2025-01-20 00:00:00"/>
    <m/>
    <x v="3"/>
    <s v="500W"/>
    <s v="INSTITUTO DE FORMACION E INVESTIGACION TECNICA SAS"/>
    <n v="800084089"/>
    <s v="FINALIZADA"/>
    <s v="JULIAN MONTAÑO"/>
    <x v="0"/>
  </r>
  <r>
    <n v="49774"/>
    <s v="2025-01-17 16:31:47"/>
    <x v="0"/>
    <x v="0"/>
    <x v="0"/>
    <s v="2025-01-20 00:00:00"/>
    <m/>
    <x v="3"/>
    <s v="500W"/>
    <s v="INSTITUTO DE FORMACION E INVESTIGACION TECNICA SAS"/>
    <n v="800084089"/>
    <s v="FINALIZADA"/>
    <s v="JULIAN MONTAÑO"/>
    <x v="0"/>
  </r>
  <r>
    <n v="49774"/>
    <s v="2025-01-17 16:31:47"/>
    <x v="0"/>
    <x v="0"/>
    <x v="0"/>
    <s v="2025-01-20 00:00:00"/>
    <m/>
    <x v="3"/>
    <s v="500W"/>
    <s v="INSTITUTO DE FORMACION E INVESTIGACION TECNICA SAS"/>
    <n v="800084089"/>
    <s v="FINALIZADA"/>
    <s v="JULIAN MONTAÑO"/>
    <x v="0"/>
  </r>
  <r>
    <n v="49774"/>
    <s v="2025-01-17 16:31:47"/>
    <x v="0"/>
    <x v="0"/>
    <x v="0"/>
    <s v="2025-01-20 00:00:00"/>
    <m/>
    <x v="3"/>
    <s v="500W"/>
    <s v="INSTITUTO DE FORMACION E INVESTIGACION TECNICA SAS"/>
    <n v="800084089"/>
    <s v="FINALIZADA"/>
    <s v="JULIAN MONTAÑO"/>
    <x v="0"/>
  </r>
  <r>
    <n v="49774"/>
    <s v="2025-01-17 16:31:47"/>
    <x v="3"/>
    <x v="0"/>
    <x v="0"/>
    <s v="2025-01-20 00:00:00"/>
    <m/>
    <x v="3"/>
    <s v="500W"/>
    <s v="INSTITUTO DE FORMACION E INVESTIGACION TECNICA SAS"/>
    <n v="800084089"/>
    <s v="FINALIZADA"/>
    <s v="JULIAN MONTAÑO"/>
    <x v="0"/>
  </r>
  <r>
    <n v="48068"/>
    <s v="2024-12-18 12:35:58"/>
    <x v="3"/>
    <x v="1"/>
    <x v="1"/>
    <s v="2024-12-18 00:00:00"/>
    <s v="2024-12-18 13:10:04"/>
    <x v="2"/>
    <s v="1600W"/>
    <s v="MANUEL JOVANNY  SANCHEZ QUITIAN"/>
    <n v="80204950"/>
    <s v="ENTREGADA"/>
    <s v="YONNATAN HERRERA"/>
    <x v="1"/>
  </r>
  <r>
    <n v="48061"/>
    <s v="2024-12-18 11:43:49"/>
    <x v="3"/>
    <x v="1"/>
    <x v="1"/>
    <s v="2024-12-18 00:00:00"/>
    <s v="2024-12-18 14:19:48"/>
    <x v="2"/>
    <s v="800W"/>
    <s v="CHRISTIAN CAMILO GOMEZ RIVERA"/>
    <n v="1020748979"/>
    <s v="ENTREGADA"/>
    <s v="YONNATAN HERRERA"/>
    <x v="1"/>
  </r>
  <r>
    <n v="48053"/>
    <s v="2024-12-18 11:07:34"/>
    <x v="3"/>
    <x v="1"/>
    <x v="1"/>
    <s v="2024-12-20 00:00:00"/>
    <s v="2024-12-21 14:34:32"/>
    <x v="0"/>
    <s v="800W"/>
    <s v="LAURA XIMENA CAMELO GUIZA"/>
    <n v="1005341112"/>
    <s v="ENTREGADA"/>
    <s v="YONNATAN HERRERA"/>
    <x v="1"/>
  </r>
  <r>
    <n v="48049"/>
    <s v="2024-12-18 10:53:53"/>
    <x v="3"/>
    <x v="1"/>
    <x v="1"/>
    <s v="2024-12-20 00:00:00"/>
    <s v="2024-12-20 08:33:58"/>
    <x v="1"/>
    <s v="800W"/>
    <s v="CARLOS ANDRES  MURCIA GÓMEZ"/>
    <n v="1068953418"/>
    <s v="ENTREGADA"/>
    <s v="YONNATAN HERRERA"/>
    <x v="1"/>
  </r>
  <r>
    <n v="48047"/>
    <s v="2024-12-18 10:42:55"/>
    <x v="3"/>
    <x v="1"/>
    <x v="1"/>
    <s v="2024-12-20 00:00:00"/>
    <s v="2024-12-21 12:53:53"/>
    <x v="0"/>
    <s v="800W"/>
    <s v="JUAN MIGUEL  CASTILLO"/>
    <n v="79875863"/>
    <s v="ENTREGADA"/>
    <s v="YONNATAN HERRERA"/>
    <x v="1"/>
  </r>
  <r>
    <n v="48045"/>
    <s v="2024-12-18 10:30:37"/>
    <x v="3"/>
    <x v="1"/>
    <x v="1"/>
    <s v="2024-12-19 00:00:00"/>
    <m/>
    <x v="2"/>
    <s v="350W"/>
    <s v="KATHERINNE AGUIRRE CASTAÑO"/>
    <n v="1018503590"/>
    <s v="FINALIZADA"/>
    <s v="YONNATAN HERRERA"/>
    <x v="1"/>
  </r>
  <r>
    <n v="49764"/>
    <s v="2025-01-17 15:35:22"/>
    <x v="0"/>
    <x v="0"/>
    <x v="0"/>
    <s v="2025-01-21 00:00:00"/>
    <m/>
    <x v="0"/>
    <s v="350W"/>
    <s v="DANIELA  JIMENEZ CHIQIZA"/>
    <n v="1010198379"/>
    <s v="C. CALIDAD"/>
    <s v="SANTIAGO SILVA"/>
    <x v="2"/>
  </r>
  <r>
    <n v="49763"/>
    <s v="2025-01-17 15:29:28"/>
    <x v="0"/>
    <x v="0"/>
    <x v="0"/>
    <s v="2025-01-18 00:00:00"/>
    <s v="2025-01-20 16:00:01"/>
    <x v="1"/>
    <s v="Moped"/>
    <s v="JULIA  HELENA NUÑEZ MOLINA"/>
    <n v="1001914812"/>
    <s v="ENTREGADA"/>
    <s v="BRAYAN RAMIREZ"/>
    <x v="0"/>
  </r>
  <r>
    <n v="49763"/>
    <s v="2025-01-17 15:29:28"/>
    <x v="0"/>
    <x v="0"/>
    <x v="0"/>
    <s v="2025-01-18 00:00:00"/>
    <s v="2025-01-20 16:00:01"/>
    <x v="1"/>
    <s v="Moped"/>
    <s v="JULIA HELENA NUÑEZ MOLINA"/>
    <n v="1001914812"/>
    <s v="ENTREGADA"/>
    <s v="BRAYAN RAMIREZ"/>
    <x v="0"/>
  </r>
  <r>
    <n v="49762"/>
    <s v="2025-01-17 15:23:27"/>
    <x v="2"/>
    <x v="0"/>
    <x v="0"/>
    <s v="2025-01-20 00:00:00"/>
    <m/>
    <x v="1"/>
    <s v="350W LITE"/>
    <s v="JOSE NICOLAS  QUINTERO"/>
    <n v="1019080247"/>
    <s v="AUTORIZADA"/>
    <s v="CRISTIAN ALFONSO"/>
    <x v="4"/>
  </r>
  <r>
    <n v="49759"/>
    <s v="2025-01-17 15:10:30"/>
    <x v="0"/>
    <x v="0"/>
    <x v="0"/>
    <s v="2025-01-22 00:00:00"/>
    <m/>
    <x v="3"/>
    <s v="500W"/>
    <s v="XIMENA ALAGUNA"/>
    <n v="1077085391"/>
    <s v="FINALIZADA"/>
    <s v="SANTIAGO SILVA"/>
    <x v="2"/>
  </r>
  <r>
    <n v="49759"/>
    <s v="2025-01-17 15:10:30"/>
    <x v="0"/>
    <x v="0"/>
    <x v="0"/>
    <s v="2025-01-22 00:00:00"/>
    <m/>
    <x v="3"/>
    <s v="500W"/>
    <s v="XIMENA ALAGUNA"/>
    <n v="1077085391"/>
    <s v="FINALIZADA"/>
    <s v="SANTIAGO SILVA"/>
    <x v="2"/>
  </r>
  <r>
    <n v="49759"/>
    <s v="2025-01-17 15:10:30"/>
    <x v="0"/>
    <x v="0"/>
    <x v="0"/>
    <s v="2025-01-22 00:00:00"/>
    <m/>
    <x v="3"/>
    <s v="500W"/>
    <s v="XIMENA ALAGUNA"/>
    <n v="1077085391"/>
    <s v="FINALIZADA"/>
    <s v="SANTIAGO SILVA"/>
    <x v="2"/>
  </r>
  <r>
    <n v="48042"/>
    <s v="2024-12-18 10:24:25"/>
    <x v="3"/>
    <x v="1"/>
    <x v="1"/>
    <s v="2024-12-20 00:00:00"/>
    <s v="2024-12-19 16:34:31"/>
    <x v="0"/>
    <s v="350W"/>
    <s v="JEIMY PAOLA HURTADO APARICIO"/>
    <n v="1000321502"/>
    <s v="ENTREGADA"/>
    <s v="YONNATAN HERRERA"/>
    <x v="1"/>
  </r>
  <r>
    <n v="49753"/>
    <s v="2025-01-17 14:35:32"/>
    <x v="0"/>
    <x v="0"/>
    <x v="0"/>
    <s v="2025-01-17 00:00:00"/>
    <s v="2025-01-17 14:59:34"/>
    <x v="2"/>
    <s v="500W"/>
    <s v="KATERINE  SANCHEZ CASTILLO"/>
    <n v="52514573"/>
    <s v="ENTREGADA"/>
    <s v="SANTIAGO SILVA"/>
    <x v="2"/>
  </r>
  <r>
    <n v="49753"/>
    <s v="2025-01-17 14:35:32"/>
    <x v="0"/>
    <x v="0"/>
    <x v="0"/>
    <s v="2025-01-17 00:00:00"/>
    <s v="2025-01-17 14:59:34"/>
    <x v="2"/>
    <s v="500W"/>
    <s v="KATERINE  SANCHEZ CASTILLO"/>
    <n v="52514573"/>
    <s v="ENTREGADA"/>
    <s v="SANTIAGO SILVA"/>
    <x v="2"/>
  </r>
  <r>
    <n v="49753"/>
    <s v="2025-01-17 14:35:32"/>
    <x v="0"/>
    <x v="0"/>
    <x v="0"/>
    <s v="2025-01-17 00:00:00"/>
    <s v="2025-01-17 14:59:34"/>
    <x v="2"/>
    <s v="500W"/>
    <s v="KATERINE  SANCHEZ CASTILLO"/>
    <n v="52514573"/>
    <s v="ENTREGADA"/>
    <s v="SANTIAGO SILVA"/>
    <x v="2"/>
  </r>
  <r>
    <n v="49750"/>
    <s v="2025-01-17 14:09:48"/>
    <x v="0"/>
    <x v="0"/>
    <x v="0"/>
    <s v="2025-01-21 00:00:00"/>
    <m/>
    <x v="0"/>
    <s v="500W"/>
    <s v="MAURICIO MORENO"/>
    <n v="1023896366"/>
    <s v="AUTORIZADA"/>
    <s v="SANTIAGO SILVA"/>
    <x v="2"/>
  </r>
  <r>
    <n v="49748"/>
    <s v="2025-01-17 13:57:42"/>
    <x v="0"/>
    <x v="0"/>
    <x v="0"/>
    <s v="2025-01-20 00:00:00"/>
    <s v="2025-01-22 06:55:16"/>
    <x v="1"/>
    <s v="350 W"/>
    <s v="ANDRES FELIPE SERNA URREA"/>
    <n v="1152436559"/>
    <s v="ENTREGADA"/>
    <s v="MIGUEL ANGEL OSORIO"/>
    <x v="0"/>
  </r>
  <r>
    <n v="49748"/>
    <s v="2025-01-17 13:57:42"/>
    <x v="3"/>
    <x v="0"/>
    <x v="0"/>
    <s v="2025-01-20 00:00:00"/>
    <s v="2025-01-22 06:55:16"/>
    <x v="1"/>
    <s v="350 W"/>
    <s v="ANDRES FELIPE SERNA URREA"/>
    <n v="1152436559"/>
    <s v="ENTREGADA"/>
    <s v="MIGUEL ANGEL OSORIO"/>
    <x v="0"/>
  </r>
  <r>
    <n v="47971"/>
    <s v="2024-12-17 13:03:52"/>
    <x v="3"/>
    <x v="1"/>
    <x v="1"/>
    <s v="2024-12-19 00:00:00"/>
    <s v="2024-12-20 11:51:39"/>
    <x v="1"/>
    <s v="1600W"/>
    <s v="CGR PROYECTOS  SAS"/>
    <n v="900552521"/>
    <s v="ENTREGADA"/>
    <s v="YONNATAN HERRERA"/>
    <x v="1"/>
  </r>
  <r>
    <n v="47946"/>
    <s v="2024-12-17 10:48:47"/>
    <x v="3"/>
    <x v="1"/>
    <x v="1"/>
    <s v="2024-12-17 00:00:00"/>
    <s v="2024-12-17 11:16:43"/>
    <x v="3"/>
    <s v="CARGADOR"/>
    <s v="MARIA FERNANDA AVILA RINCON"/>
    <n v="1029220482"/>
    <s v="ENTREGADA"/>
    <s v="YONNATAN HERRERA"/>
    <x v="1"/>
  </r>
  <r>
    <n v="49746"/>
    <s v="2025-01-17 13:53:38"/>
    <x v="0"/>
    <x v="0"/>
    <x v="0"/>
    <s v="2025-01-17 00:00:00"/>
    <s v="2025-01-17 16:49:15"/>
    <x v="2"/>
    <s v="800W"/>
    <s v="CESAR JULIAN  ORTEGA MARTINEZ"/>
    <n v="13513595"/>
    <s v="ENTREGADA"/>
    <s v="SEBASTIAN ARIAS"/>
    <x v="4"/>
  </r>
  <r>
    <n v="49743"/>
    <s v="2025-01-17 13:36:20"/>
    <x v="0"/>
    <x v="0"/>
    <x v="0"/>
    <s v="2025-01-18 00:00:00"/>
    <s v="2025-01-18 11:50:29"/>
    <x v="2"/>
    <s v="350 W"/>
    <s v="CAMILO  ZIPA"/>
    <n v="1014183774"/>
    <s v="ENTREGADA"/>
    <s v="SANTIAGO SILVA"/>
    <x v="2"/>
  </r>
  <r>
    <n v="49743"/>
    <s v="2025-01-17 13:36:20"/>
    <x v="0"/>
    <x v="0"/>
    <x v="0"/>
    <s v="2025-01-18 00:00:00"/>
    <s v="2025-01-18 11:50:29"/>
    <x v="2"/>
    <s v="350 W"/>
    <s v="CAMILO  ZIPA"/>
    <n v="1014183774"/>
    <s v="ENTREGADA"/>
    <s v="SANTIAGO SILVA"/>
    <x v="2"/>
  </r>
  <r>
    <n v="49743"/>
    <s v="2025-01-17 13:36:20"/>
    <x v="0"/>
    <x v="0"/>
    <x v="0"/>
    <s v="2025-01-18 00:00:00"/>
    <s v="2025-01-18 11:50:29"/>
    <x v="2"/>
    <s v="350 W"/>
    <s v="CAMILO  ZIPA"/>
    <n v="1014183774"/>
    <s v="ENTREGADA"/>
    <s v="SANTIAGO SILVA"/>
    <x v="2"/>
  </r>
  <r>
    <n v="47938"/>
    <s v="2024-12-17 09:57:01"/>
    <x v="3"/>
    <x v="1"/>
    <x v="1"/>
    <s v="2024-12-17 00:00:00"/>
    <s v="2024-12-17 14:24:02"/>
    <x v="2"/>
    <s v="350W"/>
    <s v="FERNANDO  LOPEZ"/>
    <n v="19027578"/>
    <s v="ENTREGADA"/>
    <s v="YONNATAN HERRERA"/>
    <x v="1"/>
  </r>
  <r>
    <n v="47920"/>
    <s v="2024-12-17 08:46:35"/>
    <x v="3"/>
    <x v="1"/>
    <x v="1"/>
    <s v="2024-12-19 00:00:00"/>
    <s v="2024-12-20 10:23:34"/>
    <x v="0"/>
    <s v="1600W"/>
    <s v="CESAR  MEJIA PULIDO"/>
    <n v="1019054887"/>
    <s v="ENTREGADA"/>
    <s v="YONNATAN HERRERA"/>
    <x v="1"/>
  </r>
  <r>
    <n v="49739"/>
    <s v="2025-01-17 13:26:10"/>
    <x v="0"/>
    <x v="0"/>
    <x v="0"/>
    <s v="2025-01-20 00:00:00"/>
    <m/>
    <x v="1"/>
    <s v="800W"/>
    <s v="GERALDINE TORRES CHACON"/>
    <n v="1073241406"/>
    <s v="FINALIZADA"/>
    <s v="MIGUEL ANGEL OSORIO"/>
    <x v="0"/>
  </r>
  <r>
    <n v="49739"/>
    <s v="2025-01-17 13:26:10"/>
    <x v="0"/>
    <x v="0"/>
    <x v="0"/>
    <s v="2025-01-20 00:00:00"/>
    <m/>
    <x v="1"/>
    <s v="800W"/>
    <s v="GERALDINE TORRES CHACON"/>
    <n v="1073241406"/>
    <s v="FINALIZADA"/>
    <s v="MIGUEL ANGEL OSORIO"/>
    <x v="0"/>
  </r>
  <r>
    <n v="49739"/>
    <s v="2025-01-17 13:26:10"/>
    <x v="3"/>
    <x v="0"/>
    <x v="0"/>
    <s v="2025-01-20 00:00:00"/>
    <m/>
    <x v="1"/>
    <s v="800W"/>
    <s v="GERALDINE TORRES CHACON"/>
    <n v="1073241406"/>
    <s v="FINALIZADA"/>
    <s v="MIGUEL ANGEL OSORIO"/>
    <x v="0"/>
  </r>
  <r>
    <n v="47898"/>
    <s v="2024-12-16 16:38:55"/>
    <x v="3"/>
    <x v="1"/>
    <x v="1"/>
    <s v="2024-12-18 00:00:00"/>
    <s v="2024-12-19 16:10:18"/>
    <x v="1"/>
    <s v="Moped"/>
    <s v="NATALIA SUAREZ JARAMILLO"/>
    <n v="1020747212"/>
    <s v="ENTREGADA"/>
    <s v="YONNATAN HERRERA"/>
    <x v="1"/>
  </r>
  <r>
    <n v="47862"/>
    <s v="2024-12-16 12:52:17"/>
    <x v="3"/>
    <x v="1"/>
    <x v="1"/>
    <s v="2024-12-17 00:00:00"/>
    <s v="2024-12-16 16:16:27"/>
    <x v="2"/>
    <s v="Moped"/>
    <s v="KAREN VANESSA  PARRA DIAZ"/>
    <n v="1030682221"/>
    <s v="ENTREGADA"/>
    <s v="YONNATAN HERRERA"/>
    <x v="1"/>
  </r>
  <r>
    <n v="47847"/>
    <s v="2024-12-16 12:02:44"/>
    <x v="3"/>
    <x v="1"/>
    <x v="1"/>
    <s v="2024-12-18 00:00:00"/>
    <s v="2024-12-21 12:45:20"/>
    <x v="0"/>
    <s v="800W"/>
    <s v="JUAN MANUEL PARDO"/>
    <n v="13956806"/>
    <s v="ENTREGADA"/>
    <s v="YONNATAN HERRERA"/>
    <x v="1"/>
  </r>
  <r>
    <n v="47794"/>
    <s v="2024-12-16 08:05:13"/>
    <x v="3"/>
    <x v="1"/>
    <x v="1"/>
    <s v="2024-12-18 00:00:00"/>
    <s v="2024-12-18 08:17:01"/>
    <x v="0"/>
    <s v="800W"/>
    <s v="DANILO RAMOS PEREZ"/>
    <n v="79794093"/>
    <s v="ENTREGADA"/>
    <s v="YONNATAN HERRERA"/>
    <x v="1"/>
  </r>
  <r>
    <n v="49733"/>
    <s v="2025-01-17 13:01:24"/>
    <x v="0"/>
    <x v="0"/>
    <x v="0"/>
    <s v="2025-01-17 00:00:00"/>
    <s v="2025-01-17 16:23:29"/>
    <x v="2"/>
    <s v="800W"/>
    <s v="BRYAN STEVENS  CORDERO HERNADEZ"/>
    <n v="1014215971"/>
    <s v="ENTREGADA"/>
    <s v="SEBASTIAN ARIAS"/>
    <x v="4"/>
  </r>
  <r>
    <n v="49733"/>
    <s v="2025-01-17 13:01:24"/>
    <x v="0"/>
    <x v="0"/>
    <x v="0"/>
    <s v="2025-01-17 00:00:00"/>
    <s v="2025-01-17 16:23:29"/>
    <x v="2"/>
    <s v="800W"/>
    <s v="BRYAN STEVENS  CORDERO HERNADEZ"/>
    <n v="1014215971"/>
    <s v="ENTREGADA"/>
    <s v="SEBASTIAN ARIAS"/>
    <x v="4"/>
  </r>
  <r>
    <n v="49731"/>
    <s v="2025-01-17 12:55:38"/>
    <x v="0"/>
    <x v="0"/>
    <x v="0"/>
    <s v="2025-01-18 00:00:00"/>
    <s v="2025-01-18 12:19:35"/>
    <x v="2"/>
    <s v="350W"/>
    <s v="LAURA ALEJANDRA  ABRIL PEREZ"/>
    <n v="1020780219"/>
    <s v="ENTREGADA"/>
    <s v="CESAR GRANADOS"/>
    <x v="2"/>
  </r>
  <r>
    <n v="49731"/>
    <s v="2025-01-17 12:55:38"/>
    <x v="0"/>
    <x v="0"/>
    <x v="0"/>
    <s v="2025-01-18 00:00:00"/>
    <s v="2025-01-18 12:19:35"/>
    <x v="2"/>
    <s v="350W"/>
    <s v="LAURA ALEJANDRA  ABRIL PEREZ"/>
    <n v="1020780219"/>
    <s v="ENTREGADA"/>
    <s v="CESAR GRANADOS"/>
    <x v="2"/>
  </r>
  <r>
    <n v="47788"/>
    <s v="2024-12-14 14:31:03"/>
    <x v="4"/>
    <x v="1"/>
    <x v="1"/>
    <s v="2024-12-17 00:00:00"/>
    <m/>
    <x v="0"/>
    <s v="1600W"/>
    <s v="DIANA PAOLA  VENTERO CARDENAS"/>
    <n v="1022335578"/>
    <s v="EN ESPERA"/>
    <m/>
    <x v="1"/>
  </r>
  <r>
    <n v="47786"/>
    <s v="2024-12-14 13:47:29"/>
    <x v="4"/>
    <x v="1"/>
    <x v="1"/>
    <s v="2024-12-14 00:00:00"/>
    <s v="2024-12-16 13:05:14"/>
    <x v="2"/>
    <s v="800W"/>
    <s v="OSCAR ALEJANDRO  MAYOR AMADOR"/>
    <n v="1030567962"/>
    <s v="ENTREGADA"/>
    <s v="YONNATAN HERRERA"/>
    <x v="1"/>
  </r>
  <r>
    <n v="49729"/>
    <s v="2025-01-17 12:50:49"/>
    <x v="0"/>
    <x v="0"/>
    <x v="0"/>
    <s v="2025-01-17 00:00:00"/>
    <s v="2025-01-22 09:52:54"/>
    <x v="2"/>
    <s v="1600W"/>
    <s v="MARIA ALEJANDRA CHACON"/>
    <n v="1090433855"/>
    <s v="ENTREGADA"/>
    <s v="YEFERSON OSORIO"/>
    <x v="0"/>
  </r>
  <r>
    <n v="49729"/>
    <s v="2025-01-17 12:50:49"/>
    <x v="0"/>
    <x v="0"/>
    <x v="0"/>
    <s v="2025-01-17 00:00:00"/>
    <s v="2025-01-22 09:52:54"/>
    <x v="2"/>
    <s v="1600W"/>
    <s v="MARIA ALEJANDRA CHACON"/>
    <n v="1090433855"/>
    <s v="ENTREGADA"/>
    <s v="YEFERSON OSORIO"/>
    <x v="0"/>
  </r>
  <r>
    <n v="49729"/>
    <s v="2025-01-17 12:50:49"/>
    <x v="0"/>
    <x v="0"/>
    <x v="0"/>
    <s v="2025-01-17 00:00:00"/>
    <s v="2025-01-22 09:52:54"/>
    <x v="2"/>
    <s v="1600W"/>
    <s v="MARIA ALEJANDRA CHACON"/>
    <n v="1090433855"/>
    <s v="ENTREGADA"/>
    <s v="YEFERSON OSORIO"/>
    <x v="0"/>
  </r>
  <r>
    <n v="49728"/>
    <s v="2025-01-17 12:48:41"/>
    <x v="0"/>
    <x v="0"/>
    <x v="0"/>
    <s v="2025-01-18 00:00:00"/>
    <m/>
    <x v="2"/>
    <s v="800W"/>
    <s v="SERGIO ALEJANDRO ASEVEDO"/>
    <n v="1024597210"/>
    <s v="FINALIZADA"/>
    <s v="SANTIAGO SILVA"/>
    <x v="2"/>
  </r>
  <r>
    <n v="49728"/>
    <s v="2025-01-17 12:48:41"/>
    <x v="0"/>
    <x v="0"/>
    <x v="0"/>
    <s v="2025-01-18 00:00:00"/>
    <m/>
    <x v="2"/>
    <s v="800W"/>
    <s v="SERGIO ALEJANDRO ASEVEDO"/>
    <n v="1024597210"/>
    <s v="FINALIZADA"/>
    <s v="SANTIAGO SILVA"/>
    <x v="2"/>
  </r>
  <r>
    <n v="49720"/>
    <s v="2025-01-17 12:19:19"/>
    <x v="0"/>
    <x v="0"/>
    <x v="0"/>
    <s v="2025-01-17 00:00:00"/>
    <m/>
    <x v="2"/>
    <s v="800W"/>
    <s v="ALBERTO  SERNA RIVAS"/>
    <n v="1020741106"/>
    <s v="AUTORIZADA"/>
    <s v="MIGUEL ANGEL OSORIO"/>
    <x v="0"/>
  </r>
  <r>
    <n v="49720"/>
    <s v="2025-01-17 12:19:19"/>
    <x v="0"/>
    <x v="0"/>
    <x v="0"/>
    <s v="2025-01-17 00:00:00"/>
    <m/>
    <x v="2"/>
    <s v="800W"/>
    <s v="ALBERTO  SERNA RIVAS"/>
    <n v="1020741106"/>
    <s v="AUTORIZADA"/>
    <s v="MIGUEL ANGEL OSORIO"/>
    <x v="0"/>
  </r>
  <r>
    <n v="49719"/>
    <s v="2025-01-17 12:12:59"/>
    <x v="0"/>
    <x v="0"/>
    <x v="0"/>
    <s v="2025-01-17 00:00:00"/>
    <s v="2025-01-17 13:32:49"/>
    <x v="2"/>
    <s v="800W"/>
    <s v="BAYRON ANDRES  RODRIGUEZ VARGAS"/>
    <n v="1012411635"/>
    <s v="ENTREGADA"/>
    <s v="SANTIAGO SILVA"/>
    <x v="2"/>
  </r>
  <r>
    <n v="49719"/>
    <s v="2025-01-17 12:12:59"/>
    <x v="0"/>
    <x v="0"/>
    <x v="0"/>
    <s v="2025-01-17 00:00:00"/>
    <s v="2025-01-17 13:32:49"/>
    <x v="2"/>
    <s v="800W"/>
    <s v="BAYRON ANDRES  RODRIGUEZ VARGAS"/>
    <n v="1012411635"/>
    <s v="ENTREGADA"/>
    <s v="SANTIAGO SILVA"/>
    <x v="2"/>
  </r>
  <r>
    <n v="49717"/>
    <s v="2025-01-17 12:10:10"/>
    <x v="0"/>
    <x v="0"/>
    <x v="0"/>
    <s v="2025-01-17 00:00:00"/>
    <s v="2025-01-17 16:30:46"/>
    <x v="2"/>
    <s v="350W"/>
    <s v="DEISY YURANY GUTIERREZ AYALA"/>
    <n v="52998199"/>
    <s v="ENTREGADA"/>
    <s v="SANTIAGO SILVA"/>
    <x v="2"/>
  </r>
  <r>
    <n v="49717"/>
    <s v="2025-01-17 12:10:10"/>
    <x v="0"/>
    <x v="0"/>
    <x v="0"/>
    <s v="2025-01-17 00:00:00"/>
    <s v="2025-01-17 16:30:46"/>
    <x v="2"/>
    <s v="350W"/>
    <s v="DEISY YURANY GUTIERREZ AYALA"/>
    <n v="52998199"/>
    <s v="ENTREGADA"/>
    <s v="SANTIAGO SILVA"/>
    <x v="2"/>
  </r>
  <r>
    <n v="49715"/>
    <s v="2025-01-17 12:04:19"/>
    <x v="0"/>
    <x v="0"/>
    <x v="0"/>
    <s v="2025-01-17 00:00:00"/>
    <s v="2025-01-20 09:55:56"/>
    <x v="2"/>
    <s v="800W"/>
    <s v="ZAIRA JANIGER JIMENEZ AGUDELO"/>
    <n v="1144088649"/>
    <s v="ENTREGADA"/>
    <s v="SANTIAGO SILVA"/>
    <x v="2"/>
  </r>
  <r>
    <n v="49715"/>
    <s v="2025-01-17 12:04:19"/>
    <x v="0"/>
    <x v="0"/>
    <x v="0"/>
    <s v="2025-01-17 00:00:00"/>
    <s v="2025-01-20 09:55:56"/>
    <x v="2"/>
    <s v="800W"/>
    <s v="ZAIRA JANIGER JIMENEZ AGUDELO"/>
    <n v="1144088649"/>
    <s v="ENTREGADA"/>
    <s v="SANTIAGO SILVA"/>
    <x v="2"/>
  </r>
  <r>
    <n v="49711"/>
    <s v="2025-01-17 11:54:18"/>
    <x v="0"/>
    <x v="0"/>
    <x v="0"/>
    <s v="2025-01-21 00:00:00"/>
    <s v="2025-01-22 10:55:27"/>
    <x v="0"/>
    <s v="Moped"/>
    <s v="LINA MARÍA  BENAVIDES MENDEZ"/>
    <n v="1018423985"/>
    <s v="ENTREGADA"/>
    <s v="SANTIAGO SILVA"/>
    <x v="2"/>
  </r>
  <r>
    <n v="49711"/>
    <s v="2025-01-17 11:54:18"/>
    <x v="0"/>
    <x v="0"/>
    <x v="0"/>
    <s v="2025-01-21 00:00:00"/>
    <s v="2025-01-22 10:55:27"/>
    <x v="0"/>
    <s v="Moped"/>
    <s v="LINA MARÍA  BENAVIDES MENDEZ"/>
    <n v="1018423985"/>
    <s v="ENTREGADA"/>
    <s v="SANTIAGO SILVA"/>
    <x v="2"/>
  </r>
  <r>
    <n v="49708"/>
    <s v="2025-01-17 11:44:20"/>
    <x v="0"/>
    <x v="0"/>
    <x v="0"/>
    <s v="2025-01-21 00:00:00"/>
    <s v="2025-01-22 10:58:18"/>
    <x v="0"/>
    <s v="500W"/>
    <s v="JOHN MURCIA BARRERO"/>
    <n v="80041314"/>
    <s v="ENTREGADA"/>
    <s v="CESAR GRANADOS"/>
    <x v="2"/>
  </r>
  <r>
    <n v="49708"/>
    <s v="2025-01-17 11:44:20"/>
    <x v="0"/>
    <x v="0"/>
    <x v="0"/>
    <s v="2025-01-21 00:00:00"/>
    <s v="2025-01-22 10:58:18"/>
    <x v="0"/>
    <s v="500W"/>
    <s v="JOHN MURCIA BARRERO"/>
    <n v="80041314"/>
    <s v="ENTREGADA"/>
    <s v="CESAR GRANADOS"/>
    <x v="2"/>
  </r>
  <r>
    <n v="49708"/>
    <s v="2025-01-17 11:44:20"/>
    <x v="0"/>
    <x v="0"/>
    <x v="0"/>
    <s v="2025-01-21 00:00:00"/>
    <s v="2025-01-22 10:58:18"/>
    <x v="0"/>
    <s v="500W"/>
    <s v="JOHN MURCIA BARRERO"/>
    <n v="80041314"/>
    <s v="ENTREGADA"/>
    <s v="CESAR GRANADOS"/>
    <x v="2"/>
  </r>
  <r>
    <n v="49706"/>
    <s v="2025-01-17 11:32:11"/>
    <x v="0"/>
    <x v="0"/>
    <x v="0"/>
    <s v="2025-01-20 00:00:00"/>
    <s v="2025-01-21 13:35:00"/>
    <x v="1"/>
    <s v="800W"/>
    <s v="ANDRES  RIVERA MEJIA"/>
    <n v="1130612191"/>
    <s v="ENTREGADA"/>
    <s v="MIGUEL ANGEL OSORIO"/>
    <x v="0"/>
  </r>
  <r>
    <n v="49706"/>
    <s v="2025-01-17 11:32:11"/>
    <x v="0"/>
    <x v="0"/>
    <x v="0"/>
    <s v="2025-01-20 00:00:00"/>
    <s v="2025-01-21 13:35:00"/>
    <x v="1"/>
    <s v="800W"/>
    <s v="ANDRES  RIVERA MEJIA"/>
    <n v="1130612191"/>
    <s v="ENTREGADA"/>
    <s v="MIGUEL ANGEL OSORIO"/>
    <x v="0"/>
  </r>
  <r>
    <n v="49706"/>
    <s v="2025-01-17 11:32:11"/>
    <x v="0"/>
    <x v="0"/>
    <x v="0"/>
    <s v="2025-01-20 00:00:00"/>
    <s v="2025-01-21 13:35:00"/>
    <x v="1"/>
    <s v="800W"/>
    <s v="ANDRES  RIVERA MEJIA"/>
    <n v="1130612191"/>
    <s v="ENTREGADA"/>
    <s v="MIGUEL ANGEL OSORIO"/>
    <x v="0"/>
  </r>
  <r>
    <n v="49706"/>
    <s v="2025-01-17 11:32:11"/>
    <x v="2"/>
    <x v="0"/>
    <x v="0"/>
    <s v="2025-01-20 00:00:00"/>
    <s v="2025-01-21 13:35:00"/>
    <x v="1"/>
    <s v="800W"/>
    <s v="ANDRES  RIVERA MEJIA"/>
    <n v="1130612191"/>
    <s v="ENTREGADA"/>
    <s v="MIGUEL ANGEL OSORIO"/>
    <x v="0"/>
  </r>
  <r>
    <n v="49704"/>
    <s v="2025-01-17 11:00:46"/>
    <x v="0"/>
    <x v="0"/>
    <x v="0"/>
    <s v="2025-01-20 00:00:00"/>
    <m/>
    <x v="3"/>
    <s v="800W"/>
    <s v="ANDRES FELIPE BLANCO HERNANDEZ"/>
    <n v="1090372102"/>
    <s v="AUTORIZADA"/>
    <s v="JUAN CARLOS SALCEDO"/>
    <x v="0"/>
  </r>
  <r>
    <n v="49704"/>
    <s v="2025-01-17 11:00:46"/>
    <x v="0"/>
    <x v="0"/>
    <x v="0"/>
    <s v="2025-01-20 00:00:00"/>
    <m/>
    <x v="3"/>
    <s v="800W"/>
    <s v="ANDRES FELIPE BLANCO HERNANDEZ"/>
    <n v="1090372102"/>
    <s v="AUTORIZADA"/>
    <s v="JUAN CARLOS SALCEDO"/>
    <x v="0"/>
  </r>
  <r>
    <n v="49704"/>
    <s v="2025-01-17 11:00:46"/>
    <x v="0"/>
    <x v="0"/>
    <x v="0"/>
    <s v="2025-01-20 00:00:00"/>
    <m/>
    <x v="3"/>
    <s v="800W"/>
    <s v="ANDRES FELIPE BLANCO HERNANDEZ"/>
    <n v="1090372102"/>
    <s v="AUTORIZADA"/>
    <s v="JUAN CARLOS SALCEDO"/>
    <x v="0"/>
  </r>
  <r>
    <n v="49703"/>
    <s v="2025-01-17 10:50:41"/>
    <x v="0"/>
    <x v="0"/>
    <x v="0"/>
    <s v="2025-01-21 00:00:00"/>
    <s v="2025-01-22 12:23:04"/>
    <x v="0"/>
    <s v="500W"/>
    <s v="SANTIAGO GARCIA GUERRERO"/>
    <n v="1032499560"/>
    <s v="ENTREGADA"/>
    <s v="SANTIAGO SILVA"/>
    <x v="2"/>
  </r>
  <r>
    <n v="49703"/>
    <s v="2025-01-17 10:50:41"/>
    <x v="0"/>
    <x v="0"/>
    <x v="0"/>
    <s v="2025-01-21 00:00:00"/>
    <s v="2025-01-22 12:23:04"/>
    <x v="0"/>
    <s v="500W"/>
    <s v="SANTIAGO GARCIA GUERRERO"/>
    <n v="1032499560"/>
    <s v="ENTREGADA"/>
    <s v="SANTIAGO SILVA"/>
    <x v="2"/>
  </r>
  <r>
    <n v="49701"/>
    <s v="2025-01-17 10:42:05"/>
    <x v="0"/>
    <x v="0"/>
    <x v="0"/>
    <s v="2025-01-17 00:00:00"/>
    <s v="2025-01-17 16:38:41"/>
    <x v="2"/>
    <s v="500W"/>
    <s v="JORGE MORALES"/>
    <n v="1026260803"/>
    <s v="ENTREGADA"/>
    <s v="MIGUEL ANGEL OSORIO"/>
    <x v="0"/>
  </r>
  <r>
    <n v="49701"/>
    <s v="2025-01-17 10:42:05"/>
    <x v="0"/>
    <x v="0"/>
    <x v="0"/>
    <s v="2025-01-17 00:00:00"/>
    <s v="2025-01-17 16:38:41"/>
    <x v="2"/>
    <s v="500W"/>
    <s v="JORGE MORALES"/>
    <n v="1026260803"/>
    <s v="ENTREGADA"/>
    <s v="MIGUEL ANGEL OSORIO"/>
    <x v="0"/>
  </r>
  <r>
    <n v="49701"/>
    <s v="2025-01-17 10:42:05"/>
    <x v="0"/>
    <x v="0"/>
    <x v="0"/>
    <s v="2025-01-17 00:00:00"/>
    <s v="2025-01-17 16:38:41"/>
    <x v="2"/>
    <s v="500W"/>
    <s v="JORGE MORALES"/>
    <n v="1026260803"/>
    <s v="ENTREGADA"/>
    <s v="MIGUEL ANGEL OSORIO"/>
    <x v="0"/>
  </r>
  <r>
    <n v="49700"/>
    <s v="2025-01-17 10:41:27"/>
    <x v="0"/>
    <x v="0"/>
    <x v="0"/>
    <s v="2025-01-21 00:00:00"/>
    <m/>
    <x v="0"/>
    <s v="800W"/>
    <s v="JUAN SEBASTIAN MARIN CASTIBLANCO"/>
    <n v="1019138147"/>
    <s v="AUTORIZADA"/>
    <s v="SANTIAGO SILVA"/>
    <x v="2"/>
  </r>
  <r>
    <n v="49700"/>
    <s v="2025-01-17 10:41:27"/>
    <x v="0"/>
    <x v="0"/>
    <x v="0"/>
    <s v="2025-01-21 00:00:00"/>
    <m/>
    <x v="0"/>
    <s v="800W"/>
    <s v="JUAN SEBASTIAN MARIN CASTIBLANCO"/>
    <n v="1019138147"/>
    <s v="AUTORIZADA"/>
    <s v="SANTIAGO SILVA"/>
    <x v="2"/>
  </r>
  <r>
    <n v="49699"/>
    <s v="2025-01-17 10:26:49"/>
    <x v="0"/>
    <x v="0"/>
    <x v="0"/>
    <s v="2025-01-21 00:00:00"/>
    <m/>
    <x v="0"/>
    <s v="500W"/>
    <s v="MARIA PAULA  RIVEROS RENGIFO"/>
    <n v="1020778543"/>
    <s v="FINALIZADA"/>
    <s v="CESAR GRANADOS"/>
    <x v="2"/>
  </r>
  <r>
    <n v="49699"/>
    <s v="2025-01-17 10:26:49"/>
    <x v="0"/>
    <x v="0"/>
    <x v="0"/>
    <s v="2025-01-21 00:00:00"/>
    <m/>
    <x v="0"/>
    <s v="500W"/>
    <s v="MARIA PAULA  RIVEROS RENGIFO"/>
    <n v="1020778543"/>
    <s v="FINALIZADA"/>
    <s v="CESAR GRANADOS"/>
    <x v="2"/>
  </r>
  <r>
    <n v="49697"/>
    <s v="2025-01-17 10:08:22"/>
    <x v="0"/>
    <x v="0"/>
    <x v="0"/>
    <s v="2025-01-17 00:00:00"/>
    <s v="2025-01-17 13:50:58"/>
    <x v="2"/>
    <s v="Moped"/>
    <s v="NATALIA JIMENEZ MELENDEZ"/>
    <n v="1026254518"/>
    <s v="ENTREGADA"/>
    <s v="JULIAN MONTAÑO"/>
    <x v="0"/>
  </r>
  <r>
    <n v="49697"/>
    <s v="2025-01-17 10:08:22"/>
    <x v="0"/>
    <x v="0"/>
    <x v="0"/>
    <s v="2025-01-17 00:00:00"/>
    <s v="2025-01-17 13:50:58"/>
    <x v="2"/>
    <s v="Moped"/>
    <s v="NATALIA JIMENEZ MELENDEZ"/>
    <n v="1026254518"/>
    <s v="ENTREGADA"/>
    <s v="JULIAN MONTAÑO"/>
    <x v="0"/>
  </r>
  <r>
    <n v="49695"/>
    <s v="2025-01-17 10:05:12"/>
    <x v="0"/>
    <x v="0"/>
    <x v="0"/>
    <s v="2025-01-17 00:00:00"/>
    <s v="2025-01-17 14:20:30"/>
    <x v="2"/>
    <s v="800W"/>
    <s v="ARS PROYECTOS  S.A.S"/>
    <n v="901286934"/>
    <s v="ENTREGADA"/>
    <s v="MIGUEL ANGEL OSORIO"/>
    <x v="0"/>
  </r>
  <r>
    <n v="49695"/>
    <s v="2025-01-17 10:05:12"/>
    <x v="0"/>
    <x v="0"/>
    <x v="0"/>
    <s v="2025-01-17 00:00:00"/>
    <s v="2025-01-17 14:20:30"/>
    <x v="2"/>
    <s v="800W"/>
    <s v="ARS PROYECTOS  S.A.S"/>
    <n v="901286934"/>
    <s v="ENTREGADA"/>
    <s v="MIGUEL ANGEL OSORIO"/>
    <x v="0"/>
  </r>
  <r>
    <n v="49694"/>
    <s v="2025-01-17 09:58:17"/>
    <x v="0"/>
    <x v="0"/>
    <x v="0"/>
    <s v="2025-01-21 00:00:00"/>
    <m/>
    <x v="0"/>
    <s v="500W"/>
    <s v="JEAN PAUL  YUCUMA GOMEZ"/>
    <n v="80088370"/>
    <s v="FINALIZADA"/>
    <s v="CESAR GRANADOS"/>
    <x v="2"/>
  </r>
  <r>
    <n v="49694"/>
    <s v="2025-01-17 09:58:17"/>
    <x v="0"/>
    <x v="0"/>
    <x v="0"/>
    <s v="2025-01-21 00:00:00"/>
    <m/>
    <x v="0"/>
    <s v="500W"/>
    <s v="JEAN PAUL  YUCUMA GOMEZ"/>
    <n v="80088370"/>
    <s v="FINALIZADA"/>
    <s v="CESAR GRANADOS"/>
    <x v="2"/>
  </r>
  <r>
    <n v="49694"/>
    <s v="2025-01-17 09:58:17"/>
    <x v="0"/>
    <x v="0"/>
    <x v="0"/>
    <s v="2025-01-21 00:00:00"/>
    <m/>
    <x v="0"/>
    <s v="500W"/>
    <s v="JEAN PAUL  YUCUMA GOMEZ"/>
    <n v="80088370"/>
    <s v="FINALIZADA"/>
    <s v="CESAR GRANADOS"/>
    <x v="2"/>
  </r>
  <r>
    <n v="49692"/>
    <s v="2025-01-17 09:51:14"/>
    <x v="2"/>
    <x v="0"/>
    <x v="0"/>
    <s v="2025-01-20 00:00:00"/>
    <m/>
    <x v="3"/>
    <s v="350W"/>
    <s v="SAYDI  JIMENEZ"/>
    <n v="43996827"/>
    <s v="FINALIZADA"/>
    <s v="JULIAN MONTAÑO"/>
    <x v="0"/>
  </r>
  <r>
    <n v="47784"/>
    <s v="2024-12-14 13:41:41"/>
    <x v="4"/>
    <x v="1"/>
    <x v="1"/>
    <s v="2024-12-14 00:00:00"/>
    <s v="2024-12-14 14:16:37"/>
    <x v="2"/>
    <s v="1600W"/>
    <s v="STEVEN SAENZ TORRES"/>
    <n v="1000931201"/>
    <s v="ENTREGADA"/>
    <s v="YONNATAN HERRERA"/>
    <x v="1"/>
  </r>
  <r>
    <n v="49684"/>
    <s v="2025-01-17 09:10:22"/>
    <x v="0"/>
    <x v="0"/>
    <x v="0"/>
    <s v="2025-01-17 00:00:00"/>
    <s v="2025-01-17 11:02:33"/>
    <x v="2"/>
    <s v="1600W"/>
    <s v="CESAR AUGUSTO VILLAMIL MEDINA"/>
    <n v="11442568"/>
    <s v="ENTREGADA"/>
    <s v="SEBASTIAN ARIAS"/>
    <x v="4"/>
  </r>
  <r>
    <n v="49684"/>
    <s v="2025-01-17 09:10:22"/>
    <x v="0"/>
    <x v="0"/>
    <x v="0"/>
    <s v="2025-01-17 00:00:00"/>
    <s v="2025-01-17 11:02:33"/>
    <x v="2"/>
    <s v="1600W"/>
    <s v="CESAR AUGUSTO VILLAMIL MEDINA"/>
    <n v="11442568"/>
    <s v="ENTREGADA"/>
    <s v="SEBASTIAN ARIAS"/>
    <x v="4"/>
  </r>
  <r>
    <n v="49683"/>
    <s v="2025-01-17 08:55:45"/>
    <x v="0"/>
    <x v="0"/>
    <x v="0"/>
    <s v="2025-01-21 00:00:00"/>
    <m/>
    <x v="1"/>
    <s v="800W"/>
    <s v="FELIPE CAMPOS VANEGAS"/>
    <n v="1020797197"/>
    <s v="AUTORIZADA"/>
    <s v="SANTIAGO SILVA"/>
    <x v="2"/>
  </r>
  <r>
    <n v="49683"/>
    <s v="2025-01-17 08:55:45"/>
    <x v="0"/>
    <x v="0"/>
    <x v="0"/>
    <s v="2025-01-21 00:00:00"/>
    <m/>
    <x v="1"/>
    <s v="800W"/>
    <s v="FELIPE CAMPOS VANEGAS"/>
    <n v="1020797197"/>
    <s v="AUTORIZADA"/>
    <s v="SANTIAGO SILVA"/>
    <x v="2"/>
  </r>
  <r>
    <n v="47768"/>
    <s v="2024-12-14 11:13:25"/>
    <x v="4"/>
    <x v="1"/>
    <x v="1"/>
    <s v="2024-12-17 00:00:00"/>
    <m/>
    <x v="0"/>
    <s v="1600W"/>
    <s v="JADER IVAN HERNANDEZ BETANCOURT"/>
    <n v="1118775975"/>
    <s v="EN ESPERA"/>
    <m/>
    <x v="1"/>
  </r>
  <r>
    <n v="47766"/>
    <s v="2024-12-14 11:07:01"/>
    <x v="4"/>
    <x v="1"/>
    <x v="1"/>
    <s v="2024-12-14 00:00:00"/>
    <s v="2024-12-16 11:36:11"/>
    <x v="2"/>
    <s v="350W"/>
    <s v="LAURA ALEJANDRA  SANCHEZ RUIZ"/>
    <n v="1007861154"/>
    <s v="ENTREGADA"/>
    <s v="YONNATAN HERRERA"/>
    <x v="1"/>
  </r>
  <r>
    <n v="49680"/>
    <s v="2025-01-17 08:30:56"/>
    <x v="0"/>
    <x v="0"/>
    <x v="0"/>
    <s v="2025-01-17 00:00:00"/>
    <s v="2025-01-17 09:02:03"/>
    <x v="2"/>
    <s v="500W"/>
    <s v="ALBERTO NICOLAS  PARRA ACERO"/>
    <n v="1072644665"/>
    <s v="ENTREGADA"/>
    <s v="SEBASTIAN ARIAS"/>
    <x v="4"/>
  </r>
  <r>
    <n v="49680"/>
    <s v="2025-01-17 08:30:56"/>
    <x v="0"/>
    <x v="0"/>
    <x v="0"/>
    <s v="2025-01-17 00:00:00"/>
    <s v="2025-01-17 09:02:03"/>
    <x v="2"/>
    <s v="500W"/>
    <s v="ALBERTO NICOLAS  PARRA ACERO"/>
    <n v="1072644665"/>
    <s v="ENTREGADA"/>
    <s v="SEBASTIAN ARIAS"/>
    <x v="4"/>
  </r>
  <r>
    <n v="49679"/>
    <s v="2025-01-17 08:21:50"/>
    <x v="0"/>
    <x v="0"/>
    <x v="0"/>
    <s v="2025-01-20 00:00:00"/>
    <s v="2025-01-22 12:48:25"/>
    <x v="0"/>
    <s v="800W"/>
    <s v="YESICA PAOLA  RUEDA RINCON"/>
    <n v="1030623795"/>
    <s v="ENTREGADA"/>
    <s v="SEBASTIAN ARIAS"/>
    <x v="4"/>
  </r>
  <r>
    <n v="49679"/>
    <s v="2025-01-17 08:21:50"/>
    <x v="0"/>
    <x v="0"/>
    <x v="0"/>
    <s v="2025-01-20 00:00:00"/>
    <s v="2025-01-22 12:48:25"/>
    <x v="0"/>
    <s v="800W"/>
    <s v="YESICA PAOLA  RUEDA RINCON"/>
    <n v="1030623795"/>
    <s v="ENTREGADA"/>
    <s v="SEBASTIAN ARIAS"/>
    <x v="4"/>
  </r>
  <r>
    <n v="49678"/>
    <s v="2025-01-17 08:15:58"/>
    <x v="0"/>
    <x v="0"/>
    <x v="0"/>
    <s v="2025-01-17 00:00:00"/>
    <s v="2025-01-17 08:37:54"/>
    <x v="2"/>
    <s v="800W"/>
    <s v="MARIA ALEJANDRA  MORENO CORTES"/>
    <n v="1015468130"/>
    <s v="ENTREGADA"/>
    <s v="SANTIAGO SILVA"/>
    <x v="2"/>
  </r>
  <r>
    <n v="49678"/>
    <s v="2025-01-17 08:15:58"/>
    <x v="0"/>
    <x v="0"/>
    <x v="0"/>
    <s v="2025-01-17 00:00:00"/>
    <s v="2025-01-17 08:37:54"/>
    <x v="2"/>
    <s v="800W"/>
    <s v="ALEJANDRA  MORENO"/>
    <n v="1015468130"/>
    <s v="ENTREGADA"/>
    <s v="SANTIAGO SILVA"/>
    <x v="2"/>
  </r>
  <r>
    <n v="49678"/>
    <s v="2025-01-17 08:15:58"/>
    <x v="0"/>
    <x v="0"/>
    <x v="0"/>
    <s v="2025-01-17 00:00:00"/>
    <s v="2025-01-17 08:37:54"/>
    <x v="2"/>
    <s v="800W"/>
    <s v="MARIA ALEJANDRA  MORENO CORTES"/>
    <n v="1015468130"/>
    <s v="ENTREGADA"/>
    <s v="SANTIAGO SILVA"/>
    <x v="2"/>
  </r>
  <r>
    <n v="49677"/>
    <s v="2025-01-17 08:07:47"/>
    <x v="0"/>
    <x v="0"/>
    <x v="0"/>
    <s v="2025-01-20 00:00:00"/>
    <m/>
    <x v="0"/>
    <s v="350W"/>
    <s v="CARLOS JOHAN  QUEVEDO LABRADOR"/>
    <n v="6213746"/>
    <s v="FINALIZADA"/>
    <s v="CRISTIAN ALFONSO"/>
    <x v="4"/>
  </r>
  <r>
    <n v="49677"/>
    <s v="2025-01-17 08:07:47"/>
    <x v="2"/>
    <x v="0"/>
    <x v="0"/>
    <s v="2025-01-20 00:00:00"/>
    <m/>
    <x v="0"/>
    <s v="350W"/>
    <s v="CARLOS JOHAN  QUEVEDO LABRADOR"/>
    <n v="6213746"/>
    <s v="FINALIZADA"/>
    <s v="CRISTIAN ALFONSO"/>
    <x v="4"/>
  </r>
  <r>
    <n v="49675"/>
    <s v="2025-01-17 07:33:48"/>
    <x v="0"/>
    <x v="0"/>
    <x v="0"/>
    <s v="2025-01-20 00:00:00"/>
    <m/>
    <x v="3"/>
    <s v="800W"/>
    <s v="NAXOS  SALUD SAS  NAXOS  SALUD SAS"/>
    <n v="830063899"/>
    <s v="AUTORIZADA"/>
    <s v="BRAYAN RAMIREZ"/>
    <x v="0"/>
  </r>
  <r>
    <n v="49675"/>
    <s v="2025-01-17 07:33:48"/>
    <x v="0"/>
    <x v="0"/>
    <x v="0"/>
    <s v="2025-01-20 00:00:00"/>
    <m/>
    <x v="3"/>
    <s v="800W"/>
    <s v="NAXOS  SALUD SAS  NAXOS  SALUD SAS"/>
    <n v="830063899"/>
    <s v="AUTORIZADA"/>
    <s v="BRAYAN RAMIREZ"/>
    <x v="0"/>
  </r>
  <r>
    <n v="49674"/>
    <s v="2025-01-17 07:23:07"/>
    <x v="0"/>
    <x v="0"/>
    <x v="0"/>
    <s v="2025-01-17 00:00:00"/>
    <m/>
    <x v="2"/>
    <s v="500W"/>
    <s v="EDNA ROCIO ROA CUBILLOS"/>
    <n v="1018457930"/>
    <s v="FINALIZADA"/>
    <s v="JULIAN MONTAÑO"/>
    <x v="0"/>
  </r>
  <r>
    <n v="49674"/>
    <s v="2025-01-17 07:23:07"/>
    <x v="0"/>
    <x v="0"/>
    <x v="0"/>
    <s v="2025-01-17 00:00:00"/>
    <m/>
    <x v="2"/>
    <s v="500W"/>
    <s v="EDNA ROCIO ROA CUBILLOS"/>
    <n v="1018457930"/>
    <s v="FINALIZADA"/>
    <s v="JULIAN MONTAÑO"/>
    <x v="0"/>
  </r>
  <r>
    <n v="49674"/>
    <s v="2025-01-17 07:23:07"/>
    <x v="2"/>
    <x v="0"/>
    <x v="0"/>
    <s v="2025-01-17 00:00:00"/>
    <m/>
    <x v="2"/>
    <s v="500W"/>
    <s v="EDNA ROCIO ROA CUBILLOS"/>
    <n v="1018457930"/>
    <s v="FINALIZADA"/>
    <s v="JULIAN MONTAÑO"/>
    <x v="0"/>
  </r>
  <r>
    <n v="49672"/>
    <s v="2025-01-17 07:02:11"/>
    <x v="0"/>
    <x v="0"/>
    <x v="0"/>
    <s v="2025-01-20 00:00:00"/>
    <s v="2025-01-20 13:40:10"/>
    <x v="3"/>
    <s v="350W"/>
    <s v="JOSE MANUEL  OSMA"/>
    <n v="1098785513"/>
    <s v="ENTREGADA"/>
    <s v="BRAYAN RAMIREZ"/>
    <x v="0"/>
  </r>
  <r>
    <n v="49672"/>
    <s v="2025-01-17 07:02:11"/>
    <x v="0"/>
    <x v="0"/>
    <x v="0"/>
    <s v="2025-01-20 00:00:00"/>
    <s v="2025-01-20 13:40:10"/>
    <x v="3"/>
    <s v="350W"/>
    <s v="JOSE MANUEL  OSMA"/>
    <n v="1098785513"/>
    <s v="ENTREGADA"/>
    <s v="BRAYAN RAMIREZ"/>
    <x v="0"/>
  </r>
  <r>
    <n v="49663"/>
    <s v="2025-01-16 16:39:17"/>
    <x v="0"/>
    <x v="0"/>
    <x v="0"/>
    <s v="2025-01-18 00:00:00"/>
    <m/>
    <x v="1"/>
    <s v="500W"/>
    <s v="JAVIER MAURICIO  FORERO"/>
    <n v="1024584224"/>
    <s v="FINALIZADA"/>
    <s v="JUAN CARLOS SALCEDO"/>
    <x v="0"/>
  </r>
  <r>
    <n v="49663"/>
    <s v="2025-01-16 16:39:17"/>
    <x v="4"/>
    <x v="0"/>
    <x v="0"/>
    <s v="2025-01-18 00:00:00"/>
    <m/>
    <x v="1"/>
    <s v="500W"/>
    <s v="JAVIER MAURICIO  FORERO"/>
    <n v="1024584224"/>
    <s v="FINALIZADA"/>
    <s v="JUAN CARLOS SALCEDO"/>
    <x v="0"/>
  </r>
  <r>
    <n v="47760"/>
    <s v="2024-12-14 10:42:53"/>
    <x v="4"/>
    <x v="1"/>
    <x v="1"/>
    <s v="2024-12-17 00:00:00"/>
    <m/>
    <x v="1"/>
    <s v="350W"/>
    <s v="MARIA ALEXANDRA LUGO TORRES"/>
    <n v="1107035992"/>
    <s v="FINALIZADA"/>
    <s v="YONNATAN HERRERA"/>
    <x v="1"/>
  </r>
  <r>
    <n v="47754"/>
    <s v="2024-12-14 10:16:02"/>
    <x v="4"/>
    <x v="1"/>
    <x v="1"/>
    <s v="2024-12-17 00:00:00"/>
    <m/>
    <x v="0"/>
    <s v="800W"/>
    <s v="RAFAEL ANTONIO  MARTINEZ DAZA"/>
    <n v="1030523953"/>
    <s v="EN PROCESO"/>
    <s v="YONNATAN HERRERA"/>
    <x v="1"/>
  </r>
  <r>
    <n v="47744"/>
    <s v="2024-12-14 09:44:05"/>
    <x v="4"/>
    <x v="1"/>
    <x v="1"/>
    <s v="2024-12-14 00:00:00"/>
    <s v="2024-12-14 12:17:36"/>
    <x v="2"/>
    <s v="350W"/>
    <s v="ALIA  GAMEZ"/>
    <n v="37535386"/>
    <s v="ENTREGADA"/>
    <s v="YONNATAN HERRERA"/>
    <x v="1"/>
  </r>
  <r>
    <n v="47737"/>
    <s v="2024-12-14 09:09:47"/>
    <x v="4"/>
    <x v="1"/>
    <x v="1"/>
    <s v="2024-12-17 00:00:00"/>
    <m/>
    <x v="0"/>
    <s v="800W"/>
    <s v="EDGAR FERNANDO  VARGAS BUITRAGO"/>
    <n v="80010368"/>
    <s v="FINALIZADA"/>
    <s v="YONNATAN HERRERA"/>
    <x v="1"/>
  </r>
  <r>
    <n v="47726"/>
    <s v="2024-12-13 17:09:58"/>
    <x v="4"/>
    <x v="1"/>
    <x v="1"/>
    <s v="2024-12-14 00:00:00"/>
    <m/>
    <x v="2"/>
    <s v="800W"/>
    <s v="LUISA FERNANDA VANEGAS MESA"/>
    <n v="52909765"/>
    <s v="FINALIZADA"/>
    <s v="YONNATAN HERRERA"/>
    <x v="1"/>
  </r>
  <r>
    <n v="47703"/>
    <s v="2024-12-13 15:09:18"/>
    <x v="4"/>
    <x v="1"/>
    <x v="1"/>
    <s v="2024-12-13 00:00:00"/>
    <s v="2024-12-13 16:24:07"/>
    <x v="2"/>
    <s v="1600W"/>
    <s v="ANDRES  TUNARROSA NIAMPIRA"/>
    <n v="80168595"/>
    <s v="ENTREGADA"/>
    <s v="YONNATAN HERRERA"/>
    <x v="1"/>
  </r>
  <r>
    <n v="49659"/>
    <s v="2025-01-16 16:03:09"/>
    <x v="0"/>
    <x v="0"/>
    <x v="0"/>
    <s v="2025-01-21 00:00:00"/>
    <s v="2025-01-21 18:22:46"/>
    <x v="1"/>
    <s v="Moped"/>
    <s v="INES JOHANA  MARTINEZ CABRERA"/>
    <n v="1082983495"/>
    <s v="ENTREGADA"/>
    <s v="SANTIAGO SILVA"/>
    <x v="2"/>
  </r>
  <r>
    <n v="49659"/>
    <s v="2025-01-16 16:03:09"/>
    <x v="0"/>
    <x v="0"/>
    <x v="0"/>
    <s v="2025-01-21 00:00:00"/>
    <s v="2025-01-21 18:22:46"/>
    <x v="1"/>
    <s v="Moped"/>
    <s v="INES JOHANA  MARTINEZ CABRERA"/>
    <n v="1082983495"/>
    <s v="ENTREGADA"/>
    <s v="SANTIAGO SILVA"/>
    <x v="2"/>
  </r>
  <r>
    <n v="49658"/>
    <s v="2025-01-16 16:00:57"/>
    <x v="0"/>
    <x v="0"/>
    <x v="0"/>
    <s v="2025-01-18 00:00:00"/>
    <m/>
    <x v="1"/>
    <s v="SCOOTER MINCA 500"/>
    <s v="DIEGO MOLANO"/>
    <n v="1072188498"/>
    <s v="AUTORIZA.R.B"/>
    <s v="BRAYAN RAMIREZ"/>
    <x v="0"/>
  </r>
  <r>
    <n v="49658"/>
    <s v="2025-01-16 16:00:57"/>
    <x v="0"/>
    <x v="0"/>
    <x v="0"/>
    <s v="2025-01-18 00:00:00"/>
    <m/>
    <x v="1"/>
    <s v="SCOOTER MINCA 500"/>
    <s v="DIEGO MOLANO"/>
    <n v="1072188498"/>
    <s v="AUTORIZA.R.B"/>
    <s v="BRAYAN RAMIREZ"/>
    <x v="0"/>
  </r>
  <r>
    <n v="49658"/>
    <s v="2025-01-16 16:00:57"/>
    <x v="0"/>
    <x v="0"/>
    <x v="0"/>
    <s v="2025-01-18 00:00:00"/>
    <m/>
    <x v="1"/>
    <s v="SCOOTER MINCA 500"/>
    <s v="DIEGO MOLANO"/>
    <n v="1072188498"/>
    <s v="AUTORIZA.R.B"/>
    <s v="BRAYAN RAMIREZ"/>
    <x v="0"/>
  </r>
  <r>
    <n v="49655"/>
    <s v="2025-01-16 15:44:57"/>
    <x v="0"/>
    <x v="0"/>
    <x v="0"/>
    <s v="2025-01-18 00:00:00"/>
    <m/>
    <x v="4"/>
    <s v="350W"/>
    <s v="LORENA  AREVALO PINZON"/>
    <n v="1020820342"/>
    <s v="P. AUTORIZAR"/>
    <s v="SANTIAGO SILVA"/>
    <x v="2"/>
  </r>
  <r>
    <n v="49655"/>
    <s v="2025-01-16 15:44:57"/>
    <x v="0"/>
    <x v="0"/>
    <x v="0"/>
    <s v="2025-01-18 00:00:00"/>
    <m/>
    <x v="4"/>
    <s v="350W"/>
    <s v="LORENA  AREVALO PINZON"/>
    <n v="1020820342"/>
    <s v="P. AUTORIZAR"/>
    <s v="SANTIAGO SILVA"/>
    <x v="2"/>
  </r>
  <r>
    <n v="49654"/>
    <s v="2025-01-16 15:38:47"/>
    <x v="0"/>
    <x v="0"/>
    <x v="0"/>
    <s v="2025-01-20 00:00:00"/>
    <m/>
    <x v="0"/>
    <s v="500W"/>
    <s v="YACKELINE RODRIGUEZ CRUZ"/>
    <n v="39621031"/>
    <s v="AUTORIZADA"/>
    <s v="CESAR GRANADOS"/>
    <x v="2"/>
  </r>
  <r>
    <n v="49654"/>
    <s v="2025-01-16 15:38:47"/>
    <x v="0"/>
    <x v="0"/>
    <x v="0"/>
    <s v="2025-01-20 00:00:00"/>
    <m/>
    <x v="0"/>
    <s v="500W"/>
    <s v="YACKELINE RODRIGUEZ CRUZ"/>
    <n v="39621031"/>
    <s v="AUTORIZADA"/>
    <s v="CESAR GRANADOS"/>
    <x v="2"/>
  </r>
  <r>
    <n v="49654"/>
    <s v="2025-01-16 15:38:47"/>
    <x v="0"/>
    <x v="0"/>
    <x v="0"/>
    <s v="2025-01-20 00:00:00"/>
    <m/>
    <x v="0"/>
    <s v="500W"/>
    <s v="YACKELINE RODRIGUEZ CRUZ"/>
    <n v="39621031"/>
    <s v="AUTORIZADA"/>
    <s v="CESAR GRANADOS"/>
    <x v="2"/>
  </r>
  <r>
    <n v="49654"/>
    <s v="2025-01-16 15:38:47"/>
    <x v="0"/>
    <x v="0"/>
    <x v="0"/>
    <s v="2025-01-20 00:00:00"/>
    <m/>
    <x v="0"/>
    <s v="500W"/>
    <s v="YACKELINE RODRIGUEZ CRUZ"/>
    <n v="39621031"/>
    <s v="AUTORIZADA"/>
    <s v="CESAR GRANADOS"/>
    <x v="2"/>
  </r>
  <r>
    <n v="49652"/>
    <s v="2025-01-16 15:34:19"/>
    <x v="0"/>
    <x v="0"/>
    <x v="0"/>
    <s v="2025-01-16 00:00:00"/>
    <s v="2025-01-16 15:40:56"/>
    <x v="2"/>
    <s v="500W"/>
    <s v="JULIAN AMADO"/>
    <n v="80110291"/>
    <s v="ENTREGADA"/>
    <s v="CRISTIAN ALFONSO"/>
    <x v="4"/>
  </r>
  <r>
    <n v="49652"/>
    <s v="2025-01-16 15:34:19"/>
    <x v="0"/>
    <x v="0"/>
    <x v="0"/>
    <s v="2025-01-16 00:00:00"/>
    <s v="2025-01-16 15:40:56"/>
    <x v="2"/>
    <s v="500W"/>
    <s v="JULIAN AMADO"/>
    <n v="80110291"/>
    <s v="ENTREGADA"/>
    <s v="CRISTIAN ALFONSO"/>
    <x v="4"/>
  </r>
  <r>
    <n v="49652"/>
    <s v="2025-01-16 15:34:19"/>
    <x v="0"/>
    <x v="0"/>
    <x v="0"/>
    <s v="2025-01-16 00:00:00"/>
    <s v="2025-01-16 15:40:56"/>
    <x v="2"/>
    <s v="500W"/>
    <s v="JULIAN AMADO"/>
    <n v="80110291"/>
    <s v="ENTREGADA"/>
    <s v="CRISTIAN ALFONSO"/>
    <x v="4"/>
  </r>
  <r>
    <n v="49652"/>
    <s v="2025-01-16 15:34:19"/>
    <x v="2"/>
    <x v="0"/>
    <x v="0"/>
    <s v="2025-01-16 00:00:00"/>
    <s v="2025-01-16 15:40:56"/>
    <x v="2"/>
    <s v="500W"/>
    <s v="JULIAN AMADO"/>
    <n v="80110291"/>
    <s v="ENTREGADA"/>
    <s v="CRISTIAN ALFONSO"/>
    <x v="4"/>
  </r>
  <r>
    <n v="49649"/>
    <s v="2025-01-16 15:25:45"/>
    <x v="0"/>
    <x v="0"/>
    <x v="0"/>
    <s v="2025-01-17 00:00:00"/>
    <s v="2025-01-20 17:01:02"/>
    <x v="1"/>
    <s v="500W"/>
    <s v="SALOMON  RUBIO GARCIA"/>
    <n v="1071170218"/>
    <s v="ENTREGADA"/>
    <s v="BRAYAN RAMIREZ"/>
    <x v="0"/>
  </r>
  <r>
    <n v="49649"/>
    <s v="2025-01-16 15:25:45"/>
    <x v="0"/>
    <x v="0"/>
    <x v="0"/>
    <s v="2025-01-17 00:00:00"/>
    <s v="2025-01-20 17:01:02"/>
    <x v="1"/>
    <s v="500W"/>
    <s v="SALOMÓN  RUBIO GARCIA"/>
    <n v="1071170218"/>
    <s v="ENTREGADA"/>
    <s v="BRAYAN RAMIREZ"/>
    <x v="0"/>
  </r>
  <r>
    <n v="49648"/>
    <s v="2025-01-16 15:09:33"/>
    <x v="0"/>
    <x v="0"/>
    <x v="0"/>
    <s v="2025-01-21 00:00:00"/>
    <s v="2025-01-21 16:31:16"/>
    <x v="0"/>
    <s v="500W"/>
    <s v="MARCO ESTEBAN GARCIA PACHON"/>
    <n v="1018478027"/>
    <s v="ENTREGADA"/>
    <s v="SANTIAGO SILVA"/>
    <x v="2"/>
  </r>
  <r>
    <n v="49648"/>
    <s v="2025-01-16 15:09:33"/>
    <x v="0"/>
    <x v="0"/>
    <x v="0"/>
    <s v="2025-01-21 00:00:00"/>
    <s v="2025-01-21 16:31:16"/>
    <x v="0"/>
    <s v="500W"/>
    <s v="MARCO ESTEBAN GARCIA PACHON"/>
    <n v="1018478027"/>
    <s v="ENTREGADA"/>
    <s v="SANTIAGO SILVA"/>
    <x v="2"/>
  </r>
  <r>
    <n v="49648"/>
    <s v="2025-01-16 15:09:33"/>
    <x v="0"/>
    <x v="0"/>
    <x v="0"/>
    <s v="2025-01-21 00:00:00"/>
    <s v="2025-01-21 16:31:16"/>
    <x v="0"/>
    <s v="500W"/>
    <s v="MARCO ESTEBAN GARCIA PACHON"/>
    <n v="1018478027"/>
    <s v="ENTREGADA"/>
    <s v="SANTIAGO SILVA"/>
    <x v="2"/>
  </r>
  <r>
    <n v="49648"/>
    <s v="2025-01-16 15:09:33"/>
    <x v="0"/>
    <x v="0"/>
    <x v="0"/>
    <s v="2025-01-21 00:00:00"/>
    <s v="2025-01-21 16:31:16"/>
    <x v="0"/>
    <s v="500W"/>
    <s v="MARCO ESTEBAN GARCIA PACHON"/>
    <n v="1018478027"/>
    <s v="ENTREGADA"/>
    <s v="SANTIAGO SILVA"/>
    <x v="2"/>
  </r>
  <r>
    <n v="49647"/>
    <s v="2025-01-16 15:03:19"/>
    <x v="0"/>
    <x v="0"/>
    <x v="0"/>
    <s v="2025-01-20 00:00:00"/>
    <s v="2025-01-22 14:29:50"/>
    <x v="0"/>
    <s v="1600W"/>
    <s v="JUAN PABLO CARO"/>
    <n v="1019134333"/>
    <s v="ENTREGADA"/>
    <s v="CESAR GRANADOS"/>
    <x v="2"/>
  </r>
  <r>
    <n v="49647"/>
    <s v="2025-01-16 15:03:19"/>
    <x v="0"/>
    <x v="0"/>
    <x v="0"/>
    <s v="2025-01-20 00:00:00"/>
    <s v="2025-01-22 14:29:50"/>
    <x v="0"/>
    <s v="1600W"/>
    <s v="JUAN PABLO CARO"/>
    <n v="1019134333"/>
    <s v="ENTREGADA"/>
    <s v="CESAR GRANADOS"/>
    <x v="2"/>
  </r>
  <r>
    <n v="49647"/>
    <s v="2025-01-16 15:03:19"/>
    <x v="0"/>
    <x v="0"/>
    <x v="0"/>
    <s v="2025-01-20 00:00:00"/>
    <s v="2025-01-22 14:29:50"/>
    <x v="0"/>
    <s v="1600W"/>
    <s v="JUAN PABLO CARO"/>
    <n v="1019134333"/>
    <s v="ENTREGADA"/>
    <s v="CESAR GRANADOS"/>
    <x v="2"/>
  </r>
  <r>
    <n v="49647"/>
    <s v="2025-01-16 15:03:19"/>
    <x v="0"/>
    <x v="0"/>
    <x v="0"/>
    <s v="2025-01-20 00:00:00"/>
    <s v="2025-01-22 14:29:50"/>
    <x v="0"/>
    <s v="1600W"/>
    <s v="JUAN PABLO CARO"/>
    <n v="1019134333"/>
    <s v="ENTREGADA"/>
    <s v="CESAR GRANADOS"/>
    <x v="2"/>
  </r>
  <r>
    <n v="49646"/>
    <s v="2025-01-16 14:56:56"/>
    <x v="0"/>
    <x v="0"/>
    <x v="0"/>
    <s v="2025-01-16 00:00:00"/>
    <s v="2025-01-17 07:43:23"/>
    <x v="3"/>
    <s v="SCOOTER MINCA"/>
    <s v="MAURICIO BUSTOS"/>
    <n v="80090976"/>
    <s v="ENTREGADA"/>
    <s v="CESAR GRANADOS"/>
    <x v="2"/>
  </r>
  <r>
    <n v="49646"/>
    <s v="2025-01-16 14:56:56"/>
    <x v="0"/>
    <x v="0"/>
    <x v="0"/>
    <s v="2025-01-16 00:00:00"/>
    <s v="2025-01-17 07:43:23"/>
    <x v="3"/>
    <s v="SCOOTER MINCA"/>
    <s v="MAURICIO BUSTOS"/>
    <n v="80090976"/>
    <s v="ENTREGADA"/>
    <s v="CESAR GRANADOS"/>
    <x v="2"/>
  </r>
  <r>
    <n v="49646"/>
    <s v="2025-01-16 14:56:56"/>
    <x v="0"/>
    <x v="0"/>
    <x v="0"/>
    <s v="2025-01-16 00:00:00"/>
    <s v="2025-01-17 07:43:23"/>
    <x v="3"/>
    <s v="SCOOTER MINCA"/>
    <s v="MAURICIO BUSTOS"/>
    <n v="80090976"/>
    <s v="ENTREGADA"/>
    <s v="CESAR GRANADOS"/>
    <x v="2"/>
  </r>
  <r>
    <n v="49646"/>
    <s v="2025-01-16 14:56:56"/>
    <x v="0"/>
    <x v="0"/>
    <x v="0"/>
    <s v="2025-01-16 00:00:00"/>
    <s v="2025-01-17 07:43:23"/>
    <x v="3"/>
    <s v="SCOOTER MINCA"/>
    <s v="MAURICIO BUSTOS"/>
    <n v="80090976"/>
    <s v="ENTREGADA"/>
    <s v="CESAR GRANADOS"/>
    <x v="2"/>
  </r>
  <r>
    <n v="49645"/>
    <s v="2025-01-16 14:30:06"/>
    <x v="0"/>
    <x v="0"/>
    <x v="0"/>
    <s v="2025-01-18 00:00:00"/>
    <s v="2025-01-21 16:54:09"/>
    <x v="1"/>
    <s v="350W"/>
    <s v="JOSE ANDRES  ALFARO PULIDO"/>
    <n v="80873969"/>
    <s v="ENTREGADA"/>
    <s v="CESAR GRANADOS"/>
    <x v="2"/>
  </r>
  <r>
    <n v="49645"/>
    <s v="2025-01-16 14:30:06"/>
    <x v="0"/>
    <x v="0"/>
    <x v="0"/>
    <s v="2025-01-18 00:00:00"/>
    <s v="2025-01-21 16:54:09"/>
    <x v="1"/>
    <s v="350W"/>
    <s v="JOSE ANDRES  ALFARO PULIDO"/>
    <n v="80873969"/>
    <s v="ENTREGADA"/>
    <s v="CESAR GRANADOS"/>
    <x v="2"/>
  </r>
  <r>
    <n v="49645"/>
    <s v="2025-01-16 14:30:06"/>
    <x v="0"/>
    <x v="0"/>
    <x v="0"/>
    <s v="2025-01-18 00:00:00"/>
    <s v="2025-01-21 16:54:09"/>
    <x v="1"/>
    <s v="350W"/>
    <s v="JOSE ANDRES  ALFARO PULIDO"/>
    <n v="80873969"/>
    <s v="ENTREGADA"/>
    <s v="CESAR GRANADOS"/>
    <x v="2"/>
  </r>
  <r>
    <n v="49641"/>
    <s v="2025-01-16 14:02:59"/>
    <x v="0"/>
    <x v="0"/>
    <x v="0"/>
    <s v="2025-01-18 00:00:00"/>
    <s v="2025-01-18 13:12:02"/>
    <x v="0"/>
    <n v="1600"/>
    <s v="CARLOS ANDRES CARMONA IDARRAGA"/>
    <n v="98665423"/>
    <s v="ENTREGADA"/>
    <s v="CRISTIAN HENAO"/>
    <x v="3"/>
  </r>
  <r>
    <n v="49641"/>
    <s v="2025-01-16 14:02:59"/>
    <x v="0"/>
    <x v="0"/>
    <x v="0"/>
    <s v="2025-01-18 00:00:00"/>
    <s v="2025-01-18 13:12:02"/>
    <x v="0"/>
    <n v="1600"/>
    <s v="CARLOS ANDRES CARMONA IDARRAGA"/>
    <n v="98665423"/>
    <s v="ENTREGADA"/>
    <s v="CRISTIAN HENAO"/>
    <x v="3"/>
  </r>
  <r>
    <n v="49639"/>
    <s v="2025-01-16 14:01:12"/>
    <x v="0"/>
    <x v="0"/>
    <x v="0"/>
    <s v="2025-01-20 00:00:00"/>
    <s v="2025-01-20 17:01:40"/>
    <x v="1"/>
    <s v="800W"/>
    <s v="JULIO CESAR CASTELLANOS"/>
    <n v="80542562"/>
    <s v="ENTREGADA"/>
    <s v="CESAR GRANADOS"/>
    <x v="2"/>
  </r>
  <r>
    <n v="49639"/>
    <s v="2025-01-16 14:01:12"/>
    <x v="0"/>
    <x v="0"/>
    <x v="0"/>
    <s v="2025-01-20 00:00:00"/>
    <s v="2025-01-20 17:01:40"/>
    <x v="1"/>
    <s v="800W"/>
    <s v="JULIO CESAR CASTELLANOS"/>
    <n v="80542562"/>
    <s v="ENTREGADA"/>
    <s v="CESAR GRANADOS"/>
    <x v="2"/>
  </r>
  <r>
    <n v="49639"/>
    <s v="2025-01-16 14:01:12"/>
    <x v="0"/>
    <x v="0"/>
    <x v="0"/>
    <s v="2025-01-20 00:00:00"/>
    <s v="2025-01-20 17:01:40"/>
    <x v="1"/>
    <s v="800W"/>
    <s v="JULIO CESAR CASTELLANOS"/>
    <n v="80542562"/>
    <s v="ENTREGADA"/>
    <s v="CESAR GRANADOS"/>
    <x v="2"/>
  </r>
  <r>
    <n v="49639"/>
    <s v="2025-01-16 14:01:12"/>
    <x v="0"/>
    <x v="0"/>
    <x v="0"/>
    <s v="2025-01-20 00:00:00"/>
    <s v="2025-01-20 17:01:40"/>
    <x v="1"/>
    <s v="800W"/>
    <s v="JULIO CESAR CASTELLANOS"/>
    <n v="80542562"/>
    <s v="ENTREGADA"/>
    <s v="CESAR GRANADOS"/>
    <x v="2"/>
  </r>
  <r>
    <n v="49638"/>
    <s v="2025-01-16 13:57:01"/>
    <x v="0"/>
    <x v="0"/>
    <x v="0"/>
    <s v="2025-01-16 00:00:00"/>
    <s v="2025-01-18 14:09:53"/>
    <x v="2"/>
    <s v="500W"/>
    <s v="VALENTIN LACLE"/>
    <n v="24351161"/>
    <s v="ENTREGADA"/>
    <s v="CESAR GRANADOS"/>
    <x v="2"/>
  </r>
  <r>
    <n v="49638"/>
    <s v="2025-01-16 13:57:01"/>
    <x v="0"/>
    <x v="0"/>
    <x v="0"/>
    <s v="2025-01-16 00:00:00"/>
    <s v="2025-01-18 14:09:53"/>
    <x v="2"/>
    <s v="500W"/>
    <s v="VALENTIN LACLE"/>
    <n v="24351161"/>
    <s v="ENTREGADA"/>
    <s v="CESAR GRANADOS"/>
    <x v="2"/>
  </r>
  <r>
    <n v="49638"/>
    <s v="2025-01-16 13:57:01"/>
    <x v="0"/>
    <x v="0"/>
    <x v="0"/>
    <s v="2025-01-16 00:00:00"/>
    <s v="2025-01-18 14:09:53"/>
    <x v="2"/>
    <s v="500W"/>
    <s v="VALENTIN LACLE"/>
    <n v="24351161"/>
    <s v="ENTREGADA"/>
    <s v="CESAR GRANADOS"/>
    <x v="2"/>
  </r>
  <r>
    <n v="49638"/>
    <s v="2025-01-16 13:57:01"/>
    <x v="0"/>
    <x v="0"/>
    <x v="0"/>
    <s v="2025-01-16 00:00:00"/>
    <s v="2025-01-18 14:09:53"/>
    <x v="2"/>
    <s v="500W"/>
    <s v="VALENTIN LACLE"/>
    <n v="24351161"/>
    <s v="ENTREGADA"/>
    <s v="CESAR GRANADOS"/>
    <x v="2"/>
  </r>
  <r>
    <n v="49638"/>
    <s v="2025-01-16 13:57:01"/>
    <x v="0"/>
    <x v="0"/>
    <x v="0"/>
    <s v="2025-01-16 00:00:00"/>
    <s v="2025-01-18 14:09:53"/>
    <x v="2"/>
    <s v="500W"/>
    <s v="VALENTIN LACLE"/>
    <n v="24351161"/>
    <s v="ENTREGADA"/>
    <s v="CESAR GRANADOS"/>
    <x v="2"/>
  </r>
  <r>
    <n v="49634"/>
    <s v="2025-01-16 13:22:20"/>
    <x v="0"/>
    <x v="0"/>
    <x v="0"/>
    <s v="2025-01-18 00:00:00"/>
    <s v="2025-01-21 13:24:48"/>
    <x v="1"/>
    <s v="800W"/>
    <s v="CRISTIAN  PALENCIA HERNANDEZ"/>
    <n v="1032445282"/>
    <s v="ENTREGADA"/>
    <s v="JULIAN MONTAÑO"/>
    <x v="0"/>
  </r>
  <r>
    <n v="49634"/>
    <s v="2025-01-16 13:22:20"/>
    <x v="0"/>
    <x v="0"/>
    <x v="0"/>
    <s v="2025-01-18 00:00:00"/>
    <s v="2025-01-21 13:24:48"/>
    <x v="1"/>
    <s v="800W"/>
    <s v="CRISTIAN  PALENCIA HERNANDEZ"/>
    <n v="1032445282"/>
    <s v="ENTREGADA"/>
    <s v="JULIAN MONTAÑO"/>
    <x v="0"/>
  </r>
  <r>
    <n v="49634"/>
    <s v="2025-01-16 13:22:20"/>
    <x v="2"/>
    <x v="0"/>
    <x v="0"/>
    <s v="2025-01-18 00:00:00"/>
    <s v="2025-01-21 13:24:48"/>
    <x v="1"/>
    <s v="800W"/>
    <s v="CRISTIAN  PALENCIA HERNANDEZ"/>
    <n v="1032445282"/>
    <s v="ENTREGADA"/>
    <s v="JULIAN MONTAÑO"/>
    <x v="0"/>
  </r>
  <r>
    <n v="49632"/>
    <s v="2025-01-16 13:08:17"/>
    <x v="0"/>
    <x v="0"/>
    <x v="0"/>
    <s v="2025-01-20 00:00:00"/>
    <s v="2025-01-20 13:40:06"/>
    <x v="0"/>
    <s v="500W"/>
    <s v="FERNANDO  VELEZ GOMEZ"/>
    <n v="80772693"/>
    <s v="ENTREGADA"/>
    <s v="SEBASTIAN ARIAS"/>
    <x v="4"/>
  </r>
  <r>
    <n v="49632"/>
    <s v="2025-01-16 13:08:17"/>
    <x v="2"/>
    <x v="0"/>
    <x v="0"/>
    <s v="2025-01-20 00:00:00"/>
    <s v="2025-01-20 13:40:06"/>
    <x v="0"/>
    <s v="500W"/>
    <s v="FERNANDO  VELEZ GOMEZ"/>
    <n v="80772693"/>
    <s v="ENTREGADA"/>
    <s v="SEBASTIAN ARIAS"/>
    <x v="4"/>
  </r>
  <r>
    <n v="49628"/>
    <s v="2025-01-16 12:42:06"/>
    <x v="0"/>
    <x v="0"/>
    <x v="0"/>
    <s v="2025-01-20 00:00:00"/>
    <m/>
    <x v="3"/>
    <s v="500W"/>
    <s v="JORGE ARANGO"/>
    <n v="80134361"/>
    <s v="AUTORIZA.R.B"/>
    <s v="BRAYAN RAMIREZ"/>
    <x v="0"/>
  </r>
  <r>
    <n v="49628"/>
    <s v="2025-01-16 12:42:06"/>
    <x v="0"/>
    <x v="0"/>
    <x v="0"/>
    <s v="2025-01-20 00:00:00"/>
    <m/>
    <x v="3"/>
    <s v="500W"/>
    <s v="JORGE ARANGO"/>
    <n v="80134361"/>
    <s v="AUTORIZA.R.B"/>
    <s v="BRAYAN RAMIREZ"/>
    <x v="0"/>
  </r>
  <r>
    <n v="49628"/>
    <s v="2025-01-16 12:42:06"/>
    <x v="0"/>
    <x v="0"/>
    <x v="0"/>
    <s v="2025-01-20 00:00:00"/>
    <m/>
    <x v="3"/>
    <s v="500W"/>
    <s v="JORGE ARANGO"/>
    <n v="80134361"/>
    <s v="AUTORIZA.R.B"/>
    <s v="BRAYAN RAMIREZ"/>
    <x v="0"/>
  </r>
  <r>
    <n v="49628"/>
    <s v="2025-01-16 12:42:06"/>
    <x v="0"/>
    <x v="0"/>
    <x v="0"/>
    <s v="2025-01-20 00:00:00"/>
    <m/>
    <x v="3"/>
    <s v="500W"/>
    <s v="JORGE ARANGO NA"/>
    <n v="80134361"/>
    <s v="AUTORIZA.R.B"/>
    <s v="BRAYAN RAMIREZ"/>
    <x v="0"/>
  </r>
  <r>
    <n v="49627"/>
    <s v="2025-01-16 12:41:39"/>
    <x v="0"/>
    <x v="0"/>
    <x v="0"/>
    <s v="2025-01-16 00:00:00"/>
    <s v="2025-01-17 07:33:28"/>
    <x v="2"/>
    <s v="1600W"/>
    <s v="JOSE RICARDO  MOGOLLON HELLAL"/>
    <n v="1090400244"/>
    <s v="ENTREGADA"/>
    <s v="SANTIAGO SILVA"/>
    <x v="2"/>
  </r>
  <r>
    <n v="49627"/>
    <s v="2025-01-16 12:41:39"/>
    <x v="0"/>
    <x v="0"/>
    <x v="0"/>
    <s v="2025-01-16 00:00:00"/>
    <s v="2025-01-17 07:33:28"/>
    <x v="2"/>
    <s v="1600W"/>
    <s v="JOSE RICARDO  MOGOLLON HELLAL"/>
    <n v="1090400244"/>
    <s v="ENTREGADA"/>
    <s v="SANTIAGO SILVA"/>
    <x v="2"/>
  </r>
  <r>
    <n v="49626"/>
    <s v="2025-01-16 12:19:29"/>
    <x v="0"/>
    <x v="0"/>
    <x v="0"/>
    <s v="2025-01-16 00:00:00"/>
    <m/>
    <x v="2"/>
    <s v="350 lite"/>
    <s v="INVERSIONES LOGUZ SAS"/>
    <n v="901127287"/>
    <s v="MINCA"/>
    <m/>
    <x v="0"/>
  </r>
  <r>
    <n v="49626"/>
    <s v="2025-01-16 12:19:29"/>
    <x v="0"/>
    <x v="0"/>
    <x v="0"/>
    <s v="2025-01-16 00:00:00"/>
    <m/>
    <x v="2"/>
    <s v="350 lite"/>
    <s v="INVERSIONES LOGUZ SAS"/>
    <n v="901127287"/>
    <s v="MINCA"/>
    <m/>
    <x v="0"/>
  </r>
  <r>
    <n v="49626"/>
    <s v="2025-01-16 12:19:29"/>
    <x v="0"/>
    <x v="0"/>
    <x v="0"/>
    <s v="2025-01-16 00:00:00"/>
    <m/>
    <x v="2"/>
    <s v="350 lite"/>
    <s v="INVERSIONES LOGUZ SAS"/>
    <n v="901127287"/>
    <s v="MINCA"/>
    <m/>
    <x v="0"/>
  </r>
  <r>
    <n v="49626"/>
    <s v="2025-01-16 12:19:29"/>
    <x v="0"/>
    <x v="0"/>
    <x v="0"/>
    <s v="2025-01-16 00:00:00"/>
    <m/>
    <x v="2"/>
    <s v="350 lite"/>
    <s v="INVERSIONES LOGUZ SAS"/>
    <n v="901127287"/>
    <s v="MINCA"/>
    <m/>
    <x v="0"/>
  </r>
  <r>
    <n v="49625"/>
    <s v="2025-01-16 12:07:36"/>
    <x v="0"/>
    <x v="0"/>
    <x v="0"/>
    <s v="2025-01-20 00:00:00"/>
    <s v="2025-01-21 08:44:40"/>
    <x v="0"/>
    <s v="500W"/>
    <s v="BRAYAN LEONARDO RODRIGUEZ HERNANDEZ"/>
    <n v="1093802035"/>
    <s v="ENTREGADA"/>
    <s v="CESAR GRANADOS"/>
    <x v="2"/>
  </r>
  <r>
    <n v="49625"/>
    <s v="2025-01-16 12:07:36"/>
    <x v="0"/>
    <x v="0"/>
    <x v="0"/>
    <s v="2025-01-20 00:00:00"/>
    <s v="2025-01-21 08:44:40"/>
    <x v="0"/>
    <s v="500W"/>
    <s v="BRAYAN LEONARDO RODRIGUEZ HERNANDEZ"/>
    <n v="1093802035"/>
    <s v="ENTREGADA"/>
    <s v="CESAR GRANADOS"/>
    <x v="2"/>
  </r>
  <r>
    <n v="49625"/>
    <s v="2025-01-16 12:07:36"/>
    <x v="0"/>
    <x v="0"/>
    <x v="0"/>
    <s v="2025-01-20 00:00:00"/>
    <s v="2025-01-21 08:44:40"/>
    <x v="0"/>
    <s v="500W"/>
    <s v="BRAYAN LEONARDO RODRIGUEZ HERNANDEZ"/>
    <n v="1093802035"/>
    <s v="ENTREGADA"/>
    <s v="CESAR GRANADOS"/>
    <x v="2"/>
  </r>
  <r>
    <n v="47698"/>
    <s v="2024-12-13 14:24:55"/>
    <x v="4"/>
    <x v="1"/>
    <x v="1"/>
    <s v="2024-12-13 00:00:00"/>
    <s v="2024-12-13 15:49:41"/>
    <x v="5"/>
    <s v="800W"/>
    <s v="IVAN FERNANDO BERRIO AGUILERA"/>
    <n v="1116778779"/>
    <s v="ENTREGADA"/>
    <s v="YONNATAN HERRERA"/>
    <x v="1"/>
  </r>
  <r>
    <n v="47697"/>
    <s v="2024-12-13 14:17:26"/>
    <x v="4"/>
    <x v="1"/>
    <x v="1"/>
    <s v="2024-12-13 00:00:00"/>
    <s v="2024-12-13 15:02:04"/>
    <x v="2"/>
    <s v="800W"/>
    <s v="FREDDY AUGUSTO PACHECO CLARO"/>
    <n v="1091673980"/>
    <s v="ENTREGADA"/>
    <s v="YONNATAN HERRERA"/>
    <x v="1"/>
  </r>
  <r>
    <n v="47694"/>
    <s v="2024-12-13 13:59:10"/>
    <x v="4"/>
    <x v="1"/>
    <x v="1"/>
    <s v="2024-12-13 00:00:00"/>
    <s v="2024-12-13 15:17:34"/>
    <x v="2"/>
    <s v="350W"/>
    <s v="DIEGO ANDRES  MARTINEZ NOVOA"/>
    <n v="1014181452"/>
    <s v="ENTREGADA"/>
    <m/>
    <x v="1"/>
  </r>
  <r>
    <n v="47682"/>
    <s v="2024-12-13 11:54:38"/>
    <x v="4"/>
    <x v="1"/>
    <x v="1"/>
    <s v="2024-12-13 00:00:00"/>
    <s v="2024-12-16 11:47:13"/>
    <x v="3"/>
    <s v="800W"/>
    <s v="LUIS ALEJANDRO VILLAMIL"/>
    <n v="79952157"/>
    <s v="ENTREGADA"/>
    <s v="YONNATAN HERRERA"/>
    <x v="1"/>
  </r>
  <r>
    <n v="49620"/>
    <s v="2025-01-16 11:54:52"/>
    <x v="0"/>
    <x v="0"/>
    <x v="0"/>
    <s v="2025-01-16 00:00:00"/>
    <s v="2025-01-16 13:10:28"/>
    <x v="2"/>
    <s v="800W"/>
    <s v="LINA MARIA  BUITRAGO ESPINDOLA"/>
    <n v="1020837962"/>
    <s v="ENTREGADA"/>
    <s v="SANTIAGO SILVA"/>
    <x v="2"/>
  </r>
  <r>
    <n v="49620"/>
    <s v="2025-01-16 11:54:52"/>
    <x v="0"/>
    <x v="0"/>
    <x v="0"/>
    <s v="2025-01-16 00:00:00"/>
    <s v="2025-01-16 13:10:28"/>
    <x v="2"/>
    <s v="800W"/>
    <s v="LINA MARIA  BUITRAGO ESPINDOLA"/>
    <n v="1020837962"/>
    <s v="ENTREGADA"/>
    <s v="SANTIAGO SILVA"/>
    <x v="2"/>
  </r>
  <r>
    <n v="49618"/>
    <s v="2025-01-16 11:47:25"/>
    <x v="0"/>
    <x v="0"/>
    <x v="0"/>
    <s v="2025-01-17 00:00:00"/>
    <s v="2025-01-21 11:24:12"/>
    <x v="3"/>
    <s v="1600W"/>
    <s v="ANDRES FELIPE RUEDA RIVERA"/>
    <n v="1019086830"/>
    <s v="ENTREGADA"/>
    <s v="JUAN CARLOS SALCEDO"/>
    <x v="0"/>
  </r>
  <r>
    <n v="49618"/>
    <s v="2025-01-16 11:47:25"/>
    <x v="0"/>
    <x v="0"/>
    <x v="0"/>
    <s v="2025-01-17 00:00:00"/>
    <s v="2025-01-21 11:24:12"/>
    <x v="3"/>
    <s v="1600W"/>
    <s v="ANDRES FELIPE RUIDA RIVERA"/>
    <n v="1019086830"/>
    <s v="ENTREGADA"/>
    <s v="JUAN CARLOS SALCEDO"/>
    <x v="0"/>
  </r>
  <r>
    <n v="49618"/>
    <s v="2025-01-16 11:47:25"/>
    <x v="0"/>
    <x v="0"/>
    <x v="0"/>
    <s v="2025-01-17 00:00:00"/>
    <s v="2025-01-21 11:24:12"/>
    <x v="3"/>
    <s v="1600W"/>
    <s v="ANDRES FELIPE RUEDA RIVERA"/>
    <n v="1019086830"/>
    <s v="ENTREGADA"/>
    <s v="JUAN CARLOS SALCEDO"/>
    <x v="0"/>
  </r>
  <r>
    <n v="49616"/>
    <s v="2025-01-16 11:41:33"/>
    <x v="0"/>
    <x v="0"/>
    <x v="0"/>
    <s v="2025-01-20 00:00:00"/>
    <m/>
    <x v="0"/>
    <n v="350"/>
    <s v="IVAN DE JESUS MONTOYA GOMEZ"/>
    <n v="98503945"/>
    <s v="EN PROCESO"/>
    <s v="CRISTIAN HENAO"/>
    <x v="3"/>
  </r>
  <r>
    <n v="49613"/>
    <s v="2025-01-16 11:15:26"/>
    <x v="0"/>
    <x v="0"/>
    <x v="0"/>
    <s v="2025-01-20 00:00:00"/>
    <s v="2025-01-20 13:52:53"/>
    <x v="1"/>
    <s v="800W"/>
    <s v="ISABELA  POSADA"/>
    <n v="1000794037"/>
    <s v="ENTREGADA"/>
    <s v="SANTIAGO SILVA"/>
    <x v="2"/>
  </r>
  <r>
    <n v="49613"/>
    <s v="2025-01-16 11:15:26"/>
    <x v="0"/>
    <x v="0"/>
    <x v="0"/>
    <s v="2025-01-20 00:00:00"/>
    <s v="2025-01-20 13:52:53"/>
    <x v="1"/>
    <s v="800W"/>
    <s v="ISABELA  POSADA"/>
    <n v="1000794037"/>
    <s v="ENTREGADA"/>
    <s v="SANTIAGO SILVA"/>
    <x v="2"/>
  </r>
  <r>
    <n v="49613"/>
    <s v="2025-01-16 11:15:26"/>
    <x v="0"/>
    <x v="0"/>
    <x v="0"/>
    <s v="2025-01-20 00:00:00"/>
    <s v="2025-01-20 13:52:53"/>
    <x v="1"/>
    <s v="800W"/>
    <s v="ISABELA  POSADA"/>
    <n v="1000794037"/>
    <s v="ENTREGADA"/>
    <s v="SANTIAGO SILVA"/>
    <x v="2"/>
  </r>
  <r>
    <n v="49612"/>
    <s v="2025-01-16 11:07:23"/>
    <x v="0"/>
    <x v="0"/>
    <x v="0"/>
    <s v="2025-01-16 00:00:00"/>
    <s v="2025-01-21 12:29:46"/>
    <x v="2"/>
    <s v="500W"/>
    <s v="RUBY CUEVAS ORTIZ"/>
    <n v="52862048"/>
    <s v="ENTREGADA"/>
    <s v="SANTIAGO SILVA"/>
    <x v="2"/>
  </r>
  <r>
    <n v="49612"/>
    <s v="2025-01-16 11:07:23"/>
    <x v="0"/>
    <x v="0"/>
    <x v="0"/>
    <s v="2025-01-16 00:00:00"/>
    <s v="2025-01-21 12:29:46"/>
    <x v="2"/>
    <s v="500W"/>
    <s v="RUBY CUEVAS ORTIZ"/>
    <n v="52862048"/>
    <s v="ENTREGADA"/>
    <s v="SANTIAGO SILVA"/>
    <x v="2"/>
  </r>
  <r>
    <n v="49611"/>
    <s v="2025-01-16 11:06:11"/>
    <x v="0"/>
    <x v="0"/>
    <x v="0"/>
    <s v="2025-01-16 00:00:00"/>
    <s v="2025-01-16 12:48:47"/>
    <x v="2"/>
    <s v="800W"/>
    <s v="JOSE ALEJANDRO PEDROZA MONTEALEGRE"/>
    <n v="1136887667"/>
    <s v="ENTREGADA"/>
    <s v="CRISTIAN ALFONSO"/>
    <x v="4"/>
  </r>
  <r>
    <n v="49611"/>
    <s v="2025-01-16 11:06:11"/>
    <x v="0"/>
    <x v="0"/>
    <x v="0"/>
    <s v="2025-01-16 00:00:00"/>
    <s v="2025-01-16 12:48:47"/>
    <x v="2"/>
    <s v="800W"/>
    <s v="JOSE ALEJANDRO PEDROZA MONTEALEGRE"/>
    <n v="1136887667"/>
    <s v="ENTREGADA"/>
    <s v="CRISTIAN ALFONSO"/>
    <x v="4"/>
  </r>
  <r>
    <n v="49611"/>
    <s v="2025-01-16 11:06:11"/>
    <x v="2"/>
    <x v="0"/>
    <x v="0"/>
    <s v="2025-01-16 00:00:00"/>
    <s v="2025-01-16 12:48:47"/>
    <x v="2"/>
    <s v="800W"/>
    <s v="JOSE ALEJANDRO PEDROZA MONTEALEGRE"/>
    <n v="1136887667"/>
    <s v="ENTREGADA"/>
    <s v="CRISTIAN ALFONSO"/>
    <x v="4"/>
  </r>
  <r>
    <n v="49607"/>
    <s v="2025-01-16 10:44:12"/>
    <x v="0"/>
    <x v="0"/>
    <x v="0"/>
    <s v="2025-01-16 00:00:00"/>
    <s v="2025-01-16 10:53:16"/>
    <x v="2"/>
    <s v="500W"/>
    <s v="ALVARO SEBASTIAN  PEREZ ARAGON"/>
    <n v="1018482307"/>
    <s v="ENTREGADA"/>
    <m/>
    <x v="4"/>
  </r>
  <r>
    <n v="49607"/>
    <s v="2025-01-16 10:44:12"/>
    <x v="0"/>
    <x v="0"/>
    <x v="0"/>
    <s v="2025-01-16 00:00:00"/>
    <s v="2025-01-16 10:53:16"/>
    <x v="2"/>
    <s v="500W"/>
    <s v="ALVARO SEBASTIAN  PEREZ ARAGON"/>
    <n v="1018482307"/>
    <s v="ENTREGADA"/>
    <m/>
    <x v="4"/>
  </r>
  <r>
    <n v="49607"/>
    <s v="2025-01-16 10:44:12"/>
    <x v="0"/>
    <x v="0"/>
    <x v="0"/>
    <s v="2025-01-16 00:00:00"/>
    <s v="2025-01-16 10:53:16"/>
    <x v="2"/>
    <s v="500W"/>
    <s v="ALVARO SEBASTIAN  PEREZ ARAGON"/>
    <n v="1018482307"/>
    <s v="ENTREGADA"/>
    <m/>
    <x v="4"/>
  </r>
  <r>
    <n v="49606"/>
    <s v="2025-01-16 10:24:49"/>
    <x v="0"/>
    <x v="0"/>
    <x v="0"/>
    <s v="2025-01-17 00:00:00"/>
    <m/>
    <x v="3"/>
    <s v="1600W"/>
    <s v="WALTER YESID MOLINA TORRES"/>
    <n v="1032371782"/>
    <s v="P. AUTORIZAR"/>
    <s v="JULIAN MONTAÑO"/>
    <x v="0"/>
  </r>
  <r>
    <n v="49606"/>
    <s v="2025-01-16 10:24:49"/>
    <x v="0"/>
    <x v="0"/>
    <x v="0"/>
    <s v="2025-01-17 00:00:00"/>
    <m/>
    <x v="3"/>
    <s v="1600W"/>
    <s v="WALTER YESID MOLINA TORRES"/>
    <n v="1032371782"/>
    <s v="P. AUTORIZAR"/>
    <s v="JULIAN MONTAÑO"/>
    <x v="0"/>
  </r>
  <r>
    <n v="49606"/>
    <s v="2025-01-16 10:24:49"/>
    <x v="0"/>
    <x v="0"/>
    <x v="0"/>
    <s v="2025-01-17 00:00:00"/>
    <m/>
    <x v="3"/>
    <s v="1600W"/>
    <s v="WALTER YESID MOLINA TORRES"/>
    <n v="1032371782"/>
    <s v="P. AUTORIZAR"/>
    <s v="JULIAN MONTAÑO"/>
    <x v="0"/>
  </r>
  <r>
    <n v="49605"/>
    <s v="2025-01-16 10:15:45"/>
    <x v="0"/>
    <x v="0"/>
    <x v="0"/>
    <s v="2025-01-20 00:00:00"/>
    <s v="2025-01-20 16:26:28"/>
    <x v="0"/>
    <s v="800W"/>
    <s v="CARLOS JULIAN  QUINTERO MONTENEGRO"/>
    <n v="1019842385"/>
    <s v="ENTREGADA"/>
    <s v="CESAR GRANADOS"/>
    <x v="2"/>
  </r>
  <r>
    <n v="49605"/>
    <s v="2025-01-16 10:15:45"/>
    <x v="0"/>
    <x v="0"/>
    <x v="0"/>
    <s v="2025-01-20 00:00:00"/>
    <s v="2025-01-20 16:26:28"/>
    <x v="0"/>
    <s v="800W"/>
    <s v="CARLOS JULIAN  QUINTERO MONTENEGRO"/>
    <n v="1019842385"/>
    <s v="ENTREGADA"/>
    <s v="CESAR GRANADOS"/>
    <x v="2"/>
  </r>
  <r>
    <n v="49601"/>
    <s v="2025-01-16 09:58:53"/>
    <x v="0"/>
    <x v="0"/>
    <x v="0"/>
    <s v="2025-01-16 00:00:00"/>
    <s v="2025-01-16 11:45:27"/>
    <x v="2"/>
    <s v="350 W"/>
    <s v="ANGELA MARIA  GAITAN NAVARRO"/>
    <n v="52993017"/>
    <s v="ENTREGADA"/>
    <s v="YEFERSON OSORIO"/>
    <x v="0"/>
  </r>
  <r>
    <n v="49601"/>
    <s v="2025-01-16 09:58:53"/>
    <x v="0"/>
    <x v="0"/>
    <x v="0"/>
    <s v="2025-01-16 00:00:00"/>
    <s v="2025-01-16 11:45:27"/>
    <x v="2"/>
    <s v="350 W"/>
    <s v="ANGELA MARIA  GAITAN NAVARRO"/>
    <n v="52993017"/>
    <s v="ENTREGADA"/>
    <s v="YEFERSON OSORIO"/>
    <x v="0"/>
  </r>
  <r>
    <n v="49601"/>
    <s v="2025-01-16 09:58:53"/>
    <x v="2"/>
    <x v="0"/>
    <x v="0"/>
    <s v="2025-01-16 00:00:00"/>
    <s v="2025-01-16 11:45:27"/>
    <x v="2"/>
    <s v="350 W"/>
    <s v="ANGELA MARIA  GAITAN NAVARRO"/>
    <n v="52993017"/>
    <s v="ENTREGADA"/>
    <s v="YEFERSON OSORIO"/>
    <x v="0"/>
  </r>
  <r>
    <n v="47676"/>
    <s v="2024-12-13 11:40:20"/>
    <x v="4"/>
    <x v="1"/>
    <x v="1"/>
    <s v="2024-12-16 00:00:00"/>
    <m/>
    <x v="3"/>
    <s v="350W"/>
    <s v="WALNER GARCIA NIÑO"/>
    <n v="86079435"/>
    <s v="FINALIZADA"/>
    <s v="YONNATAN HERRERA"/>
    <x v="1"/>
  </r>
  <r>
    <n v="47627"/>
    <s v="2024-12-12 15:29:38"/>
    <x v="4"/>
    <x v="1"/>
    <x v="1"/>
    <s v="2024-12-14 00:00:00"/>
    <s v="2024-12-14 13:33:19"/>
    <x v="0"/>
    <s v="800W"/>
    <s v="MARIA ISABEL CLAVIJO PEÑA"/>
    <n v="51991660"/>
    <s v="ENTREGADA"/>
    <s v="YONNATAN HERRERA"/>
    <x v="1"/>
  </r>
  <r>
    <n v="47618"/>
    <s v="2024-12-12 14:10:21"/>
    <x v="4"/>
    <x v="1"/>
    <x v="1"/>
    <s v="2024-12-12 00:00:00"/>
    <s v="2024-12-14 09:57:06"/>
    <x v="2"/>
    <s v="500W"/>
    <s v="JUAN PABLO RAMIREZ"/>
    <n v="1090374697"/>
    <s v="ENTREGADA"/>
    <s v="YONNATAN HERRERA"/>
    <x v="1"/>
  </r>
  <r>
    <n v="49596"/>
    <s v="2025-01-16 09:39:54"/>
    <x v="0"/>
    <x v="0"/>
    <x v="0"/>
    <s v="2025-01-18 00:00:00"/>
    <m/>
    <x v="2"/>
    <s v="1600W"/>
    <s v="LUIS HUMBERTO  FONSECA"/>
    <n v="11305345"/>
    <s v="FINALIZADA"/>
    <s v="CRISTIAN ALFONSO"/>
    <x v="4"/>
  </r>
  <r>
    <n v="49596"/>
    <s v="2025-01-16 09:39:54"/>
    <x v="0"/>
    <x v="0"/>
    <x v="0"/>
    <s v="2025-01-18 00:00:00"/>
    <m/>
    <x v="2"/>
    <s v="1600W"/>
    <s v="LUIS HUMBERTO  FONSECA"/>
    <n v="11305345"/>
    <s v="FINALIZADA"/>
    <s v="CRISTIAN ALFONSO"/>
    <x v="4"/>
  </r>
  <r>
    <n v="49596"/>
    <s v="2025-01-16 09:39:54"/>
    <x v="4"/>
    <x v="0"/>
    <x v="0"/>
    <s v="2025-01-18 00:00:00"/>
    <m/>
    <x v="2"/>
    <s v="1600W"/>
    <s v="LUIS HUMBERTO  FONSECA"/>
    <n v="11305345"/>
    <s v="FINALIZADA"/>
    <s v="CRISTIAN ALFONSO"/>
    <x v="4"/>
  </r>
  <r>
    <n v="47616"/>
    <s v="2024-12-12 14:04:38"/>
    <x v="4"/>
    <x v="1"/>
    <x v="1"/>
    <s v="2024-12-12 00:00:00"/>
    <s v="2024-12-12 16:05:19"/>
    <x v="2"/>
    <s v="350W"/>
    <s v="WILMER ALEJANDRO PAKE PASTRANA"/>
    <n v="1007287223"/>
    <s v="ENTREGADA"/>
    <s v="JULIAN MONTAÑO"/>
    <x v="1"/>
  </r>
  <r>
    <n v="47606"/>
    <s v="2024-12-12 12:40:23"/>
    <x v="4"/>
    <x v="1"/>
    <x v="1"/>
    <s v="2024-12-14 00:00:00"/>
    <s v="2024-12-14 14:21:06"/>
    <x v="0"/>
    <s v="800W"/>
    <s v="GHEORGE IVAN DIMOFTACHE VARGAS"/>
    <n v="1015484532"/>
    <s v="ENTREGADA"/>
    <s v="YONNATAN HERRERA"/>
    <x v="1"/>
  </r>
  <r>
    <n v="49592"/>
    <s v="2025-01-16 09:02:23"/>
    <x v="0"/>
    <x v="0"/>
    <x v="0"/>
    <s v="2025-01-18 00:00:00"/>
    <s v="2025-01-18 13:04:07"/>
    <x v="3"/>
    <s v="SCOOTER MINCA"/>
    <s v="CAMILO PERDOMO"/>
    <n v="1015405897"/>
    <s v="ENTREGADA"/>
    <s v="YEFERSON OSORIO"/>
    <x v="0"/>
  </r>
  <r>
    <n v="49592"/>
    <s v="2025-01-16 09:02:23"/>
    <x v="0"/>
    <x v="0"/>
    <x v="0"/>
    <s v="2025-01-18 00:00:00"/>
    <s v="2025-01-18 13:04:07"/>
    <x v="3"/>
    <s v="SCOOTER MINCA"/>
    <s v="CAMILO PERDOMO"/>
    <n v="1015405897"/>
    <s v="ENTREGADA"/>
    <s v="YEFERSON OSORIO"/>
    <x v="0"/>
  </r>
  <r>
    <n v="49592"/>
    <s v="2025-01-16 09:02:23"/>
    <x v="0"/>
    <x v="0"/>
    <x v="0"/>
    <s v="2025-01-18 00:00:00"/>
    <s v="2025-01-18 13:04:07"/>
    <x v="3"/>
    <s v="SCOOTER MINCA"/>
    <s v="CAMILO PERDOMO"/>
    <n v="1015405897"/>
    <s v="ENTREGADA"/>
    <s v="YEFERSON OSORIO"/>
    <x v="0"/>
  </r>
  <r>
    <n v="49591"/>
    <s v="2025-01-16 08:59:57"/>
    <x v="0"/>
    <x v="0"/>
    <x v="0"/>
    <s v="2025-01-22 00:00:00"/>
    <m/>
    <x v="0"/>
    <s v="350W"/>
    <s v="JENNIFER RUIZ RINCON"/>
    <n v="1013647976"/>
    <s v="AUTORIZADA"/>
    <s v="CRISTIAN ALFONSO"/>
    <x v="4"/>
  </r>
  <r>
    <n v="49591"/>
    <s v="2025-01-16 08:59:57"/>
    <x v="2"/>
    <x v="0"/>
    <x v="0"/>
    <s v="2025-01-22 00:00:00"/>
    <m/>
    <x v="0"/>
    <s v="350W"/>
    <s v="JENNIFER RUIZ RINCON"/>
    <n v="1013647976"/>
    <s v="AUTORIZADA"/>
    <s v="CRISTIAN ALFONSO"/>
    <x v="4"/>
  </r>
  <r>
    <n v="49586"/>
    <s v="2025-01-16 08:49:36"/>
    <x v="0"/>
    <x v="0"/>
    <x v="0"/>
    <s v="2025-01-23 00:00:00"/>
    <m/>
    <x v="0"/>
    <s v="1600W"/>
    <s v="NAVARRO SAIZ LAURA MARCELA"/>
    <n v="1054092120"/>
    <s v="EN ESPERA"/>
    <m/>
    <x v="4"/>
  </r>
  <r>
    <n v="49586"/>
    <s v="2025-01-16 08:49:36"/>
    <x v="0"/>
    <x v="0"/>
    <x v="0"/>
    <s v="2025-01-23 00:00:00"/>
    <m/>
    <x v="0"/>
    <s v="1600W"/>
    <s v="NAVARRO SAIZ LAURA MARCELA"/>
    <n v="1054092120"/>
    <s v="EN ESPERA"/>
    <m/>
    <x v="4"/>
  </r>
  <r>
    <n v="49586"/>
    <s v="2025-01-16 08:49:36"/>
    <x v="4"/>
    <x v="0"/>
    <x v="0"/>
    <s v="2025-01-23 00:00:00"/>
    <m/>
    <x v="0"/>
    <s v="1600W"/>
    <s v="NAVARRO SAIZ LAURA MARCELA"/>
    <n v="1054092120"/>
    <s v="EN ESPERA"/>
    <m/>
    <x v="4"/>
  </r>
  <r>
    <n v="47602"/>
    <s v="2024-12-12 12:18:40"/>
    <x v="4"/>
    <x v="1"/>
    <x v="1"/>
    <s v="2024-12-12 00:00:00"/>
    <s v="2024-12-12 15:35:07"/>
    <x v="2"/>
    <s v="800W"/>
    <s v="DIEGO FERNANDO  VARGAS NOVOA"/>
    <n v="1070963366"/>
    <s v="ENTREGADA"/>
    <s v="JULIAN MONTAÑO"/>
    <x v="1"/>
  </r>
  <r>
    <n v="47584"/>
    <s v="2024-12-12 10:43:55"/>
    <x v="4"/>
    <x v="1"/>
    <x v="1"/>
    <s v="2024-12-12 00:00:00"/>
    <s v="2024-12-12 12:13:35"/>
    <x v="2"/>
    <s v="Moped"/>
    <s v="FRANCY ROCIO CASTELLANOS OVIEDO"/>
    <n v="63534707"/>
    <s v="ENTREGADA"/>
    <s v="YONNATAN HERRERA"/>
    <x v="1"/>
  </r>
  <r>
    <n v="49583"/>
    <s v="2025-01-16 08:42:53"/>
    <x v="0"/>
    <x v="0"/>
    <x v="0"/>
    <s v="2025-01-20 00:00:00"/>
    <m/>
    <x v="1"/>
    <s v="350W"/>
    <s v="MARIA CAMILA SILVA"/>
    <n v="1020779320"/>
    <s v="FINALIZADA"/>
    <s v="SANTIAGO SILVA"/>
    <x v="2"/>
  </r>
  <r>
    <n v="49583"/>
    <s v="2025-01-16 08:42:53"/>
    <x v="0"/>
    <x v="0"/>
    <x v="0"/>
    <s v="2025-01-20 00:00:00"/>
    <m/>
    <x v="1"/>
    <s v="350W"/>
    <s v="MARIA CAMILA SILVA"/>
    <n v="1020779320"/>
    <s v="FINALIZADA"/>
    <s v="SANTIAGO SILVA"/>
    <x v="2"/>
  </r>
  <r>
    <n v="49579"/>
    <s v="2025-01-16 08:22:46"/>
    <x v="0"/>
    <x v="0"/>
    <x v="0"/>
    <s v="2025-01-16 00:00:00"/>
    <s v="2025-01-18 14:51:49"/>
    <x v="2"/>
    <s v="500W"/>
    <s v="SEBASTIAN BETANCOURT"/>
    <n v="1026280437"/>
    <s v="ENTREGADA"/>
    <s v="SANTIAGO SILVA"/>
    <x v="2"/>
  </r>
  <r>
    <n v="49579"/>
    <s v="2025-01-16 08:22:46"/>
    <x v="0"/>
    <x v="0"/>
    <x v="0"/>
    <s v="2025-01-16 00:00:00"/>
    <s v="2025-01-18 14:51:49"/>
    <x v="2"/>
    <s v="500W"/>
    <s v="SEBASTIAN BETANCOURT"/>
    <n v="1026280437"/>
    <s v="ENTREGADA"/>
    <s v="SANTIAGO SILVA"/>
    <x v="2"/>
  </r>
  <r>
    <n v="49579"/>
    <s v="2025-01-16 08:22:46"/>
    <x v="0"/>
    <x v="0"/>
    <x v="0"/>
    <s v="2025-01-16 00:00:00"/>
    <s v="2025-01-18 14:51:49"/>
    <x v="2"/>
    <s v="500W"/>
    <s v="SEBASTIAN BETANCOURT"/>
    <n v="1026280437"/>
    <s v="ENTREGADA"/>
    <s v="SANTIAGO SILVA"/>
    <x v="2"/>
  </r>
  <r>
    <n v="49579"/>
    <s v="2025-01-16 08:22:46"/>
    <x v="0"/>
    <x v="0"/>
    <x v="0"/>
    <s v="2025-01-16 00:00:00"/>
    <s v="2025-01-18 14:51:49"/>
    <x v="2"/>
    <s v="500W"/>
    <s v="SEBASTIAN BETANCOURT"/>
    <n v="1026280437"/>
    <s v="ENTREGADA"/>
    <s v="SANTIAGO SILVA"/>
    <x v="2"/>
  </r>
  <r>
    <n v="49578"/>
    <s v="2025-01-16 08:22:42"/>
    <x v="4"/>
    <x v="0"/>
    <x v="0"/>
    <s v="2025-01-16 00:00:00"/>
    <s v="2025-01-20 12:01:57"/>
    <x v="2"/>
    <s v="800W"/>
    <s v="FELIPE BERNAL NISPERUZA"/>
    <n v="1020767073"/>
    <s v="ENTREGADA"/>
    <s v="JULIAN MONTAÑO"/>
    <x v="0"/>
  </r>
  <r>
    <n v="47576"/>
    <s v="2024-12-12 10:08:54"/>
    <x v="4"/>
    <x v="1"/>
    <x v="1"/>
    <s v="2024-12-12 00:00:00"/>
    <s v="2024-12-12 16:41:13"/>
    <x v="2"/>
    <s v="1600W"/>
    <s v="ANDRES MAURICIO CARVAJAL REINOSO"/>
    <n v="1083924604"/>
    <s v="ENTREGADA"/>
    <s v="JULIAN MONTAÑO"/>
    <x v="1"/>
  </r>
  <r>
    <n v="47558"/>
    <s v="2024-12-12 08:12:46"/>
    <x v="4"/>
    <x v="1"/>
    <x v="1"/>
    <s v="2024-12-14 00:00:00"/>
    <m/>
    <x v="3"/>
    <s v="1600W"/>
    <s v="OSCAR  PEÑA CASTRO"/>
    <n v="1233488706"/>
    <s v="AUTORIZADA"/>
    <s v="JULIAN MONTAÑO"/>
    <x v="1"/>
  </r>
  <r>
    <n v="47539"/>
    <s v="2024-12-11 16:32:03"/>
    <x v="4"/>
    <x v="1"/>
    <x v="1"/>
    <s v="2024-12-13 00:00:00"/>
    <s v="2024-12-16 11:24:02"/>
    <x v="3"/>
    <s v="800W"/>
    <s v="LUIS ALFREDO GONZALEZ SUAREZ"/>
    <n v="1015411867"/>
    <s v="ENTREGADA"/>
    <s v="YONNATAN HERRERA"/>
    <x v="1"/>
  </r>
  <r>
    <n v="49575"/>
    <s v="2025-01-16 08:10:47"/>
    <x v="0"/>
    <x v="0"/>
    <x v="0"/>
    <s v="2025-01-20 00:00:00"/>
    <m/>
    <x v="1"/>
    <s v="800W"/>
    <s v="ISMAEL FERNANDO BAEZ DIAZ"/>
    <n v="1019060826"/>
    <s v="AUTORIZADA"/>
    <s v="CESAR GRANADOS"/>
    <x v="2"/>
  </r>
  <r>
    <n v="49575"/>
    <s v="2025-01-16 08:10:47"/>
    <x v="0"/>
    <x v="0"/>
    <x v="0"/>
    <s v="2025-01-20 00:00:00"/>
    <m/>
    <x v="1"/>
    <s v="800W"/>
    <s v="ISMAEL FERNANDO BAEZ DIAZ"/>
    <n v="1019060826"/>
    <s v="AUTORIZADA"/>
    <s v="CESAR GRANADOS"/>
    <x v="2"/>
  </r>
  <r>
    <n v="49574"/>
    <s v="2025-01-16 08:05:31"/>
    <x v="0"/>
    <x v="0"/>
    <x v="0"/>
    <s v="2025-01-16 00:00:00"/>
    <s v="2025-01-16 16:40:14"/>
    <x v="2"/>
    <s v="800W"/>
    <s v="IVAN CAMILO VILLARRAGA RIAÑO"/>
    <n v="80926979"/>
    <s v="ENTREGADA"/>
    <s v="SEBASTIAN ARIAS"/>
    <x v="4"/>
  </r>
  <r>
    <n v="49574"/>
    <s v="2025-01-16 08:05:31"/>
    <x v="2"/>
    <x v="0"/>
    <x v="0"/>
    <s v="2025-01-16 00:00:00"/>
    <s v="2025-01-16 16:40:14"/>
    <x v="2"/>
    <s v="800W"/>
    <s v="IVAN CAMILO VILLARRAGA RIAÑO"/>
    <n v="80926979"/>
    <s v="ENTREGADA"/>
    <s v="SEBASTIAN ARIAS"/>
    <x v="4"/>
  </r>
  <r>
    <n v="49572"/>
    <s v="2025-01-16 07:03:42"/>
    <x v="0"/>
    <x v="0"/>
    <x v="0"/>
    <s v="2025-01-16 00:00:00"/>
    <s v="2025-01-20 08:33:05"/>
    <x v="2"/>
    <s v="500W"/>
    <s v="SILVIA  NAVAS"/>
    <n v="1095839057"/>
    <s v="ENTREGADA"/>
    <s v="BRAYAN RAMIREZ"/>
    <x v="0"/>
  </r>
  <r>
    <n v="49572"/>
    <s v="2025-01-16 07:03:42"/>
    <x v="0"/>
    <x v="0"/>
    <x v="0"/>
    <s v="2025-01-16 00:00:00"/>
    <s v="2025-01-20 08:33:05"/>
    <x v="2"/>
    <s v="500W"/>
    <s v="SILVIA  NAVAS"/>
    <n v="1095839057"/>
    <s v="ENTREGADA"/>
    <s v="BRAYAN RAMIREZ"/>
    <x v="0"/>
  </r>
  <r>
    <n v="49567"/>
    <s v="2025-01-15 17:30:07"/>
    <x v="0"/>
    <x v="0"/>
    <x v="0"/>
    <s v="2025-01-18 00:00:00"/>
    <s v="2025-01-18 13:11:50"/>
    <x v="1"/>
    <s v="500W"/>
    <s v="SANTIAGO VILLAMIL"/>
    <n v="1032490992"/>
    <s v="ENTREGADA"/>
    <s v="CESAR GRANADOS"/>
    <x v="2"/>
  </r>
  <r>
    <n v="49567"/>
    <s v="2025-01-15 17:30:07"/>
    <x v="0"/>
    <x v="0"/>
    <x v="0"/>
    <s v="2025-01-18 00:00:00"/>
    <s v="2025-01-18 13:11:50"/>
    <x v="1"/>
    <s v="500W"/>
    <s v="SANTIAGO VILLAMIL"/>
    <n v="1032490992"/>
    <s v="ENTREGADA"/>
    <s v="CESAR GRANADOS"/>
    <x v="2"/>
  </r>
  <r>
    <n v="47522"/>
    <s v="2024-12-11 13:25:05"/>
    <x v="4"/>
    <x v="1"/>
    <x v="1"/>
    <s v="2024-12-11 00:00:00"/>
    <s v="2024-12-11 16:55:01"/>
    <x v="2"/>
    <s v="800W"/>
    <s v="CESAR DAVID  PEÑALOSA SUESCUN"/>
    <n v="88259904"/>
    <s v="ENTREGADA"/>
    <s v="JULIAN MONTAÑO"/>
    <x v="1"/>
  </r>
  <r>
    <n v="47521"/>
    <s v="2024-12-11 13:17:02"/>
    <x v="4"/>
    <x v="1"/>
    <x v="1"/>
    <s v="2024-12-11 00:00:00"/>
    <s v="2024-12-11 16:49:22"/>
    <x v="2"/>
    <s v="800W"/>
    <s v="JOHN FABIO CRUZ MORENO"/>
    <n v="79738039"/>
    <s v="ENTREGADA"/>
    <s v="YONNATAN HERRERA"/>
    <x v="1"/>
  </r>
  <r>
    <n v="47500"/>
    <s v="2024-12-11 11:47:26"/>
    <x v="4"/>
    <x v="1"/>
    <x v="1"/>
    <s v="2024-12-12 00:00:00"/>
    <s v="2024-12-12 13:26:08"/>
    <x v="3"/>
    <s v="800W"/>
    <s v="LUIS ALEJANDRO VILLAMIL"/>
    <n v="79952157"/>
    <s v="ENTREGADA"/>
    <s v="JULIAN MONTAÑO"/>
    <x v="1"/>
  </r>
  <r>
    <n v="49563"/>
    <s v="2025-01-15 16:41:23"/>
    <x v="0"/>
    <x v="0"/>
    <x v="0"/>
    <s v="2025-01-16 00:00:00"/>
    <s v="2025-01-20 11:22:09"/>
    <x v="2"/>
    <s v="Moped"/>
    <s v="DIANA MARIA  SERRANO CALA"/>
    <n v="52706852"/>
    <s v="ENTREGADA"/>
    <s v="CESAR GRANADOS"/>
    <x v="2"/>
  </r>
  <r>
    <n v="49563"/>
    <s v="2025-01-15 16:41:23"/>
    <x v="0"/>
    <x v="0"/>
    <x v="0"/>
    <s v="2025-01-16 00:00:00"/>
    <s v="2025-01-20 11:22:09"/>
    <x v="2"/>
    <s v="Moped"/>
    <s v="DIANA MARIA  SERRANO CALA"/>
    <n v="52706852"/>
    <s v="ENTREGADA"/>
    <s v="CESAR GRANADOS"/>
    <x v="2"/>
  </r>
  <r>
    <n v="49560"/>
    <s v="2025-01-15 16:33:02"/>
    <x v="0"/>
    <x v="0"/>
    <x v="0"/>
    <s v="2025-01-16 00:00:00"/>
    <s v="2025-01-17 10:06:45"/>
    <x v="2"/>
    <s v="350W"/>
    <s v="TOMAS ANDRES  VERA RIVAS"/>
    <n v="1023243891"/>
    <s v="ENTREGADA"/>
    <s v="SANTIAGO SILVA"/>
    <x v="2"/>
  </r>
  <r>
    <n v="49559"/>
    <s v="2025-01-15 16:31:29"/>
    <x v="0"/>
    <x v="0"/>
    <x v="0"/>
    <s v="2025-01-17 00:00:00"/>
    <m/>
    <x v="0"/>
    <s v="350W"/>
    <s v="LINA FERNANDA  MARTINEZ AMADO"/>
    <n v="1022381234"/>
    <s v="FINALIZADA"/>
    <s v="SEBASTIAN ARIAS"/>
    <x v="4"/>
  </r>
  <r>
    <n v="49559"/>
    <s v="2025-01-15 16:31:29"/>
    <x v="0"/>
    <x v="0"/>
    <x v="0"/>
    <s v="2025-01-17 00:00:00"/>
    <m/>
    <x v="0"/>
    <s v="350W"/>
    <s v="LINA FERNANDA  MARTINEZ AMADO"/>
    <n v="1022381234"/>
    <s v="FINALIZADA"/>
    <s v="SEBASTIAN ARIAS"/>
    <x v="4"/>
  </r>
  <r>
    <n v="49559"/>
    <s v="2025-01-15 16:31:29"/>
    <x v="0"/>
    <x v="0"/>
    <x v="0"/>
    <s v="2025-01-17 00:00:00"/>
    <m/>
    <x v="0"/>
    <s v="350W"/>
    <s v="LINA FERNANDA  MARTINEZ AMADO"/>
    <n v="1022381234"/>
    <s v="FINALIZADA"/>
    <s v="SEBASTIAN ARIAS"/>
    <x v="4"/>
  </r>
  <r>
    <n v="49557"/>
    <s v="2025-01-15 16:04:35"/>
    <x v="0"/>
    <x v="0"/>
    <x v="0"/>
    <s v="2025-01-18 00:00:00"/>
    <s v="2025-01-20 11:20:36"/>
    <x v="3"/>
    <m/>
    <s v="JOSE LUIS ACONCHA DE LA RANS"/>
    <n v="1010072583"/>
    <s v="ENTREGADA"/>
    <s v="SANTIAGO SILVA"/>
    <x v="2"/>
  </r>
  <r>
    <n v="49557"/>
    <s v="2025-01-15 16:04:35"/>
    <x v="0"/>
    <x v="0"/>
    <x v="0"/>
    <s v="2025-01-18 00:00:00"/>
    <s v="2025-01-20 11:20:36"/>
    <x v="3"/>
    <m/>
    <s v="JOSE LUIS ACONCHA DE LA RANS"/>
    <n v="1010072583"/>
    <s v="ENTREGADA"/>
    <s v="SANTIAGO SILVA"/>
    <x v="2"/>
  </r>
  <r>
    <n v="49557"/>
    <s v="2025-01-15 16:04:35"/>
    <x v="0"/>
    <x v="0"/>
    <x v="0"/>
    <s v="2025-01-18 00:00:00"/>
    <s v="2025-01-20 11:20:36"/>
    <x v="3"/>
    <m/>
    <s v="JOSE LUIS ACONCHA DE LA RANS"/>
    <n v="1010072583"/>
    <s v="ENTREGADA"/>
    <s v="SANTIAGO SILVA"/>
    <x v="2"/>
  </r>
  <r>
    <n v="47496"/>
    <s v="2024-12-11 11:21:23"/>
    <x v="4"/>
    <x v="1"/>
    <x v="1"/>
    <s v="2024-12-11 00:00:00"/>
    <s v="2024-12-11 12:40:31"/>
    <x v="1"/>
    <s v="SCOOTER MINCA"/>
    <s v="WILTON RIVERA"/>
    <n v="5819468"/>
    <s v="ENTREGADA"/>
    <s v="YONNATAN HERRERA"/>
    <x v="1"/>
  </r>
  <r>
    <n v="47451"/>
    <s v="2024-12-10 15:59:26"/>
    <x v="4"/>
    <x v="1"/>
    <x v="1"/>
    <s v="2024-12-12 00:00:00"/>
    <s v="2024-12-12 16:49:47"/>
    <x v="0"/>
    <s v="1600W"/>
    <s v="LUIS ARMANDO  MAÑOSCA PALOMINO"/>
    <n v="4919803"/>
    <s v="ENTREGADA"/>
    <s v="YONNATAN HERRERA"/>
    <x v="1"/>
  </r>
  <r>
    <n v="49554"/>
    <s v="2025-01-15 15:31:03"/>
    <x v="0"/>
    <x v="0"/>
    <x v="0"/>
    <s v="2025-01-15 00:00:00"/>
    <s v="2025-01-15 16:22:26"/>
    <x v="2"/>
    <s v="800W"/>
    <s v="LUCAS  GOMES CAPISTRANO"/>
    <n v="7792194"/>
    <s v="ENTREGADA"/>
    <s v="BRAYAN RAMIREZ"/>
    <x v="0"/>
  </r>
  <r>
    <n v="49554"/>
    <s v="2025-01-15 15:31:03"/>
    <x v="0"/>
    <x v="0"/>
    <x v="0"/>
    <s v="2025-01-15 00:00:00"/>
    <s v="2025-01-15 16:22:26"/>
    <x v="2"/>
    <s v="800W"/>
    <s v="LUCAS  GOMES CAPISTRANO"/>
    <n v="7792194"/>
    <s v="ENTREGADA"/>
    <s v="BRAYAN RAMIREZ"/>
    <x v="0"/>
  </r>
  <r>
    <n v="49551"/>
    <s v="2025-01-15 15:20:11"/>
    <x v="0"/>
    <x v="0"/>
    <x v="0"/>
    <s v="2025-01-15 00:00:00"/>
    <m/>
    <x v="2"/>
    <s v="1600W"/>
    <s v="TOMAS ARDILA MARIN"/>
    <n v="1007599070"/>
    <s v="EN PROCESO"/>
    <s v="SANTIAGO SILVA"/>
    <x v="2"/>
  </r>
  <r>
    <n v="49551"/>
    <s v="2025-01-15 15:20:11"/>
    <x v="0"/>
    <x v="0"/>
    <x v="0"/>
    <s v="2025-01-15 00:00:00"/>
    <m/>
    <x v="2"/>
    <s v="1600W"/>
    <s v="TOMAS ARDILA MARIN"/>
    <n v="1007599070"/>
    <s v="EN PROCESO"/>
    <s v="SANTIAGO SILVA"/>
    <x v="2"/>
  </r>
  <r>
    <n v="49551"/>
    <s v="2025-01-15 15:20:11"/>
    <x v="0"/>
    <x v="0"/>
    <x v="0"/>
    <s v="2025-01-15 00:00:00"/>
    <m/>
    <x v="2"/>
    <s v="1600W"/>
    <s v="TOMAS ARDILA MARIN"/>
    <n v="1007599070"/>
    <s v="EN PROCESO"/>
    <s v="SANTIAGO SILVA"/>
    <x v="2"/>
  </r>
  <r>
    <n v="47438"/>
    <s v="2024-12-10 14:03:35"/>
    <x v="4"/>
    <x v="1"/>
    <x v="1"/>
    <s v="2024-12-10 00:00:00"/>
    <s v="2024-12-10 15:26:32"/>
    <x v="2"/>
    <s v="1600W"/>
    <s v="FLOR  ARTIGAS"/>
    <n v="1518950"/>
    <s v="ENTREGADA"/>
    <s v="YONNATAN HERRERA"/>
    <x v="1"/>
  </r>
  <r>
    <n v="47433"/>
    <s v="2024-12-10 13:17:01"/>
    <x v="4"/>
    <x v="1"/>
    <x v="1"/>
    <s v="2024-12-10 00:00:00"/>
    <s v="2024-12-10 15:29:24"/>
    <x v="2"/>
    <s v="350W"/>
    <s v="LUIS  ERAZO"/>
    <n v="87219915"/>
    <s v="ENTREGADA"/>
    <s v="YONNATAN HERRERA"/>
    <x v="1"/>
  </r>
  <r>
    <n v="49549"/>
    <s v="2025-01-15 15:15:11"/>
    <x v="0"/>
    <x v="0"/>
    <x v="0"/>
    <s v="2025-01-15 00:00:00"/>
    <s v="2025-01-17 12:33:07"/>
    <x v="2"/>
    <s v="500W"/>
    <s v="HUGO CARDONA"/>
    <n v="79489668"/>
    <s v="ENTREGADA"/>
    <s v="YEFERSON OSORIO"/>
    <x v="0"/>
  </r>
  <r>
    <n v="49548"/>
    <s v="2025-01-15 15:14:58"/>
    <x v="0"/>
    <x v="0"/>
    <x v="0"/>
    <s v="2025-01-17 00:00:00"/>
    <s v="2025-01-22 13:46:46"/>
    <x v="2"/>
    <s v="350W"/>
    <s v="JOSE JOAQUIN  AGUDELO HOLGUIN"/>
    <n v="1026304642"/>
    <s v="ENTREGADA"/>
    <s v="CRISTIAN ALFONSO"/>
    <x v="4"/>
  </r>
  <r>
    <n v="49548"/>
    <s v="2025-01-15 15:14:58"/>
    <x v="0"/>
    <x v="0"/>
    <x v="0"/>
    <s v="2025-01-17 00:00:00"/>
    <s v="2025-01-22 13:46:46"/>
    <x v="2"/>
    <s v="350W"/>
    <s v="JOSE JOAQUIN  AGUDELO HOLGUIN"/>
    <n v="1026304642"/>
    <s v="ENTREGADA"/>
    <s v="CRISTIAN ALFONSO"/>
    <x v="4"/>
  </r>
  <r>
    <n v="49547"/>
    <s v="2025-01-15 15:02:00"/>
    <x v="0"/>
    <x v="0"/>
    <x v="0"/>
    <s v="2025-01-15 00:00:00"/>
    <s v="2025-01-15 15:35:56"/>
    <x v="2"/>
    <s v="800W"/>
    <s v="IBARRA  GUZMAN YERSON"/>
    <n v="1007099965"/>
    <s v="ENTREGADA"/>
    <s v="JUAN CARLOS SALCEDO"/>
    <x v="0"/>
  </r>
  <r>
    <n v="49547"/>
    <s v="2025-01-15 15:02:00"/>
    <x v="0"/>
    <x v="0"/>
    <x v="0"/>
    <s v="2025-01-15 00:00:00"/>
    <s v="2025-01-15 15:35:56"/>
    <x v="2"/>
    <s v="800W"/>
    <s v="IBARRA  GUZMAN YERSON"/>
    <n v="1007099965"/>
    <s v="ENTREGADA"/>
    <s v="JUAN CARLOS SALCEDO"/>
    <x v="0"/>
  </r>
  <r>
    <n v="49546"/>
    <s v="2025-01-15 15:01:26"/>
    <x v="0"/>
    <x v="0"/>
    <x v="0"/>
    <s v="2025-01-15 00:00:00"/>
    <s v="2025-01-15 15:36:53"/>
    <x v="2"/>
    <s v="350W"/>
    <s v="NICOLAS  RODRIGUEZ"/>
    <n v="1094889162"/>
    <s v="ENTREGADA"/>
    <m/>
    <x v="2"/>
  </r>
  <r>
    <n v="49546"/>
    <s v="2025-01-15 15:01:26"/>
    <x v="0"/>
    <x v="0"/>
    <x v="0"/>
    <s v="2025-01-15 00:00:00"/>
    <s v="2025-01-15 15:36:53"/>
    <x v="2"/>
    <s v="350W"/>
    <s v="MOBIMUEBLES SAS RODRIGUEZ"/>
    <n v="1094889162"/>
    <s v="ENTREGADA"/>
    <m/>
    <x v="2"/>
  </r>
  <r>
    <n v="49546"/>
    <s v="2025-01-15 15:01:26"/>
    <x v="0"/>
    <x v="0"/>
    <x v="0"/>
    <s v="2025-01-15 00:00:00"/>
    <s v="2025-01-15 15:36:53"/>
    <x v="2"/>
    <s v="350W"/>
    <s v="NICOLAS  RODRIGUEZ GALLO"/>
    <n v="1094889162"/>
    <s v="ENTREGADA"/>
    <m/>
    <x v="2"/>
  </r>
  <r>
    <n v="49546"/>
    <s v="2025-01-15 15:01:26"/>
    <x v="0"/>
    <x v="0"/>
    <x v="0"/>
    <s v="2025-01-15 00:00:00"/>
    <s v="2025-01-15 15:36:53"/>
    <x v="2"/>
    <s v="350W"/>
    <s v="NICOLAS  RODRIGUEZ GALLO"/>
    <n v="1094889162"/>
    <s v="ENTREGADA"/>
    <m/>
    <x v="2"/>
  </r>
  <r>
    <n v="49546"/>
    <s v="2025-01-15 15:01:26"/>
    <x v="0"/>
    <x v="0"/>
    <x v="0"/>
    <s v="2025-01-15 00:00:00"/>
    <s v="2025-01-15 15:36:53"/>
    <x v="2"/>
    <s v="350W"/>
    <s v="NICOLAS  RODRIGUEZ GALLO"/>
    <n v="1094889162"/>
    <s v="ENTREGADA"/>
    <m/>
    <x v="2"/>
  </r>
  <r>
    <n v="49544"/>
    <s v="2025-01-15 14:26:16"/>
    <x v="0"/>
    <x v="0"/>
    <x v="0"/>
    <s v="2025-01-17 00:00:00"/>
    <s v="2025-01-22 13:48:55"/>
    <x v="3"/>
    <s v="800W"/>
    <s v="JUAN PABLO ROJAS"/>
    <n v="80085808"/>
    <s v="ENTREGADA"/>
    <s v="BRAYAN RAMIREZ"/>
    <x v="0"/>
  </r>
  <r>
    <n v="49544"/>
    <s v="2025-01-15 14:26:16"/>
    <x v="0"/>
    <x v="0"/>
    <x v="0"/>
    <s v="2025-01-17 00:00:00"/>
    <s v="2025-01-22 13:48:55"/>
    <x v="3"/>
    <s v="800W"/>
    <s v="JUAN PABLO ROJAS"/>
    <n v="80085808"/>
    <s v="ENTREGADA"/>
    <s v="BRAYAN RAMIREZ"/>
    <x v="0"/>
  </r>
  <r>
    <n v="49544"/>
    <s v="2025-01-15 14:26:16"/>
    <x v="0"/>
    <x v="0"/>
    <x v="0"/>
    <s v="2025-01-17 00:00:00"/>
    <s v="2025-01-22 13:48:55"/>
    <x v="3"/>
    <s v="800W"/>
    <s v="JUAN PABLO ROJAS"/>
    <n v="80085808"/>
    <s v="ENTREGADA"/>
    <s v="BRAYAN RAMIREZ"/>
    <x v="0"/>
  </r>
  <r>
    <n v="49542"/>
    <s v="2025-01-15 14:17:41"/>
    <x v="0"/>
    <x v="0"/>
    <x v="0"/>
    <s v="2025-01-15 00:00:00"/>
    <s v="2025-01-21 12:08:43"/>
    <x v="1"/>
    <s v="500W"/>
    <s v="ANDRES FERNANDO BAHAMON CHAVARRO"/>
    <n v="7705383"/>
    <s v="ENTREGADA"/>
    <s v="JULIAN MONTAÑO"/>
    <x v="0"/>
  </r>
  <r>
    <n v="49542"/>
    <s v="2025-01-15 14:17:41"/>
    <x v="0"/>
    <x v="0"/>
    <x v="0"/>
    <s v="2025-01-15 00:00:00"/>
    <s v="2025-01-21 12:08:43"/>
    <x v="1"/>
    <s v="500W"/>
    <s v="ANDRES FERNANDO BAHAMON CHAVARRO"/>
    <n v="7705383"/>
    <s v="ENTREGADA"/>
    <s v="JULIAN MONTAÑO"/>
    <x v="0"/>
  </r>
  <r>
    <n v="49542"/>
    <s v="2025-01-15 14:17:41"/>
    <x v="0"/>
    <x v="0"/>
    <x v="0"/>
    <s v="2025-01-15 00:00:00"/>
    <s v="2025-01-21 12:08:43"/>
    <x v="1"/>
    <s v="500W"/>
    <s v="ANDRES FERNANDO BAHAMON CHAVARRO"/>
    <n v="7705383"/>
    <s v="ENTREGADA"/>
    <s v="JULIAN MONTAÑO"/>
    <x v="0"/>
  </r>
  <r>
    <n v="49541"/>
    <s v="2025-01-15 13:57:42"/>
    <x v="0"/>
    <x v="0"/>
    <x v="0"/>
    <s v="2025-01-15 00:00:00"/>
    <s v="2025-01-16 08:16:11"/>
    <x v="2"/>
    <s v="500W"/>
    <s v="DANIEL  GUERRERO ANDRADE"/>
    <n v="1020845076"/>
    <s v="ENTREGADA"/>
    <s v="YEFERSON OSORIO"/>
    <x v="0"/>
  </r>
  <r>
    <n v="49541"/>
    <s v="2025-01-15 13:57:42"/>
    <x v="0"/>
    <x v="0"/>
    <x v="0"/>
    <s v="2025-01-15 00:00:00"/>
    <s v="2025-01-16 08:16:11"/>
    <x v="2"/>
    <s v="500W"/>
    <s v="DANIEL  GUERRERO ANDRADE"/>
    <n v="1020845076"/>
    <s v="ENTREGADA"/>
    <s v="YEFERSON OSORIO"/>
    <x v="0"/>
  </r>
  <r>
    <n v="49539"/>
    <s v="2025-01-15 13:32:24"/>
    <x v="0"/>
    <x v="0"/>
    <x v="0"/>
    <s v="2025-01-21 00:00:00"/>
    <s v="2025-01-20 16:41:43"/>
    <x v="0"/>
    <s v="1600W"/>
    <s v="JAIME  ESCOBAR SAAVEDRA"/>
    <n v="1018494971"/>
    <s v="ENTREGADA"/>
    <s v="SANTIAGO SILVA"/>
    <x v="2"/>
  </r>
  <r>
    <n v="49538"/>
    <s v="2025-01-15 13:29:54"/>
    <x v="0"/>
    <x v="0"/>
    <x v="0"/>
    <s v="2025-01-15 00:00:00"/>
    <s v="2025-01-15 16:38:05"/>
    <x v="2"/>
    <s v="1600W"/>
    <s v="EDWIN EDUARDO HERNANDEZ ROJAS"/>
    <n v="1074129619"/>
    <s v="ENTREGADA"/>
    <s v="CESAR GRANADOS"/>
    <x v="2"/>
  </r>
  <r>
    <n v="49538"/>
    <s v="2025-01-15 13:29:54"/>
    <x v="0"/>
    <x v="0"/>
    <x v="0"/>
    <s v="2025-01-15 00:00:00"/>
    <s v="2025-01-15 16:38:05"/>
    <x v="2"/>
    <s v="1600W"/>
    <s v="EDWIN EDUARDO HERNANDEZ ROJAS NA"/>
    <n v="1074129619"/>
    <s v="ENTREGADA"/>
    <s v="CESAR GRANADOS"/>
    <x v="2"/>
  </r>
  <r>
    <n v="49538"/>
    <s v="2025-01-15 13:29:54"/>
    <x v="0"/>
    <x v="0"/>
    <x v="0"/>
    <s v="2025-01-15 00:00:00"/>
    <s v="2025-01-15 16:38:05"/>
    <x v="2"/>
    <s v="1600W"/>
    <s v="EDWIN EDUARDO HERNANDEZ ROJAS"/>
    <n v="1074129619"/>
    <s v="ENTREGADA"/>
    <s v="CESAR GRANADOS"/>
    <x v="2"/>
  </r>
  <r>
    <n v="49536"/>
    <s v="2025-01-15 13:14:04"/>
    <x v="0"/>
    <x v="0"/>
    <x v="0"/>
    <s v="2025-01-15 00:00:00"/>
    <s v="2025-01-15 15:40:14"/>
    <x v="2"/>
    <s v="1600W"/>
    <s v="JAVIER ZORRILLA"/>
    <n v="80209484"/>
    <s v="ENTREGADA"/>
    <s v="SEBASTIAN ARIAS"/>
    <x v="4"/>
  </r>
  <r>
    <n v="49536"/>
    <s v="2025-01-15 13:14:04"/>
    <x v="0"/>
    <x v="0"/>
    <x v="0"/>
    <s v="2025-01-15 00:00:00"/>
    <s v="2025-01-15 15:40:14"/>
    <x v="2"/>
    <s v="1600W"/>
    <s v="JAVIER ZORRILLA"/>
    <n v="80209484"/>
    <s v="ENTREGADA"/>
    <s v="SEBASTIAN ARIAS"/>
    <x v="4"/>
  </r>
  <r>
    <n v="49536"/>
    <s v="2025-01-15 13:14:04"/>
    <x v="0"/>
    <x v="0"/>
    <x v="0"/>
    <s v="2025-01-15 00:00:00"/>
    <s v="2025-01-15 15:40:14"/>
    <x v="2"/>
    <s v="1600W"/>
    <s v="JAVIER ZORRILLA"/>
    <n v="80209484"/>
    <s v="ENTREGADA"/>
    <s v="SEBASTIAN ARIAS"/>
    <x v="4"/>
  </r>
  <r>
    <n v="49536"/>
    <s v="2025-01-15 13:14:04"/>
    <x v="4"/>
    <x v="0"/>
    <x v="0"/>
    <s v="2025-01-15 00:00:00"/>
    <s v="2025-01-15 15:40:14"/>
    <x v="2"/>
    <s v="1600W"/>
    <s v="JAVIER ZORRILLA"/>
    <n v="80209484"/>
    <s v="ENTREGADA"/>
    <s v="SEBASTIAN ARIAS"/>
    <x v="4"/>
  </r>
  <r>
    <n v="47420"/>
    <s v="2024-12-10 11:25:39"/>
    <x v="4"/>
    <x v="1"/>
    <x v="1"/>
    <s v="2024-12-10 00:00:00"/>
    <m/>
    <x v="3"/>
    <s v="1600W"/>
    <s v="JOSE JAVIER GARCIA ALVAREZ"/>
    <n v="1090384617"/>
    <s v="FINALIZADA"/>
    <s v="JULIAN MONTAÑO"/>
    <x v="1"/>
  </r>
  <r>
    <n v="47418"/>
    <s v="2024-12-10 11:15:55"/>
    <x v="4"/>
    <x v="1"/>
    <x v="1"/>
    <s v="2024-12-12 00:00:00"/>
    <s v="2024-12-13 16:03:03"/>
    <x v="0"/>
    <s v="800W"/>
    <s v="JULIETH ALEXANDRA  TORO RADA"/>
    <n v="1000572492"/>
    <s v="ENTREGADA"/>
    <s v="YONNATAN HERRERA"/>
    <x v="1"/>
  </r>
  <r>
    <n v="49531"/>
    <s v="2025-01-15 12:51:37"/>
    <x v="0"/>
    <x v="0"/>
    <x v="0"/>
    <s v="2025-01-15 00:00:00"/>
    <s v="2025-01-15 16:26:37"/>
    <x v="2"/>
    <s v="800W"/>
    <s v="DANIEL ORLANDO  MURCIA MENDEZ"/>
    <n v="1018492077"/>
    <s v="ENTREGADA"/>
    <s v="CESAR GRANADOS"/>
    <x v="2"/>
  </r>
  <r>
    <n v="49531"/>
    <s v="2025-01-15 12:51:37"/>
    <x v="0"/>
    <x v="0"/>
    <x v="0"/>
    <s v="2025-01-15 00:00:00"/>
    <s v="2025-01-15 16:26:37"/>
    <x v="2"/>
    <s v="800W"/>
    <s v="DANIEL ORLANDO  MURCIA MENDEZ"/>
    <n v="1018492077"/>
    <s v="ENTREGADA"/>
    <s v="CESAR GRANADOS"/>
    <x v="2"/>
  </r>
  <r>
    <n v="49531"/>
    <s v="2025-01-15 12:51:37"/>
    <x v="0"/>
    <x v="0"/>
    <x v="0"/>
    <s v="2025-01-15 00:00:00"/>
    <s v="2025-01-15 16:26:37"/>
    <x v="2"/>
    <s v="800W"/>
    <s v="DANIEL ORLANDO  MURCIA MENDEZ"/>
    <n v="1018492077"/>
    <s v="ENTREGADA"/>
    <s v="CESAR GRANADOS"/>
    <x v="2"/>
  </r>
  <r>
    <n v="49530"/>
    <s v="2025-01-15 12:34:36"/>
    <x v="0"/>
    <x v="0"/>
    <x v="0"/>
    <s v="2025-01-15 00:00:00"/>
    <s v="2025-01-17 09:14:56"/>
    <x v="2"/>
    <s v="2400W"/>
    <s v="CARLOS ANDRES TORRES ALVARADO"/>
    <n v="80818034"/>
    <s v="ENTREGADA"/>
    <s v="SANTIAGO SILVA"/>
    <x v="2"/>
  </r>
  <r>
    <n v="49530"/>
    <s v="2025-01-15 12:34:36"/>
    <x v="0"/>
    <x v="0"/>
    <x v="0"/>
    <s v="2025-01-15 00:00:00"/>
    <s v="2025-01-17 09:14:56"/>
    <x v="2"/>
    <s v="2400W"/>
    <s v="CARLOS ANDRES TORRES ALVARADO"/>
    <n v="80818034"/>
    <s v="ENTREGADA"/>
    <s v="SANTIAGO SILVA"/>
    <x v="2"/>
  </r>
  <r>
    <n v="49530"/>
    <s v="2025-01-15 12:34:36"/>
    <x v="0"/>
    <x v="0"/>
    <x v="0"/>
    <s v="2025-01-15 00:00:00"/>
    <s v="2025-01-17 09:14:56"/>
    <x v="2"/>
    <s v="2400W"/>
    <s v="CARLOS ANDRES TORRES ALVARADO"/>
    <n v="80818034"/>
    <s v="ENTREGADA"/>
    <s v="SANTIAGO SILVA"/>
    <x v="2"/>
  </r>
  <r>
    <n v="49530"/>
    <s v="2025-01-15 12:34:36"/>
    <x v="0"/>
    <x v="0"/>
    <x v="0"/>
    <s v="2025-01-15 00:00:00"/>
    <s v="2025-01-17 09:14:56"/>
    <x v="2"/>
    <s v="2400W"/>
    <s v="CARLOS TORRES NA"/>
    <n v="80818034"/>
    <s v="ENTREGADA"/>
    <s v="SANTIAGO SILVA"/>
    <x v="2"/>
  </r>
  <r>
    <n v="49530"/>
    <s v="2025-01-15 12:34:36"/>
    <x v="0"/>
    <x v="0"/>
    <x v="0"/>
    <s v="2025-01-15 00:00:00"/>
    <s v="2025-01-17 09:14:56"/>
    <x v="2"/>
    <s v="2400W"/>
    <s v="CARLOS ANDRES TORRES ALVARADO"/>
    <n v="80818034"/>
    <s v="ENTREGADA"/>
    <s v="SANTIAGO SILVA"/>
    <x v="2"/>
  </r>
  <r>
    <n v="49529"/>
    <s v="2025-01-15 12:32:43"/>
    <x v="0"/>
    <x v="0"/>
    <x v="0"/>
    <s v="2025-01-16 00:00:00"/>
    <s v="2025-01-16 15:47:51"/>
    <x v="1"/>
    <s v="500W"/>
    <s v="CHARLES FIGUEROA"/>
    <n v="80025454"/>
    <s v="ENTREGADA"/>
    <s v="MIGUEL ANGEL OSORIO"/>
    <x v="0"/>
  </r>
  <r>
    <n v="49529"/>
    <s v="2025-01-15 12:32:43"/>
    <x v="0"/>
    <x v="0"/>
    <x v="0"/>
    <s v="2025-01-16 00:00:00"/>
    <s v="2025-01-16 15:47:51"/>
    <x v="1"/>
    <s v="500W"/>
    <s v="CHARLES FIGUEROA"/>
    <n v="80025454"/>
    <s v="ENTREGADA"/>
    <s v="MIGUEL ANGEL OSORIO"/>
    <x v="0"/>
  </r>
  <r>
    <n v="49529"/>
    <s v="2025-01-15 12:32:43"/>
    <x v="0"/>
    <x v="0"/>
    <x v="0"/>
    <s v="2025-01-16 00:00:00"/>
    <s v="2025-01-16 15:47:51"/>
    <x v="1"/>
    <s v="500W"/>
    <s v="CHARLES FIGUEROA"/>
    <n v="80025454"/>
    <s v="ENTREGADA"/>
    <s v="MIGUEL ANGEL OSORIO"/>
    <x v="0"/>
  </r>
  <r>
    <n v="49529"/>
    <s v="2025-01-15 12:32:43"/>
    <x v="2"/>
    <x v="0"/>
    <x v="0"/>
    <s v="2025-01-16 00:00:00"/>
    <s v="2025-01-16 15:47:51"/>
    <x v="1"/>
    <s v="500W"/>
    <s v="CHARLES FIGUEROA"/>
    <n v="80025454"/>
    <s v="ENTREGADA"/>
    <s v="MIGUEL ANGEL OSORIO"/>
    <x v="0"/>
  </r>
  <r>
    <n v="49521"/>
    <s v="2025-01-15 11:18:53"/>
    <x v="0"/>
    <x v="0"/>
    <x v="0"/>
    <s v="2025-01-17 00:00:00"/>
    <m/>
    <x v="3"/>
    <s v="2400W"/>
    <s v="DONALDO RAFAEL DE LA HOZ SILGUERO"/>
    <n v="72006920"/>
    <s v="AUTORIZA.R.B"/>
    <s v="JULIAN MONTAÑO"/>
    <x v="0"/>
  </r>
  <r>
    <n v="49521"/>
    <s v="2025-01-15 11:18:53"/>
    <x v="0"/>
    <x v="0"/>
    <x v="0"/>
    <s v="2025-01-17 00:00:00"/>
    <m/>
    <x v="3"/>
    <s v="2400W"/>
    <s v="DONALDO RAFAEL DE LA HOZ SILGUERO"/>
    <n v="72006920"/>
    <s v="AUTORIZA.R.B"/>
    <s v="JULIAN MONTAÑO"/>
    <x v="0"/>
  </r>
  <r>
    <n v="49521"/>
    <s v="2025-01-15 11:18:53"/>
    <x v="0"/>
    <x v="0"/>
    <x v="0"/>
    <s v="2025-01-17 00:00:00"/>
    <m/>
    <x v="3"/>
    <s v="2400W"/>
    <s v="DONALDO RAFAEL DE LA HOZ SILGUERO"/>
    <n v="72006920"/>
    <s v="AUTORIZA.R.B"/>
    <s v="JULIAN MONTAÑO"/>
    <x v="0"/>
  </r>
  <r>
    <n v="49520"/>
    <s v="2025-01-15 11:13:07"/>
    <x v="0"/>
    <x v="0"/>
    <x v="0"/>
    <s v="2025-01-16 00:00:00"/>
    <s v="2025-01-17 13:37:43"/>
    <x v="1"/>
    <s v="2400W"/>
    <s v="ELKIN ANDRES FAJARDO LOPEZ"/>
    <n v="9772249"/>
    <s v="ENTREGADA"/>
    <s v="BRAYAN RAMIREZ"/>
    <x v="0"/>
  </r>
  <r>
    <n v="49520"/>
    <s v="2025-01-15 11:13:07"/>
    <x v="0"/>
    <x v="0"/>
    <x v="0"/>
    <s v="2025-01-16 00:00:00"/>
    <s v="2025-01-17 13:37:43"/>
    <x v="1"/>
    <s v="2400W"/>
    <s v="ELKIN ANDRES FAJARDO LOPEZ"/>
    <n v="9772249"/>
    <s v="ENTREGADA"/>
    <s v="BRAYAN RAMIREZ"/>
    <x v="0"/>
  </r>
  <r>
    <n v="49520"/>
    <s v="2025-01-15 11:13:07"/>
    <x v="2"/>
    <x v="0"/>
    <x v="0"/>
    <s v="2025-01-16 00:00:00"/>
    <s v="2025-01-17 13:37:43"/>
    <x v="1"/>
    <s v="2400W"/>
    <s v="ELKIN ANDRES FAJARDO LOPEZ"/>
    <n v="9772249"/>
    <s v="ENTREGADA"/>
    <s v="BRAYAN RAMIREZ"/>
    <x v="0"/>
  </r>
  <r>
    <n v="49517"/>
    <s v="2025-01-15 10:42:55"/>
    <x v="4"/>
    <x v="0"/>
    <x v="0"/>
    <s v="2025-01-16 00:00:00"/>
    <s v="2025-01-15 10:49:41"/>
    <x v="4"/>
    <s v="500W"/>
    <s v="OSCAR FABIAN  RUIZ MOLINA"/>
    <n v="80073785"/>
    <s v="ENTREGADA"/>
    <m/>
    <x v="0"/>
  </r>
  <r>
    <n v="47413"/>
    <s v="2024-12-10 10:58:06"/>
    <x v="4"/>
    <x v="1"/>
    <x v="1"/>
    <s v="2024-12-10 00:00:00"/>
    <s v="2024-12-10 15:01:25"/>
    <x v="2"/>
    <s v="500W"/>
    <s v="RICARDO ALTAMAR BENAVIDES"/>
    <n v="79407769"/>
    <s v="ENTREGADA"/>
    <s v="YONNATAN HERRERA"/>
    <x v="1"/>
  </r>
  <r>
    <n v="47382"/>
    <s v="2024-12-10 08:20:02"/>
    <x v="4"/>
    <x v="1"/>
    <x v="1"/>
    <s v="2024-12-10 00:00:00"/>
    <s v="2024-12-10 12:02:28"/>
    <x v="2"/>
    <s v="800W"/>
    <s v="JUAN  PHILLIPS BERNAL"/>
    <n v="79942640"/>
    <s v="ENTREGADA"/>
    <s v="JULIAN MONTAÑO"/>
    <x v="1"/>
  </r>
  <r>
    <n v="47357"/>
    <s v="2024-12-09 15:15:45"/>
    <x v="4"/>
    <x v="1"/>
    <x v="1"/>
    <s v="2024-12-09 00:00:00"/>
    <s v="2024-12-09 16:16:17"/>
    <x v="2"/>
    <s v="1600W"/>
    <s v="JAVIER MAURICIO  NIZO MANJARRES"/>
    <n v="80865585"/>
    <s v="ENTREGADA"/>
    <s v="YONNATAN HERRERA"/>
    <x v="1"/>
  </r>
  <r>
    <n v="47335"/>
    <s v="2024-12-09 12:53:02"/>
    <x v="4"/>
    <x v="1"/>
    <x v="1"/>
    <s v="2024-12-11 00:00:00"/>
    <s v="2024-12-12 15:22:14"/>
    <x v="3"/>
    <s v="350W"/>
    <s v="STIRSON  ANGULO RANGEL"/>
    <n v="1030553502"/>
    <s v="ENTREGADA"/>
    <s v="JULIAN MONTAÑO"/>
    <x v="1"/>
  </r>
  <r>
    <n v="47327"/>
    <s v="2024-12-09 11:40:56"/>
    <x v="4"/>
    <x v="1"/>
    <x v="1"/>
    <s v="2024-12-09 00:00:00"/>
    <s v="2024-12-13 09:54:00"/>
    <x v="2"/>
    <s v="500W"/>
    <s v="ANDRES FELIPE GACHARNA TIBOCHA"/>
    <n v="1014736849"/>
    <s v="ENTREGADA"/>
    <s v="JULIAN MONTAÑO"/>
    <x v="1"/>
  </r>
  <r>
    <n v="47319"/>
    <s v="2024-12-09 10:58:59"/>
    <x v="4"/>
    <x v="1"/>
    <x v="1"/>
    <s v="2024-12-11 00:00:00"/>
    <m/>
    <x v="1"/>
    <s v="350W"/>
    <s v="WILSON ALEXIS  GARCÍA PANCHE"/>
    <n v="1033711328"/>
    <s v="AUTORIZA.R.B"/>
    <s v="JULIAN MONTAÑO"/>
    <x v="1"/>
  </r>
  <r>
    <n v="49508"/>
    <s v="2025-01-15 10:08:41"/>
    <x v="0"/>
    <x v="0"/>
    <x v="0"/>
    <s v="2025-01-17 00:00:00"/>
    <s v="2025-01-20 16:11:01"/>
    <x v="0"/>
    <s v="1600W"/>
    <s v="CAMILO ANDRES  MARTINEZ GUERRERO"/>
    <n v="7184171"/>
    <s v="ENTREGADA"/>
    <s v="SEBASTIAN ARIAS"/>
    <x v="4"/>
  </r>
  <r>
    <n v="49508"/>
    <s v="2025-01-15 10:08:41"/>
    <x v="0"/>
    <x v="0"/>
    <x v="0"/>
    <s v="2025-01-17 00:00:00"/>
    <s v="2025-01-20 16:11:01"/>
    <x v="0"/>
    <s v="1600W"/>
    <s v="CAMILO ANDRES  MARTINEZ GUERRERO"/>
    <n v="7184171"/>
    <s v="ENTREGADA"/>
    <s v="SEBASTIAN ARIAS"/>
    <x v="4"/>
  </r>
  <r>
    <n v="49507"/>
    <s v="2025-01-15 10:07:04"/>
    <x v="0"/>
    <x v="0"/>
    <x v="0"/>
    <s v="2025-01-15 00:00:00"/>
    <s v="2025-01-17 16:06:59"/>
    <x v="2"/>
    <s v="800W"/>
    <s v="JORGE SNEIDER QUINTANA ORTEGA"/>
    <n v="1090424649"/>
    <s v="ENTREGADA"/>
    <s v="YEFERSON OSORIO"/>
    <x v="0"/>
  </r>
  <r>
    <n v="49507"/>
    <s v="2025-01-15 10:07:04"/>
    <x v="0"/>
    <x v="0"/>
    <x v="0"/>
    <s v="2025-01-15 00:00:00"/>
    <s v="2025-01-17 16:06:59"/>
    <x v="2"/>
    <s v="800W"/>
    <s v="JORGE SNEIDER QUINTANA ORTEGA"/>
    <n v="1090424649"/>
    <s v="ENTREGADA"/>
    <s v="YEFERSON OSORIO"/>
    <x v="0"/>
  </r>
  <r>
    <n v="49505"/>
    <s v="2025-01-15 09:49:28"/>
    <x v="0"/>
    <x v="0"/>
    <x v="0"/>
    <s v="2025-01-15 00:00:00"/>
    <s v="2025-01-15 14:01:31"/>
    <x v="2"/>
    <s v="800W"/>
    <s v="YESSICA FERNANDA OSORIO CHAPETA"/>
    <n v="1018411571"/>
    <s v="ENTREGADA"/>
    <s v="SEBASTIAN ARIAS"/>
    <x v="4"/>
  </r>
  <r>
    <n v="49505"/>
    <s v="2025-01-15 09:49:28"/>
    <x v="0"/>
    <x v="0"/>
    <x v="0"/>
    <s v="2025-01-15 00:00:00"/>
    <s v="2025-01-15 14:01:31"/>
    <x v="2"/>
    <s v="800W"/>
    <s v="YESSICA FERNANDA OSORIO CHAPETA"/>
    <n v="1018411571"/>
    <s v="ENTREGADA"/>
    <s v="SEBASTIAN ARIAS"/>
    <x v="4"/>
  </r>
  <r>
    <n v="49504"/>
    <s v="2025-01-15 09:48:02"/>
    <x v="0"/>
    <x v="0"/>
    <x v="0"/>
    <s v="2025-01-15 00:00:00"/>
    <s v="2025-01-15 16:51:39"/>
    <x v="2"/>
    <s v="1600W"/>
    <s v="MATEO  ECHEVERRY  DELGADO"/>
    <n v="110707132"/>
    <s v="ENTREGADA"/>
    <s v="JUAN CARLOS SALCEDO"/>
    <x v="0"/>
  </r>
  <r>
    <n v="49504"/>
    <s v="2025-01-15 09:48:02"/>
    <x v="2"/>
    <x v="0"/>
    <x v="0"/>
    <s v="2025-01-15 00:00:00"/>
    <s v="2025-01-15 16:51:39"/>
    <x v="2"/>
    <s v="1600W"/>
    <s v="MATEO  ECHEVERRY  DELGADO"/>
    <n v="110707132"/>
    <s v="ENTREGADA"/>
    <s v="JUAN CARLOS SALCEDO"/>
    <x v="0"/>
  </r>
  <r>
    <n v="47317"/>
    <s v="2024-12-09 10:39:49"/>
    <x v="4"/>
    <x v="1"/>
    <x v="1"/>
    <s v="2024-12-11 00:00:00"/>
    <s v="2024-12-12 10:39:31"/>
    <x v="3"/>
    <s v="1600W"/>
    <s v="ANDRES FELIPE RUEDA RIVERA"/>
    <n v="1019086830"/>
    <s v="ENTREGADA"/>
    <s v="YONNATAN HERRERA"/>
    <x v="1"/>
  </r>
  <r>
    <n v="47302"/>
    <s v="2024-12-09 09:31:19"/>
    <x v="4"/>
    <x v="1"/>
    <x v="1"/>
    <s v="2024-12-09 00:00:00"/>
    <s v="2024-12-09 10:53:10"/>
    <x v="2"/>
    <s v="500W"/>
    <s v="VALENTIN LACLE"/>
    <n v="24351161"/>
    <s v="ENTREGADA"/>
    <s v="JULIAN MONTAÑO"/>
    <x v="1"/>
  </r>
  <r>
    <n v="49499"/>
    <s v="2025-01-15 09:13:25"/>
    <x v="0"/>
    <x v="0"/>
    <x v="0"/>
    <s v="2025-01-17 00:00:00"/>
    <m/>
    <x v="3"/>
    <s v="500W"/>
    <s v="GABRIEL MACIA"/>
    <n v="71733713"/>
    <s v="AUTORIZA.R.B"/>
    <s v="JULIAN MONTAÑO"/>
    <x v="0"/>
  </r>
  <r>
    <n v="49499"/>
    <s v="2025-01-15 09:13:25"/>
    <x v="0"/>
    <x v="0"/>
    <x v="0"/>
    <s v="2025-01-17 00:00:00"/>
    <m/>
    <x v="3"/>
    <s v="500W"/>
    <s v="GABRIEL MACIA"/>
    <n v="71733713"/>
    <s v="AUTORIZA.R.B"/>
    <s v="JULIAN MONTAÑO"/>
    <x v="0"/>
  </r>
  <r>
    <n v="49499"/>
    <s v="2025-01-15 09:13:25"/>
    <x v="0"/>
    <x v="0"/>
    <x v="0"/>
    <s v="2025-01-17 00:00:00"/>
    <m/>
    <x v="3"/>
    <s v="500W"/>
    <s v="GABRIEL MACIA"/>
    <n v="71733713"/>
    <s v="AUTORIZA.R.B"/>
    <s v="JULIAN MONTAÑO"/>
    <x v="0"/>
  </r>
  <r>
    <n v="49498"/>
    <s v="2025-01-15 09:05:49"/>
    <x v="0"/>
    <x v="0"/>
    <x v="0"/>
    <s v="2025-01-15 00:00:00"/>
    <s v="2025-01-16 12:48:17"/>
    <x v="0"/>
    <n v="1600"/>
    <s v="PABLO ANDRÉS   GRACIA ROCHA"/>
    <n v="79690705"/>
    <s v="ENTREGADA"/>
    <s v="CRISTIAN HENAO"/>
    <x v="3"/>
  </r>
  <r>
    <n v="49498"/>
    <s v="2025-01-15 09:05:49"/>
    <x v="0"/>
    <x v="0"/>
    <x v="0"/>
    <s v="2025-01-15 00:00:00"/>
    <s v="2025-01-16 12:48:17"/>
    <x v="0"/>
    <n v="1600"/>
    <s v="PABLO ANDRÉS   GRACIA ROCHA"/>
    <n v="79690705"/>
    <s v="ENTREGADA"/>
    <s v="CRISTIAN HENAO"/>
    <x v="3"/>
  </r>
  <r>
    <n v="49498"/>
    <s v="2025-01-15 09:05:49"/>
    <x v="0"/>
    <x v="0"/>
    <x v="0"/>
    <s v="2025-01-15 00:00:00"/>
    <s v="2025-01-16 12:48:17"/>
    <x v="0"/>
    <n v="1600"/>
    <s v="PABLO ANDRÉS   GRACIA ROCHA"/>
    <n v="79690705"/>
    <s v="ENTREGADA"/>
    <s v="CRISTIAN HENAO"/>
    <x v="3"/>
  </r>
  <r>
    <n v="49497"/>
    <s v="2025-01-15 09:04:48"/>
    <x v="0"/>
    <x v="0"/>
    <x v="0"/>
    <s v="2025-01-15 00:00:00"/>
    <s v="2025-01-15 13:04:06"/>
    <x v="2"/>
    <s v="800W"/>
    <s v="BAYRON ANDRES  RODRIGUEZ VARGAS"/>
    <n v="1012411635"/>
    <s v="ENTREGADA"/>
    <s v="SANTIAGO SILVA"/>
    <x v="2"/>
  </r>
  <r>
    <n v="49497"/>
    <s v="2025-01-15 09:04:48"/>
    <x v="0"/>
    <x v="0"/>
    <x v="0"/>
    <s v="2025-01-15 00:00:00"/>
    <s v="2025-01-15 13:04:06"/>
    <x v="2"/>
    <s v="800W"/>
    <s v="BAYRON ANDRES  RODRIGUEZ VARGAS"/>
    <n v="1012411635"/>
    <s v="ENTREGADA"/>
    <s v="SANTIAGO SILVA"/>
    <x v="2"/>
  </r>
  <r>
    <n v="49494"/>
    <s v="2025-01-15 08:49:18"/>
    <x v="0"/>
    <x v="0"/>
    <x v="0"/>
    <s v="2025-01-16 00:00:00"/>
    <s v="2025-01-16 16:31:48"/>
    <x v="4"/>
    <s v="500W"/>
    <s v="SERGIO PEÑA"/>
    <n v="1004921609"/>
    <s v="ENTREGADA"/>
    <s v="CRISTIAN ALFONSO"/>
    <x v="4"/>
  </r>
  <r>
    <n v="49494"/>
    <s v="2025-01-15 08:49:18"/>
    <x v="0"/>
    <x v="0"/>
    <x v="0"/>
    <s v="2025-01-16 00:00:00"/>
    <s v="2025-01-16 16:31:48"/>
    <x v="4"/>
    <s v="500W"/>
    <s v="SERGIO PEÑA"/>
    <n v="1004921609"/>
    <s v="ENTREGADA"/>
    <s v="CRISTIAN ALFONSO"/>
    <x v="4"/>
  </r>
  <r>
    <n v="49494"/>
    <s v="2025-01-15 08:49:18"/>
    <x v="4"/>
    <x v="0"/>
    <x v="0"/>
    <s v="2025-01-16 00:00:00"/>
    <s v="2025-01-16 16:31:48"/>
    <x v="4"/>
    <s v="500W"/>
    <s v="SERGIO PEÑA"/>
    <n v="1004921609"/>
    <s v="ENTREGADA"/>
    <s v="CRISTIAN ALFONSO"/>
    <x v="4"/>
  </r>
  <r>
    <n v="47300"/>
    <s v="2024-12-09 09:19:52"/>
    <x v="4"/>
    <x v="1"/>
    <x v="1"/>
    <s v="2024-12-09 00:00:00"/>
    <m/>
    <x v="2"/>
    <s v="800W"/>
    <s v="LUIS ALFREDO GONZALEZ SUAREZ"/>
    <n v="1015411867"/>
    <s v="FINALIZADA"/>
    <s v="YONNATAN HERRERA"/>
    <x v="1"/>
  </r>
  <r>
    <n v="47274"/>
    <s v="2024-12-07 14:16:57"/>
    <x v="5"/>
    <x v="1"/>
    <x v="1"/>
    <s v="2024-12-07 00:00:00"/>
    <s v="2024-12-07 14:49:19"/>
    <x v="2"/>
    <s v="800W"/>
    <s v="JAVIER DE JESUS  DAZA BRITO"/>
    <n v="1118831020"/>
    <s v="ENTREGADA"/>
    <s v="JULIAN MONTAÑO"/>
    <x v="1"/>
  </r>
  <r>
    <n v="47269"/>
    <s v="2024-12-07 14:07:43"/>
    <x v="5"/>
    <x v="1"/>
    <x v="1"/>
    <s v="2024-12-07 00:00:00"/>
    <s v="2024-12-09 09:04:08"/>
    <x v="2"/>
    <s v="800W"/>
    <s v="NOHORA FERNANDA  DAZA BAQUERO"/>
    <n v="1032397457"/>
    <s v="ENTREGADA"/>
    <s v="YONNATAN HERRERA"/>
    <x v="1"/>
  </r>
  <r>
    <n v="49490"/>
    <s v="2025-01-15 08:13:47"/>
    <x v="0"/>
    <x v="0"/>
    <x v="0"/>
    <s v="2025-01-17 00:00:00"/>
    <m/>
    <x v="0"/>
    <s v="1600W"/>
    <s v="LUISA DANIELA ESPEJO RODRIGUEZ"/>
    <n v="1032507569"/>
    <s v="AUTORIZADA"/>
    <s v="SEBASTIAN ARIAS"/>
    <x v="4"/>
  </r>
  <r>
    <n v="49490"/>
    <s v="2025-01-15 08:13:47"/>
    <x v="0"/>
    <x v="0"/>
    <x v="0"/>
    <s v="2025-01-17 00:00:00"/>
    <m/>
    <x v="0"/>
    <s v="1600W"/>
    <s v="LUISA DANIELA ESPEJO RODRIGUEZ"/>
    <n v="1032507569"/>
    <s v="AUTORIZADA"/>
    <s v="SEBASTIAN ARIAS"/>
    <x v="4"/>
  </r>
  <r>
    <n v="49489"/>
    <s v="2025-01-15 08:13:09"/>
    <x v="0"/>
    <x v="0"/>
    <x v="0"/>
    <s v="2025-01-15 00:00:00"/>
    <s v="2025-01-15 16:17:11"/>
    <x v="2"/>
    <s v="800W"/>
    <s v="JORGE MARIO HAYLOCK"/>
    <n v="80820958"/>
    <s v="ENTREGADA"/>
    <s v="SANTIAGO SILVA"/>
    <x v="2"/>
  </r>
  <r>
    <n v="49489"/>
    <s v="2025-01-15 08:13:09"/>
    <x v="0"/>
    <x v="0"/>
    <x v="0"/>
    <s v="2025-01-15 00:00:00"/>
    <s v="2025-01-15 16:17:11"/>
    <x v="2"/>
    <s v="800W"/>
    <s v="JORGE MARIO HAYLOCK SOLANO"/>
    <n v="80820958"/>
    <s v="ENTREGADA"/>
    <s v="SANTIAGO SILVA"/>
    <x v="2"/>
  </r>
  <r>
    <n v="49489"/>
    <s v="2025-01-15 08:13:09"/>
    <x v="0"/>
    <x v="0"/>
    <x v="0"/>
    <s v="2025-01-15 00:00:00"/>
    <s v="2025-01-15 16:17:11"/>
    <x v="2"/>
    <s v="800W"/>
    <s v="JORGE MARIO HAYLOCK SOLANO"/>
    <n v="80820958"/>
    <s v="ENTREGADA"/>
    <s v="SANTIAGO SILVA"/>
    <x v="2"/>
  </r>
  <r>
    <n v="47262"/>
    <s v="2024-12-07 12:49:19"/>
    <x v="5"/>
    <x v="1"/>
    <x v="1"/>
    <s v="2024-12-10 00:00:00"/>
    <m/>
    <x v="3"/>
    <s v="500W"/>
    <s v="WILLIAM  VALENCIA"/>
    <n v="19470069"/>
    <s v="EN ESPERA"/>
    <m/>
    <x v="1"/>
  </r>
  <r>
    <n v="47256"/>
    <s v="2024-12-07 12:19:18"/>
    <x v="5"/>
    <x v="1"/>
    <x v="1"/>
    <s v="2024-12-09 00:00:00"/>
    <s v="2024-12-09 15:08:16"/>
    <x v="2"/>
    <s v="1600W"/>
    <s v="PAOLA ANDREA  RAMIREZ CERVERA"/>
    <n v="1014203720"/>
    <s v="ENTREGADA"/>
    <s v="JULIAN MONTAÑO"/>
    <x v="1"/>
  </r>
  <r>
    <n v="49485"/>
    <s v="2025-01-15 07:56:15"/>
    <x v="0"/>
    <x v="0"/>
    <x v="0"/>
    <s v="2025-01-16 00:00:00"/>
    <m/>
    <x v="1"/>
    <s v="350W"/>
    <s v="DANIEL SANTIAGO GARCIA OCHOA"/>
    <n v="1020805902"/>
    <s v="C. CALIDAD"/>
    <s v="MIGUEL ANGEL OSORIO"/>
    <x v="0"/>
  </r>
  <r>
    <n v="49485"/>
    <s v="2025-01-15 07:56:15"/>
    <x v="0"/>
    <x v="0"/>
    <x v="0"/>
    <s v="2025-01-16 00:00:00"/>
    <m/>
    <x v="1"/>
    <s v="350W"/>
    <s v="DANIEL SANTIAGO GARCIA OCHOA"/>
    <n v="1020805902"/>
    <s v="C. CALIDAD"/>
    <s v="MIGUEL ANGEL OSORIO"/>
    <x v="0"/>
  </r>
  <r>
    <n v="49484"/>
    <s v="2025-01-15 07:38:41"/>
    <x v="0"/>
    <x v="0"/>
    <x v="0"/>
    <s v="2025-01-15 00:00:00"/>
    <s v="2025-01-15 17:04:12"/>
    <x v="2"/>
    <s v="800W"/>
    <s v="LAURA MANUELA VANEGAS CRUZ"/>
    <n v="1068976901"/>
    <s v="ENTREGADA"/>
    <s v="BRAYAN RAMIREZ"/>
    <x v="0"/>
  </r>
  <r>
    <n v="49484"/>
    <s v="2025-01-15 07:38:41"/>
    <x v="2"/>
    <x v="0"/>
    <x v="0"/>
    <s v="2025-01-15 00:00:00"/>
    <s v="2025-01-15 17:04:12"/>
    <x v="2"/>
    <s v="800W"/>
    <s v="LAURA MANUELA VANEGAS CRUZ"/>
    <n v="1068976901"/>
    <s v="ENTREGADA"/>
    <s v="BRAYAN RAMIREZ"/>
    <x v="0"/>
  </r>
  <r>
    <n v="49483"/>
    <s v="2025-01-15 07:09:11"/>
    <x v="0"/>
    <x v="0"/>
    <x v="0"/>
    <s v="2025-01-18 00:00:00"/>
    <s v="2025-01-21 07:28:22"/>
    <x v="0"/>
    <s v="800W"/>
    <s v="LUIS ANTONIO  AVILA"/>
    <n v="80497356"/>
    <s v="ENTREGADA"/>
    <s v="YEFERSON OSORIO"/>
    <x v="0"/>
  </r>
  <r>
    <n v="49479"/>
    <s v="2025-01-14 18:24:41"/>
    <x v="0"/>
    <x v="0"/>
    <x v="0"/>
    <s v="2025-01-17 00:00:00"/>
    <m/>
    <x v="0"/>
    <s v="800W"/>
    <s v="JOSE LUIS MARTINEZ"/>
    <n v="1088239151"/>
    <s v="FINALIZADA"/>
    <s v="CRISTIAN ALFONSO"/>
    <x v="4"/>
  </r>
  <r>
    <n v="49479"/>
    <s v="2025-01-14 18:24:41"/>
    <x v="5"/>
    <x v="0"/>
    <x v="0"/>
    <s v="2025-01-17 00:00:00"/>
    <m/>
    <x v="0"/>
    <s v="800W"/>
    <s v="JOSE LUIS MARTINEZ"/>
    <n v="1088239151"/>
    <s v="FINALIZADA"/>
    <s v="CRISTIAN ALFONSO"/>
    <x v="4"/>
  </r>
  <r>
    <n v="47253"/>
    <s v="2024-12-07 12:09:59"/>
    <x v="5"/>
    <x v="1"/>
    <x v="1"/>
    <s v="2024-12-09 00:00:00"/>
    <m/>
    <x v="2"/>
    <s v="1600W"/>
    <s v="JESUS DAVID ROLDAN GARZON"/>
    <n v="1014283142"/>
    <s v="FINALIZADA"/>
    <s v="YONNATAN HERRERA"/>
    <x v="1"/>
  </r>
  <r>
    <n v="47251"/>
    <s v="2024-12-07 11:58:55"/>
    <x v="5"/>
    <x v="1"/>
    <x v="1"/>
    <s v="2024-12-07 00:00:00"/>
    <s v="2024-12-09 09:04:45"/>
    <x v="2"/>
    <s v="800W"/>
    <s v="JESUS DAVID ORTEGA PEÑARANDA"/>
    <n v="1000494668"/>
    <s v="ENTREGADA"/>
    <s v="YONNATAN HERRERA"/>
    <x v="1"/>
  </r>
  <r>
    <n v="49474"/>
    <s v="2025-01-14 16:35:35"/>
    <x v="0"/>
    <x v="0"/>
    <x v="0"/>
    <s v="2025-01-16 00:00:00"/>
    <m/>
    <x v="0"/>
    <s v="1600W"/>
    <s v="MARIO DAVID PIÑEROS"/>
    <n v="80248104"/>
    <s v="FINALIZADA"/>
    <s v="SEBASTIAN ARIAS"/>
    <x v="4"/>
  </r>
  <r>
    <n v="49474"/>
    <s v="2025-01-14 16:35:35"/>
    <x v="0"/>
    <x v="0"/>
    <x v="0"/>
    <s v="2025-01-16 00:00:00"/>
    <m/>
    <x v="0"/>
    <s v="1600W"/>
    <s v="MARIO DAVID PIÑEROS"/>
    <n v="80248104"/>
    <s v="FINALIZADA"/>
    <s v="SEBASTIAN ARIAS"/>
    <x v="4"/>
  </r>
  <r>
    <n v="49474"/>
    <s v="2025-01-14 16:35:35"/>
    <x v="0"/>
    <x v="0"/>
    <x v="0"/>
    <s v="2025-01-16 00:00:00"/>
    <m/>
    <x v="0"/>
    <s v="1600W"/>
    <s v="MARIO DAVID PIÑEROS"/>
    <n v="80248104"/>
    <s v="FINALIZADA"/>
    <s v="SEBASTIAN ARIAS"/>
    <x v="4"/>
  </r>
  <r>
    <n v="49473"/>
    <s v="2025-01-14 16:18:13"/>
    <x v="0"/>
    <x v="0"/>
    <x v="0"/>
    <s v="2025-01-17 00:00:00"/>
    <s v="2025-01-21 08:59:28"/>
    <x v="0"/>
    <s v="350W"/>
    <s v="JUAN MANUEL ANGULO"/>
    <n v="1070021717"/>
    <s v="ENTREGADA"/>
    <s v="JULIAN MONTAÑO"/>
    <x v="0"/>
  </r>
  <r>
    <n v="49473"/>
    <s v="2025-01-14 16:18:13"/>
    <x v="0"/>
    <x v="0"/>
    <x v="0"/>
    <s v="2025-01-17 00:00:00"/>
    <s v="2025-01-21 08:59:28"/>
    <x v="0"/>
    <s v="350W"/>
    <s v="JUAN MANUEL ANGULO"/>
    <n v="1070021717"/>
    <s v="ENTREGADA"/>
    <s v="JULIAN MONTAÑO"/>
    <x v="0"/>
  </r>
  <r>
    <n v="49472"/>
    <s v="2025-01-14 16:15:07"/>
    <x v="0"/>
    <x v="0"/>
    <x v="0"/>
    <s v="2025-01-16 00:00:00"/>
    <s v="2025-01-16 15:09:49"/>
    <x v="4"/>
    <m/>
    <s v="LUIS FERNANDO BELTRAN"/>
    <n v="79967379"/>
    <s v="ENTREGADA"/>
    <s v="SEBASTIAN ARIAS"/>
    <x v="4"/>
  </r>
  <r>
    <n v="49472"/>
    <s v="2025-01-14 16:15:07"/>
    <x v="0"/>
    <x v="0"/>
    <x v="0"/>
    <s v="2025-01-16 00:00:00"/>
    <s v="2025-01-16 15:09:49"/>
    <x v="4"/>
    <m/>
    <s v="LUIS FERNANDO BELTRAN"/>
    <n v="79967379"/>
    <s v="ENTREGADA"/>
    <s v="SEBASTIAN ARIAS"/>
    <x v="4"/>
  </r>
  <r>
    <n v="49469"/>
    <s v="2025-01-14 15:18:16"/>
    <x v="0"/>
    <x v="0"/>
    <x v="0"/>
    <s v="2025-01-15 00:00:00"/>
    <s v="2025-01-16 12:31:41"/>
    <x v="4"/>
    <s v="500W"/>
    <s v="NATALIA CHAVARRO MANRIQUE"/>
    <n v="1075256590"/>
    <s v="ENTREGADA"/>
    <s v="BRAYAN RAMIREZ"/>
    <x v="0"/>
  </r>
  <r>
    <n v="49469"/>
    <s v="2025-01-14 15:18:16"/>
    <x v="0"/>
    <x v="0"/>
    <x v="0"/>
    <s v="2025-01-15 00:00:00"/>
    <s v="2025-01-16 12:31:41"/>
    <x v="4"/>
    <s v="500W"/>
    <s v="NATALIA CHAVARRO MANRIQUE"/>
    <n v="1075256590"/>
    <s v="ENTREGADA"/>
    <s v="BRAYAN RAMIREZ"/>
    <x v="0"/>
  </r>
  <r>
    <n v="49469"/>
    <s v="2025-01-14 15:18:16"/>
    <x v="0"/>
    <x v="0"/>
    <x v="0"/>
    <s v="2025-01-15 00:00:00"/>
    <s v="2025-01-16 12:31:41"/>
    <x v="4"/>
    <s v="500W"/>
    <s v="NATALIA CHAVARRO MANRIQUE"/>
    <n v="1075256590"/>
    <s v="ENTREGADA"/>
    <s v="BRAYAN RAMIREZ"/>
    <x v="0"/>
  </r>
  <r>
    <n v="49467"/>
    <s v="2025-01-14 15:02:38"/>
    <x v="0"/>
    <x v="0"/>
    <x v="0"/>
    <s v="2025-01-17 00:00:00"/>
    <s v="2025-01-18 13:10:54"/>
    <x v="3"/>
    <s v="500W"/>
    <s v="MUARICIO MONRROY"/>
    <n v="80197262"/>
    <s v="ENTREGADA"/>
    <s v="SANTIAGO SILVA"/>
    <x v="2"/>
  </r>
  <r>
    <n v="49467"/>
    <s v="2025-01-14 15:02:38"/>
    <x v="0"/>
    <x v="0"/>
    <x v="0"/>
    <s v="2025-01-17 00:00:00"/>
    <s v="2025-01-18 13:10:54"/>
    <x v="3"/>
    <s v="500W"/>
    <s v="MAURICIO MONROY"/>
    <n v="80197262"/>
    <s v="ENTREGADA"/>
    <s v="SANTIAGO SILVA"/>
    <x v="2"/>
  </r>
  <r>
    <n v="49466"/>
    <s v="2025-01-14 14:56:40"/>
    <x v="0"/>
    <x v="0"/>
    <x v="0"/>
    <s v="2025-01-17 00:00:00"/>
    <m/>
    <x v="0"/>
    <s v="500W"/>
    <s v="SERGIO  BABATIVA"/>
    <n v="1032482836"/>
    <s v="AUTORIZA.R.B"/>
    <s v="CRISTIAN ALFONSO"/>
    <x v="4"/>
  </r>
  <r>
    <n v="49466"/>
    <s v="2025-01-14 14:56:40"/>
    <x v="0"/>
    <x v="0"/>
    <x v="0"/>
    <s v="2025-01-17 00:00:00"/>
    <m/>
    <x v="0"/>
    <s v="500W"/>
    <s v="SERGIO  BABATIVA"/>
    <n v="1032482836"/>
    <s v="AUTORIZA.R.B"/>
    <s v="CRISTIAN ALFONSO"/>
    <x v="4"/>
  </r>
  <r>
    <n v="49466"/>
    <s v="2025-01-14 14:56:40"/>
    <x v="0"/>
    <x v="0"/>
    <x v="0"/>
    <s v="2025-01-17 00:00:00"/>
    <m/>
    <x v="0"/>
    <s v="500W"/>
    <s v="SERGIO  BABATIVA"/>
    <n v="1032482836"/>
    <s v="AUTORIZA.R.B"/>
    <s v="CRISTIAN ALFONSO"/>
    <x v="4"/>
  </r>
  <r>
    <n v="49466"/>
    <s v="2025-01-14 14:56:40"/>
    <x v="0"/>
    <x v="0"/>
    <x v="0"/>
    <s v="2025-01-17 00:00:00"/>
    <m/>
    <x v="0"/>
    <s v="500W"/>
    <s v="SERGIO ANDRES BABATIVA MELO"/>
    <n v="1032482836"/>
    <s v="AUTORIZA.R.B"/>
    <s v="CRISTIAN ALFONSO"/>
    <x v="4"/>
  </r>
  <r>
    <n v="49465"/>
    <s v="2025-01-14 14:54:55"/>
    <x v="0"/>
    <x v="0"/>
    <x v="0"/>
    <s v="2025-01-16 00:00:00"/>
    <s v="2025-01-21 13:32:26"/>
    <x v="0"/>
    <s v="500W"/>
    <s v="CAMILO GALINDO"/>
    <n v="1019021701"/>
    <s v="ENTREGADA"/>
    <s v="YEFERSON OSORIO"/>
    <x v="0"/>
  </r>
  <r>
    <n v="49465"/>
    <s v="2025-01-14 14:54:55"/>
    <x v="0"/>
    <x v="0"/>
    <x v="0"/>
    <s v="2025-01-16 00:00:00"/>
    <s v="2025-01-21 13:32:26"/>
    <x v="0"/>
    <s v="500W"/>
    <s v="CAMILO GALINDO"/>
    <n v="1019021701"/>
    <s v="ENTREGADA"/>
    <s v="YEFERSON OSORIO"/>
    <x v="0"/>
  </r>
  <r>
    <n v="49465"/>
    <s v="2025-01-14 14:54:55"/>
    <x v="0"/>
    <x v="0"/>
    <x v="0"/>
    <s v="2025-01-16 00:00:00"/>
    <s v="2025-01-21 13:32:26"/>
    <x v="0"/>
    <s v="500W"/>
    <s v="CAMILO GALINDO"/>
    <n v="1019021701"/>
    <s v="ENTREGADA"/>
    <s v="YEFERSON OSORIO"/>
    <x v="0"/>
  </r>
  <r>
    <n v="49463"/>
    <s v="2025-01-14 14:19:55"/>
    <x v="0"/>
    <x v="0"/>
    <x v="0"/>
    <s v="2025-01-14 00:00:00"/>
    <s v="2025-01-15 16:26:56"/>
    <x v="2"/>
    <s v="500W"/>
    <s v="JHOAN SEBASTIAN  ORTIZ RUBIANO"/>
    <n v="1019137013"/>
    <s v="ENTREGADA"/>
    <s v="YEFERSON OSORIO"/>
    <x v="0"/>
  </r>
  <r>
    <n v="49463"/>
    <s v="2025-01-14 14:19:55"/>
    <x v="0"/>
    <x v="0"/>
    <x v="0"/>
    <s v="2025-01-14 00:00:00"/>
    <s v="2025-01-15 16:26:56"/>
    <x v="2"/>
    <s v="500W"/>
    <s v="JHOAN SEBASTIAN  ORTIZ RUBIANO"/>
    <n v="1019137013"/>
    <s v="ENTREGADA"/>
    <s v="YEFERSON OSORIO"/>
    <x v="0"/>
  </r>
  <r>
    <n v="49463"/>
    <s v="2025-01-14 14:19:55"/>
    <x v="5"/>
    <x v="0"/>
    <x v="0"/>
    <s v="2025-01-14 00:00:00"/>
    <s v="2025-01-15 16:26:56"/>
    <x v="2"/>
    <s v="500W"/>
    <s v="JHON SEBASTIAN  ORTIZ RUBIANO"/>
    <n v="1019137013"/>
    <s v="ENTREGADA"/>
    <s v="YEFERSON OSORIO"/>
    <x v="0"/>
  </r>
  <r>
    <n v="47249"/>
    <s v="2024-12-07 11:42:36"/>
    <x v="5"/>
    <x v="1"/>
    <x v="1"/>
    <s v="2024-12-10 00:00:00"/>
    <m/>
    <x v="0"/>
    <s v="500W"/>
    <s v="ANDRES DAVID  TORRES"/>
    <n v="1032441845"/>
    <s v="EN ESPERA"/>
    <m/>
    <x v="1"/>
  </r>
  <r>
    <n v="47225"/>
    <s v="2024-12-07 10:32:25"/>
    <x v="5"/>
    <x v="1"/>
    <x v="1"/>
    <s v="2024-12-10 00:00:00"/>
    <m/>
    <x v="0"/>
    <s v="500W"/>
    <s v="LIZETH  PACHON BRICEÑO"/>
    <n v="1019047003"/>
    <s v="AUTORIZADA"/>
    <s v="JULIAN MONTAÑO"/>
    <x v="1"/>
  </r>
  <r>
    <n v="47203"/>
    <s v="2024-12-07 09:16:29"/>
    <x v="5"/>
    <x v="1"/>
    <x v="1"/>
    <s v="2024-12-10 00:00:00"/>
    <m/>
    <x v="0"/>
    <s v="500W"/>
    <s v="CESAR GIOVANNY HOLGUIN"/>
    <n v="9430905"/>
    <s v="AUTORIZADA"/>
    <s v="JULIAN MONTAÑO"/>
    <x v="1"/>
  </r>
  <r>
    <n v="47181"/>
    <s v="2024-12-06 14:18:59"/>
    <x v="5"/>
    <x v="1"/>
    <x v="1"/>
    <s v="2024-12-06 00:00:00"/>
    <m/>
    <x v="2"/>
    <s v="1600W"/>
    <s v="FREDY MORENO OSORIO"/>
    <n v="1015436177"/>
    <s v="FINALIZADA"/>
    <s v="YONNATAN HERRERA"/>
    <x v="1"/>
  </r>
  <r>
    <n v="49459"/>
    <s v="2025-01-14 13:53:31"/>
    <x v="0"/>
    <x v="0"/>
    <x v="0"/>
    <s v="2025-01-17 00:00:00"/>
    <s v="2025-01-22 16:37:39"/>
    <x v="0"/>
    <s v="500W"/>
    <s v="MARTIN VASQUEZ ESCOBAR"/>
    <n v="1053784146"/>
    <s v="ENTREGADA"/>
    <s v="MIGUEL ANGEL OSORIO"/>
    <x v="0"/>
  </r>
  <r>
    <n v="49459"/>
    <s v="2025-01-14 13:53:31"/>
    <x v="0"/>
    <x v="0"/>
    <x v="0"/>
    <s v="2025-01-17 00:00:00"/>
    <s v="2025-01-22 16:37:39"/>
    <x v="0"/>
    <s v="500W"/>
    <s v="MARTIN VASQUEZ ESCOBAR"/>
    <n v="1053784146"/>
    <s v="ENTREGADA"/>
    <s v="MIGUEL ANGEL OSORIO"/>
    <x v="0"/>
  </r>
  <r>
    <n v="49459"/>
    <s v="2025-01-14 13:53:31"/>
    <x v="0"/>
    <x v="0"/>
    <x v="0"/>
    <s v="2025-01-17 00:00:00"/>
    <s v="2025-01-22 16:37:39"/>
    <x v="0"/>
    <s v="500W"/>
    <s v="MARTIN VASQUEZ ESCOBAR"/>
    <n v="1053784146"/>
    <s v="ENTREGADA"/>
    <s v="MIGUEL ANGEL OSORIO"/>
    <x v="0"/>
  </r>
  <r>
    <n v="49455"/>
    <s v="2025-01-14 13:24:22"/>
    <x v="0"/>
    <x v="0"/>
    <x v="0"/>
    <s v="2025-01-17 00:00:00"/>
    <s v="2025-01-20 10:19:47"/>
    <x v="0"/>
    <s v="500W"/>
    <s v="NICOLÁS DARÍO FREIRE FIGUEROA"/>
    <n v="1098825142"/>
    <s v="ENTREGADA"/>
    <s v="YEFERSON OSORIO"/>
    <x v="0"/>
  </r>
  <r>
    <n v="49455"/>
    <s v="2025-01-14 13:24:22"/>
    <x v="0"/>
    <x v="0"/>
    <x v="0"/>
    <s v="2025-01-17 00:00:00"/>
    <s v="2025-01-20 10:19:47"/>
    <x v="0"/>
    <s v="500W"/>
    <s v="NICOLÁS DARÍO FREIRE FIGUEROA"/>
    <n v="1098825142"/>
    <s v="ENTREGADA"/>
    <s v="YEFERSON OSORIO"/>
    <x v="0"/>
  </r>
  <r>
    <n v="49455"/>
    <s v="2025-01-14 13:24:22"/>
    <x v="0"/>
    <x v="0"/>
    <x v="0"/>
    <s v="2025-01-17 00:00:00"/>
    <s v="2025-01-20 10:19:47"/>
    <x v="0"/>
    <s v="500W"/>
    <s v="NICOLÁS DARÍO FREIRE FIGUEROA"/>
    <n v="1098825142"/>
    <s v="ENTREGADA"/>
    <s v="YEFERSON OSORIO"/>
    <x v="0"/>
  </r>
  <r>
    <n v="49454"/>
    <s v="2025-01-14 13:21:49"/>
    <x v="0"/>
    <x v="0"/>
    <x v="0"/>
    <s v="2025-01-15 00:00:00"/>
    <m/>
    <x v="4"/>
    <s v="350W"/>
    <s v="SANDRA LORENA  CASTAÑO BASTIDAS"/>
    <n v="1136883863"/>
    <s v="P. AUTORIZAR"/>
    <s v="CRISTIAN ALFONSO"/>
    <x v="4"/>
  </r>
  <r>
    <n v="49454"/>
    <s v="2025-01-14 13:21:49"/>
    <x v="0"/>
    <x v="0"/>
    <x v="0"/>
    <s v="2025-01-15 00:00:00"/>
    <m/>
    <x v="4"/>
    <s v="350W"/>
    <s v="SANDRA LORENA  CASTAÑO BASTIDAS"/>
    <n v="1136883863"/>
    <s v="P. AUTORIZAR"/>
    <s v="CRISTIAN ALFONSO"/>
    <x v="4"/>
  </r>
  <r>
    <n v="49453"/>
    <s v="2025-01-14 13:08:01"/>
    <x v="0"/>
    <x v="0"/>
    <x v="0"/>
    <m/>
    <s v="2025-01-14 16:55:02"/>
    <x v="2"/>
    <s v="800W"/>
    <s v="CRISTIAN CAMILO MANCERA REY"/>
    <n v="1073161594"/>
    <s v="ENTREGADA"/>
    <s v="SANTIAGO SILVA"/>
    <x v="2"/>
  </r>
  <r>
    <n v="49453"/>
    <s v="2025-01-14 13:08:01"/>
    <x v="0"/>
    <x v="0"/>
    <x v="0"/>
    <m/>
    <s v="2025-01-14 16:55:02"/>
    <x v="2"/>
    <s v="800W"/>
    <s v="CRISTIAN CAMILO MANCERA REY"/>
    <n v="1073161594"/>
    <s v="ENTREGADA"/>
    <s v="SANTIAGO SILVA"/>
    <x v="2"/>
  </r>
  <r>
    <n v="49452"/>
    <s v="2025-01-14 13:08:00"/>
    <x v="0"/>
    <x v="0"/>
    <x v="0"/>
    <s v="2025-01-14 00:00:00"/>
    <s v="2025-01-14 16:25:30"/>
    <x v="2"/>
    <s v="500W"/>
    <s v="CESAR BAEZ"/>
    <n v="79358910"/>
    <s v="ENTREGADA"/>
    <s v="YEFERSON OSORIO"/>
    <x v="0"/>
  </r>
  <r>
    <n v="49452"/>
    <s v="2025-01-14 13:08:00"/>
    <x v="0"/>
    <x v="0"/>
    <x v="0"/>
    <s v="2025-01-14 00:00:00"/>
    <s v="2025-01-14 16:25:30"/>
    <x v="2"/>
    <s v="500W"/>
    <s v="CESAR BAEZ"/>
    <n v="79358910"/>
    <s v="ENTREGADA"/>
    <s v="YEFERSON OSORIO"/>
    <x v="0"/>
  </r>
  <r>
    <n v="49452"/>
    <s v="2025-01-14 13:08:00"/>
    <x v="0"/>
    <x v="0"/>
    <x v="0"/>
    <s v="2025-01-14 00:00:00"/>
    <s v="2025-01-14 16:25:30"/>
    <x v="2"/>
    <s v="500W"/>
    <s v="CESAR BAEZ"/>
    <n v="79358910"/>
    <s v="ENTREGADA"/>
    <s v="YEFERSON OSORIO"/>
    <x v="0"/>
  </r>
  <r>
    <n v="49451"/>
    <s v="2025-01-14 13:01:52"/>
    <x v="0"/>
    <x v="0"/>
    <x v="0"/>
    <s v="2025-01-14 00:00:00"/>
    <s v="2025-01-14 16:38:01"/>
    <x v="2"/>
    <s v="1600W"/>
    <s v="SEBASTIAN  BOHORQUEZ LUNA"/>
    <n v="1022393782"/>
    <s v="ENTREGADA"/>
    <s v="BRAYAN RAMIREZ"/>
    <x v="0"/>
  </r>
  <r>
    <n v="49451"/>
    <s v="2025-01-14 13:01:52"/>
    <x v="0"/>
    <x v="0"/>
    <x v="0"/>
    <s v="2025-01-14 00:00:00"/>
    <s v="2025-01-14 16:38:01"/>
    <x v="2"/>
    <s v="1600W"/>
    <s v="SEBASTIAN  BOHORQUEZ LUNA"/>
    <n v="1022393782"/>
    <s v="ENTREGADA"/>
    <s v="BRAYAN RAMIREZ"/>
    <x v="0"/>
  </r>
  <r>
    <n v="49451"/>
    <s v="2025-01-14 13:01:52"/>
    <x v="0"/>
    <x v="0"/>
    <x v="0"/>
    <s v="2025-01-14 00:00:00"/>
    <s v="2025-01-14 16:38:01"/>
    <x v="2"/>
    <s v="1600W"/>
    <s v="SEBASTIAN  BOHORQUEZ LUNA"/>
    <n v="1022393782"/>
    <s v="ENTREGADA"/>
    <s v="BRAYAN RAMIREZ"/>
    <x v="0"/>
  </r>
  <r>
    <n v="49451"/>
    <s v="2025-01-14 13:01:52"/>
    <x v="5"/>
    <x v="0"/>
    <x v="0"/>
    <s v="2025-01-14 00:00:00"/>
    <s v="2025-01-14 16:38:01"/>
    <x v="2"/>
    <s v="1600W"/>
    <s v="SEBASTIAN  BOHORQUEZ LUNA"/>
    <n v="1022393782"/>
    <s v="ENTREGADA"/>
    <s v="BRAYAN RAMIREZ"/>
    <x v="0"/>
  </r>
  <r>
    <n v="47172"/>
    <s v="2024-12-06 13:16:08"/>
    <x v="5"/>
    <x v="1"/>
    <x v="1"/>
    <s v="2024-12-10 00:00:00"/>
    <m/>
    <x v="2"/>
    <s v="350W"/>
    <s v="LAURA STEFANIA VILLALBA FIGUEROA"/>
    <n v="1003635142"/>
    <s v="FINALIZADA"/>
    <s v="YONNATAN HERRERA"/>
    <x v="1"/>
  </r>
  <r>
    <n v="47167"/>
    <s v="2024-12-06 12:34:02"/>
    <x v="5"/>
    <x v="1"/>
    <x v="1"/>
    <s v="2024-12-09 00:00:00"/>
    <m/>
    <x v="0"/>
    <s v="800W"/>
    <s v="MILTON  VARGAS HERNANDEZ"/>
    <n v="79862176"/>
    <s v="EN PROCESO"/>
    <s v="YONNATAN HERRERA"/>
    <x v="1"/>
  </r>
  <r>
    <n v="49449"/>
    <s v="2025-01-14 12:53:19"/>
    <x v="0"/>
    <x v="0"/>
    <x v="0"/>
    <s v="2025-01-17 00:00:00"/>
    <s v="2025-01-20 13:27:42"/>
    <x v="0"/>
    <s v="500W"/>
    <s v="ADRIANA OJEDA"/>
    <n v="37754841"/>
    <s v="ENTREGADA"/>
    <s v="YEFERSON OSORIO"/>
    <x v="0"/>
  </r>
  <r>
    <n v="49449"/>
    <s v="2025-01-14 12:53:19"/>
    <x v="5"/>
    <x v="0"/>
    <x v="0"/>
    <s v="2025-01-17 00:00:00"/>
    <s v="2025-01-20 13:27:42"/>
    <x v="0"/>
    <s v="500W"/>
    <s v="ADRIANA OJEDA"/>
    <n v="37754841"/>
    <s v="ENTREGADA"/>
    <s v="YEFERSON OSORIO"/>
    <x v="0"/>
  </r>
  <r>
    <n v="47143"/>
    <s v="2024-12-06 08:59:30"/>
    <x v="5"/>
    <x v="1"/>
    <x v="1"/>
    <s v="2024-12-10 00:00:00"/>
    <m/>
    <x v="1"/>
    <s v="Moped"/>
    <s v="PAULA ANDREA  VARGAS CERÓN"/>
    <n v="1019075229"/>
    <s v="EN ESPERA"/>
    <m/>
    <x v="1"/>
  </r>
  <r>
    <n v="49446"/>
    <s v="2025-01-14 12:44:59"/>
    <x v="0"/>
    <x v="0"/>
    <x v="0"/>
    <s v="2025-01-18 00:00:00"/>
    <s v="2025-01-17 13:30:40"/>
    <x v="0"/>
    <s v="800W"/>
    <s v="LAURA NATALIA  BARBOSA HURTADO"/>
    <n v="1015417290"/>
    <s v="ENTREGADA"/>
    <s v="SANTIAGO SILVA"/>
    <x v="2"/>
  </r>
  <r>
    <n v="49446"/>
    <s v="2025-01-14 12:44:59"/>
    <x v="0"/>
    <x v="0"/>
    <x v="0"/>
    <s v="2025-01-18 00:00:00"/>
    <s v="2025-01-17 13:30:40"/>
    <x v="0"/>
    <s v="800W"/>
    <s v="LAURA NATALIA  BARBOSA HURTADO"/>
    <n v="1015417290"/>
    <s v="ENTREGADA"/>
    <s v="SANTIAGO SILVA"/>
    <x v="2"/>
  </r>
  <r>
    <n v="49446"/>
    <s v="2025-01-14 12:44:59"/>
    <x v="0"/>
    <x v="0"/>
    <x v="0"/>
    <s v="2025-01-18 00:00:00"/>
    <s v="2025-01-17 13:30:40"/>
    <x v="0"/>
    <s v="800W"/>
    <s v="LAURA NATALIA  BARBOSA HURTADO"/>
    <n v="1015417290"/>
    <s v="ENTREGADA"/>
    <s v="SANTIAGO SILVA"/>
    <x v="2"/>
  </r>
  <r>
    <n v="49445"/>
    <s v="2025-01-14 12:44:13"/>
    <x v="0"/>
    <x v="0"/>
    <x v="0"/>
    <s v="2025-01-14 00:00:00"/>
    <s v="2025-01-14 16:59:52"/>
    <x v="2"/>
    <s v="800W"/>
    <s v="FELIPE MEDINA MORENO"/>
    <n v="1020822468"/>
    <s v="ENTREGADA"/>
    <s v="YEFERSON OSORIO"/>
    <x v="0"/>
  </r>
  <r>
    <n v="49445"/>
    <s v="2025-01-14 12:44:13"/>
    <x v="0"/>
    <x v="0"/>
    <x v="0"/>
    <s v="2025-01-14 00:00:00"/>
    <s v="2025-01-14 16:59:52"/>
    <x v="2"/>
    <s v="800W"/>
    <s v="FELIPE MEDINA MORENO"/>
    <n v="1020822468"/>
    <s v="ENTREGADA"/>
    <s v="YEFERSON OSORIO"/>
    <x v="0"/>
  </r>
  <r>
    <n v="49445"/>
    <s v="2025-01-14 12:44:13"/>
    <x v="5"/>
    <x v="0"/>
    <x v="0"/>
    <s v="2025-01-14 00:00:00"/>
    <s v="2025-01-14 16:59:52"/>
    <x v="2"/>
    <s v="800W"/>
    <s v="FELIPE MEDINA"/>
    <n v="1020822468"/>
    <s v="ENTREGADA"/>
    <s v="YEFERSON OSORIO"/>
    <x v="0"/>
  </r>
  <r>
    <n v="47134"/>
    <s v="2024-12-06 08:06:23"/>
    <x v="5"/>
    <x v="1"/>
    <x v="1"/>
    <s v="2024-12-06 00:00:00"/>
    <m/>
    <x v="2"/>
    <s v="800W"/>
    <s v="JUAN MANUEL  MOLANO ORTIZ"/>
    <n v="80065747"/>
    <s v="FINALIZADA"/>
    <s v="YONNATAN HERRERA"/>
    <x v="1"/>
  </r>
  <r>
    <n v="47107"/>
    <s v="2024-12-05 14:58:35"/>
    <x v="5"/>
    <x v="1"/>
    <x v="1"/>
    <s v="2024-12-06 00:00:00"/>
    <s v="2024-12-09 10:10:30"/>
    <x v="2"/>
    <m/>
    <s v="NELLY DÍAZ CASTRO"/>
    <n v="52305598"/>
    <s v="ENTREGADA"/>
    <s v="YONNATAN HERRERA"/>
    <x v="1"/>
  </r>
  <r>
    <n v="49442"/>
    <s v="2025-01-14 12:40:18"/>
    <x v="0"/>
    <x v="0"/>
    <x v="0"/>
    <s v="2025-01-16 00:00:00"/>
    <s v="2025-01-18 13:21:36"/>
    <x v="0"/>
    <s v="800W"/>
    <s v="CAMILO ANDRES  ACOSTA GUETE"/>
    <n v="1026280471"/>
    <s v="ENTREGADA"/>
    <s v="SEBASTIAN ARIAS"/>
    <x v="4"/>
  </r>
  <r>
    <n v="49442"/>
    <s v="2025-01-14 12:40:18"/>
    <x v="0"/>
    <x v="0"/>
    <x v="0"/>
    <s v="2025-01-16 00:00:00"/>
    <s v="2025-01-18 13:21:36"/>
    <x v="0"/>
    <s v="800W"/>
    <s v="CAMILO ANDRES  ACOSTA GUETE"/>
    <n v="1026280471"/>
    <s v="ENTREGADA"/>
    <s v="SEBASTIAN ARIAS"/>
    <x v="4"/>
  </r>
  <r>
    <n v="49442"/>
    <s v="2025-01-14 12:40:18"/>
    <x v="0"/>
    <x v="0"/>
    <x v="0"/>
    <s v="2025-01-16 00:00:00"/>
    <s v="2025-01-18 13:21:36"/>
    <x v="0"/>
    <s v="800W"/>
    <s v="CAMILO ANDRES  ACOSTA GUETE"/>
    <n v="1026280471"/>
    <s v="ENTREGADA"/>
    <s v="SEBASTIAN ARIAS"/>
    <x v="4"/>
  </r>
  <r>
    <n v="49441"/>
    <s v="2025-01-14 12:36:34"/>
    <x v="0"/>
    <x v="0"/>
    <x v="0"/>
    <s v="2025-01-14 00:00:00"/>
    <s v="2025-01-15 12:18:05"/>
    <x v="2"/>
    <s v="350W"/>
    <s v="DIANA OLAYA"/>
    <n v="1020795614"/>
    <s v="ENTREGADA"/>
    <s v="BRAYAN RAMIREZ"/>
    <x v="0"/>
  </r>
  <r>
    <n v="49441"/>
    <s v="2025-01-14 12:36:34"/>
    <x v="0"/>
    <x v="0"/>
    <x v="0"/>
    <s v="2025-01-14 00:00:00"/>
    <s v="2025-01-15 12:18:05"/>
    <x v="2"/>
    <s v="350W"/>
    <s v="DIANA OLAYA"/>
    <n v="1020795614"/>
    <s v="ENTREGADA"/>
    <s v="BRAYAN RAMIREZ"/>
    <x v="0"/>
  </r>
  <r>
    <n v="49441"/>
    <s v="2025-01-14 12:36:34"/>
    <x v="5"/>
    <x v="0"/>
    <x v="0"/>
    <s v="2025-01-14 00:00:00"/>
    <s v="2025-01-15 12:18:05"/>
    <x v="2"/>
    <s v="350W"/>
    <s v="DIANA OLAYA"/>
    <n v="1020795614"/>
    <s v="ENTREGADA"/>
    <s v="BRAYAN RAMIREZ"/>
    <x v="0"/>
  </r>
  <r>
    <n v="47098"/>
    <s v="2024-12-05 13:36:27"/>
    <x v="5"/>
    <x v="1"/>
    <x v="1"/>
    <s v="2024-12-07 00:00:00"/>
    <s v="2024-12-09 15:39:32"/>
    <x v="3"/>
    <s v="800W"/>
    <s v="ROBIN ARLEY LEMUS VARGAS"/>
    <n v="1022332483"/>
    <s v="ENTREGADA"/>
    <s v="JULIAN MONTAÑO"/>
    <x v="1"/>
  </r>
  <r>
    <n v="47051"/>
    <s v="2024-12-05 09:25:32"/>
    <x v="5"/>
    <x v="1"/>
    <x v="1"/>
    <s v="2024-12-05 00:00:00"/>
    <s v="2024-12-06 09:10:42"/>
    <x v="2"/>
    <s v="800W"/>
    <s v="LUIS ALFREDO GONZALEZ SUAREZ"/>
    <n v="1015411867"/>
    <s v="ENTREGADA"/>
    <s v="YONNATAN HERRERA"/>
    <x v="1"/>
  </r>
  <r>
    <n v="47020"/>
    <s v="2024-12-04 16:57:13"/>
    <x v="5"/>
    <x v="1"/>
    <x v="1"/>
    <s v="2024-12-07 00:00:00"/>
    <m/>
    <x v="3"/>
    <s v="800W"/>
    <s v="JAVIER ANDRÉS  ESPINOSA PEDRAZA"/>
    <n v="79946421"/>
    <s v="C. CALIDAD"/>
    <s v="JULIAN MONTAÑO"/>
    <x v="1"/>
  </r>
  <r>
    <n v="47019"/>
    <s v="2024-12-04 16:50:19"/>
    <x v="5"/>
    <x v="1"/>
    <x v="1"/>
    <s v="2024-12-04 00:00:00"/>
    <s v="2024-12-05 16:58:31"/>
    <x v="2"/>
    <s v="Moped"/>
    <s v="DIANA PATRICIA  MARTINEZ RAMIREZ"/>
    <n v="1022349273"/>
    <s v="ENTREGADA"/>
    <s v="YONNATAN HERRERA"/>
    <x v="1"/>
  </r>
  <r>
    <n v="47002"/>
    <s v="2024-12-04 14:35:01"/>
    <x v="5"/>
    <x v="1"/>
    <x v="1"/>
    <s v="2024-12-04 00:00:00"/>
    <s v="2024-12-04 14:59:27"/>
    <x v="5"/>
    <s v="350W"/>
    <s v="KATHERINNE AGUIRRE CASTAÑO"/>
    <n v="1018503590"/>
    <s v="ENTREGADA"/>
    <s v="YONNATAN HERRERA"/>
    <x v="1"/>
  </r>
  <r>
    <n v="49437"/>
    <s v="2025-01-14 12:11:35"/>
    <x v="0"/>
    <x v="0"/>
    <x v="0"/>
    <s v="2025-01-16 00:00:00"/>
    <s v="2025-01-17 11:33:08"/>
    <x v="3"/>
    <s v="800W"/>
    <s v="FABIAN  PINTOR MALDONADO"/>
    <n v="1014199940"/>
    <s v="ENTREGADA"/>
    <s v="CRISTIAN ALFONSO"/>
    <x v="4"/>
  </r>
  <r>
    <n v="49437"/>
    <s v="2025-01-14 12:11:35"/>
    <x v="5"/>
    <x v="0"/>
    <x v="0"/>
    <s v="2025-01-16 00:00:00"/>
    <s v="2025-01-17 11:33:08"/>
    <x v="3"/>
    <s v="800W"/>
    <s v="FABIAN PINTOR MALDONADO"/>
    <n v="1014199940"/>
    <s v="ENTREGADA"/>
    <s v="CRISTIAN ALFONSO"/>
    <x v="4"/>
  </r>
  <r>
    <n v="46983"/>
    <s v="2024-12-04 12:14:09"/>
    <x v="5"/>
    <x v="1"/>
    <x v="1"/>
    <s v="2024-12-06 00:00:00"/>
    <m/>
    <x v="3"/>
    <s v="Moped"/>
    <s v="MARIA ALEJANDRA GUEVARA GONZÁLEZ"/>
    <n v="1020804912"/>
    <s v="FINALIZADA"/>
    <s v="YONNATAN HERRERA"/>
    <x v="1"/>
  </r>
  <r>
    <n v="46982"/>
    <s v="2024-12-04 12:04:31"/>
    <x v="5"/>
    <x v="1"/>
    <x v="1"/>
    <s v="2024-12-07 00:00:00"/>
    <s v="2024-12-09 15:37:53"/>
    <x v="0"/>
    <s v="800W"/>
    <s v="JORGE IVAN LOPEZ LEON"/>
    <n v="1015415781"/>
    <s v="ENTREGADA"/>
    <s v="YONNATAN HERRERA"/>
    <x v="1"/>
  </r>
  <r>
    <n v="46979"/>
    <s v="2024-12-04 11:40:37"/>
    <x v="5"/>
    <x v="1"/>
    <x v="1"/>
    <s v="2024-12-07 00:00:00"/>
    <m/>
    <x v="0"/>
    <s v="800W"/>
    <s v="JOSE ANTONIO  MARQUEZ"/>
    <n v="1065880790"/>
    <s v="FINALIZADA"/>
    <s v="YONNATAN HERRERA"/>
    <x v="1"/>
  </r>
  <r>
    <n v="46973"/>
    <s v="2024-12-04 11:23:15"/>
    <x v="5"/>
    <x v="1"/>
    <x v="1"/>
    <s v="2024-12-04 00:00:00"/>
    <s v="2024-12-04 15:20:51"/>
    <x v="2"/>
    <s v="1600W"/>
    <s v="ANDRES FELIPE RUEDA RIVERA"/>
    <n v="1019086830"/>
    <s v="ENTREGADA"/>
    <s v="YONNATAN HERRERA"/>
    <x v="1"/>
  </r>
  <r>
    <n v="49435"/>
    <s v="2025-01-14 11:35:05"/>
    <x v="0"/>
    <x v="0"/>
    <x v="0"/>
    <s v="2025-01-17 00:00:00"/>
    <s v="2025-01-17 12:31:40"/>
    <x v="0"/>
    <s v="500W"/>
    <s v="ADRIANO BALDOINO DA SILVA"/>
    <n v="6166738"/>
    <s v="ENTREGADA"/>
    <s v="SEBASTIAN ARIAS"/>
    <x v="4"/>
  </r>
  <r>
    <n v="49435"/>
    <s v="2025-01-14 11:35:05"/>
    <x v="0"/>
    <x v="0"/>
    <x v="0"/>
    <s v="2025-01-17 00:00:00"/>
    <s v="2025-01-17 12:31:40"/>
    <x v="0"/>
    <s v="500W"/>
    <s v="ADRIANO BALDOINO DA SILVA"/>
    <n v="6166738"/>
    <s v="ENTREGADA"/>
    <s v="SEBASTIAN ARIAS"/>
    <x v="4"/>
  </r>
  <r>
    <n v="49435"/>
    <s v="2025-01-14 11:35:05"/>
    <x v="0"/>
    <x v="0"/>
    <x v="0"/>
    <s v="2025-01-17 00:00:00"/>
    <s v="2025-01-17 12:31:40"/>
    <x v="0"/>
    <s v="500W"/>
    <s v="ADRIANO BALDOINO DA SILVA"/>
    <n v="6166738"/>
    <s v="ENTREGADA"/>
    <s v="SEBASTIAN ARIAS"/>
    <x v="4"/>
  </r>
  <r>
    <n v="49435"/>
    <s v="2025-01-14 11:35:05"/>
    <x v="0"/>
    <x v="0"/>
    <x v="0"/>
    <s v="2025-01-17 00:00:00"/>
    <s v="2025-01-17 12:31:40"/>
    <x v="0"/>
    <s v="500W"/>
    <s v="ADRIANO BALDOINO DASILVA"/>
    <n v="6166738"/>
    <s v="ENTREGADA"/>
    <s v="SEBASTIAN ARIAS"/>
    <x v="4"/>
  </r>
  <r>
    <n v="49433"/>
    <s v="2025-01-14 11:10:16"/>
    <x v="0"/>
    <x v="0"/>
    <x v="0"/>
    <s v="2025-01-17 00:00:00"/>
    <m/>
    <x v="0"/>
    <s v="SCOOTER MINCA"/>
    <s v="JAIRO GARCIA"/>
    <n v="80234031"/>
    <s v="NO AUTORIZADO"/>
    <s v="YEFERSON OSORIO"/>
    <x v="0"/>
  </r>
  <r>
    <n v="49433"/>
    <s v="2025-01-14 11:10:16"/>
    <x v="0"/>
    <x v="0"/>
    <x v="0"/>
    <s v="2025-01-17 00:00:00"/>
    <m/>
    <x v="0"/>
    <s v="SCOOTER MINCA"/>
    <s v="JAIRO GARCIA"/>
    <n v="80234031"/>
    <s v="NO AUTORIZADO"/>
    <s v="YEFERSON OSORIO"/>
    <x v="0"/>
  </r>
  <r>
    <n v="49433"/>
    <s v="2025-01-14 11:10:16"/>
    <x v="0"/>
    <x v="0"/>
    <x v="0"/>
    <s v="2025-01-17 00:00:00"/>
    <m/>
    <x v="0"/>
    <s v="SCOOTER MINCA"/>
    <s v="JAIRO GARCIA"/>
    <n v="80234031"/>
    <s v="NO AUTORIZADO"/>
    <s v="YEFERSON OSORIO"/>
    <x v="0"/>
  </r>
  <r>
    <n v="49432"/>
    <s v="2025-01-14 11:07:45"/>
    <x v="0"/>
    <x v="0"/>
    <x v="0"/>
    <s v="2025-01-16 00:00:00"/>
    <m/>
    <x v="3"/>
    <s v="800W"/>
    <s v="CARLOS ANDRES NIÑO RIVERA"/>
    <n v="79732252"/>
    <s v="FINALIZADA"/>
    <s v="MIGUEL ANGEL OSORIO"/>
    <x v="0"/>
  </r>
  <r>
    <n v="49432"/>
    <s v="2025-01-14 11:07:45"/>
    <x v="0"/>
    <x v="0"/>
    <x v="0"/>
    <s v="2025-01-16 00:00:00"/>
    <m/>
    <x v="3"/>
    <s v="800W"/>
    <s v="CARLOS ANDRES NIÑO RIVERA"/>
    <n v="79732252"/>
    <s v="FINALIZADA"/>
    <s v="MIGUEL ANGEL OSORIO"/>
    <x v="0"/>
  </r>
  <r>
    <n v="49430"/>
    <s v="2025-01-14 10:56:38"/>
    <x v="0"/>
    <x v="0"/>
    <x v="0"/>
    <s v="2025-01-17 00:00:00"/>
    <s v="2025-01-20 16:15:48"/>
    <x v="0"/>
    <s v="1600W"/>
    <s v="JOSE ZUBILLAGA"/>
    <n v="380684"/>
    <s v="ENTREGADA"/>
    <s v="JUAN CARLOS SALCEDO"/>
    <x v="0"/>
  </r>
  <r>
    <n v="49430"/>
    <s v="2025-01-14 10:56:38"/>
    <x v="0"/>
    <x v="0"/>
    <x v="0"/>
    <s v="2025-01-17 00:00:00"/>
    <s v="2025-01-20 16:15:48"/>
    <x v="0"/>
    <s v="1600W"/>
    <s v="JOSE ZUBILLAGA"/>
    <n v="380684"/>
    <s v="ENTREGADA"/>
    <s v="JUAN CARLOS SALCEDO"/>
    <x v="0"/>
  </r>
  <r>
    <n v="49430"/>
    <s v="2025-01-14 10:56:38"/>
    <x v="0"/>
    <x v="0"/>
    <x v="0"/>
    <s v="2025-01-17 00:00:00"/>
    <s v="2025-01-20 16:15:48"/>
    <x v="0"/>
    <s v="1600W"/>
    <s v="JOSE ZUBILLAGA"/>
    <n v="380684"/>
    <s v="ENTREGADA"/>
    <s v="JUAN CARLOS SALCEDO"/>
    <x v="0"/>
  </r>
  <r>
    <n v="49429"/>
    <s v="2025-01-14 10:50:40"/>
    <x v="0"/>
    <x v="0"/>
    <x v="0"/>
    <s v="2025-01-16 00:00:00"/>
    <s v="2025-01-16 15:17:43"/>
    <x v="0"/>
    <s v="800W"/>
    <s v="ARS PROYECTOS  S.A.S"/>
    <n v="901286934"/>
    <s v="ENTREGADA"/>
    <s v="MIGUEL ANGEL OSORIO"/>
    <x v="0"/>
  </r>
  <r>
    <n v="49429"/>
    <s v="2025-01-14 10:50:40"/>
    <x v="0"/>
    <x v="0"/>
    <x v="0"/>
    <s v="2025-01-16 00:00:00"/>
    <s v="2025-01-16 15:17:43"/>
    <x v="0"/>
    <s v="800W"/>
    <s v="ARS PROYECTOS  S.A.S"/>
    <n v="901286934"/>
    <s v="ENTREGADA"/>
    <s v="MIGUEL ANGEL OSORIO"/>
    <x v="0"/>
  </r>
  <r>
    <n v="49427"/>
    <s v="2025-01-14 10:34:33"/>
    <x v="0"/>
    <x v="0"/>
    <x v="0"/>
    <s v="2025-01-14 00:00:00"/>
    <s v="2025-01-16 13:46:21"/>
    <x v="2"/>
    <s v="500W"/>
    <s v="VERA CHEMICAL SAS  VERA CHEMICAL SAS"/>
    <n v="830077151"/>
    <s v="ENTREGADA"/>
    <s v="SEBASTIAN ARIAS"/>
    <x v="4"/>
  </r>
  <r>
    <n v="49427"/>
    <s v="2025-01-14 10:34:33"/>
    <x v="0"/>
    <x v="0"/>
    <x v="0"/>
    <s v="2025-01-14 00:00:00"/>
    <s v="2025-01-16 13:46:21"/>
    <x v="2"/>
    <s v="500W"/>
    <s v="VERA CHEMICAL SAS  VERA CHEMICAL SAS"/>
    <n v="830077151"/>
    <s v="ENTREGADA"/>
    <s v="SEBASTIAN ARIAS"/>
    <x v="4"/>
  </r>
  <r>
    <n v="49426"/>
    <s v="2025-01-14 10:34:32"/>
    <x v="0"/>
    <x v="0"/>
    <x v="0"/>
    <s v="2025-01-17 00:00:00"/>
    <s v="2025-01-18 11:54:17"/>
    <x v="0"/>
    <s v="350W"/>
    <s v="NELSON DAVID  HERRERA FARFAN"/>
    <n v="1015449862"/>
    <s v="ENTREGADA"/>
    <s v="JUAN CARLOS SALCEDO"/>
    <x v="0"/>
  </r>
  <r>
    <n v="49425"/>
    <s v="2025-01-14 10:25:13"/>
    <x v="0"/>
    <x v="0"/>
    <x v="0"/>
    <s v="2025-01-14 00:00:00"/>
    <s v="2025-01-14 12:30:56"/>
    <x v="2"/>
    <s v="500W"/>
    <s v="DAVID  MEJIA"/>
    <n v="79879254"/>
    <s v="ENTREGADA"/>
    <s v="CRISTIAN ALFONSO"/>
    <x v="4"/>
  </r>
  <r>
    <n v="49425"/>
    <s v="2025-01-14 10:25:13"/>
    <x v="0"/>
    <x v="0"/>
    <x v="0"/>
    <s v="2025-01-14 00:00:00"/>
    <s v="2025-01-14 12:30:56"/>
    <x v="2"/>
    <s v="500W"/>
    <s v="DAVID  MEJIA"/>
    <n v="79879254"/>
    <s v="ENTREGADA"/>
    <s v="CRISTIAN ALFONSO"/>
    <x v="4"/>
  </r>
  <r>
    <n v="49423"/>
    <s v="2025-01-14 10:16:27"/>
    <x v="0"/>
    <x v="0"/>
    <x v="0"/>
    <s v="2025-01-17 00:00:00"/>
    <s v="2025-01-20 14:21:16"/>
    <x v="0"/>
    <s v="SCOOTER MINCA"/>
    <s v="MARIA JULIANA COTE"/>
    <n v="60266189"/>
    <s v="ENTREGADA"/>
    <s v="MIGUEL ANGEL OSORIO"/>
    <x v="0"/>
  </r>
  <r>
    <n v="49423"/>
    <s v="2025-01-14 10:16:27"/>
    <x v="0"/>
    <x v="0"/>
    <x v="0"/>
    <s v="2025-01-17 00:00:00"/>
    <s v="2025-01-20 14:21:16"/>
    <x v="0"/>
    <s v="SCOOTER MINCA"/>
    <s v="MARIA JULIANA COTE"/>
    <n v="60266189"/>
    <s v="ENTREGADA"/>
    <s v="MIGUEL ANGEL OSORIO"/>
    <x v="0"/>
  </r>
  <r>
    <n v="49423"/>
    <s v="2025-01-14 10:16:27"/>
    <x v="0"/>
    <x v="0"/>
    <x v="0"/>
    <s v="2025-01-17 00:00:00"/>
    <s v="2025-01-20 14:21:16"/>
    <x v="0"/>
    <s v="SCOOTER MINCA"/>
    <s v="MARIA JULIANA COTE"/>
    <n v="60266189"/>
    <s v="ENTREGADA"/>
    <s v="MIGUEL ANGEL OSORIO"/>
    <x v="0"/>
  </r>
  <r>
    <n v="49423"/>
    <s v="2025-01-14 10:16:27"/>
    <x v="0"/>
    <x v="0"/>
    <x v="0"/>
    <s v="2025-01-17 00:00:00"/>
    <s v="2025-01-20 14:21:16"/>
    <x v="0"/>
    <s v="SCOOTER MINCA"/>
    <s v="MARIA JULIANA COTE"/>
    <n v="60266189"/>
    <s v="ENTREGADA"/>
    <s v="MIGUEL ANGEL OSORIO"/>
    <x v="0"/>
  </r>
  <r>
    <n v="49422"/>
    <s v="2025-01-14 10:11:15"/>
    <x v="0"/>
    <x v="0"/>
    <x v="0"/>
    <s v="2025-01-14 00:00:00"/>
    <s v="2025-01-16 12:18:30"/>
    <x v="2"/>
    <s v="800W"/>
    <s v="MIGUEL ESTEBAN  MERA DURANGO"/>
    <n v="1020715523"/>
    <s v="ENTREGADA"/>
    <s v="SANTIAGO SILVA"/>
    <x v="2"/>
  </r>
  <r>
    <n v="49422"/>
    <s v="2025-01-14 10:11:15"/>
    <x v="0"/>
    <x v="0"/>
    <x v="0"/>
    <s v="2025-01-14 00:00:00"/>
    <s v="2025-01-16 12:18:30"/>
    <x v="2"/>
    <s v="800W"/>
    <s v="MIGUEL ESTEBAN  MERA DURANGO"/>
    <n v="1020715523"/>
    <s v="ENTREGADA"/>
    <s v="SANTIAGO SILVA"/>
    <x v="2"/>
  </r>
  <r>
    <n v="46950"/>
    <s v="2024-12-04 08:54:17"/>
    <x v="5"/>
    <x v="1"/>
    <x v="1"/>
    <s v="2024-12-04 00:00:00"/>
    <s v="2024-12-04 11:46:17"/>
    <x v="2"/>
    <s v="350W"/>
    <s v="MIGUEL ANGEL  FERNANDEZ SANCHEZ"/>
    <n v="1010045295"/>
    <s v="ENTREGADA"/>
    <s v="YONNATAN HERRERA"/>
    <x v="1"/>
  </r>
  <r>
    <n v="46937"/>
    <s v="2024-12-04 08:12:38"/>
    <x v="5"/>
    <x v="1"/>
    <x v="1"/>
    <s v="2024-12-06 00:00:00"/>
    <m/>
    <x v="0"/>
    <s v="350W"/>
    <s v="ANDREY EDUARDO CIFUENTES"/>
    <n v="79852216"/>
    <s v="AUTORIZADA"/>
    <s v="YONNATAN HERRERA"/>
    <x v="1"/>
  </r>
  <r>
    <n v="46920"/>
    <s v="2024-12-03 16:28:55"/>
    <x v="5"/>
    <x v="1"/>
    <x v="1"/>
    <s v="2024-12-06 00:00:00"/>
    <s v="2024-12-09 09:14:25"/>
    <x v="0"/>
    <s v="800W"/>
    <s v="MANUEL FERNANDO BETANCUR CORREA"/>
    <n v="1022355718"/>
    <s v="ENTREGADA"/>
    <s v="YONNATAN HERRERA"/>
    <x v="1"/>
  </r>
  <r>
    <n v="46912"/>
    <s v="2024-12-03 15:18:47"/>
    <x v="5"/>
    <x v="1"/>
    <x v="1"/>
    <s v="2024-12-05 00:00:00"/>
    <m/>
    <x v="3"/>
    <s v="500W"/>
    <s v="ANA BELEN MYERSTON HERMELIN"/>
    <n v="463695"/>
    <s v="AUTORIZA.R.B"/>
    <s v="YONNATAN HERRERA"/>
    <x v="1"/>
  </r>
  <r>
    <n v="46907"/>
    <s v="2024-12-03 14:27:53"/>
    <x v="5"/>
    <x v="1"/>
    <x v="1"/>
    <s v="2024-12-05 00:00:00"/>
    <m/>
    <x v="3"/>
    <s v="350W"/>
    <s v="LAURA NATHALIA  MOGOLLON RUIZ"/>
    <n v="1014279348"/>
    <s v="FINALIZADA"/>
    <s v="YONNATAN HERRERA"/>
    <x v="1"/>
  </r>
  <r>
    <n v="49418"/>
    <s v="2025-01-14 09:28:21"/>
    <x v="0"/>
    <x v="0"/>
    <x v="0"/>
    <s v="2025-01-17 00:00:00"/>
    <m/>
    <x v="0"/>
    <s v="800W"/>
    <s v="LEONARDO GUERRERO GUIJARRO"/>
    <n v="1022369805"/>
    <s v="AUTORIZADA"/>
    <s v="JUAN CARLOS SALCEDO"/>
    <x v="0"/>
  </r>
  <r>
    <n v="49418"/>
    <s v="2025-01-14 09:28:21"/>
    <x v="0"/>
    <x v="0"/>
    <x v="0"/>
    <s v="2025-01-17 00:00:00"/>
    <m/>
    <x v="0"/>
    <s v="800W"/>
    <s v="LEONARDO GUERRERO GUIJARRO"/>
    <n v="1022369805"/>
    <s v="AUTORIZADA"/>
    <s v="JUAN CARLOS SALCEDO"/>
    <x v="0"/>
  </r>
  <r>
    <n v="49418"/>
    <s v="2025-01-14 09:28:21"/>
    <x v="0"/>
    <x v="0"/>
    <x v="0"/>
    <s v="2025-01-17 00:00:00"/>
    <m/>
    <x v="0"/>
    <s v="800W"/>
    <s v="LEONARDO GUERRERO"/>
    <n v="1022369805"/>
    <s v="AUTORIZADA"/>
    <s v="JUAN CARLOS SALCEDO"/>
    <x v="0"/>
  </r>
  <r>
    <n v="49416"/>
    <s v="2025-01-14 09:21:38"/>
    <x v="0"/>
    <x v="0"/>
    <x v="0"/>
    <s v="2025-01-17 00:00:00"/>
    <m/>
    <x v="0"/>
    <s v="350W"/>
    <s v="ESTEBAN RUIZ FORERO"/>
    <n v="1020826206"/>
    <s v="P. AUTORIZAR"/>
    <s v="SANTIAGO SILVA"/>
    <x v="2"/>
  </r>
  <r>
    <n v="49416"/>
    <s v="2025-01-14 09:21:38"/>
    <x v="0"/>
    <x v="0"/>
    <x v="0"/>
    <s v="2025-01-17 00:00:00"/>
    <m/>
    <x v="0"/>
    <s v="350W"/>
    <s v="ESTEBAN RUIZ FORERO"/>
    <n v="1020826206"/>
    <s v="P. AUTORIZAR"/>
    <s v="SANTIAGO SILVA"/>
    <x v="2"/>
  </r>
  <r>
    <n v="49416"/>
    <s v="2025-01-14 09:21:38"/>
    <x v="0"/>
    <x v="0"/>
    <x v="0"/>
    <s v="2025-01-17 00:00:00"/>
    <m/>
    <x v="0"/>
    <s v="350W"/>
    <s v="ESTEBAN RUIZ FORERO"/>
    <n v="1020826206"/>
    <s v="P. AUTORIZAR"/>
    <s v="SANTIAGO SILVA"/>
    <x v="2"/>
  </r>
  <r>
    <n v="49416"/>
    <s v="2025-01-14 09:21:38"/>
    <x v="0"/>
    <x v="0"/>
    <x v="0"/>
    <s v="2025-01-17 00:00:00"/>
    <m/>
    <x v="0"/>
    <s v="350W"/>
    <s v="ESTEBAN RUIZ FORERO"/>
    <n v="1020826206"/>
    <s v="P. AUTORIZAR"/>
    <s v="SANTIAGO SILVA"/>
    <x v="2"/>
  </r>
  <r>
    <n v="49413"/>
    <s v="2025-01-14 09:14:32"/>
    <x v="0"/>
    <x v="0"/>
    <x v="0"/>
    <s v="2025-01-15 00:00:00"/>
    <s v="2025-01-17 14:24:07"/>
    <x v="1"/>
    <s v="800W"/>
    <s v="JORGE MATIZ"/>
    <n v="80414137"/>
    <s v="ENTREGADA"/>
    <s v="MIGUEL ANGEL OSORIO"/>
    <x v="0"/>
  </r>
  <r>
    <n v="49413"/>
    <s v="2025-01-14 09:14:32"/>
    <x v="0"/>
    <x v="0"/>
    <x v="0"/>
    <s v="2025-01-15 00:00:00"/>
    <s v="2025-01-17 14:24:07"/>
    <x v="1"/>
    <s v="800W"/>
    <s v="JORGE MATIZ"/>
    <n v="80414137"/>
    <s v="ENTREGADA"/>
    <s v="MIGUEL ANGEL OSORIO"/>
    <x v="0"/>
  </r>
  <r>
    <n v="49413"/>
    <s v="2025-01-14 09:14:32"/>
    <x v="0"/>
    <x v="0"/>
    <x v="0"/>
    <s v="2025-01-15 00:00:00"/>
    <s v="2025-01-17 14:24:07"/>
    <x v="1"/>
    <s v="800W"/>
    <s v="JORGE MATIZ"/>
    <n v="80414137"/>
    <s v="ENTREGADA"/>
    <s v="MIGUEL ANGEL OSORIO"/>
    <x v="0"/>
  </r>
  <r>
    <n v="49411"/>
    <s v="2025-01-14 09:10:48"/>
    <x v="0"/>
    <x v="0"/>
    <x v="0"/>
    <s v="2025-01-16 00:00:00"/>
    <s v="2025-01-22 10:11:27"/>
    <x v="0"/>
    <s v="350W"/>
    <s v="JUAN DAVID CONTRERAS SIERRA"/>
    <n v="1032473790"/>
    <s v="ENTREGADA"/>
    <s v="SEBASTIAN ARIAS"/>
    <x v="4"/>
  </r>
  <r>
    <n v="49411"/>
    <s v="2025-01-14 09:10:48"/>
    <x v="0"/>
    <x v="0"/>
    <x v="0"/>
    <s v="2025-01-16 00:00:00"/>
    <s v="2025-01-22 10:11:27"/>
    <x v="0"/>
    <s v="350W"/>
    <s v="JUAN DAVID CONTRERAS SIERRA"/>
    <n v="1032473790"/>
    <s v="ENTREGADA"/>
    <s v="SEBASTIAN ARIAS"/>
    <x v="4"/>
  </r>
  <r>
    <n v="49409"/>
    <s v="2025-01-14 09:01:35"/>
    <x v="0"/>
    <x v="0"/>
    <x v="0"/>
    <s v="2025-01-14 00:00:00"/>
    <s v="2025-01-15 07:46:31"/>
    <x v="2"/>
    <s v="800W"/>
    <s v="GABRIEL  CONSTANTINO DEREIX"/>
    <n v="1144084195"/>
    <s v="ENTREGADA"/>
    <s v="MIGUEL ANGEL OSORIO"/>
    <x v="0"/>
  </r>
  <r>
    <n v="49409"/>
    <s v="2025-01-14 09:01:35"/>
    <x v="0"/>
    <x v="0"/>
    <x v="0"/>
    <s v="2025-01-14 00:00:00"/>
    <s v="2025-01-15 07:46:31"/>
    <x v="2"/>
    <s v="800W"/>
    <s v="GABRIEL  CONSTANTINO DEREIX"/>
    <n v="1144084195"/>
    <s v="ENTREGADA"/>
    <s v="MIGUEL ANGEL OSORIO"/>
    <x v="0"/>
  </r>
  <r>
    <n v="49404"/>
    <s v="2025-01-14 08:24:08"/>
    <x v="0"/>
    <x v="0"/>
    <x v="0"/>
    <s v="2025-01-14 00:00:00"/>
    <s v="2025-01-16 08:16:14"/>
    <x v="2"/>
    <s v="1600W"/>
    <s v="PISANDO FUERTE BOGOTA  SAS"/>
    <n v="901802656"/>
    <s v="ENTREGADA"/>
    <s v="CESAR GRANADOS"/>
    <x v="2"/>
  </r>
  <r>
    <n v="49404"/>
    <s v="2025-01-14 08:24:08"/>
    <x v="0"/>
    <x v="0"/>
    <x v="0"/>
    <s v="2025-01-14 00:00:00"/>
    <s v="2025-01-16 08:16:14"/>
    <x v="2"/>
    <s v="1600W"/>
    <s v="PISANDO FUERTE BOGOTA  SAS"/>
    <n v="901802656"/>
    <s v="ENTREGADA"/>
    <s v="CESAR GRANADOS"/>
    <x v="2"/>
  </r>
  <r>
    <n v="49404"/>
    <s v="2025-01-14 08:24:08"/>
    <x v="0"/>
    <x v="0"/>
    <x v="0"/>
    <s v="2025-01-14 00:00:00"/>
    <s v="2025-01-16 08:16:14"/>
    <x v="2"/>
    <s v="1600W"/>
    <s v="PISANDO FUERTE BOGOTA  SAS"/>
    <n v="901802656"/>
    <s v="ENTREGADA"/>
    <s v="CESAR GRANADOS"/>
    <x v="2"/>
  </r>
  <r>
    <n v="49403"/>
    <s v="2025-01-14 08:18:15"/>
    <x v="0"/>
    <x v="0"/>
    <x v="0"/>
    <s v="2025-01-14 00:00:00"/>
    <s v="2025-01-15 11:23:58"/>
    <x v="2"/>
    <s v="800W"/>
    <s v="JUAN FELIPE  PINTO"/>
    <n v="1020736209"/>
    <s v="ENTREGADA"/>
    <s v="MIGUEL ANGEL OSORIO"/>
    <x v="0"/>
  </r>
  <r>
    <n v="49401"/>
    <s v="2025-01-14 08:14:12"/>
    <x v="0"/>
    <x v="0"/>
    <x v="0"/>
    <s v="2025-01-17 00:00:00"/>
    <s v="2025-01-18 12:54:49"/>
    <x v="0"/>
    <s v="500W"/>
    <s v="NICOLÁS  MALLARINO RUBIANO"/>
    <n v="1020819266"/>
    <s v="ENTREGADA"/>
    <s v="MIGUEL ANGEL OSORIO"/>
    <x v="0"/>
  </r>
  <r>
    <n v="49401"/>
    <s v="2025-01-14 08:14:12"/>
    <x v="0"/>
    <x v="0"/>
    <x v="0"/>
    <s v="2025-01-17 00:00:00"/>
    <s v="2025-01-18 12:54:49"/>
    <x v="0"/>
    <s v="500W"/>
    <s v="NICOLÁS  MALLARINO RUBIANO"/>
    <n v="1020819266"/>
    <s v="ENTREGADA"/>
    <s v="MIGUEL ANGEL OSORIO"/>
    <x v="0"/>
  </r>
  <r>
    <n v="49399"/>
    <s v="2025-01-14 08:02:20"/>
    <x v="0"/>
    <x v="0"/>
    <x v="0"/>
    <s v="2025-01-17 00:00:00"/>
    <s v="2025-01-17 08:27:05"/>
    <x v="0"/>
    <s v="800W"/>
    <s v="JUAN CAMILO PATIÑO ORTIZ"/>
    <n v="80182154"/>
    <s v="ENTREGADA"/>
    <s v="CESAR GRANADOS"/>
    <x v="2"/>
  </r>
  <r>
    <n v="49399"/>
    <s v="2025-01-14 08:02:20"/>
    <x v="0"/>
    <x v="0"/>
    <x v="0"/>
    <s v="2025-01-17 00:00:00"/>
    <s v="2025-01-17 08:27:05"/>
    <x v="0"/>
    <s v="800W"/>
    <s v="JUAN CAMILO PATIÑO ORTIZ"/>
    <n v="80182154"/>
    <s v="ENTREGADA"/>
    <s v="CESAR GRANADOS"/>
    <x v="2"/>
  </r>
  <r>
    <n v="49398"/>
    <s v="2025-01-14 07:45:58"/>
    <x v="0"/>
    <x v="0"/>
    <x v="0"/>
    <s v="2025-01-17 00:00:00"/>
    <m/>
    <x v="0"/>
    <s v="350W"/>
    <s v="DIEGO ARMANDO DELGADO OBANDO"/>
    <n v="1023867384"/>
    <s v="AUTORIZADA"/>
    <s v="JULIAN MONTAÑO"/>
    <x v="0"/>
  </r>
  <r>
    <n v="49398"/>
    <s v="2025-01-14 07:45:58"/>
    <x v="0"/>
    <x v="0"/>
    <x v="0"/>
    <s v="2025-01-17 00:00:00"/>
    <m/>
    <x v="0"/>
    <s v="350W"/>
    <s v="DIEGO ARMANDO DELGADO OBANDO"/>
    <n v="1023867384"/>
    <s v="AUTORIZADA"/>
    <s v="JULIAN MONTAÑO"/>
    <x v="0"/>
  </r>
  <r>
    <n v="49398"/>
    <s v="2025-01-14 07:45:58"/>
    <x v="0"/>
    <x v="0"/>
    <x v="0"/>
    <s v="2025-01-17 00:00:00"/>
    <m/>
    <x v="0"/>
    <s v="350W"/>
    <s v="DIEGO ARMANDO DELGADO OBANDO"/>
    <n v="1023867384"/>
    <s v="AUTORIZADA"/>
    <s v="JULIAN MONTAÑO"/>
    <x v="0"/>
  </r>
  <r>
    <n v="49397"/>
    <s v="2025-01-14 07:23:16"/>
    <x v="0"/>
    <x v="0"/>
    <x v="0"/>
    <s v="2025-01-14 00:00:00"/>
    <m/>
    <x v="2"/>
    <s v="CITY 350W"/>
    <s v="MARIA VALENTINA GARCIA MORALES"/>
    <n v="1010960792"/>
    <s v="FINALIZADA"/>
    <s v="BRAYAN RAMIREZ"/>
    <x v="0"/>
  </r>
  <r>
    <n v="49397"/>
    <s v="2025-01-14 07:23:16"/>
    <x v="0"/>
    <x v="0"/>
    <x v="0"/>
    <s v="2025-01-14 00:00:00"/>
    <m/>
    <x v="2"/>
    <s v="CITY 350W"/>
    <s v="MARIA VALENTINA GARCIA MORALES"/>
    <n v="1010960792"/>
    <s v="FINALIZADA"/>
    <s v="BRAYAN RAMIREZ"/>
    <x v="0"/>
  </r>
  <r>
    <n v="49397"/>
    <s v="2025-01-14 07:23:16"/>
    <x v="0"/>
    <x v="0"/>
    <x v="0"/>
    <s v="2025-01-14 00:00:00"/>
    <m/>
    <x v="2"/>
    <s v="CITY 350W"/>
    <s v="MARIA VALENTINA GARCIA MORALES"/>
    <n v="1010960792"/>
    <s v="FINALIZADA"/>
    <s v="BRAYAN RAMIREZ"/>
    <x v="0"/>
  </r>
  <r>
    <n v="49396"/>
    <s v="2025-01-14 07:10:04"/>
    <x v="0"/>
    <x v="0"/>
    <x v="0"/>
    <s v="2025-01-14 00:00:00"/>
    <m/>
    <x v="4"/>
    <s v="350W"/>
    <s v="LAURA  ESCOBAR RODRIGUEZ"/>
    <n v="1014250473"/>
    <s v="FINALIZADA"/>
    <s v="BRAYAN RAMIREZ"/>
    <x v="0"/>
  </r>
  <r>
    <n v="49396"/>
    <s v="2025-01-14 07:10:04"/>
    <x v="0"/>
    <x v="0"/>
    <x v="0"/>
    <s v="2025-01-14 00:00:00"/>
    <m/>
    <x v="4"/>
    <s v="350W"/>
    <s v="LAURA  ESCOBAR RODRIGUEZ"/>
    <n v="1014250473"/>
    <s v="FINALIZADA"/>
    <s v="BRAYAN RAMIREZ"/>
    <x v="0"/>
  </r>
  <r>
    <n v="49395"/>
    <s v="2025-01-14 07:05:52"/>
    <x v="0"/>
    <x v="0"/>
    <x v="0"/>
    <s v="2025-01-14 00:00:00"/>
    <s v="2025-01-14 13:44:57"/>
    <x v="2"/>
    <s v="500W"/>
    <s v="JOSE DANIEL GONZALEZ CAMARGO"/>
    <n v="79537001"/>
    <s v="ENTREGADA"/>
    <s v="YEFERSON OSORIO"/>
    <x v="0"/>
  </r>
  <r>
    <n v="49395"/>
    <s v="2025-01-14 07:05:52"/>
    <x v="0"/>
    <x v="0"/>
    <x v="0"/>
    <s v="2025-01-14 00:00:00"/>
    <s v="2025-01-14 13:44:57"/>
    <x v="2"/>
    <s v="500W"/>
    <s v="JOSE DANIEL GONZALEZ CAMARGO"/>
    <n v="79537001"/>
    <s v="ENTREGADA"/>
    <s v="YEFERSON OSORIO"/>
    <x v="0"/>
  </r>
  <r>
    <n v="49394"/>
    <s v="2025-01-14 07:02:06"/>
    <x v="0"/>
    <x v="0"/>
    <x v="0"/>
    <s v="2025-01-14 00:00:00"/>
    <s v="2025-01-14 13:39:56"/>
    <x v="2"/>
    <s v="800W"/>
    <s v="NICOLAS PINZON NA"/>
    <n v="1014290140"/>
    <s v="ENTREGADA"/>
    <s v="JUAN CARLOS SALCEDO"/>
    <x v="0"/>
  </r>
  <r>
    <n v="49394"/>
    <s v="2025-01-14 07:02:06"/>
    <x v="0"/>
    <x v="0"/>
    <x v="0"/>
    <s v="2025-01-14 00:00:00"/>
    <s v="2025-01-14 13:39:56"/>
    <x v="2"/>
    <s v="800W"/>
    <s v="NICOLAS  PINZON FLOREZ"/>
    <n v="1014290140"/>
    <s v="ENTREGADA"/>
    <s v="JUAN CARLOS SALCEDO"/>
    <x v="0"/>
  </r>
  <r>
    <n v="49394"/>
    <s v="2025-01-14 07:02:06"/>
    <x v="0"/>
    <x v="0"/>
    <x v="0"/>
    <s v="2025-01-14 00:00:00"/>
    <s v="2025-01-14 13:39:56"/>
    <x v="2"/>
    <s v="800W"/>
    <s v="NICOLAS PINZON NA"/>
    <n v="1014290140"/>
    <s v="ENTREGADA"/>
    <s v="JUAN CARLOS SALCEDO"/>
    <x v="0"/>
  </r>
  <r>
    <n v="49393"/>
    <s v="2025-01-14 06:45:55"/>
    <x v="0"/>
    <x v="0"/>
    <x v="0"/>
    <s v="2025-01-16 00:00:00"/>
    <m/>
    <x v="3"/>
    <s v="500W"/>
    <s v="MILLER  CRUZ ROMERO"/>
    <n v="1019061471"/>
    <s v="AUTORIZADA"/>
    <s v="BRAYAN RAMIREZ"/>
    <x v="0"/>
  </r>
  <r>
    <n v="49393"/>
    <s v="2025-01-14 06:45:55"/>
    <x v="0"/>
    <x v="0"/>
    <x v="0"/>
    <s v="2025-01-16 00:00:00"/>
    <m/>
    <x v="3"/>
    <s v="500W"/>
    <s v="MILLER  CRUZ ROMERO"/>
    <n v="1019061471"/>
    <s v="AUTORIZADA"/>
    <s v="BRAYAN RAMIREZ"/>
    <x v="0"/>
  </r>
  <r>
    <n v="49385"/>
    <s v="2025-01-13 16:45:00"/>
    <x v="0"/>
    <x v="0"/>
    <x v="0"/>
    <s v="2025-01-16 00:00:00"/>
    <m/>
    <x v="0"/>
    <s v="1600W"/>
    <s v="HERNAN  AYALA"/>
    <n v="80037304"/>
    <s v="P. AUTORIZAR"/>
    <s v="JULIAN MONTAÑO"/>
    <x v="0"/>
  </r>
  <r>
    <n v="49385"/>
    <s v="2025-01-13 16:45:00"/>
    <x v="0"/>
    <x v="0"/>
    <x v="0"/>
    <s v="2025-01-16 00:00:00"/>
    <m/>
    <x v="0"/>
    <s v="1600W"/>
    <s v="HERNAN  AYALA  MORENO"/>
    <n v="80037304"/>
    <s v="P. AUTORIZAR"/>
    <s v="JULIAN MONTAÑO"/>
    <x v="0"/>
  </r>
  <r>
    <n v="49384"/>
    <s v="2025-01-13 16:32:28"/>
    <x v="0"/>
    <x v="0"/>
    <x v="0"/>
    <s v="2025-01-14 00:00:00"/>
    <s v="2025-01-14 16:35:35"/>
    <x v="2"/>
    <s v="350W"/>
    <s v="LORENA  CANTOR CARREÑO"/>
    <n v="1000719455"/>
    <s v="ENTREGADA"/>
    <s v="SANTIAGO SILVA"/>
    <x v="2"/>
  </r>
  <r>
    <n v="49384"/>
    <s v="2025-01-13 16:32:28"/>
    <x v="0"/>
    <x v="0"/>
    <x v="0"/>
    <s v="2025-01-14 00:00:00"/>
    <s v="2025-01-14 16:35:35"/>
    <x v="2"/>
    <s v="350W"/>
    <s v="LORENA  CANTOR CARREÑO"/>
    <n v="1000719455"/>
    <s v="ENTREGADA"/>
    <s v="SANTIAGO SILVA"/>
    <x v="2"/>
  </r>
  <r>
    <n v="49381"/>
    <s v="2025-01-13 16:11:57"/>
    <x v="0"/>
    <x v="0"/>
    <x v="0"/>
    <s v="2025-01-14 00:00:00"/>
    <s v="2025-01-15 16:23:36"/>
    <x v="1"/>
    <s v="800W"/>
    <s v="MARIA ALEJANDRA  CAICEDO"/>
    <n v="1090493344"/>
    <s v="ENTREGADA"/>
    <s v="MIGUEL ANGEL OSORIO"/>
    <x v="0"/>
  </r>
  <r>
    <n v="49381"/>
    <s v="2025-01-13 16:11:57"/>
    <x v="0"/>
    <x v="0"/>
    <x v="0"/>
    <s v="2025-01-14 00:00:00"/>
    <s v="2025-01-15 16:23:36"/>
    <x v="1"/>
    <s v="800W"/>
    <s v="MARIA ALEJANDRA  CAICEDO"/>
    <n v="1090493344"/>
    <s v="ENTREGADA"/>
    <s v="MIGUEL ANGEL OSORIO"/>
    <x v="0"/>
  </r>
  <r>
    <n v="49380"/>
    <s v="2025-01-13 16:07:47"/>
    <x v="0"/>
    <x v="0"/>
    <x v="0"/>
    <s v="2025-01-14 00:00:00"/>
    <s v="2025-01-15 11:38:04"/>
    <x v="1"/>
    <s v="800W"/>
    <s v="JESUS IVAN RAMIREZ BAUTISTA"/>
    <n v="1014234804"/>
    <s v="ENTREGADA"/>
    <s v="JUAN CARLOS SALCEDO"/>
    <x v="0"/>
  </r>
  <r>
    <n v="49380"/>
    <s v="2025-01-13 16:07:47"/>
    <x v="0"/>
    <x v="0"/>
    <x v="0"/>
    <s v="2025-01-14 00:00:00"/>
    <s v="2025-01-15 11:38:04"/>
    <x v="1"/>
    <s v="800W"/>
    <s v="JESUS IVAN RAMIREZ BAUTISTA"/>
    <n v="1014234804"/>
    <s v="ENTREGADA"/>
    <s v="JUAN CARLOS SALCEDO"/>
    <x v="0"/>
  </r>
  <r>
    <n v="49379"/>
    <s v="2025-01-13 15:58:09"/>
    <x v="0"/>
    <x v="0"/>
    <x v="0"/>
    <s v="2025-01-15 00:00:00"/>
    <s v="2025-01-16 09:13:38"/>
    <x v="0"/>
    <s v="500W"/>
    <s v="RODRIGO  SALAZAR RIVEROS"/>
    <n v="80134430"/>
    <s v="ENTREGADA"/>
    <s v="YEFERSON OSORIO"/>
    <x v="0"/>
  </r>
  <r>
    <n v="49379"/>
    <s v="2025-01-13 15:58:09"/>
    <x v="0"/>
    <x v="0"/>
    <x v="0"/>
    <s v="2025-01-15 00:00:00"/>
    <s v="2025-01-16 09:13:38"/>
    <x v="0"/>
    <s v="500W"/>
    <s v="RODRIGO  SALAZAR RIVEROS"/>
    <n v="80134430"/>
    <s v="ENTREGADA"/>
    <s v="YEFERSON OSORIO"/>
    <x v="0"/>
  </r>
  <r>
    <n v="49378"/>
    <s v="2025-01-13 15:50:47"/>
    <x v="0"/>
    <x v="0"/>
    <x v="0"/>
    <s v="2025-01-14 00:00:00"/>
    <s v="2025-01-17 08:34:26"/>
    <x v="2"/>
    <s v="1600W"/>
    <s v="MARIA VALENTINA PORTILLA ESCORCIA"/>
    <n v="1007355193"/>
    <s v="ENTREGADA"/>
    <s v="CESAR GRANADOS"/>
    <x v="2"/>
  </r>
  <r>
    <n v="46898"/>
    <s v="2024-12-03 13:25:36"/>
    <x v="5"/>
    <x v="1"/>
    <x v="1"/>
    <s v="2024-12-05 00:00:00"/>
    <s v="2024-12-09 08:59:22"/>
    <x v="0"/>
    <s v="500W"/>
    <s v="JAVIER ANDRÉS GAMBOA PERILLA"/>
    <n v="1015406184"/>
    <s v="ENTREGADA"/>
    <s v="JULIAN MONTAÑO"/>
    <x v="1"/>
  </r>
  <r>
    <n v="46869"/>
    <s v="2024-12-03 11:20:10"/>
    <x v="5"/>
    <x v="1"/>
    <x v="1"/>
    <s v="2024-12-05 00:00:00"/>
    <s v="2024-12-09 09:36:21"/>
    <x v="0"/>
    <s v="1600W"/>
    <s v="NICOLAS CASTILLO PRADA"/>
    <n v="1015474403"/>
    <s v="ENTREGADA"/>
    <s v="JULIAN MONTAÑO"/>
    <x v="1"/>
  </r>
  <r>
    <n v="46848"/>
    <s v="2024-12-03 08:47:06"/>
    <x v="5"/>
    <x v="1"/>
    <x v="1"/>
    <s v="2024-12-03 00:00:00"/>
    <m/>
    <x v="2"/>
    <s v="800W"/>
    <s v="JUANA VALENTINA MONTOYA PARRA"/>
    <n v="1070980810"/>
    <s v="FINALIZADA"/>
    <s v="YONNATAN HERRERA"/>
    <x v="1"/>
  </r>
  <r>
    <n v="46826"/>
    <s v="2024-12-02 17:04:02"/>
    <x v="5"/>
    <x v="1"/>
    <x v="1"/>
    <s v="2024-12-04 00:00:00"/>
    <s v="2024-12-04 17:04:44"/>
    <x v="3"/>
    <s v="350W"/>
    <s v="CRISTOPHER ANDREE TRIANA SANCHEZ"/>
    <n v="1005824944"/>
    <s v="ENTREGADA"/>
    <s v="YONNATAN HERRERA"/>
    <x v="1"/>
  </r>
  <r>
    <n v="49375"/>
    <s v="2025-01-13 15:29:46"/>
    <x v="0"/>
    <x v="0"/>
    <x v="0"/>
    <s v="2025-01-15 00:00:00"/>
    <s v="2025-01-20 11:39:18"/>
    <x v="0"/>
    <s v="800W"/>
    <s v="INGRID PADILLA"/>
    <n v="53125233"/>
    <s v="ENTREGADA"/>
    <s v="YEFERSON OSORIO"/>
    <x v="0"/>
  </r>
  <r>
    <n v="49375"/>
    <s v="2025-01-13 15:29:46"/>
    <x v="0"/>
    <x v="0"/>
    <x v="0"/>
    <s v="2025-01-15 00:00:00"/>
    <s v="2025-01-20 11:39:18"/>
    <x v="0"/>
    <s v="800W"/>
    <s v="CARLOS ARTURO ALVAREZ"/>
    <n v="1153466295"/>
    <s v="ENTREGADA"/>
    <s v="YEFERSON OSORIO"/>
    <x v="0"/>
  </r>
  <r>
    <n v="49375"/>
    <s v="2025-01-13 15:29:46"/>
    <x v="0"/>
    <x v="0"/>
    <x v="0"/>
    <s v="2025-01-15 00:00:00"/>
    <s v="2025-01-20 11:39:18"/>
    <x v="0"/>
    <s v="800W"/>
    <s v="CARLOS ARTURO ALVAREZ"/>
    <n v="1153466295"/>
    <s v="ENTREGADA"/>
    <s v="YEFERSON OSORIO"/>
    <x v="0"/>
  </r>
  <r>
    <n v="49374"/>
    <s v="2025-01-13 15:20:21"/>
    <x v="0"/>
    <x v="0"/>
    <x v="0"/>
    <s v="2025-01-15 00:00:00"/>
    <s v="2025-01-14 10:52:47"/>
    <x v="0"/>
    <n v="350"/>
    <s v="JUAN GUILLERMO ARBOLEDA"/>
    <n v="1128279516"/>
    <s v="ENTREGADA"/>
    <s v="CRISTIAN HENAO"/>
    <x v="3"/>
  </r>
  <r>
    <n v="49370"/>
    <s v="2025-01-13 15:02:51"/>
    <x v="0"/>
    <x v="0"/>
    <x v="0"/>
    <s v="2025-01-16 00:00:00"/>
    <s v="2025-01-16 12:43:28"/>
    <x v="0"/>
    <s v="800W"/>
    <s v="CARLOS AURELIANO GARZON RAMIREZ"/>
    <n v="19366322"/>
    <s v="ENTREGADA"/>
    <s v="CRISTIAN ALFONSO"/>
    <x v="4"/>
  </r>
  <r>
    <n v="49370"/>
    <s v="2025-01-13 15:02:51"/>
    <x v="0"/>
    <x v="0"/>
    <x v="0"/>
    <s v="2025-01-16 00:00:00"/>
    <s v="2025-01-16 12:43:28"/>
    <x v="0"/>
    <s v="800W"/>
    <s v="CARLOS AURELIANO GARZON RAMIREZ"/>
    <n v="19366322"/>
    <s v="ENTREGADA"/>
    <s v="CRISTIAN ALFONSO"/>
    <x v="4"/>
  </r>
  <r>
    <n v="49364"/>
    <s v="2025-01-13 14:24:48"/>
    <x v="0"/>
    <x v="0"/>
    <x v="0"/>
    <s v="2025-01-15 00:00:00"/>
    <s v="2025-01-16 16:32:28"/>
    <x v="0"/>
    <s v="500W"/>
    <s v="SUSANA  ROZO OROZCO"/>
    <n v="1013683838"/>
    <s v="ENTREGADA"/>
    <s v="JUAN CARLOS SALCEDO"/>
    <x v="0"/>
  </r>
  <r>
    <n v="49364"/>
    <s v="2025-01-13 14:24:48"/>
    <x v="0"/>
    <x v="0"/>
    <x v="0"/>
    <s v="2025-01-15 00:00:00"/>
    <s v="2025-01-16 16:32:28"/>
    <x v="0"/>
    <s v="500W"/>
    <s v="SUSANA  ROZO OROZCO"/>
    <n v="1013683838"/>
    <s v="ENTREGADA"/>
    <s v="JUAN CARLOS SALCEDO"/>
    <x v="0"/>
  </r>
  <r>
    <n v="49362"/>
    <s v="2025-01-13 14:21:23"/>
    <x v="0"/>
    <x v="0"/>
    <x v="0"/>
    <s v="2025-01-13 00:00:00"/>
    <s v="2025-01-13 14:23:11"/>
    <x v="2"/>
    <s v="500W"/>
    <s v="SUSANA  ROZO OROZCO"/>
    <n v="1013683838"/>
    <s v="ENTREGADA"/>
    <m/>
    <x v="0"/>
  </r>
  <r>
    <n v="49362"/>
    <s v="2025-01-13 14:21:23"/>
    <x v="0"/>
    <x v="0"/>
    <x v="0"/>
    <s v="2025-01-13 00:00:00"/>
    <s v="2025-01-13 14:23:11"/>
    <x v="2"/>
    <s v="500W"/>
    <s v="SUSANA  ROZO OROZCO"/>
    <n v="1013683838"/>
    <s v="ENTREGADA"/>
    <m/>
    <x v="0"/>
  </r>
  <r>
    <n v="49359"/>
    <s v="2025-01-13 14:00:43"/>
    <x v="0"/>
    <x v="0"/>
    <x v="0"/>
    <s v="2025-01-16 00:00:00"/>
    <m/>
    <x v="1"/>
    <s v="800W"/>
    <s v="JOSE LEONARDO  DIAZ DURAN"/>
    <n v="91498970"/>
    <s v="FINALIZADA"/>
    <s v="CESAR GRANADOS"/>
    <x v="2"/>
  </r>
  <r>
    <n v="49359"/>
    <s v="2025-01-13 14:00:43"/>
    <x v="0"/>
    <x v="0"/>
    <x v="0"/>
    <s v="2025-01-16 00:00:00"/>
    <m/>
    <x v="1"/>
    <s v="800W"/>
    <s v="JOSE LEONARDO  DIAZ DURAN"/>
    <n v="91498970"/>
    <s v="FINALIZADA"/>
    <s v="CESAR GRANADOS"/>
    <x v="2"/>
  </r>
  <r>
    <n v="49359"/>
    <s v="2025-01-13 14:00:43"/>
    <x v="0"/>
    <x v="0"/>
    <x v="0"/>
    <s v="2025-01-16 00:00:00"/>
    <m/>
    <x v="1"/>
    <s v="800W"/>
    <s v="JOSE LEONARDO  DIAZ DURAN"/>
    <n v="91498970"/>
    <s v="FINALIZADA"/>
    <s v="CESAR GRANADOS"/>
    <x v="2"/>
  </r>
  <r>
    <n v="46825"/>
    <s v="2024-12-02 16:56:42"/>
    <x v="5"/>
    <x v="1"/>
    <x v="1"/>
    <s v="2024-12-05 00:00:00"/>
    <m/>
    <x v="0"/>
    <s v="500W"/>
    <s v="RICARDO HUERTAS"/>
    <n v="79720449"/>
    <s v="FINALIZADA"/>
    <s v="YONNATAN HERRERA"/>
    <x v="1"/>
  </r>
  <r>
    <n v="46822"/>
    <s v="2024-12-02 16:47:21"/>
    <x v="5"/>
    <x v="1"/>
    <x v="1"/>
    <s v="2024-12-03 00:00:00"/>
    <s v="2024-12-04 13:52:47"/>
    <x v="2"/>
    <s v="500W"/>
    <s v="DAYANA  BERNAL MENDEZ"/>
    <n v="1030566692"/>
    <s v="ENTREGADA"/>
    <s v="YONNATAN HERRERA"/>
    <x v="1"/>
  </r>
  <r>
    <n v="49356"/>
    <s v="2025-01-13 13:38:17"/>
    <x v="0"/>
    <x v="0"/>
    <x v="0"/>
    <s v="2025-01-13 00:00:00"/>
    <s v="2025-01-13 17:04:36"/>
    <x v="2"/>
    <s v="350W"/>
    <s v="JAIME EDUARDO ARROYAVE"/>
    <n v="71337379"/>
    <s v="ENTREGADA"/>
    <s v="SANTIAGO SILVA"/>
    <x v="2"/>
  </r>
  <r>
    <n v="49356"/>
    <s v="2025-01-13 13:38:17"/>
    <x v="0"/>
    <x v="0"/>
    <x v="0"/>
    <s v="2025-01-13 00:00:00"/>
    <s v="2025-01-13 17:04:36"/>
    <x v="2"/>
    <s v="350W"/>
    <s v="JAIME EDUARDO ARROYAVE"/>
    <n v="71337379"/>
    <s v="ENTREGADA"/>
    <s v="SANTIAGO SILVA"/>
    <x v="2"/>
  </r>
  <r>
    <n v="49354"/>
    <s v="2025-01-13 13:23:16"/>
    <x v="0"/>
    <x v="0"/>
    <x v="0"/>
    <s v="2025-01-13 00:00:00"/>
    <s v="2025-01-18 13:17:28"/>
    <x v="2"/>
    <s v="1600W"/>
    <s v="CAMILO  VARGAS CORTES"/>
    <n v="1020804020"/>
    <s v="ENTREGADA"/>
    <s v="JUAN CARLOS SALCEDO"/>
    <x v="0"/>
  </r>
  <r>
    <n v="49354"/>
    <s v="2025-01-13 13:23:16"/>
    <x v="0"/>
    <x v="0"/>
    <x v="0"/>
    <s v="2025-01-13 00:00:00"/>
    <s v="2025-01-18 13:17:28"/>
    <x v="2"/>
    <s v="1600W"/>
    <s v="CAMILO  VARGAS CORTES"/>
    <n v="1020804020"/>
    <s v="ENTREGADA"/>
    <s v="JUAN CARLOS SALCEDO"/>
    <x v="0"/>
  </r>
  <r>
    <n v="49349"/>
    <s v="2025-01-13 12:50:31"/>
    <x v="0"/>
    <x v="0"/>
    <x v="0"/>
    <s v="2025-01-13 00:00:00"/>
    <s v="2025-01-21 11:24:16"/>
    <x v="2"/>
    <s v="500W"/>
    <s v="ANGELICA VIVIANA GORDILLO"/>
    <n v="1018437591"/>
    <s v="ENTREGADA"/>
    <s v="JUAN CARLOS SALCEDO"/>
    <x v="0"/>
  </r>
  <r>
    <n v="49349"/>
    <s v="2025-01-13 12:50:31"/>
    <x v="0"/>
    <x v="0"/>
    <x v="0"/>
    <s v="2025-01-13 00:00:00"/>
    <s v="2025-01-21 11:24:16"/>
    <x v="2"/>
    <s v="500W"/>
    <s v="ANGELICA VIVIANA GORDILLO"/>
    <n v="1018437591"/>
    <s v="ENTREGADA"/>
    <s v="JUAN CARLOS SALCEDO"/>
    <x v="0"/>
  </r>
  <r>
    <n v="49347"/>
    <s v="2025-01-13 12:37:51"/>
    <x v="0"/>
    <x v="0"/>
    <x v="0"/>
    <s v="2025-01-13 00:00:00"/>
    <s v="2025-01-14 17:06:23"/>
    <x v="2"/>
    <s v="1600W"/>
    <s v="ALEJANDRO  SUAREZ"/>
    <n v="1020829893"/>
    <s v="ENTREGADA"/>
    <s v="MIGUEL ANGEL OSORIO"/>
    <x v="0"/>
  </r>
  <r>
    <n v="49347"/>
    <s v="2025-01-13 12:37:51"/>
    <x v="5"/>
    <x v="0"/>
    <x v="0"/>
    <s v="2025-01-13 00:00:00"/>
    <s v="2025-01-14 17:06:23"/>
    <x v="2"/>
    <s v="1600W"/>
    <s v="ALEJANDRO  SUAREZ MARTINEZ"/>
    <n v="1020829893"/>
    <s v="ENTREGADA"/>
    <s v="MIGUEL ANGEL OSORIO"/>
    <x v="0"/>
  </r>
  <r>
    <n v="46808"/>
    <s v="2024-12-02 15:26:27"/>
    <x v="5"/>
    <x v="1"/>
    <x v="1"/>
    <s v="2024-12-02 00:00:00"/>
    <s v="2024-12-02 16:42:40"/>
    <x v="2"/>
    <s v="500W"/>
    <s v="JUAN DAVID RODRIGUEZ TORRES"/>
    <n v="1016097938"/>
    <s v="ENTREGADA"/>
    <s v="YONNATAN HERRERA"/>
    <x v="1"/>
  </r>
  <r>
    <n v="46805"/>
    <s v="2024-12-02 15:13:06"/>
    <x v="5"/>
    <x v="1"/>
    <x v="1"/>
    <s v="2024-12-05 00:00:00"/>
    <s v="2024-12-09 09:46:22"/>
    <x v="0"/>
    <s v="800W"/>
    <s v="JAIRO ANTONIO VASQUEZ RENDON"/>
    <n v="80875317"/>
    <s v="ENTREGADA"/>
    <s v="JULIAN MONTAÑO"/>
    <x v="1"/>
  </r>
  <r>
    <n v="49344"/>
    <s v="2025-01-13 12:35:32"/>
    <x v="0"/>
    <x v="0"/>
    <x v="0"/>
    <s v="2025-01-18 00:00:00"/>
    <s v="2025-01-21 11:26:59"/>
    <x v="0"/>
    <s v="350W"/>
    <s v="VALENTINA  FRANCO BUSTOS"/>
    <n v="1007596633"/>
    <s v="ENTREGADA"/>
    <s v="CESAR GRANADOS"/>
    <x v="2"/>
  </r>
  <r>
    <n v="49344"/>
    <s v="2025-01-13 12:35:32"/>
    <x v="0"/>
    <x v="0"/>
    <x v="0"/>
    <s v="2025-01-18 00:00:00"/>
    <s v="2025-01-21 11:26:59"/>
    <x v="0"/>
    <s v="350W"/>
    <s v="VALENTINA  FRANCO BUSTOS"/>
    <n v="1007596633"/>
    <s v="ENTREGADA"/>
    <s v="CESAR GRANADOS"/>
    <x v="2"/>
  </r>
  <r>
    <n v="49343"/>
    <s v="2025-01-13 12:34:03"/>
    <x v="0"/>
    <x v="0"/>
    <x v="0"/>
    <s v="2025-01-15 00:00:00"/>
    <s v="2025-01-15 17:01:23"/>
    <x v="0"/>
    <s v="800W"/>
    <s v="MARIA JOSE  JAIMES CAMARGO"/>
    <n v="1019137444"/>
    <s v="ENTREGADA"/>
    <s v="JUAN CARLOS SALCEDO"/>
    <x v="0"/>
  </r>
  <r>
    <n v="49343"/>
    <s v="2025-01-13 12:34:03"/>
    <x v="0"/>
    <x v="0"/>
    <x v="0"/>
    <s v="2025-01-15 00:00:00"/>
    <s v="2025-01-15 17:01:23"/>
    <x v="0"/>
    <s v="800W"/>
    <s v="MARIA JOSE  JAIMES CAMARGO"/>
    <n v="1019137444"/>
    <s v="ENTREGADA"/>
    <s v="JUAN CARLOS SALCEDO"/>
    <x v="0"/>
  </r>
  <r>
    <n v="49343"/>
    <s v="2025-01-13 12:34:03"/>
    <x v="5"/>
    <x v="0"/>
    <x v="0"/>
    <s v="2025-01-15 00:00:00"/>
    <s v="2025-01-15 17:01:23"/>
    <x v="0"/>
    <s v="800W"/>
    <s v="MARIA JOSE  JAIMES CAMARGO"/>
    <n v="1019137444"/>
    <s v="ENTREGADA"/>
    <s v="JUAN CARLOS SALCEDO"/>
    <x v="0"/>
  </r>
  <r>
    <n v="46782"/>
    <s v="2024-12-02 12:37:27"/>
    <x v="5"/>
    <x v="1"/>
    <x v="1"/>
    <s v="2024-12-02 00:00:00"/>
    <s v="2024-12-04 12:34:08"/>
    <x v="2"/>
    <s v="500W"/>
    <s v="OSCAR IVAN ALBA RODRIGUEZ"/>
    <n v="1032375703"/>
    <s v="ENTREGADA"/>
    <s v="YONNATAN HERRERA"/>
    <x v="1"/>
  </r>
  <r>
    <n v="46763"/>
    <s v="2024-12-02 11:19:00"/>
    <x v="5"/>
    <x v="1"/>
    <x v="1"/>
    <s v="2024-12-05 00:00:00"/>
    <s v="2024-12-02 14:19:20"/>
    <x v="2"/>
    <s v="800W"/>
    <s v="EDGAR RAMIREZ DIAZ"/>
    <n v="79860227"/>
    <s v="ENTREGADA"/>
    <s v="YONNATAN HERRERA"/>
    <x v="1"/>
  </r>
  <r>
    <n v="46757"/>
    <s v="2024-12-02 11:01:51"/>
    <x v="5"/>
    <x v="1"/>
    <x v="1"/>
    <s v="2024-12-05 00:00:00"/>
    <m/>
    <x v="1"/>
    <s v="1600W"/>
    <s v="JHONNY ENRIQUE  ALMEIRA"/>
    <n v="111015083"/>
    <s v="AUTORIZADA"/>
    <s v="JULIAN MONTAÑO"/>
    <x v="1"/>
  </r>
  <r>
    <n v="46751"/>
    <s v="2024-12-02 10:24:40"/>
    <x v="5"/>
    <x v="1"/>
    <x v="1"/>
    <s v="2024-12-05 00:00:00"/>
    <m/>
    <x v="0"/>
    <s v="SCOOTER MINCA"/>
    <s v="WILTON RIVERA"/>
    <n v="5819468"/>
    <s v="AUTORIZADA"/>
    <s v="YONNATAN HERRERA"/>
    <x v="1"/>
  </r>
  <r>
    <n v="49340"/>
    <s v="2025-01-13 12:11:22"/>
    <x v="0"/>
    <x v="0"/>
    <x v="0"/>
    <s v="2025-01-13 00:00:00"/>
    <s v="2025-01-13 16:22:45"/>
    <x v="1"/>
    <s v="1600W"/>
    <s v="OSCAR MATEO  RAMIREZ GUERRERO"/>
    <n v="1233897012"/>
    <s v="ENTREGADA"/>
    <s v="YEFERSON OSORIO"/>
    <x v="0"/>
  </r>
  <r>
    <n v="49340"/>
    <s v="2025-01-13 12:11:22"/>
    <x v="0"/>
    <x v="0"/>
    <x v="0"/>
    <s v="2025-01-13 00:00:00"/>
    <s v="2025-01-13 16:22:45"/>
    <x v="1"/>
    <s v="1600W"/>
    <s v="OSCAR MATEO  RAMIREZ GUERRERO"/>
    <n v="1233897012"/>
    <s v="ENTREGADA"/>
    <s v="YEFERSON OSORIO"/>
    <x v="0"/>
  </r>
  <r>
    <n v="49338"/>
    <s v="2025-01-13 12:11:00"/>
    <x v="0"/>
    <x v="0"/>
    <x v="0"/>
    <s v="2025-01-13 00:00:00"/>
    <s v="2025-01-14 14:42:06"/>
    <x v="2"/>
    <s v="1600W"/>
    <s v="NICOLAS  EDUARDO AREVALO DE LA ESPRIELLA"/>
    <n v="1022396477"/>
    <s v="ENTREGADA"/>
    <s v="BRAYAN RAMIREZ"/>
    <x v="0"/>
  </r>
  <r>
    <n v="49338"/>
    <s v="2025-01-13 12:11:00"/>
    <x v="0"/>
    <x v="0"/>
    <x v="0"/>
    <s v="2025-01-13 00:00:00"/>
    <s v="2025-01-14 14:42:06"/>
    <x v="2"/>
    <s v="1600W"/>
    <s v="NICOLAS  EDUARDO AREVALO DE LA ESPRIELLA"/>
    <n v="1022396477"/>
    <s v="ENTREGADA"/>
    <s v="BRAYAN RAMIREZ"/>
    <x v="0"/>
  </r>
  <r>
    <n v="49332"/>
    <s v="2025-01-13 11:37:23"/>
    <x v="0"/>
    <x v="0"/>
    <x v="0"/>
    <s v="2025-01-16 00:00:00"/>
    <s v="2025-01-20 11:12:13"/>
    <x v="0"/>
    <s v="500W"/>
    <s v="ALEJANDRO KERPE"/>
    <n v="81717567"/>
    <s v="ENTREGADA"/>
    <s v="JULIAN MONTAÑO"/>
    <x v="0"/>
  </r>
  <r>
    <n v="49332"/>
    <s v="2025-01-13 11:37:23"/>
    <x v="0"/>
    <x v="0"/>
    <x v="0"/>
    <s v="2025-01-16 00:00:00"/>
    <s v="2025-01-20 11:12:13"/>
    <x v="0"/>
    <s v="500W"/>
    <s v="ALEJANDRO KERPE"/>
    <n v="81717567"/>
    <s v="ENTREGADA"/>
    <s v="JULIAN MONTAÑO"/>
    <x v="0"/>
  </r>
  <r>
    <n v="49332"/>
    <s v="2025-01-13 11:37:23"/>
    <x v="0"/>
    <x v="0"/>
    <x v="0"/>
    <s v="2025-01-16 00:00:00"/>
    <s v="2025-01-20 11:12:13"/>
    <x v="0"/>
    <s v="500W"/>
    <s v="ALEJANDRO KERPE"/>
    <n v="81717567"/>
    <s v="ENTREGADA"/>
    <s v="JULIAN MONTAÑO"/>
    <x v="0"/>
  </r>
  <r>
    <n v="49331"/>
    <s v="2025-01-13 11:34:36"/>
    <x v="0"/>
    <x v="0"/>
    <x v="0"/>
    <s v="2025-01-14 00:00:00"/>
    <m/>
    <x v="4"/>
    <s v="800W"/>
    <s v="GABRIEL FELIPE OROZCO OLARTE"/>
    <n v="1020752522"/>
    <s v="FINALIZADA"/>
    <s v="SANTIAGO SILVA"/>
    <x v="2"/>
  </r>
  <r>
    <n v="49331"/>
    <s v="2025-01-13 11:34:36"/>
    <x v="0"/>
    <x v="0"/>
    <x v="0"/>
    <s v="2025-01-14 00:00:00"/>
    <m/>
    <x v="4"/>
    <s v="800W"/>
    <s v="GABRIEL FELIPE OROZCO OLARTE"/>
    <n v="1020752522"/>
    <s v="FINALIZADA"/>
    <s v="SANTIAGO SILVA"/>
    <x v="2"/>
  </r>
  <r>
    <n v="49330"/>
    <s v="2025-01-13 11:33:59"/>
    <x v="0"/>
    <x v="0"/>
    <x v="0"/>
    <s v="2025-01-15 00:00:00"/>
    <m/>
    <x v="3"/>
    <s v="1600W"/>
    <s v="MANUEL ESCOBAR  ESPINOSA"/>
    <n v="1001202287"/>
    <s v="FINALIZADA"/>
    <s v="BRAYAN RAMIREZ"/>
    <x v="0"/>
  </r>
  <r>
    <n v="49330"/>
    <s v="2025-01-13 11:33:59"/>
    <x v="0"/>
    <x v="0"/>
    <x v="0"/>
    <s v="2025-01-15 00:00:00"/>
    <m/>
    <x v="3"/>
    <s v="1600W"/>
    <s v="MANUEL ESCOBAR  ESPINOSA"/>
    <n v="1001202287"/>
    <s v="FINALIZADA"/>
    <s v="BRAYAN RAMIREZ"/>
    <x v="0"/>
  </r>
  <r>
    <n v="49329"/>
    <s v="2025-01-13 11:26:29"/>
    <x v="0"/>
    <x v="0"/>
    <x v="0"/>
    <s v="2025-01-13 00:00:00"/>
    <s v="2025-01-14 16:46:24"/>
    <x v="2"/>
    <s v="500W"/>
    <s v="ANA MARIA  ACERO DAVILA"/>
    <n v="1070971599"/>
    <s v="ENTREGADA"/>
    <s v="CESAR GRANADOS"/>
    <x v="2"/>
  </r>
  <r>
    <n v="49329"/>
    <s v="2025-01-13 11:26:29"/>
    <x v="0"/>
    <x v="0"/>
    <x v="0"/>
    <s v="2025-01-13 00:00:00"/>
    <s v="2025-01-14 16:46:24"/>
    <x v="2"/>
    <s v="500W"/>
    <s v="ANA MARIA  ACERO DAVILA"/>
    <n v="1070971599"/>
    <s v="ENTREGADA"/>
    <s v="CESAR GRANADOS"/>
    <x v="2"/>
  </r>
  <r>
    <n v="49329"/>
    <s v="2025-01-13 11:26:29"/>
    <x v="0"/>
    <x v="0"/>
    <x v="0"/>
    <s v="2025-01-13 00:00:00"/>
    <s v="2025-01-14 16:46:24"/>
    <x v="2"/>
    <s v="500W"/>
    <s v="ANA MARIA  ACERO DAVILA"/>
    <n v="1070971599"/>
    <s v="ENTREGADA"/>
    <s v="CESAR GRANADOS"/>
    <x v="2"/>
  </r>
  <r>
    <n v="49329"/>
    <s v="2025-01-13 11:26:29"/>
    <x v="0"/>
    <x v="0"/>
    <x v="0"/>
    <s v="2025-01-13 00:00:00"/>
    <s v="2025-01-14 16:46:24"/>
    <x v="2"/>
    <s v="500W"/>
    <s v="ANA MARIA  ACERO DAVILA"/>
    <n v="1070971599"/>
    <s v="ENTREGADA"/>
    <s v="CESAR GRANADOS"/>
    <x v="2"/>
  </r>
  <r>
    <n v="49327"/>
    <s v="2025-01-13 11:20:36"/>
    <x v="0"/>
    <x v="0"/>
    <x v="0"/>
    <s v="2025-01-15 00:00:00"/>
    <s v="2025-01-16 16:49:40"/>
    <x v="0"/>
    <s v="800W"/>
    <s v="JESUS DAVID ORTEGA PEÑARANDA"/>
    <n v="1000494668"/>
    <s v="ENTREGADA"/>
    <s v="JUAN CARLOS SALCEDO"/>
    <x v="0"/>
  </r>
  <r>
    <n v="49327"/>
    <s v="2025-01-13 11:20:36"/>
    <x v="0"/>
    <x v="0"/>
    <x v="0"/>
    <s v="2025-01-15 00:00:00"/>
    <s v="2025-01-16 16:49:40"/>
    <x v="0"/>
    <s v="800W"/>
    <s v="JESUS DAVID ORTEGA PEÑARANDA"/>
    <n v="1000494668"/>
    <s v="ENTREGADA"/>
    <s v="JUAN CARLOS SALCEDO"/>
    <x v="0"/>
  </r>
  <r>
    <n v="49327"/>
    <s v="2025-01-13 11:20:36"/>
    <x v="0"/>
    <x v="0"/>
    <x v="0"/>
    <s v="2025-01-15 00:00:00"/>
    <s v="2025-01-16 16:49:40"/>
    <x v="0"/>
    <s v="800W"/>
    <s v="JESUS DAVID ORTEGA PEÑARANDA"/>
    <n v="1000494668"/>
    <s v="ENTREGADA"/>
    <s v="JUAN CARLOS SALCEDO"/>
    <x v="0"/>
  </r>
  <r>
    <n v="49326"/>
    <s v="2025-01-13 11:17:48"/>
    <x v="0"/>
    <x v="0"/>
    <x v="0"/>
    <s v="2025-01-16 00:00:00"/>
    <s v="2025-01-21 15:23:34"/>
    <x v="0"/>
    <s v="800W"/>
    <s v="SARA GINNETH CRUZ SOTO"/>
    <n v="1000156745"/>
    <s v="ENTREGADA"/>
    <s v="CRISTIAN ALFONSO"/>
    <x v="4"/>
  </r>
  <r>
    <n v="49326"/>
    <s v="2025-01-13 11:17:48"/>
    <x v="0"/>
    <x v="0"/>
    <x v="0"/>
    <s v="2025-01-16 00:00:00"/>
    <s v="2025-01-21 15:23:34"/>
    <x v="0"/>
    <s v="800W"/>
    <s v="SARA GINNETH CRUZ SOTO"/>
    <n v="1000156745"/>
    <s v="ENTREGADA"/>
    <s v="CRISTIAN ALFONSO"/>
    <x v="4"/>
  </r>
  <r>
    <n v="49324"/>
    <s v="2025-01-13 10:48:07"/>
    <x v="0"/>
    <x v="0"/>
    <x v="0"/>
    <s v="2025-01-15 00:00:00"/>
    <s v="2025-01-17 10:09:22"/>
    <x v="0"/>
    <s v="800W"/>
    <s v="SEBASTIAN  BELTRAN BELTRAN"/>
    <n v="1015454596"/>
    <s v="ENTREGADA"/>
    <s v="JUAN CARLOS SALCEDO"/>
    <x v="0"/>
  </r>
  <r>
    <n v="49324"/>
    <s v="2025-01-13 10:48:07"/>
    <x v="0"/>
    <x v="0"/>
    <x v="0"/>
    <s v="2025-01-15 00:00:00"/>
    <s v="2025-01-17 10:09:22"/>
    <x v="0"/>
    <s v="800W"/>
    <s v="SEBASTIAN  BELTRAN BELTRAN"/>
    <n v="1015454596"/>
    <s v="ENTREGADA"/>
    <s v="JUAN CARLOS SALCEDO"/>
    <x v="0"/>
  </r>
  <r>
    <n v="49324"/>
    <s v="2025-01-13 10:48:07"/>
    <x v="0"/>
    <x v="0"/>
    <x v="0"/>
    <s v="2025-01-15 00:00:00"/>
    <s v="2025-01-17 10:09:22"/>
    <x v="0"/>
    <s v="800W"/>
    <s v="SEBASTIAN  BELTRAN BELTRAN"/>
    <n v="1015454596"/>
    <s v="ENTREGADA"/>
    <s v="JUAN CARLOS SALCEDO"/>
    <x v="0"/>
  </r>
  <r>
    <n v="49323"/>
    <s v="2025-01-13 10:42:11"/>
    <x v="0"/>
    <x v="0"/>
    <x v="0"/>
    <s v="2025-01-15 00:00:00"/>
    <m/>
    <x v="0"/>
    <s v="350W"/>
    <s v="LUIS DICHIARDI"/>
    <n v="80870884"/>
    <s v="FINALIZADA"/>
    <s v="JUAN CARLOS SALCEDO"/>
    <x v="0"/>
  </r>
  <r>
    <n v="49320"/>
    <s v="2025-01-13 10:36:54"/>
    <x v="0"/>
    <x v="0"/>
    <x v="0"/>
    <s v="2025-01-16 00:00:00"/>
    <s v="2025-01-16 16:18:12"/>
    <x v="0"/>
    <s v="800W"/>
    <s v="FABIAN HERNANDO  ANAYA SIERRA"/>
    <n v="1049630934"/>
    <s v="ENTREGADA"/>
    <s v="SEBASTIAN ARIAS"/>
    <x v="4"/>
  </r>
  <r>
    <n v="49320"/>
    <s v="2025-01-13 10:36:54"/>
    <x v="0"/>
    <x v="0"/>
    <x v="0"/>
    <s v="2025-01-16 00:00:00"/>
    <s v="2025-01-16 16:18:12"/>
    <x v="0"/>
    <s v="800W"/>
    <s v="FABIAN HERNANDO  ANAYA SIERRA"/>
    <n v="1049630934"/>
    <s v="ENTREGADA"/>
    <s v="SEBASTIAN ARIAS"/>
    <x v="4"/>
  </r>
  <r>
    <n v="49319"/>
    <s v="2025-01-13 10:35:26"/>
    <x v="0"/>
    <x v="0"/>
    <x v="0"/>
    <s v="2025-01-13 00:00:00"/>
    <s v="2025-01-16 15:35:36"/>
    <x v="2"/>
    <s v="1600W"/>
    <s v="JUAN PABLO OYUELA RODRIGUEZ"/>
    <n v="1032402045"/>
    <s v="ENTREGADA"/>
    <s v="JULIAN MONTAÑO"/>
    <x v="0"/>
  </r>
  <r>
    <n v="49319"/>
    <s v="2025-01-13 10:35:26"/>
    <x v="0"/>
    <x v="0"/>
    <x v="0"/>
    <s v="2025-01-13 00:00:00"/>
    <s v="2025-01-16 15:35:36"/>
    <x v="2"/>
    <s v="1600W"/>
    <s v="JUAN PABLO OYUELA RODRIGUEZ"/>
    <n v="1032402045"/>
    <s v="ENTREGADA"/>
    <s v="JULIAN MONTAÑO"/>
    <x v="0"/>
  </r>
  <r>
    <n v="49317"/>
    <s v="2025-01-13 10:28:25"/>
    <x v="0"/>
    <x v="0"/>
    <x v="0"/>
    <s v="2025-01-16 00:00:00"/>
    <s v="2025-01-22 14:10:46"/>
    <x v="0"/>
    <s v="800W"/>
    <s v="DIEGO ESTIBEN MORENO AVENDAÑO"/>
    <n v="1030656480"/>
    <s v="ENTREGADA"/>
    <s v="SEBASTIAN ARIAS"/>
    <x v="4"/>
  </r>
  <r>
    <n v="49317"/>
    <s v="2025-01-13 10:28:25"/>
    <x v="0"/>
    <x v="0"/>
    <x v="0"/>
    <s v="2025-01-16 00:00:00"/>
    <s v="2025-01-22 14:10:46"/>
    <x v="0"/>
    <s v="800W"/>
    <s v="DIEGO ESTIBEN MORENO AVENDAÑO"/>
    <n v="1030656480"/>
    <s v="ENTREGADA"/>
    <s v="SEBASTIAN ARIAS"/>
    <x v="4"/>
  </r>
  <r>
    <n v="49316"/>
    <s v="2025-01-13 10:19:20"/>
    <x v="0"/>
    <x v="0"/>
    <x v="0"/>
    <s v="2025-01-13 00:00:00"/>
    <s v="2025-01-13 11:30:11"/>
    <x v="2"/>
    <s v="1600W"/>
    <s v="FREDY  VELOZA GRANADOS"/>
    <n v="79756795"/>
    <s v="ENTREGADA"/>
    <s v="SEBASTIAN ARIAS"/>
    <x v="4"/>
  </r>
  <r>
    <n v="49316"/>
    <s v="2025-01-13 10:19:20"/>
    <x v="0"/>
    <x v="0"/>
    <x v="0"/>
    <s v="2025-01-13 00:00:00"/>
    <s v="2025-01-13 11:30:11"/>
    <x v="2"/>
    <s v="1600W"/>
    <s v="FREDY  VELOZA GRANADOS"/>
    <n v="79756795"/>
    <s v="ENTREGADA"/>
    <s v="SEBASTIAN ARIAS"/>
    <x v="4"/>
  </r>
  <r>
    <n v="49315"/>
    <s v="2025-01-13 10:18:52"/>
    <x v="0"/>
    <x v="0"/>
    <x v="0"/>
    <s v="2025-01-13 00:00:00"/>
    <s v="2025-01-16 10:53:50"/>
    <x v="1"/>
    <s v="1600W"/>
    <s v="JUAN NICOLAS  CUBILLOS ALVARADO"/>
    <n v="1026562779"/>
    <s v="ENTREGADA"/>
    <s v="YEFERSON OSORIO"/>
    <x v="0"/>
  </r>
  <r>
    <n v="49315"/>
    <s v="2025-01-13 10:18:52"/>
    <x v="0"/>
    <x v="0"/>
    <x v="0"/>
    <s v="2025-01-13 00:00:00"/>
    <s v="2025-01-16 10:53:50"/>
    <x v="1"/>
    <s v="1600W"/>
    <s v="JUAN NICOLAS  CUBILLOS ALVARADO"/>
    <n v="1026562779"/>
    <s v="ENTREGADA"/>
    <s v="YEFERSON OSORIO"/>
    <x v="0"/>
  </r>
  <r>
    <n v="49315"/>
    <s v="2025-01-13 10:18:52"/>
    <x v="0"/>
    <x v="0"/>
    <x v="0"/>
    <s v="2025-01-13 00:00:00"/>
    <s v="2025-01-16 10:53:50"/>
    <x v="1"/>
    <s v="1600W"/>
    <s v="JUAN NICOLAS  CUBILLOS ALVARADO"/>
    <n v="1026562779"/>
    <s v="ENTREGADA"/>
    <s v="YEFERSON OSORIO"/>
    <x v="0"/>
  </r>
  <r>
    <n v="49313"/>
    <s v="2025-01-13 09:57:31"/>
    <x v="0"/>
    <x v="0"/>
    <x v="0"/>
    <s v="2025-01-13 00:00:00"/>
    <s v="2025-01-13 16:01:13"/>
    <x v="2"/>
    <s v="500W"/>
    <s v="ANGELA GIRALDO MUÑOZ"/>
    <n v="52748078"/>
    <s v="ENTREGADA"/>
    <s v="JUAN CARLOS SALCEDO"/>
    <x v="0"/>
  </r>
  <r>
    <n v="49313"/>
    <s v="2025-01-13 09:57:31"/>
    <x v="0"/>
    <x v="0"/>
    <x v="0"/>
    <s v="2025-01-13 00:00:00"/>
    <s v="2025-01-13 16:01:13"/>
    <x v="2"/>
    <s v="500W"/>
    <s v="ANGELA GIRALDO MUÑOZ"/>
    <n v="52748078"/>
    <s v="ENTREGADA"/>
    <s v="JUAN CARLOS SALCEDO"/>
    <x v="0"/>
  </r>
  <r>
    <n v="49313"/>
    <s v="2025-01-13 09:57:31"/>
    <x v="5"/>
    <x v="0"/>
    <x v="0"/>
    <s v="2025-01-13 00:00:00"/>
    <s v="2025-01-13 16:01:13"/>
    <x v="2"/>
    <s v="500W"/>
    <s v="ANGELA GIRALDO MUÑOZ"/>
    <n v="52748078"/>
    <s v="ENTREGADA"/>
    <s v="JUAN CARLOS SALCEDO"/>
    <x v="0"/>
  </r>
  <r>
    <n v="46740"/>
    <s v="2024-12-02 09:29:06"/>
    <x v="5"/>
    <x v="1"/>
    <x v="1"/>
    <s v="2024-12-04 00:00:00"/>
    <m/>
    <x v="0"/>
    <s v="800W"/>
    <s v="ALEX JAVIER RODRIGUEZ BERNAL"/>
    <n v="80247096"/>
    <s v="FINALIZADA"/>
    <s v="YONNATAN HERRERA"/>
    <x v="1"/>
  </r>
  <r>
    <n v="46620"/>
    <d v="2024-11-30T00:00:00"/>
    <x v="6"/>
    <x v="2"/>
    <x v="1"/>
    <s v="2024-11-30 00:00:00"/>
    <s v="2024-11-30 12:23:24"/>
    <x v="2"/>
    <s v="800W"/>
    <s v="JUAN CARLOS  QUINTERO DIAZ"/>
    <n v="79788534"/>
    <s v="ENTREGADA"/>
    <s v="YONNATAN HERRERA"/>
    <x v="1"/>
  </r>
  <r>
    <n v="49311"/>
    <s v="2025-01-13 09:51:39"/>
    <x v="0"/>
    <x v="0"/>
    <x v="0"/>
    <s v="2025-01-15 00:00:00"/>
    <s v="2025-01-16 12:09:53"/>
    <x v="0"/>
    <m/>
    <s v="DAVID RICARDO  VARGAS VILLARRAGA"/>
    <n v="1019108144"/>
    <s v="ENTREGADA"/>
    <s v="MIGUEL ANGEL OSORIO"/>
    <x v="0"/>
  </r>
  <r>
    <n v="49311"/>
    <s v="2025-01-13 09:51:39"/>
    <x v="0"/>
    <x v="0"/>
    <x v="0"/>
    <s v="2025-01-15 00:00:00"/>
    <s v="2025-01-16 12:09:53"/>
    <x v="0"/>
    <m/>
    <s v="DAVID RICARDO  VARGAS VILLARRAGA"/>
    <n v="1019108144"/>
    <s v="ENTREGADA"/>
    <s v="MIGUEL ANGEL OSORIO"/>
    <x v="0"/>
  </r>
  <r>
    <n v="49311"/>
    <s v="2025-01-13 09:51:39"/>
    <x v="0"/>
    <x v="0"/>
    <x v="0"/>
    <s v="2025-01-15 00:00:00"/>
    <s v="2025-01-16 12:09:53"/>
    <x v="0"/>
    <m/>
    <s v="DAVID RICARDO  VARGAS VILLARRAGA"/>
    <n v="1019108144"/>
    <s v="ENTREGADA"/>
    <s v="MIGUEL ANGEL OSORIO"/>
    <x v="0"/>
  </r>
  <r>
    <n v="49309"/>
    <s v="2025-01-13 09:36:35"/>
    <x v="0"/>
    <x v="0"/>
    <x v="0"/>
    <s v="2025-01-16 00:00:00"/>
    <s v="2025-01-18 13:14:47"/>
    <x v="0"/>
    <s v="350W"/>
    <s v="MARIA ALEJANDRA CAMACHO CARRILLO"/>
    <n v="1014244814"/>
    <s v="ENTREGADA"/>
    <s v="MIGUEL ANGEL OSORIO"/>
    <x v="0"/>
  </r>
  <r>
    <n v="49309"/>
    <s v="2025-01-13 09:36:35"/>
    <x v="0"/>
    <x v="0"/>
    <x v="0"/>
    <s v="2025-01-16 00:00:00"/>
    <s v="2025-01-18 13:14:47"/>
    <x v="0"/>
    <s v="350W"/>
    <s v="MARIA ALEJANDRA CAMACHO CARRILLO"/>
    <n v="1014244814"/>
    <s v="ENTREGADA"/>
    <s v="MIGUEL ANGEL OSORIO"/>
    <x v="0"/>
  </r>
  <r>
    <n v="49307"/>
    <s v="2025-01-13 09:27:52"/>
    <x v="0"/>
    <x v="0"/>
    <x v="0"/>
    <s v="2025-01-13 00:00:00"/>
    <s v="2025-01-13 16:23:42"/>
    <x v="2"/>
    <s v="1600W"/>
    <s v="GOBIG AGENGY SAS GOBIG AGENGY SAS"/>
    <n v="901719866"/>
    <s v="ENTREGADA"/>
    <s v="JULIAN MONTAÑO"/>
    <x v="0"/>
  </r>
  <r>
    <n v="49307"/>
    <s v="2025-01-13 09:27:52"/>
    <x v="0"/>
    <x v="0"/>
    <x v="0"/>
    <s v="2025-01-13 00:00:00"/>
    <s v="2025-01-13 16:23:42"/>
    <x v="2"/>
    <s v="1600W"/>
    <s v="GOBIG AGENGY SAS GOBIG AGENGY SAS"/>
    <n v="901719866"/>
    <s v="ENTREGADA"/>
    <s v="JULIAN MONTAÑO"/>
    <x v="0"/>
  </r>
  <r>
    <n v="49306"/>
    <s v="2025-01-13 09:13:07"/>
    <x v="0"/>
    <x v="0"/>
    <x v="0"/>
    <s v="2025-01-15 00:00:00"/>
    <m/>
    <x v="0"/>
    <s v="800W"/>
    <s v="AHH CONTENIDOS CREATIVOS SAS AHH CONTENIDOS CREATIVOS SAS"/>
    <n v="900527733"/>
    <s v="FINALIZADA"/>
    <s v="CRISTIAN ALFONSO"/>
    <x v="4"/>
  </r>
  <r>
    <n v="49306"/>
    <s v="2025-01-13 09:13:07"/>
    <x v="6"/>
    <x v="0"/>
    <x v="0"/>
    <s v="2025-01-15 00:00:00"/>
    <m/>
    <x v="0"/>
    <s v="800W"/>
    <s v="AHH CONTENIDOS CREATIVOS SAS AHH CONTENIDOS CREATIVOS SAS"/>
    <n v="900527733"/>
    <s v="FINALIZADA"/>
    <s v="CRISTIAN ALFONSO"/>
    <x v="4"/>
  </r>
  <r>
    <n v="46623"/>
    <d v="2024-11-30T00:00:00"/>
    <x v="6"/>
    <x v="2"/>
    <x v="1"/>
    <s v="2024-12-03 00:00:00"/>
    <m/>
    <x v="0"/>
    <s v="1600W"/>
    <s v="DIANA RUBIELA GONZALEZ MATAMOROS"/>
    <n v="52490643"/>
    <s v="EN PROCESO"/>
    <s v="YONNATAN HERRERA"/>
    <x v="1"/>
  </r>
  <r>
    <n v="46629"/>
    <d v="2024-11-30T00:00:00"/>
    <x v="6"/>
    <x v="2"/>
    <x v="1"/>
    <s v="2024-11-30 00:00:00"/>
    <s v="2024-11-30 12:49:02"/>
    <x v="2"/>
    <s v="350W"/>
    <s v="LUISA  GONZALEZ"/>
    <n v="52734526"/>
    <s v="ENTREGADA"/>
    <s v="YONNATAN HERRERA"/>
    <x v="1"/>
  </r>
  <r>
    <n v="46648"/>
    <d v="2024-11-30T00:00:00"/>
    <x v="6"/>
    <x v="2"/>
    <x v="1"/>
    <s v="2024-12-03 00:00:00"/>
    <m/>
    <x v="0"/>
    <s v="500W"/>
    <s v="HORDAN ROBERTO HENAO ZAPATA"/>
    <n v="1014199300"/>
    <s v="EN PROCESO"/>
    <s v="YONNATAN HERRERA"/>
    <x v="1"/>
  </r>
  <r>
    <n v="49304"/>
    <s v="2025-01-13 08:58:37"/>
    <x v="0"/>
    <x v="0"/>
    <x v="0"/>
    <s v="2025-01-13 00:00:00"/>
    <s v="2025-01-17 13:16:44"/>
    <x v="2"/>
    <s v="350W"/>
    <s v="ALEJANDRA CASTAÑEDA"/>
    <n v="1015458392"/>
    <s v="ENTREGADA"/>
    <s v="MIGUEL ANGEL OSORIO"/>
    <x v="0"/>
  </r>
  <r>
    <n v="49304"/>
    <s v="2025-01-13 08:58:37"/>
    <x v="0"/>
    <x v="0"/>
    <x v="0"/>
    <s v="2025-01-13 00:00:00"/>
    <s v="2025-01-17 13:16:44"/>
    <x v="2"/>
    <s v="350W"/>
    <s v="ALEJANDRA CASTAÑEDA"/>
    <n v="1015458392"/>
    <s v="ENTREGADA"/>
    <s v="MIGUEL ANGEL OSORIO"/>
    <x v="0"/>
  </r>
  <r>
    <n v="49304"/>
    <s v="2025-01-13 08:58:37"/>
    <x v="0"/>
    <x v="0"/>
    <x v="0"/>
    <s v="2025-01-13 00:00:00"/>
    <s v="2025-01-17 13:16:44"/>
    <x v="2"/>
    <s v="350W"/>
    <s v="ALEJANDRA CASTAÑEDA"/>
    <n v="1015458392"/>
    <s v="ENTREGADA"/>
    <s v="MIGUEL ANGEL OSORIO"/>
    <x v="0"/>
  </r>
  <r>
    <n v="49304"/>
    <s v="2025-01-13 08:58:37"/>
    <x v="0"/>
    <x v="0"/>
    <x v="0"/>
    <s v="2025-01-13 00:00:00"/>
    <s v="2025-01-17 13:16:44"/>
    <x v="2"/>
    <s v="350W"/>
    <s v="ALEJANDRA CASTAÑEDA"/>
    <n v="1015458392"/>
    <s v="ENTREGADA"/>
    <s v="MIGUEL ANGEL OSORIO"/>
    <x v="0"/>
  </r>
  <r>
    <n v="49304"/>
    <s v="2025-01-13 08:58:37"/>
    <x v="0"/>
    <x v="0"/>
    <x v="0"/>
    <s v="2025-01-13 00:00:00"/>
    <s v="2025-01-17 13:16:44"/>
    <x v="2"/>
    <s v="350W"/>
    <s v="ALEJANDRA CASTAÑEDA"/>
    <n v="1015458392"/>
    <s v="ENTREGADA"/>
    <s v="MIGUEL ANGEL OSORIO"/>
    <x v="0"/>
  </r>
  <r>
    <n v="49303"/>
    <s v="2025-01-13 08:52:43"/>
    <x v="0"/>
    <x v="0"/>
    <x v="0"/>
    <s v="2025-01-15 00:00:00"/>
    <s v="2025-01-16 13:16:31"/>
    <x v="0"/>
    <n v="350"/>
    <s v="MARIA CAMILA MARTINEZ TRIANA"/>
    <n v="1110578929"/>
    <s v="ENTREGADA"/>
    <s v="SEBASTIAN ARIAS"/>
    <x v="4"/>
  </r>
  <r>
    <n v="49303"/>
    <s v="2025-01-13 08:52:43"/>
    <x v="0"/>
    <x v="0"/>
    <x v="0"/>
    <s v="2025-01-15 00:00:00"/>
    <s v="2025-01-16 13:16:31"/>
    <x v="0"/>
    <n v="350"/>
    <s v="MARIA CAMILA MARTINEZ TRIANA"/>
    <n v="1110578929"/>
    <s v="ENTREGADA"/>
    <s v="SEBASTIAN ARIAS"/>
    <x v="4"/>
  </r>
  <r>
    <n v="49303"/>
    <s v="2025-01-13 08:52:43"/>
    <x v="0"/>
    <x v="0"/>
    <x v="0"/>
    <s v="2025-01-15 00:00:00"/>
    <s v="2025-01-16 13:16:31"/>
    <x v="0"/>
    <n v="350"/>
    <s v="MARIA CAMILA MARTINEZ TRIANA"/>
    <n v="1110578929"/>
    <s v="ENTREGADA"/>
    <s v="SEBASTIAN ARIAS"/>
    <x v="4"/>
  </r>
  <r>
    <n v="49302"/>
    <s v="2025-01-13 08:50:23"/>
    <x v="0"/>
    <x v="0"/>
    <x v="0"/>
    <s v="2025-01-14 00:00:00"/>
    <s v="2025-01-14 16:27:34"/>
    <x v="4"/>
    <s v="350W"/>
    <s v="SARA LUCIA CRUZ CRUZ"/>
    <n v="1020764812"/>
    <s v="ENTREGADA"/>
    <s v="SANTIAGO SILVA"/>
    <x v="2"/>
  </r>
  <r>
    <n v="49302"/>
    <s v="2025-01-13 08:50:23"/>
    <x v="0"/>
    <x v="0"/>
    <x v="0"/>
    <s v="2025-01-14 00:00:00"/>
    <s v="2025-01-14 16:27:34"/>
    <x v="4"/>
    <s v="350W"/>
    <s v="SARA LUCIA CRUZ CRUZ"/>
    <n v="1020764812"/>
    <s v="ENTREGADA"/>
    <s v="SANTIAGO SILVA"/>
    <x v="2"/>
  </r>
  <r>
    <n v="49300"/>
    <s v="2025-01-13 08:43:16"/>
    <x v="0"/>
    <x v="0"/>
    <x v="0"/>
    <s v="2025-01-13 00:00:00"/>
    <s v="2025-01-16 11:59:57"/>
    <x v="2"/>
    <s v="500W"/>
    <s v="JAVIER BENAVIDES"/>
    <n v="1010169867"/>
    <s v="ENTREGADA"/>
    <s v="MIGUEL ANGEL OSORIO"/>
    <x v="0"/>
  </r>
  <r>
    <n v="49300"/>
    <s v="2025-01-13 08:43:16"/>
    <x v="0"/>
    <x v="0"/>
    <x v="0"/>
    <s v="2025-01-13 00:00:00"/>
    <s v="2025-01-16 11:59:57"/>
    <x v="2"/>
    <s v="500W"/>
    <s v="JAVIER BENAVIDES"/>
    <n v="1010169867"/>
    <s v="ENTREGADA"/>
    <s v="MIGUEL ANGEL OSORIO"/>
    <x v="0"/>
  </r>
  <r>
    <n v="49300"/>
    <s v="2025-01-13 08:43:16"/>
    <x v="0"/>
    <x v="0"/>
    <x v="0"/>
    <s v="2025-01-13 00:00:00"/>
    <s v="2025-01-16 11:59:57"/>
    <x v="2"/>
    <s v="500W"/>
    <s v="JAVIER BENAVIDES"/>
    <n v="1010169867"/>
    <s v="ENTREGADA"/>
    <s v="MIGUEL ANGEL OSORIO"/>
    <x v="0"/>
  </r>
  <r>
    <n v="49300"/>
    <s v="2025-01-13 08:43:16"/>
    <x v="0"/>
    <x v="0"/>
    <x v="0"/>
    <s v="2025-01-13 00:00:00"/>
    <s v="2025-01-16 11:59:57"/>
    <x v="2"/>
    <s v="500W"/>
    <s v="JAVIER ARMANDO BENAVIDES PEREZ N/A NA"/>
    <n v="1010169867"/>
    <s v="ENTREGADA"/>
    <s v="MIGUEL ANGEL OSORIO"/>
    <x v="0"/>
  </r>
  <r>
    <n v="49299"/>
    <s v="2025-01-13 08:39:56"/>
    <x v="0"/>
    <x v="0"/>
    <x v="0"/>
    <s v="2025-01-15 00:00:00"/>
    <s v="2025-01-17 08:25:30"/>
    <x v="0"/>
    <s v="800W"/>
    <s v="NATALIA CELY"/>
    <n v="52862356"/>
    <s v="ENTREGADA"/>
    <s v="YEFERSON OSORIO"/>
    <x v="0"/>
  </r>
  <r>
    <n v="49299"/>
    <s v="2025-01-13 08:39:56"/>
    <x v="0"/>
    <x v="0"/>
    <x v="0"/>
    <s v="2025-01-15 00:00:00"/>
    <s v="2025-01-17 08:25:30"/>
    <x v="0"/>
    <s v="800W"/>
    <s v="NATALIA CELY"/>
    <n v="52862356"/>
    <s v="ENTREGADA"/>
    <s v="YEFERSON OSORIO"/>
    <x v="0"/>
  </r>
  <r>
    <n v="49296"/>
    <s v="2025-01-13 08:32:42"/>
    <x v="0"/>
    <x v="0"/>
    <x v="0"/>
    <s v="2025-01-15 00:00:00"/>
    <s v="2025-01-16 15:45:00"/>
    <x v="0"/>
    <s v="Moped"/>
    <s v="MANUEL ALEJANDRO  GARZON QUINTERO"/>
    <n v="80812227"/>
    <s v="ENTREGADA"/>
    <s v="JUAN CARLOS SALCEDO"/>
    <x v="0"/>
  </r>
  <r>
    <n v="49296"/>
    <s v="2025-01-13 08:32:42"/>
    <x v="0"/>
    <x v="0"/>
    <x v="0"/>
    <s v="2025-01-15 00:00:00"/>
    <s v="2025-01-16 15:45:00"/>
    <x v="0"/>
    <s v="Moped"/>
    <s v="MANUEL ALEJANDRO  GARZON QUINTERO"/>
    <n v="80812227"/>
    <s v="ENTREGADA"/>
    <s v="JUAN CARLOS SALCEDO"/>
    <x v="0"/>
  </r>
  <r>
    <n v="49294"/>
    <s v="2025-01-13 08:27:02"/>
    <x v="0"/>
    <x v="0"/>
    <x v="0"/>
    <s v="2025-01-16 00:00:00"/>
    <s v="2025-01-16 15:23:42"/>
    <x v="0"/>
    <s v="800W"/>
    <s v="EFRAIN VEGA"/>
    <n v="79778379"/>
    <s v="ENTREGADA"/>
    <s v="CESAR GRANADOS"/>
    <x v="2"/>
  </r>
  <r>
    <n v="49294"/>
    <s v="2025-01-13 08:27:02"/>
    <x v="0"/>
    <x v="0"/>
    <x v="0"/>
    <s v="2025-01-16 00:00:00"/>
    <s v="2025-01-16 15:23:42"/>
    <x v="0"/>
    <s v="800W"/>
    <s v="EFRAIN VEGA"/>
    <n v="79778379"/>
    <s v="ENTREGADA"/>
    <s v="CESAR GRANADOS"/>
    <x v="2"/>
  </r>
  <r>
    <n v="49294"/>
    <s v="2025-01-13 08:27:02"/>
    <x v="0"/>
    <x v="0"/>
    <x v="0"/>
    <s v="2025-01-16 00:00:00"/>
    <s v="2025-01-16 15:23:42"/>
    <x v="0"/>
    <s v="800W"/>
    <s v="EFRAIN VEGA"/>
    <n v="79778379"/>
    <s v="ENTREGADA"/>
    <s v="CESAR GRANADOS"/>
    <x v="2"/>
  </r>
  <r>
    <n v="49294"/>
    <s v="2025-01-13 08:27:02"/>
    <x v="0"/>
    <x v="0"/>
    <x v="0"/>
    <s v="2025-01-16 00:00:00"/>
    <s v="2025-01-16 15:23:42"/>
    <x v="0"/>
    <s v="800W"/>
    <s v="EFRAIN VEGA NA"/>
    <n v="79778379"/>
    <s v="ENTREGADA"/>
    <s v="CESAR GRANADOS"/>
    <x v="2"/>
  </r>
  <r>
    <n v="49294"/>
    <s v="2025-01-13 08:27:02"/>
    <x v="0"/>
    <x v="0"/>
    <x v="0"/>
    <s v="2025-01-16 00:00:00"/>
    <s v="2025-01-16 15:23:42"/>
    <x v="0"/>
    <s v="800W"/>
    <s v="EFRAIN VEGA"/>
    <n v="79778379"/>
    <s v="ENTREGADA"/>
    <s v="CESAR GRANADOS"/>
    <x v="2"/>
  </r>
  <r>
    <n v="49291"/>
    <s v="2025-01-13 08:15:35"/>
    <x v="0"/>
    <x v="0"/>
    <x v="0"/>
    <s v="2025-01-15 00:00:00"/>
    <s v="2025-01-16 17:25:05"/>
    <x v="0"/>
    <n v="500"/>
    <s v="DIEGO OSWALDO ROJAS VELANDIA"/>
    <n v="1049644563"/>
    <s v="ENTREGADA"/>
    <s v="CRISTIAN HENAO"/>
    <x v="3"/>
  </r>
  <r>
    <n v="49290"/>
    <s v="2025-01-13 08:08:09"/>
    <x v="0"/>
    <x v="0"/>
    <x v="0"/>
    <s v="2025-01-13 00:00:00"/>
    <s v="2025-01-13 12:46:21"/>
    <x v="2"/>
    <s v="500W"/>
    <s v="NESSIM ESQUINAZI"/>
    <n v="1192771581"/>
    <s v="ENTREGADA"/>
    <s v="YEFERSON OSORIO"/>
    <x v="0"/>
  </r>
  <r>
    <n v="49290"/>
    <s v="2025-01-13 08:08:09"/>
    <x v="0"/>
    <x v="0"/>
    <x v="0"/>
    <s v="2025-01-13 00:00:00"/>
    <s v="2025-01-13 12:46:21"/>
    <x v="2"/>
    <s v="500W"/>
    <s v="NESSIM ESQUINAZI"/>
    <n v="1192771581"/>
    <s v="ENTREGADA"/>
    <s v="YEFERSON OSORIO"/>
    <x v="0"/>
  </r>
  <r>
    <n v="49290"/>
    <s v="2025-01-13 08:08:09"/>
    <x v="0"/>
    <x v="0"/>
    <x v="0"/>
    <s v="2025-01-13 00:00:00"/>
    <s v="2025-01-13 12:46:21"/>
    <x v="2"/>
    <s v="500W"/>
    <s v="NESSIM ESQUINAZI"/>
    <n v="1192771581"/>
    <s v="ENTREGADA"/>
    <s v="YEFERSON OSORIO"/>
    <x v="0"/>
  </r>
  <r>
    <n v="49289"/>
    <s v="2025-01-13 08:06:02"/>
    <x v="0"/>
    <x v="0"/>
    <x v="0"/>
    <s v="2025-01-16 00:00:00"/>
    <s v="2025-01-18 11:45:46"/>
    <x v="0"/>
    <s v="800W"/>
    <s v="SERGIO ANDRES PARRA BARRIGA"/>
    <n v="1010123222"/>
    <s v="ENTREGADA"/>
    <s v="CESAR GRANADOS"/>
    <x v="2"/>
  </r>
  <r>
    <n v="49289"/>
    <s v="2025-01-13 08:06:02"/>
    <x v="0"/>
    <x v="0"/>
    <x v="0"/>
    <s v="2025-01-16 00:00:00"/>
    <s v="2025-01-18 11:45:46"/>
    <x v="0"/>
    <s v="800W"/>
    <s v="SERGIO ANDRES PARRA BARRIGA"/>
    <n v="1010123222"/>
    <s v="ENTREGADA"/>
    <s v="CESAR GRANADOS"/>
    <x v="2"/>
  </r>
  <r>
    <n v="49288"/>
    <s v="2025-01-13 07:21:52"/>
    <x v="0"/>
    <x v="0"/>
    <x v="0"/>
    <s v="2025-01-15 00:00:00"/>
    <s v="2025-01-16 17:00:25"/>
    <x v="0"/>
    <s v="800W"/>
    <s v="LUIS FERNANDO SUAREZ PEÑUELA"/>
    <n v="79908257"/>
    <s v="ENTREGADA"/>
    <s v="YEFERSON OSORIO"/>
    <x v="0"/>
  </r>
  <r>
    <n v="49288"/>
    <s v="2025-01-13 07:21:52"/>
    <x v="7"/>
    <x v="0"/>
    <x v="0"/>
    <s v="2025-01-15 00:00:00"/>
    <s v="2025-01-16 17:00:25"/>
    <x v="0"/>
    <s v="800W"/>
    <s v="LUIS FERNANDO SUAREZ PEÑUELA"/>
    <n v="79908257"/>
    <s v="ENTREGADA"/>
    <s v="YEFERSON OSORIO"/>
    <x v="0"/>
  </r>
  <r>
    <n v="49273"/>
    <s v="2025-01-11 15:04:47"/>
    <x v="7"/>
    <x v="0"/>
    <x v="0"/>
    <s v="2025-01-11 00:00:00"/>
    <s v="2025-01-11 15:14:13"/>
    <x v="2"/>
    <s v="500W"/>
    <s v="NICOLAS  CUARTAS VERJEL"/>
    <n v="1093797503"/>
    <s v="ENTREGADA"/>
    <s v="CESAR GRANADOS"/>
    <x v="2"/>
  </r>
  <r>
    <n v="49273"/>
    <s v="2025-01-11 15:04:47"/>
    <x v="7"/>
    <x v="0"/>
    <x v="0"/>
    <s v="2025-01-11 00:00:00"/>
    <s v="2025-01-11 15:14:13"/>
    <x v="2"/>
    <s v="500W"/>
    <s v="NICOLAS  CUARTAS VERJEL"/>
    <n v="1093797503"/>
    <s v="ENTREGADA"/>
    <s v="CESAR GRANADOS"/>
    <x v="2"/>
  </r>
  <r>
    <n v="49273"/>
    <s v="2025-01-11 15:04:47"/>
    <x v="7"/>
    <x v="0"/>
    <x v="0"/>
    <s v="2025-01-11 00:00:00"/>
    <s v="2025-01-11 15:14:13"/>
    <x v="2"/>
    <s v="500W"/>
    <s v="NICOLAS  CUARTAS VERJEL"/>
    <n v="1093797503"/>
    <s v="ENTREGADA"/>
    <s v="CESAR GRANADOS"/>
    <x v="2"/>
  </r>
  <r>
    <n v="49272"/>
    <s v="2025-01-11 15:01:00"/>
    <x v="7"/>
    <x v="0"/>
    <x v="0"/>
    <s v="2025-01-13 00:00:00"/>
    <s v="2025-01-13 12:44:58"/>
    <x v="2"/>
    <s v="350W"/>
    <s v="DEISY YURANY GUTIERREZ AYALA"/>
    <n v="52998199"/>
    <s v="ENTREGADA"/>
    <s v="SANTIAGO SILVA"/>
    <x v="2"/>
  </r>
  <r>
    <n v="49272"/>
    <s v="2025-01-11 15:01:00"/>
    <x v="7"/>
    <x v="0"/>
    <x v="0"/>
    <s v="2025-01-13 00:00:00"/>
    <s v="2025-01-13 12:44:58"/>
    <x v="2"/>
    <s v="350W"/>
    <s v="DEISY YURANY GUTIERREZ AYALA"/>
    <n v="52998199"/>
    <s v="ENTREGADA"/>
    <s v="SANTIAGO SILVA"/>
    <x v="2"/>
  </r>
  <r>
    <n v="49271"/>
    <s v="2025-01-11 14:40:48"/>
    <x v="7"/>
    <x v="0"/>
    <x v="0"/>
    <s v="2025-01-15 00:00:00"/>
    <m/>
    <x v="0"/>
    <s v="500W"/>
    <s v="KEREN VALENTINA  PERILLA CARDENAS"/>
    <n v="1004049626"/>
    <s v="EN ESPERA"/>
    <m/>
    <x v="2"/>
  </r>
  <r>
    <n v="49270"/>
    <s v="2025-01-11 14:34:41"/>
    <x v="7"/>
    <x v="0"/>
    <x v="0"/>
    <s v="2025-01-15 00:00:00"/>
    <m/>
    <x v="1"/>
    <s v="500W"/>
    <s v="DANNY ALEXANDER TORRES CHAVARRO"/>
    <n v="1032423674"/>
    <s v="EN ESPERA"/>
    <m/>
    <x v="4"/>
  </r>
  <r>
    <n v="49270"/>
    <s v="2025-01-11 14:34:41"/>
    <x v="7"/>
    <x v="0"/>
    <x v="0"/>
    <s v="2025-01-15 00:00:00"/>
    <m/>
    <x v="1"/>
    <s v="500W"/>
    <s v="DANNY ALEXANDER TORRES CHAVARRO"/>
    <n v="1032423674"/>
    <s v="EN ESPERA"/>
    <m/>
    <x v="4"/>
  </r>
  <r>
    <n v="46664"/>
    <d v="2024-11-30T00:00:00"/>
    <x v="6"/>
    <x v="2"/>
    <x v="1"/>
    <s v="2024-12-04 00:00:00"/>
    <m/>
    <x v="0"/>
    <s v="Moped"/>
    <s v="MATEO LOMBANIA MUÑOZ"/>
    <n v="1032486609"/>
    <s v="EN ESPERA"/>
    <m/>
    <x v="1"/>
  </r>
  <r>
    <n v="46668"/>
    <d v="2024-11-30T00:00:00"/>
    <x v="6"/>
    <x v="2"/>
    <x v="1"/>
    <s v="2024-11-30 00:00:00"/>
    <s v="2024-11-30 15:03:52"/>
    <x v="2"/>
    <s v="Moped"/>
    <s v="CAROL JIMENA  BUSTAMANTE MARIN"/>
    <n v="41955142"/>
    <s v="ENTREGADA"/>
    <s v="YONNATAN HERRERA"/>
    <x v="1"/>
  </r>
  <r>
    <n v="46678"/>
    <d v="2024-11-30T00:00:00"/>
    <x v="6"/>
    <x v="2"/>
    <x v="1"/>
    <s v="2024-12-02 00:00:00"/>
    <s v="2024-12-03 13:55:06"/>
    <x v="3"/>
    <s v="500W"/>
    <s v="MARTHA LILIANA ROA SEGURA"/>
    <n v="1072447773"/>
    <s v="ENTREGADA"/>
    <s v="YONNATAN HERRERA"/>
    <x v="1"/>
  </r>
  <r>
    <n v="46688"/>
    <d v="2024-11-30T00:00:00"/>
    <x v="6"/>
    <x v="2"/>
    <x v="1"/>
    <s v="2024-12-04 00:00:00"/>
    <m/>
    <x v="3"/>
    <s v="350W"/>
    <s v="MARIA PAULA  PEREZ"/>
    <n v="1020802057"/>
    <s v="EN ESPERA"/>
    <m/>
    <x v="1"/>
  </r>
  <r>
    <n v="46697"/>
    <d v="2024-11-30T00:00:00"/>
    <x v="6"/>
    <x v="2"/>
    <x v="1"/>
    <s v="2024-12-04 00:00:00"/>
    <m/>
    <x v="0"/>
    <s v="500W"/>
    <s v="ANDRES IVAN  OBANDO PATIÑO"/>
    <n v="80098401"/>
    <s v="EN ESPERA"/>
    <m/>
    <x v="1"/>
  </r>
  <r>
    <n v="49264"/>
    <s v="2025-01-11 14:11:00"/>
    <x v="7"/>
    <x v="0"/>
    <x v="0"/>
    <s v="2025-01-15 00:00:00"/>
    <m/>
    <x v="0"/>
    <s v="800W"/>
    <s v="JUAN  CAMILO  DIAZ CABRERA"/>
    <n v="1032431170"/>
    <s v="EN ESPERA"/>
    <m/>
    <x v="4"/>
  </r>
  <r>
    <n v="49259"/>
    <s v="2025-01-11 13:42:16"/>
    <x v="7"/>
    <x v="0"/>
    <x v="0"/>
    <s v="2025-01-14 00:00:00"/>
    <m/>
    <x v="3"/>
    <s v="500W"/>
    <s v="OMAR GARCIA"/>
    <n v="1047412659"/>
    <s v="EN ESPERA"/>
    <m/>
    <x v="0"/>
  </r>
  <r>
    <n v="49259"/>
    <s v="2025-01-11 13:42:16"/>
    <x v="7"/>
    <x v="0"/>
    <x v="0"/>
    <s v="2025-01-14 00:00:00"/>
    <m/>
    <x v="3"/>
    <s v="500W"/>
    <s v="OMAR GARCIA"/>
    <n v="1047412659"/>
    <s v="EN ESPERA"/>
    <m/>
    <x v="0"/>
  </r>
  <r>
    <n v="49259"/>
    <s v="2025-01-11 13:42:16"/>
    <x v="7"/>
    <x v="0"/>
    <x v="0"/>
    <s v="2025-01-14 00:00:00"/>
    <m/>
    <x v="3"/>
    <s v="500W"/>
    <s v="OMAR GARCIA"/>
    <n v="1047412659"/>
    <s v="EN ESPERA"/>
    <m/>
    <x v="0"/>
  </r>
  <r>
    <n v="49258"/>
    <s v="2025-01-11 13:39:23"/>
    <x v="7"/>
    <x v="0"/>
    <x v="0"/>
    <s v="2025-01-15 00:00:00"/>
    <m/>
    <x v="3"/>
    <s v="1600W"/>
    <s v="MIGUEL ANGEL AVILA GAMBA"/>
    <n v="1031136886"/>
    <s v="EN ESPERA"/>
    <m/>
    <x v="4"/>
  </r>
  <r>
    <n v="49258"/>
    <s v="2025-01-11 13:39:23"/>
    <x v="7"/>
    <x v="0"/>
    <x v="0"/>
    <s v="2025-01-15 00:00:00"/>
    <m/>
    <x v="3"/>
    <s v="1600W"/>
    <s v="MIGUEL ANGEL AVILA GAMBA"/>
    <n v="1031136886"/>
    <s v="EN ESPERA"/>
    <m/>
    <x v="4"/>
  </r>
  <r>
    <n v="46703"/>
    <d v="2024-11-30T00:00:00"/>
    <x v="6"/>
    <x v="2"/>
    <x v="1"/>
    <s v="2024-12-03 00:00:00"/>
    <m/>
    <x v="1"/>
    <s v="350W"/>
    <s v="LINA MARIA ATUESTA CRUZ"/>
    <n v="1018510506"/>
    <s v="EN ESPERA"/>
    <m/>
    <x v="1"/>
  </r>
  <r>
    <n v="49247"/>
    <s v="2025-01-11 13:07:15"/>
    <x v="7"/>
    <x v="0"/>
    <x v="0"/>
    <s v="2025-01-13 00:00:00"/>
    <m/>
    <x v="3"/>
    <s v="800W"/>
    <s v="MANUEL DAVID ARIAS LOPEZ"/>
    <n v="102077221"/>
    <s v="FINALIZADA"/>
    <s v="CESAR GRANADOS"/>
    <x v="2"/>
  </r>
  <r>
    <n v="46708"/>
    <d v="2024-11-30T00:00:00"/>
    <x v="6"/>
    <x v="2"/>
    <x v="1"/>
    <s v="2024-12-04 00:00:00"/>
    <m/>
    <x v="0"/>
    <s v="1600W"/>
    <s v="YEISON ARMANDO  DUARTE"/>
    <n v="1083889096"/>
    <s v="EN ESPERA"/>
    <m/>
    <x v="1"/>
  </r>
  <r>
    <n v="49241"/>
    <s v="2025-01-11 12:49:36"/>
    <x v="7"/>
    <x v="0"/>
    <x v="0"/>
    <s v="2025-01-14 00:00:00"/>
    <m/>
    <x v="3"/>
    <s v="350W"/>
    <s v="WENDERLEY ALEXANDRO  CHACON OLARTE"/>
    <n v="1000853944"/>
    <s v="EN ESPERA"/>
    <m/>
    <x v="0"/>
  </r>
  <r>
    <n v="49241"/>
    <s v="2025-01-11 12:49:36"/>
    <x v="7"/>
    <x v="0"/>
    <x v="0"/>
    <s v="2025-01-14 00:00:00"/>
    <m/>
    <x v="3"/>
    <s v="350W"/>
    <s v="WENDERLEY ALEXANDRO  CHACON OLARTE"/>
    <n v="1000853944"/>
    <s v="EN ESPERA"/>
    <m/>
    <x v="0"/>
  </r>
  <r>
    <n v="49241"/>
    <s v="2025-01-11 12:49:36"/>
    <x v="7"/>
    <x v="0"/>
    <x v="0"/>
    <s v="2025-01-14 00:00:00"/>
    <m/>
    <x v="3"/>
    <s v="350W"/>
    <s v="WENDERLEY ALEXANDRO  CHACON OLARTE"/>
    <n v="1000853944"/>
    <s v="EN ESPERA"/>
    <m/>
    <x v="0"/>
  </r>
  <r>
    <n v="46541"/>
    <d v="2024-11-29T00:00:00"/>
    <x v="6"/>
    <x v="2"/>
    <x v="1"/>
    <s v="2024-11-30 00:00:00"/>
    <s v="2024-11-29 12:08:59"/>
    <x v="2"/>
    <s v="1600W"/>
    <s v="JAVIER CRISTANCHO PEÑA"/>
    <n v="79484223"/>
    <s v="ENTREGADA"/>
    <s v="YONNATAN HERRERA"/>
    <x v="1"/>
  </r>
  <r>
    <n v="46561"/>
    <d v="2024-11-29T00:00:00"/>
    <x v="6"/>
    <x v="2"/>
    <x v="1"/>
    <s v="2024-11-29 00:00:00"/>
    <m/>
    <x v="2"/>
    <s v="800W"/>
    <s v="VANESSA DIAZ MORENO"/>
    <n v="67026116"/>
    <s v="FINALIZADA"/>
    <s v="YONNATAN HERRERA"/>
    <x v="1"/>
  </r>
  <r>
    <n v="46565"/>
    <d v="2024-11-29T00:00:00"/>
    <x v="6"/>
    <x v="2"/>
    <x v="1"/>
    <s v="2024-11-30 00:00:00"/>
    <m/>
    <x v="3"/>
    <s v="350W"/>
    <s v="FERNANDO  LOPEZ"/>
    <n v="19027578"/>
    <s v="FINALIZADA"/>
    <s v="YONNATAN HERRERA"/>
    <x v="1"/>
  </r>
  <r>
    <n v="46568"/>
    <d v="2024-11-29T00:00:00"/>
    <x v="6"/>
    <x v="2"/>
    <x v="1"/>
    <s v="2024-11-29 00:00:00"/>
    <s v="2024-11-29 14:32:33"/>
    <x v="2"/>
    <s v="1600W"/>
    <s v="OSCAR  PEÑA CASTRO"/>
    <n v="1233488706"/>
    <s v="ENTREGADA"/>
    <s v="YONNATAN HERRERA"/>
    <x v="1"/>
  </r>
  <r>
    <n v="46578"/>
    <d v="2024-11-29T00:00:00"/>
    <x v="6"/>
    <x v="2"/>
    <x v="1"/>
    <s v="2024-11-29 00:00:00"/>
    <s v="2024-11-29 15:05:36"/>
    <x v="2"/>
    <s v="1600W"/>
    <s v="DIANA MILENA ALVAREZ AYA"/>
    <n v="1022410453"/>
    <s v="ENTREGADA"/>
    <s v="YONNATAN HERRERA"/>
    <x v="1"/>
  </r>
  <r>
    <n v="46582"/>
    <d v="2024-11-29T00:00:00"/>
    <x v="6"/>
    <x v="2"/>
    <x v="1"/>
    <s v="2024-11-29 00:00:00"/>
    <s v="2024-11-30 14:14:00"/>
    <x v="2"/>
    <s v="1600W"/>
    <s v="JOHN EDISON PINZON COHECHA"/>
    <n v="1016096823"/>
    <s v="ENTREGADA"/>
    <s v="YONNATAN HERRERA"/>
    <x v="1"/>
  </r>
  <r>
    <n v="46415"/>
    <d v="2024-11-28T00:00:00"/>
    <x v="6"/>
    <x v="2"/>
    <x v="1"/>
    <s v="2024-12-03 00:00:00"/>
    <s v="2024-11-28 15:15:56"/>
    <x v="0"/>
    <s v="350W"/>
    <s v="DEISSY CONSTANZA SANCHEZ QUEVEDO"/>
    <n v="53014499"/>
    <s v="ENTREGADA"/>
    <s v="YONNATAN HERRERA"/>
    <x v="1"/>
  </r>
  <r>
    <n v="46419"/>
    <d v="2024-11-28T00:00:00"/>
    <x v="6"/>
    <x v="2"/>
    <x v="1"/>
    <s v="2024-11-28 00:00:00"/>
    <s v="2024-11-28 13:13:54"/>
    <x v="2"/>
    <s v="1600W"/>
    <s v="YENNYFER JULIETH RODRIGUEZ"/>
    <n v="1013626599"/>
    <s v="ENTREGADA"/>
    <s v="JULIAN MONTAÑO"/>
    <x v="1"/>
  </r>
  <r>
    <n v="49236"/>
    <s v="2025-01-11 12:37:35"/>
    <x v="7"/>
    <x v="0"/>
    <x v="0"/>
    <s v="2025-01-14 00:00:00"/>
    <m/>
    <x v="3"/>
    <s v="800W"/>
    <s v="MIGUEL ÁNGEL RODRÍGUEZ LEÓN"/>
    <n v="1018446766"/>
    <s v="EN ESPERA"/>
    <m/>
    <x v="0"/>
  </r>
  <r>
    <n v="49236"/>
    <s v="2025-01-11 12:37:35"/>
    <x v="7"/>
    <x v="0"/>
    <x v="0"/>
    <s v="2025-01-14 00:00:00"/>
    <m/>
    <x v="3"/>
    <s v="800W"/>
    <s v="MIGUEL ÁNGEL RODRÍGUEZ LEÓN"/>
    <n v="1018446766"/>
    <s v="EN ESPERA"/>
    <m/>
    <x v="0"/>
  </r>
  <r>
    <n v="46471"/>
    <d v="2024-11-28T00:00:00"/>
    <x v="6"/>
    <x v="2"/>
    <x v="1"/>
    <s v="2024-11-29 00:00:00"/>
    <s v="2024-11-29 09:21:40"/>
    <x v="2"/>
    <s v="800W"/>
    <s v="MAURICIO  CALLE ESPINOSA"/>
    <n v="1000794661"/>
    <s v="ENTREGADA"/>
    <s v="YONNATAN HERRERA"/>
    <x v="1"/>
  </r>
  <r>
    <n v="46472"/>
    <d v="2024-11-28T00:00:00"/>
    <x v="6"/>
    <x v="2"/>
    <x v="1"/>
    <s v="2024-11-30 00:00:00"/>
    <s v="2024-12-02 14:32:24"/>
    <x v="0"/>
    <s v="800W"/>
    <s v="DIEGO ALEJANDRO TACHA BARGAS"/>
    <n v="1014298899"/>
    <s v="ENTREGADA"/>
    <s v="YONNATAN HERRERA"/>
    <x v="1"/>
  </r>
  <r>
    <n v="49232"/>
    <s v="2025-01-11 12:26:43"/>
    <x v="7"/>
    <x v="0"/>
    <x v="0"/>
    <s v="2025-01-13 00:00:00"/>
    <s v="2025-01-13 12:54:58"/>
    <x v="2"/>
    <s v="500W"/>
    <s v="NATALIA ARIZA"/>
    <n v="1020824617"/>
    <s v="ENTREGADA"/>
    <s v="SANTIAGO SILVA"/>
    <x v="2"/>
  </r>
  <r>
    <n v="49232"/>
    <s v="2025-01-11 12:26:43"/>
    <x v="7"/>
    <x v="0"/>
    <x v="0"/>
    <s v="2025-01-13 00:00:00"/>
    <s v="2025-01-13 12:54:58"/>
    <x v="2"/>
    <s v="500W"/>
    <s v="NATALIA ARIZA"/>
    <n v="1020824617"/>
    <s v="ENTREGADA"/>
    <s v="SANTIAGO SILVA"/>
    <x v="2"/>
  </r>
  <r>
    <n v="49232"/>
    <s v="2025-01-11 12:26:43"/>
    <x v="7"/>
    <x v="0"/>
    <x v="0"/>
    <s v="2025-01-13 00:00:00"/>
    <s v="2025-01-13 12:54:58"/>
    <x v="2"/>
    <s v="500W"/>
    <s v="NATALIA ARIZA"/>
    <n v="1020824617"/>
    <s v="ENTREGADA"/>
    <s v="SANTIAGO SILVA"/>
    <x v="2"/>
  </r>
  <r>
    <n v="49231"/>
    <s v="2025-01-11 12:24:16"/>
    <x v="7"/>
    <x v="0"/>
    <x v="0"/>
    <s v="2025-01-14 00:00:00"/>
    <m/>
    <x v="3"/>
    <s v="800W"/>
    <s v="JUAN PABLO ROJAS"/>
    <n v="80085808"/>
    <s v="EN ESPERA"/>
    <m/>
    <x v="0"/>
  </r>
  <r>
    <n v="49231"/>
    <s v="2025-01-11 12:24:16"/>
    <x v="7"/>
    <x v="0"/>
    <x v="0"/>
    <s v="2025-01-14 00:00:00"/>
    <m/>
    <x v="3"/>
    <s v="800W"/>
    <s v="JUAN PABLO ROJAS"/>
    <n v="80085808"/>
    <s v="EN ESPERA"/>
    <m/>
    <x v="0"/>
  </r>
  <r>
    <n v="49231"/>
    <s v="2025-01-11 12:24:16"/>
    <x v="7"/>
    <x v="0"/>
    <x v="0"/>
    <s v="2025-01-14 00:00:00"/>
    <m/>
    <x v="3"/>
    <s v="800W"/>
    <s v="JUAN PABLO ROJAS"/>
    <n v="80085808"/>
    <s v="EN ESPERA"/>
    <m/>
    <x v="0"/>
  </r>
  <r>
    <n v="49226"/>
    <s v="2025-01-11 12:15:09"/>
    <x v="7"/>
    <x v="0"/>
    <x v="0"/>
    <s v="2025-01-11 00:00:00"/>
    <s v="2025-01-11 12:17:52"/>
    <x v="2"/>
    <s v="350W"/>
    <s v="YULIET AYALA RIVERA"/>
    <n v="20509987"/>
    <s v="ENTREGADA"/>
    <m/>
    <x v="0"/>
  </r>
  <r>
    <n v="49226"/>
    <s v="2025-01-11 12:15:09"/>
    <x v="7"/>
    <x v="0"/>
    <x v="0"/>
    <s v="2025-01-11 00:00:00"/>
    <s v="2025-01-11 12:17:52"/>
    <x v="2"/>
    <s v="350W"/>
    <s v="YULIET AYALA RIVERA"/>
    <n v="20509987"/>
    <s v="ENTREGADA"/>
    <m/>
    <x v="0"/>
  </r>
  <r>
    <n v="49226"/>
    <s v="2025-01-11 12:15:09"/>
    <x v="7"/>
    <x v="0"/>
    <x v="0"/>
    <s v="2025-01-11 00:00:00"/>
    <s v="2025-01-11 12:17:52"/>
    <x v="2"/>
    <s v="350W"/>
    <s v="YULIET AYALA RIVERA"/>
    <n v="20509987"/>
    <s v="ENTREGADA"/>
    <m/>
    <x v="0"/>
  </r>
  <r>
    <n v="46489"/>
    <d v="2024-11-28T00:00:00"/>
    <x v="6"/>
    <x v="2"/>
    <x v="1"/>
    <s v="2024-11-30 00:00:00"/>
    <m/>
    <x v="1"/>
    <s v="800W"/>
    <s v="GTIS GLOBAL TECHNOLOGIES INSTALLATION SYSTEM SAS GTIS GLOBAL TECHNOLOGIES INSTALLATION SYSTEM SAS"/>
    <n v="900095262"/>
    <s v="P. AUTORIZAR"/>
    <s v="YONNATAN HERRERA"/>
    <x v="1"/>
  </r>
  <r>
    <n v="46500"/>
    <d v="2024-11-28T00:00:00"/>
    <x v="6"/>
    <x v="2"/>
    <x v="1"/>
    <s v="2024-12-02 00:00:00"/>
    <m/>
    <x v="0"/>
    <s v="500W"/>
    <s v="FABIO ERNESTO PIÑEROS ARIZA"/>
    <n v="1019029969"/>
    <s v="FINALIZADA"/>
    <s v="YONNATAN HERRERA"/>
    <x v="1"/>
  </r>
  <r>
    <n v="46506"/>
    <d v="2024-11-28T00:00:00"/>
    <x v="6"/>
    <x v="2"/>
    <x v="1"/>
    <s v="2024-12-02 00:00:00"/>
    <m/>
    <x v="2"/>
    <s v="1600W"/>
    <s v="YEFERSON  ACOSTA"/>
    <n v="1073159349"/>
    <s v="AUTORIZADA"/>
    <s v="YONNATAN HERRERA"/>
    <x v="1"/>
  </r>
  <r>
    <n v="46381"/>
    <d v="2024-11-27T00:00:00"/>
    <x v="6"/>
    <x v="2"/>
    <x v="1"/>
    <s v="2024-11-29 00:00:00"/>
    <s v="2024-12-02 08:18:50"/>
    <x v="0"/>
    <s v="800W"/>
    <s v="ANDRES FELIPE  PAZ GUERRERO"/>
    <n v="1000376366"/>
    <s v="ENTREGADA"/>
    <s v="YONNATAN HERRERA"/>
    <x v="1"/>
  </r>
  <r>
    <n v="49224"/>
    <s v="2025-01-11 12:13:27"/>
    <x v="7"/>
    <x v="0"/>
    <x v="0"/>
    <s v="2025-01-13 00:00:00"/>
    <s v="2025-01-13 15:43:39"/>
    <x v="2"/>
    <s v="800W"/>
    <s v="EDWIN AHUMADA TORRES"/>
    <n v="1049638467"/>
    <s v="ENTREGADA"/>
    <s v="SANTIAGO SILVA"/>
    <x v="2"/>
  </r>
  <r>
    <n v="49224"/>
    <s v="2025-01-11 12:13:27"/>
    <x v="7"/>
    <x v="0"/>
    <x v="0"/>
    <s v="2025-01-13 00:00:00"/>
    <s v="2025-01-13 15:43:39"/>
    <x v="2"/>
    <s v="800W"/>
    <s v="EDWIN AHUMADA TORRES"/>
    <n v="1049638467"/>
    <s v="ENTREGADA"/>
    <s v="SANTIAGO SILVA"/>
    <x v="2"/>
  </r>
  <r>
    <n v="49223"/>
    <s v="2025-01-11 12:05:57"/>
    <x v="7"/>
    <x v="0"/>
    <x v="0"/>
    <s v="2025-01-15 00:00:00"/>
    <m/>
    <x v="1"/>
    <s v="1600W"/>
    <s v="LAURA SILVANA LEAL RAMOS"/>
    <n v="1020838107"/>
    <s v="EN ESPERA"/>
    <m/>
    <x v="2"/>
  </r>
  <r>
    <n v="49223"/>
    <s v="2025-01-11 12:05:57"/>
    <x v="7"/>
    <x v="0"/>
    <x v="0"/>
    <s v="2025-01-15 00:00:00"/>
    <m/>
    <x v="1"/>
    <s v="1600W"/>
    <s v="LAURA SILVANA LEAL RAMOS"/>
    <n v="1020838107"/>
    <s v="EN ESPERA"/>
    <m/>
    <x v="2"/>
  </r>
  <r>
    <n v="49222"/>
    <s v="2025-01-11 12:03:17"/>
    <x v="7"/>
    <x v="0"/>
    <x v="0"/>
    <s v="2025-01-11 00:00:00"/>
    <s v="2025-01-11 14:27:40"/>
    <x v="2"/>
    <s v="350W"/>
    <s v="SOFIA  RONDEROS GONZALEZ"/>
    <n v="1007509578"/>
    <s v="ENTREGADA"/>
    <s v="MIGUEL ANGEL OSORIO"/>
    <x v="0"/>
  </r>
  <r>
    <n v="49222"/>
    <s v="2025-01-11 12:03:17"/>
    <x v="7"/>
    <x v="0"/>
    <x v="0"/>
    <s v="2025-01-11 00:00:00"/>
    <s v="2025-01-11 14:27:40"/>
    <x v="2"/>
    <s v="350W"/>
    <s v="SOFIA  RONDEROS GONZALEZ"/>
    <n v="1007509578"/>
    <s v="ENTREGADA"/>
    <s v="MIGUEL ANGEL OSORIO"/>
    <x v="0"/>
  </r>
  <r>
    <n v="49221"/>
    <s v="2025-01-11 12:02:16"/>
    <x v="7"/>
    <x v="0"/>
    <x v="0"/>
    <s v="2025-01-11 00:00:00"/>
    <s v="2025-01-11 14:26:43"/>
    <x v="2"/>
    <s v="1600W"/>
    <s v="MANUEL ESCOBAR  ESPINOSA"/>
    <n v="1001202287"/>
    <s v="ENTREGADA"/>
    <s v="JUAN CARLOS SALCEDO"/>
    <x v="0"/>
  </r>
  <r>
    <n v="49221"/>
    <s v="2025-01-11 12:02:16"/>
    <x v="7"/>
    <x v="0"/>
    <x v="0"/>
    <s v="2025-01-11 00:00:00"/>
    <s v="2025-01-11 14:26:43"/>
    <x v="2"/>
    <s v="1600W"/>
    <s v="MANUEL ESCOBAR  ESPINOSA"/>
    <n v="1001202287"/>
    <s v="ENTREGADA"/>
    <s v="JUAN CARLOS SALCEDO"/>
    <x v="0"/>
  </r>
  <r>
    <n v="49220"/>
    <s v="2025-01-11 12:01:50"/>
    <x v="7"/>
    <x v="0"/>
    <x v="0"/>
    <s v="2025-01-11 00:00:00"/>
    <s v="2025-01-13 18:06:22"/>
    <x v="2"/>
    <s v="500W"/>
    <s v="NINA MARGARITA MEJIA PERTUZ"/>
    <n v="1047342028"/>
    <s v="ENTREGADA"/>
    <s v="CRISTIAN ALFONSO"/>
    <x v="4"/>
  </r>
  <r>
    <n v="49220"/>
    <s v="2025-01-11 12:01:50"/>
    <x v="7"/>
    <x v="0"/>
    <x v="0"/>
    <s v="2025-01-11 00:00:00"/>
    <s v="2025-01-13 18:06:22"/>
    <x v="2"/>
    <s v="500W"/>
    <s v="NINA MARGARITA MEJIA PERTUZ"/>
    <n v="1047342028"/>
    <s v="ENTREGADA"/>
    <s v="CRISTIAN ALFONSO"/>
    <x v="4"/>
  </r>
  <r>
    <n v="46384"/>
    <d v="2024-11-27T00:00:00"/>
    <x v="6"/>
    <x v="2"/>
    <x v="1"/>
    <s v="2024-11-29 00:00:00"/>
    <s v="2024-11-28 16:59:54"/>
    <x v="0"/>
    <s v="1600W"/>
    <s v="JOSE GUERRERO"/>
    <n v="79435109"/>
    <s v="ENTREGADA"/>
    <s v="JULIAN MONTAÑO"/>
    <x v="1"/>
  </r>
  <r>
    <n v="46393"/>
    <d v="2024-11-27T00:00:00"/>
    <x v="6"/>
    <x v="2"/>
    <x v="1"/>
    <s v="2024-11-28 00:00:00"/>
    <s v="2024-11-29 15:58:20"/>
    <x v="2"/>
    <s v="800W"/>
    <s v="CARLOS ANDRES  MURCIA GÓMEZ"/>
    <n v="1068953418"/>
    <s v="ENTREGADA"/>
    <s v="JULIAN MONTAÑO"/>
    <x v="1"/>
  </r>
  <r>
    <n v="49218"/>
    <s v="2025-01-11 11:55:49"/>
    <x v="7"/>
    <x v="0"/>
    <x v="0"/>
    <s v="2025-01-11 00:00:00"/>
    <s v="2025-01-11 13:22:36"/>
    <x v="2"/>
    <s v="350W"/>
    <s v="CAMILO  ORJUELA"/>
    <n v="1026267062"/>
    <s v="ENTREGADA"/>
    <s v="JULIAN MONTAÑO"/>
    <x v="0"/>
  </r>
  <r>
    <n v="49218"/>
    <s v="2025-01-11 11:55:49"/>
    <x v="7"/>
    <x v="0"/>
    <x v="0"/>
    <s v="2025-01-11 00:00:00"/>
    <s v="2025-01-11 13:22:36"/>
    <x v="2"/>
    <s v="350W"/>
    <s v="CAMILO  ORJUELA"/>
    <n v="1026267062"/>
    <s v="ENTREGADA"/>
    <s v="JULIAN MONTAÑO"/>
    <x v="0"/>
  </r>
  <r>
    <n v="49217"/>
    <s v="2025-01-11 11:50:50"/>
    <x v="7"/>
    <x v="0"/>
    <x v="0"/>
    <s v="2025-01-11 00:00:00"/>
    <s v="2025-01-11 13:51:44"/>
    <x v="2"/>
    <s v="1600W"/>
    <s v="SANTIAGO LOPEZ ALARCON"/>
    <n v="1016060005"/>
    <s v="ENTREGADA"/>
    <s v="MIGUEL ANGEL OSORIO"/>
    <x v="0"/>
  </r>
  <r>
    <n v="49217"/>
    <s v="2025-01-11 11:50:50"/>
    <x v="7"/>
    <x v="0"/>
    <x v="0"/>
    <s v="2025-01-11 00:00:00"/>
    <s v="2025-01-11 13:51:44"/>
    <x v="2"/>
    <s v="1600W"/>
    <s v="SANTIAGO LOPEZ ALARCON"/>
    <n v="1016060005"/>
    <s v="ENTREGADA"/>
    <s v="MIGUEL ANGEL OSORIO"/>
    <x v="0"/>
  </r>
  <r>
    <n v="49216"/>
    <s v="2025-01-11 11:47:27"/>
    <x v="7"/>
    <x v="0"/>
    <x v="0"/>
    <s v="2025-01-11 00:00:00"/>
    <s v="2025-01-11 13:31:30"/>
    <x v="2"/>
    <n v="1959"/>
    <s v="JHONATAN  HERRERA RUIZ"/>
    <n v="1026266104"/>
    <s v="ENTREGADA"/>
    <s v="MIGUEL ANGEL OSORIO"/>
    <x v="0"/>
  </r>
  <r>
    <n v="49216"/>
    <s v="2025-01-11 11:47:27"/>
    <x v="7"/>
    <x v="0"/>
    <x v="0"/>
    <s v="2025-01-11 00:00:00"/>
    <s v="2025-01-11 13:31:30"/>
    <x v="2"/>
    <n v="1959"/>
    <s v="JHONATAN  HERRERA RUIZ"/>
    <n v="1026266104"/>
    <s v="ENTREGADA"/>
    <s v="MIGUEL ANGEL OSORIO"/>
    <x v="0"/>
  </r>
  <r>
    <n v="49216"/>
    <s v="2025-01-11 11:47:27"/>
    <x v="7"/>
    <x v="0"/>
    <x v="0"/>
    <s v="2025-01-11 00:00:00"/>
    <s v="2025-01-11 13:31:30"/>
    <x v="2"/>
    <n v="1959"/>
    <s v="JHONATAN HERRERA NA"/>
    <n v="1026266104"/>
    <s v="ENTREGADA"/>
    <s v="MIGUEL ANGEL OSORIO"/>
    <x v="0"/>
  </r>
  <r>
    <n v="49214"/>
    <s v="2025-01-11 11:44:20"/>
    <x v="7"/>
    <x v="0"/>
    <x v="0"/>
    <s v="2025-01-15 00:00:00"/>
    <m/>
    <x v="3"/>
    <m/>
    <s v="STHEVEN RINCON"/>
    <n v="1016059622"/>
    <s v="EN ESPERA"/>
    <m/>
    <x v="4"/>
  </r>
  <r>
    <n v="49214"/>
    <s v="2025-01-11 11:44:20"/>
    <x v="7"/>
    <x v="0"/>
    <x v="0"/>
    <s v="2025-01-15 00:00:00"/>
    <m/>
    <x v="3"/>
    <m/>
    <s v="STHEVEN RINCON"/>
    <n v="1016059622"/>
    <s v="EN ESPERA"/>
    <m/>
    <x v="4"/>
  </r>
  <r>
    <n v="49214"/>
    <s v="2025-01-11 11:44:20"/>
    <x v="7"/>
    <x v="0"/>
    <x v="0"/>
    <s v="2025-01-15 00:00:00"/>
    <m/>
    <x v="3"/>
    <m/>
    <s v="STHEVEN RINCON"/>
    <n v="1016059622"/>
    <s v="EN ESPERA"/>
    <m/>
    <x v="4"/>
  </r>
  <r>
    <n v="49214"/>
    <s v="2025-01-11 11:44:20"/>
    <x v="7"/>
    <x v="0"/>
    <x v="0"/>
    <s v="2025-01-15 00:00:00"/>
    <m/>
    <x v="3"/>
    <m/>
    <s v="CESAR STHEVEN RINCON SANABRIA"/>
    <n v="1016059622"/>
    <s v="EN ESPERA"/>
    <m/>
    <x v="4"/>
  </r>
  <r>
    <n v="49214"/>
    <s v="2025-01-11 11:44:20"/>
    <x v="7"/>
    <x v="0"/>
    <x v="0"/>
    <s v="2025-01-15 00:00:00"/>
    <m/>
    <x v="3"/>
    <m/>
    <s v="STHEVEN RINCON"/>
    <n v="1016059622"/>
    <s v="EN ESPERA"/>
    <m/>
    <x v="4"/>
  </r>
  <r>
    <n v="49214"/>
    <s v="2025-01-11 11:44:20"/>
    <x v="7"/>
    <x v="0"/>
    <x v="0"/>
    <s v="2025-01-15 00:00:00"/>
    <m/>
    <x v="3"/>
    <m/>
    <s v="STHEVEN RINCON"/>
    <n v="1016059622"/>
    <s v="EN ESPERA"/>
    <m/>
    <x v="4"/>
  </r>
  <r>
    <n v="49210"/>
    <s v="2025-01-11 11:30:05"/>
    <x v="7"/>
    <x v="0"/>
    <x v="0"/>
    <s v="2025-01-11 00:00:00"/>
    <s v="2025-01-11 13:44:48"/>
    <x v="2"/>
    <s v="800W"/>
    <s v="JAMES  ROSERO"/>
    <n v="1010175784"/>
    <s v="ENTREGADA"/>
    <s v="SEBASTIAN ARIAS"/>
    <x v="4"/>
  </r>
  <r>
    <n v="49210"/>
    <s v="2025-01-11 11:30:05"/>
    <x v="7"/>
    <x v="0"/>
    <x v="0"/>
    <s v="2025-01-11 00:00:00"/>
    <s v="2025-01-11 13:44:48"/>
    <x v="2"/>
    <s v="800W"/>
    <s v="JAMES  ROSERO"/>
    <n v="1010175784"/>
    <s v="ENTREGADA"/>
    <s v="SEBASTIAN ARIAS"/>
    <x v="4"/>
  </r>
  <r>
    <n v="49210"/>
    <s v="2025-01-11 11:30:05"/>
    <x v="7"/>
    <x v="0"/>
    <x v="0"/>
    <s v="2025-01-11 00:00:00"/>
    <s v="2025-01-11 13:44:48"/>
    <x v="2"/>
    <s v="800W"/>
    <s v="JAMES  ROSERO"/>
    <n v="1010175784"/>
    <s v="ENTREGADA"/>
    <s v="SEBASTIAN ARIAS"/>
    <x v="4"/>
  </r>
  <r>
    <n v="49207"/>
    <s v="2025-01-11 11:20:09"/>
    <x v="7"/>
    <x v="0"/>
    <x v="0"/>
    <s v="2025-01-11 00:00:00"/>
    <s v="2025-01-11 14:54:04"/>
    <x v="2"/>
    <s v="800W"/>
    <s v="ALEJANDRO  DIAZ JUNCA"/>
    <n v="1020842970"/>
    <s v="ENTREGADA"/>
    <s v="CESAR GRANADOS"/>
    <x v="2"/>
  </r>
  <r>
    <n v="49207"/>
    <s v="2025-01-11 11:20:09"/>
    <x v="7"/>
    <x v="0"/>
    <x v="0"/>
    <s v="2025-01-11 00:00:00"/>
    <s v="2025-01-11 14:54:04"/>
    <x v="2"/>
    <s v="800W"/>
    <s v="ALEJANDRO  DIAZ JUNCA"/>
    <n v="1020842970"/>
    <s v="ENTREGADA"/>
    <s v="CESAR GRANADOS"/>
    <x v="2"/>
  </r>
  <r>
    <n v="49207"/>
    <s v="2025-01-11 11:20:09"/>
    <x v="7"/>
    <x v="0"/>
    <x v="0"/>
    <s v="2025-01-11 00:00:00"/>
    <s v="2025-01-11 14:54:04"/>
    <x v="2"/>
    <s v="800W"/>
    <s v="ALEJANDRO  DIAZ JUNCA"/>
    <n v="1020842970"/>
    <s v="ENTREGADA"/>
    <s v="CESAR GRANADOS"/>
    <x v="2"/>
  </r>
  <r>
    <n v="46240"/>
    <d v="2024-11-26T00:00:00"/>
    <x v="6"/>
    <x v="2"/>
    <x v="1"/>
    <s v="2024-11-27 00:00:00"/>
    <s v="2024-11-26 11:04:55"/>
    <x v="6"/>
    <m/>
    <s v="NICOLAS ROBLEDO IRIARTE"/>
    <n v="1018456388"/>
    <s v="ENTREGADA"/>
    <s v="JULIAN MONTAÑO"/>
    <x v="1"/>
  </r>
  <r>
    <n v="49200"/>
    <s v="2025-01-11 10:59:30"/>
    <x v="7"/>
    <x v="0"/>
    <x v="0"/>
    <s v="2025-01-13 00:00:00"/>
    <s v="2025-01-13 15:31:44"/>
    <x v="3"/>
    <s v="1600W"/>
    <s v="DANIEL ALEJANDRO HIDALGO LOPEZ"/>
    <n v="1113681494"/>
    <s v="ENTREGADA"/>
    <s v="CESAR GRANADOS"/>
    <x v="2"/>
  </r>
  <r>
    <n v="49200"/>
    <s v="2025-01-11 10:59:30"/>
    <x v="7"/>
    <x v="0"/>
    <x v="0"/>
    <s v="2025-01-13 00:00:00"/>
    <s v="2025-01-13 15:31:44"/>
    <x v="3"/>
    <s v="1600W"/>
    <s v="DANIEL ALEJANDRO HIDALGO LOPEZ"/>
    <n v="1113681494"/>
    <s v="ENTREGADA"/>
    <s v="CESAR GRANADOS"/>
    <x v="2"/>
  </r>
  <r>
    <n v="46243"/>
    <d v="2024-11-26T00:00:00"/>
    <x v="6"/>
    <x v="2"/>
    <x v="1"/>
    <s v="2024-11-26 00:00:00"/>
    <s v="2024-11-26 13:50:09"/>
    <x v="2"/>
    <s v="1600W"/>
    <s v="JOHN EDISON PINZON COHECHA"/>
    <n v="1016096823"/>
    <s v="ENTREGADA"/>
    <s v="JULIAN MONTAÑO"/>
    <x v="1"/>
  </r>
  <r>
    <n v="46266"/>
    <d v="2024-11-26T00:00:00"/>
    <x v="6"/>
    <x v="2"/>
    <x v="1"/>
    <s v="2024-11-26 00:00:00"/>
    <s v="2024-11-26 17:01:38"/>
    <x v="2"/>
    <s v="1600W"/>
    <s v="ANTONIO VILLARREAL MARIN"/>
    <n v="1101758988"/>
    <s v="ENTREGADA"/>
    <s v="YONNATAN HERRERA"/>
    <x v="1"/>
  </r>
  <r>
    <n v="49195"/>
    <s v="2025-01-11 10:47:36"/>
    <x v="7"/>
    <x v="0"/>
    <x v="0"/>
    <s v="2025-01-11 00:00:00"/>
    <s v="2025-01-13 11:58:50"/>
    <x v="2"/>
    <s v="800W"/>
    <s v="JUAN  PHILLIPS BERNAL"/>
    <n v="79942640"/>
    <s v="ENTREGADA"/>
    <s v="JULIAN MONTAÑO"/>
    <x v="0"/>
  </r>
  <r>
    <n v="49195"/>
    <s v="2025-01-11 10:47:36"/>
    <x v="7"/>
    <x v="0"/>
    <x v="0"/>
    <s v="2025-01-11 00:00:00"/>
    <s v="2025-01-13 11:58:50"/>
    <x v="2"/>
    <s v="800W"/>
    <s v="JUAN  PHILLIPS BERNAL"/>
    <n v="79942640"/>
    <s v="ENTREGADA"/>
    <s v="JULIAN MONTAÑO"/>
    <x v="0"/>
  </r>
  <r>
    <n v="49195"/>
    <s v="2025-01-11 10:47:36"/>
    <x v="7"/>
    <x v="0"/>
    <x v="0"/>
    <s v="2025-01-11 00:00:00"/>
    <s v="2025-01-13 11:58:50"/>
    <x v="2"/>
    <s v="800W"/>
    <s v="JUAN  PHILLIPS BERNAL"/>
    <n v="79942640"/>
    <s v="ENTREGADA"/>
    <s v="JULIAN MONTAÑO"/>
    <x v="0"/>
  </r>
  <r>
    <n v="49194"/>
    <s v="2025-01-11 10:39:49"/>
    <x v="7"/>
    <x v="0"/>
    <x v="0"/>
    <s v="2025-01-11 00:00:00"/>
    <s v="2025-01-11 13:04:08"/>
    <x v="2"/>
    <s v="800W"/>
    <s v="IVETH ALBARRACIN"/>
    <n v="1074809916"/>
    <s v="ENTREGADA"/>
    <s v="JULIAN MONTAÑO"/>
    <x v="0"/>
  </r>
  <r>
    <n v="49193"/>
    <s v="2025-01-11 10:39:21"/>
    <x v="7"/>
    <x v="0"/>
    <x v="0"/>
    <s v="2025-01-11 00:00:00"/>
    <s v="2025-01-11 14:46:48"/>
    <x v="2"/>
    <s v="800W"/>
    <s v="LAURA ALEJANDRA DURAN AREVALO"/>
    <n v="1032482656"/>
    <s v="ENTREGADA"/>
    <s v="SEBASTIAN ARIAS"/>
    <x v="4"/>
  </r>
  <r>
    <n v="49193"/>
    <s v="2025-01-11 10:39:21"/>
    <x v="7"/>
    <x v="0"/>
    <x v="0"/>
    <s v="2025-01-11 00:00:00"/>
    <s v="2025-01-11 14:46:48"/>
    <x v="2"/>
    <s v="800W"/>
    <s v="LAURA ALEJANDRA DURAN AREVALO"/>
    <n v="1032482656"/>
    <s v="ENTREGADA"/>
    <s v="SEBASTIAN ARIAS"/>
    <x v="4"/>
  </r>
  <r>
    <n v="49192"/>
    <s v="2025-01-11 10:31:23"/>
    <x v="7"/>
    <x v="0"/>
    <x v="0"/>
    <s v="2025-01-14 00:00:00"/>
    <m/>
    <x v="3"/>
    <s v="350W LITE"/>
    <s v="KEVIN YAIR  RAMIREZ"/>
    <n v="10001057511"/>
    <s v="EN ESPERA"/>
    <m/>
    <x v="4"/>
  </r>
  <r>
    <n v="49191"/>
    <s v="2025-01-11 10:20:45"/>
    <x v="7"/>
    <x v="0"/>
    <x v="0"/>
    <s v="2025-01-11 00:00:00"/>
    <s v="2025-01-11 13:46:47"/>
    <x v="2"/>
    <s v="350W"/>
    <s v="JOSE MANUEL SUAREZ RIBAYO"/>
    <n v="79963651"/>
    <s v="ENTREGADA"/>
    <s v="CESAR GRANADOS"/>
    <x v="2"/>
  </r>
  <r>
    <n v="49191"/>
    <s v="2025-01-11 10:20:45"/>
    <x v="7"/>
    <x v="0"/>
    <x v="0"/>
    <s v="2025-01-11 00:00:00"/>
    <s v="2025-01-11 13:46:47"/>
    <x v="2"/>
    <s v="350W"/>
    <s v="JOSE MANUEL SUAREZ RIBAYO"/>
    <n v="79963651"/>
    <s v="ENTREGADA"/>
    <s v="CESAR GRANADOS"/>
    <x v="2"/>
  </r>
  <r>
    <n v="49190"/>
    <s v="2025-01-11 10:17:07"/>
    <x v="7"/>
    <x v="0"/>
    <x v="0"/>
    <s v="2025-01-11 00:00:00"/>
    <m/>
    <x v="2"/>
    <s v="1600W"/>
    <s v="DIEGO ALEJANDRO  OROZCO"/>
    <n v="80057326"/>
    <s v="AUTORIZADA"/>
    <s v="SEBASTIAN ARIAS"/>
    <x v="4"/>
  </r>
  <r>
    <n v="49189"/>
    <s v="2025-01-11 10:16:38"/>
    <x v="7"/>
    <x v="0"/>
    <x v="0"/>
    <s v="2025-01-11 00:00:00"/>
    <s v="2025-01-11 13:07:56"/>
    <x v="2"/>
    <s v="500W"/>
    <s v="MARIA  CONTRERAS"/>
    <n v="1020836262"/>
    <s v="ENTREGADA"/>
    <s v="JUAN CARLOS SALCEDO"/>
    <x v="0"/>
  </r>
  <r>
    <n v="49189"/>
    <s v="2025-01-11 10:16:38"/>
    <x v="7"/>
    <x v="0"/>
    <x v="0"/>
    <s v="2025-01-11 00:00:00"/>
    <s v="2025-01-11 13:07:56"/>
    <x v="2"/>
    <s v="500W"/>
    <s v="MARIA  CONTRERAS"/>
    <n v="1020836262"/>
    <s v="ENTREGADA"/>
    <s v="JUAN CARLOS SALCEDO"/>
    <x v="0"/>
  </r>
  <r>
    <n v="49185"/>
    <s v="2025-01-11 09:49:26"/>
    <x v="7"/>
    <x v="0"/>
    <x v="0"/>
    <s v="2025-01-14 00:00:00"/>
    <s v="2025-01-11 11:49:22"/>
    <x v="3"/>
    <s v="MOPED ELECTRICO"/>
    <s v="RED MUNDIAL DE SERVICIOS AMBIENTALES ENVIRONMENTAL SERVICES SAS  BIC"/>
    <n v="900500388"/>
    <s v="ENTREGADA"/>
    <s v="MIGUEL ANGEL OSORIO"/>
    <x v="0"/>
  </r>
  <r>
    <n v="49185"/>
    <s v="2025-01-11 09:49:26"/>
    <x v="7"/>
    <x v="0"/>
    <x v="0"/>
    <s v="2025-01-14 00:00:00"/>
    <s v="2025-01-11 11:49:22"/>
    <x v="3"/>
    <s v="MOPED ELECTRICO"/>
    <s v="RED MUNDIAL DE SERVICIOS AMBIENTALES ENVIRONMENTAL SERVICES SAS  BIC"/>
    <n v="900500388"/>
    <s v="ENTREGADA"/>
    <s v="MIGUEL ANGEL OSORIO"/>
    <x v="0"/>
  </r>
  <r>
    <n v="49185"/>
    <s v="2025-01-11 09:49:26"/>
    <x v="7"/>
    <x v="0"/>
    <x v="0"/>
    <s v="2025-01-14 00:00:00"/>
    <s v="2025-01-11 11:49:22"/>
    <x v="3"/>
    <s v="MOPED ELECTRICO"/>
    <s v="RED MUNDIAL DE SERVICIOS AMBIENTALES ENVIRONMENTAL SERVICES SAS  BIC"/>
    <n v="900500388"/>
    <s v="ENTREGADA"/>
    <s v="MIGUEL ANGEL OSORIO"/>
    <x v="0"/>
  </r>
  <r>
    <n v="49182"/>
    <s v="2025-01-11 09:44:33"/>
    <x v="7"/>
    <x v="0"/>
    <x v="0"/>
    <s v="2025-01-11 00:00:00"/>
    <s v="2025-01-11 14:29:48"/>
    <x v="2"/>
    <s v="800W"/>
    <s v="DANIEL SANTIAGO  ANDRADE BAUTISTA"/>
    <n v="1032483531"/>
    <s v="ENTREGADA"/>
    <s v="CESAR GRANADOS"/>
    <x v="2"/>
  </r>
  <r>
    <n v="49182"/>
    <s v="2025-01-11 09:44:33"/>
    <x v="7"/>
    <x v="0"/>
    <x v="0"/>
    <s v="2025-01-11 00:00:00"/>
    <s v="2025-01-11 14:29:48"/>
    <x v="2"/>
    <s v="800W"/>
    <s v="DANIEL SANTIAGO  ANDRADE BAUTISTA"/>
    <n v="1032483531"/>
    <s v="ENTREGADA"/>
    <s v="CESAR GRANADOS"/>
    <x v="2"/>
  </r>
  <r>
    <n v="49181"/>
    <s v="2025-01-11 09:43:55"/>
    <x v="7"/>
    <x v="0"/>
    <x v="0"/>
    <s v="2025-01-14 00:00:00"/>
    <m/>
    <x v="0"/>
    <n v="500"/>
    <s v="ADRIAN PEÑA ROA"/>
    <n v="80157840"/>
    <s v="EN PROCESO"/>
    <s v="CRISTIAN HENAO"/>
    <x v="3"/>
  </r>
  <r>
    <n v="49181"/>
    <s v="2025-01-11 09:43:55"/>
    <x v="7"/>
    <x v="0"/>
    <x v="0"/>
    <s v="2025-01-14 00:00:00"/>
    <m/>
    <x v="0"/>
    <n v="500"/>
    <s v="ADRIAN PEÑA ROA"/>
    <n v="80157840"/>
    <s v="EN PROCESO"/>
    <s v="CRISTIAN HENAO"/>
    <x v="3"/>
  </r>
  <r>
    <n v="46269"/>
    <d v="2024-11-26T00:00:00"/>
    <x v="6"/>
    <x v="2"/>
    <x v="1"/>
    <s v="2024-11-28 00:00:00"/>
    <s v="2024-11-29 13:39:24"/>
    <x v="0"/>
    <s v="800W"/>
    <s v="ROMULO IVAN CUBIDEZ MATIZ"/>
    <n v="80799810"/>
    <s v="ENTREGADA"/>
    <s v="YONNATAN HERRERA"/>
    <x v="1"/>
  </r>
  <r>
    <n v="49173"/>
    <s v="2025-01-11 09:25:33"/>
    <x v="7"/>
    <x v="0"/>
    <x v="0"/>
    <s v="2025-01-11 00:00:00"/>
    <s v="2025-01-11 12:15:41"/>
    <x v="2"/>
    <s v="800W"/>
    <s v="JUAN CAMILO  BECERRA COBOS"/>
    <n v="1030580047"/>
    <s v="ENTREGADA"/>
    <s v="CRISTIAN ALFONSO"/>
    <x v="4"/>
  </r>
  <r>
    <n v="49173"/>
    <s v="2025-01-11 09:25:33"/>
    <x v="7"/>
    <x v="0"/>
    <x v="0"/>
    <s v="2025-01-11 00:00:00"/>
    <s v="2025-01-11 12:15:41"/>
    <x v="2"/>
    <s v="800W"/>
    <s v="JUAN CAMILO  BECERRA COBOS"/>
    <n v="1030580047"/>
    <s v="ENTREGADA"/>
    <s v="CRISTIAN ALFONSO"/>
    <x v="4"/>
  </r>
  <r>
    <n v="49173"/>
    <s v="2025-01-11 09:25:33"/>
    <x v="7"/>
    <x v="0"/>
    <x v="0"/>
    <s v="2025-01-11 00:00:00"/>
    <s v="2025-01-11 12:15:41"/>
    <x v="2"/>
    <s v="800W"/>
    <s v="JUAN CAMILO  BECERRA COBOS"/>
    <n v="1030580047"/>
    <s v="ENTREGADA"/>
    <s v="CRISTIAN ALFONSO"/>
    <x v="4"/>
  </r>
  <r>
    <n v="49172"/>
    <s v="2025-01-11 09:22:11"/>
    <x v="7"/>
    <x v="0"/>
    <x v="0"/>
    <s v="2025-01-11 00:00:00"/>
    <s v="2025-01-11 14:51:17"/>
    <x v="2"/>
    <s v="500W"/>
    <s v="RODRIGO SALAZAR"/>
    <n v="80195208"/>
    <s v="ENTREGADA"/>
    <s v="JULIAN MONTAÑO"/>
    <x v="0"/>
  </r>
  <r>
    <n v="49172"/>
    <s v="2025-01-11 09:22:11"/>
    <x v="7"/>
    <x v="0"/>
    <x v="0"/>
    <s v="2025-01-11 00:00:00"/>
    <s v="2025-01-11 14:51:17"/>
    <x v="2"/>
    <s v="500W"/>
    <s v="RODRIGO SALAZAR"/>
    <n v="80195208"/>
    <s v="ENTREGADA"/>
    <s v="JULIAN MONTAÑO"/>
    <x v="0"/>
  </r>
  <r>
    <n v="49172"/>
    <s v="2025-01-11 09:22:11"/>
    <x v="7"/>
    <x v="0"/>
    <x v="0"/>
    <s v="2025-01-11 00:00:00"/>
    <s v="2025-01-11 14:51:17"/>
    <x v="2"/>
    <s v="500W"/>
    <s v="RODRIGO SALAZAR"/>
    <n v="80195208"/>
    <s v="ENTREGADA"/>
    <s v="JULIAN MONTAÑO"/>
    <x v="0"/>
  </r>
  <r>
    <n v="49172"/>
    <s v="2025-01-11 09:22:11"/>
    <x v="7"/>
    <x v="0"/>
    <x v="0"/>
    <s v="2025-01-11 00:00:00"/>
    <s v="2025-01-11 14:51:17"/>
    <x v="2"/>
    <s v="500W"/>
    <s v="RODRIGO SALAZAR NA"/>
    <n v="80195208"/>
    <s v="ENTREGADA"/>
    <s v="JULIAN MONTAÑO"/>
    <x v="0"/>
  </r>
  <r>
    <n v="49171"/>
    <s v="2025-01-11 09:21:20"/>
    <x v="7"/>
    <x v="0"/>
    <x v="0"/>
    <s v="2025-01-14 00:00:00"/>
    <m/>
    <x v="3"/>
    <s v="8000W"/>
    <s v="CESAR EDUARDO  MARTINEZ NARANJO"/>
    <n v="1031147663"/>
    <s v="EN ESPERA"/>
    <m/>
    <x v="0"/>
  </r>
  <r>
    <n v="49171"/>
    <s v="2025-01-11 09:21:20"/>
    <x v="7"/>
    <x v="0"/>
    <x v="0"/>
    <s v="2025-01-14 00:00:00"/>
    <m/>
    <x v="3"/>
    <s v="8000W"/>
    <s v="CESAR EDUARDO  MARTINEZ NARANJO"/>
    <n v="1031147663"/>
    <s v="EN ESPERA"/>
    <m/>
    <x v="0"/>
  </r>
  <r>
    <n v="49169"/>
    <s v="2025-01-11 09:14:43"/>
    <x v="7"/>
    <x v="0"/>
    <x v="0"/>
    <s v="2025-01-11 00:00:00"/>
    <s v="2025-01-11 11:55:59"/>
    <x v="2"/>
    <s v="350W"/>
    <s v="MARYURI  ROCHA CASTAÑEDA"/>
    <n v="53009605"/>
    <s v="ENTREGADA"/>
    <s v="SEBASTIAN ARIAS"/>
    <x v="4"/>
  </r>
  <r>
    <n v="49169"/>
    <s v="2025-01-11 09:14:43"/>
    <x v="7"/>
    <x v="0"/>
    <x v="0"/>
    <s v="2025-01-11 00:00:00"/>
    <s v="2025-01-11 11:55:59"/>
    <x v="2"/>
    <s v="350W"/>
    <s v="MARYURI  ROCHA CASTAÑEDA"/>
    <n v="53009605"/>
    <s v="ENTREGADA"/>
    <s v="SEBASTIAN ARIAS"/>
    <x v="4"/>
  </r>
  <r>
    <n v="49168"/>
    <s v="2025-01-11 09:12:31"/>
    <x v="7"/>
    <x v="0"/>
    <x v="0"/>
    <s v="2025-01-11 00:00:00"/>
    <s v="2025-01-11 12:29:25"/>
    <x v="2"/>
    <s v="800W"/>
    <s v="JORGE CAMILO  TORO MEDINA"/>
    <n v="1020755246"/>
    <s v="ENTREGADA"/>
    <s v="SANTIAGO SILVA"/>
    <x v="2"/>
  </r>
  <r>
    <n v="49168"/>
    <s v="2025-01-11 09:12:31"/>
    <x v="7"/>
    <x v="0"/>
    <x v="0"/>
    <s v="2025-01-11 00:00:00"/>
    <s v="2025-01-11 12:29:25"/>
    <x v="2"/>
    <s v="800W"/>
    <s v="JORGE CAMILO  TORO MEDINA"/>
    <n v="1020755246"/>
    <s v="ENTREGADA"/>
    <s v="SANTIAGO SILVA"/>
    <x v="2"/>
  </r>
  <r>
    <n v="46279"/>
    <d v="2024-11-26T00:00:00"/>
    <x v="6"/>
    <x v="2"/>
    <x v="1"/>
    <s v="2024-11-26 00:00:00"/>
    <s v="2024-11-27 13:17:44"/>
    <x v="2"/>
    <s v="800W"/>
    <s v="JEFFERSON SANDOVAL RUIZ"/>
    <n v="80795572"/>
    <s v="ENTREGADA"/>
    <s v="YONNATAN HERRERA"/>
    <x v="1"/>
  </r>
  <r>
    <n v="46286"/>
    <d v="2024-11-26T00:00:00"/>
    <x v="6"/>
    <x v="2"/>
    <x v="1"/>
    <s v="2024-11-28 00:00:00"/>
    <s v="2024-11-29 08:38:59"/>
    <x v="0"/>
    <s v="500W"/>
    <s v="MARTHA LILIANA ROA SEGURA"/>
    <n v="1072447773"/>
    <s v="ENTREGADA"/>
    <s v="JULIAN MONTAÑO"/>
    <x v="1"/>
  </r>
  <r>
    <n v="49166"/>
    <s v="2025-01-11 09:08:10"/>
    <x v="7"/>
    <x v="0"/>
    <x v="0"/>
    <s v="2025-01-14 00:00:00"/>
    <m/>
    <x v="3"/>
    <s v="1600W"/>
    <s v="JOHAN MEDARDO MOYANO CARDENAS"/>
    <n v="1019111797"/>
    <s v="EN ESPERA"/>
    <m/>
    <x v="0"/>
  </r>
  <r>
    <n v="49166"/>
    <s v="2025-01-11 09:08:10"/>
    <x v="7"/>
    <x v="0"/>
    <x v="0"/>
    <s v="2025-01-14 00:00:00"/>
    <m/>
    <x v="3"/>
    <s v="1600W"/>
    <s v="JOHAN MEDARDO MOYANO CARDENAS"/>
    <n v="1019111797"/>
    <s v="EN ESPERA"/>
    <m/>
    <x v="0"/>
  </r>
  <r>
    <n v="49166"/>
    <s v="2025-01-11 09:08:10"/>
    <x v="7"/>
    <x v="0"/>
    <x v="0"/>
    <s v="2025-01-14 00:00:00"/>
    <m/>
    <x v="3"/>
    <s v="1600W"/>
    <s v="JOHAN MOYANO"/>
    <n v="1019111797"/>
    <s v="EN ESPERA"/>
    <m/>
    <x v="0"/>
  </r>
  <r>
    <n v="49165"/>
    <s v="2025-01-11 09:04:15"/>
    <x v="7"/>
    <x v="0"/>
    <x v="0"/>
    <s v="2025-01-14 00:00:00"/>
    <m/>
    <x v="3"/>
    <s v="1600W"/>
    <s v="ESEQUIEL GARCIA"/>
    <n v="1015400483"/>
    <s v="EN ESPERA"/>
    <m/>
    <x v="0"/>
  </r>
  <r>
    <n v="49164"/>
    <s v="2025-01-11 08:59:42"/>
    <x v="7"/>
    <x v="0"/>
    <x v="0"/>
    <s v="2025-01-14 00:00:00"/>
    <s v="2025-01-11 14:13:33"/>
    <x v="3"/>
    <s v="800W"/>
    <s v="FANON MOSQUERA"/>
    <n v="11448796"/>
    <s v="ENTREGADA"/>
    <s v="MIGUEL ANGEL OSORIO"/>
    <x v="0"/>
  </r>
  <r>
    <n v="49164"/>
    <s v="2025-01-11 08:59:42"/>
    <x v="7"/>
    <x v="0"/>
    <x v="0"/>
    <s v="2025-01-14 00:00:00"/>
    <s v="2025-01-11 14:13:33"/>
    <x v="3"/>
    <s v="800W"/>
    <s v="FANON MOSQUERA"/>
    <n v="11448796"/>
    <s v="ENTREGADA"/>
    <s v="MIGUEL ANGEL OSORIO"/>
    <x v="0"/>
  </r>
  <r>
    <n v="49164"/>
    <s v="2025-01-11 08:59:42"/>
    <x v="7"/>
    <x v="0"/>
    <x v="0"/>
    <s v="2025-01-14 00:00:00"/>
    <s v="2025-01-11 14:13:33"/>
    <x v="3"/>
    <s v="800W"/>
    <s v="FANON MOSQUERA"/>
    <n v="11448796"/>
    <s v="ENTREGADA"/>
    <s v="MIGUEL ANGEL OSORIO"/>
    <x v="0"/>
  </r>
  <r>
    <n v="49164"/>
    <s v="2025-01-11 08:59:42"/>
    <x v="7"/>
    <x v="0"/>
    <x v="0"/>
    <s v="2025-01-14 00:00:00"/>
    <s v="2025-01-11 14:13:33"/>
    <x v="3"/>
    <s v="800W"/>
    <s v="FANON MOSQUERA"/>
    <n v="11448796"/>
    <s v="ENTREGADA"/>
    <s v="MIGUEL ANGEL OSORIO"/>
    <x v="0"/>
  </r>
  <r>
    <n v="49156"/>
    <s v="2025-01-11 07:32:30"/>
    <x v="7"/>
    <x v="0"/>
    <x v="0"/>
    <s v="2025-01-14 00:00:00"/>
    <m/>
    <x v="3"/>
    <s v="1600W"/>
    <s v="DEISON  PEREZ VELAZQUEZ"/>
    <n v="98548000"/>
    <s v="EN ESPERA"/>
    <m/>
    <x v="0"/>
  </r>
  <r>
    <n v="49146"/>
    <s v="2025-01-10 17:02:31"/>
    <x v="7"/>
    <x v="0"/>
    <x v="0"/>
    <s v="2025-01-13 00:00:00"/>
    <m/>
    <x v="3"/>
    <s v="500W"/>
    <s v="DANIEL  INDABURU RUIZ"/>
    <n v="1020771905"/>
    <s v="EN ESPERA"/>
    <m/>
    <x v="0"/>
  </r>
  <r>
    <n v="49146"/>
    <s v="2025-01-10 17:02:31"/>
    <x v="7"/>
    <x v="0"/>
    <x v="0"/>
    <s v="2025-01-13 00:00:00"/>
    <m/>
    <x v="3"/>
    <s v="500W"/>
    <s v="DANIEL INDABURU RUIZ"/>
    <n v="1020771905"/>
    <s v="EN ESPERA"/>
    <m/>
    <x v="0"/>
  </r>
  <r>
    <n v="49145"/>
    <s v="2025-01-10 17:00:22"/>
    <x v="7"/>
    <x v="0"/>
    <x v="0"/>
    <s v="2025-01-14 00:00:00"/>
    <m/>
    <x v="0"/>
    <s v="500W"/>
    <s v="MILENA SALAZAR"/>
    <n v="1019061272"/>
    <s v="EN ESPERA"/>
    <m/>
    <x v="2"/>
  </r>
  <r>
    <n v="49144"/>
    <s v="2025-01-10 16:56:12"/>
    <x v="7"/>
    <x v="0"/>
    <x v="0"/>
    <s v="2025-01-11 00:00:00"/>
    <s v="2025-01-11 13:19:46"/>
    <x v="1"/>
    <s v="800W"/>
    <s v="EVELYN BRIGITTE ABRIL RIOS"/>
    <n v="1031158992"/>
    <s v="ENTREGADA"/>
    <s v="JULIAN MONTAÑO"/>
    <x v="0"/>
  </r>
  <r>
    <n v="49144"/>
    <s v="2025-01-10 16:56:12"/>
    <x v="7"/>
    <x v="0"/>
    <x v="0"/>
    <s v="2025-01-11 00:00:00"/>
    <s v="2025-01-11 13:19:46"/>
    <x v="1"/>
    <s v="800W"/>
    <s v="EVELYN BRIGITTE ABRIL RIOS"/>
    <n v="1031158992"/>
    <s v="ENTREGADA"/>
    <s v="JULIAN MONTAÑO"/>
    <x v="0"/>
  </r>
  <r>
    <n v="49141"/>
    <s v="2025-01-10 16:38:42"/>
    <x v="7"/>
    <x v="0"/>
    <x v="0"/>
    <s v="2025-01-10 00:00:00"/>
    <s v="2025-01-10 16:55:04"/>
    <x v="2"/>
    <s v="800W"/>
    <s v="APLETON S A S"/>
    <n v="900099279"/>
    <s v="ENTREGADA"/>
    <s v="SEBASTIAN ARIAS"/>
    <x v="4"/>
  </r>
  <r>
    <n v="49141"/>
    <s v="2025-01-10 16:38:42"/>
    <x v="7"/>
    <x v="0"/>
    <x v="0"/>
    <s v="2025-01-10 00:00:00"/>
    <s v="2025-01-10 16:55:04"/>
    <x v="2"/>
    <s v="800W"/>
    <s v="APLETON S A S"/>
    <n v="900099279"/>
    <s v="ENTREGADA"/>
    <s v="SEBASTIAN ARIAS"/>
    <x v="4"/>
  </r>
  <r>
    <n v="49140"/>
    <s v="2025-01-10 16:37:56"/>
    <x v="7"/>
    <x v="0"/>
    <x v="0"/>
    <s v="2025-01-13 00:00:00"/>
    <m/>
    <x v="4"/>
    <s v="800W"/>
    <s v="ALEJANDRO POSADA"/>
    <n v="1020777850"/>
    <s v="EN ESPERA"/>
    <m/>
    <x v="0"/>
  </r>
  <r>
    <n v="49140"/>
    <s v="2025-01-10 16:37:56"/>
    <x v="7"/>
    <x v="0"/>
    <x v="0"/>
    <s v="2025-01-13 00:00:00"/>
    <m/>
    <x v="4"/>
    <s v="800W"/>
    <s v="ALEJANDRO POSADA"/>
    <n v="1020777850"/>
    <s v="EN ESPERA"/>
    <m/>
    <x v="0"/>
  </r>
  <r>
    <n v="49140"/>
    <s v="2025-01-10 16:37:56"/>
    <x v="7"/>
    <x v="0"/>
    <x v="0"/>
    <s v="2025-01-13 00:00:00"/>
    <m/>
    <x v="4"/>
    <s v="800W"/>
    <s v="ALEJANDRO POSADA"/>
    <n v="1020777850"/>
    <s v="EN ESPERA"/>
    <m/>
    <x v="0"/>
  </r>
  <r>
    <n v="49138"/>
    <s v="2025-01-10 16:35:54"/>
    <x v="7"/>
    <x v="0"/>
    <x v="0"/>
    <s v="2025-01-11 00:00:00"/>
    <s v="2025-01-11 13:50:25"/>
    <x v="2"/>
    <s v="1600W"/>
    <s v="FANNY SMITH SALAZAR GOMEZ"/>
    <n v="51982710"/>
    <s v="ENTREGADA"/>
    <s v="JULIAN MONTAÑO"/>
    <x v="0"/>
  </r>
  <r>
    <n v="49138"/>
    <s v="2025-01-10 16:35:54"/>
    <x v="7"/>
    <x v="0"/>
    <x v="0"/>
    <s v="2025-01-11 00:00:00"/>
    <s v="2025-01-11 13:50:25"/>
    <x v="2"/>
    <s v="1600W"/>
    <s v="FANNY SMITH SALAZAR GOMEZ"/>
    <n v="51982710"/>
    <s v="ENTREGADA"/>
    <s v="JULIAN MONTAÑO"/>
    <x v="0"/>
  </r>
  <r>
    <n v="49133"/>
    <s v="2025-01-10 16:16:50"/>
    <x v="7"/>
    <x v="0"/>
    <x v="0"/>
    <s v="2025-01-11 00:00:00"/>
    <m/>
    <x v="2"/>
    <s v="500W"/>
    <s v="TATIANA  SANCHEZ"/>
    <n v="1020799194"/>
    <s v="FINALIZADA"/>
    <s v="CRISTIAN ALFONSO"/>
    <x v="4"/>
  </r>
  <r>
    <n v="49133"/>
    <s v="2025-01-10 16:16:50"/>
    <x v="7"/>
    <x v="0"/>
    <x v="0"/>
    <s v="2025-01-11 00:00:00"/>
    <m/>
    <x v="2"/>
    <s v="500W"/>
    <s v="TATIANA SANCHEZ"/>
    <n v="1020799194"/>
    <s v="FINALIZADA"/>
    <s v="CRISTIAN ALFONSO"/>
    <x v="4"/>
  </r>
  <r>
    <n v="49133"/>
    <s v="2025-01-10 16:16:50"/>
    <x v="7"/>
    <x v="0"/>
    <x v="0"/>
    <s v="2025-01-11 00:00:00"/>
    <m/>
    <x v="2"/>
    <s v="500W"/>
    <s v="TATIANA SANCHEZ"/>
    <n v="1020799194"/>
    <s v="FINALIZADA"/>
    <s v="CRISTIAN ALFONSO"/>
    <x v="4"/>
  </r>
  <r>
    <n v="49131"/>
    <s v="2025-01-10 16:13:26"/>
    <x v="7"/>
    <x v="0"/>
    <x v="0"/>
    <s v="2025-01-11 00:00:00"/>
    <s v="2025-01-11 14:33:49"/>
    <x v="2"/>
    <s v="800W"/>
    <s v="OSCAR FELIPE  DIAZ DUARTE"/>
    <n v="1012413801"/>
    <s v="ENTREGADA"/>
    <s v="SANTIAGO SILVA"/>
    <x v="2"/>
  </r>
  <r>
    <n v="49129"/>
    <s v="2025-01-10 16:09:53"/>
    <x v="7"/>
    <x v="0"/>
    <x v="0"/>
    <s v="2025-01-14 00:00:00"/>
    <m/>
    <x v="1"/>
    <s v="800W"/>
    <s v="LUIS  ARTEAGA ORDOÑEZ"/>
    <n v="79557302"/>
    <s v="EN ESPERA"/>
    <m/>
    <x v="2"/>
  </r>
  <r>
    <n v="49129"/>
    <s v="2025-01-10 16:09:53"/>
    <x v="7"/>
    <x v="0"/>
    <x v="0"/>
    <s v="2025-01-14 00:00:00"/>
    <m/>
    <x v="1"/>
    <s v="800W"/>
    <s v="LUIS  ARTEAGA ORDOÑEZ"/>
    <n v="79557302"/>
    <s v="EN ESPERA"/>
    <m/>
    <x v="2"/>
  </r>
  <r>
    <n v="49127"/>
    <s v="2025-01-10 16:06:18"/>
    <x v="7"/>
    <x v="0"/>
    <x v="0"/>
    <s v="2025-01-11 00:00:00"/>
    <s v="2025-01-11 09:57:53"/>
    <x v="1"/>
    <s v="500W"/>
    <s v="CAMILA  GALLEGO"/>
    <n v="1000505348"/>
    <s v="ENTREGADA"/>
    <s v="MIGUEL ANGEL OSORIO"/>
    <x v="0"/>
  </r>
  <r>
    <n v="49127"/>
    <s v="2025-01-10 16:06:18"/>
    <x v="7"/>
    <x v="0"/>
    <x v="0"/>
    <s v="2025-01-11 00:00:00"/>
    <s v="2025-01-11 09:57:53"/>
    <x v="1"/>
    <s v="500W"/>
    <s v="CAMILA  GAYEGO"/>
    <n v="1000505348"/>
    <s v="ENTREGADA"/>
    <s v="MIGUEL ANGEL OSORIO"/>
    <x v="0"/>
  </r>
  <r>
    <n v="49125"/>
    <s v="2025-01-10 16:00:21"/>
    <x v="7"/>
    <x v="0"/>
    <x v="0"/>
    <s v="2025-01-13 00:00:00"/>
    <m/>
    <x v="3"/>
    <s v="350W"/>
    <s v="FARRER  OCCIL"/>
    <n v="11460501"/>
    <s v="EN ESPERA"/>
    <m/>
    <x v="0"/>
  </r>
  <r>
    <n v="49125"/>
    <s v="2025-01-10 16:00:21"/>
    <x v="7"/>
    <x v="0"/>
    <x v="0"/>
    <s v="2025-01-13 00:00:00"/>
    <m/>
    <x v="3"/>
    <s v="350W"/>
    <s v="FARRER  OCCIL"/>
    <s v="R11460501"/>
    <s v="EN ESPERA"/>
    <m/>
    <x v="0"/>
  </r>
  <r>
    <n v="49123"/>
    <s v="2025-01-10 15:54:16"/>
    <x v="7"/>
    <x v="0"/>
    <x v="0"/>
    <s v="2025-01-14 00:00:00"/>
    <m/>
    <x v="3"/>
    <s v="350W"/>
    <s v="CAROLINA  ORBEGOZO SANCHEZ"/>
    <n v="1020773315"/>
    <s v="EN ESPERA"/>
    <m/>
    <x v="4"/>
  </r>
  <r>
    <n v="49123"/>
    <s v="2025-01-10 15:54:16"/>
    <x v="7"/>
    <x v="0"/>
    <x v="0"/>
    <s v="2025-01-14 00:00:00"/>
    <m/>
    <x v="3"/>
    <s v="350W"/>
    <s v="CAROLINA  ORBEGOZO SANCHEZ"/>
    <n v="1020773315"/>
    <s v="EN ESPERA"/>
    <m/>
    <x v="4"/>
  </r>
  <r>
    <n v="49122"/>
    <s v="2025-01-10 15:52:58"/>
    <x v="7"/>
    <x v="0"/>
    <x v="0"/>
    <s v="2025-01-11 00:00:00"/>
    <m/>
    <x v="1"/>
    <s v="500W"/>
    <s v="JUAN ALVARO ZAPATA"/>
    <n v="79846024"/>
    <s v="FINALIZADA"/>
    <s v="CESAR GRANADOS"/>
    <x v="2"/>
  </r>
  <r>
    <n v="49122"/>
    <s v="2025-01-10 15:52:58"/>
    <x v="7"/>
    <x v="0"/>
    <x v="0"/>
    <s v="2025-01-11 00:00:00"/>
    <m/>
    <x v="1"/>
    <s v="500W"/>
    <s v="JUAN ALVARO ZAPATA"/>
    <n v="79846024"/>
    <s v="FINALIZADA"/>
    <s v="CESAR GRANADOS"/>
    <x v="2"/>
  </r>
  <r>
    <n v="49122"/>
    <s v="2025-01-10 15:52:58"/>
    <x v="7"/>
    <x v="0"/>
    <x v="0"/>
    <s v="2025-01-11 00:00:00"/>
    <m/>
    <x v="1"/>
    <s v="500W"/>
    <s v="JUAN ALVARO ZAPATA"/>
    <n v="79846024"/>
    <s v="FINALIZADA"/>
    <s v="CESAR GRANADOS"/>
    <x v="2"/>
  </r>
  <r>
    <n v="49122"/>
    <s v="2025-01-10 15:52:58"/>
    <x v="7"/>
    <x v="0"/>
    <x v="0"/>
    <s v="2025-01-11 00:00:00"/>
    <m/>
    <x v="1"/>
    <s v="500W"/>
    <s v="JUAN ALVARO ZAPATA"/>
    <n v="79846024"/>
    <s v="FINALIZADA"/>
    <s v="CESAR GRANADOS"/>
    <x v="2"/>
  </r>
  <r>
    <n v="46293"/>
    <d v="2024-11-26T00:00:00"/>
    <x v="6"/>
    <x v="2"/>
    <x v="1"/>
    <s v="2024-11-26 00:00:00"/>
    <s v="2024-11-29 09:21:02"/>
    <x v="2"/>
    <s v="350W"/>
    <s v="JULIETH  FORERO"/>
    <n v="1013612831"/>
    <s v="ENTREGADA"/>
    <s v="YONNATAN HERRERA"/>
    <x v="1"/>
  </r>
  <r>
    <n v="49118"/>
    <s v="2025-01-10 15:40:38"/>
    <x v="7"/>
    <x v="0"/>
    <x v="0"/>
    <s v="2025-01-11 00:00:00"/>
    <s v="2025-01-11 13:48:11"/>
    <x v="1"/>
    <s v="800W"/>
    <s v="MARIA  JARAMILLO ORTEGA"/>
    <n v="1136886548"/>
    <s v="ENTREGADA"/>
    <s v="MIGUEL ANGEL OSORIO"/>
    <x v="0"/>
  </r>
  <r>
    <n v="49118"/>
    <s v="2025-01-10 15:40:38"/>
    <x v="7"/>
    <x v="0"/>
    <x v="0"/>
    <s v="2025-01-11 00:00:00"/>
    <s v="2025-01-11 13:48:11"/>
    <x v="1"/>
    <s v="800W"/>
    <s v="MARIA  JARAMILLO ORTEGA"/>
    <n v="1136886548"/>
    <s v="ENTREGADA"/>
    <s v="MIGUEL ANGEL OSORIO"/>
    <x v="0"/>
  </r>
  <r>
    <n v="49116"/>
    <s v="2025-01-10 15:34:17"/>
    <x v="7"/>
    <x v="0"/>
    <x v="0"/>
    <s v="2025-01-13 00:00:00"/>
    <m/>
    <x v="3"/>
    <s v="SCOOTER MINCA"/>
    <s v="LUIS FERNANDO ROMÁN OSPINA"/>
    <n v="79154357"/>
    <s v="EN ESPERA"/>
    <m/>
    <x v="0"/>
  </r>
  <r>
    <n v="49116"/>
    <s v="2025-01-10 15:34:17"/>
    <x v="7"/>
    <x v="0"/>
    <x v="0"/>
    <s v="2025-01-13 00:00:00"/>
    <m/>
    <x v="3"/>
    <s v="SCOOTER MINCA"/>
    <s v="LUIS FERNANDO ROMÁN OSPINA"/>
    <n v="79154357"/>
    <s v="EN ESPERA"/>
    <m/>
    <x v="0"/>
  </r>
  <r>
    <n v="49116"/>
    <s v="2025-01-10 15:34:17"/>
    <x v="7"/>
    <x v="0"/>
    <x v="0"/>
    <s v="2025-01-13 00:00:00"/>
    <m/>
    <x v="3"/>
    <s v="SCOOTER MINCA"/>
    <s v="LUIS FERNANDO ROMÁN OSPINA"/>
    <n v="79154357"/>
    <s v="EN ESPERA"/>
    <m/>
    <x v="0"/>
  </r>
  <r>
    <n v="49112"/>
    <s v="2025-01-10 15:20:24"/>
    <x v="7"/>
    <x v="0"/>
    <x v="0"/>
    <s v="2025-01-10 00:00:00"/>
    <s v="2025-01-10 16:16:46"/>
    <x v="2"/>
    <s v="500W"/>
    <s v="LUCAS  RUEDA"/>
    <n v="1098814611"/>
    <s v="ENTREGADA"/>
    <s v="JUAN CARLOS SALCEDO"/>
    <x v="0"/>
  </r>
  <r>
    <n v="49112"/>
    <s v="2025-01-10 15:20:24"/>
    <x v="7"/>
    <x v="0"/>
    <x v="0"/>
    <s v="2025-01-10 00:00:00"/>
    <s v="2025-01-10 16:16:46"/>
    <x v="2"/>
    <s v="500W"/>
    <s v="LUCAS  RUEDA"/>
    <n v="1098814611"/>
    <s v="ENTREGADA"/>
    <s v="JUAN CARLOS SALCEDO"/>
    <x v="0"/>
  </r>
  <r>
    <n v="49112"/>
    <s v="2025-01-10 15:20:24"/>
    <x v="7"/>
    <x v="0"/>
    <x v="0"/>
    <s v="2025-01-10 00:00:00"/>
    <s v="2025-01-10 16:16:46"/>
    <x v="2"/>
    <s v="500W"/>
    <s v="LUCAS  RUEDA"/>
    <n v="1098814611"/>
    <s v="ENTREGADA"/>
    <s v="JUAN CARLOS SALCEDO"/>
    <x v="0"/>
  </r>
  <r>
    <n v="46295"/>
    <d v="2024-11-26T00:00:00"/>
    <x v="6"/>
    <x v="2"/>
    <x v="1"/>
    <s v="2024-11-28 00:00:00"/>
    <s v="2024-11-28 13:10:57"/>
    <x v="0"/>
    <s v="800W"/>
    <s v="LUIS CESAR  NAVARRO OMAYA"/>
    <n v="1046874772"/>
    <s v="ENTREGADA"/>
    <s v="YONNATAN HERRERA"/>
    <x v="1"/>
  </r>
  <r>
    <n v="46299"/>
    <d v="2024-11-26T00:00:00"/>
    <x v="6"/>
    <x v="2"/>
    <x v="1"/>
    <s v="2024-11-29 00:00:00"/>
    <s v="2024-11-29 09:20:35"/>
    <x v="3"/>
    <s v="800W"/>
    <s v="CARMEN JULIO ARAGON CALDERON"/>
    <n v="19407410"/>
    <s v="ENTREGADA"/>
    <s v="YONNATAN HERRERA"/>
    <x v="1"/>
  </r>
  <r>
    <n v="46301"/>
    <d v="2024-11-26T00:00:00"/>
    <x v="6"/>
    <x v="2"/>
    <x v="1"/>
    <s v="2024-11-27 00:00:00"/>
    <s v="2024-11-27 16:56:00"/>
    <x v="2"/>
    <s v="Moped"/>
    <s v="DIANA PATRICIA  MARTINEZ RAMIREZ"/>
    <n v="1022349273"/>
    <s v="ENTREGADA"/>
    <s v="YONNATAN HERRERA"/>
    <x v="1"/>
  </r>
  <r>
    <n v="49107"/>
    <s v="2025-01-10 14:31:33"/>
    <x v="7"/>
    <x v="0"/>
    <x v="0"/>
    <s v="2025-01-14 00:00:00"/>
    <m/>
    <x v="1"/>
    <s v="800W"/>
    <s v="WILLIAM MAURICIO  SILVA"/>
    <n v="80500751"/>
    <s v="FINALIZADA"/>
    <s v="CESAR GRANADOS"/>
    <x v="2"/>
  </r>
  <r>
    <n v="49107"/>
    <s v="2025-01-10 14:31:33"/>
    <x v="7"/>
    <x v="0"/>
    <x v="0"/>
    <s v="2025-01-14 00:00:00"/>
    <m/>
    <x v="1"/>
    <s v="800W"/>
    <s v="WILLIAM MAURICIO  SILVA"/>
    <n v="80500751"/>
    <s v="FINALIZADA"/>
    <s v="CESAR GRANADOS"/>
    <x v="2"/>
  </r>
  <r>
    <n v="49107"/>
    <s v="2025-01-10 14:31:33"/>
    <x v="7"/>
    <x v="0"/>
    <x v="0"/>
    <s v="2025-01-14 00:00:00"/>
    <m/>
    <x v="1"/>
    <s v="800W"/>
    <s v="WILLIAM MAURICIO  SILVA"/>
    <n v="80500751"/>
    <s v="FINALIZADA"/>
    <s v="CESAR GRANADOS"/>
    <x v="2"/>
  </r>
  <r>
    <n v="49102"/>
    <s v="2025-01-10 14:17:04"/>
    <x v="7"/>
    <x v="0"/>
    <x v="0"/>
    <s v="2025-01-10 00:00:00"/>
    <s v="2025-01-11 09:28:05"/>
    <x v="2"/>
    <s v="1600W"/>
    <s v="JORGE EDUARDO CARDONA MURIEL"/>
    <n v="80875622"/>
    <s v="ENTREGADA"/>
    <s v="SANTIAGO SILVA"/>
    <x v="2"/>
  </r>
  <r>
    <n v="49102"/>
    <s v="2025-01-10 14:17:04"/>
    <x v="7"/>
    <x v="0"/>
    <x v="0"/>
    <s v="2025-01-10 00:00:00"/>
    <s v="2025-01-11 09:28:05"/>
    <x v="2"/>
    <s v="1600W"/>
    <s v="JORGE EDUARDO CARDONA MURIEL"/>
    <n v="80875622"/>
    <s v="ENTREGADA"/>
    <s v="SANTIAGO SILVA"/>
    <x v="2"/>
  </r>
  <r>
    <n v="49102"/>
    <s v="2025-01-10 14:17:04"/>
    <x v="7"/>
    <x v="0"/>
    <x v="0"/>
    <s v="2025-01-10 00:00:00"/>
    <s v="2025-01-11 09:28:05"/>
    <x v="2"/>
    <s v="1600W"/>
    <s v="JORGE EDUARDO CARDONA MURIEL"/>
    <n v="80875622"/>
    <s v="ENTREGADA"/>
    <s v="SANTIAGO SILVA"/>
    <x v="2"/>
  </r>
  <r>
    <n v="49099"/>
    <s v="2025-01-10 14:07:53"/>
    <x v="7"/>
    <x v="0"/>
    <x v="0"/>
    <s v="2025-01-10 00:00:00"/>
    <s v="2025-01-13 15:57:27"/>
    <x v="2"/>
    <s v="800W"/>
    <s v="MARMOLES  MAF"/>
    <n v="900014007"/>
    <s v="ENTREGADA"/>
    <s v="SANTIAGO SILVA"/>
    <x v="2"/>
  </r>
  <r>
    <n v="49099"/>
    <s v="2025-01-10 14:07:53"/>
    <x v="7"/>
    <x v="0"/>
    <x v="0"/>
    <s v="2025-01-10 00:00:00"/>
    <s v="2025-01-13 15:57:27"/>
    <x v="2"/>
    <s v="800W"/>
    <s v="MARMOLES  MAF"/>
    <n v="900014007"/>
    <s v="ENTREGADA"/>
    <s v="SANTIAGO SILVA"/>
    <x v="2"/>
  </r>
  <r>
    <n v="46114"/>
    <d v="2024-11-25T00:00:00"/>
    <x v="6"/>
    <x v="2"/>
    <x v="1"/>
    <s v="2024-11-26 00:00:00"/>
    <m/>
    <x v="3"/>
    <s v="350W"/>
    <s v="ALEXANDER  MUÑOZ"/>
    <n v="79553265"/>
    <s v="EN ESPERA"/>
    <m/>
    <x v="1"/>
  </r>
  <r>
    <n v="46130"/>
    <d v="2024-11-25T00:00:00"/>
    <x v="6"/>
    <x v="2"/>
    <x v="1"/>
    <s v="2024-11-28 00:00:00"/>
    <m/>
    <x v="3"/>
    <s v="350W"/>
    <s v="MARÍA FERNANDA LAGUNA AGUIRRE"/>
    <n v="1034398074"/>
    <s v="EN ESPERA"/>
    <m/>
    <x v="1"/>
  </r>
  <r>
    <n v="46133"/>
    <d v="2024-11-25T00:00:00"/>
    <x v="6"/>
    <x v="2"/>
    <x v="1"/>
    <s v="2024-11-25 00:00:00"/>
    <s v="2024-11-25 10:59:41"/>
    <x v="2"/>
    <s v="1600W"/>
    <s v="DANIEL ALEJANDRO ORDOÑEZ ASTUDILLO"/>
    <n v="1016108239"/>
    <s v="ENTREGADA"/>
    <s v="YONNATAN HERRERA"/>
    <x v="1"/>
  </r>
  <r>
    <n v="46136"/>
    <d v="2024-11-25T00:00:00"/>
    <x v="6"/>
    <x v="2"/>
    <x v="1"/>
    <s v="2024-11-25 00:00:00"/>
    <s v="2024-11-25 12:10:27"/>
    <x v="2"/>
    <s v="500W"/>
    <s v="ANDRES FELIPE GACHARNA TIBOCHA"/>
    <n v="1014736849"/>
    <s v="ENTREGADA"/>
    <s v="JULIAN MONTAÑO"/>
    <x v="1"/>
  </r>
  <r>
    <n v="46142"/>
    <d v="2024-11-25T00:00:00"/>
    <x v="6"/>
    <x v="2"/>
    <x v="1"/>
    <s v="2024-11-25 00:00:00"/>
    <m/>
    <x v="2"/>
    <s v="800W"/>
    <s v="WILLIAM  VANEGAS MOLINA"/>
    <n v="79808174"/>
    <s v="FINALIZADA"/>
    <s v="YONNATAN HERRERA"/>
    <x v="1"/>
  </r>
  <r>
    <n v="46145"/>
    <d v="2024-11-25T00:00:00"/>
    <x v="6"/>
    <x v="2"/>
    <x v="1"/>
    <s v="2024-11-26 00:00:00"/>
    <m/>
    <x v="2"/>
    <s v="500W"/>
    <s v="DAVID  SALGUERO"/>
    <n v="1034396205"/>
    <s v="FINALIZADA"/>
    <s v="JULIAN MONTAÑO"/>
    <x v="1"/>
  </r>
  <r>
    <n v="46160"/>
    <d v="2024-11-25T00:00:00"/>
    <x v="6"/>
    <x v="2"/>
    <x v="1"/>
    <s v="2024-11-27 00:00:00"/>
    <m/>
    <x v="3"/>
    <s v="800W"/>
    <s v="ALEJANDRO  LOPEZ CAÑON"/>
    <n v="1126809645"/>
    <s v="EN PROCESO"/>
    <s v="YONNATAN HERRERA"/>
    <x v="1"/>
  </r>
  <r>
    <n v="46179"/>
    <d v="2024-11-25T00:00:00"/>
    <x v="6"/>
    <x v="2"/>
    <x v="1"/>
    <s v="2024-11-27 00:00:00"/>
    <m/>
    <x v="3"/>
    <s v="500W"/>
    <s v="ANA BELEN MYERSTON HERMELIN"/>
    <n v="463695"/>
    <s v="EN ESPERA"/>
    <m/>
    <x v="1"/>
  </r>
  <r>
    <n v="49092"/>
    <s v="2025-01-10 13:06:30"/>
    <x v="7"/>
    <x v="0"/>
    <x v="0"/>
    <s v="2025-01-10 00:00:00"/>
    <s v="2025-01-10 16:47:07"/>
    <x v="2"/>
    <s v="800W"/>
    <s v="MANUEL ESTEBAN VERGARA FRANCO"/>
    <n v="72166982"/>
    <s v="ENTREGADA"/>
    <s v="JULIAN MONTAÑO"/>
    <x v="0"/>
  </r>
  <r>
    <n v="49092"/>
    <s v="2025-01-10 13:06:30"/>
    <x v="7"/>
    <x v="0"/>
    <x v="0"/>
    <s v="2025-01-10 00:00:00"/>
    <s v="2025-01-10 16:47:07"/>
    <x v="2"/>
    <s v="800W"/>
    <s v="MANUEL ESTEBAN VERGARA FRANCO"/>
    <n v="72166982"/>
    <s v="ENTREGADA"/>
    <s v="JULIAN MONTAÑO"/>
    <x v="0"/>
  </r>
  <r>
    <n v="49091"/>
    <s v="2025-01-10 13:03:39"/>
    <x v="7"/>
    <x v="0"/>
    <x v="0"/>
    <s v="2025-01-10 00:00:00"/>
    <s v="2025-01-10 16:57:17"/>
    <x v="2"/>
    <s v="800W"/>
    <s v="JUAN PABLO CASTRO RODRIGUEZ"/>
    <n v="1105671630"/>
    <s v="ENTREGADA"/>
    <s v="YEFERSON OSORIO"/>
    <x v="0"/>
  </r>
  <r>
    <n v="49091"/>
    <s v="2025-01-10 13:03:39"/>
    <x v="7"/>
    <x v="0"/>
    <x v="0"/>
    <s v="2025-01-10 00:00:00"/>
    <s v="2025-01-10 16:57:17"/>
    <x v="2"/>
    <s v="800W"/>
    <s v="JUAN PABLO CASTRO RODRIGUEZ"/>
    <n v="1105671630"/>
    <s v="ENTREGADA"/>
    <s v="YEFERSON OSORIO"/>
    <x v="0"/>
  </r>
  <r>
    <n v="49090"/>
    <s v="2025-01-10 12:59:05"/>
    <x v="7"/>
    <x v="0"/>
    <x v="0"/>
    <s v="2025-01-10 00:00:00"/>
    <s v="2025-01-10 14:40:15"/>
    <x v="2"/>
    <s v="350W"/>
    <s v="CAMILO ANDRES  PALENCIA BAEZ"/>
    <n v="1019036567"/>
    <s v="ENTREGADA"/>
    <s v="JUAN CARLOS SALCEDO"/>
    <x v="0"/>
  </r>
  <r>
    <n v="49090"/>
    <s v="2025-01-10 12:59:05"/>
    <x v="7"/>
    <x v="0"/>
    <x v="0"/>
    <s v="2025-01-10 00:00:00"/>
    <s v="2025-01-10 14:40:15"/>
    <x v="2"/>
    <s v="350W"/>
    <s v="CAMILO ANDRES  PALENCIA BAEZ"/>
    <n v="1019036567"/>
    <s v="ENTREGADA"/>
    <s v="JUAN CARLOS SALCEDO"/>
    <x v="0"/>
  </r>
  <r>
    <n v="46192"/>
    <d v="2024-11-25T00:00:00"/>
    <x v="6"/>
    <x v="2"/>
    <x v="1"/>
    <s v="2024-11-27 00:00:00"/>
    <m/>
    <x v="0"/>
    <s v="500W"/>
    <s v="JUAN MANUEL HERNANDEZ GUZMAN"/>
    <n v="1026260999"/>
    <s v="EN ESPERA"/>
    <m/>
    <x v="1"/>
  </r>
  <r>
    <n v="46010"/>
    <d v="2024-11-23T00:00:00"/>
    <x v="8"/>
    <x v="2"/>
    <x v="1"/>
    <s v="2024-11-23 00:00:00"/>
    <s v="2024-11-23 10:01:20"/>
    <x v="2"/>
    <s v="350W"/>
    <s v="SEBASTIAN  RUIZ LOPEZ"/>
    <n v="1136885669"/>
    <s v="ENTREGADA"/>
    <s v="YONNATAN HERRERA"/>
    <x v="1"/>
  </r>
  <r>
    <n v="49085"/>
    <s v="2025-01-10 12:25:50"/>
    <x v="7"/>
    <x v="0"/>
    <x v="0"/>
    <s v="2025-01-11 00:00:00"/>
    <s v="2025-01-11 14:23:09"/>
    <x v="4"/>
    <s v="500W"/>
    <s v="GABRIEL MACIA"/>
    <n v="71733713"/>
    <s v="ENTREGADA"/>
    <s v="YEFERSON OSORIO"/>
    <x v="0"/>
  </r>
  <r>
    <n v="49085"/>
    <s v="2025-01-10 12:25:50"/>
    <x v="7"/>
    <x v="0"/>
    <x v="0"/>
    <s v="2025-01-11 00:00:00"/>
    <s v="2025-01-11 14:23:09"/>
    <x v="4"/>
    <s v="500W"/>
    <s v="GABRIEL MACIA"/>
    <n v="71733713"/>
    <s v="ENTREGADA"/>
    <s v="YEFERSON OSORIO"/>
    <x v="0"/>
  </r>
  <r>
    <n v="49085"/>
    <s v="2025-01-10 12:25:50"/>
    <x v="7"/>
    <x v="0"/>
    <x v="0"/>
    <s v="2025-01-11 00:00:00"/>
    <s v="2025-01-11 14:23:09"/>
    <x v="4"/>
    <s v="500W"/>
    <s v="GABRIEL MACIA"/>
    <n v="71733713"/>
    <s v="ENTREGADA"/>
    <s v="YEFERSON OSORIO"/>
    <x v="0"/>
  </r>
  <r>
    <n v="46022"/>
    <d v="2024-11-23T00:00:00"/>
    <x v="8"/>
    <x v="2"/>
    <x v="1"/>
    <s v="2024-11-26 00:00:00"/>
    <s v="2024-11-25 16:00:31"/>
    <x v="0"/>
    <s v="800W"/>
    <s v="DIEGO ALEJANDRO  MANTILLA OVIEDO"/>
    <n v="1075212390"/>
    <s v="ENTREGADA"/>
    <s v="JULIAN MONTAÑO"/>
    <x v="1"/>
  </r>
  <r>
    <n v="46027"/>
    <d v="2024-11-23T00:00:00"/>
    <x v="8"/>
    <x v="2"/>
    <x v="1"/>
    <s v="2024-11-26 00:00:00"/>
    <m/>
    <x v="0"/>
    <s v="1600W"/>
    <s v="ANDRES FELIPE DEVIA SUAREZ"/>
    <n v="1000689505"/>
    <s v="FINALIZADA"/>
    <s v="YONNATAN HERRERA"/>
    <x v="1"/>
  </r>
  <r>
    <n v="46035"/>
    <d v="2024-11-23T00:00:00"/>
    <x v="8"/>
    <x v="2"/>
    <x v="1"/>
    <s v="2024-11-23 00:00:00"/>
    <s v="2024-11-23 12:10:01"/>
    <x v="2"/>
    <s v="800W"/>
    <s v="JUAN CAMILO ESPINOSA MURILLO"/>
    <n v="1018494537"/>
    <s v="ENTREGADA"/>
    <s v="JULIAN MONTAÑO"/>
    <x v="1"/>
  </r>
  <r>
    <n v="46040"/>
    <d v="2024-11-23T00:00:00"/>
    <x v="8"/>
    <x v="2"/>
    <x v="1"/>
    <s v="2024-11-23 00:00:00"/>
    <s v="2024-11-23 14:49:29"/>
    <x v="2"/>
    <s v="800W"/>
    <s v="TATIANA  BAQUERO"/>
    <n v="1032482023"/>
    <s v="ENTREGADA"/>
    <s v="JULIAN MONTAÑO"/>
    <x v="1"/>
  </r>
  <r>
    <n v="49081"/>
    <s v="2025-01-10 12:02:40"/>
    <x v="7"/>
    <x v="0"/>
    <x v="0"/>
    <s v="2025-01-13 00:00:00"/>
    <m/>
    <x v="4"/>
    <s v="800W"/>
    <s v="JULIO  LEMOINE"/>
    <n v="81717896"/>
    <s v="EN ESPERA"/>
    <m/>
    <x v="0"/>
  </r>
  <r>
    <n v="49081"/>
    <s v="2025-01-10 12:02:40"/>
    <x v="7"/>
    <x v="0"/>
    <x v="0"/>
    <s v="2025-01-13 00:00:00"/>
    <m/>
    <x v="4"/>
    <s v="800W"/>
    <s v="JULIO  LEMOINE"/>
    <n v="81717896"/>
    <s v="EN ESPERA"/>
    <m/>
    <x v="0"/>
  </r>
  <r>
    <n v="49077"/>
    <s v="2025-01-10 11:10:38"/>
    <x v="7"/>
    <x v="0"/>
    <x v="0"/>
    <s v="2025-01-10 00:00:00"/>
    <s v="2025-01-13 10:04:42"/>
    <x v="2"/>
    <s v="500W"/>
    <s v="DANIELA  ARBOLEDA CURREA"/>
    <n v="1015476687"/>
    <s v="ENTREGADA"/>
    <s v="JUAN CARLOS SALCEDO"/>
    <x v="0"/>
  </r>
  <r>
    <n v="49077"/>
    <s v="2025-01-10 11:10:38"/>
    <x v="7"/>
    <x v="0"/>
    <x v="0"/>
    <s v="2025-01-10 00:00:00"/>
    <s v="2025-01-13 10:04:42"/>
    <x v="2"/>
    <s v="500W"/>
    <s v="DANIELA  ARBOLEDA CURREA"/>
    <n v="1015476687"/>
    <s v="ENTREGADA"/>
    <s v="JUAN CARLOS SALCEDO"/>
    <x v="0"/>
  </r>
  <r>
    <n v="49077"/>
    <s v="2025-01-10 11:10:38"/>
    <x v="7"/>
    <x v="0"/>
    <x v="0"/>
    <s v="2025-01-10 00:00:00"/>
    <s v="2025-01-13 10:04:42"/>
    <x v="2"/>
    <s v="500W"/>
    <s v="DANIELA  ARBOLEDA CURREA"/>
    <n v="1015476687"/>
    <s v="ENTREGADA"/>
    <s v="JUAN CARLOS SALCEDO"/>
    <x v="0"/>
  </r>
  <r>
    <n v="49075"/>
    <s v="2025-01-10 10:56:13"/>
    <x v="7"/>
    <x v="0"/>
    <x v="0"/>
    <s v="2025-01-13 00:00:00"/>
    <m/>
    <x v="3"/>
    <s v="800W"/>
    <s v="FABIAN ANDRES CORREAL DIAZ"/>
    <n v="79913557"/>
    <s v="P. AUTORIZAR"/>
    <s v="BRAYAN RAMIREZ"/>
    <x v="0"/>
  </r>
  <r>
    <n v="49075"/>
    <s v="2025-01-10 10:56:13"/>
    <x v="7"/>
    <x v="0"/>
    <x v="0"/>
    <s v="2025-01-13 00:00:00"/>
    <m/>
    <x v="3"/>
    <s v="800W"/>
    <s v="FABIAN ANDRES CORREAL DIAZ"/>
    <n v="79913557"/>
    <s v="P. AUTORIZAR"/>
    <s v="BRAYAN RAMIREZ"/>
    <x v="0"/>
  </r>
  <r>
    <n v="46045"/>
    <d v="2024-11-23T00:00:00"/>
    <x v="8"/>
    <x v="2"/>
    <x v="1"/>
    <s v="2024-11-26 00:00:00"/>
    <m/>
    <x v="0"/>
    <s v="Moped"/>
    <s v="MARIA ALEXANDRA LUGO TORRES"/>
    <n v="1107035992"/>
    <s v="FINALIZADA"/>
    <s v="JULIAN MONTAÑO"/>
    <x v="1"/>
  </r>
  <r>
    <n v="46065"/>
    <d v="2024-11-23T00:00:00"/>
    <x v="8"/>
    <x v="2"/>
    <x v="1"/>
    <s v="2024-11-23 00:00:00"/>
    <s v="2024-11-23 12:33:43"/>
    <x v="2"/>
    <s v="1600W"/>
    <s v="ANDRES FELIPE  LONDOÑO VARGAS"/>
    <n v="1014294235"/>
    <s v="ENTREGADA"/>
    <s v="JULIAN MONTAÑO"/>
    <x v="1"/>
  </r>
  <r>
    <n v="49067"/>
    <s v="2025-01-10 10:12:17"/>
    <x v="7"/>
    <x v="0"/>
    <x v="0"/>
    <s v="2025-01-10 00:00:00"/>
    <s v="2025-01-11 11:22:53"/>
    <x v="2"/>
    <s v="800W"/>
    <s v="MARDON  ARISMENDI ANGULO"/>
    <n v="1127916955"/>
    <s v="ENTREGADA"/>
    <s v="JUAN CARLOS SALCEDO"/>
    <x v="0"/>
  </r>
  <r>
    <n v="49062"/>
    <s v="2025-01-10 09:54:40"/>
    <x v="7"/>
    <x v="0"/>
    <x v="0"/>
    <s v="2025-01-13 00:00:00"/>
    <m/>
    <x v="4"/>
    <s v="800W"/>
    <s v="DIANA PAOLA DELGADO FRANCO"/>
    <n v="1014221704"/>
    <s v="EN ESPERA"/>
    <m/>
    <x v="0"/>
  </r>
  <r>
    <n v="49062"/>
    <s v="2025-01-10 09:54:40"/>
    <x v="7"/>
    <x v="0"/>
    <x v="0"/>
    <s v="2025-01-13 00:00:00"/>
    <m/>
    <x v="4"/>
    <s v="800W"/>
    <s v="DIANA PAOLA DELGADO FRANCO"/>
    <n v="1014221704"/>
    <s v="EN ESPERA"/>
    <m/>
    <x v="0"/>
  </r>
  <r>
    <n v="49062"/>
    <s v="2025-01-10 09:54:40"/>
    <x v="7"/>
    <x v="0"/>
    <x v="0"/>
    <s v="2025-01-13 00:00:00"/>
    <m/>
    <x v="4"/>
    <s v="800W"/>
    <s v="DIANA PAOLA DELGADO FRANCO"/>
    <n v="1014221704"/>
    <s v="EN ESPERA"/>
    <m/>
    <x v="0"/>
  </r>
  <r>
    <n v="49058"/>
    <s v="2025-01-10 09:32:48"/>
    <x v="7"/>
    <x v="0"/>
    <x v="0"/>
    <s v="2025-01-10 00:00:00"/>
    <s v="2025-01-11 08:42:45"/>
    <x v="2"/>
    <s v="800W"/>
    <s v="YULY VANESSA LAGUADO HERRERA"/>
    <n v="1098730647"/>
    <s v="ENTREGADA"/>
    <s v="SEBASTIAN ARIAS"/>
    <x v="4"/>
  </r>
  <r>
    <n v="49058"/>
    <s v="2025-01-10 09:32:48"/>
    <x v="7"/>
    <x v="0"/>
    <x v="0"/>
    <s v="2025-01-10 00:00:00"/>
    <s v="2025-01-11 08:42:45"/>
    <x v="2"/>
    <s v="800W"/>
    <s v="YULY VANESSA LAGUADO HERRERA"/>
    <n v="1098730647"/>
    <s v="ENTREGADA"/>
    <s v="SEBASTIAN ARIAS"/>
    <x v="4"/>
  </r>
  <r>
    <n v="49056"/>
    <s v="2025-01-10 09:00:09"/>
    <x v="7"/>
    <x v="0"/>
    <x v="0"/>
    <s v="2025-01-10 00:00:00"/>
    <s v="2025-01-10 14:45:34"/>
    <x v="2"/>
    <s v="500W"/>
    <s v="ASHLY MELISA PATIÑO SILVA"/>
    <n v="1233695724"/>
    <s v="ENTREGADA"/>
    <s v="CESAR GRANADOS"/>
    <x v="2"/>
  </r>
  <r>
    <n v="49056"/>
    <s v="2025-01-10 09:00:09"/>
    <x v="7"/>
    <x v="0"/>
    <x v="0"/>
    <s v="2025-01-10 00:00:00"/>
    <s v="2025-01-10 14:45:34"/>
    <x v="2"/>
    <s v="500W"/>
    <s v="ASHLY MELISA PATIÑO SILVA"/>
    <n v="1233695724"/>
    <s v="ENTREGADA"/>
    <s v="CESAR GRANADOS"/>
    <x v="2"/>
  </r>
  <r>
    <n v="49056"/>
    <s v="2025-01-10 09:00:09"/>
    <x v="7"/>
    <x v="0"/>
    <x v="0"/>
    <s v="2025-01-10 00:00:00"/>
    <s v="2025-01-10 14:45:34"/>
    <x v="2"/>
    <s v="500W"/>
    <s v="ASHLY MELISA PATIÑO SILVA"/>
    <n v="1233695724"/>
    <s v="ENTREGADA"/>
    <s v="CESAR GRANADOS"/>
    <x v="2"/>
  </r>
  <r>
    <n v="49054"/>
    <s v="2025-01-10 08:56:29"/>
    <x v="7"/>
    <x v="0"/>
    <x v="0"/>
    <s v="2025-01-11 00:00:00"/>
    <m/>
    <x v="3"/>
    <s v="1600W"/>
    <s v="LEOPOLDO  PENALOZA MALAVE"/>
    <n v="1496914"/>
    <s v="AUTORIZA.R.B"/>
    <s v="JULIAN MONTAÑO"/>
    <x v="0"/>
  </r>
  <r>
    <n v="49054"/>
    <s v="2025-01-10 08:56:29"/>
    <x v="7"/>
    <x v="0"/>
    <x v="0"/>
    <s v="2025-01-11 00:00:00"/>
    <m/>
    <x v="3"/>
    <s v="1600W"/>
    <s v="LEOPOLDO  PENALOZA MALAVE"/>
    <n v="1496914"/>
    <s v="AUTORIZA.R.B"/>
    <s v="JULIAN MONTAÑO"/>
    <x v="0"/>
  </r>
  <r>
    <n v="49052"/>
    <s v="2025-01-10 08:49:05"/>
    <x v="7"/>
    <x v="0"/>
    <x v="0"/>
    <s v="2025-01-10 00:00:00"/>
    <s v="2025-01-10 08:54:16"/>
    <x v="2"/>
    <s v="1600W"/>
    <s v="LEOPOLDO  PENALOZA MALAVE"/>
    <n v="1496914"/>
    <s v="ENTREGADA"/>
    <m/>
    <x v="0"/>
  </r>
  <r>
    <n v="49052"/>
    <s v="2025-01-10 08:49:05"/>
    <x v="7"/>
    <x v="0"/>
    <x v="0"/>
    <s v="2025-01-10 00:00:00"/>
    <s v="2025-01-10 08:54:16"/>
    <x v="2"/>
    <s v="1600W"/>
    <s v="LEOPOLDO  PENALOZA MALAVE"/>
    <n v="1496914"/>
    <s v="ENTREGADA"/>
    <m/>
    <x v="0"/>
  </r>
  <r>
    <n v="49051"/>
    <s v="2025-01-10 08:48:16"/>
    <x v="7"/>
    <x v="0"/>
    <x v="0"/>
    <s v="2025-01-10 00:00:00"/>
    <s v="2025-01-11 12:09:09"/>
    <x v="2"/>
    <s v="1600W"/>
    <s v="LAURA  MUÑOZ CONTRERAS"/>
    <n v="1144106340"/>
    <s v="ENTREGADA"/>
    <s v="SEBASTIAN ARIAS"/>
    <x v="4"/>
  </r>
  <r>
    <n v="49051"/>
    <s v="2025-01-10 08:48:16"/>
    <x v="7"/>
    <x v="0"/>
    <x v="0"/>
    <s v="2025-01-10 00:00:00"/>
    <s v="2025-01-11 12:09:09"/>
    <x v="2"/>
    <s v="1600W"/>
    <s v="LAURA  MUÑOZ CONTRERAS"/>
    <n v="1144106340"/>
    <s v="ENTREGADA"/>
    <s v="SEBASTIAN ARIAS"/>
    <x v="4"/>
  </r>
  <r>
    <n v="49049"/>
    <s v="2025-01-10 08:39:57"/>
    <x v="7"/>
    <x v="0"/>
    <x v="0"/>
    <s v="2025-01-10 00:00:00"/>
    <m/>
    <x v="2"/>
    <s v="800W"/>
    <s v="DIANA HASBLEYDY DIAZ CUARTAS"/>
    <n v="1022972474"/>
    <s v="FINALIZADA"/>
    <s v="YEFERSON OSORIO"/>
    <x v="0"/>
  </r>
  <r>
    <n v="49049"/>
    <s v="2025-01-10 08:39:57"/>
    <x v="7"/>
    <x v="0"/>
    <x v="0"/>
    <s v="2025-01-10 00:00:00"/>
    <m/>
    <x v="2"/>
    <s v="800W"/>
    <s v="DIANA HASBLEYDY DIAZ CUARTAS"/>
    <n v="1022972474"/>
    <s v="FINALIZADA"/>
    <s v="YEFERSON OSORIO"/>
    <x v="0"/>
  </r>
  <r>
    <n v="49049"/>
    <s v="2025-01-10 08:39:57"/>
    <x v="7"/>
    <x v="0"/>
    <x v="0"/>
    <s v="2025-01-10 00:00:00"/>
    <m/>
    <x v="2"/>
    <s v="800W"/>
    <s v="DIANA HASBLEYDY DIAZ CUARTAS"/>
    <n v="1022972474"/>
    <s v="FINALIZADA"/>
    <s v="YEFERSON OSORIO"/>
    <x v="0"/>
  </r>
  <r>
    <n v="46073"/>
    <d v="2024-11-23T00:00:00"/>
    <x v="8"/>
    <x v="2"/>
    <x v="1"/>
    <s v="2024-11-26 00:00:00"/>
    <m/>
    <x v="0"/>
    <s v="350W"/>
    <s v="CYNTHIA SIOMARA  ALARCON NOVOA"/>
    <n v="1032408005"/>
    <s v="EN ESPERA"/>
    <m/>
    <x v="1"/>
  </r>
  <r>
    <n v="46078"/>
    <d v="2024-11-23T00:00:00"/>
    <x v="8"/>
    <x v="2"/>
    <x v="1"/>
    <s v="2024-11-27 00:00:00"/>
    <m/>
    <x v="0"/>
    <s v="500W"/>
    <s v="BRYAN SMITH VEGA CARDENAS"/>
    <n v="1015430401"/>
    <s v="EN ESPERA"/>
    <m/>
    <x v="1"/>
  </r>
  <r>
    <n v="49045"/>
    <s v="2025-01-10 08:28:15"/>
    <x v="7"/>
    <x v="0"/>
    <x v="0"/>
    <s v="2025-01-10 00:00:00"/>
    <s v="2025-01-10 12:33:46"/>
    <x v="2"/>
    <s v="1600W"/>
    <s v="CAMILO MORALES GOMEZ"/>
    <n v="1020823400"/>
    <s v="ENTREGADA"/>
    <s v="JULIAN MONTAÑO"/>
    <x v="0"/>
  </r>
  <r>
    <n v="49045"/>
    <s v="2025-01-10 08:28:15"/>
    <x v="7"/>
    <x v="0"/>
    <x v="0"/>
    <s v="2025-01-10 00:00:00"/>
    <s v="2025-01-10 12:33:46"/>
    <x v="2"/>
    <s v="1600W"/>
    <s v="CAMILO MORALES GOMEZ"/>
    <n v="1020823400"/>
    <s v="ENTREGADA"/>
    <s v="JULIAN MONTAÑO"/>
    <x v="0"/>
  </r>
  <r>
    <n v="49038"/>
    <s v="2025-01-10 08:11:02"/>
    <x v="7"/>
    <x v="0"/>
    <x v="0"/>
    <s v="2025-01-10 00:00:00"/>
    <s v="2025-01-10 12:59:23"/>
    <x v="2"/>
    <s v="800W"/>
    <s v="LUISA FERNANDA RICO PEÑA"/>
    <n v="53067881"/>
    <s v="ENTREGADA"/>
    <s v="JUAN CARLOS SALCEDO"/>
    <x v="0"/>
  </r>
  <r>
    <n v="49038"/>
    <s v="2025-01-10 08:11:02"/>
    <x v="7"/>
    <x v="0"/>
    <x v="0"/>
    <s v="2025-01-10 00:00:00"/>
    <s v="2025-01-10 12:59:23"/>
    <x v="2"/>
    <s v="800W"/>
    <s v="LUISA FERNANDA RICO PEÑA"/>
    <n v="53067881"/>
    <s v="ENTREGADA"/>
    <s v="JUAN CARLOS SALCEDO"/>
    <x v="0"/>
  </r>
  <r>
    <n v="49038"/>
    <s v="2025-01-10 08:11:02"/>
    <x v="7"/>
    <x v="0"/>
    <x v="0"/>
    <s v="2025-01-10 00:00:00"/>
    <s v="2025-01-10 12:59:23"/>
    <x v="2"/>
    <s v="800W"/>
    <s v="LUISA FERNANDA RICO PEÑA"/>
    <n v="53067881"/>
    <s v="ENTREGADA"/>
    <s v="JUAN CARLOS SALCEDO"/>
    <x v="0"/>
  </r>
  <r>
    <n v="45942"/>
    <d v="2024-11-22T00:00:00"/>
    <x v="8"/>
    <x v="2"/>
    <x v="1"/>
    <s v="2024-11-25 00:00:00"/>
    <m/>
    <x v="0"/>
    <s v="800W"/>
    <s v="ANGUIE DANIELA  SANCHEZ PINZON"/>
    <n v="1015413694"/>
    <s v="AUTORIZADA"/>
    <s v="JULIAN MONTAÑO"/>
    <x v="1"/>
  </r>
  <r>
    <n v="45945"/>
    <d v="2024-11-22T00:00:00"/>
    <x v="8"/>
    <x v="2"/>
    <x v="1"/>
    <s v="2024-11-22 00:00:00"/>
    <s v="2024-11-22 11:31:18"/>
    <x v="2"/>
    <s v="800W"/>
    <s v="JHON ELQUIN SEPULVEDA FRAILE"/>
    <n v="80878999"/>
    <s v="ENTREGADA"/>
    <s v="JULIAN MONTAÑO"/>
    <x v="1"/>
  </r>
  <r>
    <n v="45967"/>
    <d v="2024-11-22T00:00:00"/>
    <x v="8"/>
    <x v="2"/>
    <x v="1"/>
    <s v="2024-11-22 00:00:00"/>
    <s v="2024-11-22 14:48:25"/>
    <x v="2"/>
    <s v="500W"/>
    <s v="OMAR ALEJANDRO MUÑOZ SIATOBA"/>
    <n v="1023877767"/>
    <s v="ENTREGADA"/>
    <s v="JULIAN MONTAÑO"/>
    <x v="1"/>
  </r>
  <r>
    <n v="45890"/>
    <d v="2024-11-21T00:00:00"/>
    <x v="8"/>
    <x v="2"/>
    <x v="1"/>
    <s v="2024-11-21 00:00:00"/>
    <s v="2024-11-21 15:17:44"/>
    <x v="2"/>
    <s v="800W"/>
    <s v="SERGIO MAURICIO CASTAÑEDA TOVAR"/>
    <n v="80092592"/>
    <s v="ENTREGADA"/>
    <s v="YONNATAN HERRERA"/>
    <x v="1"/>
  </r>
  <r>
    <n v="49036"/>
    <s v="2025-01-10 08:07:42"/>
    <x v="7"/>
    <x v="0"/>
    <x v="0"/>
    <s v="2025-01-10 00:00:00"/>
    <s v="2025-01-10 14:27:16"/>
    <x v="2"/>
    <s v="800W"/>
    <s v="ANDRES  VELASCO SANCHEZ"/>
    <n v="80202710"/>
    <s v="ENTREGADA"/>
    <s v="MIGUEL ANGEL OSORIO"/>
    <x v="0"/>
  </r>
  <r>
    <n v="49036"/>
    <s v="2025-01-10 08:07:42"/>
    <x v="7"/>
    <x v="0"/>
    <x v="0"/>
    <s v="2025-01-10 00:00:00"/>
    <s v="2025-01-10 14:27:16"/>
    <x v="2"/>
    <s v="800W"/>
    <s v="ANDRES  VELASCO SANCHEZ"/>
    <n v="80202710"/>
    <s v="ENTREGADA"/>
    <s v="MIGUEL ANGEL OSORIO"/>
    <x v="0"/>
  </r>
  <r>
    <n v="49033"/>
    <s v="2025-01-10 07:44:24"/>
    <x v="7"/>
    <x v="0"/>
    <x v="0"/>
    <s v="2025-01-10 00:00:00"/>
    <s v="2025-01-10 13:35:52"/>
    <x v="2"/>
    <s v="350W LITE"/>
    <s v="DANIELA  DEVIA TORRES"/>
    <n v="1016089407"/>
    <s v="ENTREGADA"/>
    <s v="JULIAN MONTAÑO"/>
    <x v="0"/>
  </r>
  <r>
    <n v="49033"/>
    <s v="2025-01-10 07:44:24"/>
    <x v="7"/>
    <x v="0"/>
    <x v="0"/>
    <s v="2025-01-10 00:00:00"/>
    <s v="2025-01-10 13:35:52"/>
    <x v="2"/>
    <s v="350W LITE"/>
    <s v="DANIELA  DEVIA TORRES"/>
    <n v="1016089407"/>
    <s v="ENTREGADA"/>
    <s v="JULIAN MONTAÑO"/>
    <x v="0"/>
  </r>
  <r>
    <n v="49028"/>
    <s v="2025-01-09 16:54:33"/>
    <x v="7"/>
    <x v="0"/>
    <x v="0"/>
    <s v="2025-01-14 00:00:00"/>
    <m/>
    <x v="1"/>
    <s v="350W"/>
    <s v="DIANA  GUAYARA SALGAR"/>
    <n v="53082097"/>
    <s v="FINALIZADA"/>
    <s v="CESAR GRANADOS"/>
    <x v="2"/>
  </r>
  <r>
    <n v="49028"/>
    <s v="2025-01-09 16:54:33"/>
    <x v="7"/>
    <x v="0"/>
    <x v="0"/>
    <s v="2025-01-14 00:00:00"/>
    <m/>
    <x v="1"/>
    <s v="350W"/>
    <s v="DIANA  GUAYARA SALGAR"/>
    <n v="53082097"/>
    <s v="FINALIZADA"/>
    <s v="CESAR GRANADOS"/>
    <x v="2"/>
  </r>
  <r>
    <n v="49025"/>
    <s v="2025-01-09 16:43:17"/>
    <x v="7"/>
    <x v="0"/>
    <x v="0"/>
    <s v="2025-01-10 00:00:00"/>
    <s v="2025-01-10 11:19:01"/>
    <x v="2"/>
    <s v="1600W"/>
    <s v="CAROLINA  CABRERA GIRALDO"/>
    <n v="42827886"/>
    <s v="ENTREGADA"/>
    <s v="CESAR GRANADOS"/>
    <x v="2"/>
  </r>
  <r>
    <n v="49025"/>
    <s v="2025-01-09 16:43:17"/>
    <x v="7"/>
    <x v="0"/>
    <x v="0"/>
    <s v="2025-01-10 00:00:00"/>
    <s v="2025-01-10 11:19:01"/>
    <x v="2"/>
    <s v="1600W"/>
    <s v="CAROLINA  CABRERA GIRALDO"/>
    <n v="42827886"/>
    <s v="ENTREGADA"/>
    <s v="CESAR GRANADOS"/>
    <x v="2"/>
  </r>
  <r>
    <n v="49022"/>
    <s v="2025-01-09 16:36:36"/>
    <x v="7"/>
    <x v="0"/>
    <x v="0"/>
    <s v="2025-01-14 00:00:00"/>
    <m/>
    <x v="3"/>
    <s v="1600W"/>
    <s v="JULIO CESAR  MACIAS MORA"/>
    <n v="1194714674"/>
    <s v="EN ESPERA"/>
    <m/>
    <x v="2"/>
  </r>
  <r>
    <n v="49022"/>
    <s v="2025-01-09 16:36:36"/>
    <x v="7"/>
    <x v="0"/>
    <x v="0"/>
    <s v="2025-01-14 00:00:00"/>
    <m/>
    <x v="3"/>
    <s v="1600W"/>
    <s v="JULIO CESAR  MACIAS MORA"/>
    <n v="1194714674"/>
    <s v="EN ESPERA"/>
    <m/>
    <x v="2"/>
  </r>
  <r>
    <n v="49021"/>
    <s v="2025-01-09 16:28:26"/>
    <x v="7"/>
    <x v="0"/>
    <x v="0"/>
    <s v="2025-01-10 00:00:00"/>
    <s v="2025-01-11 10:44:07"/>
    <x v="2"/>
    <s v="500W"/>
    <s v="LAURA MARCELA CAMERO ROJAS"/>
    <n v="1020743261"/>
    <s v="ENTREGADA"/>
    <s v="CESAR GRANADOS"/>
    <x v="2"/>
  </r>
  <r>
    <n v="49021"/>
    <s v="2025-01-09 16:28:26"/>
    <x v="7"/>
    <x v="0"/>
    <x v="0"/>
    <s v="2025-01-10 00:00:00"/>
    <s v="2025-01-11 10:44:07"/>
    <x v="2"/>
    <s v="500W"/>
    <s v="LAURA MARCELA CAMERO ROJAS"/>
    <n v="1020743261"/>
    <s v="ENTREGADA"/>
    <s v="CESAR GRANADOS"/>
    <x v="2"/>
  </r>
  <r>
    <n v="49021"/>
    <s v="2025-01-09 16:28:26"/>
    <x v="7"/>
    <x v="0"/>
    <x v="0"/>
    <s v="2025-01-10 00:00:00"/>
    <s v="2025-01-11 10:44:07"/>
    <x v="2"/>
    <s v="500W"/>
    <s v="LAURA MARCELA CAMERO ROJAS"/>
    <n v="1020743261"/>
    <s v="ENTREGADA"/>
    <s v="CESAR GRANADOS"/>
    <x v="2"/>
  </r>
  <r>
    <n v="49020"/>
    <s v="2025-01-09 16:18:15"/>
    <x v="7"/>
    <x v="0"/>
    <x v="0"/>
    <s v="2025-01-14 00:00:00"/>
    <m/>
    <x v="1"/>
    <s v="800W"/>
    <s v="ANDRES FELIPE  GABANZO MONTERO"/>
    <n v="1016041334"/>
    <s v="EN ESPERA"/>
    <m/>
    <x v="2"/>
  </r>
  <r>
    <n v="49020"/>
    <s v="2025-01-09 16:18:15"/>
    <x v="7"/>
    <x v="0"/>
    <x v="0"/>
    <s v="2025-01-14 00:00:00"/>
    <m/>
    <x v="1"/>
    <s v="800W"/>
    <s v="ANDRES FELIPE  GABANZO MONTERO"/>
    <n v="1016041334"/>
    <s v="EN ESPERA"/>
    <m/>
    <x v="2"/>
  </r>
  <r>
    <n v="49020"/>
    <s v="2025-01-09 16:18:15"/>
    <x v="7"/>
    <x v="0"/>
    <x v="0"/>
    <s v="2025-01-14 00:00:00"/>
    <m/>
    <x v="1"/>
    <s v="800W"/>
    <s v="ANDRES FELIPE  GABANZO MONTERO"/>
    <n v="1016041334"/>
    <s v="EN ESPERA"/>
    <m/>
    <x v="2"/>
  </r>
  <r>
    <n v="45900"/>
    <d v="2024-11-21T00:00:00"/>
    <x v="8"/>
    <x v="2"/>
    <x v="1"/>
    <s v="2024-11-21 00:00:00"/>
    <m/>
    <x v="5"/>
    <m/>
    <s v="CARLOS ALBERTO CARDENAS PRIETO"/>
    <n v="79128823"/>
    <s v="FINALIZADA"/>
    <s v="YONNATAN HERRERA"/>
    <x v="1"/>
  </r>
  <r>
    <n v="45803"/>
    <d v="2024-11-20T00:00:00"/>
    <x v="8"/>
    <x v="2"/>
    <x v="1"/>
    <s v="2024-11-22 00:00:00"/>
    <s v="2024-11-25 08:12:06"/>
    <x v="0"/>
    <s v="500W"/>
    <s v="ANDRES FELIPE GACHARNA TIBOCHA"/>
    <n v="1014736849"/>
    <s v="ENTREGADA"/>
    <s v="JULIAN MONTAÑO"/>
    <x v="1"/>
  </r>
  <r>
    <n v="49017"/>
    <s v="2025-01-09 15:43:50"/>
    <x v="7"/>
    <x v="0"/>
    <x v="0"/>
    <s v="2025-01-09 00:00:00"/>
    <s v="2025-01-09 16:52:13"/>
    <x v="2"/>
    <s v="800W"/>
    <s v="SANTIAGO MARTINEZ HERNANDEZ"/>
    <n v="1000365021"/>
    <s v="ENTREGADA"/>
    <s v="JUAN CARLOS SALCEDO"/>
    <x v="0"/>
  </r>
  <r>
    <n v="49017"/>
    <s v="2025-01-09 15:43:50"/>
    <x v="7"/>
    <x v="0"/>
    <x v="0"/>
    <s v="2025-01-09 00:00:00"/>
    <s v="2025-01-09 16:52:13"/>
    <x v="2"/>
    <s v="800W"/>
    <s v="SANTIAGO MARTINEZ HERNANDEZ"/>
    <n v="1000365021"/>
    <s v="ENTREGADA"/>
    <s v="JUAN CARLOS SALCEDO"/>
    <x v="0"/>
  </r>
  <r>
    <n v="49017"/>
    <s v="2025-01-09 15:43:50"/>
    <x v="7"/>
    <x v="0"/>
    <x v="0"/>
    <s v="2025-01-09 00:00:00"/>
    <s v="2025-01-09 16:52:13"/>
    <x v="2"/>
    <s v="800W"/>
    <s v="SANTIAGO  MARTÍNEZ"/>
    <n v="1000365021"/>
    <s v="ENTREGADA"/>
    <s v="JUAN CARLOS SALCEDO"/>
    <x v="0"/>
  </r>
  <r>
    <n v="49014"/>
    <s v="2025-01-09 15:12:18"/>
    <x v="7"/>
    <x v="0"/>
    <x v="0"/>
    <s v="2025-01-10 00:00:00"/>
    <s v="2025-01-10 11:54:46"/>
    <x v="1"/>
    <s v="800W"/>
    <s v="JOSE LEONARDO  DIAZ DURAN"/>
    <n v="91498970"/>
    <s v="ENTREGADA"/>
    <s v="JULIAN MONTAÑO"/>
    <x v="0"/>
  </r>
  <r>
    <n v="49014"/>
    <s v="2025-01-09 15:12:18"/>
    <x v="7"/>
    <x v="0"/>
    <x v="0"/>
    <s v="2025-01-10 00:00:00"/>
    <s v="2025-01-10 11:54:46"/>
    <x v="1"/>
    <s v="800W"/>
    <s v="JOSE LEONARDO  DIAZ DURAN"/>
    <n v="91498970"/>
    <s v="ENTREGADA"/>
    <s v="JULIAN MONTAÑO"/>
    <x v="0"/>
  </r>
  <r>
    <n v="49014"/>
    <s v="2025-01-09 15:12:18"/>
    <x v="7"/>
    <x v="0"/>
    <x v="0"/>
    <s v="2025-01-10 00:00:00"/>
    <s v="2025-01-10 11:54:46"/>
    <x v="1"/>
    <s v="800W"/>
    <s v="JOSE LEONARDO  DIAZ DURAN"/>
    <n v="91498970"/>
    <s v="ENTREGADA"/>
    <s v="JULIAN MONTAÑO"/>
    <x v="0"/>
  </r>
  <r>
    <n v="49013"/>
    <s v="2025-01-09 15:09:52"/>
    <x v="7"/>
    <x v="0"/>
    <x v="0"/>
    <s v="2025-01-11 00:00:00"/>
    <s v="2025-01-10 16:20:34"/>
    <x v="3"/>
    <s v="800W"/>
    <s v="JUAN CARLOS  HERRERA USECHE"/>
    <n v="79870236"/>
    <s v="ENTREGADA"/>
    <s v="SANTIAGO SILVA"/>
    <x v="2"/>
  </r>
  <r>
    <n v="49013"/>
    <s v="2025-01-09 15:09:52"/>
    <x v="7"/>
    <x v="0"/>
    <x v="0"/>
    <s v="2025-01-11 00:00:00"/>
    <s v="2025-01-10 16:20:34"/>
    <x v="3"/>
    <s v="800W"/>
    <s v="JUAN CARLOS  HERRERA USECHE"/>
    <n v="79870236"/>
    <s v="ENTREGADA"/>
    <s v="SANTIAGO SILVA"/>
    <x v="2"/>
  </r>
  <r>
    <n v="49013"/>
    <s v="2025-01-09 15:09:52"/>
    <x v="7"/>
    <x v="0"/>
    <x v="0"/>
    <s v="2025-01-11 00:00:00"/>
    <s v="2025-01-10 16:20:34"/>
    <x v="3"/>
    <s v="800W"/>
    <s v="JUAN CARLOS  HERRERA USECHE"/>
    <n v="79870236"/>
    <s v="ENTREGADA"/>
    <s v="SANTIAGO SILVA"/>
    <x v="2"/>
  </r>
  <r>
    <n v="49013"/>
    <s v="2025-01-09 15:09:52"/>
    <x v="7"/>
    <x v="0"/>
    <x v="0"/>
    <s v="2025-01-11 00:00:00"/>
    <s v="2025-01-10 16:20:34"/>
    <x v="3"/>
    <s v="800W"/>
    <s v="JUAN CARLOS  HERRERA USECHE"/>
    <n v="79870236"/>
    <s v="ENTREGADA"/>
    <s v="SANTIAGO SILVA"/>
    <x v="2"/>
  </r>
  <r>
    <n v="49013"/>
    <s v="2025-01-09 15:09:52"/>
    <x v="7"/>
    <x v="0"/>
    <x v="0"/>
    <s v="2025-01-11 00:00:00"/>
    <s v="2025-01-10 16:20:34"/>
    <x v="3"/>
    <s v="800W"/>
    <s v="JUAN CARLOS  HERRERA USECHE"/>
    <n v="79870236"/>
    <s v="ENTREGADA"/>
    <s v="SANTIAGO SILVA"/>
    <x v="2"/>
  </r>
  <r>
    <n v="49011"/>
    <s v="2025-01-09 15:00:55"/>
    <x v="7"/>
    <x v="0"/>
    <x v="0"/>
    <s v="2025-01-11 00:00:00"/>
    <m/>
    <x v="3"/>
    <s v="500W"/>
    <s v="MAURICIO ALONSO HERNANDEZ"/>
    <n v="80418592"/>
    <s v="AUTORIZADA"/>
    <s v="JUAN CARLOS SALCEDO"/>
    <x v="0"/>
  </r>
  <r>
    <n v="49010"/>
    <s v="2025-01-09 14:57:37"/>
    <x v="7"/>
    <x v="0"/>
    <x v="0"/>
    <s v="2025-01-13 00:00:00"/>
    <s v="2025-01-13 15:53:28"/>
    <x v="3"/>
    <s v="800W"/>
    <s v="DAVID SUAREZ"/>
    <n v="1052392320"/>
    <s v="ENTREGADA"/>
    <s v="SEBASTIAN ARIAS"/>
    <x v="4"/>
  </r>
  <r>
    <n v="49010"/>
    <s v="2025-01-09 14:57:37"/>
    <x v="7"/>
    <x v="0"/>
    <x v="0"/>
    <s v="2025-01-13 00:00:00"/>
    <s v="2025-01-13 15:53:28"/>
    <x v="3"/>
    <s v="800W"/>
    <s v="DAVID SUAREZ"/>
    <n v="1052392320"/>
    <s v="ENTREGADA"/>
    <s v="SEBASTIAN ARIAS"/>
    <x v="4"/>
  </r>
  <r>
    <n v="49010"/>
    <s v="2025-01-09 14:57:37"/>
    <x v="7"/>
    <x v="0"/>
    <x v="0"/>
    <s v="2025-01-13 00:00:00"/>
    <s v="2025-01-13 15:53:28"/>
    <x v="3"/>
    <s v="800W"/>
    <s v="DAVID SUAREZ"/>
    <n v="1052392320"/>
    <s v="ENTREGADA"/>
    <s v="SEBASTIAN ARIAS"/>
    <x v="4"/>
  </r>
  <r>
    <n v="49010"/>
    <s v="2025-01-09 14:57:37"/>
    <x v="7"/>
    <x v="0"/>
    <x v="0"/>
    <s v="2025-01-13 00:00:00"/>
    <s v="2025-01-13 15:53:28"/>
    <x v="3"/>
    <s v="800W"/>
    <s v="DAVID SUAREZ"/>
    <n v="1052392320"/>
    <s v="ENTREGADA"/>
    <s v="SEBASTIAN ARIAS"/>
    <x v="4"/>
  </r>
  <r>
    <n v="45822"/>
    <d v="2024-11-20T00:00:00"/>
    <x v="8"/>
    <x v="2"/>
    <x v="1"/>
    <s v="2024-11-20 00:00:00"/>
    <s v="2024-11-20 12:44:31"/>
    <x v="2"/>
    <s v="800W"/>
    <s v="ALEJANDRO  MARCELO"/>
    <n v="1015476455"/>
    <s v="ENTREGADA"/>
    <s v="YONNATAN HERRERA"/>
    <x v="1"/>
  </r>
  <r>
    <n v="45825"/>
    <d v="2024-11-20T00:00:00"/>
    <x v="8"/>
    <x v="2"/>
    <x v="1"/>
    <s v="2024-11-20 00:00:00"/>
    <s v="2024-11-20 14:22:36"/>
    <x v="2"/>
    <s v="350W"/>
    <s v="ADRIANA GARCIA  HERNANDEZ"/>
    <n v="1024487908"/>
    <s v="ENTREGADA"/>
    <s v="CAMILO DUARTE"/>
    <x v="1"/>
  </r>
  <r>
    <n v="45836"/>
    <d v="2024-11-20T00:00:00"/>
    <x v="8"/>
    <x v="2"/>
    <x v="1"/>
    <s v="2024-11-20 00:00:00"/>
    <s v="2024-11-20 16:24:04"/>
    <x v="2"/>
    <s v="350W"/>
    <s v="OLGA PATRICIA  GAITAN MUÑOZ"/>
    <n v="52557907"/>
    <s v="ENTREGADA"/>
    <s v="CAMILO DUARTE"/>
    <x v="1"/>
  </r>
  <r>
    <n v="48998"/>
    <s v="2025-01-09 13:16:42"/>
    <x v="7"/>
    <x v="0"/>
    <x v="0"/>
    <s v="2025-01-10 00:00:00"/>
    <m/>
    <x v="1"/>
    <s v="350W"/>
    <s v="YULYETH ALEXANDRA  TRUJILLO  CUELLAR"/>
    <n v="1006006255"/>
    <s v="FINALIZADA"/>
    <s v="MIGUEL ANGEL OSORIO"/>
    <x v="0"/>
  </r>
  <r>
    <n v="48998"/>
    <s v="2025-01-09 13:16:42"/>
    <x v="7"/>
    <x v="0"/>
    <x v="0"/>
    <s v="2025-01-10 00:00:00"/>
    <m/>
    <x v="1"/>
    <s v="350W"/>
    <s v="YULYETH ALEXANDRA  TRUJILLO CUELLAR"/>
    <n v="1006006255"/>
    <s v="FINALIZADA"/>
    <s v="MIGUEL ANGEL OSORIO"/>
    <x v="0"/>
  </r>
  <r>
    <n v="48998"/>
    <s v="2025-01-09 13:16:42"/>
    <x v="7"/>
    <x v="0"/>
    <x v="0"/>
    <s v="2025-01-10 00:00:00"/>
    <m/>
    <x v="1"/>
    <s v="350W"/>
    <s v="YULYETH ALEXANDRA  TRUJILLO  CUELLAR"/>
    <n v="1006006255"/>
    <s v="FINALIZADA"/>
    <s v="MIGUEL ANGEL OSORIO"/>
    <x v="0"/>
  </r>
  <r>
    <n v="48996"/>
    <s v="2025-01-09 13:12:38"/>
    <x v="7"/>
    <x v="0"/>
    <x v="0"/>
    <s v="2025-01-11 00:00:00"/>
    <s v="2025-01-11 12:29:43"/>
    <x v="2"/>
    <s v="800W"/>
    <s v="MOISES JÍMENEZ"/>
    <n v="1017247558"/>
    <s v="ENTREGADA"/>
    <s v="CESAR GRANADOS"/>
    <x v="2"/>
  </r>
  <r>
    <n v="48996"/>
    <s v="2025-01-09 13:12:38"/>
    <x v="7"/>
    <x v="0"/>
    <x v="0"/>
    <s v="2025-01-11 00:00:00"/>
    <s v="2025-01-11 12:29:43"/>
    <x v="2"/>
    <s v="800W"/>
    <s v="MOISES JÍMENEZ"/>
    <n v="1017247558"/>
    <s v="ENTREGADA"/>
    <s v="CESAR GRANADOS"/>
    <x v="2"/>
  </r>
  <r>
    <n v="48995"/>
    <s v="2025-01-09 13:04:18"/>
    <x v="7"/>
    <x v="0"/>
    <x v="0"/>
    <s v="2025-01-11 00:00:00"/>
    <m/>
    <x v="3"/>
    <s v="800W"/>
    <s v="SANTIAGO  SOLIS"/>
    <n v="1000371997"/>
    <s v="FINALIZADA"/>
    <s v="YEFERSON OSORIO"/>
    <x v="0"/>
  </r>
  <r>
    <n v="48994"/>
    <s v="2025-01-09 13:02:20"/>
    <x v="7"/>
    <x v="0"/>
    <x v="0"/>
    <s v="2025-01-09 00:00:00"/>
    <s v="2025-01-09 13:46:25"/>
    <x v="2"/>
    <s v="800W"/>
    <s v="ANGIE LORENA LEON GARCIA"/>
    <n v="1032462329"/>
    <s v="ENTREGADA"/>
    <s v="CRISTIAN ALFONSO"/>
    <x v="4"/>
  </r>
  <r>
    <n v="48994"/>
    <s v="2025-01-09 13:02:20"/>
    <x v="7"/>
    <x v="0"/>
    <x v="0"/>
    <s v="2025-01-09 00:00:00"/>
    <s v="2025-01-09 13:46:25"/>
    <x v="2"/>
    <s v="800W"/>
    <s v="ANGIE LORENA LEON GARCIA"/>
    <n v="1032462329"/>
    <s v="ENTREGADA"/>
    <s v="CRISTIAN ALFONSO"/>
    <x v="4"/>
  </r>
  <r>
    <n v="48992"/>
    <s v="2025-01-09 12:40:33"/>
    <x v="7"/>
    <x v="0"/>
    <x v="0"/>
    <s v="2025-01-10 00:00:00"/>
    <s v="2025-01-10 15:44:29"/>
    <x v="3"/>
    <s v="800W"/>
    <s v="MARIA CLARA SERRANO"/>
    <n v="1007726446"/>
    <s v="ENTREGADA"/>
    <s v="JULIAN MONTAÑO"/>
    <x v="0"/>
  </r>
  <r>
    <n v="48992"/>
    <s v="2025-01-09 12:40:33"/>
    <x v="7"/>
    <x v="0"/>
    <x v="0"/>
    <s v="2025-01-10 00:00:00"/>
    <s v="2025-01-10 15:44:29"/>
    <x v="3"/>
    <s v="800W"/>
    <s v="MARIA CLARA SERRANO"/>
    <n v="1007726446"/>
    <s v="ENTREGADA"/>
    <s v="JULIAN MONTAÑO"/>
    <x v="0"/>
  </r>
  <r>
    <n v="48990"/>
    <s v="2025-01-09 12:35:19"/>
    <x v="7"/>
    <x v="0"/>
    <x v="0"/>
    <s v="2025-01-11 00:00:00"/>
    <s v="2025-01-13 14:35:07"/>
    <x v="3"/>
    <s v="500W"/>
    <s v="ANDRES LINARES"/>
    <n v="80067137"/>
    <s v="ENTREGADA"/>
    <s v="JULIAN MONTAÑO"/>
    <x v="0"/>
  </r>
  <r>
    <n v="48985"/>
    <s v="2025-01-09 12:15:37"/>
    <x v="7"/>
    <x v="0"/>
    <x v="0"/>
    <s v="2025-01-09 00:00:00"/>
    <s v="2025-01-11 11:38:27"/>
    <x v="2"/>
    <s v="SCOOTER MINCA"/>
    <s v="CRISTHIAN CAMILO CASTILLO GUERRERO"/>
    <n v="1014228813"/>
    <s v="ENTREGADA"/>
    <s v="SEBASTIAN ARIAS"/>
    <x v="4"/>
  </r>
  <r>
    <n v="48985"/>
    <s v="2025-01-09 12:15:37"/>
    <x v="7"/>
    <x v="0"/>
    <x v="0"/>
    <s v="2025-01-09 00:00:00"/>
    <s v="2025-01-11 11:38:27"/>
    <x v="2"/>
    <s v="SCOOTER MINCA"/>
    <s v="CRISTHIAN CAMILO CASTILLO GUERRERO"/>
    <n v="1014228813"/>
    <s v="ENTREGADA"/>
    <s v="SEBASTIAN ARIAS"/>
    <x v="4"/>
  </r>
  <r>
    <n v="48985"/>
    <s v="2025-01-09 12:15:37"/>
    <x v="7"/>
    <x v="0"/>
    <x v="0"/>
    <s v="2025-01-09 00:00:00"/>
    <s v="2025-01-11 11:38:27"/>
    <x v="2"/>
    <s v="SCOOTER MINCA"/>
    <s v="CRISTHIAN CAMILO CASTILLO GUERRERO"/>
    <n v="1014228813"/>
    <s v="ENTREGADA"/>
    <s v="SEBASTIAN ARIAS"/>
    <x v="4"/>
  </r>
  <r>
    <n v="48985"/>
    <s v="2025-01-09 12:15:37"/>
    <x v="7"/>
    <x v="0"/>
    <x v="0"/>
    <s v="2025-01-09 00:00:00"/>
    <s v="2025-01-11 11:38:27"/>
    <x v="2"/>
    <s v="SCOOTER MINCA"/>
    <s v="CRISTHIAN CAMILO CASTILLO GUERRERO"/>
    <n v="1014228813"/>
    <s v="ENTREGADA"/>
    <s v="SEBASTIAN ARIAS"/>
    <x v="4"/>
  </r>
  <r>
    <n v="48984"/>
    <s v="2025-01-09 12:10:35"/>
    <x v="7"/>
    <x v="0"/>
    <x v="0"/>
    <s v="2025-01-11 00:00:00"/>
    <m/>
    <x v="3"/>
    <s v="1600W"/>
    <s v="JORGE ANDRES CORDOBA"/>
    <n v="1035414975"/>
    <s v="FINALIZADA"/>
    <s v="JUAN CARLOS SALCEDO"/>
    <x v="0"/>
  </r>
  <r>
    <n v="45838"/>
    <d v="2024-11-20T00:00:00"/>
    <x v="8"/>
    <x v="2"/>
    <x v="1"/>
    <s v="2024-11-20 00:00:00"/>
    <s v="2024-11-20 16:24:51"/>
    <x v="2"/>
    <s v="1600W"/>
    <s v="JAVIER CRISTANCHO PEÑA"/>
    <n v="79484223"/>
    <s v="ENTREGADA"/>
    <s v="CAMILO DUARTE"/>
    <x v="1"/>
  </r>
  <r>
    <n v="45848"/>
    <d v="2024-11-20T00:00:00"/>
    <x v="8"/>
    <x v="2"/>
    <x v="1"/>
    <s v="2024-11-22 00:00:00"/>
    <s v="2024-11-25 12:22:11"/>
    <x v="1"/>
    <s v="350W"/>
    <s v="ERIKA YOHANNA  DELGADO HIDALGO"/>
    <n v="1070960906"/>
    <s v="ENTREGADA"/>
    <s v="JULIAN MONTAÑO"/>
    <x v="1"/>
  </r>
  <r>
    <n v="48978"/>
    <s v="2025-01-09 11:55:16"/>
    <x v="7"/>
    <x v="0"/>
    <x v="0"/>
    <s v="2025-01-10 00:00:00"/>
    <s v="2025-01-11 12:58:22"/>
    <x v="1"/>
    <s v="800W"/>
    <s v="CRISTIAN  LOZANO RAMOS"/>
    <n v="1032474864"/>
    <s v="ENTREGADA"/>
    <s v="JULIAN MONTAÑO"/>
    <x v="0"/>
  </r>
  <r>
    <n v="48978"/>
    <s v="2025-01-09 11:55:16"/>
    <x v="7"/>
    <x v="0"/>
    <x v="0"/>
    <s v="2025-01-10 00:00:00"/>
    <s v="2025-01-11 12:58:22"/>
    <x v="1"/>
    <s v="800W"/>
    <s v="CRISTIAN  LOZANO RAMOS"/>
    <n v="1032474864"/>
    <s v="ENTREGADA"/>
    <s v="JULIAN MONTAÑO"/>
    <x v="0"/>
  </r>
  <r>
    <n v="48976"/>
    <s v="2025-01-09 11:45:46"/>
    <x v="7"/>
    <x v="0"/>
    <x v="0"/>
    <s v="2025-01-14 00:00:00"/>
    <m/>
    <x v="2"/>
    <s v="350W"/>
    <s v="VICTOR  CADENA VALLEJO"/>
    <n v="1026276671"/>
    <s v="FINALIZADA"/>
    <s v="CESAR GRANADOS"/>
    <x v="2"/>
  </r>
  <r>
    <n v="48976"/>
    <s v="2025-01-09 11:45:46"/>
    <x v="7"/>
    <x v="0"/>
    <x v="0"/>
    <s v="2025-01-14 00:00:00"/>
    <m/>
    <x v="2"/>
    <s v="350W"/>
    <s v="VICTOR  CADENA VALLEJO"/>
    <n v="1026276671"/>
    <s v="FINALIZADA"/>
    <s v="CESAR GRANADOS"/>
    <x v="2"/>
  </r>
  <r>
    <n v="48975"/>
    <s v="2025-01-09 11:35:57"/>
    <x v="7"/>
    <x v="0"/>
    <x v="0"/>
    <s v="2025-01-09 00:00:00"/>
    <s v="2025-01-09 16:53:06"/>
    <x v="2"/>
    <s v="1600W"/>
    <s v="DAVID  CASTRO DEVIVERO"/>
    <n v="80153939"/>
    <s v="ENTREGADA"/>
    <s v="CESAR GRANADOS"/>
    <x v="2"/>
  </r>
  <r>
    <n v="48975"/>
    <s v="2025-01-09 11:35:57"/>
    <x v="7"/>
    <x v="0"/>
    <x v="0"/>
    <s v="2025-01-09 00:00:00"/>
    <s v="2025-01-09 16:53:06"/>
    <x v="2"/>
    <s v="1600W"/>
    <s v="DAVID  CASTRO DEVIVERO"/>
    <n v="80153939"/>
    <s v="ENTREGADA"/>
    <s v="CESAR GRANADOS"/>
    <x v="2"/>
  </r>
  <r>
    <n v="48973"/>
    <s v="2025-01-09 11:29:08"/>
    <x v="7"/>
    <x v="0"/>
    <x v="0"/>
    <s v="2025-01-11 00:00:00"/>
    <s v="2025-01-11 10:58:48"/>
    <x v="3"/>
    <s v="Moped"/>
    <s v="NICOLE  TORO MATEUS"/>
    <n v="1152455897"/>
    <s v="ENTREGADA"/>
    <s v="YEFERSON OSORIO"/>
    <x v="0"/>
  </r>
  <r>
    <n v="48973"/>
    <s v="2025-01-09 11:29:08"/>
    <x v="7"/>
    <x v="0"/>
    <x v="0"/>
    <s v="2025-01-11 00:00:00"/>
    <s v="2025-01-11 10:58:48"/>
    <x v="3"/>
    <s v="Moped"/>
    <s v="NICOLE  TORO MATEUS"/>
    <n v="1152455897"/>
    <s v="ENTREGADA"/>
    <s v="YEFERSON OSORIO"/>
    <x v="0"/>
  </r>
  <r>
    <n v="48973"/>
    <s v="2025-01-09 11:29:08"/>
    <x v="7"/>
    <x v="0"/>
    <x v="0"/>
    <s v="2025-01-11 00:00:00"/>
    <s v="2025-01-11 10:58:48"/>
    <x v="3"/>
    <s v="Moped"/>
    <s v="NICOLE  TORO MATEUS"/>
    <n v="1152455897"/>
    <s v="ENTREGADA"/>
    <s v="YEFERSON OSORIO"/>
    <x v="0"/>
  </r>
  <r>
    <n v="48972"/>
    <s v="2025-01-09 11:27:42"/>
    <x v="7"/>
    <x v="0"/>
    <x v="0"/>
    <s v="2025-01-11 00:00:00"/>
    <s v="2025-01-13 10:56:50"/>
    <x v="3"/>
    <s v="1600W"/>
    <s v="JAVIER DEL VALLE"/>
    <n v="79753745"/>
    <s v="ENTREGADA"/>
    <s v="CRISTIAN ALFONSO"/>
    <x v="4"/>
  </r>
  <r>
    <n v="48972"/>
    <s v="2025-01-09 11:27:42"/>
    <x v="7"/>
    <x v="0"/>
    <x v="0"/>
    <s v="2025-01-11 00:00:00"/>
    <s v="2025-01-13 10:56:50"/>
    <x v="3"/>
    <s v="1600W"/>
    <s v="JAVIER DEL VALLE"/>
    <n v="79753745"/>
    <s v="ENTREGADA"/>
    <s v="CRISTIAN ALFONSO"/>
    <x v="4"/>
  </r>
  <r>
    <n v="48970"/>
    <s v="2025-01-09 11:09:08"/>
    <x v="7"/>
    <x v="0"/>
    <x v="0"/>
    <s v="2025-01-09 00:00:00"/>
    <s v="2025-01-09 16:59:51"/>
    <x v="2"/>
    <s v="800W"/>
    <s v="IDELFONSO GOMEZ LEON"/>
    <n v="80377499"/>
    <s v="ENTREGADA"/>
    <m/>
    <x v="2"/>
  </r>
  <r>
    <n v="48970"/>
    <s v="2025-01-09 11:09:08"/>
    <x v="7"/>
    <x v="0"/>
    <x v="0"/>
    <s v="2025-01-09 00:00:00"/>
    <s v="2025-01-09 16:59:51"/>
    <x v="2"/>
    <s v="800W"/>
    <s v="IDELFONSO GOMEZ LEON"/>
    <n v="80377499"/>
    <s v="ENTREGADA"/>
    <m/>
    <x v="2"/>
  </r>
  <r>
    <n v="48969"/>
    <s v="2025-01-09 11:08:15"/>
    <x v="7"/>
    <x v="0"/>
    <x v="0"/>
    <s v="2025-01-13 00:00:00"/>
    <s v="2025-01-13 16:43:54"/>
    <x v="3"/>
    <s v="800W"/>
    <s v="JOHANN STEVEN  GOMEZ BOTERO"/>
    <n v="1001050607"/>
    <s v="ENTREGADA"/>
    <s v="CRISTIAN ALFONSO"/>
    <x v="4"/>
  </r>
  <r>
    <n v="48969"/>
    <s v="2025-01-09 11:08:15"/>
    <x v="7"/>
    <x v="0"/>
    <x v="0"/>
    <s v="2025-01-13 00:00:00"/>
    <s v="2025-01-13 16:43:54"/>
    <x v="3"/>
    <s v="800W"/>
    <s v="JOHANN STEVEN  GOMEZ BOTERO"/>
    <n v="1001050607"/>
    <s v="ENTREGADA"/>
    <s v="CRISTIAN ALFONSO"/>
    <x v="4"/>
  </r>
  <r>
    <n v="48968"/>
    <s v="2025-01-09 11:06:22"/>
    <x v="7"/>
    <x v="0"/>
    <x v="0"/>
    <s v="2025-01-10 00:00:00"/>
    <m/>
    <x v="3"/>
    <s v="1600W"/>
    <s v="ANDRES FELIPE RUEDA RIVERA"/>
    <n v="1019086830"/>
    <s v="EN PROCESO"/>
    <s v="JUAN CARLOS SALCEDO"/>
    <x v="0"/>
  </r>
  <r>
    <n v="48968"/>
    <s v="2025-01-09 11:06:22"/>
    <x v="7"/>
    <x v="0"/>
    <x v="0"/>
    <s v="2025-01-10 00:00:00"/>
    <m/>
    <x v="3"/>
    <s v="1600W"/>
    <s v="ANDRES FELIPE RUIDA RIVERA"/>
    <n v="1019086830"/>
    <s v="EN PROCESO"/>
    <s v="JUAN CARLOS SALCEDO"/>
    <x v="0"/>
  </r>
  <r>
    <n v="48968"/>
    <s v="2025-01-09 11:06:22"/>
    <x v="7"/>
    <x v="0"/>
    <x v="0"/>
    <s v="2025-01-10 00:00:00"/>
    <m/>
    <x v="3"/>
    <s v="1600W"/>
    <s v="ANDRES FELIPE RUEDA RIVERA"/>
    <n v="1019086830"/>
    <s v="EN PROCESO"/>
    <s v="JUAN CARLOS SALCEDO"/>
    <x v="0"/>
  </r>
  <r>
    <n v="48962"/>
    <s v="2025-01-09 10:25:42"/>
    <x v="7"/>
    <x v="0"/>
    <x v="0"/>
    <s v="2025-01-09 00:00:00"/>
    <m/>
    <x v="2"/>
    <s v="500W"/>
    <s v="ANGELA JOHANNA  ROBAYO"/>
    <n v="1024512325"/>
    <s v="FINALIZADA"/>
    <s v="CESAR GRANADOS"/>
    <x v="2"/>
  </r>
  <r>
    <n v="48962"/>
    <s v="2025-01-09 10:25:42"/>
    <x v="7"/>
    <x v="0"/>
    <x v="0"/>
    <s v="2025-01-09 00:00:00"/>
    <m/>
    <x v="2"/>
    <s v="500W"/>
    <s v="ANGELA JOHANNA  ROBAYO"/>
    <n v="1024512325"/>
    <s v="FINALIZADA"/>
    <s v="CESAR GRANADOS"/>
    <x v="2"/>
  </r>
  <r>
    <n v="45724"/>
    <d v="2024-11-19T00:00:00"/>
    <x v="8"/>
    <x v="2"/>
    <x v="1"/>
    <s v="2024-11-21 00:00:00"/>
    <s v="2024-11-22 11:18:31"/>
    <x v="0"/>
    <s v="500W"/>
    <s v="LAURA MILENA  QUINTERO VALENZUELA"/>
    <n v="1032467205"/>
    <s v="ENTREGADA"/>
    <s v="YONNATAN HERRERA"/>
    <x v="1"/>
  </r>
  <r>
    <n v="45725"/>
    <d v="2024-11-19T00:00:00"/>
    <x v="8"/>
    <x v="2"/>
    <x v="1"/>
    <s v="2024-11-19 00:00:00"/>
    <s v="2024-11-19 13:57:11"/>
    <x v="2"/>
    <s v="350W"/>
    <s v="CAMILO ANDRES GUZMAN CORONADO"/>
    <n v="1024534122"/>
    <s v="ENTREGADA"/>
    <s v="YONNATAN HERRERA"/>
    <x v="1"/>
  </r>
  <r>
    <n v="48960"/>
    <s v="2025-01-09 10:10:53"/>
    <x v="7"/>
    <x v="0"/>
    <x v="0"/>
    <s v="2025-01-13 00:00:00"/>
    <m/>
    <x v="3"/>
    <s v="350W"/>
    <s v="JULY MILENA ESPITIA SUAREZ"/>
    <n v="1010162350"/>
    <s v="C. CALIDAD"/>
    <s v="CRISTIAN ALFONSO"/>
    <x v="4"/>
  </r>
  <r>
    <n v="48960"/>
    <s v="2025-01-09 10:10:53"/>
    <x v="7"/>
    <x v="0"/>
    <x v="0"/>
    <s v="2025-01-13 00:00:00"/>
    <m/>
    <x v="3"/>
    <s v="350W"/>
    <s v="JULY MILENA ESPITIA SUAREZ"/>
    <n v="1010162350"/>
    <s v="C. CALIDAD"/>
    <s v="CRISTIAN ALFONSO"/>
    <x v="4"/>
  </r>
  <r>
    <n v="48959"/>
    <s v="2025-01-09 10:04:48"/>
    <x v="7"/>
    <x v="0"/>
    <x v="0"/>
    <s v="2025-01-09 00:00:00"/>
    <s v="2025-01-09 14:50:05"/>
    <x v="2"/>
    <s v="500W"/>
    <s v="BLUE LAGOON REALTORS  S.A.S"/>
    <n v="901562210"/>
    <s v="ENTREGADA"/>
    <s v="MIGUEL ANGEL OSORIO"/>
    <x v="0"/>
  </r>
  <r>
    <n v="48959"/>
    <s v="2025-01-09 10:04:48"/>
    <x v="7"/>
    <x v="0"/>
    <x v="0"/>
    <s v="2025-01-09 00:00:00"/>
    <s v="2025-01-09 14:50:05"/>
    <x v="2"/>
    <s v="500W"/>
    <s v="BLUE LAGOON REALTORS  S.A.S"/>
    <n v="901562210"/>
    <s v="ENTREGADA"/>
    <s v="MIGUEL ANGEL OSORIO"/>
    <x v="0"/>
  </r>
  <r>
    <n v="45730"/>
    <d v="2024-11-19T00:00:00"/>
    <x v="8"/>
    <x v="2"/>
    <x v="1"/>
    <s v="2024-11-21 00:00:00"/>
    <m/>
    <x v="3"/>
    <s v="350W"/>
    <s v="VIVIANA PATRICIA  BONILLA RINCON"/>
    <n v="1006559275"/>
    <s v="FINALIZADA"/>
    <s v="JULIAN MONTAÑO"/>
    <x v="1"/>
  </r>
  <r>
    <n v="45594"/>
    <d v="2024-11-18T00:00:00"/>
    <x v="8"/>
    <x v="2"/>
    <x v="1"/>
    <s v="2024-11-18 00:00:00"/>
    <s v="2024-11-18 12:22:31"/>
    <x v="2"/>
    <s v="1600W"/>
    <s v="JULY ANDREA  MORALES CASTELLANOS"/>
    <n v="1010171125"/>
    <s v="ENTREGADA"/>
    <s v="CAMILO DUARTE"/>
    <x v="1"/>
  </r>
  <r>
    <n v="45602"/>
    <d v="2024-11-18T00:00:00"/>
    <x v="8"/>
    <x v="2"/>
    <x v="1"/>
    <s v="2024-11-18 00:00:00"/>
    <s v="2024-11-19 10:05:58"/>
    <x v="5"/>
    <s v="1600W"/>
    <s v="BRANDON ALEXANDER MAHECHA BERNAL"/>
    <n v="1014245661"/>
    <s v="ENTREGADA"/>
    <s v="YONNATAN HERRERA"/>
    <x v="1"/>
  </r>
  <r>
    <n v="48954"/>
    <s v="2025-01-09 09:49:24"/>
    <x v="7"/>
    <x v="0"/>
    <x v="0"/>
    <s v="2025-01-09 00:00:00"/>
    <s v="2025-01-10 11:11:41"/>
    <x v="2"/>
    <s v="350W"/>
    <s v="CARLOS MARIO  COTE GOMEZ"/>
    <n v="1098639330"/>
    <s v="ENTREGADA"/>
    <s v="CESAR GRANADOS"/>
    <x v="2"/>
  </r>
  <r>
    <n v="48954"/>
    <s v="2025-01-09 09:49:24"/>
    <x v="7"/>
    <x v="0"/>
    <x v="0"/>
    <s v="2025-01-09 00:00:00"/>
    <s v="2025-01-10 11:11:41"/>
    <x v="2"/>
    <s v="350W"/>
    <s v="CARLOS MARIO  COTE GOMEZ"/>
    <n v="1098639330"/>
    <s v="ENTREGADA"/>
    <s v="CESAR GRANADOS"/>
    <x v="2"/>
  </r>
  <r>
    <n v="48953"/>
    <s v="2025-01-09 09:38:28"/>
    <x v="7"/>
    <x v="0"/>
    <x v="0"/>
    <s v="2025-01-09 00:00:00"/>
    <s v="2025-01-09 16:59:48"/>
    <x v="2"/>
    <s v="1600W"/>
    <s v="CARLOS  FERNANDEZ FERNANDEZ"/>
    <n v="5825435"/>
    <s v="ENTREGADA"/>
    <s v="JULIAN MONTAÑO"/>
    <x v="0"/>
  </r>
  <r>
    <n v="48953"/>
    <s v="2025-01-09 09:38:28"/>
    <x v="7"/>
    <x v="0"/>
    <x v="0"/>
    <s v="2025-01-09 00:00:00"/>
    <s v="2025-01-09 16:59:48"/>
    <x v="2"/>
    <s v="1600W"/>
    <s v="CARLOS  FERNANDEZ FERNANDEZ"/>
    <n v="5825435"/>
    <s v="ENTREGADA"/>
    <s v="JULIAN MONTAÑO"/>
    <x v="0"/>
  </r>
  <r>
    <n v="48949"/>
    <s v="2025-01-09 09:30:28"/>
    <x v="7"/>
    <x v="0"/>
    <x v="0"/>
    <s v="2025-01-09 00:00:00"/>
    <s v="2025-01-10 11:21:48"/>
    <x v="2"/>
    <s v="800W"/>
    <s v="MARCO ALEJANDRO  RICO GONZALEZ"/>
    <n v="19461587"/>
    <s v="ENTREGADA"/>
    <s v="SANTIAGO SILVA"/>
    <x v="2"/>
  </r>
  <r>
    <n v="48949"/>
    <s v="2025-01-09 09:30:28"/>
    <x v="7"/>
    <x v="0"/>
    <x v="0"/>
    <s v="2025-01-09 00:00:00"/>
    <s v="2025-01-10 11:21:48"/>
    <x v="2"/>
    <s v="800W"/>
    <s v="MARCO ALEJANDRO  RICO GONZALEZ"/>
    <n v="19461587"/>
    <s v="ENTREGADA"/>
    <s v="SANTIAGO SILVA"/>
    <x v="2"/>
  </r>
  <r>
    <n v="45626"/>
    <d v="2024-11-18T00:00:00"/>
    <x v="8"/>
    <x v="2"/>
    <x v="1"/>
    <s v="2024-11-18 00:00:00"/>
    <s v="2024-11-18 12:41:05"/>
    <x v="2"/>
    <s v="1600W"/>
    <s v="ANDRES ALFONSO DAZA OSMA"/>
    <n v="1015463322"/>
    <s v="ENTREGADA"/>
    <s v="CAMILO DUARTE"/>
    <x v="1"/>
  </r>
  <r>
    <n v="45636"/>
    <d v="2024-11-18T00:00:00"/>
    <x v="8"/>
    <x v="2"/>
    <x v="1"/>
    <s v="2024-11-18 00:00:00"/>
    <s v="2024-11-19 08:55:52"/>
    <x v="2"/>
    <s v="1600W"/>
    <s v="CESAR AUGUSTO  PLATA CASTRO"/>
    <n v="1015993431"/>
    <s v="ENTREGADA"/>
    <s v="YONNATAN HERRERA"/>
    <x v="1"/>
  </r>
  <r>
    <n v="48945"/>
    <s v="2025-01-09 09:02:29"/>
    <x v="7"/>
    <x v="0"/>
    <x v="0"/>
    <s v="2025-01-11 00:00:00"/>
    <m/>
    <x v="3"/>
    <s v="800W"/>
    <s v="JUNLONG  HUANG"/>
    <n v="504625"/>
    <s v="EN PROCESO"/>
    <s v="JUAN CARLOS SALCEDO"/>
    <x v="0"/>
  </r>
  <r>
    <n v="48945"/>
    <s v="2025-01-09 09:02:29"/>
    <x v="7"/>
    <x v="0"/>
    <x v="0"/>
    <s v="2025-01-11 00:00:00"/>
    <m/>
    <x v="3"/>
    <s v="800W"/>
    <s v="JUNLONG  HUANG"/>
    <n v="504625"/>
    <s v="EN PROCESO"/>
    <s v="JUAN CARLOS SALCEDO"/>
    <x v="0"/>
  </r>
  <r>
    <n v="48944"/>
    <s v="2025-01-09 09:01:00"/>
    <x v="7"/>
    <x v="0"/>
    <x v="0"/>
    <s v="2025-01-09 00:00:00"/>
    <s v="2025-01-09 15:33:43"/>
    <x v="2"/>
    <s v="800W"/>
    <s v="FELIPE BERNAL NISPERUZA"/>
    <n v="1020767073"/>
    <s v="ENTREGADA"/>
    <s v="JUAN CARLOS SALCEDO"/>
    <x v="0"/>
  </r>
  <r>
    <n v="48941"/>
    <s v="2025-01-09 08:58:49"/>
    <x v="7"/>
    <x v="0"/>
    <x v="0"/>
    <s v="2025-01-09 00:00:00"/>
    <s v="2025-01-09 12:29:00"/>
    <x v="2"/>
    <s v="500W"/>
    <s v="LUIS FERNANDO RAMÍREZ"/>
    <n v="1018460347"/>
    <s v="ENTREGADA"/>
    <s v="CRISTIAN ALFONSO"/>
    <x v="4"/>
  </r>
  <r>
    <n v="48941"/>
    <s v="2025-01-09 08:58:49"/>
    <x v="7"/>
    <x v="0"/>
    <x v="0"/>
    <s v="2025-01-09 00:00:00"/>
    <s v="2025-01-09 12:29:00"/>
    <x v="2"/>
    <s v="500W"/>
    <s v="LUIS FERNANDO RAMÍREZ"/>
    <n v="1018460347"/>
    <s v="ENTREGADA"/>
    <s v="CRISTIAN ALFONSO"/>
    <x v="4"/>
  </r>
  <r>
    <n v="48941"/>
    <s v="2025-01-09 08:58:49"/>
    <x v="7"/>
    <x v="0"/>
    <x v="0"/>
    <s v="2025-01-09 00:00:00"/>
    <s v="2025-01-09 12:29:00"/>
    <x v="2"/>
    <s v="500W"/>
    <s v="LUIS FERNANDO RAMÍREZ"/>
    <n v="1018460347"/>
    <s v="ENTREGADA"/>
    <s v="CRISTIAN ALFONSO"/>
    <x v="4"/>
  </r>
  <r>
    <n v="48941"/>
    <s v="2025-01-09 08:58:49"/>
    <x v="7"/>
    <x v="0"/>
    <x v="0"/>
    <s v="2025-01-09 00:00:00"/>
    <s v="2025-01-09 12:29:00"/>
    <x v="2"/>
    <s v="500W"/>
    <s v="LUIS FERNANDO RAMÍREZ"/>
    <n v="1018460347"/>
    <s v="ENTREGADA"/>
    <s v="CRISTIAN ALFONSO"/>
    <x v="4"/>
  </r>
  <r>
    <n v="48940"/>
    <s v="2025-01-09 08:55:34"/>
    <x v="7"/>
    <x v="0"/>
    <x v="0"/>
    <s v="2025-01-09 00:00:00"/>
    <s v="2025-01-09 13:10:52"/>
    <x v="2"/>
    <s v="1600W"/>
    <s v="DANIEL ALARCON"/>
    <n v="80852862"/>
    <s v="ENTREGADA"/>
    <s v="YEFERSON OSORIO"/>
    <x v="0"/>
  </r>
  <r>
    <n v="48940"/>
    <s v="2025-01-09 08:55:34"/>
    <x v="7"/>
    <x v="0"/>
    <x v="0"/>
    <s v="2025-01-09 00:00:00"/>
    <s v="2025-01-09 13:10:52"/>
    <x v="2"/>
    <s v="1600W"/>
    <s v="DANIEL ALARCON"/>
    <n v="80852862"/>
    <s v="ENTREGADA"/>
    <s v="YEFERSON OSORIO"/>
    <x v="0"/>
  </r>
  <r>
    <n v="48933"/>
    <s v="2025-01-09 08:27:34"/>
    <x v="7"/>
    <x v="0"/>
    <x v="0"/>
    <s v="2025-01-13 00:00:00"/>
    <m/>
    <x v="3"/>
    <s v="800W"/>
    <s v="DANIEL FELIPE SUAREZ RAMIREZ"/>
    <n v="1151959257"/>
    <s v="C. CALIDAD"/>
    <s v="BRAYAN RAMIREZ"/>
    <x v="0"/>
  </r>
  <r>
    <n v="48933"/>
    <s v="2025-01-09 08:27:34"/>
    <x v="7"/>
    <x v="0"/>
    <x v="0"/>
    <s v="2025-01-13 00:00:00"/>
    <m/>
    <x v="3"/>
    <s v="800W"/>
    <s v="DANIEL FELIPE SUAREZ RAMIREZ"/>
    <n v="1151959257"/>
    <s v="C. CALIDAD"/>
    <s v="BRAYAN RAMIREZ"/>
    <x v="0"/>
  </r>
  <r>
    <n v="45637"/>
    <d v="2024-11-18T00:00:00"/>
    <x v="8"/>
    <x v="2"/>
    <x v="1"/>
    <s v="2024-11-18 00:00:00"/>
    <s v="2024-11-19 08:54:46"/>
    <x v="2"/>
    <s v="800W"/>
    <s v="LUISA FERNANDA VANEGAS MESA"/>
    <n v="52909765"/>
    <s v="ENTREGADA"/>
    <s v="CAMILO DUARTE"/>
    <x v="1"/>
  </r>
  <r>
    <n v="45644"/>
    <d v="2024-11-18T00:00:00"/>
    <x v="8"/>
    <x v="2"/>
    <x v="1"/>
    <s v="2024-11-18 00:00:00"/>
    <s v="2024-11-18 12:03:22"/>
    <x v="2"/>
    <s v="800W"/>
    <s v="ANYELA MARCELA  MORELO BLANQUICET"/>
    <n v="1063176872"/>
    <s v="ENTREGADA"/>
    <s v="YONNATAN HERRERA"/>
    <x v="1"/>
  </r>
  <r>
    <n v="45656"/>
    <d v="2024-11-18T00:00:00"/>
    <x v="8"/>
    <x v="2"/>
    <x v="1"/>
    <s v="2024-11-18 00:00:00"/>
    <s v="2024-11-18 16:06:10"/>
    <x v="2"/>
    <s v="800W"/>
    <s v="JEFFERSON  HUERTAS CARDENAS"/>
    <n v="1014253546"/>
    <s v="ENTREGADA"/>
    <s v="CAMILO DUARTE"/>
    <x v="1"/>
  </r>
  <r>
    <n v="48928"/>
    <s v="2025-01-09 08:07:35"/>
    <x v="7"/>
    <x v="0"/>
    <x v="0"/>
    <s v="2025-01-09 00:00:00"/>
    <s v="2025-01-09 13:12:46"/>
    <x v="2"/>
    <s v="800W"/>
    <s v="JUAN PABLO CORDOBA CORREA"/>
    <n v="1000218948"/>
    <s v="ENTREGADA"/>
    <s v="CRISTIAN ALFONSO"/>
    <x v="4"/>
  </r>
  <r>
    <n v="48928"/>
    <s v="2025-01-09 08:07:35"/>
    <x v="7"/>
    <x v="0"/>
    <x v="0"/>
    <s v="2025-01-09 00:00:00"/>
    <s v="2025-01-09 13:12:46"/>
    <x v="2"/>
    <s v="800W"/>
    <s v="JUAN PABLO CORDOBA CORREA"/>
    <n v="1000218948"/>
    <s v="ENTREGADA"/>
    <s v="CRISTIAN ALFONSO"/>
    <x v="4"/>
  </r>
  <r>
    <n v="48928"/>
    <s v="2025-01-09 08:07:35"/>
    <x v="7"/>
    <x v="0"/>
    <x v="0"/>
    <s v="2025-01-09 00:00:00"/>
    <s v="2025-01-09 13:12:46"/>
    <x v="2"/>
    <s v="800W"/>
    <s v="JUAN PABLO CORDOBA CORREA"/>
    <n v="1000218948"/>
    <s v="ENTREGADA"/>
    <s v="CRISTIAN ALFONSO"/>
    <x v="4"/>
  </r>
  <r>
    <n v="48924"/>
    <s v="2025-01-09 07:52:50"/>
    <x v="7"/>
    <x v="0"/>
    <x v="0"/>
    <s v="2025-01-10 00:00:00"/>
    <m/>
    <x v="1"/>
    <s v="800W"/>
    <s v="ALVARO  HIDALGO LEON"/>
    <n v="1085321548"/>
    <s v="FINALIZADA"/>
    <s v="MIGUEL ANGEL OSORIO"/>
    <x v="0"/>
  </r>
  <r>
    <n v="48924"/>
    <s v="2025-01-09 07:52:50"/>
    <x v="7"/>
    <x v="0"/>
    <x v="0"/>
    <s v="2025-01-10 00:00:00"/>
    <m/>
    <x v="1"/>
    <s v="800W"/>
    <s v="ALVARO  HIDALGO LEON"/>
    <n v="1085321548"/>
    <s v="FINALIZADA"/>
    <s v="MIGUEL ANGEL OSORIO"/>
    <x v="0"/>
  </r>
  <r>
    <n v="48923"/>
    <s v="2025-01-09 07:42:17"/>
    <x v="7"/>
    <x v="0"/>
    <x v="0"/>
    <s v="2025-01-09 00:00:00"/>
    <s v="2025-01-09 16:23:43"/>
    <x v="2"/>
    <s v="1600W"/>
    <s v="ROBERTO ALFREDO MANTILLA SANCHEZ"/>
    <n v="80162425"/>
    <s v="ENTREGADA"/>
    <s v="JULIAN MONTAÑO"/>
    <x v="0"/>
  </r>
  <r>
    <n v="48923"/>
    <s v="2025-01-09 07:42:17"/>
    <x v="7"/>
    <x v="0"/>
    <x v="0"/>
    <s v="2025-01-09 00:00:00"/>
    <s v="2025-01-09 16:23:43"/>
    <x v="2"/>
    <s v="1600W"/>
    <s v="ROBERTO ALFREDO MANTILLA SANCHEZ"/>
    <n v="80162425"/>
    <s v="ENTREGADA"/>
    <s v="JULIAN MONTAÑO"/>
    <x v="0"/>
  </r>
  <r>
    <n v="48921"/>
    <s v="2025-01-09 07:37:14"/>
    <x v="7"/>
    <x v="0"/>
    <x v="0"/>
    <s v="2025-01-11 00:00:00"/>
    <m/>
    <x v="3"/>
    <s v="800W"/>
    <s v="MAURICIO  NINO"/>
    <n v="79795968"/>
    <s v="C. CALIDAD"/>
    <s v="JULIAN MONTAÑO"/>
    <x v="0"/>
  </r>
  <r>
    <n v="48921"/>
    <s v="2025-01-09 07:37:14"/>
    <x v="7"/>
    <x v="0"/>
    <x v="0"/>
    <s v="2025-01-11 00:00:00"/>
    <m/>
    <x v="3"/>
    <s v="800W"/>
    <s v="MAURICIO  NINO"/>
    <n v="79795968"/>
    <s v="C. CALIDAD"/>
    <s v="JULIAN MONTAÑO"/>
    <x v="0"/>
  </r>
  <r>
    <n v="48920"/>
    <s v="2025-01-09 07:24:29"/>
    <x v="7"/>
    <x v="0"/>
    <x v="0"/>
    <s v="2025-01-11 00:00:00"/>
    <m/>
    <x v="3"/>
    <s v="800W"/>
    <s v="JUAN DAVID PARRA SAMACA"/>
    <n v="1070922775"/>
    <s v="P. AUTORIZAR"/>
    <s v="JUAN CARLOS SALCEDO"/>
    <x v="0"/>
  </r>
  <r>
    <n v="48920"/>
    <s v="2025-01-09 07:24:29"/>
    <x v="7"/>
    <x v="0"/>
    <x v="0"/>
    <s v="2025-01-11 00:00:00"/>
    <m/>
    <x v="3"/>
    <s v="800W"/>
    <s v="JUAN DAVID PARRA SAMACA"/>
    <n v="1070922775"/>
    <s v="P. AUTORIZAR"/>
    <s v="JUAN CARLOS SALCEDO"/>
    <x v="0"/>
  </r>
  <r>
    <n v="48919"/>
    <s v="2025-01-09 07:01:50"/>
    <x v="7"/>
    <x v="0"/>
    <x v="0"/>
    <s v="2025-01-09 00:00:00"/>
    <s v="2025-01-11 10:22:55"/>
    <x v="2"/>
    <s v="800W"/>
    <s v="ANDREA FRIAS  DELGADILLO"/>
    <n v="1026277860"/>
    <s v="ENTREGADA"/>
    <s v="JUAN CARLOS SALCEDO"/>
    <x v="0"/>
  </r>
  <r>
    <n v="48919"/>
    <s v="2025-01-09 07:01:50"/>
    <x v="7"/>
    <x v="0"/>
    <x v="0"/>
    <s v="2025-01-09 00:00:00"/>
    <s v="2025-01-11 10:22:55"/>
    <x v="2"/>
    <s v="800W"/>
    <s v="ANDREA FRIAS  DELGADILLO"/>
    <n v="1026277860"/>
    <s v="ENTREGADA"/>
    <s v="JUAN CARLOS SALCEDO"/>
    <x v="0"/>
  </r>
  <r>
    <n v="48919"/>
    <s v="2025-01-09 07:01:50"/>
    <x v="7"/>
    <x v="0"/>
    <x v="0"/>
    <s v="2025-01-09 00:00:00"/>
    <s v="2025-01-11 10:22:55"/>
    <x v="2"/>
    <s v="800W"/>
    <s v="ANDREA FRIAS  DELGADILLO"/>
    <n v="1026277860"/>
    <s v="ENTREGADA"/>
    <s v="JUAN CARLOS SALCEDO"/>
    <x v="0"/>
  </r>
  <r>
    <n v="48914"/>
    <s v="2025-01-08 16:51:44"/>
    <x v="7"/>
    <x v="0"/>
    <x v="0"/>
    <s v="2025-01-09 00:00:00"/>
    <s v="2025-01-09 15:19:36"/>
    <x v="2"/>
    <s v="1600W"/>
    <s v="ALEXIS HERRERA HENAO NA"/>
    <n v="1059664079"/>
    <s v="ENTREGADA"/>
    <s v="SEBASTIAN ARIAS"/>
    <x v="4"/>
  </r>
  <r>
    <n v="48914"/>
    <s v="2025-01-08 16:51:44"/>
    <x v="7"/>
    <x v="0"/>
    <x v="0"/>
    <s v="2025-01-09 00:00:00"/>
    <s v="2025-01-09 15:19:36"/>
    <x v="2"/>
    <s v="1600W"/>
    <s v="ADRIAN ALEXIS HERRERA HENAO"/>
    <n v="1059664079"/>
    <s v="ENTREGADA"/>
    <s v="SEBASTIAN ARIAS"/>
    <x v="4"/>
  </r>
  <r>
    <n v="48914"/>
    <s v="2025-01-08 16:51:44"/>
    <x v="7"/>
    <x v="0"/>
    <x v="0"/>
    <s v="2025-01-09 00:00:00"/>
    <s v="2025-01-09 15:19:36"/>
    <x v="2"/>
    <s v="1600W"/>
    <s v="ADRIAN ALEXIS HERRERA HENAO"/>
    <n v="1059664079"/>
    <s v="ENTREGADA"/>
    <s v="SEBASTIAN ARIAS"/>
    <x v="4"/>
  </r>
  <r>
    <n v="48913"/>
    <s v="2025-01-08 16:48:30"/>
    <x v="7"/>
    <x v="0"/>
    <x v="0"/>
    <s v="2025-01-10 00:00:00"/>
    <m/>
    <x v="3"/>
    <s v="500W"/>
    <s v="DIEGO RODRIGUEZ  HOSMAN"/>
    <n v="1026295386"/>
    <s v="FINALIZADA"/>
    <s v="MIGUEL ANGEL OSORIO"/>
    <x v="0"/>
  </r>
  <r>
    <n v="48913"/>
    <s v="2025-01-08 16:48:30"/>
    <x v="7"/>
    <x v="0"/>
    <x v="0"/>
    <s v="2025-01-10 00:00:00"/>
    <m/>
    <x v="3"/>
    <s v="500W"/>
    <s v="DIEGO RODRIGUEZ  HOSMAN"/>
    <n v="1026295386"/>
    <s v="FINALIZADA"/>
    <s v="MIGUEL ANGEL OSORIO"/>
    <x v="0"/>
  </r>
  <r>
    <n v="45671"/>
    <d v="2024-11-18T00:00:00"/>
    <x v="8"/>
    <x v="2"/>
    <x v="1"/>
    <s v="2024-11-21 00:00:00"/>
    <m/>
    <x v="3"/>
    <s v="500W"/>
    <s v="LEONARDO FONSECA"/>
    <n v="79590444"/>
    <s v="AUTORIZADA"/>
    <s v="YONNATAN HERRERA"/>
    <x v="1"/>
  </r>
  <r>
    <n v="48909"/>
    <s v="2025-01-08 16:12:13"/>
    <x v="7"/>
    <x v="0"/>
    <x v="0"/>
    <s v="2025-01-10 00:00:00"/>
    <m/>
    <x v="0"/>
    <s v="350W"/>
    <s v="JENNY LILIANA OLIVEROS LEON"/>
    <n v="46455939"/>
    <s v="C. CALIDAD"/>
    <s v="SEBASTIAN ARIAS"/>
    <x v="4"/>
  </r>
  <r>
    <n v="48909"/>
    <s v="2025-01-08 16:12:13"/>
    <x v="7"/>
    <x v="0"/>
    <x v="0"/>
    <s v="2025-01-10 00:00:00"/>
    <m/>
    <x v="0"/>
    <s v="350W"/>
    <s v="JENNY LILIANA OLIVEROS LEON"/>
    <n v="46455939"/>
    <s v="C. CALIDAD"/>
    <s v="SEBASTIAN ARIAS"/>
    <x v="4"/>
  </r>
  <r>
    <n v="48907"/>
    <s v="2025-01-08 15:55:00"/>
    <x v="7"/>
    <x v="0"/>
    <x v="0"/>
    <s v="2025-01-13 00:00:00"/>
    <m/>
    <x v="3"/>
    <s v="350W"/>
    <s v="NATHALY RICO ROMERO"/>
    <n v="1019029781"/>
    <s v="EN ESPERA"/>
    <m/>
    <x v="2"/>
  </r>
  <r>
    <n v="48907"/>
    <s v="2025-01-08 15:55:00"/>
    <x v="7"/>
    <x v="0"/>
    <x v="0"/>
    <s v="2025-01-13 00:00:00"/>
    <m/>
    <x v="3"/>
    <s v="350W"/>
    <s v="NATHALY RICO ROMERO"/>
    <n v="1019029781"/>
    <s v="EN ESPERA"/>
    <m/>
    <x v="2"/>
  </r>
  <r>
    <n v="48903"/>
    <s v="2025-01-08 15:31:40"/>
    <x v="7"/>
    <x v="0"/>
    <x v="0"/>
    <s v="2025-01-13 00:00:00"/>
    <m/>
    <x v="3"/>
    <s v="500W"/>
    <s v="VALENTINA  DOMINGUEZ ORTIZ"/>
    <n v="1013691866"/>
    <s v="AUTORIZADA"/>
    <s v="CRISTIAN ALFONSO"/>
    <x v="4"/>
  </r>
  <r>
    <n v="48903"/>
    <s v="2025-01-08 15:31:40"/>
    <x v="7"/>
    <x v="0"/>
    <x v="0"/>
    <s v="2025-01-13 00:00:00"/>
    <m/>
    <x v="3"/>
    <s v="500W"/>
    <s v="VALENTINA  DOMINGUEZ ORTIZ"/>
    <n v="1013691866"/>
    <s v="AUTORIZADA"/>
    <s v="CRISTIAN ALFONSO"/>
    <x v="4"/>
  </r>
  <r>
    <n v="45673"/>
    <d v="2024-11-18T00:00:00"/>
    <x v="8"/>
    <x v="2"/>
    <x v="1"/>
    <s v="2024-11-18 00:00:00"/>
    <s v="2024-11-18 15:04:05"/>
    <x v="2"/>
    <s v="350W"/>
    <s v="CRISTOPHER ANDREE TRIANA SANCHEZ"/>
    <n v="1005824944"/>
    <s v="ENTREGADA"/>
    <s v="YONNATAN HERRERA"/>
    <x v="1"/>
  </r>
  <r>
    <n v="73649"/>
    <s v="2025-11-18 08:59:44"/>
    <x v="8"/>
    <x v="2"/>
    <x v="0"/>
    <s v="2025-11-21 00:00:00"/>
    <m/>
    <x v="1"/>
    <s v="350W"/>
    <s v="LAURA STEFANIA VILLALBA FIGUEROA"/>
    <n v="1003635142"/>
    <s v="EN PROCESO"/>
    <s v="YONNATTAN HERRERA"/>
    <x v="1"/>
  </r>
  <r>
    <n v="73653"/>
    <s v="2025-11-18 09:09:26"/>
    <x v="8"/>
    <x v="2"/>
    <x v="0"/>
    <s v="2025-11-18 00:00:00"/>
    <s v="2025-11-18 15:29:01"/>
    <x v="1"/>
    <s v="500W"/>
    <s v="JOSE  RODRIGUEZ"/>
    <n v="1056029579"/>
    <s v="ENTREGADA"/>
    <s v="RICARDO TORRES"/>
    <x v="1"/>
  </r>
  <r>
    <n v="48901"/>
    <s v="2025-01-08 15:20:02"/>
    <x v="7"/>
    <x v="0"/>
    <x v="0"/>
    <s v="2025-01-09 00:00:00"/>
    <s v="2025-01-10 12:43:53"/>
    <x v="2"/>
    <s v="800W"/>
    <s v="JHOL FRAN SALAS ARDILA"/>
    <n v="1042003178"/>
    <s v="ENTREGADA"/>
    <s v="CESAR GRANADOS"/>
    <x v="2"/>
  </r>
  <r>
    <n v="48901"/>
    <s v="2025-01-08 15:20:02"/>
    <x v="7"/>
    <x v="0"/>
    <x v="0"/>
    <s v="2025-01-09 00:00:00"/>
    <s v="2025-01-10 12:43:53"/>
    <x v="2"/>
    <s v="800W"/>
    <s v="JHOL FRAN SALAS ARDILA"/>
    <n v="1042003178"/>
    <s v="ENTREGADA"/>
    <s v="CESAR GRANADOS"/>
    <x v="2"/>
  </r>
  <r>
    <n v="48899"/>
    <s v="2025-01-08 15:17:05"/>
    <x v="7"/>
    <x v="0"/>
    <x v="0"/>
    <s v="2025-01-10 00:00:00"/>
    <m/>
    <x v="1"/>
    <s v="Moped"/>
    <s v="DANIEL ALEJANDRO MOLANO MORENO"/>
    <n v="80190051"/>
    <s v="FINALIZADA"/>
    <s v="MIGUEL ANGEL OSORIO"/>
    <x v="0"/>
  </r>
  <r>
    <n v="48899"/>
    <s v="2025-01-08 15:17:05"/>
    <x v="7"/>
    <x v="0"/>
    <x v="0"/>
    <s v="2025-01-10 00:00:00"/>
    <m/>
    <x v="1"/>
    <s v="Moped"/>
    <s v="DANIEL ALEJANDRO MOLANO MORENO"/>
    <n v="80190051"/>
    <s v="FINALIZADA"/>
    <s v="MIGUEL ANGEL OSORIO"/>
    <x v="0"/>
  </r>
  <r>
    <n v="48899"/>
    <s v="2025-01-08 15:17:05"/>
    <x v="7"/>
    <x v="0"/>
    <x v="0"/>
    <s v="2025-01-10 00:00:00"/>
    <m/>
    <x v="1"/>
    <s v="Moped"/>
    <s v="DANIEL ALEJANDRO MOLANO MORENO"/>
    <n v="80190051"/>
    <s v="FINALIZADA"/>
    <s v="MIGUEL ANGEL OSORIO"/>
    <x v="0"/>
  </r>
  <r>
    <n v="73681"/>
    <s v="2025-11-18 11:32:28"/>
    <x v="8"/>
    <x v="2"/>
    <x v="0"/>
    <s v="2025-11-21 00:00:00"/>
    <s v="2025-11-20 15:13:53"/>
    <x v="0"/>
    <s v="1600W"/>
    <s v="ROSA YOLIMA  ACOSTA FANDIÑO"/>
    <n v="52764675"/>
    <s v="ENTREGADA"/>
    <s v="JULIAN TORRES"/>
    <x v="1"/>
  </r>
  <r>
    <n v="73682"/>
    <s v="2025-11-18 11:41:45"/>
    <x v="8"/>
    <x v="2"/>
    <x v="0"/>
    <s v="2025-11-21 00:00:00"/>
    <m/>
    <x v="3"/>
    <s v="800W"/>
    <s v="WILMER ENRIQUE PIMENTEL BLANCO"/>
    <n v="1005873844"/>
    <s v="P. AUTORIZAR"/>
    <s v="RICARDO TORRES"/>
    <x v="1"/>
  </r>
  <r>
    <n v="73688"/>
    <s v="2025-11-18 12:05:23"/>
    <x v="8"/>
    <x v="2"/>
    <x v="0"/>
    <s v="2025-11-18 00:00:00"/>
    <s v="2025-11-18 16:46:33"/>
    <x v="7"/>
    <s v="800W"/>
    <s v="SALGEROSS SAS SALGEROSS SAS"/>
    <n v="901342920"/>
    <s v="ENTREGADA"/>
    <s v="JULIAN TORRES"/>
    <x v="1"/>
  </r>
  <r>
    <n v="73689"/>
    <s v="2025-11-18 12:11:09"/>
    <x v="8"/>
    <x v="2"/>
    <x v="0"/>
    <s v="2025-11-21 00:00:00"/>
    <m/>
    <x v="0"/>
    <s v="1600W"/>
    <s v="JOSE RODRIGO VALCARCEL VELA"/>
    <n v="79914760"/>
    <s v="AUTORIZADA"/>
    <s v="YONNATTAN HERRERA"/>
    <x v="1"/>
  </r>
  <r>
    <n v="48895"/>
    <s v="2025-01-08 15:02:43"/>
    <x v="7"/>
    <x v="0"/>
    <x v="0"/>
    <s v="2025-01-10 00:00:00"/>
    <s v="2025-01-13 16:22:28"/>
    <x v="0"/>
    <s v="800W"/>
    <s v="CARLOS EDUARDO  RODRIGUEZ MORENO"/>
    <n v="79344720"/>
    <s v="ENTREGADA"/>
    <s v="JULIAN MONTAÑO"/>
    <x v="0"/>
  </r>
  <r>
    <n v="48895"/>
    <s v="2025-01-08 15:02:43"/>
    <x v="7"/>
    <x v="0"/>
    <x v="0"/>
    <s v="2025-01-10 00:00:00"/>
    <s v="2025-01-13 16:22:28"/>
    <x v="0"/>
    <s v="800W"/>
    <s v="CARLOS EDUARDO  RODRIGUEZ MORENO"/>
    <n v="79344720"/>
    <s v="ENTREGADA"/>
    <s v="JULIAN MONTAÑO"/>
    <x v="0"/>
  </r>
  <r>
    <n v="48895"/>
    <s v="2025-01-08 15:02:43"/>
    <x v="7"/>
    <x v="0"/>
    <x v="0"/>
    <s v="2025-01-10 00:00:00"/>
    <s v="2025-01-13 16:22:28"/>
    <x v="0"/>
    <s v="800W"/>
    <s v="CARLOS EDUARDO  RODRIGUEZ MORENO"/>
    <n v="79344720"/>
    <s v="ENTREGADA"/>
    <s v="JULIAN MONTAÑO"/>
    <x v="0"/>
  </r>
  <r>
    <n v="48894"/>
    <s v="2025-01-08 14:36:54"/>
    <x v="7"/>
    <x v="0"/>
    <x v="0"/>
    <s v="2025-01-11 00:00:00"/>
    <m/>
    <x v="0"/>
    <s v="500W"/>
    <s v="ANDRES FELIPE RICO"/>
    <n v="1018492062"/>
    <s v="P. AUTORIZAR"/>
    <s v="YEFERSON OSORIO"/>
    <x v="0"/>
  </r>
  <r>
    <n v="48894"/>
    <s v="2025-01-08 14:36:54"/>
    <x v="7"/>
    <x v="0"/>
    <x v="0"/>
    <s v="2025-01-11 00:00:00"/>
    <m/>
    <x v="0"/>
    <s v="500W"/>
    <s v="ANDRES FELIPE RICO"/>
    <n v="1018492062"/>
    <s v="P. AUTORIZAR"/>
    <s v="YEFERSON OSORIO"/>
    <x v="0"/>
  </r>
  <r>
    <n v="48894"/>
    <s v="2025-01-08 14:36:54"/>
    <x v="7"/>
    <x v="0"/>
    <x v="0"/>
    <s v="2025-01-11 00:00:00"/>
    <m/>
    <x v="0"/>
    <s v="500W"/>
    <s v="ANDRES FELIPE RICO"/>
    <n v="1018492062"/>
    <s v="P. AUTORIZAR"/>
    <s v="YEFERSON OSORIO"/>
    <x v="0"/>
  </r>
  <r>
    <n v="48893"/>
    <s v="2025-01-08 14:33:51"/>
    <x v="7"/>
    <x v="0"/>
    <x v="0"/>
    <s v="2025-01-13 00:00:00"/>
    <m/>
    <x v="1"/>
    <s v="350W"/>
    <s v="NICOLAS  RODRIGUEZ"/>
    <n v="1094889162"/>
    <s v="EN ESPERA"/>
    <m/>
    <x v="2"/>
  </r>
  <r>
    <n v="48893"/>
    <s v="2025-01-08 14:33:51"/>
    <x v="7"/>
    <x v="0"/>
    <x v="0"/>
    <s v="2025-01-13 00:00:00"/>
    <m/>
    <x v="1"/>
    <s v="350W"/>
    <s v="MOBIMUEBLES SAS RODRIGUEZ"/>
    <n v="1094889162"/>
    <s v="EN ESPERA"/>
    <m/>
    <x v="2"/>
  </r>
  <r>
    <n v="48893"/>
    <s v="2025-01-08 14:33:51"/>
    <x v="7"/>
    <x v="0"/>
    <x v="0"/>
    <s v="2025-01-13 00:00:00"/>
    <m/>
    <x v="1"/>
    <s v="350W"/>
    <s v="NICOLAS  RODRIGUEZ GALLO"/>
    <n v="1094889162"/>
    <s v="EN ESPERA"/>
    <m/>
    <x v="2"/>
  </r>
  <r>
    <n v="48893"/>
    <s v="2025-01-08 14:33:51"/>
    <x v="7"/>
    <x v="0"/>
    <x v="0"/>
    <s v="2025-01-13 00:00:00"/>
    <m/>
    <x v="1"/>
    <s v="350W"/>
    <s v="NICOLAS  RODRIGUEZ GALLO"/>
    <n v="1094889162"/>
    <s v="EN ESPERA"/>
    <m/>
    <x v="2"/>
  </r>
  <r>
    <n v="48893"/>
    <s v="2025-01-08 14:33:51"/>
    <x v="7"/>
    <x v="0"/>
    <x v="0"/>
    <s v="2025-01-13 00:00:00"/>
    <m/>
    <x v="1"/>
    <s v="350W"/>
    <s v="NICOLAS  RODRIGUEZ GALLO"/>
    <n v="1094889162"/>
    <s v="EN ESPERA"/>
    <m/>
    <x v="2"/>
  </r>
  <r>
    <n v="48892"/>
    <s v="2025-01-08 14:24:53"/>
    <x v="7"/>
    <x v="0"/>
    <x v="0"/>
    <s v="2025-01-13 00:00:00"/>
    <m/>
    <x v="1"/>
    <s v="800W"/>
    <s v="EVENTOS Y PRODUCCIONES SALOMON  SAS"/>
    <n v="901281435"/>
    <s v="FINALIZADA"/>
    <s v="CESAR GRANADOS"/>
    <x v="2"/>
  </r>
  <r>
    <n v="48892"/>
    <s v="2025-01-08 14:24:53"/>
    <x v="7"/>
    <x v="0"/>
    <x v="0"/>
    <s v="2025-01-13 00:00:00"/>
    <m/>
    <x v="1"/>
    <s v="800W"/>
    <s v="EVENTOS Y PRODUCCIONES SALOMON  SAS"/>
    <n v="901281435"/>
    <s v="FINALIZADA"/>
    <s v="CESAR GRANADOS"/>
    <x v="2"/>
  </r>
  <r>
    <n v="48891"/>
    <s v="2025-01-08 14:22:18"/>
    <x v="7"/>
    <x v="0"/>
    <x v="0"/>
    <s v="2025-01-10 00:00:00"/>
    <s v="2025-01-11 11:01:51"/>
    <x v="0"/>
    <s v="800W"/>
    <s v="LUCAS  GOMES CAPISTRANO"/>
    <n v="7792194"/>
    <s v="ENTREGADA"/>
    <s v="JULIAN MONTAÑO"/>
    <x v="0"/>
  </r>
  <r>
    <n v="48891"/>
    <s v="2025-01-08 14:22:18"/>
    <x v="7"/>
    <x v="0"/>
    <x v="0"/>
    <s v="2025-01-10 00:00:00"/>
    <s v="2025-01-11 11:01:51"/>
    <x v="0"/>
    <s v="800W"/>
    <s v="LUCAS  GOMES CAPISTRANO"/>
    <n v="7792194"/>
    <s v="ENTREGADA"/>
    <s v="JULIAN MONTAÑO"/>
    <x v="0"/>
  </r>
  <r>
    <n v="48890"/>
    <s v="2025-01-08 14:17:23"/>
    <x v="7"/>
    <x v="0"/>
    <x v="0"/>
    <s v="2025-01-11 00:00:00"/>
    <m/>
    <x v="1"/>
    <s v="500W"/>
    <s v="CARLOS MARIO ACOSTA PEREZ"/>
    <n v="1013616981"/>
    <s v="AUTORIZADA"/>
    <s v="CRISTIAN ALFONSO"/>
    <x v="4"/>
  </r>
  <r>
    <n v="73698"/>
    <s v="2025-11-18 13:09:18"/>
    <x v="8"/>
    <x v="2"/>
    <x v="0"/>
    <s v="2025-11-21 00:00:00"/>
    <s v="2025-11-19 13:07:32"/>
    <x v="0"/>
    <n v="700"/>
    <s v="ELKIN NOE  CABREJO FIGUEROA"/>
    <n v="1057710207"/>
    <s v="ENTREGADA"/>
    <s v="RICARDO TORRES"/>
    <x v="1"/>
  </r>
  <r>
    <n v="73705"/>
    <s v="2025-11-18 13:36:18"/>
    <x v="8"/>
    <x v="2"/>
    <x v="0"/>
    <s v="2025-11-18 00:00:00"/>
    <s v="2025-11-18 14:34:19"/>
    <x v="7"/>
    <n v="500"/>
    <s v="JEIMY ASTRID ESPITIA LOPEZ"/>
    <n v="53020973"/>
    <s v="ENTREGADA"/>
    <s v="RICARDO TORRES"/>
    <x v="1"/>
  </r>
  <r>
    <n v="48887"/>
    <s v="2025-01-08 14:10:52"/>
    <x v="7"/>
    <x v="0"/>
    <x v="0"/>
    <s v="2025-01-09 00:00:00"/>
    <s v="2025-01-11 09:40:16"/>
    <x v="2"/>
    <s v="800W"/>
    <s v="JENNY LOPEZ"/>
    <n v="1032401269"/>
    <s v="ENTREGADA"/>
    <s v="CESAR GRANADOS"/>
    <x v="2"/>
  </r>
  <r>
    <n v="48887"/>
    <s v="2025-01-08 14:10:52"/>
    <x v="7"/>
    <x v="0"/>
    <x v="0"/>
    <s v="2025-01-09 00:00:00"/>
    <s v="2025-01-11 09:40:16"/>
    <x v="2"/>
    <s v="800W"/>
    <s v="JENNY LOPEZ"/>
    <n v="1032401269"/>
    <s v="ENTREGADA"/>
    <s v="CESAR GRANADOS"/>
    <x v="2"/>
  </r>
  <r>
    <n v="48887"/>
    <s v="2025-01-08 14:10:52"/>
    <x v="7"/>
    <x v="0"/>
    <x v="0"/>
    <s v="2025-01-09 00:00:00"/>
    <s v="2025-01-11 09:40:16"/>
    <x v="2"/>
    <s v="800W"/>
    <s v="JENNY LOPEZ"/>
    <n v="1032401269"/>
    <s v="ENTREGADA"/>
    <s v="CESAR GRANADOS"/>
    <x v="2"/>
  </r>
  <r>
    <n v="48887"/>
    <s v="2025-01-08 14:10:52"/>
    <x v="7"/>
    <x v="0"/>
    <x v="0"/>
    <s v="2025-01-09 00:00:00"/>
    <s v="2025-01-11 09:40:16"/>
    <x v="2"/>
    <s v="800W"/>
    <s v="JENNY LOPEZ"/>
    <n v="1032401269"/>
    <s v="ENTREGADA"/>
    <s v="CESAR GRANADOS"/>
    <x v="2"/>
  </r>
  <r>
    <n v="48881"/>
    <s v="2025-01-08 13:49:39"/>
    <x v="7"/>
    <x v="0"/>
    <x v="0"/>
    <s v="2025-01-10 00:00:00"/>
    <m/>
    <x v="3"/>
    <s v="1600W"/>
    <s v="FREDY BECERRA"/>
    <n v="1015456960"/>
    <s v="AUTORIZADA"/>
    <s v="JULIAN MONTAÑO"/>
    <x v="0"/>
  </r>
  <r>
    <n v="48881"/>
    <s v="2025-01-08 13:49:39"/>
    <x v="7"/>
    <x v="0"/>
    <x v="0"/>
    <s v="2025-01-10 00:00:00"/>
    <m/>
    <x v="3"/>
    <s v="1600W"/>
    <s v="FREDY BECERRA"/>
    <n v="1015456960"/>
    <s v="AUTORIZADA"/>
    <s v="JULIAN MONTAÑO"/>
    <x v="0"/>
  </r>
  <r>
    <n v="48880"/>
    <s v="2025-01-08 13:45:47"/>
    <x v="7"/>
    <x v="0"/>
    <x v="0"/>
    <s v="2025-01-09 00:00:00"/>
    <m/>
    <x v="2"/>
    <s v="350W"/>
    <s v="LEIDY QUIÑONES"/>
    <n v="1016020361"/>
    <s v="FINALIZADA"/>
    <s v="SANTIAGO SILVA"/>
    <x v="2"/>
  </r>
  <r>
    <n v="48880"/>
    <s v="2025-01-08 13:45:47"/>
    <x v="7"/>
    <x v="0"/>
    <x v="0"/>
    <s v="2025-01-09 00:00:00"/>
    <m/>
    <x v="2"/>
    <s v="350W"/>
    <s v="LEIDY  QUIÑONES"/>
    <n v="1016020361"/>
    <s v="FINALIZADA"/>
    <s v="SANTIAGO SILVA"/>
    <x v="2"/>
  </r>
  <r>
    <n v="73707"/>
    <s v="2025-11-18 13:53:20"/>
    <x v="8"/>
    <x v="2"/>
    <x v="0"/>
    <s v="2025-11-21 00:00:00"/>
    <m/>
    <x v="3"/>
    <s v="350W LITE"/>
    <s v="LENNY CAMILA  ROJAS QUIROGA"/>
    <n v="1031169782"/>
    <s v="NO AUTORIZADO"/>
    <s v="YONNATTAN HERRERA"/>
    <x v="1"/>
  </r>
  <r>
    <n v="73712"/>
    <s v="2025-11-18 14:12:02"/>
    <x v="8"/>
    <x v="2"/>
    <x v="0"/>
    <s v="2025-11-21 00:00:00"/>
    <m/>
    <x v="0"/>
    <s v="500W"/>
    <s v="DIEGO  NIÑO"/>
    <n v="1073382632"/>
    <s v="FINALIZADA"/>
    <s v="JULIAN TORRES"/>
    <x v="1"/>
  </r>
  <r>
    <n v="73716"/>
    <s v="2025-11-18 14:26:08"/>
    <x v="8"/>
    <x v="2"/>
    <x v="0"/>
    <s v="2025-11-19 00:00:00"/>
    <m/>
    <x v="1"/>
    <n v="2400"/>
    <s v="JHOJAN CAMILO CUERVO OLARTE"/>
    <n v="1056928031"/>
    <s v="FINALIZADA"/>
    <s v="YONNATTAN HERRERA"/>
    <x v="1"/>
  </r>
  <r>
    <n v="48874"/>
    <s v="2025-01-08 13:31:53"/>
    <x v="7"/>
    <x v="0"/>
    <x v="0"/>
    <s v="2025-01-10 00:00:00"/>
    <m/>
    <x v="4"/>
    <s v="350W"/>
    <s v="HECTOR IVAN GUTIERREZ ARANGO"/>
    <n v="1010182571"/>
    <s v="FINALIZADA"/>
    <s v="SANTIAGO SILVA"/>
    <x v="2"/>
  </r>
  <r>
    <n v="48874"/>
    <s v="2025-01-08 13:31:53"/>
    <x v="7"/>
    <x v="0"/>
    <x v="0"/>
    <s v="2025-01-10 00:00:00"/>
    <m/>
    <x v="4"/>
    <s v="350W"/>
    <s v="HECTOR IVAN GUTIERREZ ARANGO"/>
    <n v="1010182571"/>
    <s v="FINALIZADA"/>
    <s v="SANTIAGO SILVA"/>
    <x v="2"/>
  </r>
  <r>
    <n v="48874"/>
    <s v="2025-01-08 13:31:53"/>
    <x v="7"/>
    <x v="0"/>
    <x v="0"/>
    <s v="2025-01-10 00:00:00"/>
    <m/>
    <x v="4"/>
    <s v="350W"/>
    <s v="HECTOR IVAN  GUTIERREZ"/>
    <n v="1010182571"/>
    <s v="FINALIZADA"/>
    <s v="SANTIAGO SILVA"/>
    <x v="2"/>
  </r>
  <r>
    <n v="48874"/>
    <s v="2025-01-08 13:31:53"/>
    <x v="7"/>
    <x v="0"/>
    <x v="0"/>
    <s v="2025-01-10 00:00:00"/>
    <m/>
    <x v="4"/>
    <s v="350W"/>
    <s v="HECTOR IVAN GUTIERREZ ARANGO"/>
    <n v="1010182571"/>
    <s v="FINALIZADA"/>
    <s v="SANTIAGO SILVA"/>
    <x v="2"/>
  </r>
  <r>
    <n v="48873"/>
    <s v="2025-01-08 13:27:33"/>
    <x v="7"/>
    <x v="0"/>
    <x v="0"/>
    <s v="2025-01-10 00:00:00"/>
    <m/>
    <x v="0"/>
    <s v="350W"/>
    <s v="JUAN CAMILO GALVAN HIGUERA"/>
    <n v="80875159"/>
    <s v="AUTORIZA.R.B"/>
    <s v="MIGUEL ANGEL OSORIO"/>
    <x v="0"/>
  </r>
  <r>
    <n v="48873"/>
    <s v="2025-01-08 13:27:33"/>
    <x v="7"/>
    <x v="0"/>
    <x v="0"/>
    <s v="2025-01-10 00:00:00"/>
    <m/>
    <x v="0"/>
    <s v="350W"/>
    <s v="JUAN CAMILO GALVAN HIGUERA"/>
    <n v="80875159"/>
    <s v="AUTORIZA.R.B"/>
    <s v="MIGUEL ANGEL OSORIO"/>
    <x v="0"/>
  </r>
  <r>
    <n v="48873"/>
    <s v="2025-01-08 13:27:33"/>
    <x v="7"/>
    <x v="0"/>
    <x v="0"/>
    <s v="2025-01-10 00:00:00"/>
    <m/>
    <x v="0"/>
    <s v="350W"/>
    <s v="JUAN CAMILO GALVAN HIGUERA"/>
    <n v="80875159"/>
    <s v="AUTORIZA.R.B"/>
    <s v="MIGUEL ANGEL OSORIO"/>
    <x v="0"/>
  </r>
  <r>
    <n v="48872"/>
    <s v="2025-01-08 13:24:04"/>
    <x v="7"/>
    <x v="0"/>
    <x v="0"/>
    <s v="2025-01-08 00:00:00"/>
    <s v="2025-01-09 10:17:49"/>
    <x v="2"/>
    <s v="500W"/>
    <s v="NICOLAS  ESGUERRA"/>
    <n v="1018460841"/>
    <s v="ENTREGADA"/>
    <s v="SEBASTIAN ARIAS"/>
    <x v="4"/>
  </r>
  <r>
    <n v="48872"/>
    <s v="2025-01-08 13:24:04"/>
    <x v="7"/>
    <x v="0"/>
    <x v="0"/>
    <s v="2025-01-08 00:00:00"/>
    <s v="2025-01-09 10:17:49"/>
    <x v="2"/>
    <s v="500W"/>
    <s v="NICOLAS  ESGUERRA"/>
    <n v="1018460841"/>
    <s v="ENTREGADA"/>
    <s v="SEBASTIAN ARIAS"/>
    <x v="4"/>
  </r>
  <r>
    <n v="48872"/>
    <s v="2025-01-08 13:24:04"/>
    <x v="7"/>
    <x v="0"/>
    <x v="0"/>
    <s v="2025-01-08 00:00:00"/>
    <s v="2025-01-09 10:17:49"/>
    <x v="2"/>
    <s v="500W"/>
    <s v="NICOLAS  ESGUERRA"/>
    <n v="1018460841"/>
    <s v="ENTREGADA"/>
    <s v="SEBASTIAN ARIAS"/>
    <x v="4"/>
  </r>
  <r>
    <n v="48871"/>
    <s v="2025-01-08 13:14:28"/>
    <x v="7"/>
    <x v="0"/>
    <x v="0"/>
    <s v="2025-01-08 00:00:00"/>
    <s v="2025-01-08 16:16:39"/>
    <x v="2"/>
    <s v="800W"/>
    <s v="JOSMAN AUGUSTO VÁSQUEZ LEON"/>
    <n v="1026282648"/>
    <s v="ENTREGADA"/>
    <s v="JUAN CARLOS SALCEDO"/>
    <x v="0"/>
  </r>
  <r>
    <n v="48871"/>
    <s v="2025-01-08 13:14:28"/>
    <x v="7"/>
    <x v="0"/>
    <x v="0"/>
    <s v="2025-01-08 00:00:00"/>
    <s v="2025-01-08 16:16:39"/>
    <x v="2"/>
    <s v="800W"/>
    <s v="JOSMAN AUGUSTO VÁSQUEZ LEON"/>
    <n v="1026282648"/>
    <s v="ENTREGADA"/>
    <s v="JUAN CARLOS SALCEDO"/>
    <x v="0"/>
  </r>
  <r>
    <n v="48871"/>
    <s v="2025-01-08 13:14:28"/>
    <x v="7"/>
    <x v="0"/>
    <x v="0"/>
    <s v="2025-01-08 00:00:00"/>
    <s v="2025-01-08 16:16:39"/>
    <x v="2"/>
    <s v="800W"/>
    <s v="JOSMAN AUGUSTO VÁSQUEZ LEON"/>
    <n v="1026282648"/>
    <s v="ENTREGADA"/>
    <s v="JUAN CARLOS SALCEDO"/>
    <x v="0"/>
  </r>
  <r>
    <n v="48868"/>
    <s v="2025-01-08 13:04:16"/>
    <x v="7"/>
    <x v="0"/>
    <x v="0"/>
    <s v="2025-01-08 00:00:00"/>
    <s v="2025-01-08 13:56:44"/>
    <x v="2"/>
    <s v="350W"/>
    <s v="STEPHANY DAYAN ESCOBAR DIAZ"/>
    <n v="1010228831"/>
    <s v="ENTREGADA"/>
    <s v="SEBASTIAN ARIAS"/>
    <x v="4"/>
  </r>
  <r>
    <n v="48868"/>
    <s v="2025-01-08 13:04:16"/>
    <x v="7"/>
    <x v="0"/>
    <x v="0"/>
    <s v="2025-01-08 00:00:00"/>
    <s v="2025-01-08 13:56:44"/>
    <x v="2"/>
    <s v="350W"/>
    <s v="STEPHANY DAYAN ESCOBAR DIAZ"/>
    <n v="1010228831"/>
    <s v="ENTREGADA"/>
    <s v="SEBASTIAN ARIAS"/>
    <x v="4"/>
  </r>
  <r>
    <n v="73748"/>
    <s v="2025-11-19 08:26:45"/>
    <x v="8"/>
    <x v="2"/>
    <x v="0"/>
    <s v="2025-11-22 00:00:00"/>
    <m/>
    <x v="0"/>
    <s v="Moped"/>
    <s v="DIEGO FERNANDO SIERRA SUAREZ NA"/>
    <n v="79644552"/>
    <s v="FINALIZADA"/>
    <s v="JULIAN TORRES"/>
    <x v="1"/>
  </r>
  <r>
    <n v="48865"/>
    <s v="2025-01-08 12:56:05"/>
    <x v="7"/>
    <x v="0"/>
    <x v="0"/>
    <s v="2025-01-10 00:00:00"/>
    <m/>
    <x v="1"/>
    <s v="800W"/>
    <s v="JUAN CAMILO CACERES NARANJO"/>
    <n v="1000493021"/>
    <s v="AUTORIZADA"/>
    <s v="MIGUEL ANGEL OSORIO"/>
    <x v="0"/>
  </r>
  <r>
    <n v="48865"/>
    <s v="2025-01-08 12:56:05"/>
    <x v="7"/>
    <x v="0"/>
    <x v="0"/>
    <s v="2025-01-10 00:00:00"/>
    <m/>
    <x v="1"/>
    <s v="800W"/>
    <s v="JUAN CAMILO CACERES NARANJO"/>
    <n v="1000493021"/>
    <s v="AUTORIZADA"/>
    <s v="MIGUEL ANGEL OSORIO"/>
    <x v="0"/>
  </r>
  <r>
    <n v="48862"/>
    <s v="2025-01-08 12:48:14"/>
    <x v="7"/>
    <x v="0"/>
    <x v="0"/>
    <s v="2025-01-09 00:00:00"/>
    <s v="2025-01-10 12:45:30"/>
    <x v="1"/>
    <s v="350W"/>
    <s v="RAFAEL PORRAS"/>
    <n v="1020800459"/>
    <s v="ENTREGADA"/>
    <s v="SANTIAGO SILVA"/>
    <x v="2"/>
  </r>
  <r>
    <n v="48862"/>
    <s v="2025-01-08 12:48:14"/>
    <x v="7"/>
    <x v="0"/>
    <x v="0"/>
    <s v="2025-01-09 00:00:00"/>
    <s v="2025-01-10 12:45:30"/>
    <x v="1"/>
    <s v="350W"/>
    <s v="RAFAEL PORRAS"/>
    <n v="1020800459"/>
    <s v="ENTREGADA"/>
    <s v="SANTIAGO SILVA"/>
    <x v="2"/>
  </r>
  <r>
    <n v="48862"/>
    <s v="2025-01-08 12:48:14"/>
    <x v="7"/>
    <x v="0"/>
    <x v="0"/>
    <s v="2025-01-09 00:00:00"/>
    <s v="2025-01-10 12:45:30"/>
    <x v="1"/>
    <s v="350W"/>
    <s v="RAFAEL PORRAS"/>
    <n v="1020800459"/>
    <s v="ENTREGADA"/>
    <s v="SANTIAGO SILVA"/>
    <x v="2"/>
  </r>
  <r>
    <n v="48862"/>
    <s v="2025-01-08 12:48:14"/>
    <x v="7"/>
    <x v="0"/>
    <x v="0"/>
    <s v="2025-01-09 00:00:00"/>
    <s v="2025-01-10 12:45:30"/>
    <x v="1"/>
    <s v="350W"/>
    <s v="RAFAEL PORRAS"/>
    <n v="1020800459"/>
    <s v="ENTREGADA"/>
    <s v="SANTIAGO SILVA"/>
    <x v="2"/>
  </r>
  <r>
    <n v="48860"/>
    <s v="2025-01-08 12:43:02"/>
    <x v="7"/>
    <x v="0"/>
    <x v="0"/>
    <s v="2025-01-08 00:00:00"/>
    <s v="2025-01-11 12:23:39"/>
    <x v="2"/>
    <s v="500W"/>
    <s v="YESSICA TATIANA NIÑO"/>
    <n v="1117523395"/>
    <s v="ENTREGADA"/>
    <s v="MIGUEL ANGEL OSORIO"/>
    <x v="0"/>
  </r>
  <r>
    <n v="48860"/>
    <s v="2025-01-08 12:43:02"/>
    <x v="7"/>
    <x v="0"/>
    <x v="0"/>
    <s v="2025-01-08 00:00:00"/>
    <s v="2025-01-11 12:23:39"/>
    <x v="2"/>
    <s v="500W"/>
    <s v="YESSICA TATIANA NIÑO"/>
    <n v="1117523395"/>
    <s v="ENTREGADA"/>
    <s v="MIGUEL ANGEL OSORIO"/>
    <x v="0"/>
  </r>
  <r>
    <n v="48857"/>
    <s v="2025-01-08 12:33:33"/>
    <x v="7"/>
    <x v="0"/>
    <x v="0"/>
    <s v="2025-01-08 00:00:00"/>
    <m/>
    <x v="2"/>
    <s v="800W"/>
    <s v="PROMARKETING AGENCY SAS PROMARKETING AGENCY SAS"/>
    <n v="901677174"/>
    <s v="FINALIZADA"/>
    <s v="SANTIAGO SILVA"/>
    <x v="2"/>
  </r>
  <r>
    <n v="48857"/>
    <s v="2025-01-08 12:33:33"/>
    <x v="7"/>
    <x v="0"/>
    <x v="0"/>
    <s v="2025-01-08 00:00:00"/>
    <m/>
    <x v="2"/>
    <s v="800W"/>
    <s v="PROMARKETING AGENCY SAS PROMARKETING AGENCY SAS"/>
    <n v="901677174"/>
    <s v="FINALIZADA"/>
    <s v="SANTIAGO SILVA"/>
    <x v="2"/>
  </r>
  <r>
    <n v="48857"/>
    <s v="2025-01-08 12:33:33"/>
    <x v="7"/>
    <x v="0"/>
    <x v="0"/>
    <s v="2025-01-08 00:00:00"/>
    <m/>
    <x v="2"/>
    <s v="800W"/>
    <s v="PROMARKETING AGENCY SAS PROMARKETING AGENCY SAS"/>
    <n v="901677174"/>
    <s v="FINALIZADA"/>
    <s v="SANTIAGO SILVA"/>
    <x v="2"/>
  </r>
  <r>
    <n v="48857"/>
    <s v="2025-01-08 12:33:33"/>
    <x v="7"/>
    <x v="0"/>
    <x v="0"/>
    <s v="2025-01-08 00:00:00"/>
    <m/>
    <x v="2"/>
    <s v="800W"/>
    <s v="PROMARKETING AGENCY SAS PROMARKETING AGENCY SAS"/>
    <n v="901677174"/>
    <s v="FINALIZADA"/>
    <s v="SANTIAGO SILVA"/>
    <x v="2"/>
  </r>
  <r>
    <n v="48855"/>
    <s v="2025-01-08 12:30:37"/>
    <x v="7"/>
    <x v="0"/>
    <x v="0"/>
    <s v="2025-01-10 00:00:00"/>
    <s v="2025-01-11 11:04:32"/>
    <x v="3"/>
    <s v="500W"/>
    <s v="DAVID ESTEBAN SUTA RIVERA"/>
    <n v="1049621624"/>
    <s v="ENTREGADA"/>
    <s v="JULIAN MONTAÑO"/>
    <x v="0"/>
  </r>
  <r>
    <n v="48855"/>
    <s v="2025-01-08 12:30:37"/>
    <x v="7"/>
    <x v="0"/>
    <x v="0"/>
    <s v="2025-01-10 00:00:00"/>
    <s v="2025-01-11 11:04:32"/>
    <x v="3"/>
    <s v="500W"/>
    <s v="DAVID ESTEBAN SUTA RIVERA"/>
    <n v="1049621624"/>
    <s v="ENTREGADA"/>
    <s v="JULIAN MONTAÑO"/>
    <x v="0"/>
  </r>
  <r>
    <n v="48855"/>
    <s v="2025-01-08 12:30:37"/>
    <x v="7"/>
    <x v="0"/>
    <x v="0"/>
    <s v="2025-01-10 00:00:00"/>
    <s v="2025-01-11 11:04:32"/>
    <x v="3"/>
    <s v="500W"/>
    <s v="DAVID ESTEBAN SUTA RIVERA"/>
    <n v="1049621624"/>
    <s v="ENTREGADA"/>
    <s v="JULIAN MONTAÑO"/>
    <x v="0"/>
  </r>
  <r>
    <n v="48855"/>
    <s v="2025-01-08 12:30:37"/>
    <x v="7"/>
    <x v="0"/>
    <x v="0"/>
    <s v="2025-01-10 00:00:00"/>
    <s v="2025-01-11 11:04:32"/>
    <x v="3"/>
    <s v="500W"/>
    <s v="DAVID ESTEBAN SUTA RIVERA"/>
    <n v="1049621624"/>
    <s v="ENTREGADA"/>
    <s v="JULIAN MONTAÑO"/>
    <x v="0"/>
  </r>
  <r>
    <n v="73752"/>
    <s v="2025-11-19 08:39:44"/>
    <x v="8"/>
    <x v="2"/>
    <x v="0"/>
    <s v="2025-11-19 00:00:00"/>
    <s v="2025-11-19 16:53:56"/>
    <x v="1"/>
    <s v="1600W"/>
    <s v="JHON CABEZAS MORA"/>
    <n v="1001053834"/>
    <s v="ENTREGADA"/>
    <s v="YONNATTAN HERRERA"/>
    <x v="1"/>
  </r>
  <r>
    <n v="73754"/>
    <s v="2025-11-19 08:47:57"/>
    <x v="8"/>
    <x v="2"/>
    <x v="0"/>
    <s v="2025-11-22 00:00:00"/>
    <m/>
    <x v="0"/>
    <s v="1600W"/>
    <s v="CLAUDIA VIVIANA  HERNANDEZ TIQUE"/>
    <n v="1096957517"/>
    <s v="AUTORIZADA"/>
    <s v="YONNATTAN HERRERA"/>
    <x v="1"/>
  </r>
  <r>
    <n v="48853"/>
    <s v="2025-01-08 12:23:01"/>
    <x v="7"/>
    <x v="0"/>
    <x v="0"/>
    <s v="2025-01-10 00:00:00"/>
    <m/>
    <x v="0"/>
    <s v="800W"/>
    <s v="EDWIN ANDRES CASTELLANOS"/>
    <n v="1233508399"/>
    <s v="AUTORIZADA"/>
    <s v="JUAN CARLOS SALCEDO"/>
    <x v="0"/>
  </r>
  <r>
    <n v="48849"/>
    <s v="2025-01-08 12:11:56"/>
    <x v="7"/>
    <x v="0"/>
    <x v="0"/>
    <s v="2025-01-10 00:00:00"/>
    <s v="2025-01-13 12:59:19"/>
    <x v="3"/>
    <s v="350W"/>
    <s v="LUISA FERNANDA  GUERRA PEÑA"/>
    <n v="1063279006"/>
    <s v="ENTREGADA"/>
    <s v="YEFERSON OSORIO"/>
    <x v="0"/>
  </r>
  <r>
    <n v="48849"/>
    <s v="2025-01-08 12:11:56"/>
    <x v="7"/>
    <x v="0"/>
    <x v="0"/>
    <s v="2025-01-10 00:00:00"/>
    <s v="2025-01-13 12:59:19"/>
    <x v="3"/>
    <s v="350W"/>
    <s v="LUISA FERNANDA  GUERRA PEÑA"/>
    <n v="1063279006"/>
    <s v="ENTREGADA"/>
    <s v="YEFERSON OSORIO"/>
    <x v="0"/>
  </r>
  <r>
    <n v="48842"/>
    <s v="2025-01-08 11:52:42"/>
    <x v="7"/>
    <x v="0"/>
    <x v="0"/>
    <s v="2025-01-10 00:00:00"/>
    <s v="2025-01-13 16:36:39"/>
    <x v="0"/>
    <s v="800W"/>
    <s v="ALICIA  NUÑEZ MENDOZA"/>
    <n v="1020818080"/>
    <s v="ENTREGADA"/>
    <s v="YEFERSON OSORIO"/>
    <x v="0"/>
  </r>
  <r>
    <n v="48842"/>
    <s v="2025-01-08 11:52:42"/>
    <x v="7"/>
    <x v="0"/>
    <x v="0"/>
    <s v="2025-01-10 00:00:00"/>
    <s v="2025-01-13 16:36:39"/>
    <x v="0"/>
    <s v="800W"/>
    <s v="ALICIA  NUÑEZ MENDOZA"/>
    <n v="1020818080"/>
    <s v="ENTREGADA"/>
    <s v="YEFERSON OSORIO"/>
    <x v="0"/>
  </r>
  <r>
    <n v="48841"/>
    <s v="2025-01-08 11:45:00"/>
    <x v="7"/>
    <x v="0"/>
    <x v="0"/>
    <s v="2025-01-13 00:00:00"/>
    <m/>
    <x v="0"/>
    <s v="1600W"/>
    <s v="PAUL ANDRES  GONZALEZ ALVAREZ"/>
    <n v="1024472965"/>
    <s v="EN PROCESO"/>
    <s v="CRISTIAN ALFONSO"/>
    <x v="4"/>
  </r>
  <r>
    <n v="48841"/>
    <s v="2025-01-08 11:45:00"/>
    <x v="7"/>
    <x v="0"/>
    <x v="0"/>
    <s v="2025-01-13 00:00:00"/>
    <m/>
    <x v="0"/>
    <s v="1600W"/>
    <s v="PAUL ANDRES  GONZALEZ ALVAREZ"/>
    <n v="1024472965"/>
    <s v="EN PROCESO"/>
    <s v="CRISTIAN ALFONSO"/>
    <x v="4"/>
  </r>
  <r>
    <n v="48839"/>
    <s v="2025-01-08 11:32:25"/>
    <x v="7"/>
    <x v="0"/>
    <x v="0"/>
    <s v="2025-01-08 00:00:00"/>
    <s v="2025-01-10 16:06:28"/>
    <x v="2"/>
    <s v="1600W"/>
    <s v="JULIAN FRANCISCO  JIMENEZ CORCHUELO"/>
    <n v="1000832973"/>
    <s v="ENTREGADA"/>
    <s v="SEBASTIAN ARIAS"/>
    <x v="4"/>
  </r>
  <r>
    <n v="48839"/>
    <s v="2025-01-08 11:32:25"/>
    <x v="7"/>
    <x v="0"/>
    <x v="0"/>
    <s v="2025-01-08 00:00:00"/>
    <s v="2025-01-10 16:06:28"/>
    <x v="2"/>
    <s v="1600W"/>
    <s v="JULIAN FRANCISCO  JIMENEZ CORCHUELO"/>
    <n v="1000832973"/>
    <s v="ENTREGADA"/>
    <s v="SEBASTIAN ARIAS"/>
    <x v="4"/>
  </r>
  <r>
    <n v="48837"/>
    <s v="2025-01-08 11:28:39"/>
    <x v="7"/>
    <x v="0"/>
    <x v="0"/>
    <s v="2025-01-08 00:00:00"/>
    <s v="2025-01-10 12:57:28"/>
    <x v="2"/>
    <s v="800W"/>
    <s v="MARIA CAMILA IBAÑEZ GOMEZ"/>
    <n v="1000625582"/>
    <s v="ENTREGADA"/>
    <s v="SANTIAGO SILVA"/>
    <x v="2"/>
  </r>
  <r>
    <n v="48837"/>
    <s v="2025-01-08 11:28:39"/>
    <x v="7"/>
    <x v="0"/>
    <x v="0"/>
    <s v="2025-01-08 00:00:00"/>
    <s v="2025-01-10 12:57:28"/>
    <x v="2"/>
    <s v="800W"/>
    <s v="MARIA CAMILA IBAÑEZ GOMEZ"/>
    <n v="1000625582"/>
    <s v="ENTREGADA"/>
    <s v="SANTIAGO SILVA"/>
    <x v="2"/>
  </r>
  <r>
    <n v="48837"/>
    <s v="2025-01-08 11:28:39"/>
    <x v="7"/>
    <x v="0"/>
    <x v="0"/>
    <s v="2025-01-08 00:00:00"/>
    <s v="2025-01-10 12:57:28"/>
    <x v="2"/>
    <s v="800W"/>
    <s v="MARIA CAMILA IBAÑEZ GOMEZ"/>
    <n v="1000625582"/>
    <s v="ENTREGADA"/>
    <s v="SANTIAGO SILVA"/>
    <x v="2"/>
  </r>
  <r>
    <n v="48836"/>
    <s v="2025-01-08 11:28:02"/>
    <x v="7"/>
    <x v="0"/>
    <x v="0"/>
    <s v="2025-01-09 00:00:00"/>
    <s v="2025-01-11 13:11:22"/>
    <x v="1"/>
    <s v="800W"/>
    <s v="MARIA PAULA  ACOSTA"/>
    <n v="1020844401"/>
    <s v="ENTREGADA"/>
    <s v="JUAN CARLOS SALCEDO"/>
    <x v="0"/>
  </r>
  <r>
    <n v="48836"/>
    <s v="2025-01-08 11:28:02"/>
    <x v="7"/>
    <x v="0"/>
    <x v="0"/>
    <s v="2025-01-09 00:00:00"/>
    <s v="2025-01-11 13:11:22"/>
    <x v="1"/>
    <s v="800W"/>
    <s v="MARIA PAULA  ACOSTA"/>
    <n v="1020844401"/>
    <s v="ENTREGADA"/>
    <s v="JUAN CARLOS SALCEDO"/>
    <x v="0"/>
  </r>
  <r>
    <n v="48835"/>
    <s v="2025-01-08 11:20:04"/>
    <x v="7"/>
    <x v="0"/>
    <x v="0"/>
    <s v="2025-01-08 00:00:00"/>
    <s v="2025-01-09 15:03:12"/>
    <x v="2"/>
    <s v="350W"/>
    <s v="KEWYN MATEO  CASTRO GONZALEZ"/>
    <n v="1007107297"/>
    <s v="ENTREGADA"/>
    <s v="SEBASTIAN ARIAS"/>
    <x v="4"/>
  </r>
  <r>
    <n v="48835"/>
    <s v="2025-01-08 11:20:04"/>
    <x v="7"/>
    <x v="0"/>
    <x v="0"/>
    <s v="2025-01-08 00:00:00"/>
    <s v="2025-01-09 15:03:12"/>
    <x v="2"/>
    <s v="350W"/>
    <s v="KEWYN MATEO  CASTRO GONZALEZ"/>
    <n v="1007107297"/>
    <s v="ENTREGADA"/>
    <s v="SEBASTIAN ARIAS"/>
    <x v="4"/>
  </r>
  <r>
    <n v="48834"/>
    <s v="2025-01-08 11:19:18"/>
    <x v="7"/>
    <x v="0"/>
    <x v="0"/>
    <s v="2025-01-13 00:00:00"/>
    <m/>
    <x v="3"/>
    <s v="350W"/>
    <s v="PEDRO LUIS  URIBE GOMEZ"/>
    <n v="1010177745"/>
    <s v="EN ESPERA"/>
    <m/>
    <x v="2"/>
  </r>
  <r>
    <n v="48834"/>
    <s v="2025-01-08 11:19:18"/>
    <x v="7"/>
    <x v="0"/>
    <x v="0"/>
    <s v="2025-01-13 00:00:00"/>
    <m/>
    <x v="3"/>
    <s v="350W"/>
    <s v="PEDRO LUIS  URIBE GOMEZ"/>
    <n v="1010177745"/>
    <s v="EN ESPERA"/>
    <m/>
    <x v="2"/>
  </r>
  <r>
    <n v="48832"/>
    <s v="2025-01-08 11:10:48"/>
    <x v="7"/>
    <x v="0"/>
    <x v="0"/>
    <s v="2025-01-10 00:00:00"/>
    <m/>
    <x v="0"/>
    <s v="800W"/>
    <s v="GUSTAVO ENRIQUE HERRERA MEJIA"/>
    <n v="79730254"/>
    <s v="FINALIZADA"/>
    <s v="CRISTIAN ALFONSO"/>
    <x v="4"/>
  </r>
  <r>
    <n v="48832"/>
    <s v="2025-01-08 11:10:48"/>
    <x v="7"/>
    <x v="0"/>
    <x v="0"/>
    <s v="2025-01-10 00:00:00"/>
    <m/>
    <x v="0"/>
    <s v="800W"/>
    <s v="GUSTAVO ENRIQUE HERRERA MEJIA"/>
    <n v="79730254"/>
    <s v="FINALIZADA"/>
    <s v="CRISTIAN ALFONSO"/>
    <x v="4"/>
  </r>
  <r>
    <n v="48831"/>
    <s v="2025-01-08 11:05:51"/>
    <x v="7"/>
    <x v="0"/>
    <x v="0"/>
    <s v="2025-01-10 00:00:00"/>
    <s v="2025-01-10 16:01:46"/>
    <x v="0"/>
    <s v="500W"/>
    <s v="JACOBO  GUTIÉRREZ MOLINA"/>
    <n v="1151959679"/>
    <s v="ENTREGADA"/>
    <s v="YEFERSON OSORIO"/>
    <x v="0"/>
  </r>
  <r>
    <n v="48831"/>
    <s v="2025-01-08 11:05:51"/>
    <x v="7"/>
    <x v="0"/>
    <x v="0"/>
    <s v="2025-01-10 00:00:00"/>
    <s v="2025-01-10 16:01:46"/>
    <x v="0"/>
    <s v="500W"/>
    <s v="JACOBO  GUTIÉRREZ MOLINA"/>
    <n v="1151959679"/>
    <s v="ENTREGADA"/>
    <s v="YEFERSON OSORIO"/>
    <x v="0"/>
  </r>
  <r>
    <n v="48831"/>
    <s v="2025-01-08 11:05:51"/>
    <x v="7"/>
    <x v="0"/>
    <x v="0"/>
    <s v="2025-01-10 00:00:00"/>
    <s v="2025-01-10 16:01:46"/>
    <x v="0"/>
    <s v="500W"/>
    <s v="JACOBO  GUTIÉRREZ MOLINA"/>
    <n v="1151959679"/>
    <s v="ENTREGADA"/>
    <s v="YEFERSON OSORIO"/>
    <x v="0"/>
  </r>
  <r>
    <n v="48830"/>
    <s v="2025-01-08 11:05:22"/>
    <x v="7"/>
    <x v="0"/>
    <x v="0"/>
    <s v="2025-01-08 00:00:00"/>
    <s v="2025-01-08 11:25:56"/>
    <x v="2"/>
    <s v="800W"/>
    <s v="MATEO MEDINA GOMEZ"/>
    <n v="1019129501"/>
    <s v="ENTREGADA"/>
    <s v="SANTIAGO SILVA"/>
    <x v="2"/>
  </r>
  <r>
    <n v="48830"/>
    <s v="2025-01-08 11:05:22"/>
    <x v="7"/>
    <x v="0"/>
    <x v="0"/>
    <s v="2025-01-08 00:00:00"/>
    <s v="2025-01-08 11:25:56"/>
    <x v="2"/>
    <s v="800W"/>
    <s v="ALDENAR SAS MEDINA GOMEZ"/>
    <n v="1019129501"/>
    <s v="ENTREGADA"/>
    <s v="SANTIAGO SILVA"/>
    <x v="2"/>
  </r>
  <r>
    <n v="48830"/>
    <s v="2025-01-08 11:05:22"/>
    <x v="7"/>
    <x v="0"/>
    <x v="0"/>
    <s v="2025-01-08 00:00:00"/>
    <s v="2025-01-08 11:25:56"/>
    <x v="2"/>
    <s v="800W"/>
    <s v="ALDENAR SAS MEDINA GOMEZ"/>
    <n v="1019129501"/>
    <s v="ENTREGADA"/>
    <s v="SANTIAGO SILVA"/>
    <x v="2"/>
  </r>
  <r>
    <n v="48830"/>
    <s v="2025-01-08 11:05:22"/>
    <x v="7"/>
    <x v="0"/>
    <x v="0"/>
    <s v="2025-01-08 00:00:00"/>
    <s v="2025-01-08 11:25:56"/>
    <x v="2"/>
    <s v="800W"/>
    <s v="ALDENAR SAS MEDINA GOMEZ"/>
    <n v="1019129501"/>
    <s v="ENTREGADA"/>
    <s v="SANTIAGO SILVA"/>
    <x v="2"/>
  </r>
  <r>
    <n v="48825"/>
    <s v="2025-01-08 10:26:02"/>
    <x v="7"/>
    <x v="0"/>
    <x v="0"/>
    <s v="2025-01-08 00:00:00"/>
    <s v="2025-01-08 10:59:27"/>
    <x v="2"/>
    <s v="800W"/>
    <s v="JHONATHAN DAVID RUBIO FIQUEREDO"/>
    <n v="1000572886"/>
    <s v="ENTREGADA"/>
    <s v="CESAR GRANADOS"/>
    <x v="2"/>
  </r>
  <r>
    <n v="48825"/>
    <s v="2025-01-08 10:26:02"/>
    <x v="7"/>
    <x v="0"/>
    <x v="0"/>
    <s v="2025-01-08 00:00:00"/>
    <s v="2025-01-08 10:59:27"/>
    <x v="2"/>
    <s v="800W"/>
    <s v="JHONATHAN DAVID RUBIO FIQUEREDO"/>
    <n v="1000572886"/>
    <s v="ENTREGADA"/>
    <s v="CESAR GRANADOS"/>
    <x v="2"/>
  </r>
  <r>
    <n v="48824"/>
    <s v="2025-01-08 10:23:18"/>
    <x v="7"/>
    <x v="0"/>
    <x v="0"/>
    <s v="2025-01-11 00:00:00"/>
    <m/>
    <x v="0"/>
    <s v="1600W"/>
    <s v="MIGUEL DAVID VIZCAINO GONZALEZ"/>
    <n v="1127917428"/>
    <s v="FINALIZADA"/>
    <s v="JULIAN MONTAÑO"/>
    <x v="0"/>
  </r>
  <r>
    <n v="48824"/>
    <s v="2025-01-08 10:23:18"/>
    <x v="7"/>
    <x v="0"/>
    <x v="0"/>
    <s v="2025-01-11 00:00:00"/>
    <m/>
    <x v="0"/>
    <s v="1600W"/>
    <s v="MIGUEL DAVID VIZCAINO GONZALEZ"/>
    <n v="1127917428"/>
    <s v="FINALIZADA"/>
    <s v="JULIAN MONTAÑO"/>
    <x v="0"/>
  </r>
  <r>
    <n v="48820"/>
    <s v="2025-01-08 10:09:07"/>
    <x v="7"/>
    <x v="0"/>
    <x v="0"/>
    <s v="2025-01-13 00:00:00"/>
    <s v="2025-01-13 15:24:45"/>
    <x v="1"/>
    <s v="1600W"/>
    <s v="WILLIAM  MORENO"/>
    <n v="80858670"/>
    <s v="ENTREGADA"/>
    <s v="CESAR GRANADOS"/>
    <x v="2"/>
  </r>
  <r>
    <n v="48820"/>
    <s v="2025-01-08 10:09:07"/>
    <x v="7"/>
    <x v="0"/>
    <x v="0"/>
    <s v="2025-01-13 00:00:00"/>
    <s v="2025-01-13 15:24:45"/>
    <x v="1"/>
    <s v="1600W"/>
    <s v="WILLIAM  MORENO"/>
    <n v="80858670"/>
    <s v="ENTREGADA"/>
    <s v="CESAR GRANADOS"/>
    <x v="2"/>
  </r>
  <r>
    <n v="48819"/>
    <s v="2025-01-08 10:04:36"/>
    <x v="7"/>
    <x v="0"/>
    <x v="0"/>
    <s v="2025-01-10 00:00:00"/>
    <m/>
    <x v="0"/>
    <s v="1600W"/>
    <s v="ANDRES SEBASTIAN  DUARTE PARDO"/>
    <n v="1031163516"/>
    <s v="AUTORIZADA"/>
    <s v="SEBASTIAN ARIAS"/>
    <x v="4"/>
  </r>
  <r>
    <n v="48819"/>
    <s v="2025-01-08 10:04:36"/>
    <x v="7"/>
    <x v="0"/>
    <x v="0"/>
    <s v="2025-01-10 00:00:00"/>
    <m/>
    <x v="0"/>
    <s v="1600W"/>
    <s v="ANDRES SEBASTIAN  DUARTE PARDO"/>
    <n v="1031163516"/>
    <s v="AUTORIZADA"/>
    <s v="SEBASTIAN ARIAS"/>
    <x v="4"/>
  </r>
  <r>
    <n v="48818"/>
    <s v="2025-01-08 10:02:16"/>
    <x v="7"/>
    <x v="0"/>
    <x v="0"/>
    <s v="2025-01-10 00:00:00"/>
    <m/>
    <x v="0"/>
    <s v="800W"/>
    <s v="DIEGO FERNANDO  CAMACHO NIETO"/>
    <n v="1079178048"/>
    <s v="AUTORIZADA"/>
    <s v="JUAN CARLOS SALCEDO"/>
    <x v="0"/>
  </r>
  <r>
    <n v="48818"/>
    <s v="2025-01-08 10:02:16"/>
    <x v="7"/>
    <x v="0"/>
    <x v="0"/>
    <s v="2025-01-10 00:00:00"/>
    <m/>
    <x v="0"/>
    <s v="800W"/>
    <s v="DIEGO FERNANDO CAMACHO"/>
    <n v="1079178048"/>
    <s v="AUTORIZADA"/>
    <s v="JUAN CARLOS SALCEDO"/>
    <x v="0"/>
  </r>
  <r>
    <n v="48818"/>
    <s v="2025-01-08 10:02:16"/>
    <x v="7"/>
    <x v="0"/>
    <x v="0"/>
    <s v="2025-01-10 00:00:00"/>
    <m/>
    <x v="0"/>
    <s v="800W"/>
    <s v="DIEGO FERNANDO  CAMACHO NIETO"/>
    <n v="1079178048"/>
    <s v="AUTORIZADA"/>
    <s v="JUAN CARLOS SALCEDO"/>
    <x v="0"/>
  </r>
  <r>
    <n v="48816"/>
    <s v="2025-01-08 10:01:07"/>
    <x v="7"/>
    <x v="0"/>
    <x v="0"/>
    <s v="2025-01-11 00:00:00"/>
    <m/>
    <x v="1"/>
    <s v="Moped"/>
    <s v="XIMENA GARCIA MORALES"/>
    <n v="1000149561"/>
    <s v="FINALIZADA"/>
    <s v="SANTIAGO SILVA"/>
    <x v="2"/>
  </r>
  <r>
    <n v="48816"/>
    <s v="2025-01-08 10:01:07"/>
    <x v="7"/>
    <x v="0"/>
    <x v="0"/>
    <s v="2025-01-11 00:00:00"/>
    <m/>
    <x v="1"/>
    <s v="Moped"/>
    <s v="XIMENA GARCIA MORALES"/>
    <n v="1000149561"/>
    <s v="FINALIZADA"/>
    <s v="SANTIAGO SILVA"/>
    <x v="2"/>
  </r>
  <r>
    <n v="48816"/>
    <s v="2025-01-08 10:01:07"/>
    <x v="7"/>
    <x v="0"/>
    <x v="0"/>
    <s v="2025-01-11 00:00:00"/>
    <m/>
    <x v="1"/>
    <s v="Moped"/>
    <s v="XIMENA GARCIA MORALES"/>
    <n v="1000149561"/>
    <s v="FINALIZADA"/>
    <s v="SANTIAGO SILVA"/>
    <x v="2"/>
  </r>
  <r>
    <n v="48814"/>
    <s v="2025-01-08 09:50:01"/>
    <x v="7"/>
    <x v="0"/>
    <x v="0"/>
    <s v="2025-01-10 00:00:00"/>
    <m/>
    <x v="0"/>
    <s v="500W"/>
    <s v="RICARDO ANDRES  MONTAÑO CAMACHO"/>
    <n v="1007175795"/>
    <s v="FINALIZADA"/>
    <s v="SEBASTIAN ARIAS"/>
    <x v="4"/>
  </r>
  <r>
    <n v="48814"/>
    <s v="2025-01-08 09:50:01"/>
    <x v="7"/>
    <x v="0"/>
    <x v="0"/>
    <s v="2025-01-10 00:00:00"/>
    <m/>
    <x v="0"/>
    <s v="500W"/>
    <s v="RICARDO ANDRÉS MONTAÑO CAMACHO"/>
    <n v="1007175795"/>
    <s v="FINALIZADA"/>
    <s v="SEBASTIAN ARIAS"/>
    <x v="4"/>
  </r>
  <r>
    <n v="48814"/>
    <s v="2025-01-08 09:50:01"/>
    <x v="7"/>
    <x v="0"/>
    <x v="0"/>
    <s v="2025-01-10 00:00:00"/>
    <m/>
    <x v="0"/>
    <s v="500W"/>
    <s v="RICARDO ANDRÉS MONTAÑO CAMACHO"/>
    <n v="1007175795"/>
    <s v="FINALIZADA"/>
    <s v="SEBASTIAN ARIAS"/>
    <x v="4"/>
  </r>
  <r>
    <n v="73759"/>
    <s v="2025-11-19 09:45:21"/>
    <x v="8"/>
    <x v="2"/>
    <x v="0"/>
    <s v="2025-11-19 00:00:00"/>
    <s v="2025-11-19 13:29:27"/>
    <x v="1"/>
    <s v="1600W ATS"/>
    <s v="JUAN CARLOS  GALINDO HERRERA"/>
    <n v="79868162"/>
    <s v="ENTREGADA"/>
    <s v="RICARDO TORRES"/>
    <x v="1"/>
  </r>
  <r>
    <n v="73767"/>
    <s v="2025-11-19 10:38:43"/>
    <x v="8"/>
    <x v="2"/>
    <x v="0"/>
    <s v="2025-11-22 00:00:00"/>
    <m/>
    <x v="0"/>
    <s v="350W"/>
    <s v="DOUGLAS ALFONSO GONZALEZ ORTA"/>
    <n v="1071172938"/>
    <s v="FINALIZADA"/>
    <s v="RICARDO TORRES"/>
    <x v="1"/>
  </r>
  <r>
    <n v="48811"/>
    <s v="2025-01-08 09:44:12"/>
    <x v="7"/>
    <x v="0"/>
    <x v="0"/>
    <s v="2025-01-13 00:00:00"/>
    <m/>
    <x v="3"/>
    <s v="350W"/>
    <s v="NICOLAS  QUINTERO GONZALEZ"/>
    <n v="1020807747"/>
    <s v="FINALIZADA"/>
    <s v="CESAR GRANADOS"/>
    <x v="2"/>
  </r>
  <r>
    <n v="48811"/>
    <s v="2025-01-08 09:44:12"/>
    <x v="7"/>
    <x v="0"/>
    <x v="0"/>
    <s v="2025-01-13 00:00:00"/>
    <m/>
    <x v="3"/>
    <s v="350W"/>
    <s v="NICOLAS  QUINTERO GONZALEZ"/>
    <n v="1020807747"/>
    <s v="FINALIZADA"/>
    <s v="CESAR GRANADOS"/>
    <x v="2"/>
  </r>
  <r>
    <n v="48808"/>
    <s v="2025-01-08 09:27:32"/>
    <x v="7"/>
    <x v="0"/>
    <x v="0"/>
    <s v="2025-01-08 00:00:00"/>
    <s v="2025-01-10 13:25:09"/>
    <x v="2"/>
    <s v="800W"/>
    <s v="CARLOS ANDREZ PAEZ"/>
    <n v="1032402533"/>
    <s v="ENTREGADA"/>
    <s v="JULIAN MONTAÑO"/>
    <x v="0"/>
  </r>
  <r>
    <n v="48808"/>
    <s v="2025-01-08 09:27:32"/>
    <x v="7"/>
    <x v="0"/>
    <x v="0"/>
    <s v="2025-01-08 00:00:00"/>
    <s v="2025-01-10 13:25:09"/>
    <x v="2"/>
    <s v="800W"/>
    <s v="CARLOS ANDREZ PAEZ"/>
    <n v="1032402533"/>
    <s v="ENTREGADA"/>
    <s v="JULIAN MONTAÑO"/>
    <x v="0"/>
  </r>
  <r>
    <n v="48808"/>
    <s v="2025-01-08 09:27:32"/>
    <x v="7"/>
    <x v="0"/>
    <x v="0"/>
    <s v="2025-01-08 00:00:00"/>
    <s v="2025-01-10 13:25:09"/>
    <x v="2"/>
    <s v="800W"/>
    <s v="CARLOS ANDREZ PAEZ"/>
    <n v="1032402533"/>
    <s v="ENTREGADA"/>
    <s v="JULIAN MONTAÑO"/>
    <x v="0"/>
  </r>
  <r>
    <n v="48807"/>
    <s v="2025-01-08 09:21:39"/>
    <x v="7"/>
    <x v="0"/>
    <x v="0"/>
    <s v="2025-01-08 00:00:00"/>
    <s v="2025-01-08 13:43:40"/>
    <x v="2"/>
    <s v="350W"/>
    <s v="DANNA  YARISETH GALVIS CUENCA"/>
    <n v="1233905172"/>
    <s v="ENTREGADA"/>
    <s v="YEFERSON OSORIO"/>
    <x v="0"/>
  </r>
  <r>
    <n v="48807"/>
    <s v="2025-01-08 09:21:39"/>
    <x v="7"/>
    <x v="0"/>
    <x v="0"/>
    <s v="2025-01-08 00:00:00"/>
    <s v="2025-01-08 13:43:40"/>
    <x v="2"/>
    <s v="350W"/>
    <s v="DANNA  YARISETH GALVIS CUENCA"/>
    <n v="1233905172"/>
    <s v="ENTREGADA"/>
    <s v="YEFERSON OSORIO"/>
    <x v="0"/>
  </r>
  <r>
    <n v="48806"/>
    <s v="2025-01-08 09:13:58"/>
    <x v="7"/>
    <x v="0"/>
    <x v="0"/>
    <s v="2025-01-08 00:00:00"/>
    <s v="2025-01-10 11:53:56"/>
    <x v="2"/>
    <s v="800W"/>
    <s v="VALENTINA  PEDRAZA  SAÑUDO"/>
    <n v="1000699006"/>
    <s v="ENTREGADA"/>
    <s v="JUAN CARLOS SALCEDO"/>
    <x v="0"/>
  </r>
  <r>
    <n v="48806"/>
    <s v="2025-01-08 09:13:58"/>
    <x v="7"/>
    <x v="0"/>
    <x v="0"/>
    <s v="2025-01-08 00:00:00"/>
    <s v="2025-01-10 11:53:56"/>
    <x v="2"/>
    <s v="800W"/>
    <s v="VALENTINA  PEDRAZA  SAÑUDO"/>
    <n v="1000699006"/>
    <s v="ENTREGADA"/>
    <s v="JUAN CARLOS SALCEDO"/>
    <x v="0"/>
  </r>
  <r>
    <n v="73771"/>
    <s v="2025-11-19 11:04:13"/>
    <x v="8"/>
    <x v="2"/>
    <x v="0"/>
    <s v="2025-11-22 00:00:00"/>
    <m/>
    <x v="1"/>
    <n v="1600"/>
    <s v="LIZETH ROCIO FONSECA PARRA"/>
    <n v="1010189073"/>
    <s v="P. AUTORIZAR"/>
    <s v="RICARDO TORRES"/>
    <x v="1"/>
  </r>
  <r>
    <n v="73781"/>
    <s v="2025-11-19 12:19:15"/>
    <x v="8"/>
    <x v="2"/>
    <x v="0"/>
    <s v="2025-11-19 00:00:00"/>
    <s v="2025-11-19 16:01:52"/>
    <x v="8"/>
    <n v="1600"/>
    <s v="JAIRO LUIS YANES GALAN"/>
    <n v="1007483163"/>
    <s v="ENTREGADA"/>
    <s v="YONNATTAN HERRERA"/>
    <x v="1"/>
  </r>
  <r>
    <n v="48802"/>
    <s v="2025-01-08 09:00:50"/>
    <x v="7"/>
    <x v="0"/>
    <x v="0"/>
    <s v="2025-01-10 00:00:00"/>
    <s v="2025-01-10 16:10:48"/>
    <x v="0"/>
    <s v="800W"/>
    <s v="DAVID  CASTELLANOS"/>
    <n v="1032398797"/>
    <s v="ENTREGADA"/>
    <s v="SEBASTIAN ARIAS"/>
    <x v="4"/>
  </r>
  <r>
    <n v="48802"/>
    <s v="2025-01-08 09:00:50"/>
    <x v="7"/>
    <x v="0"/>
    <x v="0"/>
    <s v="2025-01-10 00:00:00"/>
    <s v="2025-01-10 16:10:48"/>
    <x v="0"/>
    <s v="800W"/>
    <s v="DAVID  CASTELLANOS"/>
    <n v="1032398797"/>
    <s v="ENTREGADA"/>
    <s v="SEBASTIAN ARIAS"/>
    <x v="4"/>
  </r>
  <r>
    <n v="48802"/>
    <s v="2025-01-08 09:00:50"/>
    <x v="7"/>
    <x v="0"/>
    <x v="0"/>
    <s v="2025-01-10 00:00:00"/>
    <s v="2025-01-10 16:10:48"/>
    <x v="0"/>
    <s v="800W"/>
    <s v="DAVID  CASTELLANOS"/>
    <n v="1032398797"/>
    <s v="ENTREGADA"/>
    <s v="SEBASTIAN ARIAS"/>
    <x v="4"/>
  </r>
  <r>
    <n v="48799"/>
    <s v="2025-01-08 08:47:49"/>
    <x v="7"/>
    <x v="0"/>
    <x v="0"/>
    <s v="2025-01-08 00:00:00"/>
    <s v="2025-01-08 13:36:11"/>
    <x v="2"/>
    <s v="350W"/>
    <s v="ROCIO DEL PILAR TIBADUIZA VEGA"/>
    <n v="1020766728"/>
    <s v="ENTREGADA"/>
    <s v="JHON ARAGON"/>
    <x v="0"/>
  </r>
  <r>
    <n v="48799"/>
    <s v="2025-01-08 08:47:49"/>
    <x v="7"/>
    <x v="0"/>
    <x v="0"/>
    <s v="2025-01-08 00:00:00"/>
    <s v="2025-01-08 13:36:11"/>
    <x v="2"/>
    <s v="350W"/>
    <s v="ROCIO DEL PILAR TIBADUIZA VEGA"/>
    <n v="1020766728"/>
    <s v="ENTREGADA"/>
    <s v="JHON ARAGON"/>
    <x v="0"/>
  </r>
  <r>
    <n v="48798"/>
    <s v="2025-01-08 08:43:00"/>
    <x v="7"/>
    <x v="0"/>
    <x v="0"/>
    <s v="2025-01-10 00:00:00"/>
    <m/>
    <x v="0"/>
    <s v="500W"/>
    <s v="JOSE RODRIGO RODRIGUEZ MESA"/>
    <n v="79220912"/>
    <s v="FINALIZADA"/>
    <s v="SEBASTIAN ARIAS"/>
    <x v="4"/>
  </r>
  <r>
    <n v="48798"/>
    <s v="2025-01-08 08:43:00"/>
    <x v="7"/>
    <x v="0"/>
    <x v="0"/>
    <s v="2025-01-10 00:00:00"/>
    <m/>
    <x v="0"/>
    <s v="500W"/>
    <s v="JOSE RODRIGO RODRIGUEZ MESA"/>
    <n v="79220912"/>
    <s v="FINALIZADA"/>
    <s v="SEBASTIAN ARIAS"/>
    <x v="4"/>
  </r>
  <r>
    <n v="48797"/>
    <s v="2025-01-08 08:42:34"/>
    <x v="7"/>
    <x v="0"/>
    <x v="0"/>
    <s v="2025-01-08 00:00:00"/>
    <s v="2025-01-08 13:35:45"/>
    <x v="2"/>
    <s v="350W"/>
    <s v="DIANA KATHERINE  VARON BARRERO"/>
    <n v="1110467162"/>
    <s v="ENTREGADA"/>
    <s v="JUAN CARLOS SALCEDO"/>
    <x v="0"/>
  </r>
  <r>
    <n v="48797"/>
    <s v="2025-01-08 08:42:34"/>
    <x v="7"/>
    <x v="0"/>
    <x v="0"/>
    <s v="2025-01-08 00:00:00"/>
    <s v="2025-01-08 13:35:45"/>
    <x v="2"/>
    <s v="350W"/>
    <s v="DIANA KATHERINE  VARON BARRERO"/>
    <n v="1110467162"/>
    <s v="ENTREGADA"/>
    <s v="JUAN CARLOS SALCEDO"/>
    <x v="0"/>
  </r>
  <r>
    <n v="48795"/>
    <s v="2025-01-08 08:38:11"/>
    <x v="7"/>
    <x v="0"/>
    <x v="0"/>
    <s v="2025-01-09 00:00:00"/>
    <m/>
    <x v="1"/>
    <s v="1600W"/>
    <s v="MIGUEL ANTONIO  SUARES  JAIMES"/>
    <n v="91520482"/>
    <s v="C. CALIDAD"/>
    <s v="JULIAN MONTAÑO"/>
    <x v="0"/>
  </r>
  <r>
    <n v="48795"/>
    <s v="2025-01-08 08:38:11"/>
    <x v="7"/>
    <x v="0"/>
    <x v="0"/>
    <s v="2025-01-09 00:00:00"/>
    <m/>
    <x v="1"/>
    <s v="1600W"/>
    <s v="MIGUEL ANTONIO  SUARES  JAIMES"/>
    <n v="91520482"/>
    <s v="C. CALIDAD"/>
    <s v="JULIAN MONTAÑO"/>
    <x v="0"/>
  </r>
  <r>
    <n v="48794"/>
    <s v="2025-01-08 08:32:47"/>
    <x v="7"/>
    <x v="0"/>
    <x v="0"/>
    <s v="2025-01-08 00:00:00"/>
    <s v="2025-01-09 08:32:03"/>
    <x v="2"/>
    <s v="800W"/>
    <s v="JUAN ANDRES TOBARIA HERNANDEZ"/>
    <n v="1007475692"/>
    <s v="ENTREGADA"/>
    <s v="SANTIAGO SILVA"/>
    <x v="2"/>
  </r>
  <r>
    <n v="48794"/>
    <s v="2025-01-08 08:32:47"/>
    <x v="7"/>
    <x v="0"/>
    <x v="0"/>
    <s v="2025-01-08 00:00:00"/>
    <s v="2025-01-09 08:32:03"/>
    <x v="2"/>
    <s v="800W"/>
    <s v="JUAN ANDRES TOBARIA HERNANDEZ"/>
    <n v="1007475692"/>
    <s v="ENTREGADA"/>
    <s v="SANTIAGO SILVA"/>
    <x v="2"/>
  </r>
  <r>
    <n v="48792"/>
    <s v="2025-01-08 08:26:14"/>
    <x v="7"/>
    <x v="0"/>
    <x v="0"/>
    <s v="2025-01-11 00:00:00"/>
    <s v="2025-01-10 09:20:16"/>
    <x v="4"/>
    <s v="500W"/>
    <s v="LUIS CARLOS  CATELLANOS RODRIGUEZ"/>
    <n v="1020786571"/>
    <s v="ENTREGADA"/>
    <s v="CESAR GRANADOS"/>
    <x v="2"/>
  </r>
  <r>
    <n v="48792"/>
    <s v="2025-01-08 08:26:14"/>
    <x v="7"/>
    <x v="0"/>
    <x v="0"/>
    <s v="2025-01-11 00:00:00"/>
    <s v="2025-01-10 09:20:16"/>
    <x v="4"/>
    <s v="500W"/>
    <s v="LUIS CARLOS  CATELLANOS RODRIGUEZ"/>
    <n v="1020786571"/>
    <s v="ENTREGADA"/>
    <s v="CESAR GRANADOS"/>
    <x v="2"/>
  </r>
  <r>
    <n v="48792"/>
    <s v="2025-01-08 08:26:14"/>
    <x v="7"/>
    <x v="0"/>
    <x v="0"/>
    <s v="2025-01-11 00:00:00"/>
    <s v="2025-01-10 09:20:16"/>
    <x v="4"/>
    <s v="500W"/>
    <s v="LUIS CARLOS  CATELLANOS RODRIGUEZ"/>
    <n v="1020786571"/>
    <s v="ENTREGADA"/>
    <s v="CESAR GRANADOS"/>
    <x v="2"/>
  </r>
  <r>
    <n v="73795"/>
    <s v="2025-11-19 13:48:37"/>
    <x v="8"/>
    <x v="2"/>
    <x v="0"/>
    <s v="2025-11-19 00:00:00"/>
    <s v="2025-11-20 16:24:41"/>
    <x v="1"/>
    <s v="1600W"/>
    <s v="AL EMPACAR  S.A.S"/>
    <n v="800179699"/>
    <s v="ENTREGADA"/>
    <s v="JULIAN TORRES"/>
    <x v="1"/>
  </r>
  <r>
    <n v="73796"/>
    <s v="2025-11-19 13:54:08"/>
    <x v="8"/>
    <x v="2"/>
    <x v="0"/>
    <s v="2025-11-20 00:00:00"/>
    <m/>
    <x v="3"/>
    <s v="800W"/>
    <s v="LEYDI YURID PINEDA CAMACHO"/>
    <n v="53075988"/>
    <s v="FINALIZADA"/>
    <s v="JULIAN TORRES"/>
    <x v="1"/>
  </r>
  <r>
    <n v="73802"/>
    <s v="2025-11-19 15:02:25"/>
    <x v="8"/>
    <x v="2"/>
    <x v="0"/>
    <s v="2025-11-21 00:00:00"/>
    <m/>
    <x v="3"/>
    <s v="400ATS"/>
    <s v="JOSUE DAVID  NOVOA CASTILLO"/>
    <n v="1192796179"/>
    <s v="EN ESPERA"/>
    <m/>
    <x v="1"/>
  </r>
  <r>
    <n v="73812"/>
    <s v="2025-11-19 15:47:34"/>
    <x v="8"/>
    <x v="2"/>
    <x v="0"/>
    <s v="2025-11-21 00:00:00"/>
    <m/>
    <x v="1"/>
    <s v="350 lite"/>
    <s v="ABRAHAM JOSE ALVAREZ COLINA"/>
    <n v="5997387"/>
    <s v="FINALIZADA"/>
    <s v="JULIAN TORRES"/>
    <x v="1"/>
  </r>
  <r>
    <n v="73813"/>
    <s v="2025-11-19 15:55:59"/>
    <x v="8"/>
    <x v="2"/>
    <x v="0"/>
    <s v="2025-11-20 00:00:00"/>
    <m/>
    <x v="1"/>
    <s v="1600W"/>
    <s v="CARLOS ANDRES  ROMAN PACHECO"/>
    <n v="1020796199"/>
    <s v="FINALIZADA"/>
    <s v="YONNATTAN HERRERA"/>
    <x v="1"/>
  </r>
  <r>
    <n v="48789"/>
    <s v="2025-01-08 08:17:17"/>
    <x v="7"/>
    <x v="0"/>
    <x v="0"/>
    <s v="2025-01-09 00:00:00"/>
    <s v="2025-01-09 15:43:31"/>
    <x v="3"/>
    <s v="350W"/>
    <s v="JULIÁN  RIVERA RINCÓN"/>
    <n v="1001309085"/>
    <s v="ENTREGADA"/>
    <s v="JULIAN MONTAÑO"/>
    <x v="0"/>
  </r>
  <r>
    <n v="48788"/>
    <s v="2025-01-08 08:15:45"/>
    <x v="7"/>
    <x v="0"/>
    <x v="0"/>
    <s v="2025-01-10 00:00:00"/>
    <s v="2025-01-11 13:55:47"/>
    <x v="1"/>
    <s v="1600W"/>
    <s v="HANSEL YESID VILLAMIL MORALES"/>
    <n v="1090431031"/>
    <s v="ENTREGADA"/>
    <s v="CRISTIAN ALFONSO"/>
    <x v="4"/>
  </r>
  <r>
    <n v="48788"/>
    <s v="2025-01-08 08:15:45"/>
    <x v="7"/>
    <x v="0"/>
    <x v="0"/>
    <s v="2025-01-10 00:00:00"/>
    <s v="2025-01-11 13:55:47"/>
    <x v="1"/>
    <s v="1600W"/>
    <s v="HANSEL YESID VILLAMIL MORALES"/>
    <n v="1090431031"/>
    <s v="ENTREGADA"/>
    <s v="CRISTIAN ALFONSO"/>
    <x v="4"/>
  </r>
  <r>
    <n v="48786"/>
    <s v="2025-01-08 08:11:08"/>
    <x v="7"/>
    <x v="0"/>
    <x v="0"/>
    <s v="2025-01-08 00:00:00"/>
    <s v="2025-01-08 08:40:14"/>
    <x v="2"/>
    <s v="1600W"/>
    <s v="MIGUEL ANTONIO  SUARES  JAIMES"/>
    <n v="91520482"/>
    <s v="ENTREGADA"/>
    <s v="JUAN CARLOS SALCEDO"/>
    <x v="0"/>
  </r>
  <r>
    <n v="48786"/>
    <s v="2025-01-08 08:11:08"/>
    <x v="7"/>
    <x v="0"/>
    <x v="0"/>
    <s v="2025-01-08 00:00:00"/>
    <s v="2025-01-08 08:40:14"/>
    <x v="2"/>
    <s v="1600W"/>
    <s v="MIGUEL ANTONIO  SUARES  JAIMES"/>
    <n v="91520482"/>
    <s v="ENTREGADA"/>
    <s v="JUAN CARLOS SALCEDO"/>
    <x v="0"/>
  </r>
  <r>
    <n v="48784"/>
    <s v="2025-01-08 07:53:06"/>
    <x v="7"/>
    <x v="0"/>
    <x v="0"/>
    <s v="2025-01-10 00:00:00"/>
    <s v="2025-01-13 08:23:42"/>
    <x v="0"/>
    <s v="1600W"/>
    <s v="FERNANDO  RESTREPO POLO"/>
    <n v="98671133"/>
    <s v="ENTREGADA"/>
    <s v="MIGUEL ANGEL OSORIO"/>
    <x v="0"/>
  </r>
  <r>
    <n v="48784"/>
    <s v="2025-01-08 07:53:06"/>
    <x v="7"/>
    <x v="0"/>
    <x v="0"/>
    <s v="2025-01-10 00:00:00"/>
    <s v="2025-01-13 08:23:42"/>
    <x v="0"/>
    <s v="1600W"/>
    <s v="FERNANDO  RESTREPO POLO"/>
    <n v="98671133"/>
    <s v="ENTREGADA"/>
    <s v="MIGUEL ANGEL OSORIO"/>
    <x v="0"/>
  </r>
  <r>
    <n v="48783"/>
    <s v="2025-01-08 07:02:59"/>
    <x v="7"/>
    <x v="0"/>
    <x v="0"/>
    <s v="2025-01-10 00:00:00"/>
    <s v="2025-01-13 07:30:51"/>
    <x v="0"/>
    <s v="CITY 350W"/>
    <s v="MARIA VALENTINA GARCIA MORALES"/>
    <n v="1010960792"/>
    <s v="ENTREGADA"/>
    <s v="YEFERSON OSORIO"/>
    <x v="0"/>
  </r>
  <r>
    <n v="48783"/>
    <s v="2025-01-08 07:02:59"/>
    <x v="7"/>
    <x v="0"/>
    <x v="0"/>
    <s v="2025-01-10 00:00:00"/>
    <s v="2025-01-13 07:30:51"/>
    <x v="0"/>
    <s v="CITY 350W"/>
    <s v="MARIA VALENTINA GARCIA MORALES"/>
    <n v="1010960792"/>
    <s v="ENTREGADA"/>
    <s v="YEFERSON OSORIO"/>
    <x v="0"/>
  </r>
  <r>
    <n v="48783"/>
    <s v="2025-01-08 07:02:59"/>
    <x v="7"/>
    <x v="0"/>
    <x v="0"/>
    <s v="2025-01-10 00:00:00"/>
    <s v="2025-01-13 07:30:51"/>
    <x v="0"/>
    <s v="CITY 350W"/>
    <s v="MARIA VALENTINA GARCIA MORALES"/>
    <n v="1010960792"/>
    <s v="ENTREGADA"/>
    <s v="YEFERSON OSORIO"/>
    <x v="0"/>
  </r>
  <r>
    <n v="48771"/>
    <s v="2025-01-07 16:45:25"/>
    <x v="7"/>
    <x v="0"/>
    <x v="0"/>
    <s v="2025-01-08 00:00:00"/>
    <m/>
    <x v="3"/>
    <s v="500W"/>
    <s v="SEBASTIAN CASTILLO"/>
    <n v="1020772318"/>
    <s v="AUTORIZA.R.B"/>
    <s v="MIGUEL ANGEL OSORIO"/>
    <x v="0"/>
  </r>
  <r>
    <n v="48771"/>
    <s v="2025-01-07 16:45:25"/>
    <x v="7"/>
    <x v="0"/>
    <x v="0"/>
    <s v="2025-01-08 00:00:00"/>
    <m/>
    <x v="3"/>
    <s v="500W"/>
    <s v="SEBASTIAN CASTILLO"/>
    <n v="1020772318"/>
    <s v="AUTORIZA.R.B"/>
    <s v="MIGUEL ANGEL OSORIO"/>
    <x v="0"/>
  </r>
  <r>
    <n v="48771"/>
    <s v="2025-01-07 16:45:25"/>
    <x v="7"/>
    <x v="0"/>
    <x v="0"/>
    <s v="2025-01-08 00:00:00"/>
    <m/>
    <x v="3"/>
    <s v="500W"/>
    <s v="SEBASTIAN CASTILLO"/>
    <n v="1020772318"/>
    <s v="AUTORIZA.R.B"/>
    <s v="MIGUEL ANGEL OSORIO"/>
    <x v="0"/>
  </r>
  <r>
    <n v="73814"/>
    <s v="2025-11-19 16:06:28"/>
    <x v="8"/>
    <x v="2"/>
    <x v="0"/>
    <s v="2025-11-22 00:00:00"/>
    <m/>
    <x v="0"/>
    <s v="500W"/>
    <s v="DAVID  CASTRO  ARGUELLO"/>
    <n v="1014292235"/>
    <s v="FINALIZADA"/>
    <s v="JULIAN TORRES"/>
    <x v="1"/>
  </r>
  <r>
    <n v="73816"/>
    <s v="2025-11-19 16:39:13"/>
    <x v="8"/>
    <x v="2"/>
    <x v="0"/>
    <s v="2025-11-22 00:00:00"/>
    <m/>
    <x v="0"/>
    <n v="2400"/>
    <s v="ALEJANDRO VARGAS"/>
    <n v="1020804675"/>
    <s v="EN ESPERA"/>
    <m/>
    <x v="1"/>
  </r>
  <r>
    <n v="48769"/>
    <s v="2025-01-07 16:35:59"/>
    <x v="7"/>
    <x v="0"/>
    <x v="0"/>
    <s v="2025-01-09 00:00:00"/>
    <s v="2025-01-10 13:40:41"/>
    <x v="0"/>
    <s v="500W"/>
    <s v="JONATTAN  QUINTERO CORREDOR"/>
    <n v="1130611981"/>
    <s v="ENTREGADA"/>
    <s v="JUAN CARLOS SALCEDO"/>
    <x v="0"/>
  </r>
  <r>
    <n v="48769"/>
    <s v="2025-01-07 16:35:59"/>
    <x v="7"/>
    <x v="0"/>
    <x v="0"/>
    <s v="2025-01-09 00:00:00"/>
    <s v="2025-01-10 13:40:41"/>
    <x v="0"/>
    <s v="500W"/>
    <s v="JONATTAN  QUINTERO CORREDOR"/>
    <n v="1130611981"/>
    <s v="ENTREGADA"/>
    <s v="JUAN CARLOS SALCEDO"/>
    <x v="0"/>
  </r>
  <r>
    <n v="48767"/>
    <s v="2025-01-07 16:30:33"/>
    <x v="7"/>
    <x v="0"/>
    <x v="0"/>
    <s v="2025-01-08 00:00:00"/>
    <s v="2025-01-10 08:41:24"/>
    <x v="2"/>
    <s v="350W"/>
    <s v="VALENTINA GRISALES"/>
    <n v="1020815058"/>
    <s v="ENTREGADA"/>
    <s v="SANTIAGO SILVA"/>
    <x v="2"/>
  </r>
  <r>
    <n v="48766"/>
    <s v="2025-01-07 16:30:23"/>
    <x v="7"/>
    <x v="0"/>
    <x v="0"/>
    <s v="2025-01-09 00:00:00"/>
    <s v="2025-01-08 16:36:08"/>
    <x v="3"/>
    <s v="500W"/>
    <s v="CRISTIAN RIVERA"/>
    <n v="1030626047"/>
    <s v="ENTREGADA"/>
    <s v="YEFERSON OSORIO"/>
    <x v="0"/>
  </r>
  <r>
    <n v="48766"/>
    <s v="2025-01-07 16:30:23"/>
    <x v="7"/>
    <x v="0"/>
    <x v="0"/>
    <s v="2025-01-09 00:00:00"/>
    <s v="2025-01-08 16:36:08"/>
    <x v="3"/>
    <s v="500W"/>
    <s v="CRISTIAN RIVERA"/>
    <n v="1030626047"/>
    <s v="ENTREGADA"/>
    <s v="YEFERSON OSORIO"/>
    <x v="0"/>
  </r>
  <r>
    <n v="48765"/>
    <s v="2025-01-07 16:25:02"/>
    <x v="7"/>
    <x v="0"/>
    <x v="0"/>
    <s v="2025-01-09 00:00:00"/>
    <s v="2025-01-13 16:28:21"/>
    <x v="0"/>
    <s v="500W"/>
    <s v="MAURICIO ACOSTA GONZALEZ"/>
    <n v="80037621"/>
    <s v="ENTREGADA"/>
    <s v="SEBASTIAN ARIAS"/>
    <x v="4"/>
  </r>
  <r>
    <n v="48765"/>
    <s v="2025-01-07 16:25:02"/>
    <x v="7"/>
    <x v="0"/>
    <x v="0"/>
    <s v="2025-01-09 00:00:00"/>
    <s v="2025-01-13 16:28:21"/>
    <x v="0"/>
    <s v="500W"/>
    <s v="MAURICIO ACOSTA GONZALEZ"/>
    <n v="80037621"/>
    <s v="ENTREGADA"/>
    <s v="SEBASTIAN ARIAS"/>
    <x v="4"/>
  </r>
  <r>
    <n v="48763"/>
    <s v="2025-01-07 16:16:09"/>
    <x v="7"/>
    <x v="0"/>
    <x v="0"/>
    <s v="2025-01-08 00:00:00"/>
    <s v="2025-01-08 10:20:41"/>
    <x v="2"/>
    <n v="1600"/>
    <s v="HELLEN NICOLE  COLLAZOS GUTIERREZ"/>
    <n v="1013629508"/>
    <s v="ENTREGADA"/>
    <s v="SEBASTIAN ARIAS"/>
    <x v="4"/>
  </r>
  <r>
    <n v="48763"/>
    <s v="2025-01-07 16:16:09"/>
    <x v="7"/>
    <x v="0"/>
    <x v="0"/>
    <s v="2025-01-08 00:00:00"/>
    <s v="2025-01-08 10:20:41"/>
    <x v="2"/>
    <n v="1600"/>
    <s v="HELLEN NICOLE  COLLAZOS GUTIERREZ"/>
    <n v="1013629508"/>
    <s v="ENTREGADA"/>
    <s v="SEBASTIAN ARIAS"/>
    <x v="4"/>
  </r>
  <r>
    <n v="48760"/>
    <s v="2025-01-07 16:03:02"/>
    <x v="7"/>
    <x v="0"/>
    <x v="0"/>
    <s v="2025-01-08 00:00:00"/>
    <s v="2025-01-08 14:27:53"/>
    <x v="1"/>
    <s v="500W"/>
    <s v="ADRIANA LEAL"/>
    <n v="1019012067"/>
    <s v="ENTREGADA"/>
    <s v="MIGUEL ANGEL OSORIO"/>
    <x v="0"/>
  </r>
  <r>
    <n v="48760"/>
    <s v="2025-01-07 16:03:02"/>
    <x v="7"/>
    <x v="0"/>
    <x v="0"/>
    <s v="2025-01-08 00:00:00"/>
    <s v="2025-01-08 14:27:53"/>
    <x v="1"/>
    <s v="500W"/>
    <s v="ADRIANA LEAL"/>
    <n v="1019012067"/>
    <s v="ENTREGADA"/>
    <s v="MIGUEL ANGEL OSORIO"/>
    <x v="0"/>
  </r>
  <r>
    <n v="48760"/>
    <s v="2025-01-07 16:03:02"/>
    <x v="7"/>
    <x v="0"/>
    <x v="0"/>
    <s v="2025-01-08 00:00:00"/>
    <s v="2025-01-08 14:27:53"/>
    <x v="1"/>
    <s v="500W"/>
    <s v="ADRIANA LEAL"/>
    <n v="1019012067"/>
    <s v="ENTREGADA"/>
    <s v="MIGUEL ANGEL OSORIO"/>
    <x v="0"/>
  </r>
  <r>
    <n v="48759"/>
    <s v="2025-01-07 16:00:53"/>
    <x v="7"/>
    <x v="0"/>
    <x v="0"/>
    <s v="2025-01-08 00:00:00"/>
    <s v="2025-01-08 16:26:22"/>
    <x v="2"/>
    <s v="800W"/>
    <s v="SANDRA LILIANA  SUAREZ ROJAS"/>
    <n v="1121925536"/>
    <s v="ENTREGADA"/>
    <s v="CRISTIAN ALFONSO"/>
    <x v="4"/>
  </r>
  <r>
    <n v="48759"/>
    <s v="2025-01-07 16:00:53"/>
    <x v="7"/>
    <x v="0"/>
    <x v="0"/>
    <s v="2025-01-08 00:00:00"/>
    <s v="2025-01-08 16:26:22"/>
    <x v="2"/>
    <s v="800W"/>
    <s v="SANDRA LILIANA  SUAREZ ROJAS"/>
    <n v="1121925536"/>
    <s v="ENTREGADA"/>
    <s v="CRISTIAN ALFONSO"/>
    <x v="4"/>
  </r>
  <r>
    <n v="48758"/>
    <s v="2025-01-07 15:58:10"/>
    <x v="7"/>
    <x v="0"/>
    <x v="0"/>
    <s v="2025-01-08 00:00:00"/>
    <s v="2025-01-09 16:34:55"/>
    <x v="1"/>
    <s v="350W"/>
    <s v="FELIPE GAITÁN MICHELSEN"/>
    <n v="1020724699"/>
    <s v="ENTREGADA"/>
    <s v="MIGUEL ANGEL OSORIO"/>
    <x v="0"/>
  </r>
  <r>
    <n v="48758"/>
    <s v="2025-01-07 15:58:10"/>
    <x v="7"/>
    <x v="0"/>
    <x v="0"/>
    <s v="2025-01-08 00:00:00"/>
    <s v="2025-01-09 16:34:55"/>
    <x v="1"/>
    <s v="350W"/>
    <s v="FELIPE GAITÁN MICHELSEN"/>
    <n v="1020724699"/>
    <s v="ENTREGADA"/>
    <s v="MIGUEL ANGEL OSORIO"/>
    <x v="0"/>
  </r>
  <r>
    <n v="48758"/>
    <s v="2025-01-07 15:58:10"/>
    <x v="7"/>
    <x v="0"/>
    <x v="0"/>
    <s v="2025-01-08 00:00:00"/>
    <s v="2025-01-09 16:34:55"/>
    <x v="1"/>
    <s v="350W"/>
    <s v="FELIPE GAITÁN MICHELSEN"/>
    <n v="1020724699"/>
    <s v="ENTREGADA"/>
    <s v="MIGUEL ANGEL OSORIO"/>
    <x v="0"/>
  </r>
  <r>
    <n v="48756"/>
    <s v="2025-01-07 15:52:08"/>
    <x v="7"/>
    <x v="0"/>
    <x v="0"/>
    <s v="2025-01-09 00:00:00"/>
    <s v="2025-01-10 16:07:57"/>
    <x v="0"/>
    <s v="800W"/>
    <s v="JESUS IVAN RAMIREZ BAUTISTA"/>
    <n v="1014234804"/>
    <s v="ENTREGADA"/>
    <s v="JULIAN MONTAÑO"/>
    <x v="0"/>
  </r>
  <r>
    <n v="48756"/>
    <s v="2025-01-07 15:52:08"/>
    <x v="7"/>
    <x v="0"/>
    <x v="0"/>
    <s v="2025-01-09 00:00:00"/>
    <s v="2025-01-10 16:07:57"/>
    <x v="0"/>
    <s v="800W"/>
    <s v="JESUS IVAN RAMIREZ BAUTISTA"/>
    <n v="1014234804"/>
    <s v="ENTREGADA"/>
    <s v="JULIAN MONTAÑO"/>
    <x v="0"/>
  </r>
  <r>
    <n v="48755"/>
    <s v="2025-01-07 15:48:12"/>
    <x v="7"/>
    <x v="0"/>
    <x v="0"/>
    <s v="2025-01-08 00:00:00"/>
    <s v="2025-01-08 14:31:51"/>
    <x v="2"/>
    <s v="800W"/>
    <s v="JORGE ENRIQUE  AMOR"/>
    <n v="1000573179"/>
    <s v="ENTREGADA"/>
    <s v="JULIAN MONTAÑO"/>
    <x v="0"/>
  </r>
  <r>
    <n v="48755"/>
    <s v="2025-01-07 15:48:12"/>
    <x v="7"/>
    <x v="0"/>
    <x v="0"/>
    <s v="2025-01-08 00:00:00"/>
    <s v="2025-01-08 14:31:51"/>
    <x v="2"/>
    <s v="800W"/>
    <s v="JORGE ENRIQUE  AMOR"/>
    <n v="1000573179"/>
    <s v="ENTREGADA"/>
    <s v="JULIAN MONTAÑO"/>
    <x v="0"/>
  </r>
  <r>
    <n v="48754"/>
    <s v="2025-01-07 15:45:56"/>
    <x v="7"/>
    <x v="0"/>
    <x v="0"/>
    <s v="2025-01-07 00:00:00"/>
    <m/>
    <x v="2"/>
    <s v="1600W"/>
    <s v="JOHN  MARTINEZ"/>
    <n v="80184593"/>
    <s v="FINALIZADA"/>
    <s v="JUAN CARLOS SALCEDO"/>
    <x v="0"/>
  </r>
  <r>
    <n v="48752"/>
    <s v="2025-01-07 15:39:04"/>
    <x v="7"/>
    <x v="0"/>
    <x v="0"/>
    <s v="2025-01-07 00:00:00"/>
    <s v="2025-01-07 16:54:09"/>
    <x v="2"/>
    <s v="350W"/>
    <s v="DUDI INVERSIONES SAS DUDI INVERSIONES SAS"/>
    <n v="901485353"/>
    <s v="ENTREGADA"/>
    <s v="JULIAN MONTAÑO"/>
    <x v="0"/>
  </r>
  <r>
    <n v="48752"/>
    <s v="2025-01-07 15:39:04"/>
    <x v="7"/>
    <x v="0"/>
    <x v="0"/>
    <s v="2025-01-07 00:00:00"/>
    <s v="2025-01-07 16:54:09"/>
    <x v="2"/>
    <s v="350W"/>
    <s v="DUDI INVERSIONES SAS DUDI INVERSIONES SAS"/>
    <n v="901485353"/>
    <s v="ENTREGADA"/>
    <s v="JULIAN MONTAÑO"/>
    <x v="0"/>
  </r>
  <r>
    <n v="48750"/>
    <s v="2025-01-07 15:24:26"/>
    <x v="7"/>
    <x v="0"/>
    <x v="0"/>
    <s v="2025-01-09 00:00:00"/>
    <s v="2025-01-10 17:00:13"/>
    <x v="3"/>
    <s v="350W"/>
    <s v="KAREN DANIELA MANOSALVA MORENO"/>
    <n v="1020806958"/>
    <s v="ENTREGADA"/>
    <s v="JUAN CARLOS SALCEDO"/>
    <x v="0"/>
  </r>
  <r>
    <n v="48750"/>
    <s v="2025-01-07 15:24:26"/>
    <x v="7"/>
    <x v="0"/>
    <x v="0"/>
    <s v="2025-01-09 00:00:00"/>
    <s v="2025-01-10 17:00:13"/>
    <x v="3"/>
    <s v="350W"/>
    <s v="KAREN DANIELA MANOSALVA MORENO"/>
    <n v="1020806958"/>
    <s v="ENTREGADA"/>
    <s v="JUAN CARLOS SALCEDO"/>
    <x v="0"/>
  </r>
  <r>
    <n v="48750"/>
    <s v="2025-01-07 15:24:26"/>
    <x v="7"/>
    <x v="0"/>
    <x v="0"/>
    <s v="2025-01-09 00:00:00"/>
    <s v="2025-01-10 17:00:13"/>
    <x v="3"/>
    <s v="350W"/>
    <s v="KAREN DANIELA MANOSALVA MORENO"/>
    <n v="1020806958"/>
    <s v="ENTREGADA"/>
    <s v="JUAN CARLOS SALCEDO"/>
    <x v="0"/>
  </r>
  <r>
    <n v="48748"/>
    <s v="2025-01-07 15:17:25"/>
    <x v="7"/>
    <x v="0"/>
    <x v="0"/>
    <s v="2025-01-07 00:00:00"/>
    <s v="2025-01-07 17:27:29"/>
    <x v="2"/>
    <s v="800W"/>
    <s v="MARIANA  HERNANDEZ"/>
    <n v="1018494123"/>
    <s v="ENTREGADA"/>
    <s v="SEBASTIAN ARIAS"/>
    <x v="4"/>
  </r>
  <r>
    <n v="48748"/>
    <s v="2025-01-07 15:17:25"/>
    <x v="7"/>
    <x v="0"/>
    <x v="0"/>
    <s v="2025-01-07 00:00:00"/>
    <s v="2025-01-07 17:27:29"/>
    <x v="2"/>
    <s v="800W"/>
    <s v="MARIANA  HERNANDEZ"/>
    <n v="1018494123"/>
    <s v="ENTREGADA"/>
    <s v="SEBASTIAN ARIAS"/>
    <x v="4"/>
  </r>
  <r>
    <n v="48746"/>
    <s v="2025-01-07 15:12:56"/>
    <x v="7"/>
    <x v="0"/>
    <x v="0"/>
    <s v="2025-01-10 00:00:00"/>
    <m/>
    <x v="3"/>
    <n v="1600"/>
    <s v="SANTIAGO BUSTAMANTE"/>
    <n v="1036624457"/>
    <s v="P. AUTORIZAR"/>
    <s v="CRISTIAN HENAO"/>
    <x v="3"/>
  </r>
  <r>
    <n v="48746"/>
    <s v="2025-01-07 15:12:56"/>
    <x v="7"/>
    <x v="0"/>
    <x v="0"/>
    <s v="2025-01-10 00:00:00"/>
    <m/>
    <x v="3"/>
    <n v="1600"/>
    <s v="SANTIAGO BUSTAMANTE"/>
    <n v="1036624457"/>
    <s v="P. AUTORIZAR"/>
    <s v="CRISTIAN HENAO"/>
    <x v="3"/>
  </r>
  <r>
    <n v="48746"/>
    <s v="2025-01-07 15:12:56"/>
    <x v="7"/>
    <x v="0"/>
    <x v="0"/>
    <s v="2025-01-10 00:00:00"/>
    <m/>
    <x v="3"/>
    <n v="1600"/>
    <s v="SANTIAGO BUSTAMANTE"/>
    <n v="1036624457"/>
    <s v="P. AUTORIZAR"/>
    <s v="CRISTIAN HENAO"/>
    <x v="3"/>
  </r>
  <r>
    <n v="48746"/>
    <s v="2025-01-07 15:12:56"/>
    <x v="7"/>
    <x v="0"/>
    <x v="0"/>
    <s v="2025-01-10 00:00:00"/>
    <m/>
    <x v="3"/>
    <n v="1600"/>
    <s v="SANTIAGO BUSTAMANTE"/>
    <n v="1036624457"/>
    <s v="P. AUTORIZAR"/>
    <s v="CRISTIAN HENAO"/>
    <x v="3"/>
  </r>
  <r>
    <n v="48745"/>
    <s v="2025-01-07 15:09:32"/>
    <x v="7"/>
    <x v="0"/>
    <x v="0"/>
    <s v="2025-01-10 00:00:00"/>
    <m/>
    <x v="1"/>
    <s v="800W"/>
    <s v="MARIELA OVALLE"/>
    <n v="35251765"/>
    <s v="AUTORIZADA"/>
    <s v="CRISTIAN ALFONSO"/>
    <x v="4"/>
  </r>
  <r>
    <n v="48745"/>
    <s v="2025-01-07 15:09:32"/>
    <x v="7"/>
    <x v="0"/>
    <x v="0"/>
    <s v="2025-01-10 00:00:00"/>
    <m/>
    <x v="1"/>
    <s v="800W"/>
    <s v="MARIELA OVALLE"/>
    <n v="35251765"/>
    <s v="AUTORIZADA"/>
    <s v="CRISTIAN ALFONSO"/>
    <x v="4"/>
  </r>
  <r>
    <n v="73829"/>
    <s v="2025-11-20 08:11:45"/>
    <x v="8"/>
    <x v="2"/>
    <x v="0"/>
    <s v="2025-11-20 00:00:00"/>
    <s v="2025-11-20 13:37:53"/>
    <x v="8"/>
    <s v="1600W"/>
    <s v="JALBER RIVERA PADILLA"/>
    <n v="88202581"/>
    <s v="ENTREGADA"/>
    <s v="YONNATTAN HERRERA"/>
    <x v="1"/>
  </r>
  <r>
    <n v="73834"/>
    <s v="2025-11-20 08:42:39"/>
    <x v="8"/>
    <x v="2"/>
    <x v="0"/>
    <s v="2025-11-22 00:00:00"/>
    <m/>
    <x v="0"/>
    <s v="1600W"/>
    <s v="KRISTI ALEJANDRA HERNANDEZ ALVAREZ"/>
    <n v="1121934974"/>
    <s v="EN ESPERA"/>
    <m/>
    <x v="1"/>
  </r>
  <r>
    <n v="73837"/>
    <s v="2025-11-20 08:54:06"/>
    <x v="8"/>
    <x v="2"/>
    <x v="0"/>
    <s v="2025-11-24 00:00:00"/>
    <m/>
    <x v="3"/>
    <s v="1600W"/>
    <s v="RUTA 77 SAS RUTA 77 SAS"/>
    <n v="901297124"/>
    <s v="EN ESPERA"/>
    <m/>
    <x v="1"/>
  </r>
  <r>
    <n v="73849"/>
    <s v="2025-11-20 10:13:04"/>
    <x v="8"/>
    <x v="2"/>
    <x v="0"/>
    <s v="2025-11-20 00:00:00"/>
    <s v="2025-11-20 13:42:10"/>
    <x v="7"/>
    <s v="800W"/>
    <s v="CARLOS MAURICIO RAMOS ATAPUMA"/>
    <n v="1020828311"/>
    <s v="ENTREGADA"/>
    <s v="RICARDO TORRES"/>
    <x v="1"/>
  </r>
  <r>
    <n v="73851"/>
    <s v="2025-11-20 10:30:44"/>
    <x v="8"/>
    <x v="2"/>
    <x v="0"/>
    <s v="2025-11-20 00:00:00"/>
    <m/>
    <x v="9"/>
    <s v="350W"/>
    <s v="CAMILO  LAVERDE"/>
    <n v="10726513702"/>
    <s v="FINALIZADA"/>
    <s v="JULIAN TORRES"/>
    <x v="1"/>
  </r>
  <r>
    <n v="73854"/>
    <s v="2025-11-20 11:01:31"/>
    <x v="8"/>
    <x v="2"/>
    <x v="0"/>
    <s v="2025-11-20 00:00:00"/>
    <m/>
    <x v="1"/>
    <s v="500W"/>
    <s v="JAIKSON CAMILO TORRES CASTAÑEDA"/>
    <n v="1014216049"/>
    <s v="FINALIZADA"/>
    <s v="YONNATTAN HERRERA"/>
    <x v="1"/>
  </r>
  <r>
    <n v="73864"/>
    <s v="2025-11-20 12:00:38"/>
    <x v="8"/>
    <x v="2"/>
    <x v="0"/>
    <s v="2025-11-24 00:00:00"/>
    <m/>
    <x v="0"/>
    <s v="1600W"/>
    <s v="LAURA CAMILA  MAÑOSCA PEREZ"/>
    <n v="1079508790"/>
    <s v="EN ESPERA"/>
    <m/>
    <x v="1"/>
  </r>
  <r>
    <n v="48741"/>
    <s v="2025-01-07 14:52:06"/>
    <x v="7"/>
    <x v="0"/>
    <x v="0"/>
    <s v="2025-01-09 00:00:00"/>
    <m/>
    <x v="0"/>
    <s v="500W"/>
    <s v="YARA MELISSA AMADO"/>
    <n v="1233507704"/>
    <s v="AUTORIZADA"/>
    <s v="CRISTIAN ALFONSO"/>
    <x v="4"/>
  </r>
  <r>
    <n v="48741"/>
    <s v="2025-01-07 14:52:06"/>
    <x v="7"/>
    <x v="0"/>
    <x v="0"/>
    <s v="2025-01-09 00:00:00"/>
    <m/>
    <x v="0"/>
    <s v="500W"/>
    <s v="YARA MELISSA AMADO"/>
    <n v="1233507704"/>
    <s v="AUTORIZADA"/>
    <s v="CRISTIAN ALFONSO"/>
    <x v="4"/>
  </r>
  <r>
    <n v="48740"/>
    <s v="2025-01-07 14:43:49"/>
    <x v="7"/>
    <x v="0"/>
    <x v="0"/>
    <s v="2025-01-09 00:00:00"/>
    <s v="2025-01-11 13:01:02"/>
    <x v="0"/>
    <s v="350W"/>
    <s v="DIANA MARCELA GIL"/>
    <n v="1072662001"/>
    <s v="ENTREGADA"/>
    <s v="JULIAN MONTAÑO"/>
    <x v="0"/>
  </r>
  <r>
    <n v="48740"/>
    <s v="2025-01-07 14:43:49"/>
    <x v="7"/>
    <x v="0"/>
    <x v="0"/>
    <s v="2025-01-09 00:00:00"/>
    <s v="2025-01-11 13:01:02"/>
    <x v="0"/>
    <s v="350W"/>
    <s v="DIANA MARCELA GIL"/>
    <n v="1072662001"/>
    <s v="ENTREGADA"/>
    <s v="JULIAN MONTAÑO"/>
    <x v="0"/>
  </r>
  <r>
    <n v="48740"/>
    <s v="2025-01-07 14:43:49"/>
    <x v="7"/>
    <x v="0"/>
    <x v="0"/>
    <s v="2025-01-09 00:00:00"/>
    <s v="2025-01-11 13:01:02"/>
    <x v="0"/>
    <s v="350W"/>
    <s v="DIANA MARCELA GIL"/>
    <n v="1072662001"/>
    <s v="ENTREGADA"/>
    <s v="JULIAN MONTAÑO"/>
    <x v="0"/>
  </r>
  <r>
    <n v="48739"/>
    <s v="2025-01-07 14:41:40"/>
    <x v="7"/>
    <x v="0"/>
    <x v="0"/>
    <s v="2025-01-07 00:00:00"/>
    <s v="2025-01-07 17:15:38"/>
    <x v="2"/>
    <s v="350W"/>
    <s v="KAREN SARAI PEREZ BARBOSA"/>
    <n v="53115953"/>
    <s v="ENTREGADA"/>
    <s v="SEBASTIAN ARIAS"/>
    <x v="4"/>
  </r>
  <r>
    <n v="48739"/>
    <s v="2025-01-07 14:41:40"/>
    <x v="7"/>
    <x v="0"/>
    <x v="0"/>
    <s v="2025-01-07 00:00:00"/>
    <s v="2025-01-07 17:15:38"/>
    <x v="2"/>
    <s v="350W"/>
    <s v="KAREN SARAI PEREZ BARBOSA"/>
    <n v="53115953"/>
    <s v="ENTREGADA"/>
    <s v="SEBASTIAN ARIAS"/>
    <x v="4"/>
  </r>
  <r>
    <n v="73865"/>
    <s v="2025-11-20 12:03:50"/>
    <x v="8"/>
    <x v="2"/>
    <x v="0"/>
    <s v="2025-11-20 00:00:00"/>
    <s v="2025-11-20 15:35:00"/>
    <x v="4"/>
    <s v="800W"/>
    <s v="SALGEROSS SAS SALGEROSS SAS"/>
    <n v="901342920"/>
    <s v="ENTREGADA"/>
    <s v="YONNATTAN HERRERA"/>
    <x v="1"/>
  </r>
  <r>
    <n v="73868"/>
    <s v="2025-11-20 12:19:30"/>
    <x v="8"/>
    <x v="2"/>
    <x v="0"/>
    <s v="2025-11-24 00:00:00"/>
    <m/>
    <x v="1"/>
    <s v="2400W"/>
    <s v="JORGE GUILLERMO GONZALEZ PORTILLA"/>
    <n v="1024509488"/>
    <s v="EN ESPERA"/>
    <m/>
    <x v="1"/>
  </r>
  <r>
    <n v="48733"/>
    <s v="2025-01-07 14:16:04"/>
    <x v="7"/>
    <x v="0"/>
    <x v="0"/>
    <s v="2025-01-09 00:00:00"/>
    <m/>
    <x v="0"/>
    <s v="800W"/>
    <s v="JEAN PAUL ORTIZ CAMACHO"/>
    <n v="1022382239"/>
    <s v="AUTORIZADA"/>
    <s v="SEBASTIAN ARIAS"/>
    <x v="4"/>
  </r>
  <r>
    <n v="48733"/>
    <s v="2025-01-07 14:16:04"/>
    <x v="7"/>
    <x v="0"/>
    <x v="0"/>
    <s v="2025-01-09 00:00:00"/>
    <m/>
    <x v="0"/>
    <s v="800W"/>
    <s v="JEAN PAUL ORTIZ CAMACHO"/>
    <n v="1022382239"/>
    <s v="AUTORIZADA"/>
    <s v="SEBASTIAN ARIAS"/>
    <x v="4"/>
  </r>
  <r>
    <n v="48730"/>
    <s v="2025-01-07 14:05:17"/>
    <x v="7"/>
    <x v="0"/>
    <x v="0"/>
    <s v="2025-01-07 00:00:00"/>
    <s v="2025-01-08 14:38:29"/>
    <x v="2"/>
    <s v="800W"/>
    <s v="JUAN CARLOS  AMAYA PEREZ"/>
    <n v="1127667528"/>
    <s v="ENTREGADA"/>
    <s v="SANTIAGO SILVA"/>
    <x v="2"/>
  </r>
  <r>
    <n v="48730"/>
    <s v="2025-01-07 14:05:17"/>
    <x v="7"/>
    <x v="0"/>
    <x v="0"/>
    <s v="2025-01-07 00:00:00"/>
    <s v="2025-01-08 14:38:29"/>
    <x v="2"/>
    <s v="800W"/>
    <s v="JUAN CARLOS  AMAYA PEREZ"/>
    <n v="1127667528"/>
    <s v="ENTREGADA"/>
    <s v="SANTIAGO SILVA"/>
    <x v="2"/>
  </r>
  <r>
    <n v="48728"/>
    <s v="2025-01-07 14:02:25"/>
    <x v="7"/>
    <x v="0"/>
    <x v="0"/>
    <s v="2025-01-09 00:00:00"/>
    <s v="2025-01-09 15:38:30"/>
    <x v="0"/>
    <s v="1600W"/>
    <s v="ARMANDO MOGOLLON CASAS"/>
    <n v="79307366"/>
    <s v="ENTREGADA"/>
    <s v="SEBASTIAN ARIAS"/>
    <x v="4"/>
  </r>
  <r>
    <n v="48728"/>
    <s v="2025-01-07 14:02:25"/>
    <x v="7"/>
    <x v="0"/>
    <x v="0"/>
    <s v="2025-01-09 00:00:00"/>
    <s v="2025-01-09 15:38:30"/>
    <x v="0"/>
    <s v="1600W"/>
    <s v="ARMANDO MOGOLLON CASAS"/>
    <n v="79307366"/>
    <s v="ENTREGADA"/>
    <s v="SEBASTIAN ARIAS"/>
    <x v="4"/>
  </r>
  <r>
    <n v="48726"/>
    <s v="2025-01-07 13:42:58"/>
    <x v="7"/>
    <x v="0"/>
    <x v="0"/>
    <s v="2025-01-09 00:00:00"/>
    <m/>
    <x v="0"/>
    <s v="800W"/>
    <s v="ARIADNA CATHALINA RODRIGUEZ CASTILLO"/>
    <n v="1032467032"/>
    <s v="AUTORIZADA"/>
    <s v="SEBASTIAN ARIAS"/>
    <x v="4"/>
  </r>
  <r>
    <n v="48726"/>
    <s v="2025-01-07 13:42:58"/>
    <x v="7"/>
    <x v="0"/>
    <x v="0"/>
    <s v="2025-01-09 00:00:00"/>
    <m/>
    <x v="0"/>
    <s v="800W"/>
    <s v="ARIADNA CATHALINA RODRIGUEZ CASTILLO"/>
    <n v="1032467032"/>
    <s v="AUTORIZADA"/>
    <s v="SEBASTIAN ARIAS"/>
    <x v="4"/>
  </r>
  <r>
    <n v="48720"/>
    <s v="2025-01-07 13:22:30"/>
    <x v="7"/>
    <x v="0"/>
    <x v="0"/>
    <s v="2025-01-09 00:00:00"/>
    <s v="2025-01-09 12:36:22"/>
    <x v="0"/>
    <s v="800W"/>
    <s v="LEONARD SANTIAGO BALLEN TORRES"/>
    <n v="1000696982"/>
    <s v="ENTREGADA"/>
    <s v="JULIAN MONTAÑO"/>
    <x v="0"/>
  </r>
  <r>
    <n v="48720"/>
    <s v="2025-01-07 13:22:30"/>
    <x v="7"/>
    <x v="0"/>
    <x v="0"/>
    <s v="2025-01-09 00:00:00"/>
    <s v="2025-01-09 12:36:22"/>
    <x v="0"/>
    <s v="800W"/>
    <s v="LEONARD SANTIAGO BALLEN TORRES"/>
    <n v="1000696982"/>
    <s v="ENTREGADA"/>
    <s v="JULIAN MONTAÑO"/>
    <x v="0"/>
  </r>
  <r>
    <n v="48719"/>
    <s v="2025-01-07 13:21:49"/>
    <x v="7"/>
    <x v="0"/>
    <x v="0"/>
    <s v="2025-01-07 00:00:00"/>
    <s v="2025-01-09 13:48:35"/>
    <x v="2"/>
    <s v="800W"/>
    <s v="ANGELICA MARIA  MORENO"/>
    <n v="52799688"/>
    <s v="ENTREGADA"/>
    <s v="JULIAN MONTAÑO"/>
    <x v="0"/>
  </r>
  <r>
    <n v="48717"/>
    <s v="2025-01-07 13:14:34"/>
    <x v="7"/>
    <x v="0"/>
    <x v="0"/>
    <s v="2025-01-09 00:00:00"/>
    <s v="2025-01-10 14:55:55"/>
    <x v="3"/>
    <s v="500W"/>
    <s v="JUAN FELIPE GONZALEZ MERINO"/>
    <n v="1015421963"/>
    <s v="ENTREGADA"/>
    <s v="MIGUEL ANGEL OSORIO"/>
    <x v="0"/>
  </r>
  <r>
    <n v="48717"/>
    <s v="2025-01-07 13:14:34"/>
    <x v="7"/>
    <x v="0"/>
    <x v="0"/>
    <s v="2025-01-09 00:00:00"/>
    <s v="2025-01-10 14:55:55"/>
    <x v="3"/>
    <s v="500W"/>
    <s v="JUAN FELIPE GONZALEZ MERINO"/>
    <n v="1015421963"/>
    <s v="ENTREGADA"/>
    <s v="MIGUEL ANGEL OSORIO"/>
    <x v="0"/>
  </r>
  <r>
    <n v="73887"/>
    <s v="2025-11-20 14:04:59"/>
    <x v="8"/>
    <x v="2"/>
    <x v="0"/>
    <s v="2025-11-24 00:00:00"/>
    <m/>
    <x v="0"/>
    <s v="800W"/>
    <s v="JHAN CARLO  MORENO CAÑOM"/>
    <n v="1118568559"/>
    <s v="EN ESPERA"/>
    <m/>
    <x v="1"/>
  </r>
  <r>
    <n v="73894"/>
    <s v="2025-11-20 15:22:25"/>
    <x v="8"/>
    <x v="2"/>
    <x v="0"/>
    <s v="2025-11-21 00:00:00"/>
    <m/>
    <x v="1"/>
    <n v="1600"/>
    <s v="EDWIN ALEJANDRO RÍOS COLLAZOS"/>
    <n v="1012349446"/>
    <s v="EN ESPERA"/>
    <m/>
    <x v="1"/>
  </r>
  <r>
    <n v="48714"/>
    <s v="2025-01-07 12:59:05"/>
    <x v="7"/>
    <x v="0"/>
    <x v="0"/>
    <s v="2025-01-09 00:00:00"/>
    <s v="2025-01-11 13:30:02"/>
    <x v="3"/>
    <s v="800W"/>
    <s v="JUAN CARLOS BELTRAN BOTERO NA"/>
    <n v="79445254"/>
    <s v="ENTREGADA"/>
    <s v="MIGUEL ANGEL OSORIO"/>
    <x v="0"/>
  </r>
  <r>
    <n v="48714"/>
    <s v="2025-01-07 12:59:05"/>
    <x v="7"/>
    <x v="0"/>
    <x v="0"/>
    <s v="2025-01-09 00:00:00"/>
    <s v="2025-01-11 13:30:02"/>
    <x v="3"/>
    <s v="800W"/>
    <s v="JUAN CARLOS BELTRAN BOTERO NA"/>
    <n v="79445254"/>
    <s v="ENTREGADA"/>
    <s v="MIGUEL ANGEL OSORIO"/>
    <x v="0"/>
  </r>
  <r>
    <n v="48714"/>
    <s v="2025-01-07 12:59:05"/>
    <x v="7"/>
    <x v="0"/>
    <x v="0"/>
    <s v="2025-01-09 00:00:00"/>
    <s v="2025-01-11 13:30:02"/>
    <x v="3"/>
    <s v="800W"/>
    <s v="JUAN CARLOS BELTRAN BOTERO NA"/>
    <n v="79445254"/>
    <s v="ENTREGADA"/>
    <s v="MIGUEL ANGEL OSORIO"/>
    <x v="0"/>
  </r>
  <r>
    <n v="48714"/>
    <s v="2025-01-07 12:59:05"/>
    <x v="7"/>
    <x v="0"/>
    <x v="0"/>
    <s v="2025-01-09 00:00:00"/>
    <s v="2025-01-11 13:30:02"/>
    <x v="3"/>
    <s v="800W"/>
    <s v="JUAN CARLOS  BELTRAN BOTERO"/>
    <n v="79445254"/>
    <s v="ENTREGADA"/>
    <s v="MIGUEL ANGEL OSORIO"/>
    <x v="0"/>
  </r>
  <r>
    <n v="73896"/>
    <s v="2025-11-20 15:55:23"/>
    <x v="8"/>
    <x v="2"/>
    <x v="0"/>
    <s v="2025-11-21 00:00:00"/>
    <m/>
    <x v="8"/>
    <s v="800W"/>
    <s v="JAIRO ALBERTO SANTOS ROMERO"/>
    <n v="80927522"/>
    <s v="EN ESPERA"/>
    <m/>
    <x v="1"/>
  </r>
  <r>
    <n v="45493"/>
    <d v="2024-11-16T00:00:00"/>
    <x v="9"/>
    <x v="2"/>
    <x v="1"/>
    <s v="2024-11-20 00:00:00"/>
    <s v="2024-11-22 14:28:44"/>
    <x v="0"/>
    <s v="800W"/>
    <s v="ROBIN ARLEY LEMUS VARGAS"/>
    <n v="1022332483"/>
    <s v="ENTREGADA"/>
    <s v="YONNATAN HERRERA"/>
    <x v="1"/>
  </r>
  <r>
    <n v="45512"/>
    <d v="2024-11-16T00:00:00"/>
    <x v="9"/>
    <x v="2"/>
    <x v="1"/>
    <s v="2024-11-20 00:00:00"/>
    <s v="2024-11-20 15:36:11"/>
    <x v="0"/>
    <s v="1600W"/>
    <s v="JOHN FAVER  TRUJILLO BONILLA"/>
    <n v="1075239305"/>
    <s v="ENTREGADA"/>
    <s v="YONNATAN HERRERA"/>
    <x v="1"/>
  </r>
  <r>
    <n v="48711"/>
    <s v="2025-01-07 12:52:05"/>
    <x v="7"/>
    <x v="0"/>
    <x v="0"/>
    <s v="2025-01-09 00:00:00"/>
    <s v="2025-01-10 15:49:01"/>
    <x v="1"/>
    <s v="800W"/>
    <s v="SAMUEL FELIPE CARO OSPINA"/>
    <n v="1027400843"/>
    <s v="ENTREGADA"/>
    <s v="CRISTIAN ALFONSO"/>
    <x v="4"/>
  </r>
  <r>
    <n v="48711"/>
    <s v="2025-01-07 12:52:05"/>
    <x v="7"/>
    <x v="0"/>
    <x v="0"/>
    <s v="2025-01-09 00:00:00"/>
    <s v="2025-01-10 15:49:01"/>
    <x v="1"/>
    <s v="800W"/>
    <s v="SAMUEL FELIPE CARO OSPINA"/>
    <n v="1027400843"/>
    <s v="ENTREGADA"/>
    <s v="CRISTIAN ALFONSO"/>
    <x v="4"/>
  </r>
  <r>
    <n v="48709"/>
    <s v="2025-01-07 12:51:17"/>
    <x v="7"/>
    <x v="0"/>
    <x v="0"/>
    <m/>
    <s v="2025-01-09 12:31:53"/>
    <x v="1"/>
    <s v="800W"/>
    <s v="MAYRA ALEJANDRA  PERTUZ ENCISO"/>
    <n v="1140855941"/>
    <s v="ENTREGADA"/>
    <s v="CESAR GRANADOS"/>
    <x v="2"/>
  </r>
  <r>
    <n v="48709"/>
    <s v="2025-01-07 12:51:17"/>
    <x v="7"/>
    <x v="0"/>
    <x v="0"/>
    <m/>
    <s v="2025-01-09 12:31:53"/>
    <x v="1"/>
    <s v="800W"/>
    <s v="MAYRA ALEJANDRA  PERTUZ ENCISO"/>
    <n v="1140855941"/>
    <s v="ENTREGADA"/>
    <s v="CESAR GRANADOS"/>
    <x v="2"/>
  </r>
  <r>
    <n v="48708"/>
    <s v="2025-01-07 12:50:56"/>
    <x v="7"/>
    <x v="0"/>
    <x v="0"/>
    <s v="2025-01-07 00:00:00"/>
    <s v="2025-01-08 09:57:44"/>
    <x v="2"/>
    <s v="1600W"/>
    <s v="GUSTAVO ALEJANDRO  RAMÍREZ SÁNCHEZ"/>
    <n v="1019138964"/>
    <s v="ENTREGADA"/>
    <s v="MIGUEL ANGEL OSORIO"/>
    <x v="0"/>
  </r>
  <r>
    <n v="48708"/>
    <s v="2025-01-07 12:50:56"/>
    <x v="7"/>
    <x v="0"/>
    <x v="0"/>
    <s v="2025-01-07 00:00:00"/>
    <s v="2025-01-08 09:57:44"/>
    <x v="2"/>
    <s v="1600W"/>
    <s v="GUSTAVO ALEJANDRO  RAMÍREZ SÁNCHEZ"/>
    <n v="1019138964"/>
    <s v="ENTREGADA"/>
    <s v="MIGUEL ANGEL OSORIO"/>
    <x v="0"/>
  </r>
  <r>
    <n v="48708"/>
    <s v="2025-01-07 12:50:56"/>
    <x v="7"/>
    <x v="0"/>
    <x v="0"/>
    <s v="2025-01-07 00:00:00"/>
    <s v="2025-01-08 09:57:44"/>
    <x v="2"/>
    <s v="1600W"/>
    <s v="GUSTAVO ALEJANDRO RAMIREZ SANCHEZ"/>
    <n v="1019138964"/>
    <s v="ENTREGADA"/>
    <s v="MIGUEL ANGEL OSORIO"/>
    <x v="0"/>
  </r>
  <r>
    <n v="48707"/>
    <s v="2025-01-07 12:50:36"/>
    <x v="7"/>
    <x v="0"/>
    <x v="0"/>
    <s v="2025-01-09 00:00:00"/>
    <s v="2025-01-13 07:56:06"/>
    <x v="0"/>
    <s v="800W"/>
    <s v="JUAN PABLO  ZULUAGA"/>
    <n v="1019052037"/>
    <s v="ENTREGADA"/>
    <s v="YEFERSON OSORIO"/>
    <x v="0"/>
  </r>
  <r>
    <n v="48707"/>
    <s v="2025-01-07 12:50:36"/>
    <x v="7"/>
    <x v="0"/>
    <x v="0"/>
    <s v="2025-01-09 00:00:00"/>
    <s v="2025-01-13 07:56:06"/>
    <x v="0"/>
    <s v="800W"/>
    <s v="JUAN PABLO  ZULUAGA"/>
    <n v="1019052037"/>
    <s v="ENTREGADA"/>
    <s v="YEFERSON OSORIO"/>
    <x v="0"/>
  </r>
  <r>
    <n v="48705"/>
    <s v="2025-01-07 12:46:06"/>
    <x v="7"/>
    <x v="0"/>
    <x v="0"/>
    <s v="2025-01-10 00:00:00"/>
    <s v="2025-01-10 13:47:17"/>
    <x v="3"/>
    <s v="800W"/>
    <s v="BRIAN NORBERTO  DIAZ OSPITIA"/>
    <n v="1018442204"/>
    <s v="ENTREGADA"/>
    <s v="SANTIAGO SILVA"/>
    <x v="2"/>
  </r>
  <r>
    <n v="48705"/>
    <s v="2025-01-07 12:46:06"/>
    <x v="7"/>
    <x v="0"/>
    <x v="0"/>
    <s v="2025-01-10 00:00:00"/>
    <s v="2025-01-10 13:47:17"/>
    <x v="3"/>
    <s v="800W"/>
    <s v="BRIAN NORBERTO  DIAZ OSPITIA"/>
    <n v="1018442204"/>
    <s v="ENTREGADA"/>
    <s v="SANTIAGO SILVA"/>
    <x v="2"/>
  </r>
  <r>
    <n v="45523"/>
    <d v="2024-11-16T00:00:00"/>
    <x v="9"/>
    <x v="2"/>
    <x v="1"/>
    <s v="2024-11-19 00:00:00"/>
    <m/>
    <x v="1"/>
    <s v="1600W"/>
    <s v="STEVEN SAENZ TORRES"/>
    <n v="1000931201"/>
    <s v="AUTORIZADA"/>
    <s v="YONNATAN HERRERA"/>
    <x v="1"/>
  </r>
  <r>
    <n v="45526"/>
    <d v="2024-11-16T00:00:00"/>
    <x v="9"/>
    <x v="2"/>
    <x v="1"/>
    <s v="2024-11-16 00:00:00"/>
    <s v="2024-11-16 14:49:04"/>
    <x v="2"/>
    <s v="800W"/>
    <s v="INGRID ANGELICA BERMUDEZ"/>
    <n v="52911562"/>
    <s v="ENTREGADA"/>
    <s v="YONNATAN HERRERA"/>
    <x v="1"/>
  </r>
  <r>
    <n v="45554"/>
    <d v="2024-11-16T00:00:00"/>
    <x v="9"/>
    <x v="2"/>
    <x v="1"/>
    <s v="2024-11-19 00:00:00"/>
    <m/>
    <x v="3"/>
    <s v="500W"/>
    <s v="PAULA XIMENA  AVILA MORALES"/>
    <n v="1010230007"/>
    <s v="FINALIZADA"/>
    <s v="CAMILO DUARTE"/>
    <x v="1"/>
  </r>
  <r>
    <n v="48703"/>
    <s v="2025-01-07 12:41:09"/>
    <x v="7"/>
    <x v="0"/>
    <x v="0"/>
    <s v="2025-01-09 00:00:00"/>
    <s v="2025-01-10 08:50:38"/>
    <x v="3"/>
    <s v="350W"/>
    <s v="DANIEL SANTIAGO GARCIA OCHOA"/>
    <n v="1020805902"/>
    <s v="ENTREGADA"/>
    <s v="JULIAN MONTAÑO"/>
    <x v="0"/>
  </r>
  <r>
    <n v="48703"/>
    <s v="2025-01-07 12:41:09"/>
    <x v="7"/>
    <x v="0"/>
    <x v="0"/>
    <s v="2025-01-09 00:00:00"/>
    <s v="2025-01-10 08:50:38"/>
    <x v="3"/>
    <s v="350W"/>
    <s v="DANIEL SANTIAGO GARCIA OCHOA"/>
    <n v="1020805902"/>
    <s v="ENTREGADA"/>
    <s v="JULIAN MONTAÑO"/>
    <x v="0"/>
  </r>
  <r>
    <n v="48701"/>
    <s v="2025-01-07 12:33:03"/>
    <x v="7"/>
    <x v="0"/>
    <x v="0"/>
    <s v="2025-01-07 00:00:00"/>
    <s v="2025-01-09 13:03:14"/>
    <x v="2"/>
    <s v="800W"/>
    <s v="LUIS MIGUEL GONZALEZ ESPINOSA"/>
    <n v="79600406"/>
    <s v="ENTREGADA"/>
    <s v="JUAN CARLOS SALCEDO"/>
    <x v="0"/>
  </r>
  <r>
    <n v="48701"/>
    <s v="2025-01-07 12:33:03"/>
    <x v="7"/>
    <x v="0"/>
    <x v="0"/>
    <s v="2025-01-07 00:00:00"/>
    <s v="2025-01-09 13:03:14"/>
    <x v="2"/>
    <s v="800W"/>
    <s v="LUIS MIGUEL GONZALEZ ESPINOSA"/>
    <n v="79600406"/>
    <s v="ENTREGADA"/>
    <s v="JUAN CARLOS SALCEDO"/>
    <x v="0"/>
  </r>
  <r>
    <n v="45565"/>
    <d v="2024-11-16T00:00:00"/>
    <x v="9"/>
    <x v="2"/>
    <x v="1"/>
    <s v="2024-11-16 00:00:00"/>
    <s v="2024-11-18 08:03:39"/>
    <x v="2"/>
    <s v="800W"/>
    <s v="HAROLD YESID RODRIGUEZ CAMACHO"/>
    <n v="1014277256"/>
    <s v="ENTREGADA"/>
    <s v="CAMILO DUARTE"/>
    <x v="1"/>
  </r>
  <r>
    <n v="45569"/>
    <d v="2024-11-16T00:00:00"/>
    <x v="9"/>
    <x v="2"/>
    <x v="1"/>
    <s v="2024-11-18 00:00:00"/>
    <s v="2024-11-18 16:04:31"/>
    <x v="2"/>
    <s v="350W"/>
    <s v="JULIETH  FORERO"/>
    <n v="1013612831"/>
    <s v="ENTREGADA"/>
    <s v="YONNATAN HERRERA"/>
    <x v="1"/>
  </r>
  <r>
    <n v="45571"/>
    <d v="2024-11-16T00:00:00"/>
    <x v="9"/>
    <x v="2"/>
    <x v="1"/>
    <s v="2024-11-19 00:00:00"/>
    <s v="2024-11-21 13:31:30"/>
    <x v="0"/>
    <s v="500W"/>
    <s v="ANA BELEN MYERSTON HERMELIN"/>
    <n v="463695"/>
    <s v="ENTREGADA"/>
    <s v="YONNATAN HERRERA"/>
    <x v="1"/>
  </r>
  <r>
    <n v="48698"/>
    <s v="2025-01-07 12:30:29"/>
    <x v="7"/>
    <x v="0"/>
    <x v="0"/>
    <s v="2025-01-10 00:00:00"/>
    <s v="2025-01-10 12:42:24"/>
    <x v="3"/>
    <s v="1600W"/>
    <s v="PAOLA GOZALEZ"/>
    <n v="1032462326"/>
    <s v="ENTREGADA"/>
    <s v="CESAR GRANADOS"/>
    <x v="2"/>
  </r>
  <r>
    <n v="48698"/>
    <s v="2025-01-07 12:30:29"/>
    <x v="7"/>
    <x v="0"/>
    <x v="0"/>
    <s v="2025-01-10 00:00:00"/>
    <s v="2025-01-10 12:42:24"/>
    <x v="3"/>
    <s v="1600W"/>
    <s v="PAOLA GOZALEZ"/>
    <n v="1032462326"/>
    <s v="ENTREGADA"/>
    <s v="CESAR GRANADOS"/>
    <x v="2"/>
  </r>
  <r>
    <n v="48696"/>
    <s v="2025-01-07 12:24:35"/>
    <x v="7"/>
    <x v="0"/>
    <x v="0"/>
    <s v="2025-01-09 00:00:00"/>
    <s v="2025-01-10 12:52:20"/>
    <x v="1"/>
    <m/>
    <s v="DIEGO ALEJANDRO  PULIDO"/>
    <n v="1016030729"/>
    <s v="ENTREGADA"/>
    <s v="YEFERSON OSORIO"/>
    <x v="0"/>
  </r>
  <r>
    <n v="48696"/>
    <s v="2025-01-07 12:24:35"/>
    <x v="7"/>
    <x v="0"/>
    <x v="0"/>
    <s v="2025-01-09 00:00:00"/>
    <s v="2025-01-10 12:52:20"/>
    <x v="1"/>
    <m/>
    <s v="DIEGO ALEJANDRO  PULIDO PEREZ"/>
    <n v="1016030729"/>
    <s v="ENTREGADA"/>
    <s v="YEFERSON OSORIO"/>
    <x v="0"/>
  </r>
  <r>
    <n v="48695"/>
    <s v="2025-01-07 12:24:08"/>
    <x v="7"/>
    <x v="0"/>
    <x v="0"/>
    <s v="2025-01-08 00:00:00"/>
    <s v="2025-01-13 12:49:24"/>
    <x v="0"/>
    <s v="500W"/>
    <s v="CRISTHIAN  ORJUELA"/>
    <n v="1016096629"/>
    <s v="ENTREGADA"/>
    <s v="SEBASTIAN ARIAS"/>
    <x v="4"/>
  </r>
  <r>
    <n v="48695"/>
    <s v="2025-01-07 12:24:08"/>
    <x v="7"/>
    <x v="0"/>
    <x v="0"/>
    <s v="2025-01-08 00:00:00"/>
    <s v="2025-01-13 12:49:24"/>
    <x v="0"/>
    <s v="500W"/>
    <s v="CRISTHIAN  ORJUELA"/>
    <n v="1016096629"/>
    <s v="ENTREGADA"/>
    <s v="SEBASTIAN ARIAS"/>
    <x v="4"/>
  </r>
  <r>
    <n v="48695"/>
    <s v="2025-01-07 12:24:08"/>
    <x v="7"/>
    <x v="0"/>
    <x v="0"/>
    <s v="2025-01-08 00:00:00"/>
    <s v="2025-01-13 12:49:24"/>
    <x v="0"/>
    <s v="500W"/>
    <s v="CRISTHIAN  ORJUELA"/>
    <n v="1016096629"/>
    <s v="ENTREGADA"/>
    <s v="SEBASTIAN ARIAS"/>
    <x v="4"/>
  </r>
  <r>
    <n v="48693"/>
    <s v="2025-01-07 12:23:31"/>
    <x v="7"/>
    <x v="0"/>
    <x v="0"/>
    <s v="2025-01-10 00:00:00"/>
    <m/>
    <x v="0"/>
    <s v="500W"/>
    <s v="CARLOS ANDRÉS CASTRO LLAÑA"/>
    <n v="79687313"/>
    <s v="FINALIZADA"/>
    <s v="JULIAN MONTAÑO"/>
    <x v="0"/>
  </r>
  <r>
    <n v="45413"/>
    <d v="2024-11-15T00:00:00"/>
    <x v="9"/>
    <x v="2"/>
    <x v="1"/>
    <s v="2024-11-19 00:00:00"/>
    <m/>
    <x v="0"/>
    <s v="MINCA"/>
    <s v="VALENTINA AYALA QUINCHE"/>
    <n v="1022430970"/>
    <s v="FINALIZADA"/>
    <s v="YONNATAN HERRERA"/>
    <x v="1"/>
  </r>
  <r>
    <n v="45426"/>
    <d v="2024-11-15T00:00:00"/>
    <x v="9"/>
    <x v="2"/>
    <x v="1"/>
    <s v="2024-11-15 00:00:00"/>
    <s v="2024-11-15 11:58:58"/>
    <x v="2"/>
    <s v="800W"/>
    <s v="DIEGO ANDRES  CARVAJAL"/>
    <n v="79865069"/>
    <s v="ENTREGADA"/>
    <s v="YONNATAN HERRERA"/>
    <x v="1"/>
  </r>
  <r>
    <n v="48690"/>
    <s v="2025-01-07 12:17:28"/>
    <x v="7"/>
    <x v="0"/>
    <x v="0"/>
    <s v="2025-01-09 00:00:00"/>
    <s v="2025-01-13 14:25:26"/>
    <x v="4"/>
    <s v="350W"/>
    <s v="JUAN DIEGO  ARENAS VENEGAS"/>
    <n v="101910388665"/>
    <s v="ENTREGADA"/>
    <s v="SANTIAGO SILVA"/>
    <x v="2"/>
  </r>
  <r>
    <n v="48687"/>
    <s v="2025-01-07 12:06:49"/>
    <x v="7"/>
    <x v="0"/>
    <x v="0"/>
    <s v="2025-01-08 00:00:00"/>
    <s v="2025-01-09 12:47:30"/>
    <x v="1"/>
    <s v="Moped"/>
    <s v="NATALIA JIMENEZ MELENDEZ"/>
    <n v="1026254518"/>
    <s v="ENTREGADA"/>
    <s v="JULIAN MONTAÑO"/>
    <x v="0"/>
  </r>
  <r>
    <n v="48687"/>
    <s v="2025-01-07 12:06:49"/>
    <x v="7"/>
    <x v="0"/>
    <x v="0"/>
    <s v="2025-01-08 00:00:00"/>
    <s v="2025-01-09 12:47:30"/>
    <x v="1"/>
    <s v="Moped"/>
    <s v="NATALIA JIMENEZ MELENDEZ"/>
    <n v="1026254518"/>
    <s v="ENTREGADA"/>
    <s v="JULIAN MONTAÑO"/>
    <x v="0"/>
  </r>
  <r>
    <n v="48686"/>
    <s v="2025-01-07 12:05:12"/>
    <x v="7"/>
    <x v="0"/>
    <x v="0"/>
    <s v="2025-01-07 00:00:00"/>
    <s v="2025-01-07 17:19:23"/>
    <x v="2"/>
    <s v="800W"/>
    <s v="SINDY JULIETH NOVOA VACA"/>
    <n v="1023925690"/>
    <s v="ENTREGADA"/>
    <s v="SEBASTIAN ARIAS"/>
    <x v="4"/>
  </r>
  <r>
    <n v="48686"/>
    <s v="2025-01-07 12:05:12"/>
    <x v="7"/>
    <x v="0"/>
    <x v="0"/>
    <s v="2025-01-07 00:00:00"/>
    <s v="2025-01-07 17:19:23"/>
    <x v="2"/>
    <s v="800W"/>
    <s v="SINDY JULIETH NOVOA VACA"/>
    <n v="1023925690"/>
    <s v="ENTREGADA"/>
    <s v="SEBASTIAN ARIAS"/>
    <x v="4"/>
  </r>
  <r>
    <n v="48685"/>
    <s v="2025-01-07 12:04:19"/>
    <x v="7"/>
    <x v="0"/>
    <x v="0"/>
    <s v="2025-01-07 00:00:00"/>
    <s v="2025-01-07 16:54:40"/>
    <x v="2"/>
    <s v="500W"/>
    <s v="KATERINE  SANCHEZ CASTILLO"/>
    <n v="52514573"/>
    <s v="ENTREGADA"/>
    <s v="CESAR GRANADOS"/>
    <x v="2"/>
  </r>
  <r>
    <n v="48685"/>
    <s v="2025-01-07 12:04:19"/>
    <x v="7"/>
    <x v="0"/>
    <x v="0"/>
    <s v="2025-01-07 00:00:00"/>
    <s v="2025-01-07 16:54:40"/>
    <x v="2"/>
    <s v="500W"/>
    <s v="KATERINE  SANCHEZ CASTILLO"/>
    <n v="52514573"/>
    <s v="ENTREGADA"/>
    <s v="CESAR GRANADOS"/>
    <x v="2"/>
  </r>
  <r>
    <n v="48685"/>
    <s v="2025-01-07 12:04:19"/>
    <x v="7"/>
    <x v="0"/>
    <x v="0"/>
    <s v="2025-01-07 00:00:00"/>
    <s v="2025-01-07 16:54:40"/>
    <x v="2"/>
    <s v="500W"/>
    <s v="KATERINE  SANCHEZ CASTILLO"/>
    <n v="52514573"/>
    <s v="ENTREGADA"/>
    <s v="CESAR GRANADOS"/>
    <x v="2"/>
  </r>
  <r>
    <n v="48682"/>
    <s v="2025-01-07 11:59:04"/>
    <x v="7"/>
    <x v="0"/>
    <x v="0"/>
    <s v="2025-01-09 00:00:00"/>
    <s v="2025-01-10 15:28:03"/>
    <x v="0"/>
    <s v="1600W"/>
    <s v="ESTEBAN  CASTILLO RODRIGUEZ"/>
    <n v="1031802314"/>
    <s v="ENTREGADA"/>
    <s v="YEFERSON OSORIO"/>
    <x v="0"/>
  </r>
  <r>
    <n v="48682"/>
    <s v="2025-01-07 11:59:04"/>
    <x v="7"/>
    <x v="0"/>
    <x v="0"/>
    <s v="2025-01-09 00:00:00"/>
    <s v="2025-01-10 15:28:03"/>
    <x v="0"/>
    <s v="1600W"/>
    <s v="ESTEBAN  CASTILLO RODRIGUEZ"/>
    <n v="1031802314"/>
    <s v="ENTREGADA"/>
    <s v="YEFERSON OSORIO"/>
    <x v="0"/>
  </r>
  <r>
    <n v="48682"/>
    <s v="2025-01-07 11:59:04"/>
    <x v="7"/>
    <x v="0"/>
    <x v="0"/>
    <s v="2025-01-09 00:00:00"/>
    <s v="2025-01-10 15:28:03"/>
    <x v="0"/>
    <s v="1600W"/>
    <s v="ESTEBAN  CASTILLO RODRIGUEZ"/>
    <n v="1031802314"/>
    <s v="ENTREGADA"/>
    <s v="YEFERSON OSORIO"/>
    <x v="0"/>
  </r>
  <r>
    <n v="48682"/>
    <s v="2025-01-07 11:59:04"/>
    <x v="7"/>
    <x v="0"/>
    <x v="0"/>
    <s v="2025-01-09 00:00:00"/>
    <s v="2025-01-10 15:28:03"/>
    <x v="0"/>
    <s v="1600W"/>
    <s v="ESTEBAN  CASTILLO RODRIGUEZ"/>
    <n v="1031802314"/>
    <s v="ENTREGADA"/>
    <s v="YEFERSON OSORIO"/>
    <x v="0"/>
  </r>
  <r>
    <n v="45441"/>
    <d v="2024-11-15T00:00:00"/>
    <x v="9"/>
    <x v="2"/>
    <x v="1"/>
    <s v="2024-11-15 00:00:00"/>
    <s v="2024-11-18 08:04:14"/>
    <x v="2"/>
    <s v="350W"/>
    <s v="ERIKA  BELTRAN"/>
    <n v="1070974399"/>
    <s v="ENTREGADA"/>
    <s v="CAMILO DUARTE"/>
    <x v="1"/>
  </r>
  <r>
    <n v="45445"/>
    <d v="2024-11-15T00:00:00"/>
    <x v="9"/>
    <x v="2"/>
    <x v="1"/>
    <s v="2024-11-19 00:00:00"/>
    <s v="2024-11-19 13:17:51"/>
    <x v="0"/>
    <s v="800W"/>
    <s v="ESTEBAN NEWMANN"/>
    <n v="1037634553"/>
    <s v="ENTREGADA"/>
    <s v="YONNATAN HERRERA"/>
    <x v="1"/>
  </r>
  <r>
    <n v="45451"/>
    <d v="2024-11-15T00:00:00"/>
    <x v="9"/>
    <x v="2"/>
    <x v="1"/>
    <s v="2024-11-20 00:00:00"/>
    <s v="2024-11-23 10:33:14"/>
    <x v="1"/>
    <s v="500W"/>
    <s v="CHRISTIAN EDUARDO DUEÑAS FORERO"/>
    <n v="1022333102"/>
    <s v="ENTREGADA"/>
    <s v="CAMILO DUARTE"/>
    <x v="1"/>
  </r>
  <r>
    <n v="45338"/>
    <d v="2024-11-14T00:00:00"/>
    <x v="9"/>
    <x v="2"/>
    <x v="1"/>
    <s v="2024-11-18 00:00:00"/>
    <s v="2024-11-18 16:29:44"/>
    <x v="0"/>
    <s v="800W"/>
    <s v="MARCO VINICIO ESCOBAR CASTRO"/>
    <n v="80188232"/>
    <s v="ENTREGADA"/>
    <s v="YONNATAN HERRERA"/>
    <x v="1"/>
  </r>
  <r>
    <n v="48680"/>
    <s v="2025-01-07 11:53:26"/>
    <x v="7"/>
    <x v="0"/>
    <x v="0"/>
    <s v="2025-01-09 00:00:00"/>
    <s v="2025-01-09 16:56:42"/>
    <x v="3"/>
    <m/>
    <s v="STHEVEN RINCON"/>
    <n v="1016059622"/>
    <s v="ENTREGADA"/>
    <s v="SEBASTIAN ARIAS"/>
    <x v="4"/>
  </r>
  <r>
    <n v="48680"/>
    <s v="2025-01-07 11:53:26"/>
    <x v="7"/>
    <x v="0"/>
    <x v="0"/>
    <s v="2025-01-09 00:00:00"/>
    <s v="2025-01-09 16:56:42"/>
    <x v="3"/>
    <m/>
    <s v="STHEVEN RINCON"/>
    <n v="1016059622"/>
    <s v="ENTREGADA"/>
    <s v="SEBASTIAN ARIAS"/>
    <x v="4"/>
  </r>
  <r>
    <n v="48680"/>
    <s v="2025-01-07 11:53:26"/>
    <x v="7"/>
    <x v="0"/>
    <x v="0"/>
    <s v="2025-01-09 00:00:00"/>
    <s v="2025-01-09 16:56:42"/>
    <x v="3"/>
    <m/>
    <s v="STHEVEN RINCON"/>
    <n v="1016059622"/>
    <s v="ENTREGADA"/>
    <s v="SEBASTIAN ARIAS"/>
    <x v="4"/>
  </r>
  <r>
    <n v="48680"/>
    <s v="2025-01-07 11:53:26"/>
    <x v="7"/>
    <x v="0"/>
    <x v="0"/>
    <s v="2025-01-09 00:00:00"/>
    <s v="2025-01-09 16:56:42"/>
    <x v="3"/>
    <m/>
    <s v="CESAR STHEVEN RINCON SANABRIA"/>
    <n v="1016059622"/>
    <s v="ENTREGADA"/>
    <s v="SEBASTIAN ARIAS"/>
    <x v="4"/>
  </r>
  <r>
    <n v="48680"/>
    <s v="2025-01-07 11:53:26"/>
    <x v="7"/>
    <x v="0"/>
    <x v="0"/>
    <s v="2025-01-09 00:00:00"/>
    <s v="2025-01-09 16:56:42"/>
    <x v="3"/>
    <m/>
    <s v="STHEVEN RINCON"/>
    <n v="1016059622"/>
    <s v="ENTREGADA"/>
    <s v="SEBASTIAN ARIAS"/>
    <x v="4"/>
  </r>
  <r>
    <n v="48680"/>
    <s v="2025-01-07 11:53:26"/>
    <x v="7"/>
    <x v="0"/>
    <x v="0"/>
    <s v="2025-01-09 00:00:00"/>
    <s v="2025-01-09 16:56:42"/>
    <x v="3"/>
    <m/>
    <s v="STHEVEN RINCON"/>
    <n v="1016059622"/>
    <s v="ENTREGADA"/>
    <s v="SEBASTIAN ARIAS"/>
    <x v="4"/>
  </r>
  <r>
    <n v="48678"/>
    <s v="2025-01-07 11:40:41"/>
    <x v="7"/>
    <x v="0"/>
    <x v="0"/>
    <s v="2025-01-11 00:00:00"/>
    <s v="2025-01-11 14:07:51"/>
    <x v="0"/>
    <s v="500W"/>
    <s v="NICOLAS  CUARTAS VERJEL"/>
    <n v="1093797503"/>
    <s v="ENTREGADA"/>
    <s v="CESAR GRANADOS"/>
    <x v="2"/>
  </r>
  <r>
    <n v="48677"/>
    <s v="2025-01-07 11:34:42"/>
    <x v="7"/>
    <x v="0"/>
    <x v="0"/>
    <s v="2025-01-08 00:00:00"/>
    <s v="2025-01-13 10:10:08"/>
    <x v="0"/>
    <s v="1600W"/>
    <s v="ORLANDO MAURICIO CARMONA VERGARA"/>
    <n v="1115184192"/>
    <s v="ENTREGADA"/>
    <s v="CRISTIAN ALFONSO"/>
    <x v="4"/>
  </r>
  <r>
    <n v="48677"/>
    <s v="2025-01-07 11:34:42"/>
    <x v="7"/>
    <x v="0"/>
    <x v="0"/>
    <s v="2025-01-08 00:00:00"/>
    <s v="2025-01-13 10:10:08"/>
    <x v="0"/>
    <s v="1600W"/>
    <s v="ORLANDO MAURICIO CARMONA VERGARA"/>
    <n v="1115184192"/>
    <s v="ENTREGADA"/>
    <s v="CRISTIAN ALFONSO"/>
    <x v="4"/>
  </r>
  <r>
    <n v="48675"/>
    <s v="2025-01-07 11:26:56"/>
    <x v="7"/>
    <x v="0"/>
    <x v="0"/>
    <s v="2025-01-10 00:00:00"/>
    <s v="2025-01-13 14:44:23"/>
    <x v="0"/>
    <s v="350 W"/>
    <s v="CAMILO  MORENO BONILLA"/>
    <n v="1015437239"/>
    <s v="ENTREGADA"/>
    <s v="CESAR GRANADOS"/>
    <x v="2"/>
  </r>
  <r>
    <n v="48675"/>
    <s v="2025-01-07 11:26:56"/>
    <x v="7"/>
    <x v="0"/>
    <x v="0"/>
    <s v="2025-01-10 00:00:00"/>
    <s v="2025-01-13 14:44:23"/>
    <x v="0"/>
    <s v="350 W"/>
    <s v="CAMILO  MORENO BONILLA"/>
    <n v="1015437239"/>
    <s v="ENTREGADA"/>
    <s v="CESAR GRANADOS"/>
    <x v="2"/>
  </r>
  <r>
    <n v="48675"/>
    <s v="2025-01-07 11:26:56"/>
    <x v="7"/>
    <x v="0"/>
    <x v="0"/>
    <s v="2025-01-10 00:00:00"/>
    <s v="2025-01-13 14:44:23"/>
    <x v="0"/>
    <s v="350 W"/>
    <s v="CAMILO  MORENO BONILLA"/>
    <n v="1015437239"/>
    <s v="ENTREGADA"/>
    <s v="CESAR GRANADOS"/>
    <x v="2"/>
  </r>
  <r>
    <n v="48674"/>
    <s v="2025-01-07 11:24:00"/>
    <x v="7"/>
    <x v="0"/>
    <x v="0"/>
    <s v="2025-01-09 00:00:00"/>
    <m/>
    <x v="0"/>
    <s v="500W"/>
    <s v="EDNA ROCIO ROA CUBILLOS"/>
    <n v="1018457930"/>
    <s v="AUTORIZADA"/>
    <s v="JULIAN MONTAÑO"/>
    <x v="0"/>
  </r>
  <r>
    <n v="48674"/>
    <s v="2025-01-07 11:24:00"/>
    <x v="7"/>
    <x v="0"/>
    <x v="0"/>
    <s v="2025-01-09 00:00:00"/>
    <m/>
    <x v="0"/>
    <s v="500W"/>
    <s v="EDNA ROCIO ROA CUBILLOS"/>
    <n v="1018457930"/>
    <s v="AUTORIZADA"/>
    <s v="JULIAN MONTAÑO"/>
    <x v="0"/>
  </r>
  <r>
    <n v="48674"/>
    <s v="2025-01-07 11:24:00"/>
    <x v="7"/>
    <x v="0"/>
    <x v="0"/>
    <s v="2025-01-09 00:00:00"/>
    <m/>
    <x v="0"/>
    <s v="500W"/>
    <s v="EDNA ROCIO ROA CUBILLOS"/>
    <n v="1018457930"/>
    <s v="AUTORIZADA"/>
    <s v="JULIAN MONTAÑO"/>
    <x v="0"/>
  </r>
  <r>
    <n v="48673"/>
    <s v="2025-01-07 11:23:47"/>
    <x v="7"/>
    <x v="0"/>
    <x v="0"/>
    <s v="2025-01-10 00:00:00"/>
    <m/>
    <x v="0"/>
    <s v="800W"/>
    <s v="JUAN CAMILO  PIRACHICAN MARTINEZ"/>
    <n v="1000696831"/>
    <s v="AUTORIZADA"/>
    <s v="JUAN CARLOS SALCEDO"/>
    <x v="0"/>
  </r>
  <r>
    <n v="48673"/>
    <s v="2025-01-07 11:23:47"/>
    <x v="7"/>
    <x v="0"/>
    <x v="0"/>
    <s v="2025-01-10 00:00:00"/>
    <m/>
    <x v="0"/>
    <s v="800W"/>
    <s v="JUAN CAMILO  PIRACHICAN MARTINEZ"/>
    <n v="1000696831"/>
    <s v="AUTORIZADA"/>
    <s v="JUAN CARLOS SALCEDO"/>
    <x v="0"/>
  </r>
  <r>
    <n v="48673"/>
    <s v="2025-01-07 11:23:47"/>
    <x v="7"/>
    <x v="0"/>
    <x v="0"/>
    <s v="2025-01-10 00:00:00"/>
    <m/>
    <x v="0"/>
    <s v="800W"/>
    <s v="JUAN CAMILO  PIRACHICAN MARTINEZ"/>
    <n v="1000696831"/>
    <s v="AUTORIZADA"/>
    <s v="JUAN CARLOS SALCEDO"/>
    <x v="0"/>
  </r>
  <r>
    <n v="48672"/>
    <s v="2025-01-07 11:22:24"/>
    <x v="7"/>
    <x v="0"/>
    <x v="0"/>
    <s v="2025-01-08 00:00:00"/>
    <s v="2025-01-09 09:45:15"/>
    <x v="0"/>
    <s v="350W"/>
    <s v="CRISTIAN STEVEN CARDOSO DAVILA"/>
    <n v="1012455601"/>
    <s v="ENTREGADA"/>
    <s v="SEBASTIAN ARIAS"/>
    <x v="4"/>
  </r>
  <r>
    <n v="48672"/>
    <s v="2025-01-07 11:22:24"/>
    <x v="7"/>
    <x v="0"/>
    <x v="0"/>
    <s v="2025-01-08 00:00:00"/>
    <s v="2025-01-09 09:45:15"/>
    <x v="0"/>
    <s v="350W"/>
    <s v="CRISTIAN STEVEN CARDOSO DAVILA"/>
    <n v="1012455601"/>
    <s v="ENTREGADA"/>
    <s v="SEBASTIAN ARIAS"/>
    <x v="4"/>
  </r>
  <r>
    <n v="48671"/>
    <s v="2025-01-07 11:22:02"/>
    <x v="7"/>
    <x v="0"/>
    <x v="0"/>
    <s v="2025-01-07 00:00:00"/>
    <s v="2025-01-07 13:24:08"/>
    <x v="2"/>
    <s v="500W"/>
    <s v="JULIAN ANDRES SANCHEZ  SANCHEZ"/>
    <n v="1023972042"/>
    <s v="ENTREGADA"/>
    <s v="SANTIAGO SILVA"/>
    <x v="2"/>
  </r>
  <r>
    <n v="48671"/>
    <s v="2025-01-07 11:22:02"/>
    <x v="7"/>
    <x v="0"/>
    <x v="0"/>
    <s v="2025-01-07 00:00:00"/>
    <s v="2025-01-07 13:24:08"/>
    <x v="2"/>
    <s v="500W"/>
    <s v="JULIAN ANDRES SANCHEZ  SANCHEZ"/>
    <n v="1023972042"/>
    <s v="ENTREGADA"/>
    <s v="SANTIAGO SILVA"/>
    <x v="2"/>
  </r>
  <r>
    <n v="48671"/>
    <s v="2025-01-07 11:22:02"/>
    <x v="7"/>
    <x v="0"/>
    <x v="0"/>
    <s v="2025-01-07 00:00:00"/>
    <s v="2025-01-07 13:24:08"/>
    <x v="2"/>
    <s v="500W"/>
    <s v="JULIAN ANDRES SANCHEZ  SANCHEZ"/>
    <n v="1023972042"/>
    <s v="ENTREGADA"/>
    <s v="SANTIAGO SILVA"/>
    <x v="2"/>
  </r>
  <r>
    <n v="48671"/>
    <s v="2025-01-07 11:22:02"/>
    <x v="7"/>
    <x v="0"/>
    <x v="0"/>
    <s v="2025-01-07 00:00:00"/>
    <s v="2025-01-07 13:24:08"/>
    <x v="2"/>
    <s v="500W"/>
    <s v="JULIAN ANDRES SANCHEZ  SANCHEZ"/>
    <n v="1023972042"/>
    <s v="ENTREGADA"/>
    <s v="SANTIAGO SILVA"/>
    <x v="2"/>
  </r>
  <r>
    <n v="48667"/>
    <s v="2025-01-07 11:11:04"/>
    <x v="7"/>
    <x v="0"/>
    <x v="0"/>
    <s v="2025-01-08 00:00:00"/>
    <s v="2025-01-08 14:25:50"/>
    <x v="3"/>
    <s v="800W"/>
    <s v="NICOLAS ARIAS VALDES"/>
    <n v="1000517784"/>
    <s v="ENTREGADA"/>
    <s v="CRISTIAN ALFONSO"/>
    <x v="4"/>
  </r>
  <r>
    <n v="48667"/>
    <s v="2025-01-07 11:11:04"/>
    <x v="7"/>
    <x v="0"/>
    <x v="0"/>
    <s v="2025-01-08 00:00:00"/>
    <s v="2025-01-08 14:25:50"/>
    <x v="3"/>
    <s v="800W"/>
    <s v="NICOLAS ARIAS VALDES"/>
    <n v="1000517784"/>
    <s v="ENTREGADA"/>
    <s v="CRISTIAN ALFONSO"/>
    <x v="4"/>
  </r>
  <r>
    <n v="48664"/>
    <s v="2025-01-07 11:07:55"/>
    <x v="7"/>
    <x v="0"/>
    <x v="0"/>
    <s v="2025-01-09 00:00:00"/>
    <m/>
    <x v="0"/>
    <s v="350W"/>
    <s v="YENNY SANDRA LOPEZ CASALLAS"/>
    <n v="1071840794"/>
    <s v="FINALIZADA"/>
    <s v="JUAN CARLOS SALCEDO"/>
    <x v="0"/>
  </r>
  <r>
    <n v="48664"/>
    <s v="2025-01-07 11:07:55"/>
    <x v="7"/>
    <x v="0"/>
    <x v="0"/>
    <s v="2025-01-09 00:00:00"/>
    <m/>
    <x v="0"/>
    <s v="350W"/>
    <s v="YENNY SANDRA LOPEZ CASALLAS"/>
    <n v="1071840794"/>
    <s v="FINALIZADA"/>
    <s v="JUAN CARLOS SALCEDO"/>
    <x v="0"/>
  </r>
  <r>
    <n v="45391"/>
    <d v="2024-11-14T00:00:00"/>
    <x v="9"/>
    <x v="2"/>
    <x v="1"/>
    <s v="2024-11-15 00:00:00"/>
    <s v="2024-11-14 16:02:31"/>
    <x v="2"/>
    <s v="800W"/>
    <s v="FRANCY EDIHT PACHON ROMERO"/>
    <n v="52553809"/>
    <s v="ENTREGADA"/>
    <s v="YONNATAN HERRERA"/>
    <x v="1"/>
  </r>
  <r>
    <n v="45264"/>
    <d v="2024-11-13T00:00:00"/>
    <x v="9"/>
    <x v="2"/>
    <x v="1"/>
    <s v="2024-11-13 00:00:00"/>
    <s v="2024-11-13 10:03:21"/>
    <x v="2"/>
    <s v="350W"/>
    <s v="GERMAN DANIEL IDARRAGA ACOSTA"/>
    <n v="1032477841"/>
    <s v="ENTREGADA"/>
    <s v="YONNATAN HERRERA"/>
    <x v="1"/>
  </r>
  <r>
    <n v="48662"/>
    <s v="2025-01-07 11:03:41"/>
    <x v="7"/>
    <x v="0"/>
    <x v="0"/>
    <s v="2025-01-08 00:00:00"/>
    <s v="2025-01-08 14:13:00"/>
    <x v="4"/>
    <s v="800W"/>
    <s v="CARLOS ANDREZ PAEZ"/>
    <n v="1032402533"/>
    <s v="ENTREGADA"/>
    <s v="JULIAN MONTAÑO"/>
    <x v="0"/>
  </r>
  <r>
    <n v="48662"/>
    <s v="2025-01-07 11:03:41"/>
    <x v="7"/>
    <x v="0"/>
    <x v="0"/>
    <s v="2025-01-08 00:00:00"/>
    <s v="2025-01-08 14:13:00"/>
    <x v="4"/>
    <s v="800W"/>
    <s v="CARLOS ANDREZ PAEZ"/>
    <n v="1032402533"/>
    <s v="ENTREGADA"/>
    <s v="JULIAN MONTAÑO"/>
    <x v="0"/>
  </r>
  <r>
    <n v="48662"/>
    <s v="2025-01-07 11:03:41"/>
    <x v="7"/>
    <x v="0"/>
    <x v="0"/>
    <s v="2025-01-08 00:00:00"/>
    <s v="2025-01-08 14:13:00"/>
    <x v="4"/>
    <s v="800W"/>
    <s v="CARLOS ANDREZ PAEZ"/>
    <n v="1032402533"/>
    <s v="ENTREGADA"/>
    <s v="JULIAN MONTAÑO"/>
    <x v="0"/>
  </r>
  <r>
    <n v="48660"/>
    <s v="2025-01-07 11:00:40"/>
    <x v="7"/>
    <x v="0"/>
    <x v="0"/>
    <s v="2025-01-07 00:00:00"/>
    <s v="2025-01-08 12:09:47"/>
    <x v="2"/>
    <s v="500W"/>
    <s v="JULIANA LEON GARCIA"/>
    <n v="1014254641"/>
    <s v="ENTREGADA"/>
    <s v="SANTIAGO SILVA"/>
    <x v="2"/>
  </r>
  <r>
    <n v="48660"/>
    <s v="2025-01-07 11:00:40"/>
    <x v="7"/>
    <x v="0"/>
    <x v="0"/>
    <s v="2025-01-07 00:00:00"/>
    <s v="2025-01-08 12:09:47"/>
    <x v="2"/>
    <s v="500W"/>
    <s v="JULIANA LEON GARCIA"/>
    <n v="1014254641"/>
    <s v="ENTREGADA"/>
    <s v="SANTIAGO SILVA"/>
    <x v="2"/>
  </r>
  <r>
    <n v="48660"/>
    <s v="2025-01-07 11:00:40"/>
    <x v="7"/>
    <x v="0"/>
    <x v="0"/>
    <s v="2025-01-07 00:00:00"/>
    <s v="2025-01-08 12:09:47"/>
    <x v="2"/>
    <s v="500W"/>
    <s v="JULIANA LEON GARCIA"/>
    <n v="1014254641"/>
    <s v="ENTREGADA"/>
    <s v="SANTIAGO SILVA"/>
    <x v="2"/>
  </r>
  <r>
    <n v="48659"/>
    <s v="2025-01-07 10:58:43"/>
    <x v="7"/>
    <x v="0"/>
    <x v="0"/>
    <s v="2025-01-09 00:00:00"/>
    <s v="2025-01-13 13:30:52"/>
    <x v="3"/>
    <s v="800W"/>
    <s v="TRINO SANCHEZ"/>
    <n v="343385"/>
    <s v="ENTREGADA"/>
    <s v="JULIAN MONTAÑO"/>
    <x v="0"/>
  </r>
  <r>
    <n v="48659"/>
    <s v="2025-01-07 10:58:43"/>
    <x v="7"/>
    <x v="0"/>
    <x v="0"/>
    <s v="2025-01-09 00:00:00"/>
    <s v="2025-01-13 13:30:52"/>
    <x v="3"/>
    <s v="800W"/>
    <s v="TRINO SANCHEZ"/>
    <n v="343385"/>
    <s v="ENTREGADA"/>
    <s v="JULIAN MONTAÑO"/>
    <x v="0"/>
  </r>
  <r>
    <n v="48659"/>
    <s v="2025-01-07 10:58:43"/>
    <x v="7"/>
    <x v="0"/>
    <x v="0"/>
    <s v="2025-01-09 00:00:00"/>
    <s v="2025-01-13 13:30:52"/>
    <x v="3"/>
    <s v="800W"/>
    <s v="TRINO SANCHEZ"/>
    <n v="343385"/>
    <s v="ENTREGADA"/>
    <s v="JULIAN MONTAÑO"/>
    <x v="0"/>
  </r>
  <r>
    <n v="48656"/>
    <s v="2025-01-07 10:44:50"/>
    <x v="7"/>
    <x v="0"/>
    <x v="0"/>
    <s v="2025-01-08 00:00:00"/>
    <s v="2025-01-09 16:06:14"/>
    <x v="1"/>
    <s v="800 W"/>
    <s v="JUAN PABLO  SALCEDO DIAZ"/>
    <n v="1015482442"/>
    <s v="ENTREGADA"/>
    <s v="MIGUEL ANGEL OSORIO"/>
    <x v="0"/>
  </r>
  <r>
    <n v="48656"/>
    <s v="2025-01-07 10:44:50"/>
    <x v="7"/>
    <x v="0"/>
    <x v="0"/>
    <s v="2025-01-08 00:00:00"/>
    <s v="2025-01-09 16:06:14"/>
    <x v="1"/>
    <s v="800 W"/>
    <s v="JUAN PABLO  SALCEDO DIAZ"/>
    <n v="1015482442"/>
    <s v="ENTREGADA"/>
    <s v="MIGUEL ANGEL OSORIO"/>
    <x v="0"/>
  </r>
  <r>
    <n v="48655"/>
    <s v="2025-01-07 10:44:36"/>
    <x v="7"/>
    <x v="0"/>
    <x v="0"/>
    <s v="2025-01-10 00:00:00"/>
    <m/>
    <x v="3"/>
    <s v="1600W"/>
    <s v="RAÚL ANDRÉS GONZÁLEZ SILVA"/>
    <n v="1030660639"/>
    <s v="C. CALIDAD"/>
    <s v="SANTIAGO SILVA"/>
    <x v="2"/>
  </r>
  <r>
    <n v="48655"/>
    <s v="2025-01-07 10:44:36"/>
    <x v="7"/>
    <x v="0"/>
    <x v="0"/>
    <s v="2025-01-10 00:00:00"/>
    <m/>
    <x v="3"/>
    <s v="1600W"/>
    <s v="RAÚL ANDRÉS GONZÁLEZ SILVA"/>
    <n v="1030660639"/>
    <s v="C. CALIDAD"/>
    <s v="SANTIAGO SILVA"/>
    <x v="2"/>
  </r>
  <r>
    <n v="48652"/>
    <s v="2025-01-07 10:36:20"/>
    <x v="7"/>
    <x v="0"/>
    <x v="0"/>
    <s v="2025-01-07 00:00:00"/>
    <s v="2025-01-07 13:54:01"/>
    <x v="2"/>
    <s v="1600W"/>
    <s v="ANDERSON OTALVARO MONCADA"/>
    <n v="16377192"/>
    <s v="ENTREGADA"/>
    <s v="CRISTIAN ALFONSO"/>
    <x v="4"/>
  </r>
  <r>
    <n v="48652"/>
    <s v="2025-01-07 10:36:20"/>
    <x v="7"/>
    <x v="0"/>
    <x v="0"/>
    <s v="2025-01-07 00:00:00"/>
    <s v="2025-01-07 13:54:01"/>
    <x v="2"/>
    <s v="1600W"/>
    <s v="ANDERSON OTALVARO MONCADA"/>
    <n v="16377192"/>
    <s v="ENTREGADA"/>
    <s v="CRISTIAN ALFONSO"/>
    <x v="4"/>
  </r>
  <r>
    <n v="48650"/>
    <s v="2025-01-07 10:35:51"/>
    <x v="7"/>
    <x v="0"/>
    <x v="0"/>
    <s v="2025-01-10 00:00:00"/>
    <s v="2025-01-11 10:54:41"/>
    <x v="1"/>
    <s v="800W"/>
    <s v="JUAN MANUEL  LEYVA ZORNOZA"/>
    <n v="1020813731"/>
    <s v="ENTREGADA"/>
    <s v="SANTIAGO SILVA"/>
    <x v="2"/>
  </r>
  <r>
    <n v="48650"/>
    <s v="2025-01-07 10:35:51"/>
    <x v="7"/>
    <x v="0"/>
    <x v="0"/>
    <s v="2025-01-10 00:00:00"/>
    <s v="2025-01-11 10:54:41"/>
    <x v="1"/>
    <s v="800W"/>
    <s v="JUAN MANUEL  LEYVA ZORNOZA"/>
    <n v="1020813731"/>
    <s v="ENTREGADA"/>
    <s v="SANTIAGO SILVA"/>
    <x v="2"/>
  </r>
  <r>
    <n v="48650"/>
    <s v="2025-01-07 10:35:51"/>
    <x v="7"/>
    <x v="0"/>
    <x v="0"/>
    <s v="2025-01-10 00:00:00"/>
    <s v="2025-01-11 10:54:41"/>
    <x v="1"/>
    <s v="800W"/>
    <s v="JUAN MANUEL  LEYVA ZORNOZA"/>
    <n v="1020813731"/>
    <s v="ENTREGADA"/>
    <s v="SANTIAGO SILVA"/>
    <x v="2"/>
  </r>
  <r>
    <n v="48649"/>
    <s v="2025-01-07 10:29:54"/>
    <x v="7"/>
    <x v="0"/>
    <x v="0"/>
    <s v="2025-01-10 00:00:00"/>
    <m/>
    <x v="0"/>
    <s v="1600W"/>
    <s v="ANNA KAROLYNNA CHARRIS LLANOS"/>
    <n v="1082895527"/>
    <s v="FINALIZADA"/>
    <s v="CRISTIAN ALFONSO"/>
    <x v="4"/>
  </r>
  <r>
    <n v="48647"/>
    <s v="2025-01-07 10:24:53"/>
    <x v="7"/>
    <x v="0"/>
    <x v="0"/>
    <s v="2025-01-07 00:00:00"/>
    <s v="2025-01-09 13:29:58"/>
    <x v="2"/>
    <m/>
    <s v="EDGAR EDUARDO CASTELLANOS ROMERO"/>
    <n v="1026576312"/>
    <s v="ENTREGADA"/>
    <s v="SANTIAGO SILVA"/>
    <x v="2"/>
  </r>
  <r>
    <n v="48647"/>
    <s v="2025-01-07 10:24:53"/>
    <x v="7"/>
    <x v="0"/>
    <x v="0"/>
    <s v="2025-01-07 00:00:00"/>
    <s v="2025-01-09 13:29:58"/>
    <x v="2"/>
    <m/>
    <s v="EDGAR EDUARDO CASTELLANOS ROMERO"/>
    <n v="1026576312"/>
    <s v="ENTREGADA"/>
    <s v="SANTIAGO SILVA"/>
    <x v="2"/>
  </r>
  <r>
    <n v="48647"/>
    <s v="2025-01-07 10:24:53"/>
    <x v="7"/>
    <x v="0"/>
    <x v="0"/>
    <s v="2025-01-07 00:00:00"/>
    <s v="2025-01-09 13:29:58"/>
    <x v="2"/>
    <m/>
    <s v="EDGAR EDUARDO CASTELLANOS ROMERO"/>
    <n v="1026576312"/>
    <s v="ENTREGADA"/>
    <s v="SANTIAGO SILVA"/>
    <x v="2"/>
  </r>
  <r>
    <n v="48647"/>
    <s v="2025-01-07 10:24:53"/>
    <x v="7"/>
    <x v="0"/>
    <x v="0"/>
    <s v="2025-01-07 00:00:00"/>
    <s v="2025-01-09 13:29:58"/>
    <x v="2"/>
    <m/>
    <s v="EDGAR EDUARDO CASTELLANOS ROMERO"/>
    <n v="1026576312"/>
    <s v="ENTREGADA"/>
    <s v="SANTIAGO SILVA"/>
    <x v="2"/>
  </r>
  <r>
    <n v="48646"/>
    <s v="2025-01-07 10:23:09"/>
    <x v="7"/>
    <x v="0"/>
    <x v="0"/>
    <s v="2025-01-09 00:00:00"/>
    <s v="2025-01-10 10:18:33"/>
    <x v="0"/>
    <s v="500W"/>
    <s v="CRISTHIAN FABIANNY  NUÑEZ VANEGAS"/>
    <n v="1012409389"/>
    <s v="ENTREGADA"/>
    <s v="JUAN CARLOS SALCEDO"/>
    <x v="0"/>
  </r>
  <r>
    <n v="48646"/>
    <s v="2025-01-07 10:23:09"/>
    <x v="7"/>
    <x v="0"/>
    <x v="0"/>
    <s v="2025-01-09 00:00:00"/>
    <s v="2025-01-10 10:18:33"/>
    <x v="0"/>
    <s v="500W"/>
    <s v="CRISTHIAN FABIANNY  NUÑEZ VANEGAS"/>
    <n v="1012409389"/>
    <s v="ENTREGADA"/>
    <s v="JUAN CARLOS SALCEDO"/>
    <x v="0"/>
  </r>
  <r>
    <n v="48646"/>
    <s v="2025-01-07 10:23:09"/>
    <x v="7"/>
    <x v="0"/>
    <x v="0"/>
    <s v="2025-01-09 00:00:00"/>
    <s v="2025-01-10 10:18:33"/>
    <x v="0"/>
    <s v="500W"/>
    <s v="CRISTHIAN FABIANNY  NUÑEZ VANEGAS"/>
    <n v="1012409389"/>
    <s v="ENTREGADA"/>
    <s v="JUAN CARLOS SALCEDO"/>
    <x v="0"/>
  </r>
  <r>
    <n v="45270"/>
    <d v="2024-11-13T00:00:00"/>
    <x v="9"/>
    <x v="2"/>
    <x v="1"/>
    <s v="2024-11-16 00:00:00"/>
    <s v="2024-11-18 13:10:05"/>
    <x v="0"/>
    <s v="800W"/>
    <s v="JHON ELQUIN SEPULVEDA FRAILE"/>
    <n v="80878999"/>
    <s v="ENTREGADA"/>
    <s v="YONNATAN HERRERA"/>
    <x v="1"/>
  </r>
  <r>
    <n v="45281"/>
    <d v="2024-11-13T00:00:00"/>
    <x v="9"/>
    <x v="2"/>
    <x v="1"/>
    <s v="2024-11-13 00:00:00"/>
    <s v="2024-11-13 13:02:38"/>
    <x v="2"/>
    <s v="800W"/>
    <s v="PAULO SESAR  AREBALO CASAS"/>
    <n v="80039747"/>
    <s v="ENTREGADA"/>
    <s v="YONNATAN HERRERA"/>
    <x v="1"/>
  </r>
  <r>
    <n v="48644"/>
    <s v="2025-01-07 10:14:32"/>
    <x v="7"/>
    <x v="0"/>
    <x v="0"/>
    <s v="2025-01-10 00:00:00"/>
    <m/>
    <x v="0"/>
    <s v="500W"/>
    <s v="LUIS PUERTO"/>
    <n v="79740732"/>
    <s v="FINALIZADA"/>
    <s v="SANTIAGO SILVA"/>
    <x v="2"/>
  </r>
  <r>
    <n v="48644"/>
    <s v="2025-01-07 10:14:32"/>
    <x v="7"/>
    <x v="0"/>
    <x v="0"/>
    <s v="2025-01-10 00:00:00"/>
    <m/>
    <x v="0"/>
    <s v="500W"/>
    <s v="LUIS PUERTO"/>
    <n v="79740732"/>
    <s v="FINALIZADA"/>
    <s v="SANTIAGO SILVA"/>
    <x v="2"/>
  </r>
  <r>
    <n v="48644"/>
    <s v="2025-01-07 10:14:32"/>
    <x v="7"/>
    <x v="0"/>
    <x v="0"/>
    <s v="2025-01-10 00:00:00"/>
    <m/>
    <x v="0"/>
    <s v="500W"/>
    <s v="LUIS PUERTO"/>
    <n v="79740732"/>
    <s v="FINALIZADA"/>
    <s v="SANTIAGO SILVA"/>
    <x v="2"/>
  </r>
  <r>
    <n v="48644"/>
    <s v="2025-01-07 10:14:32"/>
    <x v="7"/>
    <x v="0"/>
    <x v="0"/>
    <s v="2025-01-10 00:00:00"/>
    <m/>
    <x v="0"/>
    <s v="500W"/>
    <s v="LUIS PUERTO"/>
    <n v="79740732"/>
    <s v="FINALIZADA"/>
    <s v="SANTIAGO SILVA"/>
    <x v="2"/>
  </r>
  <r>
    <n v="48643"/>
    <s v="2025-01-07 10:12:50"/>
    <x v="7"/>
    <x v="0"/>
    <x v="0"/>
    <s v="2025-01-08 00:00:00"/>
    <s v="2025-01-10 10:33:30"/>
    <x v="0"/>
    <s v="500W"/>
    <s v="JHON ALEXANDER  ECHEVERRY MEDINA"/>
    <n v="94263300"/>
    <s v="ENTREGADA"/>
    <s v="CRISTIAN ALFONSO"/>
    <x v="4"/>
  </r>
  <r>
    <n v="48643"/>
    <s v="2025-01-07 10:12:50"/>
    <x v="7"/>
    <x v="0"/>
    <x v="0"/>
    <s v="2025-01-08 00:00:00"/>
    <s v="2025-01-10 10:33:30"/>
    <x v="0"/>
    <s v="500W"/>
    <s v="JHON ALEXANDER  ECHEVERRY MEDINA"/>
    <n v="94263300"/>
    <s v="ENTREGADA"/>
    <s v="CRISTIAN ALFONSO"/>
    <x v="4"/>
  </r>
  <r>
    <n v="48641"/>
    <s v="2025-01-07 10:11:33"/>
    <x v="7"/>
    <x v="0"/>
    <x v="0"/>
    <s v="2025-01-09 00:00:00"/>
    <s v="2025-01-08 14:43:58"/>
    <x v="0"/>
    <n v="350"/>
    <s v="PATRICIA LOPEZ"/>
    <n v="43876538"/>
    <s v="ENTREGADA"/>
    <s v="CRISTIAN HENAO"/>
    <x v="3"/>
  </r>
  <r>
    <n v="48639"/>
    <s v="2025-01-07 10:07:10"/>
    <x v="7"/>
    <x v="0"/>
    <x v="0"/>
    <s v="2025-01-07 00:00:00"/>
    <s v="2025-01-08 12:19:06"/>
    <x v="2"/>
    <s v="800W"/>
    <s v="OMAR YESID MOLINA ROBON"/>
    <n v="1018444140"/>
    <s v="ENTREGADA"/>
    <s v="SANTIAGO SILVA"/>
    <x v="2"/>
  </r>
  <r>
    <n v="48639"/>
    <s v="2025-01-07 10:07:10"/>
    <x v="7"/>
    <x v="0"/>
    <x v="0"/>
    <s v="2025-01-07 00:00:00"/>
    <s v="2025-01-08 12:19:06"/>
    <x v="2"/>
    <s v="800W"/>
    <s v="OMAR YESID MOLINA ROBON"/>
    <n v="1018444140"/>
    <s v="ENTREGADA"/>
    <s v="SANTIAGO SILVA"/>
    <x v="2"/>
  </r>
  <r>
    <n v="48638"/>
    <s v="2025-01-07 10:00:34"/>
    <x v="7"/>
    <x v="0"/>
    <x v="0"/>
    <s v="2025-01-10 00:00:00"/>
    <s v="2025-01-13 11:53:41"/>
    <x v="0"/>
    <s v="800W"/>
    <s v="SANTIAGO  MALDONADO NUÑEZ"/>
    <n v="1000611981"/>
    <s v="ENTREGADA"/>
    <s v="YEFERSON OSORIO"/>
    <x v="0"/>
  </r>
  <r>
    <n v="48638"/>
    <s v="2025-01-07 10:00:34"/>
    <x v="7"/>
    <x v="0"/>
    <x v="0"/>
    <s v="2025-01-10 00:00:00"/>
    <s v="2025-01-13 11:53:41"/>
    <x v="0"/>
    <s v="800W"/>
    <s v="SANTIAGO  MALDONADO NUÑEZ"/>
    <n v="1000611981"/>
    <s v="ENTREGADA"/>
    <s v="YEFERSON OSORIO"/>
    <x v="0"/>
  </r>
  <r>
    <n v="45312"/>
    <d v="2024-11-13T00:00:00"/>
    <x v="9"/>
    <x v="2"/>
    <x v="1"/>
    <s v="2024-11-16 00:00:00"/>
    <s v="2024-11-20 10:53:27"/>
    <x v="0"/>
    <s v="1600W"/>
    <s v="DANIEL ALEJANDRO ORDOÑEZ ASTUDILLO"/>
    <n v="1016108239"/>
    <s v="ENTREGADA"/>
    <s v="CAMILO DUARTE"/>
    <x v="1"/>
  </r>
  <r>
    <n v="45325"/>
    <d v="2024-11-13T00:00:00"/>
    <x v="9"/>
    <x v="2"/>
    <x v="1"/>
    <s v="2024-11-13 00:00:00"/>
    <s v="2024-11-13 16:22:18"/>
    <x v="2"/>
    <s v="1600W"/>
    <s v="DANNA NAYIBE VELASCO ALVAREZ"/>
    <n v="1012403989"/>
    <s v="ENTREGADA"/>
    <s v="YONNATAN HERRERA"/>
    <x v="1"/>
  </r>
  <r>
    <n v="45179"/>
    <d v="2024-11-12T00:00:00"/>
    <x v="9"/>
    <x v="2"/>
    <x v="1"/>
    <s v="2024-11-15 00:00:00"/>
    <s v="2024-11-18 10:43:22"/>
    <x v="0"/>
    <s v="350W"/>
    <s v="WENDY TATIANA BRAUSIN ARÉVALO"/>
    <n v="1006658442"/>
    <s v="ENTREGADA"/>
    <s v="CAMILO DUARTE"/>
    <x v="1"/>
  </r>
  <r>
    <n v="48636"/>
    <s v="2025-01-07 09:59:04"/>
    <x v="7"/>
    <x v="0"/>
    <x v="0"/>
    <s v="2025-01-10 00:00:00"/>
    <s v="2025-01-11 14:54:51"/>
    <x v="0"/>
    <s v="1600W"/>
    <s v="DIEGO  CRISTANCHO"/>
    <n v="1075667999"/>
    <s v="ENTREGADA"/>
    <s v="SANTIAGO SILVA"/>
    <x v="2"/>
  </r>
  <r>
    <n v="48636"/>
    <s v="2025-01-07 09:59:04"/>
    <x v="7"/>
    <x v="0"/>
    <x v="0"/>
    <s v="2025-01-10 00:00:00"/>
    <s v="2025-01-11 14:54:51"/>
    <x v="0"/>
    <s v="1600W"/>
    <s v="DIEGO  CRISTANCHO"/>
    <n v="1075667999"/>
    <s v="ENTREGADA"/>
    <s v="SANTIAGO SILVA"/>
    <x v="2"/>
  </r>
  <r>
    <n v="48635"/>
    <s v="2025-01-07 09:59:03"/>
    <x v="7"/>
    <x v="0"/>
    <x v="0"/>
    <s v="2025-01-09 00:00:00"/>
    <m/>
    <x v="3"/>
    <n v="800"/>
    <s v="JULIAN MONSALVE JARAMILLO"/>
    <n v="1128455967"/>
    <s v="EN PROCESO"/>
    <s v="CRISTIAN HENAO"/>
    <x v="3"/>
  </r>
  <r>
    <n v="48635"/>
    <s v="2025-01-07 09:59:03"/>
    <x v="7"/>
    <x v="0"/>
    <x v="0"/>
    <s v="2025-01-09 00:00:00"/>
    <m/>
    <x v="3"/>
    <n v="800"/>
    <s v="JULIAN MONSALVE JARAMILLO"/>
    <n v="1128455967"/>
    <s v="EN PROCESO"/>
    <s v="CRISTIAN HENAO"/>
    <x v="3"/>
  </r>
  <r>
    <n v="48633"/>
    <s v="2025-01-07 09:54:01"/>
    <x v="7"/>
    <x v="0"/>
    <x v="0"/>
    <s v="2025-01-08 00:00:00"/>
    <m/>
    <x v="0"/>
    <s v="NA"/>
    <s v="MARIO ALEJANDRO LEON ROMERO"/>
    <n v="1014212497"/>
    <s v="FINALIZADA"/>
    <s v="SEBASTIAN ARIAS"/>
    <x v="4"/>
  </r>
  <r>
    <n v="48633"/>
    <s v="2025-01-07 09:54:01"/>
    <x v="7"/>
    <x v="0"/>
    <x v="0"/>
    <s v="2025-01-08 00:00:00"/>
    <m/>
    <x v="0"/>
    <s v="NA"/>
    <s v="MARIO ALEJANDRO LEON ROMERO"/>
    <n v="1014212497"/>
    <s v="FINALIZADA"/>
    <s v="SEBASTIAN ARIAS"/>
    <x v="4"/>
  </r>
  <r>
    <n v="48633"/>
    <s v="2025-01-07 09:54:01"/>
    <x v="7"/>
    <x v="0"/>
    <x v="0"/>
    <s v="2025-01-08 00:00:00"/>
    <m/>
    <x v="0"/>
    <s v="NA"/>
    <s v="MARIO ALEJANDRO LEON ROMERO"/>
    <n v="1014212497"/>
    <s v="FINALIZADA"/>
    <s v="SEBASTIAN ARIAS"/>
    <x v="4"/>
  </r>
  <r>
    <n v="48633"/>
    <s v="2025-01-07 09:54:01"/>
    <x v="7"/>
    <x v="0"/>
    <x v="0"/>
    <s v="2025-01-08 00:00:00"/>
    <m/>
    <x v="0"/>
    <s v="NA"/>
    <s v="MARIO ALEJANDRO LEON ROMERO"/>
    <n v="1014212497"/>
    <s v="FINALIZADA"/>
    <s v="SEBASTIAN ARIAS"/>
    <x v="4"/>
  </r>
  <r>
    <n v="48632"/>
    <s v="2025-01-07 09:49:36"/>
    <x v="7"/>
    <x v="0"/>
    <x v="0"/>
    <s v="2025-01-08 00:00:00"/>
    <s v="2025-01-10 09:16:48"/>
    <x v="3"/>
    <s v="800W"/>
    <s v="NOHORA FERNANDA  DAZA BAQUERO"/>
    <n v="1032397457"/>
    <s v="ENTREGADA"/>
    <s v="CESAR GRANADOS"/>
    <x v="2"/>
  </r>
  <r>
    <n v="48632"/>
    <s v="2025-01-07 09:49:36"/>
    <x v="7"/>
    <x v="0"/>
    <x v="0"/>
    <s v="2025-01-08 00:00:00"/>
    <s v="2025-01-10 09:16:48"/>
    <x v="3"/>
    <s v="800W"/>
    <s v="NOHORA FERNANDA  DAZA BAQUERO"/>
    <n v="1032397457"/>
    <s v="ENTREGADA"/>
    <s v="CESAR GRANADOS"/>
    <x v="2"/>
  </r>
  <r>
    <n v="48632"/>
    <s v="2025-01-07 09:49:36"/>
    <x v="7"/>
    <x v="0"/>
    <x v="0"/>
    <s v="2025-01-08 00:00:00"/>
    <s v="2025-01-10 09:16:48"/>
    <x v="3"/>
    <s v="800W"/>
    <s v="NOHORA FERNANDA  DAZA BAQUERO"/>
    <n v="1032397457"/>
    <s v="ENTREGADA"/>
    <s v="CESAR GRANADOS"/>
    <x v="2"/>
  </r>
  <r>
    <n v="48631"/>
    <s v="2025-01-07 09:42:37"/>
    <x v="7"/>
    <x v="0"/>
    <x v="0"/>
    <s v="2025-01-08 00:00:00"/>
    <s v="2025-01-08 14:43:05"/>
    <x v="1"/>
    <s v="SCOOTER MINCA 2400"/>
    <s v="DANIEL CABANA"/>
    <n v="1020803162"/>
    <s v="ENTREGADA"/>
    <s v="YEFERSON OSORIO"/>
    <x v="0"/>
  </r>
  <r>
    <n v="48631"/>
    <s v="2025-01-07 09:42:37"/>
    <x v="7"/>
    <x v="0"/>
    <x v="0"/>
    <s v="2025-01-08 00:00:00"/>
    <s v="2025-01-08 14:43:05"/>
    <x v="1"/>
    <s v="SCOOTER MINCA 2400"/>
    <s v="DANIEL CABANA"/>
    <n v="1020803162"/>
    <s v="ENTREGADA"/>
    <s v="YEFERSON OSORIO"/>
    <x v="0"/>
  </r>
  <r>
    <n v="48631"/>
    <s v="2025-01-07 09:42:37"/>
    <x v="7"/>
    <x v="0"/>
    <x v="0"/>
    <s v="2025-01-08 00:00:00"/>
    <s v="2025-01-08 14:43:05"/>
    <x v="1"/>
    <s v="SCOOTER MINCA 2400"/>
    <s v="DANIEL CABANA"/>
    <n v="1020803162"/>
    <s v="ENTREGADA"/>
    <s v="YEFERSON OSORIO"/>
    <x v="0"/>
  </r>
  <r>
    <n v="48630"/>
    <s v="2025-01-07 09:42:32"/>
    <x v="7"/>
    <x v="0"/>
    <x v="0"/>
    <s v="2025-01-10 00:00:00"/>
    <s v="2025-01-10 12:19:32"/>
    <x v="0"/>
    <s v="800W"/>
    <s v="ANDRES FELIPE YEPES CHARRY"/>
    <n v="80199563"/>
    <s v="ENTREGADA"/>
    <s v="SANTIAGO SILVA"/>
    <x v="2"/>
  </r>
  <r>
    <n v="48630"/>
    <s v="2025-01-07 09:42:32"/>
    <x v="7"/>
    <x v="0"/>
    <x v="0"/>
    <s v="2025-01-10 00:00:00"/>
    <s v="2025-01-10 12:19:32"/>
    <x v="0"/>
    <s v="800W"/>
    <s v="ANDRES FELIPE YEPES CHARRY"/>
    <n v="80199563"/>
    <s v="ENTREGADA"/>
    <s v="SANTIAGO SILVA"/>
    <x v="2"/>
  </r>
  <r>
    <n v="48629"/>
    <s v="2025-01-07 09:39:44"/>
    <x v="7"/>
    <x v="0"/>
    <x v="0"/>
    <s v="2025-01-08 00:00:00"/>
    <m/>
    <x v="3"/>
    <s v="800W"/>
    <s v="DANIEL FELIPE MATEUZ AGUDELO"/>
    <n v="1052412997"/>
    <s v="AUTORIZA.R.B"/>
    <s v="CRISTIAN ALFONSO"/>
    <x v="4"/>
  </r>
  <r>
    <n v="48629"/>
    <s v="2025-01-07 09:39:44"/>
    <x v="7"/>
    <x v="0"/>
    <x v="0"/>
    <s v="2025-01-08 00:00:00"/>
    <m/>
    <x v="3"/>
    <s v="800W"/>
    <s v="DANIEL FELIPE MATEUZ AGUDELO"/>
    <n v="1052412997"/>
    <s v="AUTORIZA.R.B"/>
    <s v="CRISTIAN ALFONSO"/>
    <x v="4"/>
  </r>
  <r>
    <n v="48628"/>
    <s v="2025-01-07 09:35:31"/>
    <x v="7"/>
    <x v="0"/>
    <x v="0"/>
    <s v="2025-01-09 00:00:00"/>
    <s v="2025-01-13 08:12:58"/>
    <x v="0"/>
    <s v="SCOOTER MINCA"/>
    <s v="ANDRES PRIETO"/>
    <n v="79943163"/>
    <s v="ENTREGADA"/>
    <s v="JULIAN MONTAÑO"/>
    <x v="0"/>
  </r>
  <r>
    <n v="48628"/>
    <s v="2025-01-07 09:35:31"/>
    <x v="7"/>
    <x v="0"/>
    <x v="0"/>
    <s v="2025-01-09 00:00:00"/>
    <s v="2025-01-13 08:12:58"/>
    <x v="0"/>
    <s v="SCOOTER MINCA"/>
    <s v="ANDRES PRIETO"/>
    <n v="79943163"/>
    <s v="ENTREGADA"/>
    <s v="JULIAN MONTAÑO"/>
    <x v="0"/>
  </r>
  <r>
    <n v="48628"/>
    <s v="2025-01-07 09:35:31"/>
    <x v="7"/>
    <x v="0"/>
    <x v="0"/>
    <s v="2025-01-09 00:00:00"/>
    <s v="2025-01-13 08:12:58"/>
    <x v="0"/>
    <s v="SCOOTER MINCA"/>
    <s v="ANDRES PRIETO"/>
    <n v="79943163"/>
    <s v="ENTREGADA"/>
    <s v="JULIAN MONTAÑO"/>
    <x v="0"/>
  </r>
  <r>
    <n v="48626"/>
    <s v="2025-01-07 09:34:26"/>
    <x v="7"/>
    <x v="0"/>
    <x v="0"/>
    <s v="2025-01-07 00:00:00"/>
    <s v="2025-01-09 11:31:35"/>
    <x v="2"/>
    <s v="1600W"/>
    <s v="HEIDY LORENA MIER AVILA"/>
    <n v="1067030098"/>
    <s v="ENTREGADA"/>
    <s v="SANTIAGO SILVA"/>
    <x v="2"/>
  </r>
  <r>
    <n v="48626"/>
    <s v="2025-01-07 09:34:26"/>
    <x v="7"/>
    <x v="0"/>
    <x v="0"/>
    <s v="2025-01-07 00:00:00"/>
    <s v="2025-01-09 11:31:35"/>
    <x v="2"/>
    <s v="1600W"/>
    <s v="HEIDY LORENA MIER AVILA"/>
    <n v="1067030098"/>
    <s v="ENTREGADA"/>
    <s v="SANTIAGO SILVA"/>
    <x v="2"/>
  </r>
  <r>
    <n v="48626"/>
    <s v="2025-01-07 09:34:26"/>
    <x v="7"/>
    <x v="0"/>
    <x v="0"/>
    <s v="2025-01-07 00:00:00"/>
    <s v="2025-01-09 11:31:35"/>
    <x v="2"/>
    <s v="1600W"/>
    <s v="HEIDY LORENA MIER AVILA"/>
    <n v="1067030098"/>
    <s v="ENTREGADA"/>
    <s v="SANTIAGO SILVA"/>
    <x v="2"/>
  </r>
  <r>
    <n v="45181"/>
    <d v="2024-11-12T00:00:00"/>
    <x v="9"/>
    <x v="2"/>
    <x v="1"/>
    <m/>
    <s v="2024-11-18 16:17:27"/>
    <x v="3"/>
    <s v="800W"/>
    <s v="ALEJANDRO  LOPEZ CAÑON"/>
    <n v="1126809645"/>
    <s v="ENTREGADA"/>
    <s v="CAMILO DUARTE"/>
    <x v="1"/>
  </r>
  <r>
    <n v="48621"/>
    <s v="2025-01-07 09:23:46"/>
    <x v="7"/>
    <x v="0"/>
    <x v="0"/>
    <s v="2025-01-09 00:00:00"/>
    <m/>
    <x v="3"/>
    <n v="1600"/>
    <s v="RICHARD HENAO"/>
    <n v="80106520"/>
    <s v="EN PROCESO"/>
    <s v="CRISTIAN HENAO"/>
    <x v="3"/>
  </r>
  <r>
    <n v="48621"/>
    <s v="2025-01-07 09:23:46"/>
    <x v="7"/>
    <x v="0"/>
    <x v="0"/>
    <s v="2025-01-09 00:00:00"/>
    <m/>
    <x v="3"/>
    <n v="1600"/>
    <s v="RICHARD HENAO"/>
    <n v="80106520"/>
    <s v="EN PROCESO"/>
    <s v="CRISTIAN HENAO"/>
    <x v="3"/>
  </r>
  <r>
    <n v="48620"/>
    <s v="2025-01-07 09:23:18"/>
    <x v="7"/>
    <x v="0"/>
    <x v="0"/>
    <s v="2025-01-09 00:00:00"/>
    <s v="2025-01-13 15:52:51"/>
    <x v="3"/>
    <s v="SCOOTER MINCA"/>
    <s v="JORGE MORALES"/>
    <n v="1026260803"/>
    <s v="ENTREGADA"/>
    <s v="JUAN CARLOS SALCEDO"/>
    <x v="0"/>
  </r>
  <r>
    <n v="48620"/>
    <s v="2025-01-07 09:23:18"/>
    <x v="7"/>
    <x v="0"/>
    <x v="0"/>
    <s v="2025-01-09 00:00:00"/>
    <s v="2025-01-13 15:52:51"/>
    <x v="3"/>
    <s v="SCOOTER MINCA"/>
    <s v="JORGE MORALES"/>
    <n v="1026260803"/>
    <s v="ENTREGADA"/>
    <s v="JUAN CARLOS SALCEDO"/>
    <x v="0"/>
  </r>
  <r>
    <n v="48620"/>
    <s v="2025-01-07 09:23:18"/>
    <x v="7"/>
    <x v="0"/>
    <x v="0"/>
    <s v="2025-01-09 00:00:00"/>
    <s v="2025-01-13 15:52:51"/>
    <x v="3"/>
    <s v="SCOOTER MINCA"/>
    <s v="JORGE MORALES"/>
    <n v="1026260803"/>
    <s v="ENTREGADA"/>
    <s v="JUAN CARLOS SALCEDO"/>
    <x v="0"/>
  </r>
  <r>
    <n v="48618"/>
    <s v="2025-01-07 09:19:41"/>
    <x v="7"/>
    <x v="0"/>
    <x v="0"/>
    <s v="2025-01-09 00:00:00"/>
    <s v="2025-01-13 13:53:03"/>
    <x v="0"/>
    <s v="350W"/>
    <s v="DAVID ALFONSO ARROYO ROMERO"/>
    <n v="1067724918"/>
    <s v="ENTREGADA"/>
    <s v="CESAR GRANADOS"/>
    <x v="2"/>
  </r>
  <r>
    <n v="48618"/>
    <s v="2025-01-07 09:19:41"/>
    <x v="7"/>
    <x v="0"/>
    <x v="0"/>
    <s v="2025-01-09 00:00:00"/>
    <s v="2025-01-13 13:53:03"/>
    <x v="0"/>
    <s v="350W"/>
    <s v="DAVID ALFONSO ARROYO ROMERO"/>
    <n v="1067724918"/>
    <s v="ENTREGADA"/>
    <s v="CESAR GRANADOS"/>
    <x v="2"/>
  </r>
  <r>
    <n v="48618"/>
    <s v="2025-01-07 09:19:41"/>
    <x v="7"/>
    <x v="0"/>
    <x v="0"/>
    <s v="2025-01-09 00:00:00"/>
    <s v="2025-01-13 13:53:03"/>
    <x v="0"/>
    <s v="350W"/>
    <s v="DAVID ALFONSO ARROYO ROMERO"/>
    <n v="1067724918"/>
    <s v="ENTREGADA"/>
    <s v="CESAR GRANADOS"/>
    <x v="2"/>
  </r>
  <r>
    <n v="48617"/>
    <s v="2025-01-07 09:04:51"/>
    <x v="7"/>
    <x v="0"/>
    <x v="0"/>
    <s v="2025-01-07 00:00:00"/>
    <s v="2025-01-07 16:02:46"/>
    <x v="2"/>
    <s v="800W"/>
    <s v="ANDRES  MUÑOZ CARVAJAL"/>
    <n v="1010183937"/>
    <s v="ENTREGADA"/>
    <s v="JULIAN MONTAÑO"/>
    <x v="0"/>
  </r>
  <r>
    <n v="48617"/>
    <s v="2025-01-07 09:04:51"/>
    <x v="7"/>
    <x v="0"/>
    <x v="0"/>
    <s v="2025-01-07 00:00:00"/>
    <s v="2025-01-07 16:02:46"/>
    <x v="2"/>
    <s v="800W"/>
    <s v="ANDRES  MUÑOZ CARVAJAL"/>
    <n v="1010183937"/>
    <s v="ENTREGADA"/>
    <s v="JULIAN MONTAÑO"/>
    <x v="0"/>
  </r>
  <r>
    <n v="48617"/>
    <s v="2025-01-07 09:04:51"/>
    <x v="7"/>
    <x v="0"/>
    <x v="0"/>
    <s v="2025-01-07 00:00:00"/>
    <s v="2025-01-07 16:02:46"/>
    <x v="2"/>
    <s v="800W"/>
    <s v="ANDRES MUÑOZ"/>
    <n v="1010183937"/>
    <s v="ENTREGADA"/>
    <s v="JULIAN MONTAÑO"/>
    <x v="0"/>
  </r>
  <r>
    <n v="48615"/>
    <s v="2025-01-07 08:55:11"/>
    <x v="7"/>
    <x v="0"/>
    <x v="0"/>
    <s v="2025-01-09 00:00:00"/>
    <s v="2025-01-13 10:44:45"/>
    <x v="0"/>
    <s v="500W"/>
    <s v="FABIAN FRANCISCO  GARZON CASTRO"/>
    <n v="1026295608"/>
    <s v="ENTREGADA"/>
    <s v="SEBASTIAN ARIAS"/>
    <x v="4"/>
  </r>
  <r>
    <n v="48615"/>
    <s v="2025-01-07 08:55:11"/>
    <x v="7"/>
    <x v="0"/>
    <x v="0"/>
    <s v="2025-01-09 00:00:00"/>
    <s v="2025-01-13 10:44:45"/>
    <x v="0"/>
    <s v="500W"/>
    <s v="FABIAN FRANCISCO  GARZON CASTRO"/>
    <n v="1026295608"/>
    <s v="ENTREGADA"/>
    <s v="SEBASTIAN ARIAS"/>
    <x v="4"/>
  </r>
  <r>
    <n v="48614"/>
    <s v="2025-01-07 08:49:22"/>
    <x v="7"/>
    <x v="0"/>
    <x v="0"/>
    <s v="2025-01-09 00:00:00"/>
    <s v="2025-01-08 15:24:35"/>
    <x v="0"/>
    <s v="350 W MINCA CITY"/>
    <s v="JUAN CARLOS  ARIZA TORRES"/>
    <n v="1020733954"/>
    <s v="ENTREGADA"/>
    <s v="CESAR GRANADOS"/>
    <x v="2"/>
  </r>
  <r>
    <n v="48614"/>
    <s v="2025-01-07 08:49:22"/>
    <x v="7"/>
    <x v="0"/>
    <x v="0"/>
    <s v="2025-01-09 00:00:00"/>
    <s v="2025-01-08 15:24:35"/>
    <x v="0"/>
    <s v="350 W MINCA CITY"/>
    <s v="JUAN CARLOS  ARISA TORREZ"/>
    <n v="1020733954"/>
    <s v="ENTREGADA"/>
    <s v="CESAR GRANADOS"/>
    <x v="2"/>
  </r>
  <r>
    <n v="48613"/>
    <s v="2025-01-07 08:41:38"/>
    <x v="7"/>
    <x v="0"/>
    <x v="0"/>
    <s v="2025-01-10 00:00:00"/>
    <s v="2025-01-10 12:38:56"/>
    <x v="3"/>
    <s v="500W"/>
    <s v="MUARICIO MONRROY"/>
    <n v="80197262"/>
    <s v="ENTREGADA"/>
    <s v="SANTIAGO SILVA"/>
    <x v="2"/>
  </r>
  <r>
    <n v="48613"/>
    <s v="2025-01-07 08:41:38"/>
    <x v="7"/>
    <x v="0"/>
    <x v="0"/>
    <s v="2025-01-10 00:00:00"/>
    <s v="2025-01-10 12:38:56"/>
    <x v="3"/>
    <s v="500W"/>
    <s v="MAURICIO MONROY"/>
    <n v="80197262"/>
    <s v="ENTREGADA"/>
    <s v="SANTIAGO SILVA"/>
    <x v="2"/>
  </r>
  <r>
    <n v="48612"/>
    <s v="2025-01-07 08:40:56"/>
    <x v="7"/>
    <x v="0"/>
    <x v="0"/>
    <s v="2025-01-09 00:00:00"/>
    <m/>
    <x v="0"/>
    <s v="350W"/>
    <s v="DANIELA  LIZETH  GARCIA"/>
    <n v="1015457311"/>
    <s v="FINALIZADA"/>
    <s v="CRISTIAN ALFONSO"/>
    <x v="4"/>
  </r>
  <r>
    <n v="48612"/>
    <s v="2025-01-07 08:40:56"/>
    <x v="7"/>
    <x v="0"/>
    <x v="0"/>
    <s v="2025-01-09 00:00:00"/>
    <m/>
    <x v="0"/>
    <s v="350W"/>
    <s v="DANIELA  LIZETH  GARCIA"/>
    <n v="1015457311"/>
    <s v="FINALIZADA"/>
    <s v="CRISTIAN ALFONSO"/>
    <x v="4"/>
  </r>
  <r>
    <n v="48611"/>
    <s v="2025-01-07 08:38:35"/>
    <x v="7"/>
    <x v="0"/>
    <x v="0"/>
    <s v="2025-01-09 00:00:00"/>
    <s v="2025-01-09 07:31:54"/>
    <x v="3"/>
    <s v="800W"/>
    <s v="HAROLD EDUARDO  CASTRO GONZALEZ"/>
    <n v="835772"/>
    <s v="ENTREGADA"/>
    <s v="MIGUEL ANGEL OSORIO"/>
    <x v="0"/>
  </r>
  <r>
    <n v="48611"/>
    <s v="2025-01-07 08:38:35"/>
    <x v="7"/>
    <x v="0"/>
    <x v="0"/>
    <s v="2025-01-09 00:00:00"/>
    <s v="2025-01-09 07:31:54"/>
    <x v="3"/>
    <s v="800W"/>
    <s v="HAROLD EDUARDO  CASTRO GONZALEZ"/>
    <n v="835772"/>
    <s v="ENTREGADA"/>
    <s v="MIGUEL ANGEL OSORIO"/>
    <x v="0"/>
  </r>
  <r>
    <n v="48609"/>
    <s v="2025-01-07 08:32:09"/>
    <x v="7"/>
    <x v="0"/>
    <x v="0"/>
    <s v="2025-01-09 00:00:00"/>
    <s v="2025-01-09 09:43:40"/>
    <x v="3"/>
    <s v="800W"/>
    <s v="CRISTIAN CAMILO  VARON RODRIGUEZ"/>
    <n v="1030539950"/>
    <s v="ENTREGADA"/>
    <s v="SEBASTIAN ARIAS"/>
    <x v="4"/>
  </r>
  <r>
    <n v="48609"/>
    <s v="2025-01-07 08:32:09"/>
    <x v="7"/>
    <x v="0"/>
    <x v="0"/>
    <s v="2025-01-09 00:00:00"/>
    <s v="2025-01-09 09:43:40"/>
    <x v="3"/>
    <s v="800W"/>
    <s v="CRISTIAN CAMILO  VARON RODRIGUEZ"/>
    <n v="1030539950"/>
    <s v="ENTREGADA"/>
    <s v="SEBASTIAN ARIAS"/>
    <x v="4"/>
  </r>
  <r>
    <n v="73127"/>
    <s v="2025-11-10 08:26:05"/>
    <x v="9"/>
    <x v="2"/>
    <x v="0"/>
    <s v="2025-11-13 00:00:00"/>
    <m/>
    <x v="1"/>
    <s v="1600W"/>
    <s v="MICHAEL STEVEN  AVILA CALDERON"/>
    <n v="1015480285"/>
    <s v="EN ESPERA"/>
    <m/>
    <x v="1"/>
  </r>
  <r>
    <n v="73134"/>
    <s v="2025-11-10 08:51:09"/>
    <x v="9"/>
    <x v="2"/>
    <x v="0"/>
    <s v="2025-11-10 00:00:00"/>
    <s v="2025-11-10 13:18:57"/>
    <x v="9"/>
    <s v="350W"/>
    <s v="ELVIA ANABEL ALVARADO BLANCO"/>
    <n v="5073230"/>
    <s v="ENTREGADA"/>
    <s v="RICARDO TORRES"/>
    <x v="1"/>
  </r>
  <r>
    <n v="48607"/>
    <s v="2025-01-07 08:25:23"/>
    <x v="7"/>
    <x v="0"/>
    <x v="0"/>
    <s v="2025-01-09 00:00:00"/>
    <m/>
    <x v="0"/>
    <s v="500W"/>
    <s v="FRANCISCO FAJARDO"/>
    <n v="1020713765"/>
    <s v="AUTORIZADA"/>
    <s v="JUAN CARLOS SALCEDO"/>
    <x v="0"/>
  </r>
  <r>
    <n v="48606"/>
    <s v="2025-01-07 08:25:05"/>
    <x v="7"/>
    <x v="0"/>
    <x v="0"/>
    <s v="2025-01-09 00:00:00"/>
    <s v="2025-01-09 16:48:42"/>
    <x v="0"/>
    <s v="500W"/>
    <s v="RENATA CAMILA  CRUZ AGUDELO"/>
    <n v="52389962"/>
    <s v="ENTREGADA"/>
    <s v="CESAR GRANADOS"/>
    <x v="2"/>
  </r>
  <r>
    <n v="48606"/>
    <s v="2025-01-07 08:25:05"/>
    <x v="7"/>
    <x v="0"/>
    <x v="0"/>
    <s v="2025-01-09 00:00:00"/>
    <s v="2025-01-09 16:48:42"/>
    <x v="0"/>
    <s v="500W"/>
    <s v="RENATA CAMILA  CRUZ AGUDELO"/>
    <n v="52389962"/>
    <s v="ENTREGADA"/>
    <s v="CESAR GRANADOS"/>
    <x v="2"/>
  </r>
  <r>
    <n v="48606"/>
    <s v="2025-01-07 08:25:05"/>
    <x v="7"/>
    <x v="0"/>
    <x v="0"/>
    <s v="2025-01-09 00:00:00"/>
    <s v="2025-01-09 16:48:42"/>
    <x v="0"/>
    <s v="500W"/>
    <s v="RENATA CAMILA  CRUZ AGUDELO"/>
    <n v="52389962"/>
    <s v="ENTREGADA"/>
    <s v="CESAR GRANADOS"/>
    <x v="2"/>
  </r>
  <r>
    <n v="48605"/>
    <s v="2025-01-07 08:20:32"/>
    <x v="7"/>
    <x v="0"/>
    <x v="0"/>
    <s v="2025-01-07 00:00:00"/>
    <s v="2025-01-07 17:08:58"/>
    <x v="2"/>
    <s v="500W"/>
    <s v="ANDRES FELIPE CARDONA ARCHILA"/>
    <n v="1030701120"/>
    <s v="ENTREGADA"/>
    <s v="SEBASTIAN ARIAS"/>
    <x v="4"/>
  </r>
  <r>
    <n v="48605"/>
    <s v="2025-01-07 08:20:32"/>
    <x v="7"/>
    <x v="0"/>
    <x v="0"/>
    <s v="2025-01-07 00:00:00"/>
    <s v="2025-01-07 17:08:58"/>
    <x v="2"/>
    <s v="500W"/>
    <s v="ANDRES FELIPE CARDONA ARCHILA"/>
    <n v="1030701120"/>
    <s v="ENTREGADA"/>
    <s v="SEBASTIAN ARIAS"/>
    <x v="4"/>
  </r>
  <r>
    <n v="73136"/>
    <s v="2025-11-10 08:55:18"/>
    <x v="9"/>
    <x v="2"/>
    <x v="0"/>
    <s v="2025-11-13 00:00:00"/>
    <m/>
    <x v="0"/>
    <s v="2400W"/>
    <s v="BRAYAN ALEJANDRO DAZA ACEVEDO"/>
    <n v="1012424656"/>
    <s v="EN ESPERA"/>
    <m/>
    <x v="1"/>
  </r>
  <r>
    <n v="73142"/>
    <s v="2025-11-10 09:08:19"/>
    <x v="9"/>
    <x v="2"/>
    <x v="0"/>
    <s v="2025-11-13 00:00:00"/>
    <m/>
    <x v="0"/>
    <s v="500W"/>
    <s v="CAMILO  MOYANO ARENAS"/>
    <n v="1018471233"/>
    <s v="EN ESPERA"/>
    <m/>
    <x v="1"/>
  </r>
  <r>
    <n v="73144"/>
    <s v="2025-11-10 09:19:22"/>
    <x v="9"/>
    <x v="2"/>
    <x v="0"/>
    <s v="2025-11-11 00:00:00"/>
    <m/>
    <x v="3"/>
    <s v="350W"/>
    <s v="YENNY JOHANNA ARAUJO PATERNINA"/>
    <n v="1102809377"/>
    <s v="EN PROCESO"/>
    <s v="JULIAN TORRES"/>
    <x v="1"/>
  </r>
  <r>
    <n v="48603"/>
    <s v="2025-01-07 08:14:02"/>
    <x v="7"/>
    <x v="0"/>
    <x v="0"/>
    <s v="2025-01-07 00:00:00"/>
    <s v="2025-01-08 16:42:22"/>
    <x v="2"/>
    <s v="800W"/>
    <s v="WILSON EDUARDO  PENAGOS CERON"/>
    <n v="80777651"/>
    <s v="ENTREGADA"/>
    <s v="CRISTIAN ALFONSO"/>
    <x v="4"/>
  </r>
  <r>
    <n v="48603"/>
    <s v="2025-01-07 08:14:02"/>
    <x v="7"/>
    <x v="0"/>
    <x v="0"/>
    <s v="2025-01-07 00:00:00"/>
    <s v="2025-01-08 16:42:22"/>
    <x v="2"/>
    <s v="800W"/>
    <s v="WILSON EDUARDO  PENAGOS CERON"/>
    <n v="80777651"/>
    <s v="ENTREGADA"/>
    <s v="CRISTIAN ALFONSO"/>
    <x v="4"/>
  </r>
  <r>
    <n v="48602"/>
    <s v="2025-01-07 08:12:35"/>
    <x v="7"/>
    <x v="0"/>
    <x v="0"/>
    <s v="2025-01-08 00:00:00"/>
    <s v="2025-01-07 16:48:38"/>
    <x v="4"/>
    <s v="350W"/>
    <s v="JULIÁN  RIVERA RINCÓN"/>
    <n v="1001309085"/>
    <s v="ENTREGADA"/>
    <m/>
    <x v="0"/>
  </r>
  <r>
    <n v="73147"/>
    <s v="2025-11-10 10:01:53"/>
    <x v="9"/>
    <x v="2"/>
    <x v="0"/>
    <s v="2025-11-10 00:00:00"/>
    <s v="2025-11-10 12:16:06"/>
    <x v="7"/>
    <s v="1600W"/>
    <s v="CARLOS GUILLERMO  CUETO GAVIRIA"/>
    <n v="80126438"/>
    <s v="ENTREGADA"/>
    <s v="YONNATTAN HERRERA"/>
    <x v="1"/>
  </r>
  <r>
    <n v="73148"/>
    <s v="2025-11-10 10:10:10"/>
    <x v="9"/>
    <x v="2"/>
    <x v="0"/>
    <s v="2025-11-13 00:00:00"/>
    <m/>
    <x v="0"/>
    <s v="500W"/>
    <s v="PAULA ANDREA OLARTE YAGUARA"/>
    <n v="1000856237"/>
    <s v="FINALIZADA"/>
    <s v="JULIAN TORRES"/>
    <x v="1"/>
  </r>
  <r>
    <n v="48599"/>
    <s v="2025-01-07 08:06:17"/>
    <x v="7"/>
    <x v="0"/>
    <x v="0"/>
    <s v="2025-01-07 00:00:00"/>
    <s v="2025-01-07 09:11:09"/>
    <x v="2"/>
    <s v="500W"/>
    <s v="JESSICA HERRERA HERRERA"/>
    <n v="1018431883"/>
    <s v="ENTREGADA"/>
    <s v="JUAN CARLOS SALCEDO"/>
    <x v="0"/>
  </r>
  <r>
    <n v="48599"/>
    <s v="2025-01-07 08:06:17"/>
    <x v="7"/>
    <x v="0"/>
    <x v="0"/>
    <s v="2025-01-07 00:00:00"/>
    <s v="2025-01-07 09:11:09"/>
    <x v="2"/>
    <s v="500W"/>
    <s v="JESSICA HERRERA HERRERA"/>
    <n v="1018431883"/>
    <s v="ENTREGADA"/>
    <s v="JUAN CARLOS SALCEDO"/>
    <x v="0"/>
  </r>
  <r>
    <n v="48599"/>
    <s v="2025-01-07 08:06:17"/>
    <x v="7"/>
    <x v="0"/>
    <x v="0"/>
    <s v="2025-01-07 00:00:00"/>
    <s v="2025-01-07 09:11:09"/>
    <x v="2"/>
    <s v="500W"/>
    <s v="JESSICA HERRERA HERRERA"/>
    <n v="1018431883"/>
    <s v="ENTREGADA"/>
    <s v="JUAN CARLOS SALCEDO"/>
    <x v="0"/>
  </r>
  <r>
    <n v="48599"/>
    <s v="2025-01-07 08:06:17"/>
    <x v="7"/>
    <x v="0"/>
    <x v="0"/>
    <s v="2025-01-07 00:00:00"/>
    <s v="2025-01-07 09:11:09"/>
    <x v="2"/>
    <s v="500W"/>
    <s v="JESSICA HERRERA HERRERA"/>
    <n v="1018431883"/>
    <s v="ENTREGADA"/>
    <s v="JUAN CARLOS SALCEDO"/>
    <x v="0"/>
  </r>
  <r>
    <n v="48598"/>
    <s v="2025-01-07 07:57:27"/>
    <x v="7"/>
    <x v="0"/>
    <x v="0"/>
    <s v="2025-01-09 00:00:00"/>
    <s v="2025-01-10 08:55:47"/>
    <x v="0"/>
    <s v="800W"/>
    <s v="YARIN  MARTINEZ NUÑEZ"/>
    <n v="1018474801"/>
    <s v="ENTREGADA"/>
    <s v="CESAR GRANADOS"/>
    <x v="2"/>
  </r>
  <r>
    <n v="48598"/>
    <s v="2025-01-07 07:57:27"/>
    <x v="7"/>
    <x v="0"/>
    <x v="0"/>
    <s v="2025-01-09 00:00:00"/>
    <s v="2025-01-10 08:55:47"/>
    <x v="0"/>
    <s v="800W"/>
    <s v="YARIN  MARTINEZ NUÑEZ"/>
    <n v="1018474801"/>
    <s v="ENTREGADA"/>
    <s v="CESAR GRANADOS"/>
    <x v="2"/>
  </r>
  <r>
    <n v="48597"/>
    <s v="2025-01-07 07:46:38"/>
    <x v="7"/>
    <x v="0"/>
    <x v="0"/>
    <s v="2025-01-09 00:00:00"/>
    <m/>
    <x v="0"/>
    <s v="500W"/>
    <s v="DIANA CAROLINA  ORTIZ"/>
    <n v="1010189659"/>
    <s v="FINALIZADA"/>
    <s v="YEFERSON OSORIO"/>
    <x v="0"/>
  </r>
  <r>
    <n v="48597"/>
    <s v="2025-01-07 07:46:38"/>
    <x v="7"/>
    <x v="0"/>
    <x v="0"/>
    <s v="2025-01-09 00:00:00"/>
    <m/>
    <x v="0"/>
    <s v="500W"/>
    <s v="DIANA CAROLINA  ORTIZ"/>
    <n v="1010189659"/>
    <s v="FINALIZADA"/>
    <s v="YEFERSON OSORIO"/>
    <x v="0"/>
  </r>
  <r>
    <n v="48596"/>
    <s v="2025-01-07 07:30:12"/>
    <x v="7"/>
    <x v="0"/>
    <x v="0"/>
    <s v="2025-01-09 00:00:00"/>
    <s v="2025-01-13 14:25:19"/>
    <x v="0"/>
    <s v="350W"/>
    <s v="YESSY TATIANA PEREZ PIZA"/>
    <n v="1013679588"/>
    <s v="ENTREGADA"/>
    <s v="JULIAN MONTAÑO"/>
    <x v="0"/>
  </r>
  <r>
    <n v="48596"/>
    <s v="2025-01-07 07:30:12"/>
    <x v="7"/>
    <x v="0"/>
    <x v="0"/>
    <s v="2025-01-09 00:00:00"/>
    <s v="2025-01-13 14:25:19"/>
    <x v="0"/>
    <s v="350W"/>
    <s v="YESSY TATIANA PEREZ PIZA"/>
    <n v="1013679588"/>
    <s v="ENTREGADA"/>
    <s v="JULIAN MONTAÑO"/>
    <x v="0"/>
  </r>
  <r>
    <n v="48595"/>
    <s v="2025-01-07 07:10:54"/>
    <x v="7"/>
    <x v="0"/>
    <x v="0"/>
    <s v="2025-01-09 00:00:00"/>
    <s v="2025-01-07 16:38:21"/>
    <x v="0"/>
    <s v="500W"/>
    <s v="KATERIN TRUJILLO"/>
    <n v="1010229176"/>
    <s v="ENTREGADA"/>
    <s v="JULIAN MONTAÑO"/>
    <x v="0"/>
  </r>
  <r>
    <n v="48595"/>
    <s v="2025-01-07 07:10:54"/>
    <x v="7"/>
    <x v="0"/>
    <x v="0"/>
    <s v="2025-01-09 00:00:00"/>
    <s v="2025-01-07 16:38:21"/>
    <x v="0"/>
    <s v="500W"/>
    <s v="KATERIN TRUJILLO"/>
    <n v="1010229176"/>
    <s v="ENTREGADA"/>
    <s v="JULIAN MONTAÑO"/>
    <x v="0"/>
  </r>
  <r>
    <n v="48594"/>
    <s v="2025-01-07 07:03:30"/>
    <x v="7"/>
    <x v="0"/>
    <x v="0"/>
    <s v="2025-01-07 00:00:00"/>
    <s v="2025-01-07 13:05:32"/>
    <x v="2"/>
    <s v="800W"/>
    <s v="JUAN PABLO ROJAS"/>
    <n v="80085808"/>
    <s v="ENTREGADA"/>
    <s v="MIGUEL ANGEL OSORIO"/>
    <x v="0"/>
  </r>
  <r>
    <n v="48594"/>
    <s v="2025-01-07 07:03:30"/>
    <x v="7"/>
    <x v="0"/>
    <x v="0"/>
    <s v="2025-01-07 00:00:00"/>
    <s v="2025-01-07 13:05:32"/>
    <x v="2"/>
    <s v="800W"/>
    <s v="JUAN PABLO ROJAS"/>
    <n v="80085808"/>
    <s v="ENTREGADA"/>
    <s v="MIGUEL ANGEL OSORIO"/>
    <x v="0"/>
  </r>
  <r>
    <n v="48594"/>
    <s v="2025-01-07 07:03:30"/>
    <x v="7"/>
    <x v="0"/>
    <x v="0"/>
    <s v="2025-01-07 00:00:00"/>
    <s v="2025-01-07 13:05:32"/>
    <x v="2"/>
    <s v="800W"/>
    <s v="JUAN PABLO ROJAS"/>
    <n v="80085808"/>
    <s v="ENTREGADA"/>
    <s v="MIGUEL ANGEL OSORIO"/>
    <x v="0"/>
  </r>
  <r>
    <n v="48373"/>
    <s v="2024-12-24 15:39:25"/>
    <x v="1"/>
    <x v="1"/>
    <x v="1"/>
    <s v="2024-12-24 00:00:00"/>
    <s v="2024-12-24 15:53:15"/>
    <x v="2"/>
    <s v="800W"/>
    <s v="JUAN DANIEL  MARTINEZ PALOMO"/>
    <n v="80056143"/>
    <s v="ENTREGADA"/>
    <s v="BRAYAN RAMIREZ"/>
    <x v="0"/>
  </r>
  <r>
    <n v="48373"/>
    <s v="2024-12-24 15:39:25"/>
    <x v="1"/>
    <x v="1"/>
    <x v="1"/>
    <s v="2024-12-24 00:00:00"/>
    <s v="2024-12-24 15:53:15"/>
    <x v="2"/>
    <s v="800W"/>
    <s v="JUAN DANIEL  MARTINEZ PALOMO"/>
    <n v="80056143"/>
    <s v="ENTREGADA"/>
    <s v="BRAYAN RAMIREZ"/>
    <x v="0"/>
  </r>
  <r>
    <n v="48373"/>
    <s v="2024-12-24 15:39:25"/>
    <x v="1"/>
    <x v="1"/>
    <x v="1"/>
    <s v="2024-12-24 00:00:00"/>
    <s v="2024-12-24 15:53:15"/>
    <x v="2"/>
    <s v="800W"/>
    <s v="JUAN DANIEL  MARTINEZ PALOMO"/>
    <n v="80056143"/>
    <s v="ENTREGADA"/>
    <s v="BRAYAN RAMIREZ"/>
    <x v="0"/>
  </r>
  <r>
    <n v="48372"/>
    <s v="2024-12-24 14:55:24"/>
    <x v="1"/>
    <x v="1"/>
    <x v="1"/>
    <s v="2025-01-09 00:00:00"/>
    <m/>
    <x v="3"/>
    <s v="500W"/>
    <s v="PABLO ANDRES  MASMELA ZAPATA"/>
    <n v="1098706454"/>
    <s v="FINALIZADA"/>
    <s v="MIGUEL ANGEL OSORIO"/>
    <x v="0"/>
  </r>
  <r>
    <n v="48371"/>
    <s v="2024-12-24 14:49:07"/>
    <x v="1"/>
    <x v="1"/>
    <x v="1"/>
    <s v="2024-12-24 00:00:00"/>
    <s v="2024-12-24 14:53:50"/>
    <x v="2"/>
    <n v="1600"/>
    <s v="HELLEN NICOLE  COLLAZOS GUTIERREZ"/>
    <n v="1013629508"/>
    <s v="ENTREGADA"/>
    <s v="SEBASTIAN ARIAS"/>
    <x v="4"/>
  </r>
  <r>
    <n v="48371"/>
    <s v="2024-12-24 14:49:07"/>
    <x v="1"/>
    <x v="1"/>
    <x v="1"/>
    <s v="2024-12-24 00:00:00"/>
    <s v="2024-12-24 14:53:50"/>
    <x v="2"/>
    <n v="1600"/>
    <s v="HELLEN NICOLE  COLLAZOS GUTIERREZ"/>
    <n v="1013629508"/>
    <s v="ENTREGADA"/>
    <s v="SEBASTIAN ARIAS"/>
    <x v="4"/>
  </r>
  <r>
    <n v="48370"/>
    <s v="2024-12-24 13:58:45"/>
    <x v="1"/>
    <x v="1"/>
    <x v="1"/>
    <s v="2025-01-10 00:00:00"/>
    <m/>
    <x v="1"/>
    <s v="500W"/>
    <s v="JORGE  SUPELANO"/>
    <n v="79832492"/>
    <s v="EN PROCESO"/>
    <s v="SANTIAGO SILVA"/>
    <x v="2"/>
  </r>
  <r>
    <n v="48370"/>
    <s v="2024-12-24 13:58:45"/>
    <x v="1"/>
    <x v="1"/>
    <x v="1"/>
    <s v="2025-01-10 00:00:00"/>
    <m/>
    <x v="1"/>
    <s v="500W"/>
    <s v="JORGE  SUPELANO"/>
    <n v="79832492"/>
    <s v="EN PROCESO"/>
    <s v="SANTIAGO SILVA"/>
    <x v="2"/>
  </r>
  <r>
    <n v="48369"/>
    <s v="2024-12-24 13:18:57"/>
    <x v="1"/>
    <x v="1"/>
    <x v="1"/>
    <s v="2024-12-24 00:00:00"/>
    <s v="2024-12-24 15:41:13"/>
    <x v="3"/>
    <s v="350W"/>
    <s v="WENDERLEY ALEXANDRO  CHACON OLARTE"/>
    <n v="1000853944"/>
    <s v="ENTREGADA"/>
    <s v="BRAYAN RAMIREZ"/>
    <x v="0"/>
  </r>
  <r>
    <n v="48369"/>
    <s v="2024-12-24 13:18:57"/>
    <x v="1"/>
    <x v="1"/>
    <x v="1"/>
    <s v="2024-12-24 00:00:00"/>
    <s v="2024-12-24 15:41:13"/>
    <x v="3"/>
    <s v="350W"/>
    <s v="WENDERLEY ALEXANDRO  CHACON OLARTE"/>
    <n v="1000853944"/>
    <s v="ENTREGADA"/>
    <s v="BRAYAN RAMIREZ"/>
    <x v="0"/>
  </r>
  <r>
    <n v="48369"/>
    <s v="2024-12-24 13:18:57"/>
    <x v="1"/>
    <x v="1"/>
    <x v="1"/>
    <s v="2024-12-24 00:00:00"/>
    <s v="2024-12-24 15:41:13"/>
    <x v="3"/>
    <s v="350W"/>
    <s v="WENDERLEY ALEXANDRO  CHACON OLARTE"/>
    <n v="1000853944"/>
    <s v="ENTREGADA"/>
    <s v="BRAYAN RAMIREZ"/>
    <x v="0"/>
  </r>
  <r>
    <n v="48368"/>
    <s v="2024-12-24 12:56:30"/>
    <x v="1"/>
    <x v="1"/>
    <x v="1"/>
    <s v="2024-12-24 00:00:00"/>
    <s v="2024-12-24 14:08:42"/>
    <x v="2"/>
    <s v="800W"/>
    <s v="JUNLONG  HUANG"/>
    <n v="504625"/>
    <s v="ENTREGADA"/>
    <s v="JULIAN MONTAÑO"/>
    <x v="0"/>
  </r>
  <r>
    <n v="48368"/>
    <s v="2024-12-24 12:56:30"/>
    <x v="1"/>
    <x v="1"/>
    <x v="1"/>
    <s v="2024-12-24 00:00:00"/>
    <s v="2024-12-24 14:08:42"/>
    <x v="2"/>
    <s v="800W"/>
    <s v="JUNLONG  HUANG"/>
    <n v="504625"/>
    <s v="ENTREGADA"/>
    <s v="JULIAN MONTAÑO"/>
    <x v="0"/>
  </r>
  <r>
    <n v="48366"/>
    <s v="2024-12-24 12:32:16"/>
    <x v="1"/>
    <x v="1"/>
    <x v="1"/>
    <s v="2024-12-24 00:00:00"/>
    <s v="2024-12-24 13:22:35"/>
    <x v="2"/>
    <s v="800W"/>
    <s v="JUAN DAVID  CASTIBLANCO SILVA"/>
    <n v="1032457270"/>
    <s v="ENTREGADA"/>
    <s v="SEBASTIAN ARIAS"/>
    <x v="4"/>
  </r>
  <r>
    <n v="48366"/>
    <s v="2024-12-24 12:32:16"/>
    <x v="1"/>
    <x v="1"/>
    <x v="1"/>
    <s v="2024-12-24 00:00:00"/>
    <s v="2024-12-24 13:22:35"/>
    <x v="2"/>
    <s v="800W"/>
    <s v="JUAN DAVID  CASTIBLANCO SILVA"/>
    <n v="1032457270"/>
    <s v="ENTREGADA"/>
    <s v="SEBASTIAN ARIAS"/>
    <x v="4"/>
  </r>
  <r>
    <n v="48366"/>
    <s v="2024-12-24 12:32:16"/>
    <x v="1"/>
    <x v="1"/>
    <x v="1"/>
    <s v="2024-12-24 00:00:00"/>
    <s v="2024-12-24 13:22:35"/>
    <x v="2"/>
    <s v="800W"/>
    <s v="JUAN DAVID  CASTIBLANCO SILVA"/>
    <n v="1032457270"/>
    <s v="ENTREGADA"/>
    <s v="SEBASTIAN ARIAS"/>
    <x v="4"/>
  </r>
  <r>
    <n v="48366"/>
    <s v="2024-12-24 12:32:16"/>
    <x v="1"/>
    <x v="1"/>
    <x v="1"/>
    <s v="2024-12-24 00:00:00"/>
    <s v="2024-12-24 13:22:35"/>
    <x v="2"/>
    <s v="800W"/>
    <s v="JUAN DAVID  CASTIBLANCO SILVA"/>
    <n v="1032457270"/>
    <s v="ENTREGADA"/>
    <s v="SEBASTIAN ARIAS"/>
    <x v="4"/>
  </r>
  <r>
    <n v="73151"/>
    <s v="2025-11-10 10:25:36"/>
    <x v="9"/>
    <x v="2"/>
    <x v="0"/>
    <s v="2025-11-11 00:00:00"/>
    <s v="2025-11-11 16:51:34"/>
    <x v="1"/>
    <n v="700"/>
    <s v="JOHN ALEJANDRO  MANRIQUE SEPULVEDA"/>
    <n v="1012433608"/>
    <s v="ENTREGADA"/>
    <s v="RICARDO TORRES"/>
    <x v="1"/>
  </r>
  <r>
    <n v="73155"/>
    <s v="2025-11-10 11:11:31"/>
    <x v="9"/>
    <x v="2"/>
    <x v="0"/>
    <s v="2025-11-13 00:00:00"/>
    <s v="2025-11-12 12:50:00"/>
    <x v="1"/>
    <n v="350"/>
    <s v="NATHAYA PATRICIA  GALEANO PADILLA"/>
    <n v="1041770393"/>
    <s v="ENTREGADA"/>
    <s v="JULIAN TORRES"/>
    <x v="1"/>
  </r>
  <r>
    <n v="48363"/>
    <s v="2024-12-24 11:27:06"/>
    <x v="1"/>
    <x v="1"/>
    <x v="1"/>
    <s v="2024-12-24 00:00:00"/>
    <s v="2024-12-24 15:31:18"/>
    <x v="2"/>
    <n v="160"/>
    <s v="ALVARO CASTRO FRANCO"/>
    <n v="1152689440"/>
    <s v="ENTREGADA"/>
    <s v="SEBASTIAN ARIAS"/>
    <x v="4"/>
  </r>
  <r>
    <n v="48363"/>
    <s v="2024-12-24 11:27:06"/>
    <x v="1"/>
    <x v="1"/>
    <x v="1"/>
    <s v="2024-12-24 00:00:00"/>
    <s v="2024-12-24 15:31:18"/>
    <x v="2"/>
    <n v="160"/>
    <s v="ALVARO CASTRO FRANCO"/>
    <n v="1152689440"/>
    <s v="ENTREGADA"/>
    <s v="SEBASTIAN ARIAS"/>
    <x v="4"/>
  </r>
  <r>
    <n v="73157"/>
    <s v="2025-11-10 11:20:46"/>
    <x v="9"/>
    <x v="2"/>
    <x v="0"/>
    <s v="2025-11-13 00:00:00"/>
    <m/>
    <x v="3"/>
    <s v="1600W"/>
    <s v="ALEJANDRO RIVERA REYES"/>
    <n v="1013266207"/>
    <s v="EN ESPERA"/>
    <m/>
    <x v="1"/>
  </r>
  <r>
    <n v="48357"/>
    <s v="2024-12-24 10:16:41"/>
    <x v="1"/>
    <x v="1"/>
    <x v="1"/>
    <s v="2024-12-24 00:00:00"/>
    <s v="2024-12-24 11:36:55"/>
    <x v="2"/>
    <s v="350W"/>
    <s v="YULIET AYALA RIVERA"/>
    <n v="20509987"/>
    <s v="ENTREGADA"/>
    <s v="JHON ARAGON"/>
    <x v="0"/>
  </r>
  <r>
    <n v="48357"/>
    <s v="2024-12-24 10:16:41"/>
    <x v="1"/>
    <x v="1"/>
    <x v="1"/>
    <s v="2024-12-24 00:00:00"/>
    <s v="2024-12-24 11:36:55"/>
    <x v="2"/>
    <s v="350W"/>
    <s v="YULIET AYALA RIVERA"/>
    <n v="20509987"/>
    <s v="ENTREGADA"/>
    <s v="JHON ARAGON"/>
    <x v="0"/>
  </r>
  <r>
    <n v="48357"/>
    <s v="2024-12-24 10:16:41"/>
    <x v="1"/>
    <x v="1"/>
    <x v="1"/>
    <s v="2024-12-24 00:00:00"/>
    <s v="2024-12-24 11:36:55"/>
    <x v="2"/>
    <s v="350W"/>
    <s v="YULIET AYALA RIVERA"/>
    <n v="20509987"/>
    <s v="ENTREGADA"/>
    <s v="JHON ARAGON"/>
    <x v="0"/>
  </r>
  <r>
    <n v="48354"/>
    <s v="2024-12-24 09:24:25"/>
    <x v="1"/>
    <x v="1"/>
    <x v="1"/>
    <s v="2024-12-24 00:00:00"/>
    <s v="2024-12-24 10:19:27"/>
    <x v="2"/>
    <s v="1600W"/>
    <s v="STEVEN LEONARDO SIERRA PARDO"/>
    <n v="1010197658"/>
    <s v="ENTREGADA"/>
    <s v="SEBASTIAN ARIAS"/>
    <x v="4"/>
  </r>
  <r>
    <n v="48354"/>
    <s v="2024-12-24 09:24:25"/>
    <x v="1"/>
    <x v="1"/>
    <x v="1"/>
    <s v="2024-12-24 00:00:00"/>
    <s v="2024-12-24 10:19:27"/>
    <x v="2"/>
    <s v="1600W"/>
    <s v="STEVEN LEONARDO SIERRA PARDO"/>
    <n v="1010197658"/>
    <s v="ENTREGADA"/>
    <s v="SEBASTIAN ARIAS"/>
    <x v="4"/>
  </r>
  <r>
    <n v="48351"/>
    <s v="2024-12-24 08:21:22"/>
    <x v="1"/>
    <x v="1"/>
    <x v="1"/>
    <s v="2024-12-24 00:00:00"/>
    <s v="2024-12-24 11:58:06"/>
    <x v="2"/>
    <s v="500W"/>
    <s v="FELIPE  SANDOVAL"/>
    <n v="1020765819"/>
    <s v="ENTREGADA"/>
    <s v="YEFERSON OSORIO"/>
    <x v="0"/>
  </r>
  <r>
    <n v="48351"/>
    <s v="2024-12-24 08:21:22"/>
    <x v="1"/>
    <x v="1"/>
    <x v="1"/>
    <s v="2024-12-24 00:00:00"/>
    <s v="2024-12-24 11:58:06"/>
    <x v="2"/>
    <s v="500W"/>
    <s v="TECNOINGENIERIA DEPROYECTOS S.A.S SANDOVAL"/>
    <n v="1020765819"/>
    <s v="ENTREGADA"/>
    <s v="YEFERSON OSORIO"/>
    <x v="0"/>
  </r>
  <r>
    <n v="48351"/>
    <s v="2024-12-24 08:21:22"/>
    <x v="1"/>
    <x v="1"/>
    <x v="1"/>
    <s v="2024-12-24 00:00:00"/>
    <s v="2024-12-24 11:58:06"/>
    <x v="2"/>
    <s v="500W"/>
    <s v="TECNOINGENIERIA DEPROYECTOS S.A.S SANDOVAL"/>
    <n v="1020765819"/>
    <s v="ENTREGADA"/>
    <s v="YEFERSON OSORIO"/>
    <x v="0"/>
  </r>
  <r>
    <n v="48350"/>
    <s v="2024-12-24 08:20:00"/>
    <x v="1"/>
    <x v="1"/>
    <x v="1"/>
    <s v="2025-01-10 00:00:00"/>
    <m/>
    <x v="3"/>
    <s v="500W"/>
    <s v="JORGE ZULUAGA OROZCO"/>
    <n v="1053825946"/>
    <s v="P. AUTORIZAR"/>
    <s v="CESAR GRANADOS"/>
    <x v="2"/>
  </r>
  <r>
    <n v="48350"/>
    <s v="2024-12-24 08:20:00"/>
    <x v="1"/>
    <x v="1"/>
    <x v="1"/>
    <s v="2025-01-10 00:00:00"/>
    <m/>
    <x v="3"/>
    <s v="500W"/>
    <s v="JORGE ZULUAGA OROZCO"/>
    <n v="1053825946"/>
    <s v="P. AUTORIZAR"/>
    <s v="CESAR GRANADOS"/>
    <x v="2"/>
  </r>
  <r>
    <n v="48350"/>
    <s v="2024-12-24 08:20:00"/>
    <x v="1"/>
    <x v="1"/>
    <x v="1"/>
    <s v="2025-01-10 00:00:00"/>
    <m/>
    <x v="3"/>
    <s v="500W"/>
    <s v="JORGE ZULUAGA OROZCO"/>
    <n v="1053825946"/>
    <s v="P. AUTORIZAR"/>
    <s v="CESAR GRANADOS"/>
    <x v="2"/>
  </r>
  <r>
    <n v="48350"/>
    <s v="2024-12-24 08:20:00"/>
    <x v="1"/>
    <x v="1"/>
    <x v="1"/>
    <s v="2025-01-10 00:00:00"/>
    <m/>
    <x v="3"/>
    <s v="500W"/>
    <s v="JORGE ZULUAGA NA"/>
    <n v="1053825946"/>
    <s v="P. AUTORIZAR"/>
    <s v="CESAR GRANADOS"/>
    <x v="2"/>
  </r>
  <r>
    <n v="48350"/>
    <s v="2024-12-24 08:20:00"/>
    <x v="1"/>
    <x v="1"/>
    <x v="1"/>
    <s v="2025-01-10 00:00:00"/>
    <m/>
    <x v="3"/>
    <s v="500W"/>
    <s v="JORGE ZULUAGA OROZCO"/>
    <n v="1053825946"/>
    <s v="P. AUTORIZAR"/>
    <s v="CESAR GRANADOS"/>
    <x v="2"/>
  </r>
  <r>
    <n v="48348"/>
    <s v="2024-12-24 07:25:25"/>
    <x v="1"/>
    <x v="1"/>
    <x v="1"/>
    <s v="2024-12-24 00:00:00"/>
    <s v="2024-12-24 11:41:21"/>
    <x v="2"/>
    <s v="800W"/>
    <s v="MARIA PAULA  ACOSTA"/>
    <n v="1020844401"/>
    <s v="ENTREGADA"/>
    <s v="MIGUEL ANGEL OSORIO"/>
    <x v="0"/>
  </r>
  <r>
    <n v="48348"/>
    <s v="2024-12-24 07:25:25"/>
    <x v="1"/>
    <x v="1"/>
    <x v="1"/>
    <s v="2024-12-24 00:00:00"/>
    <s v="2024-12-24 11:41:21"/>
    <x v="2"/>
    <s v="800W"/>
    <s v="MARIA PAULA  ACOSTA"/>
    <n v="1020844401"/>
    <s v="ENTREGADA"/>
    <s v="MIGUEL ANGEL OSORIO"/>
    <x v="0"/>
  </r>
  <r>
    <n v="48347"/>
    <s v="2024-12-24 07:17:36"/>
    <x v="1"/>
    <x v="1"/>
    <x v="1"/>
    <s v="2024-12-24 00:00:00"/>
    <s v="2024-12-24 12:02:31"/>
    <x v="2"/>
    <s v="CITY 350W"/>
    <s v="MARIA VALENTINA GARCIA MORALES"/>
    <n v="1010960792"/>
    <s v="ENTREGADA"/>
    <s v="MIGUEL ANGEL OSORIO"/>
    <x v="0"/>
  </r>
  <r>
    <n v="48347"/>
    <s v="2024-12-24 07:17:36"/>
    <x v="1"/>
    <x v="1"/>
    <x v="1"/>
    <s v="2024-12-24 00:00:00"/>
    <s v="2024-12-24 12:02:31"/>
    <x v="2"/>
    <s v="CITY 350W"/>
    <s v="MARIA VALENTINA GARCIA MORALES"/>
    <n v="1010960792"/>
    <s v="ENTREGADA"/>
    <s v="MIGUEL ANGEL OSORIO"/>
    <x v="0"/>
  </r>
  <r>
    <n v="48347"/>
    <s v="2024-12-24 07:17:36"/>
    <x v="1"/>
    <x v="1"/>
    <x v="1"/>
    <s v="2024-12-24 00:00:00"/>
    <s v="2024-12-24 12:02:31"/>
    <x v="2"/>
    <s v="CITY 350W"/>
    <s v="MARIA VALENTINA GARCIA MORALES"/>
    <n v="1010960792"/>
    <s v="ENTREGADA"/>
    <s v="MIGUEL ANGEL OSORIO"/>
    <x v="0"/>
  </r>
  <r>
    <n v="48342"/>
    <s v="2024-12-23 17:35:17"/>
    <x v="1"/>
    <x v="1"/>
    <x v="1"/>
    <s v="2025-01-08 00:00:00"/>
    <m/>
    <x v="1"/>
    <s v="350w"/>
    <s v="JUAN SEBASTIAN DIAZ CHAVEZ"/>
    <n v="1020778560"/>
    <s v="EN ESPERA"/>
    <m/>
    <x v="4"/>
  </r>
  <r>
    <n v="48341"/>
    <s v="2024-12-23 16:44:37"/>
    <x v="1"/>
    <x v="1"/>
    <x v="1"/>
    <s v="2024-12-24 00:00:00"/>
    <m/>
    <x v="2"/>
    <s v="500W"/>
    <s v="CHARLES FIGUEROA"/>
    <n v="80025454"/>
    <s v="FINALIZADA"/>
    <s v="JULIAN MONTAÑO"/>
    <x v="0"/>
  </r>
  <r>
    <n v="48340"/>
    <s v="2024-12-23 16:25:15"/>
    <x v="1"/>
    <x v="1"/>
    <x v="1"/>
    <s v="2024-12-24 00:00:00"/>
    <m/>
    <x v="2"/>
    <s v="350W"/>
    <s v="JUAN CAMILO MERCHAN"/>
    <n v="75102147"/>
    <s v="FINALIZADA"/>
    <s v="YEFERSON OSORIO"/>
    <x v="0"/>
  </r>
  <r>
    <n v="48338"/>
    <s v="2024-12-23 16:22:10"/>
    <x v="1"/>
    <x v="1"/>
    <x v="1"/>
    <s v="2024-12-24 00:00:00"/>
    <m/>
    <x v="2"/>
    <s v="1600W"/>
    <s v="MARIA FERNANDA  LOPEZ ARIAS"/>
    <n v="1026260706"/>
    <s v="EN PROCESO"/>
    <s v="JHON ARAGON"/>
    <x v="0"/>
  </r>
  <r>
    <n v="73162"/>
    <s v="2025-11-10 12:03:59"/>
    <x v="9"/>
    <x v="2"/>
    <x v="0"/>
    <s v="2025-11-13 00:00:00"/>
    <m/>
    <x v="0"/>
    <s v="1600W"/>
    <s v="NELSON STICK  MORENO MARTINEZ"/>
    <n v="80920747"/>
    <s v="AUTORIZADA"/>
    <s v="YONNATTAN HERRERA"/>
    <x v="1"/>
  </r>
  <r>
    <n v="48336"/>
    <s v="2024-12-23 16:12:25"/>
    <x v="1"/>
    <x v="1"/>
    <x v="1"/>
    <s v="2024-12-24 00:00:00"/>
    <m/>
    <x v="2"/>
    <s v="1600w"/>
    <s v="CHRISTIAN DARIO RODRIGUEZ MORENO"/>
    <n v="1015409159"/>
    <s v="FINALIZADA"/>
    <s v="MIGUEL ANGEL OSORIO"/>
    <x v="0"/>
  </r>
  <r>
    <n v="73168"/>
    <s v="2025-11-10 12:24:18"/>
    <x v="9"/>
    <x v="2"/>
    <x v="0"/>
    <s v="2025-11-13 00:00:00"/>
    <m/>
    <x v="0"/>
    <s v="1600W"/>
    <s v="JUAN DIEGO BERNAL"/>
    <n v="1020764425"/>
    <s v="P. AUTORIZAR"/>
    <s v="RICARDO TORRES"/>
    <x v="1"/>
  </r>
  <r>
    <n v="48334"/>
    <s v="2024-12-23 15:45:06"/>
    <x v="1"/>
    <x v="1"/>
    <x v="1"/>
    <s v="2024-12-23 00:00:00"/>
    <s v="2024-12-23 16:48:05"/>
    <x v="2"/>
    <s v="350W"/>
    <s v="CAMILO JOSE  SAAVEDRA RIOS"/>
    <n v="80018245"/>
    <s v="ENTREGADA"/>
    <s v="BRAYAN RAMIREZ"/>
    <x v="0"/>
  </r>
  <r>
    <n v="48331"/>
    <s v="2024-12-23 15:30:12"/>
    <x v="1"/>
    <x v="1"/>
    <x v="1"/>
    <s v="2024-12-23 00:00:00"/>
    <m/>
    <x v="2"/>
    <s v="SCOOTER MINCA 500"/>
    <s v="DIEGO MOLANO"/>
    <n v="1072188498"/>
    <s v="FINALIZADA"/>
    <s v="BRAYAN RAMIREZ"/>
    <x v="0"/>
  </r>
  <r>
    <n v="48327"/>
    <s v="2024-12-23 14:44:46"/>
    <x v="1"/>
    <x v="1"/>
    <x v="1"/>
    <s v="2024-12-23 00:00:00"/>
    <m/>
    <x v="2"/>
    <s v="800W"/>
    <s v="ALEXA GUERRERO OSPINA"/>
    <n v="1002235864"/>
    <s v="AUTORIZADA"/>
    <s v="MIGUEL ANGEL OSORIO"/>
    <x v="0"/>
  </r>
  <r>
    <n v="73170"/>
    <s v="2025-11-10 12:32:24"/>
    <x v="9"/>
    <x v="2"/>
    <x v="0"/>
    <s v="2025-11-13 00:00:00"/>
    <m/>
    <x v="3"/>
    <n v="1600"/>
    <s v="JORGE ALBERTO  RODRIGUEZ RODRIGUEZ"/>
    <n v="79320785"/>
    <s v="EN ESPERA"/>
    <m/>
    <x v="1"/>
  </r>
  <r>
    <n v="48318"/>
    <s v="2024-12-23 13:43:36"/>
    <x v="1"/>
    <x v="1"/>
    <x v="1"/>
    <s v="2025-01-08 00:00:00"/>
    <m/>
    <x v="1"/>
    <s v="500W"/>
    <s v="IVAN DAVID CARDENAS BERNAL"/>
    <n v="1030570238"/>
    <s v="EN ESPERA"/>
    <m/>
    <x v="4"/>
  </r>
  <r>
    <n v="48315"/>
    <s v="2024-12-23 13:23:17"/>
    <x v="1"/>
    <x v="1"/>
    <x v="1"/>
    <s v="2024-12-23 00:00:00"/>
    <m/>
    <x v="2"/>
    <s v="800W"/>
    <s v="FRANCISCO JAVIER  PADILLA"/>
    <n v="4149047"/>
    <s v="FINALIZADA"/>
    <s v="CRISTIAN ALFONSO"/>
    <x v="4"/>
  </r>
  <r>
    <n v="48314"/>
    <s v="2024-12-23 13:09:17"/>
    <x v="1"/>
    <x v="1"/>
    <x v="1"/>
    <s v="2024-12-24 00:00:00"/>
    <m/>
    <x v="1"/>
    <s v="800W"/>
    <s v="JUAN CAMILO FLOREZ PAEZ"/>
    <n v="1000707713"/>
    <s v="FINALIZADA"/>
    <s v="CESAR GRANADOS"/>
    <x v="2"/>
  </r>
  <r>
    <m/>
    <s v="2024-12-23 13:01:40"/>
    <x v="1"/>
    <x v="1"/>
    <x v="1"/>
    <m/>
    <m/>
    <x v="0"/>
    <n v="1600"/>
    <s v="SEBASTIAN OSORIO CORREA"/>
    <n v="1152469860"/>
    <s v="AUTORIZADA"/>
    <s v="CRISTIAN HENAO"/>
    <x v="3"/>
  </r>
  <r>
    <n v="48312"/>
    <s v="2024-12-23 12:57:10"/>
    <x v="1"/>
    <x v="1"/>
    <x v="1"/>
    <s v="2024-12-24 00:00:00"/>
    <m/>
    <x v="1"/>
    <s v="350W"/>
    <s v="DEISY CAÑON MOSQUERA"/>
    <n v="51799805"/>
    <s v="EN ESPERA"/>
    <m/>
    <x v="2"/>
  </r>
  <r>
    <n v="48311"/>
    <s v="2024-12-23 12:56:10"/>
    <x v="1"/>
    <x v="1"/>
    <x v="1"/>
    <s v="2024-12-23 00:00:00"/>
    <m/>
    <x v="2"/>
    <s v="500W"/>
    <s v="MILLER  CRUZ ROMERO"/>
    <n v="1019061471"/>
    <s v="EN ESPERA"/>
    <m/>
    <x v="0"/>
  </r>
  <r>
    <n v="48308"/>
    <s v="2024-12-23 11:56:26"/>
    <x v="1"/>
    <x v="1"/>
    <x v="1"/>
    <s v="2024-12-23 00:00:00"/>
    <s v="2024-12-23 12:49:31"/>
    <x v="2"/>
    <s v="800W"/>
    <s v="DAVID FELIPE SANCHEZ MARTINEZ"/>
    <n v="1052409908"/>
    <s v="ENTREGADA"/>
    <s v="MIGUEL ANGEL OSORIO"/>
    <x v="0"/>
  </r>
  <r>
    <n v="48306"/>
    <s v="2024-12-23 11:46:43"/>
    <x v="1"/>
    <x v="1"/>
    <x v="1"/>
    <s v="2024-12-23 00:00:00"/>
    <s v="2024-12-23 16:14:35"/>
    <x v="2"/>
    <s v="1600W"/>
    <s v="MARIA FERNANDA  LOPEZ ARIAS"/>
    <n v="1026260706"/>
    <s v="ENTREGADA"/>
    <s v="JHON ARAGON"/>
    <x v="0"/>
  </r>
  <r>
    <n v="48305"/>
    <s v="2024-12-23 11:21:33"/>
    <x v="1"/>
    <x v="1"/>
    <x v="1"/>
    <s v="2024-12-23 00:00:00"/>
    <s v="2024-12-23 12:02:42"/>
    <x v="2"/>
    <s v="800W"/>
    <s v="DANIELA GALLEGO OCHOA"/>
    <n v="1056769643"/>
    <s v="ENTREGADA"/>
    <s v="JUAN CARLOS SALCEDO"/>
    <x v="0"/>
  </r>
  <r>
    <n v="48303"/>
    <s v="2024-12-23 11:12:48"/>
    <x v="1"/>
    <x v="1"/>
    <x v="1"/>
    <s v="2024-12-23 00:00:00"/>
    <s v="2024-12-23 13:44:29"/>
    <x v="2"/>
    <s v="800W"/>
    <s v="ROMEL  AMADOR GONZALEZ"/>
    <n v="81740890"/>
    <s v="ENTREGADA"/>
    <s v="CESAR GRANADOS"/>
    <x v="2"/>
  </r>
  <r>
    <n v="48300"/>
    <s v="2024-12-23 10:44:43"/>
    <x v="1"/>
    <x v="1"/>
    <x v="1"/>
    <s v="2025-01-08 00:00:00"/>
    <m/>
    <x v="0"/>
    <s v="1600W"/>
    <s v="JULIAN DANILO  CAÑON ANAYA"/>
    <n v="1032499067"/>
    <s v="EN ESPERA"/>
    <m/>
    <x v="4"/>
  </r>
  <r>
    <n v="48298"/>
    <s v="2024-12-23 10:30:52"/>
    <x v="1"/>
    <x v="1"/>
    <x v="1"/>
    <s v="2024-12-23 00:00:00"/>
    <s v="2024-12-23 16:30:13"/>
    <x v="2"/>
    <s v="800W"/>
    <s v="LUIS ALEJANDRO VILLAMIL"/>
    <n v="79952157"/>
    <s v="ENTREGADA"/>
    <s v="BRAYAN RAMIREZ"/>
    <x v="0"/>
  </r>
  <r>
    <n v="48294"/>
    <s v="2024-12-23 09:48:37"/>
    <x v="1"/>
    <x v="1"/>
    <x v="1"/>
    <s v="2024-12-23 00:00:00"/>
    <s v="2024-12-23 14:35:39"/>
    <x v="2"/>
    <s v="800W"/>
    <s v="DIEGO  MENDEZ URREGO"/>
    <n v="79958888"/>
    <s v="ENTREGADA"/>
    <s v="SEBASTIAN ARIAS"/>
    <x v="4"/>
  </r>
  <r>
    <n v="48286"/>
    <s v="2024-12-23 09:12:39"/>
    <x v="1"/>
    <x v="1"/>
    <x v="1"/>
    <s v="2024-12-23 00:00:00"/>
    <s v="2024-12-23 12:33:14"/>
    <x v="2"/>
    <s v="800W"/>
    <s v="ELIZABETH PINZON ZARATE"/>
    <n v="1001325065"/>
    <s v="ENTREGADA"/>
    <s v="CRISTIAN ALFONSO"/>
    <x v="4"/>
  </r>
  <r>
    <n v="48285"/>
    <s v="2024-12-23 08:55:24"/>
    <x v="1"/>
    <x v="1"/>
    <x v="1"/>
    <s v="2024-12-23 00:00:00"/>
    <m/>
    <x v="2"/>
    <s v="800W"/>
    <s v="BRIAN NORBERTO  DIAZ OSPITIA"/>
    <n v="1018442204"/>
    <s v="FINALIZADA"/>
    <s v="CESAR GRANADOS"/>
    <x v="2"/>
  </r>
  <r>
    <n v="48284"/>
    <s v="2024-12-23 08:47:02"/>
    <x v="1"/>
    <x v="1"/>
    <x v="1"/>
    <s v="2025-01-09 00:00:00"/>
    <m/>
    <x v="0"/>
    <s v="800W"/>
    <s v="LEONARDO RUIZ"/>
    <n v="79746367"/>
    <s v="EN ESPERA"/>
    <m/>
    <x v="2"/>
  </r>
  <r>
    <n v="48280"/>
    <s v="2024-12-23 07:33:41"/>
    <x v="1"/>
    <x v="1"/>
    <x v="1"/>
    <s v="2024-12-23 00:00:00"/>
    <m/>
    <x v="2"/>
    <s v="500W"/>
    <s v="KARIN HELENA PARRA MARTE"/>
    <n v="52045782"/>
    <s v="FINALIZADA"/>
    <s v="YEFERSON OSORIO"/>
    <x v="0"/>
  </r>
  <r>
    <n v="48279"/>
    <s v="2024-12-23 07:25:29"/>
    <x v="1"/>
    <x v="1"/>
    <x v="1"/>
    <s v="2024-12-23 00:00:00"/>
    <s v="2024-12-23 16:31:10"/>
    <x v="2"/>
    <s v="800W"/>
    <s v="JOSE DAVID  TAMAYO GOMEZ"/>
    <n v="1019144596"/>
    <s v="ENTREGADA"/>
    <s v="JULIAN MONTAÑO"/>
    <x v="0"/>
  </r>
  <r>
    <n v="48278"/>
    <s v="2024-12-23 07:12:59"/>
    <x v="1"/>
    <x v="1"/>
    <x v="1"/>
    <s v="2024-12-23 00:00:00"/>
    <s v="2024-12-23 15:49:45"/>
    <x v="2"/>
    <s v="1600W"/>
    <s v="RODRIGO HERNANDEZ RIAÑO"/>
    <n v="80412182"/>
    <s v="ENTREGADA"/>
    <s v="YEFERSON OSORIO"/>
    <x v="0"/>
  </r>
  <r>
    <n v="48256"/>
    <s v="2024-12-21 13:35:10"/>
    <x v="3"/>
    <x v="1"/>
    <x v="1"/>
    <s v="2024-12-21 00:00:00"/>
    <s v="2024-12-21 13:43:14"/>
    <x v="2"/>
    <s v="800W"/>
    <s v="FABIO LOPEZ SILVA"/>
    <n v="79891783"/>
    <s v="ENTREGADA"/>
    <s v="MIGUEL ANGEL OSORIO"/>
    <x v="0"/>
  </r>
  <r>
    <n v="48255"/>
    <s v="2024-12-21 13:22:22"/>
    <x v="3"/>
    <x v="1"/>
    <x v="1"/>
    <s v="2024-12-21 00:00:00"/>
    <s v="2024-12-23 11:29:37"/>
    <x v="2"/>
    <s v="MOPED"/>
    <s v="ANGELICA NATALIA TELLEZ DUARTE"/>
    <n v="1010239216"/>
    <s v="ENTREGADA"/>
    <s v="JHON ARAGON"/>
    <x v="0"/>
  </r>
  <r>
    <n v="73173"/>
    <s v="2025-11-10 12:47:59"/>
    <x v="9"/>
    <x v="2"/>
    <x v="0"/>
    <s v="2025-11-13 00:00:00"/>
    <m/>
    <x v="0"/>
    <s v="MOPED"/>
    <s v="WALNER YEIZON FUENTES CORTES"/>
    <n v="80151007"/>
    <s v="EN ESPERA"/>
    <m/>
    <x v="1"/>
  </r>
  <r>
    <n v="48252"/>
    <s v="2024-12-21 12:26:23"/>
    <x v="3"/>
    <x v="1"/>
    <x v="1"/>
    <s v="2024-12-23 00:00:00"/>
    <s v="2024-12-23 10:27:22"/>
    <x v="1"/>
    <s v="500W"/>
    <s v="FABIO HERNAN SABOYA RODRIGUEZ"/>
    <n v="80167558"/>
    <s v="ENTREGADA"/>
    <s v="JULIAN MONTAÑO"/>
    <x v="0"/>
  </r>
  <r>
    <n v="48251"/>
    <s v="2024-12-21 12:26:02"/>
    <x v="3"/>
    <x v="1"/>
    <x v="1"/>
    <s v="2024-12-24 00:00:00"/>
    <m/>
    <x v="3"/>
    <s v="800W"/>
    <s v="MAURICIO GONZALEZ PARRA"/>
    <n v="79504759"/>
    <s v="P. AUTORIZAR"/>
    <s v="BRAYAN RAMIREZ"/>
    <x v="0"/>
  </r>
  <r>
    <n v="48250"/>
    <s v="2024-12-21 12:13:13"/>
    <x v="3"/>
    <x v="1"/>
    <x v="1"/>
    <s v="2024-12-21 00:00:00"/>
    <s v="2024-12-21 15:24:26"/>
    <x v="2"/>
    <s v="1600W"/>
    <s v="JUAN NICOLAS  CUBILLOS ALVARADO"/>
    <n v="1026562779"/>
    <s v="ENTREGADA"/>
    <s v="CRISTIAN ALFONSO"/>
    <x v="4"/>
  </r>
  <r>
    <n v="48248"/>
    <s v="2024-12-21 11:50:53"/>
    <x v="3"/>
    <x v="1"/>
    <x v="1"/>
    <s v="2024-12-21 00:00:00"/>
    <s v="2024-12-21 15:03:25"/>
    <x v="2"/>
    <s v="MOPED"/>
    <s v="NICOLE  TORO MATEUS"/>
    <n v="1152455897"/>
    <s v="ENTREGADA"/>
    <s v="CRISTIAN ALFONSO"/>
    <x v="4"/>
  </r>
  <r>
    <n v="48247"/>
    <s v="2024-12-21 11:50:18"/>
    <x v="3"/>
    <x v="1"/>
    <x v="1"/>
    <s v="2024-12-24 00:00:00"/>
    <s v="2024-12-23 13:48:11"/>
    <x v="2"/>
    <s v="1600W"/>
    <s v="JEFRY STEVEN  PINZON NAVARRETE"/>
    <n v="1019085960"/>
    <s v="ENTREGADA"/>
    <s v="JHON ARAGON"/>
    <x v="0"/>
  </r>
  <r>
    <n v="48244"/>
    <s v="2024-12-21 11:40:12"/>
    <x v="3"/>
    <x v="1"/>
    <x v="1"/>
    <s v="2024-12-21 00:00:00"/>
    <m/>
    <x v="2"/>
    <s v="1600W"/>
    <s v="JULIO CESAR MORALES PEREZ MORALES PEREZ"/>
    <n v="80230176"/>
    <s v="FINALIZADA"/>
    <s v="CRISTIAN ALFONSO"/>
    <x v="4"/>
  </r>
  <r>
    <n v="48243"/>
    <s v="2024-12-21 11:29:54"/>
    <x v="3"/>
    <x v="1"/>
    <x v="1"/>
    <s v="2024-12-21 00:00:00"/>
    <s v="2024-12-23 15:07:46"/>
    <x v="2"/>
    <s v="800W"/>
    <s v="EDWIN  AGUDELO  LOZANO"/>
    <n v="1032412777"/>
    <s v="ENTREGADA"/>
    <s v="SEBASTIAN ARIAS"/>
    <x v="4"/>
  </r>
  <r>
    <n v="48242"/>
    <s v="2024-12-21 11:26:55"/>
    <x v="3"/>
    <x v="1"/>
    <x v="1"/>
    <s v="2024-12-23 00:00:00"/>
    <m/>
    <x v="3"/>
    <s v="800W"/>
    <s v="CHRISTIAN FENWARTH BENITO"/>
    <n v="1020730293"/>
    <s v="AUTORIZA.R.B"/>
    <s v="BRAYAN RAMIREZ"/>
    <x v="0"/>
  </r>
  <r>
    <n v="48241"/>
    <s v="2024-12-21 10:58:35"/>
    <x v="3"/>
    <x v="1"/>
    <x v="1"/>
    <s v="2024-12-21 00:00:00"/>
    <s v="2024-12-23 16:09:37"/>
    <x v="2"/>
    <s v="500W"/>
    <s v="TATIANA  SANCHEZ"/>
    <n v="1020799194"/>
    <s v="ENTREGADA"/>
    <s v="JUAN CARLOS SALCEDO"/>
    <x v="0"/>
  </r>
  <r>
    <n v="73178"/>
    <s v="2025-11-10 13:27:48"/>
    <x v="9"/>
    <x v="2"/>
    <x v="0"/>
    <s v="2025-11-12 00:00:00"/>
    <m/>
    <x v="1"/>
    <s v="800W"/>
    <s v="DAVID LEONARDO  MOLINA FELIPE"/>
    <n v="1024499252"/>
    <s v="FINALIZADA"/>
    <s v="YONNATTAN HERRERA"/>
    <x v="1"/>
  </r>
  <r>
    <n v="48237"/>
    <s v="2024-12-21 10:23:31"/>
    <x v="3"/>
    <x v="1"/>
    <x v="1"/>
    <s v="2025-01-07 00:00:00"/>
    <m/>
    <x v="1"/>
    <s v="500W"/>
    <s v="ANGIEE LORENA"/>
    <n v="1053338885"/>
    <s v="EN ESPERA"/>
    <m/>
    <x v="2"/>
  </r>
  <r>
    <n v="73181"/>
    <s v="2025-11-10 13:59:56"/>
    <x v="9"/>
    <x v="2"/>
    <x v="0"/>
    <s v="2025-11-10 00:00:00"/>
    <s v="2025-11-11 11:50:42"/>
    <x v="1"/>
    <s v="1600W"/>
    <s v="MIGUEL ANGEL  PAEZ MARTINEZ"/>
    <n v="1024570669"/>
    <s v="ENTREGADA"/>
    <s v="YONNATTAN HERRERA"/>
    <x v="1"/>
  </r>
  <r>
    <n v="48233"/>
    <s v="2024-12-21 09:45:08"/>
    <x v="3"/>
    <x v="1"/>
    <x v="1"/>
    <s v="2024-12-21 00:00:00"/>
    <s v="2024-12-21 14:23:28"/>
    <x v="2"/>
    <s v="moped"/>
    <s v="BURALS S.A.S BURALS S.A.S"/>
    <n v="900565334"/>
    <s v="ENTREGADA"/>
    <s v="JULIAN MONTAÑO"/>
    <x v="0"/>
  </r>
  <r>
    <n v="48228"/>
    <s v="2024-12-21 09:34:46"/>
    <x v="3"/>
    <x v="1"/>
    <x v="1"/>
    <s v="2024-12-23 00:00:00"/>
    <s v="2024-12-23 09:29:45"/>
    <x v="1"/>
    <s v="500W"/>
    <s v="JOHAN  LOPEZ"/>
    <n v="1014308350"/>
    <s v="ENTREGADA"/>
    <s v="CESAR GRANADOS"/>
    <x v="2"/>
  </r>
  <r>
    <n v="48227"/>
    <s v="2024-12-21 09:08:43"/>
    <x v="3"/>
    <x v="1"/>
    <x v="1"/>
    <s v="2024-12-21 00:00:00"/>
    <s v="2024-12-21 12:50:35"/>
    <x v="2"/>
    <s v="1600W"/>
    <s v="RAÚL ANDRÉS GONZÁLEZ SILVA"/>
    <n v="1030660639"/>
    <s v="ENTREGADA"/>
    <s v="CESAR GRANADOS"/>
    <x v="2"/>
  </r>
  <r>
    <n v="48226"/>
    <s v="2024-12-21 09:06:55"/>
    <x v="3"/>
    <x v="1"/>
    <x v="1"/>
    <s v="2024-12-21 00:00:00"/>
    <s v="2024-12-23 14:19:07"/>
    <x v="2"/>
    <s v="MOPED ELECTRICO"/>
    <s v="VALENTINA AYALA QUINCHE"/>
    <n v="1022430970"/>
    <s v="ENTREGADA"/>
    <s v="BRAYAN RAMIREZ"/>
    <x v="0"/>
  </r>
  <r>
    <n v="48225"/>
    <s v="2024-12-21 09:04:16"/>
    <x v="3"/>
    <x v="1"/>
    <x v="1"/>
    <s v="2024-12-21 00:00:00"/>
    <s v="2024-12-21 11:53:28"/>
    <x v="2"/>
    <s v="800W"/>
    <s v="DANIEL  AGUIIRE REYES"/>
    <n v="1019111063"/>
    <s v="ENTREGADA"/>
    <s v="CESAR GRANADOS"/>
    <x v="2"/>
  </r>
  <r>
    <n v="48224"/>
    <s v="2024-12-21 09:01:18"/>
    <x v="3"/>
    <x v="1"/>
    <x v="1"/>
    <s v="2024-12-21 00:00:00"/>
    <m/>
    <x v="2"/>
    <s v="MOPED ELECTRICO"/>
    <s v="KARIN HELENA PARRA MARTE"/>
    <n v="52045782"/>
    <s v="FINALIZADA"/>
    <s v="BRAYAN RAMIREZ"/>
    <x v="0"/>
  </r>
  <r>
    <n v="48209"/>
    <s v="2024-12-20 16:50:16"/>
    <x v="3"/>
    <x v="1"/>
    <x v="1"/>
    <s v="2024-12-23 00:00:00"/>
    <s v="2024-12-23 16:03:25"/>
    <x v="0"/>
    <s v="800W"/>
    <s v="DANIEL FELIPE MATEUZ AGUDELO"/>
    <n v="1052412997"/>
    <s v="ENTREGADA"/>
    <s v="SEBASTIAN ARIAS"/>
    <x v="4"/>
  </r>
  <r>
    <n v="48207"/>
    <s v="2024-12-20 16:31:02"/>
    <x v="3"/>
    <x v="1"/>
    <x v="1"/>
    <s v="2024-12-21 00:00:00"/>
    <m/>
    <x v="2"/>
    <s v="500W"/>
    <s v="JUAN NICOLAS  GARZON ACOSTA"/>
    <n v="80200996"/>
    <s v="FINALIZADA"/>
    <s v="MIGUEL ANGEL OSORIO"/>
    <x v="0"/>
  </r>
  <r>
    <n v="48201"/>
    <s v="2024-12-20 15:41:19"/>
    <x v="3"/>
    <x v="1"/>
    <x v="1"/>
    <s v="2025-01-09 00:00:00"/>
    <m/>
    <x v="3"/>
    <s v="1600W"/>
    <s v="ALAN MAURICIO  NARVAEZ QUIJANO"/>
    <n v="1020740955"/>
    <s v="EN ESPERA"/>
    <m/>
    <x v="2"/>
  </r>
  <r>
    <n v="48200"/>
    <s v="2024-12-20 15:34:42"/>
    <x v="3"/>
    <x v="1"/>
    <x v="1"/>
    <s v="2025-01-09 00:00:00"/>
    <m/>
    <x v="0"/>
    <s v="500W"/>
    <s v="DIEGO  MONSALVE"/>
    <n v="1098614712"/>
    <s v="EN ESPERA"/>
    <m/>
    <x v="2"/>
  </r>
  <r>
    <n v="48198"/>
    <s v="2024-12-20 15:24:04"/>
    <x v="3"/>
    <x v="1"/>
    <x v="1"/>
    <s v="2024-12-20 00:00:00"/>
    <s v="2024-12-20 15:59:37"/>
    <x v="2"/>
    <s v="800W"/>
    <s v="ANTONIO JOSE  PERALTA TOVAR"/>
    <n v="1005728347"/>
    <s v="ENTREGADA"/>
    <s v="SEBASTIAN ARIAS"/>
    <x v="4"/>
  </r>
  <r>
    <n v="48197"/>
    <s v="2024-12-20 15:22:10"/>
    <x v="3"/>
    <x v="1"/>
    <x v="1"/>
    <s v="2024-12-20 00:00:00"/>
    <s v="2024-12-20 16:05:29"/>
    <x v="2"/>
    <s v="1600W"/>
    <s v="ESTEBAN  CASTILLO RODRIGUEZ"/>
    <n v="1031802314"/>
    <s v="ENTREGADA"/>
    <s v="JHON ARAGON"/>
    <x v="0"/>
  </r>
  <r>
    <n v="48193"/>
    <s v="2024-12-20 14:57:18"/>
    <x v="3"/>
    <x v="1"/>
    <x v="1"/>
    <s v="2024-12-20 00:00:00"/>
    <s v="2024-12-20 16:01:18"/>
    <x v="2"/>
    <s v="500W"/>
    <s v="CARLOS ALBERTO NIÑO"/>
    <n v="13747439"/>
    <s v="ENTREGADA"/>
    <s v="SANTIAGO SILVA"/>
    <x v="2"/>
  </r>
  <r>
    <n v="48191"/>
    <s v="2024-12-20 14:53:41"/>
    <x v="3"/>
    <x v="1"/>
    <x v="1"/>
    <s v="2024-12-23 00:00:00"/>
    <m/>
    <x v="3"/>
    <s v="800W"/>
    <s v="JULIAN MARIO HERRERA URREGO"/>
    <n v="1020764420"/>
    <s v="FINALIZADA"/>
    <s v="CESAR GRANADOS"/>
    <x v="2"/>
  </r>
  <r>
    <n v="48187"/>
    <s v="2024-12-20 13:59:03"/>
    <x v="3"/>
    <x v="1"/>
    <x v="1"/>
    <m/>
    <m/>
    <x v="3"/>
    <s v="350W"/>
    <s v="ALEXANDER  TORRES RAMIREZ"/>
    <n v="79558177"/>
    <s v="EN PROCESO"/>
    <s v="CRISTIAN ALFONSO"/>
    <x v="4"/>
  </r>
  <r>
    <n v="48186"/>
    <s v="2024-12-20 13:27:37"/>
    <x v="3"/>
    <x v="1"/>
    <x v="1"/>
    <s v="2024-12-23 00:00:00"/>
    <s v="2024-12-23 11:53:14"/>
    <x v="0"/>
    <s v="800W"/>
    <s v="CARLOS FERNANDO  GUTIERREZ LIZCANO"/>
    <n v="1032438601"/>
    <s v="ENTREGADA"/>
    <s v="CRISTIAN ALFONSO"/>
    <x v="4"/>
  </r>
  <r>
    <n v="48185"/>
    <s v="2024-12-20 13:18:41"/>
    <x v="3"/>
    <x v="1"/>
    <x v="1"/>
    <s v="2024-12-20 00:00:00"/>
    <s v="2024-12-20 17:13:10"/>
    <x v="2"/>
    <s v="800W"/>
    <s v="JOSE PABLO DURAN MORENO"/>
    <n v="1136888351"/>
    <s v="ENTREGADA"/>
    <s v="JUAN CARLOS SALCEDO"/>
    <x v="0"/>
  </r>
  <r>
    <n v="48183"/>
    <s v="2024-12-20 12:59:43"/>
    <x v="3"/>
    <x v="1"/>
    <x v="1"/>
    <s v="2024-12-20 00:00:00"/>
    <s v="2024-12-20 13:14:44"/>
    <x v="2"/>
    <s v="8000W"/>
    <s v="JOSE CASTELLANO"/>
    <n v="80655978"/>
    <s v="ENTREGADA"/>
    <s v="CRISTIAN ALFONSO"/>
    <x v="4"/>
  </r>
  <r>
    <n v="48182"/>
    <s v="2024-12-20 12:15:13"/>
    <x v="3"/>
    <x v="1"/>
    <x v="1"/>
    <s v="2024-12-24 00:00:00"/>
    <m/>
    <x v="0"/>
    <s v="500W"/>
    <s v="JUAN CAMILO NAVARRO"/>
    <n v="1018505187"/>
    <s v="AUTORIZADA"/>
    <s v="JULIAN MONTAÑO"/>
    <x v="0"/>
  </r>
  <r>
    <n v="73183"/>
    <s v="2025-11-10 14:07:03"/>
    <x v="9"/>
    <x v="2"/>
    <x v="0"/>
    <s v="2025-11-10 00:00:00"/>
    <s v="2025-11-10 15:48:04"/>
    <x v="7"/>
    <s v="800W"/>
    <s v="WEIFORT STIVEN  ALVAREZ VEGA"/>
    <n v="1024565070"/>
    <s v="ENTREGADA"/>
    <s v="YONNATTAN HERRERA"/>
    <x v="1"/>
  </r>
  <r>
    <n v="73200"/>
    <s v="2025-11-10 16:16:58"/>
    <x v="9"/>
    <x v="2"/>
    <x v="0"/>
    <s v="2025-11-13 00:00:00"/>
    <m/>
    <x v="0"/>
    <s v="MOPED"/>
    <s v="ANGIE CAROLINA LOPEZ RINCON"/>
    <n v="1073384973"/>
    <s v="EN ESPERA"/>
    <m/>
    <x v="1"/>
  </r>
  <r>
    <n v="48177"/>
    <s v="2024-12-20 11:23:37"/>
    <x v="3"/>
    <x v="1"/>
    <x v="1"/>
    <s v="2024-12-20 00:00:00"/>
    <m/>
    <x v="2"/>
    <s v="1600W"/>
    <s v="JORGE EDUARDO  MEJIA"/>
    <n v="10279734"/>
    <s v="FINALIZADA"/>
    <s v="SANTIAGO SILVA"/>
    <x v="2"/>
  </r>
  <r>
    <n v="48176"/>
    <s v="2024-12-20 11:23:24"/>
    <x v="3"/>
    <x v="1"/>
    <x v="1"/>
    <s v="2024-12-20 00:00:00"/>
    <s v="2024-12-20 16:43:25"/>
    <x v="2"/>
    <s v="800W"/>
    <s v="NICOLAS  GOMEZ SCHLIEF"/>
    <n v="1010018994"/>
    <s v="ENTREGADA"/>
    <s v="JULIAN MONTAÑO"/>
    <x v="0"/>
  </r>
  <r>
    <n v="73204"/>
    <s v="2025-11-10 16:39:09"/>
    <x v="9"/>
    <x v="2"/>
    <x v="0"/>
    <s v="2025-11-11 00:00:00"/>
    <s v="2025-11-11 16:29:18"/>
    <x v="3"/>
    <s v="1600W"/>
    <s v="ESTEBAN  BENAVIDEZ RAMOS"/>
    <n v="1032451040"/>
    <s v="ENTREGADA"/>
    <s v="RICARDO TORRES"/>
    <x v="1"/>
  </r>
  <r>
    <n v="48174"/>
    <s v="2024-12-20 11:04:31"/>
    <x v="3"/>
    <x v="1"/>
    <x v="1"/>
    <s v="2024-12-20 00:00:00"/>
    <m/>
    <x v="2"/>
    <s v="800W"/>
    <s v="ANA MARIA ARANGO MARULANDA"/>
    <n v="1018458493"/>
    <s v="FINALIZADA"/>
    <s v="CRISTIAN ALFONSO"/>
    <x v="4"/>
  </r>
  <r>
    <n v="48172"/>
    <s v="2024-12-20 10:36:19"/>
    <x v="3"/>
    <x v="1"/>
    <x v="1"/>
    <s v="2024-12-20 00:00:00"/>
    <s v="2024-12-20 16:29:41"/>
    <x v="2"/>
    <s v="SCOOTER MINCA"/>
    <s v="HERLEY AGUILAR RUEDA"/>
    <n v="79696868"/>
    <s v="ENTREGADA"/>
    <s v="BRAYAN RAMIREZ"/>
    <x v="0"/>
  </r>
  <r>
    <n v="48170"/>
    <s v="2024-12-20 10:23:31"/>
    <x v="3"/>
    <x v="1"/>
    <x v="1"/>
    <s v="2024-12-20 00:00:00"/>
    <s v="2024-12-20 16:45:50"/>
    <x v="2"/>
    <s v="800 W"/>
    <s v="JUAN PABLO  SALCEDO DIAZ"/>
    <n v="1015482442"/>
    <s v="ENTREGADA"/>
    <s v="YEFERSON OSORIO"/>
    <x v="0"/>
  </r>
  <r>
    <n v="48166"/>
    <s v="2024-12-20 10:00:47"/>
    <x v="3"/>
    <x v="1"/>
    <x v="1"/>
    <s v="2024-12-21 00:00:00"/>
    <s v="2024-12-23 10:09:19"/>
    <x v="4"/>
    <s v="1600W"/>
    <s v="DANIEL EDUARDO ROSAS VIZCAYA"/>
    <n v="1014177033"/>
    <s v="ENTREGADA"/>
    <s v="CRISTIAN ALFONSO"/>
    <x v="4"/>
  </r>
  <r>
    <n v="48163"/>
    <s v="2024-12-20 09:26:19"/>
    <x v="3"/>
    <x v="1"/>
    <x v="1"/>
    <s v="2024-12-21 00:00:00"/>
    <s v="2024-12-23 14:01:02"/>
    <x v="1"/>
    <s v="800W"/>
    <s v="DANIEL  SANTAMARIA ALVAREZ"/>
    <n v="1026307382"/>
    <s v="ENTREGADA"/>
    <s v="JUAN CARLOS SALCEDO"/>
    <x v="0"/>
  </r>
  <r>
    <n v="73207"/>
    <s v="2025-11-10 16:52:28"/>
    <x v="9"/>
    <x v="2"/>
    <x v="0"/>
    <s v="2025-11-11 00:00:00"/>
    <s v="2025-11-11 12:25:50"/>
    <x v="1"/>
    <s v="500W"/>
    <s v="CRISTIAN FELIPE  BELTRAN PARRA"/>
    <n v="1015437653"/>
    <s v="ENTREGADA"/>
    <s v="YONNATTAN HERRERA"/>
    <x v="1"/>
  </r>
  <r>
    <n v="48159"/>
    <s v="2024-12-20 08:35:49"/>
    <x v="3"/>
    <x v="1"/>
    <x v="1"/>
    <s v="2024-12-20 00:00:00"/>
    <s v="2024-12-21 11:03:57"/>
    <x v="2"/>
    <s v="500W"/>
    <s v="CARLOS ALBERTO TRUJILLO MOLINA"/>
    <n v="1030566047"/>
    <s v="ENTREGADA"/>
    <s v="BRAYAN RAMIREZ"/>
    <x v="0"/>
  </r>
  <r>
    <n v="48158"/>
    <s v="2024-12-20 08:08:47"/>
    <x v="3"/>
    <x v="1"/>
    <x v="1"/>
    <s v="2024-12-20 00:00:00"/>
    <s v="2024-12-20 13:35:42"/>
    <x v="2"/>
    <s v="1600W"/>
    <s v="SAMUEL ANDRES ORTIZ ROMERO"/>
    <n v="80758987"/>
    <s v="ENTREGADA"/>
    <s v="MIGUEL ANGEL OSORIO"/>
    <x v="0"/>
  </r>
  <r>
    <n v="48153"/>
    <s v="2024-12-19 17:04:22"/>
    <x v="3"/>
    <x v="1"/>
    <x v="1"/>
    <s v="2024-12-20 00:00:00"/>
    <m/>
    <x v="3"/>
    <m/>
    <s v="DANIEL ALBERTO  MURILLO ARCILA"/>
    <n v="80119634"/>
    <s v="AUTORIZA.R.B"/>
    <s v="SEBASTIAN ARIAS"/>
    <x v="4"/>
  </r>
  <r>
    <n v="48150"/>
    <s v="2024-12-19 16:51:24"/>
    <x v="3"/>
    <x v="1"/>
    <x v="1"/>
    <s v="2024-12-20 00:00:00"/>
    <s v="2024-12-21 14:30:24"/>
    <x v="2"/>
    <s v="500W"/>
    <s v="AMELIA  RAVELO VELANDIA"/>
    <n v="24100146"/>
    <s v="ENTREGADA"/>
    <s v="JHON ARAGON"/>
    <x v="0"/>
  </r>
  <r>
    <n v="73215"/>
    <s v="2025-11-11 08:07:13"/>
    <x v="9"/>
    <x v="2"/>
    <x v="0"/>
    <s v="2025-11-11 00:00:00"/>
    <s v="2025-11-11 14:01:58"/>
    <x v="1"/>
    <s v="800W"/>
    <s v="INDUSTRIAS ALIMENTICIAS MERAKI SAS"/>
    <n v="901296726"/>
    <s v="ENTREGADA"/>
    <s v="JULIAN TORRES"/>
    <x v="1"/>
  </r>
  <r>
    <m/>
    <s v="2024-12-19 15:19:25"/>
    <x v="3"/>
    <x v="1"/>
    <x v="1"/>
    <m/>
    <m/>
    <x v="0"/>
    <n v="500"/>
    <s v="JORGE JURADO FRANCO"/>
    <n v="1036928766"/>
    <s v="FINALIZADA"/>
    <s v="CRISTIAN HENAO"/>
    <x v="3"/>
  </r>
  <r>
    <n v="48142"/>
    <s v="2024-12-19 15:08:20"/>
    <x v="3"/>
    <x v="1"/>
    <x v="1"/>
    <s v="2024-12-20 00:00:00"/>
    <s v="2024-12-20 16:35:27"/>
    <x v="3"/>
    <s v="350W"/>
    <s v="BRAYAN DAVID GUTIERREZ LADEUT"/>
    <n v="1001115780"/>
    <s v="ENTREGADA"/>
    <s v="SEBASTIAN ARIAS"/>
    <x v="4"/>
  </r>
  <r>
    <n v="48141"/>
    <s v="2024-12-19 15:01:15"/>
    <x v="3"/>
    <x v="1"/>
    <x v="1"/>
    <s v="2024-12-19 00:00:00"/>
    <m/>
    <x v="2"/>
    <s v="500W"/>
    <s v="JORGE MORALES"/>
    <n v="1026260803"/>
    <s v="FINALIZADA"/>
    <s v="JUAN CARLOS SALCEDO"/>
    <x v="0"/>
  </r>
  <r>
    <n v="48140"/>
    <s v="2024-12-19 14:59:18"/>
    <x v="3"/>
    <x v="1"/>
    <x v="1"/>
    <s v="2024-12-21 00:00:00"/>
    <m/>
    <x v="3"/>
    <s v="350W"/>
    <s v="MELANY  LIS REYES"/>
    <n v="1000273737"/>
    <s v="EN PROCESO"/>
    <s v="SANTIAGO SILVA"/>
    <x v="2"/>
  </r>
  <r>
    <m/>
    <s v="2024-12-19 14:50:25"/>
    <x v="3"/>
    <x v="1"/>
    <x v="1"/>
    <m/>
    <m/>
    <x v="0"/>
    <n v="500"/>
    <s v="MIGUEL MORA"/>
    <n v="98772487"/>
    <s v="AUTORIZADA"/>
    <s v="CRISTIAN HENAO"/>
    <x v="3"/>
  </r>
  <r>
    <n v="48138"/>
    <s v="2024-12-19 14:49:07"/>
    <x v="3"/>
    <x v="1"/>
    <x v="1"/>
    <s v="2024-12-19 00:00:00"/>
    <s v="2024-12-20 08:50:24"/>
    <x v="2"/>
    <s v="800W"/>
    <s v="LUIS  ARTEAGA ORDOÑEZ"/>
    <n v="79557302"/>
    <s v="ENTREGADA"/>
    <s v="SANTIAGO SILVA"/>
    <x v="2"/>
  </r>
  <r>
    <n v="48137"/>
    <s v="2024-12-19 14:29:38"/>
    <x v="3"/>
    <x v="1"/>
    <x v="1"/>
    <s v="2024-12-19 00:00:00"/>
    <s v="2024-12-19 17:11:57"/>
    <x v="2"/>
    <s v="500W"/>
    <s v="GERMAN  GOMEZ MORENO"/>
    <n v="73166208"/>
    <s v="ENTREGADA"/>
    <s v="BRAYAN RAMIREZ"/>
    <x v="0"/>
  </r>
  <r>
    <n v="73226"/>
    <s v="2025-11-11 08:22:32"/>
    <x v="9"/>
    <x v="2"/>
    <x v="0"/>
    <s v="2025-11-14 00:00:00"/>
    <m/>
    <x v="0"/>
    <s v="MOPED"/>
    <s v="JULIANA OJEDA  GONZALEZ"/>
    <n v="1020744522"/>
    <s v="EN ESPERA"/>
    <m/>
    <x v="1"/>
  </r>
  <r>
    <n v="48135"/>
    <s v="2024-12-19 14:09:36"/>
    <x v="3"/>
    <x v="1"/>
    <x v="1"/>
    <s v="2024-12-23 00:00:00"/>
    <m/>
    <x v="1"/>
    <s v="800W"/>
    <s v="JUAN SEBASTIAN VARON"/>
    <n v="1019079167"/>
    <s v="EN PROCESO"/>
    <s v="JUAN CARLOS SALCEDO"/>
    <x v="0"/>
  </r>
  <r>
    <n v="48134"/>
    <s v="2024-12-19 13:45:18"/>
    <x v="3"/>
    <x v="1"/>
    <x v="1"/>
    <s v="2024-12-20 00:00:00"/>
    <s v="2024-12-21 12:37:57"/>
    <x v="3"/>
    <s v="350W"/>
    <s v="JOSE DOMINGO RINCON ARANGO"/>
    <n v="79207344"/>
    <s v="ENTREGADA"/>
    <s v="CRISTIAN ALFONSO"/>
    <x v="4"/>
  </r>
  <r>
    <n v="48133"/>
    <s v="2024-12-19 13:44:53"/>
    <x v="3"/>
    <x v="1"/>
    <x v="1"/>
    <s v="2024-12-21 00:00:00"/>
    <m/>
    <x v="3"/>
    <s v="800W"/>
    <s v="NICOLAS LAGUNA MONTEALEGRE"/>
    <n v="1020844366"/>
    <s v="EN ESPERA"/>
    <m/>
    <x v="2"/>
  </r>
  <r>
    <n v="48128"/>
    <s v="2024-12-19 13:06:31"/>
    <x v="3"/>
    <x v="1"/>
    <x v="1"/>
    <s v="2024-12-19 00:00:00"/>
    <s v="2024-12-20 16:54:10"/>
    <x v="2"/>
    <s v="800W"/>
    <s v="HAROL FERNANDO MONCAYO ALBORNOZ"/>
    <n v="79686332"/>
    <s v="ENTREGADA"/>
    <s v="SEBASTIAN ARIAS"/>
    <x v="4"/>
  </r>
  <r>
    <n v="48127"/>
    <s v="2024-12-19 13:04:14"/>
    <x v="3"/>
    <x v="1"/>
    <x v="1"/>
    <s v="2024-12-20 00:00:00"/>
    <m/>
    <x v="4"/>
    <s v="800W"/>
    <s v="JUAN  VILLABONA"/>
    <n v="1032482386"/>
    <s v="EN PROCESO"/>
    <s v="BRAYAN RAMIREZ"/>
    <x v="0"/>
  </r>
  <r>
    <n v="48126"/>
    <s v="2024-12-19 12:13:22"/>
    <x v="3"/>
    <x v="1"/>
    <x v="1"/>
    <s v="2024-12-19 00:00:00"/>
    <s v="2024-12-19 16:20:24"/>
    <x v="2"/>
    <s v="350W"/>
    <s v="INGRID ADELAIDE CHACON ACOSTA"/>
    <n v="1125778815"/>
    <s v="ENTREGADA"/>
    <s v="JHON ARAGON"/>
    <x v="0"/>
  </r>
  <r>
    <n v="48125"/>
    <s v="2024-12-19 11:45:54"/>
    <x v="3"/>
    <x v="1"/>
    <x v="1"/>
    <s v="2024-12-20 00:00:00"/>
    <s v="2024-12-23 13:36:38"/>
    <x v="3"/>
    <s v="500W"/>
    <s v="CARLOS ALBERTO RUIZ SUAREZ"/>
    <n v="1020736860"/>
    <s v="ENTREGADA"/>
    <s v="JHON ARAGON"/>
    <x v="0"/>
  </r>
  <r>
    <n v="48121"/>
    <s v="2024-12-19 10:53:31"/>
    <x v="3"/>
    <x v="1"/>
    <x v="1"/>
    <s v="2024-12-19 00:00:00"/>
    <s v="2024-12-19 16:37:39"/>
    <x v="2"/>
    <s v="800W"/>
    <s v="EDWIN ARMANDO PEÑALOZA LOPEZ"/>
    <n v="80063675"/>
    <s v="ENTREGADA"/>
    <s v="SEBASTIAN ARIAS"/>
    <x v="4"/>
  </r>
  <r>
    <n v="48118"/>
    <s v="2024-12-19 10:39:13"/>
    <x v="3"/>
    <x v="1"/>
    <x v="1"/>
    <s v="2024-12-19 00:00:00"/>
    <s v="2024-12-19 15:49:26"/>
    <x v="2"/>
    <s v="1600W"/>
    <s v="JAIME EDUARDO HERNANDEZ MEDINA"/>
    <n v="1022402808"/>
    <s v="ENTREGADA"/>
    <s v="SEBASTIAN ARIAS"/>
    <x v="4"/>
  </r>
  <r>
    <n v="48117"/>
    <s v="2024-12-19 10:37:26"/>
    <x v="3"/>
    <x v="1"/>
    <x v="1"/>
    <s v="2024-12-19 00:00:00"/>
    <s v="2024-12-20 08:48:22"/>
    <x v="0"/>
    <s v="800W"/>
    <s v="OSCAR CAMILO  CASTILLO JIMENEZ"/>
    <n v="80927748"/>
    <s v="ENTREGADA"/>
    <s v="CESAR GRANADOS"/>
    <x v="2"/>
  </r>
  <r>
    <n v="73233"/>
    <s v="2025-11-11 08:35:22"/>
    <x v="9"/>
    <x v="2"/>
    <x v="0"/>
    <s v="2025-11-14 00:00:00"/>
    <m/>
    <x v="3"/>
    <s v="1600W"/>
    <s v="JOSE WILSON  ABRIL AGUACIA"/>
    <n v="3102905"/>
    <s v="EN ESPERA"/>
    <m/>
    <x v="1"/>
  </r>
  <r>
    <n v="48114"/>
    <s v="2024-12-19 09:52:26"/>
    <x v="3"/>
    <x v="1"/>
    <x v="1"/>
    <s v="2024-12-19 00:00:00"/>
    <s v="2024-12-21 11:04:14"/>
    <x v="2"/>
    <s v="350W"/>
    <s v="NATHALY RICO ROMERO"/>
    <n v="1019029781"/>
    <s v="ENTREGADA"/>
    <s v="SANTIAGO SILVA"/>
    <x v="2"/>
  </r>
  <r>
    <n v="48113"/>
    <s v="2024-12-19 09:31:10"/>
    <x v="3"/>
    <x v="1"/>
    <x v="1"/>
    <s v="2024-12-19 00:00:00"/>
    <s v="2024-12-19 14:44:42"/>
    <x v="2"/>
    <s v="1600W"/>
    <s v="LAURA VALENTINA  CARDONA"/>
    <n v="1015426391"/>
    <s v="ENTREGADA"/>
    <s v="MIGUEL ANGEL OSORIO"/>
    <x v="0"/>
  </r>
  <r>
    <n v="48106"/>
    <s v="2024-12-19 08:31:09"/>
    <x v="3"/>
    <x v="1"/>
    <x v="1"/>
    <s v="2024-12-19 00:00:00"/>
    <s v="2024-12-19 16:45:33"/>
    <x v="2"/>
    <s v="500W"/>
    <s v="JUAN CARLOS  PINILLA ALFARO"/>
    <n v="1001940913"/>
    <s v="ENTREGADA"/>
    <s v="YEFERSON OSORIO"/>
    <x v="0"/>
  </r>
  <r>
    <n v="48102"/>
    <s v="2024-12-19 07:07:52"/>
    <x v="3"/>
    <x v="1"/>
    <x v="1"/>
    <s v="2024-12-19 00:00:00"/>
    <s v="2024-12-20 13:37:43"/>
    <x v="2"/>
    <s v="500W"/>
    <s v="MARIA PAULA  CUELLAR FORERO"/>
    <n v="1018482191"/>
    <s v="ENTREGADA"/>
    <s v="YEFERSON OSORIO"/>
    <x v="0"/>
  </r>
  <r>
    <n v="73234"/>
    <s v="2025-11-11 08:43:28"/>
    <x v="9"/>
    <x v="2"/>
    <x v="0"/>
    <s v="2025-11-11 00:00:00"/>
    <s v="2025-11-11 13:34:50"/>
    <x v="7"/>
    <s v="500W"/>
    <s v="MIGUEL ADOLFO OCHOA JIMENEZ"/>
    <n v="1015423288"/>
    <s v="ENTREGADA"/>
    <s v="RICARDO TORRES"/>
    <x v="1"/>
  </r>
  <r>
    <n v="48091"/>
    <s v="2024-12-18 16:03:44"/>
    <x v="3"/>
    <x v="1"/>
    <x v="1"/>
    <s v="2024-12-19 00:00:00"/>
    <s v="2024-12-19 08:32:57"/>
    <x v="1"/>
    <s v="1600W"/>
    <s v="SERGIO EDUARDO GUALDRON PORTELA"/>
    <n v="1001197875"/>
    <s v="ENTREGADA"/>
    <s v="CESAR GRANADOS"/>
    <x v="2"/>
  </r>
  <r>
    <n v="48088"/>
    <s v="2024-12-18 15:34:19"/>
    <x v="3"/>
    <x v="1"/>
    <x v="1"/>
    <s v="2024-12-20 00:00:00"/>
    <m/>
    <x v="0"/>
    <s v="350W"/>
    <s v="FARRER  OCCIL"/>
    <n v="11460501"/>
    <s v="FINALIZADA"/>
    <s v="YEFERSON OSORIO"/>
    <x v="0"/>
  </r>
  <r>
    <n v="48079"/>
    <s v="2024-12-18 14:10:48"/>
    <x v="3"/>
    <x v="1"/>
    <x v="1"/>
    <s v="2024-12-20 00:00:00"/>
    <s v="2024-12-20 11:49:08"/>
    <x v="0"/>
    <s v="1600W"/>
    <s v="NELSON ALEXANDER URITIVE BLANCO"/>
    <n v="1013638417"/>
    <s v="ENTREGADA"/>
    <s v="SEBASTIAN ARIAS"/>
    <x v="4"/>
  </r>
  <r>
    <n v="48078"/>
    <s v="2024-12-18 13:43:51"/>
    <x v="3"/>
    <x v="1"/>
    <x v="1"/>
    <s v="2024-12-18 00:00:00"/>
    <m/>
    <x v="3"/>
    <s v="350W"/>
    <s v="WILSON DAVID  GONZALEZ PEÑA"/>
    <n v="80137891"/>
    <s v="EN PROCESO"/>
    <s v="CESAR GRANADOS"/>
    <x v="2"/>
  </r>
  <r>
    <n v="48077"/>
    <s v="2024-12-18 13:35:43"/>
    <x v="3"/>
    <x v="1"/>
    <x v="1"/>
    <s v="2024-12-18 00:00:00"/>
    <m/>
    <x v="2"/>
    <s v="500W"/>
    <s v="JUAN SEBASTIAN CARRILLO"/>
    <n v="80134567"/>
    <s v="AUTORIZADA"/>
    <s v="JUAN CARLOS SALCEDO"/>
    <x v="0"/>
  </r>
  <r>
    <n v="48074"/>
    <s v="2024-12-18 13:15:36"/>
    <x v="3"/>
    <x v="1"/>
    <x v="1"/>
    <s v="2024-12-19 00:00:00"/>
    <s v="2024-12-21 12:00:14"/>
    <x v="3"/>
    <s v="350W"/>
    <s v="ROSA ANGELICA  CANO QUICENO"/>
    <n v="1112904140"/>
    <s v="ENTREGADA"/>
    <s v="SEBASTIAN ARIAS"/>
    <x v="4"/>
  </r>
  <r>
    <m/>
    <s v="2024-12-18 12:58:38"/>
    <x v="3"/>
    <x v="1"/>
    <x v="1"/>
    <s v="2024-12-23 10:20:48"/>
    <m/>
    <x v="0"/>
    <n v="1600"/>
    <s v="ESTEBAN MONSALVE"/>
    <n v="1039454792"/>
    <s v="ENTREGADA"/>
    <s v="CRISTIAN HENAO"/>
    <x v="3"/>
  </r>
  <r>
    <n v="48071"/>
    <s v="2024-12-18 12:50:32"/>
    <x v="3"/>
    <x v="1"/>
    <x v="1"/>
    <s v="2024-12-19 00:00:00"/>
    <s v="2024-12-21 13:09:52"/>
    <x v="4"/>
    <s v="500W"/>
    <s v="JHONATAN  ANDRES"/>
    <n v="1070618569"/>
    <s v="ENTREGADA"/>
    <s v="SEBASTIAN ARIAS"/>
    <x v="4"/>
  </r>
  <r>
    <n v="48070"/>
    <s v="2024-12-18 12:43:09"/>
    <x v="3"/>
    <x v="1"/>
    <x v="1"/>
    <s v="2024-12-18 00:00:00"/>
    <s v="2024-12-18 13:40:41"/>
    <x v="2"/>
    <s v="500W"/>
    <s v="YESID ALBERTO OECASITAS"/>
    <n v="1121326970"/>
    <s v="ENTREGADA"/>
    <s v="CRISTIAN ALFONSO"/>
    <x v="4"/>
  </r>
  <r>
    <n v="73248"/>
    <s v="2025-11-11 10:39:30"/>
    <x v="9"/>
    <x v="2"/>
    <x v="0"/>
    <s v="2025-11-11 00:00:00"/>
    <s v="2025-11-11 13:27:41"/>
    <x v="1"/>
    <n v="2400"/>
    <s v="JUAN CAMILO DCOSTA ROMO"/>
    <n v="1000159881"/>
    <s v="ENTREGADA"/>
    <s v="YONNATTAN HERRERA"/>
    <x v="1"/>
  </r>
  <r>
    <n v="48065"/>
    <s v="2024-12-18 12:27:39"/>
    <x v="3"/>
    <x v="1"/>
    <x v="1"/>
    <s v="2024-12-20 00:00:00"/>
    <m/>
    <x v="3"/>
    <s v="800W"/>
    <s v="MANUFACTURAS CAPÍTEX S.A.S MANUFACTURAS CAPÍTEX S.A.S"/>
    <n v="900450642"/>
    <s v="P. AUTORIZAR"/>
    <s v="SANTIAGO SILVA"/>
    <x v="2"/>
  </r>
  <r>
    <n v="73260"/>
    <s v="2025-11-11 12:17:47"/>
    <x v="9"/>
    <x v="2"/>
    <x v="0"/>
    <s v="2025-11-14 00:00:00"/>
    <m/>
    <x v="3"/>
    <s v="350W"/>
    <s v="FABIÁN ARMANDO OSORIO ROCA"/>
    <n v="1065659376"/>
    <s v="EN ESPERA"/>
    <m/>
    <x v="1"/>
  </r>
  <r>
    <n v="48060"/>
    <s v="2024-12-18 11:41:39"/>
    <x v="3"/>
    <x v="1"/>
    <x v="1"/>
    <s v="2024-12-18 00:00:00"/>
    <m/>
    <x v="2"/>
    <s v="800W"/>
    <s v="FINANCIAL TRADE S.A.S.  FINANCIAL TRADE S.A.S."/>
    <n v="900394441"/>
    <s v="FINALIZADA"/>
    <s v="BRAYAN RAMIREZ"/>
    <x v="0"/>
  </r>
  <r>
    <n v="48059"/>
    <s v="2024-12-18 11:39:46"/>
    <x v="3"/>
    <x v="1"/>
    <x v="1"/>
    <s v="2024-12-19 00:00:00"/>
    <s v="2024-12-21 13:22:42"/>
    <x v="3"/>
    <s v="800W"/>
    <s v="CREDIRENTING CREDIRENTING"/>
    <n v="1140885474"/>
    <s v="ENTREGADA"/>
    <s v="SEBASTIAN ARIAS"/>
    <x v="4"/>
  </r>
  <r>
    <n v="48058"/>
    <s v="2024-12-18 11:36:38"/>
    <x v="3"/>
    <x v="1"/>
    <x v="1"/>
    <s v="2024-12-18 00:00:00"/>
    <s v="2024-12-18 16:12:45"/>
    <x v="2"/>
    <s v="800W"/>
    <s v="ANA MARIA ARANGO MARULANDA"/>
    <n v="1018458493"/>
    <s v="ENTREGADA"/>
    <s v="BRAYAN RAMIREZ"/>
    <x v="0"/>
  </r>
  <r>
    <n v="73264"/>
    <s v="2025-11-11 12:39:24"/>
    <x v="9"/>
    <x v="2"/>
    <x v="0"/>
    <s v="2025-11-11 00:00:00"/>
    <m/>
    <x v="8"/>
    <s v="350W"/>
    <s v="LUIS  SANCHEZ"/>
    <n v="81720742"/>
    <s v="FINALIZADA"/>
    <s v="YONNATTAN HERRERA"/>
    <x v="1"/>
  </r>
  <r>
    <n v="48052"/>
    <s v="2024-12-18 11:07:15"/>
    <x v="3"/>
    <x v="1"/>
    <x v="1"/>
    <s v="2024-12-20 00:00:00"/>
    <m/>
    <x v="3"/>
    <s v="500W"/>
    <s v="GABRIEL MEDINA"/>
    <n v="1020787486"/>
    <s v="FINALIZADA"/>
    <s v="MIGUEL ANGEL OSORIO"/>
    <x v="0"/>
  </r>
  <r>
    <n v="73269"/>
    <s v="2025-11-11 13:10:58"/>
    <x v="9"/>
    <x v="2"/>
    <x v="0"/>
    <s v="2025-11-11 00:00:00"/>
    <s v="2025-11-12 13:34:29"/>
    <x v="1"/>
    <s v="1600W"/>
    <s v="JUAN CAMILO  ALDANA SANCHEZ"/>
    <n v="1019058319"/>
    <s v="ENTREGADA"/>
    <s v="JULIAN TORRES"/>
    <x v="1"/>
  </r>
  <r>
    <n v="48048"/>
    <s v="2024-12-18 10:48:26"/>
    <x v="3"/>
    <x v="1"/>
    <x v="1"/>
    <s v="2024-12-19 00:00:00"/>
    <s v="2024-12-23 14:00:16"/>
    <x v="1"/>
    <s v="1600W"/>
    <s v="JULIAN FRANCISCO  JIMENEZ CORCHUELO"/>
    <n v="1000832973"/>
    <s v="ENTREGADA"/>
    <s v="SEBASTIAN ARIAS"/>
    <x v="4"/>
  </r>
  <r>
    <n v="73295"/>
    <s v="2025-11-11 16:40:47"/>
    <x v="9"/>
    <x v="2"/>
    <x v="0"/>
    <s v="2025-11-12 00:00:00"/>
    <m/>
    <x v="8"/>
    <s v="1600W"/>
    <s v="JHON CABEZAS MORA"/>
    <n v="1001053834"/>
    <s v="EN PROCESO"/>
    <s v="YONNATTAN HERRERA"/>
    <x v="1"/>
  </r>
  <r>
    <n v="48046"/>
    <s v="2024-12-18 10:35:36"/>
    <x v="3"/>
    <x v="1"/>
    <x v="1"/>
    <s v="2024-12-18 00:00:00"/>
    <s v="2024-12-18 14:19:23"/>
    <x v="2"/>
    <s v="1600W"/>
    <s v="DOUGLAS RIVERA GARCIA"/>
    <n v="1123620730"/>
    <s v="ENTREGADA"/>
    <s v="SEBASTIAN ARIAS"/>
    <x v="4"/>
  </r>
  <r>
    <n v="73298"/>
    <s v="2025-11-11 16:57:11"/>
    <x v="9"/>
    <x v="2"/>
    <x v="0"/>
    <s v="2025-11-12 00:00:00"/>
    <m/>
    <x v="7"/>
    <s v="1600W"/>
    <s v="OSCAR MATEO  RAMIREZ GUERRERO"/>
    <n v="1233897012"/>
    <s v="AUTORIZADA"/>
    <s v="RICARDO TORRES"/>
    <x v="1"/>
  </r>
  <r>
    <n v="48043"/>
    <s v="2024-12-18 10:24:40"/>
    <x v="3"/>
    <x v="1"/>
    <x v="1"/>
    <s v="2024-12-19 00:00:00"/>
    <s v="2024-12-20 16:11:50"/>
    <x v="0"/>
    <s v="500W"/>
    <s v="YULI TATIANA  GONGORA LAITON"/>
    <n v="1020730240"/>
    <s v="ENTREGADA"/>
    <s v="SEBASTIAN ARIAS"/>
    <x v="4"/>
  </r>
  <r>
    <n v="73299"/>
    <s v="2025-11-11 17:01:04"/>
    <x v="9"/>
    <x v="2"/>
    <x v="0"/>
    <s v="2025-11-14 00:00:00"/>
    <m/>
    <x v="3"/>
    <s v="800W"/>
    <s v="SANDRA YAMILE  MANRIQUE CUESTA"/>
    <n v="1012418175"/>
    <s v="EN ESPERA"/>
    <m/>
    <x v="1"/>
  </r>
  <r>
    <n v="48040"/>
    <s v="2024-12-18 10:17:34"/>
    <x v="3"/>
    <x v="1"/>
    <x v="1"/>
    <s v="2024-12-19 00:00:00"/>
    <s v="2024-12-18 12:55:15"/>
    <x v="1"/>
    <s v="350W"/>
    <s v="JUAN FRANCISCO  TORRES"/>
    <n v="80825390"/>
    <s v="ENTREGADA"/>
    <s v="JULIAN MONTAÑO"/>
    <x v="0"/>
  </r>
  <r>
    <n v="48037"/>
    <s v="2024-12-18 10:09:07"/>
    <x v="3"/>
    <x v="1"/>
    <x v="1"/>
    <s v="2024-12-18 00:00:00"/>
    <s v="2024-12-19 12:39:53"/>
    <x v="2"/>
    <s v="800W"/>
    <s v="JUAN CAMILO  PIRACHICAN MARTINEZ"/>
    <n v="1000696831"/>
    <s v="ENTREGADA"/>
    <s v="BRAYAN RAMIREZ"/>
    <x v="0"/>
  </r>
  <r>
    <n v="48036"/>
    <s v="2024-12-18 10:07:06"/>
    <x v="3"/>
    <x v="1"/>
    <x v="1"/>
    <s v="2024-12-20 00:00:00"/>
    <s v="2024-12-23 12:21:39"/>
    <x v="0"/>
    <s v="1600W"/>
    <s v="MARINO FOURTOUNIS MASCIOPINTO"/>
    <n v="570945"/>
    <s v="ENTREGADA"/>
    <s v="CESAR GRANADOS"/>
    <x v="2"/>
  </r>
  <r>
    <n v="48032"/>
    <s v="2024-12-18 09:43:21"/>
    <x v="3"/>
    <x v="1"/>
    <x v="1"/>
    <s v="2024-12-18 00:00:00"/>
    <s v="2024-12-18 14:24:37"/>
    <x v="2"/>
    <s v="1600W"/>
    <s v="BAHAMON  CONSULTORES ASOCIADOS SAS"/>
    <n v="901648485"/>
    <s v="ENTREGADA"/>
    <s v="CRISTIAN ALFONSO"/>
    <x v="4"/>
  </r>
  <r>
    <n v="48031"/>
    <s v="2024-12-18 09:40:30"/>
    <x v="3"/>
    <x v="1"/>
    <x v="1"/>
    <s v="2024-12-20 00:00:00"/>
    <s v="2024-12-20 16:40:15"/>
    <x v="0"/>
    <s v="800W"/>
    <s v="LAURA XIMENA  SIERRA VALER0"/>
    <n v="1002524208"/>
    <s v="ENTREGADA"/>
    <s v="SANTIAGO SILVA"/>
    <x v="2"/>
  </r>
  <r>
    <n v="48030"/>
    <s v="2024-12-18 09:34:17"/>
    <x v="3"/>
    <x v="1"/>
    <x v="1"/>
    <s v="2024-12-18 00:00:00"/>
    <s v="2024-12-18 14:50:42"/>
    <x v="2"/>
    <s v="350W"/>
    <s v="JUAN SEBASTIÁN PATIÑO SALAZAR"/>
    <n v="1019096407"/>
    <s v="ENTREGADA"/>
    <s v="JULIAN MONTAÑO"/>
    <x v="0"/>
  </r>
  <r>
    <n v="48025"/>
    <s v="2024-12-18 09:21:31"/>
    <x v="3"/>
    <x v="1"/>
    <x v="1"/>
    <s v="2024-12-18 00:00:00"/>
    <s v="2024-12-18 16:50:36"/>
    <x v="2"/>
    <s v="800W"/>
    <s v="HUGO  BELEÑO RIOS"/>
    <n v="80089902"/>
    <s v="ENTREGADA"/>
    <s v="BRAYAN RAMIREZ"/>
    <x v="0"/>
  </r>
  <r>
    <n v="48024"/>
    <s v="2024-12-18 09:19:35"/>
    <x v="3"/>
    <x v="1"/>
    <x v="1"/>
    <s v="2024-12-18 00:00:00"/>
    <s v="2024-12-18 14:49:24"/>
    <x v="2"/>
    <s v="800W"/>
    <s v="NELSON  GOMEZ TOVAR"/>
    <n v="1026290583"/>
    <s v="ENTREGADA"/>
    <s v="SANTIAGO SILVA"/>
    <x v="2"/>
  </r>
  <r>
    <n v="48023"/>
    <s v="2024-12-18 09:11:27"/>
    <x v="3"/>
    <x v="1"/>
    <x v="1"/>
    <s v="2024-12-20 00:00:00"/>
    <m/>
    <x v="0"/>
    <s v="800W"/>
    <s v="DIEGO HERNAN RAMIREZ ARIAS"/>
    <n v="5827235"/>
    <s v="FINALIZADA"/>
    <s v="SANTIAGO SILVA"/>
    <x v="2"/>
  </r>
  <r>
    <n v="48022"/>
    <s v="2024-12-18 09:11:20"/>
    <x v="3"/>
    <x v="1"/>
    <x v="1"/>
    <s v="2024-12-20 00:00:00"/>
    <m/>
    <x v="0"/>
    <s v="500W"/>
    <s v="NICOLAS CAGÜEÑAS ACOSTA"/>
    <n v="1032450090"/>
    <s v="FINALIZADA"/>
    <s v="JHON ARAGON"/>
    <x v="0"/>
  </r>
  <r>
    <n v="48021"/>
    <s v="2024-12-18 09:03:41"/>
    <x v="3"/>
    <x v="1"/>
    <x v="1"/>
    <s v="2024-12-19 00:00:00"/>
    <s v="2024-12-20 10:53:20"/>
    <x v="3"/>
    <s v="800W"/>
    <s v="ALEJANDRO  MARCELO"/>
    <n v="1015476455"/>
    <s v="ENTREGADA"/>
    <s v="CESAR GRANADOS"/>
    <x v="2"/>
  </r>
  <r>
    <n v="48019"/>
    <s v="2024-12-18 08:53:15"/>
    <x v="3"/>
    <x v="1"/>
    <x v="1"/>
    <s v="2024-12-18 00:00:00"/>
    <s v="2024-12-18 15:33:54"/>
    <x v="2"/>
    <s v="1600W"/>
    <s v="DIEGO ALEJANDRO DIAZ ARIZA"/>
    <n v="1019030795"/>
    <s v="ENTREGADA"/>
    <s v="JUAN CARLOS SALCEDO"/>
    <x v="0"/>
  </r>
  <r>
    <n v="48018"/>
    <s v="2024-12-18 08:42:01"/>
    <x v="3"/>
    <x v="1"/>
    <x v="1"/>
    <s v="2024-12-18 00:00:00"/>
    <s v="2024-12-20 17:08:32"/>
    <x v="2"/>
    <s v="1600W"/>
    <s v="XIMENA  PATRICIA NUÑEZ MUÑOZ"/>
    <n v="1098692448"/>
    <s v="ENTREGADA"/>
    <s v="BRAYAN RAMIREZ"/>
    <x v="0"/>
  </r>
  <r>
    <n v="48016"/>
    <s v="2024-12-18 08:32:13"/>
    <x v="3"/>
    <x v="1"/>
    <x v="1"/>
    <s v="2024-12-20 00:00:00"/>
    <s v="2024-12-21 09:57:03"/>
    <x v="0"/>
    <s v="800W"/>
    <s v="ANDRES FELIPE  PRADA ANGULO"/>
    <n v="1032464510"/>
    <s v="ENTREGADA"/>
    <s v="JULIAN MONTAÑO"/>
    <x v="0"/>
  </r>
  <r>
    <n v="48014"/>
    <s v="2024-12-18 08:23:49"/>
    <x v="3"/>
    <x v="1"/>
    <x v="1"/>
    <s v="2024-12-18 00:00:00"/>
    <s v="2024-12-19 07:51:01"/>
    <x v="2"/>
    <s v="800W"/>
    <s v="JUAN FELIPE  PINTO"/>
    <n v="1020736209"/>
    <s v="ENTREGADA"/>
    <s v="JULIAN MONTAÑO"/>
    <x v="0"/>
  </r>
  <r>
    <n v="48013"/>
    <s v="2024-12-18 08:20:20"/>
    <x v="3"/>
    <x v="1"/>
    <x v="1"/>
    <s v="2024-12-19 00:00:00"/>
    <s v="2024-12-21 12:19:51"/>
    <x v="0"/>
    <s v="350W"/>
    <s v="ANA MILENA PRADA URIBE"/>
    <n v="1136882606"/>
    <s v="ENTREGADA"/>
    <s v="CRISTIAN ALFONSO"/>
    <x v="4"/>
  </r>
  <r>
    <n v="48012"/>
    <s v="2024-12-18 08:09:42"/>
    <x v="3"/>
    <x v="1"/>
    <x v="1"/>
    <s v="2024-12-18 00:00:00"/>
    <s v="2024-12-18 16:26:29"/>
    <x v="2"/>
    <s v="500W"/>
    <s v="ALEJANDRO ARIAS OSPINA"/>
    <n v="79658510"/>
    <s v="ENTREGADA"/>
    <s v="YEFERSON OSORIO"/>
    <x v="0"/>
  </r>
  <r>
    <n v="48011"/>
    <s v="2024-12-18 08:03:55"/>
    <x v="3"/>
    <x v="1"/>
    <x v="1"/>
    <s v="2024-12-18 00:00:00"/>
    <s v="2024-12-18 11:18:57"/>
    <x v="2"/>
    <s v="500W"/>
    <s v="JUAN ANDRES NAVAS RAMIREZ"/>
    <n v="13719742"/>
    <s v="ENTREGADA"/>
    <s v="MIGUEL ANGEL OSORIO"/>
    <x v="0"/>
  </r>
  <r>
    <n v="48010"/>
    <s v="2024-12-18 07:34:38"/>
    <x v="3"/>
    <x v="1"/>
    <x v="1"/>
    <s v="2024-12-23 00:00:00"/>
    <m/>
    <x v="0"/>
    <s v="SCOOTER MINCA"/>
    <s v="RODOLFO DONADO"/>
    <n v="1020761010"/>
    <s v="AUTORIZA.R.B"/>
    <s v="MIGUEL ANGEL OSORIO"/>
    <x v="0"/>
  </r>
  <r>
    <n v="48009"/>
    <s v="2024-12-18 07:22:55"/>
    <x v="3"/>
    <x v="1"/>
    <x v="1"/>
    <s v="2024-12-20 00:00:00"/>
    <s v="2024-12-23 12:53:51"/>
    <x v="0"/>
    <s v="350W"/>
    <s v="MARIA  MCCAUSLAND  PELAEZ"/>
    <n v="1020832211"/>
    <s v="ENTREGADA"/>
    <s v="JULIAN MONTAÑO"/>
    <x v="0"/>
  </r>
  <r>
    <n v="48008"/>
    <s v="2024-12-18 07:04:18"/>
    <x v="3"/>
    <x v="1"/>
    <x v="1"/>
    <s v="2024-12-18 00:00:00"/>
    <s v="2024-12-20 08:03:21"/>
    <x v="2"/>
    <s v="1600W"/>
    <s v="LIZETH XIMENA AREVALO CARREÑO"/>
    <n v="1033741405"/>
    <s v="ENTREGADA"/>
    <s v="JULIAN MONTAÑO"/>
    <x v="0"/>
  </r>
  <r>
    <n v="48002"/>
    <s v="2024-12-17 17:13:19"/>
    <x v="3"/>
    <x v="1"/>
    <x v="1"/>
    <s v="2024-12-18 00:00:00"/>
    <s v="2024-12-19 15:44:30"/>
    <x v="0"/>
    <s v="800W"/>
    <s v="JHON FREDDY  ALVARES VALLEJO"/>
    <n v="71791993"/>
    <s v="ENTREGADA"/>
    <s v="SEBASTIAN ARIAS"/>
    <x v="4"/>
  </r>
  <r>
    <n v="47999"/>
    <s v="2024-12-17 16:43:56"/>
    <x v="3"/>
    <x v="1"/>
    <x v="1"/>
    <s v="2024-12-20 00:00:00"/>
    <m/>
    <x v="3"/>
    <s v="500W"/>
    <s v="JULIO JOSE ALVIZ CONDE"/>
    <n v="1020764643"/>
    <s v="FINALIZADA"/>
    <s v="BRAYAN RAMIREZ"/>
    <x v="0"/>
  </r>
  <r>
    <n v="47998"/>
    <s v="2024-12-17 16:32:15"/>
    <x v="3"/>
    <x v="1"/>
    <x v="1"/>
    <s v="2024-12-18 00:00:00"/>
    <s v="2024-12-19 13:28:05"/>
    <x v="2"/>
    <s v="500W"/>
    <s v="J - ISI  MENDOZA GONZALEZ"/>
    <n v="1065599430"/>
    <s v="ENTREGADA"/>
    <s v="SEBASTIAN ARIAS"/>
    <x v="4"/>
  </r>
  <r>
    <n v="47996"/>
    <s v="2024-12-17 16:30:37"/>
    <x v="3"/>
    <x v="1"/>
    <x v="1"/>
    <s v="2024-12-19 00:00:00"/>
    <s v="2024-12-21 13:12:17"/>
    <x v="0"/>
    <s v="800W"/>
    <s v="JENNY LOPEZ"/>
    <n v="1032401269"/>
    <s v="ENTREGADA"/>
    <s v="CESAR GRANADOS"/>
    <x v="2"/>
  </r>
  <r>
    <n v="47994"/>
    <s v="2024-12-17 16:11:10"/>
    <x v="3"/>
    <x v="1"/>
    <x v="1"/>
    <s v="2024-12-20 00:00:00"/>
    <s v="2024-12-19 15:57:24"/>
    <x v="3"/>
    <s v="800W"/>
    <s v="JUANITA ISABEL  LOPEZ ESCALANTE"/>
    <n v="1030668210"/>
    <s v="ENTREGADA"/>
    <s v="YEFERSON OSORIO"/>
    <x v="0"/>
  </r>
  <r>
    <n v="47991"/>
    <s v="2024-12-17 15:58:57"/>
    <x v="3"/>
    <x v="1"/>
    <x v="1"/>
    <s v="2024-12-18 00:00:00"/>
    <m/>
    <x v="1"/>
    <s v="350 W"/>
    <s v="ALEJANDRA  SEGURA NIÑO"/>
    <n v="1019134679"/>
    <s v="FINALIZADA"/>
    <s v="SANTIAGO SILVA"/>
    <x v="2"/>
  </r>
  <r>
    <n v="47987"/>
    <s v="2024-12-17 15:38:55"/>
    <x v="3"/>
    <x v="1"/>
    <x v="1"/>
    <s v="2024-12-17 00:00:00"/>
    <s v="2024-12-17 18:06:25"/>
    <x v="2"/>
    <s v="800W"/>
    <s v="DIANA ZULIMA WILCHES LLERAS"/>
    <n v="1010189067"/>
    <s v="ENTREGADA"/>
    <s v="MIGUEL ANGEL OSORIO"/>
    <x v="0"/>
  </r>
  <r>
    <n v="47985"/>
    <s v="2024-12-17 14:58:07"/>
    <x v="3"/>
    <x v="1"/>
    <x v="1"/>
    <s v="2024-12-17 00:00:00"/>
    <s v="2024-12-18 12:28:15"/>
    <x v="2"/>
    <s v="500W"/>
    <s v="LINA MARCELA CORREA VASQUEZ"/>
    <n v="1019011455"/>
    <s v="ENTREGADA"/>
    <s v="JUAN CARLOS SALCEDO"/>
    <x v="0"/>
  </r>
  <r>
    <n v="47982"/>
    <s v="2024-12-17 14:45:23"/>
    <x v="3"/>
    <x v="1"/>
    <x v="1"/>
    <s v="2024-12-17 00:00:00"/>
    <s v="2024-12-17 15:55:28"/>
    <x v="2"/>
    <s v="800W"/>
    <s v="ANDRES DAVID  SANDOVAL SUAREZ"/>
    <n v="1032429708"/>
    <s v="ENTREGADA"/>
    <s v="SEBASTIAN ARIAS"/>
    <x v="4"/>
  </r>
  <r>
    <n v="47981"/>
    <s v="2024-12-17 14:43:16"/>
    <x v="3"/>
    <x v="1"/>
    <x v="1"/>
    <s v="2024-12-19 00:00:00"/>
    <s v="2024-12-20 15:36:18"/>
    <x v="3"/>
    <s v="800W"/>
    <s v="ALEJANDRO  UPEGUI RODRIGUEZ"/>
    <n v="1026255978"/>
    <s v="ENTREGADA"/>
    <s v="SANTIAGO SILVA"/>
    <x v="2"/>
  </r>
  <r>
    <n v="47980"/>
    <s v="2024-12-17 14:37:18"/>
    <x v="3"/>
    <x v="1"/>
    <x v="1"/>
    <s v="2024-12-18 00:00:00"/>
    <m/>
    <x v="1"/>
    <s v="350W"/>
    <s v="MARIA ALEJANDRA  GALLEGO ORTEGON"/>
    <n v="1020813324"/>
    <s v="FINALIZADA"/>
    <s v="CESAR GRANADOS"/>
    <x v="2"/>
  </r>
  <r>
    <n v="47979"/>
    <s v="2024-12-17 14:20:19"/>
    <x v="3"/>
    <x v="1"/>
    <x v="1"/>
    <s v="2024-12-17 00:00:00"/>
    <s v="2024-12-20 12:50:30"/>
    <x v="2"/>
    <s v="1600W"/>
    <s v="JOHANN SEBASTIAN CARVAJAL RESTREPO"/>
    <n v="1013618075"/>
    <s v="ENTREGADA"/>
    <s v="CRISTIAN ALFONSO"/>
    <x v="4"/>
  </r>
  <r>
    <n v="47977"/>
    <s v="2024-12-17 14:09:37"/>
    <x v="3"/>
    <x v="1"/>
    <x v="1"/>
    <s v="2024-12-18 00:00:00"/>
    <s v="2024-12-20 12:51:53"/>
    <x v="0"/>
    <s v="500W"/>
    <s v="PAOLA  SANCHEZ"/>
    <n v="1026280284"/>
    <s v="ENTREGADA"/>
    <s v="CRISTIAN ALFONSO"/>
    <x v="4"/>
  </r>
  <r>
    <n v="47975"/>
    <s v="2024-12-17 13:47:37"/>
    <x v="3"/>
    <x v="1"/>
    <x v="1"/>
    <s v="2024-12-17 00:00:00"/>
    <s v="2024-12-18 16:55:30"/>
    <x v="2"/>
    <s v="800W"/>
    <s v="JAVIER  TRIANA MOLINA"/>
    <n v="80037920"/>
    <s v="ENTREGADA"/>
    <s v="JULIAN MONTAÑO"/>
    <x v="0"/>
  </r>
  <r>
    <n v="47973"/>
    <s v="2024-12-17 13:29:33"/>
    <x v="3"/>
    <x v="1"/>
    <x v="1"/>
    <s v="2024-12-19 00:00:00"/>
    <s v="2024-12-20 08:53:13"/>
    <x v="0"/>
    <s v="500W"/>
    <s v="ANGELA CAMILA PLAZAS"/>
    <n v="1019137824"/>
    <s v="ENTREGADA"/>
    <s v="CESAR GRANADOS"/>
    <x v="2"/>
  </r>
  <r>
    <n v="73303"/>
    <s v="2025-11-12 08:21:26"/>
    <x v="9"/>
    <x v="2"/>
    <x v="0"/>
    <s v="2025-11-12 00:00:00"/>
    <s v="2025-11-12 16:29:14"/>
    <x v="8"/>
    <s v="800W"/>
    <s v="MARCO VINICIO ESCOBAR CASTRO"/>
    <n v="80188232"/>
    <s v="ENTREGADA"/>
    <s v="RICARDO TORRES"/>
    <x v="1"/>
  </r>
  <r>
    <n v="47969"/>
    <s v="2024-12-17 12:44:50"/>
    <x v="3"/>
    <x v="1"/>
    <x v="1"/>
    <s v="2024-12-17 00:00:00"/>
    <s v="2024-12-18 13:39:50"/>
    <x v="4"/>
    <s v="500W"/>
    <s v="WILLIAM FERNANDO LOZANO ROMERO"/>
    <n v="80025498"/>
    <s v="ENTREGADA"/>
    <s v="JULIAN MONTAÑO"/>
    <x v="0"/>
  </r>
  <r>
    <n v="47968"/>
    <s v="2024-12-17 12:41:28"/>
    <x v="3"/>
    <x v="1"/>
    <x v="1"/>
    <s v="2024-12-17 00:00:00"/>
    <s v="2024-12-17 16:41:42"/>
    <x v="2"/>
    <s v="800W"/>
    <s v="LINA MARCELA ANDRADE MEDINA"/>
    <n v="1018454116"/>
    <s v="ENTREGADA"/>
    <s v="SEBASTIAN ARIAS"/>
    <x v="4"/>
  </r>
  <r>
    <n v="47967"/>
    <s v="2024-12-17 12:40:43"/>
    <x v="3"/>
    <x v="1"/>
    <x v="1"/>
    <s v="2024-12-19 00:00:00"/>
    <m/>
    <x v="0"/>
    <s v="800W"/>
    <s v="MARIA CLARA SERRANO"/>
    <n v="1007726446"/>
    <s v="AUTORIZADA"/>
    <s v="JULIAN MONTAÑO"/>
    <x v="0"/>
  </r>
  <r>
    <n v="47963"/>
    <s v="2024-12-17 12:25:00"/>
    <x v="3"/>
    <x v="1"/>
    <x v="1"/>
    <s v="2024-12-19 00:00:00"/>
    <m/>
    <x v="3"/>
    <s v="800W"/>
    <s v="JAIRO ANTONIO VASQUEZ RENDON"/>
    <n v="80875317"/>
    <s v="FINALIZADA"/>
    <s v="CESAR GRANADOS"/>
    <x v="2"/>
  </r>
  <r>
    <n v="47962"/>
    <s v="2024-12-17 12:21:28"/>
    <x v="3"/>
    <x v="1"/>
    <x v="1"/>
    <s v="2024-12-19 00:00:00"/>
    <m/>
    <x v="1"/>
    <s v="500W"/>
    <s v="JUAN MANUEL  TORRES"/>
    <n v="1020808586"/>
    <s v="AUTORIZADA"/>
    <s v="MIGUEL ANGEL OSORIO"/>
    <x v="0"/>
  </r>
  <r>
    <n v="47961"/>
    <s v="2024-12-17 12:01:02"/>
    <x v="3"/>
    <x v="1"/>
    <x v="1"/>
    <s v="2024-12-19 00:00:00"/>
    <s v="2024-12-20 08:56:09"/>
    <x v="0"/>
    <s v="800W"/>
    <s v="CAMILO JIMENEZ MEJIA"/>
    <n v="1000696798"/>
    <s v="ENTREGADA"/>
    <s v="CESAR GRANADOS"/>
    <x v="2"/>
  </r>
  <r>
    <n v="47959"/>
    <s v="2024-12-17 11:55:15"/>
    <x v="3"/>
    <x v="1"/>
    <x v="1"/>
    <s v="2024-12-19 00:00:00"/>
    <m/>
    <x v="0"/>
    <s v="350W"/>
    <s v="DANIEL  GARZON  SILVA"/>
    <n v="80085384"/>
    <s v="FINALIZADA"/>
    <s v="SANTIAGO SILVA"/>
    <x v="2"/>
  </r>
  <r>
    <n v="47958"/>
    <s v="2024-12-17 11:49:29"/>
    <x v="3"/>
    <x v="1"/>
    <x v="1"/>
    <s v="2024-12-19 00:00:00"/>
    <m/>
    <x v="0"/>
    <s v="800W"/>
    <s v="DANIEL  GARZON  SILVA"/>
    <n v="80085384"/>
    <s v="FINALIZADA"/>
    <s v="SANTIAGO SILVA"/>
    <x v="2"/>
  </r>
  <r>
    <n v="47956"/>
    <s v="2024-12-17 11:49:09"/>
    <x v="3"/>
    <x v="1"/>
    <x v="1"/>
    <s v="2024-12-17 00:00:00"/>
    <s v="2024-12-18 16:52:13"/>
    <x v="2"/>
    <s v="500W"/>
    <s v="KATHERINE  BASTIDAS"/>
    <n v="52690845"/>
    <s v="ENTREGADA"/>
    <s v="YEFERSON OSORIO"/>
    <x v="0"/>
  </r>
  <r>
    <n v="47955"/>
    <s v="2024-12-17 11:48:39"/>
    <x v="3"/>
    <x v="1"/>
    <x v="1"/>
    <s v="2024-12-18 00:00:00"/>
    <m/>
    <x v="3"/>
    <s v="350W"/>
    <s v="JUAN CARLOS VALERO FLOREZ"/>
    <n v="79562733"/>
    <s v="AUTORIZA.R.B"/>
    <s v="SEBASTIAN ARIAS"/>
    <x v="4"/>
  </r>
  <r>
    <n v="47952"/>
    <s v="2024-12-17 11:25:16"/>
    <x v="3"/>
    <x v="1"/>
    <x v="1"/>
    <s v="2024-12-17 00:00:00"/>
    <s v="2024-12-18 16:58:41"/>
    <x v="2"/>
    <s v="350W"/>
    <s v="KARL PHILIP  DUFFIS LOZANO"/>
    <n v="1018495601"/>
    <s v="ENTREGADA"/>
    <s v="SANTIAGO SILVA"/>
    <x v="2"/>
  </r>
  <r>
    <n v="47948"/>
    <s v="2024-12-17 10:58:50"/>
    <x v="3"/>
    <x v="1"/>
    <x v="1"/>
    <s v="2024-12-19 00:00:00"/>
    <m/>
    <x v="0"/>
    <s v="350W"/>
    <s v="HERMAN RAMIREZ"/>
    <n v="1000699290"/>
    <s v="FINALIZADA"/>
    <s v="JHON ARAGON"/>
    <x v="0"/>
  </r>
  <r>
    <n v="73318"/>
    <s v="2025-11-12 09:45:35"/>
    <x v="9"/>
    <x v="2"/>
    <x v="0"/>
    <s v="2025-11-13 00:00:00"/>
    <m/>
    <x v="1"/>
    <s v="800W"/>
    <s v="SANTIAGO ROMERO RODRIGUEZ"/>
    <n v="1069758376"/>
    <s v="EN ESPERA"/>
    <m/>
    <x v="1"/>
  </r>
  <r>
    <n v="47945"/>
    <s v="2024-12-17 10:37:02"/>
    <x v="3"/>
    <x v="1"/>
    <x v="1"/>
    <s v="2024-12-17 00:00:00"/>
    <s v="2024-12-17 11:04:39"/>
    <x v="2"/>
    <s v="800W"/>
    <s v="PAULA KATHERIN MUÑETON ROJAS"/>
    <n v="1010043637"/>
    <s v="ENTREGADA"/>
    <s v="SANTIAGO SILVA"/>
    <x v="2"/>
  </r>
  <r>
    <n v="47944"/>
    <s v="2024-12-17 10:28:55"/>
    <x v="3"/>
    <x v="1"/>
    <x v="1"/>
    <s v="2024-12-17 00:00:00"/>
    <s v="2024-12-20 14:41:02"/>
    <x v="2"/>
    <s v="800W"/>
    <s v="ONFARMA SAS ONFARMA SAS"/>
    <n v="901503579"/>
    <s v="ENTREGADA"/>
    <s v="JHON ARAGON"/>
    <x v="0"/>
  </r>
  <r>
    <n v="47943"/>
    <s v="2024-12-17 10:20:15"/>
    <x v="3"/>
    <x v="1"/>
    <x v="1"/>
    <s v="2024-12-17 00:00:00"/>
    <s v="2024-12-17 15:02:26"/>
    <x v="2"/>
    <s v="1600W"/>
    <s v="YENNY ANGELICA  DUARTE SALAMANCA"/>
    <n v="1075664551"/>
    <s v="ENTREGADA"/>
    <s v="SANTIAGO SILVA"/>
    <x v="2"/>
  </r>
  <r>
    <n v="47940"/>
    <s v="2024-12-17 09:59:12"/>
    <x v="3"/>
    <x v="1"/>
    <x v="1"/>
    <s v="2024-12-19 00:00:00"/>
    <s v="2024-12-21 13:29:45"/>
    <x v="0"/>
    <s v="800W"/>
    <s v="NICOLAS FELIPE NIÑO MEJIA"/>
    <n v="1001218939"/>
    <s v="ENTREGADA"/>
    <s v="SANTIAGO SILVA"/>
    <x v="2"/>
  </r>
  <r>
    <n v="47939"/>
    <s v="2024-12-17 09:57:09"/>
    <x v="3"/>
    <x v="1"/>
    <x v="1"/>
    <s v="2024-12-17 00:00:00"/>
    <s v="2024-12-17 09:59:24"/>
    <x v="2"/>
    <s v="1600W"/>
    <s v="LEOPOLDO JESUS PEÑALOZA MALAVE"/>
    <n v="168110621"/>
    <s v="ENTREGADA"/>
    <s v="JUAN CARLOS SALCEDO"/>
    <x v="0"/>
  </r>
  <r>
    <n v="73321"/>
    <s v="2025-11-12 09:56:10"/>
    <x v="9"/>
    <x v="2"/>
    <x v="0"/>
    <s v="2025-11-15 00:00:00"/>
    <m/>
    <x v="0"/>
    <n v="400"/>
    <s v="JORGE ALBERTO  PINILLA NARANJO"/>
    <n v="79232497"/>
    <s v="EN ESPERA"/>
    <m/>
    <x v="1"/>
  </r>
  <r>
    <n v="47937"/>
    <s v="2024-12-17 09:53:14"/>
    <x v="3"/>
    <x v="1"/>
    <x v="1"/>
    <s v="2024-12-19 00:00:00"/>
    <s v="2024-12-23 15:45:00"/>
    <x v="1"/>
    <s v="800W"/>
    <s v="LUIS ALFREDO CALDERÓN ACOSTA"/>
    <n v="4208528"/>
    <s v="ENTREGADA"/>
    <s v="JUAN CARLOS SALCEDO"/>
    <x v="0"/>
  </r>
  <r>
    <n v="47936"/>
    <s v="2024-12-17 09:46:18"/>
    <x v="3"/>
    <x v="1"/>
    <x v="1"/>
    <s v="2024-12-19 00:00:00"/>
    <m/>
    <x v="3"/>
    <s v="350W"/>
    <s v="VICTORIA HERRERA"/>
    <n v="1122134658"/>
    <s v="AUTORIZA.R.B"/>
    <s v="SANTIAGO SILVA"/>
    <x v="2"/>
  </r>
  <r>
    <n v="47935"/>
    <s v="2024-12-17 09:43:53"/>
    <x v="3"/>
    <x v="1"/>
    <x v="1"/>
    <s v="2024-12-19 00:00:00"/>
    <s v="2024-12-23 12:38:22"/>
    <x v="0"/>
    <s v="500W"/>
    <s v="SALONICAS S.A.S. SALONICAS S.A.S."/>
    <n v="900450803"/>
    <s v="ENTREGADA"/>
    <s v="JULIAN MONTAÑO"/>
    <x v="0"/>
  </r>
  <r>
    <n v="47934"/>
    <s v="2024-12-17 09:41:32"/>
    <x v="3"/>
    <x v="1"/>
    <x v="1"/>
    <s v="2024-12-20 00:00:00"/>
    <s v="2024-12-23 13:15:36"/>
    <x v="0"/>
    <s v="500W"/>
    <s v="DANIEL  HERRERA VILLEGAS"/>
    <n v="1020727270"/>
    <s v="ENTREGADA"/>
    <s v="YEFERSON OSORIO"/>
    <x v="0"/>
  </r>
  <r>
    <n v="47933"/>
    <s v="2024-12-17 09:34:43"/>
    <x v="3"/>
    <x v="1"/>
    <x v="1"/>
    <s v="2024-12-20 00:00:00"/>
    <m/>
    <x v="0"/>
    <s v="1600W"/>
    <s v="IGNACIO  PELAEZ OSPINA"/>
    <n v="1020745728"/>
    <s v="EN PROCESO"/>
    <s v="MIGUEL ANGEL OSORIO"/>
    <x v="0"/>
  </r>
  <r>
    <n v="47932"/>
    <s v="2024-12-17 09:30:10"/>
    <x v="3"/>
    <x v="1"/>
    <x v="1"/>
    <s v="2024-12-20 00:00:00"/>
    <m/>
    <x v="0"/>
    <s v="1600W"/>
    <s v="JUAN PABLO  DELGADO COLINA"/>
    <n v="1072666298"/>
    <s v="FINALIZADA"/>
    <s v="JHON ARAGON"/>
    <x v="0"/>
  </r>
  <r>
    <n v="47931"/>
    <s v="2024-12-17 09:28:48"/>
    <x v="3"/>
    <x v="1"/>
    <x v="1"/>
    <s v="2024-12-20 00:00:00"/>
    <m/>
    <x v="0"/>
    <s v="1600W"/>
    <s v="WILSON DAVID AZA LOPEZ"/>
    <n v="1075665809"/>
    <s v="FINALIZADA"/>
    <s v="MIGUEL ANGEL OSORIO"/>
    <x v="0"/>
  </r>
  <r>
    <n v="47928"/>
    <s v="2024-12-17 09:23:54"/>
    <x v="3"/>
    <x v="1"/>
    <x v="1"/>
    <s v="2024-12-20 00:00:00"/>
    <s v="2024-12-23 16:54:03"/>
    <x v="0"/>
    <s v="800W"/>
    <s v="ML TRADING COLOMBIA  S.A.S."/>
    <n v="900930041"/>
    <s v="ENTREGADA"/>
    <s v="JHON ARAGON"/>
    <x v="0"/>
  </r>
  <r>
    <n v="47927"/>
    <s v="2024-12-17 09:17:37"/>
    <x v="3"/>
    <x v="1"/>
    <x v="1"/>
    <s v="2024-12-17 00:00:00"/>
    <s v="2024-12-17 14:11:17"/>
    <x v="2"/>
    <s v="500W"/>
    <s v="FERNANDA NEIZA BORJA"/>
    <n v="1022422628"/>
    <s v="ENTREGADA"/>
    <s v="MIGUEL ANGEL OSORIO"/>
    <x v="0"/>
  </r>
  <r>
    <n v="47925"/>
    <s v="2024-12-17 09:09:20"/>
    <x v="3"/>
    <x v="1"/>
    <x v="1"/>
    <s v="2024-12-17 00:00:00"/>
    <s v="2024-12-18 13:46:23"/>
    <x v="2"/>
    <s v="800W"/>
    <s v="NAXOS  SALUD SAS  NAXOS  SALUD SAS"/>
    <n v="830063899"/>
    <s v="ENTREGADA"/>
    <s v="MIGUEL ANGEL OSORIO"/>
    <x v="0"/>
  </r>
  <r>
    <n v="47924"/>
    <s v="2024-12-17 09:01:30"/>
    <x v="3"/>
    <x v="1"/>
    <x v="1"/>
    <s v="2024-12-19 00:00:00"/>
    <m/>
    <x v="0"/>
    <s v="800W"/>
    <s v="JUAN DIEGO  PAREDES SERRANO"/>
    <n v="1020722537"/>
    <s v="FINALIZADA"/>
    <s v="JULIAN MONTAÑO"/>
    <x v="0"/>
  </r>
  <r>
    <n v="47923"/>
    <s v="2024-12-17 08:55:40"/>
    <x v="3"/>
    <x v="1"/>
    <x v="1"/>
    <s v="2024-12-18 00:00:00"/>
    <m/>
    <x v="0"/>
    <s v="1600W"/>
    <s v="LADY  CRISTINA  CEPEDA"/>
    <n v="53064664"/>
    <s v="FINALIZADA"/>
    <s v="CRISTIAN ALFONSO"/>
    <x v="4"/>
  </r>
  <r>
    <n v="47922"/>
    <s v="2024-12-17 08:53:23"/>
    <x v="3"/>
    <x v="1"/>
    <x v="1"/>
    <s v="2024-12-17 00:00:00"/>
    <s v="2024-12-17 16:15:04"/>
    <x v="2"/>
    <s v="800W"/>
    <s v="DANIEL  CANIZO RAMIREZ"/>
    <n v="1020815651"/>
    <s v="ENTREGADA"/>
    <s v="JULIAN MONTAÑO"/>
    <x v="0"/>
  </r>
  <r>
    <n v="47921"/>
    <s v="2024-12-17 08:47:09"/>
    <x v="3"/>
    <x v="1"/>
    <x v="1"/>
    <s v="2024-12-17 00:00:00"/>
    <s v="2024-12-17 13:24:08"/>
    <x v="2"/>
    <s v="1600W"/>
    <s v="PABLO  ORDOÑEZ ALARCON"/>
    <n v="1019122742"/>
    <s v="ENTREGADA"/>
    <s v="JUAN CARLOS SALCEDO"/>
    <x v="0"/>
  </r>
  <r>
    <n v="73332"/>
    <s v="2025-11-12 11:21:29"/>
    <x v="9"/>
    <x v="2"/>
    <x v="0"/>
    <s v="2025-11-12 00:00:00"/>
    <m/>
    <x v="10"/>
    <s v="800W"/>
    <s v="JULIAN DAVID PEÑA PINILLA"/>
    <n v="1015482000"/>
    <s v="FINALIZADA"/>
    <s v="YONNATTAN HERRERA"/>
    <x v="1"/>
  </r>
  <r>
    <n v="47918"/>
    <s v="2024-12-17 08:36:21"/>
    <x v="3"/>
    <x v="1"/>
    <x v="1"/>
    <s v="2024-12-19 00:00:00"/>
    <s v="2024-12-21 11:41:33"/>
    <x v="0"/>
    <s v="350W"/>
    <s v="JOANNA MAREIRA MORA"/>
    <n v="685901"/>
    <s v="ENTREGADA"/>
    <s v="JUAN CARLOS SALCEDO"/>
    <x v="0"/>
  </r>
  <r>
    <n v="47916"/>
    <s v="2024-12-17 08:27:46"/>
    <x v="3"/>
    <x v="1"/>
    <x v="1"/>
    <s v="2024-12-17 00:00:00"/>
    <s v="2024-12-17 12:21:15"/>
    <x v="2"/>
    <s v="500W"/>
    <s v="ZU CAPITAL IN"/>
    <n v="830987883"/>
    <s v="ENTREGADA"/>
    <s v="MIGUEL ANGEL OSORIO"/>
    <x v="0"/>
  </r>
  <r>
    <n v="47914"/>
    <s v="2024-12-17 08:17:04"/>
    <x v="3"/>
    <x v="1"/>
    <x v="1"/>
    <s v="2024-12-19 00:00:00"/>
    <s v="2024-12-21 09:56:34"/>
    <x v="0"/>
    <s v="800W"/>
    <s v="ALEXA TATIANA SIERRA MANTILLA"/>
    <n v="1072670863"/>
    <s v="ENTREGADA"/>
    <s v="CESAR GRANADOS"/>
    <x v="2"/>
  </r>
  <r>
    <n v="47911"/>
    <s v="2024-12-17 07:56:30"/>
    <x v="3"/>
    <x v="1"/>
    <x v="1"/>
    <s v="2024-12-19 00:00:00"/>
    <m/>
    <x v="0"/>
    <s v="800W"/>
    <s v="ESTEBAN  MARIN OCAÑA"/>
    <n v="1000851474"/>
    <s v="FINALIZADA"/>
    <s v="CESAR GRANADOS"/>
    <x v="2"/>
  </r>
  <r>
    <n v="47910"/>
    <s v="2024-12-17 07:32:16"/>
    <x v="3"/>
    <x v="1"/>
    <x v="1"/>
    <s v="2024-12-19 00:00:00"/>
    <m/>
    <x v="0"/>
    <s v="500W"/>
    <s v="GERMAN FRANCISCO ZUBIETA ROA"/>
    <n v="74361188"/>
    <s v="FINALIZADA"/>
    <s v="MIGUEL ANGEL OSORIO"/>
    <x v="0"/>
  </r>
  <r>
    <n v="47909"/>
    <s v="2024-12-17 07:11:30"/>
    <x v="3"/>
    <x v="1"/>
    <x v="1"/>
    <s v="2024-12-17 00:00:00"/>
    <s v="2024-12-17 07:36:42"/>
    <x v="2"/>
    <s v="500W"/>
    <s v="DANIELA  ARBOLEDA CURREA"/>
    <n v="1015476687"/>
    <s v="ENTREGADA"/>
    <s v="JULIAN MONTAÑO"/>
    <x v="0"/>
  </r>
  <r>
    <n v="47908"/>
    <s v="2024-12-17 06:32:45"/>
    <x v="3"/>
    <x v="1"/>
    <x v="1"/>
    <s v="2024-12-17 00:00:00"/>
    <s v="2024-12-18 16:38:05"/>
    <x v="1"/>
    <s v="350W"/>
    <s v="CLARA INES  IDARRAGA JIMENEZ"/>
    <n v="52377350"/>
    <s v="ENTREGADA"/>
    <s v="CESAR GRANADOS"/>
    <x v="2"/>
  </r>
  <r>
    <n v="47899"/>
    <s v="2024-12-16 16:42:32"/>
    <x v="3"/>
    <x v="1"/>
    <x v="1"/>
    <s v="2024-12-19 00:00:00"/>
    <s v="2024-12-19 16:36:27"/>
    <x v="0"/>
    <s v="800W"/>
    <s v="CLEVER DOT SAS CLEVER DOT SAS"/>
    <n v="900971131"/>
    <s v="ENTREGADA"/>
    <s v="JULIAN MONTAÑO"/>
    <x v="0"/>
  </r>
  <r>
    <n v="73357"/>
    <s v="2025-11-12 13:17:45"/>
    <x v="9"/>
    <x v="2"/>
    <x v="0"/>
    <s v="2025-11-15 00:00:00"/>
    <m/>
    <x v="3"/>
    <s v="350W"/>
    <s v="CRISTIAN ERNESTO HENAO OROZCO"/>
    <n v="1022398947"/>
    <s v="EN ESPERA"/>
    <m/>
    <x v="1"/>
  </r>
  <r>
    <n v="47896"/>
    <s v="2024-12-16 16:37:42"/>
    <x v="3"/>
    <x v="1"/>
    <x v="1"/>
    <s v="2024-12-17 00:00:00"/>
    <s v="2024-12-18 16:15:44"/>
    <x v="1"/>
    <s v="800W"/>
    <s v="GERALD MAURICIO  RODRIGUEZ CARO"/>
    <n v="80873412"/>
    <s v="ENTREGADA"/>
    <s v="CESAR GRANADOS"/>
    <x v="2"/>
  </r>
  <r>
    <n v="47890"/>
    <s v="2024-12-16 15:55:44"/>
    <x v="3"/>
    <x v="1"/>
    <x v="1"/>
    <s v="2024-12-19 00:00:00"/>
    <s v="2024-12-20 15:34:43"/>
    <x v="0"/>
    <s v="500W"/>
    <s v="JAVIER PARDO RAMIREZ"/>
    <n v="79480262"/>
    <s v="ENTREGADA"/>
    <s v="JUAN CARLOS SALCEDO"/>
    <x v="0"/>
  </r>
  <r>
    <n v="47889"/>
    <s v="2024-12-16 15:50:43"/>
    <x v="3"/>
    <x v="1"/>
    <x v="1"/>
    <s v="2024-12-18 00:00:00"/>
    <m/>
    <x v="3"/>
    <s v="1600W"/>
    <s v="HERNANDO MIGUEL  GARCIA ORDOÑEZ"/>
    <n v="78029668"/>
    <s v="FINALIZADA"/>
    <s v="CRISTIAN ALFONSO"/>
    <x v="4"/>
  </r>
  <r>
    <n v="47888"/>
    <s v="2024-12-16 15:31:22"/>
    <x v="3"/>
    <x v="1"/>
    <x v="1"/>
    <s v="2024-12-16 00:00:00"/>
    <s v="2024-12-16 15:36:12"/>
    <x v="4"/>
    <s v="1600W"/>
    <s v="DANILO  DELGADO VALENCIA"/>
    <n v="1028184975"/>
    <s v="ENTREGADA"/>
    <s v="CRISTIAN ALFONSO"/>
    <x v="4"/>
  </r>
  <r>
    <n v="47886"/>
    <s v="2024-12-16 15:20:15"/>
    <x v="3"/>
    <x v="1"/>
    <x v="1"/>
    <s v="2024-12-19 00:00:00"/>
    <m/>
    <x v="0"/>
    <s v="500W"/>
    <s v="FRANCY CAICEDO"/>
    <n v="52270394"/>
    <s v="FINALIZADA"/>
    <s v="YEFERSON OSORIO"/>
    <x v="0"/>
  </r>
  <r>
    <n v="47881"/>
    <s v="2024-12-16 14:41:41"/>
    <x v="3"/>
    <x v="1"/>
    <x v="1"/>
    <s v="2024-12-17 00:00:00"/>
    <s v="2024-12-17 15:42:02"/>
    <x v="1"/>
    <s v="500W"/>
    <s v="ILAN DREZNER"/>
    <n v="1007652394"/>
    <s v="ENTREGADA"/>
    <s v="JHON ARAGON"/>
    <x v="0"/>
  </r>
  <r>
    <n v="47879"/>
    <s v="2024-12-16 14:23:47"/>
    <x v="3"/>
    <x v="1"/>
    <x v="1"/>
    <s v="2024-12-19 00:00:00"/>
    <s v="2024-12-23 16:35:31"/>
    <x v="0"/>
    <s v="800W"/>
    <s v="JESSICA  VIZCAINO"/>
    <n v="1020815410"/>
    <s v="ENTREGADA"/>
    <s v="YEFERSON OSORIO"/>
    <x v="0"/>
  </r>
  <r>
    <n v="47878"/>
    <s v="2024-12-16 14:21:00"/>
    <x v="3"/>
    <x v="1"/>
    <x v="1"/>
    <s v="2024-12-19 00:00:00"/>
    <s v="2024-12-21 09:53:53"/>
    <x v="3"/>
    <s v="350W"/>
    <s v="JOHAN GONZALEZ"/>
    <n v="1019984238"/>
    <s v="ENTREGADA"/>
    <s v="MIGUEL ANGEL OSORIO"/>
    <x v="0"/>
  </r>
  <r>
    <n v="47875"/>
    <s v="2024-12-16 14:02:01"/>
    <x v="3"/>
    <x v="1"/>
    <x v="1"/>
    <s v="2024-12-18 00:00:00"/>
    <m/>
    <x v="0"/>
    <s v="SCOOTER MINCA"/>
    <s v="ANDRES SARMIENTO"/>
    <n v="1020781780"/>
    <s v="FINALIZADA"/>
    <s v="JUAN CARLOS SALCEDO"/>
    <x v="0"/>
  </r>
  <r>
    <n v="47874"/>
    <s v="2024-12-16 13:59:41"/>
    <x v="3"/>
    <x v="1"/>
    <x v="1"/>
    <s v="2024-12-17 00:00:00"/>
    <s v="2024-12-20 08:30:07"/>
    <x v="2"/>
    <s v="800W"/>
    <s v="SERGIO  EDUARDO  HERNANDEZ NIÑO"/>
    <n v="80768221"/>
    <s v="ENTREGADA"/>
    <s v="MIGUEL ANGEL OSORIO"/>
    <x v="0"/>
  </r>
  <r>
    <n v="47873"/>
    <s v="2024-12-16 13:43:06"/>
    <x v="3"/>
    <x v="1"/>
    <x v="1"/>
    <s v="2024-12-17 00:00:00"/>
    <s v="2024-12-19 08:25:07"/>
    <x v="1"/>
    <s v="800W"/>
    <s v="HAROLD EDUARDO  CASTRO GONZALEZ"/>
    <n v="835772"/>
    <s v="ENTREGADA"/>
    <s v="JUAN CARLOS SALCEDO"/>
    <x v="0"/>
  </r>
  <r>
    <n v="47871"/>
    <s v="2024-12-16 13:33:39"/>
    <x v="3"/>
    <x v="1"/>
    <x v="1"/>
    <s v="2024-12-19 00:00:00"/>
    <m/>
    <x v="0"/>
    <s v="1600W"/>
    <s v="MICHAEL  LOPEZ CALDERON"/>
    <n v="1070916459"/>
    <s v="FINALIZADA"/>
    <s v="JULIAN MONTAÑO"/>
    <x v="0"/>
  </r>
  <r>
    <n v="47870"/>
    <s v="2024-12-16 13:29:18"/>
    <x v="3"/>
    <x v="1"/>
    <x v="1"/>
    <s v="2024-12-19 00:00:00"/>
    <s v="2024-12-23 16:20:55"/>
    <x v="3"/>
    <s v="500W"/>
    <s v="PABLO  MATIZ BOTERO"/>
    <n v="1010145050"/>
    <s v="ENTREGADA"/>
    <s v="BRAYAN RAMIREZ"/>
    <x v="0"/>
  </r>
  <r>
    <n v="47869"/>
    <s v="2024-12-16 13:23:02"/>
    <x v="3"/>
    <x v="1"/>
    <x v="1"/>
    <s v="2024-12-17 00:00:00"/>
    <m/>
    <x v="3"/>
    <s v="500W"/>
    <s v="NEIRIS  CASTRO"/>
    <n v="5829701"/>
    <s v="FINALIZADA"/>
    <s v="BRAYAN RAMIREZ"/>
    <x v="0"/>
  </r>
  <r>
    <n v="47865"/>
    <s v="2024-12-16 13:05:38"/>
    <x v="3"/>
    <x v="1"/>
    <x v="1"/>
    <s v="2024-12-16 00:00:00"/>
    <s v="2024-12-16 17:18:31"/>
    <x v="2"/>
    <s v="350W"/>
    <s v="ANDRES EDUARDO BUITRAGO DIAZ"/>
    <n v="1019004237"/>
    <s v="ENTREGADA"/>
    <s v="JUAN CARLOS SALCEDO"/>
    <x v="0"/>
  </r>
  <r>
    <n v="47863"/>
    <s v="2024-12-16 12:57:21"/>
    <x v="3"/>
    <x v="1"/>
    <x v="1"/>
    <s v="2024-12-17 00:00:00"/>
    <s v="2024-12-18 09:01:28"/>
    <x v="4"/>
    <s v="SCOOTER MINCA"/>
    <s v="JORGE IVAN  RESTREPO"/>
    <n v="1136882412"/>
    <s v="ENTREGADA"/>
    <s v="BRAYAN RAMIREZ"/>
    <x v="0"/>
  </r>
  <r>
    <n v="73383"/>
    <s v="2025-11-12 16:04:38"/>
    <x v="9"/>
    <x v="2"/>
    <x v="0"/>
    <s v="2025-11-13 00:00:00"/>
    <m/>
    <x v="1"/>
    <s v="800W"/>
    <s v="JHOHAN ALBERTO  JANIOT MONTERO"/>
    <n v="13871889"/>
    <s v="EN ESPERA"/>
    <m/>
    <x v="1"/>
  </r>
  <r>
    <n v="47861"/>
    <s v="2024-12-16 12:51:47"/>
    <x v="3"/>
    <x v="1"/>
    <x v="1"/>
    <s v="2024-12-16 00:00:00"/>
    <s v="2024-12-16 14:40:27"/>
    <x v="2"/>
    <m/>
    <s v="AHH CONTENIDOS CREATIVOS SAS AHH CONTENIDOS CREATIVOS SAS"/>
    <n v="900527733"/>
    <s v="ENTREGADA"/>
    <s v="SEBASTIAN ARIAS"/>
    <x v="4"/>
  </r>
  <r>
    <n v="47860"/>
    <s v="2024-12-16 12:49:16"/>
    <x v="3"/>
    <x v="1"/>
    <x v="1"/>
    <s v="2024-12-16 00:00:00"/>
    <s v="2024-12-16 16:44:37"/>
    <x v="2"/>
    <s v="350W"/>
    <s v="SOFIA  RODRIGUEZ PAVIA"/>
    <n v="1020834989"/>
    <s v="ENTREGADA"/>
    <s v="MIGUEL ANGEL OSORIO"/>
    <x v="0"/>
  </r>
  <r>
    <n v="47858"/>
    <s v="2024-12-16 12:41:25"/>
    <x v="3"/>
    <x v="1"/>
    <x v="1"/>
    <s v="2024-12-16 00:00:00"/>
    <s v="2024-12-16 16:54:34"/>
    <x v="2"/>
    <s v="500W"/>
    <s v="DANIEL  AGUILAR"/>
    <n v="79489800"/>
    <s v="ENTREGADA"/>
    <s v="MIGUEL ANGEL OSORIO"/>
    <x v="0"/>
  </r>
  <r>
    <n v="47855"/>
    <s v="2024-12-16 12:36:41"/>
    <x v="3"/>
    <x v="1"/>
    <x v="1"/>
    <s v="2024-12-16 00:00:00"/>
    <s v="2024-12-17 16:15:45"/>
    <x v="2"/>
    <s v="1600w"/>
    <s v="JUAN SEBASTIAN  RAMIREZ ACOSTA"/>
    <n v="1000271236"/>
    <s v="ENTREGADA"/>
    <s v="JUAN CARLOS SALCEDO"/>
    <x v="0"/>
  </r>
  <r>
    <n v="47854"/>
    <s v="2024-12-16 12:25:28"/>
    <x v="3"/>
    <x v="1"/>
    <x v="1"/>
    <s v="2024-12-16 00:00:00"/>
    <s v="2024-12-17 12:34:17"/>
    <x v="2"/>
    <s v="350 w"/>
    <s v="CAMILO HIROKI BRAVO YAGUCHI"/>
    <n v="1018514153"/>
    <s v="ENTREGADA"/>
    <s v="JHON ARAGON"/>
    <x v="0"/>
  </r>
  <r>
    <n v="47853"/>
    <s v="2024-12-16 12:20:25"/>
    <x v="3"/>
    <x v="1"/>
    <x v="1"/>
    <s v="2024-12-16 00:00:00"/>
    <s v="2024-12-17 07:22:11"/>
    <x v="2"/>
    <s v="350W"/>
    <s v="CESAR AUGUSTO TORRES BELTRAN"/>
    <n v="1010223437"/>
    <s v="ENTREGADA"/>
    <s v="JULIAN MONTAÑO"/>
    <x v="0"/>
  </r>
  <r>
    <n v="47852"/>
    <s v="2024-12-16 12:18:16"/>
    <x v="3"/>
    <x v="1"/>
    <x v="1"/>
    <s v="2024-12-19 00:00:00"/>
    <m/>
    <x v="0"/>
    <s v="800W"/>
    <s v="SERGIO STEVEN RAIRAN VEGA"/>
    <n v="1013625786"/>
    <s v="P. AUTORIZAR"/>
    <s v="CRISTIAN ALFONSO"/>
    <x v="4"/>
  </r>
  <r>
    <n v="73386"/>
    <s v="2025-11-12 16:22:47"/>
    <x v="9"/>
    <x v="2"/>
    <x v="0"/>
    <m/>
    <m/>
    <x v="1"/>
    <s v="800W"/>
    <s v="ALFERD JOSE VALERA LEON"/>
    <n v="3304484"/>
    <s v="EN ESPERA"/>
    <m/>
    <x v="1"/>
  </r>
  <r>
    <n v="47844"/>
    <s v="2024-12-16 11:53:33"/>
    <x v="3"/>
    <x v="1"/>
    <x v="1"/>
    <s v="2024-12-16 00:00:00"/>
    <s v="2024-12-17 15:51:03"/>
    <x v="2"/>
    <s v="MOPED"/>
    <s v="ANA SOFIA RINCON DIAZ"/>
    <n v="1000940249"/>
    <s v="ENTREGADA"/>
    <s v="YEFERSON OSORIO"/>
    <x v="0"/>
  </r>
  <r>
    <n v="47842"/>
    <s v="2024-12-16 11:45:39"/>
    <x v="3"/>
    <x v="1"/>
    <x v="1"/>
    <s v="2024-12-18 00:00:00"/>
    <s v="2024-12-20 11:15:53"/>
    <x v="0"/>
    <s v="1600W"/>
    <s v="JUAN PABLO FIRACATIVE"/>
    <n v="80062100"/>
    <s v="ENTREGADA"/>
    <s v="JHON ARAGON"/>
    <x v="0"/>
  </r>
  <r>
    <n v="47838"/>
    <s v="2024-12-16 11:34:16"/>
    <x v="3"/>
    <x v="1"/>
    <x v="1"/>
    <s v="2024-12-16 00:00:00"/>
    <s v="2024-12-16 16:42:17"/>
    <x v="2"/>
    <s v="800W"/>
    <s v="JENNY VERGARA  MENDOZA"/>
    <n v="65631179"/>
    <s v="ENTREGADA"/>
    <s v="SANTIAGO SILVA"/>
    <x v="2"/>
  </r>
  <r>
    <n v="47837"/>
    <s v="2024-12-16 11:28:58"/>
    <x v="3"/>
    <x v="1"/>
    <x v="1"/>
    <s v="2024-12-18 00:00:00"/>
    <s v="2024-12-18 14:07:31"/>
    <x v="0"/>
    <s v="800W"/>
    <s v="DEISY  FANDIÑO SIERRA"/>
    <n v="1233904399"/>
    <s v="ENTREGADA"/>
    <s v="CESAR GRANADOS"/>
    <x v="2"/>
  </r>
  <r>
    <n v="47836"/>
    <s v="2024-12-16 11:12:38"/>
    <x v="3"/>
    <x v="1"/>
    <x v="1"/>
    <s v="2024-12-17 00:00:00"/>
    <m/>
    <x v="4"/>
    <s v="SCOOTER MINCA"/>
    <s v="JUAN CARLOS HERNANDEZ"/>
    <n v="80090798"/>
    <s v="AUTORIZADA"/>
    <s v="BRAYAN RAMIREZ"/>
    <x v="0"/>
  </r>
  <r>
    <n v="47829"/>
    <s v="2024-12-16 10:38:37"/>
    <x v="3"/>
    <x v="1"/>
    <x v="1"/>
    <s v="2024-12-18 00:00:00"/>
    <s v="2024-12-18 16:42:57"/>
    <x v="0"/>
    <s v="800W"/>
    <s v="LUIS CARLOS BAHAMON GALEANO"/>
    <n v="1026598109"/>
    <s v="ENTREGADA"/>
    <s v="JHON ARAGON"/>
    <x v="0"/>
  </r>
  <r>
    <n v="47828"/>
    <s v="2024-12-16 10:33:11"/>
    <x v="3"/>
    <x v="1"/>
    <x v="1"/>
    <s v="2024-12-19 00:00:00"/>
    <m/>
    <x v="0"/>
    <s v="1600W"/>
    <s v="WALTER YESID MOLINA TORRES"/>
    <n v="1032371782"/>
    <s v="P. AUTORIZAR"/>
    <s v="BRAYAN RAMIREZ"/>
    <x v="0"/>
  </r>
  <r>
    <n v="47827"/>
    <s v="2024-12-16 10:17:56"/>
    <x v="3"/>
    <x v="1"/>
    <x v="1"/>
    <s v="2024-12-18 00:00:00"/>
    <m/>
    <x v="3"/>
    <s v="350W LITE"/>
    <s v="YULIANA CECI GONZALEZ SANTIAGO"/>
    <n v="1001830729"/>
    <s v="C. CALIDAD"/>
    <s v="SANTIAGO SILVA"/>
    <x v="2"/>
  </r>
  <r>
    <n v="47825"/>
    <s v="2024-12-16 10:10:27"/>
    <x v="3"/>
    <x v="1"/>
    <x v="1"/>
    <s v="2024-12-16 00:00:00"/>
    <s v="2024-12-17 08:41:56"/>
    <x v="2"/>
    <s v="800W"/>
    <s v="JORGE SNEIDER QUINTANA ORTEGA"/>
    <n v="1090424649"/>
    <s v="ENTREGADA"/>
    <s v="MIGUEL ANGEL OSORIO"/>
    <x v="0"/>
  </r>
  <r>
    <n v="47824"/>
    <s v="2024-12-16 09:39:47"/>
    <x v="3"/>
    <x v="1"/>
    <x v="1"/>
    <s v="2024-12-18 00:00:00"/>
    <s v="2024-12-23 14:20:06"/>
    <x v="0"/>
    <s v="MOPED"/>
    <s v="INES JOHANA  MARTINEZ CABRERA"/>
    <n v="1082983495"/>
    <s v="ENTREGADA"/>
    <s v="CESAR GRANADOS"/>
    <x v="2"/>
  </r>
  <r>
    <n v="47823"/>
    <s v="2024-12-16 09:39:18"/>
    <x v="3"/>
    <x v="1"/>
    <x v="1"/>
    <s v="2024-12-19 00:00:00"/>
    <m/>
    <x v="1"/>
    <s v="500W"/>
    <s v="KELVIN  DUARTE"/>
    <n v="5172956"/>
    <s v="AUTORIZADA"/>
    <s v="JUAN CARLOS SALCEDO"/>
    <x v="0"/>
  </r>
  <r>
    <n v="47817"/>
    <s v="2024-12-16 09:13:19"/>
    <x v="3"/>
    <x v="1"/>
    <x v="1"/>
    <s v="2024-12-18 00:00:00"/>
    <m/>
    <x v="0"/>
    <s v="500W"/>
    <s v="ANA MARIA GUTIERREZ"/>
    <n v="1098650963"/>
    <s v="AUTORIZADA"/>
    <s v="JULIAN MONTAÑO"/>
    <x v="0"/>
  </r>
  <r>
    <n v="47816"/>
    <s v="2024-12-16 09:12:26"/>
    <x v="3"/>
    <x v="1"/>
    <x v="1"/>
    <s v="2024-12-18 00:00:00"/>
    <s v="2024-12-18 08:16:45"/>
    <x v="0"/>
    <s v="500W"/>
    <s v="KATERINE  SANCHEZ CASTILLO"/>
    <n v="52514573"/>
    <s v="ENTREGADA"/>
    <s v="SANTIAGO SILVA"/>
    <x v="2"/>
  </r>
  <r>
    <n v="47814"/>
    <s v="2024-12-16 09:10:03"/>
    <x v="3"/>
    <x v="1"/>
    <x v="1"/>
    <s v="2024-12-17 00:00:00"/>
    <s v="2024-12-21 09:50:22"/>
    <x v="0"/>
    <s v="1600W"/>
    <s v="MARIA LUCY CAMARGO PLAZAS"/>
    <n v="51786900"/>
    <s v="ENTREGADA"/>
    <s v="SEBASTIAN ARIAS"/>
    <x v="4"/>
  </r>
  <r>
    <n v="47813"/>
    <s v="2024-12-16 09:05:18"/>
    <x v="3"/>
    <x v="1"/>
    <x v="1"/>
    <s v="2024-12-16 00:00:00"/>
    <s v="2024-12-17 14:51:52"/>
    <x v="2"/>
    <s v="800W"/>
    <s v="CESAR MAURICIO ROMERO ROMERO"/>
    <n v="1069741724"/>
    <s v="ENTREGADA"/>
    <s v="CESAR GRANADOS"/>
    <x v="2"/>
  </r>
  <r>
    <n v="47812"/>
    <s v="2024-12-16 09:01:14"/>
    <x v="3"/>
    <x v="1"/>
    <x v="1"/>
    <s v="2024-12-16 00:00:00"/>
    <s v="2024-12-16 16:38:21"/>
    <x v="2"/>
    <s v="MOPED"/>
    <s v="EDUARDO PAPAZIAN DE AZEVEDO SANTOS"/>
    <n v="724436"/>
    <s v="ENTREGADA"/>
    <s v="JHON ARAGON"/>
    <x v="0"/>
  </r>
  <r>
    <n v="47811"/>
    <s v="2024-12-16 08:58:09"/>
    <x v="3"/>
    <x v="1"/>
    <x v="1"/>
    <s v="2024-12-18 00:00:00"/>
    <s v="2024-12-20 09:30:19"/>
    <x v="0"/>
    <s v="800W"/>
    <s v="C4 AGENCIA SAS"/>
    <n v="901144119"/>
    <s v="ENTREGADA"/>
    <s v="SANTIAGO SILVA"/>
    <x v="2"/>
  </r>
  <r>
    <n v="47809"/>
    <s v="2024-12-16 08:55:25"/>
    <x v="3"/>
    <x v="1"/>
    <x v="1"/>
    <s v="2024-12-16 00:00:00"/>
    <s v="2024-12-18 13:30:18"/>
    <x v="2"/>
    <s v="350W"/>
    <s v="ANGELICA  MARIA  CAYSEDO"/>
    <n v="1003764804"/>
    <s v="ENTREGADA"/>
    <s v="MIGUEL ANGEL OSORIO"/>
    <x v="0"/>
  </r>
  <r>
    <n v="47807"/>
    <s v="2024-12-16 08:52:06"/>
    <x v="3"/>
    <x v="1"/>
    <x v="1"/>
    <s v="2024-12-17 00:00:00"/>
    <s v="2024-12-17 15:02:30"/>
    <x v="0"/>
    <s v="800W"/>
    <s v="DANIEL RICARDO ALVARADO ARCE"/>
    <n v="80073773"/>
    <s v="ENTREGADA"/>
    <s v="CRISTIAN ALFONSO"/>
    <x v="4"/>
  </r>
  <r>
    <n v="47803"/>
    <s v="2024-12-16 08:41:21"/>
    <x v="3"/>
    <x v="1"/>
    <x v="1"/>
    <s v="2024-12-18 00:00:00"/>
    <s v="2024-12-20 11:21:13"/>
    <x v="3"/>
    <s v="1600W"/>
    <s v="RAUL EDUARDO LOPEZ"/>
    <n v="1065629641"/>
    <s v="ENTREGADA"/>
    <s v="YEFERSON OSORIO"/>
    <x v="0"/>
  </r>
  <r>
    <n v="47801"/>
    <s v="2024-12-16 08:31:26"/>
    <x v="3"/>
    <x v="1"/>
    <x v="1"/>
    <s v="2024-12-18 00:00:00"/>
    <m/>
    <x v="0"/>
    <s v="350W"/>
    <s v="CRISTIAN DAVID MARTINEZ VILLEGAS"/>
    <n v="1020845520"/>
    <s v="FINALIZADA"/>
    <s v="MIGUEL ANGEL OSORIO"/>
    <x v="0"/>
  </r>
  <r>
    <n v="47800"/>
    <s v="2024-12-16 08:25:48"/>
    <x v="3"/>
    <x v="1"/>
    <x v="1"/>
    <s v="2024-12-16 00:00:00"/>
    <s v="2024-12-16 13:53:51"/>
    <x v="2"/>
    <s v="1600W"/>
    <s v="JORGE MARIO  BUNCH HIGUERA"/>
    <n v="80755137"/>
    <s v="ENTREGADA"/>
    <s v="JULIAN MONTAÑO"/>
    <x v="0"/>
  </r>
  <r>
    <n v="47795"/>
    <s v="2024-12-16 08:18:28"/>
    <x v="3"/>
    <x v="1"/>
    <x v="1"/>
    <s v="2024-12-18 00:00:00"/>
    <s v="2024-12-19 13:16:00"/>
    <x v="0"/>
    <s v="1600W"/>
    <s v="RAFAEL LEONARDO BELLO GIRALDO"/>
    <n v="80732561"/>
    <s v="ENTREGADA"/>
    <s v="MIGUEL ANGEL OSORIO"/>
    <x v="0"/>
  </r>
  <r>
    <n v="73389"/>
    <s v="2025-11-12 16:48:55"/>
    <x v="9"/>
    <x v="2"/>
    <x v="0"/>
    <s v="2025-11-13 00:00:00"/>
    <m/>
    <x v="1"/>
    <s v="350 LITE"/>
    <s v="JHOANNA GIRALDO"/>
    <n v="1012330632"/>
    <s v="EN ESPERA"/>
    <m/>
    <x v="1"/>
  </r>
  <r>
    <n v="47793"/>
    <s v="2024-12-16 08:03:02"/>
    <x v="3"/>
    <x v="1"/>
    <x v="1"/>
    <s v="2024-12-18 00:00:00"/>
    <s v="2024-12-20 08:36:08"/>
    <x v="0"/>
    <s v="MOPED"/>
    <s v="DAISY PATRICIA  CASTILLO MONCAYO"/>
    <n v="36755835"/>
    <s v="ENTREGADA"/>
    <s v="SANTIAGO SILVA"/>
    <x v="2"/>
  </r>
  <r>
    <n v="47792"/>
    <s v="2024-12-16 08:02:34"/>
    <x v="3"/>
    <x v="1"/>
    <x v="1"/>
    <s v="2024-12-19 00:00:00"/>
    <s v="2024-12-21 11:47:36"/>
    <x v="0"/>
    <s v="800W"/>
    <s v="GABRIEL  CONSTANTINO DEREIX"/>
    <n v="1144084195"/>
    <s v="ENTREGADA"/>
    <s v="JUAN CARLOS SALCEDO"/>
    <x v="0"/>
  </r>
  <r>
    <n v="47791"/>
    <s v="2024-12-16 07:52:03"/>
    <x v="3"/>
    <x v="1"/>
    <x v="1"/>
    <s v="2024-12-18 00:00:00"/>
    <m/>
    <x v="0"/>
    <s v="1600W"/>
    <s v="RODRIGO AMARIS SUAREZ"/>
    <n v="79945727"/>
    <s v="FINALIZADA"/>
    <s v="YEFERSON OSORIO"/>
    <x v="0"/>
  </r>
  <r>
    <n v="47790"/>
    <s v="2024-12-16 07:35:51"/>
    <x v="3"/>
    <x v="1"/>
    <x v="1"/>
    <s v="2024-12-18 00:00:00"/>
    <s v="2024-12-20 07:44:28"/>
    <x v="0"/>
    <s v="800W"/>
    <s v="JORGE ALBERTO CHARRY POLANIA"/>
    <n v="1010226768"/>
    <s v="ENTREGADA"/>
    <s v="YEFERSON OSORIO"/>
    <x v="0"/>
  </r>
  <r>
    <n v="47789"/>
    <s v="2024-12-16 07:19:17"/>
    <x v="3"/>
    <x v="1"/>
    <x v="1"/>
    <s v="2024-12-18 00:00:00"/>
    <m/>
    <x v="0"/>
    <s v="500W"/>
    <s v="JORGE LUIS SARMIENTO NUÑEZ"/>
    <n v="1020733550"/>
    <s v="EN PROCESO"/>
    <s v="JUAN CARLOS SALCEDO"/>
    <x v="0"/>
  </r>
  <r>
    <n v="73390"/>
    <s v="2025-11-12 16:55:52"/>
    <x v="9"/>
    <x v="2"/>
    <x v="0"/>
    <s v="2025-11-15 00:00:00"/>
    <m/>
    <x v="0"/>
    <s v="500W"/>
    <s v="HEYDY VANESA AMAYA RODRIGUEZ"/>
    <n v="1014240456"/>
    <s v="EN ESPERA"/>
    <m/>
    <x v="1"/>
  </r>
  <r>
    <n v="47787"/>
    <s v="2024-12-14 14:26:22"/>
    <x v="4"/>
    <x v="1"/>
    <x v="1"/>
    <s v="2024-12-14 00:00:00"/>
    <s v="2024-12-14 14:53:51"/>
    <x v="2"/>
    <s v="1600W"/>
    <s v="ALVARO JULIAN  HERNANDEZ CONTRERAS"/>
    <n v="13741689"/>
    <s v="ENTREGADA"/>
    <s v="CESAR GRANADOS"/>
    <x v="2"/>
  </r>
  <r>
    <n v="73397"/>
    <s v="2025-11-13 08:31:03"/>
    <x v="9"/>
    <x v="2"/>
    <x v="0"/>
    <s v="2025-11-13 00:00:00"/>
    <s v="2025-11-15 10:22:31"/>
    <x v="9"/>
    <s v="800W"/>
    <s v="JAIRO ENRIQUE RIVERA CUERVO"/>
    <n v="1020759919"/>
    <s v="ENTREGADA"/>
    <s v="YONNATTAN HERRERA"/>
    <x v="1"/>
  </r>
  <r>
    <n v="47785"/>
    <s v="2024-12-14 13:42:07"/>
    <x v="4"/>
    <x v="1"/>
    <x v="1"/>
    <s v="2024-12-16 00:00:00"/>
    <m/>
    <x v="4"/>
    <s v="500W"/>
    <s v="OSCAR JAVIER ACEVEDO"/>
    <n v="79875133"/>
    <s v="AUTORIZADA"/>
    <s v="SANTIAGO SILVA"/>
    <x v="2"/>
  </r>
  <r>
    <n v="73401"/>
    <s v="2025-11-13 09:16:11"/>
    <x v="9"/>
    <x v="2"/>
    <x v="0"/>
    <s v="2025-11-17 00:00:00"/>
    <s v="2025-11-18 12:47:17"/>
    <x v="3"/>
    <s v="1600W"/>
    <s v="LEONEL  MONTAÑO CRISTIANO"/>
    <n v="1012420058"/>
    <s v="ENTREGADA"/>
    <s v="YONNATTAN HERRERA"/>
    <x v="1"/>
  </r>
  <r>
    <n v="47783"/>
    <s v="2024-12-14 13:41:23"/>
    <x v="4"/>
    <x v="1"/>
    <x v="1"/>
    <s v="2024-12-17 00:00:00"/>
    <m/>
    <x v="0"/>
    <s v="800W"/>
    <m/>
    <n v="1022414951"/>
    <s v="EN ESPERA"/>
    <m/>
    <x v="4"/>
  </r>
  <r>
    <n v="47782"/>
    <s v="2024-12-14 13:37:29"/>
    <x v="4"/>
    <x v="1"/>
    <x v="1"/>
    <s v="2024-12-18 00:00:00"/>
    <m/>
    <x v="0"/>
    <s v="500W"/>
    <s v="ESTEBAN CERON"/>
    <n v="1018510126"/>
    <s v="EN ESPERA"/>
    <m/>
    <x v="0"/>
  </r>
  <r>
    <n v="47781"/>
    <s v="2024-12-14 13:30:59"/>
    <x v="4"/>
    <x v="1"/>
    <x v="1"/>
    <s v="2024-12-17 00:00:00"/>
    <m/>
    <x v="0"/>
    <s v="800W"/>
    <s v="MANUEL ALEJANDRO RAIGOZO REY"/>
    <n v="1070018892"/>
    <s v="EN ESPERA"/>
    <m/>
    <x v="2"/>
  </r>
  <r>
    <n v="47780"/>
    <s v="2024-12-14 13:00:16"/>
    <x v="4"/>
    <x v="1"/>
    <x v="1"/>
    <s v="2024-12-17 00:00:00"/>
    <m/>
    <x v="0"/>
    <s v="1600W"/>
    <m/>
    <n v="79519076"/>
    <s v="EN ESPERA"/>
    <m/>
    <x v="4"/>
  </r>
  <r>
    <n v="47779"/>
    <s v="2024-12-14 12:54:58"/>
    <x v="4"/>
    <x v="1"/>
    <x v="1"/>
    <s v="2024-12-14 00:00:00"/>
    <s v="2024-12-14 14:07:43"/>
    <x v="2"/>
    <s v="1600W"/>
    <s v="CAMILA  RENDON CHAVERRA"/>
    <n v="1020787104"/>
    <s v="ENTREGADA"/>
    <s v="CESAR GRANADOS"/>
    <x v="2"/>
  </r>
  <r>
    <n v="47778"/>
    <s v="2024-12-14 12:42:10"/>
    <x v="4"/>
    <x v="1"/>
    <x v="1"/>
    <s v="2024-12-16 00:00:00"/>
    <m/>
    <x v="1"/>
    <s v="350W"/>
    <s v="YESMY LORENA CALLEJAS GAONA"/>
    <n v="1010041492"/>
    <s v="AUTORIZADA"/>
    <s v="CESAR GRANADOS"/>
    <x v="2"/>
  </r>
  <r>
    <n v="47777"/>
    <s v="2024-12-14 12:37:37"/>
    <x v="4"/>
    <x v="1"/>
    <x v="1"/>
    <s v="2024-12-18 00:00:00"/>
    <m/>
    <x v="0"/>
    <s v="SCOOTER MINCA"/>
    <s v="JAVIER ANDRÉS ORTIZ CISNEROS"/>
    <n v="10291944"/>
    <s v="EN ESPERA"/>
    <m/>
    <x v="0"/>
  </r>
  <r>
    <n v="47776"/>
    <s v="2024-12-14 12:32:14"/>
    <x v="4"/>
    <x v="1"/>
    <x v="1"/>
    <s v="2024-12-17 00:00:00"/>
    <m/>
    <x v="0"/>
    <s v="800W"/>
    <s v="MARIA ALEJANDRA JIMENEZ ACUÑA"/>
    <n v="1125248930"/>
    <s v="EN ESPERA"/>
    <m/>
    <x v="2"/>
  </r>
  <r>
    <n v="47775"/>
    <s v="2024-12-14 12:29:43"/>
    <x v="4"/>
    <x v="1"/>
    <x v="1"/>
    <s v="2024-12-18 00:00:00"/>
    <m/>
    <x v="0"/>
    <s v="1600W"/>
    <s v="JUAN LEONARDI RAMIREZ"/>
    <n v="1014197328"/>
    <s v="EN PROCESO"/>
    <s v="JULIAN MONTAÑO"/>
    <x v="0"/>
  </r>
  <r>
    <n v="47774"/>
    <s v="2024-12-14 12:24:59"/>
    <x v="4"/>
    <x v="1"/>
    <x v="1"/>
    <s v="2024-12-17 00:00:00"/>
    <m/>
    <x v="0"/>
    <s v="800W"/>
    <m/>
    <n v="1061223678"/>
    <s v="EN ESPERA"/>
    <m/>
    <x v="4"/>
  </r>
  <r>
    <n v="47773"/>
    <s v="2024-12-14 12:22:40"/>
    <x v="4"/>
    <x v="1"/>
    <x v="1"/>
    <s v="2024-12-14 00:00:00"/>
    <s v="2024-12-14 14:58:01"/>
    <x v="2"/>
    <s v="500W"/>
    <s v="IDELSON JOSE  SOJO DIAZ"/>
    <n v="655551"/>
    <s v="ENTREGADA"/>
    <s v="JULIAN MONTAÑO"/>
    <x v="0"/>
  </r>
  <r>
    <n v="47772"/>
    <s v="2024-12-14 12:17:21"/>
    <x v="4"/>
    <x v="1"/>
    <x v="1"/>
    <s v="2024-12-17 00:00:00"/>
    <m/>
    <x v="3"/>
    <s v="800W"/>
    <s v="MARIA  JARAMILLO ORTEGA"/>
    <n v="1136886548"/>
    <s v="EN ESPERA"/>
    <m/>
    <x v="2"/>
  </r>
  <r>
    <n v="47771"/>
    <s v="2024-12-14 11:55:23"/>
    <x v="4"/>
    <x v="1"/>
    <x v="1"/>
    <s v="2024-12-17 00:00:00"/>
    <m/>
    <x v="1"/>
    <s v="1600W"/>
    <s v="MICHAEL  COURTNEY HULL"/>
    <n v="588313086"/>
    <s v="AUTORIZADA"/>
    <s v="CESAR GRANADOS"/>
    <x v="2"/>
  </r>
  <r>
    <n v="47770"/>
    <s v="2024-12-14 11:51:44"/>
    <x v="4"/>
    <x v="1"/>
    <x v="1"/>
    <s v="2024-12-17 00:00:00"/>
    <m/>
    <x v="3"/>
    <s v="800W"/>
    <s v="DANY ANDREY LATORRE MENDEZ"/>
    <n v="80738385"/>
    <s v="EN ESPERA"/>
    <m/>
    <x v="0"/>
  </r>
  <r>
    <n v="47769"/>
    <s v="2024-12-14 11:33:44"/>
    <x v="4"/>
    <x v="1"/>
    <x v="1"/>
    <s v="2024-12-18 00:00:00"/>
    <m/>
    <x v="0"/>
    <s v="1600W"/>
    <s v="MEYER KATZ"/>
    <n v="1020840695"/>
    <s v="EN ESPERA"/>
    <m/>
    <x v="0"/>
  </r>
  <r>
    <n v="73406"/>
    <s v="2025-11-13 09:52:24"/>
    <x v="9"/>
    <x v="2"/>
    <x v="0"/>
    <s v="2025-11-17 00:00:00"/>
    <s v="2025-11-20 16:05:47"/>
    <x v="0"/>
    <s v="800W"/>
    <s v="CARLOS EDUARDO  PRIETO VALERIO"/>
    <n v="79947991"/>
    <s v="ENTREGADA"/>
    <s v="JULIAN TORRES"/>
    <x v="1"/>
  </r>
  <r>
    <n v="47767"/>
    <s v="2024-12-14 11:10:05"/>
    <x v="4"/>
    <x v="1"/>
    <x v="1"/>
    <s v="2024-12-18 00:00:00"/>
    <m/>
    <x v="1"/>
    <s v="500W"/>
    <s v="JORGE ARANGO"/>
    <n v="80134361"/>
    <s v="EN ESPERA"/>
    <m/>
    <x v="0"/>
  </r>
  <r>
    <n v="73410"/>
    <s v="2025-11-13 10:27:35"/>
    <x v="9"/>
    <x v="2"/>
    <x v="0"/>
    <s v="2025-11-13 00:00:00"/>
    <s v="2025-11-13 11:15:44"/>
    <x v="1"/>
    <s v="2400W"/>
    <s v="JAVIER ARANGO GUTIERREZ"/>
    <n v="79986354"/>
    <s v="ENTREGADA"/>
    <s v="JULIAN TORRES"/>
    <x v="1"/>
  </r>
  <r>
    <n v="47765"/>
    <s v="2024-12-14 11:02:00"/>
    <x v="4"/>
    <x v="1"/>
    <x v="1"/>
    <s v="2024-12-17 00:00:00"/>
    <m/>
    <x v="0"/>
    <s v="1600W"/>
    <s v="JUAN KAMILO PEREZ RICCI"/>
    <n v="1090528326"/>
    <s v="EN ESPERA"/>
    <m/>
    <x v="2"/>
  </r>
  <r>
    <n v="47764"/>
    <s v="2024-12-14 10:52:55"/>
    <x v="4"/>
    <x v="1"/>
    <x v="1"/>
    <s v="2024-12-17 00:00:00"/>
    <m/>
    <x v="0"/>
    <s v="500W"/>
    <s v="JORGE  SUPELANO"/>
    <n v="79832492"/>
    <s v="EN ESPERA"/>
    <m/>
    <x v="2"/>
  </r>
  <r>
    <n v="47763"/>
    <s v="2024-12-14 10:50:09"/>
    <x v="4"/>
    <x v="1"/>
    <x v="1"/>
    <s v="2024-12-17 00:00:00"/>
    <m/>
    <x v="0"/>
    <s v="1600W"/>
    <m/>
    <n v="1022393782"/>
    <s v="EN ESPERA"/>
    <m/>
    <x v="4"/>
  </r>
  <r>
    <m/>
    <s v="2024-12-14 10:47:48"/>
    <x v="4"/>
    <x v="1"/>
    <x v="1"/>
    <s v="2024-12-18 08:13:26"/>
    <m/>
    <x v="3"/>
    <n v="800"/>
    <s v="PABLO  SANCHEZ OSORIO"/>
    <n v="79557374"/>
    <s v="ENTREGADA"/>
    <s v="CRISTIAN HENAO"/>
    <x v="3"/>
  </r>
  <r>
    <n v="47761"/>
    <s v="2024-12-14 10:45:19"/>
    <x v="4"/>
    <x v="1"/>
    <x v="1"/>
    <s v="2024-12-14 00:00:00"/>
    <s v="2024-12-14 11:56:12"/>
    <x v="2"/>
    <s v="500W"/>
    <s v="JESSICA HERRERA HERRERA"/>
    <n v="1018431883"/>
    <s v="ENTREGADA"/>
    <s v="MIGUEL ANGEL OSORIO"/>
    <x v="0"/>
  </r>
  <r>
    <n v="73413"/>
    <s v="2025-11-13 10:43:21"/>
    <x v="9"/>
    <x v="2"/>
    <x v="0"/>
    <s v="2025-11-14 00:00:00"/>
    <s v="2025-11-15 11:38:10"/>
    <x v="3"/>
    <s v="1600W"/>
    <s v="LUIS CARLOS  MUÑOZ DIAZ"/>
    <n v="80192109"/>
    <s v="ENTREGADA"/>
    <s v="JULIAN TORRES"/>
    <x v="1"/>
  </r>
  <r>
    <n v="47759"/>
    <s v="2024-12-14 10:34:06"/>
    <x v="4"/>
    <x v="1"/>
    <x v="1"/>
    <s v="2024-12-14 00:00:00"/>
    <s v="2024-12-14 13:16:46"/>
    <x v="2"/>
    <s v="800W"/>
    <m/>
    <n v="1091667165"/>
    <s v="ENTREGADA"/>
    <s v="CRISTIAN ALFONSO"/>
    <x v="4"/>
  </r>
  <r>
    <n v="47758"/>
    <s v="2024-12-14 10:30:45"/>
    <x v="4"/>
    <x v="1"/>
    <x v="1"/>
    <s v="2024-12-18 00:00:00"/>
    <m/>
    <x v="0"/>
    <s v="SCOOTER MINCA"/>
    <s v="MARTIN LA ROTTA DE LA ROTTA"/>
    <n v="1110504024"/>
    <s v="EN ESPERA"/>
    <m/>
    <x v="0"/>
  </r>
  <r>
    <n v="47757"/>
    <s v="2024-12-14 10:27:31"/>
    <x v="4"/>
    <x v="1"/>
    <x v="1"/>
    <s v="2024-12-14 00:00:00"/>
    <s v="2024-12-16 08:07:50"/>
    <x v="2"/>
    <s v="500W"/>
    <s v="DANIEL  GUERRERO ANDRADE"/>
    <n v="1020845076"/>
    <s v="ENTREGADA"/>
    <s v="JHON ARAGON"/>
    <x v="0"/>
  </r>
  <r>
    <n v="47756"/>
    <s v="2024-12-14 10:24:16"/>
    <x v="4"/>
    <x v="1"/>
    <x v="1"/>
    <s v="2024-12-17 00:00:00"/>
    <m/>
    <x v="3"/>
    <s v="SCOOTER MINCA"/>
    <m/>
    <n v="80825016"/>
    <s v="FINALIZADA"/>
    <s v="CRISTIAN ALFONSO"/>
    <x v="4"/>
  </r>
  <r>
    <n v="47755"/>
    <s v="2024-12-14 10:19:07"/>
    <x v="4"/>
    <x v="1"/>
    <x v="1"/>
    <s v="2024-12-14 00:00:00"/>
    <m/>
    <x v="2"/>
    <s v="500W"/>
    <s v="MILLER  CRUZ ROMERO"/>
    <n v="1019061471"/>
    <s v="AUTORIZADA"/>
    <s v="MIGUEL ANGEL OSORIO"/>
    <x v="0"/>
  </r>
  <r>
    <n v="73414"/>
    <s v="2025-11-13 10:50:38"/>
    <x v="9"/>
    <x v="2"/>
    <x v="0"/>
    <s v="2025-11-17 00:00:00"/>
    <s v="2025-11-19 10:48:49"/>
    <x v="0"/>
    <s v="MOPED"/>
    <s v="CARLOS MARIO LEMUS TORRES"/>
    <n v="88221956"/>
    <s v="ENTREGADA"/>
    <s v="JULIAN TORRES"/>
    <x v="1"/>
  </r>
  <r>
    <n v="47753"/>
    <s v="2024-12-14 10:14:13"/>
    <x v="4"/>
    <x v="1"/>
    <x v="1"/>
    <s v="2024-12-18 00:00:00"/>
    <m/>
    <x v="0"/>
    <s v="1600W"/>
    <s v="GERMAN MARTINEZ"/>
    <n v="19350229"/>
    <s v="EN ESPERA"/>
    <m/>
    <x v="0"/>
  </r>
  <r>
    <n v="47752"/>
    <s v="2024-12-14 10:09:28"/>
    <x v="4"/>
    <x v="1"/>
    <x v="1"/>
    <s v="2024-12-16 00:00:00"/>
    <m/>
    <x v="1"/>
    <s v="500W"/>
    <s v="TATIANA  GALVEZ CRUZ"/>
    <n v="38797071"/>
    <s v="FINALIZADA"/>
    <s v="CESAR GRANADOS"/>
    <x v="2"/>
  </r>
  <r>
    <n v="47751"/>
    <s v="2024-12-14 10:01:03"/>
    <x v="4"/>
    <x v="1"/>
    <x v="1"/>
    <s v="2024-12-17 00:00:00"/>
    <m/>
    <x v="0"/>
    <s v="500W"/>
    <s v="ANGELA  ORTEGA MORENO"/>
    <n v="1018427440"/>
    <s v="AUTORIZADA"/>
    <s v="SANTIAGO SILVA"/>
    <x v="2"/>
  </r>
  <r>
    <n v="47750"/>
    <s v="2024-12-14 09:59:33"/>
    <x v="4"/>
    <x v="1"/>
    <x v="1"/>
    <s v="2024-12-14 00:00:00"/>
    <s v="2024-12-14 14:17:08"/>
    <x v="2"/>
    <s v="MOPED ELECTRICO"/>
    <s v="RED MUNDIAL DE SERVICIOS AMBIENTALES ENVIRONMENTAL SERVICES SAS  BIC"/>
    <n v="900500388"/>
    <s v="ENTREGADA"/>
    <s v="MIGUEL ANGEL OSORIO"/>
    <x v="0"/>
  </r>
  <r>
    <n v="47749"/>
    <s v="2024-12-14 09:57:33"/>
    <x v="4"/>
    <x v="1"/>
    <x v="1"/>
    <s v="2024-12-16 00:00:00"/>
    <m/>
    <x v="4"/>
    <s v="350W"/>
    <s v="WILLSON DANIEL ROMERO BOCANEGRA"/>
    <n v="1020754233"/>
    <s v="P. AUTORIZAR"/>
    <s v="SANTIAGO SILVA"/>
    <x v="2"/>
  </r>
  <r>
    <n v="47748"/>
    <s v="2024-12-14 09:54:19"/>
    <x v="4"/>
    <x v="1"/>
    <x v="1"/>
    <s v="2024-12-14 00:00:00"/>
    <s v="2024-12-14 13:49:40"/>
    <x v="2"/>
    <s v="MOPED"/>
    <m/>
    <n v="53037656"/>
    <s v="ENTREGADA"/>
    <s v="CRISTIAN ALFONSO"/>
    <x v="4"/>
  </r>
  <r>
    <n v="47746"/>
    <s v="2024-12-14 09:48:19"/>
    <x v="4"/>
    <x v="1"/>
    <x v="1"/>
    <s v="2024-12-16 00:00:00"/>
    <s v="2024-12-16 12:15:06"/>
    <x v="1"/>
    <s v="800W"/>
    <s v="VALENTINA  JIMÉNEZ ARANGO"/>
    <n v="1019124590"/>
    <s v="ENTREGADA"/>
    <s v="SANTIAGO SILVA"/>
    <x v="2"/>
  </r>
  <r>
    <n v="47745"/>
    <s v="2024-12-14 09:47:30"/>
    <x v="4"/>
    <x v="1"/>
    <x v="1"/>
    <s v="2024-12-14 00:00:00"/>
    <m/>
    <x v="2"/>
    <s v="500W"/>
    <s v="JUAN SEBASTIAN ZORRO"/>
    <n v="1018487666"/>
    <s v="FINALIZADA"/>
    <s v="JHON ARAGON"/>
    <x v="0"/>
  </r>
  <r>
    <n v="73416"/>
    <s v="2025-11-13 10:58:20"/>
    <x v="9"/>
    <x v="2"/>
    <x v="0"/>
    <s v="2025-11-14 00:00:00"/>
    <s v="2025-11-15 09:52:09"/>
    <x v="1"/>
    <s v="800W"/>
    <s v="JOSE OSORIO"/>
    <n v="74357600"/>
    <s v="ENTREGADA"/>
    <s v="YONNATTAN HERRERA"/>
    <x v="1"/>
  </r>
  <r>
    <n v="47743"/>
    <s v="2024-12-14 09:43:54"/>
    <x v="4"/>
    <x v="1"/>
    <x v="1"/>
    <s v="2024-12-17 00:00:00"/>
    <m/>
    <x v="3"/>
    <s v="350W"/>
    <s v="MARIA LAURA ZOCABAGUI"/>
    <n v="1116806499"/>
    <s v="FINALIZADA"/>
    <s v="MIGUEL ANGEL OSORIO"/>
    <x v="0"/>
  </r>
  <r>
    <n v="47742"/>
    <s v="2024-12-14 09:37:31"/>
    <x v="4"/>
    <x v="1"/>
    <x v="1"/>
    <s v="2024-12-17 00:00:00"/>
    <m/>
    <x v="0"/>
    <s v="800W"/>
    <s v="WINSON  MUNEVAR"/>
    <n v="4041344"/>
    <s v="EN ESPERA"/>
    <m/>
    <x v="0"/>
  </r>
  <r>
    <n v="47741"/>
    <s v="2024-12-14 09:36:41"/>
    <x v="4"/>
    <x v="1"/>
    <x v="1"/>
    <s v="2024-12-16 00:00:00"/>
    <m/>
    <x v="1"/>
    <s v="800W"/>
    <s v="RAUL JACOB ROJAS ROJAS"/>
    <n v="79913219"/>
    <s v="FINALIZADA"/>
    <s v="CESAR GRANADOS"/>
    <x v="2"/>
  </r>
  <r>
    <n v="47740"/>
    <s v="2024-12-14 09:33:25"/>
    <x v="4"/>
    <x v="1"/>
    <x v="1"/>
    <s v="2024-12-16 00:00:00"/>
    <m/>
    <x v="0"/>
    <s v="1600W"/>
    <m/>
    <n v="79600921"/>
    <s v="FINALIZADA"/>
    <s v="SEBASTIAN ARIAS"/>
    <x v="4"/>
  </r>
  <r>
    <n v="47739"/>
    <s v="2024-12-14 09:30:10"/>
    <x v="4"/>
    <x v="1"/>
    <x v="1"/>
    <s v="2024-12-17 00:00:00"/>
    <m/>
    <x v="3"/>
    <s v="350W"/>
    <s v="JOHN WILLIAM  ROZO"/>
    <n v="80136266"/>
    <s v="EN ESPERA"/>
    <m/>
    <x v="2"/>
  </r>
  <r>
    <n v="47738"/>
    <s v="2024-12-14 09:22:12"/>
    <x v="4"/>
    <x v="1"/>
    <x v="1"/>
    <s v="2024-12-14 00:00:00"/>
    <s v="2024-12-14 14:20:38"/>
    <x v="2"/>
    <s v="1600W"/>
    <s v="JAIME STIVEN BAQUERO BAQUERO"/>
    <n v="79521054"/>
    <s v="ENTREGADA"/>
    <s v="SANTIAGO SILVA"/>
    <x v="2"/>
  </r>
  <r>
    <n v="73429"/>
    <s v="2025-11-13 12:44:46"/>
    <x v="9"/>
    <x v="2"/>
    <x v="0"/>
    <s v="2025-11-13 00:00:00"/>
    <s v="2025-11-18 14:09:31"/>
    <x v="1"/>
    <s v="1600W"/>
    <s v="FELIPE MELENDEZ"/>
    <n v="1000468499"/>
    <s v="ENTREGADA"/>
    <s v="YONNATTAN HERRERA"/>
    <x v="1"/>
  </r>
  <r>
    <n v="47736"/>
    <s v="2024-12-14 09:07:56"/>
    <x v="4"/>
    <x v="1"/>
    <x v="1"/>
    <s v="2024-12-17 00:00:00"/>
    <m/>
    <x v="0"/>
    <s v="1600W"/>
    <s v="MILDRED ALEJANDRA  GÓMEZ PÉREZ"/>
    <n v="1127066368"/>
    <s v="EN PROCESO"/>
    <s v="CESAR GRANADOS"/>
    <x v="2"/>
  </r>
  <r>
    <n v="47734"/>
    <s v="2024-12-14 09:02:57"/>
    <x v="4"/>
    <x v="1"/>
    <x v="1"/>
    <s v="2024-12-18 00:00:00"/>
    <m/>
    <x v="0"/>
    <s v="1600W"/>
    <s v="ISIDORO BURGOS AROYO"/>
    <n v="16719099"/>
    <s v="EN PROCESO"/>
    <s v="CESAR GRANADOS"/>
    <x v="2"/>
  </r>
  <r>
    <n v="47727"/>
    <s v="2024-12-13 17:13:33"/>
    <x v="4"/>
    <x v="1"/>
    <x v="1"/>
    <s v="2024-12-16 00:00:00"/>
    <m/>
    <x v="3"/>
    <s v="800W"/>
    <m/>
    <n v="1018458493"/>
    <s v="AUTORIZADA"/>
    <s v="CRISTIAN ALFONSO"/>
    <x v="4"/>
  </r>
  <r>
    <n v="73433"/>
    <s v="2025-11-13 13:09:03"/>
    <x v="9"/>
    <x v="2"/>
    <x v="0"/>
    <s v="2025-11-13 00:00:00"/>
    <s v="2025-11-13 13:30:02"/>
    <x v="1"/>
    <s v="2400W"/>
    <s v="JUAN SEBASTIAN DIAZ MORENO"/>
    <n v="1151954990"/>
    <s v="ENTREGADA"/>
    <s v="YONNATTAN HERRERA"/>
    <x v="1"/>
  </r>
  <r>
    <n v="47725"/>
    <s v="2024-12-13 17:07:26"/>
    <x v="4"/>
    <x v="1"/>
    <x v="1"/>
    <s v="2024-12-14 00:00:00"/>
    <s v="2024-12-16 08:22:45"/>
    <x v="2"/>
    <s v="350W"/>
    <s v="LUISA FERNANDA CARRANZA CARRANZA"/>
    <n v="1070022354"/>
    <s v="ENTREGADA"/>
    <s v="YEFERSON OSORIO"/>
    <x v="0"/>
  </r>
  <r>
    <m/>
    <s v="2024-12-13 16:55:00"/>
    <x v="4"/>
    <x v="1"/>
    <x v="1"/>
    <s v="2024-12-18 08:17:21"/>
    <m/>
    <x v="3"/>
    <n v="1600"/>
    <s v="CARLOS ANDRES MUÑOZ PERTUZ"/>
    <n v="8106356"/>
    <s v="ENTREGADA"/>
    <s v="CRISTIAN HENAO"/>
    <x v="3"/>
  </r>
  <r>
    <n v="47722"/>
    <s v="2024-12-13 16:47:56"/>
    <x v="4"/>
    <x v="1"/>
    <x v="1"/>
    <s v="2024-12-17 00:00:00"/>
    <m/>
    <x v="0"/>
    <s v="500W"/>
    <s v="JAIRO  ENRRIQUEZ"/>
    <n v="80039346"/>
    <s v="EN ESPERA"/>
    <m/>
    <x v="0"/>
  </r>
  <r>
    <n v="47721"/>
    <s v="2024-12-13 16:45:59"/>
    <x v="4"/>
    <x v="1"/>
    <x v="1"/>
    <s v="2024-12-16 00:00:00"/>
    <m/>
    <x v="3"/>
    <s v="500W"/>
    <m/>
    <n v="901603802"/>
    <s v="FINALIZADA"/>
    <s v="SEBASTIAN ARIAS"/>
    <x v="4"/>
  </r>
  <r>
    <n v="47719"/>
    <s v="2024-12-13 16:35:43"/>
    <x v="4"/>
    <x v="1"/>
    <x v="1"/>
    <s v="2024-12-17 00:00:00"/>
    <m/>
    <x v="0"/>
    <s v="350W"/>
    <s v="SINTHYA CAROLINA OCHOA"/>
    <n v="6114636"/>
    <s v="EN ESPERA"/>
    <m/>
    <x v="0"/>
  </r>
  <r>
    <n v="47718"/>
    <s v="2024-12-13 16:32:07"/>
    <x v="4"/>
    <x v="1"/>
    <x v="1"/>
    <s v="2024-12-18 00:00:00"/>
    <m/>
    <x v="0"/>
    <s v="350 W"/>
    <s v="VANESSA  TOLOZA"/>
    <n v="1118198345"/>
    <s v="EN PROCESO"/>
    <s v="SANTIAGO SILVA"/>
    <x v="2"/>
  </r>
  <r>
    <n v="47717"/>
    <s v="2024-12-13 16:26:37"/>
    <x v="4"/>
    <x v="1"/>
    <x v="1"/>
    <s v="2024-12-14 00:00:00"/>
    <s v="2024-12-14 13:18:19"/>
    <x v="1"/>
    <s v="1600W"/>
    <s v="SERGIO EDUARDO GUALDRON PORTELA"/>
    <n v="1001197875"/>
    <s v="ENTREGADA"/>
    <s v="SANTIAGO SILVA"/>
    <x v="2"/>
  </r>
  <r>
    <n v="47714"/>
    <s v="2024-12-13 16:06:11"/>
    <x v="4"/>
    <x v="1"/>
    <x v="1"/>
    <s v="2024-12-16 00:00:00"/>
    <m/>
    <x v="3"/>
    <s v="2400W"/>
    <s v="MUÑOZ BALDERRAMA ANDREA"/>
    <n v="53166919"/>
    <s v="EN PROCESO"/>
    <s v="CESAR GRANADOS"/>
    <x v="2"/>
  </r>
  <r>
    <n v="47712"/>
    <s v="2024-12-13 15:36:51"/>
    <x v="4"/>
    <x v="1"/>
    <x v="1"/>
    <s v="2024-12-13 00:00:00"/>
    <s v="2024-12-14 12:50:16"/>
    <x v="2"/>
    <s v="1600W"/>
    <s v="JORGE EDUARDO CARDONA MURIEL"/>
    <n v="80875622"/>
    <s v="ENTREGADA"/>
    <s v="SANTIAGO SILVA"/>
    <x v="2"/>
  </r>
  <r>
    <n v="47711"/>
    <s v="2024-12-13 15:28:06"/>
    <x v="4"/>
    <x v="1"/>
    <x v="1"/>
    <s v="2024-12-17 00:00:00"/>
    <m/>
    <x v="0"/>
    <s v="500W"/>
    <s v="TOMAS  ESCALLON PAEZ"/>
    <n v="1020799674"/>
    <s v="P. AUTORIZAR"/>
    <s v="CESAR GRANADOS"/>
    <x v="2"/>
  </r>
  <r>
    <n v="47710"/>
    <s v="2024-12-13 15:27:10"/>
    <x v="4"/>
    <x v="1"/>
    <x v="1"/>
    <s v="2024-12-17 00:00:00"/>
    <m/>
    <x v="3"/>
    <s v="350W"/>
    <s v="CAMILO ANDRES  DIAZ"/>
    <n v="1136879091"/>
    <s v="EN ESPERA"/>
    <m/>
    <x v="0"/>
  </r>
  <r>
    <n v="47709"/>
    <s v="2024-12-13 15:23:03"/>
    <x v="4"/>
    <x v="1"/>
    <x v="1"/>
    <s v="2024-12-17 00:00:00"/>
    <m/>
    <x v="0"/>
    <s v="800W"/>
    <s v="JUAN SEBASTIAN  GALVIZ ARCINIEROS"/>
    <n v="1032420666"/>
    <s v="EN PROCESO"/>
    <s v="CESAR GRANADOS"/>
    <x v="2"/>
  </r>
  <r>
    <n v="47708"/>
    <s v="2024-12-13 15:21:05"/>
    <x v="4"/>
    <x v="1"/>
    <x v="1"/>
    <s v="2024-12-16 00:00:00"/>
    <m/>
    <x v="0"/>
    <s v="350W"/>
    <m/>
    <n v="1018470667"/>
    <s v="AUTORIZADA"/>
    <s v="CRISTIAN ALFONSO"/>
    <x v="4"/>
  </r>
  <r>
    <n v="47707"/>
    <s v="2024-12-13 15:17:56"/>
    <x v="4"/>
    <x v="1"/>
    <x v="1"/>
    <s v="2024-12-17 00:00:00"/>
    <m/>
    <x v="0"/>
    <s v="800W"/>
    <s v="ALISON  NAVARRO"/>
    <n v="1026281845"/>
    <s v="EN PROCESO"/>
    <s v="CESAR GRANADOS"/>
    <x v="2"/>
  </r>
  <r>
    <n v="47704"/>
    <s v="2024-12-13 15:10:12"/>
    <x v="4"/>
    <x v="1"/>
    <x v="1"/>
    <s v="2024-12-13 00:00:00"/>
    <s v="2024-12-14 11:16:59"/>
    <x v="2"/>
    <s v="1600W"/>
    <s v="NICOLAS BATER"/>
    <n v="8031879"/>
    <s v="ENTREGADA"/>
    <s v="BRAYAN RAMIREZ"/>
    <x v="0"/>
  </r>
  <r>
    <n v="73438"/>
    <s v="2025-11-13 13:26:34"/>
    <x v="9"/>
    <x v="2"/>
    <x v="0"/>
    <s v="2025-11-17 00:00:00"/>
    <s v="2025-11-18 14:05:43"/>
    <x v="0"/>
    <s v="800W"/>
    <s v="CESAR DAVID  PEÑALOSA SUESCUN"/>
    <n v="88259904"/>
    <s v="ENTREGADA"/>
    <s v="RICARDO TORRES"/>
    <x v="1"/>
  </r>
  <r>
    <n v="47701"/>
    <s v="2024-12-13 14:39:51"/>
    <x v="4"/>
    <x v="1"/>
    <x v="1"/>
    <s v="2024-12-13 00:00:00"/>
    <m/>
    <x v="2"/>
    <m/>
    <s v="CAMILA CHAPARRO"/>
    <n v="1018492024"/>
    <s v="FINALIZADA"/>
    <s v="JULIAN MONTAÑO"/>
    <x v="0"/>
  </r>
  <r>
    <n v="47700"/>
    <s v="2024-12-13 14:33:05"/>
    <x v="4"/>
    <x v="1"/>
    <x v="1"/>
    <s v="2024-12-16 00:00:00"/>
    <m/>
    <x v="0"/>
    <s v="500W"/>
    <s v="MARINO ALBERTO VARGAS SANTOS"/>
    <n v="1032427625"/>
    <s v="EN PROCESO"/>
    <s v="YEFERSON OSORIO"/>
    <x v="0"/>
  </r>
  <r>
    <n v="47699"/>
    <s v="2024-12-13 14:27:01"/>
    <x v="4"/>
    <x v="1"/>
    <x v="1"/>
    <s v="2024-12-16 00:00:00"/>
    <m/>
    <x v="3"/>
    <s v="500W"/>
    <s v="DIEGO FORERO"/>
    <n v="79953586"/>
    <s v="EN ESPERA"/>
    <m/>
    <x v="0"/>
  </r>
  <r>
    <n v="73441"/>
    <s v="2025-11-13 13:38:34"/>
    <x v="9"/>
    <x v="2"/>
    <x v="0"/>
    <s v="2025-11-17 00:00:00"/>
    <s v="2025-11-15 09:26:12"/>
    <x v="0"/>
    <s v="700W"/>
    <s v="WILMER ALEJANDRO PAKE PASTRANA"/>
    <n v="1007287223"/>
    <s v="ENTREGADA"/>
    <s v="RICARDO TORRES"/>
    <x v="1"/>
  </r>
  <r>
    <n v="73468"/>
    <s v="2025-11-14 08:22:56"/>
    <x v="9"/>
    <x v="2"/>
    <x v="0"/>
    <s v="2025-11-19 00:00:00"/>
    <s v="2025-11-19 13:09:26"/>
    <x v="0"/>
    <s v="350W"/>
    <s v="LAURA NATHALIA  MOGOLLON RUIZ"/>
    <n v="1014279348"/>
    <s v="ENTREGADA"/>
    <s v="JULIAN TORRES"/>
    <x v="1"/>
  </r>
  <r>
    <n v="47695"/>
    <s v="2024-12-13 14:08:57"/>
    <x v="4"/>
    <x v="1"/>
    <x v="1"/>
    <s v="2024-12-17 00:00:00"/>
    <m/>
    <x v="0"/>
    <s v="350W"/>
    <s v="MARIA PAULA  HENAO MORA"/>
    <n v="1018510605"/>
    <s v="EN ESPERA"/>
    <m/>
    <x v="0"/>
  </r>
  <r>
    <n v="73479"/>
    <s v="2025-11-14 09:51:16"/>
    <x v="9"/>
    <x v="2"/>
    <x v="0"/>
    <s v="2025-11-19 00:00:00"/>
    <s v="2025-11-19 17:02:41"/>
    <x v="0"/>
    <s v="800W"/>
    <s v="IVAN FERNANDO BERRIO AGUILERA"/>
    <n v="1116778779"/>
    <s v="ENTREGADA"/>
    <s v="RICARDO TORRES"/>
    <x v="1"/>
  </r>
  <r>
    <n v="47691"/>
    <s v="2024-12-13 13:55:16"/>
    <x v="4"/>
    <x v="1"/>
    <x v="1"/>
    <s v="2024-12-13 00:00:00"/>
    <s v="2024-12-16 07:25:32"/>
    <x v="2"/>
    <s v="500W"/>
    <s v="CAMILA  GALLEGO"/>
    <n v="1000505348"/>
    <s v="ENTREGADA"/>
    <s v="YEFERSON OSORIO"/>
    <x v="0"/>
  </r>
  <r>
    <n v="47690"/>
    <s v="2024-12-13 13:21:06"/>
    <x v="4"/>
    <x v="1"/>
    <x v="1"/>
    <s v="2024-12-17 00:00:00"/>
    <m/>
    <x v="0"/>
    <s v="350W"/>
    <s v="WILSON DAVID  GONZALEZ PEÑA"/>
    <n v="80137891"/>
    <s v="AUTORIZADA"/>
    <s v="SANTIAGO SILVA"/>
    <x v="2"/>
  </r>
  <r>
    <n v="47688"/>
    <s v="2024-12-13 13:13:15"/>
    <x v="4"/>
    <x v="1"/>
    <x v="1"/>
    <s v="2024-12-13 00:00:00"/>
    <s v="2024-12-16 08:35:26"/>
    <x v="2"/>
    <s v="800W"/>
    <s v="FELIPE MEDINA MORENO"/>
    <n v="1020822468"/>
    <s v="ENTREGADA"/>
    <s v="JULIAN MONTAÑO"/>
    <x v="0"/>
  </r>
  <r>
    <n v="47687"/>
    <s v="2024-12-13 12:34:49"/>
    <x v="4"/>
    <x v="1"/>
    <x v="1"/>
    <s v="2024-12-13 00:00:00"/>
    <m/>
    <x v="2"/>
    <s v="1600W"/>
    <s v="JONATHAN CAMILO CUBIDES"/>
    <n v="1026564592"/>
    <s v="FINALIZADA"/>
    <s v="BRAYAN RAMIREZ"/>
    <x v="0"/>
  </r>
  <r>
    <n v="47685"/>
    <s v="2024-12-13 12:24:47"/>
    <x v="4"/>
    <x v="1"/>
    <x v="1"/>
    <s v="2024-12-16 00:00:00"/>
    <m/>
    <x v="3"/>
    <s v="500W"/>
    <s v="ANGIEE LORENA"/>
    <n v="1053338885"/>
    <s v="NO AUTORIZADO"/>
    <s v="CESAR GRANADOS"/>
    <x v="2"/>
  </r>
  <r>
    <n v="47684"/>
    <s v="2024-12-13 12:09:16"/>
    <x v="4"/>
    <x v="1"/>
    <x v="1"/>
    <s v="2024-12-13 00:00:00"/>
    <s v="2024-12-13 14:25:52"/>
    <x v="4"/>
    <s v="350W"/>
    <m/>
    <n v="1000713782"/>
    <s v="ENTREGADA"/>
    <s v="CRISTIAN ALFONSO"/>
    <x v="4"/>
  </r>
  <r>
    <n v="73483"/>
    <s v="2025-11-14 10:48:06"/>
    <x v="9"/>
    <x v="2"/>
    <x v="0"/>
    <s v="2025-11-19 00:00:00"/>
    <s v="2025-11-19 08:14:03"/>
    <x v="0"/>
    <s v="800W"/>
    <s v="DIANA HERNANDEZ"/>
    <n v="1022370632"/>
    <s v="ENTREGADA"/>
    <s v="JULIAN TORRES"/>
    <x v="1"/>
  </r>
  <r>
    <n v="47681"/>
    <s v="2024-12-13 11:51:52"/>
    <x v="4"/>
    <x v="1"/>
    <x v="1"/>
    <s v="2024-12-16 00:00:00"/>
    <m/>
    <x v="0"/>
    <s v="1600W"/>
    <s v="DANIEL  ARTEAGA MARTINEZ"/>
    <n v="1032457044"/>
    <s v="EN ESPERA"/>
    <m/>
    <x v="0"/>
  </r>
  <r>
    <n v="47679"/>
    <s v="2024-12-13 11:45:14"/>
    <x v="4"/>
    <x v="1"/>
    <x v="1"/>
    <s v="2024-12-16 00:00:00"/>
    <m/>
    <x v="0"/>
    <s v="800W"/>
    <s v="JULIO ZARRATE"/>
    <n v="1136887946"/>
    <s v="P. AUTORIZAR"/>
    <s v="MIGUEL ANGEL OSORIO"/>
    <x v="0"/>
  </r>
  <r>
    <n v="73484"/>
    <s v="2025-11-14 11:23:00"/>
    <x v="9"/>
    <x v="2"/>
    <x v="0"/>
    <s v="2025-11-19 00:00:00"/>
    <s v="2025-11-18 15:25:04"/>
    <x v="0"/>
    <s v="500W"/>
    <s v="TATIANA PATRICIA ACOSTA LUCAS"/>
    <n v="1015481692"/>
    <s v="ENTREGADA"/>
    <s v="RICARDO TORRES"/>
    <x v="1"/>
  </r>
  <r>
    <n v="47675"/>
    <s v="2024-12-13 11:38:48"/>
    <x v="4"/>
    <x v="1"/>
    <x v="1"/>
    <s v="2024-12-16 00:00:00"/>
    <m/>
    <x v="0"/>
    <s v="800W"/>
    <m/>
    <n v="1030539950"/>
    <s v="FINALIZADA"/>
    <s v="SEBASTIAN ARIAS"/>
    <x v="4"/>
  </r>
  <r>
    <n v="47673"/>
    <s v="2024-12-13 11:24:47"/>
    <x v="4"/>
    <x v="1"/>
    <x v="1"/>
    <s v="2024-12-13 00:00:00"/>
    <s v="2024-12-13 15:58:48"/>
    <x v="2"/>
    <s v="800W"/>
    <s v="JOSÉ AGUSTÍN RUBIO ALBA"/>
    <n v="1072644150"/>
    <s v="ENTREGADA"/>
    <s v="JULIAN MONTAÑO"/>
    <x v="0"/>
  </r>
  <r>
    <n v="47672"/>
    <s v="2024-12-13 11:15:19"/>
    <x v="4"/>
    <x v="1"/>
    <x v="1"/>
    <s v="2024-12-13 00:00:00"/>
    <m/>
    <x v="2"/>
    <s v="1600W"/>
    <s v="JORGE ALEXANDER  LOPEZ"/>
    <n v="1007703316"/>
    <s v="FINALIZADA"/>
    <s v="MIGUEL ANGEL OSORIO"/>
    <x v="0"/>
  </r>
  <r>
    <n v="47671"/>
    <s v="2024-12-13 11:09:21"/>
    <x v="4"/>
    <x v="1"/>
    <x v="1"/>
    <s v="2024-12-14 00:00:00"/>
    <m/>
    <x v="1"/>
    <s v="800W"/>
    <s v="ALEJANDRO  UPEGUI RODRIGUEZ"/>
    <n v="1026255978"/>
    <s v="FINALIZADA"/>
    <s v="SANTIAGO SILVA"/>
    <x v="2"/>
  </r>
  <r>
    <n v="47667"/>
    <s v="2024-12-13 10:34:40"/>
    <x v="4"/>
    <x v="1"/>
    <x v="1"/>
    <s v="2024-12-13 00:00:00"/>
    <m/>
    <x v="2"/>
    <s v="800W"/>
    <s v="LEGAL ASSISTANCE GROUP S A S  LEGAL ASSISTANCE GROUP S A S"/>
    <n v="900712338"/>
    <s v="FINALIZADA"/>
    <s v="JULIAN MONTAÑO"/>
    <x v="0"/>
  </r>
  <r>
    <n v="47664"/>
    <s v="2024-12-13 10:26:16"/>
    <x v="4"/>
    <x v="1"/>
    <x v="1"/>
    <s v="2024-12-13 00:00:00"/>
    <s v="2024-12-13 16:54:32"/>
    <x v="2"/>
    <s v="800W"/>
    <s v="SERGIO TORRES"/>
    <n v="1020787243"/>
    <s v="ENTREGADA"/>
    <s v="BRAYAN RAMIREZ"/>
    <x v="0"/>
  </r>
  <r>
    <n v="47662"/>
    <s v="2024-12-13 10:15:48"/>
    <x v="4"/>
    <x v="1"/>
    <x v="1"/>
    <s v="2024-12-16 00:00:00"/>
    <s v="2024-12-16 11:01:42"/>
    <x v="0"/>
    <s v="500W"/>
    <m/>
    <n v="1072961508"/>
    <s v="ENTREGADA"/>
    <s v="CRISTIAN ALFONSO"/>
    <x v="4"/>
  </r>
  <r>
    <m/>
    <s v="2024-12-13 10:13:18"/>
    <x v="4"/>
    <x v="1"/>
    <x v="1"/>
    <m/>
    <m/>
    <x v="0"/>
    <n v="500"/>
    <s v="MIGUEL BOHORQUEZ"/>
    <n v="86055067"/>
    <s v="FINALIZADA"/>
    <s v="CRISTIAN HENAO"/>
    <x v="3"/>
  </r>
  <r>
    <n v="47660"/>
    <s v="2024-12-13 10:09:46"/>
    <x v="4"/>
    <x v="1"/>
    <x v="1"/>
    <s v="2024-12-16 00:00:00"/>
    <m/>
    <x v="1"/>
    <s v="1600W"/>
    <s v="DIEGO ANDREI TALERO ORJUELA"/>
    <n v="1012359042"/>
    <s v="P. AUTORIZAR"/>
    <s v="CESAR GRANADOS"/>
    <x v="2"/>
  </r>
  <r>
    <n v="47658"/>
    <s v="2024-12-13 10:08:49"/>
    <x v="4"/>
    <x v="1"/>
    <x v="1"/>
    <s v="2024-12-16 00:00:00"/>
    <m/>
    <x v="0"/>
    <s v="500W"/>
    <m/>
    <n v="40440617"/>
    <s v="AUTORIZADA"/>
    <s v="CRISTIAN ALFONSO"/>
    <x v="4"/>
  </r>
  <r>
    <n v="47657"/>
    <s v="2024-12-13 10:03:53"/>
    <x v="4"/>
    <x v="1"/>
    <x v="1"/>
    <s v="2024-12-14 00:00:00"/>
    <s v="2024-12-16 10:46:46"/>
    <x v="1"/>
    <s v="500W"/>
    <s v="MARIA DEL CARMEN CIERRA"/>
    <n v="1030659097"/>
    <s v="ENTREGADA"/>
    <s v="MIGUEL ANGEL OSORIO"/>
    <x v="0"/>
  </r>
  <r>
    <n v="47654"/>
    <s v="2024-12-13 09:54:43"/>
    <x v="4"/>
    <x v="1"/>
    <x v="1"/>
    <s v="2024-12-16 00:00:00"/>
    <m/>
    <x v="0"/>
    <s v="500W"/>
    <s v="WILLIAM RODRIGUEZ"/>
    <n v="79941660"/>
    <s v="EN PROCESO"/>
    <s v="JHON ARAGON"/>
    <x v="0"/>
  </r>
  <r>
    <n v="47651"/>
    <s v="2024-12-13 09:21:37"/>
    <x v="4"/>
    <x v="1"/>
    <x v="1"/>
    <s v="2024-12-16 00:00:00"/>
    <m/>
    <x v="0"/>
    <s v="800W"/>
    <m/>
    <n v="1016085811"/>
    <s v="AUTORIZADA"/>
    <s v="CRISTIAN ALFONSO"/>
    <x v="4"/>
  </r>
  <r>
    <n v="47650"/>
    <s v="2024-12-13 09:18:22"/>
    <x v="4"/>
    <x v="1"/>
    <x v="1"/>
    <s v="2024-12-17 00:00:00"/>
    <m/>
    <x v="0"/>
    <s v="800W"/>
    <s v="DAVID FERNANDO ALZATE PENAGOS"/>
    <n v="1016055711"/>
    <s v="AUTORIZADA"/>
    <s v="YEFERSON OSORIO"/>
    <x v="0"/>
  </r>
  <r>
    <n v="47649"/>
    <s v="2024-12-13 09:00:30"/>
    <x v="4"/>
    <x v="1"/>
    <x v="1"/>
    <s v="2024-12-13 00:00:00"/>
    <s v="2024-12-13 09:24:55"/>
    <x v="2"/>
    <s v="800W"/>
    <m/>
    <n v="1091667165"/>
    <s v="ENTREGADA"/>
    <s v="CRISTIAN ALFONSO"/>
    <x v="4"/>
  </r>
  <r>
    <n v="47648"/>
    <s v="2024-12-13 08:55:17"/>
    <x v="4"/>
    <x v="1"/>
    <x v="1"/>
    <s v="2024-12-16 00:00:00"/>
    <m/>
    <x v="3"/>
    <s v="350W"/>
    <s v="FREDDY MAURICIO GIRALDO"/>
    <n v="75098198"/>
    <s v="EN PROCESO"/>
    <s v="FELIPE ALEXANDER ARANGO"/>
    <x v="0"/>
  </r>
  <r>
    <n v="47647"/>
    <s v="2024-12-13 08:46:14"/>
    <x v="4"/>
    <x v="1"/>
    <x v="1"/>
    <s v="2024-12-16 00:00:00"/>
    <m/>
    <x v="0"/>
    <s v="350W"/>
    <s v="NICOLAS  MARTINEZ OCHOA"/>
    <n v="1019084722"/>
    <s v="EN PROCESO"/>
    <s v="MIGUEL ANGEL OSORIO"/>
    <x v="0"/>
  </r>
  <r>
    <n v="47646"/>
    <s v="2024-12-13 08:44:38"/>
    <x v="4"/>
    <x v="1"/>
    <x v="1"/>
    <s v="2024-12-16 00:00:00"/>
    <m/>
    <x v="0"/>
    <s v="500W"/>
    <s v="GERMAN FRANCISCO ZUBIETA ROA"/>
    <n v="74361188"/>
    <s v="EN ESPERA"/>
    <m/>
    <x v="0"/>
  </r>
  <r>
    <n v="47641"/>
    <s v="2024-12-13 08:15:18"/>
    <x v="4"/>
    <x v="1"/>
    <x v="1"/>
    <s v="2024-12-13 00:00:00"/>
    <s v="2024-12-13 11:23:02"/>
    <x v="2"/>
    <s v="350W"/>
    <m/>
    <n v="80022979"/>
    <s v="ENTREGADA"/>
    <s v="CRISTIAN ALFONSO"/>
    <x v="4"/>
  </r>
  <r>
    <n v="47640"/>
    <s v="2024-12-13 08:08:25"/>
    <x v="4"/>
    <x v="1"/>
    <x v="1"/>
    <s v="2024-12-17 00:00:00"/>
    <m/>
    <x v="0"/>
    <s v="800W"/>
    <s v="LINA ALARCON PEREZ"/>
    <n v="1052403354"/>
    <s v="FINALIZADA"/>
    <s v="CESAR GRANADOS"/>
    <x v="2"/>
  </r>
  <r>
    <n v="47639"/>
    <s v="2024-12-13 07:32:58"/>
    <x v="4"/>
    <x v="1"/>
    <x v="1"/>
    <m/>
    <m/>
    <x v="0"/>
    <s v="500W"/>
    <s v="SILVIA  NAVAS"/>
    <n v="1095839057"/>
    <s v="EN PROCESO"/>
    <s v="YEFERSON OSORIO"/>
    <x v="0"/>
  </r>
  <r>
    <n v="47636"/>
    <s v="2024-12-12 17:08:44"/>
    <x v="4"/>
    <x v="1"/>
    <x v="1"/>
    <s v="2024-12-16 00:00:00"/>
    <s v="2024-12-16 10:23:34"/>
    <x v="0"/>
    <s v="SCOOTER MINCA 500"/>
    <s v="OSCAR UNIVIO"/>
    <n v="80791254"/>
    <s v="ENTREGADA"/>
    <s v="YEFERSON OSORIO"/>
    <x v="0"/>
  </r>
  <r>
    <n v="47633"/>
    <s v="2024-12-12 16:19:02"/>
    <x v="4"/>
    <x v="1"/>
    <x v="1"/>
    <s v="2024-12-14 00:00:00"/>
    <s v="2024-12-16 06:24:48"/>
    <x v="0"/>
    <s v="500W"/>
    <s v="ANYELICA  LEÓN CÁRDENAS"/>
    <n v="1020824697"/>
    <s v="ENTREGADA"/>
    <s v="CESAR GRANADOS"/>
    <x v="2"/>
  </r>
  <r>
    <n v="47632"/>
    <s v="2024-12-12 16:14:42"/>
    <x v="4"/>
    <x v="1"/>
    <x v="1"/>
    <s v="2024-12-13 00:00:00"/>
    <s v="2024-12-13 14:18:05"/>
    <x v="1"/>
    <s v="800W"/>
    <s v="SERGIO ANDRES GARZON FERNANDEZ"/>
    <n v="1000181011"/>
    <s v="ENTREGADA"/>
    <s v="CESAR GRANADOS"/>
    <x v="2"/>
  </r>
  <r>
    <n v="47631"/>
    <s v="2024-12-12 16:12:56"/>
    <x v="4"/>
    <x v="1"/>
    <x v="1"/>
    <s v="2024-12-12 00:00:00"/>
    <s v="2024-12-13 10:43:24"/>
    <x v="2"/>
    <s v="500W"/>
    <m/>
    <n v="72219679"/>
    <s v="ENTREGADA"/>
    <s v="SEBASTIAN ARIAS"/>
    <x v="4"/>
  </r>
  <r>
    <n v="47629"/>
    <s v="2024-12-12 15:35:10"/>
    <x v="4"/>
    <x v="1"/>
    <x v="1"/>
    <s v="2024-12-13 00:00:00"/>
    <m/>
    <x v="1"/>
    <s v="1600W"/>
    <m/>
    <n v="1031145905"/>
    <s v="AUTORIZADA"/>
    <s v="SEBASTIAN ARIAS"/>
    <x v="4"/>
  </r>
  <r>
    <n v="47628"/>
    <s v="2024-12-12 15:34:28"/>
    <x v="4"/>
    <x v="1"/>
    <x v="1"/>
    <s v="2024-12-14 00:00:00"/>
    <m/>
    <x v="0"/>
    <s v="800W"/>
    <s v="ANGELA PAOLA RUBIO"/>
    <n v="52831592"/>
    <s v="AUTORIZADA"/>
    <s v="JHON ARAGON"/>
    <x v="0"/>
  </r>
  <r>
    <n v="73487"/>
    <s v="2025-11-14 11:47:29"/>
    <x v="9"/>
    <x v="2"/>
    <x v="0"/>
    <s v="2025-11-15 00:00:00"/>
    <m/>
    <x v="3"/>
    <s v="1600W"/>
    <s v="ANDRES FELIPE  MONTILLA NOVA"/>
    <n v="1015393910"/>
    <s v="FINALIZADA"/>
    <s v="YONNATTAN HERRERA"/>
    <x v="1"/>
  </r>
  <r>
    <n v="47624"/>
    <s v="2024-12-12 14:58:04"/>
    <x v="4"/>
    <x v="1"/>
    <x v="1"/>
    <s v="2024-12-13 00:00:00"/>
    <m/>
    <x v="3"/>
    <s v="500W"/>
    <m/>
    <n v="800084089"/>
    <s v="AUTORIZA.R.B"/>
    <s v="CRISTIAN ALFONSO"/>
    <x v="4"/>
  </r>
  <r>
    <n v="47623"/>
    <s v="2024-12-12 14:36:58"/>
    <x v="4"/>
    <x v="1"/>
    <x v="1"/>
    <s v="2024-12-12 00:00:00"/>
    <s v="2024-12-12 17:00:55"/>
    <x v="2"/>
    <s v="800W"/>
    <s v="JULIAN MARIO HERRERA URREGO"/>
    <n v="1020764420"/>
    <s v="ENTREGADA"/>
    <s v="YEFERSON OSORIO"/>
    <x v="0"/>
  </r>
  <r>
    <n v="47622"/>
    <s v="2024-12-12 14:33:59"/>
    <x v="4"/>
    <x v="1"/>
    <x v="1"/>
    <s v="2024-12-13 00:00:00"/>
    <s v="2024-12-14 12:30:12"/>
    <x v="3"/>
    <s v="800W"/>
    <s v="JUAN FRANCISCO  SHISACA"/>
    <n v="80762497"/>
    <s v="ENTREGADA"/>
    <s v="CESAR GRANADOS"/>
    <x v="2"/>
  </r>
  <r>
    <m/>
    <s v="2024-12-12 14:31:02"/>
    <x v="4"/>
    <x v="1"/>
    <x v="1"/>
    <s v="2024-12-21 12:34:37"/>
    <m/>
    <x v="3"/>
    <n v="800"/>
    <s v="INVERJENOS SAS INVERJENOS SAS"/>
    <n v="900346046"/>
    <s v="ENTREGADA"/>
    <s v="CRISTIAN HENAO"/>
    <x v="3"/>
  </r>
  <r>
    <n v="73491"/>
    <s v="2025-11-14 12:06:14"/>
    <x v="9"/>
    <x v="2"/>
    <x v="0"/>
    <s v="2025-11-19 00:00:00"/>
    <m/>
    <x v="0"/>
    <s v="500W"/>
    <s v="LUIS FERNANDO  OLIVERA"/>
    <n v="1020736331"/>
    <s v="FINALIZADA"/>
    <s v="JULIAN TORRES"/>
    <x v="1"/>
  </r>
  <r>
    <n v="73495"/>
    <s v="2025-11-14 12:26:31"/>
    <x v="9"/>
    <x v="2"/>
    <x v="0"/>
    <s v="2025-11-19 00:00:00"/>
    <s v="2025-11-19 14:02:35"/>
    <x v="0"/>
    <s v="800W"/>
    <s v="WILLIAM ANDRES SIERRA SANCHEZ"/>
    <n v="1073815679"/>
    <s v="ENTREGADA"/>
    <s v="RICARDO TORRES"/>
    <x v="1"/>
  </r>
  <r>
    <n v="47614"/>
    <s v="2024-12-12 14:03:46"/>
    <x v="4"/>
    <x v="1"/>
    <x v="1"/>
    <s v="2024-12-12 00:00:00"/>
    <m/>
    <x v="2"/>
    <s v="500W"/>
    <s v="JUAN MANUEL  BALLESTEROS"/>
    <n v="1020756329"/>
    <s v="EN PROCESO"/>
    <s v="SANTIAGO SILVA"/>
    <x v="2"/>
  </r>
  <r>
    <n v="47612"/>
    <s v="2024-12-12 13:51:16"/>
    <x v="4"/>
    <x v="1"/>
    <x v="1"/>
    <s v="2024-12-13 00:00:00"/>
    <s v="2024-12-14 14:48:38"/>
    <x v="3"/>
    <s v="800W"/>
    <m/>
    <n v="1000502246"/>
    <s v="ENTREGADA"/>
    <s v="SEBASTIAN ARIAS"/>
    <x v="4"/>
  </r>
  <r>
    <n v="47609"/>
    <s v="2024-12-12 13:04:22"/>
    <x v="4"/>
    <x v="1"/>
    <x v="1"/>
    <s v="2024-12-12 00:00:00"/>
    <s v="2024-12-12 14:00:30"/>
    <x v="2"/>
    <s v="500W"/>
    <s v="LAURA PAOLA FONSECA  BERRIO"/>
    <n v="1015432684"/>
    <s v="ENTREGADA"/>
    <s v="JUAN CARLOS SALCEDO"/>
    <x v="0"/>
  </r>
  <r>
    <n v="47608"/>
    <s v="2024-12-12 12:55:08"/>
    <x v="4"/>
    <x v="1"/>
    <x v="1"/>
    <s v="2024-12-16 00:00:00"/>
    <s v="2024-12-14 14:30:26"/>
    <x v="0"/>
    <s v="1600W"/>
    <s v="LUZ ANGELICA  GARZON PIÑEROS"/>
    <n v="1015996084"/>
    <s v="ENTREGADA"/>
    <s v="YEFERSON OSORIO"/>
    <x v="0"/>
  </r>
  <r>
    <n v="73497"/>
    <s v="2025-11-14 12:40:34"/>
    <x v="9"/>
    <x v="2"/>
    <x v="0"/>
    <s v="2025-11-14 00:00:00"/>
    <s v="2025-11-14 16:11:00"/>
    <x v="8"/>
    <s v="1600W"/>
    <s v="TANIA YINETH  MORALES MALAGON"/>
    <n v="1015457863"/>
    <s v="ENTREGADA"/>
    <s v="RICARDO TORRES"/>
    <x v="1"/>
  </r>
  <r>
    <n v="47603"/>
    <s v="2024-12-12 12:25:35"/>
    <x v="4"/>
    <x v="1"/>
    <x v="1"/>
    <s v="2024-12-12 00:00:00"/>
    <s v="2024-12-12 16:46:45"/>
    <x v="2"/>
    <s v="1600W"/>
    <s v="SEBASTIAN  GOMEZ DRADA"/>
    <n v="1018497992"/>
    <s v="ENTREGADA"/>
    <s v="BRAYAN RAMIREZ"/>
    <x v="0"/>
  </r>
  <r>
    <n v="73514"/>
    <s v="2025-11-14 14:37:20"/>
    <x v="9"/>
    <x v="2"/>
    <x v="0"/>
    <s v="2025-11-19 00:00:00"/>
    <m/>
    <x v="0"/>
    <s v="1600W"/>
    <s v="ANDRES MAURICIO CARVAJAL REINOSO"/>
    <n v="1083924604"/>
    <s v="AUTORIZADA"/>
    <s v="JULIAN TORRES"/>
    <x v="1"/>
  </r>
  <r>
    <n v="47601"/>
    <s v="2024-12-12 12:18:12"/>
    <x v="4"/>
    <x v="1"/>
    <x v="1"/>
    <s v="2024-12-16 00:00:00"/>
    <s v="2024-12-16 11:59:36"/>
    <x v="0"/>
    <s v="500W"/>
    <s v="NICOLAS OSSA"/>
    <n v="75071705"/>
    <s v="ENTREGADA"/>
    <s v="MIGUEL ANGEL OSORIO"/>
    <x v="0"/>
  </r>
  <r>
    <n v="47600"/>
    <s v="2024-12-12 12:08:17"/>
    <x v="4"/>
    <x v="1"/>
    <x v="1"/>
    <s v="2024-12-12 00:00:00"/>
    <s v="2024-12-13 15:34:02"/>
    <x v="2"/>
    <s v="800W"/>
    <s v="TRES MITADES TRES MITADES"/>
    <n v="901436562"/>
    <s v="ENTREGADA"/>
    <s v="CESAR GRANADOS"/>
    <x v="2"/>
  </r>
  <r>
    <n v="47595"/>
    <s v="2024-12-12 11:32:09"/>
    <x v="4"/>
    <x v="1"/>
    <x v="1"/>
    <s v="2024-12-12 00:00:00"/>
    <s v="2024-12-12 16:25:13"/>
    <x v="2"/>
    <m/>
    <s v="WILBER  CALDERON"/>
    <n v="1098674168"/>
    <s v="ENTREGADA"/>
    <s v="CESAR GRANADOS"/>
    <x v="2"/>
  </r>
  <r>
    <n v="47593"/>
    <s v="2024-12-12 11:30:07"/>
    <x v="4"/>
    <x v="1"/>
    <x v="1"/>
    <m/>
    <m/>
    <x v="0"/>
    <s v="350W"/>
    <s v="DAVID LEONARDO FIGUEROA VERGARA"/>
    <n v="1015425312"/>
    <s v="P. AUTORIZAR"/>
    <s v="JULIAN MONTAÑO"/>
    <x v="0"/>
  </r>
  <r>
    <n v="47592"/>
    <s v="2024-12-12 11:24:33"/>
    <x v="4"/>
    <x v="1"/>
    <x v="1"/>
    <s v="2024-12-13 00:00:00"/>
    <s v="2024-12-13 12:16:34"/>
    <x v="2"/>
    <s v="500W"/>
    <m/>
    <n v="1022422628"/>
    <s v="ENTREGADA"/>
    <s v="SEBASTIAN ARIAS"/>
    <x v="4"/>
  </r>
  <r>
    <n v="47591"/>
    <s v="2024-12-12 11:24:23"/>
    <x v="4"/>
    <x v="1"/>
    <x v="1"/>
    <s v="2024-12-16 00:00:00"/>
    <m/>
    <x v="1"/>
    <s v="800W"/>
    <s v="ALEJANDRO BELTRAN ALDANA"/>
    <n v="1019604799"/>
    <s v="FINALIZADA"/>
    <s v="SANTIAGO SILVA"/>
    <x v="2"/>
  </r>
  <r>
    <n v="47588"/>
    <s v="2024-12-12 11:02:28"/>
    <x v="4"/>
    <x v="1"/>
    <x v="1"/>
    <s v="2024-12-12 00:00:00"/>
    <m/>
    <x v="2"/>
    <s v="500W"/>
    <m/>
    <n v="1026557151"/>
    <s v="AUTORIZADA"/>
    <s v="SEBASTIAN ARIAS"/>
    <x v="4"/>
  </r>
  <r>
    <n v="47587"/>
    <s v="2024-12-12 10:53:45"/>
    <x v="4"/>
    <x v="1"/>
    <x v="1"/>
    <s v="2024-12-12 00:00:00"/>
    <s v="2024-12-13 09:51:26"/>
    <x v="2"/>
    <s v="350W"/>
    <m/>
    <n v="1000616747"/>
    <s v="ENTREGADA"/>
    <s v="CRISTIAN ALFONSO"/>
    <x v="4"/>
  </r>
  <r>
    <n v="73523"/>
    <s v="2025-11-14 15:18:59"/>
    <x v="9"/>
    <x v="2"/>
    <x v="0"/>
    <s v="2025-11-14 00:00:00"/>
    <s v="2025-11-14 15:50:20"/>
    <x v="1"/>
    <s v="350W"/>
    <s v="ELVIA ANABEL ALVARADO BLANCO"/>
    <n v="5073230"/>
    <s v="ENTREGADA"/>
    <s v="YONNATTAN HERRERA"/>
    <x v="1"/>
  </r>
  <r>
    <n v="47580"/>
    <s v="2024-12-12 10:21:24"/>
    <x v="4"/>
    <x v="1"/>
    <x v="1"/>
    <s v="2024-12-12 00:00:00"/>
    <s v="2024-12-12 16:57:19"/>
    <x v="2"/>
    <s v="500W"/>
    <s v="HANZ SEBASTYAN JAIME MORALES"/>
    <n v="1019120572"/>
    <s v="ENTREGADA"/>
    <s v="MIGUEL ANGEL OSORIO"/>
    <x v="0"/>
  </r>
  <r>
    <n v="47579"/>
    <s v="2024-12-12 10:18:48"/>
    <x v="4"/>
    <x v="1"/>
    <x v="1"/>
    <s v="2024-12-16 00:00:00"/>
    <m/>
    <x v="3"/>
    <s v="350W"/>
    <s v="LEYDI MILENA MERCHAN ALFONSO"/>
    <n v="1052403515"/>
    <s v="EN PROCESO"/>
    <s v="SANTIAGO SILVA"/>
    <x v="2"/>
  </r>
  <r>
    <n v="73524"/>
    <s v="2025-11-14 15:28:10"/>
    <x v="9"/>
    <x v="2"/>
    <x v="0"/>
    <s v="2025-11-19 00:00:00"/>
    <s v="2025-11-19 16:32:52"/>
    <x v="0"/>
    <s v="350W LITE"/>
    <s v="ADRIANA ALEXANDRA NIETO RIVAS"/>
    <n v="1015457118"/>
    <s v="ENTREGADA"/>
    <s v="RICARDO TORRES"/>
    <x v="1"/>
  </r>
  <r>
    <n v="47575"/>
    <s v="2024-12-12 10:04:57"/>
    <x v="4"/>
    <x v="1"/>
    <x v="1"/>
    <s v="2024-12-12 00:00:00"/>
    <s v="2024-12-12 11:07:49"/>
    <x v="2"/>
    <s v="800W"/>
    <m/>
    <n v="1087553114"/>
    <s v="ENTREGADA"/>
    <s v="CRISTIAN ALFONSO"/>
    <x v="4"/>
  </r>
  <r>
    <n v="47574"/>
    <s v="2024-12-12 10:04:43"/>
    <x v="4"/>
    <x v="1"/>
    <x v="1"/>
    <s v="2024-12-13 00:00:00"/>
    <s v="2024-12-14 12:52:37"/>
    <x v="1"/>
    <s v="1600W"/>
    <s v="JAVIER ARTURO  PINEDA VILLATE"/>
    <n v="1049652156"/>
    <s v="ENTREGADA"/>
    <m/>
    <x v="0"/>
  </r>
  <r>
    <n v="47572"/>
    <s v="2024-12-12 09:47:23"/>
    <x v="4"/>
    <x v="1"/>
    <x v="1"/>
    <s v="2024-12-14 00:00:00"/>
    <m/>
    <x v="3"/>
    <s v="800W"/>
    <s v="CRISTIAN CAMILO  GUZMAN LESMES"/>
    <n v="1026261584"/>
    <s v="AUTORIZADA"/>
    <s v="YEFERSON OSORIO"/>
    <x v="0"/>
  </r>
  <r>
    <n v="47570"/>
    <s v="2024-12-12 09:34:10"/>
    <x v="4"/>
    <x v="1"/>
    <x v="1"/>
    <s v="2024-12-13 00:00:00"/>
    <m/>
    <x v="3"/>
    <s v="500W"/>
    <s v="ARLEY GONZALEZ"/>
    <n v="80820172"/>
    <s v="EN PROCESO"/>
    <s v="BRAYAN RAMIREZ"/>
    <x v="0"/>
  </r>
  <r>
    <n v="47569"/>
    <s v="2024-12-12 09:28:31"/>
    <x v="4"/>
    <x v="1"/>
    <x v="1"/>
    <s v="2024-12-12 00:00:00"/>
    <s v="2024-12-12 16:59:21"/>
    <x v="2"/>
    <s v="350W"/>
    <s v="JUAN DIEGO PULIDO"/>
    <n v="1020834161"/>
    <s v="ENTREGADA"/>
    <s v="BRAYAN RAMIREZ"/>
    <x v="0"/>
  </r>
  <r>
    <n v="47568"/>
    <s v="2024-12-12 09:17:24"/>
    <x v="4"/>
    <x v="1"/>
    <x v="1"/>
    <s v="2024-12-13 00:00:00"/>
    <m/>
    <x v="3"/>
    <s v="800W"/>
    <s v="DANIEL FELIPE SUAREZ RAMIREZ"/>
    <n v="1151959257"/>
    <s v="EN PROCESO"/>
    <s v="MIGUEL ANGEL OSORIO"/>
    <x v="0"/>
  </r>
  <r>
    <n v="47567"/>
    <s v="2024-12-12 09:16:17"/>
    <x v="4"/>
    <x v="1"/>
    <x v="1"/>
    <s v="2024-12-14 00:00:00"/>
    <m/>
    <x v="3"/>
    <s v="8000W"/>
    <s v="CESAR EDUARDO  MARTINEZ NARANJO"/>
    <n v="1031147663"/>
    <s v="AUTORIZADA"/>
    <s v="JULIAN MONTAÑO"/>
    <x v="0"/>
  </r>
  <r>
    <n v="47566"/>
    <s v="2024-12-12 09:13:53"/>
    <x v="4"/>
    <x v="1"/>
    <x v="1"/>
    <s v="2024-12-12 00:00:00"/>
    <s v="2024-12-12 10:04:09"/>
    <x v="2"/>
    <s v="2400w"/>
    <s v="ANDRES REYES"/>
    <n v="79945012"/>
    <s v="ENTREGADA"/>
    <s v="BRAYAN RAMIREZ"/>
    <x v="0"/>
  </r>
  <r>
    <n v="47565"/>
    <s v="2024-12-12 08:50:50"/>
    <x v="4"/>
    <x v="1"/>
    <x v="1"/>
    <s v="2024-12-12 00:00:00"/>
    <s v="2024-12-12 17:20:48"/>
    <x v="2"/>
    <s v="500W"/>
    <m/>
    <n v="1013691866"/>
    <s v="ENTREGADA"/>
    <s v="SEBASTIAN ARIAS"/>
    <x v="4"/>
  </r>
  <r>
    <n v="47564"/>
    <s v="2024-12-12 08:48:03"/>
    <x v="4"/>
    <x v="1"/>
    <x v="1"/>
    <s v="2024-12-16 00:00:00"/>
    <m/>
    <x v="0"/>
    <s v="500W"/>
    <s v="CAMILO GARCIA"/>
    <n v="1020819880"/>
    <s v="FINALIZADA"/>
    <s v="BRAYAN RAMIREZ"/>
    <x v="0"/>
  </r>
  <r>
    <n v="47563"/>
    <s v="2024-12-12 08:39:17"/>
    <x v="4"/>
    <x v="1"/>
    <x v="1"/>
    <s v="2024-12-16 00:00:00"/>
    <s v="2024-12-14 13:30:32"/>
    <x v="1"/>
    <s v="500W"/>
    <s v="VICTOR HUGO  FLOREZ"/>
    <n v="1032434465"/>
    <s v="FINALIZADA"/>
    <s v="JULIAN MONTAÑO"/>
    <x v="0"/>
  </r>
  <r>
    <n v="47560"/>
    <s v="2024-12-12 08:17:20"/>
    <x v="4"/>
    <x v="1"/>
    <x v="1"/>
    <s v="2024-12-14 00:00:00"/>
    <m/>
    <x v="1"/>
    <s v="1600W"/>
    <s v="OSCAR FABIAN  URBINA ZAMUDIO"/>
    <n v="1072704799"/>
    <s v="P. AUTORIZAR"/>
    <s v="SANTIAGO SILVA"/>
    <x v="2"/>
  </r>
  <r>
    <n v="47559"/>
    <s v="2024-12-12 08:14:06"/>
    <x v="4"/>
    <x v="1"/>
    <x v="1"/>
    <s v="2024-12-12 00:00:00"/>
    <s v="2024-12-12 17:06:20"/>
    <x v="2"/>
    <s v="800W"/>
    <s v="FELIPE MONTOYA DOMINGUEZ"/>
    <n v="1001014756"/>
    <s v="ENTREGADA"/>
    <s v="BRAYAN RAMIREZ"/>
    <x v="0"/>
  </r>
  <r>
    <n v="73533"/>
    <s v="2025-11-14 16:23:12"/>
    <x v="9"/>
    <x v="2"/>
    <x v="0"/>
    <s v="2025-11-20 00:00:00"/>
    <s v="2025-11-19 17:04:55"/>
    <x v="0"/>
    <s v="800W"/>
    <s v="LILIANA MARCELA  COY RODRIGUEZ"/>
    <n v="1022968714"/>
    <s v="ENTREGADA"/>
    <s v="YONNATTAN HERRERA"/>
    <x v="1"/>
  </r>
  <r>
    <n v="47556"/>
    <s v="2024-12-12 08:02:24"/>
    <x v="4"/>
    <x v="1"/>
    <x v="1"/>
    <s v="2024-12-14 00:00:00"/>
    <s v="2024-12-13 12:44:16"/>
    <x v="3"/>
    <s v="350 W"/>
    <s v="DERLLY YAJAIRA VASQUEZ CLAROS"/>
    <n v="1123087697"/>
    <s v="ENTREGADA"/>
    <s v="SANTIAGO SILVA"/>
    <x v="2"/>
  </r>
  <r>
    <n v="47555"/>
    <s v="2024-12-12 08:00:44"/>
    <x v="4"/>
    <x v="1"/>
    <x v="1"/>
    <s v="2024-12-14 00:00:00"/>
    <m/>
    <x v="0"/>
    <s v="350W"/>
    <s v="NATALIA  ESTEVEZ"/>
    <n v="1144096885"/>
    <s v="P. AUTORIZAR"/>
    <s v="YEFERSON OSORIO"/>
    <x v="0"/>
  </r>
  <r>
    <n v="47554"/>
    <s v="2024-12-12 07:39:16"/>
    <x v="4"/>
    <x v="1"/>
    <x v="1"/>
    <s v="2024-12-16 00:00:00"/>
    <m/>
    <x v="0"/>
    <s v="800W"/>
    <s v="JOHN FREDY BOLIVAR LEZAMA"/>
    <n v="1018438649"/>
    <s v="EN ESPERA"/>
    <m/>
    <x v="0"/>
  </r>
  <r>
    <n v="47553"/>
    <s v="2024-12-12 07:06:19"/>
    <x v="4"/>
    <x v="1"/>
    <x v="1"/>
    <s v="2024-12-16 00:00:00"/>
    <m/>
    <x v="0"/>
    <s v="500W"/>
    <s v="JOSE DANIEL GONZALEZ CAMARGO"/>
    <n v="79537001"/>
    <s v="AUTORIZADA"/>
    <s v="JULIAN MONTAÑO"/>
    <x v="0"/>
  </r>
  <r>
    <n v="47544"/>
    <s v="2024-12-11 17:07:12"/>
    <x v="4"/>
    <x v="1"/>
    <x v="1"/>
    <s v="2024-12-13 00:00:00"/>
    <s v="2024-12-13 07:09:52"/>
    <x v="0"/>
    <s v="1600W"/>
    <m/>
    <n v="1019025350"/>
    <s v="ENTREGADA"/>
    <s v="CRISTIAN ALFONSO"/>
    <x v="4"/>
  </r>
  <r>
    <n v="47543"/>
    <s v="2024-12-11 16:53:39"/>
    <x v="4"/>
    <x v="1"/>
    <x v="1"/>
    <s v="2024-12-14 00:00:00"/>
    <m/>
    <x v="1"/>
    <s v="350 W"/>
    <s v="MICHEL CAMILA BECERRA MARIN"/>
    <n v="1019154164"/>
    <s v="EN PROCESO"/>
    <s v="CESAR GRANADOS"/>
    <x v="2"/>
  </r>
  <r>
    <n v="47540"/>
    <s v="2024-12-11 16:32:59"/>
    <x v="4"/>
    <x v="1"/>
    <x v="1"/>
    <s v="2024-12-13 00:00:00"/>
    <m/>
    <x v="1"/>
    <s v="800 W"/>
    <s v="DAVID FELIPE  BARRERA"/>
    <n v="1015462655"/>
    <s v="AUTORIZADA"/>
    <s v="JULIAN MONTAÑO"/>
    <x v="0"/>
  </r>
  <r>
    <n v="73538"/>
    <s v="2025-11-14 16:58:33"/>
    <x v="9"/>
    <x v="2"/>
    <x v="0"/>
    <s v="2025-11-20 00:00:00"/>
    <s v="2025-11-20 13:21:58"/>
    <x v="0"/>
    <s v="MOPED"/>
    <s v="BRIGITTE PAOLA  BUITRAGO SANDOVAL"/>
    <n v="52501346"/>
    <s v="ENTREGADA"/>
    <s v="RICARDO TORRES"/>
    <x v="1"/>
  </r>
  <r>
    <n v="47538"/>
    <s v="2024-12-11 16:08:00"/>
    <x v="4"/>
    <x v="1"/>
    <x v="1"/>
    <s v="2024-12-12 00:00:00"/>
    <s v="2024-12-12 12:35:00"/>
    <x v="1"/>
    <s v="800W"/>
    <s v="FABIAN  SUÁREZ GIL"/>
    <n v="80874554"/>
    <s v="ENTREGADA"/>
    <s v="CESAR GRANADOS"/>
    <x v="2"/>
  </r>
  <r>
    <n v="47533"/>
    <s v="2024-12-11 15:33:49"/>
    <x v="4"/>
    <x v="1"/>
    <x v="1"/>
    <s v="2024-12-11 00:00:00"/>
    <s v="2024-12-13 09:41:53"/>
    <x v="2"/>
    <s v="800W"/>
    <m/>
    <n v="1032469923"/>
    <s v="ENTREGADA"/>
    <s v="SEBASTIAN ARIAS"/>
    <x v="4"/>
  </r>
  <r>
    <n v="47532"/>
    <s v="2024-12-11 15:19:44"/>
    <x v="4"/>
    <x v="1"/>
    <x v="1"/>
    <s v="2024-12-11 00:00:00"/>
    <s v="2024-12-11 15:43:25"/>
    <x v="2"/>
    <s v="1600W"/>
    <m/>
    <n v="1013576887"/>
    <s v="ENTREGADA"/>
    <s v="SEBASTIAN ARIAS"/>
    <x v="4"/>
  </r>
  <r>
    <n v="47531"/>
    <s v="2024-12-11 15:17:03"/>
    <x v="4"/>
    <x v="1"/>
    <x v="1"/>
    <s v="2024-12-14 00:00:00"/>
    <s v="2024-12-13 08:23:52"/>
    <x v="0"/>
    <s v="500W"/>
    <s v="NICOLAS  QUINTERO"/>
    <n v="1020801142"/>
    <s v="ENTREGADA"/>
    <s v="CESAR GRANADOS"/>
    <x v="2"/>
  </r>
  <r>
    <n v="47530"/>
    <s v="2024-12-11 15:12:53"/>
    <x v="4"/>
    <x v="1"/>
    <x v="1"/>
    <s v="2024-12-12 00:00:00"/>
    <s v="2024-12-14 13:22:16"/>
    <x v="2"/>
    <s v="800W"/>
    <m/>
    <n v="1022417251"/>
    <s v="ENTREGADA"/>
    <s v="SEBASTIAN ARIAS"/>
    <x v="4"/>
  </r>
  <r>
    <n v="47528"/>
    <s v="2024-12-11 14:19:38"/>
    <x v="4"/>
    <x v="1"/>
    <x v="1"/>
    <s v="2024-12-12 00:00:00"/>
    <s v="2024-12-14 09:19:39"/>
    <x v="3"/>
    <s v="1600W"/>
    <s v="MILLER  OCHOA ORREGO"/>
    <n v="1007411915"/>
    <s v="ENTREGADA"/>
    <s v="BRAYAN RAMIREZ"/>
    <x v="0"/>
  </r>
  <r>
    <n v="47526"/>
    <s v="2024-12-11 14:09:02"/>
    <x v="4"/>
    <x v="1"/>
    <x v="1"/>
    <s v="2024-12-11 00:00:00"/>
    <s v="2024-12-11 15:33:25"/>
    <x v="2"/>
    <s v="1600W"/>
    <s v="LAURA ALEJANDRA  DUARTE FLORES"/>
    <n v="1020799538"/>
    <s v="ENTREGADA"/>
    <s v="CESAR GRANADOS"/>
    <x v="2"/>
  </r>
  <r>
    <n v="47525"/>
    <s v="2024-12-11 14:05:24"/>
    <x v="4"/>
    <x v="1"/>
    <x v="1"/>
    <s v="2024-12-13 00:00:00"/>
    <m/>
    <x v="0"/>
    <s v="SCOOTER MINCA 500"/>
    <s v="ANDRES CAMILO MORENO"/>
    <n v="1032467124"/>
    <s v="C. CALIDAD"/>
    <s v="YEFERSON OSORIO"/>
    <x v="0"/>
  </r>
  <r>
    <n v="47523"/>
    <s v="2024-12-11 13:31:54"/>
    <x v="4"/>
    <x v="1"/>
    <x v="1"/>
    <s v="2024-12-12 00:00:00"/>
    <s v="2024-12-14 11:49:24"/>
    <x v="2"/>
    <s v="800W"/>
    <m/>
    <n v="1049624039"/>
    <s v="ENTREGADA"/>
    <s v="SEBASTIAN ARIAS"/>
    <x v="4"/>
  </r>
  <r>
    <n v="73545"/>
    <s v="2025-11-15 08:55:33"/>
    <x v="9"/>
    <x v="2"/>
    <x v="0"/>
    <s v="2025-11-15 00:00:00"/>
    <s v="2025-11-15 10:07:41"/>
    <x v="1"/>
    <n v="350"/>
    <s v="SALOME MURCIA"/>
    <n v="1000364465"/>
    <s v="ENTREGADA"/>
    <s v="JULIAN TORRES"/>
    <x v="1"/>
  </r>
  <r>
    <n v="73548"/>
    <s v="2025-11-15 09:09:43"/>
    <x v="9"/>
    <x v="2"/>
    <x v="0"/>
    <s v="2025-11-20 00:00:00"/>
    <m/>
    <x v="3"/>
    <n v="500"/>
    <s v="NATALY ALEJANDRA  DIAZ TUNJANO"/>
    <n v="1000349847"/>
    <s v="AUTORIZADA"/>
    <s v="RICARDO TORRES"/>
    <x v="1"/>
  </r>
  <r>
    <n v="47519"/>
    <s v="2024-12-11 13:14:54"/>
    <x v="4"/>
    <x v="1"/>
    <x v="1"/>
    <s v="2024-12-12 00:00:00"/>
    <s v="2024-12-14 11:55:57"/>
    <x v="2"/>
    <s v="800W"/>
    <m/>
    <n v="1026253472"/>
    <s v="ENTREGADA"/>
    <s v="SEBASTIAN ARIAS"/>
    <x v="4"/>
  </r>
  <r>
    <m/>
    <s v="2024-12-11 13:10:00"/>
    <x v="4"/>
    <x v="1"/>
    <x v="1"/>
    <s v="2024-12-12 16:42:47"/>
    <m/>
    <x v="0"/>
    <n v="1600"/>
    <s v="JUAN CRISTOBAL AMORTEGUI"/>
    <n v="1002819533"/>
    <s v="ENTREGADA"/>
    <s v="CRISTIAN HENAO"/>
    <x v="3"/>
  </r>
  <r>
    <n v="47514"/>
    <s v="2024-12-11 12:57:35"/>
    <x v="4"/>
    <x v="1"/>
    <x v="1"/>
    <s v="2024-12-13 00:00:00"/>
    <m/>
    <x v="1"/>
    <s v="350W"/>
    <s v="JUAN FRANCISCO  TORRES"/>
    <n v="80825390"/>
    <s v="EN PROCESO"/>
    <s v="FELIPE ALEXANDER ARANGO"/>
    <x v="0"/>
  </r>
  <r>
    <n v="47513"/>
    <s v="2024-12-11 12:42:35"/>
    <x v="4"/>
    <x v="1"/>
    <x v="1"/>
    <s v="2024-12-13 00:00:00"/>
    <m/>
    <x v="0"/>
    <s v="500W"/>
    <s v="ANGELICA VIVIANA GORDILLO"/>
    <n v="1018437591"/>
    <s v="AUTORIZADA"/>
    <s v="JHON ARAGON"/>
    <x v="0"/>
  </r>
  <r>
    <n v="47512"/>
    <s v="2024-12-11 12:42:27"/>
    <x v="4"/>
    <x v="1"/>
    <x v="1"/>
    <s v="2024-12-12 00:00:00"/>
    <s v="2024-12-14 13:27:32"/>
    <x v="0"/>
    <s v="500W"/>
    <m/>
    <n v="17334667"/>
    <s v="ENTREGADA"/>
    <s v="CRISTIAN ALFONSO"/>
    <x v="4"/>
  </r>
  <r>
    <n v="47508"/>
    <s v="2024-12-11 12:24:24"/>
    <x v="4"/>
    <x v="1"/>
    <x v="1"/>
    <s v="2024-12-11 00:00:00"/>
    <s v="2024-12-11 12:29:52"/>
    <x v="2"/>
    <s v="1600W"/>
    <m/>
    <n v="900967907"/>
    <s v="ENTREGADA"/>
    <s v="CRISTIAN ALFONSO"/>
    <x v="4"/>
  </r>
  <r>
    <n v="47507"/>
    <s v="2024-12-11 12:20:51"/>
    <x v="4"/>
    <x v="1"/>
    <x v="1"/>
    <s v="2024-12-12 00:00:00"/>
    <s v="2024-12-13 12:36:44"/>
    <x v="0"/>
    <s v="500W"/>
    <m/>
    <n v="1013638739"/>
    <s v="ENTREGADA"/>
    <s v="CRISTIAN ALFONSO"/>
    <x v="4"/>
  </r>
  <r>
    <n v="47502"/>
    <s v="2024-12-11 12:00:23"/>
    <x v="4"/>
    <x v="1"/>
    <x v="1"/>
    <s v="2024-12-13 00:00:00"/>
    <m/>
    <x v="0"/>
    <s v="350W"/>
    <s v="ANYI MARISOL DIAZ LAVAO"/>
    <n v="1075298118"/>
    <s v="AUTORIZADA"/>
    <s v="MIGUEL ANGEL OSORIO"/>
    <x v="0"/>
  </r>
  <r>
    <n v="73550"/>
    <s v="2025-11-15 09:15:57"/>
    <x v="9"/>
    <x v="2"/>
    <x v="0"/>
    <s v="2025-11-20 00:00:00"/>
    <m/>
    <x v="0"/>
    <n v="1600"/>
    <s v="OSCAR EDUARDO RAMOS RODRIGUEZ"/>
    <n v="1022441659"/>
    <s v="FINALIZADA"/>
    <s v="JULIAN TORRES"/>
    <x v="1"/>
  </r>
  <r>
    <n v="47498"/>
    <s v="2024-12-11 11:40:35"/>
    <x v="4"/>
    <x v="1"/>
    <x v="1"/>
    <s v="2024-12-14 00:00:00"/>
    <m/>
    <x v="0"/>
    <s v="800W"/>
    <s v="ENRIQUE MURCIA PIRA"/>
    <n v="80281859"/>
    <s v="FINALIZADA"/>
    <s v="SANTIAGO SILVA"/>
    <x v="2"/>
  </r>
  <r>
    <n v="73556"/>
    <s v="2025-11-15 09:31:16"/>
    <x v="9"/>
    <x v="2"/>
    <x v="0"/>
    <s v="2025-11-20 00:00:00"/>
    <s v="2025-11-18 12:59:24"/>
    <x v="0"/>
    <s v="POMED"/>
    <s v="PAULA ANDREA NUÑEZ ESCOBAR"/>
    <n v="1000274544"/>
    <s v="ENTREGADA"/>
    <s v="RICARDO TORRES"/>
    <x v="1"/>
  </r>
  <r>
    <n v="47492"/>
    <s v="2024-12-11 11:06:18"/>
    <x v="4"/>
    <x v="1"/>
    <x v="1"/>
    <s v="2024-12-11 00:00:00"/>
    <s v="2024-12-11 15:46:33"/>
    <x v="1"/>
    <s v="800W"/>
    <s v="ALVARO  DIAZ"/>
    <n v="10000422"/>
    <s v="ENTREGADA"/>
    <s v="CESAR GRANADOS"/>
    <x v="2"/>
  </r>
  <r>
    <n v="47491"/>
    <s v="2024-12-11 11:03:22"/>
    <x v="4"/>
    <x v="1"/>
    <x v="1"/>
    <s v="2024-12-13 00:00:00"/>
    <s v="2024-12-13 11:03:44"/>
    <x v="0"/>
    <s v="800W"/>
    <s v="RAFAEL BARBOSA"/>
    <n v="1032371709"/>
    <s v="ENTREGADA"/>
    <s v="SANTIAGO SILVA"/>
    <x v="2"/>
  </r>
  <r>
    <n v="47486"/>
    <s v="2024-12-11 10:00:42"/>
    <x v="4"/>
    <x v="1"/>
    <x v="1"/>
    <s v="2024-12-11 00:00:00"/>
    <s v="2024-12-11 16:13:25"/>
    <x v="2"/>
    <s v="500W"/>
    <s v="SANTIAGO ALEJANDRO CORTES MORENO"/>
    <n v="1000974283"/>
    <s v="ENTREGADA"/>
    <s v="BRAYAN RAMIREZ"/>
    <x v="0"/>
  </r>
  <r>
    <n v="47485"/>
    <s v="2024-12-11 09:51:40"/>
    <x v="4"/>
    <x v="1"/>
    <x v="1"/>
    <s v="2024-12-11 00:00:00"/>
    <m/>
    <x v="2"/>
    <s v="350W"/>
    <s v="DIANA CATALINA MONTENEGRO CEDEÑO"/>
    <n v="1014236630"/>
    <s v="FINALIZADA"/>
    <s v="BRAYAN RAMIREZ"/>
    <x v="0"/>
  </r>
  <r>
    <n v="47484"/>
    <s v="2024-12-11 09:31:23"/>
    <x v="4"/>
    <x v="1"/>
    <x v="1"/>
    <s v="2024-12-11 00:00:00"/>
    <s v="2024-12-11 10:16:13"/>
    <x v="2"/>
    <s v="500W"/>
    <m/>
    <n v="80804172"/>
    <s v="ENTREGADA"/>
    <s v="CRISTIAN ALFONSO"/>
    <x v="4"/>
  </r>
  <r>
    <n v="47483"/>
    <s v="2024-12-11 08:58:41"/>
    <x v="4"/>
    <x v="1"/>
    <x v="1"/>
    <s v="2024-12-13 00:00:00"/>
    <m/>
    <x v="0"/>
    <s v="350W"/>
    <s v="SARA  REYES DIAZ"/>
    <n v="1020783436"/>
    <s v="FINALIZADA"/>
    <s v="JHON ARAGON"/>
    <x v="0"/>
  </r>
  <r>
    <n v="47481"/>
    <s v="2024-12-11 08:39:40"/>
    <x v="4"/>
    <x v="1"/>
    <x v="1"/>
    <s v="2024-12-11 00:00:00"/>
    <s v="2024-12-11 16:24:54"/>
    <x v="2"/>
    <s v="500W"/>
    <s v="SANTIAGO VIDAL"/>
    <n v="1018436785"/>
    <s v="ENTREGADA"/>
    <s v="JHON ARAGON"/>
    <x v="0"/>
  </r>
  <r>
    <n v="47480"/>
    <s v="2024-12-11 08:36:46"/>
    <x v="4"/>
    <x v="1"/>
    <x v="1"/>
    <s v="2024-12-11 00:00:00"/>
    <s v="2024-12-11 09:09:03"/>
    <x v="2"/>
    <s v="350W"/>
    <m/>
    <n v="1044929616"/>
    <s v="ENTREGADA"/>
    <s v="CRISTIAN ALFONSO"/>
    <x v="4"/>
  </r>
  <r>
    <n v="47479"/>
    <s v="2024-12-11 08:36:17"/>
    <x v="4"/>
    <x v="1"/>
    <x v="1"/>
    <s v="2024-12-11 00:00:00"/>
    <s v="2024-12-11 09:45:41"/>
    <x v="2"/>
    <s v="1600W"/>
    <s v="JORGE ALEXANDER  LOPEZ"/>
    <n v="1007703316"/>
    <s v="ENTREGADA"/>
    <s v="BRAYAN RAMIREZ"/>
    <x v="0"/>
  </r>
  <r>
    <n v="47477"/>
    <s v="2024-12-11 08:23:23"/>
    <x v="4"/>
    <x v="1"/>
    <x v="1"/>
    <s v="2024-12-13 00:00:00"/>
    <m/>
    <x v="0"/>
    <s v="800W"/>
    <s v="LUIS FELIPE  ARIAS"/>
    <n v="1019143281"/>
    <s v="FINALIZADA"/>
    <s v="JHON ARAGON"/>
    <x v="0"/>
  </r>
  <r>
    <n v="47476"/>
    <s v="2024-12-11 08:22:02"/>
    <x v="4"/>
    <x v="1"/>
    <x v="1"/>
    <s v="2024-12-13 00:00:00"/>
    <m/>
    <x v="0"/>
    <s v="500W"/>
    <s v="CAMILO  RUIZ ABAUNZA"/>
    <n v="1023890935"/>
    <s v="FINALIZADA"/>
    <s v="MIGUEL ANGEL OSORIO"/>
    <x v="0"/>
  </r>
  <r>
    <n v="47474"/>
    <s v="2024-12-11 08:08:58"/>
    <x v="4"/>
    <x v="1"/>
    <x v="1"/>
    <s v="2024-12-12 00:00:00"/>
    <s v="2024-12-12 13:26:18"/>
    <x v="0"/>
    <s v="800W"/>
    <m/>
    <n v="80926979"/>
    <s v="ENTREGADA"/>
    <s v="CRISTIAN ALFONSO"/>
    <x v="4"/>
  </r>
  <r>
    <n v="47473"/>
    <s v="2024-12-11 08:01:23"/>
    <x v="4"/>
    <x v="1"/>
    <x v="1"/>
    <s v="2024-12-13 00:00:00"/>
    <m/>
    <x v="0"/>
    <s v="800W"/>
    <s v="ANDRES SANTIAGO  DUQUE CASTRO"/>
    <n v="1026292775"/>
    <s v="FINALIZADA"/>
    <s v="SANTIAGO SILVA"/>
    <x v="2"/>
  </r>
  <r>
    <n v="47472"/>
    <s v="2024-12-11 07:57:55"/>
    <x v="4"/>
    <x v="1"/>
    <x v="1"/>
    <s v="2024-12-11 00:00:00"/>
    <s v="2024-12-11 13:23:48"/>
    <x v="2"/>
    <s v="1600W"/>
    <s v="CRISTHIAN DANIEL BENITEZ MONTAÑO"/>
    <n v="1013649108"/>
    <s v="ENTREGADA"/>
    <s v="YEFERSON OSORIO"/>
    <x v="0"/>
  </r>
  <r>
    <n v="47471"/>
    <s v="2024-12-11 07:54:00"/>
    <x v="4"/>
    <x v="1"/>
    <x v="1"/>
    <s v="2024-12-13 00:00:00"/>
    <m/>
    <x v="0"/>
    <s v="1600W"/>
    <s v="JOSE LUIS  TAMI ARDILA"/>
    <n v="1020753118"/>
    <s v="EN PROCESO"/>
    <s v="MIGUEL ANGEL OSORIO"/>
    <x v="0"/>
  </r>
  <r>
    <n v="47470"/>
    <s v="2024-12-11 07:44:00"/>
    <x v="4"/>
    <x v="1"/>
    <x v="1"/>
    <s v="2024-12-12 00:00:00"/>
    <s v="2024-12-13 16:50:04"/>
    <x v="3"/>
    <s v="500W"/>
    <s v="CAMILO HARB"/>
    <n v="1136883609"/>
    <s v="ENTREGADA"/>
    <s v="MIGUEL ANGEL OSORIO"/>
    <x v="0"/>
  </r>
  <r>
    <n v="47469"/>
    <s v="2024-12-11 07:07:15"/>
    <x v="4"/>
    <x v="1"/>
    <x v="1"/>
    <s v="2024-12-11 00:00:00"/>
    <s v="2024-12-12 07:10:56"/>
    <x v="2"/>
    <s v="500W"/>
    <s v="SEBASTIAN  DONADO ORTEGA"/>
    <n v="1193155817"/>
    <s v="ENTREGADA"/>
    <s v="MIGUEL ANGEL OSORIO"/>
    <x v="0"/>
  </r>
  <r>
    <n v="47458"/>
    <s v="2024-12-10 16:36:18"/>
    <x v="4"/>
    <x v="1"/>
    <x v="1"/>
    <s v="2024-12-11 00:00:00"/>
    <s v="2024-12-11 13:03:40"/>
    <x v="2"/>
    <s v="500W"/>
    <s v="CHARLES FIGUEROA"/>
    <n v="80025454"/>
    <s v="ENTREGADA"/>
    <s v="FELIPE ALEXANDER ARANGO"/>
    <x v="0"/>
  </r>
  <r>
    <n v="47457"/>
    <s v="2024-12-10 16:33:14"/>
    <x v="4"/>
    <x v="1"/>
    <x v="1"/>
    <s v="2024-12-12 00:00:00"/>
    <s v="2024-12-12 13:20:43"/>
    <x v="0"/>
    <s v="350W"/>
    <s v="SARA  SAENZ MUÑOS"/>
    <n v="1075628388"/>
    <s v="ENTREGADA"/>
    <s v="MIGUEL ANGEL OSORIO"/>
    <x v="0"/>
  </r>
  <r>
    <n v="47456"/>
    <s v="2024-12-10 16:28:12"/>
    <x v="4"/>
    <x v="1"/>
    <x v="1"/>
    <s v="2024-12-11 00:00:00"/>
    <s v="2024-12-12 16:30:02"/>
    <x v="1"/>
    <s v="800W"/>
    <s v="JEISON JAIR CAPERA BOCANEGRA"/>
    <n v="1110175142"/>
    <s v="ENTREGADA"/>
    <s v="SANTIAGO SILVA"/>
    <x v="2"/>
  </r>
  <r>
    <n v="47454"/>
    <s v="2024-12-10 16:18:24"/>
    <x v="4"/>
    <x v="1"/>
    <x v="1"/>
    <s v="2024-12-12 00:00:00"/>
    <s v="2024-12-12 13:51:21"/>
    <x v="0"/>
    <s v="800W"/>
    <s v="CRISTIAN ENRIQUE  GAMARRA RAMOS"/>
    <n v="1143267860"/>
    <s v="ENTREGADA"/>
    <s v="MIGUEL ANGEL OSORIO"/>
    <x v="0"/>
  </r>
  <r>
    <n v="73560"/>
    <s v="2025-11-15 09:40:38"/>
    <x v="9"/>
    <x v="2"/>
    <x v="0"/>
    <s v="2025-11-15 00:00:00"/>
    <s v="2025-11-15 11:15:18"/>
    <x v="7"/>
    <s v="800W"/>
    <s v="ANGGIE LORENA FERNANDEZ RINCON"/>
    <n v="1233694056"/>
    <s v="ENTREGADA"/>
    <s v="YONNATTAN HERRERA"/>
    <x v="1"/>
  </r>
  <r>
    <n v="47447"/>
    <s v="2024-12-10 15:50:58"/>
    <x v="4"/>
    <x v="1"/>
    <x v="1"/>
    <s v="2024-12-10 00:00:00"/>
    <s v="2024-12-10 16:23:37"/>
    <x v="2"/>
    <s v="500W"/>
    <s v="SERGIO  PRADA CANDELA"/>
    <n v="88217717"/>
    <s v="ENTREGADA"/>
    <s v="CESAR GRANADOS"/>
    <x v="2"/>
  </r>
  <r>
    <n v="47445"/>
    <s v="2024-12-10 15:29:12"/>
    <x v="4"/>
    <x v="1"/>
    <x v="1"/>
    <s v="2024-12-12 00:00:00"/>
    <m/>
    <x v="0"/>
    <s v="500W"/>
    <s v="JOSE FELIPE BASTIDAS ACEVEDO"/>
    <n v="79943302"/>
    <s v="P. AUTORIZAR"/>
    <s v="CESAR GRANADOS"/>
    <x v="2"/>
  </r>
  <r>
    <n v="47444"/>
    <s v="2024-12-10 15:24:06"/>
    <x v="4"/>
    <x v="1"/>
    <x v="1"/>
    <s v="2024-12-12 00:00:00"/>
    <s v="2024-12-14 11:38:38"/>
    <x v="3"/>
    <s v="800W"/>
    <s v="MARIA ALEJANDRA  GARCIA"/>
    <n v="1020814799"/>
    <s v="ENTREGADA"/>
    <s v="SANTIAGO SILVA"/>
    <x v="2"/>
  </r>
  <r>
    <n v="47439"/>
    <s v="2024-12-10 14:05:08"/>
    <x v="4"/>
    <x v="1"/>
    <x v="1"/>
    <s v="2024-12-12 00:00:00"/>
    <m/>
    <x v="0"/>
    <s v="350W"/>
    <s v="TATIANA  GAMARRA NICOLICHE"/>
    <n v="22493170"/>
    <s v="FINALIZADA"/>
    <s v="YEFERSON OSORIO"/>
    <x v="0"/>
  </r>
  <r>
    <n v="73567"/>
    <s v="2025-11-15 10:11:45"/>
    <x v="9"/>
    <x v="2"/>
    <x v="0"/>
    <s v="2025-11-20 00:00:00"/>
    <m/>
    <x v="0"/>
    <n v="700"/>
    <s v="PASCUAL RAUL  JIMENEZ VARGAS"/>
    <n v="1037593604"/>
    <s v="FINALIZADA"/>
    <s v="YONNATTAN HERRERA"/>
    <x v="1"/>
  </r>
  <r>
    <n v="47437"/>
    <s v="2024-12-10 14:00:52"/>
    <x v="4"/>
    <x v="1"/>
    <x v="1"/>
    <s v="2024-12-12 00:00:00"/>
    <m/>
    <x v="0"/>
    <s v="1600W"/>
    <m/>
    <n v="80209484"/>
    <s v="FINALIZADA"/>
    <s v="SEBASTIAN ARIAS"/>
    <x v="4"/>
  </r>
  <r>
    <n v="73578"/>
    <s v="2025-11-15 10:38:02"/>
    <x v="9"/>
    <x v="2"/>
    <x v="0"/>
    <s v="2025-11-15 00:00:00"/>
    <s v="2025-11-15 11:29:03"/>
    <x v="8"/>
    <s v="500W"/>
    <s v="FAYBER ALEXIS MARTINEZ ROJAS"/>
    <n v="80143614"/>
    <s v="ENTREGADA"/>
    <s v="RICARDO TORRES"/>
    <x v="1"/>
  </r>
  <r>
    <n v="47431"/>
    <s v="2024-12-10 12:55:08"/>
    <x v="4"/>
    <x v="1"/>
    <x v="1"/>
    <s v="2024-12-10 00:00:00"/>
    <s v="2024-12-11 12:51:33"/>
    <x v="2"/>
    <s v="800W"/>
    <s v="SANTIAGO  MALDONADO NUÑEZ"/>
    <n v="1000611981"/>
    <s v="ENTREGADA"/>
    <s v="JHON ARAGON"/>
    <x v="0"/>
  </r>
  <r>
    <n v="47429"/>
    <s v="2024-12-10 12:49:12"/>
    <x v="4"/>
    <x v="1"/>
    <x v="1"/>
    <s v="2024-12-12 00:00:00"/>
    <m/>
    <x v="0"/>
    <s v="800W"/>
    <s v="CAMILO  ROCHA LAGUNA"/>
    <n v="1000333149"/>
    <s v="FINALIZADA"/>
    <s v="JHON ARAGON"/>
    <x v="0"/>
  </r>
  <r>
    <n v="47426"/>
    <s v="2024-12-10 12:01:33"/>
    <x v="4"/>
    <x v="1"/>
    <x v="1"/>
    <s v="2024-12-12 00:00:00"/>
    <s v="2024-12-12 14:39:03"/>
    <x v="4"/>
    <s v="500W"/>
    <m/>
    <n v="1018460347"/>
    <s v="ENTREGADA"/>
    <s v="SEBASTIAN ARIAS"/>
    <x v="4"/>
  </r>
  <r>
    <n v="47425"/>
    <s v="2024-12-10 11:56:35"/>
    <x v="4"/>
    <x v="1"/>
    <x v="1"/>
    <s v="2024-12-10 00:00:00"/>
    <s v="2024-12-10 17:27:54"/>
    <x v="2"/>
    <s v="800W"/>
    <s v="MATEO  SALAZAR VELEZ"/>
    <n v="1053772933"/>
    <s v="ENTREGADA"/>
    <s v="FELIPE ALEXANDER ARANGO"/>
    <x v="0"/>
  </r>
  <r>
    <n v="47424"/>
    <s v="2024-12-10 11:45:20"/>
    <x v="4"/>
    <x v="1"/>
    <x v="1"/>
    <s v="2024-12-12 00:00:00"/>
    <m/>
    <x v="0"/>
    <s v="500W"/>
    <s v="JOAN SEBASTIAN RODRÍGUEZ TORRES"/>
    <n v="1019104353"/>
    <s v="FINALIZADA"/>
    <s v="JULIAN MONTAÑO"/>
    <x v="0"/>
  </r>
  <r>
    <n v="47422"/>
    <s v="2024-12-10 11:32:04"/>
    <x v="4"/>
    <x v="1"/>
    <x v="1"/>
    <s v="2024-12-10 00:00:00"/>
    <s v="2024-12-10 15:06:51"/>
    <x v="2"/>
    <s v="1600W"/>
    <m/>
    <n v="1014177033"/>
    <s v="ENTREGADA"/>
    <s v="SEBASTIAN ARIAS"/>
    <x v="4"/>
  </r>
  <r>
    <n v="73598"/>
    <s v="2025-11-15 11:29:46"/>
    <x v="9"/>
    <x v="2"/>
    <x v="0"/>
    <s v="2025-11-18 00:00:00"/>
    <s v="2025-11-18 15:52:43"/>
    <x v="1"/>
    <s v="500W"/>
    <s v="AL EMPACAR  S.A.S"/>
    <n v="800179699"/>
    <s v="ENTREGADA"/>
    <s v="JULIAN TORRES"/>
    <x v="1"/>
  </r>
  <r>
    <n v="73616"/>
    <s v="2025-11-15 12:39:12"/>
    <x v="9"/>
    <x v="2"/>
    <x v="0"/>
    <s v="2025-11-20 00:00:00"/>
    <m/>
    <x v="1"/>
    <s v="1600W"/>
    <s v="JONATHAN CAMILO CUBIDES"/>
    <n v="1026564592"/>
    <s v="FINALIZADA"/>
    <s v="JULIAN TORRES"/>
    <x v="1"/>
  </r>
  <r>
    <n v="47417"/>
    <s v="2024-12-10 11:10:30"/>
    <x v="4"/>
    <x v="1"/>
    <x v="1"/>
    <s v="2024-12-10 00:00:00"/>
    <s v="2024-12-11 13:55:03"/>
    <x v="2"/>
    <s v="800W"/>
    <s v="YOHN WILLIAM LOPEZ REYES"/>
    <n v="91109797"/>
    <s v="ENTREGADA"/>
    <s v="BRAYAN RAMIREZ"/>
    <x v="0"/>
  </r>
  <r>
    <n v="47415"/>
    <s v="2024-12-10 11:03:55"/>
    <x v="4"/>
    <x v="1"/>
    <x v="1"/>
    <s v="2024-12-10 00:00:00"/>
    <s v="2024-12-10 12:54:00"/>
    <x v="2"/>
    <s v="1600W"/>
    <s v="LAURA VALENTINA  CARDONA"/>
    <n v="1015426391"/>
    <s v="ENTREGADA"/>
    <s v="CESAR GRANADOS"/>
    <x v="2"/>
  </r>
  <r>
    <n v="47414"/>
    <s v="2024-12-10 11:02:11"/>
    <x v="4"/>
    <x v="1"/>
    <x v="1"/>
    <s v="2024-12-12 00:00:00"/>
    <m/>
    <x v="3"/>
    <m/>
    <s v="YEINSON CASTILLO LUCUMI"/>
    <n v="1032401775"/>
    <s v="AUTORIZA.R.B"/>
    <s v="BRAYAN RAMIREZ"/>
    <x v="0"/>
  </r>
  <r>
    <n v="73618"/>
    <s v="2025-11-15 12:44:38"/>
    <x v="9"/>
    <x v="2"/>
    <x v="0"/>
    <s v="2025-11-20 00:00:00"/>
    <m/>
    <x v="0"/>
    <s v="500W"/>
    <s v="JOSE WILLY DUVAN CARRILLO CARRILLO"/>
    <n v="1074131649"/>
    <s v="AUTORIZADA"/>
    <s v="RICARDO TORRES"/>
    <x v="1"/>
  </r>
  <r>
    <n v="47408"/>
    <s v="2024-12-10 10:23:08"/>
    <x v="4"/>
    <x v="1"/>
    <x v="1"/>
    <s v="2024-12-11 00:00:00"/>
    <s v="2024-12-12 12:54:51"/>
    <x v="0"/>
    <s v="500W"/>
    <m/>
    <n v="1053852725"/>
    <s v="ENTREGADA"/>
    <s v="CRISTIAN ALFONSO"/>
    <x v="4"/>
  </r>
  <r>
    <n v="47406"/>
    <s v="2024-12-10 10:14:37"/>
    <x v="4"/>
    <x v="1"/>
    <x v="1"/>
    <s v="2024-12-12 00:00:00"/>
    <m/>
    <x v="3"/>
    <s v="350W"/>
    <s v="CORREDORES DESEGUROS CENTROSEGUROS SA CORREDORES DESEGUROS CENTROSEGUROS SA"/>
    <n v="860061199"/>
    <s v="AUTORIZA.R.B"/>
    <s v="BRAYAN RAMIREZ"/>
    <x v="0"/>
  </r>
  <r>
    <n v="47400"/>
    <s v="2024-12-10 09:46:12"/>
    <x v="4"/>
    <x v="1"/>
    <x v="1"/>
    <s v="2024-12-12 00:00:00"/>
    <m/>
    <x v="0"/>
    <s v="500W"/>
    <s v="JUAN CARLOS GOMEZ PERDOMO"/>
    <n v="80199022"/>
    <s v="FINALIZADA"/>
    <s v="SANTIAGO SILVA"/>
    <x v="2"/>
  </r>
  <r>
    <n v="47394"/>
    <s v="2024-12-10 09:14:22"/>
    <x v="4"/>
    <x v="1"/>
    <x v="1"/>
    <s v="2024-12-10 00:00:00"/>
    <s v="2024-12-10 10:03:29"/>
    <x v="2"/>
    <s v="800W"/>
    <s v="ROMEL  AMADOR GONZALEZ"/>
    <n v="81740890"/>
    <s v="ENTREGADA"/>
    <s v="SANTIAGO SILVA"/>
    <x v="2"/>
  </r>
  <r>
    <n v="47389"/>
    <s v="2024-12-10 08:59:52"/>
    <x v="4"/>
    <x v="1"/>
    <x v="1"/>
    <s v="2024-12-10 00:00:00"/>
    <s v="2024-12-10 16:29:54"/>
    <x v="2"/>
    <s v="800W"/>
    <s v="NICOLAS VANEGAS"/>
    <n v="1071172227"/>
    <s v="ENTREGADA"/>
    <s v="FELIPE ALEXANDER ARANGO"/>
    <x v="0"/>
  </r>
  <r>
    <n v="47388"/>
    <s v="2024-12-10 08:55:45"/>
    <x v="4"/>
    <x v="1"/>
    <x v="1"/>
    <s v="2024-12-12 00:00:00"/>
    <s v="2024-12-12 14:30:27"/>
    <x v="3"/>
    <s v="800W"/>
    <s v="JULIAN ANDRES SANCHEZ PIRACOCA"/>
    <n v="1000366023"/>
    <s v="ENTREGADA"/>
    <s v="SANTIAGO SILVA"/>
    <x v="2"/>
  </r>
  <r>
    <n v="47387"/>
    <s v="2024-12-10 08:40:45"/>
    <x v="4"/>
    <x v="1"/>
    <x v="1"/>
    <s v="2024-12-12 00:00:00"/>
    <s v="2024-12-13 08:52:59"/>
    <x v="1"/>
    <s v="500W"/>
    <s v="JUAN CAMILO  DIAZ"/>
    <n v="1098678433"/>
    <s v="ENTREGADA"/>
    <s v="FELIPE ALEXANDER ARANGO"/>
    <x v="0"/>
  </r>
  <r>
    <n v="47385"/>
    <s v="2024-12-10 08:32:06"/>
    <x v="4"/>
    <x v="1"/>
    <x v="1"/>
    <s v="2024-12-12 00:00:00"/>
    <s v="2024-12-12 08:25:40"/>
    <x v="0"/>
    <s v="800W"/>
    <s v="DANIEL  OTERO URIBE"/>
    <n v="1049633471"/>
    <s v="ENTREGADA"/>
    <s v="SANTIAGO SILVA"/>
    <x v="2"/>
  </r>
  <r>
    <n v="47384"/>
    <s v="2024-12-10 08:30:39"/>
    <x v="4"/>
    <x v="1"/>
    <x v="1"/>
    <s v="2024-12-10 00:00:00"/>
    <s v="2024-12-10 13:01:22"/>
    <x v="2"/>
    <s v="800W"/>
    <s v="SCHNEIDER ANTONIO LOBO CHARRY"/>
    <n v="1069472748"/>
    <s v="ENTREGADA"/>
    <s v="JHON ARAGON"/>
    <x v="0"/>
  </r>
  <r>
    <n v="47383"/>
    <s v="2024-12-10 08:26:05"/>
    <x v="4"/>
    <x v="1"/>
    <x v="1"/>
    <s v="2024-12-12 00:00:00"/>
    <s v="2024-12-13 08:20:45"/>
    <x v="0"/>
    <s v="800W"/>
    <m/>
    <n v="1032369971"/>
    <s v="ENTREGADA"/>
    <s v="SEBASTIAN ARIAS"/>
    <x v="4"/>
  </r>
  <r>
    <n v="73624"/>
    <s v="2025-11-15 13:06:52"/>
    <x v="9"/>
    <x v="2"/>
    <x v="0"/>
    <s v="2025-11-18 00:00:00"/>
    <m/>
    <x v="3"/>
    <s v="1600W ATS"/>
    <s v="CARLOS DAVID  BRAVO ROLDAN"/>
    <n v="1143876466"/>
    <s v="FINALIZADA"/>
    <s v="YONNATTAN HERRERA"/>
    <x v="1"/>
  </r>
  <r>
    <n v="47380"/>
    <s v="2024-12-10 08:14:25"/>
    <x v="4"/>
    <x v="1"/>
    <x v="1"/>
    <s v="2024-12-10 00:00:00"/>
    <s v="2024-12-10 13:42:04"/>
    <x v="2"/>
    <s v="800W"/>
    <s v="MARIA JOSE  JAIMES CAMARGO"/>
    <n v="1019137444"/>
    <s v="ENTREGADA"/>
    <s v="SANTIAGO SILVA"/>
    <x v="2"/>
  </r>
  <r>
    <n v="47379"/>
    <s v="2024-12-10 08:14:01"/>
    <x v="4"/>
    <x v="1"/>
    <x v="1"/>
    <s v="2024-12-12 00:00:00"/>
    <s v="2024-12-12 16:35:10"/>
    <x v="0"/>
    <s v="1600W"/>
    <m/>
    <n v="11225655"/>
    <s v="ENTREGADA"/>
    <s v="CRISTIAN ALFONSO"/>
    <x v="4"/>
  </r>
  <r>
    <n v="47378"/>
    <s v="2024-12-10 08:11:53"/>
    <x v="4"/>
    <x v="1"/>
    <x v="1"/>
    <s v="2024-12-10 00:00:00"/>
    <s v="2024-12-10 14:38:43"/>
    <x v="2"/>
    <s v="800W"/>
    <s v="JUAN FELIPE  PINTO"/>
    <n v="1020736209"/>
    <s v="ENTREGADA"/>
    <s v="BRAYAN RAMIREZ"/>
    <x v="0"/>
  </r>
  <r>
    <n v="47377"/>
    <s v="2024-12-10 08:08:39"/>
    <x v="4"/>
    <x v="1"/>
    <x v="1"/>
    <s v="2024-12-10 00:00:00"/>
    <s v="2024-12-13 11:05:36"/>
    <x v="2"/>
    <s v="350W"/>
    <s v="LEVEL MARKETS SERVICE EXPORT SAS LEVEL MARKETS SERVICE EXPORT SAS"/>
    <n v="901386900"/>
    <s v="ENTREGADA"/>
    <s v="MIGUEL ANGEL OSORIO"/>
    <x v="0"/>
  </r>
  <r>
    <n v="47376"/>
    <s v="2024-12-10 08:03:28"/>
    <x v="4"/>
    <x v="1"/>
    <x v="1"/>
    <s v="2024-12-10 00:00:00"/>
    <s v="2024-12-10 17:00:42"/>
    <x v="2"/>
    <s v="500W"/>
    <m/>
    <n v="11203809"/>
    <s v="ENTREGADA"/>
    <s v="SEBASTIAN ARIAS"/>
    <x v="4"/>
  </r>
  <r>
    <n v="47375"/>
    <s v="2024-12-10 07:40:22"/>
    <x v="4"/>
    <x v="1"/>
    <x v="1"/>
    <s v="2024-12-10 00:00:00"/>
    <s v="2024-12-10 11:30:30"/>
    <x v="2"/>
    <s v="500W"/>
    <s v="BRIAN  ESCAMILLA"/>
    <n v="1015437989"/>
    <s v="ENTREGADA"/>
    <s v="FELIPE ALEXANDER ARANGO"/>
    <x v="0"/>
  </r>
  <r>
    <n v="47374"/>
    <s v="2024-12-10 07:32:41"/>
    <x v="4"/>
    <x v="1"/>
    <x v="1"/>
    <s v="2024-12-12 00:00:00"/>
    <s v="2024-12-14 13:55:22"/>
    <x v="0"/>
    <s v="800W"/>
    <s v="GABRIELA BOLIVAR"/>
    <n v="1020841382"/>
    <s v="ENTREGADA"/>
    <s v="YEFERSON OSORIO"/>
    <x v="0"/>
  </r>
  <r>
    <n v="47373"/>
    <s v="2024-12-10 07:18:23"/>
    <x v="4"/>
    <x v="1"/>
    <x v="1"/>
    <s v="2024-12-10 00:00:00"/>
    <s v="2024-12-12 13:25:17"/>
    <x v="2"/>
    <s v="500W"/>
    <s v="ADRIANA OJEDA"/>
    <n v="37754841"/>
    <s v="ENTREGADA"/>
    <s v="BRAYAN RAMIREZ"/>
    <x v="0"/>
  </r>
  <r>
    <n v="47364"/>
    <s v="2024-12-09 16:22:05"/>
    <x v="4"/>
    <x v="1"/>
    <x v="1"/>
    <s v="2024-12-09 00:00:00"/>
    <s v="2024-12-10 16:55:47"/>
    <x v="2"/>
    <s v="800W"/>
    <m/>
    <n v="80063675"/>
    <s v="ENTREGADA"/>
    <s v="CRISTIAN ALFONSO"/>
    <x v="4"/>
  </r>
  <r>
    <n v="47361"/>
    <s v="2024-12-09 15:45:36"/>
    <x v="4"/>
    <x v="1"/>
    <x v="1"/>
    <s v="2024-12-09 00:00:00"/>
    <s v="2024-12-09 16:20:48"/>
    <x v="2"/>
    <s v="500W"/>
    <s v="KATERINE  SANCHEZ CASTILLO"/>
    <n v="52514573"/>
    <s v="ENTREGADA"/>
    <s v="SANTIAGO SILVA"/>
    <x v="2"/>
  </r>
  <r>
    <n v="47359"/>
    <s v="2024-12-09 15:38:52"/>
    <x v="4"/>
    <x v="1"/>
    <x v="1"/>
    <s v="2024-12-12 00:00:00"/>
    <s v="2024-12-11 16:59:48"/>
    <x v="0"/>
    <s v="350W"/>
    <s v="LAURA MARIA RANGEL OLIVEROS"/>
    <n v="1014273275"/>
    <s v="ENTREGADA"/>
    <s v="CESAR GRANADOS"/>
    <x v="2"/>
  </r>
  <r>
    <n v="47358"/>
    <s v="2024-12-09 15:25:22"/>
    <x v="4"/>
    <x v="1"/>
    <x v="1"/>
    <s v="2024-12-11 00:00:00"/>
    <s v="2024-12-11 16:09:26"/>
    <x v="0"/>
    <s v="500W"/>
    <s v="JULIANA RAQUEL FRANCO AMEZQUITA"/>
    <n v="1118553006"/>
    <s v="ENTREGADA"/>
    <s v="CESAR GRANADOS"/>
    <x v="2"/>
  </r>
  <r>
    <n v="45075"/>
    <d v="2024-11-09T00:00:00"/>
    <x v="10"/>
    <x v="2"/>
    <x v="1"/>
    <s v="2024-11-13 00:00:00"/>
    <m/>
    <x v="0"/>
    <s v="1600W"/>
    <s v="ANDRES MAURICIO CARVAJAL REINOSO"/>
    <n v="1083924604"/>
    <s v="EN ESPERA"/>
    <m/>
    <x v="1"/>
  </r>
  <r>
    <n v="47355"/>
    <s v="2024-12-09 15:07:09"/>
    <x v="4"/>
    <x v="1"/>
    <x v="1"/>
    <s v="2024-12-12 00:00:00"/>
    <m/>
    <x v="0"/>
    <s v="350W"/>
    <s v="NATALIA ALDANA SANCHEZ"/>
    <n v="1121947689"/>
    <s v="FINALIZADA"/>
    <s v="YEFERSON OSORIO"/>
    <x v="0"/>
  </r>
  <r>
    <n v="47352"/>
    <s v="2024-12-09 14:36:35"/>
    <x v="4"/>
    <x v="1"/>
    <x v="1"/>
    <s v="2024-12-11 00:00:00"/>
    <m/>
    <x v="3"/>
    <s v="350W LITE"/>
    <s v="YULIANA CECI GONZALEZ SANTIAGO"/>
    <n v="1001830729"/>
    <s v="FINALIZADA"/>
    <s v="CESAR GRANADOS"/>
    <x v="2"/>
  </r>
  <r>
    <n v="47348"/>
    <s v="2024-12-09 13:54:44"/>
    <x v="4"/>
    <x v="1"/>
    <x v="1"/>
    <s v="2024-12-09 00:00:00"/>
    <s v="2024-12-09 14:56:16"/>
    <x v="2"/>
    <s v="500W"/>
    <s v="WILLIAM JAVID LOZANO ROJAS"/>
    <n v="80122514"/>
    <s v="ENTREGADA"/>
    <m/>
    <x v="0"/>
  </r>
  <r>
    <n v="47347"/>
    <s v="2024-12-09 13:52:15"/>
    <x v="4"/>
    <x v="1"/>
    <x v="1"/>
    <s v="2024-12-10 00:00:00"/>
    <s v="2024-12-16 10:27:32"/>
    <x v="4"/>
    <s v="800W"/>
    <m/>
    <n v="900584180"/>
    <s v="ENTREGADA"/>
    <s v="SEBASTIAN ARIAS"/>
    <x v="4"/>
  </r>
  <r>
    <n v="47346"/>
    <s v="2024-12-09 13:40:32"/>
    <x v="4"/>
    <x v="1"/>
    <x v="1"/>
    <s v="2024-12-10 00:00:00"/>
    <s v="2024-12-10 16:49:41"/>
    <x v="2"/>
    <s v="1600W"/>
    <s v="CARLOS EDUARDO  PINZON"/>
    <n v="1075662643"/>
    <s v="ENTREGADA"/>
    <s v="SANTIAGO SILVA"/>
    <x v="2"/>
  </r>
  <r>
    <n v="47345"/>
    <s v="2024-12-09 13:40:10"/>
    <x v="4"/>
    <x v="1"/>
    <x v="1"/>
    <m/>
    <s v="2024-12-10 14:58:13"/>
    <x v="2"/>
    <s v="1600W"/>
    <s v="JOHAN MEDARDO MOYANO CARDENAS"/>
    <n v="1019111797"/>
    <s v="ENTREGADA"/>
    <s v="FELIPE ALEXANDER ARANGO"/>
    <x v="0"/>
  </r>
  <r>
    <n v="47344"/>
    <s v="2024-12-09 13:37:14"/>
    <x v="4"/>
    <x v="1"/>
    <x v="1"/>
    <s v="2024-12-10 00:00:00"/>
    <s v="2024-12-11 08:28:36"/>
    <x v="1"/>
    <s v="500W"/>
    <s v="DIEGO APONTE"/>
    <n v="7173829"/>
    <s v="ENTREGADA"/>
    <s v="CESAR GRANADOS"/>
    <x v="2"/>
  </r>
  <r>
    <n v="47343"/>
    <s v="2024-12-09 13:35:21"/>
    <x v="4"/>
    <x v="1"/>
    <x v="1"/>
    <s v="2024-12-10 00:00:00"/>
    <s v="2024-12-11 15:14:12"/>
    <x v="4"/>
    <s v="500W"/>
    <s v="OLYMPIA MOLFETA"/>
    <n v="985108"/>
    <s v="ENTREGADA"/>
    <s v="JHON ARAGON"/>
    <x v="0"/>
  </r>
  <r>
    <n v="47342"/>
    <s v="2024-12-09 13:33:43"/>
    <x v="4"/>
    <x v="1"/>
    <x v="1"/>
    <s v="2024-12-12 00:00:00"/>
    <m/>
    <x v="0"/>
    <s v="500W"/>
    <s v="YEFERSON  CADENA MONRROY"/>
    <n v="1055314345"/>
    <s v="AUTORIZADA"/>
    <s v="SANTIAGO SILVA"/>
    <x v="2"/>
  </r>
  <r>
    <n v="47341"/>
    <s v="2024-12-09 13:32:23"/>
    <x v="4"/>
    <x v="1"/>
    <x v="1"/>
    <s v="2024-12-09 00:00:00"/>
    <s v="2024-12-10 13:36:34"/>
    <x v="2"/>
    <s v="500W"/>
    <s v="FERNANDO  GIRALDO SANTACOLOMA"/>
    <n v="10280733"/>
    <s v="ENTREGADA"/>
    <s v="MIGUEL ANGEL OSORIO"/>
    <x v="0"/>
  </r>
  <r>
    <n v="47337"/>
    <s v="2024-12-09 13:00:43"/>
    <x v="4"/>
    <x v="1"/>
    <x v="1"/>
    <s v="2024-12-09 00:00:00"/>
    <s v="2024-12-09 17:05:51"/>
    <x v="2"/>
    <s v="350W"/>
    <m/>
    <n v="1073707973"/>
    <s v="ENTREGADA"/>
    <s v="SEBASTIAN ARIAS"/>
    <x v="4"/>
  </r>
  <r>
    <n v="45095"/>
    <d v="2024-11-09T00:00:00"/>
    <x v="10"/>
    <x v="2"/>
    <x v="1"/>
    <s v="2024-11-13 00:00:00"/>
    <m/>
    <x v="0"/>
    <s v="800W"/>
    <s v="JAIRO ENRIQUE RIVERA CUERVO"/>
    <n v="1020759919"/>
    <s v="EN ESPERA"/>
    <m/>
    <x v="1"/>
  </r>
  <r>
    <n v="47334"/>
    <s v="2024-12-09 12:42:53"/>
    <x v="4"/>
    <x v="1"/>
    <x v="1"/>
    <s v="2024-12-10 00:00:00"/>
    <m/>
    <x v="4"/>
    <s v="500W"/>
    <s v="ANDREA MILENA PRADA"/>
    <n v="65769618"/>
    <s v="AUTORIZADA"/>
    <s v="BRAYAN RAMIREZ"/>
    <x v="0"/>
  </r>
  <r>
    <n v="47332"/>
    <s v="2024-12-09 12:14:45"/>
    <x v="4"/>
    <x v="1"/>
    <x v="1"/>
    <s v="2024-12-11 00:00:00"/>
    <s v="2024-12-11 11:18:36"/>
    <x v="0"/>
    <s v="800W"/>
    <s v="JOSE GONZALEZ CASTAÑEDA NA"/>
    <n v="1010186533"/>
    <s v="ENTREGADA"/>
    <s v="SANTIAGO SILVA"/>
    <x v="2"/>
  </r>
  <r>
    <n v="47331"/>
    <s v="2024-12-09 12:09:15"/>
    <x v="4"/>
    <x v="1"/>
    <x v="1"/>
    <s v="2024-12-09 00:00:00"/>
    <s v="2024-12-10 11:37:24"/>
    <x v="2"/>
    <s v="1600W"/>
    <s v="JORGE ALEXANDER  LOPEZ"/>
    <n v="1007703316"/>
    <s v="ENTREGADA"/>
    <s v="BRAYAN RAMIREZ"/>
    <x v="0"/>
  </r>
  <r>
    <n v="47329"/>
    <s v="2024-12-09 12:02:33"/>
    <x v="4"/>
    <x v="1"/>
    <x v="1"/>
    <s v="2024-12-09 00:00:00"/>
    <s v="2024-12-09 16:45:17"/>
    <x v="2"/>
    <s v="350W"/>
    <m/>
    <n v="1015456682"/>
    <s v="ENTREGADA"/>
    <s v="SEBASTIAN ARIAS"/>
    <x v="4"/>
  </r>
  <r>
    <n v="45116"/>
    <d v="2024-11-09T00:00:00"/>
    <x v="10"/>
    <x v="2"/>
    <x v="1"/>
    <s v="2024-11-14 00:00:00"/>
    <m/>
    <x v="0"/>
    <s v="500W"/>
    <s v="ANA BELEN MYERSTON HERMELIN"/>
    <n v="463695"/>
    <s v="EN ESPERA"/>
    <m/>
    <x v="1"/>
  </r>
  <r>
    <n v="47325"/>
    <s v="2024-12-09 11:38:56"/>
    <x v="4"/>
    <x v="1"/>
    <x v="1"/>
    <s v="2024-12-10 00:00:00"/>
    <s v="2024-12-13 08:35:28"/>
    <x v="3"/>
    <s v="350W"/>
    <s v="CRISTIAN CAMILO RODRIGUEZ FUENTES"/>
    <n v="1020797028"/>
    <s v="ENTREGADA"/>
    <s v="SANTIAGO SILVA"/>
    <x v="2"/>
  </r>
  <r>
    <n v="47324"/>
    <s v="2024-12-09 11:23:22"/>
    <x v="4"/>
    <x v="1"/>
    <x v="1"/>
    <s v="2024-12-09 00:00:00"/>
    <m/>
    <x v="1"/>
    <s v="800W"/>
    <s v="ANGELA  CARDENAS"/>
    <n v="1020793624"/>
    <s v="FINALIZADA"/>
    <s v="CESAR GRANADOS"/>
    <x v="2"/>
  </r>
  <r>
    <n v="47322"/>
    <s v="2024-12-09 11:11:56"/>
    <x v="4"/>
    <x v="1"/>
    <x v="1"/>
    <s v="2024-12-11 00:00:00"/>
    <s v="2024-12-13 12:03:10"/>
    <x v="0"/>
    <n v="500"/>
    <s v="FREDY ALEXANDER  PASCAL"/>
    <n v="79545449"/>
    <s v="ENTREGADA"/>
    <s v="YEFERSON OSORIO"/>
    <x v="0"/>
  </r>
  <r>
    <n v="45118"/>
    <d v="2024-11-09T00:00:00"/>
    <x v="10"/>
    <x v="2"/>
    <x v="1"/>
    <s v="2024-11-09 00:00:00"/>
    <s v="2024-11-09 13:08:32"/>
    <x v="2"/>
    <s v="1600W"/>
    <s v="CRISTIAN ALBARRACIN"/>
    <n v="80926509"/>
    <s v="ENTREGADA"/>
    <s v="YONNATAN HERRERA"/>
    <x v="1"/>
  </r>
  <r>
    <n v="45128"/>
    <d v="2024-11-09T00:00:00"/>
    <x v="10"/>
    <x v="2"/>
    <x v="1"/>
    <s v="2024-11-14 00:00:00"/>
    <m/>
    <x v="1"/>
    <s v="1600W"/>
    <s v="DIEGO MEDINA ORTIZ"/>
    <n v="79660028"/>
    <s v="EN ESPERA"/>
    <m/>
    <x v="1"/>
  </r>
  <r>
    <n v="47316"/>
    <s v="2024-12-09 10:39:31"/>
    <x v="4"/>
    <x v="1"/>
    <x v="1"/>
    <s v="2024-12-11 00:00:00"/>
    <s v="2024-12-12 14:56:29"/>
    <x v="4"/>
    <s v="500W"/>
    <s v="KATHERINE  BASTIDAS"/>
    <n v="52690845"/>
    <s v="ENTREGADA"/>
    <s v="BRAYAN RAMIREZ"/>
    <x v="0"/>
  </r>
  <r>
    <n v="47304"/>
    <s v="2024-12-09 09:36:51"/>
    <x v="4"/>
    <x v="1"/>
    <x v="1"/>
    <s v="2024-12-11 00:00:00"/>
    <s v="2024-12-11 15:03:45"/>
    <x v="0"/>
    <s v="500W"/>
    <s v="DAVID LEONARDO CABEZAS"/>
    <n v="1026295809"/>
    <s v="ENTREGADA"/>
    <s v="YEFERSON OSORIO"/>
    <x v="0"/>
  </r>
  <r>
    <n v="47303"/>
    <s v="2024-12-09 09:31:21"/>
    <x v="4"/>
    <x v="1"/>
    <x v="1"/>
    <s v="2024-12-11 00:00:00"/>
    <s v="2024-12-13 08:22:16"/>
    <x v="0"/>
    <s v="1600W"/>
    <s v="ROLAND  POLO GONZALEZ"/>
    <n v="80024754"/>
    <s v="ENTREGADA"/>
    <s v="SANTIAGO SILVA"/>
    <x v="2"/>
  </r>
  <r>
    <n v="45129"/>
    <d v="2024-11-09T00:00:00"/>
    <x v="10"/>
    <x v="2"/>
    <x v="1"/>
    <s v="2024-11-09 00:00:00"/>
    <s v="2024-11-09 13:58:42"/>
    <x v="2"/>
    <s v="500W"/>
    <s v="WILLIAM  VALENCIA"/>
    <n v="19470069"/>
    <s v="ENTREGADA"/>
    <s v="YONNATAN HERRERA"/>
    <x v="1"/>
  </r>
  <r>
    <n v="47301"/>
    <s v="2024-12-09 09:25:03"/>
    <x v="4"/>
    <x v="1"/>
    <x v="1"/>
    <s v="2024-12-10 00:00:00"/>
    <m/>
    <x v="1"/>
    <s v="1600W"/>
    <s v="DIEGO ALEJANDRO DIAZ ARIZA"/>
    <n v="1019030795"/>
    <s v="FINALIZADA"/>
    <s v="SANTIAGO SILVA"/>
    <x v="2"/>
  </r>
  <r>
    <n v="45144"/>
    <d v="2024-11-09T00:00:00"/>
    <x v="10"/>
    <x v="2"/>
    <x v="1"/>
    <s v="2024-11-12 00:00:00"/>
    <m/>
    <x v="2"/>
    <s v="500W"/>
    <s v="JOHANA GOMEZ"/>
    <n v="1030557127"/>
    <s v="P. AUTORIZAR"/>
    <s v="YONNATAN HERRERA"/>
    <x v="1"/>
  </r>
  <r>
    <n v="47299"/>
    <s v="2024-12-09 09:14:41"/>
    <x v="4"/>
    <x v="1"/>
    <x v="1"/>
    <s v="2024-12-09 00:00:00"/>
    <s v="2024-12-09 14:34:58"/>
    <x v="2"/>
    <s v="350 W"/>
    <s v="JHON JAIRO  GUANGUATI"/>
    <n v="1026268680"/>
    <s v="ENTREGADA"/>
    <s v="JHON ARAGON"/>
    <x v="0"/>
  </r>
  <r>
    <n v="47298"/>
    <s v="2024-12-09 09:00:40"/>
    <x v="4"/>
    <x v="1"/>
    <x v="1"/>
    <s v="2024-12-09 00:00:00"/>
    <s v="2024-12-09 14:08:39"/>
    <x v="2"/>
    <s v="800W"/>
    <s v="NAXOS  SALUD SAS  NAXOS  SALUD SAS"/>
    <n v="830063899"/>
    <s v="ENTREGADA"/>
    <s v="JUAN CARLOS SALCEDO"/>
    <x v="0"/>
  </r>
  <r>
    <n v="47297"/>
    <s v="2024-12-09 08:59:25"/>
    <x v="4"/>
    <x v="1"/>
    <x v="1"/>
    <s v="2024-12-11 00:00:00"/>
    <m/>
    <x v="3"/>
    <s v="1600W"/>
    <s v="HERNANDO  OSPINA JARAMILO"/>
    <n v="1047487369"/>
    <s v="FINALIZADA"/>
    <s v="BRAYAN RAMIREZ"/>
    <x v="0"/>
  </r>
  <r>
    <n v="47296"/>
    <s v="2024-12-09 08:55:05"/>
    <x v="4"/>
    <x v="1"/>
    <x v="1"/>
    <s v="2024-12-11 00:00:00"/>
    <s v="2024-12-13 09:35:10"/>
    <x v="0"/>
    <s v="SCOOTER MINCA"/>
    <m/>
    <n v="80854756"/>
    <s v="ENTREGADA"/>
    <s v="CRISTIAN ALFONSO"/>
    <x v="4"/>
  </r>
  <r>
    <n v="47293"/>
    <s v="2024-12-09 08:37:01"/>
    <x v="4"/>
    <x v="1"/>
    <x v="1"/>
    <s v="2024-12-11 00:00:00"/>
    <s v="2024-12-11 14:35:29"/>
    <x v="0"/>
    <s v="350W"/>
    <s v="NADIA SALOME NIÑO RAMIREZ"/>
    <n v="1015426147"/>
    <s v="ENTREGADA"/>
    <s v="JHON ARAGON"/>
    <x v="0"/>
  </r>
  <r>
    <n v="47292"/>
    <s v="2024-12-09 08:32:44"/>
    <x v="4"/>
    <x v="1"/>
    <x v="1"/>
    <s v="2024-12-11 00:00:00"/>
    <s v="2024-12-09 16:56:33"/>
    <x v="0"/>
    <s v="800W"/>
    <s v="SCHNEIDER ANTONIO LOBO CHARRY"/>
    <n v="1069472748"/>
    <s v="ENTREGADA"/>
    <s v="YEFERSON OSORIO"/>
    <x v="0"/>
  </r>
  <r>
    <n v="47291"/>
    <s v="2024-12-09 08:32:30"/>
    <x v="4"/>
    <x v="1"/>
    <x v="1"/>
    <s v="2024-12-09 00:00:00"/>
    <s v="2024-12-10 08:20:22"/>
    <x v="2"/>
    <s v="800W"/>
    <s v="DANIEL  DE LA CUESTA"/>
    <n v="16942440"/>
    <s v="ENTREGADA"/>
    <s v="YEFERSON OSORIO"/>
    <x v="0"/>
  </r>
  <r>
    <n v="47289"/>
    <s v="2024-12-09 08:18:54"/>
    <x v="4"/>
    <x v="1"/>
    <x v="1"/>
    <s v="2024-12-11 00:00:00"/>
    <s v="2024-12-12 16:41:51"/>
    <x v="0"/>
    <s v="1600W"/>
    <m/>
    <n v="1030662066"/>
    <s v="ENTREGADA"/>
    <s v="SEBASTIAN ARIAS"/>
    <x v="4"/>
  </r>
  <r>
    <n v="47287"/>
    <s v="2024-12-09 08:05:21"/>
    <x v="4"/>
    <x v="1"/>
    <x v="1"/>
    <s v="2024-12-09 00:00:00"/>
    <s v="2024-12-09 08:39:25"/>
    <x v="2"/>
    <s v="800W"/>
    <m/>
    <n v="1057603582"/>
    <s v="ENTREGADA"/>
    <s v="SEBASTIAN ARIAS"/>
    <x v="4"/>
  </r>
  <r>
    <n v="47286"/>
    <s v="2024-12-09 07:54:29"/>
    <x v="4"/>
    <x v="1"/>
    <x v="1"/>
    <s v="2024-12-11 00:00:00"/>
    <s v="2024-12-11 14:51:53"/>
    <x v="0"/>
    <s v="350W"/>
    <s v="MARIVETH LEON CARRERO"/>
    <n v="1127950623"/>
    <s v="ENTREGADA"/>
    <s v="JHON ARAGON"/>
    <x v="0"/>
  </r>
  <r>
    <n v="47284"/>
    <s v="2024-12-09 07:41:27"/>
    <x v="4"/>
    <x v="1"/>
    <x v="1"/>
    <s v="2024-12-11 00:00:00"/>
    <s v="2024-12-10 08:24:56"/>
    <x v="0"/>
    <s v="800W"/>
    <s v="NATALIA  MUÑOZ GIRALDO"/>
    <n v="1020824562"/>
    <s v="ENTREGADA"/>
    <s v="YEFERSON OSORIO"/>
    <x v="0"/>
  </r>
  <r>
    <n v="44969"/>
    <d v="2024-11-08T00:00:00"/>
    <x v="10"/>
    <x v="2"/>
    <x v="1"/>
    <s v="2024-11-08 00:00:00"/>
    <s v="2024-11-08 11:54:54"/>
    <x v="2"/>
    <s v="800W"/>
    <s v="DIEGO MAURICIO RODRIGUEZ NIETO"/>
    <n v="80203777"/>
    <s v="ENTREGADA"/>
    <s v="YONNATAN HERRERA"/>
    <x v="1"/>
  </r>
  <r>
    <n v="47270"/>
    <s v="2024-12-07 14:09:47"/>
    <x v="5"/>
    <x v="1"/>
    <x v="1"/>
    <s v="2024-12-07 00:00:00"/>
    <s v="2024-12-07 14:30:35"/>
    <x v="2"/>
    <s v="350W"/>
    <s v="ANDREA GISSEL GOMEZ MOGOLLON"/>
    <n v="1030670346"/>
    <s v="ENTREGADA"/>
    <s v="SANTIAGO SILVA"/>
    <x v="2"/>
  </r>
  <r>
    <n v="44987"/>
    <d v="2024-11-08T00:00:00"/>
    <x v="10"/>
    <x v="2"/>
    <x v="1"/>
    <s v="2024-11-13 00:00:00"/>
    <m/>
    <x v="0"/>
    <s v="800W"/>
    <s v="CAMILO  RAMIREZ"/>
    <n v="1016091446"/>
    <s v="EN ESPERA"/>
    <m/>
    <x v="1"/>
  </r>
  <r>
    <n v="47267"/>
    <s v="2024-12-07 13:45:08"/>
    <x v="5"/>
    <x v="1"/>
    <x v="1"/>
    <s v="2024-12-10 00:00:00"/>
    <m/>
    <x v="0"/>
    <s v="500W"/>
    <s v="LILIANA MARIA NIÑO SUAREZ"/>
    <n v="1015462281"/>
    <s v="P. AUTORIZAR"/>
    <s v="CESAR GRANADOS"/>
    <x v="2"/>
  </r>
  <r>
    <m/>
    <s v="2024-12-07 13:16:14"/>
    <x v="5"/>
    <x v="1"/>
    <x v="1"/>
    <s v="2024-12-13 13:22:27"/>
    <m/>
    <x v="0"/>
    <n v="1600"/>
    <s v="JUAN ESTEBAN ARBELAEZ VILLEGAS"/>
    <n v="15272010"/>
    <s v="ENTREGADA"/>
    <s v="CRISTIAN HENAO"/>
    <x v="3"/>
  </r>
  <r>
    <n v="44996"/>
    <d v="2024-11-08T00:00:00"/>
    <x v="10"/>
    <x v="2"/>
    <x v="1"/>
    <s v="2024-11-12 00:00:00"/>
    <m/>
    <x v="0"/>
    <s v="800W"/>
    <s v="EDWARD SNEIDER  ALVARADO DIAZ"/>
    <n v="1013586564"/>
    <s v="P. AUTORIZAR"/>
    <s v="CAMILO DUARTE"/>
    <x v="1"/>
  </r>
  <r>
    <n v="45030"/>
    <d v="2024-11-08T00:00:00"/>
    <x v="10"/>
    <x v="2"/>
    <x v="1"/>
    <s v="2024-11-08 00:00:00"/>
    <m/>
    <x v="2"/>
    <s v="800W"/>
    <s v="ALVARO RUEDA"/>
    <n v="1136883109"/>
    <s v="FINALIZADA"/>
    <s v="CAMILO DUARTE"/>
    <x v="1"/>
  </r>
  <r>
    <n v="47255"/>
    <s v="2024-12-07 12:18:02"/>
    <x v="5"/>
    <x v="1"/>
    <x v="1"/>
    <s v="2024-12-09 00:00:00"/>
    <m/>
    <x v="3"/>
    <s v="500W"/>
    <s v="KENDY JOHANA MANJARRES GOMEZ"/>
    <n v="1072748554"/>
    <s v="FINALIZADA"/>
    <s v="CESAR GRANADOS"/>
    <x v="2"/>
  </r>
  <r>
    <n v="45033"/>
    <d v="2024-11-08T00:00:00"/>
    <x v="10"/>
    <x v="2"/>
    <x v="1"/>
    <s v="2024-11-12 00:00:00"/>
    <m/>
    <x v="0"/>
    <s v="350W"/>
    <s v="NICOLAS  FLOREZ SARMIENTO"/>
    <n v="1020792836"/>
    <s v="P. AUTORIZAR"/>
    <s v="CAMILO DUARTE"/>
    <x v="1"/>
  </r>
  <r>
    <n v="45046"/>
    <d v="2024-11-08T00:00:00"/>
    <x v="10"/>
    <x v="2"/>
    <x v="1"/>
    <s v="2024-11-13 00:00:00"/>
    <m/>
    <x v="3"/>
    <s v="1600W"/>
    <s v="ESTEBAN  BENAVIDEZ RAMOS"/>
    <n v="1032451040"/>
    <s v="EN ESPERA"/>
    <m/>
    <x v="1"/>
  </r>
  <r>
    <n v="44910"/>
    <d v="2024-11-07T00:00:00"/>
    <x v="10"/>
    <x v="2"/>
    <x v="1"/>
    <s v="2024-11-09 00:00:00"/>
    <m/>
    <x v="0"/>
    <s v="500W"/>
    <s v="FRANCISCO JULIAN PATIÑO ROBAYO"/>
    <n v="79959061"/>
    <s v="AUTORIZADA"/>
    <s v="CAMILO DUARTE"/>
    <x v="1"/>
  </r>
  <r>
    <m/>
    <s v="2024-12-07 11:35:11"/>
    <x v="5"/>
    <x v="1"/>
    <x v="1"/>
    <s v="2024-12-13 10:24:43"/>
    <m/>
    <x v="3"/>
    <n v="800"/>
    <s v="JULIAN PATIÑO CEBALLOS"/>
    <n v="1072592620"/>
    <s v="ENTREGADA"/>
    <s v="CRISTIAN HENAO"/>
    <x v="3"/>
  </r>
  <r>
    <n v="47243"/>
    <s v="2024-12-07 11:26:31"/>
    <x v="5"/>
    <x v="1"/>
    <x v="1"/>
    <s v="2024-12-10 00:00:00"/>
    <m/>
    <x v="3"/>
    <s v="SCOOTER MINCA"/>
    <s v="SANDRA OSORIO"/>
    <n v="52901570"/>
    <s v="AUTORIZA.R.B"/>
    <s v="CESAR GRANADOS"/>
    <x v="2"/>
  </r>
  <r>
    <n v="47242"/>
    <s v="2024-12-07 11:25:18"/>
    <x v="5"/>
    <x v="1"/>
    <x v="1"/>
    <s v="2024-12-07 00:00:00"/>
    <s v="2024-12-09 12:31:04"/>
    <x v="2"/>
    <s v="1600W"/>
    <s v="ANGELICA  DOMÍNGUEZ"/>
    <n v="1018465652"/>
    <s v="ENTREGADA"/>
    <s v="SANTIAGO SILVA"/>
    <x v="2"/>
  </r>
  <r>
    <n v="47241"/>
    <s v="2024-12-07 11:15:33"/>
    <x v="5"/>
    <x v="1"/>
    <x v="1"/>
    <m/>
    <s v="2024-12-09 15:52:38"/>
    <x v="0"/>
    <s v="500W"/>
    <s v="ADRIEN  DE ROUBIN"/>
    <n v="7330170"/>
    <s v="ENTREGADA"/>
    <s v="CESAR GRANADOS"/>
    <x v="2"/>
  </r>
  <r>
    <m/>
    <s v="2024-12-07 11:09:31"/>
    <x v="5"/>
    <x v="1"/>
    <x v="1"/>
    <s v="2024-12-17 09:48:56"/>
    <m/>
    <x v="0"/>
    <n v="500"/>
    <s v="NATALIA SANCHEZ"/>
    <n v="1038112450"/>
    <s v="ENTREGADA"/>
    <s v="CRISTIAN HENAO"/>
    <x v="3"/>
  </r>
  <r>
    <n v="47227"/>
    <s v="2024-12-07 10:36:46"/>
    <x v="5"/>
    <x v="1"/>
    <x v="1"/>
    <s v="2024-12-10 00:00:00"/>
    <m/>
    <x v="0"/>
    <s v="500W"/>
    <s v="JUANITA  PACHON ISAZA"/>
    <n v="1002655882"/>
    <s v="FINALIZADA"/>
    <s v="SANTIAGO SILVA"/>
    <x v="2"/>
  </r>
  <r>
    <n v="44914"/>
    <d v="2024-11-07T00:00:00"/>
    <x v="10"/>
    <x v="2"/>
    <x v="1"/>
    <s v="2024-11-13 00:00:00"/>
    <m/>
    <x v="0"/>
    <s v="1600W"/>
    <s v="MOISES SAMBRANO"/>
    <n v="1019087099"/>
    <s v="EN ESPERA"/>
    <m/>
    <x v="1"/>
  </r>
  <r>
    <n v="47224"/>
    <s v="2024-12-07 10:27:40"/>
    <x v="5"/>
    <x v="1"/>
    <x v="1"/>
    <s v="2024-12-09 00:00:00"/>
    <m/>
    <x v="1"/>
    <s v="800W"/>
    <s v="DAVID  PROCEL"/>
    <n v="1019053330"/>
    <s v="FINALIZADA"/>
    <s v="SANTIAGO SILVA"/>
    <x v="2"/>
  </r>
  <r>
    <n v="47222"/>
    <s v="2024-12-07 10:17:19"/>
    <x v="5"/>
    <x v="1"/>
    <x v="1"/>
    <s v="2024-12-10 00:00:00"/>
    <m/>
    <x v="1"/>
    <s v="1600W"/>
    <s v="JOSE LUIS  ZAMORA FERNANDEZ"/>
    <n v="79721662"/>
    <s v="P. AUTORIZAR"/>
    <s v="SANTIAGO SILVA"/>
    <x v="2"/>
  </r>
  <r>
    <n v="47215"/>
    <s v="2024-12-07 09:47:51"/>
    <x v="5"/>
    <x v="1"/>
    <x v="1"/>
    <s v="2024-12-10 00:00:00"/>
    <m/>
    <x v="3"/>
    <s v="500W"/>
    <s v="LUIS ALVARO GONZALEZ MORENO"/>
    <n v="1022400329"/>
    <s v="FINALIZADA"/>
    <s v="SANTIAGO SILVA"/>
    <x v="2"/>
  </r>
  <r>
    <n v="47211"/>
    <s v="2024-12-07 09:40:22"/>
    <x v="5"/>
    <x v="1"/>
    <x v="1"/>
    <s v="2024-12-10 00:00:00"/>
    <m/>
    <x v="0"/>
    <s v="1600W"/>
    <s v="JUAN CAMILO PINEDA MASMELA"/>
    <n v="1020800346"/>
    <s v="FINALIZADA"/>
    <s v="SANTIAGO SILVA"/>
    <x v="2"/>
  </r>
  <r>
    <m/>
    <s v="2024-12-07 09:32:58"/>
    <x v="5"/>
    <x v="1"/>
    <x v="1"/>
    <s v="2024-12-12 13:29:07"/>
    <m/>
    <x v="0"/>
    <n v="1600"/>
    <s v="GRACE PATRICIA DIAZ IGLESIAS"/>
    <n v="1098681968"/>
    <s v="ENTREGADA"/>
    <s v="CRISTIAN HENAO"/>
    <x v="3"/>
  </r>
  <r>
    <n v="47204"/>
    <s v="2024-12-07 09:18:28"/>
    <x v="5"/>
    <x v="1"/>
    <x v="1"/>
    <s v="2024-12-07 00:00:00"/>
    <s v="2024-12-07 10:55:44"/>
    <x v="2"/>
    <s v="800W"/>
    <s v="JUAN SEBASTIAN MARIN CASTIBLANCO"/>
    <n v="1019138147"/>
    <s v="ENTREGADA"/>
    <s v="SANTIAGO SILVA"/>
    <x v="2"/>
  </r>
  <r>
    <n v="44953"/>
    <d v="2024-11-07T00:00:00"/>
    <x v="10"/>
    <x v="2"/>
    <x v="1"/>
    <s v="2024-11-09 00:00:00"/>
    <s v="2024-11-12 16:36:25"/>
    <x v="1"/>
    <s v="800W"/>
    <s v="KEVIN JOSE  CUBIDES POSADA"/>
    <n v="1015451075"/>
    <s v="ENTREGADA"/>
    <s v="YONNATAN HERRERA"/>
    <x v="1"/>
  </r>
  <r>
    <n v="47198"/>
    <s v="2024-12-07 09:03:30"/>
    <x v="5"/>
    <x v="1"/>
    <x v="1"/>
    <s v="2024-12-10 00:00:00"/>
    <m/>
    <x v="0"/>
    <s v="800W"/>
    <s v="ERNESTO  MALDONADO"/>
    <n v="79980883"/>
    <s v="FINALIZADA"/>
    <s v="CESAR GRANADOS"/>
    <x v="2"/>
  </r>
  <r>
    <n v="47191"/>
    <s v="2024-12-06 16:47:14"/>
    <x v="5"/>
    <x v="1"/>
    <x v="1"/>
    <s v="2024-12-09 00:00:00"/>
    <m/>
    <x v="0"/>
    <s v="350W"/>
    <s v="ANDREA PAOLA  PENAGOS JIMÉNEZ"/>
    <n v="1121850691"/>
    <s v="FINALIZADA"/>
    <s v="CESAR GRANADOS"/>
    <x v="2"/>
  </r>
  <r>
    <n v="47185"/>
    <s v="2024-12-06 14:57:01"/>
    <x v="5"/>
    <x v="1"/>
    <x v="1"/>
    <s v="2024-12-07 00:00:00"/>
    <m/>
    <x v="1"/>
    <s v="500W"/>
    <s v="MAURICIO MORENO"/>
    <n v="1023896366"/>
    <s v="FINALIZADA"/>
    <s v="CESAR GRANADOS"/>
    <x v="2"/>
  </r>
  <r>
    <n v="44787"/>
    <d v="2024-11-06T00:00:00"/>
    <x v="10"/>
    <x v="2"/>
    <x v="1"/>
    <s v="2024-11-06 00:00:00"/>
    <s v="2024-11-06 13:14:01"/>
    <x v="2"/>
    <s v="800W"/>
    <s v="CARLOS ALBERTO  JIMENEZ GOMEZ"/>
    <n v="1033770965"/>
    <s v="ENTREGADA"/>
    <s v="YONNATAN HERRERA"/>
    <x v="1"/>
  </r>
  <r>
    <n v="47177"/>
    <s v="2024-12-06 13:33:28"/>
    <x v="5"/>
    <x v="1"/>
    <x v="1"/>
    <s v="2024-12-06 00:00:00"/>
    <s v="2024-12-06 16:44:37"/>
    <x v="2"/>
    <s v="800W"/>
    <s v="MARÍA CAMILA  GUTIÉRREZ GUTIÉRREZ"/>
    <n v="1018504974"/>
    <s v="ENTREGADA"/>
    <s v="SANTIAGO SILVA"/>
    <x v="2"/>
  </r>
  <r>
    <n v="44801"/>
    <d v="2024-11-06T00:00:00"/>
    <x v="10"/>
    <x v="2"/>
    <x v="1"/>
    <s v="2024-11-09 00:00:00"/>
    <m/>
    <x v="3"/>
    <s v="500W"/>
    <s v="MARIA CLARA  ARIZA SANCHEZ"/>
    <n v="1032453027"/>
    <s v="P. AUTORIZAR"/>
    <s v="CAMILO DUARTE"/>
    <x v="1"/>
  </r>
  <r>
    <n v="47169"/>
    <s v="2024-12-06 12:40:42"/>
    <x v="5"/>
    <x v="1"/>
    <x v="1"/>
    <s v="2024-12-10 00:00:00"/>
    <m/>
    <x v="3"/>
    <s v="350W"/>
    <s v="LUIS EDGAR BURBANO"/>
    <n v="75087378"/>
    <s v="FINALIZADA"/>
    <s v="SANTIAGO SILVA"/>
    <x v="2"/>
  </r>
  <r>
    <n v="47168"/>
    <s v="2024-12-06 12:36:56"/>
    <x v="5"/>
    <x v="1"/>
    <x v="1"/>
    <s v="2024-12-06 00:00:00"/>
    <m/>
    <x v="2"/>
    <s v="500W"/>
    <s v="JUAN NICOLAS  GARZON ACOSTA"/>
    <n v="80200996"/>
    <s v="FINALIZADA"/>
    <s v="SANTIAGO SILVA"/>
    <x v="2"/>
  </r>
  <r>
    <n v="44811"/>
    <d v="2024-11-06T00:00:00"/>
    <x v="10"/>
    <x v="2"/>
    <x v="1"/>
    <s v="2024-11-06 00:00:00"/>
    <s v="2024-11-06 11:33:59"/>
    <x v="2"/>
    <s v="1600W"/>
    <s v="IVAN DANILO CASTAÑO"/>
    <n v="80033857"/>
    <s v="ENTREGADA"/>
    <s v="YONNATAN HERRERA"/>
    <x v="1"/>
  </r>
  <r>
    <n v="47161"/>
    <s v="2024-12-06 11:55:38"/>
    <x v="5"/>
    <x v="1"/>
    <x v="1"/>
    <s v="2024-12-09 00:00:00"/>
    <s v="2024-12-07 14:44:07"/>
    <x v="1"/>
    <s v="MOPED"/>
    <s v="KAREN DANIELA MANOSALVA MORENO"/>
    <n v="1020806958"/>
    <s v="ENTREGADA"/>
    <s v="SANTIAGO SILVA"/>
    <x v="2"/>
  </r>
  <r>
    <n v="47145"/>
    <s v="2024-12-06 09:31:51"/>
    <x v="5"/>
    <x v="1"/>
    <x v="1"/>
    <s v="2024-12-10 00:00:00"/>
    <s v="2024-12-09 10:47:48"/>
    <x v="0"/>
    <s v="350W"/>
    <s v="NICOLAS  QUINTERO GONZALEZ"/>
    <n v="1020807747"/>
    <s v="ENTREGADA"/>
    <s v="CESAR GRANADOS"/>
    <x v="2"/>
  </r>
  <r>
    <n v="44823"/>
    <d v="2024-11-06T00:00:00"/>
    <x v="10"/>
    <x v="2"/>
    <x v="1"/>
    <s v="2024-11-09 00:00:00"/>
    <m/>
    <x v="0"/>
    <s v="1600W"/>
    <s v="JUAN FELIPE  BARRETO PIRA"/>
    <n v="1012465917"/>
    <s v="P. AUTORIZAR"/>
    <s v="CAMILO DUARTE"/>
    <x v="1"/>
  </r>
  <r>
    <n v="44827"/>
    <d v="2024-11-06T00:00:00"/>
    <x v="10"/>
    <x v="2"/>
    <x v="1"/>
    <s v="2024-11-08 00:00:00"/>
    <s v="2024-11-12 16:05:09"/>
    <x v="3"/>
    <s v="350W"/>
    <s v="ANGIE CAROLINA IBAÑEZ SANCHEZ"/>
    <n v="1233497439"/>
    <s v="ENTREGADA"/>
    <s v="YONNATAN HERRERA"/>
    <x v="1"/>
  </r>
  <r>
    <n v="47133"/>
    <s v="2024-12-06 08:05:08"/>
    <x v="5"/>
    <x v="1"/>
    <x v="1"/>
    <s v="2024-12-06 00:00:00"/>
    <s v="2024-12-07 14:27:45"/>
    <x v="1"/>
    <s v="1600W"/>
    <s v="GISSETH  MUÑETON ROJAS"/>
    <n v="1014296766"/>
    <s v="ENTREGADA"/>
    <s v="CESAR GRANADOS"/>
    <x v="2"/>
  </r>
  <r>
    <m/>
    <s v="2024-12-05 17:07:49"/>
    <x v="5"/>
    <x v="1"/>
    <x v="1"/>
    <s v="2024-12-09 14:52:58"/>
    <m/>
    <x v="0"/>
    <n v="1600"/>
    <s v="DANIEL  ZULUAGA"/>
    <n v="1039455968"/>
    <s v="ENTREGADA"/>
    <s v="CRISTIAN HENAO"/>
    <x v="3"/>
  </r>
  <r>
    <n v="44837"/>
    <d v="2024-11-06T00:00:00"/>
    <x v="10"/>
    <x v="2"/>
    <x v="1"/>
    <s v="2024-11-06 00:00:00"/>
    <s v="2024-11-06 16:06:23"/>
    <x v="2"/>
    <s v="350W"/>
    <s v="S Y L EQUIPOS Y SUMINISTROS SAS S Y L EQUIPOS Y SUMINISTROS SAS"/>
    <n v="901417581"/>
    <s v="ENTREGADA"/>
    <s v="YONNATAN HERRERA"/>
    <x v="1"/>
  </r>
  <r>
    <n v="47106"/>
    <s v="2024-12-05 14:52:29"/>
    <x v="5"/>
    <x v="1"/>
    <x v="1"/>
    <s v="2024-12-07 00:00:00"/>
    <m/>
    <x v="3"/>
    <s v="SCOOTER MINCA"/>
    <s v="MAURICIO BUSTOS"/>
    <n v="80090976"/>
    <s v="FINALIZADA"/>
    <s v="CESAR GRANADOS"/>
    <x v="2"/>
  </r>
  <r>
    <n v="47103"/>
    <s v="2024-12-05 13:49:16"/>
    <x v="5"/>
    <x v="1"/>
    <x v="1"/>
    <s v="2024-12-05 00:00:00"/>
    <s v="2024-12-06 14:49:12"/>
    <x v="2"/>
    <s v="1600W"/>
    <s v="ALVARO CASTELLANOS LOPEZ"/>
    <n v="79939396"/>
    <s v="ENTREGADA"/>
    <s v="CESAR GRANADOS"/>
    <x v="2"/>
  </r>
  <r>
    <n v="47099"/>
    <s v="2024-12-05 13:40:06"/>
    <x v="5"/>
    <x v="1"/>
    <x v="1"/>
    <s v="2024-12-07 00:00:00"/>
    <m/>
    <x v="3"/>
    <s v="800W"/>
    <s v="CHRISTIAN MATHEO PEREZ DIAZ"/>
    <n v="1000285274"/>
    <s v="AUTORIZADA"/>
    <s v="CESAR GRANADOS"/>
    <x v="2"/>
  </r>
  <r>
    <n v="44849"/>
    <d v="2024-11-06T00:00:00"/>
    <x v="10"/>
    <x v="2"/>
    <x v="1"/>
    <s v="2024-11-09 00:00:00"/>
    <m/>
    <x v="1"/>
    <s v="350W"/>
    <s v="ANDRES MAURICIO  MOYA ROMERO"/>
    <n v="1013588766"/>
    <s v="FINALIZADA"/>
    <s v="CAMILO DUARTE"/>
    <x v="1"/>
  </r>
  <r>
    <n v="47080"/>
    <s v="2024-12-05 11:50:44"/>
    <x v="5"/>
    <x v="1"/>
    <x v="1"/>
    <s v="2024-12-05 00:00:00"/>
    <s v="2024-12-07 12:50:22"/>
    <x v="1"/>
    <s v="500W"/>
    <s v="LAURA MARCELA CAMERO ROJAS"/>
    <n v="1020743261"/>
    <s v="ENTREGADA"/>
    <s v="CESAR GRANADOS"/>
    <x v="2"/>
  </r>
  <r>
    <n v="47078"/>
    <s v="2024-12-05 11:43:13"/>
    <x v="5"/>
    <x v="1"/>
    <x v="1"/>
    <s v="2024-12-05 00:00:00"/>
    <m/>
    <x v="2"/>
    <s v="350 W"/>
    <s v="MAURICIO RINCON VARGAS"/>
    <n v="80137097"/>
    <s v="FINALIZADA"/>
    <s v="CESAR GRANADOS"/>
    <x v="2"/>
  </r>
  <r>
    <n v="47074"/>
    <s v="2024-12-05 11:24:58"/>
    <x v="5"/>
    <x v="1"/>
    <x v="1"/>
    <s v="2024-12-07 00:00:00"/>
    <s v="2024-12-09 15:08:16"/>
    <x v="3"/>
    <s v="350LITE"/>
    <s v="ALEJANDRO  CAICEDO VARGAS"/>
    <n v="1020813707"/>
    <s v="ENTREGADA"/>
    <s v="CESAR GRANADOS"/>
    <x v="2"/>
  </r>
  <r>
    <n v="47068"/>
    <s v="2024-12-05 10:56:42"/>
    <x v="5"/>
    <x v="1"/>
    <x v="1"/>
    <s v="2024-12-05 00:00:00"/>
    <s v="2024-12-06 06:47:52"/>
    <x v="1"/>
    <s v="800W"/>
    <s v="JUAN MANUEL  LEYVA ZORNOZA"/>
    <n v="1020813731"/>
    <s v="ENTREGADA"/>
    <s v="SANTIAGO SILVA"/>
    <x v="2"/>
  </r>
  <r>
    <m/>
    <s v="2024-12-05 09:55:02"/>
    <x v="5"/>
    <x v="1"/>
    <x v="1"/>
    <s v="2024-12-16 11:53:31"/>
    <m/>
    <x v="0"/>
    <n v="1600"/>
    <s v="MONICA ALVAREZ SOTO"/>
    <n v="1033336319"/>
    <s v="ENTREGADA"/>
    <s v="CRISTIAN HENAO"/>
    <x v="3"/>
  </r>
  <r>
    <n v="44859"/>
    <d v="2024-11-06T00:00:00"/>
    <x v="10"/>
    <x v="2"/>
    <x v="1"/>
    <s v="2024-11-06 00:00:00"/>
    <s v="2024-11-06 13:46:55"/>
    <x v="2"/>
    <s v="350W"/>
    <s v="CLARA INES  IDARRAGA JIMENEZ"/>
    <n v="52377350"/>
    <s v="ENTREGADA"/>
    <s v="YONNATAN HERRERA"/>
    <x v="1"/>
  </r>
  <r>
    <m/>
    <s v="2024-12-05 09:19:03"/>
    <x v="5"/>
    <x v="1"/>
    <x v="1"/>
    <s v="2024-12-07 13:01:05"/>
    <m/>
    <x v="0"/>
    <m/>
    <s v="HERNANDO GIRALDO"/>
    <n v="1214734151"/>
    <s v="ENTREGADA"/>
    <s v="CRISTIAN HENAO"/>
    <x v="3"/>
  </r>
  <r>
    <n v="47034"/>
    <s v="2024-12-05 08:20:20"/>
    <x v="5"/>
    <x v="1"/>
    <x v="1"/>
    <s v="2024-12-07 00:00:00"/>
    <s v="2024-12-07 11:02:31"/>
    <x v="1"/>
    <s v="800W"/>
    <s v="NICOLAS  LANDINEZ GOMEZ"/>
    <n v="80871491"/>
    <s v="ENTREGADA"/>
    <s v="CESAR GRANADOS"/>
    <x v="2"/>
  </r>
  <r>
    <n v="47031"/>
    <s v="2024-12-05 08:02:18"/>
    <x v="5"/>
    <x v="1"/>
    <x v="1"/>
    <s v="2024-12-07 00:00:00"/>
    <m/>
    <x v="0"/>
    <s v="800W"/>
    <s v="RODRIGO  HERNANDO  VEGA"/>
    <n v="80082649"/>
    <s v="AUTORIZADA"/>
    <s v="SANTIAGO SILVA"/>
    <x v="2"/>
  </r>
  <r>
    <m/>
    <s v="2024-12-04 16:58:44"/>
    <x v="5"/>
    <x v="1"/>
    <x v="1"/>
    <s v="2024-12-10 13:38:36"/>
    <m/>
    <x v="3"/>
    <n v="1600"/>
    <s v="DUVAN ADOLFO MESA CASTRILLON"/>
    <n v="1053765675"/>
    <s v="ENTREGADA"/>
    <s v="CRISTIAN HENAO"/>
    <x v="3"/>
  </r>
  <r>
    <n v="44861"/>
    <d v="2024-11-06T00:00:00"/>
    <x v="10"/>
    <x v="2"/>
    <x v="1"/>
    <s v="2024-11-08 00:00:00"/>
    <s v="2024-11-07 13:58:38"/>
    <x v="2"/>
    <s v="1600W"/>
    <s v="SERGIO SEBASTIAN LOPEZ RUIZ"/>
    <n v="1033778194"/>
    <s v="ENTREGADA"/>
    <s v="YONNATAN HERRERA"/>
    <x v="1"/>
  </r>
  <r>
    <n v="44865"/>
    <d v="2024-11-06T00:00:00"/>
    <x v="10"/>
    <x v="2"/>
    <x v="1"/>
    <s v="2024-11-09 00:00:00"/>
    <m/>
    <x v="0"/>
    <s v="800W"/>
    <s v="JHON SEBASTIAN MEJIA FERRO"/>
    <n v="1014279016"/>
    <s v="AUTORIZADA"/>
    <s v="CAMILO DUARTE"/>
    <x v="1"/>
  </r>
  <r>
    <n v="47017"/>
    <s v="2024-12-04 16:19:00"/>
    <x v="5"/>
    <x v="1"/>
    <x v="1"/>
    <s v="2024-12-06 00:00:00"/>
    <m/>
    <x v="0"/>
    <s v="350W"/>
    <s v="CARLOS  COLOMA PRADA"/>
    <n v="1136881589"/>
    <s v="FINALIZADA"/>
    <s v="CESAR GRANADOS"/>
    <x v="2"/>
  </r>
  <r>
    <n v="47010"/>
    <s v="2024-12-04 15:28:40"/>
    <x v="5"/>
    <x v="1"/>
    <x v="1"/>
    <s v="2024-12-06 00:00:00"/>
    <s v="2024-12-09 12:46:44"/>
    <x v="0"/>
    <s v="1600W"/>
    <s v="FELIPE SOLER PRIETO"/>
    <n v="1010177005"/>
    <s v="ENTREGADA"/>
    <s v="CESAR GRANADOS"/>
    <x v="2"/>
  </r>
  <r>
    <n v="47006"/>
    <s v="2024-12-04 14:51:13"/>
    <x v="5"/>
    <x v="1"/>
    <x v="1"/>
    <s v="2024-12-04 00:00:00"/>
    <m/>
    <x v="2"/>
    <s v="800W"/>
    <s v="MARMOLES  MAF"/>
    <n v="900014007"/>
    <s v="FINALIZADA"/>
    <s v="CESAR GRANADOS"/>
    <x v="2"/>
  </r>
  <r>
    <n v="44877"/>
    <d v="2024-11-06T00:00:00"/>
    <x v="10"/>
    <x v="2"/>
    <x v="1"/>
    <s v="2024-11-09 00:00:00"/>
    <m/>
    <x v="1"/>
    <s v="500W"/>
    <s v="EDGAR ANDRES PARRADO"/>
    <n v="1015404585"/>
    <s v="AUTORIZADA"/>
    <s v="YONNATAN HERRERA"/>
    <x v="1"/>
  </r>
  <r>
    <n v="46987"/>
    <s v="2024-12-04 12:26:11"/>
    <x v="5"/>
    <x v="1"/>
    <x v="1"/>
    <s v="2024-12-05 00:00:00"/>
    <s v="2024-12-06 06:43:04"/>
    <x v="3"/>
    <s v="350W"/>
    <s v="ANDRES FELIPE  DUARTE PINEDA"/>
    <n v="1136882530"/>
    <s v="ENTREGADA"/>
    <s v="CESAR GRANADOS"/>
    <x v="2"/>
  </r>
  <r>
    <n v="46984"/>
    <s v="2024-12-04 12:17:53"/>
    <x v="5"/>
    <x v="1"/>
    <x v="1"/>
    <s v="2024-12-06 00:00:00"/>
    <m/>
    <x v="3"/>
    <n v="800"/>
    <s v="INVERJENOS SAS INVERJENOS SAS"/>
    <n v="900346046"/>
    <s v="AUTORIZA.R.B"/>
    <s v="SANTIAGO SILVA"/>
    <x v="2"/>
  </r>
  <r>
    <n v="44701"/>
    <d v="2024-11-05T00:00:00"/>
    <x v="10"/>
    <x v="2"/>
    <x v="1"/>
    <s v="2024-11-07 00:00:00"/>
    <m/>
    <x v="0"/>
    <s v="800W"/>
    <s v="JUAN PABLO  HERRERA MORALEZ"/>
    <n v="80190637"/>
    <s v="FINALIZADA"/>
    <s v="YONNATAN HERRERA"/>
    <x v="1"/>
  </r>
  <r>
    <n v="44710"/>
    <d v="2024-11-05T00:00:00"/>
    <x v="10"/>
    <x v="2"/>
    <x v="1"/>
    <s v="2024-11-08 00:00:00"/>
    <m/>
    <x v="0"/>
    <s v="350w"/>
    <s v="JHON  FORERO"/>
    <n v="80406950"/>
    <s v="FINALIZADA"/>
    <s v="CAMILO DUARTE"/>
    <x v="1"/>
  </r>
  <r>
    <n v="46980"/>
    <s v="2024-12-04 11:59:41"/>
    <x v="5"/>
    <x v="1"/>
    <x v="1"/>
    <s v="2024-12-06 00:00:00"/>
    <s v="2024-12-07 11:44:04"/>
    <x v="0"/>
    <s v="800W"/>
    <s v="JEISSON STEVEN RINCON MELLIZO"/>
    <n v="1030653320"/>
    <s v="ENTREGADA"/>
    <s v="SANTIAGO SILVA"/>
    <x v="2"/>
  </r>
  <r>
    <n v="44716"/>
    <d v="2024-11-05T00:00:00"/>
    <x v="10"/>
    <x v="2"/>
    <x v="1"/>
    <s v="2024-11-06 00:00:00"/>
    <s v="2024-11-07 15:55:09"/>
    <x v="2"/>
    <s v="MOPED"/>
    <s v="MONICA LILIANA ESTRADA VARGAS"/>
    <n v="1030565398"/>
    <s v="ENTREGADA"/>
    <s v="YONNATAN HERRERA"/>
    <x v="1"/>
  </r>
  <r>
    <n v="46977"/>
    <s v="2024-12-04 11:35:39"/>
    <x v="5"/>
    <x v="1"/>
    <x v="1"/>
    <s v="2024-12-04 00:00:00"/>
    <s v="2024-12-04 14:09:35"/>
    <x v="2"/>
    <s v="800W"/>
    <s v="ANDRES FELIPE POLO"/>
    <n v="1020768921"/>
    <s v="ENTREGADA"/>
    <s v="SANTIAGO SILVA"/>
    <x v="2"/>
  </r>
  <r>
    <n v="44740"/>
    <d v="2024-11-05T00:00:00"/>
    <x v="10"/>
    <x v="2"/>
    <x v="1"/>
    <s v="2024-11-05 00:00:00"/>
    <m/>
    <x v="2"/>
    <s v="1600W"/>
    <s v="ASTRID YURLEI BARREIRO MURILLO"/>
    <n v="1108932196"/>
    <s v="FINALIZADA"/>
    <s v="YONNATAN HERRERA"/>
    <x v="1"/>
  </r>
  <r>
    <n v="46970"/>
    <s v="2024-12-04 11:10:40"/>
    <x v="5"/>
    <x v="1"/>
    <x v="1"/>
    <s v="2024-12-04 00:00:00"/>
    <s v="2024-12-05 14:57:59"/>
    <x v="2"/>
    <s v="800W"/>
    <s v="PAULA ANDREA MENESES"/>
    <n v="1020730457"/>
    <s v="ENTREGADA"/>
    <s v="SANTIAGO SILVA"/>
    <x v="2"/>
  </r>
  <r>
    <m/>
    <s v="2024-12-04 11:03:45"/>
    <x v="5"/>
    <x v="1"/>
    <x v="1"/>
    <s v="2024-12-06 10:51:49"/>
    <m/>
    <x v="0"/>
    <n v="1600"/>
    <s v="ESTEBAN MONSALVE"/>
    <n v="1039454792"/>
    <s v="ENTREGADA"/>
    <s v="CRISTIAN HENAO"/>
    <x v="3"/>
  </r>
  <r>
    <n v="72672"/>
    <s v="2025-11-04 08:03:40"/>
    <x v="10"/>
    <x v="2"/>
    <x v="0"/>
    <s v="2025-11-07 00:00:00"/>
    <m/>
    <x v="0"/>
    <s v="350W LITE"/>
    <s v="JUAN DAVID PINEDA LOPEZ"/>
    <n v="1022428062"/>
    <s v="FINALIZADA"/>
    <s v="RICARDO TORRES"/>
    <x v="1"/>
  </r>
  <r>
    <n v="46948"/>
    <s v="2024-12-04 08:49:00"/>
    <x v="5"/>
    <x v="1"/>
    <x v="1"/>
    <s v="2024-12-06 00:00:00"/>
    <s v="2024-12-07 11:00:01"/>
    <x v="0"/>
    <s v="500W"/>
    <s v="DIEGO  RIVERO DIAZ"/>
    <n v="91533179"/>
    <s v="ENTREGADA"/>
    <s v="SANTIAGO SILVA"/>
    <x v="2"/>
  </r>
  <r>
    <n v="46941"/>
    <s v="2024-12-04 08:30:46"/>
    <x v="5"/>
    <x v="1"/>
    <x v="1"/>
    <s v="2024-12-06 00:00:00"/>
    <s v="2024-12-06 13:10:41"/>
    <x v="0"/>
    <s v="350 W"/>
    <s v="DERLLY YAJAIRA VASQUEZ CLAROS"/>
    <n v="1123087697"/>
    <s v="ENTREGADA"/>
    <s v="SANTIAGO SILVA"/>
    <x v="2"/>
  </r>
  <r>
    <n v="72681"/>
    <s v="2025-11-04 08:59:20"/>
    <x v="10"/>
    <x v="2"/>
    <x v="0"/>
    <s v="2025-11-04 00:00:00"/>
    <s v="2025-11-11 13:14:40"/>
    <x v="1"/>
    <s v="1600W"/>
    <s v="JONATAN ANTONIO SOLANO HERRERA"/>
    <n v="1014209830"/>
    <s v="ENTREGADA"/>
    <s v="YONNATTAN HERRERA"/>
    <x v="1"/>
  </r>
  <r>
    <n v="46922"/>
    <s v="2024-12-03 16:36:05"/>
    <x v="5"/>
    <x v="1"/>
    <x v="1"/>
    <s v="2024-12-05 00:00:00"/>
    <s v="2024-12-06 06:37:12"/>
    <x v="3"/>
    <s v="350W"/>
    <s v="JUAN ERNESTO  SANTOS BERNAL"/>
    <n v="1010051842"/>
    <s v="ENTREGADA"/>
    <s v="CESAR GRANADOS"/>
    <x v="2"/>
  </r>
  <r>
    <n v="72683"/>
    <s v="2025-11-04 09:06:30"/>
    <x v="10"/>
    <x v="2"/>
    <x v="0"/>
    <s v="2025-11-06 00:00:00"/>
    <s v="2025-11-07 08:36:47"/>
    <x v="0"/>
    <s v="800W"/>
    <s v="JUAN MANUEL  MOLANO ORTIZ"/>
    <n v="80065747"/>
    <s v="ENTREGADA"/>
    <s v="YONNATTAN HERRERA"/>
    <x v="1"/>
  </r>
  <r>
    <n v="72686"/>
    <s v="2025-11-04 09:24:53"/>
    <x v="10"/>
    <x v="2"/>
    <x v="0"/>
    <s v="2025-11-04 00:00:00"/>
    <s v="2025-11-04 16:34:11"/>
    <x v="1"/>
    <s v="500W"/>
    <s v="JOSE  RODRIGUEZ"/>
    <n v="1056029579"/>
    <s v="ENTREGADA"/>
    <s v="RICARDO TORRES"/>
    <x v="1"/>
  </r>
  <r>
    <n v="46909"/>
    <s v="2024-12-03 14:42:35"/>
    <x v="5"/>
    <x v="1"/>
    <x v="1"/>
    <s v="2024-12-06 00:00:00"/>
    <s v="2024-12-06 12:51:32"/>
    <x v="0"/>
    <s v="350W"/>
    <s v="CRISTIAN CAMILO RODRIGUEZ FUENTES"/>
    <n v="1020797028"/>
    <s v="ENTREGADA"/>
    <s v="CESAR GRANADOS"/>
    <x v="2"/>
  </r>
  <r>
    <n v="72691"/>
    <s v="2025-11-04 09:45:26"/>
    <x v="10"/>
    <x v="2"/>
    <x v="0"/>
    <s v="2025-11-07 00:00:00"/>
    <m/>
    <x v="0"/>
    <s v="1600W"/>
    <s v="ANDRES FELIPE  MONTILLA NOVA"/>
    <n v="1015393910"/>
    <s v="FINALIZADA"/>
    <s v="YONNATTAN HERRERA"/>
    <x v="1"/>
  </r>
  <r>
    <n v="46905"/>
    <s v="2024-12-03 14:23:23"/>
    <x v="5"/>
    <x v="1"/>
    <x v="1"/>
    <s v="2024-12-06 00:00:00"/>
    <s v="2024-12-06 17:05:51"/>
    <x v="3"/>
    <s v="1600W"/>
    <s v="SERGIO ALEXANDER  ORDOÑEZ SANCHEZ"/>
    <n v="13543000"/>
    <s v="ENTREGADA"/>
    <s v="CESAR GRANADOS"/>
    <x v="2"/>
  </r>
  <r>
    <n v="72693"/>
    <s v="2025-11-04 09:54:02"/>
    <x v="10"/>
    <x v="2"/>
    <x v="0"/>
    <s v="2025-11-07 00:00:00"/>
    <s v="2025-11-11 13:21:39"/>
    <x v="0"/>
    <s v="700W"/>
    <s v="RAFAEL ARAMIS PINZON RAMOS"/>
    <n v="1082896896"/>
    <s v="ENTREGADA"/>
    <s v="RICARDO TORRES"/>
    <x v="1"/>
  </r>
  <r>
    <n v="46891"/>
    <s v="2024-12-03 12:48:19"/>
    <x v="5"/>
    <x v="1"/>
    <x v="1"/>
    <s v="2024-12-05 00:00:00"/>
    <s v="2024-12-05 11:44:30"/>
    <x v="0"/>
    <s v="1600W"/>
    <s v="YEISON  PEÑA GARCIA"/>
    <n v="1019124533"/>
    <s v="ENTREGADA"/>
    <s v="CESAR GRANADOS"/>
    <x v="2"/>
  </r>
  <r>
    <n v="46889"/>
    <s v="2024-12-03 12:38:53"/>
    <x v="5"/>
    <x v="1"/>
    <x v="1"/>
    <s v="2024-12-03 00:00:00"/>
    <s v="2024-12-03 12:52:43"/>
    <x v="2"/>
    <s v="350W"/>
    <s v="EDUARD  VALDERRAMA FERNANDEZ"/>
    <n v="79998957"/>
    <s v="ENTREGADA"/>
    <s v="CESAR GRANADOS"/>
    <x v="2"/>
  </r>
  <r>
    <n v="46886"/>
    <s v="2024-12-03 12:20:10"/>
    <x v="5"/>
    <x v="1"/>
    <x v="1"/>
    <s v="2024-12-05 00:00:00"/>
    <s v="2024-12-05 09:09:52"/>
    <x v="1"/>
    <s v="50W"/>
    <s v="CARLOS EDUARDO  URIBARRI GARCIA"/>
    <n v="28611725"/>
    <s v="ENTREGADA"/>
    <s v="CESAR GRANADOS"/>
    <x v="2"/>
  </r>
  <r>
    <n v="46879"/>
    <s v="2024-12-03 11:54:10"/>
    <x v="5"/>
    <x v="1"/>
    <x v="1"/>
    <s v="2024-12-05 00:00:00"/>
    <m/>
    <x v="0"/>
    <s v="500W"/>
    <s v="RUBY CUEVAS ORTIZ"/>
    <n v="52862048"/>
    <s v="P. AUTORIZAR"/>
    <s v="CESAR GRANADOS"/>
    <x v="2"/>
  </r>
  <r>
    <n v="46875"/>
    <s v="2024-12-03 11:41:28"/>
    <x v="5"/>
    <x v="1"/>
    <x v="1"/>
    <s v="2024-12-03 00:00:00"/>
    <s v="2024-12-04 14:09:27"/>
    <x v="2"/>
    <s v="800W"/>
    <s v="MARIA CAMILA IBAÑEZ GOMEZ"/>
    <n v="1000625582"/>
    <s v="ENTREGADA"/>
    <s v="JULIAN MONTAÑA"/>
    <x v="2"/>
  </r>
  <r>
    <n v="46871"/>
    <s v="2024-12-03 11:29:56"/>
    <x v="5"/>
    <x v="1"/>
    <x v="1"/>
    <s v="2024-12-03 00:00:00"/>
    <s v="2024-12-03 14:06:46"/>
    <x v="2"/>
    <s v="1600W"/>
    <s v="JEFRY STEVEN  PINZON NAVARRETE"/>
    <n v="1019085960"/>
    <s v="ENTREGADA"/>
    <s v="SANTIAGO SILVA"/>
    <x v="2"/>
  </r>
  <r>
    <n v="72713"/>
    <s v="2025-11-04 11:51:04"/>
    <x v="10"/>
    <x v="2"/>
    <x v="0"/>
    <s v="2025-11-04 00:00:00"/>
    <m/>
    <x v="4"/>
    <s v="1600W"/>
    <s v="FELIPE MELENDEZ"/>
    <n v="1000468499"/>
    <s v="FINALIZADA"/>
    <s v="RICARDO TORRES"/>
    <x v="1"/>
  </r>
  <r>
    <n v="46861"/>
    <s v="2024-12-03 10:44:44"/>
    <x v="5"/>
    <x v="1"/>
    <x v="1"/>
    <s v="2024-12-06 00:00:00"/>
    <s v="2024-12-09 16:38:00"/>
    <x v="0"/>
    <s v="500W"/>
    <s v="JUAN ESTEBAN  PEDRAZA CORONADO"/>
    <n v="1020811414"/>
    <s v="ENTREGADA"/>
    <s v="SANTIAGO SILVA"/>
    <x v="2"/>
  </r>
  <r>
    <n v="46858"/>
    <s v="2024-12-03 10:20:48"/>
    <x v="5"/>
    <x v="1"/>
    <x v="1"/>
    <s v="2024-12-05 00:00:00"/>
    <s v="2024-12-06 12:07:17"/>
    <x v="0"/>
    <s v="1600W"/>
    <s v="JORGE EDUARDO CARDONA MURIEL"/>
    <n v="80875622"/>
    <s v="ENTREGADA"/>
    <s v="SANTIAGO SILVA"/>
    <x v="2"/>
  </r>
  <r>
    <n v="46857"/>
    <s v="2024-12-03 10:02:01"/>
    <x v="5"/>
    <x v="1"/>
    <x v="1"/>
    <s v="2024-12-05 00:00:00"/>
    <s v="2024-12-07 08:52:33"/>
    <x v="3"/>
    <s v="800W"/>
    <s v="JUAN DAVID MONÁ GUÍO"/>
    <n v="79879126"/>
    <s v="ENTREGADA"/>
    <s v="SANTIAGO SILVA"/>
    <x v="2"/>
  </r>
  <r>
    <n v="46853"/>
    <s v="2024-12-03 09:15:18"/>
    <x v="5"/>
    <x v="1"/>
    <x v="1"/>
    <s v="2024-12-05 00:00:00"/>
    <s v="2024-12-05 12:44:01"/>
    <x v="0"/>
    <s v="500W"/>
    <s v="ANDRES HURTADO CASTILLO"/>
    <n v="1193374761"/>
    <s v="ENTREGADA"/>
    <s v="SANTIAGO SILVA"/>
    <x v="2"/>
  </r>
  <r>
    <n v="46852"/>
    <s v="2024-12-03 09:10:31"/>
    <x v="5"/>
    <x v="1"/>
    <x v="1"/>
    <s v="2024-12-05 00:00:00"/>
    <s v="2024-12-06 14:47:23"/>
    <x v="0"/>
    <s v="350 W"/>
    <s v="CONSTRUCCIONES QMR CONSTRUCCIONES QMR"/>
    <n v="901793080"/>
    <s v="ENTREGADA"/>
    <s v="SANTIAGO SILVA"/>
    <x v="2"/>
  </r>
  <r>
    <n v="46851"/>
    <s v="2024-12-03 09:05:40"/>
    <x v="5"/>
    <x v="1"/>
    <x v="1"/>
    <s v="2024-12-05 00:00:00"/>
    <m/>
    <x v="0"/>
    <s v="500W"/>
    <s v="JUAN CARLOS PAREDES VASQUEZ"/>
    <n v="1110466602"/>
    <s v="FINALIZADA"/>
    <s v="SANTIAGO SILVA"/>
    <x v="2"/>
  </r>
  <r>
    <n v="72719"/>
    <s v="2025-11-04 12:23:19"/>
    <x v="10"/>
    <x v="2"/>
    <x v="0"/>
    <s v="2025-11-07 00:00:00"/>
    <s v="2025-11-06 12:17:27"/>
    <x v="0"/>
    <s v="moped"/>
    <s v="DAVID CAMILO BERNAL FORERO"/>
    <n v="1106308875"/>
    <s v="ENTREGADA"/>
    <s v="JULIAN TORRES"/>
    <x v="1"/>
  </r>
  <r>
    <n v="46841"/>
    <s v="2024-12-03 08:00:59"/>
    <x v="5"/>
    <x v="1"/>
    <x v="1"/>
    <s v="2024-12-05 00:00:00"/>
    <s v="2024-12-05 09:07:24"/>
    <x v="0"/>
    <s v="500W"/>
    <s v="JUAN SEBASTIAN BEDOYA LOPEZ"/>
    <n v="1026276270"/>
    <s v="ENTREGADA"/>
    <s v="CESAR GRANADOS"/>
    <x v="2"/>
  </r>
  <r>
    <n v="72723"/>
    <s v="2025-11-04 12:30:57"/>
    <x v="10"/>
    <x v="2"/>
    <x v="0"/>
    <s v="2025-11-04 00:00:00"/>
    <s v="2025-11-05 11:23:11"/>
    <x v="1"/>
    <s v="1600W"/>
    <s v="JOAN  MANTILLA"/>
    <n v="1010169912"/>
    <s v="ENTREGADA"/>
    <s v="RICARDO TORRES"/>
    <x v="1"/>
  </r>
  <r>
    <n v="72735"/>
    <s v="2025-11-04 13:08:26"/>
    <x v="10"/>
    <x v="2"/>
    <x v="0"/>
    <s v="2025-11-07 00:00:00"/>
    <m/>
    <x v="0"/>
    <s v="800W"/>
    <s v="JAIME ALEXANDER RODRIGUEZ LOPEZ"/>
    <n v="1015436234"/>
    <s v="AUTORIZADA"/>
    <s v="YONNATTAN HERRERA"/>
    <x v="1"/>
  </r>
  <r>
    <n v="72736"/>
    <s v="2025-11-04 13:10:00"/>
    <x v="10"/>
    <x v="2"/>
    <x v="0"/>
    <s v="2025-11-04 00:00:00"/>
    <s v="2025-11-04 13:11:30"/>
    <x v="8"/>
    <s v="1600W"/>
    <s v="YEFERSON  ACOSTA"/>
    <n v="1073159349"/>
    <s v="ENTREGADA"/>
    <s v="JULIAN TORRES"/>
    <x v="1"/>
  </r>
  <r>
    <n v="46815"/>
    <s v="2024-12-02 16:15:48"/>
    <x v="5"/>
    <x v="1"/>
    <x v="1"/>
    <s v="2024-12-03 00:00:00"/>
    <s v="2024-12-03 12:30:09"/>
    <x v="2"/>
    <s v="500W"/>
    <s v="JULIANA LEON GARCIA"/>
    <n v="1014254641"/>
    <s v="ENTREGADA"/>
    <s v="CESAR GRANADOS"/>
    <x v="2"/>
  </r>
  <r>
    <n v="46809"/>
    <s v="2024-12-02 15:26:40"/>
    <x v="5"/>
    <x v="1"/>
    <x v="1"/>
    <s v="2024-12-03 00:00:00"/>
    <s v="2024-12-03 11:05:00"/>
    <x v="1"/>
    <s v="350W"/>
    <s v="LAURA CAMILA  PULIDO CORTES"/>
    <n v="1015452695"/>
    <s v="ENTREGADA"/>
    <s v="JULIAN MONTAÑA"/>
    <x v="2"/>
  </r>
  <r>
    <n v="72742"/>
    <s v="2025-11-04 13:41:10"/>
    <x v="10"/>
    <x v="2"/>
    <x v="0"/>
    <s v="2025-11-07 00:00:00"/>
    <s v="2025-11-05 16:41:40"/>
    <x v="3"/>
    <s v="350W LITE"/>
    <s v="NICOLAS ESTEBAN GARCIA VALDERRAMA"/>
    <n v="1018469284"/>
    <s v="ENTREGADA"/>
    <s v="RICARDO TORRES"/>
    <x v="1"/>
  </r>
  <r>
    <n v="72745"/>
    <s v="2025-11-04 13:50:17"/>
    <x v="10"/>
    <x v="2"/>
    <x v="0"/>
    <s v="2025-11-06 00:00:00"/>
    <m/>
    <x v="3"/>
    <s v="800W"/>
    <s v="MAURICIO PEREZ"/>
    <n v="79364759"/>
    <s v="AUTORIZADA"/>
    <s v="JULIAN TORRES"/>
    <x v="1"/>
  </r>
  <r>
    <n v="46804"/>
    <s v="2024-12-02 15:08:52"/>
    <x v="5"/>
    <x v="1"/>
    <x v="1"/>
    <s v="2024-12-03 00:00:00"/>
    <m/>
    <x v="1"/>
    <s v="Moped"/>
    <s v="DIANA MARIA TAFUR"/>
    <n v="53911162"/>
    <s v="FINALIZADA"/>
    <s v="CESAR GRANADOS"/>
    <x v="2"/>
  </r>
  <r>
    <n v="46803"/>
    <s v="2024-12-02 14:47:45"/>
    <x v="5"/>
    <x v="1"/>
    <x v="1"/>
    <s v="2024-12-03 00:00:00"/>
    <s v="2024-12-03 16:44:22"/>
    <x v="1"/>
    <s v="350W"/>
    <s v="LAURA MARIA RANGEL OLIVEROS"/>
    <n v="1014273275"/>
    <s v="ENTREGADA"/>
    <s v="JULIAN MONTAÑA"/>
    <x v="2"/>
  </r>
  <r>
    <n v="72748"/>
    <s v="2025-11-04 14:08:27"/>
    <x v="10"/>
    <x v="2"/>
    <x v="0"/>
    <s v="2025-11-07 00:00:00"/>
    <s v="2025-11-10 10:52:50"/>
    <x v="0"/>
    <s v="800W"/>
    <s v="ANTONIO SANCHEZ CHAUX"/>
    <n v="1016834578"/>
    <s v="ENTREGADA"/>
    <s v="JULIAN TORRES"/>
    <x v="1"/>
  </r>
  <r>
    <n v="72759"/>
    <s v="2025-11-04 15:24:51"/>
    <x v="10"/>
    <x v="2"/>
    <x v="0"/>
    <s v="2025-11-07 00:00:00"/>
    <s v="2025-11-07 16:23:52"/>
    <x v="0"/>
    <s v="1600W"/>
    <s v="JHON CABEZAS MORA"/>
    <n v="1001053834"/>
    <s v="ENTREGADA"/>
    <s v="RICARDO TORRES"/>
    <x v="1"/>
  </r>
  <r>
    <m/>
    <s v="2024-12-02 11:12:27"/>
    <x v="5"/>
    <x v="1"/>
    <x v="1"/>
    <s v="2024-12-04 09:40:06"/>
    <m/>
    <x v="1"/>
    <n v="1600"/>
    <s v="DANIELA MONTAÑO CORTES"/>
    <n v="1152707136"/>
    <s v="ENTREGADA"/>
    <s v="CRISTIAN HENAO"/>
    <x v="3"/>
  </r>
  <r>
    <n v="72767"/>
    <s v="2025-11-04 16:44:59"/>
    <x v="10"/>
    <x v="2"/>
    <x v="0"/>
    <s v="2025-11-07 00:00:00"/>
    <s v="2025-11-07 16:48:09"/>
    <x v="0"/>
    <s v="500W"/>
    <s v="REGULO JESUS GOMEZ SOTO"/>
    <n v="1122819495"/>
    <s v="ENTREGADA"/>
    <s v="YONNATTAN HERRERA"/>
    <x v="1"/>
  </r>
  <r>
    <n v="72777"/>
    <s v="2025-11-05 08:23:21"/>
    <x v="10"/>
    <x v="2"/>
    <x v="0"/>
    <s v="2025-11-05 00:00:00"/>
    <s v="2025-11-07 08:28:42"/>
    <x v="1"/>
    <s v="MOPED"/>
    <s v="JAIRO CAMILO RIAÑO POSADA"/>
    <n v="80202440"/>
    <s v="ENTREGADA"/>
    <s v="RICARDO TORRES"/>
    <x v="1"/>
  </r>
  <r>
    <n v="46747"/>
    <s v="2024-12-02 10:14:44"/>
    <x v="5"/>
    <x v="1"/>
    <x v="1"/>
    <s v="2024-12-02 00:00:00"/>
    <s v="2024-12-03 12:15:55"/>
    <x v="2"/>
    <s v="350 W"/>
    <s v="VANESSA  TOLOZA"/>
    <n v="1118198345"/>
    <s v="ENTREGADA"/>
    <s v="JULIAN MONTAÑA"/>
    <x v="2"/>
  </r>
  <r>
    <n v="72787"/>
    <s v="2025-11-05 09:01:14"/>
    <x v="10"/>
    <x v="2"/>
    <x v="0"/>
    <s v="2025-11-08 00:00:00"/>
    <s v="2025-11-08 09:57:45"/>
    <x v="0"/>
    <s v="800W"/>
    <s v="EDGAR DANIEL  GUZMAN GUEVARA"/>
    <n v="1022396079"/>
    <s v="ENTREGADA"/>
    <s v="RICARDO TORRES"/>
    <x v="1"/>
  </r>
  <r>
    <n v="46739"/>
    <s v="2024-12-02 09:23:25"/>
    <x v="5"/>
    <x v="1"/>
    <x v="1"/>
    <s v="2024-12-04 00:00:00"/>
    <s v="2024-12-04 13:59:48"/>
    <x v="1"/>
    <s v="800W"/>
    <s v="NICOLAS ALBERTO MEJIA ROJAS"/>
    <n v="1000611709"/>
    <s v="ENTREGADA"/>
    <s v="CESAR GRANADOS"/>
    <x v="2"/>
  </r>
  <r>
    <n v="46738"/>
    <s v="2024-12-02 09:07:32"/>
    <x v="5"/>
    <x v="1"/>
    <x v="1"/>
    <s v="2024-12-03 00:00:00"/>
    <s v="2024-12-02 09:49:45"/>
    <x v="1"/>
    <s v="800W"/>
    <s v="FREDY SILVA RIVERA"/>
    <n v="80185269"/>
    <s v="ENTREGADA"/>
    <m/>
    <x v="2"/>
  </r>
  <r>
    <n v="46736"/>
    <s v="2024-12-02 08:59:14"/>
    <x v="5"/>
    <x v="1"/>
    <x v="1"/>
    <s v="2024-12-03 00:00:00"/>
    <m/>
    <x v="3"/>
    <m/>
    <s v="JOSE LUIS ACONCHA DE LA RANS"/>
    <n v="1010072583"/>
    <s v="C. CALIDAD"/>
    <s v="JULIAN MONTAÑA"/>
    <x v="2"/>
  </r>
  <r>
    <n v="46731"/>
    <s v="2024-12-02 08:42:28"/>
    <x v="5"/>
    <x v="1"/>
    <x v="1"/>
    <s v="2024-12-03 00:00:00"/>
    <m/>
    <x v="3"/>
    <s v="800W"/>
    <s v="LAURA VALENTINA  BARON PEREZ"/>
    <n v="1018496833"/>
    <s v="AUTORIZADA"/>
    <s v="SANTIAGO SILVA"/>
    <x v="2"/>
  </r>
  <r>
    <n v="46729"/>
    <s v="2024-12-02 08:26:02"/>
    <x v="5"/>
    <x v="1"/>
    <x v="1"/>
    <s v="2024-12-03 00:00:00"/>
    <m/>
    <x v="4"/>
    <s v="500W"/>
    <s v="GERMAN CAMILO LIZARAZO"/>
    <n v="80815180"/>
    <s v="FINALIZADA"/>
    <s v="SANTIAGO SILVA"/>
    <x v="2"/>
  </r>
  <r>
    <n v="46728"/>
    <s v="2024-12-02 08:15:07"/>
    <x v="5"/>
    <x v="1"/>
    <x v="1"/>
    <s v="2024-12-04 00:00:00"/>
    <s v="2024-12-04 08:34:05"/>
    <x v="0"/>
    <s v="350W"/>
    <s v="DEISY CAÑON MOSQUERA"/>
    <n v="51799805"/>
    <s v="ENTREGADA"/>
    <s v="SANTIAGO SILVA"/>
    <x v="2"/>
  </r>
  <r>
    <m/>
    <s v="2024-11-27 09:25:21"/>
    <x v="6"/>
    <x v="2"/>
    <x v="1"/>
    <s v="2024-11-30 13:06:38"/>
    <m/>
    <x v="3"/>
    <n v="1600"/>
    <s v="PABLO ANDRÉS   GRACIA ROCHA"/>
    <n v="79690705"/>
    <s v="ENTREGADA"/>
    <s v="CRISTIAN HENAO"/>
    <x v="3"/>
  </r>
  <r>
    <m/>
    <s v="2024-11-25 15:36:27"/>
    <x v="6"/>
    <x v="2"/>
    <x v="1"/>
    <s v="2024-11-27 14:55:59"/>
    <m/>
    <x v="3"/>
    <n v="800"/>
    <s v="INVERJENOS SAS INVERJENOS SAS"/>
    <n v="900346046"/>
    <s v="ENTREGADA"/>
    <s v="CRISTIAN HENAO"/>
    <x v="3"/>
  </r>
  <r>
    <m/>
    <s v="2024-11-25 15:00:12"/>
    <x v="6"/>
    <x v="2"/>
    <x v="1"/>
    <s v="2024-11-25 15:25:34"/>
    <m/>
    <x v="2"/>
    <s v="88W"/>
    <s v="CAROLINA GOMEZ"/>
    <n v="1017255706"/>
    <s v="ENTREGADA"/>
    <s v="CRISTIAN HENAO"/>
    <x v="3"/>
  </r>
  <r>
    <m/>
    <s v="2024-11-25 14:13:36"/>
    <x v="6"/>
    <x v="2"/>
    <x v="1"/>
    <s v="2024-11-25 14:23:07"/>
    <m/>
    <x v="1"/>
    <n v="1600"/>
    <s v="JUAN CRISTOBAL AMORTEGUI"/>
    <n v="1002819533"/>
    <s v="ENTREGADA"/>
    <s v="CRISTIAN HENAO"/>
    <x v="3"/>
  </r>
  <r>
    <m/>
    <s v="2024-11-25 08:50:32"/>
    <x v="6"/>
    <x v="2"/>
    <x v="1"/>
    <s v="2024-12-03 11:41:08"/>
    <m/>
    <x v="1"/>
    <n v="1600"/>
    <s v="DANIEL  GOMEZ RESTREPO"/>
    <n v="10010160497"/>
    <s v="ENTREGADA"/>
    <s v="CRISTIAN HENAO"/>
    <x v="3"/>
  </r>
  <r>
    <m/>
    <s v="2024-11-23 09:10:59"/>
    <x v="8"/>
    <x v="2"/>
    <x v="1"/>
    <s v="2024-11-23 10:23:28"/>
    <m/>
    <x v="5"/>
    <n v="1600"/>
    <s v="DANIEL  GOMEZ RESTREPO"/>
    <n v="10010160497"/>
    <s v="ENTREGADA"/>
    <s v="CRISTIAN HENAO"/>
    <x v="3"/>
  </r>
  <r>
    <m/>
    <s v="2024-11-22 14:20:44"/>
    <x v="8"/>
    <x v="2"/>
    <x v="1"/>
    <s v="2024-11-22 15:36:54"/>
    <m/>
    <x v="1"/>
    <n v="1600"/>
    <s v="SEBASTIAN MONTOYA MORA"/>
    <n v="1053802003"/>
    <s v="ENTREGADA"/>
    <s v="CRISTIAN HENAO"/>
    <x v="3"/>
  </r>
  <r>
    <m/>
    <s v="2024-11-22 11:43:33"/>
    <x v="8"/>
    <x v="2"/>
    <x v="1"/>
    <s v="2024-11-22 11:57:11"/>
    <m/>
    <x v="1"/>
    <n v="500"/>
    <s v="CARLOS ANDRES GOMEZ"/>
    <n v="71795283"/>
    <s v="ENTREGADA"/>
    <s v="CRISTIAN HENAO"/>
    <x v="3"/>
  </r>
  <r>
    <m/>
    <s v="2024-11-20 11:32:56"/>
    <x v="8"/>
    <x v="2"/>
    <x v="1"/>
    <s v="2024-11-20 11:49:13"/>
    <m/>
    <x v="1"/>
    <m/>
    <s v="CRISTIAN  HENAO"/>
    <n v="1152457189"/>
    <s v="ENTREGADA"/>
    <s v="CRISTIAN HENAO"/>
    <x v="3"/>
  </r>
  <r>
    <n v="47201"/>
    <d v="2024-12-07T00:00:00"/>
    <x v="5"/>
    <x v="1"/>
    <x v="1"/>
    <s v="2024-12-07 00:00:00"/>
    <s v="2024-12-07 13:48:47"/>
    <x v="2"/>
    <s v="500W"/>
    <s v="JAIR ANDRES  AREVALO BANOY"/>
    <n v="1007788799"/>
    <s v="ENTREGADA"/>
    <s v="JHON ARAGON"/>
    <x v="0"/>
  </r>
  <r>
    <n v="47205"/>
    <d v="2024-12-07T00:00:00"/>
    <x v="5"/>
    <x v="1"/>
    <x v="1"/>
    <m/>
    <s v="2024-12-09 07:48:10"/>
    <x v="2"/>
    <s v="350W"/>
    <s v="ANDRES FELIPE REINOSO"/>
    <n v="80135840"/>
    <s v="ENTREGADA"/>
    <s v="MIGUEL ANGEL OSORIO"/>
    <x v="0"/>
  </r>
  <r>
    <n v="47206"/>
    <d v="2024-12-07T00:00:00"/>
    <x v="5"/>
    <x v="1"/>
    <x v="1"/>
    <s v="2024-12-10 00:00:00"/>
    <m/>
    <x v="0"/>
    <s v="1600W"/>
    <s v="DIKTYON   S.A.S"/>
    <n v="901775131"/>
    <s v="EN ESPERA"/>
    <m/>
    <x v="0"/>
  </r>
  <r>
    <n v="47216"/>
    <d v="2024-12-07T00:00:00"/>
    <x v="5"/>
    <x v="1"/>
    <x v="1"/>
    <s v="2024-12-10 00:00:00"/>
    <m/>
    <x v="0"/>
    <s v="350W"/>
    <s v="HARRISON ARLEY AVILA"/>
    <n v="1010088003"/>
    <s v="EN ESPERA"/>
    <m/>
    <x v="0"/>
  </r>
  <r>
    <n v="47218"/>
    <d v="2024-12-07T00:00:00"/>
    <x v="5"/>
    <x v="1"/>
    <x v="1"/>
    <s v="2024-12-07 00:00:00"/>
    <s v="2024-12-07 14:34:04"/>
    <x v="2"/>
    <s v="1600W"/>
    <s v="OSCAR  LORA RIOS"/>
    <n v="1002440025"/>
    <s v="ENTREGADA"/>
    <s v="FELIPE ALEXANDER ARANGO"/>
    <x v="0"/>
  </r>
  <r>
    <n v="47223"/>
    <d v="2024-12-07T00:00:00"/>
    <x v="5"/>
    <x v="1"/>
    <x v="1"/>
    <s v="2024-12-07 00:00:00"/>
    <s v="2024-12-09 16:08:42"/>
    <x v="2"/>
    <s v="800W"/>
    <s v="DIEGO  BEJARANO ARBOLEDA"/>
    <n v="80497103"/>
    <s v="ENTREGADA"/>
    <s v="BRAYAN RAMIREZ"/>
    <x v="0"/>
  </r>
  <r>
    <n v="47230"/>
    <d v="2024-12-07T00:00:00"/>
    <x v="5"/>
    <x v="1"/>
    <x v="1"/>
    <s v="2024-12-11 00:00:00"/>
    <m/>
    <x v="0"/>
    <s v="800W"/>
    <s v="JEIMY SAMARA CAMACHO RICARDO"/>
    <n v="1014308901"/>
    <s v="EN ESPERA"/>
    <m/>
    <x v="0"/>
  </r>
  <r>
    <n v="47234"/>
    <d v="2024-12-07T00:00:00"/>
    <x v="5"/>
    <x v="1"/>
    <x v="1"/>
    <s v="2024-12-10 00:00:00"/>
    <m/>
    <x v="0"/>
    <s v="1600W"/>
    <s v="CARLOS EDUARDO SUESCUN TORRES"/>
    <n v="79662742"/>
    <s v="EN ESPERA"/>
    <m/>
    <x v="0"/>
  </r>
  <r>
    <n v="47237"/>
    <d v="2024-12-07T00:00:00"/>
    <x v="5"/>
    <x v="1"/>
    <x v="1"/>
    <s v="2024-12-07 00:00:00"/>
    <s v="2024-12-07 14:48:49"/>
    <x v="2"/>
    <s v="500W"/>
    <s v="MICHAEL YESID SANCHEZ RODRIGUEZ"/>
    <n v="1016040199"/>
    <s v="ENTREGADA"/>
    <s v="YEFERSON OSORIO"/>
    <x v="0"/>
  </r>
  <r>
    <n v="47246"/>
    <d v="2024-12-07T00:00:00"/>
    <x v="5"/>
    <x v="1"/>
    <x v="1"/>
    <s v="2024-12-07 00:00:00"/>
    <s v="2024-12-07 14:41:05"/>
    <x v="2"/>
    <s v="800W"/>
    <s v="ANDRES ALBERTO MELEAN RODRIGUEZ"/>
    <n v="491194"/>
    <s v="ENTREGADA"/>
    <s v="FELIPE ALEXANDER ARANGO"/>
    <x v="0"/>
  </r>
  <r>
    <n v="47254"/>
    <d v="2024-12-07T00:00:00"/>
    <x v="5"/>
    <x v="1"/>
    <x v="1"/>
    <s v="2024-12-10 00:00:00"/>
    <m/>
    <x v="0"/>
    <s v="500W"/>
    <s v="JUAN DIEGO CABRERA"/>
    <n v="80102246"/>
    <s v="EN ESPERA"/>
    <m/>
    <x v="0"/>
  </r>
  <r>
    <n v="47260"/>
    <d v="2024-12-07T00:00:00"/>
    <x v="5"/>
    <x v="1"/>
    <x v="1"/>
    <s v="2024-12-10 00:00:00"/>
    <m/>
    <x v="0"/>
    <s v="500W"/>
    <s v="DIEGO FELIPE ROJAS"/>
    <n v="80218739"/>
    <s v="EN ESPERA"/>
    <m/>
    <x v="0"/>
  </r>
  <r>
    <n v="47264"/>
    <d v="2024-12-07T00:00:00"/>
    <x v="5"/>
    <x v="1"/>
    <x v="1"/>
    <s v="2024-12-10 00:00:00"/>
    <m/>
    <x v="0"/>
    <s v="800W"/>
    <s v="JUAN PABLO  RAMIREZ LOZA"/>
    <n v="1020806826"/>
    <s v="EN ESPERA"/>
    <m/>
    <x v="0"/>
  </r>
  <r>
    <n v="47277"/>
    <d v="2024-12-07T00:00:00"/>
    <x v="5"/>
    <x v="1"/>
    <x v="1"/>
    <m/>
    <m/>
    <x v="0"/>
    <s v="800W"/>
    <s v="SANTIAGO VALENCIA"/>
    <n v="1020772166"/>
    <s v="EN ESPERA"/>
    <m/>
    <x v="0"/>
  </r>
  <r>
    <n v="47199"/>
    <d v="2024-12-07T00:00:00"/>
    <x v="5"/>
    <x v="1"/>
    <x v="1"/>
    <s v="2024-12-07 00:00:00"/>
    <s v="2024-12-07 14:43:16"/>
    <x v="2"/>
    <s v="500W"/>
    <s v="CESAR HERNANDEZ PACHECO"/>
    <n v="72219679"/>
    <s v="ENTREGADA"/>
    <s v="SEBASTIAN ARIAS"/>
    <x v="4"/>
  </r>
  <r>
    <n v="47202"/>
    <d v="2024-12-07T00:00:00"/>
    <x v="5"/>
    <x v="1"/>
    <x v="1"/>
    <s v="2024-12-07 00:00:00"/>
    <s v="2024-12-07 12:10:52"/>
    <x v="2"/>
    <s v="800W"/>
    <s v="WILLIAN ALEXANDER JIMENEZ ORTIZ"/>
    <n v="80216797"/>
    <s v="ENTREGADA"/>
    <s v="CRISTIAN ALFONSO"/>
    <x v="4"/>
  </r>
  <r>
    <n v="47208"/>
    <d v="2024-12-07T00:00:00"/>
    <x v="5"/>
    <x v="1"/>
    <x v="1"/>
    <s v="2024-12-10 00:00:00"/>
    <m/>
    <x v="3"/>
    <s v="800W"/>
    <s v="JHON ELISEO  MENDEZ FERREIRA"/>
    <n v="1136880396"/>
    <s v="EN ESPERA"/>
    <m/>
    <x v="4"/>
  </r>
  <r>
    <n v="47214"/>
    <d v="2024-12-07T00:00:00"/>
    <x v="5"/>
    <x v="1"/>
    <x v="1"/>
    <s v="2024-12-10 00:00:00"/>
    <m/>
    <x v="0"/>
    <s v="500W"/>
    <s v="LORENA  WILLCHES"/>
    <n v="1030558247"/>
    <s v="EN ESPERA"/>
    <m/>
    <x v="4"/>
  </r>
  <r>
    <n v="47221"/>
    <d v="2024-12-07T00:00:00"/>
    <x v="5"/>
    <x v="1"/>
    <x v="1"/>
    <s v="2024-12-11 00:00:00"/>
    <m/>
    <x v="0"/>
    <s v="500W"/>
    <s v="NATALIA  BALLESTEROS DIAZ"/>
    <n v="1020821545"/>
    <s v="EN ESPERA"/>
    <m/>
    <x v="4"/>
  </r>
  <r>
    <n v="47226"/>
    <d v="2024-12-07T00:00:00"/>
    <x v="5"/>
    <x v="1"/>
    <x v="1"/>
    <s v="2024-12-07 00:00:00"/>
    <s v="2024-12-07 11:17:42"/>
    <x v="2"/>
    <m/>
    <s v="JOSE OSORIO"/>
    <n v="74357600"/>
    <s v="ENTREGADA"/>
    <s v="CRISTIAN ALFONSO"/>
    <x v="4"/>
  </r>
  <r>
    <n v="47229"/>
    <d v="2024-12-07T00:00:00"/>
    <x v="5"/>
    <x v="1"/>
    <x v="1"/>
    <s v="2024-12-11 00:00:00"/>
    <m/>
    <x v="0"/>
    <s v="800W"/>
    <s v="CARLOS ALBERTO MENDEZ LOPEZ"/>
    <n v="1030638508"/>
    <s v="EN ESPERA"/>
    <m/>
    <x v="4"/>
  </r>
  <r>
    <n v="47232"/>
    <d v="2024-12-07T00:00:00"/>
    <x v="5"/>
    <x v="1"/>
    <x v="1"/>
    <s v="2024-12-11 00:00:00"/>
    <m/>
    <x v="0"/>
    <s v="350W"/>
    <s v="DANIEL ALEJANDRO BOBADILLA ROMERO"/>
    <n v="1022417251"/>
    <s v="EN ESPERA"/>
    <m/>
    <x v="4"/>
  </r>
  <r>
    <n v="47248"/>
    <d v="2024-12-07T00:00:00"/>
    <x v="5"/>
    <x v="1"/>
    <x v="1"/>
    <s v="2024-12-11 00:00:00"/>
    <m/>
    <x v="3"/>
    <s v="350W"/>
    <s v="JOSE RICARDO TORRES PANIAGUA"/>
    <n v="79243345"/>
    <s v="EN ESPERA"/>
    <m/>
    <x v="4"/>
  </r>
  <r>
    <n v="47258"/>
    <d v="2024-12-07T00:00:00"/>
    <x v="5"/>
    <x v="1"/>
    <x v="1"/>
    <s v="2024-12-11 00:00:00"/>
    <m/>
    <x v="3"/>
    <s v="350W"/>
    <s v="LUZ MARY  MORENO"/>
    <n v="52068316"/>
    <s v="EN ESPERA"/>
    <m/>
    <x v="4"/>
  </r>
  <r>
    <n v="47266"/>
    <d v="2024-12-07T00:00:00"/>
    <x v="5"/>
    <x v="1"/>
    <x v="1"/>
    <s v="2024-12-10 00:00:00"/>
    <m/>
    <x v="3"/>
    <s v="500W"/>
    <s v="DIEGO MAURICIO TRIANA MEDINA"/>
    <n v="1030536292"/>
    <s v="EN ESPERA"/>
    <m/>
    <x v="4"/>
  </r>
  <r>
    <n v="47268"/>
    <d v="2024-12-07T00:00:00"/>
    <x v="5"/>
    <x v="1"/>
    <x v="1"/>
    <s v="2024-12-09 00:00:00"/>
    <m/>
    <x v="3"/>
    <s v="500W"/>
    <s v="JORGE ANDRÉS  MENESES ROSALES"/>
    <n v="1030607356"/>
    <s v="FINALIZADA"/>
    <s v="SEBASTIAN ARIAS"/>
    <x v="4"/>
  </r>
  <r>
    <n v="47275"/>
    <d v="2024-12-07T00:00:00"/>
    <x v="5"/>
    <x v="1"/>
    <x v="1"/>
    <s v="2024-12-07 00:00:00"/>
    <s v="2024-12-07 14:54:57"/>
    <x v="2"/>
    <s v="800W"/>
    <s v="ARANTXA STEFANY CARDENAS CARDENAS"/>
    <n v="1049624039"/>
    <s v="ENTREGADA"/>
    <s v="CRISTIAN ALFONSO"/>
    <x v="4"/>
  </r>
  <r>
    <n v="47280"/>
    <d v="2024-12-07T00:00:00"/>
    <x v="5"/>
    <x v="1"/>
    <x v="1"/>
    <s v="2024-12-10 00:00:00"/>
    <m/>
    <x v="0"/>
    <s v="1600W"/>
    <s v="HANSEL YESID VILLAMIL MORALES"/>
    <n v="1090431031"/>
    <s v="EN ESPERA"/>
    <m/>
    <x v="4"/>
  </r>
  <r>
    <n v="47130"/>
    <d v="2024-12-06T00:00:00"/>
    <x v="5"/>
    <x v="1"/>
    <x v="1"/>
    <s v="2024-12-09 00:00:00"/>
    <m/>
    <x v="0"/>
    <s v="800W"/>
    <s v="MONICA PELAEZ RAMIREZ"/>
    <n v="52109179"/>
    <s v="EN ESPERA"/>
    <m/>
    <x v="0"/>
  </r>
  <r>
    <n v="47131"/>
    <d v="2024-12-06T00:00:00"/>
    <x v="5"/>
    <x v="1"/>
    <x v="1"/>
    <s v="2024-12-10 00:00:00"/>
    <m/>
    <x v="0"/>
    <s v="800W"/>
    <s v="ANA ELVIRA RODRIGUEZ GIL"/>
    <n v="52622254"/>
    <s v="EN ESPERA"/>
    <m/>
    <x v="0"/>
  </r>
  <r>
    <n v="47132"/>
    <d v="2024-12-06T00:00:00"/>
    <x v="5"/>
    <x v="1"/>
    <x v="1"/>
    <s v="2024-12-06 00:00:00"/>
    <s v="2024-12-07 14:50:24"/>
    <x v="2"/>
    <s v="1600W"/>
    <s v="WILLIAM  MORENO"/>
    <n v="80858670"/>
    <s v="ENTREGADA"/>
    <s v="MIGUEL ANGEL OSORIO"/>
    <x v="0"/>
  </r>
  <r>
    <n v="47137"/>
    <d v="2024-12-06T00:00:00"/>
    <x v="5"/>
    <x v="1"/>
    <x v="1"/>
    <s v="2024-12-06 00:00:00"/>
    <s v="2024-12-06 15:03:38"/>
    <x v="2"/>
    <s v="1600W"/>
    <s v="MIGUEL ANTONIO  SUARES  JAIMES"/>
    <n v="91520482"/>
    <s v="ENTREGADA"/>
    <s v="YEFERSON OSORIO"/>
    <x v="0"/>
  </r>
  <r>
    <n v="47138"/>
    <d v="2024-12-06T00:00:00"/>
    <x v="5"/>
    <x v="1"/>
    <x v="1"/>
    <s v="2024-12-10 00:00:00"/>
    <m/>
    <x v="3"/>
    <s v="500W"/>
    <s v="ALEJANDRA  VILLEGAS"/>
    <n v="53083450"/>
    <s v="EN ESPERA"/>
    <m/>
    <x v="0"/>
  </r>
  <r>
    <n v="47140"/>
    <d v="2024-12-06T00:00:00"/>
    <x v="5"/>
    <x v="1"/>
    <x v="1"/>
    <s v="2024-12-10 00:00:00"/>
    <m/>
    <x v="0"/>
    <s v="800 W"/>
    <s v="ANDRES  JULIAN GONZALEZ CANDIA"/>
    <n v="79881883"/>
    <s v="EN ESPERA"/>
    <m/>
    <x v="0"/>
  </r>
  <r>
    <n v="47141"/>
    <d v="2024-12-06T00:00:00"/>
    <x v="5"/>
    <x v="1"/>
    <x v="1"/>
    <s v="2024-12-06 00:00:00"/>
    <s v="2024-12-09 08:28:20"/>
    <x v="2"/>
    <s v="350W"/>
    <s v="SERGIO GUERRERO  SANCHEZ"/>
    <n v="80408086"/>
    <s v="ENTREGADA"/>
    <s v="JHON ARAGON"/>
    <x v="0"/>
  </r>
  <r>
    <n v="47162"/>
    <d v="2024-12-06T00:00:00"/>
    <x v="5"/>
    <x v="1"/>
    <x v="1"/>
    <s v="2024-12-10 00:00:00"/>
    <m/>
    <x v="1"/>
    <s v="350W"/>
    <s v="LEONARDO ÁLVAREZ GARCÍA"/>
    <n v="1075302592"/>
    <s v="EN ESPERA"/>
    <m/>
    <x v="0"/>
  </r>
  <r>
    <n v="47170"/>
    <d v="2024-12-06T00:00:00"/>
    <x v="5"/>
    <x v="1"/>
    <x v="1"/>
    <s v="2024-12-06 00:00:00"/>
    <s v="2024-12-07 14:57:14"/>
    <x v="2"/>
    <s v="800W"/>
    <s v="MARIA PAULA  ACOSTA"/>
    <n v="1020844401"/>
    <s v="ENTREGADA"/>
    <s v="BRAYAN RAMIREZ"/>
    <x v="0"/>
  </r>
  <r>
    <n v="47178"/>
    <d v="2024-12-06T00:00:00"/>
    <x v="5"/>
    <x v="1"/>
    <x v="1"/>
    <s v="2024-12-06 00:00:00"/>
    <s v="2024-12-06 16:57:02"/>
    <x v="2"/>
    <s v="800W"/>
    <s v="SERGIO ANDRES  MORALES GARCIA"/>
    <n v="1022399932"/>
    <s v="ENTREGADA"/>
    <s v="FELIPE ALEXANDER ARANGO"/>
    <x v="0"/>
  </r>
  <r>
    <n v="47180"/>
    <d v="2024-12-06T00:00:00"/>
    <x v="5"/>
    <x v="1"/>
    <x v="1"/>
    <s v="2024-12-10 00:00:00"/>
    <m/>
    <x v="3"/>
    <s v="350W"/>
    <s v="EVELYN CHAPARRO"/>
    <n v="1020738979"/>
    <s v="EN ESPERA"/>
    <m/>
    <x v="0"/>
  </r>
  <r>
    <n v="47183"/>
    <d v="2024-12-06T00:00:00"/>
    <x v="5"/>
    <x v="1"/>
    <x v="1"/>
    <s v="2024-12-09 00:00:00"/>
    <m/>
    <x v="0"/>
    <s v="1600W"/>
    <s v="ALEJANDRO SILVA BEJARANO"/>
    <n v="80225019"/>
    <s v="EN ESPERA"/>
    <m/>
    <x v="0"/>
  </r>
  <r>
    <n v="47186"/>
    <d v="2024-12-06T00:00:00"/>
    <x v="5"/>
    <x v="1"/>
    <x v="1"/>
    <s v="2024-12-09 00:00:00"/>
    <m/>
    <x v="1"/>
    <s v="500W"/>
    <s v="MAURICIO TRUJILLO"/>
    <n v="1053852238"/>
    <s v="P. AUTORIZAR"/>
    <s v="JHON ARAGON"/>
    <x v="0"/>
  </r>
  <r>
    <n v="47187"/>
    <d v="2024-12-06T00:00:00"/>
    <x v="5"/>
    <x v="1"/>
    <x v="1"/>
    <s v="2024-12-10 00:00:00"/>
    <m/>
    <x v="0"/>
    <s v="800W"/>
    <s v="JESSICA  RDORIGUEZ REINALES"/>
    <n v="1072667930"/>
    <s v="EN ESPERA"/>
    <m/>
    <x v="0"/>
  </r>
  <r>
    <n v="47150"/>
    <d v="2024-12-06T00:00:00"/>
    <x v="5"/>
    <x v="1"/>
    <x v="1"/>
    <s v="2024-12-09 00:00:00"/>
    <m/>
    <x v="0"/>
    <s v="800W"/>
    <s v="GLORIA MARIA  GOMEZ SASTOQUE"/>
    <n v="1072922309"/>
    <s v="FINALIZADA"/>
    <s v="CRISTIAN ALFONSO"/>
    <x v="4"/>
  </r>
  <r>
    <n v="47160"/>
    <d v="2024-12-06T00:00:00"/>
    <x v="5"/>
    <x v="1"/>
    <x v="1"/>
    <s v="2024-12-10 00:00:00"/>
    <m/>
    <x v="3"/>
    <s v="350W"/>
    <s v="AMAURIS ELENA  ATENCIO VILLA"/>
    <n v="1082947261"/>
    <s v="EN ESPERA"/>
    <m/>
    <x v="4"/>
  </r>
  <r>
    <n v="47166"/>
    <d v="2024-12-06T00:00:00"/>
    <x v="5"/>
    <x v="1"/>
    <x v="1"/>
    <s v="2024-12-06 00:00:00"/>
    <s v="2024-12-06 12:56:48"/>
    <x v="4"/>
    <s v="1600W"/>
    <s v="JAIRO LUIS YANES GALAN"/>
    <n v="1007483163"/>
    <s v="ENTREGADA"/>
    <s v="CRISTIAN ALFONSO"/>
    <x v="4"/>
  </r>
  <r>
    <n v="47171"/>
    <d v="2024-12-06T00:00:00"/>
    <x v="5"/>
    <x v="1"/>
    <x v="1"/>
    <s v="2024-12-09 00:00:00"/>
    <s v="2024-12-09 16:07:21"/>
    <x v="2"/>
    <s v="500W"/>
    <s v="MANUEL ALEJANDRO  SUAREZ CASTRO"/>
    <n v="1007391229"/>
    <s v="ENTREGADA"/>
    <s v="SEBASTIAN ARIAS"/>
    <x v="4"/>
  </r>
  <r>
    <n v="47189"/>
    <d v="2024-12-06T00:00:00"/>
    <x v="5"/>
    <x v="1"/>
    <x v="1"/>
    <s v="2024-12-07 00:00:00"/>
    <s v="2024-12-07 12:08:10"/>
    <x v="2"/>
    <s v="800W"/>
    <s v="ANA MARIA ARANGO MARULANDA"/>
    <n v="1018458493"/>
    <s v="ENTREGADA"/>
    <s v="CRISTIAN ALFONSO"/>
    <x v="4"/>
  </r>
  <r>
    <n v="47192"/>
    <d v="2024-12-06T00:00:00"/>
    <x v="5"/>
    <x v="1"/>
    <x v="1"/>
    <s v="2024-12-10 00:00:00"/>
    <m/>
    <x v="3"/>
    <s v="1600W"/>
    <s v="BRAYAN  BETANCURT"/>
    <n v="1031128795"/>
    <s v="EN ESPERA"/>
    <m/>
    <x v="4"/>
  </r>
  <r>
    <n v="47028"/>
    <d v="2024-12-05T00:00:00"/>
    <x v="5"/>
    <x v="1"/>
    <x v="1"/>
    <s v="2024-12-09 00:00:00"/>
    <s v="2024-12-06 09:48:08"/>
    <x v="0"/>
    <s v="1600W"/>
    <s v="DIANA CAROLINA FLORES"/>
    <n v="1112103902"/>
    <s v="ENTREGADA"/>
    <s v="YEFERSON OSORIO"/>
    <x v="0"/>
  </r>
  <r>
    <n v="47029"/>
    <d v="2024-12-05T00:00:00"/>
    <x v="5"/>
    <x v="1"/>
    <x v="1"/>
    <s v="2024-12-05 00:00:00"/>
    <s v="2024-12-05 09:48:33"/>
    <x v="2"/>
    <s v="350W"/>
    <s v="CHRISTIAN CAMILO LOZANO CHAPARRO"/>
    <n v="1013626862"/>
    <s v="ENTREGADA"/>
    <s v="MIGUEL ANGEL OSORIO"/>
    <x v="0"/>
  </r>
  <r>
    <n v="47030"/>
    <d v="2024-12-05T00:00:00"/>
    <x v="5"/>
    <x v="1"/>
    <x v="1"/>
    <s v="2024-12-09 00:00:00"/>
    <m/>
    <x v="0"/>
    <s v="500W"/>
    <s v="CAMILA  GAYEGO"/>
    <n v="1000505348"/>
    <s v="AUTORIZADA"/>
    <s v="FELIPE ALEXANDER ARANGO"/>
    <x v="0"/>
  </r>
  <r>
    <n v="47032"/>
    <d v="2024-12-05T00:00:00"/>
    <x v="5"/>
    <x v="1"/>
    <x v="1"/>
    <s v="2024-12-09 00:00:00"/>
    <s v="2024-12-09 13:55:42"/>
    <x v="0"/>
    <s v="800W"/>
    <s v="GABRIEL  OCAMPO ACEVEDO"/>
    <n v="1001192469"/>
    <s v="ENTREGADA"/>
    <s v="FELIPE ALEXANDER ARANGO"/>
    <x v="0"/>
  </r>
  <r>
    <n v="47033"/>
    <d v="2024-12-05T00:00:00"/>
    <x v="5"/>
    <x v="1"/>
    <x v="1"/>
    <s v="2024-12-09 00:00:00"/>
    <m/>
    <x v="0"/>
    <s v="800W"/>
    <s v="JHON ALEXANDER RODRIGUEZ ARDILA"/>
    <n v="80901633"/>
    <s v="EN ESPERA"/>
    <m/>
    <x v="0"/>
  </r>
  <r>
    <n v="47036"/>
    <d v="2024-12-05T00:00:00"/>
    <x v="5"/>
    <x v="1"/>
    <x v="1"/>
    <s v="2024-12-05 00:00:00"/>
    <s v="2024-12-06 12:25:36"/>
    <x v="2"/>
    <s v="1600W"/>
    <s v="SEBASTIAN CAMILO TOCARRUNCHO SOLORZANO"/>
    <n v="1013674022"/>
    <s v="ENTREGADA"/>
    <s v="YEFERSON OSORIO"/>
    <x v="0"/>
  </r>
  <r>
    <n v="47038"/>
    <d v="2024-12-05T00:00:00"/>
    <x v="5"/>
    <x v="1"/>
    <x v="1"/>
    <s v="2024-12-05 00:00:00"/>
    <s v="2024-12-05 11:40:05"/>
    <x v="2"/>
    <s v="moped"/>
    <s v="MANUEL ALEJANDRO  GARZON QUINTERO"/>
    <n v="80812227"/>
    <s v="ENTREGADA"/>
    <s v="BRAYAN RAMIREZ"/>
    <x v="0"/>
  </r>
  <r>
    <n v="47040"/>
    <d v="2024-12-05T00:00:00"/>
    <x v="5"/>
    <x v="1"/>
    <x v="1"/>
    <s v="2024-12-07 00:00:00"/>
    <s v="2024-12-09 13:03:09"/>
    <x v="0"/>
    <s v="350W"/>
    <s v="MARIA PAULA FLORES RUEDA"/>
    <n v="1110600623"/>
    <s v="ENTREGADA"/>
    <s v="JHON ARAGON"/>
    <x v="0"/>
  </r>
  <r>
    <n v="47047"/>
    <d v="2024-12-05T00:00:00"/>
    <x v="5"/>
    <x v="1"/>
    <x v="1"/>
    <s v="2024-12-09 00:00:00"/>
    <m/>
    <x v="0"/>
    <s v="500W"/>
    <s v="JUAN CARLOS CIFUENTES"/>
    <n v="79568169"/>
    <s v="EN ESPERA"/>
    <m/>
    <x v="0"/>
  </r>
  <r>
    <n v="47049"/>
    <d v="2024-12-05T00:00:00"/>
    <x v="5"/>
    <x v="1"/>
    <x v="1"/>
    <s v="2024-12-09 00:00:00"/>
    <m/>
    <x v="3"/>
    <s v="350W"/>
    <s v="MANUEL  GUTIERREZ MIGUEZ"/>
    <n v="1010167109"/>
    <s v="EN PROCESO"/>
    <s v="YEFERSON OSORIO"/>
    <x v="0"/>
  </r>
  <r>
    <n v="47050"/>
    <d v="2024-12-05T00:00:00"/>
    <x v="5"/>
    <x v="1"/>
    <x v="1"/>
    <s v="2024-12-05 00:00:00"/>
    <s v="2024-12-05 13:03:20"/>
    <x v="2"/>
    <s v="1600W"/>
    <s v="CARLOS AUGUSTO MORENO OSPINA"/>
    <n v="79864299"/>
    <s v="ENTREGADA"/>
    <s v="JUAN CARLOS SALCEDO"/>
    <x v="0"/>
  </r>
  <r>
    <n v="47052"/>
    <d v="2024-12-05T00:00:00"/>
    <x v="5"/>
    <x v="1"/>
    <x v="1"/>
    <s v="2024-12-09 00:00:00"/>
    <m/>
    <x v="0"/>
    <s v="500W"/>
    <s v="CAMILO SAMPEDRO"/>
    <n v="79238834"/>
    <s v="EN ESPERA"/>
    <m/>
    <x v="0"/>
  </r>
  <r>
    <n v="47053"/>
    <d v="2024-12-05T00:00:00"/>
    <x v="5"/>
    <x v="1"/>
    <x v="1"/>
    <s v="2024-12-05 00:00:00"/>
    <s v="2024-12-09 09:24:18"/>
    <x v="2"/>
    <s v="350W"/>
    <s v="MARIA CAMILA  GARCIA"/>
    <n v="1010006736"/>
    <s v="ENTREGADA"/>
    <s v="MIGUEL ANGEL OSORIO"/>
    <x v="0"/>
  </r>
  <r>
    <n v="47056"/>
    <d v="2024-12-05T00:00:00"/>
    <x v="5"/>
    <x v="1"/>
    <x v="1"/>
    <s v="2024-12-05 00:00:00"/>
    <s v="2024-12-05 14:49:16"/>
    <x v="2"/>
    <s v="1600W"/>
    <s v="WILSON ORLANDO CHIVATA GARNICA"/>
    <n v="19268018"/>
    <s v="ENTREGADA"/>
    <s v="FELIPE ALEXANDER ARANGO"/>
    <x v="0"/>
  </r>
  <r>
    <n v="47061"/>
    <d v="2024-12-05T00:00:00"/>
    <x v="5"/>
    <x v="1"/>
    <x v="1"/>
    <s v="2024-12-09 00:00:00"/>
    <m/>
    <x v="0"/>
    <s v="350W"/>
    <s v="DIEGO ANDRES  SOUSA PALACIOS"/>
    <n v="80894460"/>
    <s v="FINALIZADA"/>
    <s v="YEFERSON OSORIO"/>
    <x v="0"/>
  </r>
  <r>
    <n v="47064"/>
    <d v="2024-12-05T00:00:00"/>
    <x v="5"/>
    <x v="1"/>
    <x v="1"/>
    <s v="2024-12-09 00:00:00"/>
    <m/>
    <x v="0"/>
    <s v="350W"/>
    <s v="DIEGO ANDRES  SOUSA PALACIOS"/>
    <n v="80894460"/>
    <s v="P. AUTORIZAR"/>
    <s v="JUAN CARLOS SALCEDO"/>
    <x v="0"/>
  </r>
  <r>
    <n v="47067"/>
    <d v="2024-12-05T00:00:00"/>
    <x v="5"/>
    <x v="1"/>
    <x v="1"/>
    <s v="2024-12-07 00:00:00"/>
    <s v="2024-12-09 14:49:52"/>
    <x v="3"/>
    <s v="800W"/>
    <s v="DUVAN AMEZQUITA MARIN"/>
    <n v="1020743342"/>
    <s v="ENTREGADA"/>
    <s v="JHON ARAGON"/>
    <x v="0"/>
  </r>
  <r>
    <n v="47070"/>
    <d v="2024-12-05T00:00:00"/>
    <x v="5"/>
    <x v="1"/>
    <x v="1"/>
    <s v="2024-12-05 00:00:00"/>
    <s v="2024-12-05 14:50:22"/>
    <x v="2"/>
    <s v="1600W"/>
    <s v="ZWU INVERSIONES SAS ZWU INVERSIONES SAS"/>
    <n v="901123919"/>
    <s v="ENTREGADA"/>
    <s v="BRAYAN RAMIREZ"/>
    <x v="0"/>
  </r>
  <r>
    <n v="47073"/>
    <d v="2024-12-05T00:00:00"/>
    <x v="5"/>
    <x v="1"/>
    <x v="1"/>
    <s v="2024-12-05 00:00:00"/>
    <s v="2024-12-07 11:29:52"/>
    <x v="2"/>
    <s v="500W"/>
    <s v="JUAN CARLOS  PINILLA ALFARO"/>
    <n v="1001940913"/>
    <s v="ENTREGADA"/>
    <s v="BRAYAN RAMIREZ"/>
    <x v="0"/>
  </r>
  <r>
    <n v="47079"/>
    <d v="2024-12-05T00:00:00"/>
    <x v="5"/>
    <x v="1"/>
    <x v="1"/>
    <s v="2024-12-05 00:00:00"/>
    <m/>
    <x v="2"/>
    <s v="500W"/>
    <s v="JEISSON  HERNAN   MEJIA ROA"/>
    <n v="1015432694"/>
    <s v="FINALIZADA"/>
    <s v="FELIPE ALEXANDER ARANGO"/>
    <x v="0"/>
  </r>
  <r>
    <n v="47083"/>
    <d v="2024-12-05T00:00:00"/>
    <x v="5"/>
    <x v="1"/>
    <x v="1"/>
    <s v="2024-12-09 00:00:00"/>
    <m/>
    <x v="0"/>
    <s v="500W"/>
    <s v="ESTEBAN  GRISALES"/>
    <n v="1053867354"/>
    <s v="FINALIZADA"/>
    <s v="JUAN CARLOS SALCEDO"/>
    <x v="0"/>
  </r>
  <r>
    <n v="47085"/>
    <d v="2024-12-05T00:00:00"/>
    <x v="5"/>
    <x v="1"/>
    <x v="1"/>
    <s v="2024-12-09 00:00:00"/>
    <m/>
    <x v="0"/>
    <s v="SCOOTER MINCA 500"/>
    <s v="SANTIAGO ARRRIETA"/>
    <n v="80133205"/>
    <s v="AUTORIZADA"/>
    <s v="JUAN CARLOS SALCEDO"/>
    <x v="0"/>
  </r>
  <r>
    <n v="47088"/>
    <d v="2024-12-05T00:00:00"/>
    <x v="5"/>
    <x v="1"/>
    <x v="1"/>
    <s v="2024-12-09 00:00:00"/>
    <m/>
    <x v="0"/>
    <s v="800W"/>
    <s v="PAULA  LOPEZ"/>
    <n v="1022330312"/>
    <s v="FINALIZADA"/>
    <s v="YEFERSON OSORIO"/>
    <x v="0"/>
  </r>
  <r>
    <n v="47093"/>
    <d v="2024-12-05T00:00:00"/>
    <x v="5"/>
    <x v="1"/>
    <x v="1"/>
    <s v="2024-12-09 00:00:00"/>
    <m/>
    <x v="0"/>
    <s v="800W"/>
    <s v="LILIANA AMPARO ANDRADE AMEZQUITA"/>
    <n v="31320670"/>
    <s v="FINALIZADA"/>
    <s v="YEFERSON OSORIO"/>
    <x v="0"/>
  </r>
  <r>
    <n v="47094"/>
    <d v="2024-12-05T00:00:00"/>
    <x v="5"/>
    <x v="1"/>
    <x v="1"/>
    <s v="2024-12-09 00:00:00"/>
    <m/>
    <x v="3"/>
    <s v="500W"/>
    <s v="CRISTIAN RIVERA"/>
    <n v="1030626047"/>
    <s v="EN PROCESO"/>
    <s v="BRAYAN RAMIREZ"/>
    <x v="0"/>
  </r>
  <r>
    <n v="47108"/>
    <d v="2024-12-05T00:00:00"/>
    <x v="5"/>
    <x v="1"/>
    <x v="1"/>
    <s v="2024-12-09 00:00:00"/>
    <m/>
    <x v="0"/>
    <s v="350W"/>
    <s v="DIEGO MELENDEZ"/>
    <n v="1020840018"/>
    <s v="P. AUTORIZAR"/>
    <s v="YEFERSON OSORIO"/>
    <x v="0"/>
  </r>
  <r>
    <n v="47111"/>
    <d v="2024-12-05T00:00:00"/>
    <x v="5"/>
    <x v="1"/>
    <x v="1"/>
    <s v="2024-12-09 00:00:00"/>
    <m/>
    <x v="0"/>
    <s v="500W"/>
    <s v="ANDRES FELIPE PAVAJEAU"/>
    <n v="1019101650"/>
    <s v="P. AUTORIZAR"/>
    <s v="YEFERSON OSORIO"/>
    <x v="0"/>
  </r>
  <r>
    <n v="47112"/>
    <d v="2024-12-05T00:00:00"/>
    <x v="5"/>
    <x v="1"/>
    <x v="1"/>
    <s v="2024-12-05 00:00:00"/>
    <s v="2024-12-05 16:49:47"/>
    <x v="2"/>
    <s v="800W"/>
    <s v="DIEGO MELENDEZ"/>
    <n v="1020840018"/>
    <s v="ENTREGADA"/>
    <s v="YEFERSON OSORIO"/>
    <x v="0"/>
  </r>
  <r>
    <n v="47115"/>
    <d v="2024-12-05T00:00:00"/>
    <x v="5"/>
    <x v="1"/>
    <x v="1"/>
    <s v="2024-12-06 00:00:00"/>
    <m/>
    <x v="4"/>
    <s v="500W"/>
    <s v="ALEX ALDAS"/>
    <n v="265895"/>
    <s v="FINALIZADA"/>
    <s v="FELIPE ALEXANDER ARANGO"/>
    <x v="0"/>
  </r>
  <r>
    <n v="47118"/>
    <d v="2024-12-05T00:00:00"/>
    <x v="5"/>
    <x v="1"/>
    <x v="1"/>
    <s v="2024-12-06 00:00:00"/>
    <s v="2024-12-06 16:09:50"/>
    <x v="2"/>
    <s v="800W"/>
    <s v="WILMER ENRIQUE PIMENTEL BLANCO"/>
    <n v="1005873844"/>
    <s v="ENTREGADA"/>
    <s v="BRAYAN RAMIREZ"/>
    <x v="0"/>
  </r>
  <r>
    <n v="47119"/>
    <d v="2024-12-05T00:00:00"/>
    <x v="5"/>
    <x v="1"/>
    <x v="1"/>
    <s v="2024-12-07 00:00:00"/>
    <m/>
    <x v="4"/>
    <s v="SCOOTER MINCA"/>
    <s v="IVAN RAMOS"/>
    <n v="79963472"/>
    <s v="EN PROCESO"/>
    <s v="BRAYAN RAMIREZ"/>
    <x v="0"/>
  </r>
  <r>
    <n v="47037"/>
    <d v="2024-12-05T00:00:00"/>
    <x v="5"/>
    <x v="1"/>
    <x v="1"/>
    <s v="2024-12-09 00:00:00"/>
    <m/>
    <x v="3"/>
    <s v="350W"/>
    <s v="WILMER ARELLAN TORRES"/>
    <n v="1069755977"/>
    <s v="AUTORIZA.R.B"/>
    <s v="SEBASTIAN ARIAS"/>
    <x v="4"/>
  </r>
  <r>
    <n v="47058"/>
    <d v="2024-12-05T00:00:00"/>
    <x v="5"/>
    <x v="1"/>
    <x v="1"/>
    <s v="2024-12-05 00:00:00"/>
    <s v="2024-12-05 15:25:36"/>
    <x v="2"/>
    <s v="500W"/>
    <s v="MARIANA  AMADO"/>
    <n v="52846239"/>
    <s v="ENTREGADA"/>
    <s v="SEBASTIAN ARIAS"/>
    <x v="4"/>
  </r>
  <r>
    <n v="47075"/>
    <d v="2024-12-05T00:00:00"/>
    <x v="5"/>
    <x v="1"/>
    <x v="1"/>
    <s v="2024-12-05 00:00:00"/>
    <s v="2024-12-05 12:10:22"/>
    <x v="2"/>
    <s v="1600W"/>
    <s v="JAVIER DEL VALLE"/>
    <n v="79753745"/>
    <s v="ENTREGADA"/>
    <s v="CRISTIAN ALFONSO"/>
    <x v="4"/>
  </r>
  <r>
    <n v="47082"/>
    <d v="2024-12-05T00:00:00"/>
    <x v="5"/>
    <x v="1"/>
    <x v="1"/>
    <s v="2024-12-05 00:00:00"/>
    <s v="2024-12-05 12:51:18"/>
    <x v="2"/>
    <s v="1600W"/>
    <s v="EDWINT HERNANDO CANTOR PEREZ"/>
    <n v="1033724525"/>
    <s v="ENTREGADA"/>
    <s v="SEBASTIAN ARIAS"/>
    <x v="4"/>
  </r>
  <r>
    <n v="47087"/>
    <d v="2024-12-05T00:00:00"/>
    <x v="5"/>
    <x v="1"/>
    <x v="1"/>
    <s v="2024-12-09 00:00:00"/>
    <m/>
    <x v="2"/>
    <s v="500W"/>
    <s v="JHONATAN  ANDRES"/>
    <n v="1070618569"/>
    <s v="AUTORIZADA"/>
    <s v="SEBASTIAN ARIAS"/>
    <x v="4"/>
  </r>
  <r>
    <n v="47090"/>
    <d v="2024-12-05T00:00:00"/>
    <x v="5"/>
    <x v="1"/>
    <x v="1"/>
    <s v="2024-12-09 00:00:00"/>
    <m/>
    <x v="3"/>
    <s v="1600W"/>
    <s v="YEISON GERMAN GARZON DIAZ"/>
    <n v="80217740"/>
    <s v="AUTORIZA.R.B"/>
    <s v="CRISTIAN ALFONSO"/>
    <x v="4"/>
  </r>
  <r>
    <n v="47092"/>
    <d v="2024-12-05T00:00:00"/>
    <x v="5"/>
    <x v="1"/>
    <x v="1"/>
    <s v="2024-12-09 00:00:00"/>
    <m/>
    <x v="0"/>
    <s v="500W"/>
    <s v="JUAN DAVID  GAMA MOJICA"/>
    <n v="1098782585"/>
    <s v="FINALIZADA"/>
    <s v="CRISTIAN ALFONSO"/>
    <x v="4"/>
  </r>
  <r>
    <n v="47102"/>
    <d v="2024-12-05T00:00:00"/>
    <x v="5"/>
    <x v="1"/>
    <x v="1"/>
    <s v="2024-12-09 00:00:00"/>
    <m/>
    <x v="3"/>
    <s v="1600W"/>
    <s v="ALVARO DE JESUS GARCIA RUIZ"/>
    <n v="1000693466"/>
    <s v="P. AUTORIZAR"/>
    <s v="SEBASTIAN ARIAS"/>
    <x v="4"/>
  </r>
  <r>
    <n v="46931"/>
    <d v="2024-12-04T00:00:00"/>
    <x v="5"/>
    <x v="1"/>
    <x v="1"/>
    <s v="2024-12-06 00:00:00"/>
    <m/>
    <x v="0"/>
    <s v="800W"/>
    <s v="INVERSIONES LYON AGG S.A.S. INVERSIONES LYON AGG S.A.S."/>
    <n v="900424270"/>
    <s v="P. AUTORIZAR"/>
    <s v="YEFERSON OSORIO"/>
    <x v="0"/>
  </r>
  <r>
    <n v="46934"/>
    <d v="2024-12-04T00:00:00"/>
    <x v="5"/>
    <x v="1"/>
    <x v="1"/>
    <s v="2024-12-04 00:00:00"/>
    <s v="2024-12-04 16:03:37"/>
    <x v="2"/>
    <s v="500W"/>
    <s v="BRIAN  ESCAMILLA"/>
    <n v="1015437989"/>
    <s v="ENTREGADA"/>
    <s v="FELIPE ALEXANDER ARANGO"/>
    <x v="0"/>
  </r>
  <r>
    <n v="46938"/>
    <d v="2024-12-04T00:00:00"/>
    <x v="5"/>
    <x v="1"/>
    <x v="1"/>
    <s v="2024-12-04 00:00:00"/>
    <m/>
    <x v="2"/>
    <s v="800W"/>
    <s v="JOESTIN JAVIER BENT ALVARADO"/>
    <n v="1140889718"/>
    <s v="EN PROCESO"/>
    <s v="FELIPE ALEXANDER ARANGO"/>
    <x v="0"/>
  </r>
  <r>
    <n v="46939"/>
    <d v="2024-12-04T00:00:00"/>
    <x v="5"/>
    <x v="1"/>
    <x v="1"/>
    <s v="2024-12-04 00:00:00"/>
    <s v="2024-12-06 11:56:32"/>
    <x v="2"/>
    <s v="350W"/>
    <s v="EDWIN MAURICIO  FRANCO LASPRILLA"/>
    <n v="80036452"/>
    <s v="ENTREGADA"/>
    <s v="MIGUEL ANGEL OSORIO"/>
    <x v="0"/>
  </r>
  <r>
    <n v="46940"/>
    <d v="2024-12-04T00:00:00"/>
    <x v="5"/>
    <x v="1"/>
    <x v="1"/>
    <s v="2024-12-04 00:00:00"/>
    <s v="2024-12-04 12:01:40"/>
    <x v="2"/>
    <s v="500W"/>
    <s v="NICOLAS RODRIGUEZ"/>
    <n v="80875985"/>
    <s v="ENTREGADA"/>
    <s v="JHON ARAGON"/>
    <x v="0"/>
  </r>
  <r>
    <n v="46947"/>
    <d v="2024-12-04T00:00:00"/>
    <x v="5"/>
    <x v="1"/>
    <x v="1"/>
    <s v="2024-12-04 00:00:00"/>
    <s v="2024-12-06 13:18:19"/>
    <x v="2"/>
    <s v="1600W"/>
    <s v="MILLER  OCHOA ORREGO"/>
    <n v="1007411915"/>
    <s v="ENTREGADA"/>
    <s v="BRAYAN RAMIREZ"/>
    <x v="0"/>
  </r>
  <r>
    <n v="46949"/>
    <d v="2024-12-04T00:00:00"/>
    <x v="5"/>
    <x v="1"/>
    <x v="1"/>
    <m/>
    <s v="2024-12-04 12:07:19"/>
    <x v="2"/>
    <s v="800W"/>
    <s v="RAUL CARO"/>
    <n v="1016085811"/>
    <s v="ENTREGADA"/>
    <s v="MIGUEL ANGEL OSORIO"/>
    <x v="0"/>
  </r>
  <r>
    <n v="46951"/>
    <d v="2024-12-04T00:00:00"/>
    <x v="5"/>
    <x v="1"/>
    <x v="1"/>
    <s v="2024-12-07 00:00:00"/>
    <s v="2024-12-09 13:21:00"/>
    <x v="0"/>
    <s v="500W"/>
    <s v="FELIPE  GARCIA"/>
    <n v="80504027"/>
    <s v="ENTREGADA"/>
    <s v="JHON ARAGON"/>
    <x v="0"/>
  </r>
  <r>
    <n v="46955"/>
    <d v="2024-12-04T00:00:00"/>
    <x v="5"/>
    <x v="1"/>
    <x v="1"/>
    <s v="2024-12-06 00:00:00"/>
    <m/>
    <x v="0"/>
    <s v="800W"/>
    <s v="JOAQUIN JOSE LOPEZ AMAIS"/>
    <n v="85273153"/>
    <s v="FINALIZADA"/>
    <s v="YEFERSON OSORIO"/>
    <x v="0"/>
  </r>
  <r>
    <n v="46956"/>
    <d v="2024-12-04T00:00:00"/>
    <x v="5"/>
    <x v="1"/>
    <x v="1"/>
    <s v="2024-12-04 00:00:00"/>
    <s v="2024-12-04 12:52:01"/>
    <x v="2"/>
    <s v="800W"/>
    <s v="DIEGO  ARIAS MORERO"/>
    <n v="1019148402"/>
    <s v="ENTREGADA"/>
    <s v="MIGUEL ANGEL OSORIO"/>
    <x v="0"/>
  </r>
  <r>
    <n v="46957"/>
    <d v="2024-12-04T00:00:00"/>
    <x v="5"/>
    <x v="1"/>
    <x v="1"/>
    <s v="2024-12-06 00:00:00"/>
    <m/>
    <x v="0"/>
    <s v="500W"/>
    <s v="PABLO BERNAL  MUÑOZ"/>
    <n v="1001191959"/>
    <s v="FINALIZADA"/>
    <s v="YEFERSON OSORIO"/>
    <x v="0"/>
  </r>
  <r>
    <n v="46959"/>
    <d v="2024-12-04T00:00:00"/>
    <x v="5"/>
    <x v="1"/>
    <x v="1"/>
    <s v="2024-12-06 00:00:00"/>
    <m/>
    <x v="3"/>
    <s v="500W"/>
    <s v="CARLOS URIBE"/>
    <n v="1020741667"/>
    <s v="AUTORIZA.R.B"/>
    <s v="BRAYAN RAMIREZ"/>
    <x v="0"/>
  </r>
  <r>
    <n v="46961"/>
    <d v="2024-12-04T00:00:00"/>
    <x v="5"/>
    <x v="1"/>
    <x v="1"/>
    <s v="2024-12-04 00:00:00"/>
    <s v="2024-12-04 16:57:39"/>
    <x v="2"/>
    <s v="350W"/>
    <s v="SANDRA OSORIO"/>
    <n v="52901570"/>
    <s v="ENTREGADA"/>
    <s v="MIGUEL ANGEL OSORIO"/>
    <x v="0"/>
  </r>
  <r>
    <n v="46964"/>
    <d v="2024-12-04T00:00:00"/>
    <x v="5"/>
    <x v="1"/>
    <x v="1"/>
    <s v="2024-12-04 00:00:00"/>
    <s v="2024-12-04 16:55:43"/>
    <x v="2"/>
    <s v="1600W"/>
    <s v="CARLOS AUGUSTO MORENO OSPINA"/>
    <n v="79864299"/>
    <s v="ENTREGADA"/>
    <s v="FELIPE ALEXANDER ARANGO"/>
    <x v="0"/>
  </r>
  <r>
    <n v="46965"/>
    <d v="2024-12-04T00:00:00"/>
    <x v="5"/>
    <x v="1"/>
    <x v="1"/>
    <s v="2024-12-04 00:00:00"/>
    <s v="2024-12-05 15:08:00"/>
    <x v="2"/>
    <s v="500W"/>
    <s v="JOSE LUIS OLIVEROS ROJAS"/>
    <n v="1003878756"/>
    <s v="ENTREGADA"/>
    <s v="MIGUEL ANGEL OSORIO"/>
    <x v="0"/>
  </r>
  <r>
    <n v="46967"/>
    <d v="2024-12-04T00:00:00"/>
    <x v="5"/>
    <x v="1"/>
    <x v="1"/>
    <s v="2024-12-06 00:00:00"/>
    <s v="2024-12-09 17:02:21"/>
    <x v="0"/>
    <s v="500W"/>
    <s v="VANESSA ARAQUE"/>
    <n v="1052405067"/>
    <s v="ENTREGADA"/>
    <s v="BRAYAN RAMIREZ"/>
    <x v="0"/>
  </r>
  <r>
    <n v="46976"/>
    <d v="2024-12-04T00:00:00"/>
    <x v="5"/>
    <x v="1"/>
    <x v="1"/>
    <s v="2024-12-04 00:00:00"/>
    <s v="2024-12-05 08:13:27"/>
    <x v="2"/>
    <s v="500W"/>
    <s v="JUAN CAMILO SANCHEZ"/>
    <n v="1020771330"/>
    <s v="ENTREGADA"/>
    <s v="MIGUEL ANGEL OSORIO"/>
    <x v="0"/>
  </r>
  <r>
    <n v="46978"/>
    <d v="2024-12-04T00:00:00"/>
    <x v="5"/>
    <x v="1"/>
    <x v="1"/>
    <s v="2024-12-04 00:00:00"/>
    <s v="2024-12-04 13:49:20"/>
    <x v="2"/>
    <s v="1600W"/>
    <s v="OSCAR  LORA RIOS"/>
    <n v="1002440025"/>
    <s v="ENTREGADA"/>
    <s v="JHON ARAGON"/>
    <x v="0"/>
  </r>
  <r>
    <n v="46989"/>
    <d v="2024-12-04T00:00:00"/>
    <x v="5"/>
    <x v="1"/>
    <x v="1"/>
    <s v="2024-12-04 00:00:00"/>
    <s v="2024-12-04 15:37:42"/>
    <x v="2"/>
    <s v="800W"/>
    <s v="ACORBE S.A.S ACORBE S.A.S"/>
    <n v="830010640"/>
    <s v="ENTREGADA"/>
    <s v="BRAYAN RAMIREZ"/>
    <x v="0"/>
  </r>
  <r>
    <n v="46991"/>
    <d v="2024-12-04T00:00:00"/>
    <x v="5"/>
    <x v="1"/>
    <x v="1"/>
    <s v="2024-12-06 00:00:00"/>
    <s v="2024-12-07 10:16:28"/>
    <x v="0"/>
    <s v="800 W"/>
    <s v="JUAN PABLO  SALCEDO DIAZ"/>
    <n v="1015482442"/>
    <s v="ENTREGADA"/>
    <s v="YEFERSON OSORIO"/>
    <x v="0"/>
  </r>
  <r>
    <n v="46992"/>
    <d v="2024-12-04T00:00:00"/>
    <x v="5"/>
    <x v="1"/>
    <x v="1"/>
    <s v="2024-12-06 00:00:00"/>
    <m/>
    <x v="0"/>
    <s v="800W"/>
    <s v="CAMILO JOSE  BARVO MUÑOZ"/>
    <n v="1045677129"/>
    <s v="FINALIZADA"/>
    <s v="YEFERSON OSORIO"/>
    <x v="0"/>
  </r>
  <r>
    <n v="46994"/>
    <d v="2024-12-04T00:00:00"/>
    <x v="5"/>
    <x v="1"/>
    <x v="1"/>
    <s v="2024-12-06 00:00:00"/>
    <m/>
    <x v="0"/>
    <s v="800W"/>
    <s v="BRANDON STEPHAN PEDRAZA ERAZO"/>
    <n v="1013694556"/>
    <s v="FINALIZADA"/>
    <s v="YEFERSON OSORIO"/>
    <x v="0"/>
  </r>
  <r>
    <n v="46995"/>
    <d v="2024-12-04T00:00:00"/>
    <x v="5"/>
    <x v="1"/>
    <x v="1"/>
    <s v="2024-12-04 00:00:00"/>
    <s v="2024-12-04 15:58:30"/>
    <x v="2"/>
    <s v="350W"/>
    <s v="SERGIO GUERRERO  SANCHEZ"/>
    <n v="80408086"/>
    <s v="ENTREGADA"/>
    <s v="MIGUEL ANGEL OSORIO"/>
    <x v="0"/>
  </r>
  <r>
    <n v="46999"/>
    <d v="2024-12-04T00:00:00"/>
    <x v="5"/>
    <x v="1"/>
    <x v="1"/>
    <s v="2024-12-04 00:00:00"/>
    <s v="2024-12-06 17:03:21"/>
    <x v="2"/>
    <s v="800W"/>
    <s v="ANDREA  USECHE  OJEDA"/>
    <n v="1022417316"/>
    <s v="ENTREGADA"/>
    <s v="YEFERSON OSORIO"/>
    <x v="0"/>
  </r>
  <r>
    <n v="47000"/>
    <d v="2024-12-04T00:00:00"/>
    <x v="5"/>
    <x v="1"/>
    <x v="1"/>
    <s v="2024-12-09 00:00:00"/>
    <m/>
    <x v="0"/>
    <s v="500W"/>
    <s v="CAMILO ANDRADE"/>
    <n v="94511345"/>
    <s v="AUTORIZADA"/>
    <s v="JUAN CARLOS SALCEDO"/>
    <x v="0"/>
  </r>
  <r>
    <n v="47007"/>
    <d v="2024-12-04T00:00:00"/>
    <x v="5"/>
    <x v="1"/>
    <x v="1"/>
    <s v="2024-12-06 00:00:00"/>
    <m/>
    <x v="1"/>
    <s v="350W"/>
    <s v="JOSEVENTS MUSIC &amp; ENTRETENIMIENTO S.A.S."/>
    <n v="901659651"/>
    <s v="FINALIZADA"/>
    <s v="JHON ARAGON"/>
    <x v="0"/>
  </r>
  <r>
    <n v="47011"/>
    <d v="2024-12-04T00:00:00"/>
    <x v="5"/>
    <x v="1"/>
    <x v="1"/>
    <s v="2024-12-05 00:00:00"/>
    <s v="2024-12-04 16:16:15"/>
    <x v="2"/>
    <s v="800W"/>
    <s v="JOSE PABLO DURAN MORENO"/>
    <n v="1136888351"/>
    <s v="ENTREGADA"/>
    <s v="JHON ARAGON"/>
    <x v="0"/>
  </r>
  <r>
    <n v="47014"/>
    <d v="2024-12-04T00:00:00"/>
    <x v="5"/>
    <x v="1"/>
    <x v="1"/>
    <s v="2024-12-06 00:00:00"/>
    <m/>
    <x v="0"/>
    <s v="800W"/>
    <s v="DIEGO  MORALES"/>
    <n v="1022324303"/>
    <s v="FINALIZADA"/>
    <s v="YEFERSON OSORIO"/>
    <x v="0"/>
  </r>
  <r>
    <n v="46935"/>
    <d v="2024-12-04T00:00:00"/>
    <x v="5"/>
    <x v="1"/>
    <x v="1"/>
    <s v="2024-12-06 00:00:00"/>
    <m/>
    <x v="0"/>
    <s v="500W"/>
    <s v="OSCAR RAÚL  CAMARGO SAMACÁ"/>
    <n v="80730111"/>
    <s v="AUTORIZADA"/>
    <s v="SEBASTIAN ARIAS"/>
    <x v="4"/>
  </r>
  <r>
    <n v="46943"/>
    <d v="2024-12-04T00:00:00"/>
    <x v="5"/>
    <x v="1"/>
    <x v="1"/>
    <s v="2024-12-04 00:00:00"/>
    <s v="2024-12-04 10:51:17"/>
    <x v="2"/>
    <s v="1600W"/>
    <s v="ANDREA VIVIANA  GUZMAN CELIS"/>
    <n v="52818183"/>
    <s v="ENTREGADA"/>
    <s v="SEBASTIAN ARIAS"/>
    <x v="4"/>
  </r>
  <r>
    <n v="46972"/>
    <d v="2024-12-04T00:00:00"/>
    <x v="5"/>
    <x v="1"/>
    <x v="1"/>
    <s v="2024-12-04 00:00:00"/>
    <s v="2024-12-04 11:53:52"/>
    <x v="2"/>
    <s v="500W"/>
    <s v="CARLOS ANDRES  ZULETA VILLATE"/>
    <n v="1020712124"/>
    <s v="ENTREGADA"/>
    <s v="SEBASTIAN ARIAS"/>
    <x v="4"/>
  </r>
  <r>
    <n v="46985"/>
    <d v="2024-12-04T00:00:00"/>
    <x v="5"/>
    <x v="1"/>
    <x v="1"/>
    <s v="2024-12-09 00:00:00"/>
    <m/>
    <x v="3"/>
    <s v="800W"/>
    <s v="JUAN MANUEL  MORENO"/>
    <n v="79791477"/>
    <s v="AUTORIZA.R.B"/>
    <s v="CRISTIAN ALFONSO"/>
    <x v="4"/>
  </r>
  <r>
    <n v="46993"/>
    <d v="2024-12-04T00:00:00"/>
    <x v="5"/>
    <x v="1"/>
    <x v="1"/>
    <s v="2024-12-04 00:00:00"/>
    <s v="2024-12-04 16:44:19"/>
    <x v="2"/>
    <s v="800W"/>
    <s v="SAMUEL FELIPE CARO OSPINA"/>
    <n v="1027400843"/>
    <s v="ENTREGADA"/>
    <s v="CRISTIAN ALFONSO"/>
    <x v="4"/>
  </r>
  <r>
    <n v="46997"/>
    <d v="2024-12-04T00:00:00"/>
    <x v="5"/>
    <x v="1"/>
    <x v="1"/>
    <s v="2024-12-04 00:00:00"/>
    <s v="2024-12-04 15:43:10"/>
    <x v="2"/>
    <s v="800W"/>
    <s v="AHH CONTENIDOS CREATIVOS SAS AHH CONTENIDOS CREATIVOS SAS"/>
    <n v="900527733"/>
    <s v="ENTREGADA"/>
    <s v="SEBASTIAN ARIAS"/>
    <x v="4"/>
  </r>
  <r>
    <n v="47001"/>
    <d v="2024-12-04T00:00:00"/>
    <x v="5"/>
    <x v="1"/>
    <x v="1"/>
    <s v="2024-12-05 00:00:00"/>
    <m/>
    <x v="3"/>
    <m/>
    <s v="WILLIAM MARTIN PASTRANA TAPIERO"/>
    <n v="1023894195"/>
    <s v="FINALIZADA"/>
    <s v="SEBASTIAN ARIAS"/>
    <x v="4"/>
  </r>
  <r>
    <n v="46834"/>
    <d v="2024-12-03T00:00:00"/>
    <x v="5"/>
    <x v="1"/>
    <x v="1"/>
    <s v="2024-12-05 00:00:00"/>
    <s v="2024-12-09 07:06:38"/>
    <x v="3"/>
    <s v="350W"/>
    <s v="ADRIANA  VILLA NAVIA"/>
    <n v="52388038"/>
    <s v="ENTREGADA"/>
    <s v="YEFERSON OSORIO"/>
    <x v="0"/>
  </r>
  <r>
    <n v="46835"/>
    <d v="2024-12-03T00:00:00"/>
    <x v="5"/>
    <x v="1"/>
    <x v="1"/>
    <s v="2024-12-05 00:00:00"/>
    <s v="2024-12-05 14:56:45"/>
    <x v="0"/>
    <s v="800W"/>
    <s v="JOSE DAVID  TAMAYO GOMEZ"/>
    <n v="1019144596"/>
    <s v="ENTREGADA"/>
    <s v="JUAN CARLOS SALCEDO"/>
    <x v="0"/>
  </r>
  <r>
    <n v="46836"/>
    <d v="2024-12-03T00:00:00"/>
    <x v="5"/>
    <x v="1"/>
    <x v="1"/>
    <s v="2024-12-03 00:00:00"/>
    <s v="2024-12-04 07:38:32"/>
    <x v="2"/>
    <s v="500W"/>
    <s v="SEBASTIAN  DONADO ORTEGA"/>
    <n v="1193155817"/>
    <s v="ENTREGADA"/>
    <s v="BRAYAN RAMIREZ"/>
    <x v="0"/>
  </r>
  <r>
    <n v="46837"/>
    <d v="2024-12-03T00:00:00"/>
    <x v="5"/>
    <x v="1"/>
    <x v="1"/>
    <s v="2024-12-05 00:00:00"/>
    <m/>
    <x v="0"/>
    <s v="500W"/>
    <s v="RAFAEL VALENCIA"/>
    <n v="1053838889"/>
    <s v="FINALIZADA"/>
    <s v="YEFERSON OSORIO"/>
    <x v="0"/>
  </r>
  <r>
    <n v="46838"/>
    <d v="2024-12-03T00:00:00"/>
    <x v="5"/>
    <x v="1"/>
    <x v="1"/>
    <s v="2024-12-05 00:00:00"/>
    <s v="2024-12-07 11:24:40"/>
    <x v="0"/>
    <s v="1600W"/>
    <s v="IGNACIO DE ULIBARRI SANCHEZ"/>
    <n v="777987"/>
    <s v="ENTREGADA"/>
    <s v="JHON ARAGON"/>
    <x v="0"/>
  </r>
  <r>
    <n v="46839"/>
    <d v="2024-12-03T00:00:00"/>
    <x v="5"/>
    <x v="1"/>
    <x v="1"/>
    <s v="2024-12-03 00:00:00"/>
    <s v="2024-12-03 16:01:30"/>
    <x v="2"/>
    <s v="500W"/>
    <s v="JENNY YOLIMA  GONZÁLEZ MENDEZ"/>
    <n v="1020769227"/>
    <s v="ENTREGADA"/>
    <s v="MIGUEL ANGEL OSORIO"/>
    <x v="0"/>
  </r>
  <r>
    <n v="46840"/>
    <d v="2024-12-03T00:00:00"/>
    <x v="5"/>
    <x v="1"/>
    <x v="1"/>
    <s v="2024-12-03 00:00:00"/>
    <s v="2024-12-04 08:04:39"/>
    <x v="2"/>
    <s v="1600W"/>
    <s v="ROIMAN ENRIQUE ZARATE VERGARA"/>
    <n v="1124021069"/>
    <s v="ENTREGADA"/>
    <s v="MIGUEL ANGEL OSORIO"/>
    <x v="0"/>
  </r>
  <r>
    <n v="46845"/>
    <d v="2024-12-03T00:00:00"/>
    <x v="5"/>
    <x v="1"/>
    <x v="1"/>
    <s v="2024-12-03 00:00:00"/>
    <s v="2024-12-03 17:27:14"/>
    <x v="2"/>
    <s v="500W"/>
    <s v="NICOLAS  URREGO MATEUS"/>
    <n v="1015482874"/>
    <s v="ENTREGADA"/>
    <s v="BRAYAN RAMIREZ"/>
    <x v="0"/>
  </r>
  <r>
    <n v="46847"/>
    <d v="2024-12-03T00:00:00"/>
    <x v="5"/>
    <x v="1"/>
    <x v="1"/>
    <s v="2024-12-05 00:00:00"/>
    <m/>
    <x v="0"/>
    <s v="800W"/>
    <s v="SANTIAGO MARTINEZ RAMOS"/>
    <n v="1020785781"/>
    <s v="AUTORIZADA"/>
    <s v="BRAYAN RAMIREZ"/>
    <x v="0"/>
  </r>
  <r>
    <n v="46849"/>
    <d v="2024-12-03T00:00:00"/>
    <x v="5"/>
    <x v="1"/>
    <x v="1"/>
    <s v="2024-12-03 00:00:00"/>
    <s v="2024-12-03 15:19:18"/>
    <x v="2"/>
    <s v="350W"/>
    <s v="DANNA  YARISETH GALVIS CUENCA"/>
    <n v="1233905172"/>
    <s v="ENTREGADA"/>
    <s v="JHON ARAGON"/>
    <x v="0"/>
  </r>
  <r>
    <n v="46854"/>
    <d v="2024-12-03T00:00:00"/>
    <x v="5"/>
    <x v="1"/>
    <x v="1"/>
    <s v="2024-12-05 00:00:00"/>
    <m/>
    <x v="0"/>
    <s v="350W"/>
    <s v="JAVIER HERNANDES HERNANDES"/>
    <n v="830122370"/>
    <s v="FINALIZADA"/>
    <s v="YEFERSON OSORIO"/>
    <x v="0"/>
  </r>
  <r>
    <n v="46859"/>
    <d v="2024-12-03T00:00:00"/>
    <x v="5"/>
    <x v="1"/>
    <x v="1"/>
    <s v="2024-12-05 00:00:00"/>
    <s v="2024-12-09 16:40:41"/>
    <x v="0"/>
    <s v="350W"/>
    <s v="FELIPE  CARBONELL"/>
    <n v="1032419230"/>
    <s v="ENTREGADA"/>
    <s v="JHON ARAGON"/>
    <x v="0"/>
  </r>
  <r>
    <n v="46860"/>
    <d v="2024-12-03T00:00:00"/>
    <x v="5"/>
    <x v="1"/>
    <x v="1"/>
    <s v="2024-12-03 00:00:00"/>
    <s v="2024-12-03 14:56:24"/>
    <x v="2"/>
    <s v="800W"/>
    <s v="HEIDY SOFIA GOMEZ CORTES"/>
    <n v="1000515140"/>
    <s v="ENTREGADA"/>
    <s v="FELIPE ALEXANDER ARANGO"/>
    <x v="0"/>
  </r>
  <r>
    <n v="46866"/>
    <d v="2024-12-03T00:00:00"/>
    <x v="5"/>
    <x v="1"/>
    <x v="1"/>
    <s v="2024-12-05 00:00:00"/>
    <s v="2024-12-06 13:01:00"/>
    <x v="0"/>
    <s v="500W"/>
    <s v="LINA MARCELA CORREA VASQUEZ"/>
    <n v="1019011455"/>
    <s v="ENTREGADA"/>
    <s v="YEFERSON OSORIO"/>
    <x v="0"/>
  </r>
  <r>
    <n v="46867"/>
    <d v="2024-12-03T00:00:00"/>
    <x v="5"/>
    <x v="1"/>
    <x v="1"/>
    <s v="2024-12-04 00:00:00"/>
    <s v="2024-12-04 16:17:36"/>
    <x v="4"/>
    <s v="1600W"/>
    <s v="JUAN PABLO OYUELA RODRIGUEZ"/>
    <n v="1032402045"/>
    <s v="ENTREGADA"/>
    <s v="BRAYAN RAMIREZ"/>
    <x v="0"/>
  </r>
  <r>
    <n v="46873"/>
    <d v="2024-12-03T00:00:00"/>
    <x v="5"/>
    <x v="1"/>
    <x v="1"/>
    <m/>
    <m/>
    <x v="3"/>
    <s v="1600W"/>
    <s v="MARCOLINO  CARO"/>
    <n v="17547035"/>
    <s v="AUTORIZA.R.B"/>
    <s v="JHON ARAGON"/>
    <x v="0"/>
  </r>
  <r>
    <n v="46876"/>
    <d v="2024-12-03T00:00:00"/>
    <x v="5"/>
    <x v="1"/>
    <x v="1"/>
    <s v="2024-12-03 00:00:00"/>
    <s v="2024-12-05 08:46:17"/>
    <x v="2"/>
    <s v="800W"/>
    <s v="FELIPE MEDINA MORENO"/>
    <n v="1020822468"/>
    <s v="ENTREGADA"/>
    <s v="MIGUEL ANGEL OSORIO"/>
    <x v="0"/>
  </r>
  <r>
    <n v="46878"/>
    <d v="2024-12-03T00:00:00"/>
    <x v="5"/>
    <x v="1"/>
    <x v="1"/>
    <s v="2024-12-05 00:00:00"/>
    <s v="2024-12-09 11:22:42"/>
    <x v="0"/>
    <s v="500 W"/>
    <s v="JORGE HERNAN  CARDONA BUENO"/>
    <n v="18508664"/>
    <s v="ENTREGADA"/>
    <s v="YEFERSON OSORIO"/>
    <x v="0"/>
  </r>
  <r>
    <n v="46882"/>
    <d v="2024-12-03T00:00:00"/>
    <x v="5"/>
    <x v="1"/>
    <x v="1"/>
    <s v="2024-12-04 00:00:00"/>
    <m/>
    <x v="3"/>
    <s v="350W"/>
    <s v="GRUPO EMPRESARIAL EN LINEA S.A GRUPO EMPRESARIAL EN LINEA S.A"/>
    <n v="830111257"/>
    <s v="FINALIZADA"/>
    <s v="BRAYAN RAMIREZ"/>
    <x v="0"/>
  </r>
  <r>
    <n v="46890"/>
    <d v="2024-12-03T00:00:00"/>
    <x v="5"/>
    <x v="1"/>
    <x v="1"/>
    <s v="2024-12-03 00:00:00"/>
    <s v="2024-12-04 07:55:41"/>
    <x v="2"/>
    <s v="800W"/>
    <s v="LAURA KATHERINE  RIVERA SUAREZ"/>
    <n v="1090486673"/>
    <s v="ENTREGADA"/>
    <s v="MIGUEL ANGEL OSORIO"/>
    <x v="0"/>
  </r>
  <r>
    <n v="46892"/>
    <d v="2024-12-03T00:00:00"/>
    <x v="5"/>
    <x v="1"/>
    <x v="1"/>
    <s v="2024-12-04 00:00:00"/>
    <s v="2024-12-04 16:44:03"/>
    <x v="2"/>
    <s v="800W"/>
    <s v="LEIDY JULIETH OSORIO NOSSA"/>
    <n v="1033772595"/>
    <s v="ENTREGADA"/>
    <s v="BRAYAN RAMIREZ"/>
    <x v="0"/>
  </r>
  <r>
    <n v="46894"/>
    <d v="2024-12-03T00:00:00"/>
    <x v="5"/>
    <x v="1"/>
    <x v="1"/>
    <s v="2024-12-06 00:00:00"/>
    <m/>
    <x v="0"/>
    <s v="1600w"/>
    <s v="MARIA PAULA SILVA"/>
    <n v="1098680305"/>
    <s v="FINALIZADA"/>
    <s v="JHON ARAGON"/>
    <x v="0"/>
  </r>
  <r>
    <n v="46896"/>
    <d v="2024-12-03T00:00:00"/>
    <x v="5"/>
    <x v="1"/>
    <x v="1"/>
    <s v="2024-12-05 00:00:00"/>
    <m/>
    <x v="0"/>
    <s v="350W"/>
    <s v="ALEJANDRA  RIAÑO"/>
    <n v="1020813904"/>
    <s v="AUTORIZA.R.B"/>
    <s v="JUAN CARLOS SALCEDO"/>
    <x v="0"/>
  </r>
  <r>
    <n v="46903"/>
    <d v="2024-12-03T00:00:00"/>
    <x v="5"/>
    <x v="1"/>
    <x v="1"/>
    <s v="2024-12-03 00:00:00"/>
    <s v="2024-12-09 14:19:36"/>
    <x v="4"/>
    <s v="500W"/>
    <s v="DC INLFUENCER MARKETING SAS"/>
    <n v="901154735"/>
    <s v="ENTREGADA"/>
    <s v="BRAYAN RAMIREZ"/>
    <x v="0"/>
  </r>
  <r>
    <n v="46911"/>
    <d v="2024-12-03T00:00:00"/>
    <x v="5"/>
    <x v="1"/>
    <x v="1"/>
    <s v="2024-12-04 00:00:00"/>
    <s v="2024-12-04 16:04:12"/>
    <x v="3"/>
    <s v="1600W"/>
    <s v="ANDRÉS CERÓN"/>
    <n v="76311588"/>
    <s v="ENTREGADA"/>
    <s v="BRAYAN RAMIREZ"/>
    <x v="0"/>
  </r>
  <r>
    <n v="46914"/>
    <d v="2024-12-03T00:00:00"/>
    <x v="5"/>
    <x v="1"/>
    <x v="1"/>
    <s v="2024-12-04 00:00:00"/>
    <s v="2024-12-09 10:12:48"/>
    <x v="2"/>
    <s v="500W"/>
    <s v="MILLER  CRUZ ROMERO"/>
    <n v="1019061471"/>
    <s v="ENTREGADA"/>
    <s v="MIGUEL ANGEL OSORIO"/>
    <x v="0"/>
  </r>
  <r>
    <n v="46919"/>
    <d v="2024-12-03T00:00:00"/>
    <x v="5"/>
    <x v="1"/>
    <x v="1"/>
    <s v="2024-12-05 00:00:00"/>
    <s v="2024-12-09 14:17:39"/>
    <x v="0"/>
    <s v="500W"/>
    <s v="MAURICIO VARGAS"/>
    <n v="79730509"/>
    <s v="ENTREGADA"/>
    <s v="BRAYAN RAMIREZ"/>
    <x v="0"/>
  </r>
  <r>
    <n v="46843"/>
    <d v="2024-12-03T00:00:00"/>
    <x v="5"/>
    <x v="1"/>
    <x v="1"/>
    <s v="2024-12-03 00:00:00"/>
    <s v="2024-12-03 08:51:06"/>
    <x v="2"/>
    <s v="1600W"/>
    <s v="OSCAR JAVIER ANGARITA VALENZUELA"/>
    <n v="1032404194"/>
    <s v="ENTREGADA"/>
    <s v="SEBASTIAN ARIAS"/>
    <x v="4"/>
  </r>
  <r>
    <n v="46844"/>
    <d v="2024-12-03T00:00:00"/>
    <x v="5"/>
    <x v="1"/>
    <x v="1"/>
    <s v="2024-12-03 00:00:00"/>
    <s v="2024-12-03 12:57:56"/>
    <x v="2"/>
    <s v="800w"/>
    <s v="MILENA  SOTO SANGUINO"/>
    <n v="1013617520"/>
    <s v="ENTREGADA"/>
    <s v="SEBASTIAN ARIAS"/>
    <x v="4"/>
  </r>
  <r>
    <n v="46846"/>
    <d v="2024-12-03T00:00:00"/>
    <x v="5"/>
    <x v="1"/>
    <x v="1"/>
    <s v="2024-12-03 00:00:00"/>
    <s v="2024-12-03 08:26:46"/>
    <x v="2"/>
    <s v="350W"/>
    <s v="YANERY  BERRIO"/>
    <n v="1003141053"/>
    <s v="ENTREGADA"/>
    <s v="SEBASTIAN ARIAS"/>
    <x v="4"/>
  </r>
  <r>
    <n v="46864"/>
    <d v="2024-12-03T00:00:00"/>
    <x v="5"/>
    <x v="1"/>
    <x v="1"/>
    <s v="2024-12-06 00:00:00"/>
    <s v="2024-12-06 13:30:39"/>
    <x v="0"/>
    <m/>
    <s v="JOSE OSORIO"/>
    <n v="74357600"/>
    <s v="ENTREGADA"/>
    <s v="CRISTIAN ALFONSO"/>
    <x v="4"/>
  </r>
  <r>
    <n v="46880"/>
    <d v="2024-12-03T00:00:00"/>
    <x v="5"/>
    <x v="1"/>
    <x v="1"/>
    <s v="2024-12-06 00:00:00"/>
    <m/>
    <x v="3"/>
    <s v="350W"/>
    <s v="JUAN DAVID OTALORA"/>
    <n v="1020777392"/>
    <s v="AUTORIZA.R.B"/>
    <s v="SEBASTIAN ARIAS"/>
    <x v="4"/>
  </r>
  <r>
    <n v="46883"/>
    <d v="2024-12-03T00:00:00"/>
    <x v="5"/>
    <x v="1"/>
    <x v="1"/>
    <s v="2024-12-03 00:00:00"/>
    <s v="2024-12-03 15:17:11"/>
    <x v="2"/>
    <s v="800W"/>
    <s v="ADRIANA XIMENA  ESPITIA QUIÑONEZ"/>
    <n v="1075271662"/>
    <s v="ENTREGADA"/>
    <s v="SEBASTIAN ARIAS"/>
    <x v="4"/>
  </r>
  <r>
    <n v="46904"/>
    <d v="2024-12-03T00:00:00"/>
    <x v="5"/>
    <x v="1"/>
    <x v="1"/>
    <s v="2024-12-06 00:00:00"/>
    <m/>
    <x v="1"/>
    <s v="800W"/>
    <s v="KAREN DANIELA OCHOA HERRERA"/>
    <n v="1010019800"/>
    <s v="AUTORIZADA"/>
    <s v="SEBASTIAN ARIAS"/>
    <x v="4"/>
  </r>
  <r>
    <n v="46906"/>
    <d v="2024-12-03T00:00:00"/>
    <x v="5"/>
    <x v="1"/>
    <x v="1"/>
    <s v="2024-12-06 00:00:00"/>
    <m/>
    <x v="1"/>
    <s v="500W"/>
    <s v="CARLOS MARIO ACOSTA PEREZ"/>
    <n v="1013616981"/>
    <s v="P. AUTORIZAR"/>
    <s v="CRISTIAN ALFONSO"/>
    <x v="4"/>
  </r>
  <r>
    <n v="46910"/>
    <d v="2024-12-03T00:00:00"/>
    <x v="5"/>
    <x v="1"/>
    <x v="1"/>
    <s v="2024-12-06 00:00:00"/>
    <m/>
    <x v="0"/>
    <s v="1600W"/>
    <s v="ANA MARIA  VALVERDE TELLO"/>
    <n v="1013604829"/>
    <s v="C. CALIDAD"/>
    <s v="SEBASTIAN ARIAS"/>
    <x v="4"/>
  </r>
  <r>
    <n v="46923"/>
    <d v="2024-12-03T00:00:00"/>
    <x v="5"/>
    <x v="1"/>
    <x v="1"/>
    <s v="2024-12-04 00:00:00"/>
    <s v="2024-12-04 12:11:07"/>
    <x v="2"/>
    <s v="1600W"/>
    <s v="CHRISTOPHER  BARRAGAN LOPEZ"/>
    <n v="1022394357"/>
    <s v="ENTREGADA"/>
    <s v="SEBASTIAN ARIAS"/>
    <x v="4"/>
  </r>
  <r>
    <n v="46925"/>
    <d v="2024-12-03T00:00:00"/>
    <x v="5"/>
    <x v="1"/>
    <x v="1"/>
    <s v="2024-12-06 00:00:00"/>
    <m/>
    <x v="4"/>
    <s v="500W"/>
    <s v="SANDRA MILENA SEQUERA TRUJILLO"/>
    <n v="1013625875"/>
    <s v="P. AUTORIZAR"/>
    <s v="SEBASTIAN ARIAS"/>
    <x v="4"/>
  </r>
  <r>
    <n v="46926"/>
    <d v="2024-12-03T00:00:00"/>
    <x v="5"/>
    <x v="1"/>
    <x v="1"/>
    <s v="2024-12-06 00:00:00"/>
    <s v="2024-12-06 16:49:10"/>
    <x v="3"/>
    <s v="1600W"/>
    <s v="BRAYAN HOYOS  HOYOS"/>
    <n v="12754804"/>
    <s v="ENTREGADA"/>
    <s v="CRISTIAN ALFONSO"/>
    <x v="4"/>
  </r>
  <r>
    <n v="46723"/>
    <d v="2024-12-02T00:00:00"/>
    <x v="5"/>
    <x v="1"/>
    <x v="1"/>
    <s v="2024-12-02 00:00:00"/>
    <s v="2024-12-03 08:13:50"/>
    <x v="2"/>
    <s v="500W"/>
    <s v="CESAR  PINEDA"/>
    <n v="1020812585"/>
    <s v="ENTREGADA"/>
    <s v="JHON ARAGON"/>
    <x v="0"/>
  </r>
  <r>
    <n v="46724"/>
    <d v="2024-12-02T00:00:00"/>
    <x v="5"/>
    <x v="1"/>
    <x v="1"/>
    <s v="2024-12-03 00:00:00"/>
    <s v="2024-12-09 08:25:46"/>
    <x v="4"/>
    <s v="500W"/>
    <s v="ANDRES FELIPE  CARDONA OCAMPO"/>
    <n v="1020723701"/>
    <s v="ENTREGADA"/>
    <s v="BRAYAN RAMIREZ"/>
    <x v="0"/>
  </r>
  <r>
    <n v="46725"/>
    <d v="2024-12-02T00:00:00"/>
    <x v="5"/>
    <x v="1"/>
    <x v="1"/>
    <s v="2024-12-02 00:00:00"/>
    <s v="2024-12-02 13:43:53"/>
    <x v="2"/>
    <s v="800W"/>
    <s v="HUYSMAN LEYDEM MARCA"/>
    <n v="79056885"/>
    <s v="ENTREGADA"/>
    <s v="MIGUEL ANGEL OSORIO"/>
    <x v="0"/>
  </r>
  <r>
    <n v="46726"/>
    <d v="2024-12-02T00:00:00"/>
    <x v="5"/>
    <x v="1"/>
    <x v="1"/>
    <s v="2024-12-02 00:00:00"/>
    <s v="2024-12-02 10:49:25"/>
    <x v="2"/>
    <s v="800W"/>
    <s v="ANDRES FELIPE BLANCO HERNANDEZ"/>
    <n v="1090372102"/>
    <s v="ENTREGADA"/>
    <s v="MIGUEL ANGEL OSORIO"/>
    <x v="0"/>
  </r>
  <r>
    <n v="46727"/>
    <d v="2024-12-02T00:00:00"/>
    <x v="5"/>
    <x v="1"/>
    <x v="1"/>
    <s v="2024-12-02 00:00:00"/>
    <s v="2024-12-02 16:23:05"/>
    <x v="2"/>
    <s v="800W"/>
    <s v="WILLIAM  ALEXIS OTALORA  SARMIENTO"/>
    <n v="1121959701"/>
    <s v="ENTREGADA"/>
    <s v="JHON ARAGON"/>
    <x v="0"/>
  </r>
  <r>
    <n v="46730"/>
    <d v="2024-12-02T00:00:00"/>
    <x v="5"/>
    <x v="1"/>
    <x v="1"/>
    <s v="2024-12-02 00:00:00"/>
    <s v="2024-12-02 16:19:58"/>
    <x v="2"/>
    <s v="350W"/>
    <s v="MARIA PAULA  PARRA CARDENAS"/>
    <n v="1001186273"/>
    <s v="ENTREGADA"/>
    <s v="MIGUEL ANGEL OSORIO"/>
    <x v="0"/>
  </r>
  <r>
    <n v="46733"/>
    <d v="2024-12-02T00:00:00"/>
    <x v="5"/>
    <x v="1"/>
    <x v="1"/>
    <s v="2024-12-04 00:00:00"/>
    <s v="2024-12-07 14:47:11"/>
    <x v="0"/>
    <s v="800W"/>
    <s v="NICOLAS VANEGAS"/>
    <n v="1071172227"/>
    <s v="ENTREGADA"/>
    <s v="FELIPE ALEXANDER ARANGO"/>
    <x v="0"/>
  </r>
  <r>
    <n v="46735"/>
    <d v="2024-12-02T00:00:00"/>
    <x v="5"/>
    <x v="1"/>
    <x v="1"/>
    <s v="2024-12-04 00:00:00"/>
    <s v="2024-12-04 16:47:34"/>
    <x v="0"/>
    <s v="350W"/>
    <s v="PHILIPE HAILS"/>
    <n v="80084671"/>
    <s v="ENTREGADA"/>
    <s v="FELIPE ALEXANDER ARANGO"/>
    <x v="0"/>
  </r>
  <r>
    <n v="46744"/>
    <d v="2024-12-02T00:00:00"/>
    <x v="5"/>
    <x v="1"/>
    <x v="1"/>
    <s v="2024-12-02 00:00:00"/>
    <s v="2024-12-05 09:31:28"/>
    <x v="2"/>
    <s v="350W"/>
    <s v="MARIA CAMILA  GARCIA"/>
    <n v="1010006736"/>
    <s v="ENTREGADA"/>
    <s v="JHON ARAGON"/>
    <x v="0"/>
  </r>
  <r>
    <n v="46746"/>
    <d v="2024-12-02T00:00:00"/>
    <x v="5"/>
    <x v="1"/>
    <x v="1"/>
    <s v="2024-12-02 00:00:00"/>
    <s v="2024-12-03 16:18:22"/>
    <x v="4"/>
    <s v="800W"/>
    <s v="GHEORGE IVAN DIMOFTACHE VARGAS"/>
    <n v="1015484532"/>
    <s v="ENTREGADA"/>
    <s v="BRAYAN RAMIREZ"/>
    <x v="0"/>
  </r>
  <r>
    <n v="46756"/>
    <d v="2024-12-02T00:00:00"/>
    <x v="5"/>
    <x v="1"/>
    <x v="1"/>
    <s v="2024-12-02 00:00:00"/>
    <m/>
    <x v="2"/>
    <s v="1600W"/>
    <s v="FABIO ALEJANDRO MARTINEZ"/>
    <n v="1015404158"/>
    <s v="EN PROCESO"/>
    <s v="JUAN CARLOS SALCEDO"/>
    <x v="0"/>
  </r>
  <r>
    <n v="46759"/>
    <d v="2024-12-02T00:00:00"/>
    <x v="5"/>
    <x v="1"/>
    <x v="1"/>
    <s v="2024-12-04 00:00:00"/>
    <s v="2024-12-09 08:53:57"/>
    <x v="3"/>
    <s v="500W"/>
    <s v="ZU CAPITAL IN"/>
    <n v="830987883"/>
    <s v="ENTREGADA"/>
    <s v="FELIPE ALEXANDER ARANGO"/>
    <x v="0"/>
  </r>
  <r>
    <n v="46765"/>
    <d v="2024-12-02T00:00:00"/>
    <x v="5"/>
    <x v="1"/>
    <x v="1"/>
    <s v="2024-12-04 00:00:00"/>
    <s v="2024-12-07 13:11:40"/>
    <x v="0"/>
    <s v="500W"/>
    <s v="INTERHOSPITALARIA S.A.S"/>
    <n v="800030667"/>
    <s v="ENTREGADA"/>
    <s v="JHON ARAGON"/>
    <x v="0"/>
  </r>
  <r>
    <n v="46777"/>
    <d v="2024-12-02T00:00:00"/>
    <x v="5"/>
    <x v="1"/>
    <x v="1"/>
    <s v="2024-12-02 00:00:00"/>
    <s v="2024-12-02 14:00:59"/>
    <x v="2"/>
    <s v="800W"/>
    <s v="CRISTIAN VELANDIA"/>
    <n v="1020785053"/>
    <s v="ENTREGADA"/>
    <s v="MIGUEL ANGEL OSORIO"/>
    <x v="0"/>
  </r>
  <r>
    <n v="46781"/>
    <d v="2024-12-02T00:00:00"/>
    <x v="5"/>
    <x v="1"/>
    <x v="1"/>
    <s v="2024-12-02 00:00:00"/>
    <s v="2024-12-02 16:16:44"/>
    <x v="2"/>
    <s v="350W"/>
    <s v="MARIA VICTORIA ALVARADO"/>
    <n v="1014235530"/>
    <s v="ENTREGADA"/>
    <s v="MIGUEL ANGEL OSORIO"/>
    <x v="0"/>
  </r>
  <r>
    <n v="46785"/>
    <d v="2024-12-02T00:00:00"/>
    <x v="5"/>
    <x v="1"/>
    <x v="1"/>
    <s v="2024-12-02 00:00:00"/>
    <s v="2024-12-02 16:31:12"/>
    <x v="2"/>
    <s v="500W"/>
    <s v="JESSICA HERRERA HERRERA"/>
    <n v="1018431883"/>
    <s v="ENTREGADA"/>
    <s v="JHON ARAGON"/>
    <x v="0"/>
  </r>
  <r>
    <n v="46786"/>
    <d v="2024-12-02T00:00:00"/>
    <x v="5"/>
    <x v="1"/>
    <x v="1"/>
    <s v="2024-12-04 00:00:00"/>
    <m/>
    <x v="3"/>
    <s v="350W"/>
    <s v="PEDRO AUGUSTO MARTINEZ VELANDIA"/>
    <n v="1116550705"/>
    <s v="P. AUTORIZAR"/>
    <s v="BRAYAN RAMIREZ"/>
    <x v="0"/>
  </r>
  <r>
    <n v="46790"/>
    <d v="2024-12-02T00:00:00"/>
    <x v="5"/>
    <x v="1"/>
    <x v="1"/>
    <s v="2024-12-02 00:00:00"/>
    <s v="2024-12-03 13:59:49"/>
    <x v="2"/>
    <s v="800W"/>
    <s v="KIMBERLYN KATHERINE HERNANDEZ CASTILLO"/>
    <n v="1127943054"/>
    <s v="ENTREGADA"/>
    <s v="JHON ARAGON"/>
    <x v="0"/>
  </r>
  <r>
    <n v="46792"/>
    <d v="2024-12-02T00:00:00"/>
    <x v="5"/>
    <x v="1"/>
    <x v="1"/>
    <s v="2024-12-04 00:00:00"/>
    <s v="2024-12-04 13:12:44"/>
    <x v="1"/>
    <s v="500W"/>
    <s v="IDELSON JOSE  SOJO DIAZ"/>
    <n v="655551"/>
    <s v="ENTREGADA"/>
    <s v="FELIPE ALEXANDER ARANGO"/>
    <x v="0"/>
  </r>
  <r>
    <n v="46794"/>
    <d v="2024-12-02T00:00:00"/>
    <x v="5"/>
    <x v="1"/>
    <x v="1"/>
    <s v="2024-12-02 00:00:00"/>
    <s v="2024-12-03 12:41:53"/>
    <x v="2"/>
    <s v="800W"/>
    <s v="OSCAR EDUARDO GONZALEZ ROMERO"/>
    <n v="80724294"/>
    <s v="ENTREGADA"/>
    <s v="JHON ARAGON"/>
    <x v="0"/>
  </r>
  <r>
    <n v="46796"/>
    <d v="2024-12-02T00:00:00"/>
    <x v="5"/>
    <x v="1"/>
    <x v="1"/>
    <s v="2024-12-02 00:00:00"/>
    <s v="2024-12-02 14:40:46"/>
    <x v="2"/>
    <s v="800W"/>
    <s v="RICARDO ANDRES QUINTERO DE LA CONCHA"/>
    <n v="2000013122"/>
    <s v="ENTREGADA"/>
    <s v="BRAYAN RAMIREZ"/>
    <x v="0"/>
  </r>
  <r>
    <n v="46802"/>
    <d v="2024-12-02T00:00:00"/>
    <x v="5"/>
    <x v="1"/>
    <x v="1"/>
    <s v="2024-12-03 00:00:00"/>
    <s v="2024-12-04 14:20:20"/>
    <x v="2"/>
    <s v="800W"/>
    <s v="YIMMY JAVIER GONZÁLEZ ROJAS"/>
    <n v="80156626"/>
    <s v="ENTREGADA"/>
    <s v="JHON ARAGON"/>
    <x v="0"/>
  </r>
  <r>
    <n v="46810"/>
    <d v="2024-12-02T00:00:00"/>
    <x v="5"/>
    <x v="1"/>
    <x v="1"/>
    <s v="2024-12-04 00:00:00"/>
    <m/>
    <x v="0"/>
    <s v="800W"/>
    <s v="GERARDO ALEXANDER GOLLO LOMBARDI"/>
    <s v="076664739"/>
    <s v="FINALIZADA"/>
    <s v="JHON ARAGON"/>
    <x v="0"/>
  </r>
  <r>
    <n v="46812"/>
    <d v="2024-12-02T00:00:00"/>
    <x v="5"/>
    <x v="1"/>
    <x v="1"/>
    <s v="2024-12-03 00:00:00"/>
    <s v="2024-12-04 12:04:33"/>
    <x v="2"/>
    <s v="1600W"/>
    <s v="ALCIRA  LADINO MORENO"/>
    <n v="41528789"/>
    <s v="ENTREGADA"/>
    <s v="MIGUEL ANGEL OSORIO"/>
    <x v="0"/>
  </r>
  <r>
    <n v="46741"/>
    <d v="2024-12-02T00:00:00"/>
    <x v="5"/>
    <x v="1"/>
    <x v="1"/>
    <s v="2024-12-05 00:00:00"/>
    <m/>
    <x v="3"/>
    <s v="500W"/>
    <s v="GUSTAVO EDUARDO CORREAL ROJAS"/>
    <n v="80090358"/>
    <s v="FINALIZADA"/>
    <s v="SEBASTIAN ARIAS"/>
    <x v="4"/>
  </r>
  <r>
    <n v="46743"/>
    <d v="2024-12-02T00:00:00"/>
    <x v="5"/>
    <x v="1"/>
    <x v="1"/>
    <s v="2024-12-02 00:00:00"/>
    <s v="2024-12-02 12:50:38"/>
    <x v="2"/>
    <s v="1600W"/>
    <s v="DOUGLAS RIVERA GARCIA"/>
    <n v="1123620730"/>
    <s v="ENTREGADA"/>
    <s v="CRISTIAN ALFONSO"/>
    <x v="4"/>
  </r>
  <r>
    <n v="46745"/>
    <d v="2024-12-02T00:00:00"/>
    <x v="5"/>
    <x v="1"/>
    <x v="1"/>
    <s v="2024-12-05 00:00:00"/>
    <s v="2024-12-07 10:25:20"/>
    <x v="0"/>
    <s v="1600W"/>
    <s v="NICOLL JENIFER GOMEZ SANCHEZ"/>
    <n v="1053340215"/>
    <s v="ENTREGADA"/>
    <s v="SEBASTIAN ARIAS"/>
    <x v="4"/>
  </r>
  <r>
    <n v="46779"/>
    <d v="2024-12-02T00:00:00"/>
    <x v="5"/>
    <x v="1"/>
    <x v="1"/>
    <s v="2024-12-05 00:00:00"/>
    <s v="2024-12-06 08:20:49"/>
    <x v="0"/>
    <s v="350W"/>
    <s v="HENRY JUNIOR GUERRA IGLESIA"/>
    <n v="1007709782"/>
    <s v="ENTREGADA"/>
    <s v="CRISTIAN ALFONSO"/>
    <x v="4"/>
  </r>
  <r>
    <n v="46783"/>
    <d v="2024-12-02T00:00:00"/>
    <x v="5"/>
    <x v="1"/>
    <x v="1"/>
    <s v="2024-12-04 00:00:00"/>
    <m/>
    <x v="0"/>
    <s v="350W"/>
    <s v="SANDRA RAMOS"/>
    <n v="1013631557"/>
    <s v="FINALIZADA"/>
    <s v="CRISTIAN ALFONSO"/>
    <x v="4"/>
  </r>
  <r>
    <n v="46788"/>
    <d v="2024-12-02T00:00:00"/>
    <x v="5"/>
    <x v="1"/>
    <x v="1"/>
    <s v="2024-12-06 00:00:00"/>
    <s v="2024-12-05 16:50:29"/>
    <x v="1"/>
    <s v="500W"/>
    <s v="LUIS BASTIDAS"/>
    <n v="80852090"/>
    <s v="ENTREGADA"/>
    <s v="CRISTIAN ALFONSO"/>
    <x v="4"/>
  </r>
  <r>
    <n v="46791"/>
    <d v="2024-12-02T00:00:00"/>
    <x v="5"/>
    <x v="1"/>
    <x v="1"/>
    <s v="2024-12-02 00:00:00"/>
    <s v="2024-12-03 08:24:10"/>
    <x v="2"/>
    <s v="1600W"/>
    <s v="JAVIER ARTURO  PINEDA VILLATE"/>
    <n v="1049652156"/>
    <s v="ENTREGADA"/>
    <s v="CRISTIAN ALFONSO"/>
    <x v="4"/>
  </r>
  <r>
    <n v="46798"/>
    <d v="2024-12-02T00:00:00"/>
    <x v="5"/>
    <x v="1"/>
    <x v="1"/>
    <s v="2024-12-05 00:00:00"/>
    <m/>
    <x v="0"/>
    <s v="350W"/>
    <s v="WILSON  DIAZ HIDALGO"/>
    <n v="79638905"/>
    <s v="AUTORIZA.R.B"/>
    <s v="CRISTIAN ALFONSO"/>
    <x v="4"/>
  </r>
  <r>
    <n v="46799"/>
    <d v="2024-12-02T00:00:00"/>
    <x v="5"/>
    <x v="1"/>
    <x v="1"/>
    <s v="2024-12-05 00:00:00"/>
    <m/>
    <x v="0"/>
    <s v="800W"/>
    <s v="NESTOR  YASELGA"/>
    <n v="80113989"/>
    <s v="FINALIZADA"/>
    <s v="CRISTIAN ALFONSO"/>
    <x v="4"/>
  </r>
  <r>
    <n v="46806"/>
    <d v="2024-12-02T00:00:00"/>
    <x v="5"/>
    <x v="1"/>
    <x v="1"/>
    <s v="2024-12-03 00:00:00"/>
    <s v="2024-12-04 16:16:38"/>
    <x v="2"/>
    <s v="500W"/>
    <s v="CAMILO HERNANDO  ARENAS MEJIA"/>
    <n v="1018476388"/>
    <s v="ENTREGADA"/>
    <s v="CRISTIAN ALFONSO"/>
    <x v="4"/>
  </r>
  <r>
    <n v="46811"/>
    <d v="2024-12-02T00:00:00"/>
    <x v="5"/>
    <x v="1"/>
    <x v="1"/>
    <s v="2024-12-04 00:00:00"/>
    <m/>
    <x v="1"/>
    <s v="350W"/>
    <s v="SANDRA LORENA  CASTAÑO BASTIDAS"/>
    <n v="1136883863"/>
    <s v="FINALIZADA"/>
    <s v="SEBASTIAN ARIAS"/>
    <x v="4"/>
  </r>
  <r>
    <n v="46813"/>
    <d v="2024-12-02T00:00:00"/>
    <x v="5"/>
    <x v="1"/>
    <x v="1"/>
    <s v="2024-12-02 00:00:00"/>
    <s v="2024-12-03 14:34:44"/>
    <x v="2"/>
    <s v="500W"/>
    <s v="CHARLES FIGUEROA"/>
    <n v="80025454"/>
    <s v="ENTREGADA"/>
    <s v="CRISTIAN ALFONSO"/>
    <x v="4"/>
  </r>
  <r>
    <n v="46816"/>
    <d v="2024-12-02T00:00:00"/>
    <x v="5"/>
    <x v="1"/>
    <x v="1"/>
    <s v="2024-12-02 00:00:00"/>
    <s v="2024-12-02 16:50:33"/>
    <x v="2"/>
    <s v="1600W"/>
    <s v="DANIEL EDGARDO ROMERO ROCHA"/>
    <n v="80865752"/>
    <s v="ENTREGADA"/>
    <s v="CRISTIAN ALFONSO"/>
    <x v="4"/>
  </r>
  <r>
    <n v="46821"/>
    <d v="2024-12-02T00:00:00"/>
    <x v="5"/>
    <x v="1"/>
    <x v="1"/>
    <s v="2024-12-06 00:00:00"/>
    <m/>
    <x v="0"/>
    <n v="2400"/>
    <s v="ROBINSON VARGAS"/>
    <n v="1016027924"/>
    <s v="P. AUTORIZAR"/>
    <s v="SEBASTIAN ARIAS"/>
    <x v="4"/>
  </r>
  <r>
    <n v="46617"/>
    <d v="2024-11-30T00:00:00"/>
    <x v="6"/>
    <x v="2"/>
    <x v="1"/>
    <s v="2024-11-30 00:00:00"/>
    <s v="2024-11-30 14:26:38"/>
    <x v="2"/>
    <s v="350W"/>
    <s v="EDUARDO ENESAEL CHARRYS  RODRIGUEZ"/>
    <n v="1121304778"/>
    <s v="ENTREGADA"/>
    <s v="JUAN CARLOS SALCEDO"/>
    <x v="0"/>
  </r>
  <r>
    <n v="46622"/>
    <d v="2024-11-30T00:00:00"/>
    <x v="6"/>
    <x v="2"/>
    <x v="1"/>
    <s v="2024-12-03 00:00:00"/>
    <m/>
    <x v="1"/>
    <s v="800W"/>
    <s v="CARLOS MAURICIO  RUIZ CHAVARRO"/>
    <n v="1018436254"/>
    <s v="P. AUTORIZAR"/>
    <s v="MIGUEL ANGEL OSORIO"/>
    <x v="0"/>
  </r>
  <r>
    <n v="46624"/>
    <d v="2024-11-30T00:00:00"/>
    <x v="6"/>
    <x v="2"/>
    <x v="1"/>
    <s v="2024-12-03 00:00:00"/>
    <m/>
    <x v="0"/>
    <s v="800W"/>
    <s v="INNOTRANS SAS INNOTRANS SAS"/>
    <n v="901446449"/>
    <s v="AUTORIZADA"/>
    <s v="JHON ARAGON"/>
    <x v="0"/>
  </r>
  <r>
    <n v="46626"/>
    <d v="2024-11-30T00:00:00"/>
    <x v="6"/>
    <x v="2"/>
    <x v="1"/>
    <s v="2024-12-03 00:00:00"/>
    <m/>
    <x v="1"/>
    <s v="800W"/>
    <s v="JUAN MANUEL  URIBE TORRADO"/>
    <n v="1018429582"/>
    <s v="AUTORIZADA"/>
    <s v="MIGUEL ANGEL OSORIO"/>
    <x v="0"/>
  </r>
  <r>
    <n v="46627"/>
    <d v="2024-11-30T00:00:00"/>
    <x v="6"/>
    <x v="2"/>
    <x v="1"/>
    <s v="2024-12-03 00:00:00"/>
    <m/>
    <x v="3"/>
    <s v="350W"/>
    <s v="JOSE ERNESTO PELAEZ TORO"/>
    <n v="79313485"/>
    <s v="EN ESPERA"/>
    <m/>
    <x v="0"/>
  </r>
  <r>
    <n v="46630"/>
    <d v="2024-11-30T00:00:00"/>
    <x v="6"/>
    <x v="2"/>
    <x v="1"/>
    <s v="2024-12-02 00:00:00"/>
    <s v="2024-12-03 13:10:42"/>
    <x v="3"/>
    <s v="500W"/>
    <s v="JUAN FELIPE GOMEZ"/>
    <n v="1032434581"/>
    <s v="ENTREGADA"/>
    <s v="BRAYAN RAMIREZ"/>
    <x v="0"/>
  </r>
  <r>
    <n v="46632"/>
    <d v="2024-11-30T00:00:00"/>
    <x v="6"/>
    <x v="2"/>
    <x v="1"/>
    <s v="2024-12-03 00:00:00"/>
    <m/>
    <x v="0"/>
    <s v="500W"/>
    <s v="JUAN DAVID  PEÑA"/>
    <n v="79982078"/>
    <s v="AUTORIZADA"/>
    <s v="JHON ARAGON"/>
    <x v="0"/>
  </r>
  <r>
    <n v="46635"/>
    <d v="2024-11-30T00:00:00"/>
    <x v="6"/>
    <x v="2"/>
    <x v="1"/>
    <s v="2024-12-03 00:00:00"/>
    <s v="2024-12-03 13:38:33"/>
    <x v="0"/>
    <s v="1600W"/>
    <s v="MAURICIO  RAMIREZ"/>
    <n v="1032399915"/>
    <s v="ENTREGADA"/>
    <s v="JHON ARAGON"/>
    <x v="0"/>
  </r>
  <r>
    <n v="46636"/>
    <d v="2024-11-30T00:00:00"/>
    <x v="6"/>
    <x v="2"/>
    <x v="1"/>
    <s v="2024-11-30 00:00:00"/>
    <s v="2024-11-30 14:42:16"/>
    <x v="2"/>
    <s v="500W"/>
    <s v="JESSICA HERRERA HERRERA"/>
    <n v="1018431883"/>
    <s v="ENTREGADA"/>
    <s v="BRAYAN RAMIREZ"/>
    <x v="0"/>
  </r>
  <r>
    <n v="46637"/>
    <d v="2024-11-30T00:00:00"/>
    <x v="6"/>
    <x v="2"/>
    <x v="1"/>
    <s v="2024-11-30 00:00:00"/>
    <s v="2024-12-03 13:35:23"/>
    <x v="2"/>
    <s v="800W"/>
    <s v="JUAN CAMILO  PIRACHICAN MARTINEZ"/>
    <n v="1000696831"/>
    <s v="ENTREGADA"/>
    <s v="FELIPE ALEXANDER ARANGO"/>
    <x v="0"/>
  </r>
  <r>
    <n v="46642"/>
    <d v="2024-11-30T00:00:00"/>
    <x v="6"/>
    <x v="2"/>
    <x v="1"/>
    <s v="2024-12-04 00:00:00"/>
    <m/>
    <x v="0"/>
    <s v="800W"/>
    <s v="JHON ALEXANDER  CORTES"/>
    <n v="1032364789"/>
    <s v="EN ESPERA"/>
    <m/>
    <x v="0"/>
  </r>
  <r>
    <n v="46644"/>
    <d v="2024-11-30T00:00:00"/>
    <x v="6"/>
    <x v="2"/>
    <x v="1"/>
    <s v="2024-12-04 00:00:00"/>
    <m/>
    <x v="0"/>
    <s v="500W"/>
    <s v="JUAN PABLO  CEPEDA POSADA"/>
    <n v="1144091814"/>
    <s v="EN ESPERA"/>
    <m/>
    <x v="0"/>
  </r>
  <r>
    <n v="46651"/>
    <d v="2024-11-30T00:00:00"/>
    <x v="6"/>
    <x v="2"/>
    <x v="1"/>
    <s v="2024-11-30 00:00:00"/>
    <s v="2024-11-30 13:51:58"/>
    <x v="2"/>
    <s v="800W"/>
    <s v="MARDON  ARISMENDI ANGULO"/>
    <n v="1127916955"/>
    <s v="ENTREGADA"/>
    <s v="MIGUEL ANGEL OSORIO"/>
    <x v="0"/>
  </r>
  <r>
    <n v="46659"/>
    <d v="2024-11-30T00:00:00"/>
    <x v="6"/>
    <x v="2"/>
    <x v="1"/>
    <s v="2024-12-04 00:00:00"/>
    <m/>
    <x v="3"/>
    <s v="800W"/>
    <s v="NELSON ORLANDO  OSPINA LEON"/>
    <n v="1012381311"/>
    <s v="EN ESPERA"/>
    <m/>
    <x v="0"/>
  </r>
  <r>
    <n v="46663"/>
    <d v="2024-11-30T00:00:00"/>
    <x v="6"/>
    <x v="2"/>
    <x v="1"/>
    <s v="2024-12-03 00:00:00"/>
    <m/>
    <x v="3"/>
    <s v="800W"/>
    <s v="ALEXANDER  HERNANDEZ OJEDA"/>
    <n v="1019114439"/>
    <s v="EN ESPERA"/>
    <m/>
    <x v="0"/>
  </r>
  <r>
    <n v="46665"/>
    <d v="2024-11-30T00:00:00"/>
    <x v="6"/>
    <x v="2"/>
    <x v="1"/>
    <s v="2024-12-03 00:00:00"/>
    <m/>
    <x v="0"/>
    <s v="500W"/>
    <s v="JEISSON DAVID AVILA CORDERO"/>
    <n v="1000322358"/>
    <s v="AUTORIZADA"/>
    <s v="FELIPE ALEXANDER ARANGO"/>
    <x v="0"/>
  </r>
  <r>
    <n v="46669"/>
    <d v="2024-11-30T00:00:00"/>
    <x v="6"/>
    <x v="2"/>
    <x v="1"/>
    <s v="2024-12-03 00:00:00"/>
    <m/>
    <x v="0"/>
    <s v="800W"/>
    <s v="YESID MALAMBO YARA"/>
    <n v="1005743138"/>
    <s v="P. AUTORIZAR"/>
    <s v="MIGUEL ANGEL OSORIO"/>
    <x v="0"/>
  </r>
  <r>
    <n v="46672"/>
    <d v="2024-11-30T00:00:00"/>
    <x v="6"/>
    <x v="2"/>
    <x v="1"/>
    <s v="2024-12-02 00:00:00"/>
    <s v="2024-12-02 13:10:48"/>
    <x v="2"/>
    <s v="500W"/>
    <s v="NESSIM ESQUINAZI"/>
    <n v="1192771581"/>
    <s v="ENTREGADA"/>
    <s v="FELIPE ALEXANDER ARANGO"/>
    <x v="0"/>
  </r>
  <r>
    <n v="46674"/>
    <d v="2024-11-30T00:00:00"/>
    <x v="6"/>
    <x v="2"/>
    <x v="1"/>
    <s v="2024-11-30 00:00:00"/>
    <s v="2024-11-30 14:48:47"/>
    <x v="2"/>
    <s v="800W"/>
    <s v="STEVEN ANDRES  GONZALEZ LEGARDA"/>
    <n v="1023959222"/>
    <s v="ENTREGADA"/>
    <s v="MIGUEL ANGEL OSORIO"/>
    <x v="0"/>
  </r>
  <r>
    <n v="46681"/>
    <d v="2024-11-30T00:00:00"/>
    <x v="6"/>
    <x v="2"/>
    <x v="1"/>
    <s v="2024-12-03 00:00:00"/>
    <m/>
    <x v="3"/>
    <s v="500W"/>
    <s v="JORGE ARANGO"/>
    <n v="80134361"/>
    <s v="AUTORIZA.R.B"/>
    <s v="FELIPE ALEXANDER ARANGO"/>
    <x v="0"/>
  </r>
  <r>
    <n v="46686"/>
    <d v="2024-11-30T00:00:00"/>
    <x v="6"/>
    <x v="2"/>
    <x v="1"/>
    <s v="2024-12-04 00:00:00"/>
    <m/>
    <x v="1"/>
    <s v="800W"/>
    <s v="JOHAN SAID  GELVEZ LEON"/>
    <n v="1096062323"/>
    <s v="EN ESPERA"/>
    <m/>
    <x v="0"/>
  </r>
  <r>
    <n v="46694"/>
    <d v="2024-11-30T00:00:00"/>
    <x v="6"/>
    <x v="2"/>
    <x v="1"/>
    <s v="2024-11-30 00:00:00"/>
    <m/>
    <x v="4"/>
    <s v="500W"/>
    <s v="ANGELA GIRALDO MUÑOZ"/>
    <n v="52748078"/>
    <s v="FINALIZADA"/>
    <s v="BRAYAN RAMIREZ"/>
    <x v="0"/>
  </r>
  <r>
    <n v="46696"/>
    <d v="2024-11-30T00:00:00"/>
    <x v="6"/>
    <x v="2"/>
    <x v="1"/>
    <s v="2024-12-03 00:00:00"/>
    <m/>
    <x v="0"/>
    <s v="350W"/>
    <s v="DANIELA  PEÑA"/>
    <n v="1030666380"/>
    <s v="FINALIZADA"/>
    <s v="MIGUEL ANGEL OSORIO"/>
    <x v="0"/>
  </r>
  <r>
    <n v="46700"/>
    <d v="2024-11-30T00:00:00"/>
    <x v="6"/>
    <x v="2"/>
    <x v="1"/>
    <s v="2024-11-30 00:00:00"/>
    <s v="2024-11-30 13:47:08"/>
    <x v="2"/>
    <s v="800W"/>
    <s v="MAURICIO  LEON AMAYA"/>
    <n v="1015404643"/>
    <s v="ENTREGADA"/>
    <m/>
    <x v="0"/>
  </r>
  <r>
    <n v="46709"/>
    <d v="2024-11-30T00:00:00"/>
    <x v="6"/>
    <x v="2"/>
    <x v="1"/>
    <s v="2024-12-02 00:00:00"/>
    <s v="2024-12-03 17:03:13"/>
    <x v="2"/>
    <s v="350W"/>
    <s v="LAURA  ESCOBAR RODRIGUEZ"/>
    <n v="1014250473"/>
    <s v="ENTREGADA"/>
    <s v="FELIPE ALEXANDER ARANGO"/>
    <x v="0"/>
  </r>
  <r>
    <n v="46711"/>
    <d v="2024-11-30T00:00:00"/>
    <x v="6"/>
    <x v="2"/>
    <x v="1"/>
    <s v="2024-12-03 00:00:00"/>
    <m/>
    <x v="0"/>
    <s v="500W"/>
    <s v="JULIAN TARAZONA"/>
    <n v="1010165092"/>
    <s v="FINALIZADA"/>
    <s v="JHON ARAGON"/>
    <x v="0"/>
  </r>
  <r>
    <n v="46621"/>
    <d v="2024-11-30T00:00:00"/>
    <x v="6"/>
    <x v="2"/>
    <x v="1"/>
    <s v="2024-12-04 00:00:00"/>
    <m/>
    <x v="0"/>
    <m/>
    <s v="FREDY ALEXANDER  FUENTES"/>
    <n v="1030599273"/>
    <s v="EN ESPERA"/>
    <m/>
    <x v="4"/>
  </r>
  <r>
    <n v="46625"/>
    <d v="2024-11-30T00:00:00"/>
    <x v="6"/>
    <x v="2"/>
    <x v="1"/>
    <s v="2024-12-02 00:00:00"/>
    <m/>
    <x v="2"/>
    <s v="800W"/>
    <s v="VALERIA RONDEROS ESCOBAR"/>
    <n v="1053818343"/>
    <s v="FINALIZADA"/>
    <s v="CRISTIAN ALFONSO"/>
    <x v="4"/>
  </r>
  <r>
    <n v="46634"/>
    <d v="2024-11-30T00:00:00"/>
    <x v="6"/>
    <x v="2"/>
    <x v="1"/>
    <s v="2024-11-30 00:00:00"/>
    <m/>
    <x v="2"/>
    <s v="350W LITE"/>
    <s v="YUHELY ALEXANDRA CAMACHO DELGADO"/>
    <n v="1030551245"/>
    <s v="EN PROCESO"/>
    <s v="CRISTIAN ALFONSO"/>
    <x v="4"/>
  </r>
  <r>
    <n v="46640"/>
    <d v="2024-11-30T00:00:00"/>
    <x v="6"/>
    <x v="2"/>
    <x v="1"/>
    <s v="2024-12-05 00:00:00"/>
    <m/>
    <x v="3"/>
    <s v="1600W"/>
    <s v="FERNEY ROBERTO  ALVAREZ VARGAS"/>
    <n v="11225655"/>
    <s v="EN ESPERA"/>
    <m/>
    <x v="4"/>
  </r>
  <r>
    <n v="46649"/>
    <d v="2024-11-30T00:00:00"/>
    <x v="6"/>
    <x v="2"/>
    <x v="1"/>
    <s v="2024-11-30 00:00:00"/>
    <s v="2024-11-30 12:00:06"/>
    <x v="2"/>
    <s v="800W"/>
    <s v="MARIA SOFIA  CORTES SIABATO"/>
    <n v="1000255585"/>
    <s v="ENTREGADA"/>
    <s v="SEBASTIAN ARIAS"/>
    <x v="4"/>
  </r>
  <r>
    <n v="46661"/>
    <d v="2024-11-30T00:00:00"/>
    <x v="6"/>
    <x v="2"/>
    <x v="1"/>
    <s v="2024-12-05 00:00:00"/>
    <m/>
    <x v="1"/>
    <s v="800W"/>
    <s v="JOSE PABLO GARCIA PORTES"/>
    <n v="1026265108"/>
    <s v="EN ESPERA"/>
    <m/>
    <x v="4"/>
  </r>
  <r>
    <n v="46683"/>
    <d v="2024-11-30T00:00:00"/>
    <x v="6"/>
    <x v="2"/>
    <x v="1"/>
    <s v="2024-11-30 00:00:00"/>
    <s v="2024-11-30 12:55:26"/>
    <x v="2"/>
    <s v="800w"/>
    <s v="CRISTIAN  PALENCIA HERNANDEZ"/>
    <n v="1032445282"/>
    <s v="ENTREGADA"/>
    <s v="SEBASTIAN ARIAS"/>
    <x v="4"/>
  </r>
  <r>
    <n v="46691"/>
    <d v="2024-11-30T00:00:00"/>
    <x v="6"/>
    <x v="2"/>
    <x v="1"/>
    <s v="2024-12-04 00:00:00"/>
    <m/>
    <x v="3"/>
    <s v="350W"/>
    <s v="BRAYAN ALBERTO RAMIRZ PRADO"/>
    <n v="1030632261"/>
    <s v="EN ESPERA"/>
    <m/>
    <x v="4"/>
  </r>
  <r>
    <n v="46701"/>
    <d v="2024-11-30T00:00:00"/>
    <x v="6"/>
    <x v="2"/>
    <x v="1"/>
    <s v="2024-11-30 00:00:00"/>
    <s v="2024-11-30 13:55:02"/>
    <x v="2"/>
    <s v="1600W"/>
    <s v="ANDREA VIVIANA  GUZMAN CELIS"/>
    <n v="52818183"/>
    <s v="ENTREGADA"/>
    <s v="SEBASTIAN ARIAS"/>
    <x v="4"/>
  </r>
  <r>
    <n v="46704"/>
    <d v="2024-11-30T00:00:00"/>
    <x v="6"/>
    <x v="2"/>
    <x v="1"/>
    <s v="2024-12-05 00:00:00"/>
    <m/>
    <x v="1"/>
    <s v="500W"/>
    <s v="JUAN RICARDO ORDOÑEZ"/>
    <n v="1032411949"/>
    <s v="EN ESPERA"/>
    <m/>
    <x v="4"/>
  </r>
  <r>
    <n v="46706"/>
    <d v="2024-11-30T00:00:00"/>
    <x v="6"/>
    <x v="2"/>
    <x v="1"/>
    <s v="2024-12-04 00:00:00"/>
    <m/>
    <x v="0"/>
    <s v="500W"/>
    <s v="MARIANA  MORENO ARROYAVE"/>
    <n v="39177409"/>
    <s v="EN ESPERA"/>
    <m/>
    <x v="4"/>
  </r>
  <r>
    <n v="46618"/>
    <d v="2024-11-30T00:00:00"/>
    <x v="6"/>
    <x v="2"/>
    <x v="1"/>
    <s v="2024-12-03 00:00:00"/>
    <m/>
    <x v="0"/>
    <s v="800W"/>
    <s v="LUIS ALEJANDRO PEREZ ALVAREZ"/>
    <n v="1144050403"/>
    <s v="AUTORIZADA"/>
    <s v="JULIAN MONTAÑA"/>
    <x v="2"/>
  </r>
  <r>
    <n v="46628"/>
    <d v="2024-11-30T00:00:00"/>
    <x v="6"/>
    <x v="2"/>
    <x v="1"/>
    <s v="2024-11-30 00:00:00"/>
    <s v="2024-12-03 15:34:49"/>
    <x v="2"/>
    <s v="800W"/>
    <s v="OMAR JOSE CARDENAS FERNANDEZ"/>
    <n v="1127340777"/>
    <s v="ENTREGADA"/>
    <s v="SANTIAGO SILVA"/>
    <x v="2"/>
  </r>
  <r>
    <n v="46638"/>
    <d v="2024-11-30T00:00:00"/>
    <x v="6"/>
    <x v="2"/>
    <x v="1"/>
    <s v="2024-12-03 00:00:00"/>
    <m/>
    <x v="0"/>
    <s v="500W"/>
    <s v="LAURA VANESA SOTO"/>
    <n v="1049454619"/>
    <s v="P. AUTORIZAR"/>
    <s v="SANTIAGO SILVA"/>
    <x v="2"/>
  </r>
  <r>
    <n v="46643"/>
    <d v="2024-11-30T00:00:00"/>
    <x v="6"/>
    <x v="2"/>
    <x v="1"/>
    <s v="2024-11-30 00:00:00"/>
    <m/>
    <x v="4"/>
    <s v="500W"/>
    <s v="JUAN MESA"/>
    <n v="9872206"/>
    <s v="EN PROCESO"/>
    <s v="SANTIAGO SILVA"/>
    <x v="2"/>
  </r>
  <r>
    <n v="46652"/>
    <d v="2024-11-30T00:00:00"/>
    <x v="6"/>
    <x v="2"/>
    <x v="1"/>
    <s v="2024-12-03 00:00:00"/>
    <m/>
    <x v="0"/>
    <s v="800W"/>
    <s v="NESTOR ORLANDO MORA RAMOS"/>
    <n v="80054967"/>
    <s v="AUTORIZADA"/>
    <s v="SANTIAGO SILVA"/>
    <x v="2"/>
  </r>
  <r>
    <n v="46656"/>
    <d v="2024-11-30T00:00:00"/>
    <x v="6"/>
    <x v="2"/>
    <x v="1"/>
    <s v="2024-12-03 00:00:00"/>
    <m/>
    <x v="3"/>
    <s v="800W"/>
    <s v="NESTOR CASTRO ISAZA"/>
    <n v="79567967"/>
    <s v="FINALIZADA"/>
    <s v="SANTIAGO SILVA"/>
    <x v="2"/>
  </r>
  <r>
    <n v="46660"/>
    <d v="2024-11-30T00:00:00"/>
    <x v="6"/>
    <x v="2"/>
    <x v="1"/>
    <s v="2024-12-03 00:00:00"/>
    <s v="2024-12-03 12:27:23"/>
    <x v="3"/>
    <s v="800W"/>
    <s v="JONATHAN STICK FLOREZ GONZALEZ"/>
    <n v="80815877"/>
    <s v="ENTREGADA"/>
    <s v="SANTIAGO SILVA"/>
    <x v="2"/>
  </r>
  <r>
    <n v="46680"/>
    <d v="2024-11-30T00:00:00"/>
    <x v="6"/>
    <x v="2"/>
    <x v="1"/>
    <s v="2024-12-02 00:00:00"/>
    <m/>
    <x v="1"/>
    <s v="800W"/>
    <s v="HERNAN VERA"/>
    <n v="80090801"/>
    <s v="FINALIZADA"/>
    <s v="CESAR GRANADOS"/>
    <x v="2"/>
  </r>
  <r>
    <n v="46685"/>
    <d v="2024-11-30T00:00:00"/>
    <x v="6"/>
    <x v="2"/>
    <x v="1"/>
    <s v="2024-12-02 00:00:00"/>
    <s v="2024-12-02 16:40:07"/>
    <x v="1"/>
    <s v="350W"/>
    <s v="NICOLAS  RODRIGUEZ GALLO"/>
    <n v="1094889162"/>
    <s v="ENTREGADA"/>
    <s v="CESAR GRANADOS"/>
    <x v="2"/>
  </r>
  <r>
    <n v="46687"/>
    <d v="2024-11-30T00:00:00"/>
    <x v="6"/>
    <x v="2"/>
    <x v="1"/>
    <s v="2024-12-02 00:00:00"/>
    <s v="2024-12-02 13:35:18"/>
    <x v="1"/>
    <s v="1600W"/>
    <s v="MARIA VALENTINA PORTILLA ESCORCIA"/>
    <n v="10007355193"/>
    <s v="ENTREGADA"/>
    <s v="CESAR GRANADOS"/>
    <x v="2"/>
  </r>
  <r>
    <n v="46689"/>
    <d v="2024-11-30T00:00:00"/>
    <x v="6"/>
    <x v="2"/>
    <x v="1"/>
    <s v="2024-12-03 00:00:00"/>
    <s v="2024-12-03 16:26:31"/>
    <x v="1"/>
    <s v="500W"/>
    <s v="FABIO ANDRES CASTRO RINCON"/>
    <n v="80219702"/>
    <s v="ENTREGADA"/>
    <s v="CESAR GRANADOS"/>
    <x v="2"/>
  </r>
  <r>
    <n v="46699"/>
    <d v="2024-11-30T00:00:00"/>
    <x v="6"/>
    <x v="2"/>
    <x v="1"/>
    <s v="2024-12-04 00:00:00"/>
    <m/>
    <x v="1"/>
    <s v="800W"/>
    <s v="DIEGO FERNANDO CORREDOR PAREDES"/>
    <n v="1020776879"/>
    <s v="FINALIZADA"/>
    <s v="CESAR GRANADOS"/>
    <x v="2"/>
  </r>
  <r>
    <n v="46707"/>
    <d v="2024-11-30T00:00:00"/>
    <x v="6"/>
    <x v="2"/>
    <x v="1"/>
    <s v="2024-12-03 00:00:00"/>
    <s v="2024-12-03 15:33:14"/>
    <x v="1"/>
    <s v="500W"/>
    <s v="MANUEL  GONZALEZ"/>
    <n v="1020755801"/>
    <s v="ENTREGADA"/>
    <s v="CESAR GRANADOS"/>
    <x v="2"/>
  </r>
  <r>
    <n v="72792"/>
    <s v="2025-11-05 09:19:10"/>
    <x v="10"/>
    <x v="2"/>
    <x v="0"/>
    <s v="2025-11-08 00:00:00"/>
    <s v="2025-11-06 12:13:43"/>
    <x v="0"/>
    <s v="800W"/>
    <s v="LEYDI YURID PINEDA CAMACHO"/>
    <n v="53075988"/>
    <s v="ENTREGADA"/>
    <s v="RICARDO TORRES"/>
    <x v="1"/>
  </r>
  <r>
    <n v="72795"/>
    <s v="2025-11-05 09:49:38"/>
    <x v="10"/>
    <x v="2"/>
    <x v="0"/>
    <s v="2025-11-05 00:00:00"/>
    <s v="2025-11-05 09:55:48"/>
    <x v="11"/>
    <s v="350W"/>
    <s v="INVERSIONES LOGUZ SAS"/>
    <n v="9011272871"/>
    <s v="ENTREGADA"/>
    <m/>
    <x v="1"/>
  </r>
  <r>
    <n v="72798"/>
    <s v="2025-11-05 10:06:33"/>
    <x v="10"/>
    <x v="2"/>
    <x v="0"/>
    <s v="2025-11-08 00:00:00"/>
    <s v="2025-11-07 16:56:22"/>
    <x v="0"/>
    <s v="500W"/>
    <s v="FRANCY POVEDA"/>
    <n v="1016011199"/>
    <s v="ENTREGADA"/>
    <s v="JULIAN TORRES"/>
    <x v="1"/>
  </r>
  <r>
    <n v="72811"/>
    <s v="2025-11-05 11:53:15"/>
    <x v="10"/>
    <x v="2"/>
    <x v="0"/>
    <s v="2025-11-08 00:00:00"/>
    <s v="2025-11-11 14:12:21"/>
    <x v="3"/>
    <s v="1600W"/>
    <s v="PATRICIA  TRIANA VARGAS"/>
    <n v="1014285512"/>
    <s v="ENTREGADA"/>
    <s v="JULIAN TORRES"/>
    <x v="1"/>
  </r>
  <r>
    <n v="72813"/>
    <s v="2025-11-05 12:06:30"/>
    <x v="10"/>
    <x v="2"/>
    <x v="0"/>
    <s v="2025-11-07 00:00:00"/>
    <s v="2025-11-06 11:03:35"/>
    <x v="4"/>
    <s v="1600W"/>
    <s v="YURY ANDREA  CANTOR OLARTE"/>
    <n v="53107097"/>
    <s v="ENTREGADA"/>
    <s v="YONNATTAN HERRERA"/>
    <x v="1"/>
  </r>
  <r>
    <n v="72815"/>
    <s v="2025-11-05 12:29:56"/>
    <x v="10"/>
    <x v="2"/>
    <x v="0"/>
    <s v="2025-11-08 00:00:00"/>
    <s v="2025-11-08 11:42:14"/>
    <x v="0"/>
    <s v="800W"/>
    <s v="JOHN FREDDY  VARGAS"/>
    <n v="80021426"/>
    <s v="ENTREGADA"/>
    <s v="RICARDO TORRES"/>
    <x v="1"/>
  </r>
  <r>
    <n v="72822"/>
    <s v="2025-11-05 12:45:40"/>
    <x v="10"/>
    <x v="2"/>
    <x v="0"/>
    <s v="2025-11-08 00:00:00"/>
    <m/>
    <x v="3"/>
    <s v="500W"/>
    <s v="DAMARIS MCNAMARA GUTEMBERG"/>
    <n v="1018483759"/>
    <s v="AUTORIZA.R.B"/>
    <s v="YONNATTAN HERRERA"/>
    <x v="1"/>
  </r>
  <r>
    <n v="72824"/>
    <s v="2025-11-05 12:50:26"/>
    <x v="10"/>
    <x v="2"/>
    <x v="0"/>
    <s v="2025-11-05 00:00:00"/>
    <s v="2025-11-05 12:52:52"/>
    <x v="8"/>
    <s v="1600W"/>
    <s v="YEFERSON  ACOSTA"/>
    <n v="1073159349"/>
    <s v="ENTREGADA"/>
    <s v="JULIAN TORRES"/>
    <x v="1"/>
  </r>
  <r>
    <n v="72828"/>
    <s v="2025-11-05 13:02:23"/>
    <x v="10"/>
    <x v="2"/>
    <x v="0"/>
    <s v="2025-11-05 00:00:00"/>
    <s v="2025-11-07 16:25:02"/>
    <x v="8"/>
    <s v="500W"/>
    <s v="FRANCISCO JULIAN PATIÑO ROBAYO"/>
    <n v="79959061"/>
    <s v="ENTREGADA"/>
    <s v="RICARDO TORRES"/>
    <x v="1"/>
  </r>
  <r>
    <n v="72831"/>
    <s v="2025-11-05 13:11:28"/>
    <x v="10"/>
    <x v="2"/>
    <x v="0"/>
    <s v="2025-11-08 00:00:00"/>
    <s v="2025-11-08 12:56:29"/>
    <x v="1"/>
    <s v="1600W"/>
    <s v="ESTEBAN  BENAVIDEZ RAMOS"/>
    <n v="1032451040"/>
    <s v="ENTREGADA"/>
    <s v="RICARDO TORRES"/>
    <x v="1"/>
  </r>
  <r>
    <n v="72836"/>
    <s v="2025-11-05 14:21:06"/>
    <x v="10"/>
    <x v="2"/>
    <x v="0"/>
    <s v="2025-11-05 00:00:00"/>
    <s v="2025-11-11 11:47:57"/>
    <x v="10"/>
    <s v="2400 ATS"/>
    <s v="GIOVANNY ALEXANDER LOPEZ LOPEZ"/>
    <n v="80737531"/>
    <s v="ENTREGADA"/>
    <s v="JULIAN TORRES"/>
    <x v="1"/>
  </r>
  <r>
    <n v="46524"/>
    <d v="2024-11-29T00:00:00"/>
    <x v="6"/>
    <x v="2"/>
    <x v="1"/>
    <s v="2024-12-02 00:00:00"/>
    <m/>
    <x v="3"/>
    <s v="350W"/>
    <s v="MARIA LAURA ZOCABAGUI"/>
    <n v="1116806499"/>
    <s v="GARANTÍA"/>
    <s v="JHON ARAGON"/>
    <x v="0"/>
  </r>
  <r>
    <n v="46525"/>
    <d v="2024-11-29T00:00:00"/>
    <x v="6"/>
    <x v="2"/>
    <x v="1"/>
    <s v="2024-12-03 00:00:00"/>
    <m/>
    <x v="0"/>
    <s v="800 W"/>
    <s v="MATEO  MORALES CORREA"/>
    <n v="1018490995"/>
    <s v="EN ESPERA"/>
    <m/>
    <x v="0"/>
  </r>
  <r>
    <n v="46526"/>
    <d v="2024-11-29T00:00:00"/>
    <x v="6"/>
    <x v="2"/>
    <x v="1"/>
    <s v="2024-12-03 00:00:00"/>
    <m/>
    <x v="0"/>
    <s v="500W"/>
    <s v="NICOLAS GUTIERREZ RODRIGUEZ"/>
    <n v="1015461508"/>
    <s v="EN ESPERA"/>
    <m/>
    <x v="0"/>
  </r>
  <r>
    <n v="46527"/>
    <d v="2024-11-29T00:00:00"/>
    <x v="6"/>
    <x v="2"/>
    <x v="1"/>
    <s v="2024-12-03 00:00:00"/>
    <m/>
    <x v="1"/>
    <s v="500W"/>
    <s v="HERLEY AGUILAR RUEDA"/>
    <n v="79696868"/>
    <s v="AUTORIZADA"/>
    <s v="FELIPE ALEXANDER ARANGO"/>
    <x v="0"/>
  </r>
  <r>
    <n v="46531"/>
    <d v="2024-11-29T00:00:00"/>
    <x v="6"/>
    <x v="2"/>
    <x v="1"/>
    <s v="2024-11-29 00:00:00"/>
    <s v="2024-11-29 15:10:12"/>
    <x v="2"/>
    <s v="350W"/>
    <s v="YULYETH ALEXANDRA  TRUJILLO  CUELLAR"/>
    <n v="1006006255"/>
    <s v="ENTREGADA"/>
    <s v="JHON ARAGON"/>
    <x v="0"/>
  </r>
  <r>
    <n v="46533"/>
    <d v="2024-11-29T00:00:00"/>
    <x v="6"/>
    <x v="2"/>
    <x v="1"/>
    <s v="2024-11-29 00:00:00"/>
    <s v="2024-11-29 13:56:18"/>
    <x v="2"/>
    <s v="1600W"/>
    <s v="OSCAR ENRIQUE  MARTINEZ CACERES"/>
    <n v="79689518"/>
    <s v="ENTREGADA"/>
    <s v="JHON ARAGON"/>
    <x v="0"/>
  </r>
  <r>
    <n v="46536"/>
    <d v="2024-11-29T00:00:00"/>
    <x v="6"/>
    <x v="2"/>
    <x v="1"/>
    <s v="2024-12-03 00:00:00"/>
    <m/>
    <x v="0"/>
    <s v="500W"/>
    <s v="HENRY VARGAS D"/>
    <n v="1013583853"/>
    <s v="EN ESPERA"/>
    <m/>
    <x v="0"/>
  </r>
  <r>
    <n v="46537"/>
    <d v="2024-11-29T00:00:00"/>
    <x v="6"/>
    <x v="2"/>
    <x v="1"/>
    <s v="2024-11-29 00:00:00"/>
    <s v="2024-11-29 14:17:13"/>
    <x v="2"/>
    <s v="800W"/>
    <s v="GERMAN  SANTOS"/>
    <n v="1019126440"/>
    <s v="ENTREGADA"/>
    <s v="YEFERSON OSORIO"/>
    <x v="0"/>
  </r>
  <r>
    <n v="46538"/>
    <d v="2024-11-29T00:00:00"/>
    <x v="6"/>
    <x v="2"/>
    <x v="1"/>
    <s v="2024-12-03 00:00:00"/>
    <m/>
    <x v="1"/>
    <s v="MOPED"/>
    <s v="VALENTINA ARIAS ROJAS"/>
    <n v="1013665528"/>
    <s v="EN ESPERA"/>
    <m/>
    <x v="0"/>
  </r>
  <r>
    <n v="46540"/>
    <d v="2024-11-29T00:00:00"/>
    <x v="6"/>
    <x v="2"/>
    <x v="1"/>
    <s v="2024-12-03 00:00:00"/>
    <m/>
    <x v="0"/>
    <s v="1600W"/>
    <s v="CAMILO ANDRES MELO MORENO"/>
    <n v="80100584"/>
    <s v="P. AUTORIZAR"/>
    <s v="FELIPE ALEXANDER ARANGO"/>
    <x v="0"/>
  </r>
  <r>
    <n v="46545"/>
    <d v="2024-11-29T00:00:00"/>
    <x v="6"/>
    <x v="2"/>
    <x v="1"/>
    <s v="2024-12-03 00:00:00"/>
    <m/>
    <x v="0"/>
    <s v="350W"/>
    <s v="IVAN ENRIQUE ARANDA CASAS"/>
    <n v="1072645693"/>
    <s v="EN ESPERA"/>
    <m/>
    <x v="0"/>
  </r>
  <r>
    <n v="46552"/>
    <d v="2024-11-29T00:00:00"/>
    <x v="6"/>
    <x v="2"/>
    <x v="1"/>
    <s v="2024-12-03 00:00:00"/>
    <s v="2024-12-03 17:18:50"/>
    <x v="0"/>
    <s v="800W"/>
    <s v="JULIETH ANDREA MESA CUEVAS"/>
    <n v="1010000597"/>
    <s v="ENTREGADA"/>
    <s v="JHON ARAGON"/>
    <x v="0"/>
  </r>
  <r>
    <n v="46556"/>
    <d v="2024-11-29T00:00:00"/>
    <x v="6"/>
    <x v="2"/>
    <x v="1"/>
    <s v="2024-11-29 00:00:00"/>
    <s v="2024-12-02 12:21:14"/>
    <x v="2"/>
    <s v="500W"/>
    <s v="OSCAR GARCES"/>
    <n v="80424696"/>
    <s v="ENTREGADA"/>
    <s v="MIGUEL ANGEL OSORIO"/>
    <x v="0"/>
  </r>
  <r>
    <n v="46558"/>
    <d v="2024-11-29T00:00:00"/>
    <x v="6"/>
    <x v="2"/>
    <x v="1"/>
    <s v="2024-12-03 00:00:00"/>
    <m/>
    <x v="0"/>
    <s v="800W"/>
    <s v="OSCAR ANDRES  FIGUEROA FRANCO"/>
    <n v="80134234"/>
    <s v="EN PROCESO"/>
    <s v="FELIPE ALEXANDER ARANGO"/>
    <x v="0"/>
  </r>
  <r>
    <n v="46562"/>
    <d v="2024-11-29T00:00:00"/>
    <x v="6"/>
    <x v="2"/>
    <x v="1"/>
    <s v="2024-11-29 00:00:00"/>
    <s v="2024-12-02 12:23:15"/>
    <x v="2"/>
    <s v="SCOOTER MINCA"/>
    <s v="MAURICIO TRUJILLO"/>
    <n v="1053852238"/>
    <s v="ENTREGADA"/>
    <s v="BRAYAN RAMIREZ"/>
    <x v="0"/>
  </r>
  <r>
    <n v="46564"/>
    <d v="2024-11-29T00:00:00"/>
    <x v="6"/>
    <x v="2"/>
    <x v="1"/>
    <s v="2024-12-03 00:00:00"/>
    <m/>
    <x v="0"/>
    <s v="800W"/>
    <s v="DIEGO FABIAN HOLGUIN RIAÑO"/>
    <n v="1020780139"/>
    <s v="AUTORIZADA"/>
    <s v="FELIPE ALEXANDER ARANGO"/>
    <x v="0"/>
  </r>
  <r>
    <n v="46570"/>
    <d v="2024-11-29T00:00:00"/>
    <x v="6"/>
    <x v="2"/>
    <x v="1"/>
    <s v="2024-12-04 00:00:00"/>
    <m/>
    <x v="0"/>
    <s v="350W"/>
    <s v="NICOLAS FERREIRA VECERRA"/>
    <n v="1019153448"/>
    <s v="EN ESPERA"/>
    <m/>
    <x v="0"/>
  </r>
  <r>
    <n v="46579"/>
    <d v="2024-11-29T00:00:00"/>
    <x v="6"/>
    <x v="2"/>
    <x v="1"/>
    <s v="2024-12-03 00:00:00"/>
    <m/>
    <x v="0"/>
    <s v="800W"/>
    <s v="YEIDY TATIANA  ALBORNOZ GONZALEZ"/>
    <n v="1233911885"/>
    <s v="EN PROCESO"/>
    <s v="MIGUEL ANGEL OSORIO"/>
    <x v="0"/>
  </r>
  <r>
    <n v="46581"/>
    <d v="2024-11-29T00:00:00"/>
    <x v="6"/>
    <x v="2"/>
    <x v="1"/>
    <m/>
    <m/>
    <x v="2"/>
    <s v="SCOOTER MINCA"/>
    <s v="ALEJANDRO VARGAS"/>
    <n v="1020804675"/>
    <s v="FINALIZADA"/>
    <s v="JUAN CARLOS SALCEDO"/>
    <x v="0"/>
  </r>
  <r>
    <n v="46583"/>
    <d v="2024-11-29T00:00:00"/>
    <x v="6"/>
    <x v="2"/>
    <x v="1"/>
    <s v="2024-12-02 00:00:00"/>
    <s v="2024-12-02 12:49:08"/>
    <x v="0"/>
    <s v="500W"/>
    <s v="DIANA CAROLINA FABRA GUTIERREZ"/>
    <n v="1067901916"/>
    <s v="ENTREGADA"/>
    <s v="YEFERSON OSORIO"/>
    <x v="0"/>
  </r>
  <r>
    <n v="46586"/>
    <d v="2024-11-29T00:00:00"/>
    <x v="6"/>
    <x v="2"/>
    <x v="1"/>
    <s v="2024-12-02 00:00:00"/>
    <m/>
    <x v="0"/>
    <s v="500W"/>
    <s v="ADRIANA PARDO ARIZA"/>
    <n v="53062734"/>
    <s v="FINALIZADA"/>
    <s v="MIGUEL ANGEL OSORIO"/>
    <x v="0"/>
  </r>
  <r>
    <n v="46589"/>
    <d v="2024-11-29T00:00:00"/>
    <x v="6"/>
    <x v="2"/>
    <x v="1"/>
    <s v="2024-11-29 00:00:00"/>
    <s v="2024-12-02 14:01:01"/>
    <x v="2"/>
    <s v="800W"/>
    <s v="JORGE SNEIDER QUINTANA ORTEGA"/>
    <n v="1090424649"/>
    <s v="ENTREGADA"/>
    <s v="MIGUEL ANGEL OSORIO"/>
    <x v="0"/>
  </r>
  <r>
    <n v="46595"/>
    <d v="2024-11-29T00:00:00"/>
    <x v="6"/>
    <x v="2"/>
    <x v="1"/>
    <s v="2024-11-29 00:00:00"/>
    <s v="2024-11-29 16:35:02"/>
    <x v="2"/>
    <s v="800W"/>
    <s v="TRES MITADES TRES MITADES"/>
    <n v="901436562"/>
    <s v="ENTREGADA"/>
    <s v="YEFERSON OSORIO"/>
    <x v="0"/>
  </r>
  <r>
    <n v="46598"/>
    <d v="2024-11-29T00:00:00"/>
    <x v="6"/>
    <x v="2"/>
    <x v="1"/>
    <s v="2024-11-29 00:00:00"/>
    <s v="2024-11-30 11:39:26"/>
    <x v="2"/>
    <s v="800W"/>
    <s v="LEONARDO PINTO TARAZONA"/>
    <n v="1020770133"/>
    <s v="ENTREGADA"/>
    <s v="YEFERSON OSORIO"/>
    <x v="0"/>
  </r>
  <r>
    <n v="46609"/>
    <d v="2024-11-29T00:00:00"/>
    <x v="6"/>
    <x v="2"/>
    <x v="1"/>
    <s v="2024-12-02 00:00:00"/>
    <s v="2024-12-03 17:14:04"/>
    <x v="1"/>
    <s v="800W"/>
    <s v="GARRET MADU"/>
    <n v="8027847"/>
    <s v="ENTREGADA"/>
    <s v="MIGUEL ANGEL OSORIO"/>
    <x v="0"/>
  </r>
  <r>
    <n v="46532"/>
    <d v="2024-11-29T00:00:00"/>
    <x v="6"/>
    <x v="2"/>
    <x v="1"/>
    <s v="2024-11-29 00:00:00"/>
    <s v="2024-11-29 13:30:19"/>
    <x v="2"/>
    <m/>
    <s v="HUGO REINALDO CHAPARRO MUÑOZ"/>
    <n v="80731436"/>
    <s v="ENTREGADA"/>
    <s v="CRISTIAN ALFONSO"/>
    <x v="4"/>
  </r>
  <r>
    <n v="46543"/>
    <d v="2024-11-29T00:00:00"/>
    <x v="6"/>
    <x v="2"/>
    <x v="1"/>
    <s v="2024-12-03 00:00:00"/>
    <m/>
    <x v="1"/>
    <s v="800W"/>
    <s v="RAFAEL ARMANDO  RINCON SANCHEZ"/>
    <n v="1140820011"/>
    <s v="AUTORIZADA"/>
    <s v="SEBASTIAN ARIAS"/>
    <x v="4"/>
  </r>
  <r>
    <n v="46547"/>
    <d v="2024-11-29T00:00:00"/>
    <x v="6"/>
    <x v="2"/>
    <x v="1"/>
    <s v="2024-12-04 00:00:00"/>
    <m/>
    <x v="0"/>
    <s v="800W"/>
    <s v="LAURA VANESSA  RIPPE GIL"/>
    <n v="1018512496"/>
    <s v="EN PROCESO"/>
    <s v="CRISTIAN ALFONSO"/>
    <x v="4"/>
  </r>
  <r>
    <n v="46548"/>
    <d v="2024-11-29T00:00:00"/>
    <x v="6"/>
    <x v="2"/>
    <x v="1"/>
    <s v="2024-12-04 00:00:00"/>
    <m/>
    <x v="0"/>
    <s v="800W"/>
    <s v="YONATHAN GOMEZ SALAZAR"/>
    <n v="1030541887"/>
    <s v="EN ESPERA"/>
    <m/>
    <x v="4"/>
  </r>
  <r>
    <n v="46554"/>
    <d v="2024-11-29T00:00:00"/>
    <x v="6"/>
    <x v="2"/>
    <x v="1"/>
    <s v="2024-12-03 00:00:00"/>
    <m/>
    <x v="0"/>
    <s v="500W"/>
    <s v="HAROLD STEVEN  LOPEZ CADENA"/>
    <n v="1018484254"/>
    <s v="AUTORIZADA"/>
    <s v="SEBASTIAN ARIAS"/>
    <x v="4"/>
  </r>
  <r>
    <n v="46560"/>
    <d v="2024-11-29T00:00:00"/>
    <x v="6"/>
    <x v="2"/>
    <x v="1"/>
    <s v="2024-11-29 00:00:00"/>
    <s v="2024-11-29 13:19:42"/>
    <x v="2"/>
    <s v="800W"/>
    <s v="EDWIN ARMANDO PEÑALOZA LOPEZ"/>
    <n v="80063675"/>
    <s v="ENTREGADA"/>
    <s v="CRISTIAN ALFONSO"/>
    <x v="4"/>
  </r>
  <r>
    <n v="46573"/>
    <d v="2024-11-29T00:00:00"/>
    <x v="6"/>
    <x v="2"/>
    <x v="1"/>
    <s v="2024-12-03 00:00:00"/>
    <s v="2024-12-03 15:20:17"/>
    <x v="1"/>
    <s v="350W"/>
    <s v="JOSE JOAQUIN  AGUDELO HOLGUIN"/>
    <n v="1026304642"/>
    <s v="ENTREGADA"/>
    <s v="CRISTIAN ALFONSO"/>
    <x v="4"/>
  </r>
  <r>
    <n v="46575"/>
    <d v="2024-11-29T00:00:00"/>
    <x v="6"/>
    <x v="2"/>
    <x v="1"/>
    <s v="2024-11-29 00:00:00"/>
    <s v="2024-11-29 14:34:58"/>
    <x v="2"/>
    <s v="800W"/>
    <s v="DANIEL ERNESTO  ZAMBRANO HUERTAS"/>
    <n v="1000252883"/>
    <s v="ENTREGADA"/>
    <s v="SEBASTIAN ARIAS"/>
    <x v="4"/>
  </r>
  <r>
    <n v="46576"/>
    <d v="2024-11-29T00:00:00"/>
    <x v="6"/>
    <x v="2"/>
    <x v="1"/>
    <s v="2024-11-29 00:00:00"/>
    <s v="2024-11-30 11:51:04"/>
    <x v="2"/>
    <s v="500W"/>
    <s v="MANUEL ALEJANDRO  SUAREZ CASTRO"/>
    <n v="1007391229"/>
    <s v="ENTREGADA"/>
    <s v="CRISTIAN ALFONSO"/>
    <x v="4"/>
  </r>
  <r>
    <n v="46580"/>
    <d v="2024-11-29T00:00:00"/>
    <x v="6"/>
    <x v="2"/>
    <x v="1"/>
    <s v="2024-12-03 00:00:00"/>
    <m/>
    <x v="1"/>
    <s v="800W"/>
    <s v="BELSY  SANCHEZ"/>
    <n v="1047444045"/>
    <s v="AUTORIZADA"/>
    <s v="CRISTIAN ALFONSO"/>
    <x v="4"/>
  </r>
  <r>
    <n v="46588"/>
    <d v="2024-11-29T00:00:00"/>
    <x v="6"/>
    <x v="2"/>
    <x v="1"/>
    <s v="2024-12-03 00:00:00"/>
    <m/>
    <x v="4"/>
    <s v="1600W"/>
    <s v="JORGE LEONARDO GUERRERO NORIEGA"/>
    <n v="1102042304"/>
    <s v="EN PROCESO"/>
    <s v="CRISTIAN ALFONSO"/>
    <x v="4"/>
  </r>
  <r>
    <n v="46590"/>
    <d v="2024-11-29T00:00:00"/>
    <x v="6"/>
    <x v="2"/>
    <x v="1"/>
    <s v="2024-11-29 00:00:00"/>
    <s v="2024-11-29 15:47:36"/>
    <x v="2"/>
    <s v="1600W"/>
    <s v="ADRIAN ESTEBAN  OBANDO SILVA"/>
    <n v="1084255039"/>
    <s v="ENTREGADA"/>
    <s v="SEBASTIAN ARIAS"/>
    <x v="4"/>
  </r>
  <r>
    <n v="46593"/>
    <d v="2024-11-29T00:00:00"/>
    <x v="6"/>
    <x v="2"/>
    <x v="1"/>
    <s v="2024-12-04 00:00:00"/>
    <m/>
    <x v="0"/>
    <s v="1600W"/>
    <s v="JOHN ANDRES  OLIVEROS"/>
    <n v="1075214750"/>
    <s v="EN ESPERA"/>
    <m/>
    <x v="4"/>
  </r>
  <r>
    <n v="46599"/>
    <d v="2024-11-29T00:00:00"/>
    <x v="6"/>
    <x v="2"/>
    <x v="1"/>
    <s v="2024-12-04 00:00:00"/>
    <m/>
    <x v="3"/>
    <s v="500W"/>
    <s v="DANIEL ALBERTO ARCE RUIZ"/>
    <n v="1090496974"/>
    <s v="EN ESPERA"/>
    <m/>
    <x v="4"/>
  </r>
  <r>
    <n v="46603"/>
    <d v="2024-11-29T00:00:00"/>
    <x v="6"/>
    <x v="2"/>
    <x v="1"/>
    <s v="2024-11-30 00:00:00"/>
    <s v="2024-12-03 16:05:52"/>
    <x v="2"/>
    <s v="1600W"/>
    <s v="JIMMER  SNEIDER MORENO GOMEZ"/>
    <n v="80740696"/>
    <s v="ENTREGADA"/>
    <s v="SEBASTIAN ARIAS"/>
    <x v="4"/>
  </r>
  <r>
    <n v="46607"/>
    <d v="2024-11-29T00:00:00"/>
    <x v="6"/>
    <x v="2"/>
    <x v="1"/>
    <s v="2024-12-04 00:00:00"/>
    <m/>
    <x v="0"/>
    <s v="800W"/>
    <s v="SANTIAGO ENRIQUE"/>
    <n v="1004564226"/>
    <s v="EN ESPERA"/>
    <m/>
    <x v="4"/>
  </r>
  <r>
    <n v="46528"/>
    <d v="2024-11-29T00:00:00"/>
    <x v="6"/>
    <x v="2"/>
    <x v="1"/>
    <s v="2024-12-03 00:00:00"/>
    <m/>
    <x v="0"/>
    <s v="800W"/>
    <s v="JUAN GUILLERMO FRANCO LOMBANA"/>
    <n v="79946385"/>
    <s v="AUTORIZADA"/>
    <s v="JULIAN MONTAÑA"/>
    <x v="2"/>
  </r>
  <r>
    <n v="46530"/>
    <d v="2024-11-29T00:00:00"/>
    <x v="6"/>
    <x v="2"/>
    <x v="1"/>
    <s v="2024-12-03 00:00:00"/>
    <m/>
    <x v="1"/>
    <s v="350W"/>
    <s v="JUAN DIEGO ROUVIER"/>
    <n v="637762"/>
    <s v="FINALIZADA"/>
    <s v="SANTIAGO SILVA"/>
    <x v="2"/>
  </r>
  <r>
    <n v="46539"/>
    <d v="2024-11-29T00:00:00"/>
    <x v="6"/>
    <x v="2"/>
    <x v="1"/>
    <s v="2024-12-03 00:00:00"/>
    <m/>
    <x v="0"/>
    <s v="500W"/>
    <s v="JORGE ANDRES  LOZANO BAYONA"/>
    <n v="1030579790"/>
    <s v="AUTORIZADA"/>
    <s v="SANTIAGO SILVA"/>
    <x v="2"/>
  </r>
  <r>
    <n v="46584"/>
    <d v="2024-11-29T00:00:00"/>
    <x v="6"/>
    <x v="2"/>
    <x v="1"/>
    <s v="2024-11-29 00:00:00"/>
    <m/>
    <x v="2"/>
    <s v="1600W"/>
    <s v="CONTABLEX  SAS"/>
    <n v="900703490"/>
    <s v="FINALIZADA"/>
    <s v="SANTIAGO SILVA"/>
    <x v="2"/>
  </r>
  <r>
    <n v="46587"/>
    <d v="2024-11-29T00:00:00"/>
    <x v="6"/>
    <x v="2"/>
    <x v="1"/>
    <s v="2024-12-03 00:00:00"/>
    <m/>
    <x v="0"/>
    <s v="800W"/>
    <s v="NICOLAS LAGUNA MONTEALEGRE"/>
    <n v="1020844366"/>
    <s v="FINALIZADA"/>
    <s v="JULIAN MONTAÑA"/>
    <x v="2"/>
  </r>
  <r>
    <n v="46592"/>
    <d v="2024-11-29T00:00:00"/>
    <x v="6"/>
    <x v="2"/>
    <x v="1"/>
    <s v="2024-11-30 00:00:00"/>
    <s v="2024-11-30 14:46:43"/>
    <x v="1"/>
    <s v="500W"/>
    <s v="LUIS PEDRO  CASTELLANOS"/>
    <n v="1020726552"/>
    <s v="ENTREGADA"/>
    <s v="CESAR GRANADOS"/>
    <x v="2"/>
  </r>
  <r>
    <n v="46597"/>
    <d v="2024-11-29T00:00:00"/>
    <x v="6"/>
    <x v="2"/>
    <x v="1"/>
    <s v="2024-12-03 00:00:00"/>
    <s v="2024-12-03 16:45:33"/>
    <x v="0"/>
    <s v="800W"/>
    <s v="MARIA CAMILA VELESQUEZ SALCEDO"/>
    <n v="1005240613"/>
    <s v="ENTREGADA"/>
    <s v="CESAR GRANADOS"/>
    <x v="2"/>
  </r>
  <r>
    <n v="46601"/>
    <d v="2024-11-29T00:00:00"/>
    <x v="6"/>
    <x v="2"/>
    <x v="1"/>
    <s v="2024-12-03 00:00:00"/>
    <m/>
    <x v="0"/>
    <s v="500W"/>
    <s v="ALEJANDRO GUERRERO"/>
    <n v="1020810808"/>
    <s v="AUTORIZADA"/>
    <s v="CESAR GRANADOS"/>
    <x v="2"/>
  </r>
  <r>
    <n v="72847"/>
    <s v="2025-11-05 15:17:30"/>
    <x v="10"/>
    <x v="2"/>
    <x v="0"/>
    <s v="2025-11-06 00:00:00"/>
    <s v="2025-11-11 11:48:54"/>
    <x v="3"/>
    <s v="350W LITE"/>
    <s v="YUDY ALEJANDRA MORALES GUZMAN"/>
    <n v="1015448821"/>
    <s v="ENTREGADA"/>
    <s v="JULIAN TORRES"/>
    <x v="1"/>
  </r>
  <r>
    <n v="72853"/>
    <s v="2025-11-05 16:11:52"/>
    <x v="10"/>
    <x v="2"/>
    <x v="0"/>
    <s v="2025-11-08 00:00:00"/>
    <s v="2025-11-08 12:20:31"/>
    <x v="0"/>
    <s v="2400W"/>
    <s v="CHRISTIAN ANDRES  MARTINEZ GORDO"/>
    <n v="1015417745"/>
    <s v="ENTREGADA"/>
    <s v="JULIAN TORRES"/>
    <x v="1"/>
  </r>
  <r>
    <n v="72859"/>
    <s v="2025-11-05 16:54:30"/>
    <x v="10"/>
    <x v="2"/>
    <x v="0"/>
    <s v="2025-11-06 00:00:00"/>
    <s v="2025-11-06 13:39:18"/>
    <x v="8"/>
    <s v="800W"/>
    <s v="ESTEBAN NEWMANN"/>
    <n v="1037634553"/>
    <s v="ENTREGADA"/>
    <s v="YONNATTAN HERRERA"/>
    <x v="1"/>
  </r>
  <r>
    <n v="72885"/>
    <s v="2025-11-06 10:31:45"/>
    <x v="10"/>
    <x v="2"/>
    <x v="0"/>
    <s v="2025-11-10 00:00:00"/>
    <s v="2025-11-06 12:02:22"/>
    <x v="1"/>
    <s v="MOPED"/>
    <s v="MARIA ALEXANDRA LUGO TORRES"/>
    <n v="1107035992"/>
    <s v="ENTREGADA"/>
    <s v="JULIAN TORRES"/>
    <x v="1"/>
  </r>
  <r>
    <n v="72890"/>
    <s v="2025-11-06 11:23:06"/>
    <x v="10"/>
    <x v="2"/>
    <x v="0"/>
    <s v="2025-11-10 00:00:00"/>
    <s v="2025-11-08 11:36:21"/>
    <x v="1"/>
    <s v="MOPED"/>
    <s v="DANIEL SANTIAGO AVILA ROBAYO"/>
    <n v="1032458179"/>
    <s v="ENTREGADA"/>
    <s v="RICARDO TORRES"/>
    <x v="1"/>
  </r>
  <r>
    <n v="72894"/>
    <s v="2025-11-06 11:57:20"/>
    <x v="10"/>
    <x v="2"/>
    <x v="0"/>
    <s v="2025-11-10 00:00:00"/>
    <s v="2025-11-11 10:59:25"/>
    <x v="0"/>
    <s v="800W"/>
    <s v="JOSE OSORIO"/>
    <n v="74357600"/>
    <s v="ENTREGADA"/>
    <s v="YONNATTAN HERRERA"/>
    <x v="1"/>
  </r>
  <r>
    <n v="46409"/>
    <d v="2024-11-28T00:00:00"/>
    <x v="6"/>
    <x v="2"/>
    <x v="1"/>
    <s v="2024-11-30 00:00:00"/>
    <m/>
    <x v="1"/>
    <s v="800W"/>
    <s v="JUAN DAVID  GRANADOS"/>
    <n v="1032484030"/>
    <s v="AUTORIZADA"/>
    <s v="JHON ARAGON"/>
    <x v="0"/>
  </r>
  <r>
    <n v="46410"/>
    <d v="2024-11-28T00:00:00"/>
    <x v="6"/>
    <x v="2"/>
    <x v="1"/>
    <s v="2024-11-30 00:00:00"/>
    <m/>
    <x v="0"/>
    <s v="500W"/>
    <s v="PABLO ORTIZ MUÑOZ"/>
    <n v="1019028230"/>
    <s v="FINALIZADA"/>
    <s v="YEFERSON OSORIO"/>
    <x v="0"/>
  </r>
  <r>
    <n v="46411"/>
    <d v="2024-11-28T00:00:00"/>
    <x v="6"/>
    <x v="2"/>
    <x v="1"/>
    <s v="2024-11-28 00:00:00"/>
    <s v="2024-11-28 12:44:04"/>
    <x v="2"/>
    <s v="800W"/>
    <s v="DANIEL FELIPE MONCAYO SANTACRUZ"/>
    <n v="1085300127"/>
    <s v="ENTREGADA"/>
    <s v="JUAN CARLOS SALCEDO"/>
    <x v="0"/>
  </r>
  <r>
    <n v="46420"/>
    <d v="2024-11-28T00:00:00"/>
    <x v="6"/>
    <x v="2"/>
    <x v="1"/>
    <s v="2024-11-30 00:00:00"/>
    <m/>
    <x v="3"/>
    <s v="500W"/>
    <s v="MICHAEL YESID SANCHEZ RODRIGUEZ"/>
    <n v="1016040199"/>
    <s v="AUTORIZADA"/>
    <s v="BRAYAN RAMIREZ"/>
    <x v="0"/>
  </r>
  <r>
    <n v="46424"/>
    <d v="2024-11-28T00:00:00"/>
    <x v="6"/>
    <x v="2"/>
    <x v="1"/>
    <s v="2024-11-28 00:00:00"/>
    <s v="2024-11-28 13:02:43"/>
    <x v="2"/>
    <s v="350W"/>
    <s v="LIZ GOMEZ MORENO"/>
    <n v="1015430379"/>
    <s v="ENTREGADA"/>
    <s v="JUAN CARLOS SALCEDO"/>
    <x v="0"/>
  </r>
  <r>
    <n v="46426"/>
    <d v="2024-11-28T00:00:00"/>
    <x v="6"/>
    <x v="2"/>
    <x v="1"/>
    <s v="2024-11-30 00:00:00"/>
    <m/>
    <x v="3"/>
    <s v="500W"/>
    <s v="PABLO  MATIZ BOTERO"/>
    <n v="1010145050"/>
    <s v="C. CALIDAD"/>
    <s v="MIGUEL ANGEL OSORIO"/>
    <x v="0"/>
  </r>
  <r>
    <n v="46428"/>
    <d v="2024-11-28T00:00:00"/>
    <x v="6"/>
    <x v="2"/>
    <x v="1"/>
    <s v="2024-11-29 00:00:00"/>
    <s v="2024-11-30 13:32:57"/>
    <x v="3"/>
    <s v="500W"/>
    <s v="JUAN GUILLERMO  OBANDO CEPERO"/>
    <n v="79777839"/>
    <s v="ENTREGADA"/>
    <s v="JHON ARAGON"/>
    <x v="0"/>
  </r>
  <r>
    <n v="46429"/>
    <d v="2024-11-28T00:00:00"/>
    <x v="6"/>
    <x v="2"/>
    <x v="1"/>
    <s v="2024-11-28 00:00:00"/>
    <s v="2024-11-28 15:52:38"/>
    <x v="2"/>
    <s v="500W"/>
    <s v="NICOLAS  BENAVIDES CONTRERAS"/>
    <n v="1020806941"/>
    <s v="ENTREGADA"/>
    <s v="JUAN CARLOS SALCEDO"/>
    <x v="0"/>
  </r>
  <r>
    <n v="46430"/>
    <d v="2024-11-28T00:00:00"/>
    <x v="6"/>
    <x v="2"/>
    <x v="1"/>
    <s v="2024-12-02 00:00:00"/>
    <m/>
    <x v="3"/>
    <s v="500W"/>
    <s v="OSCAR LOZANO"/>
    <n v="1020797964"/>
    <s v="AUTORIZADA"/>
    <s v="BRAYAN RAMIREZ"/>
    <x v="0"/>
  </r>
  <r>
    <n v="46434"/>
    <d v="2024-11-28T00:00:00"/>
    <x v="6"/>
    <x v="2"/>
    <x v="1"/>
    <s v="2024-11-28 00:00:00"/>
    <s v="2024-11-28 15:11:52"/>
    <x v="2"/>
    <s v="1600W"/>
    <s v="FELIPE MELENDEZ"/>
    <n v="1000468499"/>
    <s v="ENTREGADA"/>
    <s v="JUAN CARLOS SALCEDO"/>
    <x v="0"/>
  </r>
  <r>
    <n v="46436"/>
    <d v="2024-11-28T00:00:00"/>
    <x v="6"/>
    <x v="2"/>
    <x v="1"/>
    <s v="2024-11-29 00:00:00"/>
    <s v="2024-11-30 10:47:48"/>
    <x v="1"/>
    <s v="500W"/>
    <s v="ERNESTO GARCIA"/>
    <n v="19362207"/>
    <s v="ENTREGADA"/>
    <s v="JHON ARAGON"/>
    <x v="0"/>
  </r>
  <r>
    <n v="46441"/>
    <d v="2024-11-28T00:00:00"/>
    <x v="6"/>
    <x v="2"/>
    <x v="1"/>
    <s v="2024-12-02 00:00:00"/>
    <m/>
    <x v="1"/>
    <n v="500"/>
    <s v="ALEX MAURICIO GUTIÉRREZ RODRÍGUEZ"/>
    <n v="80865332"/>
    <s v="AUTORIZADA"/>
    <s v="FELIPE ALEXANDER ARANGO"/>
    <x v="0"/>
  </r>
  <r>
    <n v="46443"/>
    <d v="2024-11-28T00:00:00"/>
    <x v="6"/>
    <x v="2"/>
    <x v="1"/>
    <s v="2024-12-02 00:00:00"/>
    <s v="2024-12-03 16:19:00"/>
    <x v="3"/>
    <s v="500W"/>
    <s v="MONICA DURAN"/>
    <n v="63526529"/>
    <s v="ENTREGADA"/>
    <s v="MIGUEL ANGEL OSORIO"/>
    <x v="0"/>
  </r>
  <r>
    <n v="46447"/>
    <d v="2024-11-28T00:00:00"/>
    <x v="6"/>
    <x v="2"/>
    <x v="1"/>
    <s v="2024-12-02 00:00:00"/>
    <m/>
    <x v="3"/>
    <s v="500W"/>
    <s v="JAIZ FERNANDEZ"/>
    <n v="19356959"/>
    <s v="AUTORIZA.R.B"/>
    <s v="BRAYAN RAMIREZ"/>
    <x v="0"/>
  </r>
  <r>
    <n v="46455"/>
    <d v="2024-11-28T00:00:00"/>
    <x v="6"/>
    <x v="2"/>
    <x v="1"/>
    <s v="2024-11-28 00:00:00"/>
    <s v="2024-11-30 10:20:39"/>
    <x v="2"/>
    <s v="500W"/>
    <s v="SKG TECNOLOGIASAS SKG TECNOLOGIASAS"/>
    <n v="900711074"/>
    <s v="ENTREGADA"/>
    <s v="MIGUEL ANGEL OSORIO"/>
    <x v="0"/>
  </r>
  <r>
    <n v="46456"/>
    <d v="2024-11-28T00:00:00"/>
    <x v="6"/>
    <x v="2"/>
    <x v="1"/>
    <s v="2024-11-28 00:00:00"/>
    <s v="2024-11-28 15:29:38"/>
    <x v="2"/>
    <s v="500W"/>
    <s v="ANTONY GOMEZ"/>
    <n v="80820636"/>
    <s v="ENTREGADA"/>
    <s v="JUAN CARLOS SALCEDO"/>
    <x v="0"/>
  </r>
  <r>
    <n v="46457"/>
    <d v="2024-11-28T00:00:00"/>
    <x v="6"/>
    <x v="2"/>
    <x v="1"/>
    <s v="2024-12-02 00:00:00"/>
    <m/>
    <x v="0"/>
    <s v="500W"/>
    <s v="RICARDO  GUZMAN ROMERO"/>
    <n v="80195356"/>
    <s v="AUTORIZADA"/>
    <s v="MIGUEL ANGEL OSORIO"/>
    <x v="0"/>
  </r>
  <r>
    <n v="46461"/>
    <d v="2024-11-28T00:00:00"/>
    <x v="6"/>
    <x v="2"/>
    <x v="1"/>
    <s v="2024-11-29 00:00:00"/>
    <s v="2024-11-30 13:48:03"/>
    <x v="3"/>
    <s v="1600W"/>
    <s v="GERSSON ANDRÉS ARIAS SANDOVAL"/>
    <n v="1022380646"/>
    <s v="ENTREGADA"/>
    <s v="YEFERSON OSORIO"/>
    <x v="0"/>
  </r>
  <r>
    <n v="46462"/>
    <d v="2024-11-28T00:00:00"/>
    <x v="6"/>
    <x v="2"/>
    <x v="1"/>
    <s v="2024-11-28 00:00:00"/>
    <s v="2024-11-29 15:16:00"/>
    <x v="2"/>
    <s v="800W"/>
    <s v="MARIA CAMILA IBAÑEZ GOMEZ"/>
    <n v="1000625582"/>
    <s v="ENTREGADA"/>
    <s v="BRAYAN RAMIREZ"/>
    <x v="0"/>
  </r>
  <r>
    <n v="46468"/>
    <d v="2024-11-28T00:00:00"/>
    <x v="6"/>
    <x v="2"/>
    <x v="1"/>
    <s v="2024-12-02 00:00:00"/>
    <s v="2024-12-03 13:17:03"/>
    <x v="3"/>
    <s v="500W"/>
    <s v="SANTIAGO MATIZ"/>
    <n v="1020836706"/>
    <s v="ENTREGADA"/>
    <s v="BRAYAN RAMIREZ"/>
    <x v="0"/>
  </r>
  <r>
    <n v="46473"/>
    <d v="2024-11-28T00:00:00"/>
    <x v="6"/>
    <x v="2"/>
    <x v="1"/>
    <s v="2024-11-29 00:00:00"/>
    <m/>
    <x v="1"/>
    <s v="500W"/>
    <s v="JUAN DIEGO GARCIA"/>
    <n v="1140874729"/>
    <s v="P. AUTORIZAR"/>
    <s v="YEFERSON OSORIO"/>
    <x v="0"/>
  </r>
  <r>
    <n v="46476"/>
    <d v="2024-11-28T00:00:00"/>
    <x v="6"/>
    <x v="2"/>
    <x v="1"/>
    <s v="2024-11-28 00:00:00"/>
    <m/>
    <x v="2"/>
    <s v="500W"/>
    <s v="DANIELA ARIAS"/>
    <n v="1090454047"/>
    <s v="FINALIZADA"/>
    <s v="MIGUEL ANGEL OSORIO"/>
    <x v="0"/>
  </r>
  <r>
    <n v="46479"/>
    <d v="2024-11-28T00:00:00"/>
    <x v="6"/>
    <x v="2"/>
    <x v="1"/>
    <s v="2024-12-02 00:00:00"/>
    <m/>
    <x v="3"/>
    <s v="500W"/>
    <s v="SONIA  HERRERA"/>
    <n v="52907990"/>
    <s v="AUTORIZADA"/>
    <s v="MIGUEL ANGEL OSORIO"/>
    <x v="0"/>
  </r>
  <r>
    <n v="46481"/>
    <d v="2024-11-28T00:00:00"/>
    <x v="6"/>
    <x v="2"/>
    <x v="1"/>
    <s v="2024-12-03 00:00:00"/>
    <m/>
    <x v="0"/>
    <s v="500W"/>
    <s v="PAUL, SAMUEL  CASTAÑEDA"/>
    <n v="94074980"/>
    <s v="AUTORIZADA"/>
    <s v="JHON ARAGON"/>
    <x v="0"/>
  </r>
  <r>
    <n v="46486"/>
    <d v="2024-11-28T00:00:00"/>
    <x v="6"/>
    <x v="2"/>
    <x v="1"/>
    <s v="2024-12-02 00:00:00"/>
    <s v="2024-12-03 12:23:23"/>
    <x v="1"/>
    <s v="350W"/>
    <s v="WENDY VANESSA AROCA OYOLA"/>
    <n v="1026300158"/>
    <s v="ENTREGADA"/>
    <s v="MIGUEL ANGEL OSORIO"/>
    <x v="0"/>
  </r>
  <r>
    <n v="46488"/>
    <d v="2024-11-28T00:00:00"/>
    <x v="6"/>
    <x v="2"/>
    <x v="1"/>
    <s v="2024-12-02 00:00:00"/>
    <s v="2024-12-03 12:57:10"/>
    <x v="0"/>
    <s v="800W"/>
    <s v="ANDRES  VELASCO SANCHEZ"/>
    <n v="80202710"/>
    <s v="ENTREGADA"/>
    <s v="MIGUEL ANGEL OSORIO"/>
    <x v="0"/>
  </r>
  <r>
    <n v="46493"/>
    <d v="2024-11-28T00:00:00"/>
    <x v="6"/>
    <x v="2"/>
    <x v="1"/>
    <s v="2024-12-03 00:00:00"/>
    <m/>
    <x v="0"/>
    <s v="350W"/>
    <s v="ALEJANDRO  GOMEZ"/>
    <n v="1018483225"/>
    <s v="FINALIZADA"/>
    <s v="JHON ARAGON"/>
    <x v="0"/>
  </r>
  <r>
    <n v="46496"/>
    <d v="2024-11-28T00:00:00"/>
    <x v="6"/>
    <x v="2"/>
    <x v="1"/>
    <s v="2024-12-02 00:00:00"/>
    <s v="2024-12-03 15:02:03"/>
    <x v="0"/>
    <s v="500W"/>
    <s v="JOSE DAVID  VARGAS PIRAJAN"/>
    <n v="80143994"/>
    <s v="ENTREGADA"/>
    <s v="JHON ARAGON"/>
    <x v="0"/>
  </r>
  <r>
    <n v="46439"/>
    <d v="2024-11-28T00:00:00"/>
    <x v="6"/>
    <x v="2"/>
    <x v="1"/>
    <s v="2024-12-02 00:00:00"/>
    <m/>
    <x v="3"/>
    <s v="1600W"/>
    <s v="DANILO  DELGADO VALENCIA"/>
    <n v="1028184975"/>
    <s v="AUTORIZADA"/>
    <s v="CRISTIAN ALFONSO"/>
    <x v="4"/>
  </r>
  <r>
    <n v="46440"/>
    <d v="2024-11-28T00:00:00"/>
    <x v="6"/>
    <x v="2"/>
    <x v="1"/>
    <s v="2024-12-02 00:00:00"/>
    <m/>
    <x v="1"/>
    <s v="800W"/>
    <s v="ANDRÉS MALAVER  RINCÓN"/>
    <n v="80801362"/>
    <s v="AUTORIZADA"/>
    <s v="CRISTIAN ALFONSO"/>
    <x v="4"/>
  </r>
  <r>
    <n v="46445"/>
    <d v="2024-11-28T00:00:00"/>
    <x v="6"/>
    <x v="2"/>
    <x v="1"/>
    <s v="2024-11-28 00:00:00"/>
    <s v="2024-11-28 11:22:25"/>
    <x v="2"/>
    <s v="350w"/>
    <s v="HAIDER YESITH RAMIREZ PEREZ"/>
    <n v="1051887691"/>
    <s v="ENTREGADA"/>
    <s v="SEBASTIAN ARIAS"/>
    <x v="4"/>
  </r>
  <r>
    <n v="46449"/>
    <d v="2024-11-28T00:00:00"/>
    <x v="6"/>
    <x v="2"/>
    <x v="1"/>
    <s v="2024-11-29 00:00:00"/>
    <s v="2024-11-29 13:22:21"/>
    <x v="3"/>
    <m/>
    <s v="STHEVEN RINCON"/>
    <n v="1016059622"/>
    <s v="ENTREGADA"/>
    <s v="CRISTIAN ALFONSO"/>
    <x v="4"/>
  </r>
  <r>
    <n v="46480"/>
    <d v="2024-11-28T00:00:00"/>
    <x v="6"/>
    <x v="2"/>
    <x v="1"/>
    <s v="2024-12-02 00:00:00"/>
    <m/>
    <x v="0"/>
    <s v="1600W"/>
    <s v="DIANA ISABEL  TRUJILLO GASPAR"/>
    <n v="55171113"/>
    <s v="AUTORIZADA"/>
    <s v="CRISTIAN ALFONSO"/>
    <x v="4"/>
  </r>
  <r>
    <n v="46485"/>
    <d v="2024-11-28T00:00:00"/>
    <x v="6"/>
    <x v="2"/>
    <x v="1"/>
    <s v="2024-12-03 00:00:00"/>
    <m/>
    <x v="0"/>
    <s v="1600W"/>
    <s v="EDUARDO SANDOVAL BLANCO"/>
    <n v="80738148"/>
    <s v="P. AUTORIZAR"/>
    <s v="CRISTIAN ALFONSO"/>
    <x v="4"/>
  </r>
  <r>
    <n v="46490"/>
    <d v="2024-11-28T00:00:00"/>
    <x v="6"/>
    <x v="2"/>
    <x v="1"/>
    <s v="2024-12-03 00:00:00"/>
    <m/>
    <x v="0"/>
    <s v="1600W"/>
    <s v="DANIEL EDUARDO ANGULO SANABRIA"/>
    <n v="1010173392"/>
    <s v="P. AUTORIZAR"/>
    <s v="SEBASTIAN ARIAS"/>
    <x v="4"/>
  </r>
  <r>
    <n v="46491"/>
    <d v="2024-11-28T00:00:00"/>
    <x v="6"/>
    <x v="2"/>
    <x v="1"/>
    <s v="2024-11-28 00:00:00"/>
    <s v="2024-11-29 15:13:26"/>
    <x v="2"/>
    <s v="500W"/>
    <s v="EUDORO  BERMUDEZ CAJICA"/>
    <n v="79838299"/>
    <s v="ENTREGADA"/>
    <s v="SEBASTIAN ARIAS"/>
    <x v="4"/>
  </r>
  <r>
    <n v="46494"/>
    <d v="2024-11-28T00:00:00"/>
    <x v="6"/>
    <x v="2"/>
    <x v="1"/>
    <s v="2024-12-02 00:00:00"/>
    <s v="2024-12-03 14:48:30"/>
    <x v="1"/>
    <s v="800W"/>
    <s v="JOSE MIGUEL ANTIA PIMENTEL"/>
    <n v="1000502246"/>
    <s v="ENTREGADA"/>
    <s v="CRISTIAN ALFONSO"/>
    <x v="4"/>
  </r>
  <r>
    <n v="46504"/>
    <d v="2024-11-28T00:00:00"/>
    <x v="6"/>
    <x v="2"/>
    <x v="1"/>
    <s v="2024-12-02 00:00:00"/>
    <m/>
    <x v="3"/>
    <s v="1600W"/>
    <s v="FABIO VELANDIA QUECAN"/>
    <n v="79797704"/>
    <s v="C. CALIDAD"/>
    <s v="CRISTIAN ALFONSO"/>
    <x v="4"/>
  </r>
  <r>
    <n v="46412"/>
    <d v="2024-11-28T00:00:00"/>
    <x v="6"/>
    <x v="2"/>
    <x v="1"/>
    <s v="2024-12-02 00:00:00"/>
    <s v="2024-11-30 15:02:23"/>
    <x v="0"/>
    <s v="1600W"/>
    <s v="ALVARO JULIAN  HERNANDEZ CONTRERAS"/>
    <n v="13741689"/>
    <s v="ENTREGADA"/>
    <s v="CESAR GRANADOS"/>
    <x v="2"/>
  </r>
  <r>
    <n v="46413"/>
    <d v="2024-11-28T00:00:00"/>
    <x v="6"/>
    <x v="2"/>
    <x v="1"/>
    <s v="2024-11-28 00:00:00"/>
    <s v="2024-11-28 14:23:28"/>
    <x v="2"/>
    <s v="350W"/>
    <s v="KATHERINE URIBE"/>
    <n v="1098732170"/>
    <s v="ENTREGADA"/>
    <s v="SANTIAGO SILVA"/>
    <x v="2"/>
  </r>
  <r>
    <n v="46417"/>
    <d v="2024-11-28T00:00:00"/>
    <x v="6"/>
    <x v="2"/>
    <x v="1"/>
    <s v="2024-11-28 00:00:00"/>
    <s v="2024-11-29 10:04:57"/>
    <x v="2"/>
    <s v="800W"/>
    <s v="FABIAN  CASTAÑEDA GARZON"/>
    <n v="81741558"/>
    <s v="ENTREGADA"/>
    <s v="SANTIAGO SILVA"/>
    <x v="2"/>
  </r>
  <r>
    <n v="46425"/>
    <d v="2024-11-28T00:00:00"/>
    <x v="6"/>
    <x v="2"/>
    <x v="1"/>
    <s v="2024-12-02 00:00:00"/>
    <s v="2024-11-30 10:52:09"/>
    <x v="0"/>
    <s v="1600W"/>
    <s v="JAIME STIVEN BAQUERO BAQUERO"/>
    <n v="79521054"/>
    <s v="ENTREGADA"/>
    <s v="JULIAN MONTAÑA"/>
    <x v="2"/>
  </r>
  <r>
    <n v="46427"/>
    <d v="2024-11-28T00:00:00"/>
    <x v="6"/>
    <x v="2"/>
    <x v="1"/>
    <s v="2024-12-02 00:00:00"/>
    <s v="2024-12-02 08:34:18"/>
    <x v="0"/>
    <s v="500W"/>
    <s v="VALENTINA ARJONA CAÑON"/>
    <n v="1020842819"/>
    <s v="ENTREGADA"/>
    <s v="CESAR GRANADOS"/>
    <x v="2"/>
  </r>
  <r>
    <n v="46432"/>
    <d v="2024-11-28T00:00:00"/>
    <x v="6"/>
    <x v="2"/>
    <x v="1"/>
    <s v="2024-12-03 00:00:00"/>
    <m/>
    <x v="0"/>
    <s v="1600W"/>
    <s v="JUAN CAMILO BOJACA ALVAREZ"/>
    <n v="1069583353"/>
    <s v="AUTORIZADA"/>
    <s v="SANTIAGO SILVA"/>
    <x v="2"/>
  </r>
  <r>
    <n v="46437"/>
    <d v="2024-11-28T00:00:00"/>
    <x v="6"/>
    <x v="2"/>
    <x v="1"/>
    <s v="2024-11-28 00:00:00"/>
    <s v="2024-11-29 10:27:30"/>
    <x v="2"/>
    <s v="800W"/>
    <s v="JORGE ENRIQUE ZAMBRANO DUQUE"/>
    <n v="79381248"/>
    <s v="ENTREGADA"/>
    <s v="SANTIAGO SILVA"/>
    <x v="2"/>
  </r>
  <r>
    <n v="46448"/>
    <d v="2024-11-28T00:00:00"/>
    <x v="6"/>
    <x v="2"/>
    <x v="1"/>
    <s v="2024-12-03 00:00:00"/>
    <s v="2024-12-03 11:07:36"/>
    <x v="0"/>
    <s v="800W"/>
    <s v="MATEO  CORTEZ MAYORGA"/>
    <n v="1020833279"/>
    <s v="ENTREGADA"/>
    <s v="JULIAN MONTAÑA"/>
    <x v="2"/>
  </r>
  <r>
    <n v="46459"/>
    <d v="2024-11-28T00:00:00"/>
    <x v="6"/>
    <x v="2"/>
    <x v="1"/>
    <s v="2024-12-02 00:00:00"/>
    <m/>
    <x v="3"/>
    <s v="350W LITE"/>
    <s v="JERRY JAMES BARRANTES VARELA"/>
    <n v="1016030151"/>
    <s v="FINALIZADA"/>
    <s v="JULIAN MONTAÑA"/>
    <x v="2"/>
  </r>
  <r>
    <n v="46463"/>
    <d v="2024-11-28T00:00:00"/>
    <x v="6"/>
    <x v="2"/>
    <x v="1"/>
    <s v="2024-11-29 00:00:00"/>
    <s v="2024-11-30 09:50:02"/>
    <x v="1"/>
    <s v="800W"/>
    <s v="LAURA VALENTINA  BARON PEREZ"/>
    <n v="1018496833"/>
    <s v="ENTREGADA"/>
    <s v="JULIAN MONTAÑA"/>
    <x v="2"/>
  </r>
  <r>
    <n v="46464"/>
    <d v="2024-11-28T00:00:00"/>
    <x v="6"/>
    <x v="2"/>
    <x v="1"/>
    <s v="2024-12-02 00:00:00"/>
    <m/>
    <x v="0"/>
    <s v="800W"/>
    <s v="ALEJANDRO  UPEGUI RODRIGUEZ"/>
    <n v="1026255978"/>
    <s v="AUTORIZADA"/>
    <s v="SANTIAGO SILVA"/>
    <x v="2"/>
  </r>
  <r>
    <n v="46469"/>
    <d v="2024-11-28T00:00:00"/>
    <x v="6"/>
    <x v="2"/>
    <x v="1"/>
    <s v="2024-12-02 00:00:00"/>
    <m/>
    <x v="3"/>
    <s v="800W"/>
    <s v="WILSON TRIANA BUITRAGO"/>
    <n v="13715689"/>
    <s v="AUTORIZA.R.B"/>
    <s v="JULIAN MONTAÑA"/>
    <x v="2"/>
  </r>
  <r>
    <n v="46475"/>
    <d v="2024-11-28T00:00:00"/>
    <x v="6"/>
    <x v="2"/>
    <x v="1"/>
    <s v="2024-11-29 00:00:00"/>
    <s v="2024-12-03 15:33:06"/>
    <x v="1"/>
    <s v="500W"/>
    <s v="VIVIANA  PLAZAS"/>
    <n v="1019050817"/>
    <s v="ENTREGADA"/>
    <s v="CESAR GRANADOS"/>
    <x v="2"/>
  </r>
  <r>
    <n v="46482"/>
    <d v="2024-11-28T00:00:00"/>
    <x v="6"/>
    <x v="2"/>
    <x v="1"/>
    <s v="2024-12-02 00:00:00"/>
    <s v="2024-12-02 13:48:51"/>
    <x v="0"/>
    <s v="500W"/>
    <s v="IVAN PARRA"/>
    <n v="80000603"/>
    <s v="ENTREGADA"/>
    <s v="JULIAN MONTAÑA"/>
    <x v="2"/>
  </r>
  <r>
    <n v="46483"/>
    <d v="2024-11-28T00:00:00"/>
    <x v="6"/>
    <x v="2"/>
    <x v="1"/>
    <s v="2024-12-02 00:00:00"/>
    <s v="2024-12-03 16:44:13"/>
    <x v="1"/>
    <s v="800W"/>
    <s v="NORA ARZUAGA OROZCO"/>
    <n v="1003243192"/>
    <s v="ENTREGADA"/>
    <s v="CESAR GRANADOS"/>
    <x v="2"/>
  </r>
  <r>
    <n v="46484"/>
    <d v="2024-11-28T00:00:00"/>
    <x v="6"/>
    <x v="2"/>
    <x v="1"/>
    <s v="2024-11-28 00:00:00"/>
    <s v="2024-11-28 14:23:11"/>
    <x v="2"/>
    <s v="500W"/>
    <s v="LILIANA MARIA NIÑO SUAREZ"/>
    <n v="1015462281"/>
    <s v="ENTREGADA"/>
    <s v="SANTIAGO SILVA"/>
    <x v="2"/>
  </r>
  <r>
    <n v="46492"/>
    <d v="2024-11-28T00:00:00"/>
    <x v="6"/>
    <x v="2"/>
    <x v="1"/>
    <s v="2024-12-02 00:00:00"/>
    <m/>
    <x v="3"/>
    <s v="500W"/>
    <s v="DANIEL LUGO"/>
    <n v="1020804623"/>
    <s v="AUTORIZADA"/>
    <s v="CESAR GRANADOS"/>
    <x v="2"/>
  </r>
  <r>
    <n v="46498"/>
    <d v="2024-11-28T00:00:00"/>
    <x v="6"/>
    <x v="2"/>
    <x v="1"/>
    <s v="2024-12-02 00:00:00"/>
    <s v="2024-12-02 11:11:50"/>
    <x v="0"/>
    <s v="800w"/>
    <s v="ISABELA  POSADA"/>
    <n v="1000794037"/>
    <s v="ENTREGADA"/>
    <s v="CESAR GRANADOS"/>
    <x v="2"/>
  </r>
  <r>
    <n v="46503"/>
    <d v="2024-11-28T00:00:00"/>
    <x v="6"/>
    <x v="2"/>
    <x v="1"/>
    <s v="2024-11-28 00:00:00"/>
    <s v="2024-11-29 10:00:47"/>
    <x v="2"/>
    <s v="800W"/>
    <s v="ALEXANDER  CASTAÑEDA MORALES"/>
    <n v="80224264"/>
    <s v="ENTREGADA"/>
    <s v="CESAR GRANADOS"/>
    <x v="2"/>
  </r>
  <r>
    <n v="46505"/>
    <d v="2024-11-28T00:00:00"/>
    <x v="6"/>
    <x v="2"/>
    <x v="1"/>
    <s v="2024-12-02 00:00:00"/>
    <m/>
    <x v="0"/>
    <s v="350 W"/>
    <s v="SERGIO LEONARDO ROJAS MARTINEZ"/>
    <n v="1032439746"/>
    <s v="AUTORIZADA"/>
    <s v="JULIAN MONTAÑA"/>
    <x v="2"/>
  </r>
  <r>
    <n v="46507"/>
    <d v="2024-11-28T00:00:00"/>
    <x v="6"/>
    <x v="2"/>
    <x v="1"/>
    <s v="2024-12-02 00:00:00"/>
    <m/>
    <x v="3"/>
    <s v="800W"/>
    <s v="CAMILO ANDRES  YEPES CAMARGO"/>
    <n v="1065646543"/>
    <s v="FINALIZADA"/>
    <s v="JULIAN MONTAÑA"/>
    <x v="2"/>
  </r>
  <r>
    <n v="72901"/>
    <s v="2025-11-06 12:46:43"/>
    <x v="10"/>
    <x v="2"/>
    <x v="0"/>
    <s v="2025-11-06 00:00:00"/>
    <s v="2025-11-08 09:16:36"/>
    <x v="3"/>
    <s v="500W"/>
    <s v="INVERSIONES LOGUZ SAS"/>
    <n v="901127287"/>
    <s v="ENTREGADA"/>
    <m/>
    <x v="1"/>
  </r>
  <r>
    <n v="72902"/>
    <s v="2025-11-06 13:09:15"/>
    <x v="10"/>
    <x v="2"/>
    <x v="0"/>
    <s v="2025-11-10 00:00:00"/>
    <s v="2025-11-08 12:55:31"/>
    <x v="0"/>
    <s v="MOPED"/>
    <s v="JOAN SEBASTIAN  MORALES NARVAEZ"/>
    <n v="1022434169"/>
    <s v="ENTREGADA"/>
    <s v="JULIAN TORRES"/>
    <x v="1"/>
  </r>
  <r>
    <n v="72907"/>
    <s v="2025-11-06 13:28:27"/>
    <x v="10"/>
    <x v="2"/>
    <x v="0"/>
    <s v="2025-11-10 00:00:00"/>
    <m/>
    <x v="0"/>
    <s v="800W"/>
    <s v="IBETT MARYORY HENAO LOPERA"/>
    <n v="52345178"/>
    <s v="FINALIZADA"/>
    <s v="RICARDO TORRES"/>
    <x v="1"/>
  </r>
  <r>
    <n v="72911"/>
    <s v="2025-11-06 13:58:24"/>
    <x v="10"/>
    <x v="2"/>
    <x v="0"/>
    <s v="2025-11-10 00:00:00"/>
    <s v="2025-11-10 13:25:07"/>
    <x v="3"/>
    <s v="350W"/>
    <s v="WILMAN FREDY  RINCON RODRIGUEZ"/>
    <n v="1033701689"/>
    <s v="ENTREGADA"/>
    <s v="YONNATTAN HERRERA"/>
    <x v="1"/>
  </r>
  <r>
    <n v="72915"/>
    <s v="2025-11-06 14:31:29"/>
    <x v="10"/>
    <x v="2"/>
    <x v="0"/>
    <s v="2025-11-06 00:00:00"/>
    <s v="2025-11-06 16:25:56"/>
    <x v="8"/>
    <s v="800W"/>
    <s v="ARGI INMOBILIARIAY ADMINISTRACIONES S.A.S ARGI INMOBILIARIAY ADMINISTRACIONES S.A.S"/>
    <n v="900855050"/>
    <s v="ENTREGADA"/>
    <s v="YONNATTAN HERRERA"/>
    <x v="1"/>
  </r>
  <r>
    <n v="72920"/>
    <s v="2025-11-06 15:09:10"/>
    <x v="10"/>
    <x v="2"/>
    <x v="0"/>
    <s v="2025-11-06 00:00:00"/>
    <s v="2025-11-06 15:51:44"/>
    <x v="1"/>
    <s v="350W"/>
    <s v="JAVIER PERDOMO MORA"/>
    <n v="1001059161"/>
    <s v="ENTREGADA"/>
    <s v="YONNATTAN HERRERA"/>
    <x v="1"/>
  </r>
  <r>
    <n v="72923"/>
    <s v="2025-11-06 15:38:26"/>
    <x v="10"/>
    <x v="2"/>
    <x v="0"/>
    <s v="2025-11-10 00:00:00"/>
    <s v="2025-11-10 15:17:11"/>
    <x v="3"/>
    <s v="800W"/>
    <s v="JESUS DAVID ORTEGA PEÑARANDA"/>
    <n v="1000494668"/>
    <s v="ENTREGADA"/>
    <s v="YONNATTAN HERRERA"/>
    <x v="1"/>
  </r>
  <r>
    <n v="46310"/>
    <d v="2024-11-27T00:00:00"/>
    <x v="6"/>
    <x v="2"/>
    <x v="1"/>
    <s v="2024-11-27 00:00:00"/>
    <s v="2024-11-29 15:46:29"/>
    <x v="2"/>
    <s v="800W"/>
    <s v="JORGE ALBERTO CHARRY POLANIA"/>
    <n v="1010226768"/>
    <s v="ENTREGADA"/>
    <s v="FELIPE ALEXANDER ARANGO"/>
    <x v="0"/>
  </r>
  <r>
    <n v="46311"/>
    <d v="2024-11-27T00:00:00"/>
    <x v="6"/>
    <x v="2"/>
    <x v="1"/>
    <s v="2024-11-27 00:00:00"/>
    <m/>
    <x v="2"/>
    <s v="800W"/>
    <s v="DIEGO MORENO ORTIZ"/>
    <s v="016942"/>
    <s v="FINALIZADA"/>
    <s v="FELIPE ALEXANDER ARANGO"/>
    <x v="0"/>
  </r>
  <r>
    <n v="46312"/>
    <d v="2024-11-27T00:00:00"/>
    <x v="6"/>
    <x v="2"/>
    <x v="1"/>
    <s v="2024-11-27 00:00:00"/>
    <s v="2024-12-03 08:07:44"/>
    <x v="2"/>
    <s v="500W"/>
    <s v="LEIDY MARTINEZ"/>
    <n v="1000832569"/>
    <s v="ENTREGADA"/>
    <s v="BRAYAN RAMIREZ"/>
    <x v="0"/>
  </r>
  <r>
    <n v="46314"/>
    <d v="2024-11-27T00:00:00"/>
    <x v="6"/>
    <x v="2"/>
    <x v="1"/>
    <s v="2024-11-27 00:00:00"/>
    <s v="2024-11-27 15:15:16"/>
    <x v="2"/>
    <s v="800W"/>
    <s v="ALBERTO  NIÑO ALBARADO"/>
    <n v="1030557050"/>
    <s v="ENTREGADA"/>
    <s v="MIGUEL ANGEL OSORIO"/>
    <x v="0"/>
  </r>
  <r>
    <n v="46315"/>
    <d v="2024-11-27T00:00:00"/>
    <x v="6"/>
    <x v="2"/>
    <x v="1"/>
    <s v="2024-11-29 00:00:00"/>
    <s v="2024-11-28 14:53:17"/>
    <x v="4"/>
    <s v="500W"/>
    <s v="JUAN PABLO VILLEGAS RINCON"/>
    <n v="1007476186"/>
    <s v="ENTREGADA"/>
    <s v="YEFERSON OSORIO"/>
    <x v="0"/>
  </r>
  <r>
    <n v="46316"/>
    <d v="2024-11-27T00:00:00"/>
    <x v="6"/>
    <x v="2"/>
    <x v="1"/>
    <s v="2024-11-28 00:00:00"/>
    <m/>
    <x v="1"/>
    <s v="500W"/>
    <s v="WILLIAM JAVID LOZANO ROJAS"/>
    <n v="80122514"/>
    <s v="FINALIZADA"/>
    <s v="MIGUEL ANGEL OSORIO"/>
    <x v="0"/>
  </r>
  <r>
    <n v="46318"/>
    <d v="2024-11-27T00:00:00"/>
    <x v="6"/>
    <x v="2"/>
    <x v="1"/>
    <s v="2024-11-29 00:00:00"/>
    <m/>
    <x v="0"/>
    <s v="moped"/>
    <s v="LUISA FERNANDA  FAJARDO SALAZAR"/>
    <n v="1016026212"/>
    <s v="FINALIZADA"/>
    <s v="BRAYAN RAMIREZ"/>
    <x v="0"/>
  </r>
  <r>
    <n v="46326"/>
    <d v="2024-11-27T00:00:00"/>
    <x v="6"/>
    <x v="2"/>
    <x v="1"/>
    <s v="2024-11-30 00:00:00"/>
    <m/>
    <x v="0"/>
    <s v="SCOOTER MINCA"/>
    <s v="JULIAN CARILLO"/>
    <n v="1070944109"/>
    <s v="EN PROCESO"/>
    <s v="JHON ARAGON"/>
    <x v="0"/>
  </r>
  <r>
    <n v="46328"/>
    <d v="2024-11-27T00:00:00"/>
    <x v="6"/>
    <x v="2"/>
    <x v="1"/>
    <s v="2024-11-28 00:00:00"/>
    <s v="2024-11-29 14:53:34"/>
    <x v="0"/>
    <s v="500W"/>
    <s v="DIANA CAROLINA MALDONADO"/>
    <n v="1026261358"/>
    <s v="ENTREGADA"/>
    <s v="YEFERSON OSORIO"/>
    <x v="0"/>
  </r>
  <r>
    <n v="46339"/>
    <d v="2024-11-27T00:00:00"/>
    <x v="6"/>
    <x v="2"/>
    <x v="1"/>
    <s v="2024-11-28 00:00:00"/>
    <m/>
    <x v="3"/>
    <s v="500W"/>
    <s v="ALDERMAR  AVILA"/>
    <n v="79870941"/>
    <s v="FINALIZADA"/>
    <s v="BRAYAN RAMIREZ"/>
    <x v="0"/>
  </r>
  <r>
    <n v="46351"/>
    <d v="2024-11-27T00:00:00"/>
    <x v="6"/>
    <x v="2"/>
    <x v="1"/>
    <s v="2024-11-29 00:00:00"/>
    <m/>
    <x v="0"/>
    <s v="1600W"/>
    <s v="JORGE ANDRES FIESCO"/>
    <n v="1075226391"/>
    <s v="AUTORIZADA"/>
    <s v="MIGUEL ANGEL OSORIO"/>
    <x v="0"/>
  </r>
  <r>
    <n v="46353"/>
    <d v="2024-11-27T00:00:00"/>
    <x v="6"/>
    <x v="2"/>
    <x v="1"/>
    <s v="2024-11-27 00:00:00"/>
    <s v="2024-11-27 14:47:20"/>
    <x v="2"/>
    <s v="350W"/>
    <s v="DANIEL MAURICIO RODRIGUEZ CARDENAS"/>
    <n v="1023011568"/>
    <s v="ENTREGADA"/>
    <s v="FELIPE ALEXANDER ARANGO"/>
    <x v="0"/>
  </r>
  <r>
    <n v="46359"/>
    <d v="2024-11-27T00:00:00"/>
    <x v="6"/>
    <x v="2"/>
    <x v="1"/>
    <s v="2024-11-28 00:00:00"/>
    <m/>
    <x v="1"/>
    <s v="500W"/>
    <s v="MATEO BARRETO"/>
    <n v="1034516493"/>
    <s v="FINALIZADA"/>
    <s v="MIGUEL ANGEL OSORIO"/>
    <x v="0"/>
  </r>
  <r>
    <n v="46360"/>
    <d v="2024-11-27T00:00:00"/>
    <x v="6"/>
    <x v="2"/>
    <x v="1"/>
    <s v="2024-11-29 00:00:00"/>
    <m/>
    <x v="0"/>
    <s v="2400W"/>
    <s v="ELKIN ANDRES FAJARDO LOPEZ"/>
    <n v="9772249"/>
    <s v="AUTORIZADA"/>
    <s v="MIGUEL ANGEL OSORIO"/>
    <x v="0"/>
  </r>
  <r>
    <n v="46362"/>
    <d v="2024-11-27T00:00:00"/>
    <x v="6"/>
    <x v="2"/>
    <x v="1"/>
    <s v="2024-12-02 00:00:00"/>
    <m/>
    <x v="0"/>
    <s v="800W"/>
    <s v="FELIPE  ZAMBRANO NAVARRO"/>
    <n v="1002156077"/>
    <s v="FINALIZADA"/>
    <s v="JHON ARAGON"/>
    <x v="0"/>
  </r>
  <r>
    <n v="46363"/>
    <d v="2024-11-27T00:00:00"/>
    <x v="6"/>
    <x v="2"/>
    <x v="1"/>
    <s v="2024-11-27 00:00:00"/>
    <s v="2024-11-28 12:30:51"/>
    <x v="2"/>
    <s v="1600W"/>
    <s v="CAMILO ORTIZ"/>
    <n v="80779150"/>
    <s v="ENTREGADA"/>
    <s v="MIGUEL ANGEL OSORIO"/>
    <x v="0"/>
  </r>
  <r>
    <n v="46372"/>
    <d v="2024-11-27T00:00:00"/>
    <x v="6"/>
    <x v="2"/>
    <x v="1"/>
    <s v="2024-11-29 00:00:00"/>
    <m/>
    <x v="3"/>
    <s v="350W"/>
    <s v="JUAN DAVID PEREZ"/>
    <n v="1053812628"/>
    <s v="FINALIZADA"/>
    <s v="JUAN CARLOS SALCEDO"/>
    <x v="0"/>
  </r>
  <r>
    <n v="46375"/>
    <d v="2024-11-27T00:00:00"/>
    <x v="6"/>
    <x v="2"/>
    <x v="1"/>
    <s v="2024-11-27 00:00:00"/>
    <s v="2024-11-27 17:39:48"/>
    <x v="2"/>
    <s v="500W"/>
    <s v="KATHERIN VIVIANA VARGAS TORRES"/>
    <n v="1110509192"/>
    <s v="ENTREGADA"/>
    <s v="YEFERSON OSORIO"/>
    <x v="0"/>
  </r>
  <r>
    <n v="46376"/>
    <d v="2024-11-27T00:00:00"/>
    <x v="6"/>
    <x v="2"/>
    <x v="1"/>
    <s v="2024-11-29 00:00:00"/>
    <m/>
    <x v="0"/>
    <s v="SCOOTER MINCA"/>
    <s v="JHON JAIRO ORTIZ"/>
    <n v="1014236339"/>
    <s v="P. AUTORIZAR"/>
    <s v="JUAN CARLOS SALCEDO"/>
    <x v="0"/>
  </r>
  <r>
    <n v="46378"/>
    <d v="2024-11-27T00:00:00"/>
    <x v="6"/>
    <x v="2"/>
    <x v="1"/>
    <s v="2024-11-29 00:00:00"/>
    <m/>
    <x v="0"/>
    <s v="1600W"/>
    <s v="ALEJANDRO BONILLA ALVAREZ"/>
    <n v="79916615"/>
    <s v="AUTORIZADA"/>
    <s v="JUAN CARLOS SALCEDO"/>
    <x v="0"/>
  </r>
  <r>
    <n v="46386"/>
    <d v="2024-11-27T00:00:00"/>
    <x v="6"/>
    <x v="2"/>
    <x v="1"/>
    <s v="2024-11-29 00:00:00"/>
    <m/>
    <x v="3"/>
    <s v="SCOOTER MINCA"/>
    <s v="VALENTINA  VANEGAS"/>
    <n v="1020754280"/>
    <s v="AUTORIZA.R.B"/>
    <s v="BRAYAN RAMIREZ"/>
    <x v="0"/>
  </r>
  <r>
    <n v="46392"/>
    <d v="2024-11-27T00:00:00"/>
    <x v="6"/>
    <x v="2"/>
    <x v="1"/>
    <s v="2024-11-27 00:00:00"/>
    <s v="2024-11-27 16:53:52"/>
    <x v="2"/>
    <s v="500W"/>
    <s v="MILLER  CRUZ ROMERO"/>
    <n v="1019061471"/>
    <s v="ENTREGADA"/>
    <s v="BRAYAN RAMIREZ"/>
    <x v="0"/>
  </r>
  <r>
    <n v="46396"/>
    <d v="2024-11-27T00:00:00"/>
    <x v="6"/>
    <x v="2"/>
    <x v="1"/>
    <s v="2024-11-29 00:00:00"/>
    <s v="2024-12-02 13:01:16"/>
    <x v="0"/>
    <s v="800W"/>
    <s v="ANGÉLICA   CORTES CASTILLO"/>
    <n v="1033757270"/>
    <s v="ENTREGADA"/>
    <s v="JHON ARAGON"/>
    <x v="0"/>
  </r>
  <r>
    <n v="46398"/>
    <d v="2024-11-27T00:00:00"/>
    <x v="6"/>
    <x v="2"/>
    <x v="1"/>
    <s v="2024-12-02 00:00:00"/>
    <s v="2024-12-03 17:01:06"/>
    <x v="0"/>
    <s v="500W"/>
    <s v="DEIBY FERNEY NIÑO RIOS"/>
    <n v="1019069600"/>
    <s v="ENTREGADA"/>
    <s v="JHON ARAGON"/>
    <x v="0"/>
  </r>
  <r>
    <n v="46323"/>
    <d v="2024-11-27T00:00:00"/>
    <x v="6"/>
    <x v="2"/>
    <x v="1"/>
    <s v="2024-11-29 00:00:00"/>
    <s v="2024-11-29 16:47:16"/>
    <x v="0"/>
    <s v="800W"/>
    <s v="HERNANDO FABIO  RAMIREZ GUACANEME"/>
    <n v="1032480925"/>
    <s v="ENTREGADA"/>
    <s v="SEBASTIAN ARIAS"/>
    <x v="4"/>
  </r>
  <r>
    <n v="46364"/>
    <d v="2024-11-27T00:00:00"/>
    <x v="6"/>
    <x v="2"/>
    <x v="1"/>
    <s v="2024-11-29 00:00:00"/>
    <s v="2024-12-03 16:35:46"/>
    <x v="0"/>
    <m/>
    <s v="JHON ALEXANDER VELASCO CORTES"/>
    <n v="1032358702"/>
    <s v="ENTREGADA"/>
    <s v="CRISTIAN ALFONSO"/>
    <x v="4"/>
  </r>
  <r>
    <n v="46366"/>
    <d v="2024-11-27T00:00:00"/>
    <x v="6"/>
    <x v="2"/>
    <x v="1"/>
    <s v="2024-11-29 00:00:00"/>
    <s v="2024-12-03 16:22:37"/>
    <x v="0"/>
    <s v="800W"/>
    <s v="NATALIA  TRIVIÑO RUIZ"/>
    <n v="1015405484"/>
    <s v="ENTREGADA"/>
    <s v="SEBASTIAN ARIAS"/>
    <x v="4"/>
  </r>
  <r>
    <n v="46383"/>
    <d v="2024-11-27T00:00:00"/>
    <x v="6"/>
    <x v="2"/>
    <x v="1"/>
    <s v="2024-11-29 00:00:00"/>
    <m/>
    <x v="0"/>
    <s v="500W"/>
    <s v="FABIAN HENRIQUE NIÑO BATISTA"/>
    <n v="73198823"/>
    <s v="AUTORIZADA"/>
    <s v="SEBASTIAN ARIAS"/>
    <x v="4"/>
  </r>
  <r>
    <n v="46390"/>
    <d v="2024-11-27T00:00:00"/>
    <x v="6"/>
    <x v="2"/>
    <x v="1"/>
    <s v="2024-11-29 00:00:00"/>
    <s v="2024-11-29 16:40:06"/>
    <x v="3"/>
    <s v="800W"/>
    <s v="JUAN MANUEL  MORENO"/>
    <n v="79791477"/>
    <s v="ENTREGADA"/>
    <s v="CRISTIAN ALFONSO"/>
    <x v="4"/>
  </r>
  <r>
    <n v="46391"/>
    <d v="2024-11-27T00:00:00"/>
    <x v="6"/>
    <x v="2"/>
    <x v="1"/>
    <s v="2024-11-28 00:00:00"/>
    <s v="2024-11-29 08:29:46"/>
    <x v="3"/>
    <s v="500W"/>
    <s v="FERNANDA NEIZA BORJA"/>
    <n v="1022422628"/>
    <s v="ENTREGADA"/>
    <s v="CRISTIAN ALFONSO"/>
    <x v="4"/>
  </r>
  <r>
    <n v="46313"/>
    <d v="2024-11-27T00:00:00"/>
    <x v="6"/>
    <x v="2"/>
    <x v="1"/>
    <s v="2024-11-27 00:00:00"/>
    <s v="2024-11-30 11:58:04"/>
    <x v="1"/>
    <s v="500W"/>
    <s v="LUIS CARLOS  CATELLANOS RODRIGUEZ"/>
    <n v="1020786571"/>
    <s v="ENTREGADA"/>
    <s v="SANTIAGO SILVA"/>
    <x v="2"/>
  </r>
  <r>
    <n v="46320"/>
    <d v="2024-11-27T00:00:00"/>
    <x v="6"/>
    <x v="2"/>
    <x v="1"/>
    <s v="2024-11-27 00:00:00"/>
    <s v="2024-11-29 14:43:48"/>
    <x v="1"/>
    <s v="1600W"/>
    <s v="ALVARO CASTELLANOS LOPEZ"/>
    <n v="79939396"/>
    <s v="ENTREGADA"/>
    <s v="CESAR GRANADOS"/>
    <x v="2"/>
  </r>
  <r>
    <n v="46321"/>
    <d v="2024-11-27T00:00:00"/>
    <x v="6"/>
    <x v="2"/>
    <x v="1"/>
    <s v="2024-11-27 00:00:00"/>
    <s v="2024-11-28 16:56:43"/>
    <x v="2"/>
    <s v="800W"/>
    <s v="NELSON  GOMEZ TOVAR"/>
    <n v="1026290583"/>
    <s v="ENTREGADA"/>
    <s v="CESAR GRANADOS"/>
    <x v="2"/>
  </r>
  <r>
    <n v="46334"/>
    <d v="2024-11-27T00:00:00"/>
    <x v="6"/>
    <x v="2"/>
    <x v="1"/>
    <s v="2024-11-30 00:00:00"/>
    <s v="2024-11-29 08:43:04"/>
    <x v="0"/>
    <s v="800W"/>
    <s v="DAMING SAS"/>
    <n v="901550818"/>
    <s v="ENTREGADA"/>
    <s v="CESAR GRANADOS"/>
    <x v="2"/>
  </r>
  <r>
    <n v="46340"/>
    <d v="2024-11-27T00:00:00"/>
    <x v="6"/>
    <x v="2"/>
    <x v="1"/>
    <s v="2024-11-29 00:00:00"/>
    <m/>
    <x v="1"/>
    <s v="500W"/>
    <s v="SAMIR ANTONIO CAMPO ESCUDERO"/>
    <n v="80155899"/>
    <s v="P. AUTORIZAR"/>
    <s v="JULIAN MONTAÑA"/>
    <x v="2"/>
  </r>
  <r>
    <n v="46342"/>
    <d v="2024-11-27T00:00:00"/>
    <x v="6"/>
    <x v="2"/>
    <x v="1"/>
    <s v="2024-11-29 00:00:00"/>
    <m/>
    <x v="0"/>
    <s v="350W"/>
    <s v="ESTEFANIA TRUJILLO"/>
    <n v="1130598170"/>
    <s v="AUTORIZA.R.B"/>
    <s v="CESAR GRANADOS"/>
    <x v="2"/>
  </r>
  <r>
    <n v="46344"/>
    <d v="2024-11-27T00:00:00"/>
    <x v="6"/>
    <x v="2"/>
    <x v="1"/>
    <s v="2024-11-27 00:00:00"/>
    <s v="2024-12-03 11:10:16"/>
    <x v="2"/>
    <s v="800W"/>
    <s v="ALEJANDRO  GONZALEZ RESTREPO"/>
    <n v="1130637733"/>
    <s v="ENTREGADA"/>
    <s v="CESAR GRANADOS"/>
    <x v="2"/>
  </r>
  <r>
    <n v="46354"/>
    <d v="2024-11-27T00:00:00"/>
    <x v="6"/>
    <x v="2"/>
    <x v="1"/>
    <s v="2024-11-29 00:00:00"/>
    <m/>
    <x v="0"/>
    <s v="350W"/>
    <s v="MARIA CAMILA CARRILLO"/>
    <n v="1020820656"/>
    <s v="FINALIZADA"/>
    <s v="SANTIAGO SILVA"/>
    <x v="2"/>
  </r>
  <r>
    <n v="46371"/>
    <d v="2024-11-27T00:00:00"/>
    <x v="6"/>
    <x v="2"/>
    <x v="1"/>
    <s v="2024-11-29 00:00:00"/>
    <s v="2024-11-30 14:56:52"/>
    <x v="0"/>
    <s v="500W"/>
    <s v="ANGIEE LORENA"/>
    <n v="1053338885"/>
    <s v="ENTREGADA"/>
    <s v="SANTIAGO SILVA"/>
    <x v="2"/>
  </r>
  <r>
    <n v="46373"/>
    <d v="2024-11-27T00:00:00"/>
    <x v="6"/>
    <x v="2"/>
    <x v="1"/>
    <s v="2024-11-29 00:00:00"/>
    <s v="2024-11-29 14:05:55"/>
    <x v="0"/>
    <s v="800W"/>
    <s v="DANIEL SANTIAGO  ANDRADE BAUTISTA"/>
    <n v="1032483531"/>
    <s v="ENTREGADA"/>
    <s v="SANTIAGO SILVA"/>
    <x v="2"/>
  </r>
  <r>
    <n v="46379"/>
    <d v="2024-11-27T00:00:00"/>
    <x v="6"/>
    <x v="2"/>
    <x v="1"/>
    <s v="2024-11-30 00:00:00"/>
    <s v="2024-11-29 13:59:15"/>
    <x v="0"/>
    <s v="350 W"/>
    <s v="PAOLA  HERRERA GÜIZA"/>
    <n v="1015446852"/>
    <s v="ENTREGADA"/>
    <s v="CESAR GRANADOS"/>
    <x v="2"/>
  </r>
  <r>
    <n v="46380"/>
    <d v="2024-11-27T00:00:00"/>
    <x v="6"/>
    <x v="2"/>
    <x v="1"/>
    <s v="2024-11-28 00:00:00"/>
    <m/>
    <x v="4"/>
    <s v="800W"/>
    <s v="JUAN JOSE  SEGURA"/>
    <n v="1020754389"/>
    <s v="FINALIZADA"/>
    <s v="SANTIAGO SILVA"/>
    <x v="2"/>
  </r>
  <r>
    <n v="46397"/>
    <d v="2024-11-27T00:00:00"/>
    <x v="6"/>
    <x v="2"/>
    <x v="1"/>
    <s v="2024-11-29 00:00:00"/>
    <s v="2024-12-03 10:02:06"/>
    <x v="3"/>
    <s v="800W"/>
    <s v="RAGZA  INGENIERIA SAS"/>
    <n v="901603983"/>
    <s v="ENTREGADA"/>
    <s v="JULIAN MONTAÑA"/>
    <x v="2"/>
  </r>
  <r>
    <n v="72944"/>
    <s v="2025-11-07 08:41:32"/>
    <x v="10"/>
    <x v="2"/>
    <x v="0"/>
    <s v="2025-11-11 00:00:00"/>
    <m/>
    <x v="0"/>
    <n v="800"/>
    <s v="ANDRES TAPIA GARCIA"/>
    <n v="1016094138"/>
    <s v="FINALIZADA"/>
    <s v="YONNATTAN HERRERA"/>
    <x v="1"/>
  </r>
  <r>
    <n v="72945"/>
    <s v="2025-11-07 08:58:05"/>
    <x v="10"/>
    <x v="2"/>
    <x v="0"/>
    <s v="2025-11-07 00:00:00"/>
    <m/>
    <x v="4"/>
    <s v="500W"/>
    <s v="SERGIO CHONA"/>
    <n v="1020752017"/>
    <s v="FINALIZADA"/>
    <s v="YONNATTAN HERRERA"/>
    <x v="1"/>
  </r>
  <r>
    <n v="72949"/>
    <s v="2025-11-07 09:07:28"/>
    <x v="10"/>
    <x v="2"/>
    <x v="0"/>
    <s v="2025-11-10 00:00:00"/>
    <s v="2025-11-10 16:22:27"/>
    <x v="0"/>
    <n v="1600"/>
    <s v="LEONARDO ANDRES TORRES LEAL"/>
    <n v="1015999862"/>
    <s v="ENTREGADA"/>
    <s v="JULIAN TORRES"/>
    <x v="1"/>
  </r>
  <r>
    <n v="46208"/>
    <d v="2024-11-26T00:00:00"/>
    <x v="6"/>
    <x v="2"/>
    <x v="1"/>
    <s v="2024-11-28 00:00:00"/>
    <m/>
    <x v="0"/>
    <s v="800W"/>
    <s v="JUAN PABLO ROJAS"/>
    <n v="80085808"/>
    <s v="AUTORIZADA"/>
    <s v="MIGUEL ANGEL OSORIO"/>
    <x v="0"/>
  </r>
  <r>
    <n v="46210"/>
    <d v="2024-11-26T00:00:00"/>
    <x v="6"/>
    <x v="2"/>
    <x v="1"/>
    <s v="2024-11-26 00:00:00"/>
    <s v="2024-11-28 17:07:54"/>
    <x v="2"/>
    <s v="800W"/>
    <s v="PABLO CARRASQUILLA DURAN"/>
    <n v="1018502714"/>
    <s v="ENTREGADA"/>
    <s v="MIGUEL ANGEL OSORIO"/>
    <x v="0"/>
  </r>
  <r>
    <n v="46211"/>
    <d v="2024-11-26T00:00:00"/>
    <x v="6"/>
    <x v="2"/>
    <x v="1"/>
    <s v="2024-11-26 00:00:00"/>
    <s v="2024-11-30 13:40:37"/>
    <x v="2"/>
    <s v="800W"/>
    <s v="ANDRES FERNANDO RODRIGUEZ"/>
    <n v="79913227"/>
    <s v="ENTREGADA"/>
    <s v="MIGUEL ANGEL OSORIO"/>
    <x v="0"/>
  </r>
  <r>
    <n v="46213"/>
    <d v="2024-11-26T00:00:00"/>
    <x v="6"/>
    <x v="2"/>
    <x v="1"/>
    <s v="2024-11-29 00:00:00"/>
    <m/>
    <x v="0"/>
    <s v="800W"/>
    <s v="ANA MARIA CONTRERAS"/>
    <n v="1019123681"/>
    <s v="FINALIZADA"/>
    <s v="JUAN CARLOS SALCEDO"/>
    <x v="0"/>
  </r>
  <r>
    <n v="46216"/>
    <d v="2024-11-26T00:00:00"/>
    <x v="6"/>
    <x v="2"/>
    <x v="1"/>
    <s v="2024-11-26 00:00:00"/>
    <s v="2024-11-26 12:57:04"/>
    <x v="2"/>
    <s v="1600W"/>
    <s v="DIEGO FERNANDO RODRIGUEZ CARDENAS"/>
    <n v="1098806591"/>
    <s v="ENTREGADA"/>
    <s v="JHON ARAGON"/>
    <x v="0"/>
  </r>
  <r>
    <n v="46217"/>
    <d v="2024-11-26T00:00:00"/>
    <x v="6"/>
    <x v="2"/>
    <x v="1"/>
    <s v="2024-11-26 00:00:00"/>
    <s v="2024-11-26 16:19:43"/>
    <x v="2"/>
    <s v="800W"/>
    <s v="EMERSON CAMILO FERREIRA LEGUIZAMON"/>
    <n v="1032412606"/>
    <s v="ENTREGADA"/>
    <s v="BRAYAN RAMIREZ"/>
    <x v="0"/>
  </r>
  <r>
    <n v="46219"/>
    <d v="2024-11-26T00:00:00"/>
    <x v="6"/>
    <x v="2"/>
    <x v="1"/>
    <s v="2024-11-26 00:00:00"/>
    <s v="2024-11-26 17:00:36"/>
    <x v="2"/>
    <s v="SCOOTER MINCA"/>
    <s v="GABRIEL MONTERROSA"/>
    <n v="80197834"/>
    <s v="ENTREGADA"/>
    <s v="JUAN CARLOS SALCEDO"/>
    <x v="0"/>
  </r>
  <r>
    <n v="46220"/>
    <d v="2024-11-26T00:00:00"/>
    <x v="6"/>
    <x v="2"/>
    <x v="1"/>
    <s v="2024-11-29 00:00:00"/>
    <s v="2024-12-02 13:26:40"/>
    <x v="0"/>
    <s v="350W"/>
    <s v="JUAN CAMILO  RAMOS GUTIERREZ"/>
    <n v="1019022298"/>
    <s v="ENTREGADA"/>
    <s v="JHON ARAGON"/>
    <x v="0"/>
  </r>
  <r>
    <n v="46223"/>
    <d v="2024-11-26T00:00:00"/>
    <x v="6"/>
    <x v="2"/>
    <x v="1"/>
    <s v="2024-11-28 00:00:00"/>
    <m/>
    <x v="1"/>
    <s v="1600W"/>
    <s v="TATIANA MOJICA"/>
    <n v="1013685964"/>
    <s v="AUTORIZA.R.B"/>
    <s v="YEFERSON OSORIO"/>
    <x v="0"/>
  </r>
  <r>
    <n v="46224"/>
    <d v="2024-11-26T00:00:00"/>
    <x v="6"/>
    <x v="2"/>
    <x v="1"/>
    <s v="2024-11-28 00:00:00"/>
    <s v="2024-11-29 13:46:50"/>
    <x v="0"/>
    <s v="1600W"/>
    <s v="LEOPOLDO  PENALOZA MALAVE"/>
    <n v="1496914"/>
    <s v="ENTREGADA"/>
    <s v="BRAYAN RAMIREZ"/>
    <x v="0"/>
  </r>
  <r>
    <n v="46226"/>
    <d v="2024-11-26T00:00:00"/>
    <x v="6"/>
    <x v="2"/>
    <x v="1"/>
    <s v="2024-11-27 00:00:00"/>
    <m/>
    <x v="3"/>
    <s v="800W"/>
    <s v="SALOMON  MEJIA MARULANDA"/>
    <n v="1137059157"/>
    <s v="FINALIZADA"/>
    <s v="BRAYAN RAMIREZ"/>
    <x v="0"/>
  </r>
  <r>
    <n v="46230"/>
    <d v="2024-11-26T00:00:00"/>
    <x v="6"/>
    <x v="2"/>
    <x v="1"/>
    <s v="2024-11-27 00:00:00"/>
    <m/>
    <x v="1"/>
    <n v="2400"/>
    <s v="VLADIMIR ZAPATA"/>
    <n v="80236504"/>
    <s v="AUTORIZA.R.B"/>
    <s v="BRAYAN RAMIREZ"/>
    <x v="0"/>
  </r>
  <r>
    <n v="46233"/>
    <d v="2024-11-26T00:00:00"/>
    <x v="6"/>
    <x v="2"/>
    <x v="1"/>
    <s v="2024-11-28 00:00:00"/>
    <m/>
    <x v="0"/>
    <s v="500W"/>
    <s v="INTIERRA SAS"/>
    <n v="9005810583"/>
    <s v="AUTORIZADA"/>
    <s v="JUAN CARLOS SALCEDO"/>
    <x v="0"/>
  </r>
  <r>
    <n v="46238"/>
    <d v="2024-11-26T00:00:00"/>
    <x v="6"/>
    <x v="2"/>
    <x v="1"/>
    <s v="2024-11-26 00:00:00"/>
    <s v="2024-11-26 13:09:52"/>
    <x v="2"/>
    <s v="1600w"/>
    <s v="JOHAN MEDARDO MOYANO CARDENAS"/>
    <n v="1019111797"/>
    <s v="ENTREGADA"/>
    <s v="MIGUEL ANGEL OSORIO"/>
    <x v="0"/>
  </r>
  <r>
    <n v="46241"/>
    <d v="2024-11-26T00:00:00"/>
    <x v="6"/>
    <x v="2"/>
    <x v="1"/>
    <s v="2024-11-26 00:00:00"/>
    <s v="2024-11-26 15:30:31"/>
    <x v="2"/>
    <s v="1600W"/>
    <s v="OMAR FARIDH LAMPREA CORREDOR"/>
    <n v="74381119"/>
    <s v="ENTREGADA"/>
    <s v="FELIPE ALEXANDER ARANGO"/>
    <x v="0"/>
  </r>
  <r>
    <n v="46258"/>
    <d v="2024-11-26T00:00:00"/>
    <x v="6"/>
    <x v="2"/>
    <x v="1"/>
    <s v="2024-11-26 00:00:00"/>
    <s v="2024-11-30 13:43:19"/>
    <x v="2"/>
    <s v="800W"/>
    <s v="MANUEL FERNANDO PIÑEROS"/>
    <n v="80432897"/>
    <s v="ENTREGADA"/>
    <s v="JHON ARAGON"/>
    <x v="0"/>
  </r>
  <r>
    <n v="46263"/>
    <d v="2024-11-26T00:00:00"/>
    <x v="6"/>
    <x v="2"/>
    <x v="1"/>
    <s v="2024-11-28 00:00:00"/>
    <s v="2024-11-29 14:45:30"/>
    <x v="3"/>
    <s v="350W"/>
    <s v="MAYRA ALEJANDRA  PEÑA ZAMBRANO"/>
    <n v="1018481554"/>
    <s v="ENTREGADA"/>
    <s v="JUAN CARLOS SALCEDO"/>
    <x v="0"/>
  </r>
  <r>
    <n v="46267"/>
    <d v="2024-11-26T00:00:00"/>
    <x v="6"/>
    <x v="2"/>
    <x v="1"/>
    <s v="2024-11-26 00:00:00"/>
    <s v="2024-11-27 13:50:16"/>
    <x v="2"/>
    <s v="800W"/>
    <s v="ANDREA  USECHE  OJEDA"/>
    <n v="1022417316"/>
    <s v="ENTREGADA"/>
    <s v="BRAYAN RAMIREZ"/>
    <x v="0"/>
  </r>
  <r>
    <n v="46270"/>
    <d v="2024-11-26T00:00:00"/>
    <x v="6"/>
    <x v="2"/>
    <x v="1"/>
    <s v="2024-11-28 00:00:00"/>
    <s v="2024-11-29 16:00:20"/>
    <x v="3"/>
    <s v="350W"/>
    <s v="CATHERIN OSPINA OSPINA"/>
    <n v="1032376640"/>
    <s v="ENTREGADA"/>
    <s v="YEFERSON OSORIO"/>
    <x v="0"/>
  </r>
  <r>
    <n v="46272"/>
    <d v="2024-11-26T00:00:00"/>
    <x v="6"/>
    <x v="2"/>
    <x v="1"/>
    <s v="2024-11-26 00:00:00"/>
    <s v="2024-11-26 16:59:21"/>
    <x v="2"/>
    <s v="800W"/>
    <s v="JUANITA  OSPINA"/>
    <n v="1020768791"/>
    <s v="ENTREGADA"/>
    <s v="JHON ARAGON"/>
    <x v="0"/>
  </r>
  <r>
    <n v="46275"/>
    <d v="2024-11-26T00:00:00"/>
    <x v="6"/>
    <x v="2"/>
    <x v="1"/>
    <s v="2024-11-26 00:00:00"/>
    <s v="2024-11-26 17:10:43"/>
    <x v="2"/>
    <s v="350W"/>
    <s v="ANDRES EDUARDO BUITRAGO DIAZ"/>
    <n v="1019004237"/>
    <s v="ENTREGADA"/>
    <s v="BRAYAN RAMIREZ"/>
    <x v="0"/>
  </r>
  <r>
    <n v="46277"/>
    <d v="2024-11-26T00:00:00"/>
    <x v="6"/>
    <x v="2"/>
    <x v="1"/>
    <s v="2024-11-28 00:00:00"/>
    <s v="2024-11-27 14:04:58"/>
    <x v="0"/>
    <s v="500W"/>
    <s v="ALEX ZAMIR TORRES AVELLANEDA"/>
    <n v="1015398902"/>
    <s v="ENTREGADA"/>
    <s v="JHON ARAGON"/>
    <x v="0"/>
  </r>
  <r>
    <n v="46281"/>
    <d v="2024-11-26T00:00:00"/>
    <x v="6"/>
    <x v="2"/>
    <x v="1"/>
    <s v="2024-11-28 00:00:00"/>
    <m/>
    <x v="0"/>
    <s v="800W"/>
    <s v="DANIEL ENCISO"/>
    <n v="1016008594"/>
    <s v="AUTORIZA.R.B"/>
    <s v="JHON ARAGON"/>
    <x v="0"/>
  </r>
  <r>
    <n v="46285"/>
    <d v="2024-11-26T00:00:00"/>
    <x v="6"/>
    <x v="2"/>
    <x v="1"/>
    <s v="2024-11-28 00:00:00"/>
    <s v="2024-11-28 16:45:26"/>
    <x v="1"/>
    <s v="350W"/>
    <s v="JUAN JOSE SALAZAR"/>
    <n v="80819731"/>
    <s v="ENTREGADA"/>
    <s v="JHON ARAGON"/>
    <x v="0"/>
  </r>
  <r>
    <n v="46288"/>
    <d v="2024-11-26T00:00:00"/>
    <x v="6"/>
    <x v="2"/>
    <x v="1"/>
    <s v="2024-11-29 00:00:00"/>
    <m/>
    <x v="0"/>
    <s v="1600w"/>
    <s v="KAREN LIZETH ARIZA"/>
    <n v="1015453749"/>
    <s v="FINALIZADA"/>
    <s v="BRAYAN RAMIREZ"/>
    <x v="0"/>
  </r>
  <r>
    <n v="46294"/>
    <d v="2024-11-26T00:00:00"/>
    <x v="6"/>
    <x v="2"/>
    <x v="1"/>
    <s v="2024-11-28 00:00:00"/>
    <s v="2024-12-03 15:04:26"/>
    <x v="1"/>
    <s v="500W"/>
    <s v="ESMERALDA  BARRANTES"/>
    <n v="1014193231"/>
    <s v="ENTREGADA"/>
    <s v="YEFERSON OSORIO"/>
    <x v="0"/>
  </r>
  <r>
    <n v="46302"/>
    <d v="2024-11-26T00:00:00"/>
    <x v="6"/>
    <x v="2"/>
    <x v="1"/>
    <s v="2024-11-28 00:00:00"/>
    <s v="2024-11-28 17:07:28"/>
    <x v="3"/>
    <s v="500W"/>
    <s v="LAURA  MESA"/>
    <n v="1094913107"/>
    <s v="ENTREGADA"/>
    <s v="BRAYAN RAMIREZ"/>
    <x v="0"/>
  </r>
  <r>
    <n v="46218"/>
    <d v="2024-11-26T00:00:00"/>
    <x v="6"/>
    <x v="2"/>
    <x v="1"/>
    <s v="2024-11-26 00:00:00"/>
    <s v="2024-11-26 09:09:12"/>
    <x v="2"/>
    <s v="500W"/>
    <s v="ALBERTO NICOLAS  PARRA ACERO"/>
    <n v="1072644665"/>
    <s v="ENTREGADA"/>
    <s v="CRISTIAN ALFONSO"/>
    <x v="4"/>
  </r>
  <r>
    <n v="46232"/>
    <d v="2024-11-26T00:00:00"/>
    <x v="6"/>
    <x v="2"/>
    <x v="1"/>
    <s v="2024-11-26 00:00:00"/>
    <s v="2024-11-28 16:12:58"/>
    <x v="2"/>
    <s v="500W"/>
    <s v="SERGIO PEÑA"/>
    <n v="1004921609"/>
    <s v="ENTREGADA"/>
    <s v="CRISTIAN ALFONSO"/>
    <x v="4"/>
  </r>
  <r>
    <n v="46234"/>
    <d v="2024-11-26T00:00:00"/>
    <x v="6"/>
    <x v="2"/>
    <x v="1"/>
    <s v="2024-11-26 00:00:00"/>
    <s v="2024-11-26 16:38:02"/>
    <x v="2"/>
    <s v="800W"/>
    <s v="DANIEL FELIPE MATEUZ AGUDELO"/>
    <n v="1052412997"/>
    <s v="ENTREGADA"/>
    <s v="CRISTIAN ALFONSO"/>
    <x v="4"/>
  </r>
  <r>
    <n v="46248"/>
    <d v="2024-11-26T00:00:00"/>
    <x v="6"/>
    <x v="2"/>
    <x v="1"/>
    <s v="2024-11-26 00:00:00"/>
    <s v="2024-11-26 11:37:56"/>
    <x v="2"/>
    <s v="1600W"/>
    <s v="SERGIO ANDRES BONILLA BONILLA"/>
    <n v="1022419875"/>
    <s v="ENTREGADA"/>
    <s v="SEBASTIAN ARIAS"/>
    <x v="4"/>
  </r>
  <r>
    <n v="46250"/>
    <d v="2024-11-26T00:00:00"/>
    <x v="6"/>
    <x v="2"/>
    <x v="1"/>
    <s v="2024-11-28 00:00:00"/>
    <m/>
    <x v="3"/>
    <s v="2400W"/>
    <s v="RICARDO ROLDAN"/>
    <n v="79528784"/>
    <s v="AUTORIZA.R.B"/>
    <s v="SEBASTIAN ARIAS"/>
    <x v="4"/>
  </r>
  <r>
    <n v="46254"/>
    <d v="2024-11-26T00:00:00"/>
    <x v="6"/>
    <x v="2"/>
    <x v="1"/>
    <s v="2024-11-26 00:00:00"/>
    <s v="2024-11-26 13:36:42"/>
    <x v="2"/>
    <s v="1600W"/>
    <s v="DANILO  DELGADO VALENCIA"/>
    <n v="1028184975"/>
    <s v="ENTREGADA"/>
    <s v="CRISTIAN ALFONSO"/>
    <x v="4"/>
  </r>
  <r>
    <n v="46274"/>
    <d v="2024-11-26T00:00:00"/>
    <x v="6"/>
    <x v="2"/>
    <x v="1"/>
    <s v="2024-11-29 00:00:00"/>
    <m/>
    <x v="0"/>
    <s v="1600W"/>
    <s v="HECTOR OCTAVIO MORENO ORJUELA"/>
    <n v="1019037696"/>
    <s v="AUTORIZADA"/>
    <s v="SEBASTIAN ARIAS"/>
    <x v="4"/>
  </r>
  <r>
    <n v="46292"/>
    <d v="2024-11-26T00:00:00"/>
    <x v="6"/>
    <x v="2"/>
    <x v="1"/>
    <s v="2024-11-29 00:00:00"/>
    <s v="2024-11-29 08:02:11"/>
    <x v="1"/>
    <s v="350w"/>
    <s v="KAREN  HERNANDEZ PEÑA"/>
    <n v="1015456682"/>
    <s v="ENTREGADA"/>
    <s v="SEBASTIAN ARIAS"/>
    <x v="4"/>
  </r>
  <r>
    <n v="46298"/>
    <d v="2024-11-26T00:00:00"/>
    <x v="6"/>
    <x v="2"/>
    <x v="1"/>
    <s v="2024-11-28 00:00:00"/>
    <s v="2024-11-28 17:02:50"/>
    <x v="3"/>
    <s v="350W"/>
    <s v="MIGUEL  MORALES"/>
    <n v="1024562841"/>
    <s v="ENTREGADA"/>
    <s v="CRISTIAN ALFONSO"/>
    <x v="4"/>
  </r>
  <r>
    <n v="46303"/>
    <d v="2024-11-26T00:00:00"/>
    <x v="6"/>
    <x v="2"/>
    <x v="1"/>
    <s v="2024-11-29 00:00:00"/>
    <s v="2024-11-30 09:03:22"/>
    <x v="0"/>
    <s v="800W"/>
    <s v="LAURA MILENA SUAREZ CALLE"/>
    <n v="1001273572"/>
    <s v="ENTREGADA"/>
    <s v="CRISTIAN ALFONSO"/>
    <x v="4"/>
  </r>
  <r>
    <n v="46209"/>
    <d v="2024-11-26T00:00:00"/>
    <x v="6"/>
    <x v="2"/>
    <x v="1"/>
    <s v="2024-11-27 00:00:00"/>
    <s v="2024-11-28 13:15:18"/>
    <x v="0"/>
    <s v="800W"/>
    <s v="MARCO ALEJANDRO  RICO GONZALEZ"/>
    <n v="19461587"/>
    <s v="ENTREGADA"/>
    <s v="CESAR GRANADOS"/>
    <x v="2"/>
  </r>
  <r>
    <n v="46214"/>
    <d v="2024-11-26T00:00:00"/>
    <x v="6"/>
    <x v="2"/>
    <x v="1"/>
    <s v="2024-11-28 00:00:00"/>
    <s v="2024-11-28 10:47:33"/>
    <x v="3"/>
    <s v="350W"/>
    <s v="SANTIAGO  ESPITIA MERCHAN"/>
    <n v="1010086561"/>
    <s v="ENTREGADA"/>
    <s v="CESAR GRANADOS"/>
    <x v="2"/>
  </r>
  <r>
    <n v="46221"/>
    <d v="2024-11-26T00:00:00"/>
    <x v="6"/>
    <x v="2"/>
    <x v="1"/>
    <s v="2024-11-26 00:00:00"/>
    <s v="2024-11-28 11:06:27"/>
    <x v="2"/>
    <s v="1600W"/>
    <s v="WILLIAM  MORENO"/>
    <n v="80858670"/>
    <s v="ENTREGADA"/>
    <s v="CESAR GRANADOS"/>
    <x v="2"/>
  </r>
  <r>
    <n v="46231"/>
    <d v="2024-11-26T00:00:00"/>
    <x v="6"/>
    <x v="2"/>
    <x v="1"/>
    <s v="2024-11-26 00:00:00"/>
    <s v="2024-11-29 15:44:13"/>
    <x v="2"/>
    <s v="350 W"/>
    <s v="JHON SEBASTIAN  RUIZ ANGARITA"/>
    <n v="1019106872"/>
    <s v="ENTREGADA"/>
    <s v="CESAR GRANADOS"/>
    <x v="2"/>
  </r>
  <r>
    <n v="46237"/>
    <d v="2024-11-26T00:00:00"/>
    <x v="6"/>
    <x v="2"/>
    <x v="1"/>
    <s v="2024-11-26 00:00:00"/>
    <s v="2024-11-29 15:59:39"/>
    <x v="2"/>
    <s v="800W"/>
    <s v="FABIAN  SUÁREZ GIL"/>
    <n v="80874554"/>
    <s v="ENTREGADA"/>
    <s v="CESAR GRANADOS"/>
    <x v="2"/>
  </r>
  <r>
    <n v="46242"/>
    <d v="2024-11-26T00:00:00"/>
    <x v="6"/>
    <x v="2"/>
    <x v="1"/>
    <s v="2024-11-29 00:00:00"/>
    <s v="2024-11-29 13:48:24"/>
    <x v="0"/>
    <s v="350W"/>
    <s v="CARMEN ELISA GONZALEZ RAMIREZ"/>
    <n v="39640896"/>
    <s v="ENTREGADA"/>
    <s v="SANTIAGO SILVA"/>
    <x v="2"/>
  </r>
  <r>
    <n v="46244"/>
    <d v="2024-11-26T00:00:00"/>
    <x v="6"/>
    <x v="2"/>
    <x v="1"/>
    <s v="2024-11-26 00:00:00"/>
    <m/>
    <x v="2"/>
    <s v="500W"/>
    <s v="MILENA SALAZAR"/>
    <n v="1019061272"/>
    <s v="AUTORIZADA"/>
    <s v="CESAR GRANADOS"/>
    <x v="2"/>
  </r>
  <r>
    <n v="46245"/>
    <d v="2024-11-26T00:00:00"/>
    <x v="6"/>
    <x v="2"/>
    <x v="1"/>
    <s v="2024-11-28 00:00:00"/>
    <s v="2024-11-28 16:05:06"/>
    <x v="0"/>
    <s v="1600W"/>
    <s v="EDUARDO AVILA BOHORQUEZ"/>
    <n v="79969824"/>
    <s v="ENTREGADA"/>
    <s v="CESAR GRANADOS"/>
    <x v="2"/>
  </r>
  <r>
    <n v="46247"/>
    <d v="2024-11-26T00:00:00"/>
    <x v="6"/>
    <x v="2"/>
    <x v="1"/>
    <s v="2024-11-28 00:00:00"/>
    <s v="2024-11-28 12:11:15"/>
    <x v="0"/>
    <s v="1600W"/>
    <s v="ALAN MAURICIO  NARVAEZ QUIJANO"/>
    <n v="1020740955"/>
    <s v="ENTREGADA"/>
    <s v="SANTIAGO SILVA"/>
    <x v="2"/>
  </r>
  <r>
    <n v="46257"/>
    <d v="2024-11-26T00:00:00"/>
    <x v="6"/>
    <x v="2"/>
    <x v="1"/>
    <s v="2024-11-29 00:00:00"/>
    <s v="2024-12-02 10:47:32"/>
    <x v="0"/>
    <s v="500W"/>
    <s v="MAURICIO MORENO"/>
    <n v="1023896366"/>
    <s v="ENTREGADA"/>
    <s v="SANTIAGO SILVA"/>
    <x v="2"/>
  </r>
  <r>
    <n v="46259"/>
    <d v="2024-11-26T00:00:00"/>
    <x v="6"/>
    <x v="2"/>
    <x v="1"/>
    <s v="2024-11-28 00:00:00"/>
    <s v="2024-11-30 14:46:36"/>
    <x v="0"/>
    <s v="500W"/>
    <s v="JULIAN ANDRES  OROZCO CARRANZA"/>
    <n v="1001314656"/>
    <s v="ENTREGADA"/>
    <s v="SANTIAGO SILVA"/>
    <x v="2"/>
  </r>
  <r>
    <n v="46262"/>
    <d v="2024-11-26T00:00:00"/>
    <x v="6"/>
    <x v="2"/>
    <x v="1"/>
    <s v="2024-11-29 00:00:00"/>
    <s v="2024-11-27 13:38:49"/>
    <x v="2"/>
    <s v="800W"/>
    <s v="RAGZA  INGENIERIA SAS"/>
    <n v="901603983"/>
    <s v="ENTREGADA"/>
    <s v="CESAR GRANADOS"/>
    <x v="2"/>
  </r>
  <r>
    <n v="46271"/>
    <d v="2024-11-26T00:00:00"/>
    <x v="6"/>
    <x v="2"/>
    <x v="1"/>
    <s v="2024-11-26 00:00:00"/>
    <s v="2024-11-27 14:29:58"/>
    <x v="2"/>
    <s v="1600W"/>
    <s v="ANDERSON  CLAVIIJO  RODRIGUEZ"/>
    <n v="1020722187"/>
    <s v="ENTREGADA"/>
    <s v="CESAR GRANADOS"/>
    <x v="2"/>
  </r>
  <r>
    <n v="46282"/>
    <d v="2024-11-26T00:00:00"/>
    <x v="6"/>
    <x v="2"/>
    <x v="1"/>
    <s v="2024-11-27 00:00:00"/>
    <m/>
    <x v="1"/>
    <s v="350W"/>
    <s v="HR CALCULO SAS"/>
    <n v="901059566"/>
    <s v="FINALIZADA"/>
    <s v="CESAR GRANADOS"/>
    <x v="2"/>
  </r>
  <r>
    <n v="72954"/>
    <s v="2025-11-07 09:19:02"/>
    <x v="10"/>
    <x v="2"/>
    <x v="0"/>
    <s v="2025-11-10 00:00:00"/>
    <s v="2025-11-10 13:53:47"/>
    <x v="3"/>
    <s v="800W"/>
    <s v="LUIS ALFREDO GONZALEZ SUAREZ"/>
    <n v="1015411867"/>
    <s v="ENTREGADA"/>
    <s v="YONNATTAN HERRERA"/>
    <x v="1"/>
  </r>
  <r>
    <n v="72957"/>
    <s v="2025-11-07 09:37:49"/>
    <x v="10"/>
    <x v="2"/>
    <x v="0"/>
    <s v="2025-11-10 00:00:00"/>
    <s v="2025-11-10 15:11:11"/>
    <x v="1"/>
    <s v="500W"/>
    <s v="JAIKSON CAMILO TORRES CASTAÑEDA"/>
    <n v="1014216049"/>
    <s v="ENTREGADA"/>
    <s v="JULIAN TORRES"/>
    <x v="1"/>
  </r>
  <r>
    <n v="72972"/>
    <s v="2025-11-07 10:43:46"/>
    <x v="10"/>
    <x v="2"/>
    <x v="0"/>
    <s v="2025-11-10 00:00:00"/>
    <m/>
    <x v="0"/>
    <n v="700"/>
    <s v="JOHANA  SABOGAL GAITAN"/>
    <n v="1010173375"/>
    <s v="FINALIZADA"/>
    <s v="RICARDO TORRES"/>
    <x v="1"/>
  </r>
  <r>
    <n v="72976"/>
    <s v="2025-11-07 11:02:34"/>
    <x v="10"/>
    <x v="2"/>
    <x v="0"/>
    <s v="2025-11-07 00:00:00"/>
    <s v="2025-11-07 16:38:08"/>
    <x v="1"/>
    <s v="MOPED"/>
    <s v="NATALIA SUAREZ JARAMILLO"/>
    <n v="1020747212"/>
    <s v="ENTREGADA"/>
    <s v="YONNATTAN HERRERA"/>
    <x v="1"/>
  </r>
  <r>
    <n v="72978"/>
    <s v="2025-11-07 11:18:38"/>
    <x v="10"/>
    <x v="2"/>
    <x v="0"/>
    <s v="2025-11-11 00:00:00"/>
    <s v="2025-11-11 12:27:15"/>
    <x v="0"/>
    <s v="800W"/>
    <s v="DAVID SANTIAGO  CASTRO GAONA"/>
    <n v="1003765802"/>
    <s v="ENTREGADA"/>
    <s v="RICARDO TORRES"/>
    <x v="1"/>
  </r>
  <r>
    <n v="72984"/>
    <s v="2025-11-07 12:07:38"/>
    <x v="10"/>
    <x v="2"/>
    <x v="0"/>
    <s v="2025-11-07 00:00:00"/>
    <s v="2025-11-10 12:21:48"/>
    <x v="1"/>
    <s v="500W"/>
    <s v="JUAN SEBASTIAN  VELASQUEZ VAQUIRO"/>
    <n v="1000809471"/>
    <s v="ENTREGADA"/>
    <s v="YONNATTAN HERRERA"/>
    <x v="1"/>
  </r>
  <r>
    <n v="72988"/>
    <s v="2025-11-07 12:21:08"/>
    <x v="10"/>
    <x v="2"/>
    <x v="0"/>
    <s v="2025-11-11 00:00:00"/>
    <m/>
    <x v="0"/>
    <s v="1600W"/>
    <s v="BRANDON STIVE BENITEZ MONTEALEGRE"/>
    <n v="1000469902"/>
    <s v="FINALIZADA"/>
    <s v="YONNATTAN HERRERA"/>
    <x v="1"/>
  </r>
  <r>
    <n v="72989"/>
    <s v="2025-11-07 12:39:15"/>
    <x v="10"/>
    <x v="2"/>
    <x v="0"/>
    <s v="2025-11-08 00:00:00"/>
    <s v="2025-11-08 12:05:04"/>
    <x v="1"/>
    <s v="350W"/>
    <s v="ELVIA ANABEL ALVARADO BLANCO"/>
    <n v="5073230"/>
    <s v="ENTREGADA"/>
    <s v="RICARDO TORRES"/>
    <x v="1"/>
  </r>
  <r>
    <n v="73005"/>
    <s v="2025-11-07 14:23:58"/>
    <x v="10"/>
    <x v="2"/>
    <x v="0"/>
    <s v="2025-11-11 00:00:00"/>
    <m/>
    <x v="0"/>
    <s v="800W"/>
    <s v="ANGELICA GOMEZ  RIOS"/>
    <n v="1015449718"/>
    <s v="FINALIZADA"/>
    <s v="RICARDO TORRES"/>
    <x v="1"/>
  </r>
  <r>
    <n v="73009"/>
    <s v="2025-11-07 14:54:40"/>
    <x v="10"/>
    <x v="2"/>
    <x v="0"/>
    <s v="2025-11-11 00:00:00"/>
    <s v="2025-11-11 08:45:35"/>
    <x v="0"/>
    <s v="400W"/>
    <s v="JOHANNA PARRA LEON"/>
    <n v="52985795"/>
    <s v="ENTREGADA"/>
    <s v="JULIAN TORRES"/>
    <x v="1"/>
  </r>
  <r>
    <n v="46103"/>
    <d v="2024-11-25T00:00:00"/>
    <x v="6"/>
    <x v="2"/>
    <x v="1"/>
    <s v="2024-11-25 00:00:00"/>
    <s v="2024-11-25 07:54:42"/>
    <x v="2"/>
    <s v="800W"/>
    <s v="WILSON JOSE QUERALES RODRIGUEZ"/>
    <n v="5333837"/>
    <s v="ENTREGADA"/>
    <s v="JUAN CARLOS SALCEDO"/>
    <x v="0"/>
  </r>
  <r>
    <n v="46104"/>
    <d v="2024-11-25T00:00:00"/>
    <x v="6"/>
    <x v="2"/>
    <x v="1"/>
    <s v="2024-11-27 00:00:00"/>
    <m/>
    <x v="1"/>
    <s v="800W"/>
    <s v="ANA MARIA  PATIÑO FERNANDEZ"/>
    <n v="1015481446"/>
    <s v="EN ESPERA"/>
    <m/>
    <x v="0"/>
  </r>
  <r>
    <n v="46105"/>
    <d v="2024-11-25T00:00:00"/>
    <x v="6"/>
    <x v="2"/>
    <x v="1"/>
    <s v="2024-11-25 00:00:00"/>
    <s v="2024-11-25 14:30:59"/>
    <x v="2"/>
    <s v="800W"/>
    <s v="JOSE  RODRIGUEZ AGUDELO"/>
    <n v="1020821374"/>
    <s v="ENTREGADA"/>
    <s v="YEFERSON OSORIO"/>
    <x v="0"/>
  </r>
  <r>
    <n v="46108"/>
    <d v="2024-11-25T00:00:00"/>
    <x v="6"/>
    <x v="2"/>
    <x v="1"/>
    <s v="2024-11-25 00:00:00"/>
    <m/>
    <x v="1"/>
    <s v="800W"/>
    <s v="FELIPE BERNAL NISPERUZA"/>
    <n v="1020767073"/>
    <s v="EN ESPERA"/>
    <m/>
    <x v="0"/>
  </r>
  <r>
    <n v="46113"/>
    <d v="2024-11-25T00:00:00"/>
    <x v="6"/>
    <x v="2"/>
    <x v="1"/>
    <s v="2024-11-25 00:00:00"/>
    <m/>
    <x v="3"/>
    <s v="1600W"/>
    <s v="JEIZON  LOPEZ"/>
    <n v="1019032404"/>
    <s v="EN ESPERA"/>
    <m/>
    <x v="0"/>
  </r>
  <r>
    <n v="46125"/>
    <d v="2024-11-25T00:00:00"/>
    <x v="6"/>
    <x v="2"/>
    <x v="1"/>
    <s v="2024-11-28 00:00:00"/>
    <m/>
    <x v="0"/>
    <s v="800W"/>
    <s v="NICOLAS  PEÑA"/>
    <n v="1020769804"/>
    <s v="EN ESPERA"/>
    <m/>
    <x v="0"/>
  </r>
  <r>
    <n v="46128"/>
    <d v="2024-11-25T00:00:00"/>
    <x v="6"/>
    <x v="2"/>
    <x v="1"/>
    <s v="2024-11-27 00:00:00"/>
    <m/>
    <x v="3"/>
    <s v="500W"/>
    <s v="DIEGO  GONZALEZ"/>
    <n v="1015405707"/>
    <s v="EN ESPERA"/>
    <m/>
    <x v="0"/>
  </r>
  <r>
    <n v="46134"/>
    <d v="2024-11-25T00:00:00"/>
    <x v="6"/>
    <x v="2"/>
    <x v="1"/>
    <s v="2024-11-27 00:00:00"/>
    <m/>
    <x v="0"/>
    <s v="350W"/>
    <s v="JUAN PABLO  SARMIENTO"/>
    <n v="80036013"/>
    <s v="EN ESPERA"/>
    <m/>
    <x v="0"/>
  </r>
  <r>
    <n v="46135"/>
    <d v="2024-11-25T00:00:00"/>
    <x v="6"/>
    <x v="2"/>
    <x v="1"/>
    <s v="2024-11-27 00:00:00"/>
    <m/>
    <x v="0"/>
    <s v="800W"/>
    <s v="VICTOR ANDRES  CAMPOS"/>
    <n v="80013322"/>
    <s v="EN ESPERA"/>
    <m/>
    <x v="0"/>
  </r>
  <r>
    <n v="46138"/>
    <d v="2024-11-25T00:00:00"/>
    <x v="6"/>
    <x v="2"/>
    <x v="1"/>
    <s v="2024-11-27 00:00:00"/>
    <m/>
    <x v="1"/>
    <s v="800W"/>
    <s v="ESTEBAN  TOVAR QUIROGA"/>
    <n v="1016041183"/>
    <s v="EN ESPERA"/>
    <m/>
    <x v="0"/>
  </r>
  <r>
    <n v="46140"/>
    <d v="2024-11-25T00:00:00"/>
    <x v="6"/>
    <x v="2"/>
    <x v="1"/>
    <s v="2024-11-26 00:00:00"/>
    <m/>
    <x v="3"/>
    <s v="350W"/>
    <s v="TABLE ELECTRICOS INDUSTRIALES TABLE ELECTRICOS INDUSTRIALES"/>
    <n v="901616363"/>
    <s v="EN ESPERA"/>
    <m/>
    <x v="0"/>
  </r>
  <r>
    <n v="46141"/>
    <d v="2024-11-25T00:00:00"/>
    <x v="6"/>
    <x v="2"/>
    <x v="1"/>
    <s v="2024-11-25 00:00:00"/>
    <m/>
    <x v="2"/>
    <s v="500W"/>
    <s v="JAIME MAZUELA"/>
    <n v="79152910"/>
    <s v="EN PROCESO"/>
    <s v="FELIPE ALEXANDER ARANGO"/>
    <x v="0"/>
  </r>
  <r>
    <n v="46143"/>
    <d v="2024-11-25T00:00:00"/>
    <x v="6"/>
    <x v="2"/>
    <x v="1"/>
    <s v="2024-11-28 00:00:00"/>
    <m/>
    <x v="0"/>
    <s v="800W"/>
    <s v="JORGE  SILVESTRE PORRAS"/>
    <n v="9861573"/>
    <s v="EN ESPERA"/>
    <m/>
    <x v="0"/>
  </r>
  <r>
    <n v="46150"/>
    <d v="2024-11-25T00:00:00"/>
    <x v="6"/>
    <x v="2"/>
    <x v="1"/>
    <s v="2024-11-27 00:00:00"/>
    <m/>
    <x v="0"/>
    <s v="350W"/>
    <s v="INGRID ADELAIDE CHACON ACOSTA"/>
    <n v="1125778815"/>
    <s v="EN ESPERA"/>
    <m/>
    <x v="0"/>
  </r>
  <r>
    <n v="46152"/>
    <d v="2024-11-25T00:00:00"/>
    <x v="6"/>
    <x v="2"/>
    <x v="1"/>
    <s v="2024-11-25 00:00:00"/>
    <m/>
    <x v="2"/>
    <s v="800W"/>
    <s v="JUAN MANUEL  URIBE TORRADO"/>
    <n v="1018429582"/>
    <s v="EN ESPERA"/>
    <m/>
    <x v="0"/>
  </r>
  <r>
    <n v="46154"/>
    <d v="2024-11-25T00:00:00"/>
    <x v="6"/>
    <x v="2"/>
    <x v="1"/>
    <s v="2024-11-25 00:00:00"/>
    <m/>
    <x v="2"/>
    <s v="1600W"/>
    <s v="MATEO  CADENA"/>
    <n v="1020760317"/>
    <s v="EN ESPERA"/>
    <m/>
    <x v="0"/>
  </r>
  <r>
    <n v="46156"/>
    <d v="2024-11-25T00:00:00"/>
    <x v="6"/>
    <x v="2"/>
    <x v="1"/>
    <s v="2024-11-25 00:00:00"/>
    <s v="2024-11-25 12:49:30"/>
    <x v="2"/>
    <s v="1600W"/>
    <s v="SAMUEL  MEJIA GONZALEZ"/>
    <n v="75105812"/>
    <s v="ENTREGADA"/>
    <s v="YEFERSON OSORIO"/>
    <x v="0"/>
  </r>
  <r>
    <n v="46157"/>
    <d v="2024-11-25T00:00:00"/>
    <x v="6"/>
    <x v="2"/>
    <x v="1"/>
    <s v="2024-11-28 00:00:00"/>
    <m/>
    <x v="0"/>
    <s v="350 W"/>
    <s v="ANDRES FELIPE SERNA URREA"/>
    <n v="1152436559"/>
    <s v="EN ESPERA"/>
    <m/>
    <x v="0"/>
  </r>
  <r>
    <n v="46159"/>
    <d v="2024-11-25T00:00:00"/>
    <x v="6"/>
    <x v="2"/>
    <x v="1"/>
    <s v="2024-11-30 00:00:00"/>
    <m/>
    <x v="1"/>
    <s v="500W"/>
    <s v="JOSE DAVID  HERNANDEZ MEDIETA"/>
    <n v="80036065"/>
    <s v="EN ESPERA"/>
    <m/>
    <x v="0"/>
  </r>
  <r>
    <n v="46162"/>
    <d v="2024-11-25T00:00:00"/>
    <x v="6"/>
    <x v="2"/>
    <x v="1"/>
    <s v="2024-11-27 00:00:00"/>
    <m/>
    <x v="1"/>
    <s v="800W"/>
    <s v="CAMILO PEREZ"/>
    <n v="1016028142"/>
    <s v="EN ESPERA"/>
    <m/>
    <x v="0"/>
  </r>
  <r>
    <n v="46163"/>
    <d v="2024-11-25T00:00:00"/>
    <x v="6"/>
    <x v="2"/>
    <x v="1"/>
    <s v="2024-11-27 00:00:00"/>
    <m/>
    <x v="1"/>
    <s v="800W"/>
    <s v="ANDRES  FABIAN CABEZAS MARTINEZ"/>
    <n v="1014204577"/>
    <s v="EN ESPERA"/>
    <m/>
    <x v="0"/>
  </r>
  <r>
    <n v="46165"/>
    <d v="2024-11-25T00:00:00"/>
    <x v="6"/>
    <x v="2"/>
    <x v="1"/>
    <s v="2024-11-26 00:00:00"/>
    <m/>
    <x v="1"/>
    <s v="1600W"/>
    <s v="ERIKA  BUSTAMANTE BALLESTEROS"/>
    <n v="1026278182"/>
    <s v="EN ESPERA"/>
    <m/>
    <x v="0"/>
  </r>
  <r>
    <n v="46167"/>
    <d v="2024-11-25T00:00:00"/>
    <x v="6"/>
    <x v="2"/>
    <x v="1"/>
    <s v="2024-11-28 00:00:00"/>
    <m/>
    <x v="0"/>
    <s v="800W"/>
    <s v="EDWARD  GAONA"/>
    <n v="1014241170"/>
    <s v="EN ESPERA"/>
    <m/>
    <x v="0"/>
  </r>
  <r>
    <n v="46173"/>
    <d v="2024-11-25T00:00:00"/>
    <x v="6"/>
    <x v="2"/>
    <x v="1"/>
    <s v="2024-11-27 00:00:00"/>
    <m/>
    <x v="1"/>
    <s v="500W"/>
    <s v="DIEGO FORERO"/>
    <n v="79953586"/>
    <s v="EN ESPERA"/>
    <m/>
    <x v="0"/>
  </r>
  <r>
    <n v="46177"/>
    <d v="2024-11-25T00:00:00"/>
    <x v="6"/>
    <x v="2"/>
    <x v="1"/>
    <s v="2024-11-27 00:00:00"/>
    <m/>
    <x v="0"/>
    <s v="500W"/>
    <s v="CARLOS EDUARDO CAMPO"/>
    <n v="77194232"/>
    <s v="P. AUTORIZAR"/>
    <s v="BRAYAN RAMIREZ"/>
    <x v="0"/>
  </r>
  <r>
    <n v="46180"/>
    <d v="2024-11-25T00:00:00"/>
    <x v="6"/>
    <x v="2"/>
    <x v="1"/>
    <s v="2024-11-25 00:00:00"/>
    <m/>
    <x v="2"/>
    <s v="1600w"/>
    <s v="CRISTIAN LEONARDO ROBAYO MENESES"/>
    <n v="1033751683"/>
    <s v="EN ESPERA"/>
    <m/>
    <x v="0"/>
  </r>
  <r>
    <n v="46190"/>
    <d v="2024-11-25T00:00:00"/>
    <x v="6"/>
    <x v="2"/>
    <x v="1"/>
    <s v="2024-11-27 00:00:00"/>
    <m/>
    <x v="1"/>
    <s v="500W"/>
    <s v="ANDRES MARTINEZ"/>
    <n v="1010199293"/>
    <s v="EN ESPERA"/>
    <m/>
    <x v="0"/>
  </r>
  <r>
    <n v="46191"/>
    <d v="2024-11-25T00:00:00"/>
    <x v="6"/>
    <x v="2"/>
    <x v="1"/>
    <s v="2024-11-26 00:00:00"/>
    <m/>
    <x v="2"/>
    <s v="800W"/>
    <s v="LUCAS  GOMES CAPISTRANO"/>
    <n v="7792194"/>
    <s v="EN ESPERA"/>
    <m/>
    <x v="0"/>
  </r>
  <r>
    <n v="46193"/>
    <d v="2024-11-25T00:00:00"/>
    <x v="6"/>
    <x v="2"/>
    <x v="1"/>
    <s v="2024-11-27 00:00:00"/>
    <m/>
    <x v="0"/>
    <s v="1600W"/>
    <s v="GINETH MAYLETH SANCHEZ TOCASUCHE"/>
    <n v="1022975820"/>
    <s v="EN ESPERA"/>
    <m/>
    <x v="0"/>
  </r>
  <r>
    <n v="46153"/>
    <d v="2024-11-25T00:00:00"/>
    <x v="6"/>
    <x v="2"/>
    <x v="1"/>
    <s v="2024-11-25 00:00:00"/>
    <s v="2024-11-25 13:13:34"/>
    <x v="2"/>
    <s v="1600W"/>
    <s v="JAVIER ZORRILLA"/>
    <n v="80209484"/>
    <s v="ENTREGADA"/>
    <s v="CRISTIAN ALFONSO"/>
    <x v="4"/>
  </r>
  <r>
    <n v="46170"/>
    <d v="2024-11-25T00:00:00"/>
    <x v="6"/>
    <x v="2"/>
    <x v="1"/>
    <s v="2024-11-25 00:00:00"/>
    <m/>
    <x v="2"/>
    <s v="800W"/>
    <s v="JOHN FELIPE  ESTRADA RAMIREZ"/>
    <n v="79671163"/>
    <s v="AUTORIZADA"/>
    <s v="SEBASTIAN ARIAS"/>
    <x v="4"/>
  </r>
  <r>
    <n v="46106"/>
    <d v="2024-11-25T00:00:00"/>
    <x v="6"/>
    <x v="2"/>
    <x v="1"/>
    <s v="2024-11-25 00:00:00"/>
    <s v="2024-11-25 09:16:06"/>
    <x v="2"/>
    <s v="1600W"/>
    <s v="BRIAN GEOVANNY MOYA GORDILLO"/>
    <n v="1023944798"/>
    <s v="ENTREGADA"/>
    <s v="CESAR GRANADOS"/>
    <x v="2"/>
  </r>
  <r>
    <n v="46107"/>
    <d v="2024-11-25T00:00:00"/>
    <x v="6"/>
    <x v="2"/>
    <x v="1"/>
    <s v="2024-11-27 00:00:00"/>
    <m/>
    <x v="0"/>
    <s v="800W"/>
    <s v="ALEJANDRO BELTRAN ALDANA"/>
    <n v="1019604799"/>
    <s v="EN ESPERA"/>
    <m/>
    <x v="2"/>
  </r>
  <r>
    <n v="46129"/>
    <d v="2024-11-25T00:00:00"/>
    <x v="6"/>
    <x v="2"/>
    <x v="1"/>
    <s v="2024-11-25 00:00:00"/>
    <s v="2024-11-25 13:38:31"/>
    <x v="2"/>
    <s v="800W"/>
    <s v="TRES MITADES TRES MITADES"/>
    <n v="901436562"/>
    <s v="ENTREGADA"/>
    <s v="CESAR GRANADOS"/>
    <x v="2"/>
  </r>
  <r>
    <n v="46137"/>
    <d v="2024-11-25T00:00:00"/>
    <x v="6"/>
    <x v="2"/>
    <x v="1"/>
    <s v="2024-11-25 00:00:00"/>
    <s v="2024-11-25 13:00:30"/>
    <x v="2"/>
    <s v="800W"/>
    <s v="JORGE MARIO HAYLOCK SOLANO"/>
    <n v="80820958"/>
    <s v="ENTREGADA"/>
    <s v="CESAR GRANADOS"/>
    <x v="2"/>
  </r>
  <r>
    <n v="46161"/>
    <d v="2024-11-25T00:00:00"/>
    <x v="6"/>
    <x v="2"/>
    <x v="1"/>
    <s v="2024-11-25 00:00:00"/>
    <s v="2024-11-25 15:55:28"/>
    <x v="2"/>
    <s v="800W"/>
    <s v="JULIAN  BUITRAGO"/>
    <n v="1020811283"/>
    <s v="ENTREGADA"/>
    <s v="CESAR GRANADOS"/>
    <x v="2"/>
  </r>
  <r>
    <n v="46164"/>
    <d v="2024-11-25T00:00:00"/>
    <x v="6"/>
    <x v="2"/>
    <x v="1"/>
    <s v="2024-11-25 00:00:00"/>
    <s v="2024-11-25 13:48:40"/>
    <x v="2"/>
    <s v="350W"/>
    <s v="OLGA  RODRIGUEZ"/>
    <n v="52585028"/>
    <s v="ENTREGADA"/>
    <s v="CESAR GRANADOS"/>
    <x v="2"/>
  </r>
  <r>
    <n v="46168"/>
    <d v="2024-11-25T00:00:00"/>
    <x v="6"/>
    <x v="2"/>
    <x v="1"/>
    <s v="2024-11-25 00:00:00"/>
    <m/>
    <x v="2"/>
    <s v="500W"/>
    <s v="JUAN MANUEL  BALLESTEROS"/>
    <n v="1020756329"/>
    <s v="EN ESPERA"/>
    <m/>
    <x v="2"/>
  </r>
  <r>
    <n v="46172"/>
    <d v="2024-11-25T00:00:00"/>
    <x v="6"/>
    <x v="2"/>
    <x v="1"/>
    <s v="2024-11-27 00:00:00"/>
    <m/>
    <x v="0"/>
    <s v="500W"/>
    <s v="SEBASTIAN ENRIQUE RODRIGUEZ OSORIO"/>
    <n v="1020764899"/>
    <s v="EN ESPERA"/>
    <m/>
    <x v="2"/>
  </r>
  <r>
    <n v="46175"/>
    <d v="2024-11-25T00:00:00"/>
    <x v="6"/>
    <x v="2"/>
    <x v="1"/>
    <s v="2024-11-27 00:00:00"/>
    <m/>
    <x v="3"/>
    <m/>
    <s v="JAIRO ENRIQUE GOMEZ AREBALO"/>
    <n v="79244818"/>
    <s v="EN ESPERA"/>
    <m/>
    <x v="2"/>
  </r>
  <r>
    <n v="46178"/>
    <d v="2024-11-25T00:00:00"/>
    <x v="6"/>
    <x v="2"/>
    <x v="1"/>
    <s v="2024-11-26 00:00:00"/>
    <m/>
    <x v="1"/>
    <s v="500W"/>
    <s v="OMAR DAVID MORENO TABARES"/>
    <n v="80094499"/>
    <s v="EN ESPERA"/>
    <m/>
    <x v="2"/>
  </r>
  <r>
    <n v="46181"/>
    <d v="2024-11-25T00:00:00"/>
    <x v="6"/>
    <x v="2"/>
    <x v="1"/>
    <s v="2024-11-26 00:00:00"/>
    <m/>
    <x v="1"/>
    <s v="350W"/>
    <s v="VALERIA  GRISALES"/>
    <n v="1020815058"/>
    <s v="EN ESPERA"/>
    <m/>
    <x v="2"/>
  </r>
  <r>
    <n v="46188"/>
    <d v="2024-11-25T00:00:00"/>
    <x v="6"/>
    <x v="2"/>
    <x v="1"/>
    <s v="2024-11-26 00:00:00"/>
    <m/>
    <x v="1"/>
    <s v="500W"/>
    <s v="DANIEL AUGUSTO MORALES PEREZ"/>
    <n v="1098669199"/>
    <s v="EN ESPERA"/>
    <m/>
    <x v="2"/>
  </r>
  <r>
    <n v="73011"/>
    <s v="2025-11-07 15:00:53"/>
    <x v="10"/>
    <x v="2"/>
    <x v="0"/>
    <s v="2025-11-11 00:00:00"/>
    <m/>
    <x v="0"/>
    <s v="1600W"/>
    <s v="DANIEL ALEJANDRO ORDOÑEZ ASTUDILLO"/>
    <n v="1016108239"/>
    <s v="FINALIZADA"/>
    <s v="JULIAN TORRES"/>
    <x v="1"/>
  </r>
  <r>
    <n v="73020"/>
    <s v="2025-11-07 16:01:17"/>
    <x v="10"/>
    <x v="2"/>
    <x v="0"/>
    <s v="2025-11-10 00:00:00"/>
    <m/>
    <x v="1"/>
    <s v="2400W"/>
    <s v="INVERSIONES OSLIRA SAS"/>
    <n v="900703845"/>
    <s v="FINALIZADA"/>
    <s v="YONNATTAN HERRERA"/>
    <x v="1"/>
  </r>
  <r>
    <n v="73026"/>
    <s v="2025-11-07 16:31:19"/>
    <x v="10"/>
    <x v="2"/>
    <x v="0"/>
    <s v="2025-11-11 00:00:00"/>
    <s v="2025-11-11 15:18:29"/>
    <x v="1"/>
    <s v="1600W"/>
    <s v="LUISA FERNANDA PEDRAZA VALENCIA"/>
    <n v="1032480361"/>
    <s v="ENTREGADA"/>
    <s v="RICARDO TORRES"/>
    <x v="1"/>
  </r>
  <r>
    <n v="73041"/>
    <s v="2025-11-08 09:23:12"/>
    <x v="10"/>
    <x v="2"/>
    <x v="0"/>
    <s v="2025-11-08 00:00:00"/>
    <s v="2025-11-08 10:19:57"/>
    <x v="1"/>
    <s v="800W"/>
    <s v="HERNANDO OVALLE ROMERO"/>
    <n v="80184074"/>
    <s v="ENTREGADA"/>
    <s v="YONNATTAN HERRERA"/>
    <x v="1"/>
  </r>
  <r>
    <n v="73045"/>
    <s v="2025-11-08 09:32:34"/>
    <x v="10"/>
    <x v="2"/>
    <x v="0"/>
    <s v="2025-11-12 00:00:00"/>
    <m/>
    <x v="1"/>
    <s v="1600W"/>
    <s v="GERMAN  MUÑOZ MURCIA"/>
    <n v="79556288"/>
    <s v="AUTORIZADA"/>
    <s v="JULIAN TORRES"/>
    <x v="1"/>
  </r>
  <r>
    <n v="73057"/>
    <s v="2025-11-08 10:26:26"/>
    <x v="10"/>
    <x v="2"/>
    <x v="0"/>
    <s v="2025-11-08 00:00:00"/>
    <s v="2025-11-08 12:41:40"/>
    <x v="1"/>
    <s v="800W"/>
    <s v="LUZ HELENA SALINAS ALBARRACIN"/>
    <n v="52846702"/>
    <s v="ENTREGADA"/>
    <s v="YONNATTAN HERRERA"/>
    <x v="1"/>
  </r>
  <r>
    <n v="73058"/>
    <s v="2025-11-08 10:33:34"/>
    <x v="10"/>
    <x v="2"/>
    <x v="0"/>
    <s v="2025-11-12 00:00:00"/>
    <m/>
    <x v="0"/>
    <s v="800W"/>
    <s v="MARIA ELIZABETH CASTILLO LAVERDE"/>
    <n v="52035520"/>
    <s v="AUTORIZADA"/>
    <s v="RICARDO TORRES"/>
    <x v="1"/>
  </r>
  <r>
    <n v="73063"/>
    <s v="2025-11-08 10:46:41"/>
    <x v="10"/>
    <x v="2"/>
    <x v="0"/>
    <s v="2025-11-12 00:00:00"/>
    <m/>
    <x v="0"/>
    <s v="500W"/>
    <s v="NICOLAS GUTIERREZ RODRIGUEZ"/>
    <n v="1015461508"/>
    <s v="FINALIZADA"/>
    <s v="JULIAN TORRES"/>
    <x v="1"/>
  </r>
  <r>
    <n v="73067"/>
    <s v="2025-11-08 10:58:54"/>
    <x v="10"/>
    <x v="2"/>
    <x v="0"/>
    <s v="2025-11-10 00:00:00"/>
    <s v="2025-11-08 12:39:39"/>
    <x v="8"/>
    <n v="500"/>
    <s v="MARCELA SUAREZ"/>
    <n v="1014192760"/>
    <s v="ENTREGADA"/>
    <s v="JULIAN TORRES"/>
    <x v="1"/>
  </r>
  <r>
    <n v="46016"/>
    <d v="2024-11-23T00:00:00"/>
    <x v="8"/>
    <x v="2"/>
    <x v="1"/>
    <s v="2024-11-23 00:00:00"/>
    <s v="2024-11-23 13:32:34"/>
    <x v="2"/>
    <s v="350W"/>
    <s v="MARIVETH LEON CARRERO"/>
    <n v="1127950623"/>
    <s v="ENTREGADA"/>
    <s v="FELIPE ALEXANDER ARANGO"/>
    <x v="0"/>
  </r>
  <r>
    <n v="46023"/>
    <d v="2024-11-23T00:00:00"/>
    <x v="8"/>
    <x v="2"/>
    <x v="1"/>
    <s v="2024-11-23 00:00:00"/>
    <s v="2024-11-23 13:00:52"/>
    <x v="2"/>
    <s v="500W"/>
    <s v="MARCELA  RAMIREZ CIFUENTES"/>
    <n v="1018437479"/>
    <s v="ENTREGADA"/>
    <s v="JUAN CARLOS SALCEDO"/>
    <x v="0"/>
  </r>
  <r>
    <n v="46028"/>
    <d v="2024-11-23T00:00:00"/>
    <x v="8"/>
    <x v="2"/>
    <x v="1"/>
    <s v="2024-11-25 00:00:00"/>
    <m/>
    <x v="1"/>
    <s v="MOPED"/>
    <s v="ANA SOFIA RINCON DIAZ"/>
    <n v="1000940249"/>
    <s v="AUTORIZADA"/>
    <s v="YEFERSON OSORIO"/>
    <x v="0"/>
  </r>
  <r>
    <n v="46032"/>
    <d v="2024-11-23T00:00:00"/>
    <x v="8"/>
    <x v="2"/>
    <x v="1"/>
    <s v="2024-11-25 00:00:00"/>
    <s v="2024-11-25 12:49:52"/>
    <x v="12"/>
    <s v="1600W"/>
    <s v="SAMUEL  MEJIA GONZALEZ"/>
    <n v="75105812"/>
    <s v="ENTREGADA"/>
    <s v="BRAYAN RAMIREZ"/>
    <x v="0"/>
  </r>
  <r>
    <n v="46039"/>
    <d v="2024-11-23T00:00:00"/>
    <x v="8"/>
    <x v="2"/>
    <x v="1"/>
    <s v="2024-11-23 00:00:00"/>
    <s v="2024-11-23 15:14:40"/>
    <x v="2"/>
    <s v="500W"/>
    <s v="JESSICA HERRERA HERRERA"/>
    <n v="1018431883"/>
    <s v="ENTREGADA"/>
    <s v="JUAN CARLOS SALCEDO"/>
    <x v="0"/>
  </r>
  <r>
    <n v="46041"/>
    <d v="2024-11-23T00:00:00"/>
    <x v="8"/>
    <x v="2"/>
    <x v="1"/>
    <s v="2024-11-25 00:00:00"/>
    <m/>
    <x v="1"/>
    <s v="1600w"/>
    <s v="SANTIAGO  TRIANA WILCHES"/>
    <n v="1073250851"/>
    <s v="EN PROCESO"/>
    <s v="JHON ARAGON"/>
    <x v="0"/>
  </r>
  <r>
    <n v="46046"/>
    <d v="2024-11-23T00:00:00"/>
    <x v="8"/>
    <x v="2"/>
    <x v="1"/>
    <s v="2024-11-23 00:00:00"/>
    <s v="2024-11-23 14:04:06"/>
    <x v="2"/>
    <s v="1600W"/>
    <s v="DANIELA  RESTREPO HURTADO"/>
    <n v="1094967978"/>
    <s v="ENTREGADA"/>
    <s v="JUAN CARLOS SALCEDO"/>
    <x v="0"/>
  </r>
  <r>
    <n v="46049"/>
    <d v="2024-11-23T00:00:00"/>
    <x v="8"/>
    <x v="2"/>
    <x v="1"/>
    <s v="2024-11-26 00:00:00"/>
    <m/>
    <x v="1"/>
    <s v="500W"/>
    <s v="ALEJANDRO  LOZANO ZULUAGA"/>
    <n v="1144056452"/>
    <s v="EN ESPERA"/>
    <m/>
    <x v="0"/>
  </r>
  <r>
    <n v="46051"/>
    <d v="2024-11-23T00:00:00"/>
    <x v="8"/>
    <x v="2"/>
    <x v="1"/>
    <s v="2024-11-23 00:00:00"/>
    <s v="2024-11-23 15:19:44"/>
    <x v="2"/>
    <s v="1600W"/>
    <s v="CAMILO ORTIZ"/>
    <n v="80779150"/>
    <s v="ENTREGADA"/>
    <s v="JHON ARAGON"/>
    <x v="0"/>
  </r>
  <r>
    <n v="46052"/>
    <d v="2024-11-23T00:00:00"/>
    <x v="8"/>
    <x v="2"/>
    <x v="1"/>
    <s v="2024-11-23 00:00:00"/>
    <s v="2024-11-23 15:49:36"/>
    <x v="2"/>
    <s v="800W"/>
    <s v="JULIA  HELENA NUÑEZ MOLINA"/>
    <n v="1001914812"/>
    <s v="ENTREGADA"/>
    <s v="MIGUEL ANGEL OSORIO"/>
    <x v="0"/>
  </r>
  <r>
    <n v="46054"/>
    <d v="2024-11-23T00:00:00"/>
    <x v="8"/>
    <x v="2"/>
    <x v="1"/>
    <s v="2024-11-26 00:00:00"/>
    <m/>
    <x v="0"/>
    <s v="500W"/>
    <s v="JACKIE VARON BECERRA"/>
    <n v="52503215"/>
    <s v="AUTORIZADA"/>
    <s v="JHON ARAGON"/>
    <x v="0"/>
  </r>
  <r>
    <n v="46059"/>
    <d v="2024-11-23T00:00:00"/>
    <x v="8"/>
    <x v="2"/>
    <x v="1"/>
    <s v="2024-11-26 00:00:00"/>
    <m/>
    <x v="0"/>
    <s v="800W"/>
    <s v="URIBE UMAÑA CONSULTING S.A.S"/>
    <n v="901593724"/>
    <s v="AUTORIZADA"/>
    <s v="JHON ARAGON"/>
    <x v="0"/>
  </r>
  <r>
    <n v="46061"/>
    <d v="2024-11-23T00:00:00"/>
    <x v="8"/>
    <x v="2"/>
    <x v="1"/>
    <s v="2024-11-25 00:00:00"/>
    <m/>
    <x v="1"/>
    <s v="1600W"/>
    <s v="LUIS ALBERTO VILLALOBOS BECERRA"/>
    <n v="2000010540"/>
    <s v="AUTORIZADA"/>
    <s v="JUAN CARLOS SALCEDO"/>
    <x v="0"/>
  </r>
  <r>
    <n v="46070"/>
    <d v="2024-11-23T00:00:00"/>
    <x v="8"/>
    <x v="2"/>
    <x v="1"/>
    <s v="2024-11-26 00:00:00"/>
    <m/>
    <x v="1"/>
    <s v="500W"/>
    <s v="JUAN SEBASTIAN DÍAZ RONCANCIO"/>
    <n v="1020783052"/>
    <s v="AUTORIZADA"/>
    <s v="FELIPE ALEXANDER ARANGO"/>
    <x v="0"/>
  </r>
  <r>
    <n v="46079"/>
    <d v="2024-11-23T00:00:00"/>
    <x v="8"/>
    <x v="2"/>
    <x v="1"/>
    <s v="2024-11-26 00:00:00"/>
    <m/>
    <x v="3"/>
    <s v="350W"/>
    <s v="MARIO CALDERON HERNANDEZ"/>
    <n v="19443455"/>
    <s v="AUTORIZA.R.B"/>
    <s v="FELIPE ALEXANDER ARANGO"/>
    <x v="0"/>
  </r>
  <r>
    <n v="46085"/>
    <d v="2024-11-23T00:00:00"/>
    <x v="8"/>
    <x v="2"/>
    <x v="1"/>
    <s v="2024-11-26 00:00:00"/>
    <m/>
    <x v="0"/>
    <s v="1600W"/>
    <s v="ANDRES CUEVAS"/>
    <n v="1020809747"/>
    <s v="EN ESPERA"/>
    <m/>
    <x v="0"/>
  </r>
  <r>
    <n v="46012"/>
    <d v="2024-11-23T00:00:00"/>
    <x v="8"/>
    <x v="2"/>
    <x v="1"/>
    <s v="2024-11-26 00:00:00"/>
    <m/>
    <x v="0"/>
    <s v="500W"/>
    <s v="STEFANY RIVERA"/>
    <n v="1014217088"/>
    <s v="EN ESPERA"/>
    <m/>
    <x v="4"/>
  </r>
  <r>
    <n v="46020"/>
    <d v="2024-11-23T00:00:00"/>
    <x v="8"/>
    <x v="2"/>
    <x v="1"/>
    <s v="2024-11-23 00:00:00"/>
    <s v="2024-11-23 11:55:43"/>
    <x v="2"/>
    <s v="350W"/>
    <s v="ALIA  GAMEZ"/>
    <n v="37535386"/>
    <s v="ENTREGADA"/>
    <s v="SEBASTIAN ARIAS"/>
    <x v="4"/>
  </r>
  <r>
    <n v="46034"/>
    <d v="2024-11-23T00:00:00"/>
    <x v="8"/>
    <x v="2"/>
    <x v="1"/>
    <s v="2024-11-27 00:00:00"/>
    <m/>
    <x v="0"/>
    <s v="500W"/>
    <s v="CRISTIAN DAVID PLAZA BURBANO"/>
    <n v="1033722771"/>
    <s v="EN ESPERA"/>
    <m/>
    <x v="4"/>
  </r>
  <r>
    <n v="46036"/>
    <d v="2024-11-23T00:00:00"/>
    <x v="8"/>
    <x v="2"/>
    <x v="1"/>
    <s v="2024-11-23 00:00:00"/>
    <s v="2024-11-23 13:10:44"/>
    <x v="2"/>
    <s v="800W"/>
    <s v="ANDRES OSWALDO VIZCAINO MORA"/>
    <n v="1018410653"/>
    <s v="ENTREGADA"/>
    <s v="SEBASTIAN ARIAS"/>
    <x v="4"/>
  </r>
  <r>
    <n v="46043"/>
    <d v="2024-11-23T00:00:00"/>
    <x v="8"/>
    <x v="2"/>
    <x v="1"/>
    <s v="2024-11-27 00:00:00"/>
    <m/>
    <x v="0"/>
    <s v="1600W"/>
    <s v="LUIS HUMBERTO  FONSECA"/>
    <n v="11305345"/>
    <s v="EN ESPERA"/>
    <m/>
    <x v="4"/>
  </r>
  <r>
    <n v="46066"/>
    <d v="2024-11-23T00:00:00"/>
    <x v="8"/>
    <x v="2"/>
    <x v="1"/>
    <s v="2024-11-26 00:00:00"/>
    <m/>
    <x v="2"/>
    <s v="800W"/>
    <s v="XIMENA  RODRIGUEZ PACHON"/>
    <n v="1020705106"/>
    <s v="EN ESPERA"/>
    <m/>
    <x v="4"/>
  </r>
  <r>
    <n v="46071"/>
    <d v="2024-11-23T00:00:00"/>
    <x v="8"/>
    <x v="2"/>
    <x v="1"/>
    <s v="2024-11-25 00:00:00"/>
    <m/>
    <x v="2"/>
    <s v="350W LITE"/>
    <s v="YUHELY ALEXANDRA CAMACHO DELGADO"/>
    <n v="1030551245"/>
    <s v="P. AUTORIZAR"/>
    <s v="CRISTIAN ALFONSO"/>
    <x v="4"/>
  </r>
  <r>
    <n v="46074"/>
    <d v="2024-11-23T00:00:00"/>
    <x v="8"/>
    <x v="2"/>
    <x v="1"/>
    <s v="2024-11-26 00:00:00"/>
    <m/>
    <x v="0"/>
    <s v="350W"/>
    <s v="MIGUEL ANGEL  BARON"/>
    <n v="1022441218"/>
    <s v="EN ESPERA"/>
    <m/>
    <x v="4"/>
  </r>
  <r>
    <n v="46077"/>
    <d v="2024-11-23T00:00:00"/>
    <x v="8"/>
    <x v="2"/>
    <x v="1"/>
    <s v="2024-11-25 00:00:00"/>
    <m/>
    <x v="2"/>
    <s v="800W"/>
    <s v="CAMILO ANDRES  RIVEROS PEDRASA"/>
    <n v="1016064184"/>
    <s v="FINALIZADA"/>
    <s v="CRISTIAN ALFONSO"/>
    <x v="4"/>
  </r>
  <r>
    <n v="46009"/>
    <d v="2024-11-23T00:00:00"/>
    <x v="8"/>
    <x v="2"/>
    <x v="1"/>
    <s v="2024-11-26 00:00:00"/>
    <m/>
    <x v="3"/>
    <s v="350W"/>
    <s v="MARIA DEL PILAR CUERVO ORTIZ"/>
    <n v="52231054"/>
    <s v="FINALIZADA"/>
    <s v="CESAR GRANADOS"/>
    <x v="2"/>
  </r>
  <r>
    <n v="46013"/>
    <d v="2024-11-23T00:00:00"/>
    <x v="8"/>
    <x v="2"/>
    <x v="1"/>
    <s v="2024-11-25 00:00:00"/>
    <m/>
    <x v="0"/>
    <s v="1600W"/>
    <s v="DIEGO ALEXANDER  DUITAMA CARDENAS"/>
    <n v="1052379739"/>
    <s v="FINALIZADA"/>
    <s v="CESAR GRANADOS"/>
    <x v="2"/>
  </r>
  <r>
    <n v="46015"/>
    <d v="2024-11-23T00:00:00"/>
    <x v="8"/>
    <x v="2"/>
    <x v="1"/>
    <s v="2024-11-25 00:00:00"/>
    <m/>
    <x v="1"/>
    <s v="1600W"/>
    <s v="HARLEY ANDRES VILLAMIZAR RAMIREZ"/>
    <n v="1083006600"/>
    <s v="P. AUTORIZAR"/>
    <s v="CESAR GRANADOS"/>
    <x v="2"/>
  </r>
  <r>
    <n v="46018"/>
    <d v="2024-11-23T00:00:00"/>
    <x v="8"/>
    <x v="2"/>
    <x v="1"/>
    <s v="2024-11-23 00:00:00"/>
    <s v="2024-11-23 12:56:11"/>
    <x v="2"/>
    <s v="800W"/>
    <s v="JOSE GUILLERMO  SANABRIA REY"/>
    <n v="1127472029"/>
    <s v="ENTREGADA"/>
    <s v="SANTIAGO SILVA"/>
    <x v="2"/>
  </r>
  <r>
    <n v="46021"/>
    <d v="2024-11-23T00:00:00"/>
    <x v="8"/>
    <x v="2"/>
    <x v="1"/>
    <s v="2024-11-23 00:00:00"/>
    <s v="2024-11-23 12:44:58"/>
    <x v="2"/>
    <s v="350W"/>
    <s v="MARIA CAMILA  TORRES DE LEON"/>
    <n v="1193586961"/>
    <s v="ENTREGADA"/>
    <s v="CESAR GRANADOS"/>
    <x v="2"/>
  </r>
  <r>
    <n v="46025"/>
    <d v="2024-11-23T00:00:00"/>
    <x v="8"/>
    <x v="2"/>
    <x v="1"/>
    <s v="2024-11-23 00:00:00"/>
    <s v="2024-11-23 12:56:59"/>
    <x v="2"/>
    <s v="800W"/>
    <s v="JOSE DAVID  TAMAYO GOMEZ"/>
    <n v="1019144596"/>
    <s v="ENTREGADA"/>
    <s v="CESAR GRANADOS"/>
    <x v="2"/>
  </r>
  <r>
    <n v="46026"/>
    <d v="2024-11-23T00:00:00"/>
    <x v="8"/>
    <x v="2"/>
    <x v="1"/>
    <s v="2024-11-23 00:00:00"/>
    <s v="2024-11-23 12:03:57"/>
    <x v="4"/>
    <s v="500W"/>
    <s v="LEONARDO BERNAL"/>
    <n v="1019138926"/>
    <s v="ENTREGADA"/>
    <s v="SANTIAGO SILVA"/>
    <x v="2"/>
  </r>
  <r>
    <n v="46029"/>
    <d v="2024-11-23T00:00:00"/>
    <x v="8"/>
    <x v="2"/>
    <x v="1"/>
    <s v="2024-11-25 00:00:00"/>
    <m/>
    <x v="1"/>
    <s v="800W"/>
    <s v="CARLOS ANDRES TAVERA ALPIZAR"/>
    <n v="79939887"/>
    <s v="FINALIZADA"/>
    <s v="CESAR GRANADOS"/>
    <x v="2"/>
  </r>
  <r>
    <n v="46031"/>
    <d v="2024-11-23T00:00:00"/>
    <x v="8"/>
    <x v="2"/>
    <x v="1"/>
    <s v="2024-11-25 00:00:00"/>
    <m/>
    <x v="1"/>
    <s v="800W"/>
    <s v="ANDRÉS MURCIA  CORTES"/>
    <n v="1020831413"/>
    <s v="FINALIZADA"/>
    <s v="CESAR GRANADOS"/>
    <x v="2"/>
  </r>
  <r>
    <n v="46038"/>
    <d v="2024-11-23T00:00:00"/>
    <x v="8"/>
    <x v="2"/>
    <x v="1"/>
    <s v="2024-11-23 00:00:00"/>
    <s v="2024-11-25 09:01:31"/>
    <x v="2"/>
    <s v="500W"/>
    <s v="MARIA ANGELICA  RODRIGUEZ VALBUENA"/>
    <n v="1019116244"/>
    <s v="ENTREGADA"/>
    <s v="SANTIAGO SILVA"/>
    <x v="2"/>
  </r>
  <r>
    <n v="46042"/>
    <d v="2024-11-23T00:00:00"/>
    <x v="8"/>
    <x v="2"/>
    <x v="1"/>
    <s v="2024-11-23 00:00:00"/>
    <s v="2024-11-23 13:37:17"/>
    <x v="2"/>
    <s v="1600W"/>
    <s v="ALVARO CASTELLANOS LOPEZ"/>
    <n v="79939396"/>
    <s v="ENTREGADA"/>
    <s v="CESAR GRANADOS"/>
    <x v="2"/>
  </r>
  <r>
    <n v="46044"/>
    <d v="2024-11-23T00:00:00"/>
    <x v="8"/>
    <x v="2"/>
    <x v="1"/>
    <s v="2024-11-23 00:00:00"/>
    <s v="2024-11-23 13:14:05"/>
    <x v="2"/>
    <s v="500W"/>
    <s v="LEONARDO ROJAS"/>
    <n v="1127618941"/>
    <s v="ENTREGADA"/>
    <s v="SANTIAGO SILVA"/>
    <x v="2"/>
  </r>
  <r>
    <n v="46047"/>
    <d v="2024-11-23T00:00:00"/>
    <x v="8"/>
    <x v="2"/>
    <x v="1"/>
    <s v="2024-11-23 00:00:00"/>
    <s v="2024-11-23 12:50:56"/>
    <x v="2"/>
    <s v="500W"/>
    <s v="LASIDES MANUEL PERTUZ HEILBRON"/>
    <n v="92541043"/>
    <s v="ENTREGADA"/>
    <s v="CESAR GRANADOS"/>
    <x v="2"/>
  </r>
  <r>
    <n v="46050"/>
    <d v="2024-11-23T00:00:00"/>
    <x v="8"/>
    <x v="2"/>
    <x v="1"/>
    <s v="2024-11-26 00:00:00"/>
    <m/>
    <x v="0"/>
    <s v="350W"/>
    <s v="JAIME ENRIQUE MORA MORALES"/>
    <n v="79879084"/>
    <s v="EN PROCESO"/>
    <s v="CESAR GRANADOS"/>
    <x v="2"/>
  </r>
  <r>
    <n v="46053"/>
    <d v="2024-11-23T00:00:00"/>
    <x v="8"/>
    <x v="2"/>
    <x v="1"/>
    <s v="2024-11-25 00:00:00"/>
    <m/>
    <x v="1"/>
    <s v="350W"/>
    <s v="MONICA ALEXANDRA MORENO ROJAS"/>
    <n v="39579029"/>
    <s v="FINALIZADA"/>
    <s v="CESAR GRANADOS"/>
    <x v="2"/>
  </r>
  <r>
    <n v="46055"/>
    <d v="2024-11-23T00:00:00"/>
    <x v="8"/>
    <x v="2"/>
    <x v="1"/>
    <s v="2024-11-23 00:00:00"/>
    <s v="2024-11-23 12:03:06"/>
    <x v="2"/>
    <m/>
    <s v="BIOGERENCIA S.A.S"/>
    <n v="900640295"/>
    <s v="ENTREGADA"/>
    <s v="SANTIAGO SILVA"/>
    <x v="2"/>
  </r>
  <r>
    <n v="46057"/>
    <d v="2024-11-23T00:00:00"/>
    <x v="8"/>
    <x v="2"/>
    <x v="1"/>
    <s v="2024-11-23 00:00:00"/>
    <s v="2024-11-25 10:30:45"/>
    <x v="2"/>
    <s v="500W"/>
    <s v="ANDRES  SUAREZ RAMOS"/>
    <n v="1019090359"/>
    <s v="ENTREGADA"/>
    <s v="CESAR GRANADOS"/>
    <x v="2"/>
  </r>
  <r>
    <n v="46068"/>
    <d v="2024-11-23T00:00:00"/>
    <x v="8"/>
    <x v="2"/>
    <x v="1"/>
    <s v="2024-11-26 00:00:00"/>
    <m/>
    <x v="0"/>
    <s v="350W"/>
    <s v="KAREN GONZALEZ LEON"/>
    <n v="1032388163"/>
    <s v="EN ESPERA"/>
    <m/>
    <x v="2"/>
  </r>
  <r>
    <n v="46069"/>
    <d v="2024-11-23T00:00:00"/>
    <x v="8"/>
    <x v="2"/>
    <x v="1"/>
    <s v="2024-11-26 00:00:00"/>
    <m/>
    <x v="0"/>
    <s v="800W"/>
    <s v="WILLIAM  CANTOR ROMERO"/>
    <n v="80088221"/>
    <s v="EN ESPERA"/>
    <m/>
    <x v="2"/>
  </r>
  <r>
    <n v="46092"/>
    <d v="2024-11-23T00:00:00"/>
    <x v="8"/>
    <x v="2"/>
    <x v="1"/>
    <s v="2024-11-26 00:00:00"/>
    <m/>
    <x v="0"/>
    <s v="800W"/>
    <s v="EVENTOS Y PRODUCCIONES SALOMON  SAS"/>
    <n v="901281435"/>
    <s v="EN ESPERA"/>
    <m/>
    <x v="2"/>
  </r>
  <r>
    <n v="73072"/>
    <s v="2025-11-08 11:08:31"/>
    <x v="10"/>
    <x v="2"/>
    <x v="0"/>
    <s v="2025-11-10 00:00:00"/>
    <s v="2025-11-12 15:04:32"/>
    <x v="1"/>
    <s v="1600W"/>
    <s v="ALIRIO DEVIA QUIMBAYO"/>
    <n v="11223519"/>
    <s v="ENTREGADA"/>
    <s v="JULIAN TORRES"/>
    <x v="1"/>
  </r>
  <r>
    <n v="73074"/>
    <s v="2025-11-08 11:10:45"/>
    <x v="10"/>
    <x v="2"/>
    <x v="0"/>
    <s v="2025-11-12 00:00:00"/>
    <m/>
    <x v="1"/>
    <s v="350W"/>
    <s v="DIANA CAROLINA VEGA CALDAS"/>
    <n v="1022936376"/>
    <s v="FINALIZADA"/>
    <s v="RICARDO TORRES"/>
    <x v="1"/>
  </r>
  <r>
    <n v="73076"/>
    <s v="2025-11-08 11:18:44"/>
    <x v="10"/>
    <x v="2"/>
    <x v="0"/>
    <s v="2025-11-12 00:00:00"/>
    <m/>
    <x v="3"/>
    <s v="800W"/>
    <s v="CARMEN ANDREA  ERASO BUSTOS"/>
    <n v="52215568"/>
    <s v="AUTORIZADA"/>
    <s v="JULIAN TORRES"/>
    <x v="1"/>
  </r>
  <r>
    <n v="73078"/>
    <s v="2025-11-08 11:26:14"/>
    <x v="10"/>
    <x v="2"/>
    <x v="0"/>
    <s v="2025-11-12 00:00:00"/>
    <s v="2025-11-12 16:58:22"/>
    <x v="0"/>
    <n v="350"/>
    <s v="CAMILA  HERRERA"/>
    <n v="1069751751"/>
    <s v="ENTREGADA"/>
    <s v="YONNATTAN HERRERA"/>
    <x v="1"/>
  </r>
  <r>
    <n v="73085"/>
    <s v="2025-11-08 11:44:32"/>
    <x v="10"/>
    <x v="2"/>
    <x v="0"/>
    <s v="2025-11-10 00:00:00"/>
    <s v="2025-11-11 14:07:25"/>
    <x v="4"/>
    <n v="1600"/>
    <s v="DIEGO AGUDELO RUBIANO"/>
    <n v="80773895"/>
    <s v="ENTREGADA"/>
    <s v="JULIAN TORRES"/>
    <x v="1"/>
  </r>
  <r>
    <n v="73089"/>
    <s v="2025-11-08 11:56:40"/>
    <x v="10"/>
    <x v="2"/>
    <x v="0"/>
    <s v="2025-11-12 00:00:00"/>
    <m/>
    <x v="0"/>
    <s v="MOPED"/>
    <s v="HILDA CAROLINA  URREGO DIAZ"/>
    <n v="52903460"/>
    <s v="AUTORIZADA"/>
    <s v="RICARDO TORRES"/>
    <x v="1"/>
  </r>
  <r>
    <n v="73094"/>
    <s v="2025-11-08 12:13:52"/>
    <x v="10"/>
    <x v="2"/>
    <x v="0"/>
    <s v="2025-11-12 00:00:00"/>
    <m/>
    <x v="0"/>
    <n v="1600"/>
    <s v="CARLOS ALBERTO VILLAMOR CELIS"/>
    <n v="1013660068"/>
    <s v="AUTORIZADA"/>
    <s v="JULIAN TORRES"/>
    <x v="1"/>
  </r>
  <r>
    <n v="73097"/>
    <s v="2025-11-08 12:26:56"/>
    <x v="10"/>
    <x v="2"/>
    <x v="0"/>
    <s v="2025-11-12 00:00:00"/>
    <m/>
    <x v="1"/>
    <s v="800W"/>
    <s v="VICTOR JOSE RADICCHIO OROZCO"/>
    <n v="731648"/>
    <s v="AUTORIZADA"/>
    <s v="YONNATTAN HERRERA"/>
    <x v="1"/>
  </r>
  <r>
    <n v="73101"/>
    <s v="2025-11-08 12:45:59"/>
    <x v="10"/>
    <x v="2"/>
    <x v="0"/>
    <s v="2025-11-11 00:00:00"/>
    <m/>
    <x v="1"/>
    <s v="1600W"/>
    <s v="ANA GABRIELA MENESES SALCEDO"/>
    <n v="1032395124"/>
    <s v="EN PROCESO"/>
    <s v="YONNATTAN HERRERA"/>
    <x v="1"/>
  </r>
  <r>
    <n v="45938"/>
    <d v="2024-11-22T00:00:00"/>
    <x v="8"/>
    <x v="2"/>
    <x v="1"/>
    <s v="2024-11-22 00:00:00"/>
    <s v="2024-11-22 10:22:21"/>
    <x v="2"/>
    <s v="800W"/>
    <s v="DAVID SANTIAGO  MESA CASTILLA"/>
    <n v="1001326907"/>
    <s v="ENTREGADA"/>
    <s v="JUAN CARLOS SALCEDO"/>
    <x v="0"/>
  </r>
  <r>
    <n v="45941"/>
    <d v="2024-11-22T00:00:00"/>
    <x v="8"/>
    <x v="2"/>
    <x v="1"/>
    <s v="2024-11-22 00:00:00"/>
    <s v="2024-11-22 13:20:38"/>
    <x v="2"/>
    <s v="1600W"/>
    <s v="SANTIAGO  OSORIO BEDOYA"/>
    <n v="1114834488"/>
    <s v="ENTREGADA"/>
    <s v="JHON ARAGON"/>
    <x v="0"/>
  </r>
  <r>
    <n v="45944"/>
    <d v="2024-11-22T00:00:00"/>
    <x v="8"/>
    <x v="2"/>
    <x v="1"/>
    <s v="2024-11-22 00:00:00"/>
    <s v="2024-11-22 16:56:46"/>
    <x v="2"/>
    <s v="1600W"/>
    <s v="OSCAR IVAN DE JESUS PRIETO TORRES"/>
    <n v="1069176108"/>
    <s v="ENTREGADA"/>
    <s v="JUAN CARLOS SALCEDO"/>
    <x v="0"/>
  </r>
  <r>
    <n v="45947"/>
    <d v="2024-11-22T00:00:00"/>
    <x v="8"/>
    <x v="2"/>
    <x v="1"/>
    <s v="2024-11-26 00:00:00"/>
    <m/>
    <x v="0"/>
    <s v="800W"/>
    <s v="PLAN TACA SAS"/>
    <n v="901721933"/>
    <s v="AUTORIZADA"/>
    <s v="JUAN CARLOS SALCEDO"/>
    <x v="0"/>
  </r>
  <r>
    <n v="45950"/>
    <d v="2024-11-22T00:00:00"/>
    <x v="8"/>
    <x v="2"/>
    <x v="1"/>
    <s v="2024-11-25 00:00:00"/>
    <s v="2024-11-25 07:49:50"/>
    <x v="0"/>
    <s v="1600W"/>
    <s v="PISANDO FUERTE BOGOTA  SAS"/>
    <n v="901802656"/>
    <s v="ENTREGADA"/>
    <s v="YEFERSON OSORIO"/>
    <x v="0"/>
  </r>
  <r>
    <n v="45957"/>
    <d v="2024-11-22T00:00:00"/>
    <x v="8"/>
    <x v="2"/>
    <x v="1"/>
    <s v="2024-11-22 00:00:00"/>
    <s v="2024-11-22 09:47:13"/>
    <x v="2"/>
    <s v="800W"/>
    <s v="AWS SOLUTIONSS.A.S AWS SOLUTIONSS.A.S"/>
    <n v="901229398"/>
    <s v="ENTREGADA"/>
    <s v="BRAYAN RAMIREZ"/>
    <x v="0"/>
  </r>
  <r>
    <n v="45974"/>
    <d v="2024-11-22T00:00:00"/>
    <x v="8"/>
    <x v="2"/>
    <x v="1"/>
    <s v="2024-11-22 00:00:00"/>
    <s v="2024-11-23 09:57:12"/>
    <x v="2"/>
    <s v="1600W"/>
    <s v="SAMUEL  VALLEJO GOMEZ"/>
    <n v="1007706597"/>
    <s v="ENTREGADA"/>
    <s v="JUAN CARLOS SALCEDO"/>
    <x v="0"/>
  </r>
  <r>
    <n v="45981"/>
    <d v="2024-11-22T00:00:00"/>
    <x v="8"/>
    <x v="2"/>
    <x v="1"/>
    <s v="2024-11-22 00:00:00"/>
    <m/>
    <x v="2"/>
    <s v="800W"/>
    <s v="OMAR OSWALDO MORENO ROBALLO"/>
    <n v="80165437"/>
    <s v="FINALIZADA"/>
    <s v="JHON ARAGON"/>
    <x v="0"/>
  </r>
  <r>
    <n v="45983"/>
    <d v="2024-11-22T00:00:00"/>
    <x v="8"/>
    <x v="2"/>
    <x v="1"/>
    <s v="2024-11-26 00:00:00"/>
    <s v="2024-11-25 11:46:52"/>
    <x v="0"/>
    <s v="350W"/>
    <s v="ISABELA GIRALDO"/>
    <n v="1020771375"/>
    <s v="ENTREGADA"/>
    <s v="JHON ARAGON"/>
    <x v="0"/>
  </r>
  <r>
    <n v="45984"/>
    <d v="2024-11-22T00:00:00"/>
    <x v="8"/>
    <x v="2"/>
    <x v="1"/>
    <s v="2024-11-22 00:00:00"/>
    <s v="2024-11-25 13:42:20"/>
    <x v="2"/>
    <s v="1600W"/>
    <s v="MANUEL ENRIQUE CAMACHO PRECIADO"/>
    <n v="1120867923"/>
    <s v="ENTREGADA"/>
    <s v="JUAN CARLOS SALCEDO"/>
    <x v="0"/>
  </r>
  <r>
    <n v="45997"/>
    <d v="2024-11-22T00:00:00"/>
    <x v="8"/>
    <x v="2"/>
    <x v="1"/>
    <s v="2024-11-23 00:00:00"/>
    <s v="2024-11-25 08:23:57"/>
    <x v="3"/>
    <s v="1600W"/>
    <s v="SAMUEL ANDRES ORTIZ ROMERO"/>
    <n v="80758987"/>
    <s v="ENTREGADA"/>
    <s v="YEFERSON OSORIO"/>
    <x v="0"/>
  </r>
  <r>
    <n v="45999"/>
    <d v="2024-11-22T00:00:00"/>
    <x v="8"/>
    <x v="2"/>
    <x v="1"/>
    <s v="2024-11-23 00:00:00"/>
    <s v="2024-11-22 17:04:24"/>
    <x v="2"/>
    <s v="1600W"/>
    <s v="SAMUEL  MEJIA GONZALEZ"/>
    <n v="75105812"/>
    <s v="ENTREGADA"/>
    <s v="YEFERSON OSORIO"/>
    <x v="0"/>
  </r>
  <r>
    <n v="46000"/>
    <d v="2024-11-22T00:00:00"/>
    <x v="8"/>
    <x v="2"/>
    <x v="1"/>
    <s v="2024-11-25 00:00:00"/>
    <m/>
    <x v="0"/>
    <s v="350W"/>
    <s v="LUISA CHAVARRO"/>
    <n v="1012375645"/>
    <s v="EN ESPERA"/>
    <m/>
    <x v="0"/>
  </r>
  <r>
    <n v="46002"/>
    <d v="2024-11-22T00:00:00"/>
    <x v="8"/>
    <x v="2"/>
    <x v="1"/>
    <s v="2024-11-26 00:00:00"/>
    <m/>
    <x v="0"/>
    <s v="350W"/>
    <s v="JORGE ALEJANDRO  POLANCO"/>
    <n v="1014296474"/>
    <s v="P. AUTORIZAR"/>
    <s v="BRAYAN RAMIREZ"/>
    <x v="0"/>
  </r>
  <r>
    <n v="46004"/>
    <d v="2024-11-22T00:00:00"/>
    <x v="8"/>
    <x v="2"/>
    <x v="1"/>
    <s v="2024-11-25 00:00:00"/>
    <m/>
    <x v="1"/>
    <s v="1600W"/>
    <s v="NICOLAS  QUINTERO TAVERA"/>
    <n v="1019032187"/>
    <s v="FINALIZADA"/>
    <s v="YEFERSON OSORIO"/>
    <x v="0"/>
  </r>
  <r>
    <n v="45940"/>
    <d v="2024-11-22T00:00:00"/>
    <x v="8"/>
    <x v="2"/>
    <x v="1"/>
    <s v="2024-11-26 00:00:00"/>
    <m/>
    <x v="0"/>
    <s v="800w"/>
    <s v="SANTIAGO FELIPE CALDERON BERNAL"/>
    <n v="1032505125"/>
    <s v="EN ESPERA"/>
    <m/>
    <x v="4"/>
  </r>
  <r>
    <n v="45946"/>
    <d v="2024-11-22T00:00:00"/>
    <x v="8"/>
    <x v="2"/>
    <x v="1"/>
    <s v="2024-11-25 00:00:00"/>
    <m/>
    <x v="3"/>
    <s v="350W"/>
    <s v="ANNIER  HEREDIA RODRIGUEZ"/>
    <n v="22290932"/>
    <s v="FINALIZADA"/>
    <s v="CRISTIAN ALFONSO"/>
    <x v="4"/>
  </r>
  <r>
    <n v="45973"/>
    <d v="2024-11-22T00:00:00"/>
    <x v="8"/>
    <x v="2"/>
    <x v="1"/>
    <s v="2024-11-25 00:00:00"/>
    <s v="2024-11-25 12:12:29"/>
    <x v="0"/>
    <s v="350W"/>
    <s v="JOAQUIN ANDRES  ARDILA GOMEZ"/>
    <n v="1003230421"/>
    <s v="ENTREGADA"/>
    <s v="CRISTIAN ALFONSO"/>
    <x v="4"/>
  </r>
  <r>
    <n v="45976"/>
    <d v="2024-11-22T00:00:00"/>
    <x v="8"/>
    <x v="2"/>
    <x v="1"/>
    <s v="2024-11-22 00:00:00"/>
    <s v="2024-11-22 11:48:14"/>
    <x v="2"/>
    <m/>
    <s v="STHEVEN RINCON"/>
    <n v="1016059622"/>
    <s v="ENTREGADA"/>
    <m/>
    <x v="4"/>
  </r>
  <r>
    <n v="45998"/>
    <d v="2024-11-22T00:00:00"/>
    <x v="8"/>
    <x v="2"/>
    <x v="1"/>
    <s v="2024-11-27 00:00:00"/>
    <m/>
    <x v="0"/>
    <s v="800W"/>
    <s v="NATHALIA GUERRERO"/>
    <n v="1026267316"/>
    <s v="EN ESPERA"/>
    <m/>
    <x v="4"/>
  </r>
  <r>
    <n v="45939"/>
    <d v="2024-11-22T00:00:00"/>
    <x v="8"/>
    <x v="2"/>
    <x v="1"/>
    <s v="2024-11-26 00:00:00"/>
    <s v="2024-11-23 12:53:43"/>
    <x v="0"/>
    <s v="800W"/>
    <s v="CRISTIAN VELANDIA"/>
    <n v="1020785053"/>
    <s v="ENTREGADA"/>
    <s v="SANTIAGO SILVA"/>
    <x v="2"/>
  </r>
  <r>
    <n v="45959"/>
    <d v="2024-11-22T00:00:00"/>
    <x v="8"/>
    <x v="2"/>
    <x v="1"/>
    <s v="2024-11-22 00:00:00"/>
    <s v="2024-11-23 12:43:44"/>
    <x v="2"/>
    <s v="800W"/>
    <s v="FABIAN  MATEUS ROJAS"/>
    <n v="1019139952"/>
    <s v="ENTREGADA"/>
    <s v="SANTIAGO SILVA"/>
    <x v="2"/>
  </r>
  <r>
    <n v="45964"/>
    <d v="2024-11-22T00:00:00"/>
    <x v="8"/>
    <x v="2"/>
    <x v="1"/>
    <s v="2024-11-26 00:00:00"/>
    <m/>
    <x v="0"/>
    <s v="350W"/>
    <s v="MARIA LUCIA MUNERA PINTO"/>
    <n v="1019107714"/>
    <s v="FINALIZADA"/>
    <s v="CESAR GRANADOS"/>
    <x v="2"/>
  </r>
  <r>
    <n v="45966"/>
    <d v="2024-11-22T00:00:00"/>
    <x v="8"/>
    <x v="2"/>
    <x v="1"/>
    <s v="2024-11-25 00:00:00"/>
    <m/>
    <x v="3"/>
    <s v="1600W"/>
    <s v="LEIDY JHOANA  GALINDO MATEUS"/>
    <n v="52729427"/>
    <s v="AUTORIZADA"/>
    <s v="CESAR GRANADOS"/>
    <x v="2"/>
  </r>
  <r>
    <n v="45971"/>
    <d v="2024-11-22T00:00:00"/>
    <x v="8"/>
    <x v="2"/>
    <x v="1"/>
    <s v="2024-11-22 00:00:00"/>
    <s v="2024-11-22 11:21:29"/>
    <x v="2"/>
    <s v="800W"/>
    <s v="GABRIEL ALVARENGA DE OLIVEIRA"/>
    <n v="7505325"/>
    <s v="ENTREGADA"/>
    <m/>
    <x v="2"/>
  </r>
  <r>
    <n v="45978"/>
    <d v="2024-11-22T00:00:00"/>
    <x v="8"/>
    <x v="2"/>
    <x v="1"/>
    <s v="2024-11-26 00:00:00"/>
    <m/>
    <x v="0"/>
    <s v="500W"/>
    <s v="JASMIN NAYIBE DIAZ NIETO"/>
    <n v="52096608"/>
    <s v="EN ESPERA"/>
    <m/>
    <x v="2"/>
  </r>
  <r>
    <n v="45980"/>
    <d v="2024-11-22T00:00:00"/>
    <x v="8"/>
    <x v="2"/>
    <x v="1"/>
    <s v="2024-11-22 00:00:00"/>
    <m/>
    <x v="2"/>
    <s v="800W"/>
    <s v="NICOLAS  LANDINEZ GOMEZ"/>
    <n v="80871491"/>
    <s v="FINALIZADA"/>
    <s v="SANTIAGO SILVA"/>
    <x v="2"/>
  </r>
  <r>
    <n v="45986"/>
    <d v="2024-11-22T00:00:00"/>
    <x v="8"/>
    <x v="2"/>
    <x v="1"/>
    <s v="2024-11-23 00:00:00"/>
    <s v="2024-11-22 16:29:00"/>
    <x v="4"/>
    <m/>
    <s v="ANDRES CAMILO  VARGAS CARVAJAL"/>
    <n v="1020778272"/>
    <s v="ENTREGADA"/>
    <s v="SANTIAGO SILVA"/>
    <x v="2"/>
  </r>
  <r>
    <n v="45988"/>
    <d v="2024-11-22T00:00:00"/>
    <x v="8"/>
    <x v="2"/>
    <x v="1"/>
    <s v="2024-11-22 00:00:00"/>
    <s v="2024-11-22 15:44:37"/>
    <x v="2"/>
    <m/>
    <s v="ANDRES CAMILO  VARGAS CARVAJAL"/>
    <n v="1020778272"/>
    <s v="ENTREGADA"/>
    <s v="SANTIAGO SILVA"/>
    <x v="2"/>
  </r>
  <r>
    <n v="45990"/>
    <d v="2024-11-22T00:00:00"/>
    <x v="8"/>
    <x v="2"/>
    <x v="1"/>
    <s v="2024-11-22 00:00:00"/>
    <m/>
    <x v="2"/>
    <s v="1600W"/>
    <s v="CONTABLEX  SAS"/>
    <n v="900703490"/>
    <s v="FINALIZADA"/>
    <s v="SANTIAGO SILVA"/>
    <x v="2"/>
  </r>
  <r>
    <n v="45993"/>
    <d v="2024-11-22T00:00:00"/>
    <x v="8"/>
    <x v="2"/>
    <x v="1"/>
    <s v="2024-11-26 00:00:00"/>
    <m/>
    <x v="3"/>
    <s v="1600W"/>
    <s v="SERGIO EDUARDO GUALDRON PORTELA"/>
    <n v="1001197875"/>
    <s v="P. AUTORIZAR"/>
    <s v="CESAR GRANADOS"/>
    <x v="2"/>
  </r>
  <r>
    <n v="46003"/>
    <d v="2024-11-22T00:00:00"/>
    <x v="8"/>
    <x v="2"/>
    <x v="1"/>
    <s v="2024-11-25 00:00:00"/>
    <m/>
    <x v="3"/>
    <s v="350 W"/>
    <s v="ANGGIE STHEFANNI BARREIRO CARVAJAL"/>
    <n v="1032459548"/>
    <s v="P. AUTORIZAR"/>
    <s v="CESAR GRANADOS"/>
    <x v="2"/>
  </r>
  <r>
    <n v="73106"/>
    <s v="2025-11-08 13:00:11"/>
    <x v="10"/>
    <x v="2"/>
    <x v="0"/>
    <s v="2025-11-12 00:00:00"/>
    <m/>
    <x v="0"/>
    <s v="1600 ATS"/>
    <s v="DIEGO ALEJANDRO  TRUJILLO PEREZ"/>
    <n v="1019044334"/>
    <s v="EN PROCESO"/>
    <s v="RICARDO TORRES"/>
    <x v="1"/>
  </r>
  <r>
    <n v="73107"/>
    <s v="2025-11-08 13:13:07"/>
    <x v="10"/>
    <x v="2"/>
    <x v="0"/>
    <s v="2025-11-12 00:00:00"/>
    <m/>
    <x v="3"/>
    <s v="800W"/>
    <s v="JENNY PAOLA ANTOLINEZ REYES"/>
    <n v="63554304"/>
    <s v="AUTORIZADA"/>
    <s v="JULIAN TORRES"/>
    <x v="1"/>
  </r>
  <r>
    <n v="44599"/>
    <d v="2024-11-02T00:00:00"/>
    <x v="11"/>
    <x v="2"/>
    <x v="1"/>
    <s v="2024-11-02 00:00:00"/>
    <m/>
    <x v="2"/>
    <s v="500W"/>
    <s v="RAMIRO PARDO"/>
    <n v="1000589664"/>
    <s v="FINALIZADA"/>
    <s v="YONNATAN HERRERA"/>
    <x v="1"/>
  </r>
  <r>
    <n v="45864"/>
    <d v="2024-11-21T00:00:00"/>
    <x v="8"/>
    <x v="2"/>
    <x v="1"/>
    <s v="2024-11-23 00:00:00"/>
    <m/>
    <x v="0"/>
    <s v="800W"/>
    <s v="CAROLINA  JARAMILLO"/>
    <n v="1053802722"/>
    <s v="FINALIZADA"/>
    <s v="JUAN CARLOS SALCEDO"/>
    <x v="0"/>
  </r>
  <r>
    <n v="45865"/>
    <d v="2024-11-21T00:00:00"/>
    <x v="8"/>
    <x v="2"/>
    <x v="1"/>
    <s v="2024-11-23 00:00:00"/>
    <s v="2024-11-25 08:29:04"/>
    <x v="0"/>
    <s v="500W"/>
    <s v="JUAN BERNARDO GUZMAN BRAENDLE"/>
    <n v="98395432"/>
    <s v="ENTREGADA"/>
    <s v="JUAN CARLOS SALCEDO"/>
    <x v="0"/>
  </r>
  <r>
    <n v="45867"/>
    <d v="2024-11-21T00:00:00"/>
    <x v="8"/>
    <x v="2"/>
    <x v="1"/>
    <s v="2024-11-25 00:00:00"/>
    <m/>
    <x v="0"/>
    <s v="350W"/>
    <s v="JUAN DAVID  CIPAGAUTA"/>
    <n v="1020746201"/>
    <s v="AUTORIZADA"/>
    <s v="MIGUEL ANGEL OSORIO"/>
    <x v="0"/>
  </r>
  <r>
    <n v="45868"/>
    <d v="2024-11-21T00:00:00"/>
    <x v="8"/>
    <x v="2"/>
    <x v="1"/>
    <s v="2024-11-21 00:00:00"/>
    <s v="2024-11-21 16:26:04"/>
    <x v="2"/>
    <s v="800W"/>
    <s v="OSCAR HERNANDO MARIN RESTREPO"/>
    <n v="18618912"/>
    <s v="ENTREGADA"/>
    <s v="JULIAN MONTAÑO"/>
    <x v="0"/>
  </r>
  <r>
    <n v="45870"/>
    <d v="2024-11-21T00:00:00"/>
    <x v="8"/>
    <x v="2"/>
    <x v="1"/>
    <s v="2024-11-21 00:00:00"/>
    <s v="2024-11-21 12:52:15"/>
    <x v="2"/>
    <s v="500W"/>
    <s v="MARIA PAULA  CRUZ"/>
    <n v="1015468628"/>
    <s v="ENTREGADA"/>
    <s v="JULIAN MONTAÑO"/>
    <x v="0"/>
  </r>
  <r>
    <n v="45874"/>
    <d v="2024-11-21T00:00:00"/>
    <x v="8"/>
    <x v="2"/>
    <x v="1"/>
    <s v="2024-11-21 00:00:00"/>
    <s v="2024-11-21 12:10:00"/>
    <x v="2"/>
    <s v="1600W"/>
    <s v="ADRIAN ANDREWS"/>
    <n v="864652"/>
    <s v="ENTREGADA"/>
    <s v="JULIAN MONTAÑO"/>
    <x v="0"/>
  </r>
  <r>
    <n v="45876"/>
    <d v="2024-11-21T00:00:00"/>
    <x v="8"/>
    <x v="2"/>
    <x v="1"/>
    <s v="2024-11-25 00:00:00"/>
    <m/>
    <x v="0"/>
    <s v="500W"/>
    <s v="ANDRES FELIPE CRUZ MOJICA"/>
    <n v="1020790139"/>
    <s v="FINALIZADA"/>
    <s v="JHON ARAGON"/>
    <x v="0"/>
  </r>
  <r>
    <n v="45877"/>
    <d v="2024-11-21T00:00:00"/>
    <x v="8"/>
    <x v="2"/>
    <x v="1"/>
    <s v="2024-11-21 00:00:00"/>
    <s v="2024-11-21 17:03:57"/>
    <x v="2"/>
    <s v="800W"/>
    <s v="LUISA FERNANDA RICO PEÑA"/>
    <n v="53067881"/>
    <s v="ENTREGADA"/>
    <s v="JULIAN MONTAÑO"/>
    <x v="0"/>
  </r>
  <r>
    <n v="45883"/>
    <d v="2024-11-21T00:00:00"/>
    <x v="8"/>
    <x v="2"/>
    <x v="1"/>
    <s v="2024-11-25 00:00:00"/>
    <s v="2024-11-21 15:24:17"/>
    <x v="0"/>
    <s v="800W"/>
    <s v="FREDY ALEXANDER  RODRIGUEZ DELGADO"/>
    <n v="4253231"/>
    <s v="ENTREGADA"/>
    <s v="YEFERSON OSORIO"/>
    <x v="0"/>
  </r>
  <r>
    <n v="45888"/>
    <d v="2024-11-21T00:00:00"/>
    <x v="8"/>
    <x v="2"/>
    <x v="1"/>
    <m/>
    <s v="2024-11-22 09:02:13"/>
    <x v="2"/>
    <s v="350W"/>
    <s v="SERGIO GUERRERO  SANCHEZ"/>
    <n v="80408086"/>
    <s v="ENTREGADA"/>
    <s v="JULIAN MONTAÑO"/>
    <x v="0"/>
  </r>
  <r>
    <n v="45889"/>
    <d v="2024-11-21T00:00:00"/>
    <x v="8"/>
    <x v="2"/>
    <x v="1"/>
    <s v="2024-11-21 00:00:00"/>
    <s v="2024-11-21 14:54:20"/>
    <x v="2"/>
    <s v="800W"/>
    <s v="JENNY VERGARA  MENDOZA"/>
    <n v="65631179"/>
    <s v="ENTREGADA"/>
    <s v="JUAN CARLOS SALCEDO"/>
    <x v="0"/>
  </r>
  <r>
    <n v="45902"/>
    <d v="2024-11-21T00:00:00"/>
    <x v="8"/>
    <x v="2"/>
    <x v="1"/>
    <s v="2024-11-23 00:00:00"/>
    <s v="2024-11-23 12:48:31"/>
    <x v="0"/>
    <s v="500W"/>
    <s v="NATALIA ARIZA"/>
    <n v="1020824617"/>
    <s v="ENTREGADA"/>
    <s v="YEFERSON OSORIO"/>
    <x v="0"/>
  </r>
  <r>
    <n v="45903"/>
    <d v="2024-11-21T00:00:00"/>
    <x v="8"/>
    <x v="2"/>
    <x v="1"/>
    <s v="2024-11-21 00:00:00"/>
    <s v="2024-11-21 14:14:13"/>
    <x v="2"/>
    <s v="350W"/>
    <s v="ANDRES DONATO CALVO"/>
    <n v="10182668"/>
    <s v="ENTREGADA"/>
    <s v="JHON ARAGON"/>
    <x v="0"/>
  </r>
  <r>
    <n v="45907"/>
    <d v="2024-11-21T00:00:00"/>
    <x v="8"/>
    <x v="2"/>
    <x v="1"/>
    <s v="2024-11-23 00:00:00"/>
    <s v="2024-11-25 07:45:04"/>
    <x v="0"/>
    <s v="500W"/>
    <s v="OMAR JAVIER  CHACON MATIZ"/>
    <n v="1014177516"/>
    <s v="ENTREGADA"/>
    <s v="YEFERSON OSORIO"/>
    <x v="0"/>
  </r>
  <r>
    <n v="45909"/>
    <d v="2024-11-21T00:00:00"/>
    <x v="8"/>
    <x v="2"/>
    <x v="1"/>
    <s v="2024-11-21 00:00:00"/>
    <m/>
    <x v="2"/>
    <s v="800W"/>
    <s v="JUAN PABLO CORDOBA CORREA"/>
    <n v="1000218948"/>
    <s v="P. AUTORIZAR"/>
    <s v="MIGUEL ANGEL OSORIO"/>
    <x v="0"/>
  </r>
  <r>
    <n v="45911"/>
    <d v="2024-11-21T00:00:00"/>
    <x v="8"/>
    <x v="2"/>
    <x v="1"/>
    <s v="2024-11-21 00:00:00"/>
    <s v="2024-11-21 16:12:36"/>
    <x v="2"/>
    <s v="1600W"/>
    <s v="JEIZON  LOPEZ"/>
    <n v="1019032404"/>
    <s v="ENTREGADA"/>
    <s v="JULIAN MONTAÑO"/>
    <x v="0"/>
  </r>
  <r>
    <n v="45912"/>
    <d v="2024-11-21T00:00:00"/>
    <x v="8"/>
    <x v="2"/>
    <x v="1"/>
    <s v="2024-11-23 00:00:00"/>
    <s v="2024-11-25 13:04:26"/>
    <x v="3"/>
    <s v="1600W"/>
    <s v="JENS DAVID CASIERRA GUERRERO"/>
    <n v="1087798710"/>
    <s v="ENTREGADA"/>
    <s v="FELIPE ALEXANDER ARANGO"/>
    <x v="0"/>
  </r>
  <r>
    <n v="45923"/>
    <d v="2024-11-21T00:00:00"/>
    <x v="8"/>
    <x v="2"/>
    <x v="1"/>
    <s v="2024-11-25 00:00:00"/>
    <m/>
    <x v="0"/>
    <s v="500W"/>
    <s v="ANDRES  GARCES"/>
    <n v="80875168"/>
    <s v="P. AUTORIZAR"/>
    <s v="YEFERSON OSORIO"/>
    <x v="0"/>
  </r>
  <r>
    <n v="45924"/>
    <d v="2024-11-21T00:00:00"/>
    <x v="8"/>
    <x v="2"/>
    <x v="1"/>
    <s v="2024-11-22 00:00:00"/>
    <s v="2024-11-23 14:26:05"/>
    <x v="4"/>
    <s v="1600W"/>
    <s v="ADRIAN ANDREWS"/>
    <n v="864652"/>
    <s v="ENTREGADA"/>
    <s v="BRAYAN RAMIREZ"/>
    <x v="0"/>
  </r>
  <r>
    <n v="45925"/>
    <d v="2024-11-21T00:00:00"/>
    <x v="8"/>
    <x v="2"/>
    <x v="1"/>
    <s v="2024-11-21 00:00:00"/>
    <s v="2024-11-21 16:55:19"/>
    <x v="2"/>
    <s v="1600W"/>
    <s v="ESTEBAN  CASTILLO RODRIGUEZ"/>
    <n v="1031802314"/>
    <s v="ENTREGADA"/>
    <s v="MIGUEL ANGEL OSORIO"/>
    <x v="0"/>
  </r>
  <r>
    <n v="45930"/>
    <d v="2024-11-21T00:00:00"/>
    <x v="8"/>
    <x v="2"/>
    <x v="1"/>
    <s v="2024-11-25 00:00:00"/>
    <s v="2024-11-25 15:36:48"/>
    <x v="0"/>
    <s v="1600W"/>
    <s v="JOHN  MARTINEZ"/>
    <n v="80184593"/>
    <s v="ENTREGADA"/>
    <s v="YEFERSON OSORIO"/>
    <x v="0"/>
  </r>
  <r>
    <n v="45873"/>
    <d v="2024-11-21T00:00:00"/>
    <x v="8"/>
    <x v="2"/>
    <x v="1"/>
    <s v="2024-11-21 00:00:00"/>
    <s v="2024-11-22 14:47:08"/>
    <x v="2"/>
    <s v="800W"/>
    <s v="LAURA  LARGO ROJAS"/>
    <n v="1019010677"/>
    <s v="ENTREGADA"/>
    <s v="SEBASTIAN ARIAS"/>
    <x v="4"/>
  </r>
  <r>
    <n v="45875"/>
    <d v="2024-11-21T00:00:00"/>
    <x v="8"/>
    <x v="2"/>
    <x v="1"/>
    <s v="2024-11-21 00:00:00"/>
    <s v="2024-11-21 16:38:52"/>
    <x v="2"/>
    <s v="350W"/>
    <s v="JORGE MAURICIO FUENTES SANDOVAL"/>
    <n v="79629951"/>
    <s v="ENTREGADA"/>
    <s v="SEBASTIAN ARIAS"/>
    <x v="4"/>
  </r>
  <r>
    <n v="45879"/>
    <d v="2024-11-21T00:00:00"/>
    <x v="8"/>
    <x v="2"/>
    <x v="1"/>
    <s v="2024-11-21 00:00:00"/>
    <s v="2024-11-21 14:36:01"/>
    <x v="2"/>
    <s v="1600W"/>
    <s v="ARMANDO MOGOLLON CASAS"/>
    <n v="79307366"/>
    <s v="ENTREGADA"/>
    <s v="SEBASTIAN ARIAS"/>
    <x v="4"/>
  </r>
  <r>
    <n v="45891"/>
    <d v="2024-11-21T00:00:00"/>
    <x v="8"/>
    <x v="2"/>
    <x v="1"/>
    <s v="2024-11-21 00:00:00"/>
    <s v="2024-11-21 11:42:20"/>
    <x v="2"/>
    <s v="800W"/>
    <s v="JOSE EDISON CORTEZ MARTINEZ"/>
    <n v="1022362395"/>
    <s v="ENTREGADA"/>
    <s v="CRISTIAN ALFONSO"/>
    <x v="4"/>
  </r>
  <r>
    <n v="45898"/>
    <d v="2024-11-21T00:00:00"/>
    <x v="8"/>
    <x v="2"/>
    <x v="1"/>
    <s v="2024-11-21 00:00:00"/>
    <s v="2024-11-22 12:15:30"/>
    <x v="2"/>
    <s v="800W"/>
    <s v="LUIS ACOSTA SOLANO"/>
    <n v="1026568836"/>
    <s v="ENTREGADA"/>
    <s v="CRISTIAN ALFONSO"/>
    <x v="4"/>
  </r>
  <r>
    <n v="45899"/>
    <d v="2024-11-21T00:00:00"/>
    <x v="8"/>
    <x v="2"/>
    <x v="1"/>
    <s v="2024-11-25 00:00:00"/>
    <s v="2024-11-25 14:45:37"/>
    <x v="1"/>
    <s v="350W"/>
    <s v="KEWYN MATEO  CASTRO GONZALEZ"/>
    <n v="1007107297"/>
    <s v="ENTREGADA"/>
    <s v="CRISTIAN ALFONSO"/>
    <x v="4"/>
  </r>
  <r>
    <n v="45901"/>
    <d v="2024-11-21T00:00:00"/>
    <x v="8"/>
    <x v="2"/>
    <x v="1"/>
    <s v="2024-11-26 00:00:00"/>
    <m/>
    <x v="0"/>
    <s v="1600W"/>
    <s v="JIMMER  SNEIDER MORENO GOMEZ"/>
    <n v="80740696"/>
    <s v="EN ESPERA"/>
    <m/>
    <x v="4"/>
  </r>
  <r>
    <n v="45908"/>
    <d v="2024-11-21T00:00:00"/>
    <x v="8"/>
    <x v="2"/>
    <x v="1"/>
    <s v="2024-11-21 00:00:00"/>
    <s v="2024-11-23 12:29:40"/>
    <x v="2"/>
    <s v="800W"/>
    <s v="SALVATORE DE JESUS GOMEZ MENDOZA"/>
    <n v="1066269365"/>
    <s v="ENTREGADA"/>
    <s v="SEBASTIAN ARIAS"/>
    <x v="4"/>
  </r>
  <r>
    <n v="45910"/>
    <d v="2024-11-21T00:00:00"/>
    <x v="8"/>
    <x v="2"/>
    <x v="1"/>
    <s v="2024-11-25 00:00:00"/>
    <s v="2024-11-25 13:33:39"/>
    <x v="0"/>
    <s v="350W"/>
    <s v="WILMAN FREDY  RINCON RODRIGUEZ"/>
    <n v="1033701689"/>
    <s v="ENTREGADA"/>
    <s v="SEBASTIAN ARIAS"/>
    <x v="4"/>
  </r>
  <r>
    <n v="45920"/>
    <d v="2024-11-21T00:00:00"/>
    <x v="8"/>
    <x v="2"/>
    <x v="1"/>
    <s v="2024-11-21 00:00:00"/>
    <s v="2024-11-23 12:46:21"/>
    <x v="2"/>
    <s v="500W"/>
    <s v="JOHAN HURTADO"/>
    <n v="1013607317"/>
    <s v="ENTREGADA"/>
    <s v="SEBASTIAN ARIAS"/>
    <x v="4"/>
  </r>
  <r>
    <n v="45922"/>
    <d v="2024-11-21T00:00:00"/>
    <x v="8"/>
    <x v="2"/>
    <x v="1"/>
    <s v="2024-11-21 00:00:00"/>
    <s v="2024-11-22 14:33:38"/>
    <x v="2"/>
    <s v="800W"/>
    <s v="JOSE ALEJANDRO CARDENAS ARDILA"/>
    <n v="1026291540"/>
    <s v="ENTREGADA"/>
    <s v="SEBASTIAN ARIAS"/>
    <x v="4"/>
  </r>
  <r>
    <n v="45866"/>
    <d v="2024-11-21T00:00:00"/>
    <x v="8"/>
    <x v="2"/>
    <x v="1"/>
    <s v="2024-11-23 00:00:00"/>
    <s v="2024-11-21 16:44:03"/>
    <x v="0"/>
    <s v="800W"/>
    <s v="ALBA LUZ ALVAREZ HERNANDEZ"/>
    <n v="52493100"/>
    <s v="ENTREGADA"/>
    <s v="SANTIAGO SILVA"/>
    <x v="2"/>
  </r>
  <r>
    <n v="45881"/>
    <d v="2024-11-21T00:00:00"/>
    <x v="8"/>
    <x v="2"/>
    <x v="1"/>
    <s v="2024-11-23 00:00:00"/>
    <m/>
    <x v="0"/>
    <s v="SCOOTER MINCA"/>
    <s v="EDWIN BARRETO"/>
    <n v="80003948"/>
    <s v="EN PROCESO"/>
    <s v="SANTIAGO SILVA"/>
    <x v="2"/>
  </r>
  <r>
    <n v="45905"/>
    <d v="2024-11-21T00:00:00"/>
    <x v="8"/>
    <x v="2"/>
    <x v="1"/>
    <s v="2024-11-25 00:00:00"/>
    <m/>
    <x v="0"/>
    <s v="800W"/>
    <s v="JAVIER GUILLERMO  AGUILAR BOLAÑOS"/>
    <n v="80499503"/>
    <s v="AUTORIZADA"/>
    <s v="SANTIAGO SILVA"/>
    <x v="2"/>
  </r>
  <r>
    <n v="45906"/>
    <d v="2024-11-21T00:00:00"/>
    <x v="8"/>
    <x v="2"/>
    <x v="1"/>
    <s v="2024-11-25 00:00:00"/>
    <s v="2024-11-23 15:04:19"/>
    <x v="0"/>
    <s v="350W"/>
    <s v="LAURA  JOHANA RIOS LOPEZ"/>
    <n v="1014207720"/>
    <s v="ENTREGADA"/>
    <s v="CESAR GRANADOS"/>
    <x v="2"/>
  </r>
  <r>
    <n v="45929"/>
    <d v="2024-11-21T00:00:00"/>
    <x v="8"/>
    <x v="2"/>
    <x v="1"/>
    <s v="2024-11-22 00:00:00"/>
    <s v="2024-11-23 11:24:21"/>
    <x v="0"/>
    <s v="350W"/>
    <s v="KAREN DANIELA MANOSALVA MORENO"/>
    <n v="1020806958"/>
    <s v="ENTREGADA"/>
    <s v="SANTIAGO SILVA"/>
    <x v="2"/>
  </r>
  <r>
    <n v="45932"/>
    <d v="2024-11-21T00:00:00"/>
    <x v="8"/>
    <x v="2"/>
    <x v="1"/>
    <s v="2024-11-22 00:00:00"/>
    <s v="2024-11-23 12:52:29"/>
    <x v="1"/>
    <s v="1600W"/>
    <s v="MARCELO  MEJIA BOTERO"/>
    <n v="75078043"/>
    <s v="ENTREGADA"/>
    <s v="SANTIAGO SILVA"/>
    <x v="2"/>
  </r>
  <r>
    <n v="44609"/>
    <d v="2024-11-02T00:00:00"/>
    <x v="11"/>
    <x v="2"/>
    <x v="1"/>
    <s v="2024-11-07 00:00:00"/>
    <m/>
    <x v="0"/>
    <s v="800W"/>
    <s v="YENIFER CAMILA ROMERO GÓMEZ"/>
    <n v="1012443530"/>
    <s v="EN ESPERA"/>
    <m/>
    <x v="1"/>
  </r>
  <r>
    <n v="44628"/>
    <d v="2024-11-02T00:00:00"/>
    <x v="11"/>
    <x v="2"/>
    <x v="1"/>
    <s v="2024-11-02 00:00:00"/>
    <s v="2024-11-02 11:18:35"/>
    <x v="2"/>
    <s v="800W"/>
    <s v="JESUS DAVID ORTEGA PEÑARANDA"/>
    <n v="1000494668"/>
    <s v="ENTREGADA"/>
    <s v="YONNATAN HERRERA"/>
    <x v="1"/>
  </r>
  <r>
    <n v="45778"/>
    <d v="2024-11-20T00:00:00"/>
    <x v="8"/>
    <x v="2"/>
    <x v="1"/>
    <s v="2024-11-20 00:00:00"/>
    <m/>
    <x v="2"/>
    <s v="800W"/>
    <s v="LUIS CARLOS BAHAMON GALEANO"/>
    <n v="1026598109"/>
    <s v="AUTORIZADA"/>
    <s v="JUAN CARLOS SALCEDO"/>
    <x v="0"/>
  </r>
  <r>
    <n v="45780"/>
    <d v="2024-11-20T00:00:00"/>
    <x v="8"/>
    <x v="2"/>
    <x v="1"/>
    <s v="2024-11-20 00:00:00"/>
    <s v="2024-11-20 16:19:39"/>
    <x v="2"/>
    <m/>
    <s v="FABIAN ALEXANDER MONTAÑA PRIETO"/>
    <n v="80218757"/>
    <s v="ENTREGADA"/>
    <s v="JHON ARAGON"/>
    <x v="0"/>
  </r>
  <r>
    <n v="45782"/>
    <d v="2024-11-20T00:00:00"/>
    <x v="8"/>
    <x v="2"/>
    <x v="1"/>
    <s v="2024-11-20 00:00:00"/>
    <s v="2024-11-20 13:33:41"/>
    <x v="2"/>
    <s v="350W"/>
    <s v="MARIVETH LEON CARRERO"/>
    <n v="1127950623"/>
    <s v="ENTREGADA"/>
    <s v="JULIAN MONTAÑO"/>
    <x v="0"/>
  </r>
  <r>
    <n v="45787"/>
    <d v="2024-11-20T00:00:00"/>
    <x v="8"/>
    <x v="2"/>
    <x v="1"/>
    <s v="2024-11-20 00:00:00"/>
    <m/>
    <x v="2"/>
    <s v="800W"/>
    <s v="MARIA CAMILA LUNA"/>
    <n v="1075237150"/>
    <s v="FINALIZADA"/>
    <s v="JUAN CARLOS SALCEDO"/>
    <x v="0"/>
  </r>
  <r>
    <n v="45790"/>
    <d v="2024-11-20T00:00:00"/>
    <x v="8"/>
    <x v="2"/>
    <x v="1"/>
    <s v="2024-11-22 00:00:00"/>
    <s v="2024-11-21 15:25:36"/>
    <x v="0"/>
    <s v="500W"/>
    <s v="JONATHAN DAVID GUERRERO"/>
    <n v="1002760293"/>
    <s v="ENTREGADA"/>
    <s v="YEFERSON OSORIO"/>
    <x v="0"/>
  </r>
  <r>
    <n v="45794"/>
    <d v="2024-11-20T00:00:00"/>
    <x v="8"/>
    <x v="2"/>
    <x v="1"/>
    <s v="2024-11-20 00:00:00"/>
    <s v="2024-11-20 16:23:04"/>
    <x v="2"/>
    <s v="800W"/>
    <s v="SANTIAGO ALEJANDRO CORTES MORENO"/>
    <n v="1000974283"/>
    <s v="ENTREGADA"/>
    <s v="FELIPE ALEXANDER ARANGO"/>
    <x v="0"/>
  </r>
  <r>
    <n v="45795"/>
    <d v="2024-11-20T00:00:00"/>
    <x v="8"/>
    <x v="2"/>
    <x v="1"/>
    <s v="2024-11-22 00:00:00"/>
    <s v="2024-11-21 12:21:27"/>
    <x v="0"/>
    <s v="500W"/>
    <s v="JUANITA  VELASQUEZ SANCHEZ"/>
    <n v="1015444534"/>
    <s v="ENTREGADA"/>
    <s v="YEFERSON OSORIO"/>
    <x v="0"/>
  </r>
  <r>
    <n v="45797"/>
    <d v="2024-11-20T00:00:00"/>
    <x v="8"/>
    <x v="2"/>
    <x v="1"/>
    <s v="2024-11-22 00:00:00"/>
    <s v="2024-11-21 12:50:49"/>
    <x v="0"/>
    <s v="500W"/>
    <s v="GERMAN  GOMEZ MORENO"/>
    <n v="73166208"/>
    <s v="ENTREGADA"/>
    <s v="YEFERSON OSORIO"/>
    <x v="0"/>
  </r>
  <r>
    <n v="45799"/>
    <d v="2024-11-20T00:00:00"/>
    <x v="8"/>
    <x v="2"/>
    <x v="1"/>
    <s v="2024-11-20 00:00:00"/>
    <s v="2024-11-20 16:28:42"/>
    <x v="2"/>
    <s v="800W"/>
    <s v="MARIA ALEJANDRA ECHEVERRY"/>
    <n v="1088327720"/>
    <s v="ENTREGADA"/>
    <s v="MIGUEL ANGEL OSORIO"/>
    <x v="0"/>
  </r>
  <r>
    <n v="45802"/>
    <d v="2024-11-20T00:00:00"/>
    <x v="8"/>
    <x v="2"/>
    <x v="1"/>
    <s v="2024-11-20 00:00:00"/>
    <s v="2024-11-22 10:20:07"/>
    <x v="2"/>
    <s v="500W"/>
    <s v="CAMILA  MUNAR"/>
    <n v="1014278110"/>
    <s v="ENTREGADA"/>
    <s v="JULIAN MONTAÑO"/>
    <x v="0"/>
  </r>
  <r>
    <n v="45813"/>
    <d v="2024-11-20T00:00:00"/>
    <x v="8"/>
    <x v="2"/>
    <x v="1"/>
    <s v="2024-11-23 00:00:00"/>
    <m/>
    <x v="0"/>
    <s v="1600W"/>
    <s v="XIMENA  PATRICIA NUÑEZ MUÑOZ"/>
    <n v="1098692448"/>
    <s v="AUTORIZADA"/>
    <s v="JUAN CARLOS SALCEDO"/>
    <x v="0"/>
  </r>
  <r>
    <n v="45823"/>
    <d v="2024-11-20T00:00:00"/>
    <x v="8"/>
    <x v="2"/>
    <x v="1"/>
    <s v="2024-11-21 00:00:00"/>
    <s v="2024-11-20 12:33:39"/>
    <x v="2"/>
    <s v="1600W"/>
    <s v="ADRIAN ANDREWS"/>
    <n v="864652"/>
    <s v="ENTREGADA"/>
    <m/>
    <x v="0"/>
  </r>
  <r>
    <n v="45829"/>
    <d v="2024-11-20T00:00:00"/>
    <x v="8"/>
    <x v="2"/>
    <x v="1"/>
    <s v="2024-11-23 00:00:00"/>
    <m/>
    <x v="0"/>
    <s v="800W"/>
    <s v="STHEVEN RINCON"/>
    <n v="1016059622"/>
    <s v="P. AUTORIZAR"/>
    <s v="JHON ARAGON"/>
    <x v="0"/>
  </r>
  <r>
    <n v="45837"/>
    <d v="2024-11-20T00:00:00"/>
    <x v="8"/>
    <x v="2"/>
    <x v="1"/>
    <s v="2024-11-21 00:00:00"/>
    <m/>
    <x v="1"/>
    <s v="1600W"/>
    <s v="YESICA ALEXANDRA AMADO LOZADA"/>
    <n v="1015410296"/>
    <s v="FINALIZADA"/>
    <s v="YEFERSON OSORIO"/>
    <x v="0"/>
  </r>
  <r>
    <n v="45783"/>
    <d v="2024-11-20T00:00:00"/>
    <x v="8"/>
    <x v="2"/>
    <x v="1"/>
    <s v="2024-11-20 00:00:00"/>
    <s v="2024-11-20 13:53:45"/>
    <x v="2"/>
    <s v="800W"/>
    <s v="IVAN CAMILO VILLARRAGA RIAÑO"/>
    <n v="80926979"/>
    <s v="ENTREGADA"/>
    <s v="SEBASTIAN ARIAS"/>
    <x v="4"/>
  </r>
  <r>
    <n v="45786"/>
    <d v="2024-11-20T00:00:00"/>
    <x v="8"/>
    <x v="2"/>
    <x v="1"/>
    <s v="2024-11-22 00:00:00"/>
    <s v="2024-11-23 13:50:58"/>
    <x v="0"/>
    <s v="800W"/>
    <s v="ELIZABETH PINZON ZARATE"/>
    <n v="1001325065"/>
    <s v="ENTREGADA"/>
    <s v="SEBASTIAN ARIAS"/>
    <x v="4"/>
  </r>
  <r>
    <n v="45789"/>
    <d v="2024-11-20T00:00:00"/>
    <x v="8"/>
    <x v="2"/>
    <x v="1"/>
    <s v="2024-11-22 00:00:00"/>
    <s v="2024-11-22 12:03:49"/>
    <x v="0"/>
    <s v="800W"/>
    <s v="WALTER MAURICIO MOGOLLON MARQUEZ"/>
    <n v="88281343"/>
    <s v="ENTREGADA"/>
    <s v="SEBASTIAN ARIAS"/>
    <x v="4"/>
  </r>
  <r>
    <n v="45801"/>
    <d v="2024-11-20T00:00:00"/>
    <x v="8"/>
    <x v="2"/>
    <x v="1"/>
    <s v="2024-11-22 00:00:00"/>
    <s v="2024-11-23 14:36:49"/>
    <x v="0"/>
    <s v="1600W"/>
    <s v="DIEGO  PARRA SUAREZ"/>
    <n v="5827985"/>
    <s v="ENTREGADA"/>
    <s v="SEBASTIAN ARIAS"/>
    <x v="4"/>
  </r>
  <r>
    <n v="45824"/>
    <d v="2024-11-20T00:00:00"/>
    <x v="8"/>
    <x v="2"/>
    <x v="1"/>
    <s v="2024-11-25 00:00:00"/>
    <m/>
    <x v="0"/>
    <s v="800W"/>
    <s v="HERNAN CAMILO  SILVA GARZON"/>
    <n v="1032443265"/>
    <s v="AUTORIZADA"/>
    <s v="SEBASTIAN ARIAS"/>
    <x v="4"/>
  </r>
  <r>
    <n v="45840"/>
    <d v="2024-11-20T00:00:00"/>
    <x v="8"/>
    <x v="2"/>
    <x v="1"/>
    <s v="2024-11-20 00:00:00"/>
    <s v="2024-11-21 08:39:27"/>
    <x v="2"/>
    <s v="800W"/>
    <s v="JAIME ESTEBAN  PALACIO LOPEZ"/>
    <n v="1017136638"/>
    <s v="ENTREGADA"/>
    <s v="SEBASTIAN ARIAS"/>
    <x v="4"/>
  </r>
  <r>
    <n v="45841"/>
    <d v="2024-11-20T00:00:00"/>
    <x v="8"/>
    <x v="2"/>
    <x v="1"/>
    <s v="2024-11-22 00:00:00"/>
    <m/>
    <x v="0"/>
    <s v="350W"/>
    <s v="CAMILO ANDRES COTES PATIÑO"/>
    <n v="1065905434"/>
    <s v="AUTORIZADA"/>
    <s v="SEBASTIAN ARIAS"/>
    <x v="4"/>
  </r>
  <r>
    <n v="45843"/>
    <d v="2024-11-20T00:00:00"/>
    <x v="8"/>
    <x v="2"/>
    <x v="1"/>
    <s v="2024-11-20 00:00:00"/>
    <s v="2024-11-20 17:19:57"/>
    <x v="2"/>
    <s v="1600W"/>
    <s v="LUZ DARY  BENAVIDEZ ALNEIDA"/>
    <n v="52975261"/>
    <s v="ENTREGADA"/>
    <s v="SEBASTIAN ARIAS"/>
    <x v="4"/>
  </r>
  <r>
    <n v="45852"/>
    <d v="2024-11-20T00:00:00"/>
    <x v="8"/>
    <x v="2"/>
    <x v="1"/>
    <s v="2024-11-20 00:00:00"/>
    <s v="2024-11-20 16:52:44"/>
    <x v="2"/>
    <s v="1600W"/>
    <s v="DANIEL EDGARDO ROMERO ROCHA"/>
    <n v="80865752"/>
    <s v="ENTREGADA"/>
    <s v="SEBASTIAN ARIAS"/>
    <x v="4"/>
  </r>
  <r>
    <n v="45777"/>
    <d v="2024-11-20T00:00:00"/>
    <x v="8"/>
    <x v="2"/>
    <x v="1"/>
    <s v="2024-11-22 00:00:00"/>
    <s v="2024-11-21 16:41:12"/>
    <x v="0"/>
    <s v="500W"/>
    <s v="LUIS CARLOS  CATELLANOS RODRIGUEZ"/>
    <n v="1020786571"/>
    <s v="ENTREGADA"/>
    <s v="SANTIAGO SILVA"/>
    <x v="2"/>
  </r>
  <r>
    <n v="45793"/>
    <d v="2024-11-20T00:00:00"/>
    <x v="8"/>
    <x v="2"/>
    <x v="1"/>
    <s v="2024-11-22 00:00:00"/>
    <m/>
    <x v="0"/>
    <s v="800W"/>
    <s v="HECTOR ANDRES HERNANDEZ TELLEZ"/>
    <n v="80135324"/>
    <s v="FINALIZADA"/>
    <s v="CESAR GRANADOS"/>
    <x v="2"/>
  </r>
  <r>
    <n v="45810"/>
    <d v="2024-11-20T00:00:00"/>
    <x v="8"/>
    <x v="2"/>
    <x v="1"/>
    <s v="2024-11-21 00:00:00"/>
    <m/>
    <x v="3"/>
    <s v="800W"/>
    <s v="IVAN DARIO  PEREZ PEDRAZA"/>
    <n v="4585209"/>
    <s v="AUTORIZADA"/>
    <s v="SANTIAGO SILVA"/>
    <x v="2"/>
  </r>
  <r>
    <n v="45818"/>
    <d v="2024-11-20T00:00:00"/>
    <x v="8"/>
    <x v="2"/>
    <x v="1"/>
    <s v="2024-11-20 00:00:00"/>
    <s v="2024-11-20 14:12:41"/>
    <x v="1"/>
    <s v="500W"/>
    <s v="JORGE LUIS SARMIENTO NUÑEZ"/>
    <n v="1020733550"/>
    <s v="ENTREGADA"/>
    <s v="CESAR GRANADOS"/>
    <x v="2"/>
  </r>
  <r>
    <n v="45819"/>
    <d v="2024-11-20T00:00:00"/>
    <x v="8"/>
    <x v="2"/>
    <x v="1"/>
    <s v="2024-11-20 00:00:00"/>
    <m/>
    <x v="2"/>
    <s v="1600W"/>
    <s v="DIEGO ALEJANDRO DIAZ ARIZA"/>
    <n v="1019030795"/>
    <s v="FINALIZADA"/>
    <s v="SANTIAGO SILVA"/>
    <x v="2"/>
  </r>
  <r>
    <n v="45835"/>
    <d v="2024-11-20T00:00:00"/>
    <x v="8"/>
    <x v="2"/>
    <x v="1"/>
    <s v="2024-11-20 00:00:00"/>
    <s v="2024-11-21 16:20:22"/>
    <x v="2"/>
    <s v="800W"/>
    <s v="JULIO CESAR CASTELLANOS"/>
    <n v="80542562"/>
    <s v="ENTREGADA"/>
    <s v="CESAR GRANADOS"/>
    <x v="2"/>
  </r>
  <r>
    <n v="45846"/>
    <d v="2024-11-20T00:00:00"/>
    <x v="8"/>
    <x v="2"/>
    <x v="1"/>
    <s v="2024-11-20 00:00:00"/>
    <s v="2024-11-21 11:38:50"/>
    <x v="2"/>
    <s v="800W"/>
    <s v="ALVARO  DIAZ"/>
    <n v="10000422"/>
    <s v="ENTREGADA"/>
    <s v="CESAR GRANADOS"/>
    <x v="2"/>
  </r>
  <r>
    <n v="44630"/>
    <d v="2024-11-02T00:00:00"/>
    <x v="11"/>
    <x v="2"/>
    <x v="1"/>
    <s v="2024-11-14 00:00:00"/>
    <m/>
    <x v="0"/>
    <m/>
    <s v="JONATHAN  JIMENEZ"/>
    <n v="1033702186"/>
    <s v="EN ESPERA"/>
    <m/>
    <x v="1"/>
  </r>
  <r>
    <n v="44636"/>
    <d v="2024-11-02T00:00:00"/>
    <x v="11"/>
    <x v="2"/>
    <x v="1"/>
    <s v="2024-11-12 00:00:00"/>
    <m/>
    <x v="0"/>
    <s v="500W"/>
    <s v="CRISTIAN DAVID CASTELLANOS RAMIREZ"/>
    <n v="1010235119"/>
    <s v="EN ESPERA"/>
    <m/>
    <x v="1"/>
  </r>
  <r>
    <n v="44646"/>
    <d v="2024-11-02T00:00:00"/>
    <x v="11"/>
    <x v="2"/>
    <x v="1"/>
    <s v="2024-11-14 00:00:00"/>
    <m/>
    <x v="3"/>
    <s v="350W"/>
    <s v="LAURA NATHALIA  MOGOLLON RUIZ"/>
    <n v="1014279348"/>
    <s v="EN ESPERA"/>
    <m/>
    <x v="1"/>
  </r>
  <r>
    <n v="44661"/>
    <d v="2024-11-02T00:00:00"/>
    <x v="11"/>
    <x v="2"/>
    <x v="1"/>
    <s v="2024-11-02 00:00:00"/>
    <s v="2024-11-02 13:49:03"/>
    <x v="2"/>
    <s v="500W"/>
    <s v="YUSMEL  BARRIOS TRUJILLO"/>
    <n v="1003562036"/>
    <s v="ENTREGADA"/>
    <s v="YONNATAN HERRERA"/>
    <x v="1"/>
  </r>
  <r>
    <n v="44672"/>
    <d v="2024-11-02T00:00:00"/>
    <x v="11"/>
    <x v="2"/>
    <x v="1"/>
    <s v="2024-11-09 00:00:00"/>
    <m/>
    <x v="3"/>
    <m/>
    <s v="JEISSON ANDRES GOMEZ"/>
    <n v="1030575368"/>
    <s v="EN ESPERA"/>
    <m/>
    <x v="1"/>
  </r>
  <r>
    <n v="44675"/>
    <d v="2024-11-02T00:00:00"/>
    <x v="11"/>
    <x v="2"/>
    <x v="1"/>
    <s v="2024-11-05 00:00:00"/>
    <m/>
    <x v="2"/>
    <s v="500W"/>
    <s v="CHRISTIAN EDUARDO DUEÑAS FORERO"/>
    <n v="1022333102"/>
    <s v="FINALIZADA"/>
    <s v="YONNATAN HERRERA"/>
    <x v="1"/>
  </r>
  <r>
    <n v="45699"/>
    <d v="2024-11-19T00:00:00"/>
    <x v="8"/>
    <x v="2"/>
    <x v="1"/>
    <s v="2024-11-21 00:00:00"/>
    <s v="2024-11-22 07:11:30"/>
    <x v="1"/>
    <s v="350W"/>
    <s v="FABIO  MARIN"/>
    <n v="80010871"/>
    <s v="ENTREGADA"/>
    <m/>
    <x v="0"/>
  </r>
  <r>
    <n v="45700"/>
    <d v="2024-11-19T00:00:00"/>
    <x v="8"/>
    <x v="2"/>
    <x v="1"/>
    <s v="2024-11-19 00:00:00"/>
    <s v="2024-11-19 13:41:30"/>
    <x v="2"/>
    <s v="350W"/>
    <s v="MARIVETH LEON CARRERO"/>
    <n v="1127950623"/>
    <s v="ENTREGADA"/>
    <s v="JUAN CARLOS SALCEDO"/>
    <x v="0"/>
  </r>
  <r>
    <n v="45703"/>
    <d v="2024-11-19T00:00:00"/>
    <x v="8"/>
    <x v="2"/>
    <x v="1"/>
    <s v="2024-11-19 00:00:00"/>
    <s v="2024-11-19 16:47:20"/>
    <x v="2"/>
    <s v="500W"/>
    <s v="NICOLAS  URREGO MATEUS"/>
    <n v="1015482874"/>
    <s v="ENTREGADA"/>
    <s v="JULIAN MONTAÑO"/>
    <x v="0"/>
  </r>
  <r>
    <n v="45705"/>
    <d v="2024-11-19T00:00:00"/>
    <x v="8"/>
    <x v="2"/>
    <x v="1"/>
    <s v="2024-11-19 00:00:00"/>
    <s v="2024-11-19 14:18:38"/>
    <x v="2"/>
    <s v="1600W"/>
    <s v="JAVIER ARTURO VESGA CATILLEJO"/>
    <n v="79850302"/>
    <s v="ENTREGADA"/>
    <s v="FELIPE ALEXANDER ARANGO"/>
    <x v="0"/>
  </r>
  <r>
    <n v="45715"/>
    <d v="2024-11-19T00:00:00"/>
    <x v="8"/>
    <x v="2"/>
    <x v="1"/>
    <s v="2024-11-19 00:00:00"/>
    <s v="2024-11-19 16:16:13"/>
    <x v="2"/>
    <s v="800W"/>
    <s v="CRONICA GROUP CRONICA GROUP"/>
    <n v="901352551"/>
    <s v="ENTREGADA"/>
    <s v="JULIAN MONTAÑO"/>
    <x v="0"/>
  </r>
  <r>
    <n v="45717"/>
    <d v="2024-11-19T00:00:00"/>
    <x v="8"/>
    <x v="2"/>
    <x v="1"/>
    <s v="2024-11-19 00:00:00"/>
    <s v="2024-11-19 15:06:34"/>
    <x v="2"/>
    <s v="1600W"/>
    <s v="DIMAS EDUARDO LLANOS GARZON"/>
    <n v="80003308"/>
    <s v="ENTREGADA"/>
    <s v="JHON ARAGON"/>
    <x v="0"/>
  </r>
  <r>
    <n v="45719"/>
    <d v="2024-11-19T00:00:00"/>
    <x v="8"/>
    <x v="2"/>
    <x v="1"/>
    <s v="2024-11-21 00:00:00"/>
    <s v="2024-11-21 11:32:41"/>
    <x v="0"/>
    <s v="500W"/>
    <s v="OLYMPIA MOLFETA"/>
    <n v="985108"/>
    <s v="ENTREGADA"/>
    <s v="YEFERSON OSORIO"/>
    <x v="0"/>
  </r>
  <r>
    <n v="45722"/>
    <d v="2024-11-19T00:00:00"/>
    <x v="8"/>
    <x v="2"/>
    <x v="1"/>
    <s v="2024-11-20 00:00:00"/>
    <s v="2024-11-20 11:05:00"/>
    <x v="4"/>
    <s v="500W"/>
    <s v="JOHAN SEBASTIÁN CONTRERAS SUÁREZ"/>
    <n v="1014286955"/>
    <s v="ENTREGADA"/>
    <s v="BRAYAN RAMIREZ"/>
    <x v="0"/>
  </r>
  <r>
    <n v="45731"/>
    <d v="2024-11-19T00:00:00"/>
    <x v="8"/>
    <x v="2"/>
    <x v="1"/>
    <s v="2024-11-21 00:00:00"/>
    <s v="2024-11-21 15:02:22"/>
    <x v="1"/>
    <s v="350W"/>
    <s v="MAURICIO FONSECA SAETHER"/>
    <n v="80421885"/>
    <s v="ENTREGADA"/>
    <s v="YEFERSON OSORIO"/>
    <x v="0"/>
  </r>
  <r>
    <n v="45737"/>
    <d v="2024-11-19T00:00:00"/>
    <x v="8"/>
    <x v="2"/>
    <x v="1"/>
    <s v="2024-11-19 00:00:00"/>
    <s v="2024-11-20 13:28:00"/>
    <x v="2"/>
    <s v="350W LITE"/>
    <s v="LINA MARIA CUBILLOS AGUILERA"/>
    <n v="1018451330"/>
    <s v="ENTREGADA"/>
    <s v="JULIAN MONTAÑO"/>
    <x v="0"/>
  </r>
  <r>
    <n v="45738"/>
    <d v="2024-11-19T00:00:00"/>
    <x v="8"/>
    <x v="2"/>
    <x v="1"/>
    <s v="2024-11-19 00:00:00"/>
    <s v="2024-11-20 15:53:59"/>
    <x v="2"/>
    <s v="1600W"/>
    <s v="JENS DAVID CASIERRA GUERRERO"/>
    <n v="1087798710"/>
    <s v="ENTREGADA"/>
    <s v="MIGUEL ANGEL OSORIO"/>
    <x v="0"/>
  </r>
  <r>
    <n v="45740"/>
    <d v="2024-11-19T00:00:00"/>
    <x v="8"/>
    <x v="2"/>
    <x v="1"/>
    <s v="2024-11-22 00:00:00"/>
    <s v="2024-11-22 17:46:11"/>
    <x v="0"/>
    <s v="1600W"/>
    <s v="GABRIEL EDUARDO SASTRE RICO"/>
    <n v="80815552"/>
    <s v="ENTREGADA"/>
    <s v="JHON ARAGON"/>
    <x v="0"/>
  </r>
  <r>
    <n v="45741"/>
    <d v="2024-11-19T00:00:00"/>
    <x v="8"/>
    <x v="2"/>
    <x v="1"/>
    <s v="2024-11-21 00:00:00"/>
    <s v="2024-11-23 12:05:52"/>
    <x v="3"/>
    <s v="500W"/>
    <s v="MARCIA CORREA"/>
    <n v="1020829010"/>
    <s v="ENTREGADA"/>
    <s v="JHON ARAGON"/>
    <x v="0"/>
  </r>
  <r>
    <n v="45746"/>
    <d v="2024-11-19T00:00:00"/>
    <x v="8"/>
    <x v="2"/>
    <x v="1"/>
    <s v="2024-11-22 00:00:00"/>
    <s v="2024-11-23 09:25:48"/>
    <x v="1"/>
    <s v="800W"/>
    <s v="JUAN FELIPE GOMEZ"/>
    <n v="1032434581"/>
    <s v="ENTREGADA"/>
    <s v="JHON ARAGON"/>
    <x v="0"/>
  </r>
  <r>
    <n v="45750"/>
    <d v="2024-11-19T00:00:00"/>
    <x v="8"/>
    <x v="2"/>
    <x v="1"/>
    <s v="2024-11-19 00:00:00"/>
    <s v="2024-11-19 16:11:17"/>
    <x v="2"/>
    <s v="350W"/>
    <s v="MARFET SERVICES SRL MARFET SERVICES SRL"/>
    <n v="132654269"/>
    <s v="ENTREGADA"/>
    <s v="JUAN CARLOS SALCEDO"/>
    <x v="0"/>
  </r>
  <r>
    <n v="45751"/>
    <d v="2024-11-19T00:00:00"/>
    <x v="8"/>
    <x v="2"/>
    <x v="1"/>
    <s v="2024-11-21 00:00:00"/>
    <m/>
    <x v="3"/>
    <s v="800W"/>
    <s v="MIGUEL ÁNGEL RODRÍGUEZ LEÓN"/>
    <n v="1018446766"/>
    <s v="AUTORIZA.R.B"/>
    <s v="JHON ARAGON"/>
    <x v="0"/>
  </r>
  <r>
    <n v="45753"/>
    <d v="2024-11-19T00:00:00"/>
    <x v="8"/>
    <x v="2"/>
    <x v="1"/>
    <s v="2024-11-22 00:00:00"/>
    <m/>
    <x v="0"/>
    <s v="800W"/>
    <s v="MARIANA  HERNANDEZ"/>
    <n v="1018494123"/>
    <s v="AUTORIZADA"/>
    <s v="JUAN CARLOS SALCEDO"/>
    <x v="0"/>
  </r>
  <r>
    <n v="45755"/>
    <d v="2024-11-19T00:00:00"/>
    <x v="8"/>
    <x v="2"/>
    <x v="1"/>
    <s v="2024-11-21 00:00:00"/>
    <m/>
    <x v="2"/>
    <s v="800W"/>
    <s v="CONNECTA S.A.S CONNECTA S.A.S"/>
    <n v="900280150"/>
    <s v="FINALIZADA"/>
    <s v="JULIAN MONTAÑO"/>
    <x v="0"/>
  </r>
  <r>
    <n v="45756"/>
    <d v="2024-11-19T00:00:00"/>
    <x v="8"/>
    <x v="2"/>
    <x v="1"/>
    <s v="2024-11-19 00:00:00"/>
    <s v="2024-11-20 13:41:12"/>
    <x v="2"/>
    <s v="800W"/>
    <s v="ALBEIRO  RUIZ AGATON"/>
    <n v="1005253654"/>
    <s v="ENTREGADA"/>
    <s v="JHON ARAGON"/>
    <x v="0"/>
  </r>
  <r>
    <n v="45766"/>
    <d v="2024-11-19T00:00:00"/>
    <x v="8"/>
    <x v="2"/>
    <x v="1"/>
    <s v="2024-11-20 00:00:00"/>
    <s v="2024-11-20 16:05:18"/>
    <x v="2"/>
    <s v="800W"/>
    <s v="MONICA PELAEZ RAMIREZ"/>
    <n v="52109179"/>
    <s v="ENTREGADA"/>
    <s v="JULIAN MONTAÑO"/>
    <x v="0"/>
  </r>
  <r>
    <n v="45702"/>
    <d v="2024-11-19T00:00:00"/>
    <x v="8"/>
    <x v="2"/>
    <x v="1"/>
    <s v="2024-11-19 00:00:00"/>
    <s v="2024-11-19 16:52:27"/>
    <x v="2"/>
    <s v="800W"/>
    <s v="ALVARO NICOLAS ZARATE MARTINEZ"/>
    <n v="1032492447"/>
    <s v="ENTREGADA"/>
    <s v="CRISTIAN ALFONSO"/>
    <x v="4"/>
  </r>
  <r>
    <n v="45718"/>
    <d v="2024-11-19T00:00:00"/>
    <x v="8"/>
    <x v="2"/>
    <x v="1"/>
    <s v="2024-11-21 00:00:00"/>
    <s v="2024-11-25 16:07:11"/>
    <x v="0"/>
    <s v="800W"/>
    <s v="JAMES  ROSERO"/>
    <n v="1010175784"/>
    <s v="ENTREGADA"/>
    <s v="SEBASTIAN ARIAS"/>
    <x v="4"/>
  </r>
  <r>
    <n v="45726"/>
    <d v="2024-11-19T00:00:00"/>
    <x v="8"/>
    <x v="2"/>
    <x v="1"/>
    <s v="2024-11-22 00:00:00"/>
    <m/>
    <x v="1"/>
    <s v="350W"/>
    <s v="JACOBO  VILLA REINOSO"/>
    <n v="1000713782"/>
    <s v="AUTORIZADA"/>
    <s v="SEBASTIAN ARIAS"/>
    <x v="4"/>
  </r>
  <r>
    <n v="45728"/>
    <d v="2024-11-19T00:00:00"/>
    <x v="8"/>
    <x v="2"/>
    <x v="1"/>
    <s v="2024-11-21 00:00:00"/>
    <m/>
    <x v="0"/>
    <s v="800W"/>
    <s v="JUAN PABLO RODRIGUEZ RINCON"/>
    <n v="1012334887"/>
    <s v="FINALIZADA"/>
    <s v="SEBASTIAN ARIAS"/>
    <x v="4"/>
  </r>
  <r>
    <n v="45752"/>
    <d v="2024-11-19T00:00:00"/>
    <x v="8"/>
    <x v="2"/>
    <x v="1"/>
    <s v="2024-11-19 00:00:00"/>
    <s v="2024-11-22 08:22:39"/>
    <x v="2"/>
    <s v="800W"/>
    <s v="ARINSON RUIZ"/>
    <n v="1118815051"/>
    <s v="ENTREGADA"/>
    <s v="SEBASTIAN ARIAS"/>
    <x v="4"/>
  </r>
  <r>
    <n v="45754"/>
    <d v="2024-11-19T00:00:00"/>
    <x v="8"/>
    <x v="2"/>
    <x v="1"/>
    <s v="2024-11-22 00:00:00"/>
    <s v="2024-11-23 11:09:34"/>
    <x v="3"/>
    <s v="350W"/>
    <s v="CARLOS ALBERTO  POLO GONZALES"/>
    <n v="1001329686"/>
    <s v="ENTREGADA"/>
    <s v="SEBASTIAN ARIAS"/>
    <x v="4"/>
  </r>
  <r>
    <n v="45758"/>
    <d v="2024-11-19T00:00:00"/>
    <x v="8"/>
    <x v="2"/>
    <x v="1"/>
    <s v="2024-11-20 00:00:00"/>
    <s v="2024-11-21 15:48:46"/>
    <x v="2"/>
    <s v="1600W"/>
    <s v="EMILIANO FUORTES HENRIQUEZ"/>
    <n v="1082882488"/>
    <s v="ENTREGADA"/>
    <s v="CRISTIAN ALFONSO"/>
    <x v="4"/>
  </r>
  <r>
    <n v="45727"/>
    <d v="2024-11-19T00:00:00"/>
    <x v="8"/>
    <x v="2"/>
    <x v="1"/>
    <s v="2024-11-19 00:00:00"/>
    <s v="2024-11-19 13:53:24"/>
    <x v="2"/>
    <s v="800W"/>
    <s v="FELIPE VASQUEZ CORTES"/>
    <n v="1022421069"/>
    <s v="ENTREGADA"/>
    <s v="SANTIAGO SILVA"/>
    <x v="2"/>
  </r>
  <r>
    <n v="45733"/>
    <d v="2024-11-19T00:00:00"/>
    <x v="8"/>
    <x v="2"/>
    <x v="1"/>
    <s v="2024-11-21 00:00:00"/>
    <m/>
    <x v="0"/>
    <s v="800W"/>
    <s v="JOHAN SAID  GELVEZ LEON"/>
    <n v="1096062323"/>
    <s v="FINALIZADA"/>
    <s v="CESAR GRANADOS"/>
    <x v="2"/>
  </r>
  <r>
    <n v="45734"/>
    <d v="2024-11-19T00:00:00"/>
    <x v="8"/>
    <x v="2"/>
    <x v="1"/>
    <s v="2024-11-20 00:00:00"/>
    <s v="2024-11-21 10:51:57"/>
    <x v="1"/>
    <s v="1600W"/>
    <s v="SERGIO ALEXANDER  ORDOÑEZ SANCHEZ"/>
    <n v="13543000"/>
    <s v="ENTREGADA"/>
    <s v="CESAR GRANADOS"/>
    <x v="2"/>
  </r>
  <r>
    <n v="45736"/>
    <d v="2024-11-19T00:00:00"/>
    <x v="8"/>
    <x v="2"/>
    <x v="1"/>
    <s v="2024-11-19 00:00:00"/>
    <s v="2024-11-20 10:43:20"/>
    <x v="2"/>
    <s v="1600W"/>
    <s v="DIEGO ALEJANDRO DIAZ ARIZA"/>
    <n v="1019030795"/>
    <s v="ENTREGADA"/>
    <s v="SANTIAGO SILVA"/>
    <x v="2"/>
  </r>
  <r>
    <n v="45743"/>
    <d v="2024-11-19T00:00:00"/>
    <x v="8"/>
    <x v="2"/>
    <x v="1"/>
    <s v="2024-11-19 00:00:00"/>
    <s v="2024-11-25 15:22:51"/>
    <x v="2"/>
    <s v="800W"/>
    <s v="JOHANA  JACOBO TORRES"/>
    <n v="52347262"/>
    <s v="ENTREGADA"/>
    <s v="CESAR GRANADOS"/>
    <x v="2"/>
  </r>
  <r>
    <n v="45761"/>
    <d v="2024-11-19T00:00:00"/>
    <x v="8"/>
    <x v="2"/>
    <x v="1"/>
    <s v="2024-11-19 00:00:00"/>
    <s v="2024-11-19 15:48:56"/>
    <x v="2"/>
    <s v="1600W"/>
    <s v="CRISTIAN ALEXANDER TORRES PINZON"/>
    <n v="1144127191"/>
    <s v="ENTREGADA"/>
    <s v="CESAR GRANADOS"/>
    <x v="2"/>
  </r>
  <r>
    <n v="45767"/>
    <d v="2024-11-19T00:00:00"/>
    <x v="8"/>
    <x v="2"/>
    <x v="1"/>
    <s v="2024-11-21 00:00:00"/>
    <m/>
    <x v="3"/>
    <s v="350W lite"/>
    <s v="ANDRES FELIPE  MARTINEZ RUBIANO"/>
    <n v="1020712742"/>
    <s v="P. AUTORIZAR"/>
    <s v="SANTIAGO SILVA"/>
    <x v="2"/>
  </r>
  <r>
    <n v="44488"/>
    <d v="2024-11-01T00:00:00"/>
    <x v="11"/>
    <x v="2"/>
    <x v="1"/>
    <s v="2024-11-02 00:00:00"/>
    <s v="2024-11-05 11:22:16"/>
    <x v="3"/>
    <s v="800W"/>
    <s v="JHON ELQUIN SEPULVEDA FRAILE"/>
    <n v="80878999"/>
    <s v="ENTREGADA"/>
    <s v="YONNATAN HERRERA"/>
    <x v="1"/>
  </r>
  <r>
    <n v="44492"/>
    <d v="2024-11-01T00:00:00"/>
    <x v="11"/>
    <x v="2"/>
    <x v="1"/>
    <s v="2024-11-01 00:00:00"/>
    <m/>
    <x v="2"/>
    <s v="500W"/>
    <s v="ELIZABETH PARRA"/>
    <n v="52226583"/>
    <s v="P. AUTORIZAR"/>
    <s v="YONNATAN HERRERA"/>
    <x v="1"/>
  </r>
  <r>
    <n v="44498"/>
    <d v="2024-11-01T00:00:00"/>
    <x v="11"/>
    <x v="2"/>
    <x v="1"/>
    <s v="2024-11-12 00:00:00"/>
    <m/>
    <x v="3"/>
    <s v="500W"/>
    <s v="JESUS ANDRES RUBIO MAHECHA"/>
    <n v="80818818"/>
    <s v="C. CALIDAD"/>
    <s v="YONNATAN HERRERA"/>
    <x v="1"/>
  </r>
  <r>
    <n v="45587"/>
    <d v="2024-11-18T00:00:00"/>
    <x v="8"/>
    <x v="2"/>
    <x v="1"/>
    <s v="2024-11-18 00:00:00"/>
    <s v="2024-11-18 13:44:27"/>
    <x v="2"/>
    <s v="500W"/>
    <s v="YEIMI DAYANA LOPERA ROMERO"/>
    <n v="1020781234"/>
    <s v="ENTREGADA"/>
    <s v="JULIAN MONTAÑO"/>
    <x v="0"/>
  </r>
  <r>
    <n v="45589"/>
    <d v="2024-11-18T00:00:00"/>
    <x v="8"/>
    <x v="2"/>
    <x v="1"/>
    <s v="2024-11-18 00:00:00"/>
    <s v="2024-11-18 11:57:40"/>
    <x v="2"/>
    <s v="800W"/>
    <s v="ANDRES BARRETO"/>
    <n v="1049619414"/>
    <s v="ENTREGADA"/>
    <s v="JULIAN MONTAÑO"/>
    <x v="0"/>
  </r>
  <r>
    <n v="45597"/>
    <d v="2024-11-18T00:00:00"/>
    <x v="8"/>
    <x v="2"/>
    <x v="1"/>
    <s v="2024-11-20 00:00:00"/>
    <m/>
    <x v="0"/>
    <s v="350W"/>
    <s v="GRUPO EMPRESARIAL EN LINEA S.A GRUPO EMPRESARIAL EN LINEA S.A"/>
    <n v="830111257"/>
    <s v="FINALIZADA"/>
    <s v="YEFERSON OSORIO"/>
    <x v="0"/>
  </r>
  <r>
    <n v="45600"/>
    <d v="2024-11-18T00:00:00"/>
    <x v="8"/>
    <x v="2"/>
    <x v="1"/>
    <s v="2024-11-18 00:00:00"/>
    <s v="2024-11-18 16:43:47"/>
    <x v="2"/>
    <s v="800W"/>
    <s v="GUSTAVO ADOLFO ACERO SALAZAR"/>
    <n v="1022946563"/>
    <s v="ENTREGADA"/>
    <s v="YEFERSON OSORIO"/>
    <x v="0"/>
  </r>
  <r>
    <n v="45603"/>
    <d v="2024-11-18T00:00:00"/>
    <x v="8"/>
    <x v="2"/>
    <x v="1"/>
    <s v="2024-11-18 00:00:00"/>
    <s v="2024-11-18 11:07:50"/>
    <x v="2"/>
    <s v="800W"/>
    <s v="ANDRES  RIVERA MEJIA"/>
    <n v="1130612191"/>
    <s v="ENTREGADA"/>
    <s v="YEFERSON OSORIO"/>
    <x v="0"/>
  </r>
  <r>
    <n v="45608"/>
    <d v="2024-11-18T00:00:00"/>
    <x v="8"/>
    <x v="2"/>
    <x v="1"/>
    <s v="2024-11-18 00:00:00"/>
    <s v="2024-11-19 11:00:15"/>
    <x v="2"/>
    <n v="2400"/>
    <s v="SP SISTEMASY PROYECTOS SAS SP SISTEMASY PROYECTOS SAS"/>
    <n v="901301652"/>
    <s v="ENTREGADA"/>
    <s v="BRAYAN RAMIREZ"/>
    <x v="0"/>
  </r>
  <r>
    <n v="45618"/>
    <d v="2024-11-18T00:00:00"/>
    <x v="8"/>
    <x v="2"/>
    <x v="1"/>
    <s v="2024-11-20 00:00:00"/>
    <s v="2024-11-23 09:29:46"/>
    <x v="0"/>
    <s v="1600W"/>
    <s v="DIANA CAROLINA  ESPITIA"/>
    <n v="39583760"/>
    <s v="ENTREGADA"/>
    <s v="YEFERSON OSORIO"/>
    <x v="0"/>
  </r>
  <r>
    <n v="45620"/>
    <d v="2024-11-18T00:00:00"/>
    <x v="8"/>
    <x v="2"/>
    <x v="1"/>
    <s v="2024-11-18 00:00:00"/>
    <s v="2024-11-18 14:06:36"/>
    <x v="2"/>
    <s v="MOPED ELECTRICO"/>
    <s v="RED MUNDIAL DE SERVICIOS AMBIENTALES ENVIRONMENTAL SERVICES SAS  BIC"/>
    <n v="900500388"/>
    <s v="ENTREGADA"/>
    <s v="BRAYAN RAMIREZ"/>
    <x v="0"/>
  </r>
  <r>
    <n v="45621"/>
    <d v="2024-11-18T00:00:00"/>
    <x v="8"/>
    <x v="2"/>
    <x v="1"/>
    <s v="2024-11-18 00:00:00"/>
    <s v="2024-11-18 13:49:12"/>
    <x v="2"/>
    <s v="500W"/>
    <s v="MAYRA ALEJANDRA PLAZAS BERNAL"/>
    <n v="1031125377"/>
    <s v="ENTREGADA"/>
    <s v="MIGUEL ANGEL OSORIO"/>
    <x v="0"/>
  </r>
  <r>
    <n v="45624"/>
    <d v="2024-11-18T00:00:00"/>
    <x v="8"/>
    <x v="2"/>
    <x v="1"/>
    <s v="2024-11-20 00:00:00"/>
    <s v="2024-11-20 13:28:39"/>
    <x v="3"/>
    <s v="SCOOTER MINCA"/>
    <s v="DIANA  SALGADO"/>
    <n v="65752115"/>
    <s v="ENTREGADA"/>
    <s v="YEFERSON OSORIO"/>
    <x v="0"/>
  </r>
  <r>
    <n v="45625"/>
    <d v="2024-11-18T00:00:00"/>
    <x v="8"/>
    <x v="2"/>
    <x v="1"/>
    <s v="2024-11-18 00:00:00"/>
    <m/>
    <x v="2"/>
    <s v="SCOOTER MINCA 500"/>
    <s v="GABRIEL  LIEVANO"/>
    <n v="19290200"/>
    <s v="FINALIZADA"/>
    <s v="BRAYAN RAMIREZ"/>
    <x v="0"/>
  </r>
  <r>
    <n v="45635"/>
    <d v="2024-11-18T00:00:00"/>
    <x v="8"/>
    <x v="2"/>
    <x v="1"/>
    <s v="2024-11-18 00:00:00"/>
    <s v="2024-11-19 14:05:55"/>
    <x v="2"/>
    <s v="800W"/>
    <s v="LUIS ALEJANDRO VILLAMIL"/>
    <n v="79952157"/>
    <s v="ENTREGADA"/>
    <s v="JULIAN MONTAÑO"/>
    <x v="0"/>
  </r>
  <r>
    <n v="45645"/>
    <d v="2024-11-18T00:00:00"/>
    <x v="8"/>
    <x v="2"/>
    <x v="1"/>
    <s v="2024-11-18 00:00:00"/>
    <s v="2024-11-18 17:01:51"/>
    <x v="2"/>
    <s v="500W"/>
    <s v="TOMAS JAIME GARCIA"/>
    <n v="1110495138"/>
    <s v="ENTREGADA"/>
    <s v="JULIAN MONTAÑO"/>
    <x v="0"/>
  </r>
  <r>
    <n v="45653"/>
    <d v="2024-11-18T00:00:00"/>
    <x v="8"/>
    <x v="2"/>
    <x v="1"/>
    <s v="2024-11-18 00:00:00"/>
    <s v="2024-11-18 16:09:49"/>
    <x v="2"/>
    <s v="800W"/>
    <s v="ALVARO  HIDALGO LEON"/>
    <n v="1085321548"/>
    <s v="ENTREGADA"/>
    <s v="FELIPE ALEXANDER ARANGO"/>
    <x v="0"/>
  </r>
  <r>
    <n v="45660"/>
    <d v="2024-11-18T00:00:00"/>
    <x v="8"/>
    <x v="2"/>
    <x v="1"/>
    <s v="2024-11-20 00:00:00"/>
    <m/>
    <x v="1"/>
    <s v="800W"/>
    <s v="SERGIO TORRES"/>
    <n v="1020787243"/>
    <s v="EN PROCESO"/>
    <s v="JHON ARAGON"/>
    <x v="0"/>
  </r>
  <r>
    <n v="45665"/>
    <d v="2024-11-18T00:00:00"/>
    <x v="8"/>
    <x v="2"/>
    <x v="1"/>
    <s v="2024-11-22 00:00:00"/>
    <m/>
    <x v="0"/>
    <s v="500W"/>
    <s v="NATALIA PENAGOS"/>
    <n v="1110552870"/>
    <s v="FINALIZADA"/>
    <s v="JHON ARAGON"/>
    <x v="0"/>
  </r>
  <r>
    <n v="45666"/>
    <d v="2024-11-18T00:00:00"/>
    <x v="8"/>
    <x v="2"/>
    <x v="1"/>
    <s v="2024-11-21 00:00:00"/>
    <m/>
    <x v="3"/>
    <s v="500W"/>
    <s v="CAMILO POLANCO"/>
    <n v="1010183802"/>
    <s v="EN PROCESO"/>
    <s v="FELIPE ALEXANDER ARANGO"/>
    <x v="0"/>
  </r>
  <r>
    <n v="45667"/>
    <d v="2024-11-18T00:00:00"/>
    <x v="8"/>
    <x v="2"/>
    <x v="1"/>
    <s v="2024-11-18 00:00:00"/>
    <s v="2024-11-18 16:59:34"/>
    <x v="2"/>
    <s v="350W"/>
    <s v="JUAN FRANCISCO  TORRES"/>
    <n v="80825390"/>
    <s v="ENTREGADA"/>
    <s v="JULIAN MONTAÑO"/>
    <x v="0"/>
  </r>
  <r>
    <n v="45675"/>
    <d v="2024-11-18T00:00:00"/>
    <x v="8"/>
    <x v="2"/>
    <x v="1"/>
    <s v="2024-11-18 00:00:00"/>
    <s v="2024-11-21 16:52:38"/>
    <x v="2"/>
    <s v="500W"/>
    <s v="JULIAN AMADO"/>
    <n v="80110291"/>
    <s v="ENTREGADA"/>
    <s v="JHON ARAGON"/>
    <x v="0"/>
  </r>
  <r>
    <n v="45677"/>
    <d v="2024-11-18T00:00:00"/>
    <x v="8"/>
    <x v="2"/>
    <x v="1"/>
    <s v="2024-11-18 00:00:00"/>
    <s v="2024-11-20 16:57:37"/>
    <x v="2"/>
    <s v="350W"/>
    <s v="EVELYN CHAPARRO"/>
    <n v="1020738979"/>
    <s v="ENTREGADA"/>
    <s v="JULIAN MONTAÑO"/>
    <x v="0"/>
  </r>
  <r>
    <n v="45687"/>
    <d v="2024-11-18T00:00:00"/>
    <x v="8"/>
    <x v="2"/>
    <x v="1"/>
    <s v="2024-11-20 00:00:00"/>
    <m/>
    <x v="0"/>
    <n v="2400"/>
    <s v="NICOLAS ROBLEDO IRIARTE"/>
    <n v="1018456388"/>
    <s v="EN PROCESO"/>
    <s v="JHON ARAGON"/>
    <x v="0"/>
  </r>
  <r>
    <n v="45689"/>
    <d v="2024-11-18T00:00:00"/>
    <x v="8"/>
    <x v="2"/>
    <x v="1"/>
    <s v="2024-11-21 00:00:00"/>
    <m/>
    <x v="0"/>
    <s v="800W"/>
    <s v="DIEGO FELIPE RIVEROS"/>
    <n v="1015455186"/>
    <s v="AUTORIZADA"/>
    <s v="MIGUEL ANGEL OSORIO"/>
    <x v="0"/>
  </r>
  <r>
    <n v="45610"/>
    <d v="2024-11-18T00:00:00"/>
    <x v="8"/>
    <x v="2"/>
    <x v="1"/>
    <s v="2024-11-21 00:00:00"/>
    <m/>
    <x v="0"/>
    <s v="1600W"/>
    <s v="RICARDO RODRIGUEZ CASTRELLON"/>
    <n v="79264270"/>
    <s v="AUTORIZADA"/>
    <s v="SEBASTIAN ARIAS"/>
    <x v="4"/>
  </r>
  <r>
    <n v="45659"/>
    <d v="2024-11-18T00:00:00"/>
    <x v="8"/>
    <x v="2"/>
    <x v="1"/>
    <s v="2024-11-21 00:00:00"/>
    <s v="2024-11-22 12:35:57"/>
    <x v="0"/>
    <m/>
    <s v="ANDRES COLORADO"/>
    <n v="1099216078"/>
    <s v="ENTREGADA"/>
    <s v="CRISTIAN ALFONSO"/>
    <x v="4"/>
  </r>
  <r>
    <n v="45669"/>
    <d v="2024-11-18T00:00:00"/>
    <x v="8"/>
    <x v="2"/>
    <x v="1"/>
    <s v="2024-11-18 00:00:00"/>
    <s v="2024-11-20 08:57:59"/>
    <x v="4"/>
    <s v="500W"/>
    <s v="DANIEL  AGUILAR"/>
    <n v="79489800"/>
    <s v="ENTREGADA"/>
    <s v="SEBASTIAN ARIAS"/>
    <x v="4"/>
  </r>
  <r>
    <n v="45680"/>
    <d v="2024-11-18T00:00:00"/>
    <x v="8"/>
    <x v="2"/>
    <x v="1"/>
    <s v="2024-11-18 00:00:00"/>
    <s v="2024-11-18 16:49:52"/>
    <x v="2"/>
    <s v="800W"/>
    <s v="CARLOS MAURICIO  OVIEDO DIAZ"/>
    <n v="1033701606"/>
    <s v="ENTREGADA"/>
    <s v="SEBASTIAN ARIAS"/>
    <x v="4"/>
  </r>
  <r>
    <n v="45683"/>
    <d v="2024-11-18T00:00:00"/>
    <x v="8"/>
    <x v="2"/>
    <x v="1"/>
    <s v="2024-11-18 00:00:00"/>
    <s v="2024-11-18 16:59:02"/>
    <x v="2"/>
    <s v="800W"/>
    <s v="EDWIN ARMANDO PEÑALOZA LOPEZ"/>
    <n v="80063675"/>
    <s v="ENTREGADA"/>
    <s v="SEBASTIAN ARIAS"/>
    <x v="4"/>
  </r>
  <r>
    <n v="45685"/>
    <d v="2024-11-18T00:00:00"/>
    <x v="8"/>
    <x v="2"/>
    <x v="1"/>
    <s v="2024-11-21 00:00:00"/>
    <s v="2024-11-22 14:29:55"/>
    <x v="0"/>
    <s v="800W"/>
    <s v="ANDRES FELIPE GOMEZ LOPERA"/>
    <n v="1096800497"/>
    <s v="ENTREGADA"/>
    <s v="CRISTIAN ALFONSO"/>
    <x v="4"/>
  </r>
  <r>
    <n v="45599"/>
    <d v="2024-11-18T00:00:00"/>
    <x v="8"/>
    <x v="2"/>
    <x v="1"/>
    <s v="2024-11-18 00:00:00"/>
    <s v="2024-11-18 08:59:59"/>
    <x v="2"/>
    <s v="800W"/>
    <s v="SERGIO ANDRES PARRA BARRIGA"/>
    <n v="1010123222"/>
    <s v="ENTREGADA"/>
    <m/>
    <x v="2"/>
  </r>
  <r>
    <n v="45601"/>
    <d v="2024-11-18T00:00:00"/>
    <x v="8"/>
    <x v="2"/>
    <x v="1"/>
    <s v="2024-11-20 00:00:00"/>
    <s v="2024-11-25 09:51:45"/>
    <x v="0"/>
    <s v="500W"/>
    <s v="LUIS EDUARDO BARRANCO"/>
    <n v="1032373010"/>
    <s v="ENTREGADA"/>
    <s v="SANTIAGO SILVA"/>
    <x v="2"/>
  </r>
  <r>
    <n v="45606"/>
    <d v="2024-11-18T00:00:00"/>
    <x v="8"/>
    <x v="2"/>
    <x v="1"/>
    <s v="2024-11-18 00:00:00"/>
    <s v="2024-11-18 12:29:06"/>
    <x v="2"/>
    <s v="350 W"/>
    <s v="DAVID  GRANDAS CARDENAS"/>
    <n v="1018428519"/>
    <s v="ENTREGADA"/>
    <s v="SANTIAGO SILVA"/>
    <x v="2"/>
  </r>
  <r>
    <n v="45612"/>
    <d v="2024-11-18T00:00:00"/>
    <x v="8"/>
    <x v="2"/>
    <x v="1"/>
    <s v="2024-11-18 00:00:00"/>
    <s v="2024-11-18 16:40:28"/>
    <x v="2"/>
    <s v="800W"/>
    <s v="CARLOS EDUARDO  RODRIGUEZ MORENO"/>
    <n v="79344720"/>
    <s v="ENTREGADA"/>
    <s v="SANTIAGO SILVA"/>
    <x v="2"/>
  </r>
  <r>
    <n v="45617"/>
    <d v="2024-11-18T00:00:00"/>
    <x v="8"/>
    <x v="2"/>
    <x v="1"/>
    <s v="2024-11-18 00:00:00"/>
    <s v="2024-11-20 12:27:53"/>
    <x v="2"/>
    <s v="800W"/>
    <s v="PAUL HANS KAEMMERER TRIANA"/>
    <n v="1032438390"/>
    <s v="ENTREGADA"/>
    <s v="SANTIAGO SILVA"/>
    <x v="2"/>
  </r>
  <r>
    <n v="45627"/>
    <d v="2024-11-18T00:00:00"/>
    <x v="8"/>
    <x v="2"/>
    <x v="1"/>
    <s v="2024-11-18 00:00:00"/>
    <s v="2024-11-19 16:16:46"/>
    <x v="2"/>
    <s v="500W"/>
    <s v="INGENIERIA INVESTIGACIONY AMBIENTE SAS INGENIERIA INVESTIGACIONY AMBIENTE SAS"/>
    <n v="830125404"/>
    <s v="ENTREGADA"/>
    <s v="SANTIAGO SILVA"/>
    <x v="2"/>
  </r>
  <r>
    <n v="45629"/>
    <d v="2024-11-18T00:00:00"/>
    <x v="8"/>
    <x v="2"/>
    <x v="1"/>
    <s v="2024-11-20 00:00:00"/>
    <s v="2024-11-20 16:41:57"/>
    <x v="0"/>
    <s v="800W"/>
    <s v="NICOLAS  RAMIREZ MANRIQUE"/>
    <n v="1018505126"/>
    <s v="ENTREGADA"/>
    <s v="SANTIAGO SILVA"/>
    <x v="2"/>
  </r>
  <r>
    <n v="45633"/>
    <d v="2024-11-18T00:00:00"/>
    <x v="8"/>
    <x v="2"/>
    <x v="1"/>
    <s v="2024-11-20 00:00:00"/>
    <s v="2024-11-21 12:06:26"/>
    <x v="0"/>
    <s v="800W"/>
    <s v="ALVARO JOSE ZARTA ARDILA"/>
    <n v="80194942"/>
    <s v="ENTREGADA"/>
    <s v="CESAR GRANADOS"/>
    <x v="2"/>
  </r>
  <r>
    <n v="45634"/>
    <d v="2024-11-18T00:00:00"/>
    <x v="8"/>
    <x v="2"/>
    <x v="1"/>
    <s v="2024-11-21 00:00:00"/>
    <s v="2024-11-21 13:47:50"/>
    <x v="0"/>
    <s v="500W"/>
    <s v="CARLOS ANDRES  CASTAÑO BEJARANO"/>
    <n v="1026255257"/>
    <s v="ENTREGADA"/>
    <s v="SANTIAGO SILVA"/>
    <x v="2"/>
  </r>
  <r>
    <n v="45640"/>
    <d v="2024-11-18T00:00:00"/>
    <x v="8"/>
    <x v="2"/>
    <x v="1"/>
    <s v="2024-11-20 00:00:00"/>
    <m/>
    <x v="1"/>
    <s v="800W"/>
    <s v="ANGELICA IZQUIERDO MARTINEZ"/>
    <n v="52557298"/>
    <s v="C. CALIDAD"/>
    <m/>
    <x v="2"/>
  </r>
  <r>
    <n v="45647"/>
    <d v="2024-11-18T00:00:00"/>
    <x v="8"/>
    <x v="2"/>
    <x v="1"/>
    <s v="2024-11-18 00:00:00"/>
    <s v="2024-11-19 14:10:03"/>
    <x v="2"/>
    <s v="800W"/>
    <s v="SERGIO ANDRES PARRA BARRIGA"/>
    <n v="1010123222"/>
    <s v="ENTREGADA"/>
    <s v="SANTIAGO SILVA"/>
    <x v="2"/>
  </r>
  <r>
    <n v="45663"/>
    <d v="2024-11-18T00:00:00"/>
    <x v="8"/>
    <x v="2"/>
    <x v="1"/>
    <s v="2024-11-19 00:00:00"/>
    <s v="2024-11-21 14:49:10"/>
    <x v="3"/>
    <s v="1600W"/>
    <s v="CESAR ALVARADO CUADROS"/>
    <n v="80664522"/>
    <s v="ENTREGADA"/>
    <s v="CESAR GRANADOS"/>
    <x v="2"/>
  </r>
  <r>
    <n v="45678"/>
    <d v="2024-11-18T00:00:00"/>
    <x v="8"/>
    <x v="2"/>
    <x v="1"/>
    <s v="2024-11-20 00:00:00"/>
    <s v="2024-11-22 10:42:04"/>
    <x v="3"/>
    <s v="350W"/>
    <s v="PEDRO LUIS  URIBE GOMEZ"/>
    <n v="1010177745"/>
    <s v="ENTREGADA"/>
    <s v="CESAR GRANADOS"/>
    <x v="2"/>
  </r>
  <r>
    <n v="45682"/>
    <d v="2024-11-18T00:00:00"/>
    <x v="8"/>
    <x v="2"/>
    <x v="1"/>
    <s v="2024-11-20 00:00:00"/>
    <s v="2024-11-21 08:40:38"/>
    <x v="0"/>
    <s v="800W"/>
    <s v="ALBERTH ALFREDO ALVAREZ SILVA"/>
    <n v="1143149318"/>
    <s v="ENTREGADA"/>
    <s v="CESAR GRANADOS"/>
    <x v="2"/>
  </r>
  <r>
    <n v="45684"/>
    <d v="2024-11-18T00:00:00"/>
    <x v="8"/>
    <x v="2"/>
    <x v="1"/>
    <s v="2024-11-20 00:00:00"/>
    <m/>
    <x v="1"/>
    <s v="1600W"/>
    <s v="ANDREA SOFIA JIMENEZ ROMO"/>
    <n v="1019142899"/>
    <s v="P. AUTORIZAR"/>
    <s v="SANTIAGO SILVA"/>
    <x v="2"/>
  </r>
  <r>
    <n v="44518"/>
    <d v="2024-11-01T00:00:00"/>
    <x v="11"/>
    <x v="2"/>
    <x v="1"/>
    <s v="2024-11-12 00:00:00"/>
    <m/>
    <x v="0"/>
    <s v="800W"/>
    <s v="JUAN MANUEL  MOLANO ORTIZ"/>
    <n v="80065747"/>
    <s v="EN ESPERA"/>
    <m/>
    <x v="1"/>
  </r>
  <r>
    <n v="44532"/>
    <d v="2024-11-01T00:00:00"/>
    <x v="11"/>
    <x v="2"/>
    <x v="1"/>
    <s v="2024-11-05 00:00:00"/>
    <m/>
    <x v="0"/>
    <s v="800W"/>
    <s v="ANDRES RODOLFO QUIROGA MEJIA"/>
    <n v="80244904"/>
    <s v="AUTORIZADA"/>
    <s v="YONNATAN HERRERA"/>
    <x v="1"/>
  </r>
  <r>
    <n v="44549"/>
    <d v="2024-11-01T00:00:00"/>
    <x v="11"/>
    <x v="2"/>
    <x v="1"/>
    <s v="2024-11-02 00:00:00"/>
    <s v="2024-11-05 16:34:31"/>
    <x v="2"/>
    <s v="1600W"/>
    <s v="ESTEBAN  BENAVIDEZ RAMOS"/>
    <n v="1032451040"/>
    <s v="ENTREGADA"/>
    <s v="YONNATAN HERRERA"/>
    <x v="1"/>
  </r>
  <r>
    <n v="44555"/>
    <d v="2024-11-01T00:00:00"/>
    <x v="11"/>
    <x v="2"/>
    <x v="1"/>
    <s v="2024-11-05 00:00:00"/>
    <s v="2024-11-05 13:02:49"/>
    <x v="3"/>
    <s v="800W"/>
    <s v="ESTEBAN NEWMANN"/>
    <n v="1037634553"/>
    <s v="ENTREGADA"/>
    <s v="YONNATAN HERRERA"/>
    <x v="1"/>
  </r>
  <r>
    <n v="44560"/>
    <d v="2024-11-01T00:00:00"/>
    <x v="11"/>
    <x v="2"/>
    <x v="1"/>
    <s v="2024-11-01 00:00:00"/>
    <m/>
    <x v="2"/>
    <s v="500W"/>
    <s v="JESSICA HERRERA HERRERA"/>
    <n v="1018431883"/>
    <s v="FINALIZADA"/>
    <s v="YONNATAN HERRERA"/>
    <x v="1"/>
  </r>
  <r>
    <n v="44564"/>
    <d v="2024-11-01T00:00:00"/>
    <x v="11"/>
    <x v="2"/>
    <x v="1"/>
    <s v="2024-11-06 00:00:00"/>
    <m/>
    <x v="0"/>
    <s v="350W"/>
    <s v="VIVIANA PATRICIA  BONILLA RINCON"/>
    <n v="1006559275"/>
    <s v="EN ESPERA"/>
    <m/>
    <x v="1"/>
  </r>
  <r>
    <n v="44428"/>
    <d v="2024-10-31T00:00:00"/>
    <x v="11"/>
    <x v="3"/>
    <x v="1"/>
    <s v="2024-11-05 00:00:00"/>
    <s v="2024-11-05 16:48:04"/>
    <x v="0"/>
    <s v="800W"/>
    <s v="JUAN SEBASTIAN AGUIRRE ROMERO"/>
    <n v="1000272192"/>
    <s v="ENTREGADA"/>
    <s v="YONNATAN HERRERA"/>
    <x v="1"/>
  </r>
  <r>
    <n v="44436"/>
    <d v="2024-10-31T00:00:00"/>
    <x v="11"/>
    <x v="3"/>
    <x v="1"/>
    <s v="2024-11-05 00:00:00"/>
    <m/>
    <x v="0"/>
    <s v="350W"/>
    <s v="CRISTIAN CAMILO SANABRIA RAMOS"/>
    <n v="1000469473"/>
    <s v="EN PROCESO"/>
    <s v="YONNATAN HERRERA"/>
    <x v="1"/>
  </r>
  <r>
    <n v="44457"/>
    <d v="2024-10-31T00:00:00"/>
    <x v="11"/>
    <x v="3"/>
    <x v="1"/>
    <s v="2024-11-05 00:00:00"/>
    <m/>
    <x v="0"/>
    <s v="500W"/>
    <s v="ANDERSON  GONZALEZ"/>
    <n v="1032484364"/>
    <s v="P. AUTORIZAR"/>
    <s v="YONNATAN HERRERA"/>
    <x v="1"/>
  </r>
  <r>
    <n v="45486"/>
    <d v="2024-11-16T00:00:00"/>
    <x v="9"/>
    <x v="2"/>
    <x v="1"/>
    <s v="2024-11-18 00:00:00"/>
    <s v="2024-11-19 16:38:31"/>
    <x v="3"/>
    <s v="8000W"/>
    <s v="CESAR EDUARDO  MARTINEZ NARANJO"/>
    <n v="1031147663"/>
    <s v="ENTREGADA"/>
    <s v="YEFERSON OSORIO"/>
    <x v="0"/>
  </r>
  <r>
    <n v="45489"/>
    <d v="2024-11-16T00:00:00"/>
    <x v="9"/>
    <x v="2"/>
    <x v="1"/>
    <s v="2024-11-19 00:00:00"/>
    <s v="2024-11-22 13:46:36"/>
    <x v="1"/>
    <s v="500W"/>
    <s v="TATIANA  MOLINA"/>
    <n v="1014259084"/>
    <s v="ENTREGADA"/>
    <s v="FELIPE ALEXANDER ARANGO"/>
    <x v="0"/>
  </r>
  <r>
    <n v="45494"/>
    <d v="2024-11-16T00:00:00"/>
    <x v="9"/>
    <x v="2"/>
    <x v="1"/>
    <s v="2024-11-19 00:00:00"/>
    <s v="2024-11-23 10:06:21"/>
    <x v="0"/>
    <s v="500W"/>
    <s v="JAIR ANDRES  AREVALO BANOY"/>
    <n v="1007788799"/>
    <s v="ENTREGADA"/>
    <s v="FELIPE ALEXANDER ARANGO"/>
    <x v="0"/>
  </r>
  <r>
    <n v="45495"/>
    <d v="2024-11-16T00:00:00"/>
    <x v="9"/>
    <x v="2"/>
    <x v="1"/>
    <s v="2024-11-16 00:00:00"/>
    <s v="2024-11-16 14:05:25"/>
    <x v="2"/>
    <s v="800W"/>
    <s v="JOSE ALEJANDRO PEDROZA MONTEALEGRE"/>
    <n v="1136887667"/>
    <s v="ENTREGADA"/>
    <s v="JULIAN MONTAÑO"/>
    <x v="0"/>
  </r>
  <r>
    <n v="45499"/>
    <d v="2024-11-16T00:00:00"/>
    <x v="9"/>
    <x v="2"/>
    <x v="1"/>
    <s v="2024-11-20 00:00:00"/>
    <m/>
    <x v="0"/>
    <s v="500W"/>
    <s v="KATHERINE  BASTIDAS"/>
    <n v="52690845"/>
    <s v="AUTORIZADA"/>
    <s v="YEFERSON OSORIO"/>
    <x v="0"/>
  </r>
  <r>
    <n v="45502"/>
    <d v="2024-11-16T00:00:00"/>
    <x v="9"/>
    <x v="2"/>
    <x v="1"/>
    <s v="2024-11-19 00:00:00"/>
    <s v="2024-11-20 16:49:35"/>
    <x v="1"/>
    <s v="1600W"/>
    <s v="SAMUEL ANDRES ORTIZ ROMERO"/>
    <n v="80758987"/>
    <s v="ENTREGADA"/>
    <s v="MIGUEL ANGEL OSORIO"/>
    <x v="0"/>
  </r>
  <r>
    <n v="45505"/>
    <d v="2024-11-16T00:00:00"/>
    <x v="9"/>
    <x v="2"/>
    <x v="1"/>
    <s v="2024-11-19 00:00:00"/>
    <m/>
    <x v="0"/>
    <s v="500W"/>
    <s v="JUAN FELIPE GONZALEZ MERINO"/>
    <n v="1015421963"/>
    <s v="AUTORIZADA"/>
    <s v="MIGUEL ANGEL OSORIO"/>
    <x v="0"/>
  </r>
  <r>
    <n v="45511"/>
    <d v="2024-11-16T00:00:00"/>
    <x v="9"/>
    <x v="2"/>
    <x v="1"/>
    <s v="2024-11-16 00:00:00"/>
    <s v="2024-11-16 11:17:25"/>
    <x v="2"/>
    <s v="1600w"/>
    <s v="DANIEL RICARDO  GACHA  GRISALES"/>
    <n v="80766815"/>
    <s v="ENTREGADA"/>
    <s v="JULIAN MONTAÑO"/>
    <x v="0"/>
  </r>
  <r>
    <n v="45515"/>
    <d v="2024-11-16T00:00:00"/>
    <x v="9"/>
    <x v="2"/>
    <x v="1"/>
    <s v="2024-11-16 00:00:00"/>
    <s v="2024-11-18 07:43:16"/>
    <x v="2"/>
    <s v="500W"/>
    <s v="DANIEL  GUERRERO ANDRADE"/>
    <n v="1020845076"/>
    <s v="ENTREGADA"/>
    <s v="FELIPE ALEXANDER ARANGO"/>
    <x v="0"/>
  </r>
  <r>
    <n v="45516"/>
    <d v="2024-11-16T00:00:00"/>
    <x v="9"/>
    <x v="2"/>
    <x v="1"/>
    <s v="2024-11-19 00:00:00"/>
    <s v="2024-11-25 13:29:08"/>
    <x v="0"/>
    <s v="350W"/>
    <s v="OMAR ALFONSO  ALVAREZ CEPEDA"/>
    <n v="1074135891"/>
    <s v="ENTREGADA"/>
    <s v="JHON ARAGON"/>
    <x v="0"/>
  </r>
  <r>
    <n v="45519"/>
    <d v="2024-11-16T00:00:00"/>
    <x v="9"/>
    <x v="2"/>
    <x v="1"/>
    <s v="2024-11-16 00:00:00"/>
    <s v="2024-11-16 11:54:08"/>
    <x v="2"/>
    <s v="800W"/>
    <s v="JOSE LEONARDO  DIAZ DURAN"/>
    <n v="91498970"/>
    <s v="ENTREGADA"/>
    <m/>
    <x v="0"/>
  </r>
  <r>
    <n v="45521"/>
    <d v="2024-11-16T00:00:00"/>
    <x v="9"/>
    <x v="2"/>
    <x v="1"/>
    <s v="2024-11-19 00:00:00"/>
    <s v="2024-11-20 12:54:00"/>
    <x v="0"/>
    <s v="800 W"/>
    <s v="FRANCISCO LANDAZURI"/>
    <n v="319127"/>
    <s v="ENTREGADA"/>
    <s v="YEFERSON OSORIO"/>
    <x v="0"/>
  </r>
  <r>
    <n v="45527"/>
    <d v="2024-11-16T00:00:00"/>
    <x v="9"/>
    <x v="2"/>
    <x v="1"/>
    <s v="2024-11-16 00:00:00"/>
    <s v="2024-11-19 15:27:49"/>
    <x v="2"/>
    <s v="350W"/>
    <s v="CAMILO ANDRES  GUARIN SUAREZ"/>
    <n v="1001184541"/>
    <s v="ENTREGADA"/>
    <s v="JULIAN MONTAÑO"/>
    <x v="0"/>
  </r>
  <r>
    <n v="45529"/>
    <d v="2024-11-16T00:00:00"/>
    <x v="9"/>
    <x v="2"/>
    <x v="1"/>
    <s v="2024-11-19 00:00:00"/>
    <s v="2024-11-23 14:52:00"/>
    <x v="1"/>
    <s v="1600W"/>
    <s v="RONALD  VANTURA"/>
    <n v="7461219"/>
    <s v="ENTREGADA"/>
    <s v="MIGUEL ANGEL OSORIO"/>
    <x v="0"/>
  </r>
  <r>
    <n v="45533"/>
    <d v="2024-11-16T00:00:00"/>
    <x v="9"/>
    <x v="2"/>
    <x v="1"/>
    <s v="2024-11-19 00:00:00"/>
    <m/>
    <x v="1"/>
    <s v="1600W"/>
    <s v="BRAYAN SEBASTIAN ZULUAGA CASTAÑEDA"/>
    <n v="1014285652"/>
    <s v="FINALIZADA"/>
    <s v="JUAN CARLOS SALCEDO"/>
    <x v="0"/>
  </r>
  <r>
    <n v="45535"/>
    <d v="2024-11-16T00:00:00"/>
    <x v="9"/>
    <x v="2"/>
    <x v="1"/>
    <s v="2024-11-19 00:00:00"/>
    <s v="2024-11-20 10:15:16"/>
    <x v="0"/>
    <s v="1600W"/>
    <s v="JOHN EDISON PINZON COHECHA"/>
    <n v="1016096823"/>
    <s v="ENTREGADA"/>
    <s v="YEFERSON OSORIO"/>
    <x v="0"/>
  </r>
  <r>
    <n v="45552"/>
    <d v="2024-11-16T00:00:00"/>
    <x v="9"/>
    <x v="2"/>
    <x v="1"/>
    <s v="2024-11-18 00:00:00"/>
    <m/>
    <x v="1"/>
    <s v="350W"/>
    <s v="ANDRES FELIPE ESPINEL CLAROS"/>
    <n v="1014284391"/>
    <s v="FINALIZADA"/>
    <s v="JUAN CARLOS SALCEDO"/>
    <x v="0"/>
  </r>
  <r>
    <n v="45556"/>
    <d v="2024-11-16T00:00:00"/>
    <x v="9"/>
    <x v="2"/>
    <x v="1"/>
    <s v="2024-11-16 00:00:00"/>
    <s v="2024-11-16 14:51:43"/>
    <x v="2"/>
    <s v="350W"/>
    <s v="ANDRES EDUARDO BUITRAGO DIAZ"/>
    <n v="1019004237"/>
    <s v="ENTREGADA"/>
    <s v="JULIAN MONTAÑO"/>
    <x v="0"/>
  </r>
  <r>
    <n v="45558"/>
    <d v="2024-11-16T00:00:00"/>
    <x v="9"/>
    <x v="2"/>
    <x v="1"/>
    <s v="2024-11-16 00:00:00"/>
    <s v="2024-11-16 14:06:28"/>
    <x v="2"/>
    <s v="350W"/>
    <s v="LEONARDO ÁLVAREZ GARCÍA"/>
    <n v="1075302592"/>
    <s v="ENTREGADA"/>
    <s v="FELIPE ALEXANDER ARANGO"/>
    <x v="0"/>
  </r>
  <r>
    <n v="45560"/>
    <d v="2024-11-16T00:00:00"/>
    <x v="9"/>
    <x v="2"/>
    <x v="1"/>
    <s v="2024-11-19 00:00:00"/>
    <m/>
    <x v="3"/>
    <s v="350W"/>
    <s v="MARIA LAURA ZOCABAGUI"/>
    <n v="1116806499"/>
    <s v="FINALIZADA"/>
    <s v="JHON ARAGON"/>
    <x v="0"/>
  </r>
  <r>
    <n v="45566"/>
    <d v="2024-11-16T00:00:00"/>
    <x v="9"/>
    <x v="2"/>
    <x v="1"/>
    <s v="2024-11-16 00:00:00"/>
    <s v="2024-11-19 07:46:07"/>
    <x v="2"/>
    <s v="350W"/>
    <s v="JULIAN MANRIQUE"/>
    <n v="1020772575"/>
    <s v="ENTREGADA"/>
    <s v="FELIPE ALEXANDER ARANGO"/>
    <x v="0"/>
  </r>
  <r>
    <n v="45577"/>
    <d v="2024-11-16T00:00:00"/>
    <x v="9"/>
    <x v="2"/>
    <x v="1"/>
    <s v="2024-11-19 00:00:00"/>
    <m/>
    <x v="3"/>
    <s v="500W"/>
    <s v="TATIANA  SANCHEZ"/>
    <n v="1020799194"/>
    <s v="C. CALIDAD"/>
    <s v="BRAYAN RAMIREZ"/>
    <x v="0"/>
  </r>
  <r>
    <n v="45485"/>
    <d v="2024-11-16T00:00:00"/>
    <x v="9"/>
    <x v="2"/>
    <x v="1"/>
    <s v="2024-11-16 00:00:00"/>
    <s v="2024-11-16 09:38:42"/>
    <x v="2"/>
    <s v="500W"/>
    <s v="NICOLAS  HERNANDEZ NAVARRO"/>
    <n v="1065608301"/>
    <s v="ENTREGADA"/>
    <s v="SEBASTIAN ARIAS"/>
    <x v="4"/>
  </r>
  <r>
    <n v="45492"/>
    <d v="2024-11-16T00:00:00"/>
    <x v="9"/>
    <x v="2"/>
    <x v="1"/>
    <s v="2024-11-16 00:00:00"/>
    <s v="2024-11-16 10:28:53"/>
    <x v="2"/>
    <s v="800W"/>
    <s v="WILLIAN ALEXANDER JIMENEZ ORTIZ"/>
    <n v="80216797"/>
    <s v="ENTREGADA"/>
    <s v="SEBASTIAN ARIAS"/>
    <x v="4"/>
  </r>
  <r>
    <n v="45508"/>
    <d v="2024-11-16T00:00:00"/>
    <x v="9"/>
    <x v="2"/>
    <x v="1"/>
    <s v="2024-11-19 00:00:00"/>
    <m/>
    <x v="0"/>
    <s v="500W"/>
    <s v="CARMEN LORENA ALVIS REYES"/>
    <n v="1030526308"/>
    <s v="FINALIZADA"/>
    <s v="CRISTIAN ALFONSO"/>
    <x v="4"/>
  </r>
  <r>
    <n v="45517"/>
    <d v="2024-11-16T00:00:00"/>
    <x v="9"/>
    <x v="2"/>
    <x v="1"/>
    <s v="2024-11-16 00:00:00"/>
    <s v="2024-11-16 14:50:32"/>
    <x v="2"/>
    <s v="MOPED"/>
    <s v="MARIA ALEJANDRA GUEVARA GONZÁLEZ"/>
    <n v="1020804912"/>
    <s v="ENTREGADA"/>
    <s v="SEBASTIAN ARIAS"/>
    <x v="4"/>
  </r>
  <r>
    <n v="45524"/>
    <d v="2024-11-16T00:00:00"/>
    <x v="9"/>
    <x v="2"/>
    <x v="1"/>
    <s v="2024-11-16 00:00:00"/>
    <s v="2024-11-20 08:02:56"/>
    <x v="2"/>
    <s v="350W"/>
    <s v="MARIA JOSE  GUTIERREZ"/>
    <n v="1030690019"/>
    <s v="ENTREGADA"/>
    <s v="SEBASTIAN ARIAS"/>
    <x v="4"/>
  </r>
  <r>
    <n v="45530"/>
    <d v="2024-11-16T00:00:00"/>
    <x v="9"/>
    <x v="2"/>
    <x v="1"/>
    <s v="2024-11-20 00:00:00"/>
    <m/>
    <x v="3"/>
    <s v="800W"/>
    <s v="JHON ELISEO  MENDEZ FERREIRA"/>
    <n v="1136880396"/>
    <s v="P. AUTORIZAR"/>
    <s v="CRISTIAN ALFONSO"/>
    <x v="4"/>
  </r>
  <r>
    <n v="45536"/>
    <d v="2024-11-16T00:00:00"/>
    <x v="9"/>
    <x v="2"/>
    <x v="1"/>
    <s v="2024-11-19 00:00:00"/>
    <m/>
    <x v="3"/>
    <s v="350W"/>
    <s v="WENDERLEY ALEXANDRO  CHACON OLARTE"/>
    <n v="1000853944"/>
    <s v="P. AUTORIZAR"/>
    <s v="SEBASTIAN ARIAS"/>
    <x v="4"/>
  </r>
  <r>
    <n v="45538"/>
    <d v="2024-11-16T00:00:00"/>
    <x v="9"/>
    <x v="2"/>
    <x v="1"/>
    <s v="2024-11-16 00:00:00"/>
    <s v="2024-11-16 11:54:13"/>
    <x v="2"/>
    <s v="1600W"/>
    <s v="LAURA  MUÑOZ CONTRERAS"/>
    <n v="1144106340"/>
    <s v="ENTREGADA"/>
    <s v="CRISTIAN ALFONSO"/>
    <x v="4"/>
  </r>
  <r>
    <n v="45542"/>
    <d v="2024-11-16T00:00:00"/>
    <x v="9"/>
    <x v="2"/>
    <x v="1"/>
    <s v="2024-11-20 00:00:00"/>
    <m/>
    <x v="3"/>
    <s v="1600W"/>
    <s v="LINA FERNANDA MORA VALDERRAMA"/>
    <n v="1006797118"/>
    <s v="FINALIZADA"/>
    <s v="SEBASTIAN ARIAS"/>
    <x v="4"/>
  </r>
  <r>
    <n v="45548"/>
    <d v="2024-11-16T00:00:00"/>
    <x v="9"/>
    <x v="2"/>
    <x v="1"/>
    <s v="2024-11-19 00:00:00"/>
    <s v="2024-11-21 14:34:06"/>
    <x v="4"/>
    <s v="1600W"/>
    <s v="HEIDER VILLAZON VANEGAS"/>
    <n v="77090452"/>
    <s v="ENTREGADA"/>
    <s v="SEBASTIAN ARIAS"/>
    <x v="4"/>
  </r>
  <r>
    <n v="45550"/>
    <d v="2024-11-16T00:00:00"/>
    <x v="9"/>
    <x v="2"/>
    <x v="1"/>
    <s v="2024-11-20 00:00:00"/>
    <s v="2024-11-21 13:41:23"/>
    <x v="0"/>
    <s v="350W"/>
    <s v="VALENTINA  NEGRETTE LAZARO"/>
    <n v="1005661261"/>
    <s v="ENTREGADA"/>
    <s v="CRISTIAN ALFONSO"/>
    <x v="4"/>
  </r>
  <r>
    <n v="45555"/>
    <d v="2024-11-16T00:00:00"/>
    <x v="9"/>
    <x v="2"/>
    <x v="1"/>
    <s v="2024-11-20 00:00:00"/>
    <m/>
    <x v="0"/>
    <s v="500w"/>
    <s v="CRISTIAN ALEJANDRO CRUZ MORENO"/>
    <n v="1024496756"/>
    <s v="FINALIZADA"/>
    <s v="SEBASTIAN ARIAS"/>
    <x v="4"/>
  </r>
  <r>
    <n v="45563"/>
    <d v="2024-11-16T00:00:00"/>
    <x v="9"/>
    <x v="2"/>
    <x v="1"/>
    <s v="2024-11-16 00:00:00"/>
    <s v="2024-11-16 14:47:24"/>
    <x v="2"/>
    <s v="350W"/>
    <s v="DIANA PAOLA CAÑON"/>
    <n v="1056613150"/>
    <s v="ENTREGADA"/>
    <s v="CRISTIAN ALFONSO"/>
    <x v="4"/>
  </r>
  <r>
    <n v="45567"/>
    <d v="2024-11-16T00:00:00"/>
    <x v="9"/>
    <x v="2"/>
    <x v="1"/>
    <s v="2024-11-18 00:00:00"/>
    <s v="2024-11-23 14:01:59"/>
    <x v="2"/>
    <s v="500W"/>
    <s v="JULIAN ANDRES SANCHEZ  SANCHEZ"/>
    <n v="1023972042"/>
    <s v="ENTREGADA"/>
    <s v="SEBASTIAN ARIAS"/>
    <x v="4"/>
  </r>
  <r>
    <n v="45570"/>
    <d v="2024-11-16T00:00:00"/>
    <x v="9"/>
    <x v="2"/>
    <x v="1"/>
    <s v="2024-11-18 00:00:00"/>
    <s v="2024-11-18 14:17:59"/>
    <x v="2"/>
    <s v="1600W"/>
    <s v="DIEGO ALEJANDRO  OROZCO"/>
    <n v="80057326"/>
    <s v="ENTREGADA"/>
    <s v="SEBASTIAN ARIAS"/>
    <x v="4"/>
  </r>
  <r>
    <n v="45575"/>
    <d v="2024-11-16T00:00:00"/>
    <x v="9"/>
    <x v="2"/>
    <x v="1"/>
    <s v="2024-11-20 00:00:00"/>
    <s v="2024-11-21 11:15:11"/>
    <x v="3"/>
    <s v="800W"/>
    <s v="JOSE EDISON CORTEZ MARTINEZ"/>
    <n v="1022362395"/>
    <s v="ENTREGADA"/>
    <s v="SEBASTIAN ARIAS"/>
    <x v="4"/>
  </r>
  <r>
    <n v="45484"/>
    <d v="2024-11-16T00:00:00"/>
    <x v="9"/>
    <x v="2"/>
    <x v="1"/>
    <s v="2024-11-19 00:00:00"/>
    <m/>
    <x v="0"/>
    <s v="500W"/>
    <s v="RICARDO CUELLA"/>
    <n v="80036775"/>
    <s v="FINALIZADA"/>
    <s v="SANTIAGO SILVA"/>
    <x v="2"/>
  </r>
  <r>
    <n v="45488"/>
    <d v="2024-11-16T00:00:00"/>
    <x v="9"/>
    <x v="2"/>
    <x v="1"/>
    <s v="2024-11-18 00:00:00"/>
    <s v="2024-11-21 09:19:35"/>
    <x v="3"/>
    <s v="350W"/>
    <s v="LUIS EDGAR BURBANO"/>
    <n v="75087378"/>
    <s v="ENTREGADA"/>
    <s v="SANTIAGO SILVA"/>
    <x v="2"/>
  </r>
  <r>
    <n v="45490"/>
    <d v="2024-11-16T00:00:00"/>
    <x v="9"/>
    <x v="2"/>
    <x v="1"/>
    <s v="2024-11-16 00:00:00"/>
    <s v="2024-11-16 14:11:36"/>
    <x v="2"/>
    <s v="350W"/>
    <s v="CESAR AUGUSTO TORRES BELTRAN"/>
    <n v="1010223437"/>
    <s v="ENTREGADA"/>
    <s v="SANTIAGO SILVA"/>
    <x v="2"/>
  </r>
  <r>
    <n v="45496"/>
    <d v="2024-11-16T00:00:00"/>
    <x v="9"/>
    <x v="2"/>
    <x v="1"/>
    <s v="2024-11-19 00:00:00"/>
    <s v="2024-11-21 09:18:27"/>
    <x v="0"/>
    <m/>
    <s v="BIOGERENCIA S.A.S"/>
    <n v="900640295"/>
    <s v="ENTREGADA"/>
    <s v="SANTIAGO SILVA"/>
    <x v="2"/>
  </r>
  <r>
    <n v="45498"/>
    <d v="2024-11-16T00:00:00"/>
    <x v="9"/>
    <x v="2"/>
    <x v="1"/>
    <s v="2024-11-16 00:00:00"/>
    <s v="2024-11-16 10:47:50"/>
    <x v="2"/>
    <s v="800W"/>
    <s v="ALEJANDRO  MARCELO"/>
    <n v="1015476455"/>
    <s v="ENTREGADA"/>
    <s v="SANTIAGO SILVA"/>
    <x v="2"/>
  </r>
  <r>
    <n v="45501"/>
    <d v="2024-11-16T00:00:00"/>
    <x v="9"/>
    <x v="2"/>
    <x v="1"/>
    <s v="2024-11-16 00:00:00"/>
    <s v="2024-11-16 14:16:38"/>
    <x v="2"/>
    <s v="1600W"/>
    <s v="GUILLERMO  OSPINA"/>
    <n v="1014190637"/>
    <s v="ENTREGADA"/>
    <s v="CESAR GRANADOS"/>
    <x v="2"/>
  </r>
  <r>
    <n v="45507"/>
    <d v="2024-11-16T00:00:00"/>
    <x v="9"/>
    <x v="2"/>
    <x v="1"/>
    <s v="2024-11-19 00:00:00"/>
    <m/>
    <x v="0"/>
    <s v="800W"/>
    <s v="YURI PENAGOS SAVOGAL"/>
    <n v="1072707414"/>
    <s v="FINALIZADA"/>
    <s v="SANTIAGO SILVA"/>
    <x v="2"/>
  </r>
  <r>
    <n v="45509"/>
    <d v="2024-11-16T00:00:00"/>
    <x v="9"/>
    <x v="2"/>
    <x v="1"/>
    <s v="2024-11-16 00:00:00"/>
    <s v="2024-11-16 12:52:50"/>
    <x v="1"/>
    <s v="350W"/>
    <s v="MAPURA GRUPO CONSULTOR SAS"/>
    <n v="901683280"/>
    <s v="ENTREGADA"/>
    <s v="CESAR GRANADOS"/>
    <x v="2"/>
  </r>
  <r>
    <n v="45514"/>
    <d v="2024-11-16T00:00:00"/>
    <x v="9"/>
    <x v="2"/>
    <x v="1"/>
    <s v="2024-11-16 00:00:00"/>
    <s v="2024-11-16 12:50:58"/>
    <x v="2"/>
    <s v="800W"/>
    <s v="JULIAN MANUEL  SIERRA ROJAS"/>
    <n v="1049616172"/>
    <s v="ENTREGADA"/>
    <s v="SANTIAGO SILVA"/>
    <x v="2"/>
  </r>
  <r>
    <n v="45518"/>
    <d v="2024-11-16T00:00:00"/>
    <x v="9"/>
    <x v="2"/>
    <x v="1"/>
    <s v="2024-11-19 00:00:00"/>
    <s v="2024-11-23 14:54:15"/>
    <x v="0"/>
    <s v="1600W"/>
    <s v="MAURICIO  BENAVIDES CORAL"/>
    <n v="1085915928"/>
    <s v="ENTREGADA"/>
    <s v="CESAR GRANADOS"/>
    <x v="2"/>
  </r>
  <r>
    <n v="45531"/>
    <d v="2024-11-16T00:00:00"/>
    <x v="9"/>
    <x v="2"/>
    <x v="1"/>
    <s v="2024-11-16 00:00:00"/>
    <s v="2024-11-18 10:27:27"/>
    <x v="1"/>
    <s v="800W"/>
    <s v="CAMILO ANDRES  YEPES CAMARGO"/>
    <n v="1065646543"/>
    <s v="ENTREGADA"/>
    <s v="CESAR GRANADOS"/>
    <x v="2"/>
  </r>
  <r>
    <n v="45532"/>
    <d v="2024-11-16T00:00:00"/>
    <x v="9"/>
    <x v="2"/>
    <x v="1"/>
    <s v="2024-11-18 00:00:00"/>
    <s v="2024-11-21 12:06:16"/>
    <x v="1"/>
    <s v="800W"/>
    <s v="OSWALDO MARQUEZ CASTILLO"/>
    <n v="1019129793"/>
    <s v="ENTREGADA"/>
    <s v="CESAR GRANADOS"/>
    <x v="2"/>
  </r>
  <r>
    <n v="45534"/>
    <d v="2024-11-16T00:00:00"/>
    <x v="9"/>
    <x v="2"/>
    <x v="1"/>
    <s v="2024-11-19 00:00:00"/>
    <s v="2024-11-23 11:01:32"/>
    <x v="0"/>
    <s v="800W"/>
    <s v="GABRIELA  RIVERA"/>
    <n v="1019149797"/>
    <s v="ENTREGADA"/>
    <s v="CESAR GRANADOS"/>
    <x v="2"/>
  </r>
  <r>
    <n v="45547"/>
    <d v="2024-11-16T00:00:00"/>
    <x v="9"/>
    <x v="2"/>
    <x v="1"/>
    <s v="2024-11-19 00:00:00"/>
    <s v="2024-11-23 09:10:06"/>
    <x v="0"/>
    <s v="350W"/>
    <s v="JAVIER MAURICIO JARA VALLE"/>
    <n v="1026273257"/>
    <s v="ENTREGADA"/>
    <s v="SANTIAGO SILVA"/>
    <x v="2"/>
  </r>
  <r>
    <n v="45561"/>
    <d v="2024-11-16T00:00:00"/>
    <x v="9"/>
    <x v="2"/>
    <x v="1"/>
    <s v="2024-11-18 00:00:00"/>
    <s v="2024-11-18 12:19:33"/>
    <x v="1"/>
    <s v="800W"/>
    <s v="LAURA  LARGO ROJAS"/>
    <n v="1019010677"/>
    <s v="ENTREGADA"/>
    <m/>
    <x v="2"/>
  </r>
  <r>
    <n v="44315"/>
    <d v="2024-10-30T00:00:00"/>
    <x v="11"/>
    <x v="3"/>
    <x v="1"/>
    <s v="2024-10-30 00:00:00"/>
    <s v="2024-10-30 13:02:39"/>
    <x v="2"/>
    <s v="500W"/>
    <s v="JUAN PABLO RAMIREZ"/>
    <n v="1090374697"/>
    <s v="ENTREGADA"/>
    <s v="YONNATAN HERRERA"/>
    <x v="1"/>
  </r>
  <r>
    <n v="44320"/>
    <d v="2024-10-30T00:00:00"/>
    <x v="11"/>
    <x v="3"/>
    <x v="1"/>
    <s v="2024-10-30 00:00:00"/>
    <s v="2024-10-31 15:22:49"/>
    <x v="2"/>
    <s v="500W"/>
    <s v="JESUS ANDRES RUBIO MAHECHA"/>
    <n v="80818818"/>
    <s v="ENTREGADA"/>
    <s v="YONNATAN HERRERA"/>
    <x v="1"/>
  </r>
  <r>
    <n v="44329"/>
    <d v="2024-10-30T00:00:00"/>
    <x v="11"/>
    <x v="3"/>
    <x v="1"/>
    <s v="2024-10-30 00:00:00"/>
    <s v="2024-10-30 16:33:19"/>
    <x v="2"/>
    <s v="1600W"/>
    <s v="JULY ANDREA  MORALES CASTELLANOS"/>
    <n v="1010171125"/>
    <s v="ENTREGADA"/>
    <s v="YONNATAN HERRERA"/>
    <x v="1"/>
  </r>
  <r>
    <n v="44369"/>
    <d v="2024-10-30T00:00:00"/>
    <x v="11"/>
    <x v="3"/>
    <x v="1"/>
    <s v="2024-10-30 00:00:00"/>
    <s v="2024-10-30 16:20:19"/>
    <x v="2"/>
    <s v="800W"/>
    <s v="CLAUDIA MARCELA  MARTINEZ RAMIREZ"/>
    <n v="52794747"/>
    <s v="ENTREGADA"/>
    <s v="YONNATAN HERRERA"/>
    <x v="1"/>
  </r>
  <r>
    <n v="44373"/>
    <d v="2024-10-30T00:00:00"/>
    <x v="11"/>
    <x v="3"/>
    <x v="1"/>
    <s v="2024-10-30 00:00:00"/>
    <s v="2024-10-30 14:47:08"/>
    <x v="2"/>
    <m/>
    <s v="CESAR ALFONSO  MENDIETA REYES"/>
    <n v="80069582"/>
    <s v="ENTREGADA"/>
    <s v="YONNATAN HERRERA"/>
    <x v="1"/>
  </r>
  <r>
    <n v="44381"/>
    <d v="2024-10-30T00:00:00"/>
    <x v="11"/>
    <x v="3"/>
    <x v="1"/>
    <s v="2024-11-02 00:00:00"/>
    <s v="2024-10-31 11:29:24"/>
    <x v="2"/>
    <s v="350W"/>
    <s v="FRANCISCO PALOMINO"/>
    <n v="19340397"/>
    <s v="ENTREGADA"/>
    <s v="YONNATAN HERRERA"/>
    <x v="1"/>
  </r>
  <r>
    <n v="44389"/>
    <d v="2024-10-30T00:00:00"/>
    <x v="11"/>
    <x v="3"/>
    <x v="1"/>
    <s v="2024-11-01 00:00:00"/>
    <m/>
    <x v="3"/>
    <s v="1600W"/>
    <s v="IVAN DANILO CASTAÑO"/>
    <n v="80033857"/>
    <s v="FINALIZADA"/>
    <s v="YONNATAN HERRERA"/>
    <x v="1"/>
  </r>
  <r>
    <n v="44391"/>
    <d v="2024-10-30T00:00:00"/>
    <x v="11"/>
    <x v="3"/>
    <x v="1"/>
    <s v="2024-11-02 00:00:00"/>
    <s v="2024-11-01 13:18:48"/>
    <x v="0"/>
    <s v="800W"/>
    <s v="INDUSTRIAS ALIMENTICIAS MERAKI SAS"/>
    <n v="901296726"/>
    <s v="ENTREGADA"/>
    <s v="YONNATAN HERRERA"/>
    <x v="1"/>
  </r>
  <r>
    <n v="45399"/>
    <d v="2024-11-15T00:00:00"/>
    <x v="9"/>
    <x v="2"/>
    <x v="1"/>
    <s v="2024-11-18 00:00:00"/>
    <s v="2024-11-15 10:47:00"/>
    <x v="2"/>
    <s v="350W"/>
    <s v="FABIO  MARIN"/>
    <n v="80010871"/>
    <s v="ENTREGADA"/>
    <s v="JULIAN MONTAÑO"/>
    <x v="0"/>
  </r>
  <r>
    <n v="45400"/>
    <d v="2024-11-15T00:00:00"/>
    <x v="9"/>
    <x v="2"/>
    <x v="1"/>
    <s v="2024-11-19 00:00:00"/>
    <s v="2024-11-20 07:46:30"/>
    <x v="0"/>
    <s v="800W"/>
    <s v="JOSE MANUEL  OSMA"/>
    <n v="1098785513"/>
    <s v="ENTREGADA"/>
    <s v="YEFERSON OSORIO"/>
    <x v="0"/>
  </r>
  <r>
    <n v="45401"/>
    <d v="2024-11-15T00:00:00"/>
    <x v="9"/>
    <x v="2"/>
    <x v="1"/>
    <s v="2024-11-18 00:00:00"/>
    <s v="2024-11-19 08:07:44"/>
    <x v="3"/>
    <s v="800W"/>
    <s v="GABRIEL  CONSTANTINO DEREIX"/>
    <n v="1144084195"/>
    <s v="ENTREGADA"/>
    <s v="YEFERSON OSORIO"/>
    <x v="0"/>
  </r>
  <r>
    <n v="45402"/>
    <d v="2024-11-15T00:00:00"/>
    <x v="9"/>
    <x v="2"/>
    <x v="1"/>
    <s v="2024-11-15 00:00:00"/>
    <s v="2024-11-20 07:21:28"/>
    <x v="2"/>
    <s v="500W"/>
    <s v="CESAR  PINEDA"/>
    <n v="1020812585"/>
    <s v="ENTREGADA"/>
    <s v="JULIAN MONTAÑO"/>
    <x v="0"/>
  </r>
  <r>
    <n v="45403"/>
    <d v="2024-11-15T00:00:00"/>
    <x v="9"/>
    <x v="2"/>
    <x v="1"/>
    <s v="2024-11-16 00:00:00"/>
    <s v="2024-11-18 13:26:34"/>
    <x v="3"/>
    <s v="500W"/>
    <s v="MICHAEL YESID SANCHEZ RODRIGUEZ"/>
    <n v="1016040199"/>
    <s v="ENTREGADA"/>
    <s v="JULIAN MONTAÑO"/>
    <x v="0"/>
  </r>
  <r>
    <n v="45404"/>
    <d v="2024-11-15T00:00:00"/>
    <x v="9"/>
    <x v="2"/>
    <x v="1"/>
    <s v="2024-11-15 00:00:00"/>
    <s v="2024-11-15 08:11:54"/>
    <x v="2"/>
    <s v="500W"/>
    <s v="DAVID  FERNANDO  CASALLAS CAMARGO"/>
    <n v="80055988"/>
    <s v="ENTREGADA"/>
    <s v="JUAN CARLOS SALCEDO"/>
    <x v="0"/>
  </r>
  <r>
    <n v="45408"/>
    <d v="2024-11-15T00:00:00"/>
    <x v="9"/>
    <x v="2"/>
    <x v="1"/>
    <s v="2024-11-15 00:00:00"/>
    <s v="2024-11-15 12:02:24"/>
    <x v="2"/>
    <s v="1600W"/>
    <s v="DANIEL MARTIN HELMFELT"/>
    <n v="377488"/>
    <s v="ENTREGADA"/>
    <s v="YEFERSON OSORIO"/>
    <x v="0"/>
  </r>
  <r>
    <n v="45410"/>
    <d v="2024-11-15T00:00:00"/>
    <x v="9"/>
    <x v="2"/>
    <x v="1"/>
    <s v="2024-11-19 00:00:00"/>
    <m/>
    <x v="3"/>
    <s v="800W"/>
    <s v="WILSON ANDRÉS CASTELBLANCO VARGAS"/>
    <n v="1018515313"/>
    <s v="AUTORIZADA"/>
    <s v="JHON ARAGON"/>
    <x v="0"/>
  </r>
  <r>
    <n v="45412"/>
    <d v="2024-11-15T00:00:00"/>
    <x v="9"/>
    <x v="2"/>
    <x v="1"/>
    <s v="2024-11-15 00:00:00"/>
    <s v="2024-11-16 13:36:46"/>
    <x v="2"/>
    <s v="500W"/>
    <s v="SERGIO ESTEBAN  GARCIA BRAVO"/>
    <n v="1030674672"/>
    <s v="ENTREGADA"/>
    <s v="FELIPE ALEXANDER ARANGO"/>
    <x v="0"/>
  </r>
  <r>
    <n v="45419"/>
    <d v="2024-11-15T00:00:00"/>
    <x v="9"/>
    <x v="2"/>
    <x v="1"/>
    <s v="2024-11-15 00:00:00"/>
    <s v="2024-11-15 11:42:44"/>
    <x v="2"/>
    <s v="1600W"/>
    <s v="MARCOLINO  CARO"/>
    <n v="17547035"/>
    <s v="ENTREGADA"/>
    <s v="JHON ARAGON"/>
    <x v="0"/>
  </r>
  <r>
    <n v="45420"/>
    <d v="2024-11-15T00:00:00"/>
    <x v="9"/>
    <x v="2"/>
    <x v="1"/>
    <s v="2024-11-19 00:00:00"/>
    <s v="2024-11-20 14:02:27"/>
    <x v="0"/>
    <s v="500W"/>
    <s v="KATHERIN VIVIANA VARGAS TORRES"/>
    <n v="1110509192"/>
    <s v="ENTREGADA"/>
    <s v="JULIAN MONTAÑO"/>
    <x v="0"/>
  </r>
  <r>
    <n v="45422"/>
    <d v="2024-11-15T00:00:00"/>
    <x v="9"/>
    <x v="2"/>
    <x v="1"/>
    <s v="2024-11-19 00:00:00"/>
    <m/>
    <x v="0"/>
    <s v="800W"/>
    <s v="ANDRES SUAREZ"/>
    <n v="1049642389"/>
    <s v="EN PROCESO"/>
    <s v="FELIPE ALEXANDER ARANGO"/>
    <x v="0"/>
  </r>
  <r>
    <n v="45423"/>
    <d v="2024-11-15T00:00:00"/>
    <x v="9"/>
    <x v="2"/>
    <x v="1"/>
    <s v="2024-11-15 00:00:00"/>
    <s v="2024-11-20 09:09:03"/>
    <x v="2"/>
    <s v="800W"/>
    <s v="CARLOS ALFREDO  BOHORQUEZ LEON"/>
    <n v="694640"/>
    <s v="ENTREGADA"/>
    <s v="JULIAN MONTAÑO"/>
    <x v="0"/>
  </r>
  <r>
    <n v="45429"/>
    <d v="2024-11-15T00:00:00"/>
    <x v="9"/>
    <x v="2"/>
    <x v="1"/>
    <s v="2024-11-19 00:00:00"/>
    <s v="2024-11-21 14:56:01"/>
    <x v="0"/>
    <s v="500W"/>
    <s v="INMOBILIARIA ALDANA SAS INMOBILIARIA ALDANA SAS"/>
    <n v="900433342"/>
    <s v="ENTREGADA"/>
    <s v="FELIPE ALEXANDER ARANGO"/>
    <x v="0"/>
  </r>
  <r>
    <n v="45431"/>
    <d v="2024-11-15T00:00:00"/>
    <x v="9"/>
    <x v="2"/>
    <x v="1"/>
    <s v="2024-11-19 00:00:00"/>
    <s v="2024-11-21 13:15:00"/>
    <x v="0"/>
    <s v="500W"/>
    <s v="CONSTANZA CONTRERAS"/>
    <n v="3642330"/>
    <s v="ENTREGADA"/>
    <s v="FELIPE ALEXANDER ARANGO"/>
    <x v="0"/>
  </r>
  <r>
    <n v="45435"/>
    <d v="2024-11-15T00:00:00"/>
    <x v="9"/>
    <x v="2"/>
    <x v="1"/>
    <s v="2024-11-19 00:00:00"/>
    <m/>
    <x v="0"/>
    <s v="500W"/>
    <s v="WILLIAM ANDRES  GOMEZ CORREDOR"/>
    <n v="1070020565"/>
    <s v="AUTORIZA.R.B"/>
    <s v="JHON ARAGON"/>
    <x v="0"/>
  </r>
  <r>
    <n v="45438"/>
    <d v="2024-11-15T00:00:00"/>
    <x v="9"/>
    <x v="2"/>
    <x v="1"/>
    <s v="2024-11-18 00:00:00"/>
    <s v="2024-11-19 13:41:49"/>
    <x v="1"/>
    <s v="500W"/>
    <s v="NUBIA ALEJANDRA NIÑO GAVILAN"/>
    <n v="1015422720"/>
    <s v="ENTREGADA"/>
    <s v="MIGUEL ANGEL OSORIO"/>
    <x v="0"/>
  </r>
  <r>
    <n v="45439"/>
    <d v="2024-11-15T00:00:00"/>
    <x v="9"/>
    <x v="2"/>
    <x v="1"/>
    <s v="2024-11-15 00:00:00"/>
    <s v="2024-11-16 12:24:12"/>
    <x v="2"/>
    <s v="500W"/>
    <s v="IDELSON JOSE  SOJO DIAZ"/>
    <n v="655551"/>
    <s v="ENTREGADA"/>
    <s v="JULIAN MONTAÑO"/>
    <x v="0"/>
  </r>
  <r>
    <n v="45448"/>
    <d v="2024-11-15T00:00:00"/>
    <x v="9"/>
    <x v="2"/>
    <x v="1"/>
    <s v="2024-11-18 00:00:00"/>
    <s v="2024-11-20 12:22:04"/>
    <x v="1"/>
    <s v="1600W"/>
    <s v="JACOBO MEJIA MARULANDA"/>
    <n v="1088340387"/>
    <s v="ENTREGADA"/>
    <s v="MIGUEL ANGEL OSORIO"/>
    <x v="0"/>
  </r>
  <r>
    <n v="45457"/>
    <d v="2024-11-15T00:00:00"/>
    <x v="9"/>
    <x v="2"/>
    <x v="1"/>
    <s v="2024-11-16 00:00:00"/>
    <s v="2024-11-20 15:04:57"/>
    <x v="4"/>
    <s v="350W"/>
    <s v="INGRITH PATICIA  ACOSTA"/>
    <n v="1119891001"/>
    <s v="ENTREGADA"/>
    <s v="BRAYAN RAMIREZ"/>
    <x v="0"/>
  </r>
  <r>
    <n v="45461"/>
    <d v="2024-11-15T00:00:00"/>
    <x v="9"/>
    <x v="2"/>
    <x v="1"/>
    <s v="2024-11-15 00:00:00"/>
    <s v="2024-11-15 16:53:34"/>
    <x v="2"/>
    <s v="800W"/>
    <s v="JUAN MANUEL VASQUEZ"/>
    <n v="1032441092"/>
    <s v="ENTREGADA"/>
    <s v="JUAN CARLOS SALCEDO"/>
    <x v="0"/>
  </r>
  <r>
    <n v="45463"/>
    <d v="2024-11-15T00:00:00"/>
    <x v="9"/>
    <x v="2"/>
    <x v="1"/>
    <s v="2024-11-19 00:00:00"/>
    <s v="2024-11-20 12:28:18"/>
    <x v="0"/>
    <s v="800W"/>
    <s v="DAVID  ALARCON AREVALO"/>
    <n v="1043605676"/>
    <s v="ENTREGADA"/>
    <s v="YEFERSON OSORIO"/>
    <x v="0"/>
  </r>
  <r>
    <n v="45464"/>
    <d v="2024-11-15T00:00:00"/>
    <x v="9"/>
    <x v="2"/>
    <x v="1"/>
    <s v="2024-11-19 00:00:00"/>
    <m/>
    <x v="0"/>
    <s v="1600W"/>
    <s v="JUAN JOSE ARBELAEZ RAMIREZ"/>
    <n v="1110507424"/>
    <s v="FINALIZADA"/>
    <s v="MIGUEL ANGEL OSORIO"/>
    <x v="0"/>
  </r>
  <r>
    <n v="45468"/>
    <d v="2024-11-15T00:00:00"/>
    <x v="9"/>
    <x v="2"/>
    <x v="1"/>
    <s v="2024-11-15 00:00:00"/>
    <s v="2024-11-15 16:57:54"/>
    <x v="2"/>
    <s v="800W"/>
    <s v="ANA SOFIA  CARVAJAL"/>
    <n v="1006125914"/>
    <s v="ENTREGADA"/>
    <s v="JULIAN MONTAÑO"/>
    <x v="0"/>
  </r>
  <r>
    <n v="45477"/>
    <d v="2024-11-15T00:00:00"/>
    <x v="9"/>
    <x v="2"/>
    <x v="1"/>
    <s v="2024-11-16 00:00:00"/>
    <s v="2024-11-16 11:00:24"/>
    <x v="2"/>
    <s v="800W"/>
    <s v="JOESTIN JAVIER BENT ALVARADO"/>
    <n v="1140889718"/>
    <s v="ENTREGADA"/>
    <s v="JULIAN MONTAÑO"/>
    <x v="0"/>
  </r>
  <r>
    <n v="45478"/>
    <d v="2024-11-15T00:00:00"/>
    <x v="9"/>
    <x v="2"/>
    <x v="1"/>
    <s v="2024-11-19 00:00:00"/>
    <m/>
    <x v="0"/>
    <s v="350W"/>
    <s v="ARLEY ENRIQUE  RODRIGUEZ RODRIGUEZ"/>
    <n v="1073508787"/>
    <s v="AUTORIZA.R.B"/>
    <s v="JUAN CARLOS SALCEDO"/>
    <x v="0"/>
  </r>
  <r>
    <n v="45405"/>
    <d v="2024-11-15T00:00:00"/>
    <x v="9"/>
    <x v="2"/>
    <x v="1"/>
    <s v="2024-11-20 00:00:00"/>
    <s v="2024-11-20 13:15:20"/>
    <x v="0"/>
    <m/>
    <s v="HUGO REINALDO CHAPARRO MUÑOZ"/>
    <n v="80731436"/>
    <s v="ENTREGADA"/>
    <s v="CRISTIAN ALFONSO"/>
    <x v="4"/>
  </r>
  <r>
    <n v="45440"/>
    <d v="2024-11-15T00:00:00"/>
    <x v="9"/>
    <x v="2"/>
    <x v="1"/>
    <s v="2024-11-15 00:00:00"/>
    <s v="2024-11-15 15:51:18"/>
    <x v="2"/>
    <s v="500W"/>
    <s v="MANUEL ALEJANDRO  SUAREZ CASTRO"/>
    <n v="1007391229"/>
    <s v="ENTREGADA"/>
    <s v="SEBASTIAN ARIAS"/>
    <x v="4"/>
  </r>
  <r>
    <n v="45443"/>
    <d v="2024-11-15T00:00:00"/>
    <x v="9"/>
    <x v="2"/>
    <x v="1"/>
    <s v="2024-11-15 00:00:00"/>
    <s v="2024-11-15 13:04:07"/>
    <x v="2"/>
    <s v="800W"/>
    <s v="WILLIAN ALEXANDER JIMENEZ ORTIZ"/>
    <n v="80216797"/>
    <s v="ENTREGADA"/>
    <s v="CRISTIAN ALFONSO"/>
    <x v="4"/>
  </r>
  <r>
    <n v="45447"/>
    <d v="2024-11-15T00:00:00"/>
    <x v="9"/>
    <x v="2"/>
    <x v="1"/>
    <s v="2024-11-19 00:00:00"/>
    <m/>
    <x v="1"/>
    <s v="800W"/>
    <s v="INVERJENOS SAS INVERJENOS SAS"/>
    <n v="900346046"/>
    <s v="AUTORIZADA"/>
    <s v="CRISTIAN ALFONSO"/>
    <x v="4"/>
  </r>
  <r>
    <n v="45454"/>
    <d v="2024-11-15T00:00:00"/>
    <x v="9"/>
    <x v="2"/>
    <x v="1"/>
    <s v="2024-11-19 00:00:00"/>
    <s v="2024-11-21 11:50:59"/>
    <x v="0"/>
    <s v="1600W"/>
    <s v="RAUL  CAMILO VIDAL TORRES"/>
    <n v="79851440"/>
    <s v="ENTREGADA"/>
    <s v="SEBASTIAN ARIAS"/>
    <x v="4"/>
  </r>
  <r>
    <n v="45459"/>
    <d v="2024-11-15T00:00:00"/>
    <x v="9"/>
    <x v="2"/>
    <x v="1"/>
    <s v="2024-11-15 00:00:00"/>
    <s v="2024-11-15 16:23:40"/>
    <x v="2"/>
    <s v="800W"/>
    <s v="GERALDINE  TORRES CHACON"/>
    <n v="1073241046"/>
    <s v="ENTREGADA"/>
    <s v="SEBASTIAN ARIAS"/>
    <x v="4"/>
  </r>
  <r>
    <n v="45462"/>
    <d v="2024-11-15T00:00:00"/>
    <x v="9"/>
    <x v="2"/>
    <x v="1"/>
    <s v="2024-11-15 00:00:00"/>
    <s v="2024-11-15 16:29:20"/>
    <x v="2"/>
    <s v="350W"/>
    <s v="MARIANA DE JESUS  MAIGUEL CORVACHO"/>
    <n v="1004369142"/>
    <s v="ENTREGADA"/>
    <s v="SEBASTIAN ARIAS"/>
    <x v="4"/>
  </r>
  <r>
    <n v="45471"/>
    <d v="2024-11-15T00:00:00"/>
    <x v="9"/>
    <x v="2"/>
    <x v="1"/>
    <s v="2024-11-15 00:00:00"/>
    <s v="2024-11-21 17:21:34"/>
    <x v="2"/>
    <s v="1600W"/>
    <s v="OSCAR IVAN DE JESUS PRIETO TORRES"/>
    <n v="1069176108"/>
    <s v="ENTREGADA"/>
    <s v="CRISTIAN ALFONSO"/>
    <x v="4"/>
  </r>
  <r>
    <n v="45407"/>
    <d v="2024-11-15T00:00:00"/>
    <x v="9"/>
    <x v="2"/>
    <x v="1"/>
    <s v="2024-11-15 00:00:00"/>
    <s v="2024-11-18 16:56:14"/>
    <x v="2"/>
    <s v="500W"/>
    <s v="KAROL MICHELLE ACOSTA CAÑAS"/>
    <n v="1015458447"/>
    <s v="ENTREGADA"/>
    <s v="SANTIAGO SILVA"/>
    <x v="2"/>
  </r>
  <r>
    <n v="45414"/>
    <d v="2024-11-15T00:00:00"/>
    <x v="9"/>
    <x v="2"/>
    <x v="1"/>
    <s v="2024-11-15 00:00:00"/>
    <s v="2024-11-16 14:05:23"/>
    <x v="1"/>
    <s v="800W"/>
    <s v="OMAR JOSE CARDENAS FERNANDEZ"/>
    <n v="1127340777"/>
    <s v="ENTREGADA"/>
    <s v="SANTIAGO SILVA"/>
    <x v="2"/>
  </r>
  <r>
    <n v="45427"/>
    <d v="2024-11-15T00:00:00"/>
    <x v="9"/>
    <x v="2"/>
    <x v="1"/>
    <s v="2024-11-15 00:00:00"/>
    <s v="2024-11-15 12:13:59"/>
    <x v="4"/>
    <s v="350W"/>
    <s v="LUIS EDGAR BURBANO"/>
    <n v="75087378"/>
    <s v="ENTREGADA"/>
    <s v="SANTIAGO SILVA"/>
    <x v="2"/>
  </r>
  <r>
    <n v="45428"/>
    <d v="2024-11-15T00:00:00"/>
    <x v="9"/>
    <x v="2"/>
    <x v="1"/>
    <s v="2024-11-19 00:00:00"/>
    <s v="2024-11-19 13:52:14"/>
    <x v="0"/>
    <s v="350W"/>
    <s v="ESTEBAN RODRIGUEZ"/>
    <n v="1006797259"/>
    <s v="ENTREGADA"/>
    <s v="CESAR GRANADOS"/>
    <x v="2"/>
  </r>
  <r>
    <n v="45465"/>
    <d v="2024-11-15T00:00:00"/>
    <x v="9"/>
    <x v="2"/>
    <x v="1"/>
    <s v="2024-11-19 00:00:00"/>
    <s v="2024-11-22 16:54:33"/>
    <x v="0"/>
    <s v="800W"/>
    <s v="KIMBERLY ALEXANDRA FERRO GONZALEZ"/>
    <n v="1020836103"/>
    <s v="ENTREGADA"/>
    <s v="CESAR GRANADOS"/>
    <x v="2"/>
  </r>
  <r>
    <n v="45479"/>
    <d v="2024-11-15T00:00:00"/>
    <x v="9"/>
    <x v="2"/>
    <x v="1"/>
    <s v="2024-11-16 00:00:00"/>
    <s v="2024-11-19 08:49:24"/>
    <x v="1"/>
    <s v="500W"/>
    <s v="MARIA ANGELICA  RODRIGUEZ VALBUENA"/>
    <n v="1019116244"/>
    <s v="ENTREGADA"/>
    <s v="CESAR GRANADOS"/>
    <x v="2"/>
  </r>
  <r>
    <n v="44233"/>
    <d v="2024-10-29T00:00:00"/>
    <x v="11"/>
    <x v="3"/>
    <x v="1"/>
    <s v="2024-10-29 00:00:00"/>
    <s v="2024-10-29 12:54:19"/>
    <x v="2"/>
    <s v="1600W"/>
    <s v="CRISTIAN ALBARRACIN"/>
    <n v="80926509"/>
    <s v="ENTREGADA"/>
    <s v="YONNATAN HERRERA"/>
    <x v="1"/>
  </r>
  <r>
    <n v="44236"/>
    <d v="2024-10-29T00:00:00"/>
    <x v="11"/>
    <x v="3"/>
    <x v="1"/>
    <s v="2024-10-29 00:00:00"/>
    <s v="2024-10-30 08:07:24"/>
    <x v="2"/>
    <s v="800W"/>
    <s v="LINA FERNANDA ORJUELA RODRIGUEZ"/>
    <n v="1022386603"/>
    <s v="ENTREGADA"/>
    <s v="YONNATAN HERRERA"/>
    <x v="1"/>
  </r>
  <r>
    <n v="44245"/>
    <d v="2024-10-29T00:00:00"/>
    <x v="11"/>
    <x v="3"/>
    <x v="1"/>
    <s v="2024-10-29 00:00:00"/>
    <s v="2024-10-29 10:29:34"/>
    <x v="2"/>
    <s v="500W"/>
    <s v="JESUS ANDRES RUBIO MAHECHA"/>
    <n v="80818818"/>
    <s v="ENTREGADA"/>
    <s v="YONNATAN HERRERA"/>
    <x v="1"/>
  </r>
  <r>
    <n v="44151"/>
    <d v="2024-10-28T00:00:00"/>
    <x v="11"/>
    <x v="3"/>
    <x v="1"/>
    <s v="2024-10-31 00:00:00"/>
    <s v="2024-11-01 09:41:50"/>
    <x v="0"/>
    <s v="800W"/>
    <s v="INGRID ANGELICA BERMUDEZ"/>
    <n v="52911562"/>
    <s v="ENTREGADA"/>
    <s v="YONNATAN HERRERA"/>
    <x v="1"/>
  </r>
  <r>
    <n v="44178"/>
    <d v="2024-10-28T00:00:00"/>
    <x v="11"/>
    <x v="3"/>
    <x v="1"/>
    <s v="2024-10-31 00:00:00"/>
    <m/>
    <x v="0"/>
    <s v="500W"/>
    <s v="MOISES SAMBRANO"/>
    <n v="1019087099"/>
    <s v="FINALIZADA"/>
    <s v="YONNATAN HERRERA"/>
    <x v="1"/>
  </r>
  <r>
    <n v="45333"/>
    <d v="2024-11-14T00:00:00"/>
    <x v="9"/>
    <x v="2"/>
    <x v="1"/>
    <s v="2024-11-16 00:00:00"/>
    <m/>
    <x v="0"/>
    <s v="500W"/>
    <s v="RODRIGO CUELLAR"/>
    <n v="79942510"/>
    <s v="AUTORIZA.R.B"/>
    <s v="JUAN CARLOS SALCEDO"/>
    <x v="0"/>
  </r>
  <r>
    <n v="45334"/>
    <d v="2024-11-14T00:00:00"/>
    <x v="9"/>
    <x v="2"/>
    <x v="1"/>
    <s v="2024-11-14 00:00:00"/>
    <s v="2024-11-15 08:30:29"/>
    <x v="2"/>
    <s v="1600w"/>
    <s v="ALEJANDRA BAQUERO DIAZ"/>
    <n v="1013585954"/>
    <s v="ENTREGADA"/>
    <s v="JULIAN MONTAÑO"/>
    <x v="0"/>
  </r>
  <r>
    <n v="45340"/>
    <d v="2024-11-14T00:00:00"/>
    <x v="9"/>
    <x v="2"/>
    <x v="1"/>
    <s v="2024-11-18 00:00:00"/>
    <m/>
    <x v="0"/>
    <s v="500W"/>
    <s v="VICTOR HUGO  FLOREZ"/>
    <n v="1032434465"/>
    <s v="FINALIZADA"/>
    <s v="JUAN CARLOS SALCEDO"/>
    <x v="0"/>
  </r>
  <r>
    <n v="45342"/>
    <d v="2024-11-14T00:00:00"/>
    <x v="9"/>
    <x v="2"/>
    <x v="1"/>
    <s v="2024-11-18 00:00:00"/>
    <s v="2024-11-19 08:00:51"/>
    <x v="1"/>
    <s v="500W"/>
    <s v="DANIEL  MEGIA"/>
    <n v="1053787240"/>
    <s v="ENTREGADA"/>
    <s v="MIGUEL ANGEL OSORIO"/>
    <x v="0"/>
  </r>
  <r>
    <n v="45343"/>
    <d v="2024-11-14T00:00:00"/>
    <x v="9"/>
    <x v="2"/>
    <x v="1"/>
    <s v="2024-11-14 00:00:00"/>
    <s v="2024-11-14 12:07:51"/>
    <x v="2"/>
    <s v="350W"/>
    <s v="DAYANA  GOMEZ"/>
    <n v="1026278841"/>
    <s v="ENTREGADA"/>
    <s v="JULIAN MONTAÑO"/>
    <x v="0"/>
  </r>
  <r>
    <n v="45348"/>
    <d v="2024-11-14T00:00:00"/>
    <x v="9"/>
    <x v="2"/>
    <x v="1"/>
    <s v="2024-11-18 00:00:00"/>
    <s v="2024-11-20 11:56:58"/>
    <x v="0"/>
    <s v="350W"/>
    <s v="CAMILO SALAMANCA"/>
    <n v="1016001849"/>
    <s v="ENTREGADA"/>
    <s v="YEFERSON OSORIO"/>
    <x v="0"/>
  </r>
  <r>
    <n v="45351"/>
    <d v="2024-11-14T00:00:00"/>
    <x v="9"/>
    <x v="2"/>
    <x v="1"/>
    <s v="2024-11-14 00:00:00"/>
    <s v="2024-11-15 15:42:06"/>
    <x v="2"/>
    <s v="500W"/>
    <s v="PABLO  MATIZ BOTERO"/>
    <n v="1010145050"/>
    <s v="ENTREGADA"/>
    <s v="JUAN CARLOS SALCEDO"/>
    <x v="0"/>
  </r>
  <r>
    <n v="45371"/>
    <d v="2024-11-14T00:00:00"/>
    <x v="9"/>
    <x v="2"/>
    <x v="1"/>
    <s v="2024-11-18 00:00:00"/>
    <s v="2024-11-19 10:49:17"/>
    <x v="0"/>
    <s v="500W"/>
    <s v="JULIO JOSE ALVIZ CONDE"/>
    <n v="1020764643"/>
    <s v="ENTREGADA"/>
    <s v="JUAN CARLOS SALCEDO"/>
    <x v="0"/>
  </r>
  <r>
    <n v="45375"/>
    <d v="2024-11-14T00:00:00"/>
    <x v="9"/>
    <x v="2"/>
    <x v="1"/>
    <s v="2024-11-18 00:00:00"/>
    <m/>
    <x v="0"/>
    <s v="800W"/>
    <s v="JUAN CARLOS BELTRAN BOTERO NA"/>
    <n v="79445254"/>
    <s v="AUTORIZADA"/>
    <s v="FELIPE ALEXANDER ARANGO"/>
    <x v="0"/>
  </r>
  <r>
    <n v="45377"/>
    <d v="2024-11-14T00:00:00"/>
    <x v="9"/>
    <x v="2"/>
    <x v="1"/>
    <s v="2024-11-14 00:00:00"/>
    <s v="2024-11-18 14:37:18"/>
    <x v="2"/>
    <s v="800W"/>
    <s v="ANDREA  USECHE  OJEDA"/>
    <n v="1022417316"/>
    <s v="ENTREGADA"/>
    <s v="JULIAN MONTAÑO"/>
    <x v="0"/>
  </r>
  <r>
    <n v="45378"/>
    <d v="2024-11-14T00:00:00"/>
    <x v="9"/>
    <x v="2"/>
    <x v="1"/>
    <s v="2024-11-16 00:00:00"/>
    <s v="2024-11-18 08:02:06"/>
    <x v="0"/>
    <n v="350"/>
    <s v="ANDREA CAROLINA CLAROS ZARATE"/>
    <n v="53008067"/>
    <s v="ENTREGADA"/>
    <s v="JUAN CARLOS SALCEDO"/>
    <x v="0"/>
  </r>
  <r>
    <n v="45382"/>
    <d v="2024-11-14T00:00:00"/>
    <x v="9"/>
    <x v="2"/>
    <x v="1"/>
    <s v="2024-11-15 00:00:00"/>
    <s v="2024-11-18 13:27:21"/>
    <x v="4"/>
    <s v="SCOOTER MINCA"/>
    <s v="FABIAN FORERO"/>
    <n v="1010192026"/>
    <s v="ENTREGADA"/>
    <s v="JHON ARAGON"/>
    <x v="0"/>
  </r>
  <r>
    <n v="45384"/>
    <d v="2024-11-14T00:00:00"/>
    <x v="9"/>
    <x v="2"/>
    <x v="1"/>
    <s v="2024-11-14 00:00:00"/>
    <s v="2024-11-14 17:15:53"/>
    <x v="2"/>
    <s v="500W"/>
    <s v="JAVIER  LUNA"/>
    <n v="91184414"/>
    <s v="ENTREGADA"/>
    <s v="JULIAN MONTAÑO"/>
    <x v="0"/>
  </r>
  <r>
    <n v="45386"/>
    <d v="2024-11-14T00:00:00"/>
    <x v="9"/>
    <x v="2"/>
    <x v="1"/>
    <s v="2024-11-18 00:00:00"/>
    <s v="2024-11-21 15:30:56"/>
    <x v="0"/>
    <s v="500W"/>
    <s v="PEDRO LUIS GARNICA ATENCIA"/>
    <n v="1098713370"/>
    <s v="ENTREGADA"/>
    <s v="JUAN CARLOS SALCEDO"/>
    <x v="0"/>
  </r>
  <r>
    <n v="45394"/>
    <d v="2024-11-14T00:00:00"/>
    <x v="9"/>
    <x v="2"/>
    <x v="1"/>
    <s v="2024-11-15 00:00:00"/>
    <s v="2024-11-16 13:50:36"/>
    <x v="4"/>
    <s v="1600W"/>
    <s v="JAVIER  CASTRO"/>
    <n v="1014182785"/>
    <s v="ENTREGADA"/>
    <s v="JHON ARAGON"/>
    <x v="0"/>
  </r>
  <r>
    <n v="45395"/>
    <d v="2024-11-14T00:00:00"/>
    <x v="9"/>
    <x v="2"/>
    <x v="1"/>
    <s v="2024-11-18 00:00:00"/>
    <s v="2024-11-18 14:01:22"/>
    <x v="0"/>
    <s v="1600W"/>
    <s v="MATEO  CADENA"/>
    <n v="1020760317"/>
    <s v="ENTREGADA"/>
    <s v="JHON ARAGON"/>
    <x v="0"/>
  </r>
  <r>
    <n v="45396"/>
    <d v="2024-11-14T00:00:00"/>
    <x v="9"/>
    <x v="2"/>
    <x v="1"/>
    <s v="2024-11-18 00:00:00"/>
    <s v="2024-11-18 14:02:42"/>
    <x v="0"/>
    <s v="800W"/>
    <s v="JUAN MANUEL  URIBE TORRADO"/>
    <n v="1018429582"/>
    <s v="ENTREGADA"/>
    <s v="FELIPE ALEXANDER ARANGO"/>
    <x v="0"/>
  </r>
  <r>
    <n v="45339"/>
    <d v="2024-11-14T00:00:00"/>
    <x v="9"/>
    <x v="2"/>
    <x v="1"/>
    <s v="2024-11-14 00:00:00"/>
    <s v="2024-11-14 09:04:09"/>
    <x v="2"/>
    <s v="1600W"/>
    <s v="YESSICA CASTRO MORENO"/>
    <n v="1022984463"/>
    <s v="ENTREGADA"/>
    <s v="CRISTIAN ALFONSO"/>
    <x v="4"/>
  </r>
  <r>
    <n v="45341"/>
    <d v="2024-11-14T00:00:00"/>
    <x v="9"/>
    <x v="2"/>
    <x v="1"/>
    <s v="2024-11-19 00:00:00"/>
    <s v="2024-11-20 10:26:09"/>
    <x v="0"/>
    <s v="1600W"/>
    <s v="JEISSON  SANCHEZ BAUTISTA"/>
    <n v="80075525"/>
    <s v="ENTREGADA"/>
    <s v="CRISTIAN ALFONSO"/>
    <x v="4"/>
  </r>
  <r>
    <n v="45344"/>
    <d v="2024-11-14T00:00:00"/>
    <x v="9"/>
    <x v="2"/>
    <x v="1"/>
    <s v="2024-11-18 00:00:00"/>
    <s v="2024-11-18 16:45:43"/>
    <x v="3"/>
    <s v="350W"/>
    <s v="KAREN SARAI PEREZ BARBOSA"/>
    <n v="53115953"/>
    <s v="ENTREGADA"/>
    <s v="CRISTIAN ALFONSO"/>
    <x v="4"/>
  </r>
  <r>
    <n v="45360"/>
    <d v="2024-11-14T00:00:00"/>
    <x v="9"/>
    <x v="2"/>
    <x v="1"/>
    <s v="2024-11-19 00:00:00"/>
    <s v="2024-11-18 14:56:56"/>
    <x v="3"/>
    <s v="1600W"/>
    <s v="IVAN MAURICIO BARRERA CORREA"/>
    <n v="14325023"/>
    <s v="ENTREGADA"/>
    <s v="SEBASTIAN ARIAS"/>
    <x v="4"/>
  </r>
  <r>
    <n v="45367"/>
    <d v="2024-11-14T00:00:00"/>
    <x v="9"/>
    <x v="2"/>
    <x v="1"/>
    <s v="2024-11-14 00:00:00"/>
    <s v="2024-11-14 11:47:47"/>
    <x v="2"/>
    <s v="500W"/>
    <s v="DIEGO ANDRES VILLAMIL RODRIGUEZ"/>
    <n v="1022346053"/>
    <s v="ENTREGADA"/>
    <s v="SEBASTIAN ARIAS"/>
    <x v="4"/>
  </r>
  <r>
    <n v="45376"/>
    <d v="2024-11-14T00:00:00"/>
    <x v="9"/>
    <x v="2"/>
    <x v="1"/>
    <s v="2024-11-14 00:00:00"/>
    <s v="2024-11-14 12:30:55"/>
    <x v="2"/>
    <s v="1600W"/>
    <s v="WILLIAM JONHSON QUIÑONES URREGO"/>
    <n v="1031162341"/>
    <s v="ENTREGADA"/>
    <s v="CRISTIAN ALFONSO"/>
    <x v="4"/>
  </r>
  <r>
    <n v="45381"/>
    <d v="2024-11-14T00:00:00"/>
    <x v="9"/>
    <x v="2"/>
    <x v="1"/>
    <s v="2024-11-15 00:00:00"/>
    <m/>
    <x v="3"/>
    <s v="350W"/>
    <s v="GERALDINE GONZALEZ"/>
    <n v="1000284404"/>
    <s v="AUTORIZA.R.B"/>
    <s v="CRISTIAN ALFONSO"/>
    <x v="4"/>
  </r>
  <r>
    <n v="45389"/>
    <d v="2024-11-14T00:00:00"/>
    <x v="9"/>
    <x v="2"/>
    <x v="1"/>
    <s v="2024-11-16 00:00:00"/>
    <s v="2024-11-16 10:01:31"/>
    <x v="1"/>
    <s v="500W"/>
    <s v="SEBASTIAN MOLINA"/>
    <n v="1193524676"/>
    <s v="ENTREGADA"/>
    <s v="CRISTIAN ALFONSO"/>
    <x v="4"/>
  </r>
  <r>
    <n v="45398"/>
    <d v="2024-11-14T00:00:00"/>
    <x v="9"/>
    <x v="2"/>
    <x v="1"/>
    <s v="2024-11-19 00:00:00"/>
    <m/>
    <x v="3"/>
    <s v="500W"/>
    <s v="JOSE DANIEL ROJAS"/>
    <n v="1020825943"/>
    <s v="AUTORIZA.R.B"/>
    <s v="SEBASTIAN ARIAS"/>
    <x v="4"/>
  </r>
  <r>
    <n v="45335"/>
    <d v="2024-11-14T00:00:00"/>
    <x v="9"/>
    <x v="2"/>
    <x v="1"/>
    <s v="2024-11-18 00:00:00"/>
    <s v="2024-11-20 08:51:55"/>
    <x v="0"/>
    <s v="1600W"/>
    <s v="DIANA MARCELA  ROSAS SALDAÑA"/>
    <n v="1033759736"/>
    <s v="ENTREGADA"/>
    <s v="SANTIAGO SILVA"/>
    <x v="2"/>
  </r>
  <r>
    <n v="45337"/>
    <d v="2024-11-14T00:00:00"/>
    <x v="9"/>
    <x v="2"/>
    <x v="1"/>
    <s v="2024-11-16 00:00:00"/>
    <s v="2024-11-23 12:48:32"/>
    <x v="0"/>
    <s v="800W"/>
    <s v="ARLEY ELIUD ROZO FALLA"/>
    <n v="80194918"/>
    <s v="ENTREGADA"/>
    <s v="SANTIAGO SILVA"/>
    <x v="2"/>
  </r>
  <r>
    <n v="45345"/>
    <d v="2024-11-14T00:00:00"/>
    <x v="9"/>
    <x v="2"/>
    <x v="1"/>
    <s v="2024-11-18 00:00:00"/>
    <s v="2024-11-19 13:23:26"/>
    <x v="0"/>
    <s v="1600W"/>
    <s v="ROSEMBER  MUÑOZ PRADA"/>
    <n v="80066062"/>
    <s v="ENTREGADA"/>
    <s v="CESAR GRANADOS"/>
    <x v="2"/>
  </r>
  <r>
    <n v="45346"/>
    <d v="2024-11-14T00:00:00"/>
    <x v="9"/>
    <x v="2"/>
    <x v="1"/>
    <s v="2024-11-14 00:00:00"/>
    <s v="2024-11-21 10:37:52"/>
    <x v="2"/>
    <s v="350W"/>
    <s v="DEISY CAÑON MOSQUERA"/>
    <n v="51799805"/>
    <s v="ENTREGADA"/>
    <s v="CESAR GRANADOS"/>
    <x v="2"/>
  </r>
  <r>
    <n v="45359"/>
    <d v="2024-11-14T00:00:00"/>
    <x v="9"/>
    <x v="2"/>
    <x v="1"/>
    <s v="2024-11-18 00:00:00"/>
    <s v="2024-11-18 16:15:51"/>
    <x v="0"/>
    <s v="500W"/>
    <s v="JORGE LUIS SARMIENTO NUÑEZ"/>
    <n v="1020733550"/>
    <s v="ENTREGADA"/>
    <s v="CESAR GRANADOS"/>
    <x v="2"/>
  </r>
  <r>
    <n v="45364"/>
    <d v="2024-11-14T00:00:00"/>
    <x v="9"/>
    <x v="2"/>
    <x v="1"/>
    <s v="2024-11-15 00:00:00"/>
    <s v="2024-11-15 11:53:23"/>
    <x v="3"/>
    <s v="800W"/>
    <s v="HECTOR AUGUSTO  TURRIAGO APOLINAR"/>
    <n v="1121847279"/>
    <s v="ENTREGADA"/>
    <s v="SANTIAGO SILVA"/>
    <x v="2"/>
  </r>
  <r>
    <n v="45366"/>
    <d v="2024-11-14T00:00:00"/>
    <x v="9"/>
    <x v="2"/>
    <x v="1"/>
    <s v="2024-11-18 00:00:00"/>
    <s v="2024-11-19 11:43:52"/>
    <x v="0"/>
    <s v="350W"/>
    <s v="OSCAR MAURICIO ARDILA ALVAREZ"/>
    <n v="1100954495"/>
    <s v="ENTREGADA"/>
    <s v="CESAR GRANADOS"/>
    <x v="2"/>
  </r>
  <r>
    <n v="45372"/>
    <d v="2024-11-14T00:00:00"/>
    <x v="9"/>
    <x v="2"/>
    <x v="1"/>
    <s v="2024-11-16 00:00:00"/>
    <s v="2024-11-18 12:49:21"/>
    <x v="3"/>
    <s v="1600W"/>
    <s v="CESAR ALVARADO CUADROS"/>
    <n v="80664522"/>
    <s v="ENTREGADA"/>
    <s v="CESAR GRANADOS"/>
    <x v="2"/>
  </r>
  <r>
    <n v="45373"/>
    <d v="2024-11-14T00:00:00"/>
    <x v="9"/>
    <x v="2"/>
    <x v="1"/>
    <s v="2024-11-18 00:00:00"/>
    <s v="2024-11-19 12:38:16"/>
    <x v="0"/>
    <s v="800W"/>
    <s v="IVAN DARIO  PEREZ PEDRAZA"/>
    <n v="4585209"/>
    <s v="ENTREGADA"/>
    <s v="CESAR GRANADOS"/>
    <x v="2"/>
  </r>
  <r>
    <n v="45385"/>
    <d v="2024-11-14T00:00:00"/>
    <x v="9"/>
    <x v="2"/>
    <x v="1"/>
    <s v="2024-11-18 00:00:00"/>
    <s v="2024-11-21 10:45:50"/>
    <x v="0"/>
    <s v="800W"/>
    <s v="JULIAN CADAVID"/>
    <n v="9869445"/>
    <s v="ENTREGADA"/>
    <s v="CESAR GRANADOS"/>
    <x v="2"/>
  </r>
  <r>
    <n v="45388"/>
    <d v="2024-11-14T00:00:00"/>
    <x v="9"/>
    <x v="2"/>
    <x v="1"/>
    <s v="2024-11-15 00:00:00"/>
    <s v="2024-11-21 10:38:14"/>
    <x v="1"/>
    <s v="350W"/>
    <s v="ELSY MIREYA RAMIREZ MORENO"/>
    <n v="1032396721"/>
    <s v="ENTREGADA"/>
    <s v="CESAR GRANADOS"/>
    <x v="2"/>
  </r>
  <r>
    <n v="44185"/>
    <d v="2024-10-28T00:00:00"/>
    <x v="11"/>
    <x v="3"/>
    <x v="1"/>
    <s v="2024-10-28 00:00:00"/>
    <s v="2024-10-28 15:01:33"/>
    <x v="2"/>
    <s v="800W"/>
    <s v="NICOLAS  SARMIENTO"/>
    <n v="1010190138"/>
    <s v="ENTREGADA"/>
    <s v="YONNATAN HERRERA"/>
    <x v="1"/>
  </r>
  <r>
    <n v="44190"/>
    <d v="2024-10-28T00:00:00"/>
    <x v="11"/>
    <x v="3"/>
    <x v="1"/>
    <s v="2024-10-30 00:00:00"/>
    <m/>
    <x v="3"/>
    <s v="350W"/>
    <s v="YERMAN ANDREY ORTIZ CORTES"/>
    <n v="80859720"/>
    <s v="FINALIZADA"/>
    <s v="YONNATAN HERRERA"/>
    <x v="1"/>
  </r>
  <r>
    <n v="45243"/>
    <d v="2024-11-13T00:00:00"/>
    <x v="9"/>
    <x v="2"/>
    <x v="1"/>
    <s v="2024-11-13 00:00:00"/>
    <s v="2024-11-15 10:51:10"/>
    <x v="2"/>
    <s v="800W"/>
    <s v="HUGO FERNANDO PACHON"/>
    <n v="80000316"/>
    <s v="ENTREGADA"/>
    <s v="JULIAN MONTAÑO"/>
    <x v="0"/>
  </r>
  <r>
    <n v="45244"/>
    <d v="2024-11-13T00:00:00"/>
    <x v="9"/>
    <x v="2"/>
    <x v="1"/>
    <s v="2024-11-15 00:00:00"/>
    <s v="2024-11-15 11:11:16"/>
    <x v="0"/>
    <s v="500W"/>
    <s v="JUAN SEBASTIAN CARO"/>
    <n v="1032401807"/>
    <s v="ENTREGADA"/>
    <s v="YEFERSON OSORIO"/>
    <x v="0"/>
  </r>
  <r>
    <n v="45245"/>
    <d v="2024-11-13T00:00:00"/>
    <x v="9"/>
    <x v="2"/>
    <x v="1"/>
    <s v="2024-11-13 00:00:00"/>
    <s v="2024-11-14 07:42:27"/>
    <x v="2"/>
    <s v="500W"/>
    <s v="BRYAN ROJAS RAMÍREZ"/>
    <n v="941881"/>
    <s v="ENTREGADA"/>
    <s v="YEFERSON OSORIO"/>
    <x v="0"/>
  </r>
  <r>
    <n v="45249"/>
    <d v="2024-11-13T00:00:00"/>
    <x v="9"/>
    <x v="2"/>
    <x v="1"/>
    <s v="2024-11-13 00:00:00"/>
    <s v="2024-11-13 08:45:24"/>
    <x v="2"/>
    <s v="350W"/>
    <s v="GABRIELA CONTRERAS ANGARITA"/>
    <n v="1032505045"/>
    <s v="ENTREGADA"/>
    <s v="BRAYAN RAMIREZ"/>
    <x v="0"/>
  </r>
  <r>
    <n v="45250"/>
    <d v="2024-11-13T00:00:00"/>
    <x v="9"/>
    <x v="2"/>
    <x v="1"/>
    <s v="2024-11-15 00:00:00"/>
    <s v="2024-11-25 13:14:19"/>
    <x v="1"/>
    <s v="1600W"/>
    <s v="DIEGO ALEJANDRO  PULIDO"/>
    <n v="1016030729"/>
    <s v="ENTREGADA"/>
    <s v="JULIAN MONTAÑO"/>
    <x v="0"/>
  </r>
  <r>
    <n v="45252"/>
    <d v="2024-11-13T00:00:00"/>
    <x v="9"/>
    <x v="2"/>
    <x v="1"/>
    <s v="2024-11-15 00:00:00"/>
    <m/>
    <x v="3"/>
    <s v="500W"/>
    <s v="RAFAEL TORRES CAMARGO"/>
    <n v="1072672088"/>
    <s v="AUTORIZA.R.B"/>
    <s v="JHON ARAGON"/>
    <x v="0"/>
  </r>
  <r>
    <n v="45255"/>
    <d v="2024-11-13T00:00:00"/>
    <x v="9"/>
    <x v="2"/>
    <x v="1"/>
    <s v="2024-11-15 00:00:00"/>
    <s v="2024-11-14 08:53:09"/>
    <x v="3"/>
    <s v="350W"/>
    <s v="DANIELA RAMIREZ GONZALEZ"/>
    <n v="1020794149"/>
    <s v="ENTREGADA"/>
    <s v="BRAYAN RAMIREZ"/>
    <x v="0"/>
  </r>
  <r>
    <n v="45260"/>
    <d v="2024-11-13T00:00:00"/>
    <x v="9"/>
    <x v="2"/>
    <x v="1"/>
    <s v="2024-11-15 00:00:00"/>
    <s v="2024-11-18 13:00:25"/>
    <x v="3"/>
    <s v="500W"/>
    <s v="KELLY CORTES"/>
    <n v="1026271252"/>
    <s v="ENTREGADA"/>
    <s v="JHON ARAGON"/>
    <x v="0"/>
  </r>
  <r>
    <n v="45265"/>
    <d v="2024-11-13T00:00:00"/>
    <x v="9"/>
    <x v="2"/>
    <x v="1"/>
    <s v="2024-11-13 00:00:00"/>
    <s v="2024-11-14 16:00:38"/>
    <x v="2"/>
    <s v="350W"/>
    <s v="MAURICIO FONSECA SAETHER"/>
    <n v="80421885"/>
    <s v="ENTREGADA"/>
    <s v="BRAYAN RAMIREZ"/>
    <x v="0"/>
  </r>
  <r>
    <n v="45267"/>
    <d v="2024-11-13T00:00:00"/>
    <x v="9"/>
    <x v="2"/>
    <x v="1"/>
    <s v="2024-11-13 00:00:00"/>
    <s v="2024-11-13 15:56:34"/>
    <x v="2"/>
    <s v="800W"/>
    <s v="LUIS ENRRIQUE PALOMINO ALTAMAR"/>
    <n v="1102353204"/>
    <s v="ENTREGADA"/>
    <s v="JULIAN MONTAÑO"/>
    <x v="0"/>
  </r>
  <r>
    <n v="45280"/>
    <d v="2024-11-13T00:00:00"/>
    <x v="9"/>
    <x v="2"/>
    <x v="1"/>
    <s v="2024-11-15 00:00:00"/>
    <m/>
    <x v="1"/>
    <s v="500W"/>
    <s v="NICOLAS GONZALES"/>
    <n v="1020780591"/>
    <s v="AUTORIZADA"/>
    <s v="FELIPE ALEXANDER ARANGO"/>
    <x v="0"/>
  </r>
  <r>
    <n v="45291"/>
    <d v="2024-11-13T00:00:00"/>
    <x v="9"/>
    <x v="2"/>
    <x v="1"/>
    <s v="2024-11-13 00:00:00"/>
    <s v="2024-11-18 13:24:09"/>
    <x v="2"/>
    <s v="350W"/>
    <s v="DANIEL ANDRES ARIZA CRISTANCHO"/>
    <n v="1014256984"/>
    <s v="ENTREGADA"/>
    <s v="JUAN CARLOS SALCEDO"/>
    <x v="0"/>
  </r>
  <r>
    <n v="45293"/>
    <d v="2024-11-13T00:00:00"/>
    <x v="9"/>
    <x v="2"/>
    <x v="1"/>
    <s v="2024-11-15 00:00:00"/>
    <s v="2024-11-15 15:58:08"/>
    <x v="0"/>
    <s v="800W"/>
    <s v="NICOLAS  PIZARRO  ANZOLA"/>
    <n v="1020844752"/>
    <s v="ENTREGADA"/>
    <s v="JHON ARAGON"/>
    <x v="0"/>
  </r>
  <r>
    <n v="45298"/>
    <d v="2024-11-13T00:00:00"/>
    <x v="9"/>
    <x v="2"/>
    <x v="1"/>
    <s v="2024-11-13 00:00:00"/>
    <s v="2024-11-15 16:28:11"/>
    <x v="2"/>
    <s v="350W"/>
    <s v="LEONARDO ÁLVAREZ GARCÍA"/>
    <n v="1075302592"/>
    <s v="ENTREGADA"/>
    <s v="FELIPE ALEXANDER ARANGO"/>
    <x v="0"/>
  </r>
  <r>
    <n v="45300"/>
    <d v="2024-11-13T00:00:00"/>
    <x v="9"/>
    <x v="2"/>
    <x v="1"/>
    <m/>
    <s v="2024-11-14 08:11:55"/>
    <x v="2"/>
    <s v="1600W"/>
    <s v="MARCOLINO  CARO"/>
    <n v="17547035"/>
    <s v="ENTREGADA"/>
    <s v="BRAYAN RAMIREZ"/>
    <x v="0"/>
  </r>
  <r>
    <n v="45301"/>
    <d v="2024-11-13T00:00:00"/>
    <x v="9"/>
    <x v="2"/>
    <x v="1"/>
    <s v="2024-11-13 00:00:00"/>
    <s v="2024-11-15 12:46:33"/>
    <x v="2"/>
    <s v="800W"/>
    <s v="MARIA ALEXANDRA CORTES GALLEGO"/>
    <n v="52959688"/>
    <s v="ENTREGADA"/>
    <s v="JUAN CARLOS SALCEDO"/>
    <x v="0"/>
  </r>
  <r>
    <n v="45305"/>
    <d v="2024-11-13T00:00:00"/>
    <x v="9"/>
    <x v="2"/>
    <x v="1"/>
    <s v="2024-11-15 00:00:00"/>
    <s v="2024-11-21 13:43:50"/>
    <x v="1"/>
    <s v="800W"/>
    <s v="ANDRES  FABIAN CABEZAS MARTINEZ"/>
    <n v="1014204577"/>
    <s v="ENTREGADA"/>
    <s v="JULIAN MONTAÑO"/>
    <x v="0"/>
  </r>
  <r>
    <n v="45317"/>
    <d v="2024-11-13T00:00:00"/>
    <x v="9"/>
    <x v="2"/>
    <x v="1"/>
    <s v="2024-11-13 00:00:00"/>
    <s v="2024-11-15 08:48:07"/>
    <x v="2"/>
    <s v="500W"/>
    <s v="ZU CAPITAL IN"/>
    <n v="830987883"/>
    <s v="ENTREGADA"/>
    <s v="BRAYAN RAMIREZ"/>
    <x v="0"/>
  </r>
  <r>
    <n v="45321"/>
    <d v="2024-11-13T00:00:00"/>
    <x v="9"/>
    <x v="2"/>
    <x v="1"/>
    <s v="2024-11-13 00:00:00"/>
    <s v="2024-11-13 16:02:05"/>
    <x v="2"/>
    <s v="1600W"/>
    <s v="DANIEL MARTIN HELMFELT"/>
    <n v="377488"/>
    <s v="ENTREGADA"/>
    <s v="YEFERSON OSORIO"/>
    <x v="0"/>
  </r>
  <r>
    <n v="45246"/>
    <d v="2024-11-13T00:00:00"/>
    <x v="9"/>
    <x v="2"/>
    <x v="1"/>
    <s v="2024-11-15 00:00:00"/>
    <s v="2024-11-18 16:55:03"/>
    <x v="0"/>
    <s v="800W"/>
    <s v="JUAN SEBASTIAN RAMON SALAS"/>
    <n v="1019094913"/>
    <s v="ENTREGADA"/>
    <s v="CRISTIAN ALFONSO"/>
    <x v="4"/>
  </r>
  <r>
    <n v="45253"/>
    <d v="2024-11-13T00:00:00"/>
    <x v="9"/>
    <x v="2"/>
    <x v="1"/>
    <s v="2024-11-13 00:00:00"/>
    <s v="2024-11-13 16:24:44"/>
    <x v="2"/>
    <s v="500W"/>
    <s v="OSCAR JAVIER ACEVEDO"/>
    <n v="79875133"/>
    <s v="ENTREGADA"/>
    <s v="SEBASTIAN ARIAS"/>
    <x v="4"/>
  </r>
  <r>
    <n v="45259"/>
    <d v="2024-11-13T00:00:00"/>
    <x v="9"/>
    <x v="2"/>
    <x v="1"/>
    <s v="2024-11-13 00:00:00"/>
    <s v="2024-11-13 09:56:04"/>
    <x v="2"/>
    <s v="350W"/>
    <s v="BRAYAN ALBERTO RAMIRZ PRADO"/>
    <n v="1030632261"/>
    <s v="ENTREGADA"/>
    <s v="SEBASTIAN ARIAS"/>
    <x v="4"/>
  </r>
  <r>
    <n v="45268"/>
    <d v="2024-11-13T00:00:00"/>
    <x v="9"/>
    <x v="2"/>
    <x v="1"/>
    <m/>
    <m/>
    <x v="3"/>
    <s v="350W"/>
    <s v="ROSA ANGELICA  CANO QUICENO"/>
    <n v="1112904140"/>
    <s v="FINALIZADA"/>
    <s v="CRISTIAN ALFONSO"/>
    <x v="4"/>
  </r>
  <r>
    <n v="45273"/>
    <d v="2024-11-13T00:00:00"/>
    <x v="9"/>
    <x v="2"/>
    <x v="1"/>
    <s v="2024-11-13 00:00:00"/>
    <s v="2024-11-14 10:19:50"/>
    <x v="2"/>
    <s v="350W"/>
    <s v="JAVIER  FAJARDO RAMIREZ"/>
    <n v="79483872"/>
    <s v="ENTREGADA"/>
    <s v="SEBASTIAN ARIAS"/>
    <x v="4"/>
  </r>
  <r>
    <n v="45302"/>
    <d v="2024-11-13T00:00:00"/>
    <x v="9"/>
    <x v="2"/>
    <x v="1"/>
    <s v="2024-11-18 00:00:00"/>
    <m/>
    <x v="1"/>
    <s v="500W"/>
    <s v="DAVID  AGUILERA ZAMORA"/>
    <n v="1001175764"/>
    <s v="P. AUTORIZAR"/>
    <s v="SEBASTIAN ARIAS"/>
    <x v="4"/>
  </r>
  <r>
    <n v="45313"/>
    <d v="2024-11-13T00:00:00"/>
    <x v="9"/>
    <x v="2"/>
    <x v="1"/>
    <s v="2024-11-13 00:00:00"/>
    <s v="2024-11-13 15:56:18"/>
    <x v="2"/>
    <s v="1600W"/>
    <s v="ADRIAN ALEXIS HERRERA HENAO"/>
    <n v="1059664079"/>
    <s v="ENTREGADA"/>
    <s v="CRISTIAN ALFONSO"/>
    <x v="4"/>
  </r>
  <r>
    <n v="45319"/>
    <d v="2024-11-13T00:00:00"/>
    <x v="9"/>
    <x v="2"/>
    <x v="1"/>
    <s v="2024-11-15 00:00:00"/>
    <s v="2024-11-15 16:09:20"/>
    <x v="3"/>
    <m/>
    <s v="INVERJENOS SAS INVERJENOS SAS"/>
    <n v="900346046"/>
    <s v="ENTREGADA"/>
    <s v="CRISTIAN ALFONSO"/>
    <x v="4"/>
  </r>
  <r>
    <n v="45320"/>
    <d v="2024-11-13T00:00:00"/>
    <x v="9"/>
    <x v="2"/>
    <x v="1"/>
    <s v="2024-11-14 00:00:00"/>
    <s v="2024-11-15 16:12:19"/>
    <x v="2"/>
    <m/>
    <s v="INVERJENOS SAS INVERJENOS SAS"/>
    <n v="900346046"/>
    <s v="ENTREGADA"/>
    <s v="SEBASTIAN ARIAS"/>
    <x v="4"/>
  </r>
  <r>
    <n v="45329"/>
    <d v="2024-11-13T00:00:00"/>
    <x v="9"/>
    <x v="2"/>
    <x v="1"/>
    <s v="2024-11-18 00:00:00"/>
    <s v="2024-11-20 16:46:25"/>
    <x v="0"/>
    <s v="500W"/>
    <s v="LORENA  CUADRADO ESPITIA"/>
    <n v="1032484214"/>
    <s v="ENTREGADA"/>
    <s v="SEBASTIAN ARIAS"/>
    <x v="4"/>
  </r>
  <r>
    <n v="45251"/>
    <d v="2024-11-13T00:00:00"/>
    <x v="9"/>
    <x v="2"/>
    <x v="1"/>
    <s v="2024-11-13 00:00:00"/>
    <s v="2024-11-15 09:00:33"/>
    <x v="2"/>
    <n v="800"/>
    <s v="SANTIAGO  ARENAS"/>
    <n v="1098822551"/>
    <s v="ENTREGADA"/>
    <s v="CESAR GRANADOS"/>
    <x v="2"/>
  </r>
  <r>
    <n v="45271"/>
    <d v="2024-11-13T00:00:00"/>
    <x v="9"/>
    <x v="2"/>
    <x v="1"/>
    <s v="2024-11-15 00:00:00"/>
    <s v="2024-11-18 14:39:55"/>
    <x v="0"/>
    <s v="800W"/>
    <s v="JULIAN HUMBERTO MONTENEGRO"/>
    <n v="1032445933"/>
    <s v="ENTREGADA"/>
    <s v="CESAR GRANADOS"/>
    <x v="2"/>
  </r>
  <r>
    <n v="45276"/>
    <d v="2024-11-13T00:00:00"/>
    <x v="9"/>
    <x v="2"/>
    <x v="1"/>
    <s v="2024-11-15 00:00:00"/>
    <s v="2024-11-19 10:57:45"/>
    <x v="3"/>
    <s v="1600W"/>
    <s v="MARIO MARTINEZ"/>
    <n v="1015426924"/>
    <s v="ENTREGADA"/>
    <s v="CESAR GRANADOS"/>
    <x v="2"/>
  </r>
  <r>
    <n v="45277"/>
    <d v="2024-11-13T00:00:00"/>
    <x v="9"/>
    <x v="2"/>
    <x v="1"/>
    <s v="2024-11-14 00:00:00"/>
    <s v="2024-11-15 12:16:10"/>
    <x v="3"/>
    <s v="350W"/>
    <s v="PRAXEDIS ELOISA  SEGURA RODRIGUEZ"/>
    <n v="52835740"/>
    <s v="ENTREGADA"/>
    <s v="CESAR GRANADOS"/>
    <x v="2"/>
  </r>
  <r>
    <n v="45286"/>
    <d v="2024-11-13T00:00:00"/>
    <x v="9"/>
    <x v="2"/>
    <x v="1"/>
    <s v="2024-11-15 00:00:00"/>
    <m/>
    <x v="1"/>
    <s v="500W"/>
    <s v="JUAN DIEGO BERNAL"/>
    <n v="1020764425"/>
    <s v="P. AUTORIZAR"/>
    <s v="SANTIAGO SILVA"/>
    <x v="2"/>
  </r>
  <r>
    <n v="45292"/>
    <d v="2024-11-13T00:00:00"/>
    <x v="9"/>
    <x v="2"/>
    <x v="1"/>
    <s v="2024-11-15 00:00:00"/>
    <m/>
    <x v="3"/>
    <s v="800W"/>
    <s v="NICOLAS ALBERTO MEJIA ROJAS"/>
    <n v="1000611709"/>
    <s v="FINALIZADA"/>
    <s v="SANTIAGO SILVA"/>
    <x v="2"/>
  </r>
  <r>
    <n v="45295"/>
    <d v="2024-11-13T00:00:00"/>
    <x v="9"/>
    <x v="2"/>
    <x v="1"/>
    <s v="2024-11-15 00:00:00"/>
    <s v="2024-11-23 11:52:56"/>
    <x v="3"/>
    <s v="500W"/>
    <s v="GERMAN ANDRES  PERALTA ROBAYO"/>
    <n v="79950047"/>
    <s v="ENTREGADA"/>
    <s v="SANTIAGO SILVA"/>
    <x v="2"/>
  </r>
  <r>
    <n v="45296"/>
    <d v="2024-11-13T00:00:00"/>
    <x v="9"/>
    <x v="2"/>
    <x v="1"/>
    <s v="2024-11-13 00:00:00"/>
    <s v="2024-11-14 13:16:59"/>
    <x v="2"/>
    <s v="500W"/>
    <s v="LUIS ALVARO GONZALEZ MORENO"/>
    <n v="1022400329"/>
    <s v="ENTREGADA"/>
    <s v="CESAR GRANADOS"/>
    <x v="2"/>
  </r>
  <r>
    <n v="45309"/>
    <d v="2024-11-13T00:00:00"/>
    <x v="9"/>
    <x v="2"/>
    <x v="1"/>
    <s v="2024-11-14 00:00:00"/>
    <m/>
    <x v="1"/>
    <s v="2400W"/>
    <s v="FABIAN FERNANDEZ"/>
    <n v="79621005"/>
    <s v="FINALIZADA"/>
    <s v="CESAR GRANADOS"/>
    <x v="2"/>
  </r>
  <r>
    <n v="45315"/>
    <d v="2024-11-13T00:00:00"/>
    <x v="9"/>
    <x v="2"/>
    <x v="1"/>
    <s v="2024-11-15 00:00:00"/>
    <s v="2024-11-18 16:40:19"/>
    <x v="0"/>
    <s v="350W"/>
    <s v="CESAR DAVID NARANJO SUAREZ"/>
    <n v="1020746708"/>
    <s v="ENTREGADA"/>
    <s v="SANTIAGO SILVA"/>
    <x v="2"/>
  </r>
  <r>
    <n v="44195"/>
    <d v="2024-10-28T00:00:00"/>
    <x v="11"/>
    <x v="3"/>
    <x v="1"/>
    <s v="2024-10-29 00:00:00"/>
    <s v="2024-10-30 12:35:45"/>
    <x v="3"/>
    <s v="800W"/>
    <s v="LUIS ALFREDO GONZALEZ SUAREZ"/>
    <n v="1015411867"/>
    <s v="ENTREGADA"/>
    <s v="YONNATAN HERRERA"/>
    <x v="1"/>
  </r>
  <r>
    <n v="44199"/>
    <d v="2024-10-28T00:00:00"/>
    <x v="11"/>
    <x v="3"/>
    <x v="1"/>
    <s v="2024-10-30 00:00:00"/>
    <s v="2024-10-29 10:08:01"/>
    <x v="2"/>
    <s v="1600W"/>
    <s v="CESAR  MEJIA PULIDO"/>
    <n v="1019054887"/>
    <s v="ENTREGADA"/>
    <s v="YONNATAN HERRERA"/>
    <x v="1"/>
  </r>
  <r>
    <n v="44204"/>
    <d v="2024-10-28T00:00:00"/>
    <x v="11"/>
    <x v="3"/>
    <x v="1"/>
    <s v="2024-10-31 00:00:00"/>
    <m/>
    <x v="3"/>
    <s v="350W"/>
    <s v="JUAN SEBASTIAN ESLAVA IZQUIERDO"/>
    <n v="1032450054"/>
    <s v="P. AUTORIZAR"/>
    <s v="YONNATAN HERRERA"/>
    <x v="1"/>
  </r>
  <r>
    <n v="72163"/>
    <s v="2025-10-27 08:04:13"/>
    <x v="11"/>
    <x v="3"/>
    <x v="0"/>
    <m/>
    <s v="2025-10-27 16:33:25"/>
    <x v="8"/>
    <s v="800W"/>
    <s v="JOESTIN JAVIER BENT ALVARADO"/>
    <n v="1140889718"/>
    <s v="ENTREGADA"/>
    <s v="JULIAN TORRES"/>
    <x v="1"/>
  </r>
  <r>
    <n v="72185"/>
    <s v="2025-10-27 10:12:45"/>
    <x v="11"/>
    <x v="3"/>
    <x v="0"/>
    <s v="2025-10-31 00:00:00"/>
    <s v="2025-11-05 15:04:26"/>
    <x v="0"/>
    <s v="800W"/>
    <s v="ZAMARA  NETHJAIR VALLEJO PEREZ"/>
    <n v="1010183447"/>
    <s v="ENTREGADA"/>
    <s v="JULIAN TORRES"/>
    <x v="1"/>
  </r>
  <r>
    <n v="45164"/>
    <d v="2024-11-12T00:00:00"/>
    <x v="9"/>
    <x v="2"/>
    <x v="1"/>
    <s v="2024-11-14 00:00:00"/>
    <s v="2024-11-20 14:49:55"/>
    <x v="6"/>
    <s v="500W"/>
    <s v="BRIAN  ESCAMILLA"/>
    <n v="1015437989"/>
    <s v="ENTREGADA"/>
    <s v="FELIPE ALEXANDER ARANGO"/>
    <x v="0"/>
  </r>
  <r>
    <n v="45165"/>
    <d v="2024-11-12T00:00:00"/>
    <x v="9"/>
    <x v="2"/>
    <x v="1"/>
    <s v="2024-11-13 00:00:00"/>
    <m/>
    <x v="4"/>
    <s v="500W"/>
    <s v="JUAN PABLO VILLEGAS RINCON"/>
    <n v="1007476186"/>
    <s v="FINALIZADA"/>
    <s v="BRAYAN RAMIREZ"/>
    <x v="0"/>
  </r>
  <r>
    <n v="45166"/>
    <d v="2024-11-12T00:00:00"/>
    <x v="9"/>
    <x v="2"/>
    <x v="1"/>
    <s v="2024-11-15 00:00:00"/>
    <s v="2024-11-25 11:19:35"/>
    <x v="0"/>
    <s v="1600W"/>
    <s v="FREDY BECERRA"/>
    <n v="1015456960"/>
    <s v="ENTREGADA"/>
    <s v="YEFERSON OSORIO"/>
    <x v="0"/>
  </r>
  <r>
    <n v="45172"/>
    <d v="2024-11-12T00:00:00"/>
    <x v="9"/>
    <x v="2"/>
    <x v="1"/>
    <s v="2024-11-15 00:00:00"/>
    <m/>
    <x v="1"/>
    <s v="500W"/>
    <s v="JOSE JULIAN TAFUR"/>
    <n v="94503912"/>
    <s v="P. AUTORIZAR"/>
    <s v="JHON ARAGON"/>
    <x v="0"/>
  </r>
  <r>
    <n v="45175"/>
    <d v="2024-11-12T00:00:00"/>
    <x v="9"/>
    <x v="2"/>
    <x v="1"/>
    <s v="2024-11-12 00:00:00"/>
    <s v="2024-11-12 15:04:51"/>
    <x v="2"/>
    <s v="800W"/>
    <s v="VICTOR GONZALES"/>
    <n v="75105734"/>
    <s v="ENTREGADA"/>
    <s v="MIGUEL ANGEL OSORIO"/>
    <x v="0"/>
  </r>
  <r>
    <n v="45178"/>
    <d v="2024-11-12T00:00:00"/>
    <x v="9"/>
    <x v="2"/>
    <x v="1"/>
    <s v="2024-11-12 00:00:00"/>
    <s v="2024-11-12 11:47:03"/>
    <x v="2"/>
    <s v="800W"/>
    <s v="DAVID  CARVAJAL JARAMILLO"/>
    <n v="80874123"/>
    <s v="ENTREGADA"/>
    <s v="MIGUEL ANGEL OSORIO"/>
    <x v="0"/>
  </r>
  <r>
    <n v="45182"/>
    <d v="2024-11-12T00:00:00"/>
    <x v="9"/>
    <x v="2"/>
    <x v="1"/>
    <s v="2024-11-14 00:00:00"/>
    <s v="2024-11-14 16:48:46"/>
    <x v="0"/>
    <s v="500W"/>
    <s v="DIEGO  GONZALEZ"/>
    <n v="1015405707"/>
    <s v="ENTREGADA"/>
    <s v="FELIPE ALEXANDER ARANGO"/>
    <x v="0"/>
  </r>
  <r>
    <n v="45183"/>
    <d v="2024-11-12T00:00:00"/>
    <x v="9"/>
    <x v="2"/>
    <x v="1"/>
    <s v="2024-11-12 00:00:00"/>
    <s v="2024-11-12 12:48:39"/>
    <x v="6"/>
    <s v="350W"/>
    <s v="JUAN SEBASTIÁN PATIÑO SALAZAR"/>
    <n v="1019096407"/>
    <s v="ENTREGADA"/>
    <s v="BRAYAN RAMIREZ"/>
    <x v="0"/>
  </r>
  <r>
    <n v="45192"/>
    <d v="2024-11-12T00:00:00"/>
    <x v="9"/>
    <x v="2"/>
    <x v="1"/>
    <s v="2024-11-14 00:00:00"/>
    <s v="2024-11-25 13:24:28"/>
    <x v="0"/>
    <m/>
    <s v="CAMILA CHAPARRO"/>
    <n v="1018492024"/>
    <s v="ENTREGADA"/>
    <s v="FELIPE ALEXANDER ARANGO"/>
    <x v="0"/>
  </r>
  <r>
    <n v="45199"/>
    <d v="2024-11-12T00:00:00"/>
    <x v="9"/>
    <x v="2"/>
    <x v="1"/>
    <s v="2024-11-12 00:00:00"/>
    <s v="2024-11-12 12:57:22"/>
    <x v="2"/>
    <s v="500W"/>
    <s v="WEIMAR  ORLANDO CORREDOR  FONCA"/>
    <n v="80028015"/>
    <s v="ENTREGADA"/>
    <s v="MIGUEL ANGEL OSORIO"/>
    <x v="0"/>
  </r>
  <r>
    <n v="45202"/>
    <d v="2024-11-12T00:00:00"/>
    <x v="9"/>
    <x v="2"/>
    <x v="1"/>
    <s v="2024-11-14 00:00:00"/>
    <s v="2024-11-18 15:59:14"/>
    <x v="0"/>
    <s v="500W"/>
    <s v="INSTITUTO DE FORMACION E INVESTIGACION TECNICA SAS"/>
    <n v="800084089"/>
    <s v="ENTREGADA"/>
    <s v="YEFERSON OSORIO"/>
    <x v="0"/>
  </r>
  <r>
    <n v="45213"/>
    <d v="2024-11-12T00:00:00"/>
    <x v="9"/>
    <x v="2"/>
    <x v="1"/>
    <s v="2024-11-12 00:00:00"/>
    <s v="2024-11-12 16:47:19"/>
    <x v="2"/>
    <s v="1600w"/>
    <s v="EFMAMJ JASOND SUAREZ VELEZ"/>
    <n v="1073676544"/>
    <s v="ENTREGADA"/>
    <s v="BRAYAN RAMIREZ"/>
    <x v="0"/>
  </r>
  <r>
    <n v="45216"/>
    <d v="2024-11-12T00:00:00"/>
    <x v="9"/>
    <x v="2"/>
    <x v="1"/>
    <s v="2024-11-12 00:00:00"/>
    <s v="2024-11-12 17:21:48"/>
    <x v="2"/>
    <s v="500W"/>
    <s v="JUAN CAMILO  MORENO GARCIA"/>
    <n v="1006794607"/>
    <s v="ENTREGADA"/>
    <s v="MIGUEL ANGEL OSORIO"/>
    <x v="0"/>
  </r>
  <r>
    <n v="45225"/>
    <d v="2024-11-12T00:00:00"/>
    <x v="9"/>
    <x v="2"/>
    <x v="1"/>
    <s v="2024-11-14 00:00:00"/>
    <s v="2024-11-18 15:39:39"/>
    <x v="3"/>
    <s v="350W"/>
    <s v="JUAN PABLO BELTRAN"/>
    <n v="79938183"/>
    <s v="ENTREGADA"/>
    <s v="YEFERSON OSORIO"/>
    <x v="0"/>
  </r>
  <r>
    <n v="45228"/>
    <d v="2024-11-12T00:00:00"/>
    <x v="9"/>
    <x v="2"/>
    <x v="1"/>
    <s v="2024-11-16 00:00:00"/>
    <m/>
    <x v="3"/>
    <s v="500W"/>
    <s v="FELIPE GORDILLO"/>
    <n v="1014269199"/>
    <s v="NO AUTORIZADO"/>
    <s v="FELIPE ALEXANDER ARANGO"/>
    <x v="0"/>
  </r>
  <r>
    <n v="45171"/>
    <d v="2024-11-12T00:00:00"/>
    <x v="9"/>
    <x v="2"/>
    <x v="1"/>
    <s v="2024-11-13 00:00:00"/>
    <s v="2024-11-15 15:29:45"/>
    <x v="0"/>
    <s v="800W"/>
    <s v="PAOLA ANDREA RIVERA SUAREZ"/>
    <n v="1091667165"/>
    <s v="ENTREGADA"/>
    <s v="SEBASTIAN ARIAS"/>
    <x v="4"/>
  </r>
  <r>
    <n v="45196"/>
    <d v="2024-11-12T00:00:00"/>
    <x v="9"/>
    <x v="2"/>
    <x v="1"/>
    <s v="2024-11-12 00:00:00"/>
    <s v="2024-11-12 16:35:15"/>
    <x v="2"/>
    <n v="800"/>
    <s v="INVERJENOS SAS INVERJENOS SAS"/>
    <n v="900346046"/>
    <s v="ENTREGADA"/>
    <s v="SEBASTIAN ARIAS"/>
    <x v="4"/>
  </r>
  <r>
    <n v="45214"/>
    <d v="2024-11-12T00:00:00"/>
    <x v="9"/>
    <x v="2"/>
    <x v="1"/>
    <s v="2024-11-12 00:00:00"/>
    <s v="2024-11-12 13:44:12"/>
    <x v="2"/>
    <s v="800W"/>
    <s v="ANDRES  ROJAS GORDILLO"/>
    <n v="1122651788"/>
    <s v="ENTREGADA"/>
    <s v="CRISTIAN ALFONSO"/>
    <x v="4"/>
  </r>
  <r>
    <n v="45229"/>
    <d v="2024-11-12T00:00:00"/>
    <x v="9"/>
    <x v="2"/>
    <x v="1"/>
    <s v="2024-11-15 00:00:00"/>
    <s v="2024-11-19 13:57:58"/>
    <x v="0"/>
    <s v="500W"/>
    <s v="ANDRES FELIPE CARDONA ARCHILA"/>
    <n v="1030701120"/>
    <s v="ENTREGADA"/>
    <s v="SEBASTIAN ARIAS"/>
    <x v="4"/>
  </r>
  <r>
    <n v="45234"/>
    <d v="2024-11-12T00:00:00"/>
    <x v="9"/>
    <x v="2"/>
    <x v="1"/>
    <s v="2024-11-15 00:00:00"/>
    <s v="2024-11-15 14:44:28"/>
    <x v="0"/>
    <s v="1600W"/>
    <s v="ANDRES FELIPE ARIZA VELEZ"/>
    <n v="1026590148"/>
    <s v="ENTREGADA"/>
    <s v="CRISTIAN ALFONSO"/>
    <x v="4"/>
  </r>
  <r>
    <n v="45242"/>
    <d v="2024-11-12T00:00:00"/>
    <x v="9"/>
    <x v="2"/>
    <x v="1"/>
    <s v="2024-11-15 00:00:00"/>
    <s v="2024-11-15 13:27:37"/>
    <x v="1"/>
    <s v="800W"/>
    <s v="INVERJENOS SAS INVERJENOS SAS"/>
    <n v="900346046"/>
    <s v="ENTREGADA"/>
    <s v="SEBASTIAN ARIAS"/>
    <x v="4"/>
  </r>
  <r>
    <n v="45169"/>
    <d v="2024-11-12T00:00:00"/>
    <x v="9"/>
    <x v="2"/>
    <x v="1"/>
    <s v="2024-11-14 00:00:00"/>
    <s v="2024-11-15 13:18:43"/>
    <x v="0"/>
    <s v="800W"/>
    <s v="JULIAN  ANDRES  DIAZ SUAREZ"/>
    <n v="1098787184"/>
    <s v="ENTREGADA"/>
    <s v="CESAR GRANADOS"/>
    <x v="2"/>
  </r>
  <r>
    <n v="45176"/>
    <d v="2024-11-12T00:00:00"/>
    <x v="9"/>
    <x v="2"/>
    <x v="1"/>
    <s v="2024-11-12 00:00:00"/>
    <s v="2024-11-12 08:45:15"/>
    <x v="2"/>
    <s v="350W"/>
    <s v="DANIEL RUIZ"/>
    <n v="1019050713"/>
    <s v="ENTREGADA"/>
    <m/>
    <x v="2"/>
  </r>
  <r>
    <n v="45177"/>
    <d v="2024-11-12T00:00:00"/>
    <x v="9"/>
    <x v="2"/>
    <x v="1"/>
    <s v="2024-11-12 00:00:00"/>
    <s v="2024-11-13 08:25:52"/>
    <x v="2"/>
    <s v="350W"/>
    <s v="ELSY MIREYA RAMIREZ MORENO"/>
    <n v="1032396721"/>
    <s v="ENTREGADA"/>
    <s v="SANTIAGO SILVA"/>
    <x v="2"/>
  </r>
  <r>
    <n v="45188"/>
    <d v="2024-11-12T00:00:00"/>
    <x v="9"/>
    <x v="2"/>
    <x v="1"/>
    <s v="2024-11-14 00:00:00"/>
    <s v="2024-11-15 15:37:12"/>
    <x v="0"/>
    <s v="800W"/>
    <s v="ANGIE  DIAZ"/>
    <n v="1019030065"/>
    <s v="ENTREGADA"/>
    <s v="CESAR GRANADOS"/>
    <x v="2"/>
  </r>
  <r>
    <n v="45189"/>
    <d v="2024-11-12T00:00:00"/>
    <x v="9"/>
    <x v="2"/>
    <x v="1"/>
    <s v="2024-11-12 00:00:00"/>
    <s v="2024-11-12 15:10:21"/>
    <x v="2"/>
    <s v="800W"/>
    <s v="ANDREA  MEDINA"/>
    <n v="1110511942"/>
    <s v="ENTREGADA"/>
    <s v="CESAR GRANADOS"/>
    <x v="2"/>
  </r>
  <r>
    <n v="45200"/>
    <d v="2024-11-12T00:00:00"/>
    <x v="9"/>
    <x v="2"/>
    <x v="1"/>
    <s v="2024-11-12 00:00:00"/>
    <s v="2024-11-12 12:57:12"/>
    <x v="2"/>
    <s v="350W"/>
    <s v="ERIKA LILIANA  ESCOBAR CASADIEGO"/>
    <n v="1032453489"/>
    <s v="ENTREGADA"/>
    <s v="SANTIAGO SILVA"/>
    <x v="2"/>
  </r>
  <r>
    <n v="45205"/>
    <d v="2024-11-12T00:00:00"/>
    <x v="9"/>
    <x v="2"/>
    <x v="1"/>
    <s v="2024-11-12 00:00:00"/>
    <s v="2024-11-12 15:28:10"/>
    <x v="2"/>
    <s v="1600W"/>
    <s v="JHON ALEJANDRO  POSADA JIMENEZ"/>
    <n v="80093369"/>
    <s v="ENTREGADA"/>
    <s v="CESAR GRANADOS"/>
    <x v="2"/>
  </r>
  <r>
    <n v="45207"/>
    <d v="2024-11-12T00:00:00"/>
    <x v="9"/>
    <x v="2"/>
    <x v="1"/>
    <s v="2024-11-14 00:00:00"/>
    <s v="2024-11-15 15:52:01"/>
    <x v="0"/>
    <s v="800W"/>
    <s v="SIMON  LEON DURAN"/>
    <n v="1020783287"/>
    <s v="ENTREGADA"/>
    <s v="SANTIAGO SILVA"/>
    <x v="2"/>
  </r>
  <r>
    <n v="45210"/>
    <d v="2024-11-12T00:00:00"/>
    <x v="9"/>
    <x v="2"/>
    <x v="1"/>
    <s v="2024-11-14 00:00:00"/>
    <s v="2024-11-18 12:20:28"/>
    <x v="0"/>
    <s v="800W"/>
    <s v="YETSSENIA SALAZAR RENAUX"/>
    <n v="1082804074"/>
    <s v="ENTREGADA"/>
    <s v="CESAR GRANADOS"/>
    <x v="2"/>
  </r>
  <r>
    <n v="45215"/>
    <d v="2024-11-12T00:00:00"/>
    <x v="9"/>
    <x v="2"/>
    <x v="1"/>
    <s v="2024-11-14 00:00:00"/>
    <s v="2024-11-15 13:47:17"/>
    <x v="0"/>
    <s v="1600W"/>
    <s v="ANDERSON  CLAVIIJO  RODRIGUEZ"/>
    <n v="1020722187"/>
    <s v="ENTREGADA"/>
    <s v="SANTIAGO SILVA"/>
    <x v="2"/>
  </r>
  <r>
    <n v="45218"/>
    <d v="2024-11-12T00:00:00"/>
    <x v="9"/>
    <x v="2"/>
    <x v="1"/>
    <s v="2024-11-12 00:00:00"/>
    <s v="2024-11-13 16:37:18"/>
    <x v="2"/>
    <s v="500W"/>
    <s v="MARIA PAULA  ZULUAGA"/>
    <n v="1020811099"/>
    <s v="ENTREGADA"/>
    <s v="CESAR GRANADOS"/>
    <x v="2"/>
  </r>
  <r>
    <n v="45226"/>
    <d v="2024-11-12T00:00:00"/>
    <x v="9"/>
    <x v="2"/>
    <x v="1"/>
    <s v="2024-11-12 00:00:00"/>
    <s v="2024-11-12 16:37:23"/>
    <x v="2"/>
    <s v="800W"/>
    <s v="ALVARO  DIAZ"/>
    <n v="10000422"/>
    <s v="ENTREGADA"/>
    <s v="CESAR GRANADOS"/>
    <x v="2"/>
  </r>
  <r>
    <n v="45227"/>
    <d v="2024-11-12T00:00:00"/>
    <x v="9"/>
    <x v="2"/>
    <x v="1"/>
    <s v="2024-11-12 00:00:00"/>
    <s v="2024-11-13 16:41:27"/>
    <x v="2"/>
    <s v="MOTOPED"/>
    <s v="JULIANA CORREA PARRA"/>
    <n v="1020826658"/>
    <s v="ENTREGADA"/>
    <s v="CESAR GRANADOS"/>
    <x v="2"/>
  </r>
  <r>
    <n v="45231"/>
    <d v="2024-11-12T00:00:00"/>
    <x v="9"/>
    <x v="2"/>
    <x v="1"/>
    <s v="2024-11-14 00:00:00"/>
    <s v="2024-11-15 16:25:22"/>
    <x v="0"/>
    <s v="800W"/>
    <s v="JHOL FRAN SALAS ARDILA"/>
    <n v="1042003178"/>
    <s v="ENTREGADA"/>
    <s v="SANTIAGO SILVA"/>
    <x v="2"/>
  </r>
  <r>
    <n v="45232"/>
    <d v="2024-11-12T00:00:00"/>
    <x v="9"/>
    <x v="2"/>
    <x v="1"/>
    <s v="2024-11-15 00:00:00"/>
    <s v="2024-11-16 12:30:42"/>
    <x v="0"/>
    <s v="350W"/>
    <s v="PEDRO LUIS  URIBE GOMEZ"/>
    <n v="1010177745"/>
    <s v="ENTREGADA"/>
    <s v="CESAR GRANADOS"/>
    <x v="2"/>
  </r>
  <r>
    <n v="45235"/>
    <d v="2024-11-12T00:00:00"/>
    <x v="9"/>
    <x v="2"/>
    <x v="1"/>
    <s v="2024-11-15 00:00:00"/>
    <s v="2024-11-16 09:26:35"/>
    <x v="0"/>
    <s v="350W"/>
    <s v="SARA LUCIA CRUZ CRUZ"/>
    <n v="1020764812"/>
    <s v="ENTREGADA"/>
    <s v="SANTIAGO SILVA"/>
    <x v="2"/>
  </r>
  <r>
    <n v="45239"/>
    <d v="2024-11-12T00:00:00"/>
    <x v="9"/>
    <x v="2"/>
    <x v="1"/>
    <s v="2024-11-13 00:00:00"/>
    <s v="2024-11-13 17:21:55"/>
    <x v="1"/>
    <s v="350W"/>
    <s v="LORENA  CANTOR CARREÑO"/>
    <n v="1000719455"/>
    <s v="ENTREGADA"/>
    <s v="CESAR GRANADOS"/>
    <x v="2"/>
  </r>
  <r>
    <n v="45240"/>
    <d v="2024-11-12T00:00:00"/>
    <x v="9"/>
    <x v="2"/>
    <x v="1"/>
    <s v="2024-11-15 00:00:00"/>
    <s v="2024-11-16 14:59:12"/>
    <x v="0"/>
    <s v="350W"/>
    <s v="LEIDY  QUIÑONES"/>
    <n v="1016020361"/>
    <s v="ENTREGADA"/>
    <s v="SANTIAGO SILVA"/>
    <x v="2"/>
  </r>
  <r>
    <n v="72196"/>
    <s v="2025-10-27 11:50:39"/>
    <x v="11"/>
    <x v="3"/>
    <x v="0"/>
    <s v="2025-10-27 00:00:00"/>
    <s v="2025-10-28 10:13:41"/>
    <x v="1"/>
    <s v="MOPED"/>
    <s v="WILMER ALEJANDRO PAKE PASTRANA"/>
    <n v="1007287223"/>
    <s v="ENTREGADA"/>
    <s v="YONNATTAN HERRERA"/>
    <x v="1"/>
  </r>
  <r>
    <n v="72208"/>
    <s v="2025-10-27 12:33:21"/>
    <x v="11"/>
    <x v="3"/>
    <x v="0"/>
    <s v="2025-10-29 00:00:00"/>
    <s v="2025-10-29 16:43:07"/>
    <x v="1"/>
    <s v="MOPED"/>
    <s v="MARIA ALEJANDRA  ROMERO ISAZA"/>
    <n v="1102865625"/>
    <s v="ENTREGADA"/>
    <s v="RICARDO TORRES"/>
    <x v="1"/>
  </r>
  <r>
    <n v="45068"/>
    <d v="2024-11-09T00:00:00"/>
    <x v="10"/>
    <x v="2"/>
    <x v="1"/>
    <s v="2024-11-09 00:00:00"/>
    <s v="2024-11-09 13:29:15"/>
    <x v="2"/>
    <s v="800W"/>
    <s v="ANDREA FRIAS  DELGADILLO"/>
    <n v="1026277860"/>
    <n v="3203985117"/>
    <s v="BRAYAN RAMIREZ"/>
    <x v="0"/>
  </r>
  <r>
    <n v="45071"/>
    <d v="2024-11-09T00:00:00"/>
    <x v="10"/>
    <x v="2"/>
    <x v="1"/>
    <s v="2024-11-09 00:00:00"/>
    <m/>
    <x v="2"/>
    <s v="1600W"/>
    <s v="HINGRIT JISELLA CAMPOS MALDONADO"/>
    <n v="1121907241"/>
    <n v="3105869728"/>
    <s v="BRAYAN RAMIREZ"/>
    <x v="0"/>
  </r>
  <r>
    <n v="45072"/>
    <d v="2024-11-09T00:00:00"/>
    <x v="10"/>
    <x v="2"/>
    <x v="1"/>
    <s v="2024-11-09 00:00:00"/>
    <s v="2024-11-09 14:08:56"/>
    <x v="0"/>
    <s v="500W"/>
    <s v="NICOLAS  CACERES"/>
    <n v="80020690"/>
    <n v="3112379930"/>
    <s v="YEFERSON OSORIO"/>
    <x v="0"/>
  </r>
  <r>
    <n v="45078"/>
    <d v="2024-11-09T00:00:00"/>
    <x v="10"/>
    <x v="2"/>
    <x v="1"/>
    <s v="2024-11-13 00:00:00"/>
    <m/>
    <x v="0"/>
    <s v="800W"/>
    <s v="JUAN PABLO OLAYA"/>
    <n v="1016096827"/>
    <n v="3002520765"/>
    <m/>
    <x v="0"/>
  </r>
  <r>
    <n v="45087"/>
    <d v="2024-11-09T00:00:00"/>
    <x v="10"/>
    <x v="2"/>
    <x v="1"/>
    <s v="2024-11-13 00:00:00"/>
    <m/>
    <x v="3"/>
    <s v="800W"/>
    <s v="ANDRES FELIPE DEL CASTILLO"/>
    <n v="1102866082"/>
    <n v="3204643562"/>
    <m/>
    <x v="0"/>
  </r>
  <r>
    <n v="45089"/>
    <d v="2024-11-09T00:00:00"/>
    <x v="10"/>
    <x v="2"/>
    <x v="1"/>
    <m/>
    <m/>
    <x v="3"/>
    <s v="800W"/>
    <s v="IVAN MARTINEZ"/>
    <n v="80469064"/>
    <n v="3144701537"/>
    <m/>
    <x v="0"/>
  </r>
  <r>
    <n v="45091"/>
    <d v="2024-11-09T00:00:00"/>
    <x v="10"/>
    <x v="2"/>
    <x v="1"/>
    <s v="2024-11-13 00:00:00"/>
    <m/>
    <x v="0"/>
    <s v="500W"/>
    <s v="JESUS ANTONIO ROJAS ANTONIOTTI"/>
    <n v="1019149941"/>
    <n v="3106889414"/>
    <m/>
    <x v="0"/>
  </r>
  <r>
    <n v="45108"/>
    <d v="2024-11-09T00:00:00"/>
    <x v="10"/>
    <x v="2"/>
    <x v="1"/>
    <s v="2024-11-09 00:00:00"/>
    <s v="2024-11-12 09:27:38"/>
    <x v="2"/>
    <s v="500W"/>
    <s v="FERNANDA NEIZA BORJA"/>
    <n v="1022422628"/>
    <n v="3138310645"/>
    <s v="JUAN CARLOS SALCEDO"/>
    <x v="0"/>
  </r>
  <r>
    <n v="45115"/>
    <d v="2024-11-09T00:00:00"/>
    <x v="10"/>
    <x v="2"/>
    <x v="1"/>
    <s v="2024-11-09 00:00:00"/>
    <s v="2024-11-09 15:04:26"/>
    <x v="2"/>
    <s v="350W"/>
    <s v="MANUELA  NAVA"/>
    <n v="1022416389"/>
    <n v="3118134786"/>
    <s v="JUAN CARLOS SALCEDO"/>
    <x v="0"/>
  </r>
  <r>
    <n v="45123"/>
    <d v="2024-11-09T00:00:00"/>
    <x v="10"/>
    <x v="2"/>
    <x v="1"/>
    <s v="2024-11-09 00:00:00"/>
    <s v="2024-11-12 15:35:26"/>
    <x v="2"/>
    <s v="500W"/>
    <s v="JESSICA HERRERA HERRERA"/>
    <n v="1018431883"/>
    <n v="3144286571"/>
    <s v="BRAYAN RAMIREZ"/>
    <x v="0"/>
  </r>
  <r>
    <n v="45126"/>
    <d v="2024-11-09T00:00:00"/>
    <x v="10"/>
    <x v="2"/>
    <x v="1"/>
    <s v="2024-11-09 00:00:00"/>
    <s v="2024-11-09 13:03:40"/>
    <x v="2"/>
    <s v="500W"/>
    <s v="MARTA HINOJOSA MARTA HINOJOSA"/>
    <n v="1065618671"/>
    <n v="3013713084"/>
    <s v="BRAYAN RAMIREZ"/>
    <x v="0"/>
  </r>
  <r>
    <n v="45127"/>
    <d v="2024-11-09T00:00:00"/>
    <x v="10"/>
    <x v="2"/>
    <x v="1"/>
    <s v="2024-11-12 00:00:00"/>
    <m/>
    <x v="3"/>
    <s v="MOPED"/>
    <s v="SEBASTIAN  CUELLO GALINDO"/>
    <n v="1066864164"/>
    <n v="3138748545"/>
    <m/>
    <x v="0"/>
  </r>
  <r>
    <n v="45131"/>
    <d v="2024-11-09T00:00:00"/>
    <x v="10"/>
    <x v="2"/>
    <x v="1"/>
    <s v="2024-11-12 00:00:00"/>
    <m/>
    <x v="2"/>
    <s v="800W"/>
    <s v="CAMILO ANDRES  ACOSTA GUETE"/>
    <n v="1026280471"/>
    <n v="3125119289"/>
    <s v="YEFERSON OSORIO"/>
    <x v="0"/>
  </r>
  <r>
    <n v="45132"/>
    <d v="2024-11-09T00:00:00"/>
    <x v="10"/>
    <x v="2"/>
    <x v="1"/>
    <s v="2024-11-09 00:00:00"/>
    <s v="2024-11-09 14:17:30"/>
    <x v="2"/>
    <s v="800W"/>
    <s v="MARIA NOVA ESTRADA"/>
    <n v="1020765257"/>
    <n v="3152605050"/>
    <s v="JUAN CARLOS SALCEDO"/>
    <x v="0"/>
  </r>
  <r>
    <n v="45135"/>
    <d v="2024-11-09T00:00:00"/>
    <x v="10"/>
    <x v="2"/>
    <x v="1"/>
    <s v="2024-11-12 00:00:00"/>
    <m/>
    <x v="0"/>
    <s v="800W"/>
    <s v="GARETT ZACHARY  MADU"/>
    <n v="8027847"/>
    <n v="3023213873"/>
    <s v="JUAN CARLOS SALCEDO"/>
    <x v="0"/>
  </r>
  <r>
    <n v="45139"/>
    <d v="2024-11-09T00:00:00"/>
    <x v="10"/>
    <x v="2"/>
    <x v="1"/>
    <s v="2024-11-12 00:00:00"/>
    <m/>
    <x v="2"/>
    <s v="500W"/>
    <s v="JORGE ANDRES RIOS"/>
    <n v="80089334"/>
    <n v="3165227757"/>
    <s v="MIGUEL ANGEL OSORIO"/>
    <x v="0"/>
  </r>
  <r>
    <n v="45141"/>
    <d v="2024-11-09T00:00:00"/>
    <x v="10"/>
    <x v="2"/>
    <x v="1"/>
    <s v="2024-11-09 00:00:00"/>
    <s v="2024-11-09 14:24:43"/>
    <x v="2"/>
    <s v="500W"/>
    <s v="TATIANA  SANCHEZ"/>
    <n v="1020799194"/>
    <n v="3024703225"/>
    <s v="BRAYAN RAMIREZ"/>
    <x v="0"/>
  </r>
  <r>
    <n v="45143"/>
    <d v="2024-11-09T00:00:00"/>
    <x v="10"/>
    <x v="2"/>
    <x v="1"/>
    <s v="2024-11-09 00:00:00"/>
    <s v="2024-11-09 14:30:16"/>
    <x v="2"/>
    <s v="800W"/>
    <s v="VALERIA  REY"/>
    <n v="1006744059"/>
    <n v="3505217904"/>
    <s v="BRAYAN RAMIREZ"/>
    <x v="0"/>
  </r>
  <r>
    <n v="45065"/>
    <d v="2024-11-09T00:00:00"/>
    <x v="10"/>
    <x v="2"/>
    <x v="1"/>
    <s v="2024-11-15 00:00:00"/>
    <m/>
    <x v="0"/>
    <s v="1600W"/>
    <s v="GONZALO MANCERA"/>
    <n v="79691240"/>
    <s v="EN ESPERA"/>
    <m/>
    <x v="4"/>
  </r>
  <r>
    <n v="45070"/>
    <d v="2024-11-09T00:00:00"/>
    <x v="10"/>
    <x v="2"/>
    <x v="1"/>
    <s v="2024-11-09 00:00:00"/>
    <s v="2024-11-09 13:25:53"/>
    <x v="2"/>
    <s v="1600W"/>
    <s v="NAVARRO SAIZ LAURA MARCELA"/>
    <n v="1054092120"/>
    <s v="ENTREGADA"/>
    <s v="SEBASTIAN ARIAS"/>
    <x v="4"/>
  </r>
  <r>
    <n v="45073"/>
    <d v="2024-11-09T00:00:00"/>
    <x v="10"/>
    <x v="2"/>
    <x v="1"/>
    <s v="2024-11-14 00:00:00"/>
    <m/>
    <x v="0"/>
    <s v="800W"/>
    <s v="CAROLINA ZAMBRANO BALLEN"/>
    <n v="1014194482"/>
    <s v="EN ESPERA"/>
    <m/>
    <x v="4"/>
  </r>
  <r>
    <n v="45082"/>
    <d v="2024-11-09T00:00:00"/>
    <x v="10"/>
    <x v="2"/>
    <x v="1"/>
    <s v="2024-11-14 00:00:00"/>
    <m/>
    <x v="0"/>
    <s v="350W"/>
    <s v="ANDRES CAMILO  LOPEZ GOMEZ"/>
    <n v="1030675485"/>
    <s v="EN ESPERA"/>
    <m/>
    <x v="4"/>
  </r>
  <r>
    <n v="45085"/>
    <d v="2024-11-09T00:00:00"/>
    <x v="10"/>
    <x v="2"/>
    <x v="1"/>
    <s v="2024-11-14 00:00:00"/>
    <m/>
    <x v="0"/>
    <s v="800W"/>
    <s v="EDUARDO ANDRES BARBERI SANABRIA"/>
    <n v="1013628535"/>
    <s v="EN ESPERA"/>
    <m/>
    <x v="4"/>
  </r>
  <r>
    <n v="45090"/>
    <d v="2024-11-09T00:00:00"/>
    <x v="10"/>
    <x v="2"/>
    <x v="1"/>
    <s v="2024-11-15 00:00:00"/>
    <m/>
    <x v="3"/>
    <s v="1600W"/>
    <s v="LAURA  MUÑOZ CONTRERAS"/>
    <n v="1144106340"/>
    <s v="EN ESPERA"/>
    <m/>
    <x v="4"/>
  </r>
  <r>
    <n v="45098"/>
    <d v="2024-11-09T00:00:00"/>
    <x v="10"/>
    <x v="2"/>
    <x v="1"/>
    <s v="2024-11-14 00:00:00"/>
    <m/>
    <x v="0"/>
    <s v="500W"/>
    <s v="CRISTALES ALBERT S.A.S. CRISTALES ALBERT S.A.S."/>
    <n v="900570420"/>
    <s v="EN ESPERA"/>
    <m/>
    <x v="4"/>
  </r>
  <r>
    <n v="45101"/>
    <d v="2024-11-09T00:00:00"/>
    <x v="10"/>
    <x v="2"/>
    <x v="1"/>
    <s v="2024-11-09 00:00:00"/>
    <s v="2024-11-09 11:52:04"/>
    <x v="2"/>
    <s v="500W"/>
    <s v="JORGE ANDRÉS  MENESES ROSALES"/>
    <n v="1030607356"/>
    <s v="ENTREGADA"/>
    <s v="CRISTIAN ALFONSO"/>
    <x v="4"/>
  </r>
  <r>
    <n v="45113"/>
    <d v="2024-11-09T00:00:00"/>
    <x v="10"/>
    <x v="2"/>
    <x v="1"/>
    <s v="2024-11-15 00:00:00"/>
    <m/>
    <x v="0"/>
    <s v="500W"/>
    <s v="JAVIER MARTINEZ"/>
    <n v="1032397599"/>
    <s v="EN ESPERA"/>
    <m/>
    <x v="4"/>
  </r>
  <r>
    <n v="45124"/>
    <d v="2024-11-09T00:00:00"/>
    <x v="10"/>
    <x v="2"/>
    <x v="1"/>
    <s v="2024-11-09 00:00:00"/>
    <s v="2024-11-09 14:05:28"/>
    <x v="2"/>
    <s v="800W"/>
    <s v="WILSON JOSE QUERALES RODRIGUEZ"/>
    <n v="5333837"/>
    <s v="ENTREGADA"/>
    <s v="SEBASTIAN ARIAS"/>
    <x v="4"/>
  </r>
  <r>
    <n v="45140"/>
    <d v="2024-11-09T00:00:00"/>
    <x v="10"/>
    <x v="2"/>
    <x v="1"/>
    <s v="2024-11-15 00:00:00"/>
    <m/>
    <x v="0"/>
    <s v="800W"/>
    <s v="SAMUEL FELIPE CARO OSPINA"/>
    <n v="1027400843"/>
    <s v="EN ESPERA"/>
    <m/>
    <x v="4"/>
  </r>
  <r>
    <n v="45147"/>
    <d v="2024-11-09T00:00:00"/>
    <x v="10"/>
    <x v="2"/>
    <x v="1"/>
    <s v="2024-11-15 00:00:00"/>
    <m/>
    <x v="0"/>
    <s v="500W"/>
    <s v="JUAN PABLO PARADA"/>
    <n v="1018455733"/>
    <s v="EN ESPERA"/>
    <m/>
    <x v="4"/>
  </r>
  <r>
    <n v="45151"/>
    <d v="2024-11-09T00:00:00"/>
    <x v="10"/>
    <x v="2"/>
    <x v="1"/>
    <s v="2024-11-13 00:00:00"/>
    <m/>
    <x v="3"/>
    <s v="350W"/>
    <s v="JUAN PABLO  VANEGAS POMAR"/>
    <n v="1014479638"/>
    <s v="EN ESPERA"/>
    <m/>
    <x v="4"/>
  </r>
  <r>
    <n v="45060"/>
    <d v="2024-11-09T00:00:00"/>
    <x v="10"/>
    <x v="2"/>
    <x v="1"/>
    <s v="2024-11-12 00:00:00"/>
    <m/>
    <x v="0"/>
    <s v="800W"/>
    <s v="BORIS ALBERTO  LINARES MESSORI"/>
    <n v="370046"/>
    <s v="FINALIZADA"/>
    <s v="CESAR GRANADOS"/>
    <x v="5"/>
  </r>
  <r>
    <n v="45061"/>
    <d v="2024-11-09T00:00:00"/>
    <x v="10"/>
    <x v="2"/>
    <x v="1"/>
    <s v="2024-11-09 00:00:00"/>
    <s v="2024-11-09 11:34:17"/>
    <x v="2"/>
    <s v="1600W"/>
    <s v="ANDREA SOFIA JIMENEZ ROMO"/>
    <n v="1019142899"/>
    <s v="ENTREGADA"/>
    <s v="SANTIAGO SILVA"/>
    <x v="5"/>
  </r>
  <r>
    <n v="45062"/>
    <d v="2024-11-09T00:00:00"/>
    <x v="10"/>
    <x v="2"/>
    <x v="1"/>
    <s v="2024-11-12 00:00:00"/>
    <m/>
    <x v="3"/>
    <s v="350 W"/>
    <s v="ANDREA  ORTIZ SARMIENTO"/>
    <n v="52991186"/>
    <s v="EN ESPERA"/>
    <m/>
    <x v="5"/>
  </r>
  <r>
    <n v="45067"/>
    <d v="2024-11-09T00:00:00"/>
    <x v="10"/>
    <x v="2"/>
    <x v="1"/>
    <s v="2024-11-09 00:00:00"/>
    <m/>
    <x v="2"/>
    <s v="1600W"/>
    <s v="GIOVANNI  VALENCIA TORRES"/>
    <n v="80135002"/>
    <s v="FINALIZADA"/>
    <s v="SANTIAGO SILVA"/>
    <x v="5"/>
  </r>
  <r>
    <n v="45069"/>
    <d v="2024-11-09T00:00:00"/>
    <x v="10"/>
    <x v="2"/>
    <x v="1"/>
    <s v="2024-11-13 00:00:00"/>
    <m/>
    <x v="0"/>
    <s v="500W"/>
    <s v="LEONARDO BERNAL"/>
    <n v="1019138926"/>
    <s v="EN ESPERA"/>
    <m/>
    <x v="5"/>
  </r>
  <r>
    <n v="45077"/>
    <d v="2024-11-09T00:00:00"/>
    <x v="10"/>
    <x v="2"/>
    <x v="1"/>
    <s v="2024-11-12 00:00:00"/>
    <m/>
    <x v="1"/>
    <s v="350W"/>
    <s v="CECILIA  TORO SOLER"/>
    <n v="23754769"/>
    <s v="EN PROCESO"/>
    <s v="SANTIAGO SILVA"/>
    <x v="5"/>
  </r>
  <r>
    <n v="45080"/>
    <d v="2024-11-09T00:00:00"/>
    <x v="10"/>
    <x v="2"/>
    <x v="1"/>
    <s v="2024-11-13 00:00:00"/>
    <m/>
    <x v="0"/>
    <s v="500W"/>
    <s v="SERGIO  PLADA CANDELA"/>
    <n v="88217717"/>
    <s v="EN ESPERA"/>
    <m/>
    <x v="5"/>
  </r>
  <r>
    <n v="45093"/>
    <d v="2024-11-09T00:00:00"/>
    <x v="10"/>
    <x v="2"/>
    <x v="1"/>
    <s v="2024-11-13 00:00:00"/>
    <m/>
    <x v="0"/>
    <s v="1600W"/>
    <s v="JUAN PABLO RAMIREZ CABRERA"/>
    <n v="80871225"/>
    <s v="EN ESPERA"/>
    <m/>
    <x v="5"/>
  </r>
  <r>
    <n v="45102"/>
    <d v="2024-11-09T00:00:00"/>
    <x v="10"/>
    <x v="2"/>
    <x v="1"/>
    <s v="2024-11-13 00:00:00"/>
    <m/>
    <x v="1"/>
    <s v="800W"/>
    <s v="DIANA CAROLINA AGUILAR RINCÓN"/>
    <n v="52964485"/>
    <s v="EN ESPERA"/>
    <m/>
    <x v="5"/>
  </r>
  <r>
    <n v="45103"/>
    <d v="2024-11-09T00:00:00"/>
    <x v="10"/>
    <x v="2"/>
    <x v="1"/>
    <s v="2024-11-12 00:00:00"/>
    <m/>
    <x v="1"/>
    <s v="1600W"/>
    <s v="DAVID  ALDANA MARTINEZ"/>
    <n v="1007155632"/>
    <s v="EN ESPERA"/>
    <m/>
    <x v="5"/>
  </r>
  <r>
    <n v="45106"/>
    <d v="2024-11-09T00:00:00"/>
    <x v="10"/>
    <x v="2"/>
    <x v="1"/>
    <s v="2024-11-13 00:00:00"/>
    <m/>
    <x v="0"/>
    <s v="1600W"/>
    <s v="FREDDY ALEJANDRO SANDOVAL HURTADO"/>
    <n v="1020743565"/>
    <s v="EN ESPERA"/>
    <m/>
    <x v="5"/>
  </r>
  <r>
    <n v="45110"/>
    <d v="2024-11-09T00:00:00"/>
    <x v="10"/>
    <x v="2"/>
    <x v="1"/>
    <s v="2024-11-13 00:00:00"/>
    <m/>
    <x v="0"/>
    <s v="800W"/>
    <s v="JULIAN DAVID CAMPOS HERNANDEZ"/>
    <n v="1030593097"/>
    <s v="EN ESPERA"/>
    <m/>
    <x v="5"/>
  </r>
  <r>
    <n v="45114"/>
    <d v="2024-11-09T00:00:00"/>
    <x v="10"/>
    <x v="2"/>
    <x v="1"/>
    <s v="2024-11-13 00:00:00"/>
    <m/>
    <x v="3"/>
    <s v="500W"/>
    <s v="ANDRES FELIPE GOMEZ AMAYA"/>
    <n v="1032465605"/>
    <s v="EN ESPERA"/>
    <m/>
    <x v="5"/>
  </r>
  <r>
    <n v="45121"/>
    <d v="2024-11-09T00:00:00"/>
    <x v="10"/>
    <x v="2"/>
    <x v="1"/>
    <s v="2024-11-13 00:00:00"/>
    <m/>
    <x v="3"/>
    <s v="350W lite"/>
    <s v="ASMET JOSE  TORREJANO NIETO"/>
    <n v="1051669034"/>
    <s v="EN ESPERA"/>
    <m/>
    <x v="5"/>
  </r>
  <r>
    <n v="45134"/>
    <d v="2024-11-09T00:00:00"/>
    <x v="10"/>
    <x v="2"/>
    <x v="1"/>
    <s v="2024-11-13 00:00:00"/>
    <m/>
    <x v="0"/>
    <s v="500W"/>
    <s v="SEBASTIAN  DONADO ORTEGA"/>
    <n v="1193155817"/>
    <s v="EN ESPERA"/>
    <m/>
    <x v="5"/>
  </r>
  <r>
    <n v="72210"/>
    <s v="2025-10-27 12:40:58"/>
    <x v="11"/>
    <x v="3"/>
    <x v="0"/>
    <s v="2025-10-31 00:00:00"/>
    <s v="2025-11-04 10:56:51"/>
    <x v="0"/>
    <s v="moped"/>
    <s v="PAOLA ANDREA ROSERO ARCILA"/>
    <n v="1016009877"/>
    <s v="ENTREGADA"/>
    <s v="JULIAN TORRES"/>
    <x v="1"/>
  </r>
  <r>
    <n v="72213"/>
    <s v="2025-10-27 12:53:08"/>
    <x v="11"/>
    <x v="3"/>
    <x v="0"/>
    <s v="2025-10-31 00:00:00"/>
    <s v="2025-11-11 09:52:25"/>
    <x v="3"/>
    <s v="800W"/>
    <s v="KELLY DAYANA  ROMERO MURCIA"/>
    <n v="1001330582"/>
    <s v="ENTREGADA"/>
    <s v="JULIAN TORRES"/>
    <x v="1"/>
  </r>
  <r>
    <n v="72215"/>
    <s v="2025-10-27 13:04:00"/>
    <x v="11"/>
    <x v="3"/>
    <x v="0"/>
    <s v="2025-10-31 00:00:00"/>
    <s v="2025-10-29 08:12:43"/>
    <x v="0"/>
    <s v="CITY"/>
    <s v="BIBIANA LUCIA GARCIA MARIN"/>
    <n v="1026271626"/>
    <s v="ENTREGADA"/>
    <s v="RICARDO TORRES"/>
    <x v="1"/>
  </r>
  <r>
    <n v="72228"/>
    <s v="2025-10-27 14:41:02"/>
    <x v="11"/>
    <x v="3"/>
    <x v="0"/>
    <s v="2025-10-28 00:00:00"/>
    <s v="2025-10-29 13:33:26"/>
    <x v="8"/>
    <s v="800W"/>
    <s v="ANDRES  FABIAN CABEZAS MARTINEZ"/>
    <n v="1014204577"/>
    <s v="ENTREGADA"/>
    <s v="RICARDO TORRES"/>
    <x v="1"/>
  </r>
  <r>
    <n v="72229"/>
    <s v="2025-10-27 14:58:45"/>
    <x v="11"/>
    <x v="3"/>
    <x v="0"/>
    <s v="2025-10-27 00:00:00"/>
    <s v="2025-10-27 16:12:55"/>
    <x v="10"/>
    <s v="1600W"/>
    <s v="ANA GABRIELA MENESES SALCEDO"/>
    <n v="1032395124"/>
    <s v="ENTREGADA"/>
    <s v="YONNATTAN HERRERA"/>
    <x v="1"/>
  </r>
  <r>
    <n v="72231"/>
    <s v="2025-10-27 15:10:23"/>
    <x v="11"/>
    <x v="3"/>
    <x v="0"/>
    <s v="2025-10-28 00:00:00"/>
    <s v="2025-11-11 09:54:03"/>
    <x v="3"/>
    <s v="1600W"/>
    <s v="MATEO  CHAVES"/>
    <n v="1015478679"/>
    <s v="ENTREGADA"/>
    <s v="YONNATTAN HERRERA"/>
    <x v="1"/>
  </r>
  <r>
    <n v="72249"/>
    <s v="2025-10-28 08:18:34"/>
    <x v="11"/>
    <x v="3"/>
    <x v="0"/>
    <s v="2025-11-01 00:00:00"/>
    <s v="2025-11-04 16:28:46"/>
    <x v="0"/>
    <s v="MOPED"/>
    <s v="DORIS LORENA  SANCHEZ GONZALEZ"/>
    <n v="1101175731"/>
    <s v="ENTREGADA"/>
    <s v="YONNATTAN HERRERA"/>
    <x v="1"/>
  </r>
  <r>
    <n v="44967"/>
    <d v="2024-11-08T00:00:00"/>
    <x v="10"/>
    <x v="2"/>
    <x v="1"/>
    <s v="2024-11-12 00:00:00"/>
    <m/>
    <x v="0"/>
    <s v="500W"/>
    <s v="HENRY ANDRES DUARTE"/>
    <n v="80092378"/>
    <n v="3013364989"/>
    <m/>
    <x v="0"/>
  </r>
  <r>
    <n v="44968"/>
    <d v="2024-11-08T00:00:00"/>
    <x v="10"/>
    <x v="2"/>
    <x v="1"/>
    <s v="2024-11-08 00:00:00"/>
    <m/>
    <x v="2"/>
    <s v="350W"/>
    <s v="JULIAN MANRIQUE"/>
    <n v="1020772575"/>
    <n v="3185578859"/>
    <s v="FELIPE ALEXANDER ARANGO"/>
    <x v="0"/>
  </r>
  <r>
    <n v="44970"/>
    <d v="2024-11-08T00:00:00"/>
    <x v="10"/>
    <x v="2"/>
    <x v="1"/>
    <s v="2024-11-13 00:00:00"/>
    <m/>
    <x v="0"/>
    <s v="350W"/>
    <s v="LAURA SOFIA  ARIAS RODRIGUEZ"/>
    <n v="1032501605"/>
    <n v="3203991546"/>
    <m/>
    <x v="0"/>
  </r>
  <r>
    <n v="44971"/>
    <d v="2024-11-08T00:00:00"/>
    <x v="10"/>
    <x v="2"/>
    <x v="1"/>
    <s v="2024-11-13 00:00:00"/>
    <m/>
    <x v="0"/>
    <s v="350W"/>
    <s v="JORGE  ALONSO RODRIGUEZ"/>
    <n v="1069752219"/>
    <n v="3133604597"/>
    <m/>
    <x v="0"/>
  </r>
  <r>
    <n v="44979"/>
    <d v="2024-11-08T00:00:00"/>
    <x v="10"/>
    <x v="2"/>
    <x v="1"/>
    <s v="2024-11-12 00:00:00"/>
    <m/>
    <x v="0"/>
    <s v="SCOOTER MINCA 800"/>
    <s v="JULIO CASTAÑEDA"/>
    <n v="1065647087"/>
    <n v="3012745017"/>
    <s v="YEFERSON OSORIO"/>
    <x v="0"/>
  </r>
  <r>
    <n v="44981"/>
    <d v="2024-11-08T00:00:00"/>
    <x v="10"/>
    <x v="2"/>
    <x v="1"/>
    <s v="2024-11-09 00:00:00"/>
    <m/>
    <x v="3"/>
    <s v="500W"/>
    <s v="FELIPE COMI"/>
    <n v="1020773030"/>
    <n v="3156013226"/>
    <s v="MIGUEL ANGEL OSORIO"/>
    <x v="0"/>
  </r>
  <r>
    <n v="44982"/>
    <d v="2024-11-08T00:00:00"/>
    <x v="10"/>
    <x v="2"/>
    <x v="1"/>
    <s v="2024-11-08 00:00:00"/>
    <s v="2024-11-08 13:24:23"/>
    <x v="2"/>
    <s v="350W"/>
    <s v="WILLIAM ANDRES HURTADO"/>
    <n v="1082127669"/>
    <n v="3213996673"/>
    <s v="YEFERSON OSORIO"/>
    <x v="0"/>
  </r>
  <r>
    <n v="44984"/>
    <d v="2024-11-08T00:00:00"/>
    <x v="10"/>
    <x v="2"/>
    <x v="1"/>
    <s v="2024-11-08 00:00:00"/>
    <s v="2024-11-09 11:13:05"/>
    <x v="2"/>
    <s v="1600W"/>
    <s v="RAMON ALBERTO ROCHA PERALTA"/>
    <n v="80826321"/>
    <n v="3144131518"/>
    <s v="BRAYAN RAMIREZ"/>
    <x v="0"/>
  </r>
  <r>
    <n v="44985"/>
    <d v="2024-11-08T00:00:00"/>
    <x v="10"/>
    <x v="2"/>
    <x v="1"/>
    <s v="2024-11-12 00:00:00"/>
    <m/>
    <x v="0"/>
    <s v="800W"/>
    <s v="JAZMIN HELENA HURTADO MANRIQUE"/>
    <n v="1073689058"/>
    <n v="3194131796"/>
    <s v="YEFERSON OSORIO"/>
    <x v="0"/>
  </r>
  <r>
    <n v="44986"/>
    <d v="2024-11-08T00:00:00"/>
    <x v="10"/>
    <x v="2"/>
    <x v="1"/>
    <s v="2024-12-08 00:00:00"/>
    <m/>
    <x v="3"/>
    <s v="800W"/>
    <s v="ESTIVEN  OROZCO ZULUAGA"/>
    <n v="1053792490"/>
    <n v="3202286257"/>
    <m/>
    <x v="0"/>
  </r>
  <r>
    <n v="44989"/>
    <d v="2024-11-08T00:00:00"/>
    <x v="10"/>
    <x v="2"/>
    <x v="1"/>
    <s v="2024-11-08 00:00:00"/>
    <s v="2024-11-12 14:35:18"/>
    <x v="2"/>
    <s v="500W"/>
    <s v="MARIO ALEJANDRO AVILA PUERTO"/>
    <n v="80036371"/>
    <n v="3183732032"/>
    <s v="FELIPE ALEXANDER ARANGO"/>
    <x v="0"/>
  </r>
  <r>
    <n v="44994"/>
    <d v="2024-11-08T00:00:00"/>
    <x v="10"/>
    <x v="2"/>
    <x v="1"/>
    <s v="2024-11-08 00:00:00"/>
    <s v="2024-11-09 11:53:12"/>
    <x v="3"/>
    <s v="350W"/>
    <s v="ALVARO  GAMBOA"/>
    <n v="80719923"/>
    <n v="3223721839"/>
    <s v="BRAYAN RAMIREZ"/>
    <x v="0"/>
  </r>
  <r>
    <n v="45000"/>
    <d v="2024-11-08T00:00:00"/>
    <x v="10"/>
    <x v="2"/>
    <x v="1"/>
    <s v="2024-11-12 00:00:00"/>
    <m/>
    <x v="3"/>
    <s v="500W"/>
    <s v="SECONTIA SAS SECONTIA SAS"/>
    <n v="901488807"/>
    <n v="3132019023"/>
    <m/>
    <x v="0"/>
  </r>
  <r>
    <n v="45003"/>
    <d v="2024-11-08T00:00:00"/>
    <x v="10"/>
    <x v="2"/>
    <x v="1"/>
    <s v="2024-11-09 00:00:00"/>
    <m/>
    <x v="1"/>
    <s v="350W"/>
    <s v="JUAN PABLO BUELVAS"/>
    <n v="1072668947"/>
    <n v="3124401784"/>
    <s v="JUAN CARLOS SALCEDO"/>
    <x v="0"/>
  </r>
  <r>
    <n v="45004"/>
    <d v="2024-11-08T00:00:00"/>
    <x v="10"/>
    <x v="2"/>
    <x v="1"/>
    <s v="2024-11-12 00:00:00"/>
    <m/>
    <x v="0"/>
    <s v="800W"/>
    <s v="CARLOS ANDRES  SARASIT  ARCE"/>
    <n v="1130621427"/>
    <n v="3013504348"/>
    <m/>
    <x v="0"/>
  </r>
  <r>
    <n v="45005"/>
    <d v="2024-11-08T00:00:00"/>
    <x v="10"/>
    <x v="2"/>
    <x v="1"/>
    <s v="2024-11-08 00:00:00"/>
    <s v="2024-11-08 14:56:28"/>
    <x v="2"/>
    <s v="800W"/>
    <s v="DANIEL FELIPE MONCAYO SANTACRUZ"/>
    <n v="1085300127"/>
    <n v="3166452429"/>
    <s v="BRAYAN RAMIREZ"/>
    <x v="0"/>
  </r>
  <r>
    <n v="45009"/>
    <d v="2024-11-08T00:00:00"/>
    <x v="10"/>
    <x v="2"/>
    <x v="1"/>
    <s v="2024-11-08 00:00:00"/>
    <s v="2024-11-08 16:38:42"/>
    <x v="2"/>
    <s v="350W"/>
    <s v="CHRISTIAN CAMILO LOZANO CHAPARRO"/>
    <n v="1013626862"/>
    <n v="3182796302"/>
    <s v="BRAYAN RAMIREZ"/>
    <x v="0"/>
  </r>
  <r>
    <n v="45011"/>
    <d v="2024-11-08T00:00:00"/>
    <x v="10"/>
    <x v="2"/>
    <x v="1"/>
    <s v="2024-11-12 00:00:00"/>
    <m/>
    <x v="0"/>
    <s v="500W"/>
    <s v="MAYRA ALEJANDRA PLAZAS BERNAL"/>
    <n v="1031125377"/>
    <n v="3212834701"/>
    <s v="MIGUEL ANGEL OSORIO"/>
    <x v="0"/>
  </r>
  <r>
    <n v="45012"/>
    <d v="2024-11-08T00:00:00"/>
    <x v="10"/>
    <x v="2"/>
    <x v="1"/>
    <s v="2024-11-12 00:00:00"/>
    <m/>
    <x v="0"/>
    <s v="SCOOTER MINCA"/>
    <s v="JORGE IVAN  RESTREPO"/>
    <n v="1136882412"/>
    <n v="3168759959"/>
    <s v="MIGUEL ANGEL OSORIO"/>
    <x v="0"/>
  </r>
  <r>
    <n v="45013"/>
    <d v="2024-11-08T00:00:00"/>
    <x v="10"/>
    <x v="2"/>
    <x v="1"/>
    <s v="2024-11-12 00:00:00"/>
    <m/>
    <x v="0"/>
    <s v="350 W"/>
    <s v="ROCIO  PASCAGAZA CASTELLANOS"/>
    <n v="1022387905"/>
    <n v="3205579062"/>
    <s v="MIGUEL ANGEL OSORIO"/>
    <x v="0"/>
  </r>
  <r>
    <n v="45018"/>
    <d v="2024-11-08T00:00:00"/>
    <x v="10"/>
    <x v="2"/>
    <x v="1"/>
    <s v="2024-11-13 00:00:00"/>
    <m/>
    <x v="0"/>
    <s v="500W"/>
    <s v="CATALINA  CIFUENTES"/>
    <n v="1032448960"/>
    <n v="3114498897"/>
    <m/>
    <x v="0"/>
  </r>
  <r>
    <n v="45021"/>
    <d v="2024-11-08T00:00:00"/>
    <x v="10"/>
    <x v="2"/>
    <x v="1"/>
    <s v="2024-11-08 00:00:00"/>
    <s v="2024-11-12 15:24:51"/>
    <x v="2"/>
    <s v="500W"/>
    <s v="NATALIA CHAVARRO MANRIQUE"/>
    <n v="1075256590"/>
    <n v="3102126080"/>
    <s v="MIGUEL ANGEL OSORIO"/>
    <x v="0"/>
  </r>
  <r>
    <n v="45027"/>
    <d v="2024-11-08T00:00:00"/>
    <x v="10"/>
    <x v="2"/>
    <x v="1"/>
    <s v="2024-11-12 00:00:00"/>
    <m/>
    <x v="0"/>
    <s v="800W"/>
    <s v="DAVID  PROCEL"/>
    <n v="1019053330"/>
    <n v="3213941724"/>
    <s v="MIGUEL ANGEL OSORIO"/>
    <x v="0"/>
  </r>
  <r>
    <n v="45028"/>
    <d v="2024-11-08T00:00:00"/>
    <x v="10"/>
    <x v="2"/>
    <x v="1"/>
    <s v="2024-11-08 00:00:00"/>
    <m/>
    <x v="2"/>
    <s v="500W"/>
    <s v="JUAN PABLO MOYA"/>
    <n v="1026573472"/>
    <n v="3165307873"/>
    <s v="JUAN CARLOS SALCEDO"/>
    <x v="0"/>
  </r>
  <r>
    <n v="45035"/>
    <d v="2024-11-08T00:00:00"/>
    <x v="10"/>
    <x v="2"/>
    <x v="1"/>
    <s v="2024-11-12 00:00:00"/>
    <m/>
    <x v="0"/>
    <s v="500W"/>
    <s v="ESTEBAN FELIPE SANCHEZ"/>
    <n v="1019121730"/>
    <n v="3213336893"/>
    <m/>
    <x v="0"/>
  </r>
  <r>
    <n v="45040"/>
    <d v="2024-11-08T00:00:00"/>
    <x v="10"/>
    <x v="2"/>
    <x v="1"/>
    <s v="2024-11-12 00:00:00"/>
    <m/>
    <x v="1"/>
    <s v="1600W"/>
    <s v="GERSSON ANDRÉS ARIAS SANDOVAL"/>
    <n v="1022380646"/>
    <n v="3013389499"/>
    <m/>
    <x v="0"/>
  </r>
  <r>
    <n v="45045"/>
    <d v="2024-11-08T00:00:00"/>
    <x v="10"/>
    <x v="2"/>
    <x v="1"/>
    <s v="2024-11-12 00:00:00"/>
    <m/>
    <x v="1"/>
    <s v="SCOOTER MINCA"/>
    <s v="MAURICIO TRUJILLO"/>
    <n v="1053852238"/>
    <n v="3146163449"/>
    <s v="JUAN CARLOS SALCEDO"/>
    <x v="0"/>
  </r>
  <r>
    <n v="44973"/>
    <d v="2024-11-08T00:00:00"/>
    <x v="10"/>
    <x v="2"/>
    <x v="1"/>
    <m/>
    <s v="2024-11-08 08:57:45"/>
    <x v="4"/>
    <s v="800W"/>
    <s v="DIEGO ANDRES  CARVAJAL"/>
    <n v="79865069"/>
    <s v="ENTREGADA"/>
    <s v="SEBASTIAN ARIAS"/>
    <x v="4"/>
  </r>
  <r>
    <n v="44977"/>
    <d v="2024-11-08T00:00:00"/>
    <x v="10"/>
    <x v="2"/>
    <x v="1"/>
    <s v="2024-11-13 00:00:00"/>
    <m/>
    <x v="1"/>
    <s v="500W"/>
    <s v="ALVARO SEBASTIAN  PEREZ ARAGON"/>
    <n v="1018482307"/>
    <s v="EN ESPERA"/>
    <m/>
    <x v="4"/>
  </r>
  <r>
    <n v="44980"/>
    <d v="2024-11-08T00:00:00"/>
    <x v="10"/>
    <x v="2"/>
    <x v="1"/>
    <s v="2024-11-13 00:00:00"/>
    <m/>
    <x v="1"/>
    <s v="800W"/>
    <s v="DAVID FERNANDO GIL CASTILLO"/>
    <n v="1015465209"/>
    <s v="EN ESPERA"/>
    <m/>
    <x v="4"/>
  </r>
  <r>
    <n v="44983"/>
    <d v="2024-11-08T00:00:00"/>
    <x v="10"/>
    <x v="2"/>
    <x v="1"/>
    <s v="2024-11-08 00:00:00"/>
    <s v="2024-11-08 09:45:45"/>
    <x v="2"/>
    <s v="350W"/>
    <s v="CAMILO ANDRES CORTES PATIÑO"/>
    <n v="1065905434"/>
    <s v="ENTREGADA"/>
    <s v="SEBASTIAN ARIAS"/>
    <x v="4"/>
  </r>
  <r>
    <n v="44990"/>
    <d v="2024-11-08T00:00:00"/>
    <x v="10"/>
    <x v="2"/>
    <x v="1"/>
    <s v="2024-11-08 00:00:00"/>
    <s v="2024-11-08 11:16:55"/>
    <x v="2"/>
    <s v="500W"/>
    <s v="JORGE ANDRÉS  MENESES ROSALES"/>
    <n v="1030607356"/>
    <s v="ENTREGADA"/>
    <s v="SEBASTIAN ARIAS"/>
    <x v="4"/>
  </r>
  <r>
    <n v="44999"/>
    <d v="2024-11-08T00:00:00"/>
    <x v="10"/>
    <x v="2"/>
    <x v="1"/>
    <s v="2024-11-14 00:00:00"/>
    <m/>
    <x v="0"/>
    <s v="500W"/>
    <s v="INVERSIONES HORIZONTE JAC SAS"/>
    <n v="901534455"/>
    <s v="EN ESPERA"/>
    <m/>
    <x v="4"/>
  </r>
  <r>
    <n v="45010"/>
    <d v="2024-11-08T00:00:00"/>
    <x v="10"/>
    <x v="2"/>
    <x v="1"/>
    <s v="2024-11-13 00:00:00"/>
    <m/>
    <x v="1"/>
    <s v="350W"/>
    <s v="ALBERTO  ZAMBRANO GUERRERO"/>
    <n v="79542516"/>
    <s v="EN ESPERA"/>
    <m/>
    <x v="4"/>
  </r>
  <r>
    <n v="45026"/>
    <d v="2024-11-08T00:00:00"/>
    <x v="10"/>
    <x v="2"/>
    <x v="1"/>
    <s v="2024-11-08 00:00:00"/>
    <s v="2024-11-08 15:46:40"/>
    <x v="2"/>
    <s v="1600W"/>
    <s v="LINA FERNANDA MORA VALDERRAMA"/>
    <n v="1006797118"/>
    <s v="ENTREGADA"/>
    <s v="SEBASTIAN ARIAS"/>
    <x v="4"/>
  </r>
  <r>
    <n v="45036"/>
    <d v="2024-11-08T00:00:00"/>
    <x v="10"/>
    <x v="2"/>
    <x v="1"/>
    <s v="2024-11-13 00:00:00"/>
    <m/>
    <x v="0"/>
    <s v="500W"/>
    <s v="MIGUEL ANGEL MENDEZ LOPEZ"/>
    <n v="1016013407"/>
    <s v="EN ESPERA"/>
    <m/>
    <x v="4"/>
  </r>
  <r>
    <n v="45037"/>
    <d v="2024-11-08T00:00:00"/>
    <x v="10"/>
    <x v="2"/>
    <x v="1"/>
    <s v="2024-11-14 00:00:00"/>
    <m/>
    <x v="0"/>
    <s v="350W"/>
    <s v="ALEXANDER  TORRES RAMIREZ"/>
    <n v="79558177"/>
    <s v="EN ESPERA"/>
    <m/>
    <x v="4"/>
  </r>
  <r>
    <n v="44975"/>
    <d v="2024-11-08T00:00:00"/>
    <x v="10"/>
    <x v="2"/>
    <x v="1"/>
    <s v="2024-11-08 00:00:00"/>
    <s v="2024-11-12 08:00:38"/>
    <x v="2"/>
    <s v="500W"/>
    <s v="KAROL MICHELLE ACOSTA CAÑAS"/>
    <n v="1015458447"/>
    <s v="ENTREGADA"/>
    <s v="SANTIAGO SILVA"/>
    <x v="5"/>
  </r>
  <r>
    <n v="44978"/>
    <d v="2024-11-08T00:00:00"/>
    <x v="10"/>
    <x v="2"/>
    <x v="1"/>
    <s v="2024-11-12 00:00:00"/>
    <m/>
    <x v="3"/>
    <s v="800W"/>
    <s v="JULY CATHERINE MANCIPE TOVAR"/>
    <n v="1014270463"/>
    <s v="AUTORIZADA"/>
    <s v="SANTIAGO SILVA"/>
    <x v="5"/>
  </r>
  <r>
    <n v="45002"/>
    <d v="2024-11-08T00:00:00"/>
    <x v="10"/>
    <x v="2"/>
    <x v="1"/>
    <s v="2024-11-12 00:00:00"/>
    <s v="2024-11-12 09:48:26"/>
    <x v="0"/>
    <s v="500W"/>
    <s v="OSCAR  GARCIA CORTES"/>
    <n v="1020800550"/>
    <s v="ENTREGADA"/>
    <s v="SANTIAGO SILVA"/>
    <x v="5"/>
  </r>
  <r>
    <n v="45006"/>
    <d v="2024-11-08T00:00:00"/>
    <x v="10"/>
    <x v="2"/>
    <x v="1"/>
    <s v="2024-11-08 00:00:00"/>
    <s v="2024-11-08 13:07:01"/>
    <x v="2"/>
    <s v="1600W"/>
    <s v="GEIYE VELAZQUES"/>
    <n v="9006402956"/>
    <s v="ENTREGADA"/>
    <s v="SANTIAGO SILVA"/>
    <x v="5"/>
  </r>
  <r>
    <n v="45014"/>
    <d v="2024-11-08T00:00:00"/>
    <x v="10"/>
    <x v="2"/>
    <x v="1"/>
    <s v="2024-11-12 00:00:00"/>
    <s v="2024-11-12 12:31:25"/>
    <x v="0"/>
    <s v="800W"/>
    <s v="HECTOR AUGUSTO  TURRIAGO APOLINAR"/>
    <n v="1121847279"/>
    <s v="ENTREGADA"/>
    <s v="SANTIAGO SILVA"/>
    <x v="5"/>
  </r>
  <r>
    <n v="45025"/>
    <d v="2024-11-08T00:00:00"/>
    <x v="10"/>
    <x v="2"/>
    <x v="1"/>
    <s v="2024-11-12 00:00:00"/>
    <s v="2024-11-09 09:23:22"/>
    <x v="2"/>
    <s v="1600W"/>
    <s v="ANGELO HUMBERTO  RODRIGUEZ GOMEZ"/>
    <n v="79137564"/>
    <s v="ENTREGADA"/>
    <s v="SANTIAGO SILVA"/>
    <x v="5"/>
  </r>
  <r>
    <n v="45031"/>
    <d v="2024-11-08T00:00:00"/>
    <x v="10"/>
    <x v="2"/>
    <x v="1"/>
    <s v="2024-11-12 00:00:00"/>
    <s v="2024-11-12 15:05:10"/>
    <x v="0"/>
    <s v="500W"/>
    <s v="LAURA DANIELA  BOLIVAR"/>
    <n v="1032468797"/>
    <s v="ENTREGADA"/>
    <s v="SANTIAGO SILVA"/>
    <x v="5"/>
  </r>
  <r>
    <n v="45038"/>
    <d v="2024-11-08T00:00:00"/>
    <x v="10"/>
    <x v="2"/>
    <x v="1"/>
    <s v="2024-11-08 00:00:00"/>
    <s v="2024-11-08 16:50:46"/>
    <x v="2"/>
    <s v="800W"/>
    <s v="KIMBERLY ALEXANDRA FERRO GONZALEZ"/>
    <n v="1020836103"/>
    <s v="ENTREGADA"/>
    <s v="SANTIAGO SILVA"/>
    <x v="5"/>
  </r>
  <r>
    <n v="45041"/>
    <d v="2024-11-08T00:00:00"/>
    <x v="10"/>
    <x v="2"/>
    <x v="1"/>
    <s v="2024-11-09 00:00:00"/>
    <m/>
    <x v="1"/>
    <s v="350W"/>
    <s v="JOHAN CAHUANA"/>
    <n v="1019007135"/>
    <s v="FINALIZADA"/>
    <s v="CESAR GRANADOS"/>
    <x v="5"/>
  </r>
  <r>
    <n v="45051"/>
    <d v="2024-11-08T00:00:00"/>
    <x v="10"/>
    <x v="2"/>
    <x v="1"/>
    <s v="2024-11-12 00:00:00"/>
    <m/>
    <x v="0"/>
    <s v="350W"/>
    <s v="ANA MILENA LOPEZ BERMÚDEZ"/>
    <n v="1020741274"/>
    <s v="FINALIZADA"/>
    <s v="CESAR GRANADOS"/>
    <x v="5"/>
  </r>
  <r>
    <n v="45052"/>
    <d v="2024-11-08T00:00:00"/>
    <x v="10"/>
    <x v="2"/>
    <x v="1"/>
    <s v="2024-11-09 00:00:00"/>
    <m/>
    <x v="1"/>
    <s v="350W"/>
    <s v="SANTIAGO  ESPITIA MERCHAN"/>
    <n v="1010086561"/>
    <s v="FINALIZADA"/>
    <s v="CESAR GRANADOS"/>
    <x v="5"/>
  </r>
  <r>
    <n v="45053"/>
    <d v="2024-11-08T00:00:00"/>
    <x v="10"/>
    <x v="2"/>
    <x v="1"/>
    <s v="2024-11-09 00:00:00"/>
    <s v="2024-11-09 14:02:53"/>
    <x v="3"/>
    <n v="800"/>
    <s v="INVERJENOS SAS INVERJENOS SAS"/>
    <n v="900346046"/>
    <s v="ENTREGADA"/>
    <s v="CESAR GRANADOS"/>
    <x v="5"/>
  </r>
  <r>
    <n v="72250"/>
    <s v="2025-10-28 08:30:10"/>
    <x v="11"/>
    <x v="3"/>
    <x v="0"/>
    <s v="2025-10-28 00:00:00"/>
    <s v="2025-10-31 17:39:34"/>
    <x v="7"/>
    <s v="1600W"/>
    <s v="CLAUDIA VIVIANA  HERNANDEZ TIQUE"/>
    <n v="1096957517"/>
    <s v="ENTREGADA"/>
    <s v="RICARDO TORRES"/>
    <x v="1"/>
  </r>
  <r>
    <n v="72253"/>
    <s v="2025-10-28 08:43:58"/>
    <x v="11"/>
    <x v="3"/>
    <x v="0"/>
    <m/>
    <s v="2025-10-28 09:58:16"/>
    <x v="8"/>
    <s v="1600W"/>
    <s v="AUDI ERNESTO TURBA URREA"/>
    <n v="1000625005"/>
    <s v="ENTREGADA"/>
    <s v="YONNATTAN HERRERA"/>
    <x v="1"/>
  </r>
  <r>
    <n v="72257"/>
    <s v="2025-10-28 09:06:19"/>
    <x v="11"/>
    <x v="3"/>
    <x v="0"/>
    <s v="2025-11-01 00:00:00"/>
    <s v="2025-11-01 09:47:01"/>
    <x v="1"/>
    <s v="MOPED"/>
    <s v="ROSMARI  HURTADO MEDINA"/>
    <n v="1013645038"/>
    <s v="ENTREGADA"/>
    <s v="RICARDO TORRES"/>
    <x v="1"/>
  </r>
  <r>
    <n v="72259"/>
    <s v="2025-10-28 09:10:50"/>
    <x v="11"/>
    <x v="3"/>
    <x v="0"/>
    <s v="2025-10-28 00:00:00"/>
    <s v="2025-10-28 16:24:08"/>
    <x v="8"/>
    <s v="800W"/>
    <s v="JAIRO ALBERTO SANTOS ROMERO"/>
    <n v="80927522"/>
    <s v="ENTREGADA"/>
    <s v="RICARDO TORRES"/>
    <x v="1"/>
  </r>
  <r>
    <n v="72262"/>
    <s v="2025-10-28 09:17:25"/>
    <x v="11"/>
    <x v="3"/>
    <x v="0"/>
    <s v="2025-11-01 00:00:00"/>
    <s v="2025-11-06 16:56:39"/>
    <x v="3"/>
    <s v="800W"/>
    <s v="WILMER ENRIQUE PIMENTEL BLANCO"/>
    <n v="1005873844"/>
    <s v="ENTREGADA"/>
    <s v="YONNATTAN HERRERA"/>
    <x v="1"/>
  </r>
  <r>
    <n v="72284"/>
    <s v="2025-10-28 11:53:40"/>
    <x v="11"/>
    <x v="3"/>
    <x v="0"/>
    <s v="2025-10-29 00:00:00"/>
    <s v="2025-10-29 09:38:54"/>
    <x v="8"/>
    <s v="500W"/>
    <s v="LAURA ALEJANDRA  BONILLA VANEGAS"/>
    <n v="1233492348"/>
    <s v="ENTREGADA"/>
    <s v="JULIAN TORRES"/>
    <x v="1"/>
  </r>
  <r>
    <n v="44887"/>
    <d v="2024-11-07T00:00:00"/>
    <x v="10"/>
    <x v="2"/>
    <x v="1"/>
    <s v="2024-11-09 00:00:00"/>
    <m/>
    <x v="3"/>
    <s v="800W"/>
    <s v="JEISSON STIVEN  NEIVA COMBARIZA"/>
    <n v="80920615"/>
    <n v="3133800622"/>
    <s v="JUAN CARLOS SALCEDO"/>
    <x v="0"/>
  </r>
  <r>
    <n v="44888"/>
    <d v="2024-11-07T00:00:00"/>
    <x v="10"/>
    <x v="2"/>
    <x v="1"/>
    <s v="2024-11-09 00:00:00"/>
    <m/>
    <x v="0"/>
    <s v="500W"/>
    <s v="JORGE ARANGO"/>
    <n v="80134361"/>
    <n v="3134227217"/>
    <s v="FELIPE ALEXANDER ARANGO"/>
    <x v="0"/>
  </r>
  <r>
    <n v="44890"/>
    <d v="2024-11-07T00:00:00"/>
    <x v="10"/>
    <x v="2"/>
    <x v="1"/>
    <s v="2024-11-07 00:00:00"/>
    <s v="2024-11-07 16:38:10"/>
    <x v="2"/>
    <s v="1600W"/>
    <s v="SEBASTIAN CAMILO TOCARRUNCHO SOLORZANO"/>
    <n v="1013674022"/>
    <n v="3142344830"/>
    <s v="JUAN CARLOS SALCEDO"/>
    <x v="0"/>
  </r>
  <r>
    <n v="44892"/>
    <d v="2024-11-07T00:00:00"/>
    <x v="10"/>
    <x v="2"/>
    <x v="1"/>
    <s v="2024-11-09 00:00:00"/>
    <m/>
    <x v="0"/>
    <s v="350W"/>
    <s v="DIEGO ALEJANDRO JARA"/>
    <n v="79643819"/>
    <n v="3107674927"/>
    <s v="YEFERSON OSORIO"/>
    <x v="0"/>
  </r>
  <r>
    <n v="44895"/>
    <d v="2024-11-07T00:00:00"/>
    <x v="10"/>
    <x v="2"/>
    <x v="1"/>
    <s v="2024-11-09 00:00:00"/>
    <m/>
    <x v="0"/>
    <s v="500W"/>
    <s v="DIEGO MARIÑO"/>
    <n v="1032386056"/>
    <n v="3212268059"/>
    <s v="MIGUEL ANGEL OSORIO"/>
    <x v="0"/>
  </r>
  <r>
    <n v="44898"/>
    <d v="2024-11-07T00:00:00"/>
    <x v="10"/>
    <x v="2"/>
    <x v="1"/>
    <s v="2024-11-07 00:00:00"/>
    <s v="2024-11-08 14:27:34"/>
    <x v="2"/>
    <s v="350W"/>
    <s v="SERGIO GUERRERO  SANCHEZ"/>
    <n v="80408086"/>
    <n v="3214904550"/>
    <s v="JUAN CARLOS SALCEDO"/>
    <x v="0"/>
  </r>
  <r>
    <n v="44901"/>
    <d v="2024-11-07T00:00:00"/>
    <x v="10"/>
    <x v="2"/>
    <x v="1"/>
    <s v="2024-11-07 00:00:00"/>
    <s v="2024-11-09 12:57:46"/>
    <x v="2"/>
    <n v="2400"/>
    <s v="SP SISTEMASY PROYECTOS SAS SP SISTEMASY PROYECTOS SAS"/>
    <n v="901301652"/>
    <n v="3160543559"/>
    <s v="BRAYAN RAMIREZ"/>
    <x v="0"/>
  </r>
  <r>
    <n v="44903"/>
    <d v="2024-11-07T00:00:00"/>
    <x v="10"/>
    <x v="2"/>
    <x v="1"/>
    <s v="2024-11-09 00:00:00"/>
    <s v="2024-11-09 12:54:56"/>
    <x v="0"/>
    <s v="800W"/>
    <s v="JESUS IVAN RAMIREZ BAUTISTA"/>
    <n v="1014234804"/>
    <n v="3012675817"/>
    <s v="YEFERSON OSORIO"/>
    <x v="0"/>
  </r>
  <r>
    <n v="44905"/>
    <d v="2024-11-07T00:00:00"/>
    <x v="10"/>
    <x v="2"/>
    <x v="1"/>
    <s v="2024-11-09 00:00:00"/>
    <m/>
    <x v="1"/>
    <s v="350W"/>
    <s v="ANGIE LORENA  BERNAL CORTES"/>
    <n v="1019123564"/>
    <n v="3125309244"/>
    <s v="MIGUEL ANGEL OSORIO"/>
    <x v="0"/>
  </r>
  <r>
    <n v="44907"/>
    <d v="2024-11-07T00:00:00"/>
    <x v="10"/>
    <x v="2"/>
    <x v="1"/>
    <s v="2024-11-12 00:00:00"/>
    <m/>
    <x v="0"/>
    <s v="500W"/>
    <s v="DAVID ESTEBAN SUTA RIVERA"/>
    <n v="1049621624"/>
    <n v="3192569161"/>
    <m/>
    <x v="0"/>
  </r>
  <r>
    <n v="44909"/>
    <d v="2024-11-07T00:00:00"/>
    <x v="10"/>
    <x v="2"/>
    <x v="1"/>
    <s v="2024-11-09 00:00:00"/>
    <m/>
    <x v="0"/>
    <s v="1600W"/>
    <s v="SIMON GUTIERREZ"/>
    <n v="1018506198"/>
    <n v="3214828277"/>
    <s v="YEFERSON OSORIO"/>
    <x v="0"/>
  </r>
  <r>
    <n v="44923"/>
    <d v="2024-11-07T00:00:00"/>
    <x v="10"/>
    <x v="2"/>
    <x v="1"/>
    <s v="2024-11-07 00:00:00"/>
    <s v="2024-11-09 13:45:02"/>
    <x v="2"/>
    <s v="350W"/>
    <s v="FERNANDO ABAD"/>
    <n v="8010195"/>
    <n v="3105699053"/>
    <s v="FELIPE ALEXANDER ARANGO"/>
    <x v="0"/>
  </r>
  <r>
    <n v="44925"/>
    <d v="2024-11-07T00:00:00"/>
    <x v="10"/>
    <x v="2"/>
    <x v="1"/>
    <s v="2024-11-09 00:00:00"/>
    <m/>
    <x v="0"/>
    <s v="1600W"/>
    <s v="HERNANDO  OSPINA JARAMILO"/>
    <n v="1047487369"/>
    <n v="3205422806"/>
    <s v="YEFERSON OSORIO"/>
    <x v="0"/>
  </r>
  <r>
    <n v="44940"/>
    <d v="2024-11-07T00:00:00"/>
    <x v="10"/>
    <x v="2"/>
    <x v="1"/>
    <s v="2024-11-09 00:00:00"/>
    <m/>
    <x v="3"/>
    <s v="350W"/>
    <s v="ANGIE CAROLINA LOPEZ RINCON"/>
    <n v="1073384973"/>
    <n v="3219782849"/>
    <m/>
    <x v="0"/>
  </r>
  <r>
    <n v="44943"/>
    <d v="2024-11-07T00:00:00"/>
    <x v="10"/>
    <x v="2"/>
    <x v="1"/>
    <s v="2024-11-12 00:00:00"/>
    <m/>
    <x v="0"/>
    <s v="800W"/>
    <s v="JULIO  LEMOINE"/>
    <n v="81717896"/>
    <n v="3202314898"/>
    <m/>
    <x v="0"/>
  </r>
  <r>
    <n v="44946"/>
    <d v="2024-11-07T00:00:00"/>
    <x v="10"/>
    <x v="2"/>
    <x v="1"/>
    <s v="2024-11-08 00:00:00"/>
    <s v="2024-11-12 09:18:09"/>
    <x v="2"/>
    <s v="350W"/>
    <s v="FARRER  OCCIL"/>
    <n v="11460501"/>
    <n v="5093933476"/>
    <s v="YEFERSON OSORIO"/>
    <x v="0"/>
  </r>
  <r>
    <n v="44951"/>
    <d v="2024-11-07T00:00:00"/>
    <x v="10"/>
    <x v="2"/>
    <x v="1"/>
    <s v="2024-11-07 00:00:00"/>
    <s v="2024-11-07 17:20:44"/>
    <x v="2"/>
    <s v="MOPED"/>
    <s v="ANA SOFIA RINCON DIAZ"/>
    <n v="1000940249"/>
    <n v="3153395065"/>
    <s v="BRAYAN RAMIREZ"/>
    <x v="0"/>
  </r>
  <r>
    <n v="44957"/>
    <d v="2024-11-07T00:00:00"/>
    <x v="10"/>
    <x v="2"/>
    <x v="1"/>
    <s v="2024-11-09 00:00:00"/>
    <m/>
    <x v="0"/>
    <s v="500W"/>
    <s v="CRISTIAN RIVERA"/>
    <n v="1030626047"/>
    <n v="3045692682"/>
    <s v="YEFERSON OSORIO"/>
    <x v="0"/>
  </r>
  <r>
    <n v="44959"/>
    <d v="2024-11-07T00:00:00"/>
    <x v="10"/>
    <x v="2"/>
    <x v="1"/>
    <s v="2024-11-09 00:00:00"/>
    <m/>
    <x v="3"/>
    <s v="800W"/>
    <s v="ANGELA PAOLA RUBIO"/>
    <n v="52831592"/>
    <n v="3115937647"/>
    <s v="MIGUEL ANGEL OSORIO"/>
    <x v="0"/>
  </r>
  <r>
    <n v="44902"/>
    <d v="2024-11-07T00:00:00"/>
    <x v="10"/>
    <x v="2"/>
    <x v="1"/>
    <s v="2024-11-08 00:00:00"/>
    <m/>
    <x v="3"/>
    <s v="1600W"/>
    <s v="WILLIAM JONHSON QUIÑONES URREGO"/>
    <n v="1031162341"/>
    <s v="AUTORIZADA"/>
    <s v="SEBASTIAN ARIAS"/>
    <x v="4"/>
  </r>
  <r>
    <n v="44913"/>
    <d v="2024-11-07T00:00:00"/>
    <x v="10"/>
    <x v="2"/>
    <x v="1"/>
    <s v="2024-11-08 00:00:00"/>
    <m/>
    <x v="0"/>
    <s v="1600W"/>
    <s v="JORGE EDUARDO  CEPEDA PRADA"/>
    <n v="1047420679"/>
    <s v="AUTORIZADA"/>
    <s v="SEBASTIAN ARIAS"/>
    <x v="4"/>
  </r>
  <r>
    <n v="44924"/>
    <d v="2024-11-07T00:00:00"/>
    <x v="10"/>
    <x v="2"/>
    <x v="1"/>
    <s v="2024-11-07 00:00:00"/>
    <s v="2024-11-07 14:38:21"/>
    <x v="2"/>
    <s v="1600W"/>
    <s v="DANIEL EDGARDO ROMERO ROCHA"/>
    <n v="80865752"/>
    <s v="ENTREGADA"/>
    <s v="SEBASTIAN ARIAS"/>
    <x v="4"/>
  </r>
  <r>
    <n v="44931"/>
    <d v="2024-11-07T00:00:00"/>
    <x v="10"/>
    <x v="2"/>
    <x v="1"/>
    <s v="2024-11-12 00:00:00"/>
    <m/>
    <x v="3"/>
    <s v="500W"/>
    <s v="JULIAN  TRIANA"/>
    <n v="1013650908"/>
    <s v="AUTORIZA.R.B"/>
    <s v="SEBASTIAN ARIAS"/>
    <x v="4"/>
  </r>
  <r>
    <n v="44933"/>
    <d v="2024-11-07T00:00:00"/>
    <x v="10"/>
    <x v="2"/>
    <x v="1"/>
    <s v="2024-11-12 00:00:00"/>
    <m/>
    <x v="0"/>
    <s v="800W"/>
    <s v="JUAN PABLO CORDOBA CORREA"/>
    <n v="1000218948"/>
    <s v="AUTORIZADA"/>
    <s v="CRISTIAN ALFONSO"/>
    <x v="4"/>
  </r>
  <r>
    <n v="44944"/>
    <d v="2024-11-07T00:00:00"/>
    <x v="10"/>
    <x v="2"/>
    <x v="1"/>
    <s v="2024-11-09 00:00:00"/>
    <m/>
    <x v="1"/>
    <s v="800W"/>
    <s v="NORMAN   JOHNSON JR"/>
    <n v="56803386"/>
    <s v="C. CALIDAD"/>
    <s v="CRISTIAN ALFONSO"/>
    <x v="4"/>
  </r>
  <r>
    <n v="44947"/>
    <d v="2024-11-07T00:00:00"/>
    <x v="10"/>
    <x v="2"/>
    <x v="1"/>
    <s v="2024-11-07 00:00:00"/>
    <s v="2024-11-07 16:45:00"/>
    <x v="2"/>
    <s v="500W"/>
    <s v="OLGA LUCIA ROZO GRANDE"/>
    <n v="1026291175"/>
    <s v="ENTREGADA"/>
    <s v="CRISTIAN ALFONSO"/>
    <x v="4"/>
  </r>
  <r>
    <n v="44949"/>
    <d v="2024-11-07T00:00:00"/>
    <x v="10"/>
    <x v="2"/>
    <x v="1"/>
    <s v="2024-11-12 00:00:00"/>
    <m/>
    <x v="0"/>
    <s v="1600W"/>
    <s v="CARLOS CESAR  CASTILLA HERNANDEZ"/>
    <n v="1118860046"/>
    <s v="AUTORIZADA"/>
    <s v="SEBASTIAN ARIAS"/>
    <x v="4"/>
  </r>
  <r>
    <n v="44952"/>
    <d v="2024-11-07T00:00:00"/>
    <x v="10"/>
    <x v="2"/>
    <x v="1"/>
    <s v="2024-11-07 00:00:00"/>
    <s v="2024-11-07 16:49:28"/>
    <x v="2"/>
    <s v="1600W"/>
    <s v="HANSEL YESID VILLAMIL MORALES"/>
    <n v="1090431031"/>
    <s v="ENTREGADA"/>
    <s v="SEBASTIAN ARIAS"/>
    <x v="4"/>
  </r>
  <r>
    <n v="44954"/>
    <d v="2024-11-07T00:00:00"/>
    <x v="10"/>
    <x v="2"/>
    <x v="1"/>
    <s v="2024-11-08 00:00:00"/>
    <m/>
    <x v="4"/>
    <s v="8000W"/>
    <s v="JOSE CASTELLANO"/>
    <n v="80655978"/>
    <s v="P. AUTORIZAR"/>
    <s v="SEBASTIAN ARIAS"/>
    <x v="4"/>
  </r>
  <r>
    <n v="44955"/>
    <d v="2024-11-07T00:00:00"/>
    <x v="10"/>
    <x v="2"/>
    <x v="1"/>
    <s v="2024-11-12 00:00:00"/>
    <s v="2024-11-12 16:10:02"/>
    <x v="0"/>
    <s v="800W"/>
    <s v="NIMAI  MOREIRA"/>
    <n v="1072714266"/>
    <s v="ENTREGADA"/>
    <s v="SEBASTIAN ARIAS"/>
    <x v="4"/>
  </r>
  <r>
    <n v="44958"/>
    <d v="2024-11-07T00:00:00"/>
    <x v="10"/>
    <x v="2"/>
    <x v="1"/>
    <s v="2024-11-12 00:00:00"/>
    <m/>
    <x v="0"/>
    <s v="500W"/>
    <s v="SEBASTIAN MEDINA"/>
    <n v="1020768231"/>
    <s v="AUTORIZADA"/>
    <s v="CRISTIAN ALFONSO"/>
    <x v="4"/>
  </r>
  <r>
    <n v="44889"/>
    <d v="2024-11-07T00:00:00"/>
    <x v="10"/>
    <x v="2"/>
    <x v="1"/>
    <s v="2024-11-07 00:00:00"/>
    <s v="2024-11-09 13:10:27"/>
    <x v="2"/>
    <s v="800W"/>
    <s v="JUAN DANIEL  MARTINEZ PALOMO"/>
    <n v="80056143"/>
    <s v="ENTREGADA"/>
    <s v="SANTIAGO SILVA"/>
    <x v="5"/>
  </r>
  <r>
    <n v="44893"/>
    <d v="2024-11-07T00:00:00"/>
    <x v="10"/>
    <x v="2"/>
    <x v="1"/>
    <s v="2024-11-09 00:00:00"/>
    <m/>
    <x v="0"/>
    <s v="1600W"/>
    <s v="JENNY ANDREA MORA MARIÑO"/>
    <n v="1032474618"/>
    <s v="P. AUTORIZAR"/>
    <s v="SANTIAGO SILVA"/>
    <x v="5"/>
  </r>
  <r>
    <n v="44918"/>
    <d v="2024-11-07T00:00:00"/>
    <x v="10"/>
    <x v="2"/>
    <x v="1"/>
    <s v="2024-11-07 00:00:00"/>
    <s v="2024-11-08 16:33:53"/>
    <x v="0"/>
    <s v="800W"/>
    <s v="LAGOBO  DISTRIBUCIONES   S.A.S"/>
    <n v="800135342"/>
    <s v="ENTREGADA"/>
    <s v="CESAR GRANADOS"/>
    <x v="5"/>
  </r>
  <r>
    <n v="44919"/>
    <d v="2024-11-07T00:00:00"/>
    <x v="10"/>
    <x v="2"/>
    <x v="1"/>
    <s v="2024-11-07 00:00:00"/>
    <s v="2024-11-07 11:45:10"/>
    <x v="2"/>
    <s v="800W"/>
    <s v="FREDY ALEXANDER  COGUA AMAYA"/>
    <n v="4151906"/>
    <s v="ENTREGADA"/>
    <s v="CESAR GRANADOS"/>
    <x v="5"/>
  </r>
  <r>
    <n v="44926"/>
    <d v="2024-11-07T00:00:00"/>
    <x v="10"/>
    <x v="2"/>
    <x v="1"/>
    <s v="2024-11-09 00:00:00"/>
    <m/>
    <x v="0"/>
    <s v="500W"/>
    <s v="ROBERT FRESNEDA NA"/>
    <n v="79979803"/>
    <s v="P. AUTORIZAR"/>
    <s v="CESAR GRANADOS"/>
    <x v="5"/>
  </r>
  <r>
    <n v="44927"/>
    <d v="2024-11-07T00:00:00"/>
    <x v="10"/>
    <x v="2"/>
    <x v="1"/>
    <s v="2024-11-09 00:00:00"/>
    <m/>
    <x v="0"/>
    <s v="500W"/>
    <s v="ROBERT FRESNEDA NA"/>
    <n v="79979803"/>
    <s v="AUTORIZA.R.B"/>
    <s v="CESAR GRANADOS"/>
    <x v="5"/>
  </r>
  <r>
    <n v="44938"/>
    <d v="2024-11-07T00:00:00"/>
    <x v="10"/>
    <x v="2"/>
    <x v="1"/>
    <s v="2024-11-09 00:00:00"/>
    <s v="2024-11-09 11:56:46"/>
    <x v="0"/>
    <s v="800W"/>
    <s v="JUAN CAMILO BARRANGAN"/>
    <n v="1020807371"/>
    <s v="ENTREGADA"/>
    <s v="CESAR GRANADOS"/>
    <x v="5"/>
  </r>
  <r>
    <n v="44948"/>
    <d v="2024-11-07T00:00:00"/>
    <x v="10"/>
    <x v="2"/>
    <x v="1"/>
    <s v="2024-11-07 00:00:00"/>
    <s v="2024-11-09 12:52:44"/>
    <x v="2"/>
    <s v="800W"/>
    <s v="SERGIO ANDRES GARZON FERNANDEZ"/>
    <n v="1000181011"/>
    <s v="ENTREGADA"/>
    <s v="SANTIAGO SILVA"/>
    <x v="5"/>
  </r>
  <r>
    <n v="44956"/>
    <d v="2024-11-07T00:00:00"/>
    <x v="10"/>
    <x v="2"/>
    <x v="1"/>
    <s v="2024-11-09 00:00:00"/>
    <m/>
    <x v="0"/>
    <s v="350W"/>
    <s v="BHORMAN RODRIGUEZ GIRALDO"/>
    <n v="86080597"/>
    <s v="FINALIZADA"/>
    <s v="CESAR GRANADOS"/>
    <x v="5"/>
  </r>
  <r>
    <n v="72287"/>
    <s v="2025-10-28 12:15:03"/>
    <x v="11"/>
    <x v="3"/>
    <x v="0"/>
    <s v="2025-11-01 00:00:00"/>
    <s v="2025-11-01 12:38:20"/>
    <x v="3"/>
    <s v="500W"/>
    <s v="INGRITH GERALDINE  HENAO"/>
    <n v="1076667612"/>
    <s v="ENTREGADA"/>
    <s v="RICARDO TORRES"/>
    <x v="1"/>
  </r>
  <r>
    <n v="72301"/>
    <s v="2025-10-28 13:12:54"/>
    <x v="11"/>
    <x v="3"/>
    <x v="0"/>
    <s v="2025-10-28 00:00:00"/>
    <s v="2025-10-28 13:30:00"/>
    <x v="4"/>
    <s v="MOPED"/>
    <s v="ANDREA CATALINA  ZULUAGA GAITAN"/>
    <n v="1032410205"/>
    <s v="ENTREGADA"/>
    <s v="YONNATTAN HERRERA"/>
    <x v="1"/>
  </r>
  <r>
    <n v="72330"/>
    <s v="2025-10-28 16:02:20"/>
    <x v="11"/>
    <x v="3"/>
    <x v="0"/>
    <s v="2025-11-01 00:00:00"/>
    <s v="2025-10-30 17:04:58"/>
    <x v="0"/>
    <s v="1600W"/>
    <s v="LAURA NATALIA DUQUE SANDOVAL"/>
    <n v="1110566801"/>
    <s v="ENTREGADA"/>
    <s v="JULIAN TORRES"/>
    <x v="1"/>
  </r>
  <r>
    <n v="44786"/>
    <d v="2024-11-06T00:00:00"/>
    <x v="10"/>
    <x v="2"/>
    <x v="1"/>
    <s v="2024-11-06 00:00:00"/>
    <s v="2024-11-07 16:00:12"/>
    <x v="2"/>
    <s v="500W"/>
    <s v="MICHAEL YESID SANCHEZ RODRIGUEZ"/>
    <n v="1016040199"/>
    <n v="3114844604"/>
    <s v="MIGUEL ANGEL OSORIO"/>
    <x v="0"/>
  </r>
  <r>
    <n v="44790"/>
    <d v="2024-11-06T00:00:00"/>
    <x v="10"/>
    <x v="2"/>
    <x v="1"/>
    <s v="2024-11-08 00:00:00"/>
    <s v="2024-11-08 13:21:00"/>
    <x v="0"/>
    <s v="800W"/>
    <s v="LAURA KATHERINE  RIVERA SUAREZ"/>
    <n v="1090486673"/>
    <n v="3182886670"/>
    <s v="YEFERSON OSORIO"/>
    <x v="0"/>
  </r>
  <r>
    <n v="44797"/>
    <d v="2024-11-06T00:00:00"/>
    <x v="10"/>
    <x v="2"/>
    <x v="1"/>
    <s v="2024-11-08 00:00:00"/>
    <m/>
    <x v="0"/>
    <s v="800W"/>
    <s v="LEIDER  RANGEL CLARO"/>
    <n v="1019148528"/>
    <n v="3214881543"/>
    <s v="MIGUEL ANGEL OSORIO"/>
    <x v="0"/>
  </r>
  <r>
    <n v="44800"/>
    <d v="2024-11-06T00:00:00"/>
    <x v="10"/>
    <x v="2"/>
    <x v="1"/>
    <s v="2024-11-06 00:00:00"/>
    <s v="2024-11-06 09:12:25"/>
    <x v="2"/>
    <s v="1600W"/>
    <s v="ROBERTO ANDRES AGUIRRE CUBILLOS"/>
    <n v="1020783935"/>
    <n v="3223106622"/>
    <s v="MIGUEL ANGEL OSORIO"/>
    <x v="0"/>
  </r>
  <r>
    <n v="44804"/>
    <d v="2024-11-06T00:00:00"/>
    <x v="10"/>
    <x v="2"/>
    <x v="1"/>
    <s v="2024-11-06 00:00:00"/>
    <s v="2024-11-07 16:34:30"/>
    <x v="2"/>
    <s v="SCOOTER MINCA"/>
    <s v="VALENTINA AMAYA"/>
    <n v="1020836495"/>
    <n v="3165383087"/>
    <s v="JUAN CARLOS SALCEDO"/>
    <x v="0"/>
  </r>
  <r>
    <n v="44814"/>
    <d v="2024-11-06T00:00:00"/>
    <x v="10"/>
    <x v="2"/>
    <x v="1"/>
    <s v="2024-11-08 00:00:00"/>
    <m/>
    <x v="1"/>
    <s v="800W"/>
    <s v="LAURA VALENTINA  ROZO GUARNIZO"/>
    <n v="1018491680"/>
    <n v="3057525294"/>
    <s v="MIGUEL ANGEL OSORIO"/>
    <x v="0"/>
  </r>
  <r>
    <n v="44820"/>
    <d v="2024-11-06T00:00:00"/>
    <x v="10"/>
    <x v="2"/>
    <x v="1"/>
    <s v="2024-11-06 00:00:00"/>
    <s v="2024-11-07 13:10:44"/>
    <x v="2"/>
    <s v="350W"/>
    <s v="ANDRES FELIPE REINOSO"/>
    <n v="80135840"/>
    <n v="3103271094"/>
    <s v="BRAYAN RAMIREZ"/>
    <x v="0"/>
  </r>
  <r>
    <n v="44824"/>
    <d v="2024-11-06T00:00:00"/>
    <x v="10"/>
    <x v="2"/>
    <x v="1"/>
    <s v="2024-11-08 00:00:00"/>
    <m/>
    <x v="0"/>
    <s v="800W"/>
    <s v="GUSTAVO ADOLFO ACERO SALAZAR"/>
    <n v="1022946563"/>
    <n v="3213836583"/>
    <s v="YEFERSON OSORIO"/>
    <x v="0"/>
  </r>
  <r>
    <n v="44826"/>
    <d v="2024-11-06T00:00:00"/>
    <x v="10"/>
    <x v="2"/>
    <x v="1"/>
    <s v="2024-11-06 00:00:00"/>
    <s v="2024-11-06 12:14:24"/>
    <x v="2"/>
    <s v="1600W"/>
    <s v="JUAN DAVID TORRES GUIZA"/>
    <n v="1010091445"/>
    <n v="3203738949"/>
    <s v="YEFERSON OSORIO"/>
    <x v="0"/>
  </r>
  <r>
    <n v="44833"/>
    <d v="2024-11-06T00:00:00"/>
    <x v="10"/>
    <x v="2"/>
    <x v="1"/>
    <s v="2024-11-08 00:00:00"/>
    <m/>
    <x v="1"/>
    <s v="1600W"/>
    <s v="MARIA FERNANDA ROMERO"/>
    <n v="39788848"/>
    <n v="3006958333"/>
    <s v="MIGUEL ANGEL OSORIO"/>
    <x v="0"/>
  </r>
  <r>
    <n v="44838"/>
    <d v="2024-11-06T00:00:00"/>
    <x v="10"/>
    <x v="2"/>
    <x v="1"/>
    <s v="2024-11-08 00:00:00"/>
    <m/>
    <x v="3"/>
    <s v="800W"/>
    <s v="DIEGO ALEJANDRO MAYORGA"/>
    <n v="1032506153"/>
    <n v="3124521129"/>
    <s v="JUAN CARLOS SALCEDO"/>
    <x v="0"/>
  </r>
  <r>
    <n v="44840"/>
    <d v="2024-11-06T00:00:00"/>
    <x v="10"/>
    <x v="2"/>
    <x v="1"/>
    <s v="2024-11-06 00:00:00"/>
    <s v="2024-11-07 09:05:27"/>
    <x v="2"/>
    <s v="500W"/>
    <s v="BENJAMIN  HERRERA MARTINEZ"/>
    <n v="79756196"/>
    <n v="3132209672"/>
    <s v="MIGUEL ANGEL OSORIO"/>
    <x v="0"/>
  </r>
  <r>
    <n v="44843"/>
    <d v="2024-11-06T00:00:00"/>
    <x v="10"/>
    <x v="2"/>
    <x v="1"/>
    <s v="2024-11-08 00:00:00"/>
    <m/>
    <x v="0"/>
    <s v="500W"/>
    <s v="JOSE MANUEL AFANADOR"/>
    <n v="1020765855"/>
    <n v="3166972956"/>
    <s v="JUAN CARLOS SALCEDO"/>
    <x v="0"/>
  </r>
  <r>
    <n v="44848"/>
    <d v="2024-11-06T00:00:00"/>
    <x v="10"/>
    <x v="2"/>
    <x v="1"/>
    <s v="2024-11-06 00:00:00"/>
    <s v="2024-11-07 16:10:10"/>
    <x v="2"/>
    <s v="500W"/>
    <s v="CHRISTIAN CAMILO RODRIGUEZ BOBADILLA"/>
    <n v="1010174696"/>
    <n v="3105117794"/>
    <s v="FELIPE ALEXANDER ARANGO"/>
    <x v="0"/>
  </r>
  <r>
    <n v="44858"/>
    <d v="2024-11-06T00:00:00"/>
    <x v="10"/>
    <x v="2"/>
    <x v="1"/>
    <s v="2024-11-08 00:00:00"/>
    <s v="2024-11-07 14:35:23"/>
    <x v="0"/>
    <s v="350W"/>
    <s v="JUAN CARLOS SALAZAR ZULUAGA"/>
    <n v="16073090"/>
    <n v="3215076264"/>
    <s v="JUAN CARLOS SALCEDO"/>
    <x v="0"/>
  </r>
  <r>
    <n v="44864"/>
    <d v="2024-11-06T00:00:00"/>
    <x v="10"/>
    <x v="2"/>
    <x v="1"/>
    <s v="2024-11-08 00:00:00"/>
    <s v="2024-11-12 12:34:12"/>
    <x v="1"/>
    <s v="800W"/>
    <s v="ALEJANDRA CHIRINOS"/>
    <n v="1027153216"/>
    <n v="3058357208"/>
    <s v="BRAYAN RAMIREZ"/>
    <x v="0"/>
  </r>
  <r>
    <n v="44868"/>
    <d v="2024-11-06T00:00:00"/>
    <x v="10"/>
    <x v="2"/>
    <x v="1"/>
    <s v="2024-11-09 00:00:00"/>
    <m/>
    <x v="0"/>
    <s v="1600W"/>
    <s v="NELSON  ANAYA SALDARRIAGA"/>
    <n v="71775386"/>
    <n v="3202113238"/>
    <s v="FELIPE ALEXANDER ARANGO"/>
    <x v="0"/>
  </r>
  <r>
    <n v="44872"/>
    <d v="2024-11-06T00:00:00"/>
    <x v="10"/>
    <x v="2"/>
    <x v="1"/>
    <s v="2024-11-08 00:00:00"/>
    <m/>
    <x v="1"/>
    <m/>
    <s v="GIANLUCA MURANDE ESCOBAR"/>
    <n v="1020820092"/>
    <n v="3183395989"/>
    <s v="JUAN CARLOS SALCEDO"/>
    <x v="0"/>
  </r>
  <r>
    <n v="44881"/>
    <d v="2024-11-06T00:00:00"/>
    <x v="10"/>
    <x v="2"/>
    <x v="1"/>
    <s v="2024-11-08 00:00:00"/>
    <m/>
    <x v="1"/>
    <s v="5000W"/>
    <s v="JOAN SEBASTIAN  MORALES NARVAEZ"/>
    <n v="1022434169"/>
    <n v="3016601205"/>
    <s v="JUAN CARLOS SALCEDO"/>
    <x v="0"/>
  </r>
  <r>
    <n v="44791"/>
    <d v="2024-11-06T00:00:00"/>
    <x v="10"/>
    <x v="2"/>
    <x v="1"/>
    <s v="2024-11-06 00:00:00"/>
    <s v="2024-11-07 09:29:46"/>
    <x v="2"/>
    <s v="500W"/>
    <s v="DIEGO ANDRES VILLAMIL RODRIGUEZ"/>
    <n v="1022346053"/>
    <s v="ENTREGADA"/>
    <s v="CRISTIAN ALFONSO"/>
    <x v="4"/>
  </r>
  <r>
    <n v="44812"/>
    <d v="2024-11-06T00:00:00"/>
    <x v="10"/>
    <x v="2"/>
    <x v="1"/>
    <s v="2024-11-08 00:00:00"/>
    <m/>
    <x v="0"/>
    <s v="800W"/>
    <s v="CAMILO ANDRES  RIVEROS PEDRASA"/>
    <n v="1016064184"/>
    <s v="AUTORIZADA"/>
    <s v="SEBASTIAN ARIAS"/>
    <x v="4"/>
  </r>
  <r>
    <n v="44819"/>
    <d v="2024-11-06T00:00:00"/>
    <x v="10"/>
    <x v="2"/>
    <x v="1"/>
    <s v="2024-11-06 00:00:00"/>
    <s v="2024-11-07 11:17:44"/>
    <x v="2"/>
    <s v="800W"/>
    <s v="ANDRES FELIPE MUNAR TORRES"/>
    <n v="1018472816"/>
    <s v="ENTREGADA"/>
    <s v="SEBASTIAN ARIAS"/>
    <x v="4"/>
  </r>
  <r>
    <n v="44842"/>
    <d v="2024-11-06T00:00:00"/>
    <x v="10"/>
    <x v="2"/>
    <x v="1"/>
    <s v="2024-11-06 00:00:00"/>
    <m/>
    <x v="3"/>
    <s v="800W"/>
    <s v="OMAR ENRIQUE  RUIZ PARRA"/>
    <n v="79508233"/>
    <s v="EN PROCESO"/>
    <s v="CRISTIAN ALFONSO"/>
    <x v="4"/>
  </r>
  <r>
    <n v="44856"/>
    <d v="2024-11-06T00:00:00"/>
    <x v="10"/>
    <x v="2"/>
    <x v="1"/>
    <s v="2024-11-08 00:00:00"/>
    <m/>
    <x v="1"/>
    <s v="350W"/>
    <s v="SANDRA LORENA  CASTAÑO BASTIDAS"/>
    <n v="1136883863"/>
    <s v="FINALIZADA"/>
    <s v="CRISTIAN ALFONSO"/>
    <x v="4"/>
  </r>
  <r>
    <n v="44860"/>
    <d v="2024-11-06T00:00:00"/>
    <x v="10"/>
    <x v="2"/>
    <x v="1"/>
    <s v="2024-11-06 00:00:00"/>
    <s v="2024-11-06 14:32:34"/>
    <x v="2"/>
    <s v="800W"/>
    <s v="CARLOS  MEJIA"/>
    <n v="80414539"/>
    <s v="ENTREGADA"/>
    <s v="SEBASTIAN ARIAS"/>
    <x v="4"/>
  </r>
  <r>
    <n v="44870"/>
    <d v="2024-11-06T00:00:00"/>
    <x v="10"/>
    <x v="2"/>
    <x v="1"/>
    <s v="2024-11-07 00:00:00"/>
    <m/>
    <x v="3"/>
    <s v="500W"/>
    <s v="FREDY RICARDO  JIMENEZ VALENCIA"/>
    <n v="79664019"/>
    <s v="AUTORIZADA"/>
    <s v="CRISTIAN ALFONSO"/>
    <x v="4"/>
  </r>
  <r>
    <n v="44793"/>
    <d v="2024-11-06T00:00:00"/>
    <x v="10"/>
    <x v="2"/>
    <x v="1"/>
    <s v="2024-11-08 00:00:00"/>
    <m/>
    <x v="0"/>
    <s v="500W"/>
    <s v="JAVIER ANDRES CUELLAR MUNOZ"/>
    <n v="1018484423"/>
    <s v="FINALIZADA"/>
    <s v="CESAR GRANADOS"/>
    <x v="5"/>
  </r>
  <r>
    <n v="44795"/>
    <d v="2024-11-06T00:00:00"/>
    <x v="10"/>
    <x v="2"/>
    <x v="1"/>
    <s v="2024-11-06 00:00:00"/>
    <s v="2024-11-06 13:56:26"/>
    <x v="2"/>
    <s v="500W"/>
    <s v="KAROL MICHELLE ACOSTA CAÑAS"/>
    <n v="1015458447"/>
    <s v="ENTREGADA"/>
    <s v="SANTIAGO SILVA"/>
    <x v="5"/>
  </r>
  <r>
    <n v="44799"/>
    <d v="2024-11-06T00:00:00"/>
    <x v="10"/>
    <x v="2"/>
    <x v="1"/>
    <s v="2024-11-08 00:00:00"/>
    <s v="2024-11-08 13:49:27"/>
    <x v="0"/>
    <s v="800W"/>
    <s v="LUIS  ARTEAGA ORDOÑEZ"/>
    <n v="79557302"/>
    <s v="ENTREGADA"/>
    <s v="CESAR GRANADOS"/>
    <x v="5"/>
  </r>
  <r>
    <n v="44817"/>
    <d v="2024-11-06T00:00:00"/>
    <x v="10"/>
    <x v="2"/>
    <x v="1"/>
    <s v="2024-11-06 00:00:00"/>
    <s v="2024-11-12 09:17:18"/>
    <x v="1"/>
    <s v="350W"/>
    <s v="JUAN CARLOS BOHÓRQUEZ BORDA"/>
    <n v="1070022469"/>
    <s v="ENTREGADA"/>
    <s v="CESAR GRANADOS"/>
    <x v="5"/>
  </r>
  <r>
    <n v="44828"/>
    <d v="2024-11-06T00:00:00"/>
    <x v="10"/>
    <x v="2"/>
    <x v="1"/>
    <s v="2024-11-06 00:00:00"/>
    <s v="2024-11-06 12:59:14"/>
    <x v="2"/>
    <s v="800W"/>
    <s v="WILSON TRIANA BUITRAGO"/>
    <n v="13715689"/>
    <s v="ENTREGADA"/>
    <s v="CESAR GRANADOS"/>
    <x v="5"/>
  </r>
  <r>
    <n v="44835"/>
    <d v="2024-11-06T00:00:00"/>
    <x v="10"/>
    <x v="2"/>
    <x v="1"/>
    <s v="2024-11-08 00:00:00"/>
    <s v="2024-11-08 13:06:30"/>
    <x v="0"/>
    <s v="1600W"/>
    <s v="FELIPE  MORANTES PUENTES"/>
    <n v="1002528044"/>
    <s v="ENTREGADA"/>
    <s v="SANTIAGO SILVA"/>
    <x v="5"/>
  </r>
  <r>
    <n v="44836"/>
    <d v="2024-11-06T00:00:00"/>
    <x v="10"/>
    <x v="2"/>
    <x v="1"/>
    <s v="2024-11-06 00:00:00"/>
    <s v="2024-11-07 11:16:58"/>
    <x v="2"/>
    <s v="350W"/>
    <s v="PAULIN  ARIZA"/>
    <n v="1098618919"/>
    <s v="ENTREGADA"/>
    <s v="SANTIAGO SILVA"/>
    <x v="5"/>
  </r>
  <r>
    <n v="44841"/>
    <d v="2024-11-06T00:00:00"/>
    <x v="10"/>
    <x v="2"/>
    <x v="1"/>
    <s v="2024-11-07 00:00:00"/>
    <s v="2024-11-08 12:10:06"/>
    <x v="1"/>
    <s v="800W"/>
    <s v="MIGUEL ESTEBAN  MERA DURANGO"/>
    <n v="1020715523"/>
    <s v="ENTREGADA"/>
    <s v="SANTIAGO SILVA"/>
    <x v="5"/>
  </r>
  <r>
    <n v="44844"/>
    <d v="2024-11-06T00:00:00"/>
    <x v="10"/>
    <x v="2"/>
    <x v="1"/>
    <s v="2024-11-06 00:00:00"/>
    <m/>
    <x v="2"/>
    <s v="350 W"/>
    <s v="MAURICIO RINCON VARGAS"/>
    <n v="80137097"/>
    <s v="FINALIZADA"/>
    <s v="CESAR GRANADOS"/>
    <x v="5"/>
  </r>
  <r>
    <n v="44850"/>
    <d v="2024-11-06T00:00:00"/>
    <x v="10"/>
    <x v="2"/>
    <x v="1"/>
    <s v="2024-11-08 00:00:00"/>
    <m/>
    <x v="0"/>
    <s v="800W"/>
    <s v="PROMARKETING AGENCY SAS PROMARKETING AGENCY SAS"/>
    <n v="901677174"/>
    <s v="FINALIZADA"/>
    <s v="CESAR GRANADOS"/>
    <x v="5"/>
  </r>
  <r>
    <n v="44863"/>
    <d v="2024-11-06T00:00:00"/>
    <x v="10"/>
    <x v="2"/>
    <x v="1"/>
    <s v="2024-11-07 00:00:00"/>
    <m/>
    <x v="1"/>
    <s v="350W"/>
    <s v="CALEY SMITH CARDOZO RODRIGUEZ"/>
    <n v="1020810219"/>
    <s v="FINALIZADA"/>
    <s v="SANTIAGO SILVA"/>
    <x v="5"/>
  </r>
  <r>
    <n v="44882"/>
    <d v="2024-11-06T00:00:00"/>
    <x v="10"/>
    <x v="2"/>
    <x v="1"/>
    <s v="2024-11-06 00:00:00"/>
    <s v="2024-11-06 16:53:40"/>
    <x v="2"/>
    <s v="1600W"/>
    <s v="SERGIO EDUARDO GUALDRON PORTELA"/>
    <n v="1001197875"/>
    <s v="ENTREGADA"/>
    <s v="CESAR GRANADOS"/>
    <x v="5"/>
  </r>
  <r>
    <n v="72333"/>
    <s v="2025-10-28 16:13:49"/>
    <x v="11"/>
    <x v="3"/>
    <x v="0"/>
    <s v="2025-11-01 00:00:00"/>
    <s v="2025-10-31 16:34:36"/>
    <x v="0"/>
    <s v="800W"/>
    <s v="JOHAN SEBASTIAN ZUÑIGA OBANDO"/>
    <n v="1000469213"/>
    <s v="ENTREGADA"/>
    <s v="RICARDO TORRES"/>
    <x v="1"/>
  </r>
  <r>
    <n v="72355"/>
    <s v="2025-10-29 08:37:57"/>
    <x v="11"/>
    <x v="3"/>
    <x v="0"/>
    <s v="2025-10-29 00:00:00"/>
    <s v="2025-11-11 11:44:53"/>
    <x v="3"/>
    <n v="1600"/>
    <s v="CRISTIAN ADRIAN ROMERO NAVIA"/>
    <n v="1130946998"/>
    <s v="ENTREGADA"/>
    <s v="YONNATTAN HERRERA"/>
    <x v="1"/>
  </r>
  <r>
    <n v="72395"/>
    <s v="2025-10-29 13:07:57"/>
    <x v="11"/>
    <x v="3"/>
    <x v="0"/>
    <s v="2025-11-03 00:00:00"/>
    <s v="2025-10-31 11:41:15"/>
    <x v="1"/>
    <s v="500W"/>
    <s v="CRISTIAN DAVID  ROMANI BARRIOS"/>
    <n v="1193429629"/>
    <s v="ENTREGADA"/>
    <s v="RICARDO TORRES"/>
    <x v="1"/>
  </r>
  <r>
    <n v="72396"/>
    <s v="2025-10-29 13:19:31"/>
    <x v="11"/>
    <x v="3"/>
    <x v="0"/>
    <s v="2025-11-03 00:00:00"/>
    <s v="2025-11-01 09:58:27"/>
    <x v="1"/>
    <n v="500"/>
    <s v="FELIPE  DUEÑAS"/>
    <n v="80210552"/>
    <s v="ENTREGADA"/>
    <s v="JULIAN TORRES"/>
    <x v="1"/>
  </r>
  <r>
    <n v="72402"/>
    <s v="2025-10-29 13:47:39"/>
    <x v="11"/>
    <x v="3"/>
    <x v="0"/>
    <s v="2025-10-29 00:00:00"/>
    <s v="2025-10-30 10:15:01"/>
    <x v="1"/>
    <s v="800W"/>
    <s v="MAURICIO PEREZ"/>
    <n v="79364759"/>
    <s v="ENTREGADA"/>
    <s v="JULIAN TORRES"/>
    <x v="1"/>
  </r>
  <r>
    <n v="72410"/>
    <s v="2025-10-29 14:51:46"/>
    <x v="11"/>
    <x v="3"/>
    <x v="0"/>
    <s v="2025-10-29 00:00:00"/>
    <s v="2025-10-29 16:41:40"/>
    <x v="9"/>
    <s v="350W LITE"/>
    <s v="FERNANDO  LOPEZ"/>
    <n v="19027578"/>
    <s v="ENTREGADA"/>
    <s v="RICARDO TORRES"/>
    <x v="1"/>
  </r>
  <r>
    <n v="72413"/>
    <s v="2025-10-29 15:27:08"/>
    <x v="11"/>
    <x v="3"/>
    <x v="0"/>
    <s v="2025-11-03 00:00:00"/>
    <s v="2025-11-11 11:45:14"/>
    <x v="1"/>
    <s v="350W"/>
    <s v="WILLIAM FELIPE  GONZALEZ PUENTES"/>
    <n v="1015436246"/>
    <s v="ENTREGADA"/>
    <s v="RICARDO TORRES"/>
    <x v="1"/>
  </r>
  <r>
    <n v="72419"/>
    <s v="2025-10-29 15:51:35"/>
    <x v="11"/>
    <x v="3"/>
    <x v="0"/>
    <s v="2025-10-31 00:00:00"/>
    <s v="2025-10-31 12:50:33"/>
    <x v="3"/>
    <s v="350W LITE"/>
    <s v="SERGIO ZAMBRANO"/>
    <n v="1015416652"/>
    <s v="ENTREGADA"/>
    <s v="YONNATTAN HERRERA"/>
    <x v="1"/>
  </r>
  <r>
    <n v="72441"/>
    <s v="2025-10-30 08:24:04"/>
    <x v="11"/>
    <x v="3"/>
    <x v="0"/>
    <s v="2025-10-30 00:00:00"/>
    <s v="2025-10-30 09:25:55"/>
    <x v="8"/>
    <s v="800W"/>
    <s v="LUISA FERNANDA VANEGAS MESA"/>
    <n v="52909765"/>
    <s v="ENTREGADA"/>
    <s v="YONNATTAN HERRERA"/>
    <x v="1"/>
  </r>
  <r>
    <n v="72445"/>
    <s v="2025-10-30 08:47:47"/>
    <x v="11"/>
    <x v="3"/>
    <x v="0"/>
    <s v="2025-11-04 00:00:00"/>
    <s v="2025-11-06 13:21:55"/>
    <x v="1"/>
    <s v="800W"/>
    <s v="JUAN SEBASTIAN GÓMEZ SÁNCHEZ"/>
    <n v="1073517781"/>
    <s v="ENTREGADA"/>
    <s v="RICARDO TORRES"/>
    <x v="1"/>
  </r>
  <r>
    <n v="72475"/>
    <s v="2025-10-30 12:42:48"/>
    <x v="11"/>
    <x v="3"/>
    <x v="0"/>
    <s v="2025-10-30 00:00:00"/>
    <s v="2025-11-11 11:45:38"/>
    <x v="1"/>
    <n v="1600"/>
    <s v="CORREDOR GIL ERIK SANTIAGO"/>
    <n v="1000268618"/>
    <s v="ENTREGADA"/>
    <s v="YONNATTAN HERRERA"/>
    <x v="1"/>
  </r>
  <r>
    <n v="44697"/>
    <d v="2024-11-05T00:00:00"/>
    <x v="10"/>
    <x v="2"/>
    <x v="1"/>
    <s v="2024-11-07 00:00:00"/>
    <s v="2024-11-12 11:11:20"/>
    <x v="0"/>
    <s v="800W"/>
    <s v="JAVIER  CASTRO"/>
    <n v="1014182785"/>
    <n v="3503961312"/>
    <s v="JUAN CARLOS SALCEDO"/>
    <x v="0"/>
  </r>
  <r>
    <n v="44698"/>
    <d v="2024-11-05T00:00:00"/>
    <x v="10"/>
    <x v="2"/>
    <x v="1"/>
    <s v="2024-11-05 00:00:00"/>
    <s v="2024-11-05 08:10:24"/>
    <x v="2"/>
    <s v="1600W"/>
    <s v="MARCELO  MEJIA BOTERO"/>
    <n v="75078043"/>
    <n v="3006121958"/>
    <s v="JUAN CARLOS SALCEDO"/>
    <x v="0"/>
  </r>
  <r>
    <n v="44713"/>
    <d v="2024-11-05T00:00:00"/>
    <x v="10"/>
    <x v="2"/>
    <x v="1"/>
    <s v="2024-11-05 00:00:00"/>
    <s v="2024-11-05 14:36:19"/>
    <x v="2"/>
    <s v="800W"/>
    <s v="SERGIO ANDRES  MORALES GARCIA"/>
    <n v="1022399932"/>
    <n v="3057468938"/>
    <s v="JUAN CARLOS SALCEDO"/>
    <x v="0"/>
  </r>
  <r>
    <n v="44719"/>
    <d v="2024-11-05T00:00:00"/>
    <x v="10"/>
    <x v="2"/>
    <x v="1"/>
    <s v="2024-11-05 00:00:00"/>
    <s v="2024-11-07 15:02:45"/>
    <x v="2"/>
    <s v="500W"/>
    <s v="CHARLES FIGUEROA"/>
    <n v="80025454"/>
    <n v="3112426754"/>
    <s v="BRAYAN RAMIREZ"/>
    <x v="0"/>
  </r>
  <r>
    <n v="44725"/>
    <d v="2024-11-05T00:00:00"/>
    <x v="10"/>
    <x v="2"/>
    <x v="1"/>
    <s v="2024-11-07 00:00:00"/>
    <m/>
    <x v="0"/>
    <s v="800W"/>
    <s v="DANIELA FERNANDA P PABON ESTUPIÑAN"/>
    <n v="1020838096"/>
    <n v="3138335040"/>
    <s v="YEFERSON OSORIO"/>
    <x v="0"/>
  </r>
  <r>
    <n v="44727"/>
    <d v="2024-11-05T00:00:00"/>
    <x v="10"/>
    <x v="2"/>
    <x v="1"/>
    <s v="2024-11-07 00:00:00"/>
    <m/>
    <x v="1"/>
    <s v="500W"/>
    <s v="MARIA PAULA  CUELLAR FORERO"/>
    <n v="1018482191"/>
    <n v="3123797331"/>
    <s v="YEFERSON OSORIO"/>
    <x v="0"/>
  </r>
  <r>
    <n v="44729"/>
    <d v="2024-11-05T00:00:00"/>
    <x v="10"/>
    <x v="2"/>
    <x v="1"/>
    <m/>
    <s v="2024-11-05 11:22:52"/>
    <x v="0"/>
    <s v="PRUEBA"/>
    <s v="EVERT ALFONSO LEON PALACIO"/>
    <n v="1030616773"/>
    <n v="3142221036"/>
    <s v="YEFERSON OSORIO"/>
    <x v="0"/>
  </r>
  <r>
    <n v="44731"/>
    <d v="2024-11-05T00:00:00"/>
    <x v="10"/>
    <x v="2"/>
    <x v="1"/>
    <s v="2024-11-07 00:00:00"/>
    <s v="2024-11-08 15:26:12"/>
    <x v="0"/>
    <s v="800W"/>
    <s v="ANDRES ENRIQUE  MARTINEZ"/>
    <n v="1019009202"/>
    <n v="3014018860"/>
    <s v="JUAN CARLOS SALCEDO"/>
    <x v="0"/>
  </r>
  <r>
    <n v="44732"/>
    <d v="2024-11-05T00:00:00"/>
    <x v="10"/>
    <x v="2"/>
    <x v="1"/>
    <s v="2024-11-07 00:00:00"/>
    <m/>
    <x v="1"/>
    <s v="1600W"/>
    <s v="DANIELA  RESTREPO HURTADO"/>
    <n v="1094967978"/>
    <n v="3154974142"/>
    <s v="FELIPE ALEXANDER ARANGO"/>
    <x v="0"/>
  </r>
  <r>
    <n v="44735"/>
    <d v="2024-11-05T00:00:00"/>
    <x v="10"/>
    <x v="2"/>
    <x v="1"/>
    <s v="2024-11-05 00:00:00"/>
    <s v="2024-11-07 10:16:37"/>
    <x v="2"/>
    <s v="500W"/>
    <s v="CAMILO SAMPEDRO"/>
    <n v="79238834"/>
    <n v="3102445073"/>
    <s v="MIGUEL ANGEL OSORIO"/>
    <x v="0"/>
  </r>
  <r>
    <n v="44737"/>
    <d v="2024-11-05T00:00:00"/>
    <x v="10"/>
    <x v="2"/>
    <x v="1"/>
    <s v="2024-11-06 00:00:00"/>
    <s v="2024-11-05 14:39:24"/>
    <x v="2"/>
    <s v="800W"/>
    <s v="CARLOS HERALDO PINZON MORALES"/>
    <n v="11378874"/>
    <n v="3138074332"/>
    <s v="FELIPE ALEXANDER ARANGO"/>
    <x v="0"/>
  </r>
  <r>
    <n v="44741"/>
    <d v="2024-11-05T00:00:00"/>
    <x v="10"/>
    <x v="2"/>
    <x v="1"/>
    <s v="2024-11-05 00:00:00"/>
    <s v="2024-11-08 14:29:52"/>
    <x v="2"/>
    <s v="800W"/>
    <s v="JORGE ALBERTO CHARRY POLANIA"/>
    <n v="1010226768"/>
    <n v="3207864391"/>
    <s v="FELIPE ALEXANDER ARANGO"/>
    <x v="0"/>
  </r>
  <r>
    <n v="44742"/>
    <d v="2024-11-05T00:00:00"/>
    <x v="10"/>
    <x v="2"/>
    <x v="1"/>
    <s v="2024-11-07 00:00:00"/>
    <s v="2024-11-08 10:02:34"/>
    <x v="0"/>
    <s v="800W"/>
    <s v="ALEJANDRO POSADA"/>
    <n v="1020777850"/>
    <n v="3102139759"/>
    <s v="JUAN CARLOS SALCEDO"/>
    <x v="0"/>
  </r>
  <r>
    <n v="44747"/>
    <d v="2024-11-05T00:00:00"/>
    <x v="10"/>
    <x v="2"/>
    <x v="1"/>
    <s v="2024-11-05 00:00:00"/>
    <m/>
    <x v="2"/>
    <s v="1600W"/>
    <s v="DIEGO  SANTOS CABALLERO"/>
    <n v="79938240"/>
    <n v="3203336888"/>
    <s v="BRAYAN RAMIREZ"/>
    <x v="0"/>
  </r>
  <r>
    <n v="44754"/>
    <d v="2024-11-05T00:00:00"/>
    <x v="10"/>
    <x v="2"/>
    <x v="1"/>
    <s v="2024-11-08 00:00:00"/>
    <m/>
    <x v="0"/>
    <s v="800W"/>
    <s v="PEDRO MIGUEL HUERTAS"/>
    <n v="79945757"/>
    <n v="3204497777"/>
    <s v="FELIPE ALEXANDER ARANGO"/>
    <x v="0"/>
  </r>
  <r>
    <n v="44756"/>
    <d v="2024-11-05T00:00:00"/>
    <x v="10"/>
    <x v="2"/>
    <x v="1"/>
    <s v="2024-11-05 00:00:00"/>
    <s v="2024-11-05 16:54:18"/>
    <x v="2"/>
    <s v="SCOOTER MINCA"/>
    <s v="LINA MARIA BETANCURT"/>
    <n v="1053785410"/>
    <n v="3004207419"/>
    <s v="YEFERSON OSORIO"/>
    <x v="0"/>
  </r>
  <r>
    <n v="44757"/>
    <d v="2024-11-05T00:00:00"/>
    <x v="10"/>
    <x v="2"/>
    <x v="1"/>
    <s v="2024-11-08 00:00:00"/>
    <m/>
    <x v="0"/>
    <s v="1600W"/>
    <s v="SANTIAGO  CAMARGO"/>
    <n v="1020831381"/>
    <n v="3153430842"/>
    <s v="FELIPE ALEXANDER ARANGO"/>
    <x v="0"/>
  </r>
  <r>
    <n v="44758"/>
    <d v="2024-11-05T00:00:00"/>
    <x v="10"/>
    <x v="2"/>
    <x v="1"/>
    <s v="2024-11-08 00:00:00"/>
    <m/>
    <x v="3"/>
    <s v="350W"/>
    <s v="LESLY  SAMARA COBOS"/>
    <n v="1006407316"/>
    <n v="3005497245"/>
    <s v="YEFERSON OSORIO"/>
    <x v="0"/>
  </r>
  <r>
    <n v="44764"/>
    <d v="2024-11-05T00:00:00"/>
    <x v="10"/>
    <x v="2"/>
    <x v="1"/>
    <s v="2024-11-05 00:00:00"/>
    <s v="2024-11-12 15:50:29"/>
    <x v="2"/>
    <s v="800W"/>
    <s v="LUIS FELIPE SERRANO POVEDA"/>
    <n v="1019090158"/>
    <n v="3134387370"/>
    <s v="JUAN CARLOS SALCEDO"/>
    <x v="0"/>
  </r>
  <r>
    <n v="44766"/>
    <d v="2024-11-05T00:00:00"/>
    <x v="10"/>
    <x v="2"/>
    <x v="1"/>
    <s v="2024-11-08 00:00:00"/>
    <m/>
    <x v="0"/>
    <s v="8000W"/>
    <s v="CESAR EDUARDO  MARTINEZ NARANJO"/>
    <n v="1031147663"/>
    <n v="3204184377"/>
    <s v="MIGUEL ANGEL OSORIO"/>
    <x v="0"/>
  </r>
  <r>
    <n v="44720"/>
    <d v="2024-11-05T00:00:00"/>
    <x v="10"/>
    <x v="2"/>
    <x v="1"/>
    <s v="2024-11-07 00:00:00"/>
    <m/>
    <x v="3"/>
    <s v="500W"/>
    <s v="CARLOS ANDRES  GONZALEZ MOLANO"/>
    <n v="1032403542"/>
    <s v="AUTORIZA.R.B"/>
    <s v="CRISTIAN ALFONSO"/>
    <x v="4"/>
  </r>
  <r>
    <n v="44724"/>
    <d v="2024-11-05T00:00:00"/>
    <x v="10"/>
    <x v="2"/>
    <x v="1"/>
    <s v="2024-11-05 00:00:00"/>
    <s v="2024-11-05 12:33:11"/>
    <x v="2"/>
    <s v="800W"/>
    <s v="DANIEL FELIPE MATEUZ AGUDELO"/>
    <n v="1052412997"/>
    <s v="ENTREGADA"/>
    <s v="SEBASTIAN ARIAS"/>
    <x v="4"/>
  </r>
  <r>
    <n v="44736"/>
    <d v="2024-11-05T00:00:00"/>
    <x v="10"/>
    <x v="2"/>
    <x v="1"/>
    <s v="2024-11-07 00:00:00"/>
    <s v="2024-11-12 12:03:36"/>
    <x v="4"/>
    <s v="500W"/>
    <s v="SONIA  DUARTE"/>
    <n v="53072784"/>
    <s v="ENTREGADA"/>
    <s v="CRISTIAN ALFONSO"/>
    <x v="4"/>
  </r>
  <r>
    <n v="44755"/>
    <d v="2024-11-05T00:00:00"/>
    <x v="10"/>
    <x v="2"/>
    <x v="1"/>
    <s v="2024-11-05 00:00:00"/>
    <s v="2024-11-05 14:37:05"/>
    <x v="2"/>
    <s v="800W"/>
    <s v="CARLOS ALBERTO MENDEZ LOPEZ"/>
    <n v="1030638508"/>
    <s v="ENTREGADA"/>
    <s v="SEBASTIAN ARIAS"/>
    <x v="4"/>
  </r>
  <r>
    <n v="44774"/>
    <d v="2024-11-05T00:00:00"/>
    <x v="10"/>
    <x v="2"/>
    <x v="1"/>
    <s v="2024-11-05 00:00:00"/>
    <s v="2024-11-05 16:02:28"/>
    <x v="2"/>
    <s v="800W"/>
    <s v="LAURA  LARGO ROJAS"/>
    <n v="1019010677"/>
    <s v="ENTREGADA"/>
    <s v="CRISTIAN ALFONSO"/>
    <x v="4"/>
  </r>
  <r>
    <n v="44777"/>
    <d v="2024-11-05T00:00:00"/>
    <x v="10"/>
    <x v="2"/>
    <x v="1"/>
    <s v="2024-11-06 00:00:00"/>
    <s v="2024-11-06 11:54:38"/>
    <x v="2"/>
    <s v="800W"/>
    <s v="SAMUEL  RAMOS ARISTIZABAL"/>
    <n v="1094966713"/>
    <s v="ENTREGADA"/>
    <s v="CRISTIAN ALFONSO"/>
    <x v="4"/>
  </r>
  <r>
    <n v="44722"/>
    <d v="2024-11-05T00:00:00"/>
    <x v="10"/>
    <x v="2"/>
    <x v="1"/>
    <s v="2024-11-06 00:00:00"/>
    <s v="2024-11-07 10:57:25"/>
    <x v="3"/>
    <s v="500W"/>
    <s v="LAURA MARCELA CAMERO ROJAS"/>
    <n v="1020743261"/>
    <s v="ENTREGADA"/>
    <s v="SANTIAGO SILVA"/>
    <x v="5"/>
  </r>
  <r>
    <n v="44750"/>
    <d v="2024-11-05T00:00:00"/>
    <x v="10"/>
    <x v="2"/>
    <x v="1"/>
    <s v="2024-11-05 00:00:00"/>
    <s v="2024-11-05 16:46:48"/>
    <x v="2"/>
    <s v="1600W"/>
    <s v="FABIAN PEREZ PULIDO"/>
    <n v="1019075521"/>
    <s v="ENTREGADA"/>
    <s v="CESAR GRANADOS"/>
    <x v="5"/>
  </r>
  <r>
    <n v="44761"/>
    <d v="2024-11-05T00:00:00"/>
    <x v="10"/>
    <x v="2"/>
    <x v="1"/>
    <s v="2024-11-05 00:00:00"/>
    <s v="2024-11-06 14:40:12"/>
    <x v="2"/>
    <s v="500W"/>
    <s v="ANA MARIA  ACERO DAVILA"/>
    <n v="1070971599"/>
    <s v="ENTREGADA"/>
    <s v="SANTIAGO SILVA"/>
    <x v="5"/>
  </r>
  <r>
    <n v="44763"/>
    <d v="2024-11-05T00:00:00"/>
    <x v="10"/>
    <x v="2"/>
    <x v="1"/>
    <s v="2024-11-07 00:00:00"/>
    <m/>
    <x v="3"/>
    <s v="500W"/>
    <s v="ANA MARIA  ACERO DAVILA"/>
    <n v="1070971599"/>
    <s v="FINALIZADA"/>
    <s v="SANTIAGO SILVA"/>
    <x v="5"/>
  </r>
  <r>
    <n v="44769"/>
    <d v="2024-11-05T00:00:00"/>
    <x v="10"/>
    <x v="2"/>
    <x v="1"/>
    <s v="2024-11-05 00:00:00"/>
    <s v="2024-11-05 15:54:10"/>
    <x v="2"/>
    <s v="1600W"/>
    <s v="COMERCIALIZADORA TURISTICA ROLDAN DIAZ SAS COMERCIALIZADORA TURISTICA ROLDAN DIAZ SAS"/>
    <n v="900639507"/>
    <s v="ENTREGADA"/>
    <s v="SANTIAGO SILVA"/>
    <x v="5"/>
  </r>
  <r>
    <n v="44771"/>
    <d v="2024-11-05T00:00:00"/>
    <x v="10"/>
    <x v="2"/>
    <x v="1"/>
    <s v="2024-11-07 00:00:00"/>
    <s v="2024-11-08 13:52:24"/>
    <x v="0"/>
    <s v="350W"/>
    <s v="MARIA PAULA DELGADO PORRAS"/>
    <n v="1100966843"/>
    <s v="ENTREGADA"/>
    <s v="CESAR GRANADOS"/>
    <x v="5"/>
  </r>
  <r>
    <n v="44781"/>
    <d v="2024-11-05T00:00:00"/>
    <x v="10"/>
    <x v="2"/>
    <x v="1"/>
    <s v="2024-11-07 00:00:00"/>
    <s v="2024-11-09 12:21:08"/>
    <x v="0"/>
    <s v="350W"/>
    <s v="PAOLO ESTEBAN LEAL NUÑEZ"/>
    <n v="1000179298"/>
    <s v="ENTREGADA"/>
    <s v="SANTIAGO SILVA"/>
    <x v="5"/>
  </r>
  <r>
    <n v="72494"/>
    <s v="2025-10-30 15:44:15"/>
    <x v="11"/>
    <x v="3"/>
    <x v="0"/>
    <s v="2025-11-04 00:00:00"/>
    <m/>
    <x v="3"/>
    <s v="1600W"/>
    <s v="YEINSON FERNANDO  CERQUERA MOJOCO"/>
    <n v="1010164674"/>
    <s v="FINALIZADA"/>
    <s v="YONNATTAN HERRERA"/>
    <x v="1"/>
  </r>
  <r>
    <n v="72507"/>
    <s v="2025-10-31 08:09:20"/>
    <x v="11"/>
    <x v="3"/>
    <x v="0"/>
    <s v="2025-11-05 00:00:00"/>
    <s v="2025-11-05 08:02:13"/>
    <x v="0"/>
    <s v="800W"/>
    <s v="DANILO RAMOS PEREZ"/>
    <n v="79794093"/>
    <s v="ENTREGADA"/>
    <s v="YONNATTAN HERRERA"/>
    <x v="1"/>
  </r>
  <r>
    <n v="72510"/>
    <s v="2025-10-31 08:14:08"/>
    <x v="11"/>
    <x v="3"/>
    <x v="0"/>
    <s v="2025-10-31 00:00:00"/>
    <s v="2025-10-31 16:29:01"/>
    <x v="8"/>
    <s v="500W"/>
    <s v="GUILLERMO ANDRES  OSORIO VALDIRI"/>
    <n v="79902327"/>
    <s v="ENTREGADA"/>
    <s v="RICARDO TORRES"/>
    <x v="1"/>
  </r>
  <r>
    <n v="72529"/>
    <s v="2025-10-31 11:18:00"/>
    <x v="11"/>
    <x v="3"/>
    <x v="0"/>
    <s v="2025-11-05 00:00:00"/>
    <s v="2025-10-31 16:52:15"/>
    <x v="0"/>
    <s v="1600W"/>
    <s v="JOSE FERNANDO MONTAÑO GUTIERREZ"/>
    <n v="1032458871"/>
    <s v="ENTREGADA"/>
    <s v="RICARDO TORRES"/>
    <x v="1"/>
  </r>
  <r>
    <n v="44595"/>
    <d v="2024-11-02T00:00:00"/>
    <x v="11"/>
    <x v="2"/>
    <x v="1"/>
    <s v="2024-11-02 00:00:00"/>
    <s v="2024-11-02 09:39:42"/>
    <x v="2"/>
    <s v="800W"/>
    <s v="EDWIN ALBERTO MARTINEZ CARDOZO"/>
    <n v="1070971409"/>
    <s v="ENTREGADA"/>
    <s v="JUAN CARLOS SALCEDO"/>
    <x v="0"/>
  </r>
  <r>
    <n v="44597"/>
    <d v="2024-11-02T00:00:00"/>
    <x v="11"/>
    <x v="2"/>
    <x v="1"/>
    <s v="2024-11-06 00:00:00"/>
    <m/>
    <x v="3"/>
    <s v="350W"/>
    <s v="JUAN  DUARTE LOZANO"/>
    <n v="1015419277"/>
    <s v="EN ESPERA"/>
    <m/>
    <x v="0"/>
  </r>
  <r>
    <n v="44603"/>
    <d v="2024-11-02T00:00:00"/>
    <x v="11"/>
    <x v="2"/>
    <x v="1"/>
    <s v="2024-11-06 00:00:00"/>
    <m/>
    <x v="0"/>
    <s v="800W"/>
    <s v="MARTINA DUQUE"/>
    <n v="1143879171"/>
    <s v="EN ESPERA"/>
    <m/>
    <x v="0"/>
  </r>
  <r>
    <n v="44606"/>
    <d v="2024-11-02T00:00:00"/>
    <x v="11"/>
    <x v="2"/>
    <x v="1"/>
    <s v="2024-11-02 00:00:00"/>
    <m/>
    <x v="2"/>
    <s v="350W"/>
    <s v="ELIANA LICETH CANO SARMIENTO"/>
    <n v="1074888698"/>
    <s v="AUTORIZADA"/>
    <s v="FELIPE ALEXANDER ARANGO"/>
    <x v="0"/>
  </r>
  <r>
    <n v="44608"/>
    <d v="2024-11-02T00:00:00"/>
    <x v="11"/>
    <x v="2"/>
    <x v="1"/>
    <s v="2024-11-02 00:00:00"/>
    <m/>
    <x v="2"/>
    <s v="SCOOTER MINCA"/>
    <s v="FRANCO DEL VECCHIO"/>
    <n v="1136882172"/>
    <s v="EN PROCESO"/>
    <s v="JUAN CARLOS SALCEDO"/>
    <x v="0"/>
  </r>
  <r>
    <n v="44615"/>
    <d v="2024-11-02T00:00:00"/>
    <x v="11"/>
    <x v="2"/>
    <x v="1"/>
    <s v="2024-11-02 00:00:00"/>
    <s v="2024-11-02 13:22:21"/>
    <x v="2"/>
    <s v="500W"/>
    <s v="LAURA  MESA"/>
    <n v="1094913107"/>
    <s v="ENTREGADA"/>
    <s v="YEFERSON OSORIO"/>
    <x v="0"/>
  </r>
  <r>
    <n v="44619"/>
    <d v="2024-11-02T00:00:00"/>
    <x v="11"/>
    <x v="2"/>
    <x v="1"/>
    <s v="2024-11-02 00:00:00"/>
    <s v="2024-11-02 11:53:45"/>
    <x v="2"/>
    <s v="800W"/>
    <s v="PABLO EMILIO GOMEZ RUBIANO"/>
    <n v="79449934"/>
    <s v="ENTREGADA"/>
    <s v="BRAYAN RAMIREZ"/>
    <x v="0"/>
  </r>
  <r>
    <n v="44623"/>
    <d v="2024-11-02T00:00:00"/>
    <x v="11"/>
    <x v="2"/>
    <x v="1"/>
    <s v="2024-11-02 00:00:00"/>
    <s v="2024-11-02 12:21:55"/>
    <x v="2"/>
    <s v="motoped"/>
    <s v="NATALIA SEGURA ROA"/>
    <n v="1020843067"/>
    <s v="ENTREGADA"/>
    <s v="YEFERSON OSORIO"/>
    <x v="0"/>
  </r>
  <r>
    <n v="44632"/>
    <d v="2024-11-02T00:00:00"/>
    <x v="11"/>
    <x v="2"/>
    <x v="1"/>
    <s v="2024-11-02 00:00:00"/>
    <s v="2024-11-02 11:45:48"/>
    <x v="2"/>
    <s v="MOPED ELECTRICO"/>
    <s v="RED MUNDIAL DE SERVICIOS AMBIENTALES ENVIRONMENTAL SERVICES SAS  BIC"/>
    <n v="900500388"/>
    <s v="ENTREGADA"/>
    <s v="BRAYAN RAMIREZ"/>
    <x v="0"/>
  </r>
  <r>
    <n v="44634"/>
    <d v="2024-11-02T00:00:00"/>
    <x v="11"/>
    <x v="2"/>
    <x v="1"/>
    <s v="2024-11-06 00:00:00"/>
    <m/>
    <x v="0"/>
    <s v="500W"/>
    <s v="CAROLINE ZAMUDIO"/>
    <n v="1019083124"/>
    <s v="EN ESPERA"/>
    <m/>
    <x v="0"/>
  </r>
  <r>
    <n v="44637"/>
    <d v="2024-11-02T00:00:00"/>
    <x v="11"/>
    <x v="2"/>
    <x v="1"/>
    <s v="2024-11-06 00:00:00"/>
    <m/>
    <x v="0"/>
    <s v="1600w"/>
    <s v="WALLACY  FELIPE DE PAULO"/>
    <n v="857792"/>
    <s v="EN ESPERA"/>
    <m/>
    <x v="0"/>
  </r>
  <r>
    <n v="44642"/>
    <d v="2024-11-02T00:00:00"/>
    <x v="11"/>
    <x v="2"/>
    <x v="1"/>
    <s v="2024-11-02 00:00:00"/>
    <m/>
    <x v="2"/>
    <s v="800W"/>
    <s v="SANDRA MILENA NIETO SOLANO"/>
    <n v="1052378574"/>
    <s v="FINALIZADA"/>
    <s v="FELIPE ALEXANDER ARANGO"/>
    <x v="0"/>
  </r>
  <r>
    <n v="44650"/>
    <d v="2024-11-02T00:00:00"/>
    <x v="11"/>
    <x v="2"/>
    <x v="1"/>
    <s v="2024-11-05 00:00:00"/>
    <m/>
    <x v="1"/>
    <s v="1600W"/>
    <s v="DANIEL LEON QUIROGA"/>
    <n v="1013636032"/>
    <s v="AUTORIZADA"/>
    <s v="JUAN CARLOS SALCEDO"/>
    <x v="0"/>
  </r>
  <r>
    <n v="44654"/>
    <d v="2024-11-02T00:00:00"/>
    <x v="11"/>
    <x v="2"/>
    <x v="1"/>
    <s v="2024-11-06 00:00:00"/>
    <m/>
    <x v="0"/>
    <s v="800W"/>
    <s v="JULIAN ANDRES  HENAO"/>
    <n v="80164364"/>
    <s v="EN ESPERA"/>
    <m/>
    <x v="0"/>
  </r>
  <r>
    <n v="44681"/>
    <d v="2024-11-02T00:00:00"/>
    <x v="11"/>
    <x v="2"/>
    <x v="1"/>
    <s v="2024-11-06 00:00:00"/>
    <m/>
    <x v="0"/>
    <s v="500W"/>
    <s v="LUCAS  BOGOTA GARCIA"/>
    <n v="1125229389"/>
    <s v="EN ESPERA"/>
    <m/>
    <x v="0"/>
  </r>
  <r>
    <n v="44684"/>
    <d v="2024-11-02T00:00:00"/>
    <x v="11"/>
    <x v="2"/>
    <x v="1"/>
    <s v="2024-11-02 00:00:00"/>
    <s v="2024-11-05 12:48:43"/>
    <x v="2"/>
    <s v="500W"/>
    <s v="LAURA PAOLA FONSECA  BERRIO"/>
    <n v="1015432684"/>
    <s v="ENTREGADA"/>
    <s v="JUAN CARLOS SALCEDO"/>
    <x v="0"/>
  </r>
  <r>
    <n v="44685"/>
    <d v="2024-11-02T00:00:00"/>
    <x v="11"/>
    <x v="2"/>
    <x v="1"/>
    <s v="2024-11-06 00:00:00"/>
    <m/>
    <x v="1"/>
    <s v="350W"/>
    <s v="JOHN SEBASTIAN  RODRIGUEZ RAMIREZ"/>
    <n v="1016035311"/>
    <s v="EN ESPERA"/>
    <m/>
    <x v="0"/>
  </r>
  <r>
    <n v="44601"/>
    <d v="2024-11-02T00:00:00"/>
    <x v="11"/>
    <x v="2"/>
    <x v="1"/>
    <s v="2024-11-06 00:00:00"/>
    <m/>
    <x v="3"/>
    <s v="800W"/>
    <s v="JENNY MARCELA  HERRERA PEREZ"/>
    <n v="1014196683"/>
    <s v="EN ESPERA"/>
    <m/>
    <x v="4"/>
  </r>
  <r>
    <n v="44607"/>
    <d v="2024-11-02T00:00:00"/>
    <x v="11"/>
    <x v="2"/>
    <x v="1"/>
    <s v="2024-11-02 00:00:00"/>
    <s v="2024-11-02 12:28:19"/>
    <x v="2"/>
    <s v="1600W"/>
    <s v="NAVARRO SAIZ LAURA MARCELA"/>
    <n v="1054092120"/>
    <s v="ENTREGADA"/>
    <s v="CRISTIAN ALFONSO"/>
    <x v="4"/>
  </r>
  <r>
    <n v="44616"/>
    <d v="2024-11-02T00:00:00"/>
    <x v="11"/>
    <x v="2"/>
    <x v="1"/>
    <s v="2024-11-05 00:00:00"/>
    <m/>
    <x v="0"/>
    <s v="1600W"/>
    <s v="DIEGO ALEJANDRO  OROZCO"/>
    <n v="80057326"/>
    <s v="FINALIZADA"/>
    <s v="SEBASTIAN ARIAS"/>
    <x v="4"/>
  </r>
  <r>
    <n v="44618"/>
    <d v="2024-11-02T00:00:00"/>
    <x v="11"/>
    <x v="2"/>
    <x v="1"/>
    <s v="2024-11-05 00:00:00"/>
    <s v="2024-11-05 16:10:49"/>
    <x v="2"/>
    <s v="1600W"/>
    <s v="ESTEFANIA  RUIZ RODRIGUEZ"/>
    <n v="1070927392"/>
    <s v="ENTREGADA"/>
    <s v="SEBASTIAN ARIAS"/>
    <x v="4"/>
  </r>
  <r>
    <n v="44621"/>
    <d v="2024-11-02T00:00:00"/>
    <x v="11"/>
    <x v="2"/>
    <x v="1"/>
    <s v="2024-11-02 00:00:00"/>
    <s v="2024-11-05 13:45:38"/>
    <x v="2"/>
    <s v="800W"/>
    <s v="YENNYFER KARINA ZAMBRANO LONDOÑO"/>
    <n v="1001341610"/>
    <s v="ENTREGADA"/>
    <s v="CRISTIAN ALFONSO"/>
    <x v="4"/>
  </r>
  <r>
    <n v="44629"/>
    <d v="2024-11-02T00:00:00"/>
    <x v="11"/>
    <x v="2"/>
    <x v="1"/>
    <s v="2024-11-02 00:00:00"/>
    <m/>
    <x v="2"/>
    <s v="500W"/>
    <s v="JAIME ALEJANDRO  GOLNZALEZ MARTINEZ"/>
    <n v="79592501"/>
    <s v="C. CALIDAD"/>
    <s v="CRISTIAN ALFONSO"/>
    <x v="4"/>
  </r>
  <r>
    <n v="44635"/>
    <d v="2024-11-02T00:00:00"/>
    <x v="11"/>
    <x v="2"/>
    <x v="1"/>
    <s v="2024-11-02 00:00:00"/>
    <m/>
    <x v="2"/>
    <s v="1600W"/>
    <s v="HECTOR JAVIER  RINCON FRANCO"/>
    <n v="79818495"/>
    <s v="FINALIZADA"/>
    <s v="SEBASTIAN ARIAS"/>
    <x v="4"/>
  </r>
  <r>
    <n v="44638"/>
    <d v="2024-11-02T00:00:00"/>
    <x v="11"/>
    <x v="2"/>
    <x v="1"/>
    <s v="2024-11-06 00:00:00"/>
    <m/>
    <x v="0"/>
    <s v="500W"/>
    <s v="CARLOS MARIO ACOSTA PEREZ"/>
    <n v="1013616981"/>
    <s v="EN ESPERA"/>
    <m/>
    <x v="4"/>
  </r>
  <r>
    <n v="44651"/>
    <d v="2024-11-02T00:00:00"/>
    <x v="11"/>
    <x v="2"/>
    <x v="1"/>
    <s v="2024-11-02 00:00:00"/>
    <s v="2024-11-02 13:15:14"/>
    <x v="2"/>
    <s v="1600W"/>
    <s v="CARLOS EDUARDO  OLMOS NOVOA"/>
    <n v="1019025350"/>
    <s v="ENTREGADA"/>
    <s v="SEBASTIAN ARIAS"/>
    <x v="4"/>
  </r>
  <r>
    <n v="44653"/>
    <d v="2024-11-02T00:00:00"/>
    <x v="11"/>
    <x v="2"/>
    <x v="1"/>
    <s v="2024-11-06 00:00:00"/>
    <m/>
    <x v="3"/>
    <s v="500W"/>
    <s v="CRISTIAN ALEJANDRO CRUZ MORENO"/>
    <n v="1024496756"/>
    <s v="EN ESPERA"/>
    <m/>
    <x v="4"/>
  </r>
  <r>
    <n v="44656"/>
    <d v="2024-11-02T00:00:00"/>
    <x v="11"/>
    <x v="2"/>
    <x v="1"/>
    <s v="2024-11-06 00:00:00"/>
    <m/>
    <x v="3"/>
    <s v="500W"/>
    <s v="WENDERLEY ALEXANDRO  CHACON OLARTE"/>
    <n v="1000853944"/>
    <s v="EN ESPERA"/>
    <m/>
    <x v="4"/>
  </r>
  <r>
    <n v="44659"/>
    <d v="2024-11-02T00:00:00"/>
    <x v="11"/>
    <x v="2"/>
    <x v="1"/>
    <s v="2024-11-12 00:00:00"/>
    <m/>
    <x v="2"/>
    <s v="350w"/>
    <s v="EVELYN  MURILLO GONZALEZ"/>
    <n v="1112100834"/>
    <s v="FINALIZADA"/>
    <s v="SEBASTIAN ARIAS"/>
    <x v="4"/>
  </r>
  <r>
    <n v="44670"/>
    <d v="2024-11-02T00:00:00"/>
    <x v="11"/>
    <x v="2"/>
    <x v="1"/>
    <s v="2024-11-06 00:00:00"/>
    <m/>
    <x v="4"/>
    <s v="00"/>
    <s v="CRISTIAN ALEJANDRO  SANGUINO LUCERO"/>
    <n v="1030654819"/>
    <s v="EN ESPERA"/>
    <m/>
    <x v="4"/>
  </r>
  <r>
    <n v="44674"/>
    <d v="2024-11-02T00:00:00"/>
    <x v="11"/>
    <x v="2"/>
    <x v="1"/>
    <s v="2024-11-02 00:00:00"/>
    <s v="2024-11-02 14:44:56"/>
    <x v="2"/>
    <s v="800W"/>
    <s v="WILSON JOSE QUERALES RODRIGUEZ"/>
    <n v="5333837"/>
    <s v="ENTREGADA"/>
    <s v="SEBASTIAN ARIAS"/>
    <x v="4"/>
  </r>
  <r>
    <n v="44598"/>
    <d v="2024-11-02T00:00:00"/>
    <x v="11"/>
    <x v="2"/>
    <x v="1"/>
    <s v="2024-11-02 00:00:00"/>
    <s v="2024-11-05 08:12:57"/>
    <x v="2"/>
    <s v="350W"/>
    <s v="PAOLO ESTEBAN LEAL NUÑEZ"/>
    <n v="1000179298"/>
    <s v="ENTREGADA"/>
    <s v="SANTIAGO SILVA"/>
    <x v="2"/>
  </r>
  <r>
    <n v="44604"/>
    <d v="2024-11-02T00:00:00"/>
    <x v="11"/>
    <x v="2"/>
    <x v="1"/>
    <s v="2024-11-02 00:00:00"/>
    <s v="2024-11-02 10:47:45"/>
    <x v="2"/>
    <s v="350W"/>
    <s v="GABRIELA CONTRERAS ANGARITA"/>
    <n v="1032505045"/>
    <s v="ENTREGADA"/>
    <s v="SANTIAGO SILVA"/>
    <x v="2"/>
  </r>
  <r>
    <n v="44610"/>
    <d v="2024-11-02T00:00:00"/>
    <x v="11"/>
    <x v="2"/>
    <x v="1"/>
    <s v="2024-11-07 00:00:00"/>
    <m/>
    <x v="0"/>
    <s v="500W"/>
    <s v="TATIANA  GALVEZ CRUZ"/>
    <n v="38797071"/>
    <s v="AUTORIZA.R.B"/>
    <s v="CESAR GRANADOS"/>
    <x v="2"/>
  </r>
  <r>
    <n v="44613"/>
    <d v="2024-11-02T00:00:00"/>
    <x v="11"/>
    <x v="2"/>
    <x v="1"/>
    <s v="2024-11-06 00:00:00"/>
    <m/>
    <x v="0"/>
    <s v="1600W"/>
    <s v="BELSALTEK SAS BELSALTEK SAS"/>
    <n v="901604175"/>
    <s v="FINALIZADA"/>
    <s v="CESAR GRANADOS"/>
    <x v="2"/>
  </r>
  <r>
    <n v="44620"/>
    <d v="2024-11-02T00:00:00"/>
    <x v="11"/>
    <x v="2"/>
    <x v="1"/>
    <s v="2024-11-06 00:00:00"/>
    <m/>
    <x v="0"/>
    <s v="800W"/>
    <s v="JAIRO  HERNANDEZ CABALLERO"/>
    <n v="1015440331"/>
    <s v="FINALIZADA"/>
    <s v="CESAR GRANADOS"/>
    <x v="2"/>
  </r>
  <r>
    <n v="44622"/>
    <d v="2024-11-02T00:00:00"/>
    <x v="11"/>
    <x v="2"/>
    <x v="1"/>
    <s v="2024-11-14 00:00:00"/>
    <m/>
    <x v="0"/>
    <s v="1600W"/>
    <s v="FELIPE  LAVERDE ZAMUDIO"/>
    <n v="1020807654"/>
    <s v="EN PROCESO"/>
    <s v="SANTIAGO SILVA"/>
    <x v="2"/>
  </r>
  <r>
    <n v="44631"/>
    <d v="2024-11-02T00:00:00"/>
    <x v="11"/>
    <x v="2"/>
    <x v="1"/>
    <s v="2024-11-02 00:00:00"/>
    <s v="2024-11-05 08:40:25"/>
    <x v="2"/>
    <s v="350W"/>
    <s v="UWE MAURICIO KUSTNER ESCOBAR"/>
    <n v="80773474"/>
    <s v="ENTREGADA"/>
    <s v="SANTIAGO SILVA"/>
    <x v="2"/>
  </r>
  <r>
    <n v="44641"/>
    <d v="2024-11-02T00:00:00"/>
    <x v="11"/>
    <x v="2"/>
    <x v="1"/>
    <s v="2024-11-02 00:00:00"/>
    <s v="2024-11-05 08:49:44"/>
    <x v="2"/>
    <s v="500W"/>
    <s v="JORGE  MOLINA GUZMAN"/>
    <n v="1022959796"/>
    <s v="ENTREGADA"/>
    <s v="CESAR GRANADOS"/>
    <x v="2"/>
  </r>
  <r>
    <n v="44652"/>
    <d v="2024-11-02T00:00:00"/>
    <x v="11"/>
    <x v="2"/>
    <x v="1"/>
    <s v="2024-11-02 00:00:00"/>
    <s v="2024-11-05 08:51:40"/>
    <x v="2"/>
    <s v="350W"/>
    <s v="VALERIA ALEJANDRA  NOVA MANCERA"/>
    <n v="1069305854"/>
    <s v="ENTREGADA"/>
    <s v="CESAR GRANADOS"/>
    <x v="2"/>
  </r>
  <r>
    <n v="44657"/>
    <d v="2024-11-02T00:00:00"/>
    <x v="11"/>
    <x v="2"/>
    <x v="1"/>
    <s v="2024-11-07 00:00:00"/>
    <m/>
    <x v="3"/>
    <s v="500W"/>
    <s v="JUAN CARLOS  ACEVEDO"/>
    <n v="91539824"/>
    <s v="P. AUTORIZAR"/>
    <s v="CESAR GRANADOS"/>
    <x v="2"/>
  </r>
  <r>
    <n v="44658"/>
    <d v="2024-11-02T00:00:00"/>
    <x v="11"/>
    <x v="2"/>
    <x v="1"/>
    <s v="2024-11-14 00:00:00"/>
    <m/>
    <x v="0"/>
    <s v="500W"/>
    <s v="JUAN PABLO  CAMACHO"/>
    <n v="1020742336"/>
    <s v="EN ESPERA"/>
    <m/>
    <x v="2"/>
  </r>
  <r>
    <n v="44665"/>
    <d v="2024-11-02T00:00:00"/>
    <x v="11"/>
    <x v="2"/>
    <x v="1"/>
    <s v="2024-11-07 00:00:00"/>
    <m/>
    <x v="1"/>
    <s v="350W"/>
    <s v="JUAN DAVID OTALORA"/>
    <n v="1020777392"/>
    <s v="EN ESPERA"/>
    <m/>
    <x v="2"/>
  </r>
  <r>
    <n v="44666"/>
    <d v="2024-11-02T00:00:00"/>
    <x v="11"/>
    <x v="2"/>
    <x v="1"/>
    <s v="2024-11-06 00:00:00"/>
    <m/>
    <x v="0"/>
    <s v="800W"/>
    <s v="LINA MARIA  PINILLA ARVELAEZ"/>
    <n v="1033767695"/>
    <s v="EN ESPERA"/>
    <m/>
    <x v="2"/>
  </r>
  <r>
    <n v="44668"/>
    <d v="2024-11-02T00:00:00"/>
    <x v="11"/>
    <x v="2"/>
    <x v="1"/>
    <s v="2024-11-14 00:00:00"/>
    <m/>
    <x v="0"/>
    <s v="500W"/>
    <s v="DIANA SANCHEZ"/>
    <n v="65556618"/>
    <s v="EN ESPERA"/>
    <m/>
    <x v="2"/>
  </r>
  <r>
    <n v="44671"/>
    <d v="2024-11-02T00:00:00"/>
    <x v="11"/>
    <x v="2"/>
    <x v="1"/>
    <s v="2024-11-05 00:00:00"/>
    <s v="2024-11-05 12:44:53"/>
    <x v="2"/>
    <s v="1600W"/>
    <s v="MILDRED ALEJANDRA  GÓMEZ PÉREZ"/>
    <n v="1127066368"/>
    <s v="ENTREGADA"/>
    <s v="SANTIAGO SILVA"/>
    <x v="2"/>
  </r>
  <r>
    <n v="44673"/>
    <d v="2024-11-02T00:00:00"/>
    <x v="11"/>
    <x v="2"/>
    <x v="1"/>
    <s v="2024-11-05 00:00:00"/>
    <m/>
    <x v="2"/>
    <s v="350W"/>
    <s v="MARIA ANGELICA  SARMIENTO BELTRAN"/>
    <n v="1019016605"/>
    <s v="FINALIZADA"/>
    <s v="SANTIAGO SILVA"/>
    <x v="2"/>
  </r>
  <r>
    <n v="44677"/>
    <d v="2024-11-02T00:00:00"/>
    <x v="11"/>
    <x v="2"/>
    <x v="1"/>
    <s v="2024-11-14 00:00:00"/>
    <m/>
    <x v="0"/>
    <s v="500W"/>
    <s v="VALENTINA  MOJICA OSTOS"/>
    <n v="1072672250"/>
    <s v="EN ESPERA"/>
    <m/>
    <x v="2"/>
  </r>
  <r>
    <n v="72531"/>
    <s v="2025-10-31 11:24:33"/>
    <x v="11"/>
    <x v="3"/>
    <x v="0"/>
    <s v="2025-10-31 00:00:00"/>
    <s v="2025-10-31 15:06:19"/>
    <x v="8"/>
    <s v="800W"/>
    <s v="CARLOS MAURICIO RAMOS ATAPUMA"/>
    <n v="1020828311"/>
    <s v="ENTREGADA"/>
    <s v="RICARDO TORRES"/>
    <x v="1"/>
  </r>
  <r>
    <n v="72554"/>
    <s v="2025-10-31 13:19:15"/>
    <x v="11"/>
    <x v="3"/>
    <x v="0"/>
    <s v="2025-11-05 00:00:00"/>
    <s v="2025-11-04 13:33:35"/>
    <x v="0"/>
    <s v="800W"/>
    <s v="JUAN FELIPE  ESPITIA ARANA"/>
    <n v="1010243240"/>
    <s v="ENTREGADA"/>
    <s v="JULIAN TORRES"/>
    <x v="1"/>
  </r>
  <r>
    <n v="72559"/>
    <s v="2025-10-31 13:33:22"/>
    <x v="11"/>
    <x v="3"/>
    <x v="0"/>
    <s v="2025-10-31 00:00:00"/>
    <s v="2025-11-08 10:40:35"/>
    <x v="8"/>
    <s v="800W"/>
    <s v="OSCAR CEDIEL"/>
    <n v="1031181918"/>
    <s v="ENTREGADA"/>
    <s v="YONNATTAN HERRERA"/>
    <x v="1"/>
  </r>
  <r>
    <n v="72562"/>
    <s v="2025-10-31 13:41:15"/>
    <x v="11"/>
    <x v="3"/>
    <x v="0"/>
    <s v="2025-10-31 00:00:00"/>
    <s v="2025-10-31 15:34:22"/>
    <x v="1"/>
    <n v="2400"/>
    <s v="RICARDO  FERREIRA"/>
    <n v="1014189663"/>
    <s v="ENTREGADA"/>
    <s v="YONNATTAN HERRERA"/>
    <x v="1"/>
  </r>
  <r>
    <n v="72570"/>
    <s v="2025-10-31 15:02:14"/>
    <x v="11"/>
    <x v="3"/>
    <x v="0"/>
    <s v="2025-11-04 00:00:00"/>
    <s v="2025-11-04 12:58:53"/>
    <x v="0"/>
    <s v="500W"/>
    <s v="TOMAS  PEÑA VALENZUELA"/>
    <n v="1020833029"/>
    <s v="ENTREGADA"/>
    <s v="RICARDO TORRES"/>
    <x v="1"/>
  </r>
  <r>
    <n v="72573"/>
    <s v="2025-10-31 15:32:17"/>
    <x v="11"/>
    <x v="3"/>
    <x v="0"/>
    <s v="2025-10-31 00:00:00"/>
    <s v="2025-10-31 15:56:03"/>
    <x v="7"/>
    <s v="500W"/>
    <s v="CARLOS ANDRES PEREZ CAUSIL"/>
    <n v="1016023736"/>
    <s v="ENTREGADA"/>
    <s v="JULIAN TORRES"/>
    <x v="1"/>
  </r>
  <r>
    <n v="72582"/>
    <s v="2025-10-31 16:40:48"/>
    <x v="11"/>
    <x v="3"/>
    <x v="0"/>
    <m/>
    <s v="2025-11-04 16:40:10"/>
    <x v="1"/>
    <s v="800W"/>
    <s v="JOESTIN JAVIER BENT ALVARADO"/>
    <n v="1140889718"/>
    <s v="ENTREGADA"/>
    <s v="JULIAN TORRES"/>
    <x v="1"/>
  </r>
  <r>
    <n v="72583"/>
    <s v="2025-10-31 16:48:02"/>
    <x v="11"/>
    <x v="3"/>
    <x v="0"/>
    <s v="2025-11-05 00:00:00"/>
    <m/>
    <x v="1"/>
    <s v="1600W"/>
    <s v="MANUEL FERNANDO GEREDA CASTAÑEDA"/>
    <n v="1098699472"/>
    <s v="FINALIZADA"/>
    <s v="YONNATTAN HERRERA"/>
    <x v="1"/>
  </r>
  <r>
    <n v="72584"/>
    <s v="2025-10-31 16:57:21"/>
    <x v="11"/>
    <x v="3"/>
    <x v="0"/>
    <s v="2025-11-05 00:00:00"/>
    <s v="2025-11-06 16:39:52"/>
    <x v="0"/>
    <s v="350 LITE"/>
    <s v="EDWIN FERNEY PARRA"/>
    <n v="1007586179"/>
    <s v="ENTREGADA"/>
    <s v="YONNATTAN HERRERA"/>
    <x v="1"/>
  </r>
  <r>
    <n v="44485"/>
    <d v="2024-11-01T00:00:00"/>
    <x v="11"/>
    <x v="2"/>
    <x v="1"/>
    <s v="2024-11-01 00:00:00"/>
    <s v="2024-11-05 11:57:11"/>
    <x v="2"/>
    <s v="800W"/>
    <s v="ALBERTO  NIÑO ALBARADO"/>
    <n v="1030557050"/>
    <s v="ENTREGADA"/>
    <s v="YEFERSON OSORIO"/>
    <x v="0"/>
  </r>
  <r>
    <n v="44487"/>
    <d v="2024-11-01T00:00:00"/>
    <x v="11"/>
    <x v="2"/>
    <x v="1"/>
    <s v="2024-11-05 00:00:00"/>
    <m/>
    <x v="0"/>
    <s v="1600W"/>
    <s v="GISSETH  MUÑETON ROJAS"/>
    <n v="1014296766"/>
    <s v="AUTORIZADA"/>
    <s v="FELIPE ALEXANDER ARANGO"/>
    <x v="0"/>
  </r>
  <r>
    <n v="44497"/>
    <d v="2024-11-01T00:00:00"/>
    <x v="11"/>
    <x v="2"/>
    <x v="1"/>
    <s v="2024-11-05 00:00:00"/>
    <m/>
    <x v="0"/>
    <s v="800W"/>
    <s v="MAURICIO  CALLE ESPINOSA"/>
    <n v="1000794661"/>
    <s v="FINALIZADA"/>
    <s v="FELIPE ALEXANDER ARANGO"/>
    <x v="0"/>
  </r>
  <r>
    <n v="44500"/>
    <d v="2024-11-01T00:00:00"/>
    <x v="11"/>
    <x v="2"/>
    <x v="1"/>
    <s v="2024-11-01 00:00:00"/>
    <s v="2024-11-01 13:42:15"/>
    <x v="2"/>
    <s v="1600W"/>
    <s v="JOSE LUIS  TAMI ARDILA"/>
    <n v="1020753118"/>
    <s v="ENTREGADA"/>
    <s v="MIGUEL ANGEL OSORIO"/>
    <x v="0"/>
  </r>
  <r>
    <n v="44505"/>
    <d v="2024-11-01T00:00:00"/>
    <x v="11"/>
    <x v="2"/>
    <x v="1"/>
    <s v="2024-11-05 00:00:00"/>
    <m/>
    <x v="0"/>
    <s v="800W"/>
    <s v="DIEGO  CARDENAS ACUÑA"/>
    <n v="13722379"/>
    <s v="EN ESPERA"/>
    <m/>
    <x v="0"/>
  </r>
  <r>
    <n v="44510"/>
    <d v="2024-11-01T00:00:00"/>
    <x v="11"/>
    <x v="2"/>
    <x v="1"/>
    <s v="2024-11-05 00:00:00"/>
    <m/>
    <x v="0"/>
    <s v="500W"/>
    <s v="JUAN PABLO BUELVAS"/>
    <n v="1072668947"/>
    <s v="EN ESPERA"/>
    <m/>
    <x v="0"/>
  </r>
  <r>
    <n v="44523"/>
    <d v="2024-11-01T00:00:00"/>
    <x v="11"/>
    <x v="2"/>
    <x v="1"/>
    <s v="2024-11-01 00:00:00"/>
    <m/>
    <x v="2"/>
    <s v="800W"/>
    <s v="SALOMON  RUBIO GARCIA"/>
    <n v="1071170218"/>
    <s v="FINALIZADA"/>
    <s v="FELIPE ALEXANDER ARANGO"/>
    <x v="0"/>
  </r>
  <r>
    <n v="44524"/>
    <d v="2024-11-01T00:00:00"/>
    <x v="11"/>
    <x v="2"/>
    <x v="1"/>
    <s v="2024-11-05 00:00:00"/>
    <m/>
    <x v="3"/>
    <s v="500W"/>
    <s v="ARLEY GONZALEZ"/>
    <n v="80820172"/>
    <s v="AUTORIZA.R.B"/>
    <s v="FELIPE ALEXANDER ARANGO"/>
    <x v="0"/>
  </r>
  <r>
    <n v="44527"/>
    <d v="2024-11-01T00:00:00"/>
    <x v="11"/>
    <x v="2"/>
    <x v="1"/>
    <s v="2024-11-05 00:00:00"/>
    <m/>
    <x v="0"/>
    <s v="1600w"/>
    <s v="ANGEL RODRIGUEZ"/>
    <n v="1001205728"/>
    <s v="EN ESPERA"/>
    <m/>
    <x v="0"/>
  </r>
  <r>
    <n v="44536"/>
    <d v="2024-11-01T00:00:00"/>
    <x v="11"/>
    <x v="2"/>
    <x v="1"/>
    <s v="2024-11-05 00:00:00"/>
    <m/>
    <x v="3"/>
    <s v="350W"/>
    <s v="DIEGO ALVAREZ"/>
    <n v="1110515099"/>
    <s v="EN ESPERA"/>
    <m/>
    <x v="0"/>
  </r>
  <r>
    <n v="44541"/>
    <d v="2024-11-01T00:00:00"/>
    <x v="11"/>
    <x v="2"/>
    <x v="1"/>
    <s v="2024-11-05 00:00:00"/>
    <m/>
    <x v="1"/>
    <s v="500W"/>
    <s v="WILSON GOMEZ"/>
    <n v="1014213285"/>
    <s v="EN ESPERA"/>
    <m/>
    <x v="0"/>
  </r>
  <r>
    <n v="44548"/>
    <d v="2024-11-01T00:00:00"/>
    <x v="11"/>
    <x v="2"/>
    <x v="1"/>
    <s v="2024-11-01 00:00:00"/>
    <s v="2024-11-02 14:02:52"/>
    <x v="2"/>
    <s v="350W"/>
    <s v="ALEJANDRA CASTAÑEDA"/>
    <n v="1015458392"/>
    <s v="ENTREGADA"/>
    <s v="FELIPE ALEXANDER ARANGO"/>
    <x v="0"/>
  </r>
  <r>
    <n v="44550"/>
    <d v="2024-11-01T00:00:00"/>
    <x v="11"/>
    <x v="2"/>
    <x v="1"/>
    <s v="2024-11-05 00:00:00"/>
    <m/>
    <x v="0"/>
    <s v="800W"/>
    <s v="SEBASTIAN  GASCA LOPEZ"/>
    <n v="1020804670"/>
    <s v="AUTORIZADA"/>
    <s v="MIGUEL ANGEL OSORIO"/>
    <x v="0"/>
  </r>
  <r>
    <n v="44568"/>
    <d v="2024-11-01T00:00:00"/>
    <x v="11"/>
    <x v="2"/>
    <x v="1"/>
    <s v="2024-11-01 00:00:00"/>
    <m/>
    <x v="2"/>
    <s v="800W"/>
    <s v="NATHALIA  LOPEZ SARDOTH"/>
    <n v="1020827547"/>
    <s v="FINALIZADA"/>
    <s v="FELIPE ALEXANDER ARANGO"/>
    <x v="0"/>
  </r>
  <r>
    <n v="44578"/>
    <d v="2024-11-01T00:00:00"/>
    <x v="11"/>
    <x v="2"/>
    <x v="1"/>
    <s v="2024-11-02 00:00:00"/>
    <s v="2024-11-02 13:56:09"/>
    <x v="2"/>
    <s v="350W"/>
    <s v="LUISA FERNANDA CARRANZA CARRANZA"/>
    <n v="1070022354"/>
    <s v="ENTREGADA"/>
    <s v="FELIPE ALEXANDER ARANGO"/>
    <x v="0"/>
  </r>
  <r>
    <n v="44493"/>
    <d v="2024-11-01T00:00:00"/>
    <x v="11"/>
    <x v="2"/>
    <x v="1"/>
    <s v="2024-11-02 00:00:00"/>
    <s v="2024-11-02 10:26:15"/>
    <x v="1"/>
    <s v="500W"/>
    <s v="ANGIE CAROLINA ECHEVERRI VARGAS"/>
    <n v="52971122"/>
    <s v="ENTREGADA"/>
    <s v="SEBASTIAN ARIAS"/>
    <x v="4"/>
  </r>
  <r>
    <n v="44504"/>
    <d v="2024-11-01T00:00:00"/>
    <x v="11"/>
    <x v="2"/>
    <x v="1"/>
    <s v="2024-11-05 00:00:00"/>
    <m/>
    <x v="3"/>
    <s v="800W"/>
    <s v="ADRIAN EDUARDO RUIZ CERQUERA"/>
    <n v="1014977178"/>
    <s v="C. CALIDAD"/>
    <s v="CRISTIAN ALFONSO"/>
    <x v="4"/>
  </r>
  <r>
    <n v="44539"/>
    <d v="2024-11-01T00:00:00"/>
    <x v="11"/>
    <x v="2"/>
    <x v="1"/>
    <s v="2024-11-06 00:00:00"/>
    <m/>
    <x v="0"/>
    <s v="800W"/>
    <s v="JULY ANDREA CORONADO CASTRO"/>
    <n v="1024473954"/>
    <s v="EN ESPERA"/>
    <m/>
    <x v="4"/>
  </r>
  <r>
    <n v="44547"/>
    <d v="2024-11-01T00:00:00"/>
    <x v="11"/>
    <x v="2"/>
    <x v="1"/>
    <s v="2024-11-01 00:00:00"/>
    <s v="2024-11-01 16:30:47"/>
    <x v="2"/>
    <s v="800W"/>
    <s v="ANTONIO GUTIERREZ ARANGO"/>
    <n v="1002566962"/>
    <s v="ENTREGADA"/>
    <s v="SEBASTIAN ARIAS"/>
    <x v="4"/>
  </r>
  <r>
    <n v="44551"/>
    <d v="2024-11-01T00:00:00"/>
    <x v="11"/>
    <x v="2"/>
    <x v="1"/>
    <s v="2024-11-05 00:00:00"/>
    <m/>
    <x v="0"/>
    <s v="1600W"/>
    <s v="JAIME EDUARDO HERNANDEZ MEDINA"/>
    <n v="1022402808"/>
    <s v="FINALIZADA"/>
    <s v="CRISTIAN ALFONSO"/>
    <x v="4"/>
  </r>
  <r>
    <n v="44580"/>
    <d v="2024-11-01T00:00:00"/>
    <x v="11"/>
    <x v="2"/>
    <x v="1"/>
    <s v="2024-11-05 00:00:00"/>
    <s v="2024-11-05 15:13:52"/>
    <x v="2"/>
    <s v="350W"/>
    <s v="HENRY JUNIOR GUERRA IGLESIA"/>
    <n v="1007709782"/>
    <s v="ENTREGADA"/>
    <s v="SEBASTIAN ARIAS"/>
    <x v="4"/>
  </r>
  <r>
    <n v="44583"/>
    <d v="2024-11-01T00:00:00"/>
    <x v="11"/>
    <x v="2"/>
    <x v="1"/>
    <s v="2024-11-07 00:00:00"/>
    <m/>
    <x v="0"/>
    <s v="500W"/>
    <s v="NICOLAS  CACERES"/>
    <n v="80020690"/>
    <s v="EN ESPERA"/>
    <m/>
    <x v="4"/>
  </r>
  <r>
    <n v="44486"/>
    <d v="2024-11-01T00:00:00"/>
    <x v="11"/>
    <x v="2"/>
    <x v="1"/>
    <s v="2024-11-05 00:00:00"/>
    <m/>
    <x v="0"/>
    <s v="800W"/>
    <s v="OSWALDO MARQUEZ CASTILLO"/>
    <n v="1019129793"/>
    <s v="FINALIZADA"/>
    <s v="SANTIAGO SILVA"/>
    <x v="2"/>
  </r>
  <r>
    <n v="44489"/>
    <d v="2024-11-01T00:00:00"/>
    <x v="11"/>
    <x v="2"/>
    <x v="1"/>
    <s v="2024-11-05 00:00:00"/>
    <s v="2024-11-01 16:11:20"/>
    <x v="0"/>
    <s v="1600W"/>
    <s v="ALVARO CASTELLANOS LOPEZ"/>
    <n v="79939396"/>
    <s v="ENTREGADA"/>
    <s v="CESAR GRANADOS"/>
    <x v="2"/>
  </r>
  <r>
    <n v="44496"/>
    <d v="2024-11-01T00:00:00"/>
    <x v="11"/>
    <x v="2"/>
    <x v="1"/>
    <s v="2024-11-01 00:00:00"/>
    <m/>
    <x v="1"/>
    <s v="350W"/>
    <s v="WILLSON DANIEL ROMERO BOCANEGRA"/>
    <n v="1020754233"/>
    <s v="AUTORIZA.R.B"/>
    <s v="SANTIAGO SILVA"/>
    <x v="2"/>
  </r>
  <r>
    <n v="44501"/>
    <d v="2024-11-01T00:00:00"/>
    <x v="11"/>
    <x v="2"/>
    <x v="1"/>
    <s v="2024-11-05 00:00:00"/>
    <m/>
    <x v="0"/>
    <s v="500W"/>
    <s v="PABLO ANDRES  BARBOSA SANTAMARIA"/>
    <n v="13958927"/>
    <s v="FINALIZADA"/>
    <s v="CESAR GRANADOS"/>
    <x v="2"/>
  </r>
  <r>
    <n v="44517"/>
    <d v="2024-11-01T00:00:00"/>
    <x v="11"/>
    <x v="2"/>
    <x v="1"/>
    <s v="2024-11-01 00:00:00"/>
    <s v="2024-11-01 16:55:19"/>
    <x v="2"/>
    <s v="350 W"/>
    <s v="JULIAN  BECERRA AVILA"/>
    <n v="1072667166"/>
    <s v="ENTREGADA"/>
    <s v="SANTIAGO SILVA"/>
    <x v="2"/>
  </r>
  <r>
    <n v="44519"/>
    <d v="2024-11-01T00:00:00"/>
    <x v="11"/>
    <x v="2"/>
    <x v="1"/>
    <s v="2024-11-05 00:00:00"/>
    <s v="2024-11-05 09:20:35"/>
    <x v="0"/>
    <s v="500W"/>
    <s v="GABRIEL  PINEDA"/>
    <n v="12753187"/>
    <s v="ENTREGADA"/>
    <s v="CESAR GRANADOS"/>
    <x v="2"/>
  </r>
  <r>
    <n v="44525"/>
    <d v="2024-11-01T00:00:00"/>
    <x v="11"/>
    <x v="2"/>
    <x v="1"/>
    <s v="2024-11-01 00:00:00"/>
    <s v="2024-11-01 15:58:36"/>
    <x v="2"/>
    <s v="800W"/>
    <s v="SERGIO ANDRES PARRA BARRIGA"/>
    <n v="1010123222"/>
    <s v="ENTREGADA"/>
    <s v="SANTIAGO SILVA"/>
    <x v="2"/>
  </r>
  <r>
    <n v="44528"/>
    <d v="2024-11-01T00:00:00"/>
    <x v="11"/>
    <x v="2"/>
    <x v="1"/>
    <s v="2024-11-02 00:00:00"/>
    <s v="2024-11-01 14:09:18"/>
    <x v="1"/>
    <s v="1600W"/>
    <s v="MIGUEL ANGEL  MOLANO SAVEDRA"/>
    <n v="1136880434"/>
    <s v="ENTREGADA"/>
    <s v="CESAR GRANADOS"/>
    <x v="2"/>
  </r>
  <r>
    <n v="44530"/>
    <d v="2024-11-01T00:00:00"/>
    <x v="11"/>
    <x v="2"/>
    <x v="1"/>
    <s v="2024-11-05 00:00:00"/>
    <m/>
    <x v="2"/>
    <s v="1600W"/>
    <s v="JUAN SEBASTIAN RUIZ LINARES"/>
    <n v="1020819755"/>
    <s v="FINALIZADA"/>
    <s v="SANTIAGO SILVA"/>
    <x v="2"/>
  </r>
  <r>
    <n v="44534"/>
    <d v="2024-11-01T00:00:00"/>
    <x v="11"/>
    <x v="2"/>
    <x v="1"/>
    <s v="2024-11-06 00:00:00"/>
    <m/>
    <x v="0"/>
    <s v="350W"/>
    <s v="NELSON EDMUNDO  ACOSTA URDANETA"/>
    <n v="782022"/>
    <s v="FINALIZADA"/>
    <s v="SANTIAGO SILVA"/>
    <x v="2"/>
  </r>
  <r>
    <n v="44552"/>
    <d v="2024-11-01T00:00:00"/>
    <x v="11"/>
    <x v="2"/>
    <x v="1"/>
    <s v="2024-11-13 00:00:00"/>
    <s v="2024-11-05 16:25:06"/>
    <x v="0"/>
    <s v="1600W"/>
    <s v="MILENA MARGFOY GUARNIZO"/>
    <n v="1010190349"/>
    <s v="ENTREGADA"/>
    <s v="SANTIAGO SILVA"/>
    <x v="2"/>
  </r>
  <r>
    <n v="44553"/>
    <d v="2024-11-01T00:00:00"/>
    <x v="11"/>
    <x v="2"/>
    <x v="1"/>
    <s v="2024-11-05 00:00:00"/>
    <m/>
    <x v="0"/>
    <s v="500W"/>
    <s v="JULIANA LEON GARCIA"/>
    <n v="1014254641"/>
    <s v="AUTORIZADA"/>
    <s v="SANTIAGO SILVA"/>
    <x v="2"/>
  </r>
  <r>
    <n v="44559"/>
    <d v="2024-11-01T00:00:00"/>
    <x v="11"/>
    <x v="2"/>
    <x v="1"/>
    <s v="2024-11-01 00:00:00"/>
    <s v="2024-11-05 13:24:43"/>
    <x v="1"/>
    <s v="800W"/>
    <s v="NORA ARZUAGA OROZCO"/>
    <n v="1003243192"/>
    <s v="ENTREGADA"/>
    <s v="CESAR GRANADOS"/>
    <x v="2"/>
  </r>
  <r>
    <n v="44570"/>
    <d v="2024-11-01T00:00:00"/>
    <x v="11"/>
    <x v="2"/>
    <x v="1"/>
    <s v="2024-11-05 00:00:00"/>
    <m/>
    <x v="1"/>
    <s v="1600W"/>
    <s v="SERGIO EDUARDO GUALDRON PORTELA"/>
    <n v="1001197875"/>
    <s v="FINALIZADA"/>
    <s v="CESAR GRANADOS"/>
    <x v="2"/>
  </r>
  <r>
    <n v="44575"/>
    <d v="2024-11-01T00:00:00"/>
    <x v="11"/>
    <x v="2"/>
    <x v="1"/>
    <s v="2024-11-02 00:00:00"/>
    <s v="2024-11-05 08:46:12"/>
    <x v="1"/>
    <s v="800W"/>
    <s v="JULIAN CAMILO ZUÑIGA PEREZ"/>
    <n v="1090508239"/>
    <s v="ENTREGADA"/>
    <s v="CESAR GRANADOS"/>
    <x v="2"/>
  </r>
  <r>
    <n v="72589"/>
    <s v="2025-11-01 09:09:17"/>
    <x v="11"/>
    <x v="2"/>
    <x v="0"/>
    <s v="2025-12-04 00:00:00"/>
    <s v="2025-11-11 16:43:35"/>
    <x v="0"/>
    <s v="350W LITE"/>
    <s v="DERECK STEVE OSORIO ROMERO"/>
    <n v="1003765472"/>
    <s v="ENTREGADA"/>
    <s v="JULIAN TORRES"/>
    <x v="1"/>
  </r>
  <r>
    <n v="72597"/>
    <s v="2025-11-01 09:33:12"/>
    <x v="11"/>
    <x v="2"/>
    <x v="0"/>
    <s v="2025-12-04 00:00:00"/>
    <m/>
    <x v="3"/>
    <s v="800W"/>
    <s v="HAROLD YESID RODRIGUEZ CAMACHO"/>
    <n v="1014277256"/>
    <s v="FINALIZADA"/>
    <s v="RICARDO TORRES"/>
    <x v="1"/>
  </r>
  <r>
    <n v="72602"/>
    <s v="2025-11-01 09:39:39"/>
    <x v="11"/>
    <x v="2"/>
    <x v="0"/>
    <m/>
    <s v="2025-11-01 13:14:19"/>
    <x v="9"/>
    <s v="350W"/>
    <s v="NICOLAS  PINEDA LOPEZ"/>
    <n v="1015450484"/>
    <s v="ENTREGADA"/>
    <s v="YONNATTAN HERRERA"/>
    <x v="1"/>
  </r>
  <r>
    <n v="72608"/>
    <s v="2025-11-01 10:04:53"/>
    <x v="11"/>
    <x v="2"/>
    <x v="0"/>
    <s v="2025-12-04 00:00:00"/>
    <s v="2025-11-10 10:48:14"/>
    <x v="0"/>
    <s v="2400W"/>
    <s v="ANDRES CURREA"/>
    <n v="1030540957"/>
    <s v="ENTREGADA"/>
    <s v="RICARDO TORRES"/>
    <x v="1"/>
  </r>
  <r>
    <n v="72613"/>
    <s v="2025-11-01 10:19:01"/>
    <x v="11"/>
    <x v="2"/>
    <x v="0"/>
    <s v="2025-12-03 00:00:00"/>
    <m/>
    <x v="9"/>
    <s v="350W"/>
    <s v="LORENA PRIETO"/>
    <n v="1233491541"/>
    <s v="FINALIZADA"/>
    <s v="JULIAN TORRES"/>
    <x v="1"/>
  </r>
  <r>
    <n v="72616"/>
    <s v="2025-11-01 10:33:45"/>
    <x v="11"/>
    <x v="2"/>
    <x v="0"/>
    <s v="2025-12-03 00:00:00"/>
    <s v="2025-11-08 10:50:50"/>
    <x v="0"/>
    <n v="1600"/>
    <s v="SANTIAGO TORRES CALDERON"/>
    <n v="1073162894"/>
    <s v="ENTREGADA"/>
    <s v="JULIAN TORRES"/>
    <x v="1"/>
  </r>
  <r>
    <n v="72624"/>
    <s v="2025-11-01 11:05:09"/>
    <x v="11"/>
    <x v="2"/>
    <x v="0"/>
    <s v="2025-11-01 00:00:00"/>
    <s v="2025-11-01 12:47:31"/>
    <x v="8"/>
    <s v="800W"/>
    <s v="ADRIANA LEAL"/>
    <n v="1019012067"/>
    <s v="ENTREGADA"/>
    <s v="YONNATTAN HERRERA"/>
    <x v="1"/>
  </r>
  <r>
    <n v="72652"/>
    <s v="2025-11-01 13:01:16"/>
    <x v="11"/>
    <x v="2"/>
    <x v="0"/>
    <s v="2025-12-02 00:00:00"/>
    <s v="2025-11-04 16:59:28"/>
    <x v="1"/>
    <n v="1600"/>
    <s v="CRISTIAN CAMILO ALVAREZ PEÑALOZA"/>
    <n v="1057595924"/>
    <s v="ENTREGADA"/>
    <s v="JULIAN TORRES"/>
    <x v="1"/>
  </r>
  <r>
    <n v="44059"/>
    <d v="2024-10-26T00:00:00"/>
    <x v="12"/>
    <x v="3"/>
    <x v="1"/>
    <s v="2024-10-30 00:00:00"/>
    <m/>
    <x v="0"/>
    <s v="1600W"/>
    <s v="MICHAEL JAVIER RAMIREZ ROCHA"/>
    <n v="1031139318"/>
    <s v="EN ESPERA"/>
    <m/>
    <x v="1"/>
  </r>
  <r>
    <n v="44424"/>
    <d v="2024-10-31T00:00:00"/>
    <x v="11"/>
    <x v="3"/>
    <x v="1"/>
    <s v="2024-11-02 00:00:00"/>
    <m/>
    <x v="3"/>
    <s v="800 W"/>
    <s v="MISAEL LINARES"/>
    <n v="3155586"/>
    <s v="AUTORIZA.R.B"/>
    <s v="JUAN CARLOS SALCEDO"/>
    <x v="0"/>
  </r>
  <r>
    <n v="44425"/>
    <d v="2024-10-31T00:00:00"/>
    <x v="11"/>
    <x v="3"/>
    <x v="1"/>
    <s v="2024-11-02 00:00:00"/>
    <m/>
    <x v="0"/>
    <s v="350W"/>
    <s v="AURA PATRICIA  VILLAMIL SANCHEZ"/>
    <n v="20933156"/>
    <s v="FINALIZADA"/>
    <s v="MIGUEL ANGEL OSORIO"/>
    <x v="0"/>
  </r>
  <r>
    <n v="44426"/>
    <d v="2024-10-31T00:00:00"/>
    <x v="11"/>
    <x v="3"/>
    <x v="1"/>
    <s v="2024-11-02 00:00:00"/>
    <s v="2024-11-05 16:34:43"/>
    <x v="0"/>
    <s v="350W"/>
    <s v="WILLIAM ANDRES HURTADO"/>
    <n v="1082127669"/>
    <s v="ENTREGADA"/>
    <s v="YEFERSON OSORIO"/>
    <x v="0"/>
  </r>
  <r>
    <n v="44431"/>
    <d v="2024-10-31T00:00:00"/>
    <x v="11"/>
    <x v="3"/>
    <x v="1"/>
    <s v="2024-10-31 00:00:00"/>
    <s v="2024-10-31 15:14:18"/>
    <x v="2"/>
    <s v="1600W"/>
    <s v="LEOPOLDO  PENALOZA MALAVE"/>
    <n v="1496914"/>
    <s v="ENTREGADA"/>
    <s v="JUAN CARLOS SALCEDO"/>
    <x v="0"/>
  </r>
  <r>
    <n v="44434"/>
    <d v="2024-10-31T00:00:00"/>
    <x v="11"/>
    <x v="3"/>
    <x v="1"/>
    <s v="2024-10-31 00:00:00"/>
    <s v="2024-11-01 09:27:31"/>
    <x v="2"/>
    <s v="1600W"/>
    <s v="LUZ ANGELICA  GARZON PIÑEROS"/>
    <n v="1015996084"/>
    <s v="ENTREGADA"/>
    <s v="BRAYAN RAMIREZ"/>
    <x v="0"/>
  </r>
  <r>
    <n v="44438"/>
    <d v="2024-10-31T00:00:00"/>
    <x v="11"/>
    <x v="3"/>
    <x v="1"/>
    <s v="2024-10-31 00:00:00"/>
    <s v="2024-11-05 12:56:58"/>
    <x v="2"/>
    <s v="350 W"/>
    <s v="JHON JAIRO  GUANGUATI"/>
    <n v="1026268680"/>
    <s v="ENTREGADA"/>
    <s v="BRAYAN RAMIREZ"/>
    <x v="0"/>
  </r>
  <r>
    <n v="44442"/>
    <d v="2024-10-31T00:00:00"/>
    <x v="11"/>
    <x v="3"/>
    <x v="1"/>
    <s v="2024-10-31 00:00:00"/>
    <s v="2024-10-31 12:31:41"/>
    <x v="2"/>
    <s v="500W"/>
    <s v="JORGE MONCADA"/>
    <n v="79939289"/>
    <s v="ENTREGADA"/>
    <s v="BRAYAN RAMIREZ"/>
    <x v="0"/>
  </r>
  <r>
    <n v="44443"/>
    <d v="2024-10-31T00:00:00"/>
    <x v="11"/>
    <x v="3"/>
    <x v="1"/>
    <s v="2024-11-02 00:00:00"/>
    <m/>
    <x v="3"/>
    <s v="350W"/>
    <s v="FREDDY MAURICIO GIRALDO"/>
    <n v="75098198"/>
    <s v="FALABELLA"/>
    <m/>
    <x v="0"/>
  </r>
  <r>
    <n v="44451"/>
    <d v="2024-10-31T00:00:00"/>
    <x v="11"/>
    <x v="3"/>
    <x v="1"/>
    <s v="2024-10-31 00:00:00"/>
    <s v="2024-11-02 11:55:41"/>
    <x v="2"/>
    <s v="2400W"/>
    <s v="CARLOS EDUARDO ALARCON"/>
    <n v="1020754055"/>
    <s v="ENTREGADA"/>
    <s v="MIGUEL ANGEL OSORIO"/>
    <x v="0"/>
  </r>
  <r>
    <n v="44456"/>
    <d v="2024-10-31T00:00:00"/>
    <x v="11"/>
    <x v="3"/>
    <x v="1"/>
    <s v="2024-10-31 00:00:00"/>
    <s v="2024-10-31 13:50:29"/>
    <x v="2"/>
    <s v="350W"/>
    <s v="SEBASTIAN CORREDOR"/>
    <n v="1136886144"/>
    <s v="ENTREGADA"/>
    <s v="YEFERSON OSORIO"/>
    <x v="0"/>
  </r>
  <r>
    <n v="44458"/>
    <d v="2024-10-31T00:00:00"/>
    <x v="11"/>
    <x v="3"/>
    <x v="1"/>
    <s v="2024-10-31 00:00:00"/>
    <m/>
    <x v="2"/>
    <s v="500W"/>
    <s v="JONATHAN LEONARDO RUIZ LEON"/>
    <n v="1014232840"/>
    <s v="AUTORIZADA"/>
    <s v="MIGUEL ANGEL OSORIO"/>
    <x v="0"/>
  </r>
  <r>
    <n v="44459"/>
    <d v="2024-10-31T00:00:00"/>
    <x v="11"/>
    <x v="3"/>
    <x v="1"/>
    <s v="2024-11-02 00:00:00"/>
    <m/>
    <x v="0"/>
    <s v="1600W"/>
    <s v="RAUL EDUARDO LOPEZ"/>
    <n v="1065629641"/>
    <s v="FINALIZADA"/>
    <s v="YEFERSON OSORIO"/>
    <x v="0"/>
  </r>
  <r>
    <n v="44462"/>
    <d v="2024-10-31T00:00:00"/>
    <x v="11"/>
    <x v="3"/>
    <x v="1"/>
    <s v="2024-10-31 00:00:00"/>
    <s v="2024-10-31 17:01:23"/>
    <x v="2"/>
    <s v="350W"/>
    <s v="PAOLA ANDREA  RUSSY BUITRAGO"/>
    <n v="1015458824"/>
    <s v="ENTREGADA"/>
    <s v="YEFERSON OSORIO"/>
    <x v="0"/>
  </r>
  <r>
    <n v="44467"/>
    <d v="2024-10-31T00:00:00"/>
    <x v="11"/>
    <x v="3"/>
    <x v="1"/>
    <s v="2024-11-02 00:00:00"/>
    <m/>
    <x v="0"/>
    <s v="800W"/>
    <s v="DANIEL ALEJANDRO CUPA RUBIANO"/>
    <n v="1020741220"/>
    <s v="FINALIZADA"/>
    <s v="YEFERSON OSORIO"/>
    <x v="0"/>
  </r>
  <r>
    <n v="44468"/>
    <d v="2024-10-31T00:00:00"/>
    <x v="11"/>
    <x v="3"/>
    <x v="1"/>
    <s v="2024-11-02 00:00:00"/>
    <m/>
    <x v="0"/>
    <s v="1600W"/>
    <s v="ORLANDO  CASTRO CONTRERAS"/>
    <n v="1140890871"/>
    <s v="P. AUTORIZAR"/>
    <s v="YEFERSON OSORIO"/>
    <x v="0"/>
  </r>
  <r>
    <n v="44471"/>
    <d v="2024-10-31T00:00:00"/>
    <x v="11"/>
    <x v="3"/>
    <x v="1"/>
    <s v="2024-10-31 00:00:00"/>
    <s v="2024-11-01 16:05:56"/>
    <x v="2"/>
    <s v="MINCA 500"/>
    <s v="INKUBUS SAS INKUBUS SAS"/>
    <n v="900595412"/>
    <s v="ENTREGADA"/>
    <s v="JUAN CARLOS SALCEDO"/>
    <x v="0"/>
  </r>
  <r>
    <n v="44477"/>
    <d v="2024-10-31T00:00:00"/>
    <x v="11"/>
    <x v="3"/>
    <x v="1"/>
    <s v="2024-10-31 00:00:00"/>
    <s v="2024-11-02 09:42:57"/>
    <x v="2"/>
    <s v="500W"/>
    <s v="CARLOS CARRERO"/>
    <n v="80010214"/>
    <s v="ENTREGADA"/>
    <s v="JUAN CARLOS SALCEDO"/>
    <x v="0"/>
  </r>
  <r>
    <n v="44479"/>
    <d v="2024-10-31T00:00:00"/>
    <x v="11"/>
    <x v="3"/>
    <x v="1"/>
    <s v="2024-10-31 00:00:00"/>
    <m/>
    <x v="1"/>
    <s v="800W"/>
    <s v="EDGAR SOSA CERVANTES"/>
    <n v="1140882867"/>
    <s v="AUTORIZADA"/>
    <s v="JUAN CARLOS SALCEDO"/>
    <x v="0"/>
  </r>
  <r>
    <n v="44439"/>
    <d v="2024-10-31T00:00:00"/>
    <x v="11"/>
    <x v="3"/>
    <x v="1"/>
    <s v="2024-11-05 00:00:00"/>
    <m/>
    <x v="0"/>
    <s v="1600W"/>
    <s v="ULICES  PERDOMO"/>
    <n v="74378135"/>
    <s v="AUTORIZADA"/>
    <s v="SEBASTIAN ARIAS"/>
    <x v="4"/>
  </r>
  <r>
    <n v="44469"/>
    <d v="2024-10-31T00:00:00"/>
    <x v="11"/>
    <x v="3"/>
    <x v="1"/>
    <s v="2024-10-31 00:00:00"/>
    <s v="2024-11-01 11:11:55"/>
    <x v="2"/>
    <s v="500W"/>
    <s v="ADRIAN  RENGIFO"/>
    <n v="80185456"/>
    <s v="ENTREGADA"/>
    <s v="SEBASTIAN ARIAS"/>
    <x v="4"/>
  </r>
  <r>
    <n v="44470"/>
    <d v="2024-10-31T00:00:00"/>
    <x v="11"/>
    <x v="3"/>
    <x v="1"/>
    <s v="2024-11-05 00:00:00"/>
    <m/>
    <x v="3"/>
    <s v="800W"/>
    <s v="MATHIAS  GIRALDO CALDERON"/>
    <n v="1090272726"/>
    <s v="C. CALIDAD"/>
    <s v="SEBASTIAN ARIAS"/>
    <x v="4"/>
  </r>
  <r>
    <n v="44472"/>
    <d v="2024-10-31T00:00:00"/>
    <x v="11"/>
    <x v="3"/>
    <x v="1"/>
    <s v="2024-11-05 00:00:00"/>
    <m/>
    <x v="0"/>
    <s v="500W"/>
    <s v="JUAN CARLOS SAAVEDRA"/>
    <n v="79903487"/>
    <s v="P. AUTORIZAR"/>
    <s v="CRISTIAN ALFONSO"/>
    <x v="4"/>
  </r>
  <r>
    <n v="44427"/>
    <d v="2024-10-31T00:00:00"/>
    <x v="11"/>
    <x v="3"/>
    <x v="1"/>
    <s v="2024-10-31 00:00:00"/>
    <s v="2024-10-31 08:48:12"/>
    <x v="2"/>
    <s v="1600W"/>
    <s v="OMAR DIAZ GARCIA"/>
    <n v="79941829"/>
    <s v="ENTREGADA"/>
    <s v="CESAR GRANADOS"/>
    <x v="2"/>
  </r>
  <r>
    <n v="44432"/>
    <d v="2024-10-31T00:00:00"/>
    <x v="11"/>
    <x v="3"/>
    <x v="1"/>
    <s v="2024-10-31 00:00:00"/>
    <s v="2024-11-05 08:36:12"/>
    <x v="2"/>
    <s v="800W"/>
    <s v="ARLIN  VANESSA CASTILLA MUÑOS"/>
    <n v="1193219508"/>
    <s v="ENTREGADA"/>
    <s v="CESAR GRANADOS"/>
    <x v="2"/>
  </r>
  <r>
    <n v="44435"/>
    <d v="2024-10-31T00:00:00"/>
    <x v="11"/>
    <x v="3"/>
    <x v="1"/>
    <s v="2024-11-04 00:00:00"/>
    <m/>
    <x v="0"/>
    <s v="500W"/>
    <s v="BRIAN HERRERA"/>
    <n v="1018433666"/>
    <s v="AUTORIZA.R.B"/>
    <s v="SANTIAGO SILVA"/>
    <x v="2"/>
  </r>
  <r>
    <n v="44441"/>
    <d v="2024-10-31T00:00:00"/>
    <x v="11"/>
    <x v="3"/>
    <x v="1"/>
    <s v="2024-10-31 00:00:00"/>
    <s v="2024-11-01 10:31:23"/>
    <x v="3"/>
    <s v="500W"/>
    <s v="ASHLY MELISA PATIÑO SILVA"/>
    <n v="1233695724"/>
    <s v="ENTREGADA"/>
    <s v="SANTIAGO SILVA"/>
    <x v="2"/>
  </r>
  <r>
    <n v="44455"/>
    <d v="2024-10-31T00:00:00"/>
    <x v="11"/>
    <x v="3"/>
    <x v="1"/>
    <s v="2024-11-01 00:00:00"/>
    <s v="2024-11-05 13:33:55"/>
    <x v="0"/>
    <s v="800W"/>
    <s v="JAVIER ALBERTO  BARON ARANGUREN"/>
    <n v="79597841"/>
    <s v="ENTREGADA"/>
    <s v="CESAR GRANADOS"/>
    <x v="2"/>
  </r>
  <r>
    <n v="44064"/>
    <d v="2024-10-26T00:00:00"/>
    <x v="12"/>
    <x v="3"/>
    <x v="1"/>
    <s v="2024-10-26 00:00:00"/>
    <s v="2024-10-26 11:50:21"/>
    <x v="2"/>
    <s v="1600W"/>
    <s v="CINDY MILENA  CIFUENTES CARREÑO"/>
    <n v="1030556936"/>
    <s v="ENTREGADA"/>
    <m/>
    <x v="1"/>
  </r>
  <r>
    <n v="44085"/>
    <d v="2024-10-26T00:00:00"/>
    <x v="12"/>
    <x v="3"/>
    <x v="1"/>
    <s v="2024-10-30 00:00:00"/>
    <m/>
    <x v="0"/>
    <s v="1600W"/>
    <s v="LEONARDO  TORRES"/>
    <n v="80026747"/>
    <s v="EN ESPERA"/>
    <m/>
    <x v="1"/>
  </r>
  <r>
    <n v="44089"/>
    <d v="2024-10-26T00:00:00"/>
    <x v="12"/>
    <x v="3"/>
    <x v="1"/>
    <s v="2024-10-30 00:00:00"/>
    <m/>
    <x v="0"/>
    <s v="800W"/>
    <s v="JAMES ARENAS  QUINTERO"/>
    <n v="94254405"/>
    <s v="EN ESPERA"/>
    <m/>
    <x v="1"/>
  </r>
  <r>
    <n v="44312"/>
    <d v="2024-10-30T00:00:00"/>
    <x v="11"/>
    <x v="3"/>
    <x v="1"/>
    <s v="2024-10-30 00:00:00"/>
    <s v="2024-10-30 13:27:15"/>
    <x v="2"/>
    <s v="800W"/>
    <s v="MILTON ANDRES BRAVO TORRES"/>
    <n v="80180409"/>
    <s v="ENTREGADA"/>
    <s v="BRAYAN RAMIREZ"/>
    <x v="0"/>
  </r>
  <r>
    <n v="44313"/>
    <d v="2024-10-30T00:00:00"/>
    <x v="11"/>
    <x v="3"/>
    <x v="1"/>
    <s v="2024-11-01 00:00:00"/>
    <m/>
    <x v="0"/>
    <s v="800W"/>
    <s v="DIEGO BAQUERO"/>
    <n v="1070010265"/>
    <s v="FINALIZADA"/>
    <s v="MIGUEL ANGEL OSORIO"/>
    <x v="0"/>
  </r>
  <r>
    <n v="44319"/>
    <d v="2024-10-30T00:00:00"/>
    <x v="11"/>
    <x v="3"/>
    <x v="1"/>
    <s v="2024-11-01 00:00:00"/>
    <m/>
    <x v="3"/>
    <n v="350"/>
    <s v="ANDREA CAROLINA CLAROS ZARATE"/>
    <n v="53008067"/>
    <s v="AUTORIZA.R.B"/>
    <s v="BRAYAN RAMIREZ"/>
    <x v="0"/>
  </r>
  <r>
    <n v="44327"/>
    <d v="2024-10-30T00:00:00"/>
    <x v="11"/>
    <x v="3"/>
    <x v="1"/>
    <s v="2024-10-30 00:00:00"/>
    <s v="2024-10-30 15:12:07"/>
    <x v="2"/>
    <n v="1600"/>
    <s v="CARLOS ALBERTO RAMIREZ"/>
    <n v="79462022"/>
    <s v="ENTREGADA"/>
    <s v="YEFERSON OSORIO"/>
    <x v="0"/>
  </r>
  <r>
    <n v="44335"/>
    <d v="2024-10-30T00:00:00"/>
    <x v="11"/>
    <x v="3"/>
    <x v="1"/>
    <m/>
    <s v="2024-10-30 12:31:22"/>
    <x v="2"/>
    <s v="800W"/>
    <s v="DANIEL FELIPE MONCAYO SANTACRUZ"/>
    <n v="1085300127"/>
    <s v="ENTREGADA"/>
    <s v="BRAYAN RAMIREZ"/>
    <x v="0"/>
  </r>
  <r>
    <n v="44340"/>
    <d v="2024-10-30T00:00:00"/>
    <x v="11"/>
    <x v="3"/>
    <x v="1"/>
    <s v="2024-11-01 00:00:00"/>
    <m/>
    <x v="3"/>
    <s v="350W"/>
    <s v="MARIANA GONZALEZ"/>
    <n v="1075671421"/>
    <s v="AUTORIZA.R.B"/>
    <s v="FELIPE ALEXANDER ARANGO"/>
    <x v="0"/>
  </r>
  <r>
    <n v="44351"/>
    <d v="2024-10-30T00:00:00"/>
    <x v="11"/>
    <x v="3"/>
    <x v="1"/>
    <s v="2024-11-01 00:00:00"/>
    <m/>
    <x v="3"/>
    <s v="500W"/>
    <s v="ANDRES CURREA"/>
    <n v="1030540957"/>
    <s v="AUTORIZA B."/>
    <m/>
    <x v="0"/>
  </r>
  <r>
    <n v="44355"/>
    <d v="2024-10-30T00:00:00"/>
    <x v="11"/>
    <x v="3"/>
    <x v="1"/>
    <s v="2024-11-01 00:00:00"/>
    <m/>
    <x v="0"/>
    <s v="800W"/>
    <s v="FABIO ERNESTO CRUZ ORJUELA"/>
    <n v="79925253"/>
    <s v="FINALIZADA"/>
    <s v="YEFERSON OSORIO"/>
    <x v="0"/>
  </r>
  <r>
    <n v="44356"/>
    <d v="2024-10-30T00:00:00"/>
    <x v="11"/>
    <x v="3"/>
    <x v="1"/>
    <s v="2024-11-01 00:00:00"/>
    <m/>
    <x v="3"/>
    <s v="500W"/>
    <s v="CHRISTIAN  SCHNEIDER"/>
    <n v="11203809"/>
    <s v="FINALIZADA"/>
    <s v="JUAN CARLOS SALCEDO"/>
    <x v="0"/>
  </r>
  <r>
    <n v="44358"/>
    <d v="2024-10-30T00:00:00"/>
    <x v="11"/>
    <x v="3"/>
    <x v="1"/>
    <s v="2024-11-01 00:00:00"/>
    <s v="2024-11-02 12:24:46"/>
    <x v="1"/>
    <s v="1600W"/>
    <s v="JHON  CEPEDA"/>
    <n v="80242949"/>
    <s v="ENTREGADA"/>
    <s v="MIGUEL ANGEL OSORIO"/>
    <x v="0"/>
  </r>
  <r>
    <n v="44362"/>
    <d v="2024-10-30T00:00:00"/>
    <x v="11"/>
    <x v="3"/>
    <x v="1"/>
    <s v="2024-11-01 00:00:00"/>
    <m/>
    <x v="0"/>
    <s v="800W"/>
    <s v="DIEGO UGALDE"/>
    <n v="6875901"/>
    <s v="FINALIZADA"/>
    <s v="JUAN CARLOS SALCEDO"/>
    <x v="0"/>
  </r>
  <r>
    <n v="44365"/>
    <d v="2024-10-30T00:00:00"/>
    <x v="11"/>
    <x v="3"/>
    <x v="1"/>
    <s v="2024-11-01 00:00:00"/>
    <m/>
    <x v="0"/>
    <s v="800W"/>
    <s v="FEDERICO  PAEZ SAENZ"/>
    <n v="1020825947"/>
    <s v="FINALIZADA"/>
    <s v="YEFERSON OSORIO"/>
    <x v="0"/>
  </r>
  <r>
    <n v="44371"/>
    <d v="2024-10-30T00:00:00"/>
    <x v="11"/>
    <x v="3"/>
    <x v="1"/>
    <s v="2024-11-01 00:00:00"/>
    <m/>
    <x v="0"/>
    <s v="500W"/>
    <s v="MARIA PRISCILA RIVEROS DE FUENTES"/>
    <n v="51591071"/>
    <s v="C. CALIDAD"/>
    <s v="FELIPE ALEXANDER ARANGO"/>
    <x v="0"/>
  </r>
  <r>
    <n v="44372"/>
    <d v="2024-10-30T00:00:00"/>
    <x v="11"/>
    <x v="3"/>
    <x v="1"/>
    <s v="2024-11-01 00:00:00"/>
    <s v="2024-11-05 13:12:37"/>
    <x v="0"/>
    <s v="SCOOTER MINCA"/>
    <s v="JUAN PABLO VEGA"/>
    <n v="1020811110"/>
    <s v="ENTREGADA"/>
    <s v="MIGUEL ANGEL OSORIO"/>
    <x v="0"/>
  </r>
  <r>
    <n v="44375"/>
    <d v="2024-10-30T00:00:00"/>
    <x v="11"/>
    <x v="3"/>
    <x v="1"/>
    <s v="2024-11-01 00:00:00"/>
    <m/>
    <x v="0"/>
    <s v="800W"/>
    <s v="MARIA PAULA  ACOSTA"/>
    <n v="1020844401"/>
    <s v="FINALIZADA"/>
    <s v="FELIPE ALEXANDER ARANGO"/>
    <x v="0"/>
  </r>
  <r>
    <n v="44383"/>
    <d v="2024-10-30T00:00:00"/>
    <x v="11"/>
    <x v="3"/>
    <x v="1"/>
    <s v="2024-11-01 00:00:00"/>
    <m/>
    <x v="3"/>
    <s v="500W"/>
    <s v="PAULA LUCIA MARTINEZ ROMERO"/>
    <n v="1032468091"/>
    <s v="FINALIZADA"/>
    <s v="BRAYAN RAMIREZ"/>
    <x v="0"/>
  </r>
  <r>
    <n v="44385"/>
    <d v="2024-10-30T00:00:00"/>
    <x v="11"/>
    <x v="3"/>
    <x v="1"/>
    <s v="2024-11-01 00:00:00"/>
    <s v="2024-11-05 16:49:06"/>
    <x v="0"/>
    <s v="350W"/>
    <s v="CATHERIN OSPINA OSPINA"/>
    <n v="1032376640"/>
    <s v="ENTREGADA"/>
    <s v="YEFERSON OSORIO"/>
    <x v="0"/>
  </r>
  <r>
    <n v="44386"/>
    <d v="2024-10-30T00:00:00"/>
    <x v="11"/>
    <x v="3"/>
    <x v="1"/>
    <s v="2024-11-01 00:00:00"/>
    <s v="2024-11-05 16:50:56"/>
    <x v="0"/>
    <s v="350W"/>
    <s v="JOHN GIRALDO GIRALDO"/>
    <n v="80742516"/>
    <s v="ENTREGADA"/>
    <s v="MIGUEL ANGEL OSORIO"/>
    <x v="0"/>
  </r>
  <r>
    <n v="44390"/>
    <d v="2024-10-30T00:00:00"/>
    <x v="11"/>
    <x v="3"/>
    <x v="1"/>
    <s v="2024-11-01 00:00:00"/>
    <m/>
    <x v="1"/>
    <s v="SCOOTER MINCA"/>
    <s v="JUAN CARLOS RAMIREZ"/>
    <n v="79556099"/>
    <s v="FINALIZADA"/>
    <s v="YEFERSON OSORIO"/>
    <x v="0"/>
  </r>
  <r>
    <n v="44392"/>
    <d v="2024-10-30T00:00:00"/>
    <x v="11"/>
    <x v="3"/>
    <x v="1"/>
    <s v="2024-11-01 00:00:00"/>
    <m/>
    <x v="3"/>
    <s v="500W"/>
    <s v="PABLO  MATIZ BOTERO"/>
    <n v="1010145050"/>
    <s v="AUTORIZADA"/>
    <s v="JUAN CARLOS SALCEDO"/>
    <x v="0"/>
  </r>
  <r>
    <n v="44393"/>
    <d v="2024-10-30T00:00:00"/>
    <x v="11"/>
    <x v="3"/>
    <x v="1"/>
    <s v="2024-10-30 00:00:00"/>
    <s v="2024-10-31 12:35:32"/>
    <x v="2"/>
    <s v="500W"/>
    <s v="KAREN SCHEFER"/>
    <n v="52621924"/>
    <s v="ENTREGADA"/>
    <s v="BRAYAN RAMIREZ"/>
    <x v="0"/>
  </r>
  <r>
    <n v="44397"/>
    <d v="2024-10-30T00:00:00"/>
    <x v="11"/>
    <x v="3"/>
    <x v="1"/>
    <s v="2024-11-01 00:00:00"/>
    <m/>
    <x v="3"/>
    <s v="SCOOTER MINCA"/>
    <s v="JUAN PABLO TAMAYO CORREA"/>
    <n v="1010119801"/>
    <s v="AUTORIZADA"/>
    <s v="BRAYAN RAMIREZ"/>
    <x v="0"/>
  </r>
  <r>
    <n v="44402"/>
    <d v="2024-10-30T00:00:00"/>
    <x v="11"/>
    <x v="3"/>
    <x v="1"/>
    <s v="2024-10-31 00:00:00"/>
    <m/>
    <x v="1"/>
    <s v="500W"/>
    <s v="CARLOS DOMINGUEZ"/>
    <n v="1026574376"/>
    <s v="FINALIZADA"/>
    <s v="JUAN CARLOS SALCEDO"/>
    <x v="0"/>
  </r>
  <r>
    <n v="44404"/>
    <d v="2024-10-30T00:00:00"/>
    <x v="11"/>
    <x v="3"/>
    <x v="1"/>
    <s v="2024-10-30 00:00:00"/>
    <m/>
    <x v="2"/>
    <s v="1600W"/>
    <s v="DANIEL  GOMEZ ORTIZ"/>
    <n v="1015409730"/>
    <s v="FINALIZADA"/>
    <s v="BRAYAN RAMIREZ"/>
    <x v="0"/>
  </r>
  <r>
    <n v="44408"/>
    <d v="2024-10-30T00:00:00"/>
    <x v="11"/>
    <x v="3"/>
    <x v="1"/>
    <s v="2024-11-05 00:00:00"/>
    <m/>
    <x v="0"/>
    <s v="500W"/>
    <s v="OMAR GARCIA"/>
    <n v="1047412659"/>
    <s v="AUTORIZADA"/>
    <s v="YEFERSON OSORIO"/>
    <x v="0"/>
  </r>
  <r>
    <n v="44411"/>
    <d v="2024-10-30T00:00:00"/>
    <x v="11"/>
    <x v="3"/>
    <x v="1"/>
    <s v="2024-11-01 00:00:00"/>
    <m/>
    <x v="3"/>
    <s v="350W"/>
    <s v="SERGIO MAURICIO   BARON"/>
    <n v="91286268"/>
    <s v="P. AUTORIZAR"/>
    <s v="BRAYAN RAMIREZ"/>
    <x v="0"/>
  </r>
  <r>
    <n v="44416"/>
    <d v="2024-10-30T00:00:00"/>
    <x v="11"/>
    <x v="3"/>
    <x v="1"/>
    <s v="2024-10-31 00:00:00"/>
    <m/>
    <x v="2"/>
    <s v="500W"/>
    <s v="GUACAMAYA ENERGY SERVICES SAS"/>
    <n v="9004207987"/>
    <s v="FINALIZADA"/>
    <s v="BRAYAN RAMIREZ"/>
    <x v="0"/>
  </r>
  <r>
    <n v="44418"/>
    <d v="2024-10-30T00:00:00"/>
    <x v="11"/>
    <x v="3"/>
    <x v="1"/>
    <s v="2024-10-31 00:00:00"/>
    <m/>
    <x v="2"/>
    <s v="500W"/>
    <s v="ANDRES MARTINEZ"/>
    <n v="1010199293"/>
    <s v="AUTORIZADA"/>
    <s v="JUAN CARLOS SALCEDO"/>
    <x v="0"/>
  </r>
  <r>
    <n v="44316"/>
    <d v="2024-10-30T00:00:00"/>
    <x v="11"/>
    <x v="3"/>
    <x v="1"/>
    <s v="2024-10-30 00:00:00"/>
    <s v="2024-10-30 08:35:07"/>
    <x v="2"/>
    <s v="500W"/>
    <s v="ALBERTO NICOLAS  PARRA ACERO"/>
    <n v="1072644665"/>
    <s v="ENTREGADA"/>
    <s v="SEBASTIAN ARIAS"/>
    <x v="4"/>
  </r>
  <r>
    <n v="44343"/>
    <d v="2024-10-30T00:00:00"/>
    <x v="11"/>
    <x v="3"/>
    <x v="1"/>
    <s v="2024-11-01 00:00:00"/>
    <s v="2024-11-02 14:54:06"/>
    <x v="0"/>
    <s v="1600W"/>
    <s v="WILLIAM JONHSON QUIÑONES URREGO"/>
    <n v="1031162341"/>
    <s v="ENTREGADA"/>
    <s v="SEBASTIAN ARIAS"/>
    <x v="4"/>
  </r>
  <r>
    <n v="44359"/>
    <d v="2024-10-30T00:00:00"/>
    <x v="11"/>
    <x v="3"/>
    <x v="1"/>
    <s v="2024-10-31 00:00:00"/>
    <m/>
    <x v="0"/>
    <s v="500W"/>
    <s v="JORGE ANDRÉS  MENESES ROSALES"/>
    <n v="1030607356"/>
    <s v="FINALIZADA"/>
    <s v="SEBASTIAN ARIAS"/>
    <x v="4"/>
  </r>
  <r>
    <n v="44360"/>
    <d v="2024-10-30T00:00:00"/>
    <x v="11"/>
    <x v="3"/>
    <x v="1"/>
    <s v="2024-10-31 00:00:00"/>
    <m/>
    <x v="0"/>
    <s v="800W"/>
    <s v="ALEJANDRO ACOSTA"/>
    <n v="1010213934"/>
    <s v="AUTORIZADA"/>
    <s v="SEBASTIAN ARIAS"/>
    <x v="4"/>
  </r>
  <r>
    <n v="44364"/>
    <d v="2024-10-30T00:00:00"/>
    <x v="11"/>
    <x v="3"/>
    <x v="1"/>
    <s v="2024-10-30 00:00:00"/>
    <s v="2024-10-30 15:39:09"/>
    <x v="2"/>
    <s v="350W"/>
    <s v="YEFERSON RUBEN GONALEZ PINEDA"/>
    <n v="1000001428"/>
    <s v="ENTREGADA"/>
    <s v="CRISTIAN ALFONSO"/>
    <x v="4"/>
  </r>
  <r>
    <n v="44367"/>
    <d v="2024-10-30T00:00:00"/>
    <x v="11"/>
    <x v="3"/>
    <x v="1"/>
    <s v="2024-10-31 00:00:00"/>
    <m/>
    <x v="0"/>
    <s v="500W"/>
    <s v="JUAN  GABRIEL BORRERO"/>
    <n v="1110362351"/>
    <s v="FINALIZADA"/>
    <s v="CRISTIAN ALFONSO"/>
    <x v="4"/>
  </r>
  <r>
    <n v="44370"/>
    <d v="2024-10-30T00:00:00"/>
    <x v="11"/>
    <x v="3"/>
    <x v="1"/>
    <s v="2024-10-30 00:00:00"/>
    <s v="2024-10-30 16:57:43"/>
    <x v="2"/>
    <s v="800W"/>
    <s v="KAREN JIMENA  GARZON LOZANO"/>
    <n v="1014224526"/>
    <s v="ENTREGADA"/>
    <s v="SEBASTIAN ARIAS"/>
    <x v="4"/>
  </r>
  <r>
    <n v="44374"/>
    <d v="2024-10-30T00:00:00"/>
    <x v="11"/>
    <x v="3"/>
    <x v="1"/>
    <s v="2024-10-30 00:00:00"/>
    <m/>
    <x v="2"/>
    <s v="1600W"/>
    <s v="CARLOS JULIO OBDULIO TORRES PINEDO"/>
    <n v="85470080"/>
    <s v="C. CALIDAD"/>
    <s v="SEBASTIAN ARIAS"/>
    <x v="4"/>
  </r>
  <r>
    <n v="44376"/>
    <d v="2024-10-30T00:00:00"/>
    <x v="11"/>
    <x v="3"/>
    <x v="1"/>
    <s v="2024-10-30 00:00:00"/>
    <s v="2024-10-31 16:48:30"/>
    <x v="2"/>
    <s v="500W"/>
    <s v="LUIS BASTIDAS"/>
    <n v="80852090"/>
    <s v="ENTREGADA"/>
    <s v="SEBASTIAN ARIAS"/>
    <x v="4"/>
  </r>
  <r>
    <n v="44382"/>
    <d v="2024-10-30T00:00:00"/>
    <x v="11"/>
    <x v="3"/>
    <x v="1"/>
    <s v="2024-11-02 00:00:00"/>
    <s v="2024-11-02 14:48:06"/>
    <x v="1"/>
    <s v="1600W"/>
    <s v="DIEGO  PARRA SUAREZ"/>
    <n v="5827985"/>
    <s v="ENTREGADA"/>
    <s v="CRISTIAN ALFONSO"/>
    <x v="4"/>
  </r>
  <r>
    <n v="44407"/>
    <d v="2024-10-30T00:00:00"/>
    <x v="11"/>
    <x v="3"/>
    <x v="1"/>
    <s v="2024-10-30 00:00:00"/>
    <s v="2024-10-30 16:11:33"/>
    <x v="2"/>
    <s v="2400W"/>
    <s v="MIGUEL ALARCON"/>
    <n v="80134888"/>
    <s v="ENTREGADA"/>
    <s v="SEBASTIAN ARIAS"/>
    <x v="4"/>
  </r>
  <r>
    <n v="44317"/>
    <d v="2024-10-30T00:00:00"/>
    <x v="11"/>
    <x v="3"/>
    <x v="1"/>
    <s v="2024-10-31 00:00:00"/>
    <s v="2024-11-05 08:15:01"/>
    <x v="0"/>
    <s v="350W"/>
    <s v="TABLE ELECTRICOS INDUSTRIALES TABLE ELECTRICOS INDUSTRIALES"/>
    <n v="901616363"/>
    <s v="ENTREGADA"/>
    <s v="CESAR GRANADOS"/>
    <x v="2"/>
  </r>
  <r>
    <n v="44318"/>
    <d v="2024-10-30T00:00:00"/>
    <x v="11"/>
    <x v="3"/>
    <x v="1"/>
    <s v="2024-11-01 00:00:00"/>
    <s v="2024-11-01 10:29:49"/>
    <x v="0"/>
    <s v="800 W"/>
    <s v="JOSE LEONARDO FERNANDEZ"/>
    <n v="80170933"/>
    <s v="ENTREGADA"/>
    <s v="CESAR GRANADOS"/>
    <x v="2"/>
  </r>
  <r>
    <n v="44322"/>
    <d v="2024-10-30T00:00:00"/>
    <x v="11"/>
    <x v="3"/>
    <x v="1"/>
    <s v="2024-10-30 00:00:00"/>
    <s v="2024-10-30 14:03:06"/>
    <x v="2"/>
    <s v="800W"/>
    <s v="CARLOS ANDRES  CAICEDO ROMERO"/>
    <n v="80070999"/>
    <s v="ENTREGADA"/>
    <s v="SANTIAGO SILVA"/>
    <x v="2"/>
  </r>
  <r>
    <n v="44337"/>
    <d v="2024-10-30T00:00:00"/>
    <x v="11"/>
    <x v="3"/>
    <x v="1"/>
    <s v="2024-10-30 00:00:00"/>
    <s v="2024-10-30 09:10:24"/>
    <x v="1"/>
    <s v="350 W"/>
    <s v="MARIA ISABEL  PADILLA DAZA"/>
    <n v="1001089375"/>
    <s v="ENTREGADA"/>
    <m/>
    <x v="2"/>
  </r>
  <r>
    <n v="44339"/>
    <d v="2024-10-30T00:00:00"/>
    <x v="11"/>
    <x v="3"/>
    <x v="1"/>
    <s v="2024-10-31 00:00:00"/>
    <s v="2024-11-01 09:51:41"/>
    <x v="0"/>
    <s v="350 W"/>
    <s v="MARIA ISABEL  PADILLA DAZA"/>
    <n v="1001089375"/>
    <s v="ENTREGADA"/>
    <s v="CESAR GRANADOS"/>
    <x v="2"/>
  </r>
  <r>
    <n v="44349"/>
    <d v="2024-10-30T00:00:00"/>
    <x v="11"/>
    <x v="3"/>
    <x v="1"/>
    <s v="2024-10-30 00:00:00"/>
    <s v="2024-10-30 14:02:19"/>
    <x v="2"/>
    <s v="350 W"/>
    <s v="VANESSA  TOLOZA"/>
    <n v="1118198345"/>
    <s v="ENTREGADA"/>
    <s v="SANTIAGO SILVA"/>
    <x v="2"/>
  </r>
  <r>
    <n v="44354"/>
    <d v="2024-10-30T00:00:00"/>
    <x v="11"/>
    <x v="3"/>
    <x v="1"/>
    <s v="2024-11-02 00:00:00"/>
    <s v="2024-10-31 09:31:47"/>
    <x v="3"/>
    <s v="500W"/>
    <s v="ASHLY MELISA PATIÑO SILVA"/>
    <n v="1233695724"/>
    <s v="ENTREGADA"/>
    <s v="SANTIAGO SILVA"/>
    <x v="2"/>
  </r>
  <r>
    <n v="44366"/>
    <d v="2024-10-30T00:00:00"/>
    <x v="11"/>
    <x v="3"/>
    <x v="1"/>
    <s v="2024-10-30 00:00:00"/>
    <s v="2024-11-01 13:03:16"/>
    <x v="2"/>
    <s v="350W"/>
    <s v="JOSÉ  PACHECO"/>
    <n v="79958147"/>
    <s v="ENTREGADA"/>
    <s v="SANTIAGO SILVA"/>
    <x v="2"/>
  </r>
  <r>
    <n v="44368"/>
    <d v="2024-10-30T00:00:00"/>
    <x v="11"/>
    <x v="3"/>
    <x v="1"/>
    <s v="2024-11-01 00:00:00"/>
    <m/>
    <x v="0"/>
    <s v="800W"/>
    <s v="OSCAR  RODRIGUEZ"/>
    <n v="1032402133"/>
    <s v="FINALIZADA"/>
    <s v="CESAR GRANADOS"/>
    <x v="2"/>
  </r>
  <r>
    <n v="44377"/>
    <d v="2024-10-30T00:00:00"/>
    <x v="11"/>
    <x v="3"/>
    <x v="1"/>
    <s v="2024-11-02 00:00:00"/>
    <s v="2024-10-31 09:31:56"/>
    <x v="3"/>
    <s v="500W"/>
    <s v="ASHLY MELISA PATIÑO SILVA"/>
    <n v="1233695724"/>
    <s v="ENTREGADA"/>
    <s v="SANTIAGO SILVA"/>
    <x v="2"/>
  </r>
  <r>
    <n v="44379"/>
    <d v="2024-10-30T00:00:00"/>
    <x v="11"/>
    <x v="3"/>
    <x v="1"/>
    <s v="2024-11-02 00:00:00"/>
    <m/>
    <x v="3"/>
    <s v="500W"/>
    <s v="DAVID  CARO"/>
    <n v="1019107674"/>
    <s v="AUTORIZADA"/>
    <s v="SANTIAGO SILVA"/>
    <x v="2"/>
  </r>
  <r>
    <n v="44401"/>
    <d v="2024-10-30T00:00:00"/>
    <x v="11"/>
    <x v="3"/>
    <x v="1"/>
    <s v="2024-10-31 00:00:00"/>
    <s v="2024-11-05 08:10:28"/>
    <x v="1"/>
    <s v="800W"/>
    <s v="JUAN ESTEBAN BENITEZ PADILLA"/>
    <n v="1010003587"/>
    <s v="ENTREGADA"/>
    <s v="CESAR GRANADOS"/>
    <x v="2"/>
  </r>
  <r>
    <n v="44410"/>
    <d v="2024-10-30T00:00:00"/>
    <x v="11"/>
    <x v="3"/>
    <x v="1"/>
    <s v="2024-11-01 00:00:00"/>
    <s v="2024-11-01 16:56:42"/>
    <x v="0"/>
    <s v="350W"/>
    <s v="MARIA CAMILA SILVA"/>
    <n v="1020779320"/>
    <s v="ENTREGADA"/>
    <s v="SANTIAGO SILVA"/>
    <x v="2"/>
  </r>
  <r>
    <n v="44412"/>
    <d v="2024-10-30T00:00:00"/>
    <x v="11"/>
    <x v="3"/>
    <x v="1"/>
    <s v="2024-10-30 00:00:00"/>
    <s v="2024-10-30 16:18:23"/>
    <x v="2"/>
    <s v="800W"/>
    <s v="MARIA ELVIRA  RODRIGUEZ PARDO"/>
    <n v="52088542"/>
    <s v="ENTREGADA"/>
    <s v="SANTIAGO SILVA"/>
    <x v="2"/>
  </r>
  <r>
    <n v="44413"/>
    <d v="2024-10-30T00:00:00"/>
    <x v="11"/>
    <x v="3"/>
    <x v="1"/>
    <s v="2024-11-01 00:00:00"/>
    <s v="2024-11-05 15:07:50"/>
    <x v="0"/>
    <s v="800W"/>
    <s v="DENIS AMADO"/>
    <n v="79913752"/>
    <s v="ENTREGADA"/>
    <s v="CESAR GRANADOS"/>
    <x v="2"/>
  </r>
  <r>
    <n v="44097"/>
    <d v="2024-10-26T00:00:00"/>
    <x v="12"/>
    <x v="3"/>
    <x v="1"/>
    <s v="2024-10-26 00:00:00"/>
    <m/>
    <x v="2"/>
    <s v="1600W"/>
    <s v="JESUS ALBERTO OCAMPO NARANJO"/>
    <n v="11210811"/>
    <s v="FINALIZADA"/>
    <s v="YONNATAN HERRERA"/>
    <x v="1"/>
  </r>
  <r>
    <n v="44117"/>
    <d v="2024-10-26T00:00:00"/>
    <x v="12"/>
    <x v="3"/>
    <x v="1"/>
    <s v="2024-10-30 00:00:00"/>
    <m/>
    <x v="0"/>
    <s v="500W"/>
    <s v="AMELIA  RAVELO VELANDIA"/>
    <n v="24100146"/>
    <s v="EN ESPERA"/>
    <m/>
    <x v="1"/>
  </r>
  <r>
    <n v="43951"/>
    <d v="2024-10-25T00:00:00"/>
    <x v="12"/>
    <x v="3"/>
    <x v="1"/>
    <s v="2024-10-25 00:00:00"/>
    <s v="2024-10-25 13:35:36"/>
    <x v="2"/>
    <s v="350W"/>
    <s v="PAULA ALEJANDRA ACERO AMAYA"/>
    <n v="1070984112"/>
    <s v="ENTREGADA"/>
    <s v="YONNATAN HERRERA"/>
    <x v="1"/>
  </r>
  <r>
    <n v="43983"/>
    <d v="2024-10-25T00:00:00"/>
    <x v="12"/>
    <x v="3"/>
    <x v="1"/>
    <s v="2024-10-26 00:00:00"/>
    <m/>
    <x v="1"/>
    <s v="800W"/>
    <s v="DUVAN AMEZQUITA MARIN"/>
    <n v="1020743342"/>
    <s v="FINALIZADA"/>
    <s v="YONNATAN HERRERA"/>
    <x v="1"/>
  </r>
  <r>
    <n v="43989"/>
    <d v="2024-10-25T00:00:00"/>
    <x v="12"/>
    <x v="3"/>
    <x v="1"/>
    <s v="2024-10-26 00:00:00"/>
    <m/>
    <x v="3"/>
    <s v="2400W"/>
    <s v="DIEGO ALEJANDRO NEIRA ALMANZA"/>
    <n v="80073447"/>
    <s v="P. AUTORIZAR"/>
    <s v="YONNATAN HERRERA"/>
    <x v="1"/>
  </r>
  <r>
    <n v="43994"/>
    <d v="2024-10-25T00:00:00"/>
    <x v="12"/>
    <x v="3"/>
    <x v="1"/>
    <s v="2024-10-29 00:00:00"/>
    <m/>
    <x v="1"/>
    <s v="350w"/>
    <s v="LUISA FERNANDA VILLA VILLANUEVA"/>
    <n v="1022423245"/>
    <s v="EN ESPERA"/>
    <m/>
    <x v="1"/>
  </r>
  <r>
    <n v="44006"/>
    <d v="2024-10-25T00:00:00"/>
    <x v="12"/>
    <x v="3"/>
    <x v="1"/>
    <s v="2024-10-28 00:00:00"/>
    <m/>
    <x v="1"/>
    <s v="350W"/>
    <s v="WILMAN FREDY  RINCON RODRIGUEZ"/>
    <n v="1033701689"/>
    <s v="AUTORIZADA"/>
    <s v="YONNATAN HERRERA"/>
    <x v="1"/>
  </r>
  <r>
    <n v="43859"/>
    <d v="2024-10-24T00:00:00"/>
    <x v="12"/>
    <x v="3"/>
    <x v="1"/>
    <s v="2024-10-28 00:00:00"/>
    <m/>
    <x v="0"/>
    <s v="800W"/>
    <s v="ALEJANDRO  RODRIGUEZ ALFONSO"/>
    <n v="80192247"/>
    <s v="EN PROCESO"/>
    <s v="YONNATAN HERRERA"/>
    <x v="1"/>
  </r>
  <r>
    <n v="44228"/>
    <d v="2024-10-29T00:00:00"/>
    <x v="11"/>
    <x v="3"/>
    <x v="1"/>
    <s v="2024-10-29 00:00:00"/>
    <s v="2024-10-29 15:31:39"/>
    <x v="2"/>
    <s v="350W"/>
    <s v="JOHAN GONZALEZ"/>
    <n v="1019984238"/>
    <s v="ENTREGADA"/>
    <s v="BRAYAN RAMIREZ"/>
    <x v="0"/>
  </r>
  <r>
    <n v="44229"/>
    <d v="2024-10-29T00:00:00"/>
    <x v="11"/>
    <x v="3"/>
    <x v="1"/>
    <s v="2024-10-31 00:00:00"/>
    <m/>
    <x v="0"/>
    <s v="500W"/>
    <s v="MILLER  CRUZ ROMERO"/>
    <n v="1019061471"/>
    <s v="AUTORIZADA"/>
    <s v="YEFERSON OSORIO"/>
    <x v="0"/>
  </r>
  <r>
    <n v="44231"/>
    <d v="2024-10-29T00:00:00"/>
    <x v="11"/>
    <x v="3"/>
    <x v="1"/>
    <s v="2024-10-29 00:00:00"/>
    <s v="2024-11-02 13:24:31"/>
    <x v="3"/>
    <s v="350W"/>
    <s v="EDUARDO ENESAEL CHARRYS  RODRIGUEZ"/>
    <n v="1121304778"/>
    <s v="ENTREGADA"/>
    <s v="BRAYAN RAMIREZ"/>
    <x v="0"/>
  </r>
  <r>
    <n v="44234"/>
    <d v="2024-10-29T00:00:00"/>
    <x v="11"/>
    <x v="3"/>
    <x v="1"/>
    <s v="2024-10-31 00:00:00"/>
    <m/>
    <x v="0"/>
    <s v="500W"/>
    <s v="CRISTIAN NIETO"/>
    <n v="1016045945"/>
    <s v="AUTORIZADA"/>
    <s v="MIGUEL ANGEL OSORIO"/>
    <x v="0"/>
  </r>
  <r>
    <n v="44246"/>
    <d v="2024-10-29T00:00:00"/>
    <x v="11"/>
    <x v="3"/>
    <x v="1"/>
    <s v="2024-10-29 00:00:00"/>
    <s v="2024-10-29 15:20:45"/>
    <x v="2"/>
    <s v="500W"/>
    <s v="BRYAN RICARDO  ARENAS ROMERO"/>
    <n v="1014277390"/>
    <s v="ENTREGADA"/>
    <s v="BRAYAN RAMIREZ"/>
    <x v="0"/>
  </r>
  <r>
    <n v="44247"/>
    <d v="2024-10-29T00:00:00"/>
    <x v="11"/>
    <x v="3"/>
    <x v="1"/>
    <s v="2024-10-31 00:00:00"/>
    <s v="2024-11-05 08:56:30"/>
    <x v="0"/>
    <s v="350W"/>
    <s v="SAUL CRIVOSEI ZEIGEN"/>
    <n v="1007028060"/>
    <s v="ENTREGADA"/>
    <s v="JUAN CARLOS SALCEDO"/>
    <x v="0"/>
  </r>
  <r>
    <n v="44251"/>
    <d v="2024-10-29T00:00:00"/>
    <x v="11"/>
    <x v="3"/>
    <x v="1"/>
    <s v="2024-10-29 00:00:00"/>
    <m/>
    <x v="2"/>
    <s v="500W"/>
    <s v="JOHAN SEBASTIÁN CONTRERAS SUÁREZ"/>
    <n v="1014286955"/>
    <s v="FINALIZADA"/>
    <s v="YEFERSON OSORIO"/>
    <x v="0"/>
  </r>
  <r>
    <n v="44272"/>
    <d v="2024-10-29T00:00:00"/>
    <x v="11"/>
    <x v="3"/>
    <x v="1"/>
    <s v="2024-10-31 00:00:00"/>
    <m/>
    <x v="3"/>
    <s v="800W"/>
    <s v="JOSE LUIS  ESPITIA ZAMBRANO"/>
    <n v="1014249751"/>
    <s v="EN PROCESO"/>
    <s v="BRAYAN RAMIREZ"/>
    <x v="0"/>
  </r>
  <r>
    <n v="44277"/>
    <d v="2024-10-29T00:00:00"/>
    <x v="11"/>
    <x v="3"/>
    <x v="1"/>
    <s v="2024-10-29 00:00:00"/>
    <s v="2024-10-29 17:00:39"/>
    <x v="2"/>
    <s v="500W"/>
    <s v="NUBIA ALEJANDRA NIÑO GAVILAN"/>
    <n v="1015422720"/>
    <s v="ENTREGADA"/>
    <s v="BRAYAN RAMIREZ"/>
    <x v="0"/>
  </r>
  <r>
    <n v="44278"/>
    <d v="2024-10-29T00:00:00"/>
    <x v="11"/>
    <x v="3"/>
    <x v="1"/>
    <s v="2024-10-30 00:00:00"/>
    <s v="2024-11-02 13:12:11"/>
    <x v="4"/>
    <s v="1600W"/>
    <s v="JORGE EDUARDO CARDONA MURIEL"/>
    <n v="80875622"/>
    <s v="ENTREGADA"/>
    <s v="BRAYAN RAMIREZ"/>
    <x v="0"/>
  </r>
  <r>
    <n v="44280"/>
    <d v="2024-10-29T00:00:00"/>
    <x v="11"/>
    <x v="3"/>
    <x v="1"/>
    <s v="2024-10-31 00:00:00"/>
    <m/>
    <x v="0"/>
    <s v="500W"/>
    <s v="TATIANA  RIOS ALVARADO"/>
    <n v="7887296"/>
    <s v="AUTORIZADA"/>
    <s v="YEFERSON OSORIO"/>
    <x v="0"/>
  </r>
  <r>
    <n v="44281"/>
    <d v="2024-10-29T00:00:00"/>
    <x v="11"/>
    <x v="3"/>
    <x v="1"/>
    <s v="2024-10-31 00:00:00"/>
    <m/>
    <x v="0"/>
    <s v="500W"/>
    <s v="LIZETH CAMILA VÁSQUEZ DIAS"/>
    <n v="1014293546"/>
    <s v="AUTORIZADA"/>
    <s v="MIGUEL ANGEL OSORIO"/>
    <x v="0"/>
  </r>
  <r>
    <n v="44291"/>
    <d v="2024-10-29T00:00:00"/>
    <x v="11"/>
    <x v="3"/>
    <x v="1"/>
    <s v="2024-10-29 00:00:00"/>
    <s v="2024-10-30 16:20:33"/>
    <x v="3"/>
    <s v="500W"/>
    <s v="JORGE MONCADA"/>
    <n v="79939289"/>
    <s v="ENTREGADA"/>
    <s v="BRAYAN RAMIREZ"/>
    <x v="0"/>
  </r>
  <r>
    <n v="44294"/>
    <d v="2024-10-29T00:00:00"/>
    <x v="11"/>
    <x v="3"/>
    <x v="1"/>
    <s v="2024-10-29 00:00:00"/>
    <s v="2024-10-29 17:03:35"/>
    <x v="2"/>
    <s v="350W"/>
    <s v="WILMER ALEJANDRO PAKE PASTRANA"/>
    <n v="1007287223"/>
    <s v="ENTREGADA"/>
    <s v="BRAYAN RAMIREZ"/>
    <x v="0"/>
  </r>
  <r>
    <n v="44299"/>
    <d v="2024-10-29T00:00:00"/>
    <x v="11"/>
    <x v="3"/>
    <x v="1"/>
    <s v="2024-10-30 00:00:00"/>
    <m/>
    <x v="4"/>
    <s v="350W"/>
    <s v="MAIRA LIZETH  GARCIA"/>
    <n v="1024518812"/>
    <s v="FINALIZADA"/>
    <s v="BRAYAN RAMIREZ"/>
    <x v="0"/>
  </r>
  <r>
    <n v="44303"/>
    <d v="2024-10-29T00:00:00"/>
    <x v="11"/>
    <x v="3"/>
    <x v="1"/>
    <s v="2024-11-01 00:00:00"/>
    <m/>
    <x v="0"/>
    <s v="500W"/>
    <s v="DIEGO FELIPE FONSECA"/>
    <n v="80036125"/>
    <s v="FINALIZADA"/>
    <s v="YEFERSON OSORIO"/>
    <x v="0"/>
  </r>
  <r>
    <n v="44304"/>
    <d v="2024-10-29T00:00:00"/>
    <x v="11"/>
    <x v="3"/>
    <x v="1"/>
    <s v="2024-11-11 00:00:00"/>
    <m/>
    <x v="1"/>
    <s v="1600W"/>
    <s v="MAURICIO FRIAS"/>
    <n v="86068949"/>
    <s v="EN ESPERA"/>
    <m/>
    <x v="0"/>
  </r>
  <r>
    <n v="44232"/>
    <d v="2024-10-29T00:00:00"/>
    <x v="11"/>
    <x v="3"/>
    <x v="1"/>
    <s v="2024-10-29 00:00:00"/>
    <s v="2024-10-29 13:52:45"/>
    <x v="2"/>
    <s v="500W"/>
    <s v="MARIANA  MORENO ARROYAVE"/>
    <n v="39177409"/>
    <s v="ENTREGADA"/>
    <s v="CRISTIAN ALFONSO"/>
    <x v="4"/>
  </r>
  <r>
    <n v="44244"/>
    <d v="2024-10-29T00:00:00"/>
    <x v="11"/>
    <x v="3"/>
    <x v="1"/>
    <s v="2024-10-31 00:00:00"/>
    <m/>
    <x v="3"/>
    <s v="800W"/>
    <s v="JHON ELISEO  MENDEZ FERREIRA"/>
    <n v="1136880396"/>
    <s v="FINALIZADA"/>
    <s v="CRISTIAN ALFONSO"/>
    <x v="4"/>
  </r>
  <r>
    <n v="44265"/>
    <d v="2024-10-29T00:00:00"/>
    <x v="11"/>
    <x v="3"/>
    <x v="1"/>
    <s v="2024-11-01 00:00:00"/>
    <s v="2024-11-01 12:22:15"/>
    <x v="0"/>
    <s v="350W"/>
    <s v="LEIDY YOHANA BALLESTEROS"/>
    <n v="53101223"/>
    <s v="ENTREGADA"/>
    <s v="SEBASTIAN ARIAS"/>
    <x v="4"/>
  </r>
  <r>
    <n v="44285"/>
    <d v="2024-10-29T00:00:00"/>
    <x v="11"/>
    <x v="3"/>
    <x v="1"/>
    <s v="2024-11-01 00:00:00"/>
    <m/>
    <x v="0"/>
    <s v="350W"/>
    <s v="YANERY  BERRIO"/>
    <n v="1003141053"/>
    <s v="AUTORIZADA"/>
    <s v="SEBASTIAN ARIAS"/>
    <x v="4"/>
  </r>
  <r>
    <n v="44290"/>
    <d v="2024-10-29T00:00:00"/>
    <x v="11"/>
    <x v="3"/>
    <x v="1"/>
    <s v="2024-10-29 00:00:00"/>
    <s v="2024-10-30 09:03:32"/>
    <x v="2"/>
    <s v="350W"/>
    <s v="GERALDINE GONZALEZ"/>
    <n v="1000284404"/>
    <s v="ENTREGADA"/>
    <s v="SEBASTIAN ARIAS"/>
    <x v="4"/>
  </r>
  <r>
    <n v="44293"/>
    <d v="2024-10-29T00:00:00"/>
    <x v="11"/>
    <x v="3"/>
    <x v="1"/>
    <s v="2024-11-01 00:00:00"/>
    <s v="2024-11-02 13:01:39"/>
    <x v="1"/>
    <s v="800W"/>
    <s v="JULI ADRIANA DAZA NOVOA"/>
    <n v="1030688833"/>
    <s v="ENTREGADA"/>
    <s v="SEBASTIAN ARIAS"/>
    <x v="4"/>
  </r>
  <r>
    <n v="44296"/>
    <d v="2024-10-29T00:00:00"/>
    <x v="11"/>
    <x v="3"/>
    <x v="1"/>
    <s v="2024-10-30 00:00:00"/>
    <m/>
    <x v="3"/>
    <s v="500W"/>
    <s v="LEONARDO SUAREZ ARTUNDUAGA"/>
    <n v="1016020816"/>
    <s v="FINALIZADA"/>
    <s v="CRISTIAN ALFONSO"/>
    <x v="4"/>
  </r>
  <r>
    <n v="44237"/>
    <d v="2024-10-29T00:00:00"/>
    <x v="11"/>
    <x v="3"/>
    <x v="1"/>
    <s v="2024-10-29 00:00:00"/>
    <s v="2024-10-29 15:03:28"/>
    <x v="2"/>
    <s v="800W"/>
    <s v="JAIME BARCENAS"/>
    <n v="283784"/>
    <s v="ENTREGADA"/>
    <s v="SANTIAGO SILVA"/>
    <x v="2"/>
  </r>
  <r>
    <n v="44242"/>
    <d v="2024-10-29T00:00:00"/>
    <x v="11"/>
    <x v="3"/>
    <x v="1"/>
    <s v="2024-10-31 00:00:00"/>
    <s v="2024-10-31 10:39:35"/>
    <x v="0"/>
    <s v="500W"/>
    <s v="JUAN ALVARO ZAPATA"/>
    <n v="79846024"/>
    <s v="ENTREGADA"/>
    <s v="SANTIAGO SILVA"/>
    <x v="2"/>
  </r>
  <r>
    <n v="44250"/>
    <d v="2024-10-29T00:00:00"/>
    <x v="11"/>
    <x v="3"/>
    <x v="1"/>
    <s v="2024-10-29 00:00:00"/>
    <s v="2024-11-01 16:34:42"/>
    <x v="2"/>
    <s v="500W"/>
    <s v="HENRY ALEXANDER RAMIREZ BACCA"/>
    <n v="1015431492"/>
    <s v="ENTREGADA"/>
    <s v="CESAR GRANADOS"/>
    <x v="2"/>
  </r>
  <r>
    <n v="44252"/>
    <d v="2024-10-29T00:00:00"/>
    <x v="11"/>
    <x v="3"/>
    <x v="1"/>
    <s v="2024-10-29 00:00:00"/>
    <s v="2024-10-29 16:33:01"/>
    <x v="2"/>
    <s v="800W"/>
    <s v="JUAN DAVID OCHOA PEÑA"/>
    <n v="1019143815"/>
    <s v="ENTREGADA"/>
    <s v="CESAR GRANADOS"/>
    <x v="2"/>
  </r>
  <r>
    <n v="44255"/>
    <d v="2024-10-29T00:00:00"/>
    <x v="11"/>
    <x v="3"/>
    <x v="1"/>
    <s v="2024-10-30 00:00:00"/>
    <m/>
    <x v="3"/>
    <s v="500W"/>
    <s v="LAURA GOMEZ"/>
    <n v="1020801039"/>
    <s v="P. AUTORIZAR"/>
    <s v="CESAR GRANADOS"/>
    <x v="2"/>
  </r>
  <r>
    <n v="44258"/>
    <d v="2024-10-29T00:00:00"/>
    <x v="11"/>
    <x v="3"/>
    <x v="1"/>
    <s v="2024-10-31 00:00:00"/>
    <s v="2024-10-31 10:02:39"/>
    <x v="0"/>
    <s v="500W"/>
    <s v="JULIAN CAMILO HEREDIA HERNÁNDEZ"/>
    <n v="1109245009"/>
    <s v="ENTREGADA"/>
    <s v="CESAR GRANADOS"/>
    <x v="2"/>
  </r>
  <r>
    <n v="44262"/>
    <d v="2024-10-29T00:00:00"/>
    <x v="11"/>
    <x v="3"/>
    <x v="1"/>
    <s v="2024-10-31 00:00:00"/>
    <s v="2024-11-01 10:54:32"/>
    <x v="0"/>
    <s v="500W"/>
    <s v="YOEL LOMBANA"/>
    <n v="1114878655"/>
    <s v="ENTREGADA"/>
    <s v="SANTIAGO SILVA"/>
    <x v="2"/>
  </r>
  <r>
    <n v="44266"/>
    <d v="2024-10-29T00:00:00"/>
    <x v="11"/>
    <x v="3"/>
    <x v="1"/>
    <s v="2024-10-31 00:00:00"/>
    <s v="2024-10-30 12:30:00"/>
    <x v="0"/>
    <s v="500W"/>
    <s v="HERNAN MAURICIO GOMEZ MORENO"/>
    <n v="11203632"/>
    <s v="ENTREGADA"/>
    <s v="SANTIAGO SILVA"/>
    <x v="2"/>
  </r>
  <r>
    <n v="44288"/>
    <d v="2024-10-29T00:00:00"/>
    <x v="11"/>
    <x v="3"/>
    <x v="1"/>
    <s v="2024-10-31 00:00:00"/>
    <s v="2024-10-30 15:38:28"/>
    <x v="0"/>
    <s v="500W"/>
    <s v="ANDRES ESTEBAN DONADO ORTEGA"/>
    <n v="1019074117"/>
    <s v="ENTREGADA"/>
    <s v="CESAR GRANADOS"/>
    <x v="2"/>
  </r>
  <r>
    <n v="44298"/>
    <d v="2024-10-29T00:00:00"/>
    <x v="11"/>
    <x v="3"/>
    <x v="1"/>
    <s v="2024-10-31 00:00:00"/>
    <s v="2024-11-01 08:34:50"/>
    <x v="0"/>
    <s v="350W"/>
    <s v="WILLSON DANIEL ROMERO BOCANEGRA"/>
    <n v="1020754233"/>
    <s v="ENTREGADA"/>
    <s v="SANTIAGO SILVA"/>
    <x v="2"/>
  </r>
  <r>
    <n v="43863"/>
    <d v="2024-10-24T00:00:00"/>
    <x v="12"/>
    <x v="3"/>
    <x v="1"/>
    <s v="2024-10-25 00:00:00"/>
    <s v="2024-10-28 08:50:27"/>
    <x v="2"/>
    <s v="1600W"/>
    <s v="ANTONIO VILLARREAL MARIN"/>
    <n v="1101758988"/>
    <s v="ENTREGADA"/>
    <s v="YONNATAN HERRERA"/>
    <x v="1"/>
  </r>
  <r>
    <n v="43866"/>
    <d v="2024-10-24T00:00:00"/>
    <x v="12"/>
    <x v="3"/>
    <x v="1"/>
    <s v="2024-10-25 00:00:00"/>
    <m/>
    <x v="2"/>
    <s v="800W"/>
    <s v="CAMILO ANDRÉS QUENGUAN SANABRIA"/>
    <n v="80070526"/>
    <s v="FINALIZADA"/>
    <s v="BRAYAN RAMIREZ"/>
    <x v="1"/>
  </r>
  <r>
    <n v="43929"/>
    <d v="2024-10-24T00:00:00"/>
    <x v="12"/>
    <x v="3"/>
    <x v="1"/>
    <s v="2024-10-25 00:00:00"/>
    <s v="2024-10-26 11:21:57"/>
    <x v="2"/>
    <s v="MOPED"/>
    <s v="PAULA ANDREA  VARGAS CERÓN"/>
    <n v="1019075229"/>
    <s v="ENTREGADA"/>
    <s v="YONNATAN HERRERA"/>
    <x v="1"/>
  </r>
  <r>
    <n v="44128"/>
    <d v="2024-10-28T00:00:00"/>
    <x v="11"/>
    <x v="3"/>
    <x v="1"/>
    <s v="2024-10-30 00:00:00"/>
    <m/>
    <x v="0"/>
    <s v="800W"/>
    <s v="JULIANA  QUINTERO"/>
    <n v="1005944544"/>
    <s v="AUTORIZADA"/>
    <s v="JUAN CARLOS SALCEDO"/>
    <x v="0"/>
  </r>
  <r>
    <n v="44130"/>
    <d v="2024-10-28T00:00:00"/>
    <x v="11"/>
    <x v="3"/>
    <x v="1"/>
    <s v="2024-10-30 00:00:00"/>
    <s v="2024-11-05 11:04:02"/>
    <x v="0"/>
    <s v="800W"/>
    <s v="ANDRES CIFUENTES"/>
    <n v="80803329"/>
    <s v="ENTREGADA"/>
    <s v="JUAN CARLOS SALCEDO"/>
    <x v="0"/>
  </r>
  <r>
    <n v="44132"/>
    <d v="2024-10-28T00:00:00"/>
    <x v="11"/>
    <x v="3"/>
    <x v="1"/>
    <s v="2024-10-28 00:00:00"/>
    <s v="2024-10-30 13:10:34"/>
    <x v="2"/>
    <s v="350W"/>
    <s v="FRANCISCO CANTILLO"/>
    <n v="1019030882"/>
    <s v="ENTREGADA"/>
    <s v="BRAYAN RAMIREZ"/>
    <x v="0"/>
  </r>
  <r>
    <n v="44138"/>
    <d v="2024-10-28T00:00:00"/>
    <x v="11"/>
    <x v="3"/>
    <x v="1"/>
    <s v="2024-10-30 00:00:00"/>
    <s v="2024-11-05 13:56:38"/>
    <x v="0"/>
    <s v="1600W"/>
    <s v="WALTER  ROZO"/>
    <n v="80795693"/>
    <s v="ENTREGADA"/>
    <s v="FELIPE ALEXANDER ARANGO"/>
    <x v="0"/>
  </r>
  <r>
    <n v="44141"/>
    <d v="2024-10-28T00:00:00"/>
    <x v="11"/>
    <x v="3"/>
    <x v="1"/>
    <s v="2024-10-30 00:00:00"/>
    <s v="2024-11-01 09:09:05"/>
    <x v="0"/>
    <s v="800W"/>
    <s v="CRISTIAN CAMILO  GUZMAN LESMES"/>
    <n v="1026261584"/>
    <s v="ENTREGADA"/>
    <s v="MIGUEL ANGEL OSORIO"/>
    <x v="0"/>
  </r>
  <r>
    <n v="44145"/>
    <d v="2024-10-28T00:00:00"/>
    <x v="11"/>
    <x v="3"/>
    <x v="1"/>
    <s v="2024-10-28 00:00:00"/>
    <s v="2024-10-31 14:32:28"/>
    <x v="2"/>
    <s v="500W"/>
    <s v="INKUBUS SAS INKUBUS SAS"/>
    <n v="900595412"/>
    <s v="ENTREGADA"/>
    <s v="MIGUEL ANGEL OSORIO"/>
    <x v="0"/>
  </r>
  <r>
    <n v="44147"/>
    <d v="2024-10-28T00:00:00"/>
    <x v="11"/>
    <x v="3"/>
    <x v="1"/>
    <s v="2024-10-28 00:00:00"/>
    <s v="2024-10-31 09:30:26"/>
    <x v="2"/>
    <s v="500W"/>
    <s v="INVERSIONES PRIMETIME S.A.S INVERSIONES PRIMETIME S.A.S"/>
    <n v="900413965"/>
    <s v="ENTREGADA"/>
    <s v="YEFERSON OSORIO"/>
    <x v="0"/>
  </r>
  <r>
    <n v="44160"/>
    <d v="2024-10-28T00:00:00"/>
    <x v="11"/>
    <x v="3"/>
    <x v="1"/>
    <s v="2024-10-30 00:00:00"/>
    <s v="2024-11-01 17:22:37"/>
    <x v="0"/>
    <s v="800W"/>
    <s v="MIGUEL ÁNGEL RODRÍGUEZ LEÓN"/>
    <n v="1018446766"/>
    <s v="ENTREGADA"/>
    <s v="BRAYAN RAMIREZ"/>
    <x v="0"/>
  </r>
  <r>
    <n v="44164"/>
    <d v="2024-10-28T00:00:00"/>
    <x v="11"/>
    <x v="3"/>
    <x v="1"/>
    <s v="2024-10-28 00:00:00"/>
    <s v="2024-10-29 12:04:34"/>
    <x v="2"/>
    <s v="800W"/>
    <s v="SIMON  MALDONADO"/>
    <n v="1000473573"/>
    <s v="ENTREGADA"/>
    <s v="YEFERSON OSORIO"/>
    <x v="0"/>
  </r>
  <r>
    <n v="44170"/>
    <d v="2024-10-28T00:00:00"/>
    <x v="11"/>
    <x v="3"/>
    <x v="1"/>
    <s v="2024-10-30 00:00:00"/>
    <s v="2024-10-31 16:42:33"/>
    <x v="3"/>
    <s v="1600W"/>
    <s v="DIEGO  SANTOS CABALLERO"/>
    <n v="79938240"/>
    <s v="ENTREGADA"/>
    <s v="YEFERSON OSORIO"/>
    <x v="0"/>
  </r>
  <r>
    <n v="44171"/>
    <d v="2024-10-28T00:00:00"/>
    <x v="11"/>
    <x v="3"/>
    <x v="1"/>
    <s v="2024-10-30 00:00:00"/>
    <m/>
    <x v="3"/>
    <s v="350W"/>
    <s v="MANUEL  GUTIERREZ MIGUEZ"/>
    <n v="1010167109"/>
    <s v="AUTORIZA.R.B"/>
    <s v="YEFERSON OSORIO"/>
    <x v="0"/>
  </r>
  <r>
    <n v="44177"/>
    <d v="2024-10-28T00:00:00"/>
    <x v="11"/>
    <x v="3"/>
    <x v="1"/>
    <s v="2024-10-30 00:00:00"/>
    <m/>
    <x v="1"/>
    <s v="500W"/>
    <s v="JULIANA ALEJANDRA  PELAEZ MANRIQUE"/>
    <n v="1019121397"/>
    <s v="AUTORIZA.R.B"/>
    <s v="YEFERSON OSORIO"/>
    <x v="0"/>
  </r>
  <r>
    <n v="44182"/>
    <d v="2024-10-28T00:00:00"/>
    <x v="11"/>
    <x v="3"/>
    <x v="1"/>
    <s v="2024-10-29 00:00:00"/>
    <s v="2024-10-29 14:20:23"/>
    <x v="4"/>
    <s v="800W"/>
    <s v="ANGIE  DIAZ"/>
    <n v="1019030065"/>
    <s v="ENTREGADA"/>
    <s v="YEFERSON OSORIO"/>
    <x v="0"/>
  </r>
  <r>
    <n v="44186"/>
    <d v="2024-10-28T00:00:00"/>
    <x v="11"/>
    <x v="3"/>
    <x v="1"/>
    <m/>
    <s v="2024-10-30 08:19:11"/>
    <x v="2"/>
    <s v="500W"/>
    <s v="GABRIEL MONTERROSA"/>
    <n v="80197834"/>
    <s v="ENTREGADA"/>
    <s v="MIGUEL ANGEL OSORIO"/>
    <x v="0"/>
  </r>
  <r>
    <n v="44187"/>
    <d v="2024-10-28T00:00:00"/>
    <x v="11"/>
    <x v="3"/>
    <x v="1"/>
    <s v="2024-10-28 00:00:00"/>
    <s v="2024-10-28 16:51:30"/>
    <x v="2"/>
    <s v="800W"/>
    <s v="JUAN  OSPINA"/>
    <n v="1072662138"/>
    <s v="ENTREGADA"/>
    <s v="YEFERSON OSORIO"/>
    <x v="0"/>
  </r>
  <r>
    <n v="44191"/>
    <d v="2024-10-28T00:00:00"/>
    <x v="11"/>
    <x v="3"/>
    <x v="1"/>
    <s v="2024-10-30 00:00:00"/>
    <m/>
    <x v="0"/>
    <s v="350W"/>
    <s v="ANDRES FELIPE CUJAR AREVALO"/>
    <n v="1019143481"/>
    <s v="FINALIZADA"/>
    <s v="YEFERSON OSORIO"/>
    <x v="0"/>
  </r>
  <r>
    <n v="44194"/>
    <d v="2024-10-28T00:00:00"/>
    <x v="11"/>
    <x v="3"/>
    <x v="1"/>
    <s v="2024-10-28 00:00:00"/>
    <s v="2024-10-29 12:15:50"/>
    <x v="2"/>
    <s v="800W"/>
    <s v="DAVID  CARVAJAL JARAMILLO"/>
    <n v="80874123"/>
    <s v="ENTREGADA"/>
    <s v="JUAN CARLOS SALCEDO"/>
    <x v="0"/>
  </r>
  <r>
    <n v="44208"/>
    <d v="2024-10-28T00:00:00"/>
    <x v="11"/>
    <x v="3"/>
    <x v="1"/>
    <s v="2024-10-31 00:00:00"/>
    <m/>
    <x v="0"/>
    <s v="350W"/>
    <s v="MARTIN GARCIA"/>
    <n v="1020764032"/>
    <s v="P. AUTORIZAR"/>
    <s v="MIGUEL ANGEL OSORIO"/>
    <x v="0"/>
  </r>
  <r>
    <n v="44209"/>
    <d v="2024-10-28T00:00:00"/>
    <x v="11"/>
    <x v="3"/>
    <x v="1"/>
    <s v="2024-10-30 00:00:00"/>
    <m/>
    <x v="0"/>
    <s v="500W"/>
    <s v="JUAN SANTIAGO GAVIRIA"/>
    <n v="1026575076"/>
    <s v="FINALIZADA"/>
    <s v="YEFERSON OSORIO"/>
    <x v="0"/>
  </r>
  <r>
    <n v="44210"/>
    <d v="2024-10-28T00:00:00"/>
    <x v="11"/>
    <x v="3"/>
    <x v="1"/>
    <s v="2024-10-31 00:00:00"/>
    <s v="2024-11-05 10:44:48"/>
    <x v="0"/>
    <s v="500W"/>
    <s v="IOVANY PELAEZ LOZANO"/>
    <n v="79606341"/>
    <s v="ENTREGADA"/>
    <s v="JUAN CARLOS SALCEDO"/>
    <x v="0"/>
  </r>
  <r>
    <n v="44213"/>
    <d v="2024-10-28T00:00:00"/>
    <x v="11"/>
    <x v="3"/>
    <x v="1"/>
    <s v="2024-10-30 00:00:00"/>
    <m/>
    <x v="1"/>
    <s v="500W"/>
    <s v="JOSE LISIMACO CASAS GUERRERO"/>
    <n v="80544598"/>
    <s v="NO AUTORIZADO"/>
    <s v="BRAYAN RAMIREZ"/>
    <x v="0"/>
  </r>
  <r>
    <n v="44131"/>
    <d v="2024-10-28T00:00:00"/>
    <x v="11"/>
    <x v="3"/>
    <x v="1"/>
    <s v="2024-10-28 00:00:00"/>
    <s v="2024-10-28 15:43:39"/>
    <x v="2"/>
    <s v="1600W"/>
    <s v="FREDY JOHANY ORJUELA"/>
    <n v="1014198582"/>
    <s v="ENTREGADA"/>
    <s v="SEBASTIAN ARIAS"/>
    <x v="4"/>
  </r>
  <r>
    <n v="44137"/>
    <d v="2024-10-28T00:00:00"/>
    <x v="11"/>
    <x v="3"/>
    <x v="1"/>
    <s v="2024-10-28 00:00:00"/>
    <s v="2024-10-28 14:40:42"/>
    <x v="2"/>
    <s v="350W"/>
    <s v="JULY MILENA ESPITIA SUAREZ"/>
    <n v="1010162350"/>
    <s v="ENTREGADA"/>
    <s v="SEBASTIAN ARIAS"/>
    <x v="4"/>
  </r>
  <r>
    <n v="44139"/>
    <d v="2024-10-28T00:00:00"/>
    <x v="11"/>
    <x v="3"/>
    <x v="1"/>
    <s v="2024-10-28 00:00:00"/>
    <s v="2024-10-28 16:12:04"/>
    <x v="2"/>
    <s v="1600W"/>
    <s v="DANIEL EDGARDO ROMERO ROCHA"/>
    <n v="80865752"/>
    <s v="ENTREGADA"/>
    <s v="SEBASTIAN ARIAS"/>
    <x v="4"/>
  </r>
  <r>
    <n v="44140"/>
    <d v="2024-10-28T00:00:00"/>
    <x v="11"/>
    <x v="3"/>
    <x v="1"/>
    <s v="2024-10-29 00:00:00"/>
    <s v="2024-11-02 10:38:00"/>
    <x v="0"/>
    <s v="800W"/>
    <s v="CARLOS ADAN ZULUAGA PULIDO"/>
    <n v="80156970"/>
    <s v="ENTREGADA"/>
    <s v="SEBASTIAN ARIAS"/>
    <x v="4"/>
  </r>
  <r>
    <n v="44143"/>
    <d v="2024-10-28T00:00:00"/>
    <x v="11"/>
    <x v="3"/>
    <x v="1"/>
    <s v="2024-10-30 00:00:00"/>
    <m/>
    <x v="3"/>
    <s v="800W"/>
    <s v="JUAN SEBASTIAN PEREZ ROA"/>
    <n v="1000077330"/>
    <s v="P. AUTORIZAR"/>
    <s v="CRISTIAN ALFONSO"/>
    <x v="4"/>
  </r>
  <r>
    <n v="44173"/>
    <d v="2024-10-28T00:00:00"/>
    <x v="11"/>
    <x v="3"/>
    <x v="1"/>
    <s v="2024-10-28 00:00:00"/>
    <s v="2024-10-28 16:16:42"/>
    <x v="2"/>
    <s v="800W"/>
    <s v="INVERJENOS SAS INVERJENOS SAS"/>
    <n v="900346046"/>
    <s v="ENTREGADA"/>
    <s v="SEBASTIAN ARIAS"/>
    <x v="4"/>
  </r>
  <r>
    <n v="44174"/>
    <d v="2024-10-28T00:00:00"/>
    <x v="11"/>
    <x v="3"/>
    <x v="1"/>
    <s v="2024-10-30 00:00:00"/>
    <s v="2024-11-02 13:17:45"/>
    <x v="0"/>
    <s v="800W"/>
    <s v="EDWIN ARMANDO PEÑALOZA LOPEZ"/>
    <n v="80063675"/>
    <s v="ENTREGADA"/>
    <s v="SEBASTIAN ARIAS"/>
    <x v="4"/>
  </r>
  <r>
    <n v="44176"/>
    <d v="2024-10-28T00:00:00"/>
    <x v="11"/>
    <x v="3"/>
    <x v="1"/>
    <s v="2024-10-31 00:00:00"/>
    <m/>
    <x v="3"/>
    <s v="800W"/>
    <s v="WILLIAM MARTIN PASTRANA TAPIERO"/>
    <n v="1023894195"/>
    <s v="C. CALIDAD"/>
    <s v="CRISTIAN ALFONSO"/>
    <x v="4"/>
  </r>
  <r>
    <n v="44179"/>
    <d v="2024-10-28T00:00:00"/>
    <x v="11"/>
    <x v="3"/>
    <x v="1"/>
    <s v="2024-10-28 00:00:00"/>
    <s v="2024-10-28 14:30:45"/>
    <x v="2"/>
    <s v="500W"/>
    <s v="JAIME ALEJANDRO  GOLNZALEZ MARTINEZ"/>
    <n v="79592501"/>
    <s v="ENTREGADA"/>
    <s v="CRISTIAN ALFONSO"/>
    <x v="4"/>
  </r>
  <r>
    <n v="44183"/>
    <d v="2024-10-28T00:00:00"/>
    <x v="11"/>
    <x v="3"/>
    <x v="1"/>
    <s v="2024-10-28 00:00:00"/>
    <s v="2024-10-28 14:20:32"/>
    <x v="2"/>
    <s v="800W"/>
    <s v="SERGIO  EDUARDO  HERNANDEZ NIÑO"/>
    <n v="80768221"/>
    <s v="ENTREGADA"/>
    <s v="SEBASTIAN ARIAS"/>
    <x v="4"/>
  </r>
  <r>
    <n v="44205"/>
    <d v="2024-10-28T00:00:00"/>
    <x v="11"/>
    <x v="3"/>
    <x v="1"/>
    <s v="2024-10-31 00:00:00"/>
    <s v="2024-11-01 16:34:35"/>
    <x v="0"/>
    <s v="1600W"/>
    <s v="ANDERSON OTALVARO MONCADA"/>
    <n v="16377192"/>
    <s v="ENTREGADA"/>
    <s v="SEBASTIAN ARIAS"/>
    <x v="4"/>
  </r>
  <r>
    <n v="44211"/>
    <d v="2024-10-28T00:00:00"/>
    <x v="11"/>
    <x v="3"/>
    <x v="1"/>
    <s v="2024-10-28 00:00:00"/>
    <s v="2024-10-30 13:38:39"/>
    <x v="2"/>
    <m/>
    <s v="JOSE DOMINGO RINCON ARANGO"/>
    <n v="79207344"/>
    <s v="ENTREGADA"/>
    <s v="SEBASTIAN ARIAS"/>
    <x v="4"/>
  </r>
  <r>
    <n v="44216"/>
    <d v="2024-10-28T00:00:00"/>
    <x v="11"/>
    <x v="3"/>
    <x v="1"/>
    <s v="2024-10-28 00:00:00"/>
    <s v="2024-10-28 17:05:42"/>
    <x v="2"/>
    <s v="800W"/>
    <s v="NORMAN JOHNSON JR"/>
    <n v="5683386"/>
    <s v="ENTREGADA"/>
    <s v="CRISTIAN ALFONSO"/>
    <x v="4"/>
  </r>
  <r>
    <n v="44133"/>
    <d v="2024-10-28T00:00:00"/>
    <x v="11"/>
    <x v="3"/>
    <x v="1"/>
    <s v="2024-10-30 00:00:00"/>
    <s v="2024-10-30 16:31:31"/>
    <x v="0"/>
    <s v="800W"/>
    <s v="MARIA CAMILA IBAÑEZ GOMEZ"/>
    <n v="1000625582"/>
    <s v="ENTREGADA"/>
    <s v="SANTIAGO SILVA"/>
    <x v="2"/>
  </r>
  <r>
    <n v="44136"/>
    <d v="2024-10-28T00:00:00"/>
    <x v="11"/>
    <x v="3"/>
    <x v="1"/>
    <s v="2024-10-28 00:00:00"/>
    <s v="2024-10-28 13:15:21"/>
    <x v="1"/>
    <s v="350W"/>
    <s v="MANUEL ANDRES CAÑON VARGAS"/>
    <n v="79624962"/>
    <s v="ENTREGADA"/>
    <s v="CESAR GRANADOS"/>
    <x v="2"/>
  </r>
  <r>
    <n v="44150"/>
    <d v="2024-10-28T00:00:00"/>
    <x v="11"/>
    <x v="3"/>
    <x v="1"/>
    <s v="2024-10-30 00:00:00"/>
    <m/>
    <x v="3"/>
    <m/>
    <s v="JOSE LUIS ACONCHA DE LA RANS"/>
    <n v="1010072583"/>
    <s v="C. CALIDAD"/>
    <s v="CESAR GRANADOS"/>
    <x v="2"/>
  </r>
  <r>
    <n v="44169"/>
    <d v="2024-10-28T00:00:00"/>
    <x v="11"/>
    <x v="3"/>
    <x v="1"/>
    <s v="2024-10-28 00:00:00"/>
    <s v="2024-10-28 11:40:43"/>
    <x v="2"/>
    <s v="800W"/>
    <s v="JORGE MARIO HAYLOCK SOLANO"/>
    <n v="80820958"/>
    <s v="ENTREGADA"/>
    <s v="SANTIAGO SILVA"/>
    <x v="2"/>
  </r>
  <r>
    <n v="44196"/>
    <d v="2024-10-28T00:00:00"/>
    <x v="11"/>
    <x v="3"/>
    <x v="1"/>
    <s v="2024-10-28 00:00:00"/>
    <s v="2024-10-29 07:58:47"/>
    <x v="2"/>
    <s v="800W"/>
    <s v="JULIAN MANUEL  SIERRA ROJAS"/>
    <n v="1049616172"/>
    <s v="ENTREGADA"/>
    <s v="CESAR GRANADOS"/>
    <x v="2"/>
  </r>
  <r>
    <n v="44206"/>
    <d v="2024-10-28T00:00:00"/>
    <x v="11"/>
    <x v="3"/>
    <x v="1"/>
    <s v="2024-10-28 00:00:00"/>
    <s v="2024-10-28 16:41:58"/>
    <x v="2"/>
    <s v="500W"/>
    <s v="CAMILA  FRANCO"/>
    <n v="1099213122"/>
    <s v="ENTREGADA"/>
    <s v="CESAR GRANADOS"/>
    <x v="2"/>
  </r>
  <r>
    <n v="44218"/>
    <d v="2024-10-28T00:00:00"/>
    <x v="11"/>
    <x v="3"/>
    <x v="1"/>
    <s v="2024-10-29 00:00:00"/>
    <s v="2024-10-30 15:52:20"/>
    <x v="1"/>
    <s v="800W"/>
    <s v="GERMAN FRANCISCO VIZCAINO RIVAS"/>
    <n v="79523233"/>
    <s v="ENTREGADA"/>
    <s v="SANTIAGO SILVA"/>
    <x v="2"/>
  </r>
  <r>
    <n v="43930"/>
    <d v="2024-10-24T00:00:00"/>
    <x v="12"/>
    <x v="3"/>
    <x v="1"/>
    <s v="2024-10-28 00:00:00"/>
    <m/>
    <x v="3"/>
    <s v="800W"/>
    <s v="JESUS DAVID ORTEGA PEÑARANDA"/>
    <n v="1000494668"/>
    <s v="FINALIZADA"/>
    <s v="YONNATAN HERRERA"/>
    <x v="1"/>
  </r>
  <r>
    <n v="43932"/>
    <d v="2024-10-24T00:00:00"/>
    <x v="12"/>
    <x v="3"/>
    <x v="1"/>
    <s v="2024-10-25 00:00:00"/>
    <m/>
    <x v="2"/>
    <s v="500W"/>
    <s v="ANGELICA RUEDA"/>
    <n v="1098671826"/>
    <s v="EN PROCESO"/>
    <s v="YONNATAN HERRERA"/>
    <x v="1"/>
  </r>
  <r>
    <n v="43768"/>
    <d v="2024-10-23T00:00:00"/>
    <x v="12"/>
    <x v="3"/>
    <x v="1"/>
    <s v="2024-10-28 00:00:00"/>
    <m/>
    <x v="0"/>
    <s v="350W"/>
    <s v="ANDRES FELIPE  BAENA ORJUJELA"/>
    <n v="1000383682"/>
    <s v="EN PROCESO"/>
    <s v="YONNATAN HERRERA"/>
    <x v="1"/>
  </r>
  <r>
    <n v="43794"/>
    <d v="2024-10-23T00:00:00"/>
    <x v="12"/>
    <x v="3"/>
    <x v="1"/>
    <s v="2024-11-15 00:00:00"/>
    <m/>
    <x v="1"/>
    <s v="350W"/>
    <s v="JOHN ALEJANDRO RODRIGUEZ ROBAYO"/>
    <n v="1001295833"/>
    <s v="EN ESPERA"/>
    <m/>
    <x v="1"/>
  </r>
  <r>
    <n v="43832"/>
    <d v="2024-10-23T00:00:00"/>
    <x v="12"/>
    <x v="3"/>
    <x v="1"/>
    <s v="2024-10-26 00:00:00"/>
    <s v="2024-10-25 16:41:15"/>
    <x v="0"/>
    <s v="800W"/>
    <s v="CARLOS MAURICIO SANCHEZ"/>
    <n v="1032452222"/>
    <s v="ENTREGADA"/>
    <s v="YONNATAN HERRERA"/>
    <x v="1"/>
  </r>
  <r>
    <n v="43846"/>
    <d v="2024-10-23T00:00:00"/>
    <x v="12"/>
    <x v="3"/>
    <x v="1"/>
    <s v="2024-10-23 00:00:00"/>
    <s v="2024-10-23 18:59:08"/>
    <x v="2"/>
    <s v="350W"/>
    <s v="KARINA ROJAS"/>
    <n v="1015464369"/>
    <s v="ENTREGADA"/>
    <s v="YONNATAN HERRERA"/>
    <x v="1"/>
  </r>
  <r>
    <n v="43690"/>
    <d v="2024-10-22T00:00:00"/>
    <x v="12"/>
    <x v="3"/>
    <x v="1"/>
    <s v="2024-10-22 00:00:00"/>
    <s v="2024-10-23 16:38:19"/>
    <x v="2"/>
    <s v="800W"/>
    <s v="FREDDY AUGUSTO PACHECO CLARO"/>
    <n v="1091673980"/>
    <s v="ENTREGADA"/>
    <s v="YONNATAN HERRERA"/>
    <x v="1"/>
  </r>
  <r>
    <n v="43705"/>
    <d v="2024-10-22T00:00:00"/>
    <x v="12"/>
    <x v="3"/>
    <x v="1"/>
    <s v="2024-10-24 00:00:00"/>
    <m/>
    <x v="3"/>
    <s v="1600W"/>
    <s v="DIANA PAOLA  VENTERO CARDENAS"/>
    <n v="1022335578"/>
    <s v="FINALIZADA"/>
    <s v="YONNATAN HERRERA"/>
    <x v="1"/>
  </r>
  <r>
    <n v="43712"/>
    <d v="2024-10-22T00:00:00"/>
    <x v="12"/>
    <x v="3"/>
    <x v="1"/>
    <s v="2024-10-22 00:00:00"/>
    <s v="2024-10-22 17:06:18"/>
    <x v="2"/>
    <s v="500W"/>
    <s v="DANIELA  BARRERA"/>
    <n v="1052386408"/>
    <s v="ENTREGADA"/>
    <s v="YONNATAN HERRERA"/>
    <x v="1"/>
  </r>
  <r>
    <n v="43714"/>
    <d v="2024-10-22T00:00:00"/>
    <x v="12"/>
    <x v="3"/>
    <x v="1"/>
    <s v="2024-10-30 00:00:00"/>
    <m/>
    <x v="0"/>
    <s v="800W"/>
    <s v="FALABELLA DECOLOMBIA S A FALABELLA DECOLOMBIA S A"/>
    <n v="9000174478"/>
    <s v="EN ESPERA"/>
    <m/>
    <x v="1"/>
  </r>
  <r>
    <n v="43716"/>
    <d v="2024-10-22T00:00:00"/>
    <x v="12"/>
    <x v="3"/>
    <x v="1"/>
    <s v="2024-10-26 00:00:00"/>
    <m/>
    <x v="0"/>
    <s v="800W"/>
    <s v="NICOLAS  GOMEZ CASTRO"/>
    <n v="80758995"/>
    <s v="FINALIZADA"/>
    <s v="YONNATAN HERRERA"/>
    <x v="1"/>
  </r>
  <r>
    <n v="43717"/>
    <d v="2024-10-22T00:00:00"/>
    <x v="12"/>
    <x v="3"/>
    <x v="1"/>
    <s v="2024-10-26 00:00:00"/>
    <s v="2024-10-26 14:13:06"/>
    <x v="0"/>
    <s v="1600W"/>
    <s v="GABRIEL MATEO VÁSQUEZ SANTANA"/>
    <n v="1015478764"/>
    <s v="ENTREGADA"/>
    <s v="YONNATAN HERRERA"/>
    <x v="1"/>
  </r>
  <r>
    <n v="43724"/>
    <d v="2024-10-22T00:00:00"/>
    <x v="12"/>
    <x v="3"/>
    <x v="1"/>
    <s v="2024-10-23 00:00:00"/>
    <s v="2024-10-24 13:10:18"/>
    <x v="2"/>
    <s v="800W"/>
    <s v="IVAN DAVID HURTADO GRANADOS"/>
    <n v="1013664547"/>
    <s v="FINALIZADA"/>
    <s v="YONNATAN HERRERA"/>
    <x v="1"/>
  </r>
  <r>
    <n v="44052"/>
    <d v="2024-10-26T00:00:00"/>
    <x v="12"/>
    <x v="3"/>
    <x v="1"/>
    <s v="2024-10-29 00:00:00"/>
    <m/>
    <x v="0"/>
    <s v="800W"/>
    <s v="ESTEBAN DEMETRIO PARRA MARTINEZ"/>
    <n v="1015435087"/>
    <s v="EN ESPERA"/>
    <m/>
    <x v="0"/>
  </r>
  <r>
    <n v="44055"/>
    <d v="2024-10-26T00:00:00"/>
    <x v="12"/>
    <x v="3"/>
    <x v="1"/>
    <s v="2024-10-29 00:00:00"/>
    <m/>
    <x v="1"/>
    <s v="800W"/>
    <s v="MARIA CAMILA PRADILLA"/>
    <n v="1110541507"/>
    <s v="EN ESPERA"/>
    <m/>
    <x v="0"/>
  </r>
  <r>
    <n v="44056"/>
    <d v="2024-10-26T00:00:00"/>
    <x v="12"/>
    <x v="3"/>
    <x v="1"/>
    <s v="2024-10-26 00:00:00"/>
    <s v="2024-10-26 10:58:10"/>
    <x v="2"/>
    <s v="350W"/>
    <s v="JUAN MARTIN  VELEZ TRUJILLO"/>
    <n v="1007235311"/>
    <s v="ENTREGADA"/>
    <s v="BRAYAN RAMIREZ"/>
    <x v="0"/>
  </r>
  <r>
    <n v="44061"/>
    <d v="2024-10-26T00:00:00"/>
    <x v="12"/>
    <x v="3"/>
    <x v="1"/>
    <s v="2024-10-29 00:00:00"/>
    <m/>
    <x v="0"/>
    <s v="800W"/>
    <s v="OSCAR ANDRES  SILVA TRIVIÑO"/>
    <n v="1030547347"/>
    <s v="EN ESPERA"/>
    <m/>
    <x v="0"/>
  </r>
  <r>
    <n v="44065"/>
    <d v="2024-10-26T00:00:00"/>
    <x v="12"/>
    <x v="3"/>
    <x v="1"/>
    <s v="2024-10-29 00:00:00"/>
    <m/>
    <x v="0"/>
    <s v="500W"/>
    <s v="JAIRO  MUÑOZ"/>
    <n v="1020806822"/>
    <s v="EN ESPERA"/>
    <m/>
    <x v="0"/>
  </r>
  <r>
    <n v="44066"/>
    <d v="2024-10-26T00:00:00"/>
    <x v="12"/>
    <x v="3"/>
    <x v="1"/>
    <s v="2024-10-29 00:00:00"/>
    <s v="2024-10-28 10:22:15"/>
    <x v="0"/>
    <s v="1600W"/>
    <s v="JULIAN ANDRES  SUAREZ PEÑUELA"/>
    <n v="79779286"/>
    <s v="ENTREGADA"/>
    <s v="YEFERSON OSORIO"/>
    <x v="0"/>
  </r>
  <r>
    <n v="44068"/>
    <d v="2024-10-26T00:00:00"/>
    <x v="12"/>
    <x v="3"/>
    <x v="1"/>
    <s v="2024-10-26 00:00:00"/>
    <m/>
    <x v="2"/>
    <s v="500W"/>
    <s v="ANDRES MARTINEZ"/>
    <n v="1010199293"/>
    <s v="FINALIZADA"/>
    <s v="MIGUEL ANGEL OSORIO"/>
    <x v="0"/>
  </r>
  <r>
    <n v="44074"/>
    <d v="2024-10-26T00:00:00"/>
    <x v="12"/>
    <x v="3"/>
    <x v="1"/>
    <s v="2024-10-26 00:00:00"/>
    <m/>
    <x v="2"/>
    <s v="500W"/>
    <s v="DANIEL  AGUILAR"/>
    <n v="79489800"/>
    <s v="FINALIZADA"/>
    <s v="YEFERSON OSORIO"/>
    <x v="0"/>
  </r>
  <r>
    <n v="44078"/>
    <d v="2024-10-26T00:00:00"/>
    <x v="12"/>
    <x v="3"/>
    <x v="1"/>
    <s v="2024-10-26 00:00:00"/>
    <m/>
    <x v="2"/>
    <s v="500W"/>
    <s v="JHAN CARLOS GARZON POLO"/>
    <n v="80049824"/>
    <s v="EN ESPERA"/>
    <m/>
    <x v="0"/>
  </r>
  <r>
    <n v="44088"/>
    <d v="2024-10-26T00:00:00"/>
    <x v="12"/>
    <x v="3"/>
    <x v="1"/>
    <s v="2024-10-26 00:00:00"/>
    <s v="2024-10-26 12:50:31"/>
    <x v="2"/>
    <m/>
    <s v="LILIANA PAOLA   ORTEGA"/>
    <n v="1013629764"/>
    <s v="ENTREGADA"/>
    <s v="YEFERSON OSORIO"/>
    <x v="0"/>
  </r>
  <r>
    <n v="44093"/>
    <d v="2024-10-26T00:00:00"/>
    <x v="12"/>
    <x v="3"/>
    <x v="1"/>
    <s v="2024-10-26 00:00:00"/>
    <s v="2024-10-26 14:15:32"/>
    <x v="2"/>
    <s v="800W"/>
    <s v="ANDRES FELIPE  PRADA ANGULO"/>
    <n v="1032464510"/>
    <s v="ENTREGADA"/>
    <s v="BRAYAN RAMIREZ"/>
    <x v="0"/>
  </r>
  <r>
    <n v="44095"/>
    <d v="2024-10-26T00:00:00"/>
    <x v="12"/>
    <x v="3"/>
    <x v="1"/>
    <s v="2024-10-29 00:00:00"/>
    <m/>
    <x v="3"/>
    <s v="500W"/>
    <s v="CRISTIAN DAVID MAMBRU CASTAÑEDA"/>
    <n v="1001343714"/>
    <s v="EN ESPERA"/>
    <m/>
    <x v="0"/>
  </r>
  <r>
    <n v="44103"/>
    <d v="2024-10-26T00:00:00"/>
    <x v="12"/>
    <x v="3"/>
    <x v="1"/>
    <s v="2024-10-26 00:00:00"/>
    <s v="2024-10-26 14:03:23"/>
    <x v="2"/>
    <s v="800W"/>
    <s v="GERALDINE TORRES CHACON"/>
    <n v="1073241406"/>
    <s v="ENTREGADA"/>
    <s v="BRAYAN RAMIREZ"/>
    <x v="0"/>
  </r>
  <r>
    <n v="44104"/>
    <d v="2024-10-26T00:00:00"/>
    <x v="12"/>
    <x v="3"/>
    <x v="1"/>
    <s v="2024-10-29 00:00:00"/>
    <m/>
    <x v="0"/>
    <s v="500W"/>
    <s v="LUIS FELIPE ARIAS CARRIAZO"/>
    <n v="80931994"/>
    <s v="EN ESPERA"/>
    <m/>
    <x v="0"/>
  </r>
  <r>
    <n v="44105"/>
    <d v="2024-10-26T00:00:00"/>
    <x v="12"/>
    <x v="3"/>
    <x v="1"/>
    <s v="2024-10-28 00:00:00"/>
    <m/>
    <x v="2"/>
    <s v="350W"/>
    <s v="INGRITH AYALA"/>
    <n v="52815882"/>
    <s v="EN ESPERA"/>
    <m/>
    <x v="0"/>
  </r>
  <r>
    <n v="44110"/>
    <d v="2024-10-26T00:00:00"/>
    <x v="12"/>
    <x v="3"/>
    <x v="1"/>
    <s v="2024-10-29 00:00:00"/>
    <m/>
    <x v="0"/>
    <s v="500W"/>
    <s v="NEIL GIOVANNI NIÑO MARTÍNEZ"/>
    <n v="1098645079"/>
    <s v="EN ESPERA"/>
    <m/>
    <x v="0"/>
  </r>
  <r>
    <n v="44050"/>
    <d v="2024-10-26T00:00:00"/>
    <x v="12"/>
    <x v="3"/>
    <x v="1"/>
    <s v="2024-10-26 00:00:00"/>
    <m/>
    <x v="2"/>
    <s v="500W"/>
    <s v="MIGUEL ANGEL CARDENAS ESLAVA"/>
    <n v="1032490047"/>
    <s v="AUTORIZADA"/>
    <s v="SEBASTIAN ARIAS"/>
    <x v="4"/>
  </r>
  <r>
    <n v="44062"/>
    <d v="2024-10-26T00:00:00"/>
    <x v="12"/>
    <x v="3"/>
    <x v="1"/>
    <s v="2024-10-30 00:00:00"/>
    <m/>
    <x v="0"/>
    <s v="1600W"/>
    <s v="DOUGLAS RIVERA GARCIA"/>
    <n v="1123620730"/>
    <s v="EN ESPERA"/>
    <m/>
    <x v="4"/>
  </r>
  <r>
    <n v="44072"/>
    <d v="2024-10-26T00:00:00"/>
    <x v="12"/>
    <x v="3"/>
    <x v="1"/>
    <s v="2024-10-26 00:00:00"/>
    <s v="2024-10-26 15:06:50"/>
    <x v="4"/>
    <s v="350W"/>
    <s v="KELVI ALEXANDRA  RUIZ CARDENAS"/>
    <n v="1013628334"/>
    <s v="ENTREGADA"/>
    <s v="CRISTIAN ALFONSO"/>
    <x v="4"/>
  </r>
  <r>
    <n v="44079"/>
    <d v="2024-10-26T00:00:00"/>
    <x v="12"/>
    <x v="3"/>
    <x v="1"/>
    <s v="2024-10-30 00:00:00"/>
    <m/>
    <x v="0"/>
    <s v="1600W"/>
    <s v="JULIAN ANDRES  CASTRO ROJAS"/>
    <n v="1000794182"/>
    <s v="EN ESPERA"/>
    <m/>
    <x v="4"/>
  </r>
  <r>
    <n v="44084"/>
    <d v="2024-10-26T00:00:00"/>
    <x v="12"/>
    <x v="3"/>
    <x v="1"/>
    <s v="2024-10-26 00:00:00"/>
    <s v="2024-10-26 11:51:54"/>
    <x v="2"/>
    <s v="800W"/>
    <s v="JOSE PABLO GARCIA PORTES"/>
    <n v="1026265108"/>
    <s v="ENTREGADA"/>
    <s v="SEBASTIAN ARIAS"/>
    <x v="4"/>
  </r>
  <r>
    <n v="44106"/>
    <d v="2024-10-26T00:00:00"/>
    <x v="12"/>
    <x v="3"/>
    <x v="1"/>
    <s v="2024-10-30 00:00:00"/>
    <m/>
    <x v="0"/>
    <s v="800W"/>
    <s v="KAREN DANIELA  TRUJILLO FANDIÑO"/>
    <n v="1007428705"/>
    <s v="EN ESPERA"/>
    <m/>
    <x v="4"/>
  </r>
  <r>
    <n v="44118"/>
    <d v="2024-10-26T00:00:00"/>
    <x v="12"/>
    <x v="3"/>
    <x v="1"/>
    <s v="2024-10-29 00:00:00"/>
    <m/>
    <x v="3"/>
    <s v="500W"/>
    <s v="LADY DIANA  GONZALEZ TORRES"/>
    <n v="53092017"/>
    <s v="EN ESPERA"/>
    <m/>
    <x v="4"/>
  </r>
  <r>
    <n v="44047"/>
    <d v="2024-10-26T00:00:00"/>
    <x v="12"/>
    <x v="3"/>
    <x v="1"/>
    <s v="2024-10-29 00:00:00"/>
    <m/>
    <x v="0"/>
    <s v="500W"/>
    <s v="DANIELA  ARBOLEDA CURREA"/>
    <n v="1015476687"/>
    <s v="EN ESPERA"/>
    <m/>
    <x v="2"/>
  </r>
  <r>
    <n v="44051"/>
    <d v="2024-10-26T00:00:00"/>
    <x v="12"/>
    <x v="3"/>
    <x v="1"/>
    <s v="2024-10-26 00:00:00"/>
    <s v="2024-10-26 11:39:32"/>
    <x v="2"/>
    <s v="800W"/>
    <s v="PAULA VALENTINA ARIAS BARAJAS"/>
    <n v="1000949597"/>
    <s v="ENTREGADA"/>
    <s v="SANTIAGO SILVA"/>
    <x v="2"/>
  </r>
  <r>
    <n v="44069"/>
    <d v="2024-10-26T00:00:00"/>
    <x v="12"/>
    <x v="3"/>
    <x v="1"/>
    <s v="2024-10-29 00:00:00"/>
    <m/>
    <x v="0"/>
    <s v="350W"/>
    <s v="NATALIA GIRALDO"/>
    <n v="1020800086"/>
    <s v="EN ESPERA"/>
    <m/>
    <x v="2"/>
  </r>
  <r>
    <n v="44082"/>
    <d v="2024-10-26T00:00:00"/>
    <x v="12"/>
    <x v="3"/>
    <x v="1"/>
    <s v="2024-10-29 00:00:00"/>
    <s v="2024-10-28 11:56:27"/>
    <x v="3"/>
    <s v="500W"/>
    <s v="JENIFFER SANDOVAL VELASQUEZ"/>
    <n v="1018412635"/>
    <s v="ENTREGADA"/>
    <s v="CESAR GRANADOS"/>
    <x v="2"/>
  </r>
  <r>
    <n v="44087"/>
    <d v="2024-10-26T00:00:00"/>
    <x v="12"/>
    <x v="3"/>
    <x v="1"/>
    <s v="2024-10-26 00:00:00"/>
    <s v="2024-10-26 11:46:25"/>
    <x v="4"/>
    <s v="800W"/>
    <s v="JAVIER GUILLERMO  AGUILAR BOLAÑOS"/>
    <n v="80499503"/>
    <s v="ENTREGADA"/>
    <m/>
    <x v="2"/>
  </r>
  <r>
    <n v="44100"/>
    <d v="2024-10-26T00:00:00"/>
    <x v="12"/>
    <x v="3"/>
    <x v="1"/>
    <s v="2024-10-29 00:00:00"/>
    <m/>
    <x v="0"/>
    <s v="350W"/>
    <s v="NICOLAS MUÑOZ CORTES"/>
    <n v="1030558791"/>
    <s v="EN ESPERA"/>
    <m/>
    <x v="2"/>
  </r>
  <r>
    <n v="44109"/>
    <d v="2024-10-26T00:00:00"/>
    <x v="12"/>
    <x v="3"/>
    <x v="1"/>
    <s v="2024-10-26 00:00:00"/>
    <s v="2024-10-26 14:21:15"/>
    <x v="2"/>
    <s v="350W"/>
    <s v="VALERIA  GRISALES"/>
    <n v="1020815058"/>
    <s v="ENTREGADA"/>
    <s v="SANTIAGO SILVA"/>
    <x v="2"/>
  </r>
  <r>
    <n v="44111"/>
    <d v="2024-10-26T00:00:00"/>
    <x v="12"/>
    <x v="3"/>
    <x v="1"/>
    <s v="2024-10-28 00:00:00"/>
    <m/>
    <x v="1"/>
    <s v="500W"/>
    <s v="SAMUEL  OSPINA MONJE"/>
    <n v="1013264647"/>
    <s v="FINALIZADA"/>
    <s v="CESAR GRANADOS"/>
    <x v="2"/>
  </r>
  <r>
    <n v="44113"/>
    <d v="2024-10-26T00:00:00"/>
    <x v="12"/>
    <x v="3"/>
    <x v="1"/>
    <s v="2024-10-29 00:00:00"/>
    <m/>
    <x v="0"/>
    <s v="350W"/>
    <s v="YURY VANESA SANCHEZ RODRIGUEZ"/>
    <n v="1007340773"/>
    <s v="EN ESPERA"/>
    <m/>
    <x v="2"/>
  </r>
  <r>
    <n v="43730"/>
    <d v="2024-10-22T00:00:00"/>
    <x v="12"/>
    <x v="3"/>
    <x v="1"/>
    <s v="2024-10-22 00:00:00"/>
    <s v="2024-10-23 13:43:04"/>
    <x v="2"/>
    <s v="800W"/>
    <s v="JEFFERSON SANDOVAL RUIZ"/>
    <n v="80795572"/>
    <s v="ENTREGADA"/>
    <s v="YONNATAN HERRERA"/>
    <x v="1"/>
  </r>
  <r>
    <n v="43738"/>
    <d v="2024-10-22T00:00:00"/>
    <x v="12"/>
    <x v="3"/>
    <x v="1"/>
    <s v="2024-10-26 00:00:00"/>
    <m/>
    <x v="0"/>
    <s v="1600W"/>
    <s v="KEVIN STIVEN  MOJICA PINEDA"/>
    <n v="1000809348"/>
    <s v="AUTORIZADA"/>
    <s v="YONNATAN HERRERA"/>
    <x v="1"/>
  </r>
  <r>
    <n v="43739"/>
    <d v="2024-10-22T00:00:00"/>
    <x v="12"/>
    <x v="3"/>
    <x v="1"/>
    <s v="2024-10-22 00:00:00"/>
    <s v="2024-10-22 14:18:56"/>
    <x v="4"/>
    <s v="500W"/>
    <s v="WILLIAM  VALENCIA"/>
    <n v="19470069"/>
    <s v="ENTREGADA"/>
    <m/>
    <x v="1"/>
  </r>
  <r>
    <n v="43740"/>
    <d v="2024-10-22T00:00:00"/>
    <x v="12"/>
    <x v="3"/>
    <x v="1"/>
    <s v="2024-10-22 00:00:00"/>
    <s v="2024-10-22 14:27:12"/>
    <x v="4"/>
    <s v="500W"/>
    <s v="WILLIAM  VALENCIA"/>
    <n v="19470069"/>
    <s v="ENTREGADA"/>
    <s v="YONNATAN HERRERA"/>
    <x v="1"/>
  </r>
  <r>
    <n v="43749"/>
    <d v="2024-10-22T00:00:00"/>
    <x v="12"/>
    <x v="3"/>
    <x v="1"/>
    <s v="2024-10-26 00:00:00"/>
    <m/>
    <x v="0"/>
    <s v="500W"/>
    <s v="OMAR ALEJANDRO MUÑOZ SIATOBA"/>
    <n v="1023877767"/>
    <s v="FINALIZADA"/>
    <s v="YONNATAN HERRERA"/>
    <x v="1"/>
  </r>
  <r>
    <n v="43941"/>
    <d v="2024-10-25T00:00:00"/>
    <x v="12"/>
    <x v="3"/>
    <x v="1"/>
    <s v="2024-10-28 00:00:00"/>
    <m/>
    <x v="0"/>
    <s v="500W"/>
    <s v="RODRIGO SALAZAR"/>
    <n v="80195208"/>
    <s v="EN ESPERA"/>
    <m/>
    <x v="0"/>
  </r>
  <r>
    <n v="43942"/>
    <d v="2024-10-25T00:00:00"/>
    <x v="12"/>
    <x v="3"/>
    <x v="1"/>
    <s v="2024-10-25 00:00:00"/>
    <s v="2024-10-26 13:37:42"/>
    <x v="2"/>
    <s v="350W"/>
    <s v="LAURA  SOTO FERNANDEZ"/>
    <n v="1144041286"/>
    <s v="ENTREGADA"/>
    <s v="JUAN CARLOS SALCEDO"/>
    <x v="0"/>
  </r>
  <r>
    <n v="43945"/>
    <d v="2024-10-25T00:00:00"/>
    <x v="12"/>
    <x v="3"/>
    <x v="1"/>
    <s v="2024-10-29 00:00:00"/>
    <m/>
    <x v="3"/>
    <s v="500W"/>
    <s v="CAMILA   ECHEVERRI FIERRO"/>
    <n v="1053803351"/>
    <s v="FINALIZADA"/>
    <s v="YEFERSON OSORIO"/>
    <x v="0"/>
  </r>
  <r>
    <n v="43948"/>
    <d v="2024-10-25T00:00:00"/>
    <x v="12"/>
    <x v="3"/>
    <x v="1"/>
    <s v="2024-10-25 00:00:00"/>
    <s v="2024-10-25 13:59:24"/>
    <x v="2"/>
    <s v="800W"/>
    <s v="JORGE ALBERTO CHARRY POLANIA"/>
    <n v="1010226768"/>
    <s v="ENTREGADA"/>
    <s v="YEFERSON OSORIO"/>
    <x v="0"/>
  </r>
  <r>
    <n v="43950"/>
    <d v="2024-10-25T00:00:00"/>
    <x v="12"/>
    <x v="3"/>
    <x v="1"/>
    <s v="2024-10-25 00:00:00"/>
    <s v="2024-10-25 16:21:02"/>
    <x v="2"/>
    <s v="500W"/>
    <s v="WILLIAM QUINTERO"/>
    <n v="19462046"/>
    <s v="ENTREGADA"/>
    <s v="MIGUEL ANGEL OSORIO"/>
    <x v="0"/>
  </r>
  <r>
    <n v="43952"/>
    <d v="2024-10-25T00:00:00"/>
    <x v="12"/>
    <x v="3"/>
    <x v="1"/>
    <s v="2024-10-28 00:00:00"/>
    <m/>
    <x v="0"/>
    <s v="350W"/>
    <s v="JULIÁN  RIVERA RINCÓN"/>
    <n v="1001309085"/>
    <s v="EN PROCESO"/>
    <s v="YEFERSON OSORIO"/>
    <x v="0"/>
  </r>
  <r>
    <n v="43953"/>
    <d v="2024-10-25T00:00:00"/>
    <x v="12"/>
    <x v="3"/>
    <x v="1"/>
    <s v="2024-10-29 00:00:00"/>
    <m/>
    <x v="0"/>
    <s v="350W"/>
    <s v="SANTIAGO MELO"/>
    <n v="1053830874"/>
    <s v="EN ESPERA"/>
    <m/>
    <x v="0"/>
  </r>
  <r>
    <n v="43954"/>
    <d v="2024-10-25T00:00:00"/>
    <x v="12"/>
    <x v="3"/>
    <x v="1"/>
    <s v="2024-10-25 00:00:00"/>
    <s v="2024-10-25 13:35:54"/>
    <x v="2"/>
    <s v="350W"/>
    <s v="JOSE LUIS  RUEDA"/>
    <n v="91536158"/>
    <s v="ENTREGADA"/>
    <s v="BRAYAN RAMIREZ"/>
    <x v="0"/>
  </r>
  <r>
    <n v="43961"/>
    <d v="2024-10-25T00:00:00"/>
    <x v="12"/>
    <x v="3"/>
    <x v="1"/>
    <s v="2024-10-26 00:00:00"/>
    <m/>
    <x v="3"/>
    <s v="350W"/>
    <s v="YESID  HENAO VASQUEZ"/>
    <n v="1053772349"/>
    <s v="EN ESPERA"/>
    <m/>
    <x v="0"/>
  </r>
  <r>
    <n v="43964"/>
    <d v="2024-10-25T00:00:00"/>
    <x v="12"/>
    <x v="3"/>
    <x v="1"/>
    <s v="2024-10-25 00:00:00"/>
    <s v="2024-10-26 11:11:21"/>
    <x v="2"/>
    <s v="500W"/>
    <s v="ANDRES LINARES"/>
    <n v="80067137"/>
    <s v="ENTREGADA"/>
    <s v="MIGUEL ANGEL OSORIO"/>
    <x v="0"/>
  </r>
  <r>
    <n v="43975"/>
    <d v="2024-10-25T00:00:00"/>
    <x v="12"/>
    <x v="3"/>
    <x v="1"/>
    <s v="2024-10-28 00:00:00"/>
    <m/>
    <x v="0"/>
    <s v="SCOOTER MINCA 500"/>
    <s v="SANTIAGO MELENDEZ"/>
    <n v="80082191"/>
    <s v="EN PROCESO"/>
    <s v="YEFERSON OSORIO"/>
    <x v="0"/>
  </r>
  <r>
    <n v="43978"/>
    <d v="2024-10-25T00:00:00"/>
    <x v="12"/>
    <x v="3"/>
    <x v="1"/>
    <s v="2024-10-29 00:00:00"/>
    <m/>
    <x v="0"/>
    <s v="500W"/>
    <s v="CESAR BAEZ"/>
    <n v="79358910"/>
    <s v="EN ESPERA"/>
    <m/>
    <x v="0"/>
  </r>
  <r>
    <n v="43987"/>
    <d v="2024-10-25T00:00:00"/>
    <x v="12"/>
    <x v="3"/>
    <x v="1"/>
    <s v="2024-10-25 00:00:00"/>
    <m/>
    <x v="2"/>
    <s v="500W"/>
    <s v="MATEO BARRETO"/>
    <n v="1034516493"/>
    <s v="AUTORIZADA"/>
    <s v="MIGUEL ANGEL OSORIO"/>
    <x v="0"/>
  </r>
  <r>
    <n v="43990"/>
    <d v="2024-10-25T00:00:00"/>
    <x v="12"/>
    <x v="3"/>
    <x v="1"/>
    <s v="2024-10-25 00:00:00"/>
    <s v="2024-10-25 16:48:58"/>
    <x v="2"/>
    <s v="350W"/>
    <s v="JOSE IGNACIO  CABALLERO CORREA"/>
    <n v="1234089868"/>
    <s v="ENTREGADA"/>
    <s v="BRAYAN RAMIREZ"/>
    <x v="0"/>
  </r>
  <r>
    <n v="43993"/>
    <d v="2024-10-25T00:00:00"/>
    <x v="12"/>
    <x v="3"/>
    <x v="1"/>
    <s v="2024-10-28 00:00:00"/>
    <m/>
    <x v="1"/>
    <s v="800W"/>
    <s v="HERMES REYES CORONADO"/>
    <n v="79871679"/>
    <s v="AUTORIZADA"/>
    <s v="YEFERSON OSORIO"/>
    <x v="0"/>
  </r>
  <r>
    <n v="43996"/>
    <d v="2024-10-25T00:00:00"/>
    <x v="12"/>
    <x v="3"/>
    <x v="1"/>
    <s v="2024-10-28 00:00:00"/>
    <m/>
    <x v="1"/>
    <s v="350W"/>
    <s v="OSCAR FERNANDO GUZMAN GARCIA"/>
    <n v="1022415216"/>
    <s v="EN ESPERA"/>
    <m/>
    <x v="0"/>
  </r>
  <r>
    <n v="43999"/>
    <d v="2024-10-25T00:00:00"/>
    <x v="12"/>
    <x v="3"/>
    <x v="1"/>
    <s v="2024-10-25 00:00:00"/>
    <s v="2024-10-25 15:22:45"/>
    <x v="2"/>
    <s v="350W"/>
    <s v="JUAN CAMILO IZQUIERDO LIZARRALDE"/>
    <n v="1019125292"/>
    <s v="ENTREGADA"/>
    <s v="JUAN CARLOS SALCEDO"/>
    <x v="0"/>
  </r>
  <r>
    <n v="44000"/>
    <d v="2024-10-25T00:00:00"/>
    <x v="12"/>
    <x v="3"/>
    <x v="1"/>
    <s v="2024-10-28 00:00:00"/>
    <m/>
    <x v="0"/>
    <s v="800W"/>
    <s v="ANDRES  FABIAN CABEZAS MARTINEZ"/>
    <n v="1014204577"/>
    <s v="AUTORIZADA"/>
    <s v="YEFERSON OSORIO"/>
    <x v="0"/>
  </r>
  <r>
    <n v="44002"/>
    <d v="2024-10-25T00:00:00"/>
    <x v="12"/>
    <x v="3"/>
    <x v="1"/>
    <s v="2024-10-25 00:00:00"/>
    <m/>
    <x v="2"/>
    <s v="800W"/>
    <s v="INVERJENOS SAS INVERJENOS SAS"/>
    <n v="900346046"/>
    <s v="FINALIZADA"/>
    <s v="BRAYAN RAMIREZ"/>
    <x v="0"/>
  </r>
  <r>
    <n v="44008"/>
    <d v="2024-10-25T00:00:00"/>
    <x v="12"/>
    <x v="3"/>
    <x v="1"/>
    <s v="2024-10-25 00:00:00"/>
    <s v="2024-10-25 16:47:31"/>
    <x v="2"/>
    <s v="800W"/>
    <s v="LUISA FERNANDA RICO PEÑA"/>
    <n v="53067881"/>
    <s v="ENTREGADA"/>
    <s v="JUAN CARLOS SALCEDO"/>
    <x v="0"/>
  </r>
  <r>
    <n v="44011"/>
    <d v="2024-10-25T00:00:00"/>
    <x v="12"/>
    <x v="3"/>
    <x v="1"/>
    <s v="2024-10-25 00:00:00"/>
    <s v="2024-10-26 13:52:22"/>
    <x v="2"/>
    <s v="350W"/>
    <s v="PALOMA PRISCILA RUBIO FRANCO"/>
    <n v="1015450725"/>
    <s v="ENTREGADA"/>
    <s v="JUAN CARLOS SALCEDO"/>
    <x v="0"/>
  </r>
  <r>
    <n v="44012"/>
    <d v="2024-10-25T00:00:00"/>
    <x v="12"/>
    <x v="3"/>
    <x v="1"/>
    <s v="2024-10-25 00:00:00"/>
    <s v="2024-10-25 17:16:06"/>
    <x v="2"/>
    <s v="500W"/>
    <s v="FELIPE ARRAZOLA"/>
    <n v="80874450"/>
    <s v="ENTREGADA"/>
    <s v="YEFERSON OSORIO"/>
    <x v="0"/>
  </r>
  <r>
    <n v="44018"/>
    <d v="2024-10-25T00:00:00"/>
    <x v="12"/>
    <x v="3"/>
    <x v="1"/>
    <s v="2024-10-28 00:00:00"/>
    <m/>
    <x v="0"/>
    <s v="500W"/>
    <s v="DIEGO APONTE"/>
    <n v="7173829"/>
    <s v="EN ESPERA"/>
    <m/>
    <x v="0"/>
  </r>
  <r>
    <n v="44022"/>
    <d v="2024-10-25T00:00:00"/>
    <x v="12"/>
    <x v="3"/>
    <x v="1"/>
    <s v="2024-10-25 00:00:00"/>
    <s v="2024-10-28 07:25:01"/>
    <x v="2"/>
    <s v="800W"/>
    <s v="JHON ALEXANDER RODRIGUEZ ARDILA"/>
    <n v="80901633"/>
    <s v="ENTREGADA"/>
    <s v="MIGUEL ANGEL OSORIO"/>
    <x v="0"/>
  </r>
  <r>
    <n v="44024"/>
    <d v="2024-10-25T00:00:00"/>
    <x v="12"/>
    <x v="3"/>
    <x v="1"/>
    <s v="2024-10-28 00:00:00"/>
    <m/>
    <x v="0"/>
    <s v="500W"/>
    <s v="LUIS DAVID VALBUENA SANCHEZ"/>
    <n v="1018494941"/>
    <s v="EN ESPERA"/>
    <m/>
    <x v="0"/>
  </r>
  <r>
    <n v="44029"/>
    <d v="2024-10-25T00:00:00"/>
    <x v="12"/>
    <x v="3"/>
    <x v="1"/>
    <s v="2024-10-28 00:00:00"/>
    <m/>
    <x v="1"/>
    <s v="MOTOPED"/>
    <s v="JULIANA CORREA PARRA"/>
    <n v="1020826658"/>
    <s v="EN ESPERA"/>
    <m/>
    <x v="0"/>
  </r>
  <r>
    <n v="43944"/>
    <d v="2024-10-25T00:00:00"/>
    <x v="12"/>
    <x v="3"/>
    <x v="1"/>
    <s v="2024-10-28 00:00:00"/>
    <m/>
    <x v="0"/>
    <s v="350w"/>
    <s v="ANA SOFÍA  URREGO VARGAS"/>
    <n v="1014857499"/>
    <s v="FINALIZADA"/>
    <s v="SEBASTIAN ARIAS"/>
    <x v="4"/>
  </r>
  <r>
    <n v="43947"/>
    <d v="2024-10-25T00:00:00"/>
    <x v="12"/>
    <x v="3"/>
    <x v="1"/>
    <s v="2024-10-28 00:00:00"/>
    <m/>
    <x v="0"/>
    <s v="1600W"/>
    <s v="IVAN MAURICIO BARRERA CORREA"/>
    <n v="14325023"/>
    <s v="FINALIZADA"/>
    <s v="CRISTIAN ALFONSO"/>
    <x v="4"/>
  </r>
  <r>
    <n v="43955"/>
    <d v="2024-10-25T00:00:00"/>
    <x v="12"/>
    <x v="3"/>
    <x v="1"/>
    <s v="2024-10-25 00:00:00"/>
    <s v="2024-10-25 10:16:45"/>
    <x v="2"/>
    <n v="500"/>
    <s v="HEBER ANDRES CRUZ"/>
    <n v="80243413"/>
    <s v="ENTREGADA"/>
    <s v="SEBASTIAN ARIAS"/>
    <x v="4"/>
  </r>
  <r>
    <n v="43962"/>
    <d v="2024-10-25T00:00:00"/>
    <x v="12"/>
    <x v="3"/>
    <x v="1"/>
    <s v="2024-10-28 00:00:00"/>
    <m/>
    <x v="0"/>
    <s v="350W"/>
    <s v="JOSE JOAQUIN  AGUDELO HOLGUIN"/>
    <n v="1026304642"/>
    <s v="EN ESPERA"/>
    <m/>
    <x v="4"/>
  </r>
  <r>
    <n v="43969"/>
    <d v="2024-10-25T00:00:00"/>
    <x v="12"/>
    <x v="3"/>
    <x v="1"/>
    <s v="2024-10-25 00:00:00"/>
    <s v="2024-10-25 16:08:37"/>
    <x v="2"/>
    <s v="500W"/>
    <s v="OSCAR RAÚL  CAMARGO SAMACÁ"/>
    <n v="80730111"/>
    <s v="ENTREGADA"/>
    <s v="SEBASTIAN ARIAS"/>
    <x v="4"/>
  </r>
  <r>
    <n v="43977"/>
    <d v="2024-10-25T00:00:00"/>
    <x v="12"/>
    <x v="3"/>
    <x v="1"/>
    <s v="2024-10-25 00:00:00"/>
    <s v="2024-10-25 17:05:00"/>
    <x v="2"/>
    <s v="800W"/>
    <s v="CARLOS FERNANDO  GUTIERREZ LIZCANO"/>
    <n v="1032438601"/>
    <s v="ENTREGADA"/>
    <s v="CRISTIAN ALFONSO"/>
    <x v="4"/>
  </r>
  <r>
    <n v="43979"/>
    <d v="2024-10-25T00:00:00"/>
    <x v="12"/>
    <x v="3"/>
    <x v="1"/>
    <s v="2024-10-25 00:00:00"/>
    <s v="2024-10-25 16:04:50"/>
    <x v="2"/>
    <s v="800W"/>
    <s v="JUAN PABLO RODRIGUEZ RINCON"/>
    <n v="1012334887"/>
    <s v="ENTREGADA"/>
    <s v="CRISTIAN ALFONSO"/>
    <x v="4"/>
  </r>
  <r>
    <n v="43997"/>
    <d v="2024-10-25T00:00:00"/>
    <x v="12"/>
    <x v="3"/>
    <x v="1"/>
    <s v="2024-10-25 00:00:00"/>
    <s v="2024-10-25 13:40:32"/>
    <x v="2"/>
    <s v="1600w"/>
    <s v="WILLIAM ARTURO  HERNANDEZ VALLEJO"/>
    <n v="79274079"/>
    <s v="ENTREGADA"/>
    <s v="SEBASTIAN ARIAS"/>
    <x v="4"/>
  </r>
  <r>
    <n v="43998"/>
    <d v="2024-10-25T00:00:00"/>
    <x v="12"/>
    <x v="3"/>
    <x v="1"/>
    <s v="2024-10-29 00:00:00"/>
    <m/>
    <x v="0"/>
    <s v="350W"/>
    <s v="JONATHAN  ABRIL MEJIA"/>
    <n v="1094929807"/>
    <s v="EN ESPERA"/>
    <m/>
    <x v="4"/>
  </r>
  <r>
    <n v="44010"/>
    <d v="2024-10-25T00:00:00"/>
    <x v="12"/>
    <x v="3"/>
    <x v="1"/>
    <s v="2024-10-25 00:00:00"/>
    <s v="2024-10-28 09:42:41"/>
    <x v="2"/>
    <s v="1600W"/>
    <s v="JAVIER ZORRILLA"/>
    <n v="80209484"/>
    <s v="ENTREGADA"/>
    <s v="CRISTIAN ALFONSO"/>
    <x v="4"/>
  </r>
  <r>
    <n v="44027"/>
    <d v="2024-10-25T00:00:00"/>
    <x v="12"/>
    <x v="3"/>
    <x v="1"/>
    <s v="2024-10-29 00:00:00"/>
    <m/>
    <x v="0"/>
    <s v="1600W"/>
    <s v="GINA PAOLA  RUIZ GARCIA"/>
    <n v="1010215887"/>
    <s v="EN ESPERA"/>
    <m/>
    <x v="4"/>
  </r>
  <r>
    <n v="43946"/>
    <d v="2024-10-25T00:00:00"/>
    <x v="12"/>
    <x v="3"/>
    <x v="1"/>
    <s v="2024-10-28 00:00:00"/>
    <m/>
    <x v="3"/>
    <s v="350W"/>
    <s v="ANGIE  VARGAS"/>
    <n v="1233892452"/>
    <s v="FINALIZADA"/>
    <s v="CESAR GRANADOS"/>
    <x v="2"/>
  </r>
  <r>
    <n v="43957"/>
    <d v="2024-10-25T00:00:00"/>
    <x v="12"/>
    <x v="3"/>
    <x v="1"/>
    <s v="2024-10-25 00:00:00"/>
    <s v="2024-10-25 14:32:16"/>
    <x v="2"/>
    <s v="800W"/>
    <s v="LAURA VALENTINA  BARON PEREZ"/>
    <n v="1018496833"/>
    <s v="ENTREGADA"/>
    <s v="SANTIAGO SILVA"/>
    <x v="2"/>
  </r>
  <r>
    <n v="43972"/>
    <d v="2024-10-25T00:00:00"/>
    <x v="12"/>
    <x v="3"/>
    <x v="1"/>
    <s v="2024-10-28 00:00:00"/>
    <m/>
    <x v="0"/>
    <s v="800W"/>
    <s v="PAULA CAMILA  MARENTES HERRERA"/>
    <n v="1032503311"/>
    <s v="FINALIZADA"/>
    <s v="SANTIAGO SILVA"/>
    <x v="2"/>
  </r>
  <r>
    <n v="43974"/>
    <d v="2024-10-25T00:00:00"/>
    <x v="12"/>
    <x v="3"/>
    <x v="1"/>
    <s v="2024-10-28 00:00:00"/>
    <m/>
    <x v="0"/>
    <s v="1600W"/>
    <s v="GUILLERMO  OSPINA"/>
    <n v="1014190637"/>
    <s v="EN PROCESO"/>
    <s v="SANTIAGO SILVA"/>
    <x v="2"/>
  </r>
  <r>
    <n v="43982"/>
    <d v="2024-10-25T00:00:00"/>
    <x v="12"/>
    <x v="3"/>
    <x v="1"/>
    <s v="2024-10-29 00:00:00"/>
    <m/>
    <x v="3"/>
    <s v="500W"/>
    <s v="IVAN MOLANO"/>
    <n v="79311583"/>
    <s v="EN ESPERA"/>
    <m/>
    <x v="2"/>
  </r>
  <r>
    <n v="43992"/>
    <d v="2024-10-25T00:00:00"/>
    <x v="12"/>
    <x v="3"/>
    <x v="1"/>
    <s v="2024-10-29 00:00:00"/>
    <m/>
    <x v="0"/>
    <s v="800W"/>
    <s v="MARÍA CAMILA  GUTIÉRREZ GUTIÉRREZ"/>
    <n v="1018504974"/>
    <s v="EN ESPERA"/>
    <m/>
    <x v="2"/>
  </r>
  <r>
    <n v="44020"/>
    <d v="2024-10-25T00:00:00"/>
    <x v="12"/>
    <x v="3"/>
    <x v="1"/>
    <s v="2024-10-29 00:00:00"/>
    <m/>
    <x v="0"/>
    <s v="800W"/>
    <s v="LAURA  LARGO ROJAS"/>
    <n v="1019010677"/>
    <s v="EN ESPERA"/>
    <m/>
    <x v="2"/>
  </r>
  <r>
    <n v="43622"/>
    <d v="2024-10-21T00:00:00"/>
    <x v="12"/>
    <x v="3"/>
    <x v="1"/>
    <s v="2024-10-21 00:00:00"/>
    <s v="2024-10-24 09:08:02"/>
    <x v="2"/>
    <s v="800W"/>
    <s v="ANDRES FELIPE SAAVEDRA ROJAS"/>
    <n v="1022398137"/>
    <s v="ENTREGADA"/>
    <s v="YONNATAN HERRERA"/>
    <x v="1"/>
  </r>
  <r>
    <n v="43623"/>
    <d v="2024-10-21T00:00:00"/>
    <x v="12"/>
    <x v="3"/>
    <x v="1"/>
    <s v="2024-10-22 00:00:00"/>
    <s v="2024-10-21 09:13:49"/>
    <x v="2"/>
    <s v="800W"/>
    <s v="ANDRES FELIPE SAAVEDRA ROJAS"/>
    <n v="1022398137"/>
    <s v="ENTREGADA"/>
    <m/>
    <x v="1"/>
  </r>
  <r>
    <n v="43625"/>
    <d v="2024-10-21T00:00:00"/>
    <x v="12"/>
    <x v="3"/>
    <x v="1"/>
    <s v="2024-10-22 00:00:00"/>
    <s v="2024-10-22 08:50:30"/>
    <x v="2"/>
    <s v="1600W"/>
    <s v="ANTONIO VILLARREAL MARIN"/>
    <n v="1101758988"/>
    <s v="ENTREGADA"/>
    <s v="YONNATAN HERRERA"/>
    <x v="1"/>
  </r>
  <r>
    <n v="43633"/>
    <d v="2024-10-21T00:00:00"/>
    <x v="12"/>
    <x v="3"/>
    <x v="1"/>
    <s v="2024-10-24 00:00:00"/>
    <s v="2024-10-26 13:45:02"/>
    <x v="0"/>
    <s v="800W"/>
    <s v="ANA BURGOS"/>
    <n v="52427677"/>
    <s v="ENTREGADA"/>
    <s v="YONNATAN HERRERA"/>
    <x v="1"/>
  </r>
  <r>
    <n v="43648"/>
    <d v="2024-10-21T00:00:00"/>
    <x v="12"/>
    <x v="3"/>
    <x v="1"/>
    <s v="2024-10-23 00:00:00"/>
    <s v="2024-10-26 15:03:03"/>
    <x v="1"/>
    <s v="800W"/>
    <s v="LUZ HELENA SALINAS ALBARRACIN"/>
    <n v="52846702"/>
    <s v="ENTREGADA"/>
    <s v="YONNATAN HERRERA"/>
    <x v="1"/>
  </r>
  <r>
    <n v="43667"/>
    <d v="2024-10-21T00:00:00"/>
    <x v="12"/>
    <x v="3"/>
    <x v="1"/>
    <s v="2024-10-21 00:00:00"/>
    <s v="2024-10-21 15:55:15"/>
    <x v="5"/>
    <s v="800W"/>
    <s v="DANIELLA CUELLAR  SANCHEZ"/>
    <n v="1015431016"/>
    <s v="ENTREGADA"/>
    <s v="YONNATAN HERRERA"/>
    <x v="1"/>
  </r>
  <r>
    <n v="43849"/>
    <d v="2024-10-24T00:00:00"/>
    <x v="12"/>
    <x v="3"/>
    <x v="1"/>
    <s v="2024-10-24 00:00:00"/>
    <s v="2024-10-24 16:36:45"/>
    <x v="2"/>
    <s v="1600W"/>
    <s v="SAMUEL ANDRES ORTIZ ROMERO"/>
    <n v="80758987"/>
    <s v="ENTREGADA"/>
    <s v="MIGUEL ANGEL OSORIO"/>
    <x v="0"/>
  </r>
  <r>
    <n v="43850"/>
    <d v="2024-10-24T00:00:00"/>
    <x v="12"/>
    <x v="3"/>
    <x v="1"/>
    <s v="2024-10-26 00:00:00"/>
    <m/>
    <x v="0"/>
    <s v="500W"/>
    <s v="JUAN RAMON BONILLA PUERTO"/>
    <n v="91533929"/>
    <s v="AUTORIZADA"/>
    <s v="JUAN CARLOS SALCEDO"/>
    <x v="0"/>
  </r>
  <r>
    <n v="43851"/>
    <d v="2024-10-24T00:00:00"/>
    <x v="12"/>
    <x v="3"/>
    <x v="1"/>
    <s v="2024-10-26 00:00:00"/>
    <m/>
    <x v="0"/>
    <s v="1600W"/>
    <s v="MAURICIO FRIAS"/>
    <n v="86068949"/>
    <s v="EN PROCESO"/>
    <s v="MIGUEL ANGEL OSORIO"/>
    <x v="0"/>
  </r>
  <r>
    <n v="43852"/>
    <d v="2024-10-24T00:00:00"/>
    <x v="12"/>
    <x v="3"/>
    <x v="1"/>
    <s v="2024-10-26 00:00:00"/>
    <s v="2024-10-26 14:19:25"/>
    <x v="0"/>
    <s v="500W"/>
    <s v="JOSÉ MIGUEL ESCOBAR PLA"/>
    <n v="80873752"/>
    <s v="ENTREGADA"/>
    <s v="MIGUEL ANGEL OSORIO"/>
    <x v="0"/>
  </r>
  <r>
    <n v="43853"/>
    <d v="2024-10-24T00:00:00"/>
    <x v="12"/>
    <x v="3"/>
    <x v="1"/>
    <s v="2024-10-24 00:00:00"/>
    <s v="2024-10-24 17:32:23"/>
    <x v="2"/>
    <s v="500W"/>
    <s v="NICOLAS  URREGO MATEUS"/>
    <n v="1015482874"/>
    <s v="ENTREGADA"/>
    <s v="JUAN CARLOS SALCEDO"/>
    <x v="0"/>
  </r>
  <r>
    <n v="43858"/>
    <d v="2024-10-24T00:00:00"/>
    <x v="12"/>
    <x v="3"/>
    <x v="1"/>
    <s v="2024-10-24 00:00:00"/>
    <s v="2024-10-24 16:57:20"/>
    <x v="2"/>
    <s v="1600W"/>
    <s v="FERNANDO  RESTREPO POLO"/>
    <n v="98671133"/>
    <s v="ENTREGADA"/>
    <s v="MIGUEL ANGEL OSORIO"/>
    <x v="0"/>
  </r>
  <r>
    <n v="43864"/>
    <d v="2024-10-24T00:00:00"/>
    <x v="12"/>
    <x v="3"/>
    <x v="1"/>
    <s v="2024-10-26 00:00:00"/>
    <m/>
    <x v="3"/>
    <s v="350W"/>
    <s v="CAMILO TORRES CASTRILLON"/>
    <n v="1094900163"/>
    <s v="EN ESPERA"/>
    <m/>
    <x v="0"/>
  </r>
  <r>
    <n v="43865"/>
    <d v="2024-10-24T00:00:00"/>
    <x v="12"/>
    <x v="3"/>
    <x v="1"/>
    <s v="2024-10-26 00:00:00"/>
    <m/>
    <x v="0"/>
    <s v="1600W"/>
    <s v="JENNY TATIANA CASTRO CHITIVA"/>
    <n v="1018445741"/>
    <s v="FINALIZADA"/>
    <s v="MIGUEL ANGEL OSORIO"/>
    <x v="0"/>
  </r>
  <r>
    <n v="43868"/>
    <d v="2024-10-24T00:00:00"/>
    <x v="12"/>
    <x v="3"/>
    <x v="1"/>
    <s v="2024-10-28 00:00:00"/>
    <m/>
    <x v="0"/>
    <s v="800W"/>
    <s v="SANTIAGO VALENCIA"/>
    <n v="1020772166"/>
    <s v="EN ESPERA"/>
    <m/>
    <x v="0"/>
  </r>
  <r>
    <n v="43872"/>
    <d v="2024-10-24T00:00:00"/>
    <x v="12"/>
    <x v="3"/>
    <x v="1"/>
    <s v="2024-10-24 00:00:00"/>
    <s v="2024-10-25 11:19:22"/>
    <x v="2"/>
    <s v="350W"/>
    <s v="PAOLA GÓMEZ L"/>
    <n v="1020730223"/>
    <s v="ENTREGADA"/>
    <s v="BRAYAN RAMIREZ"/>
    <x v="0"/>
  </r>
  <r>
    <n v="43875"/>
    <d v="2024-10-24T00:00:00"/>
    <x v="12"/>
    <x v="3"/>
    <x v="1"/>
    <s v="2024-10-24 00:00:00"/>
    <s v="2024-10-24 12:40:13"/>
    <x v="2"/>
    <s v="800W"/>
    <s v="DIEGO MORENO ORTIZ"/>
    <s v="016942"/>
    <s v="ENTREGADA"/>
    <s v="YEFERSON OSORIO"/>
    <x v="0"/>
  </r>
  <r>
    <n v="43878"/>
    <d v="2024-10-24T00:00:00"/>
    <x v="12"/>
    <x v="3"/>
    <x v="1"/>
    <s v="2024-10-24 00:00:00"/>
    <s v="2024-10-24 16:56:01"/>
    <x v="2"/>
    <s v="800W"/>
    <s v="LEGAL ASSISTANCE GROUP S A S  LEGAL ASSISTANCE GROUP S A S"/>
    <n v="900712338"/>
    <s v="ENTREGADA"/>
    <s v="JUAN CARLOS SALCEDO"/>
    <x v="0"/>
  </r>
  <r>
    <n v="43881"/>
    <d v="2024-10-24T00:00:00"/>
    <x v="12"/>
    <x v="3"/>
    <x v="1"/>
    <s v="2024-10-25 00:00:00"/>
    <m/>
    <x v="1"/>
    <s v="1600w"/>
    <s v="JUAN  HIDALGO"/>
    <n v="1234790850"/>
    <s v="FINALIZADA"/>
    <s v="MIGUEL ANGEL OSORIO"/>
    <x v="0"/>
  </r>
  <r>
    <n v="43883"/>
    <d v="2024-10-24T00:00:00"/>
    <x v="12"/>
    <x v="3"/>
    <x v="1"/>
    <s v="2024-10-24 00:00:00"/>
    <s v="2024-10-24 10:24:42"/>
    <x v="2"/>
    <s v="500W"/>
    <s v="DANIEL  MEGIA"/>
    <n v="1053787240"/>
    <s v="ENTREGADA"/>
    <s v="YEFERSON OSORIO"/>
    <x v="0"/>
  </r>
  <r>
    <n v="43893"/>
    <d v="2024-10-24T00:00:00"/>
    <x v="12"/>
    <x v="3"/>
    <x v="1"/>
    <s v="2024-10-26 00:00:00"/>
    <m/>
    <x v="0"/>
    <s v="500W"/>
    <s v="JONATHAN  MARTINEZ"/>
    <n v="80222599"/>
    <s v="FINALIZADA"/>
    <s v="YEFERSON OSORIO"/>
    <x v="0"/>
  </r>
  <r>
    <n v="43896"/>
    <d v="2024-10-24T00:00:00"/>
    <x v="12"/>
    <x v="3"/>
    <x v="1"/>
    <s v="2024-10-26 00:00:00"/>
    <m/>
    <x v="0"/>
    <s v="500W"/>
    <s v="SECONTIA SAS SECONTIA SAS"/>
    <n v="901488807"/>
    <s v="AUTORIZADA"/>
    <s v="YEFERSON OSORIO"/>
    <x v="0"/>
  </r>
  <r>
    <n v="43900"/>
    <d v="2024-10-24T00:00:00"/>
    <x v="12"/>
    <x v="3"/>
    <x v="1"/>
    <s v="2024-10-24 00:00:00"/>
    <s v="2024-10-25 16:21:45"/>
    <x v="2"/>
    <s v="350W"/>
    <s v="CORPADVICE SAS"/>
    <n v="900507364"/>
    <s v="ENTREGADA"/>
    <s v="MIGUEL ANGEL OSORIO"/>
    <x v="0"/>
  </r>
  <r>
    <n v="43905"/>
    <d v="2024-10-24T00:00:00"/>
    <x v="12"/>
    <x v="3"/>
    <x v="1"/>
    <s v="2024-10-24 00:00:00"/>
    <m/>
    <x v="2"/>
    <s v="350W"/>
    <s v="KIMBERLY SANCHEZ"/>
    <n v="1233889258"/>
    <s v="P. AUTORIZAR"/>
    <s v="BRAYAN RAMIREZ"/>
    <x v="0"/>
  </r>
  <r>
    <n v="43907"/>
    <d v="2024-10-24T00:00:00"/>
    <x v="12"/>
    <x v="3"/>
    <x v="1"/>
    <s v="2024-10-26 00:00:00"/>
    <s v="2024-10-26 14:11:06"/>
    <x v="0"/>
    <s v="800W"/>
    <s v="MACARIO LEON"/>
    <n v="7467704"/>
    <s v="ENTREGADA"/>
    <s v="YEFERSON OSORIO"/>
    <x v="0"/>
  </r>
  <r>
    <n v="43913"/>
    <d v="2024-10-24T00:00:00"/>
    <x v="12"/>
    <x v="3"/>
    <x v="1"/>
    <s v="2024-10-28 00:00:00"/>
    <m/>
    <x v="0"/>
    <s v="800W"/>
    <s v="BORIS ANDRES ROJAS"/>
    <n v="80851922"/>
    <s v="EN ESPERA"/>
    <m/>
    <x v="0"/>
  </r>
  <r>
    <n v="43914"/>
    <d v="2024-10-24T00:00:00"/>
    <x v="12"/>
    <x v="3"/>
    <x v="1"/>
    <s v="2024-10-24 00:00:00"/>
    <s v="2024-10-24 15:35:34"/>
    <x v="2"/>
    <s v="MOPED ELECTRICO"/>
    <s v="RED MUNDIAL DE SERVICIOS AMBIENTALES ENVIRONMENTAL SERVICES SAS  BIC"/>
    <n v="900500388"/>
    <s v="ENTREGADA"/>
    <s v="BRAYAN RAMIREZ"/>
    <x v="0"/>
  </r>
  <r>
    <n v="43924"/>
    <d v="2024-10-24T00:00:00"/>
    <x v="12"/>
    <x v="3"/>
    <x v="1"/>
    <s v="2024-10-26 00:00:00"/>
    <s v="2024-10-25 14:29:55"/>
    <x v="3"/>
    <s v="350W"/>
    <s v="ANDRES FELIPE  MONTERO PEREZ"/>
    <n v="1002425891"/>
    <s v="ENTREGADA"/>
    <s v="BRAYAN RAMIREZ"/>
    <x v="0"/>
  </r>
  <r>
    <n v="43927"/>
    <d v="2024-10-24T00:00:00"/>
    <x v="12"/>
    <x v="3"/>
    <x v="1"/>
    <s v="2024-10-28 00:00:00"/>
    <m/>
    <x v="0"/>
    <s v="500W"/>
    <s v="LUIS ALFREDO ENCISO CASTRO"/>
    <n v="79435637"/>
    <s v="EN ESPERA"/>
    <m/>
    <x v="0"/>
  </r>
  <r>
    <n v="43869"/>
    <d v="2024-10-24T00:00:00"/>
    <x v="12"/>
    <x v="3"/>
    <x v="1"/>
    <s v="2024-10-24 00:00:00"/>
    <s v="2024-10-24 17:01:35"/>
    <x v="2"/>
    <s v="500W"/>
    <s v="FEDERICO RAMIREZ"/>
    <n v="75079469"/>
    <s v="ENTREGADA"/>
    <s v="CRISTIAN ALFONSO"/>
    <x v="4"/>
  </r>
  <r>
    <n v="43885"/>
    <d v="2024-10-24T00:00:00"/>
    <x v="12"/>
    <x v="3"/>
    <x v="1"/>
    <s v="2024-10-24 00:00:00"/>
    <s v="2024-10-24 11:42:49"/>
    <x v="2"/>
    <s v="350W"/>
    <s v="NICOLAS  BERNAL"/>
    <n v="1027280313"/>
    <s v="ENTREGADA"/>
    <s v="CRISTIAN ALFONSO"/>
    <x v="4"/>
  </r>
  <r>
    <n v="43903"/>
    <d v="2024-10-24T00:00:00"/>
    <x v="12"/>
    <x v="3"/>
    <x v="1"/>
    <s v="2024-10-25 00:00:00"/>
    <s v="2024-10-25 15:59:03"/>
    <x v="2"/>
    <s v="800W"/>
    <s v="JAVIER  CASTRO URIBE"/>
    <n v="79967763"/>
    <s v="ENTREGADA"/>
    <s v="SEBASTIAN ARIAS"/>
    <x v="4"/>
  </r>
  <r>
    <n v="43909"/>
    <d v="2024-10-24T00:00:00"/>
    <x v="12"/>
    <x v="3"/>
    <x v="1"/>
    <s v="2024-10-25 00:00:00"/>
    <m/>
    <x v="0"/>
    <s v="350W"/>
    <s v="ROSA ANGELICA  CANO QUICENO"/>
    <n v="1112904140"/>
    <s v="FINALIZADA"/>
    <s v="SEBASTIAN ARIAS"/>
    <x v="4"/>
  </r>
  <r>
    <n v="43911"/>
    <d v="2024-10-24T00:00:00"/>
    <x v="12"/>
    <x v="3"/>
    <x v="1"/>
    <s v="2024-10-24 00:00:00"/>
    <s v="2024-10-24 14:05:56"/>
    <x v="2"/>
    <s v="500W"/>
    <s v="SERGIO ANDRES  MARTINEZ BILBAO"/>
    <n v="71746709"/>
    <s v="ENTREGADA"/>
    <s v="SEBASTIAN ARIAS"/>
    <x v="4"/>
  </r>
  <r>
    <n v="43854"/>
    <d v="2024-10-24T00:00:00"/>
    <x v="12"/>
    <x v="3"/>
    <x v="1"/>
    <s v="2024-10-28 00:00:00"/>
    <m/>
    <x v="0"/>
    <s v="350W"/>
    <s v="LORENA  AREVALO PINZON"/>
    <n v="1020820342"/>
    <s v="FINALIZADA"/>
    <s v="CESAR GRANADOS"/>
    <x v="2"/>
  </r>
  <r>
    <n v="43861"/>
    <d v="2024-10-24T00:00:00"/>
    <x v="12"/>
    <x v="3"/>
    <x v="1"/>
    <s v="2024-10-25 00:00:00"/>
    <s v="2024-10-25 16:51:36"/>
    <x v="4"/>
    <s v="500W"/>
    <s v="VIVIANA  PLAZAS"/>
    <n v="1019050817"/>
    <s v="ENTREGADA"/>
    <s v="SANTIAGO SILVA"/>
    <x v="2"/>
  </r>
  <r>
    <n v="43862"/>
    <d v="2024-10-24T00:00:00"/>
    <x v="12"/>
    <x v="3"/>
    <x v="1"/>
    <s v="2024-10-28 00:00:00"/>
    <m/>
    <x v="0"/>
    <s v="1600W"/>
    <s v="ALVARO JULIAN  HERNANDEZ CONTRERAS"/>
    <n v="13741689"/>
    <s v="FINALIZADA"/>
    <s v="SANTIAGO SILVA"/>
    <x v="2"/>
  </r>
  <r>
    <n v="43874"/>
    <d v="2024-10-24T00:00:00"/>
    <x v="12"/>
    <x v="3"/>
    <x v="1"/>
    <s v="2024-10-24 00:00:00"/>
    <m/>
    <x v="2"/>
    <s v="500W"/>
    <s v="CRISTIAN ALEJANDRO CHAVARRO PEÑA"/>
    <n v="1083875075"/>
    <s v="FINALIZADA"/>
    <s v="CESAR GRANADOS"/>
    <x v="2"/>
  </r>
  <r>
    <n v="43877"/>
    <d v="2024-10-24T00:00:00"/>
    <x v="12"/>
    <x v="3"/>
    <x v="1"/>
    <s v="2024-10-24 00:00:00"/>
    <s v="2024-10-26 14:49:17"/>
    <x v="1"/>
    <s v="350W"/>
    <s v="VICTORIA HERRERA"/>
    <n v="1122134658"/>
    <s v="ENTREGADA"/>
    <s v="CESAR GRANADOS"/>
    <x v="2"/>
  </r>
  <r>
    <n v="43890"/>
    <d v="2024-10-24T00:00:00"/>
    <x v="12"/>
    <x v="3"/>
    <x v="1"/>
    <s v="2024-10-28 00:00:00"/>
    <m/>
    <x v="1"/>
    <s v="500W"/>
    <s v="SD PUBLICIDAD SAS SD PUBLICIDAD SAS"/>
    <n v="900176963"/>
    <s v="P. AUTORIZAR"/>
    <s v="CESAR GRANADOS"/>
    <x v="2"/>
  </r>
  <r>
    <n v="43892"/>
    <d v="2024-10-24T00:00:00"/>
    <x v="12"/>
    <x v="3"/>
    <x v="1"/>
    <s v="2024-10-28 00:00:00"/>
    <s v="2024-10-28 11:34:23"/>
    <x v="0"/>
    <s v="350W"/>
    <s v="LAURA KATHERINE RODRIGUEZ  ROJAS"/>
    <n v="1019138074"/>
    <s v="ENTREGADA"/>
    <s v="CESAR GRANADOS"/>
    <x v="2"/>
  </r>
  <r>
    <n v="43895"/>
    <d v="2024-10-24T00:00:00"/>
    <x v="12"/>
    <x v="3"/>
    <x v="1"/>
    <s v="2024-10-28 00:00:00"/>
    <m/>
    <x v="3"/>
    <s v="350W"/>
    <s v="HERNANDO MARTINEZ"/>
    <n v="79729698"/>
    <s v="C. CALIDAD"/>
    <s v="CESAR GRANADOS"/>
    <x v="2"/>
  </r>
  <r>
    <n v="43910"/>
    <d v="2024-10-24T00:00:00"/>
    <x v="12"/>
    <x v="3"/>
    <x v="1"/>
    <s v="2024-10-28 00:00:00"/>
    <m/>
    <x v="0"/>
    <s v="800W"/>
    <s v="ALEXANDER  CASTAÑEDA MORALES"/>
    <n v="80224264"/>
    <s v="FINALIZADA"/>
    <s v="SANTIAGO SILVA"/>
    <x v="2"/>
  </r>
  <r>
    <n v="43912"/>
    <d v="2024-10-24T00:00:00"/>
    <x v="12"/>
    <x v="3"/>
    <x v="1"/>
    <s v="2024-10-25 00:00:00"/>
    <s v="2024-10-25 16:26:22"/>
    <x v="1"/>
    <s v="800W"/>
    <s v="NYDIA GUTIERREZ ZIPAMOCHA"/>
    <n v="53123152"/>
    <s v="ENTREGADA"/>
    <s v="CESAR GRANADOS"/>
    <x v="2"/>
  </r>
  <r>
    <n v="43915"/>
    <d v="2024-10-24T00:00:00"/>
    <x v="12"/>
    <x v="3"/>
    <x v="1"/>
    <s v="2024-10-28 00:00:00"/>
    <m/>
    <x v="0"/>
    <s v="800W"/>
    <s v="DANIELA  MARIN RIOS"/>
    <n v="1019081263"/>
    <s v="FINALIZADA"/>
    <s v="CESAR GRANADOS"/>
    <x v="2"/>
  </r>
  <r>
    <n v="43925"/>
    <d v="2024-10-24T00:00:00"/>
    <x v="12"/>
    <x v="3"/>
    <x v="1"/>
    <s v="2024-10-28 00:00:00"/>
    <m/>
    <x v="0"/>
    <s v="800W"/>
    <s v="JULIAN FELIPE BONILLA MORENO"/>
    <n v="80874671"/>
    <s v="FINALIZADA"/>
    <s v="SANTIAGO SILVA"/>
    <x v="2"/>
  </r>
  <r>
    <n v="43683"/>
    <d v="2024-10-21T00:00:00"/>
    <x v="12"/>
    <x v="3"/>
    <x v="1"/>
    <s v="2024-10-26 00:00:00"/>
    <m/>
    <x v="1"/>
    <s v="1600W"/>
    <s v="ESTEBAN PEÑALOZA"/>
    <n v="1136883669"/>
    <s v="EN PROCESO"/>
    <s v="YONNATAN HERRERA"/>
    <x v="1"/>
  </r>
  <r>
    <n v="43688"/>
    <d v="2024-10-21T00:00:00"/>
    <x v="12"/>
    <x v="3"/>
    <x v="1"/>
    <s v="2024-10-23 00:00:00"/>
    <s v="2024-10-23 15:42:29"/>
    <x v="1"/>
    <s v="MOPED"/>
    <s v="SHEYLA FERNANDA SALCEDO ZAMORA"/>
    <n v="1001205435"/>
    <s v="ENTREGADA"/>
    <s v="YONNATAN HERRERA"/>
    <x v="1"/>
  </r>
  <r>
    <n v="71648"/>
    <s v="2025-10-20 08:15:50"/>
    <x v="12"/>
    <x v="3"/>
    <x v="0"/>
    <s v="2025-10-23 00:00:00"/>
    <m/>
    <x v="1"/>
    <s v="1600W"/>
    <s v="SANTIAGO GOMEZ ALMANZA"/>
    <n v="1007126927"/>
    <s v="EN ESPERA"/>
    <m/>
    <x v="1"/>
  </r>
  <r>
    <n v="71656"/>
    <s v="2025-10-20 09:09:46"/>
    <x v="12"/>
    <x v="3"/>
    <x v="0"/>
    <s v="2025-10-25 00:00:00"/>
    <m/>
    <x v="1"/>
    <n v="1600"/>
    <s v="JOSE DAVID  SANCHEZ"/>
    <n v="1016011240"/>
    <s v="EN ESPERA"/>
    <m/>
    <x v="1"/>
  </r>
  <r>
    <n v="43761"/>
    <d v="2024-10-23T00:00:00"/>
    <x v="12"/>
    <x v="3"/>
    <x v="1"/>
    <s v="2024-10-23 00:00:00"/>
    <s v="2024-10-23 13:38:16"/>
    <x v="2"/>
    <s v="800W"/>
    <s v="STEVEN ANDRES  GONZALEZ LEGARDA"/>
    <n v="1023959222"/>
    <s v="ENTREGADA"/>
    <s v="YEFERSON OSORIO"/>
    <x v="0"/>
  </r>
  <r>
    <n v="43765"/>
    <d v="2024-10-23T00:00:00"/>
    <x v="12"/>
    <x v="3"/>
    <x v="1"/>
    <s v="2024-10-23 00:00:00"/>
    <s v="2024-10-23 13:11:08"/>
    <x v="2"/>
    <s v="500W"/>
    <s v="PABLO  MATIZ BOTERO"/>
    <n v="1010145050"/>
    <s v="ENTREGADA"/>
    <s v="BRAYAN RAMIREZ"/>
    <x v="0"/>
  </r>
  <r>
    <n v="43771"/>
    <d v="2024-10-23T00:00:00"/>
    <x v="12"/>
    <x v="3"/>
    <x v="1"/>
    <s v="2024-10-23 00:00:00"/>
    <s v="2024-10-23 12:57:26"/>
    <x v="2"/>
    <s v="800W"/>
    <s v="ANDRES  RIVERA MEJIA"/>
    <n v="1130612191"/>
    <s v="ENTREGADA"/>
    <s v="YEFERSON OSORIO"/>
    <x v="0"/>
  </r>
  <r>
    <n v="43779"/>
    <d v="2024-10-23T00:00:00"/>
    <x v="12"/>
    <x v="3"/>
    <x v="1"/>
    <s v="2024-10-23 00:00:00"/>
    <m/>
    <x v="2"/>
    <s v="350W"/>
    <s v="FARRER  OCCIL"/>
    <n v="11460501"/>
    <s v="FINALIZADA"/>
    <s v="YEFERSON OSORIO"/>
    <x v="0"/>
  </r>
  <r>
    <n v="43790"/>
    <d v="2024-10-23T00:00:00"/>
    <x v="12"/>
    <x v="3"/>
    <x v="1"/>
    <s v="2024-10-26 00:00:00"/>
    <m/>
    <x v="0"/>
    <s v="800W"/>
    <s v="HAROLD EDUARDO  CASTRO GONZALEZ"/>
    <n v="835772"/>
    <s v="AUTORIZA.R.B"/>
    <s v="YEFERSON OSORIO"/>
    <x v="0"/>
  </r>
  <r>
    <n v="43792"/>
    <d v="2024-10-23T00:00:00"/>
    <x v="12"/>
    <x v="3"/>
    <x v="1"/>
    <s v="2024-10-24 00:00:00"/>
    <m/>
    <x v="1"/>
    <s v="500W"/>
    <s v="GERMAN  LONDOÑO"/>
    <n v="79532271"/>
    <s v="AUTORIZA.R.B"/>
    <s v="MIGUEL ANGEL OSORIO"/>
    <x v="0"/>
  </r>
  <r>
    <n v="43800"/>
    <d v="2024-10-23T00:00:00"/>
    <x v="12"/>
    <x v="3"/>
    <x v="1"/>
    <s v="2024-10-26 00:00:00"/>
    <m/>
    <x v="3"/>
    <s v="800W"/>
    <s v="FELIPE  ATUESTA"/>
    <n v="79980125"/>
    <s v="P. AUTORIZAR"/>
    <s v="YEFERSON OSORIO"/>
    <x v="0"/>
  </r>
  <r>
    <n v="43802"/>
    <d v="2024-10-23T00:00:00"/>
    <x v="12"/>
    <x v="3"/>
    <x v="1"/>
    <s v="2024-10-23 00:00:00"/>
    <s v="2024-10-24 12:40:16"/>
    <x v="2"/>
    <s v="800W"/>
    <s v="FINANCIAL TRADE S.A.S.  FINANCIAL TRADE S.A.S."/>
    <n v="900394441"/>
    <s v="ENTREGADA"/>
    <s v="BRAYAN RAMIREZ"/>
    <x v="0"/>
  </r>
  <r>
    <n v="43803"/>
    <d v="2024-10-23T00:00:00"/>
    <x v="12"/>
    <x v="3"/>
    <x v="1"/>
    <s v="2024-10-26 00:00:00"/>
    <m/>
    <x v="0"/>
    <s v="350W"/>
    <s v="MANUELA  NAVA"/>
    <n v="1022416389"/>
    <s v="EN ESPERA"/>
    <m/>
    <x v="0"/>
  </r>
  <r>
    <n v="43807"/>
    <d v="2024-10-23T00:00:00"/>
    <x v="12"/>
    <x v="3"/>
    <x v="1"/>
    <s v="2024-10-24 00:00:00"/>
    <s v="2024-10-24 13:17:18"/>
    <x v="1"/>
    <s v="350W"/>
    <s v="DIANA GIRALDO"/>
    <n v="1010174628"/>
    <s v="ENTREGADA"/>
    <s v="BRAYAN RAMIREZ"/>
    <x v="0"/>
  </r>
  <r>
    <n v="43810"/>
    <d v="2024-10-23T00:00:00"/>
    <x v="12"/>
    <x v="3"/>
    <x v="1"/>
    <s v="2024-10-26 00:00:00"/>
    <m/>
    <x v="0"/>
    <s v="800W"/>
    <s v="ANDRÉS FELIPE RESTREPO"/>
    <n v="80195178"/>
    <s v="EN ESPERA"/>
    <m/>
    <x v="0"/>
  </r>
  <r>
    <n v="43811"/>
    <d v="2024-10-23T00:00:00"/>
    <x v="12"/>
    <x v="3"/>
    <x v="1"/>
    <s v="2024-10-23 00:00:00"/>
    <s v="2024-10-24 12:42:21"/>
    <x v="2"/>
    <s v="800W"/>
    <s v="RUBEN DARIO  TALERO CARABALLO"/>
    <n v="1018424391"/>
    <s v="ENTREGADA"/>
    <s v="MIGUEL ANGEL OSORIO"/>
    <x v="0"/>
  </r>
  <r>
    <n v="43812"/>
    <d v="2024-10-23T00:00:00"/>
    <x v="12"/>
    <x v="3"/>
    <x v="1"/>
    <s v="2024-10-26 00:00:00"/>
    <m/>
    <x v="1"/>
    <s v="350W"/>
    <s v="LUISA RODRIGUEZ"/>
    <n v="53095471"/>
    <s v="FINALIZADA"/>
    <s v="YEFERSON OSORIO"/>
    <x v="0"/>
  </r>
  <r>
    <n v="43815"/>
    <d v="2024-10-23T00:00:00"/>
    <x v="12"/>
    <x v="3"/>
    <x v="1"/>
    <s v="2024-10-26 00:00:00"/>
    <m/>
    <x v="3"/>
    <s v="500W"/>
    <s v="PROMARKETING AGENCY SAS PROMARKETING AGENCY SAS"/>
    <n v="901677174"/>
    <s v="EN ESPERA"/>
    <m/>
    <x v="0"/>
  </r>
  <r>
    <n v="43817"/>
    <d v="2024-10-23T00:00:00"/>
    <x v="12"/>
    <x v="3"/>
    <x v="1"/>
    <s v="2024-10-26 00:00:00"/>
    <m/>
    <x v="0"/>
    <s v="500W"/>
    <s v="NEIRIS  CASTRO"/>
    <n v="5829701"/>
    <s v="P. AUTORIZAR"/>
    <s v="JUAN CARLOS SALCEDO"/>
    <x v="0"/>
  </r>
  <r>
    <n v="43824"/>
    <d v="2024-10-23T00:00:00"/>
    <x v="12"/>
    <x v="3"/>
    <x v="1"/>
    <s v="2024-10-23 00:00:00"/>
    <m/>
    <x v="2"/>
    <s v="800W"/>
    <s v="PABLO CARRASQUILLA DURAN"/>
    <n v="1018502714"/>
    <s v="AUTORIZADA"/>
    <s v="BRAYAN RAMIREZ"/>
    <x v="0"/>
  </r>
  <r>
    <n v="43829"/>
    <d v="2024-10-23T00:00:00"/>
    <x v="12"/>
    <x v="3"/>
    <x v="1"/>
    <s v="2024-10-23 00:00:00"/>
    <s v="2024-10-24 09:09:06"/>
    <x v="2"/>
    <s v="800W"/>
    <s v="MARIA ALEJANDRA ECHEVERRY"/>
    <n v="1088327720"/>
    <s v="ENTREGADA"/>
    <s v="MIGUEL ANGEL OSORIO"/>
    <x v="0"/>
  </r>
  <r>
    <n v="43831"/>
    <d v="2024-10-23T00:00:00"/>
    <x v="12"/>
    <x v="3"/>
    <x v="1"/>
    <s v="2024-10-23 00:00:00"/>
    <s v="2024-10-24 13:25:42"/>
    <x v="2"/>
    <s v="1600W"/>
    <s v="DANIEL  GOMEZ ORTIZ"/>
    <n v="1015409730"/>
    <s v="ENTREGADA"/>
    <s v="BRAYAN RAMIREZ"/>
    <x v="0"/>
  </r>
  <r>
    <n v="43837"/>
    <d v="2024-10-23T00:00:00"/>
    <x v="12"/>
    <x v="3"/>
    <x v="1"/>
    <s v="2024-10-26 00:00:00"/>
    <m/>
    <x v="3"/>
    <s v="500W"/>
    <s v="MARIA CLARA  ARIZA SANCHEZ"/>
    <n v="1032453027"/>
    <s v="EN ESPERA"/>
    <m/>
    <x v="0"/>
  </r>
  <r>
    <n v="43839"/>
    <d v="2024-10-23T00:00:00"/>
    <x v="12"/>
    <x v="3"/>
    <x v="1"/>
    <s v="2024-10-25 00:00:00"/>
    <m/>
    <x v="0"/>
    <s v="500W"/>
    <s v="JOSE MANUEL CORTES"/>
    <n v="824121"/>
    <s v="P. AUTORIZAR"/>
    <s v="MIGUEL ANGEL OSORIO"/>
    <x v="0"/>
  </r>
  <r>
    <n v="43769"/>
    <d v="2024-10-23T00:00:00"/>
    <x v="12"/>
    <x v="3"/>
    <x v="1"/>
    <s v="2024-10-24 00:00:00"/>
    <s v="2024-10-26 14:34:58"/>
    <x v="0"/>
    <s v="1600W"/>
    <s v="JUAN JACOBO ROMERO MORALES"/>
    <n v="1105360515"/>
    <s v="ENTREGADA"/>
    <s v="CRISTIAN ALFONSO"/>
    <x v="4"/>
  </r>
  <r>
    <n v="43777"/>
    <d v="2024-10-23T00:00:00"/>
    <x v="12"/>
    <x v="3"/>
    <x v="1"/>
    <s v="2024-10-23 00:00:00"/>
    <s v="2024-10-23 10:21:26"/>
    <x v="2"/>
    <s v="350w"/>
    <s v="CARLOS SANTIAGO TRIANA GARCIA"/>
    <n v="1018499856"/>
    <s v="ENTREGADA"/>
    <s v="SEBASTIAN ARIAS"/>
    <x v="4"/>
  </r>
  <r>
    <n v="43813"/>
    <d v="2024-10-23T00:00:00"/>
    <x v="12"/>
    <x v="3"/>
    <x v="1"/>
    <s v="2024-10-23 00:00:00"/>
    <s v="2024-10-23 16:23:03"/>
    <x v="2"/>
    <s v="1600W"/>
    <s v="LINA FERNANDA MORA VALDERRAMA"/>
    <n v="1006797118"/>
    <s v="ENTREGADA"/>
    <s v="SEBASTIAN ARIAS"/>
    <x v="4"/>
  </r>
  <r>
    <n v="43833"/>
    <d v="2024-10-23T00:00:00"/>
    <x v="12"/>
    <x v="3"/>
    <x v="1"/>
    <s v="2024-10-24 00:00:00"/>
    <s v="2024-10-25 12:14:29"/>
    <x v="0"/>
    <s v="500W"/>
    <s v="LAURA MELISSA MENDIVELSO MONTEALEGRE"/>
    <n v="1026599606"/>
    <s v="ENTREGADA"/>
    <s v="SEBASTIAN ARIAS"/>
    <x v="4"/>
  </r>
  <r>
    <n v="43755"/>
    <d v="2024-10-23T00:00:00"/>
    <x v="12"/>
    <x v="3"/>
    <x v="1"/>
    <s v="2024-10-24 00:00:00"/>
    <m/>
    <x v="3"/>
    <s v="800W"/>
    <s v="JORGE RAMIREZ"/>
    <n v="1020829035"/>
    <s v="AUTORIZA.R.B"/>
    <s v="SANTIAGO SILVA"/>
    <x v="2"/>
  </r>
  <r>
    <n v="43757"/>
    <d v="2024-10-23T00:00:00"/>
    <x v="12"/>
    <x v="3"/>
    <x v="1"/>
    <s v="2024-10-23 00:00:00"/>
    <m/>
    <x v="4"/>
    <s v="800W"/>
    <s v="JHOANA  RODRIGUEZ"/>
    <n v="1014267842"/>
    <s v="P. AUTORIZAR"/>
    <s v="SANTIAGO SILVA"/>
    <x v="2"/>
  </r>
  <r>
    <n v="43767"/>
    <d v="2024-10-23T00:00:00"/>
    <x v="12"/>
    <x v="3"/>
    <x v="1"/>
    <s v="2024-10-23 00:00:00"/>
    <s v="2024-10-25 14:47:25"/>
    <x v="1"/>
    <s v="1600W"/>
    <s v="EMILIO JOSE PEREZ LOZANO"/>
    <n v="78692051"/>
    <s v="ENTREGADA"/>
    <s v="CESAR GRANADOS"/>
    <x v="2"/>
  </r>
  <r>
    <n v="43784"/>
    <d v="2024-10-23T00:00:00"/>
    <x v="12"/>
    <x v="3"/>
    <x v="1"/>
    <s v="2024-10-24 00:00:00"/>
    <s v="2024-10-23 11:21:48"/>
    <x v="3"/>
    <s v="500W"/>
    <s v="PAOLA ANDREA  TRUJILLO LOPEZ"/>
    <n v="1022406631"/>
    <s v="ENTREGADA"/>
    <m/>
    <x v="2"/>
  </r>
  <r>
    <n v="43787"/>
    <d v="2024-10-23T00:00:00"/>
    <x v="12"/>
    <x v="3"/>
    <x v="1"/>
    <s v="2024-10-25 00:00:00"/>
    <m/>
    <x v="0"/>
    <s v="500W"/>
    <s v="PAOLA ANDREA  TRUJILLO LOPEZ"/>
    <n v="1022406631"/>
    <s v="FINALIZADA"/>
    <s v="SANTIAGO SILVA"/>
    <x v="2"/>
  </r>
  <r>
    <n v="43793"/>
    <d v="2024-10-23T00:00:00"/>
    <x v="12"/>
    <x v="3"/>
    <x v="1"/>
    <s v="2024-10-24 00:00:00"/>
    <m/>
    <x v="3"/>
    <s v="350W"/>
    <s v="NICOLÁS  LÓPEZ MEDINA"/>
    <n v="1019152174"/>
    <s v="EN ESPERA"/>
    <m/>
    <x v="2"/>
  </r>
  <r>
    <n v="43798"/>
    <d v="2024-10-23T00:00:00"/>
    <x v="12"/>
    <x v="3"/>
    <x v="1"/>
    <s v="2024-10-25 00:00:00"/>
    <m/>
    <x v="0"/>
    <s v="350W"/>
    <s v="CALEY SMITH CARDOZO RODRIGUEZ"/>
    <n v="1020810219"/>
    <s v="AUTORIZADA"/>
    <s v="CESAR GRANADOS"/>
    <x v="2"/>
  </r>
  <r>
    <n v="43806"/>
    <d v="2024-10-23T00:00:00"/>
    <x v="12"/>
    <x v="3"/>
    <x v="1"/>
    <s v="2024-10-25 00:00:00"/>
    <m/>
    <x v="0"/>
    <s v="350W"/>
    <s v="CAMILA VILLEGAS"/>
    <n v="1020736372"/>
    <s v="AUTORIZADA"/>
    <s v="CESAR GRANADOS"/>
    <x v="2"/>
  </r>
  <r>
    <n v="43814"/>
    <d v="2024-10-23T00:00:00"/>
    <x v="12"/>
    <x v="3"/>
    <x v="1"/>
    <s v="2024-10-23 00:00:00"/>
    <s v="2024-10-24 08:34:44"/>
    <x v="2"/>
    <s v="500W"/>
    <s v="VIVIANA  PLAZAS"/>
    <n v="1019050817"/>
    <s v="ENTREGADA"/>
    <s v="CESAR GRANADOS"/>
    <x v="2"/>
  </r>
  <r>
    <n v="43825"/>
    <d v="2024-10-23T00:00:00"/>
    <x v="12"/>
    <x v="3"/>
    <x v="1"/>
    <s v="2024-10-23 00:00:00"/>
    <s v="2024-10-24 14:21:55"/>
    <x v="2"/>
    <s v="800W"/>
    <s v="CESAR MAURICIO ROMERO ROMERO"/>
    <n v="1069741724"/>
    <s v="ENTREGADA"/>
    <s v="CESAR GRANADOS"/>
    <x v="2"/>
  </r>
  <r>
    <n v="71658"/>
    <s v="2025-10-20 09:24:05"/>
    <x v="12"/>
    <x v="3"/>
    <x v="0"/>
    <s v="2025-10-20 00:00:00"/>
    <s v="2025-10-20 10:41:52"/>
    <x v="8"/>
    <s v="1600W"/>
    <s v="AUDI ERNESTO TURBA URREA"/>
    <n v="1000625005"/>
    <s v="ENTREGADA"/>
    <s v="YONNATTAN HERRERA"/>
    <x v="1"/>
  </r>
  <r>
    <n v="71685"/>
    <s v="2025-10-20 11:20:22"/>
    <x v="12"/>
    <x v="3"/>
    <x v="0"/>
    <s v="2025-10-23 00:00:00"/>
    <s v="2025-10-21 12:48:25"/>
    <x v="0"/>
    <s v="800W"/>
    <s v="FRANCISCO JAVIER TORRES GAITAN"/>
    <n v="80655421"/>
    <s v="ENTREGADA"/>
    <s v="SEBASTIAN GARCIA"/>
    <x v="1"/>
  </r>
  <r>
    <n v="71692"/>
    <s v="2025-10-20 11:54:55"/>
    <x v="12"/>
    <x v="3"/>
    <x v="0"/>
    <s v="2025-10-22 00:00:00"/>
    <m/>
    <x v="1"/>
    <n v="700"/>
    <s v="JOHN ALEJANDRO  MANRIQUE SEPULVEDA"/>
    <n v="1012433608"/>
    <s v="EN PROCESO"/>
    <s v="JULIAN TORRES"/>
    <x v="1"/>
  </r>
  <r>
    <n v="71704"/>
    <s v="2025-10-20 13:32:35"/>
    <x v="12"/>
    <x v="3"/>
    <x v="0"/>
    <s v="2025-10-25 00:00:00"/>
    <m/>
    <x v="0"/>
    <s v="800W"/>
    <s v="ROMULO IVAN CUBIDEZ MATIZ"/>
    <n v="80799810"/>
    <s v="EN ESPERA"/>
    <m/>
    <x v="1"/>
  </r>
  <r>
    <n v="71710"/>
    <s v="2025-10-20 13:54:31"/>
    <x v="12"/>
    <x v="3"/>
    <x v="0"/>
    <s v="2025-10-20 00:00:00"/>
    <s v="2025-10-21 15:27:48"/>
    <x v="8"/>
    <s v="800W"/>
    <s v="SANTIAGO RIVERA AVELLANEDA"/>
    <n v="1016834100"/>
    <s v="ENTREGADA"/>
    <s v="JULIAN TORRES"/>
    <x v="1"/>
  </r>
  <r>
    <n v="71724"/>
    <s v="2025-10-20 16:40:34"/>
    <x v="12"/>
    <x v="3"/>
    <x v="0"/>
    <s v="2025-10-25 00:00:00"/>
    <m/>
    <x v="0"/>
    <s v="1600W"/>
    <s v="JAVIER ANTONIO GRANOBLES RUIZ"/>
    <n v="1001343138"/>
    <s v="EN ESPERA"/>
    <m/>
    <x v="1"/>
  </r>
  <r>
    <n v="71736"/>
    <s v="2025-10-21 08:12:38"/>
    <x v="12"/>
    <x v="3"/>
    <x v="0"/>
    <s v="2025-10-22 00:00:00"/>
    <m/>
    <x v="1"/>
    <s v="1600W"/>
    <s v="EVER OLAYA COHECHA"/>
    <n v="1018414182"/>
    <s v="EN ESPERA"/>
    <m/>
    <x v="1"/>
  </r>
  <r>
    <n v="71737"/>
    <s v="2025-10-21 08:18:07"/>
    <x v="12"/>
    <x v="3"/>
    <x v="0"/>
    <s v="2025-10-21 00:00:00"/>
    <s v="2025-10-22 08:34:33"/>
    <x v="8"/>
    <s v="1600W"/>
    <s v="CARLOS FELIPE MELENDEZ CARDONA"/>
    <n v="1020802140"/>
    <s v="ENTREGADA"/>
    <s v="YONNATTAN HERRERA"/>
    <x v="1"/>
  </r>
  <r>
    <n v="71742"/>
    <s v="2025-10-21 08:53:43"/>
    <x v="12"/>
    <x v="3"/>
    <x v="0"/>
    <s v="2025-10-24 00:00:00"/>
    <m/>
    <x v="3"/>
    <s v="350W"/>
    <s v="YENNY JOHANNA ARAUJO PATERNINA"/>
    <n v="1102809377"/>
    <s v="EN ESPERA"/>
    <m/>
    <x v="1"/>
  </r>
  <r>
    <n v="71757"/>
    <s v="2025-10-21 10:06:03"/>
    <x v="12"/>
    <x v="3"/>
    <x v="0"/>
    <s v="2025-10-25 00:00:00"/>
    <m/>
    <x v="0"/>
    <s v="800W"/>
    <s v="JULIAN DAVID PEÑA PINILLA"/>
    <n v="1015482000"/>
    <s v="FINALIZADA"/>
    <s v="SEBASTIAN GARCIA"/>
    <x v="1"/>
  </r>
  <r>
    <n v="71763"/>
    <s v="2025-10-21 10:51:16"/>
    <x v="12"/>
    <x v="3"/>
    <x v="0"/>
    <s v="2025-10-21 00:00:00"/>
    <s v="2025-10-21 12:03:19"/>
    <x v="8"/>
    <n v="700"/>
    <s v="NICOL ELIZABETH  OSORIO CAMACHO"/>
    <n v="1034309932"/>
    <s v="ENTREGADA"/>
    <s v="YONNATTAN HERRERA"/>
    <x v="1"/>
  </r>
  <r>
    <n v="71770"/>
    <s v="2025-10-21 11:36:29"/>
    <x v="12"/>
    <x v="3"/>
    <x v="0"/>
    <s v="2025-10-25 00:00:00"/>
    <m/>
    <x v="0"/>
    <s v="800W"/>
    <s v="DANIEL SANTIAGO  CAMARGO DIAZ"/>
    <n v="1000159198"/>
    <s v="EN ESPERA"/>
    <m/>
    <x v="1"/>
  </r>
  <r>
    <n v="43689"/>
    <d v="2024-10-22T00:00:00"/>
    <x v="12"/>
    <x v="3"/>
    <x v="1"/>
    <s v="2024-10-25 00:00:00"/>
    <m/>
    <x v="0"/>
    <s v="800W"/>
    <s v="CARLOS ANDRES NIÑO RIVERA"/>
    <n v="79732252"/>
    <s v="FINALIZADA"/>
    <s v="JUAN CARLOS SALCEDO"/>
    <x v="0"/>
  </r>
  <r>
    <n v="43692"/>
    <d v="2024-10-22T00:00:00"/>
    <x v="12"/>
    <x v="3"/>
    <x v="1"/>
    <s v="2024-10-22 00:00:00"/>
    <s v="2024-10-22 16:15:36"/>
    <x v="2"/>
    <s v="350W"/>
    <s v="MARIA CAMILA  RAMOS RAMIREZ"/>
    <n v="1015442377"/>
    <s v="ENTREGADA"/>
    <s v="JUAN CARLOS SALCEDO"/>
    <x v="0"/>
  </r>
  <r>
    <n v="43694"/>
    <d v="2024-10-22T00:00:00"/>
    <x v="12"/>
    <x v="3"/>
    <x v="1"/>
    <s v="2024-10-23 00:00:00"/>
    <s v="2024-10-25 16:14:54"/>
    <x v="1"/>
    <s v="350W"/>
    <s v="MARTIN PATIÑO MELO"/>
    <n v="1000574823"/>
    <s v="ENTREGADA"/>
    <s v="JUAN CARLOS SALCEDO"/>
    <x v="0"/>
  </r>
  <r>
    <n v="43697"/>
    <d v="2024-10-22T00:00:00"/>
    <x v="12"/>
    <x v="3"/>
    <x v="1"/>
    <s v="2024-10-24 00:00:00"/>
    <s v="2024-10-26 14:52:52"/>
    <x v="0"/>
    <s v="1600w"/>
    <s v="LUIS ALBERTO HERNANDEZ GARCIA"/>
    <n v="79757624"/>
    <s v="ENTREGADA"/>
    <s v="YEFERSON OSORIO"/>
    <x v="0"/>
  </r>
  <r>
    <n v="43709"/>
    <d v="2024-10-22T00:00:00"/>
    <x v="12"/>
    <x v="3"/>
    <x v="1"/>
    <s v="2024-10-24 00:00:00"/>
    <m/>
    <x v="0"/>
    <s v="800W"/>
    <s v="LUIS ALFREDO CALDERÓN ACOSTA"/>
    <n v="4208528"/>
    <s v="AUTORIZADA"/>
    <s v="YEFERSON OSORIO"/>
    <x v="0"/>
  </r>
  <r>
    <n v="43718"/>
    <d v="2024-10-22T00:00:00"/>
    <x v="12"/>
    <x v="3"/>
    <x v="1"/>
    <s v="2024-10-23 00:00:00"/>
    <s v="2024-10-23 14:25:49"/>
    <x v="1"/>
    <s v="800W"/>
    <s v="ALEJANDRO  DIAZ JUNCA"/>
    <n v="1020842970"/>
    <s v="ENTREGADA"/>
    <s v="BRAYAN RAMIREZ"/>
    <x v="0"/>
  </r>
  <r>
    <n v="43719"/>
    <d v="2024-10-22T00:00:00"/>
    <x v="12"/>
    <x v="3"/>
    <x v="1"/>
    <s v="2024-10-22 00:00:00"/>
    <s v="2024-10-22 16:53:27"/>
    <x v="2"/>
    <s v="350W"/>
    <s v="JOSE LUIS  RUEDA"/>
    <n v="91536158"/>
    <s v="ENTREGADA"/>
    <m/>
    <x v="0"/>
  </r>
  <r>
    <n v="43722"/>
    <d v="2024-10-22T00:00:00"/>
    <x v="12"/>
    <x v="3"/>
    <x v="1"/>
    <s v="2024-10-24 00:00:00"/>
    <m/>
    <x v="3"/>
    <s v="350W"/>
    <s v="EDUARDO ENESAEL CHARRYS  RODRIGUEZ"/>
    <n v="1121304778"/>
    <s v="AUTORIZADA"/>
    <s v="BRAYAN RAMIREZ"/>
    <x v="0"/>
  </r>
  <r>
    <n v="43725"/>
    <d v="2024-10-22T00:00:00"/>
    <x v="12"/>
    <x v="3"/>
    <x v="1"/>
    <s v="2024-10-24 00:00:00"/>
    <m/>
    <x v="0"/>
    <s v="800W"/>
    <s v="DIEGO VEGA"/>
    <n v="80085067"/>
    <s v="FINALIZADA"/>
    <s v="YEFERSON OSORIO"/>
    <x v="0"/>
  </r>
  <r>
    <n v="43726"/>
    <d v="2024-10-22T00:00:00"/>
    <x v="12"/>
    <x v="3"/>
    <x v="1"/>
    <s v="2024-10-22 00:00:00"/>
    <s v="2024-10-23 13:16:28"/>
    <x v="2"/>
    <s v="800W"/>
    <s v="EDGAR SOSA CERVANTES"/>
    <n v="1140882867"/>
    <s v="ENTREGADA"/>
    <s v="JUAN CARLOS SALCEDO"/>
    <x v="0"/>
  </r>
  <r>
    <n v="43727"/>
    <d v="2024-10-22T00:00:00"/>
    <x v="12"/>
    <x v="3"/>
    <x v="1"/>
    <s v="2024-10-23 00:00:00"/>
    <m/>
    <x v="4"/>
    <s v="800W"/>
    <s v="ANDRES  VELASCO SANCHEZ"/>
    <n v="80202710"/>
    <s v="EN PROCESO"/>
    <s v="BRAYAN RAMIREZ"/>
    <x v="0"/>
  </r>
  <r>
    <n v="43732"/>
    <d v="2024-10-22T00:00:00"/>
    <x v="12"/>
    <x v="3"/>
    <x v="1"/>
    <s v="2024-10-24 00:00:00"/>
    <s v="2024-10-24 13:36:14"/>
    <x v="0"/>
    <s v="500W"/>
    <s v="LAURA  MESA"/>
    <n v="1094913107"/>
    <s v="ENTREGADA"/>
    <s v="YEFERSON OSORIO"/>
    <x v="0"/>
  </r>
  <r>
    <n v="43734"/>
    <d v="2024-10-22T00:00:00"/>
    <x v="12"/>
    <x v="3"/>
    <x v="1"/>
    <s v="2024-10-24 00:00:00"/>
    <m/>
    <x v="3"/>
    <s v="350W"/>
    <s v="CAMILO JOSÉ PARDO QUINTERO"/>
    <n v="1019120270"/>
    <s v="FINALIZADA"/>
    <s v="BRAYAN RAMIREZ"/>
    <x v="0"/>
  </r>
  <r>
    <n v="43746"/>
    <d v="2024-10-22T00:00:00"/>
    <x v="12"/>
    <x v="3"/>
    <x v="1"/>
    <s v="2024-10-23 00:00:00"/>
    <s v="2024-10-24 09:27:39"/>
    <x v="2"/>
    <s v="350W"/>
    <s v="MARIA PAULA NAVARRO BARRERO"/>
    <n v="1019120931"/>
    <s v="ENTREGADA"/>
    <s v="YEFERSON OSORIO"/>
    <x v="0"/>
  </r>
  <r>
    <n v="43691"/>
    <d v="2024-10-22T00:00:00"/>
    <x v="12"/>
    <x v="3"/>
    <x v="1"/>
    <s v="2024-10-22 00:00:00"/>
    <s v="2024-10-22 13:56:44"/>
    <x v="2"/>
    <s v="1600W"/>
    <s v="NAVARRO SAIZ LAURA MARCELA"/>
    <n v="1054092120"/>
    <s v="ENTREGADA"/>
    <s v="CRISTIAN ALFONSO"/>
    <x v="4"/>
  </r>
  <r>
    <n v="43693"/>
    <d v="2024-10-22T00:00:00"/>
    <x v="12"/>
    <x v="3"/>
    <x v="1"/>
    <s v="2024-10-22 00:00:00"/>
    <s v="2024-10-22 17:06:06"/>
    <x v="2"/>
    <s v="350W"/>
    <s v="DANNY ADATTO"/>
    <n v="80086627"/>
    <s v="ENTREGADA"/>
    <s v="CRISTIAN ALFONSO"/>
    <x v="4"/>
  </r>
  <r>
    <n v="43695"/>
    <d v="2024-10-22T00:00:00"/>
    <x v="12"/>
    <x v="3"/>
    <x v="1"/>
    <s v="2024-10-22 00:00:00"/>
    <s v="2024-10-22 14:20:59"/>
    <x v="2"/>
    <s v="350W"/>
    <s v="JUAN SEBASTIAN  TELLO RODRIGUEZ"/>
    <n v="1031171908"/>
    <s v="ENTREGADA"/>
    <s v="SEBASTIAN ARIAS"/>
    <x v="4"/>
  </r>
  <r>
    <n v="43703"/>
    <d v="2024-10-22T00:00:00"/>
    <x v="12"/>
    <x v="3"/>
    <x v="1"/>
    <s v="2024-10-22 00:00:00"/>
    <s v="2024-10-22 13:54:50"/>
    <x v="2"/>
    <s v="1600W"/>
    <s v="CARLOS EDUARDO  CORTES CONTRERAS"/>
    <n v="79573624"/>
    <s v="ENTREGADA"/>
    <s v="SEBASTIAN ARIAS"/>
    <x v="4"/>
  </r>
  <r>
    <n v="43706"/>
    <d v="2024-10-22T00:00:00"/>
    <x v="12"/>
    <x v="3"/>
    <x v="1"/>
    <s v="2024-10-22 00:00:00"/>
    <s v="2024-10-22 11:21:54"/>
    <x v="2"/>
    <s v="1600W"/>
    <s v="GILBERTO  DAZA"/>
    <n v="4132903"/>
    <s v="ENTREGADA"/>
    <s v="SEBASTIAN ARIAS"/>
    <x v="4"/>
  </r>
  <r>
    <n v="43708"/>
    <d v="2024-10-22T00:00:00"/>
    <x v="12"/>
    <x v="3"/>
    <x v="1"/>
    <s v="2024-10-22 00:00:00"/>
    <s v="2024-10-22 11:02:05"/>
    <x v="2"/>
    <s v="1600W"/>
    <s v="ROSANA BEATRIZ BUELVAS BECHARA"/>
    <n v="25773671"/>
    <s v="ENTREGADA"/>
    <m/>
    <x v="4"/>
  </r>
  <r>
    <n v="43720"/>
    <d v="2024-10-22T00:00:00"/>
    <x v="12"/>
    <x v="3"/>
    <x v="1"/>
    <s v="2024-10-22 00:00:00"/>
    <s v="2024-10-23 08:30:56"/>
    <x v="2"/>
    <s v="500W"/>
    <s v="JULIAN  TRIANA"/>
    <n v="1013650908"/>
    <s v="ENTREGADA"/>
    <s v="CRISTIAN ALFONSO"/>
    <x v="4"/>
  </r>
  <r>
    <n v="43750"/>
    <d v="2024-10-22T00:00:00"/>
    <x v="12"/>
    <x v="3"/>
    <x v="1"/>
    <s v="2024-10-24 00:00:00"/>
    <s v="2024-10-25 13:53:29"/>
    <x v="2"/>
    <s v="1600W"/>
    <s v="NICOLAS FRANCISCO GARZON REYES"/>
    <n v="79788848"/>
    <s v="ENTREGADA"/>
    <s v="SEBASTIAN ARIAS"/>
    <x v="4"/>
  </r>
  <r>
    <n v="43710"/>
    <d v="2024-10-22T00:00:00"/>
    <x v="12"/>
    <x v="3"/>
    <x v="1"/>
    <s v="2024-10-24 00:00:00"/>
    <m/>
    <x v="0"/>
    <s v="350W"/>
    <s v="DIANA  GUAYARA SALGAR"/>
    <n v="53082097"/>
    <s v="FINALIZADA"/>
    <s v="CESAR GRANADOS"/>
    <x v="2"/>
  </r>
  <r>
    <n v="43711"/>
    <d v="2024-10-22T00:00:00"/>
    <x v="12"/>
    <x v="3"/>
    <x v="1"/>
    <s v="2024-10-22 00:00:00"/>
    <s v="2024-10-22 11:39:36"/>
    <x v="2"/>
    <s v="500W"/>
    <s v="DANIELA  BARRERA"/>
    <n v="1052386408"/>
    <s v="ENTREGADA"/>
    <m/>
    <x v="2"/>
  </r>
  <r>
    <n v="43728"/>
    <d v="2024-10-22T00:00:00"/>
    <x v="12"/>
    <x v="3"/>
    <x v="1"/>
    <s v="2024-10-22 00:00:00"/>
    <s v="2024-10-23 12:55:49"/>
    <x v="2"/>
    <s v="800W"/>
    <s v="LAURA VALENTINA  BARON PEREZ"/>
    <n v="1018496833"/>
    <s v="ENTREGADA"/>
    <s v="SANTIAGO SILVA"/>
    <x v="2"/>
  </r>
  <r>
    <n v="43731"/>
    <d v="2024-10-22T00:00:00"/>
    <x v="12"/>
    <x v="3"/>
    <x v="1"/>
    <s v="2024-10-24 00:00:00"/>
    <s v="2024-10-25 16:51:24"/>
    <x v="0"/>
    <s v="800W"/>
    <s v="WILSON TRIANA BUITRAGO"/>
    <n v="13715689"/>
    <s v="ENTREGADA"/>
    <s v="CESAR GRANADOS"/>
    <x v="2"/>
  </r>
  <r>
    <n v="43733"/>
    <d v="2024-10-22T00:00:00"/>
    <x v="12"/>
    <x v="3"/>
    <x v="1"/>
    <s v="2024-10-23 00:00:00"/>
    <m/>
    <x v="3"/>
    <s v="800W"/>
    <s v="CARLOS ARTURO MORA PICON"/>
    <n v="1091667095"/>
    <s v="P. AUTORIZAR"/>
    <s v="SANTIAGO SILVA"/>
    <x v="2"/>
  </r>
  <r>
    <n v="43742"/>
    <d v="2024-10-22T00:00:00"/>
    <x v="12"/>
    <x v="3"/>
    <x v="1"/>
    <s v="2024-10-22 00:00:00"/>
    <s v="2024-10-22 15:24:12"/>
    <x v="2"/>
    <s v="800W"/>
    <s v="MARLENE CASAS"/>
    <n v="51823183"/>
    <s v="ENTREGADA"/>
    <s v="CESAR GRANADOS"/>
    <x v="2"/>
  </r>
  <r>
    <n v="71773"/>
    <s v="2025-10-21 11:58:39"/>
    <x v="12"/>
    <x v="3"/>
    <x v="0"/>
    <s v="2025-10-23 00:00:00"/>
    <m/>
    <x v="1"/>
    <s v="800W"/>
    <s v="JHONATAN CAMILO HERNANDEZ MUÑOZ"/>
    <n v="1023894646"/>
    <s v="EN ESPERA"/>
    <m/>
    <x v="1"/>
  </r>
  <r>
    <n v="71801"/>
    <s v="2025-10-21 13:54:44"/>
    <x v="12"/>
    <x v="3"/>
    <x v="0"/>
    <s v="2025-10-22 00:00:00"/>
    <m/>
    <x v="3"/>
    <s v="350W"/>
    <s v="MARIO CALDERON HERNANDEZ"/>
    <n v="19443455"/>
    <s v="P. AUTORIZAR"/>
    <s v="JULIAN TORRES"/>
    <x v="1"/>
  </r>
  <r>
    <n v="71810"/>
    <s v="2025-10-21 14:27:25"/>
    <x v="12"/>
    <x v="3"/>
    <x v="0"/>
    <s v="2025-10-23 00:00:00"/>
    <m/>
    <x v="4"/>
    <n v="500"/>
    <s v="CRISTIAN DAVID  MOYA RUIZ"/>
    <n v="1022393174"/>
    <s v="EN ESPERA"/>
    <m/>
    <x v="1"/>
  </r>
  <r>
    <n v="71818"/>
    <s v="2025-10-21 15:10:21"/>
    <x v="12"/>
    <x v="3"/>
    <x v="0"/>
    <s v="2025-10-23 00:00:00"/>
    <m/>
    <x v="4"/>
    <s v="500W"/>
    <s v="MAIRA AYALA"/>
    <n v="1007165575"/>
    <s v="EN ESPERA"/>
    <m/>
    <x v="1"/>
  </r>
  <r>
    <n v="71821"/>
    <s v="2025-10-21 15:49:26"/>
    <x v="12"/>
    <x v="3"/>
    <x v="0"/>
    <s v="2025-10-23 00:00:00"/>
    <m/>
    <x v="0"/>
    <s v="500W"/>
    <s v="OSCAR DAVID OCHOA MONCADA"/>
    <n v="1235244834"/>
    <s v="AUTORIZADA"/>
    <s v="JULIAN TORRES"/>
    <x v="1"/>
  </r>
  <r>
    <n v="71827"/>
    <s v="2025-10-21 16:58:36"/>
    <x v="12"/>
    <x v="3"/>
    <x v="0"/>
    <s v="2025-10-22 00:00:00"/>
    <m/>
    <x v="13"/>
    <s v="2400W"/>
    <s v="FRANCY LORENA  MONTAÑEZ ROJAS"/>
    <n v="1000718380"/>
    <s v="FINALIZADA"/>
    <s v="SEBASTIAN GARCIA"/>
    <x v="1"/>
  </r>
  <r>
    <n v="71834"/>
    <s v="2025-10-22 08:17:24"/>
    <x v="12"/>
    <x v="3"/>
    <x v="0"/>
    <s v="2025-10-24 00:00:00"/>
    <m/>
    <x v="0"/>
    <s v="1600W"/>
    <s v="RAUL EDUARDO LOPEZ"/>
    <n v="1065629641"/>
    <s v="EN ESPERA"/>
    <m/>
    <x v="1"/>
  </r>
  <r>
    <n v="71849"/>
    <s v="2025-10-22 09:46:44"/>
    <x v="12"/>
    <x v="3"/>
    <x v="0"/>
    <s v="2025-10-22 00:00:00"/>
    <s v="2025-10-22 14:08:57"/>
    <x v="13"/>
    <s v="700W"/>
    <s v="LUIS FELIPE LARA SILVA"/>
    <n v="1015481401"/>
    <s v="ENTREGADA"/>
    <s v="YONNATTAN HERRERA"/>
    <x v="1"/>
  </r>
  <r>
    <n v="43606"/>
    <d v="2024-10-21T00:00:00"/>
    <x v="12"/>
    <x v="3"/>
    <x v="1"/>
    <s v="2024-10-21 00:00:00"/>
    <s v="2024-10-21 07:32:23"/>
    <x v="2"/>
    <s v="1600W"/>
    <s v="GABRIEL EDUARDO SASTRE RICO"/>
    <n v="80815552"/>
    <s v="ENTREGADA"/>
    <s v="MIGUEL ANGEL OSORIO"/>
    <x v="0"/>
  </r>
  <r>
    <n v="43607"/>
    <d v="2024-10-21T00:00:00"/>
    <x v="12"/>
    <x v="3"/>
    <x v="1"/>
    <s v="2024-10-23 00:00:00"/>
    <s v="2024-10-24 15:31:02"/>
    <x v="0"/>
    <s v="350W"/>
    <s v="MAURICIO FONSECA SAETHER"/>
    <n v="80421885"/>
    <s v="ENTREGADA"/>
    <s v="YEFERSON OSORIO"/>
    <x v="0"/>
  </r>
  <r>
    <n v="43608"/>
    <d v="2024-10-21T00:00:00"/>
    <x v="12"/>
    <x v="3"/>
    <x v="1"/>
    <s v="2024-10-22 00:00:00"/>
    <m/>
    <x v="4"/>
    <s v="500W"/>
    <s v="ADRIANA  GRANADOS"/>
    <n v="52427006"/>
    <s v="FINALIZADA"/>
    <s v="YEFERSON OSORIO"/>
    <x v="0"/>
  </r>
  <r>
    <n v="43609"/>
    <d v="2024-10-21T00:00:00"/>
    <x v="12"/>
    <x v="3"/>
    <x v="1"/>
    <s v="2024-10-21 00:00:00"/>
    <s v="2024-10-21 12:34:46"/>
    <x v="2"/>
    <s v="500W"/>
    <s v="MARIA MARCELA ROSO"/>
    <n v="52537855"/>
    <s v="ENTREGADA"/>
    <s v="JUAN CARLOS SALCEDO"/>
    <x v="0"/>
  </r>
  <r>
    <n v="43610"/>
    <d v="2024-10-21T00:00:00"/>
    <x v="12"/>
    <x v="3"/>
    <x v="1"/>
    <s v="2024-10-21 00:00:00"/>
    <s v="2024-10-23 07:26:43"/>
    <x v="2"/>
    <s v="500W"/>
    <s v="CHRISTIAN  SCHNEIDER"/>
    <n v="11203809"/>
    <s v="ENTREGADA"/>
    <s v="MIGUEL ANGEL OSORIO"/>
    <x v="0"/>
  </r>
  <r>
    <n v="43611"/>
    <d v="2024-10-21T00:00:00"/>
    <x v="12"/>
    <x v="3"/>
    <x v="1"/>
    <s v="2024-10-21 00:00:00"/>
    <s v="2024-10-21 13:07:22"/>
    <x v="2"/>
    <s v="800W"/>
    <s v="DANIEL FELIPE MONCAYO SANTACRUZ"/>
    <n v="1085300127"/>
    <s v="ENTREGADA"/>
    <s v="JUAN CARLOS SALCEDO"/>
    <x v="0"/>
  </r>
  <r>
    <n v="43613"/>
    <d v="2024-10-21T00:00:00"/>
    <x v="12"/>
    <x v="3"/>
    <x v="1"/>
    <s v="2024-10-21 00:00:00"/>
    <s v="2024-10-21 15:59:40"/>
    <x v="2"/>
    <s v="500W"/>
    <s v="JUAN CAMILO  MORENO GARCIA"/>
    <n v="1006794607"/>
    <s v="ENTREGADA"/>
    <s v="JUAN CARLOS SALCEDO"/>
    <x v="0"/>
  </r>
  <r>
    <n v="43619"/>
    <d v="2024-10-21T00:00:00"/>
    <x v="12"/>
    <x v="3"/>
    <x v="1"/>
    <s v="2024-10-21 00:00:00"/>
    <s v="2024-10-21 16:25:27"/>
    <x v="2"/>
    <s v="800W"/>
    <s v="JORGE ALBERTO CHARRY POLANIA"/>
    <n v="1010226768"/>
    <s v="ENTREGADA"/>
    <s v="JUAN CARLOS SALCEDO"/>
    <x v="0"/>
  </r>
  <r>
    <n v="43621"/>
    <d v="2024-10-21T00:00:00"/>
    <x v="12"/>
    <x v="3"/>
    <x v="1"/>
    <s v="2024-10-23 00:00:00"/>
    <m/>
    <x v="0"/>
    <s v="800W"/>
    <s v="CAMILO GUERRERO"/>
    <n v="1020802567"/>
    <s v="AUTORIZADA"/>
    <s v="MIGUEL ANGEL OSORIO"/>
    <x v="0"/>
  </r>
  <r>
    <n v="43626"/>
    <d v="2024-10-21T00:00:00"/>
    <x v="12"/>
    <x v="3"/>
    <x v="1"/>
    <s v="2024-10-23 00:00:00"/>
    <s v="2024-10-22 15:45:44"/>
    <x v="1"/>
    <s v="500W"/>
    <s v="SANTIAGO ALEJANDRO CORTES MORENO"/>
    <n v="1000974283"/>
    <s v="ENTREGADA"/>
    <s v="YEFERSON OSORIO"/>
    <x v="0"/>
  </r>
  <r>
    <n v="43640"/>
    <d v="2024-10-21T00:00:00"/>
    <x v="12"/>
    <x v="3"/>
    <x v="1"/>
    <s v="2024-10-21 00:00:00"/>
    <s v="2024-10-21 11:45:19"/>
    <x v="2"/>
    <s v="800W"/>
    <s v="NYDIA GUTIERREZ ZIPAMOCHA"/>
    <n v="53123152"/>
    <s v="ENTREGADA"/>
    <s v="JUAN CARLOS SALCEDO"/>
    <x v="0"/>
  </r>
  <r>
    <n v="43642"/>
    <d v="2024-10-21T00:00:00"/>
    <x v="12"/>
    <x v="3"/>
    <x v="1"/>
    <s v="2024-10-22 00:00:00"/>
    <s v="2024-10-22 16:16:37"/>
    <x v="4"/>
    <s v="500W"/>
    <s v="CARLOS CARRERO"/>
    <n v="80010214"/>
    <s v="ENTREGADA"/>
    <s v="JUAN CARLOS SALCEDO"/>
    <x v="0"/>
  </r>
  <r>
    <n v="43655"/>
    <d v="2024-10-21T00:00:00"/>
    <x v="12"/>
    <x v="3"/>
    <x v="1"/>
    <s v="2024-10-21 00:00:00"/>
    <m/>
    <x v="2"/>
    <s v="350W"/>
    <s v="INGRITH PATICIA  ACOSTA"/>
    <n v="1119891001"/>
    <s v="FINALIZADA"/>
    <s v="BRAYAN RAMIREZ"/>
    <x v="0"/>
  </r>
  <r>
    <n v="43661"/>
    <d v="2024-10-21T00:00:00"/>
    <x v="12"/>
    <x v="3"/>
    <x v="1"/>
    <s v="2024-10-23 00:00:00"/>
    <m/>
    <x v="1"/>
    <s v="800W"/>
    <s v="DANIEL GIRALDO"/>
    <n v="1136879345"/>
    <s v="FINALIZADA"/>
    <s v="JUAN CARLOS SALCEDO"/>
    <x v="0"/>
  </r>
  <r>
    <n v="43664"/>
    <d v="2024-10-21T00:00:00"/>
    <x v="12"/>
    <x v="3"/>
    <x v="1"/>
    <s v="2024-10-23 00:00:00"/>
    <m/>
    <x v="0"/>
    <s v="500W"/>
    <s v="SANTIAGO MATIZ"/>
    <n v="1020836706"/>
    <s v="FINALIZADA"/>
    <s v="MIGUEL ANGEL OSORIO"/>
    <x v="0"/>
  </r>
  <r>
    <n v="43666"/>
    <d v="2024-10-21T00:00:00"/>
    <x v="12"/>
    <x v="3"/>
    <x v="1"/>
    <s v="2024-10-23 00:00:00"/>
    <m/>
    <x v="1"/>
    <s v="SCOOTER MINCA"/>
    <s v="LUIS CAMILO CABRERA"/>
    <n v="1073233694"/>
    <s v="C. CALIDAD"/>
    <s v="YEFERSON OSORIO"/>
    <x v="0"/>
  </r>
  <r>
    <n v="43672"/>
    <d v="2024-10-21T00:00:00"/>
    <x v="12"/>
    <x v="3"/>
    <x v="1"/>
    <s v="2024-10-23 00:00:00"/>
    <s v="2024-10-24 13:37:11"/>
    <x v="1"/>
    <s v="500W"/>
    <s v="LEONARDO VARGAS"/>
    <n v="1030536724"/>
    <s v="ENTREGADA"/>
    <s v="YEFERSON OSORIO"/>
    <x v="0"/>
  </r>
  <r>
    <n v="43673"/>
    <d v="2024-10-21T00:00:00"/>
    <x v="12"/>
    <x v="3"/>
    <x v="1"/>
    <s v="2024-10-23 00:00:00"/>
    <s v="2024-10-25 12:49:41"/>
    <x v="3"/>
    <s v="800W"/>
    <s v="JOSE LUIS  ESPITIA ZAMBRANO"/>
    <n v="1014249751"/>
    <s v="ENTREGADA"/>
    <s v="BRAYAN RAMIREZ"/>
    <x v="0"/>
  </r>
  <r>
    <n v="43676"/>
    <d v="2024-10-21T00:00:00"/>
    <x v="12"/>
    <x v="3"/>
    <x v="1"/>
    <s v="2024-10-21 00:00:00"/>
    <s v="2024-10-21 14:57:20"/>
    <x v="2"/>
    <s v="500W"/>
    <s v="LEIDY JHOANA PUENTES RAMIREZ"/>
    <n v="1053807444"/>
    <s v="ENTREGADA"/>
    <s v="BRAYAN RAMIREZ"/>
    <x v="0"/>
  </r>
  <r>
    <n v="43680"/>
    <d v="2024-10-21T00:00:00"/>
    <x v="12"/>
    <x v="3"/>
    <x v="1"/>
    <s v="2024-10-23 00:00:00"/>
    <m/>
    <x v="2"/>
    <s v="500W"/>
    <s v="GERMAN FELIPE FORERO OSPINA"/>
    <n v="1070611869"/>
    <s v="AUTORIZADA"/>
    <s v="MIGUEL ANGEL OSORIO"/>
    <x v="0"/>
  </r>
  <r>
    <n v="43681"/>
    <d v="2024-10-21T00:00:00"/>
    <x v="12"/>
    <x v="3"/>
    <x v="1"/>
    <s v="2024-10-26 00:00:00"/>
    <s v="2024-10-21 16:24:53"/>
    <x v="1"/>
    <s v="1600W"/>
    <s v="ESTEBAN PEÑALOZA"/>
    <n v="1136883669"/>
    <s v="ENTREGADA"/>
    <m/>
    <x v="0"/>
  </r>
  <r>
    <n v="43684"/>
    <d v="2024-10-21T00:00:00"/>
    <x v="12"/>
    <x v="3"/>
    <x v="1"/>
    <s v="2024-10-23 00:00:00"/>
    <m/>
    <x v="3"/>
    <s v="350W"/>
    <s v="LUIS CARLOS  SARMIENTO"/>
    <n v="1015438492"/>
    <s v="AUTORIZA.R.B"/>
    <s v="BRAYAN RAMIREZ"/>
    <x v="0"/>
  </r>
  <r>
    <n v="43616"/>
    <d v="2024-10-21T00:00:00"/>
    <x v="12"/>
    <x v="3"/>
    <x v="1"/>
    <s v="2024-10-22 00:00:00"/>
    <s v="2024-10-21 09:14:46"/>
    <x v="2"/>
    <s v="1600W"/>
    <s v="ANTONIO VILLARREAL MARIN"/>
    <n v="1101758988"/>
    <s v="ENTREGADA"/>
    <m/>
    <x v="4"/>
  </r>
  <r>
    <n v="43618"/>
    <d v="2024-10-21T00:00:00"/>
    <x v="12"/>
    <x v="3"/>
    <x v="1"/>
    <s v="2024-10-21 00:00:00"/>
    <s v="2024-10-21 09:09:33"/>
    <x v="2"/>
    <s v="800W"/>
    <s v="ANDRES FELIPE SAAVEDRA ROJAS"/>
    <n v="1022398137"/>
    <s v="ENTREGADA"/>
    <m/>
    <x v="4"/>
  </r>
  <r>
    <n v="43624"/>
    <d v="2024-10-21T00:00:00"/>
    <x v="12"/>
    <x v="3"/>
    <x v="1"/>
    <s v="2024-10-23 00:00:00"/>
    <m/>
    <x v="0"/>
    <s v="350W"/>
    <s v="GERALDINE GONZALEZ"/>
    <n v="1000284404"/>
    <s v="AUTORIZADA"/>
    <s v="SEBASTIAN ARIAS"/>
    <x v="4"/>
  </r>
  <r>
    <n v="43630"/>
    <d v="2024-10-21T00:00:00"/>
    <x v="12"/>
    <x v="3"/>
    <x v="1"/>
    <s v="2024-10-21 00:00:00"/>
    <s v="2024-10-23 16:36:19"/>
    <x v="2"/>
    <s v="1600W"/>
    <s v="CESAR EDUARDO RIVEROS ARIAS"/>
    <n v="1136889011"/>
    <s v="ENTREGADA"/>
    <s v="CRISTIAN ALFONSO"/>
    <x v="4"/>
  </r>
  <r>
    <n v="43643"/>
    <d v="2024-10-21T00:00:00"/>
    <x v="12"/>
    <x v="3"/>
    <x v="1"/>
    <s v="2024-10-23 00:00:00"/>
    <s v="2024-10-23 13:37:44"/>
    <x v="0"/>
    <s v="500W"/>
    <s v="FRANCY LORENA ORJUELA MURCIA"/>
    <n v="1110448148"/>
    <s v="ENTREGADA"/>
    <s v="CRISTIAN ALFONSO"/>
    <x v="4"/>
  </r>
  <r>
    <n v="43651"/>
    <d v="2024-10-21T00:00:00"/>
    <x v="12"/>
    <x v="3"/>
    <x v="1"/>
    <s v="2024-10-21 00:00:00"/>
    <s v="2024-10-21 16:12:34"/>
    <x v="2"/>
    <s v="1600W"/>
    <s v="JUAN PABLO CELIS DUARTE"/>
    <n v="1015394879"/>
    <s v="ENTREGADA"/>
    <s v="SEBASTIAN ARIAS"/>
    <x v="4"/>
  </r>
  <r>
    <n v="43656"/>
    <d v="2024-10-21T00:00:00"/>
    <x v="12"/>
    <x v="3"/>
    <x v="1"/>
    <s v="2024-10-23 00:00:00"/>
    <m/>
    <x v="0"/>
    <s v="500W"/>
    <s v="CARLOS ANDRES  GONZALEZ MOLANO"/>
    <n v="1032403542"/>
    <s v="FINALIZADA"/>
    <s v="CRISTIAN ALFONSO"/>
    <x v="4"/>
  </r>
  <r>
    <n v="43671"/>
    <d v="2024-10-21T00:00:00"/>
    <x v="12"/>
    <x v="3"/>
    <x v="1"/>
    <s v="2024-10-21 00:00:00"/>
    <s v="2024-10-21 15:22:14"/>
    <x v="2"/>
    <s v="1600W"/>
    <s v="MISAEL  RODRIGUEZ ORTEGA"/>
    <n v="1001187581"/>
    <s v="ENTREGADA"/>
    <s v="SEBASTIAN ARIAS"/>
    <x v="4"/>
  </r>
  <r>
    <n v="43620"/>
    <d v="2024-10-21T00:00:00"/>
    <x v="12"/>
    <x v="3"/>
    <x v="1"/>
    <s v="2024-10-23 00:00:00"/>
    <m/>
    <x v="1"/>
    <s v="350W"/>
    <s v="CARMEN ELISA GONZALEZ RAMIREZ"/>
    <n v="39640896"/>
    <s v="C. CALIDAD"/>
    <s v="SANTIAGO SILVA"/>
    <x v="2"/>
  </r>
  <r>
    <n v="43628"/>
    <d v="2024-10-21T00:00:00"/>
    <x v="12"/>
    <x v="3"/>
    <x v="1"/>
    <s v="2024-10-24 00:00:00"/>
    <s v="2024-10-24 09:42:47"/>
    <x v="0"/>
    <s v="500W"/>
    <s v="JOSE CLEMENTE BOTIA ORTEGON"/>
    <n v="16936803"/>
    <s v="ENTREGADA"/>
    <s v="CESAR GRANADOS"/>
    <x v="2"/>
  </r>
  <r>
    <n v="43652"/>
    <d v="2024-10-21T00:00:00"/>
    <x v="12"/>
    <x v="3"/>
    <x v="1"/>
    <s v="2024-10-21 00:00:00"/>
    <s v="2024-10-21 16:44:03"/>
    <x v="2"/>
    <s v="350W"/>
    <s v="DANIELA  GUTIERREZ CALVO"/>
    <n v="1233890449"/>
    <s v="ENTREGADA"/>
    <s v="CESAR GRANADOS"/>
    <x v="2"/>
  </r>
  <r>
    <n v="43657"/>
    <d v="2024-10-21T00:00:00"/>
    <x v="12"/>
    <x v="3"/>
    <x v="1"/>
    <s v="2024-10-24 00:00:00"/>
    <s v="2024-10-23 16:07:04"/>
    <x v="0"/>
    <s v="800W"/>
    <s v="GABRIEL FELIPE OROZCO OLARTE"/>
    <n v="1020752522"/>
    <s v="ENTREGADA"/>
    <s v="CESAR GRANADOS"/>
    <x v="2"/>
  </r>
  <r>
    <n v="43659"/>
    <d v="2024-10-21T00:00:00"/>
    <x v="12"/>
    <x v="3"/>
    <x v="1"/>
    <s v="2024-10-22 00:00:00"/>
    <m/>
    <x v="3"/>
    <s v="800W"/>
    <s v="NICOLAS ALBERTO MEJIA ROJAS"/>
    <n v="1000611709"/>
    <s v="EN PROCESO"/>
    <s v="SANTIAGO SILVA"/>
    <x v="2"/>
  </r>
  <r>
    <n v="43663"/>
    <d v="2024-10-21T00:00:00"/>
    <x v="12"/>
    <x v="3"/>
    <x v="1"/>
    <s v="2024-10-21 00:00:00"/>
    <s v="2024-10-22 13:43:13"/>
    <x v="2"/>
    <s v="500W"/>
    <s v="ADRIANA  APONTE GONZALEZ"/>
    <n v="1099894543"/>
    <s v="ENTREGADA"/>
    <s v="CESAR GRANADOS"/>
    <x v="2"/>
  </r>
  <r>
    <n v="43668"/>
    <d v="2024-10-21T00:00:00"/>
    <x v="12"/>
    <x v="3"/>
    <x v="1"/>
    <s v="2024-10-21 00:00:00"/>
    <s v="2024-10-21 15:04:05"/>
    <x v="2"/>
    <s v="350W"/>
    <s v="JULIETH ANDREA ALFONSO RODRIGUEZ"/>
    <n v="1075679994"/>
    <s v="ENTREGADA"/>
    <s v="SANTIAGO SILVA"/>
    <x v="2"/>
  </r>
  <r>
    <n v="43685"/>
    <d v="2024-10-21T00:00:00"/>
    <x v="12"/>
    <x v="3"/>
    <x v="1"/>
    <s v="2024-10-22 00:00:00"/>
    <s v="2024-10-22 16:35:56"/>
    <x v="2"/>
    <s v="350W"/>
    <s v="JULIANA  SALADAÑA RAVE"/>
    <n v="1000617397"/>
    <s v="ENTREGADA"/>
    <s v="SANTIAGO SILVA"/>
    <x v="2"/>
  </r>
  <r>
    <n v="71857"/>
    <s v="2025-10-22 10:26:53"/>
    <x v="12"/>
    <x v="3"/>
    <x v="0"/>
    <s v="2025-10-22 00:00:00"/>
    <s v="2025-10-22 16:03:25"/>
    <x v="8"/>
    <s v="500W"/>
    <s v="JHONATAN ANDRES  MARTIN LEON"/>
    <n v="1019046559"/>
    <s v="ENTREGADA"/>
    <s v="SEBASTIAN GARCIA"/>
    <x v="1"/>
  </r>
  <r>
    <n v="71860"/>
    <s v="2025-10-22 10:50:06"/>
    <x v="12"/>
    <x v="3"/>
    <x v="0"/>
    <s v="2025-10-24 00:00:00"/>
    <m/>
    <x v="0"/>
    <s v="800W"/>
    <s v="IVAN ENRIQUE PINILLA JIMENEZ"/>
    <n v="1055710514"/>
    <s v="EN ESPERA"/>
    <m/>
    <x v="1"/>
  </r>
  <r>
    <n v="71865"/>
    <s v="2025-10-22 11:16:38"/>
    <x v="12"/>
    <x v="3"/>
    <x v="0"/>
    <s v="2025-10-22 00:00:00"/>
    <m/>
    <x v="8"/>
    <s v="800W"/>
    <s v="GUILLERMO DIAZ"/>
    <n v="80082639"/>
    <s v="EN PROCESO"/>
    <s v="YONNATTAN HERRERA"/>
    <x v="1"/>
  </r>
  <r>
    <n v="71870"/>
    <s v="2025-10-22 11:42:05"/>
    <x v="12"/>
    <x v="3"/>
    <x v="0"/>
    <s v="2025-10-24 00:00:00"/>
    <m/>
    <x v="0"/>
    <s v="500W"/>
    <s v="JUAN CARLOS  CASTRO CASAS"/>
    <n v="1057514771"/>
    <s v="EN ESPERA"/>
    <m/>
    <x v="1"/>
  </r>
  <r>
    <n v="71891"/>
    <s v="2025-10-22 14:01:58"/>
    <x v="12"/>
    <x v="3"/>
    <x v="0"/>
    <s v="2025-10-23 00:00:00"/>
    <m/>
    <x v="13"/>
    <s v="350W"/>
    <s v="JUAN DAVID  OSSA PAEZ"/>
    <n v="1014271075"/>
    <s v="EN ESPERA"/>
    <m/>
    <x v="1"/>
  </r>
  <r>
    <n v="71896"/>
    <s v="2025-10-22 14:56:53"/>
    <x v="12"/>
    <x v="3"/>
    <x v="0"/>
    <s v="2025-10-25 00:00:00"/>
    <m/>
    <x v="0"/>
    <s v="POMED"/>
    <s v="PAULA ANDREA NUÑEZ ESCOBAR"/>
    <n v="1000274544"/>
    <s v="EN ESPERA"/>
    <m/>
    <x v="1"/>
  </r>
  <r>
    <n v="71902"/>
    <s v="2025-10-22 15:47:46"/>
    <x v="12"/>
    <x v="3"/>
    <x v="0"/>
    <s v="2025-10-23 00:00:00"/>
    <m/>
    <x v="13"/>
    <s v="800W"/>
    <s v="JUAN PABLO JIMENEZ"/>
    <n v="1015480945"/>
    <s v="EN ESPERA"/>
    <m/>
    <x v="1"/>
  </r>
  <r>
    <n v="71907"/>
    <s v="2025-10-22 16:08:18"/>
    <x v="12"/>
    <x v="3"/>
    <x v="0"/>
    <s v="2025-10-23 00:00:00"/>
    <m/>
    <x v="1"/>
    <s v="800W"/>
    <s v="NICOLAS  ESPINO"/>
    <n v="1014217304"/>
    <s v="EN ESPERA"/>
    <m/>
    <x v="1"/>
  </r>
  <r>
    <n v="71909"/>
    <s v="2025-10-22 16:28:35"/>
    <x v="12"/>
    <x v="3"/>
    <x v="0"/>
    <s v="2025-10-24 00:00:00"/>
    <m/>
    <x v="1"/>
    <s v="500W"/>
    <s v="JUAN SEBASTIAN  ALMECIGA"/>
    <n v="1031152379"/>
    <s v="EN ESPERA"/>
    <m/>
    <x v="1"/>
  </r>
  <r>
    <n v="71910"/>
    <s v="2025-10-22 16:41:50"/>
    <x v="12"/>
    <x v="3"/>
    <x v="0"/>
    <s v="2025-10-24 00:00:00"/>
    <m/>
    <x v="0"/>
    <s v="500W"/>
    <s v="SERGIO  SANCHEZ CUBILLOS"/>
    <n v="1010033284"/>
    <s v="EN ESPERA"/>
    <m/>
    <x v="1"/>
  </r>
  <r>
    <n v="71916"/>
    <s v="2025-10-23 08:05:24"/>
    <x v="12"/>
    <x v="3"/>
    <x v="0"/>
    <s v="2025-10-24 00:00:00"/>
    <s v="2025-11-11 09:42:37"/>
    <x v="13"/>
    <s v="800W"/>
    <s v="DIEGO ANDRES  CARVAJAL"/>
    <n v="79865069"/>
    <s v="ENTREGADA"/>
    <s v="YONNATTAN HERRERA"/>
    <x v="1"/>
  </r>
  <r>
    <n v="71919"/>
    <s v="2025-10-23 08:27:32"/>
    <x v="12"/>
    <x v="3"/>
    <x v="0"/>
    <s v="2025-10-23 00:00:00"/>
    <s v="2025-10-23 16:36:40"/>
    <x v="7"/>
    <s v="500W"/>
    <s v="CRISTIAN CAMILO JUYO ROMERO"/>
    <n v="1032427791"/>
    <s v="ENTREGADA"/>
    <s v="YONNATTAN HERRERA"/>
    <x v="1"/>
  </r>
  <r>
    <n v="43506"/>
    <d v="2024-10-19T00:00:00"/>
    <x v="13"/>
    <x v="3"/>
    <x v="1"/>
    <s v="2024-10-22 00:00:00"/>
    <s v="2024-10-26 14:08:19"/>
    <x v="0"/>
    <s v="500W"/>
    <s v="JUAN DAVID  PEÑA CASTILLO."/>
    <n v="1020737380"/>
    <s v="ENTREGADA"/>
    <s v="JUAN CARLOS SALCEDO"/>
    <x v="0"/>
  </r>
  <r>
    <n v="43507"/>
    <d v="2024-10-19T00:00:00"/>
    <x v="13"/>
    <x v="3"/>
    <x v="1"/>
    <s v="2024-10-19 00:00:00"/>
    <s v="2024-10-19 12:04:24"/>
    <x v="2"/>
    <s v="500W"/>
    <s v="VICTOR ANTONIO  HERNANDEZ MEJIA"/>
    <n v="1004304"/>
    <s v="ENTREGADA"/>
    <s v="JUAN CARLOS SALCEDO"/>
    <x v="0"/>
  </r>
  <r>
    <n v="43510"/>
    <d v="2024-10-19T00:00:00"/>
    <x v="13"/>
    <x v="3"/>
    <x v="1"/>
    <s v="2024-10-22 00:00:00"/>
    <s v="2024-10-24 11:45:02"/>
    <x v="1"/>
    <s v="1600W"/>
    <s v="SERGIO ALEJANDRO LOZANO BETANCOURT"/>
    <n v="1033815484"/>
    <s v="ENTREGADA"/>
    <s v="MIGUEL ANGEL OSORIO"/>
    <x v="0"/>
  </r>
  <r>
    <n v="43522"/>
    <d v="2024-10-19T00:00:00"/>
    <x v="13"/>
    <x v="3"/>
    <x v="1"/>
    <s v="2024-10-23 00:00:00"/>
    <s v="2024-10-23 16:34:35"/>
    <x v="0"/>
    <s v="MOPED"/>
    <s v="ANGELICA NATALIA TELLEZ DUARTE"/>
    <n v="1010239216"/>
    <s v="ENTREGADA"/>
    <s v="YEFERSON OSORIO"/>
    <x v="0"/>
  </r>
  <r>
    <n v="43526"/>
    <d v="2024-10-19T00:00:00"/>
    <x v="13"/>
    <x v="3"/>
    <x v="1"/>
    <s v="2024-10-22 00:00:00"/>
    <m/>
    <x v="0"/>
    <s v="350W"/>
    <s v="ARMANDO SARMIENTO LOPEZ"/>
    <n v="79527150"/>
    <s v="AUTORIZA.R.B"/>
    <s v="JUAN CARLOS SALCEDO"/>
    <x v="0"/>
  </r>
  <r>
    <n v="43536"/>
    <d v="2024-10-19T00:00:00"/>
    <x v="13"/>
    <x v="3"/>
    <x v="1"/>
    <s v="2024-10-19 00:00:00"/>
    <s v="2024-10-19 14:52:23"/>
    <x v="2"/>
    <s v="1600W"/>
    <s v="SAMUEL  MEJIA GONZALEZ"/>
    <n v="75105812"/>
    <s v="ENTREGADA"/>
    <s v="BRAYAN RAMIREZ"/>
    <x v="0"/>
  </r>
  <r>
    <n v="43538"/>
    <d v="2024-10-19T00:00:00"/>
    <x v="13"/>
    <x v="3"/>
    <x v="1"/>
    <s v="2024-10-21 00:00:00"/>
    <m/>
    <x v="0"/>
    <s v="800W"/>
    <s v="ANDRES MAURICIO DORADO BECERRA"/>
    <n v="1011083875"/>
    <s v="AUTORIZADA"/>
    <s v="JUAN CARLOS SALCEDO"/>
    <x v="0"/>
  </r>
  <r>
    <n v="43541"/>
    <d v="2024-10-19T00:00:00"/>
    <x v="13"/>
    <x v="3"/>
    <x v="1"/>
    <s v="2024-10-22 00:00:00"/>
    <s v="2024-10-26 10:36:30"/>
    <x v="1"/>
    <s v="350W"/>
    <s v="NATALIA FORERO TOVAR"/>
    <n v="52916473"/>
    <s v="ENTREGADA"/>
    <s v="MIGUEL ANGEL OSORIO"/>
    <x v="0"/>
  </r>
  <r>
    <n v="43542"/>
    <d v="2024-10-19T00:00:00"/>
    <x v="13"/>
    <x v="3"/>
    <x v="1"/>
    <s v="2024-10-19 00:00:00"/>
    <s v="2024-10-19 14:58:32"/>
    <x v="2"/>
    <s v="800W"/>
    <s v="STEVEN ANDRES  GONZALEZ LEGARDA"/>
    <n v="1023959222"/>
    <s v="ENTREGADA"/>
    <s v="JUAN CARLOS SALCEDO"/>
    <x v="0"/>
  </r>
  <r>
    <n v="43554"/>
    <d v="2024-10-19T00:00:00"/>
    <x v="13"/>
    <x v="3"/>
    <x v="1"/>
    <s v="2024-10-22 00:00:00"/>
    <s v="2024-10-25 08:58:45"/>
    <x v="1"/>
    <s v="1600W"/>
    <s v="EMERSON YAIR  LOPEZ CUBILLOS"/>
    <n v="1016016955"/>
    <s v="ENTREGADA"/>
    <s v="MIGUEL ANGEL OSORIO"/>
    <x v="0"/>
  </r>
  <r>
    <n v="43560"/>
    <d v="2024-10-19T00:00:00"/>
    <x v="13"/>
    <x v="3"/>
    <x v="1"/>
    <s v="2024-10-22 00:00:00"/>
    <s v="2024-10-24 12:56:38"/>
    <x v="1"/>
    <s v="350W"/>
    <s v="JUAN PABLO BUELVAS"/>
    <n v="1072668947"/>
    <s v="ENTREGADA"/>
    <s v="MIGUEL ANGEL OSORIO"/>
    <x v="0"/>
  </r>
  <r>
    <n v="43562"/>
    <d v="2024-10-19T00:00:00"/>
    <x v="13"/>
    <x v="3"/>
    <x v="1"/>
    <s v="2024-10-21 00:00:00"/>
    <s v="2024-10-21 12:59:54"/>
    <x v="2"/>
    <s v="350W"/>
    <s v="FRANCISCO CANTILLO"/>
    <n v="1019030882"/>
    <s v="ENTREGADA"/>
    <s v="BRAYAN RAMIREZ"/>
    <x v="0"/>
  </r>
  <r>
    <n v="43567"/>
    <d v="2024-10-19T00:00:00"/>
    <x v="13"/>
    <x v="3"/>
    <x v="1"/>
    <s v="2024-10-22 00:00:00"/>
    <m/>
    <x v="3"/>
    <s v="350W"/>
    <s v="NUBIA YANETH BARRANTES"/>
    <n v="52464141"/>
    <s v="AUTORIZA.R.B"/>
    <s v="BRAYAN RAMIREZ"/>
    <x v="0"/>
  </r>
  <r>
    <n v="43571"/>
    <d v="2024-10-19T00:00:00"/>
    <x v="13"/>
    <x v="3"/>
    <x v="1"/>
    <s v="2024-10-22 00:00:00"/>
    <s v="2024-10-25 16:41:50"/>
    <x v="0"/>
    <s v="350W"/>
    <s v="JHON FREDY ALEXANDER PARDO MARTINEZ"/>
    <n v="1095825499"/>
    <s v="ENTREGADA"/>
    <s v="YEFERSON OSORIO"/>
    <x v="0"/>
  </r>
  <r>
    <n v="43572"/>
    <d v="2024-10-19T00:00:00"/>
    <x v="13"/>
    <x v="3"/>
    <x v="1"/>
    <s v="2024-10-19 00:00:00"/>
    <s v="2024-10-21 08:55:49"/>
    <x v="2"/>
    <s v="350W"/>
    <s v="FELIPE  GAVIRIA ISAZA"/>
    <n v="1000941803"/>
    <s v="ENTREGADA"/>
    <s v="BRAYAN RAMIREZ"/>
    <x v="0"/>
  </r>
  <r>
    <n v="43575"/>
    <d v="2024-10-19T00:00:00"/>
    <x v="13"/>
    <x v="3"/>
    <x v="1"/>
    <s v="2024-10-23 00:00:00"/>
    <m/>
    <x v="0"/>
    <s v="500W"/>
    <s v="SERGIO MEJIA BOLIVAR"/>
    <n v="79591438"/>
    <s v="AUTORIZADA"/>
    <s v="MIGUEL ANGEL OSORIO"/>
    <x v="0"/>
  </r>
  <r>
    <n v="43583"/>
    <d v="2024-10-19T00:00:00"/>
    <x v="13"/>
    <x v="3"/>
    <x v="1"/>
    <s v="2024-10-19 00:00:00"/>
    <s v="2024-10-19 14:35:18"/>
    <x v="2"/>
    <s v="800W"/>
    <s v="JOSE  RODRIGUEZ AGUDELO"/>
    <n v="1020821374"/>
    <s v="ENTREGADA"/>
    <s v="MIGUEL ANGEL OSORIO"/>
    <x v="0"/>
  </r>
  <r>
    <n v="43584"/>
    <d v="2024-10-19T00:00:00"/>
    <x v="13"/>
    <x v="3"/>
    <x v="1"/>
    <s v="2024-10-22 00:00:00"/>
    <m/>
    <x v="3"/>
    <s v="500W"/>
    <s v="VLADIMIR ZAPATA"/>
    <n v="80236504"/>
    <s v="AUTORIZA.R.B"/>
    <s v="BRAYAN RAMIREZ"/>
    <x v="0"/>
  </r>
  <r>
    <n v="43516"/>
    <d v="2024-10-19T00:00:00"/>
    <x v="13"/>
    <x v="3"/>
    <x v="1"/>
    <s v="2024-10-19 00:00:00"/>
    <s v="2024-10-19 10:17:14"/>
    <x v="2"/>
    <s v="800W"/>
    <s v="YARIM SOFIA MARTINEZ RIVERA"/>
    <n v="1031421125"/>
    <s v="ENTREGADA"/>
    <s v="CRISTIAN ALFONSO"/>
    <x v="4"/>
  </r>
  <r>
    <n v="43545"/>
    <d v="2024-10-19T00:00:00"/>
    <x v="13"/>
    <x v="3"/>
    <x v="1"/>
    <s v="2024-10-22 00:00:00"/>
    <m/>
    <x v="3"/>
    <s v="500W"/>
    <s v="DANIEL ALBERTO ARCE RUIZ"/>
    <n v="1090496974"/>
    <s v="AUTORIZA.R.B"/>
    <s v="CRISTIAN ALFONSO"/>
    <x v="4"/>
  </r>
  <r>
    <n v="43553"/>
    <d v="2024-10-19T00:00:00"/>
    <x v="13"/>
    <x v="3"/>
    <x v="1"/>
    <s v="2024-10-19 00:00:00"/>
    <s v="2024-10-19 13:55:04"/>
    <x v="2"/>
    <s v="1600W"/>
    <s v="SEBASTIAN  BOHORQUEZ LUNA"/>
    <n v="1022393782"/>
    <s v="ENTREGADA"/>
    <s v="SEBASTIAN ARIAS"/>
    <x v="4"/>
  </r>
  <r>
    <n v="43556"/>
    <d v="2024-10-19T00:00:00"/>
    <x v="13"/>
    <x v="3"/>
    <x v="1"/>
    <s v="2024-10-19 00:00:00"/>
    <s v="2024-10-19 12:12:49"/>
    <x v="2"/>
    <s v="800W"/>
    <s v="WILLIAM MARTIN PASTRANA TAPIERO"/>
    <n v="1023894195"/>
    <s v="ENTREGADA"/>
    <s v="SEBASTIAN ARIAS"/>
    <x v="4"/>
  </r>
  <r>
    <n v="43559"/>
    <d v="2024-10-19T00:00:00"/>
    <x v="13"/>
    <x v="3"/>
    <x v="1"/>
    <s v="2024-10-19 00:00:00"/>
    <s v="2024-10-19 12:24:41"/>
    <x v="2"/>
    <m/>
    <s v="WILLIAM MARTIN PASTRANA TAPIERO"/>
    <n v="1023894195"/>
    <s v="ENTREGADA"/>
    <s v="SEBASTIAN ARIAS"/>
    <x v="4"/>
  </r>
  <r>
    <n v="43565"/>
    <d v="2024-10-19T00:00:00"/>
    <x v="13"/>
    <x v="3"/>
    <x v="1"/>
    <s v="2024-10-22 00:00:00"/>
    <m/>
    <x v="0"/>
    <s v="800W"/>
    <s v="NOHEMI AJIACO GALINDO"/>
    <n v="51716695"/>
    <s v="FINALIZADA"/>
    <s v="SEBASTIAN ARIAS"/>
    <x v="4"/>
  </r>
  <r>
    <n v="43569"/>
    <d v="2024-10-19T00:00:00"/>
    <x v="13"/>
    <x v="3"/>
    <x v="1"/>
    <s v="2024-10-22 00:00:00"/>
    <s v="2024-10-22 15:53:07"/>
    <x v="4"/>
    <s v="500W"/>
    <s v="NATALY CRUZ"/>
    <n v="24587203"/>
    <s v="ENTREGADA"/>
    <s v="CRISTIAN ALFONSO"/>
    <x v="4"/>
  </r>
  <r>
    <n v="43576"/>
    <d v="2024-10-19T00:00:00"/>
    <x v="13"/>
    <x v="3"/>
    <x v="1"/>
    <s v="2024-10-22 00:00:00"/>
    <s v="2024-10-24 13:00:34"/>
    <x v="1"/>
    <s v="1600W"/>
    <s v="WILLIAM IVAN  ESCOBAR RAMOS"/>
    <n v="1030590742"/>
    <s v="ENTREGADA"/>
    <s v="SEBASTIAN ARIAS"/>
    <x v="4"/>
  </r>
  <r>
    <n v="43578"/>
    <d v="2024-10-19T00:00:00"/>
    <x v="13"/>
    <x v="3"/>
    <x v="1"/>
    <s v="2024-10-19 00:00:00"/>
    <s v="2024-10-19 14:40:47"/>
    <x v="2"/>
    <s v="800W"/>
    <s v="JOSE LUIS BUSTOS VALENCIA"/>
    <n v="79971140"/>
    <s v="ENTREGADA"/>
    <s v="CRISTIAN ALFONSO"/>
    <x v="4"/>
  </r>
  <r>
    <n v="43581"/>
    <d v="2024-10-19T00:00:00"/>
    <x v="13"/>
    <x v="3"/>
    <x v="1"/>
    <s v="2024-10-21 00:00:00"/>
    <s v="2024-10-22 16:41:03"/>
    <x v="2"/>
    <s v="800W"/>
    <s v="JHON ELISEO  MENDEZ FERREIRA"/>
    <n v="1136880396"/>
    <s v="ENTREGADA"/>
    <s v="SEBASTIAN ARIAS"/>
    <x v="4"/>
  </r>
  <r>
    <n v="43586"/>
    <d v="2024-10-19T00:00:00"/>
    <x v="13"/>
    <x v="3"/>
    <x v="1"/>
    <s v="2024-10-23 00:00:00"/>
    <m/>
    <x v="3"/>
    <s v="350W"/>
    <s v="DIANA CAROLINA ROSERO"/>
    <n v="53122411"/>
    <s v="AUTORIZA.R.B"/>
    <s v="SEBASTIAN ARIAS"/>
    <x v="4"/>
  </r>
  <r>
    <n v="43590"/>
    <d v="2024-10-19T00:00:00"/>
    <x v="13"/>
    <x v="3"/>
    <x v="1"/>
    <s v="2024-10-21 00:00:00"/>
    <s v="2024-10-23 15:13:11"/>
    <x v="2"/>
    <s v="500W"/>
    <s v="JULIAN ANDRES SANCHEZ  SANCHEZ"/>
    <n v="1023972042"/>
    <s v="ENTREGADA"/>
    <s v="SEBASTIAN ARIAS"/>
    <x v="4"/>
  </r>
  <r>
    <n v="43505"/>
    <d v="2024-10-19T00:00:00"/>
    <x v="13"/>
    <x v="3"/>
    <x v="1"/>
    <s v="2024-10-19 00:00:00"/>
    <s v="2024-10-19 13:33:27"/>
    <x v="2"/>
    <s v="500W"/>
    <s v="JUAN MIGUEL ESTUPIÑAN RUEDA"/>
    <n v="91491583"/>
    <s v="ENTREGADA"/>
    <s v="SANTIAGO SILVA"/>
    <x v="2"/>
  </r>
  <r>
    <n v="43509"/>
    <d v="2024-10-19T00:00:00"/>
    <x v="13"/>
    <x v="3"/>
    <x v="1"/>
    <s v="2024-10-21 00:00:00"/>
    <s v="2024-10-23 14:33:33"/>
    <x v="1"/>
    <s v="500W"/>
    <s v="JAVIER   SILVA"/>
    <n v="86077828"/>
    <s v="ENTREGADA"/>
    <s v="CESAR GRANADOS"/>
    <x v="2"/>
  </r>
  <r>
    <n v="43515"/>
    <d v="2024-10-19T00:00:00"/>
    <x v="13"/>
    <x v="3"/>
    <x v="1"/>
    <s v="2024-10-21 00:00:00"/>
    <s v="2024-10-21 13:13:06"/>
    <x v="1"/>
    <s v="800W"/>
    <s v="NESTOR ORLANDO MORA RAMOS"/>
    <n v="80054967"/>
    <s v="ENTREGADA"/>
    <s v="CESAR GRANADOS"/>
    <x v="2"/>
  </r>
  <r>
    <n v="43519"/>
    <d v="2024-10-19T00:00:00"/>
    <x v="13"/>
    <x v="3"/>
    <x v="1"/>
    <s v="2024-10-21 00:00:00"/>
    <s v="2024-10-23 14:18:53"/>
    <x v="1"/>
    <s v="800W"/>
    <s v="JOSE DAVID  TAMAYO GOMEZ"/>
    <n v="1019144596"/>
    <s v="ENTREGADA"/>
    <s v="CESAR GRANADOS"/>
    <x v="2"/>
  </r>
  <r>
    <n v="43525"/>
    <d v="2024-10-19T00:00:00"/>
    <x v="13"/>
    <x v="3"/>
    <x v="1"/>
    <s v="2024-10-21 00:00:00"/>
    <s v="2024-10-25 09:14:04"/>
    <x v="1"/>
    <s v="350W"/>
    <s v="MONICA PAOLA SANCHEZ CANO"/>
    <n v="1075672529"/>
    <s v="ENTREGADA"/>
    <s v="CESAR GRANADOS"/>
    <x v="2"/>
  </r>
  <r>
    <n v="43527"/>
    <d v="2024-10-19T00:00:00"/>
    <x v="13"/>
    <x v="3"/>
    <x v="1"/>
    <s v="2024-10-22 00:00:00"/>
    <s v="2024-10-23 13:12:43"/>
    <x v="0"/>
    <s v="800W"/>
    <s v="HAROLD MORENO LIGARRETO"/>
    <n v="79886159"/>
    <s v="ENTREGADA"/>
    <s v="CESAR GRANADOS"/>
    <x v="2"/>
  </r>
  <r>
    <n v="43530"/>
    <d v="2024-10-19T00:00:00"/>
    <x v="13"/>
    <x v="3"/>
    <x v="1"/>
    <s v="2024-10-21 00:00:00"/>
    <s v="2024-10-23 16:23:36"/>
    <x v="1"/>
    <s v="500W"/>
    <s v="CARLOS SANTIAGO PEREZ"/>
    <n v="1032436152"/>
    <s v="ENTREGADA"/>
    <s v="CESAR GRANADOS"/>
    <x v="2"/>
  </r>
  <r>
    <n v="43532"/>
    <d v="2024-10-19T00:00:00"/>
    <x v="13"/>
    <x v="3"/>
    <x v="1"/>
    <s v="2024-10-21 00:00:00"/>
    <s v="2024-10-21 16:45:10"/>
    <x v="1"/>
    <s v="800W"/>
    <s v="ANDRES  RIVERA MEJIA"/>
    <n v="1130612191"/>
    <s v="ENTREGADA"/>
    <s v="CESAR GRANADOS"/>
    <x v="2"/>
  </r>
  <r>
    <n v="43539"/>
    <d v="2024-10-19T00:00:00"/>
    <x v="13"/>
    <x v="3"/>
    <x v="1"/>
    <s v="2024-10-22 00:00:00"/>
    <s v="2024-10-23 10:48:02"/>
    <x v="0"/>
    <s v="350W"/>
    <s v="RAFAEL PORRAS"/>
    <n v="1020800459"/>
    <s v="ENTREGADA"/>
    <s v="CESAR GRANADOS"/>
    <x v="2"/>
  </r>
  <r>
    <n v="43543"/>
    <d v="2024-10-19T00:00:00"/>
    <x v="13"/>
    <x v="3"/>
    <x v="1"/>
    <s v="2024-10-23 00:00:00"/>
    <s v="2024-10-24 12:15:21"/>
    <x v="0"/>
    <s v="500W"/>
    <s v="DANNA  SARMIENTO MARTINEZ"/>
    <n v="1010226467"/>
    <s v="ENTREGADA"/>
    <s v="CESAR GRANADOS"/>
    <x v="2"/>
  </r>
  <r>
    <n v="43549"/>
    <d v="2024-10-19T00:00:00"/>
    <x v="13"/>
    <x v="3"/>
    <x v="1"/>
    <s v="2024-10-22 00:00:00"/>
    <s v="2024-10-26 13:01:55"/>
    <x v="0"/>
    <s v="1600W"/>
    <s v="DIEGO ALEXANDER  CUERVO"/>
    <n v="79879520"/>
    <s v="ENTREGADA"/>
    <s v="SANTIAGO SILVA"/>
    <x v="2"/>
  </r>
  <r>
    <n v="43550"/>
    <d v="2024-10-19T00:00:00"/>
    <x v="13"/>
    <x v="3"/>
    <x v="1"/>
    <s v="2024-10-22 00:00:00"/>
    <s v="2024-10-26 11:01:21"/>
    <x v="0"/>
    <s v="1600W"/>
    <s v="DIANA ANDREA RAVELO SANCHEZ"/>
    <n v="1024503827"/>
    <s v="ENTREGADA"/>
    <s v="CESAR GRANADOS"/>
    <x v="2"/>
  </r>
  <r>
    <n v="43564"/>
    <d v="2024-10-19T00:00:00"/>
    <x v="13"/>
    <x v="3"/>
    <x v="1"/>
    <s v="2024-10-22 00:00:00"/>
    <s v="2024-10-24 12:57:41"/>
    <x v="3"/>
    <s v="350W"/>
    <s v="SARA  JIMENEZ CANO"/>
    <n v="1020819804"/>
    <s v="ENTREGADA"/>
    <s v="SANTIAGO SILVA"/>
    <x v="2"/>
  </r>
  <r>
    <n v="43582"/>
    <d v="2024-10-19T00:00:00"/>
    <x v="13"/>
    <x v="3"/>
    <x v="1"/>
    <s v="2024-10-22 00:00:00"/>
    <m/>
    <x v="0"/>
    <s v="800W"/>
    <s v="CARLOS AUGUSTO PRADILLA AMADOR"/>
    <n v="1110554348"/>
    <s v="P. AUTORIZAR"/>
    <s v="SANTIAGO SILVA"/>
    <x v="2"/>
  </r>
  <r>
    <n v="71921"/>
    <s v="2025-10-23 08:57:26"/>
    <x v="12"/>
    <x v="3"/>
    <x v="0"/>
    <s v="2025-10-23 00:00:00"/>
    <s v="2025-10-23 09:43:11"/>
    <x v="13"/>
    <s v="1600W"/>
    <s v="CARLOS GUILLERMO  CUETO GAVIRIA"/>
    <n v="80126438"/>
    <s v="ENTREGADA"/>
    <s v="YONNATTAN HERRERA"/>
    <x v="1"/>
  </r>
  <r>
    <n v="71929"/>
    <s v="2025-10-23 09:53:45"/>
    <x v="12"/>
    <x v="3"/>
    <x v="0"/>
    <s v="2025-10-24 00:00:00"/>
    <s v="2025-11-11 09:43:04"/>
    <x v="13"/>
    <s v="800W"/>
    <s v="JULIAN EDUARDO RIVERA RUBIANO"/>
    <n v="1014255878"/>
    <s v="ENTREGADA"/>
    <s v="JULIAN TORRES"/>
    <x v="1"/>
  </r>
  <r>
    <n v="71939"/>
    <s v="2025-10-23 11:19:52"/>
    <x v="12"/>
    <x v="3"/>
    <x v="0"/>
    <s v="2025-10-25 00:00:00"/>
    <s v="2025-10-27 15:42:51"/>
    <x v="0"/>
    <s v="500W"/>
    <s v="TAYLOR  MOSQUERA PEÑA"/>
    <n v="1032452786"/>
    <s v="ENTREGADA"/>
    <s v="YONNATTAN HERRERA"/>
    <x v="1"/>
  </r>
  <r>
    <n v="71948"/>
    <s v="2025-10-23 12:31:15"/>
    <x v="12"/>
    <x v="3"/>
    <x v="0"/>
    <s v="2025-10-23 00:00:00"/>
    <s v="2025-10-23 13:33:47"/>
    <x v="5"/>
    <s v="350W LITE"/>
    <s v="JENNY  BUITRAGO DIAZ"/>
    <n v="1014194146"/>
    <s v="ENTREGADA"/>
    <s v="JULIAN TORRES"/>
    <x v="1"/>
  </r>
  <r>
    <n v="71952"/>
    <s v="2025-10-23 12:46:48"/>
    <x v="12"/>
    <x v="3"/>
    <x v="0"/>
    <s v="2025-10-24 00:00:00"/>
    <s v="2025-10-29 09:55:27"/>
    <x v="13"/>
    <s v="MOPED"/>
    <s v="SERVICIOS INTEGRALES PARAMO SAS SERVICIOS INTEGRALES PARAMO SAS"/>
    <n v="901793486"/>
    <s v="ENTREGADA"/>
    <s v="YONNATTAN HERRERA"/>
    <x v="1"/>
  </r>
  <r>
    <n v="71959"/>
    <s v="2025-10-23 13:22:29"/>
    <x v="12"/>
    <x v="3"/>
    <x v="0"/>
    <s v="2025-10-27 00:00:00"/>
    <s v="2025-11-11 09:46:39"/>
    <x v="0"/>
    <s v="350W"/>
    <s v="DIEGO ALEJANDRO  DIAZ URREGO"/>
    <n v="1020824512"/>
    <s v="ENTREGADA"/>
    <s v="JULIAN TORRES"/>
    <x v="1"/>
  </r>
  <r>
    <n v="71960"/>
    <s v="2025-10-23 13:28:15"/>
    <x v="12"/>
    <x v="3"/>
    <x v="0"/>
    <s v="2025-10-27 00:00:00"/>
    <s v="2025-10-30 16:28:38"/>
    <x v="3"/>
    <s v="800W"/>
    <s v="LUIS ALFREDO GONZALEZ SUAREZ"/>
    <n v="1015411867"/>
    <s v="ENTREGADA"/>
    <s v="YONNATTAN HERRERA"/>
    <x v="1"/>
  </r>
  <r>
    <n v="71969"/>
    <s v="2025-10-23 14:37:53"/>
    <x v="12"/>
    <x v="3"/>
    <x v="0"/>
    <s v="2025-10-24 00:00:00"/>
    <s v="2025-10-24 13:55:35"/>
    <x v="3"/>
    <s v="350W LITE"/>
    <s v="YUDY ALEJANDRA MORALES GUZMAN"/>
    <n v="1015448821"/>
    <s v="ENTREGADA"/>
    <s v="YONNATTAN HERRERA"/>
    <x v="1"/>
  </r>
  <r>
    <n v="43403"/>
    <d v="2024-10-18T00:00:00"/>
    <x v="13"/>
    <x v="3"/>
    <x v="1"/>
    <s v="2024-10-18 00:00:00"/>
    <s v="2024-10-18 10:18:34"/>
    <x v="4"/>
    <s v="1600W"/>
    <s v="DIEGO  LOBOGUERRERO"/>
    <n v="80202203"/>
    <s v="ENTREGADA"/>
    <s v="BRAYAN RAMIREZ"/>
    <x v="0"/>
  </r>
  <r>
    <n v="43404"/>
    <d v="2024-10-18T00:00:00"/>
    <x v="13"/>
    <x v="3"/>
    <x v="1"/>
    <s v="2024-10-19 00:00:00"/>
    <m/>
    <x v="3"/>
    <s v="800W"/>
    <s v="LUIS CARLOS BAHAMON GALEANO"/>
    <n v="1026598109"/>
    <s v="C. CALIDAD"/>
    <s v="BRAYAN RAMIREZ"/>
    <x v="0"/>
  </r>
  <r>
    <n v="43406"/>
    <d v="2024-10-18T00:00:00"/>
    <x v="13"/>
    <x v="3"/>
    <x v="1"/>
    <s v="2024-10-21 00:00:00"/>
    <m/>
    <x v="0"/>
    <s v="800W"/>
    <s v="SANTIAGO  SOLIS"/>
    <n v="1000371997"/>
    <s v="FINALIZADA"/>
    <s v="MIGUEL ANGEL OSORIO"/>
    <x v="0"/>
  </r>
  <r>
    <n v="43407"/>
    <d v="2024-10-18T00:00:00"/>
    <x v="13"/>
    <x v="3"/>
    <x v="1"/>
    <s v="2024-10-18 00:00:00"/>
    <s v="2024-10-18 16:49:34"/>
    <x v="2"/>
    <s v="1600W"/>
    <s v="JUAN DAVID TORRES GUIZA"/>
    <n v="1010091445"/>
    <s v="ENTREGADA"/>
    <s v="MIGUEL ANGEL OSORIO"/>
    <x v="0"/>
  </r>
  <r>
    <n v="43408"/>
    <d v="2024-10-18T00:00:00"/>
    <x v="13"/>
    <x v="3"/>
    <x v="1"/>
    <s v="2024-10-21 00:00:00"/>
    <m/>
    <x v="0"/>
    <s v="500W"/>
    <s v="MAIRA AYALA"/>
    <n v="1007165575"/>
    <s v="AUTORIZADA"/>
    <s v="JUAN CARLOS SALCEDO"/>
    <x v="0"/>
  </r>
  <r>
    <n v="43411"/>
    <d v="2024-10-18T00:00:00"/>
    <x v="13"/>
    <x v="3"/>
    <x v="1"/>
    <s v="2024-10-18 00:00:00"/>
    <s v="2024-10-18 16:15:18"/>
    <x v="2"/>
    <s v="500W"/>
    <s v="DANIEL  GUERRERO ANDRADE"/>
    <n v="1020845076"/>
    <s v="ENTREGADA"/>
    <s v="BRAYAN RAMIREZ"/>
    <x v="0"/>
  </r>
  <r>
    <n v="43413"/>
    <d v="2024-10-18T00:00:00"/>
    <x v="13"/>
    <x v="3"/>
    <x v="1"/>
    <s v="2024-10-21 00:00:00"/>
    <s v="2024-10-22 13:27:49"/>
    <x v="3"/>
    <s v="500W"/>
    <s v="CINDY VIVIANA SANABRIA"/>
    <n v="1019042117"/>
    <s v="ENTREGADA"/>
    <s v="BRAYAN RAMIREZ"/>
    <x v="0"/>
  </r>
  <r>
    <n v="43419"/>
    <d v="2024-10-18T00:00:00"/>
    <x v="13"/>
    <x v="3"/>
    <x v="1"/>
    <s v="2024-10-21 00:00:00"/>
    <s v="2024-10-25 08:09:25"/>
    <x v="0"/>
    <s v="500W"/>
    <s v="SANDRA PATRICIA  ANGARITA GIL"/>
    <n v="1055273602"/>
    <s v="ENTREGADA"/>
    <s v="BRAYAN RAMIREZ"/>
    <x v="0"/>
  </r>
  <r>
    <n v="43422"/>
    <d v="2024-10-18T00:00:00"/>
    <x v="13"/>
    <x v="3"/>
    <x v="1"/>
    <s v="2024-10-21 00:00:00"/>
    <m/>
    <x v="0"/>
    <s v="800W"/>
    <s v="ESTEBAN ADRIAN RESTREPO ESCOBAR"/>
    <n v="1032469902"/>
    <s v="EN PROCESO"/>
    <s v="BRAYAN RAMIREZ"/>
    <x v="0"/>
  </r>
  <r>
    <n v="43425"/>
    <d v="2024-10-18T00:00:00"/>
    <x v="13"/>
    <x v="3"/>
    <x v="1"/>
    <s v="2024-10-21 00:00:00"/>
    <m/>
    <x v="1"/>
    <s v="500W"/>
    <s v="GUSTAVO EDUARDO CORREAL ROJAS"/>
    <n v="80090358"/>
    <s v="AUTORIZADA"/>
    <s v="MIGUEL ANGEL OSORIO"/>
    <x v="0"/>
  </r>
  <r>
    <n v="43428"/>
    <d v="2024-10-18T00:00:00"/>
    <x v="13"/>
    <x v="3"/>
    <x v="1"/>
    <s v="2024-10-18 00:00:00"/>
    <s v="2024-10-18 11:17:15"/>
    <x v="2"/>
    <s v="SCOOTER MINCA"/>
    <s v="JOSE FERNANDO TORO"/>
    <n v="10494264"/>
    <s v="ENTREGADA"/>
    <s v="MIGUEL ANGEL OSORIO"/>
    <x v="0"/>
  </r>
  <r>
    <n v="43434"/>
    <d v="2024-10-18T00:00:00"/>
    <x v="13"/>
    <x v="3"/>
    <x v="1"/>
    <s v="2024-10-18 00:00:00"/>
    <s v="2024-10-18 15:10:30"/>
    <x v="2"/>
    <s v="800W"/>
    <s v="LEONARDO PINTO TARAZONA"/>
    <n v="1020770133"/>
    <s v="ENTREGADA"/>
    <s v="JUAN CARLOS SALCEDO"/>
    <x v="0"/>
  </r>
  <r>
    <n v="43438"/>
    <d v="2024-10-18T00:00:00"/>
    <x v="13"/>
    <x v="3"/>
    <x v="1"/>
    <s v="2024-10-18 00:00:00"/>
    <s v="2024-10-18 12:08:08"/>
    <x v="2"/>
    <s v="500W"/>
    <s v="ESPERANZA FERRER RODRIGUEZ"/>
    <n v="52260836"/>
    <s v="ENTREGADA"/>
    <s v="JUAN CARLOS SALCEDO"/>
    <x v="0"/>
  </r>
  <r>
    <n v="43443"/>
    <d v="2024-10-18T00:00:00"/>
    <x v="13"/>
    <x v="3"/>
    <x v="1"/>
    <s v="2024-10-18 00:00:00"/>
    <s v="2024-10-19 09:16:45"/>
    <x v="2"/>
    <s v="350W"/>
    <s v="MONICA ROCIO HERNANDEZ FERRUCHO"/>
    <n v="1033778484"/>
    <s v="ENTREGADA"/>
    <s v="JUAN CARLOS SALCEDO"/>
    <x v="0"/>
  </r>
  <r>
    <n v="43449"/>
    <d v="2024-10-18T00:00:00"/>
    <x v="13"/>
    <x v="3"/>
    <x v="1"/>
    <s v="2024-10-18 00:00:00"/>
    <s v="2024-10-18 12:49:45"/>
    <x v="2"/>
    <s v="350W"/>
    <s v="LAURA JULIETH  MAHECHA PATIÑO"/>
    <n v="1007646024"/>
    <s v="ENTREGADA"/>
    <s v="BRAYAN RAMIREZ"/>
    <x v="0"/>
  </r>
  <r>
    <n v="43452"/>
    <d v="2024-10-18T00:00:00"/>
    <x v="13"/>
    <x v="3"/>
    <x v="1"/>
    <s v="2024-10-18 00:00:00"/>
    <s v="2024-10-21 09:48:18"/>
    <x v="2"/>
    <s v="500W"/>
    <s v="CHRISTIAN CAMILO RODRIGUEZ BOBADILLA"/>
    <n v="1010174696"/>
    <s v="ENTREGADA"/>
    <s v="MIGUEL ANGEL OSORIO"/>
    <x v="0"/>
  </r>
  <r>
    <n v="43454"/>
    <d v="2024-10-18T00:00:00"/>
    <x v="13"/>
    <x v="3"/>
    <x v="1"/>
    <s v="2024-10-18 00:00:00"/>
    <s v="2024-10-23 08:59:24"/>
    <x v="2"/>
    <s v="1600W"/>
    <s v="IOVAN GUTIERREZ"/>
    <n v="79753127"/>
    <s v="ENTREGADA"/>
    <s v="BRAYAN RAMIREZ"/>
    <x v="0"/>
  </r>
  <r>
    <n v="43462"/>
    <d v="2024-10-18T00:00:00"/>
    <x v="13"/>
    <x v="3"/>
    <x v="1"/>
    <s v="2024-10-21 00:00:00"/>
    <m/>
    <x v="0"/>
    <s v="SCOOTER MINCA"/>
    <s v="LUIS FERNANDO ROMÁN OSPINA"/>
    <n v="79154357"/>
    <s v="AUTORIZA.R.B"/>
    <s v="MIGUEL ANGEL OSORIO"/>
    <x v="0"/>
  </r>
  <r>
    <n v="43466"/>
    <d v="2024-10-18T00:00:00"/>
    <x v="13"/>
    <x v="3"/>
    <x v="1"/>
    <s v="2024-10-18 00:00:00"/>
    <s v="2024-10-21 09:25:08"/>
    <x v="2"/>
    <s v="1600W"/>
    <s v="HERNAN   GOMEZ AGUILAR"/>
    <n v="80441137"/>
    <s v="ENTREGADA"/>
    <s v="YEFERSON OSORIO"/>
    <x v="0"/>
  </r>
  <r>
    <n v="43471"/>
    <d v="2024-10-18T00:00:00"/>
    <x v="13"/>
    <x v="3"/>
    <x v="1"/>
    <s v="2024-10-18 00:00:00"/>
    <s v="2024-10-18 15:47:48"/>
    <x v="2"/>
    <s v="800W"/>
    <s v="DIEGO ANDRES  CARVAJAL"/>
    <n v="79865069"/>
    <s v="ENTREGADA"/>
    <s v="JUAN CARLOS SALCEDO"/>
    <x v="0"/>
  </r>
  <r>
    <n v="43475"/>
    <d v="2024-10-18T00:00:00"/>
    <x v="13"/>
    <x v="3"/>
    <x v="1"/>
    <s v="2024-10-21 00:00:00"/>
    <s v="2024-10-24 16:53:36"/>
    <x v="0"/>
    <s v="800W"/>
    <s v="LUCAS  GOMES CAPISTRANO"/>
    <n v="7792194"/>
    <s v="ENTREGADA"/>
    <s v="JUAN CARLOS SALCEDO"/>
    <x v="0"/>
  </r>
  <r>
    <n v="43482"/>
    <d v="2024-10-18T00:00:00"/>
    <x v="13"/>
    <x v="3"/>
    <x v="1"/>
    <s v="2024-10-21 00:00:00"/>
    <s v="2024-10-24 15:24:17"/>
    <x v="0"/>
    <s v="800W"/>
    <s v="CAMILO ANDRES  YEPES CAMARGO"/>
    <n v="1065646543"/>
    <s v="ENTREGADA"/>
    <s v="YEFERSON OSORIO"/>
    <x v="0"/>
  </r>
  <r>
    <n v="43483"/>
    <d v="2024-10-18T00:00:00"/>
    <x v="13"/>
    <x v="3"/>
    <x v="1"/>
    <s v="2024-10-21 00:00:00"/>
    <s v="2024-10-23 16:50:01"/>
    <x v="0"/>
    <s v="800W"/>
    <s v="PABLO CASTAÑEDA JARAMILLO"/>
    <n v="1136884795"/>
    <s v="ENTREGADA"/>
    <s v="YEFERSON OSORIO"/>
    <x v="0"/>
  </r>
  <r>
    <n v="43486"/>
    <d v="2024-10-18T00:00:00"/>
    <x v="13"/>
    <x v="3"/>
    <x v="1"/>
    <s v="2024-10-22 00:00:00"/>
    <s v="2024-10-25 17:20:19"/>
    <x v="0"/>
    <s v="500W"/>
    <s v="ELKIN ALFONSO"/>
    <n v="80061192"/>
    <s v="ENTREGADA"/>
    <s v="JUAN CARLOS SALCEDO"/>
    <x v="0"/>
  </r>
  <r>
    <n v="43490"/>
    <d v="2024-10-18T00:00:00"/>
    <x v="13"/>
    <x v="3"/>
    <x v="1"/>
    <s v="2024-10-19 00:00:00"/>
    <s v="2024-10-21 13:07:57"/>
    <x v="2"/>
    <s v="500W"/>
    <s v="JUAN PABLO URIBE"/>
    <n v="14136908"/>
    <s v="ENTREGADA"/>
    <s v="MIGUEL ANGEL OSORIO"/>
    <x v="0"/>
  </r>
  <r>
    <n v="43421"/>
    <d v="2024-10-18T00:00:00"/>
    <x v="13"/>
    <x v="3"/>
    <x v="1"/>
    <s v="2024-10-21 00:00:00"/>
    <s v="2024-10-26 09:04:01"/>
    <x v="0"/>
    <s v="350W"/>
    <s v="JUAN PABLO  VANEGAS POMAR"/>
    <n v="1014479638"/>
    <s v="ENTREGADA"/>
    <s v="CRISTIAN ALFONSO"/>
    <x v="4"/>
  </r>
  <r>
    <n v="43439"/>
    <d v="2024-10-18T00:00:00"/>
    <x v="13"/>
    <x v="3"/>
    <x v="1"/>
    <s v="2024-10-18 00:00:00"/>
    <s v="2024-10-18 11:09:15"/>
    <x v="2"/>
    <s v="800W"/>
    <s v="INVERJENOS SAS INVERJENOS SAS"/>
    <n v="900346046"/>
    <s v="ENTREGADA"/>
    <s v="SEBASTIAN ARIAS"/>
    <x v="4"/>
  </r>
  <r>
    <n v="43455"/>
    <d v="2024-10-18T00:00:00"/>
    <x v="13"/>
    <x v="3"/>
    <x v="1"/>
    <s v="2024-10-21 00:00:00"/>
    <s v="2024-10-22 15:37:40"/>
    <x v="0"/>
    <s v="800W"/>
    <s v="OSCAR LEANDRO  MURILLO MORENO"/>
    <n v="80087982"/>
    <s v="ENTREGADA"/>
    <s v="CRISTIAN ALFONSO"/>
    <x v="4"/>
  </r>
  <r>
    <n v="43405"/>
    <d v="2024-10-18T00:00:00"/>
    <x v="13"/>
    <x v="3"/>
    <x v="1"/>
    <s v="2024-10-22 00:00:00"/>
    <s v="2024-10-22 08:13:00"/>
    <x v="0"/>
    <s v="800W"/>
    <s v="LUIS CARLOS  ARDILA TELLEZ"/>
    <n v="79957186"/>
    <s v="ENTREGADA"/>
    <s v="SANTIAGO SILVA"/>
    <x v="2"/>
  </r>
  <r>
    <n v="43410"/>
    <d v="2024-10-18T00:00:00"/>
    <x v="13"/>
    <x v="3"/>
    <x v="1"/>
    <s v="2024-10-21 00:00:00"/>
    <s v="2024-10-21 16:55:03"/>
    <x v="0"/>
    <s v="800W"/>
    <s v="ANDRES FELIPE YEPES CHARRY"/>
    <n v="80199563"/>
    <s v="ENTREGADA"/>
    <s v="SANTIAGO SILVA"/>
    <x v="2"/>
  </r>
  <r>
    <n v="43426"/>
    <d v="2024-10-18T00:00:00"/>
    <x v="13"/>
    <x v="3"/>
    <x v="1"/>
    <s v="2024-10-18 00:00:00"/>
    <s v="2024-10-18 14:40:04"/>
    <x v="2"/>
    <s v="500W"/>
    <s v="SERGIO PEÑALOZA"/>
    <n v="80768308"/>
    <s v="ENTREGADA"/>
    <s v="CESAR GRANADOS"/>
    <x v="2"/>
  </r>
  <r>
    <n v="43436"/>
    <d v="2024-10-18T00:00:00"/>
    <x v="13"/>
    <x v="3"/>
    <x v="1"/>
    <s v="2024-10-18 00:00:00"/>
    <s v="2024-10-19 10:35:08"/>
    <x v="2"/>
    <s v="800W"/>
    <s v="CAMILO JOSE  MENDOZA CARABALLO"/>
    <n v="10778041"/>
    <s v="ENTREGADA"/>
    <s v="SANTIAGO SILVA"/>
    <x v="2"/>
  </r>
  <r>
    <n v="43450"/>
    <d v="2024-10-18T00:00:00"/>
    <x v="13"/>
    <x v="3"/>
    <x v="1"/>
    <s v="2024-10-18 00:00:00"/>
    <s v="2024-10-18 16:52:01"/>
    <x v="2"/>
    <s v="500W"/>
    <s v="ADRIANA  APONTE GONZALEZ"/>
    <n v="1099894543"/>
    <s v="ENTREGADA"/>
    <s v="CESAR GRANADOS"/>
    <x v="2"/>
  </r>
  <r>
    <n v="43453"/>
    <d v="2024-10-18T00:00:00"/>
    <x v="13"/>
    <x v="3"/>
    <x v="1"/>
    <s v="2024-10-21 00:00:00"/>
    <s v="2024-10-25 13:10:29"/>
    <x v="0"/>
    <s v="500W"/>
    <s v="JUAN CARLOS  URREGO FORERO"/>
    <n v="1018420814"/>
    <s v="ENTREGADA"/>
    <s v="CESAR GRANADOS"/>
    <x v="2"/>
  </r>
  <r>
    <n v="43469"/>
    <d v="2024-10-18T00:00:00"/>
    <x v="13"/>
    <x v="3"/>
    <x v="1"/>
    <s v="2024-10-19 00:00:00"/>
    <s v="2024-10-23 09:24:07"/>
    <x v="0"/>
    <s v="800W"/>
    <s v="ANNY JEXIKA TATIANA LEAL RUBIO"/>
    <n v="1090176703"/>
    <s v="ENTREGADA"/>
    <s v="SANTIAGO SILVA"/>
    <x v="2"/>
  </r>
  <r>
    <n v="43473"/>
    <d v="2024-10-18T00:00:00"/>
    <x v="13"/>
    <x v="3"/>
    <x v="1"/>
    <s v="2024-10-21 00:00:00"/>
    <s v="2024-10-18 15:32:37"/>
    <x v="3"/>
    <s v="500W"/>
    <s v="DIEGO CRUZ"/>
    <n v="1110461812"/>
    <s v="ENTREGADA"/>
    <m/>
    <x v="2"/>
  </r>
  <r>
    <n v="43474"/>
    <d v="2024-10-18T00:00:00"/>
    <x v="13"/>
    <x v="3"/>
    <x v="1"/>
    <s v="2024-10-19 00:00:00"/>
    <m/>
    <x v="4"/>
    <s v="500W"/>
    <s v="DIEGO CRUZ"/>
    <n v="1110461812"/>
    <s v="FINALIZADA"/>
    <s v="SANTIAGO SILVA"/>
    <x v="2"/>
  </r>
  <r>
    <n v="43477"/>
    <d v="2024-10-18T00:00:00"/>
    <x v="13"/>
    <x v="3"/>
    <x v="1"/>
    <s v="2024-10-19 00:00:00"/>
    <s v="2024-10-21 10:04:04"/>
    <x v="1"/>
    <s v="350W"/>
    <s v="CAROLINA  PEDRAZA DIAZ"/>
    <n v="1076651831"/>
    <s v="ENTREGADA"/>
    <s v="CESAR GRANADOS"/>
    <x v="2"/>
  </r>
  <r>
    <n v="43492"/>
    <d v="2024-10-18T00:00:00"/>
    <x v="13"/>
    <x v="3"/>
    <x v="1"/>
    <s v="2024-10-21 00:00:00"/>
    <s v="2024-10-25 16:09:31"/>
    <x v="0"/>
    <s v="350 W"/>
    <s v="ANGGIE STHEFANNI BARREIRO CARVAJAL"/>
    <n v="1032459548"/>
    <s v="ENTREGADA"/>
    <s v="SANTIAGO SILVA"/>
    <x v="2"/>
  </r>
  <r>
    <n v="71971"/>
    <s v="2025-10-23 15:05:12"/>
    <x v="12"/>
    <x v="3"/>
    <x v="0"/>
    <s v="2025-10-24 00:00:00"/>
    <s v="2025-10-27 15:25:03"/>
    <x v="1"/>
    <s v="350W LITE"/>
    <s v="EDGAR JULIAN LOPEZ DUARTE"/>
    <n v="1000851194"/>
    <s v="ENTREGADA"/>
    <s v="SEBASTIAN GARCIA"/>
    <x v="1"/>
  </r>
  <r>
    <n v="71979"/>
    <s v="2025-10-23 16:15:32"/>
    <x v="12"/>
    <x v="3"/>
    <x v="0"/>
    <s v="2025-10-24 00:00:00"/>
    <s v="2025-11-11 09:48:27"/>
    <x v="13"/>
    <s v="800W"/>
    <s v="MARÍA CAMILA  GUTIÉRREZ GUTIÉRREZ"/>
    <n v="1018504974"/>
    <s v="ENTREGADA"/>
    <s v="SEBASTIAN GARCIA"/>
    <x v="1"/>
  </r>
  <r>
    <n v="71983"/>
    <s v="2025-10-23 16:43:06"/>
    <x v="12"/>
    <x v="3"/>
    <x v="0"/>
    <s v="2025-10-27 00:00:00"/>
    <s v="2025-10-29 09:58:02"/>
    <x v="0"/>
    <s v="1600W"/>
    <s v="DANIEL FELIPE ARROYABE BAUTISTA"/>
    <n v="1000940866"/>
    <s v="ENTREGADA"/>
    <s v="JULIAN TORRES"/>
    <x v="1"/>
  </r>
  <r>
    <n v="71991"/>
    <s v="2025-10-24 08:07:58"/>
    <x v="12"/>
    <x v="3"/>
    <x v="0"/>
    <m/>
    <s v="2025-10-25 13:17:13"/>
    <x v="13"/>
    <s v="2400W ATS"/>
    <s v="MICHAEL STIVEN GARZON RONDON"/>
    <n v="1001317185"/>
    <s v="ENTREGADA"/>
    <s v="YONNATTAN HERRERA"/>
    <x v="1"/>
  </r>
  <r>
    <n v="71996"/>
    <s v="2025-10-24 08:46:05"/>
    <x v="12"/>
    <x v="3"/>
    <x v="0"/>
    <s v="2025-10-24 00:00:00"/>
    <s v="2025-10-24 16:53:01"/>
    <x v="13"/>
    <s v="1600W ATS"/>
    <s v="KATIA MILENA SAURITH FARFAN"/>
    <n v="1065567349"/>
    <s v="ENTREGADA"/>
    <s v="YONNATTAN HERRERA"/>
    <x v="1"/>
  </r>
  <r>
    <n v="72004"/>
    <s v="2025-10-24 09:36:36"/>
    <x v="12"/>
    <x v="3"/>
    <x v="0"/>
    <s v="2025-10-27 00:00:00"/>
    <s v="2025-10-28 15:13:47"/>
    <x v="1"/>
    <s v="1600W"/>
    <s v="GERMAN  MUÑOZ MURCIA"/>
    <n v="79556288"/>
    <s v="ENTREGADA"/>
    <s v="JULIAN TORRES"/>
    <x v="1"/>
  </r>
  <r>
    <n v="72012"/>
    <s v="2025-10-24 11:25:17"/>
    <x v="12"/>
    <x v="3"/>
    <x v="0"/>
    <s v="2025-10-28 00:00:00"/>
    <s v="2025-10-28 15:11:55"/>
    <x v="0"/>
    <s v="MOPED"/>
    <s v="MARTHA TATIANA GUTIERREZ DURAN"/>
    <n v="1010075674"/>
    <s v="ENTREGADA"/>
    <s v="YONNATTAN HERRERA"/>
    <x v="1"/>
  </r>
  <r>
    <n v="43312"/>
    <d v="2024-10-17T00:00:00"/>
    <x v="13"/>
    <x v="3"/>
    <x v="1"/>
    <s v="2024-10-17 00:00:00"/>
    <s v="2024-10-17 13:17:38"/>
    <x v="2"/>
    <s v="500W"/>
    <s v="CRISTIAN RIVERA"/>
    <n v="1030626047"/>
    <s v="ENTREGADA"/>
    <s v="MIGUEL ANGEL OSORIO"/>
    <x v="0"/>
  </r>
  <r>
    <n v="43313"/>
    <d v="2024-10-17T00:00:00"/>
    <x v="13"/>
    <x v="3"/>
    <x v="1"/>
    <s v="2024-10-19 00:00:00"/>
    <m/>
    <x v="0"/>
    <s v="800W"/>
    <s v="DIEGO  GANTIVA"/>
    <n v="79946657"/>
    <s v="AUTORIZADA"/>
    <s v="JUAN CARLOS SALCEDO"/>
    <x v="0"/>
  </r>
  <r>
    <n v="43314"/>
    <d v="2024-10-17T00:00:00"/>
    <x v="13"/>
    <x v="3"/>
    <x v="1"/>
    <s v="2024-10-17 00:00:00"/>
    <s v="2024-10-17 12:53:09"/>
    <x v="2"/>
    <s v="1600W"/>
    <s v="MILLER  OCHOA ORREGO"/>
    <n v="1007411915"/>
    <s v="ENTREGADA"/>
    <s v="JUAN CARLOS SALCEDO"/>
    <x v="0"/>
  </r>
  <r>
    <n v="43315"/>
    <d v="2024-10-17T00:00:00"/>
    <x v="13"/>
    <x v="3"/>
    <x v="1"/>
    <s v="2024-10-21 00:00:00"/>
    <m/>
    <x v="0"/>
    <s v="350W"/>
    <s v="EVER OSWALDO OLARTE BENAVIDEZ"/>
    <n v="1122117751"/>
    <s v="AUTORIZA.R.B"/>
    <s v="YEFERSON OSORIO"/>
    <x v="0"/>
  </r>
  <r>
    <n v="43318"/>
    <d v="2024-10-17T00:00:00"/>
    <x v="13"/>
    <x v="3"/>
    <x v="1"/>
    <s v="2024-10-17 00:00:00"/>
    <s v="2024-10-17 15:27:58"/>
    <x v="2"/>
    <s v="350W"/>
    <s v="SUSANA CALDERON HENAO"/>
    <n v="1007227472"/>
    <s v="ENTREGADA"/>
    <s v="YEFERSON OSORIO"/>
    <x v="0"/>
  </r>
  <r>
    <n v="43319"/>
    <d v="2024-10-17T00:00:00"/>
    <x v="13"/>
    <x v="3"/>
    <x v="1"/>
    <s v="2024-10-21 00:00:00"/>
    <m/>
    <x v="0"/>
    <s v="500W"/>
    <s v="EVER OSWALDO OLARTE BENAVIDEZ"/>
    <n v="1122117751"/>
    <s v="P. AUTORIZAR"/>
    <s v="BRAYAN RAMIREZ"/>
    <x v="0"/>
  </r>
  <r>
    <n v="43320"/>
    <d v="2024-10-17T00:00:00"/>
    <x v="13"/>
    <x v="3"/>
    <x v="1"/>
    <s v="2024-10-17 00:00:00"/>
    <s v="2024-10-17 14:57:37"/>
    <x v="2"/>
    <s v="800W"/>
    <s v="LUIS CARLOS BAHAMON GALEANO"/>
    <n v="1026598109"/>
    <s v="ENTREGADA"/>
    <s v="JUAN CARLOS SALCEDO"/>
    <x v="0"/>
  </r>
  <r>
    <n v="43321"/>
    <d v="2024-10-17T00:00:00"/>
    <x v="13"/>
    <x v="3"/>
    <x v="1"/>
    <s v="2024-10-21 00:00:00"/>
    <m/>
    <x v="0"/>
    <s v="500W"/>
    <s v="EVER OSWALDO OLARTE BENAVIDEZ"/>
    <n v="1122117751"/>
    <s v="AUTORIZA.R.B"/>
    <s v="MIGUEL ANGEL OSORIO"/>
    <x v="0"/>
  </r>
  <r>
    <n v="43323"/>
    <d v="2024-10-17T00:00:00"/>
    <x v="13"/>
    <x v="3"/>
    <x v="1"/>
    <s v="2024-10-17 00:00:00"/>
    <s v="2024-10-18 15:10:09"/>
    <x v="4"/>
    <s v="350W"/>
    <s v="ANGIE LORENA  BERNAL CORTES"/>
    <n v="1019123564"/>
    <s v="ENTREGADA"/>
    <s v="BRAYAN RAMIREZ"/>
    <x v="0"/>
  </r>
  <r>
    <n v="43324"/>
    <d v="2024-10-17T00:00:00"/>
    <x v="13"/>
    <x v="3"/>
    <x v="1"/>
    <s v="2024-10-17 00:00:00"/>
    <s v="2024-10-18 08:51:27"/>
    <x v="2"/>
    <s v="1600w"/>
    <s v="JUAN PABLO OYUELA RODRIGUEZ"/>
    <n v="1032402045"/>
    <s v="ENTREGADA"/>
    <s v="YEFERSON OSORIO"/>
    <x v="0"/>
  </r>
  <r>
    <n v="43329"/>
    <d v="2024-10-17T00:00:00"/>
    <x v="13"/>
    <x v="3"/>
    <x v="1"/>
    <s v="2024-10-19 00:00:00"/>
    <m/>
    <x v="3"/>
    <s v="350W"/>
    <s v="JOSE ERNESTO PELAEZ TORO"/>
    <n v="79313485"/>
    <s v="AUTORIZA.R.B"/>
    <s v="BRAYAN RAMIREZ"/>
    <x v="0"/>
  </r>
  <r>
    <n v="43331"/>
    <d v="2024-10-17T00:00:00"/>
    <x v="13"/>
    <x v="3"/>
    <x v="1"/>
    <s v="2024-10-19 00:00:00"/>
    <s v="2024-10-24 09:22:58"/>
    <x v="0"/>
    <s v="1600W"/>
    <s v="ANDRÉS FELIPE DELGADILLO CALDERÓN"/>
    <n v="1025531246"/>
    <s v="ENTREGADA"/>
    <s v="BRAYAN RAMIREZ"/>
    <x v="0"/>
  </r>
  <r>
    <n v="43335"/>
    <d v="2024-10-17T00:00:00"/>
    <x v="13"/>
    <x v="3"/>
    <x v="1"/>
    <s v="2024-10-17 00:00:00"/>
    <s v="2024-10-17 11:28:28"/>
    <x v="2"/>
    <s v="800W"/>
    <s v="ACORBE S.A.S ACORBE S.A.S"/>
    <n v="830010640"/>
    <s v="ENTREGADA"/>
    <s v="BRAYAN RAMIREZ"/>
    <x v="0"/>
  </r>
  <r>
    <n v="43349"/>
    <d v="2024-10-17T00:00:00"/>
    <x v="13"/>
    <x v="3"/>
    <x v="1"/>
    <s v="2024-10-19 00:00:00"/>
    <m/>
    <x v="0"/>
    <s v="500W"/>
    <s v="JUAN FELIPE GOMEZ"/>
    <n v="1032434581"/>
    <s v="AUTORIZA.R.B"/>
    <s v="JUAN CARLOS SALCEDO"/>
    <x v="0"/>
  </r>
  <r>
    <n v="43357"/>
    <d v="2024-10-17T00:00:00"/>
    <x v="13"/>
    <x v="3"/>
    <x v="1"/>
    <s v="2024-10-17 00:00:00"/>
    <s v="2024-10-25 14:58:42"/>
    <x v="2"/>
    <s v="500W"/>
    <s v="MARIA PAULA  CUELLAR FORERO"/>
    <n v="1018482191"/>
    <s v="ENTREGADA"/>
    <s v="MIGUEL ANGEL OSORIO"/>
    <x v="0"/>
  </r>
  <r>
    <n v="43359"/>
    <d v="2024-10-17T00:00:00"/>
    <x v="13"/>
    <x v="3"/>
    <x v="1"/>
    <s v="2024-10-17 00:00:00"/>
    <s v="2024-10-18 14:41:27"/>
    <x v="2"/>
    <s v="800W"/>
    <s v="RUBEN DARIO  TALERO CARABALLO"/>
    <n v="1018424391"/>
    <s v="ENTREGADA"/>
    <s v="MIGUEL ANGEL OSORIO"/>
    <x v="0"/>
  </r>
  <r>
    <n v="43360"/>
    <d v="2024-10-17T00:00:00"/>
    <x v="13"/>
    <x v="3"/>
    <x v="1"/>
    <s v="2024-10-21 00:00:00"/>
    <m/>
    <x v="0"/>
    <s v="800W"/>
    <s v="MANUEL ANDRES  ALFONSO RAMIREZ"/>
    <n v="1052395406"/>
    <s v="AUTORIZADA"/>
    <s v="JUAN CARLOS SALCEDO"/>
    <x v="0"/>
  </r>
  <r>
    <n v="43362"/>
    <d v="2024-10-17T00:00:00"/>
    <x v="13"/>
    <x v="3"/>
    <x v="1"/>
    <s v="2024-10-19 00:00:00"/>
    <m/>
    <x v="0"/>
    <s v="500W"/>
    <s v="JULIAN DACIV WILCHES MORENO"/>
    <n v="1049609463"/>
    <s v="FINALIZADA"/>
    <s v="JUAN CARLOS SALCEDO"/>
    <x v="0"/>
  </r>
  <r>
    <n v="43368"/>
    <d v="2024-10-17T00:00:00"/>
    <x v="13"/>
    <x v="3"/>
    <x v="1"/>
    <s v="2024-10-17 00:00:00"/>
    <s v="2024-10-19 14:35:52"/>
    <x v="4"/>
    <s v="350W"/>
    <s v="MONICA ROCIO HERNANDEZ FERRUCHO"/>
    <n v="1033778484"/>
    <s v="ENTREGADA"/>
    <m/>
    <x v="0"/>
  </r>
  <r>
    <n v="43370"/>
    <d v="2024-10-17T00:00:00"/>
    <x v="13"/>
    <x v="3"/>
    <x v="1"/>
    <s v="2024-10-19 00:00:00"/>
    <m/>
    <x v="0"/>
    <s v="500W"/>
    <s v="JACK LEVENTHAL CYBUL"/>
    <n v="1140859054"/>
    <s v="AUTORIZADA"/>
    <s v="MIGUEL ANGEL OSORIO"/>
    <x v="0"/>
  </r>
  <r>
    <n v="43372"/>
    <d v="2024-10-17T00:00:00"/>
    <x v="13"/>
    <x v="3"/>
    <x v="1"/>
    <s v="2024-10-19 00:00:00"/>
    <s v="2024-10-19 14:39:29"/>
    <x v="1"/>
    <s v="350W"/>
    <s v="FERNANDO MORENO PENAGOS"/>
    <n v="79051943"/>
    <s v="ENTREGADA"/>
    <s v="JUAN CARLOS SALCEDO"/>
    <x v="0"/>
  </r>
  <r>
    <n v="43376"/>
    <d v="2024-10-17T00:00:00"/>
    <x v="13"/>
    <x v="3"/>
    <x v="1"/>
    <s v="2024-10-17 00:00:00"/>
    <s v="2024-10-17 16:23:52"/>
    <x v="2"/>
    <s v="1600W"/>
    <s v="DANIEL  GOMEZ ORTIZ"/>
    <n v="1015409730"/>
    <s v="ENTREGADA"/>
    <s v="YEFERSON OSORIO"/>
    <x v="0"/>
  </r>
  <r>
    <n v="43378"/>
    <d v="2024-10-17T00:00:00"/>
    <x v="13"/>
    <x v="3"/>
    <x v="1"/>
    <s v="2024-10-19 00:00:00"/>
    <s v="2024-10-21 13:01:44"/>
    <x v="1"/>
    <s v="800W"/>
    <s v="ANDRES FELIPE QUIROZ CRUZ"/>
    <n v="1000382858"/>
    <s v="ENTREGADA"/>
    <s v="JUAN CARLOS SALCEDO"/>
    <x v="0"/>
  </r>
  <r>
    <n v="43382"/>
    <d v="2024-10-17T00:00:00"/>
    <x v="13"/>
    <x v="3"/>
    <x v="1"/>
    <s v="2024-10-19 00:00:00"/>
    <s v="2024-10-25 11:05:26"/>
    <x v="3"/>
    <s v="500W"/>
    <s v="ALEX ALDAS"/>
    <n v="265895"/>
    <s v="ENTREGADA"/>
    <s v="BRAYAN RAMIREZ"/>
    <x v="0"/>
  </r>
  <r>
    <n v="43387"/>
    <d v="2024-10-17T00:00:00"/>
    <x v="13"/>
    <x v="3"/>
    <x v="1"/>
    <s v="2024-10-18 00:00:00"/>
    <s v="2024-10-18 16:04:33"/>
    <x v="2"/>
    <s v="SCOOTER MINCA 500"/>
    <s v="GABRIEL  LIEVANO"/>
    <n v="19290200"/>
    <s v="ENTREGADA"/>
    <s v="BRAYAN RAMIREZ"/>
    <x v="0"/>
  </r>
  <r>
    <n v="43390"/>
    <d v="2024-10-17T00:00:00"/>
    <x v="13"/>
    <x v="3"/>
    <x v="1"/>
    <s v="2024-10-19 00:00:00"/>
    <s v="2024-10-24 10:45:51"/>
    <x v="0"/>
    <s v="500W"/>
    <s v="ANDRES CURREA"/>
    <n v="1030540957"/>
    <s v="ENTREGADA"/>
    <s v="JUAN CARLOS SALCEDO"/>
    <x v="0"/>
  </r>
  <r>
    <n v="43393"/>
    <d v="2024-10-17T00:00:00"/>
    <x v="13"/>
    <x v="3"/>
    <x v="1"/>
    <s v="2024-10-19 00:00:00"/>
    <s v="2024-10-23 16:38:19"/>
    <x v="0"/>
    <s v="350W"/>
    <s v="ARLEY ENRIQUE  RODRIGUEZ RODRIGUEZ"/>
    <n v="1073508787"/>
    <s v="ENTREGADA"/>
    <s v="MIGUEL ANGEL OSORIO"/>
    <x v="0"/>
  </r>
  <r>
    <n v="43394"/>
    <d v="2024-10-17T00:00:00"/>
    <x v="13"/>
    <x v="3"/>
    <x v="1"/>
    <s v="2024-10-19 00:00:00"/>
    <s v="2024-10-25 15:31:57"/>
    <x v="3"/>
    <s v="800W"/>
    <s v="NELSON ORLANDO  OSPINA LEON"/>
    <n v="1012381311"/>
    <s v="ENTREGADA"/>
    <s v="BRAYAN RAMIREZ"/>
    <x v="0"/>
  </r>
  <r>
    <n v="43326"/>
    <d v="2024-10-17T00:00:00"/>
    <x v="13"/>
    <x v="3"/>
    <x v="1"/>
    <m/>
    <m/>
    <x v="1"/>
    <s v="500W"/>
    <s v="CIELO HERNANDEZ"/>
    <n v="1081415376"/>
    <s v="FINALIZADA"/>
    <s v="SEBASTIAN ARIAS"/>
    <x v="4"/>
  </r>
  <r>
    <n v="43328"/>
    <d v="2024-10-17T00:00:00"/>
    <x v="13"/>
    <x v="3"/>
    <x v="1"/>
    <s v="2024-10-21 00:00:00"/>
    <s v="2024-10-23 16:43:37"/>
    <x v="0"/>
    <s v="350W"/>
    <s v="NICOLAS FELIPE  NAVA AVILA"/>
    <n v="1015433214"/>
    <s v="ENTREGADA"/>
    <s v="CRISTIAN ALFONSO"/>
    <x v="4"/>
  </r>
  <r>
    <n v="43333"/>
    <d v="2024-10-17T00:00:00"/>
    <x v="13"/>
    <x v="3"/>
    <x v="1"/>
    <s v="2024-10-17 00:00:00"/>
    <s v="2024-10-18 11:52:59"/>
    <x v="2"/>
    <s v="800W"/>
    <s v="NESTOR ALFONSO  LUQUE"/>
    <n v="79792241"/>
    <s v="ENTREGADA"/>
    <s v="SEBASTIAN ARIAS"/>
    <x v="4"/>
  </r>
  <r>
    <n v="43336"/>
    <d v="2024-10-17T00:00:00"/>
    <x v="13"/>
    <x v="3"/>
    <x v="1"/>
    <s v="2024-10-21 00:00:00"/>
    <s v="2024-10-21 15:40:11"/>
    <x v="3"/>
    <s v="800W"/>
    <s v="ANA MARIA ARANGO MARULANDA"/>
    <n v="1018458493"/>
    <s v="ENTREGADA"/>
    <s v="SEBASTIAN ARIAS"/>
    <x v="4"/>
  </r>
  <r>
    <n v="43338"/>
    <d v="2024-10-17T00:00:00"/>
    <x v="13"/>
    <x v="3"/>
    <x v="1"/>
    <s v="2024-10-17 00:00:00"/>
    <s v="2024-10-17 16:49:35"/>
    <x v="2"/>
    <s v="1600w"/>
    <s v="LINA RUBIO SERRANO"/>
    <n v="53031217"/>
    <s v="ENTREGADA"/>
    <s v="SEBASTIAN ARIAS"/>
    <x v="4"/>
  </r>
  <r>
    <n v="43344"/>
    <d v="2024-10-17T00:00:00"/>
    <x v="13"/>
    <x v="3"/>
    <x v="1"/>
    <s v="2024-10-17 00:00:00"/>
    <s v="2024-10-17 11:38:48"/>
    <x v="2"/>
    <s v="1600W"/>
    <s v="JULIO ALBERTO  ESPITIA DIAZ"/>
    <n v="79342177"/>
    <s v="ENTREGADA"/>
    <s v="SEBASTIAN ARIAS"/>
    <x v="4"/>
  </r>
  <r>
    <n v="43352"/>
    <d v="2024-10-17T00:00:00"/>
    <x v="13"/>
    <x v="3"/>
    <x v="1"/>
    <s v="2024-10-22 00:00:00"/>
    <s v="2024-10-24 09:18:27"/>
    <x v="1"/>
    <s v="800W"/>
    <s v="JESSICA ALEXANDRA  HINCAPIÉ RODRIGUEZ"/>
    <n v="1032483226"/>
    <s v="ENTREGADA"/>
    <s v="CRISTIAN ALFONSO"/>
    <x v="4"/>
  </r>
  <r>
    <n v="43365"/>
    <d v="2024-10-17T00:00:00"/>
    <x v="13"/>
    <x v="3"/>
    <x v="1"/>
    <s v="2024-10-21 00:00:00"/>
    <s v="2024-10-25 15:50:18"/>
    <x v="0"/>
    <s v="500W"/>
    <s v="JAVIER ALFONSO PULIDO RUIZ"/>
    <n v="80240440"/>
    <s v="ENTREGADA"/>
    <s v="SEBASTIAN ARIAS"/>
    <x v="4"/>
  </r>
  <r>
    <n v="43384"/>
    <d v="2024-10-17T00:00:00"/>
    <x v="13"/>
    <x v="3"/>
    <x v="1"/>
    <s v="2024-10-22 00:00:00"/>
    <s v="2024-10-22 11:52:41"/>
    <x v="3"/>
    <s v="500W"/>
    <s v="DIEGO MAURICIO TRIANA MEDINA"/>
    <n v="1030536292"/>
    <s v="ENTREGADA"/>
    <s v="CRISTIAN ALFONSO"/>
    <x v="4"/>
  </r>
  <r>
    <n v="43317"/>
    <d v="2024-10-17T00:00:00"/>
    <x v="13"/>
    <x v="3"/>
    <x v="1"/>
    <s v="2024-10-18 00:00:00"/>
    <s v="2024-10-28 09:21:55"/>
    <x v="1"/>
    <s v="800W"/>
    <s v="LUCAS SALAZAR GOMEZ"/>
    <n v="1020784094"/>
    <s v="ENTREGADA"/>
    <s v="CESAR GRANADOS"/>
    <x v="2"/>
  </r>
  <r>
    <n v="43322"/>
    <d v="2024-10-17T00:00:00"/>
    <x v="13"/>
    <x v="3"/>
    <x v="1"/>
    <s v="2024-10-21 00:00:00"/>
    <m/>
    <x v="0"/>
    <s v="800W"/>
    <s v="OSCAR FELIPE  DIAZ DUARTE"/>
    <n v="1012413801"/>
    <s v="P. AUTORIZAR"/>
    <s v="CESAR GRANADOS"/>
    <x v="2"/>
  </r>
  <r>
    <n v="43332"/>
    <d v="2024-10-17T00:00:00"/>
    <x v="13"/>
    <x v="3"/>
    <x v="1"/>
    <s v="2024-10-17 00:00:00"/>
    <s v="2024-10-17 15:39:59"/>
    <x v="2"/>
    <s v="500W"/>
    <s v="LIZETH KATHERINE GUERRA CIFUENTES"/>
    <n v="1015460813"/>
    <s v="ENTREGADA"/>
    <s v="SANTIAGO SILVA"/>
    <x v="2"/>
  </r>
  <r>
    <n v="43347"/>
    <d v="2024-10-17T00:00:00"/>
    <x v="13"/>
    <x v="3"/>
    <x v="1"/>
    <s v="2024-10-18 00:00:00"/>
    <s v="2024-10-19 13:09:57"/>
    <x v="1"/>
    <s v="500W"/>
    <s v="ALEXANDRA CARDENAS"/>
    <n v="52808931"/>
    <s v="ENTREGADA"/>
    <s v="CESAR GRANADOS"/>
    <x v="2"/>
  </r>
  <r>
    <n v="43361"/>
    <d v="2024-10-17T00:00:00"/>
    <x v="13"/>
    <x v="3"/>
    <x v="1"/>
    <s v="2024-10-21 00:00:00"/>
    <s v="2024-10-21 15:18:35"/>
    <x v="3"/>
    <s v="350 W"/>
    <s v="MAURICIO RINCON VARGAS"/>
    <n v="80137097"/>
    <s v="ENTREGADA"/>
    <s v="SANTIAGO SILVA"/>
    <x v="2"/>
  </r>
  <r>
    <n v="43379"/>
    <d v="2024-10-17T00:00:00"/>
    <x v="13"/>
    <x v="3"/>
    <x v="1"/>
    <s v="2024-10-18 00:00:00"/>
    <s v="2024-10-17 15:47:20"/>
    <x v="1"/>
    <s v="1600W"/>
    <s v="FELIPE SOLER PRIETO"/>
    <n v="1010177005"/>
    <s v="ENTREGADA"/>
    <s v="SANTIAGO SILVA"/>
    <x v="2"/>
  </r>
  <r>
    <n v="72014"/>
    <s v="2025-10-24 11:31:15"/>
    <x v="12"/>
    <x v="3"/>
    <x v="0"/>
    <s v="2025-10-27 00:00:00"/>
    <s v="2025-10-29 09:30:27"/>
    <x v="1"/>
    <s v="800W"/>
    <s v="ORO ESTUDIO GRAFICOS SAS ORO ESTUDIO GRAFICOS SAS"/>
    <n v="901045956"/>
    <s v="ENTREGADA"/>
    <s v="YONNATTAN HERRERA"/>
    <x v="1"/>
  </r>
  <r>
    <n v="72015"/>
    <s v="2025-10-24 11:40:04"/>
    <x v="12"/>
    <x v="3"/>
    <x v="0"/>
    <s v="2025-10-27 00:00:00"/>
    <s v="2025-10-29 10:24:12"/>
    <x v="1"/>
    <s v="1600W"/>
    <s v="ALEJANDRO RIVERA REYES"/>
    <n v="1013266207"/>
    <s v="ENTREGADA"/>
    <s v="JULIAN TORRES"/>
    <x v="1"/>
  </r>
  <r>
    <n v="72018"/>
    <s v="2025-10-24 11:51:52"/>
    <x v="12"/>
    <x v="3"/>
    <x v="0"/>
    <s v="2025-10-25 00:00:00"/>
    <s v="2025-10-27 12:24:33"/>
    <x v="13"/>
    <s v="800W"/>
    <s v="DAVID LEONARDO  MOLINA FELIPE"/>
    <n v="1024499252"/>
    <s v="ENTREGADA"/>
    <s v="YONNATTAN HERRERA"/>
    <x v="1"/>
  </r>
  <r>
    <n v="43232"/>
    <d v="2024-10-16T00:00:00"/>
    <x v="13"/>
    <x v="3"/>
    <x v="1"/>
    <s v="2024-10-16 00:00:00"/>
    <s v="2024-10-17 07:13:35"/>
    <x v="2"/>
    <s v="500W"/>
    <s v="SERGIO ESCOBAR RUIZ"/>
    <n v="80233816"/>
    <s v="ENTREGADA"/>
    <s v="YEFERSON OSORIO"/>
    <x v="0"/>
  </r>
  <r>
    <n v="43233"/>
    <d v="2024-10-16T00:00:00"/>
    <x v="13"/>
    <x v="3"/>
    <x v="1"/>
    <s v="2024-10-18 00:00:00"/>
    <s v="2024-10-22 08:52:48"/>
    <x v="0"/>
    <s v="1600W"/>
    <s v="DIEGO FERNANDO RODRIGUEZ CARDENAS"/>
    <n v="1098806591"/>
    <s v="ENTREGADA"/>
    <s v="YEFERSON OSORIO"/>
    <x v="0"/>
  </r>
  <r>
    <n v="43234"/>
    <d v="2024-10-16T00:00:00"/>
    <x v="13"/>
    <x v="3"/>
    <x v="1"/>
    <s v="2024-10-16 00:00:00"/>
    <s v="2024-10-16 12:57:20"/>
    <x v="2"/>
    <s v="350W"/>
    <s v="DIANA M CUADROS"/>
    <n v="51711234"/>
    <s v="ENTREGADA"/>
    <s v="BRAYAN RAMIREZ"/>
    <x v="0"/>
  </r>
  <r>
    <n v="43238"/>
    <d v="2024-10-16T00:00:00"/>
    <x v="13"/>
    <x v="3"/>
    <x v="1"/>
    <s v="2024-10-18 00:00:00"/>
    <s v="2024-10-24 16:46:43"/>
    <x v="0"/>
    <s v="350W"/>
    <s v="DANIEL  OSORIO"/>
    <n v="1020818550"/>
    <s v="ENTREGADA"/>
    <s v="JUAN CARLOS SALCEDO"/>
    <x v="0"/>
  </r>
  <r>
    <n v="43241"/>
    <d v="2024-10-16T00:00:00"/>
    <x v="13"/>
    <x v="3"/>
    <x v="1"/>
    <s v="2024-10-18 00:00:00"/>
    <m/>
    <x v="0"/>
    <s v="500W"/>
    <s v="SEBASTIAN  ZULUAGA"/>
    <n v="1019062142"/>
    <s v="FINALIZADA"/>
    <s v="MIGUEL ANGEL OSORIO"/>
    <x v="0"/>
  </r>
  <r>
    <n v="43244"/>
    <d v="2024-10-16T00:00:00"/>
    <x v="13"/>
    <x v="3"/>
    <x v="1"/>
    <s v="2024-10-16 00:00:00"/>
    <s v="2024-10-16 13:23:22"/>
    <x v="2"/>
    <s v="350W"/>
    <s v="PAULIN  ARIZA"/>
    <n v="1098618919"/>
    <s v="ENTREGADA"/>
    <s v="JUAN CARLOS SALCEDO"/>
    <x v="0"/>
  </r>
  <r>
    <n v="43249"/>
    <d v="2024-10-16T00:00:00"/>
    <x v="13"/>
    <x v="3"/>
    <x v="1"/>
    <s v="2024-10-18 00:00:00"/>
    <m/>
    <x v="3"/>
    <s v="500W"/>
    <s v="JAIME PEDROZA"/>
    <n v="80822124"/>
    <s v="P. AUTORIZAR"/>
    <s v="BRAYAN RAMIREZ"/>
    <x v="0"/>
  </r>
  <r>
    <n v="43250"/>
    <d v="2024-10-16T00:00:00"/>
    <x v="13"/>
    <x v="3"/>
    <x v="1"/>
    <s v="2024-10-16 00:00:00"/>
    <s v="2024-10-16 13:27:32"/>
    <x v="2"/>
    <s v="1600w"/>
    <s v="JAROL GONZALEZ GONZALEZ"/>
    <n v="1073518602"/>
    <s v="ENTREGADA"/>
    <s v="YEFERSON OSORIO"/>
    <x v="0"/>
  </r>
  <r>
    <n v="43251"/>
    <d v="2024-10-16T00:00:00"/>
    <x v="13"/>
    <x v="3"/>
    <x v="1"/>
    <s v="2024-10-18 00:00:00"/>
    <m/>
    <x v="0"/>
    <s v="500W"/>
    <s v="MAURICIO ELJACH"/>
    <n v="73190771"/>
    <s v="P. AUTORIZAR"/>
    <s v="JUAN CARLOS SALCEDO"/>
    <x v="0"/>
  </r>
  <r>
    <n v="43262"/>
    <d v="2024-10-16T00:00:00"/>
    <x v="13"/>
    <x v="3"/>
    <x v="1"/>
    <s v="2024-10-19 00:00:00"/>
    <m/>
    <x v="0"/>
    <s v="500W"/>
    <s v="GABRIEL MEDINA"/>
    <n v="1020787486"/>
    <s v="AUTORIZA.R.B"/>
    <s v="BRAYAN RAMIREZ"/>
    <x v="0"/>
  </r>
  <r>
    <n v="43264"/>
    <d v="2024-10-16T00:00:00"/>
    <x v="13"/>
    <x v="3"/>
    <x v="1"/>
    <s v="2024-10-18 00:00:00"/>
    <s v="2024-10-21 10:45:09"/>
    <x v="1"/>
    <s v="1600w"/>
    <s v="SANTIAGO NIÑO  TORRES"/>
    <n v="80236611"/>
    <s v="ENTREGADA"/>
    <s v="JUAN CARLOS SALCEDO"/>
    <x v="0"/>
  </r>
  <r>
    <n v="43266"/>
    <d v="2024-10-16T00:00:00"/>
    <x v="13"/>
    <x v="3"/>
    <x v="1"/>
    <s v="2024-10-16 00:00:00"/>
    <s v="2024-10-16 16:24:46"/>
    <x v="2"/>
    <s v="1600W"/>
    <s v="OSCAR IVAN DE JESUS PRIETO TORRES"/>
    <n v="1069176108"/>
    <s v="ENTREGADA"/>
    <s v="YEFERSON OSORIO"/>
    <x v="0"/>
  </r>
  <r>
    <n v="43271"/>
    <d v="2024-10-16T00:00:00"/>
    <x v="13"/>
    <x v="3"/>
    <x v="1"/>
    <s v="2024-10-18 00:00:00"/>
    <s v="2024-10-22 16:30:41"/>
    <x v="0"/>
    <s v="800 W"/>
    <s v="DAVID FELIPE  BARRERA"/>
    <n v="1015462655"/>
    <s v="ENTREGADA"/>
    <s v="MIGUEL ANGEL OSORIO"/>
    <x v="0"/>
  </r>
  <r>
    <n v="43272"/>
    <d v="2024-10-16T00:00:00"/>
    <x v="13"/>
    <x v="3"/>
    <x v="1"/>
    <s v="2024-10-16 00:00:00"/>
    <s v="2024-10-17 16:44:42"/>
    <x v="2"/>
    <s v="350W"/>
    <s v="JUAN DAVID  CIPAGAUTA"/>
    <n v="1020746201"/>
    <s v="ENTREGADA"/>
    <s v="MIGUEL ANGEL OSORIO"/>
    <x v="0"/>
  </r>
  <r>
    <n v="43273"/>
    <d v="2024-10-16T00:00:00"/>
    <x v="13"/>
    <x v="3"/>
    <x v="1"/>
    <s v="2024-10-16 00:00:00"/>
    <s v="2024-10-16 16:15:27"/>
    <x v="2"/>
    <s v="2400W"/>
    <s v="MARIA ADELAIDA PALACIO"/>
    <n v="1020716475"/>
    <s v="ENTREGADA"/>
    <s v="BRAYAN RAMIREZ"/>
    <x v="0"/>
  </r>
  <r>
    <n v="43276"/>
    <d v="2024-10-16T00:00:00"/>
    <x v="13"/>
    <x v="3"/>
    <x v="1"/>
    <s v="2024-10-16 00:00:00"/>
    <s v="2024-10-17 09:06:49"/>
    <x v="2"/>
    <s v="800W"/>
    <s v="DAVID  CARVAJAL JARAMILLO"/>
    <n v="80874123"/>
    <s v="ENTREGADA"/>
    <s v="JUAN CARLOS SALCEDO"/>
    <x v="0"/>
  </r>
  <r>
    <n v="43277"/>
    <d v="2024-10-16T00:00:00"/>
    <x v="13"/>
    <x v="3"/>
    <x v="1"/>
    <s v="2024-10-16 00:00:00"/>
    <s v="2024-10-16 16:48:16"/>
    <x v="2"/>
    <s v="800W"/>
    <s v="ANDREA  USECHE  OJEDA"/>
    <n v="1022417316"/>
    <s v="ENTREGADA"/>
    <s v="YEFERSON OSORIO"/>
    <x v="0"/>
  </r>
  <r>
    <n v="43282"/>
    <d v="2024-10-16T00:00:00"/>
    <x v="13"/>
    <x v="3"/>
    <x v="1"/>
    <s v="2024-10-18 00:00:00"/>
    <m/>
    <x v="1"/>
    <s v="800W"/>
    <s v="ANDRES FELIPE DEL CASTILLO"/>
    <n v="1102866082"/>
    <s v="FINALIZADA"/>
    <s v="MIGUEL ANGEL OSORIO"/>
    <x v="0"/>
  </r>
  <r>
    <n v="43285"/>
    <d v="2024-10-16T00:00:00"/>
    <x v="13"/>
    <x v="3"/>
    <x v="1"/>
    <s v="2024-10-18 00:00:00"/>
    <s v="2024-10-16 16:01:28"/>
    <x v="2"/>
    <s v="500W"/>
    <s v="JUAN CAMILO  VELASQUEZ PARRA"/>
    <n v="1020774070"/>
    <s v="ENTREGADA"/>
    <s v="YEFERSON OSORIO"/>
    <x v="0"/>
  </r>
  <r>
    <n v="43286"/>
    <d v="2024-10-16T00:00:00"/>
    <x v="13"/>
    <x v="3"/>
    <x v="1"/>
    <s v="2024-10-18 00:00:00"/>
    <m/>
    <x v="3"/>
    <s v="800W"/>
    <s v="ANGELA PAOLA RUBIO"/>
    <n v="52831592"/>
    <s v="FINALIZADA"/>
    <s v="BRAYAN RAMIREZ"/>
    <x v="0"/>
  </r>
  <r>
    <n v="43296"/>
    <d v="2024-10-16T00:00:00"/>
    <x v="13"/>
    <x v="3"/>
    <x v="1"/>
    <s v="2024-10-18 00:00:00"/>
    <s v="2024-10-24 12:19:06"/>
    <x v="0"/>
    <s v="350W"/>
    <s v="LORENA PRIETO"/>
    <n v="1233491541"/>
    <s v="ENTREGADA"/>
    <s v="JUAN CARLOS SALCEDO"/>
    <x v="0"/>
  </r>
  <r>
    <n v="43300"/>
    <d v="2024-10-16T00:00:00"/>
    <x v="13"/>
    <x v="3"/>
    <x v="1"/>
    <s v="2024-10-18 00:00:00"/>
    <s v="2024-10-23 11:26:02"/>
    <x v="0"/>
    <s v="350W"/>
    <s v="JUAN MANUEL ANGULO"/>
    <n v="1070021717"/>
    <s v="ENTREGADA"/>
    <s v="YEFERSON OSORIO"/>
    <x v="0"/>
  </r>
  <r>
    <n v="43302"/>
    <d v="2024-10-16T00:00:00"/>
    <x v="13"/>
    <x v="3"/>
    <x v="1"/>
    <s v="2024-10-18 00:00:00"/>
    <s v="2024-10-21 08:19:30"/>
    <x v="0"/>
    <s v="350W"/>
    <s v="FARRER  OCCIL"/>
    <n v="11460501"/>
    <s v="ENTREGADA"/>
    <s v="YEFERSON OSORIO"/>
    <x v="0"/>
  </r>
  <r>
    <n v="43239"/>
    <d v="2024-10-16T00:00:00"/>
    <x v="13"/>
    <x v="3"/>
    <x v="1"/>
    <s v="2024-10-18 00:00:00"/>
    <s v="2024-10-26 14:58:26"/>
    <x v="0"/>
    <s v="500W"/>
    <s v="MARIA JULIANA CARDONA"/>
    <n v="1018420631"/>
    <s v="ENTREGADA"/>
    <s v="CRISTIAN ALFONSO"/>
    <x v="4"/>
  </r>
  <r>
    <n v="43242"/>
    <d v="2024-10-16T00:00:00"/>
    <x v="13"/>
    <x v="3"/>
    <x v="1"/>
    <s v="2024-10-16 00:00:00"/>
    <s v="2024-10-16 16:13:26"/>
    <x v="2"/>
    <s v="800W"/>
    <s v="ANDRES FABIAN LEMES YEPES"/>
    <n v="80214726"/>
    <s v="ENTREGADA"/>
    <s v="SEBASTIAN ARIAS"/>
    <x v="4"/>
  </r>
  <r>
    <n v="43268"/>
    <d v="2024-10-16T00:00:00"/>
    <x v="13"/>
    <x v="3"/>
    <x v="1"/>
    <s v="2024-10-18 00:00:00"/>
    <s v="2024-10-22 16:47:46"/>
    <x v="1"/>
    <s v="350W"/>
    <s v="GERAL NALIETH MENDOZA JAIMEZ"/>
    <n v="1010016243"/>
    <s v="ENTREGADA"/>
    <s v="SEBASTIAN ARIAS"/>
    <x v="4"/>
  </r>
  <r>
    <n v="43303"/>
    <d v="2024-10-16T00:00:00"/>
    <x v="13"/>
    <x v="3"/>
    <x v="1"/>
    <s v="2024-10-18 00:00:00"/>
    <s v="2024-10-19 13:40:01"/>
    <x v="0"/>
    <s v="350W"/>
    <s v="DANIEL EDUARDO  AVILA GARCIA"/>
    <n v="80491944"/>
    <s v="ENTREGADA"/>
    <s v="SEBASTIAN ARIAS"/>
    <x v="4"/>
  </r>
  <r>
    <n v="43254"/>
    <d v="2024-10-16T00:00:00"/>
    <x v="13"/>
    <x v="3"/>
    <x v="1"/>
    <s v="2024-10-18 00:00:00"/>
    <s v="2024-10-19 11:00:56"/>
    <x v="0"/>
    <s v="800W"/>
    <s v="DANIEL ARTURO  TORRES ONOFRE"/>
    <n v="1072654319"/>
    <s v="ENTREGADA"/>
    <s v="CESAR GRANADOS"/>
    <x v="2"/>
  </r>
  <r>
    <n v="43258"/>
    <d v="2024-10-16T00:00:00"/>
    <x v="13"/>
    <x v="3"/>
    <x v="1"/>
    <s v="2024-10-16 00:00:00"/>
    <s v="2024-10-19 13:30:55"/>
    <x v="2"/>
    <s v="1600W"/>
    <s v="HEIDY LORENA MIER AVILA"/>
    <n v="1067030098"/>
    <s v="ENTREGADA"/>
    <s v="SANTIAGO SILVA"/>
    <x v="2"/>
  </r>
  <r>
    <n v="43259"/>
    <d v="2024-10-16T00:00:00"/>
    <x v="13"/>
    <x v="3"/>
    <x v="1"/>
    <s v="2024-10-19 00:00:00"/>
    <s v="2024-10-22 11:55:17"/>
    <x v="3"/>
    <s v="800W"/>
    <s v="JOHAN SAID  GELVEZ LEON"/>
    <n v="1096062323"/>
    <s v="ENTREGADA"/>
    <s v="SANTIAGO SILVA"/>
    <x v="2"/>
  </r>
  <r>
    <n v="43279"/>
    <d v="2024-10-16T00:00:00"/>
    <x v="13"/>
    <x v="3"/>
    <x v="1"/>
    <s v="2024-10-16 00:00:00"/>
    <s v="2024-10-16 16:47:53"/>
    <x v="2"/>
    <s v="800W"/>
    <s v="CARLOS MAURICIO  RUIZ CHAVARRO"/>
    <n v="1018436254"/>
    <s v="ENTREGADA"/>
    <s v="SANTIAGO SILVA"/>
    <x v="2"/>
  </r>
  <r>
    <n v="43281"/>
    <d v="2024-10-16T00:00:00"/>
    <x v="13"/>
    <x v="3"/>
    <x v="1"/>
    <s v="2024-10-16 00:00:00"/>
    <s v="2024-10-19 11:19:04"/>
    <x v="2"/>
    <s v="500W"/>
    <s v="JOSE BELTRAN FONSECA"/>
    <n v="80157612"/>
    <s v="ENTREGADA"/>
    <s v="SANTIAGO SILVA"/>
    <x v="2"/>
  </r>
  <r>
    <n v="43297"/>
    <d v="2024-10-16T00:00:00"/>
    <x v="13"/>
    <x v="3"/>
    <x v="1"/>
    <s v="2024-10-18 00:00:00"/>
    <m/>
    <x v="1"/>
    <s v="1600W"/>
    <s v="FELIPE CHAVES"/>
    <n v="1015393211"/>
    <s v="FINALIZADA"/>
    <s v="CESAR GRANADOS"/>
    <x v="2"/>
  </r>
  <r>
    <n v="43299"/>
    <d v="2024-10-16T00:00:00"/>
    <x v="13"/>
    <x v="3"/>
    <x v="1"/>
    <s v="2024-10-18 00:00:00"/>
    <s v="2024-10-23 14:17:43"/>
    <x v="3"/>
    <s v="350W"/>
    <s v="JUAN DIEGO ROUVIER"/>
    <n v="637762"/>
    <s v="ENTREGADA"/>
    <s v="CESAR GRANADOS"/>
    <x v="2"/>
  </r>
  <r>
    <n v="72020"/>
    <s v="2025-10-24 11:58:12"/>
    <x v="12"/>
    <x v="3"/>
    <x v="0"/>
    <s v="2025-10-28 00:00:00"/>
    <m/>
    <x v="0"/>
    <s v="1600W"/>
    <s v="JOSE LUIS  MONTAÑEZ"/>
    <n v="1075650861"/>
    <s v="C. CALIDAD"/>
    <s v="YONNATTAN HERRERA"/>
    <x v="1"/>
  </r>
  <r>
    <n v="72022"/>
    <s v="2025-10-24 12:06:42"/>
    <x v="12"/>
    <x v="3"/>
    <x v="0"/>
    <s v="2025-10-27 00:00:00"/>
    <s v="2025-10-28 13:30:18"/>
    <x v="13"/>
    <s v="500W"/>
    <s v="OMAR ALEJANDRO MUÑOZ SIATOBA"/>
    <n v="1023877767"/>
    <s v="ENTREGADA"/>
    <s v="YONNATTAN HERRERA"/>
    <x v="1"/>
  </r>
  <r>
    <n v="72028"/>
    <s v="2025-10-24 13:06:30"/>
    <x v="12"/>
    <x v="3"/>
    <x v="0"/>
    <s v="2025-10-25 00:00:00"/>
    <s v="2025-11-11 09:50:50"/>
    <x v="13"/>
    <s v="1600W"/>
    <s v="ALVARO ANDRES  MORENO MEJIA"/>
    <n v="80736867"/>
    <s v="ENTREGADA"/>
    <s v="JULIAN TORRES"/>
    <x v="1"/>
  </r>
  <r>
    <n v="72032"/>
    <s v="2025-10-24 13:28:10"/>
    <x v="12"/>
    <x v="3"/>
    <x v="0"/>
    <s v="2025-10-28 00:00:00"/>
    <s v="2025-10-29 15:03:55"/>
    <x v="3"/>
    <s v="800W"/>
    <s v="SALGEROSS SAS SALGEROSS SAS"/>
    <n v="901342920"/>
    <s v="ENTREGADA"/>
    <s v="JULIAN TORRES"/>
    <x v="1"/>
  </r>
  <r>
    <n v="72068"/>
    <s v="2025-10-24 16:41:15"/>
    <x v="12"/>
    <x v="3"/>
    <x v="0"/>
    <s v="2025-10-27 00:00:00"/>
    <s v="2025-11-11 09:51:27"/>
    <x v="13"/>
    <s v="800W"/>
    <s v="DANIELA ISABEL  ZARATE BONILLA"/>
    <n v="1014296306"/>
    <s v="ENTREGADA"/>
    <s v="JULIAN TORRES"/>
    <x v="1"/>
  </r>
  <r>
    <n v="43146"/>
    <d v="2024-10-15T00:00:00"/>
    <x v="13"/>
    <x v="3"/>
    <x v="1"/>
    <s v="2024-10-15 00:00:00"/>
    <s v="2024-10-16 16:31:00"/>
    <x v="2"/>
    <s v="500W"/>
    <s v="SANTIAGO GARCIA IBARNEGARAY"/>
    <n v="1072669779"/>
    <s v="ENTREGADA"/>
    <s v="JUAN CARLOS SALCEDO"/>
    <x v="0"/>
  </r>
  <r>
    <n v="43147"/>
    <d v="2024-10-15T00:00:00"/>
    <x v="13"/>
    <x v="3"/>
    <x v="1"/>
    <s v="2024-10-15 00:00:00"/>
    <s v="2024-10-15 13:57:15"/>
    <x v="2"/>
    <s v="800W"/>
    <s v="LINA ALARCON PEREZ"/>
    <n v="1052403354"/>
    <s v="ENTREGADA"/>
    <s v="MIGUEL ANGEL OSORIO"/>
    <x v="0"/>
  </r>
  <r>
    <n v="43148"/>
    <d v="2024-10-15T00:00:00"/>
    <x v="13"/>
    <x v="3"/>
    <x v="1"/>
    <s v="2024-10-18 00:00:00"/>
    <m/>
    <x v="0"/>
    <s v="500W"/>
    <s v="BRYAN ROJAS RAMÍREZ"/>
    <n v="941881"/>
    <s v="P. AUTORIZAR"/>
    <s v="YEFERSON OSORIO"/>
    <x v="0"/>
  </r>
  <r>
    <n v="43151"/>
    <d v="2024-10-15T00:00:00"/>
    <x v="13"/>
    <x v="3"/>
    <x v="1"/>
    <s v="2024-10-15 00:00:00"/>
    <s v="2024-10-16 12:19:16"/>
    <x v="2"/>
    <s v="800W"/>
    <s v="CYK INVERSIONES SAS CYK INVERSIONES SAS"/>
    <n v="901807325"/>
    <s v="ENTREGADA"/>
    <s v="YEFERSON OSORIO"/>
    <x v="0"/>
  </r>
  <r>
    <n v="43152"/>
    <d v="2024-10-15T00:00:00"/>
    <x v="13"/>
    <x v="3"/>
    <x v="1"/>
    <s v="2024-10-17 00:00:00"/>
    <s v="2024-10-21 08:13:16"/>
    <x v="1"/>
    <s v="800W"/>
    <s v="JUAN CAMILO CACERES NARANJO"/>
    <n v="1000493021"/>
    <s v="ENTREGADA"/>
    <s v="YEFERSON OSORIO"/>
    <x v="0"/>
  </r>
  <r>
    <n v="43154"/>
    <d v="2024-10-15T00:00:00"/>
    <x v="13"/>
    <x v="3"/>
    <x v="1"/>
    <s v="2024-10-17 00:00:00"/>
    <s v="2024-10-18 15:34:26"/>
    <x v="1"/>
    <s v="500W"/>
    <s v="JUAN DAVID FAJARDO"/>
    <n v="1014299240"/>
    <s v="ENTREGADA"/>
    <s v="YEFERSON OSORIO"/>
    <x v="0"/>
  </r>
  <r>
    <n v="43155"/>
    <d v="2024-10-15T00:00:00"/>
    <x v="13"/>
    <x v="3"/>
    <x v="1"/>
    <s v="2024-10-18 00:00:00"/>
    <s v="2024-10-23 15:09:27"/>
    <x v="0"/>
    <s v="500W"/>
    <s v="DIEGO PEREZ ARDILA"/>
    <n v="1020825252"/>
    <s v="ENTREGADA"/>
    <s v="JUAN CARLOS SALCEDO"/>
    <x v="0"/>
  </r>
  <r>
    <n v="43157"/>
    <d v="2024-10-15T00:00:00"/>
    <x v="13"/>
    <x v="3"/>
    <x v="1"/>
    <s v="2024-10-17 00:00:00"/>
    <s v="2024-10-28 11:56:24"/>
    <x v="1"/>
    <s v="1600W"/>
    <s v="PABLO  ORDOÑEZ ALARCON"/>
    <n v="1019122742"/>
    <s v="ENTREGADA"/>
    <s v="MIGUEL ANGEL OSORIO"/>
    <x v="0"/>
  </r>
  <r>
    <n v="43164"/>
    <d v="2024-10-15T00:00:00"/>
    <x v="13"/>
    <x v="3"/>
    <x v="1"/>
    <s v="2024-10-17 00:00:00"/>
    <s v="2024-10-21 12:34:03"/>
    <x v="0"/>
    <s v="800W"/>
    <s v="ASESORIAS JURIDICAS ALC S.A.S. ASESORIAS JURIDICAS ALC S.A.S."/>
    <n v="900378943"/>
    <s v="ENTREGADA"/>
    <s v="YEFERSON OSORIO"/>
    <x v="0"/>
  </r>
  <r>
    <n v="43165"/>
    <d v="2024-10-15T00:00:00"/>
    <x v="13"/>
    <x v="3"/>
    <x v="1"/>
    <s v="2024-10-15 00:00:00"/>
    <s v="2024-10-16 12:45:04"/>
    <x v="2"/>
    <s v="500W"/>
    <s v="ALDERMAR  AVILA"/>
    <n v="79870941"/>
    <s v="ENTREGADA"/>
    <s v="YEFERSON OSORIO"/>
    <x v="0"/>
  </r>
  <r>
    <n v="43170"/>
    <d v="2024-10-15T00:00:00"/>
    <x v="13"/>
    <x v="3"/>
    <x v="1"/>
    <s v="2024-10-16 00:00:00"/>
    <s v="2024-10-16 08:28:45"/>
    <x v="2"/>
    <s v="500W"/>
    <s v="JOSE DANIEL ROJAS"/>
    <n v="1020825943"/>
    <s v="ENTREGADA"/>
    <s v="JUAN CARLOS SALCEDO"/>
    <x v="0"/>
  </r>
  <r>
    <n v="43173"/>
    <d v="2024-10-15T00:00:00"/>
    <x v="13"/>
    <x v="3"/>
    <x v="1"/>
    <s v="2024-10-15 00:00:00"/>
    <s v="2024-10-15 13:33:08"/>
    <x v="2"/>
    <s v="1600W"/>
    <s v="FELIPE CORREDOR"/>
    <n v="80088782"/>
    <s v="ENTREGADA"/>
    <s v="YEFERSON OSORIO"/>
    <x v="0"/>
  </r>
  <r>
    <n v="43175"/>
    <d v="2024-10-15T00:00:00"/>
    <x v="13"/>
    <x v="3"/>
    <x v="1"/>
    <s v="2024-10-18 00:00:00"/>
    <s v="2024-10-23 10:52:10"/>
    <x v="0"/>
    <s v="500W"/>
    <s v="EL MUEBLE SUIZO JUNIORS S A S"/>
    <n v="830006057"/>
    <s v="ENTREGADA"/>
    <s v="MIGUEL ANGEL OSORIO"/>
    <x v="0"/>
  </r>
  <r>
    <n v="43176"/>
    <d v="2024-10-15T00:00:00"/>
    <x v="13"/>
    <x v="3"/>
    <x v="1"/>
    <s v="2024-10-15 00:00:00"/>
    <s v="2024-10-16 10:30:44"/>
    <x v="2"/>
    <s v="500W"/>
    <s v="INVERSIONES STRATA S A S"/>
    <n v="900790047"/>
    <s v="ENTREGADA"/>
    <s v="BRAYAN RAMIREZ"/>
    <x v="0"/>
  </r>
  <r>
    <n v="43193"/>
    <d v="2024-10-15T00:00:00"/>
    <x v="13"/>
    <x v="3"/>
    <x v="1"/>
    <s v="2024-10-17 00:00:00"/>
    <s v="2024-10-21 09:12:16"/>
    <x v="3"/>
    <s v="1600W"/>
    <s v="OMAR FARIDH LAMPREA CORREDOR"/>
    <n v="74381119"/>
    <s v="ENTREGADA"/>
    <s v="JUAN CARLOS SALCEDO"/>
    <x v="0"/>
  </r>
  <r>
    <n v="43196"/>
    <d v="2024-10-15T00:00:00"/>
    <x v="13"/>
    <x v="3"/>
    <x v="1"/>
    <s v="2024-10-15 00:00:00"/>
    <s v="2024-10-15 15:39:15"/>
    <x v="2"/>
    <s v="350W"/>
    <s v="EDUARD CAMILO  DIAZ GONZALEZ"/>
    <n v="1014272266"/>
    <s v="ENTREGADA"/>
    <s v="YEFERSON OSORIO"/>
    <x v="0"/>
  </r>
  <r>
    <n v="43199"/>
    <d v="2024-10-15T00:00:00"/>
    <x v="13"/>
    <x v="3"/>
    <x v="1"/>
    <s v="2024-10-15 00:00:00"/>
    <s v="2024-10-16 12:18:08"/>
    <x v="2"/>
    <s v="1600W"/>
    <s v="DAVID LEONARDO ROJAS RODRIGUEZ"/>
    <n v="1006794641"/>
    <s v="ENTREGADA"/>
    <s v="MIGUEL ANGEL OSORIO"/>
    <x v="0"/>
  </r>
  <r>
    <n v="43201"/>
    <d v="2024-10-15T00:00:00"/>
    <x v="13"/>
    <x v="3"/>
    <x v="1"/>
    <s v="2024-10-15 00:00:00"/>
    <s v="2024-10-16 10:41:53"/>
    <x v="2"/>
    <s v="800W"/>
    <s v="GUSTAVO RODRIGUEZ"/>
    <n v="1136886518"/>
    <s v="ENTREGADA"/>
    <s v="JUAN CARLOS SALCEDO"/>
    <x v="0"/>
  </r>
  <r>
    <n v="43210"/>
    <d v="2024-10-15T00:00:00"/>
    <x v="13"/>
    <x v="3"/>
    <x v="1"/>
    <s v="2024-10-18 00:00:00"/>
    <m/>
    <x v="0"/>
    <s v="500W"/>
    <s v="OMAR SEBASTIAN FAJARDO MARTINEZ"/>
    <n v="1019086008"/>
    <s v="FINALIZADA"/>
    <s v="YEFERSON OSORIO"/>
    <x v="0"/>
  </r>
  <r>
    <n v="43211"/>
    <d v="2024-10-15T00:00:00"/>
    <x v="13"/>
    <x v="3"/>
    <x v="1"/>
    <s v="2024-10-18 00:00:00"/>
    <s v="2024-10-23 15:24:23"/>
    <x v="0"/>
    <s v="500W"/>
    <s v="JULIAN AMADO"/>
    <n v="80110291"/>
    <s v="ENTREGADA"/>
    <s v="MIGUEL ANGEL OSORIO"/>
    <x v="0"/>
  </r>
  <r>
    <n v="43213"/>
    <d v="2024-10-15T00:00:00"/>
    <x v="13"/>
    <x v="3"/>
    <x v="1"/>
    <s v="2024-10-15 00:00:00"/>
    <s v="2024-10-15 16:48:42"/>
    <x v="2"/>
    <s v="1600W"/>
    <s v="FERNANDO  RESTREPO POLO"/>
    <n v="98671133"/>
    <s v="ENTREGADA"/>
    <s v="MIGUEL ANGEL OSORIO"/>
    <x v="0"/>
  </r>
  <r>
    <n v="43219"/>
    <d v="2024-10-15T00:00:00"/>
    <x v="13"/>
    <x v="3"/>
    <x v="1"/>
    <s v="2024-10-19 00:00:00"/>
    <s v="2024-10-26 11:32:19"/>
    <x v="0"/>
    <s v="350W"/>
    <s v="JOHN SEBASTIAN  RODRIGUEZ RAMIREZ"/>
    <n v="1016035311"/>
    <s v="ENTREGADA"/>
    <s v="BRAYAN RAMIREZ"/>
    <x v="0"/>
  </r>
  <r>
    <n v="43220"/>
    <d v="2024-10-15T00:00:00"/>
    <x v="13"/>
    <x v="3"/>
    <x v="1"/>
    <s v="2024-10-17 00:00:00"/>
    <m/>
    <x v="3"/>
    <s v="SCOOTER MINCA"/>
    <s v="NATALIA  PERICO"/>
    <n v="1020829594"/>
    <s v="AUTORIZA.R.B"/>
    <s v="JUAN CARLOS SALCEDO"/>
    <x v="0"/>
  </r>
  <r>
    <n v="43158"/>
    <d v="2024-10-15T00:00:00"/>
    <x v="13"/>
    <x v="3"/>
    <x v="1"/>
    <s v="2024-10-17 00:00:00"/>
    <s v="2024-10-21 10:20:04"/>
    <x v="0"/>
    <s v="1600W"/>
    <s v="RENE  HURTADO AGUILAR"/>
    <n v="1032397839"/>
    <s v="ENTREGADA"/>
    <s v="SEBASTIAN ARIAS"/>
    <x v="4"/>
  </r>
  <r>
    <n v="43160"/>
    <d v="2024-10-15T00:00:00"/>
    <x v="13"/>
    <x v="3"/>
    <x v="1"/>
    <s v="2024-10-15 00:00:00"/>
    <s v="2024-10-15 10:21:07"/>
    <x v="2"/>
    <s v="1600W"/>
    <s v="MISAEL  RODRIGUEZ ORTEGA"/>
    <n v="1001187581"/>
    <s v="ENTREGADA"/>
    <s v="SEBASTIAN ARIAS"/>
    <x v="4"/>
  </r>
  <r>
    <n v="43168"/>
    <d v="2024-10-15T00:00:00"/>
    <x v="13"/>
    <x v="3"/>
    <x v="1"/>
    <s v="2024-10-15 00:00:00"/>
    <s v="2024-10-16 16:46:24"/>
    <x v="2"/>
    <s v="800W"/>
    <s v="DANIEL FELIPE MATEUZ AGUDELO"/>
    <n v="1052412997"/>
    <s v="ENTREGADA"/>
    <s v="SEBASTIAN ARIAS"/>
    <x v="4"/>
  </r>
  <r>
    <n v="43186"/>
    <d v="2024-10-15T00:00:00"/>
    <x v="13"/>
    <x v="3"/>
    <x v="1"/>
    <s v="2024-10-18 00:00:00"/>
    <s v="2024-10-21 11:25:39"/>
    <x v="1"/>
    <s v="1600W"/>
    <s v="DANIEL EDUARDO ANGULO SANABRIA"/>
    <n v="1010173392"/>
    <s v="ENTREGADA"/>
    <s v="CRISTIAN ALFONSO"/>
    <x v="4"/>
  </r>
  <r>
    <n v="43189"/>
    <d v="2024-10-15T00:00:00"/>
    <x v="13"/>
    <x v="3"/>
    <x v="1"/>
    <s v="2024-10-15 00:00:00"/>
    <s v="2024-10-16 14:30:12"/>
    <x v="2"/>
    <s v="800W"/>
    <s v="JEAN POOL  VALENZUELA"/>
    <n v="1026253472"/>
    <s v="ENTREGADA"/>
    <s v="SEBASTIAN ARIAS"/>
    <x v="4"/>
  </r>
  <r>
    <n v="43214"/>
    <d v="2024-10-15T00:00:00"/>
    <x v="13"/>
    <x v="3"/>
    <x v="1"/>
    <s v="2024-10-16 00:00:00"/>
    <s v="2024-10-17 12:49:28"/>
    <x v="1"/>
    <s v="800W"/>
    <s v="EMMANUEL FRANCISCO BERMONT PALACIO"/>
    <n v="1004925763"/>
    <s v="ENTREGADA"/>
    <s v="CRISTIAN ALFONSO"/>
    <x v="4"/>
  </r>
  <r>
    <n v="43149"/>
    <d v="2024-10-15T00:00:00"/>
    <x v="13"/>
    <x v="3"/>
    <x v="1"/>
    <s v="2024-10-17 00:00:00"/>
    <s v="2024-10-17 15:51:27"/>
    <x v="0"/>
    <s v="1600W"/>
    <s v="GIOVANNY  PRIETO BELTRÁN"/>
    <n v="80224895"/>
    <s v="ENTREGADA"/>
    <s v="SANTIAGO SILVA"/>
    <x v="2"/>
  </r>
  <r>
    <n v="43161"/>
    <d v="2024-10-15T00:00:00"/>
    <x v="13"/>
    <x v="3"/>
    <x v="1"/>
    <s v="2024-10-15 00:00:00"/>
    <s v="2024-10-16 15:15:18"/>
    <x v="2"/>
    <s v="800W"/>
    <s v="LAURA VALENTINA  BARON PEREZ"/>
    <n v="1018496833"/>
    <s v="ENTREGADA"/>
    <s v="SANTIAGO SILVA"/>
    <x v="2"/>
  </r>
  <r>
    <n v="43200"/>
    <d v="2024-10-15T00:00:00"/>
    <x v="13"/>
    <x v="3"/>
    <x v="1"/>
    <s v="2024-10-17 00:00:00"/>
    <s v="2024-10-19 10:36:15"/>
    <x v="0"/>
    <s v="500W"/>
    <s v="JHOEL NIÑO"/>
    <n v="91510310"/>
    <s v="ENTREGADA"/>
    <s v="CESAR GRANADOS"/>
    <x v="2"/>
  </r>
  <r>
    <n v="43206"/>
    <d v="2024-10-15T00:00:00"/>
    <x v="13"/>
    <x v="3"/>
    <x v="1"/>
    <s v="2024-10-15 00:00:00"/>
    <s v="2024-10-15 14:26:05"/>
    <x v="2"/>
    <s v="1600W"/>
    <s v="JHON ALEJANDRO  POSADA JIMENEZ"/>
    <n v="80093369"/>
    <s v="ENTREGADA"/>
    <s v="SANTIAGO SILVA"/>
    <x v="2"/>
  </r>
  <r>
    <n v="43207"/>
    <d v="2024-10-15T00:00:00"/>
    <x v="13"/>
    <x v="3"/>
    <x v="1"/>
    <s v="2024-10-16 00:00:00"/>
    <s v="2024-10-19 12:41:18"/>
    <x v="3"/>
    <s v="800W"/>
    <s v="NICOLAS ALBERTO MEJIA ROJAS"/>
    <n v="1000611709"/>
    <s v="ENTREGADA"/>
    <s v="SANTIAGO SILVA"/>
    <x v="2"/>
  </r>
  <r>
    <n v="43218"/>
    <d v="2024-10-15T00:00:00"/>
    <x v="13"/>
    <x v="3"/>
    <x v="1"/>
    <s v="2024-10-16 00:00:00"/>
    <s v="2024-10-22 14:50:42"/>
    <x v="1"/>
    <s v="350W"/>
    <s v="PAULA MARCELA  AVILA  GUERRERO"/>
    <n v="1019153679"/>
    <s v="ENTREGADA"/>
    <s v="CESAR GRANADOS"/>
    <x v="2"/>
  </r>
  <r>
    <n v="43070"/>
    <d v="2024-10-12T00:00:00"/>
    <x v="14"/>
    <x v="3"/>
    <x v="1"/>
    <s v="2024-10-16 00:00:00"/>
    <m/>
    <x v="0"/>
    <s v="SCOOTER MINCA"/>
    <s v="JUAN CARLOS CACERES"/>
    <n v="79945942"/>
    <s v="EN ESPERA"/>
    <m/>
    <x v="0"/>
  </r>
  <r>
    <n v="43075"/>
    <d v="2024-10-12T00:00:00"/>
    <x v="14"/>
    <x v="3"/>
    <x v="1"/>
    <s v="2024-10-16 00:00:00"/>
    <m/>
    <x v="0"/>
    <s v="800W"/>
    <s v="HENRY  PINEDA"/>
    <n v="86040535"/>
    <s v="EN ESPERA"/>
    <m/>
    <x v="0"/>
  </r>
  <r>
    <n v="43081"/>
    <d v="2024-10-12T00:00:00"/>
    <x v="14"/>
    <x v="3"/>
    <x v="1"/>
    <s v="2024-10-15 00:00:00"/>
    <m/>
    <x v="1"/>
    <s v="350W"/>
    <s v="NICOLAS EDUARDO  ACUÑA REYES"/>
    <n v="1015475629"/>
    <s v="EN ESPERA"/>
    <m/>
    <x v="0"/>
  </r>
  <r>
    <n v="43088"/>
    <d v="2024-10-12T00:00:00"/>
    <x v="14"/>
    <x v="3"/>
    <x v="1"/>
    <s v="2024-10-12 00:00:00"/>
    <m/>
    <x v="2"/>
    <s v="350W"/>
    <s v="LAURA  LEAL OLAVE"/>
    <n v="1129566612"/>
    <s v="FINALIZADA"/>
    <s v="JUAN CARLOS SALCEDO"/>
    <x v="0"/>
  </r>
  <r>
    <n v="43098"/>
    <d v="2024-10-12T00:00:00"/>
    <x v="14"/>
    <x v="3"/>
    <x v="1"/>
    <s v="2024-10-12 00:00:00"/>
    <s v="2024-10-12 15:05:38"/>
    <x v="2"/>
    <s v="350W"/>
    <s v="CLAUDIA BOFFUZZI"/>
    <n v="39785821"/>
    <s v="ENTREGADA"/>
    <s v="BRAYAN RAMIREZ"/>
    <x v="0"/>
  </r>
  <r>
    <n v="43100"/>
    <d v="2024-10-12T00:00:00"/>
    <x v="14"/>
    <x v="3"/>
    <x v="1"/>
    <s v="2024-10-16 00:00:00"/>
    <m/>
    <x v="1"/>
    <s v="500W"/>
    <s v="JHAN CARLOS GARZON POLO"/>
    <n v="80049824"/>
    <s v="EN ESPERA"/>
    <m/>
    <x v="0"/>
  </r>
  <r>
    <n v="43104"/>
    <d v="2024-10-12T00:00:00"/>
    <x v="14"/>
    <x v="3"/>
    <x v="1"/>
    <s v="2024-10-16 00:00:00"/>
    <m/>
    <x v="1"/>
    <s v="800W"/>
    <s v="ALEXANDER  HERNANDEZ OJEDA"/>
    <n v="1019114439"/>
    <s v="EN ESPERA"/>
    <m/>
    <x v="0"/>
  </r>
  <r>
    <n v="43109"/>
    <d v="2024-10-12T00:00:00"/>
    <x v="14"/>
    <x v="3"/>
    <x v="1"/>
    <s v="2024-10-12 00:00:00"/>
    <s v="2024-10-12 15:35:03"/>
    <x v="2"/>
    <s v="1600W"/>
    <s v="MEYER KATZ"/>
    <n v="1020840695"/>
    <s v="ENTREGADA"/>
    <s v="JUAN CARLOS SALCEDO"/>
    <x v="0"/>
  </r>
  <r>
    <n v="43112"/>
    <d v="2024-10-12T00:00:00"/>
    <x v="14"/>
    <x v="3"/>
    <x v="1"/>
    <s v="2024-10-12 00:00:00"/>
    <m/>
    <x v="2"/>
    <s v="350W"/>
    <s v="CAMILO TORRES CASTRILLON"/>
    <n v="1094900163"/>
    <s v="FINALIZADA"/>
    <s v="BRAYAN RAMIREZ"/>
    <x v="0"/>
  </r>
  <r>
    <n v="43115"/>
    <d v="2024-10-12T00:00:00"/>
    <x v="14"/>
    <x v="3"/>
    <x v="1"/>
    <s v="2024-10-16 00:00:00"/>
    <m/>
    <x v="0"/>
    <s v="350W"/>
    <s v="TIFFANY  SUAREZ QUINTERO"/>
    <n v="1015435753"/>
    <s v="EN ESPERA"/>
    <m/>
    <x v="0"/>
  </r>
  <r>
    <n v="43119"/>
    <d v="2024-10-12T00:00:00"/>
    <x v="14"/>
    <x v="3"/>
    <x v="1"/>
    <s v="2024-10-17 00:00:00"/>
    <m/>
    <x v="0"/>
    <s v="1600W"/>
    <s v="MIGUEL ANTONIO  SUARES  JAIMES"/>
    <n v="91520482"/>
    <s v="EN ESPERA"/>
    <m/>
    <x v="0"/>
  </r>
  <r>
    <n v="43128"/>
    <d v="2024-10-12T00:00:00"/>
    <x v="14"/>
    <x v="3"/>
    <x v="1"/>
    <s v="2024-10-12 00:00:00"/>
    <s v="2024-10-12 15:01:13"/>
    <x v="2"/>
    <s v="1600W"/>
    <s v="ANGELICA  MORALES BARONA"/>
    <n v="1143947609"/>
    <s v="ENTREGADA"/>
    <s v="YEFERSON OSORIO"/>
    <x v="0"/>
  </r>
  <r>
    <n v="43068"/>
    <d v="2024-10-12T00:00:00"/>
    <x v="14"/>
    <x v="3"/>
    <x v="1"/>
    <s v="2024-10-12 00:00:00"/>
    <s v="2024-10-12 10:08:55"/>
    <x v="2"/>
    <s v="800W"/>
    <s v="DAVID ESTEBAN  APONTE MONTENEGRO"/>
    <n v="1022403111"/>
    <s v="ENTREGADA"/>
    <s v="SEBASTIAN ARIAS"/>
    <x v="4"/>
  </r>
  <r>
    <n v="43071"/>
    <d v="2024-10-12T00:00:00"/>
    <x v="14"/>
    <x v="3"/>
    <x v="1"/>
    <s v="2024-10-12 00:00:00"/>
    <s v="2024-10-12 14:14:35"/>
    <x v="2"/>
    <s v="1600W"/>
    <s v="IVAN MAURICIO BARRERA CORREA"/>
    <n v="14325023"/>
    <s v="ENTREGADA"/>
    <s v="SEBASTIAN ARIAS"/>
    <x v="4"/>
  </r>
  <r>
    <n v="43074"/>
    <d v="2024-10-12T00:00:00"/>
    <x v="14"/>
    <x v="3"/>
    <x v="1"/>
    <s v="2024-10-17 00:00:00"/>
    <m/>
    <x v="0"/>
    <s v="800W"/>
    <s v="GUSTAVO ANDRES BONILLA"/>
    <n v="1032471215"/>
    <s v="EN ESPERA"/>
    <m/>
    <x v="4"/>
  </r>
  <r>
    <n v="43078"/>
    <d v="2024-10-12T00:00:00"/>
    <x v="14"/>
    <x v="3"/>
    <x v="1"/>
    <s v="2024-10-12 00:00:00"/>
    <s v="2024-10-12 12:18:21"/>
    <x v="2"/>
    <s v="350W"/>
    <s v="JOSE ALONSO  LOPEZ BARRIOS"/>
    <n v="1122120286"/>
    <s v="ENTREGADA"/>
    <m/>
    <x v="4"/>
  </r>
  <r>
    <n v="43083"/>
    <d v="2024-10-12T00:00:00"/>
    <x v="14"/>
    <x v="3"/>
    <x v="1"/>
    <s v="2024-10-15 00:00:00"/>
    <m/>
    <x v="3"/>
    <s v="1600W"/>
    <s v="FONDO DEEMPLEADOS CORFICOLOMBIANA MOÑOS"/>
    <n v="1130204636"/>
    <s v="EN ESPERA"/>
    <m/>
    <x v="4"/>
  </r>
  <r>
    <n v="43097"/>
    <d v="2024-10-12T00:00:00"/>
    <x v="14"/>
    <x v="3"/>
    <x v="1"/>
    <s v="2024-10-17 00:00:00"/>
    <m/>
    <x v="0"/>
    <s v="500W"/>
    <s v="JOSE PATIÑO"/>
    <n v="79733294"/>
    <s v="EN ESPERA"/>
    <m/>
    <x v="4"/>
  </r>
  <r>
    <n v="43108"/>
    <d v="2024-10-12T00:00:00"/>
    <x v="14"/>
    <x v="3"/>
    <x v="1"/>
    <s v="2024-10-16 00:00:00"/>
    <m/>
    <x v="1"/>
    <s v="500W"/>
    <s v="ALVARO SEBASTIAN  PEREZ ARAGON"/>
    <n v="1018482307"/>
    <s v="EN ESPERA"/>
    <m/>
    <x v="4"/>
  </r>
  <r>
    <n v="43111"/>
    <d v="2024-10-12T00:00:00"/>
    <x v="14"/>
    <x v="3"/>
    <x v="1"/>
    <s v="2024-10-15 00:00:00"/>
    <m/>
    <x v="2"/>
    <s v="800W"/>
    <s v="OSCAR PEREZ"/>
    <n v="79428363"/>
    <s v="EN ESPERA"/>
    <m/>
    <x v="4"/>
  </r>
  <r>
    <n v="43118"/>
    <d v="2024-10-12T00:00:00"/>
    <x v="14"/>
    <x v="3"/>
    <x v="1"/>
    <s v="2024-10-16 00:00:00"/>
    <m/>
    <x v="3"/>
    <s v="1600W"/>
    <s v="JOEL ENRRIQUE  GONZALEZ FORERO"/>
    <n v="1013576887"/>
    <s v="EN ESPERA"/>
    <m/>
    <x v="4"/>
  </r>
  <r>
    <n v="43136"/>
    <d v="2024-10-12T00:00:00"/>
    <x v="14"/>
    <x v="3"/>
    <x v="1"/>
    <s v="2024-10-15 00:00:00"/>
    <m/>
    <x v="3"/>
    <s v="500W"/>
    <s v="JHON JAIRO GIRALDO MEJIA"/>
    <n v="1052951132"/>
    <s v="EN ESPERA"/>
    <m/>
    <x v="4"/>
  </r>
  <r>
    <n v="43066"/>
    <d v="2024-10-12T00:00:00"/>
    <x v="14"/>
    <x v="3"/>
    <x v="1"/>
    <s v="2024-10-12 00:00:00"/>
    <s v="2024-10-12 13:28:07"/>
    <x v="2"/>
    <s v="800W"/>
    <s v="ALEJANDRO  DIAZ JUNCA"/>
    <n v="1020842970"/>
    <s v="ENTREGADA"/>
    <s v="SANTIAGO SILVA"/>
    <x v="2"/>
  </r>
  <r>
    <n v="43077"/>
    <d v="2024-10-12T00:00:00"/>
    <x v="14"/>
    <x v="3"/>
    <x v="1"/>
    <s v="2024-10-16 00:00:00"/>
    <m/>
    <x v="0"/>
    <s v="800W"/>
    <s v="PEDRO ISMAEL CASTIBLANCO GUTIERREZ"/>
    <n v="1016037336"/>
    <s v="EN ESPERA"/>
    <m/>
    <x v="2"/>
  </r>
  <r>
    <n v="43086"/>
    <d v="2024-10-12T00:00:00"/>
    <x v="14"/>
    <x v="3"/>
    <x v="1"/>
    <s v="2024-10-15 00:00:00"/>
    <m/>
    <x v="1"/>
    <s v="500W"/>
    <s v="NICOLAS  CUARTAS VERJEL"/>
    <n v="1093797503"/>
    <s v="EN ESPERA"/>
    <m/>
    <x v="2"/>
  </r>
  <r>
    <n v="43089"/>
    <d v="2024-10-12T00:00:00"/>
    <x v="14"/>
    <x v="3"/>
    <x v="1"/>
    <s v="2024-10-15 00:00:00"/>
    <m/>
    <x v="1"/>
    <s v="800W"/>
    <s v="JUAN MIGUEL  CASTILLO"/>
    <n v="79875863"/>
    <s v="EN ESPERA"/>
    <m/>
    <x v="2"/>
  </r>
  <r>
    <n v="43092"/>
    <d v="2024-10-12T00:00:00"/>
    <x v="14"/>
    <x v="3"/>
    <x v="1"/>
    <s v="2024-10-16 00:00:00"/>
    <m/>
    <x v="0"/>
    <s v="1600W"/>
    <s v="CAROLINA  CABRERA GIRALDO"/>
    <n v="42827886"/>
    <s v="EN ESPERA"/>
    <m/>
    <x v="2"/>
  </r>
  <r>
    <n v="43096"/>
    <d v="2024-10-12T00:00:00"/>
    <x v="14"/>
    <x v="3"/>
    <x v="1"/>
    <s v="2024-10-15 00:00:00"/>
    <m/>
    <x v="0"/>
    <s v="800W"/>
    <s v="ANDRÉS CAMILO SUAREZ NARANJO"/>
    <n v="1057602177"/>
    <s v="EN ESPERA"/>
    <m/>
    <x v="2"/>
  </r>
  <r>
    <n v="43105"/>
    <d v="2024-10-12T00:00:00"/>
    <x v="14"/>
    <x v="3"/>
    <x v="1"/>
    <s v="2024-10-16 00:00:00"/>
    <m/>
    <x v="0"/>
    <s v="500W"/>
    <s v="LAURA  RODRIGUEZ CARDOZO"/>
    <n v="1018442652"/>
    <s v="EN ESPERA"/>
    <m/>
    <x v="2"/>
  </r>
  <r>
    <n v="43124"/>
    <d v="2024-10-12T00:00:00"/>
    <x v="14"/>
    <x v="3"/>
    <x v="1"/>
    <s v="2024-10-16 00:00:00"/>
    <m/>
    <x v="0"/>
    <s v="350 W"/>
    <s v="JOSE ISIDRO RODRIGUEZ CASTIBLANCO"/>
    <n v="80408852"/>
    <s v="EN ESPERA"/>
    <m/>
    <x v="2"/>
  </r>
  <r>
    <n v="72089"/>
    <s v="2025-10-25 09:43:29"/>
    <x v="12"/>
    <x v="3"/>
    <x v="0"/>
    <s v="2025-10-30 00:00:00"/>
    <s v="2025-10-31 12:36:41"/>
    <x v="0"/>
    <s v="1600W"/>
    <s v="JENNIFFER PAOLA  CALDERON BRAVO"/>
    <n v="1022403611"/>
    <s v="ENTREGADA"/>
    <s v="YONNATTAN HERRERA"/>
    <x v="1"/>
  </r>
  <r>
    <n v="72099"/>
    <s v="2025-10-25 10:10:21"/>
    <x v="12"/>
    <x v="3"/>
    <x v="0"/>
    <s v="2025-10-30 00:00:00"/>
    <s v="2025-11-11 13:43:37"/>
    <x v="0"/>
    <s v="800W"/>
    <s v="ALVARO JAVIER  LAGO BAUTE"/>
    <n v="1120743060"/>
    <s v="ENTREGADA"/>
    <s v="JULIAN TORRES"/>
    <x v="1"/>
  </r>
  <r>
    <n v="72106"/>
    <s v="2025-10-25 10:29:58"/>
    <x v="12"/>
    <x v="3"/>
    <x v="0"/>
    <s v="2025-10-30 00:00:00"/>
    <m/>
    <x v="0"/>
    <s v="1600W"/>
    <s v="MARIA CECILIA FERRO DE PINILLA"/>
    <n v="41456175"/>
    <s v="FINALIZADA"/>
    <s v="RICARDO TORRES"/>
    <x v="1"/>
  </r>
  <r>
    <n v="72115"/>
    <s v="2025-10-25 11:08:46"/>
    <x v="12"/>
    <x v="3"/>
    <x v="0"/>
    <s v="2025-10-30 00:00:00"/>
    <s v="2025-11-11 09:51:52"/>
    <x v="1"/>
    <s v="1600W"/>
    <s v="MANUEL FERNANDO GEREDA CASTAÑEDA"/>
    <n v="1098699472"/>
    <s v="ENTREGADA"/>
    <s v="RICARDO TORRES"/>
    <x v="1"/>
  </r>
  <r>
    <n v="72119"/>
    <s v="2025-10-25 11:23:06"/>
    <x v="12"/>
    <x v="3"/>
    <x v="0"/>
    <m/>
    <s v="2025-10-25 13:05:56"/>
    <x v="8"/>
    <s v="800W"/>
    <s v="JUAN CAMILO  BECERRA COBOS"/>
    <n v="1030580047"/>
    <s v="ENTREGADA"/>
    <s v="YONNATTAN HERRERA"/>
    <x v="1"/>
  </r>
  <r>
    <n v="72122"/>
    <s v="2025-10-25 11:31:39"/>
    <x v="12"/>
    <x v="3"/>
    <x v="0"/>
    <s v="2025-10-30 00:00:00"/>
    <s v="2025-11-01 12:02:46"/>
    <x v="0"/>
    <s v="350W"/>
    <s v="VANESSA IVETH FUERTES GARCIA"/>
    <n v="1030579784"/>
    <s v="ENTREGADA"/>
    <s v="RICARDO TORRES"/>
    <x v="1"/>
  </r>
  <r>
    <n v="72134"/>
    <s v="2025-10-25 12:12:59"/>
    <x v="12"/>
    <x v="3"/>
    <x v="0"/>
    <s v="2025-10-30 00:00:00"/>
    <s v="2025-11-01 12:17:27"/>
    <x v="0"/>
    <s v="800W"/>
    <s v="VICTOR JOSE RADICCHIO OROZCO"/>
    <n v="731648"/>
    <s v="ENTREGADA"/>
    <s v="JULIAN TORRES"/>
    <x v="1"/>
  </r>
  <r>
    <n v="72135"/>
    <s v="2025-10-25 12:20:28"/>
    <x v="12"/>
    <x v="3"/>
    <x v="0"/>
    <s v="2025-10-27 00:00:00"/>
    <s v="2025-10-27 10:22:50"/>
    <x v="10"/>
    <n v="700"/>
    <s v="DIEGO ALEJANDRO PACHECO PEÑA"/>
    <n v="93391293"/>
    <s v="ENTREGADA"/>
    <s v="YONNATTAN HERRERA"/>
    <x v="1"/>
  </r>
  <r>
    <n v="72137"/>
    <s v="2025-10-25 12:31:00"/>
    <x v="12"/>
    <x v="3"/>
    <x v="0"/>
    <s v="2025-10-30 00:00:00"/>
    <s v="2025-11-01 11:33:30"/>
    <x v="3"/>
    <s v="1600W"/>
    <s v="LUIS CARLOS  MUÑOZ DIAZ"/>
    <n v="80192109"/>
    <s v="ENTREGADA"/>
    <s v="JULIAN TORRES"/>
    <x v="1"/>
  </r>
  <r>
    <n v="72142"/>
    <s v="2025-10-25 12:44:55"/>
    <x v="12"/>
    <x v="3"/>
    <x v="0"/>
    <s v="2025-10-30 00:00:00"/>
    <s v="2025-10-30 15:23:42"/>
    <x v="0"/>
    <s v="500W"/>
    <s v="INSTITUTO DE FORMACION E INVESTIGACION TECNICA SAS"/>
    <n v="800084089"/>
    <s v="ENTREGADA"/>
    <s v="YONNATTAN HERRERA"/>
    <x v="1"/>
  </r>
  <r>
    <n v="42968"/>
    <d v="2024-10-11T00:00:00"/>
    <x v="14"/>
    <x v="3"/>
    <x v="1"/>
    <s v="2024-10-15 00:00:00"/>
    <m/>
    <x v="0"/>
    <s v="800W"/>
    <s v="CRISTIAN  MALPICA ALFONSO"/>
    <n v="1014211147"/>
    <s v="AUTORIZADA"/>
    <s v="MIGUEL ANGEL OSORIO"/>
    <x v="0"/>
  </r>
  <r>
    <n v="42970"/>
    <d v="2024-10-11T00:00:00"/>
    <x v="14"/>
    <x v="3"/>
    <x v="1"/>
    <s v="2024-10-11 00:00:00"/>
    <s v="2024-10-11 12:26:31"/>
    <x v="2"/>
    <s v="800W"/>
    <s v="DANIEL FELIPE MONCAYO SANTACRUZ"/>
    <n v="1085300127"/>
    <s v="ENTREGADA"/>
    <m/>
    <x v="0"/>
  </r>
  <r>
    <n v="42976"/>
    <d v="2024-10-11T00:00:00"/>
    <x v="14"/>
    <x v="3"/>
    <x v="1"/>
    <s v="2024-10-11 00:00:00"/>
    <s v="2024-10-11 13:44:52"/>
    <x v="2"/>
    <s v="1600W"/>
    <s v="LEOPOLDO  PENALOZA MALAVE"/>
    <n v="1496914"/>
    <s v="ENTREGADA"/>
    <s v="BRAYAN RAMIREZ"/>
    <x v="0"/>
  </r>
  <r>
    <n v="42981"/>
    <d v="2024-10-11T00:00:00"/>
    <x v="14"/>
    <x v="3"/>
    <x v="1"/>
    <s v="2024-10-11 00:00:00"/>
    <s v="2024-10-11 13:37:17"/>
    <x v="2"/>
    <s v="350W"/>
    <s v="JAVIER PARDO RAMIREZ"/>
    <n v="79480262"/>
    <s v="ENTREGADA"/>
    <s v="YEFERSON OSORIO"/>
    <x v="0"/>
  </r>
  <r>
    <n v="42986"/>
    <d v="2024-10-11T00:00:00"/>
    <x v="14"/>
    <x v="3"/>
    <x v="1"/>
    <s v="2024-10-11 00:00:00"/>
    <s v="2024-10-11 13:54:33"/>
    <x v="2"/>
    <s v="1600W"/>
    <s v="JAIRO HUMBERTO  ACEVEDO JIMENEZ"/>
    <n v="1015415251"/>
    <s v="ENTREGADA"/>
    <s v="BRAYAN RAMIREZ"/>
    <x v="0"/>
  </r>
  <r>
    <n v="42988"/>
    <d v="2024-10-11T00:00:00"/>
    <x v="14"/>
    <x v="3"/>
    <x v="1"/>
    <s v="2024-10-15 00:00:00"/>
    <m/>
    <x v="0"/>
    <s v="350W"/>
    <s v="MARCELA AMAYA ORTIZ"/>
    <n v="1013627297"/>
    <s v="EN PROCESO"/>
    <s v="MIGUEL ANGEL OSORIO"/>
    <x v="0"/>
  </r>
  <r>
    <n v="43005"/>
    <d v="2024-10-11T00:00:00"/>
    <x v="14"/>
    <x v="3"/>
    <x v="1"/>
    <s v="2024-10-12 00:00:00"/>
    <m/>
    <x v="4"/>
    <s v="500W"/>
    <s v="ANDRES LINARES"/>
    <n v="80067137"/>
    <s v="FINALIZADA"/>
    <s v="BRAYAN RAMIREZ"/>
    <x v="0"/>
  </r>
  <r>
    <n v="43007"/>
    <d v="2024-10-11T00:00:00"/>
    <x v="14"/>
    <x v="3"/>
    <x v="1"/>
    <s v="2024-10-11 00:00:00"/>
    <s v="2024-10-11 16:58:30"/>
    <x v="2"/>
    <s v="800W"/>
    <s v="JULIAN  VALENCIA SANTOYO"/>
    <n v="1019117367"/>
    <s v="ENTREGADA"/>
    <s v="JUAN CARLOS SALCEDO"/>
    <x v="0"/>
  </r>
  <r>
    <n v="43010"/>
    <d v="2024-10-11T00:00:00"/>
    <x v="14"/>
    <x v="3"/>
    <x v="1"/>
    <s v="2024-10-11 00:00:00"/>
    <m/>
    <x v="2"/>
    <s v="500W"/>
    <s v="ANDRES FERNANDO BAHAMON CHAVARRO"/>
    <n v="7705383"/>
    <s v="FINALIZADA"/>
    <s v="MIGUEL ANGEL OSORIO"/>
    <x v="0"/>
  </r>
  <r>
    <n v="43012"/>
    <d v="2024-10-11T00:00:00"/>
    <x v="14"/>
    <x v="3"/>
    <x v="1"/>
    <s v="2024-10-12 00:00:00"/>
    <s v="2024-10-12 12:59:18"/>
    <x v="2"/>
    <s v="800W"/>
    <s v="CAMILO  QUIROGA ORTIZ"/>
    <n v="1136888701"/>
    <s v="ENTREGADA"/>
    <s v="BRAYAN RAMIREZ"/>
    <x v="0"/>
  </r>
  <r>
    <n v="43015"/>
    <d v="2024-10-11T00:00:00"/>
    <x v="14"/>
    <x v="3"/>
    <x v="1"/>
    <s v="2024-10-12 00:00:00"/>
    <m/>
    <x v="2"/>
    <s v="5000W"/>
    <s v="JOAN SEBASTIAN  MORALES NARVAEZ"/>
    <n v="1022434169"/>
    <s v="FINALIZADA"/>
    <s v="BRAYAN RAMIREZ"/>
    <x v="0"/>
  </r>
  <r>
    <n v="43019"/>
    <d v="2024-10-11T00:00:00"/>
    <x v="14"/>
    <x v="3"/>
    <x v="1"/>
    <s v="2024-10-11 00:00:00"/>
    <m/>
    <x v="2"/>
    <s v="500W"/>
    <s v="JAVIER BENAVIDES"/>
    <n v="1010169867"/>
    <s v="FINALIZADA"/>
    <s v="YEFERSON OSORIO"/>
    <x v="0"/>
  </r>
  <r>
    <n v="43020"/>
    <d v="2024-10-11T00:00:00"/>
    <x v="14"/>
    <x v="3"/>
    <x v="1"/>
    <s v="2024-10-15 00:00:00"/>
    <m/>
    <x v="3"/>
    <s v="500W"/>
    <s v="JUAN FELIPE GOMEZ HENAO"/>
    <n v="1136883898"/>
    <s v="EN ESPERA"/>
    <m/>
    <x v="0"/>
  </r>
  <r>
    <n v="43037"/>
    <d v="2024-10-11T00:00:00"/>
    <x v="14"/>
    <x v="3"/>
    <x v="1"/>
    <s v="2024-10-15 00:00:00"/>
    <m/>
    <x v="1"/>
    <s v="350W"/>
    <s v="HECTOR IVAN GUTIERREZ ARANGO"/>
    <n v="1010182571"/>
    <s v="EN ESPERA"/>
    <m/>
    <x v="0"/>
  </r>
  <r>
    <n v="43041"/>
    <d v="2024-10-11T00:00:00"/>
    <x v="14"/>
    <x v="3"/>
    <x v="1"/>
    <m/>
    <s v="2024-10-12 09:24:51"/>
    <x v="2"/>
    <s v="500W"/>
    <s v="JESSICA HERRERA HERRERA"/>
    <n v="1018431883"/>
    <s v="ENTREGADA"/>
    <s v="YEFERSON OSORIO"/>
    <x v="0"/>
  </r>
  <r>
    <n v="43045"/>
    <d v="2024-10-11T00:00:00"/>
    <x v="14"/>
    <x v="3"/>
    <x v="1"/>
    <s v="2024-10-12 00:00:00"/>
    <s v="2024-10-11 16:41:12"/>
    <x v="2"/>
    <s v="350W"/>
    <s v="LAURA ALEJANDRA CUERVO PORTILLA"/>
    <n v="1144205900"/>
    <s v="ENTREGADA"/>
    <m/>
    <x v="0"/>
  </r>
  <r>
    <n v="42977"/>
    <d v="2024-10-11T00:00:00"/>
    <x v="14"/>
    <x v="3"/>
    <x v="1"/>
    <s v="2024-10-11 00:00:00"/>
    <s v="2024-10-11 12:37:27"/>
    <x v="2"/>
    <s v="800W"/>
    <s v="DAVID FERNANDO GIL CASTILLO"/>
    <n v="1015465209"/>
    <s v="ENTREGADA"/>
    <s v="SEBASTIAN ARIAS"/>
    <x v="4"/>
  </r>
  <r>
    <n v="42978"/>
    <d v="2024-10-11T00:00:00"/>
    <x v="14"/>
    <x v="3"/>
    <x v="1"/>
    <s v="2024-10-11 00:00:00"/>
    <s v="2024-10-11 10:08:19"/>
    <x v="2"/>
    <s v="800w"/>
    <s v="RUBEN DARIO  HERNANDEZ FORERO"/>
    <n v="1032431428"/>
    <s v="ENTREGADA"/>
    <s v="SEBASTIAN ARIAS"/>
    <x v="4"/>
  </r>
  <r>
    <n v="42991"/>
    <d v="2024-10-11T00:00:00"/>
    <x v="14"/>
    <x v="3"/>
    <x v="1"/>
    <s v="2024-10-15 00:00:00"/>
    <m/>
    <x v="0"/>
    <s v="800W"/>
    <s v="LUIS ACOSTA SOLANO"/>
    <n v="1026568836"/>
    <s v="EN ESPERA"/>
    <m/>
    <x v="4"/>
  </r>
  <r>
    <n v="42992"/>
    <d v="2024-10-11T00:00:00"/>
    <x v="14"/>
    <x v="3"/>
    <x v="1"/>
    <s v="2024-10-11 00:00:00"/>
    <m/>
    <x v="4"/>
    <s v="800W"/>
    <s v="VIOLETA MEJIA"/>
    <n v="1026291858"/>
    <s v="FINALIZADA"/>
    <s v="SEBASTIAN ARIAS"/>
    <x v="4"/>
  </r>
  <r>
    <n v="42994"/>
    <d v="2024-10-11T00:00:00"/>
    <x v="14"/>
    <x v="3"/>
    <x v="1"/>
    <s v="2024-10-12 00:00:00"/>
    <m/>
    <x v="3"/>
    <s v="350W"/>
    <s v="JEYSON JAVIER  TEJEDA PATIÑO"/>
    <n v="1081795685"/>
    <s v="FINALIZADA"/>
    <s v="SEBASTIAN ARIAS"/>
    <x v="4"/>
  </r>
  <r>
    <n v="42996"/>
    <d v="2024-10-11T00:00:00"/>
    <x v="14"/>
    <x v="3"/>
    <x v="1"/>
    <s v="2024-10-11 00:00:00"/>
    <s v="2024-10-11 16:45:58"/>
    <x v="2"/>
    <s v="1600w"/>
    <s v="JUAN NICOLAS  CUBILLOS ALVARADO"/>
    <n v="1026562779"/>
    <s v="ENTREGADA"/>
    <s v="SEBASTIAN ARIAS"/>
    <x v="4"/>
  </r>
  <r>
    <n v="43009"/>
    <d v="2024-10-11T00:00:00"/>
    <x v="14"/>
    <x v="3"/>
    <x v="1"/>
    <s v="2024-10-11 00:00:00"/>
    <s v="2024-10-11 16:12:12"/>
    <x v="2"/>
    <s v="800W"/>
    <s v="INVERJENOS SAS INVERJENOS SAS"/>
    <n v="900346046"/>
    <s v="ENTREGADA"/>
    <s v="SEBASTIAN ARIAS"/>
    <x v="4"/>
  </r>
  <r>
    <n v="43029"/>
    <d v="2024-10-11T00:00:00"/>
    <x v="14"/>
    <x v="3"/>
    <x v="1"/>
    <s v="2024-10-15 00:00:00"/>
    <m/>
    <x v="0"/>
    <s v="800W"/>
    <s v="MANUEL ALEJANDRO  GOMEZ HERRERA"/>
    <n v="1024504228"/>
    <s v="EN ESPERA"/>
    <m/>
    <x v="4"/>
  </r>
  <r>
    <n v="43031"/>
    <d v="2024-10-11T00:00:00"/>
    <x v="14"/>
    <x v="3"/>
    <x v="1"/>
    <s v="2024-10-15 00:00:00"/>
    <m/>
    <x v="0"/>
    <s v="800W"/>
    <s v="JOSE LUIS  BENITEZ ESCALANTE"/>
    <n v="1020750203"/>
    <s v="EN ESPERA"/>
    <m/>
    <x v="4"/>
  </r>
  <r>
    <n v="43036"/>
    <d v="2024-10-11T00:00:00"/>
    <x v="14"/>
    <x v="3"/>
    <x v="1"/>
    <s v="2024-10-15 00:00:00"/>
    <m/>
    <x v="0"/>
    <s v="800W"/>
    <s v="CARLOS ANDRES  APONTE MARTINEZ"/>
    <n v="1233510279"/>
    <s v="EN ESPERA"/>
    <m/>
    <x v="4"/>
  </r>
  <r>
    <n v="42969"/>
    <d v="2024-10-11T00:00:00"/>
    <x v="14"/>
    <x v="3"/>
    <x v="1"/>
    <s v="2024-10-15 00:00:00"/>
    <m/>
    <x v="0"/>
    <s v="500W"/>
    <s v="CRISTIAN CAMILO QUINTERO GONZALEZ"/>
    <n v="1053796799"/>
    <s v="EN ESPERA"/>
    <m/>
    <x v="2"/>
  </r>
  <r>
    <n v="42971"/>
    <d v="2024-10-11T00:00:00"/>
    <x v="14"/>
    <x v="3"/>
    <x v="1"/>
    <s v="2024-10-11 00:00:00"/>
    <m/>
    <x v="2"/>
    <s v="800W"/>
    <s v="JOHANA  JACOBO TORRES"/>
    <n v="52347262"/>
    <s v="FINALIZADA"/>
    <s v="SANTIAGO SILVA"/>
    <x v="2"/>
  </r>
  <r>
    <n v="42972"/>
    <d v="2024-10-11T00:00:00"/>
    <x v="14"/>
    <x v="3"/>
    <x v="1"/>
    <s v="2024-10-11 00:00:00"/>
    <m/>
    <x v="2"/>
    <s v="800W"/>
    <s v="JHOANA  RODRIGUEZ"/>
    <n v="1014267842"/>
    <s v="EN PROCESO"/>
    <s v="SANTIAGO SILVA"/>
    <x v="2"/>
  </r>
  <r>
    <n v="42973"/>
    <d v="2024-10-11T00:00:00"/>
    <x v="14"/>
    <x v="3"/>
    <x v="1"/>
    <s v="2024-10-11 00:00:00"/>
    <s v="2024-10-11 16:53:56"/>
    <x v="2"/>
    <s v="500W"/>
    <s v="JUAN SEBASTIAN  CORREA BIGOYA"/>
    <n v="1032449719"/>
    <s v="ENTREGADA"/>
    <s v="CESAR GRANADOS"/>
    <x v="2"/>
  </r>
  <r>
    <n v="42974"/>
    <d v="2024-10-11T00:00:00"/>
    <x v="14"/>
    <x v="3"/>
    <x v="1"/>
    <s v="2024-10-11 00:00:00"/>
    <s v="2024-10-12 12:09:40"/>
    <x v="2"/>
    <s v="800W"/>
    <s v="ERNESTO  MALDONADO"/>
    <n v="79980883"/>
    <s v="ENTREGADA"/>
    <s v="SANTIAGO SILVA"/>
    <x v="2"/>
  </r>
  <r>
    <n v="43004"/>
    <d v="2024-10-11T00:00:00"/>
    <x v="14"/>
    <x v="3"/>
    <x v="1"/>
    <s v="2024-10-15 00:00:00"/>
    <m/>
    <x v="0"/>
    <s v="350W"/>
    <s v="RICARDO IGNACIO DELGADO BONILLA"/>
    <n v="518904"/>
    <s v="EN ESPERA"/>
    <m/>
    <x v="2"/>
  </r>
  <r>
    <n v="43006"/>
    <d v="2024-10-11T00:00:00"/>
    <x v="14"/>
    <x v="3"/>
    <x v="1"/>
    <s v="2024-10-16 00:00:00"/>
    <m/>
    <x v="4"/>
    <s v="350W"/>
    <s v="LORENA  PUENTES"/>
    <n v="1019076005"/>
    <s v="EN ESPERA"/>
    <m/>
    <x v="2"/>
  </r>
  <r>
    <n v="43011"/>
    <d v="2024-10-11T00:00:00"/>
    <x v="14"/>
    <x v="3"/>
    <x v="1"/>
    <s v="2024-10-11 00:00:00"/>
    <s v="2024-10-11 16:22:50"/>
    <x v="2"/>
    <s v="800W"/>
    <s v="CARLOS ANDRES TAVERA ALPIZAR"/>
    <n v="79939887"/>
    <s v="ENTREGADA"/>
    <s v="CESAR GRANADOS"/>
    <x v="2"/>
  </r>
  <r>
    <n v="43013"/>
    <d v="2024-10-11T00:00:00"/>
    <x v="14"/>
    <x v="3"/>
    <x v="1"/>
    <s v="2024-10-12 00:00:00"/>
    <m/>
    <x v="1"/>
    <s v="350W"/>
    <s v="ANGIE LORENA ROMERO LOZANO"/>
    <n v="1070707749"/>
    <s v="EN PROCESO"/>
    <s v="SANTIAGO SILVA"/>
    <x v="2"/>
  </r>
  <r>
    <n v="43014"/>
    <d v="2024-10-11T00:00:00"/>
    <x v="14"/>
    <x v="3"/>
    <x v="1"/>
    <s v="2024-10-12 00:00:00"/>
    <s v="2024-10-12 14:03:37"/>
    <x v="1"/>
    <s v="800W"/>
    <s v="CINDY LORENA OVIEDO AREVALO"/>
    <n v="1018428099"/>
    <s v="ENTREGADA"/>
    <s v="SANTIAGO SILVA"/>
    <x v="2"/>
  </r>
  <r>
    <n v="43017"/>
    <d v="2024-10-11T00:00:00"/>
    <x v="14"/>
    <x v="3"/>
    <x v="1"/>
    <s v="2024-10-12 00:00:00"/>
    <s v="2024-10-11 16:54:19"/>
    <x v="1"/>
    <s v="1600W"/>
    <s v="LUIS CARLOS  MENA AGUILERA"/>
    <n v="79612375"/>
    <s v="ENTREGADA"/>
    <s v="CESAR GRANADOS"/>
    <x v="2"/>
  </r>
  <r>
    <n v="43021"/>
    <d v="2024-10-11T00:00:00"/>
    <x v="14"/>
    <x v="3"/>
    <x v="1"/>
    <s v="2024-10-12 00:00:00"/>
    <s v="2024-10-11 14:28:30"/>
    <x v="1"/>
    <s v="800W"/>
    <s v="NORA ARZUAGA OROZCO"/>
    <n v="1003243192"/>
    <s v="ENTREGADA"/>
    <m/>
    <x v="2"/>
  </r>
  <r>
    <n v="43022"/>
    <d v="2024-10-11T00:00:00"/>
    <x v="14"/>
    <x v="3"/>
    <x v="1"/>
    <s v="2024-10-15 00:00:00"/>
    <m/>
    <x v="0"/>
    <s v="800W"/>
    <s v="NORA ARZUAGA OROZCO"/>
    <n v="1003243192"/>
    <s v="EN ESPERA"/>
    <m/>
    <x v="2"/>
  </r>
  <r>
    <n v="43038"/>
    <d v="2024-10-11T00:00:00"/>
    <x v="14"/>
    <x v="3"/>
    <x v="1"/>
    <s v="2024-10-12 00:00:00"/>
    <m/>
    <x v="3"/>
    <s v="350W"/>
    <s v="ANGIE  VARGAS"/>
    <n v="1233892452"/>
    <s v="EN ESPERA"/>
    <m/>
    <x v="2"/>
  </r>
  <r>
    <n v="43042"/>
    <d v="2024-10-11T00:00:00"/>
    <x v="14"/>
    <x v="3"/>
    <x v="1"/>
    <s v="2024-10-11 00:00:00"/>
    <s v="2024-10-12 08:50:29"/>
    <x v="2"/>
    <s v="800W"/>
    <s v="MARCO ALEJANDRO  RICO GONZALEZ"/>
    <n v="19461587"/>
    <s v="ENTREGADA"/>
    <s v="SANTIAGO SILVA"/>
    <x v="2"/>
  </r>
  <r>
    <n v="43044"/>
    <d v="2024-10-11T00:00:00"/>
    <x v="14"/>
    <x v="3"/>
    <x v="1"/>
    <s v="2024-10-15 00:00:00"/>
    <m/>
    <x v="0"/>
    <s v="800W"/>
    <s v="JORGE RAMIREZ"/>
    <n v="1020829035"/>
    <s v="EN ESPERA"/>
    <m/>
    <x v="2"/>
  </r>
  <r>
    <n v="43047"/>
    <d v="2024-10-11T00:00:00"/>
    <x v="14"/>
    <x v="3"/>
    <x v="1"/>
    <s v="2024-10-15 00:00:00"/>
    <m/>
    <x v="1"/>
    <s v="800W"/>
    <s v="TOMAS ALEJANDRO  HURTADO TOCARRUNCHO"/>
    <n v="1032937024"/>
    <s v="EN ESPERA"/>
    <m/>
    <x v="2"/>
  </r>
  <r>
    <n v="43508"/>
    <d v="2024-10-19T00:00:00"/>
    <x v="13"/>
    <x v="3"/>
    <x v="1"/>
    <s v="2024-10-23 00:00:00"/>
    <s v="2024-10-25 09:40:00"/>
    <x v="0"/>
    <s v="1600W"/>
    <s v="JUAN DE JESUS RODRIGUEZ BARBOSA"/>
    <n v="79404298"/>
    <s v="ENTREGADA"/>
    <s v="YONNATAN HERRERA"/>
    <x v="1"/>
  </r>
  <r>
    <n v="43512"/>
    <d v="2024-10-19T00:00:00"/>
    <x v="13"/>
    <x v="3"/>
    <x v="1"/>
    <s v="2024-10-19 00:00:00"/>
    <s v="2024-10-25 09:39:54"/>
    <x v="2"/>
    <s v="1600W"/>
    <s v="IVAN FERNEY  RODRIGUEZ ROJAS"/>
    <n v="10245895932"/>
    <s v="ENTREGADA"/>
    <s v="YONNATAN HERRERA"/>
    <x v="1"/>
  </r>
  <r>
    <n v="43514"/>
    <d v="2024-10-19T00:00:00"/>
    <x v="13"/>
    <x v="3"/>
    <x v="1"/>
    <s v="2024-10-23 00:00:00"/>
    <s v="2024-10-24 08:32:22"/>
    <x v="0"/>
    <s v="350W"/>
    <s v="LUZ ADRIANA  DUARTE SANCHEZ"/>
    <n v="52187615"/>
    <s v="ENTREGADA"/>
    <s v="YONNATAN HERRERA"/>
    <x v="1"/>
  </r>
  <r>
    <n v="43517"/>
    <d v="2024-10-19T00:00:00"/>
    <x v="13"/>
    <x v="3"/>
    <x v="1"/>
    <s v="2024-10-23 00:00:00"/>
    <m/>
    <x v="3"/>
    <s v="500W"/>
    <s v="JOSE FERNANDO MONTAÑO GUTIERREZ"/>
    <n v="1032458871"/>
    <s v="AUTORIZA.R.B"/>
    <s v="YONNATAN HERRERA"/>
    <x v="1"/>
  </r>
  <r>
    <n v="43529"/>
    <d v="2024-10-19T00:00:00"/>
    <x v="13"/>
    <x v="3"/>
    <x v="1"/>
    <s v="2024-10-21 00:00:00"/>
    <s v="2024-10-22 13:51:45"/>
    <x v="2"/>
    <s v="MOPED"/>
    <s v="JOSE LUIS  MARTINEZ RUIZ"/>
    <n v="1030676073"/>
    <s v="ENTREGADA"/>
    <s v="YONNATAN HERRERA"/>
    <x v="1"/>
  </r>
  <r>
    <n v="43534"/>
    <d v="2024-10-19T00:00:00"/>
    <x v="13"/>
    <x v="3"/>
    <x v="1"/>
    <s v="2024-10-21 00:00:00"/>
    <s v="2024-10-19 12:50:06"/>
    <x v="2"/>
    <s v="800W"/>
    <s v="JUAN  PHILLIPS BERNAL"/>
    <n v="79942640"/>
    <s v="ENTREGADA"/>
    <s v="YONNATAN HERRERA"/>
    <x v="1"/>
  </r>
  <r>
    <n v="43537"/>
    <d v="2024-10-19T00:00:00"/>
    <x v="13"/>
    <x v="3"/>
    <x v="1"/>
    <s v="2024-10-23 00:00:00"/>
    <m/>
    <x v="3"/>
    <s v="1600W"/>
    <s v="DIEGO  ESMERAL MADRID"/>
    <n v="71193995"/>
    <s v="FINALIZADA"/>
    <s v="YONNATAN HERRERA"/>
    <x v="1"/>
  </r>
  <r>
    <n v="43540"/>
    <d v="2024-10-19T00:00:00"/>
    <x v="13"/>
    <x v="3"/>
    <x v="1"/>
    <s v="2024-10-23 00:00:00"/>
    <s v="2024-10-25 08:19:48"/>
    <x v="0"/>
    <s v="500W"/>
    <s v="MICHAEL YESID SANCHEZ RODRIGUEZ"/>
    <n v="1016040199"/>
    <s v="ENTREGADA"/>
    <s v="BRAYAN RAMIREZ"/>
    <x v="1"/>
  </r>
  <r>
    <n v="42889"/>
    <d v="2024-10-10T00:00:00"/>
    <x v="14"/>
    <x v="3"/>
    <x v="1"/>
    <s v="2024-10-14 00:00:00"/>
    <s v="2024-10-11 14:09:52"/>
    <x v="0"/>
    <s v="800W"/>
    <s v="DAVID  PEÑALOSA CORREDOR"/>
    <n v="1098605913"/>
    <s v="ENTREGADA"/>
    <s v="YEFERSON OSORIO"/>
    <x v="0"/>
  </r>
  <r>
    <n v="42890"/>
    <d v="2024-10-10T00:00:00"/>
    <x v="14"/>
    <x v="3"/>
    <x v="1"/>
    <s v="2024-10-10 00:00:00"/>
    <s v="2024-10-10 13:26:14"/>
    <x v="2"/>
    <s v="800W"/>
    <s v="LUIS CARLOS BAHAMON GALEANO"/>
    <n v="1026598109"/>
    <s v="ENTREGADA"/>
    <s v="JUAN CARLOS SALCEDO"/>
    <x v="0"/>
  </r>
  <r>
    <n v="42902"/>
    <d v="2024-10-10T00:00:00"/>
    <x v="14"/>
    <x v="3"/>
    <x v="1"/>
    <s v="2024-10-14 00:00:00"/>
    <m/>
    <x v="0"/>
    <s v="500W"/>
    <s v="JUAN ANDRES BRANDO"/>
    <n v="80198909"/>
    <s v="EN ESPERA"/>
    <m/>
    <x v="0"/>
  </r>
  <r>
    <n v="42905"/>
    <d v="2024-10-10T00:00:00"/>
    <x v="14"/>
    <x v="3"/>
    <x v="1"/>
    <s v="2024-10-10 00:00:00"/>
    <m/>
    <x v="2"/>
    <s v="500W"/>
    <s v="ORLANDO  DANGOD"/>
    <n v="72006469"/>
    <s v="FINALIZADA"/>
    <s v="JUAN CARLOS SALCEDO"/>
    <x v="0"/>
  </r>
  <r>
    <n v="42916"/>
    <d v="2024-10-10T00:00:00"/>
    <x v="14"/>
    <x v="3"/>
    <x v="1"/>
    <s v="2024-10-11 00:00:00"/>
    <m/>
    <x v="4"/>
    <s v="500W"/>
    <s v="OSCAR ANDRES LOPÉZ VARGAS"/>
    <n v="1016051313"/>
    <s v="FINALIZADA"/>
    <m/>
    <x v="0"/>
  </r>
  <r>
    <n v="42917"/>
    <d v="2024-10-10T00:00:00"/>
    <x v="14"/>
    <x v="3"/>
    <x v="1"/>
    <s v="2024-10-10 00:00:00"/>
    <s v="2024-10-10 15:49:09"/>
    <x v="2"/>
    <s v="350W"/>
    <s v="FABIO  MARIN"/>
    <n v="80010871"/>
    <s v="ENTREGADA"/>
    <m/>
    <x v="0"/>
  </r>
  <r>
    <n v="42925"/>
    <d v="2024-10-10T00:00:00"/>
    <x v="14"/>
    <x v="3"/>
    <x v="1"/>
    <s v="2024-10-11 00:00:00"/>
    <m/>
    <x v="1"/>
    <s v="500W"/>
    <s v="JOSE FERNANDO TORO"/>
    <n v="10494264"/>
    <s v="AUTORIZADA"/>
    <s v="MIGUEL ANGEL OSORIO"/>
    <x v="0"/>
  </r>
  <r>
    <n v="42926"/>
    <d v="2024-10-10T00:00:00"/>
    <x v="14"/>
    <x v="3"/>
    <x v="1"/>
    <s v="2024-10-12 00:00:00"/>
    <m/>
    <x v="0"/>
    <s v="1600W"/>
    <s v="DIEGO ALEJANDRO  PULIDO"/>
    <n v="1016030729"/>
    <s v="AUTORIZADA"/>
    <s v="BRAYAN RAMIREZ"/>
    <x v="0"/>
  </r>
  <r>
    <n v="42927"/>
    <d v="2024-10-10T00:00:00"/>
    <x v="14"/>
    <x v="3"/>
    <x v="1"/>
    <s v="2024-10-12 00:00:00"/>
    <m/>
    <x v="0"/>
    <s v="350W"/>
    <s v="DIANA GIRALDO"/>
    <n v="1010174628"/>
    <s v="EN PROCESO"/>
    <s v="BRAYAN RAMIREZ"/>
    <x v="0"/>
  </r>
  <r>
    <n v="42931"/>
    <d v="2024-10-10T00:00:00"/>
    <x v="14"/>
    <x v="3"/>
    <x v="1"/>
    <s v="2024-10-14 00:00:00"/>
    <m/>
    <x v="0"/>
    <s v="500W"/>
    <s v="ARLEY GONZALEZ"/>
    <n v="80820172"/>
    <s v="EN ESPERA"/>
    <m/>
    <x v="0"/>
  </r>
  <r>
    <n v="42935"/>
    <d v="2024-10-10T00:00:00"/>
    <x v="14"/>
    <x v="3"/>
    <x v="1"/>
    <s v="2024-10-11 00:00:00"/>
    <s v="2024-10-10 16:50:32"/>
    <x v="4"/>
    <s v="500W"/>
    <s v="ESTEFANY  CASTILLO CELIS"/>
    <n v="1233691457"/>
    <s v="ENTREGADA"/>
    <s v="BRAYAN RAMIREZ"/>
    <x v="0"/>
  </r>
  <r>
    <n v="42937"/>
    <d v="2024-10-10T00:00:00"/>
    <x v="14"/>
    <x v="3"/>
    <x v="1"/>
    <s v="2024-10-12 00:00:00"/>
    <s v="2024-10-12 14:55:58"/>
    <x v="1"/>
    <s v="800W"/>
    <s v="ANDREA FRIAS  DELGADILLO"/>
    <n v="1026277860"/>
    <s v="ENTREGADA"/>
    <s v="JUAN CARLOS SALCEDO"/>
    <x v="0"/>
  </r>
  <r>
    <n v="42939"/>
    <d v="2024-10-10T00:00:00"/>
    <x v="14"/>
    <x v="3"/>
    <x v="1"/>
    <s v="2024-10-15 00:00:00"/>
    <s v="2024-10-10 13:39:50"/>
    <x v="0"/>
    <s v="500W"/>
    <s v="JUAN MIGUEL ESTUPIÑAN RUEDA"/>
    <n v="91491583"/>
    <s v="ENTREGADA"/>
    <m/>
    <x v="0"/>
  </r>
  <r>
    <n v="42941"/>
    <d v="2024-10-10T00:00:00"/>
    <x v="14"/>
    <x v="3"/>
    <x v="1"/>
    <s v="2024-10-12 00:00:00"/>
    <m/>
    <x v="0"/>
    <s v="800W"/>
    <s v="ALBEIRO  RUIZ AGATON"/>
    <n v="1005253654"/>
    <s v="P. AUTORIZAR"/>
    <s v="JUAN CARLOS SALCEDO"/>
    <x v="0"/>
  </r>
  <r>
    <n v="42948"/>
    <d v="2024-10-10T00:00:00"/>
    <x v="14"/>
    <x v="3"/>
    <x v="1"/>
    <s v="2024-10-12 00:00:00"/>
    <m/>
    <x v="0"/>
    <s v="500W"/>
    <s v="DANIELA ORTEGA"/>
    <n v="1020810101"/>
    <s v="EN PROCESO"/>
    <s v="YEFERSON OSORIO"/>
    <x v="0"/>
  </r>
  <r>
    <n v="42950"/>
    <d v="2024-10-10T00:00:00"/>
    <x v="14"/>
    <x v="3"/>
    <x v="1"/>
    <s v="2024-10-11 00:00:00"/>
    <s v="2024-10-11 13:57:45"/>
    <x v="2"/>
    <s v="800W"/>
    <s v="RUBEN DARIO  TALERO CARABALLO"/>
    <n v="1018424391"/>
    <s v="ENTREGADA"/>
    <s v="YEFERSON OSORIO"/>
    <x v="0"/>
  </r>
  <r>
    <n v="42892"/>
    <d v="2024-10-10T00:00:00"/>
    <x v="14"/>
    <x v="3"/>
    <x v="1"/>
    <s v="2024-10-10 00:00:00"/>
    <s v="2024-10-10 10:16:23"/>
    <x v="2"/>
    <s v="1600W"/>
    <s v="ARIEL  ESCALANTE OSPINA"/>
    <n v="79393635"/>
    <s v="ENTREGADA"/>
    <s v="CRISTIAN ALFONSO"/>
    <x v="4"/>
  </r>
  <r>
    <n v="42915"/>
    <d v="2024-10-10T00:00:00"/>
    <x v="14"/>
    <x v="3"/>
    <x v="1"/>
    <s v="2024-10-15 00:00:00"/>
    <m/>
    <x v="0"/>
    <s v="1600W"/>
    <s v="JUAN CAMILO OROZCO TORRES"/>
    <n v="1030545116"/>
    <s v="AUTORIZADA"/>
    <s v="CRISTIAN ALFONSO"/>
    <x v="4"/>
  </r>
  <r>
    <n v="42929"/>
    <d v="2024-10-10T00:00:00"/>
    <x v="14"/>
    <x v="3"/>
    <x v="1"/>
    <s v="2024-10-11 00:00:00"/>
    <m/>
    <x v="0"/>
    <s v="800W"/>
    <s v="WILMER  TURMEQUE"/>
    <n v="1022333408"/>
    <s v="AUTORIZADA"/>
    <s v="SEBASTIAN ARIAS"/>
    <x v="4"/>
  </r>
  <r>
    <n v="42938"/>
    <d v="2024-10-10T00:00:00"/>
    <x v="14"/>
    <x v="3"/>
    <x v="1"/>
    <s v="2024-10-10 00:00:00"/>
    <s v="2024-10-10 16:49:45"/>
    <x v="2"/>
    <s v="350W"/>
    <s v="DANIELA  MARCUCCI"/>
    <n v="1032456733"/>
    <s v="ENTREGADA"/>
    <s v="SEBASTIAN ARIAS"/>
    <x v="4"/>
  </r>
  <r>
    <n v="42893"/>
    <d v="2024-10-10T00:00:00"/>
    <x v="14"/>
    <x v="3"/>
    <x v="1"/>
    <s v="2024-10-14 00:00:00"/>
    <m/>
    <x v="0"/>
    <s v="350W"/>
    <s v="DANIEL RUIZ"/>
    <n v="1019050713"/>
    <s v="P. AUTORIZAR"/>
    <s v="CESAR GRANADOS"/>
    <x v="2"/>
  </r>
  <r>
    <n v="42894"/>
    <d v="2024-10-10T00:00:00"/>
    <x v="14"/>
    <x v="3"/>
    <x v="1"/>
    <s v="2024-10-14 00:00:00"/>
    <m/>
    <x v="1"/>
    <s v="350W"/>
    <s v="DANIEL RUIZ"/>
    <n v="1019050713"/>
    <s v="P. AUTORIZAR"/>
    <s v="CESAR GRANADOS"/>
    <x v="2"/>
  </r>
  <r>
    <n v="42895"/>
    <d v="2024-10-10T00:00:00"/>
    <x v="14"/>
    <x v="3"/>
    <x v="1"/>
    <s v="2024-10-11 00:00:00"/>
    <m/>
    <x v="1"/>
    <s v="500W"/>
    <s v="JUAN SEBASTIAN REY SANCHEZ"/>
    <n v="1020744259"/>
    <s v="FINALIZADA"/>
    <s v="SANTIAGO SILVA"/>
    <x v="2"/>
  </r>
  <r>
    <n v="42896"/>
    <d v="2024-10-10T00:00:00"/>
    <x v="14"/>
    <x v="3"/>
    <x v="1"/>
    <s v="2024-10-14 00:00:00"/>
    <m/>
    <x v="0"/>
    <s v="500W"/>
    <s v="VALERIA  NIETO LOPEZ"/>
    <n v="1005912405"/>
    <s v="EN PROCESO"/>
    <s v="CESAR GRANADOS"/>
    <x v="2"/>
  </r>
  <r>
    <n v="42897"/>
    <d v="2024-10-10T00:00:00"/>
    <x v="14"/>
    <x v="3"/>
    <x v="1"/>
    <s v="2024-10-11 00:00:00"/>
    <s v="2024-10-12 14:41:06"/>
    <x v="1"/>
    <s v="1600W"/>
    <s v="JUAN SEBASTIAN RUIZ LINARES"/>
    <n v="1020819755"/>
    <s v="ENTREGADA"/>
    <s v="SANTIAGO SILVA"/>
    <x v="2"/>
  </r>
  <r>
    <n v="42912"/>
    <d v="2024-10-10T00:00:00"/>
    <x v="14"/>
    <x v="3"/>
    <x v="1"/>
    <s v="2024-10-10 00:00:00"/>
    <s v="2024-10-10 10:37:44"/>
    <x v="2"/>
    <s v="350W"/>
    <s v="CESAR DAVID NARANJO SUAREZ"/>
    <n v="1020746708"/>
    <s v="ENTREGADA"/>
    <s v="SANTIAGO SILVA"/>
    <x v="2"/>
  </r>
  <r>
    <n v="42918"/>
    <d v="2024-10-10T00:00:00"/>
    <x v="14"/>
    <x v="3"/>
    <x v="1"/>
    <s v="2024-10-14 00:00:00"/>
    <m/>
    <x v="0"/>
    <s v="1600W"/>
    <s v="ANDRES AVELARDO  NAVARRETE GARAVITO"/>
    <n v="11201964"/>
    <s v="EN ESPERA"/>
    <m/>
    <x v="2"/>
  </r>
  <r>
    <n v="42943"/>
    <d v="2024-10-10T00:00:00"/>
    <x v="14"/>
    <x v="3"/>
    <x v="1"/>
    <s v="2024-10-10 00:00:00"/>
    <s v="2024-10-11 16:48:11"/>
    <x v="2"/>
    <m/>
    <s v="BIOGERENCIA S.A.S"/>
    <n v="900640295"/>
    <s v="ENTREGADA"/>
    <s v="CESAR GRANADOS"/>
    <x v="2"/>
  </r>
  <r>
    <n v="42953"/>
    <d v="2024-10-10T00:00:00"/>
    <x v="14"/>
    <x v="3"/>
    <x v="1"/>
    <s v="2024-10-14 00:00:00"/>
    <m/>
    <x v="0"/>
    <s v="800W"/>
    <s v="JULIAN CAMILO ZUÑIGA PEREZ"/>
    <n v="1090508239"/>
    <s v="EN ESPERA"/>
    <m/>
    <x v="2"/>
  </r>
  <r>
    <n v="42957"/>
    <d v="2024-10-10T00:00:00"/>
    <x v="14"/>
    <x v="3"/>
    <x v="1"/>
    <s v="2024-10-11 00:00:00"/>
    <m/>
    <x v="1"/>
    <s v="350W"/>
    <s v="MARY ALEJANDRA FERRO DUSSAN"/>
    <n v="40328047"/>
    <s v="EN ESPERA"/>
    <m/>
    <x v="2"/>
  </r>
  <r>
    <n v="43558"/>
    <d v="2024-10-19T00:00:00"/>
    <x v="13"/>
    <x v="3"/>
    <x v="1"/>
    <s v="2024-10-22 00:00:00"/>
    <m/>
    <x v="3"/>
    <s v="350W"/>
    <s v="MARIA DEL PILAR AVILA MILLAN"/>
    <n v="1020724924"/>
    <s v="FINALIZADA"/>
    <s v="YONNATAN HERRERA"/>
    <x v="1"/>
  </r>
  <r>
    <n v="43566"/>
    <d v="2024-10-19T00:00:00"/>
    <x v="13"/>
    <x v="3"/>
    <x v="1"/>
    <s v="2024-10-23 00:00:00"/>
    <s v="2024-10-26 13:19:51"/>
    <x v="0"/>
    <s v="350W"/>
    <s v="EDISSON  HERNANDEZ SALINAS"/>
    <n v="16075639"/>
    <s v="ENTREGADA"/>
    <s v="YONNATAN HERRERA"/>
    <x v="1"/>
  </r>
  <r>
    <n v="43587"/>
    <d v="2024-10-19T00:00:00"/>
    <x v="13"/>
    <x v="3"/>
    <x v="1"/>
    <s v="2024-10-21 00:00:00"/>
    <s v="2024-10-25 17:06:35"/>
    <x v="3"/>
    <s v="1600W"/>
    <s v="ANYELA VIVIANA  ARIZA MARTINEZ"/>
    <n v="1032413032"/>
    <s v="ENTREGADA"/>
    <s v="YONNATAN HERRERA"/>
    <x v="1"/>
  </r>
  <r>
    <n v="43592"/>
    <d v="2024-10-19T00:00:00"/>
    <x v="13"/>
    <x v="3"/>
    <x v="1"/>
    <s v="2024-10-23 00:00:00"/>
    <s v="2024-10-24 12:20:23"/>
    <x v="0"/>
    <s v="1600W"/>
    <s v="MARCO ANIBAL  MARTINEZ SANCHEZ"/>
    <n v="1014182943"/>
    <s v="ENTREGADA"/>
    <s v="JUAN CARLOS SALCEDO"/>
    <x v="1"/>
  </r>
  <r>
    <n v="43433"/>
    <d v="2024-10-18T00:00:00"/>
    <x v="13"/>
    <x v="3"/>
    <x v="1"/>
    <s v="2024-10-22 00:00:00"/>
    <s v="2024-10-23 14:23:59"/>
    <x v="0"/>
    <s v="500W"/>
    <s v="TATIANA  MOLINA BECERRA"/>
    <n v="1014259084"/>
    <s v="ENTREGADA"/>
    <s v="YONNATAN HERRERA"/>
    <x v="1"/>
  </r>
  <r>
    <n v="43440"/>
    <d v="2024-10-18T00:00:00"/>
    <x v="13"/>
    <x v="3"/>
    <x v="1"/>
    <s v="2024-10-22 00:00:00"/>
    <s v="2024-10-24 15:09:21"/>
    <x v="0"/>
    <s v="800W"/>
    <s v="MARIA JOSE  LOZANO CASTRO"/>
    <n v="1013645189"/>
    <s v="ENTREGADA"/>
    <s v="YONNATAN HERRERA"/>
    <x v="1"/>
  </r>
  <r>
    <n v="43444"/>
    <d v="2024-10-18T00:00:00"/>
    <x v="13"/>
    <x v="3"/>
    <x v="1"/>
    <s v="2024-10-22 00:00:00"/>
    <m/>
    <x v="0"/>
    <s v="350W"/>
    <s v="DANIEL OSMA BORDA"/>
    <n v="1001327436"/>
    <s v="FINALIZADA"/>
    <s v="YONNATAN HERRERA"/>
    <x v="1"/>
  </r>
  <r>
    <n v="43458"/>
    <d v="2024-10-18T00:00:00"/>
    <x v="13"/>
    <x v="3"/>
    <x v="1"/>
    <s v="2024-10-18 00:00:00"/>
    <s v="2024-10-18 15:41:16"/>
    <x v="2"/>
    <s v="800W"/>
    <s v="MARIA ISABEL CLAVIJO PEÑA"/>
    <n v="51991660"/>
    <s v="ENTREGADA"/>
    <s v="YONNATAN HERRERA"/>
    <x v="1"/>
  </r>
  <r>
    <n v="42807"/>
    <d v="2024-10-09T00:00:00"/>
    <x v="14"/>
    <x v="3"/>
    <x v="1"/>
    <s v="2024-10-09 00:00:00"/>
    <s v="2024-10-09 14:12:46"/>
    <x v="2"/>
    <s v="350W"/>
    <s v="DIANA CATALINA MONTENEGRO CEDEÑO"/>
    <n v="1014236630"/>
    <s v="ENTREGADA"/>
    <s v="YEFERSON OSORIO"/>
    <x v="0"/>
  </r>
  <r>
    <n v="42808"/>
    <d v="2024-10-09T00:00:00"/>
    <x v="14"/>
    <x v="3"/>
    <x v="1"/>
    <s v="2024-10-12 00:00:00"/>
    <m/>
    <x v="0"/>
    <s v="800W"/>
    <s v="MARIA PAULA SANTOFIMIO"/>
    <n v="1010238550"/>
    <s v="P. AUTORIZAR"/>
    <s v="BRAYAN RAMIREZ"/>
    <x v="0"/>
  </r>
  <r>
    <n v="42813"/>
    <d v="2024-10-09T00:00:00"/>
    <x v="14"/>
    <x v="3"/>
    <x v="1"/>
    <s v="2024-10-11 00:00:00"/>
    <s v="2024-10-12 15:02:41"/>
    <x v="0"/>
    <s v="500W"/>
    <s v="DANIEL  MORALES QUIROGA"/>
    <n v="80135855"/>
    <s v="ENTREGADA"/>
    <s v="MIGUEL ANGEL OSORIO"/>
    <x v="0"/>
  </r>
  <r>
    <n v="42817"/>
    <d v="2024-10-09T00:00:00"/>
    <x v="14"/>
    <x v="3"/>
    <x v="1"/>
    <s v="2024-10-09 00:00:00"/>
    <s v="2024-10-09 15:10:14"/>
    <x v="2"/>
    <s v="500W"/>
    <s v="JUAN MANUEL  TORRES"/>
    <n v="1020808586"/>
    <s v="ENTREGADA"/>
    <s v="YEFERSON OSORIO"/>
    <x v="0"/>
  </r>
  <r>
    <n v="42820"/>
    <d v="2024-10-09T00:00:00"/>
    <x v="14"/>
    <x v="3"/>
    <x v="1"/>
    <s v="2024-10-11 00:00:00"/>
    <m/>
    <x v="3"/>
    <s v="350W"/>
    <s v="ANDRES DE LA ROSA"/>
    <n v="1020726573"/>
    <s v="AUTORIZADA"/>
    <s v="BRAYAN RAMIREZ"/>
    <x v="0"/>
  </r>
  <r>
    <n v="42821"/>
    <d v="2024-10-09T00:00:00"/>
    <x v="14"/>
    <x v="3"/>
    <x v="1"/>
    <s v="2024-10-11 00:00:00"/>
    <m/>
    <x v="1"/>
    <s v="1600W"/>
    <s v="CRISTIAN FERNANDO AMAYA RODRÍGUEZ"/>
    <n v="1019104397"/>
    <s v="C. CALIDAD"/>
    <s v="MIGUEL ANGEL OSORIO"/>
    <x v="0"/>
  </r>
  <r>
    <n v="42825"/>
    <d v="2024-10-09T00:00:00"/>
    <x v="14"/>
    <x v="3"/>
    <x v="1"/>
    <s v="2024-10-11 00:00:00"/>
    <m/>
    <x v="0"/>
    <s v="350W"/>
    <s v="LAURA  DELAROSA"/>
    <n v="1140889388"/>
    <s v="P. AUTORIZAR"/>
    <s v="BRAYAN RAMIREZ"/>
    <x v="0"/>
  </r>
  <r>
    <n v="42831"/>
    <d v="2024-10-09T00:00:00"/>
    <x v="14"/>
    <x v="3"/>
    <x v="1"/>
    <s v="2024-10-09 00:00:00"/>
    <s v="2024-10-10 16:05:09"/>
    <x v="2"/>
    <s v="500W"/>
    <s v="ANDRES  GARCES"/>
    <n v="80875168"/>
    <s v="ENTREGADA"/>
    <s v="MIGUEL ANGEL OSORIO"/>
    <x v="0"/>
  </r>
  <r>
    <n v="42835"/>
    <d v="2024-10-09T00:00:00"/>
    <x v="14"/>
    <x v="3"/>
    <x v="1"/>
    <s v="2024-10-12 00:00:00"/>
    <m/>
    <x v="0"/>
    <s v="2400W"/>
    <s v="DONALDO RAFAEL DE LA HOZ SILGUERO"/>
    <n v="72006920"/>
    <s v="AUTORIZADA"/>
    <s v="BRAYAN RAMIREZ"/>
    <x v="0"/>
  </r>
  <r>
    <n v="42842"/>
    <d v="2024-10-09T00:00:00"/>
    <x v="14"/>
    <x v="3"/>
    <x v="1"/>
    <s v="2024-10-09 00:00:00"/>
    <s v="2024-10-12 15:05:27"/>
    <x v="2"/>
    <s v="350W"/>
    <s v="NICOLAS  BERNAL"/>
    <n v="1027280313"/>
    <s v="ENTREGADA"/>
    <s v="MIGUEL ANGEL OSORIO"/>
    <x v="0"/>
  </r>
  <r>
    <n v="42851"/>
    <d v="2024-10-09T00:00:00"/>
    <x v="14"/>
    <x v="3"/>
    <x v="1"/>
    <s v="2024-10-11 00:00:00"/>
    <m/>
    <x v="0"/>
    <s v="1600W"/>
    <s v="PAULA XIMENA  ORJUELA GARZON"/>
    <n v="1094271359"/>
    <s v="AUTORIZADA"/>
    <s v="JUAN CARLOS SALCEDO"/>
    <x v="0"/>
  </r>
  <r>
    <n v="42856"/>
    <d v="2024-10-09T00:00:00"/>
    <x v="14"/>
    <x v="3"/>
    <x v="1"/>
    <s v="2024-10-09 00:00:00"/>
    <s v="2024-10-09 15:05:45"/>
    <x v="2"/>
    <s v="350W"/>
    <s v="HERMAN RAMIREZ"/>
    <n v="1000699290"/>
    <s v="ENTREGADA"/>
    <s v="YEFERSON OSORIO"/>
    <x v="0"/>
  </r>
  <r>
    <n v="42857"/>
    <d v="2024-10-09T00:00:00"/>
    <x v="14"/>
    <x v="3"/>
    <x v="1"/>
    <s v="2024-10-09 00:00:00"/>
    <s v="2024-10-09 16:08:25"/>
    <x v="2"/>
    <s v="1600W"/>
    <s v="EDWAR GIOVANNY  BUSTOS BOHORQUEZ"/>
    <n v="80851875"/>
    <s v="ENTREGADA"/>
    <s v="MIGUEL ANGEL OSORIO"/>
    <x v="0"/>
  </r>
  <r>
    <n v="42858"/>
    <d v="2024-10-09T00:00:00"/>
    <x v="14"/>
    <x v="3"/>
    <x v="1"/>
    <s v="2024-10-10 00:00:00"/>
    <s v="2024-10-11 17:00:03"/>
    <x v="1"/>
    <s v="500W"/>
    <s v="SANTIAGO VALENCIA"/>
    <n v="1020772166"/>
    <s v="ENTREGADA"/>
    <s v="JUAN CARLOS SALCEDO"/>
    <x v="0"/>
  </r>
  <r>
    <n v="42861"/>
    <d v="2024-10-09T00:00:00"/>
    <x v="14"/>
    <x v="3"/>
    <x v="1"/>
    <s v="2024-10-11 00:00:00"/>
    <m/>
    <x v="0"/>
    <s v="350W"/>
    <s v="LAURA ARCIA ALBA"/>
    <n v="1121840161"/>
    <s v="AUTORIZADA"/>
    <s v="JUAN CARLOS SALCEDO"/>
    <x v="0"/>
  </r>
  <r>
    <n v="42863"/>
    <d v="2024-10-09T00:00:00"/>
    <x v="14"/>
    <x v="3"/>
    <x v="1"/>
    <s v="2024-10-09 00:00:00"/>
    <s v="2024-10-10 12:45:41"/>
    <x v="2"/>
    <s v="800W"/>
    <s v="MIGUEL ÁNGEL RODRÍGUEZ LEÓN"/>
    <n v="1018446766"/>
    <s v="ENTREGADA"/>
    <s v="MIGUEL ANGEL OSORIO"/>
    <x v="0"/>
  </r>
  <r>
    <n v="42873"/>
    <d v="2024-10-09T00:00:00"/>
    <x v="14"/>
    <x v="3"/>
    <x v="1"/>
    <s v="2024-10-12 00:00:00"/>
    <m/>
    <x v="0"/>
    <s v="1600W"/>
    <s v="RAMON ALBERTO ROCHA PERALTA"/>
    <n v="80826321"/>
    <s v="AUTORIZA.R.B"/>
    <s v="BRAYAN RAMIREZ"/>
    <x v="0"/>
  </r>
  <r>
    <n v="42876"/>
    <d v="2024-10-09T00:00:00"/>
    <x v="14"/>
    <x v="3"/>
    <x v="1"/>
    <s v="2024-10-11 00:00:00"/>
    <m/>
    <x v="3"/>
    <s v="800W"/>
    <s v="JUAN PABLO  RUEDA"/>
    <n v="79939647"/>
    <s v="FINALIZADA"/>
    <s v="BRAYAN RAMIREZ"/>
    <x v="0"/>
  </r>
  <r>
    <n v="42880"/>
    <d v="2024-10-09T00:00:00"/>
    <x v="14"/>
    <x v="3"/>
    <x v="1"/>
    <s v="2024-10-10 00:00:00"/>
    <s v="2024-10-12 10:15:52"/>
    <x v="2"/>
    <s v="500W"/>
    <s v="CRISTIAN RIVERA"/>
    <n v="1030626047"/>
    <s v="ENTREGADA"/>
    <s v="YEFERSON OSORIO"/>
    <x v="0"/>
  </r>
  <r>
    <n v="42881"/>
    <d v="2024-10-09T00:00:00"/>
    <x v="14"/>
    <x v="3"/>
    <x v="1"/>
    <s v="2024-10-10 00:00:00"/>
    <s v="2024-10-10 16:54:18"/>
    <x v="2"/>
    <s v="350W"/>
    <s v="LEONARDO ÁLVAREZ GARCÍA"/>
    <n v="1075302592"/>
    <s v="ENTREGADA"/>
    <s v="BRAYAN RAMIREZ"/>
    <x v="0"/>
  </r>
  <r>
    <n v="42812"/>
    <d v="2024-10-09T00:00:00"/>
    <x v="14"/>
    <x v="3"/>
    <x v="1"/>
    <s v="2024-10-11 00:00:00"/>
    <m/>
    <x v="0"/>
    <s v="800W"/>
    <s v="ALEJANDRA  PARRA SANABRIA"/>
    <n v="1016051333"/>
    <s v="C. CALIDAD"/>
    <s v="CRISTIAN ALFONSO"/>
    <x v="4"/>
  </r>
  <r>
    <n v="42838"/>
    <d v="2024-10-09T00:00:00"/>
    <x v="14"/>
    <x v="3"/>
    <x v="1"/>
    <s v="2024-10-11 00:00:00"/>
    <s v="2024-10-15 09:18:35"/>
    <x v="4"/>
    <s v="500W"/>
    <s v="SEBASTIAN  KERGUELEN DEGIOVANNI"/>
    <n v="1067917727"/>
    <s v="ENTREGADA"/>
    <s v="CRISTIAN ALFONSO"/>
    <x v="4"/>
  </r>
  <r>
    <n v="42847"/>
    <d v="2024-10-09T00:00:00"/>
    <x v="14"/>
    <x v="3"/>
    <x v="1"/>
    <s v="2024-10-09 00:00:00"/>
    <s v="2024-10-09 14:10:14"/>
    <x v="2"/>
    <s v="500W"/>
    <s v="MARIA LUCERO  ROJAS DIAZ"/>
    <n v="39752466"/>
    <s v="ENTREGADA"/>
    <s v="SEBASTIAN ARIAS"/>
    <x v="4"/>
  </r>
  <r>
    <n v="42879"/>
    <d v="2024-10-09T00:00:00"/>
    <x v="14"/>
    <x v="3"/>
    <x v="1"/>
    <s v="2024-10-11 00:00:00"/>
    <m/>
    <x v="3"/>
    <s v="350W"/>
    <s v="RAUL OLMEDO VARGAS GONZALEZ"/>
    <n v="79397598"/>
    <s v="AUTORIZADA"/>
    <s v="CRISTIAN ALFONSO"/>
    <x v="4"/>
  </r>
  <r>
    <n v="42884"/>
    <d v="2024-10-09T00:00:00"/>
    <x v="14"/>
    <x v="3"/>
    <x v="1"/>
    <s v="2024-10-11 00:00:00"/>
    <m/>
    <x v="3"/>
    <s v="800W"/>
    <s v="GABRIEL JAIME ORTIZ GIRALDO"/>
    <n v="1128470084"/>
    <s v="C. CALIDAD"/>
    <s v="SEBASTIAN ARIAS"/>
    <x v="4"/>
  </r>
  <r>
    <n v="42811"/>
    <d v="2024-10-09T00:00:00"/>
    <x v="14"/>
    <x v="3"/>
    <x v="1"/>
    <s v="2024-10-11 00:00:00"/>
    <s v="2024-10-10 14:31:24"/>
    <x v="0"/>
    <s v="800W"/>
    <s v="NICOLAS ALBERTO MEJIA ROJAS"/>
    <n v="1000611709"/>
    <s v="ENTREGADA"/>
    <s v="SANTIAGO SILVA"/>
    <x v="2"/>
  </r>
  <r>
    <n v="42833"/>
    <d v="2024-10-09T00:00:00"/>
    <x v="14"/>
    <x v="3"/>
    <x v="1"/>
    <s v="2024-10-11 00:00:00"/>
    <s v="2024-10-10 15:57:36"/>
    <x v="0"/>
    <s v="500W"/>
    <s v="CRISTIAN ALEJANDRO CHAVARRO PEÑA"/>
    <n v="1083875075"/>
    <s v="ENTREGADA"/>
    <s v="CESAR GRANADOS"/>
    <x v="2"/>
  </r>
  <r>
    <n v="42855"/>
    <d v="2024-10-09T00:00:00"/>
    <x v="14"/>
    <x v="3"/>
    <x v="1"/>
    <s v="2024-10-10 00:00:00"/>
    <s v="2024-10-11 13:39:38"/>
    <x v="1"/>
    <s v="350W"/>
    <s v="VICTORIA HERRERA"/>
    <n v="1122134658"/>
    <s v="ENTREGADA"/>
    <s v="SANTIAGO SILVA"/>
    <x v="2"/>
  </r>
  <r>
    <n v="42882"/>
    <d v="2024-10-09T00:00:00"/>
    <x v="14"/>
    <x v="3"/>
    <x v="1"/>
    <s v="2024-10-11 00:00:00"/>
    <m/>
    <x v="0"/>
    <s v="800W"/>
    <s v="ROBERTO ROJAS FERNANDEZ"/>
    <n v="80819894"/>
    <s v="FINALIZADA"/>
    <s v="CESAR GRANADOS"/>
    <x v="2"/>
  </r>
  <r>
    <n v="43460"/>
    <d v="2024-10-18T00:00:00"/>
    <x v="13"/>
    <x v="3"/>
    <x v="1"/>
    <s v="2024-10-19 00:00:00"/>
    <m/>
    <x v="2"/>
    <m/>
    <s v="MARIANA ARCILA ARANGO"/>
    <n v="1000952237"/>
    <s v="AUTORIZADA"/>
    <s v="YONNATAN HERRERA"/>
    <x v="1"/>
  </r>
  <r>
    <n v="43461"/>
    <d v="2024-10-18T00:00:00"/>
    <x v="13"/>
    <x v="3"/>
    <x v="1"/>
    <s v="2024-10-22 00:00:00"/>
    <s v="2024-10-24 14:22:27"/>
    <x v="0"/>
    <s v="2400W"/>
    <s v="DIEGO ALEJANDRO NEIRA ALMANZA"/>
    <n v="80073447"/>
    <s v="ENTREGADA"/>
    <s v="JUAN CARLOS SALCEDO"/>
    <x v="1"/>
  </r>
  <r>
    <n v="43464"/>
    <d v="2024-10-18T00:00:00"/>
    <x v="13"/>
    <x v="3"/>
    <x v="1"/>
    <s v="2024-10-21 00:00:00"/>
    <m/>
    <x v="3"/>
    <s v="350W"/>
    <s v="FREDY ALEXANDER  GONZALEZ CASTILLO"/>
    <n v="79722459"/>
    <s v="FINALIZADA"/>
    <s v="YONNATAN HERRERA"/>
    <x v="1"/>
  </r>
  <r>
    <n v="43493"/>
    <d v="2024-10-18T00:00:00"/>
    <x v="13"/>
    <x v="3"/>
    <x v="1"/>
    <s v="2024-10-22 00:00:00"/>
    <s v="2024-10-25 16:40:39"/>
    <x v="0"/>
    <s v="800W"/>
    <s v="JUAN DAVID  CASTIBLANCO SILVA"/>
    <n v="1032457270"/>
    <s v="ENTREGADA"/>
    <s v="YONNATAN HERRERA"/>
    <x v="1"/>
  </r>
  <r>
    <n v="43327"/>
    <d v="2024-10-17T00:00:00"/>
    <x v="13"/>
    <x v="3"/>
    <x v="1"/>
    <s v="2024-10-17 00:00:00"/>
    <s v="2024-10-17 10:37:36"/>
    <x v="2"/>
    <s v="1600W"/>
    <s v="MICHAEL JAVIER RAMIREZ ROCHA"/>
    <n v="1031139318"/>
    <s v="ENTREGADA"/>
    <s v="YONNATAN HERRERA"/>
    <x v="1"/>
  </r>
  <r>
    <n v="42716"/>
    <d v="2024-10-08T00:00:00"/>
    <x v="14"/>
    <x v="3"/>
    <x v="1"/>
    <s v="2024-10-11 00:00:00"/>
    <s v="2024-10-11 14:29:55"/>
    <x v="0"/>
    <s v="500W"/>
    <s v="JUAN DAVID FAJARDO"/>
    <n v="1014299240"/>
    <s v="ENTREGADA"/>
    <s v="YEFERSON OSORIO"/>
    <x v="0"/>
  </r>
  <r>
    <n v="42717"/>
    <d v="2024-10-08T00:00:00"/>
    <x v="14"/>
    <x v="3"/>
    <x v="1"/>
    <s v="2024-10-10 00:00:00"/>
    <s v="2024-10-12 13:32:25"/>
    <x v="4"/>
    <s v="500W"/>
    <s v="JUAN MANUEL   QUINTERO GUERRERO"/>
    <n v="1045742152"/>
    <s v="ENTREGADA"/>
    <s v="BRAYAN RAMIREZ"/>
    <x v="0"/>
  </r>
  <r>
    <n v="42718"/>
    <d v="2024-10-08T00:00:00"/>
    <x v="14"/>
    <x v="3"/>
    <x v="1"/>
    <s v="2024-10-08 00:00:00"/>
    <s v="2024-10-11 17:07:37"/>
    <x v="4"/>
    <s v="500W"/>
    <s v="JESSICA HERRERA HERRERA"/>
    <n v="1018431883"/>
    <s v="ENTREGADA"/>
    <s v="BRAYAN RAMIREZ"/>
    <x v="0"/>
  </r>
  <r>
    <n v="42719"/>
    <d v="2024-10-08T00:00:00"/>
    <x v="14"/>
    <x v="3"/>
    <x v="1"/>
    <s v="2024-10-09 00:00:00"/>
    <s v="2024-10-10 08:34:57"/>
    <x v="4"/>
    <s v="350W"/>
    <s v="LIZ GOMEZ MORENO"/>
    <n v="1015430379"/>
    <s v="ENTREGADA"/>
    <s v="BRAYAN RAMIREZ"/>
    <x v="0"/>
  </r>
  <r>
    <n v="42724"/>
    <d v="2024-10-08T00:00:00"/>
    <x v="14"/>
    <x v="3"/>
    <x v="1"/>
    <s v="2024-10-10 00:00:00"/>
    <s v="2024-10-12 14:05:53"/>
    <x v="0"/>
    <s v="500W"/>
    <s v="DAYAN ESPINOSA CALDERON"/>
    <n v="1022976496"/>
    <s v="ENTREGADA"/>
    <s v="YEFERSON OSORIO"/>
    <x v="0"/>
  </r>
  <r>
    <n v="42727"/>
    <d v="2024-10-08T00:00:00"/>
    <x v="14"/>
    <x v="3"/>
    <x v="1"/>
    <s v="2024-10-10 00:00:00"/>
    <m/>
    <x v="3"/>
    <s v="350W"/>
    <s v="DANIELA RAMIREZ GONZALEZ"/>
    <n v="1020794149"/>
    <s v="FINALIZADA"/>
    <s v="BRAYAN RAMIREZ"/>
    <x v="0"/>
  </r>
  <r>
    <n v="42728"/>
    <d v="2024-10-08T00:00:00"/>
    <x v="14"/>
    <x v="3"/>
    <x v="1"/>
    <s v="2024-10-10 00:00:00"/>
    <m/>
    <x v="1"/>
    <s v="800W"/>
    <s v="GERARDO ARTURO  GOMEZ ARISTIZABAL"/>
    <n v="79583696"/>
    <s v="P. AUTORIZAR"/>
    <s v="YEFERSON OSORIO"/>
    <x v="0"/>
  </r>
  <r>
    <n v="42730"/>
    <d v="2024-10-08T00:00:00"/>
    <x v="14"/>
    <x v="3"/>
    <x v="1"/>
    <s v="2024-10-08 00:00:00"/>
    <s v="2024-10-09 10:41:53"/>
    <x v="2"/>
    <s v="500W"/>
    <s v="VALERIA SERRANO"/>
    <n v="1020794996"/>
    <s v="ENTREGADA"/>
    <s v="YEFERSON OSORIO"/>
    <x v="0"/>
  </r>
  <r>
    <n v="42737"/>
    <d v="2024-10-08T00:00:00"/>
    <x v="14"/>
    <x v="3"/>
    <x v="1"/>
    <s v="2024-10-08 00:00:00"/>
    <s v="2024-10-09 14:27:29"/>
    <x v="2"/>
    <s v="500W"/>
    <s v="ERNESTO GARCIA"/>
    <n v="19362207"/>
    <s v="ENTREGADA"/>
    <s v="MIGUEL ANGEL OSORIO"/>
    <x v="0"/>
  </r>
  <r>
    <n v="42742"/>
    <d v="2024-10-08T00:00:00"/>
    <x v="14"/>
    <x v="3"/>
    <x v="1"/>
    <s v="2024-10-10 00:00:00"/>
    <s v="2024-10-11 12:51:37"/>
    <x v="1"/>
    <s v="1600W"/>
    <s v="ALEJANDRO  SUAREZ"/>
    <n v="1020829893"/>
    <s v="ENTREGADA"/>
    <s v="MIGUEL ANGEL OSORIO"/>
    <x v="0"/>
  </r>
  <r>
    <n v="42749"/>
    <d v="2024-10-08T00:00:00"/>
    <x v="14"/>
    <x v="3"/>
    <x v="1"/>
    <s v="2024-10-11 00:00:00"/>
    <s v="2024-10-11 16:23:56"/>
    <x v="0"/>
    <s v="500W"/>
    <s v="RAUL ALEJANDRO CORAL LOPEZ"/>
    <n v="7778468"/>
    <s v="ENTREGADA"/>
    <s v="BRAYAN RAMIREZ"/>
    <x v="0"/>
  </r>
  <r>
    <n v="42752"/>
    <d v="2024-10-08T00:00:00"/>
    <x v="14"/>
    <x v="3"/>
    <x v="1"/>
    <s v="2024-10-11 00:00:00"/>
    <m/>
    <x v="0"/>
    <s v="350W"/>
    <s v="LEONARDO GRANADOS"/>
    <n v="80032124"/>
    <s v="AUTORIZADA"/>
    <s v="MIGUEL ANGEL OSORIO"/>
    <x v="0"/>
  </r>
  <r>
    <n v="42753"/>
    <d v="2024-10-08T00:00:00"/>
    <x v="14"/>
    <x v="3"/>
    <x v="1"/>
    <s v="2024-10-10 00:00:00"/>
    <m/>
    <x v="0"/>
    <s v="1600W"/>
    <s v="YEFERSON RODRIGO CUCAITA RODRÍGUEZ"/>
    <n v="1000689529"/>
    <s v="AUTORIZADA"/>
    <s v="YEFERSON OSORIO"/>
    <x v="0"/>
  </r>
  <r>
    <n v="42754"/>
    <d v="2024-10-08T00:00:00"/>
    <x v="14"/>
    <x v="3"/>
    <x v="1"/>
    <s v="2024-10-11 00:00:00"/>
    <m/>
    <x v="0"/>
    <s v="800W"/>
    <s v="DIEGO ARMANDO PEÑALOZA ESTUPIÑAN"/>
    <n v="1121912010"/>
    <s v="AUTORIZADA"/>
    <s v="BRAYAN RAMIREZ"/>
    <x v="0"/>
  </r>
  <r>
    <n v="42757"/>
    <d v="2024-10-08T00:00:00"/>
    <x v="14"/>
    <x v="3"/>
    <x v="1"/>
    <s v="2024-10-08 00:00:00"/>
    <m/>
    <x v="2"/>
    <s v="500W"/>
    <s v="MATEO BARRETO"/>
    <n v="1034516493"/>
    <s v="FINALIZADA"/>
    <s v="JUAN CARLOS SALCEDO"/>
    <x v="0"/>
  </r>
  <r>
    <n v="42759"/>
    <d v="2024-10-08T00:00:00"/>
    <x v="14"/>
    <x v="3"/>
    <x v="1"/>
    <s v="2024-10-09 00:00:00"/>
    <s v="2024-10-15 08:26:53"/>
    <x v="3"/>
    <s v="500W"/>
    <s v="ANGIE GRANDE"/>
    <n v="1019132011"/>
    <s v="ENTREGADA"/>
    <s v="BRAYAN RAMIREZ"/>
    <x v="0"/>
  </r>
  <r>
    <n v="42762"/>
    <d v="2024-10-08T00:00:00"/>
    <x v="14"/>
    <x v="3"/>
    <x v="1"/>
    <s v="2024-10-08 00:00:00"/>
    <s v="2024-10-09 16:39:28"/>
    <x v="2"/>
    <s v="500W"/>
    <s v="JUANITA AGUIRRE"/>
    <n v="1010226327"/>
    <s v="ENTREGADA"/>
    <s v="JUAN CARLOS SALCEDO"/>
    <x v="0"/>
  </r>
  <r>
    <n v="42764"/>
    <d v="2024-10-08T00:00:00"/>
    <x v="14"/>
    <x v="3"/>
    <x v="1"/>
    <s v="2024-10-08 00:00:00"/>
    <s v="2024-10-08 16:28:26"/>
    <x v="2"/>
    <s v="350W"/>
    <s v="JAIME PAEZ MARCIALES"/>
    <n v="79531425"/>
    <s v="ENTREGADA"/>
    <s v="YEFERSON OSORIO"/>
    <x v="0"/>
  </r>
  <r>
    <n v="42770"/>
    <d v="2024-10-08T00:00:00"/>
    <x v="14"/>
    <x v="3"/>
    <x v="1"/>
    <s v="2024-10-10 00:00:00"/>
    <s v="2024-10-09 12:43:41"/>
    <x v="0"/>
    <s v="800W"/>
    <s v="CAROLINA  CHAVARRO"/>
    <n v="1019022354"/>
    <s v="ENTREGADA"/>
    <s v="YEFERSON OSORIO"/>
    <x v="0"/>
  </r>
  <r>
    <n v="42771"/>
    <d v="2024-10-08T00:00:00"/>
    <x v="14"/>
    <x v="3"/>
    <x v="1"/>
    <s v="2024-10-08 00:00:00"/>
    <s v="2024-10-08 16:24:29"/>
    <x v="2"/>
    <s v="1600w"/>
    <s v="MANUEL ENRIQUE CAMACHO PRECIADO"/>
    <n v="1120867923"/>
    <s v="ENTREGADA"/>
    <s v="YEFERSON OSORIO"/>
    <x v="0"/>
  </r>
  <r>
    <n v="42783"/>
    <d v="2024-10-08T00:00:00"/>
    <x v="14"/>
    <x v="3"/>
    <x v="1"/>
    <s v="2024-10-08 00:00:00"/>
    <s v="2024-10-09 11:31:36"/>
    <x v="2"/>
    <s v="800W"/>
    <s v="SAMUEL  RAMOS ARISTIZABAL"/>
    <n v="1094966713"/>
    <s v="ENTREGADA"/>
    <s v="MIGUEL ANGEL OSORIO"/>
    <x v="0"/>
  </r>
  <r>
    <n v="42784"/>
    <d v="2024-10-08T00:00:00"/>
    <x v="14"/>
    <x v="3"/>
    <x v="1"/>
    <s v="2024-10-08 00:00:00"/>
    <s v="2024-10-08 16:00:47"/>
    <x v="2"/>
    <s v="350W"/>
    <s v="EDWIN GEOVANI TORRES SUAREZ"/>
    <n v="1020782694"/>
    <s v="ENTREGADA"/>
    <s v="YEFERSON OSORIO"/>
    <x v="0"/>
  </r>
  <r>
    <n v="42723"/>
    <d v="2024-10-08T00:00:00"/>
    <x v="14"/>
    <x v="3"/>
    <x v="1"/>
    <s v="2024-10-08 00:00:00"/>
    <s v="2024-10-09 08:06:34"/>
    <x v="2"/>
    <m/>
    <s v="HUGO REINALDO CHAPARRO MUÑOZ"/>
    <n v="80731436"/>
    <s v="ENTREGADA"/>
    <s v="CRISTIAN ALFONSO"/>
    <x v="4"/>
  </r>
  <r>
    <n v="42726"/>
    <d v="2024-10-08T00:00:00"/>
    <x v="14"/>
    <x v="3"/>
    <x v="1"/>
    <s v="2024-10-08 00:00:00"/>
    <s v="2024-10-08 09:54:28"/>
    <x v="2"/>
    <s v="1600W"/>
    <s v="LAURA  MUÑOZ CONTRERAS"/>
    <n v="1144106340"/>
    <s v="ENTREGADA"/>
    <s v="SEBASTIAN ARIAS"/>
    <x v="4"/>
  </r>
  <r>
    <n v="42741"/>
    <d v="2024-10-08T00:00:00"/>
    <x v="14"/>
    <x v="3"/>
    <x v="1"/>
    <s v="2024-10-08 00:00:00"/>
    <s v="2024-10-08 11:20:29"/>
    <x v="2"/>
    <s v="1600W"/>
    <s v="SEBASTIAN BAYER CANO"/>
    <n v="1037612733"/>
    <s v="ENTREGADA"/>
    <s v="CRISTIAN ALFONSO"/>
    <x v="4"/>
  </r>
  <r>
    <n v="42745"/>
    <d v="2024-10-08T00:00:00"/>
    <x v="14"/>
    <x v="3"/>
    <x v="1"/>
    <s v="2024-10-09 00:00:00"/>
    <s v="2024-10-09 09:53:44"/>
    <x v="2"/>
    <m/>
    <s v="JOSE OSORIO"/>
    <n v="74357600"/>
    <s v="ENTREGADA"/>
    <s v="CRISTIAN ALFONSO"/>
    <x v="4"/>
  </r>
  <r>
    <n v="42750"/>
    <d v="2024-10-08T00:00:00"/>
    <x v="14"/>
    <x v="3"/>
    <x v="1"/>
    <s v="2024-10-08 00:00:00"/>
    <s v="2024-10-08 11:18:14"/>
    <x v="2"/>
    <s v="1600w"/>
    <s v="ANA MILENA VELASQUEZ VELASQUEZ"/>
    <n v="1042768623"/>
    <s v="ENTREGADA"/>
    <s v="SEBASTIAN ARIAS"/>
    <x v="4"/>
  </r>
  <r>
    <n v="42760"/>
    <d v="2024-10-08T00:00:00"/>
    <x v="14"/>
    <x v="3"/>
    <x v="1"/>
    <s v="2024-10-11 00:00:00"/>
    <s v="2024-10-12 13:08:04"/>
    <x v="1"/>
    <s v="350W"/>
    <s v="ALBERTO  ZAMBRANO GUERRERO"/>
    <n v="79542516"/>
    <s v="ENTREGADA"/>
    <s v="CRISTIAN ALFONSO"/>
    <x v="4"/>
  </r>
  <r>
    <n v="42778"/>
    <d v="2024-10-08T00:00:00"/>
    <x v="14"/>
    <x v="3"/>
    <x v="1"/>
    <s v="2024-10-08 00:00:00"/>
    <s v="2024-10-08 15:39:33"/>
    <x v="2"/>
    <s v="350W"/>
    <s v="DAVID ARTURO  CORTES PINEDA"/>
    <n v="1023935960"/>
    <s v="ENTREGADA"/>
    <s v="SEBASTIAN ARIAS"/>
    <x v="4"/>
  </r>
  <r>
    <n v="42790"/>
    <d v="2024-10-08T00:00:00"/>
    <x v="14"/>
    <x v="3"/>
    <x v="1"/>
    <s v="2024-10-09 00:00:00"/>
    <s v="2024-10-09 13:00:43"/>
    <x v="2"/>
    <s v="1600W"/>
    <s v="EMILIANO FUORTES HENRIQUEZ"/>
    <n v="1082882488"/>
    <s v="ENTREGADA"/>
    <s v="SEBASTIAN ARIAS"/>
    <x v="4"/>
  </r>
  <r>
    <n v="42793"/>
    <d v="2024-10-08T00:00:00"/>
    <x v="14"/>
    <x v="3"/>
    <x v="1"/>
    <s v="2024-10-11 00:00:00"/>
    <s v="2024-10-10 16:34:07"/>
    <x v="3"/>
    <s v="1600W"/>
    <s v="CARLOS EDUARDO  CORTES CONTRERAS"/>
    <n v="79573624"/>
    <s v="ENTREGADA"/>
    <s v="SEBASTIAN ARIAS"/>
    <x v="4"/>
  </r>
  <r>
    <n v="42794"/>
    <d v="2024-10-08T00:00:00"/>
    <x v="14"/>
    <x v="3"/>
    <x v="1"/>
    <s v="2024-10-10 00:00:00"/>
    <s v="2024-10-11 16:54:44"/>
    <x v="3"/>
    <s v="800W"/>
    <s v="JAIRO ANDRES  FIERRO SALAS"/>
    <n v="1075307096"/>
    <s v="ENTREGADA"/>
    <s v="CRISTIAN ALFONSO"/>
    <x v="4"/>
  </r>
  <r>
    <n v="42720"/>
    <d v="2024-10-08T00:00:00"/>
    <x v="14"/>
    <x v="3"/>
    <x v="1"/>
    <s v="2024-10-10 00:00:00"/>
    <s v="2024-10-10 13:20:28"/>
    <x v="0"/>
    <s v="350 W"/>
    <s v="MIGUEL  BRIJALDO ALBA"/>
    <n v="1031651190"/>
    <s v="ENTREGADA"/>
    <s v="SANTIAGO SILVA"/>
    <x v="2"/>
  </r>
  <r>
    <n v="42721"/>
    <d v="2024-10-08T00:00:00"/>
    <x v="14"/>
    <x v="3"/>
    <x v="1"/>
    <s v="2024-10-08 00:00:00"/>
    <s v="2024-10-08 09:28:58"/>
    <x v="2"/>
    <s v="800W"/>
    <s v="DANIEL SANTIAGO  ANDRADE BAUTISTA"/>
    <n v="1032483531"/>
    <s v="ENTREGADA"/>
    <s v="CESAR GRANADOS"/>
    <x v="2"/>
  </r>
  <r>
    <n v="42756"/>
    <d v="2024-10-08T00:00:00"/>
    <x v="14"/>
    <x v="3"/>
    <x v="1"/>
    <s v="2024-10-08 00:00:00"/>
    <m/>
    <x v="2"/>
    <s v="800W"/>
    <s v="DAVID FERNANDO  MORENO DIAZ"/>
    <n v="1019078165"/>
    <s v="FINALIZADA"/>
    <s v="SANTIAGO SILVA"/>
    <x v="2"/>
  </r>
  <r>
    <n v="42765"/>
    <d v="2024-10-08T00:00:00"/>
    <x v="14"/>
    <x v="3"/>
    <x v="1"/>
    <s v="2024-10-08 00:00:00"/>
    <m/>
    <x v="2"/>
    <s v="800W"/>
    <s v="ELCY  LEYVA"/>
    <n v="52079121"/>
    <s v="FINALIZADA"/>
    <s v="SANTIAGO SILVA"/>
    <x v="2"/>
  </r>
  <r>
    <n v="42774"/>
    <d v="2024-10-08T00:00:00"/>
    <x v="14"/>
    <x v="3"/>
    <x v="1"/>
    <s v="2024-10-09 00:00:00"/>
    <s v="2024-10-09 15:02:25"/>
    <x v="4"/>
    <s v="500W"/>
    <s v="OMAR LUGO"/>
    <n v="499935"/>
    <s v="ENTREGADA"/>
    <s v="SANTIAGO SILVA"/>
    <x v="2"/>
  </r>
  <r>
    <n v="42775"/>
    <d v="2024-10-08T00:00:00"/>
    <x v="14"/>
    <x v="3"/>
    <x v="1"/>
    <s v="2024-10-09 00:00:00"/>
    <s v="2024-10-09 15:49:50"/>
    <x v="1"/>
    <s v="500W"/>
    <s v="ZHARA NICOLE CRUZ DIAZ"/>
    <n v="1015455277"/>
    <s v="ENTREGADA"/>
    <s v="SANTIAGO SILVA"/>
    <x v="2"/>
  </r>
  <r>
    <n v="42777"/>
    <d v="2024-10-08T00:00:00"/>
    <x v="14"/>
    <x v="3"/>
    <x v="1"/>
    <s v="2024-10-08 00:00:00"/>
    <s v="2024-10-08 15:18:57"/>
    <x v="2"/>
    <s v="800W"/>
    <s v="MARIA ELVIRA  RODRIGUEZ PARDO"/>
    <n v="52088542"/>
    <s v="ENTREGADA"/>
    <s v="SANTIAGO SILVA"/>
    <x v="2"/>
  </r>
  <r>
    <n v="42780"/>
    <d v="2024-10-08T00:00:00"/>
    <x v="14"/>
    <x v="3"/>
    <x v="1"/>
    <s v="2024-10-08 00:00:00"/>
    <s v="2024-10-09 16:12:43"/>
    <x v="2"/>
    <s v="800W"/>
    <s v="DEISY  FANDIÑO SIERRA"/>
    <n v="1233904399"/>
    <s v="ENTREGADA"/>
    <s v="SANTIAGO SILVA"/>
    <x v="2"/>
  </r>
  <r>
    <n v="42782"/>
    <d v="2024-10-08T00:00:00"/>
    <x v="14"/>
    <x v="3"/>
    <x v="1"/>
    <s v="2024-10-10 00:00:00"/>
    <s v="2024-10-11 17:00:48"/>
    <x v="0"/>
    <s v="800W"/>
    <s v="NILFRAN JAVIER  NOTOLA FILOMENA"/>
    <n v="702743"/>
    <s v="ENTREGADA"/>
    <s v="CESAR GRANADOS"/>
    <x v="2"/>
  </r>
  <r>
    <n v="42792"/>
    <d v="2024-10-08T00:00:00"/>
    <x v="14"/>
    <x v="3"/>
    <x v="1"/>
    <s v="2024-10-09 00:00:00"/>
    <s v="2024-10-10 16:57:55"/>
    <x v="1"/>
    <s v="1600W"/>
    <s v="LAURA ALEJANDRA  DUARTE FLORES"/>
    <n v="1020799538"/>
    <s v="ENTREGADA"/>
    <s v="CESAR GRANADOS"/>
    <x v="2"/>
  </r>
  <r>
    <n v="43348"/>
    <d v="2024-10-17T00:00:00"/>
    <x v="13"/>
    <x v="3"/>
    <x v="1"/>
    <s v="2024-10-21 00:00:00"/>
    <s v="2024-10-22 15:10:47"/>
    <x v="3"/>
    <s v="800W"/>
    <s v="MANUFACTURAS CAPÍTEX S.A.S MANUFACTURAS CAPÍTEX S.A.S"/>
    <n v="900450642"/>
    <s v="ENTREGADA"/>
    <s v="YONNATAN HERRERA"/>
    <x v="1"/>
  </r>
  <r>
    <n v="43363"/>
    <d v="2024-10-17T00:00:00"/>
    <x v="13"/>
    <x v="3"/>
    <x v="1"/>
    <s v="2024-10-21 00:00:00"/>
    <s v="2024-10-22 17:13:04"/>
    <x v="0"/>
    <s v="1600W"/>
    <s v="DANNA NAYIBE VELASCO ALVAREZ"/>
    <n v="1012403989"/>
    <s v="ENTREGADA"/>
    <s v="YONNATAN HERRERA"/>
    <x v="1"/>
  </r>
  <r>
    <n v="43369"/>
    <d v="2024-10-17T00:00:00"/>
    <x v="13"/>
    <x v="3"/>
    <x v="1"/>
    <s v="2024-10-21 00:00:00"/>
    <m/>
    <x v="0"/>
    <s v="1600W"/>
    <s v="IVAN DANILO CASTAÑO"/>
    <n v="80033857"/>
    <s v="AUTORIZADA"/>
    <s v="YONNATAN HERRERA"/>
    <x v="1"/>
  </r>
  <r>
    <n v="43381"/>
    <d v="2024-10-17T00:00:00"/>
    <x v="13"/>
    <x v="3"/>
    <x v="1"/>
    <s v="2024-10-19 00:00:00"/>
    <s v="2024-10-19 13:48:05"/>
    <x v="1"/>
    <s v="350W"/>
    <s v="FRANCISCO PALOMINO"/>
    <n v="19340397"/>
    <s v="ENTREGADA"/>
    <s v="YONNATAN HERRERA"/>
    <x v="1"/>
  </r>
  <r>
    <n v="43389"/>
    <d v="2024-10-17T00:00:00"/>
    <x v="13"/>
    <x v="3"/>
    <x v="1"/>
    <s v="2024-10-19 00:00:00"/>
    <s v="2024-10-23 15:18:25"/>
    <x v="1"/>
    <s v="1600W"/>
    <s v="SERGIO DANIEL  PAEZ TEZ"/>
    <n v="1014241412"/>
    <s v="ENTREGADA"/>
    <s v="YONNATAN HERRERA"/>
    <x v="1"/>
  </r>
  <r>
    <n v="43396"/>
    <d v="2024-10-17T00:00:00"/>
    <x v="13"/>
    <x v="3"/>
    <x v="1"/>
    <s v="2024-10-21 00:00:00"/>
    <m/>
    <x v="3"/>
    <s v="350w"/>
    <s v="BANJIREH LM SAS BANJIREH LM SAS"/>
    <n v="901294774"/>
    <s v="FINALIZADA"/>
    <s v="YONNATAN HERRERA"/>
    <x v="1"/>
  </r>
  <r>
    <n v="42622"/>
    <d v="2024-10-07T00:00:00"/>
    <x v="14"/>
    <x v="3"/>
    <x v="1"/>
    <s v="2024-10-07 00:00:00"/>
    <s v="2024-10-07 11:30:44"/>
    <x v="2"/>
    <s v="800W"/>
    <s v="JUAN CAMILO  PIRACHICAN MARTINEZ"/>
    <n v="1000696831"/>
    <s v="ENTREGADA"/>
    <m/>
    <x v="0"/>
  </r>
  <r>
    <n v="42623"/>
    <d v="2024-10-07T00:00:00"/>
    <x v="14"/>
    <x v="3"/>
    <x v="1"/>
    <s v="2024-10-10 00:00:00"/>
    <m/>
    <x v="0"/>
    <s v="800W"/>
    <s v="CARLOS ANDREZ PAEZ"/>
    <n v="1032402533"/>
    <s v="EN ESPERA"/>
    <m/>
    <x v="0"/>
  </r>
  <r>
    <n v="42624"/>
    <d v="2024-10-07T00:00:00"/>
    <x v="14"/>
    <x v="3"/>
    <x v="1"/>
    <s v="2024-10-07 00:00:00"/>
    <s v="2024-10-07 13:34:11"/>
    <x v="2"/>
    <s v="350W"/>
    <s v="MARIA CAMILA  TORRES GALVEZ"/>
    <n v="1121957535"/>
    <s v="ENTREGADA"/>
    <s v="MIGUEL ANGEL OSORIO"/>
    <x v="0"/>
  </r>
  <r>
    <n v="42632"/>
    <d v="2024-10-07T00:00:00"/>
    <x v="14"/>
    <x v="3"/>
    <x v="1"/>
    <s v="2024-10-11 00:00:00"/>
    <m/>
    <x v="0"/>
    <s v="500W"/>
    <s v="OSCAR LOZANO"/>
    <n v="1020797964"/>
    <s v="EN ESPERA"/>
    <m/>
    <x v="0"/>
  </r>
  <r>
    <n v="42634"/>
    <d v="2024-10-07T00:00:00"/>
    <x v="14"/>
    <x v="3"/>
    <x v="1"/>
    <s v="2024-10-10 00:00:00"/>
    <m/>
    <x v="0"/>
    <s v="2400W"/>
    <s v="WILSON CANELO PEÑA"/>
    <n v="79373754"/>
    <s v="EN ESPERA"/>
    <m/>
    <x v="0"/>
  </r>
  <r>
    <n v="42636"/>
    <d v="2024-10-07T00:00:00"/>
    <x v="14"/>
    <x v="3"/>
    <x v="1"/>
    <s v="2024-10-07 00:00:00"/>
    <m/>
    <x v="2"/>
    <m/>
    <s v="MAIRA LIZETH  GARCIA"/>
    <n v="1024518812"/>
    <s v="FINALIZADA"/>
    <s v="JUAN CARLOS SALCEDO"/>
    <x v="0"/>
  </r>
  <r>
    <n v="42637"/>
    <d v="2024-10-07T00:00:00"/>
    <x v="14"/>
    <x v="3"/>
    <x v="1"/>
    <s v="2024-10-07 00:00:00"/>
    <s v="2024-10-07 12:45:57"/>
    <x v="2"/>
    <s v="350W"/>
    <s v="FELIPE  ACOSTA  MUÑOZ"/>
    <n v="1136880422"/>
    <s v="ENTREGADA"/>
    <s v="YEFERSON OSORIO"/>
    <x v="0"/>
  </r>
  <r>
    <n v="42639"/>
    <d v="2024-10-07T00:00:00"/>
    <x v="14"/>
    <x v="3"/>
    <x v="1"/>
    <s v="2024-10-07 00:00:00"/>
    <s v="2024-10-07 15:22:44"/>
    <x v="2"/>
    <s v="800W"/>
    <s v="JORGE ARMANDO VALENCIA MAHECHA"/>
    <n v="80161221"/>
    <s v="ENTREGADA"/>
    <s v="JUAN CARLOS SALCEDO"/>
    <x v="0"/>
  </r>
  <r>
    <n v="42645"/>
    <d v="2024-10-07T00:00:00"/>
    <x v="14"/>
    <x v="3"/>
    <x v="1"/>
    <s v="2024-10-10 00:00:00"/>
    <m/>
    <x v="0"/>
    <s v="1600W"/>
    <s v="SAMUEL  VALLEJO GOMEZ"/>
    <n v="1007706597"/>
    <s v="EN ESPERA"/>
    <m/>
    <x v="0"/>
  </r>
  <r>
    <n v="42651"/>
    <d v="2024-10-07T00:00:00"/>
    <x v="14"/>
    <x v="3"/>
    <x v="1"/>
    <s v="2024-10-10 00:00:00"/>
    <m/>
    <x v="0"/>
    <s v="800W"/>
    <s v="IVAN  ARIAS"/>
    <n v="1020751471"/>
    <s v="EN ESPERA"/>
    <m/>
    <x v="0"/>
  </r>
  <r>
    <n v="42653"/>
    <d v="2024-10-07T00:00:00"/>
    <x v="14"/>
    <x v="3"/>
    <x v="1"/>
    <s v="2024-10-09 00:00:00"/>
    <m/>
    <x v="0"/>
    <s v="1600W"/>
    <s v="MARCOLINO  CARO"/>
    <n v="17547035"/>
    <s v="EN ESPERA"/>
    <m/>
    <x v="0"/>
  </r>
  <r>
    <n v="42656"/>
    <d v="2024-10-07T00:00:00"/>
    <x v="14"/>
    <x v="3"/>
    <x v="1"/>
    <s v="2024-10-10 00:00:00"/>
    <m/>
    <x v="0"/>
    <s v="500W"/>
    <s v="JOSE GIOVANNI ANNICCHIARICO PLATA"/>
    <n v="79940047"/>
    <s v="EN ESPERA"/>
    <m/>
    <x v="0"/>
  </r>
  <r>
    <n v="42666"/>
    <d v="2024-10-07T00:00:00"/>
    <x v="14"/>
    <x v="3"/>
    <x v="1"/>
    <s v="2024-10-09 00:00:00"/>
    <m/>
    <x v="1"/>
    <s v="500W"/>
    <s v="HUGO CARDONA"/>
    <n v="79489668"/>
    <s v="EN ESPERA"/>
    <m/>
    <x v="0"/>
  </r>
  <r>
    <n v="42670"/>
    <d v="2024-10-07T00:00:00"/>
    <x v="14"/>
    <x v="3"/>
    <x v="1"/>
    <s v="2024-10-07 00:00:00"/>
    <s v="2024-10-07 13:03:36"/>
    <x v="2"/>
    <s v="1600w"/>
    <s v="CAMILO ORTIZ"/>
    <n v="80779150"/>
    <s v="FINALIZADA"/>
    <s v="BRAYAN RAMIREZ"/>
    <x v="0"/>
  </r>
  <r>
    <n v="42679"/>
    <d v="2024-10-07T00:00:00"/>
    <x v="14"/>
    <x v="3"/>
    <x v="1"/>
    <s v="2024-10-07 00:00:00"/>
    <m/>
    <x v="2"/>
    <n v="350"/>
    <s v="JUAN JOSE MUEGUES DIAZ"/>
    <n v="1019133920"/>
    <s v="FINALIZADA"/>
    <s v="JUAN CARLOS SALCEDO"/>
    <x v="0"/>
  </r>
  <r>
    <n v="42681"/>
    <d v="2024-10-07T00:00:00"/>
    <x v="14"/>
    <x v="3"/>
    <x v="1"/>
    <s v="2024-10-07 00:00:00"/>
    <s v="2024-10-07 16:29:34"/>
    <x v="2"/>
    <s v="350W"/>
    <s v="DANIELA ALFONSO ALDANA"/>
    <n v="1233696205"/>
    <s v="ENTREGADA"/>
    <s v="JUAN CARLOS SALCEDO"/>
    <x v="0"/>
  </r>
  <r>
    <n v="42683"/>
    <d v="2024-10-07T00:00:00"/>
    <x v="14"/>
    <x v="3"/>
    <x v="1"/>
    <s v="2024-10-07 00:00:00"/>
    <m/>
    <x v="2"/>
    <s v="500W"/>
    <s v="HENAO MORA"/>
    <n v="1020765650"/>
    <s v="P. AUTORIZAR"/>
    <s v="JUAN CARLOS SALCEDO"/>
    <x v="0"/>
  </r>
  <r>
    <n v="42684"/>
    <d v="2024-10-07T00:00:00"/>
    <x v="14"/>
    <x v="3"/>
    <x v="1"/>
    <s v="2024-10-07 00:00:00"/>
    <m/>
    <x v="2"/>
    <s v="350W LITE"/>
    <s v="LINA MARIA CUBILLOS AGUILERA"/>
    <n v="1018451330"/>
    <s v="FINALIZADA"/>
    <s v="YEFERSON OSORIO"/>
    <x v="0"/>
  </r>
  <r>
    <n v="42685"/>
    <d v="2024-10-07T00:00:00"/>
    <x v="14"/>
    <x v="3"/>
    <x v="1"/>
    <s v="2024-10-07 00:00:00"/>
    <m/>
    <x v="2"/>
    <s v="350W"/>
    <s v="REINHARD DIENES"/>
    <n v="900800733"/>
    <s v="FINALIZADA"/>
    <s v="YEFERSON OSORIO"/>
    <x v="0"/>
  </r>
  <r>
    <n v="42687"/>
    <d v="2024-10-07T00:00:00"/>
    <x v="14"/>
    <x v="3"/>
    <x v="1"/>
    <s v="2024-10-07 00:00:00"/>
    <s v="2024-10-07 16:02:54"/>
    <x v="2"/>
    <s v="500W"/>
    <s v="JUAN PABLO OSSA"/>
    <n v="80409433"/>
    <s v="ENTREGADA"/>
    <s v="YEFERSON OSORIO"/>
    <x v="0"/>
  </r>
  <r>
    <n v="42690"/>
    <d v="2024-10-07T00:00:00"/>
    <x v="14"/>
    <x v="3"/>
    <x v="1"/>
    <s v="2024-10-07 00:00:00"/>
    <s v="2024-10-07 16:44:50"/>
    <x v="2"/>
    <s v="1600w"/>
    <s v="JUAN DAVID PELAEZ"/>
    <n v="19427649"/>
    <s v="ENTREGADA"/>
    <s v="BRAYAN RAMIREZ"/>
    <x v="0"/>
  </r>
  <r>
    <n v="42695"/>
    <d v="2024-10-07T00:00:00"/>
    <x v="14"/>
    <x v="3"/>
    <x v="1"/>
    <s v="2024-10-07 00:00:00"/>
    <m/>
    <x v="2"/>
    <s v="500W"/>
    <s v="GLENN THOMAS BROMFIELD"/>
    <n v="6747413"/>
    <s v="P. AUTORIZAR"/>
    <s v="YEFERSON OSORIO"/>
    <x v="0"/>
  </r>
  <r>
    <n v="42696"/>
    <d v="2024-10-07T00:00:00"/>
    <x v="14"/>
    <x v="3"/>
    <x v="1"/>
    <s v="2024-10-09 00:00:00"/>
    <m/>
    <x v="1"/>
    <s v="500W"/>
    <s v="GIONANNI VELLOJIN"/>
    <n v="1020729286"/>
    <s v="EN ESPERA"/>
    <m/>
    <x v="0"/>
  </r>
  <r>
    <n v="42706"/>
    <d v="2024-10-07T00:00:00"/>
    <x v="14"/>
    <x v="3"/>
    <x v="1"/>
    <s v="2024-10-09 00:00:00"/>
    <m/>
    <x v="1"/>
    <s v="350W"/>
    <s v="WENDY VANESSA AROCA OYOLA"/>
    <n v="1026300158"/>
    <s v="EN ESPERA"/>
    <m/>
    <x v="0"/>
  </r>
  <r>
    <n v="42630"/>
    <d v="2024-10-07T00:00:00"/>
    <x v="14"/>
    <x v="3"/>
    <x v="1"/>
    <s v="2024-10-10 00:00:00"/>
    <m/>
    <x v="0"/>
    <s v="800W"/>
    <s v="JUAN ANDRES TOBARIA HERNANDEZ"/>
    <n v="1007475692"/>
    <s v="EN ESPERA"/>
    <m/>
    <x v="2"/>
  </r>
  <r>
    <n v="42633"/>
    <d v="2024-10-07T00:00:00"/>
    <x v="14"/>
    <x v="3"/>
    <x v="1"/>
    <s v="2024-10-09 00:00:00"/>
    <m/>
    <x v="0"/>
    <m/>
    <s v="HR CALCULO SAS"/>
    <n v="901059566"/>
    <s v="EN ESPERA"/>
    <m/>
    <x v="2"/>
  </r>
  <r>
    <n v="42635"/>
    <d v="2024-10-07T00:00:00"/>
    <x v="14"/>
    <x v="3"/>
    <x v="1"/>
    <s v="2024-10-09 00:00:00"/>
    <m/>
    <x v="1"/>
    <s v="Motoped"/>
    <s v="JULIANA CORREA PARRA"/>
    <n v="1020826658"/>
    <s v="EN ESPERA"/>
    <m/>
    <x v="2"/>
  </r>
  <r>
    <n v="42641"/>
    <d v="2024-10-07T00:00:00"/>
    <x v="14"/>
    <x v="3"/>
    <x v="1"/>
    <s v="2024-10-07 00:00:00"/>
    <m/>
    <x v="2"/>
    <s v="800W"/>
    <s v="LAURA VALENTINA  BARON PEREZ"/>
    <n v="1018496833"/>
    <s v="EN ESPERA"/>
    <m/>
    <x v="2"/>
  </r>
  <r>
    <n v="42644"/>
    <d v="2024-10-07T00:00:00"/>
    <x v="14"/>
    <x v="3"/>
    <x v="1"/>
    <s v="2024-10-09 00:00:00"/>
    <m/>
    <x v="0"/>
    <s v="1600W"/>
    <s v="LUIS FERNANDO  RINTA BERMUDEZ"/>
    <n v="80876517"/>
    <s v="EN ESPERA"/>
    <m/>
    <x v="2"/>
  </r>
  <r>
    <n v="42649"/>
    <d v="2024-10-07T00:00:00"/>
    <x v="14"/>
    <x v="3"/>
    <x v="1"/>
    <s v="2024-10-09 00:00:00"/>
    <m/>
    <x v="0"/>
    <s v="800W"/>
    <s v="FABIAN ANDRES BARRAEZ RIERA"/>
    <n v="1500448"/>
    <s v="EN ESPERA"/>
    <m/>
    <x v="2"/>
  </r>
  <r>
    <n v="42662"/>
    <d v="2024-10-07T00:00:00"/>
    <x v="14"/>
    <x v="3"/>
    <x v="1"/>
    <s v="2024-10-08 00:00:00"/>
    <m/>
    <x v="1"/>
    <s v="800W"/>
    <s v="ERNESTO  MALDONADO"/>
    <n v="79980883"/>
    <s v="FINALIZADA"/>
    <s v="CESAR GRANADOS"/>
    <x v="2"/>
  </r>
  <r>
    <n v="42668"/>
    <d v="2024-10-07T00:00:00"/>
    <x v="14"/>
    <x v="3"/>
    <x v="1"/>
    <s v="2024-10-08 00:00:00"/>
    <m/>
    <x v="0"/>
    <s v="500W"/>
    <s v="ANGELA  MENDOZA FUENTES"/>
    <n v="1018504836"/>
    <s v="EN ESPERA"/>
    <m/>
    <x v="2"/>
  </r>
  <r>
    <n v="42676"/>
    <d v="2024-10-07T00:00:00"/>
    <x v="14"/>
    <x v="3"/>
    <x v="1"/>
    <s v="2024-10-07 00:00:00"/>
    <m/>
    <x v="2"/>
    <s v="800W"/>
    <s v="CESAR AUGUSTO ESPINOSA ALZATE"/>
    <n v="1023876778"/>
    <s v="P. AUTORIZAR"/>
    <s v="CESAR GRANADOS"/>
    <x v="2"/>
  </r>
  <r>
    <n v="42701"/>
    <d v="2024-10-07T00:00:00"/>
    <x v="14"/>
    <x v="3"/>
    <x v="1"/>
    <s v="2024-10-08 00:00:00"/>
    <m/>
    <x v="1"/>
    <s v="350W"/>
    <s v="BHORMAN RODRIGUEZ GIRALDO"/>
    <n v="86080597"/>
    <s v="EN ESPERA"/>
    <m/>
    <x v="2"/>
  </r>
  <r>
    <n v="42625"/>
    <d v="2024-10-07T00:00:00"/>
    <x v="14"/>
    <x v="3"/>
    <x v="1"/>
    <s v="2024-10-10 00:00:00"/>
    <m/>
    <x v="0"/>
    <s v="1600W"/>
    <s v="LISETH  FLOREZ HERRERA"/>
    <n v="1030662066"/>
    <s v="EN ESPERA"/>
    <m/>
    <x v="4"/>
  </r>
  <r>
    <n v="42629"/>
    <d v="2024-10-07T00:00:00"/>
    <x v="14"/>
    <x v="3"/>
    <x v="1"/>
    <s v="2024-10-10 00:00:00"/>
    <m/>
    <x v="0"/>
    <s v="500W"/>
    <s v="FEDERICO RAMIREZ"/>
    <n v="75079469"/>
    <s v="EN ESPERA"/>
    <m/>
    <x v="4"/>
  </r>
  <r>
    <n v="42638"/>
    <d v="2024-10-07T00:00:00"/>
    <x v="14"/>
    <x v="3"/>
    <x v="1"/>
    <s v="2024-10-07 00:00:00"/>
    <s v="2024-10-07 13:42:35"/>
    <x v="2"/>
    <s v="500W"/>
    <s v="MARCO ANTONIO  GINETE"/>
    <n v="80213319"/>
    <s v="ENTREGADA"/>
    <s v="SEBASTIAN ARIAS"/>
    <x v="4"/>
  </r>
  <r>
    <n v="42650"/>
    <d v="2024-10-07T00:00:00"/>
    <x v="14"/>
    <x v="3"/>
    <x v="1"/>
    <s v="2024-10-10 00:00:00"/>
    <m/>
    <x v="0"/>
    <s v="800W"/>
    <s v="ANA MARIA ARANGO MARULANDA"/>
    <n v="1018458493"/>
    <s v="EN ESPERA"/>
    <m/>
    <x v="4"/>
  </r>
  <r>
    <n v="42661"/>
    <d v="2024-10-07T00:00:00"/>
    <x v="14"/>
    <x v="3"/>
    <x v="1"/>
    <s v="2024-10-07 00:00:00"/>
    <m/>
    <x v="2"/>
    <s v="800W"/>
    <s v="MARIA SOFIA  CORTES SIABATO"/>
    <n v="1000255585"/>
    <s v="EN ESPERA"/>
    <m/>
    <x v="4"/>
  </r>
  <r>
    <n v="42667"/>
    <d v="2024-10-07T00:00:00"/>
    <x v="14"/>
    <x v="3"/>
    <x v="1"/>
    <s v="2024-10-07 00:00:00"/>
    <m/>
    <x v="2"/>
    <s v="500W"/>
    <s v="OMAR ENRRIQUE  DAZA ISSA"/>
    <n v="79865655"/>
    <s v="EN ESPERA"/>
    <m/>
    <x v="4"/>
  </r>
  <r>
    <n v="42673"/>
    <d v="2024-10-07T00:00:00"/>
    <x v="14"/>
    <x v="3"/>
    <x v="1"/>
    <s v="2024-10-10 00:00:00"/>
    <m/>
    <x v="3"/>
    <s v="800W"/>
    <s v="DANY ANDREY LATORRE MENDEZ"/>
    <n v="80738385"/>
    <s v="EN ESPERA"/>
    <m/>
    <x v="4"/>
  </r>
  <r>
    <n v="42694"/>
    <d v="2024-10-07T00:00:00"/>
    <x v="14"/>
    <x v="3"/>
    <x v="1"/>
    <s v="2024-10-07 00:00:00"/>
    <s v="2024-10-07 16:55:26"/>
    <x v="2"/>
    <s v="800W"/>
    <s v="EDWIN ARMANDO PEÑALOZA LOPEZ"/>
    <n v="80063675"/>
    <s v="ENTREGADA"/>
    <s v="SEBASTIAN ARIAS"/>
    <x v="4"/>
  </r>
  <r>
    <n v="42703"/>
    <d v="2024-10-07T00:00:00"/>
    <x v="14"/>
    <x v="3"/>
    <x v="1"/>
    <s v="2024-10-10 00:00:00"/>
    <m/>
    <x v="0"/>
    <s v="1600W"/>
    <s v="ADRIAN ALEXIS HERRERA HENAO"/>
    <n v="1059664079"/>
    <s v="EN ESPERA"/>
    <m/>
    <x v="4"/>
  </r>
  <r>
    <n v="43247"/>
    <d v="2024-10-16T00:00:00"/>
    <x v="13"/>
    <x v="3"/>
    <x v="1"/>
    <s v="2024-10-16 00:00:00"/>
    <s v="2024-10-16 12:31:50"/>
    <x v="2"/>
    <s v="800W"/>
    <s v="DANIEL FERNANDO GUEVARA CASTRO"/>
    <n v="80098713"/>
    <s v="ENTREGADA"/>
    <s v="YONNATAN HERRERA"/>
    <x v="1"/>
  </r>
  <r>
    <n v="43275"/>
    <d v="2024-10-16T00:00:00"/>
    <x v="13"/>
    <x v="3"/>
    <x v="1"/>
    <s v="2024-10-19 00:00:00"/>
    <s v="2024-10-23 13:04:28"/>
    <x v="0"/>
    <s v="800W"/>
    <s v="CESAR DAVID  PEÑALOSA SUESCUN"/>
    <n v="88259904"/>
    <s v="ENTREGADA"/>
    <s v="YONNATAN HERRERA"/>
    <x v="1"/>
  </r>
  <r>
    <n v="42516"/>
    <d v="2024-10-05T00:00:00"/>
    <x v="15"/>
    <x v="3"/>
    <x v="1"/>
    <s v="2024-10-05 00:00:00"/>
    <s v="2024-10-05 11:12:58"/>
    <x v="2"/>
    <s v="500W"/>
    <s v="EDUARDO  APARICIO CAMARGO"/>
    <n v="80196476"/>
    <s v="ENTREGADA"/>
    <s v="JUAN CARLOS SALCEDO"/>
    <x v="0"/>
  </r>
  <r>
    <n v="42519"/>
    <d v="2024-10-05T00:00:00"/>
    <x v="15"/>
    <x v="3"/>
    <x v="1"/>
    <s v="2024-10-08 00:00:00"/>
    <m/>
    <x v="0"/>
    <s v="500W"/>
    <s v="ANDRES FELIPE GOMEZ PEREZ"/>
    <n v="71788751"/>
    <s v="EN ESPERA"/>
    <m/>
    <x v="0"/>
  </r>
  <r>
    <n v="42530"/>
    <d v="2024-10-05T00:00:00"/>
    <x v="15"/>
    <x v="3"/>
    <x v="1"/>
    <s v="2024-10-09 00:00:00"/>
    <m/>
    <x v="0"/>
    <s v="500W"/>
    <s v="MARIA MARCELA ROSO"/>
    <n v="52537855"/>
    <s v="EN ESPERA"/>
    <m/>
    <x v="0"/>
  </r>
  <r>
    <n v="42535"/>
    <d v="2024-10-05T00:00:00"/>
    <x v="15"/>
    <x v="3"/>
    <x v="1"/>
    <s v="2024-10-05 00:00:00"/>
    <s v="2024-10-05 13:49:16"/>
    <x v="2"/>
    <s v="1600W"/>
    <s v="JADER IVAN HERNANDEZ BETANCOURT"/>
    <n v="1118775975"/>
    <s v="ENTREGADA"/>
    <s v="CESAR GRANADOS"/>
    <x v="0"/>
  </r>
  <r>
    <n v="42538"/>
    <d v="2024-10-05T00:00:00"/>
    <x v="15"/>
    <x v="3"/>
    <x v="1"/>
    <s v="2024-10-09 00:00:00"/>
    <m/>
    <x v="0"/>
    <s v="500W"/>
    <s v="JOSE DANIEL ROJAS"/>
    <n v="1020825943"/>
    <s v="EN ESPERA"/>
    <m/>
    <x v="0"/>
  </r>
  <r>
    <n v="42540"/>
    <d v="2024-10-05T00:00:00"/>
    <x v="15"/>
    <x v="3"/>
    <x v="1"/>
    <s v="2024-10-07 00:00:00"/>
    <s v="2024-10-07 13:07:03"/>
    <x v="1"/>
    <s v="350W"/>
    <s v="ANA MARIA   RAMOS DURAN"/>
    <n v="1010038372"/>
    <s v="ENTREGADA"/>
    <s v="MIGUEL ANGEL OSORIO"/>
    <x v="0"/>
  </r>
  <r>
    <n v="42545"/>
    <d v="2024-10-05T00:00:00"/>
    <x v="15"/>
    <x v="3"/>
    <x v="1"/>
    <s v="2024-10-08 00:00:00"/>
    <m/>
    <x v="0"/>
    <s v="800W"/>
    <s v="EDGAR LEONARDO VASQUEZ ALBARRAN"/>
    <n v="1098693210"/>
    <s v="EN ESPERA"/>
    <m/>
    <x v="0"/>
  </r>
  <r>
    <n v="42546"/>
    <d v="2024-10-05T00:00:00"/>
    <x v="15"/>
    <x v="3"/>
    <x v="1"/>
    <s v="2024-10-08 00:00:00"/>
    <m/>
    <x v="0"/>
    <s v="350W"/>
    <s v="ALEJANDRA RAMIREZ TIBAGAN"/>
    <n v="52529297"/>
    <s v="EN ESPERA"/>
    <m/>
    <x v="0"/>
  </r>
  <r>
    <n v="42550"/>
    <d v="2024-10-05T00:00:00"/>
    <x v="15"/>
    <x v="3"/>
    <x v="1"/>
    <s v="2024-10-09 00:00:00"/>
    <m/>
    <x v="0"/>
    <s v="500W"/>
    <s v="JUAN GUILLERMO  OBANDO CEPERO"/>
    <n v="79777839"/>
    <s v="EN ESPERA"/>
    <m/>
    <x v="0"/>
  </r>
  <r>
    <n v="42568"/>
    <d v="2024-10-05T00:00:00"/>
    <x v="15"/>
    <x v="3"/>
    <x v="1"/>
    <s v="2024-10-05 00:00:00"/>
    <s v="2024-10-05 14:55:47"/>
    <x v="2"/>
    <s v="500W"/>
    <s v="JOSE DAVID  BOHORQUEZ ZEA"/>
    <n v="194605519"/>
    <s v="ENTREGADA"/>
    <s v="CRISTIAN ALFONSO"/>
    <x v="0"/>
  </r>
  <r>
    <n v="42571"/>
    <d v="2024-10-05T00:00:00"/>
    <x v="15"/>
    <x v="3"/>
    <x v="1"/>
    <s v="2024-10-05 00:00:00"/>
    <s v="2024-10-05 15:02:23"/>
    <x v="2"/>
    <s v="350W"/>
    <s v="LEGAL DIMENSION SAS LEGAL DIMENSION SAS"/>
    <n v="901035147"/>
    <s v="ENTREGADA"/>
    <s v="CESAR GRANADOS"/>
    <x v="0"/>
  </r>
  <r>
    <n v="42574"/>
    <d v="2024-10-05T00:00:00"/>
    <x v="15"/>
    <x v="3"/>
    <x v="1"/>
    <s v="2024-10-05 00:00:00"/>
    <m/>
    <x v="2"/>
    <s v="500W"/>
    <s v="CRISTIAN DAVID MAMBRU CASTAÑEDA"/>
    <n v="1001343714"/>
    <s v="AUTORIZADA"/>
    <s v="JUAN CARLOS SALCEDO"/>
    <x v="0"/>
  </r>
  <r>
    <n v="42583"/>
    <d v="2024-10-05T00:00:00"/>
    <x v="15"/>
    <x v="3"/>
    <x v="1"/>
    <s v="2024-10-08 00:00:00"/>
    <m/>
    <x v="0"/>
    <s v="500W"/>
    <s v="DANIEL  INDABURU RUIZ"/>
    <n v="1020771905"/>
    <s v="P. AUTORIZAR"/>
    <s v="MIGUEL ANGEL OSORIO"/>
    <x v="0"/>
  </r>
  <r>
    <n v="42589"/>
    <d v="2024-10-05T00:00:00"/>
    <x v="15"/>
    <x v="3"/>
    <x v="1"/>
    <s v="2024-10-08 00:00:00"/>
    <m/>
    <x v="1"/>
    <s v="500W"/>
    <s v="ADRIANA LEAL"/>
    <n v="1019012067"/>
    <s v="EN PROCESO"/>
    <s v="BRAYAN RAMIREZ"/>
    <x v="0"/>
  </r>
  <r>
    <n v="42592"/>
    <d v="2024-10-05T00:00:00"/>
    <x v="15"/>
    <x v="3"/>
    <x v="1"/>
    <s v="2024-10-05 00:00:00"/>
    <s v="2024-10-05 14:05:52"/>
    <x v="2"/>
    <s v="1600w"/>
    <s v="DIEGO  ESMERAL MADRID"/>
    <n v="71193995"/>
    <s v="ENTREGADA"/>
    <s v="CESAR GRANADOS"/>
    <x v="0"/>
  </r>
  <r>
    <n v="42596"/>
    <d v="2024-10-05T00:00:00"/>
    <x v="15"/>
    <x v="3"/>
    <x v="1"/>
    <s v="2024-10-07 00:00:00"/>
    <s v="2024-10-07 16:02:12"/>
    <x v="2"/>
    <s v="350W"/>
    <s v="PALOMA PRISCILA RUBIO FRANCO"/>
    <n v="1015450725"/>
    <s v="ENTREGADA"/>
    <s v="CRISTIAN ALFONSO"/>
    <x v="0"/>
  </r>
  <r>
    <n v="42597"/>
    <d v="2024-10-05T00:00:00"/>
    <x v="15"/>
    <x v="3"/>
    <x v="1"/>
    <s v="2024-10-07 00:00:00"/>
    <s v="2024-10-07 16:02:18"/>
    <x v="2"/>
    <s v="350W"/>
    <s v="PALOMA PRISCILA RUBIO FRANCO"/>
    <n v="1015450725"/>
    <s v="ENTREGADA"/>
    <s v="BRAYAN RAMIREZ"/>
    <x v="0"/>
  </r>
  <r>
    <n v="42598"/>
    <d v="2024-10-05T00:00:00"/>
    <x v="15"/>
    <x v="3"/>
    <x v="1"/>
    <s v="2024-10-08 00:00:00"/>
    <m/>
    <x v="3"/>
    <s v="500W"/>
    <s v="WILLIAM CARVAJAL"/>
    <n v="1026554659"/>
    <s v="P. AUTORIZAR"/>
    <s v="BRAYAN RAMIREZ"/>
    <x v="0"/>
  </r>
  <r>
    <n v="42608"/>
    <d v="2024-10-05T00:00:00"/>
    <x v="15"/>
    <x v="3"/>
    <x v="1"/>
    <s v="2024-10-07 00:00:00"/>
    <s v="2024-10-07 13:09:58"/>
    <x v="2"/>
    <s v="800W"/>
    <s v="JOHNATTAN MICHELLE PERTUZ GONZALEZ"/>
    <n v="72357047"/>
    <s v="ENTREGADA"/>
    <s v="MIGUEL ANGEL OSORIO"/>
    <x v="0"/>
  </r>
  <r>
    <n v="42610"/>
    <d v="2024-10-05T00:00:00"/>
    <x v="15"/>
    <x v="3"/>
    <x v="1"/>
    <s v="2024-10-05 00:00:00"/>
    <m/>
    <x v="2"/>
    <s v="500W"/>
    <s v="JESSICA HERRERA HERRERA"/>
    <n v="1018431883"/>
    <s v="FINALIZADA"/>
    <s v="JUAN CARLOS SALCEDO"/>
    <x v="0"/>
  </r>
  <r>
    <n v="42513"/>
    <d v="2024-10-05T00:00:00"/>
    <x v="15"/>
    <x v="3"/>
    <x v="1"/>
    <s v="2024-10-08 00:00:00"/>
    <m/>
    <x v="3"/>
    <s v="1600W"/>
    <s v="GUILLERMO  OSPINA"/>
    <n v="1014190637"/>
    <s v="FINALIZADA"/>
    <s v="SANTIAGO SILVA"/>
    <x v="2"/>
  </r>
  <r>
    <n v="42517"/>
    <d v="2024-10-05T00:00:00"/>
    <x v="15"/>
    <x v="3"/>
    <x v="1"/>
    <s v="2024-10-08 00:00:00"/>
    <m/>
    <x v="0"/>
    <s v="1600W"/>
    <s v="SERGIO EDUARDO GUALDRON PORTELA"/>
    <n v="1001197875"/>
    <s v="FINALIZADA"/>
    <s v="CESAR GRANADOS"/>
    <x v="2"/>
  </r>
  <r>
    <n v="42520"/>
    <d v="2024-10-05T00:00:00"/>
    <x v="15"/>
    <x v="3"/>
    <x v="1"/>
    <s v="2024-10-08 00:00:00"/>
    <m/>
    <x v="0"/>
    <s v="350W"/>
    <s v="ADRIANA  VILLA NAVIA"/>
    <n v="52388038"/>
    <s v="FINALIZADA"/>
    <s v="CESAR GRANADOS"/>
    <x v="2"/>
  </r>
  <r>
    <n v="42528"/>
    <d v="2024-10-05T00:00:00"/>
    <x v="15"/>
    <x v="3"/>
    <x v="1"/>
    <s v="2024-10-07 00:00:00"/>
    <m/>
    <x v="1"/>
    <s v="350W"/>
    <s v="MARIA ALEJANDRA  LINARES CRUZ"/>
    <n v="1020819217"/>
    <s v="FINALIZADA"/>
    <s v="CESAR GRANADOS"/>
    <x v="2"/>
  </r>
  <r>
    <n v="42532"/>
    <d v="2024-10-05T00:00:00"/>
    <x v="15"/>
    <x v="3"/>
    <x v="1"/>
    <s v="2024-10-05 00:00:00"/>
    <s v="2024-10-07 16:43:22"/>
    <x v="2"/>
    <s v="800W"/>
    <s v="JUAN CAMILO FLOREZ PAEZ"/>
    <n v="1000707713"/>
    <s v="ENTREGADA"/>
    <s v="SANTIAGO SILVA"/>
    <x v="2"/>
  </r>
  <r>
    <n v="42536"/>
    <d v="2024-10-05T00:00:00"/>
    <x v="15"/>
    <x v="3"/>
    <x v="1"/>
    <s v="2024-10-07 00:00:00"/>
    <m/>
    <x v="0"/>
    <s v="1600W"/>
    <s v="ANGELO HUMBERTO  RODRIGUEZ GOMEZ"/>
    <n v="79137564"/>
    <s v="P. AUTORIZAR"/>
    <s v="CESAR GRANADOS"/>
    <x v="2"/>
  </r>
  <r>
    <n v="42547"/>
    <d v="2024-10-05T00:00:00"/>
    <x v="15"/>
    <x v="3"/>
    <x v="1"/>
    <s v="2024-10-07 00:00:00"/>
    <m/>
    <x v="0"/>
    <s v="350 W"/>
    <s v="SERGIO  HERRERA DIAZ"/>
    <n v="1010193721"/>
    <s v="EN ESPERA"/>
    <m/>
    <x v="2"/>
  </r>
  <r>
    <n v="42551"/>
    <d v="2024-10-05T00:00:00"/>
    <x v="15"/>
    <x v="3"/>
    <x v="1"/>
    <s v="2024-10-07 00:00:00"/>
    <m/>
    <x v="3"/>
    <s v="800W"/>
    <s v="SERGIO ANDRES GARZON FERNANDEZ"/>
    <n v="1000181011"/>
    <s v="EN ESPERA"/>
    <m/>
    <x v="2"/>
  </r>
  <r>
    <n v="42553"/>
    <d v="2024-10-05T00:00:00"/>
    <x v="15"/>
    <x v="3"/>
    <x v="1"/>
    <s v="2024-10-07 00:00:00"/>
    <m/>
    <x v="1"/>
    <s v="800W"/>
    <s v="JULIAN  ANDRES  DIAZ SUAREZ"/>
    <n v="1098787184"/>
    <s v="EN ESPERA"/>
    <m/>
    <x v="2"/>
  </r>
  <r>
    <n v="42556"/>
    <d v="2024-10-05T00:00:00"/>
    <x v="15"/>
    <x v="3"/>
    <x v="1"/>
    <s v="2024-10-07 00:00:00"/>
    <m/>
    <x v="3"/>
    <s v="500W"/>
    <s v="KELVIN  DUARTE"/>
    <n v="5172956"/>
    <s v="EN ESPERA"/>
    <m/>
    <x v="2"/>
  </r>
  <r>
    <n v="42561"/>
    <d v="2024-10-05T00:00:00"/>
    <x v="15"/>
    <x v="3"/>
    <x v="1"/>
    <s v="2024-10-07 00:00:00"/>
    <m/>
    <x v="1"/>
    <s v="500W"/>
    <s v="JHON FERNANDO PEREZ RAMIREZ"/>
    <n v="1051475523"/>
    <s v="EN ESPERA"/>
    <m/>
    <x v="2"/>
  </r>
  <r>
    <n v="42566"/>
    <d v="2024-10-05T00:00:00"/>
    <x v="15"/>
    <x v="3"/>
    <x v="1"/>
    <s v="2024-10-09 00:00:00"/>
    <m/>
    <x v="0"/>
    <s v="800W"/>
    <s v="SANTIAGO EDUARDO SEGURA MEJIA"/>
    <n v="1032480946"/>
    <s v="EN ESPERA"/>
    <m/>
    <x v="2"/>
  </r>
  <r>
    <n v="42572"/>
    <d v="2024-10-05T00:00:00"/>
    <x v="15"/>
    <x v="3"/>
    <x v="1"/>
    <s v="2024-10-09 00:00:00"/>
    <m/>
    <x v="0"/>
    <s v="500W"/>
    <s v="ALEXANDRA CARDENAS"/>
    <n v="52808931"/>
    <s v="EN ESPERA"/>
    <m/>
    <x v="2"/>
  </r>
  <r>
    <n v="42576"/>
    <d v="2024-10-05T00:00:00"/>
    <x v="15"/>
    <x v="3"/>
    <x v="1"/>
    <s v="2024-10-09 00:00:00"/>
    <m/>
    <x v="3"/>
    <s v="500W"/>
    <s v="ANDREA JIMENEZ"/>
    <n v="30402666"/>
    <s v="EN ESPERA"/>
    <m/>
    <x v="2"/>
  </r>
  <r>
    <n v="42578"/>
    <d v="2024-10-05T00:00:00"/>
    <x v="15"/>
    <x v="3"/>
    <x v="1"/>
    <s v="2024-10-07 00:00:00"/>
    <s v="2024-10-07 10:04:06"/>
    <x v="1"/>
    <s v="500W"/>
    <s v="SONIA  HERRERA"/>
    <n v="52907990"/>
    <s v="ENTREGADA"/>
    <s v="SANTIAGO SILVA"/>
    <x v="2"/>
  </r>
  <r>
    <n v="42580"/>
    <d v="2024-10-05T00:00:00"/>
    <x v="15"/>
    <x v="3"/>
    <x v="1"/>
    <s v="2024-10-09 00:00:00"/>
    <m/>
    <x v="0"/>
    <s v="350 W"/>
    <s v="WILIAM ALVAREZ CORREDOR"/>
    <n v="79419670"/>
    <s v="EN ESPERA"/>
    <m/>
    <x v="2"/>
  </r>
  <r>
    <n v="42587"/>
    <d v="2024-10-05T00:00:00"/>
    <x v="15"/>
    <x v="3"/>
    <x v="1"/>
    <s v="2024-10-07 00:00:00"/>
    <s v="2024-10-07 14:01:28"/>
    <x v="1"/>
    <s v="350W"/>
    <s v="SANTIAGO MARTINEZ PEÑUELA"/>
    <n v="1020806411"/>
    <s v="ENTREGADA"/>
    <s v="CESAR GRANADOS"/>
    <x v="2"/>
  </r>
  <r>
    <n v="42609"/>
    <d v="2024-10-05T00:00:00"/>
    <x v="15"/>
    <x v="3"/>
    <x v="1"/>
    <s v="2024-10-07 00:00:00"/>
    <m/>
    <x v="1"/>
    <s v="350W"/>
    <s v="SEBASTIAN MENDEZ TORRES"/>
    <n v="1020821172"/>
    <s v="EN ESPERA"/>
    <m/>
    <x v="2"/>
  </r>
  <r>
    <n v="42611"/>
    <d v="2024-10-05T00:00:00"/>
    <x v="15"/>
    <x v="3"/>
    <x v="1"/>
    <s v="2024-10-09 00:00:00"/>
    <m/>
    <x v="0"/>
    <s v="500W"/>
    <s v="MIGUEL  LARIOS"/>
    <n v="1000457516"/>
    <s v="EN ESPERA"/>
    <m/>
    <x v="2"/>
  </r>
  <r>
    <n v="42523"/>
    <d v="2024-10-05T00:00:00"/>
    <x v="15"/>
    <x v="3"/>
    <x v="1"/>
    <s v="2024-10-05 00:00:00"/>
    <s v="2024-10-07 13:37:12"/>
    <x v="2"/>
    <s v="1600W"/>
    <s v="NAVARRO SAIZ LAURA MARCELA"/>
    <n v="1054092120"/>
    <s v="ENTREGADA"/>
    <s v="SEBASTIAN ARIAS"/>
    <x v="4"/>
  </r>
  <r>
    <n v="42527"/>
    <d v="2024-10-05T00:00:00"/>
    <x v="15"/>
    <x v="3"/>
    <x v="1"/>
    <s v="2024-10-09 00:00:00"/>
    <m/>
    <x v="0"/>
    <s v="800W"/>
    <s v="MARIO DE JESUS SILGADO MOLINA"/>
    <n v="1026295063"/>
    <s v="EN ESPERA"/>
    <m/>
    <x v="4"/>
  </r>
  <r>
    <n v="42534"/>
    <d v="2024-10-05T00:00:00"/>
    <x v="15"/>
    <x v="3"/>
    <x v="1"/>
    <s v="2024-10-05 00:00:00"/>
    <s v="2024-10-07 08:36:17"/>
    <x v="2"/>
    <s v="1600W"/>
    <s v="JULIAN ANDRES  CASTRO ROJAS"/>
    <n v="1000794182"/>
    <s v="ENTREGADA"/>
    <s v="SEBASTIAN ARIAS"/>
    <x v="4"/>
  </r>
  <r>
    <n v="42541"/>
    <d v="2024-10-05T00:00:00"/>
    <x v="15"/>
    <x v="3"/>
    <x v="1"/>
    <s v="2024-10-05 00:00:00"/>
    <s v="2024-10-05 10:21:21"/>
    <x v="2"/>
    <s v="1600W"/>
    <s v="JUAN PABLO CELIS DUARTE"/>
    <n v="1015394879"/>
    <s v="ENTREGADA"/>
    <m/>
    <x v="4"/>
  </r>
  <r>
    <n v="42549"/>
    <d v="2024-10-05T00:00:00"/>
    <x v="15"/>
    <x v="3"/>
    <x v="1"/>
    <s v="2024-10-09 00:00:00"/>
    <m/>
    <x v="0"/>
    <s v="350W"/>
    <s v="JEYSON JAVIER  TEJEDA PATIÑO"/>
    <n v="1081795685"/>
    <s v="EN ESPERA"/>
    <m/>
    <x v="4"/>
  </r>
  <r>
    <n v="42552"/>
    <d v="2024-10-05T00:00:00"/>
    <x v="15"/>
    <x v="3"/>
    <x v="1"/>
    <s v="2024-10-05 00:00:00"/>
    <s v="2024-10-07 08:41:10"/>
    <x v="2"/>
    <s v="1600W"/>
    <s v="BRAYAN HOYOS  HOYOS"/>
    <n v="12754804"/>
    <s v="ENTREGADA"/>
    <s v="SEBASTIAN ARIAS"/>
    <x v="4"/>
  </r>
  <r>
    <n v="42557"/>
    <d v="2024-10-05T00:00:00"/>
    <x v="15"/>
    <x v="3"/>
    <x v="1"/>
    <s v="2024-10-07 00:00:00"/>
    <m/>
    <x v="3"/>
    <s v="350W"/>
    <s v="CRISTHIAN ANDRES RODRIGUEZ MERCHAN"/>
    <n v="1014208209"/>
    <s v="P. AUTORIZAR"/>
    <s v="SEBASTIAN ARIAS"/>
    <x v="4"/>
  </r>
  <r>
    <n v="42564"/>
    <d v="2024-10-05T00:00:00"/>
    <x v="15"/>
    <x v="3"/>
    <x v="1"/>
    <s v="2024-10-09 00:00:00"/>
    <m/>
    <x v="0"/>
    <s v="800W"/>
    <s v="CRISTIAN CAMILO  VARON RODRIGUEZ"/>
    <n v="1030539950"/>
    <s v="EN ESPERA"/>
    <m/>
    <x v="4"/>
  </r>
  <r>
    <n v="42573"/>
    <d v="2024-10-05T00:00:00"/>
    <x v="15"/>
    <x v="3"/>
    <x v="1"/>
    <s v="2024-10-07 00:00:00"/>
    <m/>
    <x v="0"/>
    <s v="500W"/>
    <s v="JHON JAIRO GIRALDO MEJIA"/>
    <n v="1052951132"/>
    <s v="P. AUTORIZAR"/>
    <s v="CRISTIAN ALFONSO"/>
    <x v="4"/>
  </r>
  <r>
    <n v="42585"/>
    <d v="2024-10-05T00:00:00"/>
    <x v="15"/>
    <x v="3"/>
    <x v="1"/>
    <s v="2024-10-05 00:00:00"/>
    <m/>
    <x v="2"/>
    <s v="500W"/>
    <s v="JULIAN VISCANO"/>
    <n v="1018421241"/>
    <s v="AUTORIZADA"/>
    <s v="SEBASTIAN ARIAS"/>
    <x v="4"/>
  </r>
  <r>
    <n v="42594"/>
    <d v="2024-10-05T00:00:00"/>
    <x v="15"/>
    <x v="3"/>
    <x v="1"/>
    <s v="2024-10-10 00:00:00"/>
    <m/>
    <x v="0"/>
    <s v="800W"/>
    <s v="ANDRES FELIPE  ROJAS UYABAN"/>
    <n v="1032464976"/>
    <s v="EN ESPERA"/>
    <m/>
    <x v="4"/>
  </r>
  <r>
    <n v="42599"/>
    <d v="2024-10-05T00:00:00"/>
    <x v="15"/>
    <x v="3"/>
    <x v="1"/>
    <s v="2024-10-07 00:00:00"/>
    <m/>
    <x v="2"/>
    <s v="500W"/>
    <s v="VALENTINA  DOMINGUEZ ORTIZ"/>
    <n v="1013691866"/>
    <s v="P. AUTORIZAR"/>
    <s v="SEBASTIAN ARIAS"/>
    <x v="4"/>
  </r>
  <r>
    <n v="42604"/>
    <d v="2024-10-05T00:00:00"/>
    <x v="15"/>
    <x v="3"/>
    <x v="1"/>
    <s v="2024-10-09 00:00:00"/>
    <m/>
    <x v="0"/>
    <s v="500w"/>
    <s v="JUAN FELIPE  CASTELBLANCO"/>
    <n v="80160763"/>
    <s v="EN ESPERA"/>
    <m/>
    <x v="4"/>
  </r>
  <r>
    <n v="42606"/>
    <d v="2024-10-05T00:00:00"/>
    <x v="15"/>
    <x v="3"/>
    <x v="1"/>
    <s v="2024-10-07 00:00:00"/>
    <m/>
    <x v="2"/>
    <s v="500W"/>
    <s v="MARIA LUCERO  ROJAS DIAZ"/>
    <n v="39752466"/>
    <s v="FINALIZADA"/>
    <s v="SEBASTIAN ARIAS"/>
    <x v="4"/>
  </r>
  <r>
    <n v="42607"/>
    <d v="2024-10-05T00:00:00"/>
    <x v="15"/>
    <x v="3"/>
    <x v="1"/>
    <s v="2024-10-07 00:00:00"/>
    <m/>
    <x v="4"/>
    <s v="350W"/>
    <s v="JACOBO  VILLA REINOSO"/>
    <n v="1000713782"/>
    <s v="FINALIZADA"/>
    <s v="CRISTIAN ALFONSO"/>
    <x v="4"/>
  </r>
  <r>
    <n v="42612"/>
    <d v="2024-10-05T00:00:00"/>
    <x v="15"/>
    <x v="3"/>
    <x v="1"/>
    <s v="2024-10-09 00:00:00"/>
    <m/>
    <x v="3"/>
    <s v="350W"/>
    <s v="BRUCE SLAYER AGUIRRE VARGAS"/>
    <n v="1022409773"/>
    <s v="EN ESPERA"/>
    <m/>
    <x v="4"/>
  </r>
  <r>
    <n v="43287"/>
    <d v="2024-10-16T00:00:00"/>
    <x v="13"/>
    <x v="3"/>
    <x v="1"/>
    <s v="2024-10-16 00:00:00"/>
    <s v="2024-10-17 13:08:45"/>
    <x v="2"/>
    <s v="1600W"/>
    <s v="JEFFERSON  FORERO"/>
    <n v="1014291328"/>
    <s v="ENTREGADA"/>
    <s v="YONNATAN HERRERA"/>
    <x v="1"/>
  </r>
  <r>
    <n v="43150"/>
    <d v="2024-10-15T00:00:00"/>
    <x v="13"/>
    <x v="3"/>
    <x v="1"/>
    <s v="2024-10-18 00:00:00"/>
    <s v="2024-10-21 12:28:03"/>
    <x v="0"/>
    <s v="500W"/>
    <s v="JORGE IVAN  PUENTES MONTAÑA"/>
    <n v="1072647949"/>
    <s v="ENTREGADA"/>
    <s v="YONNATAN HERRERA"/>
    <x v="1"/>
  </r>
  <r>
    <n v="43183"/>
    <d v="2024-10-15T00:00:00"/>
    <x v="13"/>
    <x v="3"/>
    <x v="1"/>
    <s v="2024-10-15 00:00:00"/>
    <s v="2024-10-15 13:56:07"/>
    <x v="5"/>
    <s v="1600W"/>
    <s v="JOSE GUERRERO"/>
    <n v="79435109"/>
    <s v="ENTREGADA"/>
    <s v="YONNATAN HERRERA"/>
    <x v="1"/>
  </r>
  <r>
    <n v="43192"/>
    <d v="2024-10-15T00:00:00"/>
    <x v="13"/>
    <x v="3"/>
    <x v="1"/>
    <s v="2024-10-15 00:00:00"/>
    <s v="2024-10-15 13:23:58"/>
    <x v="2"/>
    <s v="1600W"/>
    <s v="YEFERSON  ACOSTA"/>
    <n v="1073159349"/>
    <s v="ENTREGADA"/>
    <s v="YONNATAN HERRERA"/>
    <x v="1"/>
  </r>
  <r>
    <n v="43195"/>
    <d v="2024-10-15T00:00:00"/>
    <x v="13"/>
    <x v="3"/>
    <x v="1"/>
    <s v="2024-10-18 00:00:00"/>
    <s v="2024-10-26 12:00:33"/>
    <x v="0"/>
    <s v="1600W"/>
    <s v="ARIEL ALEXANDER SOLER ARIAS"/>
    <n v="72325834"/>
    <s v="ENTREGADA"/>
    <s v="YONNATAN HERRERA"/>
    <x v="1"/>
  </r>
  <r>
    <n v="43216"/>
    <d v="2024-10-15T00:00:00"/>
    <x v="13"/>
    <x v="3"/>
    <x v="1"/>
    <s v="2024-10-16 00:00:00"/>
    <s v="2024-10-16 12:44:10"/>
    <x v="3"/>
    <s v="1600W"/>
    <s v="ANDRES MAURICIO CARVAJAL REINOSO"/>
    <n v="1083924604"/>
    <s v="ENTREGADA"/>
    <s v="YONNATAN HERRERA"/>
    <x v="1"/>
  </r>
  <r>
    <n v="71248"/>
    <s v="2025-10-14 09:22:38"/>
    <x v="13"/>
    <x v="3"/>
    <x v="0"/>
    <s v="2025-10-17 00:00:00"/>
    <m/>
    <x v="0"/>
    <s v="800W"/>
    <s v="CRISTIAN CAMILO ALVAREZ PEÑALOZA"/>
    <n v="1057595924"/>
    <s v="EN ESPERA"/>
    <m/>
    <x v="1"/>
  </r>
  <r>
    <n v="71252"/>
    <s v="2025-10-14 09:59:15"/>
    <x v="13"/>
    <x v="3"/>
    <x v="0"/>
    <s v="2025-10-17 00:00:00"/>
    <m/>
    <x v="0"/>
    <s v="1600W"/>
    <s v="DIEGO ABRAHAM ALDANA MARADEY"/>
    <n v="1193225192"/>
    <s v="EN ESPERA"/>
    <m/>
    <x v="1"/>
  </r>
  <r>
    <n v="71260"/>
    <s v="2025-10-14 10:37:10"/>
    <x v="13"/>
    <x v="3"/>
    <x v="0"/>
    <s v="2025-10-15 00:00:00"/>
    <m/>
    <x v="14"/>
    <s v="350W LITE"/>
    <s v="PAULA ANDREA  ARDILA"/>
    <n v="1020844554"/>
    <s v="EN ESPERA"/>
    <m/>
    <x v="1"/>
  </r>
  <r>
    <n v="71262"/>
    <s v="2025-10-14 11:02:16"/>
    <x v="13"/>
    <x v="3"/>
    <x v="0"/>
    <s v="2025-10-14 00:00:00"/>
    <m/>
    <x v="8"/>
    <s v="MOPED"/>
    <s v="MARIA ALEJANDRA  ROMERO ISAZA"/>
    <n v="1102865625"/>
    <s v="FINALIZADA"/>
    <s v="SEBASTIAN GARCIA"/>
    <x v="1"/>
  </r>
  <r>
    <n v="71265"/>
    <s v="2025-10-14 11:15:31"/>
    <x v="13"/>
    <x v="3"/>
    <x v="0"/>
    <s v="2025-10-17 00:00:00"/>
    <m/>
    <x v="1"/>
    <s v="800W"/>
    <s v="YAMIL ACOSTA"/>
    <n v="1233697862"/>
    <s v="EN ESPERA"/>
    <m/>
    <x v="1"/>
  </r>
  <r>
    <n v="71271"/>
    <s v="2025-10-14 11:46:55"/>
    <x v="13"/>
    <x v="3"/>
    <x v="0"/>
    <s v="2025-10-14 00:00:00"/>
    <s v="2025-10-14 15:47:03"/>
    <x v="5"/>
    <s v="350W"/>
    <s v="MONICA CAIPE PIÑEROS"/>
    <n v="1022375731"/>
    <s v="ENTREGADA"/>
    <s v="SEBASTIAN GARCIA"/>
    <x v="1"/>
  </r>
  <r>
    <n v="42404"/>
    <d v="2024-10-04T00:00:00"/>
    <x v="15"/>
    <x v="3"/>
    <x v="1"/>
    <s v="2024-10-07 00:00:00"/>
    <m/>
    <x v="3"/>
    <s v="500W"/>
    <s v="CESAR GIOVANNY HOLGUIN"/>
    <n v="9430905"/>
    <s v="EN PROCESO"/>
    <s v="BRAYAN RAMIREZ"/>
    <x v="0"/>
  </r>
  <r>
    <n v="42405"/>
    <d v="2024-10-04T00:00:00"/>
    <x v="15"/>
    <x v="3"/>
    <x v="1"/>
    <s v="2024-10-07 00:00:00"/>
    <m/>
    <x v="0"/>
    <s v="500W"/>
    <s v="LUCERO  PANCHON MONRROY"/>
    <n v="1016032183"/>
    <s v="EN ESPERA"/>
    <m/>
    <x v="0"/>
  </r>
  <r>
    <n v="42406"/>
    <d v="2024-10-04T00:00:00"/>
    <x v="15"/>
    <x v="3"/>
    <x v="1"/>
    <s v="2024-10-04 00:00:00"/>
    <s v="2024-10-04 10:57:27"/>
    <x v="2"/>
    <s v="500W"/>
    <s v="JULIANA  HERNANDEZ SANCHEZ"/>
    <n v="1019134517"/>
    <s v="ENTREGADA"/>
    <s v="YEFERSON OSORIO"/>
    <x v="0"/>
  </r>
  <r>
    <n v="42407"/>
    <d v="2024-10-04T00:00:00"/>
    <x v="15"/>
    <x v="3"/>
    <x v="1"/>
    <s v="2024-10-07 00:00:00"/>
    <m/>
    <x v="0"/>
    <s v="SCOOTER MINCA"/>
    <s v="GERMAN ESCOBAR URIBE"/>
    <n v="1032369673"/>
    <s v="EN ESPERA"/>
    <m/>
    <x v="0"/>
  </r>
  <r>
    <n v="42408"/>
    <d v="2024-10-04T00:00:00"/>
    <x v="15"/>
    <x v="3"/>
    <x v="1"/>
    <s v="2024-10-07 00:00:00"/>
    <m/>
    <x v="0"/>
    <s v="500W"/>
    <s v="OSCAR GARCES"/>
    <n v="80424696"/>
    <s v="FINALIZADA"/>
    <s v="MIGUEL ANGEL OSORIO"/>
    <x v="0"/>
  </r>
  <r>
    <n v="42409"/>
    <d v="2024-10-04T00:00:00"/>
    <x v="15"/>
    <x v="3"/>
    <x v="1"/>
    <s v="2024-10-07 00:00:00"/>
    <m/>
    <x v="1"/>
    <s v="1600W"/>
    <s v="BRAYAN SEBASTIAN ZULUAGA CASTAÑEDA"/>
    <n v="1014285652"/>
    <s v="FINALIZADA"/>
    <s v="MIGUEL ANGEL OSORIO"/>
    <x v="0"/>
  </r>
  <r>
    <n v="42412"/>
    <d v="2024-10-04T00:00:00"/>
    <x v="15"/>
    <x v="3"/>
    <x v="1"/>
    <s v="2024-10-04 00:00:00"/>
    <s v="2024-10-04 13:07:38"/>
    <x v="2"/>
    <s v="1600W"/>
    <s v="XIMENA  PATRICIA NUÑEZ MUÑOZ"/>
    <n v="1098692448"/>
    <s v="ENTREGADA"/>
    <s v="MIGUEL ANGEL OSORIO"/>
    <x v="0"/>
  </r>
  <r>
    <n v="42413"/>
    <d v="2024-10-04T00:00:00"/>
    <x v="15"/>
    <x v="3"/>
    <x v="1"/>
    <s v="2024-10-04 00:00:00"/>
    <s v="2024-10-04 11:49:01"/>
    <x v="2"/>
    <s v="1600W"/>
    <s v="MARCELO  MEJIA BOTERO"/>
    <n v="75078043"/>
    <s v="ENTREGADA"/>
    <s v="YEFERSON OSORIO"/>
    <x v="0"/>
  </r>
  <r>
    <n v="42428"/>
    <d v="2024-10-04T00:00:00"/>
    <x v="15"/>
    <x v="3"/>
    <x v="1"/>
    <s v="2024-10-07 00:00:00"/>
    <m/>
    <x v="0"/>
    <s v="500W"/>
    <s v="ALBERTO VILLAMARIN"/>
    <n v="19450140"/>
    <s v="EN ESPERA"/>
    <m/>
    <x v="0"/>
  </r>
  <r>
    <n v="42430"/>
    <d v="2024-10-04T00:00:00"/>
    <x v="15"/>
    <x v="3"/>
    <x v="1"/>
    <s v="2024-10-05 00:00:00"/>
    <s v="2024-10-07 10:07:17"/>
    <x v="4"/>
    <s v="350W"/>
    <s v="NATALIA  COCA ENCISO"/>
    <n v="1070926103"/>
    <s v="ENTREGADA"/>
    <s v="BRAYAN RAMIREZ"/>
    <x v="0"/>
  </r>
  <r>
    <n v="42433"/>
    <d v="2024-10-04T00:00:00"/>
    <x v="15"/>
    <x v="3"/>
    <x v="1"/>
    <s v="2024-10-07 00:00:00"/>
    <m/>
    <x v="0"/>
    <s v="500W"/>
    <s v="PROMO  PARAMO SAS"/>
    <n v="901723928"/>
    <s v="EN ESPERA"/>
    <m/>
    <x v="0"/>
  </r>
  <r>
    <n v="42434"/>
    <d v="2024-10-04T00:00:00"/>
    <x v="15"/>
    <x v="3"/>
    <x v="1"/>
    <s v="2024-10-08 00:00:00"/>
    <m/>
    <x v="0"/>
    <s v="800W"/>
    <s v="RICARDO MALDONADO GONZALEZ"/>
    <n v="80411819"/>
    <s v="EN ESPERA"/>
    <m/>
    <x v="0"/>
  </r>
  <r>
    <n v="42435"/>
    <d v="2024-10-04T00:00:00"/>
    <x v="15"/>
    <x v="3"/>
    <x v="1"/>
    <s v="2024-10-08 00:00:00"/>
    <m/>
    <x v="0"/>
    <s v="500W"/>
    <s v="PROMO  PARAMO SAS"/>
    <n v="901723928"/>
    <s v="EN ESPERA"/>
    <m/>
    <x v="0"/>
  </r>
  <r>
    <n v="42437"/>
    <d v="2024-10-04T00:00:00"/>
    <x v="15"/>
    <x v="3"/>
    <x v="1"/>
    <s v="2024-10-08 00:00:00"/>
    <m/>
    <x v="0"/>
    <s v="800W"/>
    <s v="PROMO  PARAMO SAS"/>
    <n v="901723928"/>
    <s v="EN ESPERA"/>
    <m/>
    <x v="0"/>
  </r>
  <r>
    <n v="42439"/>
    <d v="2024-10-04T00:00:00"/>
    <x v="15"/>
    <x v="3"/>
    <x v="1"/>
    <s v="2024-10-08 00:00:00"/>
    <m/>
    <x v="0"/>
    <s v="500W"/>
    <s v="PROMO  PARAMO SAS"/>
    <n v="901723928"/>
    <s v="EN ESPERA"/>
    <m/>
    <x v="0"/>
  </r>
  <r>
    <n v="42441"/>
    <d v="2024-10-04T00:00:00"/>
    <x v="15"/>
    <x v="3"/>
    <x v="1"/>
    <s v="2024-10-08 00:00:00"/>
    <m/>
    <x v="1"/>
    <s v="500W"/>
    <s v="PROMO  PARAMO SAS"/>
    <n v="901723928"/>
    <s v="EN ESPERA"/>
    <m/>
    <x v="0"/>
  </r>
  <r>
    <n v="42447"/>
    <d v="2024-10-04T00:00:00"/>
    <x v="15"/>
    <x v="3"/>
    <x v="1"/>
    <s v="2024-10-05 00:00:00"/>
    <m/>
    <x v="0"/>
    <s v="1600W"/>
    <s v="YESICA ALEXANDRA AMADO LOZADA"/>
    <n v="1015410296"/>
    <s v="P. AUTORIZAR"/>
    <s v="MIGUEL ANGEL OSORIO"/>
    <x v="0"/>
  </r>
  <r>
    <n v="42451"/>
    <d v="2024-10-04T00:00:00"/>
    <x v="15"/>
    <x v="3"/>
    <x v="1"/>
    <s v="2024-10-08 00:00:00"/>
    <m/>
    <x v="0"/>
    <s v="800W"/>
    <s v="LIZBETH NAYIBE RAMIREZ MENESES"/>
    <n v="1019035825"/>
    <s v="EN ESPERA"/>
    <m/>
    <x v="0"/>
  </r>
  <r>
    <n v="42452"/>
    <d v="2024-10-04T00:00:00"/>
    <x v="15"/>
    <x v="3"/>
    <x v="1"/>
    <s v="2024-10-08 00:00:00"/>
    <m/>
    <x v="0"/>
    <s v="500W"/>
    <s v="ODALIS CRISTINA PEREZ PEREZ"/>
    <n v="1018458221"/>
    <s v="EN ESPERA"/>
    <m/>
    <x v="0"/>
  </r>
  <r>
    <n v="42455"/>
    <d v="2024-10-04T00:00:00"/>
    <x v="15"/>
    <x v="3"/>
    <x v="1"/>
    <s v="2024-10-07 00:00:00"/>
    <m/>
    <x v="0"/>
    <s v="800W"/>
    <s v="MARIA JULIANA CELIS ALVAREZ"/>
    <n v="1110490737"/>
    <s v="P. AUTORIZAR"/>
    <s v="YEFERSON OSORIO"/>
    <x v="0"/>
  </r>
  <r>
    <n v="42465"/>
    <d v="2024-10-04T00:00:00"/>
    <x v="15"/>
    <x v="3"/>
    <x v="1"/>
    <s v="2024-10-08 00:00:00"/>
    <m/>
    <x v="0"/>
    <s v="800W"/>
    <s v="VICTOR MANUEL VEGA COGOLLOS"/>
    <n v="80084873"/>
    <s v="EN ESPERA"/>
    <m/>
    <x v="0"/>
  </r>
  <r>
    <n v="42469"/>
    <d v="2024-10-04T00:00:00"/>
    <x v="15"/>
    <x v="3"/>
    <x v="1"/>
    <s v="2024-10-07 00:00:00"/>
    <s v="2024-10-07 16:25:27"/>
    <x v="1"/>
    <s v="500W"/>
    <s v="GUSTAVO EDUARDO CORREAL ROJAS"/>
    <n v="80090358"/>
    <s v="ENTREGADA"/>
    <s v="JUAN CARLOS SALCEDO"/>
    <x v="0"/>
  </r>
  <r>
    <n v="42480"/>
    <d v="2024-10-04T00:00:00"/>
    <x v="15"/>
    <x v="3"/>
    <x v="1"/>
    <s v="2024-10-04 00:00:00"/>
    <s v="2024-10-05 14:20:47"/>
    <x v="2"/>
    <s v="1600w"/>
    <s v="OSCAR ENRIQUE  MARTINEZ CACERES"/>
    <n v="79689518"/>
    <s v="ENTREGADA"/>
    <s v="JUAN CARLOS SALCEDO"/>
    <x v="0"/>
  </r>
  <r>
    <n v="42495"/>
    <d v="2024-10-04T00:00:00"/>
    <x v="15"/>
    <x v="3"/>
    <x v="1"/>
    <s v="2024-10-08 00:00:00"/>
    <m/>
    <x v="0"/>
    <s v="500W"/>
    <s v="LEONARDO  DAZA"/>
    <n v="4060717"/>
    <s v="EN ESPERA"/>
    <m/>
    <x v="0"/>
  </r>
  <r>
    <n v="42497"/>
    <d v="2024-10-04T00:00:00"/>
    <x v="15"/>
    <x v="3"/>
    <x v="1"/>
    <s v="2024-10-07 00:00:00"/>
    <m/>
    <x v="1"/>
    <s v="350W"/>
    <s v="IVAN ENRIQUE ARANDA CASAS"/>
    <n v="1072645693"/>
    <s v="EN PROCESO"/>
    <s v="JUAN CARLOS SALCEDO"/>
    <x v="0"/>
  </r>
  <r>
    <n v="42500"/>
    <d v="2024-10-04T00:00:00"/>
    <x v="15"/>
    <x v="3"/>
    <x v="1"/>
    <s v="2024-10-07 00:00:00"/>
    <m/>
    <x v="0"/>
    <s v="350W"/>
    <s v="MARIA CAMILA RIVEROS"/>
    <n v="1026254394"/>
    <s v="P. AUTORIZAR"/>
    <s v="YEFERSON OSORIO"/>
    <x v="0"/>
  </r>
  <r>
    <n v="42421"/>
    <d v="2024-10-04T00:00:00"/>
    <x v="15"/>
    <x v="3"/>
    <x v="1"/>
    <s v="2024-10-08 00:00:00"/>
    <s v="2024-10-07 16:43:22"/>
    <x v="1"/>
    <s v="350 W"/>
    <s v="LUISA FERNANDA  HEREDIA GUTIERREZ"/>
    <n v="1018488549"/>
    <s v="ENTREGADA"/>
    <s v="SANTIAGO SILVA"/>
    <x v="2"/>
  </r>
  <r>
    <n v="42425"/>
    <d v="2024-10-04T00:00:00"/>
    <x v="15"/>
    <x v="3"/>
    <x v="1"/>
    <s v="2024-10-08 00:00:00"/>
    <s v="2024-10-07 09:53:54"/>
    <x v="0"/>
    <s v="800W"/>
    <s v="PAUL HANS KAEMMERER TRIANA"/>
    <n v="1032428390"/>
    <s v="ENTREGADA"/>
    <s v="SANTIAGO SILVA"/>
    <x v="2"/>
  </r>
  <r>
    <n v="42431"/>
    <d v="2024-10-04T00:00:00"/>
    <x v="15"/>
    <x v="3"/>
    <x v="1"/>
    <s v="2024-10-07 00:00:00"/>
    <m/>
    <x v="0"/>
    <s v="1600W"/>
    <s v="JUAN SEBASTIAN ROA GUARIN"/>
    <n v="1015443123"/>
    <s v="FINALIZADA"/>
    <s v="CESAR GRANADOS"/>
    <x v="2"/>
  </r>
  <r>
    <n v="42436"/>
    <d v="2024-10-04T00:00:00"/>
    <x v="15"/>
    <x v="3"/>
    <x v="1"/>
    <s v="2024-10-04 00:00:00"/>
    <s v="2024-10-04 14:47:16"/>
    <x v="2"/>
    <s v="350W"/>
    <s v="JUAN FELIPE MARTINEZ TARQUINO"/>
    <n v="1020818933"/>
    <s v="ENTREGADA"/>
    <s v="CESAR GRANADOS"/>
    <x v="2"/>
  </r>
  <r>
    <n v="42438"/>
    <d v="2024-10-04T00:00:00"/>
    <x v="15"/>
    <x v="3"/>
    <x v="1"/>
    <s v="2024-10-04 00:00:00"/>
    <s v="2024-10-04 14:22:56"/>
    <x v="2"/>
    <s v="1600W"/>
    <s v="CAMILA ALEJANDRA GARAVIRO ORTIZ"/>
    <n v="1032470380"/>
    <s v="ENTREGADA"/>
    <s v="SANTIAGO SILVA"/>
    <x v="2"/>
  </r>
  <r>
    <n v="42443"/>
    <d v="2024-10-04T00:00:00"/>
    <x v="15"/>
    <x v="3"/>
    <x v="1"/>
    <s v="2024-10-04 00:00:00"/>
    <s v="2024-10-04 12:46:19"/>
    <x v="2"/>
    <s v="800W"/>
    <s v="JUAN CAMILO CARDERON CRUZ"/>
    <n v="1032366011"/>
    <s v="ENTREGADA"/>
    <s v="SANTIAGO SILVA"/>
    <x v="2"/>
  </r>
  <r>
    <n v="42460"/>
    <d v="2024-10-04T00:00:00"/>
    <x v="15"/>
    <x v="3"/>
    <x v="1"/>
    <s v="2024-10-08 00:00:00"/>
    <m/>
    <x v="0"/>
    <s v="500W"/>
    <s v="VICTOR GONZALES"/>
    <n v="75105734"/>
    <s v="FINALIZADA"/>
    <s v="SANTIAGO SILVA"/>
    <x v="2"/>
  </r>
  <r>
    <n v="42464"/>
    <d v="2024-10-04T00:00:00"/>
    <x v="15"/>
    <x v="3"/>
    <x v="1"/>
    <s v="2024-10-08 00:00:00"/>
    <m/>
    <x v="0"/>
    <s v="500W"/>
    <s v="JUAN CAMILO SANCHEZ"/>
    <n v="1007423609"/>
    <s v="EN PROCESO"/>
    <s v="CESAR GRANADOS"/>
    <x v="2"/>
  </r>
  <r>
    <n v="42485"/>
    <d v="2024-10-04T00:00:00"/>
    <x v="15"/>
    <x v="3"/>
    <x v="1"/>
    <s v="2024-10-08 00:00:00"/>
    <m/>
    <x v="0"/>
    <s v="800W"/>
    <s v="JHON MEYER MUÑOZ BARRERA"/>
    <n v="79797002"/>
    <s v="FINALIZADA"/>
    <s v="SANTIAGO SILVA"/>
    <x v="2"/>
  </r>
  <r>
    <n v="42487"/>
    <d v="2024-10-04T00:00:00"/>
    <x v="15"/>
    <x v="3"/>
    <x v="1"/>
    <s v="2024-10-05 00:00:00"/>
    <s v="2024-10-07 15:44:30"/>
    <x v="1"/>
    <s v="350W"/>
    <s v="VICTORIA HERRERA"/>
    <n v="1122134658"/>
    <s v="ENTREGADA"/>
    <s v="CESAR GRANADOS"/>
    <x v="2"/>
  </r>
  <r>
    <n v="42501"/>
    <d v="2024-10-04T00:00:00"/>
    <x v="15"/>
    <x v="3"/>
    <x v="1"/>
    <s v="2024-10-05 00:00:00"/>
    <s v="2024-10-07 15:49:20"/>
    <x v="1"/>
    <s v="500W"/>
    <s v="ANDRES FELIPE GOMEZ AMAYA"/>
    <n v="1032465605"/>
    <s v="ENTREGADA"/>
    <s v="CESAR GRANADOS"/>
    <x v="2"/>
  </r>
  <r>
    <n v="42440"/>
    <d v="2024-10-04T00:00:00"/>
    <x v="15"/>
    <x v="3"/>
    <x v="1"/>
    <s v="2024-10-04 00:00:00"/>
    <s v="2024-10-05 13:18:46"/>
    <x v="2"/>
    <s v="800W"/>
    <s v="GABRIEL JAIME ORTIZ GIRALDO"/>
    <n v="1128470084"/>
    <s v="ENTREGADA"/>
    <s v="SEBASTIAN ARIAS"/>
    <x v="4"/>
  </r>
  <r>
    <n v="42448"/>
    <d v="2024-10-04T00:00:00"/>
    <x v="15"/>
    <x v="3"/>
    <x v="1"/>
    <s v="2024-10-08 00:00:00"/>
    <m/>
    <x v="0"/>
    <s v="800W"/>
    <s v="ANGIE TATIANA MEDINA RAMIREZ"/>
    <n v="1024463109"/>
    <s v="EN ESPERA"/>
    <m/>
    <x v="4"/>
  </r>
  <r>
    <n v="42456"/>
    <d v="2024-10-04T00:00:00"/>
    <x v="15"/>
    <x v="3"/>
    <x v="1"/>
    <s v="2024-10-04 00:00:00"/>
    <s v="2024-10-04 14:27:23"/>
    <x v="2"/>
    <s v="800W"/>
    <s v="DIEGO ALEJANDRO  PARDO PEREZ"/>
    <n v="1106890045"/>
    <s v="ENTREGADA"/>
    <s v="SEBASTIAN ARIAS"/>
    <x v="4"/>
  </r>
  <r>
    <n v="42468"/>
    <d v="2024-10-04T00:00:00"/>
    <x v="15"/>
    <x v="3"/>
    <x v="1"/>
    <s v="2024-10-05 00:00:00"/>
    <m/>
    <x v="1"/>
    <s v="500W"/>
    <s v="YEINSON CASTILLO LUCUMI"/>
    <n v="1032401775"/>
    <s v="AUTORIZADA"/>
    <s v="SEBASTIAN ARIAS"/>
    <x v="4"/>
  </r>
  <r>
    <n v="42491"/>
    <d v="2024-10-04T00:00:00"/>
    <x v="15"/>
    <x v="3"/>
    <x v="1"/>
    <s v="2024-10-05 00:00:00"/>
    <m/>
    <x v="2"/>
    <s v="500W"/>
    <s v="MANUEL ALEJANDRO  SUAREZ CASTRO"/>
    <n v="1007391229"/>
    <s v="AUTORIZADA"/>
    <s v="SEBASTIAN ARIAS"/>
    <x v="4"/>
  </r>
  <r>
    <n v="42494"/>
    <d v="2024-10-04T00:00:00"/>
    <x v="15"/>
    <x v="3"/>
    <x v="1"/>
    <s v="2024-10-07 00:00:00"/>
    <m/>
    <x v="3"/>
    <s v="500W"/>
    <s v="CAMILO HERNANDO  ARENAS MEJIA"/>
    <n v="1018476388"/>
    <s v="AUTORIZADA"/>
    <s v="CRISTIAN ALFONSO"/>
    <x v="4"/>
  </r>
  <r>
    <n v="42496"/>
    <d v="2024-10-04T00:00:00"/>
    <x v="15"/>
    <x v="3"/>
    <x v="1"/>
    <s v="2024-10-05 00:00:00"/>
    <s v="2024-10-07 16:26:27"/>
    <x v="2"/>
    <s v="800w"/>
    <s v="DANIEL FELIPE MATEUZ AGUDELO"/>
    <n v="1052412997"/>
    <s v="ENTREGADA"/>
    <s v="SEBASTIAN ARIAS"/>
    <x v="4"/>
  </r>
  <r>
    <n v="42504"/>
    <d v="2024-10-04T00:00:00"/>
    <x v="15"/>
    <x v="3"/>
    <x v="1"/>
    <s v="2024-10-07 00:00:00"/>
    <m/>
    <x v="1"/>
    <s v="350W"/>
    <s v="DIANA PAOLA CAÑON"/>
    <n v="1056613150"/>
    <s v="P. AUTORIZAR"/>
    <s v="CRISTIAN ALFONSO"/>
    <x v="4"/>
  </r>
  <r>
    <n v="42505"/>
    <d v="2024-10-04T00:00:00"/>
    <x v="15"/>
    <x v="3"/>
    <x v="1"/>
    <s v="2024-10-07 00:00:00"/>
    <m/>
    <x v="3"/>
    <s v="1600W"/>
    <s v="JUAN DIEGO BARRAGAN VARGAS"/>
    <n v="1018511480"/>
    <s v="FINALIZADA"/>
    <s v="SEBASTIAN ARIAS"/>
    <x v="4"/>
  </r>
  <r>
    <n v="71272"/>
    <s v="2025-10-14 12:00:54"/>
    <x v="13"/>
    <x v="3"/>
    <x v="0"/>
    <s v="2025-10-14 00:00:00"/>
    <m/>
    <x v="8"/>
    <s v="800W"/>
    <s v="ROBERTO CARLOS NORIEGA CONRADO"/>
    <n v="1042998951"/>
    <s v="FINALIZADA"/>
    <s v="SEBASTIAN GARCIA"/>
    <x v="1"/>
  </r>
  <r>
    <n v="71276"/>
    <s v="2025-10-14 12:23:59"/>
    <x v="13"/>
    <x v="3"/>
    <x v="0"/>
    <s v="2025-10-15 00:00:00"/>
    <m/>
    <x v="1"/>
    <s v="800W"/>
    <s v="WILSON  BUITRAGO"/>
    <n v="79592906"/>
    <s v="FINALIZADA"/>
    <s v="YONNATTAN HERRERA"/>
    <x v="1"/>
  </r>
  <r>
    <n v="71278"/>
    <s v="2025-10-14 12:34:24"/>
    <x v="13"/>
    <x v="3"/>
    <x v="0"/>
    <s v="2025-10-14 00:00:00"/>
    <s v="2025-10-14 16:57:21"/>
    <x v="1"/>
    <s v="1600W"/>
    <s v="JOAN  MANTILLA"/>
    <n v="1010169912"/>
    <s v="ENTREGADA"/>
    <m/>
    <x v="1"/>
  </r>
  <r>
    <n v="71281"/>
    <s v="2025-10-14 13:01:12"/>
    <x v="13"/>
    <x v="3"/>
    <x v="0"/>
    <s v="2025-10-17 00:00:00"/>
    <m/>
    <x v="0"/>
    <s v="1600W"/>
    <s v="ALVARO ANDRES  MORENO MEJIA"/>
    <n v="80736867"/>
    <s v="EN ESPERA"/>
    <m/>
    <x v="1"/>
  </r>
  <r>
    <n v="71284"/>
    <s v="2025-10-14 13:20:30"/>
    <x v="13"/>
    <x v="3"/>
    <x v="0"/>
    <s v="2025-10-16 00:00:00"/>
    <m/>
    <x v="1"/>
    <s v="500W"/>
    <s v="LAURA  MONRROY ALTAHONA"/>
    <n v="1032490990"/>
    <s v="FINALIZADA"/>
    <s v="SEBASTIAN GARCIA"/>
    <x v="1"/>
  </r>
  <r>
    <n v="71287"/>
    <s v="2025-10-14 13:27:26"/>
    <x v="13"/>
    <x v="3"/>
    <x v="0"/>
    <s v="2025-10-17 00:00:00"/>
    <m/>
    <x v="1"/>
    <s v="350W"/>
    <s v="WILMAN FREDY  RINCON RODRIGUEZ"/>
    <n v="1033701689"/>
    <s v="FINALIZADA"/>
    <s v="JULIAN TORRES"/>
    <x v="1"/>
  </r>
  <r>
    <n v="71299"/>
    <s v="2025-10-14 14:53:47"/>
    <x v="13"/>
    <x v="3"/>
    <x v="0"/>
    <s v="2025-10-17 00:00:00"/>
    <m/>
    <x v="3"/>
    <s v="800W"/>
    <s v="JAVIER ANDRES GALINDO"/>
    <n v="80110436"/>
    <s v="EN ESPERA"/>
    <m/>
    <x v="1"/>
  </r>
  <r>
    <n v="42317"/>
    <d v="2024-10-03T00:00:00"/>
    <x v="15"/>
    <x v="3"/>
    <x v="1"/>
    <s v="2024-10-03 00:00:00"/>
    <s v="2024-10-03 10:25:45"/>
    <x v="2"/>
    <s v="500W"/>
    <s v="MAYRA ALEJANDRA PLAZAS BERNAL"/>
    <n v="1031125377"/>
    <s v="ENTREGADA"/>
    <s v="JUAN CARLOS SALCEDO"/>
    <x v="0"/>
  </r>
  <r>
    <n v="42318"/>
    <d v="2024-10-03T00:00:00"/>
    <x v="15"/>
    <x v="3"/>
    <x v="1"/>
    <s v="2024-10-05 00:00:00"/>
    <m/>
    <x v="0"/>
    <s v="500W"/>
    <s v="YEIMI DAYANA LOPERA ROMERO"/>
    <n v="1020781234"/>
    <s v="FINALIZADA"/>
    <s v="MIGUEL ANGEL OSORIO"/>
    <x v="0"/>
  </r>
  <r>
    <n v="42319"/>
    <d v="2024-10-03T00:00:00"/>
    <x v="15"/>
    <x v="3"/>
    <x v="1"/>
    <s v="2024-10-05 00:00:00"/>
    <m/>
    <x v="0"/>
    <s v="500W"/>
    <s v="JOSE NICOLAS  BETANCOURT FERRUCHO"/>
    <n v="1010248266"/>
    <s v="EN PROCESO"/>
    <s v="MIGUEL ANGEL OSORIO"/>
    <x v="0"/>
  </r>
  <r>
    <n v="42324"/>
    <d v="2024-10-03T00:00:00"/>
    <x v="15"/>
    <x v="3"/>
    <x v="1"/>
    <s v="2024-10-07 00:00:00"/>
    <m/>
    <x v="0"/>
    <s v="800W"/>
    <s v="DANIEL  CANIZO RAMIREZ"/>
    <n v="1020815651"/>
    <s v="P. AUTORIZAR"/>
    <s v="MIGUEL ANGEL OSORIO"/>
    <x v="0"/>
  </r>
  <r>
    <n v="42325"/>
    <d v="2024-10-03T00:00:00"/>
    <x v="15"/>
    <x v="3"/>
    <x v="1"/>
    <s v="2024-10-04 00:00:00"/>
    <s v="2024-10-04 14:41:01"/>
    <x v="1"/>
    <s v="500W"/>
    <s v="NICOLAS  URREGO MATEUS"/>
    <n v="1015482874"/>
    <s v="ENTREGADA"/>
    <s v="MIGUEL ANGEL OSORIO"/>
    <x v="0"/>
  </r>
  <r>
    <n v="42328"/>
    <d v="2024-10-03T00:00:00"/>
    <x v="15"/>
    <x v="3"/>
    <x v="1"/>
    <s v="2024-10-05 00:00:00"/>
    <s v="2024-10-07 09:20:46"/>
    <x v="1"/>
    <s v="350W"/>
    <s v="DANIEL MAURICIO RODRIGUEZ CARDENAS"/>
    <n v="1023011568"/>
    <s v="ENTREGADA"/>
    <s v="YEFERSON OSORIO"/>
    <x v="0"/>
  </r>
  <r>
    <n v="42331"/>
    <d v="2024-10-03T00:00:00"/>
    <x v="15"/>
    <x v="3"/>
    <x v="1"/>
    <s v="2024-10-07 00:00:00"/>
    <m/>
    <x v="0"/>
    <s v="350W"/>
    <s v="CRISTIAN DAVID MARTINEZ VILLEGAS"/>
    <n v="1020845520"/>
    <s v="EN PROCESO"/>
    <s v="JUAN CARLOS SALCEDO"/>
    <x v="0"/>
  </r>
  <r>
    <n v="42344"/>
    <d v="2024-10-03T00:00:00"/>
    <x v="15"/>
    <x v="3"/>
    <x v="1"/>
    <s v="2024-10-05 00:00:00"/>
    <m/>
    <x v="3"/>
    <s v="500W"/>
    <s v="CLAUDIA NATALIA  TORRES ROA"/>
    <n v="1049609321"/>
    <s v="FALABELLA"/>
    <s v="CESAR GRANADOS"/>
    <x v="0"/>
  </r>
  <r>
    <n v="42354"/>
    <d v="2024-10-03T00:00:00"/>
    <x v="15"/>
    <x v="3"/>
    <x v="1"/>
    <s v="2024-10-03 00:00:00"/>
    <m/>
    <x v="3"/>
    <s v="800W"/>
    <s v="GUSTAVO RODRIGUEZ"/>
    <n v="1136886518"/>
    <s v="FINALIZADA"/>
    <s v="BRAYAN RAMIREZ"/>
    <x v="0"/>
  </r>
  <r>
    <n v="42355"/>
    <d v="2024-10-03T00:00:00"/>
    <x v="15"/>
    <x v="3"/>
    <x v="1"/>
    <s v="2024-10-07 00:00:00"/>
    <m/>
    <x v="0"/>
    <s v="350W"/>
    <s v="GIOVANNY BERMUDEZ"/>
    <n v="1072920657"/>
    <s v="AUTORIZADA"/>
    <s v="MIGUEL ANGEL OSORIO"/>
    <x v="0"/>
  </r>
  <r>
    <n v="42357"/>
    <d v="2024-10-03T00:00:00"/>
    <x v="15"/>
    <x v="3"/>
    <x v="1"/>
    <s v="2024-10-05 00:00:00"/>
    <m/>
    <x v="0"/>
    <s v="800W"/>
    <s v="MANUEL FERNANDO PIÑEROS"/>
    <n v="80432897"/>
    <s v="AUTORIZADA"/>
    <s v="YEFERSON OSORIO"/>
    <x v="0"/>
  </r>
  <r>
    <n v="42362"/>
    <d v="2024-10-03T00:00:00"/>
    <x v="15"/>
    <x v="3"/>
    <x v="1"/>
    <s v="2024-10-03 00:00:00"/>
    <s v="2024-10-04 11:32:49"/>
    <x v="2"/>
    <s v="500W"/>
    <s v="IDELSON JOSE  SOJO DIAZ"/>
    <n v="655551"/>
    <s v="ENTREGADA"/>
    <s v="MIGUEL ANGEL OSORIO"/>
    <x v="0"/>
  </r>
  <r>
    <n v="42363"/>
    <d v="2024-10-03T00:00:00"/>
    <x v="15"/>
    <x v="3"/>
    <x v="1"/>
    <s v="2024-10-03 00:00:00"/>
    <s v="2024-10-03 16:05:54"/>
    <x v="2"/>
    <s v="800W"/>
    <s v="FREDDY  SILVA MOLANO"/>
    <n v="79880859"/>
    <s v="ENTREGADA"/>
    <s v="BRAYAN RAMIREZ"/>
    <x v="0"/>
  </r>
  <r>
    <n v="42368"/>
    <d v="2024-10-03T00:00:00"/>
    <x v="15"/>
    <x v="3"/>
    <x v="1"/>
    <s v="2024-10-05 00:00:00"/>
    <m/>
    <x v="3"/>
    <s v="350W"/>
    <s v="MARIANA VALDERRAMA"/>
    <n v="1020811662"/>
    <s v="AUTORIZA.R.B"/>
    <s v="BRAYAN RAMIREZ"/>
    <x v="0"/>
  </r>
  <r>
    <n v="42372"/>
    <d v="2024-10-03T00:00:00"/>
    <x v="15"/>
    <x v="3"/>
    <x v="1"/>
    <s v="2024-10-05 00:00:00"/>
    <s v="2024-10-07 10:13:49"/>
    <x v="1"/>
    <s v="500W"/>
    <s v="ADRIANA PARDO ARIZA"/>
    <n v="53062734"/>
    <s v="ENTREGADA"/>
    <s v="CESAR GRANADOS"/>
    <x v="0"/>
  </r>
  <r>
    <n v="42373"/>
    <d v="2024-10-03T00:00:00"/>
    <x v="15"/>
    <x v="3"/>
    <x v="1"/>
    <s v="2024-10-05 00:00:00"/>
    <m/>
    <x v="3"/>
    <m/>
    <s v="SANTIAGO CONVERS TOVAR"/>
    <n v="1032408273"/>
    <s v="AUTORIZADA"/>
    <s v="BRAYAN RAMIREZ"/>
    <x v="0"/>
  </r>
  <r>
    <n v="42374"/>
    <d v="2024-10-03T00:00:00"/>
    <x v="15"/>
    <x v="3"/>
    <x v="1"/>
    <s v="2024-10-03 00:00:00"/>
    <s v="2024-10-03 15:21:48"/>
    <x v="2"/>
    <s v="800W"/>
    <s v="JULIAN GUARIN"/>
    <n v="1140814783"/>
    <s v="ENTREGADA"/>
    <s v="JUAN CARLOS SALCEDO"/>
    <x v="0"/>
  </r>
  <r>
    <n v="42378"/>
    <d v="2024-10-03T00:00:00"/>
    <x v="15"/>
    <x v="3"/>
    <x v="1"/>
    <s v="2024-10-04 00:00:00"/>
    <s v="2024-10-05 12:19:41"/>
    <x v="1"/>
    <s v="500W"/>
    <s v="ANGELA GIRALDO MUÑOZ"/>
    <n v="52748078"/>
    <s v="ENTREGADA"/>
    <s v="YEFERSON OSORIO"/>
    <x v="0"/>
  </r>
  <r>
    <n v="42379"/>
    <d v="2024-10-03T00:00:00"/>
    <x v="15"/>
    <x v="3"/>
    <x v="1"/>
    <s v="2024-11-03 00:00:00"/>
    <m/>
    <x v="3"/>
    <s v="500w"/>
    <s v="INVERSIONES LOGUZ SAS"/>
    <n v="901127287"/>
    <s v="EN ESPERA"/>
    <m/>
    <x v="0"/>
  </r>
  <r>
    <n v="42381"/>
    <d v="2024-10-03T00:00:00"/>
    <x v="15"/>
    <x v="3"/>
    <x v="1"/>
    <s v="2024-10-05 00:00:00"/>
    <m/>
    <x v="1"/>
    <s v="1600W"/>
    <s v="ESTEBAN  CASTILLO RODRIGUEZ"/>
    <n v="1031802314"/>
    <s v="C. CALIDAD"/>
    <s v="JUAN CARLOS SALCEDO"/>
    <x v="0"/>
  </r>
  <r>
    <n v="42384"/>
    <d v="2024-10-03T00:00:00"/>
    <x v="15"/>
    <x v="3"/>
    <x v="1"/>
    <s v="2024-10-03 00:00:00"/>
    <m/>
    <x v="3"/>
    <s v="1600W"/>
    <s v="JUAN FRANCISCO SANCHEZ"/>
    <n v="1020769195"/>
    <s v="C. CALIDAD"/>
    <s v="BRAYAN RAMIREZ"/>
    <x v="0"/>
  </r>
  <r>
    <n v="42389"/>
    <d v="2024-10-03T00:00:00"/>
    <x v="15"/>
    <x v="3"/>
    <x v="1"/>
    <s v="2024-10-05 00:00:00"/>
    <m/>
    <x v="0"/>
    <s v="500W"/>
    <s v="JORGE MONCADA"/>
    <n v="79939289"/>
    <s v="FINALIZADA"/>
    <s v="YEFERSON OSORIO"/>
    <x v="0"/>
  </r>
  <r>
    <n v="42390"/>
    <d v="2024-10-03T00:00:00"/>
    <x v="15"/>
    <x v="3"/>
    <x v="1"/>
    <s v="2024-10-05 00:00:00"/>
    <s v="2024-10-07 13:27:06"/>
    <x v="0"/>
    <s v="1600W"/>
    <s v="GENNLY ALBEYMAR DIAZ OLIVEROS"/>
    <n v="37505901"/>
    <s v="ENTREGADA"/>
    <s v="YEFERSON OSORIO"/>
    <x v="0"/>
  </r>
  <r>
    <n v="42392"/>
    <d v="2024-10-03T00:00:00"/>
    <x v="15"/>
    <x v="3"/>
    <x v="1"/>
    <s v="2024-10-04 00:00:00"/>
    <s v="2024-10-07 16:07:33"/>
    <x v="4"/>
    <s v="500W"/>
    <s v="JUAN CAMILO ANGULO SOLEDAD"/>
    <n v="1098602412"/>
    <s v="ENTREGADA"/>
    <s v="BRAYAN RAMIREZ"/>
    <x v="0"/>
  </r>
  <r>
    <n v="42330"/>
    <d v="2024-10-03T00:00:00"/>
    <x v="15"/>
    <x v="3"/>
    <x v="1"/>
    <s v="2024-10-07 00:00:00"/>
    <s v="2024-10-05 10:54:44"/>
    <x v="1"/>
    <s v="1600W"/>
    <s v="GISSETH  MUÑETON ROJAS"/>
    <n v="1014296766"/>
    <s v="ENTREGADA"/>
    <s v="CESAR GRANADOS"/>
    <x v="2"/>
  </r>
  <r>
    <n v="42338"/>
    <d v="2024-10-03T00:00:00"/>
    <x v="15"/>
    <x v="3"/>
    <x v="1"/>
    <s v="2024-10-07 00:00:00"/>
    <m/>
    <x v="1"/>
    <s v="800W"/>
    <s v="LUCAS SALAZAR GOMEZ"/>
    <n v="1020784094"/>
    <s v="AUTORIZADA"/>
    <s v="CESAR GRANADOS"/>
    <x v="2"/>
  </r>
  <r>
    <n v="42351"/>
    <d v="2024-10-03T00:00:00"/>
    <x v="15"/>
    <x v="3"/>
    <x v="1"/>
    <s v="2024-10-05 00:00:00"/>
    <s v="2024-10-05 09:49:58"/>
    <x v="0"/>
    <s v="350W"/>
    <s v="DANIELA  MATEUS"/>
    <n v="1016092622"/>
    <s v="ENTREGADA"/>
    <s v="CESAR GRANADOS"/>
    <x v="2"/>
  </r>
  <r>
    <n v="42358"/>
    <d v="2024-10-03T00:00:00"/>
    <x v="15"/>
    <x v="3"/>
    <x v="1"/>
    <s v="2024-10-07 00:00:00"/>
    <m/>
    <x v="3"/>
    <s v="500W"/>
    <s v="NICOLAS  TRIVIÑO VENCE"/>
    <n v="1020767929"/>
    <s v="AUTORIZADA"/>
    <s v="SANTIAGO SILVA"/>
    <x v="2"/>
  </r>
  <r>
    <n v="42359"/>
    <d v="2024-10-03T00:00:00"/>
    <x v="15"/>
    <x v="3"/>
    <x v="1"/>
    <s v="2024-10-04 00:00:00"/>
    <s v="2024-10-04 16:47:32"/>
    <x v="4"/>
    <s v="350 W"/>
    <s v="DIANA MARCELA  LOPEZ"/>
    <n v="1019037827"/>
    <s v="ENTREGADA"/>
    <s v="SANTIAGO SILVA"/>
    <x v="2"/>
  </r>
  <r>
    <n v="42375"/>
    <d v="2024-10-03T00:00:00"/>
    <x v="15"/>
    <x v="3"/>
    <x v="1"/>
    <s v="2024-10-03 00:00:00"/>
    <s v="2024-10-03 14:51:49"/>
    <x v="2"/>
    <s v="350W LITE"/>
    <s v="LINA MARIA CUBILLOS AGUILERA"/>
    <n v="1018451330"/>
    <s v="ENTREGADA"/>
    <s v="CESAR GRANADOS"/>
    <x v="2"/>
  </r>
  <r>
    <n v="42376"/>
    <d v="2024-10-03T00:00:00"/>
    <x v="15"/>
    <x v="3"/>
    <x v="1"/>
    <s v="2024-10-03 00:00:00"/>
    <s v="2024-10-04 12:42:24"/>
    <x v="2"/>
    <s v="500W"/>
    <s v="LUIS ALVARO GONZALEZ MORENO"/>
    <n v="1022400329"/>
    <s v="ENTREGADA"/>
    <s v="SANTIAGO SILVA"/>
    <x v="2"/>
  </r>
  <r>
    <n v="42377"/>
    <d v="2024-10-03T00:00:00"/>
    <x v="15"/>
    <x v="3"/>
    <x v="1"/>
    <s v="2024-10-03 00:00:00"/>
    <s v="2024-10-03 16:45:22"/>
    <x v="2"/>
    <s v="500W"/>
    <s v="JUAN ESTEBAN  PEDRAZA CORONADO"/>
    <n v="1020811414"/>
    <s v="ENTREGADA"/>
    <s v="CESAR GRANADOS"/>
    <x v="2"/>
  </r>
  <r>
    <n v="42382"/>
    <d v="2024-10-03T00:00:00"/>
    <x v="15"/>
    <x v="3"/>
    <x v="1"/>
    <s v="2024-10-07 00:00:00"/>
    <m/>
    <x v="0"/>
    <s v="800W"/>
    <s v="MARLON FABIAN MORENO BUITRAGO"/>
    <n v="79697938"/>
    <s v="FINALIZADA"/>
    <s v="CESAR GRANADOS"/>
    <x v="2"/>
  </r>
  <r>
    <n v="42387"/>
    <d v="2024-10-03T00:00:00"/>
    <x v="15"/>
    <x v="3"/>
    <x v="1"/>
    <s v="2024-10-07 00:00:00"/>
    <m/>
    <x v="3"/>
    <s v="350W"/>
    <s v="HECTOR IVAN GUTIERREZ ARANGO"/>
    <n v="1010182571"/>
    <s v="EN PROCESO"/>
    <s v="CESAR GRANADOS"/>
    <x v="2"/>
  </r>
  <r>
    <n v="42388"/>
    <d v="2024-10-03T00:00:00"/>
    <x v="15"/>
    <x v="3"/>
    <x v="1"/>
    <s v="2024-10-07 00:00:00"/>
    <s v="2024-10-07 15:43:02"/>
    <x v="0"/>
    <s v="500W"/>
    <s v="XIMENA ALAGUNA"/>
    <n v="1077085391"/>
    <s v="ENTREGADA"/>
    <s v="SANTIAGO SILVA"/>
    <x v="2"/>
  </r>
  <r>
    <n v="42323"/>
    <d v="2024-10-03T00:00:00"/>
    <x v="15"/>
    <x v="3"/>
    <x v="1"/>
    <s v="2024-10-03 00:00:00"/>
    <s v="2024-10-03 12:15:17"/>
    <x v="2"/>
    <s v="1600W"/>
    <s v="ALVARO DE JESUS GARCIA RUIZ"/>
    <n v="1000693466"/>
    <s v="ENTREGADA"/>
    <s v="CRISTIAN ALFONSO"/>
    <x v="4"/>
  </r>
  <r>
    <n v="42327"/>
    <d v="2024-10-03T00:00:00"/>
    <x v="15"/>
    <x v="3"/>
    <x v="1"/>
    <s v="2024-10-08 00:00:00"/>
    <m/>
    <x v="0"/>
    <s v="500W"/>
    <s v="JORGE  ARIAS"/>
    <n v="79688340"/>
    <s v="EN ESPERA"/>
    <m/>
    <x v="4"/>
  </r>
  <r>
    <n v="42329"/>
    <d v="2024-10-03T00:00:00"/>
    <x v="15"/>
    <x v="3"/>
    <x v="1"/>
    <s v="2024-10-03 00:00:00"/>
    <s v="2024-10-04 16:39:31"/>
    <x v="2"/>
    <s v="350w lite"/>
    <s v="YUHELY ALEXANDRA CAMACHO DELGADO"/>
    <n v="1030551245"/>
    <s v="ENTREGADA"/>
    <s v="SEBASTIAN ARIAS"/>
    <x v="4"/>
  </r>
  <r>
    <n v="42367"/>
    <d v="2024-10-03T00:00:00"/>
    <x v="15"/>
    <x v="3"/>
    <x v="1"/>
    <s v="2024-10-07 00:00:00"/>
    <s v="2024-10-07 12:02:52"/>
    <x v="0"/>
    <s v="350W"/>
    <s v="GINNA MARCELA TORRES RODRIGUEZ"/>
    <n v="52773713"/>
    <s v="ENTREGADA"/>
    <s v="CRISTIAN ALFONSO"/>
    <x v="4"/>
  </r>
  <r>
    <n v="71315"/>
    <s v="2025-10-15 08:06:10"/>
    <x v="13"/>
    <x v="3"/>
    <x v="0"/>
    <s v="2025-10-15 00:00:00"/>
    <s v="2025-10-15 08:55:39"/>
    <x v="1"/>
    <s v="1600W"/>
    <s v="LUIS CARLOS  MUÑOZ DIAZ"/>
    <n v="80192109"/>
    <s v="ENTREGADA"/>
    <s v="JULIAN TORRES"/>
    <x v="1"/>
  </r>
  <r>
    <n v="71316"/>
    <s v="2025-10-15 08:11:48"/>
    <x v="13"/>
    <x v="3"/>
    <x v="0"/>
    <s v="2025-10-15 00:00:00"/>
    <s v="2025-10-15 16:14:56"/>
    <x v="8"/>
    <s v="1600W"/>
    <s v="JULIAN DAVID LOZANO"/>
    <n v="1016054153"/>
    <s v="ENTREGADA"/>
    <s v="YONNATTAN HERRERA"/>
    <x v="1"/>
  </r>
  <r>
    <n v="42228"/>
    <d v="2024-10-02T00:00:00"/>
    <x v="15"/>
    <x v="3"/>
    <x v="1"/>
    <s v="2024-10-02 00:00:00"/>
    <s v="2024-10-02 13:49:49"/>
    <x v="2"/>
    <s v="800 W"/>
    <s v="MATEO  MORALES CORREA"/>
    <n v="1018490995"/>
    <s v="ENTREGADA"/>
    <s v="JUAN CARLOS SALCEDO"/>
    <x v="0"/>
  </r>
  <r>
    <n v="42229"/>
    <d v="2024-10-02T00:00:00"/>
    <x v="15"/>
    <x v="3"/>
    <x v="1"/>
    <s v="2024-10-02 00:00:00"/>
    <s v="2024-10-02 11:49:30"/>
    <x v="2"/>
    <s v="500W"/>
    <s v="MIGUEL ENRIQUE GARCIA HELD"/>
    <n v="1020841343"/>
    <s v="ENTREGADA"/>
    <s v="BRYAN RAMIREZ"/>
    <x v="0"/>
  </r>
  <r>
    <n v="42230"/>
    <d v="2024-10-02T00:00:00"/>
    <x v="15"/>
    <x v="3"/>
    <x v="1"/>
    <s v="2024-10-04 00:00:00"/>
    <m/>
    <x v="0"/>
    <s v="800W"/>
    <s v="YEIDY TATIANA  ALBORNOZ GONZALEZ"/>
    <n v="1233911885"/>
    <s v="AUTORIZADA"/>
    <s v="MIGUEL ANGEL OSORIO"/>
    <x v="0"/>
  </r>
  <r>
    <n v="42231"/>
    <d v="2024-10-02T00:00:00"/>
    <x v="15"/>
    <x v="3"/>
    <x v="1"/>
    <s v="2024-10-02 00:00:00"/>
    <s v="2024-10-02 13:03:25"/>
    <x v="2"/>
    <s v="500W"/>
    <s v="JOHAN SEBASTIÁN CONTRERAS SUÁREZ"/>
    <n v="1014286955"/>
    <s v="ENTREGADA"/>
    <s v="MIGUEL ANGEL OSORIO"/>
    <x v="0"/>
  </r>
  <r>
    <n v="42232"/>
    <d v="2024-10-02T00:00:00"/>
    <x v="15"/>
    <x v="3"/>
    <x v="1"/>
    <s v="2024-10-02 00:00:00"/>
    <s v="2024-10-03 16:20:05"/>
    <x v="2"/>
    <s v="350 W"/>
    <s v="ANDRES FELIPE SERNA URREA"/>
    <n v="1152436559"/>
    <s v="ENTREGADA"/>
    <s v="BRAYAN RAMIREZ"/>
    <x v="0"/>
  </r>
  <r>
    <n v="42233"/>
    <d v="2024-10-02T00:00:00"/>
    <x v="15"/>
    <x v="3"/>
    <x v="1"/>
    <s v="2024-10-02 00:00:00"/>
    <s v="2024-10-02 13:12:35"/>
    <x v="2"/>
    <s v="800W"/>
    <s v="LUISA  CRUZ"/>
    <n v="1026573382"/>
    <s v="ENTREGADA"/>
    <s v="JUAN CARLOS SALCEDO"/>
    <x v="0"/>
  </r>
  <r>
    <n v="42237"/>
    <d v="2024-10-02T00:00:00"/>
    <x v="15"/>
    <x v="3"/>
    <x v="1"/>
    <s v="2024-10-03 00:00:00"/>
    <s v="2024-10-02 17:03:09"/>
    <x v="2"/>
    <s v="350W"/>
    <s v="HÉCTOR JOSÉ VERA MAHECHA"/>
    <n v="1106779074"/>
    <s v="ENTREGADA"/>
    <s v="MIGUEL ANGEL OSORIO"/>
    <x v="0"/>
  </r>
  <r>
    <n v="42239"/>
    <d v="2024-10-02T00:00:00"/>
    <x v="15"/>
    <x v="3"/>
    <x v="1"/>
    <s v="2024-10-02 00:00:00"/>
    <s v="2024-10-03 10:53:21"/>
    <x v="2"/>
    <s v="800W"/>
    <s v="LUIS JAVIER REYES"/>
    <n v="79938945"/>
    <s v="ENTREGADA"/>
    <s v="YEFERSON OSORIO"/>
    <x v="0"/>
  </r>
  <r>
    <n v="42240"/>
    <d v="2024-10-02T00:00:00"/>
    <x v="15"/>
    <x v="3"/>
    <x v="1"/>
    <s v="2024-10-04 00:00:00"/>
    <s v="2024-10-07 12:13:19"/>
    <x v="0"/>
    <s v="500W"/>
    <s v="ANDRES FELIPE RICO"/>
    <n v="1018492062"/>
    <s v="ENTREGADA"/>
    <s v="YEFERSON OSORIO"/>
    <x v="0"/>
  </r>
  <r>
    <n v="42241"/>
    <d v="2024-10-02T00:00:00"/>
    <x v="15"/>
    <x v="3"/>
    <x v="1"/>
    <s v="2024-10-02 00:00:00"/>
    <s v="2024-10-02 15:41:14"/>
    <x v="2"/>
    <s v="800W"/>
    <s v="VICTOR GONZALES"/>
    <n v="75105734"/>
    <s v="ENTREGADA"/>
    <s v="BRAYAN RAMIREZ"/>
    <x v="0"/>
  </r>
  <r>
    <n v="42242"/>
    <d v="2024-10-02T00:00:00"/>
    <x v="15"/>
    <x v="3"/>
    <x v="1"/>
    <s v="2024-10-02 00:00:00"/>
    <s v="2024-10-02 12:10:58"/>
    <x v="2"/>
    <s v="500W"/>
    <s v="NICOLAS RODRIGUEZ"/>
    <n v="80875985"/>
    <s v="ENTREGADA"/>
    <s v="YEFERSON OSORIO"/>
    <x v="0"/>
  </r>
  <r>
    <n v="42247"/>
    <d v="2024-10-02T00:00:00"/>
    <x v="15"/>
    <x v="3"/>
    <x v="1"/>
    <s v="2024-10-04 00:00:00"/>
    <s v="2024-10-05 14:22:30"/>
    <x v="0"/>
    <s v="500W"/>
    <s v="BENJAMIN  HERRERA MARTINEZ"/>
    <n v="79756196"/>
    <s v="ENTREGADA"/>
    <s v="JUAN CARLOS SALCEDO"/>
    <x v="0"/>
  </r>
  <r>
    <n v="42248"/>
    <d v="2024-10-02T00:00:00"/>
    <x v="15"/>
    <x v="3"/>
    <x v="1"/>
    <s v="2024-10-02 00:00:00"/>
    <s v="2024-10-02 14:03:54"/>
    <x v="2"/>
    <s v="800W"/>
    <s v="CAROLINA  GUTIERREZ  MOLINA"/>
    <n v="52453103"/>
    <s v="ENTREGADA"/>
    <s v="YEFERSON OSORIO"/>
    <x v="0"/>
  </r>
  <r>
    <n v="42250"/>
    <d v="2024-10-02T00:00:00"/>
    <x v="15"/>
    <x v="3"/>
    <x v="1"/>
    <s v="2024-10-02 00:00:00"/>
    <s v="2024-10-02 12:26:00"/>
    <x v="2"/>
    <s v="SCOOTER MINCA"/>
    <s v="SANDRA OSORIO"/>
    <n v="52901570"/>
    <s v="ENTREGADA"/>
    <s v="BRAYAN RAMIREZ"/>
    <x v="0"/>
  </r>
  <r>
    <n v="42251"/>
    <d v="2024-10-02T00:00:00"/>
    <x v="15"/>
    <x v="3"/>
    <x v="1"/>
    <s v="2024-10-05 00:00:00"/>
    <m/>
    <x v="0"/>
    <s v="500W"/>
    <s v="PAULA LUCIA MARTINEZ ROMERO"/>
    <n v="1032468091"/>
    <s v="AUTORIZADA"/>
    <s v="JUAN CARLOS SALCEDO"/>
    <x v="0"/>
  </r>
  <r>
    <n v="42253"/>
    <d v="2024-10-02T00:00:00"/>
    <x v="15"/>
    <x v="3"/>
    <x v="1"/>
    <s v="2024-10-02 00:00:00"/>
    <s v="2024-10-04 12:32:26"/>
    <x v="2"/>
    <s v="350 W"/>
    <s v="JHON JAIRO  GUANGUATI"/>
    <n v="1026268680"/>
    <s v="ENTREGADA"/>
    <s v="MIGUEL ANGEL OSORIO"/>
    <x v="0"/>
  </r>
  <r>
    <n v="42255"/>
    <d v="2024-10-02T00:00:00"/>
    <x v="15"/>
    <x v="3"/>
    <x v="1"/>
    <s v="2024-10-03 00:00:00"/>
    <s v="2024-10-04 10:50:57"/>
    <x v="1"/>
    <s v="SCOOTER MINCA"/>
    <s v="CARLOS ALBERTO LAZARTE NIETO"/>
    <n v="80084737"/>
    <s v="ENTREGADA"/>
    <s v="MIGUEL ANGEL OSORIO"/>
    <x v="0"/>
  </r>
  <r>
    <n v="42267"/>
    <d v="2024-10-02T00:00:00"/>
    <x v="15"/>
    <x v="3"/>
    <x v="1"/>
    <s v="2024-10-02 00:00:00"/>
    <s v="2024-10-02 15:17:56"/>
    <x v="2"/>
    <s v="800W"/>
    <s v="DIEGO MORENO ORTIZ"/>
    <s v="016942"/>
    <s v="ENTREGADA"/>
    <s v="BRAYAN RAMIREZ"/>
    <x v="0"/>
  </r>
  <r>
    <n v="42269"/>
    <d v="2024-10-02T00:00:00"/>
    <x v="15"/>
    <x v="3"/>
    <x v="1"/>
    <s v="2024-10-02 00:00:00"/>
    <s v="2024-10-02 12:41:34"/>
    <x v="2"/>
    <s v="800W"/>
    <s v="JAVIER  TABOADA ROJAS"/>
    <n v="79523005"/>
    <s v="ENTREGADA"/>
    <s v="JUAN CARLOS SALCEDO"/>
    <x v="0"/>
  </r>
  <r>
    <n v="42270"/>
    <d v="2024-10-02T00:00:00"/>
    <x v="15"/>
    <x v="3"/>
    <x v="1"/>
    <s v="2024-10-04 00:00:00"/>
    <m/>
    <x v="0"/>
    <s v="350W"/>
    <s v="MARIA ISABEL DURAN"/>
    <n v="52152280"/>
    <s v="FINALIZADA"/>
    <s v="YEFERSON OSORIO"/>
    <x v="0"/>
  </r>
  <r>
    <n v="42274"/>
    <d v="2024-10-02T00:00:00"/>
    <x v="15"/>
    <x v="3"/>
    <x v="1"/>
    <s v="2024-10-02 00:00:00"/>
    <s v="2024-10-04 16:32:42"/>
    <x v="2"/>
    <s v="1600W"/>
    <s v="JAIME  LOPEZ SANCHEZ"/>
    <n v="93381156"/>
    <s v="ENTREGADA"/>
    <s v="YEFERSON OSORIO"/>
    <x v="0"/>
  </r>
  <r>
    <n v="42281"/>
    <d v="2024-10-02T00:00:00"/>
    <x v="15"/>
    <x v="3"/>
    <x v="1"/>
    <s v="2024-10-04 00:00:00"/>
    <m/>
    <x v="0"/>
    <s v="500W"/>
    <s v="ANDRES FELIPE PINZON"/>
    <n v="1020822941"/>
    <s v="P. AUTORIZAR"/>
    <s v="YEFERSON OSORIO"/>
    <x v="0"/>
  </r>
  <r>
    <n v="42283"/>
    <d v="2024-10-02T00:00:00"/>
    <x v="15"/>
    <x v="3"/>
    <x v="1"/>
    <s v="2024-10-04 00:00:00"/>
    <m/>
    <x v="3"/>
    <s v="800W"/>
    <s v="NELSON ORLANDO  OSPINA LEON"/>
    <n v="1012381311"/>
    <s v="C. CALIDAD"/>
    <s v="BRAYAN RAMIREZ"/>
    <x v="0"/>
  </r>
  <r>
    <n v="42284"/>
    <d v="2024-10-02T00:00:00"/>
    <x v="15"/>
    <x v="3"/>
    <x v="1"/>
    <s v="2024-10-02 00:00:00"/>
    <s v="2024-10-02 16:51:11"/>
    <x v="2"/>
    <s v="800W"/>
    <s v="NICOLAS  PIZARRO  ANZOLA"/>
    <n v="1020844752"/>
    <s v="ENTREGADA"/>
    <s v="MIGUEL ANGEL OSORIO"/>
    <x v="0"/>
  </r>
  <r>
    <n v="42285"/>
    <d v="2024-10-02T00:00:00"/>
    <x v="15"/>
    <x v="3"/>
    <x v="1"/>
    <s v="2024-10-04 00:00:00"/>
    <s v="2024-10-05 12:39:04"/>
    <x v="1"/>
    <s v="800W"/>
    <s v="CRISTIAN DAVID  RESTREPO  ZAPATA"/>
    <n v="1087553114"/>
    <s v="ENTREGADA"/>
    <s v="MIGUEL ANGEL OSORIO"/>
    <x v="0"/>
  </r>
  <r>
    <n v="42288"/>
    <d v="2024-10-02T00:00:00"/>
    <x v="15"/>
    <x v="3"/>
    <x v="1"/>
    <s v="2024-10-02 00:00:00"/>
    <s v="2024-10-03 16:27:49"/>
    <x v="2"/>
    <n v="350"/>
    <s v="DANIEL  SACRISTAN"/>
    <n v="1019114723"/>
    <s v="ENTREGADA"/>
    <s v="YEFERSON OSORIO"/>
    <x v="0"/>
  </r>
  <r>
    <n v="42291"/>
    <d v="2024-10-02T00:00:00"/>
    <x v="15"/>
    <x v="3"/>
    <x v="1"/>
    <s v="2024-10-02 00:00:00"/>
    <s v="2024-10-02 17:05:19"/>
    <x v="2"/>
    <s v="350W"/>
    <s v="FDP LEGAL ABOGADOS ASOCIADOS SAS FDP LEGAL ABOGADOS ASOCIADOS SAS"/>
    <n v="900781243"/>
    <s v="ENTREGADA"/>
    <s v="JUAN CARLOS SALCEDO"/>
    <x v="0"/>
  </r>
  <r>
    <n v="42300"/>
    <d v="2024-10-02T00:00:00"/>
    <x v="15"/>
    <x v="3"/>
    <x v="1"/>
    <s v="2024-10-04 00:00:00"/>
    <m/>
    <x v="0"/>
    <s v="500W"/>
    <s v="NASSIN AHCAR"/>
    <n v="1140845220"/>
    <s v="AUTORIZADA"/>
    <s v="JUAN CARLOS SALCEDO"/>
    <x v="0"/>
  </r>
  <r>
    <n v="42301"/>
    <d v="2024-10-02T00:00:00"/>
    <x v="15"/>
    <x v="3"/>
    <x v="1"/>
    <s v="2024-10-02 00:00:00"/>
    <s v="2024-10-02 16:53:38"/>
    <x v="2"/>
    <s v="800W"/>
    <s v="DAVID FELIPE SANCHEZ MARTINEZ"/>
    <n v="1052409908"/>
    <s v="ENTREGADA"/>
    <s v="BRAYAN RAMIREZ"/>
    <x v="0"/>
  </r>
  <r>
    <n v="42306"/>
    <d v="2024-10-02T00:00:00"/>
    <x v="15"/>
    <x v="3"/>
    <x v="1"/>
    <s v="2024-10-03 00:00:00"/>
    <s v="2024-10-04 07:36:14"/>
    <x v="1"/>
    <s v="800W"/>
    <s v="ANDRES FELIPE BLANCO HERNANDEZ"/>
    <n v="1090372102"/>
    <s v="ENTREGADA"/>
    <s v="MIGUEL ANGEL OSORIO"/>
    <x v="0"/>
  </r>
  <r>
    <n v="42309"/>
    <d v="2024-10-02T00:00:00"/>
    <x v="15"/>
    <x v="3"/>
    <x v="1"/>
    <s v="2024-10-03 00:00:00"/>
    <s v="2024-10-04 13:20:18"/>
    <x v="4"/>
    <s v="500W"/>
    <s v="SEBASTIAN MEDINA OROZCO"/>
    <n v="1020813371"/>
    <s v="ENTREGADA"/>
    <s v="BRAYAN RAMIREZ"/>
    <x v="0"/>
  </r>
  <r>
    <n v="42243"/>
    <d v="2024-10-02T00:00:00"/>
    <x v="15"/>
    <x v="3"/>
    <x v="1"/>
    <s v="2024-10-04 00:00:00"/>
    <s v="2024-10-03 11:12:51"/>
    <x v="0"/>
    <s v="800W"/>
    <s v="LAURA VALENTINA  BARON PEREZ"/>
    <n v="1018496833"/>
    <s v="ENTREGADA"/>
    <s v="SANTIAGO SILVA"/>
    <x v="2"/>
  </r>
  <r>
    <n v="42261"/>
    <d v="2024-10-02T00:00:00"/>
    <x v="15"/>
    <x v="3"/>
    <x v="1"/>
    <s v="2024-10-04 00:00:00"/>
    <s v="2024-10-04 11:26:38"/>
    <x v="0"/>
    <s v="SCOOTER MINCA"/>
    <s v="ALEJANDRO VARGAS"/>
    <n v="1020804675"/>
    <s v="ENTREGADA"/>
    <s v="CESAR GRANADOS"/>
    <x v="2"/>
  </r>
  <r>
    <n v="42272"/>
    <d v="2024-10-02T00:00:00"/>
    <x v="15"/>
    <x v="3"/>
    <x v="1"/>
    <s v="2024-10-04 00:00:00"/>
    <m/>
    <x v="3"/>
    <s v="350W"/>
    <s v="BRAYAN EDUARDO NIÑO ROJAS"/>
    <n v="1136883370"/>
    <s v="AUTORIZADA"/>
    <s v="SANTIAGO SILVA"/>
    <x v="2"/>
  </r>
  <r>
    <n v="42276"/>
    <d v="2024-10-02T00:00:00"/>
    <x v="15"/>
    <x v="3"/>
    <x v="1"/>
    <s v="2024-10-04 00:00:00"/>
    <s v="2024-10-04 14:59:43"/>
    <x v="3"/>
    <s v="800W"/>
    <s v="CINDY LORENA OVIEDO AREVALO"/>
    <n v="1018428099"/>
    <s v="ENTREGADA"/>
    <s v="CESAR GRANADOS"/>
    <x v="2"/>
  </r>
  <r>
    <n v="42292"/>
    <d v="2024-10-02T00:00:00"/>
    <x v="15"/>
    <x v="3"/>
    <x v="1"/>
    <s v="2024-10-02 00:00:00"/>
    <s v="2024-10-02 14:11:55"/>
    <x v="2"/>
    <s v="500W"/>
    <s v="EDGAR ANDRES GONZALEZ"/>
    <n v="1032369568"/>
    <s v="ENTREGADA"/>
    <s v="SANTIAGO SILVA"/>
    <x v="2"/>
  </r>
  <r>
    <n v="42295"/>
    <d v="2024-10-02T00:00:00"/>
    <x v="15"/>
    <x v="3"/>
    <x v="1"/>
    <s v="2024-10-02 00:00:00"/>
    <s v="2024-10-02 16:51:48"/>
    <x v="2"/>
    <s v="800W"/>
    <s v="SAMUEL  LASTRA SANTIAGO"/>
    <n v="1020823185"/>
    <s v="ENTREGADA"/>
    <s v="SANTIAGO SILVA"/>
    <x v="2"/>
  </r>
  <r>
    <n v="42304"/>
    <d v="2024-10-02T00:00:00"/>
    <x v="15"/>
    <x v="3"/>
    <x v="1"/>
    <s v="2024-10-04 00:00:00"/>
    <s v="2024-10-04 14:41:56"/>
    <x v="0"/>
    <s v="350 W"/>
    <s v="ALEJANDRA  SEGURA NIÑO"/>
    <n v="1019134679"/>
    <s v="ENTREGADA"/>
    <s v="CESAR GRANADOS"/>
    <x v="2"/>
  </r>
  <r>
    <n v="42308"/>
    <d v="2024-10-02T00:00:00"/>
    <x v="15"/>
    <x v="3"/>
    <x v="1"/>
    <s v="2024-10-03 00:00:00"/>
    <s v="2024-10-07 16:22:30"/>
    <x v="3"/>
    <s v="350W"/>
    <s v="MARIA PAULA GARCIA GUERRERO"/>
    <n v="1069404139"/>
    <s v="ENTREGADA"/>
    <s v="CESAR GRANADOS"/>
    <x v="2"/>
  </r>
  <r>
    <n v="42246"/>
    <d v="2024-10-02T00:00:00"/>
    <x v="15"/>
    <x v="3"/>
    <x v="1"/>
    <s v="2024-10-04 00:00:00"/>
    <m/>
    <x v="0"/>
    <s v="1600W"/>
    <s v="ALEJANDRO SÁNCHEZ"/>
    <n v="18592368"/>
    <s v="AUTORIZADA"/>
    <s v="CRISTIAN ALFONSO"/>
    <x v="4"/>
  </r>
  <r>
    <n v="42263"/>
    <d v="2024-10-02T00:00:00"/>
    <x v="15"/>
    <x v="3"/>
    <x v="1"/>
    <s v="2024-10-07 00:00:00"/>
    <m/>
    <x v="0"/>
    <s v="500W"/>
    <s v="DAVID  AGUILERA ZAMORA"/>
    <n v="1001175764"/>
    <s v="FINALIZADA"/>
    <s v="CRISTIAN ALFONSO"/>
    <x v="4"/>
  </r>
  <r>
    <n v="42266"/>
    <d v="2024-10-02T00:00:00"/>
    <x v="15"/>
    <x v="3"/>
    <x v="1"/>
    <s v="2024-10-07 00:00:00"/>
    <m/>
    <x v="0"/>
    <s v="500W"/>
    <s v="FERNANDA NEIZA BORJA"/>
    <n v="1022422628"/>
    <s v="AUTORIZADA"/>
    <s v="SEBASTIAN ARIAS"/>
    <x v="4"/>
  </r>
  <r>
    <n v="42268"/>
    <d v="2024-10-02T00:00:00"/>
    <x v="15"/>
    <x v="3"/>
    <x v="1"/>
    <s v="2024-10-07 00:00:00"/>
    <m/>
    <x v="0"/>
    <s v="350W"/>
    <s v="BRAYAN ALBERTO RAMIRZ PRADO"/>
    <n v="1030632261"/>
    <s v="P. AUTORIZAR"/>
    <s v="CRISTIAN ALFONSO"/>
    <x v="4"/>
  </r>
  <r>
    <n v="42271"/>
    <d v="2024-10-02T00:00:00"/>
    <x v="15"/>
    <x v="3"/>
    <x v="1"/>
    <s v="2024-10-08 00:00:00"/>
    <m/>
    <x v="0"/>
    <s v="800W"/>
    <s v="WILSON EDUARDO  PENAGOS CERON"/>
    <n v="80777651"/>
    <s v="EN ESPERA"/>
    <m/>
    <x v="4"/>
  </r>
  <r>
    <n v="42273"/>
    <d v="2024-10-02T00:00:00"/>
    <x v="15"/>
    <x v="3"/>
    <x v="1"/>
    <s v="2024-10-02 00:00:00"/>
    <s v="2024-10-02 16:00:42"/>
    <x v="2"/>
    <s v="500W"/>
    <s v="FELIPE GORDILLO"/>
    <n v="1014269199"/>
    <s v="ENTREGADA"/>
    <s v="CRISTIAN ALFONSO"/>
    <x v="4"/>
  </r>
  <r>
    <n v="42278"/>
    <d v="2024-10-02T00:00:00"/>
    <x v="15"/>
    <x v="3"/>
    <x v="1"/>
    <s v="2024-10-04 00:00:00"/>
    <m/>
    <x v="3"/>
    <s v="800W"/>
    <s v="OMAR ENRIQUE  RUIZ PARRA"/>
    <n v="79508233"/>
    <s v="C. CALIDAD"/>
    <s v="CRISTIAN ALFONSO"/>
    <x v="4"/>
  </r>
  <r>
    <n v="42282"/>
    <d v="2024-10-02T00:00:00"/>
    <x v="15"/>
    <x v="3"/>
    <x v="1"/>
    <s v="2024-10-02 00:00:00"/>
    <s v="2024-10-03 11:25:18"/>
    <x v="2"/>
    <s v="500W"/>
    <s v="MARIANA  MORENO ARROYAVE"/>
    <n v="39177409"/>
    <s v="ENTREGADA"/>
    <s v="CRISTIAN ALFONSO"/>
    <x v="4"/>
  </r>
  <r>
    <n v="42286"/>
    <d v="2024-10-02T00:00:00"/>
    <x v="15"/>
    <x v="3"/>
    <x v="1"/>
    <s v="2024-10-03 00:00:00"/>
    <s v="2024-10-02 16:31:46"/>
    <x v="2"/>
    <s v="1600W"/>
    <s v="JESUS ALEJANDRO SANCHEZ ALMECIGA"/>
    <n v="1000471949"/>
    <s v="ENTREGADA"/>
    <s v="SEBASTIAN ARIAS"/>
    <x v="4"/>
  </r>
  <r>
    <n v="42305"/>
    <d v="2024-10-02T00:00:00"/>
    <x v="15"/>
    <x v="3"/>
    <x v="1"/>
    <s v="2024-10-02 00:00:00"/>
    <s v="2024-10-02 16:53:06"/>
    <x v="2"/>
    <s v="800W"/>
    <s v="SANTIAGO ENRIQUE"/>
    <n v="1004564226"/>
    <s v="ENTREGADA"/>
    <s v="CRISTIAN ALFONSO"/>
    <x v="4"/>
  </r>
  <r>
    <n v="71320"/>
    <s v="2025-10-15 08:38:03"/>
    <x v="13"/>
    <x v="3"/>
    <x v="0"/>
    <s v="2025-10-18 00:00:00"/>
    <s v="2025-10-20 12:40:33"/>
    <x v="3"/>
    <s v="1600W"/>
    <s v="LEONEL  MONTAÑO CRISTIANO"/>
    <n v="1012420058"/>
    <s v="ENTREGADA"/>
    <s v="YONNATTAN HERRERA"/>
    <x v="1"/>
  </r>
  <r>
    <n v="71331"/>
    <s v="2025-10-15 09:12:09"/>
    <x v="13"/>
    <x v="3"/>
    <x v="0"/>
    <s v="2025-10-18 00:00:00"/>
    <s v="2025-10-21 08:39:39"/>
    <x v="3"/>
    <s v="500W"/>
    <s v="ELISA  CASTRILLON PALACIO"/>
    <n v="1039471410"/>
    <s v="ENTREGADA"/>
    <s v="JULIAN TORRES"/>
    <x v="1"/>
  </r>
  <r>
    <n v="42113"/>
    <d v="2024-10-01T00:00:00"/>
    <x v="15"/>
    <x v="3"/>
    <x v="1"/>
    <s v="2024-10-03 00:00:00"/>
    <m/>
    <x v="0"/>
    <s v="500W"/>
    <s v="ANDRES  BELTRAN"/>
    <n v="1020776004"/>
    <s v="FINALIZADA"/>
    <s v="JUAN CARLOS SALCEDO"/>
    <x v="0"/>
  </r>
  <r>
    <n v="49894"/>
    <s v="2025-01-20 07:21:36"/>
    <x v="16"/>
    <x v="0"/>
    <x v="0"/>
    <s v="2025-01-20 00:00:00"/>
    <s v="2025-01-27 14:09:34"/>
    <x v="4"/>
    <s v="800W"/>
    <s v="LAURA  FAJARDO"/>
    <n v="1020796596"/>
    <s v="ENTREGADA"/>
    <s v="BRAYAN RAMIREZ"/>
    <x v="0"/>
  </r>
  <r>
    <n v="49895"/>
    <s v="2025-01-20 08:06:13"/>
    <x v="16"/>
    <x v="0"/>
    <x v="0"/>
    <s v="2025-01-25 00:00:00"/>
    <s v="2025-01-22 11:33:45"/>
    <x v="1"/>
    <s v="800W"/>
    <s v="INVERSIONES LOGUZ SAS"/>
    <n v="901127287"/>
    <s v="ENTREGADA"/>
    <s v="SANTIAGO SILVA"/>
    <x v="2"/>
  </r>
  <r>
    <n v="49896"/>
    <s v="2025-01-20 08:10:13"/>
    <x v="16"/>
    <x v="0"/>
    <x v="0"/>
    <s v="2025-01-23 00:00:00"/>
    <s v="2025-01-24 16:59:21"/>
    <x v="0"/>
    <s v="500W"/>
    <s v="LUIS BASTIDAS"/>
    <n v="1061744123"/>
    <s v="ENTREGADA"/>
    <s v="SANTIAGO SILVA"/>
    <x v="2"/>
  </r>
  <r>
    <n v="73640"/>
    <s v="2025-11-18 08:07:40"/>
    <x v="8"/>
    <x v="2"/>
    <x v="0"/>
    <s v="2025-11-20 00:00:00"/>
    <m/>
    <x v="0"/>
    <s v="800 W"/>
    <s v="SANDRA MILENA SALAZAR WHITE"/>
    <n v="1032373481"/>
    <s v="FINALIZADA"/>
    <s v="ANDRES RUIZ"/>
    <x v="0"/>
  </r>
  <r>
    <n v="49898"/>
    <s v="2025-01-20 08:15:41"/>
    <x v="16"/>
    <x v="0"/>
    <x v="0"/>
    <s v="2025-01-21 00:00:00"/>
    <m/>
    <x v="0"/>
    <s v="500W"/>
    <s v="JOHAN SEBASTIAN CELEMIN LOZANO"/>
    <n v="1026593439"/>
    <s v="FINALIZADA"/>
    <s v="CRISTIAN ALFONSO"/>
    <x v="4"/>
  </r>
  <r>
    <n v="49900"/>
    <s v="2025-01-20 08:18:15"/>
    <x v="16"/>
    <x v="0"/>
    <x v="0"/>
    <s v="2025-01-20 00:00:00"/>
    <s v="2025-01-20 11:53:40"/>
    <x v="2"/>
    <s v="500W"/>
    <s v="NICOLÁS  MALLARINO RUBIANO"/>
    <n v="1020819266"/>
    <s v="ENTREGADA"/>
    <s v="MIGUEL ANGEL OSORIO"/>
    <x v="0"/>
  </r>
  <r>
    <n v="49902"/>
    <s v="2025-01-20 08:38:33"/>
    <x v="16"/>
    <x v="0"/>
    <x v="0"/>
    <s v="2025-01-21 00:00:00"/>
    <s v="2025-01-20 10:03:16"/>
    <x v="3"/>
    <s v="800W"/>
    <s v="IBARRA  GUZMAN YERSON"/>
    <n v="1007099965"/>
    <s v="ENTREGADA"/>
    <s v="MIGUEL ANGEL OSORIO"/>
    <x v="0"/>
  </r>
  <r>
    <n v="49905"/>
    <s v="2025-01-20 08:51:28"/>
    <x v="16"/>
    <x v="0"/>
    <x v="0"/>
    <s v="2025-01-20 00:00:00"/>
    <s v="2025-01-23 10:46:38"/>
    <x v="2"/>
    <s v="500W"/>
    <s v="JUAN NICOLAS  GARZON ACOSTA"/>
    <n v="80200996"/>
    <s v="ENTREGADA"/>
    <s v="SANTIAGO SILVA"/>
    <x v="2"/>
  </r>
  <r>
    <n v="49906"/>
    <s v="2025-01-20 08:52:43"/>
    <x v="16"/>
    <x v="0"/>
    <x v="0"/>
    <s v="2025-01-22 00:00:00"/>
    <m/>
    <x v="0"/>
    <s v="800W"/>
    <s v="CAMILO  MANCERA MORALES"/>
    <n v="80136164"/>
    <s v="AUTORIZADA"/>
    <s v="JULIAN MONTAÑO"/>
    <x v="0"/>
  </r>
  <r>
    <n v="49907"/>
    <s v="2025-01-20 08:54:20"/>
    <x v="16"/>
    <x v="0"/>
    <x v="0"/>
    <s v="2025-01-20 00:00:00"/>
    <s v="2025-01-20 16:52:40"/>
    <x v="2"/>
    <s v="350W"/>
    <s v="JUAN DAVID OTALORA"/>
    <n v="1020777392"/>
    <s v="ENTREGADA"/>
    <s v="CRISTIAN ALFONSO"/>
    <x v="4"/>
  </r>
  <r>
    <n v="49908"/>
    <s v="2025-01-20 08:58:02"/>
    <x v="16"/>
    <x v="0"/>
    <x v="0"/>
    <s v="2025-01-21 00:00:00"/>
    <s v="2025-01-22 15:45:39"/>
    <x v="3"/>
    <s v="800W"/>
    <s v="DANIEL  CANIZO RAMIREZ"/>
    <n v="1020815651"/>
    <s v="ENTREGADA"/>
    <s v="BRAYAN RAMIREZ"/>
    <x v="0"/>
  </r>
  <r>
    <n v="49909"/>
    <s v="2025-01-20 09:04:09"/>
    <x v="16"/>
    <x v="0"/>
    <x v="0"/>
    <s v="2025-01-20 00:00:00"/>
    <s v="2025-01-22 08:57:26"/>
    <x v="2"/>
    <s v="800W"/>
    <s v="FELIPE BERNAL NISPERUZA"/>
    <n v="1020767073"/>
    <s v="ENTREGADA"/>
    <s v="JULIAN MONTAÑO"/>
    <x v="0"/>
  </r>
  <r>
    <n v="49912"/>
    <s v="2025-01-20 09:28:42"/>
    <x v="16"/>
    <x v="0"/>
    <x v="0"/>
    <s v="2025-01-21 00:00:00"/>
    <s v="2025-01-20 15:28:33"/>
    <x v="4"/>
    <s v="500W"/>
    <s v="DIEGO  GONZALEZ"/>
    <n v="1015405707"/>
    <s v="ENTREGADA"/>
    <s v="BRAYAN RAMIREZ"/>
    <x v="0"/>
  </r>
  <r>
    <n v="49913"/>
    <s v="2025-01-20 09:30:07"/>
    <x v="16"/>
    <x v="0"/>
    <x v="0"/>
    <s v="2025-01-22 00:00:00"/>
    <s v="2025-01-22 12:37:47"/>
    <x v="3"/>
    <s v="800W"/>
    <s v="FREDY ALEJANDRO ROMERO BORBON"/>
    <n v="1013585824"/>
    <s v="ENTREGADA"/>
    <s v="SEBASTIAN ARIAS"/>
    <x v="4"/>
  </r>
  <r>
    <n v="73641"/>
    <s v="2025-11-18 08:15:38"/>
    <x v="8"/>
    <x v="2"/>
    <x v="0"/>
    <s v="2025-11-19 00:00:00"/>
    <m/>
    <x v="0"/>
    <s v="800W"/>
    <s v="CAMILO MARTINEZ"/>
    <n v="11259336"/>
    <s v="FINALIZADA"/>
    <s v="ANDRES RUIZ"/>
    <x v="0"/>
  </r>
  <r>
    <n v="49917"/>
    <s v="2025-01-20 09:50:07"/>
    <x v="16"/>
    <x v="0"/>
    <x v="0"/>
    <s v="2025-01-20 00:00:00"/>
    <s v="2025-01-21 09:55:19"/>
    <x v="2"/>
    <s v="800W"/>
    <s v="FREDY ALEXANDER  RODRIGUEZ DELGADO"/>
    <n v="4253231"/>
    <s v="ENTREGADA"/>
    <s v="MIGUEL ANGEL OSORIO"/>
    <x v="0"/>
  </r>
  <r>
    <n v="49918"/>
    <s v="2025-01-20 09:52:33"/>
    <x v="16"/>
    <x v="0"/>
    <x v="0"/>
    <s v="2025-01-21 00:00:00"/>
    <s v="2025-01-28 16:57:17"/>
    <x v="1"/>
    <s v="800W"/>
    <s v="SANTIAGO  MALDONADO NUÑEZ"/>
    <n v="1000611981"/>
    <s v="FINALIZADA"/>
    <s v="MIGUEL ANGEL OSORIO"/>
    <x v="0"/>
  </r>
  <r>
    <n v="49920"/>
    <s v="2025-01-20 10:01:19"/>
    <x v="16"/>
    <x v="0"/>
    <x v="0"/>
    <s v="2025-01-21 00:00:00"/>
    <s v="2025-01-24 09:41:54"/>
    <x v="3"/>
    <s v="350W"/>
    <s v="SERGIO  MARTINEZ"/>
    <n v="80090267"/>
    <s v="ENTREGADA"/>
    <s v="CESAR GRANADOS"/>
    <x v="2"/>
  </r>
  <r>
    <n v="49922"/>
    <s v="2025-01-20 10:05:01"/>
    <x v="16"/>
    <x v="0"/>
    <x v="0"/>
    <s v="2025-01-20 00:00:00"/>
    <s v="2025-01-20 11:08:05"/>
    <x v="2"/>
    <s v="800W"/>
    <s v="JONATHAN STICK FLOREZ GONZALEZ"/>
    <n v="80815877"/>
    <s v="ENTREGADA"/>
    <s v="JULIAN MONTAÑO"/>
    <x v="0"/>
  </r>
  <r>
    <n v="49923"/>
    <s v="2025-01-20 10:17:42"/>
    <x v="16"/>
    <x v="0"/>
    <x v="0"/>
    <s v="2025-01-22 00:00:00"/>
    <s v="2025-01-24 16:20:56"/>
    <x v="0"/>
    <s v="500W"/>
    <s v="GERMAN  LOPEZ"/>
    <n v="80088159"/>
    <s v="ENTREGADA"/>
    <s v="BRAYAN RAMIREZ"/>
    <x v="0"/>
  </r>
  <r>
    <n v="49927"/>
    <s v="2025-01-20 10:29:26"/>
    <x v="16"/>
    <x v="0"/>
    <x v="0"/>
    <s v="2025-01-20 00:00:00"/>
    <s v="2025-01-20 17:19:51"/>
    <x v="2"/>
    <s v="800w"/>
    <s v="OLIMPO CARDENAS DIAZ"/>
    <n v="80247264"/>
    <s v="ENTREGADA"/>
    <s v="SEBASTIAN ARIAS"/>
    <x v="4"/>
  </r>
  <r>
    <n v="49928"/>
    <s v="2025-01-20 10:33:05"/>
    <x v="16"/>
    <x v="0"/>
    <x v="0"/>
    <s v="2025-01-20 00:00:00"/>
    <s v="2025-01-20 16:36:33"/>
    <x v="2"/>
    <s v="MOPED"/>
    <s v="LEIDY CAROLINA  PINEDA GONZALEZ"/>
    <n v="1015455347"/>
    <s v="ENTREGADA"/>
    <s v="MIGUEL ANGEL OSORIO"/>
    <x v="0"/>
  </r>
  <r>
    <n v="49929"/>
    <s v="2025-01-20 10:36:55"/>
    <x v="16"/>
    <x v="0"/>
    <x v="0"/>
    <s v="2025-01-20 00:00:00"/>
    <s v="2025-01-20 16:37:17"/>
    <x v="2"/>
    <s v="350W"/>
    <s v="DIEGO ALEJANDRO JARA"/>
    <n v="79643819"/>
    <s v="ENTREGADA"/>
    <s v="MIGUEL ANGEL OSORIO"/>
    <x v="0"/>
  </r>
  <r>
    <n v="49931"/>
    <s v="2025-01-20 10:54:16"/>
    <x v="16"/>
    <x v="0"/>
    <x v="0"/>
    <s v="2025-01-20 00:00:00"/>
    <s v="2025-01-20 11:14:42"/>
    <x v="2"/>
    <s v="1600W"/>
    <s v="DIEGO ANDREI TALERO ORJUELA"/>
    <n v="1012359042"/>
    <s v="ENTREGADA"/>
    <s v="SANTIAGO SILVA"/>
    <x v="2"/>
  </r>
  <r>
    <n v="49932"/>
    <s v="2025-01-20 10:57:19"/>
    <x v="16"/>
    <x v="0"/>
    <x v="0"/>
    <s v="2025-01-22 00:00:00"/>
    <m/>
    <x v="0"/>
    <s v="350W"/>
    <s v="YURANY ORLEY  SUAREZ MONDRAGON"/>
    <n v="1118542087"/>
    <s v="FINALIZADA"/>
    <s v="SEBASTIAN ARIAS"/>
    <x v="4"/>
  </r>
  <r>
    <n v="49934"/>
    <s v="2025-01-20 11:18:48"/>
    <x v="16"/>
    <x v="0"/>
    <x v="0"/>
    <s v="2025-01-20 00:00:00"/>
    <s v="2025-01-21 13:54:51"/>
    <x v="2"/>
    <s v="500W"/>
    <s v="CARLOS URIBE"/>
    <n v="1020741667"/>
    <s v="ENTREGADA"/>
    <s v="JUAN CARLOS SALCEDO"/>
    <x v="0"/>
  </r>
  <r>
    <n v="49937"/>
    <s v="2025-01-20 11:26:32"/>
    <x v="16"/>
    <x v="0"/>
    <x v="0"/>
    <s v="2025-02-28 00:00:00"/>
    <m/>
    <x v="15"/>
    <s v="350W"/>
    <s v="INVERSIONES LOGUZ SAS"/>
    <n v="901127287"/>
    <s v="EN ESPERA"/>
    <m/>
    <x v="0"/>
  </r>
  <r>
    <n v="73642"/>
    <s v="2025-11-18 08:18:29"/>
    <x v="8"/>
    <x v="2"/>
    <x v="0"/>
    <s v="2025-11-18 00:00:00"/>
    <s v="2025-11-18 12:33:16"/>
    <x v="13"/>
    <s v="800W"/>
    <s v="CESAR PULIDO"/>
    <n v="1020717035"/>
    <s v="ENTREGADA"/>
    <s v="CARLOS SERRATE"/>
    <x v="0"/>
  </r>
  <r>
    <n v="49940"/>
    <s v="2025-01-20 11:32:22"/>
    <x v="16"/>
    <x v="0"/>
    <x v="0"/>
    <s v="2025-01-20 00:00:00"/>
    <m/>
    <x v="2"/>
    <s v="800W"/>
    <s v="DAVID ARTURO  MARTINEZ ARANZAZU"/>
    <n v="1010209973"/>
    <s v="FINALIZADA"/>
    <s v="SANTIAGO SILVA"/>
    <x v="2"/>
  </r>
  <r>
    <n v="73645"/>
    <s v="2025-11-18 08:42:30"/>
    <x v="8"/>
    <x v="2"/>
    <x v="0"/>
    <s v="2025-11-18 00:00:00"/>
    <s v="2025-11-18 15:07:59"/>
    <x v="13"/>
    <s v="500W"/>
    <s v="JUSTO  RIAÑO GARZON"/>
    <n v="80815666"/>
    <s v="ENTREGADA"/>
    <s v="SEBASTIAN GARCIA"/>
    <x v="0"/>
  </r>
  <r>
    <n v="49943"/>
    <s v="2025-01-20 11:43:10"/>
    <x v="16"/>
    <x v="0"/>
    <x v="0"/>
    <s v="2025-01-23 00:00:00"/>
    <s v="2025-01-25 09:14:56"/>
    <x v="1"/>
    <s v="1600W"/>
    <s v="ROBERTO HERRERA BUITRAGO"/>
    <n v="80173230"/>
    <s v="ENTREGADA"/>
    <s v="CESAR GRANADOS"/>
    <x v="2"/>
  </r>
  <r>
    <n v="49944"/>
    <s v="2025-01-20 11:44:34"/>
    <x v="16"/>
    <x v="0"/>
    <x v="0"/>
    <s v="2025-01-22 00:00:00"/>
    <s v="2025-01-25 13:39:20"/>
    <x v="3"/>
    <s v="8000W"/>
    <s v="CESAR EDUARDO  MARTINEZ NARANJO"/>
    <n v="1031147663"/>
    <s v="ENTREGADA"/>
    <s v="BRAYAN RAMIREZ"/>
    <x v="0"/>
  </r>
  <r>
    <n v="49947"/>
    <s v="2025-01-20 11:51:05"/>
    <x v="16"/>
    <x v="0"/>
    <x v="0"/>
    <s v="2025-01-20 00:00:00"/>
    <s v="2025-01-20 13:44:28"/>
    <x v="2"/>
    <s v="1600W"/>
    <s v="CARLOS DAVID  MARQUEZ MORA"/>
    <n v="6830683"/>
    <s v="ENTREGADA"/>
    <s v="SANTIAGO SILVA"/>
    <x v="2"/>
  </r>
  <r>
    <n v="49951"/>
    <s v="2025-01-20 12:13:46"/>
    <x v="16"/>
    <x v="0"/>
    <x v="0"/>
    <s v="2025-01-21 00:00:00"/>
    <m/>
    <x v="1"/>
    <s v="1600W"/>
    <s v="EDISON RODRIGUEZ SANCHEZ"/>
    <n v="1127587672"/>
    <s v="AUTORIZADA"/>
    <s v="MIGUEL ANGEL OSORIO"/>
    <x v="0"/>
  </r>
  <r>
    <n v="49952"/>
    <s v="2025-01-20 12:14:34"/>
    <x v="16"/>
    <x v="0"/>
    <x v="0"/>
    <s v="2025-01-23 00:00:00"/>
    <s v="2025-01-25 10:13:52"/>
    <x v="3"/>
    <n v="350"/>
    <s v="CARLOS EDUARDO RAMOS RODRIGUEZ"/>
    <n v="1026274328"/>
    <s v="ENTREGADA"/>
    <s v="CRISTIAN HENAO"/>
    <x v="3"/>
  </r>
  <r>
    <n v="73647"/>
    <s v="2025-11-18 08:51:14"/>
    <x v="8"/>
    <x v="2"/>
    <x v="0"/>
    <s v="2025-11-18 00:00:00"/>
    <s v="2025-11-18 16:18:24"/>
    <x v="8"/>
    <s v="700W"/>
    <s v="CAROL DAYANA GUZMAN BELLO"/>
    <n v="1003879026"/>
    <s v="ENTREGADA"/>
    <s v="ANDRES RUIZ"/>
    <x v="0"/>
  </r>
  <r>
    <n v="49954"/>
    <s v="2025-01-20 12:27:39"/>
    <x v="16"/>
    <x v="0"/>
    <x v="0"/>
    <s v="2025-01-20 00:00:00"/>
    <s v="2025-01-20 12:32:56"/>
    <x v="2"/>
    <s v="1600W"/>
    <s v="EMIRO ENRIQUE  MANTILLA REINA"/>
    <n v="1093744014"/>
    <s v="ENTREGADA"/>
    <s v="SEBASTIAN ARIAS"/>
    <x v="4"/>
  </r>
  <r>
    <n v="49959"/>
    <s v="2025-01-20 12:52:17"/>
    <x v="16"/>
    <x v="0"/>
    <x v="0"/>
    <s v="2025-01-20 00:00:00"/>
    <m/>
    <x v="2"/>
    <s v="350W"/>
    <s v="MARTIN BELTRAN BARRAGAN"/>
    <n v="1018488975"/>
    <s v="FINALIZADA"/>
    <s v="MIGUEL ANGEL OSORIO"/>
    <x v="0"/>
  </r>
  <r>
    <n v="49960"/>
    <s v="2025-01-20 12:52:25"/>
    <x v="16"/>
    <x v="0"/>
    <x v="0"/>
    <s v="2025-01-20 00:00:00"/>
    <s v="2025-01-21 16:10:54"/>
    <x v="2"/>
    <s v="800W"/>
    <s v="JUAN SEBASTIAN  GALVIZ ARCINIEROS"/>
    <n v="1032420666"/>
    <s v="ENTREGADA"/>
    <s v="SANTIAGO SILVA"/>
    <x v="2"/>
  </r>
  <r>
    <n v="49961"/>
    <s v="2025-01-20 12:55:32"/>
    <x v="16"/>
    <x v="0"/>
    <x v="0"/>
    <s v="2025-01-21 00:00:00"/>
    <s v="2025-01-22 13:36:34"/>
    <x v="1"/>
    <s v="500W"/>
    <s v="KELVIN  DUARTE"/>
    <n v="5172956"/>
    <s v="ENTREGADA"/>
    <s v="JUAN CARLOS SALCEDO"/>
    <x v="0"/>
  </r>
  <r>
    <n v="49964"/>
    <s v="2025-01-20 12:59:26"/>
    <x v="16"/>
    <x v="0"/>
    <x v="0"/>
    <s v="2025-01-22 00:00:00"/>
    <s v="2025-01-28 16:58:51"/>
    <x v="3"/>
    <s v="350W"/>
    <s v="MIGUEL  MORALES"/>
    <n v="1024562841"/>
    <s v="ENTREGADA"/>
    <s v="CRISTIAN ALFONSO"/>
    <x v="4"/>
  </r>
  <r>
    <n v="49966"/>
    <s v="2025-01-20 13:16:33"/>
    <x v="16"/>
    <x v="0"/>
    <x v="0"/>
    <s v="2025-01-20 00:00:00"/>
    <s v="2025-01-20 13:38:59"/>
    <x v="2"/>
    <s v="1600W"/>
    <s v="SAMUEL  MEJIA GONZALEZ"/>
    <n v="75105812"/>
    <s v="ENTREGADA"/>
    <s v="SEBASTIAN ARIAS"/>
    <x v="4"/>
  </r>
  <r>
    <n v="49969"/>
    <s v="2025-01-20 13:36:38"/>
    <x v="16"/>
    <x v="0"/>
    <x v="0"/>
    <s v="2025-01-20 00:00:00"/>
    <s v="2025-01-22 13:33:22"/>
    <x v="2"/>
    <s v="800W"/>
    <s v="EDWARD  GAONA"/>
    <n v="1014241170"/>
    <s v="ENTREGADA"/>
    <s v="JUAN CARLOS SALCEDO"/>
    <x v="0"/>
  </r>
  <r>
    <n v="49970"/>
    <s v="2025-01-20 13:39:06"/>
    <x v="16"/>
    <x v="0"/>
    <x v="0"/>
    <s v="2025-01-20 00:00:00"/>
    <s v="2025-01-20 17:25:40"/>
    <x v="2"/>
    <s v="500W"/>
    <s v="LUIS RODRIGO BAYONA SALGADO"/>
    <n v="79781427"/>
    <s v="ENTREGADA"/>
    <s v="MIGUEL ANGEL OSORIO"/>
    <x v="0"/>
  </r>
  <r>
    <n v="49972"/>
    <s v="2025-01-20 13:56:09"/>
    <x v="16"/>
    <x v="0"/>
    <x v="0"/>
    <s v="2025-01-20 00:00:00"/>
    <s v="2025-01-27 16:44:33"/>
    <x v="2"/>
    <s v="500W"/>
    <s v="BRYAN RICARDO  ARENAS ROMERO"/>
    <n v="1014277390"/>
    <s v="ENTREGADA"/>
    <s v="JUAN CARLOS SALCEDO"/>
    <x v="0"/>
  </r>
  <r>
    <n v="49975"/>
    <s v="2025-01-20 14:04:06"/>
    <x v="16"/>
    <x v="0"/>
    <x v="0"/>
    <s v="2025-01-20 00:00:00"/>
    <s v="2025-01-20 16:39:40"/>
    <x v="2"/>
    <s v="350W"/>
    <s v="LAURA VIVIANA ROBLE RAMIREZ"/>
    <n v="23784145"/>
    <s v="ENTREGADA"/>
    <s v="MIGUEL ANGEL OSORIO"/>
    <x v="0"/>
  </r>
  <r>
    <n v="73648"/>
    <s v="2025-11-18 08:57:51"/>
    <x v="8"/>
    <x v="2"/>
    <x v="0"/>
    <s v="2025-11-18 00:00:00"/>
    <s v="2025-11-18 09:34:55"/>
    <x v="13"/>
    <s v="500W"/>
    <s v="DANIELA  ARBOLEDA CURREA"/>
    <n v="1015476687"/>
    <s v="ENTREGADA"/>
    <s v="CARLOS SERRATE"/>
    <x v="0"/>
  </r>
  <r>
    <n v="49979"/>
    <s v="2025-01-20 14:16:48"/>
    <x v="16"/>
    <x v="0"/>
    <x v="0"/>
    <s v="2025-01-22 00:00:00"/>
    <s v="2025-01-23 14:05:18"/>
    <x v="3"/>
    <s v="500W"/>
    <s v="INSTITUTO DE FORMACION E INVESTIGACION TECNICA SAS"/>
    <n v="800084089"/>
    <s v="ENTREGADA"/>
    <s v="CRISTIAN ALFONSO"/>
    <x v="4"/>
  </r>
  <r>
    <n v="49980"/>
    <s v="2025-01-20 14:17:18"/>
    <x v="16"/>
    <x v="0"/>
    <x v="0"/>
    <s v="2025-01-21 00:00:00"/>
    <s v="2025-01-22 11:23:19"/>
    <x v="2"/>
    <s v="800W"/>
    <s v="SERGIO  EDUARDO  HERNANDEZ NIÑO"/>
    <n v="80768221"/>
    <s v="ENTREGADA"/>
    <s v="CRISTIAN ALFONSO"/>
    <x v="4"/>
  </r>
  <r>
    <n v="49981"/>
    <s v="2025-01-20 14:21:32"/>
    <x v="16"/>
    <x v="0"/>
    <x v="0"/>
    <s v="2025-01-20 00:00:00"/>
    <s v="2025-01-20 16:20:44"/>
    <x v="2"/>
    <s v="2400W"/>
    <s v="CARLOS ANDRES  CORREDOR RODRIGUEZ"/>
    <n v="80065409"/>
    <s v="ENTREGADA"/>
    <s v="CESAR GRANADOS"/>
    <x v="2"/>
  </r>
  <r>
    <n v="49984"/>
    <s v="2025-01-20 14:31:36"/>
    <x v="16"/>
    <x v="0"/>
    <x v="0"/>
    <s v="2025-01-20 00:00:00"/>
    <s v="2025-01-22 16:19:46"/>
    <x v="2"/>
    <s v="500W"/>
    <s v="JULIAN DAVID CASTRILLON U"/>
    <n v="1020806493"/>
    <s v="ENTREGADA"/>
    <s v="BRAYAN RAMIREZ"/>
    <x v="0"/>
  </r>
  <r>
    <n v="49988"/>
    <s v="2025-01-20 14:52:00"/>
    <x v="16"/>
    <x v="0"/>
    <x v="0"/>
    <s v="2025-01-21 00:00:00"/>
    <s v="2025-01-20 15:32:56"/>
    <x v="1"/>
    <s v="350W"/>
    <s v="SINTHYA CAROLINA OCHOA"/>
    <n v="6114636"/>
    <s v="ENTREGADA"/>
    <s v="JULIAN MONTAÑO"/>
    <x v="0"/>
  </r>
  <r>
    <n v="49989"/>
    <s v="2025-01-20 14:57:18"/>
    <x v="16"/>
    <x v="0"/>
    <x v="0"/>
    <s v="2025-01-20 00:00:00"/>
    <s v="2025-01-21 08:48:31"/>
    <x v="2"/>
    <s v="800W"/>
    <s v="FELIPE  LEYVA"/>
    <n v="1018505023"/>
    <s v="ENTREGADA"/>
    <s v="BRAYAN RAMIREZ"/>
    <x v="0"/>
  </r>
  <r>
    <n v="49992"/>
    <s v="2025-01-20 15:05:13"/>
    <x v="16"/>
    <x v="0"/>
    <x v="0"/>
    <s v="2025-01-20 00:00:00"/>
    <s v="2025-01-20 15:16:30"/>
    <x v="2"/>
    <s v="MOPED"/>
    <s v="SONIA ROCIO  CALDERON RIAÑO"/>
    <n v="1013609435"/>
    <s v="ENTREGADA"/>
    <s v="SEBASTIAN ARIAS"/>
    <x v="4"/>
  </r>
  <r>
    <n v="49994"/>
    <s v="2025-01-20 15:29:55"/>
    <x v="16"/>
    <x v="0"/>
    <x v="0"/>
    <s v="2025-01-21 00:00:00"/>
    <s v="2025-01-21 16:23:51"/>
    <x v="1"/>
    <s v="500W"/>
    <s v="JUAN CARLOS PAREDES VASQUEZ"/>
    <n v="1110466602"/>
    <s v="ENTREGADA"/>
    <s v="CESAR GRANADOS"/>
    <x v="2"/>
  </r>
  <r>
    <n v="49998"/>
    <s v="2025-01-20 15:43:36"/>
    <x v="16"/>
    <x v="0"/>
    <x v="0"/>
    <s v="2025-01-24 00:00:00"/>
    <s v="2025-01-24 16:38:47"/>
    <x v="0"/>
    <m/>
    <s v="PALOMA DEL MAR RINCON REYES"/>
    <n v="1032460362"/>
    <s v="ENTREGADA"/>
    <s v="CESAR GRANADOS"/>
    <x v="2"/>
  </r>
  <r>
    <n v="50000"/>
    <s v="2025-01-20 15:46:52"/>
    <x v="16"/>
    <x v="0"/>
    <x v="0"/>
    <s v="2025-01-20 00:00:00"/>
    <s v="2025-01-20 15:54:40"/>
    <x v="2"/>
    <s v="800W"/>
    <s v="ANDRES RICARDO  CASTRO AGUIRRE"/>
    <n v="80095827"/>
    <s v="ENTREGADA"/>
    <s v="SEBASTIAN ARIAS"/>
    <x v="4"/>
  </r>
  <r>
    <n v="50001"/>
    <s v="2025-01-20 15:52:15"/>
    <x v="16"/>
    <x v="0"/>
    <x v="0"/>
    <s v="2025-01-21 00:00:00"/>
    <m/>
    <x v="4"/>
    <s v="800W"/>
    <s v="OSCAR EDUARDO PEREZ ESQUIVEL"/>
    <n v="80726819"/>
    <s v="FINALIZADA"/>
    <s v="BRAYAN RAMIREZ"/>
    <x v="0"/>
  </r>
  <r>
    <n v="50004"/>
    <s v="2025-01-20 16:18:54"/>
    <x v="16"/>
    <x v="0"/>
    <x v="0"/>
    <s v="2025-01-21 00:00:00"/>
    <s v="2025-01-23 10:46:34"/>
    <x v="4"/>
    <s v="500W"/>
    <s v="ANDRES FELIPE GOMEZ PEREZ"/>
    <n v="71788751"/>
    <s v="ENTREGADA"/>
    <s v="BRAYAN RAMIREZ"/>
    <x v="0"/>
  </r>
  <r>
    <n v="50006"/>
    <s v="2025-01-20 16:41:39"/>
    <x v="16"/>
    <x v="0"/>
    <x v="0"/>
    <s v="2025-01-23 00:00:00"/>
    <s v="2025-01-25 13:04:31"/>
    <x v="0"/>
    <s v="500W"/>
    <s v="JORGE EDUARDO  GARCIA HERRERA"/>
    <n v="16719533"/>
    <s v="ENTREGADA"/>
    <s v="CESAR GRANADOS"/>
    <x v="2"/>
  </r>
  <r>
    <n v="50007"/>
    <s v="2025-01-20 16:49:11"/>
    <x v="16"/>
    <x v="0"/>
    <x v="0"/>
    <s v="2025-01-24 00:00:00"/>
    <s v="2025-01-24 15:10:41"/>
    <x v="0"/>
    <s v="1600W"/>
    <s v="MIGUEL ALEJANDRO GAITAN HENAO"/>
    <n v="1020751463"/>
    <s v="ENTREGADA"/>
    <s v="SANTIAGO SILVA"/>
    <x v="2"/>
  </r>
  <r>
    <n v="50008"/>
    <s v="2025-01-20 16:57:48"/>
    <x v="16"/>
    <x v="0"/>
    <x v="0"/>
    <s v="2025-01-23 00:00:00"/>
    <m/>
    <x v="0"/>
    <s v="350W"/>
    <s v="LAURA VALENTINA LAGUNA MONTEALEGRE"/>
    <n v="1020834723"/>
    <s v="FINALIZADA"/>
    <s v="SANTIAGO SILVA"/>
    <x v="2"/>
  </r>
  <r>
    <n v="50011"/>
    <s v="2025-01-20 17:17:46"/>
    <x v="16"/>
    <x v="0"/>
    <x v="0"/>
    <s v="2025-01-20 00:00:00"/>
    <s v="2025-01-20 17:25:36"/>
    <x v="2"/>
    <s v="1600W"/>
    <s v="SERGIO ANDRES BONILLA BONILLA"/>
    <n v="1022419875"/>
    <s v="ENTREGADA"/>
    <s v="SEBASTIAN ARIAS"/>
    <x v="4"/>
  </r>
  <r>
    <n v="50018"/>
    <s v="2025-01-21 07:39:14"/>
    <x v="16"/>
    <x v="0"/>
    <x v="0"/>
    <s v="2025-01-22 00:00:00"/>
    <s v="2025-01-21 16:36:43"/>
    <x v="1"/>
    <s v="500W"/>
    <s v="FRANCISCO FAJARDO"/>
    <n v="1020713765"/>
    <s v="ENTREGADA"/>
    <s v="JUAN CARLOS SALCEDO"/>
    <x v="0"/>
  </r>
  <r>
    <n v="50019"/>
    <s v="2025-01-21 08:01:51"/>
    <x v="16"/>
    <x v="0"/>
    <x v="0"/>
    <s v="2025-01-21 00:00:00"/>
    <m/>
    <x v="2"/>
    <s v="1600W"/>
    <s v="VALENTINA  YEPES JARAMILLO"/>
    <n v="1088305249"/>
    <s v="FINALIZADA"/>
    <s v="SANTIAGO SILVA"/>
    <x v="2"/>
  </r>
  <r>
    <n v="50020"/>
    <s v="2025-01-21 08:04:12"/>
    <x v="16"/>
    <x v="0"/>
    <x v="0"/>
    <s v="2025-01-23 00:00:00"/>
    <s v="2025-01-28 16:23:45"/>
    <x v="0"/>
    <s v="800W"/>
    <s v="CARLOS ANDRES  APONTE MARTINEZ"/>
    <n v="1233510279"/>
    <s v="ENTREGADA"/>
    <s v="MIGUEL ANGEL OSORIO"/>
    <x v="0"/>
  </r>
  <r>
    <n v="50023"/>
    <s v="2025-01-21 08:19:28"/>
    <x v="16"/>
    <x v="0"/>
    <x v="0"/>
    <s v="2025-01-21 00:00:00"/>
    <s v="2025-01-24 09:45:39"/>
    <x v="2"/>
    <s v="5000W"/>
    <s v="JOAN SEBASTIAN  MORALES NARVAEZ"/>
    <n v="1022434169"/>
    <s v="ENTREGADA"/>
    <s v="BRAYAN RAMIREZ"/>
    <x v="0"/>
  </r>
  <r>
    <n v="50025"/>
    <s v="2025-01-21 08:32:01"/>
    <x v="16"/>
    <x v="0"/>
    <x v="0"/>
    <s v="2025-01-22 00:00:00"/>
    <m/>
    <x v="1"/>
    <s v="MOPED"/>
    <s v="ASHLYE JULIETH VEGA RODRIGUEZ"/>
    <n v="1023956526"/>
    <s v="FINALIZADA"/>
    <s v="MIGUEL ANGEL OSORIO"/>
    <x v="0"/>
  </r>
  <r>
    <n v="50026"/>
    <s v="2025-01-21 08:40:30"/>
    <x v="16"/>
    <x v="0"/>
    <x v="0"/>
    <s v="2025-01-21 00:00:00"/>
    <s v="2025-01-21 09:15:14"/>
    <x v="2"/>
    <s v="1600W"/>
    <s v="FABRICIO  CAMARGO"/>
    <n v="80420658"/>
    <s v="ENTREGADA"/>
    <s v="CRISTIAN ALFONSO"/>
    <x v="4"/>
  </r>
  <r>
    <n v="50028"/>
    <s v="2025-01-21 08:51:22"/>
    <x v="16"/>
    <x v="0"/>
    <x v="0"/>
    <s v="2025-01-21 00:00:00"/>
    <s v="2025-01-22 09:33:35"/>
    <x v="2"/>
    <s v="500W"/>
    <s v="MARIA ALEJANDRA BETANCOURT OSORIO"/>
    <n v="1136881160"/>
    <s v="ENTREGADA"/>
    <s v="CESAR GRANADOS"/>
    <x v="2"/>
  </r>
  <r>
    <n v="50029"/>
    <s v="2025-01-21 08:56:38"/>
    <x v="16"/>
    <x v="0"/>
    <x v="0"/>
    <s v="2025-01-23 00:00:00"/>
    <s v="2025-01-27 09:52:12"/>
    <x v="0"/>
    <s v="500W"/>
    <s v="JUAN PABLO TELLEZ"/>
    <n v="91532140"/>
    <s v="ENTREGADA"/>
    <s v="JUAN CARLOS SALCEDO"/>
    <x v="0"/>
  </r>
  <r>
    <n v="50032"/>
    <s v="2025-01-21 09:34:11"/>
    <x v="16"/>
    <x v="0"/>
    <x v="0"/>
    <s v="2025-01-23 00:00:00"/>
    <s v="2025-01-23 10:48:40"/>
    <x v="1"/>
    <s v="SCOOTER MINCA"/>
    <s v="MARIA JULIANA COTE"/>
    <n v="60266189"/>
    <s v="ENTREGADA"/>
    <s v="SANTIAGO SILVA"/>
    <x v="2"/>
  </r>
  <r>
    <n v="50033"/>
    <s v="2025-01-21 09:40:56"/>
    <x v="16"/>
    <x v="0"/>
    <x v="0"/>
    <s v="2025-01-21 00:00:00"/>
    <s v="2025-01-21 16:34:26"/>
    <x v="2"/>
    <s v="350W"/>
    <s v="DIEGO ALEJANDRO JARA"/>
    <n v="79643819"/>
    <s v="ENTREGADA"/>
    <s v="BRAYAN RAMIREZ"/>
    <x v="0"/>
  </r>
  <r>
    <n v="50034"/>
    <s v="2025-01-21 09:48:00"/>
    <x v="16"/>
    <x v="0"/>
    <x v="0"/>
    <s v="2025-01-21 00:00:00"/>
    <s v="2025-01-28 15:46:55"/>
    <x v="2"/>
    <s v="1600W"/>
    <s v="EDWAR GIOVANNY  BUSTOS BOHORQUEZ"/>
    <n v="80851875"/>
    <s v="ENTREGADA"/>
    <s v="BRAYAN RAMIREZ"/>
    <x v="0"/>
  </r>
  <r>
    <n v="50035"/>
    <s v="2025-01-21 09:57:14"/>
    <x v="16"/>
    <x v="0"/>
    <x v="0"/>
    <s v="2025-01-24 00:00:00"/>
    <m/>
    <x v="3"/>
    <s v="800W"/>
    <s v="JOSE ISIDRO RODRIGUEZ CASTIBLANCO"/>
    <n v="80408852"/>
    <s v="P. AUTORIZAR"/>
    <s v="SANTIAGO SILVA"/>
    <x v="2"/>
  </r>
  <r>
    <n v="50036"/>
    <s v="2025-01-21 09:59:36"/>
    <x v="16"/>
    <x v="0"/>
    <x v="0"/>
    <s v="2025-01-22 00:00:00"/>
    <s v="2025-01-25 12:31:08"/>
    <x v="2"/>
    <s v="500W"/>
    <s v="CESAR HERNANDEZ PACHECO"/>
    <n v="72219679"/>
    <s v="ENTREGADA"/>
    <s v="SEBASTIAN ARIAS"/>
    <x v="4"/>
  </r>
  <r>
    <n v="50037"/>
    <s v="2025-01-21 10:01:39"/>
    <x v="16"/>
    <x v="0"/>
    <x v="0"/>
    <s v="2025-01-24 00:00:00"/>
    <s v="2025-01-27 17:12:48"/>
    <x v="0"/>
    <s v="500W"/>
    <s v="FELIPE  RUIZ"/>
    <n v="1015439046"/>
    <s v="ENTREGADA"/>
    <s v="MIGUEL ANGEL OSORIO"/>
    <x v="0"/>
  </r>
  <r>
    <n v="50038"/>
    <s v="2025-01-21 10:04:55"/>
    <x v="16"/>
    <x v="0"/>
    <x v="0"/>
    <s v="2025-01-24 00:00:00"/>
    <s v="2025-01-25 12:49:02"/>
    <x v="0"/>
    <s v="500W"/>
    <s v="JUAN PABLO CALVO BOJACÁ"/>
    <n v="1010128185"/>
    <s v="ENTREGADA"/>
    <s v="CESAR GRANADOS"/>
    <x v="2"/>
  </r>
  <r>
    <n v="50045"/>
    <s v="2025-01-21 10:42:08"/>
    <x v="16"/>
    <x v="0"/>
    <x v="0"/>
    <s v="2025-01-24 00:00:00"/>
    <s v="2025-01-25 14:35:29"/>
    <x v="0"/>
    <s v="350W"/>
    <s v="JULIETH ANDREA ALFONSO RODRIGUEZ"/>
    <n v="1075679994"/>
    <s v="ENTREGADA"/>
    <s v="CESAR GRANADOS"/>
    <x v="2"/>
  </r>
  <r>
    <n v="73650"/>
    <s v="2025-11-18 09:02:54"/>
    <x v="8"/>
    <x v="2"/>
    <x v="0"/>
    <s v="2025-11-18 00:00:00"/>
    <m/>
    <x v="13"/>
    <s v="500W"/>
    <s v="MILADYS  QUINTANILLA QUINTERO"/>
    <n v="22467462"/>
    <s v="AUTORIZA.R.B"/>
    <s v="ANDRES RUIZ"/>
    <x v="0"/>
  </r>
  <r>
    <n v="50051"/>
    <s v="2025-01-21 11:10:48"/>
    <x v="16"/>
    <x v="0"/>
    <x v="0"/>
    <s v="2025-01-23 00:00:00"/>
    <s v="2025-01-27 15:19:45"/>
    <x v="3"/>
    <s v="500W"/>
    <s v="SALONICAS S.A.S. SALONICAS S.A.S."/>
    <n v="900450803"/>
    <s v="ENTREGADA"/>
    <s v="JULIAN MONTAÑO"/>
    <x v="0"/>
  </r>
  <r>
    <n v="50055"/>
    <s v="2025-01-21 11:33:01"/>
    <x v="16"/>
    <x v="0"/>
    <x v="0"/>
    <s v="2025-01-21 00:00:00"/>
    <s v="2025-01-21 11:53:19"/>
    <x v="2"/>
    <s v="1600W"/>
    <s v="PAOLA GOZALEZ"/>
    <n v="1032462326"/>
    <s v="ENTREGADA"/>
    <s v="CESAR GRANADOS"/>
    <x v="2"/>
  </r>
  <r>
    <n v="50056"/>
    <s v="2025-01-21 11:35:20"/>
    <x v="16"/>
    <x v="0"/>
    <x v="0"/>
    <s v="2025-01-21 00:00:00"/>
    <s v="2025-01-21 12:22:32"/>
    <x v="2"/>
    <s v="800W"/>
    <s v="JUAN CAMILO SALGADO"/>
    <n v="1020746103"/>
    <s v="ENTREGADA"/>
    <s v="BRAYAN RAMIREZ"/>
    <x v="0"/>
  </r>
  <r>
    <n v="50057"/>
    <s v="2025-01-21 11:45:18"/>
    <x v="16"/>
    <x v="0"/>
    <x v="0"/>
    <s v="2025-01-21 00:00:00"/>
    <s v="2025-01-21 16:41:34"/>
    <x v="2"/>
    <s v="800W"/>
    <s v="CARLOS EDUARDO  RODRIGUEZ MORENO"/>
    <n v="79344720"/>
    <s v="ENTREGADA"/>
    <s v="BRAYAN RAMIREZ"/>
    <x v="0"/>
  </r>
  <r>
    <n v="50059"/>
    <s v="2025-01-21 12:02:14"/>
    <x v="16"/>
    <x v="0"/>
    <x v="0"/>
    <s v="2025-01-21 00:00:00"/>
    <s v="2025-01-21 13:42:42"/>
    <x v="2"/>
    <s v="350W"/>
    <s v="ANGELICA MARIANA JARAMILLO NARANJO"/>
    <n v="42162692"/>
    <s v="ENTREGADA"/>
    <s v="SEBASTIAN ARIAS"/>
    <x v="4"/>
  </r>
  <r>
    <n v="50061"/>
    <s v="2025-01-21 12:12:14"/>
    <x v="16"/>
    <x v="0"/>
    <x v="0"/>
    <s v="2025-01-21 00:00:00"/>
    <s v="2025-01-21 16:04:24"/>
    <x v="2"/>
    <s v="350W"/>
    <s v="LEONARDO JOSE BRUGES VILORIO"/>
    <n v="1193371954"/>
    <s v="ENTREGADA"/>
    <s v="SEBASTIAN ARIAS"/>
    <x v="4"/>
  </r>
  <r>
    <n v="50063"/>
    <s v="2025-01-21 12:30:41"/>
    <x v="16"/>
    <x v="0"/>
    <x v="0"/>
    <s v="2025-01-23 00:00:00"/>
    <s v="2025-01-27 13:30:27"/>
    <x v="0"/>
    <s v="350W"/>
    <s v="LAURA  SUSANA"/>
    <n v="1020836813"/>
    <s v="ENTREGADA"/>
    <s v="JULIAN MONTAÑO"/>
    <x v="0"/>
  </r>
  <r>
    <n v="73654"/>
    <s v="2025-11-18 09:10:51"/>
    <x v="8"/>
    <x v="2"/>
    <x v="0"/>
    <s v="2025-11-20 00:00:00"/>
    <s v="2025-11-20 11:34:00"/>
    <x v="0"/>
    <s v="1600W"/>
    <s v="ALEJANDRO VILLACÍS"/>
    <n v="1112476367"/>
    <s v="ENTREGADA"/>
    <s v="SEBASTIAN GARCIA"/>
    <x v="0"/>
  </r>
  <r>
    <n v="73657"/>
    <s v="2025-11-18 09:17:00"/>
    <x v="8"/>
    <x v="2"/>
    <x v="0"/>
    <s v="2025-11-18 00:00:00"/>
    <s v="2025-11-18 16:51:29"/>
    <x v="8"/>
    <s v="500W"/>
    <s v="EL MUEBLE SUIZO JUNIORS S A S"/>
    <n v="830006057"/>
    <s v="ENTREGADA"/>
    <s v="CARLOS SERRATE"/>
    <x v="0"/>
  </r>
  <r>
    <n v="50073"/>
    <s v="2025-01-21 13:10:46"/>
    <x v="16"/>
    <x v="0"/>
    <x v="0"/>
    <s v="2025-01-24 00:00:00"/>
    <s v="2025-01-27 11:51:05"/>
    <x v="0"/>
    <s v="500W"/>
    <s v="SICTE SAS"/>
    <n v="830113252"/>
    <s v="ENTREGADA"/>
    <s v="JULIAN MONTAÑO"/>
    <x v="0"/>
  </r>
  <r>
    <n v="50074"/>
    <s v="2025-01-21 13:13:47"/>
    <x v="16"/>
    <x v="0"/>
    <x v="0"/>
    <s v="2025-01-23 00:00:00"/>
    <s v="2025-01-24 13:05:20"/>
    <x v="3"/>
    <s v="1600W"/>
    <s v="VECTORIAL  INGENIERIA S.A.S"/>
    <n v="901698158"/>
    <s v="ENTREGADA"/>
    <s v="CESAR GRANADOS"/>
    <x v="2"/>
  </r>
  <r>
    <n v="50075"/>
    <s v="2025-01-21 13:17:17"/>
    <x v="16"/>
    <x v="0"/>
    <x v="0"/>
    <s v="2025-01-21 00:00:00"/>
    <s v="2025-01-22 12:53:11"/>
    <x v="2"/>
    <s v="350W"/>
    <s v="CAMILO ANDRES  GUARIN SUAREZ"/>
    <n v="1001184541"/>
    <s v="ENTREGADA"/>
    <s v="JUAN CARLOS SALCEDO"/>
    <x v="0"/>
  </r>
  <r>
    <n v="50076"/>
    <s v="2025-01-21 13:19:45"/>
    <x v="16"/>
    <x v="0"/>
    <x v="0"/>
    <s v="2025-01-24 00:00:00"/>
    <s v="2025-01-27 13:37:22"/>
    <x v="0"/>
    <s v="500W"/>
    <s v="NICOLAS SANTIAGO  MORA JIMENEZ"/>
    <n v="1011089636"/>
    <s v="ENTREGADA"/>
    <s v="SANTIAGO SILVA"/>
    <x v="2"/>
  </r>
  <r>
    <n v="50077"/>
    <s v="2025-01-21 13:26:26"/>
    <x v="16"/>
    <x v="0"/>
    <x v="0"/>
    <s v="2025-01-21 00:00:00"/>
    <s v="2025-01-21 17:21:08"/>
    <x v="2"/>
    <s v="350W"/>
    <s v="NATHALIA  SIERRA DIAZ"/>
    <n v="1010234824"/>
    <s v="ENTREGADA"/>
    <s v="SANTIAGO SILVA"/>
    <x v="2"/>
  </r>
  <r>
    <n v="50078"/>
    <s v="2025-01-21 13:38:24"/>
    <x v="16"/>
    <x v="0"/>
    <x v="0"/>
    <s v="2025-01-21 00:00:00"/>
    <s v="2025-01-22 14:11:28"/>
    <x v="2"/>
    <s v="800W"/>
    <s v="JORGE ENRIQUE ZAMBRANO DUQUE"/>
    <n v="79381248"/>
    <s v="ENTREGADA"/>
    <s v="CESAR GRANADOS"/>
    <x v="2"/>
  </r>
  <r>
    <n v="50079"/>
    <s v="2025-01-21 13:45:43"/>
    <x v="16"/>
    <x v="0"/>
    <x v="0"/>
    <s v="2025-01-23 00:00:00"/>
    <s v="2025-01-24 14:53:21"/>
    <x v="3"/>
    <s v="350W"/>
    <s v="JUAN PABLO CASTILLO HINESTROSA"/>
    <n v="11440467"/>
    <s v="ENTREGADA"/>
    <s v="MIGUEL ANGEL OSORIO"/>
    <x v="0"/>
  </r>
  <r>
    <n v="50080"/>
    <s v="2025-01-21 14:01:29"/>
    <x v="16"/>
    <x v="0"/>
    <x v="0"/>
    <s v="2025-01-21 00:00:00"/>
    <s v="2025-01-21 14:07:56"/>
    <x v="2"/>
    <s v="800W"/>
    <s v="LUIS FERNANDO  PINZON"/>
    <n v="1010177919"/>
    <s v="ENTREGADA"/>
    <m/>
    <x v="0"/>
  </r>
  <r>
    <n v="73665"/>
    <s v="2025-11-18 09:43:53"/>
    <x v="8"/>
    <x v="2"/>
    <x v="0"/>
    <s v="2025-11-18 00:00:00"/>
    <s v="2025-11-18 17:10:06"/>
    <x v="13"/>
    <s v="500W"/>
    <s v="JUAN PABLO TELLEZ"/>
    <n v="91532140"/>
    <s v="ENTREGADA"/>
    <s v="CARLOS SERRATE"/>
    <x v="0"/>
  </r>
  <r>
    <n v="50087"/>
    <s v="2025-01-21 14:36:49"/>
    <x v="16"/>
    <x v="0"/>
    <x v="0"/>
    <s v="2025-01-22 00:00:00"/>
    <s v="2025-01-29 08:13:37"/>
    <x v="3"/>
    <s v="1600W"/>
    <s v="JOHAN MEDARDO MOYANO CARDENAS"/>
    <n v="1019111797"/>
    <s v="ENTREGADA"/>
    <s v="JUAN CARLOS SALCEDO"/>
    <x v="0"/>
  </r>
  <r>
    <n v="50088"/>
    <s v="2025-01-21 14:38:15"/>
    <x v="16"/>
    <x v="0"/>
    <x v="0"/>
    <s v="2025-01-25 00:00:00"/>
    <s v="2025-01-28 11:56:02"/>
    <x v="0"/>
    <s v="350W"/>
    <s v="JHONNY ANDRES LOPEZ JARAMILLO"/>
    <n v="1026147279"/>
    <s v="ENTREGADA"/>
    <s v="SANTIAGO SILVA"/>
    <x v="2"/>
  </r>
  <r>
    <n v="50089"/>
    <s v="2025-01-21 14:51:16"/>
    <x v="16"/>
    <x v="0"/>
    <x v="0"/>
    <s v="2025-01-24 00:00:00"/>
    <m/>
    <x v="1"/>
    <s v="1600W"/>
    <s v="ESTEBAN  CASTILLO RODRIGUEZ"/>
    <n v="1031802314"/>
    <s v="FINALIZADA"/>
    <s v="SANTIAGO SILVA"/>
    <x v="2"/>
  </r>
  <r>
    <n v="50090"/>
    <s v="2025-01-21 14:57:30"/>
    <x v="16"/>
    <x v="0"/>
    <x v="0"/>
    <s v="2025-01-21 00:00:00"/>
    <s v="2025-01-22 13:10:04"/>
    <x v="2"/>
    <s v="500W"/>
    <s v="JULIAN ANDRES PINTOR"/>
    <n v="1024478134"/>
    <s v="ENTREGADA"/>
    <s v="SANTIAGO SILVA"/>
    <x v="2"/>
  </r>
  <r>
    <n v="50091"/>
    <s v="2025-01-21 15:07:52"/>
    <x v="16"/>
    <x v="0"/>
    <x v="0"/>
    <s v="2025-01-23 00:00:00"/>
    <s v="2025-01-25 14:56:51"/>
    <x v="3"/>
    <s v="800W"/>
    <s v="JUAN MANUEL  MORENO"/>
    <n v="79791477"/>
    <s v="ENTREGADA"/>
    <s v="SEBASTIAN ARIAS"/>
    <x v="4"/>
  </r>
  <r>
    <n v="50093"/>
    <s v="2025-01-21 15:45:16"/>
    <x v="16"/>
    <x v="0"/>
    <x v="0"/>
    <s v="2025-01-21 00:00:00"/>
    <s v="2025-01-21 15:59:03"/>
    <x v="2"/>
    <s v="350WLITE"/>
    <s v="CAMILO JOAO FRACICA REINALES"/>
    <n v="1193506363"/>
    <s v="ENTREGADA"/>
    <m/>
    <x v="0"/>
  </r>
  <r>
    <n v="73672"/>
    <s v="2025-11-18 10:28:50"/>
    <x v="8"/>
    <x v="2"/>
    <x v="0"/>
    <s v="2025-11-18 00:00:00"/>
    <s v="2025-11-19 16:00:49"/>
    <x v="13"/>
    <s v="500W"/>
    <s v="CRISTIAN NIETO"/>
    <n v="1016045945"/>
    <s v="ENTREGADA"/>
    <s v="CARLOS SERRATE"/>
    <x v="0"/>
  </r>
  <r>
    <n v="50112"/>
    <s v="2025-01-22 07:29:09"/>
    <x v="16"/>
    <x v="0"/>
    <x v="0"/>
    <s v="2025-01-24 00:00:00"/>
    <s v="2025-01-28 17:10:41"/>
    <x v="0"/>
    <s v="500W"/>
    <s v="SERGIO ESCOBAR RUIZ"/>
    <n v="80233816"/>
    <s v="ENTREGADA"/>
    <s v="MIGUEL ANGEL OSORIO"/>
    <x v="0"/>
  </r>
  <r>
    <n v="50113"/>
    <s v="2025-01-22 07:43:38"/>
    <x v="16"/>
    <x v="0"/>
    <x v="0"/>
    <s v="2025-01-24 00:00:00"/>
    <s v="2025-01-27 13:10:04"/>
    <x v="0"/>
    <s v="800W"/>
    <s v="JOSMAN AUGUSTO VÁSQUEZ LEON"/>
    <n v="1026282648"/>
    <s v="ENTREGADA"/>
    <s v="JUAN CARLOS SALCEDO"/>
    <x v="0"/>
  </r>
  <r>
    <n v="50114"/>
    <s v="2025-01-22 08:16:29"/>
    <x v="16"/>
    <x v="0"/>
    <x v="0"/>
    <s v="2025-01-22 00:00:00"/>
    <s v="2025-01-22 17:00:23"/>
    <x v="2"/>
    <s v="800W"/>
    <s v="GABRIEL ALVARENGA DE OLIVEIRA"/>
    <n v="7505325"/>
    <s v="ENTREGADA"/>
    <s v="CESAR GRANADOS"/>
    <x v="2"/>
  </r>
  <r>
    <n v="73678"/>
    <s v="2025-11-18 11:21:09"/>
    <x v="8"/>
    <x v="2"/>
    <x v="0"/>
    <s v="2025-11-20 00:00:00"/>
    <s v="2025-11-20 15:20:41"/>
    <x v="0"/>
    <s v="800W"/>
    <s v="ANDREA  MEDINA"/>
    <n v="1110511942"/>
    <s v="ENTREGADA"/>
    <s v="ANDRES RUIZ"/>
    <x v="0"/>
  </r>
  <r>
    <n v="50116"/>
    <s v="2025-01-22 08:23:09"/>
    <x v="16"/>
    <x v="0"/>
    <x v="0"/>
    <s v="2025-01-22 00:00:00"/>
    <s v="2025-01-23 12:33:10"/>
    <x v="2"/>
    <s v="800W"/>
    <s v="PABLO EMILIO GOMEZ RUBIANO"/>
    <n v="79449934"/>
    <s v="ENTREGADA"/>
    <s v="SANTIAGO SILVA"/>
    <x v="2"/>
  </r>
  <r>
    <n v="50117"/>
    <s v="2025-01-22 08:29:14"/>
    <x v="16"/>
    <x v="0"/>
    <x v="0"/>
    <s v="2025-01-25 00:00:00"/>
    <s v="2025-01-25 14:38:53"/>
    <x v="0"/>
    <s v="800W"/>
    <s v="LUIS FERNANDO  GARCIA SANCHEZ"/>
    <n v="339881"/>
    <s v="ENTREGADA"/>
    <s v="CESAR GRANADOS"/>
    <x v="2"/>
  </r>
  <r>
    <n v="50119"/>
    <s v="2025-01-22 08:52:32"/>
    <x v="16"/>
    <x v="0"/>
    <x v="0"/>
    <s v="2025-01-27 00:00:00"/>
    <s v="2025-01-28 16:50:27"/>
    <x v="0"/>
    <s v="800W"/>
    <s v="JULIAN CAMILO ZUÑIGA PEREZ"/>
    <n v="1090508239"/>
    <s v="ENTREGADA"/>
    <s v="SANTIAGO SILVA"/>
    <x v="2"/>
  </r>
  <r>
    <n v="73680"/>
    <s v="2025-11-18 11:31:03"/>
    <x v="8"/>
    <x v="2"/>
    <x v="0"/>
    <s v="2025-11-18 00:00:00"/>
    <m/>
    <x v="4"/>
    <s v="500W"/>
    <s v="RAUL ALEJANDRO CORAL LOPEZ"/>
    <n v="7778468"/>
    <s v="AUTORIZADA"/>
    <s v="CRISTIAN DAVID GUERRERO"/>
    <x v="0"/>
  </r>
  <r>
    <n v="50128"/>
    <s v="2025-01-22 09:52:35"/>
    <x v="16"/>
    <x v="0"/>
    <x v="0"/>
    <s v="2025-01-24 00:00:00"/>
    <m/>
    <x v="0"/>
    <s v="800W"/>
    <s v="JESSICA PAOLA ZAMBRANO SILVA"/>
    <n v="1000832539"/>
    <s v="FINALIZADA"/>
    <s v="SEBASTIAN ARIAS"/>
    <x v="4"/>
  </r>
  <r>
    <n v="50130"/>
    <s v="2025-01-22 10:04:47"/>
    <x v="16"/>
    <x v="0"/>
    <x v="0"/>
    <s v="2025-01-24 00:00:00"/>
    <s v="2025-01-28 09:48:07"/>
    <x v="3"/>
    <s v="350WLITE"/>
    <s v="CATALINA VELASCO"/>
    <n v="1019051998"/>
    <s v="ENTREGADA"/>
    <s v="BRAYAN RAMIREZ"/>
    <x v="0"/>
  </r>
  <r>
    <n v="50132"/>
    <s v="2025-01-22 10:05:45"/>
    <x v="16"/>
    <x v="0"/>
    <x v="0"/>
    <s v="2025-01-27 00:00:00"/>
    <s v="2025-01-28 10:11:53"/>
    <x v="0"/>
    <s v="500W"/>
    <s v="DAVID RAMIREZ GONZALEZ"/>
    <n v="80844291"/>
    <s v="ENTREGADA"/>
    <s v="CESAR GRANADOS"/>
    <x v="2"/>
  </r>
  <r>
    <n v="50133"/>
    <s v="2025-01-22 10:10:02"/>
    <x v="16"/>
    <x v="0"/>
    <x v="0"/>
    <s v="2025-01-22 00:00:00"/>
    <s v="2025-01-22 15:53:42"/>
    <x v="2"/>
    <s v="1600W"/>
    <s v="ANDRES FELIPE  MONTAÑO FORIGUA"/>
    <n v="1076653881"/>
    <s v="ENTREGADA"/>
    <s v="JULIAN MONTAÑO"/>
    <x v="0"/>
  </r>
  <r>
    <n v="50136"/>
    <s v="2025-01-22 10:32:58"/>
    <x v="16"/>
    <x v="0"/>
    <x v="0"/>
    <s v="2025-01-22 00:00:00"/>
    <s v="2025-01-28 12:39:51"/>
    <x v="2"/>
    <s v="350W LITE"/>
    <s v="ALMACENES EXITO SA ALMACENES EXITO SA"/>
    <n v="890900608"/>
    <s v="ENTREGADA"/>
    <s v="BRAYAN RAMIREZ"/>
    <x v="0"/>
  </r>
  <r>
    <n v="50137"/>
    <s v="2025-01-22 10:33:30"/>
    <x v="16"/>
    <x v="0"/>
    <x v="0"/>
    <s v="2025-01-27 00:00:00"/>
    <s v="2025-01-27 16:20:15"/>
    <x v="0"/>
    <s v="SCOOTER MINCA 500"/>
    <s v="GABRIEL  LIEVANO"/>
    <n v="19290200"/>
    <s v="ENTREGADA"/>
    <s v="CESAR GRANADOS"/>
    <x v="2"/>
  </r>
  <r>
    <n v="50138"/>
    <s v="2025-01-22 10:44:43"/>
    <x v="16"/>
    <x v="0"/>
    <x v="0"/>
    <s v="2025-01-24 00:00:00"/>
    <s v="2025-01-28 06:05:21"/>
    <x v="3"/>
    <s v="800W"/>
    <s v="DIEGO ALEXANDER  GOMEZ RONDON"/>
    <n v="1020757694"/>
    <s v="ENTREGADA"/>
    <s v="CESAR GRANADOS"/>
    <x v="2"/>
  </r>
  <r>
    <n v="50139"/>
    <s v="2025-01-22 10:57:36"/>
    <x v="16"/>
    <x v="0"/>
    <x v="0"/>
    <s v="2025-01-24 00:00:00"/>
    <m/>
    <x v="3"/>
    <s v="500W"/>
    <s v="NISHMA HAMAD"/>
    <n v="1032463296"/>
    <s v="AUTORIZA.R.B"/>
    <s v="BRAYAN RAMIREZ"/>
    <x v="0"/>
  </r>
  <r>
    <n v="73690"/>
    <s v="2025-11-18 12:11:21"/>
    <x v="8"/>
    <x v="2"/>
    <x v="0"/>
    <s v="2025-11-18 00:00:00"/>
    <s v="2025-11-20 16:41:53"/>
    <x v="13"/>
    <s v="500W"/>
    <s v="DIEGO RAMON CANAL"/>
    <n v="88245254"/>
    <s v="ENTREGADA"/>
    <s v="SANTIAGO SILVA"/>
    <x v="0"/>
  </r>
  <r>
    <n v="50142"/>
    <s v="2025-01-22 11:32:19"/>
    <x v="16"/>
    <x v="0"/>
    <x v="0"/>
    <s v="2025-01-25 00:00:00"/>
    <m/>
    <x v="0"/>
    <s v="500W"/>
    <s v="JOSE FERNANDO TORO"/>
    <n v="10494264"/>
    <s v="AUTORIZADA"/>
    <s v="JUAN CARLOS SALCEDO"/>
    <x v="0"/>
  </r>
  <r>
    <n v="50146"/>
    <s v="2025-01-22 12:00:08"/>
    <x v="16"/>
    <x v="0"/>
    <x v="0"/>
    <s v="2025-01-24 00:00:00"/>
    <s v="2025-01-27 07:21:00"/>
    <x v="0"/>
    <s v="350W"/>
    <s v="LINA MARIA LINARES"/>
    <n v="1020724757"/>
    <s v="ENTREGADA"/>
    <s v="JULIAN MONTAÑO"/>
    <x v="0"/>
  </r>
  <r>
    <n v="50147"/>
    <s v="2025-01-22 12:02:00"/>
    <x v="16"/>
    <x v="0"/>
    <x v="0"/>
    <s v="2025-01-27 00:00:00"/>
    <s v="2025-01-27 13:09:15"/>
    <x v="0"/>
    <s v="MOPED"/>
    <s v="DIEGO ALEJANDRO HERRERA PAZ"/>
    <n v="1193403281"/>
    <s v="ENTREGADA"/>
    <s v="SANTIAGO SILVA"/>
    <x v="2"/>
  </r>
  <r>
    <n v="50149"/>
    <s v="2025-01-22 12:13:16"/>
    <x v="16"/>
    <x v="0"/>
    <x v="0"/>
    <s v="2025-01-22 00:00:00"/>
    <s v="2025-01-24 16:38:31"/>
    <x v="2"/>
    <s v="350W"/>
    <s v="PEDRO LUIS  URIBE GOMEZ"/>
    <n v="1010177745"/>
    <s v="ENTREGADA"/>
    <s v="SANTIAGO SILVA"/>
    <x v="2"/>
  </r>
  <r>
    <n v="50154"/>
    <s v="2025-01-22 13:04:27"/>
    <x v="16"/>
    <x v="0"/>
    <x v="0"/>
    <s v="2025-01-23 00:00:00"/>
    <s v="2025-01-25 15:07:58"/>
    <x v="3"/>
    <s v="350W"/>
    <s v="SANTIAGO SALAZAR"/>
    <n v="1013036405"/>
    <s v="ENTREGADA"/>
    <s v="JUAN CARLOS SALCEDO"/>
    <x v="0"/>
  </r>
  <r>
    <n v="50156"/>
    <s v="2025-01-22 13:09:15"/>
    <x v="16"/>
    <x v="0"/>
    <x v="0"/>
    <s v="2025-01-24 00:00:00"/>
    <s v="2025-01-28 14:50:46"/>
    <x v="3"/>
    <s v="800W"/>
    <s v="INVERJENOS SAS INVERJENOS SAS"/>
    <n v="900346046"/>
    <s v="ENTREGADA"/>
    <s v="CRISTIAN ALFONSO"/>
    <x v="4"/>
  </r>
  <r>
    <n v="50157"/>
    <s v="2025-01-22 13:09:54"/>
    <x v="16"/>
    <x v="0"/>
    <x v="0"/>
    <s v="2025-01-22 00:00:00"/>
    <s v="2025-01-27 08:22:38"/>
    <x v="2"/>
    <s v="500W"/>
    <s v="RAFAEL TORRES CAMARGO"/>
    <n v="1072672088"/>
    <s v="ENTREGADA"/>
    <s v="JUAN CARLOS SALCEDO"/>
    <x v="0"/>
  </r>
  <r>
    <n v="50160"/>
    <s v="2025-01-22 13:23:26"/>
    <x v="16"/>
    <x v="0"/>
    <x v="0"/>
    <s v="2025-01-27 00:00:00"/>
    <m/>
    <x v="1"/>
    <s v="800W"/>
    <s v="JULIO CESAR CASTELLANOS"/>
    <n v="80542562"/>
    <s v="EN ESPERA"/>
    <m/>
    <x v="2"/>
  </r>
  <r>
    <n v="50161"/>
    <s v="2025-01-22 13:30:18"/>
    <x v="16"/>
    <x v="0"/>
    <x v="0"/>
    <s v="2025-01-23 00:00:00"/>
    <s v="2025-01-27 11:31:46"/>
    <x v="0"/>
    <s v="500W"/>
    <s v="MARIO PEÑA"/>
    <n v="1032476637"/>
    <s v="ENTREGADA"/>
    <s v="CRISTIAN ALFONSO"/>
    <x v="4"/>
  </r>
  <r>
    <n v="50162"/>
    <s v="2025-01-22 13:30:22"/>
    <x v="16"/>
    <x v="0"/>
    <x v="0"/>
    <s v="2025-01-22 00:00:00"/>
    <s v="2025-01-23 13:34:37"/>
    <x v="2"/>
    <s v="500W"/>
    <s v="LILIANA MARIA NIÑO SUAREZ"/>
    <n v="1015462281"/>
    <s v="ENTREGADA"/>
    <s v="SANTIAGO SILVA"/>
    <x v="2"/>
  </r>
  <r>
    <n v="73691"/>
    <s v="2025-11-18 12:20:38"/>
    <x v="8"/>
    <x v="2"/>
    <x v="0"/>
    <s v="2025-11-20 00:00:00"/>
    <m/>
    <x v="3"/>
    <s v="800W"/>
    <s v="ALVARO NICOLAS ZARATE MARTINEZ"/>
    <n v="1032492447"/>
    <s v="FINALIZADA"/>
    <s v="CRISTIAN DAVID GUERRERO"/>
    <x v="0"/>
  </r>
  <r>
    <n v="50164"/>
    <s v="2025-01-22 14:01:35"/>
    <x v="16"/>
    <x v="0"/>
    <x v="0"/>
    <s v="2025-01-23 00:00:00"/>
    <s v="2025-01-25 10:21:16"/>
    <x v="3"/>
    <s v="800W"/>
    <s v="EDUARD MORENO TRUJILLO"/>
    <n v="1023860732"/>
    <s v="ENTREGADA"/>
    <s v="SEBASTIAN ARIAS"/>
    <x v="4"/>
  </r>
  <r>
    <n v="50166"/>
    <s v="2025-01-22 14:03:58"/>
    <x v="16"/>
    <x v="0"/>
    <x v="0"/>
    <s v="2025-01-27 00:00:00"/>
    <s v="2025-01-29 15:00:21"/>
    <x v="3"/>
    <s v="500W"/>
    <s v="IVAN PARRA"/>
    <n v="80000603"/>
    <s v="ENTREGADA"/>
    <s v="CESAR GRANADOS"/>
    <x v="2"/>
  </r>
  <r>
    <n v="73694"/>
    <s v="2025-11-18 12:40:08"/>
    <x v="8"/>
    <x v="2"/>
    <x v="0"/>
    <s v="2025-11-21 00:00:00"/>
    <m/>
    <x v="0"/>
    <s v="800W"/>
    <s v="JORGE EDUARDO  ZUÑIGA ALVAREZ"/>
    <n v="94073758"/>
    <s v="EN ESPERA"/>
    <m/>
    <x v="0"/>
  </r>
  <r>
    <n v="50171"/>
    <s v="2025-01-22 14:28:57"/>
    <x v="16"/>
    <x v="0"/>
    <x v="0"/>
    <s v="2025-01-24 00:00:00"/>
    <m/>
    <x v="1"/>
    <s v="800W"/>
    <s v="KRISTHIAN MANUEL QUINTERO HURTADO"/>
    <n v="1094267830"/>
    <s v="AUTORIZADA"/>
    <s v="CRISTIAN ALFONSO"/>
    <x v="4"/>
  </r>
  <r>
    <n v="50177"/>
    <s v="2025-01-22 14:46:22"/>
    <x v="16"/>
    <x v="0"/>
    <x v="0"/>
    <s v="2025-01-24 00:00:00"/>
    <s v="2025-01-24 16:12:43"/>
    <x v="3"/>
    <s v="800W"/>
    <s v="INVERJENOS SAS INVERJENOS SAS"/>
    <n v="900346046"/>
    <s v="ENTREGADA"/>
    <s v="CRISTIAN ALFONSO"/>
    <x v="4"/>
  </r>
  <r>
    <n v="50178"/>
    <s v="2025-01-22 14:56:52"/>
    <x v="16"/>
    <x v="0"/>
    <x v="0"/>
    <s v="2025-01-25 00:00:00"/>
    <m/>
    <x v="4"/>
    <s v="350 W"/>
    <s v="ERIKA PAOLA RUIZ BELTRAN"/>
    <n v="52266454"/>
    <s v="P. AUTORIZAR"/>
    <s v="SANTIAGO SILVA"/>
    <x v="2"/>
  </r>
  <r>
    <n v="50179"/>
    <s v="2025-01-22 14:59:47"/>
    <x v="16"/>
    <x v="0"/>
    <x v="0"/>
    <s v="2025-01-24 00:00:00"/>
    <m/>
    <x v="0"/>
    <s v="800W"/>
    <s v="MANUEL ARDILA"/>
    <n v="1032427793"/>
    <s v="AUTORIZADA"/>
    <s v="SEBASTIAN ARIAS"/>
    <x v="4"/>
  </r>
  <r>
    <n v="50180"/>
    <s v="2025-01-22 15:10:39"/>
    <x v="16"/>
    <x v="0"/>
    <x v="0"/>
    <s v="2025-01-22 00:00:00"/>
    <s v="2025-01-22 16:52:47"/>
    <x v="2"/>
    <s v="350W LITE"/>
    <s v="JUAN ANDRES GORDILLO HERRERA"/>
    <n v="1016053728"/>
    <s v="ENTREGADA"/>
    <s v="SEBASTIAN ARIAS"/>
    <x v="4"/>
  </r>
  <r>
    <n v="50182"/>
    <s v="2025-01-22 15:58:14"/>
    <x v="16"/>
    <x v="0"/>
    <x v="0"/>
    <s v="2025-01-23 00:00:00"/>
    <s v="2025-01-23 16:27:51"/>
    <x v="2"/>
    <s v="800W"/>
    <s v="JULIAN ANDRES SANCHEZ PIRACOCA"/>
    <n v="1000366023"/>
    <s v="ENTREGADA"/>
    <s v="CESAR GRANADOS"/>
    <x v="2"/>
  </r>
  <r>
    <n v="50183"/>
    <s v="2025-01-22 16:23:16"/>
    <x v="16"/>
    <x v="0"/>
    <x v="0"/>
    <s v="2025-01-23 00:00:00"/>
    <s v="2025-01-24 12:10:22"/>
    <x v="2"/>
    <s v="350W"/>
    <s v="BLADIMIR VASQUEZ BERNARDEZ"/>
    <n v="79424372"/>
    <s v="ENTREGADA"/>
    <s v="CESAR GRANADOS"/>
    <x v="2"/>
  </r>
  <r>
    <n v="50184"/>
    <s v="2025-01-22 16:32:26"/>
    <x v="16"/>
    <x v="0"/>
    <x v="0"/>
    <s v="2025-01-25 00:00:00"/>
    <m/>
    <x v="0"/>
    <s v="500W"/>
    <s v="CINDY MARTÍNEZ"/>
    <n v="1018425957"/>
    <s v="FINALIZADA"/>
    <s v="JULIAN MONTAÑO"/>
    <x v="0"/>
  </r>
  <r>
    <n v="50186"/>
    <s v="2025-01-22 16:52:35"/>
    <x v="16"/>
    <x v="0"/>
    <x v="0"/>
    <s v="2025-01-24 00:00:00"/>
    <m/>
    <x v="1"/>
    <s v="800W"/>
    <s v="SALOMON  MEJIA MARULANDA"/>
    <n v="1137059157"/>
    <s v="AUTORIZADA"/>
    <s v="BRAYAN RAMIREZ"/>
    <x v="0"/>
  </r>
  <r>
    <n v="50193"/>
    <s v="2025-01-23 07:19:56"/>
    <x v="16"/>
    <x v="0"/>
    <x v="0"/>
    <s v="2025-01-23 00:00:00"/>
    <s v="2025-01-23 16:25:12"/>
    <x v="2"/>
    <s v="800 W"/>
    <s v="SANDRA MILENA SALAZAR WHITE"/>
    <n v="1032373481"/>
    <s v="ENTREGADA"/>
    <s v="JULIAN MONTAÑO"/>
    <x v="0"/>
  </r>
  <r>
    <n v="50194"/>
    <s v="2025-01-23 07:40:09"/>
    <x v="16"/>
    <x v="0"/>
    <x v="0"/>
    <s v="2025-01-23 00:00:00"/>
    <s v="2025-01-24 07:18:29"/>
    <x v="2"/>
    <s v="500W"/>
    <s v="JAVIER FUENTES GRANADOS"/>
    <n v="79861984"/>
    <s v="ENTREGADA"/>
    <s v="JUAN CARLOS SALCEDO"/>
    <x v="0"/>
  </r>
  <r>
    <n v="50195"/>
    <s v="2025-01-23 08:01:52"/>
    <x v="16"/>
    <x v="0"/>
    <x v="0"/>
    <s v="2025-01-23 00:00:00"/>
    <s v="2025-01-23 12:15:27"/>
    <x v="2"/>
    <s v="2400W"/>
    <s v="DAVID  CASTELLANOS"/>
    <n v="1032398797"/>
    <s v="ENTREGADA"/>
    <s v="SEBASTIAN ARIAS"/>
    <x v="4"/>
  </r>
  <r>
    <n v="50197"/>
    <s v="2025-01-23 08:09:47"/>
    <x v="16"/>
    <x v="0"/>
    <x v="0"/>
    <s v="2025-01-27 00:00:00"/>
    <s v="2025-01-28 16:25:39"/>
    <x v="0"/>
    <s v="800W"/>
    <s v="HEIDY SOFIA GOMEZ CORTES"/>
    <n v="1000515140"/>
    <s v="ENTREGADA"/>
    <s v="SANTIAGO SILVA"/>
    <x v="2"/>
  </r>
  <r>
    <n v="50198"/>
    <s v="2025-01-23 08:28:31"/>
    <x v="16"/>
    <x v="0"/>
    <x v="0"/>
    <s v="2025-01-25 00:00:00"/>
    <m/>
    <x v="0"/>
    <s v="500W"/>
    <s v="NICOLAS RODRIGUEZ"/>
    <n v="80875985"/>
    <s v="AUTORIZADA"/>
    <s v="JULIAN MONTAÑO"/>
    <x v="0"/>
  </r>
  <r>
    <n v="73697"/>
    <s v="2025-11-18 12:53:57"/>
    <x v="8"/>
    <x v="2"/>
    <x v="0"/>
    <s v="2025-11-20 00:00:00"/>
    <m/>
    <x v="0"/>
    <s v="1600W"/>
    <s v="JAIME ANDRES ESPINOSA GOMEZ"/>
    <n v="1020723910"/>
    <s v="FINALIZADA"/>
    <s v="SANTIAGO SILVA"/>
    <x v="0"/>
  </r>
  <r>
    <n v="50200"/>
    <s v="2025-01-23 08:38:43"/>
    <x v="16"/>
    <x v="0"/>
    <x v="0"/>
    <s v="2025-01-23 00:00:00"/>
    <s v="2025-01-23 09:18:41"/>
    <x v="2"/>
    <s v="800W"/>
    <s v="KAREN DANIELA  TRUJILLO FANDIÑO"/>
    <n v="1007428705"/>
    <s v="ENTREGADA"/>
    <s v="SEBASTIAN ARIAS"/>
    <x v="4"/>
  </r>
  <r>
    <n v="50201"/>
    <s v="2025-01-23 09:13:36"/>
    <x v="16"/>
    <x v="0"/>
    <x v="0"/>
    <s v="2025-01-27 00:00:00"/>
    <m/>
    <x v="0"/>
    <s v="800W"/>
    <s v="MARIA CAMILA  VILLAMIZAR"/>
    <n v="1020831321"/>
    <s v="FINALIZADA"/>
    <s v="CESAR GRANADOS"/>
    <x v="2"/>
  </r>
  <r>
    <n v="73701"/>
    <s v="2025-11-18 13:17:29"/>
    <x v="8"/>
    <x v="2"/>
    <x v="0"/>
    <s v="2025-11-20 00:00:00"/>
    <s v="2025-11-20 15:49:00"/>
    <x v="0"/>
    <s v="500W"/>
    <s v="JULIO MOLANO"/>
    <n v="79416708"/>
    <s v="ENTREGADA"/>
    <s v="SANTIAGO SILVA"/>
    <x v="0"/>
  </r>
  <r>
    <n v="50203"/>
    <s v="2025-01-23 09:26:25"/>
    <x v="16"/>
    <x v="0"/>
    <x v="0"/>
    <s v="2025-01-23 00:00:00"/>
    <s v="2025-01-24 09:24:06"/>
    <x v="2"/>
    <s v="800W"/>
    <s v="SANTIAGO ENRIQUE"/>
    <n v="1004564226"/>
    <s v="ENTREGADA"/>
    <s v="CRISTIAN ALFONSO"/>
    <x v="4"/>
  </r>
  <r>
    <n v="50206"/>
    <s v="2025-01-23 09:27:43"/>
    <x v="16"/>
    <x v="0"/>
    <x v="0"/>
    <s v="2025-01-23 00:00:00"/>
    <s v="2025-01-25 10:54:31"/>
    <x v="2"/>
    <s v="800W"/>
    <s v="MAURICIO  NINO"/>
    <n v="79795968"/>
    <s v="ENTREGADA"/>
    <s v="BRAYAN RAMIREZ"/>
    <x v="0"/>
  </r>
  <r>
    <n v="50207"/>
    <s v="2025-01-23 09:28:12"/>
    <x v="16"/>
    <x v="0"/>
    <x v="0"/>
    <s v="2025-01-27 00:00:00"/>
    <m/>
    <x v="0"/>
    <s v="1600W"/>
    <s v="ADRIAN ALEXIS HERRERA HENAO"/>
    <n v="1059664079"/>
    <s v="AUTORIZADA"/>
    <s v="CRISTIAN ALFONSO"/>
    <x v="4"/>
  </r>
  <r>
    <n v="50209"/>
    <s v="2025-01-23 09:34:41"/>
    <x v="16"/>
    <x v="0"/>
    <x v="0"/>
    <s v="2025-01-23 00:00:00"/>
    <s v="2025-01-23 15:25:14"/>
    <x v="2"/>
    <s v="1600W"/>
    <s v="EMIRO ENRIQUE  MANTILLA REINA"/>
    <n v="1093744014"/>
    <s v="ENTREGADA"/>
    <s v="SEBASTIAN ARIAS"/>
    <x v="4"/>
  </r>
  <r>
    <n v="73703"/>
    <s v="2025-11-18 13:25:33"/>
    <x v="8"/>
    <x v="2"/>
    <x v="0"/>
    <s v="2025-11-19 00:00:00"/>
    <m/>
    <x v="3"/>
    <s v="MOPED"/>
    <s v="MANUELA BERNAL CUNDI"/>
    <n v="1071168354"/>
    <s v="AUTORIZA.R.B"/>
    <s v="SEBASTIAN GARCIA"/>
    <x v="0"/>
  </r>
  <r>
    <n v="50212"/>
    <s v="2025-01-23 10:00:08"/>
    <x v="16"/>
    <x v="0"/>
    <x v="0"/>
    <s v="2025-01-25 00:00:00"/>
    <m/>
    <x v="0"/>
    <s v="350W"/>
    <s v="ANA MARIA   RAMOS DURAN"/>
    <n v="1010038372"/>
    <s v="P. REPUESTOS"/>
    <s v="BRAYAN RAMIREZ"/>
    <x v="0"/>
  </r>
  <r>
    <n v="50213"/>
    <s v="2025-01-23 10:06:04"/>
    <x v="16"/>
    <x v="0"/>
    <x v="0"/>
    <s v="2025-01-23 00:00:00"/>
    <s v="2025-01-23 14:22:25"/>
    <x v="4"/>
    <s v="500W"/>
    <s v="JULIÁN DAVID GALVIS SERRANO"/>
    <n v="1010192828"/>
    <s v="ENTREGADA"/>
    <s v="BRAYAN RAMIREZ"/>
    <x v="0"/>
  </r>
  <r>
    <n v="50215"/>
    <s v="2025-01-23 10:09:14"/>
    <x v="16"/>
    <x v="0"/>
    <x v="0"/>
    <s v="2025-01-25 00:00:00"/>
    <m/>
    <x v="0"/>
    <s v="500W"/>
    <s v="ANDRES  SANABRIA"/>
    <n v="1033682493"/>
    <s v="AUTORIZA.R.B"/>
    <s v="BRAYAN RAMIREZ"/>
    <x v="0"/>
  </r>
  <r>
    <n v="50216"/>
    <s v="2025-01-23 10:09:27"/>
    <x v="16"/>
    <x v="0"/>
    <x v="0"/>
    <s v="2025-01-27 00:00:00"/>
    <m/>
    <x v="0"/>
    <s v="800W"/>
    <s v="JOSE GUEVARA"/>
    <n v="1019145035"/>
    <s v="FINALIZADA"/>
    <s v="CESAR GRANADOS"/>
    <x v="2"/>
  </r>
  <r>
    <n v="50217"/>
    <s v="2025-01-23 10:13:38"/>
    <x v="16"/>
    <x v="0"/>
    <x v="0"/>
    <s v="2025-12-23 00:00:00"/>
    <s v="2025-01-23 10:14:02"/>
    <x v="6"/>
    <s v="800W"/>
    <s v="ESTIVEN  OROZCO ZULUAGA"/>
    <n v="1053792490"/>
    <s v="ENTREGADA"/>
    <m/>
    <x v="4"/>
  </r>
  <r>
    <n v="50218"/>
    <s v="2025-01-23 10:16:18"/>
    <x v="16"/>
    <x v="0"/>
    <x v="0"/>
    <s v="2025-12-31 00:00:00"/>
    <m/>
    <x v="6"/>
    <s v="800W"/>
    <s v="ESTIVEN  OROZCO ZULUAGA"/>
    <n v="1053792490"/>
    <s v="EN ESPERA"/>
    <m/>
    <x v="0"/>
  </r>
  <r>
    <n v="50219"/>
    <s v="2025-01-23 10:20:37"/>
    <x v="16"/>
    <x v="0"/>
    <x v="0"/>
    <s v="2025-12-31 00:00:00"/>
    <m/>
    <x v="15"/>
    <s v="800W"/>
    <s v="ESTIVEN  OROZCO ZULUAGA"/>
    <n v="1053792490"/>
    <s v="EN ESPERA"/>
    <m/>
    <x v="0"/>
  </r>
  <r>
    <n v="50221"/>
    <s v="2025-01-23 10:26:06"/>
    <x v="16"/>
    <x v="0"/>
    <x v="0"/>
    <s v="2025-01-23 00:00:00"/>
    <s v="2025-01-23 15:40:01"/>
    <x v="2"/>
    <s v="800W"/>
    <s v="CESAR PULIDO"/>
    <n v="1020717035"/>
    <s v="ENTREGADA"/>
    <s v="MIGUEL ANGEL OSORIO"/>
    <x v="0"/>
  </r>
  <r>
    <n v="73704"/>
    <s v="2025-11-18 13:28:36"/>
    <x v="8"/>
    <x v="2"/>
    <x v="0"/>
    <s v="2025-11-20 00:00:00"/>
    <m/>
    <x v="0"/>
    <n v="800"/>
    <s v="TATIANA  BERMUDEZ CESPEDES"/>
    <n v="1026296318"/>
    <s v="FINALIZADA"/>
    <s v="SEBASTIAN GARCIA"/>
    <x v="0"/>
  </r>
  <r>
    <n v="50228"/>
    <s v="2025-01-23 11:08:42"/>
    <x v="16"/>
    <x v="0"/>
    <x v="0"/>
    <s v="2025-01-28 00:00:00"/>
    <m/>
    <x v="0"/>
    <s v="500W"/>
    <s v="JUAN SEBASTIÁN GÓMEZ MATEUS"/>
    <n v="1136881879"/>
    <s v="AUTORIZADA"/>
    <s v="SANTIAGO SILVA"/>
    <x v="2"/>
  </r>
  <r>
    <n v="50229"/>
    <s v="2025-01-23 11:14:08"/>
    <x v="16"/>
    <x v="0"/>
    <x v="0"/>
    <s v="2025-01-25 00:00:00"/>
    <m/>
    <x v="1"/>
    <s v="800W"/>
    <s v="LEIDER  RANGEL CLARO"/>
    <n v="1019148528"/>
    <s v="AUTORIZADA"/>
    <s v="MIGUEL ANGEL OSORIO"/>
    <x v="0"/>
  </r>
  <r>
    <n v="73711"/>
    <s v="2025-11-18 14:11:58"/>
    <x v="8"/>
    <x v="2"/>
    <x v="0"/>
    <s v="2025-11-18 00:00:00"/>
    <s v="2025-11-18 14:28:07"/>
    <x v="8"/>
    <s v="800W"/>
    <s v="JUAN CAMILO HERNANDEZ PACHECO"/>
    <n v="1107036860"/>
    <s v="ENTREGADA"/>
    <s v="SANTIAGO SILVA"/>
    <x v="0"/>
  </r>
  <r>
    <n v="50239"/>
    <s v="2025-01-23 12:21:46"/>
    <x v="16"/>
    <x v="0"/>
    <x v="0"/>
    <s v="2025-01-23 00:00:00"/>
    <m/>
    <x v="4"/>
    <s v="500W"/>
    <s v="CAROLINA  DEAZA"/>
    <n v="1020793076"/>
    <s v="FINALIZADA"/>
    <s v="BRAYAN RAMIREZ"/>
    <x v="0"/>
  </r>
  <r>
    <n v="50241"/>
    <s v="2025-01-23 12:26:57"/>
    <x v="16"/>
    <x v="0"/>
    <x v="0"/>
    <s v="2025-01-24 00:00:00"/>
    <s v="2025-01-24 13:50:48"/>
    <x v="1"/>
    <s v="800W"/>
    <s v="SINDY MILENA  BAQUERO SUAREZ"/>
    <n v="1018411534"/>
    <s v="ENTREGADA"/>
    <s v="MIGUEL ANGEL OSORIO"/>
    <x v="0"/>
  </r>
  <r>
    <n v="50242"/>
    <s v="2025-01-23 12:27:08"/>
    <x v="16"/>
    <x v="0"/>
    <x v="0"/>
    <s v="2025-01-28 00:00:00"/>
    <s v="2025-01-29 12:13:16"/>
    <x v="0"/>
    <s v="500W"/>
    <s v="JUAN MANUEL  NAVAS MESA"/>
    <n v="1014197258"/>
    <s v="ENTREGADA"/>
    <s v="CESAR GRANADOS"/>
    <x v="2"/>
  </r>
  <r>
    <n v="50243"/>
    <s v="2025-01-23 12:31:05"/>
    <x v="16"/>
    <x v="0"/>
    <x v="0"/>
    <s v="2025-01-23 00:00:00"/>
    <s v="2025-01-24 13:48:06"/>
    <x v="2"/>
    <s v="800W"/>
    <s v="SAIR FERNANDO  BAZURTO MOLANO"/>
    <n v="1033755007"/>
    <s v="ENTREGADA"/>
    <s v="JUAN CARLOS SALCEDO"/>
    <x v="0"/>
  </r>
  <r>
    <n v="50244"/>
    <s v="2025-01-23 12:33:06"/>
    <x v="16"/>
    <x v="0"/>
    <x v="0"/>
    <s v="2025-01-24 00:00:00"/>
    <s v="2025-01-25 14:12:29"/>
    <x v="3"/>
    <s v="800W"/>
    <s v="CESAR ORLANDO FERNANDEZ CORTES"/>
    <n v="80845470"/>
    <s v="ENTREGADA"/>
    <s v="SEBASTIAN ARIAS"/>
    <x v="4"/>
  </r>
  <r>
    <n v="50245"/>
    <s v="2025-01-23 12:33:27"/>
    <x v="16"/>
    <x v="0"/>
    <x v="0"/>
    <s v="2025-01-25 00:00:00"/>
    <m/>
    <x v="0"/>
    <s v="SCOOTER MINCA"/>
    <s v="ANDRES ROZO"/>
    <n v="80083038"/>
    <s v="AUTORIZADA"/>
    <s v="JULIAN MONTAÑO"/>
    <x v="0"/>
  </r>
  <r>
    <n v="50246"/>
    <s v="2025-01-23 12:45:11"/>
    <x v="16"/>
    <x v="0"/>
    <x v="0"/>
    <s v="2025-01-25 00:00:00"/>
    <s v="2025-01-25 09:34:55"/>
    <x v="2"/>
    <s v="350W"/>
    <s v="OLGA  RODRIGUEZ"/>
    <n v="52585028"/>
    <s v="ENTREGADA"/>
    <s v="BRAYAN RAMIREZ"/>
    <x v="0"/>
  </r>
  <r>
    <n v="50248"/>
    <s v="2025-01-23 12:48:40"/>
    <x v="16"/>
    <x v="0"/>
    <x v="0"/>
    <s v="2025-01-25 00:00:00"/>
    <m/>
    <x v="0"/>
    <s v="500W"/>
    <s v="MARTIN ALEJANDRO GARZON JARAMILLO"/>
    <n v="80040384"/>
    <s v="AUTORIZADA"/>
    <s v="JULIAN MONTAÑO"/>
    <x v="0"/>
  </r>
  <r>
    <n v="50249"/>
    <s v="2025-01-23 12:58:00"/>
    <x v="16"/>
    <x v="0"/>
    <x v="0"/>
    <s v="2025-01-29 00:00:00"/>
    <m/>
    <x v="0"/>
    <n v="800"/>
    <s v="SANTIAGO  ARENAS"/>
    <n v="1098822551"/>
    <s v="EN PROCESO"/>
    <s v="SANTIAGO SILVA"/>
    <x v="2"/>
  </r>
  <r>
    <n v="50251"/>
    <s v="2025-01-23 13:21:16"/>
    <x v="16"/>
    <x v="0"/>
    <x v="0"/>
    <s v="2025-01-27 00:00:00"/>
    <m/>
    <x v="0"/>
    <s v="500W"/>
    <s v="MARÍA ALEJANDRA SAMPEDRO"/>
    <n v="1020809127"/>
    <s v="AUTORIZADA"/>
    <s v="BRAYAN RAMIREZ"/>
    <x v="0"/>
  </r>
  <r>
    <n v="50253"/>
    <s v="2025-01-23 13:29:16"/>
    <x v="16"/>
    <x v="0"/>
    <x v="0"/>
    <s v="2025-01-25 00:00:00"/>
    <m/>
    <x v="3"/>
    <s v="500W"/>
    <s v="LUIS PEDRO  CASTELLANOS"/>
    <n v="1020726552"/>
    <s v="AUTORIZADA"/>
    <s v="BRAYAN RAMIREZ"/>
    <x v="0"/>
  </r>
  <r>
    <n v="73717"/>
    <s v="2025-11-18 14:47:33"/>
    <x v="8"/>
    <x v="2"/>
    <x v="0"/>
    <s v="2025-11-20 00:00:00"/>
    <m/>
    <x v="0"/>
    <s v="350W"/>
    <s v="CARLOS RAMON SILVA MOLINARES"/>
    <n v="19419306"/>
    <s v="EN PROCESO"/>
    <s v="ANDRES RUIZ"/>
    <x v="0"/>
  </r>
  <r>
    <n v="50257"/>
    <s v="2025-01-23 14:18:37"/>
    <x v="16"/>
    <x v="0"/>
    <x v="0"/>
    <s v="2025-01-23 00:00:00"/>
    <s v="2025-01-24 14:52:12"/>
    <x v="2"/>
    <s v="800W"/>
    <s v="JUAN CAMILO CARDERON CRUZ"/>
    <n v="1032366011"/>
    <s v="ENTREGADA"/>
    <s v="CESAR GRANADOS"/>
    <x v="2"/>
  </r>
  <r>
    <n v="50258"/>
    <s v="2025-01-23 14:24:28"/>
    <x v="16"/>
    <x v="0"/>
    <x v="0"/>
    <s v="2025-01-24 00:00:00"/>
    <m/>
    <x v="1"/>
    <s v="500W"/>
    <s v="MEYER HUMBERTO ACERO BROCHERO"/>
    <n v="1018487187"/>
    <s v="FINALIZADA"/>
    <s v="JUAN CARLOS SALCEDO"/>
    <x v="0"/>
  </r>
  <r>
    <n v="50259"/>
    <s v="2025-01-23 14:33:44"/>
    <x v="16"/>
    <x v="0"/>
    <x v="0"/>
    <s v="2025-01-25 00:00:00"/>
    <m/>
    <x v="3"/>
    <s v="500W"/>
    <s v="RODOLFO DE JESES PIEDRAHITA TABERA"/>
    <n v="71608136"/>
    <s v="FINALIZADA"/>
    <s v="BRAYAN RAMIREZ"/>
    <x v="0"/>
  </r>
  <r>
    <n v="50261"/>
    <s v="2025-01-23 14:39:13"/>
    <x v="16"/>
    <x v="0"/>
    <x v="0"/>
    <s v="2025-01-25 00:00:00"/>
    <m/>
    <x v="0"/>
    <s v="500W"/>
    <s v="ISABEL BRAVO"/>
    <n v="1020830754"/>
    <s v="P. AUTORIZAR"/>
    <s v="JUAN CARLOS SALCEDO"/>
    <x v="0"/>
  </r>
  <r>
    <n v="50265"/>
    <s v="2025-01-23 15:08:16"/>
    <x v="16"/>
    <x v="0"/>
    <x v="0"/>
    <s v="2025-01-25 00:00:00"/>
    <m/>
    <x v="0"/>
    <s v="SCOOTER MINCA"/>
    <s v="SANTIAGO JIMENEZ"/>
    <n v="1136883420"/>
    <s v="AUTORIZA.R.B"/>
    <s v="JUAN CARLOS SALCEDO"/>
    <x v="0"/>
  </r>
  <r>
    <n v="50266"/>
    <s v="2025-01-23 15:11:04"/>
    <x v="16"/>
    <x v="0"/>
    <x v="0"/>
    <s v="2025-01-27 00:00:00"/>
    <m/>
    <x v="3"/>
    <n v="1600"/>
    <s v="JORGE HUMBERTO MUÑOZ TOBON"/>
    <n v="71764452"/>
    <s v="FINALIZADA"/>
    <s v="CRISTIAN HENAO"/>
    <x v="3"/>
  </r>
  <r>
    <n v="50267"/>
    <s v="2025-01-23 15:13:33"/>
    <x v="16"/>
    <x v="0"/>
    <x v="0"/>
    <s v="2025-01-23 00:00:00"/>
    <s v="2025-01-23 15:15:54"/>
    <x v="2"/>
    <s v="1600W"/>
    <s v="JUAN DAVID ROZO OSORIO"/>
    <n v="1020808302"/>
    <s v="ENTREGADA"/>
    <s v="CRISTIAN ALFONSO"/>
    <x v="4"/>
  </r>
  <r>
    <n v="50274"/>
    <s v="2025-01-23 15:56:08"/>
    <x v="16"/>
    <x v="0"/>
    <x v="0"/>
    <s v="2025-01-25 00:00:00"/>
    <m/>
    <x v="0"/>
    <s v="800W"/>
    <s v="ANDRES FELIPE GOMEZ RODRIGUEZ"/>
    <n v="1015440619"/>
    <s v="AUTORIZADA"/>
    <s v="JUAN CARLOS SALCEDO"/>
    <x v="0"/>
  </r>
  <r>
    <n v="50276"/>
    <s v="2025-01-23 16:09:32"/>
    <x v="16"/>
    <x v="0"/>
    <x v="0"/>
    <s v="2025-01-24 00:00:00"/>
    <s v="2025-01-24 11:32:57"/>
    <x v="2"/>
    <s v="800W"/>
    <s v="NICOLÁS   PACHÓN CALDERÓN"/>
    <n v="1018454304"/>
    <s v="ENTREGADA"/>
    <s v="JULIAN MONTAÑO"/>
    <x v="0"/>
  </r>
  <r>
    <n v="50278"/>
    <s v="2025-01-23 16:21:01"/>
    <x v="16"/>
    <x v="0"/>
    <x v="0"/>
    <s v="2025-01-24 00:00:00"/>
    <s v="2025-01-29 09:47:19"/>
    <x v="2"/>
    <s v="1600W"/>
    <s v="JAVIER IVAN  AYALA DELGADO"/>
    <n v="1020781430"/>
    <s v="ENTREGADA"/>
    <s v="BRAYAN RAMIREZ"/>
    <x v="0"/>
  </r>
  <r>
    <n v="50279"/>
    <s v="2025-01-23 16:27:10"/>
    <x v="16"/>
    <x v="0"/>
    <x v="0"/>
    <s v="2025-01-27 00:00:00"/>
    <m/>
    <x v="3"/>
    <s v="800W"/>
    <s v="STEFANO  PISCIOTTI"/>
    <n v="1126604037"/>
    <s v="FINALIZADA"/>
    <s v="SEBASTIAN ARIAS"/>
    <x v="4"/>
  </r>
  <r>
    <n v="50288"/>
    <s v="2025-01-24 07:09:27"/>
    <x v="16"/>
    <x v="0"/>
    <x v="0"/>
    <s v="2025-01-24 00:00:00"/>
    <s v="2025-01-24 07:11:52"/>
    <x v="2"/>
    <s v="350W"/>
    <s v="FABIO  MARIN"/>
    <n v="80010871"/>
    <s v="ENTREGADA"/>
    <m/>
    <x v="2"/>
  </r>
  <r>
    <n v="50289"/>
    <s v="2025-01-24 07:13:07"/>
    <x v="16"/>
    <x v="0"/>
    <x v="0"/>
    <s v="2025-01-24 00:00:00"/>
    <s v="2025-01-27 11:17:33"/>
    <x v="2"/>
    <s v="350W"/>
    <s v="FABIO  MARIN"/>
    <n v="80010871"/>
    <s v="ENTREGADA"/>
    <s v="MIGUEL ANGEL OSORIO"/>
    <x v="0"/>
  </r>
  <r>
    <n v="73725"/>
    <s v="2025-11-18 15:52:57"/>
    <x v="8"/>
    <x v="2"/>
    <x v="0"/>
    <s v="2025-11-18 00:00:00"/>
    <s v="2025-11-20 10:26:34"/>
    <x v="3"/>
    <s v="500W"/>
    <s v="EDWIN BARRETO"/>
    <n v="80003948"/>
    <s v="ENTREGADA"/>
    <s v="CRISTIAN DAVID GUERRERO"/>
    <x v="0"/>
  </r>
  <r>
    <n v="50291"/>
    <s v="2025-01-24 07:53:00"/>
    <x v="16"/>
    <x v="0"/>
    <x v="0"/>
    <s v="2025-01-29 00:00:00"/>
    <m/>
    <x v="0"/>
    <s v="500W"/>
    <s v="JORGE MONCADA"/>
    <n v="79939289"/>
    <s v="EN ESPERA"/>
    <m/>
    <x v="0"/>
  </r>
  <r>
    <n v="50292"/>
    <s v="2025-01-24 08:01:17"/>
    <x v="16"/>
    <x v="0"/>
    <x v="0"/>
    <s v="2025-01-24 00:00:00"/>
    <s v="2025-01-27 13:30:37"/>
    <x v="2"/>
    <s v="800W"/>
    <s v="DANIEL GIRALDO"/>
    <n v="1136879345"/>
    <s v="ENTREGADA"/>
    <s v="JUAN CARLOS SALCEDO"/>
    <x v="0"/>
  </r>
  <r>
    <n v="50293"/>
    <s v="2025-01-24 08:06:34"/>
    <x v="16"/>
    <x v="0"/>
    <x v="0"/>
    <s v="2025-01-29 00:00:00"/>
    <m/>
    <x v="0"/>
    <s v="800W"/>
    <s v="JOSE MIGUEL MARTINEZ PERALTA"/>
    <n v="79795797"/>
    <s v="EN ESPERA"/>
    <m/>
    <x v="2"/>
  </r>
  <r>
    <n v="50295"/>
    <s v="2025-01-24 08:12:20"/>
    <x v="16"/>
    <x v="0"/>
    <x v="0"/>
    <s v="2025-01-24 00:00:00"/>
    <s v="2025-01-24 08:32:11"/>
    <x v="2"/>
    <s v="350W LITE"/>
    <s v="JUAN  BUITRAGO"/>
    <n v="1001168632"/>
    <s v="ENTREGADA"/>
    <s v="SEBASTIAN ARIAS"/>
    <x v="4"/>
  </r>
  <r>
    <n v="50296"/>
    <s v="2025-01-24 08:17:13"/>
    <x v="16"/>
    <x v="0"/>
    <x v="0"/>
    <s v="2025-01-28 00:00:00"/>
    <m/>
    <x v="0"/>
    <s v="800W"/>
    <s v="JUAN MOLANO"/>
    <n v="1020809966"/>
    <s v="EN ESPERA"/>
    <m/>
    <x v="2"/>
  </r>
  <r>
    <n v="73731"/>
    <s v="2025-11-18 16:24:52"/>
    <x v="8"/>
    <x v="2"/>
    <x v="0"/>
    <s v="2025-11-20 00:00:00"/>
    <m/>
    <x v="0"/>
    <s v="500W"/>
    <s v="CINDY MARTÍNEZ"/>
    <n v="1018425957"/>
    <s v="FINALIZADA"/>
    <s v="SANTIAGO SILVA"/>
    <x v="0"/>
  </r>
  <r>
    <n v="50298"/>
    <s v="2025-01-24 08:38:21"/>
    <x v="16"/>
    <x v="0"/>
    <x v="0"/>
    <s v="2025-01-27 00:00:00"/>
    <m/>
    <x v="0"/>
    <s v="500W"/>
    <s v="JUAN GUILLERMO BELTRAN"/>
    <n v="1110575362"/>
    <s v="AUTORIZADA"/>
    <s v="BRAYAN RAMIREZ"/>
    <x v="0"/>
  </r>
  <r>
    <n v="50300"/>
    <s v="2025-01-24 08:43:32"/>
    <x v="16"/>
    <x v="0"/>
    <x v="0"/>
    <s v="2025-01-29 00:00:00"/>
    <m/>
    <x v="0"/>
    <s v="2400W"/>
    <s v="ALEJANDRO  MATE"/>
    <n v="1020767548"/>
    <s v="EN ESPERA"/>
    <m/>
    <x v="0"/>
  </r>
  <r>
    <n v="73736"/>
    <s v="2025-11-18 17:08:32"/>
    <x v="8"/>
    <x v="2"/>
    <x v="0"/>
    <s v="2025-11-19 00:00:00"/>
    <m/>
    <x v="8"/>
    <s v="800W"/>
    <s v="YENNY JOHANNA VILLAMIL DURAN"/>
    <n v="52396957"/>
    <s v="FINALIZADA"/>
    <s v="CARLOS SERRATE"/>
    <x v="0"/>
  </r>
  <r>
    <n v="73745"/>
    <s v="2025-11-19 08:04:47"/>
    <x v="8"/>
    <x v="2"/>
    <x v="0"/>
    <s v="2025-11-19 00:00:00"/>
    <s v="2025-11-19 13:32:57"/>
    <x v="13"/>
    <s v="500W"/>
    <s v="BRAYAN ALEXANDER GONZALEZ FREZNEDA"/>
    <n v="1053341370"/>
    <s v="ENTREGADA"/>
    <s v="SEBASTIAN GARCIA"/>
    <x v="0"/>
  </r>
  <r>
    <n v="50309"/>
    <s v="2025-01-24 09:08:19"/>
    <x v="16"/>
    <x v="0"/>
    <x v="0"/>
    <s v="2025-01-30 00:00:00"/>
    <m/>
    <x v="0"/>
    <s v="500W"/>
    <s v="CARLOS CARRERO"/>
    <n v="80010214"/>
    <s v="EN ESPERA"/>
    <m/>
    <x v="0"/>
  </r>
  <r>
    <n v="50314"/>
    <s v="2025-01-24 09:37:37"/>
    <x v="16"/>
    <x v="0"/>
    <x v="0"/>
    <s v="2025-01-28 00:00:00"/>
    <m/>
    <x v="3"/>
    <s v="800W"/>
    <s v="CRISTIAN SERRATO"/>
    <n v="1010164326"/>
    <s v="AUTORIZADA"/>
    <s v="JULIAN MONTAÑO"/>
    <x v="0"/>
  </r>
  <r>
    <n v="73746"/>
    <s v="2025-11-19 08:17:25"/>
    <x v="8"/>
    <x v="2"/>
    <x v="0"/>
    <m/>
    <s v="2025-11-20 08:07:26"/>
    <x v="1"/>
    <s v="1600W"/>
    <s v="EDER LEONARDO  HERNANDEZ MONTENEGRO"/>
    <n v="1015414339"/>
    <s v="ENTREGADA"/>
    <s v="CARLOS SERRATE"/>
    <x v="0"/>
  </r>
  <r>
    <n v="50320"/>
    <s v="2025-01-24 10:04:06"/>
    <x v="16"/>
    <x v="0"/>
    <x v="0"/>
    <s v="2025-01-25 00:00:00"/>
    <m/>
    <x v="2"/>
    <s v="moped"/>
    <s v="SANDRA  MELO"/>
    <n v="52526721"/>
    <s v="FINALIZADA"/>
    <s v="BRAYAN RAMIREZ"/>
    <x v="0"/>
  </r>
  <r>
    <n v="50321"/>
    <s v="2025-01-24 10:18:07"/>
    <x v="16"/>
    <x v="0"/>
    <x v="0"/>
    <s v="2025-01-24 00:00:00"/>
    <s v="2025-01-28 15:54:15"/>
    <x v="1"/>
    <s v="500W"/>
    <s v="ANDREA  LOPEZ MAZUERA"/>
    <n v="1053852725"/>
    <s v="ENTREGADA"/>
    <s v="JUAN CARLOS SALCEDO"/>
    <x v="0"/>
  </r>
  <r>
    <n v="50322"/>
    <s v="2025-01-24 10:28:47"/>
    <x v="16"/>
    <x v="0"/>
    <x v="0"/>
    <s v="2025-01-27 00:00:00"/>
    <s v="2025-01-28 08:26:39"/>
    <x v="0"/>
    <s v="800W"/>
    <s v="JUAN CAMILO  MOLINA DE LA ROSA"/>
    <n v="1094973653"/>
    <s v="ENTREGADA"/>
    <s v="SEBASTIAN ARIAS"/>
    <x v="4"/>
  </r>
  <r>
    <n v="50323"/>
    <s v="2025-01-24 10:36:53"/>
    <x v="16"/>
    <x v="0"/>
    <x v="0"/>
    <s v="2025-01-27 00:00:00"/>
    <s v="2025-01-27 15:47:01"/>
    <x v="1"/>
    <s v="800W"/>
    <s v="APLETON S A S"/>
    <n v="900099279"/>
    <s v="ENTREGADA"/>
    <s v="SEBASTIAN ARIAS"/>
    <x v="4"/>
  </r>
  <r>
    <n v="73747"/>
    <s v="2025-11-19 08:20:26"/>
    <x v="8"/>
    <x v="2"/>
    <x v="0"/>
    <s v="2025-11-19 00:00:00"/>
    <s v="2025-11-19 14:28:55"/>
    <x v="13"/>
    <s v="350W"/>
    <s v="GERMAN ESCOBAR URIBE"/>
    <n v="1032369673"/>
    <s v="ENTREGADA"/>
    <s v="SANTIAGO SILVA"/>
    <x v="0"/>
  </r>
  <r>
    <n v="50326"/>
    <s v="2025-01-24 10:59:18"/>
    <x v="16"/>
    <x v="0"/>
    <x v="0"/>
    <s v="2025-01-24 00:00:00"/>
    <s v="2025-01-24 11:28:25"/>
    <x v="2"/>
    <s v="500W"/>
    <s v="JUAN GUILLERMO  BECERRA"/>
    <n v="80088211"/>
    <s v="ENTREGADA"/>
    <s v="JULIAN MONTAÑO"/>
    <x v="0"/>
  </r>
  <r>
    <n v="50330"/>
    <s v="2025-01-24 11:16:59"/>
    <x v="16"/>
    <x v="0"/>
    <x v="0"/>
    <s v="2025-01-24 00:00:00"/>
    <s v="2025-01-24 14:42:45"/>
    <x v="2"/>
    <s v="500W"/>
    <s v="LAURA MARCELA CAMERO ROJAS"/>
    <n v="1020743261"/>
    <s v="ENTREGADA"/>
    <s v="SANTIAGO SILVA"/>
    <x v="2"/>
  </r>
  <r>
    <n v="50334"/>
    <s v="2025-01-24 11:57:51"/>
    <x v="16"/>
    <x v="0"/>
    <x v="0"/>
    <s v="2025-01-28 00:00:00"/>
    <m/>
    <x v="0"/>
    <s v="1600W"/>
    <s v="ANGELO HUMBERTO  RODRIGUEZ GOMEZ"/>
    <n v="79137564"/>
    <s v="FINALIZADA"/>
    <s v="CESAR GRANADOS"/>
    <x v="2"/>
  </r>
  <r>
    <n v="50335"/>
    <s v="2025-01-24 12:14:41"/>
    <x v="16"/>
    <x v="0"/>
    <x v="0"/>
    <s v="2025-01-28 00:00:00"/>
    <s v="2025-01-28 11:51:20"/>
    <x v="1"/>
    <n v="500"/>
    <s v="FREDY ALEXANDER  PASCAL"/>
    <n v="79545449"/>
    <s v="ENTREGADA"/>
    <s v="CRISTIAN ALFONSO"/>
    <x v="4"/>
  </r>
  <r>
    <n v="50336"/>
    <s v="2025-01-24 12:15:03"/>
    <x v="16"/>
    <x v="0"/>
    <x v="0"/>
    <s v="2025-01-27 00:00:00"/>
    <m/>
    <x v="0"/>
    <s v="1600W"/>
    <s v="FELIPE CABRERA"/>
    <n v="80180473"/>
    <s v="AUTORIZADA"/>
    <s v="JUAN CARLOS SALCEDO"/>
    <x v="0"/>
  </r>
  <r>
    <n v="50337"/>
    <s v="2025-01-24 12:15:47"/>
    <x v="16"/>
    <x v="0"/>
    <x v="0"/>
    <s v="2025-01-28 00:00:00"/>
    <m/>
    <x v="0"/>
    <s v="500W"/>
    <s v="CAMILO RICO SANCHEZ"/>
    <n v="1098721700"/>
    <s v="AUTORIZADA"/>
    <s v="CESAR GRANADOS"/>
    <x v="2"/>
  </r>
  <r>
    <n v="50340"/>
    <s v="2025-01-24 12:30:02"/>
    <x v="16"/>
    <x v="0"/>
    <x v="0"/>
    <s v="2025-01-27 00:00:00"/>
    <m/>
    <x v="1"/>
    <s v="800W"/>
    <s v="LEIDY JULIETH OSORIO NOSSA"/>
    <n v="1033772595"/>
    <s v="AUTORIZADA"/>
    <s v="CRISTIAN ALFONSO"/>
    <x v="4"/>
  </r>
  <r>
    <n v="73749"/>
    <s v="2025-11-19 08:30:33"/>
    <x v="8"/>
    <x v="2"/>
    <x v="0"/>
    <s v="2025-11-21 00:00:00"/>
    <m/>
    <x v="0"/>
    <s v="MOPED"/>
    <s v="JOSE HERNANDO GARCIA"/>
    <n v="79459279"/>
    <s v="EN ESPERA"/>
    <m/>
    <x v="0"/>
  </r>
  <r>
    <n v="50345"/>
    <s v="2025-01-24 12:46:43"/>
    <x v="16"/>
    <x v="0"/>
    <x v="0"/>
    <s v="2025-01-24 00:00:00"/>
    <m/>
    <x v="2"/>
    <s v="800W"/>
    <s v="LUIS MIGUEL GONZALEZ ESPINOSA"/>
    <n v="79600406"/>
    <s v="FINALIZADA"/>
    <s v="BRAYAN RAMIREZ"/>
    <x v="0"/>
  </r>
  <r>
    <n v="50350"/>
    <s v="2025-01-24 13:13:29"/>
    <x v="16"/>
    <x v="0"/>
    <x v="0"/>
    <s v="2025-01-24 00:00:00"/>
    <s v="2025-01-24 16:45:20"/>
    <x v="2"/>
    <s v="moped"/>
    <s v="MARIA ANDREA MEDINA ROMERO"/>
    <n v="52268176"/>
    <s v="ENTREGADA"/>
    <s v="BRAYAN RAMIREZ"/>
    <x v="0"/>
  </r>
  <r>
    <n v="50352"/>
    <s v="2025-01-24 13:30:18"/>
    <x v="16"/>
    <x v="0"/>
    <x v="0"/>
    <s v="2025-01-27 00:00:00"/>
    <s v="2025-01-28 13:08:03"/>
    <x v="4"/>
    <s v="800W"/>
    <s v="WILSON TRIANA BUITRAGO"/>
    <n v="13715689"/>
    <s v="ENTREGADA"/>
    <s v="CESAR GRANADOS"/>
    <x v="2"/>
  </r>
  <r>
    <n v="50353"/>
    <s v="2025-01-24 13:34:45"/>
    <x v="16"/>
    <x v="0"/>
    <x v="0"/>
    <s v="2025-01-27 00:00:00"/>
    <m/>
    <x v="0"/>
    <s v="500W"/>
    <s v="DANIELA PEDRAZA MUÑOS"/>
    <n v="1018500681"/>
    <s v="AUTORIZADA"/>
    <s v="JUAN CARLOS SALCEDO"/>
    <x v="0"/>
  </r>
  <r>
    <n v="50354"/>
    <s v="2025-01-24 13:52:12"/>
    <x v="16"/>
    <x v="0"/>
    <x v="0"/>
    <s v="2025-01-24 00:00:00"/>
    <m/>
    <x v="2"/>
    <s v="SCOOTER MINCA"/>
    <s v="MANUELA ISABEL  PANTOJA SINISTERRA"/>
    <n v="1085340892"/>
    <s v="FINALIZADA"/>
    <m/>
    <x v="0"/>
  </r>
  <r>
    <n v="50361"/>
    <s v="2025-01-24 14:41:09"/>
    <x v="16"/>
    <x v="0"/>
    <x v="0"/>
    <s v="2025-01-28 00:00:00"/>
    <m/>
    <x v="0"/>
    <s v="800W"/>
    <s v="LAURA VALENTINA  ROZO GUARNIZO"/>
    <n v="1018491680"/>
    <s v="EN ESPERA"/>
    <m/>
    <x v="0"/>
  </r>
  <r>
    <n v="50368"/>
    <s v="2025-01-24 15:03:42"/>
    <x v="16"/>
    <x v="0"/>
    <x v="0"/>
    <s v="2025-01-28 00:00:00"/>
    <m/>
    <x v="3"/>
    <s v="350W LITE"/>
    <s v="LIZ VALENTINA RODRIGUEZ"/>
    <n v="1029142241"/>
    <s v="FINALIZADA"/>
    <s v="SEBASTIAN ARIAS"/>
    <x v="4"/>
  </r>
  <r>
    <n v="50369"/>
    <s v="2025-01-24 15:04:39"/>
    <x v="16"/>
    <x v="0"/>
    <x v="0"/>
    <s v="2025-01-27 00:00:00"/>
    <m/>
    <x v="3"/>
    <s v="2400W"/>
    <s v="HENRY PRIETO"/>
    <n v="19094919"/>
    <s v="FINALIZADA"/>
    <s v="BRAYAN RAMIREZ"/>
    <x v="0"/>
  </r>
  <r>
    <n v="50370"/>
    <s v="2025-01-24 15:10:36"/>
    <x v="16"/>
    <x v="0"/>
    <x v="0"/>
    <s v="2025-01-29 00:00:00"/>
    <m/>
    <x v="3"/>
    <s v="800W"/>
    <s v="ACORBE S.A.S ACORBE S.A.S"/>
    <n v="830010640"/>
    <s v="C. CALIDAD"/>
    <m/>
    <x v="0"/>
  </r>
  <r>
    <n v="50371"/>
    <s v="2025-01-24 15:16:08"/>
    <x v="16"/>
    <x v="0"/>
    <x v="0"/>
    <s v="2025-01-24 00:00:00"/>
    <s v="2025-01-24 16:43:33"/>
    <x v="2"/>
    <s v="800W"/>
    <s v="SEBASTIAN OSORIO IDARRAGA"/>
    <n v="1053846202"/>
    <s v="ENTREGADA"/>
    <s v="CESAR GRANADOS"/>
    <x v="2"/>
  </r>
  <r>
    <n v="50373"/>
    <s v="2025-01-24 15:32:28"/>
    <x v="16"/>
    <x v="0"/>
    <x v="0"/>
    <s v="2025-01-28 00:00:00"/>
    <m/>
    <x v="0"/>
    <s v="800W"/>
    <s v="SANTIAGO  JIMENEZ PRADO"/>
    <n v="1014241754"/>
    <s v="EN ESPERA"/>
    <m/>
    <x v="0"/>
  </r>
  <r>
    <n v="50374"/>
    <s v="2025-01-24 15:32:35"/>
    <x v="16"/>
    <x v="0"/>
    <x v="0"/>
    <s v="2025-01-29 00:00:00"/>
    <m/>
    <x v="0"/>
    <s v="500W"/>
    <s v="LUIS FELIPE CASTANEDA PUIN"/>
    <n v="1020755791"/>
    <s v="EN ESPERA"/>
    <m/>
    <x v="2"/>
  </r>
  <r>
    <n v="50375"/>
    <s v="2025-01-24 15:46:51"/>
    <x v="16"/>
    <x v="0"/>
    <x v="0"/>
    <s v="2025-01-27 00:00:00"/>
    <m/>
    <x v="0"/>
    <s v="500W"/>
    <s v="CONSTANZA CONTRERAS"/>
    <n v="3642330"/>
    <s v="FINALIZADA"/>
    <s v="JUAN CARLOS SALCEDO"/>
    <x v="0"/>
  </r>
  <r>
    <n v="50379"/>
    <s v="2025-01-24 15:56:40"/>
    <x v="16"/>
    <x v="0"/>
    <x v="0"/>
    <s v="2025-01-27 00:00:00"/>
    <s v="2025-01-29 08:04:52"/>
    <x v="1"/>
    <s v="350W LITE"/>
    <s v="JERRY JAMES BARRANTES VARELA"/>
    <n v="1016030151"/>
    <s v="ENTREGADA"/>
    <s v="CESAR GRANADOS"/>
    <x v="2"/>
  </r>
  <r>
    <n v="50380"/>
    <s v="2025-01-24 16:01:51"/>
    <x v="16"/>
    <x v="0"/>
    <x v="0"/>
    <s v="2025-01-27 00:00:00"/>
    <m/>
    <x v="0"/>
    <s v="800W"/>
    <s v="NORMAN JOHNSON JR"/>
    <n v="5683386"/>
    <s v="AUTORIZADA"/>
    <s v="CRISTIAN ALFONSO"/>
    <x v="4"/>
  </r>
  <r>
    <n v="50381"/>
    <s v="2025-01-24 16:10:49"/>
    <x v="16"/>
    <x v="0"/>
    <x v="0"/>
    <s v="2025-01-29 00:00:00"/>
    <m/>
    <x v="0"/>
    <s v="500W"/>
    <s v="JOAQUÍN   LEAÑO DÍAZ"/>
    <n v="1019133936"/>
    <s v="EN ESPERA"/>
    <m/>
    <x v="2"/>
  </r>
  <r>
    <n v="50382"/>
    <s v="2025-01-24 16:19:44"/>
    <x v="16"/>
    <x v="0"/>
    <x v="0"/>
    <s v="2025-01-28 00:00:00"/>
    <m/>
    <x v="4"/>
    <s v="350 W"/>
    <s v="DIANA MARCELA  LOPEZ"/>
    <n v="1019037827"/>
    <s v="AUTORIZADA"/>
    <s v="CESAR GRANADOS"/>
    <x v="2"/>
  </r>
  <r>
    <n v="50383"/>
    <s v="2025-01-24 16:28:32"/>
    <x v="16"/>
    <x v="0"/>
    <x v="0"/>
    <s v="2025-01-28 00:00:00"/>
    <m/>
    <x v="0"/>
    <s v="350 W"/>
    <s v="LUISA FERNANDA  HEREDIA GUTIERREZ"/>
    <n v="1018488549"/>
    <s v="EN ESPERA"/>
    <m/>
    <x v="2"/>
  </r>
  <r>
    <n v="50400"/>
    <s v="2025-01-25 09:08:51"/>
    <x v="16"/>
    <x v="0"/>
    <x v="0"/>
    <s v="2025-01-25 00:00:00"/>
    <s v="2025-01-29 10:52:44"/>
    <x v="2"/>
    <s v="800w"/>
    <s v="LILIANA PATRICIA DE LA HOZ BARANDICA"/>
    <n v="22646555"/>
    <s v="ENTREGADA"/>
    <s v="CESAR GRANADOS"/>
    <x v="2"/>
  </r>
  <r>
    <n v="50401"/>
    <s v="2025-01-25 09:12:37"/>
    <x v="16"/>
    <x v="0"/>
    <x v="0"/>
    <s v="2025-01-25 00:00:00"/>
    <s v="2025-01-27 15:17:26"/>
    <x v="2"/>
    <s v="800w"/>
    <s v="GABRIEL ALIRO ZALDUA BLANCO"/>
    <n v="74371032"/>
    <s v="ENTREGADA"/>
    <s v="SANTIAGO SILVA"/>
    <x v="2"/>
  </r>
  <r>
    <n v="50404"/>
    <s v="2025-01-25 09:19:54"/>
    <x v="16"/>
    <x v="0"/>
    <x v="0"/>
    <s v="2025-01-29 00:00:00"/>
    <m/>
    <x v="0"/>
    <s v="350 W"/>
    <s v="CRISTIAN CAMILO SERNA"/>
    <n v="1032415702"/>
    <s v="EN ESPERA"/>
    <m/>
    <x v="2"/>
  </r>
  <r>
    <n v="50405"/>
    <s v="2025-01-25 09:23:45"/>
    <x v="16"/>
    <x v="0"/>
    <x v="0"/>
    <s v="2025-01-25 00:00:00"/>
    <s v="2025-01-25 13:43:22"/>
    <x v="2"/>
    <s v="1600W"/>
    <s v="JOSE GERARDO MALAVER"/>
    <n v="1018421929"/>
    <s v="ENTREGADA"/>
    <s v="MIGUEL ANGEL OSORIO"/>
    <x v="0"/>
  </r>
  <r>
    <n v="50408"/>
    <s v="2025-01-25 09:29:02"/>
    <x v="16"/>
    <x v="0"/>
    <x v="0"/>
    <s v="2025-01-29 00:00:00"/>
    <m/>
    <x v="0"/>
    <s v="1600W"/>
    <s v="JUAN DIEGO  VARGAS VELENDIA"/>
    <n v="1049619277"/>
    <s v="EN ESPERA"/>
    <m/>
    <x v="2"/>
  </r>
  <r>
    <n v="50409"/>
    <s v="2025-01-25 09:29:25"/>
    <x v="16"/>
    <x v="0"/>
    <x v="0"/>
    <s v="2025-01-25 00:00:00"/>
    <s v="2025-01-25 11:36:42"/>
    <x v="2"/>
    <s v="800w"/>
    <s v="JULIAN DAVID  LOPEZ CABRERA"/>
    <n v="1030605088"/>
    <s v="ENTREGADA"/>
    <s v="BRAYAN RAMIREZ"/>
    <x v="0"/>
  </r>
  <r>
    <n v="50411"/>
    <s v="2025-01-25 09:41:23"/>
    <x v="16"/>
    <x v="0"/>
    <x v="0"/>
    <s v="2025-01-29 00:00:00"/>
    <m/>
    <x v="0"/>
    <m/>
    <s v="YEISON JAVIER GORDILLO GARZON"/>
    <n v="1020746999"/>
    <s v="P. AUTORIZAR"/>
    <s v="CESAR GRANADOS"/>
    <x v="2"/>
  </r>
  <r>
    <n v="50412"/>
    <s v="2025-01-25 09:41:31"/>
    <x v="16"/>
    <x v="0"/>
    <x v="0"/>
    <s v="2025-01-28 00:00:00"/>
    <m/>
    <x v="0"/>
    <s v="500W"/>
    <s v="ADRIAN DE LA MATA DELGADO"/>
    <n v="720571"/>
    <s v="EN ESPERA"/>
    <m/>
    <x v="0"/>
  </r>
  <r>
    <n v="50414"/>
    <s v="2025-01-25 09:42:48"/>
    <x v="16"/>
    <x v="0"/>
    <x v="0"/>
    <s v="2025-01-28 00:00:00"/>
    <m/>
    <x v="0"/>
    <s v="500W"/>
    <s v="DIEGO LUIS CASTILLO MOLANO"/>
    <n v="79523392"/>
    <s v="AUTORIZADA"/>
    <m/>
    <x v="0"/>
  </r>
  <r>
    <n v="50415"/>
    <s v="2025-01-25 09:47:59"/>
    <x v="16"/>
    <x v="0"/>
    <x v="0"/>
    <s v="2025-01-25 00:00:00"/>
    <m/>
    <x v="2"/>
    <s v="800W"/>
    <s v="ALEJANDRO CALLE"/>
    <n v="900736234"/>
    <s v="P. AUTORIZAR"/>
    <s v="MIGUEL ANGEL OSORIO"/>
    <x v="0"/>
  </r>
  <r>
    <n v="50416"/>
    <s v="2025-01-25 09:48:57"/>
    <x v="16"/>
    <x v="0"/>
    <x v="0"/>
    <s v="2025-01-25 00:00:00"/>
    <s v="2025-01-28 06:07:12"/>
    <x v="2"/>
    <s v="1600W"/>
    <s v="EDGARDO JOSE LIÑAN LARA"/>
    <n v="18956982"/>
    <s v="ENTREGADA"/>
    <s v="SANTIAGO SILVA"/>
    <x v="2"/>
  </r>
  <r>
    <n v="50417"/>
    <s v="2025-01-25 09:53:49"/>
    <x v="16"/>
    <x v="0"/>
    <x v="0"/>
    <s v="2025-01-25 00:00:00"/>
    <m/>
    <x v="2"/>
    <s v="800W"/>
    <s v="DANILO ROMERO"/>
    <n v="80076254"/>
    <s v="FINALIZADA"/>
    <s v="JULIAN MONTAÑO"/>
    <x v="0"/>
  </r>
  <r>
    <n v="50418"/>
    <s v="2025-01-25 09:54:09"/>
    <x v="16"/>
    <x v="0"/>
    <x v="0"/>
    <s v="2025-01-25 00:00:00"/>
    <s v="2025-01-25 12:26:32"/>
    <x v="2"/>
    <s v="1600W"/>
    <s v="YIDAIDO ROJAS BARRANTE"/>
    <n v="1016011156"/>
    <s v="ENTREGADA"/>
    <s v="SANTIAGO SILVA"/>
    <x v="2"/>
  </r>
  <r>
    <n v="50422"/>
    <s v="2025-01-25 10:10:01"/>
    <x v="16"/>
    <x v="0"/>
    <x v="0"/>
    <s v="2025-01-29 00:00:00"/>
    <s v="2025-01-28 16:44:58"/>
    <x v="3"/>
    <n v="800"/>
    <s v="MARIA JULIANA CELIS ALVAREZ"/>
    <n v="1110490737"/>
    <s v="ENTREGADA"/>
    <s v="CRISTIAN HENAO"/>
    <x v="3"/>
  </r>
  <r>
    <n v="50423"/>
    <s v="2025-01-25 10:10:50"/>
    <x v="16"/>
    <x v="0"/>
    <x v="0"/>
    <s v="2025-01-28 00:00:00"/>
    <s v="2025-01-28 16:37:27"/>
    <x v="3"/>
    <s v="2400W"/>
    <s v="VLADIMIR ZAPATA"/>
    <n v="80236504"/>
    <s v="ENTREGADA"/>
    <s v="BRAYAN RAMIREZ"/>
    <x v="0"/>
  </r>
  <r>
    <n v="50425"/>
    <s v="2025-01-25 10:14:13"/>
    <x v="16"/>
    <x v="0"/>
    <x v="0"/>
    <s v="2025-01-27 00:00:00"/>
    <s v="2025-01-28 08:45:25"/>
    <x v="0"/>
    <s v="1600W"/>
    <s v="MILENA MARGFOY GUARNIZO"/>
    <n v="1010190349"/>
    <s v="ENTREGADA"/>
    <s v="SANTIAGO SILVA"/>
    <x v="2"/>
  </r>
  <r>
    <n v="50427"/>
    <s v="2025-01-25 10:24:10"/>
    <x v="16"/>
    <x v="0"/>
    <x v="0"/>
    <s v="2025-01-28 00:00:00"/>
    <m/>
    <x v="0"/>
    <s v="500W"/>
    <s v="ANA MARIA  CEPEDA"/>
    <n v="1020793831"/>
    <s v="FINALIZADA"/>
    <s v="JUAN CARLOS SALCEDO"/>
    <x v="0"/>
  </r>
  <r>
    <n v="50429"/>
    <s v="2025-01-25 10:32:23"/>
    <x v="16"/>
    <x v="0"/>
    <x v="0"/>
    <s v="2025-01-25 00:00:00"/>
    <s v="2025-01-28 13:28:55"/>
    <x v="2"/>
    <s v="500W"/>
    <s v="MAYERLY GIRALDO"/>
    <n v="53076158"/>
    <s v="ENTREGADA"/>
    <s v="JULIAN MONTAÑO"/>
    <x v="0"/>
  </r>
  <r>
    <n v="50430"/>
    <s v="2025-01-25 10:35:10"/>
    <x v="16"/>
    <x v="0"/>
    <x v="0"/>
    <s v="2025-01-28 00:00:00"/>
    <m/>
    <x v="1"/>
    <s v="500W"/>
    <s v="STEFFANY  CONTRERAS GACHARNA"/>
    <n v="1014228001"/>
    <s v="EN PROCESO"/>
    <s v="CESAR GRANADOS"/>
    <x v="2"/>
  </r>
  <r>
    <n v="50433"/>
    <s v="2025-01-25 10:47:03"/>
    <x v="16"/>
    <x v="0"/>
    <x v="0"/>
    <s v="2025-01-27 00:00:00"/>
    <m/>
    <x v="2"/>
    <s v="moped"/>
    <s v="CRISTIAN CAMILO MOSQUERA JIMENEZ"/>
    <n v="1019069574"/>
    <s v="FINALIZADA"/>
    <s v="SANTIAGO SILVA"/>
    <x v="2"/>
  </r>
  <r>
    <n v="73751"/>
    <s v="2025-11-19 08:38:37"/>
    <x v="8"/>
    <x v="2"/>
    <x v="0"/>
    <s v="2025-11-19 00:00:00"/>
    <s v="2025-11-20 08:30:37"/>
    <x v="13"/>
    <s v="800W"/>
    <s v="SERGIO ANDRES GARZON FERNANDEZ"/>
    <n v="1000181011"/>
    <s v="ENTREGADA"/>
    <s v="CARLOS SERRATE"/>
    <x v="0"/>
  </r>
  <r>
    <n v="50436"/>
    <s v="2025-01-25 10:50:56"/>
    <x v="16"/>
    <x v="0"/>
    <x v="0"/>
    <s v="2025-01-27 00:00:00"/>
    <s v="2025-01-29 13:30:00"/>
    <x v="0"/>
    <s v="350W"/>
    <s v="DIANA CAROLINA ROSERO"/>
    <n v="53122411"/>
    <s v="ENTREGADA"/>
    <s v="SEBASTIAN ARIAS"/>
    <x v="4"/>
  </r>
  <r>
    <n v="50438"/>
    <s v="2025-01-25 11:01:50"/>
    <x v="16"/>
    <x v="0"/>
    <x v="0"/>
    <s v="2025-01-25 00:00:00"/>
    <s v="2025-01-28 16:32:55"/>
    <x v="2"/>
    <s v="800W"/>
    <s v="MIGUEL ANGEL HERNANDEZ RONDEROS"/>
    <n v="1023008148"/>
    <s v="ENTREGADA"/>
    <s v="SEBASTIAN ARIAS"/>
    <x v="4"/>
  </r>
  <r>
    <n v="50439"/>
    <s v="2025-01-25 11:06:15"/>
    <x v="16"/>
    <x v="0"/>
    <x v="0"/>
    <s v="2025-01-29 00:00:00"/>
    <m/>
    <x v="3"/>
    <s v="500w"/>
    <s v="FRANCOVAL GROUP  SAS"/>
    <n v="901461069"/>
    <s v="EN ESPERA"/>
    <m/>
    <x v="2"/>
  </r>
  <r>
    <n v="50441"/>
    <s v="2025-01-25 11:09:51"/>
    <x v="16"/>
    <x v="0"/>
    <x v="0"/>
    <s v="2025-01-25 00:00:00"/>
    <s v="2025-01-25 14:05:16"/>
    <x v="2"/>
    <s v="1600W"/>
    <s v="DANIEL EDUARDO ROSAS VIZCAYA"/>
    <n v="1014177033"/>
    <s v="ENTREGADA"/>
    <s v="SEBASTIAN ARIAS"/>
    <x v="4"/>
  </r>
  <r>
    <n v="50444"/>
    <s v="2025-01-25 11:14:50"/>
    <x v="16"/>
    <x v="0"/>
    <x v="0"/>
    <s v="2025-01-29 00:00:00"/>
    <m/>
    <x v="0"/>
    <s v="500W"/>
    <s v="CARLOS  CASTRO"/>
    <n v="94417727"/>
    <s v="EN ESPERA"/>
    <m/>
    <x v="0"/>
  </r>
  <r>
    <n v="50446"/>
    <s v="2025-01-25 11:17:48"/>
    <x v="16"/>
    <x v="0"/>
    <x v="0"/>
    <s v="2025-01-25 00:00:00"/>
    <s v="2025-01-25 14:20:54"/>
    <x v="2"/>
    <s v="350WLITE"/>
    <s v="ANA MILENA FORERO"/>
    <n v="1033729660"/>
    <s v="ENTREGADA"/>
    <s v="JULIAN MONTAÑO"/>
    <x v="0"/>
  </r>
  <r>
    <n v="50449"/>
    <s v="2025-01-25 11:29:46"/>
    <x v="16"/>
    <x v="0"/>
    <x v="0"/>
    <s v="2025-01-28 00:00:00"/>
    <m/>
    <x v="3"/>
    <s v="1600W"/>
    <s v="CAMILO ORTIZ"/>
    <n v="80779150"/>
    <s v="EN PROCESO"/>
    <s v="JULIAN MONTAÑO"/>
    <x v="0"/>
  </r>
  <r>
    <n v="50452"/>
    <s v="2025-01-25 11:33:50"/>
    <x v="16"/>
    <x v="0"/>
    <x v="0"/>
    <s v="2025-01-27 00:00:00"/>
    <s v="2025-01-27 12:52:13"/>
    <x v="2"/>
    <s v="800W"/>
    <s v="ALEXANDER  CASTAÑEDA MORALES"/>
    <n v="80224264"/>
    <s v="ENTREGADA"/>
    <s v="CESAR GRANADOS"/>
    <x v="2"/>
  </r>
  <r>
    <n v="50458"/>
    <s v="2025-01-25 11:42:11"/>
    <x v="16"/>
    <x v="0"/>
    <x v="0"/>
    <s v="2025-01-27 00:00:00"/>
    <s v="2025-01-27 15:37:04"/>
    <x v="2"/>
    <s v="500W"/>
    <s v="VANESSA VICTORIA HERNANDEZ"/>
    <n v="1020771845"/>
    <s v="ENTREGADA"/>
    <s v="CESAR GRANADOS"/>
    <x v="2"/>
  </r>
  <r>
    <n v="50460"/>
    <s v="2025-01-25 11:47:16"/>
    <x v="16"/>
    <x v="0"/>
    <x v="0"/>
    <s v="2025-01-28 00:00:00"/>
    <m/>
    <x v="1"/>
    <s v="350W"/>
    <s v="ALEJANDRO DELGADILLO"/>
    <n v="1019036032"/>
    <s v="AUTORIZADA"/>
    <s v="BRAYAN RAMIREZ"/>
    <x v="0"/>
  </r>
  <r>
    <n v="50461"/>
    <s v="2025-01-25 11:49:29"/>
    <x v="16"/>
    <x v="0"/>
    <x v="0"/>
    <s v="2025-01-29 00:00:00"/>
    <m/>
    <x v="0"/>
    <s v="500W"/>
    <s v="VALERI  MORENO ROJAS"/>
    <n v="1012444628"/>
    <s v="EN ESPERA"/>
    <m/>
    <x v="2"/>
  </r>
  <r>
    <n v="50465"/>
    <s v="2025-01-25 11:58:05"/>
    <x v="16"/>
    <x v="0"/>
    <x v="0"/>
    <s v="2025-01-29 00:00:00"/>
    <m/>
    <x v="0"/>
    <s v="800W"/>
    <s v="GERMAN GARZON"/>
    <n v="79725598"/>
    <s v="EN ESPERA"/>
    <m/>
    <x v="2"/>
  </r>
  <r>
    <n v="50469"/>
    <s v="2025-01-25 12:08:01"/>
    <x v="16"/>
    <x v="0"/>
    <x v="0"/>
    <s v="2025-01-28 00:00:00"/>
    <s v="2025-01-29 11:14:12"/>
    <x v="3"/>
    <s v="350W"/>
    <s v="JEYSON JAVIER  TEJEDA PATIÑO"/>
    <n v="1081795685"/>
    <s v="ENTREGADA"/>
    <s v="CRISTIAN ALFONSO"/>
    <x v="4"/>
  </r>
  <r>
    <n v="50474"/>
    <s v="2025-01-25 12:16:15"/>
    <x v="16"/>
    <x v="0"/>
    <x v="0"/>
    <s v="2025-01-28 00:00:00"/>
    <m/>
    <x v="0"/>
    <s v="1600W"/>
    <s v="DIEGO ALEJANDRO  REYES GARCIA"/>
    <n v="1021513418"/>
    <s v="EN ESPERA"/>
    <m/>
    <x v="2"/>
  </r>
  <r>
    <n v="50475"/>
    <s v="2025-01-25 12:19:22"/>
    <x v="16"/>
    <x v="0"/>
    <x v="0"/>
    <s v="2025-01-28 00:00:00"/>
    <m/>
    <x v="0"/>
    <m/>
    <s v="DANIELA  ROJAS LOPEZ"/>
    <n v="1020797331"/>
    <s v="FINALIZADA"/>
    <s v="JUAN CARLOS SALCEDO"/>
    <x v="0"/>
  </r>
  <r>
    <n v="50476"/>
    <s v="2025-01-25 12:26:42"/>
    <x v="16"/>
    <x v="0"/>
    <x v="0"/>
    <s v="2025-01-28 00:00:00"/>
    <m/>
    <x v="3"/>
    <s v="500W"/>
    <s v="ADRIANA LEAL"/>
    <n v="1019012067"/>
    <s v="FINALIZADA"/>
    <s v="BRAYAN RAMIREZ"/>
    <x v="0"/>
  </r>
  <r>
    <n v="50477"/>
    <s v="2025-01-25 12:30:09"/>
    <x v="16"/>
    <x v="0"/>
    <x v="0"/>
    <s v="2025-01-27 00:00:00"/>
    <s v="2025-01-27 16:36:07"/>
    <x v="4"/>
    <s v="350W"/>
    <s v="JEISSON MAURICIO  GONZALEZ VARGAS"/>
    <n v="80833527"/>
    <s v="ENTREGADA"/>
    <s v="CRISTIAN ALFONSO"/>
    <x v="4"/>
  </r>
  <r>
    <n v="50478"/>
    <s v="2025-01-25 12:30:55"/>
    <x v="16"/>
    <x v="0"/>
    <x v="0"/>
    <s v="2025-01-25 00:00:00"/>
    <s v="2025-01-25 13:49:56"/>
    <x v="2"/>
    <s v="moped"/>
    <s v="WILSON JOSE QUERALES RODRIGUEZ"/>
    <n v="5333837"/>
    <s v="ENTREGADA"/>
    <s v="MIGUEL ANGEL OSORIO"/>
    <x v="0"/>
  </r>
  <r>
    <n v="50480"/>
    <s v="2025-01-25 12:51:28"/>
    <x v="16"/>
    <x v="0"/>
    <x v="0"/>
    <s v="2025-01-28 00:00:00"/>
    <m/>
    <x v="0"/>
    <s v="1600W"/>
    <s v="CARLOS CORRALES CELIS"/>
    <n v="1010199778"/>
    <s v="AUTORIZADA"/>
    <s v="MIGUEL ANGEL OSORIO"/>
    <x v="0"/>
  </r>
  <r>
    <n v="50481"/>
    <s v="2025-01-25 12:58:10"/>
    <x v="16"/>
    <x v="0"/>
    <x v="0"/>
    <s v="2025-02-01 00:00:00"/>
    <m/>
    <x v="0"/>
    <s v="SCOOTER MINCA"/>
    <s v="EFIGENIA GUTIERREZ ARANGO"/>
    <n v="1053811148"/>
    <s v="EN ESPERA"/>
    <m/>
    <x v="0"/>
  </r>
  <r>
    <n v="50484"/>
    <s v="2025-01-25 13:07:38"/>
    <x v="16"/>
    <x v="0"/>
    <x v="0"/>
    <s v="2025-02-01 00:00:00"/>
    <m/>
    <x v="0"/>
    <s v="500W"/>
    <s v="EFIGENIA GUTIERREZ ARANGO"/>
    <n v="1053811148"/>
    <s v="EN ESPERA"/>
    <m/>
    <x v="0"/>
  </r>
  <r>
    <n v="50485"/>
    <s v="2025-01-25 13:11:04"/>
    <x v="16"/>
    <x v="0"/>
    <x v="0"/>
    <s v="2025-01-29 00:00:00"/>
    <m/>
    <x v="0"/>
    <s v="500W"/>
    <s v="JENIFER DIAZ BARBOSA"/>
    <n v="1019047999"/>
    <s v="EN ESPERA"/>
    <m/>
    <x v="0"/>
  </r>
  <r>
    <n v="50487"/>
    <s v="2025-01-25 13:19:35"/>
    <x v="16"/>
    <x v="0"/>
    <x v="0"/>
    <s v="2025-01-27 00:00:00"/>
    <m/>
    <x v="3"/>
    <s v="350W"/>
    <s v="WILSON DAVID  GONZALEZ PEÑA"/>
    <n v="80137891"/>
    <s v="P. AUTORIZAR"/>
    <s v="BRAYAN RAMIREZ"/>
    <x v="0"/>
  </r>
  <r>
    <n v="50488"/>
    <s v="2025-01-25 13:22:00"/>
    <x v="16"/>
    <x v="0"/>
    <x v="0"/>
    <s v="2025-01-28 00:00:00"/>
    <s v="2025-01-28 13:01:02"/>
    <x v="2"/>
    <s v="800W"/>
    <s v="OSCAR LEANDRO  MURILLO MORENO"/>
    <n v="80087982"/>
    <s v="ENTREGADA"/>
    <s v="MIGUEL ANGEL OSORIO"/>
    <x v="0"/>
  </r>
  <r>
    <n v="50489"/>
    <s v="2025-01-25 13:25:05"/>
    <x v="16"/>
    <x v="0"/>
    <x v="0"/>
    <s v="2025-01-27 00:00:00"/>
    <m/>
    <x v="1"/>
    <s v="350W"/>
    <s v="JOAN CAMILO MORALES PENAGOS"/>
    <n v="1015466796"/>
    <s v="AUTORIZADA"/>
    <s v="JUAN CARLOS SALCEDO"/>
    <x v="0"/>
  </r>
  <r>
    <n v="50490"/>
    <s v="2025-01-25 13:33:05"/>
    <x v="16"/>
    <x v="0"/>
    <x v="0"/>
    <s v="2025-01-27 00:00:00"/>
    <s v="2025-01-29 14:58:26"/>
    <x v="4"/>
    <s v="350W"/>
    <s v="NELLYS DEL CARMEN TORRES CARDENAS"/>
    <n v="1116793749"/>
    <s v="ENTREGADA"/>
    <s v="BRAYAN RAMIREZ"/>
    <x v="0"/>
  </r>
  <r>
    <n v="50493"/>
    <s v="2025-01-25 13:46:25"/>
    <x v="16"/>
    <x v="0"/>
    <x v="0"/>
    <s v="2025-01-28 00:00:00"/>
    <m/>
    <x v="0"/>
    <s v="500W"/>
    <s v="JORGE ANDRÉS  MENESES ROSALES"/>
    <n v="1030607356"/>
    <s v="AUTORIZADA"/>
    <s v="SEBASTIAN ARIAS"/>
    <x v="4"/>
  </r>
  <r>
    <n v="50494"/>
    <s v="2025-01-25 13:47:42"/>
    <x v="16"/>
    <x v="0"/>
    <x v="0"/>
    <s v="2025-01-27 00:00:00"/>
    <s v="2025-01-28 13:22:41"/>
    <x v="4"/>
    <s v="350W"/>
    <s v="OSCAR ANDRES ACOSTA RAMOS"/>
    <n v="79947304"/>
    <s v="ENTREGADA"/>
    <s v="BRAYAN RAMIREZ"/>
    <x v="0"/>
  </r>
  <r>
    <n v="50495"/>
    <s v="2025-01-25 13:51:19"/>
    <x v="16"/>
    <x v="0"/>
    <x v="0"/>
    <s v="2025-01-29 00:00:00"/>
    <m/>
    <x v="3"/>
    <s v="800W"/>
    <s v="WILLIAM  CANTOR ROMERO"/>
    <n v="80088221"/>
    <s v="EN ESPERA"/>
    <m/>
    <x v="2"/>
  </r>
  <r>
    <n v="50496"/>
    <s v="2025-01-25 13:55:00"/>
    <x v="16"/>
    <x v="0"/>
    <x v="0"/>
    <s v="2025-01-29 00:00:00"/>
    <m/>
    <x v="0"/>
    <s v="350W"/>
    <s v="CATALINA RAMIREZ"/>
    <n v="1020813652"/>
    <s v="EN ESPERA"/>
    <m/>
    <x v="0"/>
  </r>
  <r>
    <n v="50498"/>
    <s v="2025-01-25 14:00:02"/>
    <x v="16"/>
    <x v="0"/>
    <x v="0"/>
    <s v="2025-01-28 00:00:00"/>
    <s v="2025-01-28 16:43:32"/>
    <x v="0"/>
    <s v="500W"/>
    <s v="CAMILO HERNANDO  ARENAS MEJIA"/>
    <n v="1018476388"/>
    <s v="ENTREGADA"/>
    <s v="SEBASTIAN ARIAS"/>
    <x v="4"/>
  </r>
  <r>
    <n v="50500"/>
    <s v="2025-01-25 14:18:00"/>
    <x v="16"/>
    <x v="0"/>
    <x v="0"/>
    <s v="2025-01-28 00:00:00"/>
    <m/>
    <x v="1"/>
    <s v="500W"/>
    <s v="JEISSON DAVID AVILA CORDERO"/>
    <n v="1000322358"/>
    <s v="P. AUTORIZAR"/>
    <s v="MIGUEL ANGEL OSORIO"/>
    <x v="0"/>
  </r>
  <r>
    <n v="50501"/>
    <s v="2025-01-25 14:18:38"/>
    <x v="16"/>
    <x v="0"/>
    <x v="0"/>
    <s v="2025-01-28 00:00:00"/>
    <s v="2025-01-29 12:37:25"/>
    <x v="0"/>
    <n v="350"/>
    <s v="ALEJANDRA VILLADA"/>
    <n v="1054398587"/>
    <s v="ENTREGADA"/>
    <s v="CRISTIAN HENAO"/>
    <x v="3"/>
  </r>
  <r>
    <n v="50504"/>
    <s v="2025-01-25 14:25:26"/>
    <x v="16"/>
    <x v="0"/>
    <x v="0"/>
    <s v="2025-01-29 00:00:00"/>
    <m/>
    <x v="0"/>
    <s v="350W"/>
    <s v="HENRY  MORENO MENDEZ"/>
    <n v="1010165688"/>
    <s v="AUTORIZADA"/>
    <s v="SEBASTIAN ARIAS"/>
    <x v="4"/>
  </r>
  <r>
    <n v="50505"/>
    <s v="2025-01-25 14:29:41"/>
    <x v="16"/>
    <x v="0"/>
    <x v="0"/>
    <s v="2025-01-29 00:00:00"/>
    <s v="2025-01-29 09:06:55"/>
    <x v="0"/>
    <n v="1600"/>
    <s v="LEIDY JOHANNA  RINCÓN RAMÍREZ"/>
    <n v="1070624473"/>
    <s v="ENTREGADA"/>
    <s v="CRISTIAN HENAO"/>
    <x v="3"/>
  </r>
  <r>
    <n v="50509"/>
    <s v="2025-01-25 14:50:48"/>
    <x v="16"/>
    <x v="0"/>
    <x v="0"/>
    <s v="2025-01-27 00:00:00"/>
    <s v="2025-01-28 11:14:09"/>
    <x v="2"/>
    <s v="800W"/>
    <s v="MARTINA NIÑO MALAGON"/>
    <n v="1121899508"/>
    <s v="ENTREGADA"/>
    <s v="SANTIAGO SILVA"/>
    <x v="2"/>
  </r>
  <r>
    <n v="73753"/>
    <s v="2025-11-19 08:47:31"/>
    <x v="8"/>
    <x v="2"/>
    <x v="0"/>
    <s v="2025-11-21 00:00:00"/>
    <m/>
    <x v="1"/>
    <s v="500W"/>
    <s v="MATEO BARRETO"/>
    <n v="1034516493"/>
    <s v="EN ESPERA"/>
    <m/>
    <x v="0"/>
  </r>
  <r>
    <n v="50511"/>
    <s v="2025-01-25 14:53:02"/>
    <x v="16"/>
    <x v="0"/>
    <x v="0"/>
    <s v="2025-01-27 00:00:00"/>
    <m/>
    <x v="2"/>
    <s v="350W"/>
    <s v="DIEGO  ROJAS"/>
    <n v="1192722862"/>
    <s v="FINALIZADA"/>
    <s v="SEBASTIAN ARIAS"/>
    <x v="4"/>
  </r>
  <r>
    <n v="50514"/>
    <s v="2025-01-25 15:11:39"/>
    <x v="16"/>
    <x v="0"/>
    <x v="0"/>
    <s v="2025-01-29 00:00:00"/>
    <m/>
    <x v="3"/>
    <n v="350"/>
    <s v="YESSENIA HERRERA ECHEVERRI"/>
    <n v="1036643544"/>
    <s v="FINALIZADA"/>
    <s v="CRISTIAN HENAO"/>
    <x v="3"/>
  </r>
  <r>
    <n v="50804"/>
    <s v="2025-01-30 07:21:05"/>
    <x v="17"/>
    <x v="0"/>
    <x v="0"/>
    <s v="2025-02-01 00:00:00"/>
    <s v="2025-02-04 17:43:46"/>
    <x v="1"/>
    <s v="500W"/>
    <s v="IGNACIO AREVALO"/>
    <n v="1019009517"/>
    <s v="ENTREGADA"/>
    <s v="BRAYAN RAMIREZ"/>
    <x v="0"/>
  </r>
  <r>
    <n v="73755"/>
    <s v="2025-11-19 08:54:15"/>
    <x v="8"/>
    <x v="2"/>
    <x v="0"/>
    <s v="2025-11-21 00:00:00"/>
    <m/>
    <x v="0"/>
    <s v="350W LITE"/>
    <s v="SEBASTIAN  CARRILLO RUIZ"/>
    <n v="1019099602"/>
    <s v="EN ESPERA"/>
    <m/>
    <x v="0"/>
  </r>
  <r>
    <n v="50806"/>
    <s v="2025-01-30 07:41:30"/>
    <x v="17"/>
    <x v="0"/>
    <x v="0"/>
    <s v="2025-02-01 00:00:00"/>
    <m/>
    <x v="3"/>
    <s v="500W"/>
    <s v="EMIRO SILVA RUIZ"/>
    <n v="79557306"/>
    <s v="FINALIZADA"/>
    <s v="BRAYAN RAMIREZ"/>
    <x v="0"/>
  </r>
  <r>
    <n v="50807"/>
    <s v="2025-01-30 08:03:10"/>
    <x v="17"/>
    <x v="0"/>
    <x v="0"/>
    <s v="2025-01-30 00:00:00"/>
    <s v="2025-01-30 14:06:41"/>
    <x v="2"/>
    <s v="350W"/>
    <s v="KAREN MARGARITA CORREA RAMIREZ"/>
    <n v="1047401798"/>
    <s v="ENTREGADA"/>
    <s v="MIGUEL ANGEL OSORIO"/>
    <x v="0"/>
  </r>
  <r>
    <n v="50808"/>
    <s v="2025-01-30 08:08:48"/>
    <x v="17"/>
    <x v="0"/>
    <x v="0"/>
    <s v="2025-01-30 00:00:00"/>
    <s v="2025-02-03 11:57:03"/>
    <x v="2"/>
    <s v="1600W"/>
    <s v="CRISTHIAN DANIEL BENITEZ MONTAÑO"/>
    <n v="1013649108"/>
    <s v="ENTREGADA"/>
    <s v="BRAYAN RAMIREZ"/>
    <x v="0"/>
  </r>
  <r>
    <n v="50810"/>
    <s v="2025-01-30 08:09:20"/>
    <x v="17"/>
    <x v="0"/>
    <x v="0"/>
    <s v="2025-01-30 00:00:00"/>
    <s v="2025-02-04 08:17:45"/>
    <x v="2"/>
    <s v="1600W"/>
    <s v="JUAN SEBASTIAN  RAMIREZ ACOSTA"/>
    <n v="1000271236"/>
    <s v="ENTREGADA"/>
    <s v="CRISTIAN ALFONSO"/>
    <x v="4"/>
  </r>
  <r>
    <n v="50811"/>
    <s v="2025-01-30 08:10:20"/>
    <x v="17"/>
    <x v="0"/>
    <x v="0"/>
    <s v="2025-01-30 00:00:00"/>
    <s v="2025-02-01 10:05:44"/>
    <x v="2"/>
    <s v="800W"/>
    <s v="TALITHA  VARGAS PARDO"/>
    <n v="1019030405"/>
    <s v="ENTREGADA"/>
    <s v="CESAR GRANADOS"/>
    <x v="2"/>
  </r>
  <r>
    <n v="50812"/>
    <s v="2025-01-30 08:16:56"/>
    <x v="17"/>
    <x v="0"/>
    <x v="0"/>
    <s v="2025-02-03 00:00:00"/>
    <s v="2025-02-05 09:10:56"/>
    <x v="0"/>
    <s v="350W"/>
    <s v="LESLY  SAMARA COBOS"/>
    <n v="1006407316"/>
    <s v="ENTREGADA"/>
    <s v="CESAR GRANADOS"/>
    <x v="2"/>
  </r>
  <r>
    <n v="50813"/>
    <s v="2025-01-30 08:17:47"/>
    <x v="17"/>
    <x v="0"/>
    <x v="0"/>
    <s v="2025-01-30 00:00:00"/>
    <s v="2025-01-30 12:04:22"/>
    <x v="2"/>
    <s v="800W"/>
    <s v="VALENTINA  AVILA AVILA"/>
    <n v="1136888485"/>
    <s v="ENTREGADA"/>
    <s v="CRISTIAN ALFONSO"/>
    <x v="4"/>
  </r>
  <r>
    <n v="73764"/>
    <s v="2025-11-19 10:30:20"/>
    <x v="8"/>
    <x v="2"/>
    <x v="0"/>
    <s v="2025-11-19 00:00:00"/>
    <m/>
    <x v="1"/>
    <n v="500"/>
    <s v="HOTEL CAMPESTRE LAS CAMELIAS"/>
    <n v="801004673"/>
    <s v="P. AUTORIZAR"/>
    <s v="SANTIAGO SILVA"/>
    <x v="0"/>
  </r>
  <r>
    <n v="50817"/>
    <s v="2025-01-30 08:52:16"/>
    <x v="17"/>
    <x v="0"/>
    <x v="0"/>
    <s v="2025-01-30 00:00:00"/>
    <m/>
    <x v="2"/>
    <n v="2400"/>
    <s v="VLADIMIR ZAPATA"/>
    <n v="80236504"/>
    <s v="P. REPUESTOS"/>
    <s v="BRAYAN RAMIREZ"/>
    <x v="0"/>
  </r>
  <r>
    <n v="50819"/>
    <s v="2025-01-30 08:56:31"/>
    <x v="17"/>
    <x v="0"/>
    <x v="0"/>
    <s v="2025-01-30 00:00:00"/>
    <s v="2025-01-31 10:21:29"/>
    <x v="2"/>
    <s v="500W"/>
    <s v="CAROLINA  SANDOVAL"/>
    <n v="1000150448"/>
    <s v="ENTREGADA"/>
    <s v="CESAR GRANADOS"/>
    <x v="2"/>
  </r>
  <r>
    <n v="50821"/>
    <s v="2025-01-30 09:12:39"/>
    <x v="17"/>
    <x v="0"/>
    <x v="0"/>
    <s v="2025-01-30 00:00:00"/>
    <s v="2025-01-30 12:27:17"/>
    <x v="2"/>
    <s v="MOPED"/>
    <s v="MARIA ANDREA MEDINA ROMERO"/>
    <n v="52268176"/>
    <s v="ENTREGADA"/>
    <s v="BRAYAN RAMIREZ"/>
    <x v="0"/>
  </r>
  <r>
    <n v="50823"/>
    <s v="2025-01-30 09:18:34"/>
    <x v="17"/>
    <x v="0"/>
    <x v="0"/>
    <s v="2025-01-30 00:00:00"/>
    <s v="2025-01-31 10:32:31"/>
    <x v="2"/>
    <s v="1600W"/>
    <s v="JHON DUBER  CASTAÑEDA CRISTANCHO"/>
    <n v="1104701419"/>
    <s v="ENTREGADA"/>
    <s v="CRISTIAN ALFONSO"/>
    <x v="4"/>
  </r>
  <r>
    <n v="50824"/>
    <s v="2025-01-30 09:28:32"/>
    <x v="17"/>
    <x v="0"/>
    <x v="0"/>
    <s v="2025-01-31 00:00:00"/>
    <s v="2025-02-04 13:45:21"/>
    <x v="0"/>
    <s v="500W"/>
    <s v="SANTIAGO CASTILLO TRUJILLO"/>
    <n v="1053837214"/>
    <s v="ENTREGADA"/>
    <s v="SEBASTIAN ARIAS"/>
    <x v="4"/>
  </r>
  <r>
    <n v="50825"/>
    <s v="2025-01-30 09:45:04"/>
    <x v="17"/>
    <x v="0"/>
    <x v="0"/>
    <s v="2025-01-30 00:00:00"/>
    <s v="2025-01-30 14:36:03"/>
    <x v="2"/>
    <s v="800W"/>
    <s v="LUIS ALEJANDRO VILLAMIL"/>
    <n v="79952157"/>
    <s v="ENTREGADA"/>
    <s v="JULIAN MONTAÑO"/>
    <x v="0"/>
  </r>
  <r>
    <n v="50826"/>
    <s v="2025-01-30 09:55:50"/>
    <x v="17"/>
    <x v="0"/>
    <x v="0"/>
    <s v="2025-01-30 00:00:00"/>
    <s v="2025-01-31 14:37:14"/>
    <x v="2"/>
    <s v="800W"/>
    <s v="GUSTAVO RODRIGUEZ"/>
    <n v="1136886518"/>
    <s v="ENTREGADA"/>
    <s v="JULIAN MONTAÑO"/>
    <x v="0"/>
  </r>
  <r>
    <n v="50827"/>
    <s v="2025-01-30 09:56:15"/>
    <x v="17"/>
    <x v="0"/>
    <x v="0"/>
    <s v="2025-02-03 00:00:00"/>
    <s v="2025-02-03 10:19:45"/>
    <x v="3"/>
    <n v="800"/>
    <s v="JUAN CARLOS YEPEZ MUÑOZ"/>
    <n v="7570860"/>
    <s v="ENTREGADA"/>
    <s v="CRISTIAN HENAO"/>
    <x v="3"/>
  </r>
  <r>
    <n v="50828"/>
    <s v="2025-01-30 10:05:35"/>
    <x v="17"/>
    <x v="0"/>
    <x v="0"/>
    <s v="2025-02-03 00:00:00"/>
    <s v="2025-02-04 12:59:25"/>
    <x v="0"/>
    <s v="800W"/>
    <s v="ANDREA  MEDINA"/>
    <n v="1110511942"/>
    <s v="ENTREGADA"/>
    <s v="SANTIAGO SILVA"/>
    <x v="2"/>
  </r>
  <r>
    <n v="71334"/>
    <s v="2025-10-15 09:53:49"/>
    <x v="13"/>
    <x v="3"/>
    <x v="0"/>
    <s v="2025-10-15 00:00:00"/>
    <s v="2025-10-15 16:24:07"/>
    <x v="5"/>
    <s v="800W"/>
    <s v="DAVID VASQUEZ"/>
    <n v="1233688848"/>
    <s v="ENTREGADA"/>
    <s v="SEBASTIAN GARCIA"/>
    <x v="1"/>
  </r>
  <r>
    <n v="50830"/>
    <s v="2025-01-30 10:20:06"/>
    <x v="17"/>
    <x v="0"/>
    <x v="0"/>
    <s v="2025-02-01 00:00:00"/>
    <s v="2025-02-03 17:03:24"/>
    <x v="0"/>
    <n v="1600"/>
    <s v="FELIPE MENA CASTRO"/>
    <n v="3396484"/>
    <s v="ENTREGADA"/>
    <s v="CRISTIAN HENAO"/>
    <x v="3"/>
  </r>
  <r>
    <n v="50831"/>
    <s v="2025-01-30 10:21:47"/>
    <x v="17"/>
    <x v="0"/>
    <x v="0"/>
    <s v="2025-01-31 00:00:00"/>
    <s v="2025-02-03 13:13:27"/>
    <x v="3"/>
    <s v="350W LITE"/>
    <s v="LILIANA MARCELA BLANCO ABRIL"/>
    <n v="1030578269"/>
    <s v="ENTREGADA"/>
    <s v="CRISTIAN ALFONSO"/>
    <x v="4"/>
  </r>
  <r>
    <n v="50834"/>
    <s v="2025-01-30 10:38:54"/>
    <x v="17"/>
    <x v="0"/>
    <x v="0"/>
    <s v="2025-02-01 00:00:00"/>
    <s v="2025-02-03 11:53:38"/>
    <x v="3"/>
    <s v="800W"/>
    <s v="WILLIAM FERNANDO MORENO MARTINEZ"/>
    <n v="79579019"/>
    <s v="ENTREGADA"/>
    <s v="BRAYAN RAMIREZ"/>
    <x v="0"/>
  </r>
  <r>
    <n v="50837"/>
    <s v="2025-01-30 11:13:44"/>
    <x v="17"/>
    <x v="0"/>
    <x v="0"/>
    <s v="2025-01-31 00:00:00"/>
    <s v="2025-01-30 17:43:57"/>
    <x v="1"/>
    <s v="1600W"/>
    <s v="JORGE ALEXANDER  LOPEZ"/>
    <n v="1007703316"/>
    <s v="ENTREGADA"/>
    <s v="BRAYAN RAMIREZ"/>
    <x v="0"/>
  </r>
  <r>
    <n v="50838"/>
    <s v="2025-01-30 11:14:54"/>
    <x v="17"/>
    <x v="0"/>
    <x v="0"/>
    <s v="2025-01-30 00:00:00"/>
    <s v="2025-01-31 12:30:22"/>
    <x v="2"/>
    <s v="1600W"/>
    <s v="GEIYE VELASQUEZ PEREZ"/>
    <n v="1019137972"/>
    <s v="ENTREGADA"/>
    <s v="CESAR GRANADOS"/>
    <x v="2"/>
  </r>
  <r>
    <n v="50839"/>
    <s v="2025-01-30 11:17:21"/>
    <x v="17"/>
    <x v="0"/>
    <x v="0"/>
    <s v="2025-02-03 00:00:00"/>
    <s v="2025-02-03 16:43:33"/>
    <x v="0"/>
    <s v="500w"/>
    <s v="SANDRA MILENA NEGRETTE PERDOMO"/>
    <n v="52516795"/>
    <s v="ENTREGADA"/>
    <s v="JULIAN MONTAÑO"/>
    <x v="0"/>
  </r>
  <r>
    <n v="50846"/>
    <s v="2025-01-30 12:19:02"/>
    <x v="17"/>
    <x v="0"/>
    <x v="0"/>
    <s v="2025-01-30 00:00:00"/>
    <s v="2025-01-30 16:50:38"/>
    <x v="2"/>
    <s v="800W"/>
    <s v="DAVID RODRIGUEZ PAEZ"/>
    <n v="93412500"/>
    <s v="ENTREGADA"/>
    <s v="BRAYAN RAMIREZ"/>
    <x v="0"/>
  </r>
  <r>
    <n v="50848"/>
    <s v="2025-01-30 12:35:23"/>
    <x v="17"/>
    <x v="0"/>
    <x v="0"/>
    <s v="2025-02-01 00:00:00"/>
    <m/>
    <x v="0"/>
    <s v="500W"/>
    <s v="ORLANDO  MARANTA"/>
    <n v="80732778"/>
    <s v="FINALIZADA"/>
    <s v="JULIAN MONTAÑO"/>
    <x v="0"/>
  </r>
  <r>
    <n v="50849"/>
    <s v="2025-01-30 12:43:09"/>
    <x v="17"/>
    <x v="0"/>
    <x v="0"/>
    <s v="2025-01-31 00:00:00"/>
    <s v="2025-01-31 15:40:44"/>
    <x v="3"/>
    <s v="350W LITE"/>
    <s v="SEBASTIAN ALONSO  LUNA"/>
    <n v="1032505162"/>
    <s v="ENTREGADA"/>
    <s v="CRISTIAN ALFONSO"/>
    <x v="4"/>
  </r>
  <r>
    <n v="50850"/>
    <s v="2025-01-30 12:44:59"/>
    <x v="17"/>
    <x v="0"/>
    <x v="0"/>
    <s v="2025-02-03 00:00:00"/>
    <s v="2025-02-04 12:48:21"/>
    <x v="0"/>
    <s v="800W"/>
    <s v="CAROLINA ZAMBRANO BALLEN"/>
    <n v="1014194482"/>
    <s v="ENTREGADA"/>
    <s v="JULIAN MONTAÑO"/>
    <x v="0"/>
  </r>
  <r>
    <n v="71345"/>
    <s v="2025-10-15 11:38:37"/>
    <x v="13"/>
    <x v="3"/>
    <x v="0"/>
    <s v="2025-10-18 00:00:00"/>
    <s v="2025-10-22 12:54:59"/>
    <x v="0"/>
    <s v="800W"/>
    <s v="OMAR ALEJANDRO MUÑOZ SIATOBA"/>
    <n v="1023877767"/>
    <s v="ENTREGADA"/>
    <s v="SEBASTIAN GARCIA"/>
    <x v="1"/>
  </r>
  <r>
    <n v="50852"/>
    <s v="2025-01-30 12:53:21"/>
    <x v="17"/>
    <x v="0"/>
    <x v="0"/>
    <s v="2025-01-30 00:00:00"/>
    <s v="2025-01-30 13:49:13"/>
    <x v="2"/>
    <s v="1600W"/>
    <s v="ARMANDO MOGOLLON CASAS"/>
    <n v="79307366"/>
    <s v="ENTREGADA"/>
    <s v="SEBASTIAN ARIAS"/>
    <x v="4"/>
  </r>
  <r>
    <n v="50853"/>
    <s v="2025-01-30 12:57:29"/>
    <x v="17"/>
    <x v="0"/>
    <x v="0"/>
    <s v="2025-02-01 00:00:00"/>
    <m/>
    <x v="1"/>
    <s v="2400W"/>
    <s v="EMANUEL ANTONIO GONZALEZ VALDEZ"/>
    <n v="6806213"/>
    <s v="FINALIZADA"/>
    <s v="CESAR GRANADOS"/>
    <x v="2"/>
  </r>
  <r>
    <n v="50855"/>
    <s v="2025-01-30 13:06:42"/>
    <x v="17"/>
    <x v="0"/>
    <x v="0"/>
    <s v="2025-01-30 00:00:00"/>
    <s v="2025-02-03 16:48:34"/>
    <x v="2"/>
    <s v="500W"/>
    <s v="JOSE FERNANDO MONTAÑO GUTIERREZ"/>
    <n v="1032458871"/>
    <s v="ENTREGADA"/>
    <s v="SEBASTIAN ARIAS"/>
    <x v="4"/>
  </r>
  <r>
    <n v="50857"/>
    <s v="2025-01-30 13:15:51"/>
    <x v="17"/>
    <x v="0"/>
    <x v="0"/>
    <s v="2025-02-01 00:00:00"/>
    <m/>
    <x v="3"/>
    <s v="1600W"/>
    <s v="JENNY ANDREA MORA MARIÑO"/>
    <n v="1032474618"/>
    <s v="P. AUTORIZAR"/>
    <s v="BRAYAN RAMIREZ"/>
    <x v="0"/>
  </r>
  <r>
    <n v="50858"/>
    <s v="2025-01-30 13:17:50"/>
    <x v="17"/>
    <x v="0"/>
    <x v="0"/>
    <s v="2025-02-04 00:00:00"/>
    <s v="2025-02-08 14:11:51"/>
    <x v="0"/>
    <s v="1600W"/>
    <s v="EMANUEL ANTONIO GONZALEZ VALDEZ"/>
    <n v="6806213"/>
    <s v="ENTREGADA"/>
    <s v="SANTIAGO SILVA"/>
    <x v="2"/>
  </r>
  <r>
    <n v="50859"/>
    <s v="2025-01-30 13:23:03"/>
    <x v="17"/>
    <x v="0"/>
    <x v="0"/>
    <s v="2025-02-01 00:00:00"/>
    <s v="2025-02-06 12:50:29"/>
    <x v="1"/>
    <s v="500W"/>
    <s v="PAULA LUCIA MARTINEZ ROMERO"/>
    <n v="1032468091"/>
    <s v="ENTREGADA"/>
    <s v="BRAYAN RAMIREZ"/>
    <x v="0"/>
  </r>
  <r>
    <n v="50860"/>
    <s v="2025-01-30 13:32:15"/>
    <x v="17"/>
    <x v="0"/>
    <x v="0"/>
    <s v="2025-02-03 00:00:00"/>
    <s v="2025-02-05 12:57:56"/>
    <x v="0"/>
    <s v="500W"/>
    <s v="NICOLAS  ALEXANDER  PINZON QUINTERO"/>
    <n v="80225031"/>
    <s v="ENTREGADA"/>
    <s v="CESAR GRANADOS"/>
    <x v="2"/>
  </r>
  <r>
    <n v="50863"/>
    <s v="2025-01-30 13:39:51"/>
    <x v="17"/>
    <x v="0"/>
    <x v="0"/>
    <s v="2025-01-30 00:00:00"/>
    <s v="2025-02-01 13:13:03"/>
    <x v="2"/>
    <s v="1600W"/>
    <s v="JUAN DAVID  MORENO RICAURTE"/>
    <n v="1010239995"/>
    <s v="ENTREGADA"/>
    <s v="SEBASTIAN ARIAS"/>
    <x v="4"/>
  </r>
  <r>
    <n v="50864"/>
    <s v="2025-01-30 13:45:36"/>
    <x v="17"/>
    <x v="0"/>
    <x v="0"/>
    <s v="2025-01-30 00:00:00"/>
    <s v="2025-02-01 09:19:13"/>
    <x v="2"/>
    <s v="800W"/>
    <s v="ANDRES FELIPE  PRADA ANGULO"/>
    <n v="1032464510"/>
    <s v="ENTREGADA"/>
    <s v="MIGUEL ANGEL OSORIO"/>
    <x v="0"/>
  </r>
  <r>
    <n v="50865"/>
    <s v="2025-01-30 14:02:35"/>
    <x v="17"/>
    <x v="0"/>
    <x v="0"/>
    <s v="2025-01-30 00:00:00"/>
    <s v="2025-01-30 15:12:29"/>
    <x v="2"/>
    <s v="350W LITE"/>
    <s v="JUAN FERNANDO  JAIMES ZULUAGA"/>
    <n v="1193038753"/>
    <s v="ENTREGADA"/>
    <s v="SEBASTIAN ARIAS"/>
    <x v="4"/>
  </r>
  <r>
    <n v="50867"/>
    <s v="2025-01-30 14:20:06"/>
    <x v="17"/>
    <x v="0"/>
    <x v="0"/>
    <s v="2025-02-03 00:00:00"/>
    <s v="2025-02-03 11:48:12"/>
    <x v="0"/>
    <s v="800W"/>
    <s v="DIEGO FERNANDO  GOMEZ ORDOÑEZ"/>
    <n v="1144059969"/>
    <s v="ENTREGADA"/>
    <s v="SEBASTIAN ARIAS"/>
    <x v="4"/>
  </r>
  <r>
    <n v="50869"/>
    <s v="2025-01-30 14:23:42"/>
    <x v="17"/>
    <x v="0"/>
    <x v="0"/>
    <s v="2025-02-03 00:00:00"/>
    <s v="2025-02-05 16:20:58"/>
    <x v="3"/>
    <n v="350"/>
    <s v="LISAUL  CORTES VARGAS"/>
    <n v="1143121385"/>
    <s v="ENTREGADA"/>
    <s v="CRISTIAN HENAO"/>
    <x v="3"/>
  </r>
  <r>
    <n v="71346"/>
    <s v="2025-10-15 11:44:12"/>
    <x v="13"/>
    <x v="3"/>
    <x v="0"/>
    <s v="2025-10-18 00:00:00"/>
    <s v="2025-10-21 11:20:36"/>
    <x v="8"/>
    <s v="500W"/>
    <s v="LENNY MARCELA  HERNÁNDEZ RICO"/>
    <n v="1014188008"/>
    <s v="ENTREGADA"/>
    <s v="YONNATTAN HERRERA"/>
    <x v="1"/>
  </r>
  <r>
    <n v="50875"/>
    <s v="2025-01-30 14:52:48"/>
    <x v="17"/>
    <x v="0"/>
    <x v="0"/>
    <s v="2025-01-31 00:00:00"/>
    <s v="2025-02-03 08:35:01"/>
    <x v="2"/>
    <s v="800W"/>
    <s v="DANIEL GIRALDO"/>
    <n v="1136879345"/>
    <s v="ENTREGADA"/>
    <s v="SANTIAGO SILVA"/>
    <x v="2"/>
  </r>
  <r>
    <n v="50876"/>
    <s v="2025-01-30 15:06:40"/>
    <x v="17"/>
    <x v="0"/>
    <x v="0"/>
    <s v="2025-02-03 00:00:00"/>
    <s v="2025-02-11 13:53:16"/>
    <x v="3"/>
    <s v="800W"/>
    <s v="WILLIAM MARTIN PASTRANA TAPIERO"/>
    <n v="1023894195"/>
    <s v="ENTREGADA"/>
    <s v="CRISTIAN ALFONSO"/>
    <x v="4"/>
  </r>
  <r>
    <n v="50878"/>
    <s v="2025-01-30 15:19:06"/>
    <x v="17"/>
    <x v="0"/>
    <x v="0"/>
    <s v="2025-01-31 00:00:00"/>
    <s v="2025-01-31 17:06:39"/>
    <x v="2"/>
    <s v="1600W"/>
    <s v="LEONARDO  BARRERA HURTADO"/>
    <n v="74080314"/>
    <s v="ENTREGADA"/>
    <s v="SANTIAGO SILVA"/>
    <x v="2"/>
  </r>
  <r>
    <n v="50879"/>
    <s v="2025-01-30 15:19:31"/>
    <x v="17"/>
    <x v="0"/>
    <x v="0"/>
    <s v="2025-02-03 00:00:00"/>
    <s v="2025-02-07 15:04:39"/>
    <x v="1"/>
    <s v="1600W"/>
    <s v="JUAN DAVID ROZO OSORIO"/>
    <n v="1020808302"/>
    <s v="ENTREGADA"/>
    <s v="SEBASTIAN ARIAS"/>
    <x v="4"/>
  </r>
  <r>
    <n v="50881"/>
    <s v="2025-01-30 15:28:15"/>
    <x v="17"/>
    <x v="0"/>
    <x v="0"/>
    <s v="2025-02-03 00:00:00"/>
    <s v="2025-02-10 15:43:40"/>
    <x v="0"/>
    <s v="800W"/>
    <s v="MATHIAS  GIRALDO CALDERON"/>
    <n v="1090272726"/>
    <s v="ENTREGADA"/>
    <s v="SEBASTIAN ARIAS"/>
    <x v="4"/>
  </r>
  <r>
    <n v="50884"/>
    <s v="2025-01-30 15:51:51"/>
    <x v="17"/>
    <x v="0"/>
    <x v="0"/>
    <s v="2025-01-30 00:00:00"/>
    <s v="2025-01-31 07:01:13"/>
    <x v="2"/>
    <s v="800W"/>
    <s v="JOSE ALEJANDRO PEDROZA MONTEALEGRE"/>
    <n v="1136887667"/>
    <s v="ENTREGADA"/>
    <m/>
    <x v="0"/>
  </r>
  <r>
    <n v="50885"/>
    <s v="2025-01-30 16:09:20"/>
    <x v="17"/>
    <x v="0"/>
    <x v="0"/>
    <s v="2025-02-03 00:00:00"/>
    <s v="2025-02-04 16:57:10"/>
    <x v="0"/>
    <s v="800W"/>
    <s v="RAFAEL BARBOSA"/>
    <n v="1032371709"/>
    <s v="ENTREGADA"/>
    <s v="SANTIAGO SILVA"/>
    <x v="2"/>
  </r>
  <r>
    <n v="50888"/>
    <s v="2025-01-30 16:18:02"/>
    <x v="17"/>
    <x v="0"/>
    <x v="0"/>
    <s v="2025-02-04 00:00:00"/>
    <m/>
    <x v="1"/>
    <s v="800W"/>
    <s v="INVERJENOS SAS INVERJENOS SAS"/>
    <n v="900346046"/>
    <s v="P. AUTORIZAR"/>
    <s v="SANTIAGO SILVA"/>
    <x v="2"/>
  </r>
  <r>
    <n v="50890"/>
    <s v="2025-01-30 16:36:51"/>
    <x v="17"/>
    <x v="0"/>
    <x v="0"/>
    <s v="2025-01-31 00:00:00"/>
    <s v="2025-02-03 12:56:02"/>
    <x v="2"/>
    <s v="500W"/>
    <s v="GUSTAVO EDUARDO REVELO PERALTA"/>
    <n v="1010198214"/>
    <s v="ENTREGADA"/>
    <s v="CESAR GRANADOS"/>
    <x v="2"/>
  </r>
  <r>
    <n v="50891"/>
    <s v="2025-01-30 16:53:27"/>
    <x v="17"/>
    <x v="0"/>
    <x v="0"/>
    <s v="2025-02-04 00:00:00"/>
    <s v="2025-02-10 12:17:51"/>
    <x v="0"/>
    <s v="350 W"/>
    <s v="JHON SEBASTIAN  RUIZ ANGARITA"/>
    <n v="1019106872"/>
    <s v="ENTREGADA"/>
    <s v="CESAR GRANADOS"/>
    <x v="2"/>
  </r>
  <r>
    <n v="50899"/>
    <s v="2025-01-31 07:06:30"/>
    <x v="17"/>
    <x v="0"/>
    <x v="0"/>
    <s v="2025-02-05 00:00:00"/>
    <m/>
    <x v="0"/>
    <s v="500W"/>
    <s v="DIANA RUIZ"/>
    <n v="52586051"/>
    <s v="AUTORIZADA"/>
    <s v="JULIAN MONTAÑO"/>
    <x v="0"/>
  </r>
  <r>
    <n v="50900"/>
    <s v="2025-01-31 07:20:42"/>
    <x v="17"/>
    <x v="0"/>
    <x v="0"/>
    <s v="2025-02-05 00:00:00"/>
    <m/>
    <x v="0"/>
    <s v="350W"/>
    <s v="EDUARDO ENESAEL CHARRYS  RODRIGUEZ"/>
    <n v="1121304778"/>
    <s v="AUTORIZA.R.B"/>
    <s v="JULIAN MONTAÑO"/>
    <x v="0"/>
  </r>
  <r>
    <n v="73766"/>
    <s v="2025-11-19 10:33:53"/>
    <x v="8"/>
    <x v="2"/>
    <x v="0"/>
    <s v="2025-11-19 00:00:00"/>
    <s v="2025-11-20 12:00:40"/>
    <x v="13"/>
    <s v="2400WATS"/>
    <s v="ANDRES MONTOYA"/>
    <n v="1136883495"/>
    <s v="ENTREGADA"/>
    <s v="ANDRES RUIZ"/>
    <x v="0"/>
  </r>
  <r>
    <n v="50902"/>
    <s v="2025-01-31 08:10:38"/>
    <x v="17"/>
    <x v="0"/>
    <x v="0"/>
    <s v="2025-02-04 00:00:00"/>
    <s v="2025-02-05 09:55:05"/>
    <x v="0"/>
    <s v="1600W"/>
    <s v="LUIS CARLOS  MENA AGUILERA"/>
    <n v="79612375"/>
    <s v="ENTREGADA"/>
    <s v="CESAR GRANADOS"/>
    <x v="2"/>
  </r>
  <r>
    <n v="73772"/>
    <s v="2025-11-19 11:19:14"/>
    <x v="8"/>
    <x v="2"/>
    <x v="0"/>
    <s v="2025-11-19 00:00:00"/>
    <s v="2025-11-19 16:08:44"/>
    <x v="13"/>
    <s v="1600W ATS"/>
    <s v="HAROLD ANDRES ORTIZ CEBALLOS"/>
    <n v="80051919"/>
    <s v="ENTREGADA"/>
    <s v="ANDRES RUIZ"/>
    <x v="0"/>
  </r>
  <r>
    <n v="50906"/>
    <s v="2025-01-31 08:23:21"/>
    <x v="17"/>
    <x v="0"/>
    <x v="0"/>
    <s v="2025-01-31 00:00:00"/>
    <s v="2025-02-01 11:06:43"/>
    <x v="2"/>
    <s v="800W"/>
    <s v="ANDRES VARGAS BAQUERO"/>
    <n v="80414079"/>
    <s v="ENTREGADA"/>
    <s v="BRAYAN RAMIREZ"/>
    <x v="0"/>
  </r>
  <r>
    <n v="50907"/>
    <s v="2025-01-31 08:31:16"/>
    <x v="17"/>
    <x v="0"/>
    <x v="0"/>
    <s v="2025-02-03 00:00:00"/>
    <m/>
    <x v="3"/>
    <s v="8000W"/>
    <s v="CESAR EDUARDO  MARTINEZ NARANJO"/>
    <n v="1031147663"/>
    <s v="FINALIZADA"/>
    <s v="BRAYAN RAMIREZ"/>
    <x v="0"/>
  </r>
  <r>
    <n v="50909"/>
    <s v="2025-01-31 08:41:45"/>
    <x v="17"/>
    <x v="0"/>
    <x v="0"/>
    <s v="2025-02-03 00:00:00"/>
    <s v="2025-02-06 13:27:07"/>
    <x v="1"/>
    <s v="800W"/>
    <s v="HUGO  FERREIRA"/>
    <n v="79553945"/>
    <s v="ENTREGADA"/>
    <s v="CRISTIAN ALFONSO"/>
    <x v="4"/>
  </r>
  <r>
    <n v="73777"/>
    <s v="2025-11-19 11:41:30"/>
    <x v="8"/>
    <x v="2"/>
    <x v="0"/>
    <s v="2025-11-21 00:00:00"/>
    <s v="2025-11-19 12:11:33"/>
    <x v="16"/>
    <s v="350W LITE"/>
    <s v="VALENTINA GIANELLI PRATS"/>
    <n v="1020819354"/>
    <s v="ENTREGADA"/>
    <s v="BRAYAN RAMIREZ"/>
    <x v="0"/>
  </r>
  <r>
    <n v="50913"/>
    <s v="2025-01-31 08:47:25"/>
    <x v="17"/>
    <x v="0"/>
    <x v="0"/>
    <s v="2025-01-31 00:00:00"/>
    <s v="2025-01-31 08:50:09"/>
    <x v="2"/>
    <s v="500W"/>
    <s v="NICOLAS  ESGUERRA"/>
    <n v="1018460841"/>
    <s v="ENTREGADA"/>
    <s v="CRISTIAN ALFONSO"/>
    <x v="4"/>
  </r>
  <r>
    <n v="50915"/>
    <s v="2025-01-31 09:04:13"/>
    <x v="17"/>
    <x v="0"/>
    <x v="0"/>
    <s v="2025-02-03 00:00:00"/>
    <s v="2025-02-05 16:50:11"/>
    <x v="0"/>
    <s v="500W"/>
    <s v="KAREN JIMENA  GARZON LOZANO"/>
    <n v="1014224526"/>
    <s v="ENTREGADA"/>
    <s v="CRISTIAN ALFONSO"/>
    <x v="4"/>
  </r>
  <r>
    <n v="71350"/>
    <s v="2025-10-15 12:03:44"/>
    <x v="13"/>
    <x v="3"/>
    <x v="0"/>
    <s v="2025-10-16 00:00:00"/>
    <s v="2025-10-18 11:10:19"/>
    <x v="1"/>
    <s v="1600W"/>
    <s v="LUIS ALBERTO  RODRIGUEZ MAHECHA"/>
    <n v="1054544360"/>
    <s v="ENTREGADA"/>
    <s v="SEBASTIAN GARCIA"/>
    <x v="1"/>
  </r>
  <r>
    <n v="50917"/>
    <s v="2025-01-31 09:15:35"/>
    <x v="17"/>
    <x v="0"/>
    <x v="0"/>
    <s v="2025-01-31 00:00:00"/>
    <s v="2025-02-01 13:50:44"/>
    <x v="2"/>
    <s v="800W"/>
    <s v="MARDON  ARISMENDI ANGULO"/>
    <n v="1127916955"/>
    <s v="ENTREGADA"/>
    <s v="JUAN CARLOS SALCEDO"/>
    <x v="0"/>
  </r>
  <r>
    <n v="50919"/>
    <s v="2025-01-31 09:32:54"/>
    <x v="17"/>
    <x v="0"/>
    <x v="0"/>
    <s v="2025-02-03 00:00:00"/>
    <s v="2025-02-03 16:36:44"/>
    <x v="0"/>
    <s v="1600W"/>
    <s v="DOUGLAS RIVERA GARCIA"/>
    <n v="1123620730"/>
    <s v="ENTREGADA"/>
    <s v="SEBASTIAN ARIAS"/>
    <x v="4"/>
  </r>
  <r>
    <n v="50923"/>
    <s v="2025-01-31 09:46:27"/>
    <x v="17"/>
    <x v="0"/>
    <x v="0"/>
    <s v="2025-02-01 00:00:00"/>
    <s v="2025-02-03 15:27:45"/>
    <x v="1"/>
    <s v="1600W"/>
    <s v="YESICA ALEXANDRA AMADO LOZADA"/>
    <n v="1015410296"/>
    <s v="ENTREGADA"/>
    <s v="JUAN CARLOS SALCEDO"/>
    <x v="0"/>
  </r>
  <r>
    <n v="50924"/>
    <s v="2025-01-31 09:47:33"/>
    <x v="17"/>
    <x v="0"/>
    <x v="0"/>
    <s v="2025-01-31 00:00:00"/>
    <s v="2025-01-31 10:18:28"/>
    <x v="2"/>
    <s v="800W"/>
    <s v="HADIT  ORJUELA RAMIREZ"/>
    <n v="52889796"/>
    <s v="ENTREGADA"/>
    <s v="SEBASTIAN ARIAS"/>
    <x v="4"/>
  </r>
  <r>
    <n v="73783"/>
    <s v="2025-11-19 12:27:24"/>
    <x v="8"/>
    <x v="2"/>
    <x v="0"/>
    <s v="2025-11-21 00:00:00"/>
    <m/>
    <x v="0"/>
    <s v="350W"/>
    <s v="DIANA GIRALDO"/>
    <n v="1010174628"/>
    <s v="EN ESPERA"/>
    <m/>
    <x v="0"/>
  </r>
  <r>
    <n v="50926"/>
    <s v="2025-01-31 10:12:19"/>
    <x v="17"/>
    <x v="0"/>
    <x v="0"/>
    <s v="2025-01-31 00:00:00"/>
    <s v="2025-02-03 08:41:43"/>
    <x v="2"/>
    <s v="800W"/>
    <s v="JOSE GUILLERMO  SANABRIA REY"/>
    <n v="1127472029"/>
    <s v="ENTREGADA"/>
    <s v="SANTIAGO SILVA"/>
    <x v="2"/>
  </r>
  <r>
    <n v="50928"/>
    <s v="2025-01-31 10:19:36"/>
    <x v="17"/>
    <x v="0"/>
    <x v="0"/>
    <s v="2025-02-03 00:00:00"/>
    <m/>
    <x v="1"/>
    <s v="SCOOTER MINCA"/>
    <s v="MAURICIO CONTRERAS DUARTE"/>
    <n v="80068496"/>
    <s v="FINALIZADA"/>
    <s v="JUAN CARLOS SALCEDO"/>
    <x v="0"/>
  </r>
  <r>
    <n v="71361"/>
    <s v="2025-10-15 13:05:22"/>
    <x v="13"/>
    <x v="3"/>
    <x v="0"/>
    <s v="2025-10-18 00:00:00"/>
    <s v="2025-10-18 12:55:36"/>
    <x v="0"/>
    <s v="500W"/>
    <s v="CRISTIAN FELIPE  BELTRAN PARRA"/>
    <n v="1015437653"/>
    <s v="ENTREGADA"/>
    <s v="JULIAN TORRES"/>
    <x v="1"/>
  </r>
  <r>
    <n v="50930"/>
    <s v="2025-01-31 10:20:44"/>
    <x v="17"/>
    <x v="0"/>
    <x v="0"/>
    <s v="2025-02-05 00:00:00"/>
    <s v="2025-02-08 12:36:08"/>
    <x v="3"/>
    <n v="350"/>
    <s v="GLORIA URIBE SUAREZ"/>
    <n v="39310094"/>
    <s v="ENTREGADA"/>
    <s v="CRISTIAN HENAO"/>
    <x v="3"/>
  </r>
  <r>
    <n v="50931"/>
    <s v="2025-01-31 10:23:51"/>
    <x v="17"/>
    <x v="0"/>
    <x v="0"/>
    <s v="2025-01-31 00:00:00"/>
    <s v="2025-01-31 16:50:39"/>
    <x v="2"/>
    <s v="800W"/>
    <s v="MARIA SOFIA  CORTES SIABATO"/>
    <n v="1000255585"/>
    <s v="ENTREGADA"/>
    <s v="SEBASTIAN ARIAS"/>
    <x v="4"/>
  </r>
  <r>
    <n v="50932"/>
    <s v="2025-01-31 10:30:23"/>
    <x v="17"/>
    <x v="0"/>
    <x v="0"/>
    <s v="2025-02-01 00:00:00"/>
    <s v="2025-02-07 14:23:58"/>
    <x v="4"/>
    <s v="SCOOTER MINCA 500"/>
    <s v="SANTIAGO ARRRIETA"/>
    <n v="80133205"/>
    <s v="ENTREGADA"/>
    <s v="BRAYAN RAMIREZ"/>
    <x v="0"/>
  </r>
  <r>
    <n v="50933"/>
    <s v="2025-01-31 10:46:15"/>
    <x v="17"/>
    <x v="0"/>
    <x v="0"/>
    <s v="2025-02-03 00:00:00"/>
    <s v="2025-02-05 16:44:35"/>
    <x v="0"/>
    <s v="800W"/>
    <s v="ALEJANDRA  PARRA SANABRIA"/>
    <n v="1016051333"/>
    <s v="ENTREGADA"/>
    <s v="SEBASTIAN ARIAS"/>
    <x v="4"/>
  </r>
  <r>
    <n v="50935"/>
    <s v="2025-01-31 10:47:33"/>
    <x v="17"/>
    <x v="0"/>
    <x v="0"/>
    <s v="2025-02-03 00:00:00"/>
    <s v="2025-01-31 10:52:53"/>
    <x v="0"/>
    <s v="500W"/>
    <s v="JESUS ANDRES RUBIO MAHECHA"/>
    <n v="80818818"/>
    <s v="ENTREGADA"/>
    <m/>
    <x v="0"/>
  </r>
  <r>
    <n v="50938"/>
    <s v="2025-01-31 10:53:47"/>
    <x v="17"/>
    <x v="0"/>
    <x v="0"/>
    <s v="2025-02-03 00:00:00"/>
    <m/>
    <x v="3"/>
    <s v="500W"/>
    <s v="JESUS ANDRES RUBIO MAHECHA"/>
    <n v="80818818"/>
    <s v="EN PROCESO"/>
    <s v="BRAYAN RAMIREZ"/>
    <x v="0"/>
  </r>
  <r>
    <n v="50939"/>
    <s v="2025-01-31 10:54:48"/>
    <x v="17"/>
    <x v="0"/>
    <x v="0"/>
    <s v="2025-02-04 00:00:00"/>
    <s v="2025-02-08 13:04:08"/>
    <x v="1"/>
    <s v="500W"/>
    <s v="ISABEL CARDENAS"/>
    <n v="1072669971"/>
    <s v="ENTREGADA"/>
    <s v="SANTIAGO SILVA"/>
    <x v="2"/>
  </r>
  <r>
    <n v="50941"/>
    <s v="2025-01-31 11:09:38"/>
    <x v="17"/>
    <x v="0"/>
    <x v="0"/>
    <s v="2025-02-04 00:00:00"/>
    <s v="2025-02-05 08:36:21"/>
    <x v="1"/>
    <s v="moped"/>
    <s v="MARIA CAMILA  PINEDA TIRADO"/>
    <n v="1020830877"/>
    <s v="ENTREGADA"/>
    <s v="CESAR GRANADOS"/>
    <x v="2"/>
  </r>
  <r>
    <n v="50943"/>
    <s v="2025-01-31 11:18:12"/>
    <x v="17"/>
    <x v="0"/>
    <x v="0"/>
    <s v="2025-02-04 00:00:00"/>
    <s v="2025-02-05 15:37:19"/>
    <x v="0"/>
    <s v="800W"/>
    <s v="ERIKA LILIAN SARMIENTO LOZANO"/>
    <n v="52412007"/>
    <s v="ENTREGADA"/>
    <s v="CESAR GRANADOS"/>
    <x v="2"/>
  </r>
  <r>
    <n v="50946"/>
    <s v="2025-01-31 11:36:07"/>
    <x v="17"/>
    <x v="0"/>
    <x v="0"/>
    <s v="2025-01-31 00:00:00"/>
    <s v="2025-02-01 12:25:31"/>
    <x v="2"/>
    <s v="1600W"/>
    <s v="JUAN PABLO RAMIREZ CABRERA"/>
    <n v="80871225"/>
    <s v="ENTREGADA"/>
    <s v="MIGUEL ANGEL OSORIO"/>
    <x v="0"/>
  </r>
  <r>
    <n v="50947"/>
    <s v="2025-01-31 11:59:38"/>
    <x v="17"/>
    <x v="0"/>
    <x v="0"/>
    <s v="2025-02-03 00:00:00"/>
    <s v="2025-02-04 15:05:10"/>
    <x v="3"/>
    <s v="MOPED"/>
    <s v="NICOLE  TORO MATEUS"/>
    <n v="1152455897"/>
    <s v="ENTREGADA"/>
    <s v="BRAYAN RAMIREZ"/>
    <x v="0"/>
  </r>
  <r>
    <n v="50948"/>
    <s v="2025-01-31 12:13:24"/>
    <x v="17"/>
    <x v="0"/>
    <x v="0"/>
    <s v="2025-02-04 00:00:00"/>
    <m/>
    <x v="1"/>
    <s v="350W"/>
    <s v="PEDRO LUIS  URIBE GOMEZ"/>
    <n v="1010177745"/>
    <s v="AUTORIZADA"/>
    <s v="SANTIAGO SILVA"/>
    <x v="2"/>
  </r>
  <r>
    <n v="50950"/>
    <s v="2025-01-31 12:26:25"/>
    <x v="17"/>
    <x v="0"/>
    <x v="0"/>
    <s v="2025-01-31 00:00:00"/>
    <s v="2025-02-03 11:05:31"/>
    <x v="2"/>
    <s v="1600W"/>
    <s v="IVAN DANIEL  SUAREZ COY"/>
    <n v="1019014616"/>
    <s v="ENTREGADA"/>
    <s v="CESAR GRANADOS"/>
    <x v="2"/>
  </r>
  <r>
    <n v="73789"/>
    <s v="2025-11-19 13:08:53"/>
    <x v="8"/>
    <x v="2"/>
    <x v="0"/>
    <s v="2025-11-21 00:00:00"/>
    <m/>
    <x v="0"/>
    <s v="500W"/>
    <s v="DANIEL FELIPE GARZON LOPEZ"/>
    <n v="1018475225"/>
    <s v="EN ESPERA"/>
    <m/>
    <x v="0"/>
  </r>
  <r>
    <n v="50953"/>
    <s v="2025-01-31 12:30:43"/>
    <x v="17"/>
    <x v="0"/>
    <x v="0"/>
    <s v="2025-02-06 00:00:00"/>
    <s v="2025-02-07 14:28:25"/>
    <x v="0"/>
    <s v="350W"/>
    <s v="CORPADVICE SAS"/>
    <n v="900507364"/>
    <s v="ENTREGADA"/>
    <s v="MIGUEL ANGEL OSORIO"/>
    <x v="0"/>
  </r>
  <r>
    <n v="50956"/>
    <s v="2025-01-31 12:39:59"/>
    <x v="17"/>
    <x v="0"/>
    <x v="0"/>
    <m/>
    <s v="2025-02-06 09:57:24"/>
    <x v="3"/>
    <s v="350W"/>
    <s v="AMANDA ISABEL CALVO CERPA"/>
    <n v="1043850735"/>
    <s v="ENTREGADA"/>
    <s v="SANTIAGO SILVA"/>
    <x v="2"/>
  </r>
  <r>
    <n v="50959"/>
    <s v="2025-01-31 12:59:06"/>
    <x v="17"/>
    <x v="0"/>
    <x v="0"/>
    <s v="2025-02-04 00:00:00"/>
    <s v="2025-02-04 15:46:34"/>
    <x v="3"/>
    <s v="1600W"/>
    <s v="ALEJANDRO SÁNCHEZ"/>
    <n v="18592368"/>
    <s v="ENTREGADA"/>
    <s v="CRISTIAN ALFONSO"/>
    <x v="4"/>
  </r>
  <r>
    <n v="71365"/>
    <s v="2025-10-15 13:20:18"/>
    <x v="13"/>
    <x v="3"/>
    <x v="0"/>
    <s v="2025-10-18 00:00:00"/>
    <s v="2025-10-18 12:20:07"/>
    <x v="1"/>
    <s v="1600W"/>
    <s v="MIGUEL ANGEL  MELO GONZALEZ"/>
    <n v="1026263754"/>
    <s v="ENTREGADA"/>
    <s v="YONNATTAN HERRERA"/>
    <x v="1"/>
  </r>
  <r>
    <n v="50963"/>
    <s v="2025-01-31 13:34:01"/>
    <x v="17"/>
    <x v="0"/>
    <x v="0"/>
    <s v="2025-01-31 00:00:00"/>
    <s v="2025-01-31 13:53:53"/>
    <x v="2"/>
    <s v="2400W"/>
    <s v="RICARDO ROLDAN"/>
    <n v="79528784"/>
    <s v="ENTREGADA"/>
    <s v="SEBASTIAN ARIAS"/>
    <x v="4"/>
  </r>
  <r>
    <n v="50965"/>
    <s v="2025-01-31 13:40:20"/>
    <x v="17"/>
    <x v="0"/>
    <x v="0"/>
    <s v="2025-02-03 00:00:00"/>
    <s v="2025-02-07 13:18:24"/>
    <x v="0"/>
    <s v="500W"/>
    <s v="JUAN SEBASTIAN GARZON MERCALFE"/>
    <n v="1014273673"/>
    <s v="ENTREGADA"/>
    <s v="JUAN CARLOS SALCEDO"/>
    <x v="0"/>
  </r>
  <r>
    <n v="50967"/>
    <s v="2025-01-31 14:01:14"/>
    <x v="17"/>
    <x v="0"/>
    <x v="0"/>
    <s v="2025-02-04 00:00:00"/>
    <s v="2025-02-06 08:12:20"/>
    <x v="0"/>
    <s v="500W"/>
    <s v="JUAN ALARCON"/>
    <n v="1052399381"/>
    <s v="ENTREGADA"/>
    <s v="SANTIAGO SILVA"/>
    <x v="2"/>
  </r>
  <r>
    <n v="50970"/>
    <s v="2025-01-31 14:20:29"/>
    <x v="17"/>
    <x v="0"/>
    <x v="0"/>
    <s v="2025-02-03 00:00:00"/>
    <s v="2025-02-07 13:37:25"/>
    <x v="3"/>
    <s v="500W"/>
    <s v="LIZETH CAMILA VÁSQUEZ DIAS"/>
    <n v="1014293546"/>
    <s v="ENTREGADA"/>
    <s v="BRAYAN RAMIREZ"/>
    <x v="0"/>
  </r>
  <r>
    <n v="71378"/>
    <s v="2025-10-15 14:19:47"/>
    <x v="13"/>
    <x v="3"/>
    <x v="0"/>
    <s v="2025-10-17 00:00:00"/>
    <m/>
    <x v="0"/>
    <s v="500W"/>
    <s v="ROBERT GERMAN CARDENAS WANDURRAGA"/>
    <n v="1030537885"/>
    <s v="FINALIZADA"/>
    <s v="YONNATTAN HERRERA"/>
    <x v="1"/>
  </r>
  <r>
    <n v="73790"/>
    <s v="2025-11-19 13:15:06"/>
    <x v="8"/>
    <x v="2"/>
    <x v="0"/>
    <s v="2025-11-21 00:00:00"/>
    <m/>
    <x v="3"/>
    <s v="800W"/>
    <s v="JHON JAIRO MORENO MACHADO"/>
    <n v="1030581978"/>
    <s v="EN ESPERA"/>
    <m/>
    <x v="0"/>
  </r>
  <r>
    <n v="50975"/>
    <s v="2025-01-31 14:43:14"/>
    <x v="17"/>
    <x v="0"/>
    <x v="0"/>
    <s v="2025-02-01 00:00:00"/>
    <s v="2025-02-03 13:47:16"/>
    <x v="2"/>
    <s v="350w lite"/>
    <s v="MANUELA  SARMIENTO MEJIA"/>
    <n v="1000572484"/>
    <s v="ENTREGADA"/>
    <s v="CESAR GRANADOS"/>
    <x v="2"/>
  </r>
  <r>
    <n v="50981"/>
    <s v="2025-01-31 15:08:30"/>
    <x v="17"/>
    <x v="0"/>
    <x v="0"/>
    <s v="2025-02-01 00:00:00"/>
    <s v="2025-02-04 15:35:34"/>
    <x v="1"/>
    <s v="800 W"/>
    <s v="DAVID FELIPE  BARRERA"/>
    <n v="1015462655"/>
    <s v="ENTREGADA"/>
    <s v="JUAN CARLOS SALCEDO"/>
    <x v="0"/>
  </r>
  <r>
    <n v="50983"/>
    <s v="2025-01-31 15:12:25"/>
    <x v="17"/>
    <x v="0"/>
    <x v="0"/>
    <s v="2025-02-03 00:00:00"/>
    <m/>
    <x v="1"/>
    <s v="800W"/>
    <s v="CRISTIAN  LOZANO RAMOS"/>
    <n v="1032474864"/>
    <s v="FINALIZADA"/>
    <s v="CESAR GRANADOS"/>
    <x v="2"/>
  </r>
  <r>
    <n v="50984"/>
    <s v="2025-01-31 15:33:33"/>
    <x v="17"/>
    <x v="0"/>
    <x v="0"/>
    <s v="2025-01-31 00:00:00"/>
    <s v="2025-01-31 17:02:58"/>
    <x v="2"/>
    <s v="800W"/>
    <s v="ANGI PAOLA  RINCON RODRIGUEZ"/>
    <n v="1026584062"/>
    <s v="ENTREGADA"/>
    <s v="SEBASTIAN ARIAS"/>
    <x v="4"/>
  </r>
  <r>
    <n v="50986"/>
    <s v="2025-01-31 15:36:57"/>
    <x v="17"/>
    <x v="0"/>
    <x v="0"/>
    <s v="2025-02-05 00:00:00"/>
    <m/>
    <x v="1"/>
    <s v="350LITE"/>
    <s v="ALEJANDRO  CAICEDO VARGAS"/>
    <n v="1020813707"/>
    <s v="P. AUTORIZAR"/>
    <s v="SANTIAGO SILVA"/>
    <x v="2"/>
  </r>
  <r>
    <n v="50988"/>
    <s v="2025-01-31 15:45:12"/>
    <x v="17"/>
    <x v="0"/>
    <x v="0"/>
    <s v="2025-02-04 00:00:00"/>
    <m/>
    <x v="3"/>
    <s v="500W"/>
    <s v="ANDRES FELIPE LOPEZ GUITIERREZ"/>
    <n v="1192803489"/>
    <s v="AUTORIZA.R.B"/>
    <s v="SANTIAGO SILVA"/>
    <x v="2"/>
  </r>
  <r>
    <n v="71396"/>
    <s v="2025-10-15 17:03:42"/>
    <x v="13"/>
    <x v="3"/>
    <x v="0"/>
    <s v="2025-10-16 00:00:00"/>
    <m/>
    <x v="8"/>
    <s v="500W"/>
    <s v="DAVID  SALGUERO"/>
    <n v="1034396205"/>
    <s v="FINALIZADA"/>
    <s v="SEBASTIAN GARCIA"/>
    <x v="1"/>
  </r>
  <r>
    <n v="50990"/>
    <s v="2025-01-31 15:52:10"/>
    <x v="17"/>
    <x v="0"/>
    <x v="0"/>
    <s v="2025-02-04 00:00:00"/>
    <s v="2025-02-08 14:17:32"/>
    <x v="0"/>
    <s v="800W"/>
    <s v="HECTOR JOSE  ESCOBAR GARCIA"/>
    <n v="92544376"/>
    <s v="ENTREGADA"/>
    <s v="CESAR GRANADOS"/>
    <x v="2"/>
  </r>
  <r>
    <n v="71405"/>
    <s v="2025-10-16 08:23:58"/>
    <x v="13"/>
    <x v="3"/>
    <x v="0"/>
    <s v="2025-10-18 00:00:00"/>
    <s v="2025-10-20 15:05:11"/>
    <x v="1"/>
    <s v="700W"/>
    <s v="HARVEY PRIETO ORTIZ"/>
    <n v="79745524"/>
    <s v="ENTREGADA"/>
    <s v="SEBASTIAN GARCIA"/>
    <x v="1"/>
  </r>
  <r>
    <n v="50992"/>
    <s v="2025-01-31 16:04:09"/>
    <x v="17"/>
    <x v="0"/>
    <x v="0"/>
    <s v="2025-02-01 00:00:00"/>
    <s v="2025-02-01 14:55:51"/>
    <x v="0"/>
    <s v="500W"/>
    <s v="JESSICA HERRERA HERRERA"/>
    <n v="1018431883"/>
    <s v="ENTREGADA"/>
    <s v="JUAN CARLOS SALCEDO"/>
    <x v="0"/>
  </r>
  <r>
    <n v="71417"/>
    <s v="2025-10-16 10:33:27"/>
    <x v="13"/>
    <x v="3"/>
    <x v="0"/>
    <s v="2025-10-20 00:00:00"/>
    <s v="2025-10-22 09:21:20"/>
    <x v="3"/>
    <s v="500w"/>
    <s v="JHON NORBERTO RUIZ MAYORGA"/>
    <n v="1010201671"/>
    <s v="ENTREGADA"/>
    <s v="JULIAN TORRES"/>
    <x v="1"/>
  </r>
  <r>
    <n v="71420"/>
    <s v="2025-10-16 10:42:21"/>
    <x v="13"/>
    <x v="3"/>
    <x v="0"/>
    <s v="2025-10-20 00:00:00"/>
    <m/>
    <x v="3"/>
    <s v="1600W"/>
    <s v="LUIS ALBEIRO  CELY RODRIGUEZ"/>
    <n v="1014214566"/>
    <s v="AUTORIZADA"/>
    <s v="JULIAN TORRES"/>
    <x v="1"/>
  </r>
  <r>
    <n v="50996"/>
    <s v="2025-01-31 16:35:37"/>
    <x v="17"/>
    <x v="0"/>
    <x v="0"/>
    <s v="2025-02-01 00:00:00"/>
    <s v="2025-02-06 11:26:40"/>
    <x v="2"/>
    <s v="800W"/>
    <s v="NOHEMI AJIACO GALINDO"/>
    <n v="51716695"/>
    <s v="ENTREGADA"/>
    <s v="CRISTIAN ALFONSO"/>
    <x v="4"/>
  </r>
  <r>
    <n v="50997"/>
    <s v="2025-01-31 16:35:42"/>
    <x v="17"/>
    <x v="0"/>
    <x v="0"/>
    <s v="2025-02-01 00:00:00"/>
    <s v="2025-02-01 14:55:48"/>
    <x v="2"/>
    <s v="800w"/>
    <s v="SHERSLLY PINEDA"/>
    <n v="1007158981"/>
    <s v="ENTREGADA"/>
    <s v="SANTIAGO SILVA"/>
    <x v="2"/>
  </r>
  <r>
    <n v="51000"/>
    <s v="2025-01-31 16:50:07"/>
    <x v="17"/>
    <x v="0"/>
    <x v="0"/>
    <s v="2025-02-04 00:00:00"/>
    <m/>
    <x v="3"/>
    <s v="1600W"/>
    <s v="JOHAN SEBASTIAN SANABRIA PEREZ"/>
    <n v="1000571696"/>
    <s v="AUTORIZA.R.B"/>
    <s v="SEBASTIAN ARIAS"/>
    <x v="4"/>
  </r>
  <r>
    <n v="51002"/>
    <s v="2025-01-31 16:54:07"/>
    <x v="17"/>
    <x v="0"/>
    <x v="0"/>
    <s v="2025-02-03 00:00:00"/>
    <s v="2025-02-07 09:52:17"/>
    <x v="1"/>
    <s v="500W"/>
    <s v="NICOLAS RODRIGUEZ"/>
    <n v="80875985"/>
    <s v="ENTREGADA"/>
    <s v="JULIAN MONTAÑO"/>
    <x v="0"/>
  </r>
  <r>
    <n v="51005"/>
    <s v="2025-01-31 16:56:31"/>
    <x v="17"/>
    <x v="0"/>
    <x v="0"/>
    <s v="2025-02-01 00:00:00"/>
    <s v="2025-02-07 08:46:25"/>
    <x v="1"/>
    <s v="350W"/>
    <s v="JUAN PABLO BELTRAN"/>
    <n v="79938183"/>
    <s v="ENTREGADA"/>
    <s v="JUAN CARLOS SALCEDO"/>
    <x v="0"/>
  </r>
  <r>
    <n v="51016"/>
    <s v="2025-02-01 09:03:41"/>
    <x v="17"/>
    <x v="4"/>
    <x v="0"/>
    <s v="2025-02-01 00:00:00"/>
    <s v="2025-02-01 11:55:19"/>
    <x v="2"/>
    <s v="350W"/>
    <s v="ENRIQUE  RAMIREZ LONDOÑO"/>
    <n v="1000612832"/>
    <s v="ENTREGADA"/>
    <s v="MIGUEL ANGEL OSORIO"/>
    <x v="0"/>
  </r>
  <r>
    <n v="51017"/>
    <s v="2025-02-01 09:08:12"/>
    <x v="17"/>
    <x v="4"/>
    <x v="0"/>
    <s v="2025-02-04 00:00:00"/>
    <s v="2025-02-05 11:19:17"/>
    <x v="0"/>
    <s v="800W"/>
    <s v="JESSICA ALEXANDRA  HINCAPIÉ RODRIGUEZ"/>
    <n v="1032483226"/>
    <s v="ENTREGADA"/>
    <s v="SEBASTIAN ARIAS"/>
    <x v="4"/>
  </r>
  <r>
    <n v="51018"/>
    <s v="2025-02-01 09:09:48"/>
    <x v="17"/>
    <x v="4"/>
    <x v="0"/>
    <s v="2025-02-01 00:00:00"/>
    <s v="2025-02-01 11:54:32"/>
    <x v="2"/>
    <s v="2400W"/>
    <s v="OSCAR  FLOREZ CAICEDO"/>
    <n v="16687008"/>
    <s v="ENTREGADA"/>
    <s v="JUAN CARLOS SALCEDO"/>
    <x v="0"/>
  </r>
  <r>
    <n v="71421"/>
    <s v="2025-10-16 10:49:16"/>
    <x v="13"/>
    <x v="3"/>
    <x v="0"/>
    <s v="2025-10-20 00:00:00"/>
    <m/>
    <x v="0"/>
    <s v="500W"/>
    <s v="DANIEL  GONZALEZ LEAL"/>
    <n v="79884113"/>
    <s v="P. AUTORIZAR"/>
    <s v="JULIAN TORRES"/>
    <x v="1"/>
  </r>
  <r>
    <n v="73791"/>
    <s v="2025-11-19 13:25:32"/>
    <x v="8"/>
    <x v="2"/>
    <x v="0"/>
    <s v="2025-11-21 00:00:00"/>
    <m/>
    <x v="1"/>
    <s v="500W"/>
    <s v="ALEJANDRO ESCALLON"/>
    <n v="1020803107"/>
    <s v="FINALIZADA"/>
    <s v="SEBASTIAN GARCIA"/>
    <x v="0"/>
  </r>
  <r>
    <n v="51021"/>
    <s v="2025-02-01 09:15:46"/>
    <x v="17"/>
    <x v="4"/>
    <x v="0"/>
    <m/>
    <m/>
    <x v="2"/>
    <s v="1600W"/>
    <s v="LAURA DANIELA  MORA RAMIREZ"/>
    <n v="1010136234"/>
    <s v="FINALIZADA"/>
    <s v="SANTIAGO SILVA"/>
    <x v="2"/>
  </r>
  <r>
    <n v="51022"/>
    <s v="2025-02-01 09:16:12"/>
    <x v="17"/>
    <x v="4"/>
    <x v="0"/>
    <s v="2025-02-04 00:00:00"/>
    <s v="2025-02-05 14:37:54"/>
    <x v="0"/>
    <s v="800W"/>
    <s v="LINA FERNANDA ORJUELA RODRIGUEZ"/>
    <n v="1022386603"/>
    <s v="ENTREGADA"/>
    <s v="SEBASTIAN ARIAS"/>
    <x v="4"/>
  </r>
  <r>
    <n v="51025"/>
    <s v="2025-02-01 09:27:26"/>
    <x v="17"/>
    <x v="4"/>
    <x v="0"/>
    <s v="2025-02-04 00:00:00"/>
    <s v="2025-02-05 17:06:48"/>
    <x v="0"/>
    <s v="500W"/>
    <s v="JAIME ALEJANDRO  GONZALEZ MARTINEZ"/>
    <n v="79592501"/>
    <s v="ENTREGADA"/>
    <s v="CRISTIAN ALFONSO"/>
    <x v="4"/>
  </r>
  <r>
    <n v="71424"/>
    <s v="2025-10-16 11:09:34"/>
    <x v="13"/>
    <x v="3"/>
    <x v="0"/>
    <s v="2025-10-20 00:00:00"/>
    <m/>
    <x v="1"/>
    <n v="700"/>
    <s v="ALEJANDRO NUÑEZ JIMÉNEZ"/>
    <n v="1193108392"/>
    <s v="FINALIZADA"/>
    <s v="YONNATTAN HERRERA"/>
    <x v="1"/>
  </r>
  <r>
    <n v="51028"/>
    <s v="2025-02-01 09:44:54"/>
    <x v="17"/>
    <x v="4"/>
    <x v="0"/>
    <s v="2025-02-01 00:00:00"/>
    <s v="2025-02-01 14:16:04"/>
    <x v="2"/>
    <s v="800W"/>
    <s v="SEBASTIAN  GASCA LOPEZ"/>
    <n v="1020804670"/>
    <s v="ENTREGADA"/>
    <s v="JUAN CARLOS SALCEDO"/>
    <x v="0"/>
  </r>
  <r>
    <n v="51031"/>
    <s v="2025-02-01 09:59:41"/>
    <x v="17"/>
    <x v="4"/>
    <x v="0"/>
    <s v="2025-02-04 00:00:00"/>
    <s v="2025-02-06 11:18:58"/>
    <x v="0"/>
    <s v="500W"/>
    <s v="VIVIANA ANDREA VELANDIA BORBON"/>
    <n v="1032429662"/>
    <s v="ENTREGADA"/>
    <s v="CESAR GRANADOS"/>
    <x v="2"/>
  </r>
  <r>
    <n v="51033"/>
    <s v="2025-02-01 10:01:49"/>
    <x v="17"/>
    <x v="4"/>
    <x v="0"/>
    <s v="2025-02-03 00:00:00"/>
    <m/>
    <x v="1"/>
    <s v="350W LITE"/>
    <s v="KATHERINE  ALVAREZ"/>
    <n v="1067926173"/>
    <s v="C. CALIDAD"/>
    <s v="BRAYAN RAMIREZ"/>
    <x v="0"/>
  </r>
  <r>
    <n v="71430"/>
    <s v="2025-10-16 11:36:40"/>
    <x v="13"/>
    <x v="3"/>
    <x v="0"/>
    <s v="2025-10-20 00:00:00"/>
    <s v="2025-10-21 15:35:54"/>
    <x v="0"/>
    <s v="MOPED"/>
    <s v="ANA SOFIA  GONZALEZ MERIZALDE"/>
    <n v="1001298913"/>
    <s v="ENTREGADA"/>
    <s v="SEBASTIAN GARCIA"/>
    <x v="1"/>
  </r>
  <r>
    <n v="51036"/>
    <s v="2025-02-01 10:08:21"/>
    <x v="17"/>
    <x v="4"/>
    <x v="0"/>
    <s v="2025-02-01 00:00:00"/>
    <s v="2025-02-01 14:37:54"/>
    <x v="2"/>
    <s v="800W"/>
    <s v="DAVID  PROCEL"/>
    <n v="1019053330"/>
    <s v="ENTREGADA"/>
    <s v="SANTIAGO SILVA"/>
    <x v="2"/>
  </r>
  <r>
    <n v="51038"/>
    <s v="2025-02-01 10:08:37"/>
    <x v="17"/>
    <x v="4"/>
    <x v="0"/>
    <s v="2025-02-12 00:00:00"/>
    <m/>
    <x v="3"/>
    <s v="800W"/>
    <s v="EDWIN  AGUDELO  LOZANO"/>
    <n v="1032412777"/>
    <s v="EN ESPERA"/>
    <m/>
    <x v="4"/>
  </r>
  <r>
    <n v="51040"/>
    <s v="2025-02-01 10:21:58"/>
    <x v="17"/>
    <x v="4"/>
    <x v="0"/>
    <s v="2025-02-01 00:00:00"/>
    <s v="2025-02-01 14:33:28"/>
    <x v="2"/>
    <s v="1600W"/>
    <s v="MARTHA JAENCY HERNANDEZ LOPEZ"/>
    <n v="40611937"/>
    <s v="ENTREGADA"/>
    <s v="SEBASTIAN ARIAS"/>
    <x v="4"/>
  </r>
  <r>
    <n v="51041"/>
    <s v="2025-02-01 10:23:02"/>
    <x v="17"/>
    <x v="4"/>
    <x v="0"/>
    <s v="2025-02-05 00:00:00"/>
    <m/>
    <x v="1"/>
    <s v="500W"/>
    <s v="CAMILO  VELA"/>
    <n v="13064519"/>
    <s v="AUTORIZA.R.B"/>
    <s v="JUAN CARLOS SALCEDO"/>
    <x v="0"/>
  </r>
  <r>
    <n v="71434"/>
    <s v="2025-10-16 11:57:32"/>
    <x v="13"/>
    <x v="3"/>
    <x v="0"/>
    <s v="2025-10-20 00:00:00"/>
    <m/>
    <x v="0"/>
    <s v="1600W"/>
    <s v="ANDRES FELIPE RINCON PERDOMO"/>
    <n v="1016084297"/>
    <s v="FINALIZADA"/>
    <s v="YONNATTAN HERRERA"/>
    <x v="1"/>
  </r>
  <r>
    <n v="51044"/>
    <s v="2025-02-01 10:27:25"/>
    <x v="17"/>
    <x v="4"/>
    <x v="0"/>
    <s v="2025-02-05 00:00:00"/>
    <s v="2025-02-05 16:59:22"/>
    <x v="0"/>
    <s v="350W"/>
    <s v="ALEXANDRA  BENITEZ"/>
    <n v="52179655"/>
    <s v="ENTREGADA"/>
    <s v="CRISTIAN ALFONSO"/>
    <x v="4"/>
  </r>
  <r>
    <n v="51045"/>
    <s v="2025-02-01 10:38:39"/>
    <x v="17"/>
    <x v="4"/>
    <x v="0"/>
    <s v="2025-02-05 00:00:00"/>
    <m/>
    <x v="0"/>
    <s v="800W"/>
    <s v="OTONIEL BELTRAN SILVA"/>
    <n v="79468348"/>
    <s v="AUTORIZADA"/>
    <s v="CRISTIAN ALFONSO"/>
    <x v="4"/>
  </r>
  <r>
    <n v="51046"/>
    <s v="2025-02-01 10:39:41"/>
    <x v="17"/>
    <x v="4"/>
    <x v="0"/>
    <s v="2025-02-04 00:00:00"/>
    <s v="2025-02-06 16:01:06"/>
    <x v="3"/>
    <s v="800W"/>
    <s v="INGENIERIA DE VIAS Y SISTEMAS SERVICIOS Y SUMINISTROS SAS"/>
    <n v="901619774"/>
    <s v="ENTREGADA"/>
    <s v="MIGUEL ANGEL OSORIO"/>
    <x v="0"/>
  </r>
  <r>
    <n v="51047"/>
    <s v="2025-02-01 10:47:04"/>
    <x v="17"/>
    <x v="4"/>
    <x v="0"/>
    <s v="2025-02-04 00:00:00"/>
    <s v="2025-02-05 14:13:43"/>
    <x v="3"/>
    <s v="350W"/>
    <s v="LINA MARIA LINARES"/>
    <n v="1020724757"/>
    <s v="ENTREGADA"/>
    <s v="JULIAN MONTAÑO"/>
    <x v="0"/>
  </r>
  <r>
    <n v="51049"/>
    <s v="2025-02-01 10:56:18"/>
    <x v="17"/>
    <x v="4"/>
    <x v="0"/>
    <s v="2025-02-01 00:00:00"/>
    <s v="2025-02-01 14:49:22"/>
    <x v="2"/>
    <s v="500W"/>
    <s v="SERGIO  PRADA CANDELA"/>
    <n v="88217717"/>
    <s v="ENTREGADA"/>
    <s v="SANTIAGO SILVA"/>
    <x v="2"/>
  </r>
  <r>
    <n v="51051"/>
    <s v="2025-02-01 10:57:38"/>
    <x v="17"/>
    <x v="4"/>
    <x v="0"/>
    <s v="2025-02-05 00:00:00"/>
    <s v="2025-02-05 16:07:11"/>
    <x v="0"/>
    <s v="350W"/>
    <s v="FELIPE ROSAS GOMEZ"/>
    <n v="1015477261"/>
    <s v="ENTREGADA"/>
    <s v="MIGUEL ANGEL OSORIO"/>
    <x v="0"/>
  </r>
  <r>
    <n v="71438"/>
    <s v="2025-10-16 12:17:28"/>
    <x v="13"/>
    <x v="3"/>
    <x v="0"/>
    <s v="2025-10-20 00:00:00"/>
    <s v="2025-10-20 13:21:57"/>
    <x v="3"/>
    <s v="500W"/>
    <s v="HEYDY VANESA AMAYA RODRIGUEZ"/>
    <n v="1014240456"/>
    <s v="ENTREGADA"/>
    <m/>
    <x v="1"/>
  </r>
  <r>
    <n v="51053"/>
    <s v="2025-02-01 11:05:52"/>
    <x v="17"/>
    <x v="4"/>
    <x v="0"/>
    <s v="2025-02-04 00:00:00"/>
    <s v="2025-02-11 13:05:38"/>
    <x v="0"/>
    <s v="350W"/>
    <s v="SANTIAGO MARTINEZ PEÑUELA"/>
    <n v="1020806411"/>
    <s v="ENTREGADA"/>
    <s v="SANTIAGO SILVA"/>
    <x v="2"/>
  </r>
  <r>
    <n v="51056"/>
    <s v="2025-02-01 11:14:22"/>
    <x v="17"/>
    <x v="4"/>
    <x v="0"/>
    <s v="2025-02-06 00:00:00"/>
    <s v="2025-02-08 12:38:43"/>
    <x v="0"/>
    <s v="800W"/>
    <s v="ANDRES FELIPE CAMACHO"/>
    <n v="1026567507"/>
    <s v="ENTREGADA"/>
    <s v="SANTIAGO SILVA"/>
    <x v="2"/>
  </r>
  <r>
    <n v="51057"/>
    <s v="2025-02-01 11:14:41"/>
    <x v="17"/>
    <x v="4"/>
    <x v="0"/>
    <s v="2025-02-01 00:00:00"/>
    <s v="2025-02-01 11:59:54"/>
    <x v="2"/>
    <s v="800W"/>
    <s v="SERGIO ROA"/>
    <n v="1032469923"/>
    <s v="ENTREGADA"/>
    <s v="SEBASTIAN ARIAS"/>
    <x v="4"/>
  </r>
  <r>
    <n v="51059"/>
    <s v="2025-02-01 11:18:40"/>
    <x v="17"/>
    <x v="4"/>
    <x v="0"/>
    <s v="2025-02-01 00:00:00"/>
    <m/>
    <x v="2"/>
    <s v="800W"/>
    <s v="JULIAN DAVID  LOPEZ CABRERA"/>
    <n v="1030605088"/>
    <s v="FINALIZADA"/>
    <s v="BRAYAN RAMIREZ"/>
    <x v="0"/>
  </r>
  <r>
    <n v="51060"/>
    <s v="2025-02-01 11:20:36"/>
    <x v="17"/>
    <x v="4"/>
    <x v="0"/>
    <s v="2025-02-01 00:00:00"/>
    <s v="2025-02-01 14:59:12"/>
    <x v="2"/>
    <s v="800W"/>
    <s v="KAREN ANDREA  DIAZ CADAVID"/>
    <n v="1020724826"/>
    <s v="ENTREGADA"/>
    <s v="CESAR GRANADOS"/>
    <x v="2"/>
  </r>
  <r>
    <n v="51061"/>
    <s v="2025-02-01 11:21:39"/>
    <x v="17"/>
    <x v="4"/>
    <x v="0"/>
    <s v="2025-02-03 00:00:00"/>
    <s v="2025-02-01 11:22:57"/>
    <x v="3"/>
    <s v="500W"/>
    <s v="FELIPE DIAZ DEL CASTILLO"/>
    <n v="1032386200"/>
    <s v="ENTREGADA"/>
    <m/>
    <x v="0"/>
  </r>
  <r>
    <n v="51062"/>
    <s v="2025-02-01 11:25:11"/>
    <x v="17"/>
    <x v="4"/>
    <x v="0"/>
    <s v="2025-02-04 00:00:00"/>
    <s v="2025-02-06 09:26:54"/>
    <x v="0"/>
    <s v="500W"/>
    <s v="FELIPE DIAZ DEL CASTILLO"/>
    <n v="1032386200"/>
    <s v="ENTREGADA"/>
    <s v="JULIAN MONTAÑO"/>
    <x v="0"/>
  </r>
  <r>
    <n v="51063"/>
    <s v="2025-02-01 11:25:47"/>
    <x v="17"/>
    <x v="4"/>
    <x v="0"/>
    <s v="2025-02-05 00:00:00"/>
    <s v="2025-02-05 14:44:45"/>
    <x v="0"/>
    <s v="350W"/>
    <s v="KAREN SARAI PEREZ BARBOSA"/>
    <n v="53115953"/>
    <s v="ENTREGADA"/>
    <s v="CRISTIAN ALFONSO"/>
    <x v="4"/>
  </r>
  <r>
    <n v="51064"/>
    <s v="2025-02-01 11:32:37"/>
    <x v="17"/>
    <x v="4"/>
    <x v="0"/>
    <s v="2025-02-04 00:00:00"/>
    <s v="2025-02-05 15:47:21"/>
    <x v="3"/>
    <s v="SCOOTER MINCA"/>
    <s v="YENSY NATALITH JIMENEZ RIASCOS"/>
    <n v="1000932629"/>
    <s v="ENTREGADA"/>
    <s v="MIGUEL ANGEL OSORIO"/>
    <x v="0"/>
  </r>
  <r>
    <n v="71445"/>
    <s v="2025-10-16 12:58:28"/>
    <x v="13"/>
    <x v="3"/>
    <x v="0"/>
    <s v="2025-10-20 00:00:00"/>
    <m/>
    <x v="1"/>
    <s v="800W"/>
    <s v="MAURICIO PEREZ"/>
    <n v="79364759"/>
    <s v="FINALIZADA"/>
    <s v="JULIAN TORRES"/>
    <x v="1"/>
  </r>
  <r>
    <n v="51066"/>
    <s v="2025-02-01 11:37:28"/>
    <x v="17"/>
    <x v="4"/>
    <x v="0"/>
    <s v="2025-02-05 00:00:00"/>
    <m/>
    <x v="0"/>
    <s v="500W"/>
    <s v="CHRISTIAN TOCORA CHRISTIAN TOCORA"/>
    <n v="1032389343"/>
    <s v="AUTORIZADA"/>
    <s v="SANTIAGO SILVA"/>
    <x v="2"/>
  </r>
  <r>
    <n v="71453"/>
    <s v="2025-10-16 13:44:08"/>
    <x v="13"/>
    <x v="3"/>
    <x v="0"/>
    <m/>
    <s v="2025-10-16 16:14:27"/>
    <x v="9"/>
    <s v="1600W"/>
    <s v="SLEYDI NIETO"/>
    <n v="36178484"/>
    <s v="ENTREGADA"/>
    <s v="YONNATTAN HERRERA"/>
    <x v="1"/>
  </r>
  <r>
    <n v="51068"/>
    <s v="2025-02-01 11:40:29"/>
    <x v="17"/>
    <x v="4"/>
    <x v="0"/>
    <s v="2025-02-01 00:00:00"/>
    <s v="2025-02-05 16:55:59"/>
    <x v="2"/>
    <s v="1600W"/>
    <s v="KAREN LIZETH ARIZA"/>
    <n v="1015453749"/>
    <s v="ENTREGADA"/>
    <s v="JUAN CARLOS SALCEDO"/>
    <x v="0"/>
  </r>
  <r>
    <n v="51070"/>
    <s v="2025-02-01 11:46:15"/>
    <x v="17"/>
    <x v="4"/>
    <x v="0"/>
    <s v="2025-02-01 00:00:00"/>
    <s v="2025-02-03 13:02:19"/>
    <x v="2"/>
    <s v="1600W"/>
    <s v="LUIS FELIPE  CUARTAS OTERO"/>
    <n v="1010220196"/>
    <s v="ENTREGADA"/>
    <s v="CESAR GRANADOS"/>
    <x v="2"/>
  </r>
  <r>
    <n v="51073"/>
    <s v="2025-02-01 11:50:50"/>
    <x v="17"/>
    <x v="4"/>
    <x v="0"/>
    <s v="2025-02-03 00:00:00"/>
    <s v="2025-02-03 16:25:25"/>
    <x v="2"/>
    <s v="500W"/>
    <s v="JULIAN FELIPE  AGUILAR RUEDA"/>
    <n v="79988441"/>
    <s v="ENTREGADA"/>
    <s v="CESAR GRANADOS"/>
    <x v="2"/>
  </r>
  <r>
    <n v="73798"/>
    <s v="2025-11-19 14:15:50"/>
    <x v="8"/>
    <x v="2"/>
    <x v="0"/>
    <s v="2025-11-19 00:00:00"/>
    <s v="2025-11-19 16:41:28"/>
    <x v="13"/>
    <s v="700ATS"/>
    <s v="OSCAR FRANCO"/>
    <n v="1019064379"/>
    <s v="ENTREGADA"/>
    <s v="BRAYAN RAMIREZ"/>
    <x v="0"/>
  </r>
  <r>
    <n v="51076"/>
    <s v="2025-02-01 12:01:35"/>
    <x v="17"/>
    <x v="4"/>
    <x v="0"/>
    <s v="2025-02-04 00:00:00"/>
    <s v="2025-02-08 10:20:05"/>
    <x v="1"/>
    <s v="500W"/>
    <s v="WILLIAM CARVAJAL"/>
    <n v="1026554659"/>
    <s v="ENTREGADA"/>
    <s v="JUAN CARLOS SALCEDO"/>
    <x v="0"/>
  </r>
  <r>
    <n v="51077"/>
    <s v="2025-02-01 12:02:04"/>
    <x v="17"/>
    <x v="4"/>
    <x v="0"/>
    <s v="2025-02-05 00:00:00"/>
    <m/>
    <x v="3"/>
    <s v="500W"/>
    <s v="JHON SEBASTIAN  RUIZ ANGARITA"/>
    <n v="1019106872"/>
    <s v="AUTORIZADA"/>
    <s v="SANTIAGO SILVA"/>
    <x v="2"/>
  </r>
  <r>
    <n v="51079"/>
    <s v="2025-02-01 12:07:10"/>
    <x v="17"/>
    <x v="4"/>
    <x v="0"/>
    <s v="2025-02-01 00:00:00"/>
    <s v="2025-02-05 07:25:36"/>
    <x v="2"/>
    <s v="1600W"/>
    <s v="SEBASTIAN CAMILO TOCARRUNCHO SOLORZANO"/>
    <n v="1013674022"/>
    <s v="ENTREGADA"/>
    <s v="BRAYAN RAMIREZ"/>
    <x v="0"/>
  </r>
  <r>
    <n v="71459"/>
    <s v="2025-10-16 14:35:58"/>
    <x v="13"/>
    <x v="3"/>
    <x v="0"/>
    <s v="2025-10-20 00:00:00"/>
    <m/>
    <x v="0"/>
    <s v="800W"/>
    <s v="JAIME ALEXANDER RODRIGUEZ LOPEZ"/>
    <n v="1015436234"/>
    <s v="FINALIZADA"/>
    <s v="JULIAN TORRES"/>
    <x v="1"/>
  </r>
  <r>
    <n v="51083"/>
    <s v="2025-02-01 12:19:52"/>
    <x v="17"/>
    <x v="4"/>
    <x v="0"/>
    <s v="2025-02-01 00:00:00"/>
    <s v="2025-02-08 10:36:58"/>
    <x v="4"/>
    <s v="500W"/>
    <s v="EDUAR SUAREZ"/>
    <n v="1014184021"/>
    <s v="ENTREGADA"/>
    <s v="BRAYAN RAMIREZ"/>
    <x v="0"/>
  </r>
  <r>
    <n v="51084"/>
    <s v="2025-02-01 12:21:32"/>
    <x v="17"/>
    <x v="4"/>
    <x v="0"/>
    <s v="2025-02-04 00:00:00"/>
    <s v="2025-02-05 16:57:04"/>
    <x v="3"/>
    <s v="1600W"/>
    <s v="MIGUEL ANGEL AVILA GAMBA"/>
    <n v="1031136886"/>
    <s v="ENTREGADA"/>
    <s v="CRISTIAN ALFONSO"/>
    <x v="4"/>
  </r>
  <r>
    <n v="71462"/>
    <s v="2025-10-16 15:08:09"/>
    <x v="13"/>
    <x v="3"/>
    <x v="0"/>
    <s v="2025-10-20 00:00:00"/>
    <s v="2025-10-21 16:14:01"/>
    <x v="3"/>
    <s v="800W"/>
    <s v="SALGEROSS SAS SALGEROSS SAS"/>
    <n v="901342920"/>
    <s v="ENTREGADA"/>
    <s v="YONNATTAN HERRERA"/>
    <x v="1"/>
  </r>
  <r>
    <n v="51089"/>
    <s v="2025-02-01 12:37:12"/>
    <x v="17"/>
    <x v="4"/>
    <x v="0"/>
    <s v="2025-02-05 00:00:00"/>
    <s v="2025-02-11 16:44:23"/>
    <x v="0"/>
    <s v="500W"/>
    <s v="DANIELA  VILLALOBOS"/>
    <n v="1019153319"/>
    <s v="ENTREGADA"/>
    <s v="SANTIAGO SILVA"/>
    <x v="2"/>
  </r>
  <r>
    <n v="51092"/>
    <s v="2025-02-01 12:52:45"/>
    <x v="17"/>
    <x v="4"/>
    <x v="0"/>
    <s v="2025-02-04 00:00:00"/>
    <m/>
    <x v="2"/>
    <s v="moped"/>
    <s v="SERGIO ALEJANDRO CLAVIJO CARDOZO"/>
    <n v="1007476146"/>
    <s v="FINALIZADA"/>
    <s v="MIGUEL ANGEL OSORIO"/>
    <x v="0"/>
  </r>
  <r>
    <n v="51095"/>
    <s v="2025-02-01 13:01:32"/>
    <x v="17"/>
    <x v="4"/>
    <x v="0"/>
    <s v="2025-02-03 00:00:00"/>
    <s v="2025-02-04 13:56:24"/>
    <x v="2"/>
    <s v="800W"/>
    <s v="JUAN DE LOS RIOS"/>
    <n v="1020836452"/>
    <s v="ENTREGADA"/>
    <s v="SANTIAGO SILVA"/>
    <x v="2"/>
  </r>
  <r>
    <n v="51096"/>
    <s v="2025-02-01 13:02:12"/>
    <x v="17"/>
    <x v="4"/>
    <x v="0"/>
    <s v="2025-02-01 00:00:00"/>
    <s v="2025-02-01 14:09:40"/>
    <x v="2"/>
    <s v="1600W"/>
    <s v="ANDRES PINEDA BEDOYA"/>
    <n v="79716076"/>
    <s v="ENTREGADA"/>
    <s v="SEBASTIAN ARIAS"/>
    <x v="4"/>
  </r>
  <r>
    <n v="51098"/>
    <s v="2025-02-01 13:05:52"/>
    <x v="17"/>
    <x v="4"/>
    <x v="0"/>
    <s v="2025-02-04 00:00:00"/>
    <s v="2025-02-07 11:32:33"/>
    <x v="3"/>
    <s v="350W"/>
    <s v="MARIANA VARELA RESTREPO"/>
    <n v="1047507016"/>
    <s v="ENTREGADA"/>
    <s v="JUAN CARLOS SALCEDO"/>
    <x v="0"/>
  </r>
  <r>
    <n v="71467"/>
    <s v="2025-10-16 15:27:24"/>
    <x v="13"/>
    <x v="3"/>
    <x v="0"/>
    <s v="2025-10-20 00:00:00"/>
    <s v="2025-10-21 15:31:57"/>
    <x v="0"/>
    <s v="350W"/>
    <s v="ESTEBAN  PALACIO"/>
    <n v="1037648637"/>
    <s v="ENTREGADA"/>
    <s v="SEBASTIAN GARCIA"/>
    <x v="1"/>
  </r>
  <r>
    <n v="73800"/>
    <s v="2025-11-19 14:41:14"/>
    <x v="8"/>
    <x v="2"/>
    <x v="0"/>
    <s v="2025-11-19 00:00:00"/>
    <m/>
    <x v="8"/>
    <s v="800W"/>
    <s v="NICOLÁS   PACHÓN CALDERÓN"/>
    <n v="1018454304"/>
    <s v="FINALIZADA"/>
    <m/>
    <x v="0"/>
  </r>
  <r>
    <n v="51102"/>
    <s v="2025-02-01 13:32:25"/>
    <x v="17"/>
    <x v="4"/>
    <x v="0"/>
    <s v="2025-02-05 00:00:00"/>
    <s v="2025-02-10 12:18:31"/>
    <x v="3"/>
    <s v="1600W"/>
    <s v="NICOLL JENIFER GOMEZ SANCHEZ"/>
    <n v="1053340215"/>
    <s v="ENTREGADA"/>
    <s v="CRISTIAN ALFONSO"/>
    <x v="4"/>
  </r>
  <r>
    <n v="71474"/>
    <s v="2025-10-16 16:46:22"/>
    <x v="13"/>
    <x v="3"/>
    <x v="0"/>
    <s v="2025-10-20 00:00:00"/>
    <s v="2025-10-17 16:33:35"/>
    <x v="1"/>
    <s v="800W"/>
    <s v="ESTEBAN NEWMANN"/>
    <n v="1037634553"/>
    <s v="ENTREGADA"/>
    <s v="YONNATTAN HERRERA"/>
    <x v="1"/>
  </r>
  <r>
    <n v="51105"/>
    <s v="2025-02-01 13:58:07"/>
    <x v="17"/>
    <x v="4"/>
    <x v="0"/>
    <s v="2025-02-01 00:00:00"/>
    <s v="2025-02-01 14:43:36"/>
    <x v="2"/>
    <s v="800W"/>
    <s v="LEIDY TATIANA FAJARDO RIVEROS"/>
    <n v="1192781423"/>
    <s v="ENTREGADA"/>
    <s v="SEBASTIAN ARIAS"/>
    <x v="4"/>
  </r>
  <r>
    <n v="73803"/>
    <s v="2025-11-19 15:03:20"/>
    <x v="8"/>
    <x v="2"/>
    <x v="0"/>
    <s v="2025-11-20 00:00:00"/>
    <s v="2025-11-20 16:50:32"/>
    <x v="8"/>
    <s v="800W"/>
    <s v="PABLO VAN COTTHEM VIVAS"/>
    <n v="1193084995"/>
    <s v="ENTREGADA"/>
    <s v="CARLOS SERRATE"/>
    <x v="0"/>
  </r>
  <r>
    <n v="51107"/>
    <s v="2025-02-01 14:19:18"/>
    <x v="17"/>
    <x v="4"/>
    <x v="0"/>
    <s v="2025-02-03 00:00:00"/>
    <s v="2025-02-03 16:21:52"/>
    <x v="3"/>
    <s v="MOPED"/>
    <s v="DIANA MIREYA  MUÑOS MARTINEZ"/>
    <n v="20688644"/>
    <s v="ENTREGADA"/>
    <m/>
    <x v="0"/>
  </r>
  <r>
    <n v="51108"/>
    <s v="2025-02-01 14:24:00"/>
    <x v="17"/>
    <x v="4"/>
    <x v="0"/>
    <s v="2025-02-05 00:00:00"/>
    <s v="2025-02-07 17:04:56"/>
    <x v="0"/>
    <s v="800W"/>
    <s v="ISABELA  PEREZ GENES"/>
    <n v="1003594766"/>
    <s v="ENTREGADA"/>
    <s v="SEBASTIAN ARIAS"/>
    <x v="4"/>
  </r>
  <r>
    <n v="51112"/>
    <s v="2025-02-01 14:34:55"/>
    <x v="17"/>
    <x v="4"/>
    <x v="0"/>
    <s v="2025-02-06 00:00:00"/>
    <m/>
    <x v="3"/>
    <s v="350W"/>
    <s v="ALVARO  CHARRY"/>
    <n v="79782408"/>
    <s v="AUTORIZA.R.B"/>
    <s v="SANTIAGO SILVA"/>
    <x v="2"/>
  </r>
  <r>
    <n v="51113"/>
    <s v="2025-02-01 14:51:54"/>
    <x v="17"/>
    <x v="4"/>
    <x v="0"/>
    <s v="2025-02-03 00:00:00"/>
    <s v="2025-02-04 16:05:19"/>
    <x v="2"/>
    <s v="500W"/>
    <s v="DAVID GALEANO"/>
    <n v="1010178812"/>
    <s v="ENTREGADA"/>
    <s v="MIGUEL ANGEL OSORIO"/>
    <x v="0"/>
  </r>
  <r>
    <n v="51114"/>
    <s v="2025-02-01 15:00:16"/>
    <x v="17"/>
    <x v="4"/>
    <x v="0"/>
    <s v="2025-02-03 00:00:00"/>
    <s v="2025-02-04 14:16:33"/>
    <x v="1"/>
    <s v="500W"/>
    <s v="JUAN SEBASTIAN DÍAZ RONCANCIO"/>
    <n v="1020783052"/>
    <s v="ENTREGADA"/>
    <s v="BRAYAN RAMIREZ"/>
    <x v="0"/>
  </r>
  <r>
    <n v="51115"/>
    <s v="2025-02-01 15:05:57"/>
    <x v="17"/>
    <x v="4"/>
    <x v="0"/>
    <s v="2025-02-06 00:00:00"/>
    <m/>
    <x v="0"/>
    <s v="350W"/>
    <s v="PRAXEDIS ELOISA  SEGURA RODRIGUEZ"/>
    <n v="52835740"/>
    <s v="FINALIZADA"/>
    <s v="SANTIAGO SILVA"/>
    <x v="2"/>
  </r>
  <r>
    <n v="51116"/>
    <s v="2025-02-01 15:09:01"/>
    <x v="17"/>
    <x v="4"/>
    <x v="0"/>
    <s v="2025-02-08 00:00:00"/>
    <m/>
    <x v="6"/>
    <s v="500W"/>
    <s v="ANGI PAOLA  CÁRDENAS SÁNCHEZ"/>
    <n v="1007244192"/>
    <s v="EN PROCESO"/>
    <s v="JULIAN MONTAÑA"/>
    <x v="2"/>
  </r>
  <r>
    <n v="51120"/>
    <s v="2025-02-01 15:18:58"/>
    <x v="17"/>
    <x v="4"/>
    <x v="0"/>
    <s v="2025-02-05 00:00:00"/>
    <s v="2025-02-07 16:52:57"/>
    <x v="1"/>
    <s v="1600W"/>
    <s v="JUAN KAMILO PEREZ RICCI"/>
    <n v="1090528326"/>
    <s v="ENTREGADA"/>
    <s v="SANTIAGO SILVA"/>
    <x v="2"/>
  </r>
  <r>
    <n v="51128"/>
    <s v="2025-02-03 07:11:24"/>
    <x v="18"/>
    <x v="4"/>
    <x v="0"/>
    <s v="2025-02-05 00:00:00"/>
    <s v="2025-02-06 13:17:40"/>
    <x v="0"/>
    <s v="MOPED"/>
    <s v="NEOMAR ALEXANDER RUIZ YUMAR"/>
    <n v="689465"/>
    <s v="ENTREGADA"/>
    <s v="MIGUEL ANGEL OSORIO"/>
    <x v="0"/>
  </r>
  <r>
    <n v="51129"/>
    <s v="2025-02-03 07:43:08"/>
    <x v="18"/>
    <x v="4"/>
    <x v="0"/>
    <s v="2025-02-05 00:00:00"/>
    <s v="2025-02-07 08:57:51"/>
    <x v="0"/>
    <s v="500W"/>
    <s v="JULIAN DAVID GALEANO"/>
    <n v="1020720974"/>
    <s v="ENTREGADA"/>
    <s v="BRAYAN RAMIREZ"/>
    <x v="0"/>
  </r>
  <r>
    <n v="51131"/>
    <s v="2025-02-03 08:03:47"/>
    <x v="18"/>
    <x v="4"/>
    <x v="0"/>
    <s v="2025-02-05 00:00:00"/>
    <s v="2025-02-06 13:37:37"/>
    <x v="0"/>
    <s v="800W"/>
    <s v="EDDY MAURICIO  ROMERO ESCOBAR"/>
    <n v="1159589"/>
    <s v="ENTREGADA"/>
    <s v="BRAYAN RAMIREZ"/>
    <x v="0"/>
  </r>
  <r>
    <n v="51134"/>
    <s v="2025-02-03 08:27:31"/>
    <x v="18"/>
    <x v="4"/>
    <x v="0"/>
    <s v="2025-02-03 00:00:00"/>
    <s v="2025-02-03 13:56:08"/>
    <x v="2"/>
    <s v="500W"/>
    <s v="MARCO ANTONIO  GINETE"/>
    <n v="80213319"/>
    <s v="ENTREGADA"/>
    <s v="SEBASTIAN ARIAS"/>
    <x v="4"/>
  </r>
  <r>
    <n v="51137"/>
    <s v="2025-02-03 08:37:04"/>
    <x v="18"/>
    <x v="4"/>
    <x v="0"/>
    <s v="2025-02-03 00:00:00"/>
    <s v="2025-02-04 07:48:25"/>
    <x v="2"/>
    <s v="350W"/>
    <s v="MARIA JIMENA PEÑA RODRIGUEZ"/>
    <n v="1032368172"/>
    <s v="ENTREGADA"/>
    <s v="CESAR GRANADOS"/>
    <x v="2"/>
  </r>
  <r>
    <n v="51142"/>
    <s v="2025-02-03 09:03:41"/>
    <x v="18"/>
    <x v="4"/>
    <x v="0"/>
    <s v="2025-02-06 00:00:00"/>
    <m/>
    <x v="0"/>
    <s v="500W"/>
    <s v="JUAN DIEGO LOPEZ"/>
    <n v="1076669066"/>
    <s v="AUTORIZADA"/>
    <s v="JULIAN MONTAÑA"/>
    <x v="2"/>
  </r>
  <r>
    <n v="51146"/>
    <s v="2025-02-03 09:19:04"/>
    <x v="18"/>
    <x v="4"/>
    <x v="0"/>
    <s v="2025-02-05 00:00:00"/>
    <s v="2025-02-11 08:55:23"/>
    <x v="0"/>
    <s v="1600W"/>
    <s v="RICARDO RODRIGUEZ CASTRELLON"/>
    <n v="79264270"/>
    <s v="ENTREGADA"/>
    <s v="SEBASTIAN ARIAS"/>
    <x v="4"/>
  </r>
  <r>
    <n v="51148"/>
    <s v="2025-02-03 09:20:53"/>
    <x v="18"/>
    <x v="4"/>
    <x v="0"/>
    <s v="2025-02-03 00:00:00"/>
    <s v="2025-02-03 09:23:14"/>
    <x v="2"/>
    <s v="800W"/>
    <s v="SERGIO STEVEN RAIRAN VEGA"/>
    <n v="1013625786"/>
    <s v="ENTREGADA"/>
    <s v="SEBASTIAN ARIAS"/>
    <x v="4"/>
  </r>
  <r>
    <n v="51149"/>
    <s v="2025-02-03 09:29:15"/>
    <x v="18"/>
    <x v="4"/>
    <x v="0"/>
    <s v="2025-02-06 00:00:00"/>
    <m/>
    <x v="0"/>
    <s v="800W"/>
    <s v="EVENTOS Y PRODUCCIONES SALOMON  SAS"/>
    <n v="901281435"/>
    <s v="FINALIZADA"/>
    <s v="CESAR GRANADOS"/>
    <x v="2"/>
  </r>
  <r>
    <n v="71485"/>
    <s v="2025-10-17 09:05:40"/>
    <x v="13"/>
    <x v="3"/>
    <x v="0"/>
    <s v="2025-10-21 00:00:00"/>
    <s v="2025-10-21 13:54:27"/>
    <x v="0"/>
    <s v="700W"/>
    <s v="FREDDY ALEXANDER GOMEZ MORALES"/>
    <n v="1010197122"/>
    <s v="ENTREGADA"/>
    <s v="SEBASTIAN GARCIA"/>
    <x v="1"/>
  </r>
  <r>
    <n v="51151"/>
    <s v="2025-02-03 09:31:14"/>
    <x v="18"/>
    <x v="4"/>
    <x v="0"/>
    <s v="2025-02-05 00:00:00"/>
    <s v="2025-02-07 16:51:26"/>
    <x v="0"/>
    <s v="1600W"/>
    <s v="ANDERSON OTALVARO MONCADA"/>
    <n v="16377192"/>
    <s v="ENTREGADA"/>
    <s v="SEBASTIAN ARIAS"/>
    <x v="4"/>
  </r>
  <r>
    <n v="73805"/>
    <s v="2025-11-19 15:19:18"/>
    <x v="8"/>
    <x v="2"/>
    <x v="0"/>
    <s v="2025-11-20 00:00:00"/>
    <m/>
    <x v="16"/>
    <s v="1600W"/>
    <s v="ROBERTO HERRERA BUITRAGO"/>
    <n v="80173230"/>
    <s v="FINALIZADA"/>
    <s v="ANDRES RUIZ"/>
    <x v="0"/>
  </r>
  <r>
    <n v="71520"/>
    <s v="2025-10-17 12:54:44"/>
    <x v="13"/>
    <x v="3"/>
    <x v="0"/>
    <s v="2025-10-21 00:00:00"/>
    <m/>
    <x v="3"/>
    <s v="800W"/>
    <s v="OSCAR CEDIEL"/>
    <n v="1031181918"/>
    <s v="FINALIZADA"/>
    <s v="JULIAN TORRES"/>
    <x v="1"/>
  </r>
  <r>
    <n v="51155"/>
    <s v="2025-02-03 09:40:57"/>
    <x v="18"/>
    <x v="4"/>
    <x v="0"/>
    <s v="2025-02-03 00:00:00"/>
    <s v="2025-02-04 11:59:01"/>
    <x v="2"/>
    <s v="800W"/>
    <s v="FEZ INVERSIONES  SAS"/>
    <n v="901463969"/>
    <s v="ENTREGADA"/>
    <s v="CRISTIAN ALFONSO"/>
    <x v="4"/>
  </r>
  <r>
    <n v="73806"/>
    <s v="2025-11-19 15:27:38"/>
    <x v="8"/>
    <x v="2"/>
    <x v="0"/>
    <s v="2025-11-20 00:00:00"/>
    <s v="2025-11-20 11:07:59"/>
    <x v="3"/>
    <s v="350W"/>
    <s v="HERMAN RAMIREZ"/>
    <n v="1000699290"/>
    <s v="ENTREGADA"/>
    <s v="CRISTIAN DAVID GUERRERO"/>
    <x v="0"/>
  </r>
  <r>
    <n v="51157"/>
    <s v="2025-02-03 09:54:13"/>
    <x v="18"/>
    <x v="4"/>
    <x v="0"/>
    <s v="2025-02-03 00:00:00"/>
    <s v="2025-02-03 16:59:41"/>
    <x v="2"/>
    <s v="800W"/>
    <s v="WALTER MAURICIO MOGOLLON MARQUEZ"/>
    <n v="88281343"/>
    <s v="ENTREGADA"/>
    <s v="CRISTIAN ALFONSO"/>
    <x v="4"/>
  </r>
  <r>
    <n v="51160"/>
    <s v="2025-02-03 10:02:05"/>
    <x v="18"/>
    <x v="4"/>
    <x v="0"/>
    <s v="2025-02-06 00:00:00"/>
    <m/>
    <x v="3"/>
    <s v="500W"/>
    <s v="JULIAN FELIPE  RODRIGUEZ ZABALA"/>
    <n v="1015444927"/>
    <s v="P. AUTORIZAR"/>
    <s v="JULIAN MONTAÑA"/>
    <x v="2"/>
  </r>
  <r>
    <n v="51162"/>
    <s v="2025-02-03 10:12:22"/>
    <x v="18"/>
    <x v="4"/>
    <x v="0"/>
    <s v="2025-02-03 00:00:00"/>
    <s v="2025-02-03 16:52:02"/>
    <x v="2"/>
    <s v="500W"/>
    <s v="ANGELA GIRALDO MUÑOZ"/>
    <n v="52748078"/>
    <s v="ENTREGADA"/>
    <s v="MIGUEL ANGEL OSORIO"/>
    <x v="0"/>
  </r>
  <r>
    <n v="71535"/>
    <s v="2025-10-17 14:29:22"/>
    <x v="13"/>
    <x v="3"/>
    <x v="0"/>
    <s v="2025-10-18 00:00:00"/>
    <m/>
    <x v="0"/>
    <n v="1600"/>
    <s v="CARLOS FELIPE FONTALVO MAYUSA"/>
    <n v="1014297867"/>
    <s v="FINALIZADA"/>
    <s v="YONNATTAN HERRERA"/>
    <x v="1"/>
  </r>
  <r>
    <n v="51164"/>
    <s v="2025-02-03 10:26:55"/>
    <x v="18"/>
    <x v="4"/>
    <x v="0"/>
    <s v="2025-02-03 00:00:00"/>
    <s v="2025-02-03 12:32:40"/>
    <x v="2"/>
    <s v="800W"/>
    <s v="JOSE VICENTE  VERGARA   HOYOS"/>
    <n v="10879551"/>
    <s v="ENTREGADA"/>
    <s v="SEBASTIAN ARIAS"/>
    <x v="4"/>
  </r>
  <r>
    <n v="51166"/>
    <s v="2025-02-03 10:31:50"/>
    <x v="18"/>
    <x v="4"/>
    <x v="0"/>
    <s v="2025-02-03 00:00:00"/>
    <s v="2025-02-04 09:53:34"/>
    <x v="2"/>
    <s v="800W"/>
    <s v="SAMUEL  VILLAMIL LIZARAZO"/>
    <n v="1023083839"/>
    <s v="ENTREGADA"/>
    <s v="JUAN CARLOS SALCEDO"/>
    <x v="0"/>
  </r>
  <r>
    <n v="51167"/>
    <s v="2025-02-03 10:36:40"/>
    <x v="18"/>
    <x v="4"/>
    <x v="0"/>
    <s v="2025-02-03 00:00:00"/>
    <s v="2025-02-03 16:46:53"/>
    <x v="2"/>
    <s v="500W"/>
    <s v="CARLA ANDREINA MANINAT RAMIREZ"/>
    <n v="93173218"/>
    <s v="ENTREGADA"/>
    <s v="SANTIAGO SILVA"/>
    <x v="2"/>
  </r>
  <r>
    <n v="51168"/>
    <s v="2025-02-03 10:37:06"/>
    <x v="18"/>
    <x v="4"/>
    <x v="0"/>
    <s v="2025-02-03 00:00:00"/>
    <s v="2025-02-04 06:59:56"/>
    <x v="2"/>
    <s v="MOPED"/>
    <s v="MARIA ALEJANDRA BARRERO  RODRIGUEZ"/>
    <n v="1020826174"/>
    <s v="ENTREGADA"/>
    <s v="BRAYAN RAMIREZ"/>
    <x v="0"/>
  </r>
  <r>
    <n v="51170"/>
    <s v="2025-02-03 10:41:55"/>
    <x v="18"/>
    <x v="4"/>
    <x v="0"/>
    <s v="2025-02-05 00:00:00"/>
    <s v="2025-02-05 10:27:29"/>
    <x v="2"/>
    <s v="1600W"/>
    <s v="CESAR AGUSTO GIRALDO"/>
    <n v="10027270"/>
    <s v="ENTREGADA"/>
    <s v="SANTIAGO SILVA"/>
    <x v="2"/>
  </r>
  <r>
    <n v="51171"/>
    <s v="2025-02-03 10:51:26"/>
    <x v="18"/>
    <x v="4"/>
    <x v="0"/>
    <s v="2025-02-05 00:00:00"/>
    <s v="2025-02-11 14:39:46"/>
    <x v="0"/>
    <n v="1600"/>
    <s v="SEBASTIAN BAYER CANO"/>
    <n v="1037612733"/>
    <s v="ENTREGADA"/>
    <s v="CRISTIAN HENAO"/>
    <x v="3"/>
  </r>
  <r>
    <n v="51173"/>
    <s v="2025-02-03 10:57:17"/>
    <x v="18"/>
    <x v="4"/>
    <x v="0"/>
    <s v="2025-02-05 00:00:00"/>
    <m/>
    <x v="3"/>
    <s v="1600W"/>
    <s v="SERVICIOS Y TECNOLOGIA DE COLOMBIA SAS SERVICIOS Y TECNOLOGIA DE COLOMBIA SAS"/>
    <n v="901592841"/>
    <s v="FINALIZADA"/>
    <s v="JULIAN MONTAÑO"/>
    <x v="0"/>
  </r>
  <r>
    <n v="51177"/>
    <s v="2025-02-03 11:16:22"/>
    <x v="18"/>
    <x v="4"/>
    <x v="0"/>
    <s v="2025-02-04 00:00:00"/>
    <s v="2025-02-03 12:50:42"/>
    <x v="1"/>
    <s v="1600W"/>
    <s v="HIDROFLUIDOS MYA LTDA HIDROFLUIDOS MYA LTDA"/>
    <n v="830063024"/>
    <s v="ENTREGADA"/>
    <s v="BRAYAN RAMIREZ"/>
    <x v="0"/>
  </r>
  <r>
    <n v="51179"/>
    <s v="2025-02-03 11:21:01"/>
    <x v="18"/>
    <x v="4"/>
    <x v="0"/>
    <s v="2025-02-03 00:00:00"/>
    <s v="2025-02-03 16:05:16"/>
    <x v="2"/>
    <s v="350W"/>
    <s v="INGRID ADELAIDE CHACON ACOSTA"/>
    <n v="1125778815"/>
    <s v="ENTREGADA"/>
    <s v="JULIAN MONTAÑO"/>
    <x v="0"/>
  </r>
  <r>
    <n v="51180"/>
    <s v="2025-02-03 11:21:03"/>
    <x v="18"/>
    <x v="4"/>
    <x v="0"/>
    <s v="2025-02-06 00:00:00"/>
    <s v="2025-02-07 15:08:49"/>
    <x v="0"/>
    <s v="1600W"/>
    <s v="ANDRES FELIPE DEVIA SUAREZ"/>
    <n v="1000689505"/>
    <s v="ENTREGADA"/>
    <s v="JUAN CARLOS SALCEDO"/>
    <x v="0"/>
  </r>
  <r>
    <n v="51182"/>
    <s v="2025-02-03 11:28:01"/>
    <x v="18"/>
    <x v="4"/>
    <x v="0"/>
    <s v="2025-02-03 00:00:00"/>
    <s v="2025-02-03 12:19:24"/>
    <x v="2"/>
    <s v="MOPED"/>
    <s v="DAVID FELIPE  LINDO PARADA"/>
    <n v="1054093819"/>
    <s v="ENTREGADA"/>
    <s v="BRAYAN RAMIREZ"/>
    <x v="0"/>
  </r>
  <r>
    <n v="71537"/>
    <s v="2025-10-17 14:35:42"/>
    <x v="13"/>
    <x v="3"/>
    <x v="0"/>
    <s v="2025-10-20 00:00:00"/>
    <s v="2025-10-20 16:33:49"/>
    <x v="4"/>
    <s v="350W LITE"/>
    <s v="LENNY CAMILA  ROJAS QUIROGA"/>
    <n v="1031169782"/>
    <s v="ENTREGADA"/>
    <s v="JULIAN TORRES"/>
    <x v="1"/>
  </r>
  <r>
    <n v="51187"/>
    <s v="2025-02-03 11:47:32"/>
    <x v="18"/>
    <x v="4"/>
    <x v="0"/>
    <s v="2025-02-05 00:00:00"/>
    <s v="2025-02-06 12:49:15"/>
    <x v="0"/>
    <s v="350W"/>
    <s v="PEDRO  CASTILLA"/>
    <n v="1000719738"/>
    <s v="ENTREGADA"/>
    <s v="JULIAN MONTAÑO"/>
    <x v="0"/>
  </r>
  <r>
    <n v="71541"/>
    <s v="2025-10-17 15:13:07"/>
    <x v="13"/>
    <x v="3"/>
    <x v="0"/>
    <s v="2025-10-21 00:00:00"/>
    <m/>
    <x v="1"/>
    <s v="MOPED"/>
    <s v="CAROL JIMENA  BUSTAMANTE MARIN"/>
    <n v="41955142"/>
    <s v="FINALIZADA"/>
    <s v="YONNATTAN HERRERA"/>
    <x v="1"/>
  </r>
  <r>
    <n v="51189"/>
    <s v="2025-02-03 12:10:32"/>
    <x v="18"/>
    <x v="4"/>
    <x v="0"/>
    <s v="2025-02-03 00:00:00"/>
    <s v="2025-02-04 16:58:38"/>
    <x v="2"/>
    <s v="800W"/>
    <s v="BAYRON ANDRES  RODRIGUEZ VARGAS"/>
    <n v="1012411635"/>
    <s v="ENTREGADA"/>
    <s v="CESAR GRANADOS"/>
    <x v="2"/>
  </r>
  <r>
    <n v="51191"/>
    <s v="2025-02-03 12:38:00"/>
    <x v="18"/>
    <x v="4"/>
    <x v="0"/>
    <s v="2025-02-06 00:00:00"/>
    <m/>
    <x v="1"/>
    <s v="500W"/>
    <s v="IVAN PARRA"/>
    <n v="80000603"/>
    <s v="AUTORIZADA"/>
    <s v="JULIAN MONTAÑA"/>
    <x v="2"/>
  </r>
  <r>
    <n v="51192"/>
    <s v="2025-02-03 12:41:49"/>
    <x v="18"/>
    <x v="4"/>
    <x v="0"/>
    <s v="2025-02-05 00:00:00"/>
    <s v="2025-02-10 07:26:21"/>
    <x v="0"/>
    <s v="500W"/>
    <s v="JUAN FELIPE CASTRO"/>
    <n v="1020831848"/>
    <s v="ENTREGADA"/>
    <s v="JULIAN MONTAÑO"/>
    <x v="0"/>
  </r>
  <r>
    <n v="51193"/>
    <s v="2025-02-03 12:49:14"/>
    <x v="18"/>
    <x v="4"/>
    <x v="0"/>
    <s v="2025-02-07 00:00:00"/>
    <s v="2025-02-10 15:02:58"/>
    <x v="3"/>
    <s v="800W"/>
    <s v="GIOVANNI  PATIÑO"/>
    <n v="79796849"/>
    <s v="ENTREGADA"/>
    <s v="SANTIAGO SILVA"/>
    <x v="2"/>
  </r>
  <r>
    <n v="51194"/>
    <s v="2025-02-03 12:54:05"/>
    <x v="18"/>
    <x v="4"/>
    <x v="0"/>
    <s v="2025-02-05 00:00:00"/>
    <s v="2025-02-10 16:00:27"/>
    <x v="0"/>
    <s v="500W"/>
    <s v="ANA MILENA GONGORA VANEGAS"/>
    <n v="53071168"/>
    <s v="ENTREGADA"/>
    <s v="JUAN CARLOS SALCEDO"/>
    <x v="0"/>
  </r>
  <r>
    <n v="51200"/>
    <s v="2025-02-03 13:25:36"/>
    <x v="18"/>
    <x v="4"/>
    <x v="0"/>
    <s v="2025-02-03 00:00:00"/>
    <m/>
    <x v="2"/>
    <s v="800W"/>
    <s v="CASA DEL TEJADILLO S.A CASA DEL TEJADILLO S.A"/>
    <n v="900018625"/>
    <s v="FINALIZADA"/>
    <s v="JULIAN MONTAÑO"/>
    <x v="0"/>
  </r>
  <r>
    <n v="51201"/>
    <s v="2025-02-03 13:29:33"/>
    <x v="18"/>
    <x v="4"/>
    <x v="0"/>
    <s v="2025-02-03 00:00:00"/>
    <s v="2025-02-07 10:47:02"/>
    <x v="2"/>
    <s v="500W"/>
    <s v="VICTOR  SILVA"/>
    <n v="16916592"/>
    <s v="ENTREGADA"/>
    <s v="BRAYAN RAMIREZ"/>
    <x v="0"/>
  </r>
  <r>
    <n v="51205"/>
    <s v="2025-02-03 13:42:09"/>
    <x v="18"/>
    <x v="4"/>
    <x v="0"/>
    <s v="2025-02-06 00:00:00"/>
    <m/>
    <x v="1"/>
    <s v="800W"/>
    <s v="INVERJENOS SAS INVERJENOS SAS"/>
    <n v="900346046"/>
    <s v="AUTORIZADA"/>
    <s v="SEBASTIAN ARIAS"/>
    <x v="4"/>
  </r>
  <r>
    <n v="71564"/>
    <s v="2025-10-18 09:07:38"/>
    <x v="13"/>
    <x v="3"/>
    <x v="0"/>
    <s v="2025-10-18 00:00:00"/>
    <s v="2025-10-18 11:58:05"/>
    <x v="7"/>
    <s v="800W"/>
    <s v="JULIAN DAVID  AGUILERA SUAREZ"/>
    <n v="1014299647"/>
    <s v="ENTREGADA"/>
    <s v="JULIAN TORRES"/>
    <x v="1"/>
  </r>
  <r>
    <n v="51207"/>
    <s v="2025-02-03 13:56:38"/>
    <x v="18"/>
    <x v="4"/>
    <x v="0"/>
    <s v="2025-02-03 00:00:00"/>
    <s v="2025-02-04 14:17:19"/>
    <x v="1"/>
    <s v="500W"/>
    <s v="GERMAN  GOMEZ MORENO"/>
    <n v="73166208"/>
    <s v="ENTREGADA"/>
    <s v="MIGUEL ANGEL OSORIO"/>
    <x v="0"/>
  </r>
  <r>
    <n v="51208"/>
    <s v="2025-02-03 13:57:05"/>
    <x v="18"/>
    <x v="4"/>
    <x v="0"/>
    <s v="2025-02-05 00:00:00"/>
    <s v="2025-02-06 13:46:33"/>
    <x v="1"/>
    <s v="moped"/>
    <s v="ALISSON SANTAMARIA CARDENAS"/>
    <n v="1019018495"/>
    <s v="ENTREGADA"/>
    <s v="CESAR GRANADOS"/>
    <x v="2"/>
  </r>
  <r>
    <n v="51210"/>
    <s v="2025-02-03 14:11:21"/>
    <x v="18"/>
    <x v="4"/>
    <x v="0"/>
    <s v="2025-02-06 00:00:00"/>
    <m/>
    <x v="0"/>
    <s v="800W"/>
    <s v="JUAN NICOLÁS  OCAMPO RAMIREZ"/>
    <n v="1000019777"/>
    <s v="C. CALIDAD"/>
    <s v="SEBASTIAN ARIAS"/>
    <x v="4"/>
  </r>
  <r>
    <n v="51212"/>
    <s v="2025-02-03 14:29:30"/>
    <x v="18"/>
    <x v="4"/>
    <x v="0"/>
    <s v="2025-02-03 00:00:00"/>
    <s v="2025-02-03 14:36:56"/>
    <x v="2"/>
    <s v="350W"/>
    <s v="CARLOS JOHAN  QUEVEDO LABRADOR"/>
    <n v="6213746"/>
    <s v="ENTREGADA"/>
    <s v="SEBASTIAN ARIAS"/>
    <x v="4"/>
  </r>
  <r>
    <n v="51215"/>
    <s v="2025-02-03 15:02:33"/>
    <x v="18"/>
    <x v="4"/>
    <x v="0"/>
    <s v="2025-02-04 00:00:00"/>
    <m/>
    <x v="4"/>
    <s v="350W"/>
    <s v="DANIELA RODRIGUEZ"/>
    <n v="1015460046"/>
    <s v="FINALIZADA"/>
    <s v="BRAYAN RAMIREZ"/>
    <x v="0"/>
  </r>
  <r>
    <n v="51218"/>
    <s v="2025-02-03 15:59:48"/>
    <x v="18"/>
    <x v="4"/>
    <x v="0"/>
    <s v="2025-02-07 00:00:00"/>
    <s v="2025-02-08 09:42:03"/>
    <x v="0"/>
    <s v="1600W"/>
    <s v="WILLIAM ARTURO  HERNANDEZ VALLEJO"/>
    <n v="79274079"/>
    <s v="ENTREGADA"/>
    <s v="CRISTIAN ALFONSO"/>
    <x v="4"/>
  </r>
  <r>
    <n v="51219"/>
    <s v="2025-02-03 16:04:03"/>
    <x v="18"/>
    <x v="4"/>
    <x v="0"/>
    <s v="2025-02-06 00:00:00"/>
    <m/>
    <x v="3"/>
    <s v="500W"/>
    <s v="DANIELA JULIANA BLANCO ALVARADO"/>
    <n v="1052409644"/>
    <s v="P. AUTORIZAR"/>
    <s v="JULIAN MONTAÑA"/>
    <x v="2"/>
  </r>
  <r>
    <n v="51220"/>
    <s v="2025-02-03 16:14:04"/>
    <x v="18"/>
    <x v="4"/>
    <x v="0"/>
    <s v="2025-02-07 00:00:00"/>
    <m/>
    <x v="0"/>
    <s v="500W"/>
    <s v="WILLIAM FERNEY MONTAÑA CHAPARRO"/>
    <n v="79880909"/>
    <s v="FINALIZADA"/>
    <s v="CRISTIAN ALFONSO"/>
    <x v="4"/>
  </r>
  <r>
    <n v="71568"/>
    <s v="2025-10-18 09:15:37"/>
    <x v="13"/>
    <x v="3"/>
    <x v="0"/>
    <s v="2025-10-21 00:00:00"/>
    <m/>
    <x v="0"/>
    <s v="2400W"/>
    <s v="LEONARDO GONZALEZ"/>
    <n v="80177778"/>
    <s v="EN PROCESO"/>
    <s v="JULIAN TORRES"/>
    <x v="1"/>
  </r>
  <r>
    <n v="51223"/>
    <s v="2025-02-03 16:28:38"/>
    <x v="18"/>
    <x v="4"/>
    <x v="0"/>
    <s v="2025-02-06 00:00:00"/>
    <m/>
    <x v="0"/>
    <s v="1600W"/>
    <s v="DARIO FERNANDO  LEON ROJAS"/>
    <n v="3221368"/>
    <s v="AUTORIZADA"/>
    <s v="SEBASTIAN ARIAS"/>
    <x v="4"/>
  </r>
  <r>
    <n v="71576"/>
    <s v="2025-10-18 09:35:35"/>
    <x v="13"/>
    <x v="3"/>
    <x v="0"/>
    <s v="2025-10-18 00:00:00"/>
    <s v="2025-10-18 10:56:09"/>
    <x v="7"/>
    <s v="800W"/>
    <s v="SEBASTIAN VILLAMIZAR"/>
    <n v="1018471669"/>
    <s v="ENTREGADA"/>
    <s v="BAIRON CORONADO"/>
    <x v="1"/>
  </r>
  <r>
    <n v="51229"/>
    <s v="2025-02-03 17:01:18"/>
    <x v="18"/>
    <x v="4"/>
    <x v="0"/>
    <s v="2025-02-04 00:00:00"/>
    <s v="2025-02-04 11:46:46"/>
    <x v="1"/>
    <s v="800W"/>
    <s v="GRAN EVENTOS PRODUCCION SAS GRAN EVENTOS PRODUCCION SAS"/>
    <n v="900033734"/>
    <s v="ENTREGADA"/>
    <s v="JUAN CARLOS SALCEDO"/>
    <x v="0"/>
  </r>
  <r>
    <n v="51230"/>
    <s v="2025-02-03 17:07:17"/>
    <x v="18"/>
    <x v="4"/>
    <x v="0"/>
    <s v="2025-02-05 00:00:00"/>
    <s v="2025-02-05 12:59:00"/>
    <x v="0"/>
    <n v="1600"/>
    <s v="DANIEL ZULUAGA"/>
    <n v="1039455968"/>
    <s v="ENTREGADA"/>
    <s v="CRISTIAN HENAO"/>
    <x v="3"/>
  </r>
  <r>
    <n v="73826"/>
    <s v="2025-11-20 07:32:30"/>
    <x v="8"/>
    <x v="2"/>
    <x v="0"/>
    <s v="2025-11-20 00:00:00"/>
    <m/>
    <x v="1"/>
    <s v="1600W ATS"/>
    <s v="SANTIAGO  SILVA CUBILLOS"/>
    <n v="1001185153"/>
    <s v="FINALIZADA"/>
    <s v="SANTIAGO SILVA"/>
    <x v="0"/>
  </r>
  <r>
    <n v="51242"/>
    <s v="2025-02-04 07:06:42"/>
    <x v="18"/>
    <x v="4"/>
    <x v="0"/>
    <s v="2025-02-04 00:00:00"/>
    <s v="2025-02-04 08:10:51"/>
    <x v="2"/>
    <s v="500W"/>
    <s v="MAURICIO TRUJILLO"/>
    <n v="1053852238"/>
    <s v="ENTREGADA"/>
    <s v="BRAYAN RAMIREZ"/>
    <x v="0"/>
  </r>
  <r>
    <n v="51243"/>
    <s v="2025-02-04 07:12:52"/>
    <x v="18"/>
    <x v="4"/>
    <x v="0"/>
    <s v="2025-02-04 00:00:00"/>
    <s v="2025-02-05 07:13:07"/>
    <x v="4"/>
    <s v="500W"/>
    <s v="MARIA MARCELA ROSO"/>
    <n v="52537855"/>
    <s v="ENTREGADA"/>
    <s v="BRAYAN RAMIREZ"/>
    <x v="0"/>
  </r>
  <r>
    <n v="51244"/>
    <s v="2025-02-04 07:17:42"/>
    <x v="18"/>
    <x v="4"/>
    <x v="0"/>
    <s v="2025-02-04 00:00:00"/>
    <s v="2025-02-04 12:19:07"/>
    <x v="2"/>
    <s v="800W"/>
    <s v="LUIS FELIPE SAENZ  AVILA"/>
    <n v="1022928091"/>
    <s v="ENTREGADA"/>
    <s v="MIGUEL ANGEL OSORIO"/>
    <x v="0"/>
  </r>
  <r>
    <n v="51245"/>
    <s v="2025-02-04 07:54:23"/>
    <x v="18"/>
    <x v="4"/>
    <x v="0"/>
    <s v="2025-02-06 00:00:00"/>
    <s v="2025-02-10 16:52:23"/>
    <x v="1"/>
    <s v="800W"/>
    <s v="LUISA  CRUZ"/>
    <n v="1026573382"/>
    <s v="ENTREGADA"/>
    <s v="MIGUEL ANGEL OSORIO"/>
    <x v="0"/>
  </r>
  <r>
    <n v="51247"/>
    <s v="2025-02-04 08:04:38"/>
    <x v="18"/>
    <x v="4"/>
    <x v="0"/>
    <s v="2025-02-04 00:00:00"/>
    <s v="2025-02-08 11:37:53"/>
    <x v="2"/>
    <s v="500W"/>
    <s v="DIEGO APONTE"/>
    <n v="7173829"/>
    <s v="ENTREGADA"/>
    <s v="SANTIAGO SILVA"/>
    <x v="2"/>
  </r>
  <r>
    <n v="73828"/>
    <s v="2025-11-20 08:11:36"/>
    <x v="8"/>
    <x v="2"/>
    <x v="0"/>
    <s v="2025-11-20 00:00:00"/>
    <s v="2025-11-20 17:08:22"/>
    <x v="13"/>
    <s v="1600W"/>
    <s v="EDER LEONARDO  HERNANDEZ MONTENEGRO"/>
    <n v="1015414339"/>
    <s v="ENTREGADA"/>
    <s v="CARLOS SERRATE"/>
    <x v="0"/>
  </r>
  <r>
    <n v="51252"/>
    <s v="2025-02-04 08:20:08"/>
    <x v="18"/>
    <x v="4"/>
    <x v="0"/>
    <s v="2025-02-06 00:00:00"/>
    <s v="2025-02-11 13:12:28"/>
    <x v="0"/>
    <s v="800W"/>
    <s v="CARLOS ALBERTO  BENAVIDES PINEDA"/>
    <n v="80727005"/>
    <s v="ENTREGADA"/>
    <s v="MIGUEL ANGEL OSORIO"/>
    <x v="0"/>
  </r>
  <r>
    <n v="51253"/>
    <s v="2025-02-04 08:25:49"/>
    <x v="18"/>
    <x v="4"/>
    <x v="0"/>
    <s v="2025-02-04 00:00:00"/>
    <s v="2025-02-04 12:49:14"/>
    <x v="2"/>
    <s v="800w"/>
    <s v="CESAR RENE  BUITRAGO MERCHAN"/>
    <n v="1049632702"/>
    <s v="ENTREGADA"/>
    <s v="SANTIAGO SILVA"/>
    <x v="2"/>
  </r>
  <r>
    <n v="73830"/>
    <s v="2025-11-20 08:16:11"/>
    <x v="8"/>
    <x v="2"/>
    <x v="0"/>
    <s v="2025-11-20 00:00:00"/>
    <s v="2025-11-20 12:25:30"/>
    <x v="13"/>
    <s v="500W"/>
    <s v="EDUIN ENRIQUE RUIZ CORDERO"/>
    <n v="1003261801"/>
    <s v="ENTREGADA"/>
    <s v="CRISTIAN DAVID GUERRERO"/>
    <x v="0"/>
  </r>
  <r>
    <n v="51255"/>
    <s v="2025-02-04 08:29:22"/>
    <x v="18"/>
    <x v="4"/>
    <x v="0"/>
    <s v="2025-02-04 00:00:00"/>
    <s v="2025-02-04 13:53:58"/>
    <x v="2"/>
    <s v="800W"/>
    <s v="NATALIA CELY"/>
    <n v="52862356"/>
    <s v="ENTREGADA"/>
    <s v="MIGUEL ANGEL OSORIO"/>
    <x v="0"/>
  </r>
  <r>
    <n v="71580"/>
    <s v="2025-10-18 09:47:53"/>
    <x v="13"/>
    <x v="3"/>
    <x v="0"/>
    <s v="2025-10-22 00:00:00"/>
    <m/>
    <x v="1"/>
    <s v="800W"/>
    <s v="FABIAN CAMILO  GUATIBONZA PINZON"/>
    <n v="1010186031"/>
    <s v="FINALIZADA"/>
    <s v="SEBASTIAN GARCIA"/>
    <x v="1"/>
  </r>
  <r>
    <n v="51262"/>
    <s v="2025-02-04 08:51:41"/>
    <x v="18"/>
    <x v="4"/>
    <x v="0"/>
    <s v="2025-02-04 00:00:00"/>
    <s v="2025-02-04 14:16:40"/>
    <x v="2"/>
    <s v="800W"/>
    <s v="GUSTAVO APRAEZ PUYO"/>
    <n v="79786047"/>
    <s v="ENTREGADA"/>
    <s v="JULIAN MONTAÑO"/>
    <x v="0"/>
  </r>
  <r>
    <n v="51263"/>
    <s v="2025-02-04 09:15:11"/>
    <x v="18"/>
    <x v="4"/>
    <x v="0"/>
    <s v="2025-02-07 00:00:00"/>
    <s v="2025-02-10 12:31:38"/>
    <x v="3"/>
    <s v="1600W"/>
    <s v="GEIYE VELASQUEZ PEREZ"/>
    <n v="1019137972"/>
    <s v="ENTREGADA"/>
    <s v="CESAR GRANADOS"/>
    <x v="2"/>
  </r>
  <r>
    <n v="51265"/>
    <s v="2025-02-04 09:19:32"/>
    <x v="18"/>
    <x v="4"/>
    <x v="0"/>
    <s v="2025-02-04 00:00:00"/>
    <s v="2025-02-04 16:43:14"/>
    <x v="2"/>
    <s v="800W"/>
    <s v="YEINSON FERNANDO  CERQUERA MOJOCO"/>
    <n v="1010164674"/>
    <s v="ENTREGADA"/>
    <s v="SEBASTIAN ARIAS"/>
    <x v="4"/>
  </r>
  <r>
    <n v="51266"/>
    <s v="2025-02-04 09:20:13"/>
    <x v="18"/>
    <x v="4"/>
    <x v="0"/>
    <s v="2025-02-04 00:00:00"/>
    <s v="2025-02-04 11:16:04"/>
    <x v="2"/>
    <s v="350w lite"/>
    <s v="CARLOS FELIPE  ACOSTA LADINO"/>
    <n v="1018438572"/>
    <s v="ENTREGADA"/>
    <s v="SANTIAGO SILVA"/>
    <x v="2"/>
  </r>
  <r>
    <n v="51268"/>
    <s v="2025-02-04 09:24:26"/>
    <x v="18"/>
    <x v="4"/>
    <x v="0"/>
    <s v="2025-02-06 00:00:00"/>
    <s v="2025-02-10 13:19:55"/>
    <x v="0"/>
    <s v="1600W"/>
    <s v="ANDRES FELIPE  MONTAÑO FORIGUA"/>
    <n v="1076653881"/>
    <s v="ENTREGADA"/>
    <s v="MIGUEL ANGEL OSORIO"/>
    <x v="0"/>
  </r>
  <r>
    <n v="51269"/>
    <s v="2025-02-04 09:29:50"/>
    <x v="18"/>
    <x v="4"/>
    <x v="0"/>
    <s v="2025-02-04 00:00:00"/>
    <s v="2025-02-10 13:17:39"/>
    <x v="2"/>
    <s v="350W LITE"/>
    <s v="LEONEL  TORRES GARCIA"/>
    <n v="79894359"/>
    <s v="ENTREGADA"/>
    <s v="BRAYAN RAMIREZ"/>
    <x v="0"/>
  </r>
  <r>
    <n v="73831"/>
    <s v="2025-11-20 08:20:20"/>
    <x v="8"/>
    <x v="2"/>
    <x v="0"/>
    <s v="2025-11-24 00:00:00"/>
    <m/>
    <x v="0"/>
    <s v="500W"/>
    <s v="AHAMELTH YESID HERNANDEZ VIANA"/>
    <n v="91295311"/>
    <s v="EN ESPERA"/>
    <m/>
    <x v="0"/>
  </r>
  <r>
    <n v="51273"/>
    <s v="2025-02-04 09:33:02"/>
    <x v="18"/>
    <x v="4"/>
    <x v="0"/>
    <s v="2025-02-04 00:00:00"/>
    <s v="2025-02-10 11:43:04"/>
    <x v="2"/>
    <s v="350W LITE"/>
    <s v="LEONEL  TORRES GARCIA"/>
    <n v="79894359"/>
    <s v="ENTREGADA"/>
    <s v="JUAN CARLOS SALCEDO"/>
    <x v="0"/>
  </r>
  <r>
    <n v="51274"/>
    <s v="2025-02-04 09:40:55"/>
    <x v="18"/>
    <x v="4"/>
    <x v="0"/>
    <s v="2025-02-06 00:00:00"/>
    <m/>
    <x v="3"/>
    <s v="1600W"/>
    <s v="IGNACIO  PELAEZ OSPINA"/>
    <n v="1020745728"/>
    <s v="EN PROCESO"/>
    <s v="BRAYAN RAMIREZ"/>
    <x v="0"/>
  </r>
  <r>
    <n v="51275"/>
    <s v="2025-02-04 09:46:58"/>
    <x v="18"/>
    <x v="4"/>
    <x v="0"/>
    <s v="2025-02-04 00:00:00"/>
    <s v="2025-02-04 11:08:00"/>
    <x v="2"/>
    <s v="800W"/>
    <s v="DELIA ROSA  FLORIAN HERNANDEZ"/>
    <n v="1193149123"/>
    <s v="ENTREGADA"/>
    <s v="SEBASTIAN ARIAS"/>
    <x v="4"/>
  </r>
  <r>
    <n v="73832"/>
    <s v="2025-11-20 08:30:08"/>
    <x v="8"/>
    <x v="2"/>
    <x v="0"/>
    <s v="2025-11-20 00:00:00"/>
    <m/>
    <x v="1"/>
    <s v="800W"/>
    <s v="VICTOR GONZALES"/>
    <n v="75105734"/>
    <s v="AUTORIZADA"/>
    <s v="SANTIAGO SILVA"/>
    <x v="0"/>
  </r>
  <r>
    <n v="51277"/>
    <s v="2025-02-04 09:50:17"/>
    <x v="18"/>
    <x v="4"/>
    <x v="0"/>
    <s v="2025-02-10 00:00:00"/>
    <m/>
    <x v="3"/>
    <s v="350 W"/>
    <s v="DERLLY YAJAIRA VASQUEZ CLAROS"/>
    <n v="1123087697"/>
    <s v="EN PROCESO"/>
    <s v="SANTIAGO SILVA"/>
    <x v="2"/>
  </r>
  <r>
    <n v="71586"/>
    <s v="2025-10-18 10:04:45"/>
    <x v="13"/>
    <x v="3"/>
    <x v="0"/>
    <s v="2025-10-20 00:00:00"/>
    <m/>
    <x v="4"/>
    <s v="500W"/>
    <s v="ANDRES  QUINTERO"/>
    <n v="1022942422"/>
    <s v="FINALIZADA"/>
    <s v="SEBASTIAN GARCIA"/>
    <x v="1"/>
  </r>
  <r>
    <n v="51280"/>
    <s v="2025-02-04 10:08:06"/>
    <x v="18"/>
    <x v="4"/>
    <x v="0"/>
    <s v="2025-02-04 00:00:00"/>
    <s v="2025-02-05 11:34:00"/>
    <x v="2"/>
    <s v="800W"/>
    <s v="NESTOR CASTRO ISAZA"/>
    <n v="79567967"/>
    <s v="ENTREGADA"/>
    <s v="CESAR GRANADOS"/>
    <x v="2"/>
  </r>
  <r>
    <n v="73833"/>
    <s v="2025-11-20 08:39:28"/>
    <x v="8"/>
    <x v="2"/>
    <x v="0"/>
    <m/>
    <m/>
    <x v="13"/>
    <s v="2400WATS"/>
    <s v="EDWIN ALEXANDER VEGA BARRETO"/>
    <n v="17423153"/>
    <s v="FINALIZADA"/>
    <s v="CARLOS SERRATE"/>
    <x v="0"/>
  </r>
  <r>
    <n v="51282"/>
    <s v="2025-02-04 10:23:04"/>
    <x v="18"/>
    <x v="4"/>
    <x v="0"/>
    <s v="2025-02-04 00:00:00"/>
    <s v="2025-02-04 13:00:04"/>
    <x v="2"/>
    <s v="800W"/>
    <s v="ANDRES FELIPE SIERRA ROJAS"/>
    <n v="1049630161"/>
    <s v="ENTREGADA"/>
    <s v="SANTIAGO SILVA"/>
    <x v="2"/>
  </r>
  <r>
    <n v="51283"/>
    <s v="2025-02-04 10:25:34"/>
    <x v="18"/>
    <x v="4"/>
    <x v="0"/>
    <s v="2025-02-06 00:00:00"/>
    <s v="2025-02-10 11:02:35"/>
    <x v="0"/>
    <s v="350W"/>
    <s v="ALEXANDER  ROZO"/>
    <n v="79664526"/>
    <s v="ENTREGADA"/>
    <s v="SEBASTIAN ARIAS"/>
    <x v="4"/>
  </r>
  <r>
    <n v="51287"/>
    <s v="2025-02-04 10:52:15"/>
    <x v="18"/>
    <x v="4"/>
    <x v="0"/>
    <s v="2025-02-04 00:00:00"/>
    <s v="2025-02-04 11:14:02"/>
    <x v="2"/>
    <s v="1600W"/>
    <s v="NELSON  ANAYA SALDARRIAGA"/>
    <n v="71775386"/>
    <s v="ENTREGADA"/>
    <s v="CRISTIAN ALFONSO"/>
    <x v="4"/>
  </r>
  <r>
    <n v="51290"/>
    <s v="2025-02-04 11:21:56"/>
    <x v="18"/>
    <x v="4"/>
    <x v="0"/>
    <s v="2025-02-07 00:00:00"/>
    <s v="2025-02-06 08:16:31"/>
    <x v="3"/>
    <s v="1600W"/>
    <s v="ANGELA MARIA GONZALEZ TRUJILLO"/>
    <n v="52315540"/>
    <s v="ENTREGADA"/>
    <s v="CESAR GRANADOS"/>
    <x v="2"/>
  </r>
  <r>
    <n v="51293"/>
    <s v="2025-02-04 11:40:27"/>
    <x v="18"/>
    <x v="4"/>
    <x v="0"/>
    <s v="2025-02-07 00:00:00"/>
    <m/>
    <x v="1"/>
    <s v="500W"/>
    <s v="LUIS FELIPE NAVARRO"/>
    <n v="1020787198"/>
    <s v="P. AUTORIZAR"/>
    <s v="JULIAN MONTAÑA"/>
    <x v="2"/>
  </r>
  <r>
    <n v="51294"/>
    <s v="2025-02-04 11:49:33"/>
    <x v="18"/>
    <x v="4"/>
    <x v="0"/>
    <s v="2025-02-07 00:00:00"/>
    <s v="2025-02-07 15:19:30"/>
    <x v="3"/>
    <s v="800W"/>
    <s v="ANGI PAOLA  RINCON RODRIGUEZ"/>
    <n v="1026584062"/>
    <s v="ENTREGADA"/>
    <s v="SEBASTIAN ARIAS"/>
    <x v="4"/>
  </r>
  <r>
    <n v="51299"/>
    <s v="2025-02-04 12:12:33"/>
    <x v="18"/>
    <x v="4"/>
    <x v="0"/>
    <s v="2025-02-06 00:00:00"/>
    <s v="2025-02-07 13:36:33"/>
    <x v="0"/>
    <s v="800W"/>
    <s v="JOSE ALEJANDRO PEDROZA MONTEALEGRE"/>
    <n v="1136887667"/>
    <s v="ENTREGADA"/>
    <s v="JULIAN MONTAÑO"/>
    <x v="0"/>
  </r>
  <r>
    <n v="51302"/>
    <s v="2025-02-04 12:28:52"/>
    <x v="18"/>
    <x v="4"/>
    <x v="0"/>
    <s v="2025-02-04 00:00:00"/>
    <s v="2025-02-06 09:08:48"/>
    <x v="2"/>
    <s v="800W"/>
    <s v="JUAN SEBASTIAN  ESPITIA OLAYA"/>
    <n v="1110582440"/>
    <s v="ENTREGADA"/>
    <s v="JUAN CARLOS SALCEDO"/>
    <x v="0"/>
  </r>
  <r>
    <n v="51305"/>
    <s v="2025-02-04 12:45:55"/>
    <x v="18"/>
    <x v="4"/>
    <x v="0"/>
    <s v="2025-02-05 00:00:00"/>
    <s v="2025-02-07 13:41:27"/>
    <x v="1"/>
    <s v="1600W"/>
    <s v="LAURA VALENTINA  CARDONA"/>
    <n v="1015426391"/>
    <s v="ENTREGADA"/>
    <s v="JUAN CARLOS SALCEDO"/>
    <x v="0"/>
  </r>
  <r>
    <n v="51307"/>
    <s v="2025-02-04 12:46:08"/>
    <x v="18"/>
    <x v="4"/>
    <x v="0"/>
    <s v="2025-02-04 00:00:00"/>
    <s v="2025-02-04 12:50:24"/>
    <x v="2"/>
    <s v="800W"/>
    <s v="ANDREA FERNANDA FERNANDA  PEÑALOZA MONCALEANO"/>
    <n v="1012394640"/>
    <s v="ENTREGADA"/>
    <s v="SANTIAGO SILVA"/>
    <x v="2"/>
  </r>
  <r>
    <n v="51309"/>
    <s v="2025-02-04 12:51:53"/>
    <x v="18"/>
    <x v="4"/>
    <x v="0"/>
    <s v="2025-02-04 00:00:00"/>
    <s v="2025-02-05 14:03:54"/>
    <x v="2"/>
    <s v="800W"/>
    <s v="LEGAL ASSISTANCE GROUP S A S  LEGAL ASSISTANCE GROUP S A S"/>
    <n v="900712338"/>
    <s v="ENTREGADA"/>
    <s v="BRAYAN RAMIREZ"/>
    <x v="0"/>
  </r>
  <r>
    <n v="51310"/>
    <s v="2025-02-04 12:58:54"/>
    <x v="18"/>
    <x v="4"/>
    <x v="0"/>
    <s v="2025-02-04 00:00:00"/>
    <s v="2025-02-11 07:18:15"/>
    <x v="4"/>
    <s v="800W"/>
    <s v="CRISTIAN  MALPICA ALFONSO"/>
    <n v="1014211147"/>
    <s v="ENTREGADA"/>
    <s v="BRAYAN RAMIREZ"/>
    <x v="0"/>
  </r>
  <r>
    <n v="51311"/>
    <s v="2025-02-04 12:59:04"/>
    <x v="18"/>
    <x v="4"/>
    <x v="0"/>
    <s v="2025-02-05 00:00:00"/>
    <s v="2025-02-06 08:27:02"/>
    <x v="1"/>
    <s v="350W"/>
    <s v="DIEGO ARROYO"/>
    <n v="80871602"/>
    <s v="ENTREGADA"/>
    <s v="BRAYAN RAMIREZ"/>
    <x v="0"/>
  </r>
  <r>
    <n v="71592"/>
    <s v="2025-10-18 10:30:19"/>
    <x v="13"/>
    <x v="3"/>
    <x v="0"/>
    <s v="2025-10-22 00:00:00"/>
    <m/>
    <x v="0"/>
    <s v="MOPED"/>
    <s v="DIANA PATRICIA  MARTINEZ RAMIREZ"/>
    <n v="1022349273"/>
    <s v="EN PROCESO"/>
    <s v="YONNATTAN HERRERA"/>
    <x v="1"/>
  </r>
  <r>
    <n v="51314"/>
    <s v="2025-02-04 13:12:47"/>
    <x v="18"/>
    <x v="4"/>
    <x v="0"/>
    <s v="2025-02-07 00:00:00"/>
    <s v="2025-02-08 10:22:00"/>
    <x v="1"/>
    <s v="1600W"/>
    <s v="JHONATAN FABRICIO PORRAS SARMIENTO"/>
    <n v="1022384404"/>
    <s v="ENTREGADA"/>
    <s v="CRISTIAN ALFONSO"/>
    <x v="4"/>
  </r>
  <r>
    <n v="51315"/>
    <s v="2025-02-04 13:15:23"/>
    <x v="18"/>
    <x v="4"/>
    <x v="0"/>
    <s v="2025-02-05 00:00:00"/>
    <m/>
    <x v="2"/>
    <s v="1600W"/>
    <s v="ANDRES FELIPE  URIBE FARFAN"/>
    <n v="1006443247"/>
    <s v="FINALIZADA"/>
    <s v="SANTIAGO SILVA"/>
    <x v="2"/>
  </r>
  <r>
    <n v="71596"/>
    <s v="2025-10-18 10:40:07"/>
    <x v="13"/>
    <x v="3"/>
    <x v="0"/>
    <s v="2025-10-22 00:00:00"/>
    <s v="2025-10-22 16:26:15"/>
    <x v="0"/>
    <s v="1600W"/>
    <s v="JOHN FAVER  TRUJILLO BONILLA"/>
    <n v="1075239305"/>
    <s v="ENTREGADA"/>
    <s v="JULIAN TORRES"/>
    <x v="1"/>
  </r>
  <r>
    <n v="51317"/>
    <s v="2025-02-04 13:30:03"/>
    <x v="18"/>
    <x v="4"/>
    <x v="0"/>
    <s v="2025-02-04 00:00:00"/>
    <s v="2025-02-04 14:11:55"/>
    <x v="2"/>
    <s v="1600W"/>
    <s v="SANTIAGO  OSORIO BEDOYA"/>
    <n v="1114834488"/>
    <s v="ENTREGADA"/>
    <s v="SEBASTIAN ARIAS"/>
    <x v="4"/>
  </r>
  <r>
    <n v="51318"/>
    <s v="2025-02-04 13:42:06"/>
    <x v="18"/>
    <x v="4"/>
    <x v="0"/>
    <s v="2025-02-07 00:00:00"/>
    <m/>
    <x v="1"/>
    <s v="800W"/>
    <s v="INVERJENOS SAS INVERJENOS SAS"/>
    <n v="900346046"/>
    <s v="AUTORIZADA"/>
    <s v="JULIAN MONTAÑA"/>
    <x v="2"/>
  </r>
  <r>
    <n v="51319"/>
    <s v="2025-02-04 13:47:51"/>
    <x v="18"/>
    <x v="4"/>
    <x v="0"/>
    <s v="2025-02-07 00:00:00"/>
    <m/>
    <x v="1"/>
    <n v="800"/>
    <s v="INVERJENOS SAS INVERJENOS SAS"/>
    <n v="900346046"/>
    <s v="P. AUTORIZAR"/>
    <s v="SANTIAGO SILVA"/>
    <x v="2"/>
  </r>
  <r>
    <n v="51320"/>
    <s v="2025-02-04 13:49:31"/>
    <x v="18"/>
    <x v="4"/>
    <x v="0"/>
    <s v="2025-02-06 00:00:00"/>
    <m/>
    <x v="3"/>
    <s v="800W"/>
    <s v="PABLO CARRASQUILLA DURAN"/>
    <n v="1018502714"/>
    <s v="AUTORIZADA"/>
    <s v="BRAYAN RAMIREZ"/>
    <x v="0"/>
  </r>
  <r>
    <n v="51321"/>
    <s v="2025-02-04 14:00:09"/>
    <x v="18"/>
    <x v="4"/>
    <x v="0"/>
    <s v="2025-02-04 00:00:00"/>
    <s v="2025-02-04 17:19:21"/>
    <x v="2"/>
    <s v="800W"/>
    <s v="NOE SALAS ESTRADA"/>
    <s v="05475850"/>
    <s v="ENTREGADA"/>
    <s v="MIGUEL ANGEL OSORIO"/>
    <x v="0"/>
  </r>
  <r>
    <n v="51322"/>
    <s v="2025-02-04 14:11:56"/>
    <x v="18"/>
    <x v="4"/>
    <x v="0"/>
    <s v="2025-02-07 00:00:00"/>
    <m/>
    <x v="3"/>
    <s v="350w lite"/>
    <s v="MARISOL  CASTRO VILLAMIL"/>
    <n v="1019080547"/>
    <s v="EN PROCESO"/>
    <s v="JULIAN MONTAÑA"/>
    <x v="2"/>
  </r>
  <r>
    <n v="51323"/>
    <s v="2025-02-04 14:34:23"/>
    <x v="18"/>
    <x v="4"/>
    <x v="0"/>
    <s v="2025-02-07 00:00:00"/>
    <s v="2025-02-11 11:50:07"/>
    <x v="1"/>
    <s v="350W"/>
    <s v="ALEXANDER ALFONSO  ANGEL ARREDONDO"/>
    <n v="79417109"/>
    <s v="ENTREGADA"/>
    <s v="CRISTIAN ALFONSO"/>
    <x v="4"/>
  </r>
  <r>
    <n v="73835"/>
    <s v="2025-11-20 08:49:31"/>
    <x v="8"/>
    <x v="2"/>
    <x v="0"/>
    <s v="2025-11-20 00:00:00"/>
    <s v="2025-11-20 16:53:00"/>
    <x v="13"/>
    <s v="500W"/>
    <s v="JOSE ALEJANDRO  HELO GAVIRIA"/>
    <n v="79980942"/>
    <s v="ENTREGADA"/>
    <s v="CARLOS SERRATE"/>
    <x v="0"/>
  </r>
  <r>
    <n v="51326"/>
    <s v="2025-02-04 15:10:20"/>
    <x v="18"/>
    <x v="4"/>
    <x v="0"/>
    <s v="2025-02-06 00:00:00"/>
    <s v="2025-02-11 17:01:51"/>
    <x v="3"/>
    <s v="800W"/>
    <s v="FABIAN  PINTOR MALDONADO"/>
    <n v="1014199940"/>
    <s v="ENTREGADA"/>
    <s v="SEBASTIAN ARIAS"/>
    <x v="4"/>
  </r>
  <r>
    <n v="51328"/>
    <s v="2025-02-04 15:18:32"/>
    <x v="18"/>
    <x v="4"/>
    <x v="0"/>
    <s v="2025-02-04 00:00:00"/>
    <s v="2025-02-04 15:33:32"/>
    <x v="2"/>
    <s v="2400W"/>
    <s v="HARRISON  DAYAN TOVAR RAMIREZ"/>
    <n v="1104872590"/>
    <s v="ENTREGADA"/>
    <s v="CRISTIAN ALFONSO"/>
    <x v="4"/>
  </r>
  <r>
    <n v="51329"/>
    <s v="2025-02-04 15:26:20"/>
    <x v="18"/>
    <x v="4"/>
    <x v="0"/>
    <s v="2025-02-04 00:00:00"/>
    <s v="2025-02-10 13:51:51"/>
    <x v="2"/>
    <s v="500W"/>
    <s v="CRISTIAN BARBOSA"/>
    <n v="1020774030"/>
    <s v="ENTREGADA"/>
    <s v="JULIAN MONTAÑO"/>
    <x v="0"/>
  </r>
  <r>
    <n v="71598"/>
    <s v="2025-10-18 10:49:53"/>
    <x v="13"/>
    <x v="3"/>
    <x v="0"/>
    <s v="2025-10-22 00:00:00"/>
    <m/>
    <x v="0"/>
    <s v="2400W"/>
    <s v="DUVAN STIVEN VERGARA GAONA"/>
    <n v="1012328731"/>
    <s v="P. AUTORIZAR"/>
    <s v="YONNATTAN HERRERA"/>
    <x v="1"/>
  </r>
  <r>
    <n v="51335"/>
    <s v="2025-02-04 16:16:40"/>
    <x v="18"/>
    <x v="4"/>
    <x v="0"/>
    <s v="2025-02-07 00:00:00"/>
    <s v="2025-02-11 12:08:13"/>
    <x v="0"/>
    <s v="500W"/>
    <s v="JOHN ALEXANDER ORTEGA LÓPEZ"/>
    <n v="94508580"/>
    <s v="ENTREGADA"/>
    <s v="CESAR GRANADOS"/>
    <x v="2"/>
  </r>
  <r>
    <n v="51336"/>
    <s v="2025-02-04 16:24:58"/>
    <x v="18"/>
    <x v="4"/>
    <x v="0"/>
    <s v="2025-02-05 00:00:00"/>
    <s v="2025-02-05 13:24:46"/>
    <x v="4"/>
    <s v="800W"/>
    <s v="CRISTIAN CAMILO MANCERA REY"/>
    <n v="1073161594"/>
    <s v="ENTREGADA"/>
    <s v="SANTIAGO SILVA"/>
    <x v="2"/>
  </r>
  <r>
    <n v="51341"/>
    <s v="2025-02-04 17:12:05"/>
    <x v="18"/>
    <x v="4"/>
    <x v="0"/>
    <s v="2025-02-05 00:00:00"/>
    <s v="2025-02-05 13:36:46"/>
    <x v="2"/>
    <s v="1600W"/>
    <s v="PABLO AROCHA ROLDAN"/>
    <n v="1018504947"/>
    <s v="ENTREGADA"/>
    <s v="SEBASTIAN ARIAS"/>
    <x v="4"/>
  </r>
  <r>
    <n v="51349"/>
    <s v="2025-02-05 07:55:54"/>
    <x v="18"/>
    <x v="4"/>
    <x v="0"/>
    <s v="2025-02-05 00:00:00"/>
    <s v="2025-02-05 16:36:54"/>
    <x v="2"/>
    <s v="350W"/>
    <s v="ANGIE LORENA BARON GOMEZ"/>
    <n v="1018468262"/>
    <s v="ENTREGADA"/>
    <s v="JUAN CARLOS SALCEDO"/>
    <x v="0"/>
  </r>
  <r>
    <n v="51352"/>
    <s v="2025-02-05 08:32:49"/>
    <x v="18"/>
    <x v="4"/>
    <x v="0"/>
    <s v="2025-02-05 00:00:00"/>
    <s v="2025-02-05 08:48:44"/>
    <x v="2"/>
    <s v="1600W"/>
    <s v="HUGO ENRIQUE CAYCEDO ZABARAIN"/>
    <n v="79792098"/>
    <s v="ENTREGADA"/>
    <s v="CESAR GRANADOS"/>
    <x v="2"/>
  </r>
  <r>
    <n v="73841"/>
    <s v="2025-11-20 09:10:19"/>
    <x v="8"/>
    <x v="2"/>
    <x v="0"/>
    <s v="2025-11-24 00:00:00"/>
    <m/>
    <x v="0"/>
    <s v="350W"/>
    <s v="JUAN PABLO BELTRAN"/>
    <n v="79938183"/>
    <s v="EN ESPERA"/>
    <m/>
    <x v="0"/>
  </r>
  <r>
    <n v="51358"/>
    <s v="2025-02-05 08:55:56"/>
    <x v="18"/>
    <x v="4"/>
    <x v="0"/>
    <s v="2025-02-05 00:00:00"/>
    <s v="2025-02-07 11:40:34"/>
    <x v="2"/>
    <s v="800W"/>
    <s v="CARLOS ADAN ZULUAGA PULIDO"/>
    <n v="80156970"/>
    <s v="ENTREGADA"/>
    <s v="SEBASTIAN ARIAS"/>
    <x v="4"/>
  </r>
  <r>
    <n v="51359"/>
    <s v="2025-02-05 08:57:11"/>
    <x v="18"/>
    <x v="4"/>
    <x v="0"/>
    <s v="2025-02-08 00:00:00"/>
    <s v="2025-02-10 11:39:30"/>
    <x v="1"/>
    <s v="800W"/>
    <s v="SANTIAGO VALENCIA"/>
    <n v="1020772166"/>
    <s v="ENTREGADA"/>
    <s v="MIGUEL ANGEL OSORIO"/>
    <x v="0"/>
  </r>
  <r>
    <n v="73842"/>
    <s v="2025-11-20 09:11:19"/>
    <x v="8"/>
    <x v="2"/>
    <x v="0"/>
    <s v="2025-11-24 00:00:00"/>
    <m/>
    <x v="0"/>
    <s v="500W"/>
    <s v="DAVID ESTEBAN  AREVALO FAJARDO"/>
    <n v="1020836523"/>
    <s v="EN ESPERA"/>
    <m/>
    <x v="0"/>
  </r>
  <r>
    <n v="51365"/>
    <s v="2025-02-05 09:28:50"/>
    <x v="18"/>
    <x v="4"/>
    <x v="0"/>
    <s v="2025-02-10 00:00:00"/>
    <s v="2025-02-06 11:15:57"/>
    <x v="2"/>
    <s v="MOPED"/>
    <s v="JUAN PABLO FALLA PORRAS"/>
    <n v="1075281071"/>
    <s v="ENTREGADA"/>
    <s v="CESAR GRANADOS"/>
    <x v="2"/>
  </r>
  <r>
    <n v="51366"/>
    <s v="2025-02-05 09:34:55"/>
    <x v="18"/>
    <x v="4"/>
    <x v="0"/>
    <s v="2025-02-07 00:00:00"/>
    <s v="2025-02-10 12:07:52"/>
    <x v="0"/>
    <s v="800W"/>
    <s v="DIEGO  GANTIVA"/>
    <n v="79946657"/>
    <s v="ENTREGADA"/>
    <s v="JUAN CARLOS SALCEDO"/>
    <x v="0"/>
  </r>
  <r>
    <n v="51367"/>
    <s v="2025-02-05 09:36:03"/>
    <x v="18"/>
    <x v="4"/>
    <x v="0"/>
    <s v="2025-02-10 00:00:00"/>
    <s v="2025-02-11 12:51:03"/>
    <x v="0"/>
    <s v="500W"/>
    <s v="CÉSAR EDUARDO GÓMEZ DAZA"/>
    <n v="80872560"/>
    <s v="ENTREGADA"/>
    <s v="SANTIAGO SILVA"/>
    <x v="2"/>
  </r>
  <r>
    <n v="51369"/>
    <s v="2025-02-05 09:37:37"/>
    <x v="18"/>
    <x v="4"/>
    <x v="0"/>
    <s v="2025-02-07 00:00:00"/>
    <s v="2025-02-08 13:51:52"/>
    <x v="0"/>
    <s v="500W"/>
    <s v="ANGELICA  GAMEZ"/>
    <n v="52262683"/>
    <s v="ENTREGADA"/>
    <s v="SEBASTIAN ARIAS"/>
    <x v="4"/>
  </r>
  <r>
    <n v="51370"/>
    <s v="2025-02-05 09:40:17"/>
    <x v="18"/>
    <x v="4"/>
    <x v="0"/>
    <s v="2025-02-05 00:00:00"/>
    <s v="2025-02-05 11:32:12"/>
    <x v="2"/>
    <s v="800W"/>
    <s v="OMAR YESID MOLINA ROBON"/>
    <n v="1018444140"/>
    <s v="ENTREGADA"/>
    <s v="SANTIAGO SILVA"/>
    <x v="2"/>
  </r>
  <r>
    <n v="73843"/>
    <s v="2025-11-20 09:24:50"/>
    <x v="8"/>
    <x v="2"/>
    <x v="0"/>
    <s v="2025-11-20 00:00:00"/>
    <m/>
    <x v="1"/>
    <s v="1600W"/>
    <s v="JOSE LUIS  TAMI ARDILA"/>
    <n v="1020753118"/>
    <s v="EN PROCESO"/>
    <s v="SANTIAGO SILVA"/>
    <x v="0"/>
  </r>
  <r>
    <n v="51372"/>
    <s v="2025-02-05 09:51:48"/>
    <x v="18"/>
    <x v="4"/>
    <x v="0"/>
    <s v="2025-02-05 00:00:00"/>
    <s v="2025-02-05 16:35:42"/>
    <x v="2"/>
    <s v="800W"/>
    <s v="BAYRON ANDRES  RODRIGUEZ VARGAS"/>
    <n v="1012411635"/>
    <s v="ENTREGADA"/>
    <s v="SANTIAGO SILVA"/>
    <x v="2"/>
  </r>
  <r>
    <n v="51373"/>
    <s v="2025-02-05 09:57:28"/>
    <x v="18"/>
    <x v="4"/>
    <x v="0"/>
    <s v="2025-02-10 00:00:00"/>
    <m/>
    <x v="0"/>
    <s v="1600W"/>
    <s v="JUAN PABLO CELIS DUARTE"/>
    <n v="1015394879"/>
    <s v="AUTORIZADA"/>
    <s v="CRISTIAN ALFONSO"/>
    <x v="4"/>
  </r>
  <r>
    <n v="51376"/>
    <s v="2025-02-05 10:31:39"/>
    <x v="18"/>
    <x v="4"/>
    <x v="0"/>
    <s v="2025-02-07 00:00:00"/>
    <m/>
    <x v="0"/>
    <s v="500W"/>
    <s v="VALENTINA LATORRE FLOREZ"/>
    <n v="1000576548"/>
    <s v="AUTORIZADA"/>
    <s v="MIGUEL ANGEL OSORIO"/>
    <x v="0"/>
  </r>
  <r>
    <n v="71602"/>
    <s v="2025-10-18 11:02:05"/>
    <x v="13"/>
    <x v="3"/>
    <x v="0"/>
    <s v="2025-10-22 00:00:00"/>
    <m/>
    <x v="0"/>
    <s v="350W LITE"/>
    <s v="FREDY ARLEY BUSTAMANTE RODRÍGUEZ"/>
    <n v="1069832483"/>
    <s v="FINALIZADA"/>
    <s v="SEBASTIAN GARCIA"/>
    <x v="1"/>
  </r>
  <r>
    <n v="51381"/>
    <s v="2025-02-05 10:38:43"/>
    <x v="18"/>
    <x v="4"/>
    <x v="0"/>
    <s v="2025-02-05 00:00:00"/>
    <s v="2025-02-05 11:54:10"/>
    <x v="2"/>
    <s v="800W"/>
    <s v="ANGIE GERALDINE LEON URIZA"/>
    <n v="1120364507"/>
    <s v="ENTREGADA"/>
    <s v="SEBASTIAN ARIAS"/>
    <x v="4"/>
  </r>
  <r>
    <n v="71607"/>
    <s v="2025-10-18 11:14:03"/>
    <x v="13"/>
    <x v="3"/>
    <x v="0"/>
    <m/>
    <s v="2025-10-18 11:27:01"/>
    <x v="11"/>
    <s v="2400W"/>
    <s v="ANDREW CAMILO  SANCHEZ"/>
    <n v="1001048636"/>
    <s v="ENTREGADA"/>
    <s v="BAIRON CORONADO"/>
    <x v="1"/>
  </r>
  <r>
    <n v="71610"/>
    <s v="2025-10-18 11:38:16"/>
    <x v="13"/>
    <x v="3"/>
    <x v="0"/>
    <s v="2025-10-22 00:00:00"/>
    <m/>
    <x v="3"/>
    <s v="350W"/>
    <s v="FABIO CANO"/>
    <n v="1088248677"/>
    <s v="EN ESPERA"/>
    <m/>
    <x v="1"/>
  </r>
  <r>
    <n v="51386"/>
    <s v="2025-02-05 11:12:24"/>
    <x v="18"/>
    <x v="4"/>
    <x v="0"/>
    <s v="2025-02-06 00:00:00"/>
    <s v="2025-02-10 13:17:53"/>
    <x v="1"/>
    <s v="350W"/>
    <s v="HERMAN RAMIREZ"/>
    <n v="1000699290"/>
    <s v="ENTREGADA"/>
    <s v="JUAN CARLOS SALCEDO"/>
    <x v="0"/>
  </r>
  <r>
    <n v="51391"/>
    <s v="2025-02-05 11:20:54"/>
    <x v="18"/>
    <x v="4"/>
    <x v="0"/>
    <s v="2025-02-05 00:00:00"/>
    <s v="2025-02-06 15:04:02"/>
    <x v="2"/>
    <s v="500W"/>
    <s v="JOSE MANUEL AFANADOR"/>
    <n v="1020765855"/>
    <s v="ENTREGADA"/>
    <s v="JULIAN MONTAÑO"/>
    <x v="0"/>
  </r>
  <r>
    <n v="51392"/>
    <s v="2025-02-05 11:32:38"/>
    <x v="18"/>
    <x v="4"/>
    <x v="0"/>
    <s v="2025-02-05 00:00:00"/>
    <s v="2025-02-06 12:22:35"/>
    <x v="2"/>
    <s v="500W"/>
    <s v="DIEGO PEREZ ARDILA"/>
    <n v="1020825252"/>
    <s v="ENTREGADA"/>
    <s v="MIGUEL ANGEL OSORIO"/>
    <x v="0"/>
  </r>
  <r>
    <n v="73855"/>
    <s v="2025-11-20 11:06:54"/>
    <x v="8"/>
    <x v="2"/>
    <x v="0"/>
    <s v="2025-11-24 00:00:00"/>
    <m/>
    <x v="0"/>
    <s v="1600W"/>
    <s v="OBANDO ALFONSO CHAYANNE HANID"/>
    <n v="1010200980"/>
    <s v="EN ESPERA"/>
    <m/>
    <x v="0"/>
  </r>
  <r>
    <n v="51394"/>
    <s v="2025-02-05 11:41:04"/>
    <x v="18"/>
    <x v="4"/>
    <x v="0"/>
    <s v="2025-02-05 00:00:00"/>
    <s v="2025-02-05 12:06:15"/>
    <x v="2"/>
    <s v="500W"/>
    <s v="MANUEL  MENDEZ"/>
    <n v="1011098398"/>
    <s v="ENTREGADA"/>
    <s v="CESAR GRANADOS"/>
    <x v="2"/>
  </r>
  <r>
    <n v="71616"/>
    <s v="2025-10-18 12:09:46"/>
    <x v="13"/>
    <x v="3"/>
    <x v="0"/>
    <s v="2025-10-21 00:00:00"/>
    <m/>
    <x v="0"/>
    <s v="350W"/>
    <s v="MARIA DEL PILAR AVILA MILLAN"/>
    <n v="1020724924"/>
    <s v="P. AUTORIZAR"/>
    <s v="YONNATTAN HERRERA"/>
    <x v="1"/>
  </r>
  <r>
    <n v="51396"/>
    <s v="2025-02-05 12:03:22"/>
    <x v="18"/>
    <x v="4"/>
    <x v="0"/>
    <s v="2025-02-05 00:00:00"/>
    <s v="2025-02-05 17:13:38"/>
    <x v="2"/>
    <s v="350W"/>
    <s v="BRAYAN MOSQUERA"/>
    <n v="1019035871"/>
    <s v="ENTREGADA"/>
    <s v="BRAYAN RAMIREZ"/>
    <x v="0"/>
  </r>
  <r>
    <n v="51398"/>
    <s v="2025-02-05 12:11:51"/>
    <x v="18"/>
    <x v="4"/>
    <x v="0"/>
    <s v="2025-02-05 00:00:00"/>
    <s v="2025-02-05 12:21:37"/>
    <x v="2"/>
    <s v="500W"/>
    <s v="JEFFERSON RODRIGUEZ"/>
    <n v="80009403"/>
    <s v="ENTREGADA"/>
    <s v="SANTIAGO SILVA"/>
    <x v="2"/>
  </r>
  <r>
    <n v="51399"/>
    <s v="2025-02-05 12:20:30"/>
    <x v="18"/>
    <x v="4"/>
    <x v="0"/>
    <s v="2025-02-05 00:00:00"/>
    <s v="2025-02-11 13:00:42"/>
    <x v="2"/>
    <s v="500W"/>
    <s v="MARIA JULIANA CARDONA"/>
    <n v="1018420631"/>
    <s v="ENTREGADA"/>
    <s v="SEBASTIAN ARIAS"/>
    <x v="4"/>
  </r>
  <r>
    <n v="71618"/>
    <s v="2025-10-18 12:18:39"/>
    <x v="13"/>
    <x v="3"/>
    <x v="0"/>
    <s v="2025-10-22 00:00:00"/>
    <m/>
    <x v="3"/>
    <s v="500W"/>
    <s v="YULY  TRUJILLO"/>
    <n v="1010222459"/>
    <s v="AUTORIZADA"/>
    <s v="YONNATTAN HERRERA"/>
    <x v="1"/>
  </r>
  <r>
    <n v="73866"/>
    <s v="2025-11-20 12:12:11"/>
    <x v="8"/>
    <x v="2"/>
    <x v="0"/>
    <s v="2025-11-20 00:00:00"/>
    <m/>
    <x v="13"/>
    <s v="800 W"/>
    <s v="JULIAN DAVID  PULIDO PEREZ"/>
    <n v="1193072760"/>
    <s v="EN ESPERA"/>
    <m/>
    <x v="0"/>
  </r>
  <r>
    <n v="51403"/>
    <s v="2025-02-05 12:28:51"/>
    <x v="18"/>
    <x v="4"/>
    <x v="0"/>
    <s v="2025-02-07 00:00:00"/>
    <s v="2025-02-11 16:09:54"/>
    <x v="0"/>
    <s v="BICICLETA"/>
    <s v="ARMANDO  ORTIZ VERA"/>
    <n v="1130621136"/>
    <s v="ENTREGADA"/>
    <s v="JUAN CARLOS SALCEDO"/>
    <x v="0"/>
  </r>
  <r>
    <n v="71626"/>
    <s v="2025-10-18 12:44:29"/>
    <x v="13"/>
    <x v="3"/>
    <x v="0"/>
    <s v="2025-10-20 00:00:00"/>
    <s v="2025-10-21 10:58:19"/>
    <x v="8"/>
    <s v="1600W"/>
    <s v="MIGUEL ÁNGEL URBANO"/>
    <n v="1001201384"/>
    <s v="ENTREGADA"/>
    <s v="YONNATTAN HERRERA"/>
    <x v="1"/>
  </r>
  <r>
    <n v="73871"/>
    <s v="2025-11-20 12:36:29"/>
    <x v="8"/>
    <x v="2"/>
    <x v="0"/>
    <s v="2025-11-24 00:00:00"/>
    <m/>
    <x v="0"/>
    <s v="500W"/>
    <s v="JUAN DIEGO GARCIA"/>
    <n v="1140874729"/>
    <s v="EN ESPERA"/>
    <m/>
    <x v="0"/>
  </r>
  <r>
    <n v="51408"/>
    <s v="2025-02-05 12:50:01"/>
    <x v="18"/>
    <x v="4"/>
    <x v="0"/>
    <s v="2025-02-05 00:00:00"/>
    <s v="2025-02-05 15:53:11"/>
    <x v="2"/>
    <s v="500W"/>
    <s v="CRISTHIAN  ORJUELA"/>
    <n v="1016096629"/>
    <s v="ENTREGADA"/>
    <s v="SEBASTIAN ARIAS"/>
    <x v="4"/>
  </r>
  <r>
    <n v="51410"/>
    <s v="2025-02-05 12:57:09"/>
    <x v="18"/>
    <x v="4"/>
    <x v="0"/>
    <s v="2025-02-07 00:00:00"/>
    <m/>
    <x v="0"/>
    <s v="1600W"/>
    <s v="CRISTIAN DARIO RESTREPO JIMENEZ"/>
    <n v="1019059269"/>
    <s v="P. AUTORIZAR"/>
    <s v="MIGUEL ANGEL OSORIO"/>
    <x v="0"/>
  </r>
  <r>
    <n v="51411"/>
    <s v="2025-02-05 12:57:31"/>
    <x v="18"/>
    <x v="4"/>
    <x v="0"/>
    <s v="2025-02-07 00:00:00"/>
    <s v="2025-02-10 09:56:48"/>
    <x v="0"/>
    <s v="800W"/>
    <s v="VIVIANA ROMERO LOPEZ"/>
    <n v="1018420888"/>
    <s v="ENTREGADA"/>
    <s v="CRISTIAN ALFONSO"/>
    <x v="4"/>
  </r>
  <r>
    <n v="51412"/>
    <s v="2025-02-05 13:02:36"/>
    <x v="18"/>
    <x v="4"/>
    <x v="0"/>
    <s v="2025-02-05 00:00:00"/>
    <s v="2025-02-05 16:48:57"/>
    <x v="2"/>
    <s v="1600W"/>
    <s v="JULIAN FRANCISCO  JIMENEZ CORCHUELO"/>
    <n v="1000832973"/>
    <s v="ENTREGADA"/>
    <s v="CESAR GRANADOS"/>
    <x v="2"/>
  </r>
  <r>
    <n v="51413"/>
    <s v="2025-02-05 13:03:03"/>
    <x v="18"/>
    <x v="4"/>
    <x v="0"/>
    <s v="2025-02-07 00:00:00"/>
    <s v="2025-02-08 13:23:28"/>
    <x v="0"/>
    <s v="800W"/>
    <s v="EVER  CONTRERAS ARIZA"/>
    <n v="80897543"/>
    <s v="ENTREGADA"/>
    <s v="JUAN CARLOS SALCEDO"/>
    <x v="0"/>
  </r>
  <r>
    <n v="51414"/>
    <s v="2025-02-05 13:04:54"/>
    <x v="18"/>
    <x v="4"/>
    <x v="0"/>
    <s v="2025-02-05 00:00:00"/>
    <s v="2025-02-10 13:34:18"/>
    <x v="2"/>
    <s v="500W"/>
    <s v="JHONATAN  ANDRES"/>
    <n v="1070618569"/>
    <s v="ENTREGADA"/>
    <s v="SEBASTIAN ARIAS"/>
    <x v="4"/>
  </r>
  <r>
    <n v="51415"/>
    <s v="2025-02-05 13:09:51"/>
    <x v="18"/>
    <x v="4"/>
    <x v="0"/>
    <s v="2025-02-10 00:00:00"/>
    <s v="2025-02-11 16:06:46"/>
    <x v="0"/>
    <s v="moped"/>
    <s v="DANIEL SANTIAGO  SALAZAR CELIS"/>
    <n v="1126908103"/>
    <s v="ENTREGADA"/>
    <s v="JULIAN MONTAÑA"/>
    <x v="2"/>
  </r>
  <r>
    <n v="51416"/>
    <s v="2025-02-05 13:16:22"/>
    <x v="18"/>
    <x v="4"/>
    <x v="0"/>
    <s v="2025-02-07 00:00:00"/>
    <m/>
    <x v="0"/>
    <s v="350W"/>
    <s v="KEVIN JEANCARLO  NIÑO"/>
    <n v="1073672764"/>
    <s v="FINALIZADA"/>
    <s v="SEBASTIAN ARIAS"/>
    <x v="4"/>
  </r>
  <r>
    <n v="51417"/>
    <s v="2025-02-05 13:27:42"/>
    <x v="18"/>
    <x v="4"/>
    <x v="0"/>
    <s v="2025-02-06 00:00:00"/>
    <s v="2025-02-07 12:51:28"/>
    <x v="4"/>
    <s v="800W"/>
    <s v="GERARDO ALBERTO  MORENO SUAREZ"/>
    <n v="79499688"/>
    <s v="ENTREGADA"/>
    <s v="SEBASTIAN ARIAS"/>
    <x v="4"/>
  </r>
  <r>
    <n v="51418"/>
    <s v="2025-02-05 13:30:59"/>
    <x v="18"/>
    <x v="4"/>
    <x v="0"/>
    <s v="2025-02-06 00:00:00"/>
    <s v="2025-02-07 09:54:17"/>
    <x v="2"/>
    <s v="800W"/>
    <s v="DIEGO VARGAS PALACIO"/>
    <n v="1019047163"/>
    <s v="ENTREGADA"/>
    <s v="SANTIAGO SILVA"/>
    <x v="2"/>
  </r>
  <r>
    <n v="51420"/>
    <s v="2025-02-05 13:36:28"/>
    <x v="18"/>
    <x v="4"/>
    <x v="0"/>
    <s v="2025-02-05 00:00:00"/>
    <s v="2025-02-05 13:39:52"/>
    <x v="2"/>
    <s v="800W"/>
    <s v="ALEXANDER  CASTAÑEDA MORALES"/>
    <n v="80224264"/>
    <s v="ENTREGADA"/>
    <s v="SANTIAGO SILVA"/>
    <x v="2"/>
  </r>
  <r>
    <n v="51421"/>
    <s v="2025-02-05 13:44:25"/>
    <x v="18"/>
    <x v="4"/>
    <x v="0"/>
    <s v="2025-02-05 00:00:00"/>
    <m/>
    <x v="2"/>
    <s v="800W"/>
    <s v="SARA GINNETH CRUZ SOTO"/>
    <n v="1000156745"/>
    <s v="P. AUTORIZAR"/>
    <s v="SEBASTIAN ARIAS"/>
    <x v="4"/>
  </r>
  <r>
    <n v="51422"/>
    <s v="2025-02-05 13:51:04"/>
    <x v="18"/>
    <x v="4"/>
    <x v="0"/>
    <s v="2025-02-07 00:00:00"/>
    <s v="2025-02-07 16:01:07"/>
    <x v="4"/>
    <s v="1600W"/>
    <s v="SAMUEL  MEJIA GONZALEZ"/>
    <n v="75105812"/>
    <s v="ENTREGADA"/>
    <s v="CRISTIAN ALFONSO"/>
    <x v="4"/>
  </r>
  <r>
    <n v="71628"/>
    <s v="2025-10-18 12:49:09"/>
    <x v="13"/>
    <x v="3"/>
    <x v="0"/>
    <s v="2025-10-21 00:00:00"/>
    <m/>
    <x v="1"/>
    <s v="2400W"/>
    <s v="CRISTHIAN DAVID NARVAEZ ACOSTA"/>
    <n v="1032448959"/>
    <s v="EN PROCESO"/>
    <s v="SEBASTIAN GARCIA"/>
    <x v="1"/>
  </r>
  <r>
    <n v="51426"/>
    <s v="2025-02-05 14:21:56"/>
    <x v="18"/>
    <x v="4"/>
    <x v="0"/>
    <s v="2025-02-10 00:00:00"/>
    <s v="2025-02-11 09:05:18"/>
    <x v="0"/>
    <s v="800W"/>
    <s v="SALOMON  RUBIO GARCIA"/>
    <n v="1071170218"/>
    <s v="ENTREGADA"/>
    <s v="MIGUEL ANGEL OSORIO"/>
    <x v="0"/>
  </r>
  <r>
    <n v="51427"/>
    <s v="2025-02-05 14:30:34"/>
    <x v="18"/>
    <x v="4"/>
    <x v="0"/>
    <s v="2025-02-05 00:00:00"/>
    <s v="2025-02-05 14:36:11"/>
    <x v="2"/>
    <s v="500W"/>
    <s v="MARIANA  MORENO ARROYAVE"/>
    <n v="39177409"/>
    <s v="ENTREGADA"/>
    <s v="CRISTIAN ALFONSO"/>
    <x v="4"/>
  </r>
  <r>
    <n v="51430"/>
    <s v="2025-02-05 14:45:40"/>
    <x v="18"/>
    <x v="4"/>
    <x v="0"/>
    <s v="2025-02-10 00:00:00"/>
    <s v="2025-02-11 11:07:49"/>
    <x v="0"/>
    <s v="350W"/>
    <s v="HAROLD MAURICIO SORA PARRA"/>
    <n v="79314669"/>
    <s v="ENTREGADA"/>
    <s v="SANTIAGO SILVA"/>
    <x v="2"/>
  </r>
  <r>
    <n v="73872"/>
    <s v="2025-11-20 12:46:38"/>
    <x v="8"/>
    <x v="2"/>
    <x v="0"/>
    <m/>
    <m/>
    <x v="0"/>
    <s v="800 W"/>
    <s v="HENRY YUSTI"/>
    <n v="1010189111"/>
    <s v="EN ESPERA"/>
    <m/>
    <x v="0"/>
  </r>
  <r>
    <n v="51432"/>
    <s v="2025-02-05 14:55:22"/>
    <x v="18"/>
    <x v="4"/>
    <x v="0"/>
    <s v="2025-02-10 00:00:00"/>
    <m/>
    <x v="3"/>
    <s v="350W"/>
    <s v="LAURA  SUSANA"/>
    <n v="1020836813"/>
    <s v="AUTORIZADA"/>
    <s v="SANTIAGO SILVA"/>
    <x v="2"/>
  </r>
  <r>
    <n v="51434"/>
    <s v="2025-02-05 15:05:43"/>
    <x v="18"/>
    <x v="4"/>
    <x v="0"/>
    <s v="2025-02-07 00:00:00"/>
    <s v="2025-02-08 14:12:37"/>
    <x v="0"/>
    <s v="1600W"/>
    <s v="PATRICIA  TRIANA VARGAS"/>
    <n v="1014285512"/>
    <s v="ENTREGADA"/>
    <s v="SEBASTIAN ARIAS"/>
    <x v="4"/>
  </r>
  <r>
    <n v="51436"/>
    <s v="2025-02-05 15:07:38"/>
    <x v="18"/>
    <x v="4"/>
    <x v="0"/>
    <s v="2025-02-06 00:00:00"/>
    <s v="2025-02-07 17:01:30"/>
    <x v="1"/>
    <s v="350W LITE"/>
    <s v="LEIDY  QUIJANO"/>
    <n v="1019114724"/>
    <s v="ENTREGADA"/>
    <s v="JUAN CARLOS SALCEDO"/>
    <x v="0"/>
  </r>
  <r>
    <n v="51437"/>
    <s v="2025-02-05 15:26:17"/>
    <x v="18"/>
    <x v="4"/>
    <x v="0"/>
    <s v="2025-02-07 00:00:00"/>
    <s v="2025-02-08 13:21:00"/>
    <x v="3"/>
    <s v="350W"/>
    <s v="KAREN SARAI PEREZ BARBOSA"/>
    <n v="53115953"/>
    <s v="ENTREGADA"/>
    <s v="CRISTIAN ALFONSO"/>
    <x v="4"/>
  </r>
  <r>
    <n v="51439"/>
    <s v="2025-02-05 16:44:26"/>
    <x v="18"/>
    <x v="4"/>
    <x v="0"/>
    <s v="2025-02-08 00:00:00"/>
    <m/>
    <x v="3"/>
    <s v="350W"/>
    <s v="JOHAN GONZALEZ"/>
    <n v="1019984238"/>
    <s v="FINALIZADA"/>
    <s v="BRAYAN RAMIREZ"/>
    <x v="0"/>
  </r>
  <r>
    <n v="51440"/>
    <s v="2025-02-05 17:08:16"/>
    <x v="18"/>
    <x v="4"/>
    <x v="0"/>
    <s v="2025-02-07 00:00:00"/>
    <s v="2025-02-06 16:44:15"/>
    <x v="2"/>
    <s v="500W"/>
    <s v="EFIGENIA GUTIERREZ ARANGO"/>
    <n v="1053811148"/>
    <s v="ENTREGADA"/>
    <s v="JUAN CARLOS SALCEDO"/>
    <x v="0"/>
  </r>
  <r>
    <n v="51448"/>
    <s v="2025-02-06 08:03:24"/>
    <x v="18"/>
    <x v="4"/>
    <x v="0"/>
    <s v="2025-02-07 00:00:00"/>
    <m/>
    <x v="1"/>
    <s v="800W"/>
    <s v="ANDRES FELIPE DEL CASTILLO"/>
    <n v="1102866082"/>
    <s v="AUTORIZADA"/>
    <s v="JUAN CARLOS SALCEDO"/>
    <x v="0"/>
  </r>
  <r>
    <n v="51449"/>
    <s v="2025-02-06 08:10:23"/>
    <x v="18"/>
    <x v="4"/>
    <x v="0"/>
    <s v="2025-02-10 00:00:00"/>
    <m/>
    <x v="0"/>
    <s v="800W"/>
    <s v="IBARRA  GUZMAN YERSON"/>
    <n v="1007099965"/>
    <s v="FINALIZADA"/>
    <s v="MIGUEL ANGEL OSORIO"/>
    <x v="0"/>
  </r>
  <r>
    <n v="51450"/>
    <s v="2025-02-06 08:13:12"/>
    <x v="18"/>
    <x v="4"/>
    <x v="0"/>
    <s v="2025-02-10 00:00:00"/>
    <s v="2025-02-10 17:13:11"/>
    <x v="0"/>
    <s v="800W"/>
    <s v="CARLOS  MEJIA"/>
    <n v="80440539"/>
    <s v="ENTREGADA"/>
    <s v="CRISTIAN ALFONSO"/>
    <x v="4"/>
  </r>
  <r>
    <n v="51453"/>
    <s v="2025-02-06 08:18:33"/>
    <x v="18"/>
    <x v="4"/>
    <x v="0"/>
    <s v="2025-02-06 00:00:00"/>
    <s v="2025-02-10 13:37:11"/>
    <x v="2"/>
    <s v="800W"/>
    <s v="ALBEIRO  RUIZ AGATON"/>
    <n v="1005253654"/>
    <s v="ENTREGADA"/>
    <s v="BRAYAN RAMIREZ"/>
    <x v="0"/>
  </r>
  <r>
    <n v="51454"/>
    <s v="2025-02-06 08:22:13"/>
    <x v="18"/>
    <x v="4"/>
    <x v="0"/>
    <s v="2025-02-08 00:00:00"/>
    <s v="2025-02-07 13:06:56"/>
    <x v="3"/>
    <s v="800W"/>
    <s v="OSCAR EDUARDO GONZALEZ ROMERO"/>
    <n v="80724294"/>
    <s v="ENTREGADA"/>
    <s v="MIGUEL ANGEL OSORIO"/>
    <x v="0"/>
  </r>
  <r>
    <n v="51455"/>
    <s v="2025-02-06 08:26:14"/>
    <x v="18"/>
    <x v="4"/>
    <x v="0"/>
    <s v="2025-02-11 00:00:00"/>
    <m/>
    <x v="0"/>
    <s v="800W"/>
    <s v="CARLOS ARTURO MORA PICON"/>
    <n v="1091667095"/>
    <s v="FINALIZADA"/>
    <s v="CESAR GRANADOS"/>
    <x v="2"/>
  </r>
  <r>
    <n v="51457"/>
    <s v="2025-02-06 08:29:04"/>
    <x v="18"/>
    <x v="4"/>
    <x v="0"/>
    <s v="2025-02-10 00:00:00"/>
    <s v="2025-02-08 12:07:22"/>
    <x v="3"/>
    <s v="800W"/>
    <s v="JOSE VICENTE  VERGARA   HOYOS"/>
    <n v="10879551"/>
    <s v="ENTREGADA"/>
    <s v="SEBASTIAN ARIAS"/>
    <x v="4"/>
  </r>
  <r>
    <n v="51459"/>
    <s v="2025-02-06 08:36:30"/>
    <x v="18"/>
    <x v="4"/>
    <x v="0"/>
    <s v="2025-02-06 00:00:00"/>
    <s v="2025-02-06 10:03:11"/>
    <x v="2"/>
    <s v="1600W"/>
    <s v="CESAR AUGUSTO VILLAMIL MEDINA"/>
    <n v="11442568"/>
    <s v="ENTREGADA"/>
    <s v="SEBASTIAN ARIAS"/>
    <x v="4"/>
  </r>
  <r>
    <n v="51461"/>
    <s v="2025-02-06 08:47:18"/>
    <x v="18"/>
    <x v="4"/>
    <x v="0"/>
    <s v="2025-02-06 00:00:00"/>
    <s v="2025-02-06 10:32:11"/>
    <x v="2"/>
    <s v="800W"/>
    <s v="JULIAN  TRIANA"/>
    <n v="1022370836"/>
    <s v="ENTREGADA"/>
    <s v="SANTIAGO SILVA"/>
    <x v="2"/>
  </r>
  <r>
    <n v="73876"/>
    <s v="2025-11-20 13:13:17"/>
    <x v="8"/>
    <x v="2"/>
    <x v="0"/>
    <s v="2025-11-24 00:00:00"/>
    <m/>
    <x v="0"/>
    <s v="800W"/>
    <s v="WILSON ANDRES PINTO BULLA"/>
    <n v="1026581613"/>
    <s v="EN ESPERA"/>
    <m/>
    <x v="0"/>
  </r>
  <r>
    <n v="51463"/>
    <s v="2025-02-06 09:05:14"/>
    <x v="18"/>
    <x v="4"/>
    <x v="0"/>
    <s v="2025-02-06 00:00:00"/>
    <s v="2025-02-06 09:29:33"/>
    <x v="2"/>
    <s v="500W"/>
    <s v="CAROLINA  SANDOVAL"/>
    <n v="1000150448"/>
    <s v="ENTREGADA"/>
    <s v="CESAR GRANADOS"/>
    <x v="2"/>
  </r>
  <r>
    <n v="51466"/>
    <s v="2025-02-06 09:15:46"/>
    <x v="18"/>
    <x v="4"/>
    <x v="0"/>
    <s v="2025-02-08 00:00:00"/>
    <s v="2025-02-10 13:51:35"/>
    <x v="3"/>
    <n v="800"/>
    <s v="JULIAN FERNANDO CASTAÑO MESA"/>
    <n v="1017161368"/>
    <s v="ENTREGADA"/>
    <s v="CRISTIAN HENAO"/>
    <x v="3"/>
  </r>
  <r>
    <n v="51467"/>
    <s v="2025-02-06 09:24:30"/>
    <x v="18"/>
    <x v="4"/>
    <x v="0"/>
    <s v="2025-02-06 00:00:00"/>
    <s v="2025-02-07 11:23:06"/>
    <x v="2"/>
    <s v="800W"/>
    <s v="RAUL HERNANDO  CARRASCAL CLARO"/>
    <n v="88138713"/>
    <s v="ENTREGADA"/>
    <s v="SANTIAGO SILVA"/>
    <x v="2"/>
  </r>
  <r>
    <n v="51468"/>
    <s v="2025-02-06 09:40:58"/>
    <x v="18"/>
    <x v="4"/>
    <x v="0"/>
    <s v="2025-02-08 00:00:00"/>
    <s v="2025-02-11 09:19:56"/>
    <x v="3"/>
    <s v="800W"/>
    <s v="FELIPE  ATUESTA"/>
    <n v="79980125"/>
    <s v="ENTREGADA"/>
    <s v="BRAYAN RAMIREZ"/>
    <x v="0"/>
  </r>
  <r>
    <n v="51469"/>
    <s v="2025-02-06 09:42:49"/>
    <x v="18"/>
    <x v="4"/>
    <x v="0"/>
    <s v="2025-02-11 00:00:00"/>
    <m/>
    <x v="0"/>
    <s v="500W"/>
    <s v="LAURA DANIELA  BOLIVAR"/>
    <n v="1032468797"/>
    <s v="FINALIZADA"/>
    <s v="JULIAN MONTAÑA"/>
    <x v="2"/>
  </r>
  <r>
    <n v="51472"/>
    <s v="2025-02-06 09:55:21"/>
    <x v="18"/>
    <x v="4"/>
    <x v="0"/>
    <s v="2025-02-06 00:00:00"/>
    <s v="2025-02-06 14:44:26"/>
    <x v="2"/>
    <s v="500W"/>
    <s v="NANCY MILENA  MARTINEZ MENDIETA"/>
    <n v="1023881675"/>
    <s v="ENTREGADA"/>
    <s v="SEBASTIAN ARIAS"/>
    <x v="4"/>
  </r>
  <r>
    <n v="51476"/>
    <s v="2025-02-06 10:45:56"/>
    <x v="18"/>
    <x v="4"/>
    <x v="0"/>
    <s v="2025-02-10 00:00:00"/>
    <m/>
    <x v="3"/>
    <s v="350W"/>
    <s v="YANERY  BERRIO"/>
    <n v="1003141053"/>
    <s v="P. AUTORIZAR"/>
    <s v="SEBASTIAN ARIAS"/>
    <x v="4"/>
  </r>
  <r>
    <n v="51479"/>
    <s v="2025-02-06 10:55:50"/>
    <x v="18"/>
    <x v="4"/>
    <x v="0"/>
    <s v="2025-02-07 00:00:00"/>
    <s v="2025-02-10 10:57:00"/>
    <x v="4"/>
    <s v="800W"/>
    <s v="ALDENAR SAS MEDINA GOMEZ"/>
    <n v="1019129501"/>
    <s v="ENTREGADA"/>
    <s v="JULIAN MONTAÑA"/>
    <x v="2"/>
  </r>
  <r>
    <n v="51480"/>
    <s v="2025-02-06 10:57:00"/>
    <x v="18"/>
    <x v="4"/>
    <x v="0"/>
    <s v="2025-02-08 00:00:00"/>
    <s v="2025-02-08 12:50:46"/>
    <x v="3"/>
    <n v="800"/>
    <s v="ANDREA CAMILA PINILLA DAZA"/>
    <n v="1152220921"/>
    <s v="ENTREGADA"/>
    <s v="CRISTIAN HENAO"/>
    <x v="3"/>
  </r>
  <r>
    <n v="71631"/>
    <s v="2025-10-18 13:05:17"/>
    <x v="13"/>
    <x v="3"/>
    <x v="0"/>
    <s v="2025-10-22 00:00:00"/>
    <m/>
    <x v="3"/>
    <s v="350W LITE"/>
    <s v="RONALD FABIAN  SALCEDO HAMON"/>
    <n v="1022353739"/>
    <s v="AUTORIZADA"/>
    <s v="JULIAN TORRES"/>
    <x v="1"/>
  </r>
  <r>
    <n v="51484"/>
    <s v="2025-02-06 11:19:53"/>
    <x v="18"/>
    <x v="4"/>
    <x v="0"/>
    <s v="2025-02-08 00:00:00"/>
    <m/>
    <x v="3"/>
    <s v="2400W"/>
    <s v="CARLOS ALBERTO RODRIGUEZ HERNANDEZ"/>
    <n v="79153918"/>
    <s v="P. AUTORIZAR"/>
    <s v="BRAYAN RAMIREZ"/>
    <x v="0"/>
  </r>
  <r>
    <n v="43064"/>
    <d v="2024-10-12T00:00:00"/>
    <x v="14"/>
    <x v="3"/>
    <x v="1"/>
    <s v="2024-10-12 00:00:00"/>
    <s v="2024-10-12 09:35:26"/>
    <x v="2"/>
    <s v="1600W"/>
    <s v="YERLINZON GERARDO MARIN BERNAL"/>
    <n v="1003775690"/>
    <s v="ENTREGADA"/>
    <s v="YONNATAN HERRERA"/>
    <x v="1"/>
  </r>
  <r>
    <n v="51487"/>
    <s v="2025-02-06 11:40:57"/>
    <x v="18"/>
    <x v="4"/>
    <x v="0"/>
    <s v="2025-02-06 00:00:00"/>
    <s v="2025-02-06 16:34:04"/>
    <x v="2"/>
    <s v="500W"/>
    <s v="MARIA CLARA  ARIZA SANCHEZ"/>
    <n v="1032453027"/>
    <s v="ENTREGADA"/>
    <s v="SEBASTIAN ARIAS"/>
    <x v="4"/>
  </r>
  <r>
    <n v="43073"/>
    <d v="2024-10-12T00:00:00"/>
    <x v="14"/>
    <x v="3"/>
    <x v="1"/>
    <s v="2024-10-12 00:00:00"/>
    <s v="2024-10-12 12:29:33"/>
    <x v="2"/>
    <s v="1600W"/>
    <s v="JUAN MANUEL  ESPALZA MORA"/>
    <n v="1010188754"/>
    <s v="ENTREGADA"/>
    <s v="YONNATAN HERRERA"/>
    <x v="1"/>
  </r>
  <r>
    <n v="51493"/>
    <s v="2025-02-06 12:20:46"/>
    <x v="18"/>
    <x v="4"/>
    <x v="0"/>
    <s v="2025-02-06 00:00:00"/>
    <s v="2025-02-06 16:47:30"/>
    <x v="2"/>
    <s v="1600W"/>
    <s v="DANNY ROCHA PALACIO"/>
    <n v="79976087"/>
    <s v="ENTREGADA"/>
    <s v="BRAYAN RAMIREZ"/>
    <x v="0"/>
  </r>
  <r>
    <n v="51494"/>
    <s v="2025-02-06 12:26:32"/>
    <x v="18"/>
    <x v="4"/>
    <x v="0"/>
    <s v="2025-02-06 00:00:00"/>
    <s v="2025-02-08 10:24:50"/>
    <x v="2"/>
    <s v="800W"/>
    <s v="KENNY JOSE  GUZMAN VILLEGAS"/>
    <n v="698618"/>
    <s v="ENTREGADA"/>
    <s v="BRAYAN RAMIREZ"/>
    <x v="0"/>
  </r>
  <r>
    <n v="51495"/>
    <s v="2025-02-06 12:27:51"/>
    <x v="18"/>
    <x v="4"/>
    <x v="0"/>
    <s v="2025-02-10 00:00:00"/>
    <m/>
    <x v="3"/>
    <s v="350W"/>
    <s v="NICOLAS MUÑOZ CORTES"/>
    <n v="1030558791"/>
    <s v="EN PROCESO"/>
    <s v="JULIAN MONTAÑA"/>
    <x v="2"/>
  </r>
  <r>
    <n v="51496"/>
    <s v="2025-02-06 12:38:38"/>
    <x v="18"/>
    <x v="4"/>
    <x v="0"/>
    <s v="2025-02-06 00:00:00"/>
    <m/>
    <x v="2"/>
    <s v="800W"/>
    <s v="JHON FREDY  SANCHEZ SANCHEZ"/>
    <n v="1020721060"/>
    <s v="FINALIZADA"/>
    <s v="JULIAN MONTAÑA"/>
    <x v="2"/>
  </r>
  <r>
    <n v="51499"/>
    <s v="2025-02-06 12:43:27"/>
    <x v="18"/>
    <x v="4"/>
    <x v="0"/>
    <s v="2025-02-10 00:00:00"/>
    <m/>
    <x v="3"/>
    <s v="1600W"/>
    <s v="ROSA YOLIMA  ACOSTA FANDIÑO"/>
    <n v="52764675"/>
    <s v="AUTORIZADA"/>
    <s v="SEBASTIAN ARIAS"/>
    <x v="4"/>
  </r>
  <r>
    <n v="51502"/>
    <s v="2025-02-06 12:55:22"/>
    <x v="18"/>
    <x v="4"/>
    <x v="0"/>
    <s v="2025-02-06 00:00:00"/>
    <s v="2025-02-06 14:49:28"/>
    <x v="2"/>
    <s v="800W"/>
    <s v="ANGIE CATALINA  ACOSTA CORTES"/>
    <n v="1107516584"/>
    <s v="ENTREGADA"/>
    <s v="SEBASTIAN ARIAS"/>
    <x v="4"/>
  </r>
  <r>
    <n v="51505"/>
    <s v="2025-02-06 13:06:02"/>
    <x v="18"/>
    <x v="4"/>
    <x v="0"/>
    <s v="2025-02-07 00:00:00"/>
    <m/>
    <x v="3"/>
    <s v="500W"/>
    <s v="FERNANDO  GIRALDO SANTACOLOMA"/>
    <n v="10280733"/>
    <s v="FINALIZADA"/>
    <s v="BRAYAN RAMIREZ"/>
    <x v="0"/>
  </r>
  <r>
    <n v="73878"/>
    <s v="2025-11-20 13:24:53"/>
    <x v="8"/>
    <x v="2"/>
    <x v="0"/>
    <s v="2025-11-24 00:00:00"/>
    <m/>
    <x v="0"/>
    <s v="800W"/>
    <s v="OSCAR EDUARDO PEREZ ESQUIVEL"/>
    <n v="80726819"/>
    <s v="EN ESPERA"/>
    <m/>
    <x v="0"/>
  </r>
  <r>
    <n v="51510"/>
    <s v="2025-02-06 13:25:55"/>
    <x v="18"/>
    <x v="4"/>
    <x v="0"/>
    <s v="2025-02-11 00:00:00"/>
    <m/>
    <x v="0"/>
    <s v="1600W"/>
    <s v="IVAN  ALVAREZ"/>
    <n v="79578073"/>
    <s v="FINALIZADA"/>
    <s v="SANTIAGO SILVA"/>
    <x v="2"/>
  </r>
  <r>
    <n v="51512"/>
    <s v="2025-02-06 13:39:30"/>
    <x v="18"/>
    <x v="4"/>
    <x v="0"/>
    <s v="2025-02-11 00:00:00"/>
    <m/>
    <x v="3"/>
    <s v="800W"/>
    <s v="ANDRES  SANCHEZ CAMAYO"/>
    <n v="1061223678"/>
    <s v="P. AUTORIZAR"/>
    <s v="JULIAN MONTAÑA"/>
    <x v="2"/>
  </r>
  <r>
    <n v="43076"/>
    <d v="2024-10-12T00:00:00"/>
    <x v="14"/>
    <x v="3"/>
    <x v="1"/>
    <s v="2024-10-17 00:00:00"/>
    <m/>
    <x v="0"/>
    <s v="500W"/>
    <s v="ANGELICA RUEDA"/>
    <n v="1098671826"/>
    <s v="EN ESPERA"/>
    <m/>
    <x v="1"/>
  </r>
  <r>
    <n v="43079"/>
    <d v="2024-10-12T00:00:00"/>
    <x v="14"/>
    <x v="3"/>
    <x v="1"/>
    <s v="2024-10-15 00:00:00"/>
    <m/>
    <x v="3"/>
    <s v="800W"/>
    <s v="JOSE EDUARDO VELANDIA MORENO"/>
    <n v="1000587319"/>
    <s v="EN ESPERA"/>
    <m/>
    <x v="1"/>
  </r>
  <r>
    <n v="51518"/>
    <s v="2025-02-06 14:35:14"/>
    <x v="18"/>
    <x v="4"/>
    <x v="0"/>
    <s v="2025-02-06 00:00:00"/>
    <s v="2025-02-07 10:34:34"/>
    <x v="2"/>
    <s v="350W"/>
    <s v="PEDRO  CASTILLA"/>
    <n v="1000719738"/>
    <s v="ENTREGADA"/>
    <s v="JULIAN MONTAÑO"/>
    <x v="0"/>
  </r>
  <r>
    <n v="73881"/>
    <s v="2025-11-20 13:39:31"/>
    <x v="8"/>
    <x v="2"/>
    <x v="0"/>
    <s v="2025-11-21 00:00:00"/>
    <m/>
    <x v="8"/>
    <s v="500W"/>
    <s v="JUAN CAMILO NAVARRO VELOSA"/>
    <n v="1019082276"/>
    <s v="EN PROCESO"/>
    <s v="CARLOS SERRATE"/>
    <x v="0"/>
  </r>
  <r>
    <n v="51528"/>
    <s v="2025-02-06 16:43:01"/>
    <x v="18"/>
    <x v="4"/>
    <x v="0"/>
    <s v="2025-02-08 00:00:00"/>
    <s v="2025-02-08 14:47:09"/>
    <x v="4"/>
    <s v="500W"/>
    <s v="ANDRES FELIPE SANTA OSORIO"/>
    <n v="1053803810"/>
    <s v="ENTREGADA"/>
    <s v="SANTIAGO SILVA"/>
    <x v="2"/>
  </r>
  <r>
    <n v="51533"/>
    <s v="2025-02-06 17:49:21"/>
    <x v="18"/>
    <x v="4"/>
    <x v="0"/>
    <s v="2025-02-11 00:00:00"/>
    <m/>
    <x v="3"/>
    <s v="1600W"/>
    <s v="FELIPE SOLER PRIETO"/>
    <n v="1010177005"/>
    <s v="AUTORIZADA"/>
    <s v="SANTIAGO SILVA"/>
    <x v="2"/>
  </r>
  <r>
    <n v="51537"/>
    <s v="2025-02-07 08:04:15"/>
    <x v="18"/>
    <x v="4"/>
    <x v="0"/>
    <s v="2025-02-07 00:00:00"/>
    <s v="2025-02-07 12:46:54"/>
    <x v="2"/>
    <s v="800w"/>
    <s v="JAVIER  PIÑEROS  ROLDAN"/>
    <n v="1049621832"/>
    <s v="ENTREGADA"/>
    <s v="SEBASTIAN ARIAS"/>
    <x v="4"/>
  </r>
  <r>
    <n v="51538"/>
    <s v="2025-02-07 08:14:56"/>
    <x v="18"/>
    <x v="4"/>
    <x v="0"/>
    <s v="2025-02-11 00:00:00"/>
    <m/>
    <x v="0"/>
    <s v="500W"/>
    <s v="CAMILO JOSE  CORDERO PACHECO"/>
    <n v="1234088597"/>
    <s v="FINALIZADA"/>
    <s v="CESAR GRANADOS"/>
    <x v="2"/>
  </r>
  <r>
    <n v="51539"/>
    <s v="2025-02-07 08:19:12"/>
    <x v="18"/>
    <x v="4"/>
    <x v="0"/>
    <s v="2025-02-11 00:00:00"/>
    <s v="2025-02-11 13:31:17"/>
    <x v="0"/>
    <s v="800W"/>
    <s v="PABLO SOLANO MESA"/>
    <n v="1020816583"/>
    <s v="ENTREGADA"/>
    <s v="BRAYAN RAMIREZ"/>
    <x v="0"/>
  </r>
  <r>
    <n v="51542"/>
    <s v="2025-02-07 08:37:27"/>
    <x v="18"/>
    <x v="4"/>
    <x v="0"/>
    <s v="2025-02-10 00:00:00"/>
    <m/>
    <x v="0"/>
    <s v="1600W"/>
    <s v="RENE  HURTADO AGUILAR"/>
    <n v="1032397839"/>
    <s v="AUTORIZADA"/>
    <s v="CRISTIAN ALFONSO"/>
    <x v="4"/>
  </r>
  <r>
    <n v="51543"/>
    <s v="2025-02-07 08:49:56"/>
    <x v="18"/>
    <x v="4"/>
    <x v="0"/>
    <s v="2025-02-10 00:00:00"/>
    <s v="2025-02-10 16:52:24"/>
    <x v="2"/>
    <s v="500W"/>
    <s v="MARIANA  MORENO ARROYAVE"/>
    <n v="39177409"/>
    <s v="ENTREGADA"/>
    <s v="SEBASTIAN ARIAS"/>
    <x v="4"/>
  </r>
  <r>
    <n v="51544"/>
    <s v="2025-02-07 08:52:35"/>
    <x v="18"/>
    <x v="4"/>
    <x v="0"/>
    <s v="2025-02-07 00:00:00"/>
    <s v="2025-02-08 13:56:14"/>
    <x v="2"/>
    <s v="1600W"/>
    <s v="EDGARDO JOSE LIÑAN LARA"/>
    <n v="18956982"/>
    <s v="ENTREGADA"/>
    <s v="JUAN CARLOS SALCEDO"/>
    <x v="0"/>
  </r>
  <r>
    <n v="51552"/>
    <s v="2025-02-07 09:19:51"/>
    <x v="18"/>
    <x v="4"/>
    <x v="0"/>
    <s v="2025-02-07 00:00:00"/>
    <s v="2025-02-08 13:54:35"/>
    <x v="2"/>
    <s v="500W"/>
    <s v="NICOLAS  BENAVIDES CONTRERAS"/>
    <n v="1020806941"/>
    <s v="ENTREGADA"/>
    <s v="JUAN CARLOS SALCEDO"/>
    <x v="0"/>
  </r>
  <r>
    <n v="51555"/>
    <s v="2025-02-07 09:35:47"/>
    <x v="18"/>
    <x v="4"/>
    <x v="0"/>
    <s v="2025-02-07 00:00:00"/>
    <s v="2025-02-07 13:37:06"/>
    <x v="2"/>
    <s v="1600W"/>
    <s v="JHON ALEJANDRO  POSADA JIMENEZ"/>
    <n v="80093369"/>
    <s v="ENTREGADA"/>
    <s v="JULIAN MONTAÑA"/>
    <x v="2"/>
  </r>
  <r>
    <n v="43080"/>
    <d v="2024-10-12T00:00:00"/>
    <x v="14"/>
    <x v="3"/>
    <x v="1"/>
    <s v="2024-10-12 00:00:00"/>
    <m/>
    <x v="2"/>
    <s v="1600w"/>
    <s v="JESUS ALBERTO OCAMPO NARANJO"/>
    <n v="11210811"/>
    <s v="FINALIZADA"/>
    <s v="YONNATAN HERRERA"/>
    <x v="1"/>
  </r>
  <r>
    <n v="73883"/>
    <s v="2025-11-20 13:54:06"/>
    <x v="8"/>
    <x v="2"/>
    <x v="0"/>
    <s v="2025-11-24 00:00:00"/>
    <m/>
    <x v="0"/>
    <s v="350W LITE"/>
    <s v="JUAN DAVID  CARDENAS MOLINA"/>
    <n v="1069832469"/>
    <s v="EN ESPERA"/>
    <m/>
    <x v="0"/>
  </r>
  <r>
    <n v="51561"/>
    <s v="2025-02-07 10:15:12"/>
    <x v="18"/>
    <x v="4"/>
    <x v="0"/>
    <s v="2025-02-08 00:00:00"/>
    <s v="2025-02-11 11:18:09"/>
    <x v="1"/>
    <s v="1600W"/>
    <s v="MARIA FERNANDA ROMERO"/>
    <n v="39788848"/>
    <s v="ENTREGADA"/>
    <s v="JUAN CARLOS SALCEDO"/>
    <x v="0"/>
  </r>
  <r>
    <n v="51564"/>
    <s v="2025-02-07 10:30:05"/>
    <x v="18"/>
    <x v="4"/>
    <x v="0"/>
    <s v="2025-02-07 00:00:00"/>
    <s v="2025-02-07 15:09:33"/>
    <x v="2"/>
    <s v="1600W"/>
    <s v="ADRIAN ANDREWS"/>
    <n v="864652"/>
    <s v="ENTREGADA"/>
    <s v="MIGUEL ANGEL OSORIO"/>
    <x v="0"/>
  </r>
  <r>
    <n v="73886"/>
    <s v="2025-11-20 14:04:16"/>
    <x v="8"/>
    <x v="2"/>
    <x v="0"/>
    <s v="2025-11-24 00:00:00"/>
    <m/>
    <x v="0"/>
    <s v="800W"/>
    <s v="DAYRON EDUARDO RAMÍREZ GARZON"/>
    <n v="1049639482"/>
    <s v="EN ESPERA"/>
    <m/>
    <x v="0"/>
  </r>
  <r>
    <n v="51566"/>
    <s v="2025-02-07 10:35:38"/>
    <x v="18"/>
    <x v="4"/>
    <x v="0"/>
    <s v="2025-02-10 00:00:00"/>
    <s v="2025-02-10 16:35:55"/>
    <x v="0"/>
    <s v="800W"/>
    <s v="FRANCY LORENA ORJUELA MURCIA"/>
    <n v="1110448148"/>
    <s v="ENTREGADA"/>
    <s v="CRISTIAN ALFONSO"/>
    <x v="4"/>
  </r>
  <r>
    <n v="51568"/>
    <s v="2025-02-07 10:43:51"/>
    <x v="18"/>
    <x v="4"/>
    <x v="0"/>
    <s v="2025-02-11 00:00:00"/>
    <m/>
    <x v="0"/>
    <s v="800W"/>
    <s v="JULIAN EDUARDO RIVERA RUBIANO"/>
    <n v="1014255878"/>
    <s v="AUTORIZADA"/>
    <s v="MIGUEL ANGEL OSORIO"/>
    <x v="0"/>
  </r>
  <r>
    <n v="51569"/>
    <s v="2025-02-07 10:44:28"/>
    <x v="18"/>
    <x v="4"/>
    <x v="0"/>
    <s v="2025-02-07 00:00:00"/>
    <s v="2025-02-07 12:24:47"/>
    <x v="2"/>
    <s v="350w lite"/>
    <s v="JORGE LUIS  ZEA LOZANO"/>
    <n v="1143402248"/>
    <s v="ENTREGADA"/>
    <s v="SANTIAGO SILVA"/>
    <x v="2"/>
  </r>
  <r>
    <n v="51572"/>
    <s v="2025-02-07 10:56:02"/>
    <x v="18"/>
    <x v="4"/>
    <x v="0"/>
    <s v="2025-02-10 00:00:00"/>
    <m/>
    <x v="1"/>
    <s v="800W"/>
    <s v="NICOLAS ALBERTO MEJIA ROJAS"/>
    <n v="1000611709"/>
    <s v="FINALIZADA"/>
    <s v="CESAR GRANADOS"/>
    <x v="2"/>
  </r>
  <r>
    <n v="43085"/>
    <d v="2024-10-12T00:00:00"/>
    <x v="14"/>
    <x v="3"/>
    <x v="1"/>
    <s v="2024-10-12 00:00:00"/>
    <s v="2024-10-12 13:26:23"/>
    <x v="2"/>
    <s v="1600W"/>
    <s v="MANUEL FERNANDO YARURO BARRANCO"/>
    <n v="1019056141"/>
    <s v="ENTREGADA"/>
    <s v="YONNATAN HERRERA"/>
    <x v="1"/>
  </r>
  <r>
    <n v="51574"/>
    <s v="2025-02-07 11:11:27"/>
    <x v="18"/>
    <x v="4"/>
    <x v="0"/>
    <s v="2025-02-11 00:00:00"/>
    <s v="2025-02-11 14:30:51"/>
    <x v="0"/>
    <s v="1600W"/>
    <s v="LISETH  FLOREZ HERRERA"/>
    <n v="1030662066"/>
    <s v="ENTREGADA"/>
    <s v="CRISTIAN ALFONSO"/>
    <x v="4"/>
  </r>
  <r>
    <n v="51575"/>
    <s v="2025-02-07 11:12:28"/>
    <x v="18"/>
    <x v="4"/>
    <x v="0"/>
    <s v="2025-02-10 00:00:00"/>
    <m/>
    <x v="3"/>
    <s v="800W"/>
    <s v="DAVID FERNANDO  MORENO DIAZ"/>
    <n v="1019078165"/>
    <s v="AUTORIZA.R.B"/>
    <s v="BRAYAN RAMIREZ"/>
    <x v="0"/>
  </r>
  <r>
    <n v="51577"/>
    <s v="2025-02-07 11:23:13"/>
    <x v="18"/>
    <x v="4"/>
    <x v="0"/>
    <s v="2025-02-11 00:00:00"/>
    <m/>
    <x v="0"/>
    <s v="800W"/>
    <s v="JHONATAN GONZALEZ"/>
    <n v="1020808729"/>
    <s v="AUTORIZADA"/>
    <s v="SEBASTIAN ARIAS"/>
    <x v="4"/>
  </r>
  <r>
    <n v="51578"/>
    <s v="2025-02-07 11:27:21"/>
    <x v="18"/>
    <x v="4"/>
    <x v="0"/>
    <s v="2025-02-07 00:00:00"/>
    <s v="2025-02-10 08:11:21"/>
    <x v="2"/>
    <m/>
    <s v="WILBER  CALDERON"/>
    <n v="1098674168"/>
    <s v="ENTREGADA"/>
    <s v="JULIAN MONTAÑA"/>
    <x v="2"/>
  </r>
  <r>
    <n v="51579"/>
    <s v="2025-02-07 11:34:00"/>
    <x v="18"/>
    <x v="4"/>
    <x v="0"/>
    <s v="2025-02-07 00:00:00"/>
    <s v="2025-02-08 14:37:13"/>
    <x v="2"/>
    <s v="1600W"/>
    <s v="ROLANDO GONZÁLEZ MARTINEZ"/>
    <n v="79883711"/>
    <s v="ENTREGADA"/>
    <s v="JULIAN MONTAÑA"/>
    <x v="2"/>
  </r>
  <r>
    <n v="43093"/>
    <d v="2024-10-12T00:00:00"/>
    <x v="14"/>
    <x v="3"/>
    <x v="1"/>
    <s v="2024-10-17 00:00:00"/>
    <m/>
    <x v="0"/>
    <s v="1600W"/>
    <s v="ANYELA VIVIANA  ARIZA MARTINEZ"/>
    <n v="1032413032"/>
    <s v="EN ESPERA"/>
    <m/>
    <x v="1"/>
  </r>
  <r>
    <n v="51583"/>
    <s v="2025-02-07 12:07:17"/>
    <x v="18"/>
    <x v="4"/>
    <x v="0"/>
    <s v="2025-02-10 00:00:00"/>
    <m/>
    <x v="3"/>
    <s v="SCOOTER MINCA"/>
    <s v="JAIME GIL"/>
    <n v="1030522946"/>
    <s v="AUTORIZA.R.B"/>
    <s v="MIGUEL ANGEL OSORIO"/>
    <x v="0"/>
  </r>
  <r>
    <n v="73890"/>
    <s v="2025-11-20 14:49:45"/>
    <x v="8"/>
    <x v="2"/>
    <x v="0"/>
    <s v="2025-11-21 00:00:00"/>
    <m/>
    <x v="13"/>
    <s v="800W"/>
    <s v="YEINSON FERNANDO  CERQUERA MOJOCO"/>
    <n v="1010164674"/>
    <s v="EN ESPERA"/>
    <m/>
    <x v="0"/>
  </r>
  <r>
    <n v="51587"/>
    <s v="2025-02-07 12:29:02"/>
    <x v="18"/>
    <x v="4"/>
    <x v="0"/>
    <s v="2025-02-10 00:00:00"/>
    <s v="2025-02-11 12:23:35"/>
    <x v="0"/>
    <s v="350W"/>
    <s v="BRAYAN  MITIS ANGULO"/>
    <n v="1144109572"/>
    <s v="ENTREGADA"/>
    <s v="SEBASTIAN ARIAS"/>
    <x v="4"/>
  </r>
  <r>
    <n v="43107"/>
    <d v="2024-10-12T00:00:00"/>
    <x v="14"/>
    <x v="3"/>
    <x v="1"/>
    <s v="2024-10-15 00:00:00"/>
    <m/>
    <x v="5"/>
    <s v="800W"/>
    <s v="JOSE EDUARDO GODOY BRAVO"/>
    <n v="80179703"/>
    <s v="FINALIZADA"/>
    <s v="YONNATAN HERRERA"/>
    <x v="1"/>
  </r>
  <r>
    <n v="51589"/>
    <s v="2025-02-07 12:35:51"/>
    <x v="18"/>
    <x v="4"/>
    <x v="0"/>
    <s v="2025-02-07 00:00:00"/>
    <m/>
    <x v="2"/>
    <s v="350W"/>
    <s v="FRANCISCO CANTILLO"/>
    <n v="1019030882"/>
    <s v="FINALIZADA"/>
    <s v="JUAN CARLOS SALCEDO"/>
    <x v="0"/>
  </r>
  <r>
    <n v="73899"/>
    <s v="2025-11-20 15:59:29"/>
    <x v="8"/>
    <x v="2"/>
    <x v="0"/>
    <s v="2025-11-20 00:00:00"/>
    <m/>
    <x v="13"/>
    <s v="350W LITE"/>
    <s v="KEISSY  VALERIA  RUIZ VILLOTA"/>
    <n v="1143863971"/>
    <s v="EN ESPERA"/>
    <m/>
    <x v="0"/>
  </r>
  <r>
    <n v="51594"/>
    <s v="2025-02-07 12:54:18"/>
    <x v="18"/>
    <x v="4"/>
    <x v="0"/>
    <s v="2025-02-07 00:00:00"/>
    <s v="2025-02-11 13:23:22"/>
    <x v="2"/>
    <s v="800W"/>
    <s v="GUSTAVO RODRIGUEZ"/>
    <n v="1136886518"/>
    <s v="ENTREGADA"/>
    <s v="BRAYAN RAMIREZ"/>
    <x v="0"/>
  </r>
  <r>
    <n v="73901"/>
    <s v="2025-11-20 16:12:04"/>
    <x v="8"/>
    <x v="2"/>
    <x v="0"/>
    <s v="2025-12-04 00:00:00"/>
    <m/>
    <x v="6"/>
    <s v="800W"/>
    <s v="INVERSIONES LOGUZ SAS"/>
    <n v="901127287"/>
    <s v="P. AUTORIZAR"/>
    <s v="ESTIVEN OROZCO"/>
    <x v="0"/>
  </r>
  <r>
    <n v="43123"/>
    <d v="2024-10-12T00:00:00"/>
    <x v="14"/>
    <x v="3"/>
    <x v="1"/>
    <s v="2024-10-18 00:00:00"/>
    <m/>
    <x v="0"/>
    <s v="800W"/>
    <s v="JAIRO ARQUIMIDES SANCHEZ"/>
    <n v="11344312"/>
    <s v="EN ESPERA"/>
    <m/>
    <x v="1"/>
  </r>
  <r>
    <n v="43125"/>
    <d v="2024-10-12T00:00:00"/>
    <x v="14"/>
    <x v="3"/>
    <x v="1"/>
    <s v="2024-10-17 00:00:00"/>
    <m/>
    <x v="2"/>
    <s v="350W"/>
    <s v="ARLEYNS SORAYA CASTRO MENDEZ"/>
    <n v="1015465777"/>
    <s v="EN ESPERA"/>
    <m/>
    <x v="1"/>
  </r>
  <r>
    <n v="42975"/>
    <d v="2024-10-11T00:00:00"/>
    <x v="14"/>
    <x v="3"/>
    <x v="1"/>
    <s v="2024-10-15 00:00:00"/>
    <m/>
    <x v="0"/>
    <s v="800W"/>
    <s v="SHERLOCK EDUARDO ACOSTA VASQUEZ"/>
    <n v="80217890"/>
    <s v="EN ESPERA"/>
    <m/>
    <x v="1"/>
  </r>
  <r>
    <n v="42980"/>
    <d v="2024-10-11T00:00:00"/>
    <x v="14"/>
    <x v="3"/>
    <x v="1"/>
    <s v="2024-10-14 00:00:00"/>
    <m/>
    <x v="0"/>
    <s v="500W"/>
    <s v="ANDREA  GUILLEN"/>
    <n v="7293327"/>
    <s v="EN ESPERA"/>
    <m/>
    <x v="1"/>
  </r>
  <r>
    <n v="51608"/>
    <s v="2025-02-07 13:46:28"/>
    <x v="18"/>
    <x v="4"/>
    <x v="0"/>
    <s v="2025-02-10 00:00:00"/>
    <s v="2025-02-11 15:01:38"/>
    <x v="1"/>
    <s v="500W"/>
    <s v="MANUEL  MENDEZ"/>
    <n v="1011098398"/>
    <s v="ENTREGADA"/>
    <s v="CESAR GRANADOS"/>
    <x v="2"/>
  </r>
  <r>
    <n v="51609"/>
    <s v="2025-02-07 13:51:01"/>
    <x v="18"/>
    <x v="4"/>
    <x v="0"/>
    <s v="2025-02-07 00:00:00"/>
    <s v="2025-02-07 15:49:27"/>
    <x v="2"/>
    <s v="800W"/>
    <s v="JUAN SEBASTIAN  ESPITIA OLAYA"/>
    <n v="1110582440"/>
    <s v="ENTREGADA"/>
    <s v="BRAYAN RAMIREZ"/>
    <x v="0"/>
  </r>
  <r>
    <n v="51613"/>
    <s v="2025-02-07 14:10:13"/>
    <x v="18"/>
    <x v="4"/>
    <x v="0"/>
    <s v="2025-02-07 00:00:00"/>
    <s v="2025-02-08 14:42:40"/>
    <x v="2"/>
    <s v="800W"/>
    <s v="CARLOS ANDRES URREGO GUERRERO"/>
    <n v="80828079"/>
    <s v="ENTREGADA"/>
    <s v="SANTIAGO SILVA"/>
    <x v="2"/>
  </r>
  <r>
    <n v="51615"/>
    <s v="2025-02-07 14:16:25"/>
    <x v="18"/>
    <x v="4"/>
    <x v="0"/>
    <s v="2025-02-07 00:00:00"/>
    <s v="2025-02-11 11:02:12"/>
    <x v="2"/>
    <s v="800W"/>
    <s v="DANIEL ERNESTO  ZAMBRANO HUERTAS"/>
    <n v="1000252883"/>
    <s v="ENTREGADA"/>
    <s v="SEBASTIAN ARIAS"/>
    <x v="4"/>
  </r>
  <r>
    <n v="42984"/>
    <d v="2024-10-11T00:00:00"/>
    <x v="14"/>
    <x v="3"/>
    <x v="1"/>
    <s v="2024-10-15 00:00:00"/>
    <m/>
    <x v="0"/>
    <s v="500W"/>
    <s v="CINDY  TRUJILLO VASQUEZ"/>
    <n v="1030608595"/>
    <s v="EN ESPERA"/>
    <m/>
    <x v="1"/>
  </r>
  <r>
    <n v="51619"/>
    <s v="2025-02-07 14:36:01"/>
    <x v="18"/>
    <x v="4"/>
    <x v="0"/>
    <s v="2025-02-07 00:00:00"/>
    <s v="2025-02-07 16:34:37"/>
    <x v="2"/>
    <s v="350w lite"/>
    <s v="JESUS ALFONSO  VEGA ROZO"/>
    <n v="1013607621"/>
    <s v="ENTREGADA"/>
    <s v="SANTIAGO SILVA"/>
    <x v="2"/>
  </r>
  <r>
    <n v="51621"/>
    <s v="2025-02-07 14:46:39"/>
    <x v="18"/>
    <x v="4"/>
    <x v="0"/>
    <s v="2025-02-08 00:00:00"/>
    <m/>
    <x v="2"/>
    <s v="1600W"/>
    <s v="NAVARRO SAIZ LAURA MARCELA"/>
    <n v="1054092120"/>
    <s v="FINALIZADA"/>
    <s v="SEBASTIAN ARIAS"/>
    <x v="4"/>
  </r>
  <r>
    <n v="42995"/>
    <d v="2024-10-11T00:00:00"/>
    <x v="14"/>
    <x v="3"/>
    <x v="1"/>
    <s v="2024-10-11 00:00:00"/>
    <s v="2024-10-11 11:57:55"/>
    <x v="2"/>
    <s v="800W"/>
    <s v="CAMILO LEONARDO MURCIA OBANDO"/>
    <n v="80037418"/>
    <s v="ENTREGADA"/>
    <m/>
    <x v="1"/>
  </r>
  <r>
    <n v="51624"/>
    <s v="2025-02-07 15:10:47"/>
    <x v="18"/>
    <x v="4"/>
    <x v="0"/>
    <s v="2025-02-12 00:00:00"/>
    <m/>
    <x v="0"/>
    <s v="800W"/>
    <s v="CINDY LORENA OVIEDO AREVALO"/>
    <n v="1018428099"/>
    <s v="FINALIZADA"/>
    <s v="CESAR GRANADOS"/>
    <x v="2"/>
  </r>
  <r>
    <n v="51625"/>
    <s v="2025-02-07 15:14:38"/>
    <x v="18"/>
    <x v="4"/>
    <x v="0"/>
    <s v="2025-02-08 00:00:00"/>
    <s v="2025-02-08 14:00:51"/>
    <x v="2"/>
    <s v="500W"/>
    <s v="RAFAEL ANDRES PAVA ARIAS"/>
    <n v="1049794760"/>
    <s v="ENTREGADA"/>
    <s v="CRISTIAN ALFONSO"/>
    <x v="4"/>
  </r>
  <r>
    <n v="51627"/>
    <s v="2025-02-07 15:26:15"/>
    <x v="18"/>
    <x v="4"/>
    <x v="0"/>
    <s v="2025-02-07 00:00:00"/>
    <s v="2025-02-07 15:57:34"/>
    <x v="2"/>
    <s v="800W"/>
    <s v="ANDRES FELIPE GOMEZ RODRIGUEZ"/>
    <n v="1015440619"/>
    <s v="ENTREGADA"/>
    <s v="MIGUEL ANGEL OSORIO"/>
    <x v="0"/>
  </r>
  <r>
    <n v="42997"/>
    <d v="2024-10-11T00:00:00"/>
    <x v="14"/>
    <x v="3"/>
    <x v="1"/>
    <s v="2024-10-11 00:00:00"/>
    <s v="2024-10-11 13:52:12"/>
    <x v="5"/>
    <s v="800W"/>
    <s v="LINA FERNANDA ORJUELA RODRIGUEZ"/>
    <n v="1022386603"/>
    <s v="ENTREGADA"/>
    <s v="YONNATAN HERRERA"/>
    <x v="1"/>
  </r>
  <r>
    <n v="51630"/>
    <s v="2025-02-07 15:32:02"/>
    <x v="18"/>
    <x v="4"/>
    <x v="0"/>
    <s v="2025-02-10 00:00:00"/>
    <m/>
    <x v="1"/>
    <s v="500W"/>
    <s v="LUIS FELIPE CASTANEDA PUIN"/>
    <n v="1020755791"/>
    <s v="EN PROCESO"/>
    <s v="SANTIAGO SILVA"/>
    <x v="2"/>
  </r>
  <r>
    <n v="51632"/>
    <s v="2025-02-07 15:45:00"/>
    <x v="18"/>
    <x v="4"/>
    <x v="0"/>
    <s v="2025-02-08 00:00:00"/>
    <s v="2025-02-10 08:26:42"/>
    <x v="2"/>
    <s v="1600W"/>
    <s v="SAMUEL  VALLEJO GOMEZ"/>
    <n v="1007706597"/>
    <s v="ENTREGADA"/>
    <s v="BRAYAN RAMIREZ"/>
    <x v="0"/>
  </r>
  <r>
    <n v="51633"/>
    <s v="2025-02-07 15:50:48"/>
    <x v="18"/>
    <x v="4"/>
    <x v="0"/>
    <s v="2025-02-12 00:00:00"/>
    <m/>
    <x v="0"/>
    <s v="500W"/>
    <s v="ANGELA MARIA BARRERA"/>
    <n v="37085467"/>
    <s v="EN ESPERA"/>
    <m/>
    <x v="2"/>
  </r>
  <r>
    <n v="51635"/>
    <s v="2025-02-07 16:14:53"/>
    <x v="18"/>
    <x v="4"/>
    <x v="0"/>
    <s v="2025-02-11 00:00:00"/>
    <m/>
    <x v="3"/>
    <s v="1600W"/>
    <s v="ELKIN ANDRES BARRETO CARABALI"/>
    <n v="1108453481"/>
    <s v="AUTORIZADA"/>
    <s v="SEBASTIAN ARIAS"/>
    <x v="4"/>
  </r>
  <r>
    <n v="73643"/>
    <s v="2025-11-18 08:37:25"/>
    <x v="8"/>
    <x v="2"/>
    <x v="0"/>
    <s v="2025-11-20 00:00:00"/>
    <m/>
    <x v="3"/>
    <s v="350W"/>
    <s v="NICOLAS FELIPE  NAVA AVILA"/>
    <n v="1015433214"/>
    <s v="EN PROCESO"/>
    <s v="HENRY HERNANDEZ"/>
    <x v="4"/>
  </r>
  <r>
    <n v="51640"/>
    <s v="2025-02-07 16:33:00"/>
    <x v="18"/>
    <x v="4"/>
    <x v="0"/>
    <s v="2025-02-11 00:00:00"/>
    <m/>
    <x v="0"/>
    <s v="350W"/>
    <s v="DEYSI YURANI PINILLA"/>
    <n v="52861420"/>
    <s v="FINALIZADA"/>
    <s v="CRISTIAN ALFONSO"/>
    <x v="4"/>
  </r>
  <r>
    <n v="73660"/>
    <s v="2025-11-18 09:20:26"/>
    <x v="8"/>
    <x v="2"/>
    <x v="0"/>
    <s v="2025-11-20 00:00:00"/>
    <m/>
    <x v="1"/>
    <s v="2400ATS"/>
    <s v="ANDRES MAURICIO TORRES BULLA"/>
    <n v="1020837897"/>
    <s v="AUTORIZADA"/>
    <s v="SEBASTIAN ARIAS"/>
    <x v="4"/>
  </r>
  <r>
    <n v="43002"/>
    <d v="2024-10-11T00:00:00"/>
    <x v="14"/>
    <x v="3"/>
    <x v="1"/>
    <s v="2024-10-15 00:00:00"/>
    <m/>
    <x v="0"/>
    <s v="800W"/>
    <s v="YURLEY MIREYA  RAMIREZ JIMENEZ"/>
    <n v="1032453498"/>
    <s v="EN ESPERA"/>
    <m/>
    <x v="1"/>
  </r>
  <r>
    <n v="51644"/>
    <s v="2025-02-07 16:49:32"/>
    <x v="18"/>
    <x v="4"/>
    <x v="0"/>
    <s v="2025-02-07 00:00:00"/>
    <s v="2025-02-07 16:57:41"/>
    <x v="2"/>
    <s v="500W"/>
    <s v="ANDREA MILENA PRADA"/>
    <n v="65769618"/>
    <s v="ENTREGADA"/>
    <s v="SANTIAGO SILVA"/>
    <x v="2"/>
  </r>
  <r>
    <n v="51657"/>
    <s v="2025-02-08 09:04:52"/>
    <x v="18"/>
    <x v="4"/>
    <x v="0"/>
    <s v="2025-02-10 00:00:00"/>
    <m/>
    <x v="2"/>
    <s v="350W"/>
    <s v="NICOLAS  RAMIREZ SARMIENTO"/>
    <n v="1026277395"/>
    <s v="C. CALIDAD"/>
    <s v="CRISTIAN ALFONSO"/>
    <x v="4"/>
  </r>
  <r>
    <n v="73673"/>
    <s v="2025-11-18 10:30:39"/>
    <x v="8"/>
    <x v="2"/>
    <x v="0"/>
    <s v="2025-11-19 00:00:00"/>
    <s v="2025-11-20 08:17:05"/>
    <x v="10"/>
    <s v="700W"/>
    <s v="JEAN JAIDER ANAYA GONZALEZ"/>
    <n v="1004249405"/>
    <s v="ENTREGADA"/>
    <s v="HENRY HERNANDEZ"/>
    <x v="4"/>
  </r>
  <r>
    <n v="51662"/>
    <s v="2025-02-08 09:11:28"/>
    <x v="18"/>
    <x v="4"/>
    <x v="0"/>
    <s v="2025-02-11 00:00:00"/>
    <m/>
    <x v="0"/>
    <s v="500W"/>
    <s v="LUISA ROBAYO"/>
    <n v="1013659382"/>
    <s v="AUTORIZADA"/>
    <s v="CRISTIAN ALFONSO"/>
    <x v="4"/>
  </r>
  <r>
    <n v="51663"/>
    <s v="2025-02-08 09:12:56"/>
    <x v="18"/>
    <x v="4"/>
    <x v="0"/>
    <s v="2025-02-08 00:00:00"/>
    <m/>
    <x v="2"/>
    <s v="1600W"/>
    <s v="IVAN DANIEL  SUAREZ COY"/>
    <n v="1019014616"/>
    <s v="FINALIZADA"/>
    <s v="SANTIAGO SILVA"/>
    <x v="2"/>
  </r>
  <r>
    <n v="51665"/>
    <s v="2025-02-08 09:17:29"/>
    <x v="18"/>
    <x v="4"/>
    <x v="0"/>
    <s v="2025-02-08 00:00:00"/>
    <m/>
    <x v="2"/>
    <s v="500W"/>
    <s v="FREDDY ORLANDO  GOMEZ SALAZAR"/>
    <n v="79384560"/>
    <s v="FINALIZADA"/>
    <s v="SEBASTIAN ARIAS"/>
    <x v="4"/>
  </r>
  <r>
    <n v="51666"/>
    <s v="2025-02-08 09:18:19"/>
    <x v="18"/>
    <x v="4"/>
    <x v="0"/>
    <s v="2025-02-08 00:00:00"/>
    <s v="2025-02-08 13:44:03"/>
    <x v="2"/>
    <s v="Moped"/>
    <s v="JUAN CAMILO  GONZALEZ PANTOJA"/>
    <n v="1019113096"/>
    <s v="ENTREGADA"/>
    <s v="JULIAN MONTAÑA"/>
    <x v="2"/>
  </r>
  <r>
    <n v="73677"/>
    <s v="2025-11-18 10:47:39"/>
    <x v="8"/>
    <x v="2"/>
    <x v="0"/>
    <s v="2025-11-19 00:00:00"/>
    <s v="2025-11-20 11:08:34"/>
    <x v="1"/>
    <s v="2400WATS"/>
    <s v="JUAN SEBASTIAN  ESPEJO BAYONA"/>
    <n v="1000718811"/>
    <s v="ENTREGADA"/>
    <s v="CRISTIAN DEVIA"/>
    <x v="4"/>
  </r>
  <r>
    <n v="51669"/>
    <s v="2025-02-08 09:26:07"/>
    <x v="18"/>
    <x v="4"/>
    <x v="0"/>
    <s v="2025-02-12 00:00:00"/>
    <m/>
    <x v="0"/>
    <s v="500W"/>
    <s v="JUAN CAMILO  NAVARRO HERRERA"/>
    <n v="1024554248"/>
    <s v="EN ESPERA"/>
    <m/>
    <x v="2"/>
  </r>
  <r>
    <n v="51672"/>
    <s v="2025-02-08 09:35:05"/>
    <x v="18"/>
    <x v="4"/>
    <x v="0"/>
    <s v="2025-02-12 00:00:00"/>
    <m/>
    <x v="3"/>
    <s v="500W"/>
    <s v="FRANCISCO FAJARDO"/>
    <n v="1020713765"/>
    <s v="EN ESPERA"/>
    <m/>
    <x v="2"/>
  </r>
  <r>
    <n v="51675"/>
    <s v="2025-02-08 09:43:49"/>
    <x v="18"/>
    <x v="4"/>
    <x v="0"/>
    <s v="2025-02-08 00:00:00"/>
    <s v="2025-02-08 14:49:35"/>
    <x v="2"/>
    <s v="350W LITE"/>
    <s v="VIVIANA  SIMIJACA RAMIREZ"/>
    <n v="1019017954"/>
    <s v="ENTREGADA"/>
    <s v="JUAN CARLOS SALCEDO"/>
    <x v="0"/>
  </r>
  <r>
    <n v="51677"/>
    <s v="2025-02-08 09:46:01"/>
    <x v="18"/>
    <x v="4"/>
    <x v="0"/>
    <s v="2025-02-08 00:00:00"/>
    <s v="2025-02-08 14:41:57"/>
    <x v="2"/>
    <s v="800W"/>
    <s v="SERGIO NICOLAS  RUIZ PEÑA"/>
    <n v="1022403556"/>
    <s v="ENTREGADA"/>
    <s v="SANTIAGO SILVA"/>
    <x v="2"/>
  </r>
  <r>
    <n v="73699"/>
    <s v="2025-11-18 13:10:00"/>
    <x v="8"/>
    <x v="2"/>
    <x v="0"/>
    <s v="2025-11-20 00:00:00"/>
    <m/>
    <x v="0"/>
    <s v="1600W"/>
    <s v="ADRIAN ESTEBAN  OBANDO SILVA"/>
    <n v="1084255039"/>
    <s v="AUTORIZADA"/>
    <s v="HENRY HERNANDEZ"/>
    <x v="4"/>
  </r>
  <r>
    <n v="51680"/>
    <s v="2025-02-08 10:05:42"/>
    <x v="18"/>
    <x v="4"/>
    <x v="0"/>
    <s v="2025-02-11 00:00:00"/>
    <m/>
    <x v="0"/>
    <s v="800W"/>
    <s v="NESTOR ALFONSO  LUQUE"/>
    <n v="79792241"/>
    <s v="AUTORIZADA"/>
    <s v="SEBASTIAN ARIAS"/>
    <x v="4"/>
  </r>
  <r>
    <n v="51681"/>
    <s v="2025-02-08 10:08:06"/>
    <x v="18"/>
    <x v="4"/>
    <x v="0"/>
    <s v="2025-02-08 00:00:00"/>
    <s v="2025-02-08 10:24:58"/>
    <x v="2"/>
    <s v="1600W"/>
    <s v="JOSE GERARDO MALAVER"/>
    <n v="1018421929"/>
    <s v="ENTREGADA"/>
    <s v="JUAN CARLOS SALCEDO"/>
    <x v="0"/>
  </r>
  <r>
    <n v="51682"/>
    <s v="2025-02-08 10:09:23"/>
    <x v="18"/>
    <x v="4"/>
    <x v="0"/>
    <s v="2025-02-08 00:00:00"/>
    <s v="2025-02-08 11:38:35"/>
    <x v="2"/>
    <s v="800W"/>
    <s v="DANIELA LYNETT FLORES"/>
    <n v="1000076671"/>
    <s v="ENTREGADA"/>
    <s v="SANTIAGO SILVA"/>
    <x v="2"/>
  </r>
  <r>
    <n v="51683"/>
    <s v="2025-02-08 10:11:09"/>
    <x v="18"/>
    <x v="4"/>
    <x v="0"/>
    <s v="2025-02-11 00:00:00"/>
    <m/>
    <x v="3"/>
    <s v="350W"/>
    <s v="JUAN GUILLERMO BERNAL"/>
    <n v="1010065704"/>
    <s v="FINALIZADA"/>
    <s v="BRAYAN RAMIREZ"/>
    <x v="0"/>
  </r>
  <r>
    <n v="73702"/>
    <s v="2025-11-18 13:18:55"/>
    <x v="8"/>
    <x v="2"/>
    <x v="0"/>
    <s v="2025-11-18 00:00:00"/>
    <s v="2025-11-18 13:34:20"/>
    <x v="10"/>
    <s v="500 W"/>
    <s v="OMAR YESID CASSIANI MANJARRES"/>
    <n v="1235038525"/>
    <s v="ENTREGADA"/>
    <s v="CRISTIAN DEVIA"/>
    <x v="4"/>
  </r>
  <r>
    <n v="43040"/>
    <d v="2024-10-11T00:00:00"/>
    <x v="14"/>
    <x v="3"/>
    <x v="1"/>
    <s v="2024-10-11 00:00:00"/>
    <s v="2024-10-11 17:02:53"/>
    <x v="2"/>
    <s v="800W"/>
    <s v="SANTIAGO GAVIRIA"/>
    <n v="1000035171"/>
    <s v="ENTREGADA"/>
    <s v="YONNATAN HERRERA"/>
    <x v="1"/>
  </r>
  <r>
    <n v="51688"/>
    <s v="2025-02-08 10:28:17"/>
    <x v="18"/>
    <x v="4"/>
    <x v="0"/>
    <s v="2025-02-12 00:00:00"/>
    <m/>
    <x v="0"/>
    <s v="500W"/>
    <s v="WILLIAM  TEQUIA"/>
    <n v="1018428236"/>
    <s v="EN ESPERA"/>
    <m/>
    <x v="0"/>
  </r>
  <r>
    <n v="51689"/>
    <s v="2025-02-08 10:36:40"/>
    <x v="18"/>
    <x v="4"/>
    <x v="0"/>
    <s v="2025-02-12 00:00:00"/>
    <m/>
    <x v="3"/>
    <s v="800W"/>
    <s v="ALEXANDER  CASTAÑEDA MORALES"/>
    <n v="80224264"/>
    <s v="EN ESPERA"/>
    <m/>
    <x v="2"/>
  </r>
  <r>
    <n v="51691"/>
    <s v="2025-02-08 10:38:03"/>
    <x v="18"/>
    <x v="4"/>
    <x v="0"/>
    <s v="2025-02-12 00:00:00"/>
    <m/>
    <x v="1"/>
    <s v="350 W"/>
    <s v="MAURICIO RINCON VARGAS"/>
    <n v="80137097"/>
    <s v="EN ESPERA"/>
    <m/>
    <x v="2"/>
  </r>
  <r>
    <n v="51692"/>
    <s v="2025-02-08 10:39:15"/>
    <x v="18"/>
    <x v="4"/>
    <x v="0"/>
    <s v="2025-02-11 00:00:00"/>
    <m/>
    <x v="0"/>
    <s v="350W"/>
    <s v="ALEJANDRA MEDINA GONSALEZ"/>
    <n v="1118303369"/>
    <s v="P. AUTORIZAR"/>
    <s v="SEBASTIAN ARIAS"/>
    <x v="4"/>
  </r>
  <r>
    <n v="51693"/>
    <s v="2025-02-08 10:42:50"/>
    <x v="18"/>
    <x v="4"/>
    <x v="0"/>
    <s v="2025-02-08 00:00:00"/>
    <m/>
    <x v="2"/>
    <s v="800W"/>
    <s v="FABIAN  MATEUS ROJAS"/>
    <n v="1019139952"/>
    <s v="FINALIZADA"/>
    <s v="JULIAN MONTAÑA"/>
    <x v="2"/>
  </r>
  <r>
    <n v="51697"/>
    <s v="2025-02-08 10:52:37"/>
    <x v="18"/>
    <x v="4"/>
    <x v="0"/>
    <s v="2025-02-10 00:00:00"/>
    <m/>
    <x v="3"/>
    <s v="800W"/>
    <s v="JOSE  RODRIGUEZ AGUDELO"/>
    <n v="1020821374"/>
    <s v="EN PROCESO"/>
    <s v="MIGUEL ANGEL OSORIO"/>
    <x v="0"/>
  </r>
  <r>
    <n v="51699"/>
    <s v="2025-02-08 10:57:07"/>
    <x v="18"/>
    <x v="4"/>
    <x v="0"/>
    <s v="2025-02-10 00:00:00"/>
    <s v="2025-02-10 12:23:18"/>
    <x v="2"/>
    <s v="800W"/>
    <s v="DIEGO ALEXANDER  GOMEZ RONDON"/>
    <n v="1020757694"/>
    <s v="ENTREGADA"/>
    <s v="SANTIAGO SILVA"/>
    <x v="2"/>
  </r>
  <r>
    <n v="51703"/>
    <s v="2025-02-08 11:03:27"/>
    <x v="18"/>
    <x v="4"/>
    <x v="0"/>
    <s v="2025-02-11 00:00:00"/>
    <s v="2025-02-08 12:04:30"/>
    <x v="3"/>
    <s v="350W"/>
    <s v="KAREN DANIELA MANOSALVA MORENO"/>
    <n v="1020806958"/>
    <s v="ENTREGADA"/>
    <s v="BRAYAN RAMIREZ"/>
    <x v="0"/>
  </r>
  <r>
    <n v="51705"/>
    <s v="2025-02-08 11:13:48"/>
    <x v="18"/>
    <x v="4"/>
    <x v="0"/>
    <s v="2025-02-10 00:00:00"/>
    <m/>
    <x v="3"/>
    <s v="800W"/>
    <s v="LUIS FERNANDO SUAREZ PEÑUELA"/>
    <n v="79908257"/>
    <s v="FINALIZADA"/>
    <s v="JUAN CARLOS SALCEDO"/>
    <x v="0"/>
  </r>
  <r>
    <n v="51709"/>
    <s v="2025-02-08 11:30:09"/>
    <x v="18"/>
    <x v="4"/>
    <x v="0"/>
    <s v="2025-02-10 00:00:00"/>
    <m/>
    <x v="3"/>
    <s v="350 W"/>
    <s v="VALENTINA ROJAS CORREA"/>
    <n v="1020842906"/>
    <s v="AUTORIZA.R.B"/>
    <s v="BRAYAN RAMIREZ"/>
    <x v="0"/>
  </r>
  <r>
    <n v="51710"/>
    <s v="2025-02-08 11:32:25"/>
    <x v="18"/>
    <x v="4"/>
    <x v="0"/>
    <m/>
    <m/>
    <x v="1"/>
    <s v="350W"/>
    <s v="JULIANA MORENO"/>
    <n v="1010230645"/>
    <s v="FINALIZADA"/>
    <s v="JUAN CARLOS SALCEDO"/>
    <x v="0"/>
  </r>
  <r>
    <n v="51711"/>
    <s v="2025-02-08 11:35:04"/>
    <x v="18"/>
    <x v="4"/>
    <x v="0"/>
    <s v="2025-02-08 00:00:00"/>
    <s v="2025-02-08 14:43:53"/>
    <x v="2"/>
    <s v="350W LITE"/>
    <s v="ALBERTO LUIS VIGNA ARROYO"/>
    <n v="1193215807"/>
    <s v="ENTREGADA"/>
    <s v="JUAN CARLOS SALCEDO"/>
    <x v="0"/>
  </r>
  <r>
    <n v="51712"/>
    <s v="2025-02-08 11:37:32"/>
    <x v="18"/>
    <x v="4"/>
    <x v="0"/>
    <s v="2025-02-12 00:00:00"/>
    <m/>
    <x v="3"/>
    <s v="500W"/>
    <s v="GUSTAVO EDUARDO CORREAL ROJAS"/>
    <n v="80090358"/>
    <s v="EN ESPERA"/>
    <m/>
    <x v="4"/>
  </r>
  <r>
    <n v="51714"/>
    <s v="2025-02-08 11:47:53"/>
    <x v="18"/>
    <x v="4"/>
    <x v="0"/>
    <s v="2025-02-08 00:00:00"/>
    <m/>
    <x v="2"/>
    <s v="500W"/>
    <s v="CAMILO  MOYANO ARENAS"/>
    <n v="1018471233"/>
    <s v="AUTORIZADA"/>
    <s v="SEBASTIAN ARIAS"/>
    <x v="4"/>
  </r>
  <r>
    <n v="51715"/>
    <s v="2025-02-08 11:49:35"/>
    <x v="18"/>
    <x v="4"/>
    <x v="0"/>
    <s v="2025-02-10 00:00:00"/>
    <s v="2025-02-11 09:00:53"/>
    <x v="3"/>
    <s v="2400W"/>
    <s v="CARLOS ANDRES  CORREDOR RODRIGUEZ"/>
    <n v="80065409"/>
    <s v="ENTREGADA"/>
    <s v="JULIAN MONTAÑA"/>
    <x v="2"/>
  </r>
  <r>
    <n v="51716"/>
    <s v="2025-02-08 11:50:33"/>
    <x v="18"/>
    <x v="4"/>
    <x v="0"/>
    <s v="2025-02-08 00:00:00"/>
    <s v="2025-02-11 12:53:58"/>
    <x v="2"/>
    <s v="1600W"/>
    <s v="FABIO ALEJANDRO MARTINEZ"/>
    <n v="1015404158"/>
    <s v="ENTREGADA"/>
    <s v="JUAN CARLOS SALCEDO"/>
    <x v="0"/>
  </r>
  <r>
    <n v="73706"/>
    <s v="2025-11-18 13:44:55"/>
    <x v="8"/>
    <x v="2"/>
    <x v="0"/>
    <s v="2025-11-20 00:00:00"/>
    <m/>
    <x v="3"/>
    <s v="1600W"/>
    <s v="ARNOLD FERNANDO  REINA PIZA"/>
    <n v="1020810982"/>
    <s v="EN PROCESO"/>
    <s v="SEBASTIAN ARIAS"/>
    <x v="4"/>
  </r>
  <r>
    <n v="43046"/>
    <d v="2024-10-11T00:00:00"/>
    <x v="14"/>
    <x v="3"/>
    <x v="1"/>
    <s v="2024-10-12 00:00:00"/>
    <s v="2024-10-12 10:38:55"/>
    <x v="2"/>
    <s v="350W"/>
    <s v="LAURA ALEJANDRA CUERVO PORTILLA"/>
    <n v="1144205900"/>
    <s v="ENTREGADA"/>
    <s v="YONNATAN HERRERA"/>
    <x v="1"/>
  </r>
  <r>
    <n v="51724"/>
    <s v="2025-02-08 12:11:13"/>
    <x v="18"/>
    <x v="4"/>
    <x v="0"/>
    <s v="2025-02-10 00:00:00"/>
    <m/>
    <x v="2"/>
    <s v="800W"/>
    <s v="ALEJANDRO  RAMIREZ MARTINEZ"/>
    <n v="1053787718"/>
    <s v="FINALIZADA"/>
    <s v="CESAR GRANADOS"/>
    <x v="2"/>
  </r>
  <r>
    <n v="42891"/>
    <d v="2024-10-10T00:00:00"/>
    <x v="14"/>
    <x v="3"/>
    <x v="1"/>
    <s v="2024-10-11 00:00:00"/>
    <s v="2024-10-10 09:33:33"/>
    <x v="1"/>
    <s v="1600W"/>
    <s v="JEFRY STEVEN  PINZON NAVARRETE"/>
    <n v="1019085960"/>
    <s v="ENTREGADA"/>
    <s v="YONNATAN HERRERA"/>
    <x v="1"/>
  </r>
  <r>
    <n v="51728"/>
    <s v="2025-02-08 12:24:43"/>
    <x v="18"/>
    <x v="4"/>
    <x v="0"/>
    <s v="2025-02-12 00:00:00"/>
    <m/>
    <x v="3"/>
    <s v="500W"/>
    <s v="FELIPE VELANDIA"/>
    <n v="1032448508"/>
    <s v="EN ESPERA"/>
    <m/>
    <x v="4"/>
  </r>
  <r>
    <n v="42899"/>
    <d v="2024-10-10T00:00:00"/>
    <x v="14"/>
    <x v="3"/>
    <x v="1"/>
    <s v="2024-10-10 00:00:00"/>
    <s v="2024-10-10 16:15:50"/>
    <x v="2"/>
    <s v="1600W"/>
    <s v="ANTONIO VILLARREAL MARIN"/>
    <n v="1101758988"/>
    <s v="ENTREGADA"/>
    <s v="YONNATAN HERRERA"/>
    <x v="1"/>
  </r>
  <r>
    <n v="51730"/>
    <s v="2025-02-08 12:37:54"/>
    <x v="18"/>
    <x v="4"/>
    <x v="0"/>
    <s v="2025-02-12 00:00:00"/>
    <m/>
    <x v="0"/>
    <s v="500W"/>
    <s v="JUAN SEBASTIAN CARO"/>
    <n v="1032401807"/>
    <s v="EN ESPERA"/>
    <m/>
    <x v="4"/>
  </r>
  <r>
    <n v="42922"/>
    <d v="2024-10-10T00:00:00"/>
    <x v="14"/>
    <x v="3"/>
    <x v="1"/>
    <s v="2024-10-12 00:00:00"/>
    <m/>
    <x v="0"/>
    <s v="1600W"/>
    <s v="JOSE  RAMIRO FERNANDEZ"/>
    <n v="80023442"/>
    <s v="EN ESPERA"/>
    <m/>
    <x v="1"/>
  </r>
  <r>
    <n v="51735"/>
    <s v="2025-02-08 12:59:11"/>
    <x v="18"/>
    <x v="4"/>
    <x v="0"/>
    <s v="2025-02-12 00:00:00"/>
    <m/>
    <x v="1"/>
    <n v="500"/>
    <s v="FREDY ALEXANDER  PASCAL"/>
    <n v="79545449"/>
    <s v="EN ESPERA"/>
    <m/>
    <x v="4"/>
  </r>
  <r>
    <n v="51738"/>
    <s v="2025-02-08 13:14:06"/>
    <x v="18"/>
    <x v="4"/>
    <x v="0"/>
    <s v="2025-02-08 00:00:00"/>
    <m/>
    <x v="2"/>
    <s v="800W"/>
    <s v="HAROL FERNANDO MONCAYO ALBORNOZ"/>
    <n v="79686332"/>
    <s v="FINALIZADA"/>
    <s v="SEBASTIAN ARIAS"/>
    <x v="4"/>
  </r>
  <r>
    <n v="42932"/>
    <d v="2024-10-10T00:00:00"/>
    <x v="14"/>
    <x v="3"/>
    <x v="1"/>
    <s v="2024-10-15 00:00:00"/>
    <m/>
    <x v="0"/>
    <s v="500W"/>
    <s v="KAREN  ORJUELA"/>
    <n v="1013650034"/>
    <s v="P. AUTORIZAR"/>
    <s v="YONNATAN HERRERA"/>
    <x v="1"/>
  </r>
  <r>
    <n v="51740"/>
    <s v="2025-02-08 13:16:42"/>
    <x v="18"/>
    <x v="4"/>
    <x v="0"/>
    <s v="2025-02-12 00:00:00"/>
    <m/>
    <x v="0"/>
    <s v="500W"/>
    <s v="ANGÉLICA ORTIZ GUZMAN"/>
    <n v="1069742922"/>
    <s v="EN ESPERA"/>
    <m/>
    <x v="2"/>
  </r>
  <r>
    <n v="51742"/>
    <s v="2025-02-08 13:21:58"/>
    <x v="18"/>
    <x v="4"/>
    <x v="0"/>
    <s v="2025-02-11 00:00:00"/>
    <m/>
    <x v="0"/>
    <s v="350W"/>
    <s v="EDWIN GEOVANI TORRES SUAREZ"/>
    <n v="1020782694"/>
    <s v="NO AUTORIZADO"/>
    <s v="MIGUEL ANGEL OSORIO"/>
    <x v="0"/>
  </r>
  <r>
    <n v="51744"/>
    <s v="2025-02-08 13:29:12"/>
    <x v="18"/>
    <x v="4"/>
    <x v="0"/>
    <s v="2025-02-12 00:00:00"/>
    <m/>
    <x v="1"/>
    <s v="800W"/>
    <s v="ANTONIO JOSE  PERALTA TOVAR"/>
    <n v="1005728347"/>
    <s v="EN ESPERA"/>
    <m/>
    <x v="4"/>
  </r>
  <r>
    <n v="51745"/>
    <s v="2025-02-08 13:30:57"/>
    <x v="18"/>
    <x v="4"/>
    <x v="0"/>
    <s v="2025-02-11 00:00:00"/>
    <m/>
    <x v="3"/>
    <s v="500W"/>
    <s v="WILSON GONZALEZ"/>
    <n v="88030104"/>
    <s v="P. AUTORIZAR"/>
    <s v="BRAYAN RAMIREZ"/>
    <x v="0"/>
  </r>
  <r>
    <n v="42940"/>
    <d v="2024-10-10T00:00:00"/>
    <x v="14"/>
    <x v="3"/>
    <x v="1"/>
    <s v="2024-10-15 00:00:00"/>
    <m/>
    <x v="0"/>
    <s v="500W"/>
    <s v="JUAN MIGUEL ESTUPIÑAN RUEDA"/>
    <n v="91491583"/>
    <s v="EN ESPERA"/>
    <m/>
    <x v="1"/>
  </r>
  <r>
    <n v="51750"/>
    <s v="2025-02-08 13:40:50"/>
    <x v="18"/>
    <x v="4"/>
    <x v="0"/>
    <s v="2025-02-12 00:00:00"/>
    <m/>
    <x v="0"/>
    <s v="500W"/>
    <s v="JAVIER MARTINEZ"/>
    <n v="1032397599"/>
    <s v="EN ESPERA"/>
    <m/>
    <x v="4"/>
  </r>
  <r>
    <n v="42949"/>
    <d v="2024-10-10T00:00:00"/>
    <x v="14"/>
    <x v="3"/>
    <x v="1"/>
    <s v="2024-10-12 00:00:00"/>
    <m/>
    <x v="4"/>
    <s v="1600W"/>
    <s v="JUAN ANDRES CAJAMARCA CASTILLO"/>
    <n v="1000352211"/>
    <s v="EN ESPERA"/>
    <m/>
    <x v="1"/>
  </r>
  <r>
    <n v="51752"/>
    <s v="2025-02-08 13:46:04"/>
    <x v="18"/>
    <x v="4"/>
    <x v="0"/>
    <s v="2025-02-08 00:00:00"/>
    <s v="2025-02-08 14:57:39"/>
    <x v="2"/>
    <s v="350W"/>
    <s v="JEISSON MAURICIO  GONZALEZ VARGAS"/>
    <n v="80833527"/>
    <s v="ENTREGADA"/>
    <s v="CRISTIAN ALFONSO"/>
    <x v="4"/>
  </r>
  <r>
    <n v="51753"/>
    <s v="2025-02-08 13:48:16"/>
    <x v="18"/>
    <x v="4"/>
    <x v="0"/>
    <s v="2025-02-10 00:00:00"/>
    <m/>
    <x v="2"/>
    <s v="800W"/>
    <s v="NICOLAS ARIAS VALDES"/>
    <n v="1000517784"/>
    <s v="FINALIZADA"/>
    <s v="JUAN CARLOS SALCEDO"/>
    <x v="0"/>
  </r>
  <r>
    <n v="42954"/>
    <d v="2024-10-10T00:00:00"/>
    <x v="14"/>
    <x v="3"/>
    <x v="1"/>
    <s v="2024-10-12 00:00:00"/>
    <m/>
    <x v="0"/>
    <m/>
    <s v="HERNADO CESAR MOLINA M"/>
    <n v="1065644052"/>
    <s v="P. AUTORIZAR"/>
    <s v="YONNATAN HERRERA"/>
    <x v="1"/>
  </r>
  <r>
    <n v="73722"/>
    <s v="2025-11-18 15:28:31"/>
    <x v="8"/>
    <x v="2"/>
    <x v="0"/>
    <s v="2025-11-20 00:00:00"/>
    <m/>
    <x v="3"/>
    <s v="800W"/>
    <s v="JORGE LUIS MANRIQUE TORRES"/>
    <n v="1032370315"/>
    <s v="EN PROCESO"/>
    <s v="HENRY HERNANDEZ"/>
    <x v="4"/>
  </r>
  <r>
    <n v="51760"/>
    <s v="2025-02-08 14:03:38"/>
    <x v="18"/>
    <x v="4"/>
    <x v="0"/>
    <s v="2025-02-13 00:00:00"/>
    <m/>
    <x v="0"/>
    <s v="500W"/>
    <s v="LADY DIANA  GONZALEZ TORRES"/>
    <n v="53092017"/>
    <s v="EN ESPERA"/>
    <m/>
    <x v="4"/>
  </r>
  <r>
    <n v="73750"/>
    <s v="2025-11-19 08:37:15"/>
    <x v="8"/>
    <x v="2"/>
    <x v="0"/>
    <s v="2025-11-21 00:00:00"/>
    <m/>
    <x v="0"/>
    <s v="350W"/>
    <s v="CAMILO ANDRES GUZMAN CORONADO"/>
    <n v="1024534122"/>
    <s v="AUTORIZADA"/>
    <s v="CRISTIAN DEVIA"/>
    <x v="4"/>
  </r>
  <r>
    <n v="51762"/>
    <s v="2025-02-08 14:06:32"/>
    <x v="18"/>
    <x v="4"/>
    <x v="0"/>
    <s v="2025-02-13 00:00:00"/>
    <m/>
    <x v="3"/>
    <s v="1600W"/>
    <s v="HANSEL YESID VILLAMIL MORALES"/>
    <n v="1090431031"/>
    <s v="EN ESPERA"/>
    <m/>
    <x v="4"/>
  </r>
  <r>
    <n v="51763"/>
    <s v="2025-02-08 14:08:03"/>
    <x v="18"/>
    <x v="4"/>
    <x v="0"/>
    <s v="2025-02-13 00:00:00"/>
    <m/>
    <x v="0"/>
    <s v="50W"/>
    <s v="CARLOS EDUARDO  URIBARRI GARCIA"/>
    <n v="28611725"/>
    <s v="EN ESPERA"/>
    <m/>
    <x v="2"/>
  </r>
  <r>
    <n v="73762"/>
    <s v="2025-11-19 10:19:27"/>
    <x v="8"/>
    <x v="2"/>
    <x v="0"/>
    <s v="2025-11-19 00:00:00"/>
    <m/>
    <x v="1"/>
    <s v="800W"/>
    <s v="MARIA ISABEL  FLORIAN RODRIGUEZ"/>
    <n v="65588586"/>
    <s v="FINALIZADA"/>
    <s v="SEBASTIAN ARIAS"/>
    <x v="4"/>
  </r>
  <r>
    <n v="42956"/>
    <d v="2024-10-10T00:00:00"/>
    <x v="14"/>
    <x v="3"/>
    <x v="1"/>
    <s v="2024-10-12 00:00:00"/>
    <m/>
    <x v="0"/>
    <s v="1600W"/>
    <s v="NICOLAS  QUINTERO SANTIS"/>
    <n v="1019144247"/>
    <s v="EN ESPERA"/>
    <m/>
    <x v="1"/>
  </r>
  <r>
    <n v="42810"/>
    <d v="2024-10-09T00:00:00"/>
    <x v="14"/>
    <x v="3"/>
    <x v="1"/>
    <s v="2024-10-12 00:00:00"/>
    <m/>
    <x v="0"/>
    <s v="800W"/>
    <s v="JAIME ALEXANDER RODRIGUEZ LOPEZ"/>
    <n v="1015436234"/>
    <s v="AUTORIZADA"/>
    <s v="YONNATAN HERRERA"/>
    <x v="1"/>
  </r>
  <r>
    <n v="42815"/>
    <d v="2024-10-09T00:00:00"/>
    <x v="14"/>
    <x v="3"/>
    <x v="1"/>
    <s v="2024-10-11 00:00:00"/>
    <m/>
    <x v="0"/>
    <s v="1600W"/>
    <s v="CLAUDIA VIVIANA  HERNANDEZ TIQUE"/>
    <n v="1096957517"/>
    <s v="FINALIZADA"/>
    <s v="YONNATAN HERRERA"/>
    <x v="1"/>
  </r>
  <r>
    <n v="51774"/>
    <s v="2025-02-08 14:45:38"/>
    <x v="18"/>
    <x v="4"/>
    <x v="0"/>
    <s v="2025-02-10 00:00:00"/>
    <m/>
    <x v="1"/>
    <s v="350W"/>
    <s v="NATALIA FORERO TOVAR"/>
    <n v="52916473"/>
    <s v="FINALIZADA"/>
    <s v="JUAN CARLOS SALCEDO"/>
    <x v="0"/>
  </r>
  <r>
    <n v="51777"/>
    <s v="2025-02-08 15:15:25"/>
    <x v="18"/>
    <x v="4"/>
    <x v="0"/>
    <s v="2025-02-10 00:00:00"/>
    <s v="2025-02-10 14:16:01"/>
    <x v="3"/>
    <s v="800w"/>
    <s v="NELSON HUMBERTO PATARROYO RODRIGUEZ"/>
    <n v="79664589"/>
    <s v="ENTREGADA"/>
    <s v="BRAYAN RAMIREZ"/>
    <x v="0"/>
  </r>
  <r>
    <n v="51789"/>
    <s v="2025-02-10 07:08:33"/>
    <x v="19"/>
    <x v="4"/>
    <x v="0"/>
    <s v="2025-02-12 00:00:00"/>
    <s v="2025-02-13 14:17:19"/>
    <x v="0"/>
    <s v="800W"/>
    <s v="MARIA CAMILA TOVAR LOPEZ"/>
    <n v="1094962733"/>
    <s v="ENTREGADA"/>
    <s v="MIGUEL ANGEL OSORIO"/>
    <x v="0"/>
  </r>
  <r>
    <n v="73774"/>
    <s v="2025-11-19 11:19:57"/>
    <x v="8"/>
    <x v="2"/>
    <x v="0"/>
    <s v="2025-11-19 00:00:00"/>
    <s v="2025-11-19 11:36:51"/>
    <x v="3"/>
    <s v="2400ATS"/>
    <s v="OSCAR FERNANDO MANJARRES PASTRAN"/>
    <n v="1075251349"/>
    <s v="ENTREGADA"/>
    <s v="SEBASTIAN ARIAS"/>
    <x v="4"/>
  </r>
  <r>
    <n v="51791"/>
    <s v="2025-02-10 07:22:50"/>
    <x v="19"/>
    <x v="4"/>
    <x v="0"/>
    <s v="2025-02-12 00:00:00"/>
    <m/>
    <x v="0"/>
    <s v="350W"/>
    <s v="JUAN PABLO BELTRAN"/>
    <n v="79938183"/>
    <s v="FINALIZADA"/>
    <s v="MIGUEL ANGEL OSORIO"/>
    <x v="0"/>
  </r>
  <r>
    <n v="51792"/>
    <s v="2025-02-10 07:37:32"/>
    <x v="19"/>
    <x v="4"/>
    <x v="0"/>
    <s v="2025-02-13 00:00:00"/>
    <s v="2025-02-17 11:13:46"/>
    <x v="0"/>
    <s v="800W"/>
    <s v="ALVARO NICOLAS ZARATE MARTINEZ"/>
    <n v="1032492447"/>
    <s v="ENTREGADA"/>
    <s v="BRAYAN RAMIREZ"/>
    <x v="0"/>
  </r>
  <r>
    <n v="51793"/>
    <s v="2025-02-10 07:39:02"/>
    <x v="19"/>
    <x v="4"/>
    <x v="0"/>
    <s v="2025-02-13 00:00:00"/>
    <s v="2025-02-17 07:38:25"/>
    <x v="0"/>
    <s v="350W"/>
    <s v="SANTIAGO BELLO JARAMILLO"/>
    <n v="79983641"/>
    <s v="ENTREGADA"/>
    <s v="MIGUEL ANGEL OSORIO"/>
    <x v="0"/>
  </r>
  <r>
    <n v="51794"/>
    <s v="2025-02-10 07:53:52"/>
    <x v="19"/>
    <x v="4"/>
    <x v="0"/>
    <s v="2025-02-12 00:00:00"/>
    <s v="2025-02-13 15:15:29"/>
    <x v="0"/>
    <s v="350W"/>
    <s v="KAREN MARGARITA CORREA RAMIREZ"/>
    <n v="1047401798"/>
    <s v="ENTREGADA"/>
    <s v="BRAYAN RAMIREZ"/>
    <x v="0"/>
  </r>
  <r>
    <n v="51796"/>
    <s v="2025-02-10 08:01:39"/>
    <x v="19"/>
    <x v="4"/>
    <x v="0"/>
    <s v="2025-02-10 00:00:00"/>
    <s v="2025-02-10 13:35:29"/>
    <x v="2"/>
    <s v="500W"/>
    <s v="NICOLAS  URREGO MATEUS"/>
    <n v="1015482874"/>
    <s v="ENTREGADA"/>
    <s v="MIGUEL ANGEL OSORIO"/>
    <x v="0"/>
  </r>
  <r>
    <n v="51797"/>
    <s v="2025-02-10 08:05:51"/>
    <x v="19"/>
    <x v="4"/>
    <x v="0"/>
    <s v="2025-02-10 00:00:00"/>
    <s v="2025-02-10 10:36:58"/>
    <x v="2"/>
    <s v="1600W"/>
    <s v="LUIS CARLOS  MENA AGUILERA"/>
    <n v="79612375"/>
    <s v="ENTREGADA"/>
    <s v="JULIAN MONTAÑA"/>
    <x v="2"/>
  </r>
  <r>
    <n v="42859"/>
    <d v="2024-10-09T00:00:00"/>
    <x v="14"/>
    <x v="3"/>
    <x v="1"/>
    <s v="2024-10-12 00:00:00"/>
    <m/>
    <x v="0"/>
    <s v="800W"/>
    <s v="DIEGO ALEJANDRO TACHA BARGAS"/>
    <n v="1014298899"/>
    <s v="FINALIZADA"/>
    <s v="YONNATAN HERRERA"/>
    <x v="1"/>
  </r>
  <r>
    <n v="51799"/>
    <s v="2025-02-10 08:09:21"/>
    <x v="19"/>
    <x v="4"/>
    <x v="0"/>
    <s v="2025-02-10 00:00:00"/>
    <s v="2025-02-10 12:46:47"/>
    <x v="2"/>
    <s v="1600W"/>
    <s v="OSCAR JAVIER ANGARITA VALENZUELA"/>
    <n v="1032404194"/>
    <s v="ENTREGADA"/>
    <s v="CRISTIAN ALFONSO"/>
    <x v="4"/>
  </r>
  <r>
    <n v="42874"/>
    <d v="2024-10-09T00:00:00"/>
    <x v="14"/>
    <x v="3"/>
    <x v="1"/>
    <s v="2024-10-09 00:00:00"/>
    <s v="2024-10-10 16:40:21"/>
    <x v="2"/>
    <s v="350W"/>
    <s v="DAVID FABIAN RINCON ARIAS"/>
    <n v="1052403852"/>
    <s v="ENTREGADA"/>
    <s v="YONNATAN HERRERA"/>
    <x v="1"/>
  </r>
  <r>
    <n v="51801"/>
    <s v="2025-02-10 08:14:40"/>
    <x v="19"/>
    <x v="4"/>
    <x v="0"/>
    <s v="2025-02-10 00:00:00"/>
    <s v="2025-02-10 12:09:33"/>
    <x v="2"/>
    <s v="1600W"/>
    <s v="CHRISTIAN DARIO RODRIGUEZ MORENO"/>
    <n v="1015409159"/>
    <s v="ENTREGADA"/>
    <s v="SEBASTIAN ARIAS"/>
    <x v="4"/>
  </r>
  <r>
    <n v="51802"/>
    <s v="2025-02-10 08:21:57"/>
    <x v="19"/>
    <x v="4"/>
    <x v="0"/>
    <s v="2025-02-13 00:00:00"/>
    <m/>
    <x v="0"/>
    <s v="500W"/>
    <s v="JHANPIERE VALBUENA LOPEZ"/>
    <n v="1019088645"/>
    <s v="P. AUTORIZAR"/>
    <s v="JULIAN MONTAÑA"/>
    <x v="2"/>
  </r>
  <r>
    <n v="51803"/>
    <s v="2025-02-10 08:24:11"/>
    <x v="19"/>
    <x v="4"/>
    <x v="0"/>
    <s v="2025-02-10 00:00:00"/>
    <s v="2025-02-10 09:58:06"/>
    <x v="2"/>
    <s v="500W"/>
    <s v="ANA MARIA GUTIERREZ"/>
    <n v="1098650963"/>
    <s v="ENTREGADA"/>
    <s v="BRAYAN RAMIREZ"/>
    <x v="0"/>
  </r>
  <r>
    <n v="51804"/>
    <s v="2025-02-10 08:30:57"/>
    <x v="19"/>
    <x v="4"/>
    <x v="0"/>
    <s v="2025-02-12 00:00:00"/>
    <s v="2025-02-14 16:53:30"/>
    <x v="3"/>
    <s v="350W"/>
    <s v="DIEGO ALEJANDRO JARA"/>
    <n v="79643819"/>
    <s v="ENTREGADA"/>
    <s v="BRAYAN RAMIREZ"/>
    <x v="0"/>
  </r>
  <r>
    <n v="51805"/>
    <s v="2025-02-10 08:31:00"/>
    <x v="19"/>
    <x v="4"/>
    <x v="0"/>
    <s v="2025-02-13 00:00:00"/>
    <m/>
    <x v="3"/>
    <s v="800W"/>
    <s v="LUIS CARLOS  ARDILA TELLEZ"/>
    <n v="79957186"/>
    <s v="AUTORIZADA"/>
    <s v="JULIAN MONTAÑA"/>
    <x v="2"/>
  </r>
  <r>
    <n v="73780"/>
    <s v="2025-11-19 12:11:05"/>
    <x v="8"/>
    <x v="2"/>
    <x v="0"/>
    <s v="2025-11-21 00:00:00"/>
    <m/>
    <x v="0"/>
    <s v="800W"/>
    <s v="ANDRES FABIAN CASTRO GARCIA"/>
    <n v="80125348"/>
    <s v="FINALIZADA"/>
    <s v="SEBASTIAN ARIAS"/>
    <x v="4"/>
  </r>
  <r>
    <n v="42877"/>
    <d v="2024-10-09T00:00:00"/>
    <x v="14"/>
    <x v="3"/>
    <x v="1"/>
    <s v="2024-10-09 00:00:00"/>
    <s v="2024-10-09 16:41:54"/>
    <x v="2"/>
    <s v="500W"/>
    <s v="PAULA XIMENA  AVILA MORALES"/>
    <n v="1010230007"/>
    <s v="ENTREGADA"/>
    <s v="YONNATAN HERRERA"/>
    <x v="1"/>
  </r>
  <r>
    <n v="73785"/>
    <s v="2025-11-19 12:39:29"/>
    <x v="8"/>
    <x v="2"/>
    <x v="0"/>
    <s v="2025-11-21 00:00:00"/>
    <m/>
    <x v="0"/>
    <s v="800W"/>
    <s v="ANDRES  ROJAS GORDILLO"/>
    <n v="1122651788"/>
    <s v="EN PROCESO"/>
    <s v="HENRY HERNANDEZ"/>
    <x v="4"/>
  </r>
  <r>
    <n v="51809"/>
    <s v="2025-02-10 08:38:18"/>
    <x v="19"/>
    <x v="4"/>
    <x v="0"/>
    <s v="2025-02-13 00:00:00"/>
    <m/>
    <x v="0"/>
    <s v="800W"/>
    <s v="DIEGO FERNANDO CORREDOR PAREDES"/>
    <n v="1020776879"/>
    <s v="AUTORIZADA"/>
    <s v="SEBASTIAN ARIAS"/>
    <x v="4"/>
  </r>
  <r>
    <n v="73793"/>
    <s v="2025-11-19 13:44:54"/>
    <x v="8"/>
    <x v="2"/>
    <x v="0"/>
    <s v="2025-11-19 00:00:00"/>
    <s v="2025-11-19 17:01:45"/>
    <x v="8"/>
    <s v="1600W"/>
    <s v="CARLOS MIGUEL  PRIETO SUAREZ"/>
    <n v="80223565"/>
    <s v="ENTREGADA"/>
    <s v="SEBASTIAN ARIAS"/>
    <x v="4"/>
  </r>
  <r>
    <n v="51811"/>
    <s v="2025-02-10 08:47:56"/>
    <x v="19"/>
    <x v="4"/>
    <x v="0"/>
    <s v="2025-02-10 00:00:00"/>
    <s v="2025-02-10 16:08:28"/>
    <x v="2"/>
    <s v="800W"/>
    <s v="MARIA CAMILA  NEIRA ERAZO"/>
    <n v="1018479930"/>
    <s v="ENTREGADA"/>
    <s v="JULIAN MONTAÑA"/>
    <x v="2"/>
  </r>
  <r>
    <n v="51812"/>
    <s v="2025-02-10 08:58:25"/>
    <x v="19"/>
    <x v="4"/>
    <x v="0"/>
    <s v="2025-02-10 00:00:00"/>
    <s v="2025-02-10 13:54:21"/>
    <x v="2"/>
    <s v="500W"/>
    <s v="CARLOS ANDRES  GONZALEZ MOLANO"/>
    <n v="1032403542"/>
    <s v="ENTREGADA"/>
    <s v="SEBASTIAN ARIAS"/>
    <x v="4"/>
  </r>
  <r>
    <n v="51813"/>
    <s v="2025-02-10 09:07:38"/>
    <x v="19"/>
    <x v="4"/>
    <x v="0"/>
    <s v="2025-02-10 00:00:00"/>
    <s v="2025-02-10 15:36:14"/>
    <x v="2"/>
    <s v="1600W"/>
    <s v="MARTHA JAENCY HERNANDEZ LOPEZ"/>
    <n v="40611937"/>
    <s v="ENTREGADA"/>
    <s v="SEBASTIAN ARIAS"/>
    <x v="4"/>
  </r>
  <r>
    <n v="51814"/>
    <s v="2025-02-10 09:08:22"/>
    <x v="19"/>
    <x v="4"/>
    <x v="0"/>
    <s v="2025-02-12 00:00:00"/>
    <s v="2025-02-14 12:59:41"/>
    <x v="0"/>
    <s v="500W"/>
    <s v="SEBASTIAN  JIMENEZ GUZMAN"/>
    <n v="1010213953"/>
    <s v="ENTREGADA"/>
    <s v="BRAYAN RAMIREZ"/>
    <x v="0"/>
  </r>
  <r>
    <n v="51816"/>
    <s v="2025-02-10 09:16:02"/>
    <x v="19"/>
    <x v="4"/>
    <x v="0"/>
    <s v="2025-02-10 00:00:00"/>
    <s v="2025-02-11 11:45:29"/>
    <x v="2"/>
    <s v="1600W"/>
    <s v="JULIO CESAR  AMAYA MENDEZ"/>
    <n v="1015398025"/>
    <s v="ENTREGADA"/>
    <s v="CRISTIAN ALFONSO"/>
    <x v="4"/>
  </r>
  <r>
    <n v="51818"/>
    <s v="2025-02-10 09:25:18"/>
    <x v="19"/>
    <x v="4"/>
    <x v="0"/>
    <s v="2025-02-10 00:00:00"/>
    <s v="2025-02-10 15:20:18"/>
    <x v="2"/>
    <s v="800W"/>
    <s v="JUAN PABLO RODRIGUEZ RINCON"/>
    <n v="1012334887"/>
    <s v="ENTREGADA"/>
    <s v="CRISTIAN ALFONSO"/>
    <x v="4"/>
  </r>
  <r>
    <n v="51819"/>
    <s v="2025-02-10 09:36:20"/>
    <x v="19"/>
    <x v="4"/>
    <x v="0"/>
    <s v="2025-02-10 00:00:00"/>
    <s v="2025-02-10 14:04:31"/>
    <x v="2"/>
    <s v="800W"/>
    <s v="FABIAN  CASTAÑEDA GARZON"/>
    <n v="81741558"/>
    <s v="ENTREGADA"/>
    <s v="BRAYAN RAMIREZ"/>
    <x v="0"/>
  </r>
  <r>
    <n v="51821"/>
    <s v="2025-02-10 09:37:57"/>
    <x v="19"/>
    <x v="4"/>
    <x v="0"/>
    <s v="2025-02-10 00:00:00"/>
    <s v="2025-02-10 14:50:07"/>
    <x v="2"/>
    <s v="800W"/>
    <s v="SANDRA LILIANA  GUERRA PULIDO"/>
    <n v="1002729973"/>
    <s v="ENTREGADA"/>
    <s v="SEBASTIAN ARIAS"/>
    <x v="4"/>
  </r>
  <r>
    <n v="51824"/>
    <s v="2025-02-10 09:53:40"/>
    <x v="19"/>
    <x v="4"/>
    <x v="0"/>
    <s v="2025-02-10 00:00:00"/>
    <s v="2025-02-11 16:53:50"/>
    <x v="2"/>
    <s v="350W"/>
    <s v="YEIMIS PATRICIA MARQUEZ SANTOS"/>
    <n v="1143339549"/>
    <s v="ENTREGADA"/>
    <s v="JULIAN MONTAÑA"/>
    <x v="2"/>
  </r>
  <r>
    <n v="73808"/>
    <s v="2025-11-19 15:31:58"/>
    <x v="8"/>
    <x v="2"/>
    <x v="0"/>
    <s v="2025-11-21 00:00:00"/>
    <m/>
    <x v="0"/>
    <s v="800W"/>
    <s v="SANTIAGO  ALMANZA CRISTANCHO"/>
    <n v="1000697444"/>
    <s v="AUTORIZADA"/>
    <s v="CRISTIAN DEVIA"/>
    <x v="4"/>
  </r>
  <r>
    <n v="73810"/>
    <s v="2025-11-19 15:42:24"/>
    <x v="8"/>
    <x v="2"/>
    <x v="0"/>
    <s v="2025-11-24 00:00:00"/>
    <m/>
    <x v="0"/>
    <s v="1600w"/>
    <s v="RICARDO  TRULLO BARRERA"/>
    <n v="79910247"/>
    <s v="EN ESPERA"/>
    <m/>
    <x v="4"/>
  </r>
  <r>
    <n v="51829"/>
    <s v="2025-02-10 10:13:59"/>
    <x v="19"/>
    <x v="4"/>
    <x v="0"/>
    <s v="2025-02-10 00:00:00"/>
    <s v="2025-02-10 17:07:09"/>
    <x v="2"/>
    <s v="800W"/>
    <s v="KARINA ALEXANDRA CABRERA MORENO"/>
    <n v="1070627276"/>
    <s v="ENTREGADA"/>
    <s v="SEBASTIAN ARIAS"/>
    <x v="4"/>
  </r>
  <r>
    <n v="51830"/>
    <s v="2025-02-10 10:23:28"/>
    <x v="19"/>
    <x v="4"/>
    <x v="0"/>
    <s v="2025-02-10 00:00:00"/>
    <s v="2025-02-10 11:45:40"/>
    <x v="2"/>
    <s v="800W"/>
    <s v="JULIANA DONADO  ACEVEDO"/>
    <n v="1020817909"/>
    <s v="ENTREGADA"/>
    <s v="SANTIAGO SILVA"/>
    <x v="2"/>
  </r>
  <r>
    <n v="51832"/>
    <s v="2025-02-10 10:32:57"/>
    <x v="19"/>
    <x v="4"/>
    <x v="0"/>
    <s v="2025-02-13 00:00:00"/>
    <m/>
    <x v="3"/>
    <s v="1600W"/>
    <s v="ALEXANDER ALFONSO  ANGEL ARREDONDO"/>
    <n v="79417109"/>
    <s v="FINALIZADA"/>
    <s v="CRISTIAN ALFONSO"/>
    <x v="4"/>
  </r>
  <r>
    <n v="51835"/>
    <s v="2025-02-10 10:49:43"/>
    <x v="19"/>
    <x v="4"/>
    <x v="0"/>
    <s v="2025-02-13 00:00:00"/>
    <m/>
    <x v="1"/>
    <s v="800W"/>
    <s v="DANY ANDREY LATORRE MENDEZ"/>
    <n v="80738385"/>
    <s v="FINALIZADA"/>
    <s v="CRISTIAN ALFONSO"/>
    <x v="4"/>
  </r>
  <r>
    <n v="51838"/>
    <s v="2025-02-10 10:55:47"/>
    <x v="19"/>
    <x v="4"/>
    <x v="0"/>
    <s v="2025-02-12 00:00:00"/>
    <s v="2025-02-17 12:46:00"/>
    <x v="0"/>
    <s v="800W"/>
    <s v="JUAN DAVID MONTAÑA"/>
    <n v="1020842419"/>
    <s v="ENTREGADA"/>
    <s v="JUAN CARLOS SALCEDO"/>
    <x v="0"/>
  </r>
  <r>
    <n v="51841"/>
    <s v="2025-02-10 11:03:22"/>
    <x v="19"/>
    <x v="4"/>
    <x v="0"/>
    <s v="2025-02-12 00:00:00"/>
    <s v="2025-02-12 11:59:40"/>
    <x v="0"/>
    <s v="800W"/>
    <s v="GABRIEL CURE QUIÑONES"/>
    <n v="1020838193"/>
    <s v="ENTREGADA"/>
    <s v="MIGUEL ANGEL OSORIO"/>
    <x v="0"/>
  </r>
  <r>
    <n v="51842"/>
    <s v="2025-02-10 11:12:09"/>
    <x v="19"/>
    <x v="4"/>
    <x v="0"/>
    <s v="2025-02-12 00:00:00"/>
    <m/>
    <x v="0"/>
    <s v="500W"/>
    <s v="JUAN ANDRES  VILLARRAGA ALBINO"/>
    <n v="1020832202"/>
    <s v="AUTORIZA.R.B"/>
    <s v="BRAYAN RAMIREZ"/>
    <x v="0"/>
  </r>
  <r>
    <n v="51844"/>
    <s v="2025-02-10 11:14:20"/>
    <x v="19"/>
    <x v="4"/>
    <x v="0"/>
    <s v="2025-02-13 00:00:00"/>
    <s v="2025-02-15 14:28:48"/>
    <x v="0"/>
    <s v="800W"/>
    <s v="JAVIER ALEXANDER MARROQUIN ESPITIA"/>
    <n v="79749284"/>
    <s v="ENTREGADA"/>
    <s v="SEBASTIAN ARIAS"/>
    <x v="4"/>
  </r>
  <r>
    <n v="51846"/>
    <s v="2025-02-10 11:24:19"/>
    <x v="19"/>
    <x v="4"/>
    <x v="0"/>
    <s v="2025-02-10 00:00:00"/>
    <s v="2025-02-10 16:31:10"/>
    <x v="2"/>
    <s v="1600W"/>
    <s v="CAMILO ANDRES  NEME ARDILA"/>
    <n v="2987102"/>
    <s v="ENTREGADA"/>
    <s v="CRISTIAN ALFONSO"/>
    <x v="4"/>
  </r>
  <r>
    <n v="51847"/>
    <s v="2025-02-10 11:32:05"/>
    <x v="19"/>
    <x v="4"/>
    <x v="0"/>
    <s v="2025-02-10 00:00:00"/>
    <m/>
    <x v="2"/>
    <s v="500W"/>
    <s v="ISABEL CARDENAS"/>
    <n v="1072669971"/>
    <s v="FINALIZADA"/>
    <s v="SANTIAGO SILVA"/>
    <x v="2"/>
  </r>
  <r>
    <n v="42739"/>
    <d v="2024-10-08T00:00:00"/>
    <x v="14"/>
    <x v="3"/>
    <x v="1"/>
    <s v="2024-10-08 00:00:00"/>
    <s v="2024-10-08 10:51:05"/>
    <x v="2"/>
    <s v="800W"/>
    <s v="ALEX JAVIER RODRIGUEZ BERNAL"/>
    <n v="80247096"/>
    <s v="ENTREGADA"/>
    <s v="YONNATAN HERRERA"/>
    <x v="1"/>
  </r>
  <r>
    <n v="51849"/>
    <s v="2025-02-10 11:48:47"/>
    <x v="19"/>
    <x v="4"/>
    <x v="0"/>
    <s v="2025-02-12 00:00:00"/>
    <m/>
    <x v="0"/>
    <s v="1600W"/>
    <s v="GERARDO ESPITIA"/>
    <n v="1001218857"/>
    <s v="AUTORIZA.R.B"/>
    <s v="BRAYAN RAMIREZ"/>
    <x v="0"/>
  </r>
  <r>
    <n v="51850"/>
    <s v="2025-02-10 11:50:48"/>
    <x v="19"/>
    <x v="4"/>
    <x v="0"/>
    <s v="2025-02-10 00:00:00"/>
    <m/>
    <x v="2"/>
    <s v="1600W"/>
    <s v="JUAN SEBASTIAN PALACIOS GOMEZ"/>
    <n v="1014304350"/>
    <s v="FINALIZADA"/>
    <s v="BRAYAN RAMIREZ"/>
    <x v="0"/>
  </r>
  <r>
    <n v="51856"/>
    <s v="2025-02-10 12:08:19"/>
    <x v="19"/>
    <x v="4"/>
    <x v="0"/>
    <s v="2025-02-11 00:00:00"/>
    <s v="2025-02-14 12:41:15"/>
    <x v="3"/>
    <s v="500W"/>
    <s v="MILENA SALAZAR"/>
    <n v="1019061272"/>
    <s v="ENTREGADA"/>
    <s v="CESAR GRANADOS"/>
    <x v="2"/>
  </r>
  <r>
    <n v="51858"/>
    <s v="2025-02-10 12:14:08"/>
    <x v="19"/>
    <x v="4"/>
    <x v="0"/>
    <s v="2025-02-10 00:00:00"/>
    <s v="2025-02-10 17:03:31"/>
    <x v="0"/>
    <n v="500"/>
    <s v="DIEGO OSWALDO ROJAS VELANDIA"/>
    <n v="1049644563"/>
    <s v="ENTREGADA"/>
    <s v="CRISTIAN HENAO"/>
    <x v="3"/>
  </r>
  <r>
    <n v="51860"/>
    <s v="2025-02-10 12:26:32"/>
    <x v="19"/>
    <x v="4"/>
    <x v="0"/>
    <s v="2025-02-13 00:00:00"/>
    <m/>
    <x v="0"/>
    <s v="1600W"/>
    <s v="JORGE EDUARDO  CEPEDA PRADA"/>
    <n v="1047420679"/>
    <s v="P. AUTORIZAR"/>
    <s v="CESAR GRANADOS"/>
    <x v="2"/>
  </r>
  <r>
    <n v="51861"/>
    <s v="2025-02-10 12:30:44"/>
    <x v="19"/>
    <x v="4"/>
    <x v="0"/>
    <s v="2025-02-13 00:00:00"/>
    <s v="2025-02-14 08:47:09"/>
    <x v="0"/>
    <m/>
    <s v="JUAN FELIPE CESPEDES"/>
    <n v="1020790937"/>
    <s v="ENTREGADA"/>
    <s v="SEBASTIAN ARIAS"/>
    <x v="4"/>
  </r>
  <r>
    <n v="51862"/>
    <s v="2025-02-10 12:31:35"/>
    <x v="19"/>
    <x v="4"/>
    <x v="0"/>
    <s v="2025-02-12 00:00:00"/>
    <s v="2025-02-14 08:13:10"/>
    <x v="0"/>
    <s v="1600W"/>
    <s v="MARCELO  MEJIA BOTERO"/>
    <n v="75078043"/>
    <s v="ENTREGADA"/>
    <s v="MIGUEL ANGEL OSORIO"/>
    <x v="0"/>
  </r>
  <r>
    <n v="51863"/>
    <s v="2025-02-10 12:32:48"/>
    <x v="19"/>
    <x v="4"/>
    <x v="0"/>
    <s v="2025-02-11 00:00:00"/>
    <s v="2025-02-12 13:55:09"/>
    <x v="4"/>
    <s v="350W"/>
    <s v="JUAN SEBASTIÁN PATIÑO SALAZAR"/>
    <n v="1019096407"/>
    <s v="ENTREGADA"/>
    <s v="BRAYAN RAMIREZ"/>
    <x v="0"/>
  </r>
  <r>
    <n v="73819"/>
    <s v="2025-11-19 16:56:38"/>
    <x v="8"/>
    <x v="2"/>
    <x v="0"/>
    <s v="2025-11-20 00:00:00"/>
    <m/>
    <x v="8"/>
    <s v="500W"/>
    <s v="DIEGO SANCHEZ"/>
    <n v="79957872"/>
    <s v="FINALIZADA"/>
    <s v="SEBASTIAN ARIAS"/>
    <x v="4"/>
  </r>
  <r>
    <n v="42746"/>
    <d v="2024-10-08T00:00:00"/>
    <x v="14"/>
    <x v="3"/>
    <x v="1"/>
    <s v="2024-10-10 00:00:00"/>
    <m/>
    <x v="0"/>
    <s v="800W"/>
    <s v="CESAR ANTONIO  GUARDO"/>
    <n v="1044922096"/>
    <s v="FINALIZADA"/>
    <s v="YONNATAN HERRERA"/>
    <x v="1"/>
  </r>
  <r>
    <n v="51870"/>
    <s v="2025-02-10 12:48:34"/>
    <x v="19"/>
    <x v="4"/>
    <x v="0"/>
    <s v="2025-02-10 00:00:00"/>
    <s v="2025-02-14 12:17:03"/>
    <x v="2"/>
    <s v="350w lite"/>
    <s v="JOHANA  BARRERA LIZCANO"/>
    <n v="1057593575"/>
    <s v="ENTREGADA"/>
    <s v="SANTIAGO SILVA"/>
    <x v="2"/>
  </r>
  <r>
    <n v="51871"/>
    <s v="2025-02-10 12:50:40"/>
    <x v="19"/>
    <x v="4"/>
    <x v="0"/>
    <s v="2025-02-10 00:00:00"/>
    <m/>
    <x v="2"/>
    <s v="800W"/>
    <s v="WILLIAM FRANCISCO PLATA MENDEZ"/>
    <n v="1100963818"/>
    <s v="FINALIZADA"/>
    <s v="SANTIAGO SILVA"/>
    <x v="2"/>
  </r>
  <r>
    <n v="73850"/>
    <s v="2025-11-20 10:17:12"/>
    <x v="8"/>
    <x v="2"/>
    <x v="0"/>
    <s v="2025-11-21 00:00:00"/>
    <m/>
    <x v="1"/>
    <s v="500W"/>
    <s v="YESID ALBERTO OECASITAS"/>
    <n v="1121326970"/>
    <s v="EN ESPERA"/>
    <m/>
    <x v="4"/>
  </r>
  <r>
    <n v="51875"/>
    <s v="2025-02-10 13:09:38"/>
    <x v="19"/>
    <x v="4"/>
    <x v="0"/>
    <s v="2025-02-10 00:00:00"/>
    <s v="2025-02-10 13:26:36"/>
    <x v="2"/>
    <s v="1600W"/>
    <s v="IVAN DANIEL  SUAREZ COY"/>
    <n v="1019014616"/>
    <s v="ENTREGADA"/>
    <s v="BRAYAN RAMIREZ"/>
    <x v="0"/>
  </r>
  <r>
    <n v="51876"/>
    <s v="2025-02-10 13:10:14"/>
    <x v="19"/>
    <x v="4"/>
    <x v="0"/>
    <s v="2025-02-12 00:00:00"/>
    <m/>
    <x v="0"/>
    <s v="500W"/>
    <s v="JULIETH ANDREA SÁENZ ORTEGA"/>
    <n v="1013646722"/>
    <s v="AUTORIZA.R.B"/>
    <s v="JUAN CARLOS SALCEDO"/>
    <x v="0"/>
  </r>
  <r>
    <n v="73858"/>
    <s v="2025-11-20 11:24:56"/>
    <x v="8"/>
    <x v="2"/>
    <x v="0"/>
    <s v="2025-11-24 00:00:00"/>
    <m/>
    <x v="0"/>
    <s v="500W"/>
    <s v="ANDRES  GAMEZ"/>
    <n v="1012328968"/>
    <s v="EN ESPERA"/>
    <m/>
    <x v="4"/>
  </r>
  <r>
    <n v="51882"/>
    <s v="2025-02-10 13:59:47"/>
    <x v="19"/>
    <x v="4"/>
    <x v="0"/>
    <s v="2025-02-12 00:00:00"/>
    <s v="2025-02-12 10:48:52"/>
    <x v="0"/>
    <s v="500W"/>
    <s v="JUAN PABLO OSSA"/>
    <n v="80409433"/>
    <s v="ENTREGADA"/>
    <s v="MIGUEL ANGEL OSORIO"/>
    <x v="0"/>
  </r>
  <r>
    <n v="51883"/>
    <s v="2025-02-10 14:05:21"/>
    <x v="19"/>
    <x v="4"/>
    <x v="0"/>
    <s v="2025-02-10 00:00:00"/>
    <s v="2025-02-10 16:27:44"/>
    <x v="2"/>
    <s v="350W LITE"/>
    <s v="YERSON  CORTES LOPEZ"/>
    <n v="1022400465"/>
    <s v="ENTREGADA"/>
    <s v="SEBASTIAN ARIAS"/>
    <x v="4"/>
  </r>
  <r>
    <n v="51884"/>
    <s v="2025-02-10 14:09:58"/>
    <x v="19"/>
    <x v="4"/>
    <x v="0"/>
    <s v="2025-02-12 00:00:00"/>
    <s v="2025-02-18 12:52:40"/>
    <x v="0"/>
    <s v="500W"/>
    <s v="CRISTIAN HURTADO"/>
    <n v="1030527316"/>
    <s v="ENTREGADA"/>
    <s v="MIGUEL ANGEL OSORIO"/>
    <x v="0"/>
  </r>
  <r>
    <n v="51885"/>
    <s v="2025-02-10 14:12:23"/>
    <x v="19"/>
    <x v="4"/>
    <x v="0"/>
    <s v="2025-02-13 00:00:00"/>
    <s v="2025-02-17 11:37:33"/>
    <x v="0"/>
    <s v="800W"/>
    <s v="NORA ARZUAGA OROZCO"/>
    <n v="1003243192"/>
    <s v="ENTREGADA"/>
    <s v="CESAR GRANADOS"/>
    <x v="2"/>
  </r>
  <r>
    <n v="51887"/>
    <s v="2025-02-10 14:31:56"/>
    <x v="19"/>
    <x v="4"/>
    <x v="0"/>
    <s v="2025-02-10 00:00:00"/>
    <s v="2025-02-10 14:42:14"/>
    <x v="2"/>
    <s v="1600W"/>
    <s v="CARLOS HABIB  PAEZ CURE"/>
    <n v="79915769"/>
    <s v="ENTREGADA"/>
    <s v="CRISTIAN ALFONSO"/>
    <x v="4"/>
  </r>
  <r>
    <n v="51891"/>
    <s v="2025-02-10 15:10:26"/>
    <x v="19"/>
    <x v="4"/>
    <x v="0"/>
    <s v="2025-02-11 00:00:00"/>
    <s v="2025-02-11 15:53:05"/>
    <x v="2"/>
    <s v="1600W"/>
    <s v="JOSE TOMAS  GUZMAN COY"/>
    <n v="1011086819"/>
    <s v="ENTREGADA"/>
    <s v="JULIAN MONTAÑA"/>
    <x v="2"/>
  </r>
  <r>
    <n v="51892"/>
    <s v="2025-02-10 15:15:42"/>
    <x v="19"/>
    <x v="4"/>
    <x v="0"/>
    <s v="2025-02-10 00:00:00"/>
    <m/>
    <x v="2"/>
    <s v="350 W"/>
    <s v="ERIKA PAOLA RUIZ BELTRAN"/>
    <n v="52266454"/>
    <s v="FINALIZADA"/>
    <s v="SANTIAGO SILVA"/>
    <x v="2"/>
  </r>
  <r>
    <n v="51893"/>
    <s v="2025-02-10 15:15:43"/>
    <x v="19"/>
    <x v="4"/>
    <x v="0"/>
    <s v="2025-02-14 00:00:00"/>
    <m/>
    <x v="1"/>
    <s v="1600W"/>
    <s v="JEISSON  SANCHEZ BAUTISTA"/>
    <n v="80075525"/>
    <s v="AUTORIZADA"/>
    <s v="SEBASTIAN ARIAS"/>
    <x v="4"/>
  </r>
  <r>
    <n v="51895"/>
    <s v="2025-02-10 15:25:15"/>
    <x v="19"/>
    <x v="4"/>
    <x v="0"/>
    <s v="2025-02-10 00:00:00"/>
    <s v="2025-02-10 15:37:02"/>
    <x v="2"/>
    <s v="350W"/>
    <s v="SAMUEL ALFONSO  LOPEZ LOPEZ"/>
    <n v="1044929616"/>
    <s v="ENTREGADA"/>
    <s v="CRISTIAN ALFONSO"/>
    <x v="4"/>
  </r>
  <r>
    <n v="42772"/>
    <d v="2024-10-08T00:00:00"/>
    <x v="14"/>
    <x v="3"/>
    <x v="1"/>
    <s v="2024-10-10 00:00:00"/>
    <s v="2024-10-10 15:09:52"/>
    <x v="1"/>
    <s v="800W"/>
    <s v="JEFFERSON SANDOVAL RUIZ"/>
    <n v="80795572"/>
    <s v="ENTREGADA"/>
    <s v="YONNATAN HERRERA"/>
    <x v="1"/>
  </r>
  <r>
    <n v="51900"/>
    <s v="2025-02-10 15:55:18"/>
    <x v="19"/>
    <x v="4"/>
    <x v="0"/>
    <s v="2025-02-11 00:00:00"/>
    <m/>
    <x v="1"/>
    <s v="MOPED"/>
    <s v="ANDREA  GOMEZ  ORREGO"/>
    <n v="1004698777"/>
    <s v="FINALIZADA"/>
    <s v="BRAYAN RAMIREZ"/>
    <x v="0"/>
  </r>
  <r>
    <n v="51902"/>
    <s v="2025-02-10 16:01:44"/>
    <x v="19"/>
    <x v="4"/>
    <x v="0"/>
    <s v="2025-02-13 00:00:00"/>
    <s v="2025-02-14 14:43:46"/>
    <x v="3"/>
    <s v="350W LITE"/>
    <s v="NESTOR FABIAN  LLANOS MORALES"/>
    <n v="1016079797"/>
    <s v="ENTREGADA"/>
    <s v="SEBASTIAN ARIAS"/>
    <x v="4"/>
  </r>
  <r>
    <n v="51903"/>
    <s v="2025-02-10 16:10:18"/>
    <x v="19"/>
    <x v="4"/>
    <x v="0"/>
    <s v="2025-02-12 00:00:00"/>
    <m/>
    <x v="0"/>
    <s v="800W"/>
    <s v="MATEO  RESTREPO VELEZ"/>
    <n v="1000409722"/>
    <s v="FINALIZADA"/>
    <s v="BRAYAN RAMIREZ"/>
    <x v="0"/>
  </r>
  <r>
    <n v="51904"/>
    <s v="2025-02-10 16:23:30"/>
    <x v="19"/>
    <x v="4"/>
    <x v="0"/>
    <s v="2025-02-12 00:00:00"/>
    <s v="2025-02-12 12:00:56"/>
    <x v="0"/>
    <s v="1600W"/>
    <s v="GEOVALOREM SAS  GEOVALOREM SAS"/>
    <n v="901387437"/>
    <s v="ENTREGADA"/>
    <s v="JUAN CARLOS SALCEDO"/>
    <x v="0"/>
  </r>
  <r>
    <n v="51905"/>
    <s v="2025-02-10 16:26:07"/>
    <x v="19"/>
    <x v="4"/>
    <x v="0"/>
    <s v="2025-02-13 00:00:00"/>
    <m/>
    <x v="0"/>
    <s v="500W"/>
    <s v="LUIS CARLOS  CATELLANOS RODRIGUEZ"/>
    <n v="1020786571"/>
    <s v="AUTORIZADA"/>
    <s v="CESAR GRANADOS"/>
    <x v="2"/>
  </r>
  <r>
    <n v="51909"/>
    <s v="2025-02-10 16:44:47"/>
    <x v="19"/>
    <x v="4"/>
    <x v="0"/>
    <s v="2025-02-10 00:00:00"/>
    <s v="2025-02-10 17:11:51"/>
    <x v="2"/>
    <s v="800W"/>
    <s v="NORMAN JOHNSON JR"/>
    <n v="5683386"/>
    <s v="ENTREGADA"/>
    <s v="SEBASTIAN ARIAS"/>
    <x v="4"/>
  </r>
  <r>
    <n v="42787"/>
    <d v="2024-10-08T00:00:00"/>
    <x v="14"/>
    <x v="3"/>
    <x v="1"/>
    <s v="2024-10-12 00:00:00"/>
    <m/>
    <x v="3"/>
    <m/>
    <s v="JEISSON ANDRES GOMEZ"/>
    <n v="1030575368"/>
    <s v="EN PROCESO"/>
    <s v="YONNATAN HERRERA"/>
    <x v="1"/>
  </r>
  <r>
    <n v="51912"/>
    <s v="2025-02-10 16:49:59"/>
    <x v="19"/>
    <x v="4"/>
    <x v="0"/>
    <s v="2025-02-11 00:00:00"/>
    <s v="2025-02-11 08:45:52"/>
    <x v="2"/>
    <s v="500W"/>
    <s v="JORGE  SUPELANO"/>
    <n v="79832492"/>
    <s v="ENTREGADA"/>
    <s v="SANTIAGO SILVA"/>
    <x v="2"/>
  </r>
  <r>
    <n v="42789"/>
    <d v="2024-10-08T00:00:00"/>
    <x v="14"/>
    <x v="3"/>
    <x v="1"/>
    <s v="2024-10-09 00:00:00"/>
    <m/>
    <x v="2"/>
    <s v="1600W"/>
    <s v="GERMAN  MUÑOZ MURCIA"/>
    <n v="79556288"/>
    <s v="P. AUTORIZAR"/>
    <s v="YONNATAN HERRERA"/>
    <x v="1"/>
  </r>
  <r>
    <n v="73870"/>
    <s v="2025-11-20 12:27:47"/>
    <x v="8"/>
    <x v="2"/>
    <x v="0"/>
    <s v="2025-11-24 00:00:00"/>
    <m/>
    <x v="0"/>
    <s v="800w"/>
    <s v="DUVAN SANTIAGO BETANCOURTH ARIAS"/>
    <n v="1073697133"/>
    <s v="EN ESPERA"/>
    <m/>
    <x v="4"/>
  </r>
  <r>
    <n v="51915"/>
    <s v="2025-02-10 17:01:59"/>
    <x v="19"/>
    <x v="4"/>
    <x v="0"/>
    <s v="2025-02-14 00:00:00"/>
    <m/>
    <x v="3"/>
    <s v="500W"/>
    <s v="WILLMER YEZID LATORRE MOYA"/>
    <n v="79842301"/>
    <s v="AUTORIZADA"/>
    <s v="CRISTIAN ALFONSO"/>
    <x v="4"/>
  </r>
  <r>
    <n v="51922"/>
    <s v="2025-02-11 07:14:06"/>
    <x v="19"/>
    <x v="4"/>
    <x v="0"/>
    <s v="2025-02-13 00:00:00"/>
    <s v="2025-02-15 12:52:23"/>
    <x v="0"/>
    <s v="800W"/>
    <s v="CRISTIAN  MALPICA ALFONSO"/>
    <n v="1014211147"/>
    <s v="ENTREGADA"/>
    <s v="JUAN CARLOS SALCEDO"/>
    <x v="0"/>
  </r>
  <r>
    <n v="73874"/>
    <s v="2025-11-20 12:57:05"/>
    <x v="8"/>
    <x v="2"/>
    <x v="0"/>
    <s v="2025-11-21 00:00:00"/>
    <m/>
    <x v="8"/>
    <s v="500W"/>
    <s v="FELIPE RICAURTE PORTILLO"/>
    <n v="1020794684"/>
    <s v="EN ESPERA"/>
    <m/>
    <x v="4"/>
  </r>
  <r>
    <n v="51924"/>
    <s v="2025-02-11 07:42:13"/>
    <x v="19"/>
    <x v="4"/>
    <x v="0"/>
    <s v="2025-02-11 00:00:00"/>
    <s v="2025-02-11 12:03:29"/>
    <x v="2"/>
    <s v="2400W"/>
    <s v="ANDRES FELIPE PARRA FORERO"/>
    <n v="1073165378"/>
    <s v="ENTREGADA"/>
    <s v="BRAYAN RAMIREZ"/>
    <x v="0"/>
  </r>
  <r>
    <n v="51925"/>
    <s v="2025-02-11 07:52:46"/>
    <x v="19"/>
    <x v="4"/>
    <x v="0"/>
    <s v="2025-02-14 00:00:00"/>
    <s v="2025-02-13 16:30:07"/>
    <x v="3"/>
    <s v="800W"/>
    <s v="SERGIO NICOLAS  RUIZ PEÑA"/>
    <n v="1022403556"/>
    <s v="ENTREGADA"/>
    <s v="CESAR GRANADOS"/>
    <x v="2"/>
  </r>
  <r>
    <n v="51926"/>
    <s v="2025-02-11 07:59:54"/>
    <x v="19"/>
    <x v="4"/>
    <x v="0"/>
    <m/>
    <s v="2025-02-14 07:51:35"/>
    <x v="2"/>
    <s v="800W"/>
    <s v="JUAN FELIPE  PINTO"/>
    <n v="1020736209"/>
    <s v="ENTREGADA"/>
    <s v="BRAYAN RAMIREZ"/>
    <x v="0"/>
  </r>
  <r>
    <n v="51927"/>
    <s v="2025-02-11 07:59:59"/>
    <x v="19"/>
    <x v="4"/>
    <x v="0"/>
    <s v="2025-02-11 00:00:00"/>
    <s v="2025-02-11 13:34:33"/>
    <x v="2"/>
    <s v="800W"/>
    <s v="DANIEL  AGUIIRE REYES"/>
    <n v="1019111063"/>
    <s v="ENTREGADA"/>
    <s v="JUAN CARLOS SALCEDO"/>
    <x v="0"/>
  </r>
  <r>
    <n v="51929"/>
    <s v="2025-02-11 08:03:33"/>
    <x v="19"/>
    <x v="4"/>
    <x v="0"/>
    <s v="2025-02-14 00:00:00"/>
    <s v="2025-02-15 10:40:33"/>
    <x v="0"/>
    <s v="800W"/>
    <s v="BRIAN NORBERTO  DIAZ OSPITIA"/>
    <n v="1018442204"/>
    <s v="ENTREGADA"/>
    <s v="JULIAN MONTAÑA"/>
    <x v="2"/>
  </r>
  <r>
    <n v="51930"/>
    <s v="2025-02-11 08:14:05"/>
    <x v="19"/>
    <x v="4"/>
    <x v="0"/>
    <s v="2025-02-14 00:00:00"/>
    <m/>
    <x v="3"/>
    <s v="800W"/>
    <s v="BELSY  SANCHEZ"/>
    <n v="1047444045"/>
    <s v="C. CALIDAD"/>
    <s v="SEBASTIAN ARIAS"/>
    <x v="4"/>
  </r>
  <r>
    <n v="51931"/>
    <s v="2025-02-11 08:17:56"/>
    <x v="19"/>
    <x v="4"/>
    <x v="0"/>
    <s v="2025-02-17 00:00:00"/>
    <s v="2025-02-17 17:17:39"/>
    <x v="0"/>
    <s v="800W"/>
    <s v="JAVIER ALBERTO  BARON ARANGUREN"/>
    <n v="79597841"/>
    <s v="ENTREGADA"/>
    <s v="CESAR GRANADOS"/>
    <x v="2"/>
  </r>
  <r>
    <n v="51933"/>
    <s v="2025-02-11 08:22:31"/>
    <x v="19"/>
    <x v="4"/>
    <x v="0"/>
    <s v="2025-02-13 00:00:00"/>
    <m/>
    <x v="3"/>
    <s v="350W LITE"/>
    <s v="YIRA MILENA PÉREZ MARTÍNEZ"/>
    <n v="1036392444"/>
    <s v="FINALIZADA"/>
    <s v="BRAYAN RAMIREZ"/>
    <x v="0"/>
  </r>
  <r>
    <n v="51934"/>
    <s v="2025-02-11 08:22:48"/>
    <x v="19"/>
    <x v="4"/>
    <x v="0"/>
    <s v="2025-02-11 00:00:00"/>
    <s v="2025-02-12 08:06:52"/>
    <x v="2"/>
    <s v="1600W"/>
    <s v="CESAR AUGUSTO VILLAMIL MEDINA"/>
    <n v="11442568"/>
    <s v="ENTREGADA"/>
    <s v="SEBASTIAN ARIAS"/>
    <x v="4"/>
  </r>
  <r>
    <n v="42796"/>
    <d v="2024-10-08T00:00:00"/>
    <x v="14"/>
    <x v="3"/>
    <x v="1"/>
    <s v="2024-10-11 00:00:00"/>
    <s v="2024-10-12 10:22:59"/>
    <x v="3"/>
    <n v="500"/>
    <s v="OSCAR DANIEL VASQUEZ"/>
    <n v="1070977106"/>
    <s v="ENTREGADA"/>
    <s v="YONNATAN HERRERA"/>
    <x v="1"/>
  </r>
  <r>
    <n v="51939"/>
    <s v="2025-02-11 08:40:05"/>
    <x v="19"/>
    <x v="4"/>
    <x v="0"/>
    <s v="2025-02-13 00:00:00"/>
    <s v="2025-02-13 10:13:42"/>
    <x v="0"/>
    <s v="1600W"/>
    <s v="FABRICIO  CAMARGO"/>
    <n v="80420658"/>
    <s v="ENTREGADA"/>
    <s v="CRISTIAN ALFONSO"/>
    <x v="4"/>
  </r>
  <r>
    <n v="51940"/>
    <s v="2025-02-11 08:40:21"/>
    <x v="19"/>
    <x v="4"/>
    <x v="0"/>
    <s v="2025-02-14 00:00:00"/>
    <m/>
    <x v="0"/>
    <s v="350W"/>
    <s v="ANGELA BEATRIS  TORRES TAMAYO"/>
    <n v="1019091207"/>
    <s v="FINALIZADA"/>
    <s v="CESAR GRANADOS"/>
    <x v="2"/>
  </r>
  <r>
    <n v="51942"/>
    <s v="2025-02-11 08:41:58"/>
    <x v="19"/>
    <x v="4"/>
    <x v="0"/>
    <s v="2025-02-11 00:00:00"/>
    <s v="2025-02-12 08:07:57"/>
    <x v="2"/>
    <s v="500W"/>
    <s v="CARLOS ANDRES TORRES MORENO"/>
    <n v="1057603512"/>
    <s v="ENTREGADA"/>
    <s v="MIGUEL ANGEL OSORIO"/>
    <x v="0"/>
  </r>
  <r>
    <n v="51944"/>
    <s v="2025-02-11 08:49:30"/>
    <x v="19"/>
    <x v="4"/>
    <x v="0"/>
    <s v="2025-02-14 00:00:00"/>
    <s v="2025-02-18 09:51:08"/>
    <x v="0"/>
    <s v="800W"/>
    <s v="SANTIAGO EDUARDO SEGURA MEJIA"/>
    <n v="1032480946"/>
    <s v="ENTREGADA"/>
    <s v="CESAR GRANADOS"/>
    <x v="2"/>
  </r>
  <r>
    <n v="51945"/>
    <s v="2025-02-11 08:58:07"/>
    <x v="19"/>
    <x v="4"/>
    <x v="0"/>
    <s v="2025-02-13 00:00:00"/>
    <s v="2025-02-14 09:51:17"/>
    <x v="0"/>
    <s v="500W"/>
    <s v="JUAN RICARDO  SÁNCHEZ"/>
    <n v="6774527"/>
    <s v="ENTREGADA"/>
    <s v="BRAYAN RAMIREZ"/>
    <x v="0"/>
  </r>
  <r>
    <n v="51949"/>
    <s v="2025-02-11 09:10:59"/>
    <x v="19"/>
    <x v="4"/>
    <x v="0"/>
    <s v="2025-02-12 00:00:00"/>
    <m/>
    <x v="3"/>
    <s v="350W LITE"/>
    <s v="DARIO  ROMERO"/>
    <n v="71950924"/>
    <s v="FINALIZADA"/>
    <s v="BRAYAN RAMIREZ"/>
    <x v="0"/>
  </r>
  <r>
    <n v="51950"/>
    <s v="2025-02-11 09:11:10"/>
    <x v="19"/>
    <x v="4"/>
    <x v="0"/>
    <s v="2025-02-14 00:00:00"/>
    <s v="2025-02-17 16:55:55"/>
    <x v="0"/>
    <s v="500W"/>
    <s v="CARLOS ANDRES  GONZALEZ MOLANO"/>
    <n v="1032403542"/>
    <s v="ENTREGADA"/>
    <s v="CRISTIAN ALFONSO"/>
    <x v="4"/>
  </r>
  <r>
    <n v="73875"/>
    <s v="2025-11-20 13:13:11"/>
    <x v="8"/>
    <x v="2"/>
    <x v="0"/>
    <s v="2025-11-20 00:00:00"/>
    <m/>
    <x v="10"/>
    <s v="800W"/>
    <s v="BRENT LARRY DIAZ PUENTES"/>
    <n v="1030606425"/>
    <s v="FINALIZADA"/>
    <s v="HENRY HERNANDEZ"/>
    <x v="4"/>
  </r>
  <r>
    <n v="51953"/>
    <s v="2025-02-11 09:24:55"/>
    <x v="19"/>
    <x v="4"/>
    <x v="0"/>
    <s v="2025-02-13 00:00:00"/>
    <s v="2025-02-11 14:29:14"/>
    <x v="2"/>
    <s v="500W"/>
    <s v="CAMILO GALINDO"/>
    <n v="1019021701"/>
    <s v="ENTREGADA"/>
    <s v="MIGUEL ANGEL OSORIO"/>
    <x v="0"/>
  </r>
  <r>
    <n v="51956"/>
    <s v="2025-02-11 09:44:54"/>
    <x v="19"/>
    <x v="4"/>
    <x v="0"/>
    <s v="2025-02-13 00:00:00"/>
    <m/>
    <x v="0"/>
    <s v="500W"/>
    <s v="JUAN PABLO  PARRA CARRASCO"/>
    <n v="1020834539"/>
    <s v="AUTORIZADA"/>
    <s v="MIGUEL ANGEL OSORIO"/>
    <x v="0"/>
  </r>
  <r>
    <n v="51957"/>
    <s v="2025-02-11 09:49:13"/>
    <x v="19"/>
    <x v="4"/>
    <x v="0"/>
    <s v="2025-02-13 00:00:00"/>
    <m/>
    <x v="0"/>
    <s v="800W"/>
    <s v="WILMER PAEZ"/>
    <n v="1076649069"/>
    <s v="FINALIZADA"/>
    <s v="JUAN CARLOS SALCEDO"/>
    <x v="0"/>
  </r>
  <r>
    <n v="51958"/>
    <s v="2025-02-11 09:54:26"/>
    <x v="19"/>
    <x v="4"/>
    <x v="0"/>
    <s v="2025-02-13 00:00:00"/>
    <m/>
    <x v="0"/>
    <s v="350W"/>
    <s v="SARA REY"/>
    <n v="1019115145"/>
    <s v="FINALIZADA"/>
    <s v="BRAYAN RAMIREZ"/>
    <x v="0"/>
  </r>
  <r>
    <n v="73879"/>
    <s v="2025-11-20 13:26:33"/>
    <x v="8"/>
    <x v="2"/>
    <x v="0"/>
    <s v="2025-11-24 00:00:00"/>
    <m/>
    <x v="3"/>
    <s v="800W"/>
    <s v="ANDRES FELIPE VELANDIA BONILLA"/>
    <n v="1022383502"/>
    <s v="EN ESPERA"/>
    <m/>
    <x v="4"/>
  </r>
  <r>
    <n v="51961"/>
    <s v="2025-02-11 10:01:10"/>
    <x v="19"/>
    <x v="4"/>
    <x v="0"/>
    <s v="2025-02-15 00:00:00"/>
    <m/>
    <x v="3"/>
    <s v="500W"/>
    <s v="JUAN CARLOS GOMEZ PERDOMO"/>
    <n v="80199022"/>
    <s v="FINALIZADA"/>
    <s v="SANTIAGO SILVA"/>
    <x v="2"/>
  </r>
  <r>
    <n v="51963"/>
    <s v="2025-02-11 10:25:11"/>
    <x v="19"/>
    <x v="4"/>
    <x v="0"/>
    <s v="2025-02-12 00:00:00"/>
    <s v="2025-02-12 13:14:15"/>
    <x v="3"/>
    <s v="500W"/>
    <s v="JORGE  SUPELANO"/>
    <n v="79832492"/>
    <s v="ENTREGADA"/>
    <s v="SANTIAGO SILVA"/>
    <x v="2"/>
  </r>
  <r>
    <n v="51964"/>
    <s v="2025-02-11 10:36:40"/>
    <x v="19"/>
    <x v="4"/>
    <x v="0"/>
    <s v="2025-02-11 00:00:00"/>
    <s v="2025-02-12 15:44:41"/>
    <x v="2"/>
    <s v="1600W"/>
    <s v="JOSE ZUBILLAGA"/>
    <n v="380684"/>
    <s v="ENTREGADA"/>
    <s v="BRAYAN RAMIREZ"/>
    <x v="0"/>
  </r>
  <r>
    <n v="51965"/>
    <s v="2025-02-11 10:41:07"/>
    <x v="19"/>
    <x v="4"/>
    <x v="0"/>
    <s v="2025-02-11 00:00:00"/>
    <s v="2025-02-13 14:16:03"/>
    <x v="2"/>
    <s v="MOPED"/>
    <s v="JUAN PABLO FALLA PORRAS"/>
    <n v="1075281071"/>
    <s v="ENTREGADA"/>
    <s v="JULIAN MONTAÑA"/>
    <x v="2"/>
  </r>
  <r>
    <n v="42627"/>
    <d v="2024-10-07T00:00:00"/>
    <x v="14"/>
    <x v="3"/>
    <x v="1"/>
    <s v="2024-10-07 00:00:00"/>
    <s v="2024-10-07 08:20:06"/>
    <x v="2"/>
    <s v="1600W"/>
    <s v="ANTONIO VILLARREAL MARIN"/>
    <n v="1101758988"/>
    <s v="ENTREGADA"/>
    <m/>
    <x v="1"/>
  </r>
  <r>
    <n v="42671"/>
    <d v="2024-10-07T00:00:00"/>
    <x v="14"/>
    <x v="3"/>
    <x v="1"/>
    <s v="2024-10-07 00:00:00"/>
    <s v="2024-10-07 14:22:29"/>
    <x v="2"/>
    <s v="1600W"/>
    <s v="ANDRES FELIPE  LONDOÑO VARGAS"/>
    <n v="1014294235"/>
    <s v="ENTREGADA"/>
    <s v="YONNATAN HERRERA"/>
    <x v="1"/>
  </r>
  <r>
    <n v="51973"/>
    <s v="2025-02-11 11:09:42"/>
    <x v="19"/>
    <x v="4"/>
    <x v="0"/>
    <s v="2025-02-13 00:00:00"/>
    <m/>
    <x v="0"/>
    <s v="2400W"/>
    <s v="JORGE SANCHEZ"/>
    <n v="79480629"/>
    <s v="AUTORIZA.R.B"/>
    <s v="MIGUEL ANGEL OSORIO"/>
    <x v="0"/>
  </r>
  <r>
    <n v="51975"/>
    <s v="2025-02-11 11:28:39"/>
    <x v="19"/>
    <x v="4"/>
    <x v="0"/>
    <s v="2025-02-13 00:00:00"/>
    <s v="2025-02-15 12:12:31"/>
    <x v="0"/>
    <s v="350W"/>
    <s v="DANIELA FORERO OBANDO"/>
    <n v="1070014996"/>
    <s v="ENTREGADA"/>
    <s v="JUAN CARLOS SALCEDO"/>
    <x v="0"/>
  </r>
  <r>
    <n v="51976"/>
    <s v="2025-02-11 11:32:54"/>
    <x v="19"/>
    <x v="4"/>
    <x v="0"/>
    <s v="2025-02-14 00:00:00"/>
    <s v="2025-02-13 16:37:31"/>
    <x v="0"/>
    <s v="350W"/>
    <s v="LUISA PARRA"/>
    <n v="1032432057"/>
    <s v="ENTREGADA"/>
    <s v="SANTIAGO SILVA"/>
    <x v="2"/>
  </r>
  <r>
    <n v="51978"/>
    <s v="2025-02-11 11:39:02"/>
    <x v="19"/>
    <x v="4"/>
    <x v="0"/>
    <s v="2025-02-13 00:00:00"/>
    <s v="2025-02-13 12:30:49"/>
    <x v="3"/>
    <s v="800W"/>
    <s v="SANTIAGO VALENCIA"/>
    <n v="1020772166"/>
    <s v="ENTREGADA"/>
    <s v="JUAN CARLOS SALCEDO"/>
    <x v="0"/>
  </r>
  <r>
    <n v="51979"/>
    <s v="2025-02-11 11:39:18"/>
    <x v="19"/>
    <x v="4"/>
    <x v="0"/>
    <s v="2025-02-11 00:00:00"/>
    <s v="2025-02-11 13:45:33"/>
    <x v="2"/>
    <s v="1600W"/>
    <s v="ALEJANDRO  GONZALEZ JIMENEZ"/>
    <n v="1020774581"/>
    <s v="ENTREGADA"/>
    <s v="JULIAN MONTAÑA"/>
    <x v="2"/>
  </r>
  <r>
    <n v="51982"/>
    <s v="2025-02-11 11:45:08"/>
    <x v="19"/>
    <x v="4"/>
    <x v="0"/>
    <s v="2025-02-11 00:00:00"/>
    <s v="2025-02-11 15:53:44"/>
    <x v="2"/>
    <s v="800W"/>
    <s v="WILLIAN  AMAYA ALBORNOZ"/>
    <n v="1030541225"/>
    <s v="ENTREGADA"/>
    <s v="BRAYAN RAMIREZ"/>
    <x v="0"/>
  </r>
  <r>
    <n v="70728"/>
    <s v="2025-10-06 08:06:17"/>
    <x v="14"/>
    <x v="3"/>
    <x v="0"/>
    <s v="2025-10-08 00:00:00"/>
    <s v="2025-10-08 09:57:06"/>
    <x v="3"/>
    <s v="800W"/>
    <s v="ALVARO JAVIER  LAGO BAUTE"/>
    <n v="1120743060"/>
    <s v="ENTREGADA"/>
    <s v="YONNATTAN HERRERA"/>
    <x v="1"/>
  </r>
  <r>
    <n v="51985"/>
    <s v="2025-02-11 12:01:06"/>
    <x v="19"/>
    <x v="4"/>
    <x v="0"/>
    <s v="2025-02-12 00:00:00"/>
    <s v="2025-02-12 16:13:44"/>
    <x v="4"/>
    <s v="1600W"/>
    <s v="HERNANDO MIGUEL  GARCIA ORDOÑEZ"/>
    <n v="78029668"/>
    <s v="ENTREGADA"/>
    <s v="CRISTIAN ALFONSO"/>
    <x v="4"/>
  </r>
  <r>
    <n v="51987"/>
    <s v="2025-02-11 12:05:58"/>
    <x v="19"/>
    <x v="4"/>
    <x v="0"/>
    <s v="2025-02-14 00:00:00"/>
    <s v="2025-02-14 14:14:14"/>
    <x v="1"/>
    <s v="350w lite"/>
    <s v="EITAN LANGER"/>
    <n v="769174"/>
    <s v="ENTREGADA"/>
    <s v="JULIAN MONTAÑA"/>
    <x v="2"/>
  </r>
  <r>
    <n v="73898"/>
    <s v="2025-11-20 15:58:23"/>
    <x v="8"/>
    <x v="2"/>
    <x v="0"/>
    <s v="2025-11-21 00:00:00"/>
    <m/>
    <x v="3"/>
    <s v="350W LITE"/>
    <s v="GINA ZHARIC SAMPAYO QUIÑONES"/>
    <n v="1005179687"/>
    <s v="EN ESPERA"/>
    <m/>
    <x v="4"/>
  </r>
  <r>
    <n v="51991"/>
    <s v="2025-02-11 12:28:26"/>
    <x v="19"/>
    <x v="4"/>
    <x v="0"/>
    <s v="2025-02-14 00:00:00"/>
    <s v="2025-02-17 16:47:12"/>
    <x v="0"/>
    <s v="800W"/>
    <s v="JAIME ESTEBAN  RODRIGUEZ BERNAL"/>
    <n v="79050837"/>
    <s v="ENTREGADA"/>
    <s v="SANTIAGO SILVA"/>
    <x v="2"/>
  </r>
  <r>
    <n v="51993"/>
    <s v="2025-02-11 12:29:38"/>
    <x v="19"/>
    <x v="4"/>
    <x v="0"/>
    <s v="2025-02-13 00:00:00"/>
    <s v="2025-02-12 14:43:51"/>
    <x v="3"/>
    <n v="1600"/>
    <s v="LINA MARCELA ALFONSO BERMUDEZ"/>
    <n v="1097402654"/>
    <s v="ENTREGADA"/>
    <s v="CRISTIAN HENAO"/>
    <x v="3"/>
  </r>
  <r>
    <n v="51994"/>
    <s v="2025-02-11 12:31:22"/>
    <x v="19"/>
    <x v="4"/>
    <x v="0"/>
    <s v="2025-02-13 00:00:00"/>
    <s v="2025-02-14 07:29:09"/>
    <x v="3"/>
    <s v="500W"/>
    <s v="CHRISTIAN  SCHNEIDER"/>
    <n v="11203809"/>
    <s v="ENTREGADA"/>
    <s v="MIGUEL ANGEL OSORIO"/>
    <x v="0"/>
  </r>
  <r>
    <n v="51995"/>
    <s v="2025-02-11 12:37:16"/>
    <x v="19"/>
    <x v="4"/>
    <x v="0"/>
    <s v="2025-02-14 00:00:00"/>
    <m/>
    <x v="1"/>
    <s v="350W"/>
    <s v="LEIDY  CACERES"/>
    <n v="1026286721"/>
    <s v="C. CALIDAD"/>
    <s v="CRISTIAN ALFONSO"/>
    <x v="4"/>
  </r>
  <r>
    <n v="51997"/>
    <s v="2025-02-11 12:47:54"/>
    <x v="19"/>
    <x v="4"/>
    <x v="0"/>
    <s v="2025-02-11 00:00:00"/>
    <m/>
    <x v="2"/>
    <s v="500W"/>
    <s v="JUAN DAVID  GAMA MOJICA"/>
    <n v="1098782585"/>
    <s v="AUTORIZADA"/>
    <s v="CRISTIAN ALFONSO"/>
    <x v="4"/>
  </r>
  <r>
    <n v="52000"/>
    <s v="2025-02-11 13:01:18"/>
    <x v="19"/>
    <x v="4"/>
    <x v="0"/>
    <s v="2025-02-13 00:00:00"/>
    <s v="2025-02-13 13:42:30"/>
    <x v="3"/>
    <s v="350W"/>
    <s v="OLGA  RODRIGUEZ"/>
    <n v="52585028"/>
    <s v="ENTREGADA"/>
    <s v="JUAN CARLOS SALCEDO"/>
    <x v="0"/>
  </r>
  <r>
    <n v="52001"/>
    <s v="2025-02-11 13:12:10"/>
    <x v="19"/>
    <x v="4"/>
    <x v="0"/>
    <s v="2025-02-11 00:00:00"/>
    <s v="2025-02-12 08:05:57"/>
    <x v="2"/>
    <s v="800W"/>
    <s v="DANIEL  RESTREPO HENAO"/>
    <n v="1020835815"/>
    <s v="ENTREGADA"/>
    <s v="MIGUEL ANGEL OSORIO"/>
    <x v="0"/>
  </r>
  <r>
    <n v="52002"/>
    <s v="2025-02-11 13:13:56"/>
    <x v="19"/>
    <x v="4"/>
    <x v="0"/>
    <s v="2025-02-14 00:00:00"/>
    <m/>
    <x v="0"/>
    <s v="800W"/>
    <s v="GUSTAVO ANDRES BONILLA"/>
    <n v="1032471215"/>
    <s v="AUTORIZADA"/>
    <s v="SEBASTIAN ARIAS"/>
    <x v="4"/>
  </r>
  <r>
    <n v="52004"/>
    <s v="2025-02-11 13:19:04"/>
    <x v="19"/>
    <x v="4"/>
    <x v="0"/>
    <s v="2025-02-11 00:00:00"/>
    <s v="2025-02-13 14:10:15"/>
    <x v="2"/>
    <s v="1600W"/>
    <s v="SEBASTIAN CAMILO TOCARRUNCHO SOLORZANO"/>
    <n v="1013674022"/>
    <s v="ENTREGADA"/>
    <s v="BRAYAN RAMIREZ"/>
    <x v="0"/>
  </r>
  <r>
    <n v="52005"/>
    <s v="2025-02-11 13:19:49"/>
    <x v="19"/>
    <x v="4"/>
    <x v="0"/>
    <s v="2025-02-17 00:00:00"/>
    <m/>
    <x v="0"/>
    <s v="500W"/>
    <s v="CAROLINA PORTELA"/>
    <n v="1013611984"/>
    <s v="P. AUTORIZAR"/>
    <s v="JULIAN MONTAÑA"/>
    <x v="2"/>
  </r>
  <r>
    <n v="52006"/>
    <s v="2025-02-11 13:21:56"/>
    <x v="19"/>
    <x v="4"/>
    <x v="0"/>
    <s v="2025-02-11 00:00:00"/>
    <s v="2025-02-12 13:30:14"/>
    <x v="2"/>
    <s v="500W"/>
    <s v="RAFAEL ANDRES PAVA ARIAS"/>
    <n v="1049794760"/>
    <s v="ENTREGADA"/>
    <s v="SEBASTIAN ARIAS"/>
    <x v="4"/>
  </r>
  <r>
    <n v="52008"/>
    <s v="2025-02-11 13:25:16"/>
    <x v="19"/>
    <x v="4"/>
    <x v="0"/>
    <s v="2025-02-14 00:00:00"/>
    <s v="2025-02-18 09:06:21"/>
    <x v="0"/>
    <s v="500W"/>
    <s v="JULIANA  HOYOS ACEVEDO"/>
    <n v="1107066453"/>
    <s v="ENTREGADA"/>
    <s v="CESAR GRANADOS"/>
    <x v="2"/>
  </r>
  <r>
    <n v="73906"/>
    <s v="2025-11-20 17:00:05"/>
    <x v="8"/>
    <x v="2"/>
    <x v="0"/>
    <s v="2025-11-25 00:00:00"/>
    <m/>
    <x v="0"/>
    <s v="2400W"/>
    <s v="CHRISTIAN DARIO RODRIGUEZ MORENO"/>
    <n v="1015409159"/>
    <s v="EN ESPERA"/>
    <m/>
    <x v="4"/>
  </r>
  <r>
    <n v="52012"/>
    <s v="2025-02-11 13:44:50"/>
    <x v="19"/>
    <x v="4"/>
    <x v="0"/>
    <s v="2025-02-14 00:00:00"/>
    <m/>
    <x v="0"/>
    <s v="500W"/>
    <s v="NICOLAS  BERNAL"/>
    <n v="1027280313"/>
    <s v="FINALIZADA"/>
    <s v="SEBASTIAN GARACIA"/>
    <x v="0"/>
  </r>
  <r>
    <n v="52013"/>
    <s v="2025-02-11 13:52:21"/>
    <x v="19"/>
    <x v="4"/>
    <x v="0"/>
    <s v="2025-02-14 00:00:00"/>
    <s v="2025-02-14 14:56:33"/>
    <x v="0"/>
    <s v="350W"/>
    <s v="IVAN MAURICIO ACOSTA TOVAR"/>
    <n v="80032517"/>
    <s v="ENTREGADA"/>
    <s v="SANTIAGO SILVA"/>
    <x v="2"/>
  </r>
  <r>
    <n v="73644"/>
    <s v="2025-11-18 08:38:37"/>
    <x v="8"/>
    <x v="2"/>
    <x v="0"/>
    <s v="2025-11-20 00:00:00"/>
    <m/>
    <x v="0"/>
    <s v="1600W"/>
    <s v="ALVARO BERNAL LOZADA"/>
    <n v="1032451613"/>
    <s v="FINALIZADA"/>
    <s v="MIGUEL ANGEL OSORIO"/>
    <x v="2"/>
  </r>
  <r>
    <n v="73646"/>
    <s v="2025-11-18 08:44:16"/>
    <x v="8"/>
    <x v="2"/>
    <x v="0"/>
    <s v="2025-11-20 00:00:00"/>
    <m/>
    <x v="3"/>
    <s v="800W"/>
    <s v="LUIS FELIPE SAENZ  AVILA"/>
    <n v="1022928091"/>
    <s v="AUTORIZADA"/>
    <s v="MIGUEL ANGEL OSORIO"/>
    <x v="2"/>
  </r>
  <r>
    <n v="52020"/>
    <s v="2025-02-11 14:23:56"/>
    <x v="19"/>
    <x v="4"/>
    <x v="0"/>
    <s v="2025-02-11 00:00:00"/>
    <s v="2025-02-13 16:54:05"/>
    <x v="2"/>
    <s v="350W LITE"/>
    <s v="WILLIAM ESTEBAN  MESA ACOSTA"/>
    <n v="1147687706"/>
    <s v="ENTREGADA"/>
    <s v="BRAYAN RAMIREZ"/>
    <x v="0"/>
  </r>
  <r>
    <n v="52022"/>
    <s v="2025-02-11 14:47:28"/>
    <x v="19"/>
    <x v="4"/>
    <x v="0"/>
    <s v="2025-02-14 00:00:00"/>
    <m/>
    <x v="1"/>
    <s v="800W"/>
    <s v="SAMUEL FELIPE CARO OSPINA"/>
    <n v="1027400843"/>
    <s v="AUTORIZADA"/>
    <s v="CRISTIAN ALFONSO"/>
    <x v="4"/>
  </r>
  <r>
    <n v="52025"/>
    <s v="2025-02-11 15:47:24"/>
    <x v="19"/>
    <x v="4"/>
    <x v="0"/>
    <s v="2025-02-14 00:00:00"/>
    <s v="2025-02-17 08:37:09"/>
    <x v="0"/>
    <m/>
    <s v="JOSE OSORIO"/>
    <n v="74357600"/>
    <s v="ENTREGADA"/>
    <s v="SEBASTIAN ARIAS"/>
    <x v="4"/>
  </r>
  <r>
    <n v="52027"/>
    <s v="2025-02-11 15:59:33"/>
    <x v="19"/>
    <x v="4"/>
    <x v="0"/>
    <s v="2025-02-14 00:00:00"/>
    <m/>
    <x v="0"/>
    <s v="800W"/>
    <s v="KEVIN  MARTINEZ"/>
    <n v="1020775542"/>
    <s v="FINALIZADA"/>
    <s v="SEBASTIAN GARACIA"/>
    <x v="0"/>
  </r>
  <r>
    <n v="52028"/>
    <s v="2025-02-11 16:03:53"/>
    <x v="19"/>
    <x v="4"/>
    <x v="0"/>
    <s v="2025-02-17 00:00:00"/>
    <m/>
    <x v="0"/>
    <s v="1600W"/>
    <s v="GABRIEL ALIRO ZALDUA BLANCO"/>
    <n v="74371032"/>
    <s v="EN ESPERA"/>
    <m/>
    <x v="2"/>
  </r>
  <r>
    <n v="70732"/>
    <s v="2025-10-06 08:34:28"/>
    <x v="14"/>
    <x v="3"/>
    <x v="0"/>
    <s v="2025-10-08 00:00:00"/>
    <m/>
    <x v="3"/>
    <s v="800W"/>
    <s v="ANDRES JACOBO  RODRÍGUEZ LEON"/>
    <n v="79903244"/>
    <s v="AUTORIZADA"/>
    <s v="YONNATTAN HERRERA"/>
    <x v="1"/>
  </r>
  <r>
    <n v="52030"/>
    <s v="2025-02-11 16:21:22"/>
    <x v="19"/>
    <x v="4"/>
    <x v="0"/>
    <s v="2025-02-12 00:00:00"/>
    <s v="2025-02-13 10:31:22"/>
    <x v="1"/>
    <s v="350W"/>
    <s v="JUAN DAVID PEREZ"/>
    <n v="1053812628"/>
    <s v="ENTREGADA"/>
    <s v="BRAYAN RAMIREZ"/>
    <x v="0"/>
  </r>
  <r>
    <n v="52032"/>
    <s v="2025-02-11 16:35:21"/>
    <x v="19"/>
    <x v="4"/>
    <x v="0"/>
    <s v="2025-02-11 00:00:00"/>
    <s v="2025-02-12 08:08:12"/>
    <x v="2"/>
    <s v="500W"/>
    <s v="NICOLAS GONZALEZ"/>
    <n v="1010234865"/>
    <s v="ENTREGADA"/>
    <m/>
    <x v="0"/>
  </r>
  <r>
    <n v="52033"/>
    <s v="2025-02-11 16:50:53"/>
    <x v="19"/>
    <x v="4"/>
    <x v="0"/>
    <s v="2025-02-11 00:00:00"/>
    <s v="2025-02-12 16:54:43"/>
    <x v="2"/>
    <s v="1600W"/>
    <s v="JUAN CARLOS TAMASCO SANDOVAL"/>
    <n v="80198125"/>
    <s v="ENTREGADA"/>
    <s v="SANTIAGO SILVA"/>
    <x v="2"/>
  </r>
  <r>
    <n v="52034"/>
    <s v="2025-02-11 17:10:49"/>
    <x v="19"/>
    <x v="4"/>
    <x v="0"/>
    <s v="2025-02-12 00:00:00"/>
    <s v="2025-02-13 17:11:15"/>
    <x v="3"/>
    <s v="500W"/>
    <s v="MARIA JULIANA CARDONA"/>
    <n v="1018420631"/>
    <s v="ENTREGADA"/>
    <s v="CRISTIAN ALFONSO"/>
    <x v="4"/>
  </r>
  <r>
    <n v="52041"/>
    <s v="2025-02-12 07:26:37"/>
    <x v="19"/>
    <x v="4"/>
    <x v="0"/>
    <s v="2025-02-12 00:00:00"/>
    <s v="2025-02-13 11:36:00"/>
    <x v="2"/>
    <s v="350W"/>
    <s v="DANIEL SANTIAGO GARCIA OCHOA"/>
    <n v="1020805902"/>
    <s v="ENTREGADA"/>
    <s v="BRAYAN RAMIREZ"/>
    <x v="0"/>
  </r>
  <r>
    <n v="73651"/>
    <s v="2025-11-18 09:04:08"/>
    <x v="8"/>
    <x v="2"/>
    <x v="0"/>
    <s v="2025-11-20 00:00:00"/>
    <m/>
    <x v="0"/>
    <s v="500W"/>
    <s v="JUAN SEBASTIAN  CORREA BIGOYA"/>
    <n v="1032449719"/>
    <s v="FINALIZADA"/>
    <s v="MIGUEL ANGEL OSORIO"/>
    <x v="2"/>
  </r>
  <r>
    <n v="52043"/>
    <s v="2025-02-12 07:52:36"/>
    <x v="19"/>
    <x v="4"/>
    <x v="0"/>
    <s v="2025-02-14 00:00:00"/>
    <s v="2025-02-18 13:47:30"/>
    <x v="0"/>
    <s v="SCOOTER MINCA"/>
    <s v="DAVID PEREZ"/>
    <n v="1020767954"/>
    <s v="ENTREGADA"/>
    <s v="MIGUEL ANGEL OSORIO"/>
    <x v="0"/>
  </r>
  <r>
    <n v="73652"/>
    <s v="2025-11-18 09:09:24"/>
    <x v="8"/>
    <x v="2"/>
    <x v="0"/>
    <s v="2025-11-20 00:00:00"/>
    <m/>
    <x v="0"/>
    <s v="2400W"/>
    <s v="JUAN SEBASTIAN  CORREA BIGOYA"/>
    <n v="1032449719"/>
    <s v="FINALIZADA"/>
    <s v="YEFERSON OSORIO"/>
    <x v="2"/>
  </r>
  <r>
    <n v="70736"/>
    <s v="2025-10-06 08:56:49"/>
    <x v="14"/>
    <x v="3"/>
    <x v="0"/>
    <s v="2025-10-08 00:00:00"/>
    <m/>
    <x v="0"/>
    <s v="800W"/>
    <s v="WEIFORT STIVEN  ALVAREZ VEGA"/>
    <n v="1024565070"/>
    <s v="FINALIZADA"/>
    <s v="YONNATTAN HERRERA"/>
    <x v="1"/>
  </r>
  <r>
    <n v="52047"/>
    <s v="2025-02-12 08:12:43"/>
    <x v="19"/>
    <x v="4"/>
    <x v="0"/>
    <s v="2025-02-14 00:00:00"/>
    <s v="2025-02-15 11:35:30"/>
    <x v="3"/>
    <s v="800w"/>
    <s v="SERGIO  PARRA AVELLA"/>
    <n v="1032447277"/>
    <s v="ENTREGADA"/>
    <s v="SEBASTIAN ARIAS"/>
    <x v="4"/>
  </r>
  <r>
    <n v="52049"/>
    <s v="2025-02-12 08:23:06"/>
    <x v="19"/>
    <x v="4"/>
    <x v="0"/>
    <m/>
    <s v="2025-02-15 12:55:18"/>
    <x v="3"/>
    <s v="350W"/>
    <s v="NATALIA GIRALDO"/>
    <n v="1020800086"/>
    <s v="ENTREGADA"/>
    <s v="JULIAN MONTAÑA"/>
    <x v="2"/>
  </r>
  <r>
    <n v="73655"/>
    <s v="2025-11-18 09:15:57"/>
    <x v="8"/>
    <x v="2"/>
    <x v="0"/>
    <s v="2025-11-20 00:00:00"/>
    <m/>
    <x v="0"/>
    <s v="800W"/>
    <s v="FABIAN  MATEUS ROJAS"/>
    <n v="1019139952"/>
    <s v="EN PROCESO"/>
    <s v="CESAR GRANADOS"/>
    <x v="2"/>
  </r>
  <r>
    <n v="70740"/>
    <s v="2025-10-06 09:11:24"/>
    <x v="14"/>
    <x v="3"/>
    <x v="0"/>
    <s v="2025-10-08 00:00:00"/>
    <m/>
    <x v="0"/>
    <s v="1600W"/>
    <s v="LUIS ALBERTO  RODRIGUEZ MAHECHA"/>
    <n v="1054544360"/>
    <s v="FINALIZADA"/>
    <s v="JULIAN TORRES"/>
    <x v="1"/>
  </r>
  <r>
    <n v="52052"/>
    <s v="2025-02-12 08:43:13"/>
    <x v="19"/>
    <x v="4"/>
    <x v="0"/>
    <s v="2025-02-17 00:00:00"/>
    <m/>
    <x v="0"/>
    <s v="500W"/>
    <s v="OTTO ALEJANDRO BURBANO ORTEGA"/>
    <n v="1013577868"/>
    <s v="P. AUTORIZAR"/>
    <s v="SANTIAGO SILVA"/>
    <x v="2"/>
  </r>
  <r>
    <n v="52054"/>
    <s v="2025-02-12 08:52:24"/>
    <x v="19"/>
    <x v="4"/>
    <x v="0"/>
    <s v="2025-02-14 00:00:00"/>
    <s v="2025-02-14 16:53:24"/>
    <x v="0"/>
    <s v="500W"/>
    <s v="DANIEL GARCIA"/>
    <n v="80449907"/>
    <s v="ENTREGADA"/>
    <s v="MIGUEL ANGEL OSORIO"/>
    <x v="0"/>
  </r>
  <r>
    <n v="52055"/>
    <s v="2025-02-12 08:57:26"/>
    <x v="19"/>
    <x v="4"/>
    <x v="0"/>
    <s v="2025-02-12 00:00:00"/>
    <s v="2025-02-13 08:19:20"/>
    <x v="2"/>
    <s v="350W"/>
    <s v="CATALINA CASTELLANOS VALERO"/>
    <n v="1005337503"/>
    <s v="ENTREGADA"/>
    <s v="JUAN CARLOS SALCEDO"/>
    <x v="0"/>
  </r>
  <r>
    <n v="52057"/>
    <s v="2025-02-12 09:00:10"/>
    <x v="19"/>
    <x v="4"/>
    <x v="0"/>
    <s v="2025-02-14 00:00:00"/>
    <s v="2025-02-17 15:48:56"/>
    <x v="1"/>
    <s v="800W"/>
    <s v="LUIS ALFREDO CALDERÓN ACOSTA"/>
    <n v="4208528"/>
    <s v="ENTREGADA"/>
    <s v="MIGUEL ANGEL OSORIO"/>
    <x v="0"/>
  </r>
  <r>
    <n v="52059"/>
    <s v="2025-02-12 09:07:32"/>
    <x v="19"/>
    <x v="4"/>
    <x v="0"/>
    <s v="2025-02-12 00:00:00"/>
    <s v="2025-02-12 16:17:40"/>
    <x v="2"/>
    <s v="350 W"/>
    <s v="JUAN  DIEGO  JARAMILLO  GUTIERREZ"/>
    <n v="1069766360"/>
    <s v="ENTREGADA"/>
    <s v="JUAN CARLOS SALCEDO"/>
    <x v="0"/>
  </r>
  <r>
    <n v="52061"/>
    <s v="2025-02-12 09:22:22"/>
    <x v="19"/>
    <x v="4"/>
    <x v="0"/>
    <s v="2025-02-17 00:00:00"/>
    <m/>
    <x v="3"/>
    <s v="800W"/>
    <s v="DANIEL RICARDO ALVARADO ARCE"/>
    <n v="80073773"/>
    <s v="FINALIZADA"/>
    <s v="CRISTIAN ALFONSO"/>
    <x v="4"/>
  </r>
  <r>
    <n v="52064"/>
    <s v="2025-02-12 09:33:11"/>
    <x v="19"/>
    <x v="4"/>
    <x v="0"/>
    <s v="2025-02-12 00:00:00"/>
    <s v="2025-02-12 12:42:17"/>
    <x v="2"/>
    <n v="2400"/>
    <s v="SP SISTEMASY PROYECTOS SAS SP SISTEMASY PROYECTOS SAS"/>
    <n v="901301652"/>
    <s v="ENTREGADA"/>
    <s v="BRAYAN RAMIREZ"/>
    <x v="0"/>
  </r>
  <r>
    <n v="52065"/>
    <s v="2025-02-12 09:36:30"/>
    <x v="19"/>
    <x v="4"/>
    <x v="0"/>
    <s v="2025-02-17 00:00:00"/>
    <m/>
    <x v="1"/>
    <s v="350W"/>
    <s v="JOHN HAROL GONZALEZ TELLEZ"/>
    <n v="1072646883"/>
    <s v="AUTORIZADA"/>
    <s v="SEBASTIAN ARIAS"/>
    <x v="4"/>
  </r>
  <r>
    <n v="52067"/>
    <s v="2025-02-12 09:37:56"/>
    <x v="19"/>
    <x v="4"/>
    <x v="0"/>
    <s v="2025-02-12 00:00:00"/>
    <s v="2025-02-13 12:02:54"/>
    <x v="2"/>
    <s v="1600W"/>
    <s v="JAVIER ZORRILLA"/>
    <n v="80209484"/>
    <s v="ENTREGADA"/>
    <s v="JULIAN MONTAÑA"/>
    <x v="2"/>
  </r>
  <r>
    <n v="52070"/>
    <s v="2025-02-12 09:44:44"/>
    <x v="19"/>
    <x v="4"/>
    <x v="0"/>
    <s v="2025-02-12 00:00:00"/>
    <s v="2025-02-13 08:29:33"/>
    <x v="2"/>
    <s v="350W LITE"/>
    <s v="ANGELA YAZMIN GARCIA FONSECA"/>
    <n v="1016058392"/>
    <s v="ENTREGADA"/>
    <s v="SEBASTIAN ARIAS"/>
    <x v="4"/>
  </r>
  <r>
    <n v="52071"/>
    <s v="2025-02-12 10:05:59"/>
    <x v="19"/>
    <x v="4"/>
    <x v="0"/>
    <s v="2025-02-13 00:00:00"/>
    <m/>
    <x v="0"/>
    <s v="350W"/>
    <s v="LAURA VANESSA PARRA MEDINA"/>
    <n v="1233506490"/>
    <s v="AUTORIZADA"/>
    <s v="CRISTIAN ALFONSO"/>
    <x v="4"/>
  </r>
  <r>
    <n v="52072"/>
    <s v="2025-02-12 10:28:54"/>
    <x v="19"/>
    <x v="4"/>
    <x v="0"/>
    <s v="2025-02-17 00:00:00"/>
    <s v="2025-02-17 15:58:20"/>
    <x v="1"/>
    <s v="1600W"/>
    <s v="TOMAS ARDILA MARIN"/>
    <n v="1007599070"/>
    <s v="ENTREGADA"/>
    <s v="JULIAN MONTAÑA"/>
    <x v="2"/>
  </r>
  <r>
    <n v="52074"/>
    <s v="2025-02-12 10:39:00"/>
    <x v="19"/>
    <x v="4"/>
    <x v="0"/>
    <s v="2025-02-12 00:00:00"/>
    <s v="2025-02-14 08:59:10"/>
    <x v="2"/>
    <s v="800W"/>
    <s v="JUAN PABLO OSSA"/>
    <n v="80409433"/>
    <s v="ENTREGADA"/>
    <s v="MIGUEL ANGEL OSORIO"/>
    <x v="0"/>
  </r>
  <r>
    <n v="52076"/>
    <s v="2025-02-12 10:41:27"/>
    <x v="19"/>
    <x v="4"/>
    <x v="0"/>
    <s v="2025-02-14 00:00:00"/>
    <s v="2025-02-18 10:21:27"/>
    <x v="0"/>
    <s v="1600W"/>
    <s v="BAHAMON  CONSULTORES ASOCIADOS SAS"/>
    <n v="901648485"/>
    <s v="ENTREGADA"/>
    <s v="CRISTIAN ALFONSO"/>
    <x v="4"/>
  </r>
  <r>
    <n v="52078"/>
    <s v="2025-02-12 10:46:09"/>
    <x v="19"/>
    <x v="4"/>
    <x v="0"/>
    <s v="2025-02-12 00:00:00"/>
    <s v="2025-02-12 16:49:55"/>
    <x v="2"/>
    <s v="1600W"/>
    <s v="DANNY ROCHA PALACIO"/>
    <n v="79976087"/>
    <s v="ENTREGADA"/>
    <s v="JUAN CARLOS SALCEDO"/>
    <x v="0"/>
  </r>
  <r>
    <n v="73664"/>
    <s v="2025-11-18 09:37:46"/>
    <x v="8"/>
    <x v="2"/>
    <x v="0"/>
    <s v="2025-11-18 00:00:00"/>
    <s v="2025-11-20 08:37:09"/>
    <x v="16"/>
    <s v="2400W"/>
    <s v="ANDRES  SANCHEZ"/>
    <n v="1032474227"/>
    <s v="ENTREGADA"/>
    <s v="MIGUEL ANGEL OSORIO"/>
    <x v="2"/>
  </r>
  <r>
    <n v="52081"/>
    <s v="2025-02-12 10:55:05"/>
    <x v="19"/>
    <x v="4"/>
    <x v="0"/>
    <s v="2025-02-12 00:00:00"/>
    <s v="2025-02-12 11:15:03"/>
    <x v="2"/>
    <s v="800W"/>
    <s v="JUAN CAMILO CARDERON CRUZ"/>
    <n v="1032366011"/>
    <s v="ENTREGADA"/>
    <s v="MIGUEL ANGEL OSORIO"/>
    <x v="0"/>
  </r>
  <r>
    <n v="52082"/>
    <s v="2025-02-12 10:56:46"/>
    <x v="19"/>
    <x v="4"/>
    <x v="0"/>
    <s v="2025-02-12 00:00:00"/>
    <s v="2025-02-12 11:23:24"/>
    <x v="2"/>
    <s v="800W"/>
    <s v="LILIBETH MARIA OSPINO SANTANA"/>
    <n v="32908318"/>
    <s v="ENTREGADA"/>
    <s v="JULIAN MONTAÑA"/>
    <x v="2"/>
  </r>
  <r>
    <n v="52083"/>
    <s v="2025-02-12 10:59:15"/>
    <x v="19"/>
    <x v="4"/>
    <x v="0"/>
    <s v="2025-02-17 00:00:00"/>
    <m/>
    <x v="0"/>
    <s v="500W"/>
    <s v="ANDRES FELIPE CARDONA ARCHILA"/>
    <n v="1030701120"/>
    <s v="AUTORIZADA"/>
    <s v="CRISTIAN ALFONSO"/>
    <x v="4"/>
  </r>
  <r>
    <n v="73679"/>
    <s v="2025-11-18 11:30:00"/>
    <x v="8"/>
    <x v="2"/>
    <x v="0"/>
    <s v="2025-11-20 00:00:00"/>
    <m/>
    <x v="0"/>
    <s v="800W"/>
    <s v="JORGE RAMIREZ"/>
    <n v="1020829035"/>
    <s v="P. AUTORIZAR"/>
    <s v="CESAR GRANADOS"/>
    <x v="2"/>
  </r>
  <r>
    <n v="52085"/>
    <s v="2025-02-12 11:22:29"/>
    <x v="19"/>
    <x v="4"/>
    <x v="0"/>
    <s v="2025-02-14 00:00:00"/>
    <m/>
    <x v="0"/>
    <s v="800W"/>
    <s v="SNEIDER  ALFONSO"/>
    <n v="1090475012"/>
    <s v="AUTORIZADA"/>
    <s v="JUAN CARLOS SALCEDO"/>
    <x v="0"/>
  </r>
  <r>
    <n v="52086"/>
    <s v="2025-02-12 11:34:37"/>
    <x v="19"/>
    <x v="4"/>
    <x v="0"/>
    <s v="2025-02-14 00:00:00"/>
    <m/>
    <x v="3"/>
    <s v="350W"/>
    <s v="SERGIO ANDRES BUITRAGO NAVAS"/>
    <n v="1014201635"/>
    <s v="AUTORIZA.R.B"/>
    <s v="BRAYAN RAMIREZ"/>
    <x v="0"/>
  </r>
  <r>
    <n v="70758"/>
    <s v="2025-10-06 10:51:48"/>
    <x v="14"/>
    <x v="3"/>
    <x v="0"/>
    <s v="2025-10-08 00:00:00"/>
    <m/>
    <x v="0"/>
    <s v="MOPED"/>
    <s v="LAURA  BORJA ROJAS"/>
    <n v="1018436045"/>
    <s v="FINALIZADA"/>
    <s v="JULIAN TORRES"/>
    <x v="1"/>
  </r>
  <r>
    <n v="52088"/>
    <s v="2025-02-12 11:49:46"/>
    <x v="19"/>
    <x v="4"/>
    <x v="0"/>
    <s v="2025-02-17 00:00:00"/>
    <s v="2025-02-18 15:28:09"/>
    <x v="0"/>
    <s v="500W"/>
    <s v="RAUL  BUENO"/>
    <n v="79465586"/>
    <s v="ENTREGADA"/>
    <s v="CESAR GRANADOS"/>
    <x v="2"/>
  </r>
  <r>
    <n v="70760"/>
    <s v="2025-10-06 10:58:58"/>
    <x v="14"/>
    <x v="3"/>
    <x v="0"/>
    <s v="2025-10-08 00:00:00"/>
    <s v="2025-10-08 10:23:03"/>
    <x v="0"/>
    <s v="800W"/>
    <s v="JOSE ANTONIO  MARQUEZ"/>
    <n v="1065880790"/>
    <s v="ENTREGADA"/>
    <s v="JULIAN TORRES"/>
    <x v="1"/>
  </r>
  <r>
    <n v="70763"/>
    <s v="2025-10-06 11:07:18"/>
    <x v="14"/>
    <x v="3"/>
    <x v="0"/>
    <s v="2025-10-08 00:00:00"/>
    <s v="2025-10-07 16:31:04"/>
    <x v="1"/>
    <s v="800W"/>
    <s v="DUVAN AMEZQUITA MARIN"/>
    <n v="1020743342"/>
    <s v="ENTREGADA"/>
    <s v="JULIAN TORRES"/>
    <x v="1"/>
  </r>
  <r>
    <n v="52093"/>
    <s v="2025-02-12 12:11:17"/>
    <x v="19"/>
    <x v="4"/>
    <x v="0"/>
    <s v="2025-02-17 00:00:00"/>
    <s v="2025-02-17 16:32:23"/>
    <x v="0"/>
    <s v="1600W"/>
    <s v="ANDRES DEL REAL  VALENCIA"/>
    <n v="1019116563"/>
    <s v="ENTREGADA"/>
    <s v="SANTIAGO SILVA"/>
    <x v="2"/>
  </r>
  <r>
    <n v="52094"/>
    <s v="2025-02-12 12:15:14"/>
    <x v="19"/>
    <x v="4"/>
    <x v="0"/>
    <s v="2025-02-17 00:00:00"/>
    <m/>
    <x v="0"/>
    <s v="350W"/>
    <s v="LAURA VALENTINA MUÑOZ OROZCO"/>
    <n v="1061746324"/>
    <s v="AUTORIZADA"/>
    <s v="CRISTIAN ALFONSO"/>
    <x v="4"/>
  </r>
  <r>
    <n v="52095"/>
    <s v="2025-02-12 12:22:57"/>
    <x v="19"/>
    <x v="4"/>
    <x v="0"/>
    <s v="2025-02-18 00:00:00"/>
    <m/>
    <x v="0"/>
    <s v="350W"/>
    <s v="NICOLAS  CASTIBLANCO"/>
    <n v="1019034124"/>
    <s v="P. AUTORIZAR"/>
    <s v="CESAR GRANADOS"/>
    <x v="2"/>
  </r>
  <r>
    <n v="52097"/>
    <s v="2025-02-12 12:36:21"/>
    <x v="19"/>
    <x v="4"/>
    <x v="0"/>
    <s v="2025-02-12 00:00:00"/>
    <s v="2025-02-12 14:08:35"/>
    <x v="2"/>
    <s v="1600W"/>
    <s v="MICHAEL JAVIER RAMIREZ ROCHA"/>
    <n v="1031139318"/>
    <s v="ENTREGADA"/>
    <s v="CRISTIAN ALFONSO"/>
    <x v="4"/>
  </r>
  <r>
    <n v="70781"/>
    <s v="2025-10-06 12:48:14"/>
    <x v="14"/>
    <x v="3"/>
    <x v="0"/>
    <s v="2025-10-09 00:00:00"/>
    <m/>
    <x v="3"/>
    <s v="350W LITE"/>
    <s v="CAMILO ANDRES  GUZMAN"/>
    <n v="80766041"/>
    <s v="EN ESPERA"/>
    <m/>
    <x v="1"/>
  </r>
  <r>
    <n v="73684"/>
    <s v="2025-11-18 11:45:48"/>
    <x v="8"/>
    <x v="2"/>
    <x v="0"/>
    <s v="2025-11-20 00:00:00"/>
    <m/>
    <x v="0"/>
    <s v="500W"/>
    <s v="MARTIN SALAZAR"/>
    <n v="1193072016"/>
    <s v="FINALIZADA"/>
    <s v="YEFERSON OSORIO"/>
    <x v="2"/>
  </r>
  <r>
    <n v="52102"/>
    <s v="2025-02-12 13:04:14"/>
    <x v="19"/>
    <x v="4"/>
    <x v="0"/>
    <s v="2025-02-12 00:00:00"/>
    <m/>
    <x v="4"/>
    <s v="800W"/>
    <s v="DIANA PAOLA DELGADO FRANCO"/>
    <n v="1014221704"/>
    <s v="FINALIZADA"/>
    <s v="BRAYAN RAMIREZ"/>
    <x v="0"/>
  </r>
  <r>
    <n v="70794"/>
    <s v="2025-10-06 13:32:53"/>
    <x v="14"/>
    <x v="3"/>
    <x v="0"/>
    <s v="2025-10-09 00:00:00"/>
    <m/>
    <x v="3"/>
    <s v="350W LITE"/>
    <s v="LENNY CAMILA  ROJAS QUIROGA"/>
    <n v="1031169782"/>
    <s v="EN ESPERA"/>
    <m/>
    <x v="1"/>
  </r>
  <r>
    <n v="52104"/>
    <s v="2025-02-12 13:11:55"/>
    <x v="19"/>
    <x v="4"/>
    <x v="0"/>
    <s v="2025-02-17 00:00:00"/>
    <s v="2025-02-17 11:11:40"/>
    <x v="0"/>
    <s v="500W"/>
    <s v="DANIEL LEONARDO GAMBA SMITH"/>
    <n v="1070021833"/>
    <s v="ENTREGADA"/>
    <s v="SEBASTIAN ARIAS"/>
    <x v="4"/>
  </r>
  <r>
    <n v="73692"/>
    <s v="2025-11-18 12:21:48"/>
    <x v="8"/>
    <x v="2"/>
    <x v="0"/>
    <s v="2025-11-18 00:00:00"/>
    <s v="2025-11-18 12:50:32"/>
    <x v="1"/>
    <s v="500W"/>
    <s v="JOSÉ YOAN REAY CAÑAS"/>
    <n v="80167012"/>
    <s v="ENTREGADA"/>
    <s v="YEFERSON OSORIO"/>
    <x v="2"/>
  </r>
  <r>
    <n v="52108"/>
    <s v="2025-02-12 13:32:43"/>
    <x v="19"/>
    <x v="4"/>
    <x v="0"/>
    <s v="2025-02-12 00:00:00"/>
    <s v="2025-02-12 13:37:21"/>
    <x v="2"/>
    <s v="350W LITE"/>
    <s v="JHON JAIRO  RAMIREZ ACOSTA"/>
    <n v="1019027351"/>
    <s v="ENTREGADA"/>
    <s v="SEBASTIAN ARIAS"/>
    <x v="4"/>
  </r>
  <r>
    <n v="52110"/>
    <s v="2025-02-12 13:42:17"/>
    <x v="19"/>
    <x v="4"/>
    <x v="0"/>
    <s v="2025-02-12 00:00:00"/>
    <s v="2025-02-12 16:54:27"/>
    <x v="2"/>
    <s v="1600W"/>
    <s v="CARLOS EDUARDO PEÑA"/>
    <n v="700101187"/>
    <s v="ENTREGADA"/>
    <s v="BRAYAN RAMIREZ"/>
    <x v="0"/>
  </r>
  <r>
    <n v="73695"/>
    <s v="2025-11-18 12:40:36"/>
    <x v="8"/>
    <x v="2"/>
    <x v="0"/>
    <s v="2025-11-20 00:00:00"/>
    <m/>
    <x v="0"/>
    <s v="700W"/>
    <s v="DIEGO ANDRES  CARDENAS ARIAS"/>
    <n v="1014207122"/>
    <s v="FINALIZADA"/>
    <s v="YEFERSON OSORIO"/>
    <x v="2"/>
  </r>
  <r>
    <n v="52112"/>
    <s v="2025-02-12 13:50:05"/>
    <x v="19"/>
    <x v="4"/>
    <x v="0"/>
    <s v="2025-02-18 00:00:00"/>
    <m/>
    <x v="1"/>
    <s v="800W"/>
    <s v="INVERSIONES LOGUZ SAS"/>
    <n v="901127287"/>
    <s v="EN ESPERA"/>
    <m/>
    <x v="2"/>
  </r>
  <r>
    <n v="70798"/>
    <s v="2025-10-06 13:54:33"/>
    <x v="14"/>
    <x v="3"/>
    <x v="0"/>
    <s v="2025-10-09 00:00:00"/>
    <m/>
    <x v="3"/>
    <s v="MOPED"/>
    <s v="LADY CAROLINA GAMBOA RUIZ"/>
    <n v="1022331719"/>
    <s v="EN ESPERA"/>
    <m/>
    <x v="1"/>
  </r>
  <r>
    <n v="52115"/>
    <s v="2025-02-12 14:13:10"/>
    <x v="19"/>
    <x v="4"/>
    <x v="0"/>
    <s v="2025-02-17 00:00:00"/>
    <m/>
    <x v="0"/>
    <s v="350W"/>
    <s v="CESAR OTALORA BOHORQUEZ"/>
    <n v="1019108178"/>
    <s v="AUTORIZADA"/>
    <s v="JULIAN MONTAÑA"/>
    <x v="2"/>
  </r>
  <r>
    <n v="70806"/>
    <s v="2025-10-06 14:39:31"/>
    <x v="14"/>
    <x v="3"/>
    <x v="0"/>
    <s v="2025-10-08 00:00:00"/>
    <s v="2025-10-08 15:52:18"/>
    <x v="0"/>
    <s v="1600W"/>
    <s v="ESTEBAN PEÑALOZA"/>
    <n v="1136883669"/>
    <s v="ENTREGADA"/>
    <s v="SEBASTIAN GARCIA"/>
    <x v="1"/>
  </r>
  <r>
    <n v="52117"/>
    <s v="2025-02-12 14:28:53"/>
    <x v="19"/>
    <x v="4"/>
    <x v="0"/>
    <s v="2025-02-17 00:00:00"/>
    <s v="2025-02-17 12:27:58"/>
    <x v="3"/>
    <s v="1600W"/>
    <s v="JHONATAN FABRICIO PORRAS SARMIENTO"/>
    <n v="1022384404"/>
    <s v="ENTREGADA"/>
    <s v="CRISTIAN ALFONSO"/>
    <x v="4"/>
  </r>
  <r>
    <n v="52118"/>
    <s v="2025-02-12 14:45:25"/>
    <x v="19"/>
    <x v="4"/>
    <x v="0"/>
    <s v="2025-02-14 00:00:00"/>
    <m/>
    <x v="3"/>
    <s v="MOPED"/>
    <s v="FALABELLA DE COLOMBIA SAS FALABELLA DE COLOMBIA SAS"/>
    <n v="900174478"/>
    <s v="FALABELLA"/>
    <s v="BRAYAN RAMIREZ"/>
    <x v="0"/>
  </r>
  <r>
    <n v="73700"/>
    <s v="2025-11-18 13:15:44"/>
    <x v="8"/>
    <x v="2"/>
    <x v="0"/>
    <s v="2025-11-21 00:00:00"/>
    <m/>
    <x v="0"/>
    <s v="1600W"/>
    <s v="OSCAR RICARDO MATEUS"/>
    <n v="79863544"/>
    <s v="P. AUTORIZAR"/>
    <s v="YEFERSON OSORIO"/>
    <x v="2"/>
  </r>
  <r>
    <n v="70816"/>
    <s v="2025-10-06 15:47:54"/>
    <x v="14"/>
    <x v="3"/>
    <x v="0"/>
    <s v="2025-10-09 00:00:00"/>
    <m/>
    <x v="0"/>
    <s v="800W"/>
    <s v="CARLOS EDUARDO GÓMEZ GARCÍA"/>
    <n v="1047480675"/>
    <s v="EN ESPERA"/>
    <m/>
    <x v="1"/>
  </r>
  <r>
    <n v="52123"/>
    <s v="2025-02-12 16:49:22"/>
    <x v="19"/>
    <x v="4"/>
    <x v="0"/>
    <s v="2025-02-17 00:00:00"/>
    <s v="2025-02-14 14:15:08"/>
    <x v="3"/>
    <s v="800W"/>
    <s v="RAFAEL BARBOSA"/>
    <n v="1032371709"/>
    <s v="ENTREGADA"/>
    <s v="CESAR GRANADOS"/>
    <x v="2"/>
  </r>
  <r>
    <n v="52124"/>
    <s v="2025-02-12 17:07:04"/>
    <x v="19"/>
    <x v="4"/>
    <x v="0"/>
    <s v="2025-02-13 00:00:00"/>
    <s v="2025-02-14 08:58:50"/>
    <x v="1"/>
    <s v="500W"/>
    <s v="SANTIAGO SALAZAR"/>
    <n v="1100968419"/>
    <s v="ENTREGADA"/>
    <s v="BRAYAN RAMIREZ"/>
    <x v="0"/>
  </r>
  <r>
    <n v="52125"/>
    <s v="2025-02-12 17:20:18"/>
    <x v="19"/>
    <x v="4"/>
    <x v="0"/>
    <s v="2025-02-14 00:00:00"/>
    <m/>
    <x v="1"/>
    <s v="SCOOTER MINCA 2400"/>
    <s v="DANIEL  CAMPUZANO"/>
    <n v="1136883997"/>
    <s v="C. CALIDAD"/>
    <s v="BRAYAN RAMIREZ"/>
    <x v="0"/>
  </r>
  <r>
    <n v="52126"/>
    <s v="2025-02-12 17:27:21"/>
    <x v="19"/>
    <x v="4"/>
    <x v="0"/>
    <s v="2025-02-15 00:00:00"/>
    <m/>
    <x v="3"/>
    <n v="350"/>
    <s v="CARLOS ANTONIO ESCOBAR RAMIREZ"/>
    <n v="71757693"/>
    <s v="FINALIZADA"/>
    <s v="CRISTIAN HENAO"/>
    <x v="3"/>
  </r>
  <r>
    <n v="52128"/>
    <s v="2025-02-13 07:32:51"/>
    <x v="19"/>
    <x v="4"/>
    <x v="0"/>
    <s v="2025-02-17 00:00:00"/>
    <s v="2025-02-18 15:57:08"/>
    <x v="3"/>
    <s v="800W"/>
    <s v="MANUEL  PAYARES MORALES"/>
    <n v="9694683"/>
    <s v="ENTREGADA"/>
    <s v="BRAYAN RAMIREZ"/>
    <x v="0"/>
  </r>
  <r>
    <n v="73714"/>
    <s v="2025-11-18 14:22:13"/>
    <x v="8"/>
    <x v="2"/>
    <x v="0"/>
    <s v="2025-11-20 00:00:00"/>
    <m/>
    <x v="1"/>
    <s v="700W"/>
    <s v="JUAN SEBASTIAN MENDEZ CARDENAS"/>
    <n v="1032365004"/>
    <s v="EN PROCESO"/>
    <s v="YEFERSON OSORIO"/>
    <x v="2"/>
  </r>
  <r>
    <n v="52131"/>
    <s v="2025-02-13 08:05:46"/>
    <x v="19"/>
    <x v="4"/>
    <x v="0"/>
    <s v="2025-02-17 00:00:00"/>
    <m/>
    <x v="0"/>
    <s v="800W"/>
    <s v="JOESTIN JAVIER BENT ALVARADO"/>
    <n v="1140889718"/>
    <s v="AUTORIZADA"/>
    <s v="MIGUEL ANGEL OSORIO"/>
    <x v="0"/>
  </r>
  <r>
    <n v="52132"/>
    <s v="2025-02-13 08:19:51"/>
    <x v="19"/>
    <x v="4"/>
    <x v="0"/>
    <s v="2025-02-13 00:00:00"/>
    <s v="2025-02-13 13:17:05"/>
    <x v="2"/>
    <s v="500W"/>
    <s v="GABRIEL MEDINA"/>
    <n v="1020787486"/>
    <s v="ENTREGADA"/>
    <s v="BRAYAN RAMIREZ"/>
    <x v="0"/>
  </r>
  <r>
    <n v="52133"/>
    <s v="2025-02-13 08:28:51"/>
    <x v="19"/>
    <x v="4"/>
    <x v="0"/>
    <s v="2025-02-13 00:00:00"/>
    <s v="2025-02-13 11:08:47"/>
    <x v="2"/>
    <s v="800W"/>
    <s v="VICTOR GONZALES"/>
    <n v="75105734"/>
    <s v="ENTREGADA"/>
    <s v="BRAYAN RAMIREZ"/>
    <x v="0"/>
  </r>
  <r>
    <n v="70819"/>
    <s v="2025-10-06 16:14:21"/>
    <x v="14"/>
    <x v="3"/>
    <x v="0"/>
    <s v="2025-10-09 00:00:00"/>
    <m/>
    <x v="0"/>
    <s v="800W"/>
    <s v="CRISTIAN ALFONSO  PORTILLA BEJARANO"/>
    <n v="1015449472"/>
    <s v="P. AUTORIZAR"/>
    <s v="YONNATTAN HERRERA"/>
    <x v="1"/>
  </r>
  <r>
    <n v="52137"/>
    <s v="2025-02-13 08:43:49"/>
    <x v="19"/>
    <x v="4"/>
    <x v="0"/>
    <s v="2025-02-17 00:00:00"/>
    <m/>
    <x v="0"/>
    <s v="500W"/>
    <s v="GLOBAL PARTNERS COLOMBIA S.A.S GLOBAL PARTNERS COLOMBIA S.A.S"/>
    <n v="830131455"/>
    <s v="AUTORIZADA"/>
    <s v="MIGUEL ANGEL OSORIO"/>
    <x v="0"/>
  </r>
  <r>
    <n v="52138"/>
    <s v="2025-02-13 08:51:04"/>
    <x v="19"/>
    <x v="4"/>
    <x v="0"/>
    <s v="2025-02-13 00:00:00"/>
    <s v="2025-02-13 16:22:07"/>
    <x v="2"/>
    <s v="1600W"/>
    <s v="JUAN SEBASTIAN  RAMIREZ ACOSTA"/>
    <n v="1000271236"/>
    <s v="ENTREGADA"/>
    <s v="MIGUEL ANGEL OSORIO"/>
    <x v="0"/>
  </r>
  <r>
    <n v="52139"/>
    <s v="2025-02-13 08:55:52"/>
    <x v="19"/>
    <x v="4"/>
    <x v="0"/>
    <s v="2025-02-13 00:00:00"/>
    <s v="2025-02-13 12:21:41"/>
    <x v="2"/>
    <s v="800W"/>
    <s v="LEGAL ASSISTANCE GROUP S A S  LEGAL ASSISTANCE GROUP S A S"/>
    <n v="900712338"/>
    <s v="ENTREGADA"/>
    <s v="JUAN CARLOS SALCEDO"/>
    <x v="0"/>
  </r>
  <r>
    <n v="52140"/>
    <s v="2025-02-13 09:09:23"/>
    <x v="19"/>
    <x v="4"/>
    <x v="0"/>
    <s v="2025-02-15 00:00:00"/>
    <s v="2025-02-18 11:54:32"/>
    <x v="3"/>
    <s v="1600W"/>
    <s v="LISETH  FLOREZ HERRERA"/>
    <n v="1030662066"/>
    <s v="ENTREGADA"/>
    <s v="CRISTIAN ALFONSO"/>
    <x v="4"/>
  </r>
  <r>
    <n v="70822"/>
    <s v="2025-10-06 16:34:24"/>
    <x v="14"/>
    <x v="3"/>
    <x v="0"/>
    <s v="2025-10-09 00:00:00"/>
    <m/>
    <x v="0"/>
    <s v="500W"/>
    <s v="CINDY  TRUJILLO VASQUEZ"/>
    <n v="1030608595"/>
    <s v="FINALIZADA"/>
    <s v="JULIAN TORRES"/>
    <x v="1"/>
  </r>
  <r>
    <n v="52143"/>
    <s v="2025-02-13 09:22:18"/>
    <x v="19"/>
    <x v="4"/>
    <x v="0"/>
    <s v="2025-02-17 00:00:00"/>
    <s v="2025-02-18 13:40:14"/>
    <x v="0"/>
    <s v="350W"/>
    <s v="ANDRES FELIPE  MONTERO PEREZ"/>
    <n v="1002425891"/>
    <s v="ENTREGADA"/>
    <s v="MIGUEL ANGEL OSORIO"/>
    <x v="0"/>
  </r>
  <r>
    <n v="52145"/>
    <s v="2025-02-13 09:48:49"/>
    <x v="19"/>
    <x v="4"/>
    <x v="0"/>
    <s v="2025-02-17 00:00:00"/>
    <m/>
    <x v="0"/>
    <s v="1600W"/>
    <s v="WIKIEMPRESARIOS SAS WIKIEMPRESARIOS SAS"/>
    <n v="901317731"/>
    <s v="FINALIZADA"/>
    <s v="MIGUEL ANGEL OSORIO"/>
    <x v="0"/>
  </r>
  <r>
    <n v="52147"/>
    <s v="2025-02-13 09:55:17"/>
    <x v="19"/>
    <x v="4"/>
    <x v="0"/>
    <s v="2025-02-13 00:00:00"/>
    <s v="2025-02-17 12:04:48"/>
    <x v="2"/>
    <s v="800W"/>
    <s v="FABIAN  MATEUS ROJAS"/>
    <n v="1019139952"/>
    <s v="ENTREGADA"/>
    <s v="JULIAN MONTAÑA"/>
    <x v="2"/>
  </r>
  <r>
    <n v="70832"/>
    <s v="2025-10-07 08:04:44"/>
    <x v="14"/>
    <x v="3"/>
    <x v="0"/>
    <s v="2025-10-09 00:00:00"/>
    <m/>
    <x v="0"/>
    <s v="MOPED"/>
    <s v="SHARON ANGYE CASTILLO BENAVIDES"/>
    <n v="1085327582"/>
    <s v="EN ESPERA"/>
    <m/>
    <x v="1"/>
  </r>
  <r>
    <n v="52152"/>
    <s v="2025-02-13 10:31:08"/>
    <x v="19"/>
    <x v="4"/>
    <x v="0"/>
    <s v="2025-02-13 00:00:00"/>
    <s v="2025-02-13 13:37:50"/>
    <x v="2"/>
    <s v="350W"/>
    <s v="JOHAN GONZALEZ"/>
    <n v="1019984238"/>
    <s v="ENTREGADA"/>
    <s v="BRAYAN RAMIREZ"/>
    <x v="0"/>
  </r>
  <r>
    <n v="70836"/>
    <s v="2025-10-07 08:18:48"/>
    <x v="14"/>
    <x v="3"/>
    <x v="0"/>
    <s v="2025-10-09 00:00:00"/>
    <m/>
    <x v="0"/>
    <s v="500W"/>
    <s v="YULY  TRUJILLO"/>
    <n v="1010222459"/>
    <s v="P. AUTORIZAR"/>
    <s v="YONNATTAN HERRERA"/>
    <x v="1"/>
  </r>
  <r>
    <n v="73720"/>
    <s v="2025-11-18 14:59:24"/>
    <x v="8"/>
    <x v="2"/>
    <x v="0"/>
    <s v="2025-11-19 00:00:00"/>
    <s v="2025-11-19 14:37:30"/>
    <x v="11"/>
    <s v="700W"/>
    <s v="FABRIZZIO ANTONIO RODRIGUEZ HERNANDEZ"/>
    <n v="1000616657"/>
    <s v="ENTREGADA"/>
    <s v="CESAR GRANADOS"/>
    <x v="2"/>
  </r>
  <r>
    <n v="52158"/>
    <s v="2025-02-13 11:43:48"/>
    <x v="19"/>
    <x v="4"/>
    <x v="0"/>
    <s v="2025-02-13 00:00:00"/>
    <s v="2025-02-13 16:15:25"/>
    <x v="2"/>
    <s v="1600W"/>
    <s v="FABIAN PEREZ PULIDO"/>
    <n v="1019075521"/>
    <s v="ENTREGADA"/>
    <s v="SANTIAGO SILVA"/>
    <x v="2"/>
  </r>
  <r>
    <n v="52164"/>
    <s v="2025-02-13 12:28:04"/>
    <x v="19"/>
    <x v="4"/>
    <x v="0"/>
    <s v="2025-02-17 00:00:00"/>
    <s v="2025-02-18 13:42:20"/>
    <x v="0"/>
    <n v="350"/>
    <s v="PABLO  GOMEZ LEYVA"/>
    <n v="1020808340"/>
    <s v="ENTREGADA"/>
    <s v="SEBASTIAN GARACIA"/>
    <x v="0"/>
  </r>
  <r>
    <n v="52167"/>
    <s v="2025-02-13 12:35:25"/>
    <x v="19"/>
    <x v="4"/>
    <x v="0"/>
    <s v="2025-02-15 00:00:00"/>
    <s v="2025-02-15 14:19:40"/>
    <x v="3"/>
    <s v="350W"/>
    <s v="BRAYAN  MITIS ANGULO"/>
    <n v="1144109572"/>
    <s v="ENTREGADA"/>
    <s v="SEBASTIAN ARIAS"/>
    <x v="4"/>
  </r>
  <r>
    <n v="52169"/>
    <s v="2025-02-13 12:53:00"/>
    <x v="19"/>
    <x v="4"/>
    <x v="0"/>
    <s v="2025-02-17 00:00:00"/>
    <s v="2025-02-17 13:10:43"/>
    <x v="0"/>
    <s v="350W"/>
    <s v="SUSANA CALDERON HENAO"/>
    <n v="1007227472"/>
    <s v="ENTREGADA"/>
    <s v="MIGUEL ANGEL OSORIO"/>
    <x v="0"/>
  </r>
  <r>
    <n v="52170"/>
    <s v="2025-02-13 13:01:38"/>
    <x v="19"/>
    <x v="4"/>
    <x v="0"/>
    <s v="2025-02-13 00:00:00"/>
    <s v="2025-02-14 16:15:44"/>
    <x v="2"/>
    <s v="800W"/>
    <s v="CASA DEL TEJADILLO S.A CASA DEL TEJADILLO S.A"/>
    <n v="900018625"/>
    <s v="ENTREGADA"/>
    <s v="BRAYAN RAMIREZ"/>
    <x v="0"/>
  </r>
  <r>
    <n v="52171"/>
    <s v="2025-02-13 13:09:35"/>
    <x v="19"/>
    <x v="4"/>
    <x v="0"/>
    <s v="2025-02-13 00:00:00"/>
    <s v="2025-02-13 13:22:20"/>
    <x v="2"/>
    <s v="800W"/>
    <s v="LAURA  FAJARDO"/>
    <n v="1020796596"/>
    <s v="ENTREGADA"/>
    <s v="SANTIAGO SILVA"/>
    <x v="2"/>
  </r>
  <r>
    <n v="52174"/>
    <s v="2025-02-13 13:18:37"/>
    <x v="19"/>
    <x v="4"/>
    <x v="0"/>
    <s v="2025-02-17 00:00:00"/>
    <m/>
    <x v="0"/>
    <s v="800W"/>
    <s v="GISELLE VALENTINA PEÑA SANCHEZ"/>
    <n v="1001300588"/>
    <s v="AUTORIZADA"/>
    <s v="CESAR GRANADOS"/>
    <x v="2"/>
  </r>
  <r>
    <n v="70841"/>
    <s v="2025-10-07 08:51:25"/>
    <x v="14"/>
    <x v="3"/>
    <x v="0"/>
    <s v="2025-10-09 00:00:00"/>
    <m/>
    <x v="0"/>
    <s v="1600W"/>
    <s v="CAMILO ANDRES CLAVIJO RODRIGUEZ"/>
    <n v="1023885013"/>
    <s v="FINALIZADA"/>
    <s v="JULIAN TORRES"/>
    <x v="1"/>
  </r>
  <r>
    <n v="52177"/>
    <s v="2025-02-13 13:31:54"/>
    <x v="19"/>
    <x v="4"/>
    <x v="0"/>
    <s v="2025-02-13 00:00:00"/>
    <s v="2025-02-14 08:23:30"/>
    <x v="2"/>
    <s v="800W"/>
    <s v="SEBASTIAN ANDRES MACIAS LIEVANO"/>
    <n v="1032470596"/>
    <s v="ENTREGADA"/>
    <s v="SEBASTIAN ARIAS"/>
    <x v="4"/>
  </r>
  <r>
    <n v="52178"/>
    <s v="2025-02-13 13:44:23"/>
    <x v="19"/>
    <x v="4"/>
    <x v="0"/>
    <s v="2025-02-18 00:00:00"/>
    <m/>
    <x v="0"/>
    <s v="350W"/>
    <s v="PAULA CATALINA SAAVEDRA LOPEZ"/>
    <n v="1020779481"/>
    <s v="EN PROCESO"/>
    <s v="CESAR GRANADOS"/>
    <x v="2"/>
  </r>
  <r>
    <n v="52179"/>
    <s v="2025-02-13 13:56:16"/>
    <x v="19"/>
    <x v="4"/>
    <x v="0"/>
    <s v="2025-02-17 00:00:00"/>
    <m/>
    <x v="3"/>
    <s v="500W"/>
    <s v="DANIELA  BARRERA"/>
    <n v="1052386408"/>
    <s v="P. AUTORIZAR"/>
    <s v="JUAN CARLOS SALCEDO"/>
    <x v="0"/>
  </r>
  <r>
    <n v="52182"/>
    <s v="2025-02-13 14:19:58"/>
    <x v="19"/>
    <x v="4"/>
    <x v="0"/>
    <s v="2025-02-18 00:00:00"/>
    <s v="2025-02-18 16:33:43"/>
    <x v="0"/>
    <s v="500W"/>
    <s v="CESAR  PINEDA"/>
    <n v="1020812585"/>
    <s v="ENTREGADA"/>
    <s v="SANTIAGO SILVA"/>
    <x v="2"/>
  </r>
  <r>
    <n v="52183"/>
    <s v="2025-02-13 14:32:12"/>
    <x v="19"/>
    <x v="4"/>
    <x v="0"/>
    <s v="2025-02-13 00:00:00"/>
    <s v="2025-02-14 11:43:37"/>
    <x v="4"/>
    <s v="800W"/>
    <s v="HECTOR AUGUSTO  TURRIAGO APOLINAR"/>
    <n v="1121847279"/>
    <s v="ENTREGADA"/>
    <s v="BRAYAN RAMIREZ"/>
    <x v="0"/>
  </r>
  <r>
    <n v="52184"/>
    <s v="2025-02-13 14:43:02"/>
    <x v="19"/>
    <x v="4"/>
    <x v="0"/>
    <s v="2025-02-18 00:00:00"/>
    <s v="2025-02-14 14:15:00"/>
    <x v="3"/>
    <s v="350W LITE"/>
    <s v="ANA MARÍA  SÁNCHEZ"/>
    <n v="1073520647"/>
    <s v="ENTREGADA"/>
    <s v="BRAYAN RAMIREZ"/>
    <x v="0"/>
  </r>
  <r>
    <n v="70858"/>
    <s v="2025-10-07 10:28:52"/>
    <x v="14"/>
    <x v="3"/>
    <x v="0"/>
    <s v="2025-10-09 00:00:00"/>
    <m/>
    <x v="0"/>
    <s v="MOPED"/>
    <s v="SONIA ROCIO  CALDERON RIAÑO"/>
    <n v="1013609435"/>
    <s v="FINALIZADA"/>
    <s v="SEBASTIAN GARCIA"/>
    <x v="1"/>
  </r>
  <r>
    <n v="70867"/>
    <s v="2025-10-07 11:06:52"/>
    <x v="14"/>
    <x v="3"/>
    <x v="0"/>
    <s v="2025-10-09 00:00:00"/>
    <m/>
    <x v="3"/>
    <s v="350W LITE"/>
    <s v="VICTOR MARIN"/>
    <n v="1032363568"/>
    <s v="EN PROCESO"/>
    <s v="JULIAN TORRES"/>
    <x v="1"/>
  </r>
  <r>
    <n v="52190"/>
    <s v="2025-02-13 15:26:08"/>
    <x v="19"/>
    <x v="4"/>
    <x v="0"/>
    <m/>
    <m/>
    <x v="1"/>
    <s v="350W"/>
    <s v="FARRER  OCCIL"/>
    <n v="11460501"/>
    <s v="AUTORIZADA"/>
    <s v="JUAN CARLOS SALCEDO"/>
    <x v="0"/>
  </r>
  <r>
    <n v="73724"/>
    <s v="2025-11-18 15:49:33"/>
    <x v="8"/>
    <x v="2"/>
    <x v="0"/>
    <s v="2025-11-20 00:00:00"/>
    <m/>
    <x v="3"/>
    <s v="350 W"/>
    <s v="SANTIAGO  SAENZ TENORIO"/>
    <n v="1018501331"/>
    <s v="FINALIZADA"/>
    <s v="YEFERSON OSORIO"/>
    <x v="2"/>
  </r>
  <r>
    <n v="52192"/>
    <s v="2025-02-13 15:44:18"/>
    <x v="19"/>
    <x v="4"/>
    <x v="0"/>
    <s v="2025-02-18 00:00:00"/>
    <m/>
    <x v="1"/>
    <s v="MOPED"/>
    <s v="DANIEL SANTIAGO  SALAZAR CELIS"/>
    <n v="1126908103"/>
    <s v="EN ESPERA"/>
    <m/>
    <x v="2"/>
  </r>
  <r>
    <n v="52193"/>
    <s v="2025-02-13 15:58:19"/>
    <x v="19"/>
    <x v="4"/>
    <x v="0"/>
    <s v="2025-02-17 00:00:00"/>
    <m/>
    <x v="3"/>
    <n v="350"/>
    <s v="NADIA JHOANA LOPEZ GAVIRIA"/>
    <n v="43611784"/>
    <s v="FINALIZADA"/>
    <s v="CRISTIAN HENAO"/>
    <x v="3"/>
  </r>
  <r>
    <n v="52196"/>
    <s v="2025-02-13 16:57:17"/>
    <x v="19"/>
    <x v="4"/>
    <x v="0"/>
    <s v="2025-02-17 00:00:00"/>
    <s v="2025-02-15 10:50:53"/>
    <x v="0"/>
    <s v="moped"/>
    <s v="SEBASTIAN  DE MIER"/>
    <n v="80198759"/>
    <s v="ENTREGADA"/>
    <s v="JULIAN MONTAÑA"/>
    <x v="2"/>
  </r>
  <r>
    <n v="52197"/>
    <s v="2025-02-13 17:07:08"/>
    <x v="19"/>
    <x v="4"/>
    <x v="0"/>
    <s v="2025-02-13 00:00:00"/>
    <s v="2025-02-14 13:37:42"/>
    <x v="2"/>
    <s v="800W"/>
    <s v="KATERIN HURTADO"/>
    <n v="1015399282"/>
    <s v="ENTREGADA"/>
    <s v="SANTIAGO SILVA"/>
    <x v="2"/>
  </r>
  <r>
    <n v="52205"/>
    <s v="2025-02-14 07:01:49"/>
    <x v="19"/>
    <x v="4"/>
    <x v="0"/>
    <s v="2025-02-14 00:00:00"/>
    <s v="2025-02-14 13:13:55"/>
    <x v="2"/>
    <s v="MOPED"/>
    <s v="KAREN VANESSA  PARRA DIAZ"/>
    <n v="1030682221"/>
    <s v="ENTREGADA"/>
    <s v="BRAYAN RAMIREZ"/>
    <x v="0"/>
  </r>
  <r>
    <n v="52206"/>
    <s v="2025-02-14 07:10:29"/>
    <x v="19"/>
    <x v="4"/>
    <x v="0"/>
    <s v="2025-02-14 00:00:00"/>
    <s v="2025-02-14 13:21:32"/>
    <x v="2"/>
    <s v="1600W"/>
    <s v="YIDAIDO ROJAS BARRANTE"/>
    <n v="1016011156"/>
    <s v="ENTREGADA"/>
    <s v="MIGUEL ANGEL OSORIO"/>
    <x v="0"/>
  </r>
  <r>
    <n v="73726"/>
    <s v="2025-11-18 16:02:25"/>
    <x v="8"/>
    <x v="2"/>
    <x v="0"/>
    <s v="2025-11-20 00:00:00"/>
    <m/>
    <x v="0"/>
    <s v="MOPED"/>
    <s v="JUAN ARGOTE PEREZ"/>
    <n v="94540913"/>
    <s v="FINALIZADA"/>
    <s v="CESAR GRANADOS"/>
    <x v="2"/>
  </r>
  <r>
    <n v="52208"/>
    <s v="2025-02-14 07:26:22"/>
    <x v="19"/>
    <x v="4"/>
    <x v="0"/>
    <s v="2025-02-14 00:00:00"/>
    <s v="2025-02-14 12:16:48"/>
    <x v="2"/>
    <s v="MOPED"/>
    <s v="NORMA CONSTANZA CUELLAR SALGADO"/>
    <n v="52437396"/>
    <s v="ENTREGADA"/>
    <s v="BRAYAN RAMIREZ"/>
    <x v="0"/>
  </r>
  <r>
    <n v="52209"/>
    <s v="2025-02-14 07:46:09"/>
    <x v="19"/>
    <x v="4"/>
    <x v="0"/>
    <s v="2025-02-17 00:00:00"/>
    <m/>
    <x v="0"/>
    <s v="800W"/>
    <s v="MARTIN  MORA"/>
    <n v="1020785018"/>
    <s v="P. AUTORIZAR"/>
    <s v="MIGUEL ANGEL OSORIO"/>
    <x v="0"/>
  </r>
  <r>
    <n v="52213"/>
    <s v="2025-02-14 08:09:34"/>
    <x v="19"/>
    <x v="4"/>
    <x v="0"/>
    <s v="2025-02-14 00:00:00"/>
    <s v="2025-02-14 12:14:15"/>
    <x v="2"/>
    <s v="800w"/>
    <s v="LUIS ALEJANDRO  RAMIREZ VILLARRAGA"/>
    <n v="1032676949"/>
    <s v="ENTREGADA"/>
    <s v="SEBASTIAN ARIAS"/>
    <x v="4"/>
  </r>
  <r>
    <n v="52214"/>
    <s v="2025-02-14 08:16:47"/>
    <x v="19"/>
    <x v="4"/>
    <x v="0"/>
    <s v="2025-02-14 00:00:00"/>
    <s v="2025-02-14 13:38:52"/>
    <x v="2"/>
    <s v="800W"/>
    <s v="LIZBETH NAYIBE RAMIREZ MENESES"/>
    <n v="1019035825"/>
    <s v="ENTREGADA"/>
    <s v="JUAN CARLOS SALCEDO"/>
    <x v="0"/>
  </r>
  <r>
    <n v="52215"/>
    <s v="2025-02-14 08:16:50"/>
    <x v="19"/>
    <x v="4"/>
    <x v="0"/>
    <s v="2025-02-18 00:00:00"/>
    <m/>
    <x v="3"/>
    <s v="1600W"/>
    <s v="DANIEL BERDUGO"/>
    <n v="1014302611"/>
    <s v="EN ESPERA"/>
    <m/>
    <x v="2"/>
  </r>
  <r>
    <n v="52216"/>
    <s v="2025-02-14 08:26:21"/>
    <x v="19"/>
    <x v="4"/>
    <x v="0"/>
    <s v="2025-02-14 00:00:00"/>
    <s v="2025-02-14 16:53:56"/>
    <x v="2"/>
    <s v="500W"/>
    <s v="NICOLAS  URREGO MATEUS"/>
    <n v="1015482874"/>
    <s v="ENTREGADA"/>
    <s v="MIGUEL ANGEL OSORIO"/>
    <x v="0"/>
  </r>
  <r>
    <n v="52217"/>
    <s v="2025-02-14 08:32:02"/>
    <x v="19"/>
    <x v="4"/>
    <x v="0"/>
    <s v="2025-02-19 00:00:00"/>
    <m/>
    <x v="0"/>
    <s v="350W"/>
    <s v="LINA MARIA CALDERON BELTRAN"/>
    <n v="1010193255"/>
    <s v="EN ESPERA"/>
    <m/>
    <x v="2"/>
  </r>
  <r>
    <n v="52219"/>
    <s v="2025-02-14 08:33:53"/>
    <x v="19"/>
    <x v="4"/>
    <x v="0"/>
    <s v="2025-02-14 00:00:00"/>
    <s v="2025-02-14 11:55:56"/>
    <x v="2"/>
    <s v="350W"/>
    <s v="OLGA  RODRIGUEZ"/>
    <n v="52585028"/>
    <s v="ENTREGADA"/>
    <s v="MIGUEL ANGEL OSORIO"/>
    <x v="0"/>
  </r>
  <r>
    <n v="52220"/>
    <s v="2025-02-14 08:38:14"/>
    <x v="19"/>
    <x v="4"/>
    <x v="0"/>
    <s v="2025-02-14 00:00:00"/>
    <s v="2025-02-17 07:02:21"/>
    <x v="1"/>
    <s v="MOPED"/>
    <s v="JORGE  AGUDELO TRUJILLO"/>
    <n v="70555964"/>
    <s v="ENTREGADA"/>
    <s v="JUAN CARLOS SALCEDO"/>
    <x v="0"/>
  </r>
  <r>
    <n v="52221"/>
    <s v="2025-02-14 08:41:06"/>
    <x v="19"/>
    <x v="4"/>
    <x v="0"/>
    <s v="2025-02-17 00:00:00"/>
    <s v="2025-02-18 09:06:12"/>
    <x v="0"/>
    <s v="1600W"/>
    <s v="LEOPOLDO  PENALOZA MALAVE"/>
    <n v="1496914"/>
    <s v="ENTREGADA"/>
    <s v="JUAN CARLOS SALCEDO"/>
    <x v="0"/>
  </r>
  <r>
    <n v="52223"/>
    <s v="2025-02-14 08:49:17"/>
    <x v="19"/>
    <x v="4"/>
    <x v="0"/>
    <s v="2025-02-18 00:00:00"/>
    <m/>
    <x v="0"/>
    <s v="1600W"/>
    <s v="SEBASTIAN ZULUAGA"/>
    <n v="16072619"/>
    <s v="EN PROCESO"/>
    <s v="SEBASTIAN GARACIA"/>
    <x v="0"/>
  </r>
  <r>
    <n v="52224"/>
    <s v="2025-02-14 08:53:43"/>
    <x v="19"/>
    <x v="4"/>
    <x v="0"/>
    <s v="2025-02-18 00:00:00"/>
    <m/>
    <x v="3"/>
    <s v="800W"/>
    <s v="FELIPE CALDERON"/>
    <n v="80197622"/>
    <s v="P. AUTORIZAR"/>
    <s v="BRAYAN RAMIREZ"/>
    <x v="0"/>
  </r>
  <r>
    <n v="52225"/>
    <s v="2025-02-14 08:55:35"/>
    <x v="19"/>
    <x v="4"/>
    <x v="0"/>
    <s v="2025-02-18 00:00:00"/>
    <m/>
    <x v="0"/>
    <s v="350W"/>
    <s v="JUAN DAVID SOSA GALINDO"/>
    <n v="1136885728"/>
    <s v="EN ESPERA"/>
    <m/>
    <x v="0"/>
  </r>
  <r>
    <n v="52226"/>
    <s v="2025-02-14 08:57:00"/>
    <x v="19"/>
    <x v="4"/>
    <x v="0"/>
    <s v="2025-02-17 00:00:00"/>
    <m/>
    <x v="0"/>
    <s v="800W"/>
    <s v="JOHANNA  URREGO OTERO"/>
    <n v="1016049938"/>
    <s v="FINALIZADA"/>
    <s v="SANTIAGO SILVA"/>
    <x v="2"/>
  </r>
  <r>
    <n v="52229"/>
    <s v="2025-02-14 09:13:22"/>
    <x v="19"/>
    <x v="4"/>
    <x v="0"/>
    <s v="2025-02-14 00:00:00"/>
    <m/>
    <x v="1"/>
    <s v="1600W"/>
    <s v="JORGE ALEXANDER  LOPEZ"/>
    <n v="1007703316"/>
    <s v="FINALIZADA"/>
    <s v="BRAYAN RAMIREZ"/>
    <x v="0"/>
  </r>
  <r>
    <n v="52230"/>
    <s v="2025-02-14 09:13:25"/>
    <x v="19"/>
    <x v="4"/>
    <x v="0"/>
    <s v="2025-02-14 00:00:00"/>
    <s v="2025-02-14 13:10:14"/>
    <x v="2"/>
    <s v="800w"/>
    <s v="PABLO DAVID  MAESTRE CAMACHO"/>
    <n v="1140904669"/>
    <s v="ENTREGADA"/>
    <s v="SEBASTIAN ARIAS"/>
    <x v="4"/>
  </r>
  <r>
    <n v="52232"/>
    <s v="2025-02-14 09:15:14"/>
    <x v="19"/>
    <x v="4"/>
    <x v="0"/>
    <s v="2025-02-14 00:00:00"/>
    <s v="2025-02-14 09:34:06"/>
    <x v="2"/>
    <s v="1600W"/>
    <s v="IVAN DANIEL  SUAREZ COY"/>
    <n v="1019014616"/>
    <s v="ENTREGADA"/>
    <s v="JUAN CARLOS SALCEDO"/>
    <x v="0"/>
  </r>
  <r>
    <n v="52234"/>
    <s v="2025-02-14 09:18:42"/>
    <x v="19"/>
    <x v="4"/>
    <x v="0"/>
    <s v="2025-02-14 00:00:00"/>
    <m/>
    <x v="2"/>
    <s v="500W"/>
    <s v="NICOLAS GUTIERREZ RODRIGUEZ"/>
    <n v="1015461508"/>
    <s v="FINALIZADA"/>
    <s v="BRAYAN RAMIREZ"/>
    <x v="0"/>
  </r>
  <r>
    <n v="52236"/>
    <s v="2025-02-14 09:26:43"/>
    <x v="19"/>
    <x v="4"/>
    <x v="0"/>
    <s v="2025-02-18 00:00:00"/>
    <m/>
    <x v="0"/>
    <s v="350W"/>
    <s v="JESSICA MILENA DIAGAMA AMADOR"/>
    <n v="1010231761"/>
    <s v="EN PROCESO"/>
    <s v="MIGUEL ANGEL OSORIO"/>
    <x v="0"/>
  </r>
  <r>
    <n v="52237"/>
    <s v="2025-02-14 09:27:34"/>
    <x v="19"/>
    <x v="4"/>
    <x v="0"/>
    <s v="2025-02-18 00:00:00"/>
    <m/>
    <x v="0"/>
    <s v="500W"/>
    <s v="JUAN CAMILO  ROJAS SANCHEZ"/>
    <n v="1019030038"/>
    <s v="AUTORIZADA"/>
    <s v="JULIAN MONTAÑA"/>
    <x v="2"/>
  </r>
  <r>
    <n v="52239"/>
    <s v="2025-02-14 09:39:30"/>
    <x v="19"/>
    <x v="4"/>
    <x v="0"/>
    <s v="2025-02-14 00:00:00"/>
    <m/>
    <x v="3"/>
    <s v="500W"/>
    <s v="OMAR GARCIA"/>
    <n v="1047412659"/>
    <s v="EN PROCESO"/>
    <s v="SEBASTIAN GARACIA"/>
    <x v="0"/>
  </r>
  <r>
    <n v="52242"/>
    <s v="2025-02-14 09:44:54"/>
    <x v="19"/>
    <x v="4"/>
    <x v="0"/>
    <s v="2025-02-14 00:00:00"/>
    <s v="2025-02-14 16:52:47"/>
    <x v="2"/>
    <s v="1600W"/>
    <s v="JORGE  CUBIDES"/>
    <n v="9395451"/>
    <s v="ENTREGADA"/>
    <s v="JULIAN MONTAÑA"/>
    <x v="2"/>
  </r>
  <r>
    <n v="52243"/>
    <s v="2025-02-14 09:45:40"/>
    <x v="19"/>
    <x v="4"/>
    <x v="0"/>
    <s v="2025-02-18 00:00:00"/>
    <s v="2025-02-15 12:56:21"/>
    <x v="2"/>
    <s v="350W"/>
    <s v="LAURA  SOTO FERNANDEZ"/>
    <n v="1144041286"/>
    <s v="ENTREGADA"/>
    <s v="ANDRES SALCEDO"/>
    <x v="0"/>
  </r>
  <r>
    <n v="52244"/>
    <s v="2025-02-14 09:51:42"/>
    <x v="19"/>
    <x v="4"/>
    <x v="0"/>
    <s v="2025-02-15 00:00:00"/>
    <s v="2025-02-18 10:13:04"/>
    <x v="4"/>
    <s v="350W"/>
    <s v="LUISA FERNANDA  CASTAÑO MADRID"/>
    <n v="41964085"/>
    <s v="ENTREGADA"/>
    <s v="CRISTIAN ALFONSO"/>
    <x v="4"/>
  </r>
  <r>
    <n v="52245"/>
    <s v="2025-02-14 09:51:43"/>
    <x v="19"/>
    <x v="4"/>
    <x v="0"/>
    <s v="2025-02-14 00:00:00"/>
    <s v="2025-02-17 15:02:31"/>
    <x v="2"/>
    <s v="1600W"/>
    <s v="MARIANA  CUBIDES GONZALEZ"/>
    <n v="1057573364"/>
    <s v="ENTREGADA"/>
    <s v="SANTIAGO SILVA"/>
    <x v="2"/>
  </r>
  <r>
    <n v="52251"/>
    <s v="2025-02-14 10:34:07"/>
    <x v="19"/>
    <x v="4"/>
    <x v="0"/>
    <s v="2025-02-18 00:00:00"/>
    <m/>
    <x v="3"/>
    <n v="800"/>
    <s v="STIVEN RIVERA GOEZ"/>
    <n v="1001249761"/>
    <s v="FINALIZADA"/>
    <s v="CRISTIAN HENAO"/>
    <x v="3"/>
  </r>
  <r>
    <n v="70878"/>
    <s v="2025-10-07 12:26:53"/>
    <x v="14"/>
    <x v="3"/>
    <x v="0"/>
    <s v="2025-10-07 00:00:00"/>
    <s v="2025-10-08 12:21:23"/>
    <x v="8"/>
    <s v="800W"/>
    <s v="CLAUDIA MARCELA  MARTINEZ RAMIREZ"/>
    <n v="52794747"/>
    <s v="ENTREGADA"/>
    <s v="JULIAN TORRES"/>
    <x v="1"/>
  </r>
  <r>
    <n v="70884"/>
    <s v="2025-10-07 12:50:30"/>
    <x v="14"/>
    <x v="3"/>
    <x v="0"/>
    <s v="2025-10-09 00:00:00"/>
    <s v="2025-10-07 16:38:09"/>
    <x v="7"/>
    <s v="500W"/>
    <s v="ESTUDIO TERRAZZO SAS ESTUDIO TERRAZZO SAS"/>
    <n v="901528484"/>
    <s v="ENTREGADA"/>
    <s v="JULIAN TORRES"/>
    <x v="1"/>
  </r>
  <r>
    <n v="52255"/>
    <s v="2025-02-14 10:52:29"/>
    <x v="19"/>
    <x v="4"/>
    <x v="0"/>
    <s v="2025-02-14 00:00:00"/>
    <s v="2025-02-14 14:55:20"/>
    <x v="2"/>
    <s v="800W"/>
    <s v="SAIMONT ANDRES PAEZ"/>
    <n v="1022344461"/>
    <s v="ENTREGADA"/>
    <s v="ANDRES SALCEDO"/>
    <x v="0"/>
  </r>
  <r>
    <n v="73730"/>
    <s v="2025-11-18 16:23:48"/>
    <x v="8"/>
    <x v="2"/>
    <x v="0"/>
    <s v="2025-11-20 00:00:00"/>
    <s v="2025-11-19 14:00:56"/>
    <x v="1"/>
    <s v="MOPED"/>
    <s v="MARIA MARGARITA  CASAS ROZO"/>
    <n v="39791238"/>
    <s v="ENTREGADA"/>
    <s v="CESAR GRANADOS"/>
    <x v="2"/>
  </r>
  <r>
    <n v="52258"/>
    <s v="2025-02-14 11:17:53"/>
    <x v="19"/>
    <x v="4"/>
    <x v="0"/>
    <s v="2025-02-18 00:00:00"/>
    <m/>
    <x v="0"/>
    <s v="1600W"/>
    <s v="SAMUEL ANDRES ORTIZ ROMERO"/>
    <n v="80758987"/>
    <s v="EN PROCESO"/>
    <s v="JUAN CARLOS SALCEDO"/>
    <x v="0"/>
  </r>
  <r>
    <n v="52259"/>
    <s v="2025-02-14 11:25:37"/>
    <x v="19"/>
    <x v="4"/>
    <x v="0"/>
    <s v="2025-02-15 00:00:00"/>
    <s v="2025-02-17 12:00:01"/>
    <x v="2"/>
    <m/>
    <s v="GABRIEL  LIEVANO"/>
    <n v="19290200"/>
    <s v="ENTREGADA"/>
    <s v="CESAR GRANADOS"/>
    <x v="2"/>
  </r>
  <r>
    <n v="52261"/>
    <s v="2025-02-14 11:27:50"/>
    <x v="19"/>
    <x v="4"/>
    <x v="0"/>
    <s v="2025-02-19 00:00:00"/>
    <m/>
    <x v="0"/>
    <s v="350W"/>
    <s v="JUAN DIEGO PULIDO"/>
    <n v="1020834180"/>
    <s v="EN ESPERA"/>
    <m/>
    <x v="0"/>
  </r>
  <r>
    <n v="52262"/>
    <s v="2025-02-14 11:55:18"/>
    <x v="19"/>
    <x v="4"/>
    <x v="0"/>
    <s v="2025-02-18 00:00:00"/>
    <m/>
    <x v="0"/>
    <s v="500W"/>
    <s v="JUAN SEBASTIAN REY SANCHEZ"/>
    <n v="1020744259"/>
    <s v="P. AUTORIZAR"/>
    <s v="SANTIAGO SILVA"/>
    <x v="2"/>
  </r>
  <r>
    <n v="70901"/>
    <s v="2025-10-07 14:33:10"/>
    <x v="14"/>
    <x v="3"/>
    <x v="0"/>
    <s v="2025-10-10 00:00:00"/>
    <m/>
    <x v="0"/>
    <s v="1600W"/>
    <s v="RANDY ARTURO   SANCHEZ DURAN"/>
    <n v="1032397157"/>
    <s v="EN ESPERA"/>
    <m/>
    <x v="1"/>
  </r>
  <r>
    <n v="52265"/>
    <s v="2025-02-14 12:23:47"/>
    <x v="19"/>
    <x v="4"/>
    <x v="0"/>
    <s v="2025-02-18 00:00:00"/>
    <m/>
    <x v="0"/>
    <s v="800W"/>
    <s v="MARIANA  HERNANDEZ"/>
    <n v="1018494123"/>
    <s v="AUTORIZADA"/>
    <s v="JUAN CARLOS SALCEDO"/>
    <x v="0"/>
  </r>
  <r>
    <n v="52266"/>
    <s v="2025-02-14 12:24:49"/>
    <x v="19"/>
    <x v="4"/>
    <x v="0"/>
    <s v="2025-02-15 00:00:00"/>
    <s v="2025-02-17 17:26:28"/>
    <x v="3"/>
    <s v="800W"/>
    <s v="XIMENA DUARTE"/>
    <n v="1020730232"/>
    <s v="ENTREGADA"/>
    <s v="CESAR GRANADOS"/>
    <x v="2"/>
  </r>
  <r>
    <n v="52269"/>
    <s v="2025-02-14 12:29:48"/>
    <x v="19"/>
    <x v="4"/>
    <x v="0"/>
    <s v="2025-02-18 00:00:00"/>
    <m/>
    <x v="0"/>
    <s v="800W"/>
    <s v="HELLMAN FABREGAS"/>
    <n v="79880925"/>
    <s v="EN ESPERA"/>
    <m/>
    <x v="2"/>
  </r>
  <r>
    <n v="52270"/>
    <s v="2025-02-14 12:30:09"/>
    <x v="19"/>
    <x v="4"/>
    <x v="0"/>
    <s v="2025-02-14 00:00:00"/>
    <s v="2025-02-17 11:51:34"/>
    <x v="2"/>
    <s v="500W"/>
    <s v="OSCAR GARCES"/>
    <n v="80424696"/>
    <s v="ENTREGADA"/>
    <s v="JUAN CARLOS SALCEDO"/>
    <x v="0"/>
  </r>
  <r>
    <n v="52271"/>
    <s v="2025-02-14 12:42:33"/>
    <x v="19"/>
    <x v="4"/>
    <x v="0"/>
    <s v="2025-02-17 00:00:00"/>
    <s v="2025-02-18 13:08:06"/>
    <x v="3"/>
    <s v="moped"/>
    <s v="CARLOS  GARCIA"/>
    <n v="1072709038"/>
    <s v="ENTREGADA"/>
    <s v="CESAR GRANADOS"/>
    <x v="2"/>
  </r>
  <r>
    <n v="52272"/>
    <s v="2025-02-14 12:43:47"/>
    <x v="19"/>
    <x v="4"/>
    <x v="0"/>
    <s v="2025-02-17 00:00:00"/>
    <s v="2025-02-18 08:36:55"/>
    <x v="2"/>
    <s v="800W"/>
    <s v="PABLO CARRASQUILLA DURAN"/>
    <n v="1018502714"/>
    <s v="ENTREGADA"/>
    <s v="SEBASTIAN GARACIA"/>
    <x v="0"/>
  </r>
  <r>
    <n v="52274"/>
    <s v="2025-02-14 12:52:36"/>
    <x v="19"/>
    <x v="4"/>
    <x v="0"/>
    <s v="2025-02-18 00:00:00"/>
    <m/>
    <x v="0"/>
    <s v="350W"/>
    <s v="ALDEY ENRIQUE FORERO GOMEZ"/>
    <n v="1075666691"/>
    <s v="FINALIZADA"/>
    <s v="CESAR GRANADOS"/>
    <x v="2"/>
  </r>
  <r>
    <n v="52275"/>
    <s v="2025-02-14 12:52:44"/>
    <x v="19"/>
    <x v="4"/>
    <x v="0"/>
    <s v="2025-02-19 00:00:00"/>
    <m/>
    <x v="0"/>
    <s v="500W"/>
    <s v="NATALIA ARIZA"/>
    <n v="1020824617"/>
    <s v="EN ESPERA"/>
    <m/>
    <x v="2"/>
  </r>
  <r>
    <n v="52276"/>
    <s v="2025-02-14 13:27:25"/>
    <x v="19"/>
    <x v="4"/>
    <x v="0"/>
    <s v="2025-02-14 00:00:00"/>
    <s v="2025-02-15 14:38:07"/>
    <x v="2"/>
    <s v="800W"/>
    <s v="ANDRES ALBERTO MELEAN RODRIGUEZ"/>
    <n v="491194"/>
    <s v="ENTREGADA"/>
    <s v="MIGUEL ANGEL OSORIO"/>
    <x v="0"/>
  </r>
  <r>
    <n v="52277"/>
    <s v="2025-02-14 13:30:18"/>
    <x v="19"/>
    <x v="4"/>
    <x v="0"/>
    <s v="2025-02-15 00:00:00"/>
    <s v="2025-02-17 16:13:57"/>
    <x v="2"/>
    <s v="800W"/>
    <s v="DEISY  FANDIÑO SIERRA"/>
    <n v="1233904399"/>
    <s v="ENTREGADA"/>
    <s v="JULIAN MONTAÑA"/>
    <x v="2"/>
  </r>
  <r>
    <n v="52278"/>
    <s v="2025-02-14 13:34:18"/>
    <x v="19"/>
    <x v="4"/>
    <x v="0"/>
    <s v="2025-02-18 00:00:00"/>
    <m/>
    <x v="0"/>
    <s v="350W"/>
    <s v="ERIKA GIOVANNA CALDERON MUÑOZ"/>
    <n v="1026586312"/>
    <s v="AUTORIZADA"/>
    <s v="SEBASTIAN ARIAS"/>
    <x v="4"/>
  </r>
  <r>
    <n v="52279"/>
    <s v="2025-02-14 13:44:38"/>
    <x v="19"/>
    <x v="4"/>
    <x v="0"/>
    <s v="2025-02-18 00:00:00"/>
    <m/>
    <x v="0"/>
    <s v="800W"/>
    <s v="PAULO CESAR NAVAS DUARTE"/>
    <n v="79732634"/>
    <s v="FINALIZADA"/>
    <s v="CESAR GRANADOS"/>
    <x v="2"/>
  </r>
  <r>
    <n v="52280"/>
    <s v="2025-02-14 13:54:13"/>
    <x v="19"/>
    <x v="4"/>
    <x v="0"/>
    <s v="2025-02-17 00:00:00"/>
    <m/>
    <x v="0"/>
    <s v="500W"/>
    <s v="DAVID RODRIGO ROSAS RAMIREZ"/>
    <n v="7964770"/>
    <s v="EN ESPERA"/>
    <m/>
    <x v="0"/>
  </r>
  <r>
    <n v="52282"/>
    <s v="2025-02-14 14:04:54"/>
    <x v="19"/>
    <x v="4"/>
    <x v="0"/>
    <s v="2025-02-18 00:00:00"/>
    <m/>
    <x v="0"/>
    <s v="500W"/>
    <s v="VALENTINA BATISTA SAENZ"/>
    <n v="1010143240"/>
    <s v="FINALIZADA"/>
    <s v="MIGUEL ANGEL OSORIO"/>
    <x v="0"/>
  </r>
  <r>
    <n v="52284"/>
    <s v="2025-02-14 14:25:23"/>
    <x v="19"/>
    <x v="4"/>
    <x v="0"/>
    <s v="2025-02-14 00:00:00"/>
    <s v="2025-02-14 16:43:36"/>
    <x v="2"/>
    <s v="800W"/>
    <s v="GABRIEL JAIME ORTIZ GIRALDO"/>
    <n v="1128470084"/>
    <s v="ENTREGADA"/>
    <s v="SEBASTIAN ARIAS"/>
    <x v="4"/>
  </r>
  <r>
    <n v="52287"/>
    <s v="2025-02-14 15:05:10"/>
    <x v="19"/>
    <x v="4"/>
    <x v="0"/>
    <s v="2025-02-14 00:00:00"/>
    <s v="2025-02-17 16:36:43"/>
    <x v="2"/>
    <s v="SCOOTER MINCA"/>
    <s v="LILIANA HENAO"/>
    <n v="52695682"/>
    <s v="ENTREGADA"/>
    <s v="ANDRES SALCEDO"/>
    <x v="0"/>
  </r>
  <r>
    <n v="52288"/>
    <s v="2025-02-14 15:07:10"/>
    <x v="19"/>
    <x v="4"/>
    <x v="0"/>
    <s v="2025-02-15 00:00:00"/>
    <s v="2025-02-15 14:52:37"/>
    <x v="2"/>
    <s v="800W"/>
    <s v="ALEJANDRO  BORDA SUAREZ"/>
    <n v="1020757276"/>
    <s v="ENTREGADA"/>
    <s v="JULIAN MONTAÑA"/>
    <x v="2"/>
  </r>
  <r>
    <n v="52289"/>
    <s v="2025-02-14 15:23:42"/>
    <x v="19"/>
    <x v="4"/>
    <x v="0"/>
    <s v="2025-02-17 00:00:00"/>
    <m/>
    <x v="3"/>
    <s v="350W"/>
    <s v="WENDERLEY ALEXANDRO  CHACON OLARTE"/>
    <n v="1000853944"/>
    <s v="AUTORIZA.R.B"/>
    <s v="MIGUEL ANGEL OSORIO"/>
    <x v="0"/>
  </r>
  <r>
    <n v="52291"/>
    <s v="2025-02-14 15:31:27"/>
    <x v="19"/>
    <x v="4"/>
    <x v="0"/>
    <s v="2025-02-17 00:00:00"/>
    <m/>
    <x v="1"/>
    <s v="500W"/>
    <s v="INKUBUS SAS INKUBUS SAS"/>
    <n v="900595412"/>
    <s v="AUTORIZADA"/>
    <s v="JUAN CARLOS SALCEDO"/>
    <x v="0"/>
  </r>
  <r>
    <n v="52292"/>
    <s v="2025-02-14 15:31:42"/>
    <x v="19"/>
    <x v="4"/>
    <x v="0"/>
    <s v="2025-02-15 00:00:00"/>
    <s v="2025-02-17 11:47:31"/>
    <x v="2"/>
    <s v="500W"/>
    <s v="MARTIN SALAZAR"/>
    <n v="1193072016"/>
    <s v="ENTREGADA"/>
    <s v="CESAR GRANADOS"/>
    <x v="2"/>
  </r>
  <r>
    <n v="52293"/>
    <s v="2025-02-14 15:38:55"/>
    <x v="19"/>
    <x v="4"/>
    <x v="0"/>
    <s v="2025-02-17 00:00:00"/>
    <m/>
    <x v="0"/>
    <s v="1600W"/>
    <s v="PAULA XIMENA  ORJUELA GARZON"/>
    <n v="1094271359"/>
    <s v="FINALIZADA"/>
    <s v="SEBASTIAN GARACIA"/>
    <x v="0"/>
  </r>
  <r>
    <n v="52294"/>
    <s v="2025-02-14 15:44:14"/>
    <x v="19"/>
    <x v="4"/>
    <x v="0"/>
    <s v="2025-02-15 00:00:00"/>
    <s v="2025-02-15 13:44:34"/>
    <x v="1"/>
    <s v="1600W"/>
    <s v="LAURA VALENTINA  CARDONA"/>
    <n v="1015426391"/>
    <s v="ENTREGADA"/>
    <s v="MIGUEL ANGEL OSORIO"/>
    <x v="0"/>
  </r>
  <r>
    <n v="52297"/>
    <s v="2025-02-14 16:08:28"/>
    <x v="19"/>
    <x v="4"/>
    <x v="0"/>
    <s v="2025-02-15 00:00:00"/>
    <s v="2025-02-17 12:15:49"/>
    <x v="1"/>
    <s v="1600W"/>
    <s v="JUAN JOSE  GUALTEROS LOPEZ"/>
    <n v="1013101428"/>
    <s v="ENTREGADA"/>
    <s v="JUAN CARLOS SALCEDO"/>
    <x v="0"/>
  </r>
  <r>
    <n v="70903"/>
    <s v="2025-10-07 14:41:08"/>
    <x v="14"/>
    <x v="3"/>
    <x v="0"/>
    <s v="2025-10-08 00:00:00"/>
    <m/>
    <x v="1"/>
    <s v="1600W"/>
    <s v="MIGUEL ALBERTO BOCCARDO WITZKE"/>
    <n v="348606"/>
    <s v="FINALIZADA"/>
    <s v="SEBASTIAN GARCIA"/>
    <x v="1"/>
  </r>
  <r>
    <n v="52301"/>
    <s v="2025-02-14 17:00:31"/>
    <x v="19"/>
    <x v="4"/>
    <x v="0"/>
    <s v="2025-02-17 00:00:00"/>
    <m/>
    <x v="1"/>
    <s v="500W"/>
    <s v="CHRISTIAN  SCHNEIDER"/>
    <n v="11203809"/>
    <s v="FINALIZADA"/>
    <s v="MIGUEL ANGEL OSORIO"/>
    <x v="0"/>
  </r>
  <r>
    <n v="52302"/>
    <s v="2025-02-14 17:22:16"/>
    <x v="19"/>
    <x v="4"/>
    <x v="0"/>
    <s v="2025-02-18 00:00:00"/>
    <m/>
    <x v="3"/>
    <n v="800"/>
    <s v="JULIAN FERNANDO CASTAÑO MESA"/>
    <n v="1017161368"/>
    <s v="FINALIZADA"/>
    <s v="CRISTIAN HENAO"/>
    <x v="3"/>
  </r>
  <r>
    <n v="52314"/>
    <s v="2025-02-15 09:02:20"/>
    <x v="19"/>
    <x v="4"/>
    <x v="0"/>
    <s v="2025-02-17 00:00:00"/>
    <s v="2025-02-18 07:56:54"/>
    <x v="1"/>
    <s v="350W"/>
    <s v="HENRY  MORENO MENDEZ"/>
    <n v="1010165688"/>
    <s v="ENTREGADA"/>
    <s v="SEBASTIAN ARIAS"/>
    <x v="4"/>
  </r>
  <r>
    <n v="52316"/>
    <s v="2025-02-15 09:03:52"/>
    <x v="19"/>
    <x v="4"/>
    <x v="0"/>
    <s v="2025-02-18 00:00:00"/>
    <m/>
    <x v="1"/>
    <s v="350 W MINCA CITY"/>
    <s v="JUAN CARLOS  ARISA TORREZ"/>
    <n v="1020733954"/>
    <s v="EN ESPERA"/>
    <m/>
    <x v="2"/>
  </r>
  <r>
    <n v="70907"/>
    <s v="2025-10-07 15:08:10"/>
    <x v="14"/>
    <x v="3"/>
    <x v="0"/>
    <s v="2025-10-10 00:00:00"/>
    <m/>
    <x v="3"/>
    <s v="350W LITE"/>
    <s v="OSCAR JAVIER RICARD HENAO MIRANDA"/>
    <n v="1032376098"/>
    <s v="EN ESPERA"/>
    <m/>
    <x v="1"/>
  </r>
  <r>
    <n v="70909"/>
    <s v="2025-10-07 15:33:42"/>
    <x v="14"/>
    <x v="3"/>
    <x v="0"/>
    <s v="2025-10-10 00:00:00"/>
    <m/>
    <x v="0"/>
    <s v="1600W"/>
    <s v="MIGUEL ANTONIO ANGULO HERRERA"/>
    <n v="1014195342"/>
    <s v="EN ESPERA"/>
    <m/>
    <x v="1"/>
  </r>
  <r>
    <n v="52319"/>
    <s v="2025-02-15 09:33:06"/>
    <x v="19"/>
    <x v="4"/>
    <x v="0"/>
    <s v="2025-02-18 00:00:00"/>
    <m/>
    <x v="0"/>
    <s v="350W"/>
    <s v="ANDRES CAMILO  LOPEZ GOMEZ"/>
    <n v="1030675485"/>
    <s v="FINALIZADA"/>
    <s v="SEBASTIAN ARIAS"/>
    <x v="4"/>
  </r>
  <r>
    <n v="52320"/>
    <s v="2025-02-15 09:33:33"/>
    <x v="19"/>
    <x v="4"/>
    <x v="0"/>
    <s v="2025-02-19 00:00:00"/>
    <m/>
    <x v="1"/>
    <s v="500W"/>
    <s v="NICOLAS  OSPINA"/>
    <n v="1020793062"/>
    <s v="EN ESPERA"/>
    <m/>
    <x v="2"/>
  </r>
  <r>
    <n v="52322"/>
    <s v="2025-02-15 09:45:43"/>
    <x v="19"/>
    <x v="4"/>
    <x v="0"/>
    <s v="2025-02-18 00:00:00"/>
    <m/>
    <x v="3"/>
    <s v="350W"/>
    <s v="ANNIE SORAYA ZAMORA PULECIO"/>
    <n v="1121822462"/>
    <s v="AUTORIZADA"/>
    <s v="CRISTIAN ALFONSO"/>
    <x v="4"/>
  </r>
  <r>
    <n v="52324"/>
    <s v="2025-02-15 09:51:09"/>
    <x v="19"/>
    <x v="4"/>
    <x v="0"/>
    <s v="2025-02-15 00:00:00"/>
    <s v="2025-02-15 15:00:31"/>
    <x v="0"/>
    <s v="350W"/>
    <s v="JUAN FRANCISCO CUESTAS RAMIREZ"/>
    <n v="1077088282"/>
    <s v="ENTREGADA"/>
    <s v="SEBASTIAN GARACIA"/>
    <x v="0"/>
  </r>
  <r>
    <n v="52327"/>
    <s v="2025-02-15 09:57:15"/>
    <x v="19"/>
    <x v="4"/>
    <x v="0"/>
    <s v="2025-02-15 00:00:00"/>
    <s v="2025-02-15 14:49:40"/>
    <x v="2"/>
    <s v="800W"/>
    <s v="JONATHAN ROMERO GARCIA"/>
    <n v="1121820471"/>
    <s v="ENTREGADA"/>
    <s v="CRISTIAN ALFONSO"/>
    <x v="4"/>
  </r>
  <r>
    <n v="52329"/>
    <s v="2025-02-15 10:01:26"/>
    <x v="19"/>
    <x v="4"/>
    <x v="0"/>
    <s v="2025-02-15 00:00:00"/>
    <s v="2025-02-17 18:43:23"/>
    <x v="2"/>
    <s v="800W"/>
    <s v="PAULA VANESSA MERLANO VALVERDE"/>
    <n v="1233344558"/>
    <s v="ENTREGADA"/>
    <s v="CESAR GRANADOS"/>
    <x v="2"/>
  </r>
  <r>
    <n v="52330"/>
    <s v="2025-02-15 10:09:12"/>
    <x v="19"/>
    <x v="4"/>
    <x v="0"/>
    <s v="2025-02-19 00:00:00"/>
    <m/>
    <x v="0"/>
    <s v="350W"/>
    <s v="NATALIA  COCA ENCISO"/>
    <n v="1070926103"/>
    <s v="EN ESPERA"/>
    <m/>
    <x v="2"/>
  </r>
  <r>
    <n v="52331"/>
    <s v="2025-02-15 10:14:03"/>
    <x v="19"/>
    <x v="4"/>
    <x v="0"/>
    <s v="2025-02-18 00:00:00"/>
    <m/>
    <x v="3"/>
    <s v="350W LITE"/>
    <s v="JUAN  PABLO URBINA"/>
    <n v="1022329775"/>
    <s v="P. AUTORIZAR"/>
    <s v="CRISTIAN ALFONSO"/>
    <x v="4"/>
  </r>
  <r>
    <n v="52332"/>
    <s v="2025-02-15 10:15:41"/>
    <x v="19"/>
    <x v="4"/>
    <x v="0"/>
    <s v="2025-02-15 00:00:00"/>
    <s v="2025-02-18 08:37:34"/>
    <x v="2"/>
    <s v="1600W"/>
    <s v="CARLOS DAVID  MARQUEZ MORA"/>
    <n v="6830683"/>
    <s v="ENTREGADA"/>
    <s v="JULIAN MONTAÑA"/>
    <x v="2"/>
  </r>
  <r>
    <n v="70926"/>
    <s v="2025-10-08 08:27:44"/>
    <x v="14"/>
    <x v="3"/>
    <x v="0"/>
    <s v="2025-10-11 00:00:00"/>
    <m/>
    <x v="0"/>
    <s v="MOPED"/>
    <s v="ANGELA CASTELLANOS NARANJO"/>
    <n v="1073681203"/>
    <s v="EN ESPERA"/>
    <m/>
    <x v="1"/>
  </r>
  <r>
    <n v="52335"/>
    <s v="2025-02-15 10:21:31"/>
    <x v="19"/>
    <x v="4"/>
    <x v="0"/>
    <s v="2025-02-15 00:00:00"/>
    <s v="2025-02-18 08:58:31"/>
    <x v="2"/>
    <s v="1600W"/>
    <s v="LUIS CARLOS  MENA AGUILERA"/>
    <n v="79612375"/>
    <s v="ENTREGADA"/>
    <s v="CESAR GRANADOS"/>
    <x v="2"/>
  </r>
  <r>
    <n v="52337"/>
    <s v="2025-02-15 10:23:07"/>
    <x v="19"/>
    <x v="4"/>
    <x v="0"/>
    <s v="2025-02-18 00:00:00"/>
    <m/>
    <x v="0"/>
    <s v="800W"/>
    <s v="JUAN CAMILO ESPINOSA MURILLO"/>
    <n v="1018494537"/>
    <s v="EN PROCESO"/>
    <s v="BRAYAN RAMIREZ"/>
    <x v="0"/>
  </r>
  <r>
    <n v="52340"/>
    <s v="2025-02-15 10:28:34"/>
    <x v="19"/>
    <x v="4"/>
    <x v="0"/>
    <s v="2025-02-18 00:00:00"/>
    <s v="2025-02-18 17:04:36"/>
    <x v="0"/>
    <s v="350W"/>
    <s v="VALERIA ALEJANDRA  NOVA MANCERA"/>
    <n v="1069305854"/>
    <s v="ENTREGADA"/>
    <s v="CRISTIAN ALFONSO"/>
    <x v="4"/>
  </r>
  <r>
    <n v="52341"/>
    <s v="2025-02-15 10:33:57"/>
    <x v="19"/>
    <x v="4"/>
    <x v="0"/>
    <s v="2025-02-18 00:00:00"/>
    <m/>
    <x v="0"/>
    <s v="500W"/>
    <s v="MARIANA BRACAMONTE"/>
    <n v="427551"/>
    <s v="EN ESPERA"/>
    <m/>
    <x v="2"/>
  </r>
  <r>
    <n v="70939"/>
    <s v="2025-10-08 10:06:45"/>
    <x v="14"/>
    <x v="3"/>
    <x v="0"/>
    <s v="2025-10-11 00:00:00"/>
    <m/>
    <x v="0"/>
    <s v="350W"/>
    <s v="JOHMY ALEXANDER OCANA"/>
    <n v="1015403884"/>
    <s v="EN ESPERA"/>
    <m/>
    <x v="1"/>
  </r>
  <r>
    <n v="52344"/>
    <s v="2025-02-15 10:44:45"/>
    <x v="19"/>
    <x v="4"/>
    <x v="0"/>
    <s v="2025-02-18 00:00:00"/>
    <m/>
    <x v="0"/>
    <m/>
    <s v="ANDRES COLORADO"/>
    <n v="1099216078"/>
    <s v="FINALIZADA"/>
    <s v="SEBASTIAN ARIAS"/>
    <x v="4"/>
  </r>
  <r>
    <n v="52345"/>
    <s v="2025-02-15 10:45:48"/>
    <x v="19"/>
    <x v="4"/>
    <x v="0"/>
    <s v="2025-02-19 00:00:00"/>
    <m/>
    <x v="0"/>
    <s v="800W"/>
    <s v="JUAN CAMILO FLOREZ PAEZ"/>
    <n v="1000707713"/>
    <s v="EN ESPERA"/>
    <m/>
    <x v="2"/>
  </r>
  <r>
    <n v="52349"/>
    <s v="2025-02-15 10:58:56"/>
    <x v="19"/>
    <x v="4"/>
    <x v="0"/>
    <s v="2025-02-15 00:00:00"/>
    <s v="2025-02-17 13:13:27"/>
    <x v="2"/>
    <s v="500W"/>
    <s v="JOSE FERNANDO MONTAÑO GUTIERREZ"/>
    <n v="1032458871"/>
    <s v="ENTREGADA"/>
    <s v="SEBASTIAN ARIAS"/>
    <x v="4"/>
  </r>
  <r>
    <n v="52350"/>
    <s v="2025-02-15 11:01:38"/>
    <x v="19"/>
    <x v="4"/>
    <x v="0"/>
    <s v="2025-02-15 00:00:00"/>
    <s v="2025-02-17 11:23:43"/>
    <x v="2"/>
    <s v="800W"/>
    <s v="JORGE LUIS  ARIZA PACHECO"/>
    <n v="8650301"/>
    <s v="ENTREGADA"/>
    <s v="SEBASTIAN GARACIA"/>
    <x v="0"/>
  </r>
  <r>
    <n v="52352"/>
    <s v="2025-02-15 11:02:37"/>
    <x v="19"/>
    <x v="4"/>
    <x v="0"/>
    <s v="2025-02-19 00:00:00"/>
    <m/>
    <x v="3"/>
    <s v="1600W"/>
    <s v="JULIAN FRANCISCO  JIMENEZ CORCHUELO"/>
    <n v="1000832973"/>
    <s v="EN ESPERA"/>
    <m/>
    <x v="2"/>
  </r>
  <r>
    <n v="52354"/>
    <s v="2025-02-15 11:06:00"/>
    <x v="19"/>
    <x v="4"/>
    <x v="0"/>
    <s v="2025-02-18 00:00:00"/>
    <m/>
    <x v="0"/>
    <s v="800W"/>
    <s v="MATTEO  TESSAROLO"/>
    <n v="1015483316"/>
    <s v="EN ESPERA"/>
    <m/>
    <x v="0"/>
  </r>
  <r>
    <n v="52358"/>
    <s v="2025-02-15 11:19:27"/>
    <x v="19"/>
    <x v="4"/>
    <x v="0"/>
    <s v="2025-02-18 00:00:00"/>
    <m/>
    <x v="1"/>
    <s v="1600W"/>
    <s v="MIGUEL ANGEL  MOLANO SAVEDRA"/>
    <n v="1136880434"/>
    <s v="FINALIZADA"/>
    <s v="CESAR GRANADOS"/>
    <x v="2"/>
  </r>
  <r>
    <n v="52360"/>
    <s v="2025-02-15 11:25:27"/>
    <x v="19"/>
    <x v="4"/>
    <x v="0"/>
    <s v="2025-02-18 00:00:00"/>
    <m/>
    <x v="0"/>
    <s v="350W"/>
    <s v="MONICA PAOLA SANCHEZ CANO"/>
    <n v="1075672529"/>
    <s v="FINALIZADA"/>
    <s v="SANTIAGO SILVA"/>
    <x v="2"/>
  </r>
  <r>
    <n v="52361"/>
    <s v="2025-02-15 11:33:20"/>
    <x v="19"/>
    <x v="4"/>
    <x v="0"/>
    <s v="2025-02-19 00:00:00"/>
    <s v="2025-02-18 16:34:47"/>
    <x v="3"/>
    <n v="1600"/>
    <s v="ESTEBAN MONSALVE"/>
    <n v="1039454792"/>
    <s v="ENTREGADA"/>
    <s v="CRISTIAN HENAO"/>
    <x v="3"/>
  </r>
  <r>
    <n v="70944"/>
    <s v="2025-10-08 10:38:30"/>
    <x v="14"/>
    <x v="3"/>
    <x v="0"/>
    <s v="2025-10-11 00:00:00"/>
    <m/>
    <x v="0"/>
    <s v="MOPED"/>
    <s v="DANIEL ALEJANDRO MOLANO MORENO"/>
    <n v="80190051"/>
    <s v="EN ESPERA"/>
    <m/>
    <x v="1"/>
  </r>
  <r>
    <n v="73732"/>
    <s v="2025-11-18 16:34:24"/>
    <x v="8"/>
    <x v="2"/>
    <x v="0"/>
    <s v="2025-11-19 00:00:00"/>
    <s v="2025-11-19 16:51:00"/>
    <x v="1"/>
    <s v="500W"/>
    <s v="NICOLAS  URREGO MATEUS"/>
    <n v="1015482874"/>
    <s v="ENTREGADA"/>
    <s v="MIGUEL ANGEL OSORIO"/>
    <x v="2"/>
  </r>
  <r>
    <n v="52365"/>
    <s v="2025-02-15 11:43:52"/>
    <x v="19"/>
    <x v="4"/>
    <x v="0"/>
    <s v="2025-02-15 00:00:00"/>
    <s v="2025-02-15 11:56:02"/>
    <x v="2"/>
    <s v="1600W"/>
    <s v="EDGAR DAVID  HERNANDEZ AGUIRRE"/>
    <n v="9732062"/>
    <s v="ENTREGADA"/>
    <s v="JULIAN MONTAÑA"/>
    <x v="2"/>
  </r>
  <r>
    <n v="70960"/>
    <s v="2025-10-08 12:59:37"/>
    <x v="14"/>
    <x v="3"/>
    <x v="0"/>
    <s v="2025-10-08 00:00:00"/>
    <s v="2025-10-08 13:48:38"/>
    <x v="9"/>
    <s v="1600W"/>
    <s v="SLEYDI NIETO"/>
    <n v="36178484"/>
    <s v="ENTREGADA"/>
    <s v="YONNATTAN HERRERA"/>
    <x v="1"/>
  </r>
  <r>
    <n v="52367"/>
    <s v="2025-02-15 11:45:20"/>
    <x v="19"/>
    <x v="4"/>
    <x v="0"/>
    <s v="2025-02-17 00:00:00"/>
    <s v="2025-02-17 16:08:56"/>
    <x v="2"/>
    <s v="800W"/>
    <s v="CAMILO EUGENIO  PEDRAZA CORONADO"/>
    <n v="79797615"/>
    <s v="ENTREGADA"/>
    <s v="JULIAN MONTAÑA"/>
    <x v="2"/>
  </r>
  <r>
    <n v="52368"/>
    <s v="2025-02-15 11:45:43"/>
    <x v="19"/>
    <x v="4"/>
    <x v="0"/>
    <s v="2025-02-15 00:00:00"/>
    <m/>
    <x v="2"/>
    <s v="350W"/>
    <s v="JIMENEZ RODRIGUEZ  EDWARD JAIR"/>
    <n v="1032380783"/>
    <s v="FINALIZADA"/>
    <s v="CRISTIAN ALFONSO"/>
    <x v="4"/>
  </r>
  <r>
    <n v="52372"/>
    <s v="2025-02-15 12:01:57"/>
    <x v="19"/>
    <x v="4"/>
    <x v="0"/>
    <s v="2025-02-15 00:00:00"/>
    <s v="2025-02-17 13:20:38"/>
    <x v="2"/>
    <s v="800W"/>
    <s v="ANGIE CATALINA  ACOSTA CORTES"/>
    <n v="1107516584"/>
    <s v="ENTREGADA"/>
    <s v="SEBASTIAN ARIAS"/>
    <x v="4"/>
  </r>
  <r>
    <n v="70972"/>
    <s v="2025-10-08 13:49:10"/>
    <x v="14"/>
    <x v="3"/>
    <x v="0"/>
    <s v="2025-10-11 00:00:00"/>
    <m/>
    <x v="1"/>
    <s v="800W"/>
    <s v="JULIAN EDUARDO RIVERA RUBIANO"/>
    <n v="1014255878"/>
    <s v="EN ESPERA"/>
    <m/>
    <x v="1"/>
  </r>
  <r>
    <n v="52376"/>
    <s v="2025-02-15 12:15:42"/>
    <x v="19"/>
    <x v="4"/>
    <x v="0"/>
    <s v="2025-02-17 00:00:00"/>
    <s v="2025-02-18 15:28:31"/>
    <x v="1"/>
    <s v="800W"/>
    <s v="CAMILA  GAMBOA ARISTIZABAL"/>
    <n v="1000587058"/>
    <s v="ENTREGADA"/>
    <s v="JUAN CARLOS SALCEDO"/>
    <x v="0"/>
  </r>
  <r>
    <n v="52377"/>
    <s v="2025-02-15 12:16:32"/>
    <x v="19"/>
    <x v="4"/>
    <x v="0"/>
    <s v="2025-02-19 00:00:00"/>
    <m/>
    <x v="0"/>
    <s v="500W"/>
    <s v="YEIMI DAYANA LOPERA ROMERO"/>
    <n v="1020781234"/>
    <s v="EN ESPERA"/>
    <m/>
    <x v="2"/>
  </r>
  <r>
    <n v="52378"/>
    <s v="2025-02-15 12:22:11"/>
    <x v="19"/>
    <x v="4"/>
    <x v="0"/>
    <s v="2025-02-15 00:00:00"/>
    <s v="2025-02-15 14:04:59"/>
    <x v="2"/>
    <s v="350W"/>
    <s v="MARÍA DE JESÚS ARRIETA SENA"/>
    <n v="1069481674"/>
    <s v="ENTREGADA"/>
    <s v="SEBASTIAN ARIAS"/>
    <x v="4"/>
  </r>
  <r>
    <n v="52380"/>
    <s v="2025-02-15 12:30:07"/>
    <x v="19"/>
    <x v="4"/>
    <x v="0"/>
    <s v="2025-02-19 00:00:00"/>
    <m/>
    <x v="1"/>
    <s v="1600W"/>
    <s v="MANUEL DARIO  HERRERA BERNAL"/>
    <n v="1032423925"/>
    <s v="EN ESPERA"/>
    <m/>
    <x v="2"/>
  </r>
  <r>
    <n v="52381"/>
    <s v="2025-02-15 12:33:12"/>
    <x v="19"/>
    <x v="4"/>
    <x v="0"/>
    <s v="2025-02-18 00:00:00"/>
    <s v="2025-02-18 14:33:30"/>
    <x v="1"/>
    <s v="1600W"/>
    <s v="MANUEL DARIO  HERRERA BERNAL"/>
    <n v="1032423925"/>
    <s v="ENTREGADA"/>
    <s v="JULIAN MONTAÑA"/>
    <x v="2"/>
  </r>
  <r>
    <n v="73733"/>
    <s v="2025-11-18 16:43:49"/>
    <x v="8"/>
    <x v="2"/>
    <x v="0"/>
    <s v="2025-11-20 00:00:00"/>
    <m/>
    <x v="0"/>
    <s v="350 W"/>
    <s v="MAURICIO RINCON VARGAS"/>
    <n v="80137097"/>
    <s v="P. AUTORIZAR"/>
    <s v="MIGUEL ANGEL OSORIO"/>
    <x v="2"/>
  </r>
  <r>
    <n v="52383"/>
    <s v="2025-02-15 12:39:58"/>
    <x v="19"/>
    <x v="4"/>
    <x v="0"/>
    <s v="2025-02-18 00:00:00"/>
    <m/>
    <x v="0"/>
    <s v="800W"/>
    <s v="DIEGO ZAPATA"/>
    <n v="1020761358"/>
    <s v="FINALIZADA"/>
    <s v="MIGUEL ANGEL OSORIO"/>
    <x v="0"/>
  </r>
  <r>
    <n v="52384"/>
    <s v="2025-02-15 12:48:35"/>
    <x v="19"/>
    <x v="4"/>
    <x v="0"/>
    <s v="2025-02-17 00:00:00"/>
    <m/>
    <x v="2"/>
    <s v="800W"/>
    <s v="YESICA ESTEFANIA   PINEDA GUALTEROS"/>
    <n v="1019084780"/>
    <s v="AUTORIZADA"/>
    <s v="SANTIAGO SILVA"/>
    <x v="2"/>
  </r>
  <r>
    <n v="52385"/>
    <s v="2025-02-15 12:49:14"/>
    <x v="19"/>
    <x v="4"/>
    <x v="0"/>
    <s v="2025-02-18 00:00:00"/>
    <m/>
    <x v="2"/>
    <s v="MOPED"/>
    <s v="MARIA CAMILA  PINEDA TIRADO"/>
    <n v="1020830877"/>
    <s v="FINALIZADA"/>
    <s v="JUAN CARLOS SALCEDO"/>
    <x v="0"/>
  </r>
  <r>
    <n v="52386"/>
    <s v="2025-02-15 12:56:44"/>
    <x v="19"/>
    <x v="4"/>
    <x v="0"/>
    <m/>
    <s v="2025-02-17 11:48:19"/>
    <x v="2"/>
    <s v="350W LITE"/>
    <s v="NICOLLAY ALEXANDER VEGA GORDON"/>
    <n v="1022385046"/>
    <s v="ENTREGADA"/>
    <s v="JUAN CARLOS SALCEDO"/>
    <x v="0"/>
  </r>
  <r>
    <n v="52387"/>
    <s v="2025-02-15 13:00:37"/>
    <x v="19"/>
    <x v="4"/>
    <x v="0"/>
    <s v="2025-02-18 00:00:00"/>
    <m/>
    <x v="1"/>
    <s v="500W"/>
    <s v="ANGELA  ORTEGA MORENO"/>
    <n v="1018427440"/>
    <s v="FINALIZADA"/>
    <s v="JULIAN MONTAÑA"/>
    <x v="2"/>
  </r>
  <r>
    <n v="52388"/>
    <s v="2025-02-15 13:01:33"/>
    <x v="19"/>
    <x v="4"/>
    <x v="0"/>
    <s v="2025-02-18 00:00:00"/>
    <m/>
    <x v="0"/>
    <s v="500W"/>
    <s v="ANDRES CORTES VALENCIA"/>
    <n v="91510394"/>
    <s v="AUTORIZA.R.B"/>
    <s v="JUAN CARLOS SALCEDO"/>
    <x v="0"/>
  </r>
  <r>
    <n v="70992"/>
    <s v="2025-10-08 16:36:26"/>
    <x v="14"/>
    <x v="3"/>
    <x v="0"/>
    <m/>
    <m/>
    <x v="0"/>
    <s v="800W"/>
    <s v="JUAN PABLO  HERRERA MORALEZ"/>
    <n v="80190637"/>
    <s v="EN ESPERA"/>
    <m/>
    <x v="1"/>
  </r>
  <r>
    <n v="52391"/>
    <s v="2025-02-15 13:05:29"/>
    <x v="19"/>
    <x v="4"/>
    <x v="0"/>
    <s v="2025-02-18 00:00:00"/>
    <m/>
    <x v="0"/>
    <s v="350W"/>
    <s v="ALFREDO  GIL"/>
    <n v="5878829"/>
    <s v="FINALIZADA"/>
    <s v="CRISTIAN ALFONSO"/>
    <x v="4"/>
  </r>
  <r>
    <n v="52394"/>
    <s v="2025-02-15 13:09:18"/>
    <x v="19"/>
    <x v="4"/>
    <x v="0"/>
    <s v="2025-02-20 00:00:00"/>
    <m/>
    <x v="0"/>
    <s v="800W"/>
    <s v="ALEJANDRO  CIFUENTES ORTEGA"/>
    <n v="1020829207"/>
    <s v="EN ESPERA"/>
    <m/>
    <x v="2"/>
  </r>
  <r>
    <n v="71003"/>
    <s v="2025-10-09 08:45:33"/>
    <x v="14"/>
    <x v="3"/>
    <x v="0"/>
    <s v="2025-10-09 00:00:00"/>
    <m/>
    <x v="5"/>
    <s v="350W LITE"/>
    <s v="ANDRES RAMOS ROZO"/>
    <n v="1071169635"/>
    <s v="FINALIZADA"/>
    <s v="YONNATTAN HERRERA"/>
    <x v="1"/>
  </r>
  <r>
    <n v="71010"/>
    <s v="2025-10-09 09:21:48"/>
    <x v="14"/>
    <x v="3"/>
    <x v="0"/>
    <s v="2025-10-09 00:00:00"/>
    <s v="2025-10-09 10:05:11"/>
    <x v="8"/>
    <s v="1600W"/>
    <s v="JALBER RIVERA PADILLA"/>
    <n v="88202581"/>
    <s v="ENTREGADA"/>
    <s v="YONNATTAN HERRERA"/>
    <x v="1"/>
  </r>
  <r>
    <n v="52398"/>
    <s v="2025-02-15 13:33:26"/>
    <x v="19"/>
    <x v="4"/>
    <x v="0"/>
    <s v="2025-02-18 00:00:00"/>
    <s v="2025-02-18 17:11:34"/>
    <x v="4"/>
    <s v="800W"/>
    <s v="LAURA ALEJANDRA DURAN AREVALO"/>
    <n v="1032482656"/>
    <s v="ENTREGADA"/>
    <s v="SEBASTIAN ARIAS"/>
    <x v="4"/>
  </r>
  <r>
    <n v="71016"/>
    <s v="2025-10-09 10:36:31"/>
    <x v="14"/>
    <x v="3"/>
    <x v="0"/>
    <s v="2025-10-11 00:00:00"/>
    <m/>
    <x v="3"/>
    <s v="800W"/>
    <s v="YEINSON FERNANDO  CERQUERA MOJOCO"/>
    <n v="1010164674"/>
    <s v="AUTORIZA.R.B"/>
    <s v="SEBASTIAN GARCIA"/>
    <x v="1"/>
  </r>
  <r>
    <n v="52401"/>
    <s v="2025-02-15 13:41:18"/>
    <x v="19"/>
    <x v="4"/>
    <x v="0"/>
    <s v="2025-02-17 00:00:00"/>
    <s v="2025-02-18 12:11:07"/>
    <x v="1"/>
    <s v="800W"/>
    <s v="JOSE LEONARDO  DIAZ DURAN"/>
    <n v="91498970"/>
    <s v="ENTREGADA"/>
    <s v="JUAN CARLOS SALCEDO"/>
    <x v="0"/>
  </r>
  <r>
    <n v="52402"/>
    <s v="2025-02-15 13:43:24"/>
    <x v="19"/>
    <x v="4"/>
    <x v="0"/>
    <s v="2025-02-17 00:00:00"/>
    <m/>
    <x v="2"/>
    <s v="500W"/>
    <s v="JULIAN ANDRES SANCHEZ  SANCHEZ"/>
    <n v="1023972042"/>
    <s v="AUTORIZADA"/>
    <s v="SEBASTIAN ARIAS"/>
    <x v="4"/>
  </r>
  <r>
    <n v="52403"/>
    <s v="2025-02-15 13:47:04"/>
    <x v="19"/>
    <x v="4"/>
    <x v="0"/>
    <s v="2025-02-19 00:00:00"/>
    <m/>
    <x v="3"/>
    <s v="800W"/>
    <s v="JULIAN MARIO HERRERA URREGO"/>
    <n v="1020764420"/>
    <s v="EN ESPERA"/>
    <m/>
    <x v="2"/>
  </r>
  <r>
    <n v="71019"/>
    <s v="2025-10-09 10:55:12"/>
    <x v="14"/>
    <x v="3"/>
    <x v="0"/>
    <s v="2025-10-13 00:00:00"/>
    <m/>
    <x v="0"/>
    <s v="MOPED"/>
    <s v="CLAUDIA PATRICIA  MILLAN UNIGARRO"/>
    <n v="52346771"/>
    <s v="FINALIZADA"/>
    <s v="YONNATTAN HERRERA"/>
    <x v="1"/>
  </r>
  <r>
    <n v="52406"/>
    <s v="2025-02-15 13:55:46"/>
    <x v="19"/>
    <x v="4"/>
    <x v="0"/>
    <s v="2025-02-25 00:00:00"/>
    <m/>
    <x v="0"/>
    <s v="500W"/>
    <s v="CARLOS ALBERTO NIÑO"/>
    <n v="13747439"/>
    <s v="EN ESPERA"/>
    <m/>
    <x v="2"/>
  </r>
  <r>
    <n v="52407"/>
    <s v="2025-02-15 13:57:10"/>
    <x v="19"/>
    <x v="4"/>
    <x v="0"/>
    <s v="2025-02-19 00:00:00"/>
    <m/>
    <x v="3"/>
    <s v="350W"/>
    <s v="JOANNA MAREIRA MORA"/>
    <n v="685901"/>
    <s v="EN ESPERA"/>
    <m/>
    <x v="0"/>
  </r>
  <r>
    <n v="52408"/>
    <s v="2025-02-15 13:57:43"/>
    <x v="19"/>
    <x v="4"/>
    <x v="0"/>
    <s v="2025-02-18 00:00:00"/>
    <m/>
    <x v="0"/>
    <s v="1600W"/>
    <s v="OSCAR  LORA RIOS"/>
    <n v="1002440025"/>
    <s v="EN PROCESO"/>
    <s v="CRISTIAN ALFONSO"/>
    <x v="4"/>
  </r>
  <r>
    <n v="52409"/>
    <s v="2025-02-15 14:04:37"/>
    <x v="19"/>
    <x v="4"/>
    <x v="0"/>
    <s v="2025-02-19 00:00:00"/>
    <m/>
    <x v="1"/>
    <s v="350W"/>
    <s v="ANGIE LORAINE MORANTES FLOREZ"/>
    <n v="1013624331"/>
    <s v="EN ESPERA"/>
    <m/>
    <x v="2"/>
  </r>
  <r>
    <n v="52411"/>
    <s v="2025-02-15 14:12:55"/>
    <x v="19"/>
    <x v="4"/>
    <x v="0"/>
    <s v="2025-02-19 00:00:00"/>
    <m/>
    <x v="1"/>
    <s v="350w lite"/>
    <s v="JUAN ESTEBAN SERNA CASTRO"/>
    <n v="1013263914"/>
    <s v="EN ESPERA"/>
    <m/>
    <x v="2"/>
  </r>
  <r>
    <n v="52412"/>
    <s v="2025-02-15 14:17:51"/>
    <x v="19"/>
    <x v="4"/>
    <x v="0"/>
    <s v="2025-02-17 00:00:00"/>
    <s v="2025-02-17 14:41:50"/>
    <x v="2"/>
    <s v="800W"/>
    <s v="LIBIA PAOLA HERNANDEZ CHAPARRO"/>
    <n v="1098663003"/>
    <s v="ENTREGADA"/>
    <s v="SEBASTIAN GARACIA"/>
    <x v="0"/>
  </r>
  <r>
    <n v="73734"/>
    <s v="2025-11-18 16:50:39"/>
    <x v="8"/>
    <x v="2"/>
    <x v="0"/>
    <s v="2025-11-20 00:00:00"/>
    <m/>
    <x v="0"/>
    <s v="350W LITE"/>
    <s v="HUGO  PRIETO"/>
    <n v="1032385088"/>
    <s v="EN PROCESO"/>
    <s v="YEFERSON OSORIO"/>
    <x v="2"/>
  </r>
  <r>
    <n v="52414"/>
    <s v="2025-02-15 14:33:52"/>
    <x v="19"/>
    <x v="4"/>
    <x v="0"/>
    <s v="2025-02-19 00:00:00"/>
    <m/>
    <x v="0"/>
    <s v="500W"/>
    <s v="NICOLAS  TRUJILLO"/>
    <n v="1020809633"/>
    <s v="EN ESPERA"/>
    <m/>
    <x v="0"/>
  </r>
  <r>
    <n v="71026"/>
    <s v="2025-10-09 12:13:20"/>
    <x v="14"/>
    <x v="3"/>
    <x v="0"/>
    <s v="2025-10-09 00:00:00"/>
    <m/>
    <x v="8"/>
    <s v="1600W"/>
    <s v="ANDRES CHARRY"/>
    <n v="1015478774"/>
    <s v="FINALIZADA"/>
    <s v="SEBASTIAN GARCIA"/>
    <x v="1"/>
  </r>
  <r>
    <n v="71027"/>
    <s v="2025-10-09 12:20:58"/>
    <x v="14"/>
    <x v="3"/>
    <x v="0"/>
    <s v="2025-10-14 00:00:00"/>
    <s v="2025-10-11 11:20:51"/>
    <x v="0"/>
    <s v="1600W"/>
    <s v="YEFERSON  ACOSTA"/>
    <n v="1073159349"/>
    <s v="ENTREGADA"/>
    <s v="YONNATTAN HERRERA"/>
    <x v="1"/>
  </r>
  <r>
    <n v="52418"/>
    <s v="2025-02-15 14:46:49"/>
    <x v="19"/>
    <x v="4"/>
    <x v="0"/>
    <s v="2025-02-17 00:00:00"/>
    <m/>
    <x v="1"/>
    <s v="800W"/>
    <s v="OMAR ALFONSO ANGEL SANDOVAL"/>
    <n v="1019032393"/>
    <s v="AUTORIZADA"/>
    <s v="JUAN CARLOS SALCEDO"/>
    <x v="0"/>
  </r>
  <r>
    <n v="71031"/>
    <s v="2025-10-09 12:45:39"/>
    <x v="14"/>
    <x v="3"/>
    <x v="0"/>
    <s v="2025-11-05 00:00:00"/>
    <m/>
    <x v="6"/>
    <s v="500W"/>
    <s v="INVERSIONES LOGUZ SAS"/>
    <n v="901127287"/>
    <s v="EN ESPERA"/>
    <m/>
    <x v="1"/>
  </r>
  <r>
    <n v="52420"/>
    <s v="2025-02-15 14:52:09"/>
    <x v="19"/>
    <x v="4"/>
    <x v="0"/>
    <s v="2025-02-18 00:00:00"/>
    <m/>
    <x v="3"/>
    <s v="350W"/>
    <s v="SINTHYA CAROLINA OCHOA"/>
    <n v="6114636"/>
    <s v="P. AUTORIZAR"/>
    <s v="BRAYAN RAMIREZ"/>
    <x v="0"/>
  </r>
  <r>
    <n v="52422"/>
    <s v="2025-02-15 14:55:04"/>
    <x v="19"/>
    <x v="4"/>
    <x v="0"/>
    <s v="2025-02-19 00:00:00"/>
    <m/>
    <x v="0"/>
    <s v="SCOOTER MINCA"/>
    <s v="MARIA ANGELICA  GAITAN PRIETO"/>
    <n v="53007638"/>
    <s v="EN ESPERA"/>
    <m/>
    <x v="0"/>
  </r>
  <r>
    <n v="52423"/>
    <s v="2025-02-15 15:01:08"/>
    <x v="19"/>
    <x v="4"/>
    <x v="0"/>
    <s v="2025-02-15 00:00:00"/>
    <s v="2025-02-17 12:55:33"/>
    <x v="2"/>
    <s v="800W"/>
    <s v="DANNA SOFIA  LEON RODRIGUEZ"/>
    <n v="1127385727"/>
    <s v="ENTREGADA"/>
    <s v="CESAR GRANADOS"/>
    <x v="2"/>
  </r>
  <r>
    <n v="73735"/>
    <s v="2025-11-18 16:55:55"/>
    <x v="8"/>
    <x v="2"/>
    <x v="0"/>
    <s v="2025-11-19 00:00:00"/>
    <s v="2025-11-19 16:01:35"/>
    <x v="11"/>
    <s v="400W"/>
    <s v="ANTHONY ALEXANDER  DORIA DORIA"/>
    <n v="1063171204"/>
    <s v="ENTREGADA"/>
    <s v="CESAR GRANADOS"/>
    <x v="2"/>
  </r>
  <r>
    <n v="73758"/>
    <s v="2025-11-19 09:13:02"/>
    <x v="8"/>
    <x v="2"/>
    <x v="0"/>
    <s v="2025-11-19 00:00:00"/>
    <m/>
    <x v="11"/>
    <s v="1600W"/>
    <s v="JESUS FERNANDO JULIO OSORIO"/>
    <n v="1065880059"/>
    <s v="FINALIZADA"/>
    <s v="CESAR GRANADOS"/>
    <x v="2"/>
  </r>
  <r>
    <n v="73765"/>
    <s v="2025-11-19 10:33:23"/>
    <x v="8"/>
    <x v="2"/>
    <x v="0"/>
    <s v="2025-11-21 00:00:00"/>
    <m/>
    <x v="0"/>
    <s v="700W"/>
    <s v="JOHANNA  SANCHEZ"/>
    <n v="1015439933"/>
    <s v="EN ESPERA"/>
    <m/>
    <x v="2"/>
  </r>
  <r>
    <n v="52436"/>
    <s v="2025-02-17 07:41:47"/>
    <x v="20"/>
    <x v="4"/>
    <x v="0"/>
    <s v="2025-02-18 00:00:00"/>
    <m/>
    <x v="4"/>
    <s v="500W"/>
    <s v="GLENN THOMAS BROMFIELD"/>
    <n v="6747413"/>
    <s v="FINALIZADA"/>
    <s v="BRAYAN RAMIREZ"/>
    <x v="0"/>
  </r>
  <r>
    <n v="52437"/>
    <s v="2025-02-17 07:48:08"/>
    <x v="20"/>
    <x v="4"/>
    <x v="0"/>
    <s v="2025-02-18 00:00:00"/>
    <s v="2025-02-25 10:31:44"/>
    <x v="1"/>
    <s v="500W"/>
    <s v="NICOLAS RODRIGUEZ"/>
    <n v="80875985"/>
    <s v="ENTREGADA"/>
    <s v="SEBASTIAN GARACIA"/>
    <x v="0"/>
  </r>
  <r>
    <n v="52438"/>
    <s v="2025-02-17 07:59:08"/>
    <x v="20"/>
    <x v="4"/>
    <x v="0"/>
    <s v="2025-02-19 00:00:00"/>
    <s v="2025-02-20 15:17:36"/>
    <x v="0"/>
    <s v="800W"/>
    <s v="ANYELA  RODRIGUEZ"/>
    <n v="52779655"/>
    <s v="ENTREGADA"/>
    <s v="MIGUEL ANGEL OSORIO"/>
    <x v="0"/>
  </r>
  <r>
    <n v="73770"/>
    <s v="2025-11-19 10:54:41"/>
    <x v="8"/>
    <x v="2"/>
    <x v="0"/>
    <s v="2025-11-19 00:00:00"/>
    <s v="2025-11-19 14:55:46"/>
    <x v="14"/>
    <s v="800W"/>
    <s v="JUAN CAMILO BELTRAN NAVARRO"/>
    <n v="1033100683"/>
    <s v="ENTREGADA"/>
    <s v="CESAR GRANADOS"/>
    <x v="2"/>
  </r>
  <r>
    <n v="52442"/>
    <s v="2025-02-17 08:07:10"/>
    <x v="20"/>
    <x v="4"/>
    <x v="0"/>
    <s v="2025-02-17 00:00:00"/>
    <s v="2025-02-17 13:16:54"/>
    <x v="3"/>
    <s v="800W"/>
    <s v="NICOLAS  GARCIA REY"/>
    <n v="1020829132"/>
    <s v="ENTREGADA"/>
    <s v="CESAR GRANADOS"/>
    <x v="2"/>
  </r>
  <r>
    <n v="71036"/>
    <s v="2025-10-09 13:08:22"/>
    <x v="14"/>
    <x v="3"/>
    <x v="0"/>
    <s v="2025-10-14 00:00:00"/>
    <s v="2025-10-11 13:11:37"/>
    <x v="0"/>
    <s v="350W"/>
    <s v="FABIÁN ARMANDO OSORIO ROCA"/>
    <n v="1065659376"/>
    <s v="ENTREGADA"/>
    <s v="JULIAN TORRES"/>
    <x v="1"/>
  </r>
  <r>
    <n v="52445"/>
    <s v="2025-02-17 08:23:32"/>
    <x v="20"/>
    <x v="4"/>
    <x v="0"/>
    <s v="2025-02-20 00:00:00"/>
    <s v="2025-02-17 08:40:48"/>
    <x v="1"/>
    <s v="1600W"/>
    <s v="LUIS CARLOS  MENA AGUILERA"/>
    <n v="79612375"/>
    <s v="ENTREGADA"/>
    <m/>
    <x v="2"/>
  </r>
  <r>
    <n v="52447"/>
    <s v="2025-02-17 08:27:49"/>
    <x v="20"/>
    <x v="4"/>
    <x v="0"/>
    <s v="2025-02-19 00:00:00"/>
    <s v="2025-02-22 11:44:40"/>
    <x v="0"/>
    <s v="800W"/>
    <s v="CINDY AMPARO  GUEVARA PAJOY"/>
    <n v="1000222324"/>
    <s v="ENTREGADA"/>
    <s v="SEBASTIAN ARIAS"/>
    <x v="4"/>
  </r>
  <r>
    <n v="73773"/>
    <s v="2025-11-19 11:19:34"/>
    <x v="8"/>
    <x v="2"/>
    <x v="0"/>
    <s v="2025-11-19 00:00:00"/>
    <s v="2025-11-20 15:20:40"/>
    <x v="11"/>
    <s v="2400W"/>
    <s v="JULIAN TORRES TRUJILLO"/>
    <n v="1109244632"/>
    <s v="ENTREGADA"/>
    <s v="YEFERSON OSORIO"/>
    <x v="2"/>
  </r>
  <r>
    <n v="52449"/>
    <s v="2025-02-17 08:33:46"/>
    <x v="20"/>
    <x v="4"/>
    <x v="0"/>
    <s v="2025-02-20 00:00:00"/>
    <s v="2025-02-17 09:01:28"/>
    <x v="0"/>
    <n v="2400"/>
    <s v="NICOLE  FLOREZ PAREDES"/>
    <n v="1032487588"/>
    <s v="ENTREGADA"/>
    <s v="MIGUEL ANGEL OSORIO"/>
    <x v="0"/>
  </r>
  <r>
    <n v="52450"/>
    <s v="2025-02-17 08:40:03"/>
    <x v="20"/>
    <x v="4"/>
    <x v="0"/>
    <s v="2025-02-19 00:00:00"/>
    <m/>
    <x v="3"/>
    <s v="500W"/>
    <s v="MARIO ALEJANDRO AVILA PUERTO"/>
    <n v="80036371"/>
    <s v="AUTORIZA.R.B"/>
    <s v="JUAN CARLOS SALCEDO"/>
    <x v="0"/>
  </r>
  <r>
    <n v="52451"/>
    <s v="2025-02-17 08:42:04"/>
    <x v="20"/>
    <x v="4"/>
    <x v="0"/>
    <s v="2025-02-18 00:00:00"/>
    <s v="2025-02-19 14:51:00"/>
    <x v="1"/>
    <s v="800W"/>
    <s v="DIANA ZULIMA WILCHES LLERAS"/>
    <n v="1010189067"/>
    <s v="ENTREGADA"/>
    <s v="SEBASTIAN GARACIA"/>
    <x v="0"/>
  </r>
  <r>
    <n v="52452"/>
    <s v="2025-02-17 08:50:23"/>
    <x v="20"/>
    <x v="4"/>
    <x v="0"/>
    <s v="2025-02-17 00:00:00"/>
    <s v="2025-02-24 15:44:19"/>
    <x v="2"/>
    <n v="1600"/>
    <s v="HELLEN NICOLE  COLLAZOS GUTIERREZ"/>
    <n v="1013629508"/>
    <s v="ENTREGADA"/>
    <s v="CRISTIAN ALFONSO"/>
    <x v="4"/>
  </r>
  <r>
    <n v="52453"/>
    <s v="2025-02-17 08:51:42"/>
    <x v="20"/>
    <x v="4"/>
    <x v="0"/>
    <s v="2025-02-19 00:00:00"/>
    <s v="2025-02-21 14:15:47"/>
    <x v="3"/>
    <s v="500W"/>
    <s v="JUAN RICARDO  SÁNCHEZ"/>
    <n v="6774527"/>
    <s v="ENTREGADA"/>
    <s v="BRAYAN RAMIREZ"/>
    <x v="0"/>
  </r>
  <r>
    <n v="52455"/>
    <s v="2025-02-17 09:06:30"/>
    <x v="20"/>
    <x v="4"/>
    <x v="0"/>
    <s v="2025-02-17 00:00:00"/>
    <s v="2025-02-17 09:18:57"/>
    <x v="2"/>
    <s v="500W"/>
    <s v="MARCO ANTONIO  GINETE"/>
    <n v="80213319"/>
    <s v="ENTREGADA"/>
    <s v="SEBASTIAN ARIAS"/>
    <x v="4"/>
  </r>
  <r>
    <n v="52456"/>
    <s v="2025-02-17 09:10:23"/>
    <x v="20"/>
    <x v="4"/>
    <x v="0"/>
    <s v="2025-02-17 00:00:00"/>
    <s v="2025-02-17 13:29:29"/>
    <x v="2"/>
    <s v="800W"/>
    <s v="IVAN DARIO ARANGO DIAZ"/>
    <n v="1024492988"/>
    <s v="ENTREGADA"/>
    <s v="BRAYAN RAMIREZ"/>
    <x v="0"/>
  </r>
  <r>
    <n v="52457"/>
    <s v="2025-02-17 09:10:25"/>
    <x v="20"/>
    <x v="4"/>
    <x v="0"/>
    <s v="2025-02-20 00:00:00"/>
    <s v="2025-02-20 16:57:08"/>
    <x v="0"/>
    <s v="500W"/>
    <s v="ALEXANDRA CARDENAS"/>
    <n v="52808931"/>
    <s v="ENTREGADA"/>
    <s v="CESAR GRANADOS"/>
    <x v="2"/>
  </r>
  <r>
    <n v="52458"/>
    <s v="2025-02-17 09:14:24"/>
    <x v="20"/>
    <x v="4"/>
    <x v="0"/>
    <s v="2025-02-19 00:00:00"/>
    <s v="2025-02-22 13:52:19"/>
    <x v="0"/>
    <s v="350W"/>
    <s v="DANNA  YARISETH GALVIS CUENCA"/>
    <n v="1233905172"/>
    <s v="ENTREGADA"/>
    <s v="MIGUEL ANGEL OSORIO"/>
    <x v="0"/>
  </r>
  <r>
    <n v="52459"/>
    <s v="2025-02-17 09:16:22"/>
    <x v="20"/>
    <x v="4"/>
    <x v="0"/>
    <s v="2025-02-20 00:00:00"/>
    <s v="2025-02-22 12:32:06"/>
    <x v="0"/>
    <s v="350 W"/>
    <s v="WILIAM ALVAREZ CORREDOR"/>
    <n v="79419670"/>
    <s v="ENTREGADA"/>
    <s v="CESAR GRANADOS"/>
    <x v="2"/>
  </r>
  <r>
    <n v="52460"/>
    <s v="2025-02-17 09:16:32"/>
    <x v="20"/>
    <x v="4"/>
    <x v="0"/>
    <s v="2025-02-17 00:00:00"/>
    <s v="2025-02-17 13:51:05"/>
    <x v="2"/>
    <s v="350W LITE"/>
    <s v="ANA MARÍA  SÁNCHEZ"/>
    <n v="1073520647"/>
    <s v="ENTREGADA"/>
    <s v="MIGUEL ANGEL OSORIO"/>
    <x v="0"/>
  </r>
  <r>
    <n v="52461"/>
    <s v="2025-02-17 09:22:22"/>
    <x v="20"/>
    <x v="4"/>
    <x v="0"/>
    <s v="2025-02-19 00:00:00"/>
    <s v="2025-02-20 16:41:03"/>
    <x v="3"/>
    <s v="350W"/>
    <s v="MAYRA ALEJANDRA  PEÑA ZAMBRANO"/>
    <n v="1018481554"/>
    <s v="ENTREGADA"/>
    <s v="BRAYAN RAMIREZ"/>
    <x v="0"/>
  </r>
  <r>
    <n v="52462"/>
    <s v="2025-02-17 09:23:49"/>
    <x v="20"/>
    <x v="4"/>
    <x v="0"/>
    <s v="2025-02-18 00:00:00"/>
    <s v="2025-02-20 08:40:09"/>
    <x v="2"/>
    <s v="1600W"/>
    <s v="DANNY ROCHA PALACIO"/>
    <n v="79976087"/>
    <s v="ENTREGADA"/>
    <s v="MIGUEL ANGEL OSORIO"/>
    <x v="0"/>
  </r>
  <r>
    <n v="52463"/>
    <s v="2025-02-17 09:26:05"/>
    <x v="20"/>
    <x v="4"/>
    <x v="0"/>
    <s v="2025-02-18 00:00:00"/>
    <s v="2025-02-18 11:09:00"/>
    <x v="1"/>
    <s v="350w lite"/>
    <s v="VALERIA HOYOS"/>
    <n v="1193599105"/>
    <s v="ENTREGADA"/>
    <s v="CESAR GRANADOS"/>
    <x v="2"/>
  </r>
  <r>
    <n v="52464"/>
    <s v="2025-02-17 09:28:21"/>
    <x v="20"/>
    <x v="4"/>
    <x v="0"/>
    <s v="2025-02-17 00:00:00"/>
    <s v="2025-02-19 07:22:59"/>
    <x v="2"/>
    <s v="350W"/>
    <s v="ROCIO DEL PILAR TIBADUIZA VEGA"/>
    <n v="1020766728"/>
    <s v="ENTREGADA"/>
    <s v="SEBASTIAN GARACIA"/>
    <x v="0"/>
  </r>
  <r>
    <n v="52465"/>
    <s v="2025-02-17 09:31:16"/>
    <x v="20"/>
    <x v="4"/>
    <x v="0"/>
    <s v="2025-02-17 00:00:00"/>
    <s v="2025-02-18 08:25:02"/>
    <x v="2"/>
    <s v="1600W"/>
    <s v="EDGARDO JOSE LIÑAN LARA"/>
    <n v="18956982"/>
    <s v="ENTREGADA"/>
    <s v="CESAR GRANADOS"/>
    <x v="2"/>
  </r>
  <r>
    <n v="52466"/>
    <s v="2025-02-17 09:31:19"/>
    <x v="20"/>
    <x v="4"/>
    <x v="0"/>
    <s v="2025-02-19 00:00:00"/>
    <m/>
    <x v="3"/>
    <s v="500W"/>
    <s v="ANDRES LINARES"/>
    <n v="80067137"/>
    <s v="AUTORIZADA"/>
    <s v="BRAYAN RAMIREZ"/>
    <x v="0"/>
  </r>
  <r>
    <n v="52467"/>
    <s v="2025-02-17 09:33:41"/>
    <x v="20"/>
    <x v="4"/>
    <x v="0"/>
    <s v="2025-02-20 00:00:00"/>
    <s v="2025-02-17 09:44:45"/>
    <x v="2"/>
    <n v="2400"/>
    <s v="NICOLE  FLOREZ PAREDES"/>
    <n v="1032487588"/>
    <s v="ENTREGADA"/>
    <s v="ESTIVEN OROZCO"/>
    <x v="0"/>
  </r>
  <r>
    <n v="71041"/>
    <s v="2025-10-09 13:42:57"/>
    <x v="14"/>
    <x v="3"/>
    <x v="0"/>
    <s v="2025-10-14 00:00:00"/>
    <m/>
    <x v="0"/>
    <s v="MOPED"/>
    <s v="LIANA ROCINA  QUIROGA CUDRIS"/>
    <n v="1026573723"/>
    <s v="FINALIZADA"/>
    <s v="SEBASTIAN GARCIA"/>
    <x v="1"/>
  </r>
  <r>
    <n v="52469"/>
    <s v="2025-02-17 09:37:22"/>
    <x v="20"/>
    <x v="4"/>
    <x v="0"/>
    <s v="2025-02-17 00:00:00"/>
    <s v="2025-02-18 10:36:31"/>
    <x v="2"/>
    <s v="1600W"/>
    <s v="LUIS CARLOS  MENA AGUILERA"/>
    <n v="79612375"/>
    <s v="ENTREGADA"/>
    <s v="BRAYAN RAMIREZ"/>
    <x v="0"/>
  </r>
  <r>
    <n v="71045"/>
    <s v="2025-10-09 13:49:41"/>
    <x v="14"/>
    <x v="3"/>
    <x v="0"/>
    <s v="2025-10-09 00:00:00"/>
    <s v="2025-10-10 11:33:52"/>
    <x v="7"/>
    <s v="2400W"/>
    <s v="YULY TATIANA LOPEZ MENDEZ"/>
    <n v="1006550121"/>
    <s v="ENTREGADA"/>
    <s v="YONNATTAN HERRERA"/>
    <x v="1"/>
  </r>
  <r>
    <n v="52473"/>
    <s v="2025-02-17 09:49:05"/>
    <x v="20"/>
    <x v="4"/>
    <x v="0"/>
    <s v="2025-02-17 00:00:00"/>
    <s v="2025-02-17 16:56:28"/>
    <x v="2"/>
    <s v="1600W"/>
    <s v="MARTIN JOSE  ALVAREZ HERNANDEZ"/>
    <n v="362062"/>
    <s v="FINALIZADA"/>
    <s v="JULIAN MONTAÑA"/>
    <x v="2"/>
  </r>
  <r>
    <n v="52474"/>
    <s v="2025-02-17 09:49:09"/>
    <x v="20"/>
    <x v="4"/>
    <x v="0"/>
    <s v="2025-02-19 00:00:00"/>
    <s v="2025-02-24 09:03:51"/>
    <x v="3"/>
    <s v="350W"/>
    <s v="GUNVOR COLOMBIA GUNVOR COLOMBIA"/>
    <n v="900473830"/>
    <s v="ENTREGADA"/>
    <s v="BRAYAN RAMIREZ"/>
    <x v="0"/>
  </r>
  <r>
    <n v="52477"/>
    <s v="2025-02-17 09:55:27"/>
    <x v="20"/>
    <x v="4"/>
    <x v="0"/>
    <s v="2025-02-17 00:00:00"/>
    <s v="2025-02-18 09:29:47"/>
    <x v="2"/>
    <s v="SCOOTER MINCA"/>
    <s v="ANDRES PRIETO"/>
    <n v="79943163"/>
    <s v="ENTREGADA"/>
    <s v="BRAYAN RAMIREZ"/>
    <x v="0"/>
  </r>
  <r>
    <n v="52479"/>
    <s v="2025-02-17 09:59:21"/>
    <x v="20"/>
    <x v="4"/>
    <x v="0"/>
    <s v="2025-02-20 00:00:00"/>
    <s v="2025-02-19 17:06:40"/>
    <x v="0"/>
    <s v="800W"/>
    <s v="MARCO ALEJANDRO  RICO GONZALEZ"/>
    <n v="19461587"/>
    <s v="ENTREGADA"/>
    <s v="CESAR GRANADOS"/>
    <x v="2"/>
  </r>
  <r>
    <n v="52481"/>
    <s v="2025-02-17 10:03:47"/>
    <x v="20"/>
    <x v="4"/>
    <x v="0"/>
    <s v="2025-02-17 00:00:00"/>
    <s v="2025-02-17 10:21:37"/>
    <x v="2"/>
    <s v="1600W"/>
    <s v="JORGE EDUARDO  MEJIA"/>
    <n v="10279734"/>
    <s v="ENTREGADA"/>
    <s v="JULIAN MONTAÑA"/>
    <x v="2"/>
  </r>
  <r>
    <n v="52482"/>
    <s v="2025-02-17 10:32:31"/>
    <x v="20"/>
    <x v="4"/>
    <x v="0"/>
    <s v="2025-02-17 00:00:00"/>
    <s v="2025-02-19 09:01:28"/>
    <x v="2"/>
    <s v="2400W"/>
    <s v="CARLOS ANDRES TORRES ALVARADO"/>
    <n v="80818034"/>
    <s v="ENTREGADA"/>
    <s v="SANTIAGO SILVA"/>
    <x v="2"/>
  </r>
  <r>
    <n v="52485"/>
    <s v="2025-02-17 10:49:26"/>
    <x v="20"/>
    <x v="4"/>
    <x v="0"/>
    <s v="2025-02-17 00:00:00"/>
    <s v="2025-02-17 16:48:17"/>
    <x v="2"/>
    <s v="800W"/>
    <s v="AURORA CAMILA  CRESPO MURILLO"/>
    <n v="1032414317"/>
    <s v="ENTREGADA"/>
    <s v="SEBASTIAN ARIAS"/>
    <x v="4"/>
  </r>
  <r>
    <n v="52488"/>
    <s v="2025-02-17 11:03:05"/>
    <x v="20"/>
    <x v="4"/>
    <x v="0"/>
    <s v="2025-02-17 00:00:00"/>
    <s v="2025-02-18 16:24:25"/>
    <x v="2"/>
    <s v="800W"/>
    <s v="MATEO  DEL PINO GARCIA"/>
    <n v="1112775775"/>
    <s v="ENTREGADA"/>
    <s v="CESAR GRANADOS"/>
    <x v="2"/>
  </r>
  <r>
    <n v="52489"/>
    <s v="2025-02-17 11:10:22"/>
    <x v="20"/>
    <x v="4"/>
    <x v="0"/>
    <s v="2025-02-18 00:00:00"/>
    <s v="2025-02-17 13:40:47"/>
    <x v="2"/>
    <s v="500W"/>
    <s v="JULIANA LEON GARCIA"/>
    <n v="1014254641"/>
    <s v="ENTREGADA"/>
    <s v="SANTIAGO SILVA"/>
    <x v="2"/>
  </r>
  <r>
    <n v="52490"/>
    <s v="2025-02-17 11:45:03"/>
    <x v="20"/>
    <x v="4"/>
    <x v="0"/>
    <s v="2025-02-19 00:00:00"/>
    <s v="2025-02-24 09:23:46"/>
    <x v="0"/>
    <s v="800W"/>
    <s v="MARTIN VERGARA GARCIA"/>
    <n v="1071171101"/>
    <s v="ENTREGADA"/>
    <s v="JUAN CARLOS SALCEDO"/>
    <x v="0"/>
  </r>
  <r>
    <n v="71051"/>
    <s v="2025-10-09 14:29:41"/>
    <x v="14"/>
    <x v="3"/>
    <x v="0"/>
    <s v="2025-10-10 00:00:00"/>
    <s v="2025-10-10 16:59:31"/>
    <x v="10"/>
    <s v="800W"/>
    <s v="HAROLD RICARDO VALBUENA CRUZ"/>
    <n v="1016099663"/>
    <s v="ENTREGADA"/>
    <s v="JULIAN TORRES"/>
    <x v="1"/>
  </r>
  <r>
    <n v="52494"/>
    <s v="2025-02-17 12:00:46"/>
    <x v="20"/>
    <x v="4"/>
    <x v="0"/>
    <s v="2025-02-19 00:00:00"/>
    <s v="2025-02-24 08:37:38"/>
    <x v="1"/>
    <s v="500W"/>
    <s v="CARLOS URIBE"/>
    <n v="1020741667"/>
    <s v="ENTREGADA"/>
    <s v="MIGUEL ANGEL OSORIO"/>
    <x v="0"/>
  </r>
  <r>
    <n v="52495"/>
    <s v="2025-02-17 12:06:29"/>
    <x v="20"/>
    <x v="4"/>
    <x v="0"/>
    <s v="2025-02-17 00:00:00"/>
    <s v="2025-02-18 13:08:30"/>
    <x v="2"/>
    <s v="1600W"/>
    <s v="JORGE ALEXANDER  LOPEZ"/>
    <n v="1007703316"/>
    <s v="ENTREGADA"/>
    <s v="BRAYAN RAMIREZ"/>
    <x v="0"/>
  </r>
  <r>
    <n v="52496"/>
    <s v="2025-02-17 12:23:40"/>
    <x v="20"/>
    <x v="4"/>
    <x v="0"/>
    <s v="2025-02-18 00:00:00"/>
    <m/>
    <x v="3"/>
    <s v="350W"/>
    <s v="NICOLAS MUÑOZ CORTES"/>
    <n v="1030558791"/>
    <s v="EN PROCESO"/>
    <s v="JULIAN MONTAÑA"/>
    <x v="2"/>
  </r>
  <r>
    <n v="52497"/>
    <s v="2025-02-17 12:26:32"/>
    <x v="20"/>
    <x v="4"/>
    <x v="0"/>
    <s v="2025-02-17 00:00:00"/>
    <s v="2025-02-17 15:22:55"/>
    <x v="2"/>
    <s v="1600W"/>
    <s v="DAVID FERNANDO GUAQUETA OSPINA"/>
    <n v="80133133"/>
    <s v="ENTREGADA"/>
    <s v="JUAN CARLOS SALCEDO"/>
    <x v="0"/>
  </r>
  <r>
    <n v="71059"/>
    <s v="2025-10-09 15:04:21"/>
    <x v="14"/>
    <x v="3"/>
    <x v="0"/>
    <s v="2025-10-10 00:00:00"/>
    <s v="2025-10-10 15:01:27"/>
    <x v="8"/>
    <s v="2400W"/>
    <s v="JAVIER RAMOS SANCHEZ"/>
    <n v="79205002"/>
    <s v="ENTREGADA"/>
    <s v="SEBASTIAN GARCIA"/>
    <x v="1"/>
  </r>
  <r>
    <n v="71076"/>
    <s v="2025-10-10 08:06:04"/>
    <x v="14"/>
    <x v="3"/>
    <x v="0"/>
    <s v="2025-10-15 00:00:00"/>
    <m/>
    <x v="3"/>
    <s v="800W"/>
    <s v="DIEGO ANDRES  CARVAJAL"/>
    <n v="79865069"/>
    <s v="AUTORIZA.R.B"/>
    <s v="YONNATTAN HERRERA"/>
    <x v="1"/>
  </r>
  <r>
    <n v="52501"/>
    <s v="2025-02-17 12:40:29"/>
    <x v="20"/>
    <x v="4"/>
    <x v="0"/>
    <s v="2025-02-17 00:00:00"/>
    <s v="2025-02-17 16:04:59"/>
    <x v="2"/>
    <s v="1600W"/>
    <s v="JUAN SEBASTIAN PALACIOS GOMEZ"/>
    <n v="1014304350"/>
    <s v="ENTREGADA"/>
    <s v="BRAYAN RAMIREZ"/>
    <x v="0"/>
  </r>
  <r>
    <n v="71080"/>
    <s v="2025-10-10 08:25:02"/>
    <x v="14"/>
    <x v="3"/>
    <x v="0"/>
    <s v="2025-10-15 00:00:00"/>
    <m/>
    <x v="0"/>
    <s v="800W"/>
    <s v="LUISA FERNANDA VANEGAS MESA"/>
    <n v="52909765"/>
    <s v="FINALIZADA"/>
    <s v="YONNATTAN HERRERA"/>
    <x v="1"/>
  </r>
  <r>
    <n v="52504"/>
    <s v="2025-02-17 12:52:42"/>
    <x v="20"/>
    <x v="4"/>
    <x v="0"/>
    <s v="2025-02-20 00:00:00"/>
    <s v="2025-02-21 17:02:41"/>
    <x v="0"/>
    <s v="500W"/>
    <s v="MIGUEL ÁNGEL RUANO CRUZ"/>
    <n v="1010207153"/>
    <s v="ENTREGADA"/>
    <s v="CESAR GRANADOS"/>
    <x v="2"/>
  </r>
  <r>
    <n v="52506"/>
    <s v="2025-02-17 12:53:49"/>
    <x v="20"/>
    <x v="4"/>
    <x v="0"/>
    <s v="2025-02-19 00:00:00"/>
    <s v="2025-02-19 12:01:02"/>
    <x v="2"/>
    <s v="800W"/>
    <s v="DAVID FERNANDO GIL CASTILLO"/>
    <n v="1015465209"/>
    <s v="ENTREGADA"/>
    <s v="SEBASTIAN ARIAS"/>
    <x v="4"/>
  </r>
  <r>
    <n v="52510"/>
    <s v="2025-02-17 13:06:06"/>
    <x v="20"/>
    <x v="4"/>
    <x v="0"/>
    <s v="2025-02-17 00:00:00"/>
    <s v="2025-02-17 17:17:41"/>
    <x v="2"/>
    <s v="800W"/>
    <s v="CARLOS ALBERTO MENDEZ LOPEZ"/>
    <n v="1030638508"/>
    <s v="ENTREGADA"/>
    <s v="SEBASTIAN ARIAS"/>
    <x v="4"/>
  </r>
  <r>
    <n v="52511"/>
    <s v="2025-02-17 13:10:34"/>
    <x v="20"/>
    <x v="4"/>
    <x v="0"/>
    <s v="2025-02-20 00:00:00"/>
    <s v="2025-02-22 11:57:28"/>
    <x v="0"/>
    <s v="1600W"/>
    <s v="EDWIN EDUARDO HERNANDEZ ROJAS"/>
    <n v="1074129619"/>
    <s v="ENTREGADA"/>
    <s v="SANTIAGO SILVA"/>
    <x v="2"/>
  </r>
  <r>
    <n v="73776"/>
    <s v="2025-11-19 11:38:31"/>
    <x v="8"/>
    <x v="2"/>
    <x v="0"/>
    <s v="2025-11-19 00:00:00"/>
    <s v="2025-11-19 16:50:19"/>
    <x v="10"/>
    <s v="500W"/>
    <s v="NICOLAS  CUARTAS VERJEL"/>
    <n v="1093797503"/>
    <s v="ENTREGADA"/>
    <s v="MIGUEL ANGEL OSORIO"/>
    <x v="2"/>
  </r>
  <r>
    <n v="52515"/>
    <s v="2025-02-17 13:37:38"/>
    <x v="20"/>
    <x v="4"/>
    <x v="0"/>
    <s v="2025-02-18 00:00:00"/>
    <m/>
    <x v="1"/>
    <s v="500W"/>
    <s v="LUIS FELIPE CASTANEDA PUIN"/>
    <n v="1020755791"/>
    <s v="FINALIZADA"/>
    <s v="SANTIAGO SILVA"/>
    <x v="2"/>
  </r>
  <r>
    <n v="52518"/>
    <s v="2025-02-17 13:44:28"/>
    <x v="20"/>
    <x v="4"/>
    <x v="0"/>
    <s v="2025-02-19 00:00:00"/>
    <s v="2025-02-20 11:36:27"/>
    <x v="3"/>
    <s v="350W"/>
    <s v="JOSE ALBERTO  SOCARRAS MONTES"/>
    <n v="1065616838"/>
    <s v="ENTREGADA"/>
    <s v="CRISTIAN ALFONSO"/>
    <x v="4"/>
  </r>
  <r>
    <n v="52519"/>
    <s v="2025-02-17 13:54:12"/>
    <x v="20"/>
    <x v="4"/>
    <x v="0"/>
    <s v="2025-02-18 00:00:00"/>
    <s v="2025-02-18 16:17:35"/>
    <x v="2"/>
    <s v="350W"/>
    <s v="TATIANA VIVANCO PEÑA"/>
    <n v="52862989"/>
    <s v="ENTREGADA"/>
    <s v="SANTIAGO SILVA"/>
    <x v="2"/>
  </r>
  <r>
    <n v="52520"/>
    <s v="2025-02-17 13:59:18"/>
    <x v="20"/>
    <x v="4"/>
    <x v="0"/>
    <s v="2025-02-19 00:00:00"/>
    <s v="2025-02-21 09:38:16"/>
    <x v="3"/>
    <s v="350W"/>
    <s v="DEIMER FUENTES MARTINEZ"/>
    <n v="1050064515"/>
    <s v="ENTREGADA"/>
    <s v="CRISTIAN ALFONSO"/>
    <x v="4"/>
  </r>
  <r>
    <n v="52522"/>
    <s v="2025-02-17 14:05:59"/>
    <x v="20"/>
    <x v="4"/>
    <x v="0"/>
    <s v="2025-02-19 00:00:00"/>
    <m/>
    <x v="3"/>
    <s v="500W"/>
    <s v="CESAR BAEZ"/>
    <n v="79358910"/>
    <s v="AUTORIZADA"/>
    <s v="BRAYAN RAMIREZ"/>
    <x v="0"/>
  </r>
  <r>
    <n v="52524"/>
    <s v="2025-02-17 14:30:57"/>
    <x v="20"/>
    <x v="4"/>
    <x v="0"/>
    <s v="2025-02-18 00:00:00"/>
    <s v="2025-02-18 17:07:49"/>
    <x v="2"/>
    <s v="800W"/>
    <s v="WILLIAM HERNESTO  LEON MARROQUIN"/>
    <n v="1022369165"/>
    <s v="ENTREGADA"/>
    <s v="JULIAN MONTAÑA"/>
    <x v="2"/>
  </r>
  <r>
    <n v="71092"/>
    <s v="2025-10-10 09:28:16"/>
    <x v="14"/>
    <x v="3"/>
    <x v="0"/>
    <s v="2025-10-15 00:00:00"/>
    <m/>
    <x v="3"/>
    <s v="350W LITE"/>
    <s v="JUAN PABLO RAMIREZ CRUZ"/>
    <n v="80058476"/>
    <s v="EN ESPERA"/>
    <m/>
    <x v="1"/>
  </r>
  <r>
    <n v="52529"/>
    <s v="2025-02-17 15:13:05"/>
    <x v="20"/>
    <x v="4"/>
    <x v="0"/>
    <s v="2025-02-19 00:00:00"/>
    <s v="2025-02-22 13:54:19"/>
    <x v="3"/>
    <s v="1600W"/>
    <s v="ANGELA MARIA GONZALEZ TRUJILLO"/>
    <n v="52315540"/>
    <s v="ENTREGADA"/>
    <s v="BRAYAN RAMIREZ"/>
    <x v="0"/>
  </r>
  <r>
    <n v="52530"/>
    <s v="2025-02-17 15:26:13"/>
    <x v="20"/>
    <x v="4"/>
    <x v="0"/>
    <s v="2025-02-18 00:00:00"/>
    <s v="2025-02-18 14:05:50"/>
    <x v="2"/>
    <s v="350w lite"/>
    <s v="MARIA ALEJANDRA  ORDOÑEZ GOMEZ"/>
    <n v="1015444783"/>
    <s v="ENTREGADA"/>
    <s v="JULIAN MONTAÑA"/>
    <x v="2"/>
  </r>
  <r>
    <n v="52532"/>
    <s v="2025-02-17 15:45:54"/>
    <x v="20"/>
    <x v="4"/>
    <x v="0"/>
    <s v="2025-02-18 00:00:00"/>
    <s v="2025-02-18 10:35:12"/>
    <x v="2"/>
    <s v="800W"/>
    <s v="SANDRA PATRICIA MELO MELO"/>
    <n v="52369995"/>
    <s v="ENTREGADA"/>
    <s v="CESAR GRANADOS"/>
    <x v="2"/>
  </r>
  <r>
    <n v="52533"/>
    <s v="2025-02-17 16:03:00"/>
    <x v="20"/>
    <x v="4"/>
    <x v="0"/>
    <s v="2025-02-19 00:00:00"/>
    <m/>
    <x v="0"/>
    <s v="500W"/>
    <s v="LEONARDO CASTILLO"/>
    <n v="901226268"/>
    <s v="FINALIZADA"/>
    <s v="JUAN CARLOS SALCEDO"/>
    <x v="0"/>
  </r>
  <r>
    <n v="71094"/>
    <s v="2025-10-10 09:47:28"/>
    <x v="14"/>
    <x v="3"/>
    <x v="0"/>
    <s v="2025-10-15 00:00:00"/>
    <m/>
    <x v="0"/>
    <s v="500W"/>
    <s v="ESCUELAS STEAM COLOMBIA SAS ESCUELAS STEAM COLOMBIA SAS"/>
    <n v="901733913"/>
    <s v="P. AUTORIZAR"/>
    <s v="YONNATTAN HERRERA"/>
    <x v="1"/>
  </r>
  <r>
    <n v="52540"/>
    <s v="2025-02-17 16:41:18"/>
    <x v="20"/>
    <x v="4"/>
    <x v="0"/>
    <s v="2025-02-19 00:00:00"/>
    <s v="2025-02-20 16:27:55"/>
    <x v="0"/>
    <s v="800W"/>
    <s v="CARLOS ANDRES URREGO GUERRERO"/>
    <n v="80828079"/>
    <s v="ENTREGADA"/>
    <s v="JUAN CARLOS SALCEDO"/>
    <x v="0"/>
  </r>
  <r>
    <n v="52541"/>
    <s v="2025-02-17 16:53:04"/>
    <x v="20"/>
    <x v="4"/>
    <x v="0"/>
    <s v="2025-02-17 00:00:00"/>
    <s v="2025-02-17 16:55:57"/>
    <x v="2"/>
    <s v="800W"/>
    <s v="MARIO FERNANDO  CHAMORRO GUERRERO"/>
    <n v="1233192504"/>
    <s v="ENTREGADA"/>
    <s v="CESAR GRANADOS"/>
    <x v="2"/>
  </r>
  <r>
    <n v="52544"/>
    <s v="2025-02-17 17:11:05"/>
    <x v="20"/>
    <x v="4"/>
    <x v="0"/>
    <s v="2025-02-19 00:00:00"/>
    <m/>
    <x v="3"/>
    <s v="800W"/>
    <s v="KAREN DANIELA OCHOA HERRERA"/>
    <n v="1010019800"/>
    <s v="AUTORIZADA"/>
    <s v="SEBASTIAN ARIAS"/>
    <x v="4"/>
  </r>
  <r>
    <n v="52548"/>
    <s v="2025-02-18 07:13:44"/>
    <x v="20"/>
    <x v="4"/>
    <x v="0"/>
    <s v="2025-02-20 00:00:00"/>
    <m/>
    <x v="0"/>
    <s v="500W"/>
    <s v="LUIS BARBOSA"/>
    <n v="80762148"/>
    <s v="FINALIZADA"/>
    <s v="MIGUEL ANGEL OSORIO"/>
    <x v="0"/>
  </r>
  <r>
    <n v="52549"/>
    <s v="2025-02-18 08:06:38"/>
    <x v="20"/>
    <x v="4"/>
    <x v="0"/>
    <s v="2025-02-20 00:00:00"/>
    <s v="2025-02-24 15:06:58"/>
    <x v="0"/>
    <s v="800W"/>
    <s v="MIGUEL ANGEL CALDERON CARDOZO"/>
    <n v="1022379380"/>
    <s v="ENTREGADA"/>
    <s v="SEBASTIAN ARIAS"/>
    <x v="4"/>
  </r>
  <r>
    <n v="52550"/>
    <s v="2025-02-18 08:07:27"/>
    <x v="20"/>
    <x v="4"/>
    <x v="0"/>
    <s v="2025-02-18 00:00:00"/>
    <s v="2025-02-18 15:49:46"/>
    <x v="2"/>
    <s v="800W"/>
    <s v="JOSMAN AUGUSTO VÁSQUEZ LEON"/>
    <n v="1026282648"/>
    <s v="ENTREGADA"/>
    <s v="MIGUEL ANGEL OSORIO"/>
    <x v="0"/>
  </r>
  <r>
    <n v="52551"/>
    <s v="2025-02-18 08:10:26"/>
    <x v="20"/>
    <x v="4"/>
    <x v="0"/>
    <s v="2025-02-18 00:00:00"/>
    <s v="2025-02-18 16:53:33"/>
    <x v="2"/>
    <s v="500W"/>
    <s v="EL MUEBLE SUIZO JUNIORS S A S"/>
    <n v="830006057"/>
    <s v="ENTREGADA"/>
    <s v="SEBASTIAN GARACIA"/>
    <x v="0"/>
  </r>
  <r>
    <n v="52552"/>
    <s v="2025-02-18 08:11:47"/>
    <x v="20"/>
    <x v="4"/>
    <x v="0"/>
    <s v="2025-02-18 00:00:00"/>
    <s v="2025-02-18 17:34:42"/>
    <x v="2"/>
    <s v="1600W"/>
    <s v="JUAN JOSE GARCIA MARTINEZ"/>
    <n v="1018503657"/>
    <s v="ENTREGADA"/>
    <s v="JULIAN MONTAÑA"/>
    <x v="2"/>
  </r>
  <r>
    <n v="52553"/>
    <s v="2025-02-18 08:17:37"/>
    <x v="20"/>
    <x v="4"/>
    <x v="0"/>
    <s v="2025-02-20 00:00:00"/>
    <s v="2025-02-20 12:06:56"/>
    <x v="1"/>
    <s v="1600W"/>
    <s v="MICHAEL JAVIER RAMIREZ ROCHA"/>
    <n v="1031139318"/>
    <s v="ENTREGADA"/>
    <s v="CRISTIAN ALFONSO"/>
    <x v="4"/>
  </r>
  <r>
    <n v="52554"/>
    <s v="2025-02-18 08:30:01"/>
    <x v="20"/>
    <x v="4"/>
    <x v="0"/>
    <s v="2025-02-20 00:00:00"/>
    <s v="2025-02-20 16:06:53"/>
    <x v="4"/>
    <n v="350"/>
    <s v="ERIKA  CASAS VALERO"/>
    <n v="1020779212"/>
    <s v="ENTREGADA"/>
    <s v="CESAR GRANADOS"/>
    <x v="2"/>
  </r>
  <r>
    <n v="52556"/>
    <s v="2025-02-18 08:34:35"/>
    <x v="20"/>
    <x v="4"/>
    <x v="0"/>
    <s v="2025-02-19 00:00:00"/>
    <s v="2025-02-19 16:59:42"/>
    <x v="1"/>
    <s v="800W"/>
    <s v="KARINA ALEXANDRA CABRERA MORENO"/>
    <n v="1070627276"/>
    <s v="ENTREGADA"/>
    <s v="CRISTIAN ALFONSO"/>
    <x v="4"/>
  </r>
  <r>
    <n v="52559"/>
    <s v="2025-02-18 08:48:48"/>
    <x v="20"/>
    <x v="4"/>
    <x v="0"/>
    <s v="2025-02-20 00:00:00"/>
    <s v="2025-02-20 12:34:28"/>
    <x v="0"/>
    <s v="1600W"/>
    <s v="IVAN MAURICIO BARRERA CORREA"/>
    <n v="14325023"/>
    <s v="ENTREGADA"/>
    <s v="SEBASTIAN ARIAS"/>
    <x v="4"/>
  </r>
  <r>
    <n v="52560"/>
    <s v="2025-02-18 08:51:41"/>
    <x v="20"/>
    <x v="4"/>
    <x v="0"/>
    <s v="2025-02-18 00:00:00"/>
    <s v="2025-02-18 16:34:54"/>
    <x v="2"/>
    <s v="500W"/>
    <s v="PABLO  MATIZ BOTERO"/>
    <n v="1010145050"/>
    <s v="ENTREGADA"/>
    <s v="BRAYAN RAMIREZ"/>
    <x v="0"/>
  </r>
  <r>
    <n v="52561"/>
    <s v="2025-02-18 09:03:59"/>
    <x v="20"/>
    <x v="4"/>
    <x v="0"/>
    <s v="2025-02-19 00:00:00"/>
    <s v="2025-02-20 14:08:29"/>
    <x v="1"/>
    <s v="1600W"/>
    <s v="LAURA  MUÑOZ CONTRERAS"/>
    <n v="1144106340"/>
    <s v="ENTREGADA"/>
    <s v="CRISTIAN ALFONSO"/>
    <x v="4"/>
  </r>
  <r>
    <n v="52562"/>
    <s v="2025-02-18 09:10:46"/>
    <x v="20"/>
    <x v="4"/>
    <x v="0"/>
    <s v="2025-02-18 00:00:00"/>
    <s v="2025-02-18 14:11:09"/>
    <x v="2"/>
    <s v="1600W"/>
    <s v="GERSSON ANDRÉS ARIAS SANDOVAL"/>
    <n v="1022380646"/>
    <s v="ENTREGADA"/>
    <s v="ANDRES SALCEDO"/>
    <x v="0"/>
  </r>
  <r>
    <n v="52564"/>
    <s v="2025-02-18 09:17:24"/>
    <x v="20"/>
    <x v="4"/>
    <x v="0"/>
    <s v="2025-02-18 00:00:00"/>
    <s v="2025-02-20 11:13:32"/>
    <x v="2"/>
    <s v="800W"/>
    <s v="LUISA FERNANDA  PIÑEROS MORENO"/>
    <n v="1073230782"/>
    <s v="ENTREGADA"/>
    <s v="ANDRES SALCEDO"/>
    <x v="0"/>
  </r>
  <r>
    <n v="52565"/>
    <s v="2025-02-18 09:21:22"/>
    <x v="20"/>
    <x v="4"/>
    <x v="0"/>
    <s v="2025-02-18 00:00:00"/>
    <s v="2025-02-19 07:05:38"/>
    <x v="2"/>
    <s v="500W"/>
    <s v="GABRIEL MEDINA"/>
    <n v="1020787486"/>
    <s v="ENTREGADA"/>
    <s v="SEBASTIAN GARACIA"/>
    <x v="0"/>
  </r>
  <r>
    <n v="52566"/>
    <s v="2025-02-18 09:32:57"/>
    <x v="20"/>
    <x v="4"/>
    <x v="0"/>
    <s v="2025-02-18 00:00:00"/>
    <m/>
    <x v="2"/>
    <s v="800W"/>
    <s v="CYNTHIA BEATRIZ GOMEZ SALTAREN"/>
    <n v="1121303966"/>
    <s v="FINALIZADA"/>
    <s v="JUAN CARLOS SALCEDO"/>
    <x v="0"/>
  </r>
  <r>
    <n v="52567"/>
    <s v="2025-02-18 09:52:34"/>
    <x v="20"/>
    <x v="4"/>
    <x v="0"/>
    <s v="2025-02-20 00:00:00"/>
    <s v="2025-02-22 11:58:06"/>
    <x v="0"/>
    <m/>
    <s v="ANDRES  MOYA LOPEZ"/>
    <n v="79915481"/>
    <s v="ENTREGADA"/>
    <s v="CRISTIAN ALFONSO"/>
    <x v="4"/>
  </r>
  <r>
    <n v="52568"/>
    <s v="2025-02-18 09:55:22"/>
    <x v="20"/>
    <x v="4"/>
    <x v="0"/>
    <s v="2025-02-18 00:00:00"/>
    <m/>
    <x v="2"/>
    <s v="800W"/>
    <s v="PAULA ANDREA  LOZANO"/>
    <n v="1015475304"/>
    <s v="FINALIZADA"/>
    <s v="CESAR GRANADOS"/>
    <x v="2"/>
  </r>
  <r>
    <n v="52569"/>
    <s v="2025-02-18 10:00:25"/>
    <x v="20"/>
    <x v="4"/>
    <x v="0"/>
    <s v="2025-02-18 00:00:00"/>
    <s v="2025-02-18 16:29:10"/>
    <x v="2"/>
    <s v="350W"/>
    <s v="MARIA CAMILA  TORRES GALVEZ"/>
    <n v="1121957535"/>
    <s v="ENTREGADA"/>
    <s v="SEBASTIAN ARIAS"/>
    <x v="4"/>
  </r>
  <r>
    <n v="71099"/>
    <s v="2025-10-10 10:26:37"/>
    <x v="14"/>
    <x v="3"/>
    <x v="0"/>
    <s v="2025-10-15 00:00:00"/>
    <m/>
    <x v="1"/>
    <s v="800W"/>
    <s v="ALEJANDRO  LOPEZ CAÑON"/>
    <n v="1126809645"/>
    <s v="EN ESPERA"/>
    <m/>
    <x v="1"/>
  </r>
  <r>
    <n v="71104"/>
    <s v="2025-10-10 11:24:26"/>
    <x v="14"/>
    <x v="3"/>
    <x v="0"/>
    <s v="2025-10-15 00:00:00"/>
    <m/>
    <x v="0"/>
    <s v="1600W"/>
    <s v="FELIPE  MARTINEZ LOPEZ"/>
    <n v="1105371052"/>
    <s v="FINALIZADA"/>
    <s v="JULIAN TORRES"/>
    <x v="1"/>
  </r>
  <r>
    <n v="52576"/>
    <s v="2025-02-18 10:56:58"/>
    <x v="20"/>
    <x v="4"/>
    <x v="0"/>
    <s v="2025-02-18 00:00:00"/>
    <s v="2025-02-18 14:58:57"/>
    <x v="2"/>
    <s v="800W"/>
    <s v="GERONIMO GONZALEZ HERNANDEZ"/>
    <n v="1013262641"/>
    <s v="ENTREGADA"/>
    <s v="SANTIAGO SILVA"/>
    <x v="2"/>
  </r>
  <r>
    <n v="52577"/>
    <s v="2025-02-18 10:58:35"/>
    <x v="20"/>
    <x v="4"/>
    <x v="0"/>
    <s v="2025-02-20 00:00:00"/>
    <m/>
    <x v="3"/>
    <s v="500W"/>
    <s v="JOSE FERNANDO TORO"/>
    <n v="10494264"/>
    <s v="AUTORIZA.R.B"/>
    <s v="MIGUEL ANGEL OSORIO"/>
    <x v="0"/>
  </r>
  <r>
    <n v="52578"/>
    <s v="2025-02-18 11:02:15"/>
    <x v="20"/>
    <x v="4"/>
    <x v="0"/>
    <s v="2025-02-18 00:00:00"/>
    <s v="2025-02-18 14:15:57"/>
    <x v="2"/>
    <s v="1600W"/>
    <s v="JORGE IVAN QUINTERO LATORRE"/>
    <n v="80190298"/>
    <s v="ENTREGADA"/>
    <s v="SANTIAGO SILVA"/>
    <x v="2"/>
  </r>
  <r>
    <n v="52579"/>
    <s v="2025-02-18 11:36:03"/>
    <x v="20"/>
    <x v="4"/>
    <x v="0"/>
    <s v="2025-02-19 00:00:00"/>
    <s v="2025-02-21 13:54:19"/>
    <x v="1"/>
    <s v="MOPED"/>
    <s v="JUAN PABLO FALLA PORRAS"/>
    <n v="1075281071"/>
    <s v="ENTREGADA"/>
    <s v="SEBASTIAN GARACIA"/>
    <x v="0"/>
  </r>
  <r>
    <n v="52583"/>
    <s v="2025-02-18 12:26:36"/>
    <x v="20"/>
    <x v="4"/>
    <x v="0"/>
    <s v="2025-02-20 00:00:00"/>
    <s v="2025-02-24 11:59:28"/>
    <x v="3"/>
    <s v="800W"/>
    <s v="GABRIEL  OCAMPO ACEVEDO"/>
    <n v="1001192469"/>
    <s v="ENTREGADA"/>
    <s v="BRAYAN RAMIREZ"/>
    <x v="0"/>
  </r>
  <r>
    <n v="71109"/>
    <s v="2025-10-10 11:53:39"/>
    <x v="14"/>
    <x v="3"/>
    <x v="0"/>
    <s v="2025-10-15 00:00:00"/>
    <m/>
    <x v="0"/>
    <s v="1600W"/>
    <s v="CARLOS ANDRES  ROMAN PACHECO"/>
    <n v="1020796199"/>
    <s v="FINALIZADA"/>
    <s v="SEBASTIAN GARCIA"/>
    <x v="1"/>
  </r>
  <r>
    <n v="73784"/>
    <s v="2025-11-19 12:37:21"/>
    <x v="8"/>
    <x v="2"/>
    <x v="0"/>
    <s v="2025-11-21 00:00:00"/>
    <m/>
    <x v="0"/>
    <s v="700W"/>
    <s v="JORGE IVAN SOTO BRITTO"/>
    <n v="1120746938"/>
    <s v="EN ESPERA"/>
    <m/>
    <x v="2"/>
  </r>
  <r>
    <n v="52589"/>
    <s v="2025-02-18 13:00:29"/>
    <x v="20"/>
    <x v="4"/>
    <x v="0"/>
    <s v="2025-02-20 00:00:00"/>
    <m/>
    <x v="3"/>
    <s v="1600W"/>
    <s v="DIEGO  ESMERAL MADRID"/>
    <n v="71193995"/>
    <s v="P. REPUESTOS"/>
    <s v="BRAYAN RAMIREZ"/>
    <x v="0"/>
  </r>
  <r>
    <n v="52590"/>
    <s v="2025-02-18 13:04:26"/>
    <x v="20"/>
    <x v="4"/>
    <x v="0"/>
    <s v="2025-02-20 00:00:00"/>
    <m/>
    <x v="1"/>
    <s v="500W"/>
    <s v="ANDRES FELIPE  PALACIOS MARTINEZ"/>
    <n v="1053665244"/>
    <s v="FINALIZADA"/>
    <s v="SEBASTIAN ARIAS"/>
    <x v="4"/>
  </r>
  <r>
    <n v="71113"/>
    <s v="2025-10-10 12:19:30"/>
    <x v="14"/>
    <x v="3"/>
    <x v="0"/>
    <s v="2025-10-15 00:00:00"/>
    <m/>
    <x v="0"/>
    <s v="500W"/>
    <s v="MARIA CLARA  ARIZA SANCHEZ"/>
    <n v="1032453027"/>
    <s v="AUTORIZADA"/>
    <s v="YONNATTAN HERRERA"/>
    <x v="1"/>
  </r>
  <r>
    <n v="52593"/>
    <s v="2025-02-18 13:15:20"/>
    <x v="20"/>
    <x v="4"/>
    <x v="0"/>
    <s v="2025-02-18 00:00:00"/>
    <s v="2025-02-19 16:37:00"/>
    <x v="2"/>
    <s v="800W"/>
    <s v="FERNANDO ANDRES  VEGA LOPEZ"/>
    <n v="1018484084"/>
    <s v="ENTREGADA"/>
    <s v="CRISTIAN ALFONSO"/>
    <x v="4"/>
  </r>
  <r>
    <n v="71119"/>
    <s v="2025-10-10 12:48:08"/>
    <x v="14"/>
    <x v="3"/>
    <x v="0"/>
    <s v="2025-10-15 00:00:00"/>
    <m/>
    <x v="3"/>
    <s v="500W"/>
    <s v="CAMILO ROJAS"/>
    <n v="1014203321"/>
    <s v="EN ESPERA"/>
    <m/>
    <x v="1"/>
  </r>
  <r>
    <n v="52595"/>
    <s v="2025-02-18 13:54:01"/>
    <x v="20"/>
    <x v="4"/>
    <x v="0"/>
    <s v="2025-02-21 00:00:00"/>
    <m/>
    <x v="0"/>
    <s v="500W"/>
    <s v="BRIAN KEIBER BARRERA RUBIANO"/>
    <n v="1018410311"/>
    <s v="C. CALIDAD"/>
    <s v="BRAYAN RAMIREZ"/>
    <x v="0"/>
  </r>
  <r>
    <n v="52596"/>
    <s v="2025-02-18 14:00:53"/>
    <x v="20"/>
    <x v="4"/>
    <x v="0"/>
    <s v="2025-02-21 00:00:00"/>
    <m/>
    <x v="0"/>
    <s v="350W"/>
    <s v="WILLIAM ARMANDO PEREIRA URREGO"/>
    <n v="1032455092"/>
    <s v="FINALIZADA"/>
    <s v="JULIAN MONTAÑA"/>
    <x v="2"/>
  </r>
  <r>
    <n v="52597"/>
    <s v="2025-02-18 14:06:00"/>
    <x v="20"/>
    <x v="4"/>
    <x v="0"/>
    <s v="2025-02-19 00:00:00"/>
    <s v="2025-02-20 16:12:25"/>
    <x v="4"/>
    <s v="350W"/>
    <s v="CAMILO JOSE  SAAVEDRA RIOS"/>
    <n v="80018245"/>
    <s v="ENTREGADA"/>
    <s v="BRAYAN RAMIREZ"/>
    <x v="0"/>
  </r>
  <r>
    <n v="71141"/>
    <s v="2025-10-10 16:07:29"/>
    <x v="14"/>
    <x v="3"/>
    <x v="0"/>
    <s v="2025-10-11 00:00:00"/>
    <s v="2025-10-11 13:12:18"/>
    <x v="0"/>
    <s v="350W"/>
    <s v="ELIANA OROZCO ESPINOSA"/>
    <n v="1120571683"/>
    <s v="ENTREGADA"/>
    <s v="JULIAN TORRES"/>
    <x v="1"/>
  </r>
  <r>
    <n v="52599"/>
    <s v="2025-02-18 14:10:53"/>
    <x v="20"/>
    <x v="4"/>
    <x v="0"/>
    <s v="2025-02-18 00:00:00"/>
    <s v="2025-02-18 17:35:51"/>
    <x v="2"/>
    <s v="800W"/>
    <s v="RAUL CARO"/>
    <n v="1016085811"/>
    <s v="ENTREGADA"/>
    <s v="SEBASTIAN ARIAS"/>
    <x v="4"/>
  </r>
  <r>
    <n v="52600"/>
    <s v="2025-02-18 14:14:17"/>
    <x v="20"/>
    <x v="4"/>
    <x v="0"/>
    <s v="2025-02-18 00:00:00"/>
    <s v="2025-02-19 11:22:16"/>
    <x v="2"/>
    <s v="800W"/>
    <s v="JEISON ANTONIO DIAZ CHACON"/>
    <n v="1018466430"/>
    <s v="ENTREGADA"/>
    <s v="SANTIAGO SILVA"/>
    <x v="2"/>
  </r>
  <r>
    <n v="52601"/>
    <s v="2025-02-18 14:18:32"/>
    <x v="20"/>
    <x v="4"/>
    <x v="0"/>
    <s v="2025-02-18 00:00:00"/>
    <s v="2025-02-19 14:39:47"/>
    <x v="2"/>
    <s v="800W"/>
    <s v="ALEJANDRO  DIAZ JUNCA"/>
    <n v="1020842970"/>
    <s v="ENTREGADA"/>
    <s v="CESAR GRANADOS"/>
    <x v="2"/>
  </r>
  <r>
    <n v="52602"/>
    <s v="2025-02-18 14:24:51"/>
    <x v="20"/>
    <x v="4"/>
    <x v="0"/>
    <s v="2025-02-20 00:00:00"/>
    <m/>
    <x v="3"/>
    <s v="1600W"/>
    <s v="GERMAN MARTINEZ"/>
    <n v="19350229"/>
    <s v="C. CALIDAD"/>
    <s v="BRAYAN RAMIREZ"/>
    <x v="0"/>
  </r>
  <r>
    <n v="52603"/>
    <s v="2025-02-18 14:28:07"/>
    <x v="20"/>
    <x v="4"/>
    <x v="0"/>
    <s v="2025-02-21 00:00:00"/>
    <s v="2025-02-25 13:35:18"/>
    <x v="1"/>
    <s v="800W"/>
    <s v="OMAR YESID MOLINA ROBON"/>
    <n v="1018444140"/>
    <s v="ENTREGADA"/>
    <s v="JULIAN MONTAÑA"/>
    <x v="2"/>
  </r>
  <r>
    <n v="52604"/>
    <s v="2025-02-18 14:35:07"/>
    <x v="20"/>
    <x v="4"/>
    <x v="0"/>
    <s v="2025-02-19 00:00:00"/>
    <s v="2025-02-19 13:54:41"/>
    <x v="1"/>
    <s v="1600W"/>
    <s v="ALVARO MAURICIO CORREAL FLOREZ"/>
    <n v="88248571"/>
    <s v="ENTREGADA"/>
    <s v="JUAN CARLOS SALCEDO"/>
    <x v="0"/>
  </r>
  <r>
    <n v="52606"/>
    <s v="2025-02-18 14:44:27"/>
    <x v="20"/>
    <x v="4"/>
    <x v="0"/>
    <s v="2025-02-21 00:00:00"/>
    <s v="2025-02-22 11:13:03"/>
    <x v="3"/>
    <s v="800W"/>
    <s v="JUAN FERNANDO PLATA"/>
    <n v="1000939903"/>
    <s v="ENTREGADA"/>
    <s v="SANTIAGO SILVA"/>
    <x v="2"/>
  </r>
  <r>
    <n v="52607"/>
    <s v="2025-02-18 14:53:27"/>
    <x v="20"/>
    <x v="4"/>
    <x v="0"/>
    <s v="2025-02-18 00:00:00"/>
    <s v="2025-02-19 14:33:25"/>
    <x v="2"/>
    <s v="500W"/>
    <s v="ANGELA JOHANNA  ROBAYO"/>
    <n v="1024512325"/>
    <s v="ENTREGADA"/>
    <s v="SANTIAGO SILVA"/>
    <x v="2"/>
  </r>
  <r>
    <n v="52611"/>
    <s v="2025-02-18 15:30:30"/>
    <x v="20"/>
    <x v="4"/>
    <x v="0"/>
    <s v="2025-02-18 00:00:00"/>
    <s v="2025-02-18 16:08:52"/>
    <x v="2"/>
    <s v="2400W"/>
    <s v="JORGE  GOMEZ FLOREZ"/>
    <n v="80197599"/>
    <s v="ENTREGADA"/>
    <s v="JUAN CARLOS SALCEDO"/>
    <x v="0"/>
  </r>
  <r>
    <n v="52614"/>
    <s v="2025-02-18 15:38:17"/>
    <x v="20"/>
    <x v="4"/>
    <x v="0"/>
    <s v="2025-02-18 00:00:00"/>
    <s v="2025-02-18 16:51:54"/>
    <x v="2"/>
    <s v="800W"/>
    <s v="JOSE ALEJANDRO PEDROZA MONTEALEGRE"/>
    <n v="1136887667"/>
    <s v="ENTREGADA"/>
    <s v="ANDRES SALCEDO"/>
    <x v="0"/>
  </r>
  <r>
    <n v="52618"/>
    <s v="2025-02-18 15:45:33"/>
    <x v="20"/>
    <x v="4"/>
    <x v="0"/>
    <s v="2025-02-24 00:00:00"/>
    <m/>
    <x v="3"/>
    <s v="800W"/>
    <s v="ALEXANDER JOSE  CAÑATE APONTE"/>
    <n v="1045309606"/>
    <s v="AUTORIZADA"/>
    <s v="JULIAN MONTAÑA"/>
    <x v="2"/>
  </r>
  <r>
    <n v="52620"/>
    <s v="2025-02-18 15:57:56"/>
    <x v="20"/>
    <x v="4"/>
    <x v="0"/>
    <s v="2025-02-20 00:00:00"/>
    <m/>
    <x v="1"/>
    <s v="500W"/>
    <s v="JULIAN AMADO"/>
    <n v="80110291"/>
    <s v="FINALIZADA"/>
    <s v="SEBASTIAN ARIAS"/>
    <x v="4"/>
  </r>
  <r>
    <n v="73787"/>
    <s v="2025-11-19 13:04:20"/>
    <x v="8"/>
    <x v="2"/>
    <x v="0"/>
    <s v="2025-11-20 00:00:00"/>
    <m/>
    <x v="0"/>
    <s v="1600W"/>
    <s v="CRISTIAN ALDEBO FERNANDEZ"/>
    <n v="503783"/>
    <s v="P. AUTORIZAR"/>
    <s v="YEFERSON OSORIO"/>
    <x v="2"/>
  </r>
  <r>
    <n v="52622"/>
    <s v="2025-02-18 16:42:58"/>
    <x v="20"/>
    <x v="4"/>
    <x v="0"/>
    <s v="2025-02-19 00:00:00"/>
    <s v="2025-02-21 13:11:59"/>
    <x v="2"/>
    <s v="800W"/>
    <s v="INVERJENOS SAS INVERJENOS SAS"/>
    <n v="900346046"/>
    <s v="ENTREGADA"/>
    <s v="SANTIAGO SILVA"/>
    <x v="2"/>
  </r>
  <r>
    <n v="52623"/>
    <s v="2025-02-18 16:57:44"/>
    <x v="20"/>
    <x v="4"/>
    <x v="0"/>
    <s v="2025-02-20 00:00:00"/>
    <s v="2025-02-21 17:28:57"/>
    <x v="3"/>
    <s v="800W"/>
    <s v="JONATHAN STIVEN  PEREZ"/>
    <n v="1060648417"/>
    <s v="ENTREGADA"/>
    <s v="SEBASTIAN ARIAS"/>
    <x v="4"/>
  </r>
  <r>
    <n v="52637"/>
    <s v="2025-02-19 07:27:47"/>
    <x v="20"/>
    <x v="4"/>
    <x v="0"/>
    <s v="2025-02-21 00:00:00"/>
    <m/>
    <x v="0"/>
    <s v="1600W"/>
    <s v="DANIEL ALEJANDRO CRISTANCHO PEREZ"/>
    <n v="1098785813"/>
    <s v="FINALIZADA"/>
    <s v="JUAN CARLOS SALCEDO"/>
    <x v="0"/>
  </r>
  <r>
    <n v="73794"/>
    <s v="2025-11-19 13:46:19"/>
    <x v="8"/>
    <x v="2"/>
    <x v="0"/>
    <s v="2025-11-21 00:00:00"/>
    <m/>
    <x v="3"/>
    <s v="350 W"/>
    <s v="PAOLA  HERRERA GÜIZA"/>
    <n v="1015446852"/>
    <s v="EN ESPERA"/>
    <m/>
    <x v="2"/>
  </r>
  <r>
    <n v="52639"/>
    <s v="2025-02-19 08:07:00"/>
    <x v="20"/>
    <x v="4"/>
    <x v="0"/>
    <s v="2025-02-19 00:00:00"/>
    <s v="2025-02-19 14:35:57"/>
    <x v="2"/>
    <s v="800W"/>
    <s v="CARLOS  MEJIA"/>
    <n v="80440539"/>
    <s v="ENTREGADA"/>
    <s v="SEBASTIAN ARIAS"/>
    <x v="4"/>
  </r>
  <r>
    <n v="52640"/>
    <s v="2025-02-19 08:09:27"/>
    <x v="20"/>
    <x v="4"/>
    <x v="0"/>
    <s v="2025-02-24 00:00:00"/>
    <m/>
    <x v="3"/>
    <s v="350W"/>
    <s v="HAROLD MAURICIO SORA PARRA"/>
    <n v="79314669"/>
    <s v="AUTORIZADA"/>
    <s v="JULIAN MONTAÑA"/>
    <x v="2"/>
  </r>
  <r>
    <n v="52641"/>
    <s v="2025-02-19 08:12:08"/>
    <x v="20"/>
    <x v="4"/>
    <x v="0"/>
    <s v="2025-02-19 00:00:00"/>
    <s v="2025-02-25 08:24:53"/>
    <x v="2"/>
    <s v="350W"/>
    <s v="JUAN MANUEL ANGULO"/>
    <n v="1070021717"/>
    <s v="ENTREGADA"/>
    <s v="MIGUEL ANGEL OSORIO"/>
    <x v="0"/>
  </r>
  <r>
    <n v="52643"/>
    <s v="2025-02-19 08:18:33"/>
    <x v="20"/>
    <x v="4"/>
    <x v="0"/>
    <s v="2025-02-22 00:00:00"/>
    <m/>
    <x v="0"/>
    <n v="1600"/>
    <s v="RICHARD HENAO"/>
    <n v="80106520"/>
    <s v="AUTORIZADA"/>
    <s v="CRISTIAN HENAO"/>
    <x v="3"/>
  </r>
  <r>
    <n v="71142"/>
    <s v="2025-10-10 16:19:24"/>
    <x v="14"/>
    <x v="3"/>
    <x v="0"/>
    <s v="2025-10-11 00:00:00"/>
    <s v="2025-10-15 11:23:28"/>
    <x v="8"/>
    <s v="500W"/>
    <s v="OSCAR DANIEL VASQUEZ"/>
    <n v="1070977106"/>
    <s v="ENTREGADA"/>
    <s v="YONNATTAN HERRERA"/>
    <x v="1"/>
  </r>
  <r>
    <n v="52645"/>
    <s v="2025-02-19 08:23:46"/>
    <x v="20"/>
    <x v="4"/>
    <x v="0"/>
    <s v="2025-02-19 00:00:00"/>
    <s v="2025-02-19 16:13:40"/>
    <x v="2"/>
    <s v="350W"/>
    <s v="CATALINA CASTELLANOS VALERO"/>
    <n v="1005337503"/>
    <s v="ENTREGADA"/>
    <s v="BRAYAN RAMIREZ"/>
    <x v="0"/>
  </r>
  <r>
    <n v="52646"/>
    <s v="2025-02-19 08:32:06"/>
    <x v="20"/>
    <x v="4"/>
    <x v="0"/>
    <s v="2025-02-21 00:00:00"/>
    <s v="2025-02-20 17:02:12"/>
    <x v="2"/>
    <s v="500W"/>
    <s v="DANIEL PRADA MORENO"/>
    <n v="1098650283"/>
    <s v="ENTREGADA"/>
    <s v="SEBASTIAN GARACIA"/>
    <x v="0"/>
  </r>
  <r>
    <n v="52647"/>
    <s v="2025-02-19 08:39:39"/>
    <x v="20"/>
    <x v="4"/>
    <x v="0"/>
    <s v="2025-02-19 00:00:00"/>
    <s v="2025-02-19 09:53:28"/>
    <x v="2"/>
    <s v="800W"/>
    <s v="ANDRES FELIPE RODRIGUEZ CORTES"/>
    <n v="1030604580"/>
    <s v="ENTREGADA"/>
    <s v="SEBASTIAN ARIAS"/>
    <x v="4"/>
  </r>
  <r>
    <n v="52648"/>
    <s v="2025-02-19 08:41:53"/>
    <x v="20"/>
    <x v="4"/>
    <x v="0"/>
    <s v="2025-02-19 00:00:00"/>
    <m/>
    <x v="2"/>
    <s v="800W"/>
    <s v="VANESSA  JARAMILLO RIOS"/>
    <n v="1026560879"/>
    <s v="FINALIZADA"/>
    <s v="SANTIAGO SILVA"/>
    <x v="2"/>
  </r>
  <r>
    <n v="52651"/>
    <s v="2025-02-19 08:49:12"/>
    <x v="20"/>
    <x v="4"/>
    <x v="0"/>
    <s v="2025-02-19 00:00:00"/>
    <s v="2025-02-20 08:19:50"/>
    <x v="2"/>
    <s v="1600W"/>
    <s v="TOMAS ARDILA MARIN"/>
    <n v="1007599070"/>
    <s v="ENTREGADA"/>
    <s v="JULIAN MONTAÑA"/>
    <x v="2"/>
  </r>
  <r>
    <n v="52654"/>
    <s v="2025-02-19 09:03:53"/>
    <x v="20"/>
    <x v="4"/>
    <x v="0"/>
    <s v="2025-02-19 00:00:00"/>
    <s v="2025-02-19 16:35:42"/>
    <x v="2"/>
    <s v="1600W"/>
    <s v="IVAN DANIEL  SUAREZ COY"/>
    <n v="1019014616"/>
    <s v="ENTREGADA"/>
    <s v="MIGUEL ANGEL OSORIO"/>
    <x v="0"/>
  </r>
  <r>
    <n v="52655"/>
    <s v="2025-02-19 09:12:35"/>
    <x v="20"/>
    <x v="4"/>
    <x v="0"/>
    <s v="2025-02-21 00:00:00"/>
    <s v="2025-02-21 11:12:53"/>
    <x v="0"/>
    <s v="1600W"/>
    <s v="JULIO ALBERTO  ESPITIA DIAZ"/>
    <n v="79342177"/>
    <s v="ENTREGADA"/>
    <s v="CRISTIAN ALFONSO"/>
    <x v="4"/>
  </r>
  <r>
    <n v="52657"/>
    <s v="2025-02-19 09:21:11"/>
    <x v="20"/>
    <x v="4"/>
    <x v="0"/>
    <s v="2025-02-19 00:00:00"/>
    <m/>
    <x v="2"/>
    <s v="800W"/>
    <s v="NICOLAS  GOMEZ SCHLIEF"/>
    <n v="1010018994"/>
    <s v="FINALIZADA"/>
    <s v="MIGUEL ANGEL OSORIO"/>
    <x v="0"/>
  </r>
  <r>
    <n v="52658"/>
    <s v="2025-02-19 09:22:22"/>
    <x v="20"/>
    <x v="4"/>
    <x v="0"/>
    <s v="2025-02-19 00:00:00"/>
    <s v="2025-02-19 16:48:30"/>
    <x v="2"/>
    <s v="1600W"/>
    <s v="YEISON ANDRÉS BELTRÁN CICACHA"/>
    <n v="1024479391"/>
    <s v="ENTREGADA"/>
    <s v="SEBASTIAN ARIAS"/>
    <x v="4"/>
  </r>
  <r>
    <n v="52661"/>
    <s v="2025-02-19 09:51:19"/>
    <x v="20"/>
    <x v="4"/>
    <x v="0"/>
    <s v="2025-02-19 00:00:00"/>
    <s v="2025-02-20 07:27:12"/>
    <x v="2"/>
    <s v="500W"/>
    <s v="JUAN PABLO TELLEZ"/>
    <n v="91532140"/>
    <s v="ENTREGADA"/>
    <s v="BRAYAN RAMIREZ"/>
    <x v="0"/>
  </r>
  <r>
    <n v="52662"/>
    <s v="2025-02-19 09:53:03"/>
    <x v="20"/>
    <x v="4"/>
    <x v="0"/>
    <s v="2025-02-21 00:00:00"/>
    <m/>
    <x v="0"/>
    <s v="350W"/>
    <s v="JUAN PABLO VARELA"/>
    <n v="79285451"/>
    <s v="FINALIZADA"/>
    <s v="CESAR GRANADOS"/>
    <x v="2"/>
  </r>
  <r>
    <n v="52663"/>
    <s v="2025-02-19 10:00:24"/>
    <x v="20"/>
    <x v="4"/>
    <x v="0"/>
    <s v="2025-02-20 00:00:00"/>
    <s v="2025-02-21 08:33:55"/>
    <x v="4"/>
    <s v="500W"/>
    <s v="DANIEL PARRA"/>
    <n v="1083061243"/>
    <s v="ENTREGADA"/>
    <s v="BRAYAN RAMIREZ"/>
    <x v="0"/>
  </r>
  <r>
    <n v="52669"/>
    <s v="2025-02-19 10:24:50"/>
    <x v="20"/>
    <x v="4"/>
    <x v="0"/>
    <s v="2025-02-19 00:00:00"/>
    <s v="2025-02-19 16:13:59"/>
    <x v="2"/>
    <s v="350W"/>
    <s v="MANUEL  GUTIERREZ MIGUEZ"/>
    <n v="1010167109"/>
    <s v="ENTREGADA"/>
    <s v="BRAYAN RAMIREZ"/>
    <x v="0"/>
  </r>
  <r>
    <n v="71143"/>
    <s v="2025-10-10 16:26:52"/>
    <x v="14"/>
    <x v="3"/>
    <x v="0"/>
    <s v="2025-10-15 00:00:00"/>
    <m/>
    <x v="0"/>
    <s v="800W"/>
    <s v="CINDY LORENA HIDALGO RODRIGUEZ"/>
    <n v="1012400256"/>
    <s v="AUTORIZADA"/>
    <s v="JULIAN TORRES"/>
    <x v="1"/>
  </r>
  <r>
    <n v="52671"/>
    <s v="2025-02-19 10:44:03"/>
    <x v="20"/>
    <x v="4"/>
    <x v="0"/>
    <s v="2025-02-20 00:00:00"/>
    <s v="2025-02-21 14:09:19"/>
    <x v="1"/>
    <s v="800W"/>
    <s v="LAURA  FAJARDO"/>
    <n v="1020796596"/>
    <s v="ENTREGADA"/>
    <s v="SEBASTIAN GARACIA"/>
    <x v="0"/>
  </r>
  <r>
    <n v="71146"/>
    <s v="2025-10-10 16:42:53"/>
    <x v="14"/>
    <x v="3"/>
    <x v="0"/>
    <s v="2025-10-11 00:00:00"/>
    <s v="2025-10-11 13:05:56"/>
    <x v="8"/>
    <s v="800W"/>
    <s v="JHANN CARLOS  DAZA DIAZ"/>
    <n v="1014245351"/>
    <s v="ENTREGADA"/>
    <s v="JULIAN TORRES"/>
    <x v="1"/>
  </r>
  <r>
    <n v="73799"/>
    <s v="2025-11-19 14:30:37"/>
    <x v="8"/>
    <x v="2"/>
    <x v="0"/>
    <s v="2025-11-21 00:00:00"/>
    <m/>
    <x v="3"/>
    <s v="350W LITE"/>
    <s v="FELIPE MORALES FONSECA"/>
    <n v="1020796732"/>
    <s v="EN ESPERA"/>
    <m/>
    <x v="2"/>
  </r>
  <r>
    <n v="52674"/>
    <s v="2025-02-19 10:54:57"/>
    <x v="20"/>
    <x v="4"/>
    <x v="0"/>
    <s v="2025-02-21 00:00:00"/>
    <m/>
    <x v="0"/>
    <m/>
    <s v="ANDRES  REYES VARGAS"/>
    <n v="1032456207"/>
    <s v="FINALIZADA"/>
    <s v="JUAN CARLOS SALCEDO"/>
    <x v="0"/>
  </r>
  <r>
    <n v="71150"/>
    <s v="2025-10-10 16:49:56"/>
    <x v="14"/>
    <x v="3"/>
    <x v="0"/>
    <s v="2025-10-11 00:00:00"/>
    <s v="2025-10-15 13:11:20"/>
    <x v="8"/>
    <s v="1600W"/>
    <s v="BRANDON STIVE BENITEZ MONTEALEGRE"/>
    <n v="1000469902"/>
    <s v="ENTREGADA"/>
    <s v="JULIAN TORRES"/>
    <x v="1"/>
  </r>
  <r>
    <n v="52680"/>
    <s v="2025-02-19 11:28:20"/>
    <x v="20"/>
    <x v="4"/>
    <x v="0"/>
    <s v="2025-02-20 00:00:00"/>
    <m/>
    <x v="3"/>
    <s v="2400W"/>
    <s v="EMANUEL ANTONIO GONZALEZ VALDEZ"/>
    <n v="6806213"/>
    <s v="FINALIZADA"/>
    <s v="CESAR GRANADOS"/>
    <x v="2"/>
  </r>
  <r>
    <n v="71158"/>
    <s v="2025-10-11 09:06:15"/>
    <x v="14"/>
    <x v="3"/>
    <x v="0"/>
    <s v="2025-10-11 00:00:00"/>
    <s v="2025-10-14 16:50:33"/>
    <x v="8"/>
    <s v="800W"/>
    <s v="ORO ESTUDIO GRAFICOS SAS ORO ESTUDIO GRAFICOS SAS"/>
    <n v="901045956"/>
    <s v="ENTREGADA"/>
    <s v="YONNATTAN HERRERA"/>
    <x v="1"/>
  </r>
  <r>
    <n v="71161"/>
    <s v="2025-10-11 09:21:51"/>
    <x v="14"/>
    <x v="3"/>
    <x v="0"/>
    <s v="2025-10-14 00:00:00"/>
    <s v="2025-10-15 13:13:52"/>
    <x v="1"/>
    <s v="350 W"/>
    <s v="DIANA NEME"/>
    <n v="1014301554"/>
    <s v="ENTREGADA"/>
    <s v="YONNATTAN HERRERA"/>
    <x v="1"/>
  </r>
  <r>
    <n v="52684"/>
    <s v="2025-02-19 11:49:20"/>
    <x v="20"/>
    <x v="4"/>
    <x v="0"/>
    <s v="2025-02-21 00:00:00"/>
    <s v="2025-02-21 13:48:12"/>
    <x v="1"/>
    <s v="350w lite"/>
    <s v="FELIPE  URREGO CASTAÑEDA"/>
    <n v="1020778958"/>
    <s v="ENTREGADA"/>
    <s v="CESAR GRANADOS"/>
    <x v="2"/>
  </r>
  <r>
    <n v="52685"/>
    <s v="2025-02-19 11:55:02"/>
    <x v="20"/>
    <x v="4"/>
    <x v="0"/>
    <s v="2025-02-19 00:00:00"/>
    <s v="2025-02-20 09:32:17"/>
    <x v="2"/>
    <s v="800W"/>
    <s v="JUAN SEBASTIAN MARIN CASTIBLANCO"/>
    <n v="1019138147"/>
    <s v="ENTREGADA"/>
    <s v="SANTIAGO SILVA"/>
    <x v="2"/>
  </r>
  <r>
    <n v="71165"/>
    <s v="2025-10-11 09:33:00"/>
    <x v="14"/>
    <x v="3"/>
    <x v="0"/>
    <s v="2025-10-15 00:00:00"/>
    <m/>
    <x v="3"/>
    <s v="MOPED"/>
    <s v="JHON STEBAN SALCEDO RAMIREZ"/>
    <n v="1022409113"/>
    <s v="FINALIZADA"/>
    <s v="JULIAN TORRES"/>
    <x v="1"/>
  </r>
  <r>
    <n v="71166"/>
    <s v="2025-10-11 09:33:11"/>
    <x v="14"/>
    <x v="3"/>
    <x v="0"/>
    <s v="2025-10-11 00:00:00"/>
    <s v="2025-10-11 10:46:30"/>
    <x v="7"/>
    <s v="800w"/>
    <s v="ANDRES RAMIREZ"/>
    <n v="1016046316"/>
    <s v="ENTREGADA"/>
    <s v="YONNATTAN HERRERA"/>
    <x v="1"/>
  </r>
  <r>
    <n v="71167"/>
    <s v="2025-10-11 09:44:26"/>
    <x v="14"/>
    <x v="3"/>
    <x v="0"/>
    <s v="2025-10-14 00:00:00"/>
    <m/>
    <x v="7"/>
    <s v="1600w"/>
    <s v="MARIA MARLENNY ORTIZ MORENO"/>
    <n v="40205726"/>
    <s v="FINALIZADA"/>
    <s v="SEBASTIAN GARCIA"/>
    <x v="1"/>
  </r>
  <r>
    <n v="52693"/>
    <s v="2025-02-19 12:36:46"/>
    <x v="20"/>
    <x v="4"/>
    <x v="0"/>
    <s v="2025-02-20 00:00:00"/>
    <s v="2025-02-25 12:59:57"/>
    <x v="2"/>
    <s v="800W"/>
    <s v="JAVIER ALBERTO  BARON ARANGUREN"/>
    <n v="79597841"/>
    <s v="ENTREGADA"/>
    <s v="SANTIAGO SILVA"/>
    <x v="2"/>
  </r>
  <r>
    <n v="71170"/>
    <s v="2025-10-11 09:54:56"/>
    <x v="14"/>
    <x v="3"/>
    <x v="0"/>
    <s v="2025-10-14 00:00:00"/>
    <m/>
    <x v="1"/>
    <s v="1600w"/>
    <s v="ANA VALENTINA PEÑA MONTERO"/>
    <n v="1032504541"/>
    <s v="EN PROCESO"/>
    <s v="JULIAN TORRES"/>
    <x v="1"/>
  </r>
  <r>
    <n v="52696"/>
    <s v="2025-02-19 12:58:25"/>
    <x v="20"/>
    <x v="4"/>
    <x v="0"/>
    <s v="2025-02-21 00:00:00"/>
    <s v="2025-02-25 13:33:19"/>
    <x v="3"/>
    <s v="800W"/>
    <s v="KAREN MILENA ESPITIA DONCEL"/>
    <n v="1000833024"/>
    <s v="ENTREGADA"/>
    <s v="BRAYAN RAMIREZ"/>
    <x v="0"/>
  </r>
  <r>
    <n v="52697"/>
    <s v="2025-02-19 13:10:53"/>
    <x v="20"/>
    <x v="4"/>
    <x v="0"/>
    <s v="2025-02-19 00:00:00"/>
    <s v="2025-02-25 07:06:30"/>
    <x v="2"/>
    <s v="1600W"/>
    <s v="SEBASTIAN CAMILO TOCARRUNCHO SOLORZANO"/>
    <n v="1013674022"/>
    <s v="ENTREGADA"/>
    <s v="ANDRES SALCEDO"/>
    <x v="0"/>
  </r>
  <r>
    <n v="52698"/>
    <s v="2025-02-19 13:13:23"/>
    <x v="20"/>
    <x v="4"/>
    <x v="0"/>
    <s v="2025-02-19 00:00:00"/>
    <s v="2025-02-21 09:55:47"/>
    <x v="2"/>
    <s v="350W"/>
    <s v="MARIA VICTORIA ALVARADO"/>
    <n v="1014235530"/>
    <s v="ENTREGADA"/>
    <s v="BRAYAN RAMIREZ"/>
    <x v="0"/>
  </r>
  <r>
    <n v="71171"/>
    <s v="2025-10-11 09:57:05"/>
    <x v="14"/>
    <x v="3"/>
    <x v="0"/>
    <s v="2025-10-15 00:00:00"/>
    <m/>
    <x v="0"/>
    <s v="MOPED"/>
    <s v="CAROLINA CACERES RONCANCIO"/>
    <n v="52934145"/>
    <s v="FINALIZADA"/>
    <s v="SEBASTIAN GARCIA"/>
    <x v="1"/>
  </r>
  <r>
    <n v="52700"/>
    <s v="2025-02-19 13:16:18"/>
    <x v="20"/>
    <x v="4"/>
    <x v="0"/>
    <s v="2025-02-21 00:00:00"/>
    <s v="2025-02-21 12:08:15"/>
    <x v="3"/>
    <s v="1600W"/>
    <s v="DANILO  DELGADO VALENCIA"/>
    <n v="1028184975"/>
    <s v="ENTREGADA"/>
    <s v="CRISTIAN ALFONSO"/>
    <x v="4"/>
  </r>
  <r>
    <n v="52705"/>
    <s v="2025-02-19 13:39:28"/>
    <x v="20"/>
    <x v="4"/>
    <x v="0"/>
    <s v="2025-02-21 00:00:00"/>
    <m/>
    <x v="1"/>
    <s v="350W LITE"/>
    <s v="LILIANA MARCELA BLANCO ABRIL"/>
    <n v="1030578269"/>
    <s v="FINALIZADA"/>
    <s v="CRISTIAN ALFONSO"/>
    <x v="4"/>
  </r>
  <r>
    <n v="52706"/>
    <s v="2025-02-19 13:43:04"/>
    <x v="20"/>
    <x v="4"/>
    <x v="0"/>
    <s v="2025-02-19 00:00:00"/>
    <s v="2025-02-19 16:36:13"/>
    <x v="2"/>
    <s v="800W"/>
    <s v="JUAN DAVID  RODRIGUEZ ROZO"/>
    <n v="1023032626"/>
    <s v="ENTREGADA"/>
    <s v="ANDRES SALCEDO"/>
    <x v="0"/>
  </r>
  <r>
    <n v="52707"/>
    <s v="2025-02-19 13:50:20"/>
    <x v="20"/>
    <x v="4"/>
    <x v="0"/>
    <s v="2025-02-19 00:00:00"/>
    <s v="2025-02-20 07:41:18"/>
    <x v="2"/>
    <s v="800W"/>
    <s v="JORGE ENRIQUE  AMOR"/>
    <n v="1000573179"/>
    <s v="ENTREGADA"/>
    <s v="SEBASTIAN GARACIA"/>
    <x v="0"/>
  </r>
  <r>
    <n v="71181"/>
    <s v="2025-10-11 10:29:10"/>
    <x v="14"/>
    <x v="3"/>
    <x v="0"/>
    <s v="2025-10-14 00:00:00"/>
    <s v="2025-10-15 13:32:18"/>
    <x v="7"/>
    <n v="500"/>
    <s v="MARCELA SUAREZ"/>
    <n v="1014192760"/>
    <s v="ENTREGADA"/>
    <s v="JULIAN TORRES"/>
    <x v="1"/>
  </r>
  <r>
    <n v="52710"/>
    <s v="2025-02-19 14:10:11"/>
    <x v="20"/>
    <x v="4"/>
    <x v="0"/>
    <s v="2025-02-19 00:00:00"/>
    <s v="2025-02-20 14:40:48"/>
    <x v="2"/>
    <s v="1600W"/>
    <s v="LISETH  FLOREZ HERRERA"/>
    <n v="1030662066"/>
    <s v="ENTREGADA"/>
    <s v="SEBASTIAN ARIAS"/>
    <x v="4"/>
  </r>
  <r>
    <n v="52712"/>
    <s v="2025-02-19 14:28:32"/>
    <x v="20"/>
    <x v="4"/>
    <x v="0"/>
    <s v="2025-02-19 00:00:00"/>
    <s v="2025-02-20 13:46:49"/>
    <x v="2"/>
    <s v="800W"/>
    <s v="APLETON S A S"/>
    <n v="900099279"/>
    <s v="ENTREGADA"/>
    <s v="SEBASTIAN ARIAS"/>
    <x v="4"/>
  </r>
  <r>
    <n v="52713"/>
    <s v="2025-02-19 14:29:34"/>
    <x v="20"/>
    <x v="4"/>
    <x v="0"/>
    <s v="2025-02-20 00:00:00"/>
    <s v="2025-02-21 10:07:34"/>
    <x v="2"/>
    <s v="500W"/>
    <s v="VALENTIN LACLE"/>
    <n v="24351161"/>
    <s v="ENTREGADA"/>
    <s v="SANTIAGO SILVA"/>
    <x v="2"/>
  </r>
  <r>
    <n v="71187"/>
    <s v="2025-10-11 10:40:46"/>
    <x v="14"/>
    <x v="3"/>
    <x v="0"/>
    <s v="2025-10-14 00:00:00"/>
    <m/>
    <x v="9"/>
    <s v="350W"/>
    <s v="DIANA CAROLINA VEGA CALDAS"/>
    <n v="1022936376"/>
    <s v="FINALIZADA"/>
    <s v="SEBASTIAN GARCIA"/>
    <x v="1"/>
  </r>
  <r>
    <n v="52718"/>
    <s v="2025-02-19 14:47:59"/>
    <x v="20"/>
    <x v="4"/>
    <x v="0"/>
    <s v="2025-02-21 00:00:00"/>
    <m/>
    <x v="0"/>
    <s v="350W"/>
    <s v="MARÍA JOSÉ SAAVEDRA NIETO"/>
    <n v="1015428492"/>
    <s v="AUTORIZADA"/>
    <s v="JUAN CARLOS SALCEDO"/>
    <x v="0"/>
  </r>
  <r>
    <n v="52719"/>
    <s v="2025-02-19 14:51:18"/>
    <x v="20"/>
    <x v="4"/>
    <x v="0"/>
    <s v="2025-02-24 00:00:00"/>
    <m/>
    <x v="3"/>
    <s v="800W"/>
    <s v="MARLENE CASAS"/>
    <n v="51823183"/>
    <s v="AUTORIZA.R.B"/>
    <s v="CESAR GRANADOS"/>
    <x v="2"/>
  </r>
  <r>
    <n v="52723"/>
    <s v="2025-02-19 15:33:56"/>
    <x v="20"/>
    <x v="4"/>
    <x v="0"/>
    <s v="2025-02-21 00:00:00"/>
    <m/>
    <x v="0"/>
    <s v="500W"/>
    <s v="ALVARO  OLACHICA"/>
    <n v="1095914322"/>
    <s v="AUTORIZADA"/>
    <s v="JUAN CARLOS SALCEDO"/>
    <x v="0"/>
  </r>
  <r>
    <n v="52724"/>
    <s v="2025-02-19 15:38:41"/>
    <x v="20"/>
    <x v="4"/>
    <x v="0"/>
    <s v="2025-02-19 00:00:00"/>
    <s v="2025-02-20 12:22:21"/>
    <x v="2"/>
    <s v="1600W"/>
    <s v="JUAN DAVID MUÑOS TORRES"/>
    <n v="1122655570"/>
    <s v="ENTREGADA"/>
    <s v="JULIAN MONTAÑA"/>
    <x v="2"/>
  </r>
  <r>
    <n v="52725"/>
    <s v="2025-02-19 15:47:57"/>
    <x v="20"/>
    <x v="4"/>
    <x v="0"/>
    <s v="2025-02-19 00:00:00"/>
    <s v="2025-02-19 16:19:56"/>
    <x v="2"/>
    <s v="800W"/>
    <s v="OMAR ALFREDO  RODRIGUEZ MANCERA"/>
    <n v="1023889135"/>
    <s v="ENTREGADA"/>
    <s v="CRISTIAN ALFONSO"/>
    <x v="4"/>
  </r>
  <r>
    <n v="52727"/>
    <s v="2025-02-19 15:54:33"/>
    <x v="20"/>
    <x v="4"/>
    <x v="0"/>
    <s v="2025-02-24 00:00:00"/>
    <m/>
    <x v="1"/>
    <s v="1600W"/>
    <s v="JUAN CARLOS TAMASCO SANDOVAL"/>
    <n v="80198125"/>
    <s v="FINALIZADA"/>
    <s v="JULIAN MONTAÑA"/>
    <x v="2"/>
  </r>
  <r>
    <n v="73807"/>
    <s v="2025-11-19 15:30:36"/>
    <x v="8"/>
    <x v="2"/>
    <x v="0"/>
    <s v="2025-11-21 00:00:00"/>
    <m/>
    <x v="1"/>
    <s v="1600W"/>
    <s v="BRIAN GEOVANNY MOYA GORDILLO"/>
    <n v="1023944798"/>
    <s v="EN PROCESO"/>
    <s v="MIGUEL ANGEL OSORIO"/>
    <x v="2"/>
  </r>
  <r>
    <n v="52730"/>
    <s v="2025-02-19 16:08:27"/>
    <x v="20"/>
    <x v="4"/>
    <x v="0"/>
    <s v="2025-02-21 00:00:00"/>
    <m/>
    <x v="3"/>
    <s v="350W"/>
    <s v="MIGUEL ANGEL  CHALA PEÑUELA"/>
    <n v="1023021596"/>
    <s v="AUTORIZADA"/>
    <s v="CRISTIAN ALFONSO"/>
    <x v="4"/>
  </r>
  <r>
    <n v="52734"/>
    <s v="2025-02-19 16:21:56"/>
    <x v="20"/>
    <x v="4"/>
    <x v="0"/>
    <s v="2025-02-20 00:00:00"/>
    <s v="2025-02-22 09:48:20"/>
    <x v="2"/>
    <s v="800W"/>
    <s v="GUSTAVO RODRIGUEZ"/>
    <n v="1136886518"/>
    <s v="ENTREGADA"/>
    <s v="SEBASTIAN GARACIA"/>
    <x v="0"/>
  </r>
  <r>
    <n v="73811"/>
    <s v="2025-11-19 15:42:35"/>
    <x v="8"/>
    <x v="2"/>
    <x v="0"/>
    <s v="2025-11-21 00:00:00"/>
    <m/>
    <x v="0"/>
    <s v="350W lite"/>
    <s v="LUISA FERNANDA  GUILLEN"/>
    <n v="52644565"/>
    <s v="EN ESPERA"/>
    <m/>
    <x v="2"/>
  </r>
  <r>
    <n v="52736"/>
    <s v="2025-02-19 16:28:52"/>
    <x v="20"/>
    <x v="4"/>
    <x v="0"/>
    <s v="2025-02-24 00:00:00"/>
    <m/>
    <x v="0"/>
    <s v="800W"/>
    <s v="CAMILO ANDRES CAJIAO"/>
    <n v="1032444319"/>
    <s v="FINALIZADA"/>
    <s v="CESAR GRANADOS"/>
    <x v="2"/>
  </r>
  <r>
    <n v="71190"/>
    <s v="2025-10-11 10:47:27"/>
    <x v="14"/>
    <x v="3"/>
    <x v="0"/>
    <s v="2025-10-15 00:00:00"/>
    <m/>
    <x v="0"/>
    <s v="MOPED"/>
    <s v="MONICA LILIANA ESTRADA VARGAS"/>
    <n v="1030565398"/>
    <s v="EN PROCESO"/>
    <s v="YONNATTAN HERRERA"/>
    <x v="1"/>
  </r>
  <r>
    <n v="52740"/>
    <s v="2025-02-19 16:47:12"/>
    <x v="20"/>
    <x v="4"/>
    <x v="0"/>
    <s v="2025-02-20 00:00:00"/>
    <m/>
    <x v="4"/>
    <s v="500W"/>
    <s v="JORGE  SUPELANO"/>
    <n v="79832492"/>
    <s v="P. AUTORIZAR"/>
    <s v="SANTIAGO SILVA"/>
    <x v="2"/>
  </r>
  <r>
    <n v="52745"/>
    <s v="2025-02-19 17:03:13"/>
    <x v="20"/>
    <x v="4"/>
    <x v="0"/>
    <s v="2025-02-20 00:00:00"/>
    <s v="2025-02-25 08:09:22"/>
    <x v="2"/>
    <s v="1600W"/>
    <s v="PISANDO FUERTE BOGOTA  SAS"/>
    <n v="901802656"/>
    <s v="ENTREGADA"/>
    <s v="JULIAN MONTAÑA"/>
    <x v="2"/>
  </r>
  <r>
    <n v="52750"/>
    <s v="2025-02-20 07:36:51"/>
    <x v="20"/>
    <x v="4"/>
    <x v="0"/>
    <s v="2025-02-20 00:00:00"/>
    <s v="2025-02-20 13:33:04"/>
    <x v="2"/>
    <s v="500W"/>
    <s v="JULIAN DAVID GALEANO"/>
    <n v="1020720974"/>
    <s v="ENTREGADA"/>
    <s v="BRAYAN RAMIREZ"/>
    <x v="0"/>
  </r>
  <r>
    <n v="52754"/>
    <s v="2025-02-20 08:06:39"/>
    <x v="20"/>
    <x v="4"/>
    <x v="0"/>
    <s v="2025-02-24 00:00:00"/>
    <m/>
    <x v="0"/>
    <s v="800W"/>
    <s v="JUAN ALONSO RINCON GRANADOS"/>
    <n v="79433836"/>
    <s v="EN PROCESO"/>
    <s v="SEBASTIAN GARACIA"/>
    <x v="0"/>
  </r>
  <r>
    <n v="71192"/>
    <s v="2025-10-11 10:50:43"/>
    <x v="14"/>
    <x v="3"/>
    <x v="0"/>
    <s v="2025-10-14 00:00:00"/>
    <s v="2025-10-14 16:18:08"/>
    <x v="8"/>
    <s v="800W"/>
    <s v="DAVID LEONARDO  MOLINA FELIPE"/>
    <n v="1024499252"/>
    <s v="ENTREGADA"/>
    <s v="YONNATTAN HERRERA"/>
    <x v="1"/>
  </r>
  <r>
    <n v="52756"/>
    <s v="2025-02-20 08:19:47"/>
    <x v="20"/>
    <x v="4"/>
    <x v="0"/>
    <s v="2025-02-20 00:00:00"/>
    <s v="2025-02-22 13:27:29"/>
    <x v="2"/>
    <s v="1600W"/>
    <s v="TOMAS ARDILA MARIN"/>
    <n v="1007599070"/>
    <s v="ENTREGADA"/>
    <s v="JULIAN MONTAÑA"/>
    <x v="2"/>
  </r>
  <r>
    <n v="71204"/>
    <s v="2025-10-11 11:54:52"/>
    <x v="14"/>
    <x v="3"/>
    <x v="0"/>
    <s v="2025-10-16 00:00:00"/>
    <m/>
    <x v="0"/>
    <s v="800W"/>
    <s v="MARÍA CAMILA  GUTIÉRREZ GUTIÉRREZ"/>
    <n v="1018504974"/>
    <s v="AUTORIZADA"/>
    <s v="SEBASTIAN GARCIA"/>
    <x v="1"/>
  </r>
  <r>
    <n v="52758"/>
    <s v="2025-02-20 08:45:50"/>
    <x v="20"/>
    <x v="4"/>
    <x v="0"/>
    <s v="2025-02-24 00:00:00"/>
    <s v="2025-02-24 13:42:04"/>
    <x v="3"/>
    <s v="350W"/>
    <s v="GABRIELA CONTRERAS ANGARITA"/>
    <n v="1032505045"/>
    <s v="ENTREGADA"/>
    <s v="CESAR GRANADOS"/>
    <x v="2"/>
  </r>
  <r>
    <n v="52761"/>
    <s v="2025-02-20 09:12:49"/>
    <x v="20"/>
    <x v="4"/>
    <x v="0"/>
    <s v="2025-02-20 00:00:00"/>
    <s v="2025-02-20 11:14:38"/>
    <x v="2"/>
    <s v="1600W"/>
    <s v="FABRICIO  CAMARGO"/>
    <n v="80420658"/>
    <s v="ENTREGADA"/>
    <s v="CRISTIAN ALFONSO"/>
    <x v="4"/>
  </r>
  <r>
    <n v="52762"/>
    <s v="2025-02-20 09:14:44"/>
    <x v="20"/>
    <x v="4"/>
    <x v="0"/>
    <s v="2025-02-22 00:00:00"/>
    <m/>
    <x v="3"/>
    <s v="350W LITE"/>
    <s v="ANLLELA  LONDOÑO"/>
    <n v="1090339428"/>
    <s v="FINALIZADA"/>
    <s v="BRAYAN RAMIREZ"/>
    <x v="0"/>
  </r>
  <r>
    <n v="52764"/>
    <s v="2025-02-20 09:20:18"/>
    <x v="20"/>
    <x v="4"/>
    <x v="0"/>
    <s v="2025-02-20 00:00:00"/>
    <s v="2025-02-20 14:31:15"/>
    <x v="2"/>
    <s v="800W"/>
    <s v="CARLOS EDUARDO  TARAZONA DAVILA"/>
    <n v="80413870"/>
    <s v="ENTREGADA"/>
    <s v="SANTIAGO SILVA"/>
    <x v="2"/>
  </r>
  <r>
    <n v="52765"/>
    <s v="2025-02-20 09:44:47"/>
    <x v="20"/>
    <x v="4"/>
    <x v="0"/>
    <s v="2025-02-24 00:00:00"/>
    <m/>
    <x v="0"/>
    <s v="500W"/>
    <s v="JONATHAN LEONARDO RUIZ LEON"/>
    <n v="1014232840"/>
    <s v="AUTORIZADA"/>
    <s v="BRAYAN RAMIREZ"/>
    <x v="0"/>
  </r>
  <r>
    <n v="52767"/>
    <s v="2025-02-20 10:12:33"/>
    <x v="20"/>
    <x v="4"/>
    <x v="0"/>
    <s v="2025-02-25 00:00:00"/>
    <m/>
    <x v="0"/>
    <s v="500W"/>
    <s v="CONRADO LLANO"/>
    <n v="10268176"/>
    <s v="AUTORIZADA"/>
    <s v="JUAN CARLOS SALCEDO"/>
    <x v="0"/>
  </r>
  <r>
    <n v="52768"/>
    <s v="2025-02-20 10:12:47"/>
    <x v="20"/>
    <x v="4"/>
    <x v="0"/>
    <s v="2025-02-24 00:00:00"/>
    <m/>
    <x v="0"/>
    <s v="800W"/>
    <s v="SERGIO ANDRES GARZON FERNANDEZ"/>
    <n v="1000181011"/>
    <s v="FINALIZADA"/>
    <s v="CESAR GRANADOS"/>
    <x v="2"/>
  </r>
  <r>
    <n v="52769"/>
    <s v="2025-02-20 10:16:45"/>
    <x v="20"/>
    <x v="4"/>
    <x v="0"/>
    <s v="2025-02-20 00:00:00"/>
    <s v="2025-02-21 11:52:14"/>
    <x v="2"/>
    <s v="800W"/>
    <s v="LAURA CAMILA  ROMERO PINEDA"/>
    <n v="1003967505"/>
    <s v="ENTREGADA"/>
    <s v="SANTIAGO SILVA"/>
    <x v="2"/>
  </r>
  <r>
    <n v="52770"/>
    <s v="2025-02-20 10:19:28"/>
    <x v="20"/>
    <x v="4"/>
    <x v="0"/>
    <s v="2025-02-24 00:00:00"/>
    <s v="2025-02-25 10:59:46"/>
    <x v="3"/>
    <s v="800W"/>
    <s v="JULIO  LEMOINE"/>
    <n v="81717896"/>
    <s v="ENTREGADA"/>
    <s v="MIGUEL ANGEL OSORIO"/>
    <x v="0"/>
  </r>
  <r>
    <n v="52771"/>
    <s v="2025-02-20 10:20:53"/>
    <x v="20"/>
    <x v="4"/>
    <x v="0"/>
    <s v="2025-02-25 00:00:00"/>
    <m/>
    <x v="0"/>
    <s v="800W"/>
    <s v="JULIAN DAVID  PULIDO LEON"/>
    <n v="1193066263"/>
    <s v="FINALIZADA"/>
    <s v="MIGUEL ANGEL OSORIO"/>
    <x v="0"/>
  </r>
  <r>
    <n v="73815"/>
    <s v="2025-11-19 16:35:54"/>
    <x v="8"/>
    <x v="2"/>
    <x v="0"/>
    <s v="2025-11-20 00:00:00"/>
    <s v="2025-11-20 16:50:56"/>
    <x v="11"/>
    <s v="1600W"/>
    <s v="ALVARO CASTELLANOS LOPEZ"/>
    <n v="79939396"/>
    <s v="ENTREGADA"/>
    <s v="YEFERSON OSORIO"/>
    <x v="2"/>
  </r>
  <r>
    <n v="52774"/>
    <s v="2025-02-20 10:31:45"/>
    <x v="20"/>
    <x v="4"/>
    <x v="0"/>
    <s v="2025-02-24 00:00:00"/>
    <s v="2025-02-25 10:54:46"/>
    <x v="0"/>
    <s v="350W"/>
    <s v="HAROLD ACERO OMAÑA"/>
    <n v="80098461"/>
    <s v="ENTREGADA"/>
    <s v="JUAN CARLOS SALCEDO"/>
    <x v="0"/>
  </r>
  <r>
    <n v="52775"/>
    <s v="2025-02-20 10:40:47"/>
    <x v="20"/>
    <x v="4"/>
    <x v="0"/>
    <s v="2025-02-25 00:00:00"/>
    <m/>
    <x v="0"/>
    <s v="800W"/>
    <s v="JUNLONG  HUANG"/>
    <n v="504625"/>
    <s v="AUTORIZADA"/>
    <s v="MIGUEL ANGEL OSORIO"/>
    <x v="0"/>
  </r>
  <r>
    <n v="52778"/>
    <s v="2025-02-20 10:46:05"/>
    <x v="20"/>
    <x v="4"/>
    <x v="0"/>
    <s v="2025-02-20 00:00:00"/>
    <s v="2025-02-20 14:30:47"/>
    <x v="2"/>
    <s v="1600W"/>
    <s v="MARIA VICTORIA  AFANADOR"/>
    <n v="39780908"/>
    <s v="ENTREGADA"/>
    <s v="SANTIAGO SILVA"/>
    <x v="2"/>
  </r>
  <r>
    <n v="52780"/>
    <s v="2025-02-20 10:49:14"/>
    <x v="20"/>
    <x v="4"/>
    <x v="0"/>
    <s v="2025-02-20 00:00:00"/>
    <s v="2025-02-21 09:07:16"/>
    <x v="2"/>
    <s v="800W"/>
    <s v="ANGUIE DANIELA  SANCHEZ PINZON"/>
    <n v="1015413694"/>
    <s v="ENTREGADA"/>
    <s v="MIGUEL ANGEL OSORIO"/>
    <x v="0"/>
  </r>
  <r>
    <n v="71206"/>
    <s v="2025-10-11 12:02:21"/>
    <x v="14"/>
    <x v="3"/>
    <x v="0"/>
    <s v="2025-10-15 00:00:00"/>
    <m/>
    <x v="3"/>
    <s v="800W"/>
    <s v="DAVID FELIPE HERRERA CARRILLO"/>
    <n v="1023918735"/>
    <s v="AUTORIZADA"/>
    <s v="JULIAN TORRES"/>
    <x v="1"/>
  </r>
  <r>
    <n v="52782"/>
    <s v="2025-02-20 10:52:17"/>
    <x v="20"/>
    <x v="4"/>
    <x v="0"/>
    <s v="2025-02-20 00:00:00"/>
    <s v="2025-02-20 15:06:46"/>
    <x v="2"/>
    <s v="800W"/>
    <s v="DANIELA  HERNANDEZ"/>
    <n v="1079509980"/>
    <s v="ENTREGADA"/>
    <s v="SANTIAGO SILVA"/>
    <x v="2"/>
  </r>
  <r>
    <n v="52783"/>
    <s v="2025-02-20 10:53:08"/>
    <x v="20"/>
    <x v="4"/>
    <x v="0"/>
    <s v="2025-02-25 00:00:00"/>
    <s v="2025-02-20 10:55:31"/>
    <x v="0"/>
    <s v="800W"/>
    <s v="GERMAN GARCIA"/>
    <n v="1018414983"/>
    <s v="ENTREGADA"/>
    <m/>
    <x v="0"/>
  </r>
  <r>
    <n v="52784"/>
    <s v="2025-02-20 11:00:55"/>
    <x v="20"/>
    <x v="4"/>
    <x v="0"/>
    <s v="2025-02-25 00:00:00"/>
    <m/>
    <x v="0"/>
    <s v="500W"/>
    <s v="GERMAN GARCIA"/>
    <n v="1018414983"/>
    <s v="AUTORIZADA"/>
    <s v="JUAN CARLOS SALCEDO"/>
    <x v="0"/>
  </r>
  <r>
    <n v="71222"/>
    <s v="2025-10-11 12:58:12"/>
    <x v="14"/>
    <x v="3"/>
    <x v="0"/>
    <s v="2025-10-16 00:00:00"/>
    <m/>
    <x v="0"/>
    <s v="1600W"/>
    <s v="MANUEL FERNANDO YARURO BARRANCO"/>
    <n v="1019056141"/>
    <s v="AUTORIZADA"/>
    <s v="JULIAN TORRES"/>
    <x v="1"/>
  </r>
  <r>
    <n v="73817"/>
    <s v="2025-11-19 16:43:00"/>
    <x v="8"/>
    <x v="2"/>
    <x v="0"/>
    <s v="2025-11-21 00:00:00"/>
    <m/>
    <x v="0"/>
    <s v="800W"/>
    <s v="OSCAR ARTUNDUAGA CASTAÑEDA"/>
    <n v="80032470"/>
    <s v="EN ESPERA"/>
    <m/>
    <x v="2"/>
  </r>
  <r>
    <n v="42515"/>
    <d v="2024-10-05T00:00:00"/>
    <x v="15"/>
    <x v="3"/>
    <x v="1"/>
    <s v="2024-10-08 00:00:00"/>
    <m/>
    <x v="3"/>
    <s v="city"/>
    <s v="BIBIANA LUCIA GARCIA MARIN"/>
    <n v="1026271626"/>
    <s v="EN ESPERA"/>
    <m/>
    <x v="1"/>
  </r>
  <r>
    <n v="52789"/>
    <s v="2025-02-20 11:52:41"/>
    <x v="20"/>
    <x v="4"/>
    <x v="0"/>
    <s v="2025-02-21 00:00:00"/>
    <s v="2025-02-24 15:35:52"/>
    <x v="2"/>
    <s v="800W"/>
    <s v="ANDRES FELIPE  MUÑOZ CARDENAS"/>
    <n v="1022443435"/>
    <s v="ENTREGADA"/>
    <s v="CRISTIAN ALFONSO"/>
    <x v="4"/>
  </r>
  <r>
    <n v="52791"/>
    <s v="2025-02-20 12:04:14"/>
    <x v="20"/>
    <x v="4"/>
    <x v="0"/>
    <s v="2025-02-20 00:00:00"/>
    <s v="2025-02-20 15:54:44"/>
    <x v="2"/>
    <s v="1600W"/>
    <s v="JORGE ALEXANDER  LOPEZ"/>
    <n v="1007703316"/>
    <s v="ENTREGADA"/>
    <s v="JUAN CARLOS SALCEDO"/>
    <x v="0"/>
  </r>
  <r>
    <n v="52793"/>
    <s v="2025-02-20 12:14:35"/>
    <x v="20"/>
    <x v="4"/>
    <x v="0"/>
    <s v="2025-02-26 00:00:00"/>
    <m/>
    <x v="2"/>
    <s v="500W"/>
    <s v="JUAN CARLOS CIFUENTES"/>
    <n v="79568169"/>
    <s v="EN ESPERA"/>
    <m/>
    <x v="0"/>
  </r>
  <r>
    <n v="42522"/>
    <d v="2024-10-05T00:00:00"/>
    <x v="15"/>
    <x v="3"/>
    <x v="1"/>
    <s v="2024-10-05 00:00:00"/>
    <s v="2024-10-05 14:32:47"/>
    <x v="2"/>
    <s v="800W"/>
    <s v="JUAN CAMILO  BECERRA COBOS"/>
    <n v="1030580047"/>
    <s v="ENTREGADA"/>
    <s v="YONNATAN HERRERA"/>
    <x v="1"/>
  </r>
  <r>
    <n v="52796"/>
    <s v="2025-02-20 12:24:15"/>
    <x v="20"/>
    <x v="4"/>
    <x v="0"/>
    <s v="2025-02-26 00:00:00"/>
    <m/>
    <x v="0"/>
    <s v="1600W"/>
    <s v="CRISTHIAN DANIEL BENITEZ MONTAÑO"/>
    <n v="1013649108"/>
    <s v="EN ESPERA"/>
    <m/>
    <x v="0"/>
  </r>
  <r>
    <n v="52797"/>
    <s v="2025-02-20 12:48:31"/>
    <x v="20"/>
    <x v="4"/>
    <x v="0"/>
    <s v="2025-02-26 00:00:00"/>
    <m/>
    <x v="0"/>
    <s v="350W"/>
    <s v="ANA  MARIA  PATIÑO LADINO"/>
    <n v="1032500377"/>
    <s v="EN ESPERA"/>
    <m/>
    <x v="0"/>
  </r>
  <r>
    <n v="52798"/>
    <s v="2025-02-20 12:56:48"/>
    <x v="20"/>
    <x v="4"/>
    <x v="0"/>
    <s v="2025-02-20 00:00:00"/>
    <s v="2025-02-20 16:49:02"/>
    <x v="2"/>
    <s v="800W"/>
    <s v="ANNGIE VALERIA OCAMPO HERNANDEZ"/>
    <n v="1019143386"/>
    <s v="ENTREGADA"/>
    <s v="SEBASTIAN GARACIA"/>
    <x v="0"/>
  </r>
  <r>
    <n v="52799"/>
    <s v="2025-02-20 13:01:17"/>
    <x v="20"/>
    <x v="4"/>
    <x v="0"/>
    <s v="2025-02-26 00:00:00"/>
    <m/>
    <x v="0"/>
    <s v="350 W"/>
    <s v="VANESSA  TOLOZA"/>
    <n v="1118198345"/>
    <s v="EN ESPERA"/>
    <m/>
    <x v="2"/>
  </r>
  <r>
    <n v="52800"/>
    <s v="2025-02-20 13:02:07"/>
    <x v="20"/>
    <x v="4"/>
    <x v="0"/>
    <s v="2025-02-20 00:00:00"/>
    <s v="2025-02-22 13:40:36"/>
    <x v="2"/>
    <s v="500W"/>
    <s v="ANGELICA VIVIANA GORDILLO"/>
    <n v="1018437591"/>
    <s v="ENTREGADA"/>
    <s v="SEBASTIAN GARACIA"/>
    <x v="0"/>
  </r>
  <r>
    <n v="52802"/>
    <s v="2025-02-20 13:09:20"/>
    <x v="20"/>
    <x v="4"/>
    <x v="0"/>
    <s v="2025-02-26 00:00:00"/>
    <m/>
    <x v="3"/>
    <s v="350 W"/>
    <s v="STEVEN ALEJANDRO ACERO ARDILA"/>
    <n v="1022922245"/>
    <s v="EN ESPERA"/>
    <m/>
    <x v="2"/>
  </r>
  <r>
    <n v="52803"/>
    <s v="2025-02-20 13:15:41"/>
    <x v="20"/>
    <x v="4"/>
    <x v="0"/>
    <s v="2025-02-25 00:00:00"/>
    <m/>
    <x v="1"/>
    <s v="800W"/>
    <s v="LUIS ALEJANDRO PEREZ ALVAREZ"/>
    <n v="1144050403"/>
    <s v="P. AUTORIZAR"/>
    <s v="SANTIAGO SILVA"/>
    <x v="2"/>
  </r>
  <r>
    <n v="52806"/>
    <s v="2025-02-20 13:22:45"/>
    <x v="20"/>
    <x v="4"/>
    <x v="0"/>
    <s v="2025-02-24 00:00:00"/>
    <s v="2025-02-25 09:59:33"/>
    <x v="0"/>
    <s v="800W"/>
    <s v="WILSON TORRES GONZALEZ"/>
    <n v="79921513"/>
    <s v="ENTREGADA"/>
    <s v="SEBASTIAN GARACIA"/>
    <x v="0"/>
  </r>
  <r>
    <n v="52808"/>
    <s v="2025-02-20 13:29:42"/>
    <x v="20"/>
    <x v="4"/>
    <x v="0"/>
    <s v="2025-02-24 00:00:00"/>
    <m/>
    <x v="0"/>
    <s v="800W"/>
    <s v="MARIA CAMILA PRADILLA"/>
    <n v="1110541507"/>
    <s v="AUTORIZADA"/>
    <s v="BRAYAN RAMIREZ"/>
    <x v="0"/>
  </r>
  <r>
    <n v="52810"/>
    <s v="2025-02-20 13:30:57"/>
    <x v="20"/>
    <x v="4"/>
    <x v="0"/>
    <s v="2025-02-24 00:00:00"/>
    <s v="2025-02-24 10:16:23"/>
    <x v="1"/>
    <s v="800W"/>
    <s v="ALEJANDRO  UPEGUI RODRIGUEZ"/>
    <n v="1026255978"/>
    <s v="ENTREGADA"/>
    <s v="CESAR GRANADOS"/>
    <x v="2"/>
  </r>
  <r>
    <n v="52812"/>
    <s v="2025-02-20 13:45:08"/>
    <x v="20"/>
    <x v="4"/>
    <x v="0"/>
    <s v="2025-02-26 00:00:00"/>
    <m/>
    <x v="3"/>
    <s v="350W"/>
    <s v="GADI FOGELMAN"/>
    <n v="297436"/>
    <s v="EN ESPERA"/>
    <m/>
    <x v="2"/>
  </r>
  <r>
    <n v="42525"/>
    <d v="2024-10-05T00:00:00"/>
    <x v="15"/>
    <x v="3"/>
    <x v="1"/>
    <s v="2024-10-09 00:00:00"/>
    <m/>
    <x v="0"/>
    <s v="800W"/>
    <s v="CRISTIAN SANTY GONZALEZ PIMIENTA"/>
    <n v="1014302913"/>
    <s v="EN ESPERA"/>
    <m/>
    <x v="1"/>
  </r>
  <r>
    <n v="52814"/>
    <s v="2025-02-20 13:49:22"/>
    <x v="20"/>
    <x v="4"/>
    <x v="0"/>
    <s v="2025-02-24 00:00:00"/>
    <s v="2025-02-25 13:54:34"/>
    <x v="0"/>
    <s v="800W"/>
    <s v="JAVIER GUILLERMO  AGUILAR BOLAÑOS"/>
    <n v="80499503"/>
    <s v="ENTREGADA"/>
    <s v="MIGUEL ANGEL OSORIO"/>
    <x v="0"/>
  </r>
  <r>
    <n v="52816"/>
    <s v="2025-02-20 13:57:56"/>
    <x v="20"/>
    <x v="4"/>
    <x v="0"/>
    <s v="2025-02-20 00:00:00"/>
    <s v="2025-02-20 15:05:02"/>
    <x v="2"/>
    <s v="350W"/>
    <s v="JUAN FELIPE  CORTES"/>
    <n v="1020808767"/>
    <s v="ENTREGADA"/>
    <s v="BRAYAN RAMIREZ"/>
    <x v="0"/>
  </r>
  <r>
    <n v="52817"/>
    <s v="2025-02-20 14:01:09"/>
    <x v="20"/>
    <x v="4"/>
    <x v="0"/>
    <s v="2025-02-24 00:00:00"/>
    <s v="2025-02-25 13:50:39"/>
    <x v="3"/>
    <s v="350w lite"/>
    <s v="FERNANDA  GOMEZ"/>
    <n v="1019030481"/>
    <s v="ENTREGADA"/>
    <s v="SEBASTIAN ARIAS"/>
    <x v="4"/>
  </r>
  <r>
    <n v="52819"/>
    <s v="2025-02-20 14:12:29"/>
    <x v="20"/>
    <x v="4"/>
    <x v="0"/>
    <s v="2025-02-24 00:00:00"/>
    <m/>
    <x v="0"/>
    <s v="800W"/>
    <s v="DIEGO CASTILLO"/>
    <n v="1020716103"/>
    <s v="FINALIZADA"/>
    <s v="MIGUEL ANGEL OSORIO"/>
    <x v="0"/>
  </r>
  <r>
    <n v="52820"/>
    <s v="2025-02-20 14:17:36"/>
    <x v="20"/>
    <x v="4"/>
    <x v="0"/>
    <s v="2025-02-25 00:00:00"/>
    <m/>
    <x v="3"/>
    <s v="1600W"/>
    <s v="AL EMPACAR SAS AL EMPACAR SAS"/>
    <n v="800179699"/>
    <s v="AUTORIZA.R.B"/>
    <s v="BRAYAN RAMIREZ"/>
    <x v="0"/>
  </r>
  <r>
    <n v="52821"/>
    <s v="2025-02-20 14:22:28"/>
    <x v="20"/>
    <x v="4"/>
    <x v="0"/>
    <s v="2025-02-20 00:00:00"/>
    <s v="2025-02-21 13:39:58"/>
    <x v="2"/>
    <s v="800W"/>
    <s v="JOSE LEONARDO  DIAZ DURAN"/>
    <n v="91498970"/>
    <s v="ENTREGADA"/>
    <m/>
    <x v="0"/>
  </r>
  <r>
    <n v="52824"/>
    <s v="2025-02-20 14:34:44"/>
    <x v="20"/>
    <x v="4"/>
    <x v="0"/>
    <s v="2025-02-25 00:00:00"/>
    <m/>
    <x v="0"/>
    <s v="350 W"/>
    <s v="ERIKA VANESSA ACOSTA"/>
    <n v="1019051116"/>
    <s v="FINALIZADA"/>
    <s v="CESAR GRANADOS"/>
    <x v="2"/>
  </r>
  <r>
    <n v="52828"/>
    <s v="2025-02-20 15:09:12"/>
    <x v="20"/>
    <x v="4"/>
    <x v="0"/>
    <s v="2025-02-24 00:00:00"/>
    <m/>
    <x v="4"/>
    <s v="350W"/>
    <s v="ALEJANDRA LUJAN DIAZ"/>
    <n v="1082947100"/>
    <s v="FINALIZADA"/>
    <s v="SANTIAGO SILVA"/>
    <x v="2"/>
  </r>
  <r>
    <n v="52832"/>
    <s v="2025-02-20 15:22:58"/>
    <x v="20"/>
    <x v="4"/>
    <x v="0"/>
    <s v="2025-02-25 00:00:00"/>
    <m/>
    <x v="0"/>
    <s v="350W"/>
    <s v="ANDRES FELIPE CUJAR AREVALO"/>
    <n v="1019143481"/>
    <s v="FINALIZADA"/>
    <s v="JUAN CARLOS SALCEDO"/>
    <x v="0"/>
  </r>
  <r>
    <n v="73820"/>
    <s v="2025-11-19 17:00:44"/>
    <x v="8"/>
    <x v="2"/>
    <x v="0"/>
    <s v="2025-11-21 00:00:00"/>
    <m/>
    <x v="1"/>
    <s v="1600W"/>
    <s v="KEVIN  BAYTER"/>
    <n v="1050975461"/>
    <s v="EN ESPERA"/>
    <m/>
    <x v="2"/>
  </r>
  <r>
    <n v="52834"/>
    <s v="2025-02-20 15:37:22"/>
    <x v="20"/>
    <x v="4"/>
    <x v="0"/>
    <s v="2025-02-24 00:00:00"/>
    <s v="2025-02-25 17:30:15"/>
    <x v="3"/>
    <s v="350W"/>
    <s v="MARY ALEJANDRA FERRO DUSSAN"/>
    <n v="40328047"/>
    <s v="ENTREGADA"/>
    <s v="JULIAN MONTAÑA"/>
    <x v="2"/>
  </r>
  <r>
    <n v="52835"/>
    <s v="2025-02-20 15:47:14"/>
    <x v="20"/>
    <x v="4"/>
    <x v="0"/>
    <s v="2025-02-20 00:00:00"/>
    <s v="2025-02-24 09:35:23"/>
    <x v="2"/>
    <s v="800W"/>
    <s v="TOMAS REINES"/>
    <n v="80874627"/>
    <s v="ENTREGADA"/>
    <s v="SEBASTIAN GARACIA"/>
    <x v="0"/>
  </r>
  <r>
    <n v="52836"/>
    <s v="2025-02-20 16:14:14"/>
    <x v="20"/>
    <x v="4"/>
    <x v="0"/>
    <s v="2025-02-28 00:00:00"/>
    <m/>
    <x v="0"/>
    <s v="350W"/>
    <s v="JUAN CABRERA"/>
    <n v="81720906"/>
    <s v="EN ESPERA"/>
    <m/>
    <x v="0"/>
  </r>
  <r>
    <n v="52837"/>
    <s v="2025-02-20 16:16:44"/>
    <x v="20"/>
    <x v="4"/>
    <x v="0"/>
    <s v="2025-02-21 00:00:00"/>
    <s v="2025-02-21 16:06:34"/>
    <x v="2"/>
    <s v="350W LITE"/>
    <s v="IRINA VALERA HERRERA"/>
    <n v="4962650"/>
    <s v="ENTREGADA"/>
    <s v="ANDRES SALCEDO"/>
    <x v="0"/>
  </r>
  <r>
    <n v="52839"/>
    <s v="2025-02-20 16:27:21"/>
    <x v="20"/>
    <x v="4"/>
    <x v="0"/>
    <s v="2025-02-25 00:00:00"/>
    <m/>
    <x v="0"/>
    <s v="800W"/>
    <s v="LUIS FELIPE  MEDELLIN MORALES"/>
    <n v="1019143784"/>
    <s v="AUTORIZADA"/>
    <s v="JULIAN MONTAÑA"/>
    <x v="2"/>
  </r>
  <r>
    <n v="52841"/>
    <s v="2025-02-20 17:02:04"/>
    <x v="20"/>
    <x v="4"/>
    <x v="0"/>
    <s v="2025-02-20 00:00:00"/>
    <s v="2025-02-20 17:08:40"/>
    <x v="0"/>
    <n v="1600"/>
    <s v="CARLOS ANDRES MUÑOZ PERTUZ"/>
    <n v="8106356"/>
    <s v="ENTREGADA"/>
    <s v="CRISTIAN HENAO"/>
    <x v="3"/>
  </r>
  <r>
    <n v="52843"/>
    <s v="2025-02-20 17:10:53"/>
    <x v="20"/>
    <x v="4"/>
    <x v="0"/>
    <s v="2025-02-25 00:00:00"/>
    <m/>
    <x v="3"/>
    <s v="1600W"/>
    <s v="PAULA XIMENA  ORJUELA GARZON"/>
    <n v="1094271359"/>
    <s v="FINALIZADA"/>
    <s v="CESAR GRANADOS"/>
    <x v="2"/>
  </r>
  <r>
    <n v="52854"/>
    <s v="2025-02-21 07:03:30"/>
    <x v="20"/>
    <x v="4"/>
    <x v="0"/>
    <s v="2025-02-21 00:00:00"/>
    <s v="2025-02-21 14:27:37"/>
    <x v="2"/>
    <s v="800W"/>
    <s v="JUAN PABLO  ESPAÑA"/>
    <n v="1005179400"/>
    <s v="ENTREGADA"/>
    <s v="BRAYAN RAMIREZ"/>
    <x v="0"/>
  </r>
  <r>
    <n v="52855"/>
    <s v="2025-02-21 07:16:53"/>
    <x v="20"/>
    <x v="4"/>
    <x v="0"/>
    <s v="2025-02-24 00:00:00"/>
    <s v="2025-02-25 13:44:42"/>
    <x v="0"/>
    <s v="350W"/>
    <s v="ANDRES CORTES"/>
    <n v="1015429150"/>
    <s v="ENTREGADA"/>
    <s v="JUAN CARLOS SALCEDO"/>
    <x v="0"/>
  </r>
  <r>
    <n v="52856"/>
    <s v="2025-02-21 07:21:16"/>
    <x v="20"/>
    <x v="4"/>
    <x v="0"/>
    <s v="2025-02-24 00:00:00"/>
    <s v="2025-02-25 13:43:32"/>
    <x v="1"/>
    <s v="800W"/>
    <s v="JUAN CAMILO  PIRACHICAN MARTINEZ"/>
    <n v="1000696831"/>
    <s v="ENTREGADA"/>
    <s v="MIGUEL ANGEL OSORIO"/>
    <x v="0"/>
  </r>
  <r>
    <n v="52857"/>
    <s v="2025-02-21 07:38:40"/>
    <x v="20"/>
    <x v="4"/>
    <x v="0"/>
    <s v="2025-02-25 00:00:00"/>
    <m/>
    <x v="0"/>
    <s v="500W"/>
    <s v="MIGUEL ENRIQUE GARCIA HELD"/>
    <n v="1020841343"/>
    <s v="P. AUTORIZAR"/>
    <s v="MIGUEL ANGEL OSORIO"/>
    <x v="0"/>
  </r>
  <r>
    <n v="52858"/>
    <s v="2025-02-21 07:44:20"/>
    <x v="20"/>
    <x v="4"/>
    <x v="0"/>
    <s v="2025-02-21 00:00:00"/>
    <s v="2025-02-22 14:29:27"/>
    <x v="2"/>
    <s v="800W"/>
    <s v="GABRIEL  CONSTANTINO DEREIX"/>
    <n v="1144084195"/>
    <s v="ENTREGADA"/>
    <s v="SEBASTIAN GARACIA"/>
    <x v="0"/>
  </r>
  <r>
    <n v="52862"/>
    <s v="2025-02-21 08:08:32"/>
    <x v="20"/>
    <x v="4"/>
    <x v="0"/>
    <s v="2025-02-24 00:00:00"/>
    <s v="2025-02-25 13:36:21"/>
    <x v="3"/>
    <s v="350W"/>
    <s v="SUSANA CALDERON HENAO"/>
    <n v="1007227472"/>
    <s v="ENTREGADA"/>
    <s v="BRAYAN RAMIREZ"/>
    <x v="0"/>
  </r>
  <r>
    <n v="52865"/>
    <s v="2025-02-21 08:13:19"/>
    <x v="20"/>
    <x v="4"/>
    <x v="0"/>
    <s v="2025-02-25 00:00:00"/>
    <m/>
    <x v="0"/>
    <s v="350W LITE"/>
    <s v="NEROOTH BARRIOS"/>
    <n v="72291568"/>
    <s v="EN PROCESO"/>
    <s v="MIGUEL ANGEL OSORIO"/>
    <x v="0"/>
  </r>
  <r>
    <n v="52868"/>
    <s v="2025-02-21 08:41:07"/>
    <x v="20"/>
    <x v="4"/>
    <x v="0"/>
    <s v="2025-02-21 00:00:00"/>
    <s v="2025-02-21 13:26:15"/>
    <x v="2"/>
    <s v="800W"/>
    <s v="DANIEL FELIPE SUAREZ RAMIREZ"/>
    <n v="1151959257"/>
    <s v="ENTREGADA"/>
    <s v="SEBASTIAN GARACIA"/>
    <x v="0"/>
  </r>
  <r>
    <n v="42531"/>
    <d v="2024-10-05T00:00:00"/>
    <x v="15"/>
    <x v="3"/>
    <x v="1"/>
    <s v="2024-10-11 00:00:00"/>
    <m/>
    <x v="3"/>
    <s v="500W"/>
    <s v="EDUARD MOSQUERA"/>
    <n v="1030539749"/>
    <s v="EN ESPERA"/>
    <m/>
    <x v="1"/>
  </r>
  <r>
    <n v="52871"/>
    <s v="2025-02-21 08:57:41"/>
    <x v="20"/>
    <x v="4"/>
    <x v="0"/>
    <s v="2025-02-21 00:00:00"/>
    <s v="2025-02-21 09:32:49"/>
    <x v="2"/>
    <s v="800W"/>
    <s v="SEBASTIAN ANDRES MACIAS LIEVANO"/>
    <n v="1032470596"/>
    <s v="ENTREGADA"/>
    <s v="SEBASTIAN ARIAS"/>
    <x v="4"/>
  </r>
  <r>
    <n v="52872"/>
    <s v="2025-02-21 09:02:05"/>
    <x v="20"/>
    <x v="4"/>
    <x v="0"/>
    <s v="2025-02-21 00:00:00"/>
    <m/>
    <x v="2"/>
    <s v="350W"/>
    <s v="CAMILO  ORJUELA"/>
    <n v="1026267062"/>
    <s v="FINALIZADA"/>
    <s v="MIGUEL ANGEL OSORIO"/>
    <x v="0"/>
  </r>
  <r>
    <n v="52875"/>
    <s v="2025-02-21 09:16:55"/>
    <x v="20"/>
    <x v="4"/>
    <x v="0"/>
    <s v="2025-02-21 00:00:00"/>
    <m/>
    <x v="3"/>
    <s v="1600W"/>
    <s v="JOSE RICARDO  MOGOLLON HELLAL"/>
    <n v="1090400244"/>
    <s v="C. CALIDAD"/>
    <s v="CESAR GRANADOS"/>
    <x v="2"/>
  </r>
  <r>
    <n v="52880"/>
    <s v="2025-02-21 09:32:48"/>
    <x v="20"/>
    <x v="4"/>
    <x v="0"/>
    <s v="2025-02-27 00:00:00"/>
    <m/>
    <x v="0"/>
    <s v="800W"/>
    <s v="GLORIA LORENA CASTRILLON LOPEZ"/>
    <n v="40611587"/>
    <s v="EN ESPERA"/>
    <m/>
    <x v="2"/>
  </r>
  <r>
    <n v="73827"/>
    <s v="2025-11-20 08:06:46"/>
    <x v="8"/>
    <x v="2"/>
    <x v="0"/>
    <s v="2025-11-21 00:00:00"/>
    <m/>
    <x v="6"/>
    <s v="500W"/>
    <s v="DANIEL ANDRÉS  AGUILAR MAYORGA"/>
    <n v="1000611526"/>
    <s v="EN ESPERA"/>
    <m/>
    <x v="2"/>
  </r>
  <r>
    <n v="52882"/>
    <s v="2025-02-21 09:48:58"/>
    <x v="20"/>
    <x v="4"/>
    <x v="0"/>
    <s v="2025-02-21 00:00:00"/>
    <s v="2025-02-24 14:07:16"/>
    <x v="4"/>
    <s v="1600W"/>
    <s v="ALEJANDRO SILVA BEJARANO"/>
    <n v="80225019"/>
    <s v="ENTREGADA"/>
    <s v="BRAYAN RAMIREZ"/>
    <x v="0"/>
  </r>
  <r>
    <n v="52883"/>
    <s v="2025-02-21 09:50:17"/>
    <x v="20"/>
    <x v="4"/>
    <x v="0"/>
    <s v="2025-02-21 00:00:00"/>
    <s v="2025-02-22 09:58:41"/>
    <x v="2"/>
    <s v="50W"/>
    <s v="CARLOS EDUARDO  URIBARRI GARCIA"/>
    <n v="28611725"/>
    <s v="ENTREGADA"/>
    <s v="JULIAN MONTAÑA"/>
    <x v="2"/>
  </r>
  <r>
    <n v="52885"/>
    <s v="2025-02-21 10:01:22"/>
    <x v="20"/>
    <x v="4"/>
    <x v="0"/>
    <s v="2025-02-24 00:00:00"/>
    <s v="2025-02-24 11:37:11"/>
    <x v="0"/>
    <s v="1600W"/>
    <s v="DIEGO  PARRA SUAREZ"/>
    <n v="5827985"/>
    <s v="ENTREGADA"/>
    <s v="CRISTIAN ALFONSO"/>
    <x v="4"/>
  </r>
  <r>
    <n v="52887"/>
    <s v="2025-02-21 10:12:55"/>
    <x v="20"/>
    <x v="4"/>
    <x v="0"/>
    <s v="2025-02-22 00:00:00"/>
    <s v="2025-02-25 14:32:19"/>
    <x v="3"/>
    <s v="1600W"/>
    <s v="YEISON JAVIER GORDILLO GARZON"/>
    <n v="1020746999"/>
    <s v="ENTREGADA"/>
    <s v="CESAR GRANADOS"/>
    <x v="2"/>
  </r>
  <r>
    <n v="52888"/>
    <s v="2025-02-21 10:13:15"/>
    <x v="20"/>
    <x v="4"/>
    <x v="0"/>
    <s v="2025-02-24 00:00:00"/>
    <s v="2025-02-24 14:32:26"/>
    <x v="1"/>
    <s v="MOPED"/>
    <s v="KAREN VANESSA  PARRA DIAZ"/>
    <n v="1030682221"/>
    <s v="ENTREGADA"/>
    <s v="MIGUEL ANGEL OSORIO"/>
    <x v="0"/>
  </r>
  <r>
    <n v="52891"/>
    <s v="2025-02-21 10:41:35"/>
    <x v="20"/>
    <x v="4"/>
    <x v="0"/>
    <s v="2025-02-26 00:00:00"/>
    <m/>
    <x v="0"/>
    <s v="500W"/>
    <s v="GERMAN FELIPE FORERO OSPINA"/>
    <n v="1070611869"/>
    <s v="EN ESPERA"/>
    <m/>
    <x v="0"/>
  </r>
  <r>
    <n v="52893"/>
    <s v="2025-02-21 11:02:35"/>
    <x v="20"/>
    <x v="4"/>
    <x v="0"/>
    <s v="2025-02-26 00:00:00"/>
    <m/>
    <x v="0"/>
    <s v="500W"/>
    <s v="ODALIS CRISTINA PEREZ PEREZ"/>
    <n v="1018458221"/>
    <s v="EN ESPERA"/>
    <m/>
    <x v="0"/>
  </r>
  <r>
    <n v="52895"/>
    <s v="2025-02-21 11:04:06"/>
    <x v="20"/>
    <x v="4"/>
    <x v="0"/>
    <s v="2025-02-24 00:00:00"/>
    <m/>
    <x v="0"/>
    <s v="1600W"/>
    <s v="JAVIER DEL VALLE"/>
    <n v="79753745"/>
    <s v="FINALIZADA"/>
    <s v="SEBASTIAN ARIAS"/>
    <x v="4"/>
  </r>
  <r>
    <n v="52898"/>
    <s v="2025-02-21 11:20:56"/>
    <x v="20"/>
    <x v="4"/>
    <x v="0"/>
    <s v="2025-02-25 00:00:00"/>
    <m/>
    <x v="0"/>
    <s v="1600W"/>
    <s v="JUAN SEBASTIAN  CASTAÑEDA WILCHES"/>
    <n v="1019152312"/>
    <s v="AUTORIZADA"/>
    <s v="MIGUEL ANGEL OSORIO"/>
    <x v="0"/>
  </r>
  <r>
    <n v="42537"/>
    <d v="2024-10-05T00:00:00"/>
    <x v="15"/>
    <x v="3"/>
    <x v="1"/>
    <s v="2024-10-09 00:00:00"/>
    <m/>
    <x v="0"/>
    <s v="500W"/>
    <s v="DAMARIS MCNAMARA GUTEMBERG"/>
    <n v="1018483759"/>
    <s v="EN ESPERA"/>
    <m/>
    <x v="1"/>
  </r>
  <r>
    <n v="52900"/>
    <s v="2025-02-21 11:24:51"/>
    <x v="20"/>
    <x v="4"/>
    <x v="0"/>
    <s v="2025-02-25 00:00:00"/>
    <m/>
    <x v="0"/>
    <s v="800W"/>
    <s v="GABRIELA  FREITES"/>
    <n v="7962666"/>
    <s v="FINALIZADA"/>
    <s v="CESAR GRANADOS"/>
    <x v="2"/>
  </r>
  <r>
    <n v="52902"/>
    <s v="2025-02-21 11:38:24"/>
    <x v="20"/>
    <x v="4"/>
    <x v="0"/>
    <s v="2025-02-24 00:00:00"/>
    <m/>
    <x v="0"/>
    <s v="800W"/>
    <s v="WILLIAM FERNANDO  RUANO"/>
    <n v="1018473536"/>
    <s v="AUTORIZADA"/>
    <s v="CRISTIAN ALFONSO"/>
    <x v="4"/>
  </r>
  <r>
    <n v="52904"/>
    <s v="2025-02-21 11:44:44"/>
    <x v="20"/>
    <x v="4"/>
    <x v="0"/>
    <s v="2025-02-22 00:00:00"/>
    <s v="2025-02-21 16:47:09"/>
    <x v="1"/>
    <s v="500W"/>
    <s v="CRISTIAN HURTADO"/>
    <n v="1030527316"/>
    <s v="ENTREGADA"/>
    <s v="MIGUEL ANGEL OSORIO"/>
    <x v="0"/>
  </r>
  <r>
    <n v="52905"/>
    <s v="2025-02-21 11:51:10"/>
    <x v="20"/>
    <x v="4"/>
    <x v="0"/>
    <s v="2025-02-26 00:00:00"/>
    <s v="2025-02-24 11:10:26"/>
    <x v="2"/>
    <s v="500W"/>
    <s v="JOSE CLEMENTE BOTIA ORTEGON"/>
    <n v="16936803"/>
    <s v="ENTREGADA"/>
    <s v="SANTIAGO SILVA"/>
    <x v="2"/>
  </r>
  <r>
    <n v="73836"/>
    <s v="2025-11-20 08:52:47"/>
    <x v="8"/>
    <x v="2"/>
    <x v="0"/>
    <s v="2025-11-24 00:00:00"/>
    <m/>
    <x v="0"/>
    <s v="700W"/>
    <s v="CRISTIAN  MARTINEZ MARIN"/>
    <n v="1013678533"/>
    <s v="EN ESPERA"/>
    <m/>
    <x v="2"/>
  </r>
  <r>
    <n v="52908"/>
    <s v="2025-02-21 12:15:38"/>
    <x v="20"/>
    <x v="4"/>
    <x v="0"/>
    <s v="2025-02-25 00:00:00"/>
    <m/>
    <x v="3"/>
    <s v="800W"/>
    <s v="LOREDANNA GONZALEZ OCAMPO"/>
    <n v="1027524309"/>
    <s v="FINALIZADA"/>
    <s v="CESAR GRANADOS"/>
    <x v="2"/>
  </r>
  <r>
    <n v="52909"/>
    <s v="2025-02-21 12:19:57"/>
    <x v="20"/>
    <x v="4"/>
    <x v="0"/>
    <s v="2025-02-22 00:00:00"/>
    <s v="2025-02-25 10:17:42"/>
    <x v="1"/>
    <s v="500W"/>
    <s v="CHRISTIAN  SCHNEIDER"/>
    <n v="11203809"/>
    <s v="ENTREGADA"/>
    <s v="MIGUEL ANGEL OSORIO"/>
    <x v="0"/>
  </r>
  <r>
    <n v="52911"/>
    <s v="2025-02-21 12:24:23"/>
    <x v="20"/>
    <x v="4"/>
    <x v="0"/>
    <s v="2025-02-21 00:00:00"/>
    <m/>
    <x v="2"/>
    <s v="SCOOTER MINCA"/>
    <s v="HERLEY AGUILAR RUEDA"/>
    <n v="79696868"/>
    <s v="EN PROCESO"/>
    <s v="SEBASTIAN GARACIA"/>
    <x v="0"/>
  </r>
  <r>
    <n v="52912"/>
    <s v="2025-02-21 12:31:05"/>
    <x v="20"/>
    <x v="4"/>
    <x v="0"/>
    <s v="2025-02-25 00:00:00"/>
    <m/>
    <x v="0"/>
    <s v="1600W"/>
    <s v="ANDRES REINA"/>
    <n v="79913942"/>
    <s v="FINALIZADA"/>
    <s v="SANTIAGO SILVA"/>
    <x v="2"/>
  </r>
  <r>
    <n v="52913"/>
    <s v="2025-02-21 12:35:22"/>
    <x v="20"/>
    <x v="4"/>
    <x v="0"/>
    <s v="2025-02-24 00:00:00"/>
    <m/>
    <x v="3"/>
    <s v="350W LITE"/>
    <s v="ALEXANDER  MONTOYA"/>
    <n v="71396542"/>
    <s v="FINALIZADA"/>
    <s v="JUAN CARLOS SALCEDO"/>
    <x v="0"/>
  </r>
  <r>
    <n v="42542"/>
    <d v="2024-10-05T00:00:00"/>
    <x v="15"/>
    <x v="3"/>
    <x v="1"/>
    <s v="2024-10-05 00:00:00"/>
    <s v="2024-10-05 12:38:03"/>
    <x v="2"/>
    <s v="800W"/>
    <s v="JAIRO ALBERTO SANTOS ROMERO"/>
    <n v="80927522"/>
    <s v="ENTREGADA"/>
    <s v="YONNATAN HERRERA"/>
    <x v="1"/>
  </r>
  <r>
    <n v="52916"/>
    <s v="2025-02-21 12:38:55"/>
    <x v="20"/>
    <x v="4"/>
    <x v="0"/>
    <s v="2025-02-22 00:00:00"/>
    <s v="2025-02-25 13:21:34"/>
    <x v="1"/>
    <m/>
    <s v="WILLIAM MARTIN PASTRANA TAPIERO"/>
    <n v="1023894195"/>
    <s v="ENTREGADA"/>
    <s v="CRISTIAN ALFONSO"/>
    <x v="4"/>
  </r>
  <r>
    <n v="52918"/>
    <s v="2025-02-21 12:43:21"/>
    <x v="20"/>
    <x v="4"/>
    <x v="0"/>
    <s v="2025-02-22 00:00:00"/>
    <s v="2025-02-24 09:27:55"/>
    <x v="2"/>
    <s v="800W"/>
    <s v="JAVIER ERNESTO ARENAS CALA"/>
    <n v="1101687648"/>
    <s v="ENTREGADA"/>
    <s v="JULIAN MONTAÑA"/>
    <x v="2"/>
  </r>
  <r>
    <n v="52920"/>
    <s v="2025-02-21 12:53:59"/>
    <x v="20"/>
    <x v="4"/>
    <x v="0"/>
    <s v="2025-02-21 00:00:00"/>
    <s v="2025-02-21 16:18:48"/>
    <x v="2"/>
    <s v="500W"/>
    <s v="MANUEL ALEJANDRO  SUAREZ CASTRO"/>
    <n v="1007391229"/>
    <s v="ENTREGADA"/>
    <s v="SEBASTIAN ARIAS"/>
    <x v="4"/>
  </r>
  <r>
    <n v="52922"/>
    <s v="2025-02-21 13:09:07"/>
    <x v="20"/>
    <x v="4"/>
    <x v="0"/>
    <s v="2025-02-21 00:00:00"/>
    <s v="2025-02-25 07:06:51"/>
    <x v="2"/>
    <s v="800W"/>
    <s v="DANIEL FELIPE CASTRO GARZON"/>
    <n v="80205231"/>
    <s v="ENTREGADA"/>
    <s v="MIGUEL ANGEL OSORIO"/>
    <x v="0"/>
  </r>
  <r>
    <n v="52923"/>
    <s v="2025-02-21 13:10:23"/>
    <x v="20"/>
    <x v="4"/>
    <x v="0"/>
    <s v="2025-02-25 00:00:00"/>
    <m/>
    <x v="0"/>
    <s v="800W"/>
    <s v="DANIEL GARAVITO"/>
    <n v="1020736448"/>
    <s v="FINALIZADA"/>
    <s v="SANTIAGO SILVA"/>
    <x v="2"/>
  </r>
  <r>
    <n v="52924"/>
    <s v="2025-02-21 13:12:19"/>
    <x v="20"/>
    <x v="4"/>
    <x v="0"/>
    <s v="2025-02-21 00:00:00"/>
    <m/>
    <x v="2"/>
    <s v="800W"/>
    <s v="VICTOR MANUEL WILCHES MEDINA"/>
    <n v="1039474272"/>
    <s v="FINALIZADA"/>
    <s v="ANDRES SALCEDO"/>
    <x v="0"/>
  </r>
  <r>
    <n v="42554"/>
    <d v="2024-10-05T00:00:00"/>
    <x v="15"/>
    <x v="3"/>
    <x v="1"/>
    <s v="2024-10-08 00:00:00"/>
    <s v="2024-10-05 12:37:05"/>
    <x v="2"/>
    <s v="350W"/>
    <s v="ANDRES MAURICIO  MOYA ROMERO"/>
    <n v="1013588766"/>
    <s v="ENTREGADA"/>
    <s v="YONNATAN HERRERA"/>
    <x v="1"/>
  </r>
  <r>
    <n v="52927"/>
    <s v="2025-02-21 13:23:38"/>
    <x v="20"/>
    <x v="4"/>
    <x v="0"/>
    <s v="2025-02-25 00:00:00"/>
    <m/>
    <x v="0"/>
    <s v="350W"/>
    <s v="JUAN SEBASTIAN DIAZ CHAVEZ"/>
    <n v="1020778560"/>
    <s v="FINALIZADA"/>
    <s v="CRISTIAN ALFONSO"/>
    <x v="4"/>
  </r>
  <r>
    <n v="52928"/>
    <s v="2025-02-21 13:28:34"/>
    <x v="20"/>
    <x v="4"/>
    <x v="0"/>
    <s v="2025-02-24 00:00:00"/>
    <m/>
    <x v="1"/>
    <s v="350w lite"/>
    <s v="BRIANDA ESTEFANIA  DIAZ ALVAREZ"/>
    <n v="1020840738"/>
    <s v="AUTORIZADA"/>
    <s v="JULIAN MONTAÑA"/>
    <x v="2"/>
  </r>
  <r>
    <n v="42562"/>
    <d v="2024-10-05T00:00:00"/>
    <x v="15"/>
    <x v="3"/>
    <x v="1"/>
    <s v="2024-10-05 00:00:00"/>
    <s v="2024-10-05 12:36:27"/>
    <x v="2"/>
    <s v="800w"/>
    <s v="ANDREA FRIAS  DELGADILLO"/>
    <n v="1026277860"/>
    <s v="ENTREGADA"/>
    <s v="YONNATAN HERRERA"/>
    <x v="1"/>
  </r>
  <r>
    <n v="52931"/>
    <s v="2025-02-21 13:34:01"/>
    <x v="20"/>
    <x v="4"/>
    <x v="0"/>
    <s v="2025-02-24 00:00:00"/>
    <m/>
    <x v="3"/>
    <s v="800W"/>
    <s v="STEVEN ANDRES  GONZALEZ LEGARDA"/>
    <n v="1023959222"/>
    <s v="AUTORIZADA"/>
    <s v="BRAYAN RAMIREZ"/>
    <x v="0"/>
  </r>
  <r>
    <n v="52932"/>
    <s v="2025-02-21 13:35:51"/>
    <x v="20"/>
    <x v="4"/>
    <x v="0"/>
    <s v="2025-02-22 00:00:00"/>
    <s v="2025-02-22 12:08:51"/>
    <x v="2"/>
    <s v="800W"/>
    <s v="CESAR RENE  BUITRAGO MERCHAN"/>
    <n v="1049632702"/>
    <s v="ENTREGADA"/>
    <s v="JULIAN MONTAÑA"/>
    <x v="2"/>
  </r>
  <r>
    <n v="52934"/>
    <s v="2025-02-21 13:44:57"/>
    <x v="20"/>
    <x v="4"/>
    <x v="0"/>
    <s v="2025-02-24 00:00:00"/>
    <m/>
    <x v="0"/>
    <s v="1600W"/>
    <s v="CARLOS AUGUSTO MORENO OSPINA"/>
    <n v="79864299"/>
    <s v="AUTORIZADA"/>
    <s v="SEBASTIAN GARACIA"/>
    <x v="0"/>
  </r>
  <r>
    <n v="52935"/>
    <s v="2025-02-21 13:49:30"/>
    <x v="20"/>
    <x v="4"/>
    <x v="0"/>
    <s v="2025-02-22 00:00:00"/>
    <m/>
    <x v="1"/>
    <s v="1600W"/>
    <s v="GUSTAVO ALEJANDRO  RAMÍREZ SÁNCHEZ"/>
    <n v="1019138964"/>
    <s v="FINALIZADA"/>
    <s v="SANTIAGO SILVA"/>
    <x v="2"/>
  </r>
  <r>
    <n v="52936"/>
    <s v="2025-02-21 13:58:58"/>
    <x v="20"/>
    <x v="4"/>
    <x v="0"/>
    <s v="2025-02-24 00:00:00"/>
    <m/>
    <x v="3"/>
    <s v="350W"/>
    <s v="JOSE MANUEL  OSMA"/>
    <n v="1098785513"/>
    <s v="P. AUTORIZAR"/>
    <m/>
    <x v="0"/>
  </r>
  <r>
    <n v="52937"/>
    <s v="2025-02-21 14:07:12"/>
    <x v="20"/>
    <x v="4"/>
    <x v="0"/>
    <s v="2025-02-25 00:00:00"/>
    <s v="2025-02-25 09:54:43"/>
    <x v="2"/>
    <s v="MOPED"/>
    <s v="ALISSON SANTAMARIA CARDENAS"/>
    <n v="1019018495"/>
    <s v="ENTREGADA"/>
    <m/>
    <x v="0"/>
  </r>
  <r>
    <n v="42575"/>
    <d v="2024-10-05T00:00:00"/>
    <x v="15"/>
    <x v="3"/>
    <x v="1"/>
    <s v="2024-10-05 00:00:00"/>
    <s v="2024-10-05 12:34:46"/>
    <x v="2"/>
    <s v="350W"/>
    <s v="MARIA CONSUELO DE ARCOS LEON"/>
    <n v="1069462921"/>
    <s v="ENTREGADA"/>
    <s v="YONNATAN HERRERA"/>
    <x v="1"/>
  </r>
  <r>
    <n v="52939"/>
    <s v="2025-02-21 14:35:20"/>
    <x v="20"/>
    <x v="4"/>
    <x v="0"/>
    <s v="2025-02-22 00:00:00"/>
    <s v="2025-02-22 11:46:35"/>
    <x v="2"/>
    <s v="800W"/>
    <s v="KAREN ANDREA  DIAZ CADAVID"/>
    <n v="1020724826"/>
    <s v="ENTREGADA"/>
    <s v="JULIAN MONTAÑA"/>
    <x v="2"/>
  </r>
  <r>
    <n v="42588"/>
    <d v="2024-10-05T00:00:00"/>
    <x v="15"/>
    <x v="3"/>
    <x v="1"/>
    <s v="2024-10-16 00:00:00"/>
    <m/>
    <x v="0"/>
    <s v="350W"/>
    <s v="GERMAN DANIEL IDARRAGA ACOSTA"/>
    <n v="1032477841"/>
    <s v="EN ESPERA"/>
    <m/>
    <x v="1"/>
  </r>
  <r>
    <n v="52943"/>
    <s v="2025-02-21 15:04:50"/>
    <x v="20"/>
    <x v="4"/>
    <x v="0"/>
    <s v="2025-02-21 00:00:00"/>
    <s v="2025-02-21 16:21:08"/>
    <x v="2"/>
    <s v="500W"/>
    <s v="DAVID GALEANO"/>
    <n v="1010178812"/>
    <s v="ENTREGADA"/>
    <s v="BRAYAN RAMIREZ"/>
    <x v="0"/>
  </r>
  <r>
    <n v="52944"/>
    <s v="2025-02-21 15:07:57"/>
    <x v="20"/>
    <x v="4"/>
    <x v="0"/>
    <s v="2025-02-22 00:00:00"/>
    <s v="2025-02-25 16:17:36"/>
    <x v="2"/>
    <s v="1600W"/>
    <s v="JOSE TOMAS  GUZMAN COY"/>
    <n v="1011086819"/>
    <s v="ENTREGADA"/>
    <s v="JULIAN MONTAÑA"/>
    <x v="2"/>
  </r>
  <r>
    <n v="52945"/>
    <s v="2025-02-21 15:14:58"/>
    <x v="20"/>
    <x v="4"/>
    <x v="0"/>
    <s v="2025-02-24 00:00:00"/>
    <m/>
    <x v="1"/>
    <s v="800W"/>
    <s v="SERGIO ANDRES PARRA BARRIGA"/>
    <n v="1010123222"/>
    <s v="EN PROCESO"/>
    <s v="MIGUEL ANGEL OSORIO"/>
    <x v="0"/>
  </r>
  <r>
    <n v="52946"/>
    <s v="2025-02-21 15:28:23"/>
    <x v="20"/>
    <x v="4"/>
    <x v="0"/>
    <s v="2025-02-26 00:00:00"/>
    <m/>
    <x v="3"/>
    <s v="500W"/>
    <s v="IVAN MOLANO"/>
    <n v="79311583"/>
    <s v="EN ESPERA"/>
    <m/>
    <x v="2"/>
  </r>
  <r>
    <n v="52947"/>
    <s v="2025-02-21 15:31:49"/>
    <x v="20"/>
    <x v="4"/>
    <x v="0"/>
    <s v="2025-02-25 00:00:00"/>
    <m/>
    <x v="3"/>
    <s v="800W"/>
    <s v="SANTIAGO  JIMENEZ PRADO"/>
    <n v="1014241754"/>
    <s v="EN PROCESO"/>
    <s v="BRAYAN RAMIREZ"/>
    <x v="0"/>
  </r>
  <r>
    <n v="52948"/>
    <s v="2025-02-21 15:44:48"/>
    <x v="20"/>
    <x v="4"/>
    <x v="0"/>
    <s v="2025-02-21 00:00:00"/>
    <s v="2025-02-22 10:51:55"/>
    <x v="2"/>
    <s v="1600W"/>
    <s v="DARIO FERNANDO  LEON ROJAS"/>
    <n v="3221368"/>
    <s v="ENTREGADA"/>
    <s v="SEBASTIAN ARIAS"/>
    <x v="4"/>
  </r>
  <r>
    <n v="73845"/>
    <s v="2025-11-20 09:51:02"/>
    <x v="8"/>
    <x v="2"/>
    <x v="0"/>
    <s v="2025-11-24 00:00:00"/>
    <m/>
    <x v="0"/>
    <s v="500W"/>
    <s v="LINA MARÍA  ESPITIA GONZALEZ"/>
    <n v="1022382684"/>
    <s v="EN ESPERA"/>
    <m/>
    <x v="2"/>
  </r>
  <r>
    <n v="52951"/>
    <s v="2025-02-21 15:50:56"/>
    <x v="20"/>
    <x v="4"/>
    <x v="0"/>
    <s v="2025-02-21 00:00:00"/>
    <s v="2025-02-22 13:05:34"/>
    <x v="2"/>
    <s v="1600W"/>
    <s v="DANIEL EDGARDO ROMERO ROCHA"/>
    <n v="80865752"/>
    <s v="ENTREGADA"/>
    <s v="CRISTIAN ALFONSO"/>
    <x v="4"/>
  </r>
  <r>
    <n v="52954"/>
    <s v="2025-02-21 16:07:15"/>
    <x v="20"/>
    <x v="4"/>
    <x v="0"/>
    <s v="2025-02-22 00:00:00"/>
    <s v="2025-02-22 12:24:52"/>
    <x v="2"/>
    <s v="500W"/>
    <s v="HENRY ALEXANDER RAMIREZ BACCA"/>
    <n v="1015431492"/>
    <s v="ENTREGADA"/>
    <s v="CESAR GRANADOS"/>
    <x v="2"/>
  </r>
  <r>
    <n v="73859"/>
    <s v="2025-11-20 11:30:07"/>
    <x v="8"/>
    <x v="2"/>
    <x v="0"/>
    <s v="2025-11-24 00:00:00"/>
    <m/>
    <x v="3"/>
    <s v="800W"/>
    <s v="ISABELA  POSADA"/>
    <n v="1000794037"/>
    <s v="EN ESPERA"/>
    <m/>
    <x v="2"/>
  </r>
  <r>
    <n v="42601"/>
    <d v="2024-10-05T00:00:00"/>
    <x v="15"/>
    <x v="3"/>
    <x v="1"/>
    <s v="2024-10-05 00:00:00"/>
    <s v="2024-10-05 14:34:14"/>
    <x v="2"/>
    <s v="350W"/>
    <s v="DAVID SANCHEZ"/>
    <n v="1023947325"/>
    <s v="ENTREGADA"/>
    <s v="SANTIAGO SILVA"/>
    <x v="1"/>
  </r>
  <r>
    <n v="52958"/>
    <s v="2025-02-21 16:41:56"/>
    <x v="20"/>
    <x v="4"/>
    <x v="0"/>
    <s v="2025-02-25 00:00:00"/>
    <m/>
    <x v="1"/>
    <s v="800W"/>
    <s v="CLAUDIA MARCELA GUITIERREZ GOMEZ"/>
    <n v="52912836"/>
    <s v="FINALIZADA"/>
    <s v="JULIAN MONTAÑA"/>
    <x v="2"/>
  </r>
  <r>
    <n v="52959"/>
    <s v="2025-02-21 16:43:06"/>
    <x v="20"/>
    <x v="4"/>
    <x v="0"/>
    <s v="2025-02-22 00:00:00"/>
    <s v="2025-02-22 12:58:44"/>
    <x v="2"/>
    <s v="1600W"/>
    <s v="BRAYAN HOYOS  HOYOS"/>
    <n v="12754804"/>
    <s v="ENTREGADA"/>
    <s v="CRISTIAN ALFONSO"/>
    <x v="4"/>
  </r>
  <r>
    <n v="52960"/>
    <s v="2025-02-21 16:57:43"/>
    <x v="20"/>
    <x v="4"/>
    <x v="0"/>
    <s v="2025-02-21 00:00:00"/>
    <s v="2025-02-21 18:28:30"/>
    <x v="0"/>
    <n v="800"/>
    <s v="ANDREA CAMILA PINILLA DAZA"/>
    <n v="1152220921"/>
    <s v="ENTREGADA"/>
    <s v="CRISTIAN HENAO"/>
    <x v="3"/>
  </r>
  <r>
    <n v="52961"/>
    <s v="2025-02-21 17:04:07"/>
    <x v="20"/>
    <x v="4"/>
    <x v="0"/>
    <s v="2025-02-21 00:00:00"/>
    <s v="2025-02-21 17:07:54"/>
    <x v="2"/>
    <s v="800W"/>
    <s v="ANGIE JULIETH GUTIERREZ MARTINEZ"/>
    <n v="1015457687"/>
    <s v="ENTREGADA"/>
    <s v="SANTIAGO SILVA"/>
    <x v="2"/>
  </r>
  <r>
    <n v="52971"/>
    <s v="2025-02-22 09:06:15"/>
    <x v="20"/>
    <x v="4"/>
    <x v="0"/>
    <s v="2025-02-25 00:00:00"/>
    <m/>
    <x v="0"/>
    <s v="800W"/>
    <s v="RUBEN DARIO GOMEZ"/>
    <n v="79862003"/>
    <s v="P. AUTORIZAR"/>
    <s v="CRISTIAN ALFONSO"/>
    <x v="4"/>
  </r>
  <r>
    <n v="52973"/>
    <s v="2025-02-22 09:07:46"/>
    <x v="20"/>
    <x v="4"/>
    <x v="0"/>
    <s v="2025-02-22 00:00:00"/>
    <s v="2025-02-22 14:37:00"/>
    <x v="2"/>
    <s v="800W"/>
    <s v="JURGER BREINER DURAN MORENO"/>
    <n v="1069755892"/>
    <s v="ENTREGADA"/>
    <s v="ANDRES SALCEDO"/>
    <x v="0"/>
  </r>
  <r>
    <n v="52974"/>
    <s v="2025-02-22 09:08:59"/>
    <x v="20"/>
    <x v="4"/>
    <x v="0"/>
    <s v="2025-02-22 00:00:00"/>
    <s v="2025-02-24 08:15:41"/>
    <x v="2"/>
    <s v="800W"/>
    <s v="IVAN DARIO ARANGO DIAZ"/>
    <n v="1024492988"/>
    <s v="ENTREGADA"/>
    <s v="BRAYAN RAMIREZ"/>
    <x v="0"/>
  </r>
  <r>
    <n v="42602"/>
    <d v="2024-10-05T00:00:00"/>
    <x v="15"/>
    <x v="3"/>
    <x v="1"/>
    <s v="2024-10-09 00:00:00"/>
    <m/>
    <x v="3"/>
    <s v="500W"/>
    <s v="YARY ALEJANDRA CASTILLO PERDOMO"/>
    <n v="52297473"/>
    <s v="EN ESPERA"/>
    <m/>
    <x v="1"/>
  </r>
  <r>
    <n v="42415"/>
    <d v="2024-10-04T00:00:00"/>
    <x v="15"/>
    <x v="3"/>
    <x v="1"/>
    <s v="2024-10-08 00:00:00"/>
    <m/>
    <x v="0"/>
    <s v="800W"/>
    <s v="LUIS FERNANDO  PINZON"/>
    <n v="1010177919"/>
    <s v="EN ESPERA"/>
    <m/>
    <x v="1"/>
  </r>
  <r>
    <n v="42442"/>
    <d v="2024-10-04T00:00:00"/>
    <x v="15"/>
    <x v="3"/>
    <x v="1"/>
    <s v="2024-10-04 00:00:00"/>
    <s v="2024-10-05 10:30:34"/>
    <x v="2"/>
    <s v="1600W"/>
    <s v="ANDRES FELIPE RUIDA RIVERA"/>
    <n v="1019086830"/>
    <s v="ENTREGADA"/>
    <s v="YONNATAN HERRERA"/>
    <x v="1"/>
  </r>
  <r>
    <n v="52979"/>
    <s v="2025-02-22 09:27:55"/>
    <x v="20"/>
    <x v="4"/>
    <x v="0"/>
    <s v="2025-02-22 00:00:00"/>
    <s v="2025-02-24 12:27:35"/>
    <x v="2"/>
    <s v="1600W"/>
    <s v="CARLOS ANDRES  PLATA OLARTE"/>
    <n v="1098720436"/>
    <s v="ENTREGADA"/>
    <s v="CRISTIAN ALFONSO"/>
    <x v="4"/>
  </r>
  <r>
    <n v="52980"/>
    <s v="2025-02-22 09:32:16"/>
    <x v="20"/>
    <x v="4"/>
    <x v="0"/>
    <s v="2025-02-26 00:00:00"/>
    <m/>
    <x v="3"/>
    <s v="500W"/>
    <s v="JUAN JOSE POSADA"/>
    <n v="16791227"/>
    <s v="EN ESPERA"/>
    <m/>
    <x v="2"/>
  </r>
  <r>
    <n v="73862"/>
    <s v="2025-11-20 11:40:40"/>
    <x v="8"/>
    <x v="2"/>
    <x v="0"/>
    <s v="2025-11-24 00:00:00"/>
    <m/>
    <x v="0"/>
    <s v="350W"/>
    <s v="NICOLAS  RODRIGUEZ GALLO"/>
    <n v="1094889162"/>
    <s v="EN ESPERA"/>
    <m/>
    <x v="2"/>
  </r>
  <r>
    <n v="42467"/>
    <d v="2024-10-04T00:00:00"/>
    <x v="15"/>
    <x v="3"/>
    <x v="1"/>
    <s v="2024-10-04 00:00:00"/>
    <s v="2024-10-05 13:57:13"/>
    <x v="2"/>
    <s v="350W"/>
    <s v="LINA MARIA CHAVES"/>
    <n v="1015407328"/>
    <s v="ENTREGADA"/>
    <s v="YONNATAN HERRERA"/>
    <x v="1"/>
  </r>
  <r>
    <n v="52983"/>
    <s v="2025-02-22 09:37:49"/>
    <x v="20"/>
    <x v="4"/>
    <x v="0"/>
    <s v="2025-02-22 00:00:00"/>
    <s v="2025-02-22 13:32:35"/>
    <x v="2"/>
    <s v="800W"/>
    <s v="JULIAN GUARIN"/>
    <n v="1140814783"/>
    <s v="ENTREGADA"/>
    <s v="SANTIAGO SILVA"/>
    <x v="2"/>
  </r>
  <r>
    <n v="52984"/>
    <s v="2025-02-22 09:40:27"/>
    <x v="20"/>
    <x v="4"/>
    <x v="0"/>
    <s v="2025-02-26 00:00:00"/>
    <m/>
    <x v="0"/>
    <s v="800W"/>
    <s v="NOHORA FERNANDA  DAZA BAQUERO"/>
    <n v="1032397457"/>
    <s v="EN ESPERA"/>
    <m/>
    <x v="0"/>
  </r>
  <r>
    <n v="52985"/>
    <s v="2025-02-22 09:47:20"/>
    <x v="20"/>
    <x v="4"/>
    <x v="0"/>
    <s v="2025-02-25 00:00:00"/>
    <s v="2025-02-25 16:57:16"/>
    <x v="0"/>
    <s v="800W"/>
    <s v="JESUS HERNANDO  AGUILERA SANDOVAL"/>
    <n v="1019085897"/>
    <s v="ENTREGADA"/>
    <s v="CESAR GRANADOS"/>
    <x v="2"/>
  </r>
  <r>
    <n v="52986"/>
    <s v="2025-02-22 09:54:05"/>
    <x v="20"/>
    <x v="4"/>
    <x v="0"/>
    <s v="2025-02-26 00:00:00"/>
    <m/>
    <x v="0"/>
    <s v="1600W"/>
    <s v="JOHAN  BERNARDO VIRGUEZ SEVILLA"/>
    <n v="1073516435"/>
    <s v="EN ESPERA"/>
    <m/>
    <x v="0"/>
  </r>
  <r>
    <n v="52987"/>
    <s v="2025-02-22 09:54:46"/>
    <x v="20"/>
    <x v="4"/>
    <x v="0"/>
    <s v="2025-02-22 00:00:00"/>
    <s v="2025-02-22 13:24:36"/>
    <x v="2"/>
    <s v="350w lite"/>
    <s v="JENY PAOLA  PATIÑO CARREÑO"/>
    <n v="1020815697"/>
    <s v="ENTREGADA"/>
    <s v="SANTIAGO SILVA"/>
    <x v="2"/>
  </r>
  <r>
    <n v="52988"/>
    <s v="2025-02-22 10:01:11"/>
    <x v="20"/>
    <x v="4"/>
    <x v="0"/>
    <s v="2025-02-25 00:00:00"/>
    <m/>
    <x v="0"/>
    <n v="500"/>
    <s v="JUAN GABRIEL PARRA GARCIA"/>
    <n v="80154977"/>
    <s v="AUTORIZADA"/>
    <s v="CRISTIAN HENAO"/>
    <x v="3"/>
  </r>
  <r>
    <n v="52990"/>
    <s v="2025-02-22 10:09:43"/>
    <x v="20"/>
    <x v="4"/>
    <x v="0"/>
    <s v="2025-02-22 00:00:00"/>
    <m/>
    <x v="2"/>
    <s v="1600W"/>
    <s v="ANDREA VLLERO BORDA"/>
    <n v="1032373730"/>
    <s v="FINALIZADA"/>
    <s v="ANDRES SALCEDO"/>
    <x v="0"/>
  </r>
  <r>
    <n v="52991"/>
    <s v="2025-02-22 10:13:45"/>
    <x v="20"/>
    <x v="4"/>
    <x v="0"/>
    <s v="2025-02-25 00:00:00"/>
    <s v="2025-02-25 17:12:01"/>
    <x v="0"/>
    <s v="350W"/>
    <s v="MARIA CAMILA  TORRES DE LEON"/>
    <n v="1193586961"/>
    <s v="ENTREGADA"/>
    <s v="JULIAN MONTAÑA"/>
    <x v="2"/>
  </r>
  <r>
    <n v="52993"/>
    <s v="2025-02-22 10:21:27"/>
    <x v="20"/>
    <x v="4"/>
    <x v="0"/>
    <s v="2025-02-22 00:00:00"/>
    <s v="2025-02-22 12:58:44"/>
    <x v="2"/>
    <s v="350w lite"/>
    <s v="NYDIA JOHANNA MOYA CASTILLO"/>
    <n v="1069002487"/>
    <s v="ENTREGADA"/>
    <s v="SANTIAGO SILVA"/>
    <x v="2"/>
  </r>
  <r>
    <n v="52995"/>
    <s v="2025-02-22 10:23:50"/>
    <x v="20"/>
    <x v="4"/>
    <x v="0"/>
    <s v="2025-02-24 00:00:00"/>
    <s v="2025-02-24 08:15:52"/>
    <x v="2"/>
    <s v="800W"/>
    <s v="SANTIAGO  HUERTAS TRUJILLO"/>
    <n v="1000795998"/>
    <s v="ENTREGADA"/>
    <s v="SEBASTIAN GARACIA"/>
    <x v="0"/>
  </r>
  <r>
    <n v="52996"/>
    <s v="2025-02-22 10:35:49"/>
    <x v="20"/>
    <x v="4"/>
    <x v="0"/>
    <s v="2025-02-22 00:00:00"/>
    <s v="2025-02-24 08:22:04"/>
    <x v="2"/>
    <s v="350W"/>
    <s v="KAREN SARAI PEREZ BARBOSA"/>
    <n v="53115953"/>
    <s v="ENTREGADA"/>
    <s v="CRISTIAN ALFONSO"/>
    <x v="4"/>
  </r>
  <r>
    <n v="42479"/>
    <d v="2024-10-04T00:00:00"/>
    <x v="15"/>
    <x v="3"/>
    <x v="1"/>
    <s v="2024-10-07 00:00:00"/>
    <m/>
    <x v="3"/>
    <s v="500W"/>
    <s v="PAULA XIMENA  AVILA MORALES"/>
    <n v="1010230007"/>
    <s v="EN ESPERA"/>
    <m/>
    <x v="1"/>
  </r>
  <r>
    <n v="52998"/>
    <s v="2025-02-22 10:40:54"/>
    <x v="20"/>
    <x v="4"/>
    <x v="0"/>
    <s v="2025-02-26 00:00:00"/>
    <s v="2025-02-25 16:24:00"/>
    <x v="3"/>
    <n v="1600"/>
    <s v="EUCARIO VANEGAS"/>
    <n v="70416647"/>
    <s v="ENTREGADA"/>
    <s v="CRISTIAN HENAO"/>
    <x v="3"/>
  </r>
  <r>
    <n v="52999"/>
    <s v="2025-02-22 10:46:02"/>
    <x v="20"/>
    <x v="4"/>
    <x v="0"/>
    <s v="2025-02-25 00:00:00"/>
    <m/>
    <x v="0"/>
    <s v="350W"/>
    <s v="KEVIN  RINCON"/>
    <n v="1010246680"/>
    <s v="FINALIZADA"/>
    <s v="SEBASTIAN ARIAS"/>
    <x v="4"/>
  </r>
  <r>
    <n v="42482"/>
    <d v="2024-10-04T00:00:00"/>
    <x v="15"/>
    <x v="3"/>
    <x v="1"/>
    <s v="2024-10-04 00:00:00"/>
    <s v="2024-10-04 15:59:39"/>
    <x v="2"/>
    <s v="1600W"/>
    <s v="JACINTO  ROJAS REY"/>
    <n v="79464315"/>
    <s v="ENTREGADA"/>
    <s v="YONNATAN HERRERA"/>
    <x v="1"/>
  </r>
  <r>
    <n v="53002"/>
    <s v="2025-02-22 10:58:30"/>
    <x v="20"/>
    <x v="4"/>
    <x v="0"/>
    <s v="2025-02-26 00:00:00"/>
    <m/>
    <x v="0"/>
    <s v="350W"/>
    <s v="GABRIELA MARIA OROZCO"/>
    <n v="1020834069"/>
    <s v="EN ESPERA"/>
    <m/>
    <x v="2"/>
  </r>
  <r>
    <n v="53003"/>
    <s v="2025-02-22 10:59:58"/>
    <x v="20"/>
    <x v="4"/>
    <x v="0"/>
    <s v="2025-02-26 00:00:00"/>
    <m/>
    <x v="0"/>
    <s v="500W"/>
    <s v="SANTIAGO SANCHEZ PRIETO"/>
    <n v="1020819949"/>
    <s v="EN ESPERA"/>
    <m/>
    <x v="0"/>
  </r>
  <r>
    <n v="53004"/>
    <s v="2025-02-22 11:04:01"/>
    <x v="20"/>
    <x v="4"/>
    <x v="0"/>
    <s v="2025-02-24 00:00:00"/>
    <s v="2025-02-25 12:50:41"/>
    <x v="1"/>
    <s v="800W"/>
    <s v="SAIMONT ANDRES PAEZ"/>
    <n v="1022344461"/>
    <s v="ENTREGADA"/>
    <s v="MIGUEL ANGEL OSORIO"/>
    <x v="0"/>
  </r>
  <r>
    <n v="53005"/>
    <s v="2025-02-22 11:08:30"/>
    <x v="20"/>
    <x v="4"/>
    <x v="0"/>
    <s v="2025-02-25 00:00:00"/>
    <m/>
    <x v="1"/>
    <s v="350w lite"/>
    <s v="ANDREA ACOSTA ACOSTA"/>
    <n v="1015468680"/>
    <s v="C. CALIDAD"/>
    <s v="CRISTIAN ALFONSO"/>
    <x v="4"/>
  </r>
  <r>
    <n v="73873"/>
    <s v="2025-11-20 12:55:59"/>
    <x v="8"/>
    <x v="2"/>
    <x v="0"/>
    <s v="2025-11-24 00:00:00"/>
    <m/>
    <x v="0"/>
    <s v="800W"/>
    <s v="MATEO  CORTEZ MAYORGA"/>
    <n v="1020833279"/>
    <s v="EN ESPERA"/>
    <m/>
    <x v="2"/>
  </r>
  <r>
    <n v="42483"/>
    <d v="2024-10-04T00:00:00"/>
    <x v="15"/>
    <x v="3"/>
    <x v="1"/>
    <s v="2024-10-04 00:00:00"/>
    <s v="2024-10-04 15:32:54"/>
    <x v="2"/>
    <s v="350W"/>
    <s v="ANDRES FELIPE  MONTERO PEREZ"/>
    <n v="1002425891"/>
    <s v="ENTREGADA"/>
    <s v="YONNATAN HERRERA"/>
    <x v="1"/>
  </r>
  <r>
    <n v="53011"/>
    <s v="2025-02-22 11:24:27"/>
    <x v="20"/>
    <x v="4"/>
    <x v="0"/>
    <s v="2025-02-25 00:00:00"/>
    <s v="2025-02-25 16:47:41"/>
    <x v="1"/>
    <s v="800W"/>
    <s v="JORGE ENRIQUE  AMOR"/>
    <n v="1000573179"/>
    <s v="ENTREGADA"/>
    <s v="SEBASTIAN GARACIA"/>
    <x v="0"/>
  </r>
  <r>
    <n v="53012"/>
    <s v="2025-02-22 11:26:53"/>
    <x v="20"/>
    <x v="4"/>
    <x v="0"/>
    <s v="2025-02-22 00:00:00"/>
    <s v="2025-02-22 14:28:13"/>
    <x v="2"/>
    <s v="800W"/>
    <s v="ANDRES FELIPE VELANDIA BONILLA"/>
    <n v="1022383502"/>
    <s v="ENTREGADA"/>
    <s v="SEBASTIAN ARIAS"/>
    <x v="4"/>
  </r>
  <r>
    <n v="53013"/>
    <s v="2025-02-22 11:27:05"/>
    <x v="20"/>
    <x v="4"/>
    <x v="0"/>
    <s v="2025-02-26 00:00:00"/>
    <m/>
    <x v="0"/>
    <n v="800"/>
    <s v="LAURA CAROLINA DURÁN HERNÁNDEZ"/>
    <n v="1061698064"/>
    <s v="FINALIZADA"/>
    <s v="CRISTIAN HENAO"/>
    <x v="3"/>
  </r>
  <r>
    <n v="53016"/>
    <s v="2025-02-22 11:29:49"/>
    <x v="20"/>
    <x v="4"/>
    <x v="0"/>
    <s v="2025-02-26 00:00:00"/>
    <m/>
    <x v="0"/>
    <s v="800W"/>
    <s v="LUIS GUILLERMO  BUITRAGO"/>
    <n v="79647049"/>
    <s v="EN PROCESO"/>
    <m/>
    <x v="0"/>
  </r>
  <r>
    <n v="53019"/>
    <s v="2025-02-22 11:34:42"/>
    <x v="20"/>
    <x v="4"/>
    <x v="0"/>
    <s v="2025-02-26 00:00:00"/>
    <m/>
    <x v="0"/>
    <s v="1600W"/>
    <s v="ANDRES FELIPE PONTON ALVARADO"/>
    <n v="80136983"/>
    <s v="FINALIZADA"/>
    <s v="SANTIAGO SILVA"/>
    <x v="2"/>
  </r>
  <r>
    <n v="42499"/>
    <d v="2024-10-04T00:00:00"/>
    <x v="15"/>
    <x v="3"/>
    <x v="1"/>
    <s v="2024-10-04 00:00:00"/>
    <s v="2024-10-05 14:33:21"/>
    <x v="2"/>
    <s v="1600W"/>
    <s v="HEYNER MIGUEL GUZMAN PUENTES"/>
    <n v="80250902"/>
    <s v="ENTREGADA"/>
    <s v="YONNATAN HERRERA"/>
    <x v="1"/>
  </r>
  <r>
    <n v="53022"/>
    <s v="2025-02-22 11:50:25"/>
    <x v="20"/>
    <x v="4"/>
    <x v="0"/>
    <s v="2025-02-22 00:00:00"/>
    <s v="2025-02-22 12:12:11"/>
    <x v="2"/>
    <s v="500W"/>
    <s v="ADRIANA  APONTE GONZALEZ"/>
    <n v="1099894543"/>
    <s v="ENTREGADA"/>
    <s v="SANTIAGO SILVA"/>
    <x v="2"/>
  </r>
  <r>
    <n v="73882"/>
    <s v="2025-11-20 13:51:16"/>
    <x v="8"/>
    <x v="2"/>
    <x v="0"/>
    <s v="2025-11-21 00:00:00"/>
    <m/>
    <x v="14"/>
    <s v="800W"/>
    <s v="JULIANA DONADO  ACEVEDO"/>
    <n v="1020817909"/>
    <s v="EN ESPERA"/>
    <m/>
    <x v="2"/>
  </r>
  <r>
    <n v="53024"/>
    <s v="2025-02-22 11:53:08"/>
    <x v="20"/>
    <x v="4"/>
    <x v="0"/>
    <s v="2025-02-26 00:00:00"/>
    <m/>
    <x v="0"/>
    <s v="800W"/>
    <s v="CAMILO  LEON"/>
    <n v="1032498719"/>
    <s v="EN ESPERA"/>
    <m/>
    <x v="0"/>
  </r>
  <r>
    <n v="42337"/>
    <d v="2024-10-03T00:00:00"/>
    <x v="15"/>
    <x v="3"/>
    <x v="1"/>
    <s v="2024-10-07 00:00:00"/>
    <m/>
    <x v="0"/>
    <s v="800W"/>
    <s v="MARIA PAULA VARGAS ROJAS"/>
    <n v="1015447973"/>
    <s v="EN PROCESO"/>
    <s v="YONNATAN HERRERA"/>
    <x v="1"/>
  </r>
  <r>
    <n v="53026"/>
    <s v="2025-02-22 12:03:33"/>
    <x v="20"/>
    <x v="4"/>
    <x v="0"/>
    <s v="2025-02-22 00:00:00"/>
    <m/>
    <x v="2"/>
    <s v="800W"/>
    <s v="RAUL CARO"/>
    <n v="1016085811"/>
    <s v="FINALIZADA"/>
    <s v="CRISTIAN ALFONSO"/>
    <x v="4"/>
  </r>
  <r>
    <n v="42339"/>
    <d v="2024-10-03T00:00:00"/>
    <x v="15"/>
    <x v="3"/>
    <x v="1"/>
    <s v="2024-10-03 00:00:00"/>
    <m/>
    <x v="2"/>
    <s v="1600W"/>
    <s v="MANUEL DARIO  HERRERA BERNAL"/>
    <n v="1032423925"/>
    <s v="FINALIZADA"/>
    <s v="YONNATAN HERRERA"/>
    <x v="1"/>
  </r>
  <r>
    <n v="53030"/>
    <s v="2025-02-22 12:18:55"/>
    <x v="20"/>
    <x v="4"/>
    <x v="0"/>
    <s v="2025-02-24 00:00:00"/>
    <m/>
    <x v="2"/>
    <s v="500W"/>
    <s v="JULIAN FELIPE  AGUILAR RUEDA"/>
    <n v="79988441"/>
    <s v="FINALIZADA"/>
    <s v="JULIAN MONTAÑA"/>
    <x v="2"/>
  </r>
  <r>
    <n v="42262"/>
    <d v="2024-10-02T00:00:00"/>
    <x v="15"/>
    <x v="3"/>
    <x v="1"/>
    <s v="2024-10-03 00:00:00"/>
    <m/>
    <x v="2"/>
    <s v="350W"/>
    <s v="BG B GROUP SAS"/>
    <n v="900610508"/>
    <s v="FINALIZADA"/>
    <s v="YONNATAN HERRERA"/>
    <x v="1"/>
  </r>
  <r>
    <n v="53034"/>
    <s v="2025-02-22 12:37:52"/>
    <x v="20"/>
    <x v="4"/>
    <x v="0"/>
    <s v="2025-02-25 00:00:00"/>
    <s v="2025-02-25 14:00:35"/>
    <x v="3"/>
    <s v="350w lite"/>
    <s v="LUISA FERNNDA  RODRIGUEZ GONZALEZ"/>
    <n v="1019093375"/>
    <s v="ENTREGADA"/>
    <s v="CRISTIAN ALFONSO"/>
    <x v="4"/>
  </r>
  <r>
    <n v="42264"/>
    <d v="2024-10-02T00:00:00"/>
    <x v="15"/>
    <x v="3"/>
    <x v="1"/>
    <s v="2024-10-05 00:00:00"/>
    <s v="2024-10-07 10:46:13"/>
    <x v="0"/>
    <s v="800W"/>
    <s v="MARIA ANDREA  RODRIGUEZ CASTRO"/>
    <n v="112528234"/>
    <s v="ENTREGADA"/>
    <s v="YONNATAN HERRERA"/>
    <x v="1"/>
  </r>
  <r>
    <n v="53038"/>
    <s v="2025-02-22 12:53:38"/>
    <x v="20"/>
    <x v="4"/>
    <x v="0"/>
    <s v="2025-02-24 00:00:00"/>
    <s v="2025-02-24 16:51:02"/>
    <x v="2"/>
    <s v="350w lite"/>
    <s v="ANDRES FELIPE  LERMA"/>
    <n v="1019069078"/>
    <s v="ENTREGADA"/>
    <s v="SANTIAGO SILVA"/>
    <x v="2"/>
  </r>
  <r>
    <n v="53039"/>
    <s v="2025-02-22 13:05:27"/>
    <x v="20"/>
    <x v="4"/>
    <x v="0"/>
    <s v="2025-02-22 00:00:00"/>
    <s v="2025-02-24 08:16:38"/>
    <x v="2"/>
    <s v="500W"/>
    <s v="JESSICA HERRERA HERRERA"/>
    <n v="1018431883"/>
    <s v="ENTREGADA"/>
    <s v="ANDRES SALCEDO"/>
    <x v="0"/>
  </r>
  <r>
    <n v="53041"/>
    <s v="2025-02-22 13:07:59"/>
    <x v="20"/>
    <x v="4"/>
    <x v="0"/>
    <s v="2025-02-26 00:00:00"/>
    <m/>
    <x v="0"/>
    <s v="800W"/>
    <s v="ALEXANDRA  MONRROY GIL"/>
    <n v="1121217369"/>
    <s v="EN ESPERA"/>
    <m/>
    <x v="0"/>
  </r>
  <r>
    <n v="53042"/>
    <s v="2025-02-22 13:10:09"/>
    <x v="20"/>
    <x v="4"/>
    <x v="0"/>
    <s v="2025-02-24 00:00:00"/>
    <m/>
    <x v="4"/>
    <s v="1600W"/>
    <s v="GERMAN ANDRES  PEREZ CORTES"/>
    <n v="80076174"/>
    <s v="FINALIZADA"/>
    <s v="CESAR GRANADOS"/>
    <x v="2"/>
  </r>
  <r>
    <n v="53044"/>
    <s v="2025-02-22 13:18:55"/>
    <x v="20"/>
    <x v="4"/>
    <x v="0"/>
    <s v="2025-02-26 00:00:00"/>
    <m/>
    <x v="0"/>
    <s v="500W"/>
    <s v="ANDRES MARIÑO OLEA"/>
    <n v="1020762472"/>
    <s v="EN ESPERA"/>
    <m/>
    <x v="0"/>
  </r>
  <r>
    <n v="53045"/>
    <s v="2025-02-22 13:26:25"/>
    <x v="20"/>
    <x v="4"/>
    <x v="0"/>
    <s v="2025-02-22 00:00:00"/>
    <s v="2025-02-22 13:48:38"/>
    <x v="2"/>
    <s v="1600W"/>
    <s v="NICOLAS  RAMIREZ SARMIENTO"/>
    <n v="1026277395"/>
    <s v="ENTREGADA"/>
    <s v="SEBASTIAN ARIAS"/>
    <x v="4"/>
  </r>
  <r>
    <n v="53046"/>
    <s v="2025-02-22 13:28:21"/>
    <x v="20"/>
    <x v="4"/>
    <x v="0"/>
    <s v="2025-02-25 00:00:00"/>
    <m/>
    <x v="3"/>
    <s v="500W"/>
    <s v="SANTIAGO RAMIREZ"/>
    <n v="1020784118"/>
    <s v="AUTORIZA.R.B"/>
    <s v="BRAYAN RAMIREZ"/>
    <x v="0"/>
  </r>
  <r>
    <n v="73884"/>
    <s v="2025-11-20 13:56:05"/>
    <x v="8"/>
    <x v="2"/>
    <x v="0"/>
    <s v="2025-11-21 00:00:00"/>
    <m/>
    <x v="1"/>
    <s v="MOPED"/>
    <s v="MARIA MARGARITA  CASAS ROZO"/>
    <n v="39791238"/>
    <s v="EN ESPERA"/>
    <m/>
    <x v="2"/>
  </r>
  <r>
    <n v="53048"/>
    <s v="2025-02-22 13:32:52"/>
    <x v="20"/>
    <x v="4"/>
    <x v="0"/>
    <s v="2025-02-24 00:00:00"/>
    <m/>
    <x v="2"/>
    <s v="1600W"/>
    <s v="HINGRIT JISELLA CAMPOS MALDONADO"/>
    <n v="1121907241"/>
    <s v="FINALIZADA"/>
    <s v="SEBASTIAN GARACIA"/>
    <x v="0"/>
  </r>
  <r>
    <n v="53049"/>
    <s v="2025-02-22 13:41:30"/>
    <x v="20"/>
    <x v="4"/>
    <x v="0"/>
    <s v="2025-02-25 00:00:00"/>
    <m/>
    <x v="0"/>
    <s v="1600W"/>
    <s v="MIGUEL ANDRÉS  TOVAR MARTÍNEZ"/>
    <n v="1075273418"/>
    <s v="AUTORIZADA"/>
    <s v="SEBASTIAN ARIAS"/>
    <x v="4"/>
  </r>
  <r>
    <n v="70215"/>
    <s v="2025-09-29 08:19:13"/>
    <x v="15"/>
    <x v="5"/>
    <x v="0"/>
    <s v="2025-09-30 00:00:00"/>
    <s v="2025-09-29 13:39:05"/>
    <x v="1"/>
    <s v="500W"/>
    <s v="YEISON MANUEL  ANDRADE VILLARREAL"/>
    <n v="1087208985"/>
    <s v="ENTREGADA"/>
    <s v="YONNATTAN HERRERA"/>
    <x v="1"/>
  </r>
  <r>
    <n v="53051"/>
    <s v="2025-02-22 13:57:22"/>
    <x v="20"/>
    <x v="4"/>
    <x v="0"/>
    <s v="2025-02-24 00:00:00"/>
    <s v="2025-02-25 11:31:03"/>
    <x v="2"/>
    <s v="800W"/>
    <s v="DANIEL ERNESTO  ZAMBRANO HUERTAS"/>
    <n v="1000252883"/>
    <s v="ENTREGADA"/>
    <s v="CRISTIAN ALFONSO"/>
    <x v="4"/>
  </r>
  <r>
    <n v="70225"/>
    <s v="2025-09-29 09:46:53"/>
    <x v="15"/>
    <x v="5"/>
    <x v="0"/>
    <s v="2025-10-01 00:00:00"/>
    <m/>
    <x v="0"/>
    <s v="350W LITE"/>
    <s v="FLORALBA  ROJAS CARRERO"/>
    <n v="1069585116"/>
    <s v="EN PROCESO"/>
    <s v="YONNATTAN HERRERA"/>
    <x v="1"/>
  </r>
  <r>
    <n v="53054"/>
    <s v="2025-02-22 14:13:10"/>
    <x v="20"/>
    <x v="4"/>
    <x v="0"/>
    <s v="2025-02-24 00:00:00"/>
    <s v="2025-02-24 16:53:01"/>
    <x v="4"/>
    <s v="500W"/>
    <s v="DIANA CAROLINA FABRA GUTIERREZ"/>
    <n v="1067901916"/>
    <s v="ENTREGADA"/>
    <s v="BRAYAN RAMIREZ"/>
    <x v="0"/>
  </r>
  <r>
    <n v="73891"/>
    <s v="2025-11-20 14:53:41"/>
    <x v="8"/>
    <x v="2"/>
    <x v="0"/>
    <s v="2025-11-21 00:00:00"/>
    <m/>
    <x v="14"/>
    <s v="700W"/>
    <s v="HOLMAN FERNEY RINCON VARGAS"/>
    <n v="1052314330"/>
    <s v="EN ESPERA"/>
    <m/>
    <x v="2"/>
  </r>
  <r>
    <n v="53056"/>
    <s v="2025-02-22 14:16:44"/>
    <x v="20"/>
    <x v="4"/>
    <x v="0"/>
    <s v="2025-02-26 00:00:00"/>
    <m/>
    <x v="1"/>
    <s v="1600W"/>
    <s v="CARLOS ANDRES  OVIEDO CUELLAR"/>
    <n v="80249774"/>
    <s v="EN ESPERA"/>
    <m/>
    <x v="4"/>
  </r>
  <r>
    <n v="70228"/>
    <s v="2025-09-29 10:00:36"/>
    <x v="15"/>
    <x v="5"/>
    <x v="0"/>
    <s v="2025-10-01 00:00:00"/>
    <m/>
    <x v="0"/>
    <s v="500W"/>
    <s v="ANDREA VALENTINA MOYA GARCIA"/>
    <n v="1034777653"/>
    <s v="P. AUTORIZAR"/>
    <s v="JULIAN TORRES"/>
    <x v="1"/>
  </r>
  <r>
    <n v="53058"/>
    <s v="2025-02-22 14:29:35"/>
    <x v="20"/>
    <x v="4"/>
    <x v="0"/>
    <s v="2025-02-24 00:00:00"/>
    <s v="2025-02-24 12:17:17"/>
    <x v="1"/>
    <s v="1600W"/>
    <s v="LUIS GUILLERMO RINCON PEREZ"/>
    <n v="1018423572"/>
    <s v="ENTREGADA"/>
    <s v="SEBASTIAN ARIAS"/>
    <x v="4"/>
  </r>
  <r>
    <n v="70231"/>
    <s v="2025-09-29 10:09:22"/>
    <x v="15"/>
    <x v="5"/>
    <x v="0"/>
    <m/>
    <m/>
    <x v="0"/>
    <s v="350W"/>
    <s v="JHON  FORERO"/>
    <n v="80406950"/>
    <s v="P. AUTORIZAR"/>
    <s v="SEBASTIAN GARCIA"/>
    <x v="1"/>
  </r>
  <r>
    <n v="53062"/>
    <s v="2025-02-22 14:38:57"/>
    <x v="20"/>
    <x v="4"/>
    <x v="0"/>
    <s v="2025-02-26 00:00:00"/>
    <m/>
    <x v="0"/>
    <s v="800W"/>
    <s v="LAURA  LARGO ROJAS"/>
    <n v="1019010677"/>
    <s v="EN PROCESO"/>
    <s v="CESAR GRANADOS"/>
    <x v="2"/>
  </r>
  <r>
    <n v="53063"/>
    <s v="2025-02-22 14:39:03"/>
    <x v="20"/>
    <x v="4"/>
    <x v="0"/>
    <s v="2025-02-24 00:00:00"/>
    <m/>
    <x v="1"/>
    <s v="350W"/>
    <s v="MARIA DE LOS ANGELES  RODRIGUEZ RINCON"/>
    <n v="1053813251"/>
    <s v="AUTORIZADA"/>
    <s v="BRAYAN RAMIREZ"/>
    <x v="0"/>
  </r>
  <r>
    <n v="53079"/>
    <s v="2025-02-24 07:13:09"/>
    <x v="21"/>
    <x v="4"/>
    <x v="0"/>
    <s v="2025-02-24 00:00:00"/>
    <m/>
    <x v="2"/>
    <s v="500W"/>
    <s v="EMIRO SILVA RUIZ"/>
    <n v="79557306"/>
    <s v="FINALIZADA"/>
    <s v="JUAN CARLOS SALCEDO"/>
    <x v="0"/>
  </r>
  <r>
    <n v="53080"/>
    <s v="2025-02-24 07:19:27"/>
    <x v="21"/>
    <x v="4"/>
    <x v="0"/>
    <s v="2025-02-27 00:00:00"/>
    <m/>
    <x v="0"/>
    <s v="500W"/>
    <s v="OSCAR GARCES"/>
    <n v="80424696"/>
    <s v="EN ESPERA"/>
    <m/>
    <x v="0"/>
  </r>
  <r>
    <n v="53081"/>
    <s v="2025-02-24 07:35:46"/>
    <x v="21"/>
    <x v="4"/>
    <x v="0"/>
    <s v="2025-02-24 00:00:00"/>
    <s v="2025-02-25 07:21:02"/>
    <x v="2"/>
    <s v="500W"/>
    <s v="BRYAN ROJAS RAMÍREZ"/>
    <n v="941881"/>
    <s v="ENTREGADA"/>
    <s v="SEBASTIAN GARACIA"/>
    <x v="0"/>
  </r>
  <r>
    <n v="53082"/>
    <s v="2025-02-24 07:59:30"/>
    <x v="21"/>
    <x v="4"/>
    <x v="0"/>
    <s v="2025-02-26 00:00:00"/>
    <m/>
    <x v="0"/>
    <s v="800W"/>
    <s v="JUAN CARLOS BELTRAN VILLAMIZAR"/>
    <n v="91490497"/>
    <s v="EN ESPERA"/>
    <m/>
    <x v="0"/>
  </r>
  <r>
    <n v="53085"/>
    <s v="2025-02-24 08:06:52"/>
    <x v="21"/>
    <x v="4"/>
    <x v="0"/>
    <s v="2025-02-26 00:00:00"/>
    <m/>
    <x v="0"/>
    <s v="350W"/>
    <s v="ROCIO DEL PILAR TIBADUIZA VEGA"/>
    <n v="1020766728"/>
    <s v="EN ESPERA"/>
    <m/>
    <x v="0"/>
  </r>
  <r>
    <n v="53086"/>
    <s v="2025-02-24 08:07:14"/>
    <x v="21"/>
    <x v="4"/>
    <x v="0"/>
    <s v="2025-02-27 00:00:00"/>
    <m/>
    <x v="1"/>
    <s v="350W"/>
    <s v="RICARDO IGNACIO DELGADO BONILLA"/>
    <n v="518904"/>
    <s v="EN ESPERA"/>
    <m/>
    <x v="2"/>
  </r>
  <r>
    <n v="53087"/>
    <s v="2025-02-24 08:12:05"/>
    <x v="21"/>
    <x v="4"/>
    <x v="0"/>
    <s v="2025-02-24 00:00:00"/>
    <s v="2025-02-25 15:06:40"/>
    <x v="2"/>
    <s v="500W"/>
    <s v="YARA MELISSA AMADO"/>
    <n v="1233507704"/>
    <s v="ENTREGADA"/>
    <s v="CRISTIAN ALFONSO"/>
    <x v="4"/>
  </r>
  <r>
    <n v="53088"/>
    <s v="2025-02-24 08:12:31"/>
    <x v="21"/>
    <x v="4"/>
    <x v="0"/>
    <s v="2025-02-27 00:00:00"/>
    <m/>
    <x v="1"/>
    <s v="350 W"/>
    <s v="DAVID  GRANDAS CARDENAS"/>
    <n v="1018428519"/>
    <s v="EN ESPERA"/>
    <m/>
    <x v="2"/>
  </r>
  <r>
    <n v="53089"/>
    <s v="2025-02-24 08:16:40"/>
    <x v="21"/>
    <x v="4"/>
    <x v="0"/>
    <s v="2025-02-25 00:00:00"/>
    <m/>
    <x v="4"/>
    <s v="500W"/>
    <s v="JAIFER BLANCO"/>
    <n v="8534239"/>
    <s v="EN ESPERA"/>
    <m/>
    <x v="0"/>
  </r>
  <r>
    <n v="53090"/>
    <s v="2025-02-24 08:20:26"/>
    <x v="21"/>
    <x v="4"/>
    <x v="0"/>
    <s v="2025-02-24 00:00:00"/>
    <s v="2025-02-24 13:45:12"/>
    <x v="2"/>
    <s v="350W LITE"/>
    <s v="LIZA FERNANDA  VANEGAS"/>
    <n v="1020773658"/>
    <s v="ENTREGADA"/>
    <s v="SEBASTIAN GARACIA"/>
    <x v="0"/>
  </r>
  <r>
    <n v="53092"/>
    <s v="2025-02-24 08:29:36"/>
    <x v="21"/>
    <x v="4"/>
    <x v="0"/>
    <s v="2025-02-24 00:00:00"/>
    <s v="2025-02-24 08:50:26"/>
    <x v="2"/>
    <s v="1600W"/>
    <s v="OSCAR DAVID  RIAÑO CORREA"/>
    <n v="1023945013"/>
    <s v="ENTREGADA"/>
    <s v="SEBASTIAN ARIAS"/>
    <x v="4"/>
  </r>
  <r>
    <n v="53093"/>
    <s v="2025-02-24 08:41:53"/>
    <x v="21"/>
    <x v="4"/>
    <x v="0"/>
    <s v="2025-02-26 00:00:00"/>
    <m/>
    <x v="0"/>
    <s v="1600W"/>
    <s v="TOMAS ARDILA MARIN"/>
    <n v="1007599070"/>
    <s v="EN ESPERA"/>
    <m/>
    <x v="0"/>
  </r>
  <r>
    <n v="53095"/>
    <s v="2025-02-24 08:48:13"/>
    <x v="21"/>
    <x v="4"/>
    <x v="0"/>
    <s v="2025-02-26 00:00:00"/>
    <m/>
    <x v="0"/>
    <s v="1600W"/>
    <s v="IVAN DANIEL  SUAREZ COY"/>
    <n v="1019014616"/>
    <s v="EN ESPERA"/>
    <m/>
    <x v="0"/>
  </r>
  <r>
    <n v="53097"/>
    <s v="2025-02-24 08:56:50"/>
    <x v="21"/>
    <x v="4"/>
    <x v="0"/>
    <s v="2025-02-27 00:00:00"/>
    <m/>
    <x v="3"/>
    <n v="1600"/>
    <s v="DULFARY ANDREINA OROZCO"/>
    <n v="38793971"/>
    <s v="EN PROCESO"/>
    <s v="CRISTIAN HENAO"/>
    <x v="3"/>
  </r>
  <r>
    <n v="53098"/>
    <s v="2025-02-24 09:13:45"/>
    <x v="21"/>
    <x v="4"/>
    <x v="0"/>
    <s v="2025-02-24 00:00:00"/>
    <s v="2025-02-24 12:29:44"/>
    <x v="2"/>
    <s v="800W"/>
    <s v="ALEJANDRO THOMAS  DAZA PEÑALOSA"/>
    <n v="1000611404"/>
    <s v="ENTREGADA"/>
    <s v="SANTIAGO SILVA"/>
    <x v="2"/>
  </r>
  <r>
    <n v="53099"/>
    <s v="2025-02-24 09:33:58"/>
    <x v="21"/>
    <x v="4"/>
    <x v="0"/>
    <s v="2025-02-24 00:00:00"/>
    <s v="2025-02-24 14:13:19"/>
    <x v="2"/>
    <s v="350W"/>
    <s v="JUAN SEBASTIÁN PATIÑO SALAZAR"/>
    <n v="1019096407"/>
    <s v="ENTREGADA"/>
    <s v="SEBASTIAN GARACIA"/>
    <x v="0"/>
  </r>
  <r>
    <n v="53100"/>
    <s v="2025-02-24 09:34:00"/>
    <x v="21"/>
    <x v="4"/>
    <x v="0"/>
    <s v="2025-02-25 00:00:00"/>
    <m/>
    <x v="3"/>
    <s v="350w lite"/>
    <s v="EDWIN JAVIER  TORRES RAMIREZ"/>
    <n v="1022390965"/>
    <s v="EN PROCESO"/>
    <s v="SEBASTIAN ARIAS"/>
    <x v="4"/>
  </r>
  <r>
    <n v="70255"/>
    <s v="2025-09-29 11:57:52"/>
    <x v="15"/>
    <x v="5"/>
    <x v="0"/>
    <s v="2025-10-01 00:00:00"/>
    <m/>
    <x v="3"/>
    <s v="350W LITE"/>
    <s v="YERSON YAIR SALAMANCA HENAO"/>
    <n v="1022408157"/>
    <s v="AUTORIZADA"/>
    <s v="JULIAN TORRES"/>
    <x v="1"/>
  </r>
  <r>
    <n v="53107"/>
    <s v="2025-02-24 10:28:36"/>
    <x v="21"/>
    <x v="4"/>
    <x v="0"/>
    <s v="2025-02-27 00:00:00"/>
    <m/>
    <x v="3"/>
    <s v="350w lite"/>
    <s v="MANUEL ALEJANDRO  BERNAL CORTRS"/>
    <n v="1012893527"/>
    <s v="EN ESPERA"/>
    <m/>
    <x v="2"/>
  </r>
  <r>
    <n v="53108"/>
    <s v="2025-02-24 10:38:32"/>
    <x v="21"/>
    <x v="4"/>
    <x v="0"/>
    <s v="2025-02-27 00:00:00"/>
    <m/>
    <x v="1"/>
    <s v="800W"/>
    <s v="DIEGO HERNAN RAMIREZ ARIAS"/>
    <n v="5827235"/>
    <s v="EN ESPERA"/>
    <m/>
    <x v="2"/>
  </r>
  <r>
    <n v="53109"/>
    <s v="2025-02-24 10:41:12"/>
    <x v="21"/>
    <x v="4"/>
    <x v="0"/>
    <s v="2025-02-26 00:00:00"/>
    <m/>
    <x v="3"/>
    <s v="1600W"/>
    <s v="JOSE ALFREDO CARDENAS CHACON"/>
    <n v="79755535"/>
    <s v="EN ESPERA"/>
    <m/>
    <x v="4"/>
  </r>
  <r>
    <n v="53112"/>
    <s v="2025-02-24 11:09:51"/>
    <x v="21"/>
    <x v="4"/>
    <x v="0"/>
    <s v="2025-02-26 00:00:00"/>
    <m/>
    <x v="0"/>
    <s v="500W"/>
    <s v="MATEO BARRETO"/>
    <n v="1034516493"/>
    <s v="EN ESPERA"/>
    <m/>
    <x v="0"/>
  </r>
  <r>
    <n v="53113"/>
    <s v="2025-02-24 11:15:25"/>
    <x v="21"/>
    <x v="4"/>
    <x v="0"/>
    <s v="2025-02-24 00:00:00"/>
    <s v="2025-02-24 16:02:53"/>
    <x v="2"/>
    <s v="800W"/>
    <s v="TOMAS  BARRETO HOYOS"/>
    <n v="1000708404"/>
    <s v="ENTREGADA"/>
    <s v="SEBASTIAN GARACIA"/>
    <x v="0"/>
  </r>
  <r>
    <n v="53114"/>
    <s v="2025-02-24 11:19:53"/>
    <x v="21"/>
    <x v="4"/>
    <x v="0"/>
    <s v="2025-02-24 00:00:00"/>
    <m/>
    <x v="2"/>
    <s v="800W"/>
    <s v="MARIA CAMILA IBAÑEZ GOMEZ"/>
    <n v="1000625582"/>
    <s v="FINALIZADA"/>
    <s v="CESAR GRANADOS"/>
    <x v="2"/>
  </r>
  <r>
    <n v="53115"/>
    <s v="2025-02-24 11:19:58"/>
    <x v="21"/>
    <x v="4"/>
    <x v="0"/>
    <s v="2025-02-26 00:00:00"/>
    <m/>
    <x v="3"/>
    <s v="800W"/>
    <s v="DIANA ZULIMA WILCHES LLERAS"/>
    <n v="1010189067"/>
    <s v="EN ESPERA"/>
    <m/>
    <x v="0"/>
  </r>
  <r>
    <n v="53117"/>
    <s v="2025-02-24 11:40:20"/>
    <x v="21"/>
    <x v="4"/>
    <x v="0"/>
    <s v="2025-02-26 00:00:00"/>
    <m/>
    <x v="0"/>
    <s v="800W"/>
    <s v="GIOVANNI  PATIÑO"/>
    <n v="79796849"/>
    <s v="EN ESPERA"/>
    <m/>
    <x v="2"/>
  </r>
  <r>
    <n v="53119"/>
    <s v="2025-02-24 11:50:35"/>
    <x v="21"/>
    <x v="4"/>
    <x v="0"/>
    <s v="2025-02-26 00:00:00"/>
    <m/>
    <x v="3"/>
    <s v="500W"/>
    <s v="JUAN FELIPE GONZALEZ MERINO"/>
    <n v="1015421963"/>
    <s v="EN ESPERA"/>
    <m/>
    <x v="0"/>
  </r>
  <r>
    <n v="53120"/>
    <s v="2025-02-24 11:57:27"/>
    <x v="21"/>
    <x v="4"/>
    <x v="0"/>
    <s v="2025-02-27 00:00:00"/>
    <m/>
    <x v="3"/>
    <s v="1600W"/>
    <s v="OSCAR JAVIER  BUIITRAGO GUIOT"/>
    <n v="1018423347"/>
    <s v="EN ESPERA"/>
    <m/>
    <x v="2"/>
  </r>
  <r>
    <n v="53121"/>
    <s v="2025-02-24 12:01:14"/>
    <x v="21"/>
    <x v="4"/>
    <x v="0"/>
    <s v="2025-02-26 00:00:00"/>
    <m/>
    <x v="0"/>
    <s v="800W"/>
    <s v="IVAN DARIO  PEREZ PEDRAZA"/>
    <n v="4585209"/>
    <s v="EN ESPERA"/>
    <m/>
    <x v="0"/>
  </r>
  <r>
    <n v="53124"/>
    <s v="2025-02-24 12:26:06"/>
    <x v="21"/>
    <x v="4"/>
    <x v="0"/>
    <s v="2025-02-26 00:00:00"/>
    <m/>
    <x v="3"/>
    <s v="500W"/>
    <s v="JUAN CAMILO ORTIZ ZABALA"/>
    <n v="1018440036"/>
    <s v="EN ESPERA"/>
    <m/>
    <x v="0"/>
  </r>
  <r>
    <n v="70257"/>
    <s v="2025-09-29 12:09:25"/>
    <x v="15"/>
    <x v="5"/>
    <x v="0"/>
    <m/>
    <m/>
    <x v="1"/>
    <s v="SCOOTER MINCA"/>
    <s v="MIGUEL JULIAN ZULUAGA"/>
    <n v="75106055"/>
    <s v="P. AUTORIZAR"/>
    <s v="JULIAN TORRES"/>
    <x v="1"/>
  </r>
  <r>
    <n v="53128"/>
    <s v="2025-02-24 12:46:35"/>
    <x v="21"/>
    <x v="4"/>
    <x v="0"/>
    <s v="2025-02-26 00:00:00"/>
    <m/>
    <x v="1"/>
    <s v="800W"/>
    <s v="NICOLAS VANEGAS"/>
    <n v="1071172227"/>
    <s v="P. AUTORIZAR"/>
    <s v="BRAYAN RAMIREZ"/>
    <x v="0"/>
  </r>
  <r>
    <n v="70264"/>
    <s v="2025-09-29 12:39:25"/>
    <x v="15"/>
    <x v="5"/>
    <x v="0"/>
    <s v="2025-10-01 00:00:00"/>
    <m/>
    <x v="0"/>
    <s v="700W"/>
    <s v="LIZETH  RODRIGUEZ GARZON"/>
    <n v="1012360067"/>
    <s v="FINALIZADA"/>
    <s v="YONNATTAN HERRERA"/>
    <x v="1"/>
  </r>
  <r>
    <n v="53130"/>
    <s v="2025-02-24 12:55:50"/>
    <x v="21"/>
    <x v="4"/>
    <x v="0"/>
    <s v="2025-02-26 00:00:00"/>
    <m/>
    <x v="0"/>
    <s v="500W"/>
    <s v="FRANCISCO CANTILLO"/>
    <n v="1019030882"/>
    <s v="AUTORIZADA"/>
    <s v="SEBASTIAN GARACIA"/>
    <x v="0"/>
  </r>
  <r>
    <n v="73893"/>
    <s v="2025-11-20 15:02:33"/>
    <x v="8"/>
    <x v="2"/>
    <x v="0"/>
    <s v="2025-11-24 00:00:00"/>
    <m/>
    <x v="0"/>
    <s v="500W"/>
    <s v="HENRRY ALONSO ROZO FERNANDEZ"/>
    <n v="80428724"/>
    <s v="EN ESPERA"/>
    <m/>
    <x v="2"/>
  </r>
  <r>
    <n v="53132"/>
    <s v="2025-02-24 13:05:20"/>
    <x v="21"/>
    <x v="4"/>
    <x v="0"/>
    <s v="2025-02-24 00:00:00"/>
    <m/>
    <x v="2"/>
    <s v="500W"/>
    <s v="LEIDY MARTINEZ"/>
    <n v="1000832569"/>
    <s v="FINALIZADA"/>
    <s v="ANDRES SALCEDO"/>
    <x v="0"/>
  </r>
  <r>
    <n v="53133"/>
    <s v="2025-02-24 13:06:18"/>
    <x v="21"/>
    <x v="4"/>
    <x v="0"/>
    <s v="2025-02-24 00:00:00"/>
    <s v="2025-02-25 08:48:38"/>
    <x v="2"/>
    <s v="500W"/>
    <s v="PABLO BERNAL  MUÑOZ"/>
    <n v="1001191959"/>
    <s v="ENTREGADA"/>
    <s v="SEBASTIAN GARACIA"/>
    <x v="0"/>
  </r>
  <r>
    <n v="53134"/>
    <s v="2025-02-24 13:12:18"/>
    <x v="21"/>
    <x v="4"/>
    <x v="0"/>
    <s v="2025-02-26 00:00:00"/>
    <m/>
    <x v="0"/>
    <s v="350W"/>
    <s v="MARIA FERNANDA  DIAZ"/>
    <n v="1020758365"/>
    <s v="FINALIZADA"/>
    <s v="SEBASTIAN GARACIA"/>
    <x v="0"/>
  </r>
  <r>
    <n v="70284"/>
    <s v="2025-09-29 14:49:39"/>
    <x v="15"/>
    <x v="5"/>
    <x v="0"/>
    <s v="2025-10-01 00:00:00"/>
    <m/>
    <x v="3"/>
    <s v="800W"/>
    <s v="ANDRES  VARGAS"/>
    <n v="1022390657"/>
    <s v="FINALIZADA"/>
    <s v="SEBASTIAN GARCIA"/>
    <x v="1"/>
  </r>
  <r>
    <n v="53139"/>
    <s v="2025-02-24 13:40:15"/>
    <x v="21"/>
    <x v="4"/>
    <x v="0"/>
    <s v="2025-02-24 00:00:00"/>
    <s v="2025-02-25 16:18:44"/>
    <x v="2"/>
    <s v="800W"/>
    <s v="HAROLD EDUARDO GALVIS MORENO"/>
    <n v="1030685783"/>
    <s v="ENTREGADA"/>
    <s v="ANDRES SALCEDO"/>
    <x v="0"/>
  </r>
  <r>
    <n v="53140"/>
    <s v="2025-02-24 13:41:16"/>
    <x v="21"/>
    <x v="4"/>
    <x v="0"/>
    <s v="2025-02-26 00:00:00"/>
    <m/>
    <x v="0"/>
    <s v="350W"/>
    <s v="JUAN DAVID  CIPAGAUTA"/>
    <n v="1020746201"/>
    <s v="EN PROCESO"/>
    <s v="MIGUEL ANGEL OSORIO"/>
    <x v="0"/>
  </r>
  <r>
    <n v="53142"/>
    <s v="2025-02-24 13:52:16"/>
    <x v="21"/>
    <x v="4"/>
    <x v="0"/>
    <s v="2025-02-26 00:00:00"/>
    <m/>
    <x v="3"/>
    <s v="350W"/>
    <s v="JAIME ANDRES CUESTAS PEREZ"/>
    <n v="1018466401"/>
    <s v="P. AUTORIZAR"/>
    <s v="BRAYAN RAMIREZ"/>
    <x v="0"/>
  </r>
  <r>
    <n v="53143"/>
    <s v="2025-02-24 14:10:20"/>
    <x v="21"/>
    <x v="4"/>
    <x v="0"/>
    <s v="2025-02-26 00:00:00"/>
    <m/>
    <x v="0"/>
    <s v="500W"/>
    <s v="ROGER GUERRERO"/>
    <n v="1032421098"/>
    <s v="EN ESPERA"/>
    <m/>
    <x v="4"/>
  </r>
  <r>
    <n v="53146"/>
    <s v="2025-02-24 14:31:19"/>
    <x v="21"/>
    <x v="4"/>
    <x v="0"/>
    <s v="2025-02-27 00:00:00"/>
    <m/>
    <x v="0"/>
    <s v="800W"/>
    <s v="YOHN WILLIAM LOPEZ REYES"/>
    <n v="91109797"/>
    <s v="EN ESPERA"/>
    <m/>
    <x v="4"/>
  </r>
  <r>
    <n v="70294"/>
    <s v="2025-09-29 16:46:18"/>
    <x v="15"/>
    <x v="5"/>
    <x v="0"/>
    <s v="2025-10-01 00:00:00"/>
    <m/>
    <x v="3"/>
    <s v="350W LITE"/>
    <s v="LAURA CAMILA BERMÚDEZ"/>
    <n v="1007729794"/>
    <s v="EN PROCESO"/>
    <s v="YONNATTAN HERRERA"/>
    <x v="1"/>
  </r>
  <r>
    <n v="53149"/>
    <s v="2025-02-24 14:48:15"/>
    <x v="21"/>
    <x v="4"/>
    <x v="0"/>
    <s v="2025-02-26 00:00:00"/>
    <m/>
    <x v="0"/>
    <s v="1600W"/>
    <s v="HECTOR JAVIER  RINCON FRANCO"/>
    <n v="79818495"/>
    <s v="EN ESPERA"/>
    <m/>
    <x v="4"/>
  </r>
  <r>
    <n v="53151"/>
    <s v="2025-02-24 15:06:48"/>
    <x v="21"/>
    <x v="4"/>
    <x v="0"/>
    <s v="2025-02-25 00:00:00"/>
    <m/>
    <x v="2"/>
    <s v="800W"/>
    <s v="JUAN DANIEL  MARTINEZ PALOMO"/>
    <n v="80056143"/>
    <s v="FINALIZADA"/>
    <s v="SANTIAGO SILVA"/>
    <x v="2"/>
  </r>
  <r>
    <n v="70317"/>
    <s v="2025-09-30 09:54:18"/>
    <x v="15"/>
    <x v="5"/>
    <x v="0"/>
    <s v="2025-10-03 00:00:00"/>
    <m/>
    <x v="1"/>
    <s v="500W"/>
    <s v="ANA MILENA GONGORA VANEGAS"/>
    <n v="53071168"/>
    <s v="P. AUTORIZAR"/>
    <s v="JULIAN TORRES"/>
    <x v="1"/>
  </r>
  <r>
    <n v="53157"/>
    <s v="2025-02-24 15:53:50"/>
    <x v="21"/>
    <x v="4"/>
    <x v="0"/>
    <s v="2025-02-24 00:00:00"/>
    <s v="2025-02-24 15:58:37"/>
    <x v="2"/>
    <s v="800W"/>
    <s v="DANNA SOFIA  LEON RODRIGUEZ"/>
    <n v="1127385727"/>
    <s v="ENTREGADA"/>
    <s v="JULIAN MONTAÑA"/>
    <x v="2"/>
  </r>
  <r>
    <n v="70318"/>
    <s v="2025-09-30 10:06:01"/>
    <x v="15"/>
    <x v="5"/>
    <x v="0"/>
    <s v="2025-09-30 00:00:00"/>
    <s v="2025-09-30 12:58:30"/>
    <x v="7"/>
    <s v="800W"/>
    <s v="SALGEROSS SAS SALGEROSS SAS"/>
    <n v="901342920"/>
    <s v="ENTREGADA"/>
    <s v="YONNATTAN HERRERA"/>
    <x v="1"/>
  </r>
  <r>
    <n v="53160"/>
    <s v="2025-02-24 16:38:14"/>
    <x v="21"/>
    <x v="4"/>
    <x v="0"/>
    <s v="2025-02-26 00:00:00"/>
    <m/>
    <x v="0"/>
    <s v="800W"/>
    <s v="VALENTINA  MORENO GONZALEZ"/>
    <n v="1070385173"/>
    <s v="EN ESPERA"/>
    <m/>
    <x v="0"/>
  </r>
  <r>
    <n v="70319"/>
    <s v="2025-09-30 10:07:42"/>
    <x v="15"/>
    <x v="5"/>
    <x v="0"/>
    <s v="2025-09-30 00:00:00"/>
    <m/>
    <x v="0"/>
    <s v="2400W"/>
    <s v="NICOLAS ROBLEDO IRIARTE"/>
    <n v="1018456388"/>
    <s v="P. AUTORIZAR"/>
    <m/>
    <x v="1"/>
  </r>
  <r>
    <n v="53162"/>
    <s v="2025-02-24 16:47:32"/>
    <x v="21"/>
    <x v="4"/>
    <x v="0"/>
    <s v="2025-02-25 00:00:00"/>
    <s v="2025-02-25 16:51:41"/>
    <x v="2"/>
    <s v="500W"/>
    <s v="LUIS FERNEY CABALLERO MONTAÑO"/>
    <n v="1014223049"/>
    <s v="ENTREGADA"/>
    <s v="CRISTIAN ALFONSO"/>
    <x v="4"/>
  </r>
  <r>
    <n v="53171"/>
    <s v="2025-02-25 07:32:58"/>
    <x v="21"/>
    <x v="4"/>
    <x v="0"/>
    <s v="2025-02-28 00:00:00"/>
    <m/>
    <x v="0"/>
    <n v="500"/>
    <s v="JOSE ANDRES MORENO LOPEZ"/>
    <n v="80135592"/>
    <s v="EN ESPERA"/>
    <m/>
    <x v="0"/>
  </r>
  <r>
    <n v="70337"/>
    <s v="2025-09-30 12:15:23"/>
    <x v="15"/>
    <x v="5"/>
    <x v="0"/>
    <s v="2025-10-02 00:00:00"/>
    <m/>
    <x v="0"/>
    <s v="2400W"/>
    <s v="JUAN PABLO MORENO CONTRERAS"/>
    <n v="79943780"/>
    <s v="P. AUTORIZAR"/>
    <s v="JULIAN TORRES"/>
    <x v="1"/>
  </r>
  <r>
    <n v="53172"/>
    <s v="2025-02-25 07:49:28"/>
    <x v="21"/>
    <x v="4"/>
    <x v="0"/>
    <s v="2025-02-27 00:00:00"/>
    <m/>
    <x v="0"/>
    <s v="800W"/>
    <s v="DANIEL FELIPE MONCAYO SANTACRUZ"/>
    <n v="1085300127"/>
    <s v="EN ESPERA"/>
    <m/>
    <x v="0"/>
  </r>
  <r>
    <n v="70360"/>
    <s v="2025-09-30 14:41:18"/>
    <x v="15"/>
    <x v="5"/>
    <x v="0"/>
    <s v="2025-10-01 00:00:00"/>
    <m/>
    <x v="10"/>
    <s v="1600W"/>
    <s v="SLEYDI NIETO"/>
    <n v="36178484"/>
    <s v="P. AUTORIZAR"/>
    <s v="JULIAN TORRES"/>
    <x v="1"/>
  </r>
  <r>
    <n v="53173"/>
    <s v="2025-02-25 08:00:48"/>
    <x v="21"/>
    <x v="4"/>
    <x v="0"/>
    <s v="2025-02-25 00:00:00"/>
    <s v="2025-02-25 13:09:25"/>
    <x v="2"/>
    <m/>
    <s v="DIEGO ALEJANDRO  PULIDO"/>
    <n v="1016030729"/>
    <s v="ENTREGADA"/>
    <s v="JUAN CARLOS SALCEDO"/>
    <x v="0"/>
  </r>
  <r>
    <n v="53173"/>
    <s v="2025-02-25 08:00:48"/>
    <x v="21"/>
    <x v="4"/>
    <x v="0"/>
    <s v="2025-02-25 00:00:00"/>
    <s v="2025-02-25 13:09:25"/>
    <x v="2"/>
    <m/>
    <s v="DIEGO ALEJANDRO  PULIDO"/>
    <n v="1016030729"/>
    <s v="ENTREGADA"/>
    <s v="JUAN CARLOS SALCEDO"/>
    <x v="0"/>
  </r>
  <r>
    <n v="53174"/>
    <s v="2025-02-25 08:05:49"/>
    <x v="21"/>
    <x v="4"/>
    <x v="0"/>
    <s v="2025-02-25 00:00:00"/>
    <s v="2025-02-25 14:02:57"/>
    <x v="2"/>
    <m/>
    <s v="HUGO REINALDO CHAPARRO MUÑOZ"/>
    <n v="80731436"/>
    <s v="ENTREGADA"/>
    <s v="CRISTIAN ALFONSO"/>
    <x v="4"/>
  </r>
  <r>
    <n v="53174"/>
    <s v="2025-02-25 08:05:49"/>
    <x v="21"/>
    <x v="4"/>
    <x v="0"/>
    <s v="2025-02-25 00:00:00"/>
    <s v="2025-02-25 14:02:57"/>
    <x v="2"/>
    <m/>
    <s v="HUGO REINALDO CHAPARRO MUÑOZ"/>
    <n v="80731436"/>
    <s v="ENTREGADA"/>
    <s v="CRISTIAN ALFONSO"/>
    <x v="4"/>
  </r>
  <r>
    <n v="70361"/>
    <s v="2025-09-30 14:59:28"/>
    <x v="15"/>
    <x v="5"/>
    <x v="0"/>
    <m/>
    <s v="2025-10-01 08:52:15"/>
    <x v="0"/>
    <n v="2400"/>
    <s v="NICOLE  FLOREZ PAREDES"/>
    <n v="1032487588"/>
    <s v="ENTREGADA"/>
    <m/>
    <x v="1"/>
  </r>
  <r>
    <n v="53177"/>
    <s v="2025-02-25 08:17:44"/>
    <x v="21"/>
    <x v="4"/>
    <x v="0"/>
    <s v="2025-02-25 00:00:00"/>
    <s v="2025-02-25 12:05:47"/>
    <x v="2"/>
    <s v="2400W"/>
    <s v="ANDRES FELIPE PARRA FORERO"/>
    <n v="1073165378"/>
    <s v="ENTREGADA"/>
    <s v="MIGUEL ANGEL OSORIO"/>
    <x v="0"/>
  </r>
  <r>
    <n v="53177"/>
    <s v="2025-02-25 08:17:44"/>
    <x v="21"/>
    <x v="4"/>
    <x v="0"/>
    <s v="2025-02-25 00:00:00"/>
    <s v="2025-02-25 12:05:47"/>
    <x v="2"/>
    <s v="2400W"/>
    <s v="ANDRES FELIPE PARRA FORERO"/>
    <n v="1073165378"/>
    <s v="ENTREGADA"/>
    <s v="MIGUEL ANGEL OSORIO"/>
    <x v="0"/>
  </r>
  <r>
    <n v="70371"/>
    <s v="2025-09-30 16:50:34"/>
    <x v="15"/>
    <x v="5"/>
    <x v="0"/>
    <s v="2025-09-30 00:00:00"/>
    <m/>
    <x v="13"/>
    <s v="800W"/>
    <s v="EDWIN ALEJANDRO AMORTEGUI RIAÑO"/>
    <n v="1007820049"/>
    <s v="FINALIZADA"/>
    <m/>
    <x v="1"/>
  </r>
  <r>
    <n v="53180"/>
    <s v="2025-02-25 08:23:39"/>
    <x v="21"/>
    <x v="4"/>
    <x v="0"/>
    <s v="2025-02-25 00:00:00"/>
    <s v="2025-02-25 12:53:49"/>
    <x v="2"/>
    <s v="350 W"/>
    <s v="CAMILO  MORENO BONILLA"/>
    <n v="1015437239"/>
    <s v="ENTREGADA"/>
    <s v="SEBASTIAN GARACIA"/>
    <x v="0"/>
  </r>
  <r>
    <n v="53180"/>
    <s v="2025-02-25 08:23:39"/>
    <x v="21"/>
    <x v="4"/>
    <x v="0"/>
    <s v="2025-02-25 00:00:00"/>
    <s v="2025-02-25 12:53:49"/>
    <x v="2"/>
    <s v="350 W"/>
    <s v="CAMILO  MORENO BONILLA"/>
    <n v="1015437239"/>
    <s v="ENTREGADA"/>
    <s v="SEBASTIAN GARACIA"/>
    <x v="0"/>
  </r>
  <r>
    <n v="53182"/>
    <s v="2025-02-25 08:38:13"/>
    <x v="21"/>
    <x v="4"/>
    <x v="0"/>
    <s v="2025-02-27 00:00:00"/>
    <m/>
    <x v="0"/>
    <s v="1600W"/>
    <s v="ROBERTO ALFREDO MANTILLA SANCHEZ"/>
    <n v="80162425"/>
    <s v="EN ESPERA"/>
    <m/>
    <x v="0"/>
  </r>
  <r>
    <n v="70385"/>
    <s v="2025-10-01 08:16:39"/>
    <x v="15"/>
    <x v="3"/>
    <x v="0"/>
    <s v="2025-10-01 00:00:00"/>
    <s v="2025-10-01 09:42:17"/>
    <x v="0"/>
    <s v="500W"/>
    <s v="RICARDO ALEXANDER  MURCIA BUITRAGO"/>
    <n v="79856300"/>
    <s v="ENTREGADA"/>
    <s v="SEBASTIAN GARCIA"/>
    <x v="1"/>
  </r>
  <r>
    <n v="53183"/>
    <s v="2025-02-25 08:45:48"/>
    <x v="21"/>
    <x v="4"/>
    <x v="0"/>
    <s v="2025-02-25 00:00:00"/>
    <s v="2025-02-25 15:50:33"/>
    <x v="2"/>
    <s v="800W"/>
    <s v="SANTIAGO MARTINEZ RAMOS"/>
    <n v="1020785781"/>
    <s v="ENTREGADA"/>
    <s v="BRAYAN RAMIREZ"/>
    <x v="0"/>
  </r>
  <r>
    <n v="53183"/>
    <s v="2025-02-25 08:45:48"/>
    <x v="21"/>
    <x v="4"/>
    <x v="0"/>
    <s v="2025-02-25 00:00:00"/>
    <s v="2025-02-25 15:50:33"/>
    <x v="2"/>
    <s v="800W"/>
    <s v="SANTIAGO MARTINEZ RAMOS"/>
    <n v="1020785781"/>
    <s v="ENTREGADA"/>
    <s v="BRAYAN RAMIREZ"/>
    <x v="0"/>
  </r>
  <r>
    <n v="53185"/>
    <s v="2025-02-25 08:56:38"/>
    <x v="21"/>
    <x v="4"/>
    <x v="0"/>
    <s v="2025-02-27 00:00:00"/>
    <m/>
    <x v="0"/>
    <s v="1600W"/>
    <s v="DIMAS EDUARDO LLANOS GARZON"/>
    <n v="80003308"/>
    <s v="EN ESPERA"/>
    <m/>
    <x v="0"/>
  </r>
  <r>
    <n v="53185"/>
    <s v="2025-02-25 08:56:38"/>
    <x v="21"/>
    <x v="4"/>
    <x v="0"/>
    <s v="2025-02-27 00:00:00"/>
    <s v="2025-03-01 12:00:07"/>
    <x v="0"/>
    <s v="1600W"/>
    <s v="DIMAS EDUARDO LLANOS GARZON"/>
    <n v="80003308"/>
    <s v="ENTREGADA"/>
    <s v="MIGUEL ANGEL OSORIO"/>
    <x v="0"/>
  </r>
  <r>
    <n v="53188"/>
    <s v="2025-02-25 09:07:38"/>
    <x v="21"/>
    <x v="4"/>
    <x v="0"/>
    <s v="2025-02-25 00:00:00"/>
    <s v="2025-02-25 15:58:36"/>
    <x v="2"/>
    <s v="500W"/>
    <s v="HECTOR ABDUL MUSTAFA PABON"/>
    <n v="1018448160"/>
    <s v="ENTREGADA"/>
    <s v="SEBASTIAN ARIAS"/>
    <x v="4"/>
  </r>
  <r>
    <n v="53188"/>
    <s v="2025-02-25 09:07:38"/>
    <x v="21"/>
    <x v="4"/>
    <x v="0"/>
    <s v="2025-02-25 00:00:00"/>
    <s v="2025-02-25 15:58:36"/>
    <x v="2"/>
    <s v="500W"/>
    <s v="HECTOR ABDUL MUSTAFA PABON"/>
    <n v="1018448160"/>
    <s v="ENTREGADA"/>
    <s v="SEBASTIAN ARIAS"/>
    <x v="4"/>
  </r>
  <r>
    <n v="53189"/>
    <s v="2025-02-25 09:18:05"/>
    <x v="21"/>
    <x v="4"/>
    <x v="0"/>
    <s v="2025-02-27 00:00:00"/>
    <m/>
    <x v="3"/>
    <s v="800W"/>
    <s v="SEBASTIAN ANDRES MACIAS LIEVANO"/>
    <n v="1032470596"/>
    <s v="EN ESPERA"/>
    <m/>
    <x v="4"/>
  </r>
  <r>
    <n v="53189"/>
    <s v="2025-02-25 09:18:05"/>
    <x v="21"/>
    <x v="4"/>
    <x v="0"/>
    <s v="2025-02-27 00:00:00"/>
    <s v="2025-02-28 09:27:18"/>
    <x v="3"/>
    <s v="800W"/>
    <s v="SEBASTIAN ANDRES MACIAS LIEVANO"/>
    <n v="1032470596"/>
    <s v="ENTREGADA"/>
    <s v="CRISTIAN ALFONSO"/>
    <x v="4"/>
  </r>
  <r>
    <n v="53190"/>
    <s v="2025-02-25 09:18:17"/>
    <x v="21"/>
    <x v="4"/>
    <x v="0"/>
    <s v="2025-02-25 00:00:00"/>
    <s v="2025-02-25 13:02:53"/>
    <x v="2"/>
    <s v="1600W"/>
    <s v="GUSTAVO ALEJANDRO  RAMÍREZ SÁNCHEZ"/>
    <n v="1019138964"/>
    <s v="ENTREGADA"/>
    <s v="BRAYAN RAMIREZ"/>
    <x v="0"/>
  </r>
  <r>
    <n v="53190"/>
    <s v="2025-02-25 09:18:17"/>
    <x v="21"/>
    <x v="4"/>
    <x v="0"/>
    <s v="2025-02-25 00:00:00"/>
    <s v="2025-02-25 13:02:53"/>
    <x v="2"/>
    <s v="1600W"/>
    <s v="GUSTAVO ALEJANDRO  RAMÍREZ SÁNCHEZ"/>
    <n v="1019138964"/>
    <s v="ENTREGADA"/>
    <s v="BRAYAN RAMIREZ"/>
    <x v="0"/>
  </r>
  <r>
    <n v="53193"/>
    <s v="2025-02-25 10:05:25"/>
    <x v="21"/>
    <x v="4"/>
    <x v="0"/>
    <s v="2025-02-25 00:00:00"/>
    <m/>
    <x v="2"/>
    <s v="350W"/>
    <s v="ANGIE LORENA  BERNAL CORTES"/>
    <n v="1019123564"/>
    <s v="FINALIZADA"/>
    <s v="JUAN CARLOS SALCEDO"/>
    <x v="0"/>
  </r>
  <r>
    <n v="53193"/>
    <s v="2025-02-25 10:05:25"/>
    <x v="21"/>
    <x v="4"/>
    <x v="0"/>
    <s v="2025-02-25 00:00:00"/>
    <s v="2025-02-27 13:15:42"/>
    <x v="2"/>
    <s v="350W"/>
    <s v="ANGIE LORENA  BERNAL CORTES"/>
    <n v="1019123564"/>
    <s v="ENTREGADA"/>
    <s v="JUAN CARLOS SALCEDO"/>
    <x v="0"/>
  </r>
  <r>
    <n v="53194"/>
    <s v="2025-02-25 10:13:54"/>
    <x v="21"/>
    <x v="4"/>
    <x v="0"/>
    <s v="2025-02-27 00:00:00"/>
    <m/>
    <x v="0"/>
    <s v="1600W"/>
    <s v="EDWARD FREDY ARDILA ORTIZ"/>
    <n v="1020724880"/>
    <s v="EN ESPERA"/>
    <m/>
    <x v="4"/>
  </r>
  <r>
    <n v="53194"/>
    <s v="2025-02-25 10:13:54"/>
    <x v="21"/>
    <x v="4"/>
    <x v="0"/>
    <s v="2025-02-27 00:00:00"/>
    <s v="2025-02-28 12:04:17"/>
    <x v="0"/>
    <s v="1600W"/>
    <s v="EDWARD FREDY ARDILA ORTIZ"/>
    <n v="1020724880"/>
    <s v="ENTREGADA"/>
    <s v="SEBASTIAN ARIAS"/>
    <x v="4"/>
  </r>
  <r>
    <n v="53196"/>
    <s v="2025-02-25 10:20:28"/>
    <x v="21"/>
    <x v="4"/>
    <x v="0"/>
    <s v="2025-02-25 00:00:00"/>
    <m/>
    <x v="2"/>
    <s v="500W"/>
    <s v="MARCELA  RAMIREZ CIFUENTES"/>
    <n v="1018437479"/>
    <s v="EN PROCESO"/>
    <s v="SEBASTIAN GARACIA"/>
    <x v="0"/>
  </r>
  <r>
    <n v="53196"/>
    <s v="2025-02-25 10:20:28"/>
    <x v="21"/>
    <x v="4"/>
    <x v="0"/>
    <s v="2025-02-25 00:00:00"/>
    <m/>
    <x v="2"/>
    <s v="500W"/>
    <s v="MARCELA  RAMIREZ CIFUENTES"/>
    <n v="1018437479"/>
    <s v="P. AUTORIZAR"/>
    <s v="SEBASTIAN GARACIA"/>
    <x v="0"/>
  </r>
  <r>
    <n v="53198"/>
    <s v="2025-02-25 10:33:12"/>
    <x v="21"/>
    <x v="4"/>
    <x v="0"/>
    <s v="2025-02-28 00:00:00"/>
    <m/>
    <x v="1"/>
    <s v="1600W"/>
    <s v="FELIPE  MORANTES PUENTES"/>
    <n v="1002528044"/>
    <s v="EN ESPERA"/>
    <m/>
    <x v="2"/>
  </r>
  <r>
    <n v="53201"/>
    <s v="2025-02-25 10:53:40"/>
    <x v="21"/>
    <x v="4"/>
    <x v="0"/>
    <s v="2025-02-27 00:00:00"/>
    <m/>
    <x v="0"/>
    <s v="800W"/>
    <s v="DAVID  OLAVE GARZÓN"/>
    <n v="1013637308"/>
    <s v="EN ESPERA"/>
    <m/>
    <x v="0"/>
  </r>
  <r>
    <n v="53201"/>
    <s v="2025-02-25 10:53:40"/>
    <x v="21"/>
    <x v="4"/>
    <x v="0"/>
    <s v="2025-02-27 00:00:00"/>
    <s v="2025-03-04 12:07:25"/>
    <x v="0"/>
    <s v="800W"/>
    <s v="DAVID  OLAVE GARZÓN"/>
    <n v="1013637308"/>
    <s v="ENTREGADA"/>
    <s v="JUAN CARLOS SALCEDO"/>
    <x v="0"/>
  </r>
  <r>
    <n v="53202"/>
    <s v="2025-02-25 10:55:34"/>
    <x v="21"/>
    <x v="4"/>
    <x v="0"/>
    <s v="2025-02-28 00:00:00"/>
    <m/>
    <x v="3"/>
    <n v="350"/>
    <s v="YORDAN JESÚS MARTÍNEZ PIEDRAHITA"/>
    <n v="1035832184"/>
    <s v="EN PROCESO"/>
    <s v="CRISTIAN HENAO"/>
    <x v="3"/>
  </r>
  <r>
    <n v="70392"/>
    <s v="2025-10-01 08:43:18"/>
    <x v="15"/>
    <x v="3"/>
    <x v="0"/>
    <s v="2025-10-02 00:00:00"/>
    <s v="2025-10-01 12:17:24"/>
    <x v="3"/>
    <s v="1600W"/>
    <s v="BRAYAN CAMILO  ORDOÑEZ SANDOVAL"/>
    <n v="1015480051"/>
    <s v="ENTREGADA"/>
    <s v="JULIAN TORRES"/>
    <x v="1"/>
  </r>
  <r>
    <n v="70400"/>
    <s v="2025-10-01 09:58:17"/>
    <x v="15"/>
    <x v="3"/>
    <x v="0"/>
    <s v="2025-10-01 00:00:00"/>
    <s v="2025-10-03 17:01:17"/>
    <x v="8"/>
    <s v="1600W"/>
    <s v="JUAN ESTEBAN DOMINGUEZ FRANCO"/>
    <n v="1036600095"/>
    <s v="ENTREGADA"/>
    <s v="SEBASTIAN GARCIA"/>
    <x v="1"/>
  </r>
  <r>
    <n v="53204"/>
    <s v="2025-02-25 11:08:49"/>
    <x v="21"/>
    <x v="4"/>
    <x v="0"/>
    <s v="2025-02-27 00:00:00"/>
    <m/>
    <x v="0"/>
    <s v="350W"/>
    <s v="JOHAN SEBASTIÁN  RODRIGUEZ RODRIGUEZ"/>
    <n v="1075666625"/>
    <s v="EN ESPERA"/>
    <m/>
    <x v="0"/>
  </r>
  <r>
    <n v="70411"/>
    <s v="2025-10-01 11:29:54"/>
    <x v="15"/>
    <x v="3"/>
    <x v="0"/>
    <s v="2025-10-03 00:00:00"/>
    <s v="2025-10-03 16:09:45"/>
    <x v="0"/>
    <s v="1600W"/>
    <s v="BRAYAN ESTIBEN FORERO NAVARRETE"/>
    <n v="1000328276"/>
    <s v="ENTREGADA"/>
    <s v="JULIAN TORRES"/>
    <x v="1"/>
  </r>
  <r>
    <n v="53205"/>
    <s v="2025-02-25 11:22:37"/>
    <x v="21"/>
    <x v="4"/>
    <x v="0"/>
    <s v="2025-02-28 00:00:00"/>
    <m/>
    <x v="1"/>
    <s v="800W"/>
    <s v="NICOLAS ALBERTO MEJIA ROJAS"/>
    <n v="1000611709"/>
    <s v="EN ESPERA"/>
    <m/>
    <x v="2"/>
  </r>
  <r>
    <n v="70424"/>
    <s v="2025-10-01 12:24:41"/>
    <x v="15"/>
    <x v="3"/>
    <x v="0"/>
    <s v="2025-10-03 00:00:00"/>
    <s v="2025-10-03 10:01:23"/>
    <x v="3"/>
    <s v="500W"/>
    <s v="LUIS EDUARDO  GOMEZ"/>
    <n v="79371655"/>
    <s v="ENTREGADA"/>
    <s v="JULIAN TORRES"/>
    <x v="1"/>
  </r>
  <r>
    <n v="53208"/>
    <s v="2025-02-25 11:28:19"/>
    <x v="21"/>
    <x v="4"/>
    <x v="0"/>
    <s v="2025-02-25 00:00:00"/>
    <m/>
    <x v="2"/>
    <s v="350W"/>
    <s v="BRAYAN ALBERTO RAMIRZ PRADO"/>
    <n v="1030632261"/>
    <s v="FINALIZADA"/>
    <s v="MIGUEL ANGEL OSORIO"/>
    <x v="0"/>
  </r>
  <r>
    <n v="53208"/>
    <s v="2025-02-25 11:28:19"/>
    <x v="21"/>
    <x v="4"/>
    <x v="0"/>
    <s v="2025-02-25 00:00:00"/>
    <s v="2025-02-26 13:48:10"/>
    <x v="2"/>
    <s v="350W"/>
    <s v="BRAYAN ALBERTO RAMIRZ PRADO"/>
    <n v="1030632261"/>
    <s v="ENTREGADA"/>
    <s v="MIGUEL ANGEL OSORIO"/>
    <x v="0"/>
  </r>
  <r>
    <n v="53210"/>
    <s v="2025-02-25 12:03:40"/>
    <x v="21"/>
    <x v="4"/>
    <x v="0"/>
    <s v="2025-02-25 00:00:00"/>
    <s v="2025-02-25 17:08:28"/>
    <x v="2"/>
    <s v="350W"/>
    <s v="JUAN JOSE GOMEZ ROJAS"/>
    <n v="1016027300"/>
    <s v="ENTREGADA"/>
    <s v="JULIAN MONTAÑA"/>
    <x v="2"/>
  </r>
  <r>
    <n v="53211"/>
    <s v="2025-02-25 12:05:18"/>
    <x v="21"/>
    <x v="4"/>
    <x v="0"/>
    <s v="2025-02-26 00:00:00"/>
    <m/>
    <x v="0"/>
    <s v="1600W"/>
    <s v="JHONATAN STIVEN IGUA OSPINA"/>
    <n v="98772560"/>
    <s v="EN ESPERA"/>
    <m/>
    <x v="4"/>
  </r>
  <r>
    <n v="53211"/>
    <s v="2025-02-25 12:05:18"/>
    <x v="21"/>
    <x v="4"/>
    <x v="0"/>
    <s v="2025-02-26 00:00:00"/>
    <s v="2025-02-27 11:49:38"/>
    <x v="0"/>
    <s v="1600W"/>
    <s v="JHONATAN STIVEN IGUA OSPINA"/>
    <n v="98772560"/>
    <s v="ENTREGADA"/>
    <s v="CRISTIAN ALFONSO"/>
    <x v="4"/>
  </r>
  <r>
    <n v="70437"/>
    <s v="2025-10-01 13:13:41"/>
    <x v="15"/>
    <x v="3"/>
    <x v="0"/>
    <m/>
    <m/>
    <x v="8"/>
    <s v="800W"/>
    <s v="JEFFERSON SANDOVAL RUIZ"/>
    <n v="80795572"/>
    <s v="FINALIZADA"/>
    <s v="SEBASTIAN GARCIA"/>
    <x v="1"/>
  </r>
  <r>
    <n v="53214"/>
    <s v="2025-02-25 12:25:33"/>
    <x v="21"/>
    <x v="4"/>
    <x v="0"/>
    <s v="2025-02-27 00:00:00"/>
    <m/>
    <x v="0"/>
    <s v="800W"/>
    <s v="JOSE GUILLERMO  SANABRIA REY"/>
    <n v="1127472029"/>
    <s v="EN ESPERA"/>
    <m/>
    <x v="0"/>
  </r>
  <r>
    <n v="53214"/>
    <s v="2025-02-25 12:25:33"/>
    <x v="21"/>
    <x v="4"/>
    <x v="0"/>
    <s v="2025-02-27 00:00:00"/>
    <m/>
    <x v="0"/>
    <s v="800W"/>
    <s v="JOSE GUILLERMO  SANABRIA REY"/>
    <n v="1127472029"/>
    <s v="FINALIZADA"/>
    <s v="JUAN CARLOS SALCEDO"/>
    <x v="0"/>
  </r>
  <r>
    <n v="70438"/>
    <s v="2025-10-01 13:17:22"/>
    <x v="15"/>
    <x v="3"/>
    <x v="0"/>
    <s v="2025-10-01 00:00:00"/>
    <s v="2025-10-01 16:39:19"/>
    <x v="14"/>
    <s v="1600W"/>
    <s v="JHON ALEXANDER CORREDOR VALDERRAMA"/>
    <n v="1030674557"/>
    <s v="ENTREGADA"/>
    <s v="SEBASTIAN GARCIA"/>
    <x v="1"/>
  </r>
  <r>
    <n v="53216"/>
    <s v="2025-02-25 12:29:13"/>
    <x v="21"/>
    <x v="4"/>
    <x v="0"/>
    <s v="2025-02-26 00:00:00"/>
    <m/>
    <x v="0"/>
    <s v="800W"/>
    <s v="GERMAN EDUARDO  RINCON OROZCO"/>
    <n v="1052399807"/>
    <s v="EN ESPERA"/>
    <m/>
    <x v="4"/>
  </r>
  <r>
    <n v="53216"/>
    <s v="2025-02-25 12:29:13"/>
    <x v="21"/>
    <x v="4"/>
    <x v="0"/>
    <s v="2025-02-26 00:00:00"/>
    <s v="2025-03-04 09:16:08"/>
    <x v="0"/>
    <s v="800W"/>
    <s v="GERMAN EDUARDO  RINCON OROZCO"/>
    <n v="1052399807"/>
    <s v="ENTREGADA"/>
    <s v="SEBASTIAN ARIAS"/>
    <x v="4"/>
  </r>
  <r>
    <n v="53219"/>
    <s v="2025-02-25 12:35:09"/>
    <x v="21"/>
    <x v="4"/>
    <x v="0"/>
    <s v="2025-02-28 00:00:00"/>
    <m/>
    <x v="0"/>
    <s v="500W"/>
    <s v="JUAN SEBASTIAN  ARIZA"/>
    <n v="1020721394"/>
    <s v="EN ESPERA"/>
    <m/>
    <x v="0"/>
  </r>
  <r>
    <n v="70454"/>
    <s v="2025-10-01 14:52:06"/>
    <x v="15"/>
    <x v="3"/>
    <x v="0"/>
    <s v="2025-10-04 00:00:00"/>
    <s v="2025-10-07 10:52:31"/>
    <x v="0"/>
    <s v="350W LITE"/>
    <s v="ALISON TATIANA VARGAS BARON"/>
    <n v="1027523414"/>
    <s v="ENTREGADA"/>
    <s v="SEBASTIAN GARCIA"/>
    <x v="1"/>
  </r>
  <r>
    <n v="53220"/>
    <s v="2025-02-25 12:39:39"/>
    <x v="21"/>
    <x v="4"/>
    <x v="0"/>
    <s v="2025-02-27 00:00:00"/>
    <m/>
    <x v="3"/>
    <s v="350W"/>
    <s v="MIGUEL  MORALES"/>
    <n v="1024562841"/>
    <s v="EN ESPERA"/>
    <m/>
    <x v="4"/>
  </r>
  <r>
    <n v="53220"/>
    <s v="2025-02-25 12:39:39"/>
    <x v="21"/>
    <x v="4"/>
    <x v="0"/>
    <s v="2025-02-27 00:00:00"/>
    <s v="2025-03-03 16:49:28"/>
    <x v="3"/>
    <s v="350W"/>
    <s v="MIGUEL  MORALES"/>
    <n v="1024562841"/>
    <s v="ENTREGADA"/>
    <s v="CRISTIAN ALFONSO"/>
    <x v="4"/>
  </r>
  <r>
    <n v="53222"/>
    <s v="2025-02-25 12:56:00"/>
    <x v="21"/>
    <x v="4"/>
    <x v="0"/>
    <s v="2025-02-28 00:00:00"/>
    <m/>
    <x v="0"/>
    <s v="800W"/>
    <s v="DAVID FELIPE SANCHEZ MARTINEZ"/>
    <n v="1052409908"/>
    <s v="EN ESPERA"/>
    <m/>
    <x v="0"/>
  </r>
  <r>
    <n v="53222"/>
    <s v="2025-02-25 12:56:00"/>
    <x v="21"/>
    <x v="4"/>
    <x v="0"/>
    <s v="2025-02-28 00:00:00"/>
    <m/>
    <x v="0"/>
    <s v="800W"/>
    <s v="DAVID FELIPE SANCHEZ MARTINEZ"/>
    <n v="1052409908"/>
    <s v="AUTORIZADA"/>
    <s v="JUAN CARLOS SALCEDO"/>
    <x v="0"/>
  </r>
  <r>
    <n v="53225"/>
    <s v="2025-02-25 13:04:06"/>
    <x v="21"/>
    <x v="4"/>
    <x v="0"/>
    <s v="2025-02-25 00:00:00"/>
    <m/>
    <x v="2"/>
    <s v="800W"/>
    <s v="CASA DEL TEJADILLO S.A CASA DEL TEJADILLO S.A"/>
    <n v="900018625"/>
    <s v="EN ESPERA"/>
    <m/>
    <x v="0"/>
  </r>
  <r>
    <n v="70477"/>
    <s v="2025-10-02 08:35:42"/>
    <x v="15"/>
    <x v="3"/>
    <x v="0"/>
    <s v="2025-10-02 00:00:00"/>
    <s v="2025-10-02 15:34:10"/>
    <x v="9"/>
    <s v="1600W"/>
    <s v="JESUS DAVID ROLDAN GARZON"/>
    <n v="1014283142"/>
    <s v="ENTREGADA"/>
    <s v="JULIAN TORRES"/>
    <x v="1"/>
  </r>
  <r>
    <n v="53228"/>
    <s v="2025-02-25 13:13:07"/>
    <x v="21"/>
    <x v="4"/>
    <x v="0"/>
    <s v="2025-02-27 00:00:00"/>
    <m/>
    <x v="3"/>
    <s v="800W"/>
    <s v="WILLIAM MARTIN PASTRANA TAPIERO"/>
    <n v="1023894195"/>
    <s v="EN ESPERA"/>
    <m/>
    <x v="4"/>
  </r>
  <r>
    <n v="53228"/>
    <s v="2025-02-25 13:13:07"/>
    <x v="21"/>
    <x v="4"/>
    <x v="0"/>
    <s v="2025-02-27 00:00:00"/>
    <m/>
    <x v="3"/>
    <s v="800W"/>
    <s v="WILLIAM MARTIN PASTRANA TAPIERO"/>
    <n v="1023894195"/>
    <s v="FINALIZADA"/>
    <s v="SEBASTIAN ARIAS"/>
    <x v="4"/>
  </r>
  <r>
    <n v="53230"/>
    <s v="2025-02-25 13:27:53"/>
    <x v="21"/>
    <x v="4"/>
    <x v="0"/>
    <s v="2025-02-27 00:00:00"/>
    <m/>
    <x v="0"/>
    <s v="350W"/>
    <s v="MARIANA  CORTES CASTRO"/>
    <n v="1000506112"/>
    <s v="EN ESPERA"/>
    <m/>
    <x v="0"/>
  </r>
  <r>
    <n v="70482"/>
    <s v="2025-10-02 09:02:41"/>
    <x v="15"/>
    <x v="3"/>
    <x v="0"/>
    <s v="2025-10-03 00:00:00"/>
    <m/>
    <x v="3"/>
    <s v="800W"/>
    <s v="LADY KAREN CASTAÑEDA REYES"/>
    <n v="52783270"/>
    <s v="FINALIZADA"/>
    <s v="JULIAN TORRES"/>
    <x v="1"/>
  </r>
  <r>
    <n v="53231"/>
    <s v="2025-02-25 13:33:01"/>
    <x v="21"/>
    <x v="4"/>
    <x v="0"/>
    <s v="2025-02-26 00:00:00"/>
    <m/>
    <x v="3"/>
    <s v="500W"/>
    <s v="MARÍA ALEJANDRA SAMPEDRO"/>
    <n v="1020809127"/>
    <s v="EN ESPERA"/>
    <m/>
    <x v="0"/>
  </r>
  <r>
    <n v="53231"/>
    <s v="2025-02-25 13:33:01"/>
    <x v="21"/>
    <x v="4"/>
    <x v="0"/>
    <s v="2025-02-26 00:00:00"/>
    <s v="2025-03-04 13:14:08"/>
    <x v="3"/>
    <s v="800W"/>
    <s v="MARÍA ALEJANDRA SAMPEDRO"/>
    <n v="1020809127"/>
    <s v="ENTREGADA"/>
    <s v="MIGUEL ANGEL OSORIO"/>
    <x v="0"/>
  </r>
  <r>
    <n v="53232"/>
    <s v="2025-02-25 13:46:14"/>
    <x v="21"/>
    <x v="4"/>
    <x v="0"/>
    <s v="2025-02-28 00:00:00"/>
    <m/>
    <x v="0"/>
    <s v="350W"/>
    <s v="WILLIAM ANDRES HURTADO"/>
    <n v="1082127669"/>
    <s v="EN ESPERA"/>
    <m/>
    <x v="0"/>
  </r>
  <r>
    <n v="53232"/>
    <s v="2025-02-25 13:46:14"/>
    <x v="21"/>
    <x v="4"/>
    <x v="0"/>
    <s v="2025-02-28 00:00:00"/>
    <m/>
    <x v="0"/>
    <s v="350W"/>
    <s v="WILLIAM ANDRES HURTADO"/>
    <n v="1082127669"/>
    <s v="AUTORIZADA"/>
    <s v="MIGUEL ANGEL OSORIO"/>
    <x v="0"/>
  </r>
  <r>
    <n v="53233"/>
    <s v="2025-02-25 13:55:25"/>
    <x v="21"/>
    <x v="4"/>
    <x v="0"/>
    <s v="2025-02-25 00:00:00"/>
    <s v="2025-02-25 15:24:16"/>
    <x v="2"/>
    <s v="1600W"/>
    <s v="NICOLAS HERNANDO BARRERA SEGURA"/>
    <n v="1018490545"/>
    <s v="ENTREGADA"/>
    <s v="SEBASTIAN ARIAS"/>
    <x v="4"/>
  </r>
  <r>
    <n v="53233"/>
    <s v="2025-02-25 13:55:25"/>
    <x v="21"/>
    <x v="4"/>
    <x v="0"/>
    <s v="2025-02-25 00:00:00"/>
    <s v="2025-02-25 15:24:16"/>
    <x v="2"/>
    <s v="1600W"/>
    <s v="NICOLAS HERNANDO BARRERA SEGURA"/>
    <n v="1018490545"/>
    <s v="ENTREGADA"/>
    <s v="SEBASTIAN ARIAS"/>
    <x v="4"/>
  </r>
  <r>
    <n v="53234"/>
    <s v="2025-02-25 14:06:09"/>
    <x v="21"/>
    <x v="4"/>
    <x v="0"/>
    <s v="2025-02-27 00:00:00"/>
    <m/>
    <x v="1"/>
    <s v="800W"/>
    <s v="HERMES REYES CORONADO"/>
    <n v="79871679"/>
    <s v="EN ESPERA"/>
    <m/>
    <x v="0"/>
  </r>
  <r>
    <n v="53234"/>
    <s v="2025-02-25 14:06:09"/>
    <x v="21"/>
    <x v="4"/>
    <x v="0"/>
    <s v="2025-02-27 00:00:00"/>
    <m/>
    <x v="1"/>
    <s v="800W"/>
    <s v="HERMES REYES CORONADO"/>
    <n v="79871679"/>
    <s v="AUTORIZADA"/>
    <s v="BRAYAN RAMIREZ"/>
    <x v="0"/>
  </r>
  <r>
    <n v="53235"/>
    <s v="2025-02-25 14:14:17"/>
    <x v="21"/>
    <x v="4"/>
    <x v="0"/>
    <s v="2025-02-27 00:00:00"/>
    <m/>
    <x v="1"/>
    <s v="500W"/>
    <s v="WILMER REYES"/>
    <n v="79571094"/>
    <s v="EN ESPERA"/>
    <m/>
    <x v="0"/>
  </r>
  <r>
    <n v="53235"/>
    <s v="2025-02-25 14:14:17"/>
    <x v="21"/>
    <x v="4"/>
    <x v="0"/>
    <s v="2025-02-27 00:00:00"/>
    <m/>
    <x v="1"/>
    <s v="500W"/>
    <s v="WILMER REYES"/>
    <n v="79571094"/>
    <s v="EN PROCESO"/>
    <s v="BRAYAN RAMIREZ"/>
    <x v="0"/>
  </r>
  <r>
    <n v="53236"/>
    <s v="2025-02-25 14:16:43"/>
    <x v="21"/>
    <x v="4"/>
    <x v="0"/>
    <s v="2025-02-28 00:00:00"/>
    <m/>
    <x v="0"/>
    <s v="800W"/>
    <s v="BRAYAN  NEME CAMARGO"/>
    <n v="1023960876"/>
    <s v="EN ESPERA"/>
    <m/>
    <x v="2"/>
  </r>
  <r>
    <n v="53237"/>
    <s v="2025-02-25 14:19:55"/>
    <x v="21"/>
    <x v="4"/>
    <x v="0"/>
    <s v="2025-02-27 00:00:00"/>
    <m/>
    <x v="1"/>
    <s v="800W"/>
    <s v="SAMUEL  VILLAMIL LIZARAZO"/>
    <n v="1023083839"/>
    <s v="EN ESPERA"/>
    <m/>
    <x v="0"/>
  </r>
  <r>
    <n v="53237"/>
    <s v="2025-02-25 14:19:55"/>
    <x v="21"/>
    <x v="4"/>
    <x v="0"/>
    <s v="2025-02-27 00:00:00"/>
    <s v="2025-03-01 14:47:59"/>
    <x v="1"/>
    <s v="800W"/>
    <s v="SAMUEL  VILLAMIL LIZARAZO"/>
    <n v="1023083839"/>
    <s v="ENTREGADA"/>
    <s v="SEBASTIAN GARACIA"/>
    <x v="0"/>
  </r>
  <r>
    <n v="53239"/>
    <s v="2025-02-25 14:40:16"/>
    <x v="21"/>
    <x v="4"/>
    <x v="0"/>
    <s v="2025-02-26 00:00:00"/>
    <m/>
    <x v="1"/>
    <s v="2400W"/>
    <s v="ALEJANDRO  UPEGUI RODRIGUEZ"/>
    <n v="1026255978"/>
    <s v="EN ESPERA"/>
    <m/>
    <x v="2"/>
  </r>
  <r>
    <n v="53241"/>
    <s v="2025-02-25 14:45:05"/>
    <x v="21"/>
    <x v="4"/>
    <x v="0"/>
    <s v="2025-02-28 00:00:00"/>
    <m/>
    <x v="0"/>
    <s v="350W"/>
    <s v="EDWIN ALEXANDER  ZABALA"/>
    <n v="1030586606"/>
    <s v="EN ESPERA"/>
    <m/>
    <x v="4"/>
  </r>
  <r>
    <n v="53241"/>
    <s v="2025-02-25 14:45:05"/>
    <x v="21"/>
    <x v="4"/>
    <x v="0"/>
    <s v="2025-02-28 00:00:00"/>
    <s v="2025-02-28 16:06:49"/>
    <x v="0"/>
    <s v="350W"/>
    <s v="EDWIN ALEXANDER  ZABALA"/>
    <n v="1030586606"/>
    <s v="ENTREGADA"/>
    <s v="SEBASTIAN ARIAS"/>
    <x v="4"/>
  </r>
  <r>
    <n v="70486"/>
    <s v="2025-10-02 09:13:13"/>
    <x v="15"/>
    <x v="3"/>
    <x v="0"/>
    <s v="2025-10-04 00:00:00"/>
    <s v="2025-10-03 11:48:23"/>
    <x v="0"/>
    <s v="1600W"/>
    <s v="JUAN FELIPE  ALVAREZ RIZZO"/>
    <n v="1091678235"/>
    <s v="ENTREGADA"/>
    <s v="SEBASTIAN GARCIA"/>
    <x v="1"/>
  </r>
  <r>
    <n v="53246"/>
    <s v="2025-02-25 15:49:14"/>
    <x v="21"/>
    <x v="4"/>
    <x v="0"/>
    <s v="2025-02-27 00:00:00"/>
    <m/>
    <x v="3"/>
    <s v="800W"/>
    <s v="JUAN MANUEL  MORENO"/>
    <n v="79791477"/>
    <s v="EN ESPERA"/>
    <m/>
    <x v="4"/>
  </r>
  <r>
    <n v="53246"/>
    <s v="2025-02-25 15:49:14"/>
    <x v="21"/>
    <x v="4"/>
    <x v="0"/>
    <s v="2025-02-27 00:00:00"/>
    <s v="2025-02-28 14:47:08"/>
    <x v="3"/>
    <s v="800W"/>
    <s v="JUAN MANUEL  MORENO"/>
    <n v="79791477"/>
    <s v="ENTREGADA"/>
    <s v="CRISTIAN ALFONSO"/>
    <x v="4"/>
  </r>
  <r>
    <n v="53248"/>
    <s v="2025-02-25 16:24:56"/>
    <x v="21"/>
    <x v="4"/>
    <x v="0"/>
    <s v="2025-02-28 00:00:00"/>
    <m/>
    <x v="3"/>
    <s v="800W"/>
    <s v="PAULA VANESSA MERLANO VALVERDE"/>
    <n v="1233344558"/>
    <s v="EN ESPERA"/>
    <m/>
    <x v="2"/>
  </r>
  <r>
    <n v="53249"/>
    <s v="2025-02-25 16:29:11"/>
    <x v="21"/>
    <x v="4"/>
    <x v="0"/>
    <s v="2025-02-26 00:00:00"/>
    <m/>
    <x v="1"/>
    <s v="MOPED"/>
    <s v="GRUPO LOPERENA SAS GRUPO LOPERENA SAS"/>
    <n v="901136285"/>
    <s v="EN ESPERA"/>
    <m/>
    <x v="0"/>
  </r>
  <r>
    <n v="70494"/>
    <s v="2025-10-02 09:39:09"/>
    <x v="15"/>
    <x v="3"/>
    <x v="0"/>
    <s v="2025-10-06 00:00:00"/>
    <s v="2025-10-06 12:56:54"/>
    <x v="3"/>
    <s v="800W"/>
    <s v="JONATHAN CAMILO  BELTRAN RODRIGUEZ"/>
    <n v="1233502114"/>
    <s v="ENTREGADA"/>
    <s v="YONNATTAN HERRERA"/>
    <x v="1"/>
  </r>
  <r>
    <n v="53250"/>
    <s v="2025-02-25 16:33:45"/>
    <x v="21"/>
    <x v="4"/>
    <x v="0"/>
    <s v="2025-02-28 00:00:00"/>
    <m/>
    <x v="0"/>
    <s v="500W"/>
    <s v="JORGE  MOLINA GUZMAN"/>
    <n v="1022959796"/>
    <s v="EN ESPERA"/>
    <m/>
    <x v="2"/>
  </r>
  <r>
    <n v="53251"/>
    <s v="2025-02-25 16:34:35"/>
    <x v="21"/>
    <x v="4"/>
    <x v="0"/>
    <s v="2025-02-26 00:00:00"/>
    <m/>
    <x v="0"/>
    <s v="800W"/>
    <s v="NESTOR RICO"/>
    <n v="1032463266"/>
    <s v="EN ESPERA"/>
    <m/>
    <x v="4"/>
  </r>
  <r>
    <n v="53251"/>
    <s v="2025-02-25 16:34:35"/>
    <x v="21"/>
    <x v="4"/>
    <x v="0"/>
    <s v="2025-02-26 00:00:00"/>
    <m/>
    <x v="0"/>
    <s v="800W"/>
    <s v="NESTOR RICO"/>
    <n v="1032463266"/>
    <s v="FINALIZADA"/>
    <s v="SEBASTIAN ARIAS"/>
    <x v="4"/>
  </r>
  <r>
    <n v="53252"/>
    <s v="2025-02-25 16:40:30"/>
    <x v="21"/>
    <x v="4"/>
    <x v="0"/>
    <s v="2025-02-26 00:00:00"/>
    <m/>
    <x v="2"/>
    <s v="800W"/>
    <s v="PAULO CESAR NAVAS DUARTE"/>
    <n v="79732634"/>
    <s v="EN ESPERA"/>
    <m/>
    <x v="2"/>
  </r>
  <r>
    <n v="53253"/>
    <s v="2025-02-25 16:45:23"/>
    <x v="21"/>
    <x v="4"/>
    <x v="0"/>
    <s v="2025-02-28 00:00:00"/>
    <m/>
    <x v="3"/>
    <s v="350 W"/>
    <s v="PAOLA  HERRERA GÜIZA"/>
    <n v="1015446852"/>
    <s v="EN ESPERA"/>
    <m/>
    <x v="2"/>
  </r>
  <r>
    <n v="53254"/>
    <s v="2025-02-25 16:51:35"/>
    <x v="21"/>
    <x v="4"/>
    <x v="0"/>
    <s v="2025-02-28 00:00:00"/>
    <m/>
    <x v="1"/>
    <s v="moped"/>
    <s v="DIEGO FELIPE  HERNANDEZ VEGA"/>
    <n v="1019011682"/>
    <s v="EN ESPERA"/>
    <m/>
    <x v="2"/>
  </r>
  <r>
    <n v="70501"/>
    <s v="2025-10-02 11:07:08"/>
    <x v="15"/>
    <x v="3"/>
    <x v="0"/>
    <s v="2025-10-04 00:00:00"/>
    <s v="2025-10-04 09:22:58"/>
    <x v="3"/>
    <s v="350W LITE"/>
    <s v="YENIFER NAVAS ROJAS"/>
    <n v="6032428"/>
    <s v="ENTREGADA"/>
    <s v="JULIAN TORRES"/>
    <x v="1"/>
  </r>
  <r>
    <n v="70506"/>
    <s v="2025-10-02 11:32:28"/>
    <x v="15"/>
    <x v="3"/>
    <x v="0"/>
    <s v="2025-10-06 00:00:00"/>
    <s v="2025-10-08 12:35:37"/>
    <x v="3"/>
    <s v="2400W"/>
    <s v="ANDREW CAMILO  SANCHEZ"/>
    <n v="1001048636"/>
    <s v="ENTREGADA"/>
    <s v="YONNATTAN HERRERA"/>
    <x v="1"/>
  </r>
  <r>
    <n v="53270"/>
    <s v="2025-02-26 07:20:25"/>
    <x v="21"/>
    <x v="4"/>
    <x v="0"/>
    <s v="2025-02-26 00:00:00"/>
    <m/>
    <x v="2"/>
    <s v="800W"/>
    <s v="YUDIS ARTEAGA DUARTE"/>
    <n v="52324049"/>
    <s v="FINALIZADA"/>
    <m/>
    <x v="0"/>
  </r>
  <r>
    <n v="53271"/>
    <s v="2025-02-26 07:45:23"/>
    <x v="21"/>
    <x v="4"/>
    <x v="0"/>
    <s v="2025-02-26 00:00:00"/>
    <s v="2025-02-27 08:01:17"/>
    <x v="2"/>
    <s v="800W"/>
    <s v="ESTEBAN  LONDOÑO ECHEVERRY"/>
    <n v="1020790324"/>
    <s v="ENTREGADA"/>
    <s v="MIGUEL ANGEL OSORIO"/>
    <x v="0"/>
  </r>
  <r>
    <n v="53274"/>
    <s v="2025-02-26 08:07:20"/>
    <x v="21"/>
    <x v="4"/>
    <x v="0"/>
    <s v="2025-02-26 00:00:00"/>
    <s v="2025-02-26 12:45:52"/>
    <x v="2"/>
    <s v="800W"/>
    <s v="DIANA CAROLINA  SANCHEZ VELASQUEZ"/>
    <n v="1100970761"/>
    <s v="ENTREGADA"/>
    <s v="SEBASTIAN GARACIA"/>
    <x v="0"/>
  </r>
  <r>
    <n v="70517"/>
    <s v="2025-10-02 12:54:14"/>
    <x v="15"/>
    <x v="3"/>
    <x v="0"/>
    <s v="2025-10-06 00:00:00"/>
    <s v="2025-10-07 13:08:10"/>
    <x v="0"/>
    <s v="2400W"/>
    <s v="ALEJANDRO  CORREDOR RODRIGUEZ"/>
    <n v="1020842060"/>
    <s v="ENTREGADA"/>
    <s v="SEBASTIAN GARCIA"/>
    <x v="1"/>
  </r>
  <r>
    <n v="53281"/>
    <s v="2025-02-26 08:36:38"/>
    <x v="21"/>
    <x v="4"/>
    <x v="0"/>
    <s v="2025-02-26 00:00:00"/>
    <m/>
    <x v="2"/>
    <s v="1600W"/>
    <s v="JAIME  ROJAS"/>
    <n v="79792739"/>
    <s v="FINALIZADA"/>
    <s v="SEBASTIAN GARACIA"/>
    <x v="0"/>
  </r>
  <r>
    <n v="53282"/>
    <s v="2025-02-26 08:43:32"/>
    <x v="21"/>
    <x v="4"/>
    <x v="0"/>
    <s v="2025-02-26 00:00:00"/>
    <s v="2025-02-26 11:37:49"/>
    <x v="2"/>
    <s v="500W"/>
    <s v="STEPHANIE KATHERINE  GNECCO GONZALEZ"/>
    <n v="1083013555"/>
    <s v="ENTREGADA"/>
    <s v="SEBASTIAN ARIAS"/>
    <x v="4"/>
  </r>
  <r>
    <n v="53283"/>
    <s v="2025-02-26 08:48:27"/>
    <x v="21"/>
    <x v="4"/>
    <x v="0"/>
    <s v="2025-02-26 00:00:00"/>
    <s v="2025-02-26 13:50:47"/>
    <x v="2"/>
    <s v="800W"/>
    <s v="JUAN FELIPE  ACUÑA  VILLA"/>
    <n v="1020782435"/>
    <s v="ENTREGADA"/>
    <s v="ANDRES SALCEDO"/>
    <x v="0"/>
  </r>
  <r>
    <n v="53293"/>
    <s v="2025-02-26 09:43:25"/>
    <x v="21"/>
    <x v="4"/>
    <x v="0"/>
    <s v="2025-02-26 00:00:00"/>
    <s v="2025-02-26 13:13:48"/>
    <x v="2"/>
    <s v="1600W"/>
    <s v="LUIS CAMILO CABRERA"/>
    <n v="1073233694"/>
    <s v="ENTREGADA"/>
    <s v="JUAN CARLOS SALCEDO"/>
    <x v="0"/>
  </r>
  <r>
    <n v="53297"/>
    <s v="2025-02-26 10:13:40"/>
    <x v="21"/>
    <x v="4"/>
    <x v="0"/>
    <s v="2025-02-28 00:00:00"/>
    <m/>
    <x v="0"/>
    <s v="500W"/>
    <s v="ROLAN AYIBER BUITRAGO"/>
    <n v="1030525725"/>
    <s v="AUTORIZADA"/>
    <s v="MIGUEL ANGEL OSORIO"/>
    <x v="0"/>
  </r>
  <r>
    <n v="53298"/>
    <s v="2025-02-26 10:22:23"/>
    <x v="21"/>
    <x v="4"/>
    <x v="0"/>
    <s v="2025-02-26 00:00:00"/>
    <s v="2025-02-27 08:05:06"/>
    <x v="2"/>
    <s v="1600W"/>
    <s v="EFMAMJ JASOND SUAREZ VELEZ"/>
    <n v="1073676544"/>
    <s v="ENTREGADA"/>
    <s v="SEBASTIAN GARACIA"/>
    <x v="0"/>
  </r>
  <r>
    <n v="53302"/>
    <s v="2025-02-26 10:39:50"/>
    <x v="21"/>
    <x v="4"/>
    <x v="0"/>
    <s v="2025-02-26 00:00:00"/>
    <s v="2025-02-26 12:24:01"/>
    <x v="2"/>
    <s v="800W"/>
    <s v="JONATHAN STICK FLOREZ GONZALEZ"/>
    <n v="80815877"/>
    <s v="ENTREGADA"/>
    <s v="MIGUEL ANGEL OSORIO"/>
    <x v="0"/>
  </r>
  <r>
    <n v="70531"/>
    <s v="2025-10-02 14:05:19"/>
    <x v="15"/>
    <x v="3"/>
    <x v="0"/>
    <s v="2025-10-06 00:00:00"/>
    <m/>
    <x v="3"/>
    <s v="800W"/>
    <s v="SEBASTIAN PALOMINO"/>
    <n v="1007476025"/>
    <s v="AUTORIZA.R.B"/>
    <s v="SEBASTIAN GARCIA"/>
    <x v="1"/>
  </r>
  <r>
    <n v="53307"/>
    <s v="2025-02-26 10:56:46"/>
    <x v="21"/>
    <x v="4"/>
    <x v="0"/>
    <s v="2025-02-26 00:00:00"/>
    <s v="2025-02-28 12:54:53"/>
    <x v="2"/>
    <s v="500W"/>
    <s v="YEINSON CASTILLO LUCUMI"/>
    <n v="1032401775"/>
    <s v="ENTREGADA"/>
    <s v="JUAN CARLOS SALCEDO"/>
    <x v="0"/>
  </r>
  <r>
    <n v="53309"/>
    <s v="2025-02-26 11:09:15"/>
    <x v="21"/>
    <x v="4"/>
    <x v="0"/>
    <s v="2025-02-26 00:00:00"/>
    <s v="2025-02-26 16:25:30"/>
    <x v="2"/>
    <s v="500W"/>
    <s v="ANDRES RODRIGUEZ"/>
    <n v="1020735710"/>
    <s v="ENTREGADA"/>
    <s v="SEBASTIAN ARIAS"/>
    <x v="4"/>
  </r>
  <r>
    <n v="53310"/>
    <s v="2025-02-26 11:10:39"/>
    <x v="21"/>
    <x v="4"/>
    <x v="0"/>
    <s v="2025-03-04 00:00:00"/>
    <m/>
    <x v="0"/>
    <s v="500W"/>
    <s v="MARIA FRANCISCA RUIZ"/>
    <n v="52412983"/>
    <s v="EN ESPERA"/>
    <m/>
    <x v="0"/>
  </r>
  <r>
    <n v="53312"/>
    <s v="2025-02-26 11:17:58"/>
    <x v="21"/>
    <x v="4"/>
    <x v="0"/>
    <s v="2025-02-26 00:00:00"/>
    <s v="2025-02-27 09:42:18"/>
    <x v="2"/>
    <s v="1600W"/>
    <s v="HEIDER VILLAZON VANEGAS"/>
    <n v="77090452"/>
    <s v="ENTREGADA"/>
    <s v="SEBASTIAN ARIAS"/>
    <x v="4"/>
  </r>
  <r>
    <n v="53314"/>
    <s v="2025-02-26 11:29:27"/>
    <x v="21"/>
    <x v="4"/>
    <x v="0"/>
    <s v="2025-02-26 00:00:00"/>
    <s v="2025-02-26 11:49:15"/>
    <x v="2"/>
    <s v="350W"/>
    <s v="ALEXANDER ALFONSO  ANGEL ARREDONDO"/>
    <n v="79417109"/>
    <s v="ENTREGADA"/>
    <s v="SEBASTIAN ARIAS"/>
    <x v="4"/>
  </r>
  <r>
    <n v="53319"/>
    <s v="2025-02-26 11:48:56"/>
    <x v="21"/>
    <x v="4"/>
    <x v="0"/>
    <m/>
    <m/>
    <x v="0"/>
    <s v="1600W"/>
    <s v="MONICA GIRALDO  CASTRO"/>
    <n v="1053810786"/>
    <s v="EN ESPERA"/>
    <m/>
    <x v="0"/>
  </r>
  <r>
    <n v="53320"/>
    <s v="2025-02-26 11:52:40"/>
    <x v="21"/>
    <x v="4"/>
    <x v="0"/>
    <s v="2025-02-26 00:00:00"/>
    <s v="2025-02-27 15:03:32"/>
    <x v="2"/>
    <s v="800W"/>
    <s v="JUAN CAMILO CACERES NARANJO"/>
    <n v="1000493021"/>
    <s v="ENTREGADA"/>
    <s v="MIGUEL ANGEL OSORIO"/>
    <x v="0"/>
  </r>
  <r>
    <n v="53323"/>
    <s v="2025-02-26 12:02:14"/>
    <x v="21"/>
    <x v="4"/>
    <x v="0"/>
    <s v="2025-02-28 00:00:00"/>
    <m/>
    <x v="3"/>
    <s v="350W"/>
    <s v="FABIO BUITRAGO"/>
    <n v="72287627"/>
    <s v="EN PROCESO"/>
    <s v="BRAYAN RAMIREZ"/>
    <x v="0"/>
  </r>
  <r>
    <n v="53324"/>
    <s v="2025-02-26 12:03:05"/>
    <x v="21"/>
    <x v="4"/>
    <x v="0"/>
    <s v="2025-02-28 00:00:00"/>
    <m/>
    <x v="0"/>
    <s v="350W"/>
    <s v="EDUAR  DIAZ VASQUEZ"/>
    <n v="80189500"/>
    <s v="FINALIZADA"/>
    <s v="JUAN CARLOS SALCEDO"/>
    <x v="0"/>
  </r>
  <r>
    <n v="53327"/>
    <s v="2025-02-26 12:07:56"/>
    <x v="21"/>
    <x v="4"/>
    <x v="0"/>
    <s v="2025-02-27 00:00:00"/>
    <s v="2025-02-28 11:31:14"/>
    <x v="1"/>
    <s v="350W"/>
    <s v="AURA PATRICIA  VILLAMIL SANCHEZ"/>
    <n v="20933156"/>
    <s v="ENTREGADA"/>
    <s v="SEBASTIAN GARACIA"/>
    <x v="0"/>
  </r>
  <r>
    <n v="70545"/>
    <s v="2025-10-02 15:59:09"/>
    <x v="15"/>
    <x v="3"/>
    <x v="0"/>
    <s v="2025-10-06 00:00:00"/>
    <m/>
    <x v="3"/>
    <s v="800W"/>
    <s v="CHRISTIAN CAMILO GOMEZ RIVERA"/>
    <n v="1020748979"/>
    <s v="FINALIZADA"/>
    <s v="YONNATTAN HERRERA"/>
    <x v="1"/>
  </r>
  <r>
    <n v="53330"/>
    <s v="2025-02-26 12:19:03"/>
    <x v="21"/>
    <x v="4"/>
    <x v="0"/>
    <s v="2025-02-26 00:00:00"/>
    <m/>
    <x v="2"/>
    <s v="MOPED"/>
    <s v="JOHN HENRY ARANGO SANTA"/>
    <n v="75092028"/>
    <s v="FINALIZADA"/>
    <s v="MIGUEL ANGEL OSORIO"/>
    <x v="0"/>
  </r>
  <r>
    <n v="53333"/>
    <s v="2025-02-26 12:26:33"/>
    <x v="21"/>
    <x v="4"/>
    <x v="0"/>
    <s v="2025-02-28 00:00:00"/>
    <s v="2025-03-01 14:22:35"/>
    <x v="3"/>
    <s v="800W"/>
    <s v="MARIA FERNANDA  MORENO ESCOBAR"/>
    <n v="1071163146"/>
    <s v="ENTREGADA"/>
    <s v="SEBASTIAN ARIAS"/>
    <x v="4"/>
  </r>
  <r>
    <n v="53339"/>
    <s v="2025-02-26 13:03:12"/>
    <x v="21"/>
    <x v="4"/>
    <x v="0"/>
    <s v="2025-02-28 00:00:00"/>
    <s v="2025-03-03 15:43:59"/>
    <x v="0"/>
    <s v="800W"/>
    <s v="PAULA FERNANDA RIVERO DIAZ"/>
    <n v="1098626891"/>
    <s v="ENTREGADA"/>
    <s v="JUAN CARLOS SALCEDO"/>
    <x v="0"/>
  </r>
  <r>
    <n v="53342"/>
    <s v="2025-02-26 13:25:57"/>
    <x v="21"/>
    <x v="4"/>
    <x v="0"/>
    <s v="2025-02-27 00:00:00"/>
    <s v="2025-02-27 13:36:15"/>
    <x v="2"/>
    <s v="350W LITE"/>
    <s v="MELISSA  BOLIVAR"/>
    <n v="1015444341"/>
    <s v="ENTREGADA"/>
    <s v="BRAYAN RAMIREZ"/>
    <x v="0"/>
  </r>
  <r>
    <n v="70548"/>
    <s v="2025-10-02 16:43:03"/>
    <x v="15"/>
    <x v="3"/>
    <x v="0"/>
    <s v="2025-10-06 00:00:00"/>
    <s v="2025-10-08 15:16:40"/>
    <x v="0"/>
    <s v="800W"/>
    <s v="OSWALDO MARQUEZ CASTILLO"/>
    <n v="1019129793"/>
    <s v="ENTREGADA"/>
    <s v="YONNATTAN HERRERA"/>
    <x v="1"/>
  </r>
  <r>
    <n v="53345"/>
    <s v="2025-02-26 13:42:32"/>
    <x v="21"/>
    <x v="4"/>
    <x v="0"/>
    <s v="2025-02-26 00:00:00"/>
    <s v="2025-02-26 16:57:32"/>
    <x v="2"/>
    <s v="1600W"/>
    <s v="ADRIAN ALEXIS HERRERA HENAO"/>
    <n v="1059664079"/>
    <s v="ENTREGADA"/>
    <s v="SEBASTIAN ARIAS"/>
    <x v="4"/>
  </r>
  <r>
    <n v="53346"/>
    <s v="2025-02-26 13:58:20"/>
    <x v="21"/>
    <x v="4"/>
    <x v="0"/>
    <s v="2025-02-27 00:00:00"/>
    <s v="2025-02-27 12:09:25"/>
    <x v="2"/>
    <s v="1600W"/>
    <s v="JOHN FAVER  TRUJILLO BONILLA"/>
    <n v="1075239305"/>
    <s v="ENTREGADA"/>
    <s v="SEBASTIAN ARIAS"/>
    <x v="4"/>
  </r>
  <r>
    <n v="53347"/>
    <s v="2025-02-26 14:15:23"/>
    <x v="21"/>
    <x v="4"/>
    <x v="0"/>
    <s v="2025-02-28 00:00:00"/>
    <s v="2025-03-03 10:56:34"/>
    <x v="0"/>
    <s v="800W"/>
    <s v="EDILBERTO SOTO"/>
    <n v="1010220172"/>
    <s v="ENTREGADA"/>
    <s v="MIGUEL ANGEL OSORIO"/>
    <x v="0"/>
  </r>
  <r>
    <n v="70569"/>
    <s v="2025-10-03 09:19:22"/>
    <x v="15"/>
    <x v="3"/>
    <x v="0"/>
    <s v="2025-10-07 00:00:00"/>
    <s v="2025-10-06 09:34:17"/>
    <x v="0"/>
    <s v="800W"/>
    <s v="SALES ANDSERVICES TECHNOLOGY SYSTEMS S A S SALES ANDSERVICES TECHNOLOGY SYSTEMS S A S"/>
    <n v="830037139"/>
    <s v="ENTREGADA"/>
    <s v="JULIAN TORRES"/>
    <x v="1"/>
  </r>
  <r>
    <n v="53354"/>
    <s v="2025-02-26 15:36:12"/>
    <x v="21"/>
    <x v="4"/>
    <x v="0"/>
    <s v="2025-02-28 00:00:00"/>
    <s v="2025-03-04 13:17:12"/>
    <x v="0"/>
    <s v="1600W"/>
    <s v="JUAN DAVID BENAVIDES GIRON"/>
    <n v="14138568"/>
    <s v="ENTREGADA"/>
    <s v="CRISTIAN ALFONSO"/>
    <x v="4"/>
  </r>
  <r>
    <n v="53356"/>
    <s v="2025-02-26 15:47:18"/>
    <x v="21"/>
    <x v="4"/>
    <x v="0"/>
    <s v="2025-02-28 00:00:00"/>
    <s v="2025-02-28 16:25:22"/>
    <x v="0"/>
    <s v="800W"/>
    <s v="JOSE ALEJANDRO CARDENAS ARDILA"/>
    <n v="1026291540"/>
    <s v="ENTREGADA"/>
    <s v="CRISTIAN ALFONSO"/>
    <x v="4"/>
  </r>
  <r>
    <n v="53357"/>
    <s v="2025-02-26 15:58:44"/>
    <x v="21"/>
    <x v="4"/>
    <x v="0"/>
    <s v="2025-02-27 00:00:00"/>
    <s v="2025-02-28 13:14:02"/>
    <x v="1"/>
    <s v="MOTOPED"/>
    <s v="NATALIA SEGURA ROA"/>
    <n v="1020843067"/>
    <s v="ENTREGADA"/>
    <s v="SEBASTIAN GARACIA"/>
    <x v="0"/>
  </r>
  <r>
    <n v="53359"/>
    <s v="2025-02-26 16:02:09"/>
    <x v="21"/>
    <x v="4"/>
    <x v="0"/>
    <s v="2025-02-27 00:00:00"/>
    <s v="2025-02-27 16:18:58"/>
    <x v="1"/>
    <s v="800W"/>
    <s v="LUIS ALFREDO CALDERÓN ACOSTA"/>
    <n v="4208528"/>
    <s v="ENTREGADA"/>
    <s v="SEBASTIAN GARACIA"/>
    <x v="0"/>
  </r>
  <r>
    <n v="53362"/>
    <s v="2025-02-26 16:15:12"/>
    <x v="21"/>
    <x v="4"/>
    <x v="0"/>
    <s v="2025-02-28 00:00:00"/>
    <s v="2025-03-03 15:02:15"/>
    <x v="3"/>
    <s v="350w lite"/>
    <s v="MONICA  MUR PEÑA"/>
    <n v="1116914861"/>
    <s v="ENTREGADA"/>
    <s v="CRISTIAN ALFONSO"/>
    <x v="4"/>
  </r>
  <r>
    <n v="53364"/>
    <s v="2025-02-26 16:22:19"/>
    <x v="21"/>
    <x v="4"/>
    <x v="0"/>
    <s v="2025-03-03 00:00:00"/>
    <m/>
    <x v="1"/>
    <s v="500W"/>
    <s v="OSCAR HERNANDEZ"/>
    <n v="1018424116"/>
    <s v="EN PROCESO"/>
    <s v="SEBASTIAN GARACIA"/>
    <x v="0"/>
  </r>
  <r>
    <n v="53366"/>
    <s v="2025-02-26 16:43:15"/>
    <x v="21"/>
    <x v="4"/>
    <x v="0"/>
    <s v="2025-03-03 00:00:00"/>
    <m/>
    <x v="0"/>
    <s v="500W"/>
    <s v="MEYER HUMBERTO ACERO BROCHERO"/>
    <n v="1018487187"/>
    <s v="AUTORIZADA"/>
    <s v="MIGUEL ANGEL OSORIO"/>
    <x v="0"/>
  </r>
  <r>
    <n v="53374"/>
    <s v="2025-02-27 07:08:28"/>
    <x v="21"/>
    <x v="4"/>
    <x v="0"/>
    <s v="2025-02-28 00:00:00"/>
    <s v="2025-03-01 11:23:33"/>
    <x v="1"/>
    <s v="500W"/>
    <s v="JUAN FELIPE CASTRO"/>
    <n v="1020831848"/>
    <s v="ENTREGADA"/>
    <s v="JUAN CARLOS SALCEDO"/>
    <x v="0"/>
  </r>
  <r>
    <n v="53375"/>
    <s v="2025-02-27 07:37:21"/>
    <x v="21"/>
    <x v="4"/>
    <x v="0"/>
    <s v="2025-02-27 00:00:00"/>
    <m/>
    <x v="2"/>
    <s v="500W"/>
    <s v="INGRID PAOLA  PRADA DIAZ"/>
    <n v="1020716381"/>
    <s v="FINALIZADA"/>
    <s v="JUAN CARLOS SALCEDO"/>
    <x v="0"/>
  </r>
  <r>
    <n v="53376"/>
    <s v="2025-02-27 07:43:29"/>
    <x v="21"/>
    <x v="4"/>
    <x v="0"/>
    <s v="2025-03-03 00:00:00"/>
    <m/>
    <x v="0"/>
    <s v="1600W"/>
    <s v="NICOLAS  EDUARDO AREVALO DE LA ESPRIELLA"/>
    <n v="1022396477"/>
    <s v="FINALIZADA"/>
    <s v="MIGUEL ANGEL OSORIO"/>
    <x v="0"/>
  </r>
  <r>
    <n v="53377"/>
    <s v="2025-02-27 07:47:58"/>
    <x v="21"/>
    <x v="4"/>
    <x v="0"/>
    <s v="2025-03-03 00:00:00"/>
    <m/>
    <x v="0"/>
    <s v="800W"/>
    <s v="JUAN PABLO  RAMIREZ LOZA"/>
    <n v="1020806826"/>
    <s v="EN ESPERA"/>
    <m/>
    <x v="0"/>
  </r>
  <r>
    <n v="70583"/>
    <s v="2025-10-03 10:07:11"/>
    <x v="15"/>
    <x v="3"/>
    <x v="0"/>
    <s v="2025-10-07 00:00:00"/>
    <s v="2025-10-04 10:58:17"/>
    <x v="0"/>
    <s v="500W"/>
    <s v="DANNY MAURICIO LOPEZ MURCIA"/>
    <n v="80039977"/>
    <s v="ENTREGADA"/>
    <s v="SEBASTIAN GARCIA"/>
    <x v="1"/>
  </r>
  <r>
    <n v="53381"/>
    <s v="2025-02-27 08:11:43"/>
    <x v="21"/>
    <x v="4"/>
    <x v="0"/>
    <s v="2025-02-27 00:00:00"/>
    <s v="2025-02-27 15:21:49"/>
    <x v="2"/>
    <s v="500W"/>
    <s v="JUAN PABLO VILLEGAS RINCON"/>
    <n v="1007476186"/>
    <s v="ENTREGADA"/>
    <s v="SEBASTIAN GARACIA"/>
    <x v="0"/>
  </r>
  <r>
    <n v="53383"/>
    <s v="2025-02-27 08:31:15"/>
    <x v="21"/>
    <x v="4"/>
    <x v="0"/>
    <s v="2025-03-01 00:00:00"/>
    <s v="2025-03-01 14:37:56"/>
    <x v="3"/>
    <s v="800W"/>
    <s v="VALENTINA  AVILA AVILA"/>
    <n v="1136888485"/>
    <s v="ENTREGADA"/>
    <s v="SEBASTIAN ARIAS"/>
    <x v="4"/>
  </r>
  <r>
    <n v="53385"/>
    <s v="2025-02-27 08:33:13"/>
    <x v="21"/>
    <x v="4"/>
    <x v="0"/>
    <s v="2025-03-03 00:00:00"/>
    <m/>
    <x v="0"/>
    <s v="350W"/>
    <s v="MARTHA OSPINA VELANDI"/>
    <n v="39565819"/>
    <s v="AUTORIZADA"/>
    <s v="JUAN CARLOS SALCEDO"/>
    <x v="0"/>
  </r>
  <r>
    <n v="53388"/>
    <s v="2025-02-27 08:51:01"/>
    <x v="21"/>
    <x v="4"/>
    <x v="0"/>
    <s v="2025-02-27 00:00:00"/>
    <s v="2025-02-28 12:21:09"/>
    <x v="2"/>
    <s v="800W"/>
    <s v="OSCAR EDUARDO GONZALEZ ROMERO"/>
    <n v="80724294"/>
    <s v="ENTREGADA"/>
    <s v="BRAYAN RAMIREZ"/>
    <x v="0"/>
  </r>
  <r>
    <n v="53391"/>
    <s v="2025-02-27 09:07:55"/>
    <x v="21"/>
    <x v="4"/>
    <x v="0"/>
    <s v="2025-02-27 00:00:00"/>
    <m/>
    <x v="2"/>
    <s v="1600W"/>
    <s v="GUSTAVO ALEJANDRO  RAMÍREZ SÁNCHEZ"/>
    <n v="1019138964"/>
    <s v="FINALIZADA"/>
    <s v="MIGUEL ANGEL OSORIO"/>
    <x v="0"/>
  </r>
  <r>
    <n v="53397"/>
    <s v="2025-02-27 09:50:58"/>
    <x v="21"/>
    <x v="4"/>
    <x v="0"/>
    <s v="2025-02-27 00:00:00"/>
    <m/>
    <x v="2"/>
    <s v="350W LITE"/>
    <s v="DIAN YELANYINA TRUJILLO"/>
    <n v="38140574"/>
    <s v="FALABELLA"/>
    <s v="BRAYAN RAMIREZ"/>
    <x v="0"/>
  </r>
  <r>
    <n v="53398"/>
    <s v="2025-02-27 09:55:57"/>
    <x v="21"/>
    <x v="4"/>
    <x v="0"/>
    <s v="2025-02-27 00:00:00"/>
    <s v="2025-02-27 12:12:23"/>
    <x v="2"/>
    <s v="800W"/>
    <s v="ANDERSON ROBERT  RAMIREZ CORREDOR"/>
    <n v="1026279582"/>
    <s v="ENTREGADA"/>
    <s v="SEBASTIAN ARIAS"/>
    <x v="4"/>
  </r>
  <r>
    <n v="70586"/>
    <s v="2025-10-03 10:19:44"/>
    <x v="15"/>
    <x v="3"/>
    <x v="0"/>
    <s v="2025-10-07 00:00:00"/>
    <m/>
    <x v="3"/>
    <s v="800W"/>
    <s v="MILTON PEREZ"/>
    <n v="1032364919"/>
    <s v="AUTORIZA.R.B"/>
    <s v="JULIAN TORRES"/>
    <x v="1"/>
  </r>
  <r>
    <n v="53406"/>
    <s v="2025-02-27 11:01:40"/>
    <x v="21"/>
    <x v="4"/>
    <x v="0"/>
    <s v="2025-03-05 00:00:00"/>
    <m/>
    <x v="0"/>
    <s v="800W"/>
    <s v="CARLOS ALFONSO GARZON MAPE"/>
    <n v="80032972"/>
    <s v="EN ESPERA"/>
    <m/>
    <x v="0"/>
  </r>
  <r>
    <n v="53407"/>
    <s v="2025-02-27 11:04:55"/>
    <x v="21"/>
    <x v="4"/>
    <x v="0"/>
    <s v="2025-03-03 00:00:00"/>
    <m/>
    <x v="0"/>
    <s v="350W"/>
    <s v="VALENTINA MAHECHA"/>
    <n v="1010026148"/>
    <s v="AUTORIZADA"/>
    <s v="SEBASTIAN ARIAS"/>
    <x v="4"/>
  </r>
  <r>
    <n v="53413"/>
    <s v="2025-02-27 11:45:47"/>
    <x v="21"/>
    <x v="4"/>
    <x v="0"/>
    <s v="2025-02-28 00:00:00"/>
    <m/>
    <x v="1"/>
    <s v="MOPED"/>
    <s v="JULIA  HELENA NUÑEZ MOLINA"/>
    <n v="1001914812"/>
    <s v="FINALIZADA"/>
    <s v="SEBASTIAN GARACIA"/>
    <x v="0"/>
  </r>
  <r>
    <n v="53417"/>
    <s v="2025-02-27 12:17:54"/>
    <x v="21"/>
    <x v="4"/>
    <x v="0"/>
    <s v="2025-03-03 00:00:00"/>
    <m/>
    <x v="0"/>
    <s v="800W"/>
    <s v="DAVID CABAL ORDOÑEZ"/>
    <n v="1151956075"/>
    <s v="FINALIZADA"/>
    <s v="CRISTIAN ALFONSO"/>
    <x v="4"/>
  </r>
  <r>
    <n v="53418"/>
    <s v="2025-02-27 12:26:00"/>
    <x v="21"/>
    <x v="4"/>
    <x v="0"/>
    <s v="2025-02-27 00:00:00"/>
    <s v="2025-02-28 13:36:41"/>
    <x v="2"/>
    <s v="1600W"/>
    <s v="DANIEL ALARCON"/>
    <n v="80852862"/>
    <s v="ENTREGADA"/>
    <s v="SEBASTIAN GARACIA"/>
    <x v="0"/>
  </r>
  <r>
    <n v="70587"/>
    <s v="2025-10-03 10:34:58"/>
    <x v="15"/>
    <x v="3"/>
    <x v="0"/>
    <s v="2025-10-03 00:00:00"/>
    <m/>
    <x v="3"/>
    <s v="700W"/>
    <s v="ALEXANDER BARRAGAN FLOREZ"/>
    <n v="79689918"/>
    <s v="FINALIZADA"/>
    <s v="YONNATTAN HERRERA"/>
    <x v="1"/>
  </r>
  <r>
    <n v="53426"/>
    <s v="2025-02-27 13:24:24"/>
    <x v="21"/>
    <x v="4"/>
    <x v="0"/>
    <s v="2025-02-27 00:00:00"/>
    <m/>
    <x v="2"/>
    <s v="500W"/>
    <s v="JULIANA  HERNANDEZ SANCHEZ"/>
    <n v="1019134517"/>
    <s v="FINALIZADA"/>
    <s v="SEBASTIAN ARIAS"/>
    <x v="4"/>
  </r>
  <r>
    <n v="70589"/>
    <s v="2025-10-03 10:47:01"/>
    <x v="15"/>
    <x v="3"/>
    <x v="0"/>
    <s v="2025-10-07 00:00:00"/>
    <m/>
    <x v="1"/>
    <s v="350W"/>
    <s v="OSCAR EDUARDO CASALLAS MAHECHA"/>
    <n v="1016010827"/>
    <s v="AUTORIZADA"/>
    <s v="YONNATTAN HERRERA"/>
    <x v="1"/>
  </r>
  <r>
    <n v="53428"/>
    <s v="2025-02-27 13:45:47"/>
    <x v="21"/>
    <x v="4"/>
    <x v="0"/>
    <s v="2025-02-27 00:00:00"/>
    <s v="2025-02-27 16:39:46"/>
    <x v="2"/>
    <s v="2400W"/>
    <s v="DAVID FELIPE SANCHEZ MARTINEZ"/>
    <n v="1052409908"/>
    <s v="ENTREGADA"/>
    <s v="ANDRES SALCEDO"/>
    <x v="0"/>
  </r>
  <r>
    <n v="53430"/>
    <s v="2025-02-27 14:06:54"/>
    <x v="21"/>
    <x v="4"/>
    <x v="0"/>
    <s v="2025-02-28 00:00:00"/>
    <m/>
    <x v="2"/>
    <s v="800W"/>
    <s v="LAURA CAMILA  ROMERO PINEDA"/>
    <n v="1003967505"/>
    <s v="FINALIZADA"/>
    <s v="CRISTIAN ALFONSO"/>
    <x v="4"/>
  </r>
  <r>
    <n v="53432"/>
    <s v="2025-02-27 14:22:00"/>
    <x v="21"/>
    <x v="4"/>
    <x v="0"/>
    <s v="2025-03-03 00:00:00"/>
    <m/>
    <x v="0"/>
    <s v="800W"/>
    <s v="HECTOR JOSE  ESCOBAR GARCIA"/>
    <n v="92544376"/>
    <s v="FINALIZADA"/>
    <s v="JUAN CARLOS SALCEDO"/>
    <x v="0"/>
  </r>
  <r>
    <n v="53434"/>
    <s v="2025-02-27 14:37:55"/>
    <x v="21"/>
    <x v="4"/>
    <x v="0"/>
    <s v="2025-03-03 00:00:00"/>
    <m/>
    <x v="3"/>
    <s v="500W"/>
    <s v="FELIPE ROMAN"/>
    <n v="14638361"/>
    <s v="AUTORIZADA"/>
    <s v="MIGUEL ANGEL OSORIO"/>
    <x v="0"/>
  </r>
  <r>
    <n v="53437"/>
    <s v="2025-02-27 14:57:31"/>
    <x v="21"/>
    <x v="4"/>
    <x v="0"/>
    <s v="2025-03-03 00:00:00"/>
    <m/>
    <x v="0"/>
    <s v="1600W"/>
    <s v="NELSON ALEXANDER URITIVE BLANCO"/>
    <n v="1013638417"/>
    <s v="AUTORIZADA"/>
    <s v="SEBASTIAN ARIAS"/>
    <x v="4"/>
  </r>
  <r>
    <n v="70627"/>
    <s v="2025-10-03 15:17:39"/>
    <x v="15"/>
    <x v="3"/>
    <x v="0"/>
    <s v="2025-10-07 00:00:00"/>
    <s v="2025-10-06 13:26:32"/>
    <x v="0"/>
    <s v="500W"/>
    <s v="HEYDY VANESA AMAYA RODRIGUEZ"/>
    <n v="1014240456"/>
    <s v="ENTREGADA"/>
    <s v="JULIAN TORRES"/>
    <x v="1"/>
  </r>
  <r>
    <n v="53439"/>
    <s v="2025-02-27 15:35:53"/>
    <x v="21"/>
    <x v="4"/>
    <x v="0"/>
    <s v="2025-03-03 00:00:00"/>
    <m/>
    <x v="3"/>
    <s v="SCOOTER MINCA"/>
    <s v="LUIS FERNANDO ROMÁN OSPINA"/>
    <n v="79154357"/>
    <s v="EN ESPERA"/>
    <m/>
    <x v="0"/>
  </r>
  <r>
    <n v="53441"/>
    <s v="2025-02-27 15:42:56"/>
    <x v="21"/>
    <x v="4"/>
    <x v="0"/>
    <s v="2025-02-28 00:00:00"/>
    <s v="2025-03-01 09:40:09"/>
    <x v="2"/>
    <s v="1600W"/>
    <s v="ORLANDO MAURICIO CARMONA VERGARA"/>
    <n v="1115184192"/>
    <s v="ENTREGADA"/>
    <s v="CRISTIAN ALFONSO"/>
    <x v="4"/>
  </r>
  <r>
    <n v="53443"/>
    <s v="2025-02-27 15:55:55"/>
    <x v="21"/>
    <x v="4"/>
    <x v="0"/>
    <s v="2025-03-03 00:00:00"/>
    <m/>
    <x v="3"/>
    <s v="MOPED"/>
    <s v="FALABELLA DIVER PLAZA  FALABELLA DIVER PLAZA"/>
    <n v="9000174478"/>
    <s v="EN ESPERA"/>
    <m/>
    <x v="0"/>
  </r>
  <r>
    <n v="53444"/>
    <s v="2025-02-27 16:17:34"/>
    <x v="21"/>
    <x v="4"/>
    <x v="0"/>
    <s v="2025-03-03 00:00:00"/>
    <m/>
    <x v="0"/>
    <s v="2400W"/>
    <s v="DANIEL EMILIO  LEON CORTES"/>
    <n v="1010228346"/>
    <s v="AUTORIZADA"/>
    <s v="SEBASTIAN ARIAS"/>
    <x v="4"/>
  </r>
  <r>
    <n v="53447"/>
    <s v="2025-02-27 16:41:20"/>
    <x v="21"/>
    <x v="4"/>
    <x v="0"/>
    <s v="2025-02-28 00:00:00"/>
    <s v="2025-03-01 09:29:35"/>
    <x v="4"/>
    <s v="1600W"/>
    <s v="HERNANDO MIGUEL  GARCIA ORDOÑEZ"/>
    <n v="78029668"/>
    <s v="ENTREGADA"/>
    <s v="SEBASTIAN ARIAS"/>
    <x v="4"/>
  </r>
  <r>
    <n v="53448"/>
    <s v="2025-02-27 16:53:28"/>
    <x v="21"/>
    <x v="4"/>
    <x v="0"/>
    <s v="2025-02-28 00:00:00"/>
    <s v="2025-02-28 16:34:02"/>
    <x v="4"/>
    <s v="500W"/>
    <s v="JUAN PABLO VILLEGAS RINCON"/>
    <n v="1007476186"/>
    <s v="ENTREGADA"/>
    <s v="BRAYAN RAMIREZ"/>
    <x v="0"/>
  </r>
  <r>
    <n v="53455"/>
    <s v="2025-02-28 07:04:54"/>
    <x v="21"/>
    <x v="4"/>
    <x v="0"/>
    <s v="2025-03-04 00:00:00"/>
    <m/>
    <x v="0"/>
    <s v="350W"/>
    <s v="JOSÉ  PACHECO"/>
    <n v="79958147"/>
    <s v="EN ESPERA"/>
    <m/>
    <x v="0"/>
  </r>
  <r>
    <n v="53456"/>
    <s v="2025-02-28 07:11:54"/>
    <x v="21"/>
    <x v="4"/>
    <x v="0"/>
    <s v="2025-02-28 00:00:00"/>
    <s v="2025-02-28 12:22:16"/>
    <x v="2"/>
    <s v="350W"/>
    <s v="ANA  MARIA  PATIÑO LADINO"/>
    <n v="1032500377"/>
    <s v="ENTREGADA"/>
    <s v="SEBASTIAN GARACIA"/>
    <x v="0"/>
  </r>
  <r>
    <n v="53457"/>
    <s v="2025-02-28 07:18:22"/>
    <x v="21"/>
    <x v="4"/>
    <x v="0"/>
    <s v="2025-03-04 00:00:00"/>
    <m/>
    <x v="0"/>
    <s v="800W"/>
    <s v="MANUEL  ORDOÑES SIERRA"/>
    <n v="1076649539"/>
    <s v="EN ESPERA"/>
    <m/>
    <x v="0"/>
  </r>
  <r>
    <n v="53458"/>
    <s v="2025-02-28 07:25:02"/>
    <x v="21"/>
    <x v="4"/>
    <x v="0"/>
    <s v="2025-02-28 00:00:00"/>
    <s v="2025-02-28 13:50:00"/>
    <x v="2"/>
    <s v="500W"/>
    <s v="JOSE DANIEL GONZALEZ CAMARGO"/>
    <n v="79537001"/>
    <s v="ENTREGADA"/>
    <s v="MIGUEL ANGEL OSORIO"/>
    <x v="0"/>
  </r>
  <r>
    <n v="53459"/>
    <s v="2025-02-28 07:39:39"/>
    <x v="21"/>
    <x v="4"/>
    <x v="0"/>
    <s v="2025-02-28 00:00:00"/>
    <s v="2025-02-28 13:56:24"/>
    <x v="2"/>
    <s v="500W"/>
    <s v="ADRIANA OJEDA"/>
    <n v="37754841"/>
    <s v="ENTREGADA"/>
    <s v="ANDRES SALCEDO"/>
    <x v="0"/>
  </r>
  <r>
    <n v="53460"/>
    <s v="2025-02-28 07:46:54"/>
    <x v="21"/>
    <x v="4"/>
    <x v="0"/>
    <s v="2025-02-28 00:00:00"/>
    <s v="2025-02-28 13:20:56"/>
    <x v="2"/>
    <s v="500W"/>
    <s v="JORGE ALBERTO CHARRY POLANIA"/>
    <n v="1010226768"/>
    <s v="ENTREGADA"/>
    <s v="MIGUEL ANGEL OSORIO"/>
    <x v="0"/>
  </r>
  <r>
    <n v="53461"/>
    <s v="2025-02-28 07:52:04"/>
    <x v="21"/>
    <x v="4"/>
    <x v="0"/>
    <s v="2025-03-03 00:00:00"/>
    <m/>
    <x v="0"/>
    <s v="800W"/>
    <s v="JUAN SEBASTIAN ZORRO"/>
    <n v="1018487666"/>
    <s v="AUTORIZADA"/>
    <s v="MIGUEL ANGEL OSORIO"/>
    <x v="0"/>
  </r>
  <r>
    <n v="53462"/>
    <s v="2025-02-28 08:00:12"/>
    <x v="21"/>
    <x v="4"/>
    <x v="0"/>
    <s v="2025-02-28 00:00:00"/>
    <s v="2025-02-28 16:37:22"/>
    <x v="3"/>
    <s v="800W"/>
    <s v="CAMILO RODRIGUEZ CORREA"/>
    <n v="80076007"/>
    <s v="ENTREGADA"/>
    <s v="BRAYAN RAMIREZ"/>
    <x v="0"/>
  </r>
  <r>
    <n v="53463"/>
    <s v="2025-02-28 08:04:11"/>
    <x v="21"/>
    <x v="4"/>
    <x v="0"/>
    <s v="2025-03-03 00:00:00"/>
    <s v="2025-03-04 13:35:50"/>
    <x v="1"/>
    <s v="800W"/>
    <s v="LUIS CAMILO CABRERA"/>
    <n v="1073233694"/>
    <s v="ENTREGADA"/>
    <s v="SEBASTIAN GARACIA"/>
    <x v="0"/>
  </r>
  <r>
    <n v="70633"/>
    <s v="2025-10-03 16:00:52"/>
    <x v="15"/>
    <x v="3"/>
    <x v="0"/>
    <s v="2025-10-07 00:00:00"/>
    <m/>
    <x v="3"/>
    <s v="2400W"/>
    <s v="GABRIEL FELIPE BLANCO OPAYOME"/>
    <n v="1014248814"/>
    <s v="EN PROCESO"/>
    <s v="JULIAN TORRES"/>
    <x v="1"/>
  </r>
  <r>
    <n v="53465"/>
    <s v="2025-02-28 08:10:34"/>
    <x v="21"/>
    <x v="4"/>
    <x v="0"/>
    <s v="2025-03-03 00:00:00"/>
    <m/>
    <x v="0"/>
    <s v="800W"/>
    <s v="GERARDO ALBERTO  MORENO SUAREZ"/>
    <n v="79499688"/>
    <s v="AUTORIZADA"/>
    <s v="SEBASTIAN ARIAS"/>
    <x v="4"/>
  </r>
  <r>
    <n v="70639"/>
    <s v="2025-10-03 16:29:06"/>
    <x v="15"/>
    <x v="3"/>
    <x v="0"/>
    <s v="2025-10-03 00:00:00"/>
    <m/>
    <x v="8"/>
    <s v="1600W"/>
    <s v="JHON CABEZAS MORA"/>
    <n v="1001053834"/>
    <s v="FINALIZADA"/>
    <s v="JULIAN TORRES"/>
    <x v="1"/>
  </r>
  <r>
    <n v="53468"/>
    <s v="2025-02-28 08:19:39"/>
    <x v="21"/>
    <x v="4"/>
    <x v="0"/>
    <s v="2025-02-28 00:00:00"/>
    <s v="2025-02-28 13:05:05"/>
    <x v="2"/>
    <s v="800 W"/>
    <s v="JOSE LEONARDO FERNANDEZ"/>
    <n v="80170933"/>
    <s v="ENTREGADA"/>
    <s v="JUAN CARLOS SALCEDO"/>
    <x v="0"/>
  </r>
  <r>
    <n v="53469"/>
    <s v="2025-02-28 08:20:13"/>
    <x v="21"/>
    <x v="4"/>
    <x v="0"/>
    <s v="2025-02-28 00:00:00"/>
    <s v="2025-02-28 12:46:43"/>
    <x v="2"/>
    <s v="1600w"/>
    <s v="DANIEL  VILLA PELAEZ"/>
    <n v="1019029052"/>
    <s v="ENTREGADA"/>
    <s v="SEBASTIAN ARIAS"/>
    <x v="4"/>
  </r>
  <r>
    <n v="53472"/>
    <s v="2025-02-28 08:33:16"/>
    <x v="21"/>
    <x v="4"/>
    <x v="0"/>
    <s v="2025-02-28 00:00:00"/>
    <s v="2025-02-28 16:22:51"/>
    <x v="2"/>
    <s v="350W"/>
    <s v="ROCIO DEL PILAR TIBADUIZA VEGA"/>
    <n v="1020766728"/>
    <s v="ENTREGADA"/>
    <s v="SEBASTIAN GARACIA"/>
    <x v="0"/>
  </r>
  <r>
    <n v="53474"/>
    <s v="2025-02-28 08:37:41"/>
    <x v="21"/>
    <x v="4"/>
    <x v="0"/>
    <s v="2025-03-04 00:00:00"/>
    <m/>
    <x v="2"/>
    <s v="CITY"/>
    <s v="NICOLAS SCOVINO"/>
    <n v="1136887953"/>
    <s v="EN PROCESO"/>
    <s v="SEBASTIAN GARACIA"/>
    <x v="0"/>
  </r>
  <r>
    <n v="53476"/>
    <s v="2025-02-28 08:47:46"/>
    <x v="21"/>
    <x v="4"/>
    <x v="0"/>
    <s v="2025-03-05 00:00:00"/>
    <m/>
    <x v="0"/>
    <s v="500W"/>
    <s v="LUIS CAMILO CABRERA"/>
    <n v="1073233694"/>
    <s v="EN ESPERA"/>
    <m/>
    <x v="0"/>
  </r>
  <r>
    <n v="53483"/>
    <s v="2025-02-28 09:12:35"/>
    <x v="21"/>
    <x v="4"/>
    <x v="0"/>
    <s v="2025-03-05 00:00:00"/>
    <m/>
    <x v="3"/>
    <s v="500W"/>
    <s v="JUAN PABLO  PARRA CARRASCO"/>
    <n v="1020834539"/>
    <s v="EN ESPERA"/>
    <m/>
    <x v="0"/>
  </r>
  <r>
    <n v="53485"/>
    <s v="2025-02-28 09:17:02"/>
    <x v="21"/>
    <x v="4"/>
    <x v="0"/>
    <s v="2025-03-03 00:00:00"/>
    <m/>
    <x v="0"/>
    <s v="500W"/>
    <s v="JUAN NICOLAS MEDINA"/>
    <n v="1020733424"/>
    <s v="FINALIZADA"/>
    <s v="SEBASTIAN GARACIA"/>
    <x v="0"/>
  </r>
  <r>
    <n v="53486"/>
    <s v="2025-02-28 09:26:39"/>
    <x v="21"/>
    <x v="4"/>
    <x v="0"/>
    <s v="2025-02-28 00:00:00"/>
    <s v="2025-02-28 12:22:09"/>
    <x v="2"/>
    <s v="1600W"/>
    <s v="KAREN LORENA CARREÑO DIAZ"/>
    <n v="1020778440"/>
    <s v="ENTREGADA"/>
    <s v="BRAYAN RAMIREZ"/>
    <x v="0"/>
  </r>
  <r>
    <n v="53487"/>
    <s v="2025-02-28 09:30:22"/>
    <x v="21"/>
    <x v="4"/>
    <x v="0"/>
    <s v="2025-03-03 00:00:00"/>
    <s v="2025-03-04 12:22:05"/>
    <x v="0"/>
    <s v="800W"/>
    <s v="KAREN DANIELA  TRUJILLO FANDIÑO"/>
    <n v="1007428705"/>
    <s v="ENTREGADA"/>
    <s v="SEBASTIAN ARIAS"/>
    <x v="4"/>
  </r>
  <r>
    <n v="53488"/>
    <s v="2025-02-28 09:33:58"/>
    <x v="21"/>
    <x v="4"/>
    <x v="0"/>
    <s v="2025-02-28 00:00:00"/>
    <s v="2025-02-28 17:02:18"/>
    <x v="2"/>
    <s v="350W"/>
    <s v="JUAN SEBASTIÁN PATIÑO SALAZAR"/>
    <n v="1019096407"/>
    <s v="ENTREGADA"/>
    <s v="SEBASTIAN GARACIA"/>
    <x v="0"/>
  </r>
  <r>
    <n v="53489"/>
    <s v="2025-02-28 09:42:40"/>
    <x v="21"/>
    <x v="4"/>
    <x v="0"/>
    <s v="2025-03-03 00:00:00"/>
    <m/>
    <x v="1"/>
    <s v="500W"/>
    <s v="DANIELA PEDRAZA MUÑOS"/>
    <n v="1018500681"/>
    <s v="FINALIZADA"/>
    <s v="JUAN CARLOS SALCEDO"/>
    <x v="0"/>
  </r>
  <r>
    <n v="53490"/>
    <s v="2025-02-28 09:43:18"/>
    <x v="21"/>
    <x v="4"/>
    <x v="0"/>
    <s v="2025-03-04 00:00:00"/>
    <m/>
    <x v="0"/>
    <s v="1600W"/>
    <s v="JAIME EDUARDO HERNANDEZ MEDINA"/>
    <n v="1022402808"/>
    <s v="AUTORIZADA"/>
    <s v="SEBASTIAN ARIAS"/>
    <x v="4"/>
  </r>
  <r>
    <n v="53492"/>
    <s v="2025-02-28 09:58:00"/>
    <x v="21"/>
    <x v="4"/>
    <x v="0"/>
    <s v="2025-02-28 00:00:00"/>
    <s v="2025-03-04 08:57:11"/>
    <x v="2"/>
    <s v="500W"/>
    <s v="JUAN GUILLERMO  OBANDO CEPERO"/>
    <n v="79777839"/>
    <s v="ENTREGADA"/>
    <s v="ANDRES SALCEDO"/>
    <x v="0"/>
  </r>
  <r>
    <n v="70649"/>
    <s v="2025-10-04 09:06:58"/>
    <x v="15"/>
    <x v="3"/>
    <x v="0"/>
    <s v="2025-10-07 00:00:00"/>
    <m/>
    <x v="0"/>
    <s v="1600W"/>
    <s v="JUAN CAMILO AMORTEGUI SALAZAR"/>
    <n v="1032492147"/>
    <s v="AUTORIZA.R.B"/>
    <s v="YONNATTAN HERRERA"/>
    <x v="1"/>
  </r>
  <r>
    <n v="53498"/>
    <s v="2025-02-28 10:32:31"/>
    <x v="21"/>
    <x v="4"/>
    <x v="0"/>
    <s v="2025-03-05 00:00:00"/>
    <m/>
    <x v="1"/>
    <s v="350W"/>
    <s v="JUAN DIEGO ROUVIER"/>
    <n v="637762"/>
    <s v="EN PROCESO"/>
    <s v="JUAN CARLOS SALCEDO"/>
    <x v="0"/>
  </r>
  <r>
    <n v="53499"/>
    <s v="2025-02-28 10:36:46"/>
    <x v="21"/>
    <x v="4"/>
    <x v="0"/>
    <s v="2025-03-03 00:00:00"/>
    <m/>
    <x v="15"/>
    <s v="800W"/>
    <s v="GUSTAVO RODRIGUEZ"/>
    <n v="1136886518"/>
    <s v="AUTORIZADA"/>
    <s v="MIGUEL ANGEL OSORIO"/>
    <x v="0"/>
  </r>
  <r>
    <n v="53500"/>
    <s v="2025-02-28 10:42:10"/>
    <x v="21"/>
    <x v="4"/>
    <x v="0"/>
    <s v="2025-02-28 00:00:00"/>
    <s v="2025-02-28 14:50:25"/>
    <x v="2"/>
    <s v="800W"/>
    <s v="DANIEL  ORDOÑEZ  RODRIGUEZ"/>
    <n v="1032444981"/>
    <s v="ENTREGADA"/>
    <s v="BRAYAN RAMIREZ"/>
    <x v="0"/>
  </r>
  <r>
    <n v="53501"/>
    <s v="2025-02-28 11:17:51"/>
    <x v="21"/>
    <x v="4"/>
    <x v="0"/>
    <s v="2025-03-06 00:00:00"/>
    <m/>
    <x v="0"/>
    <s v="1600W"/>
    <s v="MARIA FERNANDA  LOPEZ ARIAS"/>
    <n v="1026260706"/>
    <s v="EN ESPERA"/>
    <m/>
    <x v="0"/>
  </r>
  <r>
    <n v="53502"/>
    <s v="2025-02-28 11:24:06"/>
    <x v="21"/>
    <x v="4"/>
    <x v="0"/>
    <s v="2025-03-06 00:00:00"/>
    <m/>
    <x v="0"/>
    <s v="350W"/>
    <s v="SADA ALEJANDRA ALARCON PAEZ"/>
    <n v="1136883042"/>
    <s v="EN ESPERA"/>
    <m/>
    <x v="0"/>
  </r>
  <r>
    <n v="53507"/>
    <s v="2025-02-28 11:39:50"/>
    <x v="21"/>
    <x v="4"/>
    <x v="0"/>
    <s v="2025-02-28 00:00:00"/>
    <s v="2025-02-28 12:10:07"/>
    <x v="2"/>
    <s v="1600W"/>
    <s v="JHONNY ENRIQUE  ALMEIRA"/>
    <n v="111015083"/>
    <s v="ENTREGADA"/>
    <s v="CRISTIAN ALFONSO"/>
    <x v="4"/>
  </r>
  <r>
    <n v="53509"/>
    <s v="2025-02-28 11:48:00"/>
    <x v="21"/>
    <x v="4"/>
    <x v="0"/>
    <s v="2025-02-28 00:00:00"/>
    <s v="2025-03-03 09:34:25"/>
    <x v="2"/>
    <s v="800W"/>
    <s v="PEDRO MIGUEL HUERTAS"/>
    <n v="79945757"/>
    <s v="ENTREGADA"/>
    <s v="ANDRES SALCEDO"/>
    <x v="0"/>
  </r>
  <r>
    <n v="53517"/>
    <s v="2025-02-28 12:24:49"/>
    <x v="21"/>
    <x v="4"/>
    <x v="0"/>
    <s v="2025-02-28 00:00:00"/>
    <m/>
    <x v="4"/>
    <s v="1600W"/>
    <s v="ROBERTO HERRERA BUITRAGO"/>
    <n v="80173230"/>
    <s v="FINALIZADA"/>
    <s v="BRAYAN RAMIREZ"/>
    <x v="0"/>
  </r>
  <r>
    <n v="70657"/>
    <s v="2025-10-04 09:39:40"/>
    <x v="15"/>
    <x v="3"/>
    <x v="0"/>
    <s v="2025-10-07 00:00:00"/>
    <m/>
    <x v="0"/>
    <s v="1600W"/>
    <s v="BRAYAN ANDRES  MALAGON MARTINEZ"/>
    <n v="1015480968"/>
    <s v="FINALIZADA"/>
    <s v="JULIAN TORRES"/>
    <x v="1"/>
  </r>
  <r>
    <n v="53523"/>
    <s v="2025-02-28 12:40:06"/>
    <x v="21"/>
    <x v="4"/>
    <x v="0"/>
    <s v="2025-03-03 00:00:00"/>
    <m/>
    <x v="0"/>
    <s v="800W"/>
    <s v="MATEO  SALAZAR VELEZ"/>
    <n v="1053772933"/>
    <s v="FINALIZADA"/>
    <s v="SEBASTIAN GARACIA"/>
    <x v="0"/>
  </r>
  <r>
    <n v="53524"/>
    <s v="2025-02-28 12:40:47"/>
    <x v="21"/>
    <x v="4"/>
    <x v="0"/>
    <s v="2025-03-04 00:00:00"/>
    <m/>
    <x v="0"/>
    <s v="1600W"/>
    <s v="CESAR AUGUSTO  PLATA CASTRO"/>
    <n v="1015993431"/>
    <s v="AUTORIZADA"/>
    <s v="CRISTIAN ALFONSO"/>
    <x v="4"/>
  </r>
  <r>
    <n v="70667"/>
    <s v="2025-10-04 10:27:18"/>
    <x v="15"/>
    <x v="3"/>
    <x v="0"/>
    <s v="2025-10-04 00:00:00"/>
    <s v="2025-10-04 12:54:36"/>
    <x v="8"/>
    <s v="800W"/>
    <s v="JULIAN DAVID  AGUILERA SUAREZ"/>
    <n v="1014299647"/>
    <s v="ENTREGADA"/>
    <s v="YONNATTAN HERRERA"/>
    <x v="1"/>
  </r>
  <r>
    <n v="53528"/>
    <s v="2025-02-28 13:08:00"/>
    <x v="21"/>
    <x v="4"/>
    <x v="0"/>
    <s v="2025-03-05 00:00:00"/>
    <m/>
    <x v="0"/>
    <s v="500W"/>
    <s v="PIETRO EHRLICH"/>
    <n v="1020841117"/>
    <s v="EN ESPERA"/>
    <m/>
    <x v="0"/>
  </r>
  <r>
    <n v="53530"/>
    <s v="2025-02-28 13:10:32"/>
    <x v="21"/>
    <x v="4"/>
    <x v="0"/>
    <s v="2025-02-28 00:00:00"/>
    <m/>
    <x v="2"/>
    <s v="SCOOTER MINCA 500"/>
    <s v="GABRIEL  LIEVANO"/>
    <n v="19290200"/>
    <s v="AUTORIZADA"/>
    <s v="MIGUEL ANGEL OSORIO"/>
    <x v="0"/>
  </r>
  <r>
    <n v="53533"/>
    <s v="2025-02-28 13:21:34"/>
    <x v="21"/>
    <x v="4"/>
    <x v="0"/>
    <s v="2025-03-06 00:00:00"/>
    <m/>
    <x v="0"/>
    <s v="500W"/>
    <s v="MARIA ANGELICA  RODRIGUEZ VALBUENA"/>
    <n v="1019116244"/>
    <s v="EN ESPERA"/>
    <m/>
    <x v="0"/>
  </r>
  <r>
    <n v="70670"/>
    <s v="2025-10-04 10:40:42"/>
    <x v="15"/>
    <x v="3"/>
    <x v="0"/>
    <s v="2025-10-07 00:00:00"/>
    <m/>
    <x v="0"/>
    <s v="500W"/>
    <s v="MIGUEL CUTIVA"/>
    <n v="1030594192"/>
    <s v="AUTORIZADA"/>
    <s v="YONNATTAN HERRERA"/>
    <x v="1"/>
  </r>
  <r>
    <n v="53538"/>
    <s v="2025-02-28 13:29:08"/>
    <x v="21"/>
    <x v="4"/>
    <x v="0"/>
    <s v="2025-03-03 00:00:00"/>
    <m/>
    <x v="0"/>
    <s v="800W"/>
    <s v="ELKIN ALFONSO"/>
    <n v="80061192"/>
    <s v="AUTORIZADA"/>
    <s v="MIGUEL ANGEL OSORIO"/>
    <x v="0"/>
  </r>
  <r>
    <n v="53541"/>
    <s v="2025-02-28 13:41:47"/>
    <x v="21"/>
    <x v="4"/>
    <x v="0"/>
    <s v="2025-03-06 00:00:00"/>
    <m/>
    <x v="0"/>
    <s v="500W"/>
    <s v="JUANITA PINZON AYALA"/>
    <n v="1020716480"/>
    <s v="EN ESPERA"/>
    <m/>
    <x v="0"/>
  </r>
  <r>
    <n v="53543"/>
    <s v="2025-02-28 13:50:29"/>
    <x v="21"/>
    <x v="4"/>
    <x v="0"/>
    <s v="2025-03-04 00:00:00"/>
    <m/>
    <x v="0"/>
    <s v="800W"/>
    <s v="ANDREA  USECHE  OJEDA"/>
    <n v="1022417316"/>
    <s v="EN ESPERA"/>
    <m/>
    <x v="0"/>
  </r>
  <r>
    <n v="53548"/>
    <s v="2025-02-28 14:36:07"/>
    <x v="21"/>
    <x v="4"/>
    <x v="0"/>
    <s v="2025-03-01 00:00:00"/>
    <m/>
    <x v="2"/>
    <s v="800W"/>
    <s v="OMAR OSWALDO MORENO ROBALLO"/>
    <n v="80165437"/>
    <s v="FINALIZADA"/>
    <s v="BRAYAN RAMIREZ"/>
    <x v="0"/>
  </r>
  <r>
    <n v="53551"/>
    <s v="2025-02-28 14:53:58"/>
    <x v="21"/>
    <x v="4"/>
    <x v="0"/>
    <s v="2025-02-28 00:00:00"/>
    <s v="2025-02-28 16:06:09"/>
    <x v="2"/>
    <s v="500W"/>
    <s v="JEISSON  HERNAN   MEJIA ROA"/>
    <n v="1015432694"/>
    <s v="ENTREGADA"/>
    <s v="MIGUEL ANGEL OSORIO"/>
    <x v="0"/>
  </r>
  <r>
    <n v="53553"/>
    <s v="2025-02-28 15:25:27"/>
    <x v="21"/>
    <x v="4"/>
    <x v="0"/>
    <s v="2025-03-04 00:00:00"/>
    <m/>
    <x v="0"/>
    <s v="500W"/>
    <s v="EDGARDO BIANCO"/>
    <n v="359093"/>
    <s v="EN ESPERA"/>
    <m/>
    <x v="0"/>
  </r>
  <r>
    <n v="53554"/>
    <s v="2025-02-28 15:34:10"/>
    <x v="21"/>
    <x v="4"/>
    <x v="0"/>
    <s v="2025-02-28 00:00:00"/>
    <m/>
    <x v="2"/>
    <s v="1600W"/>
    <s v="SAMUEL  MEJIA GONZALEZ"/>
    <n v="75105812"/>
    <s v="FINALIZADA"/>
    <m/>
    <x v="0"/>
  </r>
  <r>
    <n v="53555"/>
    <s v="2025-02-28 15:43:43"/>
    <x v="21"/>
    <x v="4"/>
    <x v="0"/>
    <s v="2025-02-28 00:00:00"/>
    <s v="2025-02-28 17:18:30"/>
    <x v="2"/>
    <s v="500W"/>
    <s v="JOSE RODRIGO RODRIGUEZ MESA"/>
    <n v="79220912"/>
    <s v="ENTREGADA"/>
    <s v="SEBASTIAN ARIAS"/>
    <x v="4"/>
  </r>
  <r>
    <n v="53557"/>
    <s v="2025-02-28 16:01:55"/>
    <x v="21"/>
    <x v="4"/>
    <x v="0"/>
    <s v="2025-03-03 00:00:00"/>
    <m/>
    <x v="3"/>
    <s v="2400W"/>
    <s v="HENRY PRIETO"/>
    <n v="19094919"/>
    <s v="EN ESPERA"/>
    <m/>
    <x v="0"/>
  </r>
  <r>
    <n v="53558"/>
    <s v="2025-02-28 16:10:20"/>
    <x v="21"/>
    <x v="4"/>
    <x v="0"/>
    <s v="2025-03-04 00:00:00"/>
    <m/>
    <x v="0"/>
    <s v="800W"/>
    <s v="MARIANO  CASTRO ALARCON"/>
    <n v="1077865377"/>
    <s v="AUTORIZADA"/>
    <s v="CRISTIAN ALFONSO"/>
    <x v="4"/>
  </r>
  <r>
    <n v="53559"/>
    <s v="2025-02-28 16:10:52"/>
    <x v="21"/>
    <x v="4"/>
    <x v="0"/>
    <s v="2025-03-05 00:00:00"/>
    <m/>
    <x v="0"/>
    <s v="500W"/>
    <s v="MARIA PAULA  CRUZ"/>
    <n v="1015468628"/>
    <s v="EN ESPERA"/>
    <m/>
    <x v="0"/>
  </r>
  <r>
    <n v="53561"/>
    <s v="2025-02-28 16:27:41"/>
    <x v="21"/>
    <x v="4"/>
    <x v="0"/>
    <s v="2025-03-05 00:00:00"/>
    <m/>
    <x v="0"/>
    <s v="350W"/>
    <s v="DAVID  CHAUS LEYVA"/>
    <n v="1023939699"/>
    <s v="EN ESPERA"/>
    <m/>
    <x v="0"/>
  </r>
  <r>
    <n v="70676"/>
    <s v="2025-10-04 11:08:35"/>
    <x v="15"/>
    <x v="3"/>
    <x v="0"/>
    <s v="2025-10-07 00:00:00"/>
    <s v="2025-10-06 15:14:47"/>
    <x v="0"/>
    <s v="800W"/>
    <s v="CARMEN ANDREA  ERASO BUSTOS"/>
    <n v="52215568"/>
    <s v="ENTREGADA"/>
    <s v="JULIAN TORRES"/>
    <x v="1"/>
  </r>
  <r>
    <n v="53565"/>
    <s v="2025-02-28 16:52:58"/>
    <x v="21"/>
    <x v="4"/>
    <x v="0"/>
    <s v="2025-03-04 00:00:00"/>
    <m/>
    <x v="1"/>
    <s v="350w lite"/>
    <s v="BRANDON PRIETO"/>
    <n v="1013096299"/>
    <s v="FINALIZADA"/>
    <s v="SEBASTIAN ARIAS"/>
    <x v="4"/>
  </r>
  <r>
    <n v="53568"/>
    <s v="2025-02-28 17:08:00"/>
    <x v="21"/>
    <x v="4"/>
    <x v="0"/>
    <m/>
    <s v="2025-03-03 17:08:40"/>
    <x v="2"/>
    <s v="350W LITE"/>
    <s v="ANA MARÍA  SÁNCHEZ"/>
    <n v="1073520647"/>
    <s v="ENTREGADA"/>
    <s v="MIGUEL ANGEL OSORIO"/>
    <x v="0"/>
  </r>
  <r>
    <n v="70697"/>
    <s v="2025-10-04 12:18:03"/>
    <x v="15"/>
    <x v="3"/>
    <x v="0"/>
    <s v="2025-10-06 00:00:00"/>
    <s v="2025-10-06 13:04:50"/>
    <x v="5"/>
    <n v="350"/>
    <s v="IVAN CAMILO  DELGADO LEGUIZAMON"/>
    <n v="1007652113"/>
    <s v="ENTREGADA"/>
    <s v="JULIAN TORRES"/>
    <x v="1"/>
  </r>
  <r>
    <n v="53580"/>
    <s v="2025-03-01 09:12:10"/>
    <x v="21"/>
    <x v="6"/>
    <x v="0"/>
    <s v="2025-03-01 00:00:00"/>
    <s v="2025-03-01 11:11:57"/>
    <x v="2"/>
    <s v="800W"/>
    <s v="JEISON JAIR CAPERA BOCANEGRA"/>
    <n v="1110175142"/>
    <s v="ENTREGADA"/>
    <s v="CESAR GRANADOS"/>
    <x v="2"/>
  </r>
  <r>
    <n v="53581"/>
    <s v="2025-03-01 09:14:22"/>
    <x v="21"/>
    <x v="6"/>
    <x v="0"/>
    <s v="2025-03-04 00:00:00"/>
    <m/>
    <x v="0"/>
    <s v="1600W"/>
    <s v="LEONARDO  MORENO GIRALDO"/>
    <n v="1014216844"/>
    <s v="FINALIZADA"/>
    <s v="SEBASTIAN ARIAS"/>
    <x v="4"/>
  </r>
  <r>
    <n v="53583"/>
    <s v="2025-03-01 09:19:19"/>
    <x v="21"/>
    <x v="6"/>
    <x v="0"/>
    <s v="2025-03-05 00:00:00"/>
    <m/>
    <x v="1"/>
    <s v="1600W"/>
    <s v="PABLO TRUJILLO AZCUÉNAGA"/>
    <n v="1000943739"/>
    <s v="EN ESPERA"/>
    <m/>
    <x v="0"/>
  </r>
  <r>
    <n v="70710"/>
    <s v="2025-10-04 12:44:35"/>
    <x v="15"/>
    <x v="3"/>
    <x v="0"/>
    <s v="2025-10-07 00:00:00"/>
    <m/>
    <x v="1"/>
    <s v="350 W"/>
    <s v="DIANA NEME"/>
    <n v="1014301554"/>
    <s v="FINALIZADA"/>
    <s v="YONNATTAN HERRERA"/>
    <x v="1"/>
  </r>
  <r>
    <n v="53586"/>
    <s v="2025-03-01 09:27:06"/>
    <x v="21"/>
    <x v="6"/>
    <x v="0"/>
    <s v="2025-03-01 00:00:00"/>
    <s v="2025-03-01 09:49:30"/>
    <x v="4"/>
    <s v="800W"/>
    <s v="JORGE LUIS  ARIZA PACHECO"/>
    <n v="8650301"/>
    <s v="ENTREGADA"/>
    <s v="BRAYAN RAMIREZ"/>
    <x v="0"/>
  </r>
  <r>
    <n v="70713"/>
    <s v="2025-10-04 12:59:43"/>
    <x v="15"/>
    <x v="3"/>
    <x v="0"/>
    <s v="2025-10-06 00:00:00"/>
    <s v="2025-10-06 16:40:50"/>
    <x v="1"/>
    <s v="500W"/>
    <s v="DIEGO MAURICIO  OSPINA CLAVIJO"/>
    <n v="1121895027"/>
    <s v="ENTREGADA"/>
    <s v="JULIAN TORRES"/>
    <x v="1"/>
  </r>
  <r>
    <n v="53590"/>
    <s v="2025-03-01 09:39:17"/>
    <x v="21"/>
    <x v="6"/>
    <x v="0"/>
    <s v="2025-03-04 00:00:00"/>
    <m/>
    <x v="1"/>
    <s v="800W"/>
    <s v="PAULA CAMILA  MARENTES HERRERA"/>
    <n v="1032503311"/>
    <s v="AUTORIZADA"/>
    <s v="JULIAN MONTAÑA"/>
    <x v="2"/>
  </r>
  <r>
    <n v="70718"/>
    <s v="2025-10-04 13:29:10"/>
    <x v="15"/>
    <x v="3"/>
    <x v="0"/>
    <s v="2025-10-08 00:00:00"/>
    <m/>
    <x v="0"/>
    <s v="500W"/>
    <s v="MARIA ALEJANDRA BARON"/>
    <n v="1007458737"/>
    <s v="FINALIZADA"/>
    <s v="YONNATTAN HERRERA"/>
    <x v="1"/>
  </r>
  <r>
    <n v="53592"/>
    <s v="2025-03-01 09:46:21"/>
    <x v="21"/>
    <x v="6"/>
    <x v="0"/>
    <s v="2025-03-01 00:00:00"/>
    <s v="2025-03-01 14:32:09"/>
    <x v="2"/>
    <s v="800W"/>
    <s v="DAVID  PROCEL"/>
    <n v="1019053330"/>
    <s v="ENTREGADA"/>
    <s v="SANTIAGO SILVA"/>
    <x v="2"/>
  </r>
  <r>
    <n v="53594"/>
    <s v="2025-03-01 09:51:33"/>
    <x v="21"/>
    <x v="6"/>
    <x v="0"/>
    <s v="2025-03-05 00:00:00"/>
    <m/>
    <x v="0"/>
    <s v="800W"/>
    <s v="MARIA SOFIA  CORTES SIABATO"/>
    <n v="1000255585"/>
    <s v="EN ESPERA"/>
    <m/>
    <x v="4"/>
  </r>
  <r>
    <n v="53595"/>
    <s v="2025-03-01 09:54:55"/>
    <x v="21"/>
    <x v="6"/>
    <x v="0"/>
    <s v="2025-03-01 00:00:00"/>
    <s v="2025-03-01 11:59:38"/>
    <x v="2"/>
    <s v="800W"/>
    <s v="DIEGO ALEXANDER  GOMEZ RONDON"/>
    <n v="1020757694"/>
    <s v="ENTREGADA"/>
    <s v="JULIAN MONTAÑA"/>
    <x v="2"/>
  </r>
  <r>
    <n v="69933"/>
    <s v="2025-09-25 08:13:53"/>
    <x v="22"/>
    <x v="5"/>
    <x v="0"/>
    <s v="2025-09-26 00:00:00"/>
    <s v="2025-09-29 08:48:40"/>
    <x v="0"/>
    <s v="500W"/>
    <s v="CRISTIAN CAMILO JUYO ROMERO"/>
    <n v="1032427791"/>
    <s v="ENTREGADA"/>
    <s v="SEBASTIAN GARCIA"/>
    <x v="1"/>
  </r>
  <r>
    <n v="53598"/>
    <s v="2025-03-01 10:01:14"/>
    <x v="21"/>
    <x v="6"/>
    <x v="0"/>
    <s v="2025-03-01 00:00:00"/>
    <s v="2025-03-01 13:51:49"/>
    <x v="2"/>
    <s v="1600W"/>
    <s v="CESAR EDUARDO  RAMIREZ BOBADILLA"/>
    <n v="79519076"/>
    <s v="ENTREGADA"/>
    <s v="CRISTIAN ALFONSO"/>
    <x v="4"/>
  </r>
  <r>
    <n v="53602"/>
    <s v="2025-03-01 10:10:30"/>
    <x v="21"/>
    <x v="6"/>
    <x v="0"/>
    <s v="2025-03-12 00:00:00"/>
    <m/>
    <x v="1"/>
    <s v="moped"/>
    <s v="JUAN CARLOS JIMENEZ VESGA"/>
    <n v="80854445"/>
    <s v="EN ESPERA"/>
    <m/>
    <x v="2"/>
  </r>
  <r>
    <n v="69948"/>
    <s v="2025-09-25 09:50:06"/>
    <x v="22"/>
    <x v="5"/>
    <x v="0"/>
    <s v="2025-09-27 00:00:00"/>
    <s v="2025-09-30 13:52:12"/>
    <x v="1"/>
    <s v="500W"/>
    <s v="SANTIAGO BOLIVAR"/>
    <n v="1000287680"/>
    <s v="ENTREGADA"/>
    <s v="JULIAN TORRES"/>
    <x v="1"/>
  </r>
  <r>
    <n v="53605"/>
    <s v="2025-03-01 10:12:25"/>
    <x v="21"/>
    <x v="6"/>
    <x v="0"/>
    <s v="2025-03-01 00:00:00"/>
    <m/>
    <x v="2"/>
    <s v="500W"/>
    <s v="JAIR ANDRES  AREVALO BANOY"/>
    <n v="1007788799"/>
    <s v="FINALIZADA"/>
    <s v="ANDRES SALCEDO"/>
    <x v="0"/>
  </r>
  <r>
    <n v="53607"/>
    <s v="2025-03-01 10:27:02"/>
    <x v="21"/>
    <x v="6"/>
    <x v="0"/>
    <s v="2025-03-12 00:00:00"/>
    <m/>
    <x v="0"/>
    <s v="800W"/>
    <s v="CAROLINA PAEZ"/>
    <n v="53155159"/>
    <s v="EN ESPERA"/>
    <m/>
    <x v="2"/>
  </r>
  <r>
    <n v="53608"/>
    <s v="2025-03-01 10:30:18"/>
    <x v="21"/>
    <x v="6"/>
    <x v="0"/>
    <s v="2025-03-01 00:00:00"/>
    <m/>
    <x v="2"/>
    <s v="500W"/>
    <s v="JESUS GOMEZ"/>
    <n v="1019049001"/>
    <s v="AUTORIZADA"/>
    <s v="CRISTIAN ALFONSO"/>
    <x v="4"/>
  </r>
  <r>
    <n v="53610"/>
    <s v="2025-03-01 10:32:10"/>
    <x v="21"/>
    <x v="6"/>
    <x v="0"/>
    <s v="2025-03-01 00:00:00"/>
    <m/>
    <x v="2"/>
    <s v="1600W"/>
    <s v="LUIS MIGUEL  ORDOÑEZ VALENCIA"/>
    <n v="1019053300"/>
    <s v="FINALIZADA"/>
    <s v="JULIAN MONTAÑA"/>
    <x v="2"/>
  </r>
  <r>
    <n v="53611"/>
    <s v="2025-03-01 10:40:16"/>
    <x v="21"/>
    <x v="6"/>
    <x v="0"/>
    <s v="2025-03-05 00:00:00"/>
    <m/>
    <x v="0"/>
    <s v="1600W"/>
    <s v="DIEGO FERNANDO OJEDA LOPEZ"/>
    <n v="1015994040"/>
    <s v="FINALIZADA"/>
    <s v="CESAR GRANADOS"/>
    <x v="2"/>
  </r>
  <r>
    <n v="53612"/>
    <s v="2025-03-01 10:40:55"/>
    <x v="21"/>
    <x v="6"/>
    <x v="0"/>
    <s v="2025-03-05 00:00:00"/>
    <m/>
    <x v="0"/>
    <s v="1600W"/>
    <s v="LUIS ALBERTO VILLALOBOS BECERRA"/>
    <n v="2000010540"/>
    <s v="EN ESPERA"/>
    <m/>
    <x v="0"/>
  </r>
  <r>
    <n v="53613"/>
    <s v="2025-03-01 10:48:47"/>
    <x v="21"/>
    <x v="6"/>
    <x v="0"/>
    <s v="2025-03-01 00:00:00"/>
    <s v="2025-03-01 14:13:28"/>
    <x v="2"/>
    <s v="1600W"/>
    <s v="LINA CONZUELO PERDOMO LOPEZ"/>
    <n v="55174400"/>
    <s v="ENTREGADA"/>
    <s v="BRAYAN RAMIREZ"/>
    <x v="0"/>
  </r>
  <r>
    <n v="69957"/>
    <s v="2025-09-25 10:52:50"/>
    <x v="22"/>
    <x v="5"/>
    <x v="0"/>
    <s v="2025-09-25 00:00:00"/>
    <s v="2025-09-25 16:00:30"/>
    <x v="8"/>
    <s v="1600W"/>
    <s v="RUTA 77 SAS RUTA 77 SAS"/>
    <n v="901297124"/>
    <s v="ENTREGADA"/>
    <s v="JULIAN TORRES"/>
    <x v="1"/>
  </r>
  <r>
    <n v="53621"/>
    <s v="2025-03-01 11:15:00"/>
    <x v="21"/>
    <x v="6"/>
    <x v="0"/>
    <s v="2025-03-05 00:00:00"/>
    <m/>
    <x v="0"/>
    <s v="500W"/>
    <s v="RODRIGO SEPULVEDA"/>
    <n v="79683643"/>
    <s v="EN ESPERA"/>
    <m/>
    <x v="0"/>
  </r>
  <r>
    <n v="53623"/>
    <s v="2025-03-01 11:19:29"/>
    <x v="21"/>
    <x v="6"/>
    <x v="0"/>
    <s v="2025-03-01 00:00:00"/>
    <s v="2025-03-01 14:43:28"/>
    <x v="2"/>
    <s v="350W"/>
    <s v="MARIA CAMILA  TORRES GALVEZ"/>
    <n v="1121957535"/>
    <s v="ENTREGADA"/>
    <s v="CRISTIAN ALFONSO"/>
    <x v="4"/>
  </r>
  <r>
    <n v="53625"/>
    <s v="2025-03-01 11:23:21"/>
    <x v="21"/>
    <x v="6"/>
    <x v="0"/>
    <s v="2025-03-04 00:00:00"/>
    <m/>
    <x v="1"/>
    <s v="1600W"/>
    <s v="JORGE EDUARDO CARDONA MURIEL"/>
    <n v="80875622"/>
    <s v="AUTORIZADA"/>
    <s v="JULIAN MONTAÑA"/>
    <x v="2"/>
  </r>
  <r>
    <n v="53626"/>
    <s v="2025-03-01 11:24:31"/>
    <x v="21"/>
    <x v="6"/>
    <x v="0"/>
    <s v="2025-03-01 00:00:00"/>
    <s v="2025-03-01 14:45:18"/>
    <x v="2"/>
    <s v="500W"/>
    <s v="JEISSON DAVID AVILA CORDERO"/>
    <n v="1000322358"/>
    <s v="ENTREGADA"/>
    <s v="SEBASTIAN GARACIA"/>
    <x v="0"/>
  </r>
  <r>
    <n v="69971"/>
    <s v="2025-09-25 11:51:09"/>
    <x v="22"/>
    <x v="5"/>
    <x v="0"/>
    <m/>
    <s v="2025-09-29 11:41:44"/>
    <x v="3"/>
    <s v="800W"/>
    <s v="ALFERD JOSE VALERA LEON"/>
    <n v="3304484"/>
    <s v="ENTREGADA"/>
    <s v="JULIAN TORRES"/>
    <x v="1"/>
  </r>
  <r>
    <n v="69992"/>
    <s v="2025-09-25 13:47:47"/>
    <x v="22"/>
    <x v="5"/>
    <x v="0"/>
    <s v="2025-09-27 00:00:00"/>
    <m/>
    <x v="1"/>
    <s v="350W"/>
    <s v="ALEXANDER  MUÑOZ"/>
    <n v="79553265"/>
    <s v="P. AUTORIZAR"/>
    <s v="YONNATTAN HERRERA"/>
    <x v="1"/>
  </r>
  <r>
    <n v="53630"/>
    <s v="2025-03-01 11:34:48"/>
    <x v="21"/>
    <x v="6"/>
    <x v="0"/>
    <s v="2025-03-04 00:00:00"/>
    <m/>
    <x v="0"/>
    <s v="350W"/>
    <s v="ELVIA ANABEL ALVARADO BLANCO"/>
    <n v="5073230"/>
    <s v="P. AUTORIZAR"/>
    <s v="SEBASTIAN ARIAS"/>
    <x v="4"/>
  </r>
  <r>
    <n v="53631"/>
    <s v="2025-03-01 11:36:57"/>
    <x v="21"/>
    <x v="6"/>
    <x v="0"/>
    <s v="2025-03-01 00:00:00"/>
    <m/>
    <x v="2"/>
    <s v="1600W"/>
    <s v="JAVIER ZORRILLA"/>
    <n v="80209484"/>
    <s v="FINALIZADA"/>
    <s v="BRAYAN RAMIREZ"/>
    <x v="0"/>
  </r>
  <r>
    <n v="53634"/>
    <s v="2025-03-01 11:42:11"/>
    <x v="21"/>
    <x v="6"/>
    <x v="0"/>
    <s v="2025-03-05 00:00:00"/>
    <m/>
    <x v="2"/>
    <n v="1600"/>
    <s v="CRISTIAN CAMILO DIAZ"/>
    <n v="1053773424"/>
    <s v="EN ESPERA"/>
    <m/>
    <x v="3"/>
  </r>
  <r>
    <n v="53637"/>
    <s v="2025-03-01 11:45:20"/>
    <x v="21"/>
    <x v="6"/>
    <x v="0"/>
    <s v="2025-03-06 00:00:00"/>
    <m/>
    <x v="0"/>
    <s v="800W"/>
    <s v="JENNY PAOLA ANTOLINEZ REYES"/>
    <n v="63554304"/>
    <s v="EN ESPERA"/>
    <m/>
    <x v="4"/>
  </r>
  <r>
    <n v="69993"/>
    <s v="2025-09-25 13:53:32"/>
    <x v="22"/>
    <x v="5"/>
    <x v="0"/>
    <s v="2025-09-26 00:00:00"/>
    <s v="2025-09-27 12:58:43"/>
    <x v="0"/>
    <s v="500W"/>
    <s v="JUAN ESTEBAN GONZÁLEZ RINCÓN"/>
    <n v="1032485007"/>
    <s v="ENTREGADA"/>
    <s v="JULIAN TORRES"/>
    <x v="1"/>
  </r>
  <r>
    <n v="53639"/>
    <s v="2025-03-01 11:53:13"/>
    <x v="21"/>
    <x v="6"/>
    <x v="0"/>
    <s v="2025-03-05 00:00:00"/>
    <m/>
    <x v="0"/>
    <s v="800W"/>
    <s v="GABRIEL ALVARENGA DE OLIVEIRA"/>
    <n v="7505346"/>
    <s v="P. AUTORIZAR"/>
    <s v="SANTIAGO SILVA"/>
    <x v="2"/>
  </r>
  <r>
    <n v="53640"/>
    <s v="2025-03-01 11:53:57"/>
    <x v="21"/>
    <x v="6"/>
    <x v="0"/>
    <s v="2025-03-05 00:00:00"/>
    <m/>
    <x v="3"/>
    <s v="800W"/>
    <s v="YULIETHE KATERINE ROJAS ZAMORA"/>
    <n v="1233888716"/>
    <s v="EN ESPERA"/>
    <m/>
    <x v="4"/>
  </r>
  <r>
    <n v="69995"/>
    <s v="2025-09-25 14:21:55"/>
    <x v="22"/>
    <x v="5"/>
    <x v="0"/>
    <s v="2025-09-27 00:00:00"/>
    <m/>
    <x v="1"/>
    <s v="2400W"/>
    <s v="RAFAEL ANTONIO  MARTINEZ DAZA"/>
    <n v="1030523953"/>
    <s v="P. AUTORIZAR"/>
    <s v="YONNATTAN HERRERA"/>
    <x v="1"/>
  </r>
  <r>
    <n v="53642"/>
    <s v="2025-03-01 12:03:40"/>
    <x v="21"/>
    <x v="6"/>
    <x v="0"/>
    <s v="2025-03-05 00:00:00"/>
    <m/>
    <x v="0"/>
    <s v="500W"/>
    <s v="JOSE NICOLAS  BETANCOURT FERRUCHO"/>
    <n v="1010248266"/>
    <s v="EN ESPERA"/>
    <m/>
    <x v="0"/>
  </r>
  <r>
    <n v="53644"/>
    <s v="2025-03-01 12:10:16"/>
    <x v="21"/>
    <x v="6"/>
    <x v="0"/>
    <s v="2025-03-01 00:00:00"/>
    <s v="2025-03-01 13:04:21"/>
    <x v="2"/>
    <s v="800W"/>
    <s v="DELIA ROSA  FLORIAN HERNANDEZ"/>
    <n v="1193149123"/>
    <s v="ENTREGADA"/>
    <s v="SEBASTIAN ARIAS"/>
    <x v="4"/>
  </r>
  <r>
    <n v="53645"/>
    <s v="2025-03-01 12:11:48"/>
    <x v="21"/>
    <x v="6"/>
    <x v="0"/>
    <s v="2025-03-03 00:00:00"/>
    <m/>
    <x v="1"/>
    <s v="1600W"/>
    <s v="NICOLAS GOMEZ CASTELLANOS"/>
    <n v="1098741998"/>
    <s v="P. AUTORIZAR"/>
    <s v="SEBASTIAN GARACIA"/>
    <x v="0"/>
  </r>
  <r>
    <n v="53646"/>
    <s v="2025-03-01 12:12:32"/>
    <x v="21"/>
    <x v="6"/>
    <x v="0"/>
    <s v="2025-03-03 00:00:00"/>
    <m/>
    <x v="1"/>
    <s v="350W"/>
    <s v="JUAN NICOLAS  LOPEZ MARTINEZ"/>
    <n v="1026281161"/>
    <s v="EN ESPERA"/>
    <m/>
    <x v="0"/>
  </r>
  <r>
    <n v="53647"/>
    <s v="2025-03-01 12:15:33"/>
    <x v="21"/>
    <x v="6"/>
    <x v="0"/>
    <s v="2025-03-01 00:00:00"/>
    <s v="2025-03-01 15:05:08"/>
    <x v="2"/>
    <s v="800W"/>
    <s v="DAVID ARTURO  MARTINEZ ARANZAZU"/>
    <n v="1010209973"/>
    <s v="ENTREGADA"/>
    <s v="ANDRES SALCEDO"/>
    <x v="0"/>
  </r>
  <r>
    <n v="53648"/>
    <s v="2025-03-01 12:17:23"/>
    <x v="21"/>
    <x v="6"/>
    <x v="0"/>
    <s v="2025-03-03 00:00:00"/>
    <s v="2025-03-03 10:43:22"/>
    <x v="2"/>
    <s v="1600W"/>
    <s v="YUDY  PRIETO CRISTANCHO"/>
    <n v="1019005631"/>
    <s v="ENTREGADA"/>
    <s v="MIGUEL ANGEL OSORIO"/>
    <x v="0"/>
  </r>
  <r>
    <n v="53650"/>
    <s v="2025-03-01 12:21:33"/>
    <x v="21"/>
    <x v="6"/>
    <x v="0"/>
    <s v="2025-03-03 00:00:00"/>
    <m/>
    <x v="3"/>
    <s v="800W"/>
    <s v="JUAN CAMILO ESPINOSA MURILLO"/>
    <n v="1018494537"/>
    <s v="C. CALIDAD"/>
    <s v="BRAYAN RAMIREZ"/>
    <x v="0"/>
  </r>
  <r>
    <n v="53654"/>
    <s v="2025-03-01 12:33:59"/>
    <x v="21"/>
    <x v="6"/>
    <x v="0"/>
    <s v="2025-03-04 00:00:00"/>
    <m/>
    <x v="3"/>
    <s v="800W"/>
    <s v="JULIO  LEMOINE"/>
    <n v="81717896"/>
    <s v="EN ESPERA"/>
    <m/>
    <x v="0"/>
  </r>
  <r>
    <n v="53656"/>
    <s v="2025-03-01 12:36:44"/>
    <x v="21"/>
    <x v="6"/>
    <x v="0"/>
    <s v="2025-03-04 00:00:00"/>
    <m/>
    <x v="0"/>
    <s v="500W"/>
    <s v="KENDY JOHANA MANJARRES GOMEZ"/>
    <n v="1072748554"/>
    <s v="EN PROCESO"/>
    <s v="CRISTIAN ALFONSO"/>
    <x v="4"/>
  </r>
  <r>
    <n v="69996"/>
    <s v="2025-09-25 14:26:58"/>
    <x v="22"/>
    <x v="5"/>
    <x v="0"/>
    <s v="2025-09-26 00:00:00"/>
    <s v="2025-09-26 14:38:41"/>
    <x v="3"/>
    <s v="1600W"/>
    <s v="SLEYDI NIETO"/>
    <n v="36178484"/>
    <s v="ENTREGADA"/>
    <s v="YONNATTAN HERRERA"/>
    <x v="1"/>
  </r>
  <r>
    <n v="53658"/>
    <s v="2025-03-01 12:40:53"/>
    <x v="21"/>
    <x v="6"/>
    <x v="0"/>
    <s v="2025-03-01 00:00:00"/>
    <s v="2025-03-01 12:42:37"/>
    <x v="2"/>
    <s v="1600W"/>
    <s v="YEISON JAVIER GORDILLO GARZON"/>
    <n v="1020746999"/>
    <s v="ENTREGADA"/>
    <s v="CESAR GRANADOS"/>
    <x v="2"/>
  </r>
  <r>
    <n v="53661"/>
    <s v="2025-03-01 12:48:32"/>
    <x v="21"/>
    <x v="6"/>
    <x v="0"/>
    <s v="2025-03-06 00:00:00"/>
    <m/>
    <x v="0"/>
    <s v="350W"/>
    <s v="CARMEN  BARROS"/>
    <n v="57460946"/>
    <s v="EN ESPERA"/>
    <m/>
    <x v="2"/>
  </r>
  <r>
    <n v="53662"/>
    <s v="2025-03-01 12:51:33"/>
    <x v="21"/>
    <x v="6"/>
    <x v="0"/>
    <s v="2025-03-05 00:00:00"/>
    <m/>
    <x v="0"/>
    <s v="500W"/>
    <s v="DANIEL  SALAZAR"/>
    <n v="1019055949"/>
    <s v="EN ESPERA"/>
    <m/>
    <x v="4"/>
  </r>
  <r>
    <n v="53664"/>
    <s v="2025-03-01 13:06:16"/>
    <x v="21"/>
    <x v="6"/>
    <x v="0"/>
    <s v="2025-03-12 00:00:00"/>
    <m/>
    <x v="1"/>
    <s v="1600W"/>
    <s v="JUAN SEBASTIAN BENAVIDES ROJAS"/>
    <n v="1000718467"/>
    <s v="EN ESPERA"/>
    <m/>
    <x v="2"/>
  </r>
  <r>
    <n v="53667"/>
    <s v="2025-03-01 13:10:34"/>
    <x v="21"/>
    <x v="6"/>
    <x v="0"/>
    <s v="2025-03-06 00:00:00"/>
    <m/>
    <x v="0"/>
    <s v="500W"/>
    <s v="NICOLAS DOTTOR CASALLAS"/>
    <n v="1014250906"/>
    <s v="EN ESPERA"/>
    <m/>
    <x v="0"/>
  </r>
  <r>
    <n v="53668"/>
    <s v="2025-03-01 13:11:46"/>
    <x v="21"/>
    <x v="6"/>
    <x v="0"/>
    <s v="2025-03-03 00:00:00"/>
    <s v="2025-03-01 13:49:18"/>
    <x v="2"/>
    <s v="500W"/>
    <s v="JULIETA  AVENDAÑO CONTRERAS"/>
    <n v="1020770510"/>
    <s v="ENTREGADA"/>
    <s v="CESAR GRANADOS"/>
    <x v="2"/>
  </r>
  <r>
    <n v="53670"/>
    <s v="2025-03-01 13:24:41"/>
    <x v="21"/>
    <x v="6"/>
    <x v="0"/>
    <s v="2025-03-05 00:00:00"/>
    <m/>
    <x v="0"/>
    <s v="800W"/>
    <s v="JOHNY ALEXANDER QUINTERO"/>
    <n v="1022407732"/>
    <s v="EN ESPERA"/>
    <m/>
    <x v="0"/>
  </r>
  <r>
    <n v="69999"/>
    <s v="2025-09-25 15:03:46"/>
    <x v="22"/>
    <x v="5"/>
    <x v="0"/>
    <s v="2025-09-25 00:00:00"/>
    <s v="2025-09-25 16:03:47"/>
    <x v="5"/>
    <s v="1600W"/>
    <s v="DIEGO DAVID RESTREPO BARRIOS"/>
    <n v="92559197"/>
    <s v="ENTREGADA"/>
    <s v="YONNATTAN HERRERA"/>
    <x v="1"/>
  </r>
  <r>
    <n v="53675"/>
    <s v="2025-03-01 13:30:30"/>
    <x v="21"/>
    <x v="6"/>
    <x v="0"/>
    <s v="2025-03-05 00:00:00"/>
    <m/>
    <x v="3"/>
    <s v="1600W"/>
    <s v="SEBASTIAN  BOHORQUEZ LUNA"/>
    <n v="1022393782"/>
    <s v="EN ESPERA"/>
    <m/>
    <x v="4"/>
  </r>
  <r>
    <n v="53676"/>
    <s v="2025-03-01 13:38:40"/>
    <x v="21"/>
    <x v="6"/>
    <x v="0"/>
    <s v="2025-03-03 00:00:00"/>
    <m/>
    <x v="3"/>
    <s v="500W"/>
    <s v="JULIAN ANDRES PINTOR"/>
    <n v="1024478134"/>
    <s v="AUTORIZADA"/>
    <s v="JULIAN MONTAÑA"/>
    <x v="2"/>
  </r>
  <r>
    <n v="53677"/>
    <s v="2025-03-01 13:42:34"/>
    <x v="21"/>
    <x v="6"/>
    <x v="0"/>
    <s v="2025-03-04 00:00:00"/>
    <m/>
    <x v="0"/>
    <s v="1600W"/>
    <s v="JUAN KAMILO PEREZ RICCI"/>
    <n v="1090528326"/>
    <s v="AUTORIZADA"/>
    <s v="MIGUEL ANGEL OSORIO"/>
    <x v="0"/>
  </r>
  <r>
    <n v="53678"/>
    <s v="2025-03-01 13:43:22"/>
    <x v="21"/>
    <x v="6"/>
    <x v="0"/>
    <s v="2025-03-03 00:00:00"/>
    <s v="2025-03-03 15:05:57"/>
    <x v="2"/>
    <s v="350w lite"/>
    <s v="DAMARIS ROJAS CRUZ"/>
    <n v="41776782"/>
    <s v="ENTREGADA"/>
    <s v="CRISTIAN ALFONSO"/>
    <x v="4"/>
  </r>
  <r>
    <n v="53679"/>
    <s v="2025-03-01 13:46:49"/>
    <x v="21"/>
    <x v="6"/>
    <x v="0"/>
    <s v="2025-03-03 00:00:00"/>
    <m/>
    <x v="2"/>
    <s v="500W"/>
    <s v="OSCAR JAVIER ACEVEDO"/>
    <n v="79875133"/>
    <s v="FINALIZADA"/>
    <s v="SANTIAGO SILVA"/>
    <x v="2"/>
  </r>
  <r>
    <n v="53680"/>
    <s v="2025-03-01 13:47:40"/>
    <x v="21"/>
    <x v="6"/>
    <x v="0"/>
    <s v="2025-03-03 00:00:00"/>
    <s v="2025-03-01 14:45:44"/>
    <x v="1"/>
    <s v="1600W"/>
    <s v="WALTER  ROZO"/>
    <n v="80795693"/>
    <s v="ENTREGADA"/>
    <s v="MIGUEL ANGEL OSORIO"/>
    <x v="0"/>
  </r>
  <r>
    <n v="70001"/>
    <s v="2025-09-25 15:10:24"/>
    <x v="22"/>
    <x v="5"/>
    <x v="0"/>
    <s v="2025-09-26 00:00:00"/>
    <s v="2025-09-27 13:06:13"/>
    <x v="1"/>
    <s v="500W"/>
    <s v="JOSE  RODRIGUEZ"/>
    <n v="1056029579"/>
    <s v="ENTREGADA"/>
    <s v="SEBASTIAN GARCIA"/>
    <x v="1"/>
  </r>
  <r>
    <n v="53682"/>
    <s v="2025-03-01 13:51:43"/>
    <x v="21"/>
    <x v="6"/>
    <x v="0"/>
    <s v="2025-03-03 00:00:00"/>
    <s v="2025-03-04 12:34:02"/>
    <x v="2"/>
    <s v="800W"/>
    <s v="OSCAR ARTUNDUAGA CASTAÑEDA"/>
    <n v="80032470"/>
    <s v="ENTREGADA"/>
    <s v="SANTIAGO SILVA"/>
    <x v="2"/>
  </r>
  <r>
    <n v="70004"/>
    <s v="2025-09-25 15:39:04"/>
    <x v="22"/>
    <x v="5"/>
    <x v="0"/>
    <s v="2025-09-27 00:00:00"/>
    <s v="2025-09-26 16:39:45"/>
    <x v="0"/>
    <s v="1600W"/>
    <s v="JUAN CARLOS  CERON RINCON"/>
    <n v="1022958721"/>
    <s v="ENTREGADA"/>
    <s v="SEBASTIAN GARCIA"/>
    <x v="1"/>
  </r>
  <r>
    <n v="53685"/>
    <s v="2025-03-01 14:00:40"/>
    <x v="21"/>
    <x v="6"/>
    <x v="0"/>
    <s v="2025-03-04 00:00:00"/>
    <m/>
    <x v="0"/>
    <s v="800W"/>
    <s v="CESAR ARIAS"/>
    <n v="79484702"/>
    <s v="P. AUTORIZAR"/>
    <s v="JULIAN MONTAÑA"/>
    <x v="2"/>
  </r>
  <r>
    <n v="53686"/>
    <s v="2025-03-01 14:04:11"/>
    <x v="21"/>
    <x v="6"/>
    <x v="0"/>
    <s v="2025-03-13 00:00:00"/>
    <m/>
    <x v="3"/>
    <s v="350W"/>
    <s v="MARIA CAMILA  TORRES DE LEON"/>
    <n v="1193586961"/>
    <s v="EN PROCESO"/>
    <s v="JULIAN MONTAÑA"/>
    <x v="2"/>
  </r>
  <r>
    <n v="53687"/>
    <s v="2025-03-01 14:08:30"/>
    <x v="21"/>
    <x v="6"/>
    <x v="0"/>
    <s v="2025-03-06 00:00:00"/>
    <m/>
    <x v="1"/>
    <s v="350W"/>
    <s v="BRIAN STEVEN  PIÑEROS LOZADA"/>
    <n v="1018473947"/>
    <s v="EN ESPERA"/>
    <m/>
    <x v="4"/>
  </r>
  <r>
    <n v="53688"/>
    <s v="2025-03-01 14:14:39"/>
    <x v="21"/>
    <x v="6"/>
    <x v="0"/>
    <s v="2025-03-03 00:00:00"/>
    <m/>
    <x v="2"/>
    <s v="500W"/>
    <s v="CHRISTIAN  SCHNEIDER"/>
    <n v="11203809"/>
    <s v="EN PROCESO"/>
    <s v="JUAN CARLOS SALCEDO"/>
    <x v="0"/>
  </r>
  <r>
    <n v="53689"/>
    <s v="2025-03-01 14:17:26"/>
    <x v="21"/>
    <x v="6"/>
    <x v="0"/>
    <s v="2025-03-05 00:00:00"/>
    <m/>
    <x v="0"/>
    <s v="800W"/>
    <s v="JUAN MORENO"/>
    <n v="1019122306"/>
    <s v="EN ESPERA"/>
    <m/>
    <x v="4"/>
  </r>
  <r>
    <n v="53692"/>
    <s v="2025-03-01 14:28:40"/>
    <x v="21"/>
    <x v="6"/>
    <x v="0"/>
    <s v="2025-03-03 00:00:00"/>
    <m/>
    <x v="3"/>
    <s v="800W"/>
    <s v="SEBASTIAN ANDRES MACIAS LIEVANO"/>
    <n v="1032470596"/>
    <s v="EN PROCESO"/>
    <s v="CRISTIAN ALFONSO"/>
    <x v="4"/>
  </r>
  <r>
    <n v="70011"/>
    <s v="2025-09-25 16:51:40"/>
    <x v="22"/>
    <x v="5"/>
    <x v="0"/>
    <s v="2025-09-27 00:00:00"/>
    <m/>
    <x v="0"/>
    <s v="1600W"/>
    <s v="INDIRA GIRLEZA CASTELLANOS MARTINEZ"/>
    <n v="1054559556"/>
    <s v="AUTORIZADA"/>
    <s v="YONNATTAN HERRERA"/>
    <x v="1"/>
  </r>
  <r>
    <n v="70024"/>
    <s v="2025-09-26 08:34:31"/>
    <x v="22"/>
    <x v="5"/>
    <x v="0"/>
    <s v="2025-09-29 00:00:00"/>
    <s v="2025-09-29 12:18:30"/>
    <x v="3"/>
    <s v="500W"/>
    <s v="DARWIN STEVEN ARIAS LANCHEROS"/>
    <n v="1016038966"/>
    <s v="ENTREGADA"/>
    <s v="JULIAN TORRES"/>
    <x v="1"/>
  </r>
  <r>
    <n v="53712"/>
    <s v="2025-03-03 07:31:12"/>
    <x v="23"/>
    <x v="6"/>
    <x v="0"/>
    <s v="2025-03-03 00:00:00"/>
    <s v="2025-03-03 13:25:10"/>
    <x v="2"/>
    <s v="800W"/>
    <s v="LAURA  FAJARDO"/>
    <n v="1020796596"/>
    <s v="ENTREGADA"/>
    <s v="SEBASTIAN GARCIA"/>
    <x v="0"/>
  </r>
  <r>
    <n v="53713"/>
    <s v="2025-03-03 07:36:09"/>
    <x v="23"/>
    <x v="6"/>
    <x v="0"/>
    <s v="2025-03-03 00:00:00"/>
    <s v="2025-03-03 13:03:56"/>
    <x v="2"/>
    <s v="500W"/>
    <s v="JUAN CAMILO  MORENO GARCIA"/>
    <n v="1006794607"/>
    <s v="ENTREGADA"/>
    <s v="BRAYAN RAMIREZ"/>
    <x v="0"/>
  </r>
  <r>
    <n v="53714"/>
    <s v="2025-03-03 07:44:06"/>
    <x v="23"/>
    <x v="6"/>
    <x v="0"/>
    <s v="2025-03-05 00:00:00"/>
    <s v="2025-03-05 15:42:10"/>
    <x v="0"/>
    <s v="800Q"/>
    <s v="SANTIAGO ALEJANDRO CORTES MORENO"/>
    <n v="1000974283"/>
    <s v="ENTREGADA"/>
    <s v="JUAN CARLOS SALCEDO"/>
    <x v="0"/>
  </r>
  <r>
    <n v="53715"/>
    <s v="2025-03-03 07:56:11"/>
    <x v="23"/>
    <x v="6"/>
    <x v="0"/>
    <s v="2025-03-06 00:00:00"/>
    <s v="2025-03-10 12:38:43"/>
    <x v="0"/>
    <s v="MOPED"/>
    <s v="NELSON OVALLE"/>
    <n v="79796846"/>
    <s v="ENTREGADA"/>
    <s v="ANDRES SALCEDO"/>
    <x v="0"/>
  </r>
  <r>
    <n v="53716"/>
    <s v="2025-03-03 08:07:43"/>
    <x v="23"/>
    <x v="6"/>
    <x v="0"/>
    <s v="2025-03-03 00:00:00"/>
    <s v="2025-03-05 15:19:32"/>
    <x v="2"/>
    <s v="500W"/>
    <s v="MARIA CLARA TRILLOS ROZO"/>
    <n v="1020764757"/>
    <s v="ENTREGADA"/>
    <s v="MIGUEL ANGEL OSORIO"/>
    <x v="0"/>
  </r>
  <r>
    <n v="70029"/>
    <s v="2025-09-26 08:55:23"/>
    <x v="22"/>
    <x v="5"/>
    <x v="0"/>
    <s v="2025-09-29 00:00:00"/>
    <s v="2025-09-30 12:59:24"/>
    <x v="0"/>
    <s v="1600W"/>
    <s v="DIEGO ANDRES  GUALTEROS VARGAS"/>
    <n v="1002547827"/>
    <s v="ENTREGADA"/>
    <s v="YONNATTAN HERRERA"/>
    <x v="1"/>
  </r>
  <r>
    <n v="53719"/>
    <s v="2025-03-03 08:21:40"/>
    <x v="23"/>
    <x v="6"/>
    <x v="0"/>
    <s v="2025-03-06 00:00:00"/>
    <s v="2025-03-10 09:33:37"/>
    <x v="3"/>
    <s v="800W"/>
    <s v="HERJALEN ALBERTO  GROSSO UMBACIA"/>
    <n v="1015441372"/>
    <s v="ENTREGADA"/>
    <s v="CRISTIAN ALFONSO"/>
    <x v="4"/>
  </r>
  <r>
    <n v="53720"/>
    <s v="2025-03-03 08:35:31"/>
    <x v="23"/>
    <x v="6"/>
    <x v="0"/>
    <s v="2025-03-03 00:00:00"/>
    <s v="2025-03-03 13:20:54"/>
    <x v="2"/>
    <s v="800W"/>
    <s v="JUAN CAMILO  MOLINA DE LA ROSA"/>
    <n v="1094973653"/>
    <s v="ENTREGADA"/>
    <s v="CRISTIAN ALFONSO"/>
    <x v="4"/>
  </r>
  <r>
    <n v="70049"/>
    <s v="2025-09-26 11:04:30"/>
    <x v="22"/>
    <x v="5"/>
    <x v="0"/>
    <s v="2025-09-29 00:00:00"/>
    <s v="2025-09-30 15:42:10"/>
    <x v="0"/>
    <s v="800W"/>
    <s v="FABIAN  ALMANZA"/>
    <n v="80926997"/>
    <s v="ENTREGADA"/>
    <s v="YONNATTAN HERRERA"/>
    <x v="1"/>
  </r>
  <r>
    <n v="53726"/>
    <s v="2025-03-03 08:55:58"/>
    <x v="23"/>
    <x v="6"/>
    <x v="0"/>
    <s v="2025-03-03 00:00:00"/>
    <s v="2025-03-03 16:51:36"/>
    <x v="2"/>
    <s v="800W"/>
    <s v="FELIPE BERNAL NISPERUZA"/>
    <n v="1020767073"/>
    <s v="ENTREGADA"/>
    <s v="SEBASTIAN GARCIA"/>
    <x v="0"/>
  </r>
  <r>
    <n v="70056"/>
    <s v="2025-09-26 12:25:29"/>
    <x v="22"/>
    <x v="5"/>
    <x v="0"/>
    <s v="2025-09-29 00:00:00"/>
    <s v="2025-09-29 13:14:16"/>
    <x v="0"/>
    <s v="MOPED"/>
    <s v="ANDRES HERNANDEZ"/>
    <n v="1000383795"/>
    <s v="ENTREGADA"/>
    <s v="JULIAN TORRES"/>
    <x v="1"/>
  </r>
  <r>
    <n v="53729"/>
    <s v="2025-03-03 09:11:21"/>
    <x v="23"/>
    <x v="6"/>
    <x v="0"/>
    <s v="2025-03-03 00:00:00"/>
    <s v="2025-03-03 16:12:49"/>
    <x v="2"/>
    <s v="800W"/>
    <s v="SANTIAGO ALFONSO  NAVARRO CUSPOCA"/>
    <n v="1052408740"/>
    <s v="ENTREGADA"/>
    <s v="ANDRES SALCEDO"/>
    <x v="0"/>
  </r>
  <r>
    <n v="70058"/>
    <s v="2025-09-26 12:39:45"/>
    <x v="22"/>
    <x v="5"/>
    <x v="0"/>
    <s v="2025-09-26 00:00:00"/>
    <s v="2025-09-29 13:09:58"/>
    <x v="1"/>
    <s v="800W"/>
    <s v="HECTOR HERNANDO MARIN ESCOBAR"/>
    <n v="1054558893"/>
    <s v="ENTREGADA"/>
    <s v="SEBASTIAN GARCIA"/>
    <x v="1"/>
  </r>
  <r>
    <n v="70061"/>
    <s v="2025-09-26 12:47:51"/>
    <x v="22"/>
    <x v="5"/>
    <x v="0"/>
    <s v="2025-09-26 00:00:00"/>
    <s v="2025-09-27 10:24:10"/>
    <x v="8"/>
    <s v="1600W"/>
    <s v="JESUS DAVID ROLDAN GARZON"/>
    <n v="1014283142"/>
    <s v="ENTREGADA"/>
    <s v="YONNATTAN HERRERA"/>
    <x v="1"/>
  </r>
  <r>
    <n v="70069"/>
    <s v="2025-09-26 13:30:56"/>
    <x v="22"/>
    <x v="5"/>
    <x v="0"/>
    <s v="2025-09-29 00:00:00"/>
    <m/>
    <x v="1"/>
    <s v="350W"/>
    <s v="CRISTIAN ERNESTO HENAO OROZCO"/>
    <n v="1022398947"/>
    <s v="FINALIZADA"/>
    <s v="JULIAN TORRES"/>
    <x v="1"/>
  </r>
  <r>
    <n v="53737"/>
    <s v="2025-03-03 10:01:10"/>
    <x v="23"/>
    <x v="6"/>
    <x v="0"/>
    <s v="2025-03-03 00:00:00"/>
    <s v="2025-03-03 16:54:28"/>
    <x v="2"/>
    <s v="500W"/>
    <s v="NICOLAS RODRIGUEZ"/>
    <n v="80875985"/>
    <s v="ENTREGADA"/>
    <m/>
    <x v="0"/>
  </r>
  <r>
    <n v="53738"/>
    <s v="2025-03-03 10:07:27"/>
    <x v="23"/>
    <x v="6"/>
    <x v="0"/>
    <s v="2025-03-05 00:00:00"/>
    <s v="2025-03-06 12:37:04"/>
    <x v="0"/>
    <s v="500W"/>
    <s v="MARTIN  ROMERO"/>
    <n v="1015482938"/>
    <s v="ENTREGADA"/>
    <s v="SEBASTIAN GARCIA"/>
    <x v="0"/>
  </r>
  <r>
    <n v="70070"/>
    <s v="2025-09-26 13:39:45"/>
    <x v="22"/>
    <x v="5"/>
    <x v="0"/>
    <s v="2025-09-29 00:00:00"/>
    <s v="2025-09-29 12:32:31"/>
    <x v="0"/>
    <s v="1600W"/>
    <s v="YURY ANDREA  CANTOR OLARTE"/>
    <n v="53107097"/>
    <s v="ENTREGADA"/>
    <s v="JULIAN TORRES"/>
    <x v="1"/>
  </r>
  <r>
    <n v="53740"/>
    <s v="2025-03-03 10:20:24"/>
    <x v="23"/>
    <x v="6"/>
    <x v="0"/>
    <s v="2025-03-05 00:00:00"/>
    <s v="2025-03-05 16:24:40"/>
    <x v="0"/>
    <s v="1600W"/>
    <s v="CRISTIAN MEJIA"/>
    <n v="1082989171"/>
    <s v="ENTREGADA"/>
    <s v="SEBASTIAN GARCIA"/>
    <x v="0"/>
  </r>
  <r>
    <n v="53741"/>
    <s v="2025-03-03 10:21:23"/>
    <x v="23"/>
    <x v="6"/>
    <x v="0"/>
    <s v="2025-03-03 00:00:00"/>
    <s v="2025-03-03 13:01:30"/>
    <x v="4"/>
    <s v="1600W"/>
    <s v="ADRIAN ANDREWS"/>
    <n v="864652"/>
    <s v="ENTREGADA"/>
    <s v="BRAYAN RAMIREZ"/>
    <x v="0"/>
  </r>
  <r>
    <n v="70072"/>
    <s v="2025-09-26 13:48:12"/>
    <x v="22"/>
    <x v="5"/>
    <x v="0"/>
    <s v="2025-09-26 00:00:00"/>
    <s v="2025-09-26 15:42:42"/>
    <x v="7"/>
    <s v="800W"/>
    <s v="IBETT MARYORY HENAO LOPERA"/>
    <n v="52345178"/>
    <s v="ENTREGADA"/>
    <s v="YONNATTAN HERRERA"/>
    <x v="1"/>
  </r>
  <r>
    <n v="53746"/>
    <s v="2025-03-03 10:43:03"/>
    <x v="23"/>
    <x v="6"/>
    <x v="0"/>
    <s v="2025-03-03 00:00:00"/>
    <m/>
    <x v="2"/>
    <s v="350W"/>
    <s v="DANIEL SANTIAGO GARCIA OCHOA"/>
    <n v="1020805902"/>
    <s v="FINALIZADA"/>
    <s v="SEBASTIAN GARCIA"/>
    <x v="0"/>
  </r>
  <r>
    <n v="53749"/>
    <s v="2025-03-03 10:56:12"/>
    <x v="23"/>
    <x v="6"/>
    <x v="0"/>
    <s v="2025-03-03 00:00:00"/>
    <s v="2025-03-03 14:12:54"/>
    <x v="2"/>
    <s v="800W"/>
    <s v="ELIO ALEJANDRO  SUAREZ BOHORQUEZ"/>
    <n v="1010046323"/>
    <s v="ENTREGADA"/>
    <s v="SEBASTIAN ARIAS"/>
    <x v="4"/>
  </r>
  <r>
    <n v="70079"/>
    <s v="2025-09-26 14:31:52"/>
    <x v="22"/>
    <x v="5"/>
    <x v="0"/>
    <s v="2025-09-29 00:00:00"/>
    <s v="2025-10-01 09:13:18"/>
    <x v="0"/>
    <s v="350W"/>
    <s v="LUZ MARINA  DELGADO DELGADO"/>
    <n v="51988256"/>
    <s v="ENTREGADA"/>
    <s v="SEBASTIAN GARCIA"/>
    <x v="1"/>
  </r>
  <r>
    <n v="70081"/>
    <s v="2025-09-26 14:51:42"/>
    <x v="22"/>
    <x v="5"/>
    <x v="0"/>
    <s v="2025-09-29 00:00:00"/>
    <m/>
    <x v="0"/>
    <s v="800W"/>
    <s v="JUAN PABLO JIMENEZ"/>
    <n v="1015480945"/>
    <s v="FINALIZADA"/>
    <s v="YONNATTAN HERRERA"/>
    <x v="1"/>
  </r>
  <r>
    <n v="53759"/>
    <s v="2025-03-03 11:34:12"/>
    <x v="23"/>
    <x v="6"/>
    <x v="0"/>
    <s v="2025-03-06 00:00:00"/>
    <m/>
    <x v="3"/>
    <n v="1600"/>
    <s v="HELLEN NICOLE  COLLAZOS GUTIERREZ"/>
    <n v="1013629508"/>
    <s v="FINALIZADA"/>
    <s v="SEBASTIAN ARIAS"/>
    <x v="4"/>
  </r>
  <r>
    <n v="53760"/>
    <s v="2025-03-03 11:54:59"/>
    <x v="23"/>
    <x v="6"/>
    <x v="0"/>
    <s v="2025-03-06 00:00:00"/>
    <s v="2025-03-10 10:10:07"/>
    <x v="3"/>
    <n v="1600"/>
    <s v="FABIO TAMAYO"/>
    <n v="15255121"/>
    <s v="ENTREGADA"/>
    <s v="CRISTIAN HENAO"/>
    <x v="3"/>
  </r>
  <r>
    <n v="53761"/>
    <s v="2025-03-03 12:02:07"/>
    <x v="23"/>
    <x v="6"/>
    <x v="0"/>
    <s v="2025-03-03 00:00:00"/>
    <s v="2025-03-04 11:48:02"/>
    <x v="2"/>
    <s v="800W"/>
    <s v="JULY ANDREA CORONADO CASTRO"/>
    <n v="1024473954"/>
    <s v="ENTREGADA"/>
    <s v="SEBASTIAN ARIAS"/>
    <x v="4"/>
  </r>
  <r>
    <n v="70083"/>
    <s v="2025-09-26 14:58:03"/>
    <x v="22"/>
    <x v="5"/>
    <x v="0"/>
    <s v="2025-09-26 00:00:00"/>
    <s v="2025-09-26 15:19:32"/>
    <x v="8"/>
    <s v="800W"/>
    <s v="MARIA REBECA  ECHEVERRI DE CHAUX"/>
    <n v="20211053"/>
    <s v="ENTREGADA"/>
    <s v="YONNATTAN HERRERA"/>
    <x v="1"/>
  </r>
  <r>
    <n v="53765"/>
    <s v="2025-03-03 12:07:28"/>
    <x v="23"/>
    <x v="6"/>
    <x v="0"/>
    <s v="2025-03-03 00:00:00"/>
    <s v="2025-03-03 17:10:41"/>
    <x v="2"/>
    <s v="800W"/>
    <s v="CRISTIAN JESUS DIAZ ZAMBRANO"/>
    <n v="80873332"/>
    <s v="ENTREGADA"/>
    <s v="BRAYAN RAMIREZ"/>
    <x v="0"/>
  </r>
  <r>
    <n v="53768"/>
    <s v="2025-03-03 12:21:03"/>
    <x v="23"/>
    <x v="6"/>
    <x v="0"/>
    <s v="2025-03-06 00:00:00"/>
    <s v="2025-03-08 14:46:30"/>
    <x v="0"/>
    <s v="800W"/>
    <s v="CARLOS AUGUSTO PRADILLA AMADOR"/>
    <n v="1110554348"/>
    <s v="ENTREGADA"/>
    <s v="JUAN CARLOS SALCEDO"/>
    <x v="0"/>
  </r>
  <r>
    <n v="53769"/>
    <s v="2025-03-03 12:26:51"/>
    <x v="23"/>
    <x v="6"/>
    <x v="0"/>
    <s v="2025-03-05 00:00:00"/>
    <s v="2025-03-07 17:15:04"/>
    <x v="3"/>
    <s v="500W"/>
    <s v="DANIEL  INDABURU RUIZ"/>
    <n v="1020771905"/>
    <s v="ENTREGADA"/>
    <s v="BRAYAN RAMIREZ"/>
    <x v="0"/>
  </r>
  <r>
    <n v="53770"/>
    <s v="2025-03-03 12:32:45"/>
    <x v="23"/>
    <x v="6"/>
    <x v="0"/>
    <s v="2025-03-05 00:00:00"/>
    <s v="2025-03-11 15:38:26"/>
    <x v="3"/>
    <s v="1600W"/>
    <s v="ALEJANDRO  SUAREZ"/>
    <n v="1020829893"/>
    <s v="ENTREGADA"/>
    <s v="BRAYAN RAMIREZ"/>
    <x v="0"/>
  </r>
  <r>
    <n v="53771"/>
    <s v="2025-03-03 12:32:50"/>
    <x v="23"/>
    <x v="6"/>
    <x v="0"/>
    <s v="2025-03-07 00:00:00"/>
    <m/>
    <x v="1"/>
    <s v="MOPED"/>
    <s v="NATALIA  IDÁRRAGA"/>
    <n v="1073519815"/>
    <s v="AUTORIZADA"/>
    <s v="MIGUEL ANGEL OSORIO"/>
    <x v="0"/>
  </r>
  <r>
    <n v="53774"/>
    <s v="2025-03-03 12:42:34"/>
    <x v="23"/>
    <x v="6"/>
    <x v="0"/>
    <s v="2025-03-03 00:00:00"/>
    <s v="2025-03-03 16:59:04"/>
    <x v="2"/>
    <s v="350w lite"/>
    <s v="GINA ZHARIC SAMPAYO QUIÑONES"/>
    <n v="1005179687"/>
    <s v="ENTREGADA"/>
    <s v="SEBASTIAN ARIAS"/>
    <x v="4"/>
  </r>
  <r>
    <n v="53775"/>
    <s v="2025-03-03 12:45:27"/>
    <x v="23"/>
    <x v="6"/>
    <x v="0"/>
    <s v="2025-03-07 00:00:00"/>
    <s v="2025-03-08 09:21:35"/>
    <x v="0"/>
    <s v="MOPED"/>
    <s v="LINA  MARIA  ARENAS NIÑO"/>
    <n v="1049617313"/>
    <s v="ENTREGADA"/>
    <s v="ANDRES SALCEDO"/>
    <x v="0"/>
  </r>
  <r>
    <n v="70097"/>
    <s v="2025-09-26 16:04:23"/>
    <x v="22"/>
    <x v="5"/>
    <x v="0"/>
    <s v="2025-09-29 00:00:00"/>
    <m/>
    <x v="3"/>
    <s v="800W"/>
    <s v="SERGIO DANIEL  PAEZ TEZ"/>
    <n v="1014241412"/>
    <s v="FINALIZADA"/>
    <s v="YONNATTAN HERRERA"/>
    <x v="1"/>
  </r>
  <r>
    <n v="70132"/>
    <s v="2025-09-27 09:48:05"/>
    <x v="22"/>
    <x v="5"/>
    <x v="0"/>
    <s v="2025-09-29 00:00:00"/>
    <s v="2025-09-29 12:55:51"/>
    <x v="1"/>
    <s v="800W"/>
    <s v="SEBASTIAN VILLAMIZAR"/>
    <n v="1018471669"/>
    <s v="ENTREGADA"/>
    <s v="SEBASTIAN GARCIA"/>
    <x v="1"/>
  </r>
  <r>
    <n v="70136"/>
    <s v="2025-09-27 10:02:21"/>
    <x v="22"/>
    <x v="5"/>
    <x v="0"/>
    <s v="2025-09-29 00:00:00"/>
    <s v="2025-09-30 12:35:41"/>
    <x v="1"/>
    <s v="1600W"/>
    <s v="LINA CONSUELO PERDOMO LOPEZ"/>
    <n v="55174400"/>
    <s v="ENTREGADA"/>
    <s v="JULIAN TORRES"/>
    <x v="1"/>
  </r>
  <r>
    <n v="70139"/>
    <s v="2025-09-27 10:18:48"/>
    <x v="22"/>
    <x v="5"/>
    <x v="0"/>
    <s v="2025-09-27 00:00:00"/>
    <s v="2025-09-27 12:42:34"/>
    <x v="8"/>
    <s v="500W"/>
    <s v="JUAN FELIPE OSORIO GALEANO"/>
    <n v="1000575830"/>
    <s v="ENTREGADA"/>
    <s v="YONNATTAN HERRERA"/>
    <x v="1"/>
  </r>
  <r>
    <n v="53804"/>
    <s v="2025-03-03 16:07:41"/>
    <x v="23"/>
    <x v="6"/>
    <x v="0"/>
    <s v="2025-03-04 00:00:00"/>
    <s v="2025-03-04 14:18:55"/>
    <x v="2"/>
    <s v="500W"/>
    <s v="INKUBUS SAS INKUBUS SAS"/>
    <n v="900595412"/>
    <s v="ENTREGADA"/>
    <s v="ANDRES SALCEDO"/>
    <x v="0"/>
  </r>
  <r>
    <n v="53818"/>
    <s v="2025-03-04 07:06:58"/>
    <x v="23"/>
    <x v="6"/>
    <x v="0"/>
    <s v="2025-03-04 00:00:00"/>
    <s v="2025-03-05 13:34:48"/>
    <x v="2"/>
    <s v="800W"/>
    <s v="ANDERSON ROBERT  RAMIREZ CORREDOR"/>
    <n v="1026279582"/>
    <s v="ENTREGADA"/>
    <s v="JUAN CARLOS SALCEDO"/>
    <x v="0"/>
  </r>
  <r>
    <n v="70144"/>
    <s v="2025-09-27 10:33:01"/>
    <x v="22"/>
    <x v="5"/>
    <x v="0"/>
    <s v="2025-09-29 00:00:00"/>
    <m/>
    <x v="0"/>
    <s v="800W"/>
    <s v="MARIA ANDREA  RODRIGUEZ CASTRO"/>
    <n v="1125282334"/>
    <s v="AUTORIZADA"/>
    <s v="YONNATTAN HERRERA"/>
    <x v="1"/>
  </r>
  <r>
    <n v="53820"/>
    <s v="2025-03-04 07:57:28"/>
    <x v="23"/>
    <x v="6"/>
    <x v="0"/>
    <s v="2025-03-06 00:00:00"/>
    <m/>
    <x v="0"/>
    <s v="1600W"/>
    <s v="LUIS FELIPE  CUARTAS OTERO"/>
    <n v="1010220196"/>
    <s v="EN PROCESO"/>
    <s v="JUAN CARLOS SALCEDO"/>
    <x v="0"/>
  </r>
  <r>
    <n v="53821"/>
    <s v="2025-03-04 08:05:07"/>
    <x v="23"/>
    <x v="6"/>
    <x v="0"/>
    <s v="2025-03-04 00:00:00"/>
    <s v="2025-03-07 10:15:07"/>
    <x v="2"/>
    <s v="800W"/>
    <s v="DANIEL FELIPE MONCAYO SANTACRUZ"/>
    <n v="1085300127"/>
    <s v="ENTREGADA"/>
    <s v="BRAYAN RAMIREZ"/>
    <x v="0"/>
  </r>
  <r>
    <n v="53822"/>
    <s v="2025-03-04 08:06:50"/>
    <x v="23"/>
    <x v="6"/>
    <x v="0"/>
    <s v="2025-03-04 00:00:00"/>
    <s v="2025-03-05 12:53:03"/>
    <x v="2"/>
    <s v="800W"/>
    <s v="JUAN PABLO RODRIGUEZ RINCON"/>
    <n v="1012334887"/>
    <s v="ENTREGADA"/>
    <s v="SEBASTIAN ARIAS"/>
    <x v="4"/>
  </r>
  <r>
    <n v="70158"/>
    <s v="2025-09-27 11:21:03"/>
    <x v="22"/>
    <x v="5"/>
    <x v="0"/>
    <s v="2025-09-30 00:00:00"/>
    <m/>
    <x v="3"/>
    <s v="350W LITE"/>
    <s v="ALEJANDRO  PINILLA USMA"/>
    <n v="1030662999"/>
    <s v="FINALIZADA"/>
    <s v="SEBASTIAN GARCIA"/>
    <x v="1"/>
  </r>
  <r>
    <n v="70161"/>
    <s v="2025-09-27 11:31:09"/>
    <x v="22"/>
    <x v="5"/>
    <x v="0"/>
    <s v="2025-09-30 00:00:00"/>
    <m/>
    <x v="0"/>
    <s v="500W"/>
    <s v="JHON CARRILLO"/>
    <n v="1014215747"/>
    <s v="AUTORIZADA"/>
    <s v="YONNATTAN HERRERA"/>
    <x v="1"/>
  </r>
  <r>
    <n v="53829"/>
    <s v="2025-03-04 08:17:35"/>
    <x v="23"/>
    <x v="6"/>
    <x v="0"/>
    <s v="2025-03-07 00:00:00"/>
    <s v="2025-03-08 12:19:17"/>
    <x v="0"/>
    <s v="500W"/>
    <s v="SANTIAGO ROBLES AYALA"/>
    <n v="1019126169"/>
    <s v="ENTREGADA"/>
    <s v="JUAN CARLOS SALCEDO"/>
    <x v="0"/>
  </r>
  <r>
    <n v="53837"/>
    <s v="2025-03-04 08:33:04"/>
    <x v="23"/>
    <x v="6"/>
    <x v="0"/>
    <s v="2025-03-07 00:00:00"/>
    <s v="2025-03-11 13:16:43"/>
    <x v="0"/>
    <s v="800W"/>
    <s v="GERMAN  SANTOS"/>
    <n v="1019126440"/>
    <s v="ENTREGADA"/>
    <s v="MIGUEL ANGEL OSORIO"/>
    <x v="0"/>
  </r>
  <r>
    <n v="70165"/>
    <s v="2025-09-27 11:38:06"/>
    <x v="22"/>
    <x v="5"/>
    <x v="0"/>
    <s v="2025-09-30 00:00:00"/>
    <m/>
    <x v="0"/>
    <s v="1600W"/>
    <s v="INGRID PAOLA  AGUDELO RIVERA"/>
    <n v="1073166717"/>
    <s v="FINALIZADA"/>
    <s v="JULIAN TORRES"/>
    <x v="1"/>
  </r>
  <r>
    <n v="53841"/>
    <s v="2025-03-04 08:45:56"/>
    <x v="23"/>
    <x v="6"/>
    <x v="0"/>
    <s v="2025-03-04 00:00:00"/>
    <s v="2025-03-04 12:32:10"/>
    <x v="2"/>
    <s v="800W"/>
    <s v="ARINSON RUIZ"/>
    <n v="1118815051"/>
    <s v="ENTREGADA"/>
    <s v="CRISTIAN ALFONSO"/>
    <x v="4"/>
  </r>
  <r>
    <n v="73669"/>
    <s v="2025-11-18 10:06:46"/>
    <x v="8"/>
    <x v="2"/>
    <x v="0"/>
    <s v="2025-11-20 00:00:00"/>
    <m/>
    <x v="0"/>
    <s v="1600W"/>
    <s v="SALOME VASQUEZ ARANGO"/>
    <n v="1020107863"/>
    <s v="EN ESPERA"/>
    <m/>
    <x v="3"/>
  </r>
  <r>
    <n v="53852"/>
    <s v="2025-03-04 09:26:54"/>
    <x v="23"/>
    <x v="6"/>
    <x v="0"/>
    <s v="2025-03-07 00:00:00"/>
    <m/>
    <x v="3"/>
    <n v="350"/>
    <s v="ANDRÉS ALEJANDRO ARRUBLA"/>
    <n v="3391593"/>
    <s v="FINALIZADA"/>
    <s v="CRISTIAN HENAO"/>
    <x v="3"/>
  </r>
  <r>
    <n v="73683"/>
    <s v="2025-11-18 11:44:34"/>
    <x v="8"/>
    <x v="2"/>
    <x v="0"/>
    <s v="2025-11-20 00:00:00"/>
    <m/>
    <x v="0"/>
    <s v="1600W"/>
    <s v="JULIAN ANDRES GARCIA ZAPATA"/>
    <n v="98771679"/>
    <s v="EN ESPERA"/>
    <m/>
    <x v="3"/>
  </r>
  <r>
    <n v="53857"/>
    <s v="2025-03-04 09:45:50"/>
    <x v="23"/>
    <x v="6"/>
    <x v="0"/>
    <s v="2025-03-06 00:00:00"/>
    <s v="2025-03-10 14:01:43"/>
    <x v="0"/>
    <n v="500"/>
    <s v="ERIKSSON EDUARDO  TORRES CASTILLO"/>
    <n v="1057594503"/>
    <s v="ENTREGADA"/>
    <s v="CRISTIAN ALFONSO"/>
    <x v="4"/>
  </r>
  <r>
    <n v="70170"/>
    <s v="2025-09-27 11:52:07"/>
    <x v="22"/>
    <x v="5"/>
    <x v="0"/>
    <s v="2025-09-30 00:00:00"/>
    <m/>
    <x v="0"/>
    <s v="500W"/>
    <s v="EDUIN ENRIQUE RUIZ CORDERO"/>
    <n v="1003261801"/>
    <s v="FINALIZADA"/>
    <s v="SEBASTIAN GARCIA"/>
    <x v="1"/>
  </r>
  <r>
    <n v="53863"/>
    <s v="2025-03-04 10:29:02"/>
    <x v="23"/>
    <x v="6"/>
    <x v="0"/>
    <s v="2025-03-05 00:00:00"/>
    <s v="2025-03-05 14:04:29"/>
    <x v="4"/>
    <s v="350W"/>
    <s v="DIEGO MAURICIO TRIANA MEDINA"/>
    <n v="1030536292"/>
    <s v="ENTREGADA"/>
    <s v="CRISTIAN ALFONSO"/>
    <x v="4"/>
  </r>
  <r>
    <n v="53866"/>
    <s v="2025-03-04 10:53:11"/>
    <x v="23"/>
    <x v="6"/>
    <x v="0"/>
    <s v="2025-03-04 00:00:00"/>
    <s v="2025-03-06 08:09:04"/>
    <x v="2"/>
    <s v="1600W"/>
    <s v="DIEGO ALEJANDRO  OROZCO"/>
    <n v="80057326"/>
    <s v="ENTREGADA"/>
    <s v="SEBASTIAN ARIAS"/>
    <x v="4"/>
  </r>
  <r>
    <n v="53867"/>
    <s v="2025-03-04 11:00:36"/>
    <x v="23"/>
    <x v="6"/>
    <x v="0"/>
    <s v="2025-03-04 00:00:00"/>
    <s v="2025-03-04 11:42:27"/>
    <x v="2"/>
    <s v="800W"/>
    <s v="JULIAN EDUARDO RIVERA RUBIANO"/>
    <n v="1014255878"/>
    <s v="ENTREGADA"/>
    <s v="MIGUEL ANGEL OSORIO"/>
    <x v="0"/>
  </r>
  <r>
    <n v="53868"/>
    <s v="2025-03-04 11:05:47"/>
    <x v="23"/>
    <x v="6"/>
    <x v="0"/>
    <s v="2025-03-07 00:00:00"/>
    <m/>
    <x v="3"/>
    <s v="500W"/>
    <s v="DANIEL  ECHEVERRY"/>
    <n v="1053766418"/>
    <s v="P. AUTORIZAR"/>
    <s v="BRAYAN RAMIREZ"/>
    <x v="0"/>
  </r>
  <r>
    <n v="53870"/>
    <s v="2025-03-04 11:10:35"/>
    <x v="23"/>
    <x v="6"/>
    <x v="0"/>
    <s v="2025-03-05 00:00:00"/>
    <s v="2025-03-07 10:29:14"/>
    <x v="3"/>
    <s v="800W"/>
    <s v="DAVID ALEJANDRO VEGA ALFONSO"/>
    <n v="80176197"/>
    <s v="ENTREGADA"/>
    <s v="CRISTIAN ALFONSO"/>
    <x v="4"/>
  </r>
  <r>
    <n v="70174"/>
    <s v="2025-09-27 12:05:24"/>
    <x v="22"/>
    <x v="5"/>
    <x v="0"/>
    <s v="2025-09-29 00:00:00"/>
    <m/>
    <x v="5"/>
    <s v="350W LITE"/>
    <s v="MARIA CLARA  PATIÑO"/>
    <n v="52897885"/>
    <s v="FINALIZADA"/>
    <s v="YONNATTAN HERRERA"/>
    <x v="1"/>
  </r>
  <r>
    <n v="53872"/>
    <s v="2025-03-04 11:27:44"/>
    <x v="23"/>
    <x v="6"/>
    <x v="0"/>
    <s v="2025-03-06 00:00:00"/>
    <m/>
    <x v="0"/>
    <s v="800W"/>
    <s v="HERNAN STIVEEN MORENO RIVERA"/>
    <n v="1012460407"/>
    <s v="FINALIZADA"/>
    <s v="SEBASTIAN ARIAS"/>
    <x v="4"/>
  </r>
  <r>
    <n v="53875"/>
    <s v="2025-03-04 12:13:08"/>
    <x v="23"/>
    <x v="6"/>
    <x v="0"/>
    <s v="2025-03-07 00:00:00"/>
    <s v="2025-03-11 12:36:20"/>
    <x v="1"/>
    <s v="500W"/>
    <s v="LEIDY NATHALIA DELGADO GUARIN"/>
    <n v="52838611"/>
    <s v="ENTREGADA"/>
    <s v="CRISTIAN DAVID GUERRERO"/>
    <x v="0"/>
  </r>
  <r>
    <n v="53878"/>
    <s v="2025-03-04 12:27:49"/>
    <x v="23"/>
    <x v="6"/>
    <x v="0"/>
    <s v="2025-03-07 00:00:00"/>
    <m/>
    <x v="0"/>
    <s v="500W"/>
    <s v="JONATHAN  MARTINEZ"/>
    <n v="80222599"/>
    <s v="FINALIZADA"/>
    <s v="JUAN CARLOS SALCEDO"/>
    <x v="0"/>
  </r>
  <r>
    <n v="70181"/>
    <s v="2025-09-27 12:25:16"/>
    <x v="22"/>
    <x v="5"/>
    <x v="0"/>
    <s v="2025-09-30 00:00:00"/>
    <m/>
    <x v="0"/>
    <s v="500W"/>
    <s v="JHON SEBASTIAN CASTIBLANCO"/>
    <n v="1073722647"/>
    <s v="P. AUTORIZAR"/>
    <s v="SEBASTIAN GARCIA"/>
    <x v="1"/>
  </r>
  <r>
    <n v="70184"/>
    <s v="2025-09-27 12:37:06"/>
    <x v="22"/>
    <x v="5"/>
    <x v="0"/>
    <m/>
    <m/>
    <x v="0"/>
    <s v="800W"/>
    <s v="NICOLAS  PINZON FLOREZ"/>
    <n v="1014290140"/>
    <s v="FINALIZADA"/>
    <s v="JULIAN TORRES"/>
    <x v="1"/>
  </r>
  <r>
    <n v="53882"/>
    <s v="2025-03-04 12:39:22"/>
    <x v="23"/>
    <x v="6"/>
    <x v="0"/>
    <s v="2025-03-06 00:00:00"/>
    <s v="2025-03-08 10:59:12"/>
    <x v="3"/>
    <s v="800W"/>
    <s v="INGRID JOHANNA SUAREZ VARGAS"/>
    <n v="1023942139"/>
    <s v="ENTREGADA"/>
    <s v="CRISTIAN ALFONSO"/>
    <x v="4"/>
  </r>
  <r>
    <n v="53883"/>
    <s v="2025-03-04 12:40:50"/>
    <x v="23"/>
    <x v="6"/>
    <x v="0"/>
    <s v="2025-03-07 00:00:00"/>
    <s v="2025-03-11 13:58:16"/>
    <x v="0"/>
    <s v="500W"/>
    <s v="JUAN MANUEL   QUINTERO GUERRERO"/>
    <n v="1045742152"/>
    <s v="ENTREGADA"/>
    <s v="JUAN CARLOS SALCEDO"/>
    <x v="0"/>
  </r>
  <r>
    <n v="53884"/>
    <s v="2025-03-04 12:43:47"/>
    <x v="23"/>
    <x v="6"/>
    <x v="0"/>
    <s v="2025-03-06 00:00:00"/>
    <s v="2025-03-08 10:10:36"/>
    <x v="0"/>
    <s v="2400W"/>
    <s v="NICOLAS ARIAS VALDES"/>
    <n v="1000517784"/>
    <s v="ENTREGADA"/>
    <s v="JUAN CARLOS SALCEDO"/>
    <x v="0"/>
  </r>
  <r>
    <n v="53885"/>
    <s v="2025-03-04 12:48:59"/>
    <x v="23"/>
    <x v="6"/>
    <x v="0"/>
    <m/>
    <s v="2025-03-04 16:11:13"/>
    <x v="4"/>
    <s v="500W"/>
    <s v="JULIAN DAVID GALEANO"/>
    <n v="1020720974"/>
    <s v="ENTREGADA"/>
    <s v="BRAYAN RAMIREZ"/>
    <x v="0"/>
  </r>
  <r>
    <n v="53886"/>
    <s v="2025-03-04 12:50:10"/>
    <x v="23"/>
    <x v="6"/>
    <x v="0"/>
    <s v="2025-03-06 00:00:00"/>
    <m/>
    <x v="0"/>
    <s v="800W"/>
    <s v="CESAR  GUERRERO GARZON"/>
    <n v="80240864"/>
    <s v="FINALIZADA"/>
    <s v="SEBASTIAN ARIAS"/>
    <x v="4"/>
  </r>
  <r>
    <n v="53888"/>
    <s v="2025-03-04 13:05:30"/>
    <x v="23"/>
    <x v="6"/>
    <x v="0"/>
    <s v="2025-03-04 00:00:00"/>
    <s v="2025-03-04 17:14:53"/>
    <x v="2"/>
    <s v="500W"/>
    <s v="ANGELA  ORTEGA MORENO"/>
    <n v="1018427440"/>
    <s v="ENTREGADA"/>
    <s v="SEBASTIAN ARIAS"/>
    <x v="4"/>
  </r>
  <r>
    <n v="70187"/>
    <s v="2025-09-27 12:47:10"/>
    <x v="22"/>
    <x v="5"/>
    <x v="0"/>
    <s v="2025-09-30 00:00:00"/>
    <m/>
    <x v="1"/>
    <s v="800W"/>
    <s v="FRANCISCO VALENZUELA"/>
    <n v="1010203360"/>
    <s v="P. AUTORIZAR"/>
    <s v="JULIAN TORRES"/>
    <x v="1"/>
  </r>
  <r>
    <n v="70192"/>
    <s v="2025-09-27 12:55:43"/>
    <x v="22"/>
    <x v="5"/>
    <x v="0"/>
    <s v="2025-09-30 00:00:00"/>
    <s v="2025-09-30 12:31:26"/>
    <x v="0"/>
    <s v="800W"/>
    <s v="DAVID FORERO SOLANO"/>
    <n v="1012389276"/>
    <s v="ENTREGADA"/>
    <s v="SEBASTIAN GARCIA"/>
    <x v="1"/>
  </r>
  <r>
    <n v="53894"/>
    <s v="2025-03-04 13:25:59"/>
    <x v="23"/>
    <x v="6"/>
    <x v="0"/>
    <s v="2025-03-06 00:00:00"/>
    <m/>
    <x v="3"/>
    <s v="500W"/>
    <s v="JAIRO  ENRRIQUEZ"/>
    <n v="80039346"/>
    <s v="FINALIZADA"/>
    <s v="CRISTIAN DAVID GUERRERO"/>
    <x v="0"/>
  </r>
  <r>
    <n v="53896"/>
    <s v="2025-03-04 13:37:19"/>
    <x v="23"/>
    <x v="6"/>
    <x v="0"/>
    <s v="2025-03-11 00:00:00"/>
    <m/>
    <x v="0"/>
    <s v="800W"/>
    <s v="PABLO CASTAÑEDA JARAMILLO"/>
    <n v="1136884795"/>
    <s v="P. AUTORIZAR"/>
    <s v="MIGUEL ANGEL OSORIO"/>
    <x v="0"/>
  </r>
  <r>
    <n v="70194"/>
    <s v="2025-09-27 13:10:11"/>
    <x v="22"/>
    <x v="5"/>
    <x v="0"/>
    <s v="2025-10-01 00:00:00"/>
    <m/>
    <x v="3"/>
    <s v="500W"/>
    <s v="CRISTIAN ALEXANDER CONTRERAS GARZON"/>
    <n v="1072426917"/>
    <s v="AUTORIZA.R.B"/>
    <s v="SEBASTIAN GARCIA"/>
    <x v="1"/>
  </r>
  <r>
    <n v="53898"/>
    <s v="2025-03-04 13:47:49"/>
    <x v="23"/>
    <x v="6"/>
    <x v="0"/>
    <s v="2025-03-07 00:00:00"/>
    <m/>
    <x v="1"/>
    <s v="800W"/>
    <s v="ANDRES MATEO  GOMEZ DUQUE"/>
    <n v="1000579940"/>
    <s v="AUTORIZADA"/>
    <s v="CRISTIAN ALFONSO"/>
    <x v="4"/>
  </r>
  <r>
    <n v="68590"/>
    <s v="2025-09-08 09:02:25"/>
    <x v="24"/>
    <x v="5"/>
    <x v="0"/>
    <s v="2025-09-09 00:00:00"/>
    <s v="2025-09-10 17:08:30"/>
    <x v="0"/>
    <s v="350W"/>
    <s v="LUZ ADRIANA  DUARTE SANCHEZ"/>
    <n v="52187615"/>
    <s v="ENTREGADA"/>
    <s v="JULIAN TORRES"/>
    <x v="1"/>
  </r>
  <r>
    <n v="68598"/>
    <s v="2025-09-08 09:48:13"/>
    <x v="24"/>
    <x v="5"/>
    <x v="0"/>
    <s v="2025-09-08 00:00:00"/>
    <s v="2025-09-08 15:18:47"/>
    <x v="5"/>
    <s v="1600W"/>
    <s v="RUTA 77 SAS RUTA 77 SAS"/>
    <n v="901297124"/>
    <s v="ENTREGADA"/>
    <s v="YONNATTAN HERRERA"/>
    <x v="1"/>
  </r>
  <r>
    <n v="53911"/>
    <s v="2025-03-04 16:22:18"/>
    <x v="23"/>
    <x v="6"/>
    <x v="0"/>
    <s v="2025-03-06 00:00:00"/>
    <s v="2025-03-10 16:13:58"/>
    <x v="3"/>
    <s v="500W"/>
    <s v="LUISA ROBAYO"/>
    <n v="1013659382"/>
    <s v="ENTREGADA"/>
    <s v="BRAYAN RAMIREZ"/>
    <x v="0"/>
  </r>
  <r>
    <n v="73708"/>
    <s v="2025-11-18 13:56:26"/>
    <x v="8"/>
    <x v="2"/>
    <x v="0"/>
    <s v="2025-11-20 00:00:00"/>
    <m/>
    <x v="0"/>
    <s v="350W"/>
    <s v="NATALIA ANDREA JARAMILLO MARTINEZ"/>
    <n v="1047495559"/>
    <s v="EN ESPERA"/>
    <m/>
    <x v="3"/>
  </r>
  <r>
    <n v="68602"/>
    <s v="2025-09-08 10:33:29"/>
    <x v="24"/>
    <x v="5"/>
    <x v="0"/>
    <s v="2025-09-08 00:00:00"/>
    <s v="2025-09-08 13:22:33"/>
    <x v="16"/>
    <s v="1600W"/>
    <s v="JUAN CARLOS RAMIREZ GONZALEZ"/>
    <n v="80728733"/>
    <s v="ENTREGADA"/>
    <s v="SEBASTIAN GARCIA"/>
    <x v="1"/>
  </r>
  <r>
    <n v="53922"/>
    <s v="2025-03-04 17:23:52"/>
    <x v="23"/>
    <x v="6"/>
    <x v="0"/>
    <s v="2025-03-05 00:00:00"/>
    <s v="2025-03-06 16:45:11"/>
    <x v="3"/>
    <s v="800W"/>
    <s v="LUIS ALEJANDRO  RAMIREZ VILLARRAGA"/>
    <n v="1032676949"/>
    <s v="ENTREGADA"/>
    <s v="CRISTIAN ALFONSO"/>
    <x v="4"/>
  </r>
  <r>
    <n v="73838"/>
    <s v="2025-11-20 09:00:19"/>
    <x v="8"/>
    <x v="2"/>
    <x v="0"/>
    <s v="2025-11-20 00:00:00"/>
    <s v="2025-11-20 16:28:54"/>
    <x v="3"/>
    <n v="1600"/>
    <s v="PROPIEDADES MEDELLIN SAS PROPIEDADES MEDELLIN SAS"/>
    <n v="901208092"/>
    <s v="ENTREGADA"/>
    <s v="CRISTIAN ALFONSO"/>
    <x v="3"/>
  </r>
  <r>
    <n v="53926"/>
    <s v="2025-03-05 07:30:29"/>
    <x v="23"/>
    <x v="6"/>
    <x v="0"/>
    <s v="2025-03-05 00:00:00"/>
    <s v="2025-03-05 14:48:29"/>
    <x v="2"/>
    <s v="500W"/>
    <s v="CM GLOBAL SOLUTION SAS"/>
    <n v="901683811"/>
    <s v="ENTREGADA"/>
    <s v="BRAYAN RAMIREZ"/>
    <x v="0"/>
  </r>
  <r>
    <n v="73897"/>
    <s v="2025-11-20 15:56:17"/>
    <x v="8"/>
    <x v="2"/>
    <x v="0"/>
    <s v="2025-11-24 00:00:00"/>
    <m/>
    <x v="0"/>
    <n v="800"/>
    <s v="HENRY RAFAEL ALVAREZ PEROZO"/>
    <n v="1979528"/>
    <s v="EN ESPERA"/>
    <m/>
    <x v="3"/>
  </r>
  <r>
    <n v="53928"/>
    <s v="2025-03-05 08:06:24"/>
    <x v="23"/>
    <x v="6"/>
    <x v="0"/>
    <s v="2025-03-05 00:00:00"/>
    <s v="2025-03-05 11:15:58"/>
    <x v="2"/>
    <s v="500W"/>
    <s v="ANDRES CASTILLO"/>
    <n v="80101310"/>
    <s v="ENTREGADA"/>
    <s v="CRISTIAN ALFONSO"/>
    <x v="4"/>
  </r>
  <r>
    <n v="68653"/>
    <s v="2025-09-08 15:45:43"/>
    <x v="24"/>
    <x v="5"/>
    <x v="0"/>
    <s v="2025-09-09 00:00:00"/>
    <s v="2025-09-11 12:44:50"/>
    <x v="9"/>
    <s v="800W"/>
    <s v="JONATHAN WILFER GALINDO SAAVEDRA"/>
    <n v="1015413723"/>
    <s v="ENTREGADA"/>
    <s v="YONNATTAN HERRERA"/>
    <x v="1"/>
  </r>
  <r>
    <n v="68678"/>
    <s v="2025-09-09 09:02:38"/>
    <x v="24"/>
    <x v="5"/>
    <x v="0"/>
    <m/>
    <s v="2025-09-09 15:59:36"/>
    <x v="1"/>
    <s v="800W"/>
    <s v="DIEGO MAURICIO RODRIGUEZ NIETO"/>
    <n v="80203777"/>
    <s v="ENTREGADA"/>
    <s v="SEBASTIAN GARCIA"/>
    <x v="1"/>
  </r>
  <r>
    <n v="53936"/>
    <s v="2025-03-05 08:37:59"/>
    <x v="23"/>
    <x v="6"/>
    <x v="0"/>
    <s v="2025-03-07 00:00:00"/>
    <s v="2025-03-07 14:14:19"/>
    <x v="1"/>
    <s v="350W"/>
    <s v="INGRID ADELAIDE CHACON ACOSTA"/>
    <n v="1125778815"/>
    <s v="ENTREGADA"/>
    <s v="SEBASTIAN GARCIA"/>
    <x v="0"/>
  </r>
  <r>
    <n v="53938"/>
    <s v="2025-03-05 08:47:32"/>
    <x v="23"/>
    <x v="6"/>
    <x v="0"/>
    <s v="2025-03-07 00:00:00"/>
    <s v="2025-03-08 11:26:39"/>
    <x v="0"/>
    <s v="500W"/>
    <s v="DIEGO MARIÑO"/>
    <n v="1032386056"/>
    <s v="ENTREGADA"/>
    <s v="MIGUEL ANGEL OSORIO"/>
    <x v="0"/>
  </r>
  <r>
    <n v="53939"/>
    <s v="2025-03-05 08:50:21"/>
    <x v="23"/>
    <x v="6"/>
    <x v="0"/>
    <m/>
    <s v="2025-03-05 14:00:35"/>
    <x v="2"/>
    <s v="800W"/>
    <s v="MARIA PAULA ZAMBRANO JIMENEZ NA"/>
    <n v="1006087840"/>
    <s v="ENTREGADA"/>
    <s v="MIGUEL ANGEL OSORIO"/>
    <x v="0"/>
  </r>
  <r>
    <n v="53941"/>
    <s v="2025-03-05 08:53:45"/>
    <x v="23"/>
    <x v="6"/>
    <x v="0"/>
    <s v="2025-03-05 00:00:00"/>
    <s v="2025-03-05 11:58:20"/>
    <x v="2"/>
    <s v="800W"/>
    <s v="ANDRES ANIBAL ARCIA BLANCO"/>
    <n v="1126907597"/>
    <s v="ENTREGADA"/>
    <s v="CRISTIAN ALFONSO"/>
    <x v="4"/>
  </r>
  <r>
    <n v="53942"/>
    <s v="2025-03-05 08:56:09"/>
    <x v="23"/>
    <x v="6"/>
    <x v="0"/>
    <s v="2025-03-07 00:00:00"/>
    <s v="2025-03-10 12:55:30"/>
    <x v="0"/>
    <n v="500"/>
    <s v="AURA PATRICIA  VILLAMIL SANCHEZ"/>
    <n v="20933156"/>
    <s v="ENTREGADA"/>
    <s v="MIGUEL ANGEL OSORIO"/>
    <x v="0"/>
  </r>
  <r>
    <n v="53944"/>
    <s v="2025-03-05 09:06:50"/>
    <x v="23"/>
    <x v="6"/>
    <x v="0"/>
    <s v="2025-03-05 00:00:00"/>
    <s v="2025-03-05 09:20:14"/>
    <x v="2"/>
    <s v="800W"/>
    <s v="CAROLINA ZAMBRANO BALLEN"/>
    <n v="1014194482"/>
    <s v="ENTREGADA"/>
    <s v="CRISTIAN ALFONSO"/>
    <x v="4"/>
  </r>
  <r>
    <n v="53946"/>
    <s v="2025-03-05 09:14:29"/>
    <x v="23"/>
    <x v="6"/>
    <x v="0"/>
    <s v="2025-03-10 00:00:00"/>
    <m/>
    <x v="0"/>
    <n v="500"/>
    <s v="ILAN DREZNER"/>
    <n v="1007652394"/>
    <s v="P. AUTORIZAR"/>
    <s v="JUAN CARLOS SALCEDO"/>
    <x v="0"/>
  </r>
  <r>
    <n v="68684"/>
    <s v="2025-09-09 09:39:44"/>
    <x v="24"/>
    <x v="5"/>
    <x v="0"/>
    <s v="2025-09-10 00:00:00"/>
    <s v="2025-09-11 15:13:40"/>
    <x v="0"/>
    <s v="MOPED"/>
    <s v="JORGE ALBERTO PEÑA"/>
    <n v="80815195"/>
    <s v="ENTREGADA"/>
    <s v="SEBASTIAN GARCIA"/>
    <x v="1"/>
  </r>
  <r>
    <n v="53954"/>
    <s v="2025-03-05 09:55:58"/>
    <x v="23"/>
    <x v="6"/>
    <x v="0"/>
    <s v="2025-03-05 00:00:00"/>
    <m/>
    <x v="2"/>
    <s v="350W"/>
    <s v="GILBERTO ANDRÉS GONZALEZ RODRIGUEZ"/>
    <n v="1020717034"/>
    <s v="EN PROCESO"/>
    <s v="BRAYAN RAMIREZ"/>
    <x v="0"/>
  </r>
  <r>
    <n v="68693"/>
    <s v="2025-09-09 10:09:31"/>
    <x v="24"/>
    <x v="5"/>
    <x v="0"/>
    <s v="2025-09-09 00:00:00"/>
    <s v="2025-09-11 16:17:28"/>
    <x v="8"/>
    <s v="500W"/>
    <s v="RICARDO ALTAMAR BENAVIDES"/>
    <n v="79407769"/>
    <s v="ENTREGADA"/>
    <s v="JULIAN TORRES"/>
    <x v="1"/>
  </r>
  <r>
    <n v="53959"/>
    <s v="2025-03-05 10:49:41"/>
    <x v="23"/>
    <x v="6"/>
    <x v="0"/>
    <s v="2025-03-06 00:00:00"/>
    <s v="2025-03-08 09:32:06"/>
    <x v="3"/>
    <s v="800W"/>
    <s v="JUAN SEBASTIAN  CHACON FORERO"/>
    <n v="1070966292"/>
    <s v="ENTREGADA"/>
    <s v="SEBASTIAN ARIAS"/>
    <x v="4"/>
  </r>
  <r>
    <n v="53961"/>
    <s v="2025-03-05 10:52:06"/>
    <x v="23"/>
    <x v="6"/>
    <x v="0"/>
    <s v="2025-03-10 00:00:00"/>
    <m/>
    <x v="0"/>
    <s v="350W"/>
    <s v="JUAN NICOLAS  LOPEZ MARTINEZ"/>
    <n v="1026281161"/>
    <s v="FINALIZADA"/>
    <s v="MIGUEL ANGEL OSORIO"/>
    <x v="0"/>
  </r>
  <r>
    <n v="53962"/>
    <s v="2025-03-05 10:54:06"/>
    <x v="23"/>
    <x v="6"/>
    <x v="0"/>
    <s v="2025-03-07 00:00:00"/>
    <s v="2025-03-08 11:29:58"/>
    <x v="0"/>
    <s v="500W"/>
    <s v="FRANCISCO VOZA ARMENTA"/>
    <n v="1020795735"/>
    <s v="ENTREGADA"/>
    <s v="MIGUEL ANGEL OSORIO"/>
    <x v="0"/>
  </r>
  <r>
    <n v="68718"/>
    <s v="2025-09-09 12:44:50"/>
    <x v="24"/>
    <x v="5"/>
    <x v="0"/>
    <m/>
    <m/>
    <x v="0"/>
    <s v="500W"/>
    <s v="CAMILO ROJAS"/>
    <n v="1014203321"/>
    <s v="AUTORIZA.R.B"/>
    <s v="JULIAN TORRES"/>
    <x v="1"/>
  </r>
  <r>
    <n v="53964"/>
    <s v="2025-03-05 11:01:25"/>
    <x v="23"/>
    <x v="6"/>
    <x v="0"/>
    <s v="2025-03-08 00:00:00"/>
    <m/>
    <x v="3"/>
    <n v="1600"/>
    <s v="FELIPE MENA CASTRO"/>
    <n v="3396484"/>
    <s v="EN PROCESO"/>
    <s v="CRISTIAN HENAO"/>
    <x v="3"/>
  </r>
  <r>
    <n v="73904"/>
    <s v="2025-11-20 16:35:38"/>
    <x v="8"/>
    <x v="2"/>
    <x v="0"/>
    <s v="2025-11-24 00:00:00"/>
    <m/>
    <x v="3"/>
    <n v="1600"/>
    <s v="JAMES FRANK JARAMILLO MAZO"/>
    <n v="98640456"/>
    <s v="EN ESPERA"/>
    <m/>
    <x v="3"/>
  </r>
  <r>
    <n v="53969"/>
    <s v="2025-03-05 11:31:05"/>
    <x v="23"/>
    <x v="6"/>
    <x v="0"/>
    <s v="2025-03-05 00:00:00"/>
    <m/>
    <x v="2"/>
    <s v="800W"/>
    <s v="DANIEL LOPEZ"/>
    <n v="1053822223"/>
    <s v="FINALIZADA"/>
    <s v="MIGUEL ANGEL OSORIO"/>
    <x v="0"/>
  </r>
  <r>
    <n v="53973"/>
    <s v="2025-03-05 11:59:20"/>
    <x v="23"/>
    <x v="6"/>
    <x v="0"/>
    <s v="2025-03-10 00:00:00"/>
    <m/>
    <x v="3"/>
    <s v="SCOOTER MINCA"/>
    <s v="YENSY NATALITH JIMENEZ RIASCOS"/>
    <n v="1000932629"/>
    <s v="AUTORIZADA"/>
    <s v="BRAYAN RAMIREZ"/>
    <x v="0"/>
  </r>
  <r>
    <n v="53978"/>
    <s v="2025-03-05 12:36:49"/>
    <x v="23"/>
    <x v="6"/>
    <x v="0"/>
    <s v="2025-03-05 00:00:00"/>
    <s v="2025-03-05 16:44:59"/>
    <x v="2"/>
    <s v="500W"/>
    <s v="MILADYS  QUINTANILLA QUINTERO"/>
    <n v="22467462"/>
    <s v="ENTREGADA"/>
    <s v="JUAN CARLOS SALCEDO"/>
    <x v="0"/>
  </r>
  <r>
    <n v="73124"/>
    <s v="2025-11-10 08:06:10"/>
    <x v="9"/>
    <x v="2"/>
    <x v="0"/>
    <s v="2025-11-10 00:00:00"/>
    <s v="2025-11-10 16:58:35"/>
    <x v="9"/>
    <s v="500W"/>
    <s v="JOSE ALEJANDRO  HELO GAVIRIA"/>
    <n v="79980942"/>
    <s v="ENTREGADA"/>
    <s v="SEBASTIAN GARCIA"/>
    <x v="0"/>
  </r>
  <r>
    <n v="73126"/>
    <s v="2025-11-10 08:13:42"/>
    <x v="9"/>
    <x v="2"/>
    <x v="0"/>
    <s v="2025-11-10 00:00:00"/>
    <s v="2025-11-10 13:53:29"/>
    <x v="13"/>
    <s v="1600W"/>
    <s v="EDER LEONARDO  HERNANDEZ MONTENEGRO"/>
    <n v="1015414339"/>
    <s v="ENTREGADA"/>
    <s v="JULIAN MONTAÑO"/>
    <x v="0"/>
  </r>
  <r>
    <n v="53986"/>
    <s v="2025-03-05 13:53:28"/>
    <x v="23"/>
    <x v="6"/>
    <x v="0"/>
    <s v="2025-03-12 00:00:00"/>
    <m/>
    <x v="0"/>
    <s v="500W"/>
    <s v="DANIEL VILLEGAS"/>
    <n v="1144081485"/>
    <s v="EN ESPERA"/>
    <m/>
    <x v="0"/>
  </r>
  <r>
    <n v="53988"/>
    <s v="2025-03-05 14:20:42"/>
    <x v="23"/>
    <x v="6"/>
    <x v="0"/>
    <s v="2025-03-10 00:00:00"/>
    <m/>
    <x v="3"/>
    <s v="2400w"/>
    <s v="PEDRO  CORTEZ LOPEZ PEEHA"/>
    <n v="72263294"/>
    <s v="EN PROCESO"/>
    <s v="BRAYAN RAMIREZ"/>
    <x v="0"/>
  </r>
  <r>
    <n v="53991"/>
    <s v="2025-03-05 14:55:51"/>
    <x v="23"/>
    <x v="6"/>
    <x v="0"/>
    <s v="2025-03-05 00:00:00"/>
    <s v="2025-03-05 16:43:26"/>
    <x v="2"/>
    <s v="MOPED"/>
    <s v="LUIS EDUARDO DIAZ AMADO"/>
    <n v="1021670621"/>
    <s v="ENTREGADA"/>
    <s v="BRAYAN RAMIREZ"/>
    <x v="0"/>
  </r>
  <r>
    <n v="68750"/>
    <s v="2025-09-09 16:34:14"/>
    <x v="24"/>
    <x v="5"/>
    <x v="0"/>
    <s v="2025-09-10 00:00:00"/>
    <m/>
    <x v="8"/>
    <s v="500W"/>
    <s v="GUILLERMO ALFONSO MARTINEZ"/>
    <n v="1016019523"/>
    <s v="FINALIZADA"/>
    <s v="SEBASTIAN GARCIA"/>
    <x v="1"/>
  </r>
  <r>
    <n v="54000"/>
    <s v="2025-03-05 16:33:38"/>
    <x v="23"/>
    <x v="6"/>
    <x v="0"/>
    <s v="2025-03-07 00:00:00"/>
    <s v="2025-03-11 09:27:36"/>
    <x v="3"/>
    <s v="500W"/>
    <s v="FREDY GIOVANNY GARCIA LEON"/>
    <n v="91281356"/>
    <s v="ENTREGADA"/>
    <s v="CRISTIAN DAVID GUERRERO"/>
    <x v="0"/>
  </r>
  <r>
    <n v="54012"/>
    <s v="2025-03-06 07:17:00"/>
    <x v="23"/>
    <x v="6"/>
    <x v="0"/>
    <s v="2025-03-07 00:00:00"/>
    <s v="2025-03-07 14:39:27"/>
    <x v="2"/>
    <s v="1600W"/>
    <s v="CARLOS EDUARDO PEÑA"/>
    <n v="700101187"/>
    <s v="ENTREGADA"/>
    <s v="CRISTIAN DAVID GUERRERO"/>
    <x v="0"/>
  </r>
  <r>
    <n v="54013"/>
    <s v="2025-03-06 07:26:49"/>
    <x v="23"/>
    <x v="6"/>
    <x v="0"/>
    <s v="2025-03-10 00:00:00"/>
    <s v="2025-03-11 15:22:12"/>
    <x v="0"/>
    <s v="800W"/>
    <s v="NICOLAS PINZON NA"/>
    <n v="1014290140"/>
    <s v="ENTREGADA"/>
    <s v="JUAN CARLOS SALCEDO"/>
    <x v="0"/>
  </r>
  <r>
    <n v="73130"/>
    <s v="2025-11-10 08:34:22"/>
    <x v="9"/>
    <x v="2"/>
    <x v="0"/>
    <s v="2025-11-12 00:00:00"/>
    <s v="2025-11-12 12:31:10"/>
    <x v="0"/>
    <s v="800W"/>
    <s v="JUAN CAMILO RIVEROS BOTERO"/>
    <n v="1032396562"/>
    <s v="ENTREGADA"/>
    <s v="SEBASTIAN GARCIA"/>
    <x v="0"/>
  </r>
  <r>
    <n v="68776"/>
    <s v="2025-09-10 09:40:22"/>
    <x v="24"/>
    <x v="5"/>
    <x v="0"/>
    <s v="2025-09-11 00:00:00"/>
    <s v="2025-09-10 16:45:52"/>
    <x v="7"/>
    <s v="800W"/>
    <s v="VIRGELINA ROCHA RAMIREZ"/>
    <n v="68306315"/>
    <s v="ENTREGADA"/>
    <s v="YONNATTAN HERRERA"/>
    <x v="1"/>
  </r>
  <r>
    <n v="68777"/>
    <s v="2025-09-10 09:42:57"/>
    <x v="24"/>
    <x v="5"/>
    <x v="0"/>
    <s v="2025-09-11 00:00:00"/>
    <m/>
    <x v="0"/>
    <s v="500W"/>
    <s v="LAURA ALEJANDRA  BONILLA VANEGAS"/>
    <n v="1233492348"/>
    <s v="AUTORIZADA"/>
    <s v="YONNATTAN HERRERA"/>
    <x v="1"/>
  </r>
  <r>
    <n v="54017"/>
    <s v="2025-03-06 08:04:46"/>
    <x v="23"/>
    <x v="6"/>
    <x v="0"/>
    <s v="2025-03-10 00:00:00"/>
    <m/>
    <x v="0"/>
    <s v="800W"/>
    <s v="NICOLAS  PEÑA"/>
    <n v="1020769804"/>
    <s v="AUTORIZADA"/>
    <s v="JUAN CARLOS SALCEDO"/>
    <x v="0"/>
  </r>
  <r>
    <n v="68778"/>
    <s v="2025-09-10 09:48:50"/>
    <x v="24"/>
    <x v="5"/>
    <x v="0"/>
    <s v="2025-09-10 00:00:00"/>
    <s v="2025-09-10 13:06:43"/>
    <x v="13"/>
    <s v="1600W"/>
    <s v="MIGUEL ANGEL  MELO GONZALEZ"/>
    <n v="1026263754"/>
    <s v="ENTREGADA"/>
    <s v="SEBASTIAN GARCIA"/>
    <x v="1"/>
  </r>
  <r>
    <n v="68785"/>
    <s v="2025-09-10 10:43:14"/>
    <x v="24"/>
    <x v="5"/>
    <x v="0"/>
    <s v="2025-09-11 00:00:00"/>
    <m/>
    <x v="7"/>
    <s v="800W"/>
    <s v="CARLOS ANDRES WALTEROS SILVA"/>
    <n v="1022343015"/>
    <s v="P. AUTORIZAR"/>
    <s v="JULIAN TORRES"/>
    <x v="1"/>
  </r>
  <r>
    <n v="54022"/>
    <s v="2025-03-06 08:51:29"/>
    <x v="23"/>
    <x v="6"/>
    <x v="0"/>
    <s v="2025-03-06 00:00:00"/>
    <s v="2025-03-10 12:38:55"/>
    <x v="2"/>
    <s v="350W LITE"/>
    <s v="VANESSA  SAENZ"/>
    <n v="1001610467"/>
    <s v="ENTREGADA"/>
    <s v="MIGUEL ANGEL OSORIO"/>
    <x v="0"/>
  </r>
  <r>
    <n v="54024"/>
    <s v="2025-03-06 09:07:37"/>
    <x v="23"/>
    <x v="6"/>
    <x v="0"/>
    <s v="2025-03-07 00:00:00"/>
    <s v="2025-03-11 08:51:00"/>
    <x v="0"/>
    <s v="800W"/>
    <s v="CINDI  PALLARES"/>
    <n v="1090409180"/>
    <s v="ENTREGADA"/>
    <s v="CRISTIAN ALFONSO"/>
    <x v="4"/>
  </r>
  <r>
    <n v="68793"/>
    <s v="2025-09-10 11:34:55"/>
    <x v="24"/>
    <x v="5"/>
    <x v="0"/>
    <s v="2025-09-12 00:00:00"/>
    <m/>
    <x v="15"/>
    <s v="500W"/>
    <s v="WILTON RIVERA"/>
    <n v="5819468"/>
    <s v="AUTORIZA.R.B"/>
    <s v="YONNATTAN HERRERA"/>
    <x v="1"/>
  </r>
  <r>
    <n v="54030"/>
    <s v="2025-03-06 09:36:32"/>
    <x v="23"/>
    <x v="6"/>
    <x v="0"/>
    <s v="2025-03-06 00:00:00"/>
    <m/>
    <x v="2"/>
    <s v="800W"/>
    <s v="JUAN ESTEBAN BENITEZ PADILLA"/>
    <n v="1010003587"/>
    <s v="FINALIZADA"/>
    <s v="CRISTIAN ALFONSO"/>
    <x v="4"/>
  </r>
  <r>
    <n v="54034"/>
    <s v="2025-03-06 09:55:05"/>
    <x v="23"/>
    <x v="6"/>
    <x v="0"/>
    <s v="2025-03-07 00:00:00"/>
    <s v="2025-03-10 09:46:34"/>
    <x v="3"/>
    <s v="1600W"/>
    <s v="JHON DUBER  CASTAÑEDA CRISTANCHO"/>
    <n v="1104701419"/>
    <s v="ENTREGADA"/>
    <s v="CRISTIAN ALFONSO"/>
    <x v="4"/>
  </r>
  <r>
    <n v="68802"/>
    <s v="2025-09-10 11:58:37"/>
    <x v="24"/>
    <x v="5"/>
    <x v="0"/>
    <s v="2025-09-10 00:00:00"/>
    <s v="2025-09-10 16:05:59"/>
    <x v="16"/>
    <s v="MOPED"/>
    <s v="MARIA ALEJANDRA  ROMERO ISAZA"/>
    <n v="1102865625"/>
    <s v="ENTREGADA"/>
    <s v="JULIAN TORRES"/>
    <x v="1"/>
  </r>
  <r>
    <n v="54039"/>
    <s v="2025-03-06 10:19:58"/>
    <x v="23"/>
    <x v="6"/>
    <x v="0"/>
    <s v="2025-03-10 00:00:00"/>
    <m/>
    <x v="1"/>
    <s v="1600W"/>
    <s v="PABLO  ORDOÑEZ ALARCON"/>
    <n v="1019122742"/>
    <s v="EN PROCESO"/>
    <s v="JULIAN FELIPE MARTINEZ"/>
    <x v="0"/>
  </r>
  <r>
    <n v="73131"/>
    <s v="2025-11-10 08:36:47"/>
    <x v="9"/>
    <x v="2"/>
    <x v="0"/>
    <s v="2025-11-10 00:00:00"/>
    <m/>
    <x v="13"/>
    <s v="800W"/>
    <s v="PABLO ALBERTO JIMENEZ HERNANDEZ"/>
    <n v="1024499947"/>
    <s v="EN PROCESO"/>
    <s v="CRISTIAN DAVID GUERRERO"/>
    <x v="0"/>
  </r>
  <r>
    <n v="54041"/>
    <s v="2025-03-06 10:39:09"/>
    <x v="23"/>
    <x v="6"/>
    <x v="0"/>
    <m/>
    <m/>
    <x v="2"/>
    <s v="500W"/>
    <s v="SANTIAGO SANCHEZ PRIETO"/>
    <n v="1020819949"/>
    <s v="FINALIZADA"/>
    <m/>
    <x v="0"/>
  </r>
  <r>
    <n v="54044"/>
    <s v="2025-03-06 10:55:18"/>
    <x v="23"/>
    <x v="6"/>
    <x v="0"/>
    <s v="2025-03-06 00:00:00"/>
    <s v="2025-03-08 12:22:14"/>
    <x v="2"/>
    <s v="MOPED"/>
    <s v="MARIA CAMILA  PINEDA TIRADO"/>
    <n v="1020830877"/>
    <s v="ENTREGADA"/>
    <s v="MIGUEL ANGEL OSORIO"/>
    <x v="0"/>
  </r>
  <r>
    <n v="54049"/>
    <s v="2025-03-06 11:52:09"/>
    <x v="23"/>
    <x v="6"/>
    <x v="0"/>
    <s v="2025-03-06 00:00:00"/>
    <s v="2025-03-06 14:41:26"/>
    <x v="2"/>
    <s v="500W"/>
    <s v="SANTIAGO  LÓPEZ ZULUAGA"/>
    <n v="1019003020"/>
    <s v="ENTREGADA"/>
    <s v="BRAYAN RAMIREZ"/>
    <x v="0"/>
  </r>
  <r>
    <n v="54051"/>
    <s v="2025-03-06 12:00:27"/>
    <x v="23"/>
    <x v="6"/>
    <x v="0"/>
    <s v="2025-03-10 00:00:00"/>
    <m/>
    <x v="3"/>
    <s v="800W"/>
    <s v="ANDRES  MOYA LOPEZ"/>
    <n v="79915481"/>
    <s v="AUTORIZADA"/>
    <s v="CRISTIAN DAVID GUERRERO"/>
    <x v="0"/>
  </r>
  <r>
    <n v="73133"/>
    <s v="2025-11-10 08:50:22"/>
    <x v="9"/>
    <x v="2"/>
    <x v="0"/>
    <s v="2025-11-10 00:00:00"/>
    <m/>
    <x v="13"/>
    <s v="800W"/>
    <s v="JOSE LUIS  ESPITIA ZAMBRANO"/>
    <n v="1014249751"/>
    <s v="C. CALIDAD"/>
    <s v="BRAYAN RAMIREZ"/>
    <x v="0"/>
  </r>
  <r>
    <n v="54053"/>
    <s v="2025-03-06 12:03:30"/>
    <x v="23"/>
    <x v="6"/>
    <x v="0"/>
    <s v="2025-03-06 00:00:00"/>
    <s v="2025-03-07 07:59:56"/>
    <x v="2"/>
    <s v="350W"/>
    <s v="OLGA  RODRIGUEZ"/>
    <n v="52585028"/>
    <s v="ENTREGADA"/>
    <s v="SEBASTIAN GARCIA"/>
    <x v="0"/>
  </r>
  <r>
    <n v="54054"/>
    <s v="2025-03-06 12:10:58"/>
    <x v="23"/>
    <x v="6"/>
    <x v="0"/>
    <s v="2025-03-10 00:00:00"/>
    <m/>
    <x v="1"/>
    <s v="350W"/>
    <s v="PAOLA GÓMEZ L"/>
    <n v="1020730223"/>
    <s v="AUTORIZADA"/>
    <s v="JULIAN FELIPE MARTINEZ"/>
    <x v="0"/>
  </r>
  <r>
    <n v="73137"/>
    <s v="2025-11-10 08:55:40"/>
    <x v="9"/>
    <x v="2"/>
    <x v="0"/>
    <s v="2025-11-12 00:00:00"/>
    <s v="2025-11-12 09:23:07"/>
    <x v="0"/>
    <s v="350W"/>
    <s v="CAMILO RAMIREZ"/>
    <n v="80182043"/>
    <s v="ENTREGADA"/>
    <s v="SEBASTIAN GARCIA"/>
    <x v="0"/>
  </r>
  <r>
    <n v="54058"/>
    <s v="2025-03-06 12:26:27"/>
    <x v="23"/>
    <x v="6"/>
    <x v="0"/>
    <s v="2025-03-06 00:00:00"/>
    <s v="2025-03-07 12:23:40"/>
    <x v="2"/>
    <s v="800W"/>
    <s v="NICOL JULIETH CASTELLANOS CARPETA"/>
    <n v="1000270286"/>
    <s v="ENTREGADA"/>
    <s v="SEBASTIAN GARCIA"/>
    <x v="0"/>
  </r>
  <r>
    <n v="54059"/>
    <s v="2025-03-06 12:26:58"/>
    <x v="23"/>
    <x v="6"/>
    <x v="0"/>
    <s v="2025-03-06 00:00:00"/>
    <m/>
    <x v="2"/>
    <s v="800W"/>
    <s v="LUIS ALEJANDRO VILLAMIL"/>
    <n v="79952157"/>
    <s v="FINALIZADA"/>
    <s v="BRAYAN RAMIREZ"/>
    <x v="0"/>
  </r>
  <r>
    <n v="54060"/>
    <s v="2025-03-06 12:41:22"/>
    <x v="23"/>
    <x v="6"/>
    <x v="0"/>
    <s v="2025-03-11 00:00:00"/>
    <s v="2025-03-11 12:20:12"/>
    <x v="1"/>
    <s v="800W"/>
    <s v="SAMUEL ALONSO  HERRERA CARRERO"/>
    <n v="1125658600"/>
    <s v="ENTREGADA"/>
    <s v="JULIAN FELIPE MARTINEZ"/>
    <x v="0"/>
  </r>
  <r>
    <n v="54061"/>
    <s v="2025-03-06 12:41:38"/>
    <x v="23"/>
    <x v="6"/>
    <x v="0"/>
    <s v="2025-03-06 00:00:00"/>
    <m/>
    <x v="2"/>
    <s v="800W"/>
    <s v="DAVID FELIPE SANCHEZ MARTINEZ"/>
    <n v="1052409908"/>
    <s v="FINALIZADA"/>
    <s v="JUAN CARLOS SALCEDO"/>
    <x v="0"/>
  </r>
  <r>
    <n v="54062"/>
    <s v="2025-03-06 12:44:07"/>
    <x v="23"/>
    <x v="6"/>
    <x v="0"/>
    <s v="2025-03-07 00:00:00"/>
    <m/>
    <x v="3"/>
    <s v="350W"/>
    <s v="SERGIO MAURICIO   BARON"/>
    <n v="91286268"/>
    <s v="EN PROCESO"/>
    <s v="SEBASTIAN ARIAS"/>
    <x v="4"/>
  </r>
  <r>
    <n v="54064"/>
    <s v="2025-03-06 12:48:48"/>
    <x v="23"/>
    <x v="6"/>
    <x v="0"/>
    <s v="2025-03-06 00:00:00"/>
    <m/>
    <x v="2"/>
    <s v="350W LITE"/>
    <s v="FELIPE  URREGO CASTAÑEDA"/>
    <n v="1020778958"/>
    <s v="FINALIZADA"/>
    <s v="MIGUEL ANGEL OSORIO"/>
    <x v="0"/>
  </r>
  <r>
    <n v="54066"/>
    <s v="2025-03-06 12:55:07"/>
    <x v="23"/>
    <x v="6"/>
    <x v="0"/>
    <s v="2025-03-07 00:00:00"/>
    <s v="2025-03-08 12:04:33"/>
    <x v="3"/>
    <s v="500W"/>
    <s v="JAIME ALEJANDRO  GONZALEZ MARTINEZ"/>
    <n v="79592501"/>
    <s v="ENTREGADA"/>
    <s v="CRISTIAN ALFONSO"/>
    <x v="4"/>
  </r>
  <r>
    <n v="54067"/>
    <s v="2025-03-06 13:03:26"/>
    <x v="23"/>
    <x v="6"/>
    <x v="0"/>
    <s v="2025-03-07 00:00:00"/>
    <m/>
    <x v="2"/>
    <s v="SCOOTER MINCA"/>
    <s v="FELIPE ROMERO"/>
    <n v="1018510460"/>
    <s v="FINALIZADA"/>
    <s v="MIGUEL ANGEL OSORIO"/>
    <x v="0"/>
  </r>
  <r>
    <n v="54068"/>
    <s v="2025-03-06 13:06:23"/>
    <x v="23"/>
    <x v="6"/>
    <x v="0"/>
    <s v="2025-03-06 00:00:00"/>
    <s v="2025-03-07 13:24:45"/>
    <x v="2"/>
    <s v="350W"/>
    <s v="DIEGO ALEXANDER  RUIZ GONZALEZ"/>
    <n v="1115947834"/>
    <s v="ENTREGADA"/>
    <s v="CRISTIAN ALFONSO"/>
    <x v="4"/>
  </r>
  <r>
    <n v="54069"/>
    <s v="2025-03-06 13:07:43"/>
    <x v="23"/>
    <x v="6"/>
    <x v="0"/>
    <s v="2025-03-07 00:00:00"/>
    <s v="2025-03-07 14:51:49"/>
    <x v="2"/>
    <s v="350W"/>
    <s v="SANTIAGO FORERO"/>
    <n v="1020845231"/>
    <s v="ENTREGADA"/>
    <s v="BRAYAN RAMIREZ"/>
    <x v="0"/>
  </r>
  <r>
    <n v="68806"/>
    <s v="2025-09-10 12:27:21"/>
    <x v="24"/>
    <x v="5"/>
    <x v="0"/>
    <s v="2025-09-11 00:00:00"/>
    <m/>
    <x v="0"/>
    <s v="2400W"/>
    <s v="JOHANN ESNEYDER REYES FERNANDEZ"/>
    <n v="1012377330"/>
    <s v="FINALIZADA"/>
    <s v="JULIAN TORRES"/>
    <x v="1"/>
  </r>
  <r>
    <n v="54076"/>
    <s v="2025-03-06 13:43:17"/>
    <x v="23"/>
    <x v="6"/>
    <x v="0"/>
    <s v="2025-03-07 00:00:00"/>
    <s v="2025-03-07 16:52:57"/>
    <x v="2"/>
    <s v="800W"/>
    <s v="YENNYFER KARINA ZAMBRANO LONDOÑO"/>
    <n v="1001341610"/>
    <s v="ENTREGADA"/>
    <s v="SEBASTIAN ARIAS"/>
    <x v="4"/>
  </r>
  <r>
    <n v="54077"/>
    <s v="2025-03-06 13:44:30"/>
    <x v="23"/>
    <x v="6"/>
    <x v="0"/>
    <s v="2025-03-10 00:00:00"/>
    <m/>
    <x v="3"/>
    <n v="1600"/>
    <s v="ALEXANDER ZAPATA HERNANDEZ"/>
    <n v="713390444"/>
    <s v="FINALIZADA"/>
    <s v="CRISTIAN HENAO"/>
    <x v="3"/>
  </r>
  <r>
    <n v="54079"/>
    <s v="2025-03-06 13:45:57"/>
    <x v="23"/>
    <x v="6"/>
    <x v="0"/>
    <s v="2025-03-10 00:00:00"/>
    <m/>
    <x v="3"/>
    <s v="500W"/>
    <s v="LAURA  MESA"/>
    <n v="1094913107"/>
    <s v="AUTORIZADA"/>
    <s v="CRISTIAN DAVID GUERRERO"/>
    <x v="0"/>
  </r>
  <r>
    <n v="54080"/>
    <s v="2025-03-06 13:52:03"/>
    <x v="23"/>
    <x v="6"/>
    <x v="0"/>
    <s v="2025-03-07 00:00:00"/>
    <s v="2025-03-07 14:02:47"/>
    <x v="2"/>
    <s v="1600W"/>
    <s v="JOHAN MEDARDO MOYANO CARDENAS"/>
    <n v="1019111797"/>
    <s v="ENTREGADA"/>
    <s v="ANDRES SALCEDO"/>
    <x v="0"/>
  </r>
  <r>
    <n v="54083"/>
    <s v="2025-03-06 14:01:22"/>
    <x v="23"/>
    <x v="6"/>
    <x v="0"/>
    <s v="2025-03-06 00:00:00"/>
    <m/>
    <x v="2"/>
    <s v="MOPED"/>
    <s v="SANDRA  MELO"/>
    <n v="52526721"/>
    <s v="FINALIZADA"/>
    <s v="MIGUEL ANGEL OSORIO"/>
    <x v="0"/>
  </r>
  <r>
    <n v="54084"/>
    <s v="2025-03-06 14:04:13"/>
    <x v="23"/>
    <x v="6"/>
    <x v="0"/>
    <s v="2025-03-10 00:00:00"/>
    <m/>
    <x v="3"/>
    <n v="1600"/>
    <s v="GUILLERMO CARMONA"/>
    <n v="98621425"/>
    <s v="EN PROCESO"/>
    <s v="CRISTIAN HENAO"/>
    <x v="3"/>
  </r>
  <r>
    <n v="54089"/>
    <s v="2025-03-06 14:19:38"/>
    <x v="23"/>
    <x v="6"/>
    <x v="0"/>
    <s v="2025-03-10 00:00:00"/>
    <m/>
    <x v="3"/>
    <s v="350W"/>
    <s v="CARLOS ROZO"/>
    <n v="1015414919"/>
    <s v="P. AUTORIZAR"/>
    <s v="MIGUEL ANGEL OSORIO"/>
    <x v="0"/>
  </r>
  <r>
    <n v="73138"/>
    <s v="2025-11-10 08:57:33"/>
    <x v="9"/>
    <x v="2"/>
    <x v="0"/>
    <s v="2025-11-10 00:00:00"/>
    <s v="2025-11-10 15:49:59"/>
    <x v="13"/>
    <s v="800W"/>
    <s v="CESAR PULIDO"/>
    <n v="1020717035"/>
    <s v="ENTREGADA"/>
    <s v="JUAN CARLOS SALCEDO"/>
    <x v="0"/>
  </r>
  <r>
    <n v="54092"/>
    <s v="2025-03-06 14:52:49"/>
    <x v="23"/>
    <x v="6"/>
    <x v="0"/>
    <s v="2025-03-07 00:00:00"/>
    <s v="2025-03-10 09:20:51"/>
    <x v="4"/>
    <s v="SCOOTER MINCA"/>
    <s v="INVERSIONES PRIMETIME S.A.S INVERSIONES PRIMETIME S.A.S"/>
    <n v="900413965"/>
    <s v="ENTREGADA"/>
    <s v="BRAYAN RAMIREZ"/>
    <x v="0"/>
  </r>
  <r>
    <n v="68811"/>
    <s v="2025-09-10 12:52:49"/>
    <x v="24"/>
    <x v="5"/>
    <x v="0"/>
    <s v="2025-09-11 00:00:00"/>
    <s v="2025-09-11 13:20:22"/>
    <x v="0"/>
    <s v="350W"/>
    <s v="DAVID FABIAN RINCON ARIAS"/>
    <n v="1052403852"/>
    <s v="ENTREGADA"/>
    <s v="SEBASTIAN GARCIA"/>
    <x v="1"/>
  </r>
  <r>
    <n v="68827"/>
    <s v="2025-09-10 14:12:53"/>
    <x v="24"/>
    <x v="5"/>
    <x v="0"/>
    <s v="2025-09-10 00:00:00"/>
    <s v="2025-09-11 14:08:46"/>
    <x v="13"/>
    <s v="800W"/>
    <s v="JEFFERSON SANDOVAL RUIZ"/>
    <n v="80795572"/>
    <s v="ENTREGADA"/>
    <s v="YONNATTAN HERRERA"/>
    <x v="1"/>
  </r>
  <r>
    <n v="54105"/>
    <s v="2025-03-07 07:18:18"/>
    <x v="23"/>
    <x v="6"/>
    <x v="0"/>
    <s v="2025-03-12 00:00:00"/>
    <m/>
    <x v="0"/>
    <s v="800W"/>
    <s v="DANIEL FELIPE CASTRO GARZON"/>
    <n v="80205231"/>
    <s v="EN ESPERA"/>
    <m/>
    <x v="0"/>
  </r>
  <r>
    <n v="54106"/>
    <s v="2025-03-07 07:28:52"/>
    <x v="23"/>
    <x v="6"/>
    <x v="0"/>
    <s v="2025-03-11 00:00:00"/>
    <m/>
    <x v="0"/>
    <s v="800W"/>
    <s v="FABRIZIO AYMAR"/>
    <n v="81715089"/>
    <s v="AUTORIZADA"/>
    <s v="MIGUEL ANGEL OSORIO"/>
    <x v="0"/>
  </r>
  <r>
    <n v="54107"/>
    <s v="2025-03-07 07:37:05"/>
    <x v="23"/>
    <x v="6"/>
    <x v="0"/>
    <s v="2025-03-08 00:00:00"/>
    <m/>
    <x v="3"/>
    <s v="800W"/>
    <s v="ANDRES FELIPE BLANCO HERNANDEZ"/>
    <n v="1090372102"/>
    <s v="AUTORIZADA"/>
    <s v="JUAN CARLOS SALCEDO"/>
    <x v="0"/>
  </r>
  <r>
    <n v="54108"/>
    <s v="2025-03-07 07:43:21"/>
    <x v="23"/>
    <x v="6"/>
    <x v="0"/>
    <s v="2025-03-07 00:00:00"/>
    <s v="2025-03-07 08:07:46"/>
    <x v="2"/>
    <s v="800W"/>
    <s v="JOSE LUIS  ESPITIA ZAMBRANO"/>
    <n v="1014249751"/>
    <s v="ENTREGADA"/>
    <s v="BRAYAN RAMIREZ"/>
    <x v="0"/>
  </r>
  <r>
    <n v="54109"/>
    <s v="2025-03-07 07:43:57"/>
    <x v="23"/>
    <x v="6"/>
    <x v="0"/>
    <s v="2025-03-11 00:00:00"/>
    <m/>
    <x v="0"/>
    <s v="350W"/>
    <s v="JULIÁN  RIVERA RINCÓN"/>
    <n v="1001309085"/>
    <s v="AUTORIZADA"/>
    <s v="JUAN CARLOS SALCEDO"/>
    <x v="0"/>
  </r>
  <r>
    <n v="54112"/>
    <s v="2025-03-07 08:09:24"/>
    <x v="23"/>
    <x v="6"/>
    <x v="0"/>
    <s v="2025-03-08 00:00:00"/>
    <s v="2025-03-07 16:55:34"/>
    <x v="2"/>
    <s v="800W"/>
    <s v="DAVID  CARVAJAL JARAMILLO"/>
    <n v="80874123"/>
    <s v="ENTREGADA"/>
    <s v="CRISTIAN DAVID GUERRERO"/>
    <x v="0"/>
  </r>
  <r>
    <n v="54120"/>
    <s v="2025-03-07 09:01:06"/>
    <x v="23"/>
    <x v="6"/>
    <x v="0"/>
    <s v="2025-03-10 00:00:00"/>
    <m/>
    <x v="0"/>
    <s v="800W"/>
    <s v="WILLIAN ALEXANDER JIMENEZ ORTIZ"/>
    <n v="80216797"/>
    <s v="AUTORIZADA"/>
    <s v="CRISTIAN ALFONSO"/>
    <x v="4"/>
  </r>
  <r>
    <n v="73139"/>
    <s v="2025-11-10 09:02:52"/>
    <x v="9"/>
    <x v="2"/>
    <x v="0"/>
    <s v="2025-11-10 00:00:00"/>
    <s v="2025-11-11 07:28:48"/>
    <x v="16"/>
    <s v="MOPED"/>
    <s v="MANUEL ALEJANDRO  GARZON QUINTERO"/>
    <n v="80812227"/>
    <s v="ENTREGADA"/>
    <s v="CARLOS SERRATE"/>
    <x v="0"/>
  </r>
  <r>
    <n v="54126"/>
    <s v="2025-03-07 09:21:06"/>
    <x v="23"/>
    <x v="6"/>
    <x v="0"/>
    <s v="2025-03-10 00:00:00"/>
    <s v="2025-03-10 15:56:11"/>
    <x v="2"/>
    <s v="800W"/>
    <s v="STEFANO  PISCIOTTI"/>
    <n v="1126604037"/>
    <s v="ENTREGADA"/>
    <s v="CRISTIAN ALFONSO"/>
    <x v="4"/>
  </r>
  <r>
    <n v="54128"/>
    <s v="2025-03-07 09:26:53"/>
    <x v="23"/>
    <x v="6"/>
    <x v="0"/>
    <s v="2025-03-07 00:00:00"/>
    <m/>
    <x v="2"/>
    <s v="1600W"/>
    <s v="REINERIO ENRIQUE  SALCEDO DE LA VEGA"/>
    <n v="73200960"/>
    <s v="FINALIZADA"/>
    <s v="MIGUEL ANGEL OSORIO"/>
    <x v="0"/>
  </r>
  <r>
    <n v="68830"/>
    <s v="2025-09-10 14:32:21"/>
    <x v="24"/>
    <x v="5"/>
    <x v="0"/>
    <s v="2025-09-11 00:00:00"/>
    <m/>
    <x v="0"/>
    <s v="500W"/>
    <s v="SEBASTIAN ALEXIS  LOPEZ QUIROGA"/>
    <n v="1098722065"/>
    <s v="FINALIZADA"/>
    <s v="JULIAN TORRES"/>
    <x v="1"/>
  </r>
  <r>
    <n v="54133"/>
    <s v="2025-03-07 09:51:38"/>
    <x v="23"/>
    <x v="6"/>
    <x v="0"/>
    <s v="2025-03-07 00:00:00"/>
    <s v="2025-03-07 11:11:31"/>
    <x v="2"/>
    <s v="800W"/>
    <s v="MARDON  ARISMENDI ANGULO"/>
    <n v="1127916955"/>
    <s v="ENTREGADA"/>
    <s v="BRAYAN RAMIREZ"/>
    <x v="0"/>
  </r>
  <r>
    <n v="54134"/>
    <s v="2025-03-07 10:01:31"/>
    <x v="23"/>
    <x v="6"/>
    <x v="0"/>
    <s v="2025-03-10 00:00:00"/>
    <m/>
    <x v="3"/>
    <s v="1600W"/>
    <s v="EDWINT HERNANDO CANTOR PEREZ"/>
    <n v="1033724525"/>
    <s v="AUTORIZADA"/>
    <s v="CRISTIAN ALFONSO"/>
    <x v="4"/>
  </r>
  <r>
    <n v="73152"/>
    <s v="2025-11-10 10:56:51"/>
    <x v="9"/>
    <x v="2"/>
    <x v="0"/>
    <s v="2025-11-10 00:00:00"/>
    <s v="2025-11-10 17:03:06"/>
    <x v="8"/>
    <s v="800W"/>
    <s v="JAVIER GARCIA SANTANA"/>
    <n v="1010247618"/>
    <s v="ENTREGADA"/>
    <s v="CARLOS SERRATE"/>
    <x v="0"/>
  </r>
  <r>
    <n v="54137"/>
    <s v="2025-03-07 10:24:51"/>
    <x v="23"/>
    <x v="6"/>
    <x v="0"/>
    <s v="2025-03-07 00:00:00"/>
    <s v="2025-03-07 14:19:07"/>
    <x v="2"/>
    <s v="350W LITE"/>
    <s v="MARIA ANDREA  PONCE DE LEON"/>
    <n v="1020775904"/>
    <s v="ENTREGADA"/>
    <s v="MIGUEL ANGEL OSORIO"/>
    <x v="0"/>
  </r>
  <r>
    <n v="54140"/>
    <s v="2025-03-07 10:51:45"/>
    <x v="23"/>
    <x v="6"/>
    <x v="0"/>
    <s v="2025-03-10 00:00:00"/>
    <m/>
    <x v="0"/>
    <s v="1600W"/>
    <s v="RAFAEL LEONARDO BELLO GIRALDO"/>
    <n v="80732561"/>
    <s v="FINALIZADA"/>
    <s v="MIGUEL ANGEL OSORIO"/>
    <x v="0"/>
  </r>
  <r>
    <n v="68832"/>
    <s v="2025-09-10 14:49:16"/>
    <x v="24"/>
    <x v="5"/>
    <x v="0"/>
    <s v="2025-09-11 00:00:00"/>
    <m/>
    <x v="14"/>
    <s v="800W"/>
    <s v="MATEO  RAVAGLI TORRES"/>
    <n v="1107046921"/>
    <s v="P. AUTORIZAR"/>
    <s v="JULIAN TORRES"/>
    <x v="1"/>
  </r>
  <r>
    <n v="54147"/>
    <s v="2025-03-07 11:39:39"/>
    <x v="23"/>
    <x v="6"/>
    <x v="0"/>
    <s v="2025-03-07 00:00:00"/>
    <s v="2025-03-07 15:20:51"/>
    <x v="2"/>
    <s v="1600W"/>
    <s v="CARLOS  JARAMILLO"/>
    <n v="1094897769"/>
    <s v="ENTREGADA"/>
    <s v="CRISTIAN ALFONSO"/>
    <x v="4"/>
  </r>
  <r>
    <n v="54148"/>
    <s v="2025-03-07 11:55:32"/>
    <x v="23"/>
    <x v="6"/>
    <x v="0"/>
    <s v="2025-03-10 00:00:00"/>
    <m/>
    <x v="0"/>
    <s v="1600W"/>
    <s v="FELIPE MELENDEZ"/>
    <n v="1000468499"/>
    <s v="FINALIZADA"/>
    <s v="MIGUEL ANGEL OSORIO"/>
    <x v="0"/>
  </r>
  <r>
    <n v="54149"/>
    <s v="2025-03-07 11:57:40"/>
    <x v="23"/>
    <x v="6"/>
    <x v="0"/>
    <s v="2025-03-07 00:00:00"/>
    <s v="2025-03-07 17:01:09"/>
    <x v="2"/>
    <s v="1600W"/>
    <s v="JOSE LUIS  TAMI ARDILA"/>
    <n v="1020753118"/>
    <s v="ENTREGADA"/>
    <s v="MIGUEL ANGEL OSORIO"/>
    <x v="0"/>
  </r>
  <r>
    <n v="54152"/>
    <s v="2025-03-07 12:03:23"/>
    <x v="23"/>
    <x v="6"/>
    <x v="0"/>
    <s v="2025-03-07 00:00:00"/>
    <s v="2025-03-08 10:05:05"/>
    <x v="2"/>
    <s v="1600W"/>
    <s v="DARIO FERNANDO  LEON ROJAS"/>
    <n v="3221368"/>
    <s v="ENTREGADA"/>
    <s v="CRISTIAN ALFONSO"/>
    <x v="4"/>
  </r>
  <r>
    <n v="54159"/>
    <s v="2025-03-07 12:36:35"/>
    <x v="23"/>
    <x v="6"/>
    <x v="0"/>
    <s v="2025-03-11 00:00:00"/>
    <m/>
    <x v="0"/>
    <s v="800W"/>
    <s v="ALEJANDRO  RODRIGUEZ ALFONSO"/>
    <n v="80192247"/>
    <s v="AUTORIZADA"/>
    <s v="MIGUEL ANGEL OSORIO"/>
    <x v="0"/>
  </r>
  <r>
    <n v="54160"/>
    <s v="2025-03-07 12:39:08"/>
    <x v="23"/>
    <x v="6"/>
    <x v="0"/>
    <s v="2025-03-07 00:00:00"/>
    <s v="2025-03-10 13:11:18"/>
    <x v="2"/>
    <s v="500W"/>
    <s v="IDELSON JOSE  SOJO DIAZ"/>
    <n v="655551"/>
    <s v="ENTREGADA"/>
    <s v="CRISTIAN DAVID GUERRERO"/>
    <x v="0"/>
  </r>
  <r>
    <n v="73153"/>
    <s v="2025-11-10 10:57:54"/>
    <x v="9"/>
    <x v="2"/>
    <x v="0"/>
    <s v="2025-11-10 00:00:00"/>
    <m/>
    <x v="13"/>
    <s v="500W"/>
    <s v="VIVIANA  PLAZAS"/>
    <n v="1019050817"/>
    <s v="FINALIZADA"/>
    <s v="SANTIAGO SILVA"/>
    <x v="0"/>
  </r>
  <r>
    <n v="68840"/>
    <s v="2025-09-10 15:34:06"/>
    <x v="24"/>
    <x v="5"/>
    <x v="0"/>
    <s v="2025-09-11 00:00:00"/>
    <m/>
    <x v="0"/>
    <s v="350W LITE"/>
    <s v="SERGIO ZAMBRANO"/>
    <n v="1015416652"/>
    <s v="P. AUTORIZAR"/>
    <s v="SEBASTIAN GARCIA"/>
    <x v="1"/>
  </r>
  <r>
    <n v="54165"/>
    <s v="2025-03-07 12:49:51"/>
    <x v="23"/>
    <x v="6"/>
    <x v="0"/>
    <s v="2025-03-12 00:00:00"/>
    <m/>
    <x v="1"/>
    <s v="1600W"/>
    <s v="MARIA PAULA SILVA"/>
    <n v="1098680305"/>
    <s v="EN ESPERA"/>
    <m/>
    <x v="0"/>
  </r>
  <r>
    <n v="54169"/>
    <s v="2025-03-07 13:05:42"/>
    <x v="23"/>
    <x v="6"/>
    <x v="0"/>
    <s v="2025-03-13 00:00:00"/>
    <m/>
    <x v="0"/>
    <s v="800W"/>
    <s v="LUCAS SALDIAS"/>
    <n v="80089752"/>
    <s v="EN ESPERA"/>
    <m/>
    <x v="0"/>
  </r>
  <r>
    <n v="54173"/>
    <s v="2025-03-07 13:22:28"/>
    <x v="23"/>
    <x v="6"/>
    <x v="0"/>
    <s v="2025-03-12 00:00:00"/>
    <m/>
    <x v="0"/>
    <s v="500W"/>
    <s v="JULIAN TARAZONA"/>
    <n v="1010165092"/>
    <s v="EN ESPERA"/>
    <m/>
    <x v="0"/>
  </r>
  <r>
    <n v="54174"/>
    <s v="2025-03-07 13:27:24"/>
    <x v="23"/>
    <x v="6"/>
    <x v="0"/>
    <s v="2025-03-11 00:00:00"/>
    <m/>
    <x v="1"/>
    <s v="500W"/>
    <s v="FERNEY RENE MARTINEZ CAVIEDES"/>
    <n v="1032439353"/>
    <s v="EN PROCESO"/>
    <s v="SEBASTIAN GARCIA"/>
    <x v="0"/>
  </r>
  <r>
    <n v="68851"/>
    <s v="2025-09-11 08:04:18"/>
    <x v="24"/>
    <x v="5"/>
    <x v="0"/>
    <s v="2025-09-11 00:00:00"/>
    <s v="2025-09-11 13:37:52"/>
    <x v="13"/>
    <s v="350W LITE"/>
    <s v="JOSE CARLOS CASALLAS BARRIOSNUEVO"/>
    <n v="1104382939"/>
    <s v="ENTREGADA"/>
    <s v="JULIAN TORRES"/>
    <x v="1"/>
  </r>
  <r>
    <n v="54178"/>
    <s v="2025-03-07 13:42:23"/>
    <x v="23"/>
    <x v="6"/>
    <x v="0"/>
    <s v="2025-03-10 00:00:00"/>
    <m/>
    <x v="1"/>
    <s v="500W"/>
    <s v="VANNESA MANRIQUE"/>
    <n v="1018471426"/>
    <s v="AUTORIZADA"/>
    <s v="CRISTIAN ALFONSO"/>
    <x v="4"/>
  </r>
  <r>
    <n v="54181"/>
    <s v="2025-03-07 13:59:54"/>
    <x v="23"/>
    <x v="6"/>
    <x v="0"/>
    <s v="2025-03-07 00:00:00"/>
    <s v="2025-03-07 15:54:27"/>
    <x v="2"/>
    <s v="800W"/>
    <s v="DIEGO ALEJANDRO  PARDO PEREZ"/>
    <n v="1106890045"/>
    <s v="ENTREGADA"/>
    <s v="CRISTIAN ALFONSO"/>
    <x v="4"/>
  </r>
  <r>
    <n v="68856"/>
    <s v="2025-09-11 08:18:24"/>
    <x v="24"/>
    <x v="5"/>
    <x v="0"/>
    <s v="2025-09-12 00:00:00"/>
    <m/>
    <x v="0"/>
    <s v="800W"/>
    <s v="FREDDY AUGUSTO PACHECO CLARO"/>
    <n v="1091673980"/>
    <s v="EN ESPERA"/>
    <m/>
    <x v="1"/>
  </r>
  <r>
    <n v="68864"/>
    <s v="2025-09-11 08:40:01"/>
    <x v="24"/>
    <x v="5"/>
    <x v="0"/>
    <s v="2025-09-12 00:00:00"/>
    <m/>
    <x v="0"/>
    <s v="MOPED"/>
    <s v="NATALIA  MORALES"/>
    <n v="1071171044"/>
    <s v="EN ESPERA"/>
    <m/>
    <x v="1"/>
  </r>
  <r>
    <n v="54187"/>
    <s v="2025-03-07 14:15:16"/>
    <x v="23"/>
    <x v="6"/>
    <x v="0"/>
    <s v="2025-03-10 00:00:00"/>
    <s v="2025-03-11 13:23:30"/>
    <x v="0"/>
    <s v="500W"/>
    <s v="MARIA LUCERO  ROJAS DIAZ"/>
    <n v="39752466"/>
    <s v="ENTREGADA"/>
    <s v="SEBASTIAN ARIAS"/>
    <x v="4"/>
  </r>
  <r>
    <n v="54188"/>
    <s v="2025-03-07 14:31:46"/>
    <x v="23"/>
    <x v="6"/>
    <x v="0"/>
    <s v="2025-03-07 00:00:00"/>
    <s v="2025-03-07 14:33:04"/>
    <x v="2"/>
    <s v="1600W"/>
    <s v="LUIS EDUARDO  OCAMPO PINTO"/>
    <n v="1053766006"/>
    <s v="ENTREGADA"/>
    <s v="SEBASTIAN ARIAS"/>
    <x v="4"/>
  </r>
  <r>
    <n v="68866"/>
    <s v="2025-09-11 08:49:36"/>
    <x v="24"/>
    <x v="5"/>
    <x v="0"/>
    <s v="2025-09-11 00:00:00"/>
    <m/>
    <x v="13"/>
    <s v="1600W"/>
    <s v="ANDREA CAROLINA  APONTE GONZALEZ"/>
    <n v="1030556606"/>
    <s v="AUTORIZADA"/>
    <s v="SEBASTIAN GARCIA"/>
    <x v="1"/>
  </r>
  <r>
    <n v="54191"/>
    <s v="2025-03-07 14:51:25"/>
    <x v="23"/>
    <x v="6"/>
    <x v="0"/>
    <s v="2025-03-10 00:00:00"/>
    <m/>
    <x v="0"/>
    <s v="800W"/>
    <s v="YIMMY JAVIER GONZÁLEZ ROJAS"/>
    <n v="80156626"/>
    <s v="AUTORIZADA"/>
    <s v="JUAN CARLOS SALCEDO"/>
    <x v="0"/>
  </r>
  <r>
    <n v="54193"/>
    <s v="2025-03-07 15:26:43"/>
    <x v="23"/>
    <x v="6"/>
    <x v="0"/>
    <s v="2025-03-08 00:00:00"/>
    <s v="2025-03-08 14:25:11"/>
    <x v="2"/>
    <s v="350W"/>
    <s v="MARIA CAMILA SALAZAR GALINDO"/>
    <n v="1020839208"/>
    <s v="ENTREGADA"/>
    <s v="JULIAN FELIPE MARTINEZ"/>
    <x v="0"/>
  </r>
  <r>
    <n v="54195"/>
    <s v="2025-03-07 15:35:43"/>
    <x v="23"/>
    <x v="6"/>
    <x v="0"/>
    <s v="2025-03-07 00:00:00"/>
    <s v="2025-03-07 16:25:57"/>
    <x v="2"/>
    <s v="500W"/>
    <s v="XIMENA ALEXANDRA  RUSINQUE RODRIGUEZ"/>
    <n v="1001048441"/>
    <s v="ENTREGADA"/>
    <s v="SEBASTIAN ARIAS"/>
    <x v="4"/>
  </r>
  <r>
    <n v="68868"/>
    <s v="2025-09-11 08:59:03"/>
    <x v="24"/>
    <x v="5"/>
    <x v="0"/>
    <s v="2025-09-12 00:00:00"/>
    <m/>
    <x v="1"/>
    <s v="800W"/>
    <s v="GERARDO PARRA RODRIGUEZ"/>
    <n v="79688434"/>
    <s v="EN ESPERA"/>
    <m/>
    <x v="1"/>
  </r>
  <r>
    <n v="73156"/>
    <s v="2025-11-10 11:17:33"/>
    <x v="9"/>
    <x v="2"/>
    <x v="0"/>
    <s v="2025-11-11 00:00:00"/>
    <m/>
    <x v="13"/>
    <s v="350W LITE"/>
    <s v="ARLEY CAMILO  PEÑA MARTINEZ"/>
    <n v="1016010630"/>
    <s v="FINALIZADA"/>
    <s v="CRISTIAN DAVID GUERRERO"/>
    <x v="0"/>
  </r>
  <r>
    <n v="54208"/>
    <s v="2025-03-07 16:40:28"/>
    <x v="23"/>
    <x v="6"/>
    <x v="0"/>
    <s v="2025-03-12 00:00:00"/>
    <m/>
    <x v="0"/>
    <s v="800W"/>
    <s v="DAVID  RESTREPO PIEDRAHITA"/>
    <n v="1136888514"/>
    <s v="EN ESPERA"/>
    <m/>
    <x v="0"/>
  </r>
  <r>
    <n v="54209"/>
    <s v="2025-03-07 16:46:08"/>
    <x v="23"/>
    <x v="6"/>
    <x v="0"/>
    <s v="2025-03-12 00:00:00"/>
    <m/>
    <x v="0"/>
    <s v="800W"/>
    <s v="CAMILO  QUIROGA ORTIZ"/>
    <n v="1136888701"/>
    <s v="EN ESPERA"/>
    <m/>
    <x v="0"/>
  </r>
  <r>
    <n v="68872"/>
    <s v="2025-09-11 09:16:22"/>
    <x v="24"/>
    <x v="5"/>
    <x v="0"/>
    <s v="2025-09-12 00:00:00"/>
    <m/>
    <x v="0"/>
    <s v="1600W"/>
    <s v="CRISTIAN ALBARRACIN"/>
    <n v="80926509"/>
    <s v="EN ESPERA"/>
    <m/>
    <x v="1"/>
  </r>
  <r>
    <n v="68882"/>
    <s v="2025-09-11 09:55:13"/>
    <x v="24"/>
    <x v="5"/>
    <x v="0"/>
    <s v="2025-09-11 00:00:00"/>
    <s v="2025-09-11 12:50:16"/>
    <x v="1"/>
    <s v="500W"/>
    <s v="DIEGO MAURICIO  OSPINA CLAVIJO"/>
    <n v="1121895027"/>
    <s v="ENTREGADA"/>
    <s v="SEBASTIAN GARCIA"/>
    <x v="1"/>
  </r>
  <r>
    <n v="54230"/>
    <s v="2025-03-08 09:18:06"/>
    <x v="23"/>
    <x v="6"/>
    <x v="0"/>
    <s v="2025-03-11 00:00:00"/>
    <m/>
    <x v="0"/>
    <s v="500W"/>
    <s v="LAURA  MARTINEZ LEON"/>
    <n v="1015431667"/>
    <s v="AUTORIZADA"/>
    <s v="MIGUEL ANGEL OSORIO"/>
    <x v="0"/>
  </r>
  <r>
    <n v="68885"/>
    <s v="2025-09-11 10:04:49"/>
    <x v="24"/>
    <x v="5"/>
    <x v="0"/>
    <s v="2025-09-12 00:00:00"/>
    <m/>
    <x v="0"/>
    <s v="800W"/>
    <s v="ALEX ARTURO  ACOSTA LOPEZ"/>
    <n v="1033776532"/>
    <s v="EN ESPERA"/>
    <m/>
    <x v="1"/>
  </r>
  <r>
    <n v="54232"/>
    <s v="2025-03-08 09:20:04"/>
    <x v="23"/>
    <x v="6"/>
    <x v="0"/>
    <s v="2025-03-11 00:00:00"/>
    <m/>
    <x v="0"/>
    <s v="1600W"/>
    <s v="DANIEL EDUARDO ROSAS VIZCAYA"/>
    <n v="1014177033"/>
    <s v="AUTORIZADA"/>
    <s v="SEBASTIAN ARIAS"/>
    <x v="4"/>
  </r>
  <r>
    <n v="68898"/>
    <s v="2025-09-11 11:00:57"/>
    <x v="24"/>
    <x v="5"/>
    <x v="0"/>
    <s v="2025-09-11 00:00:00"/>
    <s v="2025-09-11 15:05:55"/>
    <x v="8"/>
    <s v="800W"/>
    <s v="GUILLERMO DIAZ"/>
    <n v="80082639"/>
    <s v="ENTREGADA"/>
    <s v="JULIAN TORRES"/>
    <x v="1"/>
  </r>
  <r>
    <n v="54236"/>
    <s v="2025-03-08 09:42:27"/>
    <x v="23"/>
    <x v="6"/>
    <x v="0"/>
    <s v="2025-03-10 00:00:00"/>
    <m/>
    <x v="4"/>
    <s v="500W"/>
    <s v="WALTHER ALEX  MENDEZ MERA"/>
    <n v="4651279"/>
    <s v="FINALIZADA"/>
    <s v="SEBASTIAN ARIAS"/>
    <x v="4"/>
  </r>
  <r>
    <n v="73159"/>
    <s v="2025-11-10 11:45:57"/>
    <x v="9"/>
    <x v="2"/>
    <x v="0"/>
    <s v="2025-11-10 00:00:00"/>
    <s v="2025-11-11 16:53:10"/>
    <x v="1"/>
    <s v="800W"/>
    <s v="JUAN CAMILO HERNANDEZ PACHECO"/>
    <n v="1107036860"/>
    <s v="ENTREGADA"/>
    <s v="SEBASTIAN GARCIA"/>
    <x v="0"/>
  </r>
  <r>
    <n v="68916"/>
    <s v="2025-09-11 13:08:43"/>
    <x v="24"/>
    <x v="5"/>
    <x v="0"/>
    <s v="2025-09-11 00:00:00"/>
    <s v="2025-09-11 17:12:44"/>
    <x v="8"/>
    <s v="1600W"/>
    <s v="MATEO  CHAVES"/>
    <n v="1015478679"/>
    <s v="ENTREGADA"/>
    <s v="JULIAN TORRES"/>
    <x v="1"/>
  </r>
  <r>
    <n v="54239"/>
    <s v="2025-03-08 09:50:09"/>
    <x v="23"/>
    <x v="6"/>
    <x v="0"/>
    <s v="2025-03-08 00:00:00"/>
    <s v="2025-03-08 11:22:31"/>
    <x v="2"/>
    <s v="500W"/>
    <s v="BAYRON BLANQUICET GUTIERREZ"/>
    <n v="1075281468"/>
    <s v="ENTREGADA"/>
    <s v="SEBASTIAN ARIAS"/>
    <x v="4"/>
  </r>
  <r>
    <n v="73161"/>
    <s v="2025-11-10 12:01:04"/>
    <x v="9"/>
    <x v="2"/>
    <x v="0"/>
    <s v="2025-11-10 00:00:00"/>
    <s v="2025-11-10 16:31:26"/>
    <x v="8"/>
    <s v="800W"/>
    <s v="NICOLÁS   PACHÓN CALDERÓN"/>
    <n v="1018454304"/>
    <s v="ENTREGADA"/>
    <s v="JULIAN MONTAÑO"/>
    <x v="0"/>
  </r>
  <r>
    <n v="68928"/>
    <s v="2025-09-11 15:00:14"/>
    <x v="24"/>
    <x v="5"/>
    <x v="0"/>
    <s v="2025-09-13 00:00:00"/>
    <m/>
    <x v="3"/>
    <s v="500W"/>
    <s v="LENNY MARCELA  HERNÁNDEZ RICO"/>
    <n v="1014188008"/>
    <s v="EN ESPERA"/>
    <m/>
    <x v="1"/>
  </r>
  <r>
    <n v="54247"/>
    <s v="2025-03-08 10:16:53"/>
    <x v="23"/>
    <x v="6"/>
    <x v="0"/>
    <s v="2025-03-11 00:00:00"/>
    <m/>
    <x v="3"/>
    <s v="800W"/>
    <s v="ANGIE CENERITH  VILLANUEVA JARAMILLO"/>
    <n v="1013661119"/>
    <s v="EN PROCESO"/>
    <s v="SEBASTIAN ARIAS"/>
    <x v="4"/>
  </r>
  <r>
    <n v="54248"/>
    <s v="2025-03-08 10:21:37"/>
    <x v="23"/>
    <x v="6"/>
    <x v="0"/>
    <s v="2025-03-10 00:00:00"/>
    <m/>
    <x v="1"/>
    <s v="500W"/>
    <s v="JUAN CAMILO ORTIZ ZABALA"/>
    <n v="1018440036"/>
    <s v="AUTORIZADA"/>
    <s v="SEBASTIAN GARCIA"/>
    <x v="0"/>
  </r>
  <r>
    <n v="68933"/>
    <s v="2025-09-11 15:40:43"/>
    <x v="24"/>
    <x v="5"/>
    <x v="0"/>
    <s v="2025-09-12 00:00:00"/>
    <m/>
    <x v="8"/>
    <s v="1600W"/>
    <s v="PATRICIA  TRIANA VARGAS"/>
    <n v="1014285512"/>
    <s v="EN ESPERA"/>
    <m/>
    <x v="1"/>
  </r>
  <r>
    <n v="54250"/>
    <s v="2025-03-08 10:28:50"/>
    <x v="23"/>
    <x v="6"/>
    <x v="0"/>
    <s v="2025-03-08 00:00:00"/>
    <s v="2025-03-08 13:12:08"/>
    <x v="2"/>
    <s v="800W"/>
    <s v="ANGIE JULIETH  RODRIGUEZ RONCANCIO"/>
    <n v="1024562309"/>
    <s v="ENTREGADA"/>
    <s v="SEBASTIAN ARIAS"/>
    <x v="4"/>
  </r>
  <r>
    <n v="68937"/>
    <s v="2025-09-11 16:32:32"/>
    <x v="24"/>
    <x v="5"/>
    <x v="0"/>
    <s v="2025-09-12 00:00:00"/>
    <m/>
    <x v="0"/>
    <s v="350W LITE"/>
    <s v="YUDY ALEJANDRA MORALES GUZMAN"/>
    <n v="1015448821"/>
    <s v="EN ESPERA"/>
    <m/>
    <x v="1"/>
  </r>
  <r>
    <n v="68040"/>
    <s v="2025-09-01 08:11:01"/>
    <x v="25"/>
    <x v="5"/>
    <x v="0"/>
    <s v="2025-09-03 00:00:00"/>
    <s v="2025-09-02 17:10:52"/>
    <x v="0"/>
    <s v="500W"/>
    <s v="REGULO JESUS GOMEZ SOTO"/>
    <n v="1122819495"/>
    <s v="ENTREGADA"/>
    <s v="SEBASTIAN GARCIA"/>
    <x v="1"/>
  </r>
  <r>
    <n v="68043"/>
    <s v="2025-09-01 08:18:05"/>
    <x v="25"/>
    <x v="5"/>
    <x v="0"/>
    <s v="2025-09-01 00:00:00"/>
    <s v="2025-09-02 16:56:44"/>
    <x v="8"/>
    <s v="800W"/>
    <s v="GERARDO PARRA RODRIGUEZ"/>
    <n v="79688434"/>
    <s v="ENTREGADA"/>
    <s v="YONNATTAN HERRERA"/>
    <x v="1"/>
  </r>
  <r>
    <n v="54256"/>
    <s v="2025-03-08 10:50:25"/>
    <x v="23"/>
    <x v="6"/>
    <x v="0"/>
    <s v="2025-03-11 00:00:00"/>
    <m/>
    <x v="0"/>
    <s v="500W"/>
    <s v="ANGIE MARCELA AGUDELO VIASUS"/>
    <n v="1032393327"/>
    <s v="P. AUTORIZAR"/>
    <s v="JUAN CARLOS SALCEDO"/>
    <x v="0"/>
  </r>
  <r>
    <n v="54258"/>
    <s v="2025-03-08 10:51:33"/>
    <x v="23"/>
    <x v="6"/>
    <x v="0"/>
    <s v="2025-03-11 00:00:00"/>
    <m/>
    <x v="0"/>
    <s v="800W"/>
    <s v="VALERIA RONDEROS ESCOBAR"/>
    <n v="1053818343"/>
    <s v="FINALIZADA"/>
    <s v="CRISTIAN ALFONSO"/>
    <x v="4"/>
  </r>
  <r>
    <n v="54261"/>
    <s v="2025-03-08 11:01:35"/>
    <x v="23"/>
    <x v="6"/>
    <x v="0"/>
    <s v="2025-03-12 00:00:00"/>
    <m/>
    <x v="0"/>
    <s v="800W"/>
    <s v="CYNTHIA ALEJANDRA DÍAZ GÓMEZ"/>
    <n v="1020778251"/>
    <s v="P. AUTORIZAR"/>
    <s v="MIGUEL ANGEL OSORIO"/>
    <x v="0"/>
  </r>
  <r>
    <n v="54262"/>
    <s v="2025-03-08 11:06:49"/>
    <x v="23"/>
    <x v="6"/>
    <x v="0"/>
    <s v="2025-03-12 00:00:00"/>
    <m/>
    <x v="3"/>
    <n v="1600"/>
    <s v="EUCARIO VANEGAS"/>
    <n v="70416647"/>
    <s v="EN ESPERA"/>
    <m/>
    <x v="3"/>
  </r>
  <r>
    <n v="54263"/>
    <s v="2025-03-08 11:06:55"/>
    <x v="23"/>
    <x v="6"/>
    <x v="0"/>
    <s v="2025-03-08 00:00:00"/>
    <m/>
    <x v="2"/>
    <n v="160"/>
    <s v="ALVARO CASTRO FRANCO"/>
    <n v="1152689440"/>
    <s v="AUTORIZADA"/>
    <s v="SEBASTIAN ARIAS"/>
    <x v="4"/>
  </r>
  <r>
    <n v="54264"/>
    <s v="2025-03-08 11:13:14"/>
    <x v="23"/>
    <x v="6"/>
    <x v="0"/>
    <s v="2025-03-12 00:00:00"/>
    <m/>
    <x v="0"/>
    <s v="500W"/>
    <s v="WILLIAM ANDRES  GOMEZ CORREDOR"/>
    <n v="1070020565"/>
    <s v="EN ESPERA"/>
    <m/>
    <x v="0"/>
  </r>
  <r>
    <n v="54267"/>
    <s v="2025-03-08 11:17:13"/>
    <x v="23"/>
    <x v="6"/>
    <x v="0"/>
    <s v="2025-03-11 00:00:00"/>
    <m/>
    <x v="0"/>
    <s v="350W"/>
    <s v="MISAEL HOSBET MARTINEZ GARAY"/>
    <n v="80152111"/>
    <s v="AUTORIZADA"/>
    <s v="SEBASTIAN ARIAS"/>
    <x v="4"/>
  </r>
  <r>
    <n v="68057"/>
    <s v="2025-09-01 09:24:08"/>
    <x v="25"/>
    <x v="5"/>
    <x v="0"/>
    <s v="2025-09-01 00:00:00"/>
    <s v="2025-09-03 09:14:23"/>
    <x v="3"/>
    <s v="800W"/>
    <s v="DIEGO  ARELLANO SANCHEZ"/>
    <n v="1011088244"/>
    <s v="ENTREGADA"/>
    <s v="YONNATTAN HERRERA"/>
    <x v="1"/>
  </r>
  <r>
    <n v="54270"/>
    <s v="2025-03-08 11:24:27"/>
    <x v="23"/>
    <x v="6"/>
    <x v="0"/>
    <s v="2025-03-08 00:00:00"/>
    <m/>
    <x v="2"/>
    <s v="1600W"/>
    <s v="GUSTAVO ALEJANDRO  RAMÍREZ SÁNCHEZ"/>
    <n v="1019138964"/>
    <s v="EN PROCESO"/>
    <s v="JUAN CARLOS SALCEDO"/>
    <x v="0"/>
  </r>
  <r>
    <n v="54273"/>
    <s v="2025-03-08 11:33:49"/>
    <x v="23"/>
    <x v="6"/>
    <x v="0"/>
    <s v="2025-03-08 00:00:00"/>
    <s v="2025-03-08 15:05:11"/>
    <x v="2"/>
    <s v="1600W"/>
    <s v="CRISTIAN DAVID  ROZO AVENDAÑO"/>
    <n v="1022416356"/>
    <s v="ENTREGADA"/>
    <s v="SEBASTIAN ARIAS"/>
    <x v="4"/>
  </r>
  <r>
    <n v="54274"/>
    <s v="2025-03-08 11:35:16"/>
    <x v="23"/>
    <x v="6"/>
    <x v="0"/>
    <s v="2025-03-08 00:00:00"/>
    <s v="2025-03-10 14:13:10"/>
    <x v="2"/>
    <s v="1600W"/>
    <s v="SEBASTIAN CAMILO TOCARRUNCHO SOLORZANO"/>
    <n v="1013674022"/>
    <s v="ENTREGADA"/>
    <s v="MIGUEL ANGEL OSORIO"/>
    <x v="0"/>
  </r>
  <r>
    <n v="68065"/>
    <s v="2025-09-01 10:10:06"/>
    <x v="25"/>
    <x v="5"/>
    <x v="0"/>
    <s v="2025-09-03 00:00:00"/>
    <m/>
    <x v="0"/>
    <s v="1600W"/>
    <s v="YUDY  PRIETO CRISTANCHO"/>
    <n v="1019005631"/>
    <s v="FINALIZADA"/>
    <s v="YONNATTAN HERRERA"/>
    <x v="1"/>
  </r>
  <r>
    <n v="54279"/>
    <s v="2025-03-08 11:57:32"/>
    <x v="23"/>
    <x v="6"/>
    <x v="0"/>
    <s v="2025-03-12 00:00:00"/>
    <m/>
    <x v="1"/>
    <s v="350W"/>
    <s v="NATALIA ALDANA SANCHEZ"/>
    <n v="1121947689"/>
    <s v="EN ESPERA"/>
    <m/>
    <x v="0"/>
  </r>
  <r>
    <n v="68078"/>
    <s v="2025-09-01 11:03:33"/>
    <x v="25"/>
    <x v="5"/>
    <x v="0"/>
    <s v="2025-09-03 00:00:00"/>
    <s v="2025-09-02 12:47:39"/>
    <x v="0"/>
    <s v="500W"/>
    <s v="DAMARIS MCNAMARA GUTEMBERG"/>
    <n v="1018483759"/>
    <s v="ENTREGADA"/>
    <s v="JULIAN TORRES"/>
    <x v="1"/>
  </r>
  <r>
    <n v="68098"/>
    <s v="2025-09-01 12:37:36"/>
    <x v="25"/>
    <x v="5"/>
    <x v="0"/>
    <s v="2025-09-01 00:00:00"/>
    <s v="2025-09-03 09:15:22"/>
    <x v="8"/>
    <s v="500W"/>
    <s v="GUILLERMO  PARRA"/>
    <n v="79468516"/>
    <s v="ENTREGADA"/>
    <s v="YONNATTAN HERRERA"/>
    <x v="1"/>
  </r>
  <r>
    <n v="54285"/>
    <s v="2025-03-08 12:25:23"/>
    <x v="23"/>
    <x v="6"/>
    <x v="0"/>
    <s v="2025-03-08 00:00:00"/>
    <m/>
    <x v="2"/>
    <s v="800W"/>
    <s v="CIRO EDUARDO  PINZON PEREZ"/>
    <n v="80873705"/>
    <s v="FINALIZADA"/>
    <s v="SEBASTIAN GARCIA"/>
    <x v="0"/>
  </r>
  <r>
    <n v="68101"/>
    <s v="2025-09-01 12:51:55"/>
    <x v="25"/>
    <x v="5"/>
    <x v="0"/>
    <s v="2025-09-03 00:00:00"/>
    <s v="2025-09-04 08:29:09"/>
    <x v="0"/>
    <s v="1600W"/>
    <s v="ANDREA CAROLINA  APONTE GONZALEZ"/>
    <n v="1030556606"/>
    <s v="ENTREGADA"/>
    <s v="SEBASTIAN GARCIA"/>
    <x v="1"/>
  </r>
  <r>
    <n v="54290"/>
    <s v="2025-03-08 12:37:41"/>
    <x v="23"/>
    <x v="6"/>
    <x v="0"/>
    <s v="2025-03-11 00:00:00"/>
    <m/>
    <x v="0"/>
    <s v="350W"/>
    <s v="PABLO BUENAHORA"/>
    <n v="1018506951"/>
    <s v="AUTORIZADA"/>
    <s v="CRISTIAN DAVID GUERRERO"/>
    <x v="0"/>
  </r>
  <r>
    <n v="54294"/>
    <s v="2025-03-08 12:53:47"/>
    <x v="23"/>
    <x v="6"/>
    <x v="0"/>
    <s v="2025-03-12 00:00:00"/>
    <m/>
    <x v="3"/>
    <s v="350W"/>
    <s v="KATIUSCA RIVERA"/>
    <n v="49716316"/>
    <s v="EN ESPERA"/>
    <m/>
    <x v="0"/>
  </r>
  <r>
    <n v="54297"/>
    <s v="2025-03-08 12:57:07"/>
    <x v="23"/>
    <x v="6"/>
    <x v="0"/>
    <s v="2025-03-10 00:00:00"/>
    <m/>
    <x v="2"/>
    <s v="800W"/>
    <s v="JESSICA PAOLA ZAMBRANO SILVA"/>
    <n v="1000832539"/>
    <s v="AUTORIZADA"/>
    <s v="CRISTIAN ALFONSO"/>
    <x v="4"/>
  </r>
  <r>
    <n v="68105"/>
    <s v="2025-09-01 13:06:13"/>
    <x v="25"/>
    <x v="5"/>
    <x v="0"/>
    <s v="2025-09-03 00:00:00"/>
    <m/>
    <x v="0"/>
    <s v="350 LITE"/>
    <s v="SEBASTIAN  PRIETO DIAZ"/>
    <n v="1000782938"/>
    <s v="EN PROCESO"/>
    <s v="SEBASTIAN GARCIA"/>
    <x v="1"/>
  </r>
  <r>
    <n v="68128"/>
    <s v="2025-09-01 14:54:02"/>
    <x v="25"/>
    <x v="5"/>
    <x v="0"/>
    <s v="2025-09-04 00:00:00"/>
    <m/>
    <x v="0"/>
    <s v="1600W"/>
    <s v="ANDRES CHARRY"/>
    <n v="1015478774"/>
    <s v="AUTORIZA.R.B"/>
    <s v="JULIAN TORRES"/>
    <x v="1"/>
  </r>
  <r>
    <n v="54301"/>
    <s v="2025-03-08 13:18:02"/>
    <x v="23"/>
    <x v="6"/>
    <x v="0"/>
    <s v="2025-03-12 00:00:00"/>
    <m/>
    <x v="1"/>
    <s v="500W"/>
    <s v="ADRIANA LEAL"/>
    <n v="1019012067"/>
    <s v="EN PROCESO"/>
    <s v="JULIAN FELIPE MARTINEZ"/>
    <x v="0"/>
  </r>
  <r>
    <n v="54303"/>
    <s v="2025-03-08 13:19:07"/>
    <x v="23"/>
    <x v="6"/>
    <x v="0"/>
    <s v="2025-03-11 00:00:00"/>
    <m/>
    <x v="1"/>
    <s v="500W"/>
    <s v="MIGUEL ANGEL CARDENAS ESLAVA"/>
    <n v="1032490047"/>
    <s v="P. AUTORIZAR"/>
    <s v="CRISTIAN ALFONSO"/>
    <x v="4"/>
  </r>
  <r>
    <n v="68137"/>
    <s v="2025-09-01 16:30:29"/>
    <x v="25"/>
    <x v="5"/>
    <x v="0"/>
    <s v="2025-09-02 00:00:00"/>
    <s v="2025-09-02 16:48:49"/>
    <x v="13"/>
    <s v="1600W"/>
    <s v="GABRIEL FELIPE BLANCO OPAYOME"/>
    <n v="1014248814"/>
    <s v="ENTREGADA"/>
    <s v="YONNATTAN HERRERA"/>
    <x v="1"/>
  </r>
  <r>
    <n v="54305"/>
    <s v="2025-03-08 13:39:38"/>
    <x v="23"/>
    <x v="6"/>
    <x v="0"/>
    <s v="2025-03-08 00:00:00"/>
    <s v="2025-03-08 14:14:39"/>
    <x v="2"/>
    <s v="800W"/>
    <s v="VICTOR MANUEL WILCHES MEDINA"/>
    <n v="1039474272"/>
    <s v="ENTREGADA"/>
    <s v="MIGUEL ANGEL OSORIO"/>
    <x v="0"/>
  </r>
  <r>
    <n v="54307"/>
    <s v="2025-03-08 13:43:58"/>
    <x v="23"/>
    <x v="6"/>
    <x v="0"/>
    <s v="2025-03-12 00:00:00"/>
    <m/>
    <x v="0"/>
    <s v="800W"/>
    <s v="EDUARDO CALVO"/>
    <n v="410763"/>
    <s v="EN PROCESO"/>
    <s v="MIGUEL ANGEL OSORIO"/>
    <x v="0"/>
  </r>
  <r>
    <n v="54308"/>
    <s v="2025-03-08 13:47:07"/>
    <x v="23"/>
    <x v="6"/>
    <x v="0"/>
    <s v="2025-03-11 00:00:00"/>
    <m/>
    <x v="1"/>
    <s v="800W"/>
    <s v="MARIO DE JESUS SILGADO MOLINA"/>
    <n v="1026295063"/>
    <s v="EN PROCESO"/>
    <s v="SEBASTIAN ARIAS"/>
    <x v="4"/>
  </r>
  <r>
    <n v="68157"/>
    <s v="2025-09-02 08:43:27"/>
    <x v="25"/>
    <x v="5"/>
    <x v="0"/>
    <s v="2025-09-03 00:00:00"/>
    <m/>
    <x v="0"/>
    <s v="MOPED"/>
    <s v="DAVID FELIPE  LINDO PARADA"/>
    <n v="1054093819"/>
    <s v="AUTORIZADA"/>
    <s v="JULIAN TORRES"/>
    <x v="1"/>
  </r>
  <r>
    <n v="68165"/>
    <s v="2025-09-02 09:08:53"/>
    <x v="25"/>
    <x v="5"/>
    <x v="0"/>
    <s v="2025-09-03 00:00:00"/>
    <s v="2025-09-02 15:36:41"/>
    <x v="13"/>
    <s v="350W LITE"/>
    <s v="FLORALBA  ROJAS CARRERO"/>
    <n v="1069585116"/>
    <s v="ENTREGADA"/>
    <s v="JULIAN TORRES"/>
    <x v="1"/>
  </r>
  <r>
    <n v="54317"/>
    <s v="2025-03-08 14:44:27"/>
    <x v="23"/>
    <x v="6"/>
    <x v="0"/>
    <s v="2025-03-11 00:00:00"/>
    <m/>
    <x v="3"/>
    <s v="800W"/>
    <s v="MIGUEL ÁNGEL RODRÍGUEZ LEÓN"/>
    <n v="1018446766"/>
    <s v="EN PROCESO"/>
    <m/>
    <x v="0"/>
  </r>
  <r>
    <n v="54329"/>
    <s v="2025-03-10 06:51:40"/>
    <x v="26"/>
    <x v="6"/>
    <x v="0"/>
    <s v="2025-03-10 00:00:00"/>
    <s v="2025-03-10 11:01:41"/>
    <x v="0"/>
    <s v="MOPED ELECTRICO"/>
    <s v="KARIN HELENA PARRA MARTE"/>
    <n v="52045782"/>
    <s v="ENTREGADA"/>
    <s v="SEBASTIAN GARCIA"/>
    <x v="0"/>
  </r>
  <r>
    <n v="54330"/>
    <s v="2025-03-10 07:07:23"/>
    <x v="26"/>
    <x v="6"/>
    <x v="0"/>
    <s v="2025-03-10 00:00:00"/>
    <s v="2025-03-11 09:03:03"/>
    <x v="2"/>
    <s v="500W"/>
    <s v="MAURICIO TRUJILLO"/>
    <n v="1053852238"/>
    <s v="ENTREGADA"/>
    <s v="SEBASTIAN GARCIA"/>
    <x v="0"/>
  </r>
  <r>
    <n v="54331"/>
    <s v="2025-03-10 07:37:12"/>
    <x v="26"/>
    <x v="6"/>
    <x v="0"/>
    <s v="2025-03-10 00:00:00"/>
    <m/>
    <x v="2"/>
    <s v="500W"/>
    <s v="MARIA MARCELA ROSO"/>
    <n v="52537855"/>
    <s v="FINALIZADA"/>
    <s v="BRAYAN RAMIREZ"/>
    <x v="0"/>
  </r>
  <r>
    <n v="73171"/>
    <s v="2025-11-10 12:41:03"/>
    <x v="9"/>
    <x v="2"/>
    <x v="0"/>
    <s v="2025-11-12 00:00:00"/>
    <s v="2025-11-12 13:06:58"/>
    <x v="0"/>
    <s v="800W"/>
    <s v="RUBEN DARIO  TALERO CARABALLO"/>
    <n v="1018424391"/>
    <s v="ENTREGADA"/>
    <s v="JULIAN MONTAÑO"/>
    <x v="0"/>
  </r>
  <r>
    <n v="54333"/>
    <s v="2025-03-10 08:01:30"/>
    <x v="26"/>
    <x v="6"/>
    <x v="0"/>
    <s v="2025-03-10 00:00:00"/>
    <s v="2025-03-10 13:35:34"/>
    <x v="2"/>
    <s v="800W"/>
    <s v="SERGIO TORRES"/>
    <n v="1020787243"/>
    <s v="ENTREGADA"/>
    <s v="ANDRES SALCEDO"/>
    <x v="0"/>
  </r>
  <r>
    <n v="54334"/>
    <s v="2025-03-10 08:08:31"/>
    <x v="26"/>
    <x v="6"/>
    <x v="0"/>
    <s v="2025-03-10 00:00:00"/>
    <s v="2025-03-11 09:54:33"/>
    <x v="9"/>
    <s v="SCOOTER MINCA"/>
    <s v="CRISTIAN NIETO"/>
    <n v="1016045945"/>
    <s v="ENTREGADA"/>
    <s v="JUAN CARLOS SALCEDO"/>
    <x v="0"/>
  </r>
  <r>
    <n v="54337"/>
    <s v="2025-03-10 08:14:58"/>
    <x v="26"/>
    <x v="6"/>
    <x v="0"/>
    <s v="2025-03-10 00:00:00"/>
    <s v="2025-03-10 13:46:07"/>
    <x v="2"/>
    <s v="350W"/>
    <s v="MARIVETH LEON CARRERO"/>
    <n v="1127950623"/>
    <s v="ENTREGADA"/>
    <s v="CRISTIAN DAVID GUERRERO"/>
    <x v="0"/>
  </r>
  <r>
    <n v="54338"/>
    <s v="2025-03-10 08:14:59"/>
    <x v="26"/>
    <x v="6"/>
    <x v="0"/>
    <s v="2025-03-10 00:00:00"/>
    <s v="2025-03-10 08:40:57"/>
    <x v="2"/>
    <s v="800W"/>
    <s v="JESUS DAVID  RUEDA VILLABONA"/>
    <n v="1095934709"/>
    <s v="ENTREGADA"/>
    <s v="CRISTIAN ALFONSO"/>
    <x v="4"/>
  </r>
  <r>
    <n v="54340"/>
    <s v="2025-03-10 08:19:01"/>
    <x v="26"/>
    <x v="6"/>
    <x v="0"/>
    <s v="2025-03-12 00:00:00"/>
    <m/>
    <x v="2"/>
    <s v="500W"/>
    <s v="CAROLINA  SANDOVAL"/>
    <n v="1000150448"/>
    <s v="FINALIZADA"/>
    <s v="JULIAN MONTAÑO"/>
    <x v="2"/>
  </r>
  <r>
    <n v="54341"/>
    <s v="2025-03-10 08:35:56"/>
    <x v="26"/>
    <x v="6"/>
    <x v="0"/>
    <s v="2025-03-12 00:00:00"/>
    <s v="2025-03-15 09:50:33"/>
    <x v="0"/>
    <s v="800W"/>
    <s v="FELIPE VASQUEZ CORTES"/>
    <n v="1022421069"/>
    <s v="ENTREGADA"/>
    <s v="CESAR GRANADOS"/>
    <x v="2"/>
  </r>
  <r>
    <n v="68168"/>
    <s v="2025-09-02 09:14:08"/>
    <x v="25"/>
    <x v="5"/>
    <x v="0"/>
    <s v="2025-09-02 00:00:00"/>
    <s v="2025-09-02 14:01:12"/>
    <x v="13"/>
    <s v="350W LITE"/>
    <s v="DANIELA  SANTOS"/>
    <n v="1032459368"/>
    <s v="ENTREGADA"/>
    <s v="SEBASTIAN GARCIA"/>
    <x v="1"/>
  </r>
  <r>
    <n v="54343"/>
    <s v="2025-03-10 08:38:24"/>
    <x v="26"/>
    <x v="6"/>
    <x v="0"/>
    <s v="2025-03-12 00:00:00"/>
    <s v="2025-03-15 14:49:00"/>
    <x v="3"/>
    <s v="1600W"/>
    <s v="MAICOL STIVEN TOVAR JURADO"/>
    <n v="1010063140"/>
    <s v="ENTREGADA"/>
    <s v="SEBASTIAN ARIAS"/>
    <x v="4"/>
  </r>
  <r>
    <n v="54344"/>
    <s v="2025-03-10 08:39:42"/>
    <x v="26"/>
    <x v="6"/>
    <x v="0"/>
    <s v="2025-03-10 00:00:00"/>
    <m/>
    <x v="2"/>
    <s v="800W"/>
    <s v="JOSE LUIS  ESPITIA ZAMBRANO"/>
    <n v="1014249751"/>
    <s v="FINALIZADA"/>
    <s v="BRAYAN RAMIREZ"/>
    <x v="0"/>
  </r>
  <r>
    <n v="54345"/>
    <s v="2025-03-10 08:51:16"/>
    <x v="26"/>
    <x v="6"/>
    <x v="0"/>
    <s v="2025-03-12 00:00:00"/>
    <s v="2025-03-17 10:38:54"/>
    <x v="0"/>
    <s v="500W"/>
    <s v="MIGUEL ANGEL MENDEZ LOPEZ"/>
    <n v="1016013407"/>
    <s v="ENTREGADA"/>
    <s v="SEBASTIAN ARIAS"/>
    <x v="4"/>
  </r>
  <r>
    <n v="54346"/>
    <s v="2025-03-10 09:02:10"/>
    <x v="26"/>
    <x v="6"/>
    <x v="0"/>
    <s v="2025-03-10 00:00:00"/>
    <s v="2025-03-10 09:47:29"/>
    <x v="2"/>
    <s v="1600W"/>
    <s v="DANIEL EDUARDO ANGULO SANABRIA"/>
    <n v="1010173392"/>
    <s v="ENTREGADA"/>
    <s v="CRISTIAN ALFONSO"/>
    <x v="4"/>
  </r>
  <r>
    <n v="54347"/>
    <s v="2025-03-10 09:07:39"/>
    <x v="26"/>
    <x v="6"/>
    <x v="0"/>
    <s v="2025-03-13 00:00:00"/>
    <m/>
    <x v="0"/>
    <s v="350W"/>
    <s v="OSCAR ANDRÉS TORRES ALARCÓN"/>
    <n v="1075668651"/>
    <s v="P. AUTORIZAR"/>
    <s v="CESAR GRANADOS"/>
    <x v="2"/>
  </r>
  <r>
    <n v="54350"/>
    <s v="2025-03-10 09:22:42"/>
    <x v="26"/>
    <x v="6"/>
    <x v="0"/>
    <s v="2025-03-12 00:00:00"/>
    <s v="2025-03-13 17:12:21"/>
    <x v="0"/>
    <s v="800W"/>
    <s v="FEZ INVERSIONES  SAS"/>
    <n v="901463969"/>
    <s v="ENTREGADA"/>
    <s v="CRISTIAN ALFONSO"/>
    <x v="4"/>
  </r>
  <r>
    <n v="68169"/>
    <s v="2025-09-02 09:21:50"/>
    <x v="25"/>
    <x v="5"/>
    <x v="0"/>
    <s v="2025-09-04 00:00:00"/>
    <s v="2025-09-03 16:55:14"/>
    <x v="0"/>
    <s v="500W"/>
    <s v="JOSE  RODRIGUEZ"/>
    <n v="1056029579"/>
    <s v="ENTREGADA"/>
    <s v="JULIAN TORRES"/>
    <x v="1"/>
  </r>
  <r>
    <n v="54353"/>
    <s v="2025-03-10 09:32:25"/>
    <x v="26"/>
    <x v="6"/>
    <x v="0"/>
    <s v="2025-03-10 00:00:00"/>
    <s v="2025-03-10 12:36:45"/>
    <x v="2"/>
    <s v="1600W"/>
    <s v="DANIEL  GOMEZ ORTIZ"/>
    <n v="1015409730"/>
    <s v="ENTREGADA"/>
    <s v="MIGUEL ANGEL OSORIO"/>
    <x v="0"/>
  </r>
  <r>
    <n v="68178"/>
    <s v="2025-09-02 10:32:28"/>
    <x v="25"/>
    <x v="5"/>
    <x v="0"/>
    <s v="2025-09-03 00:00:00"/>
    <m/>
    <x v="1"/>
    <s v="MOPED"/>
    <s v="PAULA ANDREA  VARGAS CERÓN"/>
    <n v="1019075229"/>
    <s v="P. AUTORIZAR"/>
    <s v="YONNATTAN HERRERA"/>
    <x v="1"/>
  </r>
  <r>
    <n v="73172"/>
    <s v="2025-11-10 12:42:47"/>
    <x v="9"/>
    <x v="2"/>
    <x v="0"/>
    <s v="2025-11-10 00:00:00"/>
    <s v="2025-11-11 14:31:31"/>
    <x v="1"/>
    <s v="1600W"/>
    <s v="DIANA MARCELA PINEDA VENEGAS"/>
    <n v="52019881"/>
    <s v="ENTREGADA"/>
    <s v="SANTIAGO SILVA"/>
    <x v="0"/>
  </r>
  <r>
    <n v="54357"/>
    <s v="2025-03-10 09:48:36"/>
    <x v="26"/>
    <x v="6"/>
    <x v="0"/>
    <s v="2025-03-13 00:00:00"/>
    <s v="2025-03-17 11:47:13"/>
    <x v="0"/>
    <s v="800W"/>
    <s v="CARLOS ANDRES  ARIAS DAZA"/>
    <n v="74080373"/>
    <s v="ENTREGADA"/>
    <s v="JULIAN MONTAÑO"/>
    <x v="2"/>
  </r>
  <r>
    <n v="54359"/>
    <s v="2025-03-10 09:53:53"/>
    <x v="26"/>
    <x v="6"/>
    <x v="0"/>
    <s v="2025-03-10 00:00:00"/>
    <m/>
    <x v="2"/>
    <s v="800W"/>
    <s v="ONFARMA SAS ONFARMA SAS"/>
    <n v="901503579"/>
    <s v="AUTORIZADA"/>
    <s v="BRAYAN RAMIREZ"/>
    <x v="0"/>
  </r>
  <r>
    <n v="54361"/>
    <s v="2025-03-10 10:00:55"/>
    <x v="26"/>
    <x v="6"/>
    <x v="0"/>
    <s v="2025-03-10 00:00:00"/>
    <s v="2025-03-10 10:12:47"/>
    <x v="2"/>
    <s v="1600W"/>
    <s v="SAMUEL  MEJIA GONZALEZ"/>
    <n v="75105812"/>
    <s v="ENTREGADA"/>
    <s v="BRAYAN RAMIREZ"/>
    <x v="0"/>
  </r>
  <r>
    <n v="54364"/>
    <s v="2025-03-10 10:15:39"/>
    <x v="26"/>
    <x v="6"/>
    <x v="0"/>
    <s v="2025-03-12 00:00:00"/>
    <s v="2025-03-10 15:48:37"/>
    <x v="2"/>
    <s v="MOPED"/>
    <s v="DIEGO ANDRÉS PACANCHIQUE DAZA"/>
    <n v="1014227498"/>
    <s v="ENTREGADA"/>
    <s v="JUAN CARLOS SALCEDO"/>
    <x v="0"/>
  </r>
  <r>
    <n v="54365"/>
    <s v="2025-03-10 10:15:54"/>
    <x v="26"/>
    <x v="6"/>
    <x v="0"/>
    <s v="2025-03-10 00:00:00"/>
    <s v="2025-03-10 10:49:15"/>
    <x v="2"/>
    <s v="1600W"/>
    <s v="FREDY  VELOZA GRANADOS"/>
    <n v="79756795"/>
    <s v="ENTREGADA"/>
    <s v="CRISTIAN ALFONSO"/>
    <x v="4"/>
  </r>
  <r>
    <n v="54370"/>
    <s v="2025-03-10 10:26:35"/>
    <x v="26"/>
    <x v="6"/>
    <x v="0"/>
    <s v="2025-03-14 00:00:00"/>
    <m/>
    <x v="0"/>
    <s v="500W"/>
    <s v="PEDRO BOTERO"/>
    <n v="1020748549"/>
    <s v="NO AUTORIZADO"/>
    <s v="JUAN CARLOS SALCEDO"/>
    <x v="0"/>
  </r>
  <r>
    <n v="54371"/>
    <s v="2025-03-10 10:30:21"/>
    <x v="26"/>
    <x v="6"/>
    <x v="0"/>
    <s v="2025-03-10 00:00:00"/>
    <s v="2025-03-13 12:42:23"/>
    <x v="2"/>
    <s v="800W"/>
    <s v="JONATHAN  TORRES"/>
    <n v="1000514617"/>
    <s v="ENTREGADA"/>
    <s v="SEBASTIAN ARIAS"/>
    <x v="4"/>
  </r>
  <r>
    <n v="54373"/>
    <s v="2025-03-10 10:44:51"/>
    <x v="26"/>
    <x v="6"/>
    <x v="0"/>
    <s v="2025-03-13 00:00:00"/>
    <s v="2025-03-18 11:29:43"/>
    <x v="0"/>
    <s v="800W"/>
    <s v="DIANA HASBLEYDY DIAZ CUARTAS"/>
    <n v="1022972474"/>
    <s v="ENTREGADA"/>
    <s v="SANTIAGO SILVA"/>
    <x v="2"/>
  </r>
  <r>
    <n v="54377"/>
    <s v="2025-03-10 11:10:15"/>
    <x v="26"/>
    <x v="6"/>
    <x v="0"/>
    <s v="2025-03-10 00:00:00"/>
    <s v="2025-03-10 13:22:48"/>
    <x v="2"/>
    <s v="500W"/>
    <s v="ALEJANDRA  POVEDA GONZALEZ"/>
    <n v="1020726204"/>
    <s v="ENTREGADA"/>
    <s v="SEBASTIAN ARIAS"/>
    <x v="4"/>
  </r>
  <r>
    <n v="54379"/>
    <s v="2025-03-10 11:24:28"/>
    <x v="26"/>
    <x v="6"/>
    <x v="0"/>
    <s v="2025-03-10 00:00:00"/>
    <s v="2025-03-12 11:56:08"/>
    <x v="2"/>
    <s v="500W"/>
    <s v="MARIA CLARA  ARIZA SANCHEZ"/>
    <n v="1032453027"/>
    <s v="ENTREGADA"/>
    <s v="SEBASTIAN ARIAS"/>
    <x v="4"/>
  </r>
  <r>
    <n v="54380"/>
    <s v="2025-03-10 11:33:22"/>
    <x v="26"/>
    <x v="6"/>
    <x v="0"/>
    <s v="2025-03-13 00:00:00"/>
    <s v="2025-03-12 14:08:33"/>
    <x v="0"/>
    <s v="500W"/>
    <s v="ANDRES FELIPE  OSSA NARANJO"/>
    <n v="1115076611"/>
    <s v="ENTREGADA"/>
    <s v="CESAR GRANADOS"/>
    <x v="2"/>
  </r>
  <r>
    <n v="54381"/>
    <s v="2025-03-10 11:45:02"/>
    <x v="26"/>
    <x v="6"/>
    <x v="0"/>
    <s v="2025-03-10 00:00:00"/>
    <s v="2025-03-10 15:25:41"/>
    <x v="2"/>
    <s v="800W"/>
    <s v="YOHN WILLIAM LOPEZ REYES"/>
    <n v="91109797"/>
    <s v="ENTREGADA"/>
    <s v="SEBASTIAN ARIAS"/>
    <x v="4"/>
  </r>
  <r>
    <n v="54382"/>
    <s v="2025-03-10 11:46:33"/>
    <x v="26"/>
    <x v="6"/>
    <x v="0"/>
    <s v="2025-03-10 00:00:00"/>
    <s v="2025-03-10 11:48:29"/>
    <x v="2"/>
    <s v="350W"/>
    <s v="JEIKO JOSE ACUNA BENITEZ"/>
    <n v="2023950"/>
    <s v="ENTREGADA"/>
    <s v="SANTIAGO SILVA"/>
    <x v="2"/>
  </r>
  <r>
    <n v="54383"/>
    <s v="2025-03-10 12:00:58"/>
    <x v="26"/>
    <x v="6"/>
    <x v="0"/>
    <s v="2025-03-10 00:00:00"/>
    <s v="2025-03-11 14:41:26"/>
    <x v="2"/>
    <s v="800W"/>
    <s v="HAROLD EDUARDO GALVIS MORENO"/>
    <n v="1030685783"/>
    <s v="ENTREGADA"/>
    <s v="SEBASTIAN GARCIA"/>
    <x v="0"/>
  </r>
  <r>
    <n v="54384"/>
    <s v="2025-03-10 12:03:37"/>
    <x v="26"/>
    <x v="6"/>
    <x v="0"/>
    <s v="2025-03-13 00:00:00"/>
    <s v="2025-03-15 10:17:08"/>
    <x v="3"/>
    <s v="MOPED"/>
    <s v="PAULA CAMILA MUÑOZ CHECA"/>
    <n v="1030669888"/>
    <s v="ENTREGADA"/>
    <s v="CRISTIAN ALFONSO"/>
    <x v="4"/>
  </r>
  <r>
    <n v="54385"/>
    <s v="2025-03-10 12:14:00"/>
    <x v="26"/>
    <x v="6"/>
    <x v="0"/>
    <s v="2025-03-10 00:00:00"/>
    <s v="2025-03-10 16:51:42"/>
    <x v="2"/>
    <s v="500W"/>
    <s v="JULIANA  HOYOS ACEVEDO"/>
    <n v="1107066453"/>
    <s v="ENTREGADA"/>
    <s v="SANTIAGO SILVA"/>
    <x v="2"/>
  </r>
  <r>
    <n v="54390"/>
    <s v="2025-03-10 12:37:43"/>
    <x v="26"/>
    <x v="6"/>
    <x v="0"/>
    <s v="2025-03-10 00:00:00"/>
    <s v="2025-03-10 13:24:22"/>
    <x v="2"/>
    <s v="350W"/>
    <s v="DANNA SOFIA  MORAN TOVAR"/>
    <n v="1014290333"/>
    <s v="ENTREGADA"/>
    <s v="JULIAN MONTAÑO"/>
    <x v="2"/>
  </r>
  <r>
    <n v="54392"/>
    <s v="2025-03-10 12:43:53"/>
    <x v="26"/>
    <x v="6"/>
    <x v="0"/>
    <s v="2025-03-10 00:00:00"/>
    <s v="2025-03-10 17:46:29"/>
    <x v="2"/>
    <s v="800W"/>
    <s v="INGRID  GONZALEZ GONZALEZ"/>
    <n v="1024516208"/>
    <s v="ENTREGADA"/>
    <s v="SANTIAGO SILVA"/>
    <x v="2"/>
  </r>
  <r>
    <n v="68192"/>
    <s v="2025-09-02 12:38:12"/>
    <x v="25"/>
    <x v="5"/>
    <x v="0"/>
    <s v="2025-09-04 00:00:00"/>
    <m/>
    <x v="1"/>
    <s v="800W"/>
    <s v="OSCAR  ORTEGA"/>
    <n v="79531008"/>
    <s v="EN ESPERA"/>
    <m/>
    <x v="1"/>
  </r>
  <r>
    <n v="54396"/>
    <s v="2025-03-10 12:57:33"/>
    <x v="26"/>
    <x v="6"/>
    <x v="0"/>
    <s v="2025-03-13 00:00:00"/>
    <s v="2025-03-17 16:15:57"/>
    <x v="0"/>
    <s v="800W"/>
    <s v="FENIX INGENIERIADE PROYECTOS &amp; BIENES RAICES S.A.S FENIX INGENIERIADE PROYECTOS &amp; BIENES RAICES S.A.S"/>
    <n v="9002077761"/>
    <s v="ENTREGADA"/>
    <s v="SANTIAGO SILVA"/>
    <x v="2"/>
  </r>
  <r>
    <n v="54399"/>
    <s v="2025-03-10 13:06:36"/>
    <x v="26"/>
    <x v="6"/>
    <x v="0"/>
    <s v="2025-03-10 00:00:00"/>
    <s v="2025-03-10 15:28:27"/>
    <x v="2"/>
    <s v="500W"/>
    <s v="CHARLES FIGUEROA"/>
    <n v="80025454"/>
    <s v="ENTREGADA"/>
    <s v="SEBASTIAN ARIAS"/>
    <x v="4"/>
  </r>
  <r>
    <n v="54400"/>
    <s v="2025-03-10 13:07:37"/>
    <x v="26"/>
    <x v="6"/>
    <x v="0"/>
    <s v="2025-03-11 00:00:00"/>
    <s v="2025-03-14 14:00:13"/>
    <x v="2"/>
    <s v="500W"/>
    <s v="EDNA ROCIO ROA CUBILLOS"/>
    <n v="1018457930"/>
    <s v="ENTREGADA"/>
    <s v="JULIAN FELIPE MARTINEZ"/>
    <x v="0"/>
  </r>
  <r>
    <n v="68198"/>
    <s v="2025-09-02 13:09:48"/>
    <x v="25"/>
    <x v="5"/>
    <x v="0"/>
    <s v="2025-09-03 00:00:00"/>
    <m/>
    <x v="13"/>
    <s v="700W"/>
    <s v="RAFAEL ARAMIS PINZON RAMOS"/>
    <n v="1082896896"/>
    <s v="FINALIZADA"/>
    <s v="JULIAN TORRES"/>
    <x v="1"/>
  </r>
  <r>
    <n v="54403"/>
    <s v="2025-03-10 13:20:53"/>
    <x v="26"/>
    <x v="6"/>
    <x v="0"/>
    <s v="2025-03-10 00:00:00"/>
    <s v="2025-03-11 09:08:21"/>
    <x v="2"/>
    <s v="800W"/>
    <s v="MIGUEL ANGEL CALDERON CARDOZO"/>
    <n v="1022379380"/>
    <s v="ENTREGADA"/>
    <s v="SEBASTIAN ARIAS"/>
    <x v="4"/>
  </r>
  <r>
    <n v="68205"/>
    <s v="2025-09-02 13:33:48"/>
    <x v="25"/>
    <x v="5"/>
    <x v="0"/>
    <m/>
    <m/>
    <x v="1"/>
    <s v="800W"/>
    <s v="DAVID FERNANDO  SANDOVAL ORJUELA"/>
    <n v="1032410995"/>
    <s v="P. AUTORIZAR"/>
    <s v="JULIAN TORRES"/>
    <x v="1"/>
  </r>
  <r>
    <n v="68208"/>
    <s v="2025-09-02 14:16:19"/>
    <x v="25"/>
    <x v="5"/>
    <x v="0"/>
    <s v="2025-09-03 00:00:00"/>
    <m/>
    <x v="13"/>
    <s v="1600W"/>
    <s v="ALEJANDRO  GARCIA RUIZ"/>
    <n v="1032453408"/>
    <s v="FINALIZADA"/>
    <s v="SEBASTIAN GARCIA"/>
    <x v="1"/>
  </r>
  <r>
    <n v="68214"/>
    <s v="2025-09-02 15:20:15"/>
    <x v="25"/>
    <x v="5"/>
    <x v="0"/>
    <s v="2025-09-03 00:00:00"/>
    <s v="2025-09-03 16:25:23"/>
    <x v="8"/>
    <s v="500W"/>
    <s v="ANDRES DAVID  TORRES"/>
    <n v="1032441845"/>
    <s v="ENTREGADA"/>
    <s v="SEBASTIAN GARCIA"/>
    <x v="1"/>
  </r>
  <r>
    <n v="54411"/>
    <s v="2025-03-10 14:10:32"/>
    <x v="26"/>
    <x v="6"/>
    <x v="0"/>
    <s v="2025-03-12 00:00:00"/>
    <s v="2025-03-12 16:06:44"/>
    <x v="3"/>
    <s v="800W"/>
    <s v="JOSE ALEJANDRO PEDROZA MONTEALEGRE"/>
    <n v="1136887667"/>
    <s v="ENTREGADA"/>
    <s v="CRISTIAN DAVID GUERRERO"/>
    <x v="0"/>
  </r>
  <r>
    <n v="54412"/>
    <s v="2025-03-10 14:17:08"/>
    <x v="26"/>
    <x v="6"/>
    <x v="0"/>
    <s v="2025-03-10 00:00:00"/>
    <s v="2025-03-10 14:29:19"/>
    <x v="2"/>
    <s v="800w"/>
    <s v="LINA VANESSA JIMENEZ CASTRO"/>
    <n v="1015475432"/>
    <s v="ENTREGADA"/>
    <s v="MIGUEL ANGEL OSORIO"/>
    <x v="0"/>
  </r>
  <r>
    <n v="54414"/>
    <s v="2025-03-10 14:21:05"/>
    <x v="26"/>
    <x v="6"/>
    <x v="0"/>
    <s v="2025-03-13 00:00:00"/>
    <s v="2025-03-13 13:32:33"/>
    <x v="0"/>
    <s v="800W"/>
    <s v="SAMUEL  LASTRA SANTIAGO"/>
    <n v="1020823185"/>
    <s v="ENTREGADA"/>
    <s v="CESAR GRANADOS"/>
    <x v="2"/>
  </r>
  <r>
    <n v="54415"/>
    <s v="2025-03-10 14:32:09"/>
    <x v="26"/>
    <x v="6"/>
    <x v="0"/>
    <s v="2025-03-11 00:00:00"/>
    <s v="2025-03-12 11:26:56"/>
    <x v="2"/>
    <s v="800W"/>
    <s v="WILLIAM HERNESTO  LEON MARROQUIN"/>
    <n v="1022369165"/>
    <s v="ENTREGADA"/>
    <s v="SANTIAGO SILVA"/>
    <x v="2"/>
  </r>
  <r>
    <n v="68222"/>
    <s v="2025-09-02 16:06:13"/>
    <x v="25"/>
    <x v="5"/>
    <x v="0"/>
    <s v="2025-09-03 00:00:00"/>
    <s v="2025-09-03 16:31:20"/>
    <x v="13"/>
    <s v="1600W"/>
    <s v="ANDRES LEONARDO SANCHEZ ROJAS"/>
    <n v="1018501049"/>
    <s v="ENTREGADA"/>
    <s v="JULIAN TORRES"/>
    <x v="1"/>
  </r>
  <r>
    <n v="68236"/>
    <s v="2025-09-03 08:12:47"/>
    <x v="25"/>
    <x v="5"/>
    <x v="0"/>
    <s v="2025-09-05 00:00:00"/>
    <m/>
    <x v="1"/>
    <s v="1600W"/>
    <s v="JHON CABEZAS MORA"/>
    <n v="1001053834"/>
    <s v="EN ESPERA"/>
    <m/>
    <x v="1"/>
  </r>
  <r>
    <n v="54418"/>
    <s v="2025-03-10 14:39:20"/>
    <x v="26"/>
    <x v="6"/>
    <x v="0"/>
    <s v="2025-03-13 00:00:00"/>
    <s v="2025-03-13 16:02:26"/>
    <x v="1"/>
    <s v="350W"/>
    <s v="RAFAEL ROLANDO  MAYORGA GUTIERREZ"/>
    <n v="19376416"/>
    <s v="ENTREGADA"/>
    <s v="WILMER GUTIERREZ"/>
    <x v="0"/>
  </r>
  <r>
    <n v="54419"/>
    <s v="2025-03-10 14:39:43"/>
    <x v="26"/>
    <x v="6"/>
    <x v="0"/>
    <s v="2025-03-10 00:00:00"/>
    <s v="2025-03-10 15:40:08"/>
    <x v="2"/>
    <s v="1600W"/>
    <s v="PAULA  USECHE  MURILLO"/>
    <n v="1020799135"/>
    <s v="ENTREGADA"/>
    <s v="JUAN CARLOS SALCEDO"/>
    <x v="0"/>
  </r>
  <r>
    <n v="68241"/>
    <s v="2025-09-03 08:31:12"/>
    <x v="25"/>
    <x v="5"/>
    <x v="0"/>
    <s v="2025-09-04 00:00:00"/>
    <m/>
    <x v="0"/>
    <s v="500W"/>
    <s v="ANDRES FELIPE GACHARNA TIBOCHA"/>
    <n v="1014736849"/>
    <s v="AUTORIZADA"/>
    <s v="JULIAN TORRES"/>
    <x v="1"/>
  </r>
  <r>
    <n v="54421"/>
    <s v="2025-03-10 14:48:27"/>
    <x v="26"/>
    <x v="6"/>
    <x v="0"/>
    <s v="2025-03-12 00:00:00"/>
    <s v="2025-03-14 13:48:55"/>
    <x v="0"/>
    <s v="1600W"/>
    <s v="JULIAN DANILO  CAÑON ANAYA"/>
    <n v="1032499067"/>
    <s v="ENTREGADA"/>
    <s v="CRISTIAN ALFONSO"/>
    <x v="4"/>
  </r>
  <r>
    <n v="73175"/>
    <s v="2025-11-10 13:00:00"/>
    <x v="9"/>
    <x v="2"/>
    <x v="0"/>
    <s v="2025-11-11 00:00:00"/>
    <m/>
    <x v="13"/>
    <s v="800W"/>
    <s v="JORGE ENRIQUE  AMOR"/>
    <n v="1000573179"/>
    <s v="FINALIZADA"/>
    <s v="JUAN CARLOS SALCEDO"/>
    <x v="0"/>
  </r>
  <r>
    <n v="54423"/>
    <s v="2025-03-10 14:49:27"/>
    <x v="26"/>
    <x v="6"/>
    <x v="0"/>
    <s v="2025-03-10 00:00:00"/>
    <s v="2025-03-10 16:16:21"/>
    <x v="2"/>
    <s v="350 LITE"/>
    <s v="MARIANA MORALES GOMEZ"/>
    <n v="1000502408"/>
    <s v="ENTREGADA"/>
    <s v="MIGUEL ANGEL OSORIO"/>
    <x v="0"/>
  </r>
  <r>
    <n v="54424"/>
    <s v="2025-03-10 14:49:30"/>
    <x v="26"/>
    <x v="6"/>
    <x v="0"/>
    <s v="2025-03-10 00:00:00"/>
    <s v="2025-03-10 16:52:12"/>
    <x v="2"/>
    <s v="500w"/>
    <s v="GABRIEL BUSTOS"/>
    <n v="1192767288"/>
    <s v="ENTREGADA"/>
    <s v="ANDRES SALCEDO"/>
    <x v="0"/>
  </r>
  <r>
    <n v="54425"/>
    <s v="2025-03-10 14:56:55"/>
    <x v="26"/>
    <x v="6"/>
    <x v="0"/>
    <s v="2025-03-11 00:00:00"/>
    <s v="2025-03-11 07:13:58"/>
    <x v="2"/>
    <s v="MOPED"/>
    <s v="DANIEL RONDON ALMEIDA"/>
    <n v="79599655"/>
    <s v="ENTREGADA"/>
    <s v="ANDRES SALCEDO"/>
    <x v="0"/>
  </r>
  <r>
    <n v="68246"/>
    <s v="2025-09-03 09:02:24"/>
    <x v="25"/>
    <x v="5"/>
    <x v="0"/>
    <s v="2025-09-03 00:00:00"/>
    <s v="2025-09-03 12:15:08"/>
    <x v="13"/>
    <s v="800W"/>
    <s v="SANTIAGO ALEJANDRO CORTES MORENO"/>
    <n v="1000974283"/>
    <s v="ENTREGADA"/>
    <s v="YONNATTAN HERRERA"/>
    <x v="1"/>
  </r>
  <r>
    <n v="54429"/>
    <s v="2025-03-10 15:14:38"/>
    <x v="26"/>
    <x v="6"/>
    <x v="0"/>
    <s v="2025-03-12 00:00:00"/>
    <s v="2025-03-13 16:55:04"/>
    <x v="0"/>
    <s v="800W"/>
    <s v="MAURICIO PEREZ"/>
    <n v="79364759"/>
    <s v="ENTREGADA"/>
    <s v="MIGUEL ANGEL OSORIO"/>
    <x v="0"/>
  </r>
  <r>
    <n v="54431"/>
    <s v="2025-03-10 15:16:20"/>
    <x v="26"/>
    <x v="6"/>
    <x v="0"/>
    <s v="2025-03-11 00:00:00"/>
    <s v="2025-03-15 12:20:11"/>
    <x v="4"/>
    <s v="350W"/>
    <s v="DIANA MARCELA GIL"/>
    <n v="1072662001"/>
    <s v="ENTREGADA"/>
    <s v="CRISTIAN DAVID GUERRERO"/>
    <x v="0"/>
  </r>
  <r>
    <n v="54432"/>
    <s v="2025-03-10 15:16:39"/>
    <x v="26"/>
    <x v="6"/>
    <x v="0"/>
    <s v="2025-03-12 00:00:00"/>
    <s v="2025-03-14 14:50:34"/>
    <x v="1"/>
    <s v="800W"/>
    <s v="RAUL HERNANDO  CARRASCAL CLARO"/>
    <n v="88138713"/>
    <s v="ENTREGADA"/>
    <s v="CESAR GRANADOS"/>
    <x v="2"/>
  </r>
  <r>
    <n v="54435"/>
    <s v="2025-03-10 15:19:48"/>
    <x v="26"/>
    <x v="6"/>
    <x v="0"/>
    <s v="2025-03-13 00:00:00"/>
    <m/>
    <x v="3"/>
    <s v="500W"/>
    <s v="JONATHAN TOVAR HUERTAS"/>
    <n v="1013602698"/>
    <s v="P. AUTORIZAR"/>
    <s v="SEBASTIAN ARIAS"/>
    <x v="4"/>
  </r>
  <r>
    <n v="54436"/>
    <s v="2025-03-10 15:29:56"/>
    <x v="26"/>
    <x v="6"/>
    <x v="0"/>
    <s v="2025-03-11 00:00:00"/>
    <s v="2025-03-10 15:48:29"/>
    <x v="2"/>
    <s v="350 W"/>
    <s v="ERIKA VANESSA ACOSTA"/>
    <n v="1019051116"/>
    <s v="ENTREGADA"/>
    <s v="SANTIAGO SILVA"/>
    <x v="2"/>
  </r>
  <r>
    <n v="54438"/>
    <s v="2025-03-10 15:41:33"/>
    <x v="26"/>
    <x v="6"/>
    <x v="0"/>
    <s v="2025-03-12 00:00:00"/>
    <s v="2025-03-12 15:42:35"/>
    <x v="0"/>
    <s v="350W"/>
    <s v="KAREN ELIANA CORREDOR PAEZ"/>
    <n v="1024504391"/>
    <s v="ENTREGADA"/>
    <s v="SEBASTIAN ARIAS"/>
    <x v="4"/>
  </r>
  <r>
    <n v="54439"/>
    <s v="2025-03-10 15:54:34"/>
    <x v="26"/>
    <x v="6"/>
    <x v="0"/>
    <s v="2025-03-12 00:00:00"/>
    <s v="2025-03-12 17:21:45"/>
    <x v="0"/>
    <s v="350W"/>
    <s v="DIEGO ALEJANDRO MAECHA RONCANCIO"/>
    <n v="1016035090"/>
    <s v="ENTREGADA"/>
    <s v="CRISTIAN ALFONSO"/>
    <x v="4"/>
  </r>
  <r>
    <n v="54441"/>
    <s v="2025-03-10 16:09:45"/>
    <x v="26"/>
    <x v="6"/>
    <x v="0"/>
    <s v="2025-03-11 00:00:00"/>
    <s v="2025-03-11 16:02:33"/>
    <x v="2"/>
    <s v="1600W"/>
    <s v="JAIRO ALONSO ORDOÑEZ CAICEDO"/>
    <n v="1022343849"/>
    <s v="ENTREGADA"/>
    <s v="SEBASTIAN ARIAS"/>
    <x v="4"/>
  </r>
  <r>
    <n v="54445"/>
    <s v="2025-03-10 16:30:57"/>
    <x v="26"/>
    <x v="6"/>
    <x v="0"/>
    <s v="2025-03-12 00:00:00"/>
    <s v="2025-03-10 16:46:46"/>
    <x v="2"/>
    <s v="800W"/>
    <s v="VANESSA  JARAMILLO RIOS"/>
    <n v="1026560879"/>
    <s v="ENTREGADA"/>
    <s v="SANTIAGO SILVA"/>
    <x v="2"/>
  </r>
  <r>
    <n v="54454"/>
    <s v="2025-03-10 17:32:28"/>
    <x v="26"/>
    <x v="6"/>
    <x v="0"/>
    <s v="2025-03-10 00:00:00"/>
    <s v="2025-03-12 10:45:28"/>
    <x v="2"/>
    <s v="800W"/>
    <s v="LAURA XIMENA  SIERRA VALER0"/>
    <n v="1002524208"/>
    <s v="ENTREGADA"/>
    <s v="SANTIAGO SILVA"/>
    <x v="2"/>
  </r>
  <r>
    <n v="73180"/>
    <s v="2025-11-10 13:52:10"/>
    <x v="9"/>
    <x v="2"/>
    <x v="0"/>
    <s v="2025-11-12 00:00:00"/>
    <s v="2025-11-11 16:32:12"/>
    <x v="0"/>
    <s v="800W"/>
    <s v="CAMILA REYES LONDOÑO"/>
    <n v="1007017275"/>
    <s v="ENTREGADA"/>
    <s v="JUAN CARLOS SALCEDO"/>
    <x v="0"/>
  </r>
  <r>
    <n v="54459"/>
    <s v="2025-03-11 07:35:45"/>
    <x v="26"/>
    <x v="6"/>
    <x v="0"/>
    <s v="2025-03-20 00:00:00"/>
    <s v="2025-03-13 14:51:45"/>
    <x v="2"/>
    <s v="800W"/>
    <s v="JUAN  GOMEZ"/>
    <n v="1031640434"/>
    <s v="ENTREGADA"/>
    <s v="MIGUEL ANGEL OSORIO"/>
    <x v="0"/>
  </r>
  <r>
    <n v="54460"/>
    <s v="2025-03-11 07:42:52"/>
    <x v="26"/>
    <x v="6"/>
    <x v="0"/>
    <s v="2025-03-11 00:00:00"/>
    <s v="2025-03-12 16:14:35"/>
    <x v="2"/>
    <s v="500W"/>
    <s v="CHRISTIAN  SCHNEIDER"/>
    <n v="11203809"/>
    <s v="ENTREGADA"/>
    <s v="BRAYAN RAMIREZ"/>
    <x v="0"/>
  </r>
  <r>
    <n v="54461"/>
    <s v="2025-03-11 07:49:05"/>
    <x v="26"/>
    <x v="6"/>
    <x v="0"/>
    <s v="2025-03-11 00:00:00"/>
    <s v="2025-03-17 07:54:14"/>
    <x v="2"/>
    <s v="500W"/>
    <s v="FRANCISCO CANTILLO"/>
    <n v="1019030882"/>
    <s v="ENTREGADA"/>
    <s v="SEBASTIAN GARCIA"/>
    <x v="0"/>
  </r>
  <r>
    <n v="54463"/>
    <s v="2025-03-11 08:04:59"/>
    <x v="26"/>
    <x v="6"/>
    <x v="0"/>
    <s v="2025-03-11 00:00:00"/>
    <s v="2025-03-11 16:34:32"/>
    <x v="2"/>
    <s v="800W"/>
    <s v="JHOANA  QUINTERO PINZON"/>
    <n v="1013628904"/>
    <s v="ENTREGADA"/>
    <s v="JUAN CARLOS SALCEDO"/>
    <x v="0"/>
  </r>
  <r>
    <n v="54464"/>
    <s v="2025-03-11 08:06:16"/>
    <x v="26"/>
    <x v="6"/>
    <x v="0"/>
    <s v="2025-03-14 00:00:00"/>
    <m/>
    <x v="0"/>
    <s v="MOPED ELECTRICO"/>
    <s v="VALENTINA AYALA QUINCHE"/>
    <n v="1022430970"/>
    <s v="FINALIZADA"/>
    <m/>
    <x v="0"/>
  </r>
  <r>
    <n v="68250"/>
    <s v="2025-09-03 09:19:50"/>
    <x v="25"/>
    <x v="5"/>
    <x v="0"/>
    <s v="2025-09-03 00:00:00"/>
    <m/>
    <x v="13"/>
    <s v="350W LITE"/>
    <s v="FLORALBA  ROJAS CARRERO"/>
    <n v="1069585116"/>
    <s v="EN PROCESO"/>
    <s v="SEBASTIAN GARCIA"/>
    <x v="1"/>
  </r>
  <r>
    <n v="54466"/>
    <s v="2025-03-11 08:12:12"/>
    <x v="26"/>
    <x v="6"/>
    <x v="0"/>
    <s v="2025-03-11 00:00:00"/>
    <s v="2025-03-11 09:35:12"/>
    <x v="2"/>
    <s v="500w"/>
    <s v="BRAYAN ALEJANDRO GONZALEZ SASTRE"/>
    <n v="1012421897"/>
    <s v="ENTREGADA"/>
    <s v="SEBASTIAN ARIAS"/>
    <x v="4"/>
  </r>
  <r>
    <n v="54467"/>
    <s v="2025-03-11 08:18:13"/>
    <x v="26"/>
    <x v="6"/>
    <x v="0"/>
    <s v="2025-03-11 00:00:00"/>
    <s v="2025-03-11 14:01:02"/>
    <x v="2"/>
    <s v="SCOOTER MINCA"/>
    <s v="SEBASTIAN PALOMINO"/>
    <n v="1007476025"/>
    <s v="ENTREGADA"/>
    <s v="ANDRES SALCEDO"/>
    <x v="0"/>
  </r>
  <r>
    <n v="54468"/>
    <s v="2025-03-11 08:22:31"/>
    <x v="26"/>
    <x v="6"/>
    <x v="0"/>
    <s v="2025-03-11 00:00:00"/>
    <s v="2025-03-12 11:34:12"/>
    <x v="2"/>
    <s v="500W"/>
    <s v="JULIANA LEON GARCIA"/>
    <n v="1014254641"/>
    <s v="ENTREGADA"/>
    <s v="JULIAN MONTAÑO"/>
    <x v="2"/>
  </r>
  <r>
    <n v="54469"/>
    <s v="2025-03-11 08:28:54"/>
    <x v="26"/>
    <x v="6"/>
    <x v="0"/>
    <s v="2025-03-14 00:00:00"/>
    <m/>
    <x v="0"/>
    <s v="350W"/>
    <s v="FOGO ENERGIA SOLAR SAS FOGO ENERGIA SOLAR SAS"/>
    <n v="901583858"/>
    <s v="AUTORIZADA"/>
    <s v="SEBASTIAN ARIAS"/>
    <x v="4"/>
  </r>
  <r>
    <n v="68255"/>
    <s v="2025-09-03 09:49:10"/>
    <x v="25"/>
    <x v="5"/>
    <x v="0"/>
    <s v="2025-09-05 00:00:00"/>
    <m/>
    <x v="1"/>
    <s v="1600W"/>
    <s v="JESUS ALEJANDRO SANCHEZ ALMECIGA"/>
    <n v="1000471949"/>
    <s v="AUTORIZADA"/>
    <s v="SEBASTIAN GARCIA"/>
    <x v="1"/>
  </r>
  <r>
    <n v="54472"/>
    <s v="2025-03-11 08:37:46"/>
    <x v="26"/>
    <x v="6"/>
    <x v="0"/>
    <s v="2025-03-11 00:00:00"/>
    <s v="2025-03-11 12:48:28"/>
    <x v="2"/>
    <s v="800W"/>
    <s v="EDWIN SMITH VELASQUEZ NARVAEZ"/>
    <n v="1032466929"/>
    <s v="ENTREGADA"/>
    <s v="SEBASTIAN ARIAS"/>
    <x v="4"/>
  </r>
  <r>
    <n v="54475"/>
    <s v="2025-03-11 08:46:54"/>
    <x v="26"/>
    <x v="6"/>
    <x v="0"/>
    <s v="2025-03-11 00:00:00"/>
    <s v="2025-03-11 16:49:16"/>
    <x v="2"/>
    <s v="800W"/>
    <s v="B5 CONSULTING GROUP S.A.S"/>
    <n v="900606238"/>
    <s v="ENTREGADA"/>
    <s v="CRISTIAN DAVID GUERRERO"/>
    <x v="0"/>
  </r>
  <r>
    <n v="54476"/>
    <s v="2025-03-11 08:49:34"/>
    <x v="26"/>
    <x v="6"/>
    <x v="0"/>
    <s v="2025-03-11 00:00:00"/>
    <s v="2025-03-14 14:45:22"/>
    <x v="2"/>
    <s v="500W"/>
    <s v="JULIANA  HERNANDEZ SANCHEZ"/>
    <n v="1019134517"/>
    <s v="ENTREGADA"/>
    <s v="CRISTIAN ALFONSO"/>
    <x v="4"/>
  </r>
  <r>
    <n v="54477"/>
    <s v="2025-03-11 08:51:13"/>
    <x v="26"/>
    <x v="6"/>
    <x v="0"/>
    <s v="2025-03-11 00:00:00"/>
    <s v="2025-03-11 16:57:05"/>
    <x v="2"/>
    <s v="500W"/>
    <s v="NATALIA CHAVARRO MANRIQUE"/>
    <n v="1075256590"/>
    <s v="ENTREGADA"/>
    <s v="CRISTIAN DAVID GUERRERO"/>
    <x v="0"/>
  </r>
  <r>
    <n v="54478"/>
    <s v="2025-03-11 08:53:09"/>
    <x v="26"/>
    <x v="6"/>
    <x v="0"/>
    <s v="2025-03-13 00:00:00"/>
    <s v="2025-03-14 11:23:40"/>
    <x v="0"/>
    <s v="800W"/>
    <s v="ALEJANDRO  CHAHIN CAMERO"/>
    <n v="1020795689"/>
    <s v="ENTREGADA"/>
    <s v="CESAR GRANADOS"/>
    <x v="2"/>
  </r>
  <r>
    <n v="73186"/>
    <s v="2025-11-10 14:28:57"/>
    <x v="9"/>
    <x v="2"/>
    <x v="0"/>
    <s v="2025-11-11 00:00:00"/>
    <m/>
    <x v="8"/>
    <s v="500W"/>
    <s v="VALENTINA  VANEGAS"/>
    <n v="1020754280"/>
    <s v="EN PROCESO"/>
    <s v="CARLOS SERRATE"/>
    <x v="0"/>
  </r>
  <r>
    <n v="54480"/>
    <s v="2025-03-11 09:04:26"/>
    <x v="26"/>
    <x v="6"/>
    <x v="0"/>
    <s v="2025-03-11 00:00:00"/>
    <s v="2025-03-11 13:43:27"/>
    <x v="2"/>
    <s v="1600W"/>
    <s v="NICOLAS HERNANDO BARRERA SEGURA"/>
    <n v="1018490545"/>
    <s v="ENTREGADA"/>
    <s v="CRISTIAN ALFONSO"/>
    <x v="4"/>
  </r>
  <r>
    <n v="68281"/>
    <s v="2025-09-03 11:58:06"/>
    <x v="25"/>
    <x v="5"/>
    <x v="0"/>
    <s v="2025-09-03 00:00:00"/>
    <m/>
    <x v="8"/>
    <s v="1600W"/>
    <s v="EDGAR  MONTIEL VARGAS"/>
    <n v="79840179"/>
    <s v="FINALIZADA"/>
    <s v="YONNATTAN HERRERA"/>
    <x v="1"/>
  </r>
  <r>
    <n v="54483"/>
    <s v="2025-03-11 09:10:21"/>
    <x v="26"/>
    <x v="6"/>
    <x v="0"/>
    <s v="2025-03-13 00:00:00"/>
    <m/>
    <x v="1"/>
    <s v="800W"/>
    <s v="JULI ADRIANA DAZA NOVOA"/>
    <n v="1030688833"/>
    <s v="FINALIZADA"/>
    <s v="JULIAN FELIPE MARTINEZ"/>
    <x v="0"/>
  </r>
  <r>
    <n v="54486"/>
    <s v="2025-03-11 09:17:04"/>
    <x v="26"/>
    <x v="6"/>
    <x v="0"/>
    <s v="2025-03-13 00:00:00"/>
    <m/>
    <x v="3"/>
    <s v="800W"/>
    <s v="LUIS CARLOS  ARDILA TELLEZ"/>
    <n v="79957186"/>
    <s v="AUTORIZADA"/>
    <s v="SANTIAGO SILVA"/>
    <x v="2"/>
  </r>
  <r>
    <n v="54487"/>
    <s v="2025-03-11 09:21:46"/>
    <x v="26"/>
    <x v="6"/>
    <x v="0"/>
    <s v="2025-03-11 00:00:00"/>
    <s v="2025-03-12 11:56:36"/>
    <x v="2"/>
    <s v="SCOOTER MINCA"/>
    <s v="ERIKA TATIANA JARAMILLO MELGAR"/>
    <n v="1072367257"/>
    <s v="ENTREGADA"/>
    <s v="JULIAN FELIPE MARTINEZ"/>
    <x v="0"/>
  </r>
  <r>
    <n v="54488"/>
    <s v="2025-03-11 09:28:04"/>
    <x v="26"/>
    <x v="6"/>
    <x v="0"/>
    <s v="2025-03-13 00:00:00"/>
    <s v="2025-03-15 14:08:15"/>
    <x v="0"/>
    <s v="1600W"/>
    <s v="ROBINSON RODRIGUEZ MENDOZA"/>
    <n v="1106780633"/>
    <s v="ENTREGADA"/>
    <s v="CRISTIAN ALFONSO"/>
    <x v="4"/>
  </r>
  <r>
    <n v="54491"/>
    <s v="2025-03-11 09:35:05"/>
    <x v="26"/>
    <x v="6"/>
    <x v="0"/>
    <s v="2025-03-13 00:00:00"/>
    <m/>
    <x v="0"/>
    <s v="800W"/>
    <s v="INVERSIONES BONNET"/>
    <n v="9008702454"/>
    <s v="FINALIZADA"/>
    <s v="JUAN CARLOS SALCEDO"/>
    <x v="0"/>
  </r>
  <r>
    <n v="54493"/>
    <s v="2025-03-11 09:38:31"/>
    <x v="26"/>
    <x v="6"/>
    <x v="0"/>
    <s v="2025-03-11 00:00:00"/>
    <s v="2025-03-14 14:54:48"/>
    <x v="2"/>
    <s v="800W"/>
    <s v="SERGIO BUSTOS"/>
    <n v="1020728739"/>
    <s v="ENTREGADA"/>
    <s v="JULIAN MONTAÑO"/>
    <x v="2"/>
  </r>
  <r>
    <n v="54496"/>
    <s v="2025-03-11 09:56:07"/>
    <x v="26"/>
    <x v="6"/>
    <x v="0"/>
    <s v="2025-03-11 00:00:00"/>
    <s v="2025-03-11 15:57:16"/>
    <x v="2"/>
    <s v="350W"/>
    <s v="HERMAN RAMIREZ"/>
    <n v="1000699290"/>
    <s v="ENTREGADA"/>
    <s v="BRAYAN RAMIREZ"/>
    <x v="0"/>
  </r>
  <r>
    <n v="54497"/>
    <s v="2025-03-11 10:06:04"/>
    <x v="26"/>
    <x v="6"/>
    <x v="0"/>
    <s v="2025-03-14 00:00:00"/>
    <m/>
    <x v="3"/>
    <s v="1600W"/>
    <s v="MARCOLINO  CARO"/>
    <n v="17547035"/>
    <s v="EN PROCESO"/>
    <s v="CRISTIAN DAVID GUERRERO"/>
    <x v="0"/>
  </r>
  <r>
    <n v="54499"/>
    <s v="2025-03-11 10:22:01"/>
    <x v="26"/>
    <x v="6"/>
    <x v="0"/>
    <s v="2025-03-11 00:00:00"/>
    <s v="2025-03-12 11:12:31"/>
    <x v="2"/>
    <s v="800W"/>
    <s v="RICHARD KIRBY"/>
    <n v="1020736133"/>
    <s v="ENTREGADA"/>
    <s v="CRISTIAN DAVID GUERRERO"/>
    <x v="0"/>
  </r>
  <r>
    <n v="54500"/>
    <s v="2025-03-11 10:29:03"/>
    <x v="26"/>
    <x v="6"/>
    <x v="0"/>
    <s v="2025-03-11 00:00:00"/>
    <s v="2025-03-12 11:28:05"/>
    <x v="2"/>
    <s v="500W"/>
    <s v="MARIA CAMILA  MELO RIVEROS"/>
    <n v="1032447108"/>
    <s v="ENTREGADA"/>
    <s v="SANTIAGO SILVA"/>
    <x v="2"/>
  </r>
  <r>
    <n v="68286"/>
    <s v="2025-09-03 12:35:37"/>
    <x v="25"/>
    <x v="5"/>
    <x v="0"/>
    <s v="2025-09-05 00:00:00"/>
    <m/>
    <x v="0"/>
    <s v="350W LITE"/>
    <s v="INGRAPHIC GROUP SAS  INGRAPHIC GROUP SAS"/>
    <n v="901840217"/>
    <s v="P. AUTORIZAR"/>
    <s v="SEBASTIAN GARCIA"/>
    <x v="1"/>
  </r>
  <r>
    <n v="54504"/>
    <s v="2025-03-11 10:56:23"/>
    <x v="26"/>
    <x v="6"/>
    <x v="0"/>
    <s v="2025-03-12 00:00:00"/>
    <m/>
    <x v="3"/>
    <s v="1600W"/>
    <s v="MANUEL  SARMIENTO"/>
    <n v="796540606"/>
    <s v="AUTORIZADA"/>
    <s v="SEBASTIAN ARIAS"/>
    <x v="4"/>
  </r>
  <r>
    <n v="54505"/>
    <s v="2025-03-11 11:11:47"/>
    <x v="26"/>
    <x v="6"/>
    <x v="0"/>
    <s v="2025-03-13 00:00:00"/>
    <s v="2025-03-18 11:17:16"/>
    <x v="0"/>
    <s v="800W"/>
    <s v="WIKIEMPRESARIOS SAS WIKIEMPRESARIOS SAS"/>
    <n v="901317731"/>
    <s v="ENTREGADA"/>
    <s v="CESAR GRANADOS"/>
    <x v="2"/>
  </r>
  <r>
    <n v="54506"/>
    <s v="2025-03-11 11:12:31"/>
    <x v="26"/>
    <x v="6"/>
    <x v="0"/>
    <s v="2025-03-14 00:00:00"/>
    <s v="2025-03-17 16:43:50"/>
    <x v="0"/>
    <s v="1600W"/>
    <s v="RODRIGO HELO HARTMANN"/>
    <n v="79779857"/>
    <s v="ENTREGADA"/>
    <s v="JULIAN FELIPE MARTINEZ"/>
    <x v="0"/>
  </r>
  <r>
    <n v="54507"/>
    <s v="2025-03-11 11:14:43"/>
    <x v="26"/>
    <x v="6"/>
    <x v="0"/>
    <s v="2025-03-11 00:00:00"/>
    <s v="2025-03-11 16:47:28"/>
    <x v="2"/>
    <s v="1600W"/>
    <s v="ALEXANDER ALFONSO  ANGEL ARREDONDO"/>
    <n v="79417109"/>
    <s v="ENTREGADA"/>
    <s v="SEBASTIAN ARIAS"/>
    <x v="4"/>
  </r>
  <r>
    <n v="68293"/>
    <s v="2025-09-03 13:10:37"/>
    <x v="25"/>
    <x v="5"/>
    <x v="0"/>
    <s v="2025-09-05 00:00:00"/>
    <m/>
    <x v="0"/>
    <s v="MOPED"/>
    <s v="JOSE LUIS  MARTINEZ RUIZ"/>
    <n v="1030676073"/>
    <s v="EN ESPERA"/>
    <m/>
    <x v="1"/>
  </r>
  <r>
    <n v="73193"/>
    <s v="2025-11-10 15:22:35"/>
    <x v="9"/>
    <x v="2"/>
    <x v="0"/>
    <s v="2025-11-12 00:00:00"/>
    <m/>
    <x v="0"/>
    <s v="500W"/>
    <s v="TANIA CAFFERATA"/>
    <n v="1018470263"/>
    <s v="P. AUTORIZAR"/>
    <s v="JULIAN MONTAÑO"/>
    <x v="0"/>
  </r>
  <r>
    <n v="54510"/>
    <s v="2025-03-11 11:24:21"/>
    <x v="26"/>
    <x v="6"/>
    <x v="0"/>
    <s v="2025-03-14 00:00:00"/>
    <s v="2025-03-14 08:05:27"/>
    <x v="0"/>
    <s v="MOPED"/>
    <s v="DAVID FELIPE  LINDO PARADA"/>
    <n v="1054093819"/>
    <s v="ENTREGADA"/>
    <s v="JULIAN MONTAÑO"/>
    <x v="0"/>
  </r>
  <r>
    <n v="54511"/>
    <s v="2025-03-11 11:25:05"/>
    <x v="26"/>
    <x v="6"/>
    <x v="0"/>
    <s v="2025-03-11 00:00:00"/>
    <s v="2025-03-12 11:15:01"/>
    <x v="2"/>
    <s v="1600W"/>
    <s v="LUIS MIGUEL  ORDOÑEZ VALENCIA"/>
    <n v="1019053300"/>
    <s v="ENTREGADA"/>
    <s v="SANTIAGO SILVA"/>
    <x v="2"/>
  </r>
  <r>
    <n v="54512"/>
    <s v="2025-03-11 11:42:20"/>
    <x v="26"/>
    <x v="6"/>
    <x v="0"/>
    <s v="2025-03-11 00:00:00"/>
    <s v="2025-03-11 16:41:17"/>
    <x v="2"/>
    <s v="800W"/>
    <s v="DANIELA GALLEGO OCHOA"/>
    <n v="1056769643"/>
    <s v="ENTREGADA"/>
    <s v="CRISTIAN DAVID GUERRERO"/>
    <x v="0"/>
  </r>
  <r>
    <n v="54513"/>
    <s v="2025-03-11 11:46:23"/>
    <x v="26"/>
    <x v="6"/>
    <x v="0"/>
    <s v="2025-03-11 00:00:00"/>
    <s v="2025-03-12 11:18:13"/>
    <x v="2"/>
    <s v="350W"/>
    <s v="DAVID  TOLOSA MEDINA"/>
    <n v="1032442693"/>
    <s v="ENTREGADA"/>
    <s v="CESAR GRANADOS"/>
    <x v="2"/>
  </r>
  <r>
    <n v="68309"/>
    <s v="2025-09-03 15:32:09"/>
    <x v="25"/>
    <x v="5"/>
    <x v="0"/>
    <s v="2025-09-05 00:00:00"/>
    <m/>
    <x v="3"/>
    <s v="500W"/>
    <s v="NOE ANDRES  SANDOVAL JIMENEZ"/>
    <n v="80842467"/>
    <s v="EN ESPERA"/>
    <m/>
    <x v="1"/>
  </r>
  <r>
    <n v="54515"/>
    <s v="2025-03-11 12:12:24"/>
    <x v="26"/>
    <x v="6"/>
    <x v="0"/>
    <s v="2025-03-11 00:00:00"/>
    <s v="2025-03-11 17:47:44"/>
    <x v="2"/>
    <n v="500"/>
    <s v="ERIKSSON EDUARDO  TORRES CASTILLO"/>
    <n v="1057594503"/>
    <s v="ENTREGADA"/>
    <s v="BRAYAN RAMIREZ"/>
    <x v="0"/>
  </r>
  <r>
    <n v="54516"/>
    <s v="2025-03-11 12:13:41"/>
    <x v="26"/>
    <x v="6"/>
    <x v="0"/>
    <s v="2025-03-13 00:00:00"/>
    <s v="2025-03-13 16:09:57"/>
    <x v="3"/>
    <s v="1600W"/>
    <s v="SLEYDI NIETO"/>
    <n v="36178484"/>
    <s v="ENTREGADA"/>
    <s v="CRISTIAN ALFONSO"/>
    <x v="4"/>
  </r>
  <r>
    <n v="54517"/>
    <s v="2025-03-11 12:14:30"/>
    <x v="26"/>
    <x v="6"/>
    <x v="0"/>
    <s v="2025-03-14 00:00:00"/>
    <s v="2025-03-18 13:15:41"/>
    <x v="0"/>
    <s v="800W"/>
    <s v="MATEO  CORTEZ MAYORGA"/>
    <n v="1020833279"/>
    <s v="ENTREGADA"/>
    <s v="SANTIAGO SILVA"/>
    <x v="2"/>
  </r>
  <r>
    <n v="54519"/>
    <s v="2025-03-11 12:26:19"/>
    <x v="26"/>
    <x v="6"/>
    <x v="0"/>
    <s v="2025-03-14 00:00:00"/>
    <m/>
    <x v="3"/>
    <s v="350w lite"/>
    <s v="GERMAN ANDRES DAZA URREGO"/>
    <n v="1020747477"/>
    <s v="FINALIZADA"/>
    <s v="CESAR GRANADOS"/>
    <x v="2"/>
  </r>
  <r>
    <n v="54520"/>
    <s v="2025-03-11 12:27:47"/>
    <x v="26"/>
    <x v="6"/>
    <x v="0"/>
    <s v="2025-03-13 00:00:00"/>
    <s v="2025-03-17 14:54:24"/>
    <x v="0"/>
    <s v="1600W"/>
    <s v="ANA MARIA  VALVERDE TELLO"/>
    <n v="1013604829"/>
    <s v="ENTREGADA"/>
    <s v="SEBASTIAN ARIAS"/>
    <x v="4"/>
  </r>
  <r>
    <n v="54521"/>
    <s v="2025-03-11 12:28:55"/>
    <x v="26"/>
    <x v="6"/>
    <x v="0"/>
    <s v="2025-03-13 00:00:00"/>
    <m/>
    <x v="0"/>
    <s v="500W"/>
    <s v="MARIA PAULA  CUELLAR FORERO"/>
    <n v="1018482191"/>
    <s v="AUTORIZADA"/>
    <s v="MIGUEL ANGEL OSORIO"/>
    <x v="0"/>
  </r>
  <r>
    <n v="54524"/>
    <s v="2025-03-11 12:39:05"/>
    <x v="26"/>
    <x v="6"/>
    <x v="0"/>
    <s v="2025-03-11 00:00:00"/>
    <s v="2025-03-12 12:25:27"/>
    <x v="2"/>
    <s v="800W"/>
    <s v="ANDRES  SANCHEZ CAMAYO"/>
    <n v="1061223678"/>
    <s v="ENTREGADA"/>
    <s v="CESAR GRANADOS"/>
    <x v="2"/>
  </r>
  <r>
    <n v="54526"/>
    <s v="2025-03-11 12:47:15"/>
    <x v="26"/>
    <x v="6"/>
    <x v="0"/>
    <s v="2025-03-11 00:00:00"/>
    <s v="2025-03-11 16:08:16"/>
    <x v="2"/>
    <s v="350w lite"/>
    <s v="KAREN DANIELA  GOMEZ BOCANEGRA"/>
    <n v="1095838696"/>
    <s v="ENTREGADA"/>
    <s v="CESAR GRANADOS"/>
    <x v="2"/>
  </r>
  <r>
    <n v="73194"/>
    <s v="2025-11-10 15:32:52"/>
    <x v="9"/>
    <x v="2"/>
    <x v="0"/>
    <s v="2025-11-12 00:00:00"/>
    <m/>
    <x v="1"/>
    <s v="1600W"/>
    <s v="PRAC TRESSEIS CERO S.A.S. PRAC TRESSEIS CERO S.A.S."/>
    <n v="901359829"/>
    <s v="FINALIZADA"/>
    <s v="JULIAN MONTAÑO"/>
    <x v="0"/>
  </r>
  <r>
    <n v="54530"/>
    <s v="2025-03-11 13:05:17"/>
    <x v="26"/>
    <x v="6"/>
    <x v="0"/>
    <s v="2025-03-13 00:00:00"/>
    <m/>
    <x v="0"/>
    <s v="800W"/>
    <s v="ANA SANTANDER"/>
    <n v="1018505295"/>
    <s v="P. AUTORIZAR"/>
    <s v="CRISTIAN ALFONSO"/>
    <x v="4"/>
  </r>
  <r>
    <n v="54532"/>
    <s v="2025-03-11 13:14:25"/>
    <x v="26"/>
    <x v="6"/>
    <x v="0"/>
    <s v="2025-03-11 00:00:00"/>
    <s v="2025-03-12 16:41:14"/>
    <x v="2"/>
    <s v="800W"/>
    <s v="EDUARDO  ALFONSO"/>
    <n v="1020764394"/>
    <s v="ENTREGADA"/>
    <s v="CRISTIAN ALFONSO"/>
    <x v="4"/>
  </r>
  <r>
    <n v="54533"/>
    <s v="2025-03-11 13:16:42"/>
    <x v="26"/>
    <x v="6"/>
    <x v="0"/>
    <s v="2025-03-12 00:00:00"/>
    <s v="2025-03-13 14:44:37"/>
    <x v="1"/>
    <s v="SCOOTER MINCA"/>
    <s v="SEBASTIAN DEVIA"/>
    <n v="1020819216"/>
    <s v="ENTREGADA"/>
    <s v="JULIAN MONTAÑO"/>
    <x v="2"/>
  </r>
  <r>
    <n v="54534"/>
    <s v="2025-03-11 13:31:10"/>
    <x v="26"/>
    <x v="6"/>
    <x v="0"/>
    <s v="2025-03-14 00:00:00"/>
    <m/>
    <x v="1"/>
    <s v="1600W"/>
    <s v="LAURA  JOHANA RIOS LOPEZ"/>
    <n v="1014207720"/>
    <s v="FINALIZADA"/>
    <s v="BRAYAN RAMIREZ"/>
    <x v="0"/>
  </r>
  <r>
    <n v="54535"/>
    <s v="2025-03-11 13:40:06"/>
    <x v="26"/>
    <x v="6"/>
    <x v="0"/>
    <s v="2025-03-17 00:00:00"/>
    <m/>
    <x v="0"/>
    <s v="500W"/>
    <s v="TATIANA  MOLINA"/>
    <n v="1014259084"/>
    <s v="FINALIZADA"/>
    <s v="MIGUEL ANGEL OSORIO"/>
    <x v="0"/>
  </r>
  <r>
    <n v="67494"/>
    <s v="2025-08-25 11:46:12"/>
    <x v="27"/>
    <x v="7"/>
    <x v="0"/>
    <s v="2025-08-26 00:00:00"/>
    <s v="2025-08-26 16:05:08"/>
    <x v="0"/>
    <s v="800W"/>
    <s v="MARIA REBECA  ECHEVERRI DE CHAUX"/>
    <n v="20211053"/>
    <s v="ENTREGADA"/>
    <s v="SEBASTIAN GARCIA"/>
    <x v="1"/>
  </r>
  <r>
    <n v="54537"/>
    <s v="2025-03-11 13:48:44"/>
    <x v="26"/>
    <x v="6"/>
    <x v="0"/>
    <s v="2025-03-12 00:00:00"/>
    <s v="2025-03-12 13:20:01"/>
    <x v="2"/>
    <s v="800W"/>
    <s v="KEVIN  MARTINEZ"/>
    <n v="1020775542"/>
    <s v="ENTREGADA"/>
    <s v="BRAYAN RAMIREZ"/>
    <x v="0"/>
  </r>
  <r>
    <n v="67499"/>
    <s v="2025-08-25 12:10:50"/>
    <x v="27"/>
    <x v="7"/>
    <x v="0"/>
    <s v="2025-08-27 00:00:00"/>
    <s v="2025-08-27 13:24:08"/>
    <x v="0"/>
    <s v="800W"/>
    <s v="EDNA MILENA  PINILLA NIÑO"/>
    <n v="1053611939"/>
    <s v="ENTREGADA"/>
    <s v="SEBASTIAN GARCIA"/>
    <x v="1"/>
  </r>
  <r>
    <n v="54539"/>
    <s v="2025-03-11 13:51:53"/>
    <x v="26"/>
    <x v="6"/>
    <x v="0"/>
    <s v="2025-03-13 00:00:00"/>
    <m/>
    <x v="3"/>
    <s v="800W"/>
    <s v="INVERJENOS SAS INVERJENOS SAS"/>
    <n v="900346046"/>
    <s v="AUTORIZA.R.B"/>
    <s v="CESAR GRANADOS"/>
    <x v="2"/>
  </r>
  <r>
    <n v="67501"/>
    <s v="2025-08-25 12:18:42"/>
    <x v="27"/>
    <x v="7"/>
    <x v="0"/>
    <s v="2025-08-27 00:00:00"/>
    <s v="2025-08-27 13:26:59"/>
    <x v="0"/>
    <s v="1600W"/>
    <s v="YECID  ALVAREZ RUIZ"/>
    <n v="1075260146"/>
    <s v="ENTREGADA"/>
    <s v="JULIAN TORRES"/>
    <x v="1"/>
  </r>
  <r>
    <n v="54543"/>
    <s v="2025-03-11 14:16:02"/>
    <x v="26"/>
    <x v="6"/>
    <x v="0"/>
    <s v="2025-03-14 00:00:00"/>
    <s v="2025-03-18 10:29:38"/>
    <x v="0"/>
    <s v="350W"/>
    <s v="SANDRA MILENA AVILA LOPEZ"/>
    <n v="1016031221"/>
    <s v="ENTREGADA"/>
    <s v="MIGUEL ANGEL OSORIO"/>
    <x v="0"/>
  </r>
  <r>
    <n v="54544"/>
    <s v="2025-03-11 14:26:42"/>
    <x v="26"/>
    <x v="6"/>
    <x v="0"/>
    <s v="2025-03-12 00:00:00"/>
    <s v="2025-03-15 14:32:14"/>
    <x v="4"/>
    <s v="1600W"/>
    <s v="JONATHAN STIVEN LOZANO PLAZAS"/>
    <n v="1193108273"/>
    <s v="ENTREGADA"/>
    <s v="SEBASTIAN ARIAS"/>
    <x v="4"/>
  </r>
  <r>
    <n v="73202"/>
    <s v="2025-11-10 16:27:40"/>
    <x v="9"/>
    <x v="2"/>
    <x v="0"/>
    <s v="2025-11-12 00:00:00"/>
    <m/>
    <x v="1"/>
    <s v="350W LITE"/>
    <s v="DANIEL  BECERRA"/>
    <n v="1022330418"/>
    <s v="EN PROCESO"/>
    <s v="CRISTIAN DAVID GUERRERO"/>
    <x v="0"/>
  </r>
  <r>
    <n v="54548"/>
    <s v="2025-03-11 15:07:59"/>
    <x v="26"/>
    <x v="6"/>
    <x v="0"/>
    <s v="2025-03-13 00:00:00"/>
    <m/>
    <x v="0"/>
    <s v="500W"/>
    <s v="JOSE PABLO SUAREZ"/>
    <n v="1019133638"/>
    <s v="AUTORIZA.R.B"/>
    <s v="SEBASTIAN GARCIA"/>
    <x v="0"/>
  </r>
  <r>
    <n v="54549"/>
    <s v="2025-03-11 15:14:46"/>
    <x v="26"/>
    <x v="6"/>
    <x v="0"/>
    <s v="2025-03-12 00:00:00"/>
    <s v="2025-03-12 16:18:32"/>
    <x v="1"/>
    <s v="1600W"/>
    <s v="MARIA LUISA JIMENEZ LLANOS"/>
    <n v="1127613750"/>
    <s v="ENTREGADA"/>
    <s v="JULIAN MONTAÑO"/>
    <x v="2"/>
  </r>
  <r>
    <n v="54550"/>
    <s v="2025-03-11 15:15:25"/>
    <x v="26"/>
    <x v="6"/>
    <x v="0"/>
    <s v="2025-03-13 00:00:00"/>
    <s v="2025-03-14 17:04:22"/>
    <x v="0"/>
    <s v="500W"/>
    <s v="ANDREA  CORTES HERRERA"/>
    <n v="1032417750"/>
    <s v="ENTREGADA"/>
    <s v="SEBASTIAN GARCIA"/>
    <x v="0"/>
  </r>
  <r>
    <n v="54551"/>
    <s v="2025-03-11 15:47:17"/>
    <x v="26"/>
    <x v="6"/>
    <x v="0"/>
    <s v="2025-03-13 00:00:00"/>
    <s v="2025-03-13 11:24:47"/>
    <x v="0"/>
    <s v="500W"/>
    <s v="LUIS RODRIGO BAYONA SALGADO"/>
    <n v="79781427"/>
    <s v="ENTREGADA"/>
    <s v="SANTIAGO SILVA"/>
    <x v="2"/>
  </r>
  <r>
    <n v="54554"/>
    <s v="2025-03-11 16:21:57"/>
    <x v="26"/>
    <x v="6"/>
    <x v="0"/>
    <s v="2025-03-11 00:00:00"/>
    <s v="2025-03-12 11:12:38"/>
    <x v="2"/>
    <s v="800W"/>
    <s v="ANDRES CAMILO  AVILA SANCHEZ"/>
    <n v="1016082016"/>
    <s v="ENTREGADA"/>
    <s v="CESAR GRANADOS"/>
    <x v="2"/>
  </r>
  <r>
    <n v="54555"/>
    <s v="2025-03-11 16:43:15"/>
    <x v="26"/>
    <x v="6"/>
    <x v="0"/>
    <m/>
    <s v="2025-03-13 14:08:32"/>
    <x v="2"/>
    <s v="500W"/>
    <s v="VICTOR  VALENCIA HERNANDEZ"/>
    <n v="1015412303"/>
    <s v="ENTREGADA"/>
    <s v="JULIAN MONTAÑO"/>
    <x v="2"/>
  </r>
  <r>
    <n v="54570"/>
    <s v="2025-03-12 07:19:08"/>
    <x v="26"/>
    <x v="6"/>
    <x v="0"/>
    <s v="2025-03-13 00:00:00"/>
    <s v="2025-03-12 16:47:31"/>
    <x v="2"/>
    <s v="MOPED"/>
    <s v="NELSON OVALLE"/>
    <n v="79796846"/>
    <s v="ENTREGADA"/>
    <s v="BRAYAN RAMIREZ"/>
    <x v="0"/>
  </r>
  <r>
    <n v="54571"/>
    <s v="2025-03-12 07:48:05"/>
    <x v="26"/>
    <x v="6"/>
    <x v="0"/>
    <s v="2025-03-12 00:00:00"/>
    <s v="2025-03-12 13:19:34"/>
    <x v="2"/>
    <s v="800W"/>
    <s v="CARLOS RAMIREZ PINTO"/>
    <n v="1010241401"/>
    <s v="ENTREGADA"/>
    <s v="ANDRES SALCEDO"/>
    <x v="0"/>
  </r>
  <r>
    <n v="73212"/>
    <s v="2025-11-11 08:05:35"/>
    <x v="9"/>
    <x v="2"/>
    <x v="0"/>
    <s v="2025-11-13 00:00:00"/>
    <m/>
    <x v="1"/>
    <s v="500W"/>
    <s v="JESSICA HERRERA HERRERA"/>
    <n v="1018431883"/>
    <s v="EN ESPERA"/>
    <m/>
    <x v="0"/>
  </r>
  <r>
    <n v="54573"/>
    <s v="2025-03-12 08:04:43"/>
    <x v="26"/>
    <x v="6"/>
    <x v="0"/>
    <s v="2025-03-14 00:00:00"/>
    <s v="2025-03-17 16:25:36"/>
    <x v="3"/>
    <s v="800W"/>
    <s v="TRINO SANCHEZ"/>
    <n v="343385"/>
    <s v="ENTREGADA"/>
    <s v="MIGUEL ANGEL OSORIO"/>
    <x v="0"/>
  </r>
  <r>
    <n v="67509"/>
    <s v="2025-08-25 12:46:51"/>
    <x v="27"/>
    <x v="7"/>
    <x v="0"/>
    <s v="2025-08-27 00:00:00"/>
    <s v="2025-08-27 17:02:20"/>
    <x v="0"/>
    <s v="1600W"/>
    <s v="JUAN CARLOS  GOMEZ FUENTES"/>
    <n v="79887478"/>
    <s v="ENTREGADA"/>
    <s v="YONNATTAN HERRERA"/>
    <x v="1"/>
  </r>
  <r>
    <n v="54575"/>
    <s v="2025-03-12 08:16:31"/>
    <x v="26"/>
    <x v="6"/>
    <x v="0"/>
    <s v="2025-03-14 00:00:00"/>
    <m/>
    <x v="0"/>
    <s v="800W"/>
    <s v="ADRIANA XIMENA  ESPITIA QUIÑONEZ"/>
    <n v="1075271662"/>
    <s v="AUTORIZADA"/>
    <s v="CRISTIAN ALFONSO"/>
    <x v="4"/>
  </r>
  <r>
    <n v="54576"/>
    <s v="2025-03-12 08:17:45"/>
    <x v="26"/>
    <x v="6"/>
    <x v="0"/>
    <s v="2025-03-12 00:00:00"/>
    <s v="2025-03-12 14:13:04"/>
    <x v="2"/>
    <s v="500W"/>
    <s v="EDGAR EDUARDO CASTELLANOS ROMERO"/>
    <n v="1026576312"/>
    <s v="ENTREGADA"/>
    <s v="SANTIAGO SILVA"/>
    <x v="2"/>
  </r>
  <r>
    <n v="54577"/>
    <s v="2025-03-12 08:21:22"/>
    <x v="26"/>
    <x v="6"/>
    <x v="0"/>
    <s v="2025-03-14 00:00:00"/>
    <s v="2025-03-17 08:50:19"/>
    <x v="0"/>
    <s v="500W"/>
    <s v="FELIPE  LEYVA"/>
    <n v="1018505023"/>
    <s v="ENTREGADA"/>
    <s v="JUAN CARLOS SALCEDO"/>
    <x v="0"/>
  </r>
  <r>
    <n v="54578"/>
    <s v="2025-03-12 08:26:26"/>
    <x v="26"/>
    <x v="6"/>
    <x v="0"/>
    <s v="2025-03-12 00:00:00"/>
    <s v="2025-03-12 13:43:38"/>
    <x v="2"/>
    <s v="800W"/>
    <s v="LUISA  CRUZ"/>
    <n v="1026573382"/>
    <s v="ENTREGADA"/>
    <s v="BRAYAN RAMIREZ"/>
    <x v="0"/>
  </r>
  <r>
    <n v="54579"/>
    <s v="2025-03-12 08:30:18"/>
    <x v="26"/>
    <x v="6"/>
    <x v="0"/>
    <s v="2025-03-12 00:00:00"/>
    <s v="2025-03-12 16:58:11"/>
    <x v="2"/>
    <s v="500W"/>
    <s v="JULIANA  CAMACHO DIAZ"/>
    <n v="1006777851"/>
    <s v="ENTREGADA"/>
    <s v="SEBASTIAN ARIAS"/>
    <x v="4"/>
  </r>
  <r>
    <n v="54581"/>
    <s v="2025-03-12 08:44:24"/>
    <x v="26"/>
    <x v="6"/>
    <x v="0"/>
    <s v="2025-03-17 00:00:00"/>
    <s v="2025-03-18 13:22:36"/>
    <x v="0"/>
    <s v="800W"/>
    <s v="SANTIAGO  MEJIA"/>
    <n v="1020771576"/>
    <s v="ENTREGADA"/>
    <s v="JUAN CARLOS SALCEDO"/>
    <x v="0"/>
  </r>
  <r>
    <n v="54582"/>
    <s v="2025-03-12 08:44:49"/>
    <x v="26"/>
    <x v="6"/>
    <x v="0"/>
    <s v="2025-03-14 00:00:00"/>
    <m/>
    <x v="3"/>
    <s v="350W"/>
    <s v="JUAN CAMILO  RAMOS GUTIERREZ"/>
    <n v="1019022298"/>
    <s v="FINALIZADA"/>
    <s v="SEBASTIAN GARCIA"/>
    <x v="0"/>
  </r>
  <r>
    <n v="54583"/>
    <s v="2025-03-12 08:47:41"/>
    <x v="26"/>
    <x v="6"/>
    <x v="0"/>
    <s v="2025-03-14 00:00:00"/>
    <s v="2025-03-17 16:49:32"/>
    <x v="3"/>
    <s v="800W"/>
    <s v="DANIEL ENRIQUE  STUBBS GAITAN"/>
    <n v="1136882652"/>
    <s v="ENTREGADA"/>
    <s v="CRISTIAN ALFONSO"/>
    <x v="4"/>
  </r>
  <r>
    <n v="54584"/>
    <s v="2025-03-12 08:50:38"/>
    <x v="26"/>
    <x v="6"/>
    <x v="0"/>
    <s v="2025-03-14 00:00:00"/>
    <s v="2025-03-14 16:51:38"/>
    <x v="0"/>
    <s v="350W"/>
    <s v="MARIA FERNANDA  VILLALOBOS"/>
    <n v="1033096829"/>
    <s v="ENTREGADA"/>
    <s v="SANTIAGO SILVA"/>
    <x v="2"/>
  </r>
  <r>
    <n v="54585"/>
    <s v="2025-03-12 08:55:49"/>
    <x v="26"/>
    <x v="6"/>
    <x v="0"/>
    <s v="2025-03-12 00:00:00"/>
    <s v="2025-03-12 14:25:27"/>
    <x v="2"/>
    <s v="800W"/>
    <s v="NICOLAS VANEGAS"/>
    <n v="1071172227"/>
    <s v="ENTREGADA"/>
    <s v="BRAYAN RAMIREZ"/>
    <x v="0"/>
  </r>
  <r>
    <n v="67521"/>
    <s v="2025-08-25 13:46:16"/>
    <x v="27"/>
    <x v="7"/>
    <x v="0"/>
    <s v="2025-08-26 00:00:00"/>
    <m/>
    <x v="13"/>
    <s v="800W"/>
    <s v="JEFFERSON SANDOVAL RUIZ"/>
    <n v="80795572"/>
    <s v="FINALIZADA"/>
    <s v="YONNATTAN HERRERA"/>
    <x v="1"/>
  </r>
  <r>
    <n v="54590"/>
    <s v="2025-03-12 09:28:31"/>
    <x v="26"/>
    <x v="6"/>
    <x v="0"/>
    <s v="2025-03-12 00:00:00"/>
    <s v="2025-03-12 11:52:05"/>
    <x v="2"/>
    <s v="800W"/>
    <s v="DANIEL FELIPE TORRES MAHECHA"/>
    <n v="1014205019"/>
    <s v="ENTREGADA"/>
    <s v="WILMER GUTIERREZ"/>
    <x v="4"/>
  </r>
  <r>
    <n v="54591"/>
    <s v="2025-03-12 09:39:05"/>
    <x v="26"/>
    <x v="6"/>
    <x v="0"/>
    <s v="2025-03-14 00:00:00"/>
    <m/>
    <x v="0"/>
    <s v="500W"/>
    <s v="JUAN SEBASTIAN  TORRES FERNANDEZ"/>
    <n v="1020808264"/>
    <s v="AUTORIZADA"/>
    <s v="CESAR GRANADOS"/>
    <x v="2"/>
  </r>
  <r>
    <n v="67539"/>
    <s v="2025-08-25 16:08:38"/>
    <x v="27"/>
    <x v="7"/>
    <x v="0"/>
    <s v="2025-08-27 00:00:00"/>
    <s v="2025-08-30 11:02:04"/>
    <x v="0"/>
    <s v="1600W"/>
    <s v="JULIAN DAVID LOZANO"/>
    <n v="1016054153"/>
    <s v="ENTREGADA"/>
    <s v="SEBASTIAN GARCIA"/>
    <x v="1"/>
  </r>
  <r>
    <n v="54594"/>
    <s v="2025-03-12 09:58:07"/>
    <x v="26"/>
    <x v="6"/>
    <x v="0"/>
    <s v="2025-03-12 00:00:00"/>
    <s v="2025-03-17 16:53:35"/>
    <x v="2"/>
    <s v="500W"/>
    <s v="CARLOS ANDRES PEREZ CAUSIL"/>
    <n v="1016023736"/>
    <s v="ENTREGADA"/>
    <s v="SEBASTIAN ARIAS"/>
    <x v="4"/>
  </r>
  <r>
    <n v="54595"/>
    <s v="2025-03-12 10:04:14"/>
    <x v="26"/>
    <x v="6"/>
    <x v="0"/>
    <s v="2025-03-12 00:00:00"/>
    <s v="2025-03-12 13:31:30"/>
    <x v="2"/>
    <s v="350W"/>
    <s v="JUAN SEBASTIÁN PATIÑO SALAZAR"/>
    <n v="1019096407"/>
    <s v="ENTREGADA"/>
    <s v="ANDRES SALCEDO"/>
    <x v="0"/>
  </r>
  <r>
    <n v="54596"/>
    <s v="2025-03-12 10:13:27"/>
    <x v="26"/>
    <x v="6"/>
    <x v="0"/>
    <s v="2025-03-14 00:00:00"/>
    <s v="2025-03-18 12:12:32"/>
    <x v="0"/>
    <s v="1600W"/>
    <s v="JHONNY ENRIQUE  ALMEIRA"/>
    <n v="111015083"/>
    <s v="ENTREGADA"/>
    <s v="CRISTIAN ALFONSO"/>
    <x v="4"/>
  </r>
  <r>
    <n v="54597"/>
    <s v="2025-03-12 10:15:29"/>
    <x v="26"/>
    <x v="6"/>
    <x v="0"/>
    <s v="2025-03-12 00:00:00"/>
    <s v="2025-03-12 15:28:37"/>
    <x v="2"/>
    <s v="350W"/>
    <s v="SANDRA RAMOS"/>
    <n v="1013631557"/>
    <s v="ENTREGADA"/>
    <s v="BRAYAN RAMIREZ"/>
    <x v="0"/>
  </r>
  <r>
    <n v="54601"/>
    <s v="2025-03-12 10:26:10"/>
    <x v="26"/>
    <x v="6"/>
    <x v="0"/>
    <s v="2025-03-12 00:00:00"/>
    <s v="2025-03-13 15:35:03"/>
    <x v="2"/>
    <s v="800W"/>
    <s v="JHON SEBASTIAN  ACEROS CAMPOS"/>
    <n v="1016099476"/>
    <s v="ENTREGADA"/>
    <s v="CESAR GRANADOS"/>
    <x v="2"/>
  </r>
  <r>
    <n v="54603"/>
    <s v="2025-03-12 10:27:55"/>
    <x v="26"/>
    <x v="6"/>
    <x v="0"/>
    <s v="2025-03-14 00:00:00"/>
    <m/>
    <x v="0"/>
    <s v="500W"/>
    <s v="WILLIAM SERNA"/>
    <n v="80849936"/>
    <s v="FINALIZADA"/>
    <s v="JUAN CARLOS SALCEDO"/>
    <x v="0"/>
  </r>
  <r>
    <n v="54604"/>
    <s v="2025-03-12 10:31:44"/>
    <x v="26"/>
    <x v="6"/>
    <x v="0"/>
    <s v="2025-03-12 00:00:00"/>
    <s v="2025-03-13 16:46:33"/>
    <x v="2"/>
    <s v="1600W"/>
    <s v="DANIEL FELIPE MATEUZ AGUDELO"/>
    <n v="1052412997"/>
    <s v="ENTREGADA"/>
    <s v="SEBASTIAN ARIAS"/>
    <x v="4"/>
  </r>
  <r>
    <n v="54605"/>
    <s v="2025-03-12 10:39:48"/>
    <x v="26"/>
    <x v="6"/>
    <x v="0"/>
    <s v="2025-03-12 00:00:00"/>
    <s v="2025-03-12 16:53:43"/>
    <x v="2"/>
    <s v="500W"/>
    <s v="PAUL, SAMUEL  CASTAÑEDA"/>
    <n v="94074980"/>
    <s v="ENTREGADA"/>
    <s v="ANDRES SALCEDO"/>
    <x v="0"/>
  </r>
  <r>
    <n v="54606"/>
    <s v="2025-03-12 10:40:19"/>
    <x v="26"/>
    <x v="6"/>
    <x v="0"/>
    <s v="2025-03-15 00:00:00"/>
    <m/>
    <x v="0"/>
    <n v="1600"/>
    <s v="DUVAN ADOLFO MESA CASTRILLON"/>
    <n v="1053765675"/>
    <s v="AUTORIZADA"/>
    <s v="CRISTIAN HENAO"/>
    <x v="3"/>
  </r>
  <r>
    <n v="67545"/>
    <s v="2025-08-25 16:42:45"/>
    <x v="27"/>
    <x v="7"/>
    <x v="0"/>
    <s v="2025-08-27 00:00:00"/>
    <s v="2025-08-26 16:48:23"/>
    <x v="13"/>
    <s v="800W"/>
    <s v="DAVID  SILVA"/>
    <n v="1032421001"/>
    <s v="ENTREGADA"/>
    <s v="JULIAN TORRES"/>
    <x v="1"/>
  </r>
  <r>
    <n v="54610"/>
    <s v="2025-03-12 11:16:52"/>
    <x v="26"/>
    <x v="6"/>
    <x v="0"/>
    <s v="2025-03-12 00:00:00"/>
    <s v="2025-03-12 13:52:37"/>
    <x v="2"/>
    <s v="800W"/>
    <s v="LUIS ALEJANDRO VILLAMIL"/>
    <n v="79952157"/>
    <s v="ENTREGADA"/>
    <s v="BRAYAN RAMIREZ"/>
    <x v="0"/>
  </r>
  <r>
    <n v="54611"/>
    <s v="2025-03-12 11:20:18"/>
    <x v="26"/>
    <x v="6"/>
    <x v="0"/>
    <s v="2025-03-18 00:00:00"/>
    <s v="2025-03-18 13:24:43"/>
    <x v="0"/>
    <s v="500 W"/>
    <s v="LEONARDO MARIN"/>
    <n v="1074185140"/>
    <s v="ENTREGADA"/>
    <s v="MIGUEL ANGEL OSORIO"/>
    <x v="0"/>
  </r>
  <r>
    <n v="54612"/>
    <s v="2025-03-12 11:23:27"/>
    <x v="26"/>
    <x v="6"/>
    <x v="0"/>
    <s v="2025-03-12 00:00:00"/>
    <s v="2025-03-14 15:27:53"/>
    <x v="2"/>
    <s v="350 W"/>
    <s v="JHON SEBASTIAN  RUIZ ANGARITA"/>
    <n v="1019106872"/>
    <s v="ENTREGADA"/>
    <s v="JULIAN MONTAÑO"/>
    <x v="2"/>
  </r>
  <r>
    <n v="67559"/>
    <s v="2025-08-26 08:12:40"/>
    <x v="27"/>
    <x v="7"/>
    <x v="0"/>
    <s v="2025-08-26 00:00:00"/>
    <s v="2025-09-01 16:07:20"/>
    <x v="9"/>
    <s v="500W"/>
    <s v="SPL SALGADOABOGADOS Y CONSULTORES SAS SPL SALGADOABOGADOS Y CONSULTORES SAS"/>
    <n v="900817909"/>
    <s v="ENTREGADA"/>
    <s v="YONNATTAN HERRERA"/>
    <x v="1"/>
  </r>
  <r>
    <n v="54618"/>
    <s v="2025-03-12 12:07:35"/>
    <x v="26"/>
    <x v="6"/>
    <x v="0"/>
    <s v="2025-03-12 00:00:00"/>
    <s v="2025-03-12 17:15:42"/>
    <x v="2"/>
    <s v="1600W"/>
    <s v="DIANA MARCELA FINO MARTINEZ"/>
    <n v="1010175667"/>
    <s v="ENTREGADA"/>
    <s v="WILMER GUTIERREZ"/>
    <x v="4"/>
  </r>
  <r>
    <n v="54622"/>
    <s v="2025-03-12 12:22:54"/>
    <x v="26"/>
    <x v="6"/>
    <x v="0"/>
    <s v="2025-03-14 00:00:00"/>
    <m/>
    <x v="1"/>
    <s v="800W"/>
    <s v="ANDRES FELIPE RODRIGUEZ CORTES"/>
    <n v="1030604580"/>
    <s v="AUTORIZADA"/>
    <s v="SEBASTIAN ARIAS"/>
    <x v="4"/>
  </r>
  <r>
    <n v="54625"/>
    <s v="2025-03-12 12:52:39"/>
    <x v="26"/>
    <x v="6"/>
    <x v="0"/>
    <s v="2025-03-14 00:00:00"/>
    <m/>
    <x v="0"/>
    <s v="350W"/>
    <s v="KATHERINE URIBE"/>
    <n v="1098732170"/>
    <s v="FINALIZADA"/>
    <s v="SANTIAGO SILVA"/>
    <x v="2"/>
  </r>
  <r>
    <n v="54627"/>
    <s v="2025-03-12 12:56:47"/>
    <x v="26"/>
    <x v="6"/>
    <x v="0"/>
    <s v="2025-03-12 00:00:00"/>
    <s v="2025-03-12 16:53:01"/>
    <x v="2"/>
    <s v="800W"/>
    <s v="JUAN PABLO ARIAS BERNAL"/>
    <n v="1000943468"/>
    <s v="ENTREGADA"/>
    <s v="CRISTIAN DAVID GUERRERO"/>
    <x v="0"/>
  </r>
  <r>
    <n v="54628"/>
    <s v="2025-03-12 13:04:25"/>
    <x v="26"/>
    <x v="6"/>
    <x v="0"/>
    <s v="2025-03-13 00:00:00"/>
    <s v="2025-03-15 14:36:27"/>
    <x v="0"/>
    <s v="1600W"/>
    <s v="DANIEL EDGARDO ROMERO ROCHA"/>
    <n v="80865752"/>
    <s v="ENTREGADA"/>
    <s v="SEBASTIAN ARIAS"/>
    <x v="4"/>
  </r>
  <r>
    <n v="54630"/>
    <s v="2025-03-12 13:10:15"/>
    <x v="26"/>
    <x v="6"/>
    <x v="0"/>
    <s v="2025-03-14 00:00:00"/>
    <s v="2025-03-17 17:00:00"/>
    <x v="1"/>
    <s v="350W"/>
    <s v="JOSÉ  PACHECO"/>
    <n v="79958147"/>
    <s v="ENTREGADA"/>
    <s v="JULIAN FELIPE MARTINEZ"/>
    <x v="0"/>
  </r>
  <r>
    <n v="54633"/>
    <s v="2025-03-12 13:24:06"/>
    <x v="26"/>
    <x v="6"/>
    <x v="0"/>
    <s v="2025-03-17 00:00:00"/>
    <m/>
    <x v="0"/>
    <s v="500W"/>
    <s v="JUAN CAMILO DUARTE LONDOÑO"/>
    <n v="1020787858"/>
    <s v="AUTORIZADA"/>
    <s v="JULIAN MONTAÑO"/>
    <x v="2"/>
  </r>
  <r>
    <n v="54634"/>
    <s v="2025-03-12 13:28:18"/>
    <x v="26"/>
    <x v="6"/>
    <x v="0"/>
    <s v="2025-03-14 00:00:00"/>
    <s v="2025-03-14 17:03:30"/>
    <x v="0"/>
    <s v="800W"/>
    <s v="ANDRÉS MURCIA  CORTES"/>
    <n v="1020831413"/>
    <s v="ENTREGADA"/>
    <s v="SANTIAGO SILVA"/>
    <x v="2"/>
  </r>
  <r>
    <n v="73214"/>
    <s v="2025-11-11 08:06:57"/>
    <x v="9"/>
    <x v="2"/>
    <x v="0"/>
    <m/>
    <m/>
    <x v="13"/>
    <s v="500W"/>
    <s v="FELIPE  HERNANDEZ"/>
    <n v="1014221436"/>
    <s v="EN PROCESO"/>
    <s v="BRAYAN RAMIREZ"/>
    <x v="0"/>
  </r>
  <r>
    <n v="67567"/>
    <s v="2025-08-26 08:38:19"/>
    <x v="27"/>
    <x v="7"/>
    <x v="0"/>
    <s v="2025-08-28 00:00:00"/>
    <s v="2025-08-28 15:57:29"/>
    <x v="0"/>
    <s v="800W"/>
    <s v="MARCO VINICIO ESCOBAR CASTRO"/>
    <n v="80188232"/>
    <s v="ENTREGADA"/>
    <s v="JULIAN TORRES"/>
    <x v="1"/>
  </r>
  <r>
    <n v="54639"/>
    <s v="2025-03-12 13:51:52"/>
    <x v="26"/>
    <x v="6"/>
    <x v="0"/>
    <s v="2025-03-14 00:00:00"/>
    <s v="2025-03-17 11:38:41"/>
    <x v="3"/>
    <s v="1600W"/>
    <s v="MARLON HUMAÑA"/>
    <n v="1020765035"/>
    <s v="ENTREGADA"/>
    <s v="SANTIAGO SILVA"/>
    <x v="2"/>
  </r>
  <r>
    <n v="67572"/>
    <s v="2025-08-26 09:02:37"/>
    <x v="27"/>
    <x v="7"/>
    <x v="0"/>
    <s v="2025-08-28 00:00:00"/>
    <s v="2025-08-29 16:14:47"/>
    <x v="0"/>
    <s v="MOPED"/>
    <s v="LEIDY JOHANNA AMEZQUITA CHIGUASUQUE"/>
    <n v="1012424329"/>
    <s v="ENTREGADA"/>
    <s v="YONNATTAN HERRERA"/>
    <x v="1"/>
  </r>
  <r>
    <n v="54641"/>
    <s v="2025-03-12 14:02:31"/>
    <x v="26"/>
    <x v="6"/>
    <x v="0"/>
    <s v="2025-03-14 00:00:00"/>
    <s v="2025-03-14 17:01:48"/>
    <x v="1"/>
    <s v="800W"/>
    <s v="JUAN PABLO CASTRO RODRIGUEZ"/>
    <n v="1105671630"/>
    <s v="ENTREGADA"/>
    <s v="MIGUEL ANGEL OSORIO"/>
    <x v="0"/>
  </r>
  <r>
    <n v="67585"/>
    <s v="2025-08-26 10:37:39"/>
    <x v="27"/>
    <x v="7"/>
    <x v="0"/>
    <s v="2025-08-28 00:00:00"/>
    <s v="2025-08-28 12:00:45"/>
    <x v="3"/>
    <s v="350W LITE"/>
    <s v="JENIFER ISABEL HERNANDEZ RODRIGUEZ"/>
    <n v="1143235059"/>
    <s v="ENTREGADA"/>
    <s v="JULIAN TORRES"/>
    <x v="1"/>
  </r>
  <r>
    <n v="54647"/>
    <s v="2025-03-12 14:36:19"/>
    <x v="26"/>
    <x v="6"/>
    <x v="0"/>
    <s v="2025-03-14 00:00:00"/>
    <m/>
    <x v="3"/>
    <s v="500W"/>
    <s v="JUAN CARLOS BORDA"/>
    <n v="79263237"/>
    <s v="FINALIZADA"/>
    <s v="JUAN CARLOS SALCEDO"/>
    <x v="0"/>
  </r>
  <r>
    <n v="54649"/>
    <s v="2025-03-12 14:46:29"/>
    <x v="26"/>
    <x v="6"/>
    <x v="0"/>
    <s v="2025-03-12 00:00:00"/>
    <s v="2025-03-12 16:38:50"/>
    <x v="2"/>
    <s v="350W"/>
    <s v="EDUARDO ENESAEL CHARRYS  RODRIGUEZ"/>
    <n v="1121304778"/>
    <s v="ENTREGADA"/>
    <s v="BRAYAN RAMIREZ"/>
    <x v="0"/>
  </r>
  <r>
    <n v="54656"/>
    <s v="2025-03-12 15:29:49"/>
    <x v="26"/>
    <x v="6"/>
    <x v="0"/>
    <s v="2025-03-15 00:00:00"/>
    <s v="2025-03-15 15:07:51"/>
    <x v="0"/>
    <s v="800W"/>
    <s v="ARLIN  VANESSA CASTILLA MUÑOS"/>
    <n v="1193219508"/>
    <s v="ENTREGADA"/>
    <s v="SANTIAGO SILVA"/>
    <x v="2"/>
  </r>
  <r>
    <n v="54662"/>
    <s v="2025-03-12 15:54:25"/>
    <x v="26"/>
    <x v="6"/>
    <x v="0"/>
    <s v="2025-03-13 00:00:00"/>
    <s v="2025-03-14 16:06:14"/>
    <x v="2"/>
    <s v="500W"/>
    <s v="DEIBY FERNEY NIÑO RIOS"/>
    <n v="1019069600"/>
    <s v="ENTREGADA"/>
    <s v="JULIAN MONTAÑO"/>
    <x v="0"/>
  </r>
  <r>
    <n v="54663"/>
    <s v="2025-03-12 15:57:59"/>
    <x v="26"/>
    <x v="6"/>
    <x v="0"/>
    <s v="2025-03-14 00:00:00"/>
    <s v="2025-03-17 15:52:35"/>
    <x v="0"/>
    <s v="350W"/>
    <s v="DIEGO ANDRES  RENDON BARRIENTOS"/>
    <n v="1017272291"/>
    <s v="ENTREGADA"/>
    <s v="CESAR GRANADOS"/>
    <x v="2"/>
  </r>
  <r>
    <n v="54664"/>
    <s v="2025-03-12 16:18:25"/>
    <x v="26"/>
    <x v="6"/>
    <x v="0"/>
    <s v="2025-03-13 00:00:00"/>
    <s v="2025-03-15 11:42:42"/>
    <x v="2"/>
    <s v="1600W"/>
    <s v="KAREN LORENA CARREÑO DIAZ"/>
    <n v="1020778440"/>
    <s v="ENTREGADA"/>
    <s v="SEBASTIAN ARIAS"/>
    <x v="4"/>
  </r>
  <r>
    <n v="67604"/>
    <s v="2025-08-26 12:20:13"/>
    <x v="27"/>
    <x v="7"/>
    <x v="0"/>
    <s v="2025-08-26 00:00:00"/>
    <s v="2025-08-26 16:24:18"/>
    <x v="10"/>
    <s v="1600W"/>
    <s v="DEIVIS STVENS MATEUS MONROY"/>
    <n v="1019085034"/>
    <s v="ENTREGADA"/>
    <s v="YONNATTAN HERRERA"/>
    <x v="1"/>
  </r>
  <r>
    <n v="54667"/>
    <s v="2025-03-12 16:51:04"/>
    <x v="26"/>
    <x v="6"/>
    <x v="0"/>
    <s v="2025-03-15 00:00:00"/>
    <m/>
    <x v="0"/>
    <s v="1600W"/>
    <s v="DIEGO ALEJANDRO DIAZ ARIZA"/>
    <n v="1019030795"/>
    <s v="EN PROCESO"/>
    <s v="JUAN CARLOS SALCEDO"/>
    <x v="0"/>
  </r>
  <r>
    <n v="54676"/>
    <s v="2025-03-13 07:15:28"/>
    <x v="26"/>
    <x v="6"/>
    <x v="0"/>
    <s v="2025-03-13 00:00:00"/>
    <s v="2025-03-13 14:08:39"/>
    <x v="2"/>
    <s v="800W"/>
    <s v="JUAN CARLOS  ALFONSO CALDERON"/>
    <n v="80203612"/>
    <s v="ENTREGADA"/>
    <s v="JULIAN FELIPE MARTINEZ"/>
    <x v="0"/>
  </r>
  <r>
    <n v="54677"/>
    <s v="2025-03-13 07:24:32"/>
    <x v="26"/>
    <x v="6"/>
    <x v="0"/>
    <s v="2025-03-13 00:00:00"/>
    <s v="2025-03-15 10:19:14"/>
    <x v="2"/>
    <s v="500W"/>
    <s v="JAVIER MAURICIO  FORERO"/>
    <n v="1024584224"/>
    <s v="ENTREGADA"/>
    <s v="BRAYAN RAMIREZ"/>
    <x v="0"/>
  </r>
  <r>
    <n v="54678"/>
    <s v="2025-03-13 07:33:51"/>
    <x v="26"/>
    <x v="6"/>
    <x v="0"/>
    <s v="2025-03-17 00:00:00"/>
    <m/>
    <x v="0"/>
    <s v="MOPED"/>
    <s v="KAREN VANESSA  PARRA DIAZ"/>
    <n v="1030682221"/>
    <s v="AUTORIZADA"/>
    <s v="MIGUEL ANGEL OSORIO"/>
    <x v="0"/>
  </r>
  <r>
    <n v="54679"/>
    <s v="2025-03-13 07:37:38"/>
    <x v="26"/>
    <x v="6"/>
    <x v="0"/>
    <s v="2025-03-13 00:00:00"/>
    <s v="2025-03-13 13:13:24"/>
    <x v="2"/>
    <s v="800W"/>
    <s v="DAVID  FERNANDO  CASALLAS CAMARGO"/>
    <n v="80055988"/>
    <s v="ENTREGADA"/>
    <s v="SEBASTIAN GARCIA"/>
    <x v="0"/>
  </r>
  <r>
    <n v="54680"/>
    <s v="2025-03-13 08:02:03"/>
    <x v="26"/>
    <x v="6"/>
    <x v="0"/>
    <s v="2025-03-13 00:00:00"/>
    <s v="2025-03-13 13:51:10"/>
    <x v="2"/>
    <s v="800W"/>
    <s v="YURANNY  FONSECA RODRIGUEZ"/>
    <n v="1022932673"/>
    <s v="ENTREGADA"/>
    <s v="MIGUEL ANGEL OSORIO"/>
    <x v="0"/>
  </r>
  <r>
    <n v="54681"/>
    <s v="2025-03-13 08:09:14"/>
    <x v="26"/>
    <x v="6"/>
    <x v="0"/>
    <s v="2025-03-13 00:00:00"/>
    <s v="2025-03-13 10:12:06"/>
    <x v="2"/>
    <s v="350w lite"/>
    <s v="CATALINA  JASBON HUERTAS"/>
    <n v="1020820655"/>
    <s v="ENTREGADA"/>
    <s v="SANTIAGO SILVA"/>
    <x v="2"/>
  </r>
  <r>
    <n v="73218"/>
    <s v="2025-11-11 08:11:57"/>
    <x v="9"/>
    <x v="2"/>
    <x v="0"/>
    <s v="2025-11-11 00:00:00"/>
    <m/>
    <x v="13"/>
    <s v="800W"/>
    <s v="OSCAR EDUARDO GONZALEZ ROMERO"/>
    <n v="80724294"/>
    <s v="AUTORIZA.R.B"/>
    <s v="SEBASTIAN GARCIA"/>
    <x v="0"/>
  </r>
  <r>
    <n v="54683"/>
    <s v="2025-03-13 08:13:15"/>
    <x v="26"/>
    <x v="6"/>
    <x v="0"/>
    <s v="2025-03-15 00:00:00"/>
    <m/>
    <x v="1"/>
    <s v="1600W"/>
    <s v="JESUS ALFONSO  VEGA ROZO"/>
    <n v="1013607621"/>
    <s v="FINALIZADA"/>
    <s v="MIGUEL ANGEL OSORIO"/>
    <x v="0"/>
  </r>
  <r>
    <n v="54686"/>
    <s v="2025-03-13 08:34:50"/>
    <x v="26"/>
    <x v="6"/>
    <x v="0"/>
    <s v="2025-03-13 00:00:00"/>
    <s v="2025-03-13 13:27:14"/>
    <x v="2"/>
    <s v="500W"/>
    <s v="JUAN PABLO OTOYA CORREAL"/>
    <n v="1020793525"/>
    <s v="ENTREGADA"/>
    <s v="WILMER GUTIERREZ"/>
    <x v="0"/>
  </r>
  <r>
    <n v="54687"/>
    <s v="2025-03-13 08:37:19"/>
    <x v="26"/>
    <x v="6"/>
    <x v="0"/>
    <s v="2025-03-19 00:00:00"/>
    <m/>
    <x v="0"/>
    <s v="1600W"/>
    <s v="CAMILO MORALES GOMEZ"/>
    <n v="1020823400"/>
    <s v="EN ESPERA"/>
    <m/>
    <x v="0"/>
  </r>
  <r>
    <n v="54691"/>
    <s v="2025-03-13 09:12:18"/>
    <x v="26"/>
    <x v="6"/>
    <x v="0"/>
    <s v="2025-03-14 00:00:00"/>
    <m/>
    <x v="0"/>
    <s v="1600W"/>
    <s v="PISANDO FUERTE BOGOTA  SAS"/>
    <n v="901802656"/>
    <s v="FINALIZADA"/>
    <s v="SEBASTIAN ARIAS"/>
    <x v="4"/>
  </r>
  <r>
    <n v="73219"/>
    <s v="2025-11-11 08:12:33"/>
    <x v="9"/>
    <x v="2"/>
    <x v="0"/>
    <s v="2025-11-11 00:00:00"/>
    <s v="2025-11-12 08:31:06"/>
    <x v="16"/>
    <s v="1600W"/>
    <s v="MAICOL STIVEN ALVARADO SIATOVA"/>
    <n v="1019134274"/>
    <s v="ENTREGADA"/>
    <s v="JUAN CARLOS SALCEDO"/>
    <x v="0"/>
  </r>
  <r>
    <n v="54693"/>
    <s v="2025-03-13 09:23:47"/>
    <x v="26"/>
    <x v="6"/>
    <x v="0"/>
    <s v="2025-03-18 00:00:00"/>
    <m/>
    <x v="3"/>
    <s v="350w lite"/>
    <s v="SARA LUCIA  CARABALLOS LOZANO"/>
    <n v="1010237364"/>
    <s v="P. AUTORIZAR"/>
    <s v="SANTIAGO SILVA"/>
    <x v="2"/>
  </r>
  <r>
    <n v="54694"/>
    <s v="2025-03-13 09:32:21"/>
    <x v="26"/>
    <x v="6"/>
    <x v="0"/>
    <s v="2025-03-17 00:00:00"/>
    <s v="2025-03-15 15:09:11"/>
    <x v="0"/>
    <s v="1600W"/>
    <s v="EDGARDO JOSE LIÑAN LARA"/>
    <n v="18956982"/>
    <s v="ENTREGADA"/>
    <s v="CESAR GRANADOS"/>
    <x v="2"/>
  </r>
  <r>
    <n v="54695"/>
    <s v="2025-03-13 09:40:56"/>
    <x v="26"/>
    <x v="6"/>
    <x v="0"/>
    <s v="2025-03-14 00:00:00"/>
    <s v="2025-03-15 10:38:19"/>
    <x v="0"/>
    <s v="500W"/>
    <s v="JOAN SEBASTIAN RODRÍGUEZ TORRES"/>
    <n v="1019104353"/>
    <s v="ENTREGADA"/>
    <s v="CESAR GRANADOS"/>
    <x v="2"/>
  </r>
  <r>
    <n v="54697"/>
    <s v="2025-03-13 09:43:44"/>
    <x v="26"/>
    <x v="6"/>
    <x v="0"/>
    <s v="2025-03-13 00:00:00"/>
    <s v="2025-03-13 15:16:47"/>
    <x v="2"/>
    <s v="500W"/>
    <s v="CRISTIAN NIETO"/>
    <n v="1016045945"/>
    <s v="ENTREGADA"/>
    <s v="MIGUEL ANGEL OSORIO"/>
    <x v="0"/>
  </r>
  <r>
    <n v="54698"/>
    <s v="2025-03-13 09:44:00"/>
    <x v="26"/>
    <x v="6"/>
    <x v="0"/>
    <s v="2025-03-17 00:00:00"/>
    <m/>
    <x v="1"/>
    <s v="800W"/>
    <s v="JOHN FABIO CRUZ MORENO"/>
    <n v="79738039"/>
    <s v="FINALIZADA"/>
    <s v="JULIAN FELIPE MARTINEZ"/>
    <x v="0"/>
  </r>
  <r>
    <n v="67607"/>
    <s v="2025-08-26 12:34:28"/>
    <x v="27"/>
    <x v="7"/>
    <x v="0"/>
    <s v="2025-08-28 00:00:00"/>
    <m/>
    <x v="0"/>
    <s v="800W"/>
    <s v="JHON SEBASTIAN MEJIA FERRO"/>
    <n v="1014279016"/>
    <s v="FINALIZADA"/>
    <s v="JULIAN TORRES"/>
    <x v="1"/>
  </r>
  <r>
    <n v="54702"/>
    <s v="2025-03-13 10:33:24"/>
    <x v="26"/>
    <x v="6"/>
    <x v="0"/>
    <s v="2025-03-14 00:00:00"/>
    <s v="2025-03-15 11:06:57"/>
    <x v="0"/>
    <s v="1600W"/>
    <s v="ANDRES EDUARDO DIAZ PLAZAS"/>
    <n v="79946696"/>
    <s v="ENTREGADA"/>
    <s v="WILMER GUTIERREZ"/>
    <x v="4"/>
  </r>
  <r>
    <n v="54704"/>
    <s v="2025-03-13 10:39:01"/>
    <x v="26"/>
    <x v="6"/>
    <x v="0"/>
    <s v="2025-03-17 00:00:00"/>
    <m/>
    <x v="0"/>
    <s v="800W"/>
    <s v="JOHAN SEBASTIAN RODRIGUEZ PULIDO"/>
    <n v="1002524085"/>
    <s v="FINALIZADA"/>
    <s v="JUAN CARLOS SALCEDO"/>
    <x v="0"/>
  </r>
  <r>
    <n v="54705"/>
    <s v="2025-03-13 10:45:09"/>
    <x v="26"/>
    <x v="6"/>
    <x v="0"/>
    <s v="2025-03-17 00:00:00"/>
    <m/>
    <x v="1"/>
    <s v="800W"/>
    <s v="NICOLAS RODRIGUEZ"/>
    <n v="80875985"/>
    <s v="EN PROCESO"/>
    <s v="SEBASTIAN GARCIA"/>
    <x v="0"/>
  </r>
  <r>
    <n v="54706"/>
    <s v="2025-03-13 10:47:52"/>
    <x v="26"/>
    <x v="6"/>
    <x v="0"/>
    <s v="2025-03-14 00:00:00"/>
    <m/>
    <x v="0"/>
    <s v="800W"/>
    <s v="EDWIN ARMANDO PEÑALOZA LOPEZ"/>
    <n v="80063675"/>
    <s v="AUTORIZADA"/>
    <s v="SEBASTIAN ARIAS"/>
    <x v="4"/>
  </r>
  <r>
    <n v="67620"/>
    <s v="2025-08-26 13:39:21"/>
    <x v="27"/>
    <x v="7"/>
    <x v="0"/>
    <s v="2025-08-27 00:00:00"/>
    <m/>
    <x v="1"/>
    <s v="800W"/>
    <s v="IVAN DARIO ARANGO DIAZ"/>
    <n v="1024492988"/>
    <s v="FINALIZADA"/>
    <s v="YONNATTAN HERRERA"/>
    <x v="1"/>
  </r>
  <r>
    <n v="54708"/>
    <s v="2025-03-13 11:02:59"/>
    <x v="26"/>
    <x v="6"/>
    <x v="0"/>
    <s v="2025-03-14 00:00:00"/>
    <m/>
    <x v="3"/>
    <n v="2400"/>
    <s v="ROBINSON VARGAS"/>
    <n v="1016027924"/>
    <s v="AUTORIZA.R.B"/>
    <s v="SEBASTIAN ARIAS"/>
    <x v="4"/>
  </r>
  <r>
    <n v="54715"/>
    <s v="2025-03-13 12:13:33"/>
    <x v="26"/>
    <x v="6"/>
    <x v="0"/>
    <s v="2025-03-19 00:00:00"/>
    <m/>
    <x v="0"/>
    <s v="800 W"/>
    <s v="JUAN PABLO  SALCEDO DIAZ"/>
    <n v="1015482442"/>
    <s v="EN ESPERA"/>
    <m/>
    <x v="0"/>
  </r>
  <r>
    <n v="54721"/>
    <s v="2025-03-13 12:57:41"/>
    <x v="26"/>
    <x v="6"/>
    <x v="0"/>
    <s v="2025-03-13 00:00:00"/>
    <s v="2025-03-13 15:32:38"/>
    <x v="4"/>
    <s v="MOPED"/>
    <s v="JOHN HENRY ARANGO SANTA"/>
    <n v="75092028"/>
    <s v="ENTREGADA"/>
    <s v="BRAYAN RAMIREZ"/>
    <x v="0"/>
  </r>
  <r>
    <n v="54722"/>
    <s v="2025-03-13 13:02:39"/>
    <x v="26"/>
    <x v="6"/>
    <x v="0"/>
    <s v="2025-03-17 00:00:00"/>
    <m/>
    <x v="3"/>
    <s v="500W"/>
    <s v="INSTITUTO DE FORMACION E INVESTIGACION TECNICA SAS"/>
    <n v="800084089"/>
    <s v="AUTORIZADA"/>
    <s v="CRISTIAN ALFONSO"/>
    <x v="4"/>
  </r>
  <r>
    <n v="54723"/>
    <s v="2025-03-13 13:05:51"/>
    <x v="26"/>
    <x v="6"/>
    <x v="0"/>
    <s v="2025-03-13 00:00:00"/>
    <s v="2025-03-13 16:38:39"/>
    <x v="2"/>
    <s v="800W"/>
    <s v="PABLO ALBERTO JIMENEZ HERNANDEZ"/>
    <n v="1024499947"/>
    <s v="ENTREGADA"/>
    <s v="JULIAN FELIPE MARTINEZ"/>
    <x v="0"/>
  </r>
  <r>
    <n v="67622"/>
    <s v="2025-08-26 13:49:45"/>
    <x v="27"/>
    <x v="7"/>
    <x v="0"/>
    <s v="2025-08-26 00:00:00"/>
    <s v="2025-08-26 16:07:03"/>
    <x v="5"/>
    <s v="1600W"/>
    <s v="ALIRIO DEVIA QUIMBAYO"/>
    <n v="11223519"/>
    <s v="ENTREGADA"/>
    <s v="YONNATTAN HERRERA"/>
    <x v="1"/>
  </r>
  <r>
    <n v="54725"/>
    <s v="2025-03-13 13:22:09"/>
    <x v="26"/>
    <x v="6"/>
    <x v="0"/>
    <s v="2025-03-14 00:00:00"/>
    <m/>
    <x v="1"/>
    <s v="500W"/>
    <s v="JUAN PABLO MOYA"/>
    <n v="1026573472"/>
    <s v="P. AUTORIZAR"/>
    <s v="SEBASTIAN GARCIA"/>
    <x v="0"/>
  </r>
  <r>
    <n v="54726"/>
    <s v="2025-03-13 13:22:29"/>
    <x v="26"/>
    <x v="6"/>
    <x v="0"/>
    <s v="2025-03-17 00:00:00"/>
    <m/>
    <x v="0"/>
    <s v="350W"/>
    <s v="EXPLOINT COLOMBIA SAS EXPLOINT COLOMBIA SAS"/>
    <n v="901291558"/>
    <s v="AUTORIZADA"/>
    <s v="SEBASTIAN ARIAS"/>
    <x v="4"/>
  </r>
  <r>
    <n v="67631"/>
    <s v="2025-08-26 14:43:30"/>
    <x v="27"/>
    <x v="7"/>
    <x v="0"/>
    <s v="2025-08-28 00:00:00"/>
    <s v="2025-08-29 12:23:47"/>
    <x v="0"/>
    <s v="800W"/>
    <s v="FRANCY EDIHT PACHON ROMERO"/>
    <n v="52553809"/>
    <s v="ENTREGADA"/>
    <s v="SEBASTIAN GARCIA"/>
    <x v="1"/>
  </r>
  <r>
    <n v="54730"/>
    <s v="2025-03-13 13:31:57"/>
    <x v="26"/>
    <x v="6"/>
    <x v="0"/>
    <s v="2025-03-13 00:00:00"/>
    <s v="2025-03-13 16:54:35"/>
    <x v="2"/>
    <s v="500W"/>
    <s v="EDER JOSE GARCIA VANEGAS"/>
    <n v="15371489"/>
    <s v="ENTREGADA"/>
    <s v="CRISTIAN DAVID GUERRERO"/>
    <x v="0"/>
  </r>
  <r>
    <n v="54731"/>
    <s v="2025-03-13 13:34:24"/>
    <x v="26"/>
    <x v="6"/>
    <x v="0"/>
    <s v="2025-03-13 00:00:00"/>
    <m/>
    <x v="2"/>
    <s v="500W"/>
    <s v="PAUL, SAMUEL  CASTAÑEDA"/>
    <n v="94074980"/>
    <s v="FINALIZADA"/>
    <m/>
    <x v="0"/>
  </r>
  <r>
    <n v="54734"/>
    <s v="2025-03-13 13:41:40"/>
    <x v="26"/>
    <x v="6"/>
    <x v="0"/>
    <m/>
    <m/>
    <x v="3"/>
    <s v="350w"/>
    <s v="DAYRON EDUARDO RAMÍREZ GARZON"/>
    <n v="1049639482"/>
    <s v="FINALIZADA"/>
    <s v="BRAYAN RAMIREZ"/>
    <x v="0"/>
  </r>
  <r>
    <n v="54736"/>
    <s v="2025-03-13 13:51:44"/>
    <x v="26"/>
    <x v="6"/>
    <x v="0"/>
    <s v="2025-03-17 00:00:00"/>
    <m/>
    <x v="0"/>
    <s v="800W"/>
    <s v="JAIRO  HERNANDEZ CABALLERO"/>
    <n v="1015440331"/>
    <s v="FINALIZADA"/>
    <s v="CESAR GRANADOS"/>
    <x v="2"/>
  </r>
  <r>
    <n v="54739"/>
    <s v="2025-03-13 14:01:10"/>
    <x v="26"/>
    <x v="6"/>
    <x v="0"/>
    <s v="2025-03-17 00:00:00"/>
    <m/>
    <x v="0"/>
    <s v="1600W"/>
    <s v="SERGIO ANDRES BONILLA BONILLA"/>
    <n v="1022419875"/>
    <s v="AUTORIZADA"/>
    <s v="WILMER GUTIERREZ"/>
    <x v="4"/>
  </r>
  <r>
    <n v="54740"/>
    <s v="2025-03-13 14:10:22"/>
    <x v="26"/>
    <x v="6"/>
    <x v="0"/>
    <s v="2025-03-13 00:00:00"/>
    <s v="2025-03-13 16:35:23"/>
    <x v="2"/>
    <s v="350W"/>
    <s v="ANDRES FELIPE  DUARTE PINEDA"/>
    <n v="1136882530"/>
    <s v="ENTREGADA"/>
    <s v="SANTIAGO SILVA"/>
    <x v="2"/>
  </r>
  <r>
    <n v="67671"/>
    <s v="2025-08-27 09:04:44"/>
    <x v="27"/>
    <x v="7"/>
    <x v="0"/>
    <s v="2025-08-27 00:00:00"/>
    <s v="2025-09-01 11:42:22"/>
    <x v="13"/>
    <s v="350W"/>
    <s v="VICTORIA RODRIGUEZ BARRIOS"/>
    <n v="32763003"/>
    <s v="ENTREGADA"/>
    <s v="JULIAN TORRES"/>
    <x v="1"/>
  </r>
  <r>
    <n v="67689"/>
    <s v="2025-08-27 11:13:25"/>
    <x v="27"/>
    <x v="7"/>
    <x v="0"/>
    <s v="2025-08-27 00:00:00"/>
    <s v="2025-08-27 14:11:26"/>
    <x v="13"/>
    <s v="400W"/>
    <s v="MANUEL FERNANDO ROSSI ATILANO"/>
    <n v="1067886693"/>
    <s v="ENTREGADA"/>
    <s v="BAIRON CORONADO"/>
    <x v="1"/>
  </r>
  <r>
    <n v="54750"/>
    <s v="2025-03-13 15:00:09"/>
    <x v="26"/>
    <x v="6"/>
    <x v="0"/>
    <s v="2025-03-17 00:00:00"/>
    <m/>
    <x v="3"/>
    <s v="800W"/>
    <s v="MAURICIO  NINO"/>
    <n v="79795968"/>
    <s v="EN PROCESO"/>
    <s v="CRISTIAN DAVID GUERRERO"/>
    <x v="0"/>
  </r>
  <r>
    <n v="54751"/>
    <s v="2025-03-13 15:11:52"/>
    <x v="26"/>
    <x v="6"/>
    <x v="0"/>
    <s v="2025-03-21 00:00:00"/>
    <m/>
    <x v="3"/>
    <s v="500W"/>
    <s v="JUAN CAMILO RODRIGUEZ CORREDOR"/>
    <n v="1018403946"/>
    <s v="EN ESPERA"/>
    <m/>
    <x v="0"/>
  </r>
  <r>
    <n v="67697"/>
    <s v="2025-08-27 11:49:20"/>
    <x v="27"/>
    <x v="7"/>
    <x v="0"/>
    <s v="2025-08-27 00:00:00"/>
    <s v="2025-08-28 12:16:35"/>
    <x v="3"/>
    <s v="1600W"/>
    <s v="ALEJANDRO RIVERA REYES"/>
    <n v="1013266207"/>
    <s v="ENTREGADA"/>
    <s v="JULIAN TORRES"/>
    <x v="1"/>
  </r>
  <r>
    <n v="54753"/>
    <s v="2025-03-13 15:20:00"/>
    <x v="26"/>
    <x v="6"/>
    <x v="0"/>
    <s v="2025-03-17 00:00:00"/>
    <m/>
    <x v="0"/>
    <s v="800W"/>
    <s v="DUBERNEY  HERNANDEZ"/>
    <n v="1061734571"/>
    <s v="FINALIZADA"/>
    <s v="SANTIAGO SILVA"/>
    <x v="2"/>
  </r>
  <r>
    <n v="54754"/>
    <s v="2025-03-13 15:33:01"/>
    <x v="26"/>
    <x v="6"/>
    <x v="0"/>
    <s v="2025-03-13 00:00:00"/>
    <s v="2025-03-13 16:32:36"/>
    <x v="2"/>
    <s v="500W"/>
    <s v="FELIPE  HUMBERTO  BUSTOS HERNANDEZ"/>
    <n v="1032461986"/>
    <s v="ENTREGADA"/>
    <s v="SANTIAGO SILVA"/>
    <x v="2"/>
  </r>
  <r>
    <n v="67710"/>
    <s v="2025-08-27 12:32:53"/>
    <x v="27"/>
    <x v="7"/>
    <x v="0"/>
    <s v="2025-08-28 00:00:00"/>
    <m/>
    <x v="0"/>
    <s v="500W"/>
    <s v="CAROLINA   RODRIGUEZ"/>
    <n v="1070943505"/>
    <s v="FINALIZADA"/>
    <s v="YONNATTAN HERRERA"/>
    <x v="1"/>
  </r>
  <r>
    <n v="54760"/>
    <s v="2025-03-13 16:02:55"/>
    <x v="26"/>
    <x v="6"/>
    <x v="0"/>
    <s v="2025-03-15 00:00:00"/>
    <s v="2025-03-15 14:02:39"/>
    <x v="3"/>
    <s v="500W"/>
    <s v="NESTOR AGUSTO  SANCHEZ"/>
    <n v="1020754931"/>
    <s v="ENTREGADA"/>
    <s v="SANTIAGO SILVA"/>
    <x v="2"/>
  </r>
  <r>
    <n v="54761"/>
    <s v="2025-03-13 16:03:16"/>
    <x v="26"/>
    <x v="6"/>
    <x v="0"/>
    <s v="2025-03-17 00:00:00"/>
    <m/>
    <x v="0"/>
    <s v="800W"/>
    <s v="OSCAR ANDRES NUPIA MARTINEZ"/>
    <n v="79685224"/>
    <s v="FINALIZADA"/>
    <s v="CRISTIAN ALFONSO"/>
    <x v="4"/>
  </r>
  <r>
    <n v="54762"/>
    <s v="2025-03-13 16:06:45"/>
    <x v="26"/>
    <x v="6"/>
    <x v="0"/>
    <s v="2025-03-15 00:00:00"/>
    <m/>
    <x v="0"/>
    <s v="1600W"/>
    <s v="SEBASTIAN  LLANO CASTAÑO"/>
    <n v="1053789147"/>
    <s v="FINALIZADA"/>
    <s v="JUAN CARLOS SALCEDO"/>
    <x v="0"/>
  </r>
  <r>
    <n v="67720"/>
    <s v="2025-08-27 13:12:41"/>
    <x v="27"/>
    <x v="7"/>
    <x v="0"/>
    <s v="2025-08-28 00:00:00"/>
    <m/>
    <x v="13"/>
    <s v="350W LITE"/>
    <s v="FERNANDA RAMOS MANCIPE"/>
    <n v="1069432000"/>
    <s v="FINALIZADA"/>
    <s v="JULIAN TORRES"/>
    <x v="1"/>
  </r>
  <r>
    <n v="67722"/>
    <s v="2025-08-27 13:30:10"/>
    <x v="27"/>
    <x v="7"/>
    <x v="0"/>
    <s v="2025-08-27 00:00:00"/>
    <s v="2025-08-28 14:57:27"/>
    <x v="13"/>
    <s v="800W"/>
    <s v="SALGEROSS SAS SALGEROSS SAS"/>
    <n v="901342920"/>
    <s v="ENTREGADA"/>
    <s v="YONNATTAN HERRERA"/>
    <x v="1"/>
  </r>
  <r>
    <n v="54766"/>
    <s v="2025-03-13 16:28:09"/>
    <x v="26"/>
    <x v="6"/>
    <x v="0"/>
    <s v="2025-03-18 00:00:00"/>
    <m/>
    <x v="0"/>
    <s v="moped"/>
    <s v="ELIANA PAOLA  GUTIERREZ BARRERA"/>
    <n v="52801480"/>
    <s v="EN PROCESO"/>
    <s v="SANTIAGO SILVA"/>
    <x v="2"/>
  </r>
  <r>
    <n v="54767"/>
    <s v="2025-03-13 16:28:33"/>
    <x v="26"/>
    <x v="6"/>
    <x v="0"/>
    <s v="2025-03-14 00:00:00"/>
    <s v="2025-03-14 11:52:15"/>
    <x v="2"/>
    <s v="500W"/>
    <s v="JAIRO ALONSO BOTERO  DUQUE"/>
    <n v="80205447"/>
    <s v="ENTREGADA"/>
    <s v="WILMER GUTIERREZ"/>
    <x v="4"/>
  </r>
  <r>
    <n v="54768"/>
    <s v="2025-03-13 16:53:43"/>
    <x v="26"/>
    <x v="6"/>
    <x v="0"/>
    <s v="2025-03-14 00:00:00"/>
    <s v="2025-03-14 16:34:39"/>
    <x v="2"/>
    <s v="350W"/>
    <s v="LORENA  CANTOR CARREÑO"/>
    <n v="1000719455"/>
    <s v="ENTREGADA"/>
    <s v="CESAR GRANADOS"/>
    <x v="2"/>
  </r>
  <r>
    <n v="73220"/>
    <s v="2025-11-11 08:12:36"/>
    <x v="9"/>
    <x v="2"/>
    <x v="0"/>
    <s v="2025-11-13 00:00:00"/>
    <m/>
    <x v="0"/>
    <s v="1600W"/>
    <s v="HERNAN SANTIAGO  CASTIBLANCO VEGA"/>
    <n v="1000706772"/>
    <s v="AUTORIZADA"/>
    <s v="JUAN CARLOS SALCEDO"/>
    <x v="0"/>
  </r>
  <r>
    <n v="54774"/>
    <s v="2025-03-14 07:21:03"/>
    <x v="26"/>
    <x v="6"/>
    <x v="0"/>
    <s v="2025-03-14 00:00:00"/>
    <s v="2025-03-15 13:02:02"/>
    <x v="2"/>
    <s v="500W"/>
    <s v="MICHAEL YESID SANCHEZ RODRIGUEZ"/>
    <n v="1016040199"/>
    <s v="ENTREGADA"/>
    <s v="BRAYAN RAMIREZ"/>
    <x v="0"/>
  </r>
  <r>
    <n v="67723"/>
    <s v="2025-08-27 13:45:24"/>
    <x v="27"/>
    <x v="7"/>
    <x v="0"/>
    <s v="2025-08-29 00:00:00"/>
    <s v="2025-08-29 08:17:49"/>
    <x v="0"/>
    <s v="MOPED"/>
    <s v="MARÍA PAULA GALLEGO PASTOR"/>
    <n v="1136889094"/>
    <s v="ENTREGADA"/>
    <s v="SEBASTIAN GARCIA"/>
    <x v="1"/>
  </r>
  <r>
    <n v="73224"/>
    <s v="2025-11-11 08:20:58"/>
    <x v="9"/>
    <x v="2"/>
    <x v="0"/>
    <s v="2025-11-11 00:00:00"/>
    <s v="2025-11-11 16:46:12"/>
    <x v="8"/>
    <s v="800W"/>
    <s v="JULIAN HUMBERTO MONTENEGRO"/>
    <n v="1032445933"/>
    <s v="ENTREGADA"/>
    <s v="JULIAN MONTAÑO"/>
    <x v="0"/>
  </r>
  <r>
    <n v="54779"/>
    <s v="2025-03-14 08:35:52"/>
    <x v="26"/>
    <x v="6"/>
    <x v="0"/>
    <s v="2025-03-18 00:00:00"/>
    <m/>
    <x v="3"/>
    <s v="500W"/>
    <s v="GERMAN  LONDOÑO"/>
    <n v="79532271"/>
    <s v="EN ESPERA"/>
    <m/>
    <x v="0"/>
  </r>
  <r>
    <n v="54780"/>
    <s v="2025-03-14 08:37:51"/>
    <x v="26"/>
    <x v="6"/>
    <x v="0"/>
    <s v="2025-03-18 00:00:00"/>
    <m/>
    <x v="0"/>
    <s v="800W"/>
    <s v="DIEGO  ARIAS MORERO"/>
    <n v="1019148402"/>
    <s v="EN ESPERA"/>
    <m/>
    <x v="0"/>
  </r>
  <r>
    <n v="54781"/>
    <s v="2025-03-14 08:39:51"/>
    <x v="26"/>
    <x v="6"/>
    <x v="0"/>
    <s v="2025-03-19 00:00:00"/>
    <m/>
    <x v="0"/>
    <n v="1600"/>
    <s v="EDUARDO HINCAPIE MONSALVE"/>
    <n v="1037641109"/>
    <s v="AUTORIZADA"/>
    <s v="CRISTIAN HENAO"/>
    <x v="3"/>
  </r>
  <r>
    <n v="54782"/>
    <s v="2025-03-14 08:41:33"/>
    <x v="26"/>
    <x v="6"/>
    <x v="0"/>
    <s v="2025-03-18 00:00:00"/>
    <m/>
    <x v="3"/>
    <s v="800W"/>
    <s v="LUIS ALEJANDRO PEREZ ALVAREZ"/>
    <n v="1144050403"/>
    <s v="FINALIZADA"/>
    <s v="JULIAN MONTAÑO"/>
    <x v="2"/>
  </r>
  <r>
    <n v="67725"/>
    <s v="2025-08-27 13:52:27"/>
    <x v="27"/>
    <x v="7"/>
    <x v="0"/>
    <s v="2025-08-29 00:00:00"/>
    <s v="2025-09-01 16:54:41"/>
    <x v="0"/>
    <s v="800W"/>
    <s v="BRYAN STEVENS  CORDERO HERNADEZ"/>
    <n v="1014215791"/>
    <s v="ENTREGADA"/>
    <s v="YONNATTAN HERRERA"/>
    <x v="1"/>
  </r>
  <r>
    <n v="73225"/>
    <s v="2025-11-11 08:21:13"/>
    <x v="9"/>
    <x v="2"/>
    <x v="0"/>
    <s v="2025-11-13 00:00:00"/>
    <m/>
    <x v="3"/>
    <s v="800W"/>
    <s v="DIEGO MARQUEZ"/>
    <n v="79937804"/>
    <s v="AUTORIZADA"/>
    <s v="SEBASTIAN GARCIA"/>
    <x v="0"/>
  </r>
  <r>
    <n v="54787"/>
    <s v="2025-03-14 09:17:28"/>
    <x v="26"/>
    <x v="6"/>
    <x v="0"/>
    <s v="2025-03-14 00:00:00"/>
    <s v="2025-03-14 16:56:07"/>
    <x v="2"/>
    <s v="800W"/>
    <s v="MARIA CAMILA  NEIRA ERAZO"/>
    <n v="1018479930"/>
    <s v="ENTREGADA"/>
    <s v="CESAR GRANADOS"/>
    <x v="2"/>
  </r>
  <r>
    <n v="54788"/>
    <s v="2025-03-14 09:25:00"/>
    <x v="26"/>
    <x v="6"/>
    <x v="0"/>
    <s v="2025-03-18 00:00:00"/>
    <m/>
    <x v="0"/>
    <s v="500W"/>
    <s v="SEBASTIAN PULECIO"/>
    <n v="1019059866"/>
    <s v="AUTORIZADA"/>
    <s v="JUAN CARLOS SALCEDO"/>
    <x v="0"/>
  </r>
  <r>
    <n v="54789"/>
    <s v="2025-03-14 09:37:21"/>
    <x v="26"/>
    <x v="6"/>
    <x v="0"/>
    <s v="2025-03-17 00:00:00"/>
    <m/>
    <x v="3"/>
    <n v="1600"/>
    <s v="HELLEN NICOLE  COLLAZOS GUTIERREZ"/>
    <n v="1013629508"/>
    <s v="EN ESPERA"/>
    <m/>
    <x v="4"/>
  </r>
  <r>
    <n v="54791"/>
    <s v="2025-03-14 09:42:49"/>
    <x v="26"/>
    <x v="6"/>
    <x v="0"/>
    <s v="2025-03-14 00:00:00"/>
    <s v="2025-03-14 09:58:58"/>
    <x v="5"/>
    <s v="500W"/>
    <s v="MARIA ANGELICA MARCELA CABRERA CELY"/>
    <n v="1020756985"/>
    <s v="ENTREGADA"/>
    <s v="CESAR GRANADOS"/>
    <x v="2"/>
  </r>
  <r>
    <n v="54793"/>
    <s v="2025-03-14 09:47:09"/>
    <x v="26"/>
    <x v="6"/>
    <x v="0"/>
    <s v="2025-03-14 00:00:00"/>
    <s v="2025-03-14 11:11:52"/>
    <x v="5"/>
    <s v="1600w"/>
    <s v="ANDRES ADELMO CAICEDO ARIZA"/>
    <n v="1114892826"/>
    <s v="ENTREGADA"/>
    <s v="SEBASTIAN ARIAS"/>
    <x v="4"/>
  </r>
  <r>
    <n v="67727"/>
    <s v="2025-08-27 13:57:43"/>
    <x v="27"/>
    <x v="7"/>
    <x v="0"/>
    <s v="2025-08-29 00:00:00"/>
    <s v="2025-08-29 13:19:59"/>
    <x v="0"/>
    <s v="800W"/>
    <s v="EDGAR RAMIREZ DIAZ"/>
    <n v="79860227"/>
    <s v="ENTREGADA"/>
    <s v="SEBASTIAN GARCIA"/>
    <x v="1"/>
  </r>
  <r>
    <n v="54798"/>
    <s v="2025-03-14 10:17:32"/>
    <x v="26"/>
    <x v="6"/>
    <x v="0"/>
    <s v="2025-03-18 00:00:00"/>
    <m/>
    <x v="3"/>
    <s v="500W"/>
    <s v="SEBASTIAN MOLINA"/>
    <n v="1193524676"/>
    <s v="AUTORIZA.R.B"/>
    <s v="SEBASTIAN ARIAS"/>
    <x v="4"/>
  </r>
  <r>
    <n v="67730"/>
    <s v="2025-08-27 14:14:41"/>
    <x v="27"/>
    <x v="7"/>
    <x v="0"/>
    <s v="2025-08-29 00:00:00"/>
    <m/>
    <x v="0"/>
    <s v="800W"/>
    <s v="JULIAN DARIO  GONZALEZ BULLA"/>
    <n v="79761073"/>
    <s v="P. AUTORIZAR"/>
    <s v="YONNATTAN HERRERA"/>
    <x v="1"/>
  </r>
  <r>
    <n v="54802"/>
    <s v="2025-03-14 10:42:34"/>
    <x v="26"/>
    <x v="6"/>
    <x v="0"/>
    <s v="2025-03-18 00:00:00"/>
    <m/>
    <x v="1"/>
    <s v="1600W"/>
    <s v="JAIME EDUARDO HERNANDEZ MEDINA"/>
    <n v="1022402808"/>
    <s v="P. AUTORIZAR"/>
    <s v="CRISTIAN ALFONSO"/>
    <x v="4"/>
  </r>
  <r>
    <n v="54804"/>
    <s v="2025-03-14 10:47:27"/>
    <x v="26"/>
    <x v="6"/>
    <x v="0"/>
    <s v="2025-03-20 00:00:00"/>
    <m/>
    <x v="0"/>
    <s v="500W"/>
    <s v="DANIEL HENAO MORA"/>
    <n v="1020765650"/>
    <s v="EN ESPERA"/>
    <m/>
    <x v="0"/>
  </r>
  <r>
    <n v="54805"/>
    <s v="2025-03-14 10:52:30"/>
    <x v="26"/>
    <x v="6"/>
    <x v="0"/>
    <s v="2025-03-18 00:00:00"/>
    <s v="2025-03-18 12:34:39"/>
    <x v="0"/>
    <s v="350W"/>
    <s v="BRAYAN DAVID GUTIERREZ LADEUT"/>
    <n v="1001115780"/>
    <s v="ENTREGADA"/>
    <s v="CRISTIAN ALFONSO"/>
    <x v="4"/>
  </r>
  <r>
    <n v="54806"/>
    <s v="2025-03-14 10:59:06"/>
    <x v="26"/>
    <x v="6"/>
    <x v="0"/>
    <s v="2025-03-18 00:00:00"/>
    <m/>
    <x v="0"/>
    <s v="800W"/>
    <s v="CARLOS ALBERTO CASTRO GARCIA"/>
    <n v="94430079"/>
    <s v="FINALIZADA"/>
    <s v="SANTIAGO SILVA"/>
    <x v="2"/>
  </r>
  <r>
    <n v="54807"/>
    <s v="2025-03-14 11:06:54"/>
    <x v="26"/>
    <x v="6"/>
    <x v="0"/>
    <s v="2025-03-14 00:00:00"/>
    <s v="2025-03-14 17:16:58"/>
    <x v="10"/>
    <s v="800W"/>
    <s v="GERONIMO GONZALEZ HERNANDEZ"/>
    <n v="1013262641"/>
    <s v="ENTREGADA"/>
    <s v="JULIAN MONTAÑO"/>
    <x v="2"/>
  </r>
  <r>
    <n v="54808"/>
    <s v="2025-03-14 11:13:25"/>
    <x v="26"/>
    <x v="6"/>
    <x v="0"/>
    <s v="2025-03-17 00:00:00"/>
    <m/>
    <x v="3"/>
    <s v="800W"/>
    <s v="CAMILO ANDRES  YEPES CAMARGO"/>
    <n v="1065646543"/>
    <s v="FINALIZADA"/>
    <s v="JULIAN MONTAÑO"/>
    <x v="2"/>
  </r>
  <r>
    <n v="67745"/>
    <s v="2025-08-27 15:53:55"/>
    <x v="27"/>
    <x v="7"/>
    <x v="0"/>
    <s v="2025-08-28 00:00:00"/>
    <s v="2025-08-28 16:27:06"/>
    <x v="9"/>
    <s v="350W LITE"/>
    <s v="DANIELA  SANTOS"/>
    <n v="1032459368"/>
    <s v="ENTREGADA"/>
    <s v="YONNATTAN HERRERA"/>
    <x v="1"/>
  </r>
  <r>
    <n v="54810"/>
    <s v="2025-03-14 11:49:31"/>
    <x v="26"/>
    <x v="6"/>
    <x v="0"/>
    <s v="2025-03-17 00:00:00"/>
    <m/>
    <x v="0"/>
    <s v="800W"/>
    <s v="WILLIAM MAURICIO GUERRERO IZQUIERDO"/>
    <n v="18004778"/>
    <s v="FINALIZADA"/>
    <s v="CESAR GRANADOS"/>
    <x v="2"/>
  </r>
  <r>
    <n v="54811"/>
    <s v="2025-03-14 12:04:33"/>
    <x v="26"/>
    <x v="6"/>
    <x v="0"/>
    <s v="2025-03-18 00:00:00"/>
    <m/>
    <x v="0"/>
    <s v="800W"/>
    <s v="MARIA CAMILA VELESQUEZ SALCEDO"/>
    <n v="1005240613"/>
    <s v="EN PROCESO"/>
    <s v="JUAN CARLOS SALCEDO"/>
    <x v="0"/>
  </r>
  <r>
    <n v="54812"/>
    <s v="2025-03-14 12:04:47"/>
    <x v="26"/>
    <x v="6"/>
    <x v="0"/>
    <s v="2025-03-14 00:00:00"/>
    <s v="2025-03-15 13:38:23"/>
    <x v="14"/>
    <s v="1600W"/>
    <s v="SERGIO EDUARDO GUALDRON PORTELA"/>
    <n v="1001197875"/>
    <s v="ENTREGADA"/>
    <s v="JULIAN MONTAÑO"/>
    <x v="2"/>
  </r>
  <r>
    <n v="73228"/>
    <s v="2025-11-11 08:25:42"/>
    <x v="9"/>
    <x v="2"/>
    <x v="0"/>
    <s v="2025-11-11 00:00:00"/>
    <s v="2025-11-11 16:12:32"/>
    <x v="8"/>
    <s v="500W"/>
    <s v="JUAN CAMILO NAVARRO"/>
    <n v="1018505187"/>
    <s v="ENTREGADA"/>
    <s v="SEBASTIAN GARCIA"/>
    <x v="0"/>
  </r>
  <r>
    <n v="54814"/>
    <s v="2025-03-14 12:25:52"/>
    <x v="26"/>
    <x v="6"/>
    <x v="0"/>
    <s v="2025-03-15 00:00:00"/>
    <s v="2025-03-18 10:26:13"/>
    <x v="4"/>
    <s v="800W"/>
    <s v="ALEJANDRO MANRIQUE DEL CASTILLO"/>
    <n v="1000851233"/>
    <s v="ENTREGADA"/>
    <s v="CRISTIAN DAVID GUERRERO"/>
    <x v="0"/>
  </r>
  <r>
    <n v="54816"/>
    <s v="2025-03-14 12:37:05"/>
    <x v="26"/>
    <x v="6"/>
    <x v="0"/>
    <s v="2025-03-18 00:00:00"/>
    <m/>
    <x v="0"/>
    <s v="350W LITE"/>
    <s v="SEBASTIAN ALONSO  LUNA"/>
    <n v="1032505162"/>
    <s v="AUTORIZA.R.B"/>
    <s v="SEBASTIAN ARIAS"/>
    <x v="4"/>
  </r>
  <r>
    <n v="54817"/>
    <s v="2025-03-14 12:45:17"/>
    <x v="26"/>
    <x v="6"/>
    <x v="0"/>
    <s v="2025-03-14 00:00:00"/>
    <s v="2025-03-18 11:34:53"/>
    <x v="10"/>
    <s v="500W"/>
    <s v="JOSE CLEMENTE BOTIA ORTEGON"/>
    <n v="16936803"/>
    <s v="ENTREGADA"/>
    <s v="JULIAN MONTAÑO"/>
    <x v="2"/>
  </r>
  <r>
    <n v="73229"/>
    <s v="2025-11-11 08:26:24"/>
    <x v="9"/>
    <x v="2"/>
    <x v="0"/>
    <s v="2025-11-11 00:00:00"/>
    <m/>
    <x v="3"/>
    <s v="800W"/>
    <s v="MARIANA  PLAZA RAYO"/>
    <n v="1143880553"/>
    <s v="P. AUTORIZAR"/>
    <s v="CRISTIAN DAVID GUERRERO"/>
    <x v="0"/>
  </r>
  <r>
    <n v="54819"/>
    <s v="2025-03-14 12:50:02"/>
    <x v="26"/>
    <x v="6"/>
    <x v="0"/>
    <s v="2025-03-14 00:00:00"/>
    <s v="2025-03-15 09:11:37"/>
    <x v="5"/>
    <s v="500W"/>
    <s v="GABRIELA ANDREA  LACRUZ CARDENAS"/>
    <n v="367129"/>
    <s v="ENTREGADA"/>
    <s v="SANTIAGO SILVA"/>
    <x v="2"/>
  </r>
  <r>
    <n v="54820"/>
    <s v="2025-03-14 12:59:59"/>
    <x v="26"/>
    <x v="6"/>
    <x v="0"/>
    <s v="2025-03-17 00:00:00"/>
    <s v="2025-03-18 12:07:16"/>
    <x v="0"/>
    <s v="500W"/>
    <s v="MARINELA PETRAZA LONDOÑO"/>
    <n v="1019009560"/>
    <s v="ENTREGADA"/>
    <s v="SANTIAGO SILVA"/>
    <x v="2"/>
  </r>
  <r>
    <n v="54821"/>
    <s v="2025-03-14 13:01:45"/>
    <x v="26"/>
    <x v="6"/>
    <x v="0"/>
    <s v="2025-03-17 00:00:00"/>
    <m/>
    <x v="3"/>
    <s v="800W"/>
    <s v="ANDERSON ROBERT  RAMIREZ CORREDOR"/>
    <n v="1026279582"/>
    <s v="EN ESPERA"/>
    <m/>
    <x v="0"/>
  </r>
  <r>
    <n v="54822"/>
    <s v="2025-03-14 13:16:17"/>
    <x v="26"/>
    <x v="6"/>
    <x v="0"/>
    <s v="2025-03-18 00:00:00"/>
    <m/>
    <x v="3"/>
    <s v="1600W"/>
    <s v="JORGE EDUARDO  CEPEDA PRADA"/>
    <n v="1047420679"/>
    <s v="AUTORIZADA"/>
    <s v="CESAR GRANADOS"/>
    <x v="2"/>
  </r>
  <r>
    <n v="54824"/>
    <s v="2025-03-14 13:30:06"/>
    <x v="26"/>
    <x v="6"/>
    <x v="0"/>
    <s v="2025-03-18 00:00:00"/>
    <s v="2025-03-18 08:14:23"/>
    <x v="0"/>
    <s v="800W"/>
    <s v="CAMILO  CASTAÑEDA SANCHEZ"/>
    <n v="80870714"/>
    <s v="ENTREGADA"/>
    <s v="CESAR GRANADOS"/>
    <x v="2"/>
  </r>
  <r>
    <n v="67747"/>
    <s v="2025-08-27 16:08:01"/>
    <x v="27"/>
    <x v="7"/>
    <x v="0"/>
    <s v="2025-08-29 00:00:00"/>
    <s v="2025-09-02 17:08:54"/>
    <x v="0"/>
    <s v="800W"/>
    <s v="JOHAN SEBASTIAN ZUÑIGA OBANDO"/>
    <n v="1000469213"/>
    <s v="ENTREGADA"/>
    <s v="SEBASTIAN GARCIA"/>
    <x v="1"/>
  </r>
  <r>
    <n v="54826"/>
    <s v="2025-03-14 13:32:19"/>
    <x v="26"/>
    <x v="6"/>
    <x v="0"/>
    <s v="2025-03-14 00:00:00"/>
    <s v="2025-03-15 11:28:49"/>
    <x v="1"/>
    <s v="350W"/>
    <s v="MARIA ALEJANDRA CAMACHO CARRILLO"/>
    <n v="1014244814"/>
    <s v="ENTREGADA"/>
    <s v="BRAYAN RAMIREZ"/>
    <x v="0"/>
  </r>
  <r>
    <n v="54827"/>
    <s v="2025-03-14 13:42:46"/>
    <x v="26"/>
    <x v="6"/>
    <x v="0"/>
    <s v="2025-03-18 00:00:00"/>
    <m/>
    <x v="0"/>
    <s v="1600W"/>
    <s v="NAVARRO SAIZ LAURA MARCELA"/>
    <n v="1054092120"/>
    <s v="AUTORIZADA"/>
    <s v="CRISTIAN ALFONSO"/>
    <x v="4"/>
  </r>
  <r>
    <n v="54831"/>
    <s v="2025-03-14 14:08:39"/>
    <x v="26"/>
    <x v="6"/>
    <x v="0"/>
    <s v="2025-03-18 00:00:00"/>
    <m/>
    <x v="0"/>
    <s v="800W"/>
    <s v="ADRIANA PAOLA TIBASOSA BOLIVAR."/>
    <n v="1014233757"/>
    <s v="FINALIZADA"/>
    <s v="SANTIAGO SILVA"/>
    <x v="2"/>
  </r>
  <r>
    <n v="67752"/>
    <s v="2025-08-27 16:37:44"/>
    <x v="27"/>
    <x v="7"/>
    <x v="0"/>
    <s v="2025-08-28 00:00:00"/>
    <s v="2025-09-01 16:09:57"/>
    <x v="13"/>
    <s v="800W"/>
    <s v="RICHARD SANTIAGO YATE PACHON"/>
    <n v="1015456021"/>
    <s v="ENTREGADA"/>
    <s v="YONNATTAN HERRERA"/>
    <x v="1"/>
  </r>
  <r>
    <n v="54835"/>
    <s v="2025-03-14 14:34:09"/>
    <x v="26"/>
    <x v="6"/>
    <x v="0"/>
    <s v="2025-03-15 00:00:00"/>
    <s v="2025-03-17 12:24:09"/>
    <x v="1"/>
    <s v="350 W"/>
    <s v="ANDRES FELIPE SERNA URREA"/>
    <n v="1152436559"/>
    <s v="ENTREGADA"/>
    <s v="JULIAN FELIPE MARTINEZ"/>
    <x v="0"/>
  </r>
  <r>
    <n v="54836"/>
    <s v="2025-03-14 14:43:12"/>
    <x v="26"/>
    <x v="6"/>
    <x v="0"/>
    <s v="2025-03-20 00:00:00"/>
    <m/>
    <x v="0"/>
    <s v="500W"/>
    <s v="JUAN CARLOS GARCIA ALZATE"/>
    <n v="9725263"/>
    <s v="EN ESPERA"/>
    <m/>
    <x v="0"/>
  </r>
  <r>
    <n v="54837"/>
    <s v="2025-03-14 14:44:42"/>
    <x v="26"/>
    <x v="6"/>
    <x v="0"/>
    <s v="2025-03-17 00:00:00"/>
    <s v="2025-03-18 12:56:56"/>
    <x v="8"/>
    <s v="800W"/>
    <s v="BAYRON ANDRES  RODRIGUEZ VARGAS"/>
    <n v="1012411635"/>
    <s v="ENTREGADA"/>
    <s v="CESAR GRANADOS"/>
    <x v="2"/>
  </r>
  <r>
    <n v="54840"/>
    <s v="2025-03-14 15:07:15"/>
    <x v="26"/>
    <x v="6"/>
    <x v="0"/>
    <s v="2025-03-15 00:00:00"/>
    <m/>
    <x v="1"/>
    <s v="1600W"/>
    <s v="ORLANDO  CASTRO CONTRERAS"/>
    <n v="1140890871"/>
    <s v="FINALIZADA"/>
    <s v="CRISTIAN DAVID GUERRERO"/>
    <x v="0"/>
  </r>
  <r>
    <n v="73239"/>
    <s v="2025-11-11 09:08:56"/>
    <x v="9"/>
    <x v="2"/>
    <x v="0"/>
    <s v="2025-11-13 00:00:00"/>
    <s v="2025-11-12 16:29:51"/>
    <x v="0"/>
    <s v="800W"/>
    <s v="ALEJANDRO  UPEGUI RODRIGUEZ"/>
    <n v="1026255978"/>
    <s v="ENTREGADA"/>
    <s v="JUAN CARLOS SALCEDO"/>
    <x v="0"/>
  </r>
  <r>
    <n v="54842"/>
    <s v="2025-03-14 15:36:06"/>
    <x v="26"/>
    <x v="6"/>
    <x v="0"/>
    <s v="2025-03-18 00:00:00"/>
    <m/>
    <x v="0"/>
    <s v="1600W"/>
    <s v="RAUL  HERRERA"/>
    <n v="19263228"/>
    <s v="FINALIZADA"/>
    <s v="CESAR GRANADOS"/>
    <x v="2"/>
  </r>
  <r>
    <n v="54843"/>
    <s v="2025-03-14 15:36:16"/>
    <x v="26"/>
    <x v="6"/>
    <x v="0"/>
    <s v="2025-03-15 00:00:00"/>
    <m/>
    <x v="1"/>
    <s v="500W"/>
    <s v="INSTITUTO DE FORMACION E INVESTIGACION TECNICA SAS"/>
    <n v="800084089"/>
    <s v="P. AUTORIZAR"/>
    <s v="JUAN CARLOS SALCEDO"/>
    <x v="0"/>
  </r>
  <r>
    <n v="54845"/>
    <s v="2025-03-14 15:42:07"/>
    <x v="26"/>
    <x v="6"/>
    <x v="0"/>
    <s v="2025-03-18 00:00:00"/>
    <m/>
    <x v="0"/>
    <s v="500W"/>
    <s v="ALVARO EDWARD  TRIANA MORENO"/>
    <n v="1013638739"/>
    <s v="EN PROCESO"/>
    <s v="WILMER GUTIERREZ"/>
    <x v="4"/>
  </r>
  <r>
    <n v="54847"/>
    <s v="2025-03-14 16:04:05"/>
    <x v="26"/>
    <x v="6"/>
    <x v="0"/>
    <s v="2025-03-18 00:00:00"/>
    <m/>
    <x v="1"/>
    <s v="1600W"/>
    <s v="DAVID  ALDANA MARTINEZ"/>
    <n v="1007155632"/>
    <s v="AUTORIZADA"/>
    <s v="MIGUEL ANGEL OSORIO"/>
    <x v="0"/>
  </r>
  <r>
    <n v="73247"/>
    <s v="2025-11-11 10:28:07"/>
    <x v="9"/>
    <x v="2"/>
    <x v="0"/>
    <s v="2025-11-11 00:00:00"/>
    <s v="2025-11-11 16:47:57"/>
    <x v="8"/>
    <s v="500W"/>
    <s v="VALERIA SERRANO"/>
    <n v="1020794996"/>
    <s v="ENTREGADA"/>
    <s v="SANTIAGO SILVA"/>
    <x v="0"/>
  </r>
  <r>
    <n v="54849"/>
    <s v="2025-03-14 16:14:40"/>
    <x v="26"/>
    <x v="6"/>
    <x v="0"/>
    <s v="2025-03-14 00:00:00"/>
    <s v="2025-03-14 16:36:28"/>
    <x v="10"/>
    <s v="500W"/>
    <s v="HENRY ALEXANDER RAMIREZ BACCA"/>
    <n v="1015431492"/>
    <s v="ENTREGADA"/>
    <s v="CESAR GRANADOS"/>
    <x v="2"/>
  </r>
  <r>
    <n v="54851"/>
    <s v="2025-03-14 16:41:39"/>
    <x v="26"/>
    <x v="6"/>
    <x v="0"/>
    <s v="2025-03-15 00:00:00"/>
    <s v="2025-03-15 12:27:13"/>
    <x v="14"/>
    <s v="800W"/>
    <s v="JUAN PABLO  ZAMBRANO MEDINA"/>
    <n v="80099593"/>
    <s v="ENTREGADA"/>
    <s v="SANTIAGO SILVA"/>
    <x v="2"/>
  </r>
  <r>
    <n v="54854"/>
    <s v="2025-03-14 17:02:25"/>
    <x v="26"/>
    <x v="6"/>
    <x v="0"/>
    <s v="2025-03-18 00:00:00"/>
    <s v="2025-03-15 14:12:42"/>
    <x v="3"/>
    <n v="350"/>
    <s v="ROSA OMAIRA  MONTOYA BEDOYA"/>
    <n v="1023748853"/>
    <s v="ENTREGADA"/>
    <s v="CRISTIAN HENAO"/>
    <x v="3"/>
  </r>
  <r>
    <n v="54865"/>
    <s v="2025-03-15 08:57:28"/>
    <x v="26"/>
    <x v="6"/>
    <x v="0"/>
    <s v="2025-03-15 00:00:00"/>
    <s v="2025-03-15 13:03:40"/>
    <x v="5"/>
    <s v="800W"/>
    <s v="FERNANDO ANDRES  ZAMUDIO LASCARRO"/>
    <n v="1020782166"/>
    <s v="ENTREGADA"/>
    <s v="JULIAN MONTAÑO"/>
    <x v="2"/>
  </r>
  <r>
    <n v="54867"/>
    <s v="2025-03-15 09:04:50"/>
    <x v="26"/>
    <x v="6"/>
    <x v="0"/>
    <s v="2025-03-15 00:00:00"/>
    <s v="2025-03-18 13:33:01"/>
    <x v="5"/>
    <s v="2400W"/>
    <s v="ROBERT ARIZA RUIZ"/>
    <n v="79534570"/>
    <s v="ENTREGADA"/>
    <s v="CESAR GRANADOS"/>
    <x v="2"/>
  </r>
  <r>
    <n v="73250"/>
    <s v="2025-11-11 10:51:12"/>
    <x v="9"/>
    <x v="2"/>
    <x v="0"/>
    <s v="2025-11-13 00:00:00"/>
    <m/>
    <x v="3"/>
    <s v="500W"/>
    <s v="JORGE ALBERTO RODRIGUEZ SANTANA"/>
    <n v="79783390"/>
    <s v="AUTORIZA.R.B"/>
    <s v="JULIAN MONTAÑO"/>
    <x v="0"/>
  </r>
  <r>
    <n v="54869"/>
    <s v="2025-03-15 09:09:22"/>
    <x v="26"/>
    <x v="6"/>
    <x v="0"/>
    <s v="2025-03-17 00:00:00"/>
    <m/>
    <x v="0"/>
    <s v="800W"/>
    <s v="JUAN CAMILO  BECERRA COBOS"/>
    <n v="1030580047"/>
    <s v="FINALIZADA"/>
    <s v="SEBASTIAN ARIAS"/>
    <x v="4"/>
  </r>
  <r>
    <n v="54870"/>
    <s v="2025-03-15 09:19:00"/>
    <x v="26"/>
    <x v="6"/>
    <x v="0"/>
    <s v="2025-03-17 00:00:00"/>
    <s v="2025-03-18 08:09:30"/>
    <x v="1"/>
    <s v="800W"/>
    <s v="NICOL JULIETH CASTELLANOS CARPETA"/>
    <n v="1000270286"/>
    <s v="ENTREGADA"/>
    <s v="CRISTIAN ALFONSO"/>
    <x v="4"/>
  </r>
  <r>
    <n v="54871"/>
    <s v="2025-03-15 09:19:25"/>
    <x v="26"/>
    <x v="6"/>
    <x v="0"/>
    <s v="2025-03-15 00:00:00"/>
    <s v="2025-03-15 13:33:51"/>
    <x v="16"/>
    <s v="1600W"/>
    <s v="DANIEL  VILLA PELAEZ"/>
    <n v="1019029052"/>
    <s v="ENTREGADA"/>
    <s v="ANDRES SALCEDO"/>
    <x v="0"/>
  </r>
  <r>
    <n v="67760"/>
    <s v="2025-08-28 08:07:27"/>
    <x v="27"/>
    <x v="7"/>
    <x v="0"/>
    <s v="2025-08-29 00:00:00"/>
    <s v="2025-09-02 08:23:23"/>
    <x v="0"/>
    <s v="800W"/>
    <s v="JOESTIN JAVIER BENT ALVARADO"/>
    <n v="1140889718"/>
    <s v="ENTREGADA"/>
    <s v="JULIAN TORRES"/>
    <x v="1"/>
  </r>
  <r>
    <n v="54873"/>
    <s v="2025-03-15 09:23:55"/>
    <x v="26"/>
    <x v="6"/>
    <x v="0"/>
    <s v="2025-03-18 00:00:00"/>
    <m/>
    <x v="0"/>
    <s v="350 W"/>
    <s v="CONSTRUCCIONES QMR CONSTRUCCIONES QMR"/>
    <n v="901793080"/>
    <s v="AUTORIZADA"/>
    <s v="MIGUEL ANGEL OSORIO"/>
    <x v="0"/>
  </r>
  <r>
    <n v="54874"/>
    <s v="2025-03-15 09:33:24"/>
    <x v="26"/>
    <x v="6"/>
    <x v="0"/>
    <s v="2025-03-18 00:00:00"/>
    <m/>
    <x v="1"/>
    <s v="800W"/>
    <s v="DAVID ESTEBAN  APONTE MONTENEGRO"/>
    <n v="1022403111"/>
    <s v="P. AUTORIZAR"/>
    <s v="SEBASTIAN ARIAS"/>
    <x v="4"/>
  </r>
  <r>
    <n v="54875"/>
    <s v="2025-03-15 09:38:47"/>
    <x v="26"/>
    <x v="6"/>
    <x v="0"/>
    <s v="2025-03-18 00:00:00"/>
    <m/>
    <x v="14"/>
    <s v="350 W MINCA CITY"/>
    <s v="JUAN CARLOS  ARISA TORREZ"/>
    <n v="1020733954"/>
    <s v="EN PROCESO"/>
    <s v="JULIAN MONTAÑO"/>
    <x v="2"/>
  </r>
  <r>
    <n v="67767"/>
    <s v="2025-08-28 09:05:34"/>
    <x v="27"/>
    <x v="7"/>
    <x v="0"/>
    <s v="2025-08-29 00:00:00"/>
    <s v="2025-09-02 13:45:11"/>
    <x v="1"/>
    <s v="500W"/>
    <s v="LUIS FERNANDO  OLIVERA"/>
    <n v="1020736331"/>
    <s v="ENTREGADA"/>
    <s v="JULIAN TORRES"/>
    <x v="1"/>
  </r>
  <r>
    <n v="54877"/>
    <s v="2025-03-15 09:42:43"/>
    <x v="26"/>
    <x v="6"/>
    <x v="0"/>
    <s v="2025-03-15 00:00:00"/>
    <m/>
    <x v="4"/>
    <s v="1600W"/>
    <s v="MAICOL STIVEN ALVARADO SIATOVA"/>
    <n v="1019134274"/>
    <s v="FINALIZADA"/>
    <s v="BRAYAN RAMIREZ"/>
    <x v="0"/>
  </r>
  <r>
    <n v="54878"/>
    <s v="2025-03-15 09:50:14"/>
    <x v="26"/>
    <x v="6"/>
    <x v="0"/>
    <s v="2025-03-15 00:00:00"/>
    <s v="2025-03-17 12:15:51"/>
    <x v="1"/>
    <s v="350W"/>
    <s v="MARYURI  ROCHA CASTAÑEDA"/>
    <n v="53009605"/>
    <s v="ENTREGADA"/>
    <s v="WILMER GUTIERREZ"/>
    <x v="4"/>
  </r>
  <r>
    <n v="54880"/>
    <s v="2025-03-15 10:07:10"/>
    <x v="26"/>
    <x v="6"/>
    <x v="0"/>
    <s v="2025-03-18 00:00:00"/>
    <m/>
    <x v="1"/>
    <s v="1600W"/>
    <s v="HERNANDO  CETINA LOZADA"/>
    <n v="1018450321"/>
    <s v="FINALIZADA"/>
    <s v="SEBASTIAN ARIAS"/>
    <x v="4"/>
  </r>
  <r>
    <n v="54882"/>
    <s v="2025-03-15 10:11:06"/>
    <x v="26"/>
    <x v="6"/>
    <x v="0"/>
    <s v="2025-03-18 00:00:00"/>
    <m/>
    <x v="0"/>
    <s v="800W"/>
    <s v="JUAN  VILLABONA"/>
    <n v="1032482386"/>
    <s v="FINALIZADA"/>
    <s v="JUAN CARLOS SALCEDO"/>
    <x v="0"/>
  </r>
  <r>
    <n v="54884"/>
    <s v="2025-03-15 10:25:08"/>
    <x v="26"/>
    <x v="6"/>
    <x v="0"/>
    <s v="2025-03-20 00:00:00"/>
    <m/>
    <x v="0"/>
    <s v="1600W"/>
    <s v="RAÚL ANDRÉS GONZÁLEZ SILVA"/>
    <n v="1030660639"/>
    <s v="EN ESPERA"/>
    <m/>
    <x v="2"/>
  </r>
  <r>
    <n v="54887"/>
    <s v="2025-03-15 10:39:42"/>
    <x v="26"/>
    <x v="6"/>
    <x v="0"/>
    <s v="2025-03-19 00:00:00"/>
    <m/>
    <x v="0"/>
    <s v="800W"/>
    <s v="ANDRES FELIPE YEPES CHARRY"/>
    <n v="80199563"/>
    <s v="FINALIZADA"/>
    <s v="CESAR GRANADOS"/>
    <x v="2"/>
  </r>
  <r>
    <n v="54889"/>
    <s v="2025-03-15 10:43:22"/>
    <x v="26"/>
    <x v="6"/>
    <x v="0"/>
    <s v="2025-03-15 00:00:00"/>
    <s v="2025-03-15 15:26:05"/>
    <x v="1"/>
    <s v="500W"/>
    <s v="DIEGO SANCHEZ"/>
    <n v="79957872"/>
    <s v="ENTREGADA"/>
    <s v="BRAYAN RAMIREZ"/>
    <x v="0"/>
  </r>
  <r>
    <n v="54890"/>
    <s v="2025-03-15 10:46:14"/>
    <x v="26"/>
    <x v="6"/>
    <x v="0"/>
    <s v="2025-03-17 00:00:00"/>
    <m/>
    <x v="0"/>
    <s v="1600W"/>
    <s v="SLEYDI NIETO"/>
    <n v="36178484"/>
    <s v="EN PROCESO"/>
    <s v="SEBASTIAN ARIAS"/>
    <x v="4"/>
  </r>
  <r>
    <n v="54892"/>
    <s v="2025-03-15 10:53:07"/>
    <x v="26"/>
    <x v="6"/>
    <x v="0"/>
    <s v="2025-03-21 00:00:00"/>
    <m/>
    <x v="1"/>
    <s v="800W"/>
    <s v="JUAN SEBASTIAN CARRILLO REALPE"/>
    <n v="1019060662"/>
    <s v="EN ESPERA"/>
    <m/>
    <x v="0"/>
  </r>
  <r>
    <n v="54894"/>
    <s v="2025-03-15 10:57:59"/>
    <x v="26"/>
    <x v="6"/>
    <x v="0"/>
    <s v="2025-03-19 00:00:00"/>
    <m/>
    <x v="3"/>
    <s v="800W"/>
    <s v="DANIELA  HERNANDEZ"/>
    <n v="1079509980"/>
    <s v="EN ESPERA"/>
    <m/>
    <x v="2"/>
  </r>
  <r>
    <n v="67779"/>
    <s v="2025-08-28 10:19:17"/>
    <x v="27"/>
    <x v="7"/>
    <x v="0"/>
    <s v="2025-09-01 00:00:00"/>
    <m/>
    <x v="0"/>
    <s v="500W"/>
    <s v="GUSTAVO AGUILAR"/>
    <n v="1032427112"/>
    <s v="AUTORIZADA"/>
    <s v="YONNATTAN HERRERA"/>
    <x v="1"/>
  </r>
  <r>
    <n v="54896"/>
    <s v="2025-03-15 11:01:21"/>
    <x v="26"/>
    <x v="6"/>
    <x v="0"/>
    <s v="2025-03-19 00:00:00"/>
    <m/>
    <x v="3"/>
    <s v="500W"/>
    <s v="PABLO ORTIZ MUÑOZ"/>
    <n v="1019028230"/>
    <s v="EN ESPERA"/>
    <m/>
    <x v="0"/>
  </r>
  <r>
    <n v="54900"/>
    <s v="2025-03-15 11:13:50"/>
    <x v="26"/>
    <x v="6"/>
    <x v="0"/>
    <s v="2025-03-15 00:00:00"/>
    <m/>
    <x v="4"/>
    <s v="500W"/>
    <s v="CARLOS KURE"/>
    <n v="80875334"/>
    <s v="FINALIZADA"/>
    <s v="CRISTIAN DAVID GUERRERO"/>
    <x v="0"/>
  </r>
  <r>
    <n v="54901"/>
    <s v="2025-03-15 11:35:20"/>
    <x v="26"/>
    <x v="6"/>
    <x v="0"/>
    <s v="2025-03-17 00:00:00"/>
    <m/>
    <x v="3"/>
    <s v="500W"/>
    <s v="JULIAN  TRIANA"/>
    <n v="1013650908"/>
    <s v="AUTORIZADA"/>
    <s v="SEBASTIAN ARIAS"/>
    <x v="4"/>
  </r>
  <r>
    <n v="54902"/>
    <s v="2025-03-15 11:35:30"/>
    <x v="26"/>
    <x v="6"/>
    <x v="0"/>
    <s v="2025-03-18 00:00:00"/>
    <m/>
    <x v="3"/>
    <s v="800W"/>
    <s v="MARIA CAMILA PRADILLA"/>
    <n v="1110541507"/>
    <s v="EN ESPERA"/>
    <m/>
    <x v="0"/>
  </r>
  <r>
    <n v="67786"/>
    <s v="2025-08-28 11:03:14"/>
    <x v="27"/>
    <x v="7"/>
    <x v="0"/>
    <s v="2025-09-01 00:00:00"/>
    <s v="2025-09-02 15:37:24"/>
    <x v="0"/>
    <s v="800W"/>
    <s v="CHRISTIAN CAMILO GOMEZ RIVERA"/>
    <n v="1020748979"/>
    <s v="ENTREGADA"/>
    <s v="SEBASTIAN GARCIA"/>
    <x v="1"/>
  </r>
  <r>
    <n v="54907"/>
    <s v="2025-03-15 11:49:30"/>
    <x v="26"/>
    <x v="6"/>
    <x v="0"/>
    <s v="2025-03-17 00:00:00"/>
    <m/>
    <x v="0"/>
    <s v="800W"/>
    <s v="ANDRES  ROJAS GORDILLO"/>
    <n v="1122651788"/>
    <s v="FINALIZADA"/>
    <s v="WILMER GUTIERREZ"/>
    <x v="4"/>
  </r>
  <r>
    <n v="54908"/>
    <s v="2025-03-15 11:54:06"/>
    <x v="26"/>
    <x v="6"/>
    <x v="0"/>
    <s v="2025-03-15 00:00:00"/>
    <m/>
    <x v="10"/>
    <s v="800W"/>
    <s v="MARIA ALEJANDRA JIMENEZ ACUÑA"/>
    <n v="1125248930"/>
    <s v="FINALIZADA"/>
    <s v="JULIAN MONTAÑO"/>
    <x v="2"/>
  </r>
  <r>
    <n v="67799"/>
    <s v="2025-08-28 12:28:30"/>
    <x v="27"/>
    <x v="7"/>
    <x v="0"/>
    <s v="2025-08-29 00:00:00"/>
    <s v="2025-08-29 16:43:07"/>
    <x v="1"/>
    <s v="350W LITE"/>
    <s v="CAMILO ANDRES  GUZMAN"/>
    <n v="80766041"/>
    <s v="ENTREGADA"/>
    <s v="JULIAN TORRES"/>
    <x v="1"/>
  </r>
  <r>
    <n v="54912"/>
    <s v="2025-03-15 12:11:17"/>
    <x v="26"/>
    <x v="6"/>
    <x v="0"/>
    <s v="2025-03-19 00:00:00"/>
    <m/>
    <x v="0"/>
    <s v="500W"/>
    <s v="LAURA MARCELA FRANCO MURILLO"/>
    <n v="1017149243"/>
    <s v="EN ESPERA"/>
    <m/>
    <x v="4"/>
  </r>
  <r>
    <n v="67822"/>
    <s v="2025-08-28 14:51:52"/>
    <x v="27"/>
    <x v="7"/>
    <x v="0"/>
    <s v="2025-08-29 00:00:00"/>
    <s v="2025-08-29 13:50:45"/>
    <x v="10"/>
    <s v="1600W"/>
    <s v="SERGIO DANIELL FLOREZ FLOREZ"/>
    <n v="1071163820"/>
    <s v="ENTREGADA"/>
    <s v="YONNATTAN HERRERA"/>
    <x v="1"/>
  </r>
  <r>
    <n v="54915"/>
    <s v="2025-03-15 12:21:52"/>
    <x v="26"/>
    <x v="6"/>
    <x v="0"/>
    <s v="2025-03-20 00:00:00"/>
    <m/>
    <x v="0"/>
    <s v="350W"/>
    <s v="EDUARDO ENESAEL CHARRYS  RODRIGUEZ"/>
    <n v="1121304778"/>
    <s v="EN ESPERA"/>
    <m/>
    <x v="0"/>
  </r>
  <r>
    <n v="54916"/>
    <s v="2025-03-15 12:27:24"/>
    <x v="26"/>
    <x v="6"/>
    <x v="0"/>
    <s v="2025-03-19 00:00:00"/>
    <m/>
    <x v="3"/>
    <s v="350W"/>
    <s v="EDISSON  HERNANDEZ SALINAS"/>
    <n v="16075639"/>
    <s v="EN ESPERA"/>
    <m/>
    <x v="0"/>
  </r>
  <r>
    <n v="54918"/>
    <s v="2025-03-15 12:31:43"/>
    <x v="26"/>
    <x v="6"/>
    <x v="0"/>
    <s v="2025-03-15 00:00:00"/>
    <s v="2025-03-17 15:09:31"/>
    <x v="8"/>
    <s v="500W"/>
    <s v="ANDRES FELIPE  PALACIOS MARTINEZ"/>
    <n v="1053665244"/>
    <s v="ENTREGADA"/>
    <s v="WILMER GUTIERREZ"/>
    <x v="4"/>
  </r>
  <r>
    <n v="67824"/>
    <s v="2025-08-28 15:04:41"/>
    <x v="27"/>
    <x v="7"/>
    <x v="0"/>
    <s v="2025-08-29 00:00:00"/>
    <m/>
    <x v="8"/>
    <s v="800W"/>
    <s v="ARGI INMOBILIARIAY ADMINISTRACIONES S.A.S ARGI INMOBILIARIAY ADMINISTRACIONES S.A.S"/>
    <n v="900855050"/>
    <s v="FINALIZADA"/>
    <s v="SEBASTIAN GARCIA"/>
    <x v="1"/>
  </r>
  <r>
    <n v="54921"/>
    <s v="2025-03-15 12:41:41"/>
    <x v="26"/>
    <x v="6"/>
    <x v="0"/>
    <s v="2025-03-19 00:00:00"/>
    <m/>
    <x v="0"/>
    <s v="350W"/>
    <s v="ANDRES GERARDO MALDONADO TRIANA"/>
    <n v="1010193174"/>
    <s v="FINALIZADA"/>
    <s v="JULIAN MONTAÑO"/>
    <x v="2"/>
  </r>
  <r>
    <n v="67825"/>
    <s v="2025-08-28 15:09:01"/>
    <x v="27"/>
    <x v="7"/>
    <x v="0"/>
    <s v="2025-08-29 00:00:00"/>
    <m/>
    <x v="9"/>
    <s v="350W"/>
    <s v="ANDREA  SILVA  ASTUDILLO"/>
    <n v="1117514071"/>
    <s v="FINALIZADA"/>
    <s v="YONNATTAN HERRERA"/>
    <x v="1"/>
  </r>
  <r>
    <n v="54924"/>
    <s v="2025-03-15 12:47:47"/>
    <x v="26"/>
    <x v="6"/>
    <x v="0"/>
    <s v="2025-03-17 00:00:00"/>
    <m/>
    <x v="8"/>
    <s v="1600W"/>
    <s v="SANTIAGO  CAMARGO"/>
    <n v="1020831381"/>
    <s v="FINALIZADA"/>
    <s v="JUAN CARLOS SALCEDO"/>
    <x v="0"/>
  </r>
  <r>
    <n v="54927"/>
    <s v="2025-03-15 13:06:30"/>
    <x v="26"/>
    <x v="6"/>
    <x v="0"/>
    <s v="2025-03-15 00:00:00"/>
    <s v="2025-03-15 14:54:11"/>
    <x v="3"/>
    <s v="800W"/>
    <s v="ANGIE JULIETH  RODRIGUEZ RONCANCIO"/>
    <n v="1024562309"/>
    <s v="ENTREGADA"/>
    <s v="CRISTIAN ALFONSO"/>
    <x v="4"/>
  </r>
  <r>
    <n v="54929"/>
    <s v="2025-03-15 13:31:07"/>
    <x v="26"/>
    <x v="6"/>
    <x v="0"/>
    <s v="2025-03-18 00:00:00"/>
    <m/>
    <x v="3"/>
    <s v="1600W"/>
    <s v="NICOLAS  RAMIREZ SARMIENTO"/>
    <n v="1026277395"/>
    <s v="EN ESPERA"/>
    <m/>
    <x v="4"/>
  </r>
  <r>
    <n v="54932"/>
    <s v="2025-03-15 13:39:49"/>
    <x v="26"/>
    <x v="6"/>
    <x v="0"/>
    <s v="2025-03-15 00:00:00"/>
    <s v="2025-03-15 14:19:20"/>
    <x v="7"/>
    <s v="1600W"/>
    <s v="OSCAR DAVID  RIAÑO CORREA"/>
    <n v="1023945013"/>
    <s v="ENTREGADA"/>
    <s v="WILMER GUTIERREZ"/>
    <x v="4"/>
  </r>
  <r>
    <n v="54934"/>
    <s v="2025-03-15 13:43:36"/>
    <x v="26"/>
    <x v="6"/>
    <x v="0"/>
    <s v="2025-03-20 00:00:00"/>
    <m/>
    <x v="0"/>
    <s v="1600W"/>
    <s v="JUAN DAVID  BRAVO NEUTA"/>
    <n v="1083898472"/>
    <s v="EN ESPERA"/>
    <m/>
    <x v="0"/>
  </r>
  <r>
    <n v="54935"/>
    <s v="2025-03-15 13:55:57"/>
    <x v="26"/>
    <x v="6"/>
    <x v="0"/>
    <s v="2025-03-18 00:00:00"/>
    <m/>
    <x v="0"/>
    <s v="MOPED"/>
    <s v="MARYURY ALZATE"/>
    <n v="1013631608"/>
    <s v="EN ESPERA"/>
    <m/>
    <x v="0"/>
  </r>
  <r>
    <n v="54936"/>
    <s v="2025-03-15 13:58:14"/>
    <x v="26"/>
    <x v="6"/>
    <x v="0"/>
    <s v="2025-03-18 00:00:00"/>
    <m/>
    <x v="0"/>
    <s v="1600W"/>
    <s v="ANDRES PINEDA BEDOYA"/>
    <n v="79716076"/>
    <s v="EN ESPERA"/>
    <m/>
    <x v="4"/>
  </r>
  <r>
    <n v="54937"/>
    <s v="2025-03-15 14:03:58"/>
    <x v="26"/>
    <x v="6"/>
    <x v="0"/>
    <s v="2025-03-18 00:00:00"/>
    <m/>
    <x v="0"/>
    <s v="5000W"/>
    <s v="JOAN SEBASTIAN  MORALES NARVAEZ"/>
    <n v="1022434169"/>
    <s v="AUTORIZADA"/>
    <s v="MIGUEL ANGEL OSORIO"/>
    <x v="0"/>
  </r>
  <r>
    <n v="54938"/>
    <s v="2025-03-15 14:09:45"/>
    <x v="26"/>
    <x v="6"/>
    <x v="0"/>
    <s v="2025-03-17 00:00:00"/>
    <s v="2025-03-17 12:38:17"/>
    <x v="1"/>
    <s v="500W"/>
    <s v="JULIETH  JIMÉNEZ VILLAMIL"/>
    <n v="1022358803"/>
    <s v="ENTREGADA"/>
    <s v="CESAR GRANADOS"/>
    <x v="2"/>
  </r>
  <r>
    <n v="67834"/>
    <s v="2025-08-28 16:02:16"/>
    <x v="27"/>
    <x v="7"/>
    <x v="0"/>
    <s v="2025-09-01 00:00:00"/>
    <s v="2025-09-03 16:37:07"/>
    <x v="0"/>
    <s v="1600W"/>
    <s v="LUIS ALBERTO PARDO CARRILLO"/>
    <n v="79688984"/>
    <s v="ENTREGADA"/>
    <s v="JULIAN TORRES"/>
    <x v="1"/>
  </r>
  <r>
    <n v="54941"/>
    <s v="2025-03-15 14:33:14"/>
    <x v="26"/>
    <x v="6"/>
    <x v="0"/>
    <s v="2025-03-15 00:00:00"/>
    <s v="2025-03-15 14:44:13"/>
    <x v="5"/>
    <s v="350 W LITE"/>
    <s v="ANDERSON DAVID LONDOÑO JIMENEZ"/>
    <n v="1106897841"/>
    <s v="ENTREGADA"/>
    <s v="BRAYAN RAMIREZ"/>
    <x v="0"/>
  </r>
  <r>
    <n v="54944"/>
    <s v="2025-03-15 14:50:56"/>
    <x v="26"/>
    <x v="6"/>
    <x v="0"/>
    <s v="2025-03-17 00:00:00"/>
    <m/>
    <x v="3"/>
    <s v="350W LITE"/>
    <s v="DARIO  ROMERO"/>
    <n v="71950924"/>
    <s v="EN PROCESO"/>
    <s v="BRAYAN RAMIREZ"/>
    <x v="0"/>
  </r>
  <r>
    <n v="54945"/>
    <s v="2025-03-15 14:53:25"/>
    <x v="26"/>
    <x v="6"/>
    <x v="0"/>
    <s v="2025-03-17 00:00:00"/>
    <s v="2025-03-17 14:45:42"/>
    <x v="1"/>
    <s v="350W"/>
    <s v="CARMEN ELISA GONZALEZ RAMIREZ"/>
    <n v="39640896"/>
    <s v="ENTREGADA"/>
    <s v="JULIAN MONTAÑO"/>
    <x v="2"/>
  </r>
  <r>
    <n v="54946"/>
    <s v="2025-03-15 15:02:35"/>
    <x v="26"/>
    <x v="6"/>
    <x v="0"/>
    <s v="2025-03-17 00:00:00"/>
    <s v="2025-03-17 13:08:01"/>
    <x v="8"/>
    <s v="1600W"/>
    <s v="RENE  HURTADO AGUILAR"/>
    <n v="1032397839"/>
    <s v="ENTREGADA"/>
    <s v="WILMER GUTIERREZ"/>
    <x v="4"/>
  </r>
  <r>
    <n v="67854"/>
    <s v="2025-08-29 08:08:07"/>
    <x v="27"/>
    <x v="7"/>
    <x v="0"/>
    <s v="2025-09-01 00:00:00"/>
    <s v="2025-09-02 09:03:10"/>
    <x v="0"/>
    <s v="MOPED"/>
    <s v="GLADYS CAROLINA OROZCO NARANJO"/>
    <n v="1127207679"/>
    <s v="ENTREGADA"/>
    <s v="JULIAN TORRES"/>
    <x v="1"/>
  </r>
  <r>
    <n v="54955"/>
    <s v="2025-03-17 08:06:25"/>
    <x v="28"/>
    <x v="6"/>
    <x v="0"/>
    <s v="2025-03-17 00:00:00"/>
    <s v="2025-03-19 08:59:25"/>
    <x v="8"/>
    <s v="800W"/>
    <s v="GERARDO ALBERTO  MORENO SUAREZ"/>
    <n v="79499688"/>
    <s v="ENTREGADA"/>
    <s v="WILMER GUTIERREZ"/>
    <x v="4"/>
  </r>
  <r>
    <n v="54956"/>
    <s v="2025-03-17 08:14:41"/>
    <x v="28"/>
    <x v="6"/>
    <x v="0"/>
    <s v="2025-03-17 00:00:00"/>
    <s v="2025-03-17 14:07:24"/>
    <x v="8"/>
    <s v="1600W"/>
    <s v="FABIO VELANDIA QUECAN"/>
    <n v="79797704"/>
    <s v="ENTREGADA"/>
    <s v="WILMER GUTIERREZ"/>
    <x v="4"/>
  </r>
  <r>
    <n v="67860"/>
    <s v="2025-08-29 08:33:59"/>
    <x v="27"/>
    <x v="7"/>
    <x v="0"/>
    <s v="2025-08-29 00:00:00"/>
    <s v="2025-08-29 16:51:21"/>
    <x v="8"/>
    <s v="500W"/>
    <s v="EDUARD MOSQUERA"/>
    <n v="1030539749"/>
    <s v="ENTREGADA"/>
    <s v="JULIAN TORRES"/>
    <x v="1"/>
  </r>
  <r>
    <n v="54958"/>
    <s v="2025-03-17 08:29:21"/>
    <x v="28"/>
    <x v="6"/>
    <x v="0"/>
    <s v="2025-03-18 00:00:00"/>
    <s v="2025-03-20 15:58:34"/>
    <x v="3"/>
    <s v="500W"/>
    <s v="DIEGO SANCHEZ"/>
    <n v="79957872"/>
    <s v="ENTREGADA"/>
    <s v="BRAYAN RAMIREZ"/>
    <x v="0"/>
  </r>
  <r>
    <n v="54959"/>
    <s v="2025-03-17 08:36:43"/>
    <x v="28"/>
    <x v="6"/>
    <x v="0"/>
    <s v="2025-03-17 00:00:00"/>
    <s v="2025-03-17 13:59:43"/>
    <x v="9"/>
    <s v="350W"/>
    <s v="STEPHANY DAYAN ESCOBAR DIAZ"/>
    <n v="1010228831"/>
    <s v="ENTREGADA"/>
    <s v="CRISTIAN ALFONSO"/>
    <x v="4"/>
  </r>
  <r>
    <n v="73253"/>
    <s v="2025-11-11 11:18:28"/>
    <x v="9"/>
    <x v="2"/>
    <x v="0"/>
    <s v="2025-11-13 00:00:00"/>
    <m/>
    <x v="13"/>
    <s v="350W LITE"/>
    <s v="MOISES CARDENAS AGUIRRE"/>
    <n v="17649123"/>
    <s v="EN ESPERA"/>
    <m/>
    <x v="0"/>
  </r>
  <r>
    <n v="54962"/>
    <s v="2025-03-17 09:06:11"/>
    <x v="28"/>
    <x v="6"/>
    <x v="0"/>
    <s v="2025-03-17 00:00:00"/>
    <s v="2025-03-17 16:52:06"/>
    <x v="1"/>
    <s v="800W"/>
    <s v="PAULA ANDREA SANCHEZ"/>
    <n v="1020807056"/>
    <s v="ENTREGADA"/>
    <s v="CRISTIAN DAVID GUERRERO"/>
    <x v="0"/>
  </r>
  <r>
    <n v="54963"/>
    <s v="2025-03-17 09:24:57"/>
    <x v="28"/>
    <x v="6"/>
    <x v="0"/>
    <s v="2025-03-20 00:00:00"/>
    <s v="2025-03-20 11:32:43"/>
    <x v="0"/>
    <s v="500W"/>
    <s v="ESTEBAN VALERO"/>
    <n v="1020815015"/>
    <s v="ENTREGADA"/>
    <s v="SANTIAGO SILVA"/>
    <x v="2"/>
  </r>
  <r>
    <n v="54964"/>
    <s v="2025-03-17 09:29:02"/>
    <x v="28"/>
    <x v="6"/>
    <x v="0"/>
    <s v="2025-03-19 00:00:00"/>
    <s v="2025-03-21 17:09:11"/>
    <x v="0"/>
    <s v="1600W"/>
    <s v="EMIRO ENRIQUE  MANTILLA REINA"/>
    <n v="1093744014"/>
    <s v="ENTREGADA"/>
    <s v="CRISTIAN ALFONSO"/>
    <x v="4"/>
  </r>
  <r>
    <n v="67878"/>
    <s v="2025-08-29 10:40:53"/>
    <x v="27"/>
    <x v="7"/>
    <x v="0"/>
    <s v="2025-08-30 00:00:00"/>
    <s v="2025-08-29 16:08:18"/>
    <x v="13"/>
    <s v="2400W"/>
    <s v="ANDRES CURREA"/>
    <n v="1030540957"/>
    <s v="ENTREGADA"/>
    <s v="BAIRON CORONADO"/>
    <x v="1"/>
  </r>
  <r>
    <n v="54966"/>
    <s v="2025-03-17 09:32:49"/>
    <x v="28"/>
    <x v="6"/>
    <x v="0"/>
    <s v="2025-03-20 00:00:00"/>
    <s v="2025-03-20 13:53:24"/>
    <x v="0"/>
    <s v="1600W"/>
    <s v="ANDRÉS FELIPE DELGADILLO CALDERÓN"/>
    <n v="1025531246"/>
    <s v="ENTREGADA"/>
    <s v="SEBASTIAN GARCIA"/>
    <x v="0"/>
  </r>
  <r>
    <n v="54970"/>
    <s v="2025-03-17 09:48:19"/>
    <x v="28"/>
    <x v="6"/>
    <x v="0"/>
    <s v="2025-03-19 00:00:00"/>
    <s v="2025-03-25 11:44:54"/>
    <x v="3"/>
    <s v="1600W"/>
    <s v="JHON DUBER  CASTAÑEDA CRISTANCHO"/>
    <n v="1104701419"/>
    <s v="ENTREGADA"/>
    <s v="CRISTIAN ALFONSO"/>
    <x v="4"/>
  </r>
  <r>
    <n v="54972"/>
    <s v="2025-03-17 10:04:41"/>
    <x v="28"/>
    <x v="6"/>
    <x v="0"/>
    <s v="2025-03-19 00:00:00"/>
    <s v="2025-03-19 10:50:30"/>
    <x v="0"/>
    <s v="800W"/>
    <s v="MARIA ALEJANDRA ECHEVERRY"/>
    <n v="1088327720"/>
    <s v="ENTREGADA"/>
    <s v="SANTIAGO SILVA"/>
    <x v="2"/>
  </r>
  <r>
    <n v="67880"/>
    <s v="2025-08-29 10:50:10"/>
    <x v="27"/>
    <x v="7"/>
    <x v="0"/>
    <s v="2025-09-01 00:00:00"/>
    <s v="2025-09-01 13:18:14"/>
    <x v="0"/>
    <s v="500W"/>
    <s v="WILMER POLOCHE OTAVO"/>
    <n v="1233690847"/>
    <s v="ENTREGADA"/>
    <s v="JULIAN TORRES"/>
    <x v="1"/>
  </r>
  <r>
    <n v="54977"/>
    <s v="2025-03-17 10:31:35"/>
    <x v="28"/>
    <x v="6"/>
    <x v="0"/>
    <s v="2025-03-17 00:00:00"/>
    <s v="2025-03-17 12:10:21"/>
    <x v="5"/>
    <s v="1600W"/>
    <s v="CARLOS ALBERTO  MORALES VEGA"/>
    <n v="73583511"/>
    <s v="ENTREGADA"/>
    <s v="SEBASTIAN ARIAS"/>
    <x v="4"/>
  </r>
  <r>
    <n v="54979"/>
    <s v="2025-03-17 10:47:29"/>
    <x v="28"/>
    <x v="6"/>
    <x v="0"/>
    <s v="2025-03-19 00:00:00"/>
    <s v="2025-03-20 12:41:02"/>
    <x v="0"/>
    <s v="350W"/>
    <s v="MARIA DEL PILAR CUERVO ORTIZ"/>
    <n v="52231054"/>
    <s v="ENTREGADA"/>
    <s v="CESAR GRANADOS"/>
    <x v="2"/>
  </r>
  <r>
    <n v="67887"/>
    <s v="2025-08-29 11:23:46"/>
    <x v="27"/>
    <x v="7"/>
    <x v="0"/>
    <s v="2025-08-29 00:00:00"/>
    <m/>
    <x v="13"/>
    <s v="800W"/>
    <s v="LUIS ALEJANDRO VILLAMIL"/>
    <n v="79952157"/>
    <s v="FINALIZADA"/>
    <s v="YONNATTAN HERRERA"/>
    <x v="1"/>
  </r>
  <r>
    <n v="67892"/>
    <s v="2025-08-29 11:46:28"/>
    <x v="27"/>
    <x v="7"/>
    <x v="0"/>
    <s v="2025-08-29 00:00:00"/>
    <s v="2025-08-29 15:48:35"/>
    <x v="10"/>
    <s v="500W"/>
    <s v="LUISA FERNANDA BETANCUR PATIÑO"/>
    <n v="1053817401"/>
    <s v="ENTREGADA"/>
    <s v="YONNATTAN HERRERA"/>
    <x v="1"/>
  </r>
  <r>
    <n v="67908"/>
    <s v="2025-08-29 12:42:59"/>
    <x v="27"/>
    <x v="7"/>
    <x v="0"/>
    <s v="2025-09-01 00:00:00"/>
    <s v="2025-09-03 13:18:07"/>
    <x v="0"/>
    <s v="800W"/>
    <s v="DIEGO ALEJANDRO  SANABRIA CASTRO"/>
    <n v="16377792"/>
    <s v="ENTREGADA"/>
    <s v="YONNATTAN HERRERA"/>
    <x v="1"/>
  </r>
  <r>
    <n v="73255"/>
    <s v="2025-11-11 11:46:31"/>
    <x v="9"/>
    <x v="2"/>
    <x v="0"/>
    <s v="2025-11-11 00:00:00"/>
    <m/>
    <x v="13"/>
    <s v="500W"/>
    <s v="CARLOS JULIO JARA CHAGUALÁ"/>
    <n v="1907087"/>
    <s v="AUTORIZADA"/>
    <s v="BRAYAN RAMIREZ"/>
    <x v="0"/>
  </r>
  <r>
    <n v="54991"/>
    <s v="2025-03-17 11:28:47"/>
    <x v="28"/>
    <x v="6"/>
    <x v="0"/>
    <s v="2025-03-17 00:00:00"/>
    <s v="2025-03-17 17:03:43"/>
    <x v="5"/>
    <s v="500W"/>
    <s v="HAROLD ANDRES ALBARRACIN FONSECA"/>
    <n v="1018407843"/>
    <s v="ENTREGADA"/>
    <s v="SANTIAGO SILVA"/>
    <x v="2"/>
  </r>
  <r>
    <n v="54993"/>
    <s v="2025-03-17 11:45:24"/>
    <x v="28"/>
    <x v="6"/>
    <x v="0"/>
    <s v="2025-03-17 00:00:00"/>
    <s v="2025-03-18 09:19:49"/>
    <x v="3"/>
    <s v="500W"/>
    <s v="GLENN THOMAS BROMFIELD"/>
    <n v="6747413"/>
    <s v="ENTREGADA"/>
    <s v="CRISTIAN DAVID GUERRERO"/>
    <x v="0"/>
  </r>
  <r>
    <n v="54995"/>
    <s v="2025-03-17 11:53:27"/>
    <x v="28"/>
    <x v="6"/>
    <x v="0"/>
    <s v="2025-03-19 00:00:00"/>
    <s v="2025-03-19 14:58:36"/>
    <x v="3"/>
    <s v="800W"/>
    <s v="MARIELA OVALLE"/>
    <n v="35251765"/>
    <s v="ENTREGADA"/>
    <s v="SEBASTIAN ARIAS"/>
    <x v="4"/>
  </r>
  <r>
    <n v="54996"/>
    <s v="2025-03-17 11:56:35"/>
    <x v="28"/>
    <x v="6"/>
    <x v="0"/>
    <s v="2025-03-19 00:00:00"/>
    <m/>
    <x v="3"/>
    <s v="350w lite"/>
    <s v="VANESSA ALEXANDRA  RODRIGUEZ MARIN"/>
    <n v="1000471867"/>
    <s v="AUTORIZADA"/>
    <s v="CESAR GRANADOS"/>
    <x v="2"/>
  </r>
  <r>
    <n v="54998"/>
    <s v="2025-03-17 12:00:37"/>
    <x v="28"/>
    <x v="6"/>
    <x v="0"/>
    <s v="2025-03-17 00:00:00"/>
    <s v="2025-03-17 15:53:26"/>
    <x v="5"/>
    <s v="500W"/>
    <s v="JUAN FELIPE VIVES"/>
    <n v="1136882643"/>
    <s v="ENTREGADA"/>
    <s v="JULIAN FELIPE MARTINEZ"/>
    <x v="0"/>
  </r>
  <r>
    <n v="67910"/>
    <s v="2025-08-29 12:49:51"/>
    <x v="27"/>
    <x v="7"/>
    <x v="0"/>
    <s v="2025-09-01 00:00:00"/>
    <s v="2025-09-01 15:52:27"/>
    <x v="0"/>
    <s v="800W"/>
    <s v="ARMANDO  SANABRIA ALMANZA"/>
    <n v="19344816"/>
    <s v="ENTREGADA"/>
    <s v="SEBASTIAN GARCIA"/>
    <x v="1"/>
  </r>
  <r>
    <n v="55000"/>
    <s v="2025-03-17 12:12:37"/>
    <x v="28"/>
    <x v="6"/>
    <x v="0"/>
    <s v="2025-03-17 00:00:00"/>
    <s v="2025-03-18 09:27:26"/>
    <x v="5"/>
    <s v="500W"/>
    <s v="SEBASTIAN CAMPAGNOLI ESPINOZA"/>
    <n v="1016077228"/>
    <s v="ENTREGADA"/>
    <s v="ANDRES SALCEDO"/>
    <x v="0"/>
  </r>
  <r>
    <n v="55002"/>
    <s v="2025-03-17 12:19:06"/>
    <x v="28"/>
    <x v="6"/>
    <x v="0"/>
    <s v="2025-03-19 00:00:00"/>
    <m/>
    <x v="0"/>
    <s v="800W"/>
    <s v="SAIR FERNANDO  BAZURTO MOLANO"/>
    <n v="1033755007"/>
    <s v="FINALIZADA"/>
    <s v="MIGUEL ANGEL OSORIO"/>
    <x v="0"/>
  </r>
  <r>
    <n v="55003"/>
    <s v="2025-03-17 12:35:16"/>
    <x v="28"/>
    <x v="6"/>
    <x v="0"/>
    <s v="2025-03-18 00:00:00"/>
    <s v="2025-03-18 13:29:11"/>
    <x v="5"/>
    <s v="1600W"/>
    <s v="SERGIO BARRIGA"/>
    <n v="1020759927"/>
    <s v="ENTREGADA"/>
    <s v="ANDRES SALCEDO"/>
    <x v="0"/>
  </r>
  <r>
    <n v="55004"/>
    <s v="2025-03-17 12:38:56"/>
    <x v="28"/>
    <x v="6"/>
    <x v="0"/>
    <s v="2025-03-18 00:00:00"/>
    <m/>
    <x v="4"/>
    <s v="800W"/>
    <s v="SIMON  MALDONADO"/>
    <n v="1000473573"/>
    <s v="FINALIZADA"/>
    <s v="BRAYAN RAMIREZ"/>
    <x v="0"/>
  </r>
  <r>
    <n v="55006"/>
    <s v="2025-03-17 12:48:06"/>
    <x v="28"/>
    <x v="6"/>
    <x v="0"/>
    <s v="2025-03-17 00:00:00"/>
    <s v="2025-03-17 16:57:45"/>
    <x v="1"/>
    <s v="500W"/>
    <s v="JOHAN HURTADO"/>
    <n v="1013607317"/>
    <s v="ENTREGADA"/>
    <s v="SEBASTIAN ARIAS"/>
    <x v="4"/>
  </r>
  <r>
    <n v="55007"/>
    <s v="2025-03-17 13:00:26"/>
    <x v="28"/>
    <x v="6"/>
    <x v="0"/>
    <m/>
    <s v="2025-03-21 12:50:09"/>
    <x v="1"/>
    <s v="500W"/>
    <s v="CAMILO ANDRES LOPEZ CORREDOR"/>
    <n v="80192502"/>
    <s v="ENTREGADA"/>
    <s v="CRISTIAN DAVID GUERRERO"/>
    <x v="0"/>
  </r>
  <r>
    <n v="55008"/>
    <s v="2025-03-17 13:04:54"/>
    <x v="28"/>
    <x v="6"/>
    <x v="0"/>
    <s v="2025-03-19 00:00:00"/>
    <s v="2025-03-20 12:08:01"/>
    <x v="0"/>
    <s v="350W"/>
    <s v="MAPURA GRUPO CONSULTOR SAS"/>
    <n v="901683280"/>
    <s v="ENTREGADA"/>
    <s v="CESAR GRANADOS"/>
    <x v="2"/>
  </r>
  <r>
    <n v="67917"/>
    <s v="2025-08-29 13:27:25"/>
    <x v="27"/>
    <x v="7"/>
    <x v="0"/>
    <s v="2025-09-01 00:00:00"/>
    <s v="2025-09-03 15:20:58"/>
    <x v="0"/>
    <s v="800W"/>
    <s v="LADY KAREN CASTAÑEDA REYES"/>
    <n v="52783270"/>
    <s v="ENTREGADA"/>
    <s v="YONNATTAN HERRERA"/>
    <x v="1"/>
  </r>
  <r>
    <n v="67933"/>
    <s v="2025-08-29 15:12:43"/>
    <x v="27"/>
    <x v="7"/>
    <x v="0"/>
    <s v="2025-08-30 00:00:00"/>
    <s v="2025-08-30 12:56:33"/>
    <x v="5"/>
    <s v="800W"/>
    <s v="JHANN CARLOS  DAZA DIAZ"/>
    <n v="1014245351"/>
    <s v="ENTREGADA"/>
    <s v="JULIAN TORRES"/>
    <x v="1"/>
  </r>
  <r>
    <n v="55012"/>
    <s v="2025-03-17 13:31:19"/>
    <x v="28"/>
    <x v="6"/>
    <x v="0"/>
    <s v="2025-03-19 00:00:00"/>
    <m/>
    <x v="3"/>
    <s v="350W LITE"/>
    <s v="NICOLAS ESTEBAN RODRIGUEZ MENDEZ"/>
    <n v="1000939770"/>
    <s v="FINALIZADA"/>
    <s v="MIGUEL ANGEL OSORIO"/>
    <x v="0"/>
  </r>
  <r>
    <n v="55013"/>
    <s v="2025-03-17 13:32:01"/>
    <x v="28"/>
    <x v="6"/>
    <x v="0"/>
    <s v="2025-03-18 00:00:00"/>
    <s v="2025-03-20 11:33:25"/>
    <x v="4"/>
    <s v="350W"/>
    <s v="PAULA ALEJANDRA ACERO AMAYA"/>
    <n v="1070984112"/>
    <s v="ENTREGADA"/>
    <s v="CRISTIAN ALFONSO"/>
    <x v="4"/>
  </r>
  <r>
    <n v="55015"/>
    <s v="2025-03-17 13:38:20"/>
    <x v="28"/>
    <x v="6"/>
    <x v="0"/>
    <s v="2025-03-17 00:00:00"/>
    <s v="2025-03-18 08:05:31"/>
    <x v="14"/>
    <s v="800W"/>
    <s v="ANNIE MELISA GOMEZ BAHAMON"/>
    <n v="1018440952"/>
    <s v="ENTREGADA"/>
    <s v="CESAR GRANADOS"/>
    <x v="2"/>
  </r>
  <r>
    <n v="55016"/>
    <s v="2025-03-17 13:40:05"/>
    <x v="28"/>
    <x v="6"/>
    <x v="0"/>
    <s v="2025-03-17 00:00:00"/>
    <s v="2025-03-18 14:15:44"/>
    <x v="5"/>
    <s v="1600W"/>
    <s v="OSCAR JAVIER  LARA PALACIOS"/>
    <n v="79538152"/>
    <s v="ENTREGADA"/>
    <s v="SEBASTIAN ARIAS"/>
    <x v="4"/>
  </r>
  <r>
    <n v="73262"/>
    <s v="2025-11-11 12:36:41"/>
    <x v="9"/>
    <x v="2"/>
    <x v="0"/>
    <s v="2025-11-13 00:00:00"/>
    <m/>
    <x v="0"/>
    <s v="800W"/>
    <s v="JUAN ANTONIO JARAMILLO"/>
    <n v="1020749840"/>
    <s v="FINALIZADA"/>
    <s v="JUAN CARLOS SALCEDO"/>
    <x v="0"/>
  </r>
  <r>
    <n v="67957"/>
    <s v="2025-08-30 09:17:30"/>
    <x v="27"/>
    <x v="7"/>
    <x v="0"/>
    <s v="2025-08-30 00:00:00"/>
    <s v="2025-09-02 16:58:45"/>
    <x v="8"/>
    <s v="500W"/>
    <s v="GUILLERMO ANDRES  OSORIO VALDIRI"/>
    <n v="79902327"/>
    <s v="ENTREGADA"/>
    <s v="YONNATTAN HERRERA"/>
    <x v="1"/>
  </r>
  <r>
    <n v="55021"/>
    <s v="2025-03-17 14:22:33"/>
    <x v="28"/>
    <x v="6"/>
    <x v="0"/>
    <s v="2025-03-19 00:00:00"/>
    <m/>
    <x v="1"/>
    <s v="350w lite"/>
    <s v="ALLISON SAENZ  DELGADO"/>
    <n v="1085898590"/>
    <s v="NO AUTORIZADO"/>
    <s v="CESAR GRANADOS"/>
    <x v="2"/>
  </r>
  <r>
    <n v="55022"/>
    <s v="2025-03-17 14:48:45"/>
    <x v="28"/>
    <x v="6"/>
    <x v="0"/>
    <s v="2025-03-19 00:00:00"/>
    <m/>
    <x v="0"/>
    <s v="800W"/>
    <s v="LEIDY BRIGGITE DUQUE BARRERA"/>
    <n v="1018475426"/>
    <s v="AUTORIZADA"/>
    <s v="CRISTIAN ALFONSO"/>
    <x v="4"/>
  </r>
  <r>
    <n v="73270"/>
    <s v="2025-11-11 13:13:13"/>
    <x v="9"/>
    <x v="2"/>
    <x v="0"/>
    <s v="2025-11-13 00:00:00"/>
    <m/>
    <x v="0"/>
    <s v="500W"/>
    <s v="BRAYAN ALEXANDER GONZALEZ FREZNEDA"/>
    <n v="1053341370"/>
    <s v="AUTORIZADA"/>
    <s v="JUAN CARLOS SALCEDO"/>
    <x v="0"/>
  </r>
  <r>
    <n v="55025"/>
    <s v="2025-03-17 15:18:08"/>
    <x v="28"/>
    <x v="6"/>
    <x v="0"/>
    <s v="2025-03-18 00:00:00"/>
    <s v="2025-03-18 13:02:23"/>
    <x v="1"/>
    <s v="500W"/>
    <s v="CESAR BAEZ"/>
    <n v="79358910"/>
    <s v="ENTREGADA"/>
    <s v="JULIAN FELIPE MARTINEZ"/>
    <x v="0"/>
  </r>
  <r>
    <n v="55026"/>
    <s v="2025-03-17 15:25:58"/>
    <x v="28"/>
    <x v="6"/>
    <x v="0"/>
    <s v="2025-03-18 00:00:00"/>
    <m/>
    <x v="1"/>
    <s v="SCOOTER MINCA"/>
    <s v="SANTIAGO SALAZAR"/>
    <n v="1100968419"/>
    <s v="FINALIZADA"/>
    <s v="JULIAN FELIPE MARTINEZ"/>
    <x v="0"/>
  </r>
  <r>
    <n v="55027"/>
    <s v="2025-03-17 15:31:02"/>
    <x v="28"/>
    <x v="6"/>
    <x v="0"/>
    <s v="2025-03-18 00:00:00"/>
    <s v="2025-03-18 14:54:20"/>
    <x v="3"/>
    <s v="800W"/>
    <s v="ANDRES  VULA"/>
    <n v="79460408"/>
    <s v="ENTREGADA"/>
    <s v="CESAR GRANADOS"/>
    <x v="2"/>
  </r>
  <r>
    <n v="55028"/>
    <s v="2025-03-17 15:38:36"/>
    <x v="28"/>
    <x v="6"/>
    <x v="0"/>
    <s v="2025-03-21 00:00:00"/>
    <m/>
    <x v="3"/>
    <n v="350"/>
    <s v="ORLAY AMAYA"/>
    <n v="8156248"/>
    <s v="P. AUTORIZAR"/>
    <s v="CRISTIAN HENAO"/>
    <x v="3"/>
  </r>
  <r>
    <n v="55029"/>
    <s v="2025-03-17 15:39:39"/>
    <x v="28"/>
    <x v="6"/>
    <x v="0"/>
    <s v="2025-03-20 00:00:00"/>
    <m/>
    <x v="1"/>
    <s v="350W"/>
    <s v="WALTER LEAL"/>
    <n v="1015454348"/>
    <s v="AUTORIZADA"/>
    <s v="SANTIAGO SILVA"/>
    <x v="2"/>
  </r>
  <r>
    <n v="55034"/>
    <s v="2025-03-17 16:05:31"/>
    <x v="28"/>
    <x v="6"/>
    <x v="0"/>
    <s v="2025-03-18 00:00:00"/>
    <s v="2025-03-19 17:02:49"/>
    <x v="8"/>
    <s v="800W"/>
    <s v="DANIEL FELIPE MATEUZ AGUDELO"/>
    <n v="1052412997"/>
    <s v="ENTREGADA"/>
    <s v="WILMER GUTIERREZ"/>
    <x v="4"/>
  </r>
  <r>
    <n v="55036"/>
    <s v="2025-03-17 16:26:22"/>
    <x v="28"/>
    <x v="6"/>
    <x v="0"/>
    <s v="2025-03-21 00:00:00"/>
    <m/>
    <x v="3"/>
    <n v="350"/>
    <s v="ESTEBAN LOZANO"/>
    <n v="1075689203"/>
    <s v="P. AUTORIZAR"/>
    <s v="CRISTIAN HENAO"/>
    <x v="3"/>
  </r>
  <r>
    <n v="67970"/>
    <s v="2025-08-30 09:47:48"/>
    <x v="27"/>
    <x v="7"/>
    <x v="0"/>
    <s v="2025-09-01 00:00:00"/>
    <m/>
    <x v="13"/>
    <s v="350W LITE"/>
    <s v="JUAN MANUEL BERMUDEZ ACOSTA"/>
    <n v="1020841729"/>
    <s v="FINALIZADA"/>
    <s v="JULIAN TORRES"/>
    <x v="1"/>
  </r>
  <r>
    <n v="55038"/>
    <s v="2025-03-17 16:28:50"/>
    <x v="28"/>
    <x v="6"/>
    <x v="0"/>
    <s v="2025-03-18 00:00:00"/>
    <s v="2025-03-18 15:38:40"/>
    <x v="5"/>
    <s v="500W"/>
    <s v="DIEGO HERNANDO LOPEZ ZARABANDA"/>
    <n v="1032439110"/>
    <s v="ENTREGADA"/>
    <s v="JULIAN MONTAÑO"/>
    <x v="2"/>
  </r>
  <r>
    <n v="55039"/>
    <s v="2025-03-17 16:34:53"/>
    <x v="28"/>
    <x v="6"/>
    <x v="0"/>
    <s v="2025-03-19 00:00:00"/>
    <s v="2025-03-20 13:34:05"/>
    <x v="3"/>
    <s v="800W"/>
    <s v="JUAN SEBASTIAN  MUÑOZ CARDENAS"/>
    <n v="1003231260"/>
    <s v="ENTREGADA"/>
    <s v="SEBASTIAN ARIAS"/>
    <x v="4"/>
  </r>
  <r>
    <n v="67973"/>
    <s v="2025-08-30 09:54:33"/>
    <x v="27"/>
    <x v="7"/>
    <x v="0"/>
    <s v="2025-09-01 00:00:00"/>
    <m/>
    <x v="0"/>
    <s v="350W LITE"/>
    <s v="PEDRO RICARDO RUIZ AREVALO"/>
    <n v="3151157"/>
    <s v="FINALIZADA"/>
    <s v="YONNATTAN HERRERA"/>
    <x v="1"/>
  </r>
  <r>
    <n v="67975"/>
    <s v="2025-08-30 10:01:36"/>
    <x v="27"/>
    <x v="7"/>
    <x v="0"/>
    <s v="2025-09-02 00:00:00"/>
    <s v="2025-09-02 12:09:16"/>
    <x v="0"/>
    <s v="800W"/>
    <s v="CRISTIAN SANTY GONZALEZ PIMIENTA"/>
    <n v="1014302913"/>
    <s v="ENTREGADA"/>
    <s v="SEBASTIAN GARCIA"/>
    <x v="1"/>
  </r>
  <r>
    <n v="55048"/>
    <s v="2025-03-18 07:08:20"/>
    <x v="28"/>
    <x v="6"/>
    <x v="0"/>
    <s v="2025-03-18 00:00:00"/>
    <s v="2025-03-18 08:24:05"/>
    <x v="1"/>
    <s v="1600W"/>
    <s v="CARLOS EDUARDO PEÑA"/>
    <n v="700101187"/>
    <s v="ENTREGADA"/>
    <s v="MIGUEL ANGEL OSORIO"/>
    <x v="0"/>
  </r>
  <r>
    <n v="73272"/>
    <s v="2025-11-11 13:23:22"/>
    <x v="9"/>
    <x v="2"/>
    <x v="0"/>
    <s v="2025-11-12 00:00:00"/>
    <m/>
    <x v="13"/>
    <s v="800W"/>
    <s v="NICOLAS ALFREDO RONCERIA RODRIGUEZ"/>
    <n v="1018500166"/>
    <s v="EN PROCESO"/>
    <s v="BRAYAN RAMIREZ"/>
    <x v="0"/>
  </r>
  <r>
    <n v="55050"/>
    <s v="2025-03-18 07:48:19"/>
    <x v="28"/>
    <x v="6"/>
    <x v="0"/>
    <s v="2025-03-20 00:00:00"/>
    <m/>
    <x v="3"/>
    <s v="500W"/>
    <s v="CONSTANZA CONTRERAS"/>
    <n v="3642330"/>
    <s v="AUTORIZA.R.B"/>
    <s v="JUAN CARLOS SALCEDO"/>
    <x v="0"/>
  </r>
  <r>
    <n v="55051"/>
    <s v="2025-03-18 07:54:19"/>
    <x v="28"/>
    <x v="6"/>
    <x v="0"/>
    <s v="2025-03-18 00:00:00"/>
    <s v="2025-03-20 08:23:49"/>
    <x v="13"/>
    <s v="350W"/>
    <s v="JULIÁN  RIVERA RINCÓN"/>
    <n v="1001309085"/>
    <s v="ENTREGADA"/>
    <s v="CRISTIAN DAVID GUERRERO"/>
    <x v="0"/>
  </r>
  <r>
    <n v="55053"/>
    <s v="2025-03-18 08:00:58"/>
    <x v="28"/>
    <x v="6"/>
    <x v="0"/>
    <s v="2025-03-18 00:00:00"/>
    <s v="2025-03-18 10:31:08"/>
    <x v="5"/>
    <s v="500W"/>
    <s v="JOE  ESTUPIÑAN MONTAÑO"/>
    <n v="79970234"/>
    <s v="ENTREGADA"/>
    <s v="MIGUEL ANGEL OSORIO"/>
    <x v="0"/>
  </r>
  <r>
    <n v="55054"/>
    <s v="2025-03-18 08:08:32"/>
    <x v="28"/>
    <x v="6"/>
    <x v="0"/>
    <s v="2025-03-19 00:00:00"/>
    <s v="2025-03-21 08:41:50"/>
    <x v="1"/>
    <s v="500W"/>
    <s v="ALEJANDRO ESCALLON"/>
    <n v="1020803107"/>
    <s v="ENTREGADA"/>
    <s v="ANDRES SALCEDO"/>
    <x v="0"/>
  </r>
  <r>
    <n v="55055"/>
    <s v="2025-03-18 08:10:22"/>
    <x v="28"/>
    <x v="6"/>
    <x v="0"/>
    <s v="2025-03-18 00:00:00"/>
    <s v="2025-03-18 15:40:51"/>
    <x v="10"/>
    <s v="800W"/>
    <s v="ROMEL  AMADOR GONZALEZ"/>
    <n v="81740890"/>
    <s v="ENTREGADA"/>
    <s v="JULIAN MONTAÑO"/>
    <x v="2"/>
  </r>
  <r>
    <n v="55057"/>
    <s v="2025-03-18 08:22:03"/>
    <x v="28"/>
    <x v="6"/>
    <x v="0"/>
    <s v="2025-03-18 00:00:00"/>
    <s v="2025-03-18 15:16:58"/>
    <x v="16"/>
    <s v="500W"/>
    <s v="HENRY VARGAS D"/>
    <n v="1013583853"/>
    <s v="ENTREGADA"/>
    <s v="ANDRES SALCEDO"/>
    <x v="0"/>
  </r>
  <r>
    <n v="73276"/>
    <s v="2025-11-11 13:32:56"/>
    <x v="9"/>
    <x v="2"/>
    <x v="0"/>
    <s v="2025-11-13 00:00:00"/>
    <s v="2025-11-12 12:18:09"/>
    <x v="0"/>
    <s v="800W"/>
    <s v="NATALIA  MUÑOZ GIRALDO"/>
    <n v="1020824562"/>
    <s v="ENTREGADA"/>
    <s v="JUAN CARLOS SALCEDO"/>
    <x v="0"/>
  </r>
  <r>
    <n v="55062"/>
    <s v="2025-03-18 08:33:49"/>
    <x v="28"/>
    <x v="6"/>
    <x v="0"/>
    <s v="2025-03-18 00:00:00"/>
    <s v="2025-03-18 16:04:35"/>
    <x v="10"/>
    <s v="800W"/>
    <s v="SANTIAGO MARTINEZ RAMOS"/>
    <n v="1020785781"/>
    <s v="ENTREGADA"/>
    <s v="MIGUEL ANGEL OSORIO"/>
    <x v="0"/>
  </r>
  <r>
    <n v="55063"/>
    <s v="2025-03-18 08:40:15"/>
    <x v="28"/>
    <x v="6"/>
    <x v="0"/>
    <s v="2025-03-20 00:00:00"/>
    <m/>
    <x v="3"/>
    <s v="350 W"/>
    <s v="PAOLA  HERRERA GÜIZA"/>
    <n v="1015446852"/>
    <s v="AUTORIZA.R.B"/>
    <s v="JULIAN MONTAÑO"/>
    <x v="2"/>
  </r>
  <r>
    <n v="55064"/>
    <s v="2025-03-18 08:48:57"/>
    <x v="28"/>
    <x v="6"/>
    <x v="0"/>
    <s v="2025-03-18 00:00:00"/>
    <s v="2025-03-20 16:50:13"/>
    <x v="14"/>
    <s v="1600W"/>
    <s v="JUAN PABLO FIRACATIVE"/>
    <n v="80062100"/>
    <s v="ENTREGADA"/>
    <s v="JULIAN MONTAÑO"/>
    <x v="2"/>
  </r>
  <r>
    <n v="67978"/>
    <s v="2025-08-30 10:08:47"/>
    <x v="27"/>
    <x v="7"/>
    <x v="0"/>
    <s v="2025-09-01 00:00:00"/>
    <m/>
    <x v="13"/>
    <s v="350W LITE"/>
    <s v="DIEGO ALEJANDRO SUAREZ"/>
    <n v="1014292156"/>
    <s v="FINALIZADA"/>
    <s v="YONNATTAN HERRERA"/>
    <x v="1"/>
  </r>
  <r>
    <n v="55071"/>
    <s v="2025-03-18 09:38:19"/>
    <x v="28"/>
    <x v="6"/>
    <x v="0"/>
    <s v="2025-03-18 00:00:00"/>
    <s v="2025-03-20 12:00:28"/>
    <x v="5"/>
    <s v="500W"/>
    <s v="YENIFER ZULIANA MENESES"/>
    <n v="53016921"/>
    <s v="ENTREGADA"/>
    <s v="JULIAN MONTAÑO"/>
    <x v="2"/>
  </r>
  <r>
    <n v="55073"/>
    <s v="2025-03-18 10:02:40"/>
    <x v="28"/>
    <x v="6"/>
    <x v="0"/>
    <s v="2025-03-19 00:00:00"/>
    <s v="2025-03-21 16:07:48"/>
    <x v="3"/>
    <s v="800W"/>
    <s v="SEBASTIAN GIRALDO"/>
    <n v="1032412344"/>
    <s v="ENTREGADA"/>
    <s v="CRISTIAN ALFONSO"/>
    <x v="4"/>
  </r>
  <r>
    <n v="55075"/>
    <s v="2025-03-18 10:09:31"/>
    <x v="28"/>
    <x v="6"/>
    <x v="0"/>
    <s v="2025-03-21 00:00:00"/>
    <s v="2025-03-21 15:16:08"/>
    <x v="0"/>
    <s v="800W"/>
    <s v="ROLANDO  SOLANO VEGA"/>
    <n v="7917752"/>
    <s v="ENTREGADA"/>
    <s v="JULIAN MONTAÑO"/>
    <x v="2"/>
  </r>
  <r>
    <n v="55079"/>
    <s v="2025-03-18 10:46:26"/>
    <x v="28"/>
    <x v="6"/>
    <x v="0"/>
    <s v="2025-03-21 00:00:00"/>
    <m/>
    <x v="3"/>
    <s v="800W"/>
    <s v="NELSON GUILLERMO DUARTE MORENO"/>
    <n v="79630148"/>
    <s v="FINALIZADA"/>
    <s v="BRAYAN RAMIREZ"/>
    <x v="0"/>
  </r>
  <r>
    <n v="55080"/>
    <s v="2025-03-18 10:59:02"/>
    <x v="28"/>
    <x v="6"/>
    <x v="0"/>
    <s v="2025-03-20 00:00:00"/>
    <s v="2025-03-20 13:24:39"/>
    <x v="1"/>
    <s v="500W"/>
    <s v="JORGE PALACIO"/>
    <n v="94506956"/>
    <s v="ENTREGADA"/>
    <s v="JUAN CARLOS SALCEDO"/>
    <x v="0"/>
  </r>
  <r>
    <n v="55081"/>
    <s v="2025-03-18 11:04:50"/>
    <x v="28"/>
    <x v="6"/>
    <x v="0"/>
    <s v="2025-03-18 00:00:00"/>
    <s v="2025-03-18 16:34:09"/>
    <x v="13"/>
    <s v="1600W"/>
    <s v="MIGUEL ANGEL  PAEZ MARTINEZ"/>
    <n v="1024570669"/>
    <s v="ENTREGADA"/>
    <s v="SEBASTIAN GARCIA"/>
    <x v="0"/>
  </r>
  <r>
    <n v="55082"/>
    <s v="2025-03-18 11:07:27"/>
    <x v="28"/>
    <x v="6"/>
    <x v="0"/>
    <s v="2025-03-21 00:00:00"/>
    <s v="2025-03-22 14:43:27"/>
    <x v="1"/>
    <s v="MOPED"/>
    <s v="JUAN CAMILO  GONZALEZ PANTOJA"/>
    <n v="1019113096"/>
    <s v="ENTREGADA"/>
    <s v="ANDRES SALCEDO"/>
    <x v="0"/>
  </r>
  <r>
    <n v="67980"/>
    <s v="2025-08-30 10:15:30"/>
    <x v="27"/>
    <x v="7"/>
    <x v="0"/>
    <s v="2025-09-02 00:00:00"/>
    <s v="2025-09-02 11:50:59"/>
    <x v="0"/>
    <s v="350W"/>
    <s v="CYNTHIA SIOMARA  ALARCON NOVOA"/>
    <n v="1032408005"/>
    <s v="ENTREGADA"/>
    <s v="JULIAN TORRES"/>
    <x v="1"/>
  </r>
  <r>
    <n v="67982"/>
    <s v="2025-08-30 10:21:53"/>
    <x v="27"/>
    <x v="7"/>
    <x v="0"/>
    <s v="2025-09-02 00:00:00"/>
    <m/>
    <x v="3"/>
    <s v="800W"/>
    <s v="KELLY DAYANA  ROMERO MURCIA"/>
    <n v="1001330582"/>
    <s v="EN PROCESO"/>
    <s v="YONNATTAN HERRERA"/>
    <x v="1"/>
  </r>
  <r>
    <n v="55085"/>
    <s v="2025-03-18 11:23:39"/>
    <x v="28"/>
    <x v="6"/>
    <x v="0"/>
    <s v="2025-03-20 00:00:00"/>
    <s v="2025-03-25 10:27:11"/>
    <x v="0"/>
    <s v="1600W"/>
    <s v="CESAR AUGUSTO VILLAMIL MEDINA"/>
    <n v="11442568"/>
    <s v="ENTREGADA"/>
    <s v="WILMER GUTIERREZ"/>
    <x v="4"/>
  </r>
  <r>
    <n v="55086"/>
    <s v="2025-03-18 11:24:46"/>
    <x v="28"/>
    <x v="6"/>
    <x v="0"/>
    <s v="2025-03-20 00:00:00"/>
    <s v="2025-03-19 16:34:29"/>
    <x v="0"/>
    <s v="800W"/>
    <s v="JUAN NICOLAS  REYES RESTREPO"/>
    <n v="1020803846"/>
    <s v="ENTREGADA"/>
    <s v="SANTIAGO SILVA"/>
    <x v="2"/>
  </r>
  <r>
    <n v="55090"/>
    <s v="2025-03-18 11:31:29"/>
    <x v="28"/>
    <x v="6"/>
    <x v="0"/>
    <s v="2025-03-19 00:00:00"/>
    <s v="2025-03-20 09:09:38"/>
    <x v="4"/>
    <s v="1600W"/>
    <s v="LUIS GUILLERMO RINCON PEREZ"/>
    <n v="1018423572"/>
    <s v="ENTREGADA"/>
    <s v="CRISTIAN ALFONSO"/>
    <x v="4"/>
  </r>
  <r>
    <n v="55091"/>
    <s v="2025-03-18 11:32:20"/>
    <x v="28"/>
    <x v="6"/>
    <x v="0"/>
    <s v="2025-03-18 00:00:00"/>
    <s v="2025-03-18 14:30:58"/>
    <x v="16"/>
    <s v="800W"/>
    <s v="OMAR JOSE CARDENAS FERNANDEZ"/>
    <n v="1127340777"/>
    <s v="ENTREGADA"/>
    <s v="ANDRES SALCEDO"/>
    <x v="0"/>
  </r>
  <r>
    <n v="67985"/>
    <s v="2025-08-30 10:31:16"/>
    <x v="27"/>
    <x v="7"/>
    <x v="0"/>
    <s v="2025-09-02 00:00:00"/>
    <s v="2025-09-04 10:17:05"/>
    <x v="1"/>
    <s v="5000W"/>
    <s v="HECTOR FABIO CARDONA"/>
    <n v="79695187"/>
    <s v="ENTREGADA"/>
    <s v="SEBASTIAN GARCIA"/>
    <x v="1"/>
  </r>
  <r>
    <n v="67997"/>
    <s v="2025-08-30 11:31:01"/>
    <x v="27"/>
    <x v="7"/>
    <x v="0"/>
    <s v="2025-09-02 00:00:00"/>
    <m/>
    <x v="0"/>
    <s v="500W"/>
    <s v="SEBASTIAN AVENDAÑO CARDOSO"/>
    <n v="1013639271"/>
    <s v="FINALIZADA"/>
    <s v="JULIAN TORRES"/>
    <x v="1"/>
  </r>
  <r>
    <n v="55094"/>
    <s v="2025-03-18 11:42:14"/>
    <x v="28"/>
    <x v="6"/>
    <x v="0"/>
    <s v="2025-03-21 00:00:00"/>
    <s v="2025-03-21 16:48:25"/>
    <x v="1"/>
    <s v="SCOOTER MINCA"/>
    <s v="FRANCO DEL VECCHIO"/>
    <n v="1136882172"/>
    <s v="ENTREGADA"/>
    <s v="SEBASTIAN GARCIA"/>
    <x v="0"/>
  </r>
  <r>
    <n v="73286"/>
    <s v="2025-11-11 15:53:41"/>
    <x v="9"/>
    <x v="2"/>
    <x v="0"/>
    <s v="2025-11-13 00:00:00"/>
    <m/>
    <x v="3"/>
    <s v="800W"/>
    <s v="MARIANA LINARES"/>
    <n v="1020825905"/>
    <s v="EN ESPERA"/>
    <m/>
    <x v="0"/>
  </r>
  <r>
    <n v="55099"/>
    <s v="2025-03-18 11:52:59"/>
    <x v="28"/>
    <x v="6"/>
    <x v="0"/>
    <s v="2025-03-20 00:00:00"/>
    <s v="2025-03-21 12:22:11"/>
    <x v="3"/>
    <s v="800W"/>
    <s v="JAVIER ALBERTO CLAVIJO VASQUEZ"/>
    <n v="19446422"/>
    <s v="ENTREGADA"/>
    <s v="SEBASTIAN ARIAS"/>
    <x v="4"/>
  </r>
  <r>
    <n v="55101"/>
    <s v="2025-03-18 11:59:35"/>
    <x v="28"/>
    <x v="6"/>
    <x v="0"/>
    <s v="2025-03-18 00:00:00"/>
    <s v="2025-03-18 17:07:28"/>
    <x v="10"/>
    <s v="1600W"/>
    <s v="MARTHA JAENCY HERNANDEZ LOPEZ"/>
    <n v="40611937"/>
    <s v="ENTREGADA"/>
    <s v="SEBASTIAN ARIAS"/>
    <x v="4"/>
  </r>
  <r>
    <n v="55102"/>
    <s v="2025-03-18 12:01:58"/>
    <x v="28"/>
    <x v="6"/>
    <x v="0"/>
    <s v="2025-03-19 00:00:00"/>
    <m/>
    <x v="14"/>
    <s v="1600W"/>
    <s v="DATA SOLUTIONS LTDA"/>
    <n v="8301269021"/>
    <s v="P. AUTORIZAR"/>
    <s v="SEBASTIAN GARCIA"/>
    <x v="0"/>
  </r>
  <r>
    <n v="67999"/>
    <s v="2025-08-30 11:36:49"/>
    <x v="27"/>
    <x v="7"/>
    <x v="0"/>
    <s v="2025-09-02 00:00:00"/>
    <s v="2025-09-02 14:08:13"/>
    <x v="1"/>
    <s v="MOPED"/>
    <s v="OMAR HUMBERTO REINOSO HERNÁNDEZ"/>
    <n v="1010184913"/>
    <s v="ENTREGADA"/>
    <s v="YONNATTAN HERRERA"/>
    <x v="1"/>
  </r>
  <r>
    <n v="55105"/>
    <s v="2025-03-18 12:33:55"/>
    <x v="28"/>
    <x v="6"/>
    <x v="0"/>
    <m/>
    <m/>
    <x v="0"/>
    <s v="500W"/>
    <s v="DANIEL SANTIAGO LOMBANA CHIPATECUA"/>
    <n v="1026273334"/>
    <s v="FINALIZADA"/>
    <s v="JUAN CARLOS SALCEDO"/>
    <x v="0"/>
  </r>
  <r>
    <n v="55107"/>
    <s v="2025-03-18 12:58:01"/>
    <x v="28"/>
    <x v="6"/>
    <x v="0"/>
    <s v="2025-03-18 00:00:00"/>
    <m/>
    <x v="5"/>
    <s v="350W LITE"/>
    <s v="ROSALBA  GONZALEZ CUBAQUE"/>
    <n v="52775603"/>
    <s v="FINALIZADA"/>
    <s v="BRAYAN RAMIREZ"/>
    <x v="0"/>
  </r>
  <r>
    <n v="55109"/>
    <s v="2025-03-18 13:06:15"/>
    <x v="28"/>
    <x v="6"/>
    <x v="0"/>
    <s v="2025-03-20 00:00:00"/>
    <s v="2025-03-20 12:43:15"/>
    <x v="0"/>
    <s v="800W"/>
    <s v="JULIAN FELIPE AMAYA RESTREPO"/>
    <n v="1020803379"/>
    <s v="ENTREGADA"/>
    <s v="SANTIAGO SILVA"/>
    <x v="2"/>
  </r>
  <r>
    <n v="55111"/>
    <s v="2025-03-18 13:17:06"/>
    <x v="28"/>
    <x v="6"/>
    <x v="0"/>
    <s v="2025-03-18 00:00:00"/>
    <s v="2025-03-18 17:04:09"/>
    <x v="13"/>
    <s v="1600W"/>
    <s v="LEIDY XIOMARA  OROZCO BRAVO"/>
    <n v="1005700655"/>
    <s v="ENTREGADA"/>
    <s v="MIGUEL ANGEL OSORIO"/>
    <x v="0"/>
  </r>
  <r>
    <n v="55112"/>
    <s v="2025-03-18 13:18:29"/>
    <x v="28"/>
    <x v="6"/>
    <x v="0"/>
    <s v="2025-03-20 00:00:00"/>
    <m/>
    <x v="0"/>
    <s v="1600W"/>
    <s v="NELSON  ANAYA SALDARRIAGA"/>
    <n v="71775386"/>
    <s v="AUTORIZADA"/>
    <s v="JUAN CARLOS SALCEDO"/>
    <x v="0"/>
  </r>
  <r>
    <n v="55119"/>
    <s v="2025-03-18 13:48:36"/>
    <x v="28"/>
    <x v="6"/>
    <x v="0"/>
    <s v="2025-03-21 00:00:00"/>
    <m/>
    <x v="0"/>
    <s v="800W"/>
    <s v="ALEXA GUERRERO OSPINA"/>
    <n v="1002235864"/>
    <s v="FINALIZADA"/>
    <s v="JULIAN FELIPE MARTINEZ"/>
    <x v="0"/>
  </r>
  <r>
    <n v="55120"/>
    <s v="2025-03-18 13:49:02"/>
    <x v="28"/>
    <x v="6"/>
    <x v="0"/>
    <s v="2025-03-20 00:00:00"/>
    <m/>
    <x v="3"/>
    <s v="350W LITE"/>
    <s v="JUAN FERNANDO  BELLO TRIANA"/>
    <n v="1022409297"/>
    <s v="FINALIZADA"/>
    <s v="JULIAN MONTAÑO"/>
    <x v="2"/>
  </r>
  <r>
    <n v="55121"/>
    <s v="2025-03-18 13:55:15"/>
    <x v="28"/>
    <x v="6"/>
    <x v="0"/>
    <s v="2025-03-18 00:00:00"/>
    <s v="2025-03-18 16:31:49"/>
    <x v="5"/>
    <s v="500W"/>
    <s v="JUAN SEBASTIAN MORA MONTES"/>
    <n v="1193038498"/>
    <s v="ENTREGADA"/>
    <s v="JULIAN MONTAÑO"/>
    <x v="2"/>
  </r>
  <r>
    <n v="73287"/>
    <s v="2025-11-11 15:54:34"/>
    <x v="9"/>
    <x v="2"/>
    <x v="0"/>
    <s v="2025-11-12 00:00:00"/>
    <m/>
    <x v="13"/>
    <s v="350 LITE"/>
    <s v="GUSTAVO ADOLFO  WEHDEKING TUIRAN"/>
    <n v="72283860"/>
    <s v="EN PROCESO"/>
    <s v="JULIAN MONTAÑO"/>
    <x v="0"/>
  </r>
  <r>
    <n v="55123"/>
    <s v="2025-03-18 14:00:40"/>
    <x v="28"/>
    <x v="6"/>
    <x v="0"/>
    <s v="2025-03-20 00:00:00"/>
    <m/>
    <x v="0"/>
    <s v="800W"/>
    <s v="JUAN PABLO RODRIGUEZ RINCON"/>
    <n v="1012334887"/>
    <s v="AUTORIZADA"/>
    <s v="CRISTIAN ALFONSO"/>
    <x v="4"/>
  </r>
  <r>
    <n v="55128"/>
    <s v="2025-03-18 15:15:02"/>
    <x v="28"/>
    <x v="6"/>
    <x v="0"/>
    <s v="2025-03-21 00:00:00"/>
    <m/>
    <x v="0"/>
    <s v="800W"/>
    <s v="MIGUEL OSVALDO VALERO"/>
    <n v="88153995"/>
    <s v="AUTORIZADA"/>
    <s v="JULIAN MONTAÑO"/>
    <x v="2"/>
  </r>
  <r>
    <n v="55131"/>
    <s v="2025-03-18 15:40:39"/>
    <x v="28"/>
    <x v="6"/>
    <x v="0"/>
    <s v="2025-03-19 00:00:00"/>
    <s v="2025-03-20 13:38:35"/>
    <x v="1"/>
    <s v="800W"/>
    <s v="INVERJENOS SAS INVERJENOS SAS"/>
    <n v="900346046"/>
    <s v="ENTREGADA"/>
    <s v="CRISTIAN ALFONSO"/>
    <x v="4"/>
  </r>
  <r>
    <n v="55133"/>
    <s v="2025-03-18 15:53:33"/>
    <x v="28"/>
    <x v="6"/>
    <x v="0"/>
    <s v="2025-03-19 00:00:00"/>
    <s v="2025-03-20 14:17:44"/>
    <x v="5"/>
    <s v="500W"/>
    <s v="MARIA CAMILA  BOLAÑOS CASTELLANOS"/>
    <n v="1000708247"/>
    <s v="ENTREGADA"/>
    <s v="SEBASTIAN ARIAS"/>
    <x v="4"/>
  </r>
  <r>
    <n v="73288"/>
    <s v="2025-11-11 16:06:32"/>
    <x v="9"/>
    <x v="2"/>
    <x v="0"/>
    <s v="2025-11-13 00:00:00"/>
    <m/>
    <x v="3"/>
    <s v="800W"/>
    <s v="ALEXANDER  CASTAÑEDA MORALES"/>
    <n v="80224264"/>
    <s v="EN ESPERA"/>
    <m/>
    <x v="0"/>
  </r>
  <r>
    <n v="55135"/>
    <s v="2025-03-18 16:20:28"/>
    <x v="28"/>
    <x v="6"/>
    <x v="0"/>
    <s v="2025-03-18 00:00:00"/>
    <s v="2025-03-18 16:31:14"/>
    <x v="10"/>
    <s v="800W"/>
    <s v="JUAN PABLO  ZAMBRANO MEDINA"/>
    <n v="80099593"/>
    <s v="ENTREGADA"/>
    <s v="CESAR GRANADOS"/>
    <x v="2"/>
  </r>
  <r>
    <n v="55139"/>
    <s v="2025-03-18 16:36:41"/>
    <x v="28"/>
    <x v="6"/>
    <x v="0"/>
    <s v="2025-03-21 00:00:00"/>
    <s v="2025-03-22 10:27:38"/>
    <x v="1"/>
    <s v="800W"/>
    <s v="WILLIAM HERNESTO  LEON MARROQUIN"/>
    <n v="1022369165"/>
    <s v="ENTREGADA"/>
    <s v="JULIAN MONTAÑO"/>
    <x v="2"/>
  </r>
  <r>
    <n v="55140"/>
    <s v="2025-03-18 16:39:32"/>
    <x v="28"/>
    <x v="6"/>
    <x v="0"/>
    <s v="2025-03-19 00:00:00"/>
    <s v="2025-03-20 10:42:42"/>
    <x v="1"/>
    <s v="800W"/>
    <s v="MOISES JÍMENEZ"/>
    <n v="1017247558"/>
    <s v="ENTREGADA"/>
    <s v="SANTIAGO SILVA"/>
    <x v="2"/>
  </r>
  <r>
    <n v="55141"/>
    <s v="2025-03-18 16:43:56"/>
    <x v="28"/>
    <x v="6"/>
    <x v="0"/>
    <s v="2025-03-19 00:00:00"/>
    <m/>
    <x v="13"/>
    <s v="MOPED ELECTRICO"/>
    <s v="KAREN DANIELA MANOSALVA MORENO"/>
    <n v="1020806958"/>
    <s v="EN PROCESO"/>
    <s v="MIGUEL ANGEL OSORIO"/>
    <x v="0"/>
  </r>
  <r>
    <n v="55142"/>
    <s v="2025-03-18 16:47:28"/>
    <x v="28"/>
    <x v="6"/>
    <x v="0"/>
    <s v="2025-03-20 00:00:00"/>
    <m/>
    <x v="0"/>
    <s v="800W"/>
    <s v="STHEVEN RINCON"/>
    <n v="1016059622"/>
    <s v="FINALIZADA"/>
    <s v="SEBASTIAN ARIAS"/>
    <x v="4"/>
  </r>
  <r>
    <n v="55143"/>
    <s v="2025-03-18 16:51:50"/>
    <x v="28"/>
    <x v="6"/>
    <x v="0"/>
    <s v="2025-03-19 00:00:00"/>
    <s v="2025-03-22 12:54:34"/>
    <x v="1"/>
    <s v="500w"/>
    <s v="JUAN ALEXANDER  ALONSO RUIZ"/>
    <n v="79659750"/>
    <s v="ENTREGADA"/>
    <s v="JUAN CARLOS SALCEDO"/>
    <x v="0"/>
  </r>
  <r>
    <n v="55147"/>
    <s v="2025-03-19 07:16:08"/>
    <x v="28"/>
    <x v="6"/>
    <x v="0"/>
    <s v="2025-03-21 00:00:00"/>
    <m/>
    <x v="1"/>
    <s v="800W"/>
    <s v="MELISSA LIBOS ZABALA"/>
    <n v="1015466694"/>
    <s v="FINALIZADA"/>
    <s v="JULIAN FELIPE MARTINEZ"/>
    <x v="0"/>
  </r>
  <r>
    <n v="55148"/>
    <s v="2025-03-19 07:30:29"/>
    <x v="28"/>
    <x v="6"/>
    <x v="0"/>
    <s v="2025-03-20 00:00:00"/>
    <s v="2025-03-19 13:44:29"/>
    <x v="1"/>
    <s v="800W"/>
    <s v="ALVARO NICOLAS ZARATE MARTINEZ"/>
    <n v="1032492447"/>
    <s v="ENTREGADA"/>
    <s v="JUAN CARLOS SALCEDO"/>
    <x v="0"/>
  </r>
  <r>
    <n v="73289"/>
    <s v="2025-11-11 16:12:47"/>
    <x v="9"/>
    <x v="2"/>
    <x v="0"/>
    <s v="2025-11-12 00:00:00"/>
    <s v="2025-11-12 13:46:51"/>
    <x v="13"/>
    <s v="800W"/>
    <s v="JOSE LEONARDO  DIAZ DURAN"/>
    <n v="91498970"/>
    <s v="ENTREGADA"/>
    <s v="JULIAN MONTAÑO"/>
    <x v="0"/>
  </r>
  <r>
    <n v="55150"/>
    <s v="2025-03-19 07:40:28"/>
    <x v="28"/>
    <x v="6"/>
    <x v="0"/>
    <s v="2025-03-19 00:00:00"/>
    <s v="2025-03-19 12:06:35"/>
    <x v="13"/>
    <s v="800W"/>
    <s v="PAULA ANDREA SANCHEZ"/>
    <n v="1020807056"/>
    <s v="ENTREGADA"/>
    <m/>
    <x v="0"/>
  </r>
  <r>
    <n v="73294"/>
    <s v="2025-11-11 16:38:20"/>
    <x v="9"/>
    <x v="2"/>
    <x v="0"/>
    <s v="2025-11-13 00:00:00"/>
    <m/>
    <x v="0"/>
    <s v="MOPED"/>
    <s v="KAREN VANESSA  PARRA DIAZ"/>
    <n v="1030682221"/>
    <s v="EN ESPERA"/>
    <m/>
    <x v="0"/>
  </r>
  <r>
    <n v="55152"/>
    <s v="2025-03-19 07:52:55"/>
    <x v="28"/>
    <x v="6"/>
    <x v="0"/>
    <s v="2025-03-19 00:00:00"/>
    <s v="2025-03-19 13:13:41"/>
    <x v="5"/>
    <s v="500W"/>
    <s v="VIVANA ALEXANDRA  ZAPATA RUBIANO"/>
    <n v="1014195866"/>
    <s v="ENTREGADA"/>
    <s v="SEBASTIAN GARCIA"/>
    <x v="0"/>
  </r>
  <r>
    <n v="73301"/>
    <s v="2025-11-11 17:05:52"/>
    <x v="9"/>
    <x v="2"/>
    <x v="0"/>
    <s v="2025-11-12 00:00:00"/>
    <m/>
    <x v="13"/>
    <s v="2400WATS"/>
    <s v="EDGAR NICOLAS RODRIGUEZ MORALES"/>
    <n v="1025521666"/>
    <s v="EN PROCESO"/>
    <s v="SEBASTIAN GARCIA"/>
    <x v="0"/>
  </r>
  <r>
    <n v="55157"/>
    <s v="2025-03-19 08:06:24"/>
    <x v="28"/>
    <x v="6"/>
    <x v="0"/>
    <s v="2025-03-19 00:00:00"/>
    <m/>
    <x v="10"/>
    <s v="500W"/>
    <s v="EDGAR EDUARDO CASTELLANOS ROMERO"/>
    <n v="1026576312"/>
    <s v="AUTORIZADA"/>
    <s v="SANTIAGO SILVA"/>
    <x v="2"/>
  </r>
  <r>
    <n v="68009"/>
    <s v="2025-08-30 11:55:28"/>
    <x v="27"/>
    <x v="7"/>
    <x v="0"/>
    <s v="2025-09-02 00:00:00"/>
    <m/>
    <x v="3"/>
    <s v="500W"/>
    <s v="ANDRES  QUINTERO"/>
    <n v="1022942422"/>
    <s v="EN PROCESO"/>
    <s v="YONNATTAN HERRERA"/>
    <x v="1"/>
  </r>
  <r>
    <n v="73302"/>
    <s v="2025-11-12 08:10:07"/>
    <x v="9"/>
    <x v="2"/>
    <x v="0"/>
    <s v="2025-11-14 00:00:00"/>
    <m/>
    <x v="0"/>
    <s v="500W"/>
    <s v="MARTIN  VILLALOBOS  CALLE"/>
    <n v="1010015025"/>
    <s v="EN ESPERA"/>
    <m/>
    <x v="0"/>
  </r>
  <r>
    <n v="68013"/>
    <s v="2025-08-30 12:16:21"/>
    <x v="27"/>
    <x v="7"/>
    <x v="0"/>
    <s v="2025-09-01 00:00:00"/>
    <m/>
    <x v="13"/>
    <s v="1600W"/>
    <s v="CAMILO ANDRES  BASTIDAS COLLAZOS"/>
    <n v="80202783"/>
    <s v="FINALIZADA"/>
    <s v="YONNATTAN HERRERA"/>
    <x v="1"/>
  </r>
  <r>
    <n v="55161"/>
    <s v="2025-03-19 08:14:45"/>
    <x v="28"/>
    <x v="6"/>
    <x v="0"/>
    <s v="2025-03-19 00:00:00"/>
    <s v="2025-03-19 10:28:55"/>
    <x v="5"/>
    <s v="500W"/>
    <s v="GINO ANDRES  SARMIENTO FLOREZ"/>
    <n v="1026256717"/>
    <s v="ENTREGADA"/>
    <s v="JULIAN MONTAÑO"/>
    <x v="2"/>
  </r>
  <r>
    <n v="55162"/>
    <s v="2025-03-19 08:19:13"/>
    <x v="28"/>
    <x v="6"/>
    <x v="0"/>
    <s v="2025-03-19 00:00:00"/>
    <s v="2025-03-19 16:41:28"/>
    <x v="10"/>
    <s v="800W"/>
    <s v="DAVID FERNANDO GIL CASTILLO"/>
    <n v="1015465209"/>
    <s v="ENTREGADA"/>
    <s v="WILMER GUTIERREZ"/>
    <x v="4"/>
  </r>
  <r>
    <n v="55164"/>
    <s v="2025-03-19 08:34:11"/>
    <x v="28"/>
    <x v="6"/>
    <x v="0"/>
    <s v="2025-03-20 00:00:00"/>
    <m/>
    <x v="1"/>
    <s v="800W"/>
    <s v="DIEGO  MENDEZ URREGO"/>
    <n v="79958888"/>
    <s v="AUTORIZADA"/>
    <s v="WILMER GUTIERREZ"/>
    <x v="4"/>
  </r>
  <r>
    <n v="55168"/>
    <s v="2025-03-19 08:41:01"/>
    <x v="28"/>
    <x v="6"/>
    <x v="0"/>
    <s v="2025-03-21 00:00:00"/>
    <m/>
    <x v="0"/>
    <s v="800W"/>
    <s v="FELIPE MONTOYA DOMINGUEZ"/>
    <n v="1001014756"/>
    <s v="FINALIZADA"/>
    <s v="MIGUEL ANGEL OSORIO"/>
    <x v="0"/>
  </r>
  <r>
    <n v="55170"/>
    <s v="2025-03-19 08:51:26"/>
    <x v="28"/>
    <x v="6"/>
    <x v="0"/>
    <s v="2025-03-20 00:00:00"/>
    <m/>
    <x v="0"/>
    <s v="1600W"/>
    <s v="JULIAN ANDRES  CASTRO ROJAS"/>
    <n v="1000794182"/>
    <s v="AUTORIZADA"/>
    <s v="WILMER GUTIERREZ"/>
    <x v="4"/>
  </r>
  <r>
    <n v="68022"/>
    <s v="2025-08-30 12:28:49"/>
    <x v="27"/>
    <x v="7"/>
    <x v="0"/>
    <s v="2025-08-30 00:00:00"/>
    <s v="2025-09-01 08:21:55"/>
    <x v="5"/>
    <s v="800W"/>
    <s v="RICARDO  CAMACHO GACHA"/>
    <n v="79456685"/>
    <s v="ENTREGADA"/>
    <s v="YONNATTAN HERRERA"/>
    <x v="1"/>
  </r>
  <r>
    <n v="73304"/>
    <s v="2025-11-12 08:57:44"/>
    <x v="9"/>
    <x v="2"/>
    <x v="0"/>
    <s v="2025-11-14 00:00:00"/>
    <m/>
    <x v="0"/>
    <s v="800W"/>
    <s v="SANTIAGO VALENCIA"/>
    <n v="1020772166"/>
    <s v="EN ESPERA"/>
    <m/>
    <x v="0"/>
  </r>
  <r>
    <n v="55175"/>
    <s v="2025-03-19 09:03:36"/>
    <x v="28"/>
    <x v="6"/>
    <x v="0"/>
    <s v="2025-03-21 00:00:00"/>
    <s v="2025-03-22 12:34:58"/>
    <x v="0"/>
    <s v="800W"/>
    <s v="CRONICA GROUP CRONICA GROUP"/>
    <n v="901352551"/>
    <s v="ENTREGADA"/>
    <s v="CESAR GRANADOS"/>
    <x v="2"/>
  </r>
  <r>
    <n v="66988"/>
    <s v="2025-08-19 08:14:07"/>
    <x v="29"/>
    <x v="7"/>
    <x v="0"/>
    <s v="2025-08-20 00:00:00"/>
    <s v="2025-08-20 17:13:41"/>
    <x v="1"/>
    <s v="800W"/>
    <s v="SALGEROSS SAS SALGEROSS SAS"/>
    <n v="901342920"/>
    <s v="ENTREGADA"/>
    <s v="SEBASTIAN GARCIA"/>
    <x v="1"/>
  </r>
  <r>
    <n v="55180"/>
    <s v="2025-03-19 09:23:54"/>
    <x v="28"/>
    <x v="6"/>
    <x v="0"/>
    <s v="2025-03-21 00:00:00"/>
    <s v="2025-03-21 13:41:59"/>
    <x v="0"/>
    <s v="800W"/>
    <s v="ESTEBAN DAVILA RODRIGUEZ"/>
    <n v="1020783178"/>
    <s v="ENTREGADA"/>
    <s v="JULIAN MONTAÑO"/>
    <x v="2"/>
  </r>
  <r>
    <n v="55182"/>
    <s v="2025-03-19 09:28:15"/>
    <x v="28"/>
    <x v="6"/>
    <x v="0"/>
    <s v="2025-03-21 00:00:00"/>
    <s v="2025-03-22 10:40:35"/>
    <x v="3"/>
    <s v="1600W"/>
    <s v="FABRICIO  CAMARGO"/>
    <n v="80420658"/>
    <s v="ENTREGADA"/>
    <s v="SEBASTIAN ARIAS"/>
    <x v="4"/>
  </r>
  <r>
    <n v="55189"/>
    <s v="2025-03-19 10:05:36"/>
    <x v="28"/>
    <x v="6"/>
    <x v="0"/>
    <s v="2025-03-19 00:00:00"/>
    <s v="2025-03-19 13:52:50"/>
    <x v="1"/>
    <s v="1600W"/>
    <s v="JOSE LUIS  TAMI ARDILA"/>
    <n v="1020753118"/>
    <s v="ENTREGADA"/>
    <s v="SEBASTIAN GARCIA"/>
    <x v="0"/>
  </r>
  <r>
    <n v="73309"/>
    <s v="2025-11-12 09:23:14"/>
    <x v="9"/>
    <x v="2"/>
    <x v="0"/>
    <s v="2025-11-14 00:00:00"/>
    <m/>
    <x v="3"/>
    <s v="350 W"/>
    <s v="ISABELA GIRALDO"/>
    <n v="1020771375"/>
    <s v="EN ESPERA"/>
    <m/>
    <x v="0"/>
  </r>
  <r>
    <n v="55192"/>
    <s v="2025-03-19 10:27:57"/>
    <x v="28"/>
    <x v="6"/>
    <x v="0"/>
    <s v="2025-03-19 00:00:00"/>
    <m/>
    <x v="11"/>
    <s v="500W"/>
    <s v="ZHARA NICOLE CRUZ DIAZ"/>
    <n v="1015455277"/>
    <s v="AUTORIZADA"/>
    <s v="SANTIAGO SILVA"/>
    <x v="2"/>
  </r>
  <r>
    <n v="55193"/>
    <s v="2025-03-19 10:35:42"/>
    <x v="28"/>
    <x v="6"/>
    <x v="0"/>
    <s v="2025-03-21 00:00:00"/>
    <m/>
    <x v="0"/>
    <s v="500W"/>
    <s v="GUILLERMO ALFONSO GAMBOA PEÑA"/>
    <n v="1019010158"/>
    <s v="FINALIZADA"/>
    <s v="SANTIAGO SILVA"/>
    <x v="2"/>
  </r>
  <r>
    <n v="55194"/>
    <s v="2025-03-19 10:44:15"/>
    <x v="28"/>
    <x v="6"/>
    <x v="0"/>
    <s v="2025-03-19 00:00:00"/>
    <s v="2025-03-19 12:31:28"/>
    <x v="3"/>
    <s v="500W"/>
    <s v="CARLOS URIBE"/>
    <n v="1020741667"/>
    <s v="ENTREGADA"/>
    <s v="JULIAN MONTAÑO"/>
    <x v="2"/>
  </r>
  <r>
    <n v="55197"/>
    <s v="2025-03-19 11:04:31"/>
    <x v="28"/>
    <x v="6"/>
    <x v="0"/>
    <s v="2025-03-19 00:00:00"/>
    <s v="2025-03-20 10:00:30"/>
    <x v="14"/>
    <s v="500W"/>
    <s v="RAUL  BUENO"/>
    <n v="79465586"/>
    <s v="ENTREGADA"/>
    <s v="JULIAN MONTAÑO"/>
    <x v="2"/>
  </r>
  <r>
    <n v="55198"/>
    <s v="2025-03-19 11:07:58"/>
    <x v="28"/>
    <x v="6"/>
    <x v="0"/>
    <s v="2025-03-19 00:00:00"/>
    <s v="2025-03-19 15:27:33"/>
    <x v="13"/>
    <s v="350W"/>
    <s v="MARIA ALEJANDRA CAMACHO CARRILLO"/>
    <n v="1014244814"/>
    <s v="ENTREGADA"/>
    <s v="CRISTIAN DAVID GUERRERO"/>
    <x v="0"/>
  </r>
  <r>
    <n v="66992"/>
    <s v="2025-08-19 08:24:08"/>
    <x v="29"/>
    <x v="7"/>
    <x v="0"/>
    <s v="2025-08-21 00:00:00"/>
    <s v="2025-08-20 08:54:35"/>
    <x v="0"/>
    <s v="1600W"/>
    <s v="ANA MILENA  RODRIGUEZ"/>
    <n v="1070611136"/>
    <s v="ENTREGADA"/>
    <s v="JULIAN TORRES"/>
    <x v="1"/>
  </r>
  <r>
    <n v="55201"/>
    <s v="2025-03-19 11:09:39"/>
    <x v="28"/>
    <x v="6"/>
    <x v="0"/>
    <s v="2025-03-19 00:00:00"/>
    <s v="2025-03-19 15:07:18"/>
    <x v="5"/>
    <s v="350 W LITE"/>
    <s v="DANIELA RUIZ"/>
    <n v="1001197001"/>
    <s v="ENTREGADA"/>
    <s v="ANDRES SALCEDO"/>
    <x v="0"/>
  </r>
  <r>
    <n v="55202"/>
    <s v="2025-03-19 11:22:31"/>
    <x v="28"/>
    <x v="6"/>
    <x v="0"/>
    <s v="2025-03-19 00:00:00"/>
    <m/>
    <x v="3"/>
    <s v="500 W"/>
    <s v="JUAN PABLO  VILLARREAL ACOSTA"/>
    <n v="1006206792"/>
    <s v="FINALIZADA"/>
    <m/>
    <x v="0"/>
  </r>
  <r>
    <n v="55203"/>
    <s v="2025-03-19 11:26:17"/>
    <x v="28"/>
    <x v="6"/>
    <x v="0"/>
    <s v="2025-03-19 00:00:00"/>
    <s v="2025-03-19 16:08:55"/>
    <x v="13"/>
    <s v="1600W"/>
    <s v="MIGUEL ANGEL  PAEZ MARTINEZ"/>
    <n v="1024570669"/>
    <s v="ENTREGADA"/>
    <s v="SEBASTIAN GARCIA"/>
    <x v="0"/>
  </r>
  <r>
    <n v="73324"/>
    <s v="2025-11-12 10:28:20"/>
    <x v="9"/>
    <x v="2"/>
    <x v="0"/>
    <s v="2025-11-12 00:00:00"/>
    <m/>
    <x v="13"/>
    <s v="350W lite"/>
    <s v="MARCO ADRIAN  LIZCANO ROJAS"/>
    <n v="1106772490"/>
    <s v="EN PROCESO"/>
    <s v="BRAYAN RAMIREZ"/>
    <x v="0"/>
  </r>
  <r>
    <n v="55208"/>
    <s v="2025-03-19 11:45:18"/>
    <x v="28"/>
    <x v="6"/>
    <x v="0"/>
    <s v="2025-03-19 00:00:00"/>
    <s v="2025-03-19 12:18:38"/>
    <x v="14"/>
    <s v="800W"/>
    <s v="JONATHAN STIVEN  PEREZ"/>
    <n v="1060648417"/>
    <s v="ENTREGADA"/>
    <m/>
    <x v="0"/>
  </r>
  <r>
    <n v="55209"/>
    <s v="2025-03-19 11:55:24"/>
    <x v="28"/>
    <x v="6"/>
    <x v="0"/>
    <s v="2025-03-21 00:00:00"/>
    <s v="2025-03-21 12:32:34"/>
    <x v="0"/>
    <s v="800W"/>
    <s v="NICOLÁS   PACHÓN CALDERÓN"/>
    <n v="1018454304"/>
    <s v="ENTREGADA"/>
    <s v="JUAN CARLOS SALCEDO"/>
    <x v="0"/>
  </r>
  <r>
    <n v="55210"/>
    <s v="2025-03-19 11:57:45"/>
    <x v="28"/>
    <x v="6"/>
    <x v="0"/>
    <s v="2025-03-19 00:00:00"/>
    <s v="2025-03-20 11:11:01"/>
    <x v="11"/>
    <s v="800W"/>
    <s v="INVERJENOS SAS INVERJENOS SAS"/>
    <n v="900346046"/>
    <s v="ENTREGADA"/>
    <s v="CESAR GRANADOS"/>
    <x v="2"/>
  </r>
  <r>
    <n v="55211"/>
    <s v="2025-03-19 11:58:00"/>
    <x v="28"/>
    <x v="6"/>
    <x v="0"/>
    <s v="2025-03-20 00:00:00"/>
    <m/>
    <x v="0"/>
    <s v="800W"/>
    <s v="ALEJANDRO  VILLEGAS GONZALEZ"/>
    <n v="1054398613"/>
    <s v="FINALIZADA"/>
    <s v="WILMER GUTIERREZ"/>
    <x v="4"/>
  </r>
  <r>
    <n v="66995"/>
    <s v="2025-08-19 08:33:02"/>
    <x v="29"/>
    <x v="7"/>
    <x v="0"/>
    <s v="2025-08-19 00:00:00"/>
    <s v="2025-08-19 15:12:04"/>
    <x v="13"/>
    <s v="MOPED"/>
    <s v="OSCAR OBELIO MANRIQUE ALVAREZ"/>
    <n v="79468675"/>
    <s v="ENTREGADA"/>
    <s v="JULIAN TORRES"/>
    <x v="1"/>
  </r>
  <r>
    <n v="66997"/>
    <s v="2025-08-19 08:45:34"/>
    <x v="29"/>
    <x v="7"/>
    <x v="0"/>
    <s v="2025-08-21 00:00:00"/>
    <s v="2025-08-21 09:26:26"/>
    <x v="0"/>
    <s v="800W"/>
    <s v="CARLOS MAURICIO RAMOS ATAPUMA"/>
    <n v="1020828311"/>
    <s v="ENTREGADA"/>
    <s v="JULIAN TORRES"/>
    <x v="1"/>
  </r>
  <r>
    <n v="55218"/>
    <s v="2025-03-19 12:27:33"/>
    <x v="28"/>
    <x v="6"/>
    <x v="0"/>
    <s v="2025-03-25 00:00:00"/>
    <m/>
    <x v="0"/>
    <s v="350w lite"/>
    <s v="PARTNERS  360 SAS"/>
    <n v="901826291"/>
    <s v="EN ESPERA"/>
    <m/>
    <x v="0"/>
  </r>
  <r>
    <n v="66999"/>
    <s v="2025-08-19 08:51:01"/>
    <x v="29"/>
    <x v="7"/>
    <x v="0"/>
    <s v="2025-08-21 00:00:00"/>
    <s v="2025-08-21 09:05:13"/>
    <x v="0"/>
    <s v="1600W"/>
    <s v="CESAR  MEJIA PULIDO"/>
    <n v="1019054887"/>
    <s v="ENTREGADA"/>
    <s v="JULIAN TORRES"/>
    <x v="1"/>
  </r>
  <r>
    <n v="55221"/>
    <s v="2025-03-19 12:37:37"/>
    <x v="28"/>
    <x v="6"/>
    <x v="0"/>
    <s v="2025-03-21 00:00:00"/>
    <m/>
    <x v="1"/>
    <s v="800W"/>
    <s v="DAVID VELASQUEZ"/>
    <n v="80133405"/>
    <s v="AUTORIZADA"/>
    <s v="MIGUEL ANGEL OSORIO"/>
    <x v="0"/>
  </r>
  <r>
    <n v="55222"/>
    <s v="2025-03-19 12:41:31"/>
    <x v="28"/>
    <x v="6"/>
    <x v="0"/>
    <s v="2025-03-24 00:00:00"/>
    <m/>
    <x v="0"/>
    <s v="350W"/>
    <s v="DIANA GIRALDO"/>
    <n v="1010174628"/>
    <s v="EN PROCESO"/>
    <s v="SEBASTIAN GARCIA"/>
    <x v="0"/>
  </r>
  <r>
    <n v="67025"/>
    <s v="2025-08-19 11:25:24"/>
    <x v="29"/>
    <x v="7"/>
    <x v="0"/>
    <s v="2025-08-19 00:00:00"/>
    <s v="2025-08-22 07:56:22"/>
    <x v="13"/>
    <s v="350W LITE"/>
    <s v="FERNANDO  LOPEZ"/>
    <n v="19027578"/>
    <s v="ENTREGADA"/>
    <s v="JULIAN TORRES"/>
    <x v="1"/>
  </r>
  <r>
    <n v="73327"/>
    <s v="2025-11-12 10:34:26"/>
    <x v="9"/>
    <x v="2"/>
    <x v="0"/>
    <s v="2025-11-12 00:00:00"/>
    <m/>
    <x v="0"/>
    <s v="500W"/>
    <s v="ANDRES FELIPE QUIMBAYA TORRES"/>
    <n v="1026267953"/>
    <s v="AUTORIZADA"/>
    <s v="SANTIAGO SILVA"/>
    <x v="0"/>
  </r>
  <r>
    <n v="55227"/>
    <s v="2025-03-19 13:02:47"/>
    <x v="28"/>
    <x v="6"/>
    <x v="0"/>
    <s v="2025-03-19 00:00:00"/>
    <s v="2025-03-19 17:03:23"/>
    <x v="14"/>
    <s v="800W"/>
    <s v="PAULA VANESSA MERLANO VALVERDE"/>
    <n v="1233344558"/>
    <s v="ENTREGADA"/>
    <s v="SANTIAGO SILVA"/>
    <x v="2"/>
  </r>
  <r>
    <n v="73335"/>
    <s v="2025-11-12 11:42:15"/>
    <x v="9"/>
    <x v="2"/>
    <x v="0"/>
    <s v="2025-11-12 00:00:00"/>
    <s v="2025-11-12 16:19:10"/>
    <x v="7"/>
    <s v="800W"/>
    <s v="CRISTIAN DAVID LEÓN LOPEZ"/>
    <n v="1022387747"/>
    <s v="ENTREGADA"/>
    <s v="JUAN CARLOS SALCEDO"/>
    <x v="0"/>
  </r>
  <r>
    <n v="55232"/>
    <s v="2025-03-19 13:16:46"/>
    <x v="28"/>
    <x v="6"/>
    <x v="0"/>
    <s v="2025-03-20 00:00:00"/>
    <m/>
    <x v="1"/>
    <s v="500W"/>
    <s v="LUISA  FERNANDA  GOYENECHE TRIVIÑO"/>
    <n v="1021633480"/>
    <s v="FINALIZADA"/>
    <s v="SEBASTIAN GARCIA"/>
    <x v="0"/>
  </r>
  <r>
    <n v="67049"/>
    <s v="2025-08-19 12:53:29"/>
    <x v="29"/>
    <x v="7"/>
    <x v="0"/>
    <s v="2025-08-21 00:00:00"/>
    <s v="2025-08-27 13:12:07"/>
    <x v="0"/>
    <s v="800W"/>
    <s v="JENNY PAOLA ANTOLINEZ REYES"/>
    <n v="63554304"/>
    <s v="ENTREGADA"/>
    <s v="YONNATTAN HERRERA"/>
    <x v="1"/>
  </r>
  <r>
    <n v="55235"/>
    <s v="2025-03-19 13:29:48"/>
    <x v="28"/>
    <x v="6"/>
    <x v="0"/>
    <s v="2025-03-21 00:00:00"/>
    <m/>
    <x v="3"/>
    <s v="350W"/>
    <s v="DAYANA  GOMEZ"/>
    <n v="1026278841"/>
    <s v="P. AUTORIZAR"/>
    <s v="MIGUEL ANGEL OSORIO"/>
    <x v="0"/>
  </r>
  <r>
    <n v="55236"/>
    <s v="2025-03-19 13:31:01"/>
    <x v="28"/>
    <x v="6"/>
    <x v="0"/>
    <s v="2025-03-19 00:00:00"/>
    <m/>
    <x v="11"/>
    <s v="500W"/>
    <s v="NICOLAS CAGÜEÑAS ACOSTA"/>
    <n v="1032450090"/>
    <s v="FINALIZADA"/>
    <s v="SANTIAGO SILVA"/>
    <x v="2"/>
  </r>
  <r>
    <n v="55239"/>
    <s v="2025-03-19 13:50:29"/>
    <x v="28"/>
    <x v="6"/>
    <x v="0"/>
    <s v="2025-03-21 00:00:00"/>
    <s v="2025-03-20 16:59:43"/>
    <x v="0"/>
    <s v="1600W"/>
    <s v="ANDRÉS FELIPE NOGUERA DUARTE"/>
    <n v="1020826187"/>
    <s v="ENTREGADA"/>
    <s v="CESAR GRANADOS"/>
    <x v="2"/>
  </r>
  <r>
    <n v="55240"/>
    <s v="2025-03-19 13:50:36"/>
    <x v="28"/>
    <x v="6"/>
    <x v="0"/>
    <s v="2025-03-20 00:00:00"/>
    <s v="2025-03-21 11:53:34"/>
    <x v="8"/>
    <s v="800W"/>
    <s v="GABRIEL JAIME ORTIZ GIRALDO"/>
    <n v="1128470084"/>
    <s v="ENTREGADA"/>
    <s v="SEBASTIAN ARIAS"/>
    <x v="4"/>
  </r>
  <r>
    <n v="55242"/>
    <s v="2025-03-19 14:11:55"/>
    <x v="28"/>
    <x v="6"/>
    <x v="0"/>
    <s v="2025-03-20 00:00:00"/>
    <s v="2025-03-20 14:23:13"/>
    <x v="13"/>
    <s v="500W"/>
    <s v="EDGARDO BIANCO"/>
    <n v="359093"/>
    <s v="ENTREGADA"/>
    <s v="JUAN CARLOS SALCEDO"/>
    <x v="0"/>
  </r>
  <r>
    <n v="55243"/>
    <s v="2025-03-19 14:16:56"/>
    <x v="28"/>
    <x v="6"/>
    <x v="0"/>
    <s v="2025-03-20 00:00:00"/>
    <s v="2025-03-20 15:01:50"/>
    <x v="1"/>
    <s v="350W"/>
    <s v="SANTIAGO FORERO"/>
    <n v="1020845231"/>
    <s v="ENTREGADA"/>
    <s v="SEBASTIAN GARCIA"/>
    <x v="0"/>
  </r>
  <r>
    <n v="67053"/>
    <s v="2025-08-19 13:17:57"/>
    <x v="29"/>
    <x v="7"/>
    <x v="0"/>
    <s v="2025-08-20 00:00:00"/>
    <s v="2025-08-26 13:07:25"/>
    <x v="13"/>
    <s v="350W LITE"/>
    <s v="JEISON STIVEN MILLAN VALENZUELA"/>
    <n v="1012430987"/>
    <s v="ENTREGADA"/>
    <s v="JULIAN TORRES"/>
    <x v="1"/>
  </r>
  <r>
    <n v="55246"/>
    <s v="2025-03-19 14:40:21"/>
    <x v="28"/>
    <x v="6"/>
    <x v="0"/>
    <s v="2025-03-21 00:00:00"/>
    <m/>
    <x v="1"/>
    <s v="350W"/>
    <s v="WILLIAM ARMANDO PEREIRA URREGO"/>
    <n v="1032455092"/>
    <s v="AUTORIZADA"/>
    <s v="JULIAN MONTAÑO"/>
    <x v="2"/>
  </r>
  <r>
    <n v="55249"/>
    <s v="2025-03-19 15:40:39"/>
    <x v="28"/>
    <x v="6"/>
    <x v="0"/>
    <s v="2025-03-21 00:00:00"/>
    <m/>
    <x v="3"/>
    <s v="800W"/>
    <s v="JIMMY STEWART ARGALLE ARGALLE"/>
    <n v="1032405148"/>
    <s v="AUTORIZADA"/>
    <s v="WILMER GUTIERREZ"/>
    <x v="4"/>
  </r>
  <r>
    <n v="55250"/>
    <s v="2025-03-19 15:46:51"/>
    <x v="28"/>
    <x v="6"/>
    <x v="0"/>
    <s v="2025-03-20 00:00:00"/>
    <s v="2025-03-20 12:19:58"/>
    <x v="8"/>
    <s v="800W"/>
    <s v="JAVIER ALBERTO  BARON ARANGUREN"/>
    <n v="79597841"/>
    <s v="ENTREGADA"/>
    <s v="CESAR GRANADOS"/>
    <x v="2"/>
  </r>
  <r>
    <n v="55251"/>
    <s v="2025-03-19 15:53:23"/>
    <x v="28"/>
    <x v="6"/>
    <x v="0"/>
    <s v="2025-03-21 00:00:00"/>
    <m/>
    <x v="3"/>
    <s v="1600W"/>
    <s v="NELSON ALEXANDER URITIVE BLANCO"/>
    <n v="1013638417"/>
    <s v="AUTORIZADA"/>
    <s v="CRISTIAN ALFONSO"/>
    <x v="4"/>
  </r>
  <r>
    <n v="55252"/>
    <s v="2025-03-19 16:20:17"/>
    <x v="28"/>
    <x v="6"/>
    <x v="0"/>
    <s v="2025-03-20 00:00:00"/>
    <s v="2025-03-20 10:27:57"/>
    <x v="9"/>
    <s v="350 W"/>
    <s v="JUAN PABLO  GUERRRA BARAGAS"/>
    <n v="1010022196"/>
    <s v="ENTREGADA"/>
    <s v="JULIAN MONTAÑO"/>
    <x v="2"/>
  </r>
  <r>
    <n v="55254"/>
    <s v="2025-03-19 16:41:13"/>
    <x v="28"/>
    <x v="6"/>
    <x v="0"/>
    <s v="2025-03-21 00:00:00"/>
    <m/>
    <x v="1"/>
    <s v="800W"/>
    <s v="NICOLAS  GARCIA REY"/>
    <n v="1020829132"/>
    <s v="FINALIZADA"/>
    <s v="CESAR GRANADOS"/>
    <x v="2"/>
  </r>
  <r>
    <n v="67068"/>
    <s v="2025-08-19 15:19:46"/>
    <x v="29"/>
    <x v="7"/>
    <x v="0"/>
    <s v="2025-08-20 00:00:00"/>
    <s v="2025-08-21 13:12:00"/>
    <x v="8"/>
    <s v="800W"/>
    <s v="LUIS FERNANDO  PINZON"/>
    <n v="1010177919"/>
    <s v="ENTREGADA"/>
    <s v="YONNATTAN HERRERA"/>
    <x v="1"/>
  </r>
  <r>
    <n v="55256"/>
    <s v="2025-03-19 16:42:22"/>
    <x v="28"/>
    <x v="6"/>
    <x v="0"/>
    <s v="2025-03-22 00:00:00"/>
    <m/>
    <x v="3"/>
    <n v="350"/>
    <s v="VIVIANA  VALERO BETANCUR"/>
    <n v="32182320"/>
    <s v="AUTORIZADA"/>
    <s v="CRISTIAN HENAO"/>
    <x v="3"/>
  </r>
  <r>
    <n v="73338"/>
    <s v="2025-11-12 11:51:39"/>
    <x v="9"/>
    <x v="2"/>
    <x v="0"/>
    <s v="2025-11-12 00:00:00"/>
    <m/>
    <x v="13"/>
    <s v="800W"/>
    <s v="DANIEL ENRIQUE  STUBBS GAITAN"/>
    <n v="1136882652"/>
    <s v="FINALIZADA"/>
    <s v="SEBASTIAN GARCIA"/>
    <x v="0"/>
  </r>
  <r>
    <n v="73340"/>
    <s v="2025-11-12 12:00:21"/>
    <x v="9"/>
    <x v="2"/>
    <x v="0"/>
    <s v="2025-11-12 00:00:00"/>
    <m/>
    <x v="1"/>
    <s v="1600W"/>
    <s v="CAMILO ANDRES MELO MORENO"/>
    <n v="80100584"/>
    <s v="EN ESPERA"/>
    <m/>
    <x v="0"/>
  </r>
  <r>
    <n v="55270"/>
    <s v="2025-03-20 07:58:47"/>
    <x v="28"/>
    <x v="6"/>
    <x v="0"/>
    <s v="2025-03-20 00:00:00"/>
    <s v="2025-03-20 15:37:12"/>
    <x v="5"/>
    <s v="800W"/>
    <s v="DAYRON EDUARDO RAMÍREZ GARZON"/>
    <n v="1049639482"/>
    <s v="ENTREGADA"/>
    <s v="MIGUEL ANGEL OSORIO"/>
    <x v="0"/>
  </r>
  <r>
    <n v="55273"/>
    <s v="2025-03-20 08:06:45"/>
    <x v="28"/>
    <x v="6"/>
    <x v="0"/>
    <m/>
    <s v="2025-03-20 13:50:07"/>
    <x v="1"/>
    <s v="500W"/>
    <s v="JUAN PABLO VILLEGAS RINCON"/>
    <n v="1007476186"/>
    <s v="ENTREGADA"/>
    <s v="MIGUEL ANGEL OSORIO"/>
    <x v="0"/>
  </r>
  <r>
    <n v="55274"/>
    <s v="2025-03-20 08:06:51"/>
    <x v="28"/>
    <x v="6"/>
    <x v="0"/>
    <s v="2025-03-25 00:00:00"/>
    <m/>
    <x v="1"/>
    <s v="500W"/>
    <s v="ANDRES  GARCES"/>
    <n v="80875168"/>
    <s v="EN ESPERA"/>
    <m/>
    <x v="0"/>
  </r>
  <r>
    <n v="67077"/>
    <s v="2025-08-19 16:58:38"/>
    <x v="29"/>
    <x v="7"/>
    <x v="0"/>
    <s v="2025-08-21 00:00:00"/>
    <s v="2025-08-25 17:40:29"/>
    <x v="0"/>
    <s v="1600W"/>
    <s v="CAMILO ANBDRES SAENZ LOZANO"/>
    <n v="1016087197"/>
    <s v="ENTREGADA"/>
    <s v="YONNATTAN HERRERA"/>
    <x v="1"/>
  </r>
  <r>
    <n v="55277"/>
    <s v="2025-03-20 08:12:10"/>
    <x v="28"/>
    <x v="6"/>
    <x v="0"/>
    <s v="2025-03-24 00:00:00"/>
    <m/>
    <x v="0"/>
    <s v="350w lite"/>
    <s v="KAROL  RAMIRZ"/>
    <n v="1022388824"/>
    <s v="AUTORIZADA"/>
    <s v="JULIAN MONTAÑO"/>
    <x v="2"/>
  </r>
  <r>
    <n v="55278"/>
    <s v="2025-03-20 08:12:22"/>
    <x v="28"/>
    <x v="6"/>
    <x v="0"/>
    <s v="2025-03-20 00:00:00"/>
    <s v="2025-03-20 13:59:17"/>
    <x v="8"/>
    <s v="800W"/>
    <s v="ANA MARIA CONTRERAS"/>
    <n v="1019123681"/>
    <s v="ENTREGADA"/>
    <s v="JULIAN FELIPE MARTINEZ"/>
    <x v="0"/>
  </r>
  <r>
    <n v="55279"/>
    <s v="2025-03-20 08:14:39"/>
    <x v="28"/>
    <x v="6"/>
    <x v="0"/>
    <s v="2025-03-24 00:00:00"/>
    <m/>
    <x v="0"/>
    <s v="500W"/>
    <s v="SANTIAGO VIDAL"/>
    <n v="1018436785"/>
    <s v="AUTORIZADA"/>
    <s v="MIGUEL ANGEL OSORIO"/>
    <x v="0"/>
  </r>
  <r>
    <n v="73341"/>
    <s v="2025-11-12 12:04:09"/>
    <x v="9"/>
    <x v="2"/>
    <x v="0"/>
    <s v="2025-11-12 00:00:00"/>
    <m/>
    <x v="10"/>
    <s v="350W"/>
    <s v="CARLOS ANDRÉS JIMÉNEZ ECHANDÍA"/>
    <n v="1018510444"/>
    <s v="EN PROCESO"/>
    <s v="SANTIAGO SILVA"/>
    <x v="0"/>
  </r>
  <r>
    <n v="67085"/>
    <s v="2025-08-20 08:15:52"/>
    <x v="29"/>
    <x v="7"/>
    <x v="0"/>
    <s v="2025-08-22 00:00:00"/>
    <s v="2025-08-26 11:27:25"/>
    <x v="0"/>
    <s v="1600W"/>
    <s v="WILMAN  HERRERA"/>
    <n v="1030605047"/>
    <s v="ENTREGADA"/>
    <s v="YONNATTAN HERRERA"/>
    <x v="1"/>
  </r>
  <r>
    <n v="55286"/>
    <s v="2025-03-20 08:38:40"/>
    <x v="28"/>
    <x v="6"/>
    <x v="0"/>
    <s v="2025-03-20 00:00:00"/>
    <s v="2025-03-20 09:07:43"/>
    <x v="9"/>
    <s v="800W"/>
    <s v="FELIPE BERNAL NISPERUZA"/>
    <n v="1020767073"/>
    <s v="ENTREGADA"/>
    <s v="MIGUEL ANGEL OSORIO"/>
    <x v="0"/>
  </r>
  <r>
    <n v="73343"/>
    <s v="2025-11-12 12:10:44"/>
    <x v="9"/>
    <x v="2"/>
    <x v="0"/>
    <s v="2025-11-14 00:00:00"/>
    <m/>
    <x v="0"/>
    <s v="800W"/>
    <s v="JOEL ALZAMORA GOMEZ"/>
    <n v="1129575218"/>
    <s v="EN ESPERA"/>
    <m/>
    <x v="0"/>
  </r>
  <r>
    <n v="55288"/>
    <s v="2025-03-20 08:46:08"/>
    <x v="28"/>
    <x v="6"/>
    <x v="0"/>
    <s v="2025-03-20 00:00:00"/>
    <s v="2025-03-20 14:33:12"/>
    <x v="5"/>
    <s v="500W"/>
    <s v="YULIANO  MARQUEZ ZUÑIGA"/>
    <n v="1093761567"/>
    <s v="ENTREGADA"/>
    <s v="MIGUEL ANGEL OSORIO"/>
    <x v="0"/>
  </r>
  <r>
    <n v="55289"/>
    <s v="2025-03-20 08:54:10"/>
    <x v="28"/>
    <x v="6"/>
    <x v="0"/>
    <s v="2025-03-25 00:00:00"/>
    <m/>
    <x v="3"/>
    <s v="1600W"/>
    <s v="ERIKA  BUSTAMANTE BALLESTEROS"/>
    <n v="1026278182"/>
    <s v="EN ESPERA"/>
    <m/>
    <x v="0"/>
  </r>
  <r>
    <n v="55290"/>
    <s v="2025-03-20 08:56:03"/>
    <x v="28"/>
    <x v="6"/>
    <x v="0"/>
    <s v="2025-03-26 00:00:00"/>
    <m/>
    <x v="0"/>
    <s v="800W"/>
    <s v="ANDRES  REYES"/>
    <n v="80504084"/>
    <s v="EN ESPERA"/>
    <m/>
    <x v="4"/>
  </r>
  <r>
    <n v="55293"/>
    <s v="2025-03-20 09:32:00"/>
    <x v="28"/>
    <x v="6"/>
    <x v="0"/>
    <s v="2025-03-20 00:00:00"/>
    <s v="2025-03-25 10:44:09"/>
    <x v="3"/>
    <s v="350W"/>
    <s v="JUAN SEBASTIÁN PATIÑO SALAZAR"/>
    <n v="1019096407"/>
    <s v="ENTREGADA"/>
    <s v="BRAYAN RAMIREZ"/>
    <x v="0"/>
  </r>
  <r>
    <n v="55297"/>
    <s v="2025-03-20 10:00:55"/>
    <x v="28"/>
    <x v="6"/>
    <x v="0"/>
    <s v="2025-03-26 00:00:00"/>
    <m/>
    <x v="0"/>
    <s v="800W"/>
    <s v="SALVATORE DE JESUS GOMEZ MENDOZA"/>
    <n v="1066269365"/>
    <s v="EN ESPERA"/>
    <m/>
    <x v="4"/>
  </r>
  <r>
    <n v="55298"/>
    <s v="2025-03-20 10:05:28"/>
    <x v="28"/>
    <x v="6"/>
    <x v="0"/>
    <s v="2025-03-20 00:00:00"/>
    <s v="2025-03-21 14:40:25"/>
    <x v="3"/>
    <s v="500W"/>
    <s v="CARLOS URIBE"/>
    <n v="1020741667"/>
    <s v="ENTREGADA"/>
    <s v="JULIAN MONTAÑO"/>
    <x v="2"/>
  </r>
  <r>
    <n v="55300"/>
    <s v="2025-03-20 10:10:04"/>
    <x v="28"/>
    <x v="6"/>
    <x v="0"/>
    <m/>
    <s v="2025-03-20 14:07:14"/>
    <x v="10"/>
    <s v="800W"/>
    <s v="EDDY MAURICIO  ROMERO ESCOBAR"/>
    <n v="1159589"/>
    <s v="ENTREGADA"/>
    <s v="CESAR GRANADOS"/>
    <x v="2"/>
  </r>
  <r>
    <n v="55302"/>
    <s v="2025-03-20 10:33:38"/>
    <x v="28"/>
    <x v="6"/>
    <x v="0"/>
    <s v="2025-03-20 00:00:00"/>
    <s v="2025-03-20 13:42:22"/>
    <x v="10"/>
    <s v="500W"/>
    <s v="SERGIO PEÑALOZA"/>
    <n v="80768308"/>
    <s v="ENTREGADA"/>
    <s v="JULIAN MONTAÑO"/>
    <x v="2"/>
  </r>
  <r>
    <n v="55303"/>
    <s v="2025-03-20 10:46:36"/>
    <x v="28"/>
    <x v="6"/>
    <x v="0"/>
    <s v="2025-03-24 00:00:00"/>
    <m/>
    <x v="3"/>
    <s v="800W"/>
    <s v="WENDY BARRERA"/>
    <n v="1014220991"/>
    <s v="FINALIZADA"/>
    <s v="MIGUEL ANGEL OSORIO"/>
    <x v="0"/>
  </r>
  <r>
    <n v="55305"/>
    <s v="2025-03-20 11:03:35"/>
    <x v="28"/>
    <x v="6"/>
    <x v="0"/>
    <s v="2025-03-20 00:00:00"/>
    <s v="2025-03-20 12:37:09"/>
    <x v="5"/>
    <s v="350w lite"/>
    <s v="VALENTINA PAEZ ANGARITA"/>
    <n v="1020832129"/>
    <s v="ENTREGADA"/>
    <s v="CESAR GRANADOS"/>
    <x v="2"/>
  </r>
  <r>
    <n v="55306"/>
    <s v="2025-03-20 11:09:44"/>
    <x v="28"/>
    <x v="6"/>
    <x v="0"/>
    <s v="2025-03-20 00:00:00"/>
    <s v="2025-03-20 15:41:15"/>
    <x v="5"/>
    <s v="800W"/>
    <s v="FABIANA VALENTINA  RUIZ MONCADA"/>
    <n v="1018505664"/>
    <s v="ENTREGADA"/>
    <s v="SANTIAGO SILVA"/>
    <x v="2"/>
  </r>
  <r>
    <n v="55308"/>
    <s v="2025-03-20 11:20:52"/>
    <x v="28"/>
    <x v="6"/>
    <x v="0"/>
    <s v="2025-03-24 00:00:00"/>
    <m/>
    <x v="0"/>
    <s v="350 W"/>
    <s v="ANGGIE STHEFANNI BARREIRO CARVAJAL"/>
    <n v="1032459548"/>
    <s v="AUTORIZA.R.B"/>
    <s v="CESAR GRANADOS"/>
    <x v="2"/>
  </r>
  <r>
    <n v="55309"/>
    <s v="2025-03-20 11:23:09"/>
    <x v="28"/>
    <x v="6"/>
    <x v="0"/>
    <s v="2025-03-21 00:00:00"/>
    <s v="2025-03-22 14:56:53"/>
    <x v="3"/>
    <s v="500W"/>
    <s v="JOHAN HURTADO"/>
    <n v="1013607317"/>
    <s v="ENTREGADA"/>
    <s v="CRISTIAN ALFONSO"/>
    <x v="4"/>
  </r>
  <r>
    <n v="55313"/>
    <s v="2025-03-20 11:27:20"/>
    <x v="28"/>
    <x v="6"/>
    <x v="0"/>
    <s v="2025-03-20 00:00:00"/>
    <s v="2025-03-21 11:39:54"/>
    <x v="14"/>
    <s v="800W"/>
    <s v="PATRICIA  ARISTIZABAL SIERRA"/>
    <n v="43921549"/>
    <s v="ENTREGADA"/>
    <s v="JULIAN MONTAÑO"/>
    <x v="2"/>
  </r>
  <r>
    <n v="67088"/>
    <s v="2025-08-20 08:29:13"/>
    <x v="29"/>
    <x v="7"/>
    <x v="0"/>
    <s v="2025-08-22 00:00:00"/>
    <s v="2025-09-02 13:22:42"/>
    <x v="0"/>
    <s v="800W"/>
    <s v="EDWIN ALEJANDRO AMORTEGUI RIAÑO"/>
    <n v="1007820049"/>
    <s v="ENTREGADA"/>
    <s v="SEBASTIAN GARCIA"/>
    <x v="1"/>
  </r>
  <r>
    <n v="55316"/>
    <s v="2025-03-20 11:51:58"/>
    <x v="28"/>
    <x v="6"/>
    <x v="0"/>
    <s v="2025-03-21 00:00:00"/>
    <m/>
    <x v="13"/>
    <s v="1600W"/>
    <s v="CARLOS EDUARDO  CORTES CONTRERAS"/>
    <n v="79573624"/>
    <s v="EN PROCESO"/>
    <s v="SEBASTIAN ARIAS"/>
    <x v="4"/>
  </r>
  <r>
    <n v="67092"/>
    <s v="2025-08-20 08:43:56"/>
    <x v="29"/>
    <x v="7"/>
    <x v="0"/>
    <s v="2025-08-20 00:00:00"/>
    <s v="2025-08-21 09:18:13"/>
    <x v="13"/>
    <s v="500W"/>
    <s v="KATHERINE YURLEY  ROJAS MONTENEGRO"/>
    <n v="1000133477"/>
    <s v="ENTREGADA"/>
    <s v="YONNATTAN HERRERA"/>
    <x v="1"/>
  </r>
  <r>
    <n v="55319"/>
    <s v="2025-03-20 12:02:43"/>
    <x v="28"/>
    <x v="6"/>
    <x v="0"/>
    <s v="2025-03-20 00:00:00"/>
    <s v="2025-03-20 16:27:28"/>
    <x v="14"/>
    <s v="350W"/>
    <s v="JULAY ENDRINA CORDOBA GALVIS"/>
    <n v="1075252568"/>
    <s v="ENTREGADA"/>
    <s v="JULIAN MONTAÑO"/>
    <x v="2"/>
  </r>
  <r>
    <n v="55320"/>
    <s v="2025-03-20 12:04:16"/>
    <x v="28"/>
    <x v="6"/>
    <x v="0"/>
    <s v="2025-03-22 00:00:00"/>
    <s v="2025-03-20 15:40:08"/>
    <x v="1"/>
    <s v="500W"/>
    <s v="CONRADO LLANO"/>
    <n v="10268176"/>
    <s v="ENTREGADA"/>
    <s v="JUAN CARLOS SALCEDO"/>
    <x v="0"/>
  </r>
  <r>
    <n v="55321"/>
    <s v="2025-03-20 12:05:41"/>
    <x v="28"/>
    <x v="6"/>
    <x v="0"/>
    <s v="2025-03-21 00:00:00"/>
    <s v="2025-03-22 13:30:46"/>
    <x v="3"/>
    <s v="350W"/>
    <s v="MARYURI  ROCHA CASTAÑEDA"/>
    <n v="53009605"/>
    <s v="ENTREGADA"/>
    <s v="SEBASTIAN ARIAS"/>
    <x v="4"/>
  </r>
  <r>
    <n v="55323"/>
    <s v="2025-03-20 12:14:42"/>
    <x v="28"/>
    <x v="6"/>
    <x v="0"/>
    <s v="2025-03-24 00:00:00"/>
    <s v="2025-03-22 10:44:12"/>
    <x v="0"/>
    <s v="800W"/>
    <s v="CRISTIAN VELANDIA"/>
    <n v="1020785053"/>
    <s v="ENTREGADA"/>
    <s v="SANTIAGO SILVA"/>
    <x v="2"/>
  </r>
  <r>
    <n v="55325"/>
    <s v="2025-03-20 12:28:40"/>
    <x v="28"/>
    <x v="6"/>
    <x v="0"/>
    <s v="2025-03-26 00:00:00"/>
    <m/>
    <x v="0"/>
    <s v="500W"/>
    <s v="DIANA CAROLINA FABRA GUTIERREZ"/>
    <n v="1067901916"/>
    <s v="EN ESPERA"/>
    <m/>
    <x v="0"/>
  </r>
  <r>
    <n v="55326"/>
    <s v="2025-03-20 12:31:22"/>
    <x v="28"/>
    <x v="6"/>
    <x v="0"/>
    <s v="2025-03-21 00:00:00"/>
    <s v="2025-03-22 14:30:57"/>
    <x v="1"/>
    <s v="500W"/>
    <s v="MANUEL  MENDEZ"/>
    <n v="1011098398"/>
    <s v="ENTREGADA"/>
    <s v="SANTIAGO SILVA"/>
    <x v="2"/>
  </r>
  <r>
    <n v="55328"/>
    <s v="2025-03-20 12:40:32"/>
    <x v="28"/>
    <x v="6"/>
    <x v="0"/>
    <s v="2025-03-21 00:00:00"/>
    <s v="2025-03-21 15:39:36"/>
    <x v="0"/>
    <s v="350W LITE"/>
    <s v="RONAL  BETANCOURT  MARROQUIN"/>
    <n v="1000465480"/>
    <s v="ENTREGADA"/>
    <s v="CRISTIAN ALFONSO"/>
    <x v="4"/>
  </r>
  <r>
    <n v="55329"/>
    <s v="2025-03-20 12:50:51"/>
    <x v="28"/>
    <x v="6"/>
    <x v="0"/>
    <s v="2025-03-25 00:00:00"/>
    <m/>
    <x v="0"/>
    <s v="350W"/>
    <s v="LEGAL DIMENSION SAS LEGAL DIMENSION SAS"/>
    <n v="901035147"/>
    <s v="FINALIZADA"/>
    <s v="JUAN CARLOS SALCEDO"/>
    <x v="0"/>
  </r>
  <r>
    <n v="55330"/>
    <s v="2025-03-20 12:55:07"/>
    <x v="28"/>
    <x v="6"/>
    <x v="0"/>
    <s v="2025-03-25 00:00:00"/>
    <m/>
    <x v="3"/>
    <s v="500W"/>
    <s v="FREDDY ORLANDO  GOMEZ SALAZAR"/>
    <n v="79384560"/>
    <s v="NO AUTORIZADO"/>
    <s v="SEBASTIAN ARIAS"/>
    <x v="4"/>
  </r>
  <r>
    <n v="55331"/>
    <s v="2025-03-20 12:56:29"/>
    <x v="28"/>
    <x v="6"/>
    <x v="0"/>
    <s v="2025-03-20 00:00:00"/>
    <s v="2025-03-21 14:00:52"/>
    <x v="11"/>
    <s v="500W"/>
    <s v="CARLOS ANDRES  CASTAÑO BEJARANO"/>
    <n v="1026255257"/>
    <s v="ENTREGADA"/>
    <s v="JULIAN MONTAÑO"/>
    <x v="2"/>
  </r>
  <r>
    <n v="55332"/>
    <s v="2025-03-20 13:02:13"/>
    <x v="28"/>
    <x v="6"/>
    <x v="0"/>
    <s v="2025-03-21 00:00:00"/>
    <s v="2025-03-25 09:56:29"/>
    <x v="16"/>
    <s v="800W"/>
    <s v="DIEGO ALEJANDRO  VIDAL SANTOS"/>
    <n v="1061047039"/>
    <s v="ENTREGADA"/>
    <s v="SANTIAGO SILVA"/>
    <x v="2"/>
  </r>
  <r>
    <n v="55333"/>
    <s v="2025-03-20 13:07:22"/>
    <x v="28"/>
    <x v="6"/>
    <x v="0"/>
    <s v="2025-03-20 00:00:00"/>
    <s v="2025-03-20 16:51:50"/>
    <x v="5"/>
    <s v="800W"/>
    <s v="NICOLÁS TIERRADENTRO MARTÍNEZ"/>
    <n v="1024549891"/>
    <s v="ENTREGADA"/>
    <s v="SEBASTIAN GARCIA"/>
    <x v="0"/>
  </r>
  <r>
    <n v="55334"/>
    <s v="2025-03-20 13:31:06"/>
    <x v="28"/>
    <x v="6"/>
    <x v="0"/>
    <s v="2025-03-26 00:00:00"/>
    <m/>
    <x v="0"/>
    <s v="500W"/>
    <s v="DAVID ESTEBAN SUTA RIVERA"/>
    <n v="1049621624"/>
    <s v="EN ESPERA"/>
    <m/>
    <x v="0"/>
  </r>
  <r>
    <n v="55335"/>
    <s v="2025-03-20 13:31:09"/>
    <x v="28"/>
    <x v="6"/>
    <x v="0"/>
    <s v="2025-03-20 00:00:00"/>
    <s v="2025-03-20 14:04:32"/>
    <x v="10"/>
    <s v="800W"/>
    <s v="HECTOR JOSE  ESCOBAR GARCIA"/>
    <n v="92544376"/>
    <s v="ENTREGADA"/>
    <s v="JUAN CARLOS SALCEDO"/>
    <x v="0"/>
  </r>
  <r>
    <n v="55336"/>
    <s v="2025-03-20 13:48:29"/>
    <x v="28"/>
    <x v="6"/>
    <x v="0"/>
    <s v="2025-03-25 00:00:00"/>
    <m/>
    <x v="3"/>
    <n v="350"/>
    <s v="LILIANA MARIA RESTREPO MAYA"/>
    <n v="43848533"/>
    <s v="EN PROCESO"/>
    <s v="CRISTIAN HENAO"/>
    <x v="3"/>
  </r>
  <r>
    <n v="55337"/>
    <s v="2025-03-20 13:50:20"/>
    <x v="28"/>
    <x v="6"/>
    <x v="0"/>
    <s v="2025-03-21 00:00:00"/>
    <s v="2025-03-21 16:15:41"/>
    <x v="1"/>
    <s v="800W"/>
    <s v="EDWIN  AGUDELO  LOZANO"/>
    <n v="1032412777"/>
    <s v="ENTREGADA"/>
    <s v="SEBASTIAN ARIAS"/>
    <x v="4"/>
  </r>
  <r>
    <n v="55338"/>
    <s v="2025-03-20 14:09:19"/>
    <x v="28"/>
    <x v="6"/>
    <x v="0"/>
    <s v="2025-03-21 00:00:00"/>
    <s v="2025-03-25 11:14:02"/>
    <x v="1"/>
    <s v="350W"/>
    <s v="GABRIELA  SANCHEZ SOSSA"/>
    <n v="1000076484"/>
    <s v="ENTREGADA"/>
    <s v="ANDRES SALCEDO"/>
    <x v="0"/>
  </r>
  <r>
    <n v="55340"/>
    <s v="2025-03-20 14:12:15"/>
    <x v="28"/>
    <x v="6"/>
    <x v="0"/>
    <s v="2025-03-21 00:00:00"/>
    <m/>
    <x v="0"/>
    <s v="1600W"/>
    <s v="LISETH  FLOREZ HERRERA"/>
    <n v="1030662066"/>
    <s v="FINALIZADA"/>
    <s v="CRISTIAN ALFONSO"/>
    <x v="4"/>
  </r>
  <r>
    <n v="67098"/>
    <s v="2025-08-20 09:16:34"/>
    <x v="29"/>
    <x v="7"/>
    <x v="0"/>
    <s v="2025-08-22 00:00:00"/>
    <s v="2025-08-25 15:26:01"/>
    <x v="3"/>
    <s v="1600W"/>
    <s v="JHON CABEZAS MORA"/>
    <n v="1001053834"/>
    <s v="ENTREGADA"/>
    <s v="JULIAN TORRES"/>
    <x v="1"/>
  </r>
  <r>
    <n v="55343"/>
    <s v="2025-03-20 14:32:50"/>
    <x v="28"/>
    <x v="6"/>
    <x v="0"/>
    <s v="2025-03-25 00:00:00"/>
    <m/>
    <x v="3"/>
    <s v="800W"/>
    <s v="INGRID JOHANNA SUAREZ VARGAS"/>
    <n v="1023942139"/>
    <s v="EN PROCESO"/>
    <s v="CRISTIAN ALFONSO"/>
    <x v="4"/>
  </r>
  <r>
    <n v="55347"/>
    <s v="2025-03-20 16:07:01"/>
    <x v="28"/>
    <x v="6"/>
    <x v="0"/>
    <s v="2025-03-25 00:00:00"/>
    <m/>
    <x v="0"/>
    <s v="350W"/>
    <s v="DIGNA ESPERANZA ENRIQUEZ GUERRERO"/>
    <n v="1122783267"/>
    <s v="EN ESPERA"/>
    <m/>
    <x v="4"/>
  </r>
  <r>
    <n v="55349"/>
    <s v="2025-03-20 16:19:10"/>
    <x v="28"/>
    <x v="6"/>
    <x v="0"/>
    <s v="2025-03-21 00:00:00"/>
    <s v="2025-03-21 16:28:02"/>
    <x v="8"/>
    <s v="500W"/>
    <s v="REYES ARTURO GOYENECHE VILLALOBOS"/>
    <n v="79459066"/>
    <s v="ENTREGADA"/>
    <s v="SEBASTIAN ARIAS"/>
    <x v="4"/>
  </r>
  <r>
    <n v="55350"/>
    <s v="2025-03-20 16:26:35"/>
    <x v="28"/>
    <x v="6"/>
    <x v="0"/>
    <s v="2025-03-26 00:00:00"/>
    <m/>
    <x v="0"/>
    <s v="350W"/>
    <s v="DAVID PARADA VARGAS"/>
    <n v="1014217057"/>
    <s v="EN ESPERA"/>
    <m/>
    <x v="0"/>
  </r>
  <r>
    <n v="55351"/>
    <s v="2025-03-20 16:41:14"/>
    <x v="28"/>
    <x v="6"/>
    <x v="0"/>
    <s v="2025-03-22 00:00:00"/>
    <m/>
    <x v="1"/>
    <s v="350W"/>
    <s v="FARRER  OCCIL"/>
    <n v="11460501"/>
    <s v="AUTORIZADA"/>
    <s v="JUAN CARLOS SALCEDO"/>
    <x v="0"/>
  </r>
  <r>
    <n v="73344"/>
    <s v="2025-11-12 12:11:18"/>
    <x v="9"/>
    <x v="2"/>
    <x v="0"/>
    <s v="2025-11-13 00:00:00"/>
    <m/>
    <x v="13"/>
    <s v="350W lite"/>
    <s v="MARIANA CASTRO"/>
    <n v="1003313330"/>
    <s v="EN ESPERA"/>
    <m/>
    <x v="0"/>
  </r>
  <r>
    <n v="67102"/>
    <s v="2025-08-20 09:30:30"/>
    <x v="29"/>
    <x v="7"/>
    <x v="0"/>
    <s v="2025-08-20 00:00:00"/>
    <s v="2025-08-25 18:39:33"/>
    <x v="7"/>
    <s v="500W"/>
    <s v="ISAC  MARTINEZ MENDEZ"/>
    <n v="79642355"/>
    <s v="ENTREGADA"/>
    <s v="JULIAN TORRES"/>
    <x v="1"/>
  </r>
  <r>
    <n v="55362"/>
    <s v="2025-03-21 06:31:59"/>
    <x v="28"/>
    <x v="6"/>
    <x v="0"/>
    <s v="2025-03-21 00:00:00"/>
    <m/>
    <x v="1"/>
    <s v="350W LITE"/>
    <s v="ALMACENES EXITO SA ALMACENES EXITO SA"/>
    <n v="890900608"/>
    <s v="FALABELLA"/>
    <s v="BRAYAN RAMIREZ"/>
    <x v="0"/>
  </r>
  <r>
    <n v="55363"/>
    <s v="2025-03-21 07:01:31"/>
    <x v="28"/>
    <x v="6"/>
    <x v="0"/>
    <s v="2025-03-25 00:00:00"/>
    <m/>
    <x v="0"/>
    <s v="1600W"/>
    <s v="SANTIAGO  OSORIO BEDOYA"/>
    <n v="1114834488"/>
    <s v="FINALIZADA"/>
    <s v="JUAN CARLOS SALCEDO"/>
    <x v="0"/>
  </r>
  <r>
    <n v="55364"/>
    <s v="2025-03-21 07:17:23"/>
    <x v="28"/>
    <x v="6"/>
    <x v="0"/>
    <s v="2025-03-21 00:00:00"/>
    <m/>
    <x v="1"/>
    <s v="800W"/>
    <s v="JORGE ALBERTO CHARRY POLANIA"/>
    <n v="1010226768"/>
    <s v="FINALIZADA"/>
    <s v="JULIAN FELIPE MARTINEZ"/>
    <x v="0"/>
  </r>
  <r>
    <n v="55365"/>
    <s v="2025-03-21 07:23:19"/>
    <x v="28"/>
    <x v="6"/>
    <x v="0"/>
    <s v="2025-03-26 00:00:00"/>
    <m/>
    <x v="0"/>
    <s v="800W"/>
    <s v="JHON ALEXANDER RODRIGUEZ ARDILA"/>
    <n v="80901633"/>
    <s v="EN ESPERA"/>
    <m/>
    <x v="0"/>
  </r>
  <r>
    <n v="55366"/>
    <s v="2025-03-21 07:29:03"/>
    <x v="28"/>
    <x v="6"/>
    <x v="0"/>
    <s v="2025-03-21 00:00:00"/>
    <s v="2025-03-21 16:57:41"/>
    <x v="8"/>
    <s v="500W"/>
    <s v="SERGIO ESCOBAR RUIZ"/>
    <n v="80233816"/>
    <s v="ENTREGADA"/>
    <s v="MIGUEL ANGEL OSORIO"/>
    <x v="0"/>
  </r>
  <r>
    <n v="55367"/>
    <s v="2025-03-21 07:42:49"/>
    <x v="28"/>
    <x v="6"/>
    <x v="0"/>
    <s v="2025-03-21 00:00:00"/>
    <s v="2025-03-21 11:51:18"/>
    <x v="13"/>
    <s v="800W"/>
    <s v="DANIEL ENRIQUE STUBBS GAITAN"/>
    <n v="1136882253"/>
    <s v="ENTREGADA"/>
    <s v="JUAN CARLOS SALCEDO"/>
    <x v="0"/>
  </r>
  <r>
    <n v="55368"/>
    <s v="2025-03-21 07:56:42"/>
    <x v="28"/>
    <x v="6"/>
    <x v="0"/>
    <s v="2025-03-21 00:00:00"/>
    <m/>
    <x v="13"/>
    <s v="800W"/>
    <s v="PAULA ANDREA SANCHEZ"/>
    <n v="1020807056"/>
    <s v="EN PROCESO"/>
    <s v="BRAYAN RAMIREZ"/>
    <x v="0"/>
  </r>
  <r>
    <n v="55371"/>
    <s v="2025-03-21 08:11:17"/>
    <x v="28"/>
    <x v="6"/>
    <x v="0"/>
    <s v="2025-03-24 00:00:00"/>
    <s v="2025-03-22 10:12:23"/>
    <x v="1"/>
    <s v="800W"/>
    <s v="ALEJANDRO THOMAS  DAZA PEÑALOSA"/>
    <n v="1000611404"/>
    <s v="ENTREGADA"/>
    <s v="CESAR GRANADOS"/>
    <x v="2"/>
  </r>
  <r>
    <n v="55372"/>
    <s v="2025-03-21 08:11:43"/>
    <x v="28"/>
    <x v="6"/>
    <x v="0"/>
    <s v="2025-03-25 00:00:00"/>
    <m/>
    <x v="0"/>
    <s v="800W"/>
    <s v="IVAN CAMILO VILLARRAGA RIAÑO"/>
    <n v="80926979"/>
    <s v="FINALIZADA"/>
    <s v="SEBASTIAN ARIAS"/>
    <x v="4"/>
  </r>
  <r>
    <n v="55373"/>
    <s v="2025-03-21 08:12:41"/>
    <x v="28"/>
    <x v="6"/>
    <x v="0"/>
    <s v="2025-03-21 00:00:00"/>
    <s v="2025-03-25 08:38:50"/>
    <x v="13"/>
    <s v="800W"/>
    <s v="JOHN FABIO CRUZ MORENO"/>
    <n v="79738039"/>
    <s v="ENTREGADA"/>
    <s v="BRAYAN RAMIREZ"/>
    <x v="0"/>
  </r>
  <r>
    <n v="55374"/>
    <s v="2025-03-21 08:32:05"/>
    <x v="28"/>
    <x v="6"/>
    <x v="0"/>
    <s v="2025-03-25 00:00:00"/>
    <m/>
    <x v="0"/>
    <s v="1600W"/>
    <s v="NICOLAS HERNANDO BARRERA SEGURA"/>
    <n v="1018490545"/>
    <s v="AUTORIZADA"/>
    <s v="CRISTIAN ALFONSO"/>
    <x v="4"/>
  </r>
  <r>
    <n v="55375"/>
    <s v="2025-03-21 08:33:54"/>
    <x v="28"/>
    <x v="6"/>
    <x v="0"/>
    <s v="2025-03-21 00:00:00"/>
    <s v="2025-03-21 16:53:44"/>
    <x v="11"/>
    <s v="500W"/>
    <s v="ECUACCION ACCS.A.S ECUACCION ACCS.A.S"/>
    <n v="901195828"/>
    <s v="ENTREGADA"/>
    <s v="ANDRES SALCEDO"/>
    <x v="0"/>
  </r>
  <r>
    <n v="67110"/>
    <s v="2025-08-20 09:58:01"/>
    <x v="29"/>
    <x v="7"/>
    <x v="0"/>
    <s v="2025-08-21 00:00:00"/>
    <s v="2025-08-21 13:50:33"/>
    <x v="1"/>
    <s v="1600W"/>
    <s v="ANDRES LEONARDO SANCHEZ ROJAS"/>
    <n v="1018501049"/>
    <s v="ENTREGADA"/>
    <s v="JULIAN TORRES"/>
    <x v="1"/>
  </r>
  <r>
    <n v="73348"/>
    <s v="2025-11-12 12:24:34"/>
    <x v="9"/>
    <x v="2"/>
    <x v="0"/>
    <s v="2025-11-13 00:00:00"/>
    <m/>
    <x v="3"/>
    <s v="350W"/>
    <s v="CAMILO CASTEBLANCO"/>
    <n v="1015443095"/>
    <s v="EN ESPERA"/>
    <m/>
    <x v="0"/>
  </r>
  <r>
    <n v="55380"/>
    <s v="2025-03-21 08:54:49"/>
    <x v="28"/>
    <x v="6"/>
    <x v="0"/>
    <s v="2025-03-21 00:00:00"/>
    <s v="2025-03-21 16:29:43"/>
    <x v="5"/>
    <s v="800W"/>
    <s v="SANTIAGO ALFONSO  NAVARRO CUSPOCA"/>
    <n v="1052408740"/>
    <s v="ENTREGADA"/>
    <s v="MIGUEL ANGEL OSORIO"/>
    <x v="0"/>
  </r>
  <r>
    <n v="55381"/>
    <s v="2025-03-21 08:55:02"/>
    <x v="28"/>
    <x v="6"/>
    <x v="0"/>
    <s v="2025-03-25 00:00:00"/>
    <s v="2025-03-21 12:14:12"/>
    <x v="1"/>
    <s v="moped"/>
    <s v="ALEJANDRA  SAAVEDRA"/>
    <n v="1001205738"/>
    <s v="ENTREGADA"/>
    <s v="SANTIAGO SILVA"/>
    <x v="2"/>
  </r>
  <r>
    <n v="55382"/>
    <s v="2025-03-21 09:04:17"/>
    <x v="28"/>
    <x v="6"/>
    <x v="0"/>
    <s v="2025-03-26 00:00:00"/>
    <m/>
    <x v="0"/>
    <s v="800W"/>
    <s v="IVAN ANDRES ROJAS MOYA"/>
    <n v="86060697"/>
    <s v="EN ESPERA"/>
    <m/>
    <x v="0"/>
  </r>
  <r>
    <n v="55384"/>
    <s v="2025-03-21 09:55:06"/>
    <x v="28"/>
    <x v="6"/>
    <x v="0"/>
    <s v="2025-03-26 00:00:00"/>
    <m/>
    <x v="0"/>
    <s v="SCOOTER MINCA"/>
    <s v="JUAN PABLO CASABIANCA"/>
    <n v="1020767774"/>
    <s v="EN ESPERA"/>
    <m/>
    <x v="0"/>
  </r>
  <r>
    <n v="55386"/>
    <s v="2025-03-21 09:58:34"/>
    <x v="28"/>
    <x v="6"/>
    <x v="0"/>
    <s v="2025-03-25 00:00:00"/>
    <m/>
    <x v="0"/>
    <s v="500W"/>
    <s v="CESAR VARGAS"/>
    <n v="80872817"/>
    <s v="FINALIZADA"/>
    <s v="CESAR GRANADOS"/>
    <x v="2"/>
  </r>
  <r>
    <n v="55388"/>
    <s v="2025-03-21 10:07:40"/>
    <x v="28"/>
    <x v="6"/>
    <x v="0"/>
    <s v="2025-03-21 00:00:00"/>
    <s v="2025-03-21 16:11:11"/>
    <x v="10"/>
    <s v="800W"/>
    <s v="ANDRÉS MALAVER  RINCÓN"/>
    <n v="80801362"/>
    <s v="ENTREGADA"/>
    <s v="WILMER GUTIERREZ"/>
    <x v="4"/>
  </r>
  <r>
    <n v="55389"/>
    <s v="2025-03-21 10:13:24"/>
    <x v="28"/>
    <x v="6"/>
    <x v="0"/>
    <m/>
    <s v="2025-03-21 10:57:34"/>
    <x v="8"/>
    <s v="SCOOTER MINCA"/>
    <s v="ROBERTO ALVAREZ"/>
    <n v="79241518"/>
    <s v="ENTREGADA"/>
    <s v="MIGUEL ANGEL OSORIO"/>
    <x v="0"/>
  </r>
  <r>
    <n v="67115"/>
    <s v="2025-08-20 10:35:50"/>
    <x v="29"/>
    <x v="7"/>
    <x v="0"/>
    <s v="2025-08-22 00:00:00"/>
    <m/>
    <x v="1"/>
    <s v="2400W"/>
    <s v="ANDRES REYES"/>
    <n v="79945012"/>
    <s v="EN PROCESO"/>
    <s v="YONNATTAN HERRERA"/>
    <x v="1"/>
  </r>
  <r>
    <n v="55391"/>
    <s v="2025-03-21 10:24:05"/>
    <x v="28"/>
    <x v="6"/>
    <x v="0"/>
    <s v="2025-03-26 00:00:00"/>
    <m/>
    <x v="0"/>
    <s v="500W"/>
    <s v="LIZ GOMEZ MORENO"/>
    <n v="1015430379"/>
    <s v="EN ESPERA"/>
    <m/>
    <x v="0"/>
  </r>
  <r>
    <n v="55392"/>
    <s v="2025-03-21 10:29:42"/>
    <x v="28"/>
    <x v="6"/>
    <x v="0"/>
    <s v="2025-03-25 00:00:00"/>
    <m/>
    <x v="3"/>
    <s v="800W"/>
    <s v="DIANA ZULIMA WILCHES LLERAS"/>
    <n v="1010189067"/>
    <s v="EN ESPERA"/>
    <m/>
    <x v="0"/>
  </r>
  <r>
    <n v="55394"/>
    <s v="2025-03-21 10:45:45"/>
    <x v="28"/>
    <x v="6"/>
    <x v="0"/>
    <s v="2025-03-21 00:00:00"/>
    <s v="2025-03-21 16:26:16"/>
    <x v="7"/>
    <s v="800W"/>
    <s v="GUSTAVO ADOLFO OCAMPO PALACIOS"/>
    <n v="79370302"/>
    <s v="ENTREGADA"/>
    <m/>
    <x v="0"/>
  </r>
  <r>
    <n v="73353"/>
    <s v="2025-11-12 12:44:47"/>
    <x v="9"/>
    <x v="2"/>
    <x v="0"/>
    <s v="2025-11-14 00:00:00"/>
    <m/>
    <x v="0"/>
    <s v="800W"/>
    <s v="DIANA FERNANDA ESPITIA MEJIA"/>
    <n v="1005771918"/>
    <s v="EN ESPERA"/>
    <m/>
    <x v="0"/>
  </r>
  <r>
    <n v="67116"/>
    <s v="2025-08-20 10:52:27"/>
    <x v="29"/>
    <x v="7"/>
    <x v="0"/>
    <s v="2025-08-21 00:00:00"/>
    <s v="2025-08-26 16:06:12"/>
    <x v="3"/>
    <s v="800W"/>
    <s v="YUDIS ARTEAGA DUARTE"/>
    <n v="52324049"/>
    <s v="ENTREGADA"/>
    <s v="YONNATTAN HERRERA"/>
    <x v="1"/>
  </r>
  <r>
    <n v="55397"/>
    <s v="2025-03-21 10:54:30"/>
    <x v="28"/>
    <x v="6"/>
    <x v="0"/>
    <s v="2025-03-21 00:00:00"/>
    <s v="2025-03-21 11:22:00"/>
    <x v="5"/>
    <s v="500W"/>
    <s v="JENNY PAOLA  VEGA BRICEÑO"/>
    <n v="1015405345"/>
    <s v="ENTREGADA"/>
    <s v="CESAR GRANADOS"/>
    <x v="2"/>
  </r>
  <r>
    <n v="55398"/>
    <s v="2025-03-21 10:59:52"/>
    <x v="28"/>
    <x v="6"/>
    <x v="0"/>
    <s v="2025-03-21 00:00:00"/>
    <s v="2025-03-21 12:01:26"/>
    <x v="10"/>
    <s v="800W"/>
    <s v="DELIA ROSA  FLORIAN HERNANDEZ"/>
    <n v="1193149123"/>
    <s v="ENTREGADA"/>
    <s v="CRISTIAN ALFONSO"/>
    <x v="4"/>
  </r>
  <r>
    <n v="55399"/>
    <s v="2025-03-21 11:08:32"/>
    <x v="28"/>
    <x v="6"/>
    <x v="0"/>
    <s v="2025-03-25 00:00:00"/>
    <m/>
    <x v="0"/>
    <s v="1600W"/>
    <s v="ORLANDO MAURICIO CARMONA VERGARA"/>
    <n v="1115184192"/>
    <s v="FINALIZADA"/>
    <s v="CRISTIAN ALFONSO"/>
    <x v="4"/>
  </r>
  <r>
    <n v="55402"/>
    <s v="2025-03-21 11:30:09"/>
    <x v="28"/>
    <x v="6"/>
    <x v="0"/>
    <s v="2025-03-25 00:00:00"/>
    <s v="2025-03-25 11:56:43"/>
    <x v="0"/>
    <s v="1600W"/>
    <s v="GIOVANNY  PRIETO BELTRÁN"/>
    <n v="80224895"/>
    <s v="ENTREGADA"/>
    <s v="CESAR GRANADOS"/>
    <x v="2"/>
  </r>
  <r>
    <n v="55405"/>
    <s v="2025-03-21 11:44:27"/>
    <x v="28"/>
    <x v="6"/>
    <x v="0"/>
    <s v="2025-03-25 00:00:00"/>
    <m/>
    <x v="1"/>
    <s v="800W"/>
    <s v="YULY VANESSA LAGUADO HERRERA"/>
    <n v="1098730647"/>
    <s v="EN PROCESO"/>
    <s v="SEBASTIAN ARIAS"/>
    <x v="4"/>
  </r>
  <r>
    <n v="55408"/>
    <s v="2025-03-21 11:52:26"/>
    <x v="28"/>
    <x v="6"/>
    <x v="0"/>
    <s v="2025-03-21 00:00:00"/>
    <s v="2025-03-21 12:21:01"/>
    <x v="5"/>
    <s v="500W"/>
    <s v="PATRICIA ELENA  HERRERA CARDONA"/>
    <n v="52866571"/>
    <s v="ENTREGADA"/>
    <s v="SANTIAGO SILVA"/>
    <x v="2"/>
  </r>
  <r>
    <n v="55410"/>
    <s v="2025-03-21 12:14:03"/>
    <x v="28"/>
    <x v="6"/>
    <x v="0"/>
    <s v="2025-03-21 00:00:00"/>
    <s v="2025-03-21 12:40:42"/>
    <x v="5"/>
    <s v="1600W"/>
    <s v="FELIPE  GONZALEZ"/>
    <n v="1019065239"/>
    <s v="ENTREGADA"/>
    <s v="CESAR GRANADOS"/>
    <x v="2"/>
  </r>
  <r>
    <n v="55416"/>
    <s v="2025-03-21 12:47:52"/>
    <x v="28"/>
    <x v="6"/>
    <x v="0"/>
    <s v="2025-03-25 00:00:00"/>
    <s v="2025-03-25 09:42:22"/>
    <x v="0"/>
    <s v="350W"/>
    <s v="KAREN NATHALIA  LANDAZURI SUAREZ"/>
    <n v="1144032764"/>
    <s v="ENTREGADA"/>
    <s v="SANTIAGO SILVA"/>
    <x v="2"/>
  </r>
  <r>
    <n v="67130"/>
    <s v="2025-08-20 11:36:37"/>
    <x v="29"/>
    <x v="7"/>
    <x v="0"/>
    <s v="2025-08-20 00:00:00"/>
    <s v="2025-08-20 12:05:45"/>
    <x v="5"/>
    <s v="1600W"/>
    <s v="JAVIER ANTONIO GRANOBLES RUIZ"/>
    <n v="1001343138"/>
    <s v="ENTREGADA"/>
    <s v="YONNATTAN HERRERA"/>
    <x v="1"/>
  </r>
  <r>
    <n v="55420"/>
    <s v="2025-03-21 12:55:26"/>
    <x v="28"/>
    <x v="6"/>
    <x v="0"/>
    <s v="2025-03-26 00:00:00"/>
    <m/>
    <x v="0"/>
    <s v="MOPED"/>
    <s v="WATT WORK SOLUCIONES INDUSTRIALES  WATT WORK SOLUCIONES INDUSTRIALES"/>
    <n v="901200178"/>
    <s v="EN ESPERA"/>
    <m/>
    <x v="0"/>
  </r>
  <r>
    <n v="55421"/>
    <s v="2025-03-21 12:57:48"/>
    <x v="28"/>
    <x v="6"/>
    <x v="0"/>
    <s v="2025-03-26 00:00:00"/>
    <m/>
    <x v="0"/>
    <s v="800W"/>
    <s v="ANGI PAOLA  RINCON RODRIGUEZ"/>
    <n v="1026584062"/>
    <s v="EN ESPERA"/>
    <m/>
    <x v="4"/>
  </r>
  <r>
    <n v="67135"/>
    <s v="2025-08-20 12:01:08"/>
    <x v="29"/>
    <x v="7"/>
    <x v="0"/>
    <s v="2025-08-20 00:00:00"/>
    <s v="2025-08-22 15:58:13"/>
    <x v="1"/>
    <s v="500W"/>
    <s v="FRANCOVAL GROUP  SAS"/>
    <n v="901461069"/>
    <s v="ENTREGADA"/>
    <s v="YONNATTAN HERRERA"/>
    <x v="1"/>
  </r>
  <r>
    <n v="55423"/>
    <s v="2025-03-21 13:04:20"/>
    <x v="28"/>
    <x v="6"/>
    <x v="0"/>
    <s v="2025-03-21 00:00:00"/>
    <s v="2025-03-22 09:13:14"/>
    <x v="5"/>
    <s v="500W"/>
    <s v="JUAN CAMILO TORRES"/>
    <n v="80822446"/>
    <s v="ENTREGADA"/>
    <s v="MIGUEL ANGEL OSORIO"/>
    <x v="0"/>
  </r>
  <r>
    <n v="67137"/>
    <s v="2025-08-20 12:10:38"/>
    <x v="29"/>
    <x v="7"/>
    <x v="0"/>
    <s v="2025-08-20 00:00:00"/>
    <s v="2025-08-20 13:45:52"/>
    <x v="5"/>
    <s v="800W"/>
    <s v="WILLIAM ALEXANDER SOGAMOSO MALAGON"/>
    <n v="1016090988"/>
    <s v="ENTREGADA"/>
    <s v="YONNATTAN HERRERA"/>
    <x v="1"/>
  </r>
  <r>
    <n v="55425"/>
    <s v="2025-03-21 13:23:16"/>
    <x v="28"/>
    <x v="6"/>
    <x v="0"/>
    <s v="2025-03-26 00:00:00"/>
    <m/>
    <x v="0"/>
    <s v="800W"/>
    <s v="YEIDY TATIANA  ALBORNOZ GONZALEZ"/>
    <n v="1233911885"/>
    <s v="EN ESPERA"/>
    <m/>
    <x v="0"/>
  </r>
  <r>
    <n v="67144"/>
    <s v="2025-08-20 12:39:52"/>
    <x v="29"/>
    <x v="7"/>
    <x v="0"/>
    <s v="2025-08-21 00:00:00"/>
    <s v="2025-08-22 15:47:34"/>
    <x v="3"/>
    <s v="MOPED"/>
    <s v="OMAR HUMBERTO REINOSO HERNÁNDEZ"/>
    <n v="1010184913"/>
    <s v="ENTREGADA"/>
    <s v="SEBASTIAN GARCIA"/>
    <x v="1"/>
  </r>
  <r>
    <n v="55428"/>
    <s v="2025-03-21 13:38:38"/>
    <x v="28"/>
    <x v="6"/>
    <x v="0"/>
    <s v="2025-03-26 00:00:00"/>
    <m/>
    <x v="13"/>
    <s v="350w lite"/>
    <s v="NELSON  DIAZ"/>
    <n v="80268727"/>
    <s v="EN ESPERA"/>
    <m/>
    <x v="4"/>
  </r>
  <r>
    <n v="55429"/>
    <s v="2025-03-21 13:50:58"/>
    <x v="28"/>
    <x v="6"/>
    <x v="0"/>
    <s v="2025-03-25 00:00:00"/>
    <m/>
    <x v="0"/>
    <s v="500W"/>
    <s v="OLEGARIO MEDINA"/>
    <n v="19256332"/>
    <s v="EN ESPERA"/>
    <m/>
    <x v="4"/>
  </r>
  <r>
    <n v="55430"/>
    <s v="2025-03-21 13:56:55"/>
    <x v="28"/>
    <x v="6"/>
    <x v="0"/>
    <s v="2025-03-25 00:00:00"/>
    <m/>
    <x v="0"/>
    <s v="1600W"/>
    <s v="CARLOS EDUARDO  PINZON"/>
    <n v="1075662643"/>
    <s v="P. AUTORIZAR"/>
    <s v="SANTIAGO SILVA"/>
    <x v="2"/>
  </r>
  <r>
    <n v="55431"/>
    <s v="2025-03-21 14:00:42"/>
    <x v="28"/>
    <x v="6"/>
    <x v="0"/>
    <s v="2025-03-21 00:00:00"/>
    <s v="2025-03-21 16:54:46"/>
    <x v="14"/>
    <s v="800W"/>
    <s v="JUAN PABLO  ZAMBRANO MEDINA"/>
    <n v="80099593"/>
    <s v="ENTREGADA"/>
    <s v="CESAR GRANADOS"/>
    <x v="2"/>
  </r>
  <r>
    <n v="55432"/>
    <s v="2025-03-21 14:09:51"/>
    <x v="28"/>
    <x v="6"/>
    <x v="0"/>
    <s v="2025-03-22 00:00:00"/>
    <s v="2025-03-25 08:42:06"/>
    <x v="1"/>
    <s v="800W"/>
    <s v="VALENTINA  AVILA AVILA"/>
    <n v="1136888485"/>
    <s v="ENTREGADA"/>
    <s v="SEBASTIAN ARIAS"/>
    <x v="4"/>
  </r>
  <r>
    <n v="55434"/>
    <s v="2025-03-21 14:14:17"/>
    <x v="28"/>
    <x v="6"/>
    <x v="0"/>
    <s v="2025-03-25 00:00:00"/>
    <m/>
    <x v="0"/>
    <s v="500W"/>
    <s v="ANDRES ESTEBAN DONADO ORTEGA"/>
    <n v="1019074117"/>
    <s v="AUTORIZADA"/>
    <s v="JULIAN MONTAÑO"/>
    <x v="2"/>
  </r>
  <r>
    <n v="55435"/>
    <s v="2025-03-21 14:15:37"/>
    <x v="28"/>
    <x v="6"/>
    <x v="0"/>
    <s v="2025-03-25 00:00:00"/>
    <m/>
    <x v="3"/>
    <s v="1600W"/>
    <s v="AL EMPACAR SAS AL EMPACAR SAS"/>
    <n v="800179699"/>
    <s v="EN PROCESO"/>
    <s v="CRISTIAN DAVID GUERRERO"/>
    <x v="0"/>
  </r>
  <r>
    <n v="55436"/>
    <s v="2025-03-21 14:20:38"/>
    <x v="28"/>
    <x v="6"/>
    <x v="0"/>
    <s v="2025-03-25 00:00:00"/>
    <m/>
    <x v="0"/>
    <s v="1600W"/>
    <s v="ROLANDO GONZÁLEZ MARTINEZ"/>
    <n v="79883711"/>
    <s v="FINALIZADA"/>
    <s v="CESAR GRANADOS"/>
    <x v="2"/>
  </r>
  <r>
    <n v="55437"/>
    <s v="2025-03-21 14:36:19"/>
    <x v="28"/>
    <x v="6"/>
    <x v="0"/>
    <s v="2025-03-26 00:00:00"/>
    <m/>
    <x v="0"/>
    <s v="800W"/>
    <s v="JUAN PABLO  GIRALDO VALLEJO"/>
    <n v="1094907731"/>
    <s v="EN ESPERA"/>
    <m/>
    <x v="0"/>
  </r>
  <r>
    <n v="55438"/>
    <s v="2025-03-21 14:41:47"/>
    <x v="28"/>
    <x v="6"/>
    <x v="0"/>
    <s v="2025-03-28 00:00:00"/>
    <m/>
    <x v="0"/>
    <s v="8000W"/>
    <s v="CESAR EDUARDO  MARTINEZ NARANJO"/>
    <n v="1031147663"/>
    <s v="EN ESPERA"/>
    <m/>
    <x v="0"/>
  </r>
  <r>
    <n v="55439"/>
    <s v="2025-03-21 14:42:10"/>
    <x v="28"/>
    <x v="6"/>
    <x v="0"/>
    <s v="2025-03-22 00:00:00"/>
    <s v="2025-03-22 14:30:00"/>
    <x v="5"/>
    <s v="350W"/>
    <s v="LEIDY CAROLINA  TORRES ARTEAGA"/>
    <n v="1022423240"/>
    <s v="ENTREGADA"/>
    <s v="JUAN CARLOS SALCEDO"/>
    <x v="0"/>
  </r>
  <r>
    <n v="55441"/>
    <s v="2025-03-21 14:50:12"/>
    <x v="28"/>
    <x v="6"/>
    <x v="0"/>
    <s v="2025-03-25 00:00:00"/>
    <s v="2025-03-22 14:40:00"/>
    <x v="0"/>
    <s v="800W"/>
    <s v="HECTOR AUGUSTO  TURRIAGO APOLINAR"/>
    <n v="1121847279"/>
    <s v="ENTREGADA"/>
    <s v="CESAR GRANADOS"/>
    <x v="2"/>
  </r>
  <r>
    <n v="55442"/>
    <s v="2025-03-21 14:56:01"/>
    <x v="28"/>
    <x v="6"/>
    <x v="0"/>
    <s v="2025-03-25 00:00:00"/>
    <m/>
    <x v="0"/>
    <s v="800W"/>
    <s v="CESAR AUGUSTO ESPINOSA ALZATE"/>
    <n v="1023876778"/>
    <s v="FINALIZADA"/>
    <s v="JULIAN MONTAÑO"/>
    <x v="2"/>
  </r>
  <r>
    <n v="55443"/>
    <s v="2025-03-21 15:07:13"/>
    <x v="28"/>
    <x v="6"/>
    <x v="0"/>
    <s v="2025-03-25 00:00:00"/>
    <m/>
    <x v="3"/>
    <s v="500W"/>
    <s v="GERMAN ANDRES BERNAL CORREDOR"/>
    <n v="1018474050"/>
    <s v="FINALIZADA"/>
    <s v="JUAN CARLOS SALCEDO"/>
    <x v="0"/>
  </r>
  <r>
    <n v="55444"/>
    <s v="2025-03-21 15:15:47"/>
    <x v="28"/>
    <x v="6"/>
    <x v="0"/>
    <s v="2025-03-26 00:00:00"/>
    <m/>
    <x v="0"/>
    <s v="800W"/>
    <s v="DAVID  PEÑALOSA CORREDOR"/>
    <n v="1098605913"/>
    <s v="EN ESPERA"/>
    <m/>
    <x v="0"/>
  </r>
  <r>
    <n v="55445"/>
    <s v="2025-03-21 15:18:09"/>
    <x v="28"/>
    <x v="6"/>
    <x v="0"/>
    <s v="2025-03-25 00:00:00"/>
    <m/>
    <x v="0"/>
    <s v="800W"/>
    <s v="ANNY JEXIKA TATIANA LEAL RUBIO"/>
    <n v="1090176703"/>
    <s v="AUTORIZADA"/>
    <s v="JUAN CARLOS SALCEDO"/>
    <x v="0"/>
  </r>
  <r>
    <n v="55446"/>
    <s v="2025-03-21 15:21:33"/>
    <x v="28"/>
    <x v="6"/>
    <x v="0"/>
    <s v="2025-03-26 00:00:00"/>
    <m/>
    <x v="0"/>
    <s v="1600W"/>
    <s v="CONTABLEX  SAS"/>
    <n v="900703490"/>
    <s v="FINALIZADA"/>
    <s v="SANTIAGO SILVA"/>
    <x v="2"/>
  </r>
  <r>
    <n v="55447"/>
    <s v="2025-03-21 15:32:44"/>
    <x v="28"/>
    <x v="6"/>
    <x v="0"/>
    <s v="2025-03-26 00:00:00"/>
    <m/>
    <x v="0"/>
    <s v="500W"/>
    <s v="MAURICIO MORENO"/>
    <n v="1023896366"/>
    <s v="AUTORIZA.R.B"/>
    <s v="JULIAN MONTAÑO"/>
    <x v="2"/>
  </r>
  <r>
    <n v="55449"/>
    <s v="2025-03-21 15:45:19"/>
    <x v="28"/>
    <x v="6"/>
    <x v="0"/>
    <s v="2025-03-26 00:00:00"/>
    <m/>
    <x v="3"/>
    <s v="1600W"/>
    <s v="SERGIO ALEXANDER  ORDOÑEZ SANCHEZ"/>
    <n v="13543000"/>
    <s v="EN ESPERA"/>
    <m/>
    <x v="2"/>
  </r>
  <r>
    <n v="55450"/>
    <s v="2025-03-21 15:52:42"/>
    <x v="28"/>
    <x v="6"/>
    <x v="0"/>
    <s v="2025-03-26 00:00:00"/>
    <m/>
    <x v="3"/>
    <n v="350"/>
    <s v="LAURA GARCIA GARCIA"/>
    <n v="1053813150"/>
    <s v="EN ESPERA"/>
    <s v="CRISTIAN HENAO"/>
    <x v="3"/>
  </r>
  <r>
    <n v="55451"/>
    <s v="2025-03-21 15:57:04"/>
    <x v="28"/>
    <x v="6"/>
    <x v="0"/>
    <s v="2025-03-25 00:00:00"/>
    <m/>
    <x v="0"/>
    <s v="800W"/>
    <s v="XIMENA  RODRIGUEZ PACHON"/>
    <n v="1020795106"/>
    <s v="EN ESPERA"/>
    <m/>
    <x v="4"/>
  </r>
  <r>
    <n v="55453"/>
    <s v="2025-03-21 16:06:05"/>
    <x v="28"/>
    <x v="6"/>
    <x v="0"/>
    <s v="2025-03-25 00:00:00"/>
    <m/>
    <x v="0"/>
    <s v="350W"/>
    <s v="DIANA MARCELA  LOPEZ GUZMAN"/>
    <n v="1020727633"/>
    <s v="EN PROCESO"/>
    <s v="CESAR GRANADOS"/>
    <x v="2"/>
  </r>
  <r>
    <n v="55459"/>
    <s v="2025-03-21 16:32:37"/>
    <x v="28"/>
    <x v="6"/>
    <x v="0"/>
    <s v="2025-03-22 00:00:00"/>
    <m/>
    <x v="9"/>
    <s v="350W"/>
    <s v="LUISA FERNANDA CARRANZA CARRANZA"/>
    <n v="1070022354"/>
    <s v="FINALIZADA"/>
    <s v="JUAN CARLOS SALCEDO"/>
    <x v="0"/>
  </r>
  <r>
    <n v="67148"/>
    <s v="2025-08-20 12:59:47"/>
    <x v="29"/>
    <x v="7"/>
    <x v="0"/>
    <s v="2025-08-22 00:00:00"/>
    <s v="2025-09-02 16:49:11"/>
    <x v="0"/>
    <s v="1600W"/>
    <s v="WILLIAM IVAN  ESCOBAR RAMOS"/>
    <n v="1030590742"/>
    <s v="ENTREGADA"/>
    <s v="JULIAN TORRES"/>
    <x v="1"/>
  </r>
  <r>
    <n v="55461"/>
    <s v="2025-03-21 16:36:28"/>
    <x v="28"/>
    <x v="6"/>
    <x v="0"/>
    <s v="2025-03-21 00:00:00"/>
    <s v="2025-03-22 10:38:51"/>
    <x v="10"/>
    <s v="800W"/>
    <s v="ALBA LUZ ALVAREZ HERNANDEZ"/>
    <n v="52493100"/>
    <s v="ENTREGADA"/>
    <s v="SANTIAGO SILVA"/>
    <x v="2"/>
  </r>
  <r>
    <n v="55462"/>
    <s v="2025-03-21 17:00:39"/>
    <x v="28"/>
    <x v="6"/>
    <x v="0"/>
    <s v="2025-03-25 00:00:00"/>
    <m/>
    <x v="3"/>
    <s v="350W LITE"/>
    <s v="RONAL  BETANCOURT  MARROQUIN"/>
    <n v="1000465480"/>
    <s v="EN ESPERA"/>
    <m/>
    <x v="4"/>
  </r>
  <r>
    <n v="55479"/>
    <s v="2025-03-22 08:59:21"/>
    <x v="28"/>
    <x v="6"/>
    <x v="0"/>
    <s v="2025-03-22 00:00:00"/>
    <s v="2025-03-22 10:33:56"/>
    <x v="10"/>
    <s v="800W"/>
    <s v="SERGIO NICOLAS  RUIZ PEÑA"/>
    <n v="1022403556"/>
    <s v="ENTREGADA"/>
    <s v="JULIAN MONTAÑO"/>
    <x v="2"/>
  </r>
  <r>
    <n v="67158"/>
    <s v="2025-08-20 13:41:56"/>
    <x v="29"/>
    <x v="7"/>
    <x v="0"/>
    <s v="2025-08-20 00:00:00"/>
    <s v="2025-08-20 16:30:49"/>
    <x v="5"/>
    <s v="1600W"/>
    <s v="FELIPE  MARTINEZ LOPEZ"/>
    <n v="1105371052"/>
    <s v="ENTREGADA"/>
    <s v="YONNATTAN HERRERA"/>
    <x v="1"/>
  </r>
  <r>
    <n v="55483"/>
    <s v="2025-03-22 09:06:50"/>
    <x v="28"/>
    <x v="6"/>
    <x v="0"/>
    <s v="2025-03-25 00:00:00"/>
    <m/>
    <x v="1"/>
    <s v="1600W"/>
    <s v="LINA CONZUELO PERDOMO LOPEZ"/>
    <n v="55174400"/>
    <s v="FINALIZADA"/>
    <s v="WILMER GUTIERREZ"/>
    <x v="0"/>
  </r>
  <r>
    <n v="55485"/>
    <s v="2025-03-22 09:08:10"/>
    <x v="28"/>
    <x v="6"/>
    <x v="0"/>
    <s v="2025-03-26 00:00:00"/>
    <m/>
    <x v="0"/>
    <s v="500W"/>
    <s v="LINA MARIA  CAMARGO"/>
    <n v="1015460834"/>
    <s v="EN ESPERA"/>
    <m/>
    <x v="4"/>
  </r>
  <r>
    <n v="55486"/>
    <s v="2025-03-22 09:08:31"/>
    <x v="28"/>
    <x v="6"/>
    <x v="0"/>
    <s v="2025-03-26 00:00:00"/>
    <m/>
    <x v="0"/>
    <s v="350W"/>
    <s v="ALEXANDER MONTAÑA MARTINEZ"/>
    <n v="79755058"/>
    <s v="EN ESPERA"/>
    <m/>
    <x v="0"/>
  </r>
  <r>
    <n v="67161"/>
    <s v="2025-08-20 14:24:55"/>
    <x v="29"/>
    <x v="7"/>
    <x v="0"/>
    <s v="2025-08-21 00:00:00"/>
    <s v="2025-08-22 11:29:05"/>
    <x v="1"/>
    <s v="350W"/>
    <s v="ANGIE LORENA ROMERO LOZANO"/>
    <n v="1070707749"/>
    <s v="ENTREGADA"/>
    <s v="JULIAN TORRES"/>
    <x v="1"/>
  </r>
  <r>
    <n v="55489"/>
    <s v="2025-03-22 09:18:17"/>
    <x v="28"/>
    <x v="6"/>
    <x v="0"/>
    <s v="2025-03-26 00:00:00"/>
    <m/>
    <x v="3"/>
    <s v="800W"/>
    <s v="DANIEL VIGOYA DELGADO"/>
    <n v="1015439808"/>
    <s v="EN ESPERA"/>
    <m/>
    <x v="0"/>
  </r>
  <r>
    <n v="55490"/>
    <s v="2025-03-22 09:18:23"/>
    <x v="28"/>
    <x v="6"/>
    <x v="0"/>
    <s v="2025-03-27 00:00:00"/>
    <m/>
    <x v="0"/>
    <s v="1600W"/>
    <s v="JUAN CARLOS  GALINDO HERRERA"/>
    <n v="79868162"/>
    <s v="FINALIZADA"/>
    <s v="CESAR GRANADOS"/>
    <x v="2"/>
  </r>
  <r>
    <n v="55491"/>
    <s v="2025-03-22 09:22:51"/>
    <x v="28"/>
    <x v="6"/>
    <x v="0"/>
    <s v="2025-03-22 00:00:00"/>
    <s v="2025-03-22 14:51:04"/>
    <x v="7"/>
    <s v="800 W"/>
    <s v="STEVEN ANDRES  GONZALEZ LEGARDA"/>
    <n v="1023959222"/>
    <s v="ENTREGADA"/>
    <s v="ANDRES SALCEDO"/>
    <x v="0"/>
  </r>
  <r>
    <n v="55492"/>
    <s v="2025-03-22 09:26:56"/>
    <x v="28"/>
    <x v="6"/>
    <x v="0"/>
    <s v="2025-03-22 00:00:00"/>
    <m/>
    <x v="14"/>
    <s v="800W"/>
    <s v="ESNEYDER ISAAC MOLINA ALVARES"/>
    <n v="1065606136"/>
    <s v="FINALIZADA"/>
    <s v="JULIAN MONTAÑO"/>
    <x v="2"/>
  </r>
  <r>
    <n v="55493"/>
    <s v="2025-03-22 09:31:03"/>
    <x v="28"/>
    <x v="6"/>
    <x v="0"/>
    <s v="2025-03-26 00:00:00"/>
    <m/>
    <x v="1"/>
    <s v="350W"/>
    <s v="YENNY FANETH SANCHEZ CHARRY"/>
    <n v="1016076311"/>
    <s v="EN ESPERA"/>
    <m/>
    <x v="0"/>
  </r>
  <r>
    <n v="67163"/>
    <s v="2025-08-20 14:31:03"/>
    <x v="29"/>
    <x v="7"/>
    <x v="0"/>
    <s v="2025-08-22 00:00:00"/>
    <s v="2025-09-02 09:53:32"/>
    <x v="0"/>
    <s v="800W"/>
    <s v="MARIA PAULA VARGAS ROJAS"/>
    <n v="1015447973"/>
    <s v="ENTREGADA"/>
    <s v="SEBASTIAN GARCIA"/>
    <x v="1"/>
  </r>
  <r>
    <n v="55495"/>
    <s v="2025-03-22 09:38:49"/>
    <x v="28"/>
    <x v="6"/>
    <x v="0"/>
    <s v="2025-03-22 00:00:00"/>
    <s v="2025-03-22 13:50:27"/>
    <x v="13"/>
    <s v="MOPED"/>
    <s v="DIANA ELIZABETH GÓMEZ SÁNCHEZ"/>
    <n v="1020771856"/>
    <s v="ENTREGADA"/>
    <s v="ANDRES SALCEDO"/>
    <x v="0"/>
  </r>
  <r>
    <n v="55496"/>
    <s v="2025-03-22 09:40:58"/>
    <x v="28"/>
    <x v="6"/>
    <x v="0"/>
    <s v="2025-03-22 00:00:00"/>
    <s v="2025-03-22 10:47:54"/>
    <x v="16"/>
    <s v="2400W"/>
    <s v="ROBERT ARIZA RUIZ"/>
    <n v="79534570"/>
    <s v="ENTREGADA"/>
    <s v="CESAR GRANADOS"/>
    <x v="2"/>
  </r>
  <r>
    <n v="55499"/>
    <s v="2025-03-22 09:47:18"/>
    <x v="28"/>
    <x v="6"/>
    <x v="0"/>
    <s v="2025-03-22 00:00:00"/>
    <s v="2025-03-22 11:45:53"/>
    <x v="10"/>
    <s v="800W"/>
    <s v="DAVID  PROCEL"/>
    <n v="1019053330"/>
    <s v="ENTREGADA"/>
    <s v="JULIAN MONTAÑO"/>
    <x v="2"/>
  </r>
  <r>
    <n v="55500"/>
    <s v="2025-03-22 09:48:40"/>
    <x v="28"/>
    <x v="6"/>
    <x v="0"/>
    <s v="2025-03-22 00:00:00"/>
    <s v="2025-03-22 11:47:19"/>
    <x v="10"/>
    <s v="800W"/>
    <s v="ELIO ALEJANDRO SUAREZ BOHORQUEZ"/>
    <n v="10100046323"/>
    <s v="ENTREGADA"/>
    <s v="SEBASTIAN ARIAS"/>
    <x v="4"/>
  </r>
  <r>
    <n v="67175"/>
    <s v="2025-08-20 15:27:50"/>
    <x v="29"/>
    <x v="7"/>
    <x v="0"/>
    <s v="2025-08-21 00:00:00"/>
    <s v="2025-08-23 09:36:50"/>
    <x v="13"/>
    <s v="2400W"/>
    <s v="ANDRES CURREA"/>
    <n v="1030540957"/>
    <s v="ENTREGADA"/>
    <s v="JULIAN TORRES"/>
    <x v="1"/>
  </r>
  <r>
    <n v="55504"/>
    <s v="2025-03-22 10:02:01"/>
    <x v="28"/>
    <x v="6"/>
    <x v="0"/>
    <s v="2025-03-22 00:00:00"/>
    <s v="2025-03-22 14:11:14"/>
    <x v="8"/>
    <s v="1600W"/>
    <s v="JAVIER ZORRILLA"/>
    <n v="80209484"/>
    <s v="ENTREGADA"/>
    <s v="SEBASTIAN ARIAS"/>
    <x v="4"/>
  </r>
  <r>
    <n v="67182"/>
    <s v="2025-08-20 16:27:10"/>
    <x v="29"/>
    <x v="7"/>
    <x v="0"/>
    <s v="2025-08-22 00:00:00"/>
    <s v="2025-08-27 13:41:03"/>
    <x v="3"/>
    <s v="500W"/>
    <s v="WILMER POLOCHE OTAVO"/>
    <n v="1233690847"/>
    <s v="ENTREGADA"/>
    <s v="SEBASTIAN GARCIA"/>
    <x v="1"/>
  </r>
  <r>
    <n v="55506"/>
    <s v="2025-03-22 10:09:35"/>
    <x v="28"/>
    <x v="6"/>
    <x v="0"/>
    <s v="2025-03-22 00:00:00"/>
    <s v="2025-03-25 12:40:41"/>
    <x v="9"/>
    <s v="350W"/>
    <s v="JULIAN ANDRÉS VEGA BARRAGAN"/>
    <n v="1047395355"/>
    <s v="ENTREGADA"/>
    <s v="SEBASTIAN ARIAS"/>
    <x v="4"/>
  </r>
  <r>
    <n v="67195"/>
    <s v="2025-08-21 08:06:52"/>
    <x v="29"/>
    <x v="7"/>
    <x v="0"/>
    <s v="2025-08-21 00:00:00"/>
    <s v="2025-08-22 11:27:02"/>
    <x v="13"/>
    <s v="800W"/>
    <s v="JAIR  NOVA OROZCO"/>
    <n v="1030562511"/>
    <s v="ENTREGADA"/>
    <s v="YONNATTAN HERRERA"/>
    <x v="1"/>
  </r>
  <r>
    <n v="55509"/>
    <s v="2025-03-22 10:15:48"/>
    <x v="28"/>
    <x v="6"/>
    <x v="0"/>
    <s v="2025-03-25 00:00:00"/>
    <m/>
    <x v="1"/>
    <s v="350W LITE"/>
    <s v="NYDIA JOHANNA MOYA CASTILLO"/>
    <n v="1069002487"/>
    <s v="FINALIZADA"/>
    <s v="CESAR GRANADOS"/>
    <x v="2"/>
  </r>
  <r>
    <n v="55510"/>
    <s v="2025-03-22 10:19:00"/>
    <x v="28"/>
    <x v="6"/>
    <x v="0"/>
    <s v="2025-03-26 00:00:00"/>
    <m/>
    <x v="0"/>
    <s v="350W"/>
    <s v="JULY MILENA ESPITIA SUAREZ"/>
    <n v="1010162350"/>
    <s v="EN ESPERA"/>
    <m/>
    <x v="4"/>
  </r>
  <r>
    <n v="67197"/>
    <s v="2025-08-21 08:13:57"/>
    <x v="29"/>
    <x v="7"/>
    <x v="0"/>
    <s v="2025-08-21 00:00:00"/>
    <s v="2025-08-26 12:56:38"/>
    <x v="8"/>
    <s v="1600W"/>
    <s v="OSCAR MATEO  RAMIREZ GUERRERO"/>
    <n v="1233897012"/>
    <s v="ENTREGADA"/>
    <s v="YONNATTAN HERRERA"/>
    <x v="1"/>
  </r>
  <r>
    <n v="55513"/>
    <s v="2025-03-22 10:20:58"/>
    <x v="28"/>
    <x v="6"/>
    <x v="0"/>
    <s v="2025-03-27 00:00:00"/>
    <m/>
    <x v="1"/>
    <s v="500W"/>
    <s v="JUAN GUILLERMO  OBANDO CEPERO"/>
    <n v="79777839"/>
    <s v="EN ESPERA"/>
    <m/>
    <x v="0"/>
  </r>
  <r>
    <n v="55514"/>
    <s v="2025-03-22 10:21:59"/>
    <x v="28"/>
    <x v="6"/>
    <x v="0"/>
    <s v="2025-03-25 00:00:00"/>
    <m/>
    <x v="0"/>
    <s v="500W"/>
    <s v="NATALIA ALEJANDRA  DAZA NIÑO"/>
    <n v="1020820447"/>
    <s v="P. AUTORIZAR"/>
    <s v="SANTIAGO SILVA"/>
    <x v="2"/>
  </r>
  <r>
    <n v="67199"/>
    <s v="2025-08-21 08:20:38"/>
    <x v="29"/>
    <x v="7"/>
    <x v="0"/>
    <s v="2025-08-22 00:00:00"/>
    <s v="2025-08-26 08:46:43"/>
    <x v="0"/>
    <s v="350W LITE"/>
    <s v="PAULA ANDREA  ARDILA"/>
    <n v="1020844554"/>
    <s v="ENTREGADA"/>
    <s v="YONNATTAN HERRERA"/>
    <x v="1"/>
  </r>
  <r>
    <n v="55517"/>
    <s v="2025-03-22 10:27:49"/>
    <x v="28"/>
    <x v="6"/>
    <x v="0"/>
    <s v="2025-03-26 00:00:00"/>
    <m/>
    <x v="0"/>
    <s v="500W"/>
    <s v="LEONARDO BERNAL"/>
    <n v="1019138926"/>
    <s v="EN ESPERA"/>
    <m/>
    <x v="0"/>
  </r>
  <r>
    <n v="55519"/>
    <s v="2025-03-22 10:33:03"/>
    <x v="28"/>
    <x v="6"/>
    <x v="0"/>
    <s v="2025-03-27 00:00:00"/>
    <m/>
    <x v="1"/>
    <s v="1600W"/>
    <s v="CAMILO  VARGAS CORTES"/>
    <n v="1020804020"/>
    <s v="EN ESPERA"/>
    <m/>
    <x v="0"/>
  </r>
  <r>
    <n v="55521"/>
    <s v="2025-03-22 10:36:33"/>
    <x v="28"/>
    <x v="6"/>
    <x v="0"/>
    <s v="2025-03-22 00:00:00"/>
    <s v="2025-03-22 14:06:09"/>
    <x v="5"/>
    <s v="500W"/>
    <s v="LORENA  POLO PADILLA"/>
    <n v="1233691828"/>
    <s v="ENTREGADA"/>
    <s v="SEBASTIAN GARCIA"/>
    <x v="0"/>
  </r>
  <r>
    <n v="67209"/>
    <s v="2025-08-21 09:45:59"/>
    <x v="29"/>
    <x v="7"/>
    <x v="0"/>
    <s v="2025-08-22 00:00:00"/>
    <s v="2025-08-23 10:06:33"/>
    <x v="1"/>
    <s v="350W"/>
    <s v="LESLY  SAMARA COBOS"/>
    <n v="1006407316"/>
    <s v="ENTREGADA"/>
    <s v="JULIAN TORRES"/>
    <x v="1"/>
  </r>
  <r>
    <n v="67215"/>
    <s v="2025-08-21 10:46:12"/>
    <x v="29"/>
    <x v="7"/>
    <x v="0"/>
    <s v="2025-08-22 00:00:00"/>
    <m/>
    <x v="0"/>
    <s v="800W"/>
    <s v="ERIKA XIMENA CAMPOS"/>
    <n v="52783681"/>
    <s v="FINALIZADA"/>
    <s v="SEBASTIAN GARCIA"/>
    <x v="1"/>
  </r>
  <r>
    <n v="55525"/>
    <s v="2025-03-22 10:50:07"/>
    <x v="28"/>
    <x v="6"/>
    <x v="0"/>
    <s v="2025-03-26 00:00:00"/>
    <m/>
    <x v="3"/>
    <n v="500"/>
    <s v="CARLOS DAVID VELASQUEZ"/>
    <n v="71774106"/>
    <s v="EN ESPERA"/>
    <s v="CRISTIAN HENAO"/>
    <x v="3"/>
  </r>
  <r>
    <n v="55526"/>
    <s v="2025-03-22 10:50:15"/>
    <x v="28"/>
    <x v="6"/>
    <x v="0"/>
    <s v="2025-03-25 00:00:00"/>
    <m/>
    <x v="0"/>
    <s v="800W"/>
    <s v="JUAN SEBASTIAN TOCORA TRIANA"/>
    <n v="1010195996"/>
    <s v="EN PROCESO"/>
    <s v="JULIAN MONTAÑO"/>
    <x v="2"/>
  </r>
  <r>
    <n v="55527"/>
    <s v="2025-03-22 10:54:38"/>
    <x v="28"/>
    <x v="6"/>
    <x v="0"/>
    <s v="2025-03-25 00:00:00"/>
    <m/>
    <x v="0"/>
    <s v="350W"/>
    <s v="MAYA CATALINA  BECERRA"/>
    <n v="1020789124"/>
    <s v="P. AUTORIZAR"/>
    <s v="CESAR GRANADOS"/>
    <x v="2"/>
  </r>
  <r>
    <n v="67216"/>
    <s v="2025-08-21 11:08:00"/>
    <x v="29"/>
    <x v="7"/>
    <x v="0"/>
    <s v="2025-08-21 00:00:00"/>
    <s v="2025-08-21 13:00:57"/>
    <x v="5"/>
    <s v="1600W"/>
    <s v="CARLOS STEVEN OCAMPO GUISAO"/>
    <n v="80763679"/>
    <s v="ENTREGADA"/>
    <s v="YONNATTAN HERRERA"/>
    <x v="1"/>
  </r>
  <r>
    <n v="55529"/>
    <s v="2025-03-22 10:57:55"/>
    <x v="28"/>
    <x v="6"/>
    <x v="0"/>
    <s v="2025-03-22 00:00:00"/>
    <s v="2025-03-22 13:47:09"/>
    <x v="1"/>
    <s v="500W"/>
    <s v="JESSICA HERRERA HERRERA"/>
    <n v="1018431883"/>
    <s v="ENTREGADA"/>
    <s v="BRAYAN RAMIREZ"/>
    <x v="0"/>
  </r>
  <r>
    <n v="55530"/>
    <s v="2025-03-22 10:58:07"/>
    <x v="28"/>
    <x v="6"/>
    <x v="0"/>
    <s v="2025-03-25 00:00:00"/>
    <m/>
    <x v="3"/>
    <s v="800W"/>
    <s v="MATTEO  TESSAROLO"/>
    <n v="1015483316"/>
    <s v="EN ESPERA"/>
    <m/>
    <x v="0"/>
  </r>
  <r>
    <n v="55531"/>
    <s v="2025-03-22 11:00:51"/>
    <x v="28"/>
    <x v="6"/>
    <x v="0"/>
    <s v="2025-03-26 00:00:00"/>
    <m/>
    <x v="0"/>
    <s v="800W"/>
    <s v="SANDRA LILIANA  GUERRA PULIDO"/>
    <n v="1002729973"/>
    <s v="EN ESPERA"/>
    <m/>
    <x v="4"/>
  </r>
  <r>
    <n v="55532"/>
    <s v="2025-03-22 11:01:21"/>
    <x v="28"/>
    <x v="6"/>
    <x v="0"/>
    <s v="2025-03-25 00:00:00"/>
    <m/>
    <x v="0"/>
    <s v="500W"/>
    <s v="OSCAR ANDRES RAMIREZ VACA"/>
    <n v="1072647283"/>
    <s v="P. AUTORIZAR"/>
    <s v="CESAR GRANADOS"/>
    <x v="2"/>
  </r>
  <r>
    <n v="67225"/>
    <s v="2025-08-21 11:49:59"/>
    <x v="29"/>
    <x v="7"/>
    <x v="0"/>
    <s v="2025-08-25 00:00:00"/>
    <s v="2025-08-26 16:57:00"/>
    <x v="0"/>
    <s v="500W"/>
    <s v="LIZETH JULIETH RAMIREZ CABRERA"/>
    <n v="1075295725"/>
    <s v="ENTREGADA"/>
    <s v="YONNATTAN HERRERA"/>
    <x v="1"/>
  </r>
  <r>
    <n v="55536"/>
    <s v="2025-03-22 11:14:11"/>
    <x v="28"/>
    <x v="6"/>
    <x v="0"/>
    <s v="2025-03-27 00:00:00"/>
    <m/>
    <x v="0"/>
    <s v="350W"/>
    <s v="DANIEL TORRES"/>
    <n v="1020827373"/>
    <s v="EN ESPERA"/>
    <m/>
    <x v="0"/>
  </r>
  <r>
    <n v="55537"/>
    <s v="2025-03-22 11:17:58"/>
    <x v="28"/>
    <x v="6"/>
    <x v="0"/>
    <s v="2025-03-22 00:00:00"/>
    <m/>
    <x v="10"/>
    <s v="1600W"/>
    <s v="EDGAR  GONSALEZ RAMIREZ"/>
    <n v="80220342"/>
    <s v="FINALIZADA"/>
    <s v="SEBASTIAN ARIAS"/>
    <x v="4"/>
  </r>
  <r>
    <n v="55538"/>
    <s v="2025-03-22 11:23:34"/>
    <x v="28"/>
    <x v="6"/>
    <x v="0"/>
    <s v="2025-03-22 00:00:00"/>
    <s v="2025-03-22 13:59:28"/>
    <x v="5"/>
    <s v="800W"/>
    <s v="SERGIO  RINCON MORENO"/>
    <n v="1020797112"/>
    <s v="ENTREGADA"/>
    <s v="SEBASTIAN GARCIA"/>
    <x v="0"/>
  </r>
  <r>
    <n v="67230"/>
    <s v="2025-08-21 12:23:09"/>
    <x v="29"/>
    <x v="7"/>
    <x v="0"/>
    <s v="2025-08-25 00:00:00"/>
    <m/>
    <x v="0"/>
    <s v="1600W"/>
    <s v="JAIRO  CHINGATE"/>
    <n v="1070599236"/>
    <s v="AUTORIZADA"/>
    <s v="YONNATTAN HERRERA"/>
    <x v="1"/>
  </r>
  <r>
    <n v="55541"/>
    <s v="2025-03-22 11:26:36"/>
    <x v="28"/>
    <x v="6"/>
    <x v="0"/>
    <s v="2025-03-25 00:00:00"/>
    <m/>
    <x v="3"/>
    <n v="500"/>
    <s v="JOSE ANDRES MORENO LOPEZ"/>
    <n v="80135592"/>
    <s v="EN ESPERA"/>
    <m/>
    <x v="0"/>
  </r>
  <r>
    <n v="55542"/>
    <s v="2025-03-22 11:31:15"/>
    <x v="28"/>
    <x v="6"/>
    <x v="0"/>
    <s v="2025-03-26 00:00:00"/>
    <m/>
    <x v="0"/>
    <s v="800W"/>
    <s v="JAIRO ANDRES  FIERRO SALAS"/>
    <n v="1075307096"/>
    <s v="EN ESPERA"/>
    <m/>
    <x v="4"/>
  </r>
  <r>
    <n v="67236"/>
    <s v="2025-08-21 13:05:53"/>
    <x v="29"/>
    <x v="7"/>
    <x v="0"/>
    <s v="2025-08-22 00:00:00"/>
    <s v="2025-08-22 12:32:12"/>
    <x v="1"/>
    <s v="500W"/>
    <s v="LIZANA DECIRETH DIAZ DIAZ"/>
    <n v="1140871350"/>
    <s v="ENTREGADA"/>
    <s v="YONNATTAN HERRERA"/>
    <x v="1"/>
  </r>
  <r>
    <n v="55544"/>
    <s v="2025-03-22 11:33:51"/>
    <x v="28"/>
    <x v="6"/>
    <x v="0"/>
    <s v="2025-03-22 00:00:00"/>
    <s v="2025-03-22 11:56:27"/>
    <x v="14"/>
    <s v="800W"/>
    <s v="GABRIEL FELIPE OROZCO OLARTE"/>
    <n v="1020752522"/>
    <s v="ENTREGADA"/>
    <s v="CESAR GRANADOS"/>
    <x v="2"/>
  </r>
  <r>
    <n v="67249"/>
    <s v="2025-08-21 14:36:08"/>
    <x v="29"/>
    <x v="7"/>
    <x v="0"/>
    <s v="2025-08-25 00:00:00"/>
    <s v="2025-08-23 12:29:39"/>
    <x v="0"/>
    <s v="MOPED"/>
    <s v="DANIEL SANTIAGO AVILA ROBAYO"/>
    <n v="1032458179"/>
    <s v="ENTREGADA"/>
    <s v="JULIAN TORRES"/>
    <x v="1"/>
  </r>
  <r>
    <n v="55548"/>
    <s v="2025-03-22 11:53:03"/>
    <x v="28"/>
    <x v="6"/>
    <x v="0"/>
    <s v="2025-03-25 00:00:00"/>
    <m/>
    <x v="3"/>
    <s v="1600W"/>
    <s v="DIANA ANDREA RAVELO SANCHEZ"/>
    <n v="1024503827"/>
    <s v="EN ESPERA"/>
    <m/>
    <x v="2"/>
  </r>
  <r>
    <n v="55549"/>
    <s v="2025-03-22 11:57:53"/>
    <x v="28"/>
    <x v="6"/>
    <x v="0"/>
    <s v="2025-03-27 00:00:00"/>
    <m/>
    <x v="3"/>
    <s v="1600W"/>
    <s v="NICOLAS RUEDA"/>
    <n v="1026594509"/>
    <s v="EN ESPERA"/>
    <m/>
    <x v="4"/>
  </r>
  <r>
    <n v="55551"/>
    <s v="2025-03-22 12:06:57"/>
    <x v="28"/>
    <x v="6"/>
    <x v="0"/>
    <s v="2025-03-25 00:00:00"/>
    <m/>
    <x v="1"/>
    <s v="500W"/>
    <s v="CATALINA MARIA  GONZALEZ HERNANDEZ"/>
    <n v="1032485808"/>
    <s v="FINALIZADA"/>
    <s v="SANTIAGO SILVA"/>
    <x v="2"/>
  </r>
  <r>
    <n v="55552"/>
    <s v="2025-03-22 12:07:48"/>
    <x v="28"/>
    <x v="6"/>
    <x v="0"/>
    <s v="2025-03-25 00:00:00"/>
    <m/>
    <x v="7"/>
    <s v="800W"/>
    <s v="JUAN CAMILO ESPINOSA MURILLO"/>
    <n v="1018494537"/>
    <s v="EN ESPERA"/>
    <m/>
    <x v="0"/>
  </r>
  <r>
    <n v="55553"/>
    <s v="2025-03-22 12:09:55"/>
    <x v="28"/>
    <x v="6"/>
    <x v="0"/>
    <s v="2025-03-26 00:00:00"/>
    <m/>
    <x v="0"/>
    <s v="500W"/>
    <s v="FEDERICO RAMIREZ"/>
    <n v="75079469"/>
    <s v="EN ESPERA"/>
    <m/>
    <x v="4"/>
  </r>
  <r>
    <n v="55554"/>
    <s v="2025-03-22 12:19:57"/>
    <x v="28"/>
    <x v="6"/>
    <x v="0"/>
    <s v="2025-03-25 00:00:00"/>
    <m/>
    <x v="0"/>
    <s v="1600W"/>
    <s v="DANIEL MARTINEZ"/>
    <n v="80283257"/>
    <s v="EN PROCESO"/>
    <s v="SANTIAGO SILVA"/>
    <x v="2"/>
  </r>
  <r>
    <n v="55555"/>
    <s v="2025-03-22 12:23:59"/>
    <x v="28"/>
    <x v="6"/>
    <x v="0"/>
    <s v="2025-03-26 00:00:00"/>
    <m/>
    <x v="0"/>
    <s v="500W"/>
    <s v="DIANA  CARO"/>
    <n v="52531533"/>
    <s v="EN ESPERA"/>
    <m/>
    <x v="4"/>
  </r>
  <r>
    <n v="55557"/>
    <s v="2025-03-22 12:27:50"/>
    <x v="28"/>
    <x v="6"/>
    <x v="0"/>
    <s v="2025-03-25 00:00:00"/>
    <m/>
    <x v="0"/>
    <s v="350W LITE"/>
    <s v="ANDRES FELIPE  LERMA"/>
    <n v="1019069078"/>
    <s v="EN ESPERA"/>
    <m/>
    <x v="2"/>
  </r>
  <r>
    <n v="55559"/>
    <s v="2025-03-22 12:36:15"/>
    <x v="28"/>
    <x v="6"/>
    <x v="0"/>
    <s v="2025-03-25 00:00:00"/>
    <m/>
    <x v="1"/>
    <s v="800W"/>
    <s v="YEIMMY NATALIA CORONADO VANEGAS"/>
    <n v="1233492591"/>
    <s v="EN ESPERA"/>
    <m/>
    <x v="4"/>
  </r>
  <r>
    <n v="55562"/>
    <s v="2025-03-22 12:46:06"/>
    <x v="28"/>
    <x v="6"/>
    <x v="0"/>
    <s v="2025-03-27 00:00:00"/>
    <m/>
    <x v="3"/>
    <s v="350W LITE"/>
    <s v="BRANDON PRIETO"/>
    <n v="1013096299"/>
    <s v="EN ESPERA"/>
    <m/>
    <x v="4"/>
  </r>
  <r>
    <n v="67281"/>
    <s v="2025-08-22 08:57:54"/>
    <x v="29"/>
    <x v="7"/>
    <x v="0"/>
    <s v="2025-08-25 00:00:00"/>
    <s v="2025-08-25 12:29:07"/>
    <x v="0"/>
    <s v="800W"/>
    <s v="DACLA ASESORIAS SAS DACLA ASESORIAS SAS"/>
    <n v="901542856"/>
    <s v="ENTREGADA"/>
    <s v="SEBASTIAN GARCIA"/>
    <x v="1"/>
  </r>
  <r>
    <n v="55564"/>
    <s v="2025-03-22 12:50:27"/>
    <x v="28"/>
    <x v="6"/>
    <x v="0"/>
    <s v="2025-03-27 00:00:00"/>
    <m/>
    <x v="3"/>
    <n v="800"/>
    <s v="MARÍA DANIELA CORREA CHAVARRÍA"/>
    <n v="1037450277"/>
    <s v="EN ESPERA"/>
    <s v="CRISTIAN HENAO"/>
    <x v="3"/>
  </r>
  <r>
    <n v="55565"/>
    <s v="2025-03-22 12:53:58"/>
    <x v="28"/>
    <x v="6"/>
    <x v="0"/>
    <s v="2025-03-25 00:00:00"/>
    <s v="2025-03-22 14:19:47"/>
    <x v="5"/>
    <s v="500 W"/>
    <s v="JUAN PABLO  VILLARREAL ACOSTA"/>
    <n v="1006206792"/>
    <s v="ENTREGADA"/>
    <s v="ANDRES SALCEDO"/>
    <x v="0"/>
  </r>
  <r>
    <n v="55566"/>
    <s v="2025-03-22 12:55:47"/>
    <x v="28"/>
    <x v="6"/>
    <x v="0"/>
    <s v="2025-03-27 00:00:00"/>
    <m/>
    <x v="0"/>
    <s v="MOPED"/>
    <s v="DIANA MARIA  SERRANO CALA"/>
    <n v="52706852"/>
    <s v="EN ESPERA"/>
    <m/>
    <x v="2"/>
  </r>
  <r>
    <n v="67296"/>
    <s v="2025-08-22 10:22:13"/>
    <x v="29"/>
    <x v="7"/>
    <x v="0"/>
    <s v="2025-08-25 00:00:00"/>
    <s v="2025-08-25 08:48:43"/>
    <x v="0"/>
    <s v="350W"/>
    <s v="VICTORIA RODRIGUEZ BARRIOS"/>
    <n v="32763003"/>
    <s v="ENTREGADA"/>
    <s v="JULIAN TORRES"/>
    <x v="1"/>
  </r>
  <r>
    <n v="55570"/>
    <s v="2025-03-22 13:09:07"/>
    <x v="28"/>
    <x v="6"/>
    <x v="0"/>
    <s v="2025-03-27 00:00:00"/>
    <m/>
    <x v="3"/>
    <s v="350w lite"/>
    <s v="ELSA PAOLA  GUERRERO CAUCALI"/>
    <n v="1024472389"/>
    <s v="EN ESPERA"/>
    <m/>
    <x v="4"/>
  </r>
  <r>
    <n v="55571"/>
    <s v="2025-03-22 13:12:40"/>
    <x v="28"/>
    <x v="6"/>
    <x v="0"/>
    <s v="2025-03-26 00:00:00"/>
    <m/>
    <x v="4"/>
    <s v="350W"/>
    <s v="JHON FREDY ALEXANDER PARDO MARTINEZ"/>
    <n v="1095825499"/>
    <s v="EN ESPERA"/>
    <m/>
    <x v="0"/>
  </r>
  <r>
    <n v="55572"/>
    <s v="2025-03-22 13:13:45"/>
    <x v="28"/>
    <x v="6"/>
    <x v="0"/>
    <s v="2025-03-27 00:00:00"/>
    <m/>
    <x v="0"/>
    <s v="500W"/>
    <s v="JULIETH  JIMÉNEZ VILLAMIL"/>
    <n v="1022358803"/>
    <s v="EN ESPERA"/>
    <m/>
    <x v="2"/>
  </r>
  <r>
    <n v="55573"/>
    <s v="2025-03-22 13:20:12"/>
    <x v="28"/>
    <x v="6"/>
    <x v="0"/>
    <s v="2025-03-27 00:00:00"/>
    <m/>
    <x v="3"/>
    <s v="1600 W"/>
    <s v="SEBASTIAN ELIAS MEJIA PEREZ"/>
    <n v="1143268383"/>
    <s v="EN ESPERA"/>
    <m/>
    <x v="0"/>
  </r>
  <r>
    <n v="55576"/>
    <s v="2025-03-22 13:24:58"/>
    <x v="28"/>
    <x v="6"/>
    <x v="0"/>
    <s v="2025-03-27 00:00:00"/>
    <m/>
    <x v="0"/>
    <s v="500W"/>
    <s v="BRANDON ALEXIS  MOJICA CARION"/>
    <n v="1072702016"/>
    <s v="EN ESPERA"/>
    <m/>
    <x v="2"/>
  </r>
  <r>
    <n v="55577"/>
    <s v="2025-03-22 13:25:16"/>
    <x v="28"/>
    <x v="6"/>
    <x v="0"/>
    <m/>
    <m/>
    <x v="3"/>
    <s v="500W"/>
    <s v="JUAN PAEZ PAEZ"/>
    <n v="1136887094"/>
    <s v="EN PROCESO"/>
    <s v="BRAYAN RAMIREZ"/>
    <x v="0"/>
  </r>
  <r>
    <n v="55578"/>
    <s v="2025-03-22 13:31:00"/>
    <x v="28"/>
    <x v="6"/>
    <x v="0"/>
    <s v="2025-03-26 00:00:00"/>
    <m/>
    <x v="0"/>
    <s v="350W LITE"/>
    <s v="ASMET JOSE  TORREJANO NIETO"/>
    <n v="1051669034"/>
    <s v="EN ESPERA"/>
    <m/>
    <x v="2"/>
  </r>
  <r>
    <n v="55580"/>
    <s v="2025-03-22 13:40:12"/>
    <x v="28"/>
    <x v="6"/>
    <x v="0"/>
    <s v="2025-03-27 00:00:00"/>
    <m/>
    <x v="0"/>
    <s v="350W"/>
    <s v="BRAYAN NICOLAS CAMARGO MONTENEGRO"/>
    <n v="10007671302"/>
    <s v="EN ESPERA"/>
    <m/>
    <x v="4"/>
  </r>
  <r>
    <n v="55581"/>
    <s v="2025-03-22 13:40:46"/>
    <x v="28"/>
    <x v="6"/>
    <x v="0"/>
    <s v="2025-03-28 00:00:00"/>
    <m/>
    <x v="0"/>
    <s v="500W"/>
    <s v="INGENIERIA INVESTIGACIONY AMBIENTE SAS INGENIERIA INVESTIGACIONY AMBIENTE SAS"/>
    <n v="830125404"/>
    <s v="EN ESPERA"/>
    <m/>
    <x v="0"/>
  </r>
  <r>
    <n v="55582"/>
    <s v="2025-03-22 13:49:02"/>
    <x v="28"/>
    <x v="6"/>
    <x v="0"/>
    <s v="2025-03-26 00:00:00"/>
    <m/>
    <x v="0"/>
    <s v="350w lite"/>
    <s v="DUVAN ANDRES  PAEZ SUAZA"/>
    <n v="1023018825"/>
    <s v="EN ESPERA"/>
    <m/>
    <x v="4"/>
  </r>
  <r>
    <n v="67300"/>
    <s v="2025-08-22 10:34:54"/>
    <x v="29"/>
    <x v="7"/>
    <x v="0"/>
    <s v="2025-08-25 00:00:00"/>
    <s v="2025-08-29 11:58:00"/>
    <x v="0"/>
    <s v="MOPED"/>
    <s v="ALVARO DANIEL  REYES GOMEZ"/>
    <n v="79258673"/>
    <s v="ENTREGADA"/>
    <s v="JULIAN TORRES"/>
    <x v="1"/>
  </r>
  <r>
    <n v="55585"/>
    <s v="2025-03-22 13:59:40"/>
    <x v="28"/>
    <x v="6"/>
    <x v="0"/>
    <s v="2025-03-27 00:00:00"/>
    <m/>
    <x v="3"/>
    <s v="SCOOTER MINCA"/>
    <s v="E-H 126SAS E-H 126SAS"/>
    <n v="901421390"/>
    <s v="EN ESPERA"/>
    <m/>
    <x v="0"/>
  </r>
  <r>
    <n v="55586"/>
    <s v="2025-03-22 14:08:13"/>
    <x v="28"/>
    <x v="6"/>
    <x v="0"/>
    <s v="2025-03-28 00:00:00"/>
    <m/>
    <x v="0"/>
    <s v="500W"/>
    <s v="JUAN PABLO MARIÑO GRISALES"/>
    <n v="75088282"/>
    <s v="EN ESPERA"/>
    <m/>
    <x v="2"/>
  </r>
  <r>
    <n v="55587"/>
    <s v="2025-03-22 14:08:37"/>
    <x v="28"/>
    <x v="6"/>
    <x v="0"/>
    <s v="2025-03-25 00:00:00"/>
    <s v="2025-03-25 12:12:14"/>
    <x v="7"/>
    <s v="800W"/>
    <s v="MARTIN VERGARA GARCIA"/>
    <n v="1071171101"/>
    <s v="ENTREGADA"/>
    <s v="SEBASTIAN GARCIA"/>
    <x v="0"/>
  </r>
  <r>
    <n v="67306"/>
    <s v="2025-08-22 11:26:56"/>
    <x v="29"/>
    <x v="7"/>
    <x v="0"/>
    <s v="2025-08-25 00:00:00"/>
    <s v="2025-08-25 11:22:18"/>
    <x v="1"/>
    <s v="1600W"/>
    <s v="FELIPE  MARTINEZ LOPEZ"/>
    <n v="1105371052"/>
    <s v="ENTREGADA"/>
    <s v="SEBASTIAN GARCIA"/>
    <x v="1"/>
  </r>
  <r>
    <n v="55589"/>
    <s v="2025-03-22 14:11:18"/>
    <x v="28"/>
    <x v="6"/>
    <x v="0"/>
    <s v="2025-03-28 00:00:00"/>
    <m/>
    <x v="0"/>
    <s v="MOPED"/>
    <s v="ANA SOFIA RINCON DIAZ"/>
    <n v="1000940249"/>
    <s v="EN ESPERA"/>
    <m/>
    <x v="0"/>
  </r>
  <r>
    <n v="55591"/>
    <s v="2025-03-22 14:26:12"/>
    <x v="28"/>
    <x v="6"/>
    <x v="0"/>
    <s v="2025-03-25 00:00:00"/>
    <m/>
    <x v="13"/>
    <s v="350W"/>
    <s v="JUAN NICOLAS  LOPEZ MARTINEZ"/>
    <n v="1026281161"/>
    <s v="FINALIZADA"/>
    <s v="MIGUEL ANGEL OSORIO"/>
    <x v="0"/>
  </r>
  <r>
    <n v="67308"/>
    <s v="2025-08-22 11:49:06"/>
    <x v="29"/>
    <x v="7"/>
    <x v="0"/>
    <s v="2025-08-25 00:00:00"/>
    <s v="2025-09-03 15:11:38"/>
    <x v="13"/>
    <s v="MOPED"/>
    <s v="LUISA FERNANDA  LOPEZ MUÑOZ"/>
    <n v="1030553517"/>
    <s v="ENTREGADA"/>
    <s v="YONNATTAN HERRERA"/>
    <x v="1"/>
  </r>
  <r>
    <n v="73356"/>
    <s v="2025-11-12 13:11:11"/>
    <x v="9"/>
    <x v="2"/>
    <x v="0"/>
    <s v="2025-11-12 00:00:00"/>
    <m/>
    <x v="13"/>
    <s v="500W"/>
    <s v="IDELSON JOSE  SOJO DIAZ"/>
    <n v="655551"/>
    <s v="EN PROCESO"/>
    <s v="JUAN CARLOS SALCEDO"/>
    <x v="0"/>
  </r>
  <r>
    <n v="55595"/>
    <s v="2025-03-22 14:41:43"/>
    <x v="28"/>
    <x v="6"/>
    <x v="0"/>
    <s v="2025-03-25 00:00:00"/>
    <m/>
    <x v="5"/>
    <s v="350 W LITE"/>
    <s v="GERALDINE AGUILAR"/>
    <n v="706653"/>
    <s v="EN PROCESO"/>
    <s v="SEBASTIAN GARCIA"/>
    <x v="0"/>
  </r>
  <r>
    <n v="55596"/>
    <s v="2025-03-22 14:48:01"/>
    <x v="28"/>
    <x v="6"/>
    <x v="0"/>
    <s v="2025-03-27 00:00:00"/>
    <m/>
    <x v="0"/>
    <s v="800W"/>
    <s v="ANDRES FELIPE VELANDIA BONILLA"/>
    <n v="1022383502"/>
    <s v="EN ESPERA"/>
    <m/>
    <x v="4"/>
  </r>
  <r>
    <n v="73359"/>
    <s v="2025-11-12 13:26:41"/>
    <x v="9"/>
    <x v="2"/>
    <x v="0"/>
    <s v="2025-11-14 00:00:00"/>
    <m/>
    <x v="0"/>
    <s v="1600W"/>
    <s v="JACOBO MEJIA MARULANDA"/>
    <n v="1088340387"/>
    <s v="EN ESPERA"/>
    <m/>
    <x v="0"/>
  </r>
  <r>
    <n v="73363"/>
    <s v="2025-11-12 13:34:26"/>
    <x v="9"/>
    <x v="2"/>
    <x v="0"/>
    <s v="2025-11-12 00:00:00"/>
    <m/>
    <x v="13"/>
    <s v="1600WATS"/>
    <s v="DANIEL SANTIAGO GOMEZ RODRIGUEZ"/>
    <n v="1001316734"/>
    <s v="FINALIZADA"/>
    <s v="SANTIAGO SILVA"/>
    <x v="0"/>
  </r>
  <r>
    <n v="55607"/>
    <s v="2025-03-25 07:42:58"/>
    <x v="30"/>
    <x v="6"/>
    <x v="0"/>
    <s v="2025-03-27 00:00:00"/>
    <s v="2025-04-01 07:06:11"/>
    <x v="1"/>
    <s v="1600W"/>
    <s v="ALEJANDRA BAQUERO DIAZ"/>
    <n v="1013585954"/>
    <s v="ENTREGADA"/>
    <s v="BRAYAN RAMIREZ"/>
    <x v="0"/>
  </r>
  <r>
    <n v="73364"/>
    <s v="2025-11-12 13:44:43"/>
    <x v="9"/>
    <x v="2"/>
    <x v="0"/>
    <s v="2025-11-14 00:00:00"/>
    <m/>
    <x v="3"/>
    <s v="350W"/>
    <s v="DANIELA RODRIGUEZ"/>
    <n v="1015460046"/>
    <s v="EN ESPERA"/>
    <m/>
    <x v="0"/>
  </r>
  <r>
    <n v="55610"/>
    <s v="2025-03-25 08:17:24"/>
    <x v="30"/>
    <x v="6"/>
    <x v="0"/>
    <s v="2025-03-25 00:00:00"/>
    <s v="2025-03-25 10:22:40"/>
    <x v="1"/>
    <s v="1600W"/>
    <s v="CARLOS ALFONSO  DURAN VARGAS"/>
    <n v="1053337963"/>
    <s v="ENTREGADA"/>
    <s v="SEBASTIAN ARIAS"/>
    <x v="4"/>
  </r>
  <r>
    <n v="55611"/>
    <s v="2025-03-25 08:20:40"/>
    <x v="30"/>
    <x v="6"/>
    <x v="0"/>
    <s v="2025-03-26 00:00:00"/>
    <s v="2025-03-29 14:44:52"/>
    <x v="0"/>
    <s v="800W"/>
    <s v="DAVID ALBERTO  NARANJO MORALES"/>
    <n v="1020793878"/>
    <s v="ENTREGADA"/>
    <s v="SANTIAGO SILVA"/>
    <x v="2"/>
  </r>
  <r>
    <n v="55613"/>
    <s v="2025-03-25 08:25:55"/>
    <x v="30"/>
    <x v="6"/>
    <x v="0"/>
    <s v="2025-03-25 00:00:00"/>
    <s v="2025-03-25 12:46:50"/>
    <x v="11"/>
    <s v="800W"/>
    <s v="LUIS MIGUEL HIDROBO"/>
    <n v="1971885"/>
    <s v="ENTREGADA"/>
    <s v="JULIAN MONTAÑO"/>
    <x v="2"/>
  </r>
  <r>
    <n v="55614"/>
    <s v="2025-03-25 08:26:36"/>
    <x v="30"/>
    <x v="6"/>
    <x v="0"/>
    <s v="2025-03-25 00:00:00"/>
    <s v="2025-03-25 13:05:33"/>
    <x v="16"/>
    <s v="MOPED"/>
    <s v="MANUEL ALEJANDRO  GARZON QUINTERO"/>
    <n v="80812227"/>
    <s v="ENTREGADA"/>
    <s v="BRAYAN RAMIREZ"/>
    <x v="0"/>
  </r>
  <r>
    <n v="55615"/>
    <s v="2025-03-25 08:26:54"/>
    <x v="30"/>
    <x v="6"/>
    <x v="0"/>
    <s v="2025-03-25 00:00:00"/>
    <s v="2025-03-26 14:21:40"/>
    <x v="8"/>
    <s v="800W"/>
    <s v="CARLOS  MEJIA"/>
    <n v="80440539"/>
    <s v="ENTREGADA"/>
    <s v="CRISTIAN ALFONSO"/>
    <x v="4"/>
  </r>
  <r>
    <n v="55616"/>
    <s v="2025-03-25 08:43:33"/>
    <x v="30"/>
    <x v="6"/>
    <x v="0"/>
    <s v="2025-03-25 00:00:00"/>
    <s v="2025-03-26 13:06:11"/>
    <x v="10"/>
    <s v="350W"/>
    <s v="SAUL CRIVOSEI ZEIGEN"/>
    <n v="1007028060"/>
    <s v="ENTREGADA"/>
    <s v="JUAN CARLOS SALCEDO"/>
    <x v="0"/>
  </r>
  <r>
    <n v="55617"/>
    <s v="2025-03-25 08:48:18"/>
    <x v="30"/>
    <x v="6"/>
    <x v="0"/>
    <s v="2025-03-25 00:00:00"/>
    <s v="2025-03-25 16:38:28"/>
    <x v="1"/>
    <s v="800W"/>
    <s v="SANTIAGO MARTINEZ RAMOS"/>
    <n v="1020785781"/>
    <s v="ENTREGADA"/>
    <s v="WILMER GUTIERREZ"/>
    <x v="0"/>
  </r>
  <r>
    <n v="55618"/>
    <s v="2025-03-25 08:54:19"/>
    <x v="30"/>
    <x v="6"/>
    <x v="0"/>
    <s v="2025-03-25 00:00:00"/>
    <s v="2025-03-25 11:36:00"/>
    <x v="5"/>
    <s v="350W lite"/>
    <s v="HERNAN MORA RODRIGUEZ"/>
    <n v="79890975"/>
    <s v="ENTREGADA"/>
    <s v="MIGUEL ANGEL OSORIO"/>
    <x v="0"/>
  </r>
  <r>
    <n v="73366"/>
    <s v="2025-11-12 13:56:56"/>
    <x v="9"/>
    <x v="2"/>
    <x v="0"/>
    <s v="2025-11-12 00:00:00"/>
    <m/>
    <x v="1"/>
    <s v="800W"/>
    <s v="SANTIAGO  VELÁSQUEZ"/>
    <n v="1002632616"/>
    <s v="FINALIZADA"/>
    <s v="CARLOS SERRATE"/>
    <x v="0"/>
  </r>
  <r>
    <n v="55622"/>
    <s v="2025-03-25 09:08:23"/>
    <x v="30"/>
    <x v="6"/>
    <x v="0"/>
    <s v="2025-03-27 00:00:00"/>
    <m/>
    <x v="1"/>
    <s v="350W"/>
    <s v="FERNANDO ABAD"/>
    <n v="8010195"/>
    <s v="FINALIZADA"/>
    <s v="WILMER GUTIERREZ"/>
    <x v="0"/>
  </r>
  <r>
    <n v="55623"/>
    <s v="2025-03-25 09:12:51"/>
    <x v="30"/>
    <x v="6"/>
    <x v="0"/>
    <s v="2025-03-25 00:00:00"/>
    <s v="2025-03-25 12:58:59"/>
    <x v="5"/>
    <s v="2400W"/>
    <s v="JAIRO ANDRES SUAREZ VISCAINO"/>
    <n v="1032446124"/>
    <s v="ENTREGADA"/>
    <s v="MIGUEL ANGEL OSORIO"/>
    <x v="0"/>
  </r>
  <r>
    <n v="55625"/>
    <s v="2025-03-25 09:17:10"/>
    <x v="30"/>
    <x v="6"/>
    <x v="0"/>
    <s v="2025-03-26 00:00:00"/>
    <s v="2025-03-26 16:15:35"/>
    <x v="0"/>
    <s v="350w lite"/>
    <s v="YEIMY MAYERLY  CASTILLO PINEDA"/>
    <n v="1075682156"/>
    <s v="ENTREGADA"/>
    <s v="CESAR GRANADOS"/>
    <x v="2"/>
  </r>
  <r>
    <n v="55627"/>
    <s v="2025-03-25 09:28:01"/>
    <x v="30"/>
    <x v="6"/>
    <x v="0"/>
    <s v="2025-03-27 00:00:00"/>
    <s v="2025-03-31 15:11:09"/>
    <x v="3"/>
    <s v="1600W"/>
    <s v="DIANA MARCELA  ROSAS SALDAÑA"/>
    <n v="1033759736"/>
    <s v="ENTREGADA"/>
    <s v="JULIAN MONTAÑO"/>
    <x v="2"/>
  </r>
  <r>
    <n v="67309"/>
    <s v="2025-08-22 11:59:14"/>
    <x v="29"/>
    <x v="7"/>
    <x v="0"/>
    <s v="2025-08-25 00:00:00"/>
    <s v="2025-08-22 15:21:36"/>
    <x v="0"/>
    <s v="350W LITE"/>
    <s v="KAREN DAYANA  GUIZA VELASQUEZ"/>
    <n v="1007589434"/>
    <s v="ENTREGADA"/>
    <s v="YONNATTAN HERRERA"/>
    <x v="1"/>
  </r>
  <r>
    <n v="55629"/>
    <s v="2025-03-25 09:34:48"/>
    <x v="30"/>
    <x v="6"/>
    <x v="0"/>
    <s v="2025-03-25 00:00:00"/>
    <s v="2025-03-25 15:11:29"/>
    <x v="8"/>
    <s v="800W"/>
    <s v="JHONATAN GONZALEZ"/>
    <n v="1020808729"/>
    <s v="ENTREGADA"/>
    <s v="MIGUEL ANGEL OSORIO"/>
    <x v="0"/>
  </r>
  <r>
    <n v="55630"/>
    <s v="2025-03-25 09:37:29"/>
    <x v="30"/>
    <x v="6"/>
    <x v="0"/>
    <s v="2025-03-27 00:00:00"/>
    <s v="2025-04-01 12:00:25"/>
    <x v="0"/>
    <s v="1600W"/>
    <s v="MIGUEL ANGEL GUZMAN CORDOBA"/>
    <n v="1019057766"/>
    <s v="ENTREGADA"/>
    <s v="CRISTIAN ALFONSO"/>
    <x v="4"/>
  </r>
  <r>
    <n v="67312"/>
    <s v="2025-08-22 12:11:34"/>
    <x v="29"/>
    <x v="7"/>
    <x v="0"/>
    <s v="2025-08-22 00:00:00"/>
    <s v="2025-08-25 12:40:11"/>
    <x v="13"/>
    <s v="1600W"/>
    <s v="AL EMPACAR  S.A.S"/>
    <n v="800179699"/>
    <s v="ENTREGADA"/>
    <s v="SEBASTIAN GARCIA"/>
    <x v="1"/>
  </r>
  <r>
    <n v="55633"/>
    <s v="2025-03-25 09:47:00"/>
    <x v="30"/>
    <x v="6"/>
    <x v="0"/>
    <s v="2025-03-25 00:00:00"/>
    <m/>
    <x v="13"/>
    <s v="500W"/>
    <s v="DANIEL VILLEGAS"/>
    <n v="1144081485"/>
    <s v="FINALIZADA"/>
    <s v="BRAYAN RAMIREZ"/>
    <x v="0"/>
  </r>
  <r>
    <n v="55634"/>
    <s v="2025-03-25 09:50:15"/>
    <x v="30"/>
    <x v="6"/>
    <x v="0"/>
    <s v="2025-03-27 00:00:00"/>
    <m/>
    <x v="3"/>
    <s v="800W"/>
    <s v="MARIA CLARA TRILLOS ROZO"/>
    <n v="1020764757"/>
    <s v="AUTORIZADA"/>
    <s v="SEBASTIAN GARCIA"/>
    <x v="0"/>
  </r>
  <r>
    <n v="55635"/>
    <s v="2025-03-25 09:52:28"/>
    <x v="30"/>
    <x v="6"/>
    <x v="0"/>
    <s v="2025-03-25 00:00:00"/>
    <s v="2025-03-25 14:55:10"/>
    <x v="5"/>
    <s v="1600W"/>
    <s v="ROBERT EMILIEN GEORGE RAVOALAVOSON"/>
    <n v="277974"/>
    <s v="ENTREGADA"/>
    <s v="JULIAN MONTAÑO"/>
    <x v="2"/>
  </r>
  <r>
    <n v="67320"/>
    <s v="2025-08-22 12:52:48"/>
    <x v="29"/>
    <x v="7"/>
    <x v="0"/>
    <s v="2025-08-25 00:00:00"/>
    <m/>
    <x v="0"/>
    <s v="500W"/>
    <s v="JUAN MANUEL   QUINTERO GUERRERO"/>
    <n v="1045742152"/>
    <s v="AUTORIZADA"/>
    <s v="SEBASTIAN GARCIA"/>
    <x v="1"/>
  </r>
  <r>
    <n v="55638"/>
    <s v="2025-03-25 10:00:53"/>
    <x v="30"/>
    <x v="6"/>
    <x v="0"/>
    <s v="2025-03-25 00:00:00"/>
    <s v="2025-03-25 15:44:08"/>
    <x v="10"/>
    <s v="800W"/>
    <s v="LORENA  PUENTES"/>
    <n v="1019076005"/>
    <s v="ENTREGADA"/>
    <s v="JULIAN MONTAÑO"/>
    <x v="2"/>
  </r>
  <r>
    <n v="67322"/>
    <s v="2025-08-22 13:01:45"/>
    <x v="29"/>
    <x v="7"/>
    <x v="0"/>
    <s v="2025-08-26 00:00:00"/>
    <s v="2025-08-25 12:34:18"/>
    <x v="0"/>
    <s v="800W"/>
    <s v="RUBEN DARIO  ISAMA CAMPO"/>
    <n v="7712730"/>
    <s v="ENTREGADA"/>
    <s v="SEBASTIAN GARCIA"/>
    <x v="1"/>
  </r>
  <r>
    <n v="55640"/>
    <s v="2025-03-25 10:05:34"/>
    <x v="30"/>
    <x v="6"/>
    <x v="0"/>
    <s v="2025-03-25 00:00:00"/>
    <s v="2025-03-25 16:18:55"/>
    <x v="16"/>
    <s v="500W"/>
    <s v="LIZETH KATHERINE GUERRA CIFUENTES"/>
    <n v="1015460813"/>
    <s v="ENTREGADA"/>
    <s v="CESAR GRANADOS"/>
    <x v="2"/>
  </r>
  <r>
    <n v="55641"/>
    <s v="2025-03-25 10:08:32"/>
    <x v="30"/>
    <x v="6"/>
    <x v="0"/>
    <s v="2025-03-25 00:00:00"/>
    <s v="2025-03-26 17:00:27"/>
    <x v="8"/>
    <s v="1600W"/>
    <s v="DIMAS EDUARDO LLANOS GARZON"/>
    <n v="80003308"/>
    <s v="ENTREGADA"/>
    <s v="MIGUEL ANGEL OSORIO"/>
    <x v="0"/>
  </r>
  <r>
    <n v="67338"/>
    <s v="2025-08-22 14:02:04"/>
    <x v="29"/>
    <x v="7"/>
    <x v="0"/>
    <s v="2025-08-22 00:00:00"/>
    <s v="2025-08-23 11:44:38"/>
    <x v="13"/>
    <s v="800W"/>
    <s v="CRISTIAN ALFONSO  PORTILLA BEJARANO"/>
    <n v="1015449472"/>
    <s v="ENTREGADA"/>
    <s v="JULIAN TORRES"/>
    <x v="1"/>
  </r>
  <r>
    <n v="55645"/>
    <s v="2025-03-25 10:46:25"/>
    <x v="30"/>
    <x v="6"/>
    <x v="0"/>
    <s v="2025-03-27 00:00:00"/>
    <s v="2025-03-28 09:47:05"/>
    <x v="0"/>
    <s v="350W"/>
    <s v="JUAN SEBASTIÁN PATIÑO SALAZAR"/>
    <n v="1019096407"/>
    <s v="ENTREGADA"/>
    <s v="SEBASTIAN GARCIA"/>
    <x v="0"/>
  </r>
  <r>
    <n v="55646"/>
    <s v="2025-03-25 10:53:30"/>
    <x v="30"/>
    <x v="6"/>
    <x v="0"/>
    <s v="2025-03-25 00:00:00"/>
    <s v="2025-03-26 11:28:56"/>
    <x v="8"/>
    <s v="500W"/>
    <s v="NICOLAS SANTIAGO  MORA JIMENEZ"/>
    <n v="1011089636"/>
    <s v="ENTREGADA"/>
    <s v="JULIAN MONTAÑO"/>
    <x v="2"/>
  </r>
  <r>
    <n v="67372"/>
    <s v="2025-08-23 09:19:55"/>
    <x v="29"/>
    <x v="7"/>
    <x v="0"/>
    <s v="2025-08-25 00:00:00"/>
    <s v="2025-08-26 13:54:40"/>
    <x v="3"/>
    <s v="500W"/>
    <s v="DANIEL  QUIROGA"/>
    <n v="1000807113"/>
    <s v="ENTREGADA"/>
    <s v="JULIAN TORRES"/>
    <x v="1"/>
  </r>
  <r>
    <n v="55648"/>
    <s v="2025-03-25 11:04:08"/>
    <x v="30"/>
    <x v="6"/>
    <x v="0"/>
    <s v="2025-03-25 00:00:00"/>
    <s v="2025-03-25 14:44:23"/>
    <x v="7"/>
    <s v="800w"/>
    <s v="JAVIER ANDRÉS GONZÁLEZ FERNÁNDEZ"/>
    <n v="82494549"/>
    <s v="ENTREGADA"/>
    <s v="CRISTIAN ALFONSO"/>
    <x v="4"/>
  </r>
  <r>
    <n v="55650"/>
    <s v="2025-03-25 11:15:31"/>
    <x v="30"/>
    <x v="6"/>
    <x v="0"/>
    <s v="2025-03-25 00:00:00"/>
    <s v="2025-03-25 15:59:08"/>
    <x v="5"/>
    <s v="500W"/>
    <s v="MICHELL  HERNANDEZ TRIANA"/>
    <n v="1016102657"/>
    <s v="ENTREGADA"/>
    <s v="CESAR GRANADOS"/>
    <x v="2"/>
  </r>
  <r>
    <n v="55651"/>
    <s v="2025-03-25 12:12:02"/>
    <x v="30"/>
    <x v="6"/>
    <x v="0"/>
    <s v="2025-03-25 00:00:00"/>
    <s v="2025-03-25 15:35:58"/>
    <x v="16"/>
    <s v="800W"/>
    <s v="JUAN CAMILO HERNANDEZ PACHECO"/>
    <n v="1107036860"/>
    <s v="ENTREGADA"/>
    <s v="ANDRES SALCEDO"/>
    <x v="0"/>
  </r>
  <r>
    <n v="55653"/>
    <s v="2025-03-25 12:18:45"/>
    <x v="30"/>
    <x v="6"/>
    <x v="0"/>
    <s v="2025-03-27 00:00:00"/>
    <m/>
    <x v="0"/>
    <s v="500W"/>
    <s v="JOSE DAVID GONZALEZ"/>
    <n v="80033797"/>
    <s v="FINALIZADA"/>
    <s v="SEBASTIAN ARIAS"/>
    <x v="4"/>
  </r>
  <r>
    <n v="55654"/>
    <s v="2025-03-25 12:18:56"/>
    <x v="30"/>
    <x v="6"/>
    <x v="0"/>
    <s v="2025-03-27 00:00:00"/>
    <s v="2025-03-28 11:42:44"/>
    <x v="0"/>
    <s v="800W"/>
    <s v="ABRAHAM QUIÑONES VARGAS"/>
    <n v="80091102"/>
    <s v="ENTREGADA"/>
    <s v="JULIAN MONTAÑO"/>
    <x v="2"/>
  </r>
  <r>
    <n v="55655"/>
    <s v="2025-03-25 12:34:58"/>
    <x v="30"/>
    <x v="6"/>
    <x v="0"/>
    <s v="2025-03-27 00:00:00"/>
    <s v="2025-03-27 16:43:49"/>
    <x v="0"/>
    <s v="800W"/>
    <s v="MILENA  SOTO SANGUINO"/>
    <n v="1013617520"/>
    <s v="ENTREGADA"/>
    <s v="JULIAN FELIPE MARTINEZ"/>
    <x v="4"/>
  </r>
  <r>
    <n v="55656"/>
    <s v="2025-03-25 12:36:55"/>
    <x v="30"/>
    <x v="6"/>
    <x v="0"/>
    <s v="2025-03-26 00:00:00"/>
    <s v="2025-03-28 09:57:14"/>
    <x v="10"/>
    <s v="800W"/>
    <s v="MIGUEL ESTEBAN  MERA DURANGO"/>
    <n v="1020715523"/>
    <s v="ENTREGADA"/>
    <s v="JULIAN MONTAÑO"/>
    <x v="2"/>
  </r>
  <r>
    <n v="55657"/>
    <s v="2025-03-25 12:39:07"/>
    <x v="30"/>
    <x v="6"/>
    <x v="0"/>
    <s v="2025-03-27 00:00:00"/>
    <s v="2025-03-29 14:46:58"/>
    <x v="3"/>
    <s v="350W LITE"/>
    <s v="MARIA FERNANDA RIVERA"/>
    <n v="1032480776"/>
    <s v="ENTREGADA"/>
    <s v="WILMER GUTIERREZ"/>
    <x v="0"/>
  </r>
  <r>
    <n v="67376"/>
    <s v="2025-08-23 09:28:08"/>
    <x v="29"/>
    <x v="7"/>
    <x v="0"/>
    <s v="2025-08-26 00:00:00"/>
    <s v="2025-09-01 11:28:34"/>
    <x v="0"/>
    <s v="2400W"/>
    <s v="DICSON ALFONSO CABRERA VILLALOBOS"/>
    <n v="13511596"/>
    <s v="ENTREGADA"/>
    <s v="YONNATTAN HERRERA"/>
    <x v="1"/>
  </r>
  <r>
    <n v="55660"/>
    <s v="2025-03-25 13:08:45"/>
    <x v="30"/>
    <x v="6"/>
    <x v="0"/>
    <s v="2025-03-25 00:00:00"/>
    <s v="2025-03-25 14:39:15"/>
    <x v="5"/>
    <s v="800W"/>
    <s v="JOLMAN LEONARDO CANO AREVALO"/>
    <n v="1022933310"/>
    <s v="ENTREGADA"/>
    <s v="SEBASTIAN ARIAS"/>
    <x v="4"/>
  </r>
  <r>
    <n v="55661"/>
    <s v="2025-03-25 13:10:03"/>
    <x v="30"/>
    <x v="6"/>
    <x v="0"/>
    <s v="2025-03-25 00:00:00"/>
    <s v="2025-03-29 14:17:49"/>
    <x v="11"/>
    <s v="1600W"/>
    <s v="MARINO FOURTOUNIS MASCIOPINTO"/>
    <n v="570945"/>
    <s v="ENTREGADA"/>
    <s v="CESAR GRANADOS"/>
    <x v="2"/>
  </r>
  <r>
    <n v="55662"/>
    <s v="2025-03-25 13:11:53"/>
    <x v="30"/>
    <x v="6"/>
    <x v="0"/>
    <s v="2025-03-27 00:00:00"/>
    <m/>
    <x v="3"/>
    <s v="350W LITE"/>
    <s v="YONNATHAN JIMENEZ"/>
    <n v="80762984"/>
    <s v="FINALIZADA"/>
    <s v="WILMER GUTIERREZ"/>
    <x v="0"/>
  </r>
  <r>
    <n v="67389"/>
    <s v="2025-08-23 10:16:15"/>
    <x v="29"/>
    <x v="7"/>
    <x v="0"/>
    <s v="2025-08-26 00:00:00"/>
    <s v="2025-08-25 17:24:25"/>
    <x v="0"/>
    <s v="500W"/>
    <s v="CRISTIAN FELIPE  BELTRAN PARRA"/>
    <n v="1015437653"/>
    <s v="ENTREGADA"/>
    <s v="JULIAN TORRES"/>
    <x v="1"/>
  </r>
  <r>
    <n v="55664"/>
    <s v="2025-03-25 13:25:24"/>
    <x v="30"/>
    <x v="6"/>
    <x v="0"/>
    <s v="2025-03-28 00:00:00"/>
    <m/>
    <x v="0"/>
    <s v="800W"/>
    <s v="ALEJANDRA CHIRINOS"/>
    <n v="1027153216"/>
    <s v="AUTORIZADA"/>
    <s v="JUAN CARLOS SALCEDO"/>
    <x v="0"/>
  </r>
  <r>
    <n v="55665"/>
    <s v="2025-03-25 13:27:20"/>
    <x v="30"/>
    <x v="6"/>
    <x v="0"/>
    <s v="2025-03-25 00:00:00"/>
    <s v="2025-03-25 16:52:17"/>
    <x v="5"/>
    <s v="500W"/>
    <s v="XIMENA  ROSAS NIÑO"/>
    <n v="1057595408"/>
    <s v="ENTREGADA"/>
    <s v="JULIAN MONTAÑO"/>
    <x v="2"/>
  </r>
  <r>
    <n v="55667"/>
    <s v="2025-03-25 13:34:29"/>
    <x v="30"/>
    <x v="6"/>
    <x v="0"/>
    <s v="2025-03-25 00:00:00"/>
    <s v="2025-03-25 16:50:22"/>
    <x v="5"/>
    <s v="350w lite"/>
    <s v="ANDRES FELIPE CABEZAS RODRIGUEZ"/>
    <n v="1010211896"/>
    <s v="ENTREGADA"/>
    <s v="SANTIAGO SILVA"/>
    <x v="2"/>
  </r>
  <r>
    <n v="67408"/>
    <s v="2025-08-23 11:19:13"/>
    <x v="29"/>
    <x v="7"/>
    <x v="0"/>
    <s v="2025-08-23 00:00:00"/>
    <s v="2025-08-26 13:46:19"/>
    <x v="5"/>
    <s v="350W LITE"/>
    <s v="TIFFANY  CASTAÑEDA LEON"/>
    <n v="1013690583"/>
    <s v="ENTREGADA"/>
    <s v="YONNATTAN HERRERA"/>
    <x v="1"/>
  </r>
  <r>
    <n v="55669"/>
    <s v="2025-03-25 13:53:48"/>
    <x v="30"/>
    <x v="6"/>
    <x v="0"/>
    <s v="2025-03-26 00:00:00"/>
    <s v="2025-03-26 12:41:54"/>
    <x v="1"/>
    <s v="500W"/>
    <s v="JUAN DAVID GUZMAN"/>
    <n v="1020754563"/>
    <s v="ENTREGADA"/>
    <s v="JUAN CARLOS SALCEDO"/>
    <x v="0"/>
  </r>
  <r>
    <n v="55670"/>
    <s v="2025-03-25 14:01:05"/>
    <x v="30"/>
    <x v="6"/>
    <x v="0"/>
    <s v="2025-03-25 00:00:00"/>
    <s v="2025-03-25 14:04:52"/>
    <x v="10"/>
    <s v="800W"/>
    <s v="JUAN SEBASTIAN  GALVIZ ARCINIEROS"/>
    <n v="1032420666"/>
    <s v="ENTREGADA"/>
    <s v="CESAR GRANADOS"/>
    <x v="2"/>
  </r>
  <r>
    <n v="55671"/>
    <s v="2025-03-25 14:13:56"/>
    <x v="30"/>
    <x v="6"/>
    <x v="0"/>
    <s v="2025-03-26 00:00:00"/>
    <s v="2025-03-27 08:16:53"/>
    <x v="11"/>
    <s v="800W"/>
    <s v="JOHANA  JACOBO TORRES"/>
    <n v="52347262"/>
    <s v="ENTREGADA"/>
    <s v="CESAR GRANADOS"/>
    <x v="2"/>
  </r>
  <r>
    <n v="55672"/>
    <s v="2025-03-25 14:20:15"/>
    <x v="30"/>
    <x v="6"/>
    <x v="0"/>
    <s v="2025-03-27 00:00:00"/>
    <s v="2025-03-27 11:51:24"/>
    <x v="0"/>
    <s v="500W"/>
    <s v="SHARON DAYANNE TICORA LEON"/>
    <n v="1110557277"/>
    <s v="ENTREGADA"/>
    <s v="CESAR GRANADOS"/>
    <x v="2"/>
  </r>
  <r>
    <n v="67410"/>
    <s v="2025-08-23 11:27:57"/>
    <x v="29"/>
    <x v="7"/>
    <x v="0"/>
    <s v="2025-08-25 00:00:00"/>
    <m/>
    <x v="13"/>
    <s v="350W"/>
    <s v="JEIMY PAOLA HURTADO APARICIO"/>
    <n v="1000321502"/>
    <s v="FINALIZADA"/>
    <s v="JULIAN TORRES"/>
    <x v="1"/>
  </r>
  <r>
    <n v="55674"/>
    <s v="2025-03-25 14:29:00"/>
    <x v="30"/>
    <x v="6"/>
    <x v="0"/>
    <s v="2025-03-27 00:00:00"/>
    <s v="2025-03-28 13:01:49"/>
    <x v="1"/>
    <s v="800W"/>
    <s v="JHON FREDY  SANCHEZ SANCHEZ"/>
    <n v="1020721060"/>
    <s v="ENTREGADA"/>
    <s v="CESAR GRANADOS"/>
    <x v="2"/>
  </r>
  <r>
    <n v="55676"/>
    <s v="2025-03-25 14:44:28"/>
    <x v="30"/>
    <x v="6"/>
    <x v="0"/>
    <s v="2025-03-25 00:00:00"/>
    <s v="2025-03-25 14:56:49"/>
    <x v="14"/>
    <s v="350W"/>
    <s v="LESLY  SAMARA COBOS"/>
    <n v="1006407316"/>
    <s v="ENTREGADA"/>
    <s v="JULIAN MONTAÑO"/>
    <x v="2"/>
  </r>
  <r>
    <n v="55678"/>
    <s v="2025-03-25 14:50:49"/>
    <x v="30"/>
    <x v="6"/>
    <x v="0"/>
    <s v="2025-03-27 00:00:00"/>
    <s v="2025-03-28 13:32:49"/>
    <x v="1"/>
    <s v="350W"/>
    <s v="CINDY DANIELA  GARZÓN LEIVA"/>
    <n v="1077872314"/>
    <s v="ENTREGADA"/>
    <s v="JULIAN MONTAÑO"/>
    <x v="2"/>
  </r>
  <r>
    <n v="55680"/>
    <s v="2025-03-25 15:27:45"/>
    <x v="30"/>
    <x v="6"/>
    <x v="0"/>
    <s v="2025-03-28 00:00:00"/>
    <s v="2025-03-27 13:56:56"/>
    <x v="1"/>
    <s v="800W"/>
    <s v="SERGIO BUSTOS"/>
    <n v="1020728739"/>
    <s v="ENTREGADA"/>
    <s v="JULIAN MONTAÑO"/>
    <x v="2"/>
  </r>
  <r>
    <n v="55682"/>
    <s v="2025-03-25 15:36:56"/>
    <x v="30"/>
    <x v="6"/>
    <x v="0"/>
    <s v="2025-03-26 00:00:00"/>
    <s v="2025-03-26 09:52:57"/>
    <x v="9"/>
    <s v="350W"/>
    <s v="WILLSON DANIEL ROMERO BOCANEGRA"/>
    <n v="1020754233"/>
    <s v="ENTREGADA"/>
    <s v="SANTIAGO SILVA"/>
    <x v="2"/>
  </r>
  <r>
    <n v="67415"/>
    <s v="2025-08-23 11:49:40"/>
    <x v="29"/>
    <x v="7"/>
    <x v="0"/>
    <s v="2025-08-26 00:00:00"/>
    <m/>
    <x v="0"/>
    <s v="2400W"/>
    <s v="CRISTHIAN DAVID NARVAEZ ACOSTA"/>
    <n v="1032448959"/>
    <s v="FINALIZADA"/>
    <s v="SEBASTIAN GARCIA"/>
    <x v="1"/>
  </r>
  <r>
    <n v="55685"/>
    <s v="2025-03-25 15:46:40"/>
    <x v="30"/>
    <x v="6"/>
    <x v="0"/>
    <s v="2025-03-27 00:00:00"/>
    <s v="2025-03-29 10:19:45"/>
    <x v="3"/>
    <s v="800W"/>
    <s v="MIGUEL ÁNGEL RODRÍGUEZ LEÓN"/>
    <n v="1018446766"/>
    <s v="ENTREGADA"/>
    <s v="BRAYAN RAMIREZ"/>
    <x v="0"/>
  </r>
  <r>
    <n v="55686"/>
    <s v="2025-03-25 15:48:53"/>
    <x v="30"/>
    <x v="6"/>
    <x v="0"/>
    <s v="2025-03-28 00:00:00"/>
    <m/>
    <x v="3"/>
    <s v="800W"/>
    <s v="ERIKA LILIAN SARMIENTO LOZANO"/>
    <n v="52412007"/>
    <s v="AUTORIZADA"/>
    <s v="JULIAN MONTAÑO"/>
    <x v="2"/>
  </r>
  <r>
    <n v="55689"/>
    <s v="2025-03-25 16:17:27"/>
    <x v="30"/>
    <x v="6"/>
    <x v="0"/>
    <s v="2025-03-25 00:00:00"/>
    <s v="2025-03-25 16:43:04"/>
    <x v="10"/>
    <s v="800W"/>
    <s v="JOSE ALEJANDRO PEDROZA MONTEALEGRE"/>
    <n v="1136887667"/>
    <s v="ENTREGADA"/>
    <m/>
    <x v="0"/>
  </r>
  <r>
    <n v="55690"/>
    <s v="2025-03-25 16:30:17"/>
    <x v="30"/>
    <x v="6"/>
    <x v="0"/>
    <s v="2025-03-26 00:00:00"/>
    <s v="2025-03-26 13:40:38"/>
    <x v="1"/>
    <s v="1600W"/>
    <s v="ANDERSON  CLAVIIJO  RODRIGUEZ"/>
    <n v="1020722187"/>
    <s v="ENTREGADA"/>
    <s v="SANTIAGO SILVA"/>
    <x v="2"/>
  </r>
  <r>
    <n v="55692"/>
    <s v="2025-03-25 16:34:21"/>
    <x v="30"/>
    <x v="6"/>
    <x v="0"/>
    <s v="2025-03-25 00:00:00"/>
    <s v="2025-03-25 16:59:19"/>
    <x v="1"/>
    <s v="500W"/>
    <s v="DAVID  AGUILERA ZAMORA"/>
    <n v="1001175764"/>
    <s v="ENTREGADA"/>
    <s v="SEBASTIAN ARIAS"/>
    <x v="4"/>
  </r>
  <r>
    <n v="55693"/>
    <s v="2025-03-25 16:36:38"/>
    <x v="30"/>
    <x v="6"/>
    <x v="0"/>
    <s v="2025-03-26 00:00:00"/>
    <s v="2025-03-26 11:37:03"/>
    <x v="5"/>
    <s v="500W"/>
    <s v="JOSE PABLO  CASTILLO"/>
    <n v="1143362707"/>
    <s v="ENTREGADA"/>
    <s v="JULIAN MONTAÑO"/>
    <x v="2"/>
  </r>
  <r>
    <n v="67426"/>
    <s v="2025-08-23 12:23:20"/>
    <x v="29"/>
    <x v="7"/>
    <x v="0"/>
    <s v="2025-08-26 00:00:00"/>
    <m/>
    <x v="0"/>
    <s v="800W"/>
    <s v="JUAN FELIPE  SOLORZANO GARCIA"/>
    <n v="1233693401"/>
    <s v="FINALIZADA"/>
    <s v="SEBASTIAN GARCIA"/>
    <x v="1"/>
  </r>
  <r>
    <n v="55703"/>
    <s v="2025-03-26 07:39:36"/>
    <x v="30"/>
    <x v="6"/>
    <x v="0"/>
    <s v="2025-03-26 00:00:00"/>
    <s v="2025-03-26 16:59:18"/>
    <x v="8"/>
    <s v="500W"/>
    <s v="JUAN SEBASTIAN QUINTERO"/>
    <n v="4518525"/>
    <s v="ENTREGADA"/>
    <s v="WILMER GUTIERREZ"/>
    <x v="0"/>
  </r>
  <r>
    <n v="73367"/>
    <s v="2025-11-12 14:03:35"/>
    <x v="9"/>
    <x v="2"/>
    <x v="0"/>
    <s v="2025-11-14 00:00:00"/>
    <m/>
    <x v="3"/>
    <s v="350W"/>
    <s v="MARIVETH LEON CARRERO"/>
    <n v="1127950623"/>
    <s v="EN ESPERA"/>
    <m/>
    <x v="0"/>
  </r>
  <r>
    <n v="55707"/>
    <s v="2025-03-26 08:18:43"/>
    <x v="30"/>
    <x v="6"/>
    <x v="0"/>
    <s v="2025-03-28 00:00:00"/>
    <s v="2025-03-29 12:53:55"/>
    <x v="1"/>
    <s v="800W"/>
    <s v="HAROLD EDUARDO GALVIS MORENO"/>
    <n v="1030685783"/>
    <s v="ENTREGADA"/>
    <s v="WILMER GUTIERREZ"/>
    <x v="0"/>
  </r>
  <r>
    <n v="55708"/>
    <s v="2025-03-26 08:28:02"/>
    <x v="30"/>
    <x v="6"/>
    <x v="0"/>
    <s v="2025-03-28 00:00:00"/>
    <m/>
    <x v="0"/>
    <s v="800W"/>
    <s v="OLIMPO CARDENAS DIAZ"/>
    <n v="80247264"/>
    <s v="EN PROCESO"/>
    <s v="CRISTIAN ALFONSO"/>
    <x v="4"/>
  </r>
  <r>
    <n v="55710"/>
    <s v="2025-03-26 08:47:42"/>
    <x v="30"/>
    <x v="6"/>
    <x v="0"/>
    <s v="2025-03-31 00:00:00"/>
    <s v="2025-03-31 09:51:43"/>
    <x v="3"/>
    <n v="1600"/>
    <s v="XIMENA CARVAJAL"/>
    <n v="29665725"/>
    <s v="ENTREGADA"/>
    <s v="CRISTIAN HENAO"/>
    <x v="3"/>
  </r>
  <r>
    <n v="55714"/>
    <s v="2025-03-26 09:26:49"/>
    <x v="30"/>
    <x v="6"/>
    <x v="0"/>
    <s v="2025-03-29 00:00:00"/>
    <m/>
    <x v="3"/>
    <s v="800W"/>
    <s v="JOSÉ CARLOS  MARTELO"/>
    <n v="1143378537"/>
    <s v="AUTORIZADA"/>
    <s v="JUAN CARLOS SALCEDO"/>
    <x v="0"/>
  </r>
  <r>
    <n v="55715"/>
    <s v="2025-03-26 09:30:57"/>
    <x v="30"/>
    <x v="6"/>
    <x v="0"/>
    <s v="2025-03-27 00:00:00"/>
    <s v="2025-03-27 15:32:27"/>
    <x v="4"/>
    <s v="500W"/>
    <s v="JUAN SEBASTIAN VELASCO HUERTAS"/>
    <n v="1026580190"/>
    <s v="ENTREGADA"/>
    <s v="BRAYAN RAMIREZ"/>
    <x v="0"/>
  </r>
  <r>
    <n v="67438"/>
    <s v="2025-08-23 12:43:07"/>
    <x v="29"/>
    <x v="7"/>
    <x v="0"/>
    <s v="2025-08-26 00:00:00"/>
    <s v="2025-08-26 12:07:22"/>
    <x v="0"/>
    <s v="800W"/>
    <s v="JHOAN SEBASTIAN VELA ESPITIA"/>
    <n v="1000048288"/>
    <s v="ENTREGADA"/>
    <s v="SEBASTIAN GARCIA"/>
    <x v="1"/>
  </r>
  <r>
    <n v="55722"/>
    <s v="2025-03-26 09:54:08"/>
    <x v="30"/>
    <x v="6"/>
    <x v="0"/>
    <s v="2025-03-26 00:00:00"/>
    <s v="2025-03-27 10:13:39"/>
    <x v="1"/>
    <s v="500W"/>
    <s v="YEINSON CASTILLO LUCUMI"/>
    <n v="1032401775"/>
    <s v="ENTREGADA"/>
    <s v="CRISTIAN ALFONSO"/>
    <x v="4"/>
  </r>
  <r>
    <n v="67441"/>
    <s v="2025-08-23 12:49:30"/>
    <x v="29"/>
    <x v="7"/>
    <x v="0"/>
    <s v="2025-08-26 00:00:00"/>
    <s v="2025-08-27 12:15:25"/>
    <x v="1"/>
    <s v="800W"/>
    <s v="YEFERSON IVAN  ESPINOSA CARDOZO"/>
    <n v="1031141187"/>
    <s v="ENTREGADA"/>
    <s v="JULIAN TORRES"/>
    <x v="1"/>
  </r>
  <r>
    <n v="67444"/>
    <s v="2025-08-23 13:04:07"/>
    <x v="29"/>
    <x v="7"/>
    <x v="0"/>
    <s v="2025-08-25 00:00:00"/>
    <s v="2025-08-30 12:24:26"/>
    <x v="0"/>
    <s v="800W"/>
    <s v="JULIÁN ESTEBAN CAMACHO QUINTANA"/>
    <n v="1014292561"/>
    <s v="ENTREGADA"/>
    <s v="JULIAN TORRES"/>
    <x v="1"/>
  </r>
  <r>
    <n v="55728"/>
    <s v="2025-03-26 10:11:00"/>
    <x v="30"/>
    <x v="6"/>
    <x v="0"/>
    <s v="2025-03-28 00:00:00"/>
    <m/>
    <x v="0"/>
    <s v="800W"/>
    <s v="JUAN GALVIS"/>
    <n v="1032472622"/>
    <s v="AUTORIZA.R.B"/>
    <s v="SEBASTIAN ARIAS"/>
    <x v="4"/>
  </r>
  <r>
    <n v="55729"/>
    <s v="2025-03-26 10:12:52"/>
    <x v="30"/>
    <x v="6"/>
    <x v="0"/>
    <s v="2025-03-28 00:00:00"/>
    <s v="2025-03-29 15:01:36"/>
    <x v="0"/>
    <s v="MOPED"/>
    <s v="MARIA ALEJANDRA BARRERO  RODRIGUEZ"/>
    <n v="1020826174"/>
    <s v="ENTREGADA"/>
    <s v="JULIAN MONTAÑO"/>
    <x v="2"/>
  </r>
  <r>
    <n v="55731"/>
    <s v="2025-03-26 10:27:39"/>
    <x v="30"/>
    <x v="6"/>
    <x v="0"/>
    <s v="2025-03-28 00:00:00"/>
    <s v="2025-03-31 15:08:15"/>
    <x v="0"/>
    <s v="500W"/>
    <s v="JUAN CARLOS  PINILLA ALFARO"/>
    <n v="1001940913"/>
    <s v="ENTREGADA"/>
    <s v="CESAR GRANADOS"/>
    <x v="2"/>
  </r>
  <r>
    <n v="73368"/>
    <s v="2025-11-12 14:11:28"/>
    <x v="9"/>
    <x v="2"/>
    <x v="0"/>
    <s v="2025-11-14 00:00:00"/>
    <m/>
    <x v="0"/>
    <s v="500W"/>
    <s v="SEBASTIAN  TORRES"/>
    <n v="1020796233"/>
    <s v="EN ESPERA"/>
    <m/>
    <x v="0"/>
  </r>
  <r>
    <n v="73370"/>
    <s v="2025-11-12 14:18:34"/>
    <x v="9"/>
    <x v="2"/>
    <x v="0"/>
    <s v="2025-11-14 00:00:00"/>
    <m/>
    <x v="0"/>
    <s v="500W"/>
    <s v="SANTIAGO VALENCIA"/>
    <n v="1020772166"/>
    <s v="EN ESPERA"/>
    <m/>
    <x v="0"/>
  </r>
  <r>
    <n v="55735"/>
    <s v="2025-03-26 10:42:56"/>
    <x v="30"/>
    <x v="6"/>
    <x v="0"/>
    <s v="2025-03-26 00:00:00"/>
    <s v="2025-03-26 11:52:22"/>
    <x v="5"/>
    <s v="800W"/>
    <s v="DIEGO  MEDINA"/>
    <n v="1018440840"/>
    <s v="ENTREGADA"/>
    <s v="SANTIAGO SILVA"/>
    <x v="2"/>
  </r>
  <r>
    <n v="55736"/>
    <s v="2025-03-26 10:44:09"/>
    <x v="30"/>
    <x v="6"/>
    <x v="0"/>
    <s v="2025-03-28 00:00:00"/>
    <s v="2025-03-29 14:12:48"/>
    <x v="3"/>
    <s v="350W"/>
    <s v="SANTIAGO SALAZAR"/>
    <n v="1013036405"/>
    <s v="ENTREGADA"/>
    <s v="SEBASTIAN GARCIA"/>
    <x v="0"/>
  </r>
  <r>
    <n v="55737"/>
    <s v="2025-03-26 10:50:03"/>
    <x v="30"/>
    <x v="6"/>
    <x v="0"/>
    <s v="2025-03-28 00:00:00"/>
    <m/>
    <x v="0"/>
    <s v="500W"/>
    <s v="CARLOS MARIO ACOSTA PEREZ"/>
    <n v="1013616981"/>
    <s v="AUTORIZA.R.B"/>
    <s v="CRISTIAN ALFONSO"/>
    <x v="4"/>
  </r>
  <r>
    <n v="55738"/>
    <s v="2025-03-26 10:51:23"/>
    <x v="30"/>
    <x v="6"/>
    <x v="0"/>
    <s v="2025-03-26 00:00:00"/>
    <s v="2025-03-29 10:11:13"/>
    <x v="5"/>
    <s v="1600W"/>
    <s v="JULIAN DAVID GONZALEZ VENEGAS"/>
    <n v="80756918"/>
    <s v="ENTREGADA"/>
    <s v="SANTIAGO SILVA"/>
    <x v="2"/>
  </r>
  <r>
    <n v="55740"/>
    <s v="2025-03-26 11:04:26"/>
    <x v="30"/>
    <x v="6"/>
    <x v="0"/>
    <s v="2025-03-28 00:00:00"/>
    <m/>
    <x v="0"/>
    <s v="800W"/>
    <s v="YORMAN ANTONIO MOLANO ROJAS"/>
    <n v="1019120351"/>
    <s v="AUTORIZADA"/>
    <s v="JUAN CARLOS SALCEDO"/>
    <x v="0"/>
  </r>
  <r>
    <n v="73372"/>
    <s v="2025-11-12 14:28:42"/>
    <x v="9"/>
    <x v="2"/>
    <x v="0"/>
    <s v="2025-11-12 00:00:00"/>
    <m/>
    <x v="13"/>
    <s v="2400W ATS"/>
    <s v="ANGEL GABRIEL CARVAJAL CALDERÓN"/>
    <n v="1000462289"/>
    <s v="FINALIZADA"/>
    <s v="CRISTIAN DAVID GUERRERO"/>
    <x v="0"/>
  </r>
  <r>
    <n v="55746"/>
    <s v="2025-03-26 11:54:12"/>
    <x v="30"/>
    <x v="6"/>
    <x v="0"/>
    <s v="2025-03-26 00:00:00"/>
    <s v="2025-03-26 16:59:45"/>
    <x v="16"/>
    <s v="MOPED"/>
    <s v="MARIA ANDREA MEDINA ROMERO"/>
    <n v="52268176"/>
    <s v="ENTREGADA"/>
    <s v="WILMER GUTIERREZ"/>
    <x v="0"/>
  </r>
  <r>
    <n v="55749"/>
    <s v="2025-03-26 12:02:41"/>
    <x v="30"/>
    <x v="6"/>
    <x v="0"/>
    <s v="2025-03-28 00:00:00"/>
    <s v="2025-03-29 12:45:15"/>
    <x v="3"/>
    <s v="800W"/>
    <s v="LUIS CARLOS  ARDILA TELLEZ"/>
    <n v="79957186"/>
    <s v="FINALIZADA"/>
    <s v="SANTIAGO SILVA"/>
    <x v="2"/>
  </r>
  <r>
    <n v="55750"/>
    <s v="2025-03-26 12:03:12"/>
    <x v="30"/>
    <x v="6"/>
    <x v="0"/>
    <s v="2025-03-31 00:00:00"/>
    <m/>
    <x v="0"/>
    <s v="800W"/>
    <s v="SAMID MEZA RIVERA"/>
    <n v="1030565848"/>
    <s v="AUTORIZADA"/>
    <s v="SEBASTIAN ARIAS"/>
    <x v="4"/>
  </r>
  <r>
    <n v="55751"/>
    <s v="2025-03-26 12:12:31"/>
    <x v="30"/>
    <x v="6"/>
    <x v="0"/>
    <s v="2025-03-28 00:00:00"/>
    <s v="2025-03-27 14:19:26"/>
    <x v="1"/>
    <s v="350W"/>
    <s v="JEIKO JOSE ACUNA BENITEZ"/>
    <n v="2023950"/>
    <s v="ENTREGADA"/>
    <s v="SANTIAGO SILVA"/>
    <x v="2"/>
  </r>
  <r>
    <n v="55752"/>
    <s v="2025-03-26 12:18:09"/>
    <x v="30"/>
    <x v="6"/>
    <x v="0"/>
    <s v="2025-03-26 00:00:00"/>
    <s v="2025-03-28 14:49:25"/>
    <x v="8"/>
    <s v="1600W"/>
    <s v="JUAN JACOBO ROMERO MORALES"/>
    <n v="1105360515"/>
    <s v="ENTREGADA"/>
    <s v="SEBASTIAN ARIAS"/>
    <x v="4"/>
  </r>
  <r>
    <n v="55753"/>
    <s v="2025-03-26 12:28:15"/>
    <x v="30"/>
    <x v="6"/>
    <x v="0"/>
    <s v="2025-03-26 00:00:00"/>
    <s v="2025-04-01 09:50:11"/>
    <x v="1"/>
    <s v="350W"/>
    <s v="CARMEN ELISA GONZALEZ RAMIREZ"/>
    <n v="39640896"/>
    <s v="ENTREGADA"/>
    <s v="JULIAN MONTAÑO"/>
    <x v="2"/>
  </r>
  <r>
    <n v="55755"/>
    <s v="2025-03-26 12:34:52"/>
    <x v="30"/>
    <x v="6"/>
    <x v="0"/>
    <s v="2025-03-28 00:00:00"/>
    <m/>
    <x v="0"/>
    <s v="500W"/>
    <s v="ADOLFO GONZALEZ"/>
    <n v="396964"/>
    <s v="AUTORIZADA"/>
    <s v="JUAN CARLOS SALCEDO"/>
    <x v="0"/>
  </r>
  <r>
    <n v="73375"/>
    <s v="2025-11-12 14:47:10"/>
    <x v="9"/>
    <x v="2"/>
    <x v="0"/>
    <s v="2025-11-12 00:00:00"/>
    <m/>
    <x v="1"/>
    <s v="1600W ATS"/>
    <s v="SANTIAGO  SILVA CUBILLOS"/>
    <n v="1001185153"/>
    <s v="EN PROCESO"/>
    <s v="SANTIAGO SILVA"/>
    <x v="0"/>
  </r>
  <r>
    <n v="55759"/>
    <s v="2025-03-26 12:47:11"/>
    <x v="30"/>
    <x v="6"/>
    <x v="0"/>
    <s v="2025-03-31 00:00:00"/>
    <s v="2025-03-31 14:32:18"/>
    <x v="3"/>
    <s v="SCOOTER MINCA"/>
    <s v="LUIS FERNANDO ROMÁN OSPINA"/>
    <n v="79154357"/>
    <s v="ENTREGADA"/>
    <s v="BRAYAN RAMIREZ"/>
    <x v="0"/>
  </r>
  <r>
    <n v="49202"/>
    <s v="2025-01-11 11:02:28"/>
    <x v="30"/>
    <x v="0"/>
    <x v="0"/>
    <s v="2025-01-15 00:00:00"/>
    <m/>
    <x v="0"/>
    <s v="800W"/>
    <s v="JUAN PABLO BEJARANO CIA LTDA ASESORES DE SEGUROS JUAN PABLO BEJARANO CIA LTDA ASESORES DE SEGUROS"/>
    <n v="800079051"/>
    <s v="EN ESPERA"/>
    <m/>
    <x v="1"/>
  </r>
  <r>
    <n v="55761"/>
    <s v="2025-03-26 12:52:49"/>
    <x v="30"/>
    <x v="6"/>
    <x v="0"/>
    <s v="2025-03-31 00:00:00"/>
    <m/>
    <x v="3"/>
    <s v="1600W"/>
    <s v="MARIA PAULA SANCHEZ MARIN"/>
    <n v="1002636685"/>
    <s v="AUTORIZADA"/>
    <s v="SEBASTIAN GARCIA"/>
    <x v="0"/>
  </r>
  <r>
    <n v="55763"/>
    <s v="2025-03-26 13:10:41"/>
    <x v="30"/>
    <x v="6"/>
    <x v="0"/>
    <s v="2025-03-31 00:00:00"/>
    <m/>
    <x v="0"/>
    <s v="800W"/>
    <s v="TOMAS  BARRETO HOYOS"/>
    <n v="1000708404"/>
    <s v="AUTORIZADA"/>
    <s v="MIGUEL ANGEL OSORIO"/>
    <x v="0"/>
  </r>
  <r>
    <n v="55764"/>
    <s v="2025-03-26 13:12:41"/>
    <x v="30"/>
    <x v="6"/>
    <x v="0"/>
    <s v="2025-03-31 00:00:00"/>
    <m/>
    <x v="0"/>
    <s v="SCOOTER MINCA"/>
    <s v="ALEJANDRO VARGAS"/>
    <n v="1020804675"/>
    <s v="AUTORIZADA"/>
    <s v="MIGUEL ANGEL OSORIO"/>
    <x v="0"/>
  </r>
  <r>
    <n v="55765"/>
    <s v="2025-03-26 13:15:32"/>
    <x v="30"/>
    <x v="6"/>
    <x v="0"/>
    <s v="2025-03-28 00:00:00"/>
    <m/>
    <x v="3"/>
    <s v="1600W"/>
    <s v="ANDRES SEBASTIAN  DUARTE PARDO"/>
    <n v="1031163516"/>
    <s v="AUTORIZADA"/>
    <s v="CRISTIAN ALFONSO"/>
    <x v="4"/>
  </r>
  <r>
    <n v="55767"/>
    <s v="2025-03-26 13:17:39"/>
    <x v="30"/>
    <x v="6"/>
    <x v="0"/>
    <s v="2025-03-28 00:00:00"/>
    <m/>
    <x v="1"/>
    <s v="800W"/>
    <s v="JEAN PAOL0 ALMANZA FORERO"/>
    <n v="1013601473"/>
    <s v="FINALIZADA"/>
    <s v="SANTIAGO SILVA"/>
    <x v="2"/>
  </r>
  <r>
    <n v="55769"/>
    <s v="2025-03-26 13:27:38"/>
    <x v="30"/>
    <x v="6"/>
    <x v="0"/>
    <s v="2025-03-26 00:00:00"/>
    <s v="2025-03-26 15:42:45"/>
    <x v="5"/>
    <s v="2400W"/>
    <s v="ROBINSON VARGAS"/>
    <n v="1016027924"/>
    <s v="ENTREGADA"/>
    <s v="SEBASTIAN ARIAS"/>
    <x v="4"/>
  </r>
  <r>
    <n v="55770"/>
    <s v="2025-03-26 13:42:44"/>
    <x v="30"/>
    <x v="6"/>
    <x v="0"/>
    <s v="2025-03-27 00:00:00"/>
    <s v="2025-03-28 12:56:13"/>
    <x v="1"/>
    <s v="800W"/>
    <s v="ADRIAN EDUARDO RUIZ CERQUERA"/>
    <n v="1014977178"/>
    <s v="ENTREGADA"/>
    <s v="CRISTIAN ALFONSO"/>
    <x v="4"/>
  </r>
  <r>
    <n v="55773"/>
    <s v="2025-03-26 14:05:03"/>
    <x v="30"/>
    <x v="6"/>
    <x v="0"/>
    <s v="2025-03-27 00:00:00"/>
    <s v="2025-03-26 16:06:52"/>
    <x v="1"/>
    <s v="800W"/>
    <s v="ANDRES FELIPE GOMEZ RODRIGUEZ"/>
    <n v="1015440619"/>
    <s v="ENTREGADA"/>
    <s v="JUAN CARLOS SALCEDO"/>
    <x v="0"/>
  </r>
  <r>
    <n v="55774"/>
    <s v="2025-03-26 14:08:08"/>
    <x v="30"/>
    <x v="6"/>
    <x v="0"/>
    <s v="2025-03-28 00:00:00"/>
    <s v="2025-03-29 14:46:16"/>
    <x v="1"/>
    <s v="2400W"/>
    <s v="EMANUEL ANTONIO GONZALEZ VALDEZ"/>
    <n v="6806213"/>
    <s v="ENTREGADA"/>
    <s v="CESAR GRANADOS"/>
    <x v="2"/>
  </r>
  <r>
    <n v="55776"/>
    <s v="2025-03-26 14:13:50"/>
    <x v="30"/>
    <x v="6"/>
    <x v="0"/>
    <s v="2025-03-28 00:00:00"/>
    <m/>
    <x v="1"/>
    <s v="1600W"/>
    <s v="EMANUEL ANTONIO GONZALEZ VALDEZ"/>
    <n v="6806213"/>
    <s v="P. AUTORIZAR"/>
    <s v="JULIAN MONTAÑO"/>
    <x v="2"/>
  </r>
  <r>
    <n v="55777"/>
    <s v="2025-03-26 14:22:58"/>
    <x v="30"/>
    <x v="6"/>
    <x v="0"/>
    <s v="2025-03-28 00:00:00"/>
    <s v="2025-03-28 09:43:33"/>
    <x v="0"/>
    <s v="800W"/>
    <s v="OSCAR FERNAN POBLADOR MORENO"/>
    <n v="1032363147"/>
    <s v="ENTREGADA"/>
    <s v="CESAR GRANADOS"/>
    <x v="2"/>
  </r>
  <r>
    <n v="55779"/>
    <s v="2025-03-26 14:42:08"/>
    <x v="30"/>
    <x v="6"/>
    <x v="0"/>
    <s v="2025-03-28 00:00:00"/>
    <m/>
    <x v="3"/>
    <s v="500W"/>
    <s v="MARIANA  MORENO ARROYAVE"/>
    <n v="39177409"/>
    <s v="AUTORIZADA"/>
    <s v="BRAYAN RAMIREZ"/>
    <x v="0"/>
  </r>
  <r>
    <n v="55781"/>
    <s v="2025-03-26 14:52:36"/>
    <x v="30"/>
    <x v="6"/>
    <x v="0"/>
    <s v="2025-03-26 00:00:00"/>
    <m/>
    <x v="4"/>
    <s v="500W"/>
    <s v="DIEGO SANCHEZ"/>
    <n v="79957872"/>
    <s v="FINALIZADA"/>
    <s v="BRAYAN RAMIREZ"/>
    <x v="0"/>
  </r>
  <r>
    <n v="55783"/>
    <s v="2025-03-26 14:56:33"/>
    <x v="30"/>
    <x v="6"/>
    <x v="0"/>
    <s v="2025-03-27 00:00:00"/>
    <m/>
    <x v="13"/>
    <s v="800W"/>
    <s v="SAMUEL  VILLAMIL LIZARAZO"/>
    <n v="1023083839"/>
    <s v="EN PROCESO"/>
    <s v="BRAYAN RAMIREZ"/>
    <x v="0"/>
  </r>
  <r>
    <n v="55785"/>
    <s v="2025-03-26 14:58:55"/>
    <x v="30"/>
    <x v="6"/>
    <x v="0"/>
    <s v="2025-03-31 00:00:00"/>
    <m/>
    <x v="0"/>
    <s v="800W"/>
    <s v="ANDRES VARGAS BAQUERO"/>
    <n v="80414079"/>
    <s v="FINALIZADA"/>
    <s v="MIGUEL ANGEL OSORIO"/>
    <x v="0"/>
  </r>
  <r>
    <n v="55786"/>
    <s v="2025-03-26 15:00:19"/>
    <x v="30"/>
    <x v="6"/>
    <x v="0"/>
    <s v="2025-03-27 00:00:00"/>
    <s v="2025-03-27 16:30:10"/>
    <x v="13"/>
    <n v="2400"/>
    <s v="RODULFO ARMANDO  CASTIBLANCO CARRASCO"/>
    <n v="80053945"/>
    <s v="ENTREGADA"/>
    <s v="CRISTIAN ALFONSO"/>
    <x v="4"/>
  </r>
  <r>
    <n v="55787"/>
    <s v="2025-03-26 15:00:40"/>
    <x v="30"/>
    <x v="6"/>
    <x v="0"/>
    <s v="2025-03-28 00:00:00"/>
    <s v="2025-03-28 16:33:01"/>
    <x v="0"/>
    <s v="800W"/>
    <s v="BRIAN NORBERTO  DIAZ OSPITIA"/>
    <n v="1018442204"/>
    <s v="ENTREGADA"/>
    <s v="SANTIAGO SILVA"/>
    <x v="2"/>
  </r>
  <r>
    <n v="55788"/>
    <s v="2025-03-26 15:09:53"/>
    <x v="30"/>
    <x v="6"/>
    <x v="0"/>
    <s v="2025-03-26 00:00:00"/>
    <s v="2025-03-26 16:23:31"/>
    <x v="10"/>
    <s v="800W"/>
    <s v="PALOMA DEL MAR RINCON REYES"/>
    <n v="1032460362"/>
    <s v="ENTREGADA"/>
    <s v="JULIAN MONTAÑO"/>
    <x v="2"/>
  </r>
  <r>
    <n v="55789"/>
    <s v="2025-03-26 15:13:20"/>
    <x v="30"/>
    <x v="6"/>
    <x v="0"/>
    <s v="2025-03-27 00:00:00"/>
    <s v="2025-03-28 08:44:08"/>
    <x v="8"/>
    <s v="800W"/>
    <s v="MIGUEL ANGEL CALDERON CARDOZO"/>
    <n v="1022379380"/>
    <s v="ENTREGADA"/>
    <s v="SEBASTIAN ARIAS"/>
    <x v="4"/>
  </r>
  <r>
    <n v="55792"/>
    <s v="2025-03-26 15:55:07"/>
    <x v="30"/>
    <x v="6"/>
    <x v="0"/>
    <s v="2025-03-28 00:00:00"/>
    <m/>
    <x v="0"/>
    <s v="500W"/>
    <s v="YARA MELISSA AMADO"/>
    <n v="1233507704"/>
    <s v="AUTORIZADA"/>
    <s v="SEBASTIAN ARIAS"/>
    <x v="4"/>
  </r>
  <r>
    <n v="66405"/>
    <s v="2025-08-11 10:06:02"/>
    <x v="31"/>
    <x v="7"/>
    <x v="0"/>
    <s v="2025-08-13 00:00:00"/>
    <m/>
    <x v="13"/>
    <s v="500W"/>
    <s v="ATLANTIS GRUPO EMPRESARIAL SAS ATLANTIS GRUPO EMPRESARIAL SAS"/>
    <n v="900426889"/>
    <s v="EN ESPERA"/>
    <m/>
    <x v="1"/>
  </r>
  <r>
    <n v="55796"/>
    <s v="2025-03-26 16:27:12"/>
    <x v="30"/>
    <x v="6"/>
    <x v="0"/>
    <s v="2025-03-28 00:00:00"/>
    <m/>
    <x v="0"/>
    <s v="800W"/>
    <s v="CARLOS EDUARDO  RODRIGUEZ MORENO"/>
    <n v="79344720"/>
    <s v="AUTORIZADA"/>
    <s v="CRISTIAN DAVID GUERRERO"/>
    <x v="0"/>
  </r>
  <r>
    <n v="66407"/>
    <s v="2025-08-11 10:12:43"/>
    <x v="31"/>
    <x v="7"/>
    <x v="0"/>
    <s v="2025-08-13 00:00:00"/>
    <m/>
    <x v="1"/>
    <s v="500W"/>
    <s v="ATLANTIS GRUPO EMPRESARIAL SAS ATLANTIS GRUPO EMPRESARIAL SAS"/>
    <n v="900426889"/>
    <s v="EN ESPERA"/>
    <m/>
    <x v="1"/>
  </r>
  <r>
    <n v="55800"/>
    <s v="2025-03-27 07:29:51"/>
    <x v="30"/>
    <x v="6"/>
    <x v="0"/>
    <s v="2025-03-29 00:00:00"/>
    <m/>
    <x v="0"/>
    <s v="MOPED ELECTRICO"/>
    <s v="LUISA FERNANDA  LEIVA CUADROS"/>
    <n v="1233511368"/>
    <s v="FINALIZADA"/>
    <s v="SEBASTIAN GARCIA"/>
    <x v="0"/>
  </r>
  <r>
    <n v="55801"/>
    <s v="2025-03-27 08:07:16"/>
    <x v="30"/>
    <x v="6"/>
    <x v="0"/>
    <s v="2025-03-27 00:00:00"/>
    <s v="2025-03-28 16:27:00"/>
    <x v="14"/>
    <s v="800W"/>
    <s v="ALBA LUZ ALVAREZ HERNANDEZ"/>
    <n v="52493100"/>
    <s v="ENTREGADA"/>
    <s v="JULIAN MONTAÑO"/>
    <x v="2"/>
  </r>
  <r>
    <n v="55802"/>
    <s v="2025-03-27 08:15:07"/>
    <x v="30"/>
    <x v="6"/>
    <x v="0"/>
    <s v="2025-03-27 00:00:00"/>
    <m/>
    <x v="4"/>
    <s v="500W"/>
    <s v="PAUL, SAMUEL  CASTAÑEDA"/>
    <n v="94074980"/>
    <s v="FINALIZADA"/>
    <s v="BRAYAN RAMIREZ"/>
    <x v="0"/>
  </r>
  <r>
    <n v="55803"/>
    <s v="2025-03-27 08:27:06"/>
    <x v="30"/>
    <x v="6"/>
    <x v="0"/>
    <s v="2025-03-28 00:00:00"/>
    <m/>
    <x v="0"/>
    <s v="350w lite"/>
    <s v="GERALDINE  BARBOSA"/>
    <n v="1012403325"/>
    <s v="AUTORIZA.R.B"/>
    <s v="SANTIAGO SILVA"/>
    <x v="2"/>
  </r>
  <r>
    <n v="55804"/>
    <s v="2025-03-27 08:33:40"/>
    <x v="30"/>
    <x v="6"/>
    <x v="0"/>
    <s v="2025-03-31 00:00:00"/>
    <s v="2025-03-31 16:17:37"/>
    <x v="0"/>
    <s v="800W"/>
    <s v="DANIEL ALFONSO RODRIGUEZ CHAPARRO"/>
    <n v="1020843786"/>
    <s v="ENTREGADA"/>
    <s v="SANTIAGO SILVA"/>
    <x v="2"/>
  </r>
  <r>
    <n v="66449"/>
    <s v="2025-08-11 13:13:00"/>
    <x v="31"/>
    <x v="7"/>
    <x v="0"/>
    <s v="2025-08-11 00:00:00"/>
    <m/>
    <x v="8"/>
    <s v="800W"/>
    <s v="NIXON  FERNANDO  LOPEZ CALDERON"/>
    <n v="1057603582"/>
    <s v="P. AUTORIZAR"/>
    <s v="YONNATTAN HERRERA"/>
    <x v="1"/>
  </r>
  <r>
    <n v="55808"/>
    <s v="2025-03-27 08:48:09"/>
    <x v="30"/>
    <x v="6"/>
    <x v="0"/>
    <s v="2025-03-27 00:00:00"/>
    <s v="2025-03-27 13:51:58"/>
    <x v="7"/>
    <s v="800W"/>
    <s v="ALEJANDRO  MULLER ACOSTA"/>
    <n v="80665236"/>
    <s v="ENTREGADA"/>
    <s v="WILMER GUTIERREZ"/>
    <x v="0"/>
  </r>
  <r>
    <n v="55809"/>
    <s v="2025-03-27 08:49:46"/>
    <x v="30"/>
    <x v="6"/>
    <x v="0"/>
    <s v="2025-03-27 00:00:00"/>
    <s v="2025-03-28 10:56:52"/>
    <x v="3"/>
    <s v="350W"/>
    <s v="DANNA  YARISETH GALVIS CUENCA"/>
    <n v="1233905172"/>
    <s v="ENTREGADA"/>
    <s v="SEBASTIAN GARCIA"/>
    <x v="0"/>
  </r>
  <r>
    <n v="73380"/>
    <s v="2025-11-12 15:43:36"/>
    <x v="9"/>
    <x v="2"/>
    <x v="0"/>
    <s v="2025-11-18 00:00:00"/>
    <m/>
    <x v="0"/>
    <s v="800W"/>
    <s v="CRISTIAN CAMILO ROBLES GUZMAN"/>
    <n v="1019019555"/>
    <s v="EN ESPERA"/>
    <m/>
    <x v="0"/>
  </r>
  <r>
    <n v="66453"/>
    <s v="2025-08-11 13:19:52"/>
    <x v="31"/>
    <x v="7"/>
    <x v="0"/>
    <s v="2025-08-11 00:00:00"/>
    <s v="2025-08-12 07:10:26"/>
    <x v="5"/>
    <s v="1600W"/>
    <s v="MATEO  GRILLO ZAMBRANO"/>
    <n v="1019082573"/>
    <s v="ENTREGADA"/>
    <s v="JULIAN TORRES"/>
    <x v="1"/>
  </r>
  <r>
    <n v="55815"/>
    <s v="2025-03-27 09:13:54"/>
    <x v="30"/>
    <x v="6"/>
    <x v="0"/>
    <s v="2025-03-31 00:00:00"/>
    <m/>
    <x v="0"/>
    <s v="500W"/>
    <s v="VALENTINA  MOJICA OSTOS"/>
    <n v="1072672250"/>
    <s v="FINALIZADA"/>
    <s v="SANTIAGO SILVA"/>
    <x v="2"/>
  </r>
  <r>
    <n v="66466"/>
    <s v="2025-08-11 13:49:40"/>
    <x v="31"/>
    <x v="7"/>
    <x v="0"/>
    <s v="2025-08-12 00:00:00"/>
    <m/>
    <x v="1"/>
    <s v="1600W"/>
    <s v="SANTIAGO GOMEZ ALMANZA"/>
    <n v="1007126927"/>
    <s v="EN ESPERA"/>
    <m/>
    <x v="1"/>
  </r>
  <r>
    <n v="55820"/>
    <s v="2025-03-27 09:35:15"/>
    <x v="30"/>
    <x v="6"/>
    <x v="0"/>
    <s v="2025-03-28 00:00:00"/>
    <m/>
    <x v="3"/>
    <s v="350W"/>
    <s v="INGRITH PATICIA  ACOSTA"/>
    <n v="1119891001"/>
    <s v="EN PROCESO"/>
    <s v="WILMER GUTIERREZ"/>
    <x v="0"/>
  </r>
  <r>
    <n v="55823"/>
    <s v="2025-03-27 09:39:56"/>
    <x v="30"/>
    <x v="6"/>
    <x v="0"/>
    <s v="2025-03-31 00:00:00"/>
    <m/>
    <x v="3"/>
    <s v="500W"/>
    <s v="ARLEY GONZALEZ"/>
    <n v="80820172"/>
    <s v="AUTORIZA.R.B"/>
    <s v="BRAYAN RAMIREZ"/>
    <x v="0"/>
  </r>
  <r>
    <n v="55824"/>
    <s v="2025-03-27 09:43:55"/>
    <x v="30"/>
    <x v="6"/>
    <x v="0"/>
    <s v="2025-03-31 00:00:00"/>
    <m/>
    <x v="3"/>
    <s v="350w lite"/>
    <s v="HUGO  PRIETO"/>
    <n v="1032385088"/>
    <s v="FINALIZADA"/>
    <s v="JULIAN MONTAÑO"/>
    <x v="2"/>
  </r>
  <r>
    <n v="66469"/>
    <s v="2025-08-11 13:59:51"/>
    <x v="31"/>
    <x v="7"/>
    <x v="0"/>
    <s v="2025-08-13 00:00:00"/>
    <m/>
    <x v="0"/>
    <s v="800W"/>
    <s v="ANDRES  FABIAN CABEZAS MARTINEZ"/>
    <n v="1014204577"/>
    <s v="EN ESPERA"/>
    <m/>
    <x v="1"/>
  </r>
  <r>
    <n v="55828"/>
    <s v="2025-03-27 10:38:54"/>
    <x v="30"/>
    <x v="6"/>
    <x v="0"/>
    <s v="2025-03-27 00:00:00"/>
    <s v="2025-03-28 09:50:10"/>
    <x v="1"/>
    <s v="1600W"/>
    <s v="ANDERSON OTALVARO MONCADA"/>
    <n v="16377192"/>
    <s v="ENTREGADA"/>
    <s v="CRISTIAN ALFONSO"/>
    <x v="4"/>
  </r>
  <r>
    <n v="55829"/>
    <s v="2025-03-27 10:40:50"/>
    <x v="30"/>
    <x v="6"/>
    <x v="0"/>
    <s v="2025-03-28 00:00:00"/>
    <m/>
    <x v="3"/>
    <s v="1600W"/>
    <s v="CONTABLEX  SAS"/>
    <n v="900703490"/>
    <s v="EN PROCESO"/>
    <s v="SANTIAGO SILVA"/>
    <x v="2"/>
  </r>
  <r>
    <n v="55831"/>
    <s v="2025-03-27 10:53:10"/>
    <x v="30"/>
    <x v="6"/>
    <x v="0"/>
    <s v="2025-03-31 00:00:00"/>
    <s v="2025-03-28 15:28:24"/>
    <x v="0"/>
    <s v="800W"/>
    <s v="MARTIN ALFONSO QUIÑONES MOGOLLON"/>
    <n v="1032464069"/>
    <s v="ENTREGADA"/>
    <s v="CESAR GRANADOS"/>
    <x v="2"/>
  </r>
  <r>
    <n v="55832"/>
    <s v="2025-03-27 10:53:33"/>
    <x v="30"/>
    <x v="6"/>
    <x v="0"/>
    <s v="2025-03-28 00:00:00"/>
    <s v="2025-03-29 10:41:44"/>
    <x v="1"/>
    <s v="1600W"/>
    <s v="RONALD ROJAS"/>
    <n v="93439015"/>
    <s v="ENTREGADA"/>
    <s v="WILMER GUTIERREZ"/>
    <x v="0"/>
  </r>
  <r>
    <n v="55835"/>
    <s v="2025-03-27 11:12:06"/>
    <x v="30"/>
    <x v="6"/>
    <x v="0"/>
    <s v="2025-03-27 00:00:00"/>
    <s v="2025-03-27 16:43:11"/>
    <x v="14"/>
    <s v="500W"/>
    <s v="CRISTHIAN  ORJUELA"/>
    <n v="1016096629"/>
    <s v="ENTREGADA"/>
    <s v="BRAYAN RAMIREZ"/>
    <x v="0"/>
  </r>
  <r>
    <n v="55836"/>
    <s v="2025-03-27 11:18:50"/>
    <x v="30"/>
    <x v="6"/>
    <x v="0"/>
    <s v="2025-03-28 00:00:00"/>
    <s v="2025-03-31 09:51:39"/>
    <x v="1"/>
    <s v="500W"/>
    <s v="JUAN ESTEBAN  URQUINA RANGEL"/>
    <n v="1003866027"/>
    <s v="ENTREGADA"/>
    <s v="JULIAN MONTAÑO"/>
    <x v="2"/>
  </r>
  <r>
    <n v="66472"/>
    <s v="2025-08-11 14:39:01"/>
    <x v="31"/>
    <x v="7"/>
    <x v="0"/>
    <s v="2025-08-13 00:00:00"/>
    <m/>
    <x v="0"/>
    <s v="2400W"/>
    <s v="MELIZA ALEXANDRA RIVERA MUÑOZ"/>
    <n v="1026583987"/>
    <s v="EN ESPERA"/>
    <m/>
    <x v="1"/>
  </r>
  <r>
    <n v="55842"/>
    <s v="2025-03-27 11:37:09"/>
    <x v="30"/>
    <x v="6"/>
    <x v="0"/>
    <s v="2025-03-31 00:00:00"/>
    <m/>
    <x v="3"/>
    <s v="350W"/>
    <s v="NICOLAS DAVID  SANABRIA GUEVARA"/>
    <n v="1023925461"/>
    <s v="AUTORIZA.R.B"/>
    <s v="CESAR GRANADOS"/>
    <x v="2"/>
  </r>
  <r>
    <n v="55843"/>
    <s v="2025-03-27 11:38:44"/>
    <x v="30"/>
    <x v="6"/>
    <x v="0"/>
    <s v="2025-03-31 00:00:00"/>
    <s v="2025-04-01 10:18:29"/>
    <x v="3"/>
    <s v="350W"/>
    <s v="NYKOL SABOGAL"/>
    <n v="100046490"/>
    <s v="ENTREGADA"/>
    <s v="BRAYAN RAMIREZ"/>
    <x v="0"/>
  </r>
  <r>
    <n v="55845"/>
    <s v="2025-03-27 11:52:16"/>
    <x v="30"/>
    <x v="6"/>
    <x v="0"/>
    <s v="2025-03-27 00:00:00"/>
    <s v="2025-03-27 13:09:38"/>
    <x v="4"/>
    <s v="1600W"/>
    <s v="NICOLAS  EDUARDO AREVALO DE LA ESPRIELLA"/>
    <n v="1022396477"/>
    <s v="ENTREGADA"/>
    <s v="BRAYAN RAMIREZ"/>
    <x v="0"/>
  </r>
  <r>
    <n v="55846"/>
    <s v="2025-03-27 12:02:28"/>
    <x v="30"/>
    <x v="6"/>
    <x v="0"/>
    <s v="2025-03-27 00:00:00"/>
    <s v="2025-03-27 14:25:38"/>
    <x v="10"/>
    <s v="800W"/>
    <s v="MANUEL DAVID  SAAVEDRA SEGURA"/>
    <n v="79967489"/>
    <s v="ENTREGADA"/>
    <s v="SEBASTIAN ARIAS"/>
    <x v="4"/>
  </r>
  <r>
    <n v="73382"/>
    <s v="2025-11-12 16:00:31"/>
    <x v="9"/>
    <x v="2"/>
    <x v="0"/>
    <s v="2025-11-14 00:00:00"/>
    <m/>
    <x v="0"/>
    <s v="1600W"/>
    <s v="LIBNY DAVID  RAMIREZ CAMINOS"/>
    <n v="1144182179"/>
    <s v="P. AUTORIZAR"/>
    <s v="JUAN CARLOS SALCEDO"/>
    <x v="0"/>
  </r>
  <r>
    <n v="66475"/>
    <s v="2025-08-11 14:43:26"/>
    <x v="31"/>
    <x v="7"/>
    <x v="0"/>
    <s v="2025-08-12 00:00:00"/>
    <m/>
    <x v="8"/>
    <s v="1600W"/>
    <s v="VICTOR MANUEL  DUEÑAS SANCHEZ"/>
    <n v="79668279"/>
    <s v="AUTORIZADA"/>
    <s v="SEBASTIAN GARCIA"/>
    <x v="1"/>
  </r>
  <r>
    <n v="55853"/>
    <s v="2025-03-27 12:38:13"/>
    <x v="30"/>
    <x v="6"/>
    <x v="0"/>
    <s v="2025-03-27 00:00:00"/>
    <s v="2025-03-28 12:09:15"/>
    <x v="11"/>
    <s v="500W"/>
    <s v="CAMILO RICO SANCHEZ"/>
    <n v="1098721700"/>
    <s v="ENTREGADA"/>
    <s v="JULIAN MONTAÑO"/>
    <x v="2"/>
  </r>
  <r>
    <n v="55854"/>
    <s v="2025-03-27 12:41:31"/>
    <x v="30"/>
    <x v="6"/>
    <x v="0"/>
    <s v="2025-03-27 00:00:00"/>
    <s v="2025-03-29 12:23:52"/>
    <x v="3"/>
    <s v="800W"/>
    <s v="MARIA ALEXANDRA CORTES GALLEGO"/>
    <n v="52959688"/>
    <s v="FINALIZADA"/>
    <s v="BRAYAN RAMIREZ"/>
    <x v="0"/>
  </r>
  <r>
    <n v="55855"/>
    <s v="2025-03-27 12:41:53"/>
    <x v="30"/>
    <x v="6"/>
    <x v="0"/>
    <s v="2025-03-27 00:00:00"/>
    <s v="2025-03-27 16:59:18"/>
    <x v="14"/>
    <s v="500W"/>
    <s v="ALEJANDRA  POVEDA GONZALEZ"/>
    <n v="1020726204"/>
    <s v="ENTREGADA"/>
    <s v="CRISTIAN ALFONSO"/>
    <x v="4"/>
  </r>
  <r>
    <n v="55857"/>
    <s v="2025-03-27 12:57:23"/>
    <x v="30"/>
    <x v="6"/>
    <x v="0"/>
    <s v="2025-03-29 00:00:00"/>
    <s v="2025-03-28 16:47:29"/>
    <x v="4"/>
    <s v="1600W"/>
    <s v="JOSE TOMAS  GUZMAN COY"/>
    <n v="1011086819"/>
    <s v="ENTREGADA"/>
    <s v="CESAR GRANADOS"/>
    <x v="2"/>
  </r>
  <r>
    <n v="55858"/>
    <s v="2025-03-27 12:58:07"/>
    <x v="30"/>
    <x v="6"/>
    <x v="0"/>
    <s v="2025-03-27 00:00:00"/>
    <s v="2025-03-27 13:53:05"/>
    <x v="10"/>
    <s v="1600W"/>
    <s v="JUAN SEBASTIAN PALACIOS GOMEZ"/>
    <n v="1014304350"/>
    <s v="ENTREGADA"/>
    <s v="CRISTIAN ALFONSO"/>
    <x v="4"/>
  </r>
  <r>
    <n v="55859"/>
    <s v="2025-03-27 13:03:22"/>
    <x v="30"/>
    <x v="6"/>
    <x v="0"/>
    <s v="2025-03-28 00:00:00"/>
    <s v="2025-03-31 15:03:43"/>
    <x v="3"/>
    <s v="800W"/>
    <s v="NICOLAS DAVID  RODRIGUEZ OSPINA"/>
    <n v="1019126252"/>
    <s v="ENTREGADA"/>
    <s v="WILMER GUTIERREZ"/>
    <x v="0"/>
  </r>
  <r>
    <n v="55862"/>
    <s v="2025-03-27 13:24:10"/>
    <x v="30"/>
    <x v="6"/>
    <x v="0"/>
    <s v="2025-03-28 00:00:00"/>
    <s v="2025-03-29 09:32:53"/>
    <x v="5"/>
    <s v="800W"/>
    <s v="MANUEL  RINCON OVALLE"/>
    <n v="1056688861"/>
    <s v="ENTREGADA"/>
    <s v="SANTIAGO SILVA"/>
    <x v="2"/>
  </r>
  <r>
    <n v="55863"/>
    <s v="2025-03-27 13:35:51"/>
    <x v="30"/>
    <x v="6"/>
    <x v="0"/>
    <m/>
    <s v="2025-04-01 12:57:09"/>
    <x v="0"/>
    <s v="800W"/>
    <s v="CESAR RENE  BUITRAGO MERCHAN"/>
    <n v="1049632702"/>
    <s v="ENTREGADA"/>
    <s v="SANTIAGO SILVA"/>
    <x v="2"/>
  </r>
  <r>
    <n v="66478"/>
    <s v="2025-08-11 14:51:10"/>
    <x v="31"/>
    <x v="7"/>
    <x v="0"/>
    <s v="2025-08-12 00:00:00"/>
    <s v="2025-08-12 16:45:28"/>
    <x v="1"/>
    <s v="1600W"/>
    <s v="MICHAEL JAVIER RAMIREZ ROCHA"/>
    <n v="1031139318"/>
    <s v="ENTREGADA"/>
    <s v="YONNATTAN HERRERA"/>
    <x v="1"/>
  </r>
  <r>
    <n v="66483"/>
    <s v="2025-08-11 15:18:39"/>
    <x v="31"/>
    <x v="7"/>
    <x v="0"/>
    <s v="2025-08-11 00:00:00"/>
    <s v="2025-08-11 16:55:12"/>
    <x v="5"/>
    <s v="800W"/>
    <s v="JHON EFERSON OSORIO BALLEN"/>
    <n v="1015429492"/>
    <s v="ENTREGADA"/>
    <s v="YONNATTAN HERRERA"/>
    <x v="1"/>
  </r>
  <r>
    <n v="55867"/>
    <s v="2025-03-27 14:27:48"/>
    <x v="30"/>
    <x v="6"/>
    <x v="0"/>
    <s v="2025-03-27 00:00:00"/>
    <s v="2025-03-27 15:39:29"/>
    <x v="5"/>
    <s v="1600W"/>
    <s v="LAURA  ECHEVERRI TORRES"/>
    <n v="1020803524"/>
    <s v="ENTREGADA"/>
    <s v="JULIAN MONTAÑO"/>
    <x v="2"/>
  </r>
  <r>
    <n v="55868"/>
    <s v="2025-03-27 14:29:22"/>
    <x v="30"/>
    <x v="6"/>
    <x v="0"/>
    <s v="2025-04-05 00:00:00"/>
    <m/>
    <x v="3"/>
    <s v="MINCA"/>
    <s v="JOSEPH MOZO"/>
    <n v="1073250915"/>
    <s v="FINALIZADA"/>
    <m/>
    <x v="0"/>
  </r>
  <r>
    <n v="55869"/>
    <s v="2025-03-27 14:36:42"/>
    <x v="30"/>
    <x v="6"/>
    <x v="0"/>
    <s v="2025-03-31 00:00:00"/>
    <m/>
    <x v="1"/>
    <s v="800W"/>
    <s v="MATHIAS  GIRALDO CALDERON"/>
    <n v="1090272726"/>
    <s v="AUTORIZADA"/>
    <s v="SEBASTIAN ARIAS"/>
    <x v="4"/>
  </r>
  <r>
    <n v="55870"/>
    <s v="2025-03-27 14:52:06"/>
    <x v="30"/>
    <x v="6"/>
    <x v="0"/>
    <s v="2025-03-29 00:00:00"/>
    <s v="2025-03-29 12:52:14"/>
    <x v="1"/>
    <s v="800W"/>
    <s v="KAREN MARGARITA  ALCAZAR GUZMAN"/>
    <n v="1047440262"/>
    <s v="ENTREGADA"/>
    <s v="CESAR GRANADOS"/>
    <x v="2"/>
  </r>
  <r>
    <n v="55871"/>
    <s v="2025-03-27 14:52:46"/>
    <x v="30"/>
    <x v="6"/>
    <x v="0"/>
    <s v="2025-03-31 00:00:00"/>
    <m/>
    <x v="13"/>
    <s v="800W"/>
    <s v="ANDRÉS FELIPE PACHON SOCHE"/>
    <n v="1013682755"/>
    <s v="EN PROCESO"/>
    <s v="SEBASTIAN ARIAS"/>
    <x v="4"/>
  </r>
  <r>
    <n v="55872"/>
    <s v="2025-03-27 15:07:44"/>
    <x v="30"/>
    <x v="6"/>
    <x v="0"/>
    <s v="2025-03-28 00:00:00"/>
    <m/>
    <x v="0"/>
    <s v="800W"/>
    <s v="ANDRES FABIAN LEMES YEPES"/>
    <n v="80214726"/>
    <s v="AUTORIZADA"/>
    <s v="CRISTIAN ALFONSO"/>
    <x v="4"/>
  </r>
  <r>
    <n v="55873"/>
    <s v="2025-03-27 15:21:45"/>
    <x v="30"/>
    <x v="6"/>
    <x v="0"/>
    <m/>
    <m/>
    <x v="13"/>
    <s v="500W"/>
    <s v="DANIEL VILLEGAS"/>
    <n v="1144081485"/>
    <s v="FINALIZADA"/>
    <s v="CRISTIAN DAVID GUERRERO"/>
    <x v="0"/>
  </r>
  <r>
    <n v="55875"/>
    <s v="2025-03-27 15:22:39"/>
    <x v="30"/>
    <x v="6"/>
    <x v="0"/>
    <s v="2025-03-28 00:00:00"/>
    <m/>
    <x v="5"/>
    <s v="800W"/>
    <s v="HELEN STEFANNY RIAÑO ACUÑA"/>
    <n v="1013670486"/>
    <s v="FINALIZADA"/>
    <s v="SEBASTIAN ARIAS"/>
    <x v="4"/>
  </r>
  <r>
    <n v="55876"/>
    <s v="2025-03-27 15:37:51"/>
    <x v="30"/>
    <x v="6"/>
    <x v="0"/>
    <s v="2025-03-28 00:00:00"/>
    <s v="2025-03-29 14:36:25"/>
    <x v="3"/>
    <s v="500W"/>
    <s v="NESTOR AGUSTO  SANCHEZ"/>
    <n v="1020754931"/>
    <s v="ENTREGADA"/>
    <s v="SANTIAGO SILVA"/>
    <x v="2"/>
  </r>
  <r>
    <n v="55877"/>
    <s v="2025-03-27 15:52:19"/>
    <x v="30"/>
    <x v="6"/>
    <x v="0"/>
    <s v="2025-03-31 00:00:00"/>
    <m/>
    <x v="0"/>
    <s v="800W"/>
    <s v="NORMAN JOHNSON JR"/>
    <n v="5683386"/>
    <s v="P. AUTORIZAR"/>
    <s v="SEBASTIAN ARIAS"/>
    <x v="4"/>
  </r>
  <r>
    <n v="55880"/>
    <s v="2025-03-27 16:37:31"/>
    <x v="30"/>
    <x v="6"/>
    <x v="0"/>
    <s v="2025-03-31 00:00:00"/>
    <s v="2025-04-01 09:14:11"/>
    <x v="0"/>
    <s v="800W"/>
    <s v="JOHN CARLOS  CARRILLO FUENTES"/>
    <n v="84104405"/>
    <s v="ENTREGADA"/>
    <s v="CRISTIAN ALFONSO"/>
    <x v="4"/>
  </r>
  <r>
    <n v="55882"/>
    <s v="2025-03-27 16:51:58"/>
    <x v="30"/>
    <x v="6"/>
    <x v="0"/>
    <s v="2025-03-28 00:00:00"/>
    <m/>
    <x v="8"/>
    <s v="500W"/>
    <s v="MEYER HUMBERTO ACERO BROCHERO"/>
    <n v="1018487187"/>
    <s v="AUTORIZADA"/>
    <s v="JULIAN FELIPE MARTINEZ"/>
    <x v="4"/>
  </r>
  <r>
    <n v="73384"/>
    <s v="2025-11-12 16:05:53"/>
    <x v="9"/>
    <x v="2"/>
    <x v="0"/>
    <s v="2025-11-14 00:00:00"/>
    <m/>
    <x v="0"/>
    <s v="350W LITE"/>
    <s v="JAVIER  PATIÑO CONGOTE"/>
    <n v="1144084227"/>
    <s v="EN ESPERA"/>
    <m/>
    <x v="0"/>
  </r>
  <r>
    <n v="73385"/>
    <s v="2025-11-12 16:09:49"/>
    <x v="9"/>
    <x v="2"/>
    <x v="0"/>
    <s v="2025-11-13 00:00:00"/>
    <m/>
    <x v="3"/>
    <s v="500W"/>
    <s v="GUSTAVO EDUARDO CORREAL ROJAS"/>
    <n v="80090358"/>
    <s v="EN ESPERA"/>
    <m/>
    <x v="0"/>
  </r>
  <r>
    <n v="73129"/>
    <s v="2025-11-10 08:28:52"/>
    <x v="9"/>
    <x v="2"/>
    <x v="0"/>
    <s v="2025-11-12 00:00:00"/>
    <m/>
    <x v="0"/>
    <s v="800W"/>
    <s v="JUAN DAVID  CASTIBLANCO SILVA"/>
    <n v="1032457270"/>
    <s v="AUTORIZADA"/>
    <s v="HENRY HERNANDEZ"/>
    <x v="4"/>
  </r>
  <r>
    <n v="55894"/>
    <s v="2025-03-28 07:52:31"/>
    <x v="30"/>
    <x v="6"/>
    <x v="0"/>
    <s v="2025-03-28 00:00:00"/>
    <m/>
    <x v="13"/>
    <s v="800W"/>
    <s v="PAULA ANDREA SANCHEZ"/>
    <n v="1020807056"/>
    <s v="EN PROCESO"/>
    <s v="CRISTIAN DAVID GUERRERO"/>
    <x v="0"/>
  </r>
  <r>
    <n v="55896"/>
    <s v="2025-03-28 08:08:23"/>
    <x v="30"/>
    <x v="6"/>
    <x v="0"/>
    <s v="2025-03-28 00:00:00"/>
    <s v="2025-03-28 08:34:18"/>
    <x v="5"/>
    <s v="1600W"/>
    <s v="CARLOS JOSE  TRUJILLO"/>
    <n v="1016085627"/>
    <s v="ENTREGADA"/>
    <s v="CESAR GRANADOS"/>
    <x v="2"/>
  </r>
  <r>
    <n v="55897"/>
    <s v="2025-03-28 08:12:10"/>
    <x v="30"/>
    <x v="6"/>
    <x v="0"/>
    <s v="2025-04-04 00:00:00"/>
    <m/>
    <x v="0"/>
    <s v="800W"/>
    <s v="SANTIAGO BARBOSA DELGADO"/>
    <n v="18004289"/>
    <s v="EN ESPERA"/>
    <m/>
    <x v="0"/>
  </r>
  <r>
    <n v="55898"/>
    <s v="2025-03-28 08:12:19"/>
    <x v="30"/>
    <x v="6"/>
    <x v="0"/>
    <s v="2025-04-01 00:00:00"/>
    <m/>
    <x v="0"/>
    <s v="800W"/>
    <s v="ISABELLA RUGE SOTO"/>
    <n v="1032491429"/>
    <s v="AUTORIZADA"/>
    <s v="SEBASTIAN ARIAS"/>
    <x v="4"/>
  </r>
  <r>
    <n v="66501"/>
    <s v="2025-08-11 17:04:20"/>
    <x v="31"/>
    <x v="7"/>
    <x v="0"/>
    <s v="2025-08-13 00:00:00"/>
    <m/>
    <x v="0"/>
    <s v="500W"/>
    <s v="VICTOR MANUEL BORJA CONDE"/>
    <n v="1001592835"/>
    <s v="EN ESPERA"/>
    <m/>
    <x v="1"/>
  </r>
  <r>
    <n v="55901"/>
    <s v="2025-03-28 08:16:25"/>
    <x v="30"/>
    <x v="6"/>
    <x v="0"/>
    <s v="2025-03-28 00:00:00"/>
    <s v="2025-03-28 11:21:09"/>
    <x v="8"/>
    <s v="1600W"/>
    <s v="SAMUEL ANDRES ORTIZ ROMERO"/>
    <n v="80758987"/>
    <s v="ENTREGADA"/>
    <s v="SEBASTIAN GARCIA"/>
    <x v="0"/>
  </r>
  <r>
    <n v="55903"/>
    <s v="2025-03-28 08:57:54"/>
    <x v="30"/>
    <x v="6"/>
    <x v="0"/>
    <s v="2025-03-31 00:00:00"/>
    <m/>
    <x v="0"/>
    <s v="500W"/>
    <s v="MANUELA  BARRERA ECHANDIA"/>
    <n v="1020845008"/>
    <s v="AUTORIZADA"/>
    <s v="JULIAN MONTAÑO"/>
    <x v="2"/>
  </r>
  <r>
    <n v="55904"/>
    <s v="2025-03-28 08:58:52"/>
    <x v="30"/>
    <x v="6"/>
    <x v="0"/>
    <s v="2025-03-31 00:00:00"/>
    <m/>
    <x v="1"/>
    <s v="1600W"/>
    <s v="JUAN PABLO  RODRIGUEZ SANCHEZ"/>
    <n v="1022435525"/>
    <s v="FINALIZADA"/>
    <s v="SEBASTIAN GARCIA"/>
    <x v="0"/>
  </r>
  <r>
    <n v="55905"/>
    <s v="2025-03-28 09:04:17"/>
    <x v="30"/>
    <x v="6"/>
    <x v="0"/>
    <s v="2025-04-01 00:00:00"/>
    <s v="2025-04-01 13:15:09"/>
    <x v="3"/>
    <s v="1600W"/>
    <s v="EMIRO ENRIQUE  MANTILLA REINA"/>
    <n v="1093744014"/>
    <s v="ENTREGADA"/>
    <s v="CRISTIAN ALFONSO"/>
    <x v="4"/>
  </r>
  <r>
    <n v="55906"/>
    <s v="2025-03-28 09:05:02"/>
    <x v="30"/>
    <x v="6"/>
    <x v="0"/>
    <s v="2025-03-28 00:00:00"/>
    <s v="2025-03-28 10:45:00"/>
    <x v="1"/>
    <s v="800W"/>
    <s v="WILLIAN  AMAYA ALBORNOZ"/>
    <n v="1030541225"/>
    <s v="ENTREGADA"/>
    <s v="JUAN CARLOS SALCEDO"/>
    <x v="0"/>
  </r>
  <r>
    <n v="55908"/>
    <s v="2025-03-28 09:07:42"/>
    <x v="30"/>
    <x v="6"/>
    <x v="0"/>
    <s v="2025-03-28 00:00:00"/>
    <s v="2025-03-28 15:27:06"/>
    <x v="14"/>
    <s v="500W"/>
    <s v="JULIANA LEON GARCIA"/>
    <n v="1014254641"/>
    <s v="ENTREGADA"/>
    <s v="JULIAN MONTAÑO"/>
    <x v="2"/>
  </r>
  <r>
    <n v="55909"/>
    <s v="2025-03-28 09:12:56"/>
    <x v="30"/>
    <x v="6"/>
    <x v="0"/>
    <s v="2025-04-03 00:00:00"/>
    <m/>
    <x v="0"/>
    <s v="800W"/>
    <s v="JONATHAN DAVID ALCANTARA CORTES"/>
    <n v="1014245150"/>
    <s v="EN ESPERA"/>
    <m/>
    <x v="0"/>
  </r>
  <r>
    <n v="73143"/>
    <s v="2025-11-10 09:18:33"/>
    <x v="9"/>
    <x v="2"/>
    <x v="0"/>
    <s v="2025-11-10 00:00:00"/>
    <s v="2025-11-10 17:08:53"/>
    <x v="1"/>
    <s v="500W"/>
    <s v="INES PATRICIA  MARTINEZ MIRANDA"/>
    <n v="51892988"/>
    <s v="ENTREGADA"/>
    <s v="HENRY HERNANDEZ"/>
    <x v="4"/>
  </r>
  <r>
    <n v="55912"/>
    <s v="2025-03-28 09:33:43"/>
    <x v="30"/>
    <x v="6"/>
    <x v="0"/>
    <s v="2025-03-31 00:00:00"/>
    <s v="2025-03-31 12:09:54"/>
    <x v="0"/>
    <s v="800W"/>
    <s v="PABLO EMILIO GOMEZ RUBIANO"/>
    <n v="79449934"/>
    <s v="ENTREGADA"/>
    <s v="SANTIAGO SILVA"/>
    <x v="2"/>
  </r>
  <r>
    <n v="66528"/>
    <s v="2025-08-12 10:00:21"/>
    <x v="31"/>
    <x v="7"/>
    <x v="0"/>
    <s v="2025-08-14 00:00:00"/>
    <m/>
    <x v="0"/>
    <s v="800W"/>
    <s v="ANGEL &amp; ARISTIZABAL S.A.S ANGEL &amp; ARISTIZABAL S.A.S"/>
    <n v="900576790"/>
    <s v="EN ESPERA"/>
    <m/>
    <x v="1"/>
  </r>
  <r>
    <n v="66530"/>
    <s v="2025-08-12 10:08:41"/>
    <x v="31"/>
    <x v="7"/>
    <x v="0"/>
    <s v="2025-08-12 00:00:00"/>
    <s v="2025-08-12 15:48:20"/>
    <x v="5"/>
    <s v="350W LITE"/>
    <s v="MARIA HELENA  FARFAN TRIANA"/>
    <n v="20995596"/>
    <s v="ENTREGADA"/>
    <s v="YONNATTAN HERRERA"/>
    <x v="1"/>
  </r>
  <r>
    <n v="55918"/>
    <s v="2025-03-28 10:13:59"/>
    <x v="30"/>
    <x v="6"/>
    <x v="0"/>
    <s v="2025-03-28 00:00:00"/>
    <s v="2025-03-29 10:51:54"/>
    <x v="16"/>
    <s v="1600W"/>
    <s v="LEOPOLDO  PENALOZA MALAVE"/>
    <n v="1496914"/>
    <s v="ENTREGADA"/>
    <s v="SANTIAGO SILVA"/>
    <x v="2"/>
  </r>
  <r>
    <n v="55919"/>
    <s v="2025-03-28 10:14:05"/>
    <x v="30"/>
    <x v="6"/>
    <x v="0"/>
    <s v="2025-04-01 00:00:00"/>
    <m/>
    <x v="0"/>
    <s v="800W"/>
    <s v="MARDON  ARISMENDI ANGULO"/>
    <n v="1127916955"/>
    <s v="EN ESPERA"/>
    <m/>
    <x v="0"/>
  </r>
  <r>
    <n v="66545"/>
    <s v="2025-08-12 11:45:39"/>
    <x v="31"/>
    <x v="7"/>
    <x v="0"/>
    <s v="2025-08-14 00:00:00"/>
    <m/>
    <x v="0"/>
    <s v="MOPED"/>
    <s v="MARIA ALEXANDRA LUGO TORRES"/>
    <n v="1107035992"/>
    <s v="EN ESPERA"/>
    <m/>
    <x v="1"/>
  </r>
  <r>
    <n v="55923"/>
    <s v="2025-03-28 10:31:34"/>
    <x v="30"/>
    <x v="6"/>
    <x v="0"/>
    <s v="2025-03-28 00:00:00"/>
    <s v="2025-03-28 12:24:05"/>
    <x v="14"/>
    <s v="800W"/>
    <s v="MARMOLES  MAF"/>
    <n v="900014007"/>
    <s v="ENTREGADA"/>
    <s v="CESAR GRANADOS"/>
    <x v="2"/>
  </r>
  <r>
    <n v="66548"/>
    <s v="2025-08-12 12:06:07"/>
    <x v="31"/>
    <x v="7"/>
    <x v="0"/>
    <s v="2025-08-12 00:00:00"/>
    <s v="2025-08-12 15:45:27"/>
    <x v="5"/>
    <s v="800W"/>
    <s v="IKER JAVIER LOPEZ NIÑO"/>
    <n v="80214576"/>
    <s v="ENTREGADA"/>
    <s v="YONNATTAN HERRERA"/>
    <x v="1"/>
  </r>
  <r>
    <n v="73158"/>
    <s v="2025-11-10 11:24:39"/>
    <x v="9"/>
    <x v="2"/>
    <x v="0"/>
    <s v="2025-11-10 00:00:00"/>
    <s v="2025-11-11 10:55:10"/>
    <x v="1"/>
    <s v="350W"/>
    <s v="KEWYN MATEO  CASTRO GONZALEZ"/>
    <n v="1007107297"/>
    <s v="ENTREGADA"/>
    <s v="SEBASTIAN ARIAS"/>
    <x v="4"/>
  </r>
  <r>
    <n v="55926"/>
    <s v="2025-03-28 10:43:56"/>
    <x v="30"/>
    <x v="6"/>
    <x v="0"/>
    <s v="2025-03-31 00:00:00"/>
    <s v="2025-03-31 16:43:29"/>
    <x v="0"/>
    <s v="350W"/>
    <s v="KAROL TATIANA  VIRGÜEZ ORTIZ"/>
    <n v="1020800403"/>
    <s v="ENTREGADA"/>
    <s v="SANTIAGO SILVA"/>
    <x v="2"/>
  </r>
  <r>
    <n v="55927"/>
    <s v="2025-03-28 10:46:27"/>
    <x v="30"/>
    <x v="6"/>
    <x v="0"/>
    <s v="2025-03-28 00:00:00"/>
    <s v="2025-03-28 15:35:51"/>
    <x v="7"/>
    <s v="1600W"/>
    <s v="PAULA  USECHE  MURILLO"/>
    <n v="1020799135"/>
    <s v="ENTREGADA"/>
    <s v="WILMER GUTIERREZ"/>
    <x v="0"/>
  </r>
  <r>
    <n v="73160"/>
    <s v="2025-11-10 12:00:01"/>
    <x v="9"/>
    <x v="2"/>
    <x v="0"/>
    <s v="2025-11-11 00:00:00"/>
    <s v="2025-11-12 13:29:09"/>
    <x v="10"/>
    <s v="500W"/>
    <s v="JOSUE BENJAMIN MOLINA FORERO"/>
    <n v="1000319035"/>
    <s v="ENTREGADA"/>
    <s v="CRISTIAN DEVIA"/>
    <x v="4"/>
  </r>
  <r>
    <n v="55930"/>
    <s v="2025-03-28 11:07:15"/>
    <x v="30"/>
    <x v="6"/>
    <x v="0"/>
    <s v="2025-03-31 00:00:00"/>
    <m/>
    <x v="0"/>
    <s v="800W"/>
    <s v="EFRAIN GUILLERMO JIMENEZ"/>
    <n v="1007274655"/>
    <s v="P. AUTORIZAR"/>
    <s v="CESAR GRANADOS"/>
    <x v="2"/>
  </r>
  <r>
    <n v="55931"/>
    <s v="2025-03-28 11:10:11"/>
    <x v="30"/>
    <x v="6"/>
    <x v="0"/>
    <s v="2025-03-31 00:00:00"/>
    <m/>
    <x v="0"/>
    <s v="800W"/>
    <s v="JUAN CARLOS  BERNATE VIDALES"/>
    <n v="79836245"/>
    <s v="EN ESPERA"/>
    <m/>
    <x v="0"/>
  </r>
  <r>
    <n v="66558"/>
    <s v="2025-08-12 12:44:19"/>
    <x v="31"/>
    <x v="7"/>
    <x v="0"/>
    <s v="2025-08-14 00:00:00"/>
    <m/>
    <x v="3"/>
    <s v="800W"/>
    <s v="OSCAR  ORTEGA"/>
    <n v="79531008"/>
    <s v="EN ESPERA"/>
    <m/>
    <x v="1"/>
  </r>
  <r>
    <n v="55933"/>
    <s v="2025-03-28 11:29:24"/>
    <x v="30"/>
    <x v="6"/>
    <x v="0"/>
    <s v="2025-03-28 00:00:00"/>
    <s v="2025-03-28 14:44:10"/>
    <x v="5"/>
    <s v="1600W"/>
    <s v="AB COMERCIAL  SAS"/>
    <n v="900149210"/>
    <s v="ENTREGADA"/>
    <s v="SEBASTIAN ARIAS"/>
    <x v="4"/>
  </r>
  <r>
    <n v="55934"/>
    <s v="2025-03-28 11:33:40"/>
    <x v="30"/>
    <x v="6"/>
    <x v="0"/>
    <s v="2025-03-28 00:00:00"/>
    <s v="2025-03-28 15:45:27"/>
    <x v="9"/>
    <s v="800W"/>
    <s v="CAMILO  MANCERA MORALES"/>
    <n v="80136164"/>
    <s v="ENTREGADA"/>
    <s v="JUAN CARLOS SALCEDO"/>
    <x v="0"/>
  </r>
  <r>
    <n v="55936"/>
    <s v="2025-03-28 11:51:11"/>
    <x v="30"/>
    <x v="6"/>
    <x v="0"/>
    <s v="2025-03-28 00:00:00"/>
    <m/>
    <x v="13"/>
    <s v="350W"/>
    <s v="JOSÉ  PACHECO"/>
    <n v="79958147"/>
    <s v="FINALIZADA"/>
    <s v="BRAYAN RAMIREZ"/>
    <x v="0"/>
  </r>
  <r>
    <n v="55937"/>
    <s v="2025-03-28 11:52:55"/>
    <x v="30"/>
    <x v="6"/>
    <x v="0"/>
    <s v="2025-04-02 00:00:00"/>
    <m/>
    <x v="0"/>
    <s v="800W"/>
    <s v="RICARDO ALBERTO SERRANO NOVOA"/>
    <n v="79325029"/>
    <s v="FINALIZADA"/>
    <s v="WILMER GUTIERREZ"/>
    <x v="0"/>
  </r>
  <r>
    <n v="55939"/>
    <s v="2025-03-28 12:01:00"/>
    <x v="30"/>
    <x v="6"/>
    <x v="0"/>
    <s v="2025-03-29 00:00:00"/>
    <s v="2025-03-31 12:27:28"/>
    <x v="3"/>
    <s v="500W"/>
    <s v="PAUL, SAMUEL  CASTAÑEDA"/>
    <n v="94074980"/>
    <s v="ENTREGADA"/>
    <s v="BRAYAN RAMIREZ"/>
    <x v="0"/>
  </r>
  <r>
    <n v="55941"/>
    <s v="2025-03-28 12:06:49"/>
    <x v="30"/>
    <x v="6"/>
    <x v="0"/>
    <s v="2025-03-28 00:00:00"/>
    <m/>
    <x v="4"/>
    <s v="350W"/>
    <s v="LAURA  SOTO FERNANDEZ"/>
    <n v="1144041286"/>
    <s v="FINALIZADA"/>
    <s v="BRAYAN RAMIREZ"/>
    <x v="0"/>
  </r>
  <r>
    <n v="55944"/>
    <s v="2025-03-28 12:17:55"/>
    <x v="30"/>
    <x v="6"/>
    <x v="0"/>
    <s v="2025-03-28 00:00:00"/>
    <s v="2025-03-31 16:47:07"/>
    <x v="4"/>
    <s v="500W"/>
    <s v="JUAN FELIPE  LIZARAZO REYES"/>
    <n v="1032425721"/>
    <s v="ENTREGADA"/>
    <s v="SANTIAGO SILVA"/>
    <x v="2"/>
  </r>
  <r>
    <n v="55949"/>
    <s v="2025-03-28 12:35:09"/>
    <x v="30"/>
    <x v="6"/>
    <x v="0"/>
    <s v="2025-03-28 00:00:00"/>
    <s v="2025-03-28 16:22:25"/>
    <x v="5"/>
    <s v="500W"/>
    <s v="LAURA NATALIA  MARTINEZ SILVA"/>
    <n v="1032478346"/>
    <s v="ENTREGADA"/>
    <s v="SEBASTIAN GARCIA"/>
    <x v="0"/>
  </r>
  <r>
    <n v="73166"/>
    <s v="2025-11-10 12:18:29"/>
    <x v="9"/>
    <x v="2"/>
    <x v="0"/>
    <s v="2025-11-11 00:00:00"/>
    <s v="2025-11-11 14:52:20"/>
    <x v="10"/>
    <s v="500W"/>
    <s v="JOSE TOMAS REINALES MARTIN"/>
    <n v="1000180373"/>
    <s v="ENTREGADA"/>
    <s v="CRISTIAN DEVIA"/>
    <x v="4"/>
  </r>
  <r>
    <n v="55954"/>
    <s v="2025-03-28 12:39:54"/>
    <x v="30"/>
    <x v="6"/>
    <x v="0"/>
    <s v="2025-03-29 00:00:00"/>
    <s v="2025-03-29 10:55:48"/>
    <x v="14"/>
    <s v="500W"/>
    <s v="MANUEL ALEJANDRO  SUAREZ CASTRO"/>
    <n v="1007391229"/>
    <s v="ENTREGADA"/>
    <s v="JULIAN MONTAÑO"/>
    <x v="2"/>
  </r>
  <r>
    <n v="55958"/>
    <s v="2025-03-28 12:55:53"/>
    <x v="30"/>
    <x v="6"/>
    <x v="0"/>
    <s v="2025-03-29 00:00:00"/>
    <s v="2025-04-01 12:41:23"/>
    <x v="4"/>
    <s v="800W"/>
    <s v="DIEGO ALEXANDER  GOMEZ RONDON"/>
    <n v="1020757694"/>
    <s v="ENTREGADA"/>
    <s v="CESAR GRANADOS"/>
    <x v="2"/>
  </r>
  <r>
    <n v="66560"/>
    <s v="2025-08-12 12:54:46"/>
    <x v="31"/>
    <x v="7"/>
    <x v="0"/>
    <s v="2025-08-13 00:00:00"/>
    <m/>
    <x v="0"/>
    <s v="350W LITE"/>
    <s v="FERNANDA RAMOS MANCIPE"/>
    <n v="1069432000"/>
    <s v="EN ESPERA"/>
    <m/>
    <x v="1"/>
  </r>
  <r>
    <n v="55960"/>
    <s v="2025-03-28 13:14:24"/>
    <x v="30"/>
    <x v="6"/>
    <x v="0"/>
    <s v="2025-03-29 00:00:00"/>
    <s v="2025-03-29 13:48:01"/>
    <x v="8"/>
    <s v="moped"/>
    <s v="MARIA ALEJANDRA VARGAS HERNANDEZ"/>
    <n v="1057980670"/>
    <s v="ENTREGADA"/>
    <s v="CESAR GRANADOS"/>
    <x v="2"/>
  </r>
  <r>
    <n v="55963"/>
    <s v="2025-03-28 13:22:02"/>
    <x v="30"/>
    <x v="6"/>
    <x v="0"/>
    <s v="2025-03-28 00:00:00"/>
    <m/>
    <x v="3"/>
    <s v="350W LITE"/>
    <s v="YONNATHAN JIMENEZ"/>
    <n v="80762984"/>
    <s v="FALABELLA"/>
    <s v="BRAYAN RAMIREZ"/>
    <x v="0"/>
  </r>
  <r>
    <n v="55966"/>
    <s v="2025-03-28 13:41:24"/>
    <x v="30"/>
    <x v="6"/>
    <x v="0"/>
    <s v="2025-03-31 00:00:00"/>
    <m/>
    <x v="0"/>
    <s v="MOTOPED"/>
    <s v="JULIANA CORREA PARRA"/>
    <n v="1020826658"/>
    <s v="EN PROCESO"/>
    <s v="JULIAN MONTAÑO"/>
    <x v="2"/>
  </r>
  <r>
    <n v="55967"/>
    <s v="2025-03-28 13:46:16"/>
    <x v="30"/>
    <x v="6"/>
    <x v="0"/>
    <s v="2025-03-31 00:00:00"/>
    <m/>
    <x v="3"/>
    <s v="800W"/>
    <s v="PABLO CARRASQUILLA DURAN"/>
    <n v="1018502714"/>
    <s v="EN PROCESO"/>
    <s v="BRAYAN RAMIREZ"/>
    <x v="0"/>
  </r>
  <r>
    <n v="55971"/>
    <s v="2025-03-28 14:01:54"/>
    <x v="30"/>
    <x v="6"/>
    <x v="0"/>
    <s v="2025-03-31 00:00:00"/>
    <m/>
    <x v="0"/>
    <s v="800W"/>
    <s v="KATERIN HURTADO"/>
    <n v="1015399282"/>
    <s v="AUTORIZADA"/>
    <s v="JULIAN MONTAÑO"/>
    <x v="2"/>
  </r>
  <r>
    <n v="55973"/>
    <s v="2025-03-28 14:15:19"/>
    <x v="30"/>
    <x v="6"/>
    <x v="0"/>
    <s v="2025-03-29 00:00:00"/>
    <s v="2025-03-29 12:38:32"/>
    <x v="1"/>
    <s v="800W"/>
    <s v="DANIEL ENRIQUE STUBBS GAITAN"/>
    <n v="1136882253"/>
    <s v="ENTREGADA"/>
    <s v="JUAN CARLOS SALCEDO"/>
    <x v="0"/>
  </r>
  <r>
    <n v="55976"/>
    <s v="2025-03-28 14:23:46"/>
    <x v="30"/>
    <x v="6"/>
    <x v="0"/>
    <s v="2025-04-02 00:00:00"/>
    <m/>
    <x v="0"/>
    <s v="800W"/>
    <s v="DIEGO UGALDE"/>
    <n v="6875901"/>
    <s v="EN ESPERA"/>
    <m/>
    <x v="0"/>
  </r>
  <r>
    <n v="73179"/>
    <s v="2025-11-10 13:33:39"/>
    <x v="9"/>
    <x v="2"/>
    <x v="0"/>
    <s v="2025-11-10 00:00:00"/>
    <m/>
    <x v="8"/>
    <s v="400 ATS"/>
    <s v="JUAN PABLO QUIÑONES AMAYA"/>
    <n v="1022446201"/>
    <s v="FINALIZADA"/>
    <s v="SEBASTIAN ARIAS"/>
    <x v="4"/>
  </r>
  <r>
    <n v="55979"/>
    <s v="2025-03-28 14:35:11"/>
    <x v="30"/>
    <x v="6"/>
    <x v="0"/>
    <s v="2025-03-31 00:00:00"/>
    <m/>
    <x v="0"/>
    <s v="1600W"/>
    <s v="WALLACY  FELIPE DE PAULO"/>
    <n v="857792"/>
    <s v="P. AUTORIZAR"/>
    <s v="JULIAN FELIPE MARTINEZ"/>
    <x v="4"/>
  </r>
  <r>
    <n v="55981"/>
    <s v="2025-03-28 14:43:15"/>
    <x v="30"/>
    <x v="6"/>
    <x v="0"/>
    <s v="2025-03-31 00:00:00"/>
    <m/>
    <x v="1"/>
    <s v="2400W"/>
    <s v="JONATHAN  RODRIGUEZ BAUTISTA"/>
    <n v="1020824993"/>
    <s v="AUTORIZADA"/>
    <s v="CESAR GRANADOS"/>
    <x v="2"/>
  </r>
  <r>
    <n v="55982"/>
    <s v="2025-03-28 14:44:56"/>
    <x v="30"/>
    <x v="6"/>
    <x v="0"/>
    <s v="2025-03-31 00:00:00"/>
    <m/>
    <x v="0"/>
    <s v="800W"/>
    <s v="CARLOS RAMIREZ ROMERO"/>
    <n v="81715268"/>
    <s v="AUTORIZADA"/>
    <s v="JULIAN MONTAÑO"/>
    <x v="2"/>
  </r>
  <r>
    <n v="55983"/>
    <s v="2025-03-28 14:45:57"/>
    <x v="30"/>
    <x v="6"/>
    <x v="0"/>
    <s v="2025-03-28 00:00:00"/>
    <m/>
    <x v="1"/>
    <s v="350W"/>
    <s v="LEIDY CAROLINA  TORRES ARTEAGA"/>
    <n v="1022423240"/>
    <s v="FINALIZADA"/>
    <s v="BRAYAN RAMIREZ"/>
    <x v="0"/>
  </r>
  <r>
    <n v="55984"/>
    <s v="2025-03-28 14:51:05"/>
    <x v="30"/>
    <x v="6"/>
    <x v="0"/>
    <m/>
    <m/>
    <x v="3"/>
    <s v="350W LITE"/>
    <s v="DIEGO SALAZAR"/>
    <n v="1019135763"/>
    <s v="P. AUTORIZAR"/>
    <s v="JULIAN MONTAÑO"/>
    <x v="2"/>
  </r>
  <r>
    <n v="55985"/>
    <s v="2025-03-28 15:00:38"/>
    <x v="30"/>
    <x v="6"/>
    <x v="0"/>
    <s v="2025-03-28 00:00:00"/>
    <s v="2025-03-28 15:38:08"/>
    <x v="8"/>
    <s v="800W"/>
    <s v="LAURA VALENTINA  ROZO GUARNIZO"/>
    <n v="1018491680"/>
    <s v="ENTREGADA"/>
    <s v="JUAN CARLOS SALCEDO"/>
    <x v="0"/>
  </r>
  <r>
    <n v="55987"/>
    <s v="2025-03-28 15:12:04"/>
    <x v="30"/>
    <x v="6"/>
    <x v="0"/>
    <s v="2025-04-02 00:00:00"/>
    <m/>
    <x v="9"/>
    <s v="MOPED"/>
    <s v="SEBASTIAN  CUELLO GALINDO"/>
    <n v="1066864164"/>
    <s v="EN ESPERA"/>
    <m/>
    <x v="0"/>
  </r>
  <r>
    <n v="55988"/>
    <s v="2025-03-28 15:23:00"/>
    <x v="30"/>
    <x v="6"/>
    <x v="0"/>
    <s v="2025-03-29 00:00:00"/>
    <s v="2025-03-29 12:32:00"/>
    <x v="8"/>
    <s v="800W"/>
    <s v="JULIAN  ANDRES  DIAZ SUAREZ"/>
    <n v="1098787184"/>
    <s v="ENTREGADA"/>
    <s v="SANTIAGO SILVA"/>
    <x v="2"/>
  </r>
  <r>
    <n v="55993"/>
    <s v="2025-03-28 15:48:47"/>
    <x v="30"/>
    <x v="6"/>
    <x v="0"/>
    <s v="2025-03-31 00:00:00"/>
    <m/>
    <x v="0"/>
    <s v="800W"/>
    <s v="LAGOBO  DISTRIBUCIONES   S.A.S"/>
    <n v="800135342"/>
    <s v="FINALIZADA"/>
    <s v="CESAR GRANADOS"/>
    <x v="2"/>
  </r>
  <r>
    <n v="55994"/>
    <s v="2025-03-28 15:51:06"/>
    <x v="30"/>
    <x v="6"/>
    <x v="0"/>
    <s v="2025-03-31 00:00:00"/>
    <m/>
    <x v="1"/>
    <s v="500W"/>
    <s v="JULIAN AMADO"/>
    <n v="80110291"/>
    <s v="FINALIZADA"/>
    <s v="WILMER GUTIERREZ"/>
    <x v="0"/>
  </r>
  <r>
    <n v="55997"/>
    <s v="2025-03-28 16:35:38"/>
    <x v="30"/>
    <x v="6"/>
    <x v="0"/>
    <s v="2025-04-02 00:00:00"/>
    <m/>
    <x v="0"/>
    <s v="800W"/>
    <s v="OSCAR MENDEZ"/>
    <n v="80085858"/>
    <s v="EN ESPERA"/>
    <m/>
    <x v="0"/>
  </r>
  <r>
    <n v="55998"/>
    <s v="2025-03-28 16:40:44"/>
    <x v="30"/>
    <x v="6"/>
    <x v="0"/>
    <s v="2025-03-29 00:00:00"/>
    <s v="2025-03-29 13:19:49"/>
    <x v="8"/>
    <s v="800W"/>
    <s v="GABRIEL JAIME ORTIZ GIRALDO"/>
    <n v="1128470084"/>
    <s v="ENTREGADA"/>
    <s v="SEBASTIAN ARIAS"/>
    <x v="4"/>
  </r>
  <r>
    <n v="56008"/>
    <s v="2025-03-29 09:03:06"/>
    <x v="30"/>
    <x v="6"/>
    <x v="0"/>
    <s v="2025-04-02 00:00:00"/>
    <m/>
    <x v="3"/>
    <s v="800W"/>
    <s v="SEBASTIAN  BELTRAN BELTRAN"/>
    <n v="1015454596"/>
    <s v="EN ESPERA"/>
    <m/>
    <x v="0"/>
  </r>
  <r>
    <n v="66562"/>
    <s v="2025-08-12 13:00:26"/>
    <x v="31"/>
    <x v="7"/>
    <x v="0"/>
    <s v="2025-08-13 00:00:00"/>
    <m/>
    <x v="0"/>
    <s v="500 W"/>
    <s v="JUAN PABLO  VILLARREAL ACOSTA"/>
    <n v="1006206792"/>
    <s v="EN ESPERA"/>
    <m/>
    <x v="1"/>
  </r>
  <r>
    <n v="56010"/>
    <s v="2025-03-29 09:08:10"/>
    <x v="30"/>
    <x v="6"/>
    <x v="0"/>
    <s v="2025-03-29 00:00:00"/>
    <s v="2025-03-29 13:50:03"/>
    <x v="11"/>
    <s v="500W"/>
    <s v="FABIAN AUGUSTO TRUJILLO MUÑOZ"/>
    <n v="83042304"/>
    <s v="ENTREGADA"/>
    <s v="JULIAN MONTAÑO"/>
    <x v="2"/>
  </r>
  <r>
    <n v="56011"/>
    <s v="2025-03-29 09:09:08"/>
    <x v="30"/>
    <x v="6"/>
    <x v="0"/>
    <s v="2025-03-31 00:00:00"/>
    <s v="2025-03-31 15:19:14"/>
    <x v="3"/>
    <s v="800W"/>
    <s v="ANDRES FELIPE RODRIGUEZ CORTES"/>
    <n v="1030604580"/>
    <s v="ENTREGADA"/>
    <s v="CRISTIAN ALFONSO"/>
    <x v="4"/>
  </r>
  <r>
    <n v="66566"/>
    <s v="2025-08-12 13:10:46"/>
    <x v="31"/>
    <x v="7"/>
    <x v="0"/>
    <s v="2025-08-13 00:00:00"/>
    <m/>
    <x v="13"/>
    <s v="1600W"/>
    <s v="PEDRO ANTONIO   QUINCHANEGUA GARZÓN"/>
    <n v="1014188027"/>
    <s v="EN ESPERA"/>
    <m/>
    <x v="1"/>
  </r>
  <r>
    <n v="56014"/>
    <s v="2025-03-29 09:16:10"/>
    <x v="30"/>
    <x v="6"/>
    <x v="0"/>
    <s v="2025-04-03 00:00:00"/>
    <m/>
    <x v="3"/>
    <n v="1600"/>
    <s v="JUAN CAMILO ZAMBRANO  MADERA"/>
    <n v="1017269866"/>
    <s v="FINALIZADA"/>
    <s v="CRISTIAN HENAO"/>
    <x v="3"/>
  </r>
  <r>
    <n v="73182"/>
    <s v="2025-11-10 14:05:21"/>
    <x v="9"/>
    <x v="2"/>
    <x v="0"/>
    <s v="2025-11-13 00:00:00"/>
    <m/>
    <x v="0"/>
    <s v="500W"/>
    <s v="OSCAR IVAN PARRA RODRIGUEZ"/>
    <n v="1051474796"/>
    <s v="FINALIZADA"/>
    <s v="SEBASTIAN ARIAS"/>
    <x v="4"/>
  </r>
  <r>
    <n v="56016"/>
    <s v="2025-03-29 09:24:52"/>
    <x v="30"/>
    <x v="6"/>
    <x v="0"/>
    <s v="2025-03-29 00:00:00"/>
    <s v="2025-03-29 11:27:20"/>
    <x v="8"/>
    <s v="500W"/>
    <s v="STEFANY RIVERA"/>
    <n v="1014217088"/>
    <s v="ENTREGADA"/>
    <s v="SEBASTIAN ARIAS"/>
    <x v="4"/>
  </r>
  <r>
    <n v="56017"/>
    <s v="2025-03-29 09:27:33"/>
    <x v="30"/>
    <x v="6"/>
    <x v="0"/>
    <s v="2025-03-29 00:00:00"/>
    <s v="2025-03-29 12:43:51"/>
    <x v="9"/>
    <s v="1600W"/>
    <s v="CESAR  BONILLA"/>
    <n v="80174189"/>
    <s v="ENTREGADA"/>
    <s v="WILMER GUTIERREZ"/>
    <x v="0"/>
  </r>
  <r>
    <n v="66571"/>
    <s v="2025-08-12 13:40:29"/>
    <x v="31"/>
    <x v="7"/>
    <x v="0"/>
    <s v="2025-08-14 00:00:00"/>
    <m/>
    <x v="3"/>
    <s v="350W LITE"/>
    <s v="DANIEL ESTEBAN  SERRATO ALVARADO"/>
    <n v="1022445275"/>
    <s v="EN ESPERA"/>
    <m/>
    <x v="1"/>
  </r>
  <r>
    <n v="56020"/>
    <s v="2025-03-29 09:31:28"/>
    <x v="30"/>
    <x v="6"/>
    <x v="0"/>
    <s v="2025-04-02 00:00:00"/>
    <m/>
    <x v="3"/>
    <s v="500W"/>
    <s v="JOSÉ MIGUEL ESCOBAR PLA"/>
    <n v="80873752"/>
    <s v="EN ESPERA"/>
    <m/>
    <x v="0"/>
  </r>
  <r>
    <n v="56021"/>
    <s v="2025-03-29 09:39:11"/>
    <x v="30"/>
    <x v="6"/>
    <x v="0"/>
    <s v="2025-03-29 00:00:00"/>
    <s v="2025-03-29 14:05:29"/>
    <x v="8"/>
    <s v="500W"/>
    <s v="ANGELICA ORJUELA"/>
    <n v="1016015262"/>
    <s v="ENTREGADA"/>
    <s v="SEBASTIAN ARIAS"/>
    <x v="4"/>
  </r>
  <r>
    <n v="56022"/>
    <s v="2025-03-29 09:41:08"/>
    <x v="30"/>
    <x v="6"/>
    <x v="0"/>
    <s v="2025-03-29 00:00:00"/>
    <s v="2025-03-29 12:45:23"/>
    <x v="5"/>
    <s v="1600W"/>
    <s v="JULIAN  CALERO DURAN"/>
    <n v="1076621166"/>
    <s v="ENTREGADA"/>
    <s v="JULIAN MONTAÑO"/>
    <x v="2"/>
  </r>
  <r>
    <n v="66574"/>
    <s v="2025-08-12 14:02:37"/>
    <x v="31"/>
    <x v="7"/>
    <x v="0"/>
    <s v="2025-08-14 00:00:00"/>
    <m/>
    <x v="0"/>
    <s v="500W"/>
    <s v="VALERIA CAMILA  DUQUE GOMEZ"/>
    <n v="1011110211"/>
    <s v="EN ESPERA"/>
    <m/>
    <x v="1"/>
  </r>
  <r>
    <n v="56024"/>
    <s v="2025-03-29 09:52:16"/>
    <x v="30"/>
    <x v="6"/>
    <x v="0"/>
    <s v="2025-04-01 00:00:00"/>
    <m/>
    <x v="0"/>
    <s v="1600W"/>
    <s v="DIANA CAROLINA FLORES"/>
    <n v="1112103902"/>
    <s v="AUTORIZADA"/>
    <s v="SEBASTIAN ARIAS"/>
    <x v="4"/>
  </r>
  <r>
    <n v="56025"/>
    <s v="2025-03-29 09:58:24"/>
    <x v="30"/>
    <x v="6"/>
    <x v="0"/>
    <s v="2025-04-01 00:00:00"/>
    <s v="2025-03-31 16:32:32"/>
    <x v="0"/>
    <s v="800W"/>
    <s v="OMAR YESID MOLINA ROBON"/>
    <n v="1018444140"/>
    <s v="ENTREGADA"/>
    <s v="JULIAN MONTAÑO"/>
    <x v="2"/>
  </r>
  <r>
    <n v="56026"/>
    <s v="2025-03-29 10:01:26"/>
    <x v="30"/>
    <x v="6"/>
    <x v="0"/>
    <s v="2025-04-02 00:00:00"/>
    <m/>
    <x v="0"/>
    <s v="500W"/>
    <s v="JESUS ANTONIO ROJAS ANTONIOTTI"/>
    <n v="1019149941"/>
    <s v="EN ESPERA"/>
    <m/>
    <x v="0"/>
  </r>
  <r>
    <n v="56027"/>
    <s v="2025-03-29 10:04:57"/>
    <x v="30"/>
    <x v="6"/>
    <x v="0"/>
    <s v="2025-03-29 00:00:00"/>
    <m/>
    <x v="1"/>
    <s v="1600W"/>
    <s v="MIGUEL ANGEL AVILA GAMBA"/>
    <n v="1031136886"/>
    <s v="FINALIZADA"/>
    <s v="SEBASTIAN ARIAS"/>
    <x v="4"/>
  </r>
  <r>
    <n v="56029"/>
    <s v="2025-03-29 10:13:42"/>
    <x v="30"/>
    <x v="6"/>
    <x v="0"/>
    <s v="2025-03-31 00:00:00"/>
    <m/>
    <x v="9"/>
    <s v="500W"/>
    <s v="NICOLAS GUTIERREZ RODRIGUEZ"/>
    <n v="1015461508"/>
    <s v="FINALIZADA"/>
    <s v="SEBASTIAN GARCIA"/>
    <x v="0"/>
  </r>
  <r>
    <n v="56030"/>
    <s v="2025-03-29 10:14:39"/>
    <x v="30"/>
    <x v="6"/>
    <x v="0"/>
    <s v="2025-04-01 00:00:00"/>
    <m/>
    <x v="0"/>
    <s v="800W"/>
    <s v="OSCAR  RODRIGUEZ"/>
    <n v="1032402133"/>
    <s v="FINALIZADA"/>
    <s v="CESAR GRANADOS"/>
    <x v="2"/>
  </r>
  <r>
    <n v="56031"/>
    <s v="2025-03-29 10:18:21"/>
    <x v="30"/>
    <x v="6"/>
    <x v="0"/>
    <s v="2025-04-01 00:00:00"/>
    <m/>
    <x v="0"/>
    <s v="350W"/>
    <s v="DIANA PAOLA CAÑON"/>
    <n v="1056613150"/>
    <s v="EN PROCESO"/>
    <s v="CRISTIAN ALFONSO"/>
    <x v="4"/>
  </r>
  <r>
    <n v="56033"/>
    <s v="2025-03-29 10:25:01"/>
    <x v="30"/>
    <x v="6"/>
    <x v="0"/>
    <s v="2025-03-29 00:00:00"/>
    <m/>
    <x v="8"/>
    <s v="500W"/>
    <s v="LUIS BASTIDAS"/>
    <n v="80852090"/>
    <s v="FINALIZADA"/>
    <s v="SEBASTIAN ARIAS"/>
    <x v="4"/>
  </r>
  <r>
    <n v="56034"/>
    <s v="2025-03-29 10:32:43"/>
    <x v="30"/>
    <x v="6"/>
    <x v="0"/>
    <s v="2025-04-01 00:00:00"/>
    <m/>
    <x v="0"/>
    <s v="500W"/>
    <s v="MAURICIO SANCHEZ SEGURA"/>
    <n v="1107058260"/>
    <s v="AUTORIZADA"/>
    <s v="SEBASTIAN ARIAS"/>
    <x v="4"/>
  </r>
  <r>
    <n v="66578"/>
    <s v="2025-08-12 14:27:01"/>
    <x v="31"/>
    <x v="7"/>
    <x v="0"/>
    <s v="2025-08-14 00:00:00"/>
    <m/>
    <x v="0"/>
    <s v="350W"/>
    <s v="ANDRES SANCHEZ"/>
    <n v="1030648209"/>
    <s v="EN ESPERA"/>
    <m/>
    <x v="1"/>
  </r>
  <r>
    <n v="56037"/>
    <s v="2025-03-29 10:45:47"/>
    <x v="30"/>
    <x v="6"/>
    <x v="0"/>
    <s v="2025-03-29 00:00:00"/>
    <m/>
    <x v="13"/>
    <s v="MOPED ELECTRICO"/>
    <s v="VALENTINA AYALA QUINCHE"/>
    <n v="1022430970"/>
    <s v="FINALIZADA"/>
    <s v="SEBASTIAN GARCIA"/>
    <x v="0"/>
  </r>
  <r>
    <n v="56038"/>
    <s v="2025-03-29 10:45:55"/>
    <x v="30"/>
    <x v="6"/>
    <x v="0"/>
    <s v="2025-04-02 00:00:00"/>
    <m/>
    <x v="0"/>
    <s v="350W"/>
    <s v="DANIEL ANDRES ARIZA CRISTANCHO"/>
    <n v="1014256948"/>
    <s v="EN ESPERA"/>
    <m/>
    <x v="0"/>
  </r>
  <r>
    <n v="66581"/>
    <s v="2025-08-12 14:39:08"/>
    <x v="31"/>
    <x v="7"/>
    <x v="0"/>
    <s v="2025-08-14 00:00:00"/>
    <m/>
    <x v="1"/>
    <s v="800W"/>
    <s v="INDUSTRIAS ALIMENTICIAS MERAKI SAS"/>
    <n v="901296726"/>
    <s v="EN ESPERA"/>
    <m/>
    <x v="1"/>
  </r>
  <r>
    <n v="56041"/>
    <s v="2025-03-29 11:01:39"/>
    <x v="30"/>
    <x v="6"/>
    <x v="0"/>
    <s v="2025-03-31 00:00:00"/>
    <m/>
    <x v="1"/>
    <s v="350w lite"/>
    <s v="ANGELICA MARIA  MARTINEZ BARRETO"/>
    <n v="1026590848"/>
    <s v="FINALIZADA"/>
    <s v="CRISTIAN ALFONSO"/>
    <x v="4"/>
  </r>
  <r>
    <n v="66591"/>
    <s v="2025-08-12 16:04:47"/>
    <x v="31"/>
    <x v="7"/>
    <x v="0"/>
    <s v="2025-08-14 00:00:00"/>
    <m/>
    <x v="0"/>
    <s v="800W"/>
    <s v="CARLOS EDUARDO GÓMEZ GARCÍA"/>
    <n v="1047480675"/>
    <s v="EN ESPERA"/>
    <m/>
    <x v="1"/>
  </r>
  <r>
    <n v="56043"/>
    <s v="2025-03-29 11:06:12"/>
    <x v="30"/>
    <x v="6"/>
    <x v="0"/>
    <s v="2025-04-01 00:00:00"/>
    <m/>
    <x v="0"/>
    <s v="350w lite"/>
    <s v="JUAN JOSE ABRIL PRIETO"/>
    <n v="1136883085"/>
    <s v="FINALIZADA"/>
    <s v="SANTIAGO SILVA"/>
    <x v="2"/>
  </r>
  <r>
    <n v="56044"/>
    <s v="2025-03-29 11:13:20"/>
    <x v="30"/>
    <x v="6"/>
    <x v="0"/>
    <s v="2025-03-29 00:00:00"/>
    <s v="2025-03-29 15:02:41"/>
    <x v="10"/>
    <s v="1600W"/>
    <s v="CAMILA  RENDON CHAVERRA"/>
    <n v="1020787104"/>
    <s v="ENTREGADA"/>
    <s v="JULIAN MONTAÑO"/>
    <x v="2"/>
  </r>
  <r>
    <n v="56045"/>
    <s v="2025-03-29 11:20:50"/>
    <x v="30"/>
    <x v="6"/>
    <x v="0"/>
    <s v="2025-04-02 00:00:00"/>
    <m/>
    <x v="0"/>
    <s v="500W"/>
    <s v="RAFAEL ANDRES RAMIREZ FORERO"/>
    <n v="1073243851"/>
    <s v="EN ESPERA"/>
    <m/>
    <x v="0"/>
  </r>
  <r>
    <n v="56047"/>
    <s v="2025-03-29 11:39:31"/>
    <x v="30"/>
    <x v="6"/>
    <x v="0"/>
    <s v="2025-04-02 00:00:00"/>
    <m/>
    <x v="0"/>
    <s v="500W"/>
    <s v="GEORGE  ROJAS"/>
    <n v="80845358"/>
    <s v="EN ESPERA"/>
    <m/>
    <x v="4"/>
  </r>
  <r>
    <n v="56048"/>
    <s v="2025-03-29 11:41:25"/>
    <x v="30"/>
    <x v="6"/>
    <x v="0"/>
    <s v="2025-04-02 00:00:00"/>
    <m/>
    <x v="0"/>
    <s v="500W"/>
    <s v="LAURA JIMENA  GONZALEZ RODRIGUEZ"/>
    <n v="1030669030"/>
    <s v="EN ESPERA"/>
    <m/>
    <x v="0"/>
  </r>
  <r>
    <n v="56050"/>
    <s v="2025-03-29 11:52:54"/>
    <x v="30"/>
    <x v="6"/>
    <x v="0"/>
    <s v="2025-04-02 00:00:00"/>
    <m/>
    <x v="0"/>
    <s v="350W"/>
    <s v="RICARDO  TORRES"/>
    <n v="79754704"/>
    <s v="EN ESPERA"/>
    <m/>
    <x v="4"/>
  </r>
  <r>
    <n v="66596"/>
    <s v="2025-08-12 16:37:51"/>
    <x v="31"/>
    <x v="7"/>
    <x v="0"/>
    <s v="2025-08-14 00:00:00"/>
    <m/>
    <x v="0"/>
    <s v="1600W"/>
    <s v="DAVID ERNESTO  ARGUELLO RUIZ"/>
    <n v="1031145905"/>
    <s v="EN ESPERA"/>
    <m/>
    <x v="1"/>
  </r>
  <r>
    <n v="73185"/>
    <s v="2025-11-10 14:27:51"/>
    <x v="9"/>
    <x v="2"/>
    <x v="0"/>
    <s v="2025-11-11 00:00:00"/>
    <s v="2025-11-12 09:12:10"/>
    <x v="8"/>
    <s v="800W"/>
    <s v="BRAYAN STIVEN  ROJAS DUQUE"/>
    <n v="1113687689"/>
    <s v="ENTREGADA"/>
    <s v="HENRY HERNANDEZ"/>
    <x v="4"/>
  </r>
  <r>
    <n v="66610"/>
    <s v="2025-08-13 08:34:09"/>
    <x v="31"/>
    <x v="7"/>
    <x v="0"/>
    <s v="2025-08-13 00:00:00"/>
    <s v="2025-08-25 18:37:47"/>
    <x v="5"/>
    <s v="800W"/>
    <s v="SANTIAGO ALBERTO  LEIVA PIÑEROS"/>
    <n v="1019146661"/>
    <s v="ENTREGADA"/>
    <s v="JULIAN TORRES"/>
    <x v="1"/>
  </r>
  <r>
    <n v="56056"/>
    <s v="2025-03-29 12:06:39"/>
    <x v="30"/>
    <x v="6"/>
    <x v="0"/>
    <s v="2025-04-01 00:00:00"/>
    <m/>
    <x v="0"/>
    <s v="350w lite"/>
    <s v="ANDRES FELIPE PINEDA GUTIERREZ"/>
    <n v="1020837345"/>
    <s v="FINALIZADA"/>
    <s v="SANTIAGO SILVA"/>
    <x v="2"/>
  </r>
  <r>
    <n v="73187"/>
    <s v="2025-11-10 14:38:43"/>
    <x v="9"/>
    <x v="2"/>
    <x v="0"/>
    <s v="2025-11-12 00:00:00"/>
    <m/>
    <x v="0"/>
    <s v="1600W"/>
    <s v="JULIO ALBERTO  ESPITIA DIAZ"/>
    <n v="79342177"/>
    <s v="AUTORIZADA"/>
    <s v="HENRY HERNANDEZ"/>
    <x v="4"/>
  </r>
  <r>
    <n v="56058"/>
    <s v="2025-03-29 12:07:16"/>
    <x v="30"/>
    <x v="6"/>
    <x v="0"/>
    <s v="2025-04-01 00:00:00"/>
    <s v="2025-03-31 14:54:53"/>
    <x v="1"/>
    <s v="350W"/>
    <s v="MARIA  MCCAUSLAND  PELAEZ"/>
    <n v="1020832211"/>
    <s v="ENTREGADA"/>
    <s v="WILMER GUTIERREZ"/>
    <x v="0"/>
  </r>
  <r>
    <n v="56060"/>
    <s v="2025-03-29 12:12:40"/>
    <x v="30"/>
    <x v="6"/>
    <x v="0"/>
    <s v="2025-04-01 00:00:00"/>
    <s v="2025-04-01 09:30:08"/>
    <x v="1"/>
    <s v="1600W"/>
    <s v="LEIDY XIOMARA  OROZCO BRAVO"/>
    <n v="1005700655"/>
    <s v="ENTREGADA"/>
    <s v="SANTIAGO SILVA"/>
    <x v="2"/>
  </r>
  <r>
    <n v="73191"/>
    <s v="2025-11-10 14:57:37"/>
    <x v="9"/>
    <x v="2"/>
    <x v="0"/>
    <s v="2025-11-12 00:00:00"/>
    <m/>
    <x v="3"/>
    <s v="800W"/>
    <s v="ANGIE JULIETH  RODRIGUEZ RONCANCIO"/>
    <n v="1024562309"/>
    <s v="AUTORIZA.R.B"/>
    <s v="SEBASTIAN ARIAS"/>
    <x v="4"/>
  </r>
  <r>
    <n v="56063"/>
    <s v="2025-03-29 12:23:31"/>
    <x v="30"/>
    <x v="6"/>
    <x v="0"/>
    <s v="2025-04-01 00:00:00"/>
    <m/>
    <x v="1"/>
    <s v="800W"/>
    <s v="DIANA PATRICIA GOMEZ GARCIA"/>
    <n v="32785995"/>
    <s v="AUTORIZADA"/>
    <s v="CESAR GRANADOS"/>
    <x v="2"/>
  </r>
  <r>
    <n v="56065"/>
    <s v="2025-03-29 12:26:05"/>
    <x v="30"/>
    <x v="6"/>
    <x v="0"/>
    <s v="2025-04-01 00:00:00"/>
    <m/>
    <x v="0"/>
    <s v="350W"/>
    <s v="HEIDY LORENA  RAMOS GARCIA"/>
    <n v="1000983847"/>
    <s v="EN PROCESO"/>
    <s v="SEBASTIAN ARIAS"/>
    <x v="4"/>
  </r>
  <r>
    <n v="56066"/>
    <s v="2025-03-29 12:27:29"/>
    <x v="30"/>
    <x v="6"/>
    <x v="0"/>
    <s v="2025-04-01 00:00:00"/>
    <m/>
    <x v="1"/>
    <s v="800W"/>
    <s v="MARIA CAMILA  VILLAMIZAR"/>
    <n v="1020831321"/>
    <s v="AUTORIZADA"/>
    <s v="JULIAN MONTAÑO"/>
    <x v="2"/>
  </r>
  <r>
    <n v="73205"/>
    <s v="2025-11-10 16:45:46"/>
    <x v="9"/>
    <x v="2"/>
    <x v="0"/>
    <s v="2025-11-10 00:00:00"/>
    <s v="2025-11-10 17:03:42"/>
    <x v="1"/>
    <s v="1600W"/>
    <s v="JULIAN  MORA RODRIGUEZ"/>
    <n v="1090515377"/>
    <s v="ENTREGADA"/>
    <s v="CRISTIAN DEVIA"/>
    <x v="4"/>
  </r>
  <r>
    <n v="56070"/>
    <s v="2025-03-29 12:37:46"/>
    <x v="30"/>
    <x v="6"/>
    <x v="0"/>
    <s v="2025-04-01 00:00:00"/>
    <s v="2025-04-01 09:45:40"/>
    <x v="0"/>
    <s v="350W"/>
    <s v="MARIA JIMENA PEÑA RODRIGUEZ"/>
    <n v="1032368172"/>
    <s v="ENTREGADA"/>
    <s v="CESAR GRANADOS"/>
    <x v="2"/>
  </r>
  <r>
    <n v="66626"/>
    <s v="2025-08-13 09:22:51"/>
    <x v="31"/>
    <x v="7"/>
    <x v="0"/>
    <s v="2025-08-15 00:00:00"/>
    <s v="2025-08-25 13:26:36"/>
    <x v="1"/>
    <s v="800W"/>
    <s v="C4 AGENCIA SAS"/>
    <n v="901144119"/>
    <s v="ENTREGADA"/>
    <s v="YONNATTAN HERRERA"/>
    <x v="1"/>
  </r>
  <r>
    <n v="56072"/>
    <s v="2025-03-29 12:46:19"/>
    <x v="30"/>
    <x v="6"/>
    <x v="0"/>
    <s v="2025-04-02 00:00:00"/>
    <m/>
    <x v="3"/>
    <s v="1600W"/>
    <s v="NAVARRO SAIZ LAURA MARCELA"/>
    <n v="1054092120"/>
    <s v="EN ESPERA"/>
    <m/>
    <x v="4"/>
  </r>
  <r>
    <n v="56074"/>
    <s v="2025-03-29 13:04:07"/>
    <x v="30"/>
    <x v="6"/>
    <x v="0"/>
    <s v="2025-04-03 00:00:00"/>
    <m/>
    <x v="3"/>
    <n v="500"/>
    <s v="YEINER ALFREDO CHAVERRA MURILLO"/>
    <n v="1033786278"/>
    <s v="EN PROCESO"/>
    <s v="CRISTIAN HENAO"/>
    <x v="3"/>
  </r>
  <r>
    <n v="56075"/>
    <s v="2025-03-29 13:06:28"/>
    <x v="30"/>
    <x v="6"/>
    <x v="0"/>
    <s v="2025-04-01 00:00:00"/>
    <m/>
    <x v="0"/>
    <s v="800W"/>
    <s v="CAMILO ANDRES  RIVEROS PEDRASA"/>
    <n v="1016064184"/>
    <s v="EN ESPERA"/>
    <m/>
    <x v="4"/>
  </r>
  <r>
    <n v="56076"/>
    <s v="2025-03-29 13:15:12"/>
    <x v="30"/>
    <x v="6"/>
    <x v="0"/>
    <s v="2025-04-01 00:00:00"/>
    <m/>
    <x v="1"/>
    <s v="350W"/>
    <s v="JOSE ALBERTO  SOCARRAS MONTES"/>
    <n v="1065616838"/>
    <s v="EN ESPERA"/>
    <m/>
    <x v="4"/>
  </r>
  <r>
    <n v="56077"/>
    <s v="2025-03-29 13:27:01"/>
    <x v="30"/>
    <x v="6"/>
    <x v="0"/>
    <s v="2025-04-02 00:00:00"/>
    <m/>
    <x v="0"/>
    <s v="800W"/>
    <s v="JORGE MONCADA"/>
    <n v="79939289"/>
    <s v="AUTORIZADA"/>
    <s v="MIGUEL ANGEL OSORIO"/>
    <x v="0"/>
  </r>
  <r>
    <n v="56078"/>
    <s v="2025-03-29 13:33:27"/>
    <x v="30"/>
    <x v="6"/>
    <x v="0"/>
    <s v="2025-04-02 00:00:00"/>
    <m/>
    <x v="0"/>
    <s v="350W"/>
    <s v="CAMILO TORRES CASTRILLON"/>
    <n v="1094900163"/>
    <s v="EN ESPERA"/>
    <m/>
    <x v="0"/>
  </r>
  <r>
    <n v="66640"/>
    <s v="2025-08-13 11:24:23"/>
    <x v="31"/>
    <x v="7"/>
    <x v="0"/>
    <s v="2025-08-13 00:00:00"/>
    <s v="2025-08-21 10:09:29"/>
    <x v="8"/>
    <s v="1600W"/>
    <s v="JORGE ANDRES FIESCO"/>
    <n v="1075226391"/>
    <s v="ENTREGADA"/>
    <s v="YONNATTAN HERRERA"/>
    <x v="1"/>
  </r>
  <r>
    <n v="56081"/>
    <s v="2025-03-29 13:41:00"/>
    <x v="30"/>
    <x v="6"/>
    <x v="0"/>
    <s v="2025-04-01 00:00:00"/>
    <m/>
    <x v="3"/>
    <s v="500W"/>
    <s v="LEONARDO BERNAL"/>
    <n v="1019138926"/>
    <s v="AUTORIZA.R.B"/>
    <s v="SANTIAGO SILVA"/>
    <x v="2"/>
  </r>
  <r>
    <n v="56083"/>
    <s v="2025-03-29 13:43:38"/>
    <x v="30"/>
    <x v="6"/>
    <x v="0"/>
    <s v="2025-04-03 00:00:00"/>
    <m/>
    <x v="1"/>
    <s v="800w"/>
    <s v="MARIA PAULA  ARIAS VALDÉS"/>
    <n v="1016100744"/>
    <s v="EN ESPERA"/>
    <m/>
    <x v="0"/>
  </r>
  <r>
    <n v="56086"/>
    <s v="2025-03-29 13:49:51"/>
    <x v="30"/>
    <x v="6"/>
    <x v="0"/>
    <s v="2025-03-29 00:00:00"/>
    <s v="2025-03-29 14:27:25"/>
    <x v="13"/>
    <s v="800W"/>
    <s v="RAUL ALEJANDRO ACEVEDO TORRES"/>
    <n v="80168572"/>
    <s v="ENTREGADA"/>
    <m/>
    <x v="0"/>
  </r>
  <r>
    <n v="56088"/>
    <s v="2025-03-29 14:00:28"/>
    <x v="30"/>
    <x v="6"/>
    <x v="0"/>
    <s v="2025-03-31 00:00:00"/>
    <s v="2025-04-01 11:34:28"/>
    <x v="8"/>
    <s v="2400W"/>
    <s v="SEBASTIAN CAMILO TABARES RODRIGUEZ"/>
    <n v="1018467703"/>
    <s v="ENTREGADA"/>
    <s v="SEBASTIAN ARIAS"/>
    <x v="4"/>
  </r>
  <r>
    <n v="66643"/>
    <s v="2025-08-13 11:54:04"/>
    <x v="31"/>
    <x v="7"/>
    <x v="0"/>
    <s v="2025-08-15 00:00:00"/>
    <s v="2025-08-25 15:36:07"/>
    <x v="0"/>
    <s v="800W"/>
    <s v="FREDY ALEJANDRO ROMERO BORBON"/>
    <n v="1013585824"/>
    <s v="ENTREGADA"/>
    <s v="JULIAN TORRES"/>
    <x v="1"/>
  </r>
  <r>
    <n v="56091"/>
    <s v="2025-03-29 14:21:01"/>
    <x v="30"/>
    <x v="6"/>
    <x v="0"/>
    <s v="2025-04-02 00:00:00"/>
    <m/>
    <x v="1"/>
    <s v="1600W"/>
    <s v="JONATHAN STIVEN LOZANO PLAZAS"/>
    <n v="1193108273"/>
    <s v="EN ESPERA"/>
    <m/>
    <x v="4"/>
  </r>
  <r>
    <n v="56092"/>
    <s v="2025-03-29 14:32:50"/>
    <x v="30"/>
    <x v="6"/>
    <x v="0"/>
    <s v="2025-04-03 00:00:00"/>
    <m/>
    <x v="3"/>
    <s v="800W"/>
    <s v="JULIAN EDUARDO RIVERA RUBIANO"/>
    <n v="1014255878"/>
    <s v="EN ESPERA"/>
    <m/>
    <x v="0"/>
  </r>
  <r>
    <n v="56095"/>
    <s v="2025-03-29 14:47:06"/>
    <x v="30"/>
    <x v="6"/>
    <x v="0"/>
    <s v="2025-03-31 00:00:00"/>
    <s v="2025-04-01 12:25:28"/>
    <x v="3"/>
    <s v="800W"/>
    <s v="KAREN DANIELA  TRUJILLO FANDIÑO"/>
    <n v="1007428705"/>
    <s v="ENTREGADA"/>
    <s v="JULIAN FELIPE MARTINEZ"/>
    <x v="4"/>
  </r>
  <r>
    <n v="56098"/>
    <s v="2025-03-29 15:06:48"/>
    <x v="30"/>
    <x v="6"/>
    <x v="0"/>
    <s v="2025-04-01 00:00:00"/>
    <m/>
    <x v="3"/>
    <s v="800W"/>
    <s v="MARIA CAMILA PRADILLA"/>
    <n v="1110541507"/>
    <s v="AUTORIZADA"/>
    <s v="BRAYAN RAMIREZ"/>
    <x v="0"/>
  </r>
  <r>
    <n v="56112"/>
    <s v="2025-03-31 07:07:13"/>
    <x v="32"/>
    <x v="6"/>
    <x v="0"/>
    <s v="2025-04-02 00:00:00"/>
    <m/>
    <x v="0"/>
    <s v="350W"/>
    <s v="MOISES ABRAHAN ZAMBRANO LEIRA"/>
    <n v="530764"/>
    <s v="EN PROCESO"/>
    <s v="MIGUEL ANGEL OSORIO"/>
    <x v="0"/>
  </r>
  <r>
    <n v="56113"/>
    <s v="2025-03-31 07:16:27"/>
    <x v="32"/>
    <x v="6"/>
    <x v="0"/>
    <s v="2025-04-02 00:00:00"/>
    <m/>
    <x v="3"/>
    <s v="800W"/>
    <s v="FEDERICO  MARTINEZ  OLAYA"/>
    <n v="1020839321"/>
    <s v="P. AUTORIZAR"/>
    <s v="BRAYAN RAMIREZ"/>
    <x v="0"/>
  </r>
  <r>
    <n v="56114"/>
    <s v="2025-03-31 07:28:21"/>
    <x v="32"/>
    <x v="6"/>
    <x v="0"/>
    <s v="2025-04-03 00:00:00"/>
    <m/>
    <x v="3"/>
    <s v="1600W"/>
    <s v="GABRIEL EDUARDO SASTRE RICO"/>
    <n v="80815552"/>
    <s v="EN ESPERA"/>
    <m/>
    <x v="0"/>
  </r>
  <r>
    <n v="56115"/>
    <s v="2025-03-31 07:37:41"/>
    <x v="32"/>
    <x v="6"/>
    <x v="0"/>
    <s v="2025-03-31 00:00:00"/>
    <s v="2025-03-31 16:38:25"/>
    <x v="1"/>
    <s v="1600W"/>
    <s v="KAREN LIZETH ARIZA"/>
    <n v="1015453749"/>
    <s v="ENTREGADA"/>
    <s v="MIGUEL ANGEL OSORIO"/>
    <x v="0"/>
  </r>
  <r>
    <n v="56116"/>
    <s v="2025-03-31 07:48:23"/>
    <x v="32"/>
    <x v="6"/>
    <x v="0"/>
    <s v="2025-04-01 00:00:00"/>
    <m/>
    <x v="1"/>
    <s v="1600W"/>
    <s v="MAICOL STIVEN ALVARADO SIATOVA"/>
    <n v="1019134274"/>
    <s v="EN ESPERA"/>
    <m/>
    <x v="0"/>
  </r>
  <r>
    <n v="66650"/>
    <s v="2025-08-13 12:45:12"/>
    <x v="31"/>
    <x v="7"/>
    <x v="0"/>
    <s v="2025-08-15 00:00:00"/>
    <s v="2025-08-16 12:35:21"/>
    <x v="1"/>
    <s v="MOPED"/>
    <s v="INGRID CAMILA QUIÑONEZ NIÑO"/>
    <n v="1018503903"/>
    <s v="ENTREGADA"/>
    <s v="YONNATTAN HERRERA"/>
    <x v="1"/>
  </r>
  <r>
    <n v="73208"/>
    <s v="2025-11-10 16:56:41"/>
    <x v="9"/>
    <x v="2"/>
    <x v="0"/>
    <s v="2025-11-11 00:00:00"/>
    <m/>
    <x v="8"/>
    <s v="700 ATS"/>
    <s v="ESTEBAN  ARENAS"/>
    <n v="1027951427"/>
    <s v="EN PROCESO"/>
    <s v="SEBASTIAN ARIAS"/>
    <x v="4"/>
  </r>
  <r>
    <n v="56121"/>
    <s v="2025-03-31 08:18:10"/>
    <x v="32"/>
    <x v="6"/>
    <x v="0"/>
    <s v="2025-04-02 00:00:00"/>
    <m/>
    <x v="0"/>
    <s v="500W"/>
    <s v="SERGIO FELIPE CLAVIJO GOMEZ"/>
    <n v="1015417093"/>
    <s v="AUTORIZADA"/>
    <s v="CESAR GRANADOS"/>
    <x v="2"/>
  </r>
  <r>
    <n v="56122"/>
    <s v="2025-03-31 08:22:13"/>
    <x v="32"/>
    <x v="6"/>
    <x v="0"/>
    <s v="2025-03-31 00:00:00"/>
    <s v="2025-04-01 11:38:59"/>
    <x v="8"/>
    <s v="1600W"/>
    <s v="MICHAEL JAVIER RAMIREZ ROCHA"/>
    <n v="1031139318"/>
    <s v="ENTREGADA"/>
    <s v="JULIAN FELIPE MARTINEZ"/>
    <x v="4"/>
  </r>
  <r>
    <n v="56123"/>
    <s v="2025-03-31 08:41:21"/>
    <x v="32"/>
    <x v="6"/>
    <x v="0"/>
    <s v="2025-04-02 00:00:00"/>
    <m/>
    <x v="1"/>
    <s v="1600W"/>
    <s v="DANIEL ALARCON"/>
    <n v="80852862"/>
    <s v="EN ESPERA"/>
    <m/>
    <x v="0"/>
  </r>
  <r>
    <n v="56124"/>
    <s v="2025-03-31 08:47:14"/>
    <x v="32"/>
    <x v="6"/>
    <x v="0"/>
    <s v="2025-04-01 00:00:00"/>
    <m/>
    <x v="3"/>
    <s v="1600W"/>
    <s v="NICOLAS HERNANDO BARRERA SEGURA"/>
    <n v="1018490545"/>
    <s v="EN ESPERA"/>
    <m/>
    <x v="4"/>
  </r>
  <r>
    <n v="56125"/>
    <s v="2025-03-31 08:54:40"/>
    <x v="32"/>
    <x v="6"/>
    <x v="0"/>
    <s v="2025-04-01 00:00:00"/>
    <m/>
    <x v="4"/>
    <s v="800W"/>
    <s v="JUAN CAMILO HERNANDEZ PACHECO"/>
    <n v="1107036860"/>
    <s v="EN ESPERA"/>
    <m/>
    <x v="0"/>
  </r>
  <r>
    <n v="56126"/>
    <s v="2025-03-31 08:56:22"/>
    <x v="32"/>
    <x v="6"/>
    <x v="0"/>
    <s v="2025-04-03 00:00:00"/>
    <m/>
    <x v="0"/>
    <s v="1600W"/>
    <s v="HERNAN   GOMEZ AGUEL"/>
    <n v="80441137"/>
    <s v="EN ESPERA"/>
    <m/>
    <x v="0"/>
  </r>
  <r>
    <n v="56127"/>
    <s v="2025-03-31 08:58:33"/>
    <x v="32"/>
    <x v="6"/>
    <x v="0"/>
    <s v="2025-04-02 00:00:00"/>
    <m/>
    <x v="0"/>
    <s v="1600W"/>
    <s v="CARLOS EDUARDO  OLMOS NOVOA"/>
    <n v="1019025350"/>
    <s v="EN ESPERA"/>
    <m/>
    <x v="4"/>
  </r>
  <r>
    <n v="56128"/>
    <s v="2025-03-31 09:02:50"/>
    <x v="32"/>
    <x v="6"/>
    <x v="0"/>
    <s v="2025-03-31 00:00:00"/>
    <s v="2025-03-31 12:50:42"/>
    <x v="7"/>
    <s v="800W"/>
    <s v="CESAR PULIDO"/>
    <n v="1020717035"/>
    <s v="ENTREGADA"/>
    <s v="SEBASTIAN GARCIA"/>
    <x v="0"/>
  </r>
  <r>
    <n v="56132"/>
    <s v="2025-03-31 09:28:07"/>
    <x v="32"/>
    <x v="6"/>
    <x v="0"/>
    <s v="2025-04-03 00:00:00"/>
    <m/>
    <x v="0"/>
    <s v="350W"/>
    <s v="JUAN MANUEL  GALINDO MUÑOZ"/>
    <n v="1000185704"/>
    <s v="EN ESPERA"/>
    <m/>
    <x v="0"/>
  </r>
  <r>
    <n v="56133"/>
    <s v="2025-03-31 09:31:12"/>
    <x v="32"/>
    <x v="6"/>
    <x v="0"/>
    <s v="2025-03-31 00:00:00"/>
    <s v="2025-03-31 11:47:40"/>
    <x v="5"/>
    <s v="500W"/>
    <s v="FRANCISCO POLANIA BARRAGÁN"/>
    <n v="1077872008"/>
    <s v="ENTREGADA"/>
    <s v="SANTIAGO SILVA"/>
    <x v="2"/>
  </r>
  <r>
    <n v="56137"/>
    <s v="2025-03-31 09:57:16"/>
    <x v="32"/>
    <x v="6"/>
    <x v="0"/>
    <s v="2025-04-02 00:00:00"/>
    <m/>
    <x v="0"/>
    <s v="800W"/>
    <s v="ARK2 DISEÑO Y CONSTRUCCION SAS"/>
    <n v="901072755"/>
    <s v="FINALIZADA"/>
    <s v="SANTIAGO SILVA"/>
    <x v="2"/>
  </r>
  <r>
    <n v="56138"/>
    <s v="2025-03-31 10:06:15"/>
    <x v="32"/>
    <x v="6"/>
    <x v="0"/>
    <s v="2025-03-31 00:00:00"/>
    <m/>
    <x v="10"/>
    <s v="1600W"/>
    <s v="JESSICA VIVIANA FORERO RINCON"/>
    <n v="1026294351"/>
    <s v="AUTORIZADA"/>
    <s v="JULIAN MONTAÑO"/>
    <x v="2"/>
  </r>
  <r>
    <n v="56139"/>
    <s v="2025-03-31 10:08:35"/>
    <x v="32"/>
    <x v="6"/>
    <x v="0"/>
    <s v="2025-03-31 00:00:00"/>
    <s v="2025-03-31 16:47:09"/>
    <x v="10"/>
    <s v="1600W"/>
    <s v="LUIS GUILLERMO RINCON PEREZ"/>
    <n v="1018423572"/>
    <s v="ENTREGADA"/>
    <s v="SEBASTIAN ARIAS"/>
    <x v="4"/>
  </r>
  <r>
    <n v="56140"/>
    <s v="2025-03-31 10:12:24"/>
    <x v="32"/>
    <x v="6"/>
    <x v="0"/>
    <s v="2025-04-02 00:00:00"/>
    <m/>
    <x v="0"/>
    <s v="800W"/>
    <s v="ARK2 DISEÑO Y CONSTRUCCION SAS"/>
    <n v="901072755"/>
    <s v="AUTORIZADA"/>
    <s v="SANTIAGO SILVA"/>
    <x v="2"/>
  </r>
  <r>
    <n v="56141"/>
    <s v="2025-03-31 10:19:25"/>
    <x v="32"/>
    <x v="6"/>
    <x v="0"/>
    <s v="2025-03-31 00:00:00"/>
    <s v="2025-03-31 13:17:20"/>
    <x v="5"/>
    <s v="500W"/>
    <s v="LUISA FERNANDA  CARMONA CARDONA"/>
    <n v="1040042832"/>
    <s v="ENTREGADA"/>
    <s v="SANTIAGO SILVA"/>
    <x v="2"/>
  </r>
  <r>
    <n v="56143"/>
    <s v="2025-03-31 10:36:26"/>
    <x v="32"/>
    <x v="6"/>
    <x v="0"/>
    <s v="2025-04-01 00:00:00"/>
    <m/>
    <x v="1"/>
    <s v="800 W"/>
    <s v="JUAN PABLO  SALCEDO DIAZ"/>
    <n v="1015482442"/>
    <s v="AUTORIZADA"/>
    <s v="SANTIAGO SILVA"/>
    <x v="2"/>
  </r>
  <r>
    <n v="73213"/>
    <s v="2025-11-11 08:06:42"/>
    <x v="9"/>
    <x v="2"/>
    <x v="0"/>
    <s v="2025-11-13 00:00:00"/>
    <m/>
    <x v="0"/>
    <s v="350W LITE"/>
    <s v="GABRIEL  COLMONT"/>
    <n v="8109969"/>
    <s v="FINALIZADA"/>
    <s v="HENRY HERNANDEZ"/>
    <x v="4"/>
  </r>
  <r>
    <n v="56147"/>
    <s v="2025-03-31 11:12:01"/>
    <x v="32"/>
    <x v="6"/>
    <x v="0"/>
    <s v="2025-03-31 00:00:00"/>
    <m/>
    <x v="9"/>
    <s v="500W"/>
    <s v="JUAN CARLOS QUINTERO"/>
    <n v="10279381"/>
    <s v="FINALIZADA"/>
    <s v="SEBASTIAN GARCIA"/>
    <x v="0"/>
  </r>
  <r>
    <n v="56148"/>
    <s v="2025-03-31 11:13:38"/>
    <x v="32"/>
    <x v="6"/>
    <x v="0"/>
    <s v="2025-03-31 00:00:00"/>
    <s v="2025-03-31 11:14:30"/>
    <x v="5"/>
    <s v="500W"/>
    <s v="DIEGO  CRUZ MATIZ"/>
    <n v="80759535"/>
    <s v="ENTREGADA"/>
    <s v="JULIAN FELIPE MARTINEZ"/>
    <x v="4"/>
  </r>
  <r>
    <n v="56149"/>
    <s v="2025-03-31 11:16:11"/>
    <x v="32"/>
    <x v="6"/>
    <x v="0"/>
    <s v="2025-03-31 00:00:00"/>
    <s v="2025-03-31 11:17:13"/>
    <x v="5"/>
    <s v="500W"/>
    <s v="BILLY BIRBRAGER  ROJAS CASTILLO"/>
    <n v="80720514"/>
    <s v="ENTREGADA"/>
    <s v="SEBASTIAN ARIAS"/>
    <x v="4"/>
  </r>
  <r>
    <n v="56150"/>
    <s v="2025-03-31 11:25:39"/>
    <x v="32"/>
    <x v="6"/>
    <x v="0"/>
    <s v="2025-03-31 00:00:00"/>
    <m/>
    <x v="14"/>
    <s v="800W"/>
    <s v="JUAN CAMILO  REYES PEREZ"/>
    <n v="1019088126"/>
    <s v="FINALIZADA"/>
    <s v="JULIAN MONTAÑO"/>
    <x v="2"/>
  </r>
  <r>
    <n v="56151"/>
    <s v="2025-03-31 11:26:21"/>
    <x v="32"/>
    <x v="6"/>
    <x v="0"/>
    <s v="2025-03-31 00:00:00"/>
    <s v="2025-03-31 11:35:44"/>
    <x v="5"/>
    <s v="1600W"/>
    <s v="NELSON ALEXANDER URITIVE BLANCO"/>
    <n v="1013638417"/>
    <s v="ENTREGADA"/>
    <s v="CRISTIAN ALFONSO"/>
    <x v="4"/>
  </r>
  <r>
    <n v="56152"/>
    <s v="2025-03-31 11:42:07"/>
    <x v="32"/>
    <x v="6"/>
    <x v="0"/>
    <s v="2025-03-31 00:00:00"/>
    <m/>
    <x v="14"/>
    <s v="350W"/>
    <s v="JORGE MAURICIO FUENTES SANDOVAL"/>
    <n v="79629951"/>
    <s v="FINALIZADA"/>
    <s v="SEBASTIAN ARIAS"/>
    <x v="4"/>
  </r>
  <r>
    <n v="56153"/>
    <s v="2025-03-31 11:57:17"/>
    <x v="32"/>
    <x v="6"/>
    <x v="0"/>
    <s v="2025-03-31 00:00:00"/>
    <s v="2025-03-31 15:51:42"/>
    <x v="5"/>
    <s v="500W"/>
    <s v="ZARATE ABOGADOS &amp; ASOCIADOS SAS ZARATE ABOGADOS &amp; ASOCIADOS SAS"/>
    <n v="901824526"/>
    <s v="ENTREGADA"/>
    <s v="MIGUEL ANGEL OSORIO"/>
    <x v="0"/>
  </r>
  <r>
    <n v="56154"/>
    <s v="2025-03-31 12:03:33"/>
    <x v="32"/>
    <x v="6"/>
    <x v="0"/>
    <s v="2025-04-01 00:00:00"/>
    <m/>
    <x v="1"/>
    <s v="350w lite"/>
    <s v="JESUS ALFONSO  VEGA ROZO"/>
    <n v="1013607621"/>
    <s v="FINALIZADA"/>
    <s v="JULIAN MONTAÑO"/>
    <x v="2"/>
  </r>
  <r>
    <n v="66654"/>
    <s v="2025-08-13 13:04:56"/>
    <x v="31"/>
    <x v="7"/>
    <x v="0"/>
    <s v="2025-08-13 00:00:00"/>
    <s v="2025-08-15 16:28:22"/>
    <x v="5"/>
    <s v="1600W"/>
    <s v="MIGUEL ANTONIO ANGULO HERRERA"/>
    <n v="1014195342"/>
    <s v="ENTREGADA"/>
    <s v="SEBASTIAN GARCIA"/>
    <x v="1"/>
  </r>
  <r>
    <n v="56157"/>
    <s v="2025-03-31 12:09:51"/>
    <x v="32"/>
    <x v="6"/>
    <x v="0"/>
    <s v="2025-04-03 00:00:00"/>
    <m/>
    <x v="3"/>
    <s v="SCOOTER MINCA"/>
    <s v="ESTEFANIA VARON"/>
    <n v="1019040221"/>
    <s v="EN ESPERA"/>
    <m/>
    <x v="0"/>
  </r>
  <r>
    <n v="56158"/>
    <s v="2025-03-31 12:17:32"/>
    <x v="32"/>
    <x v="6"/>
    <x v="0"/>
    <s v="2025-03-31 00:00:00"/>
    <m/>
    <x v="5"/>
    <s v="2400W"/>
    <s v="DANIEL SANTIAGO  MORENO ARCINIEGAS"/>
    <n v="1000269795"/>
    <s v="FINALIZADA"/>
    <s v="BRAYAN RAMIREZ"/>
    <x v="0"/>
  </r>
  <r>
    <n v="56159"/>
    <s v="2025-03-31 12:18:07"/>
    <x v="32"/>
    <x v="6"/>
    <x v="0"/>
    <s v="2025-04-02 00:00:00"/>
    <m/>
    <x v="0"/>
    <s v="500W"/>
    <s v="MARIA PAULA  ZULUAGA"/>
    <n v="1020811099"/>
    <s v="AUTORIZADA"/>
    <s v="CESAR GRANADOS"/>
    <x v="2"/>
  </r>
  <r>
    <n v="56160"/>
    <s v="2025-03-31 12:35:13"/>
    <x v="32"/>
    <x v="6"/>
    <x v="0"/>
    <s v="2025-04-01 00:00:00"/>
    <m/>
    <x v="7"/>
    <s v="500W"/>
    <s v="LINA MARCELA CORREA VASQUEZ"/>
    <n v="1019011455"/>
    <s v="AUTORIZADA"/>
    <s v="MIGUEL ANGEL OSORIO"/>
    <x v="0"/>
  </r>
  <r>
    <n v="56161"/>
    <s v="2025-03-31 12:42:47"/>
    <x v="32"/>
    <x v="6"/>
    <x v="0"/>
    <s v="2025-04-03 00:00:00"/>
    <m/>
    <x v="3"/>
    <s v="800W"/>
    <s v="JULIAN MANUEL  SIERRA ROJAS"/>
    <n v="1049616172"/>
    <s v="EN ESPERA"/>
    <m/>
    <x v="2"/>
  </r>
  <r>
    <n v="56162"/>
    <s v="2025-03-31 12:43:35"/>
    <x v="32"/>
    <x v="6"/>
    <x v="0"/>
    <s v="2025-04-02 00:00:00"/>
    <m/>
    <x v="1"/>
    <s v="1600W"/>
    <s v="SAMUEL  MEJIA GONZALEZ"/>
    <n v="75105812"/>
    <s v="FINALIZADA"/>
    <s v="SEBASTIAN GARCIA"/>
    <x v="0"/>
  </r>
  <r>
    <n v="56167"/>
    <s v="2025-03-31 13:13:37"/>
    <x v="32"/>
    <x v="6"/>
    <x v="0"/>
    <s v="2025-04-02 00:00:00"/>
    <m/>
    <x v="0"/>
    <s v="1600W"/>
    <s v="MILENA MARGFOY GUARNIZO"/>
    <n v="1010190349"/>
    <s v="EN ESPERA"/>
    <m/>
    <x v="2"/>
  </r>
  <r>
    <n v="66658"/>
    <s v="2025-08-13 13:17:28"/>
    <x v="31"/>
    <x v="7"/>
    <x v="0"/>
    <s v="2025-08-14 00:00:00"/>
    <s v="2025-08-19 12:36:48"/>
    <x v="13"/>
    <s v="350W LITE"/>
    <s v="CAMILA  RIAÑO"/>
    <n v="1028485262"/>
    <s v="ENTREGADA"/>
    <s v="YONNATTAN HERRERA"/>
    <x v="1"/>
  </r>
  <r>
    <n v="56170"/>
    <s v="2025-03-31 13:28:47"/>
    <x v="32"/>
    <x v="6"/>
    <x v="0"/>
    <s v="2025-04-03 00:00:00"/>
    <m/>
    <x v="0"/>
    <s v="1600W"/>
    <s v="JAIRO HUMBERTO  ACEVEDO JIMENEZ"/>
    <n v="1015415251"/>
    <s v="EN ESPERA"/>
    <m/>
    <x v="0"/>
  </r>
  <r>
    <n v="56173"/>
    <s v="2025-03-31 13:40:34"/>
    <x v="32"/>
    <x v="6"/>
    <x v="0"/>
    <s v="2025-04-01 00:00:00"/>
    <m/>
    <x v="8"/>
    <s v="2400W"/>
    <s v="ROBINSON VARGAS"/>
    <n v="1016027924"/>
    <s v="FINALIZADA"/>
    <s v="SEBASTIAN ARIAS"/>
    <x v="4"/>
  </r>
  <r>
    <n v="56175"/>
    <s v="2025-03-31 13:52:11"/>
    <x v="32"/>
    <x v="6"/>
    <x v="0"/>
    <s v="2025-03-31 00:00:00"/>
    <s v="2025-03-31 16:28:23"/>
    <x v="13"/>
    <s v="800W"/>
    <s v="HAROLD EDUARDO GALVIS MORENO"/>
    <n v="1030685783"/>
    <s v="ENTREGADA"/>
    <s v="BRAYAN RAMIREZ"/>
    <x v="0"/>
  </r>
  <r>
    <n v="56176"/>
    <s v="2025-03-31 13:52:20"/>
    <x v="32"/>
    <x v="6"/>
    <x v="0"/>
    <s v="2025-04-04 00:00:00"/>
    <m/>
    <x v="0"/>
    <n v="350"/>
    <s v="CARLOS ANTONIO ESCOBAR RAMIREZ"/>
    <n v="71757693"/>
    <s v="P. AUTORIZAR"/>
    <s v="CRISTIAN HENAO"/>
    <x v="3"/>
  </r>
  <r>
    <n v="56178"/>
    <s v="2025-03-31 14:06:31"/>
    <x v="32"/>
    <x v="6"/>
    <x v="0"/>
    <s v="2025-04-02 00:00:00"/>
    <m/>
    <x v="0"/>
    <s v="1600W"/>
    <s v="JUAN SEBASTIAN RUIZ LINARES"/>
    <n v="1020819755"/>
    <s v="EN PROCESO"/>
    <s v="JULIAN MONTAÑO"/>
    <x v="2"/>
  </r>
  <r>
    <n v="56180"/>
    <s v="2025-03-31 14:11:51"/>
    <x v="32"/>
    <x v="6"/>
    <x v="0"/>
    <s v="2025-04-01 00:00:00"/>
    <s v="2025-03-31 14:27:16"/>
    <x v="13"/>
    <s v="500W"/>
    <s v="PAUL, SAMUEL  CASTAÑEDA"/>
    <n v="94074980"/>
    <s v="ENTREGADA"/>
    <s v="BRAYAN RAMIREZ"/>
    <x v="0"/>
  </r>
  <r>
    <n v="56181"/>
    <s v="2025-03-31 14:21:38"/>
    <x v="32"/>
    <x v="6"/>
    <x v="0"/>
    <s v="2025-04-01 00:00:00"/>
    <m/>
    <x v="10"/>
    <s v="800W"/>
    <s v="JULIAN MARIO HERRERA URREGO"/>
    <n v="1020764420"/>
    <s v="FINALIZADA"/>
    <s v="SANTIAGO SILVA"/>
    <x v="2"/>
  </r>
  <r>
    <n v="56182"/>
    <s v="2025-03-31 14:26:12"/>
    <x v="32"/>
    <x v="6"/>
    <x v="0"/>
    <s v="2025-03-31 00:00:00"/>
    <s v="2025-03-31 14:44:07"/>
    <x v="4"/>
    <s v="500W"/>
    <s v="PAULA LUCIA MARTINEZ ROMERO"/>
    <n v="1032468091"/>
    <s v="ENTREGADA"/>
    <s v="BRAYAN RAMIREZ"/>
    <x v="0"/>
  </r>
  <r>
    <n v="56186"/>
    <s v="2025-03-31 15:14:27"/>
    <x v="32"/>
    <x v="6"/>
    <x v="0"/>
    <s v="2025-04-02 00:00:00"/>
    <m/>
    <x v="3"/>
    <s v="1600W"/>
    <s v="DIEGO ALEJANDRO DIAZ ARIZA"/>
    <n v="1019030795"/>
    <s v="EN ESPERA"/>
    <m/>
    <x v="0"/>
  </r>
  <r>
    <n v="56188"/>
    <s v="2025-03-31 15:54:42"/>
    <x v="32"/>
    <x v="6"/>
    <x v="0"/>
    <s v="2025-04-02 00:00:00"/>
    <m/>
    <x v="0"/>
    <s v="1600W"/>
    <s v="JUAN CARLOS TAMASCO SANDOVAL"/>
    <n v="80198125"/>
    <s v="P. AUTORIZAR"/>
    <s v="SANTIAGO SILVA"/>
    <x v="2"/>
  </r>
  <r>
    <n v="56191"/>
    <s v="2025-03-31 16:12:13"/>
    <x v="32"/>
    <x v="6"/>
    <x v="0"/>
    <s v="2025-04-01 00:00:00"/>
    <m/>
    <x v="10"/>
    <s v="500W"/>
    <s v="XIMENA ALEXANDRA  RUSINQUE RODRIGUEZ"/>
    <n v="1001048441"/>
    <s v="EN ESPERA"/>
    <m/>
    <x v="4"/>
  </r>
  <r>
    <n v="56193"/>
    <s v="2025-03-31 16:32:10"/>
    <x v="32"/>
    <x v="6"/>
    <x v="0"/>
    <s v="2025-04-01 00:00:00"/>
    <m/>
    <x v="11"/>
    <s v="350W"/>
    <s v="PEDRO LUIS  URIBE GOMEZ"/>
    <n v="1010177745"/>
    <s v="P. AUTORIZAR"/>
    <s v="JULIAN MONTAÑO"/>
    <x v="2"/>
  </r>
  <r>
    <n v="56201"/>
    <s v="2025-04-01 07:12:50"/>
    <x v="32"/>
    <x v="8"/>
    <x v="0"/>
    <s v="2025-04-03 00:00:00"/>
    <s v="2025-04-07 07:35:50"/>
    <x v="0"/>
    <s v="1600W"/>
    <s v="YIDAIDO ROJAS BARRANTE"/>
    <n v="1016011156"/>
    <s v="ENTREGADA"/>
    <s v="SEBASTIAN GARCIA"/>
    <x v="0"/>
  </r>
  <r>
    <n v="73221"/>
    <s v="2025-11-11 08:17:31"/>
    <x v="9"/>
    <x v="2"/>
    <x v="0"/>
    <s v="2025-11-13 00:00:00"/>
    <m/>
    <x v="0"/>
    <s v="1600W"/>
    <s v="LAURA  MUÑOZ CONTRERAS"/>
    <n v="1144106340"/>
    <s v="EN ESPERA"/>
    <m/>
    <x v="4"/>
  </r>
  <r>
    <n v="56203"/>
    <s v="2025-04-01 07:39:33"/>
    <x v="32"/>
    <x v="8"/>
    <x v="0"/>
    <s v="2025-04-04 00:00:00"/>
    <s v="2025-04-07 14:36:47"/>
    <x v="0"/>
    <s v="1600W"/>
    <s v="MIGUEL ANTONIO  SUARES  JAIMES"/>
    <n v="91520482"/>
    <s v="ENTREGADA"/>
    <s v="SEBASTIAN GARCIA"/>
    <x v="0"/>
  </r>
  <r>
    <n v="56204"/>
    <s v="2025-04-01 07:52:48"/>
    <x v="32"/>
    <x v="8"/>
    <x v="0"/>
    <s v="2025-04-03 00:00:00"/>
    <s v="2025-04-01 13:24:30"/>
    <x v="7"/>
    <s v="800W"/>
    <s v="CAMILO RODRIGUEZ CORREA"/>
    <n v="80076007"/>
    <s v="ENTREGADA"/>
    <s v="WILMER GUTIERREZ"/>
    <x v="0"/>
  </r>
  <r>
    <n v="56206"/>
    <s v="2025-04-01 08:05:35"/>
    <x v="32"/>
    <x v="8"/>
    <x v="0"/>
    <s v="2025-04-01 00:00:00"/>
    <s v="2025-04-03 11:16:18"/>
    <x v="13"/>
    <s v="800W"/>
    <s v="DANIEL ENRIQUE STUBBS GAITAN"/>
    <n v="1136882253"/>
    <s v="ENTREGADA"/>
    <s v="MIGUEL ANGEL OSORIO"/>
    <x v="0"/>
  </r>
  <r>
    <n v="73230"/>
    <s v="2025-11-11 08:28:38"/>
    <x v="9"/>
    <x v="2"/>
    <x v="0"/>
    <s v="2025-11-13 00:00:00"/>
    <m/>
    <x v="0"/>
    <s v="800W"/>
    <s v="WILMER GUILLERMO  MOZO CASTRO"/>
    <n v="1026287325"/>
    <s v="EN ESPERA"/>
    <m/>
    <x v="4"/>
  </r>
  <r>
    <n v="56226"/>
    <s v="2025-04-01 09:06:45"/>
    <x v="32"/>
    <x v="8"/>
    <x v="0"/>
    <s v="2025-04-03 00:00:00"/>
    <m/>
    <x v="0"/>
    <s v="800W"/>
    <s v="WILLIAM FERNANDO MORENO MARTINEZ"/>
    <n v="79579019"/>
    <s v="EN PROCESO"/>
    <s v="WILMER GUTIERREZ"/>
    <x v="0"/>
  </r>
  <r>
    <n v="56229"/>
    <s v="2025-04-01 09:17:07"/>
    <x v="32"/>
    <x v="8"/>
    <x v="0"/>
    <s v="2025-04-01 00:00:00"/>
    <s v="2025-04-01 11:42:22"/>
    <x v="5"/>
    <s v="500 W"/>
    <s v="JOHAN CASTIBLANCO"/>
    <n v="1012355349"/>
    <s v="ENTREGADA"/>
    <s v="SEBASTIAN GARCIA"/>
    <x v="0"/>
  </r>
  <r>
    <n v="73235"/>
    <s v="2025-11-11 08:45:29"/>
    <x v="9"/>
    <x v="2"/>
    <x v="0"/>
    <s v="2025-11-11 00:00:00"/>
    <s v="2025-11-11 08:58:25"/>
    <x v="1"/>
    <s v="700 ATS"/>
    <s v="ANDREA MILENA  BERMUDEZ CORTES"/>
    <n v="1014215193"/>
    <s v="ENTREGADA"/>
    <s v="SEBASTIAN ARIAS"/>
    <x v="4"/>
  </r>
  <r>
    <n v="56231"/>
    <s v="2025-04-01 09:33:13"/>
    <x v="32"/>
    <x v="8"/>
    <x v="0"/>
    <s v="2025-04-01 00:00:00"/>
    <s v="2025-04-01 17:01:09"/>
    <x v="1"/>
    <s v="350W"/>
    <s v="MARIA PAULA  HENAO MORA"/>
    <n v="1018510605"/>
    <s v="ENTREGADA"/>
    <s v="SEBASTIAN GARCIA"/>
    <x v="0"/>
  </r>
  <r>
    <n v="56233"/>
    <s v="2025-04-01 09:33:45"/>
    <x v="32"/>
    <x v="8"/>
    <x v="0"/>
    <s v="2025-04-04 00:00:00"/>
    <s v="2025-04-04 14:50:27"/>
    <x v="1"/>
    <s v="MOPED"/>
    <s v="LUZ   FIGUEROA"/>
    <n v="1130616112"/>
    <s v="ENTREGADA"/>
    <s v="MIGUEL ANGEL OSORIO"/>
    <x v="0"/>
  </r>
  <r>
    <n v="56245"/>
    <s v="2025-04-01 10:50:33"/>
    <x v="32"/>
    <x v="8"/>
    <x v="0"/>
    <s v="2025-04-04 00:00:00"/>
    <m/>
    <x v="0"/>
    <s v="800W"/>
    <s v="ARLEY ELIUD ROZO FALLA"/>
    <n v="80194918"/>
    <s v="FINALIZADA"/>
    <s v="MIGUEL ANGEL OSORIO"/>
    <x v="0"/>
  </r>
  <r>
    <n v="56257"/>
    <s v="2025-04-01 11:47:07"/>
    <x v="32"/>
    <x v="8"/>
    <x v="0"/>
    <s v="2025-04-01 00:00:00"/>
    <s v="2025-04-02 13:48:59"/>
    <x v="13"/>
    <s v="800W"/>
    <s v="HAROLD EDUARDO GALVIS MORENO"/>
    <n v="1030685783"/>
    <s v="ENTREGADA"/>
    <s v="SEBASTIAN GARCIA"/>
    <x v="0"/>
  </r>
  <r>
    <n v="56265"/>
    <s v="2025-04-01 12:55:12"/>
    <x v="32"/>
    <x v="8"/>
    <x v="0"/>
    <s v="2025-04-02 00:00:00"/>
    <s v="2025-04-03 12:46:39"/>
    <x v="1"/>
    <s v="500W"/>
    <s v="DIEGO FRANCISCO VENEGAS VARGAS"/>
    <n v="1014282498"/>
    <s v="ENTREGADA"/>
    <s v="SEBASTIAN GARCIA"/>
    <x v="0"/>
  </r>
  <r>
    <n v="56266"/>
    <s v="2025-04-01 12:58:10"/>
    <x v="32"/>
    <x v="8"/>
    <x v="0"/>
    <s v="2025-04-01 00:00:00"/>
    <s v="2025-04-03 11:14:44"/>
    <x v="8"/>
    <s v="500W"/>
    <s v="ANA ELSY LEON"/>
    <n v="28177226"/>
    <s v="ENTREGADA"/>
    <s v="WILMER GUTIERREZ"/>
    <x v="0"/>
  </r>
  <r>
    <n v="56269"/>
    <s v="2025-04-01 13:31:29"/>
    <x v="32"/>
    <x v="8"/>
    <x v="0"/>
    <s v="2025-04-03 00:00:00"/>
    <m/>
    <x v="3"/>
    <s v="800W"/>
    <s v="ALEXA GUERRERO OSPINA"/>
    <n v="1002235864"/>
    <s v="AUTORIZADA"/>
    <s v="BRAYAN RAMIREZ"/>
    <x v="0"/>
  </r>
  <r>
    <n v="73236"/>
    <s v="2025-11-11 08:57:21"/>
    <x v="9"/>
    <x v="2"/>
    <x v="0"/>
    <s v="2025-11-13 00:00:00"/>
    <m/>
    <x v="0"/>
    <s v="800W"/>
    <s v="ANDRES FELIPE GOMEZ LOPERA"/>
    <n v="1096800497"/>
    <s v="EN PROCESO"/>
    <s v="HENRY HERNANDEZ"/>
    <x v="4"/>
  </r>
  <r>
    <n v="73241"/>
    <s v="2025-11-11 09:20:14"/>
    <x v="9"/>
    <x v="2"/>
    <x v="0"/>
    <s v="2025-11-13 00:00:00"/>
    <m/>
    <x v="0"/>
    <s v="500w"/>
    <s v="JOHAN FABIAN  MOLINA RAMIREZ"/>
    <n v="1013584049"/>
    <s v="EN ESPERA"/>
    <m/>
    <x v="4"/>
  </r>
  <r>
    <n v="56299"/>
    <s v="2025-04-02 07:08:59"/>
    <x v="32"/>
    <x v="8"/>
    <x v="0"/>
    <s v="2025-04-03 00:00:00"/>
    <s v="2025-04-03 13:20:55"/>
    <x v="1"/>
    <s v="MOPED"/>
    <s v="NELSON OVALLE"/>
    <n v="79796846"/>
    <s v="ENTREGADA"/>
    <s v="SEBASTIAN GARCIA"/>
    <x v="0"/>
  </r>
  <r>
    <n v="56300"/>
    <s v="2025-04-02 07:16:31"/>
    <x v="32"/>
    <x v="8"/>
    <x v="0"/>
    <s v="2025-04-04 00:00:00"/>
    <m/>
    <x v="0"/>
    <s v="500W"/>
    <s v="CRISTIAN RIVERA"/>
    <n v="1030626047"/>
    <s v="AUTORIZADA"/>
    <s v="MIGUEL ANGEL OSORIO"/>
    <x v="0"/>
  </r>
  <r>
    <n v="56301"/>
    <s v="2025-04-02 07:45:37"/>
    <x v="32"/>
    <x v="8"/>
    <x v="0"/>
    <s v="2025-04-02 00:00:00"/>
    <s v="2025-04-02 17:06:18"/>
    <x v="7"/>
    <s v="1600W"/>
    <s v="JOSMAN AUGUSTO VÁSQUEZ LEON"/>
    <n v="1026282648"/>
    <s v="ENTREGADA"/>
    <s v="JUAN CARLOS SALCEDO"/>
    <x v="0"/>
  </r>
  <r>
    <n v="56302"/>
    <s v="2025-04-02 07:59:26"/>
    <x v="32"/>
    <x v="8"/>
    <x v="0"/>
    <s v="2025-04-03 00:00:00"/>
    <s v="2025-04-03 13:51:31"/>
    <x v="1"/>
    <s v="800W"/>
    <s v="KIMBERLYN KATHERINE HERNANDEZ CASTILLO"/>
    <n v="1127943054"/>
    <s v="ENTREGADA"/>
    <s v="MIGUEL ANGEL OSORIO"/>
    <x v="0"/>
  </r>
  <r>
    <n v="56306"/>
    <s v="2025-04-02 08:13:25"/>
    <x v="32"/>
    <x v="8"/>
    <x v="0"/>
    <s v="2025-04-07 00:00:00"/>
    <m/>
    <x v="3"/>
    <s v="350W"/>
    <s v="DIANA KATHERINE  VARON BARRERO"/>
    <n v="1110467162"/>
    <s v="AUTORIZADA"/>
    <s v="JUAN CARLOS SALCEDO"/>
    <x v="0"/>
  </r>
  <r>
    <n v="56310"/>
    <s v="2025-04-02 08:26:10"/>
    <x v="32"/>
    <x v="8"/>
    <x v="0"/>
    <s v="2025-04-02 00:00:00"/>
    <s v="2025-04-08 15:34:48"/>
    <x v="0"/>
    <s v="MOPED"/>
    <s v="MIGUEL ANGEL  OSORIO"/>
    <n v="1020769669"/>
    <s v="ENTREGADA"/>
    <s v="JUAN CARLOS SALCEDO"/>
    <x v="0"/>
  </r>
  <r>
    <n v="73244"/>
    <s v="2025-11-11 09:55:03"/>
    <x v="9"/>
    <x v="2"/>
    <x v="0"/>
    <s v="2025-11-13 00:00:00"/>
    <m/>
    <x v="3"/>
    <s v="1600W"/>
    <s v="EDWIN ALEXANDER MELO"/>
    <n v="1024504140"/>
    <s v="EN ESPERA"/>
    <m/>
    <x v="4"/>
  </r>
  <r>
    <n v="56312"/>
    <s v="2025-04-02 08:48:10"/>
    <x v="32"/>
    <x v="8"/>
    <x v="0"/>
    <s v="2025-04-02 00:00:00"/>
    <s v="2025-04-03 14:04:04"/>
    <x v="7"/>
    <s v="1600W"/>
    <s v="LUIS CAMILO CABRERA"/>
    <n v="1073233694"/>
    <s v="ENTREGADA"/>
    <s v="WILMER GUTIERREZ"/>
    <x v="0"/>
  </r>
  <r>
    <n v="73246"/>
    <s v="2025-11-11 10:21:15"/>
    <x v="9"/>
    <x v="2"/>
    <x v="0"/>
    <s v="2025-11-11 00:00:00"/>
    <s v="2025-11-11 10:22:27"/>
    <x v="8"/>
    <s v="2400WATS"/>
    <s v="BRAYAN FABIAN LEMOS GONZALEZ"/>
    <n v="1010202147"/>
    <s v="ENTREGADA"/>
    <s v="SEBASTIAN ARIAS"/>
    <x v="4"/>
  </r>
  <r>
    <n v="56316"/>
    <s v="2025-04-02 08:58:27"/>
    <x v="32"/>
    <x v="8"/>
    <x v="0"/>
    <s v="2025-04-07 00:00:00"/>
    <s v="2025-04-08 07:40:58"/>
    <x v="1"/>
    <s v="800W"/>
    <s v="ANDRES FELIPE BLANCO HERNANDEZ"/>
    <n v="1090372102"/>
    <s v="ENTREGADA"/>
    <s v="WILMER GUTIERREZ"/>
    <x v="0"/>
  </r>
  <r>
    <n v="56318"/>
    <s v="2025-04-02 09:00:33"/>
    <x v="32"/>
    <x v="8"/>
    <x v="0"/>
    <s v="2025-04-02 00:00:00"/>
    <s v="2025-04-02 17:09:56"/>
    <x v="7"/>
    <s v="500W"/>
    <s v="JULIAN DAVID GALEANO"/>
    <n v="1020720974"/>
    <s v="ENTREGADA"/>
    <s v="MIGUEL ANGEL OSORIO"/>
    <x v="0"/>
  </r>
  <r>
    <n v="56321"/>
    <s v="2025-04-02 09:11:53"/>
    <x v="32"/>
    <x v="8"/>
    <x v="0"/>
    <s v="2025-04-02 00:00:00"/>
    <s v="2025-04-03 10:55:56"/>
    <x v="1"/>
    <s v="500W"/>
    <s v="CRISTHIAN  ORJUELA"/>
    <n v="1016096629"/>
    <s v="ENTREGADA"/>
    <m/>
    <x v="0"/>
  </r>
  <r>
    <n v="56322"/>
    <s v="2025-04-02 09:19:52"/>
    <x v="32"/>
    <x v="8"/>
    <x v="0"/>
    <s v="2025-04-02 00:00:00"/>
    <s v="2025-04-02 17:08:00"/>
    <x v="8"/>
    <s v="500W"/>
    <s v="CRISTIAN NIETO"/>
    <n v="1016045945"/>
    <s v="ENTREGADA"/>
    <s v="SEBASTIAN GARCIA"/>
    <x v="0"/>
  </r>
  <r>
    <n v="56325"/>
    <s v="2025-04-02 09:34:59"/>
    <x v="32"/>
    <x v="8"/>
    <x v="0"/>
    <s v="2025-04-07 00:00:00"/>
    <m/>
    <x v="3"/>
    <s v="350WLITE"/>
    <s v="CATALINA VELASCO"/>
    <n v="1019051998"/>
    <s v="AUTORIZA.R.B"/>
    <s v="JUAN CARLOS SALCEDO"/>
    <x v="0"/>
  </r>
  <r>
    <n v="56329"/>
    <s v="2025-04-02 10:11:55"/>
    <x v="32"/>
    <x v="8"/>
    <x v="0"/>
    <s v="2025-04-07 00:00:00"/>
    <m/>
    <x v="0"/>
    <s v="500W"/>
    <s v="JENNY YOLIMA  GONZÁLEZ MENDEZ"/>
    <n v="1020769227"/>
    <s v="AUTORIZADA"/>
    <s v="MIGUEL ANGEL OSORIO"/>
    <x v="0"/>
  </r>
  <r>
    <n v="56332"/>
    <s v="2025-04-02 10:17:51"/>
    <x v="32"/>
    <x v="8"/>
    <x v="0"/>
    <s v="2025-04-07 00:00:00"/>
    <m/>
    <x v="0"/>
    <s v="800W"/>
    <s v="MARTIN VERGARA GARCIA"/>
    <n v="1071171101"/>
    <s v="AUTORIZADA"/>
    <s v="JUAN CARLOS SALCEDO"/>
    <x v="0"/>
  </r>
  <r>
    <n v="56339"/>
    <s v="2025-04-02 11:12:32"/>
    <x v="32"/>
    <x v="8"/>
    <x v="0"/>
    <s v="2025-04-02 00:00:00"/>
    <s v="2025-04-02 11:30:04"/>
    <x v="3"/>
    <s v="350W"/>
    <s v="LAURA  SOTO FERNANDEZ"/>
    <n v="1144041286"/>
    <s v="ENTREGADA"/>
    <s v="BRAYAN RAMIREZ"/>
    <x v="0"/>
  </r>
  <r>
    <n v="56340"/>
    <s v="2025-04-02 11:14:30"/>
    <x v="32"/>
    <x v="8"/>
    <x v="0"/>
    <s v="2025-04-07 00:00:00"/>
    <m/>
    <x v="0"/>
    <s v="500W"/>
    <s v="DIEGO PEREZ ARDILA"/>
    <n v="1020825252"/>
    <s v="AUTORIZADA"/>
    <s v="MIGUEL ANGEL OSORIO"/>
    <x v="0"/>
  </r>
  <r>
    <n v="73251"/>
    <s v="2025-11-11 11:07:54"/>
    <x v="9"/>
    <x v="2"/>
    <x v="0"/>
    <s v="2025-11-11 00:00:00"/>
    <s v="2025-11-11 16:51:22"/>
    <x v="8"/>
    <s v="2400ATS"/>
    <s v="ANDRES FELIPE CARDONA ARCHILA"/>
    <n v="1030701120"/>
    <s v="ENTREGADA"/>
    <s v="SEBASTIAN ARIAS"/>
    <x v="4"/>
  </r>
  <r>
    <n v="56348"/>
    <s v="2025-04-02 12:29:31"/>
    <x v="32"/>
    <x v="8"/>
    <x v="0"/>
    <s v="2025-04-04 00:00:00"/>
    <s v="2025-04-04 13:15:06"/>
    <x v="1"/>
    <s v="MOPED"/>
    <s v="SARA  MARTINEZ ROMERO"/>
    <n v="1014303797"/>
    <s v="ENTREGADA"/>
    <s v="BRAYAN RAMIREZ"/>
    <x v="0"/>
  </r>
  <r>
    <n v="56353"/>
    <s v="2025-04-02 12:43:55"/>
    <x v="32"/>
    <x v="8"/>
    <x v="0"/>
    <s v="2025-04-04 00:00:00"/>
    <s v="2025-04-08 14:53:25"/>
    <x v="0"/>
    <s v="500W"/>
    <s v="MARIO DAVID  PARALES ESCALA"/>
    <n v="1121900740"/>
    <s v="ENTREGADA"/>
    <s v="MIGUEL ANGEL OSORIO"/>
    <x v="0"/>
  </r>
  <r>
    <n v="56355"/>
    <s v="2025-04-02 12:54:22"/>
    <x v="32"/>
    <x v="8"/>
    <x v="0"/>
    <s v="2025-04-04 00:00:00"/>
    <s v="2025-04-08 16:52:43"/>
    <x v="3"/>
    <s v="800W"/>
    <s v="LUIS ENRRIQUE PALOMINO ALTAMAR"/>
    <n v="1102353204"/>
    <s v="ENTREGADA"/>
    <s v="BRAYAN RAMIREZ"/>
    <x v="0"/>
  </r>
  <r>
    <n v="56356"/>
    <s v="2025-04-02 12:55:10"/>
    <x v="32"/>
    <x v="8"/>
    <x v="0"/>
    <s v="2025-04-07 00:00:00"/>
    <m/>
    <x v="3"/>
    <s v="350W"/>
    <s v="EDUAR  DIAZ VASQUEZ"/>
    <n v="80189500"/>
    <s v="FINALIZADA"/>
    <s v="MIGUEL ANGEL OSORIO"/>
    <x v="0"/>
  </r>
  <r>
    <n v="56361"/>
    <s v="2025-04-02 13:21:58"/>
    <x v="32"/>
    <x v="8"/>
    <x v="0"/>
    <s v="2025-04-02 00:00:00"/>
    <s v="2025-04-03 14:20:44"/>
    <x v="7"/>
    <s v="500W"/>
    <s v="MILADYS  QUINTANILLA QUINTERO"/>
    <n v="22467462"/>
    <s v="ENTREGADA"/>
    <s v="JUAN CARLOS SALCEDO"/>
    <x v="0"/>
  </r>
  <r>
    <n v="56365"/>
    <s v="2025-04-02 13:39:30"/>
    <x v="32"/>
    <x v="8"/>
    <x v="0"/>
    <s v="2025-04-04 00:00:00"/>
    <m/>
    <x v="0"/>
    <s v="500W"/>
    <s v="ANDRES FELIPE RICO"/>
    <n v="1018492062"/>
    <s v="AUTORIZADA"/>
    <s v="BRAYAN RAMIREZ"/>
    <x v="0"/>
  </r>
  <r>
    <n v="56369"/>
    <s v="2025-04-02 14:26:36"/>
    <x v="32"/>
    <x v="8"/>
    <x v="0"/>
    <s v="2025-04-03 00:00:00"/>
    <s v="2025-04-02 14:33:45"/>
    <x v="1"/>
    <s v="1600W"/>
    <s v="DANIEL MARTIN HELMFELT"/>
    <n v="377488"/>
    <s v="ENTREGADA"/>
    <m/>
    <x v="0"/>
  </r>
  <r>
    <n v="56370"/>
    <s v="2025-04-02 14:30:43"/>
    <x v="32"/>
    <x v="8"/>
    <x v="0"/>
    <s v="2025-04-02 00:00:00"/>
    <s v="2025-04-02 17:00:08"/>
    <x v="1"/>
    <s v="350W"/>
    <s v="SARA  REYES DIAZ"/>
    <n v="1020783436"/>
    <s v="ENTREGADA"/>
    <s v="BRAYAN RAMIREZ"/>
    <x v="0"/>
  </r>
  <r>
    <n v="56379"/>
    <s v="2025-04-02 15:34:58"/>
    <x v="32"/>
    <x v="8"/>
    <x v="0"/>
    <s v="2025-04-04 00:00:00"/>
    <m/>
    <x v="3"/>
    <s v="800W"/>
    <s v="YIMMY JAVIER GONZÁLEZ ROJAS"/>
    <n v="80156626"/>
    <s v="AUTORIZA.R.B"/>
    <s v="BRAYAN RAMIREZ"/>
    <x v="0"/>
  </r>
  <r>
    <n v="56381"/>
    <s v="2025-04-02 15:39:41"/>
    <x v="32"/>
    <x v="8"/>
    <x v="0"/>
    <s v="2025-04-03 00:00:00"/>
    <s v="2025-04-05 15:08:05"/>
    <x v="1"/>
    <s v="500W"/>
    <s v="JORGE MORALES"/>
    <n v="1026260803"/>
    <s v="ENTREGADA"/>
    <s v="WILMER GUTIERREZ"/>
    <x v="0"/>
  </r>
  <r>
    <n v="56388"/>
    <s v="2025-04-02 16:13:21"/>
    <x v="32"/>
    <x v="8"/>
    <x v="0"/>
    <s v="2025-04-03 00:00:00"/>
    <s v="2025-04-08 14:03:58"/>
    <x v="9"/>
    <s v="500W"/>
    <s v="ANDREA  GUILLEN"/>
    <n v="7293327"/>
    <s v="ENTREGADA"/>
    <s v="WILMER GUTIERREZ"/>
    <x v="0"/>
  </r>
  <r>
    <n v="56395"/>
    <s v="2025-04-02 16:54:54"/>
    <x v="32"/>
    <x v="8"/>
    <x v="0"/>
    <s v="2025-04-04 00:00:00"/>
    <m/>
    <x v="0"/>
    <s v="800W"/>
    <s v="GABRIEL CARRASQUILLA"/>
    <n v="1000794128"/>
    <s v="EN PROCESO"/>
    <s v="JUAN CARLOS SALCEDO"/>
    <x v="0"/>
  </r>
  <r>
    <n v="56402"/>
    <s v="2025-04-03 07:05:54"/>
    <x v="32"/>
    <x v="8"/>
    <x v="0"/>
    <s v="2025-04-03 00:00:00"/>
    <s v="2025-04-03 16:31:31"/>
    <x v="5"/>
    <s v="500W"/>
    <s v="JEISSON  ESPINOSA PEDROZA"/>
    <n v="1032416567"/>
    <s v="ENTREGADA"/>
    <s v="JUAN CARLOS SALCEDO"/>
    <x v="0"/>
  </r>
  <r>
    <n v="56403"/>
    <s v="2025-04-03 07:28:14"/>
    <x v="32"/>
    <x v="8"/>
    <x v="0"/>
    <s v="2025-04-03 00:00:00"/>
    <s v="2025-04-03 15:21:33"/>
    <x v="7"/>
    <s v="1600W"/>
    <s v="DANIEL MARTIN HELMFELT"/>
    <n v="377488"/>
    <s v="ENTREGADA"/>
    <s v="MIGUEL ANGEL OSORIO"/>
    <x v="0"/>
  </r>
  <r>
    <n v="73268"/>
    <s v="2025-11-11 13:05:38"/>
    <x v="9"/>
    <x v="2"/>
    <x v="0"/>
    <s v="2025-11-13 00:00:00"/>
    <m/>
    <x v="0"/>
    <s v="800W"/>
    <s v="ALEJANDRA  VELA REINA"/>
    <n v="1077971088"/>
    <s v="EN PROCESO"/>
    <s v="HENRY HERNANDEZ"/>
    <x v="4"/>
  </r>
  <r>
    <n v="73280"/>
    <s v="2025-11-11 14:22:59"/>
    <x v="9"/>
    <x v="2"/>
    <x v="0"/>
    <s v="2025-11-12 00:00:00"/>
    <m/>
    <x v="1"/>
    <s v="500W"/>
    <s v="CESAR BAEZ"/>
    <n v="79358910"/>
    <s v="FINALIZADA"/>
    <s v="SEBASTIAN ARIAS"/>
    <x v="4"/>
  </r>
  <r>
    <n v="73281"/>
    <s v="2025-11-11 15:07:09"/>
    <x v="9"/>
    <x v="2"/>
    <x v="0"/>
    <s v="2025-11-13 00:00:00"/>
    <m/>
    <x v="3"/>
    <s v="800W"/>
    <s v="HUGO  COY FERRO"/>
    <n v="3152342"/>
    <s v="EN ESPERA"/>
    <m/>
    <x v="4"/>
  </r>
  <r>
    <n v="56408"/>
    <s v="2025-04-03 08:26:13"/>
    <x v="32"/>
    <x v="8"/>
    <x v="0"/>
    <s v="2025-04-07 00:00:00"/>
    <m/>
    <x v="1"/>
    <s v="1600W"/>
    <s v="GERSSON ANDRÉS ARIAS SANDOVAL"/>
    <n v="1022380646"/>
    <s v="FINALIZADA"/>
    <s v="SEBASTIAN GARCIA"/>
    <x v="0"/>
  </r>
  <r>
    <n v="73285"/>
    <s v="2025-11-11 15:34:59"/>
    <x v="9"/>
    <x v="2"/>
    <x v="0"/>
    <s v="2025-11-12 00:00:00"/>
    <m/>
    <x v="8"/>
    <s v="800W"/>
    <s v="ORO ESTUDIO GRAFICOS SAS ORO ESTUDIO GRAFICOS SAS"/>
    <n v="901045956"/>
    <s v="P. AUTORIZAR"/>
    <s v="HENRY HERNANDEZ"/>
    <x v="4"/>
  </r>
  <r>
    <n v="56415"/>
    <s v="2025-04-03 08:43:45"/>
    <x v="32"/>
    <x v="8"/>
    <x v="0"/>
    <s v="2025-04-08 00:00:00"/>
    <m/>
    <x v="1"/>
    <s v="500W"/>
    <s v="CAMILO JOSE  LOPEZ"/>
    <n v="1015439121"/>
    <s v="FINALIZADA"/>
    <s v="SEBASTIAN GARCIA"/>
    <x v="0"/>
  </r>
  <r>
    <n v="56416"/>
    <s v="2025-04-03 08:49:39"/>
    <x v="32"/>
    <x v="8"/>
    <x v="0"/>
    <s v="2025-04-07 00:00:00"/>
    <m/>
    <x v="1"/>
    <s v="350W"/>
    <s v="DIEGO ARMANDO DELGADO OBANDO"/>
    <n v="1023867384"/>
    <s v="AUTORIZADA"/>
    <s v="SEBASTIAN GARCIA"/>
    <x v="0"/>
  </r>
  <r>
    <n v="56417"/>
    <s v="2025-04-03 08:59:20"/>
    <x v="32"/>
    <x v="8"/>
    <x v="0"/>
    <s v="2025-04-07 00:00:00"/>
    <s v="2025-04-07 09:07:19"/>
    <x v="1"/>
    <s v="350W"/>
    <s v="JUAN PABLO  SARMIENTO"/>
    <n v="80036013"/>
    <s v="ENTREGADA"/>
    <s v="JUAN CARLOS SALCEDO"/>
    <x v="0"/>
  </r>
  <r>
    <n v="73293"/>
    <s v="2025-11-11 16:29:28"/>
    <x v="9"/>
    <x v="2"/>
    <x v="0"/>
    <s v="2025-11-11 00:00:00"/>
    <m/>
    <x v="1"/>
    <s v="700 ATS"/>
    <s v="SANTIAGO FELIPE  RANGEL ROMERO"/>
    <n v="1028860029"/>
    <s v="FINALIZADA"/>
    <s v="HENRY HERNANDEZ"/>
    <x v="4"/>
  </r>
  <r>
    <n v="56421"/>
    <s v="2025-04-03 09:18:12"/>
    <x v="32"/>
    <x v="8"/>
    <x v="0"/>
    <s v="2025-04-07 00:00:00"/>
    <s v="2025-04-08 08:52:30"/>
    <x v="1"/>
    <s v="SCOOTER MINCA"/>
    <s v="FRANCO DEL VECCHIO"/>
    <n v="1136882172"/>
    <s v="ENTREGADA"/>
    <s v="WILMER GUTIERREZ"/>
    <x v="0"/>
  </r>
  <r>
    <n v="56424"/>
    <s v="2025-04-03 09:26:53"/>
    <x v="32"/>
    <x v="8"/>
    <x v="0"/>
    <s v="2025-04-03 00:00:00"/>
    <m/>
    <x v="1"/>
    <s v="1600W"/>
    <s v="DIMAS EDUARDO LLANOS GARZON"/>
    <n v="80003308"/>
    <s v="FINALIZADA"/>
    <s v="SEBASTIAN GARCIA"/>
    <x v="0"/>
  </r>
  <r>
    <n v="56425"/>
    <s v="2025-04-03 09:33:50"/>
    <x v="32"/>
    <x v="8"/>
    <x v="0"/>
    <s v="2025-04-05 00:00:00"/>
    <m/>
    <x v="3"/>
    <s v="500W"/>
    <s v="JUAN FELIPE GONZALEZ MERINO"/>
    <n v="1015421963"/>
    <s v="P. AUTORIZAR"/>
    <s v="CRISTIAN DAVID GUERRERO"/>
    <x v="0"/>
  </r>
  <r>
    <n v="56430"/>
    <s v="2025-04-03 10:18:42"/>
    <x v="32"/>
    <x v="8"/>
    <x v="0"/>
    <s v="2025-04-07 00:00:00"/>
    <s v="2025-04-07 09:52:34"/>
    <x v="0"/>
    <s v="1600W"/>
    <s v="ANDRES CUEVAS"/>
    <n v="1020809747"/>
    <s v="ENTREGADA"/>
    <s v="WILMER GUTIERREZ"/>
    <x v="0"/>
  </r>
  <r>
    <n v="73300"/>
    <s v="2025-11-11 17:01:11"/>
    <x v="9"/>
    <x v="2"/>
    <x v="0"/>
    <s v="2025-11-13 00:00:00"/>
    <m/>
    <x v="1"/>
    <s v="350W"/>
    <s v="ANDREA  RODRIGUEZ MURILLO"/>
    <n v="53009500"/>
    <s v="EN PROCESO"/>
    <s v="HENRY HERNANDEZ"/>
    <x v="4"/>
  </r>
  <r>
    <n v="56434"/>
    <s v="2025-04-03 10:34:59"/>
    <x v="32"/>
    <x v="8"/>
    <x v="0"/>
    <s v="2025-04-07 00:00:00"/>
    <s v="2025-04-03 16:25:36"/>
    <x v="14"/>
    <s v="1600W"/>
    <s v="LUIS CARLOS  MENA AGUILERA"/>
    <n v="79612375"/>
    <s v="ENTREGADA"/>
    <s v="MIGUEL ANGEL OSORIO"/>
    <x v="0"/>
  </r>
  <r>
    <n v="56439"/>
    <s v="2025-04-03 10:58:46"/>
    <x v="32"/>
    <x v="8"/>
    <x v="0"/>
    <s v="2025-04-03 00:00:00"/>
    <s v="2025-04-04 10:42:26"/>
    <x v="1"/>
    <s v="500W"/>
    <s v="JORGE PALACIO"/>
    <n v="94506956"/>
    <s v="ENTREGADA"/>
    <s v="JUAN CARLOS SALCEDO"/>
    <x v="0"/>
  </r>
  <r>
    <n v="73323"/>
    <s v="2025-11-12 10:03:09"/>
    <x v="9"/>
    <x v="2"/>
    <x v="0"/>
    <s v="2025-11-12 00:00:00"/>
    <s v="2025-11-12 10:13:45"/>
    <x v="1"/>
    <s v="2400ATS"/>
    <s v="ENERGY TRANSFORMADORES"/>
    <n v="901428512"/>
    <s v="ENTREGADA"/>
    <m/>
    <x v="4"/>
  </r>
  <r>
    <n v="56459"/>
    <s v="2025-04-03 12:56:03"/>
    <x v="32"/>
    <x v="8"/>
    <x v="0"/>
    <s v="2025-04-07 00:00:00"/>
    <m/>
    <x v="0"/>
    <s v="800W"/>
    <s v="ALEJANDRA VILLEGAS"/>
    <n v="1019125341"/>
    <s v="FINALIZADA"/>
    <s v="SEBASTIAN GARCIA"/>
    <x v="0"/>
  </r>
  <r>
    <n v="56460"/>
    <s v="2025-04-03 12:57:54"/>
    <x v="32"/>
    <x v="8"/>
    <x v="0"/>
    <s v="2025-04-10 00:00:00"/>
    <m/>
    <x v="3"/>
    <s v="800W"/>
    <s v="YEINSON FERNANDO  CERQUERA MOJOCO"/>
    <n v="1010164674"/>
    <s v="EN ESPERA"/>
    <m/>
    <x v="0"/>
  </r>
  <r>
    <n v="56464"/>
    <s v="2025-04-03 13:19:15"/>
    <x v="32"/>
    <x v="8"/>
    <x v="0"/>
    <s v="2025-04-03 00:00:00"/>
    <s v="2025-04-03 13:55:55"/>
    <x v="7"/>
    <s v="500W"/>
    <s v="JESSICA HERRERA HERRERA"/>
    <n v="1018431883"/>
    <s v="ENTREGADA"/>
    <s v="BRAYAN RAMIREZ"/>
    <x v="0"/>
  </r>
  <r>
    <n v="56470"/>
    <s v="2025-04-03 14:24:35"/>
    <x v="32"/>
    <x v="8"/>
    <x v="0"/>
    <s v="2025-04-09 00:00:00"/>
    <s v="2025-04-08 16:43:47"/>
    <x v="0"/>
    <s v="800W"/>
    <s v="GERMAN  CEBALLOS"/>
    <n v="1053788852"/>
    <s v="ENTREGADA"/>
    <s v="MIGUEL ANGEL OSORIO"/>
    <x v="0"/>
  </r>
  <r>
    <n v="56471"/>
    <s v="2025-04-03 14:39:44"/>
    <x v="32"/>
    <x v="8"/>
    <x v="0"/>
    <s v="2025-04-07 00:00:00"/>
    <m/>
    <x v="3"/>
    <s v="1600W"/>
    <s v="JAIME  LOPEZ SANCHEZ"/>
    <n v="93381156"/>
    <s v="FINALIZADA"/>
    <s v="BRAYAN RAMIREZ"/>
    <x v="0"/>
  </r>
  <r>
    <n v="56473"/>
    <s v="2025-04-03 14:49:33"/>
    <x v="32"/>
    <x v="8"/>
    <x v="0"/>
    <s v="2025-04-08 00:00:00"/>
    <m/>
    <x v="3"/>
    <s v="1600W"/>
    <s v="JOSE ZUBILLAGA"/>
    <n v="380684"/>
    <s v="P. AUTORIZAR"/>
    <s v="JUAN CARLOS SALCEDO"/>
    <x v="0"/>
  </r>
  <r>
    <n v="56479"/>
    <s v="2025-04-03 16:06:28"/>
    <x v="32"/>
    <x v="8"/>
    <x v="0"/>
    <s v="2025-04-08 00:00:00"/>
    <m/>
    <x v="0"/>
    <s v="500W"/>
    <s v="DAVID  MUNERA"/>
    <n v="1124044061"/>
    <s v="FINALIZADA"/>
    <s v="SEBASTIAN GARCIA"/>
    <x v="0"/>
  </r>
  <r>
    <n v="56480"/>
    <s v="2025-04-03 16:12:42"/>
    <x v="32"/>
    <x v="8"/>
    <x v="0"/>
    <s v="2025-04-05 00:00:00"/>
    <s v="2025-04-07 08:21:22"/>
    <x v="1"/>
    <s v="1600W"/>
    <s v="DANIEL  VILLA PELAEZ"/>
    <n v="1019029052"/>
    <s v="ENTREGADA"/>
    <s v="JUAN CARLOS SALCEDO"/>
    <x v="0"/>
  </r>
  <r>
    <n v="56483"/>
    <s v="2025-04-03 16:44:30"/>
    <x v="32"/>
    <x v="8"/>
    <x v="0"/>
    <s v="2025-05-03 00:00:00"/>
    <m/>
    <x v="15"/>
    <s v="800W"/>
    <s v="ESTIVEN  OROZCO ZULUAGA"/>
    <n v="1053792490"/>
    <s v="EN ESPERA"/>
    <m/>
    <x v="0"/>
  </r>
  <r>
    <n v="56485"/>
    <s v="2025-04-03 17:14:11"/>
    <x v="32"/>
    <x v="8"/>
    <x v="0"/>
    <s v="2025-04-10 00:00:00"/>
    <m/>
    <x v="3"/>
    <s v="1600W"/>
    <s v="CRISTIAN DAVID   BERNAL SASTRE"/>
    <n v="1233689128"/>
    <s v="AUTORIZADA"/>
    <s v="JUAN CARLOS SALCEDO"/>
    <x v="0"/>
  </r>
  <r>
    <n v="73329"/>
    <s v="2025-11-12 11:08:27"/>
    <x v="9"/>
    <x v="2"/>
    <x v="0"/>
    <s v="2025-11-14 00:00:00"/>
    <m/>
    <x v="3"/>
    <s v="500W"/>
    <s v="JAIME ALEJANDRO  GONZALEZ MARTINEZ"/>
    <n v="79592501"/>
    <s v="EN ESPERA"/>
    <m/>
    <x v="4"/>
  </r>
  <r>
    <n v="56494"/>
    <s v="2025-04-04 07:28:51"/>
    <x v="32"/>
    <x v="8"/>
    <x v="0"/>
    <s v="2025-04-04 00:00:00"/>
    <s v="2025-04-07 16:48:37"/>
    <x v="13"/>
    <s v="800W"/>
    <s v="ANDERSON ROBERT  RAMIREZ CORREDOR"/>
    <n v="1026279582"/>
    <s v="ENTREGADA"/>
    <s v="CRISTIAN DAVID GUERRERO"/>
    <x v="0"/>
  </r>
  <r>
    <n v="56495"/>
    <s v="2025-04-04 07:34:56"/>
    <x v="32"/>
    <x v="8"/>
    <x v="0"/>
    <s v="2025-04-04 00:00:00"/>
    <s v="2025-04-04 14:22:00"/>
    <x v="7"/>
    <s v="500W"/>
    <s v="SANTIAGO ALEJANDRO CORTES MORENO"/>
    <n v="1000974283"/>
    <s v="ENTREGADA"/>
    <s v="JUAN CARLOS SALCEDO"/>
    <x v="0"/>
  </r>
  <r>
    <n v="56496"/>
    <s v="2025-04-04 07:50:43"/>
    <x v="32"/>
    <x v="8"/>
    <x v="0"/>
    <s v="2025-04-07 00:00:00"/>
    <m/>
    <x v="0"/>
    <s v="500W"/>
    <s v="CATALINA  CIFUENTES"/>
    <n v="1032448960"/>
    <s v="AUTORIZADA"/>
    <s v="WILMER GUTIERREZ"/>
    <x v="0"/>
  </r>
  <r>
    <n v="56499"/>
    <s v="2025-04-04 08:24:10"/>
    <x v="32"/>
    <x v="8"/>
    <x v="0"/>
    <s v="2025-04-04 00:00:00"/>
    <s v="2025-04-08 13:06:52"/>
    <x v="9"/>
    <s v="350W"/>
    <s v="BURO VERDE ARQUITECTURA SAS"/>
    <n v="901530047"/>
    <s v="ENTREGADA"/>
    <s v="MIGUEL ANGEL OSORIO"/>
    <x v="0"/>
  </r>
  <r>
    <n v="56500"/>
    <s v="2025-04-04 08:28:26"/>
    <x v="32"/>
    <x v="8"/>
    <x v="0"/>
    <s v="2025-04-08 00:00:00"/>
    <m/>
    <x v="1"/>
    <s v="350W"/>
    <s v="DIEGO ALEJANDRO JARA"/>
    <n v="79643819"/>
    <s v="AUTORIZADA"/>
    <s v="MIGUEL ANGEL OSORIO"/>
    <x v="0"/>
  </r>
  <r>
    <n v="56501"/>
    <s v="2025-04-04 08:35:16"/>
    <x v="32"/>
    <x v="8"/>
    <x v="0"/>
    <s v="2025-04-09 00:00:00"/>
    <m/>
    <x v="0"/>
    <s v="800W"/>
    <s v="DANIEL  DE LA CUESTA"/>
    <n v="16942440"/>
    <s v="EN ESPERA"/>
    <m/>
    <x v="0"/>
  </r>
  <r>
    <n v="56502"/>
    <s v="2025-04-04 08:45:56"/>
    <x v="32"/>
    <x v="8"/>
    <x v="0"/>
    <s v="2025-04-04 00:00:00"/>
    <s v="2025-04-04 14:57:07"/>
    <x v="16"/>
    <s v="800W"/>
    <s v="JUAN CAMILO HERNANDEZ PACHECO"/>
    <n v="1107036860"/>
    <s v="ENTREGADA"/>
    <s v="WILMER GUTIERREZ"/>
    <x v="0"/>
  </r>
  <r>
    <n v="56503"/>
    <s v="2025-04-04 08:52:16"/>
    <x v="32"/>
    <x v="8"/>
    <x v="0"/>
    <s v="2025-04-04 00:00:00"/>
    <m/>
    <x v="9"/>
    <s v="SCOOTER MINCA"/>
    <s v="GERMAN CONTRERAS"/>
    <n v="1020770334"/>
    <s v="P. AUTORIZAR"/>
    <s v="JUAN CARLOS SALCEDO"/>
    <x v="0"/>
  </r>
  <r>
    <n v="56505"/>
    <s v="2025-04-04 08:57:27"/>
    <x v="32"/>
    <x v="8"/>
    <x v="0"/>
    <s v="2025-04-09 00:00:00"/>
    <m/>
    <x v="1"/>
    <s v="500W"/>
    <s v="ANDRES LINARES"/>
    <n v="80067137"/>
    <s v="EN ESPERA"/>
    <m/>
    <x v="0"/>
  </r>
  <r>
    <n v="73342"/>
    <s v="2025-11-12 12:04:41"/>
    <x v="9"/>
    <x v="2"/>
    <x v="0"/>
    <s v="2025-11-14 00:00:00"/>
    <m/>
    <x v="0"/>
    <s v="700 ATS"/>
    <s v="JUAN CARLOS  DIAZ ACEVEDO"/>
    <n v="79987773"/>
    <s v="EN ESPERA"/>
    <m/>
    <x v="4"/>
  </r>
  <r>
    <n v="56517"/>
    <s v="2025-04-04 09:40:48"/>
    <x v="32"/>
    <x v="8"/>
    <x v="0"/>
    <s v="2025-04-09 00:00:00"/>
    <m/>
    <x v="1"/>
    <s v="350W"/>
    <s v="CAMILO HUMBERTO CASTRO ALVARADO"/>
    <n v="1032411876"/>
    <s v="EN PROCESO"/>
    <s v="WILMER GUTIERREZ"/>
    <x v="0"/>
  </r>
  <r>
    <n v="56519"/>
    <s v="2025-04-04 09:49:26"/>
    <x v="32"/>
    <x v="8"/>
    <x v="0"/>
    <s v="2025-04-07 00:00:00"/>
    <s v="2025-04-05 12:18:25"/>
    <x v="4"/>
    <s v="MOPED"/>
    <s v="WILSON JOSE QUERALES RODRIGUEZ"/>
    <n v="5333837"/>
    <s v="ENTREGADA"/>
    <s v="BRAYAN RAMIREZ"/>
    <x v="0"/>
  </r>
  <r>
    <n v="56523"/>
    <s v="2025-04-04 09:56:18"/>
    <x v="32"/>
    <x v="8"/>
    <x v="0"/>
    <s v="2025-04-07 00:00:00"/>
    <m/>
    <x v="3"/>
    <s v="800W"/>
    <s v="CESAR PULIDO"/>
    <n v="1020717035"/>
    <s v="FINALIZADA"/>
    <s v="BRAYAN RAMIREZ"/>
    <x v="0"/>
  </r>
  <r>
    <n v="56525"/>
    <s v="2025-04-04 10:00:04"/>
    <x v="32"/>
    <x v="8"/>
    <x v="0"/>
    <s v="2025-04-04 00:00:00"/>
    <s v="2025-04-04 13:58:52"/>
    <x v="1"/>
    <s v="500W"/>
    <s v="CRISTHIAN  ORJUELA"/>
    <n v="1016096629"/>
    <s v="ENTREGADA"/>
    <s v="MIGUEL ANGEL OSORIO"/>
    <x v="0"/>
  </r>
  <r>
    <n v="56528"/>
    <s v="2025-04-04 10:17:06"/>
    <x v="32"/>
    <x v="8"/>
    <x v="0"/>
    <s v="2025-04-08 00:00:00"/>
    <m/>
    <x v="3"/>
    <s v="350W"/>
    <s v="FELIPE  CARBONELL"/>
    <n v="1032419230"/>
    <s v="AUTORIZADA"/>
    <s v="JUAN CARLOS SALCEDO"/>
    <x v="0"/>
  </r>
  <r>
    <n v="56536"/>
    <s v="2025-04-04 11:22:25"/>
    <x v="32"/>
    <x v="8"/>
    <x v="0"/>
    <s v="2025-04-09 00:00:00"/>
    <m/>
    <x v="0"/>
    <s v="800W"/>
    <s v="JOSE  RODRIGUEZ AGUDELO"/>
    <n v="1020821374"/>
    <s v="FINALIZADA"/>
    <s v="WILMER GUTIERREZ"/>
    <x v="0"/>
  </r>
  <r>
    <n v="56550"/>
    <s v="2025-04-04 13:45:55"/>
    <x v="32"/>
    <x v="8"/>
    <x v="0"/>
    <s v="2025-04-08 00:00:00"/>
    <s v="2025-04-08 11:55:13"/>
    <x v="3"/>
    <s v="1600W"/>
    <s v="GIOVANNY  PRIETO BELTRÁN"/>
    <n v="80224895"/>
    <s v="ENTREGADA"/>
    <s v="MIGUEL ANGEL OSORIO"/>
    <x v="0"/>
  </r>
  <r>
    <n v="56551"/>
    <s v="2025-04-04 13:54:15"/>
    <x v="32"/>
    <x v="8"/>
    <x v="0"/>
    <s v="2025-04-07 00:00:00"/>
    <m/>
    <x v="3"/>
    <s v="800W"/>
    <s v="TOMAS  BARRETO HOYOS"/>
    <n v="1000708404"/>
    <s v="EN ESPERA"/>
    <m/>
    <x v="0"/>
  </r>
  <r>
    <n v="56552"/>
    <s v="2025-04-04 13:58:19"/>
    <x v="32"/>
    <x v="8"/>
    <x v="0"/>
    <s v="2025-04-08 00:00:00"/>
    <m/>
    <x v="0"/>
    <s v="500W"/>
    <s v="JUAN DIEGO COLMENARES"/>
    <n v="1015443638"/>
    <s v="FINALIZADA"/>
    <s v="JUAN CARLOS SALCEDO"/>
    <x v="0"/>
  </r>
  <r>
    <n v="56553"/>
    <s v="2025-04-04 14:03:34"/>
    <x v="32"/>
    <x v="8"/>
    <x v="0"/>
    <s v="2025-04-08 00:00:00"/>
    <m/>
    <x v="0"/>
    <s v="500W"/>
    <s v="JUAN DIEGO COLMENARES"/>
    <n v="1015443638"/>
    <s v="NO AUTORIZADO"/>
    <s v="SEBASTIAN GARCIA"/>
    <x v="0"/>
  </r>
  <r>
    <n v="56557"/>
    <s v="2025-04-04 14:15:51"/>
    <x v="32"/>
    <x v="8"/>
    <x v="0"/>
    <s v="2025-04-04 00:00:00"/>
    <s v="2025-04-04 15:03:05"/>
    <x v="10"/>
    <s v="1600W"/>
    <s v="RONALD ROJAS"/>
    <n v="93439015"/>
    <s v="ENTREGADA"/>
    <s v="JUAN CARLOS SALCEDO"/>
    <x v="0"/>
  </r>
  <r>
    <n v="56560"/>
    <s v="2025-04-04 14:36:35"/>
    <x v="32"/>
    <x v="8"/>
    <x v="0"/>
    <s v="2025-04-08 00:00:00"/>
    <m/>
    <x v="0"/>
    <s v="500W"/>
    <s v="JUAN FELIPE  FORERO MONTOYA"/>
    <n v="1001098008"/>
    <s v="AUTORIZADA"/>
    <s v="WILMER GUTIERREZ"/>
    <x v="0"/>
  </r>
  <r>
    <n v="73350"/>
    <s v="2025-11-12 12:31:02"/>
    <x v="9"/>
    <x v="2"/>
    <x v="0"/>
    <s v="2025-11-14 00:00:00"/>
    <m/>
    <x v="3"/>
    <s v="350W LITE"/>
    <s v="DAMARIS ROJAS CRUZ"/>
    <n v="41776782"/>
    <s v="EN ESPERA"/>
    <m/>
    <x v="4"/>
  </r>
  <r>
    <n v="56575"/>
    <s v="2025-04-04 15:56:22"/>
    <x v="32"/>
    <x v="8"/>
    <x v="0"/>
    <s v="2025-04-08 00:00:00"/>
    <m/>
    <x v="0"/>
    <s v="800W"/>
    <s v="CARLOS ALFREDO  BOHORQUEZ LEON"/>
    <n v="694640"/>
    <s v="AUTORIZADA"/>
    <s v="MIGUEL ANGEL OSORIO"/>
    <x v="0"/>
  </r>
  <r>
    <n v="56577"/>
    <s v="2025-04-04 16:02:35"/>
    <x v="32"/>
    <x v="8"/>
    <x v="0"/>
    <s v="2025-04-08 00:00:00"/>
    <s v="2025-04-07 16:36:36"/>
    <x v="0"/>
    <s v="800W"/>
    <s v="DANIEL ENRIQUE STUBBS GAITAN"/>
    <n v="1136882253"/>
    <s v="ENTREGADA"/>
    <s v="JUAN CARLOS SALCEDO"/>
    <x v="0"/>
  </r>
  <r>
    <n v="56586"/>
    <s v="2025-04-04 16:44:39"/>
    <x v="32"/>
    <x v="8"/>
    <x v="0"/>
    <s v="2025-04-10 00:00:00"/>
    <m/>
    <x v="0"/>
    <s v="800W"/>
    <s v="JHON  VARELA MORENO"/>
    <n v="79878301"/>
    <s v="EN ESPERA"/>
    <m/>
    <x v="0"/>
  </r>
  <r>
    <n v="56587"/>
    <s v="2025-04-04 16:53:36"/>
    <x v="32"/>
    <x v="8"/>
    <x v="0"/>
    <s v="2025-04-09 00:00:00"/>
    <m/>
    <x v="0"/>
    <s v="800W"/>
    <s v="CHRISTIAN GONZALEZ"/>
    <n v="1098613852"/>
    <s v="EN ESPERA"/>
    <m/>
    <x v="0"/>
  </r>
  <r>
    <n v="56611"/>
    <s v="2025-04-05 09:17:56"/>
    <x v="32"/>
    <x v="8"/>
    <x v="0"/>
    <s v="2025-04-10 00:00:00"/>
    <m/>
    <x v="3"/>
    <s v="350W LITE"/>
    <s v="ANA MARÍA  SÁNCHEZ"/>
    <n v="1073520647"/>
    <s v="EN ESPERA"/>
    <m/>
    <x v="0"/>
  </r>
  <r>
    <n v="56616"/>
    <s v="2025-04-05 09:34:07"/>
    <x v="32"/>
    <x v="8"/>
    <x v="0"/>
    <s v="2025-04-05 00:00:00"/>
    <s v="2025-04-05 12:17:32"/>
    <x v="5"/>
    <s v="500W"/>
    <s v="RUBEN DARIO BADEL MARTINEZ"/>
    <n v="1051661838"/>
    <s v="ENTREGADA"/>
    <s v="MIGUEL ANGEL OSORIO"/>
    <x v="0"/>
  </r>
  <r>
    <n v="73355"/>
    <s v="2025-11-12 13:09:25"/>
    <x v="9"/>
    <x v="2"/>
    <x v="0"/>
    <s v="2025-11-18 00:00:00"/>
    <m/>
    <x v="3"/>
    <s v="500W"/>
    <s v="DC COMERCIALSAS DC COMERCIALSAS"/>
    <n v="900955210"/>
    <s v="EN ESPERA"/>
    <m/>
    <x v="4"/>
  </r>
  <r>
    <n v="73358"/>
    <s v="2025-11-12 13:22:53"/>
    <x v="9"/>
    <x v="2"/>
    <x v="0"/>
    <s v="2025-11-12 00:00:00"/>
    <m/>
    <x v="10"/>
    <s v="2400W"/>
    <s v="ZEGELLA TOLOZA AYALA"/>
    <n v="1077920459"/>
    <s v="FINALIZADA"/>
    <s v="SEBASTIAN ARIAS"/>
    <x v="4"/>
  </r>
  <r>
    <n v="56631"/>
    <s v="2025-04-05 10:22:59"/>
    <x v="32"/>
    <x v="8"/>
    <x v="0"/>
    <s v="2025-04-05 00:00:00"/>
    <s v="2025-04-05 15:03:53"/>
    <x v="16"/>
    <s v="350W"/>
    <s v="SOFIA  RONDEROS GONZALEZ"/>
    <n v="1007509578"/>
    <s v="ENTREGADA"/>
    <s v="SEBASTIAN GARCIA"/>
    <x v="0"/>
  </r>
  <r>
    <n v="56633"/>
    <s v="2025-04-05 10:24:35"/>
    <x v="32"/>
    <x v="8"/>
    <x v="0"/>
    <m/>
    <s v="2025-04-05 15:05:11"/>
    <x v="16"/>
    <s v="1600W"/>
    <s v="SAMUEL  VALLEJO GOMEZ"/>
    <n v="1007706597"/>
    <s v="ENTREGADA"/>
    <s v="SEBASTIAN GARCIA"/>
    <x v="0"/>
  </r>
  <r>
    <n v="56637"/>
    <s v="2025-04-05 10:36:51"/>
    <x v="32"/>
    <x v="8"/>
    <x v="0"/>
    <s v="2025-04-10 00:00:00"/>
    <m/>
    <x v="0"/>
    <s v="500W"/>
    <s v="PABLO VALENZUELA"/>
    <n v="1020812578"/>
    <s v="AUTORIZADA"/>
    <s v="MIGUEL ANGEL OSORIO"/>
    <x v="0"/>
  </r>
  <r>
    <n v="56642"/>
    <s v="2025-04-05 10:56:17"/>
    <x v="32"/>
    <x v="8"/>
    <x v="0"/>
    <s v="2025-04-08 00:00:00"/>
    <s v="2025-04-07 16:57:51"/>
    <x v="0"/>
    <s v="800W"/>
    <s v="NYDIA GUTIERREZ ZIPAMOCHA"/>
    <n v="53123152"/>
    <s v="ENTREGADA"/>
    <s v="MIGUEL ANGEL OSORIO"/>
    <x v="0"/>
  </r>
  <r>
    <n v="56647"/>
    <s v="2025-04-05 11:16:10"/>
    <x v="32"/>
    <x v="8"/>
    <x v="0"/>
    <s v="2025-04-11 00:00:00"/>
    <m/>
    <x v="1"/>
    <s v="800W"/>
    <s v="INGRID LORENA RAMIREZ"/>
    <n v="1032443983"/>
    <s v="P. AUTORIZAR"/>
    <s v="SEBASTIAN GARCIA"/>
    <x v="0"/>
  </r>
  <r>
    <n v="56661"/>
    <s v="2025-04-05 11:56:16"/>
    <x v="32"/>
    <x v="8"/>
    <x v="0"/>
    <s v="2025-04-09 00:00:00"/>
    <m/>
    <x v="3"/>
    <s v="350W"/>
    <s v="ANDRES FELIPE  MONTERO PEREZ"/>
    <n v="1002425891"/>
    <s v="EN ESPERA"/>
    <m/>
    <x v="0"/>
  </r>
  <r>
    <n v="56667"/>
    <s v="2025-04-05 12:16:50"/>
    <x v="32"/>
    <x v="8"/>
    <x v="0"/>
    <s v="2025-04-09 00:00:00"/>
    <m/>
    <x v="0"/>
    <s v="800W"/>
    <s v="HAROLD EDUARDO GALVIS MORENO"/>
    <n v="1030685783"/>
    <s v="EN ESPERA"/>
    <m/>
    <x v="0"/>
  </r>
  <r>
    <n v="56675"/>
    <s v="2025-04-05 12:34:31"/>
    <x v="32"/>
    <x v="8"/>
    <x v="0"/>
    <s v="2025-04-08 00:00:00"/>
    <m/>
    <x v="0"/>
    <s v="350W"/>
    <s v="KAREN GONZALEZ LEON"/>
    <n v="1032388163"/>
    <s v="P. AUTORIZAR"/>
    <s v="SEBASTIAN GARCIA"/>
    <x v="0"/>
  </r>
  <r>
    <n v="56677"/>
    <s v="2025-04-05 12:36:52"/>
    <x v="32"/>
    <x v="8"/>
    <x v="0"/>
    <s v="2025-04-11 00:00:00"/>
    <m/>
    <x v="3"/>
    <s v="350W LITE"/>
    <s v="LUIS ALEXANDER  HERNANDEZ"/>
    <n v="1018435746"/>
    <s v="EN ESPERA"/>
    <m/>
    <x v="0"/>
  </r>
  <r>
    <n v="73365"/>
    <s v="2025-11-12 13:55:52"/>
    <x v="9"/>
    <x v="2"/>
    <x v="0"/>
    <s v="2025-11-12 00:00:00"/>
    <s v="2025-11-12 16:51:08"/>
    <x v="1"/>
    <s v="2400ATS"/>
    <s v="JACKSON SAIR FINO LOPEZ"/>
    <n v="80170093"/>
    <s v="ENTREGADA"/>
    <s v="SEBASTIAN ARIAS"/>
    <x v="4"/>
  </r>
  <r>
    <n v="56688"/>
    <s v="2025-04-05 12:57:00"/>
    <x v="32"/>
    <x v="8"/>
    <x v="0"/>
    <s v="2025-04-07 00:00:00"/>
    <m/>
    <x v="4"/>
    <s v="500W"/>
    <s v="JORGE IVAN  PUENTES MONTAÑA"/>
    <n v="1072647949"/>
    <s v="P. AUTORIZAR"/>
    <s v="BRAYAN RAMIREZ"/>
    <x v="0"/>
  </r>
  <r>
    <n v="73371"/>
    <s v="2025-11-12 14:22:22"/>
    <x v="9"/>
    <x v="2"/>
    <x v="0"/>
    <s v="2025-11-14 00:00:00"/>
    <m/>
    <x v="0"/>
    <s v="350W LITE"/>
    <s v="MAURICIO  SIERRA AMAYA"/>
    <n v="1024517474"/>
    <s v="EN ESPERA"/>
    <m/>
    <x v="4"/>
  </r>
  <r>
    <n v="73379"/>
    <s v="2025-11-12 15:18:50"/>
    <x v="9"/>
    <x v="2"/>
    <x v="0"/>
    <s v="2025-11-12 00:00:00"/>
    <s v="2025-11-12 15:47:55"/>
    <x v="1"/>
    <s v="Ats 1600"/>
    <s v="DANIEL GUILLERMO LEON URREGO"/>
    <n v="1013674794"/>
    <s v="ENTREGADA"/>
    <s v="SEBASTIAN ARIAS"/>
    <x v="4"/>
  </r>
  <r>
    <n v="56697"/>
    <s v="2025-04-05 13:42:40"/>
    <x v="32"/>
    <x v="8"/>
    <x v="0"/>
    <s v="2025-04-08 00:00:00"/>
    <m/>
    <x v="1"/>
    <s v="350W"/>
    <s v="NATALIA FORERO TOVAR"/>
    <n v="52916473"/>
    <s v="FINALIZADA"/>
    <s v="WILMER GUTIERREZ"/>
    <x v="0"/>
  </r>
  <r>
    <n v="56709"/>
    <s v="2025-04-05 14:27:27"/>
    <x v="32"/>
    <x v="8"/>
    <x v="0"/>
    <s v="2025-04-08 00:00:00"/>
    <m/>
    <x v="3"/>
    <s v="350W"/>
    <s v="EDUARDO ENESAEL CHARRYS  RODRIGUEZ"/>
    <n v="1121304778"/>
    <s v="AUTORIZADA"/>
    <s v="BRAYAN RAMIREZ"/>
    <x v="0"/>
  </r>
  <r>
    <n v="56711"/>
    <s v="2025-04-05 14:29:48"/>
    <x v="32"/>
    <x v="8"/>
    <x v="0"/>
    <s v="2025-04-09 00:00:00"/>
    <m/>
    <x v="0"/>
    <s v="500W"/>
    <s v="SANTIAGO VALENCIA"/>
    <n v="1020772166"/>
    <s v="EN ESPERA"/>
    <m/>
    <x v="0"/>
  </r>
  <r>
    <n v="56713"/>
    <s v="2025-04-05 14:59:14"/>
    <x v="32"/>
    <x v="8"/>
    <x v="0"/>
    <s v="2025-04-07 00:00:00"/>
    <s v="2025-04-07 13:51:30"/>
    <x v="5"/>
    <s v="500W"/>
    <s v="SO BE IT SAS  SO BE IT SAS"/>
    <n v="900970187"/>
    <s v="ENTREGADA"/>
    <s v="WILMER GUTIERREZ"/>
    <x v="0"/>
  </r>
  <r>
    <n v="56201"/>
    <s v="2025-04-01 07:12:50"/>
    <x v="32"/>
    <x v="8"/>
    <x v="0"/>
    <s v="2025-04-03 00:00:00"/>
    <s v="2025-04-07 07:35:50"/>
    <x v="0"/>
    <s v="1600W"/>
    <s v="YIDAIDO ROJAS BARRANTE"/>
    <n v="1016011156"/>
    <s v="ENTREGADA"/>
    <s v="SEBASTIAN GARCIA"/>
    <x v="4"/>
  </r>
  <r>
    <n v="73388"/>
    <s v="2025-11-12 16:34:59"/>
    <x v="9"/>
    <x v="2"/>
    <x v="0"/>
    <s v="2025-11-18 00:00:00"/>
    <m/>
    <x v="0"/>
    <s v="800W"/>
    <s v="ANDRÉS CAMILO SUAREZ NARANJO"/>
    <n v="1057602177"/>
    <s v="EN ESPERA"/>
    <m/>
    <x v="4"/>
  </r>
  <r>
    <n v="56203"/>
    <s v="2025-04-01 07:39:33"/>
    <x v="32"/>
    <x v="8"/>
    <x v="0"/>
    <s v="2025-04-04 00:00:00"/>
    <s v="2025-04-07 14:36:47"/>
    <x v="0"/>
    <s v="1600W"/>
    <s v="MIGUEL ANTONIO  SUARES  JAIMES"/>
    <n v="91520482"/>
    <s v="ENTREGADA"/>
    <s v="SEBASTIAN GARCIA"/>
    <x v="4"/>
  </r>
  <r>
    <n v="56204"/>
    <s v="2025-04-01 07:52:48"/>
    <x v="32"/>
    <x v="8"/>
    <x v="0"/>
    <s v="2025-04-03 00:00:00"/>
    <s v="2025-04-01 13:24:30"/>
    <x v="7"/>
    <s v="800W"/>
    <s v="CAMILO RODRIGUEZ CORREA"/>
    <n v="80076007"/>
    <s v="ENTREGADA"/>
    <s v="WILMER GUTIERREZ"/>
    <x v="4"/>
  </r>
  <r>
    <n v="56206"/>
    <s v="2025-04-01 08:05:35"/>
    <x v="32"/>
    <x v="8"/>
    <x v="0"/>
    <s v="2025-04-01 00:00:00"/>
    <s v="2025-04-03 11:16:18"/>
    <x v="13"/>
    <s v="800W"/>
    <s v="DANIEL ENRIQUE STUBBS GAITAN"/>
    <n v="1136882253"/>
    <s v="ENTREGADA"/>
    <s v="MIGUEL ANGEL OSORIO"/>
    <x v="4"/>
  </r>
  <r>
    <n v="73125"/>
    <s v="2025-11-10 08:07:35"/>
    <x v="9"/>
    <x v="2"/>
    <x v="0"/>
    <s v="2025-11-12 00:00:00"/>
    <m/>
    <x v="3"/>
    <s v="800W"/>
    <s v="LUIS FELIPE SAENZ  AVILA"/>
    <n v="1022928091"/>
    <s v="AUTORIZADA"/>
    <s v="MIGUEL ANGEL OSORIO"/>
    <x v="2"/>
  </r>
  <r>
    <n v="56226"/>
    <s v="2025-04-01 09:06:45"/>
    <x v="32"/>
    <x v="8"/>
    <x v="0"/>
    <s v="2025-04-03 00:00:00"/>
    <m/>
    <x v="0"/>
    <s v="800W"/>
    <s v="WILLIAM FERNANDO MORENO MARTINEZ"/>
    <n v="79579019"/>
    <s v="EN PROCESO"/>
    <s v="WILMER GUTIERREZ"/>
    <x v="4"/>
  </r>
  <r>
    <n v="56229"/>
    <s v="2025-04-01 09:17:07"/>
    <x v="32"/>
    <x v="8"/>
    <x v="0"/>
    <s v="2025-04-01 00:00:00"/>
    <s v="2025-04-01 11:42:22"/>
    <x v="5"/>
    <s v="500 W"/>
    <s v="JOHAN CASTIBLANCO"/>
    <n v="1012355349"/>
    <s v="ENTREGADA"/>
    <s v="SEBASTIAN GARCIA"/>
    <x v="4"/>
  </r>
  <r>
    <n v="73128"/>
    <s v="2025-11-10 08:27:09"/>
    <x v="9"/>
    <x v="2"/>
    <x v="0"/>
    <s v="2025-11-12 00:00:00"/>
    <m/>
    <x v="3"/>
    <s v="1600W"/>
    <s v="CRISTHIAN DAVID RAMIREZ RODRIGUEZ"/>
    <n v="1020805613"/>
    <s v="EN PROCESO"/>
    <s v="MIGUEL ANGEL OSORIO"/>
    <x v="2"/>
  </r>
  <r>
    <n v="56231"/>
    <s v="2025-04-01 09:33:13"/>
    <x v="32"/>
    <x v="8"/>
    <x v="0"/>
    <s v="2025-04-01 00:00:00"/>
    <s v="2025-04-01 17:01:09"/>
    <x v="1"/>
    <s v="350W"/>
    <s v="MARIA PAULA  HENAO MORA"/>
    <n v="1018510605"/>
    <s v="ENTREGADA"/>
    <s v="SEBASTIAN GARCIA"/>
    <x v="4"/>
  </r>
  <r>
    <n v="56233"/>
    <s v="2025-04-01 09:33:45"/>
    <x v="32"/>
    <x v="8"/>
    <x v="0"/>
    <s v="2025-04-04 00:00:00"/>
    <s v="2025-04-04 14:50:27"/>
    <x v="1"/>
    <s v="MOPED"/>
    <s v="LUZ   FIGUEROA"/>
    <n v="1130616112"/>
    <s v="ENTREGADA"/>
    <s v="MIGUEL ANGEL OSORIO"/>
    <x v="4"/>
  </r>
  <r>
    <n v="56245"/>
    <s v="2025-04-01 10:50:33"/>
    <x v="32"/>
    <x v="8"/>
    <x v="0"/>
    <s v="2025-04-04 00:00:00"/>
    <s v="2025-04-09 14:02:22"/>
    <x v="0"/>
    <s v="800W"/>
    <s v="ARLEY ELIUD ROZO FALLA"/>
    <n v="80194918"/>
    <s v="ENTREGADA"/>
    <s v="MIGUEL ANGEL OSORIO"/>
    <x v="4"/>
  </r>
  <r>
    <n v="56257"/>
    <s v="2025-04-01 11:47:07"/>
    <x v="32"/>
    <x v="8"/>
    <x v="0"/>
    <s v="2025-04-01 00:00:00"/>
    <s v="2025-04-02 13:48:59"/>
    <x v="13"/>
    <s v="800W"/>
    <s v="HAROLD EDUARDO GALVIS MORENO"/>
    <n v="1030685783"/>
    <s v="ENTREGADA"/>
    <s v="SEBASTIAN GARCIA"/>
    <x v="4"/>
  </r>
  <r>
    <n v="56265"/>
    <s v="2025-04-01 12:55:12"/>
    <x v="32"/>
    <x v="8"/>
    <x v="0"/>
    <s v="2025-04-02 00:00:00"/>
    <s v="2025-04-03 12:46:39"/>
    <x v="1"/>
    <s v="500W"/>
    <s v="DIEGO FRANCISCO VENEGAS VARGAS"/>
    <n v="1014282498"/>
    <s v="ENTREGADA"/>
    <s v="SEBASTIAN GARCIA"/>
    <x v="4"/>
  </r>
  <r>
    <n v="56266"/>
    <s v="2025-04-01 12:58:10"/>
    <x v="32"/>
    <x v="8"/>
    <x v="0"/>
    <s v="2025-04-01 00:00:00"/>
    <s v="2025-04-03 11:14:44"/>
    <x v="8"/>
    <s v="500W"/>
    <s v="ANA ELSY LEON"/>
    <n v="28177226"/>
    <s v="ENTREGADA"/>
    <s v="WILMER GUTIERREZ"/>
    <x v="4"/>
  </r>
  <r>
    <n v="56269"/>
    <s v="2025-04-01 13:31:29"/>
    <x v="32"/>
    <x v="8"/>
    <x v="0"/>
    <s v="2025-04-03 00:00:00"/>
    <m/>
    <x v="3"/>
    <s v="800W"/>
    <s v="ALEXA GUERRERO OSPINA"/>
    <n v="1002235864"/>
    <s v="AUTORIZADA"/>
    <s v="BRAYAN RAMIREZ"/>
    <x v="4"/>
  </r>
  <r>
    <n v="73135"/>
    <s v="2025-11-10 08:54:50"/>
    <x v="9"/>
    <x v="2"/>
    <x v="0"/>
    <s v="2025-11-12 00:00:00"/>
    <m/>
    <x v="1"/>
    <s v="1600W"/>
    <s v="ESTEBAN  CASTILLO RODRIGUEZ"/>
    <n v="1031802314"/>
    <s v="FINALIZADA"/>
    <s v="CESAR GRANADOS"/>
    <x v="2"/>
  </r>
  <r>
    <n v="73140"/>
    <s v="2025-11-10 09:04:39"/>
    <x v="9"/>
    <x v="2"/>
    <x v="0"/>
    <s v="2025-11-12 00:00:00"/>
    <m/>
    <x v="0"/>
    <s v="1600W"/>
    <s v="LEONARDO  RAMIREZ VARGAS"/>
    <n v="80799350"/>
    <s v="P. AUTORIZAR"/>
    <s v="MIGUEL ANGEL OSORIO"/>
    <x v="2"/>
  </r>
  <r>
    <n v="56299"/>
    <s v="2025-04-02 07:08:59"/>
    <x v="32"/>
    <x v="8"/>
    <x v="0"/>
    <s v="2025-04-03 00:00:00"/>
    <s v="2025-04-03 13:20:55"/>
    <x v="1"/>
    <s v="MOPED"/>
    <s v="NELSON OVALLE"/>
    <n v="79796846"/>
    <s v="ENTREGADA"/>
    <s v="SEBASTIAN GARCIA"/>
    <x v="4"/>
  </r>
  <r>
    <n v="56300"/>
    <s v="2025-04-02 07:16:31"/>
    <x v="32"/>
    <x v="8"/>
    <x v="0"/>
    <s v="2025-04-04 00:00:00"/>
    <m/>
    <x v="0"/>
    <s v="500W"/>
    <s v="CRISTIAN RIVERA"/>
    <n v="1030626047"/>
    <s v="AUTORIZADA"/>
    <s v="MIGUEL ANGEL OSORIO"/>
    <x v="4"/>
  </r>
  <r>
    <n v="56301"/>
    <s v="2025-04-02 07:45:37"/>
    <x v="32"/>
    <x v="8"/>
    <x v="0"/>
    <s v="2025-04-02 00:00:00"/>
    <s v="2025-04-02 17:06:18"/>
    <x v="7"/>
    <s v="1600W"/>
    <s v="JOSMAN AUGUSTO VÁSQUEZ LEON"/>
    <n v="1026282648"/>
    <s v="ENTREGADA"/>
    <s v="JUAN CARLOS SALCEDO"/>
    <x v="4"/>
  </r>
  <r>
    <n v="56302"/>
    <s v="2025-04-02 07:59:26"/>
    <x v="32"/>
    <x v="8"/>
    <x v="0"/>
    <s v="2025-04-03 00:00:00"/>
    <s v="2025-04-03 13:51:31"/>
    <x v="1"/>
    <s v="800W"/>
    <s v="KIMBERLYN KATHERINE HERNANDEZ CASTILLO"/>
    <n v="1127943054"/>
    <s v="ENTREGADA"/>
    <s v="MIGUEL ANGEL OSORIO"/>
    <x v="4"/>
  </r>
  <r>
    <n v="56306"/>
    <s v="2025-04-02 08:13:25"/>
    <x v="32"/>
    <x v="8"/>
    <x v="0"/>
    <s v="2025-04-07 00:00:00"/>
    <m/>
    <x v="3"/>
    <s v="350W"/>
    <s v="DIANA KATHERINE  VARON BARRERO"/>
    <n v="1110467162"/>
    <s v="AUTORIZADA"/>
    <s v="JUAN CARLOS SALCEDO"/>
    <x v="4"/>
  </r>
  <r>
    <n v="56310"/>
    <s v="2025-04-02 08:26:10"/>
    <x v="32"/>
    <x v="8"/>
    <x v="0"/>
    <s v="2025-04-02 00:00:00"/>
    <s v="2025-04-08 15:34:48"/>
    <x v="0"/>
    <s v="MOPED"/>
    <s v="MIGUEL ANGEL  OSORIO"/>
    <n v="1020769669"/>
    <s v="ENTREGADA"/>
    <s v="JUAN CARLOS SALCEDO"/>
    <x v="4"/>
  </r>
  <r>
    <n v="73154"/>
    <s v="2025-11-10 11:04:59"/>
    <x v="9"/>
    <x v="2"/>
    <x v="0"/>
    <s v="2025-11-12 00:00:00"/>
    <m/>
    <x v="0"/>
    <s v="800W"/>
    <s v="HECTOR AUGUSTO  TURRIAGO APOLINAR"/>
    <n v="1121847279"/>
    <s v="EN PROCESO"/>
    <s v="ANDRES RUIZ"/>
    <x v="2"/>
  </r>
  <r>
    <n v="56312"/>
    <s v="2025-04-02 08:48:10"/>
    <x v="32"/>
    <x v="8"/>
    <x v="0"/>
    <s v="2025-04-02 00:00:00"/>
    <s v="2025-04-03 14:04:04"/>
    <x v="7"/>
    <s v="1600W"/>
    <s v="LUIS CAMILO CABRERA"/>
    <n v="1073233694"/>
    <s v="ENTREGADA"/>
    <s v="WILMER GUTIERREZ"/>
    <x v="4"/>
  </r>
  <r>
    <n v="73163"/>
    <s v="2025-11-10 12:04:48"/>
    <x v="9"/>
    <x v="2"/>
    <x v="0"/>
    <s v="2025-11-12 00:00:00"/>
    <m/>
    <x v="0"/>
    <s v="800W"/>
    <s v="PESETA ARQUITECTOS SAS"/>
    <n v="900626161"/>
    <s v="AUTORIZADA"/>
    <s v="CESAR GRANADOS"/>
    <x v="2"/>
  </r>
  <r>
    <n v="56316"/>
    <s v="2025-04-02 08:58:27"/>
    <x v="32"/>
    <x v="8"/>
    <x v="0"/>
    <s v="2025-04-07 00:00:00"/>
    <s v="2025-04-08 07:40:58"/>
    <x v="1"/>
    <s v="800W"/>
    <s v="ANDRES FELIPE BLANCO HERNANDEZ"/>
    <n v="1090372102"/>
    <s v="ENTREGADA"/>
    <s v="WILMER GUTIERREZ"/>
    <x v="4"/>
  </r>
  <r>
    <n v="56318"/>
    <s v="2025-04-02 09:00:33"/>
    <x v="32"/>
    <x v="8"/>
    <x v="0"/>
    <s v="2025-04-02 00:00:00"/>
    <s v="2025-04-02 17:09:56"/>
    <x v="7"/>
    <s v="500W"/>
    <s v="JULIAN DAVID GALEANO"/>
    <n v="1020720974"/>
    <s v="ENTREGADA"/>
    <s v="MIGUEL ANGEL OSORIO"/>
    <x v="4"/>
  </r>
  <r>
    <n v="56321"/>
    <s v="2025-04-02 09:11:53"/>
    <x v="32"/>
    <x v="8"/>
    <x v="0"/>
    <s v="2025-04-02 00:00:00"/>
    <s v="2025-04-03 10:55:56"/>
    <x v="1"/>
    <s v="500W"/>
    <s v="CRISTHIAN  ORJUELA"/>
    <n v="1016096629"/>
    <s v="ENTREGADA"/>
    <m/>
    <x v="4"/>
  </r>
  <r>
    <n v="56322"/>
    <s v="2025-04-02 09:19:52"/>
    <x v="32"/>
    <x v="8"/>
    <x v="0"/>
    <s v="2025-04-02 00:00:00"/>
    <s v="2025-04-02 17:08:00"/>
    <x v="8"/>
    <s v="500W"/>
    <s v="CRISTIAN NIETO"/>
    <n v="1016045945"/>
    <s v="ENTREGADA"/>
    <s v="SEBASTIAN GARCIA"/>
    <x v="4"/>
  </r>
  <r>
    <n v="56325"/>
    <s v="2025-04-02 09:34:59"/>
    <x v="32"/>
    <x v="8"/>
    <x v="0"/>
    <s v="2025-04-07 00:00:00"/>
    <m/>
    <x v="3"/>
    <s v="350WLITE"/>
    <s v="CATALINA VELASCO"/>
    <n v="1019051998"/>
    <s v="AUTORIZA.R.B"/>
    <s v="JUAN CARLOS SALCEDO"/>
    <x v="4"/>
  </r>
  <r>
    <n v="56329"/>
    <s v="2025-04-02 10:11:55"/>
    <x v="32"/>
    <x v="8"/>
    <x v="0"/>
    <s v="2025-04-07 00:00:00"/>
    <m/>
    <x v="0"/>
    <s v="500W"/>
    <s v="JENNY YOLIMA  GONZÁLEZ MENDEZ"/>
    <n v="1020769227"/>
    <s v="FINALIZADA"/>
    <s v="MIGUEL ANGEL OSORIO"/>
    <x v="4"/>
  </r>
  <r>
    <n v="56332"/>
    <s v="2025-04-02 10:17:51"/>
    <x v="32"/>
    <x v="8"/>
    <x v="0"/>
    <s v="2025-04-07 00:00:00"/>
    <m/>
    <x v="0"/>
    <s v="800W"/>
    <s v="MARTIN VERGARA GARCIA"/>
    <n v="1071171101"/>
    <s v="AUTORIZADA"/>
    <s v="JUAN CARLOS SALCEDO"/>
    <x v="4"/>
  </r>
  <r>
    <n v="56339"/>
    <s v="2025-04-02 11:12:32"/>
    <x v="32"/>
    <x v="8"/>
    <x v="0"/>
    <s v="2025-04-02 00:00:00"/>
    <s v="2025-04-02 11:30:04"/>
    <x v="3"/>
    <s v="350W"/>
    <s v="LAURA  SOTO FERNANDEZ"/>
    <n v="1144041286"/>
    <s v="ENTREGADA"/>
    <s v="BRAYAN RAMIREZ"/>
    <x v="4"/>
  </r>
  <r>
    <n v="56340"/>
    <s v="2025-04-02 11:14:30"/>
    <x v="32"/>
    <x v="8"/>
    <x v="0"/>
    <s v="2025-04-07 00:00:00"/>
    <m/>
    <x v="0"/>
    <s v="500W"/>
    <s v="DIEGO PEREZ ARDILA"/>
    <n v="1020825252"/>
    <s v="FINALIZADA"/>
    <s v="MIGUEL ANGEL OSORIO"/>
    <x v="4"/>
  </r>
  <r>
    <n v="73167"/>
    <s v="2025-11-10 12:21:20"/>
    <x v="9"/>
    <x v="2"/>
    <x v="0"/>
    <s v="2025-11-11 00:00:00"/>
    <s v="2025-11-11 16:14:42"/>
    <x v="11"/>
    <s v="800W"/>
    <s v="MARTHA PATRICIA  ESCOBAR RUIZ"/>
    <n v="51833109"/>
    <s v="ENTREGADA"/>
    <s v="ANDRES RUIZ"/>
    <x v="2"/>
  </r>
  <r>
    <n v="56348"/>
    <s v="2025-04-02 12:29:31"/>
    <x v="32"/>
    <x v="8"/>
    <x v="0"/>
    <s v="2025-04-04 00:00:00"/>
    <s v="2025-04-04 13:15:06"/>
    <x v="1"/>
    <s v="MOPED"/>
    <s v="SARA  MARTINEZ ROMERO"/>
    <n v="1014303797"/>
    <s v="ENTREGADA"/>
    <s v="BRAYAN RAMIREZ"/>
    <x v="4"/>
  </r>
  <r>
    <n v="56353"/>
    <s v="2025-04-02 12:43:55"/>
    <x v="32"/>
    <x v="8"/>
    <x v="0"/>
    <s v="2025-04-04 00:00:00"/>
    <s v="2025-04-08 14:53:25"/>
    <x v="0"/>
    <s v="500W"/>
    <s v="MARIO DAVID  PARALES ESCALA"/>
    <n v="1121900740"/>
    <s v="ENTREGADA"/>
    <s v="MIGUEL ANGEL OSORIO"/>
    <x v="4"/>
  </r>
  <r>
    <n v="56355"/>
    <s v="2025-04-02 12:54:22"/>
    <x v="32"/>
    <x v="8"/>
    <x v="0"/>
    <s v="2025-04-04 00:00:00"/>
    <s v="2025-04-08 16:52:43"/>
    <x v="3"/>
    <s v="800W"/>
    <s v="LUIS ENRRIQUE PALOMINO ALTAMAR"/>
    <n v="1102353204"/>
    <s v="ENTREGADA"/>
    <s v="BRAYAN RAMIREZ"/>
    <x v="4"/>
  </r>
  <r>
    <n v="56356"/>
    <s v="2025-04-02 12:55:10"/>
    <x v="32"/>
    <x v="8"/>
    <x v="0"/>
    <s v="2025-04-07 00:00:00"/>
    <m/>
    <x v="3"/>
    <s v="350W"/>
    <s v="EDUAR  DIAZ VASQUEZ"/>
    <n v="80189500"/>
    <s v="FINALIZADA"/>
    <s v="MIGUEL ANGEL OSORIO"/>
    <x v="4"/>
  </r>
  <r>
    <n v="56361"/>
    <s v="2025-04-02 13:21:58"/>
    <x v="32"/>
    <x v="8"/>
    <x v="0"/>
    <s v="2025-04-02 00:00:00"/>
    <s v="2025-04-03 14:20:44"/>
    <x v="7"/>
    <s v="500W"/>
    <s v="MILADYS  QUINTANILLA QUINTERO"/>
    <n v="22467462"/>
    <s v="ENTREGADA"/>
    <s v="JUAN CARLOS SALCEDO"/>
    <x v="4"/>
  </r>
  <r>
    <n v="56365"/>
    <s v="2025-04-02 13:39:30"/>
    <x v="32"/>
    <x v="8"/>
    <x v="0"/>
    <s v="2025-04-04 00:00:00"/>
    <m/>
    <x v="0"/>
    <s v="500W"/>
    <s v="ANDRES FELIPE RICO"/>
    <n v="1018492062"/>
    <s v="AUTORIZADA"/>
    <s v="BRAYAN RAMIREZ"/>
    <x v="4"/>
  </r>
  <r>
    <n v="56369"/>
    <s v="2025-04-02 14:26:36"/>
    <x v="32"/>
    <x v="8"/>
    <x v="0"/>
    <s v="2025-04-03 00:00:00"/>
    <s v="2025-04-02 14:33:45"/>
    <x v="1"/>
    <s v="1600W"/>
    <s v="DANIEL MARTIN HELMFELT"/>
    <n v="377488"/>
    <s v="ENTREGADA"/>
    <m/>
    <x v="4"/>
  </r>
  <r>
    <n v="56370"/>
    <s v="2025-04-02 14:30:43"/>
    <x v="32"/>
    <x v="8"/>
    <x v="0"/>
    <s v="2025-04-02 00:00:00"/>
    <s v="2025-04-02 17:00:08"/>
    <x v="1"/>
    <s v="350W"/>
    <s v="SARA  REYES DIAZ"/>
    <n v="1020783436"/>
    <s v="ENTREGADA"/>
    <s v="BRAYAN RAMIREZ"/>
    <x v="4"/>
  </r>
  <r>
    <n v="56379"/>
    <s v="2025-04-02 15:34:58"/>
    <x v="32"/>
    <x v="8"/>
    <x v="0"/>
    <s v="2025-04-04 00:00:00"/>
    <m/>
    <x v="3"/>
    <s v="800W"/>
    <s v="YIMMY JAVIER GONZÁLEZ ROJAS"/>
    <n v="80156626"/>
    <s v="AUTORIZA.R.B"/>
    <s v="BRAYAN RAMIREZ"/>
    <x v="4"/>
  </r>
  <r>
    <n v="56381"/>
    <s v="2025-04-02 15:39:41"/>
    <x v="32"/>
    <x v="8"/>
    <x v="0"/>
    <s v="2025-04-03 00:00:00"/>
    <s v="2025-04-05 15:08:05"/>
    <x v="1"/>
    <s v="500W"/>
    <s v="JORGE MORALES"/>
    <n v="1026260803"/>
    <s v="ENTREGADA"/>
    <s v="WILMER GUTIERREZ"/>
    <x v="4"/>
  </r>
  <r>
    <n v="56388"/>
    <s v="2025-04-02 16:13:21"/>
    <x v="32"/>
    <x v="8"/>
    <x v="0"/>
    <s v="2025-04-03 00:00:00"/>
    <s v="2025-04-08 14:03:58"/>
    <x v="9"/>
    <s v="500W"/>
    <s v="ANDREA  GUILLEN"/>
    <n v="7293327"/>
    <s v="ENTREGADA"/>
    <s v="WILMER GUTIERREZ"/>
    <x v="4"/>
  </r>
  <r>
    <n v="56395"/>
    <s v="2025-04-02 16:54:54"/>
    <x v="32"/>
    <x v="8"/>
    <x v="0"/>
    <s v="2025-04-04 00:00:00"/>
    <m/>
    <x v="0"/>
    <s v="800W"/>
    <s v="GABRIEL CARRASQUILLA"/>
    <n v="1000794128"/>
    <s v="EN PROCESO"/>
    <s v="JUAN CARLOS SALCEDO"/>
    <x v="4"/>
  </r>
  <r>
    <n v="56402"/>
    <s v="2025-04-03 07:05:54"/>
    <x v="32"/>
    <x v="8"/>
    <x v="0"/>
    <s v="2025-04-03 00:00:00"/>
    <s v="2025-04-03 16:31:31"/>
    <x v="5"/>
    <s v="500W"/>
    <s v="JEISSON  ESPINOSA PEDROZA"/>
    <n v="1032416567"/>
    <s v="ENTREGADA"/>
    <s v="JUAN CARLOS SALCEDO"/>
    <x v="4"/>
  </r>
  <r>
    <n v="56403"/>
    <s v="2025-04-03 07:28:14"/>
    <x v="32"/>
    <x v="8"/>
    <x v="0"/>
    <s v="2025-04-03 00:00:00"/>
    <s v="2025-04-03 15:21:33"/>
    <x v="7"/>
    <s v="1600W"/>
    <s v="DANIEL MARTIN HELMFELT"/>
    <n v="377488"/>
    <s v="ENTREGADA"/>
    <s v="MIGUEL ANGEL OSORIO"/>
    <x v="4"/>
  </r>
  <r>
    <n v="73176"/>
    <s v="2025-11-10 13:12:00"/>
    <x v="9"/>
    <x v="2"/>
    <x v="0"/>
    <s v="2025-11-12 00:00:00"/>
    <s v="2025-11-11 13:18:42"/>
    <x v="14"/>
    <s v="800w"/>
    <s v="JUAN SEBASTIAN  CASTILLO ROBAYO"/>
    <n v="1019127120"/>
    <s v="ENTREGADA"/>
    <s v="CESAR GRANADOS"/>
    <x v="2"/>
  </r>
  <r>
    <n v="73188"/>
    <s v="2025-11-10 14:45:12"/>
    <x v="9"/>
    <x v="2"/>
    <x v="0"/>
    <s v="2025-11-12 00:00:00"/>
    <s v="2025-11-12 14:23:16"/>
    <x v="0"/>
    <s v="1600W"/>
    <s v="DIEGO ALBERTO GUTIERREZ PINTO"/>
    <n v="80803888"/>
    <s v="ENTREGADA"/>
    <s v="CESAR GRANADOS"/>
    <x v="2"/>
  </r>
  <r>
    <n v="73190"/>
    <s v="2025-11-10 14:57:01"/>
    <x v="9"/>
    <x v="2"/>
    <x v="0"/>
    <s v="2025-11-12 00:00:00"/>
    <m/>
    <x v="3"/>
    <s v="800W"/>
    <s v="SANTIAGO  TIBADUIZA"/>
    <n v="1019118678"/>
    <s v="P. AUTORIZAR"/>
    <s v="MIGUEL ANGEL OSORIO"/>
    <x v="2"/>
  </r>
  <r>
    <n v="56408"/>
    <s v="2025-04-03 08:26:13"/>
    <x v="32"/>
    <x v="8"/>
    <x v="0"/>
    <s v="2025-04-07 00:00:00"/>
    <m/>
    <x v="1"/>
    <s v="1600W"/>
    <s v="GERSSON ANDRÉS ARIAS SANDOVAL"/>
    <n v="1022380646"/>
    <s v="FINALIZADA"/>
    <s v="SEBASTIAN GARCIA"/>
    <x v="4"/>
  </r>
  <r>
    <n v="73192"/>
    <s v="2025-11-10 15:15:56"/>
    <x v="9"/>
    <x v="2"/>
    <x v="0"/>
    <s v="2025-11-12 00:00:00"/>
    <m/>
    <x v="1"/>
    <s v="800W"/>
    <s v="JUAN DIEGO FERNANDEZ CUADROS"/>
    <n v="1000834787"/>
    <s v="FINALIZADA"/>
    <s v="CESAR GRANADOS"/>
    <x v="2"/>
  </r>
  <r>
    <n v="56415"/>
    <s v="2025-04-03 08:43:45"/>
    <x v="32"/>
    <x v="8"/>
    <x v="0"/>
    <s v="2025-04-08 00:00:00"/>
    <s v="2025-04-09 12:58:59"/>
    <x v="1"/>
    <s v="500W"/>
    <s v="CAMILO JOSE  LOPEZ"/>
    <n v="1015439121"/>
    <s v="ENTREGADA"/>
    <s v="SEBASTIAN GARCIA"/>
    <x v="4"/>
  </r>
  <r>
    <n v="56416"/>
    <s v="2025-04-03 08:49:39"/>
    <x v="32"/>
    <x v="8"/>
    <x v="0"/>
    <s v="2025-04-07 00:00:00"/>
    <m/>
    <x v="1"/>
    <s v="350W"/>
    <s v="DIEGO ARMANDO DELGADO OBANDO"/>
    <n v="1023867384"/>
    <s v="AUTORIZADA"/>
    <s v="SEBASTIAN GARCIA"/>
    <x v="4"/>
  </r>
  <r>
    <n v="56417"/>
    <s v="2025-04-03 08:59:20"/>
    <x v="32"/>
    <x v="8"/>
    <x v="0"/>
    <s v="2025-04-07 00:00:00"/>
    <s v="2025-04-07 09:07:19"/>
    <x v="1"/>
    <s v="350W"/>
    <s v="JUAN PABLO  SARMIENTO"/>
    <n v="80036013"/>
    <s v="ENTREGADA"/>
    <s v="JUAN CARLOS SALCEDO"/>
    <x v="4"/>
  </r>
  <r>
    <n v="73196"/>
    <s v="2025-11-10 15:56:34"/>
    <x v="9"/>
    <x v="2"/>
    <x v="0"/>
    <s v="2025-11-12 00:00:00"/>
    <m/>
    <x v="3"/>
    <s v="350W LITE"/>
    <s v="JUAN ESTEBAN NIEVES PALACIO"/>
    <n v="1005583982"/>
    <s v="FINALIZADA"/>
    <s v="CESAR GRANADOS"/>
    <x v="2"/>
  </r>
  <r>
    <n v="56421"/>
    <s v="2025-04-03 09:18:12"/>
    <x v="32"/>
    <x v="8"/>
    <x v="0"/>
    <s v="2025-04-07 00:00:00"/>
    <s v="2025-04-08 08:52:30"/>
    <x v="1"/>
    <s v="SCOOTER MINCA"/>
    <s v="FRANCO DEL VECCHIO"/>
    <n v="1136882172"/>
    <s v="ENTREGADA"/>
    <s v="WILMER GUTIERREZ"/>
    <x v="4"/>
  </r>
  <r>
    <n v="56424"/>
    <s v="2025-04-03 09:26:53"/>
    <x v="32"/>
    <x v="8"/>
    <x v="0"/>
    <s v="2025-04-03 00:00:00"/>
    <m/>
    <x v="1"/>
    <s v="1600W"/>
    <s v="DIMAS EDUARDO LLANOS GARZON"/>
    <n v="80003308"/>
    <s v="FINALIZADA"/>
    <s v="SEBASTIAN GARCIA"/>
    <x v="4"/>
  </r>
  <r>
    <n v="56425"/>
    <s v="2025-04-03 09:33:50"/>
    <x v="32"/>
    <x v="8"/>
    <x v="0"/>
    <s v="2025-04-05 00:00:00"/>
    <m/>
    <x v="3"/>
    <s v="500W"/>
    <s v="JUAN FELIPE GONZALEZ MERINO"/>
    <n v="1015421963"/>
    <s v="AUTORIZADA"/>
    <s v="CRISTIAN DAVID GUERRERO"/>
    <x v="4"/>
  </r>
  <r>
    <n v="56430"/>
    <s v="2025-04-03 10:18:42"/>
    <x v="32"/>
    <x v="8"/>
    <x v="0"/>
    <s v="2025-04-07 00:00:00"/>
    <s v="2025-04-07 09:52:34"/>
    <x v="0"/>
    <s v="1600W"/>
    <s v="ANDRES CUEVAS"/>
    <n v="1020809747"/>
    <s v="ENTREGADA"/>
    <s v="WILMER GUTIERREZ"/>
    <x v="4"/>
  </r>
  <r>
    <n v="73198"/>
    <s v="2025-11-10 16:04:57"/>
    <x v="9"/>
    <x v="2"/>
    <x v="0"/>
    <s v="2025-11-11 00:00:00"/>
    <s v="2025-11-12 08:15:51"/>
    <x v="14"/>
    <s v="1600W"/>
    <s v="CAMILO ANDRES VERANO SALGUERO"/>
    <n v="1020744135"/>
    <s v="ENTREGADA"/>
    <s v="ANDRES RUIZ"/>
    <x v="2"/>
  </r>
  <r>
    <n v="56434"/>
    <s v="2025-04-03 10:34:59"/>
    <x v="32"/>
    <x v="8"/>
    <x v="0"/>
    <s v="2025-04-07 00:00:00"/>
    <s v="2025-04-03 16:25:36"/>
    <x v="14"/>
    <s v="1600W"/>
    <s v="LUIS CARLOS  MENA AGUILERA"/>
    <n v="79612375"/>
    <s v="ENTREGADA"/>
    <s v="MIGUEL ANGEL OSORIO"/>
    <x v="4"/>
  </r>
  <r>
    <n v="56439"/>
    <s v="2025-04-03 10:58:46"/>
    <x v="32"/>
    <x v="8"/>
    <x v="0"/>
    <s v="2025-04-03 00:00:00"/>
    <s v="2025-04-04 10:42:26"/>
    <x v="1"/>
    <s v="500W"/>
    <s v="JORGE PALACIO"/>
    <n v="94506956"/>
    <s v="ENTREGADA"/>
    <s v="JUAN CARLOS SALCEDO"/>
    <x v="4"/>
  </r>
  <r>
    <n v="73199"/>
    <s v="2025-11-10 16:05:14"/>
    <x v="9"/>
    <x v="2"/>
    <x v="0"/>
    <s v="2025-11-12 00:00:00"/>
    <s v="2025-11-12 16:03:13"/>
    <x v="3"/>
    <s v="1600W"/>
    <s v="JORGE EDUARDO  MEJIA"/>
    <n v="10279734"/>
    <s v="ENTREGADA"/>
    <s v="CESAR GRANADOS"/>
    <x v="2"/>
  </r>
  <r>
    <n v="56459"/>
    <s v="2025-04-03 12:56:03"/>
    <x v="32"/>
    <x v="8"/>
    <x v="0"/>
    <s v="2025-04-07 00:00:00"/>
    <m/>
    <x v="0"/>
    <s v="800W"/>
    <s v="ALEJANDRA VILLEGAS"/>
    <n v="1019125341"/>
    <s v="FINALIZADA"/>
    <s v="SEBASTIAN GARCIA"/>
    <x v="4"/>
  </r>
  <r>
    <n v="56460"/>
    <s v="2025-04-03 12:57:54"/>
    <x v="32"/>
    <x v="8"/>
    <x v="0"/>
    <s v="2025-04-10 00:00:00"/>
    <m/>
    <x v="3"/>
    <s v="800W"/>
    <s v="YEINSON FERNANDO  CERQUERA MOJOCO"/>
    <n v="1010164674"/>
    <s v="EN ESPERA"/>
    <m/>
    <x v="4"/>
  </r>
  <r>
    <n v="56464"/>
    <s v="2025-04-03 13:19:15"/>
    <x v="32"/>
    <x v="8"/>
    <x v="0"/>
    <s v="2025-04-03 00:00:00"/>
    <s v="2025-04-03 13:55:55"/>
    <x v="7"/>
    <s v="500W"/>
    <s v="JESSICA HERRERA HERRERA"/>
    <n v="1018431883"/>
    <s v="ENTREGADA"/>
    <s v="BRAYAN RAMIREZ"/>
    <x v="4"/>
  </r>
  <r>
    <n v="56470"/>
    <s v="2025-04-03 14:24:35"/>
    <x v="32"/>
    <x v="8"/>
    <x v="0"/>
    <s v="2025-04-09 00:00:00"/>
    <s v="2025-04-08 16:43:47"/>
    <x v="0"/>
    <s v="800W"/>
    <s v="GERMAN  CEBALLOS"/>
    <n v="1053788852"/>
    <s v="ENTREGADA"/>
    <s v="MIGUEL ANGEL OSORIO"/>
    <x v="4"/>
  </r>
  <r>
    <n v="56471"/>
    <s v="2025-04-03 14:39:44"/>
    <x v="32"/>
    <x v="8"/>
    <x v="0"/>
    <s v="2025-04-07 00:00:00"/>
    <m/>
    <x v="3"/>
    <s v="1600W"/>
    <s v="JAIME  LOPEZ SANCHEZ"/>
    <n v="93381156"/>
    <s v="FINALIZADA"/>
    <s v="BRAYAN RAMIREZ"/>
    <x v="4"/>
  </r>
  <r>
    <n v="56473"/>
    <s v="2025-04-03 14:49:33"/>
    <x v="32"/>
    <x v="8"/>
    <x v="0"/>
    <s v="2025-04-08 00:00:00"/>
    <m/>
    <x v="3"/>
    <s v="1600W"/>
    <s v="JOSE ZUBILLAGA"/>
    <n v="380684"/>
    <s v="P. AUTORIZAR"/>
    <s v="JUAN CARLOS SALCEDO"/>
    <x v="4"/>
  </r>
  <r>
    <n v="56479"/>
    <s v="2025-04-03 16:06:28"/>
    <x v="32"/>
    <x v="8"/>
    <x v="0"/>
    <s v="2025-04-08 00:00:00"/>
    <m/>
    <x v="0"/>
    <s v="500W"/>
    <s v="DAVID  MUNERA"/>
    <n v="1124044061"/>
    <s v="FINALIZADA"/>
    <s v="SEBASTIAN GARCIA"/>
    <x v="4"/>
  </r>
  <r>
    <n v="56480"/>
    <s v="2025-04-03 16:12:42"/>
    <x v="32"/>
    <x v="8"/>
    <x v="0"/>
    <s v="2025-04-05 00:00:00"/>
    <s v="2025-04-07 08:21:22"/>
    <x v="1"/>
    <s v="1600W"/>
    <s v="DANIEL  VILLA PELAEZ"/>
    <n v="1019029052"/>
    <s v="ENTREGADA"/>
    <s v="JUAN CARLOS SALCEDO"/>
    <x v="4"/>
  </r>
  <r>
    <n v="56483"/>
    <s v="2025-04-03 16:44:30"/>
    <x v="32"/>
    <x v="8"/>
    <x v="0"/>
    <s v="2025-05-03 00:00:00"/>
    <m/>
    <x v="15"/>
    <s v="800W"/>
    <s v="ESTIVEN  OROZCO ZULUAGA"/>
    <n v="1053792490"/>
    <s v="EN ESPERA"/>
    <m/>
    <x v="4"/>
  </r>
  <r>
    <n v="56485"/>
    <s v="2025-04-03 17:14:11"/>
    <x v="32"/>
    <x v="8"/>
    <x v="0"/>
    <s v="2025-04-10 00:00:00"/>
    <m/>
    <x v="3"/>
    <s v="1600W"/>
    <s v="CRISTIAN DAVID   BERNAL SASTRE"/>
    <n v="1233689128"/>
    <s v="AUTORIZADA"/>
    <s v="JUAN CARLOS SALCEDO"/>
    <x v="4"/>
  </r>
  <r>
    <n v="73216"/>
    <s v="2025-11-11 08:07:14"/>
    <x v="9"/>
    <x v="2"/>
    <x v="0"/>
    <s v="2025-11-11 00:00:00"/>
    <s v="2025-11-11 14:48:44"/>
    <x v="11"/>
    <s v="800W"/>
    <s v="GISELLE VALENTINA PEÑA SANCHEZ"/>
    <n v="1001300588"/>
    <s v="ENTREGADA"/>
    <s v="CESAR GRANADOS"/>
    <x v="2"/>
  </r>
  <r>
    <n v="56494"/>
    <s v="2025-04-04 07:28:51"/>
    <x v="32"/>
    <x v="8"/>
    <x v="0"/>
    <s v="2025-04-04 00:00:00"/>
    <s v="2025-04-07 16:48:37"/>
    <x v="13"/>
    <s v="800W"/>
    <s v="ANDERSON ROBERT  RAMIREZ CORREDOR"/>
    <n v="1026279582"/>
    <s v="ENTREGADA"/>
    <s v="CRISTIAN DAVID GUERRERO"/>
    <x v="4"/>
  </r>
  <r>
    <n v="56495"/>
    <s v="2025-04-04 07:34:56"/>
    <x v="32"/>
    <x v="8"/>
    <x v="0"/>
    <s v="2025-04-04 00:00:00"/>
    <s v="2025-04-04 14:22:00"/>
    <x v="7"/>
    <s v="500W"/>
    <s v="SANTIAGO ALEJANDRO CORTES MORENO"/>
    <n v="1000974283"/>
    <s v="ENTREGADA"/>
    <s v="JUAN CARLOS SALCEDO"/>
    <x v="4"/>
  </r>
  <r>
    <n v="56496"/>
    <s v="2025-04-04 07:50:43"/>
    <x v="32"/>
    <x v="8"/>
    <x v="0"/>
    <s v="2025-04-07 00:00:00"/>
    <m/>
    <x v="0"/>
    <s v="500W"/>
    <s v="CATALINA  CIFUENTES"/>
    <n v="1032448960"/>
    <s v="AUTORIZADA"/>
    <s v="WILMER GUTIERREZ"/>
    <x v="4"/>
  </r>
  <r>
    <n v="56499"/>
    <s v="2025-04-04 08:24:10"/>
    <x v="32"/>
    <x v="8"/>
    <x v="0"/>
    <s v="2025-04-04 00:00:00"/>
    <s v="2025-04-08 13:06:52"/>
    <x v="9"/>
    <s v="350W"/>
    <s v="BURO VERDE ARQUITECTURA SAS"/>
    <n v="901530047"/>
    <s v="ENTREGADA"/>
    <s v="MIGUEL ANGEL OSORIO"/>
    <x v="4"/>
  </r>
  <r>
    <n v="56500"/>
    <s v="2025-04-04 08:28:26"/>
    <x v="32"/>
    <x v="8"/>
    <x v="0"/>
    <s v="2025-04-08 00:00:00"/>
    <m/>
    <x v="1"/>
    <s v="350W"/>
    <s v="DIEGO ALEJANDRO JARA"/>
    <n v="79643819"/>
    <s v="AUTORIZADA"/>
    <s v="MIGUEL ANGEL OSORIO"/>
    <x v="4"/>
  </r>
  <r>
    <n v="56501"/>
    <s v="2025-04-04 08:35:16"/>
    <x v="32"/>
    <x v="8"/>
    <x v="0"/>
    <s v="2025-04-09 00:00:00"/>
    <m/>
    <x v="0"/>
    <s v="800W"/>
    <s v="DANIEL  DE LA CUESTA"/>
    <n v="16942440"/>
    <s v="AUTORIZADA"/>
    <s v="MIGUEL ANGEL OSORIO"/>
    <x v="4"/>
  </r>
  <r>
    <n v="56502"/>
    <s v="2025-04-04 08:45:56"/>
    <x v="32"/>
    <x v="8"/>
    <x v="0"/>
    <s v="2025-04-04 00:00:00"/>
    <s v="2025-04-04 14:57:07"/>
    <x v="16"/>
    <s v="800W"/>
    <s v="JUAN CAMILO HERNANDEZ PACHECO"/>
    <n v="1107036860"/>
    <s v="ENTREGADA"/>
    <s v="WILMER GUTIERREZ"/>
    <x v="4"/>
  </r>
  <r>
    <n v="56503"/>
    <s v="2025-04-04 08:52:16"/>
    <x v="32"/>
    <x v="8"/>
    <x v="0"/>
    <s v="2025-04-04 00:00:00"/>
    <m/>
    <x v="9"/>
    <s v="SCOOTER MINCA"/>
    <s v="GERMAN CONTRERAS"/>
    <n v="1020770334"/>
    <s v="P. AUTORIZAR"/>
    <s v="JUAN CARLOS SALCEDO"/>
    <x v="4"/>
  </r>
  <r>
    <n v="56505"/>
    <s v="2025-04-04 08:57:27"/>
    <x v="32"/>
    <x v="8"/>
    <x v="0"/>
    <s v="2025-04-09 00:00:00"/>
    <m/>
    <x v="1"/>
    <s v="500W"/>
    <s v="ANDRES LINARES"/>
    <n v="80067137"/>
    <s v="EN ESPERA"/>
    <m/>
    <x v="4"/>
  </r>
  <r>
    <n v="73217"/>
    <s v="2025-11-11 08:11:35"/>
    <x v="9"/>
    <x v="2"/>
    <x v="0"/>
    <s v="2025-11-11 00:00:00"/>
    <s v="2025-11-11 13:30:32"/>
    <x v="11"/>
    <s v="1600W"/>
    <s v="ALVARO CASTELLANOS LOPEZ"/>
    <n v="79939396"/>
    <s v="ENTREGADA"/>
    <s v="CESAR GRANADOS"/>
    <x v="2"/>
  </r>
  <r>
    <n v="56517"/>
    <s v="2025-04-04 09:40:48"/>
    <x v="32"/>
    <x v="8"/>
    <x v="0"/>
    <s v="2025-04-09 00:00:00"/>
    <m/>
    <x v="1"/>
    <s v="350W"/>
    <s v="CAMILO HUMBERTO CASTRO ALVARADO"/>
    <n v="1032411876"/>
    <s v="AUTORIZADA"/>
    <s v="WILMER GUTIERREZ"/>
    <x v="4"/>
  </r>
  <r>
    <n v="56519"/>
    <s v="2025-04-04 09:49:26"/>
    <x v="32"/>
    <x v="8"/>
    <x v="0"/>
    <s v="2025-04-07 00:00:00"/>
    <s v="2025-04-05 12:18:25"/>
    <x v="4"/>
    <s v="MOPED"/>
    <s v="WILSON JOSE QUERALES RODRIGUEZ"/>
    <n v="5333837"/>
    <s v="ENTREGADA"/>
    <s v="BRAYAN RAMIREZ"/>
    <x v="4"/>
  </r>
  <r>
    <n v="56523"/>
    <s v="2025-04-04 09:56:18"/>
    <x v="32"/>
    <x v="8"/>
    <x v="0"/>
    <s v="2025-04-07 00:00:00"/>
    <s v="2025-04-09 13:43:50"/>
    <x v="3"/>
    <s v="800W"/>
    <s v="CESAR PULIDO"/>
    <n v="1020717035"/>
    <s v="ENTREGADA"/>
    <s v="BRAYAN RAMIREZ"/>
    <x v="4"/>
  </r>
  <r>
    <n v="56525"/>
    <s v="2025-04-04 10:00:04"/>
    <x v="32"/>
    <x v="8"/>
    <x v="0"/>
    <s v="2025-04-04 00:00:00"/>
    <s v="2025-04-04 13:58:52"/>
    <x v="1"/>
    <s v="500W"/>
    <s v="CRISTHIAN  ORJUELA"/>
    <n v="1016096629"/>
    <s v="ENTREGADA"/>
    <s v="MIGUEL ANGEL OSORIO"/>
    <x v="4"/>
  </r>
  <r>
    <n v="56528"/>
    <s v="2025-04-04 10:17:06"/>
    <x v="32"/>
    <x v="8"/>
    <x v="0"/>
    <s v="2025-04-08 00:00:00"/>
    <m/>
    <x v="3"/>
    <s v="350W"/>
    <s v="FELIPE  CARBONELL"/>
    <n v="1032419230"/>
    <s v="AUTORIZADA"/>
    <s v="JUAN CARLOS SALCEDO"/>
    <x v="4"/>
  </r>
  <r>
    <n v="56536"/>
    <s v="2025-04-04 11:22:25"/>
    <x v="32"/>
    <x v="8"/>
    <x v="0"/>
    <s v="2025-04-09 00:00:00"/>
    <s v="2025-04-09 11:45:15"/>
    <x v="0"/>
    <s v="800W"/>
    <s v="JOSE  RODRIGUEZ AGUDELO"/>
    <n v="1020821374"/>
    <s v="ENTREGADA"/>
    <s v="WILMER GUTIERREZ"/>
    <x v="4"/>
  </r>
  <r>
    <n v="56550"/>
    <s v="2025-04-04 13:45:55"/>
    <x v="32"/>
    <x v="8"/>
    <x v="0"/>
    <s v="2025-04-08 00:00:00"/>
    <s v="2025-04-08 11:55:13"/>
    <x v="3"/>
    <s v="1600W"/>
    <s v="GIOVANNY  PRIETO BELTRÁN"/>
    <n v="80224895"/>
    <s v="ENTREGADA"/>
    <s v="MIGUEL ANGEL OSORIO"/>
    <x v="4"/>
  </r>
  <r>
    <n v="56551"/>
    <s v="2025-04-04 13:54:15"/>
    <x v="32"/>
    <x v="8"/>
    <x v="0"/>
    <s v="2025-04-07 00:00:00"/>
    <m/>
    <x v="3"/>
    <s v="800W"/>
    <s v="TOMAS  BARRETO HOYOS"/>
    <n v="1000708404"/>
    <s v="EN ESPERA"/>
    <m/>
    <x v="4"/>
  </r>
  <r>
    <n v="56552"/>
    <s v="2025-04-04 13:58:19"/>
    <x v="32"/>
    <x v="8"/>
    <x v="0"/>
    <s v="2025-04-08 00:00:00"/>
    <m/>
    <x v="0"/>
    <s v="500W"/>
    <s v="JUAN DIEGO COLMENARES"/>
    <n v="1015443638"/>
    <s v="FINALIZADA"/>
    <s v="JUAN CARLOS SALCEDO"/>
    <x v="4"/>
  </r>
  <r>
    <n v="56553"/>
    <s v="2025-04-04 14:03:34"/>
    <x v="32"/>
    <x v="8"/>
    <x v="0"/>
    <s v="2025-04-08 00:00:00"/>
    <m/>
    <x v="0"/>
    <s v="500W"/>
    <s v="JUAN DIEGO COLMENARES"/>
    <n v="1015443638"/>
    <s v="NO AUTORIZADO"/>
    <s v="SEBASTIAN GARCIA"/>
    <x v="4"/>
  </r>
  <r>
    <n v="56557"/>
    <s v="2025-04-04 14:15:51"/>
    <x v="32"/>
    <x v="8"/>
    <x v="0"/>
    <s v="2025-04-04 00:00:00"/>
    <s v="2025-04-04 15:03:05"/>
    <x v="10"/>
    <s v="1600W"/>
    <s v="RONALD ROJAS"/>
    <n v="93439015"/>
    <s v="ENTREGADA"/>
    <s v="JUAN CARLOS SALCEDO"/>
    <x v="4"/>
  </r>
  <r>
    <n v="56560"/>
    <s v="2025-04-04 14:36:35"/>
    <x v="32"/>
    <x v="8"/>
    <x v="0"/>
    <s v="2025-04-08 00:00:00"/>
    <m/>
    <x v="0"/>
    <s v="500W"/>
    <s v="JUAN FELIPE  FORERO MONTOYA"/>
    <n v="1001098008"/>
    <s v="AUTORIZADA"/>
    <s v="WILMER GUTIERREZ"/>
    <x v="4"/>
  </r>
  <r>
    <n v="73222"/>
    <s v="2025-11-11 08:19:22"/>
    <x v="9"/>
    <x v="2"/>
    <x v="0"/>
    <s v="2025-11-13 00:00:00"/>
    <m/>
    <x v="0"/>
    <s v="500W"/>
    <s v="JUAN CAMILO  MORENO GARCIA"/>
    <n v="1006794607"/>
    <s v="EN ESPERA"/>
    <m/>
    <x v="2"/>
  </r>
  <r>
    <n v="56575"/>
    <s v="2025-04-04 15:56:22"/>
    <x v="32"/>
    <x v="8"/>
    <x v="0"/>
    <s v="2025-04-08 00:00:00"/>
    <m/>
    <x v="0"/>
    <s v="800W"/>
    <s v="CARLOS ALFREDO  BOHORQUEZ LEON"/>
    <n v="694640"/>
    <s v="AUTORIZADA"/>
    <s v="MIGUEL ANGEL OSORIO"/>
    <x v="4"/>
  </r>
  <r>
    <n v="56577"/>
    <s v="2025-04-04 16:02:35"/>
    <x v="32"/>
    <x v="8"/>
    <x v="0"/>
    <s v="2025-04-08 00:00:00"/>
    <s v="2025-04-07 16:36:36"/>
    <x v="0"/>
    <s v="800W"/>
    <s v="DANIEL ENRIQUE STUBBS GAITAN"/>
    <n v="1136882253"/>
    <s v="ENTREGADA"/>
    <s v="JUAN CARLOS SALCEDO"/>
    <x v="4"/>
  </r>
  <r>
    <n v="56586"/>
    <s v="2025-04-04 16:44:39"/>
    <x v="32"/>
    <x v="8"/>
    <x v="0"/>
    <s v="2025-04-10 00:00:00"/>
    <m/>
    <x v="0"/>
    <s v="800W"/>
    <s v="JHON  VARELA MORENO"/>
    <n v="79878301"/>
    <s v="EN ESPERA"/>
    <m/>
    <x v="4"/>
  </r>
  <r>
    <n v="56587"/>
    <s v="2025-04-04 16:53:36"/>
    <x v="32"/>
    <x v="8"/>
    <x v="0"/>
    <s v="2025-04-09 00:00:00"/>
    <m/>
    <x v="0"/>
    <s v="800W"/>
    <s v="CHRISTIAN GONZALEZ"/>
    <n v="1098613852"/>
    <s v="AUTORIZADA"/>
    <s v="JUAN CARLOS SALCEDO"/>
    <x v="4"/>
  </r>
  <r>
    <n v="56611"/>
    <s v="2025-04-05 09:17:56"/>
    <x v="32"/>
    <x v="8"/>
    <x v="0"/>
    <s v="2025-04-10 00:00:00"/>
    <m/>
    <x v="3"/>
    <s v="350W LITE"/>
    <s v="ANA MARÍA  SÁNCHEZ"/>
    <n v="1073520647"/>
    <s v="EN ESPERA"/>
    <m/>
    <x v="4"/>
  </r>
  <r>
    <n v="56616"/>
    <s v="2025-04-05 09:34:07"/>
    <x v="32"/>
    <x v="8"/>
    <x v="0"/>
    <s v="2025-04-05 00:00:00"/>
    <s v="2025-04-05 12:17:32"/>
    <x v="5"/>
    <s v="500W"/>
    <s v="RUBEN DARIO BADEL MARTINEZ"/>
    <n v="1051661838"/>
    <s v="ENTREGADA"/>
    <s v="MIGUEL ANGEL OSORIO"/>
    <x v="4"/>
  </r>
  <r>
    <n v="73227"/>
    <s v="2025-11-11 08:24:49"/>
    <x v="9"/>
    <x v="2"/>
    <x v="0"/>
    <s v="2025-11-13 00:00:00"/>
    <m/>
    <x v="3"/>
    <s v="350 W"/>
    <s v="PAOLA  HERRERA GÜIZA"/>
    <n v="1015446852"/>
    <s v="EN ESPERA"/>
    <m/>
    <x v="2"/>
  </r>
  <r>
    <n v="73231"/>
    <s v="2025-11-11 08:30:45"/>
    <x v="9"/>
    <x v="2"/>
    <x v="0"/>
    <s v="2025-11-11 00:00:00"/>
    <s v="2025-11-11 09:44:30"/>
    <x v="11"/>
    <s v="800W"/>
    <s v="ANDRES FELIPE BLANCO HERNANDEZ"/>
    <n v="1090372102"/>
    <s v="ENTREGADA"/>
    <s v="CESAR GRANADOS"/>
    <x v="2"/>
  </r>
  <r>
    <n v="56631"/>
    <s v="2025-04-05 10:22:59"/>
    <x v="32"/>
    <x v="8"/>
    <x v="0"/>
    <s v="2025-04-05 00:00:00"/>
    <s v="2025-04-05 15:03:53"/>
    <x v="16"/>
    <s v="350W"/>
    <s v="SOFIA  RONDEROS GONZALEZ"/>
    <n v="1007509578"/>
    <s v="ENTREGADA"/>
    <s v="SEBASTIAN GARCIA"/>
    <x v="4"/>
  </r>
  <r>
    <n v="56633"/>
    <s v="2025-04-05 10:24:35"/>
    <x v="32"/>
    <x v="8"/>
    <x v="0"/>
    <m/>
    <s v="2025-04-05 15:05:11"/>
    <x v="16"/>
    <s v="1600W"/>
    <s v="SAMUEL  VALLEJO GOMEZ"/>
    <n v="1007706597"/>
    <s v="ENTREGADA"/>
    <s v="SEBASTIAN GARCIA"/>
    <x v="4"/>
  </r>
  <r>
    <n v="56637"/>
    <s v="2025-04-05 10:36:51"/>
    <x v="32"/>
    <x v="8"/>
    <x v="0"/>
    <s v="2025-04-10 00:00:00"/>
    <m/>
    <x v="0"/>
    <s v="500W"/>
    <s v="PABLO VALENZUELA"/>
    <n v="1020812578"/>
    <s v="AUTORIZADA"/>
    <s v="MIGUEL ANGEL OSORIO"/>
    <x v="4"/>
  </r>
  <r>
    <n v="56642"/>
    <s v="2025-04-05 10:56:17"/>
    <x v="32"/>
    <x v="8"/>
    <x v="0"/>
    <s v="2025-04-08 00:00:00"/>
    <s v="2025-04-07 16:57:51"/>
    <x v="0"/>
    <s v="800W"/>
    <s v="NYDIA GUTIERREZ ZIPAMOCHA"/>
    <n v="53123152"/>
    <s v="ENTREGADA"/>
    <s v="MIGUEL ANGEL OSORIO"/>
    <x v="4"/>
  </r>
  <r>
    <n v="56647"/>
    <s v="2025-04-05 11:16:10"/>
    <x v="32"/>
    <x v="8"/>
    <x v="0"/>
    <s v="2025-04-11 00:00:00"/>
    <m/>
    <x v="1"/>
    <s v="800W"/>
    <s v="INGRID LORENA RAMIREZ"/>
    <n v="1032443983"/>
    <s v="P. AUTORIZAR"/>
    <s v="SEBASTIAN GARCIA"/>
    <x v="4"/>
  </r>
  <r>
    <n v="56661"/>
    <s v="2025-04-05 11:56:16"/>
    <x v="32"/>
    <x v="8"/>
    <x v="0"/>
    <s v="2025-04-09 00:00:00"/>
    <m/>
    <x v="3"/>
    <s v="350W"/>
    <s v="ANDRES FELIPE  MONTERO PEREZ"/>
    <n v="1002425891"/>
    <s v="EN ESPERA"/>
    <m/>
    <x v="4"/>
  </r>
  <r>
    <n v="56667"/>
    <s v="2025-04-05 12:16:50"/>
    <x v="32"/>
    <x v="8"/>
    <x v="0"/>
    <s v="2025-04-09 00:00:00"/>
    <m/>
    <x v="0"/>
    <s v="800W"/>
    <s v="HAROLD EDUARDO GALVIS MORENO"/>
    <n v="1030685783"/>
    <s v="EN ESPERA"/>
    <m/>
    <x v="4"/>
  </r>
  <r>
    <n v="56675"/>
    <s v="2025-04-05 12:34:31"/>
    <x v="32"/>
    <x v="8"/>
    <x v="0"/>
    <s v="2025-04-08 00:00:00"/>
    <m/>
    <x v="0"/>
    <s v="350W"/>
    <s v="KAREN GONZALEZ LEON"/>
    <n v="1032388163"/>
    <s v="P. AUTORIZAR"/>
    <s v="SEBASTIAN GARCIA"/>
    <x v="4"/>
  </r>
  <r>
    <n v="56677"/>
    <s v="2025-04-05 12:36:52"/>
    <x v="32"/>
    <x v="8"/>
    <x v="0"/>
    <s v="2025-04-11 00:00:00"/>
    <m/>
    <x v="3"/>
    <s v="350W LITE"/>
    <s v="LUIS ALEXANDER  HERNANDEZ"/>
    <n v="1018435746"/>
    <s v="EN ESPERA"/>
    <m/>
    <x v="4"/>
  </r>
  <r>
    <n v="73232"/>
    <s v="2025-11-11 08:34:31"/>
    <x v="9"/>
    <x v="2"/>
    <x v="0"/>
    <s v="2025-11-11 00:00:00"/>
    <s v="2025-11-12 08:06:18"/>
    <x v="14"/>
    <s v="1600W"/>
    <s v="HERNAN MAURICIO GOMEZ MORENO"/>
    <n v="11203632"/>
    <s v="ENTREGADA"/>
    <s v="ANDRES RUIZ"/>
    <x v="2"/>
  </r>
  <r>
    <n v="56688"/>
    <s v="2025-04-05 12:57:00"/>
    <x v="32"/>
    <x v="8"/>
    <x v="0"/>
    <s v="2025-04-07 00:00:00"/>
    <m/>
    <x v="4"/>
    <s v="500W"/>
    <s v="JORGE IVAN  PUENTES MONTAÑA"/>
    <n v="1072647949"/>
    <s v="P. AUTORIZAR"/>
    <s v="BRAYAN RAMIREZ"/>
    <x v="4"/>
  </r>
  <r>
    <n v="73249"/>
    <s v="2025-11-11 10:42:11"/>
    <x v="9"/>
    <x v="2"/>
    <x v="0"/>
    <s v="2025-11-13 00:00:00"/>
    <m/>
    <x v="3"/>
    <s v="350W LITE"/>
    <s v="NANCY  PEÑA"/>
    <n v="52495040"/>
    <s v="EN ESPERA"/>
    <m/>
    <x v="2"/>
  </r>
  <r>
    <n v="73252"/>
    <s v="2025-11-11 11:16:54"/>
    <x v="9"/>
    <x v="2"/>
    <x v="0"/>
    <s v="2025-11-13 00:00:00"/>
    <m/>
    <x v="0"/>
    <s v="800W"/>
    <s v="FEDERICO ANDUJAR"/>
    <n v="6103443"/>
    <s v="EN ESPERA"/>
    <m/>
    <x v="2"/>
  </r>
  <r>
    <n v="56697"/>
    <s v="2025-04-05 13:42:40"/>
    <x v="32"/>
    <x v="8"/>
    <x v="0"/>
    <s v="2025-04-08 00:00:00"/>
    <m/>
    <x v="1"/>
    <s v="350W"/>
    <s v="NATALIA FORERO TOVAR"/>
    <n v="52916473"/>
    <s v="FINALIZADA"/>
    <s v="WILMER GUTIERREZ"/>
    <x v="4"/>
  </r>
  <r>
    <n v="56709"/>
    <s v="2025-04-05 14:27:27"/>
    <x v="32"/>
    <x v="8"/>
    <x v="0"/>
    <s v="2025-04-08 00:00:00"/>
    <m/>
    <x v="3"/>
    <s v="350W"/>
    <s v="EDUARDO ENESAEL CHARRYS  RODRIGUEZ"/>
    <n v="1121304778"/>
    <s v="AUTORIZADA"/>
    <s v="BRAYAN RAMIREZ"/>
    <x v="4"/>
  </r>
  <r>
    <n v="56711"/>
    <s v="2025-04-05 14:29:48"/>
    <x v="32"/>
    <x v="8"/>
    <x v="0"/>
    <s v="2025-04-09 00:00:00"/>
    <m/>
    <x v="0"/>
    <s v="500W"/>
    <s v="SANTIAGO VALENCIA"/>
    <n v="1020772166"/>
    <s v="P. AUTORIZAR"/>
    <s v="JUAN CARLOS SALCEDO"/>
    <x v="4"/>
  </r>
  <r>
    <n v="56713"/>
    <s v="2025-04-05 14:59:14"/>
    <x v="32"/>
    <x v="8"/>
    <x v="0"/>
    <s v="2025-04-07 00:00:00"/>
    <s v="2025-04-07 13:51:30"/>
    <x v="5"/>
    <s v="500W"/>
    <s v="SO BE IT SAS  SO BE IT SAS"/>
    <n v="900970187"/>
    <s v="ENTREGADA"/>
    <s v="WILMER GUTIERREZ"/>
    <x v="4"/>
  </r>
  <r>
    <n v="56205"/>
    <s v="2025-04-01 07:56:47"/>
    <x v="32"/>
    <x v="8"/>
    <x v="0"/>
    <s v="2025-04-01 00:00:00"/>
    <s v="2025-04-04 10:54:30"/>
    <x v="8"/>
    <s v="800W"/>
    <s v="ALEJANDRO PEDREROS QUINTERO"/>
    <n v="1047495146"/>
    <s v="ENTREGADA"/>
    <s v="SANTIAGO SILVA"/>
    <x v="2"/>
  </r>
  <r>
    <n v="56207"/>
    <s v="2025-04-01 08:05:37"/>
    <x v="32"/>
    <x v="8"/>
    <x v="0"/>
    <s v="2025-04-01 00:00:00"/>
    <s v="2025-04-03 08:28:25"/>
    <x v="10"/>
    <s v="800w"/>
    <s v="LUIS FERNANDO  OCHOA HUERTAS"/>
    <n v="1032443323"/>
    <s v="ENTREGADA"/>
    <s v="JULIAN MONTAÑO"/>
    <x v="2"/>
  </r>
  <r>
    <n v="56209"/>
    <s v="2025-04-01 08:12:22"/>
    <x v="32"/>
    <x v="8"/>
    <x v="0"/>
    <s v="2025-04-03 00:00:00"/>
    <m/>
    <x v="3"/>
    <s v="350W lite"/>
    <s v="LUISA MARIA  DOMINGUEZ OLIVEROS"/>
    <n v="1093778985"/>
    <s v="P. AUTORIZAR"/>
    <s v="SANTIAGO SILVA"/>
    <x v="2"/>
  </r>
  <r>
    <n v="56217"/>
    <s v="2025-04-01 08:23:04"/>
    <x v="32"/>
    <x v="8"/>
    <x v="0"/>
    <s v="2025-04-03 00:00:00"/>
    <s v="2025-04-04 08:30:58"/>
    <x v="0"/>
    <s v="800W"/>
    <s v="JUAN ANDRES TOBARIA HERNANDEZ"/>
    <n v="1007475692"/>
    <s v="ENTREGADA"/>
    <s v="SANTIAGO SILVA"/>
    <x v="2"/>
  </r>
  <r>
    <n v="56234"/>
    <s v="2025-04-01 09:35:34"/>
    <x v="32"/>
    <x v="8"/>
    <x v="0"/>
    <s v="2025-04-01 00:00:00"/>
    <m/>
    <x v="16"/>
    <s v="500W"/>
    <s v="PABLO ANDRES  BARBOSA SANTAMARIA"/>
    <n v="13958927"/>
    <s v="FINALIZADA"/>
    <s v="SANTIAGO SILVA"/>
    <x v="2"/>
  </r>
  <r>
    <n v="56236"/>
    <s v="2025-04-01 09:43:04"/>
    <x v="32"/>
    <x v="8"/>
    <x v="0"/>
    <s v="2025-04-03 00:00:00"/>
    <s v="2025-04-05 15:04:21"/>
    <x v="0"/>
    <s v="1600W"/>
    <s v="ROBERTO HERRERA BUITRAGO"/>
    <n v="80173230"/>
    <s v="ENTREGADA"/>
    <s v="JULIAN MONTAÑO"/>
    <x v="2"/>
  </r>
  <r>
    <n v="56237"/>
    <s v="2025-04-01 09:57:39"/>
    <x v="32"/>
    <x v="8"/>
    <x v="0"/>
    <s v="2025-04-03 00:00:00"/>
    <s v="2025-04-03 16:31:12"/>
    <x v="0"/>
    <s v="800W"/>
    <s v="JHONATTAN STEVENS TORRES CASTRO"/>
    <n v="1020765351"/>
    <s v="ENTREGADA"/>
    <s v="CESAR GRANADOS"/>
    <x v="2"/>
  </r>
  <r>
    <n v="56242"/>
    <s v="2025-04-01 10:45:51"/>
    <x v="32"/>
    <x v="8"/>
    <x v="0"/>
    <s v="2025-04-01 00:00:00"/>
    <s v="2025-04-01 11:07:47"/>
    <x v="7"/>
    <s v="800W"/>
    <s v="WILLIAM  CANTOR ROMERO"/>
    <n v="80088221"/>
    <s v="ENTREGADA"/>
    <s v="JULIAN MONTAÑO"/>
    <x v="2"/>
  </r>
  <r>
    <n v="56248"/>
    <s v="2025-04-01 10:56:47"/>
    <x v="32"/>
    <x v="8"/>
    <x v="0"/>
    <s v="2025-04-03 00:00:00"/>
    <s v="2025-04-03 16:27:56"/>
    <x v="0"/>
    <s v="1600W"/>
    <s v="CARLOS JAVIER TERRAZA CORRALES"/>
    <n v="1082857588"/>
    <s v="ENTREGADA"/>
    <s v="CESAR GRANADOS"/>
    <x v="2"/>
  </r>
  <r>
    <n v="56250"/>
    <s v="2025-04-01 11:01:40"/>
    <x v="32"/>
    <x v="8"/>
    <x v="0"/>
    <s v="2025-04-03 00:00:00"/>
    <s v="2025-04-03 12:20:39"/>
    <x v="0"/>
    <s v="350W"/>
    <s v="DANIELA  GUTIERREZ CALVO"/>
    <n v="1233890449"/>
    <s v="ENTREGADA"/>
    <s v="SANTIAGO SILVA"/>
    <x v="2"/>
  </r>
  <r>
    <n v="56261"/>
    <s v="2025-04-01 12:32:41"/>
    <x v="32"/>
    <x v="8"/>
    <x v="0"/>
    <s v="2025-04-02 00:00:00"/>
    <s v="2025-04-03 10:33:35"/>
    <x v="1"/>
    <s v="1600W"/>
    <s v="JORGE EDUARDO  CEPEDA PRADA"/>
    <n v="1047420679"/>
    <s v="ENTREGADA"/>
    <s v="CESAR GRANADOS"/>
    <x v="2"/>
  </r>
  <r>
    <n v="56267"/>
    <s v="2025-04-01 13:08:31"/>
    <x v="32"/>
    <x v="8"/>
    <x v="0"/>
    <s v="2025-04-02 00:00:00"/>
    <s v="2025-04-02 13:34:29"/>
    <x v="5"/>
    <s v="500W"/>
    <s v="DIEGO  FORERO GOMEZ"/>
    <n v="1000613013"/>
    <s v="ENTREGADA"/>
    <s v="SANTIAGO SILVA"/>
    <x v="2"/>
  </r>
  <r>
    <n v="56268"/>
    <s v="2025-04-01 13:20:09"/>
    <x v="32"/>
    <x v="8"/>
    <x v="0"/>
    <s v="2025-04-02 00:00:00"/>
    <s v="2025-04-01 16:49:37"/>
    <x v="5"/>
    <s v="800W"/>
    <s v="MARIANA  CARREÑO SANCHEZ"/>
    <n v="1018477433"/>
    <s v="ENTREGADA"/>
    <s v="SANTIAGO SILVA"/>
    <x v="2"/>
  </r>
  <r>
    <n v="56275"/>
    <s v="2025-04-01 14:22:22"/>
    <x v="32"/>
    <x v="8"/>
    <x v="0"/>
    <s v="2025-04-02 00:00:00"/>
    <s v="2025-04-05 12:21:54"/>
    <x v="11"/>
    <s v="800W"/>
    <s v="ANDRES FELIPE SIERRA ROJAS"/>
    <n v="1049630161"/>
    <s v="ENTREGADA"/>
    <s v="JULIAN MONTAÑO"/>
    <x v="2"/>
  </r>
  <r>
    <n v="56276"/>
    <s v="2025-04-01 14:33:08"/>
    <x v="32"/>
    <x v="8"/>
    <x v="0"/>
    <s v="2025-04-03 00:00:00"/>
    <s v="2025-04-07 10:55:18"/>
    <x v="0"/>
    <s v="1600W"/>
    <s v="DAVID ALEJANDRO RONCANCIO FORERO"/>
    <n v="80134414"/>
    <s v="ENTREGADA"/>
    <s v="SANTIAGO SILVA"/>
    <x v="2"/>
  </r>
  <r>
    <n v="56281"/>
    <s v="2025-04-01 15:17:51"/>
    <x v="32"/>
    <x v="8"/>
    <x v="0"/>
    <s v="2025-04-03 00:00:00"/>
    <s v="2025-04-02 16:52:58"/>
    <x v="0"/>
    <s v="800W"/>
    <s v="JOSE ALEXANDER  TORRES ALVARADO"/>
    <n v="79887382"/>
    <s v="ENTREGADA"/>
    <s v="CESAR GRANADOS"/>
    <x v="2"/>
  </r>
  <r>
    <n v="56285"/>
    <s v="2025-04-01 15:34:48"/>
    <x v="32"/>
    <x v="8"/>
    <x v="0"/>
    <s v="2025-04-02 00:00:00"/>
    <m/>
    <x v="1"/>
    <s v="1600W"/>
    <s v="CARLOS EDUARDO  PINZON"/>
    <n v="1075662643"/>
    <s v="EN PROCESO"/>
    <s v="SANTIAGO SILVA"/>
    <x v="2"/>
  </r>
  <r>
    <n v="56286"/>
    <s v="2025-04-01 16:15:19"/>
    <x v="32"/>
    <x v="8"/>
    <x v="0"/>
    <s v="2025-04-03 00:00:00"/>
    <m/>
    <x v="0"/>
    <s v="500W"/>
    <s v="SD PUBLICIDAD SAS SD PUBLICIDAD SAS"/>
    <n v="900176963"/>
    <s v="FINALIZADA"/>
    <s v="JULIAN MONTAÑO"/>
    <x v="2"/>
  </r>
  <r>
    <n v="56305"/>
    <s v="2025-04-02 08:10:48"/>
    <x v="32"/>
    <x v="8"/>
    <x v="0"/>
    <s v="2025-04-04 00:00:00"/>
    <s v="2025-04-03 09:58:08"/>
    <x v="0"/>
    <s v="350W"/>
    <s v="JENNY MARCELA  MONTOYA CERO"/>
    <n v="52817024"/>
    <s v="ENTREGADA"/>
    <s v="JULIAN MONTAÑO"/>
    <x v="2"/>
  </r>
  <r>
    <n v="56309"/>
    <s v="2025-04-02 08:24:38"/>
    <x v="32"/>
    <x v="8"/>
    <x v="0"/>
    <s v="2025-04-04 00:00:00"/>
    <s v="2025-04-07 08:37:10"/>
    <x v="0"/>
    <s v="1600W"/>
    <s v="NILSON JESUS  DELGADO SANCHEZ"/>
    <n v="80021915"/>
    <s v="ENTREGADA"/>
    <s v="JULIAN MONTAÑO"/>
    <x v="2"/>
  </r>
  <r>
    <n v="56313"/>
    <s v="2025-04-02 08:48:16"/>
    <x v="32"/>
    <x v="8"/>
    <x v="0"/>
    <s v="2025-04-04 00:00:00"/>
    <s v="2025-04-04 08:04:48"/>
    <x v="3"/>
    <s v="800W"/>
    <s v="LAGOBO  DISTRIBUCIONES   S.A.S"/>
    <n v="800135342"/>
    <s v="ENTREGADA"/>
    <s v="CESAR GRANADOS"/>
    <x v="2"/>
  </r>
  <r>
    <n v="56317"/>
    <s v="2025-04-02 08:59:30"/>
    <x v="32"/>
    <x v="8"/>
    <x v="0"/>
    <s v="2025-04-04 00:00:00"/>
    <s v="2025-04-08 10:35:23"/>
    <x v="0"/>
    <s v="500W"/>
    <s v="KATHERINE  BASTIDAS"/>
    <n v="52690845"/>
    <s v="ENTREGADA"/>
    <s v="SANTIAGO SILVA"/>
    <x v="2"/>
  </r>
  <r>
    <n v="56333"/>
    <s v="2025-04-02 10:22:34"/>
    <x v="32"/>
    <x v="8"/>
    <x v="0"/>
    <s v="2025-04-03 00:00:00"/>
    <m/>
    <x v="1"/>
    <s v="800W"/>
    <s v="DANIEL  ORDOÑEZ  RODRIGUEZ"/>
    <n v="1032444981"/>
    <s v="FINALIZADA"/>
    <s v="JULIAN MONTAÑO"/>
    <x v="2"/>
  </r>
  <r>
    <n v="56334"/>
    <s v="2025-04-02 10:31:48"/>
    <x v="32"/>
    <x v="8"/>
    <x v="0"/>
    <s v="2025-04-04 00:00:00"/>
    <s v="2025-04-09 10:43:40"/>
    <x v="0"/>
    <s v="350W"/>
    <s v="LORENA  PUENTES"/>
    <n v="1019076005"/>
    <s v="ENTREGADA"/>
    <s v="CESAR GRANADOS"/>
    <x v="2"/>
  </r>
  <r>
    <n v="56335"/>
    <s v="2025-04-02 10:37:21"/>
    <x v="32"/>
    <x v="8"/>
    <x v="0"/>
    <s v="2025-04-07 00:00:00"/>
    <m/>
    <x v="3"/>
    <s v="350W LITE"/>
    <s v="SARA LUCIA  CARABALLOS LOZANO"/>
    <n v="1010237364"/>
    <s v="FINALIZADA"/>
    <s v="SANTIAGO SILVA"/>
    <x v="2"/>
  </r>
  <r>
    <n v="56336"/>
    <s v="2025-04-02 10:44:29"/>
    <x v="32"/>
    <x v="8"/>
    <x v="0"/>
    <s v="2025-04-04 00:00:00"/>
    <s v="2025-04-08 15:05:55"/>
    <x v="0"/>
    <s v="800W"/>
    <s v="YESICA FERNANDA  RODRIGUEZ RODRIGUEZ"/>
    <n v="1030544066"/>
    <s v="ENTREGADA"/>
    <s v="CESAR GRANADOS"/>
    <x v="2"/>
  </r>
  <r>
    <n v="56342"/>
    <s v="2025-04-02 11:24:04"/>
    <x v="32"/>
    <x v="8"/>
    <x v="0"/>
    <s v="2025-04-04 00:00:00"/>
    <m/>
    <x v="3"/>
    <s v="800W"/>
    <s v="MARIA ALEJANDRA  GARCIA"/>
    <n v="1020814799"/>
    <s v="AUTORIZADA"/>
    <s v="SANTIAGO SILVA"/>
    <x v="2"/>
  </r>
  <r>
    <n v="56343"/>
    <s v="2025-04-02 11:29:13"/>
    <x v="32"/>
    <x v="8"/>
    <x v="0"/>
    <s v="2025-04-04 00:00:00"/>
    <m/>
    <x v="3"/>
    <s v="2400W"/>
    <s v="EMANUEL ANTONIO GONZALEZ VALDEZ"/>
    <n v="6806213"/>
    <s v="FINALIZADA"/>
    <s v="CESAR GRANADOS"/>
    <x v="2"/>
  </r>
  <r>
    <n v="56346"/>
    <s v="2025-04-02 12:07:01"/>
    <x v="32"/>
    <x v="8"/>
    <x v="0"/>
    <s v="2025-04-02 00:00:00"/>
    <s v="2025-04-03 09:08:45"/>
    <x v="10"/>
    <s v="350W"/>
    <s v="JORGE MARIO HAYLOCK SOLANO"/>
    <n v="80820958"/>
    <s v="ENTREGADA"/>
    <s v="SANTIAGO SILVA"/>
    <x v="2"/>
  </r>
  <r>
    <n v="56358"/>
    <s v="2025-04-02 13:03:27"/>
    <x v="32"/>
    <x v="8"/>
    <x v="0"/>
    <s v="2025-04-03 00:00:00"/>
    <s v="2025-04-05 10:51:01"/>
    <x v="13"/>
    <s v="800W"/>
    <s v="ALEJANDRA  VELA REINA"/>
    <n v="1077971088"/>
    <s v="ENTREGADA"/>
    <s v="CESAR GRANADOS"/>
    <x v="2"/>
  </r>
  <r>
    <n v="56362"/>
    <s v="2025-04-02 13:27:17"/>
    <x v="32"/>
    <x v="8"/>
    <x v="0"/>
    <s v="2025-04-03 00:00:00"/>
    <s v="2025-04-04 14:25:21"/>
    <x v="1"/>
    <s v="1600W"/>
    <s v="JORGE EDUARDO  MEJIA"/>
    <n v="10279734"/>
    <s v="ENTREGADA"/>
    <s v="SANTIAGO SILVA"/>
    <x v="2"/>
  </r>
  <r>
    <n v="56366"/>
    <s v="2025-04-02 14:02:42"/>
    <x v="32"/>
    <x v="8"/>
    <x v="0"/>
    <s v="2025-04-04 00:00:00"/>
    <s v="2025-04-04 08:26:52"/>
    <x v="0"/>
    <s v="800W"/>
    <s v="JULIAN  TRIANA"/>
    <n v="1022370836"/>
    <s v="ENTREGADA"/>
    <s v="SANTIAGO SILVA"/>
    <x v="2"/>
  </r>
  <r>
    <n v="56372"/>
    <s v="2025-04-02 14:42:57"/>
    <x v="32"/>
    <x v="8"/>
    <x v="0"/>
    <s v="2025-04-03 00:00:00"/>
    <m/>
    <x v="9"/>
    <s v="350W"/>
    <s v="LORENA  CANTOR CARREÑO"/>
    <n v="1000719455"/>
    <s v="FINALIZADA"/>
    <s v="SANTIAGO SILVA"/>
    <x v="2"/>
  </r>
  <r>
    <n v="56376"/>
    <s v="2025-04-02 15:19:42"/>
    <x v="32"/>
    <x v="8"/>
    <x v="0"/>
    <s v="2025-04-03 00:00:00"/>
    <s v="2025-04-07 15:08:11"/>
    <x v="3"/>
    <s v="500W"/>
    <s v="YENIFER ZULIANA MENESES"/>
    <n v="53016921"/>
    <s v="ENTREGADA"/>
    <s v="JULIAN MONTAÑO"/>
    <x v="2"/>
  </r>
  <r>
    <n v="56383"/>
    <s v="2025-04-02 15:53:21"/>
    <x v="32"/>
    <x v="8"/>
    <x v="0"/>
    <s v="2025-04-03 00:00:00"/>
    <m/>
    <x v="1"/>
    <s v="800W"/>
    <s v="VANESSA  JARAMILLO RIOS"/>
    <n v="1026560879"/>
    <s v="FINALIZADA"/>
    <s v="CESAR GRANADOS"/>
    <x v="2"/>
  </r>
  <r>
    <n v="56385"/>
    <s v="2025-04-02 16:09:58"/>
    <x v="32"/>
    <x v="8"/>
    <x v="0"/>
    <s v="2025-04-04 00:00:00"/>
    <s v="2025-04-05 14:58:20"/>
    <x v="1"/>
    <s v="500W"/>
    <s v="HENRY ALEXANDER RAMIREZ BACCA"/>
    <n v="1015431492"/>
    <s v="ENTREGADA"/>
    <s v="JULIAN MONTAÑO"/>
    <x v="2"/>
  </r>
  <r>
    <n v="56393"/>
    <s v="2025-04-02 16:44:12"/>
    <x v="32"/>
    <x v="8"/>
    <x v="0"/>
    <s v="2025-04-04 00:00:00"/>
    <m/>
    <x v="1"/>
    <s v="800W"/>
    <s v="TALITHA  VARGAS PARDO"/>
    <n v="1019030405"/>
    <s v="AUTORIZADA"/>
    <s v="SANTIAGO SILVA"/>
    <x v="2"/>
  </r>
  <r>
    <n v="56409"/>
    <s v="2025-04-03 08:26:56"/>
    <x v="32"/>
    <x v="8"/>
    <x v="0"/>
    <s v="2025-04-07 00:00:00"/>
    <m/>
    <x v="3"/>
    <s v="500W"/>
    <s v="ALEXANDRA CARDENAS"/>
    <n v="52808931"/>
    <s v="AUTORIZA.R.B"/>
    <s v="SANTIAGO SILVA"/>
    <x v="2"/>
  </r>
  <r>
    <n v="56437"/>
    <s v="2025-04-03 10:52:00"/>
    <x v="32"/>
    <x v="8"/>
    <x v="0"/>
    <m/>
    <s v="2025-04-07 10:31:43"/>
    <x v="1"/>
    <s v="800W"/>
    <s v="GABRIELA  FREITES"/>
    <n v="7962666"/>
    <s v="ENTREGADA"/>
    <s v="CESAR GRANADOS"/>
    <x v="2"/>
  </r>
  <r>
    <n v="56438"/>
    <s v="2025-04-03 10:58:28"/>
    <x v="32"/>
    <x v="8"/>
    <x v="0"/>
    <s v="2025-04-03 00:00:00"/>
    <m/>
    <x v="7"/>
    <s v="1600W"/>
    <s v="VIVIANA  AMESQUITA SANCHEZ"/>
    <n v="52821424"/>
    <s v="FINALIZADA"/>
    <s v="SANTIAGO SILVA"/>
    <x v="2"/>
  </r>
  <r>
    <n v="56440"/>
    <s v="2025-04-03 11:07:47"/>
    <x v="32"/>
    <x v="8"/>
    <x v="0"/>
    <s v="2025-04-03 00:00:00"/>
    <s v="2025-04-03 16:56:18"/>
    <x v="14"/>
    <s v="500W"/>
    <s v="JULIAN CAMILO HEREDIA HERNÁNDEZ"/>
    <n v="1109245009"/>
    <s v="ENTREGADA"/>
    <s v="JULIAN MONTAÑO"/>
    <x v="2"/>
  </r>
  <r>
    <n v="56461"/>
    <s v="2025-04-03 12:58:13"/>
    <x v="32"/>
    <x v="8"/>
    <x v="0"/>
    <s v="2025-04-07 00:00:00"/>
    <s v="2025-04-05 10:43:34"/>
    <x v="0"/>
    <s v="800W"/>
    <s v="DAVID ALONSO BAUTISTA TERA"/>
    <n v="1019047296"/>
    <s v="ENTREGADA"/>
    <s v="CESAR GRANADOS"/>
    <x v="2"/>
  </r>
  <r>
    <n v="56467"/>
    <s v="2025-04-03 13:24:40"/>
    <x v="32"/>
    <x v="8"/>
    <x v="0"/>
    <s v="2025-04-07 00:00:00"/>
    <m/>
    <x v="3"/>
    <s v="800W"/>
    <s v="DIEGO FABIAN HOLGUIN RIAÑO"/>
    <n v="1020780139"/>
    <s v="FINALIZADA"/>
    <s v="JULIAN MONTAÑO"/>
    <x v="2"/>
  </r>
  <r>
    <n v="56469"/>
    <s v="2025-04-03 13:58:01"/>
    <x v="32"/>
    <x v="8"/>
    <x v="0"/>
    <s v="2025-04-05 00:00:00"/>
    <s v="2025-04-07 09:36:57"/>
    <x v="0"/>
    <s v="800W"/>
    <s v="LUCAS  GOMES CAPISTRANO"/>
    <n v="7792194"/>
    <s v="ENTREGADA"/>
    <s v="SANTIAGO SILVA"/>
    <x v="2"/>
  </r>
  <r>
    <n v="56481"/>
    <s v="2025-04-03 16:21:31"/>
    <x v="32"/>
    <x v="8"/>
    <x v="0"/>
    <s v="2025-04-07 00:00:00"/>
    <s v="2025-04-09 11:08:22"/>
    <x v="1"/>
    <s v="350W"/>
    <s v="RAFAEL PORRAS"/>
    <n v="1020800459"/>
    <s v="ENTREGADA"/>
    <s v="CESAR GRANADOS"/>
    <x v="2"/>
  </r>
  <r>
    <n v="56498"/>
    <s v="2025-04-04 08:12:44"/>
    <x v="32"/>
    <x v="8"/>
    <x v="0"/>
    <s v="2025-04-07 00:00:00"/>
    <s v="2025-04-05 12:08:55"/>
    <x v="0"/>
    <s v="500W"/>
    <s v="LASIDES MANUEL PERTUZ HEILBRON"/>
    <n v="92541043"/>
    <s v="ENTREGADA"/>
    <s v="JULIAN MONTAÑO"/>
    <x v="2"/>
  </r>
  <r>
    <n v="56509"/>
    <s v="2025-04-04 09:20:58"/>
    <x v="32"/>
    <x v="8"/>
    <x v="0"/>
    <s v="2025-04-08 00:00:00"/>
    <m/>
    <x v="0"/>
    <s v="1600W"/>
    <s v="JOSE NELSON FIGUEROA FRAGOZO"/>
    <n v="17955312"/>
    <s v="FINALIZADA"/>
    <s v="SANTIAGO SILVA"/>
    <x v="2"/>
  </r>
  <r>
    <n v="56512"/>
    <s v="2025-04-04 09:28:53"/>
    <x v="32"/>
    <x v="8"/>
    <x v="0"/>
    <s v="2025-04-07 00:00:00"/>
    <m/>
    <x v="1"/>
    <s v="800W"/>
    <s v="CRISTIAN VARGAS"/>
    <n v="1019031004"/>
    <s v="FINALIZADA"/>
    <s v="JULIAN MONTAÑO"/>
    <x v="2"/>
  </r>
  <r>
    <n v="56513"/>
    <s v="2025-04-04 09:35:50"/>
    <x v="32"/>
    <x v="8"/>
    <x v="0"/>
    <s v="2025-04-04 00:00:00"/>
    <m/>
    <x v="3"/>
    <s v="1600W"/>
    <s v="JUAN DIEGO  NARIÑO SANABRIA"/>
    <n v="1001218592"/>
    <s v="NO AUTORIZADO"/>
    <s v="SANTIAGO SILVA"/>
    <x v="2"/>
  </r>
  <r>
    <n v="56522"/>
    <s v="2025-04-04 09:51:40"/>
    <x v="32"/>
    <x v="8"/>
    <x v="0"/>
    <s v="2025-04-08 00:00:00"/>
    <m/>
    <x v="0"/>
    <s v="500W"/>
    <s v="JAVIER ALEJANDRO SUAREZ MONTAÑEZ"/>
    <n v="1022327236"/>
    <s v="AUTORIZADA"/>
    <s v="SANTIAGO SILVA"/>
    <x v="2"/>
  </r>
  <r>
    <n v="56529"/>
    <s v="2025-04-04 10:20:43"/>
    <x v="32"/>
    <x v="8"/>
    <x v="0"/>
    <s v="2025-04-08 00:00:00"/>
    <m/>
    <x v="0"/>
    <s v="1600W"/>
    <s v="GONZALO ARISTIZABAL"/>
    <n v="79947393"/>
    <s v="AUTORIZA.R.B"/>
    <s v="SANTIAGO SILVA"/>
    <x v="2"/>
  </r>
  <r>
    <n v="56537"/>
    <s v="2025-04-04 12:08:51"/>
    <x v="32"/>
    <x v="8"/>
    <x v="0"/>
    <s v="2025-04-04 00:00:00"/>
    <s v="2025-04-05 14:28:14"/>
    <x v="5"/>
    <s v="500W"/>
    <s v="LAURA  CASTRO RODRIGUEZ"/>
    <n v="1020801902"/>
    <s v="ENTREGADA"/>
    <s v="JULIAN MONTAÑO"/>
    <x v="2"/>
  </r>
  <r>
    <n v="56544"/>
    <s v="2025-04-04 13:04:33"/>
    <x v="32"/>
    <x v="8"/>
    <x v="0"/>
    <s v="2025-04-05 00:00:00"/>
    <m/>
    <x v="3"/>
    <s v="1600W"/>
    <s v="HECTOR OCTAVIO MORENO ORJUELA"/>
    <n v="1019037696"/>
    <s v="FINALIZADA"/>
    <s v="JULIAN MONTAÑO"/>
    <x v="2"/>
  </r>
  <r>
    <n v="56559"/>
    <s v="2025-04-04 14:30:51"/>
    <x v="32"/>
    <x v="8"/>
    <x v="0"/>
    <s v="2025-04-04 00:00:00"/>
    <s v="2025-04-07 14:16:30"/>
    <x v="1"/>
    <s v="350W"/>
    <s v="CRISTIAN MAURICIO  ESTRADA GALVIS"/>
    <n v="1032417538"/>
    <s v="ENTREGADA"/>
    <s v="SANTIAGO SILVA"/>
    <x v="2"/>
  </r>
  <r>
    <n v="56561"/>
    <s v="2025-04-04 14:37:03"/>
    <x v="32"/>
    <x v="8"/>
    <x v="0"/>
    <s v="2025-04-05 00:00:00"/>
    <s v="2025-04-09 11:37:40"/>
    <x v="16"/>
    <s v="800W"/>
    <s v="JHOEL NIÑO"/>
    <n v="91510310"/>
    <s v="ENTREGADA"/>
    <s v="CESAR GRANADOS"/>
    <x v="2"/>
  </r>
  <r>
    <n v="56563"/>
    <s v="2025-04-04 14:44:48"/>
    <x v="32"/>
    <x v="8"/>
    <x v="0"/>
    <s v="2025-04-08 00:00:00"/>
    <m/>
    <x v="0"/>
    <s v="800W"/>
    <s v="JULIAN  ANDRES  DIAZ SUAREZ"/>
    <n v="1098787184"/>
    <s v="AUTORIZADA"/>
    <s v="JULIAN MONTAÑO"/>
    <x v="2"/>
  </r>
  <r>
    <n v="56565"/>
    <s v="2025-04-04 14:56:17"/>
    <x v="32"/>
    <x v="8"/>
    <x v="0"/>
    <s v="2025-04-07 00:00:00"/>
    <s v="2025-04-07 13:58:26"/>
    <x v="1"/>
    <s v="350W"/>
    <s v="MELANY  LIS REYES"/>
    <n v="1000273737"/>
    <s v="ENTREGADA"/>
    <s v="SANTIAGO SILVA"/>
    <x v="2"/>
  </r>
  <r>
    <n v="56572"/>
    <s v="2025-04-04 15:42:12"/>
    <x v="32"/>
    <x v="8"/>
    <x v="0"/>
    <s v="2025-04-09 00:00:00"/>
    <s v="2025-04-08 14:12:20"/>
    <x v="0"/>
    <s v="1600W"/>
    <s v="MARCELO  MEJIA BOTERO"/>
    <n v="75078043"/>
    <s v="ENTREGADA"/>
    <s v="CESAR GRANADOS"/>
    <x v="2"/>
  </r>
  <r>
    <n v="56576"/>
    <s v="2025-04-04 16:02:05"/>
    <x v="32"/>
    <x v="8"/>
    <x v="0"/>
    <s v="2025-04-08 00:00:00"/>
    <m/>
    <x v="0"/>
    <s v="1600W"/>
    <s v="JULIO CESAR  MACIAS MORA"/>
    <n v="1194714674"/>
    <s v="EN PROCESO"/>
    <s v="CESAR GRANADOS"/>
    <x v="2"/>
  </r>
  <r>
    <n v="56584"/>
    <s v="2025-04-04 16:41:06"/>
    <x v="32"/>
    <x v="8"/>
    <x v="0"/>
    <s v="2025-04-09 00:00:00"/>
    <m/>
    <x v="1"/>
    <s v="1600W"/>
    <s v="FABIAN PEREZ PULIDO"/>
    <n v="1019075521"/>
    <s v="P. AUTORIZAR"/>
    <s v="CESAR GRANADOS"/>
    <x v="2"/>
  </r>
  <r>
    <n v="56590"/>
    <s v="2025-04-04 17:01:02"/>
    <x v="32"/>
    <x v="8"/>
    <x v="0"/>
    <s v="2025-04-07 00:00:00"/>
    <s v="2025-04-07 16:59:11"/>
    <x v="1"/>
    <s v="350W"/>
    <s v="MARIA CAMILA  TORRES DE LEON"/>
    <n v="1193586961"/>
    <s v="ENTREGADA"/>
    <s v="JULIAN MONTAÑO"/>
    <x v="2"/>
  </r>
  <r>
    <n v="56592"/>
    <s v="2025-04-04 17:08:57"/>
    <x v="32"/>
    <x v="8"/>
    <x v="0"/>
    <s v="2025-04-05 00:00:00"/>
    <s v="2025-04-07 14:04:29"/>
    <x v="1"/>
    <s v="500W"/>
    <s v="ANDRES MAURICIO LOPEZ PEREZ"/>
    <n v="80818279"/>
    <s v="ENTREGADA"/>
    <s v="JULIAN MONTAÑO"/>
    <x v="2"/>
  </r>
  <r>
    <n v="56601"/>
    <s v="2025-04-05 09:01:07"/>
    <x v="32"/>
    <x v="8"/>
    <x v="0"/>
    <s v="2025-04-05 00:00:00"/>
    <s v="2025-04-05 12:19:24"/>
    <x v="8"/>
    <s v="800W"/>
    <s v="ISMAEL FERNANDO BAEZ DIAZ"/>
    <n v="1019060826"/>
    <s v="ENTREGADA"/>
    <s v="CESAR GRANADOS"/>
    <x v="2"/>
  </r>
  <r>
    <n v="56604"/>
    <s v="2025-04-05 09:04:49"/>
    <x v="32"/>
    <x v="8"/>
    <x v="0"/>
    <s v="2025-04-05 00:00:00"/>
    <s v="2025-04-07 16:03:12"/>
    <x v="8"/>
    <s v="1600W"/>
    <s v="JAVIER HUMBERTO  AVILA LOMBANA"/>
    <n v="80094762"/>
    <s v="ENTREGADA"/>
    <s v="JULIAN MONTAÑO"/>
    <x v="2"/>
  </r>
  <r>
    <n v="56605"/>
    <s v="2025-04-05 09:06:25"/>
    <x v="32"/>
    <x v="8"/>
    <x v="0"/>
    <s v="2025-04-08 00:00:00"/>
    <m/>
    <x v="0"/>
    <s v="500W"/>
    <s v="TATIANA  GALVEZ CRUZ"/>
    <n v="38797071"/>
    <s v="AUTORIZA.R.B"/>
    <s v="SANTIAGO SILVA"/>
    <x v="2"/>
  </r>
  <r>
    <n v="56608"/>
    <s v="2025-04-05 09:10:05"/>
    <x v="32"/>
    <x v="8"/>
    <x v="0"/>
    <s v="2025-04-05 00:00:00"/>
    <m/>
    <x v="10"/>
    <s v="800W"/>
    <s v="OSCAR LEONARDO ARANGO ACOSTA"/>
    <n v="80095374"/>
    <s v="FINALIZADA"/>
    <s v="SANTIAGO SILVA"/>
    <x v="2"/>
  </r>
  <r>
    <n v="56610"/>
    <s v="2025-04-05 09:17:05"/>
    <x v="32"/>
    <x v="8"/>
    <x v="0"/>
    <s v="2025-04-09 00:00:00"/>
    <m/>
    <x v="1"/>
    <s v="350 W MINCA CITY"/>
    <s v="JUAN CARLOS  ARISA TORREZ"/>
    <n v="1020733954"/>
    <s v="FINALIZADA"/>
    <s v="JULIAN MONTAÑO"/>
    <x v="2"/>
  </r>
  <r>
    <n v="56629"/>
    <s v="2025-04-05 10:11:41"/>
    <x v="32"/>
    <x v="8"/>
    <x v="0"/>
    <s v="2025-04-09 00:00:00"/>
    <m/>
    <x v="3"/>
    <s v="350W"/>
    <s v="EDGAR MANUEL TOVAR RAMIREZ"/>
    <n v="79556001"/>
    <s v="AUTORIZA.R.B"/>
    <s v="CESAR GRANADOS"/>
    <x v="2"/>
  </r>
  <r>
    <n v="56634"/>
    <s v="2025-04-05 10:27:05"/>
    <x v="32"/>
    <x v="8"/>
    <x v="0"/>
    <s v="2025-04-07 00:00:00"/>
    <s v="2025-04-07 12:42:36"/>
    <x v="1"/>
    <s v="1600W"/>
    <s v="JUAN PABLO FARFAN ARROYO"/>
    <n v="1020764511"/>
    <s v="ENTREGADA"/>
    <s v="SANTIAGO SILVA"/>
    <x v="2"/>
  </r>
  <r>
    <n v="56644"/>
    <s v="2025-04-05 11:03:13"/>
    <x v="32"/>
    <x v="8"/>
    <x v="0"/>
    <s v="2025-04-09 00:00:00"/>
    <m/>
    <x v="3"/>
    <s v="350W LITE"/>
    <s v="JERRY JAMES BARRANTES VARELA"/>
    <n v="1016030151"/>
    <s v="AUTORIZA.R.B"/>
    <s v="JULIAN MONTAÑO"/>
    <x v="2"/>
  </r>
  <r>
    <n v="56648"/>
    <s v="2025-04-05 11:19:29"/>
    <x v="32"/>
    <x v="8"/>
    <x v="0"/>
    <s v="2025-04-09 00:00:00"/>
    <m/>
    <x v="1"/>
    <s v="350W"/>
    <s v="CAMILO  LAVERDE"/>
    <n v="10726513702"/>
    <s v="FINALIZADA"/>
    <s v="CESAR GRANADOS"/>
    <x v="2"/>
  </r>
  <r>
    <n v="56651"/>
    <s v="2025-04-05 11:29:39"/>
    <x v="32"/>
    <x v="8"/>
    <x v="0"/>
    <s v="2025-04-09 00:00:00"/>
    <m/>
    <x v="0"/>
    <s v="800W"/>
    <s v="GERMAN FRANCISCO VIZCAINO RIVAS"/>
    <n v="79523233"/>
    <s v="AUTORIZADA"/>
    <s v="JULIAN MONTAÑO"/>
    <x v="2"/>
  </r>
  <r>
    <n v="56653"/>
    <s v="2025-04-05 11:36:34"/>
    <x v="32"/>
    <x v="8"/>
    <x v="0"/>
    <s v="2025-04-07 00:00:00"/>
    <s v="2025-04-07 18:43:29"/>
    <x v="5"/>
    <s v="1600W"/>
    <s v="SANTIAGO  TORRES JAIME"/>
    <n v="1020822453"/>
    <s v="ENTREGADA"/>
    <s v="CESAR GRANADOS"/>
    <x v="2"/>
  </r>
  <r>
    <n v="56655"/>
    <s v="2025-04-05 11:44:05"/>
    <x v="32"/>
    <x v="8"/>
    <x v="0"/>
    <s v="2025-04-07 00:00:00"/>
    <s v="2025-04-09 08:57:58"/>
    <x v="10"/>
    <s v="1600W"/>
    <s v="MARTIN JOSE  ALVAREZ HERNANDEZ"/>
    <n v="362062"/>
    <s v="ENTREGADA"/>
    <s v="CESAR GRANADOS"/>
    <x v="2"/>
  </r>
  <r>
    <n v="56657"/>
    <s v="2025-04-05 11:49:23"/>
    <x v="32"/>
    <x v="8"/>
    <x v="0"/>
    <s v="2025-04-09 00:00:00"/>
    <m/>
    <x v="1"/>
    <s v="800W"/>
    <s v="MARIA ALEJANDRA SANCHEZ MENDEZ"/>
    <n v="1075682772"/>
    <s v="AUTORIZADA"/>
    <s v="JULIAN MONTAÑO"/>
    <x v="2"/>
  </r>
  <r>
    <n v="56662"/>
    <s v="2025-04-05 12:02:11"/>
    <x v="32"/>
    <x v="8"/>
    <x v="0"/>
    <s v="2025-04-07 00:00:00"/>
    <s v="2025-04-07 11:05:23"/>
    <x v="1"/>
    <s v="800W"/>
    <s v="CARLOS JULIAN  QUINTERO MONTENEGRO"/>
    <n v="1019842385"/>
    <s v="ENTREGADA"/>
    <s v="CESAR GRANADOS"/>
    <x v="2"/>
  </r>
  <r>
    <n v="56676"/>
    <s v="2025-04-05 12:34:46"/>
    <x v="32"/>
    <x v="8"/>
    <x v="0"/>
    <s v="2025-04-10 00:00:00"/>
    <m/>
    <x v="3"/>
    <s v="1600W"/>
    <s v="LUIS FELIPE  CUARTAS OTERO"/>
    <n v="1010220196"/>
    <s v="P. AUTORIZAR"/>
    <s v="SANTIAGO SILVA"/>
    <x v="2"/>
  </r>
  <r>
    <n v="56678"/>
    <s v="2025-04-05 12:38:13"/>
    <x v="32"/>
    <x v="8"/>
    <x v="0"/>
    <s v="2025-04-07 00:00:00"/>
    <m/>
    <x v="1"/>
    <s v="1600W"/>
    <s v="NICOLAS  VELANDIA RINCON"/>
    <n v="1019093380"/>
    <s v="FINALIZADA"/>
    <s v="CESAR GRANADOS"/>
    <x v="2"/>
  </r>
  <r>
    <n v="56680"/>
    <s v="2025-04-05 12:42:47"/>
    <x v="32"/>
    <x v="8"/>
    <x v="0"/>
    <s v="2025-04-07 00:00:00"/>
    <s v="2025-04-07 14:13:18"/>
    <x v="1"/>
    <s v="800W"/>
    <s v="PAULA VALENTINA ARIAS BARAJAS"/>
    <n v="1000949597"/>
    <s v="ENTREGADA"/>
    <s v="SANTIAGO SILVA"/>
    <x v="2"/>
  </r>
  <r>
    <n v="56684"/>
    <s v="2025-04-05 12:49:00"/>
    <x v="32"/>
    <x v="8"/>
    <x v="0"/>
    <s v="2025-04-09 00:00:00"/>
    <s v="2025-04-08 10:17:42"/>
    <x v="0"/>
    <s v="1600W"/>
    <s v="CHRISTIAN DARIO RODRIGUEZ MORENO"/>
    <n v="1015409159"/>
    <s v="ENTREGADA"/>
    <s v="JULIAN MONTAÑO"/>
    <x v="2"/>
  </r>
  <r>
    <n v="56686"/>
    <s v="2025-04-05 12:54:47"/>
    <x v="32"/>
    <x v="8"/>
    <x v="0"/>
    <s v="2025-04-07 00:00:00"/>
    <s v="2025-04-07 14:05:26"/>
    <x v="5"/>
    <s v="1600W"/>
    <s v="ERIKA ALEXANDRA  VARGAS NIETO"/>
    <n v="1015469148"/>
    <s v="ENTREGADA"/>
    <s v="JULIAN MONTAÑO"/>
    <x v="2"/>
  </r>
  <r>
    <n v="56698"/>
    <s v="2025-04-05 13:48:22"/>
    <x v="32"/>
    <x v="8"/>
    <x v="0"/>
    <s v="2025-04-07 00:00:00"/>
    <s v="2025-04-07 14:03:49"/>
    <x v="1"/>
    <s v="800W"/>
    <s v="DAVID ALBERTO  NARANJO MORALES"/>
    <n v="1020793878"/>
    <s v="ENTREGADA"/>
    <s v="JULIAN MONTAÑO"/>
    <x v="2"/>
  </r>
  <r>
    <n v="66660"/>
    <s v="2025-08-13 13:26:04"/>
    <x v="31"/>
    <x v="7"/>
    <x v="0"/>
    <s v="2025-08-15 00:00:00"/>
    <s v="2025-08-19 08:20:28"/>
    <x v="0"/>
    <s v="800W"/>
    <s v="JEISON DANILO MENDEZ CAPERA"/>
    <n v="1024515891"/>
    <s v="ENTREGADA"/>
    <s v="JULIAN TORRES"/>
    <x v="1"/>
  </r>
  <r>
    <n v="66671"/>
    <s v="2025-08-13 15:10:02"/>
    <x v="31"/>
    <x v="7"/>
    <x v="0"/>
    <s v="2025-08-14 00:00:00"/>
    <s v="2025-08-19 11:12:33"/>
    <x v="8"/>
    <s v="800W"/>
    <s v="CINDY AMPARO  GUEVARA PAJOY"/>
    <n v="1000222324"/>
    <s v="ENTREGADA"/>
    <s v="YONNATTAN HERRERA"/>
    <x v="1"/>
  </r>
  <r>
    <n v="66674"/>
    <s v="2025-08-13 15:41:29"/>
    <x v="31"/>
    <x v="7"/>
    <x v="0"/>
    <s v="2025-08-14 00:00:00"/>
    <s v="2025-08-19 16:19:44"/>
    <x v="1"/>
    <s v="350W"/>
    <s v="DIEGO ANDRES  MARTINEZ NOVOA"/>
    <n v="1014181452"/>
    <s v="ENTREGADA"/>
    <s v="SEBASTIAN GARCIA"/>
    <x v="1"/>
  </r>
  <r>
    <n v="66676"/>
    <s v="2025-08-13 16:10:55"/>
    <x v="31"/>
    <x v="7"/>
    <x v="0"/>
    <s v="2025-08-15 00:00:00"/>
    <s v="2025-08-19 16:59:49"/>
    <x v="0"/>
    <s v="800W"/>
    <s v="CESAR ANTONIO  GUARDO"/>
    <n v="1044922096"/>
    <s v="ENTREGADA"/>
    <s v="JULIAN TORRES"/>
    <x v="1"/>
  </r>
  <r>
    <n v="66678"/>
    <s v="2025-08-13 16:19:31"/>
    <x v="31"/>
    <x v="7"/>
    <x v="0"/>
    <s v="2025-08-15 00:00:00"/>
    <s v="2025-08-22 14:09:11"/>
    <x v="0"/>
    <s v="500W"/>
    <s v="CRISTIAN DAVID  ROMANI BARRIOS"/>
    <n v="1193429629"/>
    <s v="ENTREGADA"/>
    <s v="JULIAN TORRES"/>
    <x v="1"/>
  </r>
  <r>
    <n v="66680"/>
    <s v="2025-08-13 16:29:23"/>
    <x v="31"/>
    <x v="7"/>
    <x v="0"/>
    <s v="2025-08-14 00:00:00"/>
    <s v="2025-08-23 09:12:28"/>
    <x v="3"/>
    <s v="48v"/>
    <s v="JESUS STEVEN  COCUNUBO COCUNUBO"/>
    <n v="1013638561"/>
    <s v="ENTREGADA"/>
    <s v="SEBASTIAN GARCIA"/>
    <x v="1"/>
  </r>
  <r>
    <n v="66699"/>
    <s v="2025-08-14 09:11:05"/>
    <x v="31"/>
    <x v="7"/>
    <x v="0"/>
    <s v="2025-08-18 00:00:00"/>
    <s v="2025-08-20 10:28:54"/>
    <x v="0"/>
    <s v="1600W"/>
    <s v="JOHN EDISON PINZON COHECHA"/>
    <n v="1016096823"/>
    <s v="ENTREGADA"/>
    <s v="JULIAN TORRES"/>
    <x v="1"/>
  </r>
  <r>
    <n v="66729"/>
    <s v="2025-08-14 12:14:40"/>
    <x v="31"/>
    <x v="7"/>
    <x v="0"/>
    <s v="2025-08-18 00:00:00"/>
    <s v="2025-08-19 15:28:45"/>
    <x v="0"/>
    <s v="MOPED"/>
    <s v="OMAR HUMBERTO REINOSO HERNÁNDEZ"/>
    <n v="1010184913"/>
    <s v="ENTREGADA"/>
    <s v="SEBASTIAN GARCIA"/>
    <x v="1"/>
  </r>
  <r>
    <n v="66730"/>
    <s v="2025-08-14 12:26:52"/>
    <x v="31"/>
    <x v="7"/>
    <x v="0"/>
    <s v="2025-08-18 00:00:00"/>
    <s v="2025-08-25 12:24:01"/>
    <x v="1"/>
    <s v="800W"/>
    <s v="FABIAN  PINTOR MALDONADO"/>
    <n v="1014199940"/>
    <s v="ENTREGADA"/>
    <s v="SEBASTIAN GARCIA"/>
    <x v="1"/>
  </r>
  <r>
    <n v="66743"/>
    <s v="2025-08-14 13:23:16"/>
    <x v="31"/>
    <x v="7"/>
    <x v="0"/>
    <s v="2025-08-15 00:00:00"/>
    <s v="2025-08-21 16:16:33"/>
    <x v="1"/>
    <s v="500W"/>
    <s v="DAVID ALEJANDRO  GUACANEME ROJAS"/>
    <n v="1022387010"/>
    <s v="ENTREGADA"/>
    <s v="YONNATTAN HERRERA"/>
    <x v="1"/>
  </r>
  <r>
    <n v="66746"/>
    <s v="2025-08-14 13:27:38"/>
    <x v="31"/>
    <x v="7"/>
    <x v="0"/>
    <s v="2025-08-15 00:00:00"/>
    <s v="2025-08-23 09:56:26"/>
    <x v="8"/>
    <s v="800W"/>
    <s v="JAIRO ENRIQUE RIVERA CUERVO"/>
    <n v="1020759919"/>
    <s v="ENTREGADA"/>
    <s v="BAIRON CORONADO"/>
    <x v="1"/>
  </r>
  <r>
    <n v="66748"/>
    <s v="2025-08-14 13:35:27"/>
    <x v="31"/>
    <x v="7"/>
    <x v="0"/>
    <s v="2025-08-15 00:00:00"/>
    <s v="2025-08-15 16:36:46"/>
    <x v="5"/>
    <s v="1600W"/>
    <s v="GUSTAVO  RIVEROS ROJAS"/>
    <n v="1022329706"/>
    <s v="ENTREGADA"/>
    <s v="YONNATTAN HERRERA"/>
    <x v="1"/>
  </r>
  <r>
    <n v="66790"/>
    <s v="2025-08-15 08:12:57"/>
    <x v="31"/>
    <x v="7"/>
    <x v="0"/>
    <s v="2025-08-15 00:00:00"/>
    <s v="2025-08-19 08:40:23"/>
    <x v="9"/>
    <s v="800W"/>
    <s v="DIEGO ALEJANDRO TACHA VARGAS"/>
    <n v="1014298899"/>
    <s v="ENTREGADA"/>
    <s v="JULIAN TORRES"/>
    <x v="1"/>
  </r>
  <r>
    <n v="66797"/>
    <s v="2025-08-15 08:40:17"/>
    <x v="31"/>
    <x v="7"/>
    <x v="0"/>
    <s v="2025-08-15 00:00:00"/>
    <s v="2025-08-21 08:47:48"/>
    <x v="3"/>
    <s v="500W"/>
    <s v="XIMENA ALEXANDRA  RUSINQUE RODRIGUEZ"/>
    <n v="1001048441"/>
    <s v="ENTREGADA"/>
    <s v="SEBASTIAN GARCIA"/>
    <x v="1"/>
  </r>
  <r>
    <n v="66808"/>
    <s v="2025-08-15 09:41:16"/>
    <x v="31"/>
    <x v="7"/>
    <x v="0"/>
    <s v="2025-08-18 00:00:00"/>
    <s v="2025-08-21 13:35:06"/>
    <x v="0"/>
    <s v="350W LITE"/>
    <s v="JOHAN CASTIBLANCO"/>
    <n v="1012355349"/>
    <s v="ENTREGADA"/>
    <s v="YONNATTAN HERRERA"/>
    <x v="1"/>
  </r>
  <r>
    <n v="66813"/>
    <s v="2025-08-15 10:19:15"/>
    <x v="31"/>
    <x v="7"/>
    <x v="0"/>
    <s v="2025-08-15 00:00:00"/>
    <s v="2025-08-15 16:30:48"/>
    <x v="9"/>
    <s v="500W"/>
    <s v="SEBASTIAN  TELLEZ RODRIGUEZ"/>
    <n v="1026583418"/>
    <s v="ENTREGADA"/>
    <s v="YONNATTAN HERRERA"/>
    <x v="1"/>
  </r>
  <r>
    <n v="66814"/>
    <s v="2025-08-15 10:32:48"/>
    <x v="31"/>
    <x v="7"/>
    <x v="0"/>
    <s v="2025-08-15 00:00:00"/>
    <s v="2025-08-15 15:46:17"/>
    <x v="5"/>
    <s v="350W LITE"/>
    <s v="NATALIA FLOREZ GARCIA"/>
    <n v="1001087717"/>
    <s v="ENTREGADA"/>
    <s v="SEBASTIAN GARCIA"/>
    <x v="1"/>
  </r>
  <r>
    <n v="66828"/>
    <s v="2025-08-15 11:43:59"/>
    <x v="31"/>
    <x v="7"/>
    <x v="0"/>
    <s v="2025-08-18 00:00:00"/>
    <s v="2025-08-26 17:08:27"/>
    <x v="0"/>
    <s v="500W"/>
    <s v="GUILLERMO ALFONSO MARTINEZ"/>
    <n v="1016019523"/>
    <s v="ENTREGADA"/>
    <s v="SEBASTIAN GARCIA"/>
    <x v="1"/>
  </r>
  <r>
    <n v="66837"/>
    <s v="2025-08-15 12:43:50"/>
    <x v="31"/>
    <x v="7"/>
    <x v="0"/>
    <s v="2025-08-20 00:00:00"/>
    <s v="2025-08-21 13:31:40"/>
    <x v="0"/>
    <s v="1600W"/>
    <s v="MIGUEL ÁNGEL URBANO"/>
    <n v="1001201384"/>
    <s v="ENTREGADA"/>
    <s v="SEBASTIAN GARCIA"/>
    <x v="1"/>
  </r>
  <r>
    <n v="66839"/>
    <s v="2025-08-15 12:56:22"/>
    <x v="31"/>
    <x v="7"/>
    <x v="0"/>
    <s v="2025-08-15 00:00:00"/>
    <s v="2025-08-21 08:26:34"/>
    <x v="8"/>
    <s v="1600W"/>
    <s v="ANDRES ALFONSO DAZA OSMA"/>
    <n v="1015463322"/>
    <s v="ENTREGADA"/>
    <s v="YONNATTAN HERRERA"/>
    <x v="1"/>
  </r>
  <r>
    <n v="66848"/>
    <s v="2025-08-15 13:40:29"/>
    <x v="31"/>
    <x v="7"/>
    <x v="0"/>
    <s v="2025-08-19 00:00:00"/>
    <s v="2025-08-21 10:41:57"/>
    <x v="13"/>
    <s v="350W LITE"/>
    <s v="LENNY CAMILA  ROJAS QUIROGA"/>
    <n v="1031169782"/>
    <s v="ENTREGADA"/>
    <s v="YONNATTAN HERRERA"/>
    <x v="1"/>
  </r>
  <r>
    <n v="66852"/>
    <s v="2025-08-15 13:50:20"/>
    <x v="31"/>
    <x v="7"/>
    <x v="0"/>
    <s v="2025-08-16 00:00:00"/>
    <s v="2025-08-19 16:31:42"/>
    <x v="16"/>
    <s v="1600W"/>
    <s v="AL EMPACAR  S.A.S"/>
    <n v="800179699"/>
    <s v="ENTREGADA"/>
    <s v="SEBASTIAN GARCIA"/>
    <x v="1"/>
  </r>
  <r>
    <n v="66866"/>
    <s v="2025-08-15 15:58:33"/>
    <x v="31"/>
    <x v="7"/>
    <x v="0"/>
    <s v="2025-08-19 00:00:00"/>
    <s v="2025-08-20 17:07:05"/>
    <x v="16"/>
    <s v="500W"/>
    <s v="DIEGO MAURICIO  OSPINA CLAVIJO"/>
    <n v="1121895027"/>
    <s v="ENTREGADA"/>
    <s v="JULIAN TORRES"/>
    <x v="1"/>
  </r>
  <r>
    <n v="66869"/>
    <s v="2025-08-15 16:13:05"/>
    <x v="31"/>
    <x v="7"/>
    <x v="0"/>
    <s v="2025-08-19 00:00:00"/>
    <s v="2025-08-23 12:10:35"/>
    <x v="3"/>
    <s v="800W"/>
    <s v="MARIA PAULA  ARIAS VALDÉS"/>
    <n v="1016100744"/>
    <s v="ENTREGADA"/>
    <s v="SEBASTIAN GARCIA"/>
    <x v="1"/>
  </r>
  <r>
    <n v="66879"/>
    <s v="2025-08-15 17:04:13"/>
    <x v="31"/>
    <x v="7"/>
    <x v="0"/>
    <s v="2025-08-20 00:00:00"/>
    <s v="2025-08-28 16:24:53"/>
    <x v="0"/>
    <s v="1600W"/>
    <s v="NICOLAS  QUINTERO SANTIS"/>
    <n v="1019144247"/>
    <s v="ENTREGADA"/>
    <s v="YONNATTAN HERRERA"/>
    <x v="1"/>
  </r>
  <r>
    <n v="66882"/>
    <s v="2025-08-15 17:30:37"/>
    <x v="31"/>
    <x v="7"/>
    <x v="0"/>
    <s v="2025-08-16 00:00:00"/>
    <s v="2025-08-22 15:54:04"/>
    <x v="1"/>
    <s v="MOPED"/>
    <s v="LAURA CRISTINA  SUAREZ BELTRAN"/>
    <n v="1016049984"/>
    <s v="ENTREGADA"/>
    <s v="SEBASTIAN GARCIA"/>
    <x v="1"/>
  </r>
  <r>
    <n v="66892"/>
    <s v="2025-08-16 09:08:32"/>
    <x v="31"/>
    <x v="7"/>
    <x v="0"/>
    <s v="2025-08-16 00:00:00"/>
    <s v="2025-08-19 16:09:10"/>
    <x v="8"/>
    <s v="500W"/>
    <s v="JULIAN DAVID SALAZAR VALENCIA"/>
    <n v="1022440608"/>
    <s v="ENTREGADA"/>
    <s v="JULIAN TORRES"/>
    <x v="1"/>
  </r>
  <r>
    <n v="66898"/>
    <s v="2025-08-16 09:34:18"/>
    <x v="31"/>
    <x v="7"/>
    <x v="0"/>
    <s v="2025-08-20 00:00:00"/>
    <s v="2025-08-25 11:09:24"/>
    <x v="0"/>
    <s v="2400W"/>
    <s v="MATEO NIKOLAY FORERO MORA"/>
    <n v="1015464145"/>
    <s v="ENTREGADA"/>
    <s v="SEBASTIAN GARCIA"/>
    <x v="1"/>
  </r>
  <r>
    <n v="66902"/>
    <s v="2025-08-16 09:41:36"/>
    <x v="31"/>
    <x v="7"/>
    <x v="0"/>
    <s v="2025-08-20 00:00:00"/>
    <s v="2025-08-20 16:04:22"/>
    <x v="0"/>
    <s v="350W"/>
    <s v="ZULAY YINETH SALAZAR CELY"/>
    <n v="1013645672"/>
    <s v="ENTREGADA"/>
    <s v="YONNATTAN HERRERA"/>
    <x v="1"/>
  </r>
  <r>
    <n v="66907"/>
    <s v="2025-08-16 09:51:22"/>
    <x v="31"/>
    <x v="7"/>
    <x v="0"/>
    <s v="2025-08-20 00:00:00"/>
    <s v="2025-08-23 10:35:43"/>
    <x v="0"/>
    <s v="MOPED"/>
    <s v="PAULA ANDREA GONGORA"/>
    <n v="53907491"/>
    <s v="ENTREGADA"/>
    <s v="YONNATTAN HERRERA"/>
    <x v="1"/>
  </r>
  <r>
    <n v="66909"/>
    <s v="2025-08-16 10:03:29"/>
    <x v="31"/>
    <x v="7"/>
    <x v="0"/>
    <s v="2025-08-20 00:00:00"/>
    <s v="2025-08-23 12:38:28"/>
    <x v="3"/>
    <s v="500W"/>
    <s v="CRISTIAN ALEXANDER CONTRERAS GARZON"/>
    <n v="1072426917"/>
    <s v="ENTREGADA"/>
    <s v="YONNATTAN HERRERA"/>
    <x v="1"/>
  </r>
  <r>
    <n v="66914"/>
    <s v="2025-08-16 10:20:02"/>
    <x v="31"/>
    <x v="7"/>
    <x v="0"/>
    <s v="2025-08-16 00:00:00"/>
    <s v="2025-08-25 18:38:41"/>
    <x v="13"/>
    <s v="800W"/>
    <s v="LORENA ZAYURI GONZALEZ SANCHEZ"/>
    <n v="1018429977"/>
    <s v="ENTREGADA"/>
    <s v="YONNATTAN HERRERA"/>
    <x v="1"/>
  </r>
  <r>
    <n v="66933"/>
    <s v="2025-08-16 11:17:21"/>
    <x v="31"/>
    <x v="7"/>
    <x v="0"/>
    <s v="2025-08-16 00:00:00"/>
    <s v="2025-08-16 12:07:14"/>
    <x v="13"/>
    <s v="1600W"/>
    <s v="ABEL RAMIRO  UBAQUE GONZALEZ"/>
    <n v="79868728"/>
    <s v="ENTREGADA"/>
    <s v="SEBASTIAN GARCIA"/>
    <x v="1"/>
  </r>
  <r>
    <n v="66937"/>
    <s v="2025-08-16 11:34:57"/>
    <x v="31"/>
    <x v="7"/>
    <x v="0"/>
    <s v="2025-08-19 00:00:00"/>
    <s v="2025-08-19 17:07:15"/>
    <x v="9"/>
    <s v="350W"/>
    <s v="LAURA ALEJANDRA CUERVO PORTILLA"/>
    <n v="1144205900"/>
    <s v="ENTREGADA"/>
    <s v="YONNATTAN HERRERA"/>
    <x v="1"/>
  </r>
  <r>
    <n v="66941"/>
    <s v="2025-08-16 11:47:26"/>
    <x v="31"/>
    <x v="7"/>
    <x v="0"/>
    <s v="2025-08-20 00:00:00"/>
    <s v="2025-08-23 11:43:02"/>
    <x v="0"/>
    <s v="800W"/>
    <s v="JHON JAIRO  SANCHEZ ORJUELA"/>
    <n v="79897775"/>
    <s v="ENTREGADA"/>
    <s v="SEBASTIAN GARCIA"/>
    <x v="1"/>
  </r>
  <r>
    <n v="66944"/>
    <s v="2025-08-16 11:53:59"/>
    <x v="31"/>
    <x v="7"/>
    <x v="0"/>
    <s v="2025-08-19 00:00:00"/>
    <s v="2025-08-20 13:35:48"/>
    <x v="13"/>
    <s v="800W"/>
    <s v="WILSON ANDRES PINTO BULLA"/>
    <n v="1026581613"/>
    <s v="ENTREGADA"/>
    <s v="JULIAN TORRES"/>
    <x v="1"/>
  </r>
  <r>
    <n v="66951"/>
    <s v="2025-08-16 12:23:51"/>
    <x v="31"/>
    <x v="7"/>
    <x v="0"/>
    <s v="2025-08-19 00:00:00"/>
    <s v="2025-08-21 12:37:02"/>
    <x v="0"/>
    <s v="800W"/>
    <s v="LINA MARIA PUENTES CALDERON"/>
    <n v="1077974635"/>
    <s v="ENTREGADA"/>
    <s v="YONNATTAN HERRERA"/>
    <x v="1"/>
  </r>
  <r>
    <n v="66954"/>
    <s v="2025-08-16 12:28:16"/>
    <x v="31"/>
    <x v="7"/>
    <x v="0"/>
    <s v="2025-08-19 00:00:00"/>
    <s v="2025-08-21 12:30:14"/>
    <x v="8"/>
    <s v="350W"/>
    <s v="DIANA CAROLINA VEGA CALDAS"/>
    <n v="1022936376"/>
    <s v="ENTREGADA"/>
    <s v="JULIAN TORRES"/>
    <x v="1"/>
  </r>
  <r>
    <n v="65881"/>
    <s v="2025-08-04 08:33:47"/>
    <x v="33"/>
    <x v="7"/>
    <x v="0"/>
    <s v="2025-08-06 00:00:00"/>
    <m/>
    <x v="0"/>
    <s v="MOPED"/>
    <s v="KAREN JULIANA  GONZALEZ SUAREZ"/>
    <n v="52890728"/>
    <s v="AUTORIZADA"/>
    <s v="JULIAN TORRES"/>
    <x v="1"/>
  </r>
  <r>
    <n v="65884"/>
    <s v="2025-08-04 08:58:31"/>
    <x v="33"/>
    <x v="7"/>
    <x v="0"/>
    <s v="2025-08-05 00:00:00"/>
    <s v="2025-08-06 12:31:40"/>
    <x v="1"/>
    <s v="500W"/>
    <s v="TATIANA PATRICIA ACOSTA LUCAS"/>
    <n v="1015481692"/>
    <s v="ENTREGADA"/>
    <s v="SEBASTIAN GARCIA"/>
    <x v="1"/>
  </r>
  <r>
    <n v="65888"/>
    <s v="2025-08-04 09:07:09"/>
    <x v="33"/>
    <x v="7"/>
    <x v="0"/>
    <s v="2025-08-06 00:00:00"/>
    <m/>
    <x v="3"/>
    <s v="500W"/>
    <s v="XIMENA ALEXANDRA  RUSINQUE RODRIGUEZ"/>
    <n v="1001048441"/>
    <s v="EN ESPERA"/>
    <m/>
    <x v="1"/>
  </r>
  <r>
    <n v="65911"/>
    <s v="2025-08-04 11:31:59"/>
    <x v="33"/>
    <x v="7"/>
    <x v="0"/>
    <s v="2025-08-06 00:00:00"/>
    <m/>
    <x v="13"/>
    <s v="500W"/>
    <s v="SERGIO  SANCHEZ CUBILLOS"/>
    <n v="1010033284"/>
    <s v="P. AUTORIZAR"/>
    <s v="JULIAN TORRES"/>
    <x v="1"/>
  </r>
  <r>
    <n v="65914"/>
    <s v="2025-08-04 11:47:27"/>
    <x v="33"/>
    <x v="7"/>
    <x v="0"/>
    <s v="2025-08-06 00:00:00"/>
    <m/>
    <x v="0"/>
    <s v="1600W"/>
    <s v="HERMES  CARRANZA LONDOÑO"/>
    <n v="79760056"/>
    <s v="EN ESPERA"/>
    <m/>
    <x v="1"/>
  </r>
  <r>
    <n v="65927"/>
    <s v="2025-08-04 12:36:40"/>
    <x v="33"/>
    <x v="7"/>
    <x v="0"/>
    <s v="2025-08-04 00:00:00"/>
    <s v="2025-08-04 16:15:51"/>
    <x v="5"/>
    <s v="800W"/>
    <s v="NICOLAS  ESPINO"/>
    <n v="1014217304"/>
    <s v="ENTREGADA"/>
    <s v="YONNATTAN HERRERA"/>
    <x v="1"/>
  </r>
  <r>
    <n v="65930"/>
    <s v="2025-08-04 12:48:48"/>
    <x v="33"/>
    <x v="7"/>
    <x v="0"/>
    <s v="2025-08-05 00:00:00"/>
    <m/>
    <x v="1"/>
    <s v="1600W"/>
    <s v="VICTOR HUGO RAMOS CARABALI"/>
    <n v="76044686"/>
    <s v="FINALIZADA"/>
    <s v="JULIAN TORRES"/>
    <x v="1"/>
  </r>
  <r>
    <n v="65946"/>
    <s v="2025-08-04 14:05:36"/>
    <x v="33"/>
    <x v="7"/>
    <x v="0"/>
    <s v="2025-08-05 00:00:00"/>
    <m/>
    <x v="1"/>
    <s v="800W"/>
    <s v="JUAN MANUEL PARDO"/>
    <n v="13956806"/>
    <s v="AUTORIZADA"/>
    <s v="SEBASTIAN GARCIA"/>
    <x v="1"/>
  </r>
  <r>
    <n v="65951"/>
    <s v="2025-08-04 14:49:34"/>
    <x v="33"/>
    <x v="7"/>
    <x v="0"/>
    <s v="2025-08-06 00:00:00"/>
    <m/>
    <x v="3"/>
    <s v="500W"/>
    <s v="JOSE DAVID  BOHORQUEZ ZEA"/>
    <n v="194605519"/>
    <s v="AUTORIZADA"/>
    <s v="JULIAN TORRES"/>
    <x v="1"/>
  </r>
  <r>
    <n v="65953"/>
    <s v="2025-08-04 15:13:05"/>
    <x v="33"/>
    <x v="7"/>
    <x v="0"/>
    <s v="2025-08-08 00:00:00"/>
    <m/>
    <x v="3"/>
    <s v="800W"/>
    <s v="CARLOS MAURICIO  OVIEDO DIAZ"/>
    <n v="1033701606"/>
    <s v="AUTORIZA.R.B"/>
    <s v="JULIAN TORRES"/>
    <x v="1"/>
  </r>
  <r>
    <n v="56211"/>
    <s v="2025-04-01 08:14:58"/>
    <x v="32"/>
    <x v="8"/>
    <x v="0"/>
    <s v="2025-04-05 00:00:00"/>
    <m/>
    <x v="0"/>
    <n v="350"/>
    <s v="ESTEFANIA RESTREPO"/>
    <n v="1027886772"/>
    <s v="FINALIZADA"/>
    <s v="CRISTIAN HENAO"/>
    <x v="3"/>
  </r>
  <r>
    <n v="56338"/>
    <s v="2025-04-02 11:07:25"/>
    <x v="32"/>
    <x v="8"/>
    <x v="0"/>
    <s v="2025-04-07 00:00:00"/>
    <s v="2025-04-09 12:53:36"/>
    <x v="3"/>
    <n v="800"/>
    <s v="ANDRES SORA"/>
    <n v="1010173901"/>
    <s v="ENTREGADA"/>
    <s v="CRISTIAN HENAO"/>
    <x v="3"/>
  </r>
  <r>
    <n v="56704"/>
    <s v="2025-04-05 14:14:45"/>
    <x v="32"/>
    <x v="8"/>
    <x v="0"/>
    <s v="2025-04-10 00:00:00"/>
    <m/>
    <x v="0"/>
    <n v="800"/>
    <s v="JUAN JOSE  SUAREZ DEOSSA"/>
    <n v="1036683674"/>
    <s v="P. AUTORIZAR"/>
    <s v="CRISTIAN HENAO"/>
    <x v="3"/>
  </r>
  <r>
    <n v="56706"/>
    <s v="2025-04-05 14:20:56"/>
    <x v="32"/>
    <x v="8"/>
    <x v="0"/>
    <s v="2025-04-09 00:00:00"/>
    <m/>
    <x v="0"/>
    <n v="1600"/>
    <s v="MANUELA  HERNANDEZ CASTRO"/>
    <n v="1001390961"/>
    <s v="P. AUTORIZAR"/>
    <s v="CRISTIAN HENAO"/>
    <x v="3"/>
  </r>
  <r>
    <n v="56710"/>
    <s v="2025-04-05 14:27:53"/>
    <x v="32"/>
    <x v="8"/>
    <x v="0"/>
    <s v="2025-04-10 00:00:00"/>
    <m/>
    <x v="3"/>
    <n v="350"/>
    <s v="CARLOS EDUARDO RAMOS RODRIGUEZ"/>
    <n v="1026274328"/>
    <s v="P. AUTORIZAR"/>
    <s v="CRISTIAN HENAO"/>
    <x v="3"/>
  </r>
  <r>
    <n v="56722"/>
    <s v="2025-04-07 07:21:18"/>
    <x v="34"/>
    <x v="8"/>
    <x v="0"/>
    <s v="2025-04-07 00:00:00"/>
    <s v="2025-04-07 16:26:00"/>
    <x v="1"/>
    <s v="500W"/>
    <s v="GERMAN FELIPE FORERO OSPINA"/>
    <n v="1070611869"/>
    <s v="ENTREGADA"/>
    <s v="MIGUEL ANGEL OSORIO"/>
    <x v="0"/>
  </r>
  <r>
    <n v="73259"/>
    <s v="2025-11-11 12:11:53"/>
    <x v="9"/>
    <x v="2"/>
    <x v="0"/>
    <s v="2025-11-13 00:00:00"/>
    <m/>
    <x v="0"/>
    <s v="800W"/>
    <s v="WILLIAM  CANTOR ROMERO"/>
    <n v="80088221"/>
    <s v="EN ESPERA"/>
    <m/>
    <x v="2"/>
  </r>
  <r>
    <n v="56724"/>
    <s v="2025-04-07 07:57:29"/>
    <x v="34"/>
    <x v="8"/>
    <x v="0"/>
    <s v="2025-04-08 00:00:00"/>
    <s v="2025-04-10 13:56:02"/>
    <x v="1"/>
    <s v="800W"/>
    <s v="YURANNY  FONSECA RODRIGUEZ"/>
    <n v="1022932673"/>
    <s v="ENTREGADA"/>
    <s v="MIGUEL ANGEL OSORIO"/>
    <x v="0"/>
  </r>
  <r>
    <n v="73266"/>
    <s v="2025-11-11 13:00:31"/>
    <x v="9"/>
    <x v="2"/>
    <x v="0"/>
    <s v="2025-11-13 00:00:00"/>
    <m/>
    <x v="1"/>
    <s v="500W"/>
    <s v="KAROL MICHELLE ACOSTA CAÑAS"/>
    <n v="1015458447"/>
    <s v="EN ESPERA"/>
    <m/>
    <x v="2"/>
  </r>
  <r>
    <n v="56730"/>
    <s v="2025-04-07 08:49:09"/>
    <x v="34"/>
    <x v="8"/>
    <x v="0"/>
    <s v="2025-04-07 00:00:00"/>
    <s v="2025-04-07 12:49:16"/>
    <x v="5"/>
    <s v="1600W"/>
    <s v="JORGE LUIS HERRERA BURGOS"/>
    <n v="1019149619"/>
    <s v="ENTREGADA"/>
    <s v="SEBASTIAN GARCIA"/>
    <x v="0"/>
  </r>
  <r>
    <n v="56741"/>
    <s v="2025-04-07 09:47:41"/>
    <x v="34"/>
    <x v="8"/>
    <x v="0"/>
    <s v="2025-04-08 00:00:00"/>
    <s v="2025-04-10 13:34:20"/>
    <x v="4"/>
    <n v="350"/>
    <s v="PABLO  GOMEZ LEYVA"/>
    <n v="1020808340"/>
    <s v="ENTREGADA"/>
    <s v="BRAYAN RAMIREZ"/>
    <x v="0"/>
  </r>
  <r>
    <n v="73267"/>
    <s v="2025-11-11 13:04:16"/>
    <x v="9"/>
    <x v="2"/>
    <x v="0"/>
    <m/>
    <s v="2025-11-12 12:32:37"/>
    <x v="14"/>
    <s v="1600W"/>
    <s v="PEDRO ALEJANDRO VELANDIA TORO"/>
    <n v="80035012"/>
    <s v="ENTREGADA"/>
    <s v="ANDRES RUIZ"/>
    <x v="2"/>
  </r>
  <r>
    <n v="56748"/>
    <s v="2025-04-07 10:07:09"/>
    <x v="34"/>
    <x v="8"/>
    <x v="0"/>
    <s v="2025-04-11 00:00:00"/>
    <m/>
    <x v="3"/>
    <s v="800W"/>
    <s v="JUAN PABLO CASTRO RODRIGUEZ"/>
    <n v="1105671630"/>
    <s v="FINALIZADA"/>
    <s v="BRAYAN RAMIREZ"/>
    <x v="0"/>
  </r>
  <r>
    <n v="56750"/>
    <s v="2025-04-07 10:08:08"/>
    <x v="34"/>
    <x v="8"/>
    <x v="0"/>
    <s v="2025-04-08 00:00:00"/>
    <m/>
    <x v="4"/>
    <s v="SCOOTER MINCA"/>
    <s v="JEFREY  LOPEZ"/>
    <n v="79983913"/>
    <s v="FINALIZADA"/>
    <s v="CRISTIAN DAVID GUERRERO"/>
    <x v="0"/>
  </r>
  <r>
    <n v="73273"/>
    <s v="2025-11-11 13:24:32"/>
    <x v="9"/>
    <x v="2"/>
    <x v="0"/>
    <s v="2025-11-12 00:00:00"/>
    <s v="2025-11-12 13:41:14"/>
    <x v="11"/>
    <s v="700W"/>
    <s v="FABRIZZIO ANTONIO RODRIGUEZ HERNANDEZ"/>
    <n v="1000616657"/>
    <s v="ENTREGADA"/>
    <s v="ANDRES RUIZ"/>
    <x v="2"/>
  </r>
  <r>
    <n v="56759"/>
    <s v="2025-04-07 10:56:56"/>
    <x v="34"/>
    <x v="8"/>
    <x v="0"/>
    <s v="2025-04-09 00:00:00"/>
    <m/>
    <x v="0"/>
    <s v="500W"/>
    <s v="AYDA LUZ GOMEZ FERNANDEZ"/>
    <n v="37577064"/>
    <s v="FINALIZADA"/>
    <s v="SEBASTIAN GARCIA"/>
    <x v="0"/>
  </r>
  <r>
    <n v="56766"/>
    <s v="2025-04-07 12:06:03"/>
    <x v="34"/>
    <x v="8"/>
    <x v="0"/>
    <s v="2025-04-07 00:00:00"/>
    <s v="2025-04-08 16:53:50"/>
    <x v="1"/>
    <s v="800W"/>
    <s v="JUAN DAVID CARDONA MUÑOZ"/>
    <n v="1094919540"/>
    <s v="ENTREGADA"/>
    <s v="WILMER GUTIERREZ"/>
    <x v="0"/>
  </r>
  <r>
    <n v="56771"/>
    <s v="2025-04-07 12:50:48"/>
    <x v="34"/>
    <x v="8"/>
    <x v="0"/>
    <s v="2025-04-09 00:00:00"/>
    <s v="2025-04-09 09:56:55"/>
    <x v="0"/>
    <s v="500W"/>
    <s v="ANDRES SANCHEZ"/>
    <n v="1144028873"/>
    <s v="ENTREGADA"/>
    <s v="SEBASTIAN GARCIA"/>
    <x v="0"/>
  </r>
  <r>
    <n v="73279"/>
    <s v="2025-11-11 14:07:01"/>
    <x v="9"/>
    <x v="2"/>
    <x v="0"/>
    <s v="2025-11-13 00:00:00"/>
    <m/>
    <x v="0"/>
    <s v="500W"/>
    <s v="NATALIA ARIZA"/>
    <n v="1020824617"/>
    <s v="EN ESPERA"/>
    <m/>
    <x v="2"/>
  </r>
  <r>
    <n v="73290"/>
    <s v="2025-11-11 16:23:03"/>
    <x v="9"/>
    <x v="2"/>
    <x v="0"/>
    <s v="2025-11-12 00:00:00"/>
    <s v="2025-11-11 16:28:40"/>
    <x v="14"/>
    <s v="2400W"/>
    <s v="FABIO ANDRES  BARROS QUIROZ"/>
    <n v="1003313248"/>
    <s v="ENTREGADA"/>
    <s v="MIGUEL ANGEL OSORIO"/>
    <x v="2"/>
  </r>
  <r>
    <n v="56782"/>
    <s v="2025-04-07 14:02:46"/>
    <x v="34"/>
    <x v="8"/>
    <x v="0"/>
    <s v="2025-04-08 00:00:00"/>
    <s v="2025-04-10 15:35:06"/>
    <x v="1"/>
    <s v="SCOOTER MINCA"/>
    <s v="YENSY NATALITH JIMENEZ RIASCOS"/>
    <n v="1000932629"/>
    <s v="ENTREGADA"/>
    <s v="SEBASTIAN GARCIA"/>
    <x v="0"/>
  </r>
  <r>
    <n v="56794"/>
    <s v="2025-04-07 15:40:26"/>
    <x v="34"/>
    <x v="8"/>
    <x v="0"/>
    <s v="2025-04-11 00:00:00"/>
    <m/>
    <x v="0"/>
    <s v="1600W"/>
    <s v="JENS DAVID CASIERRA GUERRERO"/>
    <n v="1087798710"/>
    <s v="AUTORIZADA"/>
    <s v="JUAN CARLOS SALCEDO"/>
    <x v="0"/>
  </r>
  <r>
    <n v="56798"/>
    <s v="2025-04-07 16:02:53"/>
    <x v="34"/>
    <x v="8"/>
    <x v="0"/>
    <s v="2025-04-08 00:00:00"/>
    <s v="2025-04-08 16:14:30"/>
    <x v="1"/>
    <s v="800W"/>
    <s v="GARRET MADU"/>
    <n v="8027847"/>
    <s v="ENTREGADA"/>
    <s v="MIGUEL ANGEL OSORIO"/>
    <x v="0"/>
  </r>
  <r>
    <n v="56806"/>
    <s v="2025-04-07 16:52:58"/>
    <x v="34"/>
    <x v="8"/>
    <x v="0"/>
    <s v="2025-04-08 00:00:00"/>
    <s v="2025-04-11 13:37:01"/>
    <x v="3"/>
    <s v="800W"/>
    <s v="ANDERSON ROBERT  RAMIREZ CORREDOR"/>
    <n v="1026279582"/>
    <s v="ENTREGADA"/>
    <s v="CRISTIAN DAVID GUERRERO"/>
    <x v="0"/>
  </r>
  <r>
    <n v="56817"/>
    <s v="2025-04-08 07:10:49"/>
    <x v="34"/>
    <x v="8"/>
    <x v="0"/>
    <s v="2025-04-10 00:00:00"/>
    <s v="2025-04-12 10:55:04"/>
    <x v="0"/>
    <s v="800W"/>
    <s v="JULIAN DAVID  LOPEZ CABRERA"/>
    <n v="1030605088"/>
    <s v="ENTREGADA"/>
    <s v="WILMER GUTIERREZ"/>
    <x v="0"/>
  </r>
  <r>
    <n v="56818"/>
    <s v="2025-04-08 07:23:20"/>
    <x v="34"/>
    <x v="8"/>
    <x v="0"/>
    <s v="2025-04-09 00:00:00"/>
    <s v="2025-04-08 16:32:18"/>
    <x v="1"/>
    <s v="350W"/>
    <s v="ANGELICA MARIANA JARAMILLO NARANJO"/>
    <n v="42162692"/>
    <s v="ENTREGADA"/>
    <s v="MIGUEL ANGEL OSORIO"/>
    <x v="0"/>
  </r>
  <r>
    <n v="56819"/>
    <s v="2025-04-08 08:03:00"/>
    <x v="34"/>
    <x v="8"/>
    <x v="0"/>
    <s v="2025-04-11 00:00:00"/>
    <m/>
    <x v="0"/>
    <s v="800W"/>
    <s v="NESTOR GUTIERREZ MEJIA"/>
    <n v="9531582"/>
    <s v="AUTORIZA.R.B"/>
    <s v="MIGUEL ANGEL OSORIO"/>
    <x v="0"/>
  </r>
  <r>
    <n v="56820"/>
    <s v="2025-04-08 08:06:44"/>
    <x v="34"/>
    <x v="8"/>
    <x v="0"/>
    <s v="2025-04-08 00:00:00"/>
    <s v="2025-04-12 14:17:54"/>
    <x v="13"/>
    <s v="800W"/>
    <s v="SAMUEL  VILLAMIL LIZARAZO"/>
    <n v="1023083839"/>
    <s v="ENTREGADA"/>
    <s v="MIGUEL ANGEL OSORIO"/>
    <x v="0"/>
  </r>
  <r>
    <n v="56822"/>
    <s v="2025-04-08 08:09:53"/>
    <x v="34"/>
    <x v="8"/>
    <x v="0"/>
    <s v="2025-04-10 00:00:00"/>
    <m/>
    <x v="0"/>
    <s v="800W"/>
    <s v="CARLOS ANDRES NIÑO RIVERA"/>
    <n v="79732252"/>
    <s v="FINALIZADA"/>
    <s v="MIGUEL ANGEL OSORIO"/>
    <x v="0"/>
  </r>
  <r>
    <n v="73292"/>
    <s v="2025-11-11 16:28:35"/>
    <x v="9"/>
    <x v="2"/>
    <x v="0"/>
    <s v="2025-11-12 00:00:00"/>
    <m/>
    <x v="11"/>
    <s v="800W"/>
    <s v="JORGE ANDRES  BLANCO RODRIGUEZ"/>
    <n v="80871578"/>
    <s v="P. AUTORIZAR"/>
    <s v="CESAR GRANADOS"/>
    <x v="2"/>
  </r>
  <r>
    <n v="56826"/>
    <s v="2025-04-08 08:54:16"/>
    <x v="34"/>
    <x v="8"/>
    <x v="0"/>
    <s v="2025-04-08 00:00:00"/>
    <s v="2025-04-08 11:43:50"/>
    <x v="1"/>
    <s v="350W"/>
    <s v="DANNA  YARISETH GALVIS CUENCA"/>
    <n v="1233905172"/>
    <s v="ENTREGADA"/>
    <s v="MIGUEL ANGEL OSORIO"/>
    <x v="0"/>
  </r>
  <r>
    <n v="56827"/>
    <s v="2025-04-08 08:58:19"/>
    <x v="34"/>
    <x v="8"/>
    <x v="0"/>
    <s v="2025-04-08 00:00:00"/>
    <s v="2025-04-08 15:31:12"/>
    <x v="13"/>
    <s v="800W"/>
    <s v="JUAN CAMILO HERNANDEZ PACHECO"/>
    <n v="1107036860"/>
    <s v="ENTREGADA"/>
    <s v="MIGUEL ANGEL OSORIO"/>
    <x v="0"/>
  </r>
  <r>
    <n v="56835"/>
    <s v="2025-04-08 09:23:01"/>
    <x v="34"/>
    <x v="8"/>
    <x v="0"/>
    <s v="2025-04-08 00:00:00"/>
    <s v="2025-04-08 13:49:06"/>
    <x v="7"/>
    <s v="500W"/>
    <s v="MICHELLE  AÑEZ PLATA"/>
    <n v="1019134254"/>
    <s v="ENTREGADA"/>
    <s v="MIGUEL ANGEL OSORIO"/>
    <x v="0"/>
  </r>
  <r>
    <n v="56842"/>
    <s v="2025-04-08 09:46:41"/>
    <x v="34"/>
    <x v="8"/>
    <x v="0"/>
    <s v="2025-04-08 00:00:00"/>
    <s v="2025-04-09 10:34:59"/>
    <x v="13"/>
    <s v="800W"/>
    <s v="DIANA ZULIMA WILCHES LLERAS"/>
    <n v="1010189067"/>
    <s v="ENTREGADA"/>
    <s v="CRISTIAN DAVID GUERRERO"/>
    <x v="0"/>
  </r>
  <r>
    <n v="56854"/>
    <s v="2025-04-08 11:36:27"/>
    <x v="34"/>
    <x v="8"/>
    <x v="0"/>
    <s v="2025-04-10 00:00:00"/>
    <s v="2025-04-14 08:25:37"/>
    <x v="0"/>
    <s v="800W"/>
    <s v="ANDRES ALEJANDRO  BURGOS SANCHEZ"/>
    <n v="1015412096"/>
    <s v="ENTREGADA"/>
    <s v="MIGUEL ANGEL OSORIO"/>
    <x v="0"/>
  </r>
  <r>
    <n v="56855"/>
    <s v="2025-04-08 11:37:19"/>
    <x v="34"/>
    <x v="8"/>
    <x v="0"/>
    <s v="2025-04-08 00:00:00"/>
    <s v="2025-04-14 11:08:57"/>
    <x v="13"/>
    <s v="500W"/>
    <s v="JESUS ANTONIO ROJAS ANTONIOTTI"/>
    <n v="1019149941"/>
    <s v="ENTREGADA"/>
    <m/>
    <x v="0"/>
  </r>
  <r>
    <n v="73296"/>
    <s v="2025-11-11 16:46:31"/>
    <x v="9"/>
    <x v="2"/>
    <x v="0"/>
    <s v="2025-11-13 00:00:00"/>
    <m/>
    <x v="4"/>
    <s v="350W"/>
    <s v="BRAYAN EDUARDO NIÑO ROJAS"/>
    <n v="1136883370"/>
    <s v="EN ESPERA"/>
    <m/>
    <x v="2"/>
  </r>
  <r>
    <n v="56864"/>
    <s v="2025-04-08 12:01:05"/>
    <x v="34"/>
    <x v="8"/>
    <x v="0"/>
    <s v="2025-04-11 00:00:00"/>
    <s v="2025-04-14 15:26:30"/>
    <x v="1"/>
    <s v="1600W"/>
    <s v="XIMENA  PATRICIA NUÑEZ MUÑOZ"/>
    <n v="1098692448"/>
    <s v="ENTREGADA"/>
    <s v="WILMER GUTIERREZ"/>
    <x v="0"/>
  </r>
  <r>
    <n v="56866"/>
    <s v="2025-04-08 12:18:48"/>
    <x v="34"/>
    <x v="8"/>
    <x v="0"/>
    <s v="2025-04-11 00:00:00"/>
    <s v="2025-04-15 16:52:49"/>
    <x v="3"/>
    <s v="350W"/>
    <s v="RAFAEL  CABALLERO ESPINOSA"/>
    <n v="1095796825"/>
    <s v="ENTREGADA"/>
    <s v="CRISTIAN DAVID GUERRERO"/>
    <x v="0"/>
  </r>
  <r>
    <n v="56879"/>
    <s v="2025-04-08 14:53:36"/>
    <x v="34"/>
    <x v="8"/>
    <x v="0"/>
    <s v="2025-04-11 00:00:00"/>
    <m/>
    <x v="0"/>
    <s v="350W"/>
    <s v="ANDRES FELIPE REINOSO"/>
    <n v="80135840"/>
    <s v="FINALIZADA"/>
    <s v="MIGUEL ANGEL OSORIO"/>
    <x v="0"/>
  </r>
  <r>
    <n v="56883"/>
    <s v="2025-04-08 15:09:13"/>
    <x v="34"/>
    <x v="8"/>
    <x v="0"/>
    <s v="2025-04-11 00:00:00"/>
    <s v="2025-04-12 13:26:02"/>
    <x v="0"/>
    <s v="500W"/>
    <s v="JOSE DAVID  VARGAS PIRAJAN"/>
    <n v="80143994"/>
    <s v="ENTREGADA"/>
    <s v="JUAN CARLOS SALCEDO"/>
    <x v="0"/>
  </r>
  <r>
    <n v="56892"/>
    <s v="2025-04-08 16:35:20"/>
    <x v="34"/>
    <x v="8"/>
    <x v="0"/>
    <s v="2025-04-09 00:00:00"/>
    <s v="2025-04-09 11:12:14"/>
    <x v="5"/>
    <s v="500W"/>
    <s v="OMAR ALEXANDER  PINILLA LOPEZ"/>
    <n v="1031140534"/>
    <s v="ENTREGADA"/>
    <s v="WILMER GUTIERREZ"/>
    <x v="0"/>
  </r>
  <r>
    <n v="56896"/>
    <s v="2025-04-08 16:59:54"/>
    <x v="34"/>
    <x v="8"/>
    <x v="0"/>
    <s v="2025-04-14 00:00:00"/>
    <m/>
    <x v="3"/>
    <s v="1600W"/>
    <s v="CRISTIAN DAVID  ROZO AVENDAÑO"/>
    <n v="1022416356"/>
    <s v="EN ESPERA"/>
    <m/>
    <x v="0"/>
  </r>
  <r>
    <n v="56898"/>
    <s v="2025-04-09 07:40:04"/>
    <x v="34"/>
    <x v="8"/>
    <x v="0"/>
    <s v="2025-04-10 00:00:00"/>
    <s v="2025-04-10 14:02:38"/>
    <x v="1"/>
    <s v="500W"/>
    <s v="JONATHAN LEONARDO RUIZ LEON"/>
    <n v="1014232840"/>
    <s v="ENTREGADA"/>
    <s v="BRAYAN RAMIREZ"/>
    <x v="0"/>
  </r>
  <r>
    <n v="56899"/>
    <s v="2025-04-09 07:50:46"/>
    <x v="34"/>
    <x v="8"/>
    <x v="0"/>
    <s v="2025-04-10 00:00:00"/>
    <s v="2025-04-11 16:08:24"/>
    <x v="1"/>
    <s v="800W"/>
    <s v="DANIEL FELIPE MONCAYO SANTACRUZ"/>
    <n v="1085300127"/>
    <s v="ENTREGADA"/>
    <s v="WILMER GUTIERREZ"/>
    <x v="0"/>
  </r>
  <r>
    <n v="56901"/>
    <s v="2025-04-09 08:07:42"/>
    <x v="34"/>
    <x v="8"/>
    <x v="0"/>
    <s v="2025-04-09 00:00:00"/>
    <s v="2025-04-09 16:42:22"/>
    <x v="4"/>
    <s v="800W"/>
    <s v="DIEGO FELIPE RIVEROS"/>
    <n v="1015455186"/>
    <s v="ENTREGADA"/>
    <s v="BRAYAN RAMIREZ"/>
    <x v="0"/>
  </r>
  <r>
    <n v="56902"/>
    <s v="2025-04-09 08:08:44"/>
    <x v="34"/>
    <x v="8"/>
    <x v="0"/>
    <s v="2025-04-09 00:00:00"/>
    <s v="2025-04-10 12:42:44"/>
    <x v="1"/>
    <s v="800W"/>
    <s v="LUIS ENRRIQUE PALOMINO ALTAMAR"/>
    <n v="1102353204"/>
    <s v="ENTREGADA"/>
    <s v="BRAYAN RAMIREZ"/>
    <x v="0"/>
  </r>
  <r>
    <n v="73297"/>
    <s v="2025-11-11 16:49:15"/>
    <x v="9"/>
    <x v="2"/>
    <x v="0"/>
    <s v="2025-11-13 00:00:00"/>
    <m/>
    <x v="0"/>
    <s v="800W"/>
    <s v="MARIA CAMILA IBAÑEZ GOMEZ"/>
    <n v="1000625582"/>
    <s v="EN ESPERA"/>
    <m/>
    <x v="2"/>
  </r>
  <r>
    <n v="56905"/>
    <s v="2025-04-09 08:40:46"/>
    <x v="34"/>
    <x v="8"/>
    <x v="0"/>
    <s v="2025-04-15 00:00:00"/>
    <m/>
    <x v="0"/>
    <s v="500W"/>
    <s v="GABRIEL MONTERROSA"/>
    <n v="80197834"/>
    <s v="AUTORIZADA"/>
    <s v="MIGUEL ANGEL OSORIO"/>
    <x v="0"/>
  </r>
  <r>
    <n v="56913"/>
    <s v="2025-04-09 09:23:29"/>
    <x v="34"/>
    <x v="8"/>
    <x v="0"/>
    <s v="2025-04-09 00:00:00"/>
    <s v="2025-04-14 12:03:28"/>
    <x v="1"/>
    <s v="800W"/>
    <s v="ANA MARIA AFRICANO"/>
    <n v="1070916020"/>
    <s v="ENTREGADA"/>
    <s v="BRAYAN RAMIREZ"/>
    <x v="0"/>
  </r>
  <r>
    <n v="56914"/>
    <s v="2025-04-09 09:25:46"/>
    <x v="34"/>
    <x v="8"/>
    <x v="0"/>
    <s v="2025-04-11 00:00:00"/>
    <s v="2025-04-09 17:02:25"/>
    <x v="1"/>
    <s v="500W"/>
    <s v="EL MUEBLE SUIZO JUNIORS S A S"/>
    <n v="830006057"/>
    <s v="ENTREGADA"/>
    <s v="MIGUEL ANGEL OSORIO"/>
    <x v="0"/>
  </r>
  <r>
    <n v="56916"/>
    <s v="2025-04-09 09:31:09"/>
    <x v="34"/>
    <x v="8"/>
    <x v="0"/>
    <s v="2025-04-10 00:00:00"/>
    <s v="2025-04-11 13:56:27"/>
    <x v="1"/>
    <s v="350W"/>
    <s v="SANTIAGO FORERO"/>
    <n v="1020845231"/>
    <s v="ENTREGADA"/>
    <s v="SEBASTIAN GARCIA"/>
    <x v="0"/>
  </r>
  <r>
    <n v="56918"/>
    <s v="2025-04-09 09:34:09"/>
    <x v="34"/>
    <x v="8"/>
    <x v="0"/>
    <s v="2025-04-09 00:00:00"/>
    <s v="2025-04-10 08:37:30"/>
    <x v="9"/>
    <s v="800W"/>
    <s v="ARS PROYECTOS  S.A.S"/>
    <n v="901286934"/>
    <s v="ENTREGADA"/>
    <s v="MIGUEL ANGEL OSORIO"/>
    <x v="0"/>
  </r>
  <r>
    <n v="56919"/>
    <s v="2025-04-09 09:39:09"/>
    <x v="34"/>
    <x v="8"/>
    <x v="0"/>
    <s v="2025-04-10 00:00:00"/>
    <m/>
    <x v="4"/>
    <s v="500W"/>
    <s v="LAURA VIVIANA   CHAVEZ"/>
    <n v="1020757756"/>
    <s v="FINALIZADA"/>
    <s v="CRISTIAN DAVID GUERRERO"/>
    <x v="0"/>
  </r>
  <r>
    <n v="56920"/>
    <s v="2025-04-09 09:50:35"/>
    <x v="34"/>
    <x v="8"/>
    <x v="0"/>
    <s v="2025-04-09 00:00:00"/>
    <s v="2025-04-15 11:13:36"/>
    <x v="14"/>
    <s v="800W"/>
    <s v="LUIS DAVID  LOZANO SANCHEZ"/>
    <n v="1106308569"/>
    <s v="ENTREGADA"/>
    <s v="WILMER GUTIERREZ"/>
    <x v="0"/>
  </r>
  <r>
    <n v="56922"/>
    <s v="2025-04-09 09:59:31"/>
    <x v="34"/>
    <x v="8"/>
    <x v="0"/>
    <s v="2025-04-09 00:00:00"/>
    <s v="2025-04-09 13:49:21"/>
    <x v="5"/>
    <s v="350W LITE"/>
    <s v="MONICAL GIL"/>
    <n v="31173540"/>
    <s v="ENTREGADA"/>
    <s v="BRAYAN RAMIREZ"/>
    <x v="0"/>
  </r>
  <r>
    <n v="56929"/>
    <s v="2025-04-09 10:30:34"/>
    <x v="34"/>
    <x v="8"/>
    <x v="0"/>
    <s v="2025-04-14 00:00:00"/>
    <m/>
    <x v="0"/>
    <s v="1600W"/>
    <s v="CARLOS ALBERTO RAMIREZ"/>
    <n v="79462022"/>
    <s v="FINALIZADA"/>
    <s v="JUAN CARLOS SALCEDO"/>
    <x v="0"/>
  </r>
  <r>
    <n v="56930"/>
    <s v="2025-04-09 10:39:49"/>
    <x v="34"/>
    <x v="8"/>
    <x v="0"/>
    <s v="2025-04-09 00:00:00"/>
    <s v="2025-04-09 13:32:05"/>
    <x v="5"/>
    <s v="500W"/>
    <s v="PABLO ANDRES CHAVEZ ARAOZ"/>
    <n v="1019101089"/>
    <s v="ENTREGADA"/>
    <s v="SEBASTIAN GARCIA"/>
    <x v="0"/>
  </r>
  <r>
    <n v="56931"/>
    <s v="2025-04-09 10:44:07"/>
    <x v="34"/>
    <x v="8"/>
    <x v="0"/>
    <s v="2025-04-09 00:00:00"/>
    <m/>
    <x v="7"/>
    <s v="500W"/>
    <s v="MATEO BARRETO"/>
    <n v="1034516493"/>
    <s v="FINALIZADA"/>
    <s v="JUAN CARLOS SALCEDO"/>
    <x v="0"/>
  </r>
  <r>
    <n v="56938"/>
    <s v="2025-04-09 11:17:46"/>
    <x v="34"/>
    <x v="8"/>
    <x v="0"/>
    <s v="2025-04-15 00:00:00"/>
    <m/>
    <x v="0"/>
    <s v="1600W"/>
    <s v="CARLOS  FERNANDEZ FERNANDEZ"/>
    <n v="5825435"/>
    <s v="EN ESPERA"/>
    <m/>
    <x v="0"/>
  </r>
  <r>
    <n v="56940"/>
    <s v="2025-04-09 11:28:35"/>
    <x v="34"/>
    <x v="8"/>
    <x v="0"/>
    <s v="2025-04-14 00:00:00"/>
    <m/>
    <x v="0"/>
    <s v="SCOOTER MINCA"/>
    <s v="LUZ ADRIANA PARRA BOLIVAR"/>
    <n v="1010172881"/>
    <s v="P. AUTORIZAR"/>
    <s v="JUAN CARLOS SALCEDO"/>
    <x v="0"/>
  </r>
  <r>
    <n v="73307"/>
    <s v="2025-11-12 09:19:24"/>
    <x v="9"/>
    <x v="2"/>
    <x v="0"/>
    <s v="2025-11-14 00:00:00"/>
    <m/>
    <x v="0"/>
    <s v="700W"/>
    <s v="JULIAN ANDRES  PUENTES MURILLO"/>
    <n v="1033098925"/>
    <s v="EN ESPERA"/>
    <m/>
    <x v="2"/>
  </r>
  <r>
    <n v="56949"/>
    <s v="2025-04-09 12:05:24"/>
    <x v="34"/>
    <x v="8"/>
    <x v="0"/>
    <s v="2025-04-30 00:00:00"/>
    <m/>
    <x v="9"/>
    <s v="800W"/>
    <s v="ESTIVEN  OROZCO ZULUAGA"/>
    <n v="1053792490"/>
    <s v="EN ESPERA"/>
    <m/>
    <x v="0"/>
  </r>
  <r>
    <n v="56951"/>
    <s v="2025-04-09 12:08:43"/>
    <x v="34"/>
    <x v="8"/>
    <x v="0"/>
    <s v="2025-04-15 00:00:00"/>
    <m/>
    <x v="0"/>
    <s v="350W"/>
    <s v="EDISON  CARDONA"/>
    <n v="1073323194"/>
    <s v="EN PROCESO"/>
    <s v="SEBASTIAN GARCIA"/>
    <x v="0"/>
  </r>
  <r>
    <n v="56955"/>
    <s v="2025-04-09 12:16:23"/>
    <x v="34"/>
    <x v="8"/>
    <x v="0"/>
    <s v="2025-04-14 00:00:00"/>
    <m/>
    <x v="0"/>
    <s v="500W"/>
    <s v="MARINO ALBERTO VARGAS SANTOS"/>
    <n v="1032427625"/>
    <s v="EN PROCESO"/>
    <s v="CRISTIAN DAVID GUERRERO"/>
    <x v="0"/>
  </r>
  <r>
    <n v="73314"/>
    <s v="2025-11-12 09:33:38"/>
    <x v="9"/>
    <x v="2"/>
    <x v="0"/>
    <s v="2025-11-14 00:00:00"/>
    <m/>
    <x v="0"/>
    <s v="700W"/>
    <s v="YENNIFER PAOLA  CABRERA  HERRERA"/>
    <n v="1022421084"/>
    <s v="EN ESPERA"/>
    <m/>
    <x v="2"/>
  </r>
  <r>
    <n v="56961"/>
    <s v="2025-04-09 12:46:18"/>
    <x v="34"/>
    <x v="8"/>
    <x v="0"/>
    <s v="2025-04-14 00:00:00"/>
    <s v="2025-04-14 13:54:48"/>
    <x v="0"/>
    <s v="350W"/>
    <s v="SPOT DG SAS SPOT DG SAS"/>
    <n v="901746301"/>
    <s v="ENTREGADA"/>
    <s v="SEBASTIAN GARCIA"/>
    <x v="0"/>
  </r>
  <r>
    <n v="56970"/>
    <s v="2025-04-09 13:20:49"/>
    <x v="34"/>
    <x v="8"/>
    <x v="0"/>
    <s v="2025-04-10 00:00:00"/>
    <m/>
    <x v="4"/>
    <s v="SCOOTER MINCA"/>
    <s v="MARIA MONICA PIÑEROS DIAZ"/>
    <n v="1032403692"/>
    <s v="EN PROCESO"/>
    <s v="BRAYAN RAMIREZ"/>
    <x v="0"/>
  </r>
  <r>
    <n v="56972"/>
    <s v="2025-04-09 13:27:51"/>
    <x v="34"/>
    <x v="8"/>
    <x v="0"/>
    <s v="2025-04-09 00:00:00"/>
    <s v="2025-04-10 10:27:05"/>
    <x v="7"/>
    <s v="800W"/>
    <s v="MAS-F SAS MAS-F SAS"/>
    <n v="901739566"/>
    <s v="ENTREGADA"/>
    <s v="BRAYAN RAMIREZ"/>
    <x v="0"/>
  </r>
  <r>
    <n v="56974"/>
    <s v="2025-04-09 13:35:33"/>
    <x v="34"/>
    <x v="8"/>
    <x v="0"/>
    <s v="2025-04-10 00:00:00"/>
    <m/>
    <x v="13"/>
    <s v="1600W"/>
    <s v="ROBERTO ALFREDO MANTILLA SANCHEZ"/>
    <n v="80162425"/>
    <s v="FINALIZADA"/>
    <s v="JUAN CARLOS SALCEDO"/>
    <x v="0"/>
  </r>
  <r>
    <n v="73337"/>
    <s v="2025-11-12 11:45:36"/>
    <x v="9"/>
    <x v="2"/>
    <x v="0"/>
    <s v="2025-11-13 00:00:00"/>
    <m/>
    <x v="0"/>
    <s v="800W"/>
    <s v="NELSON  GOMEZ TOVAR"/>
    <n v="1026290583"/>
    <s v="EN ESPERA"/>
    <m/>
    <x v="2"/>
  </r>
  <r>
    <n v="56994"/>
    <s v="2025-04-10 07:39:24"/>
    <x v="34"/>
    <x v="8"/>
    <x v="0"/>
    <s v="2025-04-14 00:00:00"/>
    <s v="2025-04-11 16:58:04"/>
    <x v="0"/>
    <s v="MOPED"/>
    <s v="LUISA FERNANDA  FAJARDO SALAZAR"/>
    <n v="1016026212"/>
    <s v="ENTREGADA"/>
    <s v="JUAN CARLOS SALCEDO"/>
    <x v="0"/>
  </r>
  <r>
    <n v="56995"/>
    <s v="2025-04-10 07:46:05"/>
    <x v="34"/>
    <x v="8"/>
    <x v="0"/>
    <s v="2025-04-10 00:00:00"/>
    <s v="2025-04-12 12:28:43"/>
    <x v="13"/>
    <s v="800W"/>
    <s v="JUAN CAMILO ESPINOSA MURILLO"/>
    <n v="1018494537"/>
    <s v="ENTREGADA"/>
    <s v="CRISTIAN DAVID GUERRERO"/>
    <x v="0"/>
  </r>
  <r>
    <n v="56998"/>
    <s v="2025-04-10 08:18:08"/>
    <x v="34"/>
    <x v="8"/>
    <x v="0"/>
    <s v="2025-04-10 00:00:00"/>
    <s v="2025-04-10 16:53:11"/>
    <x v="7"/>
    <s v="800W"/>
    <s v="ALEJANDRO  MULLER ACOSTA"/>
    <n v="80665236"/>
    <s v="ENTREGADA"/>
    <s v="JUAN CARLOS SALCEDO"/>
    <x v="0"/>
  </r>
  <r>
    <n v="57000"/>
    <s v="2025-04-10 08:47:23"/>
    <x v="34"/>
    <x v="8"/>
    <x v="0"/>
    <s v="2025-04-14 00:00:00"/>
    <s v="2025-04-15 12:53:28"/>
    <x v="0"/>
    <s v="800W"/>
    <s v="IVAN DARIO ARANGO DIAZ"/>
    <n v="1024492988"/>
    <s v="ENTREGADA"/>
    <s v="JUAN CARLOS SALCEDO"/>
    <x v="0"/>
  </r>
  <r>
    <n v="57001"/>
    <s v="2025-04-10 08:49:04"/>
    <x v="34"/>
    <x v="8"/>
    <x v="0"/>
    <s v="2025-04-10 00:00:00"/>
    <s v="2025-04-10 12:45:58"/>
    <x v="9"/>
    <s v="800W"/>
    <s v="FELIPE ROMERO"/>
    <n v="1018510460"/>
    <s v="ENTREGADA"/>
    <s v="JUAN CARLOS SALCEDO"/>
    <x v="0"/>
  </r>
  <r>
    <n v="57005"/>
    <s v="2025-04-10 09:10:02"/>
    <x v="34"/>
    <x v="8"/>
    <x v="0"/>
    <s v="2025-04-14 00:00:00"/>
    <s v="2025-04-14 13:07:48"/>
    <x v="0"/>
    <s v="500W"/>
    <s v="GERMAN  GOMEZ MORENO"/>
    <n v="73166208"/>
    <s v="ENTREGADA"/>
    <s v="SEBASTIAN GARCIA"/>
    <x v="0"/>
  </r>
  <r>
    <n v="57012"/>
    <s v="2025-04-10 09:44:19"/>
    <x v="34"/>
    <x v="8"/>
    <x v="0"/>
    <s v="2025-04-10 00:00:00"/>
    <s v="2025-04-10 11:39:15"/>
    <x v="14"/>
    <s v="350 W LITE"/>
    <s v="DANIELA RUIZ"/>
    <n v="1001197001"/>
    <s v="ENTREGADA"/>
    <s v="JUAN CARLOS SALCEDO"/>
    <x v="0"/>
  </r>
  <r>
    <n v="57013"/>
    <s v="2025-04-10 10:02:38"/>
    <x v="34"/>
    <x v="8"/>
    <x v="0"/>
    <s v="2025-04-10 00:00:00"/>
    <m/>
    <x v="1"/>
    <s v="2400W"/>
    <s v="JORGE  GOMEZ FLOREZ"/>
    <n v="80197599"/>
    <s v="FINALIZADA"/>
    <s v="JUAN CARLOS SALCEDO"/>
    <x v="0"/>
  </r>
  <r>
    <n v="57017"/>
    <s v="2025-04-10 10:33:37"/>
    <x v="34"/>
    <x v="8"/>
    <x v="0"/>
    <s v="2025-04-14 00:00:00"/>
    <m/>
    <x v="0"/>
    <s v="800W"/>
    <s v="CONNECTA S.A.S CONNECTA S.A.S"/>
    <n v="900280150"/>
    <s v="AUTORIZA.R.B"/>
    <s v="SEBASTIAN GARCIA"/>
    <x v="0"/>
  </r>
  <r>
    <n v="57020"/>
    <s v="2025-04-10 11:00:59"/>
    <x v="34"/>
    <x v="8"/>
    <x v="0"/>
    <s v="2025-04-11 00:00:00"/>
    <m/>
    <x v="13"/>
    <s v="350W"/>
    <s v="SERGIO ANDRES BUITRAGO NAVAS"/>
    <n v="1014201635"/>
    <s v="FINALIZADA"/>
    <s v="BRAYAN RAMIREZ"/>
    <x v="0"/>
  </r>
  <r>
    <n v="57037"/>
    <s v="2025-04-10 12:29:34"/>
    <x v="34"/>
    <x v="8"/>
    <x v="0"/>
    <s v="2025-04-14 00:00:00"/>
    <m/>
    <x v="1"/>
    <s v="500W"/>
    <s v="JIMENA  ARANGO AGUIRRE"/>
    <n v="1053813472"/>
    <s v="EN ESPERA"/>
    <m/>
    <x v="0"/>
  </r>
  <r>
    <n v="57043"/>
    <s v="2025-04-10 12:52:10"/>
    <x v="34"/>
    <x v="8"/>
    <x v="0"/>
    <s v="2025-04-10 00:00:00"/>
    <m/>
    <x v="13"/>
    <s v="800W"/>
    <s v="JONATHAN DAVID ALCANTARA CORTES"/>
    <n v="1014245150"/>
    <s v="FINALIZADA"/>
    <s v="MIGUEL ANGEL OSORIO"/>
    <x v="0"/>
  </r>
  <r>
    <n v="73345"/>
    <s v="2025-11-12 12:13:36"/>
    <x v="9"/>
    <x v="2"/>
    <x v="0"/>
    <s v="2025-11-12 00:00:00"/>
    <m/>
    <x v="11"/>
    <s v="800W"/>
    <s v="CAMILO MARTINEZ"/>
    <n v="11259336"/>
    <s v="EN ESPERA"/>
    <m/>
    <x v="2"/>
  </r>
  <r>
    <n v="57054"/>
    <s v="2025-04-10 13:24:47"/>
    <x v="34"/>
    <x v="8"/>
    <x v="0"/>
    <s v="2025-04-14 00:00:00"/>
    <s v="2025-04-15 11:24:17"/>
    <x v="3"/>
    <s v="500W"/>
    <s v="OLEGARIO MEDINA"/>
    <n v="19256332"/>
    <s v="ENTREGADA"/>
    <s v="BRAYAN RAMIREZ"/>
    <x v="0"/>
  </r>
  <r>
    <n v="73346"/>
    <s v="2025-11-12 12:20:03"/>
    <x v="9"/>
    <x v="2"/>
    <x v="0"/>
    <s v="2025-11-14 00:00:00"/>
    <m/>
    <x v="0"/>
    <s v="800W"/>
    <s v="JULIAN  BUITRAGO"/>
    <n v="1020811283"/>
    <s v="EN ESPERA"/>
    <m/>
    <x v="2"/>
  </r>
  <r>
    <n v="73349"/>
    <s v="2025-11-12 12:26:03"/>
    <x v="9"/>
    <x v="2"/>
    <x v="0"/>
    <s v="2025-11-14 00:00:00"/>
    <m/>
    <x v="0"/>
    <s v="500W"/>
    <s v="SANDRA  SABOGAL MESA"/>
    <n v="1020739472"/>
    <s v="EN ESPERA"/>
    <m/>
    <x v="2"/>
  </r>
  <r>
    <n v="57070"/>
    <s v="2025-04-10 15:46:01"/>
    <x v="34"/>
    <x v="8"/>
    <x v="0"/>
    <s v="2025-04-16 00:00:00"/>
    <m/>
    <x v="0"/>
    <s v="500W"/>
    <s v="LINA MARIA NAVAS"/>
    <n v="1032484235"/>
    <s v="EN ESPERA"/>
    <m/>
    <x v="0"/>
  </r>
  <r>
    <n v="57077"/>
    <s v="2025-04-11 07:52:57"/>
    <x v="34"/>
    <x v="8"/>
    <x v="0"/>
    <s v="2025-04-12 00:00:00"/>
    <s v="2025-04-12 12:49:09"/>
    <x v="1"/>
    <s v="SCOOTER MINCA"/>
    <s v="DIANA M CUADROS"/>
    <n v="51711234"/>
    <s v="ENTREGADA"/>
    <s v="MIGUEL ANGEL OSORIO"/>
    <x v="0"/>
  </r>
  <r>
    <n v="57078"/>
    <s v="2025-04-11 08:01:56"/>
    <x v="34"/>
    <x v="8"/>
    <x v="0"/>
    <s v="2025-04-11 00:00:00"/>
    <m/>
    <x v="13"/>
    <s v="500W"/>
    <s v="JENNY YOLIMA  GONZÁLEZ MENDEZ"/>
    <n v="1020769227"/>
    <s v="FINALIZADA"/>
    <s v="MIGUEL ANGEL OSORIO"/>
    <x v="0"/>
  </r>
  <r>
    <n v="57083"/>
    <s v="2025-04-11 08:23:13"/>
    <x v="34"/>
    <x v="8"/>
    <x v="0"/>
    <s v="2025-04-11 00:00:00"/>
    <s v="2025-04-11 15:54:16"/>
    <x v="13"/>
    <s v="1600W"/>
    <s v="ERIKA  BUSTAMANTE BALLESTEROS"/>
    <n v="1026278182"/>
    <s v="ENTREGADA"/>
    <s v="MIGUEL ANGEL OSORIO"/>
    <x v="0"/>
  </r>
  <r>
    <n v="57085"/>
    <s v="2025-04-11 08:35:02"/>
    <x v="34"/>
    <x v="8"/>
    <x v="0"/>
    <s v="2025-04-15 00:00:00"/>
    <m/>
    <x v="0"/>
    <s v="500W"/>
    <s v="DIEGO RAMON CANAL"/>
    <n v="88245254"/>
    <s v="AUTORIZADA"/>
    <s v="SEBASTIAN GARCIA"/>
    <x v="0"/>
  </r>
  <r>
    <n v="57086"/>
    <s v="2025-04-11 08:35:50"/>
    <x v="34"/>
    <x v="8"/>
    <x v="0"/>
    <s v="2025-04-11 00:00:00"/>
    <s v="2025-04-11 16:54:21"/>
    <x v="5"/>
    <s v="2400W"/>
    <s v="LUIS HORACIO URQUIJO ADARRAGA"/>
    <n v="79941715"/>
    <s v="ENTREGADA"/>
    <s v="MIGUEL ANGEL OSORIO"/>
    <x v="0"/>
  </r>
  <r>
    <n v="57090"/>
    <s v="2025-04-11 08:56:14"/>
    <x v="34"/>
    <x v="8"/>
    <x v="0"/>
    <s v="2025-04-11 00:00:00"/>
    <s v="2025-04-11 13:59:48"/>
    <x v="16"/>
    <s v="800W"/>
    <s v="JUAN CAMILO HERNANDEZ PACHECO"/>
    <n v="1107036860"/>
    <s v="ENTREGADA"/>
    <m/>
    <x v="0"/>
  </r>
  <r>
    <n v="57092"/>
    <s v="2025-04-11 09:06:13"/>
    <x v="34"/>
    <x v="8"/>
    <x v="0"/>
    <s v="2025-04-15 00:00:00"/>
    <m/>
    <x v="0"/>
    <s v="350W"/>
    <s v="FELIPE  GAVIRIA ISAZA"/>
    <n v="1000941803"/>
    <s v="EN ESPERA"/>
    <m/>
    <x v="0"/>
  </r>
  <r>
    <n v="57098"/>
    <s v="2025-04-11 09:39:56"/>
    <x v="34"/>
    <x v="8"/>
    <x v="0"/>
    <s v="2025-04-14 00:00:00"/>
    <m/>
    <x v="0"/>
    <s v="800W"/>
    <s v="FABIAN ALEXANDER MONTAÑA PRIETO"/>
    <n v="80218757"/>
    <s v="FINALIZADA"/>
    <s v="MIGUEL ANGEL OSORIO"/>
    <x v="0"/>
  </r>
  <r>
    <n v="57104"/>
    <s v="2025-04-11 10:13:33"/>
    <x v="34"/>
    <x v="8"/>
    <x v="0"/>
    <s v="2025-04-16 00:00:00"/>
    <m/>
    <x v="0"/>
    <s v="800W"/>
    <s v="CARLOS  ORTIZ PINZON"/>
    <n v="1098800007"/>
    <s v="EN ESPERA"/>
    <m/>
    <x v="0"/>
  </r>
  <r>
    <n v="57110"/>
    <s v="2025-04-11 10:54:28"/>
    <x v="34"/>
    <x v="8"/>
    <x v="0"/>
    <s v="2025-04-16 00:00:00"/>
    <m/>
    <x v="0"/>
    <s v="800W"/>
    <s v="ANDRES CAMILO ALFONSO GARCIA"/>
    <n v="80859297"/>
    <s v="EN ESPERA"/>
    <m/>
    <x v="0"/>
  </r>
  <r>
    <n v="57112"/>
    <s v="2025-04-11 10:59:54"/>
    <x v="34"/>
    <x v="8"/>
    <x v="0"/>
    <s v="2025-04-11 00:00:00"/>
    <s v="2025-04-12 12:28:38"/>
    <x v="1"/>
    <s v="CITY"/>
    <s v="NICOLAS SCOVINO"/>
    <n v="1136887953"/>
    <s v="ENTREGADA"/>
    <s v="MIGUEL ANGEL OSORIO"/>
    <x v="0"/>
  </r>
  <r>
    <n v="57118"/>
    <s v="2025-04-11 11:39:45"/>
    <x v="34"/>
    <x v="8"/>
    <x v="0"/>
    <s v="2025-04-12 00:00:00"/>
    <m/>
    <x v="1"/>
    <s v="800W"/>
    <s v="PEDRO MIGUEL HUERTAS"/>
    <n v="79945757"/>
    <s v="P. AUTORIZAR"/>
    <s v="WILMER GUTIERREZ"/>
    <x v="0"/>
  </r>
  <r>
    <n v="57123"/>
    <s v="2025-04-11 12:19:42"/>
    <x v="34"/>
    <x v="8"/>
    <x v="0"/>
    <s v="2025-04-15 00:00:00"/>
    <m/>
    <x v="0"/>
    <s v="800W"/>
    <s v="NICOLAS  ECHEVERRY LOPEZ"/>
    <n v="1032487775"/>
    <s v="EN ESPERA"/>
    <m/>
    <x v="0"/>
  </r>
  <r>
    <n v="57127"/>
    <s v="2025-04-11 12:54:08"/>
    <x v="34"/>
    <x v="8"/>
    <x v="0"/>
    <s v="2025-04-14 00:00:00"/>
    <m/>
    <x v="0"/>
    <s v="350W"/>
    <s v="CATHERIN OSPINA OSPINA"/>
    <n v="1032376640"/>
    <s v="FINALIZADA"/>
    <s v="SEBASTIAN GARCIA"/>
    <x v="0"/>
  </r>
  <r>
    <n v="73351"/>
    <s v="2025-11-12 12:41:41"/>
    <x v="9"/>
    <x v="2"/>
    <x v="0"/>
    <s v="2025-11-14 00:00:00"/>
    <m/>
    <x v="3"/>
    <s v="800W"/>
    <s v="CESAR AUGUSTO ESPINOSA ALZATE"/>
    <n v="1023876778"/>
    <s v="EN ESPERA"/>
    <m/>
    <x v="2"/>
  </r>
  <r>
    <n v="57129"/>
    <s v="2025-04-11 13:01:16"/>
    <x v="34"/>
    <x v="8"/>
    <x v="0"/>
    <s v="2025-04-12 00:00:00"/>
    <s v="2025-04-14 09:02:26"/>
    <x v="1"/>
    <s v="800W"/>
    <s v="ARS PROYECTOS  S.A.S"/>
    <n v="901286934"/>
    <s v="ENTREGADA"/>
    <s v="MIGUEL ANGEL OSORIO"/>
    <x v="0"/>
  </r>
  <r>
    <n v="57131"/>
    <s v="2025-04-11 13:11:06"/>
    <x v="34"/>
    <x v="8"/>
    <x v="0"/>
    <s v="2025-04-11 00:00:00"/>
    <s v="2025-04-12 09:16:57"/>
    <x v="1"/>
    <s v="800W"/>
    <s v="JUAN  OSPINA"/>
    <n v="1072662138"/>
    <s v="ENTREGADA"/>
    <s v="MIGUEL ANGEL OSORIO"/>
    <x v="0"/>
  </r>
  <r>
    <n v="57134"/>
    <s v="2025-04-11 13:19:27"/>
    <x v="34"/>
    <x v="8"/>
    <x v="0"/>
    <s v="2025-04-18 00:00:00"/>
    <m/>
    <x v="0"/>
    <s v="1600W"/>
    <s v="PRAC TRESSEIS CERO S.A.S. PRAC TRESSEIS CERO S.A.S."/>
    <n v="901359829"/>
    <s v="EN ESPERA"/>
    <m/>
    <x v="0"/>
  </r>
  <r>
    <n v="57135"/>
    <s v="2025-04-11 13:19:34"/>
    <x v="34"/>
    <x v="8"/>
    <x v="0"/>
    <s v="2025-04-12 00:00:00"/>
    <s v="2025-04-12 14:36:54"/>
    <x v="1"/>
    <s v="800W"/>
    <s v="JOHAN SEBASTIAN RODRIGUEZ PULIDO"/>
    <n v="1002524085"/>
    <s v="ENTREGADA"/>
    <s v="SEBASTIAN GARCIA"/>
    <x v="0"/>
  </r>
  <r>
    <n v="57136"/>
    <s v="2025-04-11 13:25:25"/>
    <x v="34"/>
    <x v="8"/>
    <x v="0"/>
    <s v="2025-04-14 00:00:00"/>
    <s v="2025-04-14 16:35:38"/>
    <x v="0"/>
    <s v="350W"/>
    <s v="MARIA CAMILA RIVEROS"/>
    <n v="1026254394"/>
    <s v="ENTREGADA"/>
    <s v="JUAN CARLOS SALCEDO"/>
    <x v="0"/>
  </r>
  <r>
    <n v="73373"/>
    <s v="2025-11-12 14:34:42"/>
    <x v="9"/>
    <x v="2"/>
    <x v="0"/>
    <s v="2025-11-14 00:00:00"/>
    <m/>
    <x v="0"/>
    <s v="2400W"/>
    <s v="ALEJANDRO  UPEGUI RODRIGUEZ"/>
    <n v="1026255978"/>
    <s v="EN ESPERA"/>
    <m/>
    <x v="2"/>
  </r>
  <r>
    <n v="57140"/>
    <s v="2025-04-11 13:44:14"/>
    <x v="34"/>
    <x v="8"/>
    <x v="0"/>
    <s v="2025-04-14 00:00:00"/>
    <m/>
    <x v="13"/>
    <s v="800W"/>
    <s v="GRAN EVENTOS PRODUCCION SAS GRAN EVENTOS PRODUCCION SAS"/>
    <n v="900033734"/>
    <s v="AUTORIZADA"/>
    <s v="JUAN CARLOS SALCEDO"/>
    <x v="0"/>
  </r>
  <r>
    <n v="57144"/>
    <s v="2025-04-11 13:47:53"/>
    <x v="34"/>
    <x v="8"/>
    <x v="0"/>
    <s v="2025-04-14 00:00:00"/>
    <m/>
    <x v="0"/>
    <s v="500W"/>
    <s v="NELSON MARIO MUÑOZ"/>
    <n v="3090086"/>
    <s v="FINALIZADA"/>
    <s v="WILMER GUTIERREZ"/>
    <x v="0"/>
  </r>
  <r>
    <n v="57147"/>
    <s v="2025-04-11 13:51:29"/>
    <x v="34"/>
    <x v="8"/>
    <x v="0"/>
    <s v="2025-04-12 00:00:00"/>
    <m/>
    <x v="3"/>
    <s v="1600W"/>
    <s v="JAIME  LOPEZ SANCHEZ"/>
    <n v="93381156"/>
    <s v="FINALIZADA"/>
    <s v="BRAYAN RAMIREZ"/>
    <x v="0"/>
  </r>
  <r>
    <n v="73377"/>
    <s v="2025-11-12 14:51:13"/>
    <x v="9"/>
    <x v="2"/>
    <x v="0"/>
    <s v="2025-11-12 00:00:00"/>
    <m/>
    <x v="14"/>
    <s v="800W"/>
    <s v="DANIEL EDUARDO  SANCHEZ"/>
    <n v="1016102678"/>
    <s v="EN ESPERA"/>
    <m/>
    <x v="2"/>
  </r>
  <r>
    <n v="57154"/>
    <s v="2025-04-11 14:32:53"/>
    <x v="34"/>
    <x v="8"/>
    <x v="0"/>
    <s v="2025-04-12 00:00:00"/>
    <s v="2025-04-14 16:54:23"/>
    <x v="13"/>
    <s v="350W"/>
    <s v="JUAN MANUEL  GALINDO MUÑOZ"/>
    <n v="1000185704"/>
    <s v="ENTREGADA"/>
    <s v="WILMER GUTIERREZ"/>
    <x v="0"/>
  </r>
  <r>
    <n v="57172"/>
    <s v="2025-04-11 16:14:57"/>
    <x v="34"/>
    <x v="8"/>
    <x v="0"/>
    <s v="2025-04-15 00:00:00"/>
    <m/>
    <x v="0"/>
    <s v="800W"/>
    <s v="ANDRES  MUÑOZ CARVAJAL"/>
    <n v="1010183937"/>
    <s v="P. AUTORIZAR"/>
    <s v="MIGUEL ANGEL OSORIO"/>
    <x v="0"/>
  </r>
  <r>
    <n v="57179"/>
    <s v="2025-04-11 16:48:03"/>
    <x v="34"/>
    <x v="8"/>
    <x v="0"/>
    <s v="2025-04-12 00:00:00"/>
    <s v="2025-04-14 08:07:52"/>
    <x v="13"/>
    <s v="800W"/>
    <s v="PEDRO  BOTERO BOTERO"/>
    <n v="4512577"/>
    <s v="ENTREGADA"/>
    <s v="CRISTIAN DAVID GUERRERO"/>
    <x v="0"/>
  </r>
  <r>
    <n v="57207"/>
    <s v="2025-04-12 09:36:41"/>
    <x v="34"/>
    <x v="8"/>
    <x v="0"/>
    <s v="2025-04-15 00:00:00"/>
    <m/>
    <x v="0"/>
    <s v="350W"/>
    <s v="MARIA LAURA ZOCABAGUI"/>
    <n v="1116806499"/>
    <s v="FINALIZADA"/>
    <s v="JUAN CARLOS SALCEDO"/>
    <x v="0"/>
  </r>
  <r>
    <n v="73378"/>
    <s v="2025-11-12 15:01:04"/>
    <x v="9"/>
    <x v="2"/>
    <x v="0"/>
    <s v="2025-11-13 00:00:00"/>
    <m/>
    <x v="16"/>
    <s v="500W"/>
    <s v="HENRRY ALONSO ROZO FERNANDEZ"/>
    <n v="80428724"/>
    <s v="EN ESPERA"/>
    <m/>
    <x v="2"/>
  </r>
  <r>
    <n v="57211"/>
    <s v="2025-04-12 09:51:07"/>
    <x v="34"/>
    <x v="8"/>
    <x v="0"/>
    <s v="2025-04-15 00:00:00"/>
    <s v="2025-04-15 13:21:58"/>
    <x v="1"/>
    <s v="500W"/>
    <s v="FABIO HERNAN SABOYA RODRIGUEZ"/>
    <n v="80167558"/>
    <s v="ENTREGADA"/>
    <s v="WILMER GUTIERREZ"/>
    <x v="0"/>
  </r>
  <r>
    <n v="57225"/>
    <s v="2025-04-12 10:45:42"/>
    <x v="34"/>
    <x v="8"/>
    <x v="0"/>
    <s v="2025-04-22 00:00:00"/>
    <m/>
    <x v="0"/>
    <s v="500W"/>
    <s v="DEISSY PAOLA CONTRERAS CAMARGO"/>
    <n v="1018456022"/>
    <s v="EN ESPERA"/>
    <m/>
    <x v="0"/>
  </r>
  <r>
    <n v="73381"/>
    <s v="2025-11-12 15:54:37"/>
    <x v="9"/>
    <x v="2"/>
    <x v="0"/>
    <s v="2025-11-14 00:00:00"/>
    <m/>
    <x v="0"/>
    <s v="500W"/>
    <s v="VALENTINA MONTOYA"/>
    <n v="1020840025"/>
    <s v="EN ESPERA"/>
    <m/>
    <x v="2"/>
  </r>
  <r>
    <n v="65983"/>
    <s v="2025-08-05 08:57:21"/>
    <x v="33"/>
    <x v="7"/>
    <x v="0"/>
    <s v="2025-08-06 00:00:00"/>
    <m/>
    <x v="3"/>
    <s v="800W"/>
    <s v="LORENA ZAYURI GONZALEZ SANCHEZ"/>
    <n v="1018429977"/>
    <s v="AUTORIZADA"/>
    <s v="SEBASTIAN GARCIA"/>
    <x v="1"/>
  </r>
  <r>
    <n v="57233"/>
    <s v="2025-04-12 11:10:21"/>
    <x v="34"/>
    <x v="8"/>
    <x v="0"/>
    <s v="2025-04-14 00:00:00"/>
    <m/>
    <x v="13"/>
    <s v="1600W"/>
    <s v="JUAN JOSE  GUALTEROS LOPEZ"/>
    <n v="1013101428"/>
    <s v="FINALIZADA"/>
    <s v="SEBASTIAN GARCIA"/>
    <x v="0"/>
  </r>
  <r>
    <n v="57239"/>
    <s v="2025-04-12 11:32:03"/>
    <x v="34"/>
    <x v="8"/>
    <x v="0"/>
    <s v="2025-04-15 00:00:00"/>
    <s v="2025-04-14 14:30:55"/>
    <x v="0"/>
    <s v="350 W"/>
    <s v="ANGELA MARIA  GAITAN NAVARRO"/>
    <n v="52993017"/>
    <s v="ENTREGADA"/>
    <s v="WILMER GUTIERREZ"/>
    <x v="0"/>
  </r>
  <r>
    <n v="57240"/>
    <s v="2025-04-12 11:38:03"/>
    <x v="34"/>
    <x v="8"/>
    <x v="0"/>
    <s v="2025-04-15 00:00:00"/>
    <m/>
    <x v="0"/>
    <s v="350W"/>
    <s v="ANA ESTHER  GOMEZ SOTELO"/>
    <n v="520911"/>
    <s v="AUTORIZADA"/>
    <s v="MIGUEL ANGEL OSORIO"/>
    <x v="0"/>
  </r>
  <r>
    <n v="57248"/>
    <s v="2025-04-12 12:04:56"/>
    <x v="34"/>
    <x v="8"/>
    <x v="0"/>
    <s v="2025-04-15 00:00:00"/>
    <m/>
    <x v="0"/>
    <s v="500W"/>
    <s v="JAVIER ANDRÉS GAMBOA PERILLA"/>
    <n v="1015406184"/>
    <s v="AUTORIZADA"/>
    <s v="MIGUEL ANGEL OSORIO"/>
    <x v="0"/>
  </r>
  <r>
    <n v="57251"/>
    <s v="2025-04-12 12:12:54"/>
    <x v="34"/>
    <x v="8"/>
    <x v="0"/>
    <s v="2025-04-16 00:00:00"/>
    <m/>
    <x v="0"/>
    <s v="500W"/>
    <s v="JUAN FERNANDO ARÉVALO TORRES"/>
    <n v="1020805690"/>
    <s v="EN ESPERA"/>
    <m/>
    <x v="0"/>
  </r>
  <r>
    <n v="57255"/>
    <s v="2025-04-12 12:23:15"/>
    <x v="34"/>
    <x v="8"/>
    <x v="0"/>
    <s v="2025-04-14 00:00:00"/>
    <m/>
    <x v="0"/>
    <s v="800W"/>
    <s v="HAROL FERNANDO MONCAYO ALBORNOZ"/>
    <n v="79686332"/>
    <s v="FINALIZADA"/>
    <s v="JUAN CARLOS SALCEDO"/>
    <x v="0"/>
  </r>
  <r>
    <n v="57260"/>
    <s v="2025-04-12 12:42:56"/>
    <x v="34"/>
    <x v="8"/>
    <x v="0"/>
    <s v="2025-04-16 00:00:00"/>
    <m/>
    <x v="1"/>
    <s v="350W"/>
    <s v="PALOMA PRISCILA RUBIO FRANCO"/>
    <n v="1015450725"/>
    <s v="EN ESPERA"/>
    <m/>
    <x v="0"/>
  </r>
  <r>
    <n v="57263"/>
    <s v="2025-04-12 12:56:54"/>
    <x v="34"/>
    <x v="8"/>
    <x v="0"/>
    <s v="2025-04-14 00:00:00"/>
    <s v="2025-04-15 12:19:02"/>
    <x v="8"/>
    <s v="800W"/>
    <s v="DAVID SANTIAGO CASTELBLANCO CORTES"/>
    <n v="1034661154"/>
    <s v="ENTREGADA"/>
    <s v="JUAN CARLOS SALCEDO"/>
    <x v="0"/>
  </r>
  <r>
    <n v="57278"/>
    <s v="2025-04-12 13:40:32"/>
    <x v="34"/>
    <x v="8"/>
    <x v="0"/>
    <s v="2025-04-14 00:00:00"/>
    <s v="2025-04-14 13:31:52"/>
    <x v="5"/>
    <s v="350W LITE"/>
    <s v="DANIEL PINEDA HERNANDEZ"/>
    <n v="1136885826"/>
    <s v="ENTREGADA"/>
    <s v="SEBASTIAN GARCIA"/>
    <x v="0"/>
  </r>
  <r>
    <n v="65992"/>
    <s v="2025-08-05 09:41:13"/>
    <x v="33"/>
    <x v="7"/>
    <x v="0"/>
    <s v="2025-08-08 00:00:00"/>
    <m/>
    <x v="3"/>
    <s v="500W"/>
    <s v="WILLIAM  VALENCIA"/>
    <n v="19470069"/>
    <s v="EN ESPERA"/>
    <m/>
    <x v="1"/>
  </r>
  <r>
    <n v="57288"/>
    <s v="2025-04-12 14:07:05"/>
    <x v="34"/>
    <x v="8"/>
    <x v="0"/>
    <s v="2025-04-15 00:00:00"/>
    <s v="2025-04-15 16:42:26"/>
    <x v="0"/>
    <s v="800W"/>
    <s v="ANGIE  DIAZ"/>
    <n v="1019030065"/>
    <s v="ENTREGADA"/>
    <s v="JUAN CARLOS SALCEDO"/>
    <x v="0"/>
  </r>
  <r>
    <n v="56725"/>
    <s v="2025-04-07 08:09:57"/>
    <x v="34"/>
    <x v="8"/>
    <x v="0"/>
    <s v="2025-04-09 00:00:00"/>
    <s v="2025-04-10 08:19:43"/>
    <x v="0"/>
    <s v="350w lite"/>
    <s v="JUAN DAVID JÁCOME CLARO"/>
    <n v="1091673274"/>
    <s v="ENTREGADA"/>
    <s v="CRISTIAN ALFONSO"/>
    <x v="4"/>
  </r>
  <r>
    <n v="56727"/>
    <s v="2025-04-07 08:25:16"/>
    <x v="34"/>
    <x v="8"/>
    <x v="0"/>
    <s v="2025-04-09 00:00:00"/>
    <m/>
    <x v="1"/>
    <s v="1600W"/>
    <s v="ANA MARIA  VALVERDE TELLO"/>
    <n v="1013604829"/>
    <s v="AUTORIZADA"/>
    <s v="CRISTIAN ALFONSO"/>
    <x v="4"/>
  </r>
  <r>
    <n v="56734"/>
    <s v="2025-04-07 08:54:22"/>
    <x v="34"/>
    <x v="8"/>
    <x v="0"/>
    <s v="2025-04-07 00:00:00"/>
    <s v="2025-04-07 16:54:41"/>
    <x v="8"/>
    <s v="800W"/>
    <s v="WILLIAN ALEXANDER JIMENEZ ORTIZ"/>
    <n v="80216797"/>
    <s v="ENTREGADA"/>
    <s v="SEBASTIAN ARIAS"/>
    <x v="4"/>
  </r>
  <r>
    <n v="56749"/>
    <s v="2025-04-07 10:07:27"/>
    <x v="34"/>
    <x v="8"/>
    <x v="0"/>
    <s v="2025-04-07 00:00:00"/>
    <s v="2025-04-12 14:23:51"/>
    <x v="10"/>
    <s v="800W"/>
    <s v="ANDRES  SERRATO NIETO"/>
    <n v="80102255"/>
    <s v="ENTREGADA"/>
    <s v="CRISTIAN ALFONSO"/>
    <x v="4"/>
  </r>
  <r>
    <n v="56752"/>
    <s v="2025-04-07 10:20:30"/>
    <x v="34"/>
    <x v="8"/>
    <x v="0"/>
    <s v="2025-04-07 00:00:00"/>
    <s v="2025-04-07 15:51:35"/>
    <x v="8"/>
    <s v="2400W"/>
    <s v="GERMAN ENRIQUE  ESTUPIÑAN CASTELLANOS"/>
    <n v="91186388"/>
    <s v="ENTREGADA"/>
    <s v="SEBASTIAN ARIAS"/>
    <x v="4"/>
  </r>
  <r>
    <n v="56767"/>
    <s v="2025-04-07 12:11:13"/>
    <x v="34"/>
    <x v="8"/>
    <x v="0"/>
    <s v="2025-04-12 00:00:00"/>
    <s v="2025-04-12 13:32:15"/>
    <x v="0"/>
    <s v="800W"/>
    <s v="JINETH DE LOS ANGELES SEPULVEDA RUIZ"/>
    <n v="1010186794"/>
    <s v="ENTREGADA"/>
    <s v="SEBASTIAN ARIAS"/>
    <x v="4"/>
  </r>
  <r>
    <n v="56781"/>
    <s v="2025-04-07 13:41:01"/>
    <x v="34"/>
    <x v="8"/>
    <x v="0"/>
    <s v="2025-04-14 00:00:00"/>
    <s v="2025-04-11 13:03:58"/>
    <x v="6"/>
    <s v="800W"/>
    <s v="SERGIO ROA"/>
    <n v="1032469923"/>
    <s v="ENTREGADA"/>
    <s v="CRISTIAN ALFONSO"/>
    <x v="4"/>
  </r>
  <r>
    <n v="56790"/>
    <s v="2025-04-07 14:59:48"/>
    <x v="34"/>
    <x v="8"/>
    <x v="0"/>
    <s v="2025-04-10 00:00:00"/>
    <s v="2025-04-15 13:43:26"/>
    <x v="0"/>
    <s v="800W"/>
    <s v="AURORA CAMILA  CRESPO MURILLO"/>
    <n v="1032414317"/>
    <s v="ENTREGADA"/>
    <s v="CRISTIAN ALFONSO"/>
    <x v="4"/>
  </r>
  <r>
    <n v="56824"/>
    <s v="2025-04-08 08:40:01"/>
    <x v="34"/>
    <x v="8"/>
    <x v="0"/>
    <s v="2025-04-08 00:00:00"/>
    <s v="2025-04-08 13:28:32"/>
    <x v="5"/>
    <s v="500W"/>
    <s v="LUISA FERNANDA MELO"/>
    <n v="1007423210"/>
    <s v="ENTREGADA"/>
    <s v="SEBASTIAN ARIAS"/>
    <x v="4"/>
  </r>
  <r>
    <n v="56851"/>
    <s v="2025-04-08 11:11:04"/>
    <x v="34"/>
    <x v="8"/>
    <x v="0"/>
    <s v="2025-04-09 00:00:00"/>
    <s v="2025-04-09 13:24:45"/>
    <x v="1"/>
    <s v="800W"/>
    <s v="YESSICA FERNANDA OSORIO CHAPETA"/>
    <n v="1018411571"/>
    <s v="ENTREGADA"/>
    <s v="CRISTIAN ALFONSO"/>
    <x v="4"/>
  </r>
  <r>
    <n v="56873"/>
    <s v="2025-04-08 13:42:25"/>
    <x v="34"/>
    <x v="8"/>
    <x v="0"/>
    <s v="2025-04-09 00:00:00"/>
    <s v="2025-04-09 12:58:11"/>
    <x v="1"/>
    <s v="500W"/>
    <s v="MAURICIO ALFONSO  CUEVAS REYNA"/>
    <n v="17334667"/>
    <s v="ENTREGADA"/>
    <s v="CRISTIAN ALFONSO"/>
    <x v="4"/>
  </r>
  <r>
    <n v="56876"/>
    <s v="2025-04-08 14:00:01"/>
    <x v="34"/>
    <x v="8"/>
    <x v="0"/>
    <s v="2025-04-10 00:00:00"/>
    <m/>
    <x v="3"/>
    <s v="350W LITE"/>
    <s v="RONAL  BETANCOURT  MARROQUIN"/>
    <n v="1000465480"/>
    <s v="AUTORIZA.R.B"/>
    <s v="CRISTIAN ALFONSO"/>
    <x v="4"/>
  </r>
  <r>
    <n v="56877"/>
    <s v="2025-04-08 14:18:16"/>
    <x v="34"/>
    <x v="8"/>
    <x v="0"/>
    <s v="2025-04-10 00:00:00"/>
    <s v="2025-04-11 11:48:32"/>
    <x v="3"/>
    <s v="350W LITE"/>
    <s v="ANGELA YAZMIN GARCIA FONSECA"/>
    <n v="1016058392"/>
    <s v="ENTREGADA"/>
    <s v="CRISTIAN ALFONSO"/>
    <x v="4"/>
  </r>
  <r>
    <n v="56881"/>
    <s v="2025-04-08 14:58:34"/>
    <x v="34"/>
    <x v="8"/>
    <x v="0"/>
    <s v="2025-04-08 00:00:00"/>
    <s v="2025-04-10 09:46:53"/>
    <x v="4"/>
    <s v="500W"/>
    <s v="FRANCISCO EDUARDO RIOS SIERRA"/>
    <n v="79265993"/>
    <s v="ENTREGADA"/>
    <s v="SEBASTIAN ARIAS"/>
    <x v="4"/>
  </r>
  <r>
    <n v="56906"/>
    <s v="2025-04-09 08:47:10"/>
    <x v="34"/>
    <x v="8"/>
    <x v="0"/>
    <s v="2025-04-09 00:00:00"/>
    <s v="2025-04-09 16:52:07"/>
    <x v="1"/>
    <s v="1600W"/>
    <s v="ADRIAN ALEXIS HERRERA HENAO"/>
    <n v="1059664079"/>
    <s v="ENTREGADA"/>
    <s v="SEBASTIAN ARIAS"/>
    <x v="4"/>
  </r>
  <r>
    <n v="56910"/>
    <s v="2025-04-09 09:04:30"/>
    <x v="34"/>
    <x v="8"/>
    <x v="0"/>
    <s v="2025-04-10 00:00:00"/>
    <s v="2025-04-10 17:24:30"/>
    <x v="0"/>
    <s v="500W"/>
    <s v="SERGIO PEÑA"/>
    <n v="1004921609"/>
    <s v="ENTREGADA"/>
    <s v="SEBASTIAN ARIAS"/>
    <x v="4"/>
  </r>
  <r>
    <n v="56934"/>
    <s v="2025-04-09 10:57:14"/>
    <x v="34"/>
    <x v="8"/>
    <x v="0"/>
    <s v="2025-04-11 00:00:00"/>
    <s v="2025-04-14 16:06:53"/>
    <x v="0"/>
    <s v="350W"/>
    <s v="YESID CAMILO CAMARGO ZARATE"/>
    <n v="1030534712"/>
    <s v="ENTREGADA"/>
    <s v="SEBASTIAN ARIAS"/>
    <x v="4"/>
  </r>
  <r>
    <n v="56963"/>
    <s v="2025-04-09 12:51:26"/>
    <x v="34"/>
    <x v="8"/>
    <x v="0"/>
    <s v="2025-04-09 00:00:00"/>
    <s v="2025-04-10 13:27:39"/>
    <x v="10"/>
    <s v="1600W"/>
    <s v="GINA PAOLA  RUIZ GARCIA"/>
    <n v="1010215887"/>
    <s v="ENTREGADA"/>
    <s v="CRISTIAN ALFONSO"/>
    <x v="4"/>
  </r>
  <r>
    <n v="56975"/>
    <s v="2025-04-09 13:42:54"/>
    <x v="34"/>
    <x v="8"/>
    <x v="0"/>
    <s v="2025-04-09 00:00:00"/>
    <s v="2025-04-10 09:46:01"/>
    <x v="3"/>
    <s v="1600W"/>
    <s v="NICOLAS HERNANDO BARRERA SEGURA"/>
    <n v="1018490545"/>
    <s v="ENTREGADA"/>
    <s v="SEBASTIAN ARIAS"/>
    <x v="4"/>
  </r>
  <r>
    <n v="56980"/>
    <s v="2025-04-09 14:25:03"/>
    <x v="34"/>
    <x v="8"/>
    <x v="0"/>
    <s v="2025-04-11 00:00:00"/>
    <s v="2025-04-15 10:39:03"/>
    <x v="3"/>
    <s v="350W"/>
    <s v="DIEGO MAURICIO TRIANA MEDINA"/>
    <n v="1030536292"/>
    <s v="ENTREGADA"/>
    <s v="CRISTIAN ALFONSO"/>
    <x v="4"/>
  </r>
  <r>
    <n v="56981"/>
    <s v="2025-04-09 14:40:42"/>
    <x v="34"/>
    <x v="8"/>
    <x v="0"/>
    <s v="2025-04-10 00:00:00"/>
    <s v="2025-04-11 16:15:32"/>
    <x v="1"/>
    <s v="800W"/>
    <s v="OMAR ENRIQUE  RUIZ PARRA"/>
    <n v="79508233"/>
    <s v="ENTREGADA"/>
    <s v="CRISTIAN ALFONSO"/>
    <x v="4"/>
  </r>
  <r>
    <n v="57006"/>
    <s v="2025-04-10 09:12:22"/>
    <x v="34"/>
    <x v="8"/>
    <x v="0"/>
    <s v="2025-04-10 00:00:00"/>
    <s v="2025-04-10 13:40:03"/>
    <x v="11"/>
    <s v="500W"/>
    <s v="JAIME ANDRES REYES CARVAJAL"/>
    <n v="91520923"/>
    <s v="ENTREGADA"/>
    <s v="SEBASTIAN ARIAS"/>
    <x v="4"/>
  </r>
  <r>
    <n v="57009"/>
    <s v="2025-04-10 09:21:07"/>
    <x v="34"/>
    <x v="8"/>
    <x v="0"/>
    <s v="2025-04-10 00:00:00"/>
    <s v="2025-04-10 16:25:00"/>
    <x v="11"/>
    <s v="500W"/>
    <s v="JAIME ANDRES REYES CARVAJAL"/>
    <n v="91520923"/>
    <s v="ENTREGADA"/>
    <s v="SEBASTIAN ARIAS"/>
    <x v="4"/>
  </r>
  <r>
    <n v="57018"/>
    <s v="2025-04-10 10:46:59"/>
    <x v="34"/>
    <x v="8"/>
    <x v="0"/>
    <s v="2025-04-10 00:00:00"/>
    <s v="2025-04-14 10:53:07"/>
    <x v="1"/>
    <s v="500W"/>
    <s v="YEINSON CASTILLO LUCUMI"/>
    <n v="1032401775"/>
    <s v="ENTREGADA"/>
    <s v="SEBASTIAN ARIAS"/>
    <x v="4"/>
  </r>
  <r>
    <n v="57029"/>
    <s v="2025-04-10 11:54:00"/>
    <x v="34"/>
    <x v="8"/>
    <x v="0"/>
    <s v="2025-04-11 00:00:00"/>
    <s v="2025-04-12 14:28:24"/>
    <x v="0"/>
    <s v="500W"/>
    <s v="YULI TATIANA  GONGORA LAITON"/>
    <n v="1020730240"/>
    <s v="ENTREGADA"/>
    <s v="CRISTIAN ALFONSO"/>
    <x v="4"/>
  </r>
  <r>
    <n v="57050"/>
    <s v="2025-04-10 13:09:32"/>
    <x v="34"/>
    <x v="8"/>
    <x v="0"/>
    <s v="2025-04-11 00:00:00"/>
    <s v="2025-04-12 10:06:17"/>
    <x v="0"/>
    <s v="350W"/>
    <s v="DANIELA ALEJANDRA PULIDO CADENA"/>
    <n v="1007751053"/>
    <s v="ENTREGADA"/>
    <s v="CRISTIAN ALFONSO"/>
    <x v="4"/>
  </r>
  <r>
    <n v="57053"/>
    <s v="2025-04-10 13:21:26"/>
    <x v="34"/>
    <x v="8"/>
    <x v="0"/>
    <s v="2025-04-10 00:00:00"/>
    <s v="2025-04-12 11:12:57"/>
    <x v="9"/>
    <s v="350W"/>
    <s v="GOLDHAND TATTOO"/>
    <n v="901823021"/>
    <s v="ENTREGADA"/>
    <s v="CRISTIAN ALFONSO"/>
    <x v="4"/>
  </r>
  <r>
    <n v="57059"/>
    <s v="2025-04-10 13:46:36"/>
    <x v="34"/>
    <x v="8"/>
    <x v="0"/>
    <s v="2025-04-10 00:00:00"/>
    <s v="2025-04-12 09:50:21"/>
    <x v="5"/>
    <s v="800W"/>
    <s v="JOHAN FERNEY MIRANDA MEDINA"/>
    <n v="1007703305"/>
    <s v="ENTREGADA"/>
    <s v="SEBASTIAN ARIAS"/>
    <x v="4"/>
  </r>
  <r>
    <n v="57063"/>
    <s v="2025-04-10 14:38:04"/>
    <x v="34"/>
    <x v="8"/>
    <x v="0"/>
    <s v="2025-04-11 00:00:00"/>
    <m/>
    <x v="1"/>
    <s v="800W"/>
    <s v="JOHANN STEVEN  GOMEZ BOTERO"/>
    <n v="1001050607"/>
    <s v="AUTORIZADA"/>
    <s v="CRISTIAN ALFONSO"/>
    <x v="4"/>
  </r>
  <r>
    <n v="57099"/>
    <s v="2025-04-11 09:49:11"/>
    <x v="34"/>
    <x v="8"/>
    <x v="0"/>
    <s v="2025-04-14 00:00:00"/>
    <s v="2025-04-15 16:40:31"/>
    <x v="0"/>
    <s v="800W"/>
    <s v="SANDRA LILIANA  SUAREZ ROJAS"/>
    <n v="1121925536"/>
    <s v="ENTREGADA"/>
    <s v="CRISTIAN ALFONSO"/>
    <x v="4"/>
  </r>
  <r>
    <n v="57109"/>
    <s v="2025-04-11 10:48:21"/>
    <x v="34"/>
    <x v="8"/>
    <x v="0"/>
    <s v="2025-04-11 00:00:00"/>
    <s v="2025-04-11 15:40:16"/>
    <x v="1"/>
    <s v="1600W"/>
    <s v="LUIS ALBERTO VILLALOBOS BECERRA"/>
    <n v="2000010540"/>
    <s v="ENTREGADA"/>
    <s v="CRISTIAN ALFONSO"/>
    <x v="4"/>
  </r>
  <r>
    <n v="57113"/>
    <s v="2025-04-11 11:00:45"/>
    <x v="34"/>
    <x v="8"/>
    <x v="0"/>
    <s v="2025-04-11 00:00:00"/>
    <s v="2025-04-12 09:54:03"/>
    <x v="14"/>
    <s v="800W"/>
    <s v="NICOL JULIETH CASTELLANOS CARPETA"/>
    <n v="1000270286"/>
    <s v="ENTREGADA"/>
    <s v="SEBASTIAN ARIAS"/>
    <x v="4"/>
  </r>
  <r>
    <n v="57139"/>
    <s v="2025-04-11 13:42:20"/>
    <x v="34"/>
    <x v="8"/>
    <x v="0"/>
    <s v="2025-04-14 00:00:00"/>
    <m/>
    <x v="0"/>
    <s v="800W"/>
    <s v="WILLIAM MARTIN PASTRANA TAPIERO"/>
    <n v="1023894195"/>
    <s v="P. AUTORIZAR"/>
    <s v="CRISTIAN ALFONSO"/>
    <x v="4"/>
  </r>
  <r>
    <n v="57149"/>
    <s v="2025-04-11 14:03:12"/>
    <x v="34"/>
    <x v="8"/>
    <x v="0"/>
    <s v="2025-04-14 00:00:00"/>
    <m/>
    <x v="0"/>
    <s v="1600W"/>
    <s v="KAREN LORENA CARREÑO DIAZ"/>
    <n v="1020778440"/>
    <s v="AUTORIZADA"/>
    <s v="CRISTIAN ALFONSO"/>
    <x v="4"/>
  </r>
  <r>
    <n v="57152"/>
    <s v="2025-04-11 14:20:00"/>
    <x v="34"/>
    <x v="8"/>
    <x v="0"/>
    <s v="2025-04-12 00:00:00"/>
    <s v="2025-04-14 15:57:50"/>
    <x v="1"/>
    <s v="500W"/>
    <s v="IVAN CAMILO PINEDA AVILA"/>
    <n v="1018466731"/>
    <s v="ENTREGADA"/>
    <s v="CRISTIAN ALFONSO"/>
    <x v="4"/>
  </r>
  <r>
    <n v="57164"/>
    <s v="2025-04-11 15:31:09"/>
    <x v="34"/>
    <x v="8"/>
    <x v="0"/>
    <s v="2025-04-12 00:00:00"/>
    <s v="2025-04-14 13:25:56"/>
    <x v="8"/>
    <s v="500W"/>
    <s v="CHARLES FIGUEROA"/>
    <n v="80025454"/>
    <s v="ENTREGADA"/>
    <s v="CRISTIAN ALFONSO"/>
    <x v="4"/>
  </r>
  <r>
    <n v="57167"/>
    <s v="2025-04-11 15:43:04"/>
    <x v="34"/>
    <x v="8"/>
    <x v="0"/>
    <s v="2025-04-12 00:00:00"/>
    <s v="2025-04-12 13:05:45"/>
    <x v="8"/>
    <s v="800W"/>
    <s v="OSCAR ANDRES NUPIA MARTINEZ"/>
    <n v="79685224"/>
    <s v="ENTREGADA"/>
    <s v="SEBASTIAN ARIAS"/>
    <x v="4"/>
  </r>
  <r>
    <n v="57178"/>
    <s v="2025-04-11 16:45:54"/>
    <x v="34"/>
    <x v="8"/>
    <x v="0"/>
    <s v="2025-04-12 00:00:00"/>
    <m/>
    <x v="1"/>
    <s v="500W"/>
    <s v="ALVARO EDWARD  TRIANA MORENO"/>
    <n v="1013638739"/>
    <s v="FINALIZADA"/>
    <s v="CRISTIAN ALFONSO"/>
    <x v="4"/>
  </r>
  <r>
    <n v="57184"/>
    <s v="2025-04-11 17:02:47"/>
    <x v="34"/>
    <x v="8"/>
    <x v="0"/>
    <s v="2025-04-14 00:00:00"/>
    <m/>
    <x v="0"/>
    <s v="350W"/>
    <s v="DAVID ALEJANDRO RAMIREZ CORTES"/>
    <n v="80110578"/>
    <s v="FINALIZADA"/>
    <s v="CRISTIAN ALFONSO"/>
    <x v="4"/>
  </r>
  <r>
    <n v="57197"/>
    <s v="2025-04-12 09:12:47"/>
    <x v="34"/>
    <x v="8"/>
    <x v="0"/>
    <s v="2025-04-14 00:00:00"/>
    <m/>
    <x v="0"/>
    <s v="800W"/>
    <s v="SEBASTIAN ANDRES MACIAS LIEVANO"/>
    <n v="1032470596"/>
    <s v="AUTORIZADA"/>
    <s v="CRISTIAN ALFONSO"/>
    <x v="4"/>
  </r>
  <r>
    <n v="57204"/>
    <s v="2025-04-12 09:35:16"/>
    <x v="34"/>
    <x v="8"/>
    <x v="0"/>
    <s v="2025-04-14 00:00:00"/>
    <m/>
    <x v="0"/>
    <s v="800W"/>
    <s v="IVAN   BARRERA"/>
    <n v="1075673317"/>
    <s v="AUTORIZADA"/>
    <s v="CRISTIAN ALFONSO"/>
    <x v="4"/>
  </r>
  <r>
    <n v="57209"/>
    <s v="2025-04-12 09:43:42"/>
    <x v="34"/>
    <x v="8"/>
    <x v="0"/>
    <s v="2025-04-12 00:00:00"/>
    <s v="2025-04-12 11:48:37"/>
    <x v="10"/>
    <s v="1600W"/>
    <s v="ULICES  PERDOMO"/>
    <n v="74378135"/>
    <s v="ENTREGADA"/>
    <s v="SEBASTIAN ARIAS"/>
    <x v="4"/>
  </r>
  <r>
    <n v="57214"/>
    <s v="2025-04-12 10:14:38"/>
    <x v="34"/>
    <x v="8"/>
    <x v="0"/>
    <s v="2025-04-14 00:00:00"/>
    <m/>
    <x v="0"/>
    <s v="800W"/>
    <s v="CARLOS ALBERTO MENDEZ LOPEZ"/>
    <n v="1030638508"/>
    <s v="AUTORIZADA"/>
    <s v="CRISTIAN ALFONSO"/>
    <x v="4"/>
  </r>
  <r>
    <n v="57217"/>
    <s v="2025-04-12 10:28:11"/>
    <x v="34"/>
    <x v="8"/>
    <x v="0"/>
    <s v="2025-04-12 00:00:00"/>
    <s v="2025-04-12 11:53:07"/>
    <x v="14"/>
    <s v="2400W"/>
    <s v="JHONATAN STIVEN IGUA OSPINA"/>
    <n v="98772560"/>
    <s v="ENTREGADA"/>
    <s v="SEBASTIAN ARIAS"/>
    <x v="4"/>
  </r>
  <r>
    <n v="57222"/>
    <s v="2025-04-12 10:39:12"/>
    <x v="34"/>
    <x v="8"/>
    <x v="0"/>
    <s v="2025-04-14 00:00:00"/>
    <m/>
    <x v="0"/>
    <s v="800W"/>
    <s v="EVELYN BRIGITTE ABRIL RIOS"/>
    <n v="1031158992"/>
    <s v="FINALIZADA"/>
    <s v="CRISTIAN ALFONSO"/>
    <x v="4"/>
  </r>
  <r>
    <n v="57228"/>
    <s v="2025-04-12 10:48:22"/>
    <x v="34"/>
    <x v="8"/>
    <x v="0"/>
    <s v="2025-04-12 00:00:00"/>
    <s v="2025-04-12 14:29:58"/>
    <x v="8"/>
    <s v="MOPED"/>
    <s v="PAULA ANDREA GONGORA"/>
    <n v="53907491"/>
    <s v="ENTREGADA"/>
    <s v="SEBASTIAN ARIAS"/>
    <x v="4"/>
  </r>
  <r>
    <n v="57232"/>
    <s v="2025-04-12 11:01:11"/>
    <x v="34"/>
    <x v="8"/>
    <x v="0"/>
    <s v="2025-04-15 00:00:00"/>
    <m/>
    <x v="0"/>
    <s v="350W"/>
    <s v="LINA MARCELA DIAZ TABARES"/>
    <n v="1022380389"/>
    <s v="AUTORIZA.R.B"/>
    <s v="CRISTIAN ALFONSO"/>
    <x v="4"/>
  </r>
  <r>
    <n v="57254"/>
    <s v="2025-04-12 12:19:35"/>
    <x v="34"/>
    <x v="8"/>
    <x v="0"/>
    <s v="2025-04-15 00:00:00"/>
    <s v="2025-04-12 14:24:55"/>
    <x v="1"/>
    <s v="500W"/>
    <s v="DIEGO ANDRADE"/>
    <n v="1006007532"/>
    <s v="ENTREGADA"/>
    <s v="SEBASTIAN ARIAS"/>
    <x v="4"/>
  </r>
  <r>
    <n v="57257"/>
    <s v="2025-04-12 12:32:19"/>
    <x v="34"/>
    <x v="8"/>
    <x v="0"/>
    <s v="2025-04-12 00:00:00"/>
    <s v="2025-04-14 08:27:53"/>
    <x v="10"/>
    <s v="800W"/>
    <s v="JENNY MARCELA BOLIVAR GARCÍA"/>
    <n v="53083223"/>
    <s v="ENTREGADA"/>
    <s v="CRISTIAN ALFONSO"/>
    <x v="4"/>
  </r>
  <r>
    <n v="57267"/>
    <s v="2025-04-12 12:58:52"/>
    <x v="34"/>
    <x v="8"/>
    <x v="0"/>
    <s v="2025-04-15 00:00:00"/>
    <m/>
    <x v="0"/>
    <s v="350W"/>
    <s v="CAMILO JOSÉ PARDO QUINTERO"/>
    <n v="1019120270"/>
    <s v="AUTORIZADA"/>
    <s v="CRISTIAN ALFONSO"/>
    <x v="4"/>
  </r>
  <r>
    <n v="57274"/>
    <s v="2025-04-12 13:18:46"/>
    <x v="34"/>
    <x v="8"/>
    <x v="0"/>
    <s v="2025-04-16 00:00:00"/>
    <m/>
    <x v="0"/>
    <s v="800W"/>
    <s v="MARIELA OVALLE"/>
    <n v="35251765"/>
    <s v="EN ESPERA"/>
    <m/>
    <x v="4"/>
  </r>
  <r>
    <n v="57279"/>
    <s v="2025-04-12 13:42:42"/>
    <x v="34"/>
    <x v="8"/>
    <x v="0"/>
    <s v="2025-04-14 00:00:00"/>
    <s v="2025-04-15 16:01:53"/>
    <x v="8"/>
    <s v="800W"/>
    <s v="JHON ELISEO  MENDEZ FERREIRA"/>
    <n v="1136880396"/>
    <s v="ENTREGADA"/>
    <s v="CRISTIAN ALFONSO"/>
    <x v="4"/>
  </r>
  <r>
    <n v="57281"/>
    <s v="2025-04-12 13:54:48"/>
    <x v="34"/>
    <x v="8"/>
    <x v="0"/>
    <s v="2025-04-16 00:00:00"/>
    <m/>
    <x v="0"/>
    <s v="500W"/>
    <s v="DANNY  SEGURA ROZO"/>
    <n v="1012356078"/>
    <s v="EN ESPERA"/>
    <m/>
    <x v="4"/>
  </r>
  <r>
    <n v="57285"/>
    <s v="2025-04-12 14:02:02"/>
    <x v="34"/>
    <x v="8"/>
    <x v="0"/>
    <s v="2025-04-15 00:00:00"/>
    <m/>
    <x v="0"/>
    <s v="800W"/>
    <s v="JUAN DAVID  CASTIBLANCO SILVA"/>
    <n v="1032457270"/>
    <s v="FINALIZADA"/>
    <s v="CRISTIAN ALFONSO"/>
    <x v="4"/>
  </r>
  <r>
    <n v="57290"/>
    <s v="2025-04-12 14:11:33"/>
    <x v="34"/>
    <x v="8"/>
    <x v="0"/>
    <s v="2025-04-15 00:00:00"/>
    <m/>
    <x v="0"/>
    <s v="500W"/>
    <s v="JULIAN ANDRES SANCHEZ  SANCHEZ"/>
    <n v="1023972042"/>
    <s v="AUTORIZADA"/>
    <s v="CRISTIAN ALFONSO"/>
    <x v="4"/>
  </r>
  <r>
    <n v="56728"/>
    <s v="2025-04-07 08:26:46"/>
    <x v="34"/>
    <x v="8"/>
    <x v="0"/>
    <s v="2025-04-08 00:00:00"/>
    <s v="2025-04-09 09:53:14"/>
    <x v="3"/>
    <s v="1600W"/>
    <s v="DANIEL BERDUGO"/>
    <n v="1014302611"/>
    <s v="ENTREGADA"/>
    <s v="SANTIAGO SILVA"/>
    <x v="2"/>
  </r>
  <r>
    <n v="56731"/>
    <s v="2025-04-07 08:49:54"/>
    <x v="34"/>
    <x v="8"/>
    <x v="0"/>
    <s v="2025-04-07 00:00:00"/>
    <s v="2025-04-07 14:39:55"/>
    <x v="11"/>
    <s v="800W"/>
    <s v="DIEGO VARGAS PALACIO"/>
    <n v="1019047163"/>
    <s v="ENTREGADA"/>
    <s v="JULIAN MONTAÑO"/>
    <x v="2"/>
  </r>
  <r>
    <n v="56736"/>
    <s v="2025-04-07 09:06:04"/>
    <x v="34"/>
    <x v="8"/>
    <x v="0"/>
    <s v="2025-04-07 00:00:00"/>
    <s v="2025-04-07 14:36:20"/>
    <x v="9"/>
    <s v="350W"/>
    <s v="MAIRA LIZETH  GARCIA"/>
    <n v="1024518812"/>
    <s v="ENTREGADA"/>
    <s v="JULIAN MONTAÑO"/>
    <x v="2"/>
  </r>
  <r>
    <n v="56738"/>
    <s v="2025-04-07 09:15:59"/>
    <x v="34"/>
    <x v="8"/>
    <x v="0"/>
    <s v="2025-04-07 00:00:00"/>
    <s v="2025-04-07 13:56:13"/>
    <x v="5"/>
    <s v="350W lite"/>
    <s v="SHARON NATHALIE  FANDIÑO REYES"/>
    <n v="1127621344"/>
    <s v="ENTREGADA"/>
    <s v="CESAR GRANADOS"/>
    <x v="2"/>
  </r>
  <r>
    <n v="56739"/>
    <s v="2025-04-07 09:34:48"/>
    <x v="34"/>
    <x v="8"/>
    <x v="0"/>
    <s v="2025-04-08 00:00:00"/>
    <s v="2025-04-08 09:48:45"/>
    <x v="14"/>
    <s v="1600W"/>
    <s v="JULIAN  CALERO DURAN"/>
    <n v="1076621166"/>
    <s v="ENTREGADA"/>
    <s v="SANTIAGO SILVA"/>
    <x v="2"/>
  </r>
  <r>
    <n v="56743"/>
    <s v="2025-04-07 09:49:34"/>
    <x v="34"/>
    <x v="8"/>
    <x v="0"/>
    <s v="2025-04-07 00:00:00"/>
    <s v="2025-04-07 16:22:29"/>
    <x v="9"/>
    <s v="350W"/>
    <s v="ALEJANDRO  MORA"/>
    <n v="80871331"/>
    <s v="ENTREGADA"/>
    <s v="CESAR GRANADOS"/>
    <x v="2"/>
  </r>
  <r>
    <n v="56744"/>
    <s v="2025-04-07 09:56:02"/>
    <x v="34"/>
    <x v="8"/>
    <x v="0"/>
    <s v="2025-04-07 00:00:00"/>
    <s v="2025-04-07 16:53:02"/>
    <x v="10"/>
    <s v="800W"/>
    <s v="PAULA KATHERIN MUÑETON ROJAS"/>
    <n v="1010043637"/>
    <s v="ENTREGADA"/>
    <s v="JULIAN MONTAÑO"/>
    <x v="2"/>
  </r>
  <r>
    <n v="56747"/>
    <s v="2025-04-07 10:06:16"/>
    <x v="34"/>
    <x v="8"/>
    <x v="0"/>
    <s v="2025-04-09 00:00:00"/>
    <m/>
    <x v="3"/>
    <s v="800W"/>
    <s v="DIEGO ALEXANDER  GOMEZ RONDON"/>
    <n v="1020757694"/>
    <s v="AUTORIZA.R.B"/>
    <s v="JULIAN MONTAÑO"/>
    <x v="2"/>
  </r>
  <r>
    <n v="56751"/>
    <s v="2025-04-07 10:12:38"/>
    <x v="34"/>
    <x v="8"/>
    <x v="0"/>
    <s v="2025-04-07 00:00:00"/>
    <s v="2025-04-07 15:59:26"/>
    <x v="11"/>
    <s v="800W"/>
    <s v="DIEGO ALEXANDER  GOMEZ RONDON"/>
    <n v="1020757694"/>
    <s v="ENTREGADA"/>
    <s v="CESAR GRANADOS"/>
    <x v="2"/>
  </r>
  <r>
    <n v="56753"/>
    <s v="2025-04-07 10:22:33"/>
    <x v="34"/>
    <x v="8"/>
    <x v="0"/>
    <s v="2025-04-07 00:00:00"/>
    <s v="2025-04-07 14:50:14"/>
    <x v="11"/>
    <s v="1600W"/>
    <s v="OSCAR  GUTIERREZ"/>
    <n v="80179273"/>
    <s v="ENTREGADA"/>
    <s v="CESAR GRANADOS"/>
    <x v="2"/>
  </r>
  <r>
    <n v="56779"/>
    <s v="2025-04-07 13:23:29"/>
    <x v="34"/>
    <x v="8"/>
    <x v="0"/>
    <s v="2025-04-07 00:00:00"/>
    <s v="2025-04-07 18:43:54"/>
    <x v="5"/>
    <s v="800W"/>
    <s v="JEYMY CATHERINE  LOPEZ MORALES"/>
    <n v="1019122924"/>
    <s v="ENTREGADA"/>
    <s v="JULIAN MONTAÑO"/>
    <x v="2"/>
  </r>
  <r>
    <n v="56793"/>
    <s v="2025-04-07 15:38:01"/>
    <x v="34"/>
    <x v="8"/>
    <x v="0"/>
    <s v="2025-04-09 00:00:00"/>
    <s v="2025-04-12 11:10:50"/>
    <x v="3"/>
    <s v="800W"/>
    <s v="CLAUDIA MARCELA GUITIERREZ GOMEZ"/>
    <n v="52912836"/>
    <s v="ENTREGADA"/>
    <s v="JULIAN MONTAÑO"/>
    <x v="2"/>
  </r>
  <r>
    <n v="56795"/>
    <s v="2025-04-07 15:49:02"/>
    <x v="34"/>
    <x v="8"/>
    <x v="0"/>
    <s v="2025-04-09 00:00:00"/>
    <s v="2025-04-14 11:25:17"/>
    <x v="0"/>
    <s v="500W"/>
    <s v="LIS KATHERINE TORRES"/>
    <n v="1013612552"/>
    <s v="ENTREGADA"/>
    <s v="SANTIAGO SILVA"/>
    <x v="2"/>
  </r>
  <r>
    <n v="56799"/>
    <s v="2025-04-07 16:06:54"/>
    <x v="34"/>
    <x v="8"/>
    <x v="0"/>
    <s v="2025-04-07 00:00:00"/>
    <s v="2025-04-07 16:44:48"/>
    <x v="14"/>
    <s v="350W"/>
    <s v="JUAN FELIPE  CORTES"/>
    <n v="1020808767"/>
    <s v="ENTREGADA"/>
    <s v="JULIAN MONTAÑO"/>
    <x v="2"/>
  </r>
  <r>
    <n v="56808"/>
    <s v="2025-04-07 17:05:38"/>
    <x v="34"/>
    <x v="8"/>
    <x v="0"/>
    <s v="2025-04-08 00:00:00"/>
    <m/>
    <x v="8"/>
    <s v="1600W"/>
    <s v="JOSE TOMAS  GUZMAN COY"/>
    <n v="1011086819"/>
    <s v="EN PROCESO"/>
    <s v="CESAR GRANADOS"/>
    <x v="2"/>
  </r>
  <r>
    <n v="56810"/>
    <s v="2025-04-07 17:15:12"/>
    <x v="34"/>
    <x v="8"/>
    <x v="0"/>
    <s v="2025-04-08 00:00:00"/>
    <s v="2025-04-09 17:22:45"/>
    <x v="10"/>
    <s v="1600W"/>
    <s v="HEIDY LORENA MIER AVILA"/>
    <n v="1067030098"/>
    <s v="ENTREGADA"/>
    <s v="SANTIAGO SILVA"/>
    <x v="2"/>
  </r>
  <r>
    <n v="56821"/>
    <s v="2025-04-08 08:08:17"/>
    <x v="34"/>
    <x v="8"/>
    <x v="0"/>
    <s v="2025-04-08 00:00:00"/>
    <s v="2025-04-08 15:13:35"/>
    <x v="10"/>
    <s v="1600W"/>
    <s v="ALEJANDRO  GONZALEZ JIMENEZ"/>
    <n v="1020774581"/>
    <s v="ENTREGADA"/>
    <s v="JULIAN MONTAÑO"/>
    <x v="2"/>
  </r>
  <r>
    <n v="56831"/>
    <s v="2025-04-08 09:11:33"/>
    <x v="34"/>
    <x v="8"/>
    <x v="0"/>
    <s v="2025-04-10 00:00:00"/>
    <m/>
    <x v="3"/>
    <s v="1600W"/>
    <s v="HAROLD ANDRES ARGUMEDO  FLORES"/>
    <n v="1003588776"/>
    <s v="AUTORIZADA"/>
    <s v="JULIAN MONTAÑO"/>
    <x v="2"/>
  </r>
  <r>
    <n v="56839"/>
    <s v="2025-04-08 09:39:33"/>
    <x v="34"/>
    <x v="8"/>
    <x v="0"/>
    <s v="2025-04-08 00:00:00"/>
    <s v="2025-04-08 09:45:26"/>
    <x v="13"/>
    <s v="800W"/>
    <s v="DIANA ZULIMA WILCHES LLERAS"/>
    <n v="1010189067"/>
    <s v="ENTREGADA"/>
    <m/>
    <x v="2"/>
  </r>
  <r>
    <n v="56840"/>
    <s v="2025-04-08 09:39:48"/>
    <x v="34"/>
    <x v="8"/>
    <x v="0"/>
    <s v="2025-04-10 00:00:00"/>
    <s v="2025-04-11 16:48:42"/>
    <x v="0"/>
    <s v="1600W"/>
    <s v="PAULA ANDREA CARDENAS RUIZ"/>
    <n v="1000952466"/>
    <s v="ENTREGADA"/>
    <s v="SANTIAGO SILVA"/>
    <x v="2"/>
  </r>
  <r>
    <n v="56846"/>
    <s v="2025-04-08 10:24:58"/>
    <x v="34"/>
    <x v="8"/>
    <x v="0"/>
    <s v="2025-04-10 00:00:00"/>
    <s v="2025-04-10 10:41:25"/>
    <x v="3"/>
    <s v="500W"/>
    <s v="ANGIE MARIBEL  TORRES BAEZ"/>
    <n v="1049630817"/>
    <s v="ENTREGADA"/>
    <s v="CESAR GRANADOS"/>
    <x v="2"/>
  </r>
  <r>
    <n v="56856"/>
    <s v="2025-04-08 11:39:59"/>
    <x v="34"/>
    <x v="8"/>
    <x v="0"/>
    <s v="2025-04-08 00:00:00"/>
    <s v="2025-04-08 14:22:59"/>
    <x v="5"/>
    <s v="500W"/>
    <s v="MARIA PAULA  VARGAS MOGICA"/>
    <n v="1020807503"/>
    <s v="ENTREGADA"/>
    <s v="SANTIAGO SILVA"/>
    <x v="2"/>
  </r>
  <r>
    <n v="56865"/>
    <s v="2025-04-08 12:16:07"/>
    <x v="34"/>
    <x v="8"/>
    <x v="0"/>
    <s v="2025-04-10 00:00:00"/>
    <s v="2025-04-11 14:10:45"/>
    <x v="3"/>
    <s v="350 W"/>
    <s v="DERLLY YAJAIRA VASQUEZ CLAROS"/>
    <n v="1123087697"/>
    <s v="ENTREGADA"/>
    <s v="SANTIAGO SILVA"/>
    <x v="2"/>
  </r>
  <r>
    <n v="56869"/>
    <s v="2025-04-08 12:49:12"/>
    <x v="34"/>
    <x v="8"/>
    <x v="0"/>
    <s v="2025-04-08 00:00:00"/>
    <s v="2025-04-15 11:39:33"/>
    <x v="10"/>
    <s v="800W"/>
    <s v="JAVIER ALBERTO  BARON ARANGUREN"/>
    <n v="79597841"/>
    <s v="ENTREGADA"/>
    <s v="SANTIAGO SILVA"/>
    <x v="2"/>
  </r>
  <r>
    <n v="56870"/>
    <s v="2025-04-08 13:09:41"/>
    <x v="34"/>
    <x v="8"/>
    <x v="0"/>
    <s v="2025-04-11 00:00:00"/>
    <s v="2025-04-12 13:23:27"/>
    <x v="0"/>
    <s v="500W"/>
    <s v="RICARDO  PLAZAS"/>
    <n v="80030888"/>
    <s v="ENTREGADA"/>
    <s v="JULIAN MONTAÑO"/>
    <x v="2"/>
  </r>
  <r>
    <n v="56886"/>
    <s v="2025-04-08 15:54:17"/>
    <x v="34"/>
    <x v="8"/>
    <x v="0"/>
    <s v="2025-04-10 00:00:00"/>
    <s v="2025-04-11 11:57:20"/>
    <x v="0"/>
    <s v="800W"/>
    <s v="JUAN MANUEL  LEYVA ZORNOZA"/>
    <n v="1020813731"/>
    <s v="ENTREGADA"/>
    <s v="SANTIAGO SILVA"/>
    <x v="2"/>
  </r>
  <r>
    <n v="56888"/>
    <s v="2025-04-08 15:57:44"/>
    <x v="34"/>
    <x v="8"/>
    <x v="0"/>
    <s v="2025-04-10 00:00:00"/>
    <s v="2025-04-11 11:10:32"/>
    <x v="0"/>
    <s v="500W"/>
    <s v="VALENTINA  FERNANDEZ LLANO"/>
    <n v="1015412987"/>
    <s v="ENTREGADA"/>
    <s v="CESAR GRANADOS"/>
    <x v="2"/>
  </r>
  <r>
    <n v="56891"/>
    <s v="2025-04-08 16:24:26"/>
    <x v="34"/>
    <x v="8"/>
    <x v="0"/>
    <s v="2025-04-09 00:00:00"/>
    <m/>
    <x v="1"/>
    <s v="800W"/>
    <s v="MARCOS PRATO"/>
    <n v="5756559"/>
    <s v="P. AUTORIZAR"/>
    <s v="CESAR GRANADOS"/>
    <x v="2"/>
  </r>
  <r>
    <n v="56924"/>
    <s v="2025-04-09 10:01:59"/>
    <x v="34"/>
    <x v="8"/>
    <x v="0"/>
    <s v="2025-04-09 00:00:00"/>
    <s v="2025-04-09 11:51:37"/>
    <x v="5"/>
    <s v="350w lite"/>
    <s v="DAVID ANTONIO ESPITIA SISA"/>
    <n v="1015483836"/>
    <s v="ENTREGADA"/>
    <s v="CESAR GRANADOS"/>
    <x v="2"/>
  </r>
  <r>
    <n v="56932"/>
    <s v="2025-04-09 10:48:56"/>
    <x v="34"/>
    <x v="8"/>
    <x v="0"/>
    <s v="2025-04-09 00:00:00"/>
    <s v="2025-04-09 10:51:39"/>
    <x v="14"/>
    <s v="350W"/>
    <s v="HEILYN  NAZARIANY"/>
    <n v="7310291"/>
    <s v="ENTREGADA"/>
    <s v="CESAR GRANADOS"/>
    <x v="2"/>
  </r>
  <r>
    <n v="56941"/>
    <s v="2025-04-09 11:33:05"/>
    <x v="34"/>
    <x v="8"/>
    <x v="0"/>
    <s v="2025-04-09 00:00:00"/>
    <s v="2025-04-11 17:01:26"/>
    <x v="11"/>
    <s v="800W"/>
    <s v="INVERJENOS SAS INVERJENOS SAS"/>
    <n v="900346046"/>
    <s v="ENTREGADA"/>
    <s v="JULIAN MONTAÑO"/>
    <x v="2"/>
  </r>
  <r>
    <n v="56942"/>
    <s v="2025-04-09 11:37:26"/>
    <x v="34"/>
    <x v="8"/>
    <x v="0"/>
    <s v="2025-04-09 00:00:00"/>
    <m/>
    <x v="11"/>
    <s v="800W"/>
    <s v="INVERJENOS SAS INVERJENOS SAS"/>
    <n v="900346046"/>
    <s v="FINALIZADA"/>
    <s v="JULIAN MONTAÑO"/>
    <x v="2"/>
  </r>
  <r>
    <n v="56948"/>
    <s v="2025-04-09 12:04:00"/>
    <x v="34"/>
    <x v="8"/>
    <x v="0"/>
    <s v="2025-04-30 00:00:00"/>
    <s v="2025-04-09 12:04:23"/>
    <x v="9"/>
    <s v="800W"/>
    <s v="ESTIVEN  OROZCO ZULUAGA"/>
    <n v="1053792490"/>
    <s v="ENTREGADA"/>
    <m/>
    <x v="2"/>
  </r>
  <r>
    <n v="56953"/>
    <s v="2025-04-09 12:12:52"/>
    <x v="34"/>
    <x v="8"/>
    <x v="0"/>
    <s v="2025-04-09 00:00:00"/>
    <s v="2025-04-15 12:40:05"/>
    <x v="9"/>
    <s v="350w lite"/>
    <s v="OSCAR  CRUZ CORTES"/>
    <n v="80443066"/>
    <s v="ENTREGADA"/>
    <s v="JULIAN MONTAÑO"/>
    <x v="2"/>
  </r>
  <r>
    <n v="56956"/>
    <s v="2025-04-09 12:22:12"/>
    <x v="34"/>
    <x v="8"/>
    <x v="0"/>
    <s v="2025-04-10 00:00:00"/>
    <s v="2025-04-10 15:48:21"/>
    <x v="1"/>
    <s v="350W"/>
    <s v="SSYANNY MCCASSERY REYES"/>
    <n v="1117514549"/>
    <s v="ENTREGADA"/>
    <s v="JULIAN MONTAÑO"/>
    <x v="2"/>
  </r>
  <r>
    <n v="56968"/>
    <s v="2025-04-09 13:09:20"/>
    <x v="34"/>
    <x v="8"/>
    <x v="0"/>
    <s v="2025-04-10 00:00:00"/>
    <m/>
    <x v="10"/>
    <s v="800W"/>
    <s v="MARIA JOSE  VARGAS  FORERO"/>
    <n v="1000939881"/>
    <s v="FINALIZADA"/>
    <s v="JULIAN MONTAÑO"/>
    <x v="2"/>
  </r>
  <r>
    <n v="56969"/>
    <s v="2025-04-09 13:17:29"/>
    <x v="34"/>
    <x v="8"/>
    <x v="0"/>
    <s v="2025-04-11 00:00:00"/>
    <s v="2025-04-14 14:23:48"/>
    <x v="1"/>
    <s v="350W"/>
    <s v="DAVID ALFONSO ARROYO ROMERO"/>
    <n v="1067724918"/>
    <s v="ENTREGADA"/>
    <s v="SANTIAGO SILVA"/>
    <x v="2"/>
  </r>
  <r>
    <n v="56976"/>
    <s v="2025-04-09 13:48:46"/>
    <x v="34"/>
    <x v="8"/>
    <x v="0"/>
    <s v="2025-04-12 00:00:00"/>
    <m/>
    <x v="0"/>
    <s v="500W"/>
    <s v="KATHERIN VIVIANA VARGAS TORRES"/>
    <n v="1110509192"/>
    <s v="AUTORIZADA"/>
    <s v="JULIAN MONTAÑO"/>
    <x v="2"/>
  </r>
  <r>
    <n v="56986"/>
    <s v="2025-04-09 16:04:19"/>
    <x v="34"/>
    <x v="8"/>
    <x v="0"/>
    <s v="2025-04-11 00:00:00"/>
    <s v="2025-04-10 16:55:53"/>
    <x v="0"/>
    <s v="1600W"/>
    <s v="NICOLAS  QUINTERO TAVERA"/>
    <n v="1019032187"/>
    <s v="ENTREGADA"/>
    <s v="CESAR GRANADOS"/>
    <x v="2"/>
  </r>
  <r>
    <n v="56987"/>
    <s v="2025-04-09 16:11:13"/>
    <x v="34"/>
    <x v="8"/>
    <x v="0"/>
    <s v="2025-04-11 00:00:00"/>
    <s v="2025-04-12 14:30:29"/>
    <x v="0"/>
    <s v="800W"/>
    <s v="WILBER  CALDERON"/>
    <n v="1098674168"/>
    <s v="ENTREGADA"/>
    <s v="SANTIAGO SILVA"/>
    <x v="2"/>
  </r>
  <r>
    <n v="56988"/>
    <s v="2025-04-09 16:25:07"/>
    <x v="34"/>
    <x v="8"/>
    <x v="0"/>
    <s v="2025-04-11 00:00:00"/>
    <s v="2025-04-11 16:29:06"/>
    <x v="1"/>
    <s v="500W"/>
    <s v="MARIA PAULA  ZULUAGA"/>
    <n v="1020811099"/>
    <s v="ENTREGADA"/>
    <s v="CESAR GRANADOS"/>
    <x v="2"/>
  </r>
  <r>
    <n v="56990"/>
    <s v="2025-04-09 16:34:51"/>
    <x v="34"/>
    <x v="8"/>
    <x v="0"/>
    <s v="2025-04-11 00:00:00"/>
    <m/>
    <x v="0"/>
    <s v="800W"/>
    <s v="WILMER ENRIQUE PIMENTEL BLANCO"/>
    <n v="1005873844"/>
    <s v="FINALIZADA"/>
    <s v="JULIAN MONTAÑO"/>
    <x v="2"/>
  </r>
  <r>
    <n v="56999"/>
    <s v="2025-04-10 08:21:36"/>
    <x v="34"/>
    <x v="8"/>
    <x v="0"/>
    <s v="2025-04-14 00:00:00"/>
    <s v="2025-04-11 16:53:08"/>
    <x v="0"/>
    <s v="800W"/>
    <s v="ALEJANDRO  MARCELO"/>
    <n v="1015476455"/>
    <s v="ENTREGADA"/>
    <s v="CESAR GRANADOS"/>
    <x v="2"/>
  </r>
  <r>
    <n v="57002"/>
    <s v="2025-04-10 08:54:42"/>
    <x v="34"/>
    <x v="8"/>
    <x v="0"/>
    <s v="2025-04-14 00:00:00"/>
    <s v="2025-04-12 13:46:45"/>
    <x v="0"/>
    <s v="350W"/>
    <s v="LUIS  ARTURO MURILLO"/>
    <n v="91273451"/>
    <s v="ENTREGADA"/>
    <s v="CESAR GRANADOS"/>
    <x v="2"/>
  </r>
  <r>
    <n v="57026"/>
    <s v="2025-04-10 11:47:16"/>
    <x v="34"/>
    <x v="8"/>
    <x v="0"/>
    <s v="2025-04-14 00:00:00"/>
    <m/>
    <x v="1"/>
    <s v="1600W"/>
    <s v="JORGE EDUARDO CARDONA MURIEL"/>
    <n v="80875622"/>
    <s v="FINALIZADA"/>
    <s v="JULIAN MONTAÑO"/>
    <x v="2"/>
  </r>
  <r>
    <n v="57030"/>
    <s v="2025-04-10 11:54:54"/>
    <x v="34"/>
    <x v="8"/>
    <x v="0"/>
    <s v="2025-04-14 00:00:00"/>
    <m/>
    <x v="0"/>
    <s v="800W"/>
    <s v="ALISON  NAVARRO"/>
    <n v="1026281845"/>
    <s v="P. AUTORIZAR"/>
    <s v="SANTIAGO SILVA"/>
    <x v="2"/>
  </r>
  <r>
    <n v="57033"/>
    <s v="2025-04-10 12:01:41"/>
    <x v="34"/>
    <x v="8"/>
    <x v="0"/>
    <s v="2025-04-14 00:00:00"/>
    <s v="2025-04-14 11:59:47"/>
    <x v="3"/>
    <s v="800W"/>
    <s v="ANDRES FELIPE  DUARTE PINEDA"/>
    <n v="1136882530"/>
    <s v="ENTREGADA"/>
    <s v="JULIAN MONTAÑO"/>
    <x v="2"/>
  </r>
  <r>
    <n v="57035"/>
    <s v="2025-04-10 12:09:47"/>
    <x v="34"/>
    <x v="8"/>
    <x v="0"/>
    <s v="2025-04-10 00:00:00"/>
    <s v="2025-04-10 14:49:30"/>
    <x v="14"/>
    <s v="800W"/>
    <s v="JUAN CAMILO  REYES PEREZ"/>
    <n v="1019088126"/>
    <s v="ENTREGADA"/>
    <s v="SANTIAGO SILVA"/>
    <x v="2"/>
  </r>
  <r>
    <n v="57036"/>
    <s v="2025-04-10 12:19:08"/>
    <x v="34"/>
    <x v="8"/>
    <x v="0"/>
    <s v="2025-04-10 00:00:00"/>
    <s v="2025-04-10 15:18:52"/>
    <x v="9"/>
    <s v="350W"/>
    <s v="ANDREA  SANTOS"/>
    <n v="63536487"/>
    <s v="ENTREGADA"/>
    <s v="JULIAN MONTAÑO"/>
    <x v="2"/>
  </r>
  <r>
    <n v="57038"/>
    <s v="2025-04-10 12:31:14"/>
    <x v="34"/>
    <x v="8"/>
    <x v="0"/>
    <s v="2025-04-14 00:00:00"/>
    <s v="2025-04-12 11:07:51"/>
    <x v="0"/>
    <s v="800W"/>
    <s v="ALEXANDER  CASTAÑEDA MORALES"/>
    <n v="80224264"/>
    <s v="ENTREGADA"/>
    <s v="CESAR GRANADOS"/>
    <x v="2"/>
  </r>
  <r>
    <n v="57041"/>
    <s v="2025-04-10 12:41:16"/>
    <x v="34"/>
    <x v="8"/>
    <x v="0"/>
    <s v="2025-04-14 00:00:00"/>
    <m/>
    <x v="1"/>
    <s v="500W"/>
    <s v="JORGE ANDRES  LOZANO BAYONA"/>
    <n v="1030579790"/>
    <s v="FINALIZADA"/>
    <s v="SANTIAGO SILVA"/>
    <x v="2"/>
  </r>
  <r>
    <n v="57048"/>
    <s v="2025-04-10 13:03:07"/>
    <x v="34"/>
    <x v="8"/>
    <x v="0"/>
    <s v="2025-04-10 00:00:00"/>
    <s v="2025-04-10 16:01:44"/>
    <x v="5"/>
    <s v="500W"/>
    <s v="SERGIO ESTEBAN  FLECHAS PINTO"/>
    <n v="1015452319"/>
    <s v="ENTREGADA"/>
    <s v="SANTIAGO SILVA"/>
    <x v="2"/>
  </r>
  <r>
    <n v="57051"/>
    <s v="2025-04-10 13:09:35"/>
    <x v="34"/>
    <x v="8"/>
    <x v="0"/>
    <s v="2025-04-11 00:00:00"/>
    <s v="2025-04-14 14:37:03"/>
    <x v="1"/>
    <s v="800W"/>
    <s v="JUAN DANIEL  MARTINEZ PALOMO"/>
    <n v="80056143"/>
    <s v="ENTREGADA"/>
    <s v="SANTIAGO SILVA"/>
    <x v="2"/>
  </r>
  <r>
    <n v="57071"/>
    <s v="2025-04-10 15:48:17"/>
    <x v="34"/>
    <x v="8"/>
    <x v="0"/>
    <s v="2025-04-14 00:00:00"/>
    <s v="2025-04-11 12:36:20"/>
    <x v="0"/>
    <s v="350 W"/>
    <s v="MIGUEL  BRIJALDO ALBA"/>
    <n v="1031651190"/>
    <s v="ENTREGADA"/>
    <s v="SANTIAGO SILVA"/>
    <x v="2"/>
  </r>
  <r>
    <n v="57072"/>
    <s v="2025-04-10 16:11:58"/>
    <x v="34"/>
    <x v="8"/>
    <x v="0"/>
    <s v="2025-04-14 00:00:00"/>
    <m/>
    <x v="0"/>
    <s v="1600W"/>
    <s v="JHONATAN  CARDENAS"/>
    <n v="1073706958"/>
    <s v="FINALIZADA"/>
    <s v="CESAR GRANADOS"/>
    <x v="2"/>
  </r>
  <r>
    <n v="57075"/>
    <s v="2025-04-10 16:48:39"/>
    <x v="34"/>
    <x v="8"/>
    <x v="0"/>
    <s v="2025-04-14 00:00:00"/>
    <s v="2025-04-12 10:27:43"/>
    <x v="0"/>
    <s v="800W"/>
    <s v="ALEJANDRO  BORDA SUAREZ"/>
    <n v="1020757276"/>
    <s v="ENTREGADA"/>
    <s v="CESAR GRANADOS"/>
    <x v="2"/>
  </r>
  <r>
    <n v="57079"/>
    <s v="2025-04-11 08:07:31"/>
    <x v="34"/>
    <x v="8"/>
    <x v="0"/>
    <s v="2025-04-14 00:00:00"/>
    <s v="2025-04-11 16:18:59"/>
    <x v="0"/>
    <s v="800W"/>
    <s v="NATHALIA  LOPEZ SARDOTH"/>
    <n v="1020827547"/>
    <s v="ENTREGADA"/>
    <s v="SANTIAGO SILVA"/>
    <x v="2"/>
  </r>
  <r>
    <n v="57080"/>
    <s v="2025-04-11 08:13:00"/>
    <x v="34"/>
    <x v="8"/>
    <x v="0"/>
    <s v="2025-04-11 00:00:00"/>
    <s v="2025-04-11 13:55:22"/>
    <x v="5"/>
    <s v="800w"/>
    <s v="ANDRES FELIPE  BARBOSA GONZALEZ"/>
    <n v="1019064907"/>
    <s v="ENTREGADA"/>
    <s v="JULIAN MONTAÑO"/>
    <x v="2"/>
  </r>
  <r>
    <n v="57091"/>
    <s v="2025-04-11 09:01:08"/>
    <x v="34"/>
    <x v="8"/>
    <x v="0"/>
    <s v="2025-04-11 00:00:00"/>
    <s v="2025-04-11 09:27:55"/>
    <x v="14"/>
    <s v="1600W"/>
    <s v="DIEGO ANDREI TALERO ORJUELA"/>
    <n v="1012359042"/>
    <s v="ENTREGADA"/>
    <s v="CESAR GRANADOS"/>
    <x v="2"/>
  </r>
  <r>
    <n v="57096"/>
    <s v="2025-04-11 09:19:03"/>
    <x v="34"/>
    <x v="8"/>
    <x v="0"/>
    <s v="2025-04-11 00:00:00"/>
    <s v="2025-04-12 11:03:39"/>
    <x v="10"/>
    <s v="500W"/>
    <s v="MICHELL  HERNANDEZ TRIANA"/>
    <n v="1016102657"/>
    <s v="ENTREGADA"/>
    <s v="JULIAN MONTAÑO"/>
    <x v="2"/>
  </r>
  <r>
    <n v="57100"/>
    <s v="2025-04-11 09:50:42"/>
    <x v="34"/>
    <x v="8"/>
    <x v="0"/>
    <s v="2025-04-14 00:00:00"/>
    <m/>
    <x v="0"/>
    <s v="800W"/>
    <s v="EPSA  LTDA"/>
    <n v="800145941"/>
    <s v="AUTORIZADA"/>
    <s v="SANTIAGO SILVA"/>
    <x v="2"/>
  </r>
  <r>
    <n v="57101"/>
    <s v="2025-04-11 09:55:56"/>
    <x v="34"/>
    <x v="8"/>
    <x v="0"/>
    <s v="2025-04-11 00:00:00"/>
    <s v="2025-04-11 12:37:13"/>
    <x v="5"/>
    <s v="500W"/>
    <s v="JORGE  NARANJO AGUDELO"/>
    <n v="1026275656"/>
    <s v="ENTREGADA"/>
    <s v="CESAR GRANADOS"/>
    <x v="2"/>
  </r>
  <r>
    <n v="57106"/>
    <s v="2025-04-11 10:39:41"/>
    <x v="34"/>
    <x v="8"/>
    <x v="0"/>
    <s v="2025-04-11 00:00:00"/>
    <s v="2025-04-11 12:42:10"/>
    <x v="5"/>
    <s v="800W"/>
    <s v="FELIPE  GOMEZ ANGARITA"/>
    <n v="1020793533"/>
    <s v="ENTREGADA"/>
    <s v="CESAR GRANADOS"/>
    <x v="2"/>
  </r>
  <r>
    <n v="57107"/>
    <s v="2025-04-11 10:47:14"/>
    <x v="34"/>
    <x v="8"/>
    <x v="0"/>
    <s v="2025-04-14 00:00:00"/>
    <m/>
    <x v="1"/>
    <s v="SCOOTER MINCA"/>
    <s v="EDWIN BARRETO"/>
    <n v="80003948"/>
    <s v="P. AUTORIZAR"/>
    <s v="SANTIAGO SILVA"/>
    <x v="2"/>
  </r>
  <r>
    <n v="57114"/>
    <s v="2025-04-11 11:08:19"/>
    <x v="34"/>
    <x v="8"/>
    <x v="0"/>
    <s v="2025-04-11 00:00:00"/>
    <s v="2025-04-11 15:12:50"/>
    <x v="14"/>
    <s v="1600W"/>
    <s v="HEIDY LORENA MIER AVILA"/>
    <n v="1067030098"/>
    <s v="ENTREGADA"/>
    <s v="SANTIAGO SILVA"/>
    <x v="2"/>
  </r>
  <r>
    <n v="57116"/>
    <s v="2025-04-11 11:16:27"/>
    <x v="34"/>
    <x v="8"/>
    <x v="0"/>
    <s v="2025-04-14 00:00:00"/>
    <m/>
    <x v="0"/>
    <s v="1600W"/>
    <s v="ANGELO HUMBERTO  RODRIGUEZ GOMEZ"/>
    <n v="79137564"/>
    <s v="FINALIZADA"/>
    <s v="SANTIAGO SILVA"/>
    <x v="2"/>
  </r>
  <r>
    <n v="57120"/>
    <s v="2025-04-11 12:02:29"/>
    <x v="34"/>
    <x v="8"/>
    <x v="0"/>
    <s v="2025-04-14 00:00:00"/>
    <m/>
    <x v="3"/>
    <s v="800W"/>
    <s v="GABRIEL ALIRO ZALDUA BLANCO"/>
    <n v="74371032"/>
    <s v="FINALIZADA"/>
    <s v="JULIAN MONTAÑO"/>
    <x v="2"/>
  </r>
  <r>
    <n v="57121"/>
    <s v="2025-04-11 12:10:56"/>
    <x v="34"/>
    <x v="8"/>
    <x v="0"/>
    <s v="2025-04-14 00:00:00"/>
    <m/>
    <x v="0"/>
    <s v="800W"/>
    <s v="SERGIO ALEJANDRO ASEVEDO"/>
    <n v="1024597210"/>
    <s v="FINALIZADA"/>
    <s v="CESAR GRANADOS"/>
    <x v="2"/>
  </r>
  <r>
    <n v="57132"/>
    <s v="2025-04-11 13:17:30"/>
    <x v="34"/>
    <x v="8"/>
    <x v="0"/>
    <s v="2025-04-14 00:00:00"/>
    <s v="2025-04-14 16:46:16"/>
    <x v="1"/>
    <s v="500W"/>
    <s v="LAURA  CASTRO RODRIGUEZ"/>
    <n v="1020801902"/>
    <s v="ENTREGADA"/>
    <s v="JULIAN MONTAÑO"/>
    <x v="2"/>
  </r>
  <r>
    <n v="57137"/>
    <s v="2025-04-11 13:29:20"/>
    <x v="34"/>
    <x v="8"/>
    <x v="0"/>
    <s v="2025-04-14 00:00:00"/>
    <m/>
    <x v="0"/>
    <s v="1600W"/>
    <s v="SERGIO EDUARDO GUALDRON PORTELA"/>
    <n v="1001197875"/>
    <s v="FINALIZADA"/>
    <s v="SANTIAGO SILVA"/>
    <x v="2"/>
  </r>
  <r>
    <n v="57142"/>
    <s v="2025-04-11 13:46:29"/>
    <x v="34"/>
    <x v="8"/>
    <x v="0"/>
    <s v="2025-04-14 00:00:00"/>
    <m/>
    <x v="0"/>
    <s v="500W"/>
    <s v="LILIANA MARIA NIÑO SUAREZ"/>
    <n v="1015462281"/>
    <s v="FINALIZADA"/>
    <s v="CESAR GRANADOS"/>
    <x v="2"/>
  </r>
  <r>
    <n v="57151"/>
    <s v="2025-04-11 14:13:42"/>
    <x v="34"/>
    <x v="8"/>
    <x v="0"/>
    <s v="2025-04-12 00:00:00"/>
    <s v="2025-04-12 12:19:09"/>
    <x v="8"/>
    <s v="500W"/>
    <s v="VALENTIN LACLE"/>
    <n v="24351161"/>
    <s v="ENTREGADA"/>
    <s v="CESAR GRANADOS"/>
    <x v="2"/>
  </r>
  <r>
    <n v="57157"/>
    <s v="2025-04-11 14:43:06"/>
    <x v="34"/>
    <x v="8"/>
    <x v="0"/>
    <s v="2025-04-14 00:00:00"/>
    <m/>
    <x v="0"/>
    <s v="500W"/>
    <s v="ASHLY MELISA PATIÑO SILVA"/>
    <n v="1233695724"/>
    <s v="FINALIZADA"/>
    <s v="SANTIAGO SILVA"/>
    <x v="2"/>
  </r>
  <r>
    <n v="57160"/>
    <s v="2025-04-11 15:18:40"/>
    <x v="34"/>
    <x v="8"/>
    <x v="0"/>
    <s v="2025-04-15 00:00:00"/>
    <s v="2025-04-12 13:44:57"/>
    <x v="3"/>
    <s v="350W"/>
    <s v="MELANY  LIS REYES"/>
    <n v="1000273737"/>
    <s v="ENTREGADA"/>
    <s v="SANTIAGO SILVA"/>
    <x v="2"/>
  </r>
  <r>
    <n v="57161"/>
    <s v="2025-04-11 15:21:32"/>
    <x v="34"/>
    <x v="8"/>
    <x v="0"/>
    <s v="2025-04-12 00:00:00"/>
    <s v="2025-04-12 14:44:55"/>
    <x v="4"/>
    <s v="350W"/>
    <s v="LAURA MARIA RANGEL OLIVEROS"/>
    <n v="1014273275"/>
    <s v="ENTREGADA"/>
    <s v="SANTIAGO SILVA"/>
    <x v="2"/>
  </r>
  <r>
    <n v="57163"/>
    <s v="2025-04-11 15:30:37"/>
    <x v="34"/>
    <x v="8"/>
    <x v="0"/>
    <s v="2025-04-14 00:00:00"/>
    <s v="2025-04-15 16:18:39"/>
    <x v="3"/>
    <s v="350W"/>
    <s v="VICTORIA HERRERA"/>
    <n v="1122134658"/>
    <s v="ENTREGADA"/>
    <s v="SANTIAGO SILVA"/>
    <x v="2"/>
  </r>
  <r>
    <n v="57169"/>
    <s v="2025-04-11 15:55:15"/>
    <x v="34"/>
    <x v="8"/>
    <x v="0"/>
    <s v="2025-04-15 00:00:00"/>
    <m/>
    <x v="0"/>
    <s v="800W"/>
    <s v="DANIELA ISABEL  ZARATE BONILLA"/>
    <n v="1014296306"/>
    <s v="AUTORIZADA"/>
    <s v="SANTIAGO SILVA"/>
    <x v="2"/>
  </r>
  <r>
    <n v="57174"/>
    <s v="2025-04-11 16:25:07"/>
    <x v="34"/>
    <x v="8"/>
    <x v="0"/>
    <s v="2025-04-14 00:00:00"/>
    <s v="2025-04-14 17:13:56"/>
    <x v="3"/>
    <s v="350w lite"/>
    <s v="MARIA PAULA MORANTES DIAZ"/>
    <n v="1002528024"/>
    <s v="ENTREGADA"/>
    <s v="SANTIAGO SILVA"/>
    <x v="2"/>
  </r>
  <r>
    <n v="57177"/>
    <s v="2025-04-11 16:44:39"/>
    <x v="34"/>
    <x v="8"/>
    <x v="0"/>
    <s v="2025-04-14 00:00:00"/>
    <m/>
    <x v="1"/>
    <s v="800W"/>
    <s v="CLAUDIA ROCIO SOLANO HUERTAS"/>
    <n v="52852458"/>
    <s v="AUTORIZADA"/>
    <s v="CESAR GRANADOS"/>
    <x v="2"/>
  </r>
  <r>
    <n v="57199"/>
    <s v="2025-04-12 09:19:13"/>
    <x v="34"/>
    <x v="8"/>
    <x v="0"/>
    <s v="2025-04-14 00:00:00"/>
    <s v="2025-04-12 12:42:27"/>
    <x v="0"/>
    <s v="1600W"/>
    <s v="FLORESMIRO  RODRIGUEZ RINCON"/>
    <n v="93287298"/>
    <s v="ENTREGADA"/>
    <s v="CESAR GRANADOS"/>
    <x v="2"/>
  </r>
  <r>
    <n v="57202"/>
    <s v="2025-04-12 09:32:39"/>
    <x v="34"/>
    <x v="8"/>
    <x v="0"/>
    <s v="2025-04-12 00:00:00"/>
    <s v="2025-04-12 09:49:38"/>
    <x v="14"/>
    <s v="350W"/>
    <s v="DATAGRO LTDA DATAGRO LTDA"/>
    <n v="900276830"/>
    <s v="ENTREGADA"/>
    <s v="SANTIAGO SILVA"/>
    <x v="2"/>
  </r>
  <r>
    <n v="57210"/>
    <s v="2025-04-12 09:45:42"/>
    <x v="34"/>
    <x v="8"/>
    <x v="0"/>
    <s v="2025-04-15 00:00:00"/>
    <m/>
    <x v="3"/>
    <s v="MOPED"/>
    <s v="NATALYA GRANADA MUÑOZ"/>
    <n v="1032500002"/>
    <s v="FINALIZADA"/>
    <s v="JULIAN MONTAÑO"/>
    <x v="2"/>
  </r>
  <r>
    <n v="57213"/>
    <s v="2025-04-12 09:55:07"/>
    <x v="34"/>
    <x v="8"/>
    <x v="0"/>
    <s v="2025-04-14 00:00:00"/>
    <s v="2025-04-14 16:01:24"/>
    <x v="9"/>
    <s v="350 W"/>
    <s v="ALEJANDRA  SEGURA NIÑO"/>
    <n v="1019134679"/>
    <s v="ENTREGADA"/>
    <s v="SANTIAGO SILVA"/>
    <x v="2"/>
  </r>
  <r>
    <n v="57215"/>
    <s v="2025-04-12 10:19:29"/>
    <x v="34"/>
    <x v="8"/>
    <x v="0"/>
    <s v="2025-04-14 00:00:00"/>
    <m/>
    <x v="0"/>
    <s v="500W"/>
    <s v="JUAN ESTEBAN  PEDRAZA CORONADO"/>
    <n v="1020811414"/>
    <s v="FINALIZADA"/>
    <s v="CESAR GRANADOS"/>
    <x v="2"/>
  </r>
  <r>
    <n v="57221"/>
    <s v="2025-04-12 10:37:09"/>
    <x v="34"/>
    <x v="8"/>
    <x v="0"/>
    <s v="2025-04-15 00:00:00"/>
    <m/>
    <x v="0"/>
    <s v="500W"/>
    <s v="NANCY ROCIO  VARGAS GALINDO"/>
    <n v="1019078000"/>
    <s v="FINALIZADA"/>
    <s v="CESAR GRANADOS"/>
    <x v="2"/>
  </r>
  <r>
    <n v="57224"/>
    <s v="2025-04-12 10:44:44"/>
    <x v="34"/>
    <x v="8"/>
    <x v="0"/>
    <s v="2025-04-15 00:00:00"/>
    <m/>
    <x v="0"/>
    <s v="800W"/>
    <s v="OMAR JOSE CARDENAS FERNANDEZ"/>
    <n v="1127340777"/>
    <s v="FINALIZADA"/>
    <s v="SANTIAGO SILVA"/>
    <x v="2"/>
  </r>
  <r>
    <n v="57238"/>
    <s v="2025-04-12 11:31:10"/>
    <x v="34"/>
    <x v="8"/>
    <x v="0"/>
    <s v="2025-04-15 00:00:00"/>
    <m/>
    <x v="0"/>
    <s v="800W"/>
    <s v="ALEJANDRO  DIAZ JUNCA"/>
    <n v="1020842970"/>
    <s v="FINALIZADA"/>
    <s v="JULIAN MONTAÑO"/>
    <x v="2"/>
  </r>
  <r>
    <n v="57246"/>
    <s v="2025-04-12 11:56:04"/>
    <x v="34"/>
    <x v="8"/>
    <x v="0"/>
    <s v="2025-04-12 00:00:00"/>
    <s v="2025-04-12 12:30:27"/>
    <x v="10"/>
    <s v="800W"/>
    <s v="LUIS ALBERTO  FONSECA CADENA"/>
    <n v="79565892"/>
    <s v="ENTREGADA"/>
    <s v="CESAR GRANADOS"/>
    <x v="2"/>
  </r>
  <r>
    <n v="57252"/>
    <s v="2025-04-12 12:13:37"/>
    <x v="34"/>
    <x v="8"/>
    <x v="0"/>
    <s v="2025-04-14 00:00:00"/>
    <s v="2025-04-14 16:48:38"/>
    <x v="5"/>
    <s v="350W"/>
    <s v="JULY ANDREA  GONZALEZ"/>
    <n v="1022386134"/>
    <s v="ENTREGADA"/>
    <s v="JULIAN MONTAÑO"/>
    <x v="2"/>
  </r>
  <r>
    <n v="57258"/>
    <s v="2025-04-12 12:39:20"/>
    <x v="34"/>
    <x v="8"/>
    <x v="0"/>
    <s v="2025-04-16 00:00:00"/>
    <m/>
    <x v="1"/>
    <s v="500W"/>
    <s v="GUILLERMO ALFONSO GAMBOA PEÑA"/>
    <n v="1019010158"/>
    <s v="EN ESPERA"/>
    <m/>
    <x v="2"/>
  </r>
  <r>
    <n v="57272"/>
    <s v="2025-04-12 13:12:25"/>
    <x v="34"/>
    <x v="8"/>
    <x v="0"/>
    <s v="2025-04-15 00:00:00"/>
    <m/>
    <x v="0"/>
    <s v="800W"/>
    <s v="ERNESTO  MALDONADO"/>
    <n v="79980883"/>
    <s v="AUTORIZADA"/>
    <s v="JULIAN MONTAÑO"/>
    <x v="2"/>
  </r>
  <r>
    <n v="57283"/>
    <s v="2025-04-12 13:57:24"/>
    <x v="34"/>
    <x v="8"/>
    <x v="0"/>
    <s v="2025-04-12 00:00:00"/>
    <s v="2025-04-12 14:06:13"/>
    <x v="10"/>
    <s v="800W"/>
    <s v="NELSON AUGUSTO VELASQUEZ MURILLO"/>
    <n v="91075567"/>
    <s v="ENTREGADA"/>
    <s v="JULIAN MONTAÑO"/>
    <x v="2"/>
  </r>
  <r>
    <n v="57287"/>
    <s v="2025-04-12 14:05:02"/>
    <x v="34"/>
    <x v="8"/>
    <x v="0"/>
    <s v="2025-04-14 00:00:00"/>
    <m/>
    <x v="4"/>
    <s v="500W"/>
    <s v="ANYELICA  LEÓN CÁRDENAS"/>
    <n v="1020824697"/>
    <s v="P. AUTORIZAR"/>
    <s v="CESAR GRANADOS"/>
    <x v="2"/>
  </r>
  <r>
    <n v="57289"/>
    <s v="2025-04-12 14:11:13"/>
    <x v="34"/>
    <x v="8"/>
    <x v="0"/>
    <s v="2025-04-15 00:00:00"/>
    <m/>
    <x v="0"/>
    <s v="500W"/>
    <s v="SANTIAGO  HINCAPIE"/>
    <n v="1000940052"/>
    <s v="FINALIZADA"/>
    <s v="CESAR GRANADOS"/>
    <x v="2"/>
  </r>
  <r>
    <n v="57293"/>
    <s v="2025-04-12 14:25:58"/>
    <x v="34"/>
    <x v="8"/>
    <x v="0"/>
    <s v="2025-04-15 00:00:00"/>
    <m/>
    <x v="13"/>
    <s v="350 W"/>
    <s v="PAOLA  HERRERA GÜIZA"/>
    <n v="1015446852"/>
    <s v="EN PROCESO"/>
    <s v="JULIAN MONTAÑO"/>
    <x v="2"/>
  </r>
  <r>
    <n v="57296"/>
    <s v="2025-04-12 14:40:18"/>
    <x v="34"/>
    <x v="8"/>
    <x v="0"/>
    <s v="2025-04-15 00:00:00"/>
    <m/>
    <x v="3"/>
    <s v="500W"/>
    <s v="CARLOS ALBERTO NIÑO"/>
    <n v="13747439"/>
    <s v="P. AUTORIZAR"/>
    <s v="SANTIAGO SILVA"/>
    <x v="2"/>
  </r>
  <r>
    <n v="57297"/>
    <s v="2025-04-12 14:57:08"/>
    <x v="34"/>
    <x v="8"/>
    <x v="0"/>
    <s v="2025-04-16 00:00:00"/>
    <m/>
    <x v="3"/>
    <s v="350W"/>
    <s v="ALVARO  CHARRY"/>
    <n v="79782408"/>
    <s v="EN ESPERA"/>
    <m/>
    <x v="2"/>
  </r>
  <r>
    <n v="56729"/>
    <s v="2025-04-07 08:46:59"/>
    <x v="34"/>
    <x v="8"/>
    <x v="0"/>
    <s v="2025-04-11 00:00:00"/>
    <s v="2025-04-12 13:58:30"/>
    <x v="0"/>
    <n v="1600"/>
    <s v="JUAN PABLO OCHOA SUAREZ"/>
    <n v="1144102149"/>
    <s v="ENTREGADA"/>
    <s v="CRISTIAN HENAO"/>
    <x v="3"/>
  </r>
  <r>
    <n v="56735"/>
    <s v="2025-04-07 08:58:05"/>
    <x v="34"/>
    <x v="8"/>
    <x v="0"/>
    <s v="2025-04-11 00:00:00"/>
    <m/>
    <x v="0"/>
    <n v="1600"/>
    <s v="JOHAN ANDRES  VIQUEGIL"/>
    <n v="1216731113"/>
    <s v="FINALIZADA"/>
    <s v="CRISTIAN HENAO"/>
    <x v="3"/>
  </r>
  <r>
    <n v="56754"/>
    <s v="2025-04-07 10:22:49"/>
    <x v="34"/>
    <x v="8"/>
    <x v="0"/>
    <s v="2025-04-11 00:00:00"/>
    <m/>
    <x v="0"/>
    <n v="1600"/>
    <s v="PROPIEDADES MEDELLIN SAS PROPIEDADES MEDELLIN SAS"/>
    <n v="901208092"/>
    <s v="P. AUTORIZAR"/>
    <s v="CRISTIAN HENAO"/>
    <x v="3"/>
  </r>
  <r>
    <n v="56889"/>
    <s v="2025-04-08 16:03:25"/>
    <x v="34"/>
    <x v="8"/>
    <x v="0"/>
    <s v="2025-04-12 00:00:00"/>
    <s v="2025-04-14 12:49:52"/>
    <x v="3"/>
    <n v="1600"/>
    <s v="ANDRES  CARDONA GARCIA"/>
    <n v="1037616193"/>
    <s v="ENTREGADA"/>
    <s v="CRISTIAN HENAO"/>
    <x v="3"/>
  </r>
  <r>
    <n v="57271"/>
    <s v="2025-04-12 13:12:22"/>
    <x v="34"/>
    <x v="8"/>
    <x v="0"/>
    <s v="2025-04-21 00:00:00"/>
    <m/>
    <x v="0"/>
    <n v="500"/>
    <s v="YERALDIN BETANCUR PUERTA"/>
    <n v="1001233353"/>
    <s v="FINALIZADA"/>
    <s v="CRISTIAN HENAO"/>
    <x v="3"/>
  </r>
  <r>
    <n v="57305"/>
    <s v="2025-04-14 07:10:12"/>
    <x v="35"/>
    <x v="8"/>
    <x v="0"/>
    <s v="2025-04-14 00:00:00"/>
    <s v="2025-04-14 17:03:23"/>
    <x v="8"/>
    <s v="1600W"/>
    <s v="NICOLAS SILVA ESPINOSA"/>
    <n v="1030700067"/>
    <s v="ENTREGADA"/>
    <s v="SEBASTIAN GARCIA"/>
    <x v="0"/>
  </r>
  <r>
    <n v="57306"/>
    <s v="2025-04-14 07:13:56"/>
    <x v="35"/>
    <x v="8"/>
    <x v="0"/>
    <s v="2025-04-14 00:00:00"/>
    <m/>
    <x v="4"/>
    <s v="800W"/>
    <s v="DANIEL FELIPE CASTRO GARZON"/>
    <n v="80205231"/>
    <s v="FINALIZADA"/>
    <s v="CRISTIAN DAVID GUERRERO"/>
    <x v="0"/>
  </r>
  <r>
    <n v="57307"/>
    <s v="2025-04-14 07:31:21"/>
    <x v="35"/>
    <x v="8"/>
    <x v="0"/>
    <s v="2025-04-14 00:00:00"/>
    <s v="2025-04-14 14:58:54"/>
    <x v="1"/>
    <s v="800W"/>
    <s v="ALVARO NICOLAS ZARATE MARTINEZ"/>
    <n v="1032492447"/>
    <s v="ENTREGADA"/>
    <s v="SEBASTIAN GARCIA"/>
    <x v="0"/>
  </r>
  <r>
    <n v="57308"/>
    <s v="2025-04-14 07:45:40"/>
    <x v="35"/>
    <x v="8"/>
    <x v="0"/>
    <s v="2025-04-14 00:00:00"/>
    <s v="2025-04-21 14:57:32"/>
    <x v="8"/>
    <s v="1600W"/>
    <s v="SAMUEL ANDRES ORTIZ ROMERO"/>
    <n v="80758987"/>
    <s v="ENTREGADA"/>
    <s v="SEBASTIAN GARCIA"/>
    <x v="0"/>
  </r>
  <r>
    <n v="57311"/>
    <s v="2025-04-14 08:11:35"/>
    <x v="35"/>
    <x v="8"/>
    <x v="0"/>
    <s v="2025-04-14 00:00:00"/>
    <s v="2025-04-14 17:10:40"/>
    <x v="7"/>
    <s v="1600W"/>
    <s v="JAIME   ARIAS CHIMBI"/>
    <n v="1015460136"/>
    <s v="ENTREGADA"/>
    <s v="SEBASTIAN GARCIA"/>
    <x v="0"/>
  </r>
  <r>
    <n v="57312"/>
    <s v="2025-04-14 08:17:36"/>
    <x v="35"/>
    <x v="8"/>
    <x v="0"/>
    <s v="2025-04-14 00:00:00"/>
    <s v="2025-04-14 16:01:54"/>
    <x v="9"/>
    <s v="1600W"/>
    <s v="JEIZON  LOPEZ"/>
    <n v="1019032404"/>
    <s v="ENTREGADA"/>
    <s v="SEBASTIAN GARCIA"/>
    <x v="0"/>
  </r>
  <r>
    <n v="57314"/>
    <s v="2025-04-14 08:28:50"/>
    <x v="35"/>
    <x v="8"/>
    <x v="0"/>
    <s v="2025-04-14 00:00:00"/>
    <s v="2025-04-21 07:26:37"/>
    <x v="13"/>
    <s v="500W"/>
    <s v="JONATHAN LEONARDO RUIZ LEON"/>
    <n v="1014232840"/>
    <s v="ENTREGADA"/>
    <s v="JUAN CARLOS SALCEDO"/>
    <x v="0"/>
  </r>
  <r>
    <n v="57315"/>
    <s v="2025-04-14 08:33:38"/>
    <x v="35"/>
    <x v="8"/>
    <x v="0"/>
    <s v="2025-04-14 00:00:00"/>
    <s v="2025-04-14 17:01:42"/>
    <x v="5"/>
    <s v="500W"/>
    <s v="SERGIO ANDRES  MORALES GARCIA"/>
    <n v="1022399932"/>
    <s v="ENTREGADA"/>
    <s v="SEBASTIAN GARCIA"/>
    <x v="0"/>
  </r>
  <r>
    <n v="57317"/>
    <s v="2025-04-14 08:46:54"/>
    <x v="35"/>
    <x v="8"/>
    <x v="0"/>
    <s v="2025-04-21 00:00:00"/>
    <m/>
    <x v="0"/>
    <s v="350W"/>
    <s v="LAURA VIVIANA ROBLE RAMIREZ"/>
    <n v="23784145"/>
    <s v="FINALIZADA"/>
    <s v="SEBASTIAN GARCIA"/>
    <x v="0"/>
  </r>
  <r>
    <n v="57319"/>
    <s v="2025-04-14 08:56:13"/>
    <x v="35"/>
    <x v="8"/>
    <x v="0"/>
    <s v="2025-04-21 00:00:00"/>
    <m/>
    <x v="3"/>
    <s v="350W LITE"/>
    <s v="IRINA VALERA HERRERA"/>
    <n v="4962650"/>
    <s v="AUTORIZADA"/>
    <s v="MIGUEL ANGEL OSORIO"/>
    <x v="0"/>
  </r>
  <r>
    <n v="57328"/>
    <s v="2025-04-14 09:55:38"/>
    <x v="35"/>
    <x v="8"/>
    <x v="0"/>
    <s v="2025-04-16 00:00:00"/>
    <m/>
    <x v="1"/>
    <s v="350W"/>
    <s v="SANDRA MILENA RODRIGUEZ PINILLA"/>
    <n v="52338957"/>
    <s v="P. AUTORIZAR"/>
    <s v="WILMER GUTIERREZ"/>
    <x v="0"/>
  </r>
  <r>
    <n v="57333"/>
    <s v="2025-04-14 10:29:25"/>
    <x v="35"/>
    <x v="8"/>
    <x v="0"/>
    <s v="2025-04-16 00:00:00"/>
    <s v="2025-04-21 16:23:13"/>
    <x v="0"/>
    <s v="1600W"/>
    <s v="CAMILO ORTIZ"/>
    <n v="80779150"/>
    <s v="ENTREGADA"/>
    <s v="MIGUEL ANGEL OSORIO"/>
    <x v="0"/>
  </r>
  <r>
    <n v="65997"/>
    <s v="2025-08-05 09:50:44"/>
    <x v="33"/>
    <x v="7"/>
    <x v="0"/>
    <s v="2025-08-05 00:00:00"/>
    <m/>
    <x v="1"/>
    <s v="1600W"/>
    <s v="JHON ALEXANDER  LEON HERNANDEZ"/>
    <n v="1033728231"/>
    <s v="FINALIZADA"/>
    <s v="SEBASTIAN GARCIA"/>
    <x v="1"/>
  </r>
  <r>
    <n v="57338"/>
    <s v="2025-04-14 10:50:38"/>
    <x v="35"/>
    <x v="8"/>
    <x v="0"/>
    <s v="2025-04-14 00:00:00"/>
    <s v="2025-04-22 12:19:23"/>
    <x v="13"/>
    <s v="800W"/>
    <s v="YEINSON FERNANDO  CERQUERA MOJOCO"/>
    <n v="1010164674"/>
    <s v="ENTREGADA"/>
    <s v="CRISTIAN DAVID GUERRERO"/>
    <x v="0"/>
  </r>
  <r>
    <n v="57344"/>
    <s v="2025-04-14 11:01:17"/>
    <x v="35"/>
    <x v="8"/>
    <x v="0"/>
    <s v="2025-04-21 00:00:00"/>
    <s v="2025-04-22 13:46:56"/>
    <x v="0"/>
    <s v="800W"/>
    <s v="JAVIER HERNANDO  BELTRAN"/>
    <n v="79756912"/>
    <s v="ENTREGADA"/>
    <s v="SEBASTIAN GARCIA"/>
    <x v="0"/>
  </r>
  <r>
    <n v="57345"/>
    <s v="2025-04-14 11:11:24"/>
    <x v="35"/>
    <x v="8"/>
    <x v="0"/>
    <s v="2025-04-16 00:00:00"/>
    <m/>
    <x v="3"/>
    <s v="MOPED"/>
    <s v="JULIA  HELENA NUÑEZ MOLINA"/>
    <n v="1001914812"/>
    <s v="AUTORIZADA"/>
    <s v="JUAN CARLOS SALCEDO"/>
    <x v="0"/>
  </r>
  <r>
    <n v="66001"/>
    <s v="2025-08-05 10:02:53"/>
    <x v="33"/>
    <x v="7"/>
    <x v="0"/>
    <s v="2025-08-08 00:00:00"/>
    <m/>
    <x v="1"/>
    <s v="1600W"/>
    <s v="EVA SANDRITH ORTIZ PACHECO"/>
    <n v="1192788930"/>
    <s v="P. AUTORIZAR"/>
    <s v="SEBASTIAN GARCIA"/>
    <x v="1"/>
  </r>
  <r>
    <n v="57355"/>
    <s v="2025-04-14 12:08:24"/>
    <x v="35"/>
    <x v="8"/>
    <x v="0"/>
    <s v="2025-04-14 00:00:00"/>
    <s v="2025-04-14 17:17:15"/>
    <x v="5"/>
    <s v="500W"/>
    <s v="ANDREA MEDINA GOMEZ"/>
    <n v="1020753324"/>
    <s v="ENTREGADA"/>
    <s v="WILMER GUTIERREZ"/>
    <x v="0"/>
  </r>
  <r>
    <n v="57361"/>
    <s v="2025-04-14 12:26:21"/>
    <x v="35"/>
    <x v="8"/>
    <x v="0"/>
    <s v="2025-04-14 00:00:00"/>
    <s v="2025-04-15 12:44:19"/>
    <x v="8"/>
    <s v="800W"/>
    <s v="NICOL JULIETH CASTELLANOS CARPETA"/>
    <n v="1000270286"/>
    <s v="ENTREGADA"/>
    <s v="WILMER GUTIERREZ"/>
    <x v="0"/>
  </r>
  <r>
    <n v="66005"/>
    <s v="2025-08-05 10:09:27"/>
    <x v="33"/>
    <x v="7"/>
    <x v="0"/>
    <s v="2025-08-08 00:00:00"/>
    <m/>
    <x v="3"/>
    <s v="1600W"/>
    <s v="LUIS CARLOS  MUÑOZ DIAZ"/>
    <n v="80192109"/>
    <s v="EN PROCESO"/>
    <m/>
    <x v="1"/>
  </r>
  <r>
    <n v="57370"/>
    <s v="2025-04-14 12:56:54"/>
    <x v="35"/>
    <x v="8"/>
    <x v="0"/>
    <s v="2025-04-16 00:00:00"/>
    <s v="2025-04-14 13:43:51"/>
    <x v="1"/>
    <s v="350W LITE"/>
    <s v="MONICAL GIL"/>
    <n v="31173540"/>
    <s v="ENTREGADA"/>
    <s v="MIGUEL ANGEL OSORIO"/>
    <x v="0"/>
  </r>
  <r>
    <n v="57373"/>
    <s v="2025-04-14 13:18:04"/>
    <x v="35"/>
    <x v="8"/>
    <x v="0"/>
    <s v="2025-04-15 00:00:00"/>
    <s v="2025-04-15 16:49:45"/>
    <x v="7"/>
    <s v="500W"/>
    <s v="LAURA NATALIA  MARTINEZ SILVA"/>
    <n v="1032478346"/>
    <s v="ENTREGADA"/>
    <s v="SEBASTIAN GARCIA"/>
    <x v="0"/>
  </r>
  <r>
    <n v="57374"/>
    <s v="2025-04-14 13:22:35"/>
    <x v="35"/>
    <x v="8"/>
    <x v="0"/>
    <s v="2025-04-14 00:00:00"/>
    <s v="2025-04-14 17:12:56"/>
    <x v="10"/>
    <s v="SCOOTER MINCA"/>
    <s v="DAVID PEREZ"/>
    <n v="1020767954"/>
    <s v="ENTREGADA"/>
    <s v="SEBASTIAN GARCIA"/>
    <x v="0"/>
  </r>
  <r>
    <n v="57378"/>
    <s v="2025-04-14 13:38:05"/>
    <x v="35"/>
    <x v="8"/>
    <x v="0"/>
    <s v="2025-04-22 00:00:00"/>
    <m/>
    <x v="3"/>
    <s v="350 W LITE"/>
    <s v="VIVIANA OCAMPO"/>
    <n v="1004628057"/>
    <s v="FINALIZADA"/>
    <s v="BRAYAN RAMIREZ"/>
    <x v="0"/>
  </r>
  <r>
    <n v="57386"/>
    <s v="2025-04-14 14:35:29"/>
    <x v="35"/>
    <x v="8"/>
    <x v="0"/>
    <s v="2025-04-15 00:00:00"/>
    <m/>
    <x v="13"/>
    <s v="350W LITE"/>
    <s v="JEINER GEOVANNY  BARRIOS COLLAZO"/>
    <n v="77175277"/>
    <s v="FINALIZADA"/>
    <s v="MIGUEL ANGEL OSORIO"/>
    <x v="0"/>
  </r>
  <r>
    <n v="57391"/>
    <s v="2025-04-14 15:07:02"/>
    <x v="35"/>
    <x v="8"/>
    <x v="0"/>
    <s v="2025-04-15 00:00:00"/>
    <s v="2025-04-16 14:47:51"/>
    <x v="7"/>
    <s v="800W"/>
    <s v="HECTOR JOSE  ESCOBAR GARCIA"/>
    <n v="92544376"/>
    <s v="ENTREGADA"/>
    <s v="WILMER GUTIERREZ"/>
    <x v="0"/>
  </r>
  <r>
    <n v="57392"/>
    <s v="2025-04-14 15:12:04"/>
    <x v="35"/>
    <x v="8"/>
    <x v="0"/>
    <s v="2025-04-15 00:00:00"/>
    <s v="2025-04-21 16:41:22"/>
    <x v="9"/>
    <s v="500W"/>
    <s v="FELIPE  SANDOVAL"/>
    <n v="1020765819"/>
    <s v="ENTREGADA"/>
    <s v="MIGUEL ANGEL OSORIO"/>
    <x v="0"/>
  </r>
  <r>
    <n v="66027"/>
    <s v="2025-08-05 12:13:35"/>
    <x v="33"/>
    <x v="7"/>
    <x v="0"/>
    <s v="2025-08-06 00:00:00"/>
    <m/>
    <x v="13"/>
    <s v="1600W"/>
    <s v="NORBEY RICARDO PAEZ CAICEDO"/>
    <n v="80033885"/>
    <s v="FINALIZADA"/>
    <s v="JULIAN TORRES"/>
    <x v="1"/>
  </r>
  <r>
    <n v="57398"/>
    <s v="2025-04-14 16:09:37"/>
    <x v="35"/>
    <x v="8"/>
    <x v="0"/>
    <s v="2025-04-15 00:00:00"/>
    <s v="2025-04-15 14:50:09"/>
    <x v="16"/>
    <s v="500W"/>
    <s v="MARIA  CONTRERAS"/>
    <n v="1020836262"/>
    <s v="ENTREGADA"/>
    <s v="WILMER GUTIERREZ"/>
    <x v="0"/>
  </r>
  <r>
    <n v="57412"/>
    <s v="2025-04-15 07:53:10"/>
    <x v="35"/>
    <x v="8"/>
    <x v="0"/>
    <s v="2025-04-15 00:00:00"/>
    <s v="2025-04-15 12:41:29"/>
    <x v="4"/>
    <s v="350W"/>
    <s v="CARLOS ALBERTO  GONZALEZ"/>
    <n v="1098749254"/>
    <s v="ENTREGADA"/>
    <s v="BRAYAN RAMIREZ"/>
    <x v="0"/>
  </r>
  <r>
    <n v="57414"/>
    <s v="2025-04-15 08:04:03"/>
    <x v="35"/>
    <x v="8"/>
    <x v="0"/>
    <s v="2025-04-15 00:00:00"/>
    <s v="2025-04-15 12:50:02"/>
    <x v="9"/>
    <s v="500W"/>
    <s v="NESSIM ESQUINAZI"/>
    <n v="1192771581"/>
    <s v="ENTREGADA"/>
    <s v="WILMER GUTIERREZ"/>
    <x v="0"/>
  </r>
  <r>
    <n v="57415"/>
    <s v="2025-04-15 08:08:08"/>
    <x v="35"/>
    <x v="8"/>
    <x v="0"/>
    <s v="2025-04-21 00:00:00"/>
    <m/>
    <x v="0"/>
    <s v="800W"/>
    <s v="ORLANDO CAMILO  ZULETA CUÉLLAR"/>
    <n v="79878347"/>
    <s v="AUTORIZADA"/>
    <s v="MIGUEL ANGEL OSORIO"/>
    <x v="0"/>
  </r>
  <r>
    <n v="57419"/>
    <s v="2025-04-15 08:20:08"/>
    <x v="35"/>
    <x v="8"/>
    <x v="0"/>
    <s v="2025-04-16 00:00:00"/>
    <m/>
    <x v="16"/>
    <s v="800W"/>
    <s v="NAXOS  SALUD SAS  NAXOS  SALUD SAS"/>
    <n v="830063899"/>
    <s v="FINALIZADA"/>
    <s v="WILMER GUTIERREZ"/>
    <x v="0"/>
  </r>
  <r>
    <n v="57423"/>
    <s v="2025-04-15 08:50:28"/>
    <x v="35"/>
    <x v="8"/>
    <x v="0"/>
    <s v="2025-04-15 00:00:00"/>
    <s v="2025-04-21 13:35:19"/>
    <x v="13"/>
    <s v="350W"/>
    <s v="CAMILO HERNANDEZ"/>
    <n v="1110447471"/>
    <s v="ENTREGADA"/>
    <s v="CRISTIAN DAVID GUERRERO"/>
    <x v="0"/>
  </r>
  <r>
    <n v="57436"/>
    <s v="2025-04-15 09:41:08"/>
    <x v="35"/>
    <x v="8"/>
    <x v="0"/>
    <s v="2025-04-16 00:00:00"/>
    <s v="2025-04-15 12:24:24"/>
    <x v="1"/>
    <s v="500W"/>
    <s v="CONRADO LLANO"/>
    <n v="10268176"/>
    <s v="ENTREGADA"/>
    <s v="WILMER GUTIERREZ"/>
    <x v="0"/>
  </r>
  <r>
    <n v="57438"/>
    <s v="2025-04-15 09:41:53"/>
    <x v="35"/>
    <x v="8"/>
    <x v="0"/>
    <s v="2025-04-15 00:00:00"/>
    <s v="2025-04-15 14:10:51"/>
    <x v="7"/>
    <s v="800W"/>
    <s v="MANUEL ESTEBAN VERGARA FRANCO"/>
    <n v="72166982"/>
    <s v="ENTREGADA"/>
    <s v="MIGUEL ANGEL OSORIO"/>
    <x v="0"/>
  </r>
  <r>
    <n v="66045"/>
    <s v="2025-08-05 13:29:22"/>
    <x v="33"/>
    <x v="7"/>
    <x v="0"/>
    <s v="2025-08-06 00:00:00"/>
    <m/>
    <x v="1"/>
    <s v="350W"/>
    <s v="DIEGO ALEJANDRO  DIAZ URREGO"/>
    <n v="1020824512"/>
    <s v="FINALIZADA"/>
    <s v="JULIAN TORRES"/>
    <x v="1"/>
  </r>
  <r>
    <n v="57453"/>
    <s v="2025-04-15 11:47:12"/>
    <x v="35"/>
    <x v="8"/>
    <x v="0"/>
    <s v="2025-04-24 00:00:00"/>
    <m/>
    <x v="0"/>
    <s v="350W"/>
    <s v="LAURA  PEDRAZA"/>
    <n v="1020722489"/>
    <s v="EN ESPERA"/>
    <m/>
    <x v="0"/>
  </r>
  <r>
    <n v="57454"/>
    <s v="2025-04-15 12:02:40"/>
    <x v="35"/>
    <x v="8"/>
    <x v="0"/>
    <s v="2025-04-24 00:00:00"/>
    <m/>
    <x v="0"/>
    <s v="350W"/>
    <s v="FDP LEGAL ABOGADOS ASOCIADOS SAS FDP LEGAL ABOGADOS ASOCIADOS SAS"/>
    <n v="900781243"/>
    <s v="EN ESPERA"/>
    <m/>
    <x v="0"/>
  </r>
  <r>
    <n v="57462"/>
    <s v="2025-04-15 12:34:07"/>
    <x v="35"/>
    <x v="8"/>
    <x v="0"/>
    <s v="2025-04-21 00:00:00"/>
    <m/>
    <x v="0"/>
    <s v="500W"/>
    <s v="GYM INVERSIONESVALENZUELA GYM INVERSIONESVALENZUELA"/>
    <n v="9000503490"/>
    <s v="AUTORIZADA"/>
    <s v="MIGUEL ANGEL OSORIO"/>
    <x v="0"/>
  </r>
  <r>
    <n v="57463"/>
    <s v="2025-04-15 12:36:16"/>
    <x v="35"/>
    <x v="8"/>
    <x v="0"/>
    <s v="2025-04-24 00:00:00"/>
    <m/>
    <x v="0"/>
    <s v="1600W"/>
    <s v="JULIAN  BUSTOS"/>
    <n v="1000596044"/>
    <s v="EN ESPERA"/>
    <m/>
    <x v="0"/>
  </r>
  <r>
    <n v="57465"/>
    <s v="2025-04-15 12:42:20"/>
    <x v="35"/>
    <x v="8"/>
    <x v="0"/>
    <s v="2025-04-24 00:00:00"/>
    <m/>
    <x v="0"/>
    <s v="500W"/>
    <s v="JUAN MANUEL  BALLESTEROS"/>
    <n v="1020756329"/>
    <s v="EN ESPERA"/>
    <m/>
    <x v="0"/>
  </r>
  <r>
    <n v="57467"/>
    <s v="2025-04-15 13:00:01"/>
    <x v="35"/>
    <x v="8"/>
    <x v="0"/>
    <s v="2025-04-16 00:00:00"/>
    <s v="2025-04-16 13:06:48"/>
    <x v="8"/>
    <s v="800W"/>
    <s v="LILIANA PATRICIA DE LA HOZ BARANDICA"/>
    <n v="22646555"/>
    <s v="ENTREGADA"/>
    <s v="MIGUEL ANGEL OSORIO"/>
    <x v="0"/>
  </r>
  <r>
    <n v="57468"/>
    <s v="2025-04-15 13:01:26"/>
    <x v="35"/>
    <x v="8"/>
    <x v="0"/>
    <s v="2025-04-15 00:00:00"/>
    <s v="2025-04-15 16:54:03"/>
    <x v="7"/>
    <s v="800W"/>
    <s v="JUAN CAMILO CACERES NARANJO"/>
    <n v="1000493021"/>
    <s v="ENTREGADA"/>
    <s v="WILMER GUTIERREZ"/>
    <x v="0"/>
  </r>
  <r>
    <n v="57472"/>
    <s v="2025-04-15 13:14:30"/>
    <x v="35"/>
    <x v="8"/>
    <x v="0"/>
    <s v="2025-04-16 00:00:00"/>
    <s v="2025-04-16 07:21:27"/>
    <x v="17"/>
    <s v="500W"/>
    <s v="ANDREA MEDINA GOMEZ"/>
    <n v="1020753324"/>
    <s v="ENTREGADA"/>
    <s v="JUAN CARLOS SALCEDO"/>
    <x v="0"/>
  </r>
  <r>
    <n v="57473"/>
    <s v="2025-04-15 13:16:53"/>
    <x v="35"/>
    <x v="8"/>
    <x v="0"/>
    <s v="2025-04-15 00:00:00"/>
    <s v="2025-04-16 13:32:19"/>
    <x v="7"/>
    <s v="500W"/>
    <s v="JOSE DAVID  VARGAS PIRAJAN"/>
    <n v="80143994"/>
    <s v="ENTREGADA"/>
    <s v="JUAN CARLOS SALCEDO"/>
    <x v="0"/>
  </r>
  <r>
    <n v="57474"/>
    <s v="2025-04-15 13:21:22"/>
    <x v="35"/>
    <x v="8"/>
    <x v="0"/>
    <s v="2025-04-21 00:00:00"/>
    <s v="2025-04-21 15:59:07"/>
    <x v="3"/>
    <s v="800W"/>
    <s v="JORGE ENRIQUE  AMOR"/>
    <n v="1000573179"/>
    <s v="ENTREGADA"/>
    <s v="BRAYAN RAMIREZ"/>
    <x v="0"/>
  </r>
  <r>
    <n v="66048"/>
    <s v="2025-08-05 13:55:24"/>
    <x v="33"/>
    <x v="7"/>
    <x v="0"/>
    <s v="2025-08-05 00:00:00"/>
    <s v="2025-08-05 14:50:05"/>
    <x v="5"/>
    <s v="800W"/>
    <s v="FABIAN ALBERTO  ROSERO HORMAZA"/>
    <n v="1085305073"/>
    <s v="ENTREGADA"/>
    <s v="SEBASTIAN GARCIA"/>
    <x v="1"/>
  </r>
  <r>
    <n v="66056"/>
    <s v="2025-08-05 14:40:14"/>
    <x v="33"/>
    <x v="7"/>
    <x v="0"/>
    <s v="2025-08-08 00:00:00"/>
    <m/>
    <x v="14"/>
    <s v="500W"/>
    <s v="LENNY MARCELA  HERNÁNDEZ RICO"/>
    <n v="1014188008"/>
    <s v="EN ESPERA"/>
    <m/>
    <x v="1"/>
  </r>
  <r>
    <n v="57497"/>
    <s v="2025-04-15 16:45:56"/>
    <x v="35"/>
    <x v="8"/>
    <x v="0"/>
    <s v="2025-04-23 00:00:00"/>
    <m/>
    <x v="0"/>
    <s v="500W"/>
    <s v="ALEJANDRA ZÚÑIGA"/>
    <n v="1018484279"/>
    <s v="EN ESPERA"/>
    <m/>
    <x v="0"/>
  </r>
  <r>
    <n v="57504"/>
    <s v="2025-04-16 07:07:18"/>
    <x v="35"/>
    <x v="8"/>
    <x v="0"/>
    <s v="2025-04-22 00:00:00"/>
    <m/>
    <x v="3"/>
    <s v="500W"/>
    <s v="OSCAR JAVIER ACEVEDO"/>
    <n v="79875133"/>
    <s v="AUTORIZADA"/>
    <s v="BRAYAN RAMIREZ"/>
    <x v="0"/>
  </r>
  <r>
    <n v="57505"/>
    <s v="2025-04-16 07:15:59"/>
    <x v="35"/>
    <x v="8"/>
    <x v="0"/>
    <s v="2025-04-16 00:00:00"/>
    <s v="2025-04-16 08:22:11"/>
    <x v="5"/>
    <s v="500W"/>
    <s v="SERGIO DAVID FORERO MIRANDA"/>
    <n v="1020803921"/>
    <s v="ENTREGADA"/>
    <s v="MIGUEL ANGEL OSORIO"/>
    <x v="0"/>
  </r>
  <r>
    <n v="57506"/>
    <s v="2025-04-16 07:49:36"/>
    <x v="35"/>
    <x v="8"/>
    <x v="0"/>
    <s v="2025-04-16 00:00:00"/>
    <m/>
    <x v="3"/>
    <s v="350W LITE"/>
    <s v="LUZ URIBE CARDENAS"/>
    <n v="65792016"/>
    <s v="FINALIZADA"/>
    <s v="BRAYAN RAMIREZ"/>
    <x v="0"/>
  </r>
  <r>
    <n v="57510"/>
    <s v="2025-04-16 08:09:03"/>
    <x v="35"/>
    <x v="8"/>
    <x v="0"/>
    <s v="2025-04-22 00:00:00"/>
    <s v="2025-04-22 11:26:14"/>
    <x v="0"/>
    <s v="500W"/>
    <s v="SONIA  HERRERA"/>
    <n v="52907990"/>
    <s v="ENTREGADA"/>
    <s v="WILMER GUTIERREZ"/>
    <x v="0"/>
  </r>
  <r>
    <n v="57511"/>
    <s v="2025-04-16 08:10:50"/>
    <x v="35"/>
    <x v="8"/>
    <x v="0"/>
    <s v="2025-04-16 00:00:00"/>
    <s v="2025-04-21 14:14:54"/>
    <x v="14"/>
    <s v="1600W"/>
    <s v="JAIME  ROJAS"/>
    <n v="79792739"/>
    <s v="ENTREGADA"/>
    <s v="WILMER GUTIERREZ"/>
    <x v="0"/>
  </r>
  <r>
    <n v="57512"/>
    <s v="2025-04-16 08:12:33"/>
    <x v="35"/>
    <x v="8"/>
    <x v="0"/>
    <s v="2025-04-24 00:00:00"/>
    <m/>
    <x v="0"/>
    <s v="800W"/>
    <s v="JAVIER  TRIANA MOLINA"/>
    <n v="80037920"/>
    <s v="P. AUTORIZAR"/>
    <s v="WILMER GUTIERREZ"/>
    <x v="0"/>
  </r>
  <r>
    <n v="57515"/>
    <s v="2025-04-16 08:39:42"/>
    <x v="35"/>
    <x v="8"/>
    <x v="0"/>
    <s v="2025-04-22 00:00:00"/>
    <m/>
    <x v="0"/>
    <s v="350W"/>
    <s v="MANUELA  NAVA"/>
    <n v="1022416389"/>
    <s v="AUTORIZADA"/>
    <s v="JUAN CARLOS SALCEDO"/>
    <x v="0"/>
  </r>
  <r>
    <n v="57520"/>
    <s v="2025-04-16 09:09:21"/>
    <x v="35"/>
    <x v="8"/>
    <x v="0"/>
    <s v="2025-04-21 00:00:00"/>
    <m/>
    <x v="3"/>
    <s v="1600W"/>
    <s v="JAVIER RODRIGUEZ"/>
    <n v="80186842"/>
    <s v="AUTORIZA.R.B"/>
    <s v="BRAYAN RAMIREZ"/>
    <x v="0"/>
  </r>
  <r>
    <n v="57528"/>
    <s v="2025-04-16 10:26:33"/>
    <x v="35"/>
    <x v="8"/>
    <x v="0"/>
    <s v="2025-04-21 00:00:00"/>
    <m/>
    <x v="13"/>
    <s v="800W"/>
    <s v="MARDON  ARISMENDI ANGULO"/>
    <n v="1127916955"/>
    <s v="EN PROCESO"/>
    <s v="CRISTIAN DAVID GUERRERO"/>
    <x v="0"/>
  </r>
  <r>
    <n v="57529"/>
    <s v="2025-04-16 10:28:20"/>
    <x v="35"/>
    <x v="8"/>
    <x v="0"/>
    <s v="2025-04-16 00:00:00"/>
    <s v="2025-04-16 11:41:44"/>
    <x v="5"/>
    <s v="800W"/>
    <s v="SANTIAGO ZAFRA  RAMIREZ"/>
    <n v="1020833007"/>
    <s v="ENTREGADA"/>
    <m/>
    <x v="0"/>
  </r>
  <r>
    <n v="57531"/>
    <s v="2025-04-16 10:32:52"/>
    <x v="35"/>
    <x v="8"/>
    <x v="0"/>
    <s v="2025-04-16 00:00:00"/>
    <s v="2025-04-16 16:54:54"/>
    <x v="16"/>
    <s v="5000W"/>
    <s v="JOAN SEBASTIAN  MORALES NARVAEZ"/>
    <n v="1022434169"/>
    <s v="ENTREGADA"/>
    <s v="JUAN CARLOS SALCEDO"/>
    <x v="0"/>
  </r>
  <r>
    <n v="66068"/>
    <s v="2025-08-05 16:35:51"/>
    <x v="33"/>
    <x v="7"/>
    <x v="0"/>
    <s v="2025-08-06 00:00:00"/>
    <m/>
    <x v="0"/>
    <s v="1600W"/>
    <s v="ESTEBAN  BENAVIDEZ RAMOS"/>
    <n v="1032451040"/>
    <s v="AUTORIZADA"/>
    <s v="SEBASTIAN GARCIA"/>
    <x v="1"/>
  </r>
  <r>
    <n v="57548"/>
    <s v="2025-04-16 12:51:29"/>
    <x v="35"/>
    <x v="8"/>
    <x v="0"/>
    <s v="2025-04-24 00:00:00"/>
    <m/>
    <x v="3"/>
    <s v="500W"/>
    <s v="JOSE FERNANDO TORO"/>
    <n v="10494264"/>
    <s v="EN ESPERA"/>
    <m/>
    <x v="0"/>
  </r>
  <r>
    <n v="57554"/>
    <s v="2025-04-16 13:23:56"/>
    <x v="35"/>
    <x v="8"/>
    <x v="0"/>
    <s v="2025-04-22 00:00:00"/>
    <m/>
    <x v="1"/>
    <s v="500W"/>
    <s v="LUISA FERNANDA MELO"/>
    <n v="1007423210"/>
    <s v="FINALIZADA"/>
    <s v="WILMER GUTIERREZ"/>
    <x v="0"/>
  </r>
  <r>
    <n v="57555"/>
    <s v="2025-04-16 13:29:18"/>
    <x v="35"/>
    <x v="8"/>
    <x v="0"/>
    <s v="2025-07-23 00:00:00"/>
    <m/>
    <x v="6"/>
    <s v="motor"/>
    <s v="INVERSIONES LOGUZ SAS"/>
    <n v="901127287"/>
    <s v="EN ESPERA"/>
    <m/>
    <x v="0"/>
  </r>
  <r>
    <n v="57558"/>
    <s v="2025-04-16 13:54:02"/>
    <x v="35"/>
    <x v="8"/>
    <x v="0"/>
    <s v="2025-04-22 00:00:00"/>
    <s v="2025-04-22 08:49:59"/>
    <x v="1"/>
    <s v="350W"/>
    <s v="FARRER  OCCIL"/>
    <n v="11460501"/>
    <s v="ENTREGADA"/>
    <s v="WILMER GUTIERREZ"/>
    <x v="0"/>
  </r>
  <r>
    <n v="66072"/>
    <s v="2025-08-05 17:08:20"/>
    <x v="33"/>
    <x v="7"/>
    <x v="0"/>
    <s v="2025-08-08 00:00:00"/>
    <m/>
    <x v="0"/>
    <s v="MOPED"/>
    <s v="YENCI ROCIO GARZON"/>
    <n v="1020724241"/>
    <s v="EN ESPERA"/>
    <m/>
    <x v="1"/>
  </r>
  <r>
    <n v="57572"/>
    <s v="2025-04-16 17:05:54"/>
    <x v="35"/>
    <x v="8"/>
    <x v="0"/>
    <s v="2025-04-23 00:00:00"/>
    <s v="2025-04-22 13:09:15"/>
    <x v="13"/>
    <s v="1600W"/>
    <s v="JORGE LUIS HERRERA BURGOS"/>
    <n v="1019149619"/>
    <s v="ENTREGADA"/>
    <s v="BRAYAN RAMIREZ"/>
    <x v="0"/>
  </r>
  <r>
    <n v="57316"/>
    <s v="2025-04-14 08:34:26"/>
    <x v="35"/>
    <x v="8"/>
    <x v="0"/>
    <s v="2025-04-14 00:00:00"/>
    <s v="2025-04-14 16:30:36"/>
    <x v="5"/>
    <s v="2400W"/>
    <s v="EDWIN ALEXANDER  OSORIO RAMIREZ"/>
    <n v="1013617112"/>
    <s v="ENTREGADA"/>
    <s v="CRISTIAN ALFONSO"/>
    <x v="4"/>
  </r>
  <r>
    <n v="57329"/>
    <s v="2025-04-14 09:56:34"/>
    <x v="35"/>
    <x v="8"/>
    <x v="0"/>
    <s v="2025-04-14 00:00:00"/>
    <s v="2025-04-15 10:23:46"/>
    <x v="10"/>
    <s v="1600W"/>
    <s v="SEBASTIAN  CASTRO GALLEGO"/>
    <n v="1013635880"/>
    <s v="ENTREGADA"/>
    <s v="CRISTIAN ALFONSO"/>
    <x v="4"/>
  </r>
  <r>
    <n v="57331"/>
    <s v="2025-04-14 10:05:44"/>
    <x v="35"/>
    <x v="8"/>
    <x v="0"/>
    <s v="2025-04-14 00:00:00"/>
    <s v="2025-04-15 13:36:11"/>
    <x v="8"/>
    <s v="500W"/>
    <s v="LUIS BASTIDAS"/>
    <n v="80852090"/>
    <s v="ENTREGADA"/>
    <s v="CRISTIAN ALFONSO"/>
    <x v="4"/>
  </r>
  <r>
    <n v="57337"/>
    <s v="2025-04-14 10:48:07"/>
    <x v="35"/>
    <x v="8"/>
    <x v="0"/>
    <s v="2025-04-14 00:00:00"/>
    <s v="2025-04-15 11:19:21"/>
    <x v="1"/>
    <s v="800W"/>
    <s v="ANDRES ANIBAL ARCIA BLANCO"/>
    <n v="1126907597"/>
    <s v="ENTREGADA"/>
    <s v="CRISTIAN ALFONSO"/>
    <x v="4"/>
  </r>
  <r>
    <n v="57357"/>
    <s v="2025-04-14 12:12:25"/>
    <x v="35"/>
    <x v="8"/>
    <x v="0"/>
    <s v="2025-04-16 00:00:00"/>
    <m/>
    <x v="3"/>
    <s v="1600W"/>
    <s v="EMIRO ENRIQUE  MANTILLA REINA"/>
    <n v="1093744014"/>
    <s v="C. CALIDAD"/>
    <s v="CRISTIAN ALFONSO"/>
    <x v="4"/>
  </r>
  <r>
    <n v="57368"/>
    <s v="2025-04-14 12:53:37"/>
    <x v="35"/>
    <x v="8"/>
    <x v="0"/>
    <s v="2025-04-16 00:00:00"/>
    <s v="2025-04-16 12:31:12"/>
    <x v="1"/>
    <s v="500W"/>
    <s v="OMAR ENRRIQUE  DAZA ISSA"/>
    <n v="79865655"/>
    <s v="ENTREGADA"/>
    <s v="CRISTIAN ALFONSO"/>
    <x v="4"/>
  </r>
  <r>
    <n v="57371"/>
    <s v="2025-04-14 13:04:12"/>
    <x v="35"/>
    <x v="8"/>
    <x v="0"/>
    <s v="2025-04-14 00:00:00"/>
    <s v="2025-04-15 15:47:53"/>
    <x v="8"/>
    <s v="800W"/>
    <s v="FERNANDO ANDRES  VEGA LOPEZ"/>
    <n v="1018484084"/>
    <s v="ENTREGADA"/>
    <s v="CRISTIAN ALFONSO"/>
    <x v="4"/>
  </r>
  <r>
    <n v="57372"/>
    <s v="2025-04-14 13:13:57"/>
    <x v="35"/>
    <x v="8"/>
    <x v="0"/>
    <s v="2025-04-14 00:00:00"/>
    <s v="2025-04-14 13:42:36"/>
    <x v="3"/>
    <s v="1600W"/>
    <s v="JHONNY ENRIQUE  ALMEIRA"/>
    <n v="111015083"/>
    <s v="ENTREGADA"/>
    <m/>
    <x v="4"/>
  </r>
  <r>
    <n v="57384"/>
    <s v="2025-04-14 14:28:49"/>
    <x v="35"/>
    <x v="8"/>
    <x v="0"/>
    <s v="2025-04-16 00:00:00"/>
    <m/>
    <x v="0"/>
    <s v="800W"/>
    <s v="RAUL CARO"/>
    <n v="1016085811"/>
    <s v="FINALIZADA"/>
    <s v="CRISTIAN ALFONSO"/>
    <x v="4"/>
  </r>
  <r>
    <n v="57393"/>
    <s v="2025-04-14 15:39:30"/>
    <x v="35"/>
    <x v="8"/>
    <x v="0"/>
    <s v="2025-04-16 00:00:00"/>
    <s v="2025-04-22 11:11:43"/>
    <x v="0"/>
    <s v="350W"/>
    <s v="JUAN DAVID CONTRERAS SIERRA"/>
    <n v="1032473790"/>
    <s v="ENTREGADA"/>
    <s v="CRISTIAN ALFONSO"/>
    <x v="4"/>
  </r>
  <r>
    <n v="57440"/>
    <s v="2025-04-15 10:17:41"/>
    <x v="35"/>
    <x v="8"/>
    <x v="0"/>
    <s v="2025-04-21 00:00:00"/>
    <m/>
    <x v="3"/>
    <s v="800W"/>
    <s v="LINA FERNANDA ORJUELA RODRIGUEZ"/>
    <n v="1022386603"/>
    <s v="EN PROCESO"/>
    <s v="SEBASTIAN ARIAS"/>
    <x v="4"/>
  </r>
  <r>
    <n v="57471"/>
    <s v="2025-04-15 13:13:36"/>
    <x v="35"/>
    <x v="8"/>
    <x v="0"/>
    <s v="2025-04-21 00:00:00"/>
    <m/>
    <x v="0"/>
    <s v="800W"/>
    <s v="CAMILO ANDRES  ACOSTA GUETE"/>
    <n v="1026280471"/>
    <s v="AUTORIZADA"/>
    <s v="CRISTIAN ALFONSO"/>
    <x v="4"/>
  </r>
  <r>
    <n v="57483"/>
    <s v="2025-04-15 14:18:07"/>
    <x v="35"/>
    <x v="8"/>
    <x v="0"/>
    <s v="2025-04-21 00:00:00"/>
    <s v="2025-04-22 13:42:41"/>
    <x v="3"/>
    <s v="800W"/>
    <s v="EDWIN ARMANDO PEÑALOZA LOPEZ"/>
    <n v="80063675"/>
    <s v="ENTREGADA"/>
    <s v="CRISTIAN ALFONSO"/>
    <x v="4"/>
  </r>
  <r>
    <n v="57492"/>
    <s v="2025-04-15 15:28:27"/>
    <x v="35"/>
    <x v="8"/>
    <x v="0"/>
    <s v="2025-04-21 00:00:00"/>
    <m/>
    <x v="3"/>
    <s v="1600W"/>
    <s v="JOHAN  BENAVIDES"/>
    <n v="1003814902"/>
    <s v="C. CALIDAD"/>
    <s v="SEBASTIAN ARIAS"/>
    <x v="4"/>
  </r>
  <r>
    <n v="57493"/>
    <s v="2025-04-15 15:37:52"/>
    <x v="35"/>
    <x v="8"/>
    <x v="0"/>
    <s v="2025-04-16 00:00:00"/>
    <s v="2025-04-15 16:54:49"/>
    <x v="10"/>
    <s v="800W"/>
    <s v="ANDRES FELIPE RODRIGUEZ CORTES"/>
    <n v="1030604580"/>
    <s v="ENTREGADA"/>
    <s v="CRISTIAN ALFONSO"/>
    <x v="4"/>
  </r>
  <r>
    <n v="57513"/>
    <s v="2025-04-16 08:14:32"/>
    <x v="35"/>
    <x v="8"/>
    <x v="0"/>
    <s v="2025-04-16 00:00:00"/>
    <s v="2025-04-16 15:01:17"/>
    <x v="5"/>
    <s v="500W"/>
    <s v="PAULA ANDREA  VELANDIA ECHEVERRY"/>
    <n v="1023906662"/>
    <s v="ENTREGADA"/>
    <s v="CRISTIAN ALFONSO"/>
    <x v="4"/>
  </r>
  <r>
    <n v="57519"/>
    <s v="2025-04-16 09:06:54"/>
    <x v="35"/>
    <x v="8"/>
    <x v="0"/>
    <s v="2025-04-16 00:00:00"/>
    <s v="2025-04-21 16:26:10"/>
    <x v="8"/>
    <s v="500W"/>
    <s v="CARLOS ANDRES  ZULETA VILLATE"/>
    <n v="1020712124"/>
    <s v="ENTREGADA"/>
    <s v="CRISTIAN ALFONSO"/>
    <x v="4"/>
  </r>
  <r>
    <n v="57521"/>
    <s v="2025-04-16 09:14:01"/>
    <x v="35"/>
    <x v="8"/>
    <x v="0"/>
    <s v="2025-04-16 00:00:00"/>
    <s v="2025-04-16 10:49:28"/>
    <x v="5"/>
    <s v="1600W"/>
    <s v="LAURA LUCIA MELO CRUZ"/>
    <n v="1110491249"/>
    <s v="ENTREGADA"/>
    <s v="CRISTIAN ALFONSO"/>
    <x v="4"/>
  </r>
  <r>
    <n v="57525"/>
    <s v="2025-04-16 09:59:23"/>
    <x v="35"/>
    <x v="8"/>
    <x v="0"/>
    <s v="2025-04-21 00:00:00"/>
    <m/>
    <x v="0"/>
    <s v="800W"/>
    <s v="GIAN CARLO TOVAR"/>
    <n v="1030556412"/>
    <s v="AUTORIZADA"/>
    <s v="SEBASTIAN ARIAS"/>
    <x v="4"/>
  </r>
  <r>
    <n v="57570"/>
    <s v="2025-04-16 16:42:34"/>
    <x v="35"/>
    <x v="8"/>
    <x v="0"/>
    <s v="2025-04-21 00:00:00"/>
    <s v="2025-04-21 17:10:12"/>
    <x v="3"/>
    <s v="350W LITE"/>
    <s v="BRANDON PRIETO"/>
    <n v="1013096299"/>
    <s v="ENTREGADA"/>
    <s v="CRISTIAN ALFONSO"/>
    <x v="4"/>
  </r>
  <r>
    <n v="57318"/>
    <s v="2025-04-14 08:51:27"/>
    <x v="35"/>
    <x v="8"/>
    <x v="0"/>
    <s v="2025-04-15 00:00:00"/>
    <s v="2025-04-15 09:11:03"/>
    <x v="14"/>
    <s v="1600W"/>
    <s v="MELVA ASCENETH BERMÚDEZ"/>
    <n v="526963523"/>
    <s v="ENTREGADA"/>
    <s v="JULIAN MONTAÑO"/>
    <x v="2"/>
  </r>
  <r>
    <n v="57320"/>
    <s v="2025-04-14 09:01:04"/>
    <x v="35"/>
    <x v="8"/>
    <x v="0"/>
    <s v="2025-04-14 00:00:00"/>
    <s v="2025-04-14 15:39:39"/>
    <x v="10"/>
    <s v="800W"/>
    <s v="DANIEL SANTIAGO  ANDRADE BAUTISTA"/>
    <n v="1032483531"/>
    <s v="ENTREGADA"/>
    <s v="JULIAN MONTAÑO"/>
    <x v="2"/>
  </r>
  <r>
    <n v="57321"/>
    <s v="2025-04-14 09:07:32"/>
    <x v="35"/>
    <x v="8"/>
    <x v="0"/>
    <s v="2025-04-14 00:00:00"/>
    <s v="2025-04-14 15:07:57"/>
    <x v="5"/>
    <s v="800W"/>
    <s v="OMAR FELIPE  PALACIOS CARDENAS"/>
    <n v="1026277276"/>
    <s v="ENTREGADA"/>
    <s v="SANTIAGO SILVA"/>
    <x v="2"/>
  </r>
  <r>
    <n v="57327"/>
    <s v="2025-04-14 09:53:39"/>
    <x v="35"/>
    <x v="8"/>
    <x v="0"/>
    <s v="2025-04-16 00:00:00"/>
    <m/>
    <x v="3"/>
    <s v="350w lite"/>
    <s v="CARLOS ANDRES  OCHOA VILLA"/>
    <n v="71226761"/>
    <s v="FINALIZADA"/>
    <s v="SANTIAGO SILVA"/>
    <x v="2"/>
  </r>
  <r>
    <n v="57330"/>
    <s v="2025-04-14 10:04:52"/>
    <x v="35"/>
    <x v="8"/>
    <x v="0"/>
    <s v="2025-04-14 00:00:00"/>
    <s v="2025-04-14 15:43:38"/>
    <x v="14"/>
    <s v="800W"/>
    <s v="JHON SEBASTIAN  ACEROS CAMPOS"/>
    <n v="1016099476"/>
    <s v="ENTREGADA"/>
    <s v="JULIAN MONTAÑO"/>
    <x v="2"/>
  </r>
  <r>
    <n v="57339"/>
    <s v="2025-04-14 10:52:46"/>
    <x v="35"/>
    <x v="8"/>
    <x v="0"/>
    <s v="2025-04-14 00:00:00"/>
    <s v="2025-04-14 11:44:45"/>
    <x v="16"/>
    <s v="2400W"/>
    <s v="ROBERT ARIZA RUIZ"/>
    <n v="79534570"/>
    <s v="ENTREGADA"/>
    <s v="CESAR GRANADOS"/>
    <x v="2"/>
  </r>
  <r>
    <n v="57342"/>
    <s v="2025-04-14 10:59:03"/>
    <x v="35"/>
    <x v="8"/>
    <x v="0"/>
    <s v="2025-04-16 00:00:00"/>
    <s v="2025-04-16 14:01:02"/>
    <x v="0"/>
    <s v="MOPED"/>
    <s v="DIEGO FELIPE  HERNANDEZ VEGA"/>
    <n v="1019011682"/>
    <s v="ENTREGADA"/>
    <s v="CESAR GRANADOS"/>
    <x v="2"/>
  </r>
  <r>
    <n v="57347"/>
    <s v="2025-04-14 11:23:45"/>
    <x v="35"/>
    <x v="8"/>
    <x v="0"/>
    <s v="2025-04-16 00:00:00"/>
    <s v="2025-04-16 14:22:55"/>
    <x v="3"/>
    <s v="800W"/>
    <s v="GP PROTECCION INMOBILIARIA"/>
    <n v="9011121237"/>
    <s v="ENTREGADA"/>
    <s v="JULIAN MONTAÑO"/>
    <x v="2"/>
  </r>
  <r>
    <n v="57354"/>
    <s v="2025-04-14 12:05:10"/>
    <x v="35"/>
    <x v="8"/>
    <x v="0"/>
    <s v="2025-04-14 00:00:00"/>
    <s v="2025-04-14 12:35:31"/>
    <x v="11"/>
    <s v="moped"/>
    <s v="DIEGO FEDERICO  RODRIGUEZ"/>
    <n v="80198883"/>
    <s v="ENTREGADA"/>
    <s v="SANTIAGO SILVA"/>
    <x v="2"/>
  </r>
  <r>
    <n v="57358"/>
    <s v="2025-04-14 12:13:41"/>
    <x v="35"/>
    <x v="8"/>
    <x v="0"/>
    <s v="2025-04-15 00:00:00"/>
    <s v="2025-04-16 10:39:33"/>
    <x v="4"/>
    <s v="350W"/>
    <s v="MILTON MIRANDA FREYRE"/>
    <n v="13006104"/>
    <s v="ENTREGADA"/>
    <s v="JULIAN MONTAÑO"/>
    <x v="2"/>
  </r>
  <r>
    <n v="57359"/>
    <s v="2025-04-14 12:20:28"/>
    <x v="35"/>
    <x v="8"/>
    <x v="0"/>
    <s v="2025-04-16 00:00:00"/>
    <s v="2025-04-16 09:18:03"/>
    <x v="0"/>
    <s v="MOPED"/>
    <s v="MARIA ANDREA MUÑOZ LAMPREA"/>
    <n v="40411363"/>
    <s v="ENTREGADA"/>
    <s v="SANTIAGO SILVA"/>
    <x v="2"/>
  </r>
  <r>
    <n v="57363"/>
    <s v="2025-04-14 12:28:36"/>
    <x v="35"/>
    <x v="8"/>
    <x v="0"/>
    <s v="2025-04-16 00:00:00"/>
    <s v="2025-04-16 14:11:16"/>
    <x v="0"/>
    <s v="MOPED"/>
    <s v="FRANCY CAROLINA VASQUEZ GONZALEZ"/>
    <n v="1022323644"/>
    <s v="ENTREGADA"/>
    <s v="JULIAN MONTAÑO"/>
    <x v="2"/>
  </r>
  <r>
    <n v="57366"/>
    <s v="2025-04-14 12:48:41"/>
    <x v="35"/>
    <x v="8"/>
    <x v="0"/>
    <s v="2025-04-21 00:00:00"/>
    <s v="2025-04-22 08:29:13"/>
    <x v="0"/>
    <s v="800W"/>
    <s v="JORGE RAMIREZ"/>
    <n v="1020829035"/>
    <s v="ENTREGADA"/>
    <s v="CESAR GRANADOS"/>
    <x v="2"/>
  </r>
  <r>
    <n v="57382"/>
    <s v="2025-04-14 14:08:15"/>
    <x v="35"/>
    <x v="8"/>
    <x v="0"/>
    <s v="2025-04-16 00:00:00"/>
    <s v="2025-04-22 08:22:11"/>
    <x v="14"/>
    <s v="500W"/>
    <s v="VIVIANA  PLAZAS"/>
    <n v="1019050817"/>
    <s v="ENTREGADA"/>
    <s v="SANTIAGO SILVA"/>
    <x v="2"/>
  </r>
  <r>
    <n v="57389"/>
    <s v="2025-04-14 14:58:34"/>
    <x v="35"/>
    <x v="8"/>
    <x v="0"/>
    <s v="2025-04-16 00:00:00"/>
    <s v="2025-04-22 08:27:19"/>
    <x v="0"/>
    <s v="500W"/>
    <s v="JUAN PABLO VILLEGAS RINCON"/>
    <n v="1007476186"/>
    <s v="ENTREGADA"/>
    <s v="SANTIAGO SILVA"/>
    <x v="2"/>
  </r>
  <r>
    <n v="57399"/>
    <s v="2025-04-14 16:13:05"/>
    <x v="35"/>
    <x v="8"/>
    <x v="0"/>
    <s v="2025-04-16 00:00:00"/>
    <s v="2025-04-22 16:39:42"/>
    <x v="0"/>
    <s v="350W"/>
    <s v="JUAN ERNESTO  SANTOS BERNAL"/>
    <n v="1010051842"/>
    <s v="ENTREGADA"/>
    <s v="CESAR GRANADOS"/>
    <x v="2"/>
  </r>
  <r>
    <n v="57401"/>
    <s v="2025-04-14 16:27:17"/>
    <x v="35"/>
    <x v="8"/>
    <x v="0"/>
    <s v="2025-04-14 00:00:00"/>
    <s v="2025-04-15 12:09:56"/>
    <x v="11"/>
    <s v="800W"/>
    <s v="OSCAR IBAN  HERRERA MORENO"/>
    <n v="1069713026"/>
    <s v="ENTREGADA"/>
    <s v="SANTIAGO SILVA"/>
    <x v="2"/>
  </r>
  <r>
    <n v="57403"/>
    <s v="2025-04-14 16:54:20"/>
    <x v="35"/>
    <x v="8"/>
    <x v="0"/>
    <s v="2025-04-15 00:00:00"/>
    <s v="2025-04-15 16:12:53"/>
    <x v="1"/>
    <s v="800W"/>
    <s v="VANESSA  JARAMILLO RIOS"/>
    <n v="1026560879"/>
    <s v="ENTREGADA"/>
    <s v="SANTIAGO SILVA"/>
    <x v="2"/>
  </r>
  <r>
    <n v="57418"/>
    <s v="2025-04-15 08:13:02"/>
    <x v="35"/>
    <x v="8"/>
    <x v="0"/>
    <s v="2025-04-15 00:00:00"/>
    <s v="2025-04-15 09:43:09"/>
    <x v="5"/>
    <s v="500W"/>
    <s v="CATALINA MARIN COIA"/>
    <n v="1015439760"/>
    <s v="ENTREGADA"/>
    <s v="CESAR GRANADOS"/>
    <x v="2"/>
  </r>
  <r>
    <n v="57420"/>
    <s v="2025-04-15 08:25:37"/>
    <x v="35"/>
    <x v="8"/>
    <x v="0"/>
    <s v="2025-04-15 00:00:00"/>
    <s v="2025-04-21 08:29:43"/>
    <x v="3"/>
    <s v="1600W"/>
    <s v="YECIT DANUIZ FERNANDEZ LEON"/>
    <n v="1024491294"/>
    <s v="ENTREGADA"/>
    <s v="CESAR GRANADOS"/>
    <x v="2"/>
  </r>
  <r>
    <n v="57427"/>
    <s v="2025-04-15 08:57:52"/>
    <x v="35"/>
    <x v="8"/>
    <x v="0"/>
    <s v="2025-04-21 00:00:00"/>
    <m/>
    <x v="0"/>
    <s v="500W"/>
    <s v="DIEGO  GONZALEZ"/>
    <n v="1015405707"/>
    <s v="AUTORIZADA"/>
    <s v="CESAR GRANADOS"/>
    <x v="2"/>
  </r>
  <r>
    <n v="57432"/>
    <s v="2025-04-15 09:22:41"/>
    <x v="35"/>
    <x v="8"/>
    <x v="0"/>
    <s v="2025-04-21 00:00:00"/>
    <s v="2025-04-21 16:59:37"/>
    <x v="3"/>
    <s v="350 W"/>
    <s v="ERIKA PAOLA RUIZ BELTRAN"/>
    <n v="52266454"/>
    <s v="ENTREGADA"/>
    <s v="JULIAN MONTAÑO"/>
    <x v="2"/>
  </r>
  <r>
    <n v="57442"/>
    <s v="2025-04-15 10:44:47"/>
    <x v="35"/>
    <x v="8"/>
    <x v="0"/>
    <s v="2025-04-21 00:00:00"/>
    <m/>
    <x v="3"/>
    <s v="500W"/>
    <s v="MARIA ALEJANDRA BETANCOURT OSORIO"/>
    <n v="1136881160"/>
    <s v="AUTORIZA.R.B"/>
    <s v="CESAR GRANADOS"/>
    <x v="2"/>
  </r>
  <r>
    <n v="57450"/>
    <s v="2025-04-15 11:36:50"/>
    <x v="35"/>
    <x v="8"/>
    <x v="0"/>
    <s v="2025-04-21 00:00:00"/>
    <m/>
    <x v="0"/>
    <s v="800W"/>
    <s v="LUIS CARLOS MORENO CASTELBLANCO"/>
    <n v="7184885"/>
    <s v="AUTORIZADA"/>
    <s v="SANTIAGO SILVA"/>
    <x v="2"/>
  </r>
  <r>
    <n v="57452"/>
    <s v="2025-04-15 11:42:25"/>
    <x v="35"/>
    <x v="8"/>
    <x v="0"/>
    <s v="2025-04-15 00:00:00"/>
    <s v="2025-04-16 14:25:29"/>
    <x v="5"/>
    <s v="500W"/>
    <s v="SANDRA  SABOGAL MESA"/>
    <n v="1020739472"/>
    <s v="ENTREGADA"/>
    <s v="JULIAN MONTAÑO"/>
    <x v="2"/>
  </r>
  <r>
    <n v="57458"/>
    <s v="2025-04-15 12:15:33"/>
    <x v="35"/>
    <x v="8"/>
    <x v="0"/>
    <s v="2025-04-21 00:00:00"/>
    <s v="2025-04-23 08:53:19"/>
    <x v="0"/>
    <s v="500W"/>
    <s v="PABLO ANDRES  SANTANA CHINCHILLA"/>
    <n v="1000268676"/>
    <s v="ENTREGADA"/>
    <s v="SANTIAGO SILVA"/>
    <x v="2"/>
  </r>
  <r>
    <n v="57459"/>
    <s v="2025-04-15 12:24:07"/>
    <x v="35"/>
    <x v="8"/>
    <x v="0"/>
    <s v="2025-04-21 00:00:00"/>
    <s v="2025-04-22 10:20:02"/>
    <x v="1"/>
    <s v="350W"/>
    <s v="EDUARDO JOSE  FONTAL BELTRAN"/>
    <n v="1007401689"/>
    <s v="ENTREGADA"/>
    <s v="CESAR GRANADOS"/>
    <x v="2"/>
  </r>
  <r>
    <n v="57460"/>
    <s v="2025-04-15 12:28:57"/>
    <x v="35"/>
    <x v="8"/>
    <x v="0"/>
    <s v="2025-04-21 00:00:00"/>
    <s v="2025-04-22 08:45:06"/>
    <x v="3"/>
    <s v="350W"/>
    <s v="KATHERINE URIBE"/>
    <n v="1098732170"/>
    <s v="ENTREGADA"/>
    <s v="SANTIAGO SILVA"/>
    <x v="2"/>
  </r>
  <r>
    <n v="57470"/>
    <s v="2025-04-15 13:07:11"/>
    <x v="35"/>
    <x v="8"/>
    <x v="0"/>
    <s v="2025-04-16 00:00:00"/>
    <m/>
    <x v="1"/>
    <s v="1600W"/>
    <s v="JUAN KAMILO PEREZ RICCI"/>
    <n v="1090528326"/>
    <s v="FINALIZADA"/>
    <s v="SANTIAGO SILVA"/>
    <x v="2"/>
  </r>
  <r>
    <n v="57485"/>
    <s v="2025-04-15 14:22:27"/>
    <x v="35"/>
    <x v="8"/>
    <x v="0"/>
    <s v="2025-04-16 00:00:00"/>
    <s v="2025-04-16 16:28:04"/>
    <x v="8"/>
    <s v="800W"/>
    <s v="ANA MARIA ARANGO MARULANDA"/>
    <n v="1018458493"/>
    <s v="ENTREGADA"/>
    <s v="JULIAN MONTAÑO"/>
    <x v="2"/>
  </r>
  <r>
    <n v="57488"/>
    <s v="2025-04-15 14:49:03"/>
    <x v="35"/>
    <x v="8"/>
    <x v="0"/>
    <s v="2025-04-21 00:00:00"/>
    <s v="2025-04-21 15:56:38"/>
    <x v="1"/>
    <s v="1600W"/>
    <s v="GERMAN ALBERTO MARTINEZ CUERVO"/>
    <n v="80083891"/>
    <s v="ENTREGADA"/>
    <s v="JULIAN MONTAÑO"/>
    <x v="2"/>
  </r>
  <r>
    <n v="57495"/>
    <s v="2025-04-15 15:43:43"/>
    <x v="35"/>
    <x v="8"/>
    <x v="0"/>
    <s v="2025-04-21 00:00:00"/>
    <s v="2025-04-23 13:25:14"/>
    <x v="0"/>
    <s v="1600W"/>
    <s v="SANTIAGO FONSECA"/>
    <n v="1019086397"/>
    <s v="ENTREGADA"/>
    <s v="JULIAN MONTAÑO"/>
    <x v="2"/>
  </r>
  <r>
    <n v="57498"/>
    <s v="2025-04-15 16:55:34"/>
    <x v="35"/>
    <x v="8"/>
    <x v="0"/>
    <s v="2025-04-21 00:00:00"/>
    <m/>
    <x v="1"/>
    <s v="800W"/>
    <s v="ALEJANDRO BELTRAN ALDANA"/>
    <n v="1019604799"/>
    <s v="FINALIZADA"/>
    <s v="SANTIAGO SILVA"/>
    <x v="2"/>
  </r>
  <r>
    <n v="57508"/>
    <s v="2025-04-16 08:05:38"/>
    <x v="35"/>
    <x v="8"/>
    <x v="0"/>
    <s v="2025-04-16 00:00:00"/>
    <s v="2025-04-16 14:02:49"/>
    <x v="5"/>
    <s v="2400W"/>
    <s v="HUGO ALBERTO TORRES SEGURA"/>
    <n v="79730177"/>
    <s v="ENTREGADA"/>
    <s v="SANTIAGO SILVA"/>
    <x v="2"/>
  </r>
  <r>
    <n v="57523"/>
    <s v="2025-04-16 09:37:16"/>
    <x v="35"/>
    <x v="8"/>
    <x v="0"/>
    <s v="2025-04-16 00:00:00"/>
    <s v="2025-04-16 14:02:21"/>
    <x v="11"/>
    <s v="800W"/>
    <s v="ANDRES FELIPE POLO"/>
    <n v="1020768921"/>
    <s v="ENTREGADA"/>
    <s v="JULIAN MONTAÑO"/>
    <x v="2"/>
  </r>
  <r>
    <n v="57527"/>
    <s v="2025-04-16 10:10:08"/>
    <x v="35"/>
    <x v="8"/>
    <x v="0"/>
    <s v="2025-04-16 00:00:00"/>
    <s v="2025-04-21 10:20:48"/>
    <x v="11"/>
    <s v="800W"/>
    <s v="ANGIE DANIELA YUNDA BENAVIDES"/>
    <n v="1193126162"/>
    <s v="ENTREGADA"/>
    <s v="JULIAN MONTAÑO"/>
    <x v="2"/>
  </r>
  <r>
    <n v="57536"/>
    <s v="2025-04-16 10:51:15"/>
    <x v="35"/>
    <x v="8"/>
    <x v="0"/>
    <s v="2025-04-16 00:00:00"/>
    <s v="2025-04-16 14:08:14"/>
    <x v="5"/>
    <s v="800W"/>
    <s v="JUAN MANUEL  GALINDO MUÑOZ"/>
    <n v="1000185704"/>
    <s v="ENTREGADA"/>
    <s v="JULIAN MONTAÑO"/>
    <x v="2"/>
  </r>
  <r>
    <n v="57537"/>
    <s v="2025-04-16 11:21:54"/>
    <x v="35"/>
    <x v="8"/>
    <x v="0"/>
    <s v="2025-04-16 00:00:00"/>
    <s v="2025-04-16 17:24:39"/>
    <x v="5"/>
    <s v="800W"/>
    <s v="JULIO  TIBATA"/>
    <n v="1019035611"/>
    <s v="ENTREGADA"/>
    <s v="JULIAN MONTAÑO"/>
    <x v="2"/>
  </r>
  <r>
    <n v="57539"/>
    <s v="2025-04-16 11:26:41"/>
    <x v="35"/>
    <x v="8"/>
    <x v="0"/>
    <s v="2025-04-16 00:00:00"/>
    <s v="2025-04-16 17:19:38"/>
    <x v="11"/>
    <s v="500W"/>
    <s v="LAURA DANIELA  BOLIVAR"/>
    <n v="1032468797"/>
    <s v="ENTREGADA"/>
    <s v="SANTIAGO SILVA"/>
    <x v="2"/>
  </r>
  <r>
    <n v="57541"/>
    <s v="2025-04-16 11:30:16"/>
    <x v="35"/>
    <x v="8"/>
    <x v="0"/>
    <s v="2025-04-23 00:00:00"/>
    <s v="2025-04-23 12:17:59"/>
    <x v="3"/>
    <s v="1600W"/>
    <s v="JORGE EDUARDO  CEPEDA PRADA"/>
    <n v="1047420679"/>
    <s v="ENTREGADA"/>
    <s v="CESAR GRANADOS"/>
    <x v="2"/>
  </r>
  <r>
    <n v="57544"/>
    <s v="2025-04-16 12:21:22"/>
    <x v="35"/>
    <x v="8"/>
    <x v="0"/>
    <s v="2025-04-22 00:00:00"/>
    <m/>
    <x v="1"/>
    <s v="500W"/>
    <s v="SEMAUT INGENIERIASAS OCAMPO"/>
    <n v="915745"/>
    <s v="P. AUTORIZAR"/>
    <s v="JULIAN MONTAÑO"/>
    <x v="2"/>
  </r>
  <r>
    <n v="57561"/>
    <s v="2025-04-16 14:45:22"/>
    <x v="35"/>
    <x v="8"/>
    <x v="0"/>
    <s v="2025-04-22 00:00:00"/>
    <m/>
    <x v="1"/>
    <s v="500W"/>
    <s v="DANIEL FERNÁNDEZ CASTRILLON"/>
    <n v="80225736"/>
    <s v="P. AUTORIZAR"/>
    <s v="SANTIAGO SILVA"/>
    <x v="2"/>
  </r>
  <r>
    <n v="57562"/>
    <s v="2025-04-16 14:52:36"/>
    <x v="35"/>
    <x v="8"/>
    <x v="0"/>
    <s v="2025-04-22 00:00:00"/>
    <s v="2025-04-22 16:21:35"/>
    <x v="0"/>
    <s v="MOPED"/>
    <s v="NATALIA MARIA ALAGUNA RAMOS"/>
    <n v="1018485272"/>
    <s v="ENTREGADA"/>
    <s v="CESAR GRANADOS"/>
    <x v="2"/>
  </r>
  <r>
    <n v="57563"/>
    <s v="2025-04-16 14:56:42"/>
    <x v="35"/>
    <x v="8"/>
    <x v="0"/>
    <s v="2025-04-16 00:00:00"/>
    <s v="2025-04-16 14:58:45"/>
    <x v="1"/>
    <s v="800W"/>
    <s v="WILMER ENRIQUE PIMENTEL BLANCO"/>
    <n v="1005873844"/>
    <s v="ENTREGADA"/>
    <s v="JULIAN MONTAÑO"/>
    <x v="2"/>
  </r>
  <r>
    <n v="57566"/>
    <s v="2025-04-16 15:48:41"/>
    <x v="35"/>
    <x v="8"/>
    <x v="0"/>
    <s v="2025-04-16 00:00:00"/>
    <s v="2025-04-16 15:57:37"/>
    <x v="10"/>
    <s v="500W"/>
    <s v="DANIEL PRADA MORENO"/>
    <n v="1098650283"/>
    <s v="ENTREGADA"/>
    <s v="JULIAN MONTAÑO"/>
    <x v="2"/>
  </r>
  <r>
    <n v="57568"/>
    <s v="2025-04-16 16:06:42"/>
    <x v="35"/>
    <x v="8"/>
    <x v="0"/>
    <s v="2025-04-22 00:00:00"/>
    <s v="2025-04-22 12:59:14"/>
    <x v="1"/>
    <s v="500W"/>
    <s v="DIEGO  FORERO GOMEZ"/>
    <n v="1000613013"/>
    <s v="ENTREGADA"/>
    <s v="CESAR GRANADOS"/>
    <x v="2"/>
  </r>
  <r>
    <n v="57571"/>
    <s v="2025-04-16 16:42:57"/>
    <x v="35"/>
    <x v="8"/>
    <x v="0"/>
    <s v="2025-04-22 00:00:00"/>
    <m/>
    <x v="3"/>
    <s v="350 W"/>
    <s v="VALENTINA ROJAS CORREA"/>
    <n v="1020842906"/>
    <s v="FINALIZADA"/>
    <s v="CESAR GRANADOS"/>
    <x v="2"/>
  </r>
  <r>
    <n v="66087"/>
    <s v="2025-08-06 08:30:17"/>
    <x v="33"/>
    <x v="7"/>
    <x v="0"/>
    <s v="2025-08-06 00:00:00"/>
    <s v="2025-08-06 14:08:19"/>
    <x v="8"/>
    <s v="MOPED"/>
    <s v="OSCAR OBELIO MANRIQUE ALVAREZ"/>
    <n v="79468675"/>
    <s v="ENTREGADA"/>
    <s v="JULIAN TORRES"/>
    <x v="1"/>
  </r>
  <r>
    <n v="66113"/>
    <s v="2025-08-06 10:09:03"/>
    <x v="33"/>
    <x v="7"/>
    <x v="0"/>
    <s v="2025-08-06 00:00:00"/>
    <m/>
    <x v="8"/>
    <s v="500W"/>
    <s v="ANGELICA BARBOSA"/>
    <n v="1076621210"/>
    <s v="P. AUTORIZAR"/>
    <s v="BAIRON CORONADO"/>
    <x v="1"/>
  </r>
  <r>
    <n v="66125"/>
    <s v="2025-08-06 10:46:50"/>
    <x v="33"/>
    <x v="7"/>
    <x v="0"/>
    <s v="2025-08-08 00:00:00"/>
    <m/>
    <x v="0"/>
    <s v="500W"/>
    <s v="ESTUDIO TERRAZZO SAS ESTUDIO TERRAZZO SAS"/>
    <n v="901528484"/>
    <s v="EN ESPERA"/>
    <m/>
    <x v="1"/>
  </r>
  <r>
    <n v="66137"/>
    <s v="2025-08-06 11:23:22"/>
    <x v="33"/>
    <x v="7"/>
    <x v="0"/>
    <s v="2025-08-08 00:00:00"/>
    <m/>
    <x v="3"/>
    <s v="1600W"/>
    <s v="VICTOR MANUEL  SICACHA VERGARA"/>
    <n v="1000322604"/>
    <s v="EN ESPERA"/>
    <m/>
    <x v="1"/>
  </r>
  <r>
    <n v="66143"/>
    <s v="2025-08-06 11:48:23"/>
    <x v="33"/>
    <x v="7"/>
    <x v="0"/>
    <s v="2025-08-08 00:00:00"/>
    <m/>
    <x v="0"/>
    <s v="800W"/>
    <s v="JEYSON LEONARDO CUBAQUE SARMIENTO"/>
    <n v="80820347"/>
    <s v="EN ESPERA"/>
    <m/>
    <x v="1"/>
  </r>
  <r>
    <n v="66145"/>
    <s v="2025-08-06 11:58:37"/>
    <x v="33"/>
    <x v="7"/>
    <x v="0"/>
    <s v="2025-08-08 00:00:00"/>
    <m/>
    <x v="0"/>
    <s v="800 W"/>
    <s v="STEVEN ANDRES  GONZALEZ LEGARDA"/>
    <n v="1023959222"/>
    <s v="EN ESPERA"/>
    <m/>
    <x v="1"/>
  </r>
  <r>
    <n v="66151"/>
    <s v="2025-08-06 12:37:28"/>
    <x v="33"/>
    <x v="7"/>
    <x v="0"/>
    <s v="2025-08-08 00:00:00"/>
    <m/>
    <x v="0"/>
    <s v="350W"/>
    <s v="B &amp; P INGENIERIA EN  TRATAMIENTO  DE AGUAS S.A.S"/>
    <n v="900847820"/>
    <s v="EN ESPERA"/>
    <m/>
    <x v="1"/>
  </r>
  <r>
    <n v="66156"/>
    <s v="2025-08-06 12:44:55"/>
    <x v="33"/>
    <x v="7"/>
    <x v="0"/>
    <s v="2025-08-06 00:00:00"/>
    <m/>
    <x v="8"/>
    <s v="800W"/>
    <s v="JOHN FREDY  CASTELLANOS DELGADO"/>
    <n v="80796153"/>
    <s v="EN PROCESO"/>
    <s v="BAIRON CORONADO"/>
    <x v="1"/>
  </r>
  <r>
    <n v="66167"/>
    <s v="2025-08-06 13:48:43"/>
    <x v="33"/>
    <x v="7"/>
    <x v="0"/>
    <s v="2025-08-08 00:00:00"/>
    <m/>
    <x v="8"/>
    <s v="1600W"/>
    <s v="CRISTIAN ALBARRACIN"/>
    <n v="80926509"/>
    <s v="EN ESPERA"/>
    <m/>
    <x v="1"/>
  </r>
  <r>
    <n v="66169"/>
    <s v="2025-08-06 13:55:54"/>
    <x v="33"/>
    <x v="7"/>
    <x v="0"/>
    <s v="2025-08-08 00:00:00"/>
    <m/>
    <x v="3"/>
    <s v="500W"/>
    <s v="DIEGO  NIÑO"/>
    <n v="1073382632"/>
    <s v="EN ESPERA"/>
    <m/>
    <x v="1"/>
  </r>
  <r>
    <n v="66180"/>
    <s v="2025-08-06 14:55:01"/>
    <x v="33"/>
    <x v="7"/>
    <x v="0"/>
    <s v="2025-08-08 00:00:00"/>
    <m/>
    <x v="8"/>
    <s v="800W"/>
    <s v="JULIAN DAVID PEÑA PINILLA"/>
    <n v="1015482000"/>
    <s v="EN ESPERA"/>
    <m/>
    <x v="1"/>
  </r>
  <r>
    <n v="66186"/>
    <s v="2025-08-06 15:41:45"/>
    <x v="33"/>
    <x v="7"/>
    <x v="0"/>
    <s v="2025-08-11 00:00:00"/>
    <m/>
    <x v="0"/>
    <s v="MOPED"/>
    <s v="DANIEL SANCHEZ SANCHEZ"/>
    <n v="80722394"/>
    <s v="EN ESPERA"/>
    <m/>
    <x v="1"/>
  </r>
  <r>
    <n v="66188"/>
    <s v="2025-08-06 15:50:46"/>
    <x v="33"/>
    <x v="7"/>
    <x v="0"/>
    <s v="2025-08-08 00:00:00"/>
    <m/>
    <x v="0"/>
    <s v="350W"/>
    <s v="PRISMA ACRILICOS  SAS"/>
    <n v="900988920"/>
    <s v="EN ESPERA"/>
    <m/>
    <x v="1"/>
  </r>
  <r>
    <n v="66193"/>
    <s v="2025-08-06 16:04:08"/>
    <x v="33"/>
    <x v="7"/>
    <x v="0"/>
    <s v="2025-08-11 00:00:00"/>
    <m/>
    <x v="0"/>
    <s v="350W"/>
    <s v="WALNER GARCIA NIÑO"/>
    <n v="86079435"/>
    <s v="EN ESPERA"/>
    <m/>
    <x v="1"/>
  </r>
  <r>
    <n v="66197"/>
    <s v="2025-08-06 16:30:12"/>
    <x v="33"/>
    <x v="7"/>
    <x v="0"/>
    <s v="2025-08-08 00:00:00"/>
    <m/>
    <x v="13"/>
    <s v="500W"/>
    <s v="JOHN MAURICIO PALACIOS ORDOÑEZ"/>
    <n v="19499216"/>
    <s v="EN ESPERA"/>
    <m/>
    <x v="1"/>
  </r>
  <r>
    <n v="66213"/>
    <s v="2025-08-08 08:10:22"/>
    <x v="33"/>
    <x v="7"/>
    <x v="0"/>
    <s v="2025-08-11 00:00:00"/>
    <m/>
    <x v="0"/>
    <s v="800W"/>
    <s v="JUAN SEBASTIAN AGUIRRE ROMERO"/>
    <n v="1000272192"/>
    <s v="AUTORIZADA"/>
    <s v="JULIAN TORRES"/>
    <x v="1"/>
  </r>
  <r>
    <n v="66214"/>
    <s v="2025-08-08 08:22:19"/>
    <x v="33"/>
    <x v="7"/>
    <x v="0"/>
    <s v="2025-08-08 00:00:00"/>
    <s v="2025-08-09 09:14:47"/>
    <x v="5"/>
    <s v="500W"/>
    <s v="MONICA ALEJANDRA ORJUELA PRIETO"/>
    <n v="1015481807"/>
    <s v="ENTREGADA"/>
    <s v="BAIRON CORONADO"/>
    <x v="1"/>
  </r>
  <r>
    <n v="66217"/>
    <s v="2025-08-08 08:34:02"/>
    <x v="33"/>
    <x v="7"/>
    <x v="0"/>
    <s v="2025-08-08 00:00:00"/>
    <s v="2025-08-08 13:30:22"/>
    <x v="5"/>
    <s v="800W"/>
    <s v="LUIS EDUARDO  LOPEZ GORDILLO"/>
    <n v="9395315"/>
    <s v="ENTREGADA"/>
    <s v="BAIRON CORONADO"/>
    <x v="1"/>
  </r>
  <r>
    <n v="66224"/>
    <s v="2025-08-08 09:22:17"/>
    <x v="33"/>
    <x v="7"/>
    <x v="0"/>
    <s v="2025-08-12 00:00:00"/>
    <m/>
    <x v="0"/>
    <s v="350W"/>
    <s v="NOHORA ESTELLA  ROMERO AVILA"/>
    <n v="51825359"/>
    <s v="EN ESPERA"/>
    <m/>
    <x v="1"/>
  </r>
  <r>
    <n v="66231"/>
    <s v="2025-08-08 09:45:13"/>
    <x v="33"/>
    <x v="7"/>
    <x v="0"/>
    <s v="2025-08-08 00:00:00"/>
    <s v="2025-08-09 09:14:12"/>
    <x v="5"/>
    <s v="350W LITE"/>
    <s v="CAROLINA  LOZANO GALINDO"/>
    <n v="1070982446"/>
    <s v="ENTREGADA"/>
    <s v="BAIRON CORONADO"/>
    <x v="1"/>
  </r>
  <r>
    <n v="66240"/>
    <s v="2025-08-08 10:11:45"/>
    <x v="33"/>
    <x v="7"/>
    <x v="0"/>
    <s v="2025-08-12 00:00:00"/>
    <m/>
    <x v="0"/>
    <s v="500W"/>
    <s v="ALEJANDRO  LOPEZ CAÑON"/>
    <n v="1126809645"/>
    <s v="AUTORIZADA"/>
    <s v="YONNATTAN HERRERA"/>
    <x v="1"/>
  </r>
  <r>
    <n v="66276"/>
    <s v="2025-08-08 13:26:03"/>
    <x v="33"/>
    <x v="7"/>
    <x v="0"/>
    <s v="2025-08-08 00:00:00"/>
    <s v="2025-08-09 12:54:25"/>
    <x v="16"/>
    <s v="1600W"/>
    <s v="JUAN FELIPE  ALVAREZ RIZZO"/>
    <n v="1091678235"/>
    <s v="ENTREGADA"/>
    <s v="YONNATTAN HERRERA"/>
    <x v="1"/>
  </r>
  <r>
    <n v="66301"/>
    <s v="2025-08-08 16:20:27"/>
    <x v="33"/>
    <x v="7"/>
    <x v="0"/>
    <s v="2025-08-12 00:00:00"/>
    <s v="2025-08-12 16:51:35"/>
    <x v="0"/>
    <s v="MOPED"/>
    <s v="INGRID PAOLA  AVENDAÑO BUSTOS"/>
    <n v="1015426923"/>
    <s v="ENTREGADA"/>
    <s v="YONNATTAN HERRERA"/>
    <x v="1"/>
  </r>
  <r>
    <n v="66306"/>
    <s v="2025-08-08 16:55:50"/>
    <x v="33"/>
    <x v="7"/>
    <x v="0"/>
    <s v="2025-08-09 00:00:00"/>
    <m/>
    <x v="3"/>
    <s v="500W"/>
    <s v="JUAN SEBASTIAN  VELASQUEZ VAQUIRO"/>
    <n v="1000809471"/>
    <s v="P. AUTORIZAR"/>
    <s v="YONNATTAN HERRERA"/>
    <x v="1"/>
  </r>
  <r>
    <n v="66320"/>
    <s v="2025-08-09 09:32:25"/>
    <x v="33"/>
    <x v="7"/>
    <x v="0"/>
    <s v="2025-08-12 00:00:00"/>
    <m/>
    <x v="1"/>
    <s v="800W"/>
    <s v="ANDRES RICARDO  CASTRO AGUIRRE"/>
    <n v="80095827"/>
    <s v="FINALIZADA"/>
    <s v="JULIAN TORRES"/>
    <x v="1"/>
  </r>
  <r>
    <n v="66322"/>
    <s v="2025-08-09 09:40:07"/>
    <x v="33"/>
    <x v="7"/>
    <x v="0"/>
    <s v="2025-08-12 00:00:00"/>
    <m/>
    <x v="0"/>
    <s v="800W"/>
    <s v="JHON SEBASTIAN MEJIA FERRO"/>
    <n v="1014279016"/>
    <s v="AUTORIZADA"/>
    <s v="JULIAN TORRES"/>
    <x v="1"/>
  </r>
  <r>
    <n v="66326"/>
    <s v="2025-08-09 10:15:40"/>
    <x v="33"/>
    <x v="7"/>
    <x v="0"/>
    <s v="2025-08-12 00:00:00"/>
    <m/>
    <x v="0"/>
    <s v="MOPED"/>
    <s v="SEBASTIÁN FELIPE  LANZA HENAO"/>
    <n v="1001346896"/>
    <s v="P. AUTORIZAR"/>
    <s v="JULIAN TORRES"/>
    <x v="1"/>
  </r>
  <r>
    <n v="57356"/>
    <s v="2025-04-14 12:12:10"/>
    <x v="35"/>
    <x v="8"/>
    <x v="0"/>
    <s v="2025-04-21 00:00:00"/>
    <s v="2025-04-22 14:24:47"/>
    <x v="0"/>
    <n v="800"/>
    <s v="JUAN CARLOS  SEPULVEDA AGUDELO"/>
    <n v="1038359216"/>
    <s v="ENTREGADA"/>
    <s v="CRISTIAN HENAO"/>
    <x v="3"/>
  </r>
  <r>
    <n v="57447"/>
    <s v="2025-04-15 11:26:15"/>
    <x v="35"/>
    <x v="8"/>
    <x v="0"/>
    <s v="2025-04-22 00:00:00"/>
    <s v="2025-04-16 15:42:53"/>
    <x v="3"/>
    <n v="350"/>
    <s v="ANGELICA MARIA  GARCIA CORREA"/>
    <n v="1000438030"/>
    <s v="ENTREGADA"/>
    <s v="CRISTIAN HENAO"/>
    <x v="3"/>
  </r>
  <r>
    <n v="57553"/>
    <s v="2025-04-16 13:18:08"/>
    <x v="35"/>
    <x v="8"/>
    <x v="0"/>
    <s v="2025-04-22 00:00:00"/>
    <s v="2025-04-16 16:01:48"/>
    <x v="3"/>
    <n v="1600"/>
    <s v="JAMES FRANK JARAMILLO MAZO"/>
    <n v="98640456"/>
    <s v="ENTREGADA"/>
    <s v="CRISTIAN HENAO"/>
    <x v="3"/>
  </r>
  <r>
    <n v="57592"/>
    <s v="2025-04-21 07:09:58"/>
    <x v="36"/>
    <x v="8"/>
    <x v="0"/>
    <s v="2025-04-23 00:00:00"/>
    <s v="2025-04-25 16:29:38"/>
    <x v="0"/>
    <s v="350W"/>
    <s v="SARA  SAENZ MUÑOS"/>
    <n v="1075628388"/>
    <s v="ENTREGADA"/>
    <s v="JUAN CARLOS SALCEDO"/>
    <x v="0"/>
  </r>
  <r>
    <n v="57593"/>
    <s v="2025-04-21 07:17:51"/>
    <x v="36"/>
    <x v="8"/>
    <x v="0"/>
    <s v="2025-04-21 00:00:00"/>
    <m/>
    <x v="13"/>
    <s v="800W"/>
    <s v="PAULA ANDREA SANCHEZ"/>
    <n v="1020807056"/>
    <s v="C. CALIDAD"/>
    <m/>
    <x v="0"/>
  </r>
  <r>
    <n v="57594"/>
    <s v="2025-04-21 07:41:39"/>
    <x v="36"/>
    <x v="8"/>
    <x v="0"/>
    <s v="2025-04-21 00:00:00"/>
    <s v="2025-04-21 16:29:17"/>
    <x v="8"/>
    <s v="800W"/>
    <s v="SANTIAGO  MALDONADO NUÑEZ"/>
    <n v="1000611981"/>
    <s v="ENTREGADA"/>
    <s v="JUAN CARLOS SALCEDO"/>
    <x v="0"/>
  </r>
  <r>
    <n v="57596"/>
    <s v="2025-04-21 08:16:27"/>
    <x v="36"/>
    <x v="8"/>
    <x v="0"/>
    <s v="2025-04-21 00:00:00"/>
    <s v="2025-04-23 13:02:59"/>
    <x v="7"/>
    <s v="800W"/>
    <s v="ALBEIRO  RUIZ AGATON"/>
    <n v="1005253654"/>
    <s v="ENTREGADA"/>
    <s v="JUAN CARLOS SALCEDO"/>
    <x v="0"/>
  </r>
  <r>
    <n v="57603"/>
    <s v="2025-04-21 08:45:19"/>
    <x v="36"/>
    <x v="8"/>
    <x v="0"/>
    <s v="2025-04-21 00:00:00"/>
    <s v="2025-04-21 14:50:38"/>
    <x v="8"/>
    <s v="1600W"/>
    <s v="MANUEL ANDRÉS RUIZ SÁNCHEZ"/>
    <n v="1020765645"/>
    <s v="ENTREGADA"/>
    <s v="JUAN CARLOS SALCEDO"/>
    <x v="0"/>
  </r>
  <r>
    <n v="57606"/>
    <s v="2025-04-21 09:00:33"/>
    <x v="36"/>
    <x v="8"/>
    <x v="0"/>
    <s v="2025-04-23 00:00:00"/>
    <s v="2025-04-23 15:47:47"/>
    <x v="0"/>
    <s v="500W"/>
    <s v="JUAN PABLO  CARRILLO PARADA"/>
    <n v="1098620079"/>
    <s v="ENTREGADA"/>
    <s v="SEBASTIAN GARCIA"/>
    <x v="0"/>
  </r>
  <r>
    <n v="57607"/>
    <s v="2025-04-21 09:02:12"/>
    <x v="36"/>
    <x v="8"/>
    <x v="0"/>
    <s v="2025-04-21 00:00:00"/>
    <s v="2025-04-21 15:00:22"/>
    <x v="9"/>
    <s v="350W"/>
    <s v="WILLIAM ANDRES HURTADO"/>
    <n v="1082127669"/>
    <s v="ENTREGADA"/>
    <s v="JUAN CARLOS SALCEDO"/>
    <x v="0"/>
  </r>
  <r>
    <n v="57609"/>
    <s v="2025-04-21 09:09:45"/>
    <x v="36"/>
    <x v="8"/>
    <x v="0"/>
    <s v="2025-04-23 00:00:00"/>
    <s v="2025-04-24 09:13:39"/>
    <x v="0"/>
    <s v="1600W"/>
    <s v="JENNY TATIANA CASTRO CHITIVA"/>
    <n v="1018445741"/>
    <s v="ENTREGADA"/>
    <s v="SEBASTIAN GARCIA"/>
    <x v="0"/>
  </r>
  <r>
    <n v="57612"/>
    <s v="2025-04-21 09:18:56"/>
    <x v="36"/>
    <x v="8"/>
    <x v="0"/>
    <s v="2025-04-21 00:00:00"/>
    <s v="2025-04-21 14:36:14"/>
    <x v="5"/>
    <s v="1600W"/>
    <s v="LAURA CAMILA MUÑOZ MANDONADO"/>
    <n v="1014241250"/>
    <s v="ENTREGADA"/>
    <s v="JUAN CARLOS SALCEDO"/>
    <x v="0"/>
  </r>
  <r>
    <n v="66327"/>
    <s v="2025-08-09 10:22:24"/>
    <x v="33"/>
    <x v="7"/>
    <x v="0"/>
    <s v="2025-08-11 00:00:00"/>
    <s v="2025-08-12 13:33:43"/>
    <x v="1"/>
    <s v="500W"/>
    <s v="FAYBER ALEXIS MARTINEZ ROJAS"/>
    <n v="80143614"/>
    <s v="ENTREGADA"/>
    <s v="YONNATTAN HERRERA"/>
    <x v="1"/>
  </r>
  <r>
    <n v="57625"/>
    <s v="2025-04-21 10:15:13"/>
    <x v="36"/>
    <x v="8"/>
    <x v="0"/>
    <s v="2025-04-25 00:00:00"/>
    <s v="2025-04-25 12:53:58"/>
    <x v="3"/>
    <s v="1600W"/>
    <s v="ADRIAN ANDREWS"/>
    <n v="864652"/>
    <s v="ENTREGADA"/>
    <s v="BRAYAN RAMIREZ"/>
    <x v="0"/>
  </r>
  <r>
    <n v="57636"/>
    <s v="2025-04-21 11:22:51"/>
    <x v="36"/>
    <x v="8"/>
    <x v="0"/>
    <s v="2025-04-21 00:00:00"/>
    <s v="2025-04-22 11:59:34"/>
    <x v="8"/>
    <s v="350W"/>
    <s v="MARÍA JOSÉ SAAVEDRA NIETO"/>
    <n v="1015428492"/>
    <s v="ENTREGADA"/>
    <s v="JUAN CARLOS SALCEDO"/>
    <x v="0"/>
  </r>
  <r>
    <n v="57640"/>
    <s v="2025-04-21 11:38:22"/>
    <x v="36"/>
    <x v="8"/>
    <x v="0"/>
    <s v="2025-04-21 00:00:00"/>
    <s v="2025-04-21 15:50:23"/>
    <x v="8"/>
    <s v="8000W"/>
    <s v="CESAR EDUARDO  MARTINEZ NARANJO"/>
    <n v="1031147663"/>
    <s v="ENTREGADA"/>
    <s v="JUAN CARLOS SALCEDO"/>
    <x v="0"/>
  </r>
  <r>
    <n v="66336"/>
    <s v="2025-08-09 10:51:22"/>
    <x v="33"/>
    <x v="7"/>
    <x v="0"/>
    <s v="2025-08-13 00:00:00"/>
    <m/>
    <x v="1"/>
    <s v="800W"/>
    <s v="LIBNY DAVID  RAMIREZ CAMINOS"/>
    <n v="1144182179"/>
    <s v="FINALIZADA"/>
    <s v="JULIAN TORRES"/>
    <x v="1"/>
  </r>
  <r>
    <n v="57644"/>
    <s v="2025-04-21 11:57:30"/>
    <x v="36"/>
    <x v="8"/>
    <x v="0"/>
    <s v="2025-04-24 00:00:00"/>
    <s v="2025-04-24 11:32:33"/>
    <x v="3"/>
    <s v="500W"/>
    <s v="RODRIGO SEPULVEDA"/>
    <n v="79683643"/>
    <s v="ENTREGADA"/>
    <s v="BRAYAN RAMIREZ"/>
    <x v="0"/>
  </r>
  <r>
    <n v="57647"/>
    <s v="2025-04-21 12:09:20"/>
    <x v="36"/>
    <x v="8"/>
    <x v="0"/>
    <s v="2025-04-22 00:00:00"/>
    <m/>
    <x v="3"/>
    <s v="500W"/>
    <s v="DANIEL GARCIA"/>
    <n v="80449907"/>
    <s v="P. AUTORIZAR"/>
    <s v="JUAN CARLOS SALCEDO"/>
    <x v="0"/>
  </r>
  <r>
    <n v="57658"/>
    <s v="2025-04-21 13:53:41"/>
    <x v="36"/>
    <x v="8"/>
    <x v="0"/>
    <s v="2025-04-22 00:00:00"/>
    <s v="2025-04-25 15:27:47"/>
    <x v="1"/>
    <s v="MOPED ELECTRICO"/>
    <s v="RED MUNDIAL DE SERVICIOS AMBIENTALES ENVIRONMENTAL SERVICES SAS  BIC"/>
    <n v="900500388"/>
    <s v="ENTREGADA"/>
    <s v="WILMER GUTIERREZ"/>
    <x v="0"/>
  </r>
  <r>
    <n v="57660"/>
    <s v="2025-04-21 14:23:55"/>
    <x v="36"/>
    <x v="8"/>
    <x v="0"/>
    <s v="2025-04-23 00:00:00"/>
    <s v="2025-04-23 12:39:17"/>
    <x v="3"/>
    <s v="500W"/>
    <s v="CESAR BAEZ"/>
    <n v="79358910"/>
    <s v="ENTREGADA"/>
    <s v="CRISTIAN DAVID GUERRERO"/>
    <x v="0"/>
  </r>
  <r>
    <n v="57664"/>
    <s v="2025-04-21 14:31:24"/>
    <x v="36"/>
    <x v="8"/>
    <x v="0"/>
    <s v="2025-04-23 00:00:00"/>
    <s v="2025-04-22 11:46:01"/>
    <x v="3"/>
    <s v="350W"/>
    <s v="SANTIAGO SALAZAR"/>
    <n v="1013036405"/>
    <s v="ENTREGADA"/>
    <s v="BRAYAN RAMIREZ"/>
    <x v="0"/>
  </r>
  <r>
    <n v="57667"/>
    <s v="2025-04-21 15:11:49"/>
    <x v="36"/>
    <x v="8"/>
    <x v="0"/>
    <s v="2025-04-24 00:00:00"/>
    <s v="2025-04-26 12:01:48"/>
    <x v="3"/>
    <s v="800W"/>
    <s v="DIANA LORENA MARTINEZ ROJAS"/>
    <n v="1069748372"/>
    <s v="ENTREGADA"/>
    <s v="BRAYAN RAMIREZ"/>
    <x v="0"/>
  </r>
  <r>
    <n v="57673"/>
    <s v="2025-04-21 16:12:18"/>
    <x v="36"/>
    <x v="8"/>
    <x v="0"/>
    <s v="2025-04-24 00:00:00"/>
    <s v="2025-04-29 16:05:11"/>
    <x v="0"/>
    <s v="350W"/>
    <s v="LUISA CHAVARRO"/>
    <n v="1012375645"/>
    <s v="ENTREGADA"/>
    <s v="WILMER GUTIERREZ"/>
    <x v="0"/>
  </r>
  <r>
    <n v="57675"/>
    <s v="2025-04-21 16:17:42"/>
    <x v="36"/>
    <x v="8"/>
    <x v="0"/>
    <s v="2025-04-22 00:00:00"/>
    <s v="2025-04-26 10:38:00"/>
    <x v="7"/>
    <s v="800W"/>
    <s v="LEONARDO GUERRERO GUIJARRO"/>
    <n v="1022369805"/>
    <s v="ENTREGADA"/>
    <s v="SEBASTIAN GARCIA"/>
    <x v="0"/>
  </r>
  <r>
    <n v="57686"/>
    <s v="2025-04-22 07:09:43"/>
    <x v="36"/>
    <x v="8"/>
    <x v="0"/>
    <s v="2025-04-22 00:00:00"/>
    <s v="2025-04-24 07:34:39"/>
    <x v="13"/>
    <s v="500W"/>
    <s v="JONATHAN LEONARDO RUIZ LEON"/>
    <n v="1014232840"/>
    <s v="ENTREGADA"/>
    <s v="JUAN CARLOS SALCEDO"/>
    <x v="0"/>
  </r>
  <r>
    <n v="66339"/>
    <s v="2025-08-09 10:59:28"/>
    <x v="33"/>
    <x v="7"/>
    <x v="0"/>
    <s v="2025-08-11 00:00:00"/>
    <s v="2025-08-11 16:42:49"/>
    <x v="5"/>
    <s v="800W"/>
    <s v="LAURA MARCELA  BOLAÑOS LOPEZ"/>
    <n v="1143982229"/>
    <s v="ENTREGADA"/>
    <s v="YONNATTAN HERRERA"/>
    <x v="1"/>
  </r>
  <r>
    <n v="66341"/>
    <s v="2025-08-09 11:05:39"/>
    <x v="33"/>
    <x v="7"/>
    <x v="0"/>
    <s v="2025-08-12 00:00:00"/>
    <m/>
    <x v="3"/>
    <s v="350W LITE"/>
    <s v="GINA PAOLA  GONZALEZ VERGARA"/>
    <n v="1073703085"/>
    <s v="EN ESPERA"/>
    <m/>
    <x v="1"/>
  </r>
  <r>
    <n v="57689"/>
    <s v="2025-04-22 07:49:00"/>
    <x v="36"/>
    <x v="8"/>
    <x v="0"/>
    <s v="2025-04-24 00:00:00"/>
    <m/>
    <x v="0"/>
    <s v="1600W"/>
    <s v="JUAN SEBASTIAN ROA GUARIN"/>
    <n v="1015443123"/>
    <s v="AUTORIZA.R.B"/>
    <s v="JUAN CARLOS SALCEDO"/>
    <x v="0"/>
  </r>
  <r>
    <n v="57692"/>
    <s v="2025-04-22 08:15:32"/>
    <x v="36"/>
    <x v="8"/>
    <x v="0"/>
    <s v="2025-04-24 00:00:00"/>
    <m/>
    <x v="0"/>
    <s v="500W"/>
    <s v="NEIL GIOVANNI NIÑO MARTÍNEZ"/>
    <n v="1098645079"/>
    <s v="FINALIZADA"/>
    <s v="JUAN CARLOS SALCEDO"/>
    <x v="0"/>
  </r>
  <r>
    <n v="57694"/>
    <s v="2025-04-22 08:25:42"/>
    <x v="36"/>
    <x v="8"/>
    <x v="0"/>
    <s v="2025-04-24 00:00:00"/>
    <s v="2025-04-30 14:19:37"/>
    <x v="0"/>
    <s v="500W"/>
    <s v="VALENTINA  VANEGAS"/>
    <n v="1020754280"/>
    <s v="ENTREGADA"/>
    <s v="JUAN CARLOS SALCEDO"/>
    <x v="0"/>
  </r>
  <r>
    <n v="57695"/>
    <s v="2025-04-22 08:36:32"/>
    <x v="36"/>
    <x v="8"/>
    <x v="0"/>
    <s v="2025-04-24 00:00:00"/>
    <s v="2025-04-23 15:56:15"/>
    <x v="1"/>
    <s v="350W"/>
    <s v="CAMILO HERNANDEZ"/>
    <n v="1110447471"/>
    <s v="ENTREGADA"/>
    <s v="WILMER GUTIERREZ"/>
    <x v="0"/>
  </r>
  <r>
    <n v="57698"/>
    <s v="2025-04-22 08:47:51"/>
    <x v="36"/>
    <x v="8"/>
    <x v="0"/>
    <s v="2025-04-24 00:00:00"/>
    <s v="2025-04-23 16:43:37"/>
    <x v="1"/>
    <s v="800W"/>
    <s v="HAROLD EDUARDO GALVIS MORENO"/>
    <n v="1030685783"/>
    <s v="ENTREGADA"/>
    <s v="WILMER GUTIERREZ"/>
    <x v="0"/>
  </r>
  <r>
    <n v="57701"/>
    <s v="2025-04-22 08:57:08"/>
    <x v="36"/>
    <x v="8"/>
    <x v="0"/>
    <s v="2025-04-22 00:00:00"/>
    <m/>
    <x v="13"/>
    <s v="500W"/>
    <s v="JHANPIERE VALBUENA LOPEZ"/>
    <n v="1019088645"/>
    <s v="AUTORIZADA"/>
    <s v="BRAYAN RAMIREZ"/>
    <x v="0"/>
  </r>
  <r>
    <n v="57713"/>
    <s v="2025-04-22 10:00:06"/>
    <x v="36"/>
    <x v="8"/>
    <x v="0"/>
    <s v="2025-04-24 00:00:00"/>
    <s v="2025-04-24 10:48:49"/>
    <x v="3"/>
    <s v="500W"/>
    <s v="WILZON NOE SICHACA PEREZ"/>
    <n v="4298116"/>
    <s v="ENTREGADA"/>
    <m/>
    <x v="0"/>
  </r>
  <r>
    <n v="66345"/>
    <s v="2025-08-09 11:15:23"/>
    <x v="33"/>
    <x v="7"/>
    <x v="0"/>
    <s v="2025-08-12 00:00:00"/>
    <m/>
    <x v="3"/>
    <s v="350W LITE"/>
    <s v="ROSANGEL PEREA MONTILLA"/>
    <n v="5069322"/>
    <s v="EN ESPERA"/>
    <m/>
    <x v="1"/>
  </r>
  <r>
    <n v="66350"/>
    <s v="2025-08-09 11:29:31"/>
    <x v="33"/>
    <x v="7"/>
    <x v="0"/>
    <s v="2025-08-12 00:00:00"/>
    <s v="2025-08-12 16:38:20"/>
    <x v="3"/>
    <s v="1600W"/>
    <s v="IVONNE  ROCIO ZUNIGA LOPEZ"/>
    <n v="52919355"/>
    <s v="ENTREGADA"/>
    <s v="JULIAN TORRES"/>
    <x v="1"/>
  </r>
  <r>
    <n v="66358"/>
    <s v="2025-08-09 11:47:12"/>
    <x v="33"/>
    <x v="7"/>
    <x v="0"/>
    <s v="2025-08-11 00:00:00"/>
    <m/>
    <x v="13"/>
    <s v="500W"/>
    <s v="EDUARD MOSQUERA"/>
    <n v="1030539749"/>
    <s v="FINALIZADA"/>
    <s v="JULIAN TORRES"/>
    <x v="1"/>
  </r>
  <r>
    <n v="66362"/>
    <s v="2025-08-09 11:59:20"/>
    <x v="33"/>
    <x v="7"/>
    <x v="0"/>
    <s v="2025-08-11 00:00:00"/>
    <s v="2025-08-12 15:39:42"/>
    <x v="8"/>
    <s v="800W"/>
    <s v="SINDY CATALINA ALFAROS SALAS"/>
    <n v="1018413616"/>
    <s v="ENTREGADA"/>
    <s v="YONNATTAN HERRERA"/>
    <x v="1"/>
  </r>
  <r>
    <n v="66368"/>
    <s v="2025-08-09 12:21:05"/>
    <x v="33"/>
    <x v="7"/>
    <x v="0"/>
    <s v="2025-08-12 00:00:00"/>
    <m/>
    <x v="0"/>
    <s v="500W"/>
    <s v="JOSE WILLY DUVAN CARRILLO CARRILLO"/>
    <n v="1074131649"/>
    <s v="AUTORIZADA"/>
    <s v="SEBASTIAN GARCIA"/>
    <x v="1"/>
  </r>
  <r>
    <n v="66370"/>
    <s v="2025-08-09 12:26:19"/>
    <x v="33"/>
    <x v="7"/>
    <x v="0"/>
    <s v="2025-08-11 00:00:00"/>
    <m/>
    <x v="8"/>
    <s v="800W"/>
    <s v="CLAUDIA MARCELA  MARTINEZ RAMIREZ"/>
    <n v="52794747"/>
    <s v="FINALIZADA"/>
    <s v="YONNATTAN HERRERA"/>
    <x v="1"/>
  </r>
  <r>
    <n v="66374"/>
    <s v="2025-08-09 12:42:34"/>
    <x v="33"/>
    <x v="7"/>
    <x v="0"/>
    <s v="2025-08-12 00:00:00"/>
    <m/>
    <x v="13"/>
    <s v="800W"/>
    <s v="IVAN ENRIQUE PINILLA JIMENEZ"/>
    <n v="1055710514"/>
    <s v="EN PROCESO"/>
    <s v="YONNATTAN HERRERA"/>
    <x v="1"/>
  </r>
  <r>
    <n v="65352"/>
    <s v="2025-07-28 12:00:44"/>
    <x v="37"/>
    <x v="9"/>
    <x v="0"/>
    <s v="2025-07-29 00:00:00"/>
    <s v="2025-07-30 15:28:59"/>
    <x v="0"/>
    <s v="500W"/>
    <s v="HEYDY VANESA AMAYA RODRIGUEZ"/>
    <n v="1014240456"/>
    <s v="ENTREGADA"/>
    <s v="YONNATTAN HERRERA"/>
    <x v="1"/>
  </r>
  <r>
    <n v="57779"/>
    <s v="2025-04-23 07:32:16"/>
    <x v="36"/>
    <x v="8"/>
    <x v="0"/>
    <s v="2025-04-23 00:00:00"/>
    <s v="2025-04-23 17:14:55"/>
    <x v="3"/>
    <s v="1600W"/>
    <s v="OSCAR IVAN DE JESUS PRIETO TORRES"/>
    <n v="1069176108"/>
    <s v="ENTREGADA"/>
    <s v="CRISTIAN DAVID GUERRERO"/>
    <x v="0"/>
  </r>
  <r>
    <n v="57780"/>
    <s v="2025-04-23 07:42:28"/>
    <x v="36"/>
    <x v="8"/>
    <x v="0"/>
    <s v="2025-04-23 00:00:00"/>
    <s v="2025-04-23 15:32:49"/>
    <x v="1"/>
    <s v="800W"/>
    <s v="JORGE ALBERTO CHARRY POLANIA"/>
    <n v="1010226768"/>
    <s v="ENTREGADA"/>
    <s v="WILMER GUTIERREZ"/>
    <x v="0"/>
  </r>
  <r>
    <n v="57781"/>
    <s v="2025-04-23 07:54:01"/>
    <x v="36"/>
    <x v="8"/>
    <x v="0"/>
    <s v="2025-04-23 00:00:00"/>
    <s v="2025-04-23 11:57:07"/>
    <x v="13"/>
    <s v="1600W"/>
    <s v="SAMUEL ANDRES ORTIZ ROMERO"/>
    <n v="80758987"/>
    <s v="ENTREGADA"/>
    <s v="BRAYAN RAMIREZ"/>
    <x v="0"/>
  </r>
  <r>
    <n v="57782"/>
    <s v="2025-04-23 07:59:44"/>
    <x v="36"/>
    <x v="8"/>
    <x v="0"/>
    <s v="2025-04-23 00:00:00"/>
    <s v="2025-04-23 17:25:25"/>
    <x v="10"/>
    <s v="800W"/>
    <s v="MANUEL  PAYARES MORALES"/>
    <n v="9694683"/>
    <s v="ENTREGADA"/>
    <s v="JUAN CARLOS SALCEDO"/>
    <x v="0"/>
  </r>
  <r>
    <n v="57783"/>
    <s v="2025-04-23 08:05:16"/>
    <x v="36"/>
    <x v="8"/>
    <x v="0"/>
    <s v="2025-04-25 00:00:00"/>
    <m/>
    <x v="3"/>
    <s v="800W"/>
    <s v="SEBASTIAN  BELTRAN BELTRAN"/>
    <n v="1015454596"/>
    <s v="AUTORIZADA"/>
    <s v="CRISTIAN DAVID GUERRERO"/>
    <x v="0"/>
  </r>
  <r>
    <n v="57787"/>
    <s v="2025-04-23 08:20:17"/>
    <x v="36"/>
    <x v="8"/>
    <x v="0"/>
    <s v="2025-04-25 00:00:00"/>
    <m/>
    <x v="3"/>
    <s v="500W"/>
    <s v="JUAN CAMILO ORTIZ ZABALA"/>
    <n v="1018440036"/>
    <s v="AUTORIZADA"/>
    <s v="BRAYAN RAMIREZ"/>
    <x v="0"/>
  </r>
  <r>
    <n v="57789"/>
    <s v="2025-04-23 08:30:19"/>
    <x v="36"/>
    <x v="8"/>
    <x v="0"/>
    <s v="2025-04-25 00:00:00"/>
    <m/>
    <x v="3"/>
    <s v="500W"/>
    <s v="OLEGARIO MEDINA"/>
    <n v="19256332"/>
    <s v="C. CALIDAD"/>
    <s v="BRAYAN RAMIREZ"/>
    <x v="0"/>
  </r>
  <r>
    <n v="65366"/>
    <s v="2025-07-28 13:05:35"/>
    <x v="37"/>
    <x v="9"/>
    <x v="0"/>
    <s v="2025-07-30 00:00:00"/>
    <s v="2025-07-30 08:22:14"/>
    <x v="1"/>
    <s v="1600W"/>
    <s v="JUAN DAVID TORRES GUIZA"/>
    <n v="1010091445"/>
    <s v="ENTREGADA"/>
    <s v="JULIAN TORRES"/>
    <x v="1"/>
  </r>
  <r>
    <n v="57794"/>
    <s v="2025-04-23 08:49:12"/>
    <x v="36"/>
    <x v="8"/>
    <x v="0"/>
    <s v="2025-04-24 00:00:00"/>
    <s v="2025-04-23 15:13:22"/>
    <x v="3"/>
    <s v="800W"/>
    <s v="NOE SALAS ESTRADA"/>
    <s v="05475850"/>
    <s v="ENTREGADA"/>
    <s v="BRAYAN RAMIREZ"/>
    <x v="0"/>
  </r>
  <r>
    <n v="57795"/>
    <s v="2025-04-23 08:51:40"/>
    <x v="36"/>
    <x v="8"/>
    <x v="0"/>
    <s v="2025-04-28 00:00:00"/>
    <s v="2025-04-28 13:50:51"/>
    <x v="0"/>
    <s v="MOPED"/>
    <s v="NICOLE  TORO MATEUS"/>
    <n v="1152455897"/>
    <s v="ENTREGADA"/>
    <s v="WILMER GUTIERREZ"/>
    <x v="0"/>
  </r>
  <r>
    <n v="57800"/>
    <s v="2025-04-23 09:14:22"/>
    <x v="36"/>
    <x v="8"/>
    <x v="0"/>
    <s v="2025-04-23 00:00:00"/>
    <m/>
    <x v="1"/>
    <s v="350W"/>
    <s v="SANTIAGO FORERO"/>
    <n v="1020845231"/>
    <s v="P. AUTORIZAR"/>
    <s v="JUAN CARLOS SALCEDO"/>
    <x v="0"/>
  </r>
  <r>
    <n v="57804"/>
    <s v="2025-04-23 09:36:52"/>
    <x v="36"/>
    <x v="8"/>
    <x v="0"/>
    <s v="2025-04-24 00:00:00"/>
    <s v="2025-04-29 12:33:57"/>
    <x v="3"/>
    <s v="500W"/>
    <s v="MARIANA  MORENO ARROYAVE"/>
    <n v="39177409"/>
    <s v="ENTREGADA"/>
    <s v="CRISTIAN DAVID GUERRERO"/>
    <x v="0"/>
  </r>
  <r>
    <n v="57820"/>
    <s v="2025-04-23 12:01:22"/>
    <x v="36"/>
    <x v="8"/>
    <x v="0"/>
    <s v="2025-04-25 00:00:00"/>
    <s v="2025-04-24 10:57:54"/>
    <x v="1"/>
    <s v="1600W"/>
    <s v="JORGE LUIS HERRERA BURGOS"/>
    <n v="1019149619"/>
    <s v="ENTREGADA"/>
    <s v="MIGUEL ANGEL OSORIO"/>
    <x v="0"/>
  </r>
  <r>
    <n v="57823"/>
    <s v="2025-04-23 12:04:11"/>
    <x v="36"/>
    <x v="8"/>
    <x v="0"/>
    <s v="2025-04-25 00:00:00"/>
    <s v="2025-04-28 10:41:37"/>
    <x v="0"/>
    <s v="500W"/>
    <s v="CARLOS JULIO JARA CHAGUALÁ"/>
    <n v="1907087"/>
    <s v="ENTREGADA"/>
    <s v="MIGUEL ANGEL OSORIO"/>
    <x v="0"/>
  </r>
  <r>
    <n v="65368"/>
    <s v="2025-07-28 13:12:11"/>
    <x v="37"/>
    <x v="9"/>
    <x v="0"/>
    <s v="2025-07-28 00:00:00"/>
    <s v="2025-07-28 16:15:44"/>
    <x v="5"/>
    <s v="800W"/>
    <s v="IBETT MARYORY HENAO LOPERA"/>
    <n v="52345178"/>
    <s v="ENTREGADA"/>
    <s v="YONNATTAN HERRERA"/>
    <x v="1"/>
  </r>
  <r>
    <n v="65397"/>
    <s v="2025-07-28 15:29:15"/>
    <x v="37"/>
    <x v="9"/>
    <x v="0"/>
    <s v="2025-07-28 00:00:00"/>
    <s v="2025-07-29 08:37:02"/>
    <x v="7"/>
    <s v="1600W"/>
    <s v="LEONEL  MONTAÑO CRISTIANO"/>
    <n v="1012420058"/>
    <s v="ENTREGADA"/>
    <s v="MIGUEL ANGEL OSORIO"/>
    <x v="1"/>
  </r>
  <r>
    <n v="57846"/>
    <s v="2025-04-23 13:22:48"/>
    <x v="36"/>
    <x v="8"/>
    <x v="0"/>
    <s v="2025-04-25 00:00:00"/>
    <m/>
    <x v="1"/>
    <s v="350W"/>
    <s v="JHOJAN ANDRES  ANGULO NAZARET"/>
    <n v="1004744703"/>
    <s v="FINALIZADA"/>
    <s v="MIGUEL ANGEL OSORIO"/>
    <x v="0"/>
  </r>
  <r>
    <n v="57847"/>
    <s v="2025-04-23 13:25:49"/>
    <x v="36"/>
    <x v="8"/>
    <x v="0"/>
    <s v="2025-04-25 00:00:00"/>
    <m/>
    <x v="3"/>
    <s v="350W"/>
    <s v="SANTIAGO SALAZAR"/>
    <n v="1013036405"/>
    <s v="EN PROCESO"/>
    <s v="CRISTIAN DAVID GUERRERO"/>
    <x v="0"/>
  </r>
  <r>
    <n v="57848"/>
    <s v="2025-04-23 13:29:28"/>
    <x v="36"/>
    <x v="8"/>
    <x v="0"/>
    <s v="2025-04-25 00:00:00"/>
    <m/>
    <x v="0"/>
    <s v="350W"/>
    <s v="GABRIELA  DURÁN"/>
    <n v="52803997"/>
    <s v="FINALIZADA"/>
    <s v="MIGUEL ANGEL OSORIO"/>
    <x v="0"/>
  </r>
  <r>
    <n v="65407"/>
    <s v="2025-07-28 16:20:54"/>
    <x v="37"/>
    <x v="9"/>
    <x v="0"/>
    <s v="2025-07-29 00:00:00"/>
    <s v="2025-07-30 15:53:08"/>
    <x v="0"/>
    <s v="800W"/>
    <s v="JHOHAN ALBERTO  JANIOT MONTERO"/>
    <n v="13871889"/>
    <s v="ENTREGADA"/>
    <s v="JULIAN TORRES"/>
    <x v="1"/>
  </r>
  <r>
    <n v="57854"/>
    <s v="2025-04-23 13:47:03"/>
    <x v="36"/>
    <x v="8"/>
    <x v="0"/>
    <s v="2025-04-25 00:00:00"/>
    <s v="2025-04-26 12:05:09"/>
    <x v="3"/>
    <s v="500W"/>
    <s v="JUAN SEBASTIAN DÍAZ RONCANCIO"/>
    <n v="1020783052"/>
    <s v="ENTREGADA"/>
    <s v="MIGUEL ANGEL OSORIO"/>
    <x v="0"/>
  </r>
  <r>
    <n v="57863"/>
    <s v="2025-04-23 14:47:32"/>
    <x v="36"/>
    <x v="8"/>
    <x v="0"/>
    <s v="2025-04-25 00:00:00"/>
    <m/>
    <x v="0"/>
    <s v="SCOOTER MINCA 350W"/>
    <s v="CAMILO VACA"/>
    <n v="1020782306"/>
    <s v="FINALIZADA"/>
    <s v="JUAN CARLOS SALCEDO"/>
    <x v="0"/>
  </r>
  <r>
    <n v="57865"/>
    <s v="2025-04-23 14:54:47"/>
    <x v="36"/>
    <x v="8"/>
    <x v="0"/>
    <s v="2025-04-24 00:00:00"/>
    <s v="2025-04-28 08:41:52"/>
    <x v="1"/>
    <s v="500W"/>
    <s v="ANA MARIA GUTIERREZ"/>
    <n v="1098650963"/>
    <s v="ENTREGADA"/>
    <s v="WILMER GUTIERREZ"/>
    <x v="0"/>
  </r>
  <r>
    <n v="57872"/>
    <s v="2025-04-23 15:17:27"/>
    <x v="36"/>
    <x v="8"/>
    <x v="0"/>
    <s v="2025-04-25 00:00:00"/>
    <m/>
    <x v="3"/>
    <s v="800W"/>
    <s v="MAURICIO  NINO"/>
    <n v="79795968"/>
    <s v="AUTORIZA.R.B"/>
    <s v="BRAYAN RAMIREZ"/>
    <x v="0"/>
  </r>
  <r>
    <n v="57874"/>
    <s v="2025-04-23 15:32:18"/>
    <x v="36"/>
    <x v="8"/>
    <x v="0"/>
    <s v="2025-04-23 00:00:00"/>
    <s v="2025-04-23 15:40:38"/>
    <x v="1"/>
    <s v="800W"/>
    <s v="CARLOS MARIO GRANADOS VEGA"/>
    <n v="1004961121"/>
    <s v="ENTREGADA"/>
    <m/>
    <x v="0"/>
  </r>
  <r>
    <n v="57875"/>
    <s v="2025-04-23 15:36:58"/>
    <x v="36"/>
    <x v="8"/>
    <x v="0"/>
    <s v="2025-04-24 00:00:00"/>
    <s v="2025-04-24 12:19:25"/>
    <x v="5"/>
    <s v="500W"/>
    <s v="SANTIAGO RINCON ROCHA"/>
    <n v="1140891534"/>
    <s v="ENTREGADA"/>
    <s v="WILMER GUTIERREZ"/>
    <x v="0"/>
  </r>
  <r>
    <n v="57890"/>
    <s v="2025-04-24 07:01:03"/>
    <x v="36"/>
    <x v="8"/>
    <x v="0"/>
    <s v="2025-04-28 00:00:00"/>
    <s v="2025-04-24 12:52:47"/>
    <x v="16"/>
    <s v="800W"/>
    <s v="ANNGIE VALERIA OCAMPO HERNANDEZ"/>
    <n v="1019143386"/>
    <s v="ENTREGADA"/>
    <s v="BRAYAN RAMIREZ"/>
    <x v="0"/>
  </r>
  <r>
    <n v="57891"/>
    <s v="2025-04-24 07:06:19"/>
    <x v="36"/>
    <x v="8"/>
    <x v="0"/>
    <s v="2025-04-26 00:00:00"/>
    <m/>
    <x v="1"/>
    <s v="MOPED"/>
    <s v="WILSON JOSE QUERALES RODRIGUEZ"/>
    <n v="5333837"/>
    <s v="FINALIZADA"/>
    <s v="MIGUEL ANGEL OSORIO"/>
    <x v="0"/>
  </r>
  <r>
    <n v="65450"/>
    <s v="2025-07-29 11:20:03"/>
    <x v="37"/>
    <x v="9"/>
    <x v="0"/>
    <s v="2025-07-30 00:00:00"/>
    <s v="2025-07-30 13:12:18"/>
    <x v="0"/>
    <s v="800W"/>
    <s v="YAMIL ACOSTA"/>
    <n v="1233697862"/>
    <s v="ENTREGADA"/>
    <s v="SEBASTIAN GARCIA"/>
    <x v="1"/>
  </r>
  <r>
    <n v="57895"/>
    <s v="2025-04-24 08:14:59"/>
    <x v="36"/>
    <x v="8"/>
    <x v="0"/>
    <s v="2025-04-24 00:00:00"/>
    <s v="2025-04-24 17:01:19"/>
    <x v="8"/>
    <s v="8000W"/>
    <s v="CESAR EDUARDO  MARTINEZ NARANJO"/>
    <n v="1031147663"/>
    <s v="ENTREGADA"/>
    <s v="WILMER GUTIERREZ"/>
    <x v="0"/>
  </r>
  <r>
    <n v="65468"/>
    <s v="2025-07-29 12:25:49"/>
    <x v="37"/>
    <x v="9"/>
    <x v="0"/>
    <s v="2025-07-30 00:00:00"/>
    <m/>
    <x v="0"/>
    <s v="800W"/>
    <s v="CARLOS ANDRES  CAICEDO ROMERO"/>
    <n v="80070999"/>
    <s v="EN PROCESO"/>
    <s v="YONNATTAN HERRERA"/>
    <x v="1"/>
  </r>
  <r>
    <n v="57904"/>
    <s v="2025-04-24 08:52:09"/>
    <x v="36"/>
    <x v="8"/>
    <x v="0"/>
    <s v="2025-04-24 00:00:00"/>
    <s v="2025-04-25 14:02:16"/>
    <x v="13"/>
    <s v="800W"/>
    <s v="HAROLD EDUARDO GALVIS MORENO"/>
    <n v="1030685783"/>
    <s v="ENTREGADA"/>
    <m/>
    <x v="0"/>
  </r>
  <r>
    <n v="57905"/>
    <s v="2025-04-24 08:57:14"/>
    <x v="36"/>
    <x v="8"/>
    <x v="0"/>
    <s v="2025-04-24 00:00:00"/>
    <s v="2025-04-28 14:49:40"/>
    <x v="1"/>
    <s v="1600W"/>
    <s v="DIMAS EDUARDO LLANOS GARZON"/>
    <n v="80003308"/>
    <s v="ENTREGADA"/>
    <s v="WILMER GUTIERREZ"/>
    <x v="0"/>
  </r>
  <r>
    <n v="57906"/>
    <s v="2025-04-24 08:57:19"/>
    <x v="36"/>
    <x v="8"/>
    <x v="0"/>
    <s v="2025-04-28 00:00:00"/>
    <s v="2025-04-29 12:18:58"/>
    <x v="0"/>
    <s v="500W"/>
    <s v="SANTIAGO GARCIA IBARNEGARAY"/>
    <n v="1072669779"/>
    <s v="ENTREGADA"/>
    <s v="JUAN CARLOS SALCEDO"/>
    <x v="0"/>
  </r>
  <r>
    <n v="57910"/>
    <s v="2025-04-24 09:36:29"/>
    <x v="36"/>
    <x v="8"/>
    <x v="0"/>
    <s v="2025-04-28 00:00:00"/>
    <s v="2025-04-25 14:55:45"/>
    <x v="0"/>
    <s v="1600W"/>
    <s v="ALEJANDRO VILLACÍS"/>
    <n v="1112476367"/>
    <s v="ENTREGADA"/>
    <s v="JUAN CARLOS SALCEDO"/>
    <x v="0"/>
  </r>
  <r>
    <n v="57912"/>
    <s v="2025-04-24 09:47:47"/>
    <x v="36"/>
    <x v="8"/>
    <x v="0"/>
    <s v="2025-04-24 00:00:00"/>
    <s v="2025-04-24 13:15:23"/>
    <x v="5"/>
    <s v="500W"/>
    <s v="LUIS ARMANDO  ANGARITA ESTUPIÑAN"/>
    <n v="79721461"/>
    <s v="ENTREGADA"/>
    <s v="BRAYAN RAMIREZ"/>
    <x v="0"/>
  </r>
  <r>
    <n v="57926"/>
    <s v="2025-04-24 10:36:21"/>
    <x v="36"/>
    <x v="8"/>
    <x v="0"/>
    <s v="2025-04-24 00:00:00"/>
    <s v="2025-04-24 13:45:58"/>
    <x v="7"/>
    <s v="500W"/>
    <s v="JEISSON  HERNAN   MEJIA ROA"/>
    <n v="1015432694"/>
    <s v="ENTREGADA"/>
    <s v="WILMER GUTIERREZ"/>
    <x v="0"/>
  </r>
  <r>
    <n v="57927"/>
    <s v="2025-04-24 10:57:26"/>
    <x v="36"/>
    <x v="8"/>
    <x v="0"/>
    <s v="2025-04-28 00:00:00"/>
    <s v="2025-04-28 09:11:39"/>
    <x v="1"/>
    <s v="1600W"/>
    <s v="SANTIAGO  GARCIA VASQUEZ"/>
    <n v="1109490335"/>
    <s v="ENTREGADA"/>
    <s v="WILMER GUTIERREZ"/>
    <x v="0"/>
  </r>
  <r>
    <n v="65497"/>
    <s v="2025-07-29 16:04:00"/>
    <x v="37"/>
    <x v="9"/>
    <x v="0"/>
    <s v="2025-07-30 00:00:00"/>
    <m/>
    <x v="0"/>
    <s v="1600W"/>
    <s v="CARLOS ALBERTO  MONTOYA TOVAR"/>
    <n v="79886087"/>
    <s v="AUTORIZADA"/>
    <s v="YONNATTAN HERRERA"/>
    <x v="1"/>
  </r>
  <r>
    <n v="57931"/>
    <s v="2025-04-24 11:23:23"/>
    <x v="36"/>
    <x v="8"/>
    <x v="0"/>
    <s v="2025-04-25 00:00:00"/>
    <s v="2025-04-25 16:34:19"/>
    <x v="1"/>
    <s v="800W"/>
    <s v="JUAN CAMILO CACERES NARANJO"/>
    <n v="1000493021"/>
    <s v="ENTREGADA"/>
    <s v="WILMER GUTIERREZ"/>
    <x v="0"/>
  </r>
  <r>
    <n v="65511"/>
    <s v="2025-07-30 08:07:12"/>
    <x v="37"/>
    <x v="9"/>
    <x v="0"/>
    <s v="2025-07-31 00:00:00"/>
    <s v="2025-07-30 12:23:47"/>
    <x v="1"/>
    <s v="1600W"/>
    <s v="YERLINZON GERARDO MARIN BERNAL"/>
    <n v="1003775690"/>
    <s v="ENTREGADA"/>
    <s v="JULIAN TORRES"/>
    <x v="1"/>
  </r>
  <r>
    <n v="57933"/>
    <s v="2025-04-24 11:35:32"/>
    <x v="36"/>
    <x v="8"/>
    <x v="0"/>
    <s v="2025-04-25 00:00:00"/>
    <s v="2025-04-26 12:32:20"/>
    <x v="1"/>
    <s v="500W"/>
    <s v="JORGE PALACIO"/>
    <n v="94506956"/>
    <s v="ENTREGADA"/>
    <s v="MIGUEL ANGEL OSORIO"/>
    <x v="0"/>
  </r>
  <r>
    <n v="57936"/>
    <s v="2025-04-24 11:52:06"/>
    <x v="36"/>
    <x v="8"/>
    <x v="0"/>
    <s v="2025-04-24 00:00:00"/>
    <s v="2025-04-24 15:28:15"/>
    <x v="7"/>
    <s v="500W"/>
    <s v="MAURICIO PATIÑO GIL"/>
    <n v="1030537506"/>
    <s v="ENTREGADA"/>
    <s v="WILMER GUTIERREZ"/>
    <x v="0"/>
  </r>
  <r>
    <n v="65515"/>
    <s v="2025-07-30 08:13:24"/>
    <x v="37"/>
    <x v="9"/>
    <x v="0"/>
    <s v="2025-07-30 00:00:00"/>
    <s v="2025-07-31 08:12:30"/>
    <x v="9"/>
    <s v="500W"/>
    <s v="KAREN  ORJUELA"/>
    <n v="1013650034"/>
    <s v="ENTREGADA"/>
    <s v="SEBASTIAN GARCIA"/>
    <x v="1"/>
  </r>
  <r>
    <n v="57942"/>
    <s v="2025-04-24 12:15:13"/>
    <x v="36"/>
    <x v="8"/>
    <x v="0"/>
    <s v="2025-04-24 00:00:00"/>
    <m/>
    <x v="13"/>
    <s v="500W"/>
    <s v="MARINO ALBERTO VARGAS SANTOS"/>
    <n v="1032427625"/>
    <s v="FINALIZADA"/>
    <s v="CRISTIAN DAVID GUERRERO"/>
    <x v="0"/>
  </r>
  <r>
    <n v="57946"/>
    <s v="2025-04-24 12:26:03"/>
    <x v="36"/>
    <x v="8"/>
    <x v="0"/>
    <s v="2025-04-28 00:00:00"/>
    <s v="2025-04-28 11:03:57"/>
    <x v="0"/>
    <s v="800W"/>
    <s v="VICTOR MANUEL VEGA COGOLLOS"/>
    <n v="80084873"/>
    <s v="ENTREGADA"/>
    <s v="JUAN CARLOS SALCEDO"/>
    <x v="0"/>
  </r>
  <r>
    <n v="65519"/>
    <s v="2025-07-30 08:26:51"/>
    <x v="37"/>
    <x v="9"/>
    <x v="0"/>
    <s v="2025-07-31 00:00:00"/>
    <m/>
    <x v="0"/>
    <s v="MOPED"/>
    <s v="MARIA VALENTINA GARCIA MORALES"/>
    <n v="1010960792"/>
    <s v="EN PROCESO"/>
    <s v="SEBASTIAN GARCIA"/>
    <x v="1"/>
  </r>
  <r>
    <n v="57966"/>
    <s v="2025-04-24 14:26:44"/>
    <x v="36"/>
    <x v="8"/>
    <x v="0"/>
    <s v="2025-04-26 00:00:00"/>
    <m/>
    <x v="1"/>
    <s v="350W"/>
    <s v="CAMILO CASTEBLANCO"/>
    <n v="1015443095"/>
    <s v="AUTORIZADA"/>
    <s v="SEBASTIAN GARCIA"/>
    <x v="0"/>
  </r>
  <r>
    <n v="57968"/>
    <s v="2025-04-24 14:44:23"/>
    <x v="36"/>
    <x v="8"/>
    <x v="0"/>
    <s v="2025-04-24 00:00:00"/>
    <s v="2025-04-24 15:45:27"/>
    <x v="13"/>
    <s v="800W"/>
    <s v="WILLIAN ANDRÉS CORREA"/>
    <n v="1070976579"/>
    <s v="ENTREGADA"/>
    <s v="WILMER GUTIERREZ"/>
    <x v="0"/>
  </r>
  <r>
    <n v="65521"/>
    <s v="2025-07-30 08:36:07"/>
    <x v="37"/>
    <x v="9"/>
    <x v="0"/>
    <m/>
    <s v="2025-07-30 15:57:16"/>
    <x v="0"/>
    <s v="1600W"/>
    <s v="LUIS SANTIAGO CALVO RUBIO"/>
    <n v="1019035128"/>
    <s v="ENTREGADA"/>
    <s v="SEBASTIAN GARCIA"/>
    <x v="1"/>
  </r>
  <r>
    <n v="57972"/>
    <s v="2025-04-24 15:57:59"/>
    <x v="36"/>
    <x v="8"/>
    <x v="0"/>
    <s v="2025-04-25 00:00:00"/>
    <s v="2025-04-25 12:46:21"/>
    <x v="5"/>
    <s v="800W"/>
    <s v="ANDRES  LOBO GUERRERO"/>
    <n v="1001309678"/>
    <s v="ENTREGADA"/>
    <s v="SEBASTIAN GARCIA"/>
    <x v="0"/>
  </r>
  <r>
    <n v="57975"/>
    <s v="2025-04-24 16:17:58"/>
    <x v="36"/>
    <x v="8"/>
    <x v="0"/>
    <s v="2025-04-24 00:00:00"/>
    <m/>
    <x v="5"/>
    <s v="350W LITE"/>
    <s v="JUAN PABLO  GUTIÉRREZ SÁNCHEZ"/>
    <n v="1000503704"/>
    <s v="FINALIZADA"/>
    <s v="BRAYAN RAMIREZ"/>
    <x v="0"/>
  </r>
  <r>
    <n v="65525"/>
    <s v="2025-07-30 09:07:21"/>
    <x v="37"/>
    <x v="9"/>
    <x v="0"/>
    <s v="2025-07-30 00:00:00"/>
    <s v="2025-07-31 08:21:47"/>
    <x v="13"/>
    <s v="500W"/>
    <s v="INGRITH GERALDINE  HENAO"/>
    <n v="1076667612"/>
    <s v="ENTREGADA"/>
    <s v="YONNATTAN HERRERA"/>
    <x v="1"/>
  </r>
  <r>
    <n v="57982"/>
    <s v="2025-04-24 16:55:12"/>
    <x v="36"/>
    <x v="8"/>
    <x v="0"/>
    <s v="2025-04-28 00:00:00"/>
    <m/>
    <x v="3"/>
    <s v="500W"/>
    <s v="KELLY CORTES"/>
    <n v="1026271252"/>
    <s v="AUTORIZA.R.B"/>
    <s v="BRAYAN RAMIREZ"/>
    <x v="0"/>
  </r>
  <r>
    <n v="57985"/>
    <s v="2025-04-25 07:35:35"/>
    <x v="36"/>
    <x v="8"/>
    <x v="0"/>
    <s v="2025-04-25 00:00:00"/>
    <m/>
    <x v="13"/>
    <s v="350W LITE"/>
    <s v="DIEGO  MUÑOZ"/>
    <n v="1065668179"/>
    <s v="FINALIZADA"/>
    <s v="BRAYAN RAMIREZ"/>
    <x v="0"/>
  </r>
  <r>
    <n v="57986"/>
    <s v="2025-04-25 07:52:08"/>
    <x v="36"/>
    <x v="8"/>
    <x v="0"/>
    <s v="2025-04-28 00:00:00"/>
    <s v="2025-04-28 09:26:21"/>
    <x v="0"/>
    <s v="1600W"/>
    <s v="JUAN CARLOS  PULIDO CUEVAS"/>
    <n v="79781814"/>
    <s v="ENTREGADA"/>
    <s v="WILMER GUTIERREZ"/>
    <x v="0"/>
  </r>
  <r>
    <n v="57987"/>
    <s v="2025-04-25 08:00:15"/>
    <x v="36"/>
    <x v="8"/>
    <x v="0"/>
    <s v="2025-04-25 00:00:00"/>
    <s v="2025-04-25 16:09:12"/>
    <x v="8"/>
    <s v="800W"/>
    <s v="SEBASTIAN PALOMINO"/>
    <n v="1007476025"/>
    <s v="ENTREGADA"/>
    <s v="SEBASTIAN GARCIA"/>
    <x v="0"/>
  </r>
  <r>
    <n v="57988"/>
    <s v="2025-04-25 08:07:17"/>
    <x v="36"/>
    <x v="8"/>
    <x v="0"/>
    <s v="2025-04-29 00:00:00"/>
    <s v="2025-04-30 09:14:28"/>
    <x v="0"/>
    <s v="350W"/>
    <s v="MIGUEL  ECHEVERRY RESTREPO"/>
    <n v="1020834883"/>
    <s v="ENTREGADA"/>
    <s v="WILMER GUTIERREZ"/>
    <x v="0"/>
  </r>
  <r>
    <n v="57991"/>
    <s v="2025-04-25 08:21:42"/>
    <x v="36"/>
    <x v="8"/>
    <x v="0"/>
    <s v="2025-04-25 00:00:00"/>
    <s v="2025-04-28 12:47:39"/>
    <x v="8"/>
    <s v="500W"/>
    <s v="LUIS PEDRO  CASTELLANOS"/>
    <n v="1020726552"/>
    <s v="ENTREGADA"/>
    <s v="SEBASTIAN GARCIA"/>
    <x v="0"/>
  </r>
  <r>
    <n v="65540"/>
    <s v="2025-07-30 10:23:20"/>
    <x v="37"/>
    <x v="9"/>
    <x v="0"/>
    <s v="2025-07-30 00:00:00"/>
    <m/>
    <x v="5"/>
    <s v="800W"/>
    <s v="WEIFORT STIVEN  ALVAREZ VEGA"/>
    <n v="1024565070"/>
    <s v="FINALIZADA"/>
    <s v="YONNATTAN HERRERA"/>
    <x v="1"/>
  </r>
  <r>
    <n v="57999"/>
    <s v="2025-04-25 09:02:10"/>
    <x v="36"/>
    <x v="8"/>
    <x v="0"/>
    <s v="2025-04-25 00:00:00"/>
    <s v="2025-04-28 15:26:55"/>
    <x v="13"/>
    <s v="350WLITE"/>
    <s v="CATALINA VELASCO"/>
    <n v="1019051998"/>
    <s v="ENTREGADA"/>
    <s v="BRAYAN RAMIREZ"/>
    <x v="0"/>
  </r>
  <r>
    <n v="58003"/>
    <s v="2025-04-25 09:37:44"/>
    <x v="36"/>
    <x v="8"/>
    <x v="0"/>
    <s v="2025-04-29 00:00:00"/>
    <s v="2025-04-28 13:17:58"/>
    <x v="0"/>
    <s v="500W"/>
    <s v="JUAN DAVID FAJARDO"/>
    <n v="1014299240"/>
    <s v="ENTREGADA"/>
    <s v="SEBASTIAN GARCIA"/>
    <x v="0"/>
  </r>
  <r>
    <n v="58005"/>
    <s v="2025-04-25 09:48:58"/>
    <x v="36"/>
    <x v="8"/>
    <x v="0"/>
    <s v="2025-04-26 00:00:00"/>
    <m/>
    <x v="13"/>
    <s v="800W"/>
    <s v="MARDON  ARISMENDI ANGULO"/>
    <n v="1127916955"/>
    <s v="EN PROCESO"/>
    <s v="CRISTIAN DAVID GUERRERO"/>
    <x v="0"/>
  </r>
  <r>
    <n v="58006"/>
    <s v="2025-04-25 09:51:30"/>
    <x v="36"/>
    <x v="8"/>
    <x v="0"/>
    <m/>
    <s v="2025-04-25 13:33:47"/>
    <x v="1"/>
    <s v="800W"/>
    <s v="JUAN CAMILO HERNANDEZ PACHECO"/>
    <n v="1107036860"/>
    <s v="ENTREGADA"/>
    <m/>
    <x v="0"/>
  </r>
  <r>
    <n v="58008"/>
    <s v="2025-04-25 10:09:33"/>
    <x v="36"/>
    <x v="8"/>
    <x v="0"/>
    <s v="2025-04-25 00:00:00"/>
    <s v="2025-04-25 10:30:20"/>
    <x v="13"/>
    <s v="500W"/>
    <s v="MAURICIO PATIÑO GIL"/>
    <n v="1030537506"/>
    <s v="ENTREGADA"/>
    <s v="BRAYAN RAMIREZ"/>
    <x v="0"/>
  </r>
  <r>
    <n v="58012"/>
    <s v="2025-04-25 10:48:19"/>
    <x v="36"/>
    <x v="8"/>
    <x v="0"/>
    <s v="2025-04-25 00:00:00"/>
    <s v="2025-04-28 09:02:32"/>
    <x v="13"/>
    <s v="800W"/>
    <s v="DAVID FERNANDO  MORENO DIAZ"/>
    <n v="1019078165"/>
    <s v="ENTREGADA"/>
    <s v="BRAYAN RAMIREZ"/>
    <x v="0"/>
  </r>
  <r>
    <n v="58014"/>
    <s v="2025-04-25 11:19:49"/>
    <x v="36"/>
    <x v="8"/>
    <x v="0"/>
    <s v="2025-04-28 00:00:00"/>
    <m/>
    <x v="3"/>
    <s v="350W"/>
    <s v="ANGIE LORENA  BERNAL CORTES"/>
    <n v="1019123564"/>
    <s v="FINALIZADA"/>
    <s v="BRAYAN RAMIREZ"/>
    <x v="0"/>
  </r>
  <r>
    <n v="58017"/>
    <s v="2025-04-25 11:46:39"/>
    <x v="36"/>
    <x v="8"/>
    <x v="0"/>
    <s v="2025-05-07 00:00:00"/>
    <m/>
    <x v="15"/>
    <s v="1600W"/>
    <s v="INVERSIONES LOGUZ SAS"/>
    <n v="901127287"/>
    <s v="EN ESPERA"/>
    <m/>
    <x v="0"/>
  </r>
  <r>
    <n v="58025"/>
    <s v="2025-04-25 12:37:32"/>
    <x v="36"/>
    <x v="8"/>
    <x v="0"/>
    <s v="2025-04-29 00:00:00"/>
    <s v="2025-04-30 13:12:17"/>
    <x v="0"/>
    <s v="800W"/>
    <s v="ANGIE CATALINA  ACOSTA CORTES"/>
    <n v="1107516584"/>
    <s v="ENTREGADA"/>
    <s v="SEBASTIAN GARCIA"/>
    <x v="0"/>
  </r>
  <r>
    <n v="58028"/>
    <s v="2025-04-25 13:05:43"/>
    <x v="36"/>
    <x v="8"/>
    <x v="0"/>
    <s v="2025-04-29 00:00:00"/>
    <s v="2025-04-26 13:12:32"/>
    <x v="0"/>
    <s v="350W LITE"/>
    <s v="ALIRIO ALEXANDER  BELTRAN MORA"/>
    <n v="1018503117"/>
    <s v="ENTREGADA"/>
    <s v="SEBASTIAN GARCIA"/>
    <x v="0"/>
  </r>
  <r>
    <n v="58033"/>
    <s v="2025-04-25 13:22:48"/>
    <x v="36"/>
    <x v="8"/>
    <x v="0"/>
    <s v="2025-04-30 00:00:00"/>
    <m/>
    <x v="0"/>
    <s v="1600W"/>
    <s v="NUBIA ALEJANDRA NIÑO GAVILAN"/>
    <n v="1015422720"/>
    <s v="AUTORIZADA"/>
    <s v="SEBASTIAN GARCIA"/>
    <x v="0"/>
  </r>
  <r>
    <n v="65542"/>
    <s v="2025-07-30 10:37:46"/>
    <x v="37"/>
    <x v="9"/>
    <x v="0"/>
    <s v="2025-07-31 00:00:00"/>
    <m/>
    <x v="1"/>
    <s v="800W"/>
    <s v="LUIS ALEJANDRO VILLAMIL"/>
    <n v="79952157"/>
    <s v="EN ESPERA"/>
    <m/>
    <x v="1"/>
  </r>
  <r>
    <n v="58037"/>
    <s v="2025-04-25 13:47:15"/>
    <x v="36"/>
    <x v="8"/>
    <x v="0"/>
    <s v="2025-04-30 00:00:00"/>
    <m/>
    <x v="0"/>
    <s v="500W"/>
    <s v="RAUL ALEJANDRO CORAL LOPEZ"/>
    <n v="7778468"/>
    <s v="AUTORIZADA"/>
    <s v="MIGUEL ANGEL OSORIO"/>
    <x v="0"/>
  </r>
  <r>
    <n v="58039"/>
    <s v="2025-04-25 13:56:19"/>
    <x v="36"/>
    <x v="8"/>
    <x v="0"/>
    <s v="2025-04-29 00:00:00"/>
    <m/>
    <x v="3"/>
    <s v="350W"/>
    <s v="DIANA GIRALDO"/>
    <n v="1010174628"/>
    <s v="AUTORIZA.R.B"/>
    <s v="JUAN CARLOS SALCEDO"/>
    <x v="0"/>
  </r>
  <r>
    <n v="58043"/>
    <s v="2025-04-25 14:39:42"/>
    <x v="36"/>
    <x v="8"/>
    <x v="0"/>
    <s v="2025-04-28 00:00:00"/>
    <m/>
    <x v="0"/>
    <s v="MOPED ELECTRICO"/>
    <s v="MARIA FERNANDA SANCHEZ  TRISTANCHO"/>
    <n v="1007382778"/>
    <s v="FINALIZADA"/>
    <s v="CARLOS SERRATE"/>
    <x v="0"/>
  </r>
  <r>
    <n v="58046"/>
    <s v="2025-04-25 15:12:17"/>
    <x v="36"/>
    <x v="8"/>
    <x v="0"/>
    <s v="2025-04-26 00:00:00"/>
    <s v="2025-04-28 11:23:57"/>
    <x v="1"/>
    <s v="2400W"/>
    <s v="GUSTAVO ADOLFO LUCUMI CALERO"/>
    <n v="1113645691"/>
    <s v="ENTREGADA"/>
    <s v="SEBASTIAN GARCIA"/>
    <x v="0"/>
  </r>
  <r>
    <n v="58053"/>
    <s v="2025-04-25 16:11:19"/>
    <x v="36"/>
    <x v="8"/>
    <x v="0"/>
    <s v="2025-04-29 00:00:00"/>
    <s v="2025-04-28 14:14:44"/>
    <x v="0"/>
    <s v="500W"/>
    <s v="MARIA PAULA  MONTOYA ORTIZ"/>
    <n v="1015479017"/>
    <s v="ENTREGADA"/>
    <s v="WILMER GUTIERREZ"/>
    <x v="0"/>
  </r>
  <r>
    <n v="65544"/>
    <s v="2025-07-30 10:43:51"/>
    <x v="37"/>
    <x v="9"/>
    <x v="0"/>
    <s v="2025-07-30 00:00:00"/>
    <m/>
    <x v="5"/>
    <s v="1600W"/>
    <s v="LUISA FERNANDA  URIZA HOYOS"/>
    <n v="1032456985"/>
    <s v="FINALIZADA"/>
    <s v="JULIAN TORRES"/>
    <x v="1"/>
  </r>
  <r>
    <n v="58073"/>
    <s v="2025-04-26 09:43:25"/>
    <x v="36"/>
    <x v="8"/>
    <x v="0"/>
    <s v="2025-04-26 00:00:00"/>
    <m/>
    <x v="1"/>
    <s v="350W"/>
    <s v="JEFREY  LOPEZ"/>
    <n v="79983913"/>
    <s v="AUTORIZADA"/>
    <s v="JUAN CARLOS SALCEDO"/>
    <x v="0"/>
  </r>
  <r>
    <n v="58080"/>
    <s v="2025-04-26 10:06:30"/>
    <x v="36"/>
    <x v="8"/>
    <x v="0"/>
    <s v="2025-04-26 00:00:00"/>
    <s v="2025-04-28 12:31:23"/>
    <x v="8"/>
    <s v="350W"/>
    <s v="JAVIER  LADRON DE GUEVARA SANCHEZ"/>
    <n v="79045108"/>
    <s v="ENTREGADA"/>
    <s v="CARLOS SERRATE"/>
    <x v="0"/>
  </r>
  <r>
    <n v="58091"/>
    <s v="2025-04-26 10:55:47"/>
    <x v="36"/>
    <x v="8"/>
    <x v="0"/>
    <s v="2025-04-30 00:00:00"/>
    <m/>
    <x v="13"/>
    <s v="800W"/>
    <s v="MAURICIO GONZALEZ PARRA"/>
    <n v="79504759"/>
    <s v="EN ESPERA"/>
    <m/>
    <x v="0"/>
  </r>
  <r>
    <n v="58093"/>
    <s v="2025-04-26 11:12:30"/>
    <x v="36"/>
    <x v="8"/>
    <x v="0"/>
    <s v="2025-04-29 00:00:00"/>
    <m/>
    <x v="1"/>
    <s v="SCOOTER MINCA"/>
    <s v="MAURICIO CONTRERAS DUARTE"/>
    <n v="80068496"/>
    <s v="FINALIZADA"/>
    <s v="MIGUEL ANGEL OSORIO"/>
    <x v="0"/>
  </r>
  <r>
    <n v="58094"/>
    <s v="2025-04-26 11:13:05"/>
    <x v="36"/>
    <x v="8"/>
    <x v="0"/>
    <s v="2025-04-28 00:00:00"/>
    <s v="2025-04-28 14:10:30"/>
    <x v="1"/>
    <s v="800W"/>
    <s v="SAMUEL  VILLAMIL LIZARAZO"/>
    <n v="1023083839"/>
    <s v="ENTREGADA"/>
    <s v="WILMER GUTIERREZ"/>
    <x v="0"/>
  </r>
  <r>
    <n v="58099"/>
    <s v="2025-04-26 11:28:26"/>
    <x v="36"/>
    <x v="8"/>
    <x v="0"/>
    <s v="2025-04-29 00:00:00"/>
    <m/>
    <x v="1"/>
    <s v="500W"/>
    <s v="CAMILO  VELA"/>
    <n v="13064519"/>
    <s v="FINALIZADA"/>
    <s v="WILMER GUTIERREZ"/>
    <x v="0"/>
  </r>
  <r>
    <n v="65550"/>
    <s v="2025-07-30 11:09:09"/>
    <x v="37"/>
    <x v="9"/>
    <x v="0"/>
    <s v="2025-07-30 00:00:00"/>
    <m/>
    <x v="5"/>
    <s v="800W"/>
    <s v="OLEGARIO RIVERA NIÑO"/>
    <n v="15886578"/>
    <s v="FINALIZADA"/>
    <s v="JULIAN TORRES"/>
    <x v="1"/>
  </r>
  <r>
    <n v="58103"/>
    <s v="2025-04-26 11:37:40"/>
    <x v="36"/>
    <x v="8"/>
    <x v="0"/>
    <s v="2025-04-30 00:00:00"/>
    <s v="2025-04-29 16:42:59"/>
    <x v="0"/>
    <s v="500W"/>
    <s v="NICOLAS  GOMEZ"/>
    <n v="79942673"/>
    <s v="ENTREGADA"/>
    <s v="BRAYAN RAMIREZ"/>
    <x v="0"/>
  </r>
  <r>
    <n v="65572"/>
    <s v="2025-07-30 13:39:55"/>
    <x v="37"/>
    <x v="9"/>
    <x v="0"/>
    <s v="2025-07-30 00:00:00"/>
    <m/>
    <x v="13"/>
    <s v="350W"/>
    <s v="JHONATAN ANDRES HEREDIA ROA"/>
    <n v="1018460809"/>
    <s v="FINALIZADA"/>
    <s v="JULIAN TORRES"/>
    <x v="1"/>
  </r>
  <r>
    <n v="58108"/>
    <s v="2025-04-26 12:10:43"/>
    <x v="36"/>
    <x v="8"/>
    <x v="0"/>
    <s v="2025-04-30 00:00:00"/>
    <s v="2025-04-30 17:09:02"/>
    <x v="0"/>
    <s v="5000W"/>
    <s v="JOAN SEBASTIAN  MORALES NARVAEZ"/>
    <n v="1022434169"/>
    <s v="ENTREGADA"/>
    <s v="WILMER GUTIERREZ"/>
    <x v="0"/>
  </r>
  <r>
    <n v="58111"/>
    <s v="2025-04-26 12:14:48"/>
    <x v="36"/>
    <x v="8"/>
    <x v="0"/>
    <s v="2025-04-28 00:00:00"/>
    <m/>
    <x v="4"/>
    <s v="800W"/>
    <s v="JUAN PABLO ROJAS"/>
    <n v="80085808"/>
    <s v="FINALIZADA"/>
    <s v="BRAYAN RAMIREZ"/>
    <x v="0"/>
  </r>
  <r>
    <n v="58113"/>
    <s v="2025-04-26 12:18:08"/>
    <x v="36"/>
    <x v="8"/>
    <x v="0"/>
    <s v="2025-04-26 00:00:00"/>
    <s v="2025-04-26 15:01:54"/>
    <x v="1"/>
    <s v="800W"/>
    <s v="DIEGO FERNANDO  VARGAS NOVOA"/>
    <n v="1070963366"/>
    <s v="ENTREGADA"/>
    <s v="CARLOS SERRATE"/>
    <x v="0"/>
  </r>
  <r>
    <n v="73132"/>
    <s v="2025-11-10 08:47:18"/>
    <x v="9"/>
    <x v="2"/>
    <x v="0"/>
    <s v="2025-11-12 00:00:00"/>
    <m/>
    <x v="0"/>
    <s v="1600W"/>
    <s v="FABIO ALONZO RICARDO SANRANA"/>
    <n v="10966971"/>
    <s v="EN ESPERA"/>
    <m/>
    <x v="3"/>
  </r>
  <r>
    <n v="58124"/>
    <s v="2025-04-26 12:50:51"/>
    <x v="36"/>
    <x v="8"/>
    <x v="0"/>
    <s v="2025-04-29 00:00:00"/>
    <m/>
    <x v="3"/>
    <s v="800W"/>
    <s v="NAXOS  SALUD SAS  NAXOS  SALUD SAS"/>
    <n v="830063899"/>
    <s v="AUTORIZA.R.B"/>
    <s v="SEBASTIAN GARCIA"/>
    <x v="0"/>
  </r>
  <r>
    <n v="58128"/>
    <s v="2025-04-26 12:58:39"/>
    <x v="36"/>
    <x v="8"/>
    <x v="0"/>
    <s v="2025-04-30 00:00:00"/>
    <m/>
    <x v="0"/>
    <s v="500W"/>
    <s v="CAMILO GALINDO"/>
    <n v="1022384611"/>
    <s v="FINALIZADA"/>
    <s v="WILMER GUTIERREZ"/>
    <x v="0"/>
  </r>
  <r>
    <n v="58132"/>
    <s v="2025-04-26 13:06:25"/>
    <x v="36"/>
    <x v="8"/>
    <x v="0"/>
    <s v="2025-04-28 00:00:00"/>
    <s v="2025-04-28 14:16:21"/>
    <x v="1"/>
    <s v="500W"/>
    <s v="NICOLAS  CUARTAS VERJEL"/>
    <n v="1093797503"/>
    <s v="ENTREGADA"/>
    <s v="CARLOS SERRATE"/>
    <x v="0"/>
  </r>
  <r>
    <n v="58136"/>
    <s v="2025-04-26 13:38:46"/>
    <x v="36"/>
    <x v="8"/>
    <x v="0"/>
    <s v="2025-04-30 00:00:00"/>
    <s v="2025-04-30 07:53:51"/>
    <x v="0"/>
    <s v="500W"/>
    <s v="FELIPE DIAZ DEL CASTILLO"/>
    <n v="1032386200"/>
    <s v="ENTREGADA"/>
    <s v="SEBASTIAN GARCIA"/>
    <x v="0"/>
  </r>
  <r>
    <n v="58143"/>
    <s v="2025-04-26 14:04:39"/>
    <x v="36"/>
    <x v="8"/>
    <x v="0"/>
    <s v="2025-04-30 00:00:00"/>
    <m/>
    <x v="3"/>
    <s v="800W"/>
    <s v="MIGUEL ÁNGEL RODRÍGUEZ LEÓN"/>
    <n v="1018446766"/>
    <s v="FINALIZADA"/>
    <s v="SEBASTIAN GARCIA"/>
    <x v="0"/>
  </r>
  <r>
    <n v="58147"/>
    <s v="2025-04-26 14:24:12"/>
    <x v="36"/>
    <x v="8"/>
    <x v="0"/>
    <s v="2025-04-30 00:00:00"/>
    <m/>
    <x v="3"/>
    <s v="500W"/>
    <s v="ALEXANDER SUAREZ"/>
    <n v="79579659"/>
    <s v="EN PROCESO"/>
    <s v="BRAYAN RAMIREZ"/>
    <x v="0"/>
  </r>
  <r>
    <n v="58148"/>
    <s v="2025-04-26 14:48:02"/>
    <x v="36"/>
    <x v="8"/>
    <x v="0"/>
    <s v="2025-04-30 00:00:00"/>
    <m/>
    <x v="3"/>
    <s v="350W"/>
    <s v="CAMILO ANDRES  GUARIN SUAREZ"/>
    <n v="1001184541"/>
    <s v="FINALIZADA"/>
    <s v="SEBASTIAN GARCIA"/>
    <x v="0"/>
  </r>
  <r>
    <n v="58150"/>
    <s v="2025-04-26 14:55:23"/>
    <x v="36"/>
    <x v="8"/>
    <x v="0"/>
    <s v="2025-04-29 00:00:00"/>
    <m/>
    <x v="3"/>
    <s v="1600W"/>
    <s v="ROSA AYRETH  TAVERA MANRIQUE"/>
    <n v="52068288"/>
    <s v="AUTORIZADA"/>
    <s v="BRAYAN RAMIREZ"/>
    <x v="0"/>
  </r>
  <r>
    <n v="58161"/>
    <s v="2025-04-28 07:36:17"/>
    <x v="38"/>
    <x v="8"/>
    <x v="0"/>
    <s v="2025-04-30 00:00:00"/>
    <s v="2025-04-30 13:24:09"/>
    <x v="0"/>
    <s v="350W"/>
    <s v="AURA PATRICIA  VILLAMIL SANCHEZ"/>
    <n v="20933156"/>
    <s v="ENTREGADA"/>
    <s v="SEBASTIAN GARCIA"/>
    <x v="0"/>
  </r>
  <r>
    <n v="58162"/>
    <s v="2025-04-28 07:43:18"/>
    <x v="38"/>
    <x v="8"/>
    <x v="0"/>
    <s v="2025-04-28 00:00:00"/>
    <s v="2025-04-28 12:28:09"/>
    <x v="5"/>
    <s v="500W"/>
    <s v="CAMILO ANCRES  PEREZ MORENO"/>
    <n v="1019131896"/>
    <s v="ENTREGADA"/>
    <s v="CARLOS SERRATE"/>
    <x v="0"/>
  </r>
  <r>
    <n v="58168"/>
    <s v="2025-04-28 08:29:08"/>
    <x v="38"/>
    <x v="8"/>
    <x v="0"/>
    <s v="2025-04-28 00:00:00"/>
    <m/>
    <x v="13"/>
    <s v="350W"/>
    <s v="MARIA CAMILA RIVEROS"/>
    <n v="1026254394"/>
    <s v="EN PROCESO"/>
    <s v="JUAN CARLOS SALCEDO"/>
    <x v="0"/>
  </r>
  <r>
    <n v="58171"/>
    <s v="2025-04-28 08:47:20"/>
    <x v="38"/>
    <x v="8"/>
    <x v="0"/>
    <s v="2025-04-30 00:00:00"/>
    <s v="2025-04-30 09:36:54"/>
    <x v="1"/>
    <s v="800W"/>
    <s v="EDWARD  GAONA"/>
    <n v="1014241170"/>
    <s v="ENTREGADA"/>
    <s v="SEBASTIAN GARCIA"/>
    <x v="0"/>
  </r>
  <r>
    <n v="58173"/>
    <s v="2025-04-28 08:49:47"/>
    <x v="38"/>
    <x v="8"/>
    <x v="0"/>
    <s v="2025-04-28 00:00:00"/>
    <s v="2025-04-29 10:21:58"/>
    <x v="7"/>
    <s v="500W"/>
    <s v="JUAN PABLO OTOYA CORREAL"/>
    <n v="1020793525"/>
    <s v="ENTREGADA"/>
    <s v="CARLOS SERRATE"/>
    <x v="0"/>
  </r>
  <r>
    <n v="58181"/>
    <s v="2025-04-28 09:50:01"/>
    <x v="38"/>
    <x v="8"/>
    <x v="0"/>
    <s v="2025-05-02 00:00:00"/>
    <m/>
    <x v="0"/>
    <s v="500W"/>
    <s v="ELITE FACILITYMANAGEMENT SAS ELITE FACILITYMANAGEMENT SAS"/>
    <n v="800067956"/>
    <s v="EN ESPERA"/>
    <m/>
    <x v="0"/>
  </r>
  <r>
    <n v="58183"/>
    <s v="2025-04-28 10:16:36"/>
    <x v="38"/>
    <x v="8"/>
    <x v="0"/>
    <s v="2025-04-30 00:00:00"/>
    <m/>
    <x v="0"/>
    <s v="800W"/>
    <s v="JUAN GUILLERMO MANRIQUE LOPEZ"/>
    <n v="79788742"/>
    <s v="FINALIZADA"/>
    <s v="WILMER GUTIERREZ"/>
    <x v="0"/>
  </r>
  <r>
    <n v="58189"/>
    <s v="2025-04-28 11:14:17"/>
    <x v="38"/>
    <x v="8"/>
    <x v="0"/>
    <s v="2025-04-30 00:00:00"/>
    <m/>
    <x v="3"/>
    <s v="500W"/>
    <s v="DIEGO VELÁZQUEZ PÁEZ"/>
    <n v="79912586"/>
    <s v="FINALIZADA"/>
    <s v="WILMER GUTIERREZ"/>
    <x v="0"/>
  </r>
  <r>
    <n v="58190"/>
    <s v="2025-04-28 11:28:43"/>
    <x v="38"/>
    <x v="8"/>
    <x v="0"/>
    <s v="2025-04-28 00:00:00"/>
    <s v="2025-04-28 13:37:20"/>
    <x v="7"/>
    <s v="800W"/>
    <s v="JOSMAN AUGUSTO VÁSQUEZ LEON"/>
    <n v="1026282648"/>
    <s v="ENTREGADA"/>
    <s v="CARLOS SERRATE"/>
    <x v="0"/>
  </r>
  <r>
    <n v="58194"/>
    <s v="2025-04-28 12:02:09"/>
    <x v="38"/>
    <x v="8"/>
    <x v="0"/>
    <s v="2025-04-28 00:00:00"/>
    <s v="2025-04-28 16:25:01"/>
    <x v="1"/>
    <s v="800W"/>
    <s v="ANDRES BARRETO"/>
    <n v="1049619414"/>
    <s v="ENTREGADA"/>
    <s v="JUAN CARLOS SALCEDO"/>
    <x v="0"/>
  </r>
  <r>
    <n v="58195"/>
    <s v="2025-04-28 12:02:17"/>
    <x v="38"/>
    <x v="8"/>
    <x v="0"/>
    <s v="2025-04-30 00:00:00"/>
    <s v="2025-04-30 12:07:05"/>
    <x v="1"/>
    <s v="800W"/>
    <s v="ELKIN ALFONSO"/>
    <n v="80061192"/>
    <s v="ENTREGADA"/>
    <s v="WILMER GUTIERREZ"/>
    <x v="0"/>
  </r>
  <r>
    <n v="58196"/>
    <s v="2025-04-28 12:10:51"/>
    <x v="38"/>
    <x v="8"/>
    <x v="0"/>
    <s v="2025-04-28 00:00:00"/>
    <m/>
    <x v="5"/>
    <s v="800W"/>
    <s v="JAIME VILLAVECES"/>
    <n v="19447839"/>
    <s v="FINALIZADA"/>
    <s v="JUAN CARLOS SALCEDO"/>
    <x v="0"/>
  </r>
  <r>
    <n v="58197"/>
    <s v="2025-04-28 12:11:48"/>
    <x v="38"/>
    <x v="8"/>
    <x v="0"/>
    <s v="2025-04-30 00:00:00"/>
    <m/>
    <x v="0"/>
    <s v="800W"/>
    <s v="ALBERTO  SERNA RIVAS"/>
    <n v="1020741106"/>
    <s v="EN PROCESO"/>
    <s v="JUAN CARLOS SALCEDO"/>
    <x v="0"/>
  </r>
  <r>
    <n v="58203"/>
    <s v="2025-04-28 12:34:20"/>
    <x v="38"/>
    <x v="8"/>
    <x v="0"/>
    <s v="2025-05-02 00:00:00"/>
    <m/>
    <x v="0"/>
    <s v="1600W"/>
    <s v="LUZ DARY JIMENEZ FAJARDO"/>
    <n v="1014224469"/>
    <s v="EN PROCESO"/>
    <s v="MIGUEL ANGEL OSORIO"/>
    <x v="0"/>
  </r>
  <r>
    <n v="58204"/>
    <s v="2025-04-28 12:38:08"/>
    <x v="38"/>
    <x v="8"/>
    <x v="0"/>
    <s v="2025-04-30 00:00:00"/>
    <m/>
    <x v="3"/>
    <s v="800W"/>
    <s v="DIEGO ALEJANDRO MAYORGA"/>
    <n v="1032506153"/>
    <s v="NO AUTORIZADO"/>
    <s v="JUAN CARLOS SALCEDO"/>
    <x v="0"/>
  </r>
  <r>
    <n v="58205"/>
    <s v="2025-04-28 12:40:43"/>
    <x v="38"/>
    <x v="8"/>
    <x v="0"/>
    <s v="2025-05-02 00:00:00"/>
    <m/>
    <x v="0"/>
    <s v="500W"/>
    <s v="DIEGO FRANCISCO VENEGAS VARGAS"/>
    <n v="1014282498"/>
    <s v="EN ESPERA"/>
    <m/>
    <x v="0"/>
  </r>
  <r>
    <n v="73256"/>
    <s v="2025-11-11 11:57:14"/>
    <x v="9"/>
    <x v="2"/>
    <x v="0"/>
    <s v="2025-11-14 00:00:00"/>
    <m/>
    <x v="3"/>
    <s v="350LITE"/>
    <s v="JORGE ELIECER CIRO MONTES"/>
    <n v="70167027"/>
    <s v="EN ESPERA"/>
    <m/>
    <x v="3"/>
  </r>
  <r>
    <n v="58219"/>
    <s v="2025-04-28 13:25:44"/>
    <x v="38"/>
    <x v="8"/>
    <x v="0"/>
    <s v="2025-05-02 00:00:00"/>
    <m/>
    <x v="0"/>
    <s v="500W"/>
    <s v="ANDRES FELIPE ULLOA ALFONSO"/>
    <n v="1018477369"/>
    <s v="EN ESPERA"/>
    <m/>
    <x v="0"/>
  </r>
  <r>
    <n v="58221"/>
    <s v="2025-04-28 13:31:58"/>
    <x v="38"/>
    <x v="8"/>
    <x v="0"/>
    <s v="2025-04-30 00:00:00"/>
    <m/>
    <x v="3"/>
    <s v="1600W"/>
    <s v="JESUS ALEJANDRO SANCHEZ ALMECIGA"/>
    <n v="1000471949"/>
    <s v="EN PROCESO"/>
    <s v="BRAYAN RAMIREZ"/>
    <x v="0"/>
  </r>
  <r>
    <n v="58232"/>
    <s v="2025-04-28 15:06:55"/>
    <x v="38"/>
    <x v="8"/>
    <x v="0"/>
    <s v="2025-04-28 00:00:00"/>
    <s v="2025-04-28 15:46:29"/>
    <x v="13"/>
    <s v="350W"/>
    <s v="FELIPE  CARBONELL"/>
    <n v="1032419230"/>
    <s v="ENTREGADA"/>
    <s v="JUAN CARLOS SALCEDO"/>
    <x v="0"/>
  </r>
  <r>
    <n v="58236"/>
    <s v="2025-04-28 15:42:51"/>
    <x v="38"/>
    <x v="8"/>
    <x v="0"/>
    <s v="2025-04-29 00:00:00"/>
    <m/>
    <x v="10"/>
    <s v="2400W"/>
    <s v="CARLOS ALBERTO RODRIGUEZ HERNANDEZ"/>
    <n v="79153918"/>
    <s v="FINALIZADA"/>
    <s v="MIGUEL ANGEL OSORIO"/>
    <x v="0"/>
  </r>
  <r>
    <n v="58239"/>
    <s v="2025-04-28 15:54:33"/>
    <x v="38"/>
    <x v="8"/>
    <x v="0"/>
    <s v="2025-04-29 00:00:00"/>
    <s v="2025-04-30 10:35:26"/>
    <x v="11"/>
    <s v="1600W"/>
    <s v="JOSE LUIS  TAMI ARDILA"/>
    <n v="1020753118"/>
    <s v="ENTREGADA"/>
    <s v="CARLOS SERRATE"/>
    <x v="0"/>
  </r>
  <r>
    <n v="58245"/>
    <s v="2025-04-28 16:28:31"/>
    <x v="38"/>
    <x v="8"/>
    <x v="0"/>
    <s v="2025-04-29 00:00:00"/>
    <s v="2025-04-29 14:47:31"/>
    <x v="4"/>
    <s v="500W"/>
    <s v="JUAN DAVID FAJARDO"/>
    <n v="1014299240"/>
    <s v="ENTREGADA"/>
    <s v="BRAYAN RAMIREZ"/>
    <x v="0"/>
  </r>
  <r>
    <n v="58254"/>
    <s v="2025-04-29 07:03:11"/>
    <x v="38"/>
    <x v="8"/>
    <x v="0"/>
    <s v="2025-04-29 00:00:00"/>
    <s v="2025-04-29 16:24:15"/>
    <x v="10"/>
    <s v="1600W"/>
    <s v="SANTIAGO  OSORIO BEDOYA"/>
    <n v="1114834488"/>
    <s v="ENTREGADA"/>
    <s v="CARLOS SERRATE"/>
    <x v="0"/>
  </r>
  <r>
    <n v="58255"/>
    <s v="2025-04-29 07:11:35"/>
    <x v="38"/>
    <x v="8"/>
    <x v="0"/>
    <s v="2025-05-02 00:00:00"/>
    <m/>
    <x v="0"/>
    <s v="800W"/>
    <s v="DANIEL FELIPE CASTRO GARZON"/>
    <n v="80205231"/>
    <s v="EN ESPERA"/>
    <m/>
    <x v="0"/>
  </r>
  <r>
    <n v="58256"/>
    <s v="2025-04-29 07:50:47"/>
    <x v="38"/>
    <x v="8"/>
    <x v="0"/>
    <s v="2025-05-02 00:00:00"/>
    <m/>
    <x v="3"/>
    <s v="350W"/>
    <s v="JOHAN SEBASTIÁN  RODRIGUEZ RODRIGUEZ"/>
    <n v="1075666625"/>
    <s v="EN ESPERA"/>
    <m/>
    <x v="0"/>
  </r>
  <r>
    <n v="58259"/>
    <s v="2025-04-29 08:09:29"/>
    <x v="38"/>
    <x v="8"/>
    <x v="0"/>
    <s v="2025-05-02 00:00:00"/>
    <m/>
    <x v="0"/>
    <s v="800W"/>
    <s v="CAMILO IVAN SIERRA"/>
    <n v="1121859277"/>
    <s v="EN ESPERA"/>
    <m/>
    <x v="0"/>
  </r>
  <r>
    <n v="58261"/>
    <s v="2025-04-29 08:16:59"/>
    <x v="38"/>
    <x v="8"/>
    <x v="0"/>
    <s v="2025-04-29 00:00:00"/>
    <s v="2025-04-29 14:17:45"/>
    <x v="1"/>
    <s v="500W"/>
    <s v="GERMAN  GOMEZ MORENO"/>
    <n v="73166208"/>
    <s v="ENTREGADA"/>
    <s v="MIGUEL ANGEL OSORIO"/>
    <x v="0"/>
  </r>
  <r>
    <n v="58265"/>
    <s v="2025-04-29 08:25:48"/>
    <x v="38"/>
    <x v="8"/>
    <x v="0"/>
    <s v="2025-04-29 00:00:00"/>
    <s v="2025-04-29 14:59:18"/>
    <x v="13"/>
    <s v="500W"/>
    <s v="JUAN PABLO OTOYA CORREAL"/>
    <n v="1020793525"/>
    <s v="ENTREGADA"/>
    <s v="MIGUEL ANGEL OSORIO"/>
    <x v="0"/>
  </r>
  <r>
    <n v="58267"/>
    <s v="2025-04-29 08:42:37"/>
    <x v="38"/>
    <x v="8"/>
    <x v="0"/>
    <s v="2025-05-05 00:00:00"/>
    <m/>
    <x v="3"/>
    <s v="800W"/>
    <s v="JOSE LUIS  ESPITIA ZAMBRANO"/>
    <n v="1014249751"/>
    <s v="EN ESPERA"/>
    <m/>
    <x v="0"/>
  </r>
  <r>
    <n v="73265"/>
    <s v="2025-11-11 12:42:33"/>
    <x v="9"/>
    <x v="2"/>
    <x v="0"/>
    <s v="2025-11-14 00:00:00"/>
    <m/>
    <x v="0"/>
    <s v="1600W"/>
    <s v="ESTAFANNY ANDREA  PELAES MARIN"/>
    <n v="1152445356"/>
    <s v="EN ESPERA"/>
    <m/>
    <x v="3"/>
  </r>
  <r>
    <n v="58276"/>
    <s v="2025-04-29 09:09:38"/>
    <x v="38"/>
    <x v="8"/>
    <x v="0"/>
    <s v="2025-05-02 00:00:00"/>
    <m/>
    <x v="3"/>
    <s v="800W"/>
    <s v="JORGE ENRIQUE  AMOR"/>
    <n v="1000573179"/>
    <s v="EN ESPERA"/>
    <m/>
    <x v="0"/>
  </r>
  <r>
    <n v="58280"/>
    <s v="2025-04-29 09:25:07"/>
    <x v="38"/>
    <x v="8"/>
    <x v="0"/>
    <s v="2025-05-02 00:00:00"/>
    <m/>
    <x v="3"/>
    <s v="500W"/>
    <s v="DIEGO PEREZ ARDILA"/>
    <n v="1020825252"/>
    <s v="EN ESPERA"/>
    <m/>
    <x v="0"/>
  </r>
  <r>
    <n v="58282"/>
    <s v="2025-04-29 09:39:32"/>
    <x v="38"/>
    <x v="8"/>
    <x v="0"/>
    <s v="2025-05-02 00:00:00"/>
    <m/>
    <x v="3"/>
    <s v="350W"/>
    <s v="CARLA YULIETH MARLES ROA"/>
    <n v="1004302856"/>
    <s v="EN ESPERA"/>
    <m/>
    <x v="0"/>
  </r>
  <r>
    <n v="58285"/>
    <s v="2025-04-29 10:07:19"/>
    <x v="38"/>
    <x v="8"/>
    <x v="0"/>
    <s v="2025-05-02 00:00:00"/>
    <m/>
    <x v="0"/>
    <s v="800W"/>
    <s v="VICTOR LISANDRO MONCADA QUINTERO"/>
    <n v="1070985990"/>
    <s v="EN ESPERA"/>
    <m/>
    <x v="0"/>
  </r>
  <r>
    <n v="58286"/>
    <s v="2025-04-29 10:08:34"/>
    <x v="38"/>
    <x v="8"/>
    <x v="0"/>
    <s v="2025-05-02 00:00:00"/>
    <m/>
    <x v="0"/>
    <s v="500W"/>
    <s v="ANDRES CURREA"/>
    <n v="1030540957"/>
    <s v="AUTORIZADA"/>
    <s v="JUAN CARLOS SALCEDO"/>
    <x v="0"/>
  </r>
  <r>
    <n v="58288"/>
    <s v="2025-04-29 10:18:20"/>
    <x v="38"/>
    <x v="8"/>
    <x v="0"/>
    <s v="2025-04-29 00:00:00"/>
    <s v="2025-04-30 08:52:13"/>
    <x v="1"/>
    <s v="350W"/>
    <s v="NYKOL SABOGAL"/>
    <n v="100046490"/>
    <s v="ENTREGADA"/>
    <s v="BRAYAN RAMIREZ"/>
    <x v="0"/>
  </r>
  <r>
    <n v="58291"/>
    <s v="2025-04-29 10:25:45"/>
    <x v="38"/>
    <x v="8"/>
    <x v="0"/>
    <s v="2025-05-02 00:00:00"/>
    <m/>
    <x v="3"/>
    <s v="500W"/>
    <s v="JENNY YOLIMA  GONZÁLEZ MENDEZ"/>
    <n v="1020769227"/>
    <s v="EN ESPERA"/>
    <m/>
    <x v="0"/>
  </r>
  <r>
    <n v="58292"/>
    <s v="2025-04-29 10:31:40"/>
    <x v="38"/>
    <x v="8"/>
    <x v="0"/>
    <s v="2025-04-29 00:00:00"/>
    <s v="2025-04-30 16:12:25"/>
    <x v="4"/>
    <s v="1600W"/>
    <s v="JOSE GERARDO MALAVER"/>
    <n v="1018421929"/>
    <s v="ENTREGADA"/>
    <s v="CRISTIAN DAVID GUERRERO"/>
    <x v="0"/>
  </r>
  <r>
    <n v="58293"/>
    <s v="2025-04-29 10:34:50"/>
    <x v="38"/>
    <x v="8"/>
    <x v="0"/>
    <s v="2025-04-29 00:00:00"/>
    <m/>
    <x v="10"/>
    <s v="800W"/>
    <s v="LUIS GUILLERMO  BUITRAGO"/>
    <n v="79647049"/>
    <s v="FINALIZADA"/>
    <s v="MIGUEL ANGEL OSORIO"/>
    <x v="0"/>
  </r>
  <r>
    <n v="58297"/>
    <s v="2025-04-29 11:10:22"/>
    <x v="38"/>
    <x v="8"/>
    <x v="0"/>
    <s v="2025-05-05 00:00:00"/>
    <m/>
    <x v="0"/>
    <s v="500W"/>
    <s v="WILSON SALDAÑA"/>
    <n v="1019041052"/>
    <s v="EN ESPERA"/>
    <m/>
    <x v="0"/>
  </r>
  <r>
    <n v="58299"/>
    <s v="2025-04-29 11:30:39"/>
    <x v="38"/>
    <x v="8"/>
    <x v="0"/>
    <s v="2025-04-30 00:00:00"/>
    <s v="2025-04-30 08:29:27"/>
    <x v="1"/>
    <s v="350W"/>
    <s v="OLGA  RODRIGUEZ"/>
    <n v="52585028"/>
    <s v="ENTREGADA"/>
    <s v="MIGUEL ANGEL OSORIO"/>
    <x v="0"/>
  </r>
  <r>
    <n v="58301"/>
    <s v="2025-04-29 11:38:10"/>
    <x v="38"/>
    <x v="8"/>
    <x v="0"/>
    <s v="2025-05-05 00:00:00"/>
    <m/>
    <x v="0"/>
    <s v="350W"/>
    <s v="SPOT 5  S A S"/>
    <n v="900479033"/>
    <s v="EN ESPERA"/>
    <m/>
    <x v="0"/>
  </r>
  <r>
    <n v="58302"/>
    <s v="2025-04-29 11:41:15"/>
    <x v="38"/>
    <x v="8"/>
    <x v="0"/>
    <s v="2025-04-29 00:00:00"/>
    <s v="2025-04-29 16:23:24"/>
    <x v="5"/>
    <s v="1600W"/>
    <s v="CARLOS ANDRÉS ZAMBRANO"/>
    <n v="1026564503"/>
    <s v="ENTREGADA"/>
    <s v="WILMER GUTIERREZ"/>
    <x v="0"/>
  </r>
  <r>
    <n v="58303"/>
    <s v="2025-04-29 11:42:40"/>
    <x v="38"/>
    <x v="8"/>
    <x v="0"/>
    <s v="2025-05-05 00:00:00"/>
    <m/>
    <x v="0"/>
    <s v="350W"/>
    <s v="SPOT 5  S A S"/>
    <n v="900479033"/>
    <s v="EN ESPERA"/>
    <m/>
    <x v="0"/>
  </r>
  <r>
    <n v="58310"/>
    <s v="2025-04-29 12:20:03"/>
    <x v="38"/>
    <x v="8"/>
    <x v="0"/>
    <s v="2025-05-02 00:00:00"/>
    <m/>
    <x v="3"/>
    <s v="350W"/>
    <s v="IVAN RAMOS"/>
    <n v="79963472"/>
    <s v="EN ESPERA"/>
    <m/>
    <x v="0"/>
  </r>
  <r>
    <n v="58312"/>
    <s v="2025-04-29 12:30:54"/>
    <x v="38"/>
    <x v="8"/>
    <x v="0"/>
    <s v="2025-05-05 00:00:00"/>
    <m/>
    <x v="3"/>
    <s v="500W"/>
    <s v="JEISSON  HERNAN   MEJIA ROA"/>
    <n v="1015432694"/>
    <s v="AUTORIZA.R.B"/>
    <s v="BRAYAN RAMIREZ"/>
    <x v="0"/>
  </r>
  <r>
    <n v="58320"/>
    <s v="2025-04-29 13:07:52"/>
    <x v="38"/>
    <x v="8"/>
    <x v="0"/>
    <s v="2025-04-29 00:00:00"/>
    <s v="2025-04-30 16:34:48"/>
    <x v="8"/>
    <s v="800W"/>
    <s v="JUAN SEBASTIAN TOCORA TRIANA"/>
    <n v="1010195996"/>
    <s v="ENTREGADA"/>
    <s v="CARLOS SERRATE"/>
    <x v="0"/>
  </r>
  <r>
    <n v="58321"/>
    <s v="2025-04-29 13:08:47"/>
    <x v="38"/>
    <x v="8"/>
    <x v="0"/>
    <s v="2025-04-30 00:00:00"/>
    <m/>
    <x v="14"/>
    <s v="1600W"/>
    <s v="JENS DAVID CASIERRA GUERRERO"/>
    <n v="1087798710"/>
    <s v="EN PROCESO"/>
    <s v="MIGUEL ANGEL OSORIO"/>
    <x v="0"/>
  </r>
  <r>
    <n v="58326"/>
    <s v="2025-04-29 13:12:56"/>
    <x v="38"/>
    <x v="8"/>
    <x v="0"/>
    <s v="2025-04-30 00:00:00"/>
    <m/>
    <x v="3"/>
    <s v="1600W"/>
    <s v="ADRIAN ANDREWS"/>
    <n v="864652"/>
    <s v="EN PROCESO"/>
    <s v="BRAYAN RAMIREZ"/>
    <x v="0"/>
  </r>
  <r>
    <n v="58327"/>
    <s v="2025-04-29 13:15:23"/>
    <x v="38"/>
    <x v="8"/>
    <x v="0"/>
    <s v="2025-04-30 00:00:00"/>
    <s v="2025-04-30 13:14:30"/>
    <x v="7"/>
    <s v="800W"/>
    <s v="LEIDER  RANGEL CLARO"/>
    <n v="1019148528"/>
    <s v="ENTREGADA"/>
    <s v="MIGUEL ANGEL OSORIO"/>
    <x v="0"/>
  </r>
  <r>
    <n v="58330"/>
    <s v="2025-04-29 13:22:06"/>
    <x v="38"/>
    <x v="8"/>
    <x v="0"/>
    <s v="2025-05-02 00:00:00"/>
    <m/>
    <x v="0"/>
    <s v="350W"/>
    <s v="MONICA ROCIO HERNANDEZ FERRUCHO"/>
    <n v="1033778484"/>
    <s v="FINALIZADA"/>
    <s v="WILMER GUTIERREZ"/>
    <x v="0"/>
  </r>
  <r>
    <n v="58332"/>
    <s v="2025-04-29 13:22:55"/>
    <x v="38"/>
    <x v="8"/>
    <x v="0"/>
    <s v="2025-04-29 00:00:00"/>
    <m/>
    <x v="8"/>
    <s v="350W"/>
    <s v="MARÍA JOSÉ SAAVEDRA NIETO"/>
    <n v="1015428492"/>
    <s v="P. AUTORIZAR"/>
    <s v="MIGUEL ANGEL OSORIO"/>
    <x v="0"/>
  </r>
  <r>
    <n v="58340"/>
    <s v="2025-04-29 14:10:59"/>
    <x v="38"/>
    <x v="8"/>
    <x v="0"/>
    <s v="2025-04-30 00:00:00"/>
    <m/>
    <x v="1"/>
    <s v="800W"/>
    <s v="JUAN SEBASTIAN  ESPITIA OLAYA"/>
    <n v="1110582440"/>
    <s v="EN ESPERA"/>
    <m/>
    <x v="0"/>
  </r>
  <r>
    <n v="58342"/>
    <s v="2025-04-29 14:31:54"/>
    <x v="38"/>
    <x v="8"/>
    <x v="0"/>
    <s v="2025-04-30 00:00:00"/>
    <s v="2025-04-30 12:16:55"/>
    <x v="9"/>
    <s v="350W"/>
    <s v="JESSICA MILENA DIAGAMA AMADOR"/>
    <n v="1010231761"/>
    <s v="ENTREGADA"/>
    <s v="JUAN CARLOS SALCEDO"/>
    <x v="0"/>
  </r>
  <r>
    <n v="58345"/>
    <s v="2025-04-29 14:42:49"/>
    <x v="38"/>
    <x v="8"/>
    <x v="0"/>
    <s v="2025-04-30 00:00:00"/>
    <m/>
    <x v="1"/>
    <s v="500W"/>
    <s v="CHARLES FIGUEROA"/>
    <n v="80025454"/>
    <s v="P. AUTORIZAR"/>
    <s v="WILMER GUTIERREZ"/>
    <x v="0"/>
  </r>
  <r>
    <n v="58349"/>
    <s v="2025-04-29 15:24:23"/>
    <x v="38"/>
    <x v="8"/>
    <x v="0"/>
    <s v="2025-04-30 00:00:00"/>
    <s v="2025-04-30 14:14:24"/>
    <x v="9"/>
    <s v="800W"/>
    <s v="GRUPO BERNAL  SAS GRUPO BERNAL  SAS"/>
    <n v="900331720"/>
    <s v="ENTREGADA"/>
    <s v="MIGUEL ANGEL OSORIO"/>
    <x v="0"/>
  </r>
  <r>
    <n v="58351"/>
    <s v="2025-04-29 15:59:13"/>
    <x v="38"/>
    <x v="8"/>
    <x v="0"/>
    <s v="2025-05-05 00:00:00"/>
    <m/>
    <x v="0"/>
    <s v="1600W"/>
    <s v="ALEJANDRO SILVA BEJARANO"/>
    <n v="80225019"/>
    <s v="EN ESPERA"/>
    <m/>
    <x v="0"/>
  </r>
  <r>
    <n v="58355"/>
    <s v="2025-04-29 16:14:05"/>
    <x v="38"/>
    <x v="8"/>
    <x v="0"/>
    <s v="2025-04-30 00:00:00"/>
    <s v="2025-04-30 10:14:29"/>
    <x v="7"/>
    <s v="500W"/>
    <s v="ZU CAPITAL IN"/>
    <n v="830987883"/>
    <s v="ENTREGADA"/>
    <s v="SEBASTIAN GARCIA"/>
    <x v="0"/>
  </r>
  <r>
    <n v="58357"/>
    <s v="2025-04-29 16:18:21"/>
    <x v="38"/>
    <x v="8"/>
    <x v="0"/>
    <s v="2025-04-30 00:00:00"/>
    <m/>
    <x v="8"/>
    <s v="350W"/>
    <s v="MARIA LAURA ZOCABAGUI"/>
    <n v="1116806499"/>
    <s v="FINALIZADA"/>
    <s v="CARLOS SERRATE"/>
    <x v="0"/>
  </r>
  <r>
    <n v="58371"/>
    <s v="2025-04-30 07:11:46"/>
    <x v="38"/>
    <x v="8"/>
    <x v="0"/>
    <s v="2025-05-02 00:00:00"/>
    <m/>
    <x v="3"/>
    <s v="1600W"/>
    <s v="ROSEMBER  MUÑOZ PRADA"/>
    <n v="80066062"/>
    <s v="EN ESPERA"/>
    <m/>
    <x v="0"/>
  </r>
  <r>
    <n v="73291"/>
    <s v="2025-11-11 16:25:02"/>
    <x v="9"/>
    <x v="2"/>
    <x v="0"/>
    <s v="2025-11-14 00:00:00"/>
    <m/>
    <x v="3"/>
    <s v="1600W ATS"/>
    <s v="JUAN DAVID GUZMAN CALLE"/>
    <n v="112827231"/>
    <s v="EN ESPERA"/>
    <m/>
    <x v="3"/>
  </r>
  <r>
    <n v="58373"/>
    <s v="2025-04-30 07:32:14"/>
    <x v="38"/>
    <x v="8"/>
    <x v="0"/>
    <s v="2025-05-05 00:00:00"/>
    <m/>
    <x v="0"/>
    <s v="800W"/>
    <s v="DIEGO  GANTIVA"/>
    <n v="79946657"/>
    <s v="EN ESPERA"/>
    <m/>
    <x v="0"/>
  </r>
  <r>
    <n v="73391"/>
    <s v="2025-11-12 17:09:26"/>
    <x v="9"/>
    <x v="2"/>
    <x v="0"/>
    <s v="2025-11-18 00:00:00"/>
    <m/>
    <x v="0"/>
    <s v="800W"/>
    <s v="KAROLINN ANDREA RODRIGUEZ GABRALES"/>
    <n v="1047461908"/>
    <s v="EN ESPERA"/>
    <m/>
    <x v="3"/>
  </r>
  <r>
    <n v="58375"/>
    <s v="2025-04-30 07:46:02"/>
    <x v="38"/>
    <x v="8"/>
    <x v="0"/>
    <s v="2025-04-30 00:00:00"/>
    <s v="2025-04-30 16:09:21"/>
    <x v="13"/>
    <s v="800W"/>
    <s v="FELIPE DIAZ DEL CASTILLO"/>
    <n v="1032386200"/>
    <s v="ENTREGADA"/>
    <s v="MIGUEL ANGEL OSORIO"/>
    <x v="0"/>
  </r>
  <r>
    <n v="58376"/>
    <s v="2025-04-30 07:59:51"/>
    <x v="38"/>
    <x v="8"/>
    <x v="0"/>
    <s v="2025-05-05 00:00:00"/>
    <m/>
    <x v="0"/>
    <s v="800W"/>
    <s v="DANIEL  CANIZO RAMIREZ"/>
    <n v="1020815651"/>
    <s v="EN ESPERA"/>
    <m/>
    <x v="0"/>
  </r>
  <r>
    <n v="73393"/>
    <s v="2025-11-13 08:08:50"/>
    <x v="9"/>
    <x v="2"/>
    <x v="0"/>
    <s v="2025-11-18 00:00:00"/>
    <m/>
    <x v="0"/>
    <s v="800W"/>
    <s v="FERNANDO  RESTREPO POLO"/>
    <n v="98671133"/>
    <s v="EN PROCESO"/>
    <s v="CRISTIAN DAVID GUERRERO"/>
    <x v="0"/>
  </r>
  <r>
    <n v="58379"/>
    <s v="2025-04-30 08:12:41"/>
    <x v="38"/>
    <x v="8"/>
    <x v="0"/>
    <s v="2025-05-05 00:00:00"/>
    <m/>
    <x v="0"/>
    <s v="800W"/>
    <s v="LUIS ALFREDO CALDERÓN ACOSTA"/>
    <n v="4208528"/>
    <s v="EN ESPERA"/>
    <m/>
    <x v="0"/>
  </r>
  <r>
    <n v="58385"/>
    <s v="2025-04-30 08:34:03"/>
    <x v="38"/>
    <x v="8"/>
    <x v="0"/>
    <s v="2025-04-30 00:00:00"/>
    <m/>
    <x v="3"/>
    <s v="500W"/>
    <s v="MARIANA  MORENO ARROYAVE"/>
    <n v="39177409"/>
    <s v="EN PROCESO"/>
    <s v="CRISTIAN DAVID GUERRERO"/>
    <x v="0"/>
  </r>
  <r>
    <n v="58386"/>
    <s v="2025-04-30 08:35:20"/>
    <x v="38"/>
    <x v="8"/>
    <x v="0"/>
    <s v="2025-05-02 00:00:00"/>
    <m/>
    <x v="14"/>
    <s v="350W"/>
    <s v="MARIA PAULA FLORES RUEDA"/>
    <n v="1110600623"/>
    <s v="EN ESPERA"/>
    <m/>
    <x v="0"/>
  </r>
  <r>
    <n v="73394"/>
    <s v="2025-11-13 08:20:35"/>
    <x v="9"/>
    <x v="2"/>
    <x v="0"/>
    <s v="2025-11-13 00:00:00"/>
    <s v="2025-11-18 13:04:15"/>
    <x v="13"/>
    <s v="2400WATS"/>
    <s v="MARYULY ASTRID ACOSTA BEJARANO"/>
    <n v="1024507659"/>
    <s v="ENTREGADA"/>
    <s v="BRAYAN RAMIREZ"/>
    <x v="0"/>
  </r>
  <r>
    <n v="58388"/>
    <s v="2025-04-30 08:42:43"/>
    <x v="38"/>
    <x v="8"/>
    <x v="0"/>
    <s v="2025-05-05 00:00:00"/>
    <m/>
    <x v="0"/>
    <s v="500W"/>
    <s v="NICOLAS  URREGO MATEUS"/>
    <n v="1015482874"/>
    <s v="EN ESPERA"/>
    <m/>
    <x v="0"/>
  </r>
  <r>
    <n v="73405"/>
    <s v="2025-11-13 09:46:50"/>
    <x v="9"/>
    <x v="2"/>
    <x v="0"/>
    <s v="2025-11-18 00:00:00"/>
    <s v="2025-11-19 10:33:41"/>
    <x v="0"/>
    <s v="500W"/>
    <s v="ALEJANDRA ALDANA"/>
    <n v="1020800164"/>
    <s v="ENTREGADA"/>
    <s v="SANTIAGO SILVA"/>
    <x v="0"/>
  </r>
  <r>
    <n v="73407"/>
    <s v="2025-11-13 10:17:00"/>
    <x v="9"/>
    <x v="2"/>
    <x v="0"/>
    <s v="2025-11-13 00:00:00"/>
    <s v="2025-11-13 12:49:02"/>
    <x v="8"/>
    <s v="800W"/>
    <s v="JHON JAIRO MORENO MACHADO"/>
    <n v="1030581978"/>
    <s v="ENTREGADA"/>
    <s v="CARLOS SERRATE"/>
    <x v="0"/>
  </r>
  <r>
    <n v="58414"/>
    <s v="2025-04-30 11:40:58"/>
    <x v="38"/>
    <x v="8"/>
    <x v="0"/>
    <s v="2025-05-06 00:00:00"/>
    <m/>
    <x v="0"/>
    <s v="800W"/>
    <s v="LIZBETH NAYIBE RAMIREZ MENESES"/>
    <n v="1019035825"/>
    <s v="EN ESPERA"/>
    <m/>
    <x v="0"/>
  </r>
  <r>
    <n v="58415"/>
    <s v="2025-04-30 11:53:45"/>
    <x v="38"/>
    <x v="8"/>
    <x v="0"/>
    <s v="2025-05-07 00:00:00"/>
    <m/>
    <x v="0"/>
    <s v="500W"/>
    <s v="PABLO  MATIZ BOTERO"/>
    <n v="1010145050"/>
    <s v="EN ESPERA"/>
    <m/>
    <x v="0"/>
  </r>
  <r>
    <n v="73408"/>
    <s v="2025-11-13 10:20:37"/>
    <x v="9"/>
    <x v="2"/>
    <x v="0"/>
    <s v="2025-11-19 00:00:00"/>
    <m/>
    <x v="0"/>
    <s v="350W"/>
    <s v="OSCAR  GARCIA CORTES"/>
    <n v="1020800550"/>
    <s v="EN PROCESO"/>
    <s v="ANDRES RUIZ"/>
    <x v="0"/>
  </r>
  <r>
    <n v="58418"/>
    <s v="2025-04-30 12:02:50"/>
    <x v="38"/>
    <x v="8"/>
    <x v="0"/>
    <s v="2025-05-07 00:00:00"/>
    <m/>
    <x v="0"/>
    <s v="500W"/>
    <s v="JULIANA GUALDRON"/>
    <n v="1020816096"/>
    <s v="EN ESPERA"/>
    <m/>
    <x v="0"/>
  </r>
  <r>
    <n v="58419"/>
    <s v="2025-04-30 12:11:15"/>
    <x v="38"/>
    <x v="8"/>
    <x v="0"/>
    <s v="2025-05-05 00:00:00"/>
    <m/>
    <x v="0"/>
    <n v="350"/>
    <s v="PABLO  GOMEZ LEYVA"/>
    <n v="1020808340"/>
    <s v="EN ESPERA"/>
    <m/>
    <x v="0"/>
  </r>
  <r>
    <n v="58422"/>
    <s v="2025-04-30 12:35:51"/>
    <x v="38"/>
    <x v="8"/>
    <x v="0"/>
    <s v="2025-04-30 00:00:00"/>
    <m/>
    <x v="13"/>
    <s v="800W"/>
    <s v="DAVID FERNANDO  MORENO DIAZ"/>
    <n v="1019078165"/>
    <s v="EN ESPERA"/>
    <m/>
    <x v="0"/>
  </r>
  <r>
    <n v="58423"/>
    <s v="2025-04-30 12:44:58"/>
    <x v="38"/>
    <x v="8"/>
    <x v="0"/>
    <s v="2025-04-30 00:00:00"/>
    <m/>
    <x v="9"/>
    <s v="800W"/>
    <s v="JUAN CAMILO CACERES NARANJO"/>
    <n v="1000493021"/>
    <s v="P. AUTORIZAR"/>
    <s v="CARLOS SERRATE"/>
    <x v="0"/>
  </r>
  <r>
    <n v="73412"/>
    <s v="2025-11-13 10:42:59"/>
    <x v="9"/>
    <x v="2"/>
    <x v="0"/>
    <s v="2025-11-18 00:00:00"/>
    <m/>
    <x v="0"/>
    <s v="800W"/>
    <s v="MARIA JIMENA  PEÑA LOPEZ"/>
    <n v="1019075354"/>
    <s v="AUTORIZA.R.B"/>
    <s v="SEBASTIAN GARCIA"/>
    <x v="0"/>
  </r>
  <r>
    <n v="58428"/>
    <s v="2025-04-30 13:25:22"/>
    <x v="38"/>
    <x v="8"/>
    <x v="0"/>
    <s v="2025-04-30 00:00:00"/>
    <s v="2025-04-30 16:59:45"/>
    <x v="5"/>
    <s v="2400W"/>
    <s v="PROVENET  SAS"/>
    <n v="830104742"/>
    <s v="ENTREGADA"/>
    <s v="CARLOS SERRATE"/>
    <x v="0"/>
  </r>
  <r>
    <n v="58430"/>
    <s v="2025-04-30 13:34:35"/>
    <x v="38"/>
    <x v="8"/>
    <x v="0"/>
    <s v="2025-05-02 00:00:00"/>
    <m/>
    <x v="4"/>
    <s v="800W"/>
    <s v="YORMAN ANTONIO MOLANO ROJAS"/>
    <n v="1019120351"/>
    <s v="EN ESPERA"/>
    <m/>
    <x v="0"/>
  </r>
  <r>
    <n v="58445"/>
    <s v="2025-04-30 15:35:26"/>
    <x v="38"/>
    <x v="8"/>
    <x v="0"/>
    <s v="2025-05-05 00:00:00"/>
    <m/>
    <x v="1"/>
    <s v="500W"/>
    <s v="LIBARDO  MARMOLEJO"/>
    <n v="1010171905"/>
    <s v="EN ESPERA"/>
    <m/>
    <x v="0"/>
  </r>
  <r>
    <n v="58447"/>
    <s v="2025-04-30 15:47:34"/>
    <x v="38"/>
    <x v="8"/>
    <x v="0"/>
    <s v="2025-05-05 00:00:00"/>
    <m/>
    <x v="3"/>
    <s v="800W"/>
    <s v="LUIS ALEJANDRO  RAMIREZ VILLARRAGA"/>
    <n v="1032676949"/>
    <s v="EN ESPERA"/>
    <m/>
    <x v="0"/>
  </r>
  <r>
    <n v="58451"/>
    <s v="2025-04-30 16:17:48"/>
    <x v="38"/>
    <x v="8"/>
    <x v="0"/>
    <s v="2025-05-02 00:00:00"/>
    <m/>
    <x v="1"/>
    <s v="500W"/>
    <s v="BRIAN HERRERA"/>
    <n v="1018433666"/>
    <s v="EN ESPERA"/>
    <m/>
    <x v="0"/>
  </r>
  <r>
    <n v="58455"/>
    <s v="2025-04-30 16:41:25"/>
    <x v="38"/>
    <x v="8"/>
    <x v="0"/>
    <s v="2025-05-02 00:00:00"/>
    <m/>
    <x v="1"/>
    <s v="1600W"/>
    <s v="CARLOS AUGUSTO MORENO OSPINA"/>
    <n v="79864299"/>
    <s v="EN ESPERA"/>
    <m/>
    <x v="0"/>
  </r>
  <r>
    <n v="58458"/>
    <s v="2025-04-30 16:46:55"/>
    <x v="38"/>
    <x v="8"/>
    <x v="0"/>
    <s v="2025-05-05 00:00:00"/>
    <m/>
    <x v="3"/>
    <s v="500W"/>
    <s v="JOSE PABLO SUAREZ"/>
    <n v="1019133638"/>
    <s v="EN ESPERA"/>
    <m/>
    <x v="0"/>
  </r>
  <r>
    <n v="57598"/>
    <s v="2025-04-21 08:25:00"/>
    <x v="36"/>
    <x v="8"/>
    <x v="0"/>
    <s v="2025-04-21 00:00:00"/>
    <s v="2025-04-21 09:22:46"/>
    <x v="5"/>
    <s v="2400W"/>
    <s v="JUAN PABLO MOYA RODRIGUEZ"/>
    <n v="1033782260"/>
    <s v="ENTREGADA"/>
    <s v="SEBASTIAN ARIAS"/>
    <x v="4"/>
  </r>
  <r>
    <n v="57599"/>
    <s v="2025-04-21 08:34:36"/>
    <x v="36"/>
    <x v="8"/>
    <x v="0"/>
    <s v="2025-04-21 00:00:00"/>
    <s v="2025-04-21 10:57:49"/>
    <x v="10"/>
    <s v="1600W"/>
    <s v="DARIO FERNANDO  LEON ROJAS"/>
    <n v="3221368"/>
    <s v="ENTREGADA"/>
    <s v="CRISTIAN ALFONSO"/>
    <x v="4"/>
  </r>
  <r>
    <n v="57611"/>
    <s v="2025-04-21 09:10:52"/>
    <x v="36"/>
    <x v="8"/>
    <x v="0"/>
    <s v="2025-04-22 00:00:00"/>
    <s v="2025-04-26 13:09:47"/>
    <x v="0"/>
    <s v="800W"/>
    <s v="VICTOR JOSE RADICCHIO OROZCO"/>
    <n v="731648"/>
    <s v="ENTREGADA"/>
    <s v="SEBASTIAN ARIAS"/>
    <x v="4"/>
  </r>
  <r>
    <n v="57630"/>
    <s v="2025-04-21 10:51:16"/>
    <x v="36"/>
    <x v="8"/>
    <x v="0"/>
    <s v="2025-04-22 00:00:00"/>
    <s v="2025-04-23 13:06:33"/>
    <x v="1"/>
    <s v="800W"/>
    <s v="JEAN PAUL ORTIZ CAMACHO"/>
    <n v="1022382239"/>
    <s v="ENTREGADA"/>
    <s v="CRISTIAN ALFONSO"/>
    <x v="4"/>
  </r>
  <r>
    <n v="57643"/>
    <s v="2025-04-21 11:50:24"/>
    <x v="36"/>
    <x v="8"/>
    <x v="0"/>
    <s v="2025-04-23 00:00:00"/>
    <m/>
    <x v="0"/>
    <s v="1600W"/>
    <s v="EDWINT HERNANDO CANTOR PEREZ"/>
    <n v="1033724525"/>
    <s v="FINALIZADA"/>
    <s v="SEBASTIAN ARIAS"/>
    <x v="4"/>
  </r>
  <r>
    <n v="57646"/>
    <s v="2025-04-21 12:09:09"/>
    <x v="36"/>
    <x v="8"/>
    <x v="0"/>
    <s v="2025-04-22 00:00:00"/>
    <m/>
    <x v="3"/>
    <s v="500W"/>
    <s v="SERGIO  BABATIVA"/>
    <n v="1032482836"/>
    <s v="AUTORIZADA"/>
    <s v="CRISTIAN ALFONSO"/>
    <x v="4"/>
  </r>
  <r>
    <n v="57650"/>
    <s v="2025-04-21 12:52:39"/>
    <x v="36"/>
    <x v="8"/>
    <x v="0"/>
    <s v="2025-04-22 00:00:00"/>
    <m/>
    <x v="0"/>
    <s v="1600W"/>
    <s v="INGRID PAOLA ROJAS HERNANDEZ"/>
    <n v="53082635"/>
    <s v="FINALIZADA"/>
    <s v="SEBASTIAN ARIAS"/>
    <x v="4"/>
  </r>
  <r>
    <n v="57700"/>
    <s v="2025-04-22 08:52:35"/>
    <x v="36"/>
    <x v="8"/>
    <x v="0"/>
    <s v="2025-04-22 00:00:00"/>
    <s v="2025-04-22 15:24:13"/>
    <x v="3"/>
    <s v="2400W"/>
    <s v="JUAN PABLO MOYA RODRIGUEZ"/>
    <n v="1033782260"/>
    <s v="ENTREGADA"/>
    <s v="SEBASTIAN ARIAS"/>
    <x v="4"/>
  </r>
  <r>
    <n v="57706"/>
    <s v="2025-04-22 09:20:02"/>
    <x v="36"/>
    <x v="8"/>
    <x v="0"/>
    <s v="2025-04-24 00:00:00"/>
    <s v="2025-04-24 16:56:38"/>
    <x v="3"/>
    <s v="800W"/>
    <s v="DIEGO ALEJANDRO  PARDO PEREZ"/>
    <n v="1106890045"/>
    <s v="ENTREGADA"/>
    <s v="SEBASTIAN ARIAS"/>
    <x v="4"/>
  </r>
  <r>
    <n v="57707"/>
    <s v="2025-04-22 09:34:17"/>
    <x v="36"/>
    <x v="8"/>
    <x v="0"/>
    <s v="2025-04-23 00:00:00"/>
    <s v="2025-04-24 09:18:58"/>
    <x v="0"/>
    <s v="800W"/>
    <s v="JENNY MARCELA BOLIVAR GARCÍA"/>
    <n v="53083223"/>
    <s v="ENTREGADA"/>
    <s v="SEBASTIAN ARIAS"/>
    <x v="4"/>
  </r>
  <r>
    <n v="57728"/>
    <s v="2025-04-22 11:33:22"/>
    <x v="36"/>
    <x v="8"/>
    <x v="0"/>
    <s v="2025-04-22 00:00:00"/>
    <s v="2025-04-22 16:51:30"/>
    <x v="10"/>
    <s v="800W"/>
    <s v="JURGER BREINER DURAN MORENO"/>
    <n v="1069755892"/>
    <s v="ENTREGADA"/>
    <s v="SEBASTIAN ARIAS"/>
    <x v="4"/>
  </r>
  <r>
    <n v="57734"/>
    <s v="2025-04-22 12:03:11"/>
    <x v="36"/>
    <x v="8"/>
    <x v="0"/>
    <s v="2025-04-23 00:00:00"/>
    <s v="2025-04-23 14:08:00"/>
    <x v="5"/>
    <s v="350w lite"/>
    <s v="CARLOS HERNANDO FERRO PUIN"/>
    <n v="11257414"/>
    <s v="ENTREGADA"/>
    <s v="SEBASTIAN ARIAS"/>
    <x v="4"/>
  </r>
  <r>
    <n v="57739"/>
    <s v="2025-04-22 12:28:35"/>
    <x v="36"/>
    <x v="8"/>
    <x v="0"/>
    <s v="2025-04-23 00:00:00"/>
    <m/>
    <x v="3"/>
    <s v="800W"/>
    <s v="EDWIN  AGUDELO  LOZANO"/>
    <n v="1032412777"/>
    <s v="C. CALIDAD"/>
    <s v="SEBASTIAN ARIAS"/>
    <x v="4"/>
  </r>
  <r>
    <n v="57742"/>
    <s v="2025-04-22 13:11:53"/>
    <x v="36"/>
    <x v="8"/>
    <x v="0"/>
    <s v="2025-04-23 00:00:00"/>
    <s v="2025-04-23 16:25:54"/>
    <x v="5"/>
    <s v="500W"/>
    <s v="ALEJANDRO  RESTREPO CASALLAS"/>
    <n v="1069642751"/>
    <s v="ENTREGADA"/>
    <s v="SEBASTIAN ARIAS"/>
    <x v="4"/>
  </r>
  <r>
    <n v="57745"/>
    <s v="2025-04-22 13:20:41"/>
    <x v="36"/>
    <x v="8"/>
    <x v="0"/>
    <s v="2025-04-23 00:00:00"/>
    <s v="2025-04-24 13:36:22"/>
    <x v="0"/>
    <s v="500W"/>
    <s v="SANTIAGO CASTILLO TRUJILLO"/>
    <n v="1053837214"/>
    <s v="ENTREGADA"/>
    <s v="CRISTIAN ALFONSO"/>
    <x v="4"/>
  </r>
  <r>
    <n v="57756"/>
    <s v="2025-04-22 14:35:26"/>
    <x v="36"/>
    <x v="8"/>
    <x v="0"/>
    <s v="2025-04-23 00:00:00"/>
    <s v="2025-04-24 15:03:43"/>
    <x v="3"/>
    <s v="350W LITE"/>
    <s v="MONICA  MUR PEÑA"/>
    <n v="1116914861"/>
    <s v="ENTREGADA"/>
    <s v="SEBASTIAN ARIAS"/>
    <x v="4"/>
  </r>
  <r>
    <n v="57768"/>
    <s v="2025-04-22 15:56:43"/>
    <x v="36"/>
    <x v="8"/>
    <x v="0"/>
    <s v="2025-04-24 00:00:00"/>
    <s v="2025-04-24 15:56:44"/>
    <x v="0"/>
    <s v="800W"/>
    <s v="ANDRES FELIPE GOMEZ LOPERA"/>
    <n v="1096800497"/>
    <s v="ENTREGADA"/>
    <s v="CRISTIAN ALFONSO"/>
    <x v="4"/>
  </r>
  <r>
    <n v="57771"/>
    <s v="2025-04-22 16:46:05"/>
    <x v="36"/>
    <x v="8"/>
    <x v="0"/>
    <s v="2025-04-23 00:00:00"/>
    <s v="2025-04-23 16:37:53"/>
    <x v="8"/>
    <s v="500W"/>
    <s v="ALBERTO NICOLAS  PARRA ACERO"/>
    <n v="1072644665"/>
    <s v="ENTREGADA"/>
    <s v="CRISTIAN ALFONSO"/>
    <x v="4"/>
  </r>
  <r>
    <n v="57792"/>
    <s v="2025-04-23 08:40:50"/>
    <x v="36"/>
    <x v="8"/>
    <x v="0"/>
    <s v="2025-04-24 00:00:00"/>
    <s v="2025-04-24 15:07:53"/>
    <x v="3"/>
    <s v="800W"/>
    <s v="MARIELA OVALLE"/>
    <n v="35251765"/>
    <s v="ENTREGADA"/>
    <s v="SEBASTIAN ARIAS"/>
    <x v="4"/>
  </r>
  <r>
    <n v="57803"/>
    <s v="2025-04-23 09:18:41"/>
    <x v="36"/>
    <x v="8"/>
    <x v="0"/>
    <s v="2025-04-23 00:00:00"/>
    <s v="2025-04-26 13:03:18"/>
    <x v="9"/>
    <s v="500W"/>
    <s v="CARLOS ANDRES PEREZ CAUSIL"/>
    <n v="1016023736"/>
    <s v="ENTREGADA"/>
    <s v="SEBASTIAN ARIAS"/>
    <x v="4"/>
  </r>
  <r>
    <n v="57812"/>
    <s v="2025-04-23 11:12:41"/>
    <x v="36"/>
    <x v="8"/>
    <x v="0"/>
    <s v="2025-04-23 00:00:00"/>
    <s v="2025-04-23 15:37:16"/>
    <x v="10"/>
    <s v="500W"/>
    <s v="ALEJANDRA  POVEDA GONZALEZ"/>
    <n v="1020726204"/>
    <s v="ENTREGADA"/>
    <s v="SEBASTIAN ARIAS"/>
    <x v="4"/>
  </r>
  <r>
    <n v="57813"/>
    <s v="2025-04-23 11:20:20"/>
    <x v="36"/>
    <x v="8"/>
    <x v="0"/>
    <s v="2025-04-23 00:00:00"/>
    <s v="2025-04-23 15:35:50"/>
    <x v="5"/>
    <s v="1600W"/>
    <s v="JAIRO ANDRES  LOPEZ GONZALEZ"/>
    <n v="1014211038"/>
    <s v="ENTREGADA"/>
    <s v="SEBASTIAN ARIAS"/>
    <x v="4"/>
  </r>
  <r>
    <n v="57815"/>
    <s v="2025-04-23 11:37:11"/>
    <x v="36"/>
    <x v="8"/>
    <x v="0"/>
    <s v="2025-04-24 00:00:00"/>
    <s v="2025-04-24 15:51:50"/>
    <x v="3"/>
    <s v="800W"/>
    <s v="EDWIN ARMANDO PEÑALOZA LOPEZ"/>
    <n v="80063675"/>
    <s v="ENTREGADA"/>
    <s v="CRISTIAN ALFONSO"/>
    <x v="4"/>
  </r>
  <r>
    <n v="57825"/>
    <s v="2025-04-23 12:12:46"/>
    <x v="36"/>
    <x v="8"/>
    <x v="0"/>
    <s v="2025-04-25 00:00:00"/>
    <s v="2025-04-30 16:22:25"/>
    <x v="0"/>
    <s v="500W"/>
    <s v="LUIS FERNANDO RAMÍREZ"/>
    <n v="1018460347"/>
    <s v="ENTREGADA"/>
    <s v="CRISTIAN ALFONSO"/>
    <x v="4"/>
  </r>
  <r>
    <n v="57834"/>
    <s v="2025-04-23 12:47:58"/>
    <x v="36"/>
    <x v="8"/>
    <x v="0"/>
    <s v="2025-04-25 00:00:00"/>
    <m/>
    <x v="1"/>
    <s v="2400W"/>
    <s v="RICARDO ROLDAN"/>
    <n v="79528784"/>
    <s v="EN PROCESO"/>
    <s v="SEBASTIAN ARIAS"/>
    <x v="4"/>
  </r>
  <r>
    <n v="57835"/>
    <s v="2025-04-23 12:59:02"/>
    <x v="36"/>
    <x v="8"/>
    <x v="0"/>
    <s v="2025-04-24 00:00:00"/>
    <m/>
    <x v="0"/>
    <s v="500W"/>
    <s v="JHONATAN  ANDRES"/>
    <n v="1070618569"/>
    <s v="FINALIZADA"/>
    <s v="SEBASTIAN ARIAS"/>
    <x v="4"/>
  </r>
  <r>
    <n v="57842"/>
    <s v="2025-04-23 13:14:32"/>
    <x v="36"/>
    <x v="8"/>
    <x v="0"/>
    <s v="2025-04-23 00:00:00"/>
    <s v="2025-04-25 14:29:24"/>
    <x v="10"/>
    <s v="500W"/>
    <s v="DANNY HUMBERTO ROMERO CELIS"/>
    <n v="1013605133"/>
    <s v="ENTREGADA"/>
    <s v="SEBASTIAN ARIAS"/>
    <x v="4"/>
  </r>
  <r>
    <n v="57855"/>
    <s v="2025-04-23 13:51:44"/>
    <x v="36"/>
    <x v="8"/>
    <x v="0"/>
    <s v="2025-04-24 00:00:00"/>
    <s v="2025-04-25 09:16:32"/>
    <x v="10"/>
    <s v="800W"/>
    <s v="LEIDY TATIANA FAJARDO RIVEROS"/>
    <n v="1192781423"/>
    <s v="ENTREGADA"/>
    <s v="SEBASTIAN ARIAS"/>
    <x v="4"/>
  </r>
  <r>
    <n v="57858"/>
    <s v="2025-04-23 14:17:56"/>
    <x v="36"/>
    <x v="8"/>
    <x v="0"/>
    <s v="2025-04-24 00:00:00"/>
    <s v="2025-04-24 14:01:38"/>
    <x v="5"/>
    <s v="350w lite"/>
    <s v="CARLOS ARTURO GALVIS GOMEZ"/>
    <n v="9695083"/>
    <s v="ENTREGADA"/>
    <s v="SEBASTIAN ARIAS"/>
    <x v="4"/>
  </r>
  <r>
    <n v="57873"/>
    <s v="2025-04-23 15:31:04"/>
    <x v="36"/>
    <x v="8"/>
    <x v="0"/>
    <s v="2025-04-25 00:00:00"/>
    <s v="2025-04-30 16:56:46"/>
    <x v="0"/>
    <s v="1600W"/>
    <s v="JAIRO ALONSO ORDOÑEZ CAICEDO"/>
    <n v="1022343849"/>
    <s v="ENTREGADA"/>
    <s v="SEBASTIAN ARIAS"/>
    <x v="4"/>
  </r>
  <r>
    <n v="57877"/>
    <s v="2025-04-23 15:50:02"/>
    <x v="36"/>
    <x v="8"/>
    <x v="0"/>
    <s v="2025-04-25 00:00:00"/>
    <s v="2025-04-25 16:05:20"/>
    <x v="0"/>
    <s v="350W"/>
    <s v="HAIDER YESITH RAMIREZ PEREZ"/>
    <n v="1051887691"/>
    <s v="ENTREGADA"/>
    <s v="SEBASTIAN ARIAS"/>
    <x v="4"/>
  </r>
  <r>
    <n v="57885"/>
    <s v="2025-04-23 16:57:38"/>
    <x v="36"/>
    <x v="8"/>
    <x v="0"/>
    <s v="2025-04-25 00:00:00"/>
    <s v="2025-04-26 13:01:18"/>
    <x v="3"/>
    <s v="800W"/>
    <s v="LUIS ALEJANDRO  RAMIREZ VILLARRAGA"/>
    <n v="1032676949"/>
    <s v="ENTREGADA"/>
    <s v="CRISTIAN ALFONSO"/>
    <x v="4"/>
  </r>
  <r>
    <n v="57903"/>
    <s v="2025-04-24 08:46:48"/>
    <x v="36"/>
    <x v="8"/>
    <x v="0"/>
    <s v="2025-04-28 00:00:00"/>
    <s v="2025-04-29 08:11:26"/>
    <x v="3"/>
    <s v="800W"/>
    <s v="STHEVEN RINCON"/>
    <n v="1016059622"/>
    <s v="ENTREGADA"/>
    <s v="SEBASTIAN ARIAS"/>
    <x v="4"/>
  </r>
  <r>
    <n v="57907"/>
    <s v="2025-04-24 09:06:59"/>
    <x v="36"/>
    <x v="8"/>
    <x v="0"/>
    <s v="2025-04-28 00:00:00"/>
    <m/>
    <x v="3"/>
    <s v="350W"/>
    <s v="MARÍA DE JESÚS ARRIETA SENA"/>
    <n v="1069481674"/>
    <s v="AUTORIZA.R.B"/>
    <s v="CRISTIAN ALFONSO"/>
    <x v="4"/>
  </r>
  <r>
    <n v="57914"/>
    <s v="2025-04-24 09:55:05"/>
    <x v="36"/>
    <x v="8"/>
    <x v="0"/>
    <s v="2025-04-28 00:00:00"/>
    <m/>
    <x v="1"/>
    <s v="1600W"/>
    <s v="JULIO ALBERTO  ESPITIA DIAZ"/>
    <n v="79342177"/>
    <s v="AUTORIZADA"/>
    <s v="SEBASTIAN ARIAS"/>
    <x v="4"/>
  </r>
  <r>
    <n v="57921"/>
    <s v="2025-04-24 10:21:19"/>
    <x v="36"/>
    <x v="8"/>
    <x v="0"/>
    <s v="2025-04-24 00:00:00"/>
    <s v="2025-04-24 13:45:28"/>
    <x v="3"/>
    <s v="1600W"/>
    <s v="ANDERSON OTALVARO MONCADA"/>
    <n v="16377192"/>
    <s v="ENTREGADA"/>
    <s v="CRISTIAN ALFONSO"/>
    <x v="4"/>
  </r>
  <r>
    <n v="57928"/>
    <s v="2025-04-24 11:00:02"/>
    <x v="36"/>
    <x v="8"/>
    <x v="0"/>
    <s v="2025-04-24 00:00:00"/>
    <s v="2025-04-25 14:08:58"/>
    <x v="1"/>
    <s v="800W"/>
    <s v="DAVID CABAL ORDOÑEZ"/>
    <n v="1151956075"/>
    <s v="ENTREGADA"/>
    <s v="CRISTIAN ALFONSO"/>
    <x v="4"/>
  </r>
  <r>
    <n v="57935"/>
    <s v="2025-04-24 11:51:45"/>
    <x v="36"/>
    <x v="8"/>
    <x v="0"/>
    <s v="2025-04-25 00:00:00"/>
    <s v="2025-04-28 10:18:12"/>
    <x v="0"/>
    <s v="1600W"/>
    <s v="HAROLD FERNANDO ARDILA FORERO"/>
    <n v="1012321002"/>
    <s v="ENTREGADA"/>
    <s v="CRISTIAN ALFONSO"/>
    <x v="4"/>
  </r>
  <r>
    <n v="57940"/>
    <s v="2025-04-24 12:11:02"/>
    <x v="36"/>
    <x v="8"/>
    <x v="0"/>
    <s v="2025-04-25 00:00:00"/>
    <s v="2025-04-28 14:35:59"/>
    <x v="0"/>
    <s v="350w lite"/>
    <s v="ADA MARIA LEON MEJIA"/>
    <n v="1020775481"/>
    <s v="ENTREGADA"/>
    <s v="CRISTIAN ALFONSO"/>
    <x v="4"/>
  </r>
  <r>
    <n v="57944"/>
    <s v="2025-04-24 12:23:36"/>
    <x v="36"/>
    <x v="8"/>
    <x v="0"/>
    <s v="2025-04-28 00:00:00"/>
    <m/>
    <x v="0"/>
    <s v="800W"/>
    <s v="ANDRES FABIAN CASTRO GARCIA"/>
    <n v="80125348"/>
    <s v="AUTORIZADA"/>
    <s v="CRISTIAN ALFONSO"/>
    <x v="4"/>
  </r>
  <r>
    <n v="57952"/>
    <s v="2025-04-24 13:04:33"/>
    <x v="36"/>
    <x v="8"/>
    <x v="0"/>
    <s v="2025-04-28 00:00:00"/>
    <s v="2025-04-29 15:06:49"/>
    <x v="0"/>
    <s v="500W"/>
    <s v="YEFRY DAVID GOMEZ PUENTES"/>
    <n v="1022363642"/>
    <s v="ENTREGADA"/>
    <s v="SEBASTIAN ARIAS"/>
    <x v="4"/>
  </r>
  <r>
    <n v="57958"/>
    <s v="2025-04-24 13:25:59"/>
    <x v="36"/>
    <x v="8"/>
    <x v="0"/>
    <s v="2025-04-28 00:00:00"/>
    <s v="2025-04-29 11:42:09"/>
    <x v="1"/>
    <s v="1600W"/>
    <s v="SERGIO ALBERTO  BRAVO SABOGAL"/>
    <n v="1000349417"/>
    <s v="ENTREGADA"/>
    <s v="CRISTIAN ALFONSO"/>
    <x v="4"/>
  </r>
  <r>
    <n v="57964"/>
    <s v="2025-04-24 14:14:39"/>
    <x v="36"/>
    <x v="8"/>
    <x v="0"/>
    <s v="2025-04-24 00:00:00"/>
    <s v="2025-04-25 08:31:29"/>
    <x v="1"/>
    <s v="1600W"/>
    <s v="ANDRES PINEDA BEDOYA"/>
    <n v="79716076"/>
    <s v="ENTREGADA"/>
    <s v="CRISTIAN ALFONSO"/>
    <x v="4"/>
  </r>
  <r>
    <n v="57977"/>
    <s v="2025-04-24 16:29:48"/>
    <x v="36"/>
    <x v="8"/>
    <x v="0"/>
    <s v="2025-04-25 00:00:00"/>
    <s v="2025-04-28 11:49:43"/>
    <x v="10"/>
    <s v="1600W"/>
    <s v="OSCAR DAVID  RIAÑO CORREA"/>
    <n v="1023945013"/>
    <s v="ENTREGADA"/>
    <s v="CRISTIAN ALFONSO"/>
    <x v="4"/>
  </r>
  <r>
    <n v="57992"/>
    <s v="2025-04-25 08:23:15"/>
    <x v="36"/>
    <x v="8"/>
    <x v="0"/>
    <s v="2025-04-28 00:00:00"/>
    <m/>
    <x v="0"/>
    <s v="500W"/>
    <s v="MARIA JULIANA CARDONA"/>
    <n v="1018420631"/>
    <s v="AUTORIZADA"/>
    <s v="SEBASTIAN ARIAS"/>
    <x v="4"/>
  </r>
  <r>
    <n v="58016"/>
    <s v="2025-04-25 11:38:26"/>
    <x v="36"/>
    <x v="8"/>
    <x v="0"/>
    <s v="2025-04-29 00:00:00"/>
    <m/>
    <x v="3"/>
    <s v="800W"/>
    <s v="EDWIN ARMANDO PEÑALOZA LOPEZ"/>
    <n v="80063675"/>
    <s v="AUTORIZA.R.B"/>
    <s v="SEBASTIAN ARIAS"/>
    <x v="4"/>
  </r>
  <r>
    <n v="58022"/>
    <s v="2025-04-25 12:06:53"/>
    <x v="36"/>
    <x v="8"/>
    <x v="0"/>
    <s v="2025-04-28 00:00:00"/>
    <m/>
    <x v="1"/>
    <s v="1600W"/>
    <s v="CESAR EDUARDO RIVEROS ARIAS"/>
    <n v="1136889011"/>
    <s v="AUTORIZADA"/>
    <s v="CRISTIAN ALFONSO"/>
    <x v="4"/>
  </r>
  <r>
    <n v="58040"/>
    <s v="2025-04-25 13:57:42"/>
    <x v="36"/>
    <x v="8"/>
    <x v="0"/>
    <s v="2025-04-29 00:00:00"/>
    <s v="2025-04-30 13:07:50"/>
    <x v="0"/>
    <s v="800W"/>
    <s v="EDWIN SMITH VELASQUEZ NARVAEZ"/>
    <n v="1032466929"/>
    <s v="ENTREGADA"/>
    <s v="SEBASTIAN ARIAS"/>
    <x v="4"/>
  </r>
  <r>
    <n v="58044"/>
    <s v="2025-04-25 14:59:07"/>
    <x v="36"/>
    <x v="8"/>
    <x v="0"/>
    <s v="2025-04-26 00:00:00"/>
    <m/>
    <x v="8"/>
    <s v="800W"/>
    <s v="WILLIAN ALEXANDER JIMENEZ ORTIZ"/>
    <n v="80216797"/>
    <s v="FINALIZADA"/>
    <s v="SEBASTIAN ARIAS"/>
    <x v="4"/>
  </r>
  <r>
    <n v="58071"/>
    <s v="2025-04-26 09:36:58"/>
    <x v="36"/>
    <x v="8"/>
    <x v="0"/>
    <s v="2025-04-29 00:00:00"/>
    <s v="2025-04-29 13:36:42"/>
    <x v="3"/>
    <s v="800W"/>
    <s v="OLIMPO CARDENAS DIAZ"/>
    <n v="80247264"/>
    <s v="ENTREGADA"/>
    <s v="CRISTIAN ALFONSO"/>
    <x v="4"/>
  </r>
  <r>
    <n v="58075"/>
    <s v="2025-04-26 09:49:21"/>
    <x v="36"/>
    <x v="8"/>
    <x v="0"/>
    <s v="2025-04-29 00:00:00"/>
    <m/>
    <x v="3"/>
    <s v="500W"/>
    <s v="SEBASTIAN MOLINA"/>
    <n v="1193524676"/>
    <s v="AUTORIZADA"/>
    <s v="SEBASTIAN ARIAS"/>
    <x v="4"/>
  </r>
  <r>
    <n v="58084"/>
    <s v="2025-04-26 10:34:37"/>
    <x v="36"/>
    <x v="8"/>
    <x v="0"/>
    <s v="2025-04-26 00:00:00"/>
    <s v="2025-04-26 14:11:40"/>
    <x v="8"/>
    <s v="800W"/>
    <s v="DIEGO ALEJANDRO PUA ULLOA"/>
    <n v="1129565741"/>
    <s v="ENTREGADA"/>
    <s v="SEBASTIAN ARIAS"/>
    <x v="4"/>
  </r>
  <r>
    <n v="58102"/>
    <s v="2025-04-26 11:34:34"/>
    <x v="36"/>
    <x v="8"/>
    <x v="0"/>
    <s v="2025-04-29 00:00:00"/>
    <m/>
    <x v="0"/>
    <s v="800W"/>
    <s v="CRISTIÁN ROMERO"/>
    <n v="1001045460"/>
    <s v="FINALIZADA"/>
    <s v="SEBASTIAN ARIAS"/>
    <x v="4"/>
  </r>
  <r>
    <n v="58104"/>
    <s v="2025-04-26 11:50:41"/>
    <x v="36"/>
    <x v="8"/>
    <x v="0"/>
    <s v="2025-04-29 00:00:00"/>
    <m/>
    <x v="1"/>
    <s v="1600W"/>
    <s v="ANDERSON OTALVARO MONCADA"/>
    <n v="16377192"/>
    <s v="AUTORIZADA"/>
    <s v="CRISTIAN ALFONSO"/>
    <x v="4"/>
  </r>
  <r>
    <n v="58107"/>
    <s v="2025-04-26 12:08:46"/>
    <x v="36"/>
    <x v="8"/>
    <x v="0"/>
    <s v="2025-04-29 00:00:00"/>
    <s v="2025-04-30 16:00:52"/>
    <x v="0"/>
    <s v="500W"/>
    <s v="JAIME ALEJANDRO  GONZALEZ MARTINEZ"/>
    <n v="79592501"/>
    <s v="ENTREGADA"/>
    <s v="CRISTIAN ALFONSO"/>
    <x v="4"/>
  </r>
  <r>
    <n v="58115"/>
    <s v="2025-04-26 12:20:34"/>
    <x v="36"/>
    <x v="8"/>
    <x v="0"/>
    <s v="2025-04-29 00:00:00"/>
    <m/>
    <x v="3"/>
    <s v="350W"/>
    <s v="SERGIO MAURICIO   BARON"/>
    <n v="91286268"/>
    <s v="P. AUTORIZAR"/>
    <s v="CRISTIAN ALFONSO"/>
    <x v="4"/>
  </r>
  <r>
    <n v="58120"/>
    <s v="2025-04-26 12:33:11"/>
    <x v="36"/>
    <x v="8"/>
    <x v="0"/>
    <s v="2025-04-26 00:00:00"/>
    <s v="2025-04-26 14:15:21"/>
    <x v="10"/>
    <s v="800W"/>
    <s v="ANGIE CENERITH  VILLANUEVA JARAMILLO"/>
    <n v="1013661119"/>
    <s v="ENTREGADA"/>
    <s v="SEBASTIAN ARIAS"/>
    <x v="4"/>
  </r>
  <r>
    <n v="58121"/>
    <s v="2025-04-26 12:45:20"/>
    <x v="36"/>
    <x v="8"/>
    <x v="0"/>
    <s v="2025-04-26 00:00:00"/>
    <s v="2025-04-26 14:21:18"/>
    <x v="14"/>
    <s v="800W"/>
    <s v="ANGIE JULIETH  RODRIGUEZ RONCANCIO"/>
    <n v="1024562309"/>
    <s v="ENTREGADA"/>
    <s v="CRISTIAN ALFONSO"/>
    <x v="4"/>
  </r>
  <r>
    <n v="58125"/>
    <s v="2025-04-26 12:54:26"/>
    <x v="36"/>
    <x v="8"/>
    <x v="0"/>
    <s v="2025-04-28 00:00:00"/>
    <m/>
    <x v="4"/>
    <s v="350W"/>
    <s v="DANIEL ALEJANDRO BOBADILLA ROMERO"/>
    <n v="1022417251"/>
    <s v="P. AUTORIZAR"/>
    <s v="CRISTIAN ALFONSO"/>
    <x v="4"/>
  </r>
  <r>
    <n v="58135"/>
    <s v="2025-04-26 13:33:27"/>
    <x v="36"/>
    <x v="8"/>
    <x v="0"/>
    <s v="2025-04-29 00:00:00"/>
    <m/>
    <x v="0"/>
    <s v="800W"/>
    <s v="ROBISON  MUÑOZ MUÑOZ"/>
    <n v="1084261349"/>
    <s v="AUTORIZADA"/>
    <s v="SEBASTIAN ARIAS"/>
    <x v="4"/>
  </r>
  <r>
    <n v="58140"/>
    <s v="2025-04-26 13:54:13"/>
    <x v="36"/>
    <x v="8"/>
    <x v="0"/>
    <s v="2025-04-28 00:00:00"/>
    <s v="2025-04-28 12:48:42"/>
    <x v="1"/>
    <s v="350W LITE"/>
    <s v="ADRIANA VELERIA QUINTERO MENA"/>
    <n v="1005026888"/>
    <s v="ENTREGADA"/>
    <s v="CRISTIAN ALFONSO"/>
    <x v="4"/>
  </r>
  <r>
    <n v="58142"/>
    <s v="2025-04-26 14:03:57"/>
    <x v="36"/>
    <x v="8"/>
    <x v="0"/>
    <s v="2025-04-30 00:00:00"/>
    <m/>
    <x v="0"/>
    <s v="350W"/>
    <s v="EVELYN  MURILLO GONZALEZ"/>
    <n v="1112100834"/>
    <s v="FINALIZADA"/>
    <s v="CRISTIAN ALFONSO"/>
    <x v="4"/>
  </r>
  <r>
    <n v="58174"/>
    <s v="2025-04-28 09:05:46"/>
    <x v="38"/>
    <x v="8"/>
    <x v="0"/>
    <s v="2025-04-30 00:00:00"/>
    <s v="2025-04-30 16:16:55"/>
    <x v="0"/>
    <s v="800W"/>
    <s v="WALTER MAURICIO MOGOLLON MARQUEZ"/>
    <n v="88281343"/>
    <s v="ENTREGADA"/>
    <s v="CRISTIAN ALFONSO"/>
    <x v="4"/>
  </r>
  <r>
    <n v="58178"/>
    <s v="2025-04-28 09:33:21"/>
    <x v="38"/>
    <x v="8"/>
    <x v="0"/>
    <s v="2025-04-30 00:00:00"/>
    <m/>
    <x v="3"/>
    <s v="1600W"/>
    <s v="LUIS ALBERTO VILLALOBOS BECERRA"/>
    <n v="2000010540"/>
    <s v="AUTORIZADA"/>
    <s v="SEBASTIAN ARIAS"/>
    <x v="4"/>
  </r>
  <r>
    <n v="58184"/>
    <s v="2025-04-28 10:37:58"/>
    <x v="38"/>
    <x v="8"/>
    <x v="0"/>
    <s v="2025-04-30 00:00:00"/>
    <m/>
    <x v="1"/>
    <s v="500w"/>
    <s v="DC COMERCIALSAS DC COMERCIALSAS"/>
    <n v="900955210"/>
    <s v="P. AUTORIZAR"/>
    <s v="CRISTIAN ALFONSO"/>
    <x v="4"/>
  </r>
  <r>
    <n v="58202"/>
    <s v="2025-04-28 12:33:24"/>
    <x v="38"/>
    <x v="8"/>
    <x v="0"/>
    <s v="2025-04-30 00:00:00"/>
    <m/>
    <x v="0"/>
    <s v="1600W"/>
    <s v="ARMANDO MOGOLLON CASAS"/>
    <n v="79307366"/>
    <s v="AUTORIZADA"/>
    <s v="SEBASTIAN ARIAS"/>
    <x v="4"/>
  </r>
  <r>
    <n v="58206"/>
    <s v="2025-04-28 12:42:21"/>
    <x v="38"/>
    <x v="8"/>
    <x v="0"/>
    <s v="2025-04-28 00:00:00"/>
    <s v="2025-04-29 13:26:21"/>
    <x v="1"/>
    <s v="800W"/>
    <s v="MIGUEL ANGEL CALDERON CARDOZO"/>
    <n v="1022379380"/>
    <s v="ENTREGADA"/>
    <s v="SEBASTIAN ARIAS"/>
    <x v="4"/>
  </r>
  <r>
    <n v="58214"/>
    <s v="2025-04-28 13:08:02"/>
    <x v="38"/>
    <x v="8"/>
    <x v="0"/>
    <s v="2025-04-29 00:00:00"/>
    <m/>
    <x v="4"/>
    <s v="800W"/>
    <s v="IVAN CAMILO VILLARRAGA RIAÑO"/>
    <n v="80926979"/>
    <s v="AUTORIZADA"/>
    <s v="SEBASTIAN ARIAS"/>
    <x v="4"/>
  </r>
  <r>
    <n v="58216"/>
    <s v="2025-04-28 13:21:33"/>
    <x v="38"/>
    <x v="8"/>
    <x v="0"/>
    <s v="2025-04-30 00:00:00"/>
    <m/>
    <x v="0"/>
    <s v="800W"/>
    <s v="EDUARD MORENO TRUJILLO"/>
    <n v="1023860732"/>
    <s v="AUTORIZADA"/>
    <s v="CRISTIAN ALFONSO"/>
    <x v="4"/>
  </r>
  <r>
    <n v="58225"/>
    <s v="2025-04-28 13:39:23"/>
    <x v="38"/>
    <x v="8"/>
    <x v="0"/>
    <s v="2025-04-30 00:00:00"/>
    <m/>
    <x v="3"/>
    <s v="1600W"/>
    <s v="JHONATAN  CARREÑO ROJAS"/>
    <n v="1012337577"/>
    <s v="EN PROCESO"/>
    <s v="SEBASTIAN ARIAS"/>
    <x v="4"/>
  </r>
  <r>
    <n v="58237"/>
    <s v="2025-04-28 15:44:27"/>
    <x v="38"/>
    <x v="8"/>
    <x v="0"/>
    <s v="2025-05-02 00:00:00"/>
    <m/>
    <x v="0"/>
    <s v="500W"/>
    <s v="J - ISI  MENDOZA GONZALEZ"/>
    <n v="1065599430"/>
    <s v="EN ESPERA"/>
    <m/>
    <x v="4"/>
  </r>
  <r>
    <n v="58241"/>
    <s v="2025-04-28 15:57:49"/>
    <x v="38"/>
    <x v="8"/>
    <x v="0"/>
    <s v="2025-04-29 00:00:00"/>
    <m/>
    <x v="8"/>
    <s v="1600W"/>
    <s v="WILMER ZAHID MATEUS ROJAS"/>
    <n v="1030599528"/>
    <s v="FINALIZADA"/>
    <s v="SEBASTIAN ARIAS"/>
    <x v="4"/>
  </r>
  <r>
    <n v="58269"/>
    <s v="2025-04-29 08:47:26"/>
    <x v="38"/>
    <x v="8"/>
    <x v="0"/>
    <s v="2025-05-02 00:00:00"/>
    <m/>
    <x v="0"/>
    <s v="800W"/>
    <s v="JHON  RODRIGUEZ RAMOS"/>
    <n v="79898061"/>
    <s v="EN ESPERA"/>
    <m/>
    <x v="4"/>
  </r>
  <r>
    <n v="58289"/>
    <s v="2025-04-29 10:24:44"/>
    <x v="38"/>
    <x v="8"/>
    <x v="0"/>
    <s v="2025-04-29 00:00:00"/>
    <s v="2025-04-30 10:39:02"/>
    <x v="8"/>
    <s v="1600W"/>
    <s v="NANCY  MEJIA"/>
    <n v="43711099"/>
    <s v="ENTREGADA"/>
    <s v="SEBASTIAN ARIAS"/>
    <x v="4"/>
  </r>
  <r>
    <n v="58295"/>
    <s v="2025-04-29 10:53:51"/>
    <x v="38"/>
    <x v="8"/>
    <x v="0"/>
    <s v="2025-05-02 00:00:00"/>
    <m/>
    <x v="3"/>
    <s v="1600W"/>
    <s v="DOUGLAS RIVERA GARCIA"/>
    <n v="1123620730"/>
    <s v="EN ESPERA"/>
    <m/>
    <x v="4"/>
  </r>
  <r>
    <n v="58300"/>
    <s v="2025-04-29 11:33:15"/>
    <x v="38"/>
    <x v="8"/>
    <x v="0"/>
    <s v="2025-05-02 00:00:00"/>
    <m/>
    <x v="0"/>
    <s v="350W"/>
    <s v="MIGUEL  MORALES"/>
    <n v="1024562841"/>
    <s v="EN ESPERA"/>
    <m/>
    <x v="4"/>
  </r>
  <r>
    <n v="58313"/>
    <s v="2025-04-29 12:32:28"/>
    <x v="38"/>
    <x v="8"/>
    <x v="0"/>
    <s v="2025-05-02 00:00:00"/>
    <m/>
    <x v="1"/>
    <s v="350W"/>
    <s v="JACOBO  VILLA REINOSO"/>
    <n v="1000713782"/>
    <s v="EN ESPERA"/>
    <m/>
    <x v="4"/>
  </r>
  <r>
    <n v="58346"/>
    <s v="2025-04-29 14:48:57"/>
    <x v="38"/>
    <x v="8"/>
    <x v="0"/>
    <s v="2025-04-30 00:00:00"/>
    <s v="2025-04-30 15:43:15"/>
    <x v="3"/>
    <s v="350W LITE"/>
    <s v="MONICA  MUR PEÑA"/>
    <n v="1116914861"/>
    <s v="ENTREGADA"/>
    <s v="SEBASTIAN ARIAS"/>
    <x v="4"/>
  </r>
  <r>
    <n v="58347"/>
    <s v="2025-04-29 15:00:23"/>
    <x v="38"/>
    <x v="8"/>
    <x v="0"/>
    <s v="2025-05-02 00:00:00"/>
    <m/>
    <x v="1"/>
    <n v="1805"/>
    <s v="ALEXANDER VARGAS ORTIZ"/>
    <n v="79886816"/>
    <s v="EN ESPERA"/>
    <m/>
    <x v="4"/>
  </r>
  <r>
    <n v="58350"/>
    <s v="2025-04-29 15:32:12"/>
    <x v="38"/>
    <x v="8"/>
    <x v="0"/>
    <s v="2025-04-30 00:00:00"/>
    <s v="2025-04-30 16:48:21"/>
    <x v="5"/>
    <s v="800W"/>
    <s v="SANTIAGO  ALMANZA CRISTANCHO"/>
    <n v="1000697444"/>
    <s v="ENTREGADA"/>
    <s v="CRISTIAN ALFONSO"/>
    <x v="4"/>
  </r>
  <r>
    <n v="58354"/>
    <s v="2025-04-29 16:09:56"/>
    <x v="38"/>
    <x v="8"/>
    <x v="0"/>
    <s v="2025-04-30 00:00:00"/>
    <m/>
    <x v="4"/>
    <s v="350w"/>
    <s v="ANDREA  RODRIGUEZ MURILLO"/>
    <n v="53009500"/>
    <s v="P. AUTORIZAR"/>
    <s v="CRISTIAN ALFONSO"/>
    <x v="4"/>
  </r>
  <r>
    <n v="58358"/>
    <s v="2025-04-29 16:20:13"/>
    <x v="38"/>
    <x v="8"/>
    <x v="0"/>
    <s v="2025-04-30 00:00:00"/>
    <s v="2025-04-30 16:50:30"/>
    <x v="1"/>
    <s v="2400W"/>
    <s v="GERMAN ENRIQUE  ESTUPIÑAN CASTELLANOS"/>
    <n v="91186388"/>
    <s v="ENTREGADA"/>
    <s v="SEBASTIAN ARIAS"/>
    <x v="4"/>
  </r>
  <r>
    <n v="58360"/>
    <s v="2025-04-29 16:32:03"/>
    <x v="38"/>
    <x v="8"/>
    <x v="0"/>
    <s v="2025-05-02 00:00:00"/>
    <m/>
    <x v="0"/>
    <s v="350W LITE"/>
    <s v="FELIPE  URREGO CASTAÑEDA"/>
    <n v="1020778958"/>
    <s v="EN ESPERA"/>
    <m/>
    <x v="4"/>
  </r>
  <r>
    <n v="58363"/>
    <s v="2025-04-29 16:46:32"/>
    <x v="38"/>
    <x v="8"/>
    <x v="0"/>
    <s v="2025-05-02 00:00:00"/>
    <m/>
    <x v="3"/>
    <s v="800W"/>
    <s v="JONATHAN STIVEN  PEREZ"/>
    <n v="1060648417"/>
    <s v="EN ESPERA"/>
    <m/>
    <x v="4"/>
  </r>
  <r>
    <n v="58365"/>
    <s v="2025-04-29 17:07:14"/>
    <x v="38"/>
    <x v="8"/>
    <x v="0"/>
    <s v="2025-05-02 00:00:00"/>
    <m/>
    <x v="0"/>
    <s v="800W"/>
    <s v="JUANITA PINZON MOLINA"/>
    <n v="1026265325"/>
    <s v="EN ESPERA"/>
    <m/>
    <x v="4"/>
  </r>
  <r>
    <n v="58393"/>
    <s v="2025-04-30 09:14:30"/>
    <x v="38"/>
    <x v="8"/>
    <x v="0"/>
    <s v="2025-05-02 00:00:00"/>
    <m/>
    <x v="0"/>
    <s v="350W"/>
    <s v="LUIS CUBILLOS SANCHEZ"/>
    <n v="1013674773"/>
    <s v="EN ESPERA"/>
    <m/>
    <x v="4"/>
  </r>
  <r>
    <n v="58402"/>
    <s v="2025-04-30 10:11:19"/>
    <x v="38"/>
    <x v="8"/>
    <x v="0"/>
    <s v="2025-05-03 00:00:00"/>
    <m/>
    <x v="1"/>
    <s v="350W LITE"/>
    <s v="JORGE LUIS OLAYA MENDOZA"/>
    <n v="1023926305"/>
    <s v="EN ESPERA"/>
    <m/>
    <x v="4"/>
  </r>
  <r>
    <n v="58404"/>
    <s v="2025-04-30 10:28:44"/>
    <x v="38"/>
    <x v="8"/>
    <x v="0"/>
    <s v="2025-04-30 00:00:00"/>
    <m/>
    <x v="1"/>
    <s v="1600W"/>
    <s v="JONATHAN STIVEN LOZANO PLAZAS"/>
    <n v="1193108273"/>
    <s v="FINALIZADA"/>
    <s v="SEBASTIAN ARIAS"/>
    <x v="4"/>
  </r>
  <r>
    <n v="58409"/>
    <s v="2025-04-30 10:55:12"/>
    <x v="38"/>
    <x v="8"/>
    <x v="0"/>
    <s v="2025-05-05 00:00:00"/>
    <m/>
    <x v="0"/>
    <s v="800W"/>
    <s v="MANUEL ARDILA"/>
    <n v="1032427793"/>
    <s v="EN ESPERA"/>
    <m/>
    <x v="4"/>
  </r>
  <r>
    <n v="58416"/>
    <s v="2025-04-30 11:55:47"/>
    <x v="38"/>
    <x v="8"/>
    <x v="0"/>
    <s v="2025-05-05 00:00:00"/>
    <m/>
    <x v="0"/>
    <s v="800W"/>
    <s v="DELIA ROSA  FLORIAN HERNANDEZ"/>
    <n v="1193149123"/>
    <s v="EN ESPERA"/>
    <m/>
    <x v="4"/>
  </r>
  <r>
    <n v="58425"/>
    <s v="2025-04-30 12:59:38"/>
    <x v="38"/>
    <x v="8"/>
    <x v="0"/>
    <s v="2025-04-30 00:00:00"/>
    <m/>
    <x v="5"/>
    <s v="500W"/>
    <s v="KAREN ALEJANDRA  PARADA MANCHOLA"/>
    <n v="1073708707"/>
    <s v="FINALIZADA"/>
    <s v="CRISTIAN ALFONSO"/>
    <x v="4"/>
  </r>
  <r>
    <n v="58433"/>
    <s v="2025-04-30 13:47:10"/>
    <x v="38"/>
    <x v="8"/>
    <x v="0"/>
    <s v="2025-05-05 00:00:00"/>
    <m/>
    <x v="0"/>
    <s v="800W"/>
    <s v="JOSE LUIS  BENITEZ ESCALANTE"/>
    <n v="1020750203"/>
    <s v="EN ESPERA"/>
    <m/>
    <x v="4"/>
  </r>
  <r>
    <n v="58435"/>
    <s v="2025-04-30 14:17:12"/>
    <x v="38"/>
    <x v="8"/>
    <x v="0"/>
    <s v="2025-05-03 00:00:00"/>
    <m/>
    <x v="3"/>
    <s v="350W LITE"/>
    <s v="ANGELA YAZMIN GARCIA FONSECA"/>
    <n v="1016058392"/>
    <s v="EN ESPERA"/>
    <m/>
    <x v="4"/>
  </r>
  <r>
    <n v="58439"/>
    <s v="2025-04-30 14:48:32"/>
    <x v="38"/>
    <x v="8"/>
    <x v="0"/>
    <s v="2025-05-05 00:00:00"/>
    <m/>
    <x v="1"/>
    <s v="500W"/>
    <s v="MANUEL  MENDEZ"/>
    <n v="1011098398"/>
    <s v="EN ESPERA"/>
    <m/>
    <x v="4"/>
  </r>
  <r>
    <n v="58441"/>
    <s v="2025-04-30 15:02:40"/>
    <x v="38"/>
    <x v="8"/>
    <x v="0"/>
    <s v="2025-05-02 00:00:00"/>
    <m/>
    <x v="5"/>
    <s v="500w"/>
    <s v="GERALDINE JIMENEZ REYES"/>
    <n v="1233490031"/>
    <s v="EN ESPERA"/>
    <m/>
    <x v="4"/>
  </r>
  <r>
    <n v="58443"/>
    <s v="2025-04-30 15:24:59"/>
    <x v="38"/>
    <x v="8"/>
    <x v="0"/>
    <s v="2025-05-05 00:00:00"/>
    <m/>
    <x v="0"/>
    <s v="1600W"/>
    <s v="ALVARO DE JESUS GARCIA RUIZ"/>
    <n v="1000693466"/>
    <s v="EN ESPERA"/>
    <m/>
    <x v="4"/>
  </r>
  <r>
    <n v="58457"/>
    <s v="2025-04-30 16:43:14"/>
    <x v="38"/>
    <x v="8"/>
    <x v="0"/>
    <s v="2025-05-05 00:00:00"/>
    <m/>
    <x v="1"/>
    <s v="500W"/>
    <s v="ALEJANDRO  RESTREPO CASALLAS"/>
    <n v="1069642751"/>
    <s v="EN ESPERA"/>
    <m/>
    <x v="4"/>
  </r>
  <r>
    <n v="57595"/>
    <s v="2025-04-21 08:06:37"/>
    <x v="36"/>
    <x v="8"/>
    <x v="0"/>
    <s v="2025-04-21 00:00:00"/>
    <s v="2025-04-21 15:43:33"/>
    <x v="13"/>
    <s v="500W"/>
    <s v="MIGUEL  BRIJALDO ALBA"/>
    <n v="1031651190"/>
    <s v="ENTREGADA"/>
    <s v="JULIAN MONTAÑO"/>
    <x v="2"/>
  </r>
  <r>
    <n v="57597"/>
    <s v="2025-04-21 08:22:14"/>
    <x v="36"/>
    <x v="8"/>
    <x v="0"/>
    <s v="2025-04-23 00:00:00"/>
    <s v="2025-04-28 11:39:15"/>
    <x v="0"/>
    <s v="MOPED"/>
    <s v="MARIA CAMILA  PINEDA TIRADO"/>
    <n v="1020830877"/>
    <s v="ENTREGADA"/>
    <s v="CESAR GRANADOS"/>
    <x v="2"/>
  </r>
  <r>
    <n v="57614"/>
    <s v="2025-04-21 09:24:21"/>
    <x v="36"/>
    <x v="8"/>
    <x v="0"/>
    <s v="2025-04-21 00:00:00"/>
    <s v="2025-04-21 09:30:39"/>
    <x v="14"/>
    <s v="350W"/>
    <s v="MARIA JIMENA PEÑA RODRIGUEZ"/>
    <n v="1032368172"/>
    <s v="ENTREGADA"/>
    <s v="SANTIAGO SILVA"/>
    <x v="2"/>
  </r>
  <r>
    <n v="57617"/>
    <s v="2025-04-21 09:44:05"/>
    <x v="36"/>
    <x v="8"/>
    <x v="0"/>
    <s v="2025-04-21 00:00:00"/>
    <s v="2025-04-21 10:10:25"/>
    <x v="11"/>
    <s v="500W"/>
    <s v="BRIAN HERRERA"/>
    <n v="1018433666"/>
    <s v="ENTREGADA"/>
    <s v="JULIAN MONTAÑO"/>
    <x v="2"/>
  </r>
  <r>
    <n v="57628"/>
    <s v="2025-04-21 10:40:12"/>
    <x v="36"/>
    <x v="8"/>
    <x v="0"/>
    <s v="2025-04-23 00:00:00"/>
    <s v="2025-04-23 16:27:35"/>
    <x v="0"/>
    <s v="500W"/>
    <s v="JUAN CARLOS  SAYAGO CAMACHO"/>
    <n v="1235491"/>
    <s v="ENTREGADA"/>
    <s v="CESAR GRANADOS"/>
    <x v="2"/>
  </r>
  <r>
    <n v="57629"/>
    <s v="2025-04-21 10:49:34"/>
    <x v="36"/>
    <x v="8"/>
    <x v="0"/>
    <s v="2025-04-21 00:00:00"/>
    <s v="2025-04-22 14:35:12"/>
    <x v="10"/>
    <s v="500W"/>
    <s v="CARLA ANDREINA MANINAT RAMIREZ"/>
    <n v="93173218"/>
    <s v="ENTREGADA"/>
    <s v="JULIAN MONTAÑO"/>
    <x v="2"/>
  </r>
  <r>
    <n v="57631"/>
    <s v="2025-04-21 11:13:35"/>
    <x v="36"/>
    <x v="8"/>
    <x v="0"/>
    <s v="2025-04-23 00:00:00"/>
    <s v="2025-04-23 16:44:29"/>
    <x v="0"/>
    <s v="800W"/>
    <s v="NELSON  GOMEZ TOVAR"/>
    <n v="1026290583"/>
    <s v="ENTREGADA"/>
    <s v="SANTIAGO SILVA"/>
    <x v="2"/>
  </r>
  <r>
    <n v="57634"/>
    <s v="2025-04-21 11:19:29"/>
    <x v="36"/>
    <x v="8"/>
    <x v="0"/>
    <s v="2025-04-23 00:00:00"/>
    <s v="2025-04-25 11:26:16"/>
    <x v="0"/>
    <s v="800W"/>
    <s v="LINA MARIA  BUITRAGO ESPINDOLA"/>
    <n v="1020837962"/>
    <s v="ENTREGADA"/>
    <s v="JULIAN MONTAÑO"/>
    <x v="2"/>
  </r>
  <r>
    <n v="57637"/>
    <s v="2025-04-21 11:28:12"/>
    <x v="36"/>
    <x v="8"/>
    <x v="0"/>
    <s v="2025-04-21 00:00:00"/>
    <s v="2025-04-21 15:36:06"/>
    <x v="10"/>
    <s v="2400W"/>
    <s v="JIMMY MAYORGA BOHORQUEZ"/>
    <n v="80012910"/>
    <s v="ENTREGADA"/>
    <s v="JULIAN MONTAÑO"/>
    <x v="2"/>
  </r>
  <r>
    <n v="57639"/>
    <s v="2025-04-21 11:35:16"/>
    <x v="36"/>
    <x v="8"/>
    <x v="0"/>
    <s v="2025-04-23 00:00:00"/>
    <s v="2025-04-29 12:34:05"/>
    <x v="0"/>
    <s v="500W"/>
    <s v="JAVIER CAÑARTE"/>
    <n v="1019135864"/>
    <s v="ENTREGADA"/>
    <s v="JULIAN MONTAÑO"/>
    <x v="2"/>
  </r>
  <r>
    <n v="57641"/>
    <s v="2025-04-21 11:40:31"/>
    <x v="36"/>
    <x v="8"/>
    <x v="0"/>
    <s v="2025-04-23 00:00:00"/>
    <s v="2025-04-23 16:29:36"/>
    <x v="0"/>
    <s v="1600W"/>
    <s v="LEOPOLDO  PENALOZA MALAVE"/>
    <n v="1496914"/>
    <s v="ENTREGADA"/>
    <s v="CESAR GRANADOS"/>
    <x v="2"/>
  </r>
  <r>
    <n v="57652"/>
    <s v="2025-04-21 13:02:36"/>
    <x v="36"/>
    <x v="8"/>
    <x v="0"/>
    <s v="2025-04-23 00:00:00"/>
    <s v="2025-04-23 16:34:43"/>
    <x v="3"/>
    <s v="500W"/>
    <s v="CATALINA MARIN COIA"/>
    <n v="1015439760"/>
    <s v="ENTREGADA"/>
    <s v="SANTIAGO SILVA"/>
    <x v="2"/>
  </r>
  <r>
    <n v="57655"/>
    <s v="2025-04-21 13:23:22"/>
    <x v="36"/>
    <x v="8"/>
    <x v="0"/>
    <s v="2025-04-24 00:00:00"/>
    <s v="2025-04-25 16:49:20"/>
    <x v="1"/>
    <s v="1600W"/>
    <s v="MIGUEL ANGUEL BENAVIDES BONILLA"/>
    <n v="1057605565"/>
    <s v="ENTREGADA"/>
    <s v="CESAR GRANADOS"/>
    <x v="2"/>
  </r>
  <r>
    <n v="57659"/>
    <s v="2025-04-21 13:59:52"/>
    <x v="36"/>
    <x v="8"/>
    <x v="0"/>
    <s v="2025-04-23 00:00:00"/>
    <s v="2025-04-25 11:13:35"/>
    <x v="1"/>
    <s v="500W"/>
    <s v="RAFAELA PACHECO"/>
    <n v="1026256601"/>
    <s v="ENTREGADA"/>
    <s v="JULIAN MONTAÑO"/>
    <x v="2"/>
  </r>
  <r>
    <n v="57663"/>
    <s v="2025-04-21 14:31:19"/>
    <x v="36"/>
    <x v="8"/>
    <x v="0"/>
    <s v="2025-04-23 00:00:00"/>
    <s v="2025-04-24 11:44:41"/>
    <x v="0"/>
    <s v="800W"/>
    <s v="FABIAN  CASTAÑEDA GARZON"/>
    <n v="81741558"/>
    <s v="ENTREGADA"/>
    <s v="CESAR GRANADOS"/>
    <x v="2"/>
  </r>
  <r>
    <n v="57665"/>
    <s v="2025-04-21 15:03:53"/>
    <x v="36"/>
    <x v="8"/>
    <x v="0"/>
    <s v="2025-04-23 00:00:00"/>
    <m/>
    <x v="3"/>
    <s v="350W LITE"/>
    <s v="JUAN FERNANDO  BELLO TRIANA"/>
    <n v="1022409297"/>
    <s v="AUTORIZADA"/>
    <s v="JULIAN MONTAÑO"/>
    <x v="2"/>
  </r>
  <r>
    <n v="57669"/>
    <s v="2025-04-21 15:41:43"/>
    <x v="36"/>
    <x v="8"/>
    <x v="0"/>
    <s v="2025-04-22 00:00:00"/>
    <s v="2025-04-24 16:26:16"/>
    <x v="1"/>
    <s v="350W"/>
    <s v="GERAL NALIETH MENDOZA JAIMEZ"/>
    <n v="1010016243"/>
    <s v="ENTREGADA"/>
    <s v="JULIAN MONTAÑO"/>
    <x v="2"/>
  </r>
  <r>
    <n v="57674"/>
    <s v="2025-04-21 16:15:35"/>
    <x v="36"/>
    <x v="8"/>
    <x v="0"/>
    <s v="2025-04-23 00:00:00"/>
    <m/>
    <x v="0"/>
    <s v="800W"/>
    <s v="LAURA ROCIO MARTIN FONSECA"/>
    <n v="1019139504"/>
    <s v="FINALIZADA"/>
    <s v="SANTIAGO SILVA"/>
    <x v="2"/>
  </r>
  <r>
    <n v="57690"/>
    <s v="2025-04-22 08:07:53"/>
    <x v="36"/>
    <x v="8"/>
    <x v="0"/>
    <s v="2025-04-24 00:00:00"/>
    <s v="2025-04-28 10:03:18"/>
    <x v="0"/>
    <s v="350W"/>
    <s v="SERGIO ANDRES  ROMERO"/>
    <n v="1020761649"/>
    <s v="ENTREGADA"/>
    <s v="JULIAN MONTAÑO"/>
    <x v="2"/>
  </r>
  <r>
    <n v="57696"/>
    <s v="2025-04-22 08:40:10"/>
    <x v="36"/>
    <x v="8"/>
    <x v="0"/>
    <s v="2025-04-23 00:00:00"/>
    <s v="2025-04-22 16:27:34"/>
    <x v="3"/>
    <s v="500W"/>
    <s v="ANGIE TATIANA  DAZA GARCIA"/>
    <n v="1026583516"/>
    <s v="ENTREGADA"/>
    <s v="SANTIAGO SILVA"/>
    <x v="2"/>
  </r>
  <r>
    <n v="57699"/>
    <s v="2025-04-22 08:50:41"/>
    <x v="36"/>
    <x v="8"/>
    <x v="0"/>
    <s v="2025-04-22 00:00:00"/>
    <s v="2025-04-24 08:35:59"/>
    <x v="1"/>
    <s v="800W"/>
    <s v="WILMER ENRIQUE PIMENTEL BLANCO"/>
    <n v="1005873844"/>
    <s v="ENTREGADA"/>
    <s v="JULIAN MONTAÑO"/>
    <x v="2"/>
  </r>
  <r>
    <n v="57702"/>
    <s v="2025-04-22 08:57:38"/>
    <x v="36"/>
    <x v="8"/>
    <x v="0"/>
    <s v="2025-04-24 00:00:00"/>
    <s v="2025-04-29 13:13:33"/>
    <x v="0"/>
    <s v="800W"/>
    <s v="JEISSON STEVEN RINCON MELLIZO"/>
    <n v="1030653320"/>
    <s v="ENTREGADA"/>
    <s v="SANTIAGO SILVA"/>
    <x v="2"/>
  </r>
  <r>
    <n v="57703"/>
    <s v="2025-04-22 09:10:53"/>
    <x v="36"/>
    <x v="8"/>
    <x v="0"/>
    <s v="2025-04-23 00:00:00"/>
    <s v="2025-04-25 09:41:05"/>
    <x v="1"/>
    <s v="1600W"/>
    <s v="WILLIAM  MORENO"/>
    <n v="80858670"/>
    <s v="ENTREGADA"/>
    <s v="JULIAN MONTAÑO"/>
    <x v="2"/>
  </r>
  <r>
    <n v="57712"/>
    <s v="2025-04-22 09:53:33"/>
    <x v="36"/>
    <x v="8"/>
    <x v="0"/>
    <s v="2025-04-24 00:00:00"/>
    <s v="2025-04-25 14:54:07"/>
    <x v="0"/>
    <s v="800W"/>
    <s v="DANIEL  SANTAMARIA ALVAREZ"/>
    <n v="1026307382"/>
    <s v="ENTREGADA"/>
    <s v="SANTIAGO SILVA"/>
    <x v="2"/>
  </r>
  <r>
    <n v="57716"/>
    <s v="2025-04-22 10:11:38"/>
    <x v="36"/>
    <x v="8"/>
    <x v="0"/>
    <s v="2025-04-22 00:00:00"/>
    <s v="2025-04-23 11:28:54"/>
    <x v="11"/>
    <s v="800W"/>
    <s v="EDDY MAURICIO  ROMERO ESCOBAR"/>
    <n v="1159589"/>
    <s v="ENTREGADA"/>
    <s v="CESAR GRANADOS"/>
    <x v="2"/>
  </r>
  <r>
    <n v="57718"/>
    <s v="2025-04-22 10:26:54"/>
    <x v="36"/>
    <x v="8"/>
    <x v="0"/>
    <s v="2025-04-24 00:00:00"/>
    <m/>
    <x v="3"/>
    <s v="800W"/>
    <s v="DIEGO ALEXANDER  GOMEZ RONDON"/>
    <n v="1020757694"/>
    <s v="P. AUTORIZAR"/>
    <s v="JULIAN MONTAÑO"/>
    <x v="2"/>
  </r>
  <r>
    <n v="57720"/>
    <s v="2025-04-22 10:48:18"/>
    <x v="36"/>
    <x v="8"/>
    <x v="0"/>
    <s v="2025-04-22 00:00:00"/>
    <s v="2025-04-23 12:56:10"/>
    <x v="1"/>
    <s v="800W"/>
    <s v="EDISON ALEJANDRO  REYES ORTIZ"/>
    <n v="5821137"/>
    <s v="ENTREGADA"/>
    <s v="JULIAN MONTAÑO"/>
    <x v="2"/>
  </r>
  <r>
    <n v="57737"/>
    <s v="2025-04-22 12:12:16"/>
    <x v="36"/>
    <x v="8"/>
    <x v="0"/>
    <s v="2025-04-24 00:00:00"/>
    <s v="2025-04-29 13:26:22"/>
    <x v="0"/>
    <s v="800W"/>
    <s v="CRISTIAN CAMILO DIAZ DIAZ"/>
    <n v="7176983"/>
    <s v="ENTREGADA"/>
    <s v="JULIAN MONTAÑO"/>
    <x v="2"/>
  </r>
  <r>
    <n v="57740"/>
    <s v="2025-04-22 12:31:42"/>
    <x v="36"/>
    <x v="8"/>
    <x v="0"/>
    <s v="2025-04-22 00:00:00"/>
    <s v="2025-04-22 16:15:17"/>
    <x v="10"/>
    <s v="800W"/>
    <s v="JEYMY CATHERINE  LOPEZ MORALES"/>
    <n v="1019122924"/>
    <s v="ENTREGADA"/>
    <s v="JULIAN MONTAÑO"/>
    <x v="2"/>
  </r>
  <r>
    <n v="57753"/>
    <s v="2025-04-22 14:18:11"/>
    <x v="36"/>
    <x v="8"/>
    <x v="0"/>
    <s v="2025-04-24 00:00:00"/>
    <s v="2025-04-25 14:08:43"/>
    <x v="0"/>
    <s v="350W"/>
    <s v="MARIA ALEJANDRA  RUGELES AROCA"/>
    <n v="1026599498"/>
    <s v="ENTREGADA"/>
    <s v="CESAR GRANADOS"/>
    <x v="2"/>
  </r>
  <r>
    <n v="57755"/>
    <s v="2025-04-22 14:26:07"/>
    <x v="36"/>
    <x v="8"/>
    <x v="0"/>
    <s v="2025-04-22 00:00:00"/>
    <s v="2025-04-22 16:26:32"/>
    <x v="5"/>
    <s v="2400W"/>
    <s v="LUIS MIGUEL  URBINA GONZALEZ"/>
    <n v="1020720523"/>
    <s v="ENTREGADA"/>
    <s v="JULIAN MONTAÑO"/>
    <x v="2"/>
  </r>
  <r>
    <n v="57762"/>
    <s v="2025-04-22 15:00:47"/>
    <x v="36"/>
    <x v="8"/>
    <x v="0"/>
    <s v="2025-04-24 00:00:00"/>
    <s v="2025-04-25 13:50:25"/>
    <x v="0"/>
    <s v="800W"/>
    <s v="JOSÉ AGUSTÍN RUBIO ALBA"/>
    <n v="1072644150"/>
    <s v="ENTREGADA"/>
    <s v="CESAR GRANADOS"/>
    <x v="2"/>
  </r>
  <r>
    <n v="57765"/>
    <s v="2025-04-22 15:30:18"/>
    <x v="36"/>
    <x v="8"/>
    <x v="0"/>
    <s v="2025-04-23 00:00:00"/>
    <s v="2025-04-23 14:38:30"/>
    <x v="1"/>
    <s v="800W"/>
    <s v="BAYRON ANDRES  RODRIGUEZ VARGAS"/>
    <n v="1012411635"/>
    <s v="ENTREGADA"/>
    <s v="SANTIAGO SILVA"/>
    <x v="2"/>
  </r>
  <r>
    <n v="57770"/>
    <s v="2025-04-22 16:45:09"/>
    <x v="36"/>
    <x v="8"/>
    <x v="0"/>
    <s v="2025-04-23 00:00:00"/>
    <s v="2025-04-24 16:58:48"/>
    <x v="10"/>
    <s v="800W"/>
    <s v="OSCAR ARTUNDUAGA CASTAÑEDA"/>
    <n v="80032470"/>
    <s v="ENTREGADA"/>
    <s v="SANTIAGO SILVA"/>
    <x v="2"/>
  </r>
  <r>
    <n v="57772"/>
    <s v="2025-04-22 16:50:09"/>
    <x v="36"/>
    <x v="8"/>
    <x v="0"/>
    <s v="2025-04-24 00:00:00"/>
    <m/>
    <x v="3"/>
    <s v="350W LITE"/>
    <s v="VANESSA ALEXANDRA  RODRIGUEZ MARIN"/>
    <n v="1000471867"/>
    <s v="C. CALIDAD"/>
    <s v="CESAR GRANADOS"/>
    <x v="2"/>
  </r>
  <r>
    <n v="57784"/>
    <s v="2025-04-23 08:08:21"/>
    <x v="36"/>
    <x v="8"/>
    <x v="0"/>
    <s v="2025-04-25 00:00:00"/>
    <s v="2025-04-26 13:35:08"/>
    <x v="3"/>
    <s v="800W"/>
    <s v="JUAN SEBASTIAN TOCORA TRIANA"/>
    <n v="1010195996"/>
    <s v="ENTREGADA"/>
    <s v="CESAR GRANADOS"/>
    <x v="2"/>
  </r>
  <r>
    <n v="57788"/>
    <s v="2025-04-23 08:21:24"/>
    <x v="36"/>
    <x v="8"/>
    <x v="0"/>
    <s v="2025-04-23 00:00:00"/>
    <s v="2025-04-23 16:49:49"/>
    <x v="9"/>
    <s v="350W"/>
    <s v="JUAN FELIPE JESUS VAN STRAHLEN OLAVE"/>
    <n v="1020747945"/>
    <s v="ENTREGADA"/>
    <s v="JULIAN MONTAÑO"/>
    <x v="2"/>
  </r>
  <r>
    <n v="57799"/>
    <s v="2025-04-23 09:02:34"/>
    <x v="36"/>
    <x v="8"/>
    <x v="0"/>
    <s v="2025-04-25 00:00:00"/>
    <s v="2025-04-25 11:57:55"/>
    <x v="0"/>
    <s v="350W"/>
    <s v="ANDREA  SANTOS"/>
    <n v="63536487"/>
    <s v="ENTREGADA"/>
    <s v="CESAR GRANADOS"/>
    <x v="2"/>
  </r>
  <r>
    <n v="57801"/>
    <s v="2025-04-23 09:14:40"/>
    <x v="36"/>
    <x v="8"/>
    <x v="0"/>
    <s v="2025-04-25 00:00:00"/>
    <s v="2025-04-25 13:55:31"/>
    <x v="1"/>
    <s v="500W"/>
    <s v="JHON JAIRO  MATEUS MANRIQUE"/>
    <n v="1023958918"/>
    <s v="ENTREGADA"/>
    <s v="CESAR GRANADOS"/>
    <x v="2"/>
  </r>
  <r>
    <n v="57805"/>
    <s v="2025-04-23 09:41:38"/>
    <x v="36"/>
    <x v="8"/>
    <x v="0"/>
    <s v="2025-04-25 00:00:00"/>
    <s v="2025-04-29 16:43:38"/>
    <x v="3"/>
    <s v="800W"/>
    <s v="CAMILO EUGENIO  PEDRAZA CORONADO"/>
    <n v="79797615"/>
    <s v="ENTREGADA"/>
    <s v="JULIAN MONTAÑO"/>
    <x v="2"/>
  </r>
  <r>
    <n v="57806"/>
    <s v="2025-04-23 09:46:19"/>
    <x v="36"/>
    <x v="8"/>
    <x v="0"/>
    <s v="2025-04-25 00:00:00"/>
    <s v="2025-04-28 08:37:28"/>
    <x v="0"/>
    <s v="500W"/>
    <s v="NICOLAS  QUINTERO"/>
    <n v="1020801142"/>
    <s v="ENTREGADA"/>
    <s v="CESAR GRANADOS"/>
    <x v="2"/>
  </r>
  <r>
    <n v="57807"/>
    <s v="2025-04-23 10:04:55"/>
    <x v="36"/>
    <x v="8"/>
    <x v="0"/>
    <s v="2025-04-25 00:00:00"/>
    <s v="2025-04-25 12:28:40"/>
    <x v="0"/>
    <s v="1600W"/>
    <s v="RAMDE SOLIDS CONTROL SAS"/>
    <n v="900624066"/>
    <s v="ENTREGADA"/>
    <s v="JULIAN MONTAÑO"/>
    <x v="2"/>
  </r>
  <r>
    <n v="57808"/>
    <s v="2025-04-23 10:14:29"/>
    <x v="36"/>
    <x v="8"/>
    <x v="0"/>
    <s v="2025-04-25 00:00:00"/>
    <s v="2025-04-28 12:01:36"/>
    <x v="0"/>
    <s v="350W"/>
    <s v="SARA ESPERANZA SEGURO MEJIA"/>
    <n v="1019134208"/>
    <s v="ENTREGADA"/>
    <s v="SANTIAGO SILVA"/>
    <x v="2"/>
  </r>
  <r>
    <n v="57814"/>
    <s v="2025-04-23 11:21:58"/>
    <x v="36"/>
    <x v="8"/>
    <x v="0"/>
    <s v="2025-04-23 00:00:00"/>
    <s v="2025-04-24 16:17:55"/>
    <x v="9"/>
    <s v="350W"/>
    <s v="HERNAN  RODRIGUEZ GONZALEZ"/>
    <n v="1073601734"/>
    <s v="ENTREGADA"/>
    <s v="JULIAN MONTAÑO"/>
    <x v="2"/>
  </r>
  <r>
    <n v="57816"/>
    <s v="2025-04-23 11:44:41"/>
    <x v="36"/>
    <x v="8"/>
    <x v="0"/>
    <s v="2025-04-25 00:00:00"/>
    <m/>
    <x v="0"/>
    <s v="500W"/>
    <s v="MARIA CAMILA  LOPEZ CHAVES"/>
    <n v="1193405271"/>
    <s v="AUTORIZA.R.B"/>
    <s v="SANTIAGO SILVA"/>
    <x v="2"/>
  </r>
  <r>
    <n v="57818"/>
    <s v="2025-04-23 11:57:55"/>
    <x v="36"/>
    <x v="8"/>
    <x v="0"/>
    <s v="2025-04-25 00:00:00"/>
    <s v="2025-04-26 10:47:00"/>
    <x v="3"/>
    <s v="800W"/>
    <s v="SANDRA PATRICIA MELO MELO"/>
    <n v="52369995"/>
    <s v="ENTREGADA"/>
    <s v="SANTIAGO SILVA"/>
    <x v="2"/>
  </r>
  <r>
    <n v="57821"/>
    <s v="2025-04-23 12:01:29"/>
    <x v="36"/>
    <x v="8"/>
    <x v="0"/>
    <s v="2025-04-23 00:00:00"/>
    <s v="2025-04-26 10:37:42"/>
    <x v="11"/>
    <s v="500W"/>
    <s v="MAURICIO MONROY"/>
    <n v="80197262"/>
    <s v="ENTREGADA"/>
    <s v="SANTIAGO SILVA"/>
    <x v="2"/>
  </r>
  <r>
    <n v="57843"/>
    <s v="2025-04-23 13:16:06"/>
    <x v="36"/>
    <x v="8"/>
    <x v="0"/>
    <s v="2025-04-24 00:00:00"/>
    <s v="2025-04-26 10:02:29"/>
    <x v="1"/>
    <s v="MOPED"/>
    <s v="LAURA  RODRIGUEZ"/>
    <n v="1018495206"/>
    <s v="ENTREGADA"/>
    <s v="SANTIAGO SILVA"/>
    <x v="2"/>
  </r>
  <r>
    <n v="57859"/>
    <s v="2025-04-23 14:21:18"/>
    <x v="36"/>
    <x v="8"/>
    <x v="0"/>
    <s v="2025-04-24 00:00:00"/>
    <s v="2025-04-24 16:36:52"/>
    <x v="14"/>
    <s v="500W"/>
    <s v="JUAN SEBASTIÁN GÓMEZ MATEUS"/>
    <n v="1136881879"/>
    <s v="ENTREGADA"/>
    <s v="JULIAN MONTAÑO"/>
    <x v="2"/>
  </r>
  <r>
    <n v="57860"/>
    <s v="2025-04-23 14:25:13"/>
    <x v="36"/>
    <x v="8"/>
    <x v="0"/>
    <s v="2025-04-25 00:00:00"/>
    <s v="2025-04-25 12:24:28"/>
    <x v="0"/>
    <s v="800W"/>
    <s v="JUAN SEBASTIAN MARIN CASTIBLANCO"/>
    <n v="1019138147"/>
    <s v="ENTREGADA"/>
    <s v="JULIAN MONTAÑO"/>
    <x v="2"/>
  </r>
  <r>
    <n v="57862"/>
    <s v="2025-04-23 14:35:14"/>
    <x v="36"/>
    <x v="8"/>
    <x v="0"/>
    <s v="2025-04-25 00:00:00"/>
    <m/>
    <x v="0"/>
    <s v="350W LITE"/>
    <s v="JUAN ESTEBAN SERNA CASTRO"/>
    <n v="1013263914"/>
    <s v="AUTORIZA.R.B"/>
    <s v="CESAR GRANADOS"/>
    <x v="2"/>
  </r>
  <r>
    <n v="57868"/>
    <s v="2025-04-23 15:01:33"/>
    <x v="36"/>
    <x v="8"/>
    <x v="0"/>
    <s v="2025-04-25 00:00:00"/>
    <s v="2025-04-28 16:50:30"/>
    <x v="1"/>
    <s v="MOPED"/>
    <s v="DANIELA ANDREA GUTIERREZ REYES"/>
    <n v="1018455047"/>
    <s v="ENTREGADA"/>
    <s v="SANTIAGO SILVA"/>
    <x v="2"/>
  </r>
  <r>
    <n v="57871"/>
    <s v="2025-04-23 15:13:52"/>
    <x v="36"/>
    <x v="8"/>
    <x v="0"/>
    <s v="2025-04-25 00:00:00"/>
    <m/>
    <x v="1"/>
    <s v="500W"/>
    <s v="JOSE BELTRAN FONSECA"/>
    <n v="80157612"/>
    <s v="EN PROCESO"/>
    <s v="CESAR GRANADOS"/>
    <x v="2"/>
  </r>
  <r>
    <n v="57876"/>
    <s v="2025-04-23 15:43:19"/>
    <x v="36"/>
    <x v="8"/>
    <x v="0"/>
    <s v="2025-04-25 00:00:00"/>
    <s v="2025-04-26 11:38:45"/>
    <x v="0"/>
    <s v="350 W"/>
    <s v="BLANCA AURORA VACA PEDROZA"/>
    <n v="51714532"/>
    <s v="ENTREGADA"/>
    <s v="CESAR GRANADOS"/>
    <x v="2"/>
  </r>
  <r>
    <n v="57878"/>
    <s v="2025-04-23 16:05:52"/>
    <x v="36"/>
    <x v="8"/>
    <x v="0"/>
    <s v="2025-04-23 00:00:00"/>
    <s v="2025-04-23 16:13:18"/>
    <x v="11"/>
    <s v="800W"/>
    <s v="VANESSA  JARAMILLO RIOS"/>
    <n v="1026560879"/>
    <s v="ENTREGADA"/>
    <s v="JULIAN MONTAÑO"/>
    <x v="2"/>
  </r>
  <r>
    <n v="57880"/>
    <s v="2025-04-23 16:33:45"/>
    <x v="36"/>
    <x v="8"/>
    <x v="0"/>
    <s v="2025-04-24 00:00:00"/>
    <s v="2025-04-24 16:30:44"/>
    <x v="1"/>
    <s v="800W"/>
    <s v="KARINA JOHANA VARGAS SALAZAR"/>
    <n v="1127627382"/>
    <s v="ENTREGADA"/>
    <s v="SANTIAGO SILVA"/>
    <x v="2"/>
  </r>
  <r>
    <n v="57882"/>
    <s v="2025-04-23 16:37:51"/>
    <x v="36"/>
    <x v="8"/>
    <x v="0"/>
    <s v="2025-04-24 00:00:00"/>
    <s v="2025-04-24 16:42:14"/>
    <x v="1"/>
    <s v="1600W"/>
    <s v="CESAR MIGUEL  TOBO TOBOS"/>
    <n v="1057572731"/>
    <s v="ENTREGADA"/>
    <s v="SANTIAGO SILVA"/>
    <x v="2"/>
  </r>
  <r>
    <n v="57883"/>
    <s v="2025-04-23 16:40:01"/>
    <x v="36"/>
    <x v="8"/>
    <x v="0"/>
    <s v="2025-04-24 00:00:00"/>
    <s v="2025-04-26 10:46:42"/>
    <x v="11"/>
    <s v="800W"/>
    <s v="HUGO FERNANDO PACHON"/>
    <n v="80000316"/>
    <s v="ENTREGADA"/>
    <s v="JULIAN MONTAÑO"/>
    <x v="2"/>
  </r>
  <r>
    <n v="57886"/>
    <s v="2025-04-23 17:00:06"/>
    <x v="36"/>
    <x v="8"/>
    <x v="0"/>
    <s v="2025-04-24 00:00:00"/>
    <m/>
    <x v="13"/>
    <s v="350W LITE"/>
    <s v="JESUS ALFONSO  VEGA ROZO"/>
    <n v="1013607621"/>
    <s v="FINALIZADA"/>
    <s v="CESAR GRANADOS"/>
    <x v="2"/>
  </r>
  <r>
    <n v="57894"/>
    <s v="2025-04-24 08:12:40"/>
    <x v="36"/>
    <x v="8"/>
    <x v="0"/>
    <s v="2025-04-24 00:00:00"/>
    <s v="2025-04-24 16:22:40"/>
    <x v="0"/>
    <s v="800W"/>
    <s v="ALBA LUZ ALVAREZ HERNANDEZ"/>
    <n v="52493100"/>
    <s v="ENTREGADA"/>
    <s v="JULIAN MONTAÑO"/>
    <x v="2"/>
  </r>
  <r>
    <n v="57899"/>
    <s v="2025-04-24 08:28:23"/>
    <x v="36"/>
    <x v="8"/>
    <x v="0"/>
    <s v="2025-04-28 00:00:00"/>
    <m/>
    <x v="0"/>
    <s v="800W"/>
    <s v="JUAN DIEGO GUERRERO"/>
    <n v="1020822326"/>
    <s v="AUTORIZADA"/>
    <s v="JULIAN MONTAÑO"/>
    <x v="2"/>
  </r>
  <r>
    <n v="57908"/>
    <s v="2025-04-24 09:07:45"/>
    <x v="36"/>
    <x v="8"/>
    <x v="0"/>
    <s v="2025-04-28 00:00:00"/>
    <s v="2025-04-29 14:17:40"/>
    <x v="0"/>
    <s v="1600W"/>
    <s v="JAIME STIVEN BAQUERO BAQUERO"/>
    <n v="79521054"/>
    <s v="ENTREGADA"/>
    <s v="SANTIAGO SILVA"/>
    <x v="2"/>
  </r>
  <r>
    <n v="57911"/>
    <s v="2025-04-24 09:47:45"/>
    <x v="36"/>
    <x v="8"/>
    <x v="0"/>
    <s v="2025-04-28 00:00:00"/>
    <s v="2025-04-29 08:46:33"/>
    <x v="0"/>
    <s v="500W"/>
    <s v="ANGELICA MARIA  MORALES MANCERA"/>
    <n v="1018415296"/>
    <s v="ENTREGADA"/>
    <s v="JULIAN MONTAÑO"/>
    <x v="2"/>
  </r>
  <r>
    <n v="57930"/>
    <s v="2025-04-24 11:14:01"/>
    <x v="36"/>
    <x v="8"/>
    <x v="0"/>
    <s v="2025-04-28 00:00:00"/>
    <m/>
    <x v="0"/>
    <s v="800W"/>
    <s v="BORIS ALBERTO  LINARES MESSORI"/>
    <n v="370046"/>
    <s v="AUTORIZA.R.B"/>
    <s v="CESAR GRANADOS"/>
    <x v="2"/>
  </r>
  <r>
    <n v="57937"/>
    <s v="2025-04-24 11:53:01"/>
    <x v="36"/>
    <x v="8"/>
    <x v="0"/>
    <s v="2025-04-24 00:00:00"/>
    <s v="2025-04-24 17:26:12"/>
    <x v="5"/>
    <s v="800W"/>
    <s v="JUAN  NAVAS GOMEZ"/>
    <n v="1020839825"/>
    <s v="ENTREGADA"/>
    <s v="JULIAN MONTAÑO"/>
    <x v="2"/>
  </r>
  <r>
    <n v="57938"/>
    <s v="2025-04-24 12:02:47"/>
    <x v="36"/>
    <x v="8"/>
    <x v="0"/>
    <s v="2025-04-24 00:00:00"/>
    <s v="2025-04-24 12:47:02"/>
    <x v="10"/>
    <s v="500W"/>
    <s v="JENIFFER SANDOVAL VELASQUEZ"/>
    <n v="1018412635"/>
    <s v="ENTREGADA"/>
    <s v="CESAR GRANADOS"/>
    <x v="2"/>
  </r>
  <r>
    <n v="57948"/>
    <s v="2025-04-24 12:34:03"/>
    <x v="36"/>
    <x v="8"/>
    <x v="0"/>
    <s v="2025-04-24 00:00:00"/>
    <s v="2025-04-24 12:49:11"/>
    <x v="14"/>
    <s v="800W"/>
    <s v="ALEXANDER  CASTAÑEDA MORALES"/>
    <n v="80224264"/>
    <s v="ENTREGADA"/>
    <s v="SANTIAGO SILVA"/>
    <x v="2"/>
  </r>
  <r>
    <n v="57959"/>
    <s v="2025-04-24 13:35:51"/>
    <x v="36"/>
    <x v="8"/>
    <x v="0"/>
    <s v="2025-04-28 00:00:00"/>
    <s v="2025-04-28 08:18:32"/>
    <x v="0"/>
    <s v="800W"/>
    <s v="SANTIAGO  MARIN NARANJO"/>
    <n v="1094964531"/>
    <s v="ENTREGADA"/>
    <s v="SANTIAGO SILVA"/>
    <x v="2"/>
  </r>
  <r>
    <n v="57961"/>
    <s v="2025-04-24 13:54:24"/>
    <x v="36"/>
    <x v="8"/>
    <x v="0"/>
    <s v="2025-04-28 00:00:00"/>
    <m/>
    <x v="1"/>
    <s v="500W"/>
    <s v="ANDRES FELIPE PINZON"/>
    <n v="1020822941"/>
    <s v="AUTORIZADA"/>
    <s v="CESAR GRANADOS"/>
    <x v="2"/>
  </r>
  <r>
    <n v="57963"/>
    <s v="2025-04-24 14:03:07"/>
    <x v="36"/>
    <x v="8"/>
    <x v="0"/>
    <s v="2025-04-24 00:00:00"/>
    <m/>
    <x v="5"/>
    <s v="1600W"/>
    <s v="ANNY SERRANO"/>
    <n v="1082973720"/>
    <s v="FINALIZADA"/>
    <s v="JULIAN MONTAÑO"/>
    <x v="2"/>
  </r>
  <r>
    <n v="57969"/>
    <s v="2025-04-24 15:09:36"/>
    <x v="36"/>
    <x v="8"/>
    <x v="0"/>
    <s v="2025-04-28 00:00:00"/>
    <s v="2025-04-28 11:45:10"/>
    <x v="0"/>
    <s v="350W"/>
    <s v="ELSY MIREYA RAMIREZ MORENO"/>
    <n v="1032396721"/>
    <s v="ENTREGADA"/>
    <s v="CESAR GRANADOS"/>
    <x v="2"/>
  </r>
  <r>
    <n v="57973"/>
    <s v="2025-04-24 16:05:11"/>
    <x v="36"/>
    <x v="8"/>
    <x v="0"/>
    <s v="2025-04-28 00:00:00"/>
    <m/>
    <x v="3"/>
    <s v="350W"/>
    <s v="ANGIE TATIANA OLEJUA SANCHEZ"/>
    <n v="1101695918"/>
    <s v="AUTORIZA.R.B"/>
    <s v="CESAR GRANADOS"/>
    <x v="2"/>
  </r>
  <r>
    <n v="57974"/>
    <s v="2025-04-24 16:17:33"/>
    <x v="36"/>
    <x v="8"/>
    <x v="0"/>
    <s v="2025-04-24 00:00:00"/>
    <s v="2025-04-26 12:57:44"/>
    <x v="11"/>
    <s v="800W"/>
    <s v="VANESSA  JARAMILLO RIOS"/>
    <n v="1026560879"/>
    <s v="ENTREGADA"/>
    <s v="JULIAN MONTAÑO"/>
    <x v="2"/>
  </r>
  <r>
    <n v="57978"/>
    <s v="2025-04-24 16:37:08"/>
    <x v="36"/>
    <x v="8"/>
    <x v="0"/>
    <s v="2025-04-28 00:00:00"/>
    <s v="2025-04-26 12:25:30"/>
    <x v="1"/>
    <s v="800W"/>
    <s v="JUAN ESTEBAN BARRERO VARGAS"/>
    <n v="1005826642"/>
    <s v="ENTREGADA"/>
    <s v="JULIAN MONTAÑO"/>
    <x v="2"/>
  </r>
  <r>
    <n v="57981"/>
    <s v="2025-04-24 16:53:30"/>
    <x v="36"/>
    <x v="8"/>
    <x v="0"/>
    <s v="2025-04-26 00:00:00"/>
    <s v="2025-04-28 16:36:03"/>
    <x v="1"/>
    <s v="500W"/>
    <s v="LAURA VANESA SOTO"/>
    <n v="1049454619"/>
    <s v="ENTREGADA"/>
    <s v="SANTIAGO SILVA"/>
    <x v="2"/>
  </r>
  <r>
    <n v="57994"/>
    <s v="2025-04-25 08:33:32"/>
    <x v="36"/>
    <x v="8"/>
    <x v="0"/>
    <s v="2025-04-25 00:00:00"/>
    <s v="2025-04-28 08:22:33"/>
    <x v="9"/>
    <s v="350 W"/>
    <s v="ALEJANDRA  SEGURA NIÑO"/>
    <n v="1019134679"/>
    <s v="ENTREGADA"/>
    <s v="SANTIAGO SILVA"/>
    <x v="2"/>
  </r>
  <r>
    <n v="58007"/>
    <s v="2025-04-25 10:08:35"/>
    <x v="36"/>
    <x v="8"/>
    <x v="0"/>
    <s v="2025-04-25 00:00:00"/>
    <s v="2025-04-28 16:31:01"/>
    <x v="11"/>
    <s v="800W"/>
    <s v="NELSON  GOMEZ TOVAR"/>
    <n v="1026290583"/>
    <s v="ENTREGADA"/>
    <s v="SANTIAGO SILVA"/>
    <x v="2"/>
  </r>
  <r>
    <n v="58015"/>
    <s v="2025-04-25 11:32:40"/>
    <x v="36"/>
    <x v="8"/>
    <x v="0"/>
    <s v="2025-04-25 00:00:00"/>
    <s v="2025-04-28 09:56:51"/>
    <x v="9"/>
    <s v="350W"/>
    <s v="JUAN DAVID CASTELLANOS LOPEZ"/>
    <n v="1000969033"/>
    <s v="ENTREGADA"/>
    <s v="SANTIAGO SILVA"/>
    <x v="2"/>
  </r>
  <r>
    <n v="58020"/>
    <s v="2025-04-25 11:52:36"/>
    <x v="36"/>
    <x v="8"/>
    <x v="0"/>
    <s v="2025-04-25 00:00:00"/>
    <s v="2025-04-26 10:57:25"/>
    <x v="10"/>
    <s v="800W"/>
    <s v="CAMILO VELASCO CANO"/>
    <n v="1144087035"/>
    <s v="ENTREGADA"/>
    <s v="JULIAN MONTAÑO"/>
    <x v="2"/>
  </r>
  <r>
    <n v="58029"/>
    <s v="2025-04-25 13:06:53"/>
    <x v="36"/>
    <x v="8"/>
    <x v="0"/>
    <s v="2025-04-29 00:00:00"/>
    <s v="2025-04-29 08:37:24"/>
    <x v="0"/>
    <s v="350W"/>
    <s v="SINDY   AVILES DELGADO"/>
    <n v="1032437131"/>
    <s v="ENTREGADA"/>
    <s v="SANTIAGO SILVA"/>
    <x v="2"/>
  </r>
  <r>
    <n v="58041"/>
    <s v="2025-04-25 14:03:58"/>
    <x v="36"/>
    <x v="8"/>
    <x v="0"/>
    <s v="2025-04-28 00:00:00"/>
    <s v="2025-04-28 16:45:46"/>
    <x v="0"/>
    <s v="800W"/>
    <s v="CAMILO ANDRES ANDRADE BUENDIA"/>
    <n v="1019128672"/>
    <s v="ENTREGADA"/>
    <s v="SANTIAGO SILVA"/>
    <x v="2"/>
  </r>
  <r>
    <n v="58045"/>
    <s v="2025-04-25 15:04:37"/>
    <x v="36"/>
    <x v="8"/>
    <x v="0"/>
    <s v="2025-04-28 00:00:00"/>
    <s v="2025-04-30 11:23:55"/>
    <x v="3"/>
    <s v="800W"/>
    <s v="OSCAR  RODRIGUEZ"/>
    <n v="1032402133"/>
    <s v="ENTREGADA"/>
    <s v="CESAR GRANADOS"/>
    <x v="2"/>
  </r>
  <r>
    <n v="58049"/>
    <s v="2025-04-25 15:53:21"/>
    <x v="36"/>
    <x v="8"/>
    <x v="0"/>
    <m/>
    <m/>
    <x v="3"/>
    <s v="350W LITE"/>
    <s v="JERRY JAMES BARRANTES VARELA"/>
    <n v="1016030151"/>
    <s v="AUTORIZADA"/>
    <s v="JULIAN MONTAÑO"/>
    <x v="2"/>
  </r>
  <r>
    <n v="58054"/>
    <s v="2025-04-25 16:15:26"/>
    <x v="36"/>
    <x v="8"/>
    <x v="0"/>
    <s v="2025-04-28 00:00:00"/>
    <m/>
    <x v="3"/>
    <s v="350 W"/>
    <s v="PAOLA  HERRERA GÜIZA"/>
    <n v="1015446852"/>
    <s v="AUTORIZADA"/>
    <s v="JULIAN MONTAÑO"/>
    <x v="2"/>
  </r>
  <r>
    <n v="58055"/>
    <s v="2025-04-25 16:22:04"/>
    <x v="36"/>
    <x v="8"/>
    <x v="0"/>
    <s v="2025-04-28 00:00:00"/>
    <s v="2025-04-29 12:26:21"/>
    <x v="0"/>
    <s v="800W"/>
    <s v="KIMBERLY ALEXANDRA FERRO GONZALEZ"/>
    <n v="1020836103"/>
    <s v="ENTREGADA"/>
    <s v="CESAR GRANADOS"/>
    <x v="2"/>
  </r>
  <r>
    <n v="58076"/>
    <s v="2025-04-26 09:50:10"/>
    <x v="36"/>
    <x v="8"/>
    <x v="0"/>
    <s v="2025-04-28 00:00:00"/>
    <s v="2025-04-28 16:56:57"/>
    <x v="1"/>
    <s v="1600W"/>
    <s v="JOSE RICARDO  MOGOLLON HELLAL"/>
    <n v="1090400244"/>
    <s v="ENTREGADA"/>
    <s v="SANTIAGO SILVA"/>
    <x v="2"/>
  </r>
  <r>
    <n v="58085"/>
    <s v="2025-04-26 10:35:23"/>
    <x v="36"/>
    <x v="8"/>
    <x v="0"/>
    <s v="2025-04-26 00:00:00"/>
    <m/>
    <x v="11"/>
    <s v="2400W"/>
    <s v="ALDENAR SAS MEDINA GOMEZ"/>
    <n v="1019129501"/>
    <s v="EN PROCESO"/>
    <s v="CESAR GRANADOS"/>
    <x v="2"/>
  </r>
  <r>
    <n v="58090"/>
    <s v="2025-04-26 10:53:04"/>
    <x v="36"/>
    <x v="8"/>
    <x v="0"/>
    <s v="2025-04-29 00:00:00"/>
    <m/>
    <x v="0"/>
    <s v="800W"/>
    <s v="CIRO EDUARDO  PINZON PEREZ"/>
    <n v="80873705"/>
    <s v="FINALIZADA"/>
    <s v="CESAR GRANADOS"/>
    <x v="2"/>
  </r>
  <r>
    <n v="58110"/>
    <s v="2025-04-26 12:13:23"/>
    <x v="36"/>
    <x v="8"/>
    <x v="0"/>
    <s v="2025-04-28 00:00:00"/>
    <m/>
    <x v="1"/>
    <s v="350W"/>
    <s v="MARIANA  CORTES CASTRO"/>
    <n v="1000506112"/>
    <s v="FINALIZADA"/>
    <s v="JULIAN MONTAÑO"/>
    <x v="2"/>
  </r>
  <r>
    <n v="58114"/>
    <s v="2025-04-26 12:19:15"/>
    <x v="36"/>
    <x v="8"/>
    <x v="0"/>
    <s v="2025-04-28 00:00:00"/>
    <m/>
    <x v="11"/>
    <s v="800W"/>
    <s v="CARLOS ARTURO MORA PICON"/>
    <n v="1091667095"/>
    <s v="FINALIZADA"/>
    <s v="JULIAN MONTAÑO"/>
    <x v="2"/>
  </r>
  <r>
    <n v="58126"/>
    <s v="2025-04-26 12:55:33"/>
    <x v="36"/>
    <x v="8"/>
    <x v="0"/>
    <s v="2025-04-28 00:00:00"/>
    <s v="2025-04-30 09:21:54"/>
    <x v="10"/>
    <s v="1600W"/>
    <s v="DIEGO  SANCHEZ VALDERRAMA"/>
    <n v="7175266"/>
    <s v="ENTREGADA"/>
    <s v="CESAR GRANADOS"/>
    <x v="2"/>
  </r>
  <r>
    <n v="58131"/>
    <s v="2025-04-26 13:05:41"/>
    <x v="36"/>
    <x v="8"/>
    <x v="0"/>
    <s v="2025-04-28 00:00:00"/>
    <s v="2025-04-28 15:59:40"/>
    <x v="0"/>
    <s v="350 W"/>
    <s v="DAVID  GRANDAS CARDENAS"/>
    <n v="1018428519"/>
    <s v="ENTREGADA"/>
    <s v="SANTIAGO SILVA"/>
    <x v="2"/>
  </r>
  <r>
    <n v="58151"/>
    <s v="2025-04-26 15:01:50"/>
    <x v="36"/>
    <x v="8"/>
    <x v="0"/>
    <s v="2025-04-28 00:00:00"/>
    <s v="2025-04-28 13:50:42"/>
    <x v="5"/>
    <s v="1600W"/>
    <s v="LUISA FERNANDA VEGA ESPITIA"/>
    <n v="52439723"/>
    <s v="ENTREGADA"/>
    <s v="CESAR GRANADOS"/>
    <x v="2"/>
  </r>
  <r>
    <n v="58152"/>
    <s v="2025-04-26 15:09:31"/>
    <x v="36"/>
    <x v="8"/>
    <x v="0"/>
    <s v="2025-04-28 00:00:00"/>
    <s v="2025-04-30 13:25:55"/>
    <x v="0"/>
    <s v="800w"/>
    <s v="RAFAEL RICARDO  BAREÑO ESCOBAR"/>
    <n v="1072711004"/>
    <s v="ENTREGADA"/>
    <s v="SANTIAGO SILVA"/>
    <x v="2"/>
  </r>
  <r>
    <n v="58164"/>
    <s v="2025-04-28 08:08:14"/>
    <x v="38"/>
    <x v="8"/>
    <x v="0"/>
    <s v="2025-04-29 00:00:00"/>
    <s v="2025-04-30 15:46:24"/>
    <x v="3"/>
    <s v="1600W"/>
    <s v="GONZALO ARISTIZABAL"/>
    <n v="79947393"/>
    <s v="ENTREGADA"/>
    <s v="SANTIAGO SILVA"/>
    <x v="2"/>
  </r>
  <r>
    <n v="58166"/>
    <s v="2025-04-28 08:14:24"/>
    <x v="38"/>
    <x v="8"/>
    <x v="0"/>
    <s v="2025-04-28 00:00:00"/>
    <s v="2025-04-28 08:46:23"/>
    <x v="5"/>
    <s v="500W"/>
    <s v="JUAN PABLO  GUERRRA BARAGAS"/>
    <n v="1010022196"/>
    <s v="ENTREGADA"/>
    <s v="JULIAN MONTAÑO"/>
    <x v="2"/>
  </r>
  <r>
    <n v="58167"/>
    <s v="2025-04-28 08:28:53"/>
    <x v="38"/>
    <x v="8"/>
    <x v="0"/>
    <s v="2025-04-28 00:00:00"/>
    <s v="2025-04-29 12:00:52"/>
    <x v="5"/>
    <s v="500W"/>
    <s v="GRUPO NUTRIENTI SAS"/>
    <n v="901910987"/>
    <s v="ENTREGADA"/>
    <s v="JULIAN MONTAÑO"/>
    <x v="2"/>
  </r>
  <r>
    <n v="58169"/>
    <s v="2025-04-28 08:33:14"/>
    <x v="38"/>
    <x v="8"/>
    <x v="0"/>
    <s v="2025-04-28 00:00:00"/>
    <s v="2025-04-28 13:13:08"/>
    <x v="5"/>
    <s v="500W"/>
    <s v="GRUPO NUTRIENTI SAS"/>
    <n v="901910987"/>
    <s v="ENTREGADA"/>
    <s v="JULIAN MONTAÑO"/>
    <x v="2"/>
  </r>
  <r>
    <n v="58170"/>
    <s v="2025-04-28 08:41:20"/>
    <x v="38"/>
    <x v="8"/>
    <x v="0"/>
    <s v="2025-04-28 00:00:00"/>
    <s v="2025-04-28 09:06:24"/>
    <x v="5"/>
    <s v="800W"/>
    <s v="CRISTIAN CAMILO SIERRA MALDONADO"/>
    <n v="1076667401"/>
    <s v="ENTREGADA"/>
    <s v="SANTIAGO SILVA"/>
    <x v="2"/>
  </r>
  <r>
    <n v="58172"/>
    <s v="2025-04-28 08:48:41"/>
    <x v="38"/>
    <x v="8"/>
    <x v="0"/>
    <s v="2025-04-30 00:00:00"/>
    <m/>
    <x v="3"/>
    <s v="800W"/>
    <s v="JORGE RAMIREZ"/>
    <n v="1020829035"/>
    <s v="FINALIZADA"/>
    <s v="JULIAN MONTAÑO"/>
    <x v="2"/>
  </r>
  <r>
    <n v="58177"/>
    <s v="2025-04-28 09:33:15"/>
    <x v="38"/>
    <x v="8"/>
    <x v="0"/>
    <s v="2025-04-30 00:00:00"/>
    <m/>
    <x v="3"/>
    <s v="1600W"/>
    <s v="CESAR AGUSTO GIRALDO"/>
    <n v="10027270"/>
    <s v="EN ESPERA"/>
    <m/>
    <x v="2"/>
  </r>
  <r>
    <n v="58182"/>
    <s v="2025-04-28 10:15:28"/>
    <x v="38"/>
    <x v="8"/>
    <x v="0"/>
    <s v="2025-04-30 00:00:00"/>
    <m/>
    <x v="0"/>
    <s v="350W"/>
    <s v="ADRIANA MARCELA NUÑEZ SANDOVAL"/>
    <n v="52715759"/>
    <s v="AUTORIZADA"/>
    <s v="JULIAN MONTAÑO"/>
    <x v="2"/>
  </r>
  <r>
    <n v="58207"/>
    <s v="2025-04-28 12:43:13"/>
    <x v="38"/>
    <x v="8"/>
    <x v="0"/>
    <s v="2025-04-28 00:00:00"/>
    <s v="2025-04-28 13:49:26"/>
    <x v="14"/>
    <s v="1600W"/>
    <s v="JHON ALEJANDRO  POSADA JIMENEZ"/>
    <n v="80093369"/>
    <s v="ENTREGADA"/>
    <s v="SANTIAGO SILVA"/>
    <x v="2"/>
  </r>
  <r>
    <n v="58213"/>
    <s v="2025-04-28 13:05:16"/>
    <x v="38"/>
    <x v="8"/>
    <x v="0"/>
    <s v="2025-04-30 00:00:00"/>
    <m/>
    <x v="0"/>
    <s v="800W"/>
    <s v="RAFAEL BARBOSA"/>
    <n v="1032371709"/>
    <s v="AUTORIZADA"/>
    <s v="JULIAN MONTAÑO"/>
    <x v="2"/>
  </r>
  <r>
    <n v="58217"/>
    <s v="2025-04-28 13:23:45"/>
    <x v="38"/>
    <x v="8"/>
    <x v="0"/>
    <s v="2025-04-30 00:00:00"/>
    <m/>
    <x v="3"/>
    <s v="800W"/>
    <s v="JULIAN ANDRES SANCHEZ PIRACOCA"/>
    <n v="1000366023"/>
    <s v="NO AUTORIZADO"/>
    <s v="JULIAN MONTAÑO"/>
    <x v="2"/>
  </r>
  <r>
    <n v="58220"/>
    <s v="2025-04-28 13:30:58"/>
    <x v="38"/>
    <x v="8"/>
    <x v="0"/>
    <s v="2025-04-30 00:00:00"/>
    <s v="2025-04-29 16:02:21"/>
    <x v="0"/>
    <s v="800W"/>
    <s v="WILLIAM  CANTOR ROMERO"/>
    <n v="80088221"/>
    <s v="ENTREGADA"/>
    <s v="CESAR GRANADOS"/>
    <x v="2"/>
  </r>
  <r>
    <n v="58228"/>
    <s v="2025-04-28 14:26:31"/>
    <x v="38"/>
    <x v="8"/>
    <x v="0"/>
    <s v="2025-05-02 00:00:00"/>
    <m/>
    <x v="0"/>
    <s v="350W"/>
    <s v="OSCAR  GARCIA CORTES"/>
    <n v="1020800550"/>
    <s v="AUTORIZADA"/>
    <s v="JULIAN MONTAÑO"/>
    <x v="2"/>
  </r>
  <r>
    <n v="58234"/>
    <s v="2025-04-28 15:13:44"/>
    <x v="38"/>
    <x v="8"/>
    <x v="0"/>
    <s v="2025-04-30 00:00:00"/>
    <m/>
    <x v="0"/>
    <s v="800W"/>
    <s v="JULIAN  BUITRAGO"/>
    <n v="1020811283"/>
    <s v="FINALIZADA"/>
    <s v="SANTIAGO SILVA"/>
    <x v="2"/>
  </r>
  <r>
    <n v="58235"/>
    <s v="2025-04-28 15:31:32"/>
    <x v="38"/>
    <x v="8"/>
    <x v="0"/>
    <s v="2025-04-30 00:00:00"/>
    <m/>
    <x v="3"/>
    <s v="1600W"/>
    <s v="VIVIANA  AMESQUITA SANCHEZ"/>
    <n v="52821424"/>
    <s v="EN ESPERA"/>
    <m/>
    <x v="2"/>
  </r>
  <r>
    <n v="58238"/>
    <s v="2025-04-28 15:51:46"/>
    <x v="38"/>
    <x v="8"/>
    <x v="0"/>
    <s v="2025-04-29 00:00:00"/>
    <m/>
    <x v="10"/>
    <s v="350W"/>
    <s v="NATALIA  COCA ENCISO"/>
    <n v="1070926103"/>
    <s v="FINALIZADA"/>
    <s v="SANTIAGO SILVA"/>
    <x v="2"/>
  </r>
  <r>
    <n v="58243"/>
    <s v="2025-04-28 16:07:19"/>
    <x v="38"/>
    <x v="8"/>
    <x v="0"/>
    <s v="2025-04-29 00:00:00"/>
    <s v="2025-04-29 16:45:14"/>
    <x v="14"/>
    <s v="800W"/>
    <s v="VANESSA  JARAMILLO RIOS"/>
    <n v="1026560879"/>
    <s v="ENTREGADA"/>
    <s v="JULIAN MONTAÑO"/>
    <x v="2"/>
  </r>
  <r>
    <n v="58246"/>
    <s v="2025-04-28 16:32:42"/>
    <x v="38"/>
    <x v="8"/>
    <x v="0"/>
    <s v="2025-04-30 00:00:00"/>
    <s v="2025-04-30 11:48:18"/>
    <x v="3"/>
    <s v="1600W"/>
    <s v="MARIO SORDELLA GOMEZ"/>
    <n v="79464002"/>
    <s v="ENTREGADA"/>
    <s v="CESAR GRANADOS"/>
    <x v="2"/>
  </r>
  <r>
    <n v="58248"/>
    <s v="2025-04-28 17:01:11"/>
    <x v="38"/>
    <x v="8"/>
    <x v="0"/>
    <s v="2025-04-30 00:00:00"/>
    <m/>
    <x v="1"/>
    <s v="800W"/>
    <s v="JEISON ANTONIO DIAZ CHACON"/>
    <n v="1018466430"/>
    <s v="FINALIZADA"/>
    <s v="SANTIAGO SILVA"/>
    <x v="2"/>
  </r>
  <r>
    <n v="58260"/>
    <s v="2025-04-29 08:10:48"/>
    <x v="38"/>
    <x v="8"/>
    <x v="0"/>
    <s v="2025-04-30 00:00:00"/>
    <m/>
    <x v="3"/>
    <s v="800W"/>
    <s v="CINDY LORENA OVIEDO AREVALO"/>
    <n v="1018428099"/>
    <s v="FINALIZADA"/>
    <s v="SANTIAGO SILVA"/>
    <x v="2"/>
  </r>
  <r>
    <n v="58263"/>
    <s v="2025-04-29 08:22:32"/>
    <x v="38"/>
    <x v="8"/>
    <x v="0"/>
    <s v="2025-04-29 00:00:00"/>
    <m/>
    <x v="3"/>
    <s v="800W"/>
    <s v="JOSÉ AGUSTÍN RUBIO ALBA"/>
    <n v="1072644150"/>
    <s v="AUTORIZA.R.B"/>
    <s v="CESAR GRANADOS"/>
    <x v="2"/>
  </r>
  <r>
    <n v="58266"/>
    <s v="2025-04-29 08:33:27"/>
    <x v="38"/>
    <x v="8"/>
    <x v="0"/>
    <s v="2025-04-30 00:00:00"/>
    <s v="2025-04-30 13:04:00"/>
    <x v="0"/>
    <s v="350W"/>
    <s v="FLORALBA  ROJAS CARRERO"/>
    <n v="1069585116"/>
    <s v="ENTREGADA"/>
    <s v="CESAR GRANADOS"/>
    <x v="2"/>
  </r>
  <r>
    <n v="58270"/>
    <s v="2025-04-29 08:51:23"/>
    <x v="38"/>
    <x v="8"/>
    <x v="0"/>
    <s v="2025-04-29 00:00:00"/>
    <m/>
    <x v="9"/>
    <s v="350W"/>
    <s v="YEIMIS PATRICIA MARQUEZ SANTOS"/>
    <n v="1143339549"/>
    <s v="FINALIZADA"/>
    <s v="JULIAN MONTAÑO"/>
    <x v="2"/>
  </r>
  <r>
    <n v="58283"/>
    <s v="2025-04-29 09:49:52"/>
    <x v="38"/>
    <x v="8"/>
    <x v="0"/>
    <s v="2025-04-29 00:00:00"/>
    <s v="2025-04-29 09:52:15"/>
    <x v="10"/>
    <s v="800W"/>
    <s v="FABIAN  MATEUS ROJAS"/>
    <n v="1019139952"/>
    <s v="ENTREGADA"/>
    <s v="CESAR GRANADOS"/>
    <x v="2"/>
  </r>
  <r>
    <n v="58298"/>
    <s v="2025-04-29 11:19:33"/>
    <x v="38"/>
    <x v="8"/>
    <x v="0"/>
    <s v="2025-05-02 00:00:00"/>
    <m/>
    <x v="1"/>
    <s v="1600W"/>
    <s v="MARCELA PATRICIA CHUNZA RODRIGUEZ"/>
    <n v="1075873090"/>
    <s v="EN ESPERA"/>
    <m/>
    <x v="2"/>
  </r>
  <r>
    <n v="58307"/>
    <s v="2025-04-29 12:06:38"/>
    <x v="38"/>
    <x v="8"/>
    <x v="0"/>
    <s v="2025-04-30 00:00:00"/>
    <m/>
    <x v="0"/>
    <s v="500W"/>
    <s v="JUAN CARLOS  RUIZ SANCHEZ"/>
    <n v="79911294"/>
    <s v="FINALIZADA"/>
    <s v="JULIAN MONTAÑO"/>
    <x v="2"/>
  </r>
  <r>
    <n v="58325"/>
    <s v="2025-04-29 13:12:53"/>
    <x v="38"/>
    <x v="8"/>
    <x v="0"/>
    <s v="2025-04-30 00:00:00"/>
    <m/>
    <x v="3"/>
    <s v="500W"/>
    <s v="BRIAN ANDRES GOMEZ MENDOZA"/>
    <n v="1019046215"/>
    <s v="FINALIZADA"/>
    <s v="JULIAN MONTAÑO"/>
    <x v="2"/>
  </r>
  <r>
    <n v="58338"/>
    <s v="2025-04-29 13:59:02"/>
    <x v="38"/>
    <x v="8"/>
    <x v="0"/>
    <s v="2025-04-30 00:00:00"/>
    <m/>
    <x v="0"/>
    <s v="800W"/>
    <s v="NORA ARZUAGA OROZCO"/>
    <n v="1003243192"/>
    <s v="AUTORIZADA"/>
    <s v="SANTIAGO SILVA"/>
    <x v="2"/>
  </r>
  <r>
    <n v="58348"/>
    <s v="2025-04-29 15:17:15"/>
    <x v="38"/>
    <x v="8"/>
    <x v="0"/>
    <s v="2025-05-02 00:00:00"/>
    <m/>
    <x v="3"/>
    <s v="350W"/>
    <s v="MARIA CAMILA  TORRES DE LEON"/>
    <n v="1193586961"/>
    <s v="EN ESPERA"/>
    <m/>
    <x v="2"/>
  </r>
  <r>
    <n v="58353"/>
    <s v="2025-04-29 16:06:48"/>
    <x v="38"/>
    <x v="8"/>
    <x v="0"/>
    <s v="2025-04-30 00:00:00"/>
    <m/>
    <x v="1"/>
    <s v="350W"/>
    <s v="LORENA  CANTOR CARREÑO"/>
    <n v="1000719455"/>
    <s v="FINALIZADA"/>
    <s v="JULIAN MONTAÑO"/>
    <x v="2"/>
  </r>
  <r>
    <n v="58359"/>
    <s v="2025-04-29 16:22:02"/>
    <x v="38"/>
    <x v="8"/>
    <x v="0"/>
    <s v="2025-04-30 00:00:00"/>
    <m/>
    <x v="1"/>
    <s v="350W"/>
    <s v="NATHALY RICO ROMERO"/>
    <n v="1019029781"/>
    <s v="FINALIZADA"/>
    <s v="SANTIAGO SILVA"/>
    <x v="2"/>
  </r>
  <r>
    <n v="58361"/>
    <s v="2025-04-29 16:36:05"/>
    <x v="38"/>
    <x v="8"/>
    <x v="0"/>
    <s v="2025-04-30 00:00:00"/>
    <m/>
    <x v="11"/>
    <s v="800W"/>
    <s v="HUGO FERNANDO PACHON"/>
    <n v="80000316"/>
    <s v="P. AUTORIZAR"/>
    <s v="JULIAN MONTAÑO"/>
    <x v="2"/>
  </r>
  <r>
    <n v="58382"/>
    <s v="2025-04-30 08:18:39"/>
    <x v="38"/>
    <x v="8"/>
    <x v="0"/>
    <s v="2025-05-05 00:00:00"/>
    <m/>
    <x v="0"/>
    <s v="800W"/>
    <s v="CAMILO ANDRES  YEPES CAMARGO"/>
    <n v="1065646543"/>
    <s v="AUTORIZADA"/>
    <s v="JULIAN MONTAÑO"/>
    <x v="2"/>
  </r>
  <r>
    <n v="58391"/>
    <s v="2025-04-30 09:02:52"/>
    <x v="38"/>
    <x v="8"/>
    <x v="0"/>
    <s v="2025-05-05 00:00:00"/>
    <m/>
    <x v="3"/>
    <s v="1600W"/>
    <s v="WILLIAM  MORENO"/>
    <n v="80858670"/>
    <s v="EN ESPERA"/>
    <m/>
    <x v="2"/>
  </r>
  <r>
    <n v="58392"/>
    <s v="2025-04-30 09:11:37"/>
    <x v="38"/>
    <x v="8"/>
    <x v="0"/>
    <s v="2025-05-05 00:00:00"/>
    <m/>
    <x v="1"/>
    <s v="500W"/>
    <s v="JAVIER   SILVA"/>
    <n v="86077828"/>
    <s v="EN ESPERA"/>
    <m/>
    <x v="2"/>
  </r>
  <r>
    <n v="58397"/>
    <s v="2025-04-30 09:48:55"/>
    <x v="38"/>
    <x v="8"/>
    <x v="0"/>
    <s v="2025-05-02 00:00:00"/>
    <m/>
    <x v="3"/>
    <s v="800W"/>
    <s v="OMAR YESID MOLINA ROBON"/>
    <n v="1018444140"/>
    <s v="EN ESPERA"/>
    <m/>
    <x v="2"/>
  </r>
  <r>
    <n v="58399"/>
    <s v="2025-04-30 09:57:49"/>
    <x v="38"/>
    <x v="8"/>
    <x v="0"/>
    <s v="2025-04-30 00:00:00"/>
    <m/>
    <x v="9"/>
    <s v="350W LITE"/>
    <s v="OSCAR  CRUZ CORTES"/>
    <n v="80443066"/>
    <s v="FINALIZADA"/>
    <s v="JULIAN MONTAÑO"/>
    <x v="2"/>
  </r>
  <r>
    <n v="58403"/>
    <s v="2025-04-30 10:21:05"/>
    <x v="38"/>
    <x v="8"/>
    <x v="0"/>
    <s v="2025-05-02 00:00:00"/>
    <m/>
    <x v="0"/>
    <s v="800W"/>
    <s v="GINA  COLON"/>
    <n v="1020811126"/>
    <s v="EN ESPERA"/>
    <m/>
    <x v="2"/>
  </r>
  <r>
    <n v="58420"/>
    <s v="2025-04-30 12:12:56"/>
    <x v="38"/>
    <x v="8"/>
    <x v="0"/>
    <s v="2025-05-06 00:00:00"/>
    <m/>
    <x v="3"/>
    <s v="350W"/>
    <s v="KATHERINE URIBE"/>
    <n v="1098732170"/>
    <s v="EN ESPERA"/>
    <m/>
    <x v="2"/>
  </r>
  <r>
    <n v="58442"/>
    <s v="2025-04-30 15:16:33"/>
    <x v="38"/>
    <x v="8"/>
    <x v="0"/>
    <s v="2025-05-02 00:00:00"/>
    <m/>
    <x v="0"/>
    <s v="2400W"/>
    <s v="ALEJANDRO  CORREDOR RODRIGUEZ"/>
    <n v="1020842060"/>
    <s v="EN ESPERA"/>
    <m/>
    <x v="2"/>
  </r>
  <r>
    <n v="58448"/>
    <s v="2025-04-30 15:48:46"/>
    <x v="38"/>
    <x v="8"/>
    <x v="0"/>
    <s v="2025-05-05 00:00:00"/>
    <m/>
    <x v="3"/>
    <s v="1600W"/>
    <s v="GONZALO ARISTIZABAL"/>
    <n v="79947393"/>
    <s v="EN ESPERA"/>
    <m/>
    <x v="2"/>
  </r>
  <r>
    <n v="58452"/>
    <s v="2025-04-30 16:23:41"/>
    <x v="38"/>
    <x v="8"/>
    <x v="0"/>
    <s v="2025-05-02 00:00:00"/>
    <m/>
    <x v="1"/>
    <s v="800W"/>
    <s v="JOSE DAVID  TAMAYO GOMEZ"/>
    <n v="1019144596"/>
    <s v="EN ESPERA"/>
    <m/>
    <x v="2"/>
  </r>
  <r>
    <n v="58454"/>
    <s v="2025-04-30 16:37:25"/>
    <x v="38"/>
    <x v="8"/>
    <x v="0"/>
    <s v="2025-05-02 00:00:00"/>
    <m/>
    <x v="0"/>
    <s v="MOPED ELECTRICO"/>
    <s v="KAREN DANIELA MANOSALVA MORENO"/>
    <n v="1020806958"/>
    <s v="EN ESPERA"/>
    <m/>
    <x v="2"/>
  </r>
  <r>
    <n v="58460"/>
    <s v="2025-04-30 17:07:48"/>
    <x v="38"/>
    <x v="8"/>
    <x v="0"/>
    <s v="2025-05-06 00:00:00"/>
    <m/>
    <x v="1"/>
    <s v="350W"/>
    <s v="JUAN DAVID CASTELLANOS LOPEZ"/>
    <n v="1000969033"/>
    <s v="EN ESPERA"/>
    <m/>
    <x v="2"/>
  </r>
  <r>
    <n v="58468"/>
    <s v="2025-05-02 07:12:15"/>
    <x v="38"/>
    <x v="10"/>
    <x v="0"/>
    <s v="2025-05-05 00:00:00"/>
    <m/>
    <x v="0"/>
    <s v="1600W"/>
    <s v="NICOLAS HERNANDO BARRERA SEGURA"/>
    <n v="1018490545"/>
    <s v="FINALIZADA"/>
    <s v="JUAN CARLOS SALCEDO"/>
    <x v="0"/>
  </r>
  <r>
    <n v="58469"/>
    <s v="2025-05-02 07:31:21"/>
    <x v="38"/>
    <x v="10"/>
    <x v="0"/>
    <s v="2025-05-05 00:00:00"/>
    <s v="2025-05-06 13:25:01"/>
    <x v="0"/>
    <s v="800W"/>
    <s v="LAURA  FAJARDO"/>
    <n v="1020796596"/>
    <s v="ENTREGADA"/>
    <s v="JUAN CARLOS SALCEDO"/>
    <x v="0"/>
  </r>
  <r>
    <n v="73417"/>
    <s v="2025-11-13 11:20:24"/>
    <x v="9"/>
    <x v="2"/>
    <x v="0"/>
    <s v="2025-11-18 00:00:00"/>
    <m/>
    <x v="3"/>
    <s v="500W"/>
    <s v="OSCAR ANZOLA GARCIA"/>
    <n v="79783455"/>
    <s v="AUTORIZA.R.B"/>
    <s v="SANTIAGO SILVA"/>
    <x v="0"/>
  </r>
  <r>
    <n v="73423"/>
    <s v="2025-11-13 12:07:42"/>
    <x v="9"/>
    <x v="2"/>
    <x v="0"/>
    <s v="2025-11-18 00:00:00"/>
    <m/>
    <x v="0"/>
    <s v="1600W"/>
    <s v="JHON ARBEY BLANDON FONSECA"/>
    <n v="1070594834"/>
    <s v="FINALIZADA"/>
    <s v="SANTIAGO SILVA"/>
    <x v="0"/>
  </r>
  <r>
    <n v="58474"/>
    <s v="2025-05-02 08:06:59"/>
    <x v="38"/>
    <x v="10"/>
    <x v="0"/>
    <s v="2025-05-05 00:00:00"/>
    <m/>
    <x v="3"/>
    <s v="500W"/>
    <s v="SANTIAGO VIDAL"/>
    <n v="1018436785"/>
    <s v="AUTORIZADA"/>
    <s v="SEBASTIAN GARCIA"/>
    <x v="0"/>
  </r>
  <r>
    <n v="58477"/>
    <s v="2025-05-02 08:14:03"/>
    <x v="38"/>
    <x v="10"/>
    <x v="0"/>
    <s v="2025-05-02 00:00:00"/>
    <m/>
    <x v="13"/>
    <s v="1600W"/>
    <s v="SAMUEL ANDRES ORTIZ ROMERO"/>
    <n v="80758987"/>
    <s v="C. CALIDAD"/>
    <s v="BRAYAN RAMIREZ"/>
    <x v="0"/>
  </r>
  <r>
    <n v="58478"/>
    <s v="2025-05-02 08:17:58"/>
    <x v="38"/>
    <x v="10"/>
    <x v="0"/>
    <s v="2025-05-02 00:00:00"/>
    <s v="2025-05-06 08:56:40"/>
    <x v="7"/>
    <s v="500W"/>
    <s v="PIETRO EHRLICH"/>
    <n v="1020841117"/>
    <s v="ENTREGADA"/>
    <s v="SEBASTIAN GARCIA"/>
    <x v="0"/>
  </r>
  <r>
    <n v="58481"/>
    <s v="2025-05-02 08:20:47"/>
    <x v="38"/>
    <x v="10"/>
    <x v="0"/>
    <s v="2025-05-02 00:00:00"/>
    <s v="2025-05-02 15:39:57"/>
    <x v="8"/>
    <s v="500W"/>
    <s v="MARIA PAULA  CRUZ"/>
    <n v="1015468628"/>
    <s v="ENTREGADA"/>
    <s v="SEBASTIAN GARCIA"/>
    <x v="0"/>
  </r>
  <r>
    <n v="73424"/>
    <s v="2025-11-13 12:12:40"/>
    <x v="9"/>
    <x v="2"/>
    <x v="0"/>
    <s v="2025-11-18 00:00:00"/>
    <s v="2025-11-20 12:19:56"/>
    <x v="0"/>
    <s v="800W"/>
    <s v="MANUEL FERNANDO PIÑEROS"/>
    <n v="80432897"/>
    <s v="ENTREGADA"/>
    <s v="ANDRES RUIZ"/>
    <x v="0"/>
  </r>
  <r>
    <n v="58490"/>
    <s v="2025-05-02 09:22:31"/>
    <x v="38"/>
    <x v="10"/>
    <x v="0"/>
    <s v="2025-05-05 00:00:00"/>
    <s v="2025-05-07 15:59:24"/>
    <x v="3"/>
    <s v="800W"/>
    <s v="SANTIAGO MARTINEZ RAMOS"/>
    <n v="1020785781"/>
    <s v="ENTREGADA"/>
    <s v="BRAYAN RAMIREZ"/>
    <x v="0"/>
  </r>
  <r>
    <n v="58509"/>
    <s v="2025-05-02 10:55:41"/>
    <x v="38"/>
    <x v="10"/>
    <x v="0"/>
    <s v="2025-05-02 00:00:00"/>
    <s v="2025-05-06 07:34:36"/>
    <x v="7"/>
    <s v="500W"/>
    <s v="NICOLAS RODRIGUEZ"/>
    <n v="80875985"/>
    <s v="ENTREGADA"/>
    <s v="SEBASTIAN GARCIA"/>
    <x v="0"/>
  </r>
  <r>
    <n v="73428"/>
    <s v="2025-11-13 12:43:23"/>
    <x v="9"/>
    <x v="2"/>
    <x v="0"/>
    <s v="2025-11-18 00:00:00"/>
    <m/>
    <x v="0"/>
    <s v="500W"/>
    <s v="JUAN CAMILO ORTIZ ZABALA"/>
    <n v="1018440036"/>
    <s v="FINALIZADA"/>
    <s v="SANTIAGO SILVA"/>
    <x v="0"/>
  </r>
  <r>
    <n v="58514"/>
    <s v="2025-05-02 11:09:41"/>
    <x v="38"/>
    <x v="10"/>
    <x v="0"/>
    <s v="2025-05-07 00:00:00"/>
    <m/>
    <x v="0"/>
    <s v="1600W"/>
    <s v="RAFAEL LEONARDO BELLO GIRALDO"/>
    <n v="80732561"/>
    <s v="AUTORIZADA"/>
    <s v="JUAN CARLOS SALCEDO"/>
    <x v="0"/>
  </r>
  <r>
    <n v="58518"/>
    <s v="2025-05-02 11:19:55"/>
    <x v="38"/>
    <x v="10"/>
    <x v="0"/>
    <s v="2025-05-02 00:00:00"/>
    <s v="2025-05-02 16:44:19"/>
    <x v="5"/>
    <s v="2400W"/>
    <s v="ZEGELLA TOLOZA AYALA"/>
    <n v="1077920459"/>
    <s v="ENTREGADA"/>
    <s v="BRAYAN RAMIREZ"/>
    <x v="0"/>
  </r>
  <r>
    <n v="58520"/>
    <s v="2025-05-02 11:29:13"/>
    <x v="38"/>
    <x v="10"/>
    <x v="0"/>
    <s v="2025-05-02 00:00:00"/>
    <m/>
    <x v="16"/>
    <s v="500W"/>
    <s v="JIMENA  ARANGO AGUIRRE"/>
    <n v="1053813472"/>
    <s v="FINALIZADA"/>
    <s v="SEBASTIAN GARCIA"/>
    <x v="0"/>
  </r>
  <r>
    <n v="58521"/>
    <s v="2025-05-02 11:40:04"/>
    <x v="38"/>
    <x v="10"/>
    <x v="0"/>
    <s v="2025-05-02 00:00:00"/>
    <s v="2025-05-02 16:29:28"/>
    <x v="9"/>
    <s v="500W"/>
    <s v="EDGARDO BIANCO"/>
    <n v="359093"/>
    <s v="ENTREGADA"/>
    <s v="SEBASTIAN GARCIA"/>
    <x v="0"/>
  </r>
  <r>
    <n v="58522"/>
    <s v="2025-05-02 11:42:26"/>
    <x v="38"/>
    <x v="10"/>
    <x v="0"/>
    <s v="2025-05-07 00:00:00"/>
    <m/>
    <x v="0"/>
    <s v="350W"/>
    <s v="HENRY JUNIOR GUERRA IGLESIA"/>
    <n v="1007709782"/>
    <s v="AUTORIZADA"/>
    <s v="ALEXIS SANCHEZ"/>
    <x v="0"/>
  </r>
  <r>
    <n v="58524"/>
    <s v="2025-05-02 11:52:20"/>
    <x v="38"/>
    <x v="10"/>
    <x v="0"/>
    <s v="2025-05-02 00:00:00"/>
    <m/>
    <x v="13"/>
    <s v="350W"/>
    <s v="FELIPE  CARBONELL"/>
    <n v="1032419230"/>
    <s v="EN PROCESO"/>
    <s v="BRAYAN RAMIREZ"/>
    <x v="0"/>
  </r>
  <r>
    <n v="58527"/>
    <s v="2025-05-02 12:01:10"/>
    <x v="38"/>
    <x v="10"/>
    <x v="0"/>
    <s v="2025-05-02 00:00:00"/>
    <s v="2025-05-02 14:19:41"/>
    <x v="8"/>
    <s v="800W"/>
    <s v="PEDRO MIGUEL HUERTAS"/>
    <n v="79945757"/>
    <s v="ENTREGADA"/>
    <s v="SEBASTIAN GARCIA"/>
    <x v="0"/>
  </r>
  <r>
    <n v="58530"/>
    <s v="2025-05-02 12:11:37"/>
    <x v="38"/>
    <x v="10"/>
    <x v="0"/>
    <s v="2025-05-07 00:00:00"/>
    <m/>
    <x v="0"/>
    <s v="1600W"/>
    <s v="FABIAN  CONTRERAS LAGUNA"/>
    <n v="80904173"/>
    <s v="FINALIZADA"/>
    <s v="SEBASTIAN GARCIA"/>
    <x v="0"/>
  </r>
  <r>
    <n v="73435"/>
    <s v="2025-11-13 13:22:12"/>
    <x v="9"/>
    <x v="2"/>
    <x v="0"/>
    <s v="2025-11-14 00:00:00"/>
    <s v="2025-11-15 11:35:01"/>
    <x v="10"/>
    <s v="800W"/>
    <s v="FELIPE MEDINA MORENO"/>
    <n v="1020822468"/>
    <s v="ENTREGADA"/>
    <s v="SEBASTIAN GARCIA"/>
    <x v="0"/>
  </r>
  <r>
    <n v="58535"/>
    <s v="2025-05-02 12:26:16"/>
    <x v="38"/>
    <x v="10"/>
    <x v="0"/>
    <s v="2025-05-03 00:00:00"/>
    <m/>
    <x v="1"/>
    <s v="MOPED ELECTRICO"/>
    <s v="OSCAR GERMAN OCHOA FLORIAN"/>
    <n v="1013591765"/>
    <s v="FINALIZADA"/>
    <s v="SEBASTIAN GARCIA"/>
    <x v="0"/>
  </r>
  <r>
    <n v="58536"/>
    <s v="2025-05-02 12:26:44"/>
    <x v="38"/>
    <x v="10"/>
    <x v="0"/>
    <s v="2025-05-06 00:00:00"/>
    <m/>
    <x v="1"/>
    <s v="350W"/>
    <s v="JULIÁN  RIVERA RINCÓN"/>
    <n v="1001309085"/>
    <s v="AUTORIZADA"/>
    <s v="BRAYAN RAMIREZ"/>
    <x v="0"/>
  </r>
  <r>
    <n v="73439"/>
    <s v="2025-11-13 13:27:09"/>
    <x v="9"/>
    <x v="2"/>
    <x v="0"/>
    <s v="2025-11-13 00:00:00"/>
    <s v="2025-11-14 14:43:02"/>
    <x v="13"/>
    <s v="700wATS"/>
    <s v="PEDRONEL CASALLAS RAMIREZ"/>
    <n v="80779404"/>
    <s v="ENTREGADA"/>
    <s v="BRAYAN RAMIREZ"/>
    <x v="0"/>
  </r>
  <r>
    <n v="73443"/>
    <s v="2025-11-13 13:49:35"/>
    <x v="9"/>
    <x v="2"/>
    <x v="0"/>
    <s v="2025-11-14 00:00:00"/>
    <s v="2025-11-18 12:47:47"/>
    <x v="1"/>
    <s v="350W LITE"/>
    <s v="FABIÁN  BARRAGAN  SARAÍ"/>
    <n v="1014189181"/>
    <s v="ENTREGADA"/>
    <s v="SEBASTIAN GARCIA"/>
    <x v="0"/>
  </r>
  <r>
    <n v="58553"/>
    <s v="2025-05-02 14:04:58"/>
    <x v="38"/>
    <x v="10"/>
    <x v="0"/>
    <s v="2025-05-07 00:00:00"/>
    <m/>
    <x v="0"/>
    <s v="500W"/>
    <s v="MARTIN SALAZAR"/>
    <n v="1193072016"/>
    <s v="FINALIZADA"/>
    <s v="SEBASTIAN GARCIA"/>
    <x v="0"/>
  </r>
  <r>
    <n v="58554"/>
    <s v="2025-05-02 14:06:30"/>
    <x v="38"/>
    <x v="10"/>
    <x v="0"/>
    <s v="2025-05-06 00:00:00"/>
    <s v="2025-05-06 07:57:34"/>
    <x v="0"/>
    <s v="MOPED"/>
    <s v="ANGELA ORDUZ"/>
    <n v="46456937"/>
    <s v="ENTREGADA"/>
    <s v="SEBASTIAN GARCIA"/>
    <x v="0"/>
  </r>
  <r>
    <n v="58555"/>
    <s v="2025-05-02 14:09:07"/>
    <x v="38"/>
    <x v="10"/>
    <x v="0"/>
    <s v="2025-05-02 00:00:00"/>
    <m/>
    <x v="5"/>
    <s v="800W"/>
    <s v="YONATHAN GUTIERREZ TOVAR"/>
    <n v="11206690"/>
    <s v="FINALIZADA"/>
    <s v="CARLOS SERRATE"/>
    <x v="0"/>
  </r>
  <r>
    <n v="58557"/>
    <s v="2025-05-02 14:28:09"/>
    <x v="38"/>
    <x v="10"/>
    <x v="0"/>
    <s v="2025-05-06 00:00:00"/>
    <s v="2025-05-06 13:37:31"/>
    <x v="0"/>
    <s v="350W LITE"/>
    <s v="ANGELA MARIA PRADILLA"/>
    <n v="1098777277"/>
    <s v="ENTREGADA"/>
    <s v="JUAN CARLOS SALCEDO"/>
    <x v="0"/>
  </r>
  <r>
    <n v="58566"/>
    <s v="2025-05-02 15:44:59"/>
    <x v="38"/>
    <x v="10"/>
    <x v="0"/>
    <s v="2025-05-05 00:00:00"/>
    <m/>
    <x v="1"/>
    <s v="1600W"/>
    <s v="YESICA ALEXANDRA AMADO LOZADA"/>
    <n v="1015410296"/>
    <s v="FINALIZADA"/>
    <s v="JUAN CARLOS SALCEDO"/>
    <x v="0"/>
  </r>
  <r>
    <n v="58572"/>
    <s v="2025-05-02 16:00:45"/>
    <x v="38"/>
    <x v="10"/>
    <x v="0"/>
    <s v="2025-05-02 00:00:00"/>
    <s v="2025-05-07 12:13:23"/>
    <x v="13"/>
    <s v="800W"/>
    <s v="NESTOR GUTIERREZ MEJIA"/>
    <n v="9531582"/>
    <s v="ENTREGADA"/>
    <s v="BRAYAN RAMIREZ"/>
    <x v="0"/>
  </r>
  <r>
    <n v="58579"/>
    <s v="2025-05-02 16:20:15"/>
    <x v="38"/>
    <x v="10"/>
    <x v="0"/>
    <s v="2025-05-03 00:00:00"/>
    <s v="2025-05-03 14:54:46"/>
    <x v="7"/>
    <s v="500W"/>
    <s v="JOSE DAVID  VARGAS PIRAJAN"/>
    <n v="80143994"/>
    <s v="ENTREGADA"/>
    <s v="JUAN CARLOS SALCEDO"/>
    <x v="0"/>
  </r>
  <r>
    <n v="58583"/>
    <s v="2025-05-02 16:27:55"/>
    <x v="38"/>
    <x v="10"/>
    <x v="0"/>
    <s v="2025-05-03 00:00:00"/>
    <s v="2025-05-03 14:44:49"/>
    <x v="5"/>
    <s v="500W"/>
    <s v="YAMILE ANDREA ZAPATA NIÑO"/>
    <n v="52882363"/>
    <s v="ENTREGADA"/>
    <s v="MIGUEL ANGEL OSORIO"/>
    <x v="0"/>
  </r>
  <r>
    <n v="58584"/>
    <s v="2025-05-02 16:30:36"/>
    <x v="38"/>
    <x v="10"/>
    <x v="0"/>
    <s v="2025-05-03 00:00:00"/>
    <s v="2025-05-03 14:44:54"/>
    <x v="5"/>
    <s v="1600W"/>
    <s v="YAMILE ANDREA ZAPATA NIÑO"/>
    <n v="52882363"/>
    <s v="ENTREGADA"/>
    <s v="SEBASTIAN GARCIA"/>
    <x v="0"/>
  </r>
  <r>
    <n v="58589"/>
    <s v="2025-05-02 16:43:42"/>
    <x v="38"/>
    <x v="10"/>
    <x v="0"/>
    <s v="2025-05-03 00:00:00"/>
    <s v="2025-05-03 15:07:48"/>
    <x v="1"/>
    <s v="500W"/>
    <s v="JESSICA HERRERA HERRERA"/>
    <n v="1018431883"/>
    <s v="ENTREGADA"/>
    <s v="CARLOS SERRATE"/>
    <x v="0"/>
  </r>
  <r>
    <n v="58594"/>
    <s v="2025-05-02 17:03:46"/>
    <x v="38"/>
    <x v="10"/>
    <x v="0"/>
    <s v="2025-05-06 00:00:00"/>
    <m/>
    <x v="0"/>
    <s v="350W"/>
    <s v="WILIAN MAURICIO ROJAS GALAN"/>
    <n v="1001310096"/>
    <s v="FINALIZADA"/>
    <s v="SEBASTIAN GARCIA"/>
    <x v="0"/>
  </r>
  <r>
    <n v="58597"/>
    <s v="2025-05-02 17:05:08"/>
    <x v="38"/>
    <x v="10"/>
    <x v="0"/>
    <s v="2025-05-05 00:00:00"/>
    <s v="2025-05-07 16:55:20"/>
    <x v="10"/>
    <s v="800W"/>
    <s v="HAROLD EDUARDO GALVIS MORENO"/>
    <n v="1030685783"/>
    <s v="ENTREGADA"/>
    <s v="ALEXIS SANCHEZ"/>
    <x v="0"/>
  </r>
  <r>
    <n v="58607"/>
    <s v="2025-05-03 09:12:32"/>
    <x v="38"/>
    <x v="10"/>
    <x v="0"/>
    <s v="2025-05-03 00:00:00"/>
    <s v="2025-05-03 12:11:48"/>
    <x v="8"/>
    <s v="500W"/>
    <s v="DIEGO SANCHEZ"/>
    <n v="79957872"/>
    <s v="ENTREGADA"/>
    <s v="CARLOS SERRATE"/>
    <x v="0"/>
  </r>
  <r>
    <n v="58610"/>
    <s v="2025-05-03 09:20:32"/>
    <x v="38"/>
    <x v="10"/>
    <x v="0"/>
    <s v="2025-05-05 00:00:00"/>
    <m/>
    <x v="3"/>
    <s v="MOPED"/>
    <s v="ROBERTO JOSÉ DUQUE DÍAZ GRANADOS"/>
    <n v="1020736531"/>
    <s v="FINALIZADA"/>
    <s v="BRAYAN RAMIREZ"/>
    <x v="0"/>
  </r>
  <r>
    <n v="58614"/>
    <s v="2025-05-03 09:32:14"/>
    <x v="38"/>
    <x v="10"/>
    <x v="0"/>
    <s v="2025-05-07 00:00:00"/>
    <m/>
    <x v="0"/>
    <s v="MOPED"/>
    <s v="OLGA  THEVENING"/>
    <n v="35113466"/>
    <s v="EN ESPERA"/>
    <m/>
    <x v="0"/>
  </r>
  <r>
    <n v="58621"/>
    <s v="2025-05-03 10:19:40"/>
    <x v="38"/>
    <x v="10"/>
    <x v="0"/>
    <s v="2025-05-03 00:00:00"/>
    <s v="2025-05-03 14:47:05"/>
    <x v="5"/>
    <s v="500W"/>
    <s v="CAROLINA  LONDOÑO ROJAS"/>
    <n v="1110518755"/>
    <s v="ENTREGADA"/>
    <s v="CARLOS SERRATE"/>
    <x v="0"/>
  </r>
  <r>
    <n v="58622"/>
    <s v="2025-05-03 10:26:08"/>
    <x v="38"/>
    <x v="10"/>
    <x v="0"/>
    <s v="2025-05-05 00:00:00"/>
    <m/>
    <x v="13"/>
    <s v="500W"/>
    <s v="CONSTANZA CONTRERAS"/>
    <n v="3642330"/>
    <s v="AUTORIZA.R.B"/>
    <s v="BRAYAN RAMIREZ"/>
    <x v="0"/>
  </r>
  <r>
    <n v="58624"/>
    <s v="2025-05-03 10:36:48"/>
    <x v="38"/>
    <x v="10"/>
    <x v="0"/>
    <s v="2025-05-07 00:00:00"/>
    <m/>
    <x v="0"/>
    <s v="1600W"/>
    <s v="CARLOS MEDINA"/>
    <n v="79757776"/>
    <s v="EN PROCESO"/>
    <s v="ALEXIS SANCHEZ"/>
    <x v="0"/>
  </r>
  <r>
    <n v="58627"/>
    <s v="2025-05-03 10:46:34"/>
    <x v="38"/>
    <x v="10"/>
    <x v="0"/>
    <s v="2025-05-07 00:00:00"/>
    <m/>
    <x v="0"/>
    <s v="350W LITE"/>
    <s v="ANGELICA MARIA ESTEPA DIAZ"/>
    <n v="52859740"/>
    <s v="AUTORIZA.R.B"/>
    <s v="SEBASTIAN GARCIA"/>
    <x v="0"/>
  </r>
  <r>
    <n v="58634"/>
    <s v="2025-05-03 11:24:15"/>
    <x v="38"/>
    <x v="10"/>
    <x v="0"/>
    <s v="2025-05-07 00:00:00"/>
    <m/>
    <x v="0"/>
    <s v="1600W"/>
    <s v="MARITZA FRANCO"/>
    <n v="1015428205"/>
    <s v="P. AUTORIZAR"/>
    <s v="ALEXIS SANCHEZ"/>
    <x v="0"/>
  </r>
  <r>
    <n v="73445"/>
    <s v="2025-11-13 14:27:45"/>
    <x v="9"/>
    <x v="2"/>
    <x v="0"/>
    <s v="2025-11-18 00:00:00"/>
    <s v="2025-11-19 09:55:52"/>
    <x v="0"/>
    <s v="800W"/>
    <s v="JUAN FELIPE  PINTO"/>
    <n v="1020736209"/>
    <s v="ENTREGADA"/>
    <s v="SANTIAGO SILVA"/>
    <x v="0"/>
  </r>
  <r>
    <n v="58641"/>
    <s v="2025-05-03 11:44:11"/>
    <x v="38"/>
    <x v="10"/>
    <x v="0"/>
    <s v="2025-05-07 00:00:00"/>
    <m/>
    <x v="3"/>
    <s v="800W"/>
    <s v="INGRID LUIS  ROJAS"/>
    <n v="1032409237"/>
    <s v="EN PROCESO"/>
    <s v="BRAYAN RAMIREZ"/>
    <x v="0"/>
  </r>
  <r>
    <n v="58645"/>
    <s v="2025-05-03 12:00:11"/>
    <x v="38"/>
    <x v="10"/>
    <x v="0"/>
    <s v="2025-05-05 00:00:00"/>
    <m/>
    <x v="3"/>
    <s v="1600W"/>
    <s v="LINA RUBIO SERRANO"/>
    <n v="53031217"/>
    <s v="FINALIZADA"/>
    <s v="CARLOS SERRATE"/>
    <x v="0"/>
  </r>
  <r>
    <n v="58650"/>
    <s v="2025-05-03 12:31:24"/>
    <x v="38"/>
    <x v="10"/>
    <x v="0"/>
    <s v="2025-05-03 00:00:00"/>
    <s v="2025-05-03 13:00:35"/>
    <x v="5"/>
    <s v="350W LITE"/>
    <s v="LAURA  BELTRAN OSPINA"/>
    <n v="1070982014"/>
    <s v="ENTREGADA"/>
    <s v="CARLOS SERRATE"/>
    <x v="0"/>
  </r>
  <r>
    <n v="58665"/>
    <s v="2025-05-03 13:29:25"/>
    <x v="38"/>
    <x v="10"/>
    <x v="0"/>
    <s v="2025-05-06 00:00:00"/>
    <m/>
    <x v="1"/>
    <s v="350W"/>
    <s v="NATALIA FORERO TOVAR"/>
    <n v="52916473"/>
    <s v="FINALIZADA"/>
    <s v="ALEXIS SANCHEZ"/>
    <x v="0"/>
  </r>
  <r>
    <n v="58684"/>
    <s v="2025-05-05 07:09:46"/>
    <x v="39"/>
    <x v="10"/>
    <x v="0"/>
    <s v="2025-05-05 00:00:00"/>
    <m/>
    <x v="1"/>
    <s v="500W"/>
    <s v="SEBASTIAN  RAMIREZ PRIMERA"/>
    <n v="1152449972"/>
    <s v="FINALIZADA"/>
    <s v="ALEXIS SANCHEZ"/>
    <x v="0"/>
  </r>
  <r>
    <n v="58689"/>
    <s v="2025-05-05 08:34:08"/>
    <x v="39"/>
    <x v="10"/>
    <x v="0"/>
    <s v="2025-05-05 00:00:00"/>
    <m/>
    <x v="8"/>
    <s v="1600W"/>
    <s v="MIGUEL ANGUEL BENAVIDES BONILLA"/>
    <n v="1057605565"/>
    <s v="AUTORIZADA"/>
    <s v="BRAYAN RAMIREZ"/>
    <x v="0"/>
  </r>
  <r>
    <n v="58694"/>
    <s v="2025-05-05 09:24:20"/>
    <x v="39"/>
    <x v="10"/>
    <x v="0"/>
    <s v="2025-05-08 00:00:00"/>
    <m/>
    <x v="0"/>
    <s v="1600W"/>
    <s v="ANDRÉS FELIPE DELGADILLO CALDERÓN"/>
    <n v="1025531246"/>
    <s v="EN ESPERA"/>
    <m/>
    <x v="0"/>
  </r>
  <r>
    <n v="58697"/>
    <s v="2025-05-05 09:42:32"/>
    <x v="39"/>
    <x v="10"/>
    <x v="0"/>
    <s v="2025-05-05 00:00:00"/>
    <s v="2025-05-06 13:04:40"/>
    <x v="1"/>
    <s v="1600W"/>
    <s v="CRISTHIAN DANIEL BENITEZ MONTAÑO"/>
    <n v="1013649108"/>
    <s v="ENTREGADA"/>
    <s v="BRAYAN RAMIREZ"/>
    <x v="0"/>
  </r>
  <r>
    <n v="58702"/>
    <s v="2025-05-05 09:55:12"/>
    <x v="39"/>
    <x v="10"/>
    <x v="0"/>
    <s v="2025-05-05 00:00:00"/>
    <m/>
    <x v="5"/>
    <s v="800W"/>
    <s v="LAURA PATARROYO ACOSTA"/>
    <n v="1015437132"/>
    <s v="FINALIZADA"/>
    <s v="BRAYAN RAMIREZ"/>
    <x v="0"/>
  </r>
  <r>
    <n v="58707"/>
    <s v="2025-05-05 10:31:49"/>
    <x v="39"/>
    <x v="10"/>
    <x v="0"/>
    <s v="2025-05-08 00:00:00"/>
    <m/>
    <x v="0"/>
    <s v="800W"/>
    <s v="JOSE LEONARDO  DIAZ DURAN"/>
    <n v="91498970"/>
    <s v="EN ESPERA"/>
    <m/>
    <x v="0"/>
  </r>
  <r>
    <n v="58708"/>
    <s v="2025-05-05 10:33:23"/>
    <x v="39"/>
    <x v="10"/>
    <x v="0"/>
    <s v="2025-05-06 00:00:00"/>
    <s v="2025-05-07 12:59:58"/>
    <x v="3"/>
    <s v="800W"/>
    <s v="MAURICIO  NINO"/>
    <n v="79795968"/>
    <s v="ENTREGADA"/>
    <s v="JUAN CARLOS SALCEDO"/>
    <x v="0"/>
  </r>
  <r>
    <n v="58712"/>
    <s v="2025-05-05 10:57:18"/>
    <x v="39"/>
    <x v="10"/>
    <x v="0"/>
    <s v="2025-05-09 00:00:00"/>
    <m/>
    <x v="0"/>
    <s v="2400W"/>
    <s v="JORGE  GOMEZ FLOREZ"/>
    <n v="80197599"/>
    <s v="EN ESPERA"/>
    <m/>
    <x v="0"/>
  </r>
  <r>
    <n v="58716"/>
    <s v="2025-05-05 11:26:46"/>
    <x v="39"/>
    <x v="10"/>
    <x v="0"/>
    <s v="2025-05-08 00:00:00"/>
    <m/>
    <x v="1"/>
    <s v="1600W"/>
    <s v="JORGE MARIO  BUNCH HIGUERA"/>
    <n v="80755137"/>
    <s v="EN ESPERA"/>
    <m/>
    <x v="0"/>
  </r>
  <r>
    <n v="58726"/>
    <s v="2025-05-05 12:13:39"/>
    <x v="39"/>
    <x v="10"/>
    <x v="0"/>
    <s v="2025-05-08 00:00:00"/>
    <m/>
    <x v="0"/>
    <s v="800W"/>
    <s v="CHRISTIAN FENWARTH BENITO"/>
    <n v="1020730293"/>
    <s v="EN ESPERA"/>
    <m/>
    <x v="0"/>
  </r>
  <r>
    <n v="58728"/>
    <s v="2025-05-05 12:36:59"/>
    <x v="39"/>
    <x v="10"/>
    <x v="0"/>
    <s v="2025-05-08 00:00:00"/>
    <m/>
    <x v="1"/>
    <s v="MOPED"/>
    <s v="LUIS GERARDO MANRIQUE CARDONA"/>
    <n v="1058847076"/>
    <s v="EN ESPERA"/>
    <m/>
    <x v="0"/>
  </r>
  <r>
    <n v="58733"/>
    <s v="2025-05-05 13:03:08"/>
    <x v="39"/>
    <x v="10"/>
    <x v="0"/>
    <s v="2025-05-08 00:00:00"/>
    <m/>
    <x v="0"/>
    <s v="350W"/>
    <s v="TABLE ELECTRICOS INDUSTRIALES TABLE ELECTRICOS INDUSTRIALES"/>
    <n v="901616363"/>
    <s v="EN ESPERA"/>
    <m/>
    <x v="0"/>
  </r>
  <r>
    <n v="58736"/>
    <s v="2025-05-05 13:20:33"/>
    <x v="39"/>
    <x v="10"/>
    <x v="0"/>
    <s v="2025-05-05 00:00:00"/>
    <s v="2025-05-06 10:11:29"/>
    <x v="8"/>
    <s v="800W"/>
    <s v="MANUEL ESTEBAN VERGARA FRANCO"/>
    <n v="72166982"/>
    <s v="ENTREGADA"/>
    <s v="ALEXIS SANCHEZ"/>
    <x v="0"/>
  </r>
  <r>
    <n v="58742"/>
    <s v="2025-05-05 13:53:58"/>
    <x v="39"/>
    <x v="10"/>
    <x v="0"/>
    <s v="2025-05-05 00:00:00"/>
    <s v="2025-05-06 12:06:58"/>
    <x v="5"/>
    <s v="800W"/>
    <s v="NICOLAS CAMELO CORDOBA"/>
    <n v="1000505431"/>
    <s v="ENTREGADA"/>
    <s v="JUAN CARLOS SALCEDO"/>
    <x v="0"/>
  </r>
  <r>
    <n v="58760"/>
    <s v="2025-05-05 16:16:01"/>
    <x v="39"/>
    <x v="10"/>
    <x v="0"/>
    <s v="2025-05-08 00:00:00"/>
    <m/>
    <x v="0"/>
    <s v="1600W"/>
    <s v="ÓSCAR  URTADO"/>
    <n v="80169579"/>
    <s v="EN ESPERA"/>
    <m/>
    <x v="0"/>
  </r>
  <r>
    <n v="73448"/>
    <s v="2025-11-13 15:05:07"/>
    <x v="9"/>
    <x v="2"/>
    <x v="0"/>
    <s v="2025-11-18 00:00:00"/>
    <s v="2025-11-19 16:42:07"/>
    <x v="0"/>
    <s v="350W"/>
    <s v="MARIA ISABEL DURAN"/>
    <n v="52152280"/>
    <s v="ENTREGADA"/>
    <s v="ANDRES RUIZ"/>
    <x v="0"/>
  </r>
  <r>
    <n v="73451"/>
    <s v="2025-11-13 15:19:33"/>
    <x v="9"/>
    <x v="2"/>
    <x v="0"/>
    <s v="2025-11-18 00:00:00"/>
    <s v="2025-11-15 12:18:26"/>
    <x v="0"/>
    <s v="800w"/>
    <s v="FELIPE RIVERA"/>
    <n v="1019010548"/>
    <s v="ENTREGADA"/>
    <s v="JUAN CARLOS SALCEDO"/>
    <x v="0"/>
  </r>
  <r>
    <n v="58778"/>
    <s v="2025-05-06 08:22:52"/>
    <x v="39"/>
    <x v="10"/>
    <x v="0"/>
    <s v="2025-05-06 00:00:00"/>
    <s v="2025-05-06 16:29:41"/>
    <x v="1"/>
    <s v="800W"/>
    <s v="EDWIN JOAN  CARREAZO RODRIGUEZ"/>
    <n v="1015408548"/>
    <s v="ENTREGADA"/>
    <s v="JUAN CARLOS SALCEDO"/>
    <x v="0"/>
  </r>
  <r>
    <n v="58780"/>
    <s v="2025-05-06 08:34:39"/>
    <x v="39"/>
    <x v="10"/>
    <x v="0"/>
    <s v="2025-05-06 00:00:00"/>
    <m/>
    <x v="13"/>
    <s v="350WLITE"/>
    <s v="CATALINA VELASCO"/>
    <n v="1019051998"/>
    <s v="FINALIZADA"/>
    <s v="BRAYAN RAMIREZ"/>
    <x v="0"/>
  </r>
  <r>
    <n v="73452"/>
    <s v="2025-11-13 15:22:34"/>
    <x v="9"/>
    <x v="2"/>
    <x v="0"/>
    <s v="2025-11-14 00:00:00"/>
    <s v="2025-11-14 16:47:16"/>
    <x v="8"/>
    <s v="500W"/>
    <s v="ALEXANDER SUAREZ"/>
    <n v="79579659"/>
    <s v="ENTREGADA"/>
    <s v="JULIAN MONTAÑO"/>
    <x v="0"/>
  </r>
  <r>
    <n v="58785"/>
    <s v="2025-05-06 09:08:17"/>
    <x v="39"/>
    <x v="10"/>
    <x v="0"/>
    <s v="2025-05-06 00:00:00"/>
    <s v="2025-05-06 15:15:37"/>
    <x v="16"/>
    <s v="800W"/>
    <s v="GRUPO BERNAL  SAS GRUPO BERNAL  SAS"/>
    <n v="900331720"/>
    <s v="ENTREGADA"/>
    <s v="CARLOS SERRATE"/>
    <x v="0"/>
  </r>
  <r>
    <n v="58786"/>
    <s v="2025-05-06 09:16:55"/>
    <x v="39"/>
    <x v="10"/>
    <x v="0"/>
    <s v="2025-05-06 00:00:00"/>
    <m/>
    <x v="5"/>
    <s v="1600W"/>
    <s v="JUAN CAMILO ARCHIBOLD"/>
    <n v="1136889517"/>
    <s v="FINALIZADA"/>
    <s v="SEBASTIAN GARCIA"/>
    <x v="0"/>
  </r>
  <r>
    <n v="58788"/>
    <s v="2025-05-06 09:20:04"/>
    <x v="39"/>
    <x v="10"/>
    <x v="0"/>
    <s v="2025-05-06 00:00:00"/>
    <s v="2025-05-07 10:06:04"/>
    <x v="1"/>
    <s v="1600W"/>
    <s v="LUIS CARLOS  CARDENAS RANGEL"/>
    <n v="1090369720"/>
    <s v="ENTREGADA"/>
    <s v="CARLOS SERRATE"/>
    <x v="0"/>
  </r>
  <r>
    <n v="58800"/>
    <s v="2025-05-06 10:06:23"/>
    <x v="39"/>
    <x v="10"/>
    <x v="0"/>
    <s v="2025-05-07 00:00:00"/>
    <m/>
    <x v="9"/>
    <s v="500W"/>
    <s v="FELIPE  MONTEJO"/>
    <n v="799444603"/>
    <s v="FINALIZADA"/>
    <s v="CARLOS SERRATE"/>
    <x v="0"/>
  </r>
  <r>
    <n v="58803"/>
    <s v="2025-05-06 10:38:22"/>
    <x v="39"/>
    <x v="10"/>
    <x v="0"/>
    <s v="2025-05-09 00:00:00"/>
    <m/>
    <x v="3"/>
    <s v="1600W"/>
    <s v="ANGEL OLMOS"/>
    <n v="1115853392"/>
    <s v="EN ESPERA"/>
    <m/>
    <x v="0"/>
  </r>
  <r>
    <n v="58806"/>
    <s v="2025-05-06 10:51:56"/>
    <x v="39"/>
    <x v="10"/>
    <x v="0"/>
    <s v="2025-05-09 00:00:00"/>
    <m/>
    <x v="1"/>
    <s v="350W"/>
    <s v="JAIME PAEZ MARCIALES"/>
    <n v="79531425"/>
    <s v="EN ESPERA"/>
    <m/>
    <x v="0"/>
  </r>
  <r>
    <n v="58813"/>
    <s v="2025-05-06 11:52:59"/>
    <x v="39"/>
    <x v="10"/>
    <x v="0"/>
    <s v="2025-05-09 00:00:00"/>
    <m/>
    <x v="14"/>
    <s v="1600W"/>
    <s v="SAMUEL  MEJIA GONZALEZ"/>
    <n v="75105812"/>
    <s v="P. AUTORIZAR"/>
    <s v="JUAN CARLOS SALCEDO"/>
    <x v="0"/>
  </r>
  <r>
    <n v="58819"/>
    <s v="2025-05-06 12:31:23"/>
    <x v="39"/>
    <x v="10"/>
    <x v="0"/>
    <s v="2025-05-08 00:00:00"/>
    <m/>
    <x v="3"/>
    <s v="500W"/>
    <s v="MATEO BARRETO"/>
    <n v="1034516493"/>
    <s v="EN ESPERA"/>
    <m/>
    <x v="0"/>
  </r>
  <r>
    <n v="58822"/>
    <s v="2025-05-06 12:38:14"/>
    <x v="39"/>
    <x v="10"/>
    <x v="0"/>
    <s v="2025-05-06 00:00:00"/>
    <m/>
    <x v="5"/>
    <s v="2400W"/>
    <s v="SEBASTIAN   LOSADA"/>
    <n v="1032482201"/>
    <s v="FINALIZADA"/>
    <s v="CARLOS SERRATE"/>
    <x v="0"/>
  </r>
  <r>
    <n v="58823"/>
    <s v="2025-05-06 12:45:38"/>
    <x v="39"/>
    <x v="10"/>
    <x v="0"/>
    <s v="2025-05-09 00:00:00"/>
    <m/>
    <x v="0"/>
    <s v="1600W"/>
    <s v="MANUEL ENRIQUE CAMACHO PRECIADO"/>
    <n v="1120867923"/>
    <s v="EN ESPERA"/>
    <m/>
    <x v="0"/>
  </r>
  <r>
    <n v="58826"/>
    <s v="2025-05-06 12:55:26"/>
    <x v="39"/>
    <x v="10"/>
    <x v="0"/>
    <s v="2025-05-07 00:00:00"/>
    <m/>
    <x v="4"/>
    <s v="800W"/>
    <s v="OSCAR EDUARDO GONZALEZ ROMERO"/>
    <n v="80724294"/>
    <s v="FINALIZADA"/>
    <s v="BRAYAN RAMIREZ"/>
    <x v="0"/>
  </r>
  <r>
    <n v="58829"/>
    <s v="2025-05-06 13:23:32"/>
    <x v="39"/>
    <x v="10"/>
    <x v="0"/>
    <s v="2025-05-09 00:00:00"/>
    <m/>
    <x v="0"/>
    <s v="800W"/>
    <s v="HUYSMAN LEYDEM MARCA"/>
    <n v="79056885"/>
    <s v="EN ESPERA"/>
    <m/>
    <x v="0"/>
  </r>
  <r>
    <n v="58832"/>
    <s v="2025-05-06 14:10:41"/>
    <x v="39"/>
    <x v="10"/>
    <x v="0"/>
    <s v="2025-05-08 00:00:00"/>
    <m/>
    <x v="0"/>
    <s v="SCOOTER MINCA"/>
    <s v="MATEO ROJAS"/>
    <n v="1020804682"/>
    <s v="EN ESPERA"/>
    <m/>
    <x v="0"/>
  </r>
  <r>
    <n v="58833"/>
    <s v="2025-05-06 14:16:43"/>
    <x v="39"/>
    <x v="10"/>
    <x v="0"/>
    <s v="2025-05-06 00:00:00"/>
    <s v="2025-05-07 11:46:40"/>
    <x v="5"/>
    <s v="2400W"/>
    <s v="LEONARDO  LEMUS MEGIA"/>
    <n v="1020784903"/>
    <s v="ENTREGADA"/>
    <s v="CARLOS SERRATE"/>
    <x v="0"/>
  </r>
  <r>
    <n v="58838"/>
    <s v="2025-05-06 14:55:08"/>
    <x v="39"/>
    <x v="10"/>
    <x v="0"/>
    <s v="2025-05-09 00:00:00"/>
    <m/>
    <x v="0"/>
    <s v="1600W"/>
    <s v="MANUEL ESCOBAR  ESPINOSA"/>
    <n v="1001202287"/>
    <s v="EN ESPERA"/>
    <m/>
    <x v="0"/>
  </r>
  <r>
    <n v="58841"/>
    <s v="2025-05-06 15:25:36"/>
    <x v="39"/>
    <x v="10"/>
    <x v="0"/>
    <s v="2025-05-07 00:00:00"/>
    <s v="2025-05-07 08:34:14"/>
    <x v="9"/>
    <s v="800W"/>
    <s v="PABLO CARRASQUILLA DURAN"/>
    <n v="1018502714"/>
    <s v="ENTREGADA"/>
    <s v="CARLOS SERRATE"/>
    <x v="0"/>
  </r>
  <r>
    <n v="58844"/>
    <s v="2025-05-06 16:05:23"/>
    <x v="39"/>
    <x v="10"/>
    <x v="0"/>
    <s v="2025-05-07 00:00:00"/>
    <m/>
    <x v="8"/>
    <s v="800W"/>
    <s v="INVERJENOS SAS INVERJENOS SAS"/>
    <n v="900346046"/>
    <s v="FINALIZADA"/>
    <s v="CARLOS SERRATE"/>
    <x v="0"/>
  </r>
  <r>
    <n v="58845"/>
    <s v="2025-05-06 16:12:41"/>
    <x v="39"/>
    <x v="10"/>
    <x v="0"/>
    <s v="2025-05-07 00:00:00"/>
    <m/>
    <x v="9"/>
    <s v="800W"/>
    <s v="MAURICIO  CALLE ESPINOSA"/>
    <n v="1000794661"/>
    <s v="FINALIZADA"/>
    <s v="CARLOS SERRATE"/>
    <x v="0"/>
  </r>
  <r>
    <n v="58849"/>
    <s v="2025-05-06 16:51:08"/>
    <x v="39"/>
    <x v="10"/>
    <x v="0"/>
    <s v="2025-05-09 00:00:00"/>
    <m/>
    <x v="3"/>
    <s v="800W"/>
    <s v="KEVIN  MARTINEZ"/>
    <n v="1020775542"/>
    <s v="EN ESPERA"/>
    <m/>
    <x v="0"/>
  </r>
  <r>
    <n v="58857"/>
    <s v="2025-05-07 07:06:07"/>
    <x v="39"/>
    <x v="10"/>
    <x v="0"/>
    <s v="2025-05-07 00:00:00"/>
    <s v="2025-05-07 17:30:47"/>
    <x v="0"/>
    <s v="2400W"/>
    <s v="ANDRES FELIPE PARRA FORERO"/>
    <n v="1073165378"/>
    <s v="ENTREGADA"/>
    <s v="CARLOS SERRATE"/>
    <x v="0"/>
  </r>
  <r>
    <n v="58858"/>
    <s v="2025-05-07 07:54:09"/>
    <x v="39"/>
    <x v="10"/>
    <x v="0"/>
    <s v="2025-05-07 00:00:00"/>
    <m/>
    <x v="8"/>
    <s v="800W"/>
    <s v="JOSE MANUEL  OSMA"/>
    <n v="1098785513"/>
    <s v="FINALIZADA"/>
    <s v="SEBASTIAN GARCIA"/>
    <x v="0"/>
  </r>
  <r>
    <n v="58866"/>
    <s v="2025-05-07 08:54:40"/>
    <x v="39"/>
    <x v="10"/>
    <x v="0"/>
    <s v="2025-05-09 00:00:00"/>
    <m/>
    <x v="0"/>
    <s v="1600W"/>
    <s v="JUAN SEBASTIAN  RAMIREZ ACOSTA"/>
    <n v="1000271236"/>
    <s v="EN ESPERA"/>
    <m/>
    <x v="0"/>
  </r>
  <r>
    <n v="58871"/>
    <s v="2025-05-07 09:14:51"/>
    <x v="39"/>
    <x v="10"/>
    <x v="0"/>
    <s v="2025-05-07 00:00:00"/>
    <s v="2025-05-07 15:34:43"/>
    <x v="8"/>
    <s v="2400W"/>
    <s v="DANIEL SANTIAGO  MORENO ARCINIEGAS"/>
    <n v="1000269795"/>
    <s v="ENTREGADA"/>
    <s v="CARLOS SERRATE"/>
    <x v="0"/>
  </r>
  <r>
    <n v="58877"/>
    <s v="2025-05-07 09:46:19"/>
    <x v="39"/>
    <x v="10"/>
    <x v="0"/>
    <s v="2025-05-12 00:00:00"/>
    <m/>
    <x v="0"/>
    <s v="800W"/>
    <s v="MANUEL DAVID  SAAVEDRA SEGURA"/>
    <n v="79967489"/>
    <s v="EN ESPERA"/>
    <m/>
    <x v="0"/>
  </r>
  <r>
    <n v="58878"/>
    <s v="2025-05-07 09:55:48"/>
    <x v="39"/>
    <x v="10"/>
    <x v="0"/>
    <s v="2025-05-12 00:00:00"/>
    <m/>
    <x v="0"/>
    <s v="500W"/>
    <s v="SANTIAGO JIMENEZ"/>
    <n v="1136883420"/>
    <s v="EN ESPERA"/>
    <m/>
    <x v="0"/>
  </r>
  <r>
    <n v="58882"/>
    <s v="2025-05-07 10:23:34"/>
    <x v="39"/>
    <x v="10"/>
    <x v="0"/>
    <s v="2025-05-08 00:00:00"/>
    <m/>
    <x v="1"/>
    <s v="350 W"/>
    <s v="JUAN SEBASTIAN  POVEDA"/>
    <n v="1019061868"/>
    <s v="EN ESPERA"/>
    <m/>
    <x v="0"/>
  </r>
  <r>
    <n v="58888"/>
    <s v="2025-05-07 10:44:07"/>
    <x v="39"/>
    <x v="10"/>
    <x v="0"/>
    <s v="2025-05-09 00:00:00"/>
    <m/>
    <x v="0"/>
    <s v="500W"/>
    <s v="JOSE MANUEL AFANADOR"/>
    <n v="1020765855"/>
    <s v="EN ESPERA"/>
    <m/>
    <x v="0"/>
  </r>
  <r>
    <n v="58893"/>
    <s v="2025-05-07 11:07:39"/>
    <x v="39"/>
    <x v="10"/>
    <x v="0"/>
    <s v="2025-05-08 00:00:00"/>
    <m/>
    <x v="1"/>
    <s v="500W"/>
    <s v="MAURICIO TOVAR VARGAS"/>
    <n v="8720367"/>
    <s v="EN ESPERA"/>
    <m/>
    <x v="0"/>
  </r>
  <r>
    <n v="58899"/>
    <s v="2025-05-07 11:53:17"/>
    <x v="39"/>
    <x v="10"/>
    <x v="0"/>
    <s v="2025-05-12 00:00:00"/>
    <m/>
    <x v="0"/>
    <s v="500W"/>
    <s v="MIA  MARQUEZ AGUILAR"/>
    <n v="1033811641"/>
    <s v="EN ESPERA"/>
    <m/>
    <x v="0"/>
  </r>
  <r>
    <n v="58904"/>
    <s v="2025-05-07 12:38:51"/>
    <x v="39"/>
    <x v="10"/>
    <x v="0"/>
    <s v="2025-05-13 00:00:00"/>
    <m/>
    <x v="1"/>
    <s v="350W"/>
    <s v="ALEXANDER MONTAÑA MARTINEZ"/>
    <n v="79755058"/>
    <s v="EN ESPERA"/>
    <m/>
    <x v="0"/>
  </r>
  <r>
    <n v="58909"/>
    <s v="2025-05-07 12:50:52"/>
    <x v="39"/>
    <x v="10"/>
    <x v="0"/>
    <s v="2025-05-07 00:00:00"/>
    <m/>
    <x v="13"/>
    <s v="500W"/>
    <s v="JUAN MANUEL  BALLESTEROS"/>
    <n v="1020756329"/>
    <s v="EN ESPERA"/>
    <m/>
    <x v="0"/>
  </r>
  <r>
    <n v="58910"/>
    <s v="2025-05-07 13:03:26"/>
    <x v="39"/>
    <x v="10"/>
    <x v="0"/>
    <s v="2025-05-07 00:00:00"/>
    <s v="2025-05-07 13:17:58"/>
    <x v="9"/>
    <s v="800W"/>
    <s v="ELKIN ALFONSO"/>
    <n v="80061192"/>
    <s v="ENTREGADA"/>
    <s v="CARLOS SERRATE"/>
    <x v="0"/>
  </r>
  <r>
    <n v="58915"/>
    <s v="2025-05-07 13:56:43"/>
    <x v="39"/>
    <x v="10"/>
    <x v="0"/>
    <s v="2025-05-07 00:00:00"/>
    <m/>
    <x v="16"/>
    <s v="800W"/>
    <s v="SAMUEL  VILLAMIL LIZARAZO"/>
    <n v="1023083839"/>
    <s v="FINALIZADA"/>
    <s v="CARLOS SERRATE"/>
    <x v="0"/>
  </r>
  <r>
    <n v="58918"/>
    <s v="2025-05-07 14:29:16"/>
    <x v="39"/>
    <x v="10"/>
    <x v="0"/>
    <s v="2025-05-09 00:00:00"/>
    <m/>
    <x v="3"/>
    <s v="500W"/>
    <s v="SEBASTIAN CAMPAGNOLI ESPINOZA"/>
    <n v="1016077228"/>
    <s v="EN ESPERA"/>
    <m/>
    <x v="0"/>
  </r>
  <r>
    <n v="58919"/>
    <s v="2025-05-07 14:32:54"/>
    <x v="39"/>
    <x v="10"/>
    <x v="0"/>
    <s v="2025-05-08 00:00:00"/>
    <m/>
    <x v="4"/>
    <s v="800W"/>
    <s v="NICOLAS VANEGAS"/>
    <n v="1071172227"/>
    <s v="EN ESPERA"/>
    <m/>
    <x v="0"/>
  </r>
  <r>
    <n v="58920"/>
    <s v="2025-05-07 14:33:00"/>
    <x v="39"/>
    <x v="10"/>
    <x v="0"/>
    <s v="2025-05-08 00:00:00"/>
    <m/>
    <x v="1"/>
    <s v="500W"/>
    <s v="JULIAN  MEZA"/>
    <n v="1042242916"/>
    <s v="EN ESPERA"/>
    <m/>
    <x v="0"/>
  </r>
  <r>
    <n v="58922"/>
    <s v="2025-05-07 14:48:14"/>
    <x v="39"/>
    <x v="10"/>
    <x v="0"/>
    <s v="2025-05-08 00:00:00"/>
    <m/>
    <x v="5"/>
    <s v="2400W"/>
    <s v="IVAN DARIO MORENO RODRIGUEZ"/>
    <n v="11389255"/>
    <s v="FINALIZADA"/>
    <s v="SEBASTIAN GARCIA"/>
    <x v="0"/>
  </r>
  <r>
    <n v="58475"/>
    <s v="2025-05-02 08:07:10"/>
    <x v="38"/>
    <x v="10"/>
    <x v="0"/>
    <s v="2025-05-05 00:00:00"/>
    <m/>
    <x v="3"/>
    <s v="350W"/>
    <s v="MAYERLY SOLEDAD BAUTISTA PRADA"/>
    <n v="1098755276"/>
    <s v="EN PROCESO"/>
    <s v="SEBASTIAN ARIAS"/>
    <x v="4"/>
  </r>
  <r>
    <n v="58480"/>
    <s v="2025-05-02 08:19:56"/>
    <x v="38"/>
    <x v="10"/>
    <x v="0"/>
    <s v="2025-05-05 00:00:00"/>
    <m/>
    <x v="0"/>
    <s v="800W"/>
    <s v="NIMAI  MOREIRA"/>
    <n v="1072714266"/>
    <s v="FINALIZADA"/>
    <s v="SEBASTIAN ARIAS"/>
    <x v="4"/>
  </r>
  <r>
    <n v="58494"/>
    <s v="2025-05-02 09:43:32"/>
    <x v="38"/>
    <x v="10"/>
    <x v="0"/>
    <s v="2025-05-06 00:00:00"/>
    <s v="2025-05-07 17:09:32"/>
    <x v="0"/>
    <s v="1600W"/>
    <s v="DANIEL  VILLA PELAEZ"/>
    <n v="1019029052"/>
    <s v="ENTREGADA"/>
    <s v="CRISTIAN ALFONSO"/>
    <x v="4"/>
  </r>
  <r>
    <n v="58498"/>
    <s v="2025-05-02 10:05:16"/>
    <x v="38"/>
    <x v="10"/>
    <x v="0"/>
    <s v="2025-05-02 00:00:00"/>
    <s v="2025-05-03 14:09:55"/>
    <x v="8"/>
    <s v="800W"/>
    <s v="JOHN CARLOS  CARRILLO FUENTES"/>
    <n v="84104405"/>
    <s v="ENTREGADA"/>
    <s v="SEBASTIAN ARIAS"/>
    <x v="4"/>
  </r>
  <r>
    <n v="58502"/>
    <s v="2025-05-02 10:18:17"/>
    <x v="38"/>
    <x v="10"/>
    <x v="0"/>
    <s v="2025-05-06 00:00:00"/>
    <s v="2025-05-07 11:51:50"/>
    <x v="0"/>
    <s v="800W"/>
    <s v="JEISON DANILO MENDEZ CAPERA"/>
    <n v="1024515891"/>
    <s v="ENTREGADA"/>
    <s v="CRISTIAN ALFONSO"/>
    <x v="4"/>
  </r>
  <r>
    <n v="58506"/>
    <s v="2025-05-02 10:39:59"/>
    <x v="38"/>
    <x v="10"/>
    <x v="0"/>
    <s v="2025-05-06 00:00:00"/>
    <m/>
    <x v="0"/>
    <s v="1600W"/>
    <s v="FREDY  VELOZA GRANADOS"/>
    <n v="79756795"/>
    <s v="C. CALIDAD"/>
    <s v="CRISTIAN ALFONSO"/>
    <x v="4"/>
  </r>
  <r>
    <n v="58511"/>
    <s v="2025-05-02 11:03:44"/>
    <x v="38"/>
    <x v="10"/>
    <x v="0"/>
    <s v="2025-05-06 00:00:00"/>
    <m/>
    <x v="3"/>
    <s v="2400W"/>
    <s v="JHONATAN STIVEN IGUA OSPINA"/>
    <n v="98772560"/>
    <s v="EN PROCESO"/>
    <s v="CRISTIAN ALFONSO"/>
    <x v="4"/>
  </r>
  <r>
    <n v="58537"/>
    <s v="2025-05-02 12:28:36"/>
    <x v="38"/>
    <x v="10"/>
    <x v="0"/>
    <s v="2025-05-02 00:00:00"/>
    <s v="2025-05-02 16:14:25"/>
    <x v="5"/>
    <s v="500W"/>
    <s v="HUGO ALFREDO  AGUIRRE POLANCO"/>
    <n v="1032469943"/>
    <s v="ENTREGADA"/>
    <s v="SEBASTIAN ARIAS"/>
    <x v="4"/>
  </r>
  <r>
    <n v="58542"/>
    <s v="2025-05-02 12:46:17"/>
    <x v="38"/>
    <x v="10"/>
    <x v="0"/>
    <s v="2025-05-06 00:00:00"/>
    <m/>
    <x v="3"/>
    <s v="1600W"/>
    <s v="MAICOL STIVEN TOVAR JURADO"/>
    <n v="1010063140"/>
    <s v="AUTORIZA.R.B"/>
    <s v="CRISTIAN ALFONSO"/>
    <x v="4"/>
  </r>
  <r>
    <n v="58559"/>
    <s v="2025-05-02 14:34:54"/>
    <x v="38"/>
    <x v="10"/>
    <x v="0"/>
    <s v="2025-05-06 00:00:00"/>
    <m/>
    <x v="0"/>
    <s v="800W"/>
    <s v="ANTONIO JOSE  PERALTA TOVAR"/>
    <n v="1005728347"/>
    <s v="AUTORIZADA"/>
    <s v="SEBASTIAN ARIAS"/>
    <x v="4"/>
  </r>
  <r>
    <n v="58593"/>
    <s v="2025-05-02 17:02:45"/>
    <x v="38"/>
    <x v="10"/>
    <x v="0"/>
    <s v="2025-05-03 00:00:00"/>
    <s v="2025-05-06 13:05:22"/>
    <x v="3"/>
    <s v="500W"/>
    <s v="JONATHAN TOVAR HUERTAS"/>
    <n v="1013602698"/>
    <s v="ENTREGADA"/>
    <s v="SEBASTIAN ARIAS"/>
    <x v="4"/>
  </r>
  <r>
    <n v="58595"/>
    <s v="2025-05-02 17:04:00"/>
    <x v="38"/>
    <x v="10"/>
    <x v="0"/>
    <s v="2025-05-05 00:00:00"/>
    <m/>
    <x v="1"/>
    <s v="1600W"/>
    <s v="RENE  HURTADO AGUILAR"/>
    <n v="1032397839"/>
    <s v="FINALIZADA"/>
    <s v="CRISTIAN ALFONSO"/>
    <x v="4"/>
  </r>
  <r>
    <n v="58609"/>
    <s v="2025-05-03 09:16:21"/>
    <x v="38"/>
    <x v="10"/>
    <x v="0"/>
    <s v="2025-05-06 00:00:00"/>
    <s v="2025-05-07 09:19:00"/>
    <x v="0"/>
    <s v="350W"/>
    <s v="LAURA CAMILA  PULIDO CORTES"/>
    <n v="1015452695"/>
    <s v="ENTREGADA"/>
    <s v="SEBASTIAN ARIAS"/>
    <x v="4"/>
  </r>
  <r>
    <n v="58613"/>
    <s v="2025-05-03 09:29:02"/>
    <x v="38"/>
    <x v="10"/>
    <x v="0"/>
    <s v="2025-05-06 00:00:00"/>
    <s v="2025-05-07 15:35:45"/>
    <x v="3"/>
    <n v="500"/>
    <s v="ALEX MAURICIO GUTIÉRREZ RODRÍGUEZ"/>
    <n v="80865332"/>
    <s v="ENTREGADA"/>
    <s v="SEBASTIAN ARIAS"/>
    <x v="4"/>
  </r>
  <r>
    <n v="58620"/>
    <s v="2025-05-03 10:17:07"/>
    <x v="38"/>
    <x v="10"/>
    <x v="0"/>
    <s v="2025-05-03 00:00:00"/>
    <s v="2025-05-03 14:15:51"/>
    <x v="1"/>
    <s v="800W"/>
    <s v="HERJALEN ALBERTO  GROSSO UMBACIA"/>
    <n v="1015441372"/>
    <s v="ENTREGADA"/>
    <s v="SEBASTIAN ARIAS"/>
    <x v="4"/>
  </r>
  <r>
    <n v="58629"/>
    <s v="2025-05-03 10:49:30"/>
    <x v="38"/>
    <x v="10"/>
    <x v="0"/>
    <s v="2025-05-06 00:00:00"/>
    <m/>
    <x v="1"/>
    <s v="350W"/>
    <s v="ANDRES CAMILO  LOPEZ GOMEZ"/>
    <n v="1030675485"/>
    <s v="FINALIZADA"/>
    <s v="SEBASTIAN ARIAS"/>
    <x v="4"/>
  </r>
  <r>
    <n v="58633"/>
    <s v="2025-05-03 11:23:54"/>
    <x v="38"/>
    <x v="10"/>
    <x v="0"/>
    <s v="2025-05-06 00:00:00"/>
    <m/>
    <x v="0"/>
    <s v="800W"/>
    <s v="ANDRÉS CAMILO SUAREZ NARANJO"/>
    <n v="1057602177"/>
    <s v="AUTORIZADA"/>
    <s v="SEBASTIAN ARIAS"/>
    <x v="4"/>
  </r>
  <r>
    <n v="58652"/>
    <s v="2025-05-03 12:49:58"/>
    <x v="38"/>
    <x v="10"/>
    <x v="0"/>
    <s v="2025-05-07 00:00:00"/>
    <m/>
    <x v="3"/>
    <s v="800W"/>
    <s v="JAMES  ROSERO"/>
    <n v="1010175784"/>
    <s v="AUTORIZADA"/>
    <s v="CRISTIAN ALFONSO"/>
    <x v="4"/>
  </r>
  <r>
    <n v="58664"/>
    <s v="2025-05-03 13:26:57"/>
    <x v="38"/>
    <x v="10"/>
    <x v="0"/>
    <s v="2025-05-06 00:00:00"/>
    <m/>
    <x v="3"/>
    <s v="500W"/>
    <s v="YESID BERNARDO  PERILLA BARRETO"/>
    <n v="80204775"/>
    <s v="EN PROCESO"/>
    <s v="SEBASTIAN ARIAS"/>
    <x v="4"/>
  </r>
  <r>
    <n v="58740"/>
    <s v="2025-05-05 13:37:55"/>
    <x v="39"/>
    <x v="10"/>
    <x v="0"/>
    <s v="2025-05-07 00:00:00"/>
    <s v="2025-05-07 11:58:59"/>
    <x v="0"/>
    <s v="800W"/>
    <s v="ROXANA  CARDENAS"/>
    <n v="1090483798"/>
    <s v="ENTREGADA"/>
    <s v="CRISTIAN ALFONSO"/>
    <x v="4"/>
  </r>
  <r>
    <n v="58747"/>
    <s v="2025-05-05 14:33:17"/>
    <x v="39"/>
    <x v="10"/>
    <x v="0"/>
    <s v="2025-05-06 00:00:00"/>
    <s v="2025-05-06 14:45:32"/>
    <x v="3"/>
    <s v="500W"/>
    <s v="ALEJANDRO  RESTREPO CASALLAS"/>
    <n v="1069642751"/>
    <s v="ENTREGADA"/>
    <s v="SEBASTIAN ARIAS"/>
    <x v="4"/>
  </r>
  <r>
    <n v="58755"/>
    <s v="2025-05-05 15:49:25"/>
    <x v="39"/>
    <x v="10"/>
    <x v="0"/>
    <s v="2025-05-07 00:00:00"/>
    <s v="2025-05-07 17:13:33"/>
    <x v="1"/>
    <s v="350W"/>
    <s v="JUAN NICOLAS  LOPEZ MARTINEZ"/>
    <n v="1026281161"/>
    <s v="ENTREGADA"/>
    <s v="SEBASTIAN ARIAS"/>
    <x v="4"/>
  </r>
  <r>
    <n v="58763"/>
    <s v="2025-05-05 16:41:38"/>
    <x v="39"/>
    <x v="10"/>
    <x v="0"/>
    <s v="2025-05-07 00:00:00"/>
    <m/>
    <x v="0"/>
    <s v="800W"/>
    <s v="GABRIEL  PINEDA"/>
    <n v="1049645412"/>
    <s v="P. AUTORIZAR"/>
    <s v="CRISTIAN ALFONSO"/>
    <x v="4"/>
  </r>
  <r>
    <n v="58775"/>
    <s v="2025-05-06 08:10:34"/>
    <x v="39"/>
    <x v="10"/>
    <x v="0"/>
    <s v="2025-05-06 00:00:00"/>
    <s v="2025-05-06 09:53:52"/>
    <x v="5"/>
    <s v="800W"/>
    <s v="ANDREA  VALENCIA TORRES"/>
    <n v="52715769"/>
    <s v="ENTREGADA"/>
    <s v="SEBASTIAN ARIAS"/>
    <x v="4"/>
  </r>
  <r>
    <n v="58792"/>
    <s v="2025-05-06 09:34:57"/>
    <x v="39"/>
    <x v="10"/>
    <x v="0"/>
    <s v="2025-05-08 00:00:00"/>
    <m/>
    <x v="1"/>
    <s v="800W"/>
    <s v="SEBASTIAN ANDRES MACIAS LIEVANO"/>
    <n v="1032470596"/>
    <s v="EN ESPERA"/>
    <m/>
    <x v="4"/>
  </r>
  <r>
    <n v="58795"/>
    <s v="2025-05-06 09:49:17"/>
    <x v="39"/>
    <x v="10"/>
    <x v="0"/>
    <s v="2025-05-07 00:00:00"/>
    <m/>
    <x v="0"/>
    <s v="1600W"/>
    <s v="CARLOS CESAR  CASTILLA HERNANDEZ"/>
    <n v="1118860046"/>
    <s v="AUTORIZADA"/>
    <s v="SEBASTIAN ARIAS"/>
    <x v="4"/>
  </r>
  <r>
    <n v="58801"/>
    <s v="2025-05-06 10:09:34"/>
    <x v="39"/>
    <x v="10"/>
    <x v="0"/>
    <s v="2025-05-06 00:00:00"/>
    <s v="2025-05-06 16:53:32"/>
    <x v="10"/>
    <s v="800W"/>
    <s v="JOSE VICENTE  VERGARA   HOYOS"/>
    <n v="10879551"/>
    <s v="ENTREGADA"/>
    <s v="SEBASTIAN ARIAS"/>
    <x v="4"/>
  </r>
  <r>
    <n v="58805"/>
    <s v="2025-05-06 10:44:00"/>
    <x v="39"/>
    <x v="10"/>
    <x v="0"/>
    <s v="2025-05-09 00:00:00"/>
    <m/>
    <x v="0"/>
    <s v="2400W"/>
    <s v="DANIEL EMILIO  LEON CORTES"/>
    <n v="1010228346"/>
    <s v="EN ESPERA"/>
    <m/>
    <x v="4"/>
  </r>
  <r>
    <n v="58812"/>
    <s v="2025-05-06 11:48:56"/>
    <x v="39"/>
    <x v="10"/>
    <x v="0"/>
    <s v="2025-05-08 00:00:00"/>
    <m/>
    <x v="3"/>
    <s v="800W"/>
    <s v="DIEGO FELIPE TRUJILLO QUINTERO"/>
    <n v="1016090205"/>
    <s v="EN ESPERA"/>
    <m/>
    <x v="4"/>
  </r>
  <r>
    <n v="58817"/>
    <s v="2025-05-06 12:27:53"/>
    <x v="39"/>
    <x v="10"/>
    <x v="0"/>
    <s v="2025-05-08 00:00:00"/>
    <m/>
    <x v="0"/>
    <s v="350W"/>
    <s v="JEISSOIN ORLANDO VARGAS PESTANA"/>
    <n v="1015431763"/>
    <s v="EN ESPERA"/>
    <m/>
    <x v="4"/>
  </r>
  <r>
    <n v="58821"/>
    <s v="2025-05-06 12:38:12"/>
    <x v="39"/>
    <x v="10"/>
    <x v="0"/>
    <s v="2025-05-08 00:00:00"/>
    <m/>
    <x v="3"/>
    <s v="2400W"/>
    <s v="MIGUEL ALARCON"/>
    <n v="80134888"/>
    <s v="EN ESPERA"/>
    <m/>
    <x v="4"/>
  </r>
  <r>
    <n v="58825"/>
    <s v="2025-05-06 12:48:58"/>
    <x v="39"/>
    <x v="10"/>
    <x v="0"/>
    <s v="2025-05-06 00:00:00"/>
    <s v="2025-05-07 17:06:27"/>
    <x v="10"/>
    <s v="800W"/>
    <s v="ANGI PAOLA  RINCON RODRIGUEZ"/>
    <n v="1026584062"/>
    <s v="ENTREGADA"/>
    <s v="SEBASTIAN ARIAS"/>
    <x v="4"/>
  </r>
  <r>
    <n v="58828"/>
    <s v="2025-05-06 13:16:25"/>
    <x v="39"/>
    <x v="10"/>
    <x v="0"/>
    <s v="2025-05-07 00:00:00"/>
    <s v="2025-05-07 12:38:38"/>
    <x v="5"/>
    <s v="1600W"/>
    <s v="MIGUEL ANGEL  MELO GONZALEZ"/>
    <n v="1026263754"/>
    <s v="ENTREGADA"/>
    <s v="CRISTIAN ALFONSO"/>
    <x v="4"/>
  </r>
  <r>
    <n v="58831"/>
    <s v="2025-05-06 13:37:34"/>
    <x v="39"/>
    <x v="10"/>
    <x v="0"/>
    <s v="2025-05-07 00:00:00"/>
    <m/>
    <x v="8"/>
    <s v="800W"/>
    <s v="RAUL CARO"/>
    <n v="1016085811"/>
    <s v="FINALIZADA"/>
    <s v="SEBASTIAN ARIAS"/>
    <x v="4"/>
  </r>
  <r>
    <n v="58834"/>
    <s v="2025-05-06 14:30:57"/>
    <x v="39"/>
    <x v="10"/>
    <x v="0"/>
    <s v="2025-05-08 00:00:00"/>
    <m/>
    <x v="3"/>
    <s v="500W"/>
    <s v="CARLOS CAICEDO"/>
    <n v="1085245369"/>
    <s v="EN ESPERA"/>
    <m/>
    <x v="4"/>
  </r>
  <r>
    <n v="58836"/>
    <s v="2025-05-06 14:40:21"/>
    <x v="39"/>
    <x v="10"/>
    <x v="0"/>
    <s v="2025-05-07 00:00:00"/>
    <m/>
    <x v="1"/>
    <s v="800W"/>
    <s v="ANDRES FELIPE GOMEZ LOPERA"/>
    <n v="1096800497"/>
    <s v="FINALIZADA"/>
    <s v="SEBASTIAN ARIAS"/>
    <x v="4"/>
  </r>
  <r>
    <n v="58864"/>
    <s v="2025-05-07 08:36:17"/>
    <x v="39"/>
    <x v="10"/>
    <x v="0"/>
    <s v="2025-05-08 00:00:00"/>
    <m/>
    <x v="1"/>
    <s v="800W"/>
    <s v="DAVID FERNANDO GIL CASTILLO"/>
    <n v="1015465209"/>
    <s v="EN ESPERA"/>
    <m/>
    <x v="4"/>
  </r>
  <r>
    <n v="58865"/>
    <s v="2025-05-07 08:43:49"/>
    <x v="39"/>
    <x v="10"/>
    <x v="0"/>
    <s v="2025-05-08 00:00:00"/>
    <m/>
    <x v="4"/>
    <s v="800W"/>
    <s v="EDUARD MORENO TRUJILLO"/>
    <n v="1023860732"/>
    <s v="EN ESPERA"/>
    <m/>
    <x v="4"/>
  </r>
  <r>
    <n v="58870"/>
    <s v="2025-05-07 09:07:38"/>
    <x v="39"/>
    <x v="10"/>
    <x v="0"/>
    <s v="2025-05-09 00:00:00"/>
    <m/>
    <x v="3"/>
    <s v="800W"/>
    <s v="ANDRES ANIBAL ARCIA BLANCO"/>
    <n v="1126907597"/>
    <s v="EN ESPERA"/>
    <m/>
    <x v="4"/>
  </r>
  <r>
    <n v="58881"/>
    <s v="2025-05-07 10:16:04"/>
    <x v="39"/>
    <x v="10"/>
    <x v="0"/>
    <s v="2025-05-08 00:00:00"/>
    <m/>
    <x v="1"/>
    <s v="1600W"/>
    <s v="LADY  CRISTINA  CEPEDA"/>
    <n v="53064664"/>
    <s v="EN ESPERA"/>
    <m/>
    <x v="4"/>
  </r>
  <r>
    <n v="58896"/>
    <s v="2025-05-07 11:33:11"/>
    <x v="39"/>
    <x v="10"/>
    <x v="0"/>
    <s v="2025-05-07 00:00:00"/>
    <m/>
    <x v="10"/>
    <s v="800W"/>
    <s v="JUAN PABLO RODRIGUEZ RINCON"/>
    <n v="1012334887"/>
    <s v="P. AUTORIZAR"/>
    <s v="SEBASTIAN ARIAS"/>
    <x v="4"/>
  </r>
  <r>
    <n v="58898"/>
    <s v="2025-05-07 11:42:33"/>
    <x v="39"/>
    <x v="10"/>
    <x v="0"/>
    <s v="2025-05-09 00:00:00"/>
    <m/>
    <x v="0"/>
    <s v="1600W"/>
    <s v="JUAN JACOBO ROMERO MORALES"/>
    <n v="1105360515"/>
    <s v="EN ESPERA"/>
    <m/>
    <x v="4"/>
  </r>
  <r>
    <n v="58901"/>
    <s v="2025-05-07 12:19:20"/>
    <x v="39"/>
    <x v="10"/>
    <x v="0"/>
    <s v="2025-05-09 00:00:00"/>
    <m/>
    <x v="1"/>
    <s v="500W"/>
    <s v="CRISTIAN ALEJANDRO PERILLA PEREZ"/>
    <n v="1010198972"/>
    <s v="EN ESPERA"/>
    <m/>
    <x v="4"/>
  </r>
  <r>
    <n v="58903"/>
    <s v="2025-05-07 12:29:08"/>
    <x v="39"/>
    <x v="10"/>
    <x v="0"/>
    <s v="2025-05-07 00:00:00"/>
    <m/>
    <x v="8"/>
    <s v="1600W"/>
    <s v="GRUPO MURCIA MUÑOZ SAS GRUPO MURCIA MUÑOZ SAS"/>
    <n v="901715647"/>
    <s v="FINALIZADA"/>
    <s v="CRISTIAN ALFONSO"/>
    <x v="4"/>
  </r>
  <r>
    <n v="58914"/>
    <s v="2025-05-07 13:41:54"/>
    <x v="39"/>
    <x v="10"/>
    <x v="0"/>
    <s v="2025-05-08 00:00:00"/>
    <m/>
    <x v="1"/>
    <s v="350W LITE"/>
    <s v="STEFANY  NARVAEZ"/>
    <n v="1001057216"/>
    <s v="EN ESPERA"/>
    <m/>
    <x v="4"/>
  </r>
  <r>
    <n v="58917"/>
    <s v="2025-05-07 14:28:21"/>
    <x v="39"/>
    <x v="10"/>
    <x v="0"/>
    <s v="2025-05-09 00:00:00"/>
    <m/>
    <x v="0"/>
    <s v="1600W"/>
    <s v="HERNANDO MIGUEL  GARCIA ORDOÑEZ"/>
    <n v="78029668"/>
    <s v="EN ESPERA"/>
    <m/>
    <x v="4"/>
  </r>
  <r>
    <n v="58929"/>
    <s v="2025-05-07 15:51:20"/>
    <x v="39"/>
    <x v="10"/>
    <x v="0"/>
    <s v="2025-05-09 00:00:00"/>
    <m/>
    <x v="0"/>
    <s v="1600W"/>
    <s v="VICTOR MANUEL  DUEÑAS SANCHEZ"/>
    <n v="79668279"/>
    <s v="EN ESPERA"/>
    <m/>
    <x v="4"/>
  </r>
  <r>
    <n v="58935"/>
    <s v="2025-05-07 16:55:10"/>
    <x v="39"/>
    <x v="10"/>
    <x v="0"/>
    <s v="2025-05-08 00:00:00"/>
    <m/>
    <x v="4"/>
    <s v="2400W"/>
    <s v="JORGE GUILLERMO GONZALEZ PORTILLA"/>
    <n v="1024509488"/>
    <s v="EN ESPERA"/>
    <m/>
    <x v="4"/>
  </r>
  <r>
    <n v="58472"/>
    <s v="2025-05-02 08:04:13"/>
    <x v="38"/>
    <x v="10"/>
    <x v="0"/>
    <s v="2025-05-05 00:00:00"/>
    <m/>
    <x v="3"/>
    <s v="500W"/>
    <s v="EUDORO  BERMUDEZ CAJICA"/>
    <n v="79838299"/>
    <s v="AUTORIZA.R.B"/>
    <s v="SANTIAGO SILVA"/>
    <x v="2"/>
  </r>
  <r>
    <n v="58476"/>
    <s v="2025-05-02 08:10:58"/>
    <x v="38"/>
    <x v="10"/>
    <x v="0"/>
    <s v="2025-05-02 00:00:00"/>
    <s v="2025-05-05 08:30:50"/>
    <x v="9"/>
    <s v="500W"/>
    <s v="MARIANA BRACAMONTE"/>
    <n v="427551"/>
    <s v="ENTREGADA"/>
    <s v="SANTIAGO SILVA"/>
    <x v="2"/>
  </r>
  <r>
    <n v="58486"/>
    <s v="2025-05-02 09:04:58"/>
    <x v="38"/>
    <x v="10"/>
    <x v="0"/>
    <s v="2025-05-02 00:00:00"/>
    <s v="2025-05-03 15:09:57"/>
    <x v="10"/>
    <s v="800W"/>
    <s v="SERGIO ANDRES GARZON FERNANDEZ"/>
    <n v="1000181011"/>
    <s v="ENTREGADA"/>
    <s v="SANTIAGO SILVA"/>
    <x v="2"/>
  </r>
  <r>
    <n v="58488"/>
    <s v="2025-05-02 09:17:02"/>
    <x v="38"/>
    <x v="10"/>
    <x v="0"/>
    <s v="2025-05-05 00:00:00"/>
    <s v="2025-05-05 16:56:59"/>
    <x v="0"/>
    <s v="1600W"/>
    <s v="JUAN CARLOS APONTE"/>
    <n v="79469062"/>
    <s v="ENTREGADA"/>
    <s v="JULIAN MONTAÑO"/>
    <x v="2"/>
  </r>
  <r>
    <n v="58491"/>
    <s v="2025-05-02 09:23:46"/>
    <x v="38"/>
    <x v="10"/>
    <x v="0"/>
    <s v="2025-05-02 00:00:00"/>
    <s v="2025-05-07 09:24:51"/>
    <x v="10"/>
    <s v="500W"/>
    <s v="JHON JAIRO  MATEUS MANRIQUE"/>
    <n v="1023958918"/>
    <s v="ENTREGADA"/>
    <s v="JULIAN MONTAÑO"/>
    <x v="2"/>
  </r>
  <r>
    <n v="58496"/>
    <s v="2025-05-02 09:59:38"/>
    <x v="38"/>
    <x v="10"/>
    <x v="0"/>
    <s v="2025-05-05 00:00:00"/>
    <s v="2025-05-02 11:03:08"/>
    <x v="3"/>
    <s v="500W"/>
    <s v="JENIFFER SANDOVAL VELASQUEZ"/>
    <n v="1018412635"/>
    <s v="ENTREGADA"/>
    <s v="SANTIAGO SILVA"/>
    <x v="2"/>
  </r>
  <r>
    <n v="58499"/>
    <s v="2025-05-02 10:09:40"/>
    <x v="38"/>
    <x v="10"/>
    <x v="0"/>
    <s v="2025-05-05 00:00:00"/>
    <s v="2025-05-07 08:40:44"/>
    <x v="0"/>
    <s v="500W"/>
    <s v="JUAN CAMILO ALBA BELTRAN"/>
    <n v="1013605615"/>
    <s v="ENTREGADA"/>
    <s v="JULIAN MONTAÑO"/>
    <x v="2"/>
  </r>
  <r>
    <n v="58512"/>
    <s v="2025-05-02 11:04:19"/>
    <x v="38"/>
    <x v="10"/>
    <x v="0"/>
    <s v="2025-05-28 00:00:00"/>
    <m/>
    <x v="3"/>
    <s v="500W"/>
    <s v="GERMAN GARCIA"/>
    <n v="1018414983"/>
    <s v="P. AUTORIZAR"/>
    <s v="JULIAN MONTAÑO"/>
    <x v="2"/>
  </r>
  <r>
    <n v="58515"/>
    <s v="2025-05-02 11:11:07"/>
    <x v="38"/>
    <x v="10"/>
    <x v="0"/>
    <s v="2025-05-02 00:00:00"/>
    <s v="2025-05-03 12:42:51"/>
    <x v="10"/>
    <s v="500W"/>
    <s v="VICTOR  VALENCIA HERNANDEZ"/>
    <n v="1015412303"/>
    <s v="ENTREGADA"/>
    <s v="SANTIAGO SILVA"/>
    <x v="2"/>
  </r>
  <r>
    <n v="58534"/>
    <s v="2025-05-02 12:23:11"/>
    <x v="38"/>
    <x v="10"/>
    <x v="0"/>
    <s v="2025-05-02 00:00:00"/>
    <s v="2025-05-02 16:46:57"/>
    <x v="11"/>
    <s v="800W"/>
    <s v="ANDRES FELIPE  QUIROS"/>
    <n v="1000382858"/>
    <s v="ENTREGADA"/>
    <s v="JULIAN MONTAÑO"/>
    <x v="2"/>
  </r>
  <r>
    <n v="58538"/>
    <s v="2025-05-02 12:34:18"/>
    <x v="38"/>
    <x v="10"/>
    <x v="0"/>
    <s v="2025-05-05 00:00:00"/>
    <s v="2025-05-07 16:08:13"/>
    <x v="3"/>
    <s v="500W"/>
    <s v="CLARA JIMENEZ"/>
    <n v="52229879"/>
    <s v="ENTREGADA"/>
    <s v="JULIAN MONTAÑO"/>
    <x v="2"/>
  </r>
  <r>
    <n v="58556"/>
    <s v="2025-05-02 14:13:02"/>
    <x v="38"/>
    <x v="10"/>
    <x v="0"/>
    <s v="2025-05-02 00:00:00"/>
    <s v="2025-05-03 14:23:32"/>
    <x v="10"/>
    <s v="500W"/>
    <s v="FRANCISCO ARTURO TAFUR LOPEZ"/>
    <n v="79943624"/>
    <s v="ENTREGADA"/>
    <s v="SANTIAGO SILVA"/>
    <x v="2"/>
  </r>
  <r>
    <n v="58563"/>
    <s v="2025-05-02 15:17:21"/>
    <x v="38"/>
    <x v="10"/>
    <x v="0"/>
    <s v="2025-05-02 00:00:00"/>
    <s v="2025-05-03 13:08:31"/>
    <x v="5"/>
    <s v="2400W"/>
    <s v="OSWALDO RAFAEL  RODRIGUEZ RODRIGUEZ"/>
    <n v="2000011573"/>
    <s v="ENTREGADA"/>
    <s v="JULIAN MONTAÑO"/>
    <x v="2"/>
  </r>
  <r>
    <n v="58565"/>
    <s v="2025-05-02 15:43:41"/>
    <x v="38"/>
    <x v="10"/>
    <x v="0"/>
    <s v="2025-05-05 00:00:00"/>
    <m/>
    <x v="0"/>
    <s v="1600W"/>
    <s v="EDGAR DAVID  HERNANDEZ AGUIRRE"/>
    <n v="9732062"/>
    <s v="FINALIZADA"/>
    <s v="SANTIAGO SILVA"/>
    <x v="2"/>
  </r>
  <r>
    <n v="58568"/>
    <s v="2025-05-02 15:50:25"/>
    <x v="38"/>
    <x v="10"/>
    <x v="0"/>
    <s v="2025-05-05 00:00:00"/>
    <s v="2025-05-07 16:31:22"/>
    <x v="0"/>
    <s v="350W"/>
    <s v="MARY ALEJANDRA FERRO DUSSAN"/>
    <n v="40328047"/>
    <s v="ENTREGADA"/>
    <s v="JULIAN MONTAÑO"/>
    <x v="2"/>
  </r>
  <r>
    <n v="58569"/>
    <s v="2025-05-02 15:55:53"/>
    <x v="38"/>
    <x v="10"/>
    <x v="0"/>
    <s v="2025-05-05 00:00:00"/>
    <s v="2025-05-05 16:10:20"/>
    <x v="0"/>
    <s v="500W"/>
    <s v="NESTOR AGUSTO  SANCHEZ"/>
    <n v="1020754931"/>
    <s v="ENTREGADA"/>
    <s v="SANTIAGO SILVA"/>
    <x v="2"/>
  </r>
  <r>
    <n v="58575"/>
    <s v="2025-05-02 16:14:28"/>
    <x v="38"/>
    <x v="10"/>
    <x v="0"/>
    <s v="2025-05-03 00:00:00"/>
    <s v="2025-05-03 14:06:56"/>
    <x v="10"/>
    <s v="800W"/>
    <s v="JUAN CAMILO  REYES PEREZ"/>
    <n v="1019088126"/>
    <s v="ENTREGADA"/>
    <s v="JULIAN MONTAÑO"/>
    <x v="2"/>
  </r>
  <r>
    <n v="58581"/>
    <s v="2025-05-02 16:22:37"/>
    <x v="38"/>
    <x v="10"/>
    <x v="0"/>
    <s v="2025-05-05 00:00:00"/>
    <m/>
    <x v="3"/>
    <s v="350w lite"/>
    <s v="EMILIO  ARTEAGA TOVAR"/>
    <n v="1000718247"/>
    <s v="AUTORIZA.R.B"/>
    <s v="JULIAN MONTAÑO"/>
    <x v="2"/>
  </r>
  <r>
    <n v="58591"/>
    <s v="2025-05-02 16:49:58"/>
    <x v="38"/>
    <x v="10"/>
    <x v="0"/>
    <s v="2025-05-05 00:00:00"/>
    <m/>
    <x v="3"/>
    <s v="1600W"/>
    <s v="GABRIEL ALIRO ZALDUA BLANCO"/>
    <n v="74371032"/>
    <s v="FINALIZADA"/>
    <s v="JULIAN MONTAÑO"/>
    <x v="2"/>
  </r>
  <r>
    <n v="58606"/>
    <s v="2025-05-03 09:01:31"/>
    <x v="38"/>
    <x v="10"/>
    <x v="0"/>
    <s v="2025-05-12 00:00:00"/>
    <m/>
    <x v="0"/>
    <s v="350W"/>
    <s v="ADRIANA  VILLA NAVIA"/>
    <n v="52388038"/>
    <s v="FINALIZADA"/>
    <s v="CESAR GRANADOS"/>
    <x v="2"/>
  </r>
  <r>
    <n v="58625"/>
    <s v="2025-05-03 10:40:22"/>
    <x v="38"/>
    <x v="10"/>
    <x v="0"/>
    <s v="2025-05-06 00:00:00"/>
    <m/>
    <x v="0"/>
    <s v="800W"/>
    <s v="JULIAN HUMBERTO MONTENEGRO"/>
    <n v="1032445933"/>
    <s v="P. AUTORIZAR"/>
    <s v="SANTIAGO SILVA"/>
    <x v="2"/>
  </r>
  <r>
    <n v="58637"/>
    <s v="2025-05-03 11:34:08"/>
    <x v="38"/>
    <x v="10"/>
    <x v="0"/>
    <s v="2025-05-05 00:00:00"/>
    <s v="2025-05-05 15:50:46"/>
    <x v="14"/>
    <s v="500W"/>
    <s v="LASIDES MANUEL PERTUZ HEILBRON"/>
    <n v="92541043"/>
    <s v="ENTREGADA"/>
    <s v="SANTIAGO SILVA"/>
    <x v="2"/>
  </r>
  <r>
    <n v="58643"/>
    <s v="2025-05-03 11:48:47"/>
    <x v="38"/>
    <x v="10"/>
    <x v="0"/>
    <s v="2025-05-05 00:00:00"/>
    <m/>
    <x v="3"/>
    <s v="350w lite"/>
    <s v="JUAN ESTEBAN NIEVES PALACIO"/>
    <n v="1005583982"/>
    <s v="AUTORIZA.R.B"/>
    <s v="SANTIAGO SILVA"/>
    <x v="2"/>
  </r>
  <r>
    <n v="58646"/>
    <s v="2025-05-03 12:01:10"/>
    <x v="38"/>
    <x v="10"/>
    <x v="0"/>
    <s v="2025-05-03 00:00:00"/>
    <s v="2025-05-03 12:03:40"/>
    <x v="10"/>
    <s v="500W"/>
    <s v="MIGUEL ANGEL  CAMACHO ESPITIA"/>
    <n v="80083006"/>
    <s v="ENTREGADA"/>
    <s v="JULIAN MONTAÑO"/>
    <x v="2"/>
  </r>
  <r>
    <n v="58647"/>
    <s v="2025-05-03 12:12:11"/>
    <x v="38"/>
    <x v="10"/>
    <x v="0"/>
    <s v="2025-05-03 00:00:00"/>
    <s v="2025-05-03 14:28:21"/>
    <x v="10"/>
    <s v="800W"/>
    <s v="ANDREA YOLIMA  ALVARADO RAMIREZ"/>
    <n v="1061728727"/>
    <s v="ENTREGADA"/>
    <s v="SANTIAGO SILVA"/>
    <x v="2"/>
  </r>
  <r>
    <n v="58657"/>
    <s v="2025-05-03 12:58:21"/>
    <x v="38"/>
    <x v="10"/>
    <x v="0"/>
    <s v="2025-05-06 00:00:00"/>
    <m/>
    <x v="0"/>
    <s v="800W"/>
    <s v="JOSE GUEVARA"/>
    <n v="1019145035"/>
    <s v="AUTORIZADA"/>
    <s v="JULIAN MONTAÑO"/>
    <x v="2"/>
  </r>
  <r>
    <n v="58660"/>
    <s v="2025-05-03 13:03:18"/>
    <x v="38"/>
    <x v="10"/>
    <x v="0"/>
    <s v="2025-05-05 00:00:00"/>
    <s v="2025-05-07 10:07:29"/>
    <x v="10"/>
    <s v="800W"/>
    <s v="CHRISTIAN MATHEO PEREZ DIAZ"/>
    <n v="1000285274"/>
    <s v="ENTREGADA"/>
    <s v="JULIAN MONTAÑO"/>
    <x v="2"/>
  </r>
  <r>
    <n v="58661"/>
    <s v="2025-05-03 13:13:46"/>
    <x v="38"/>
    <x v="10"/>
    <x v="0"/>
    <s v="2025-05-05 00:00:00"/>
    <m/>
    <x v="3"/>
    <s v="500W"/>
    <s v="DIEGO  FORERO GOMEZ"/>
    <n v="1000613013"/>
    <s v="FINALIZADA"/>
    <s v="JULIAN MONTAÑO"/>
    <x v="2"/>
  </r>
  <r>
    <n v="58663"/>
    <s v="2025-05-03 13:26:49"/>
    <x v="38"/>
    <x v="10"/>
    <x v="0"/>
    <s v="2025-05-05 00:00:00"/>
    <s v="2025-05-05 17:09:41"/>
    <x v="5"/>
    <s v="500W"/>
    <s v="NESTOR HERNANDO DEVIA ORJUELA"/>
    <n v="80193196"/>
    <s v="ENTREGADA"/>
    <s v="JULIAN MONTAÑO"/>
    <x v="2"/>
  </r>
  <r>
    <n v="58673"/>
    <s v="2025-05-03 14:59:27"/>
    <x v="38"/>
    <x v="10"/>
    <x v="0"/>
    <s v="2025-05-03 00:00:00"/>
    <s v="2025-05-03 15:09:42"/>
    <x v="0"/>
    <s v="500W"/>
    <s v="HAROLD ANDRES ALBARRACIN FONSECA"/>
    <n v="1018407843"/>
    <s v="ENTREGADA"/>
    <s v="JULIAN MONTAÑO"/>
    <x v="2"/>
  </r>
  <r>
    <n v="58685"/>
    <s v="2025-05-05 08:03:52"/>
    <x v="39"/>
    <x v="10"/>
    <x v="0"/>
    <s v="2025-05-05 00:00:00"/>
    <s v="2025-05-06 08:47:32"/>
    <x v="14"/>
    <s v="350W"/>
    <s v="VICTORIA HERRERA"/>
    <n v="1122134658"/>
    <s v="ENTREGADA"/>
    <s v="SANTIAGO SILVA"/>
    <x v="2"/>
  </r>
  <r>
    <n v="58687"/>
    <s v="2025-05-05 08:28:00"/>
    <x v="39"/>
    <x v="10"/>
    <x v="0"/>
    <s v="2025-05-06 00:00:00"/>
    <m/>
    <x v="1"/>
    <s v="800W"/>
    <s v="WIKIEMPRESARIOS SAS WIKIEMPRESARIOS SAS"/>
    <n v="901317731"/>
    <s v="FINALIZADA"/>
    <s v="SANTIAGO SILVA"/>
    <x v="2"/>
  </r>
  <r>
    <n v="58692"/>
    <s v="2025-05-05 09:04:06"/>
    <x v="39"/>
    <x v="10"/>
    <x v="0"/>
    <s v="2025-05-05 00:00:00"/>
    <s v="2025-05-05 09:52:10"/>
    <x v="10"/>
    <s v="1600W"/>
    <s v="CARLOS JOSE  TRUJILLO"/>
    <n v="1016085627"/>
    <s v="ENTREGADA"/>
    <s v="SANTIAGO SILVA"/>
    <x v="2"/>
  </r>
  <r>
    <n v="58693"/>
    <s v="2025-05-05 09:07:25"/>
    <x v="39"/>
    <x v="10"/>
    <x v="0"/>
    <s v="2025-05-05 00:00:00"/>
    <s v="2025-05-05 16:45:03"/>
    <x v="9"/>
    <s v="350W"/>
    <s v="SINDY   AVILES DELGADO"/>
    <n v="1032437131"/>
    <s v="ENTREGADA"/>
    <s v="JULIAN MONTAÑO"/>
    <x v="2"/>
  </r>
  <r>
    <n v="58696"/>
    <s v="2025-05-05 09:35:27"/>
    <x v="39"/>
    <x v="10"/>
    <x v="0"/>
    <s v="2025-05-05 00:00:00"/>
    <m/>
    <x v="14"/>
    <s v="800W"/>
    <s v="ANDRES CAMILO  AVILA SANCHEZ"/>
    <n v="1016082016"/>
    <s v="FINALIZADA"/>
    <s v="JULIAN MONTAÑO"/>
    <x v="2"/>
  </r>
  <r>
    <n v="58700"/>
    <s v="2025-05-05 09:49:06"/>
    <x v="39"/>
    <x v="10"/>
    <x v="0"/>
    <s v="2025-05-07 00:00:00"/>
    <m/>
    <x v="0"/>
    <s v="500W"/>
    <s v="RUBY CUEVAS ORTIZ"/>
    <n v="52862048"/>
    <s v="AUTORIZADA"/>
    <s v="JULIAN MONTAÑO"/>
    <x v="2"/>
  </r>
  <r>
    <n v="58711"/>
    <s v="2025-05-05 10:55:56"/>
    <x v="39"/>
    <x v="10"/>
    <x v="0"/>
    <s v="2025-05-07 00:00:00"/>
    <m/>
    <x v="0"/>
    <s v="800W"/>
    <s v="JUAN CAMILO CARDERON CRUZ"/>
    <n v="1032366011"/>
    <s v="FINALIZADA"/>
    <s v="SANTIAGO SILVA"/>
    <x v="2"/>
  </r>
  <r>
    <n v="58715"/>
    <s v="2025-05-05 11:26:32"/>
    <x v="39"/>
    <x v="10"/>
    <x v="0"/>
    <s v="2025-05-05 00:00:00"/>
    <s v="2025-05-05 12:15:09"/>
    <x v="5"/>
    <s v="2400W"/>
    <s v="ROBERT DAVID EZZELL"/>
    <n v="7801670"/>
    <s v="ENTREGADA"/>
    <s v="JULIAN MONTAÑO"/>
    <x v="2"/>
  </r>
  <r>
    <n v="58718"/>
    <s v="2025-05-05 11:29:54"/>
    <x v="39"/>
    <x v="10"/>
    <x v="0"/>
    <s v="2025-05-06 00:00:00"/>
    <s v="2025-05-07 11:21:56"/>
    <x v="1"/>
    <s v="MOPED"/>
    <s v="DIANA MARIA  SERRANO CALA"/>
    <n v="52706852"/>
    <s v="ENTREGADA"/>
    <s v="JULIAN MONTAÑO"/>
    <x v="2"/>
  </r>
  <r>
    <n v="58724"/>
    <s v="2025-05-05 12:08:32"/>
    <x v="39"/>
    <x v="10"/>
    <x v="0"/>
    <s v="2025-05-05 00:00:00"/>
    <s v="2025-05-06 11:06:17"/>
    <x v="8"/>
    <s v="800W"/>
    <s v="DIEGO ALEJANDRO  VIDAL SANTOS"/>
    <n v="1061047039"/>
    <s v="ENTREGADA"/>
    <s v="JULIAN MONTAÑO"/>
    <x v="2"/>
  </r>
  <r>
    <n v="58725"/>
    <s v="2025-05-05 12:13:23"/>
    <x v="39"/>
    <x v="10"/>
    <x v="0"/>
    <s v="2025-05-07 00:00:00"/>
    <m/>
    <x v="3"/>
    <s v="350W LITE"/>
    <s v="BEATRIZ CAMACARO PACHON"/>
    <n v="1140418695"/>
    <s v="AUTORIZA.R.B"/>
    <s v="CESAR GRANADOS"/>
    <x v="2"/>
  </r>
  <r>
    <n v="58738"/>
    <s v="2025-05-05 13:25:37"/>
    <x v="39"/>
    <x v="10"/>
    <x v="0"/>
    <s v="2025-05-06 00:00:00"/>
    <s v="2025-05-07 11:33:24"/>
    <x v="8"/>
    <s v="350W LITE"/>
    <s v="OSCAR  CRUZ CORTES"/>
    <n v="80443066"/>
    <s v="ENTREGADA"/>
    <s v="JULIAN MONTAÑO"/>
    <x v="2"/>
  </r>
  <r>
    <n v="58759"/>
    <s v="2025-05-05 16:12:46"/>
    <x v="39"/>
    <x v="10"/>
    <x v="0"/>
    <s v="2025-05-06 00:00:00"/>
    <s v="2025-05-06 16:14:32"/>
    <x v="1"/>
    <s v="800W"/>
    <s v="JUAN SEBASTIAN MARIN CASTIBLANCO"/>
    <n v="1019138147"/>
    <s v="ENTREGADA"/>
    <s v="SANTIAGO SILVA"/>
    <x v="2"/>
  </r>
  <r>
    <n v="58765"/>
    <s v="2025-05-05 16:47:41"/>
    <x v="39"/>
    <x v="10"/>
    <x v="0"/>
    <s v="2025-05-06 00:00:00"/>
    <s v="2025-05-06 16:46:25"/>
    <x v="5"/>
    <s v="350w lite"/>
    <s v="JAIRO ANDRES  LOPEZ PEREZ"/>
    <n v="80033862"/>
    <s v="ENTREGADA"/>
    <s v="JULIAN MONTAÑO"/>
    <x v="2"/>
  </r>
  <r>
    <n v="58774"/>
    <s v="2025-05-06 08:07:55"/>
    <x v="39"/>
    <x v="10"/>
    <x v="0"/>
    <s v="2025-05-08 00:00:00"/>
    <m/>
    <x v="0"/>
    <s v="1600w"/>
    <s v="LISETH ROMERO PULIDO"/>
    <n v="53166304"/>
    <s v="FINALIZADA"/>
    <s v="CESAR GRANADOS"/>
    <x v="2"/>
  </r>
  <r>
    <n v="58789"/>
    <s v="2025-05-06 09:26:14"/>
    <x v="39"/>
    <x v="10"/>
    <x v="0"/>
    <s v="2025-05-08 00:00:00"/>
    <m/>
    <x v="1"/>
    <s v="MOPED"/>
    <s v="INTEGRAL DE SEGUROS"/>
    <n v="830008194"/>
    <s v="AUTORIZADA"/>
    <s v="CESAR GRANADOS"/>
    <x v="2"/>
  </r>
  <r>
    <n v="58798"/>
    <s v="2025-05-06 10:04:02"/>
    <x v="39"/>
    <x v="10"/>
    <x v="0"/>
    <s v="2025-05-07 00:00:00"/>
    <m/>
    <x v="1"/>
    <s v="350W"/>
    <s v="JOSE LUIS  RUEDA"/>
    <n v="91536158"/>
    <s v="FINALIZADA"/>
    <s v="CESAR GRANADOS"/>
    <x v="2"/>
  </r>
  <r>
    <n v="58809"/>
    <s v="2025-05-06 11:40:29"/>
    <x v="39"/>
    <x v="10"/>
    <x v="0"/>
    <s v="2025-05-07 00:00:00"/>
    <m/>
    <x v="9"/>
    <s v="1600W"/>
    <s v="FELIPE CHAVES"/>
    <n v="1015393211"/>
    <s v="P. AUTORIZAR"/>
    <s v="JULIAN MONTAÑO"/>
    <x v="2"/>
  </r>
  <r>
    <n v="58842"/>
    <s v="2025-05-06 15:41:34"/>
    <x v="39"/>
    <x v="10"/>
    <x v="0"/>
    <s v="2025-05-07 00:00:00"/>
    <s v="2025-05-07 14:21:31"/>
    <x v="10"/>
    <s v="1600W"/>
    <s v="ANDERSON  CLAVIIJO  RODRIGUEZ"/>
    <n v="1020722187"/>
    <s v="ENTREGADA"/>
    <s v="JULIAN MONTAÑO"/>
    <x v="2"/>
  </r>
  <r>
    <n v="58863"/>
    <s v="2025-05-07 08:32:23"/>
    <x v="39"/>
    <x v="10"/>
    <x v="0"/>
    <s v="2025-05-08 00:00:00"/>
    <s v="2025-05-07 15:05:10"/>
    <x v="3"/>
    <s v="500W"/>
    <s v="ISRAEL MAURICIO  ANTOLINEZ ESTUPIÑAN"/>
    <n v="80804611"/>
    <s v="ENTREGADA"/>
    <s v="CESAR GRANADOS"/>
    <x v="2"/>
  </r>
  <r>
    <n v="58867"/>
    <s v="2025-05-07 09:03:11"/>
    <x v="39"/>
    <x v="10"/>
    <x v="0"/>
    <s v="2025-05-07 00:00:00"/>
    <s v="2025-05-07 09:18:43"/>
    <x v="14"/>
    <s v="800W"/>
    <s v="DANIEL ALFONSO RODRIGUEZ CHAPARRO"/>
    <n v="1020843786"/>
    <s v="ENTREGADA"/>
    <s v="CESAR GRANADOS"/>
    <x v="2"/>
  </r>
  <r>
    <n v="58875"/>
    <s v="2025-05-07 09:37:22"/>
    <x v="39"/>
    <x v="10"/>
    <x v="0"/>
    <s v="2025-05-09 00:00:00"/>
    <m/>
    <x v="0"/>
    <s v="800W"/>
    <s v="LAURA ALEJANDRA  LOPEZ"/>
    <n v="1030593137"/>
    <s v="EN ESPERA"/>
    <m/>
    <x v="2"/>
  </r>
  <r>
    <n v="58876"/>
    <s v="2025-05-07 09:41:08"/>
    <x v="39"/>
    <x v="10"/>
    <x v="0"/>
    <s v="2025-05-07 00:00:00"/>
    <m/>
    <x v="4"/>
    <s v="800W"/>
    <s v="ESTEBAN TAFUR"/>
    <n v="1018464781"/>
    <s v="P. AUTORIZAR"/>
    <s v="CESAR GRANADOS"/>
    <x v="2"/>
  </r>
  <r>
    <n v="58880"/>
    <s v="2025-05-07 10:10:23"/>
    <x v="39"/>
    <x v="10"/>
    <x v="0"/>
    <s v="2025-05-09 00:00:00"/>
    <m/>
    <x v="3"/>
    <s v="800W"/>
    <s v="WILBER  CALDERON"/>
    <n v="1098674168"/>
    <s v="EN ESPERA"/>
    <m/>
    <x v="2"/>
  </r>
  <r>
    <n v="58883"/>
    <s v="2025-05-07 10:25:39"/>
    <x v="39"/>
    <x v="10"/>
    <x v="0"/>
    <s v="2025-05-08 00:00:00"/>
    <s v="2025-05-07 13:47:34"/>
    <x v="7"/>
    <s v="1600W"/>
    <s v="JIMMER  SNEIDER MORENO GOMEZ"/>
    <n v="80740696"/>
    <s v="ENTREGADA"/>
    <s v="JULIAN MONTAÑO"/>
    <x v="2"/>
  </r>
  <r>
    <n v="58906"/>
    <s v="2025-05-07 12:44:42"/>
    <x v="39"/>
    <x v="10"/>
    <x v="0"/>
    <s v="2025-05-09 00:00:00"/>
    <m/>
    <x v="0"/>
    <s v="800W"/>
    <s v="CRISTIAN  SARMIENTO INFANTE"/>
    <n v="1019092736"/>
    <s v="EN ESPERA"/>
    <m/>
    <x v="2"/>
  </r>
  <r>
    <n v="58912"/>
    <s v="2025-05-07 13:11:00"/>
    <x v="39"/>
    <x v="10"/>
    <x v="0"/>
    <s v="2025-05-09 00:00:00"/>
    <m/>
    <x v="0"/>
    <s v="1600W"/>
    <s v="JULIAN FRANCISCO  JIMENEZ CORCHUELO"/>
    <n v="1000832973"/>
    <s v="EN ESPERA"/>
    <m/>
    <x v="2"/>
  </r>
  <r>
    <n v="58921"/>
    <s v="2025-05-07 14:37:44"/>
    <x v="39"/>
    <x v="10"/>
    <x v="0"/>
    <s v="2025-05-09 00:00:00"/>
    <m/>
    <x v="0"/>
    <s v="1600W"/>
    <s v="CHRISTIAN GARAY"/>
    <n v="1015440957"/>
    <s v="EN ESPERA"/>
    <m/>
    <x v="2"/>
  </r>
  <r>
    <n v="58923"/>
    <s v="2025-05-07 14:53:36"/>
    <x v="39"/>
    <x v="10"/>
    <x v="0"/>
    <s v="2025-05-08 00:00:00"/>
    <m/>
    <x v="3"/>
    <s v="350W"/>
    <s v="LUIS FRANCISCO  GUERRERO PARASO"/>
    <n v="1093916543"/>
    <s v="EN ESPERA"/>
    <m/>
    <x v="2"/>
  </r>
  <r>
    <n v="58924"/>
    <s v="2025-05-07 15:03:48"/>
    <x v="39"/>
    <x v="10"/>
    <x v="0"/>
    <s v="2025-05-09 00:00:00"/>
    <m/>
    <x v="1"/>
    <s v="800W"/>
    <s v="SANDRA GIOVANNA PARRA RICO"/>
    <n v="52528067"/>
    <s v="EN ESPERA"/>
    <m/>
    <x v="2"/>
  </r>
  <r>
    <n v="58925"/>
    <s v="2025-05-07 15:12:13"/>
    <x v="39"/>
    <x v="10"/>
    <x v="0"/>
    <s v="2025-05-09 00:00:00"/>
    <m/>
    <x v="0"/>
    <s v="MOPED"/>
    <s v="DIANA MARIA TAFUR"/>
    <n v="53911162"/>
    <s v="EN ESPERA"/>
    <m/>
    <x v="2"/>
  </r>
  <r>
    <n v="58933"/>
    <s v="2025-05-07 16:40:23"/>
    <x v="39"/>
    <x v="10"/>
    <x v="0"/>
    <s v="2025-05-08 00:00:00"/>
    <m/>
    <x v="11"/>
    <s v="1600W"/>
    <s v="SERGIO ALEXANDER  ORDOÑEZ SANCHEZ"/>
    <n v="13543000"/>
    <s v="EN ESPERA"/>
    <m/>
    <x v="2"/>
  </r>
  <r>
    <n v="65575"/>
    <s v="2025-07-30 13:59:34"/>
    <x v="37"/>
    <x v="9"/>
    <x v="0"/>
    <s v="2025-08-01 00:00:00"/>
    <m/>
    <x v="0"/>
    <s v="800W"/>
    <s v="RICHARD SANTIAGO YATE PACHON"/>
    <n v="1015456021"/>
    <s v="EN PROCESO"/>
    <s v="JULIAN TORRES"/>
    <x v="1"/>
  </r>
  <r>
    <n v="65600"/>
    <s v="2025-07-31 08:31:34"/>
    <x v="37"/>
    <x v="9"/>
    <x v="0"/>
    <s v="2025-07-31 00:00:00"/>
    <s v="2025-07-31 10:43:19"/>
    <x v="16"/>
    <s v="1600W"/>
    <s v="CARLOS FELIPE MELENDEZ CARDONA"/>
    <n v="1020802140"/>
    <s v="ENTREGADA"/>
    <s v="YONNATTAN HERRERA"/>
    <x v="1"/>
  </r>
  <r>
    <n v="65612"/>
    <s v="2025-07-31 09:53:04"/>
    <x v="37"/>
    <x v="9"/>
    <x v="0"/>
    <s v="2025-08-01 00:00:00"/>
    <s v="2025-08-05 14:57:30"/>
    <x v="1"/>
    <s v="350W LITE"/>
    <s v="LENNY CAMILA  ROJAS QUIROGA"/>
    <n v="1031169782"/>
    <s v="ENTREGADA"/>
    <s v="SEBASTIAN GARCIA"/>
    <x v="1"/>
  </r>
  <r>
    <n v="65618"/>
    <s v="2025-07-31 10:16:48"/>
    <x v="37"/>
    <x v="9"/>
    <x v="0"/>
    <s v="2025-07-31 00:00:00"/>
    <s v="2025-07-31 13:09:57"/>
    <x v="5"/>
    <s v="350W LITE"/>
    <s v="JUAN DAVID  SOSA RAMIREZ"/>
    <n v="1072495476"/>
    <s v="ENTREGADA"/>
    <s v="SEBASTIAN GARCIA"/>
    <x v="1"/>
  </r>
  <r>
    <n v="65627"/>
    <s v="2025-07-31 11:30:30"/>
    <x v="37"/>
    <x v="9"/>
    <x v="0"/>
    <s v="2025-08-01 00:00:00"/>
    <s v="2025-08-01 16:27:28"/>
    <x v="1"/>
    <s v="800W"/>
    <s v="LILIANA MARCELA  COY RODRIGUEZ"/>
    <n v="1022968714"/>
    <s v="FINALIZADA"/>
    <s v="JULIAN TORRES"/>
    <x v="1"/>
  </r>
  <r>
    <n v="65632"/>
    <s v="2025-07-31 11:53:08"/>
    <x v="37"/>
    <x v="9"/>
    <x v="0"/>
    <s v="2025-08-01 00:00:00"/>
    <s v="2025-07-31 16:27:16"/>
    <x v="1"/>
    <s v="350W"/>
    <s v="MARIA PAULA NAVARRO BARRERO"/>
    <n v="1019120954"/>
    <s v="ENTREGADA"/>
    <s v="SEBASTIAN GARCIA"/>
    <x v="1"/>
  </r>
  <r>
    <n v="65635"/>
    <s v="2025-07-31 12:05:23"/>
    <x v="37"/>
    <x v="9"/>
    <x v="0"/>
    <s v="2025-08-01 00:00:00"/>
    <s v="2025-08-06 16:36:45"/>
    <x v="0"/>
    <s v="1600W"/>
    <s v="IVONNE MARITZA NIETO TOVAR"/>
    <n v="53095751"/>
    <s v="ENTREGADA"/>
    <s v="YONNATTAN HERRERA"/>
    <x v="1"/>
  </r>
  <r>
    <n v="65655"/>
    <s v="2025-07-31 13:57:07"/>
    <x v="37"/>
    <x v="9"/>
    <x v="0"/>
    <s v="2025-07-31 00:00:00"/>
    <m/>
    <x v="8"/>
    <s v="800W"/>
    <s v="JAIRO LUIS  QUICENO JIMENEZ"/>
    <n v="1094958556"/>
    <s v="FINALIZADA"/>
    <s v="JULIAN TORRES"/>
    <x v="1"/>
  </r>
  <r>
    <n v="65662"/>
    <s v="2025-07-31 14:36:29"/>
    <x v="37"/>
    <x v="9"/>
    <x v="0"/>
    <s v="2025-08-01 00:00:00"/>
    <m/>
    <x v="0"/>
    <s v="800W"/>
    <s v="JEFFERSON SANDOVAL RUIZ"/>
    <n v="80795572"/>
    <s v="AUTORIZA.R.B"/>
    <s v="SEBASTIAN GARCIA"/>
    <x v="1"/>
  </r>
  <r>
    <n v="65676"/>
    <s v="2025-07-31 16:34:50"/>
    <x v="37"/>
    <x v="9"/>
    <x v="0"/>
    <s v="2025-08-01 00:00:00"/>
    <s v="2025-08-06 08:57:36"/>
    <x v="3"/>
    <s v="350W LITE"/>
    <s v="YENI MARISOL  PINZON MUÑOZ"/>
    <n v="1030566850"/>
    <s v="ENTREGADA"/>
    <s v="JULIAN TORRES"/>
    <x v="1"/>
  </r>
  <r>
    <n v="65678"/>
    <s v="2025-07-31 16:48:50"/>
    <x v="37"/>
    <x v="9"/>
    <x v="0"/>
    <s v="2025-08-04 00:00:00"/>
    <m/>
    <x v="1"/>
    <s v="2400W"/>
    <s v="JEISSON  HERNAN   MEJIA ROA"/>
    <n v="1015432694"/>
    <s v="FINALIZADA"/>
    <s v="SEBASTIAN GARCIA"/>
    <x v="1"/>
  </r>
  <r>
    <n v="65703"/>
    <s v="2025-08-01 09:05:03"/>
    <x v="37"/>
    <x v="7"/>
    <x v="0"/>
    <s v="2025-08-04 00:00:00"/>
    <s v="2025-08-01 17:31:18"/>
    <x v="0"/>
    <s v="500W"/>
    <s v="ANDRES CAYETANO  PRIETO"/>
    <n v="1072962912"/>
    <s v="ENTREGADA"/>
    <s v="SEBASTIAN GARCIA"/>
    <x v="1"/>
  </r>
  <r>
    <n v="65716"/>
    <s v="2025-08-01 10:31:44"/>
    <x v="37"/>
    <x v="7"/>
    <x v="0"/>
    <s v="2025-08-04 00:00:00"/>
    <s v="2025-08-02 10:36:00"/>
    <x v="0"/>
    <s v="1600W"/>
    <s v="EDUARDO  BLANCO PALACIOS"/>
    <n v="79487112"/>
    <s v="ENTREGADA"/>
    <s v="JULIAN TORRES"/>
    <x v="1"/>
  </r>
  <r>
    <n v="65727"/>
    <s v="2025-08-01 11:05:31"/>
    <x v="37"/>
    <x v="7"/>
    <x v="0"/>
    <s v="2025-08-01 00:00:00"/>
    <m/>
    <x v="13"/>
    <s v="1600W"/>
    <s v="WILLIAM  MONTAÑEZ AYALA"/>
    <n v="1019077126"/>
    <s v="FINALIZADA"/>
    <s v="SEBASTIAN GARCIA"/>
    <x v="1"/>
  </r>
  <r>
    <n v="65733"/>
    <s v="2025-08-01 11:35:10"/>
    <x v="37"/>
    <x v="7"/>
    <x v="0"/>
    <s v="2025-08-01 00:00:00"/>
    <s v="2025-08-04 15:53:20"/>
    <x v="13"/>
    <s v="350W LITE"/>
    <s v="PEDRO  RIVERA"/>
    <n v="1015485167"/>
    <s v="ENTREGADA"/>
    <s v="JULIAN TORRES"/>
    <x v="1"/>
  </r>
  <r>
    <n v="65741"/>
    <s v="2025-08-01 12:01:47"/>
    <x v="37"/>
    <x v="7"/>
    <x v="0"/>
    <s v="2025-08-04 00:00:00"/>
    <m/>
    <x v="0"/>
    <s v="800W"/>
    <s v="LUIS FELIPE SAENZ  AVILA"/>
    <n v="1022928091"/>
    <s v="AUTORIZADA"/>
    <s v="SEBASTIAN GARCIA"/>
    <x v="1"/>
  </r>
  <r>
    <n v="65744"/>
    <s v="2025-08-01 12:08:02"/>
    <x v="37"/>
    <x v="7"/>
    <x v="0"/>
    <s v="2025-08-04 00:00:00"/>
    <s v="2025-08-04 13:10:31"/>
    <x v="1"/>
    <s v="350W"/>
    <s v="WILMAN FREDY  RINCON RODRIGUEZ"/>
    <n v="1033701689"/>
    <s v="ENTREGADA"/>
    <s v="JULIAN TORRES"/>
    <x v="1"/>
  </r>
  <r>
    <n v="65752"/>
    <s v="2025-08-01 12:50:56"/>
    <x v="37"/>
    <x v="7"/>
    <x v="0"/>
    <s v="2025-08-04 00:00:00"/>
    <m/>
    <x v="1"/>
    <s v="800W"/>
    <s v="HECTOR HERNANDO MARIN ESCOBAR"/>
    <n v="1054558893"/>
    <s v="FINALIZADA"/>
    <s v="JULIAN TORRES"/>
    <x v="1"/>
  </r>
  <r>
    <n v="65761"/>
    <s v="2025-08-01 13:22:48"/>
    <x v="37"/>
    <x v="7"/>
    <x v="0"/>
    <s v="2025-08-01 00:00:00"/>
    <s v="2025-08-01 17:12:54"/>
    <x v="3"/>
    <s v="800W"/>
    <s v="SALGEROSS SAS SALGEROSS SAS"/>
    <n v="901342920"/>
    <s v="ENTREGADA"/>
    <s v="SEBASTIAN GARCIA"/>
    <x v="1"/>
  </r>
  <r>
    <n v="65773"/>
    <s v="2025-08-01 14:48:34"/>
    <x v="37"/>
    <x v="7"/>
    <x v="0"/>
    <s v="2025-08-04 00:00:00"/>
    <m/>
    <x v="1"/>
    <s v="1600W"/>
    <s v="JAVIER CRISTANCHO PEÑA"/>
    <n v="79484223"/>
    <s v="FINALIZADA"/>
    <s v="SEBASTIAN GARCIA"/>
    <x v="1"/>
  </r>
  <r>
    <n v="65784"/>
    <s v="2025-08-01 16:58:00"/>
    <x v="37"/>
    <x v="7"/>
    <x v="0"/>
    <s v="2025-08-02 00:00:00"/>
    <s v="2025-08-02 11:40:47"/>
    <x v="1"/>
    <s v="800W"/>
    <s v="HAROLD RICARDO VALBUENA CRUZ"/>
    <n v="1016099663"/>
    <s v="ENTREGADA"/>
    <s v="YONNATTAN HERRERA"/>
    <x v="1"/>
  </r>
  <r>
    <n v="65810"/>
    <s v="2025-08-02 09:50:24"/>
    <x v="37"/>
    <x v="7"/>
    <x v="0"/>
    <s v="2025-08-04 00:00:00"/>
    <s v="2025-08-06 08:18:18"/>
    <x v="0"/>
    <s v="350W"/>
    <s v="ALEJANDRINA BARON CARO"/>
    <n v="52587918"/>
    <s v="ENTREGADA"/>
    <s v="JULIAN TORRES"/>
    <x v="1"/>
  </r>
  <r>
    <n v="65818"/>
    <s v="2025-08-02 10:27:06"/>
    <x v="37"/>
    <x v="7"/>
    <x v="0"/>
    <s v="2025-08-05 00:00:00"/>
    <m/>
    <x v="3"/>
    <s v="800W"/>
    <s v="EDILBERT GARCIA GARZON"/>
    <n v="79899834"/>
    <s v="FINALIZADA"/>
    <s v="JULIAN TORRES"/>
    <x v="1"/>
  </r>
  <r>
    <n v="65821"/>
    <s v="2025-08-02 10:44:22"/>
    <x v="37"/>
    <x v="7"/>
    <x v="0"/>
    <s v="2025-08-04 00:00:00"/>
    <m/>
    <x v="3"/>
    <s v="500W"/>
    <s v="OSCAR DANIEL VASQUEZ"/>
    <n v="1070977106"/>
    <s v="AUTORIZA.R.B"/>
    <s v="BAIRON CORONADO"/>
    <x v="1"/>
  </r>
  <r>
    <n v="65825"/>
    <s v="2025-08-02 11:02:18"/>
    <x v="37"/>
    <x v="7"/>
    <x v="0"/>
    <s v="2025-08-04 00:00:00"/>
    <m/>
    <x v="3"/>
    <s v="500W"/>
    <s v="HEYDY VANESA AMAYA RODRIGUEZ"/>
    <n v="1014240456"/>
    <s v="FINALIZADA"/>
    <s v="JULIAN TORRES"/>
    <x v="1"/>
  </r>
  <r>
    <n v="65828"/>
    <s v="2025-08-02 11:21:11"/>
    <x v="37"/>
    <x v="7"/>
    <x v="0"/>
    <s v="2025-08-04 00:00:00"/>
    <s v="2025-08-06 14:42:44"/>
    <x v="1"/>
    <s v="800W"/>
    <s v="MARIA PAULA MANCERA LOPEZ"/>
    <n v="1010227367"/>
    <s v="ENTREGADA"/>
    <s v="JULIAN TORRES"/>
    <x v="1"/>
  </r>
  <r>
    <n v="65832"/>
    <s v="2025-08-02 11:31:36"/>
    <x v="37"/>
    <x v="7"/>
    <x v="0"/>
    <s v="2025-08-05 00:00:00"/>
    <m/>
    <x v="0"/>
    <s v="800W"/>
    <s v="CAMILO ANDRES  ACOSTA GUETE"/>
    <n v="1026280471"/>
    <s v="FINALIZADA"/>
    <s v="JULIAN TORRES"/>
    <x v="1"/>
  </r>
  <r>
    <n v="65847"/>
    <s v="2025-08-02 12:06:21"/>
    <x v="37"/>
    <x v="7"/>
    <x v="0"/>
    <s v="2025-08-05 00:00:00"/>
    <s v="2025-08-05 13:22:06"/>
    <x v="0"/>
    <s v="800W"/>
    <s v="WILSON  BUITRAGO"/>
    <n v="79592906"/>
    <s v="ENTREGADA"/>
    <s v="JULIAN TORRES"/>
    <x v="1"/>
  </r>
  <r>
    <n v="65855"/>
    <s v="2025-08-02 12:35:40"/>
    <x v="37"/>
    <x v="7"/>
    <x v="0"/>
    <s v="2025-08-04 00:00:00"/>
    <m/>
    <x v="0"/>
    <s v="350W"/>
    <s v="DOUGLAS ALFONSO GONZALEZ ORTA"/>
    <n v="1071172938"/>
    <s v="FINALIZADA"/>
    <s v="SEBASTIAN GARCIA"/>
    <x v="1"/>
  </r>
  <r>
    <n v="65859"/>
    <s v="2025-08-02 13:03:09"/>
    <x v="37"/>
    <x v="7"/>
    <x v="0"/>
    <s v="2025-08-04 00:00:00"/>
    <m/>
    <x v="3"/>
    <s v="800W"/>
    <s v="JUAN PABLO CORDOBA CORREA"/>
    <n v="1000218948"/>
    <s v="AUTORIZADA"/>
    <s v="JULIAN TORRES"/>
    <x v="1"/>
  </r>
  <r>
    <n v="65861"/>
    <s v="2025-08-02 13:11:13"/>
    <x v="37"/>
    <x v="7"/>
    <x v="0"/>
    <s v="2025-08-04 00:00:00"/>
    <m/>
    <x v="3"/>
    <s v="1600W"/>
    <s v="XIOMARA SALDAÑA"/>
    <n v="1073323224"/>
    <s v="AUTORIZADA"/>
    <s v="SEBASTIAN GARCIA"/>
    <x v="1"/>
  </r>
  <r>
    <n v="49240"/>
    <s v="2025-01-11 12:49:20"/>
    <x v="7"/>
    <x v="0"/>
    <x v="0"/>
    <s v="2025-01-18 00:00:00"/>
    <m/>
    <x v="1"/>
    <s v="1600W"/>
    <s v="JUAN DIEGO BERNAL"/>
    <n v="1020764425"/>
    <s v="EN ESPERA"/>
    <m/>
    <x v="1"/>
  </r>
  <r>
    <n v="49233"/>
    <s v="2025-01-11 12:28:42"/>
    <x v="7"/>
    <x v="0"/>
    <x v="0"/>
    <s v="2025-01-14 00:00:00"/>
    <m/>
    <x v="3"/>
    <s v="800W"/>
    <s v="DANILO ROMERO"/>
    <n v="80076254"/>
    <s v="EN ESPERA"/>
    <m/>
    <x v="1"/>
  </r>
  <r>
    <n v="49219"/>
    <s v="2025-01-11 12:01:13"/>
    <x v="40"/>
    <x v="0"/>
    <x v="0"/>
    <s v="2025-01-11 00:00:00"/>
    <s v="2025-01-11 13:13:29"/>
    <x v="2"/>
    <s v="1600W"/>
    <s v="DANIELA CARDENAS BORRERO"/>
    <n v="1113685016"/>
    <s v="ENTREGADA"/>
    <s v="YONNATAN HERRERA"/>
    <x v="1"/>
  </r>
  <r>
    <n v="64757"/>
    <s v="2025-07-21 09:54:13"/>
    <x v="40"/>
    <x v="9"/>
    <x v="0"/>
    <s v="2025-07-22 00:00:00"/>
    <s v="2025-07-23 10:23:31"/>
    <x v="0"/>
    <s v="800W"/>
    <s v="SALGEROSS SAS SALGEROSS SAS"/>
    <n v="901342920"/>
    <s v="ENTREGADA"/>
    <s v="YONNATTAN HERRERA"/>
    <x v="1"/>
  </r>
  <r>
    <n v="64759"/>
    <s v="2025-07-21 10:00:55"/>
    <x v="40"/>
    <x v="9"/>
    <x v="0"/>
    <s v="2025-07-22 00:00:00"/>
    <s v="2025-07-23 13:25:01"/>
    <x v="0"/>
    <s v="800W"/>
    <s v="LILIANA MARCELA  COY RODRIGUEZ"/>
    <n v="1022968714"/>
    <s v="ENTREGADA"/>
    <s v="JULIAN TORRES"/>
    <x v="1"/>
  </r>
  <r>
    <n v="64773"/>
    <s v="2025-07-21 11:22:04"/>
    <x v="40"/>
    <x v="9"/>
    <x v="0"/>
    <s v="2025-07-21 00:00:00"/>
    <m/>
    <x v="13"/>
    <s v="1600W"/>
    <s v="YURY ANDREA  CANTOR OLARTE"/>
    <n v="53107097"/>
    <s v="FINALIZADA"/>
    <s v="MIGUEL ANGEL OSORIO"/>
    <x v="1"/>
  </r>
  <r>
    <n v="64776"/>
    <s v="2025-07-21 11:35:35"/>
    <x v="40"/>
    <x v="9"/>
    <x v="0"/>
    <s v="2025-07-21 00:00:00"/>
    <m/>
    <x v="5"/>
    <s v="800W"/>
    <s v="RAUL  IVAN  GARCIA FETIVA"/>
    <n v="1015412388"/>
    <s v="FINALIZADA"/>
    <s v="YONNATTAN HERRERA"/>
    <x v="1"/>
  </r>
  <r>
    <n v="64783"/>
    <s v="2025-07-21 12:15:35"/>
    <x v="40"/>
    <x v="9"/>
    <x v="0"/>
    <s v="2025-07-21 00:00:00"/>
    <m/>
    <x v="5"/>
    <s v="350W LITE"/>
    <s v="DANIELA  SANTOS"/>
    <n v="1032459368"/>
    <s v="FINALIZADA"/>
    <s v="JULIAN TORRES"/>
    <x v="1"/>
  </r>
  <r>
    <n v="64785"/>
    <s v="2025-07-21 12:31:41"/>
    <x v="40"/>
    <x v="9"/>
    <x v="0"/>
    <s v="2025-07-21 00:00:00"/>
    <m/>
    <x v="5"/>
    <s v="800W"/>
    <s v="DANIEL FELIPE  CASTRO SEPULVEDA"/>
    <n v="1018508376"/>
    <s v="FINALIZADA"/>
    <s v="JULIAN TORRES"/>
    <x v="1"/>
  </r>
  <r>
    <n v="64789"/>
    <s v="2025-07-21 12:43:57"/>
    <x v="40"/>
    <x v="9"/>
    <x v="0"/>
    <s v="2025-07-21 00:00:00"/>
    <s v="2025-07-21 16:58:15"/>
    <x v="13"/>
    <s v="1600W"/>
    <s v="JHON ALEXANDER CORREDOR VALDERRAMA"/>
    <n v="1030674557"/>
    <s v="ENTREGADA"/>
    <s v="YONNATTAN HERRERA"/>
    <x v="1"/>
  </r>
  <r>
    <n v="64793"/>
    <s v="2025-07-21 12:56:22"/>
    <x v="40"/>
    <x v="9"/>
    <x v="0"/>
    <s v="2025-07-21 00:00:00"/>
    <m/>
    <x v="5"/>
    <s v="1600W"/>
    <s v="JHON CABEZAS MORA"/>
    <n v="1001053834"/>
    <s v="FINALIZADA"/>
    <s v="MIGUEL ANGEL OSORIO"/>
    <x v="1"/>
  </r>
  <r>
    <n v="64811"/>
    <s v="2025-07-21 14:43:58"/>
    <x v="40"/>
    <x v="9"/>
    <x v="0"/>
    <s v="2025-07-22 00:00:00"/>
    <s v="2025-07-23 09:39:42"/>
    <x v="0"/>
    <s v="500W"/>
    <s v="LAURA ALEJANDRA  GUERRERO QUIROGA"/>
    <n v="1136889657"/>
    <s v="ENTREGADA"/>
    <s v="MIGUEL ANGEL OSORIO"/>
    <x v="1"/>
  </r>
  <r>
    <n v="64820"/>
    <s v="2025-07-21 15:38:43"/>
    <x v="40"/>
    <x v="9"/>
    <x v="0"/>
    <s v="2025-07-22 00:00:00"/>
    <m/>
    <x v="13"/>
    <s v="350W LITE"/>
    <s v="JESSICA  ORTEGA FRANCO"/>
    <n v="1088286831"/>
    <s v="FINALIZADA"/>
    <s v="JULIAN TORRES"/>
    <x v="1"/>
  </r>
  <r>
    <n v="64846"/>
    <s v="2025-07-22 08:22:34"/>
    <x v="40"/>
    <x v="9"/>
    <x v="0"/>
    <s v="2025-07-22 00:00:00"/>
    <s v="2025-07-22 16:26:57"/>
    <x v="13"/>
    <s v="1600W"/>
    <s v="JUAN CARLOS ARANGO"/>
    <n v="79959153"/>
    <s v="ENTREGADA"/>
    <s v="YONNATTAN HERRERA"/>
    <x v="1"/>
  </r>
  <r>
    <n v="64850"/>
    <s v="2025-07-22 08:48:26"/>
    <x v="40"/>
    <x v="9"/>
    <x v="0"/>
    <s v="2025-07-22 00:00:00"/>
    <s v="2025-07-22 13:23:33"/>
    <x v="8"/>
    <s v="800W"/>
    <s v="ANDRES  FABIAN CABEZAS MARTINEZ"/>
    <n v="1014204577"/>
    <s v="ENTREGADA"/>
    <s v="JULIAN TORRES"/>
    <x v="1"/>
  </r>
  <r>
    <n v="64852"/>
    <s v="2025-07-22 09:05:51"/>
    <x v="40"/>
    <x v="9"/>
    <x v="0"/>
    <s v="2025-07-22 00:00:00"/>
    <s v="2025-07-22 15:51:38"/>
    <x v="13"/>
    <s v="800W"/>
    <s v="JAIRO ALBERTO SANTOS ROMERO"/>
    <n v="80927522"/>
    <s v="ENTREGADA"/>
    <s v="YONNATTAN HERRERA"/>
    <x v="1"/>
  </r>
  <r>
    <n v="64859"/>
    <s v="2025-07-22 09:32:21"/>
    <x v="40"/>
    <x v="9"/>
    <x v="0"/>
    <s v="2025-07-23 00:00:00"/>
    <m/>
    <x v="0"/>
    <s v="800W"/>
    <s v="JUAN PABLO  HERNANDEZ ALVARADO"/>
    <n v="100334093"/>
    <s v="AUTORIZADA"/>
    <s v="JULIAN TORRES"/>
    <x v="1"/>
  </r>
  <r>
    <n v="64866"/>
    <s v="2025-07-22 09:52:10"/>
    <x v="40"/>
    <x v="9"/>
    <x v="0"/>
    <s v="2025-07-22 00:00:00"/>
    <m/>
    <x v="5"/>
    <s v="1600W"/>
    <s v="YEIMI VIVIANA PATALAGUA GUERRERO"/>
    <n v="1031183245"/>
    <s v="FINALIZADA"/>
    <s v="YONNATTAN HERRERA"/>
    <x v="1"/>
  </r>
  <r>
    <n v="64869"/>
    <s v="2025-07-22 10:03:27"/>
    <x v="40"/>
    <x v="9"/>
    <x v="0"/>
    <s v="2025-07-23 00:00:00"/>
    <s v="2025-07-23 10:44:05"/>
    <x v="13"/>
    <s v="800W"/>
    <s v="KAREN JOHANA  GUERRERO GIL"/>
    <n v="1012440374"/>
    <s v="ENTREGADA"/>
    <s v="MIGUEL ANGEL OSORIO"/>
    <x v="1"/>
  </r>
  <r>
    <n v="64882"/>
    <s v="2025-07-22 11:11:59"/>
    <x v="40"/>
    <x v="9"/>
    <x v="0"/>
    <s v="2025-07-23 00:00:00"/>
    <s v="2025-07-22 11:44:18"/>
    <x v="8"/>
    <s v="500W"/>
    <s v="JHONATAN ANDRES  MARTIN LEON"/>
    <n v="1019046559"/>
    <s v="ENTREGADA"/>
    <s v="MIGUEL ANGEL OSORIO"/>
    <x v="1"/>
  </r>
  <r>
    <n v="64886"/>
    <s v="2025-07-22 11:31:41"/>
    <x v="40"/>
    <x v="9"/>
    <x v="0"/>
    <s v="2025-07-22 00:00:00"/>
    <s v="2025-07-22 12:01:33"/>
    <x v="5"/>
    <s v="800W"/>
    <s v="JEISSON CASTRO GONZALEZ"/>
    <n v="79222582"/>
    <s v="ENTREGADA"/>
    <s v="MIGUEL ANGEL OSORIO"/>
    <x v="1"/>
  </r>
  <r>
    <n v="64898"/>
    <s v="2025-07-22 12:48:01"/>
    <x v="40"/>
    <x v="9"/>
    <x v="0"/>
    <s v="2025-07-22 00:00:00"/>
    <s v="2025-07-23 13:54:51"/>
    <x v="13"/>
    <s v="800W"/>
    <s v="JONATHAN  JIMENEZ"/>
    <n v="1033702186"/>
    <s v="ENTREGADA"/>
    <s v="YONNATTAN HERRERA"/>
    <x v="1"/>
  </r>
  <r>
    <n v="64929"/>
    <s v="2025-07-22 16:47:04"/>
    <x v="40"/>
    <x v="9"/>
    <x v="0"/>
    <s v="2025-07-23 00:00:00"/>
    <m/>
    <x v="13"/>
    <s v="1600W"/>
    <s v="CARLOS ANDRES  ROMAN PACHECO"/>
    <n v="1020796199"/>
    <s v="FINALIZADA"/>
    <s v="JULIAN TORRES"/>
    <x v="1"/>
  </r>
  <r>
    <n v="65027"/>
    <s v="2025-07-24 08:09:50"/>
    <x v="40"/>
    <x v="9"/>
    <x v="0"/>
    <s v="2025-07-25 00:00:00"/>
    <s v="2025-07-30 13:30:40"/>
    <x v="1"/>
    <s v="1600W"/>
    <s v="JESUS ALEJANDRO SANCHEZ ALMECIGA"/>
    <n v="1000471949"/>
    <s v="ENTREGADA"/>
    <s v="YONNATTAN HERRERA"/>
    <x v="1"/>
  </r>
  <r>
    <n v="65035"/>
    <s v="2025-07-24 09:01:47"/>
    <x v="40"/>
    <x v="9"/>
    <x v="0"/>
    <s v="2025-07-25 00:00:00"/>
    <s v="2025-07-28 13:31:46"/>
    <x v="0"/>
    <s v="MOPED"/>
    <s v="PAULA ANDREA  VARGAS CERÓN"/>
    <n v="1019075229"/>
    <s v="ENTREGADA"/>
    <s v="JULIAN TORRES"/>
    <x v="1"/>
  </r>
  <r>
    <n v="65058"/>
    <s v="2025-07-24 11:16:31"/>
    <x v="40"/>
    <x v="9"/>
    <x v="0"/>
    <s v="2025-07-25 00:00:00"/>
    <s v="2025-07-25 13:58:09"/>
    <x v="3"/>
    <s v="1600W"/>
    <s v="STEVEN SAENZ TORRES"/>
    <n v="1000931201"/>
    <s v="ENTREGADA"/>
    <s v="MIGUEL ANGEL OSORIO"/>
    <x v="1"/>
  </r>
  <r>
    <n v="65059"/>
    <s v="2025-07-24 11:26:21"/>
    <x v="40"/>
    <x v="9"/>
    <x v="0"/>
    <s v="2025-07-24 00:00:00"/>
    <s v="2025-07-28 15:56:25"/>
    <x v="13"/>
    <s v="1600W"/>
    <s v="JOSE LUIS  MONTAÑEZ"/>
    <n v="1075650861"/>
    <s v="ENTREGADA"/>
    <s v="MIGUEL ANGEL OSORIO"/>
    <x v="1"/>
  </r>
  <r>
    <n v="65072"/>
    <s v="2025-07-24 12:12:03"/>
    <x v="40"/>
    <x v="9"/>
    <x v="0"/>
    <s v="2025-07-25 00:00:00"/>
    <s v="2025-07-30 15:25:22"/>
    <x v="0"/>
    <s v="1600W"/>
    <s v="OSCAR  PEÑA CASTRO"/>
    <n v="1233488706"/>
    <s v="ENTREGADA"/>
    <s v="MIGUEL ANGEL OSORIO"/>
    <x v="1"/>
  </r>
  <r>
    <n v="65081"/>
    <s v="2025-07-24 12:47:18"/>
    <x v="40"/>
    <x v="9"/>
    <x v="0"/>
    <s v="2025-07-24 00:00:00"/>
    <m/>
    <x v="5"/>
    <s v="500W"/>
    <s v="CAMILA  MANRIQUE GOMEZ"/>
    <n v="1020752739"/>
    <s v="FINALIZADA"/>
    <s v="JULIAN TORRES"/>
    <x v="1"/>
  </r>
  <r>
    <n v="65097"/>
    <s v="2025-07-24 14:54:56"/>
    <x v="40"/>
    <x v="9"/>
    <x v="0"/>
    <s v="2025-07-24 00:00:00"/>
    <s v="2025-07-26 10:20:54"/>
    <x v="9"/>
    <s v="800W"/>
    <s v="ORO ESTUDIO GRAFICOS SAS ORO ESTUDIO GRAFICOS SAS"/>
    <n v="901045956"/>
    <s v="ENTREGADA"/>
    <s v="JULIAN TORRES"/>
    <x v="1"/>
  </r>
  <r>
    <n v="65100"/>
    <s v="2025-07-24 15:06:37"/>
    <x v="40"/>
    <x v="9"/>
    <x v="0"/>
    <s v="2025-07-25 00:00:00"/>
    <m/>
    <x v="3"/>
    <s v="MOPED"/>
    <s v="MARIA ALEJANDRA  ORTIZ RIVERA"/>
    <n v="1032495970"/>
    <s v="FINALIZADA"/>
    <s v="JULIAN TORRES"/>
    <x v="1"/>
  </r>
  <r>
    <n v="65112"/>
    <s v="2025-07-25 08:06:41"/>
    <x v="40"/>
    <x v="9"/>
    <x v="0"/>
    <s v="2025-07-25 00:00:00"/>
    <s v="2025-07-25 15:32:46"/>
    <x v="5"/>
    <s v="800W"/>
    <s v="JEISSON ALEJANDRO ALBARRACIN FONSECA"/>
    <n v="80195117"/>
    <s v="ENTREGADA"/>
    <s v="YONNATTAN HERRERA"/>
    <x v="1"/>
  </r>
  <r>
    <n v="65145"/>
    <s v="2025-07-25 10:48:50"/>
    <x v="40"/>
    <x v="9"/>
    <x v="0"/>
    <s v="2025-07-25 00:00:00"/>
    <s v="2025-07-25 11:41:36"/>
    <x v="8"/>
    <s v="800W"/>
    <s v="DAISURY MARTINEZ PEREZ"/>
    <n v="1006006544"/>
    <s v="ENTREGADA"/>
    <s v="JULIAN TORRES"/>
    <x v="1"/>
  </r>
  <r>
    <n v="65151"/>
    <s v="2025-07-25 11:20:34"/>
    <x v="40"/>
    <x v="9"/>
    <x v="0"/>
    <s v="2025-07-25 00:00:00"/>
    <s v="2025-07-25 15:31:57"/>
    <x v="9"/>
    <s v="350W"/>
    <s v="SEBASTIAN  RUIZ LOPEZ"/>
    <n v="1136885669"/>
    <s v="ENTREGADA"/>
    <s v="JULIAN TORRES"/>
    <x v="1"/>
  </r>
  <r>
    <n v="65156"/>
    <s v="2025-07-25 11:55:51"/>
    <x v="40"/>
    <x v="9"/>
    <x v="0"/>
    <s v="2025-07-28 00:00:00"/>
    <s v="2025-07-28 11:56:09"/>
    <x v="3"/>
    <s v="350W LITE"/>
    <s v="LUISA FERNNDA  RODRIGUEZ GONZALEZ"/>
    <n v="1019093375"/>
    <s v="ENTREGADA"/>
    <s v="MIGUEL ANGEL OSORIO"/>
    <x v="1"/>
  </r>
  <r>
    <n v="58586"/>
    <s v="2025-05-02 16:37:21"/>
    <x v="38"/>
    <x v="10"/>
    <x v="0"/>
    <s v="2025-05-08 00:00:00"/>
    <m/>
    <x v="0"/>
    <n v="800"/>
    <s v="ANDRES FELIPE BETANCUR COLLAZOS"/>
    <n v="1143873309"/>
    <s v="FINALIZADA"/>
    <s v="CRISTIAN HENAO"/>
    <x v="3"/>
  </r>
  <r>
    <n v="58723"/>
    <s v="2025-05-05 12:03:42"/>
    <x v="39"/>
    <x v="10"/>
    <x v="0"/>
    <s v="2025-05-09 00:00:00"/>
    <m/>
    <x v="3"/>
    <s v="350 lite"/>
    <s v="MARY LUZ LEDESMA QUIROZ"/>
    <n v="43724380"/>
    <s v="EN ESPERA"/>
    <m/>
    <x v="3"/>
  </r>
  <r>
    <n v="58732"/>
    <s v="2025-05-05 13:00:05"/>
    <x v="39"/>
    <x v="10"/>
    <x v="0"/>
    <s v="2025-05-09 00:00:00"/>
    <m/>
    <x v="3"/>
    <n v="1600"/>
    <s v="ORLANDO ANTONIO ADAN PEÑA"/>
    <n v="741845"/>
    <s v="EN ESPERA"/>
    <m/>
    <x v="3"/>
  </r>
  <r>
    <n v="58750"/>
    <s v="2025-05-05 15:08:29"/>
    <x v="39"/>
    <x v="10"/>
    <x v="0"/>
    <s v="2025-05-07 00:00:00"/>
    <m/>
    <x v="0"/>
    <n v="1600"/>
    <s v="DIEGO FERNANDO CLAVIJO DUQUE"/>
    <n v="71992724"/>
    <s v="EN PROCESO"/>
    <s v="CRISTIAN HENAO"/>
    <x v="3"/>
  </r>
  <r>
    <n v="58927"/>
    <s v="2025-05-07 15:25:25"/>
    <x v="39"/>
    <x v="10"/>
    <x v="0"/>
    <s v="2025-05-10 00:00:00"/>
    <m/>
    <x v="3"/>
    <n v="1600"/>
    <s v="MARIA DEL CARMEN SOLAR BOLAÑOS"/>
    <n v="1045521589"/>
    <s v="EN ESPERA"/>
    <m/>
    <x v="3"/>
  </r>
  <r>
    <n v="58468"/>
    <s v="2025-05-02 07:12:15"/>
    <x v="38"/>
    <x v="10"/>
    <x v="0"/>
    <s v="2025-05-05 00:00:00"/>
    <s v="2025-05-09 12:24:07"/>
    <x v="0"/>
    <s v="1600W"/>
    <s v="NICOLAS HERNANDO BARRERA SEGURA"/>
    <n v="1018490545"/>
    <s v="ENTREGADA"/>
    <s v="JUAN CARLOS SALCEDO"/>
    <x v="0"/>
  </r>
  <r>
    <n v="58469"/>
    <s v="2025-05-02 07:31:21"/>
    <x v="38"/>
    <x v="10"/>
    <x v="0"/>
    <s v="2025-05-05 00:00:00"/>
    <s v="2025-05-06 13:25:01"/>
    <x v="0"/>
    <s v="800W"/>
    <s v="LAURA  FAJARDO"/>
    <n v="1020796596"/>
    <s v="ENTREGADA"/>
    <s v="JUAN CARLOS SALCEDO"/>
    <x v="0"/>
  </r>
  <r>
    <n v="73453"/>
    <s v="2025-11-13 15:31:31"/>
    <x v="9"/>
    <x v="2"/>
    <x v="0"/>
    <s v="2025-11-14 00:00:00"/>
    <s v="2025-11-19 12:29:01"/>
    <x v="13"/>
    <s v="2400WATS"/>
    <s v="EDUAR MAURICIO  TARAZONA HERNANDEZ"/>
    <n v="1110585575"/>
    <s v="ENTREGADA"/>
    <s v="CRISTIAN DAVID GUERRERO"/>
    <x v="0"/>
  </r>
  <r>
    <n v="73457"/>
    <s v="2025-11-13 16:29:06"/>
    <x v="9"/>
    <x v="2"/>
    <x v="0"/>
    <s v="2025-11-14 00:00:00"/>
    <m/>
    <x v="3"/>
    <s v="500W"/>
    <s v="JUAN CAMILO GONZALEZ"/>
    <n v="1020760357"/>
    <s v="NO AUTORIZADO"/>
    <s v="SANTIAGO SILVA"/>
    <x v="0"/>
  </r>
  <r>
    <n v="58474"/>
    <s v="2025-05-02 08:06:59"/>
    <x v="38"/>
    <x v="10"/>
    <x v="0"/>
    <s v="2025-05-05 00:00:00"/>
    <s v="2025-05-09 08:12:21"/>
    <x v="3"/>
    <s v="500W"/>
    <s v="SANTIAGO VIDAL"/>
    <n v="1018436785"/>
    <s v="ENTREGADA"/>
    <s v="SEBASTIAN GARCIA"/>
    <x v="0"/>
  </r>
  <r>
    <n v="58477"/>
    <s v="2025-05-02 08:14:03"/>
    <x v="38"/>
    <x v="10"/>
    <x v="0"/>
    <s v="2025-05-02 00:00:00"/>
    <s v="2025-05-14 09:56:34"/>
    <x v="13"/>
    <s v="1600W"/>
    <s v="SAMUEL ANDRES ORTIZ ROMERO"/>
    <n v="80758987"/>
    <s v="ENTREGADA"/>
    <s v="BRAYAN RAMIREZ"/>
    <x v="0"/>
  </r>
  <r>
    <n v="58478"/>
    <s v="2025-05-02 08:17:58"/>
    <x v="38"/>
    <x v="10"/>
    <x v="0"/>
    <s v="2025-05-02 00:00:00"/>
    <s v="2025-05-06 08:56:40"/>
    <x v="7"/>
    <s v="500W"/>
    <s v="PIETRO EHRLICH"/>
    <n v="1020841117"/>
    <s v="ENTREGADA"/>
    <s v="SEBASTIAN GARCIA"/>
    <x v="0"/>
  </r>
  <r>
    <n v="58481"/>
    <s v="2025-05-02 08:20:47"/>
    <x v="38"/>
    <x v="10"/>
    <x v="0"/>
    <s v="2025-05-02 00:00:00"/>
    <s v="2025-05-02 15:39:57"/>
    <x v="8"/>
    <s v="500W"/>
    <s v="MARIA PAULA  CRUZ"/>
    <n v="1015468628"/>
    <s v="ENTREGADA"/>
    <s v="SEBASTIAN GARCIA"/>
    <x v="0"/>
  </r>
  <r>
    <n v="73465"/>
    <s v="2025-11-14 08:09:06"/>
    <x v="9"/>
    <x v="2"/>
    <x v="0"/>
    <s v="2025-11-19 00:00:00"/>
    <m/>
    <x v="0"/>
    <s v="800W"/>
    <s v="LUIS ERNESTO   LEON"/>
    <n v="79745426"/>
    <s v="P. AUTORIZAR"/>
    <s v="SANTIAGO SILVA"/>
    <x v="0"/>
  </r>
  <r>
    <n v="58490"/>
    <s v="2025-05-02 09:22:31"/>
    <x v="38"/>
    <x v="10"/>
    <x v="0"/>
    <s v="2025-05-05 00:00:00"/>
    <s v="2025-05-07 15:59:24"/>
    <x v="3"/>
    <s v="800W"/>
    <s v="SANTIAGO MARTINEZ RAMOS"/>
    <n v="1020785781"/>
    <s v="ENTREGADA"/>
    <s v="BRAYAN RAMIREZ"/>
    <x v="0"/>
  </r>
  <r>
    <n v="58509"/>
    <s v="2025-05-02 10:55:41"/>
    <x v="38"/>
    <x v="10"/>
    <x v="0"/>
    <s v="2025-05-02 00:00:00"/>
    <s v="2025-05-06 07:34:36"/>
    <x v="7"/>
    <s v="500W"/>
    <s v="NICOLAS RODRIGUEZ"/>
    <n v="80875985"/>
    <s v="ENTREGADA"/>
    <s v="SEBASTIAN GARCIA"/>
    <x v="0"/>
  </r>
  <r>
    <n v="73466"/>
    <s v="2025-11-14 08:11:33"/>
    <x v="9"/>
    <x v="2"/>
    <x v="0"/>
    <s v="2025-11-18 00:00:00"/>
    <s v="2025-11-18 13:56:16"/>
    <x v="3"/>
    <s v="800W"/>
    <s v="JORGE ALBERTO CHARRY POLANIA"/>
    <n v="1010226768"/>
    <s v="ENTREGADA"/>
    <s v="CRISTIAN DAVID GUERRERO"/>
    <x v="0"/>
  </r>
  <r>
    <n v="58514"/>
    <s v="2025-05-02 11:09:41"/>
    <x v="38"/>
    <x v="10"/>
    <x v="0"/>
    <s v="2025-05-07 00:00:00"/>
    <s v="2025-05-08 13:46:06"/>
    <x v="0"/>
    <s v="1600W"/>
    <s v="RAFAEL LEONARDO BELLO GIRALDO"/>
    <n v="80732561"/>
    <s v="ENTREGADA"/>
    <s v="JUAN CARLOS SALCEDO"/>
    <x v="0"/>
  </r>
  <r>
    <n v="58518"/>
    <s v="2025-05-02 11:19:55"/>
    <x v="38"/>
    <x v="10"/>
    <x v="0"/>
    <s v="2025-05-02 00:00:00"/>
    <s v="2025-05-02 16:44:19"/>
    <x v="5"/>
    <s v="2400W"/>
    <s v="ZEGELLA TOLOZA AYALA"/>
    <n v="1077920459"/>
    <s v="ENTREGADA"/>
    <s v="BRAYAN RAMIREZ"/>
    <x v="0"/>
  </r>
  <r>
    <n v="58520"/>
    <s v="2025-05-02 11:29:13"/>
    <x v="38"/>
    <x v="10"/>
    <x v="0"/>
    <s v="2025-05-02 00:00:00"/>
    <s v="2025-05-12 15:50:32"/>
    <x v="16"/>
    <s v="500W"/>
    <s v="JIMENA  ARANGO AGUIRRE"/>
    <n v="1053813472"/>
    <s v="ENTREGADA"/>
    <s v="SEBASTIAN GARCIA"/>
    <x v="0"/>
  </r>
  <r>
    <n v="58521"/>
    <s v="2025-05-02 11:40:04"/>
    <x v="38"/>
    <x v="10"/>
    <x v="0"/>
    <s v="2025-05-02 00:00:00"/>
    <s v="2025-05-02 16:29:28"/>
    <x v="9"/>
    <s v="500W"/>
    <s v="EDGARDO BIANCO"/>
    <n v="359093"/>
    <s v="ENTREGADA"/>
    <s v="SEBASTIAN GARCIA"/>
    <x v="0"/>
  </r>
  <r>
    <n v="58522"/>
    <s v="2025-05-02 11:42:26"/>
    <x v="38"/>
    <x v="10"/>
    <x v="0"/>
    <s v="2025-05-07 00:00:00"/>
    <s v="2025-05-12 16:42:22"/>
    <x v="0"/>
    <s v="350W"/>
    <s v="HENRY JUNIOR GUERRA IGLESIA"/>
    <n v="1007709782"/>
    <s v="ENTREGADA"/>
    <s v="ALEXIS SANCHEZ"/>
    <x v="0"/>
  </r>
  <r>
    <n v="58524"/>
    <s v="2025-05-02 11:52:20"/>
    <x v="38"/>
    <x v="10"/>
    <x v="0"/>
    <s v="2025-05-02 00:00:00"/>
    <s v="2025-05-12 12:32:16"/>
    <x v="13"/>
    <s v="350W"/>
    <s v="FELIPE  CARBONELL"/>
    <n v="1032419230"/>
    <s v="ENTREGADA"/>
    <s v="CRISTIAN DAVID GUERRERO"/>
    <x v="0"/>
  </r>
  <r>
    <n v="58527"/>
    <s v="2025-05-02 12:01:10"/>
    <x v="38"/>
    <x v="10"/>
    <x v="0"/>
    <s v="2025-05-02 00:00:00"/>
    <s v="2025-05-02 14:19:41"/>
    <x v="8"/>
    <s v="800W"/>
    <s v="PEDRO MIGUEL HUERTAS"/>
    <n v="79945757"/>
    <s v="ENTREGADA"/>
    <s v="SEBASTIAN GARCIA"/>
    <x v="0"/>
  </r>
  <r>
    <n v="58530"/>
    <s v="2025-05-02 12:11:37"/>
    <x v="38"/>
    <x v="10"/>
    <x v="0"/>
    <s v="2025-05-07 00:00:00"/>
    <s v="2025-05-21 13:31:08"/>
    <x v="0"/>
    <s v="1600W"/>
    <s v="FABIAN  CONTRERAS LAGUNA"/>
    <n v="80904173"/>
    <s v="ENTREGADA"/>
    <s v="SEBASTIAN GARCIA"/>
    <x v="0"/>
  </r>
  <r>
    <n v="73467"/>
    <s v="2025-11-14 08:18:00"/>
    <x v="9"/>
    <x v="2"/>
    <x v="0"/>
    <s v="2025-11-14 00:00:00"/>
    <s v="2025-11-14 11:34:36"/>
    <x v="13"/>
    <s v="1600W"/>
    <s v="LINA LINARES"/>
    <n v="1001216785"/>
    <s v="ENTREGADA"/>
    <s v="CRISTIAN DAVID GUERRERO"/>
    <x v="0"/>
  </r>
  <r>
    <n v="58535"/>
    <s v="2025-05-02 12:26:16"/>
    <x v="38"/>
    <x v="10"/>
    <x v="0"/>
    <s v="2025-05-03 00:00:00"/>
    <m/>
    <x v="1"/>
    <s v="MOPED ELECTRICO"/>
    <s v="OSCAR GERMAN OCHOA FLORIAN"/>
    <n v="1013591765"/>
    <s v="FINALIZADA"/>
    <s v="SEBASTIAN GARCIA"/>
    <x v="0"/>
  </r>
  <r>
    <n v="73469"/>
    <s v="2025-11-14 08:24:46"/>
    <x v="9"/>
    <x v="2"/>
    <x v="0"/>
    <s v="2025-11-18 00:00:00"/>
    <s v="2025-11-19 12:47:19"/>
    <x v="0"/>
    <s v="1600W"/>
    <s v="JAVIER  PACHECHO OCHOA"/>
    <n v="1053610930"/>
    <s v="ENTREGADA"/>
    <s v="SEBASTIAN GARCIA"/>
    <x v="0"/>
  </r>
  <r>
    <n v="73476"/>
    <s v="2025-11-14 09:32:55"/>
    <x v="9"/>
    <x v="2"/>
    <x v="0"/>
    <s v="2025-11-18 00:00:00"/>
    <m/>
    <x v="0"/>
    <s v="500W"/>
    <s v="JUAN PABLO VILLEGAS RINCON"/>
    <n v="1007476186"/>
    <s v="FINALIZADA"/>
    <s v="ANDRES RUIZ"/>
    <x v="0"/>
  </r>
  <r>
    <n v="73478"/>
    <s v="2025-11-14 09:45:06"/>
    <x v="9"/>
    <x v="2"/>
    <x v="0"/>
    <s v="2025-11-18 00:00:00"/>
    <s v="2025-11-19 09:51:04"/>
    <x v="0"/>
    <s v="1600W"/>
    <s v="JORGE RAMIREZ SOLANO"/>
    <n v="1026294897"/>
    <s v="ENTREGADA"/>
    <s v="JUAN CARLOS SALCEDO"/>
    <x v="0"/>
  </r>
  <r>
    <n v="58553"/>
    <s v="2025-05-02 14:04:58"/>
    <x v="38"/>
    <x v="10"/>
    <x v="0"/>
    <s v="2025-05-07 00:00:00"/>
    <s v="2025-05-08 10:11:18"/>
    <x v="0"/>
    <s v="500W"/>
    <s v="MARTIN SALAZAR"/>
    <n v="1193072016"/>
    <s v="ENTREGADA"/>
    <s v="SEBASTIAN GARCIA"/>
    <x v="0"/>
  </r>
  <r>
    <n v="58554"/>
    <s v="2025-05-02 14:06:30"/>
    <x v="38"/>
    <x v="10"/>
    <x v="0"/>
    <s v="2025-05-06 00:00:00"/>
    <s v="2025-05-06 07:57:34"/>
    <x v="0"/>
    <s v="MOPED"/>
    <s v="ANGELA ORDUZ"/>
    <n v="46456937"/>
    <s v="ENTREGADA"/>
    <s v="SEBASTIAN GARCIA"/>
    <x v="0"/>
  </r>
  <r>
    <n v="58555"/>
    <s v="2025-05-02 14:09:07"/>
    <x v="38"/>
    <x v="10"/>
    <x v="0"/>
    <s v="2025-05-02 00:00:00"/>
    <m/>
    <x v="5"/>
    <s v="800W"/>
    <s v="YONATHAN GUTIERREZ TOVAR"/>
    <n v="11206690"/>
    <s v="FINALIZADA"/>
    <s v="CARLOS SERRATE"/>
    <x v="0"/>
  </r>
  <r>
    <n v="58557"/>
    <s v="2025-05-02 14:28:09"/>
    <x v="38"/>
    <x v="10"/>
    <x v="0"/>
    <s v="2025-05-06 00:00:00"/>
    <s v="2025-05-06 13:37:31"/>
    <x v="0"/>
    <s v="350W LITE"/>
    <s v="ANGELA MARIA PRADILLA"/>
    <n v="1098777277"/>
    <s v="ENTREGADA"/>
    <s v="JUAN CARLOS SALCEDO"/>
    <x v="0"/>
  </r>
  <r>
    <n v="58566"/>
    <s v="2025-05-02 15:44:59"/>
    <x v="38"/>
    <x v="10"/>
    <x v="0"/>
    <s v="2025-05-05 00:00:00"/>
    <s v="2025-05-08 12:33:58"/>
    <x v="1"/>
    <s v="1600W"/>
    <s v="YESICA ALEXANDRA AMADO LOZADA"/>
    <n v="1015410296"/>
    <s v="ENTREGADA"/>
    <s v="JUAN CARLOS SALCEDO"/>
    <x v="0"/>
  </r>
  <r>
    <n v="58572"/>
    <s v="2025-05-02 16:00:45"/>
    <x v="38"/>
    <x v="10"/>
    <x v="0"/>
    <s v="2025-05-02 00:00:00"/>
    <s v="2025-05-07 12:13:23"/>
    <x v="13"/>
    <s v="800W"/>
    <s v="NESTOR GUTIERREZ MEJIA"/>
    <n v="9531582"/>
    <s v="ENTREGADA"/>
    <s v="BRAYAN RAMIREZ"/>
    <x v="0"/>
  </r>
  <r>
    <n v="58579"/>
    <s v="2025-05-02 16:20:15"/>
    <x v="38"/>
    <x v="10"/>
    <x v="0"/>
    <s v="2025-05-03 00:00:00"/>
    <s v="2025-05-03 14:54:46"/>
    <x v="7"/>
    <s v="500W"/>
    <s v="JOSE DAVID  VARGAS PIRAJAN"/>
    <n v="80143994"/>
    <s v="ENTREGADA"/>
    <s v="JUAN CARLOS SALCEDO"/>
    <x v="0"/>
  </r>
  <r>
    <n v="58583"/>
    <s v="2025-05-02 16:27:55"/>
    <x v="38"/>
    <x v="10"/>
    <x v="0"/>
    <s v="2025-05-03 00:00:00"/>
    <s v="2025-05-03 14:44:49"/>
    <x v="5"/>
    <s v="500W"/>
    <s v="YAMILE ANDREA ZAPATA NIÑO"/>
    <n v="52882363"/>
    <s v="ENTREGADA"/>
    <s v="MIGUEL ANGEL OSORIO"/>
    <x v="0"/>
  </r>
  <r>
    <n v="58584"/>
    <s v="2025-05-02 16:30:36"/>
    <x v="38"/>
    <x v="10"/>
    <x v="0"/>
    <s v="2025-05-03 00:00:00"/>
    <s v="2025-05-03 14:44:54"/>
    <x v="5"/>
    <s v="1600W"/>
    <s v="YAMILE ANDREA ZAPATA NIÑO"/>
    <n v="52882363"/>
    <s v="ENTREGADA"/>
    <s v="SEBASTIAN GARCIA"/>
    <x v="0"/>
  </r>
  <r>
    <n v="58589"/>
    <s v="2025-05-02 16:43:42"/>
    <x v="38"/>
    <x v="10"/>
    <x v="0"/>
    <s v="2025-05-03 00:00:00"/>
    <s v="2025-05-03 15:07:48"/>
    <x v="1"/>
    <s v="500W"/>
    <s v="JESSICA HERRERA HERRERA"/>
    <n v="1018431883"/>
    <s v="ENTREGADA"/>
    <s v="CARLOS SERRATE"/>
    <x v="0"/>
  </r>
  <r>
    <n v="58594"/>
    <s v="2025-05-02 17:03:46"/>
    <x v="38"/>
    <x v="10"/>
    <x v="0"/>
    <s v="2025-05-06 00:00:00"/>
    <s v="2025-05-08 13:44:10"/>
    <x v="0"/>
    <s v="350W"/>
    <s v="WILIAN MAURICIO ROJAS GALAN"/>
    <n v="1001310096"/>
    <s v="ENTREGADA"/>
    <s v="SEBASTIAN GARCIA"/>
    <x v="0"/>
  </r>
  <r>
    <n v="58597"/>
    <s v="2025-05-02 17:05:08"/>
    <x v="38"/>
    <x v="10"/>
    <x v="0"/>
    <s v="2025-05-05 00:00:00"/>
    <s v="2025-05-07 16:55:20"/>
    <x v="10"/>
    <s v="800W"/>
    <s v="HAROLD EDUARDO GALVIS MORENO"/>
    <n v="1030685783"/>
    <s v="ENTREGADA"/>
    <s v="ALEXIS SANCHEZ"/>
    <x v="0"/>
  </r>
  <r>
    <n v="58607"/>
    <s v="2025-05-03 09:12:32"/>
    <x v="38"/>
    <x v="10"/>
    <x v="0"/>
    <s v="2025-05-03 00:00:00"/>
    <s v="2025-05-03 12:11:48"/>
    <x v="8"/>
    <s v="500W"/>
    <s v="DIEGO SANCHEZ"/>
    <n v="79957872"/>
    <s v="ENTREGADA"/>
    <s v="CARLOS SERRATE"/>
    <x v="0"/>
  </r>
  <r>
    <n v="58610"/>
    <s v="2025-05-03 09:20:32"/>
    <x v="38"/>
    <x v="10"/>
    <x v="0"/>
    <s v="2025-05-05 00:00:00"/>
    <s v="2025-05-08 09:17:37"/>
    <x v="3"/>
    <s v="MOPED"/>
    <s v="ROBERTO JOSÉ DUQUE DÍAZ GRANADOS"/>
    <n v="1020736531"/>
    <s v="ENTREGADA"/>
    <s v="BRAYAN RAMIREZ"/>
    <x v="0"/>
  </r>
  <r>
    <n v="58614"/>
    <s v="2025-05-03 09:32:14"/>
    <x v="38"/>
    <x v="10"/>
    <x v="0"/>
    <s v="2025-05-07 00:00:00"/>
    <s v="2025-05-10 12:28:20"/>
    <x v="0"/>
    <s v="MOPED"/>
    <s v="OLGA  THEVENING"/>
    <n v="35113466"/>
    <s v="ENTREGADA"/>
    <s v="SEBASTIAN GARCIA"/>
    <x v="0"/>
  </r>
  <r>
    <n v="58621"/>
    <s v="2025-05-03 10:19:40"/>
    <x v="38"/>
    <x v="10"/>
    <x v="0"/>
    <s v="2025-05-03 00:00:00"/>
    <s v="2025-05-03 14:47:05"/>
    <x v="5"/>
    <s v="500W"/>
    <s v="CAROLINA  LONDOÑO ROJAS"/>
    <n v="1110518755"/>
    <s v="ENTREGADA"/>
    <s v="CARLOS SERRATE"/>
    <x v="0"/>
  </r>
  <r>
    <n v="58622"/>
    <s v="2025-05-03 10:26:08"/>
    <x v="38"/>
    <x v="10"/>
    <x v="0"/>
    <s v="2025-05-05 00:00:00"/>
    <s v="2025-05-17 13:26:37"/>
    <x v="13"/>
    <s v="500W"/>
    <s v="CONSTANZA CONTRERAS"/>
    <n v="3642330"/>
    <s v="ENTREGADA"/>
    <s v="BRAYAN RAMIREZ"/>
    <x v="0"/>
  </r>
  <r>
    <n v="58624"/>
    <s v="2025-05-03 10:36:48"/>
    <x v="38"/>
    <x v="10"/>
    <x v="0"/>
    <s v="2025-05-07 00:00:00"/>
    <s v="2025-05-10 11:01:42"/>
    <x v="0"/>
    <s v="1600W"/>
    <s v="CARLOS MEDINA"/>
    <n v="79757776"/>
    <s v="ENTREGADA"/>
    <s v="ALEXIS SANCHEZ"/>
    <x v="0"/>
  </r>
  <r>
    <n v="58627"/>
    <s v="2025-05-03 10:46:34"/>
    <x v="38"/>
    <x v="10"/>
    <x v="0"/>
    <s v="2025-05-07 00:00:00"/>
    <m/>
    <x v="0"/>
    <s v="350W LITE"/>
    <s v="ANGELICA MARIA ESTEPA DIAZ"/>
    <n v="52859740"/>
    <s v="FINALIZADA"/>
    <s v="SEBASTIAN GARCIA"/>
    <x v="0"/>
  </r>
  <r>
    <n v="58634"/>
    <s v="2025-05-03 11:24:15"/>
    <x v="38"/>
    <x v="10"/>
    <x v="0"/>
    <s v="2025-05-07 00:00:00"/>
    <s v="2025-05-10 09:22:24"/>
    <x v="0"/>
    <s v="1600W"/>
    <s v="MARITZA FRANCO"/>
    <n v="1015428205"/>
    <s v="ENTREGADA"/>
    <s v="ALEXIS SANCHEZ"/>
    <x v="0"/>
  </r>
  <r>
    <n v="73480"/>
    <s v="2025-11-14 09:53:10"/>
    <x v="9"/>
    <x v="2"/>
    <x v="0"/>
    <s v="2025-11-14 00:00:00"/>
    <m/>
    <x v="13"/>
    <s v="1600W"/>
    <s v="FALABELLA CENTRO MAYOR FALABELLA CENTRO MAYOR"/>
    <n v="9000174478"/>
    <s v="FALABELLA"/>
    <s v="JULIAN MONTAÑO"/>
    <x v="0"/>
  </r>
  <r>
    <n v="58641"/>
    <s v="2025-05-03 11:44:11"/>
    <x v="38"/>
    <x v="10"/>
    <x v="0"/>
    <s v="2025-05-07 00:00:00"/>
    <m/>
    <x v="3"/>
    <s v="800W"/>
    <s v="INGRID LUIS  ROJAS"/>
    <n v="1032409237"/>
    <s v="AUTORIZADA"/>
    <s v="BRAYAN RAMIREZ"/>
    <x v="0"/>
  </r>
  <r>
    <n v="58645"/>
    <s v="2025-05-03 12:00:11"/>
    <x v="38"/>
    <x v="10"/>
    <x v="0"/>
    <s v="2025-05-05 00:00:00"/>
    <s v="2025-05-08 15:43:21"/>
    <x v="3"/>
    <s v="1600W"/>
    <s v="LINA RUBIO SERRANO"/>
    <n v="53031217"/>
    <s v="ENTREGADA"/>
    <s v="CARLOS SERRATE"/>
    <x v="0"/>
  </r>
  <r>
    <n v="58650"/>
    <s v="2025-05-03 12:31:24"/>
    <x v="38"/>
    <x v="10"/>
    <x v="0"/>
    <s v="2025-05-03 00:00:00"/>
    <s v="2025-05-03 13:00:35"/>
    <x v="5"/>
    <s v="350W LITE"/>
    <s v="LAURA  BELTRAN OSPINA"/>
    <n v="1070982014"/>
    <s v="ENTREGADA"/>
    <s v="CARLOS SERRATE"/>
    <x v="0"/>
  </r>
  <r>
    <n v="58665"/>
    <s v="2025-05-03 13:29:25"/>
    <x v="38"/>
    <x v="10"/>
    <x v="0"/>
    <s v="2025-05-06 00:00:00"/>
    <m/>
    <x v="1"/>
    <s v="350W"/>
    <s v="NATALIA FORERO TOVAR"/>
    <n v="52916473"/>
    <s v="FINALIZADA"/>
    <s v="ALEXIS SANCHEZ"/>
    <x v="0"/>
  </r>
  <r>
    <n v="58684"/>
    <s v="2025-05-05 07:09:46"/>
    <x v="39"/>
    <x v="10"/>
    <x v="0"/>
    <s v="2025-05-05 00:00:00"/>
    <m/>
    <x v="1"/>
    <s v="500W"/>
    <s v="SEBASTIAN  RAMIREZ PRIMERA"/>
    <n v="1152449972"/>
    <s v="FINALIZADA"/>
    <s v="ALEXIS SANCHEZ"/>
    <x v="0"/>
  </r>
  <r>
    <n v="58689"/>
    <s v="2025-05-05 08:34:08"/>
    <x v="39"/>
    <x v="10"/>
    <x v="0"/>
    <s v="2025-05-05 00:00:00"/>
    <s v="2025-05-13 16:51:03"/>
    <x v="8"/>
    <s v="1600W"/>
    <s v="MIGUEL ANGUEL BENAVIDES BONILLA"/>
    <n v="1057605565"/>
    <s v="ENTREGADA"/>
    <s v="BRAYAN RAMIREZ"/>
    <x v="0"/>
  </r>
  <r>
    <n v="58694"/>
    <s v="2025-05-05 09:24:20"/>
    <x v="39"/>
    <x v="10"/>
    <x v="0"/>
    <s v="2025-05-08 00:00:00"/>
    <s v="2025-05-15 13:18:38"/>
    <x v="0"/>
    <s v="1600W"/>
    <s v="ANDRÉS FELIPE DELGADILLO CALDERÓN"/>
    <n v="1025531246"/>
    <s v="ENTREGADA"/>
    <s v="SEBASTIAN GARCIA"/>
    <x v="0"/>
  </r>
  <r>
    <n v="58697"/>
    <s v="2025-05-05 09:42:32"/>
    <x v="39"/>
    <x v="10"/>
    <x v="0"/>
    <s v="2025-05-05 00:00:00"/>
    <s v="2025-05-06 13:04:40"/>
    <x v="1"/>
    <s v="1600W"/>
    <s v="CRISTHIAN DANIEL BENITEZ MONTAÑO"/>
    <n v="1013649108"/>
    <s v="ENTREGADA"/>
    <s v="BRAYAN RAMIREZ"/>
    <x v="0"/>
  </r>
  <r>
    <n v="58702"/>
    <s v="2025-05-05 09:55:12"/>
    <x v="39"/>
    <x v="10"/>
    <x v="0"/>
    <s v="2025-05-05 00:00:00"/>
    <s v="2025-05-09 14:54:00"/>
    <x v="5"/>
    <s v="800W"/>
    <s v="LAURA PATARROYO ACOSTA"/>
    <n v="1015437132"/>
    <s v="ENTREGADA"/>
    <s v="BRAYAN RAMIREZ"/>
    <x v="0"/>
  </r>
  <r>
    <n v="58707"/>
    <s v="2025-05-05 10:31:49"/>
    <x v="39"/>
    <x v="10"/>
    <x v="0"/>
    <s v="2025-05-08 00:00:00"/>
    <s v="2025-05-14 14:39:51"/>
    <x v="0"/>
    <s v="800W"/>
    <s v="JOSE LEONARDO  DIAZ DURAN"/>
    <n v="91498970"/>
    <s v="ENTREGADA"/>
    <s v="SEBASTIAN GARCIA"/>
    <x v="0"/>
  </r>
  <r>
    <n v="58708"/>
    <s v="2025-05-05 10:33:23"/>
    <x v="39"/>
    <x v="10"/>
    <x v="0"/>
    <s v="2025-05-06 00:00:00"/>
    <s v="2025-05-07 12:59:58"/>
    <x v="3"/>
    <s v="800W"/>
    <s v="MAURICIO  NINO"/>
    <n v="79795968"/>
    <s v="ENTREGADA"/>
    <s v="JUAN CARLOS SALCEDO"/>
    <x v="0"/>
  </r>
  <r>
    <n v="58712"/>
    <s v="2025-05-05 10:57:18"/>
    <x v="39"/>
    <x v="10"/>
    <x v="0"/>
    <s v="2025-05-09 00:00:00"/>
    <s v="2025-05-08 17:23:24"/>
    <x v="0"/>
    <s v="2400W"/>
    <s v="JORGE  GOMEZ FLOREZ"/>
    <n v="80197599"/>
    <s v="ENTREGADA"/>
    <s v="BRAYAN RAMIREZ"/>
    <x v="0"/>
  </r>
  <r>
    <n v="73492"/>
    <s v="2025-11-14 12:10:17"/>
    <x v="9"/>
    <x v="2"/>
    <x v="0"/>
    <s v="2025-11-18 00:00:00"/>
    <m/>
    <x v="0"/>
    <s v="1600W"/>
    <s v="PAULA XIMENA  ORJUELA GARZON"/>
    <n v="1094271359"/>
    <s v="FINALIZADA"/>
    <s v="JUAN CARLOS SALCEDO"/>
    <x v="0"/>
  </r>
  <r>
    <n v="73496"/>
    <s v="2025-11-14 12:35:44"/>
    <x v="9"/>
    <x v="2"/>
    <x v="0"/>
    <s v="2025-11-18 00:00:00"/>
    <s v="2025-11-18 14:28:41"/>
    <x v="0"/>
    <s v="1600W"/>
    <s v="ADRIANA GONZALEZ"/>
    <n v="1140894140"/>
    <s v="ENTREGADA"/>
    <s v="SEBASTIAN GARCIA"/>
    <x v="0"/>
  </r>
  <r>
    <n v="58728"/>
    <s v="2025-05-05 12:36:59"/>
    <x v="39"/>
    <x v="10"/>
    <x v="0"/>
    <s v="2025-05-08 00:00:00"/>
    <s v="2025-05-14 13:10:45"/>
    <x v="1"/>
    <s v="MOPED"/>
    <s v="LUIS GERARDO MANRIQUE CARDONA"/>
    <n v="1058847076"/>
    <s v="ENTREGADA"/>
    <s v="CARLOS SERRATE"/>
    <x v="0"/>
  </r>
  <r>
    <n v="58733"/>
    <s v="2025-05-05 13:03:08"/>
    <x v="39"/>
    <x v="10"/>
    <x v="0"/>
    <s v="2025-05-08 00:00:00"/>
    <s v="2025-05-12 12:41:19"/>
    <x v="0"/>
    <s v="350W"/>
    <s v="TABLE ELECTRICOS INDUSTRIALES TABLE ELECTRICOS INDUSTRIALES"/>
    <n v="901616363"/>
    <s v="ENTREGADA"/>
    <s v="CARLOS SERRATE"/>
    <x v="0"/>
  </r>
  <r>
    <n v="58736"/>
    <s v="2025-05-05 13:20:33"/>
    <x v="39"/>
    <x v="10"/>
    <x v="0"/>
    <s v="2025-05-05 00:00:00"/>
    <s v="2025-05-06 10:11:29"/>
    <x v="8"/>
    <s v="800W"/>
    <s v="MANUEL ESTEBAN VERGARA FRANCO"/>
    <n v="72166982"/>
    <s v="ENTREGADA"/>
    <s v="ALEXIS SANCHEZ"/>
    <x v="0"/>
  </r>
  <r>
    <n v="58742"/>
    <s v="2025-05-05 13:53:58"/>
    <x v="39"/>
    <x v="10"/>
    <x v="0"/>
    <s v="2025-05-05 00:00:00"/>
    <s v="2025-05-06 12:06:58"/>
    <x v="5"/>
    <s v="800W"/>
    <s v="NICOLAS CAMELO CORDOBA"/>
    <n v="1000505431"/>
    <s v="ENTREGADA"/>
    <s v="JUAN CARLOS SALCEDO"/>
    <x v="0"/>
  </r>
  <r>
    <n v="58760"/>
    <s v="2025-05-05 16:16:01"/>
    <x v="39"/>
    <x v="10"/>
    <x v="0"/>
    <s v="2025-05-08 00:00:00"/>
    <s v="2025-05-10 14:54:04"/>
    <x v="0"/>
    <s v="1600W"/>
    <s v="ÓSCAR  URTADO"/>
    <n v="80169579"/>
    <s v="ENTREGADA"/>
    <s v="SEBASTIAN GARCIA"/>
    <x v="0"/>
  </r>
  <r>
    <n v="58762"/>
    <s v="2025-05-05 16:28:51"/>
    <x v="39"/>
    <x v="10"/>
    <x v="0"/>
    <s v="2025-05-07 00:00:00"/>
    <s v="2025-05-19 09:52:03"/>
    <x v="1"/>
    <s v="800W"/>
    <s v="PABLO VAN COTTHEM VIVAS"/>
    <n v="1193084995"/>
    <s v="ENTREGADA"/>
    <s v="CARLOS SERRATE"/>
    <x v="0"/>
  </r>
  <r>
    <n v="73498"/>
    <s v="2025-11-14 12:43:59"/>
    <x v="9"/>
    <x v="2"/>
    <x v="0"/>
    <s v="2025-11-18 00:00:00"/>
    <s v="2025-11-20 14:23:20"/>
    <x v="3"/>
    <s v="350W LITE"/>
    <s v="CARLOS  RIVERA"/>
    <n v="1128391105"/>
    <s v="ENTREGADA"/>
    <s v="CRISTIAN DAVID GUERRERO"/>
    <x v="0"/>
  </r>
  <r>
    <n v="58778"/>
    <s v="2025-05-06 08:22:52"/>
    <x v="39"/>
    <x v="10"/>
    <x v="0"/>
    <s v="2025-05-06 00:00:00"/>
    <s v="2025-05-06 16:29:41"/>
    <x v="1"/>
    <s v="800W"/>
    <s v="EDWIN JOAN  CARREAZO RODRIGUEZ"/>
    <n v="1015408548"/>
    <s v="ENTREGADA"/>
    <s v="JUAN CARLOS SALCEDO"/>
    <x v="0"/>
  </r>
  <r>
    <n v="58780"/>
    <s v="2025-05-06 08:34:39"/>
    <x v="39"/>
    <x v="10"/>
    <x v="0"/>
    <s v="2025-05-06 00:00:00"/>
    <s v="2025-05-08 10:00:33"/>
    <x v="13"/>
    <s v="350WLITE"/>
    <s v="CATALINA VELASCO"/>
    <n v="1019051998"/>
    <s v="ENTREGADA"/>
    <s v="BRAYAN RAMIREZ"/>
    <x v="0"/>
  </r>
  <r>
    <n v="73503"/>
    <s v="2025-11-14 13:23:58"/>
    <x v="9"/>
    <x v="2"/>
    <x v="0"/>
    <s v="2025-11-15 00:00:00"/>
    <s v="2025-11-20 12:26:55"/>
    <x v="13"/>
    <s v="800W"/>
    <s v="FALABELLA CENTRO MAYOR FALABELLA CENTRO MAYOR"/>
    <n v="9000174478"/>
    <s v="ENTREGADA"/>
    <s v="JULIAN MONTAÑO"/>
    <x v="0"/>
  </r>
  <r>
    <n v="58785"/>
    <s v="2025-05-06 09:08:17"/>
    <x v="39"/>
    <x v="10"/>
    <x v="0"/>
    <s v="2025-05-06 00:00:00"/>
    <s v="2025-05-06 15:15:37"/>
    <x v="16"/>
    <s v="800W"/>
    <s v="GRUPO BERNAL  SAS GRUPO BERNAL  SAS"/>
    <n v="900331720"/>
    <s v="ENTREGADA"/>
    <s v="CARLOS SERRATE"/>
    <x v="0"/>
  </r>
  <r>
    <n v="58786"/>
    <s v="2025-05-06 09:16:55"/>
    <x v="39"/>
    <x v="10"/>
    <x v="0"/>
    <s v="2025-05-06 00:00:00"/>
    <m/>
    <x v="5"/>
    <s v="1600W"/>
    <s v="JUAN CAMILO ARCHIBOLD"/>
    <n v="1136889517"/>
    <s v="FINALIZADA"/>
    <s v="SEBASTIAN GARCIA"/>
    <x v="0"/>
  </r>
  <r>
    <n v="58788"/>
    <s v="2025-05-06 09:20:04"/>
    <x v="39"/>
    <x v="10"/>
    <x v="0"/>
    <s v="2025-05-06 00:00:00"/>
    <s v="2025-05-07 10:06:04"/>
    <x v="1"/>
    <s v="1600W"/>
    <s v="LUIS CARLOS  CARDENAS RANGEL"/>
    <n v="1090369720"/>
    <s v="ENTREGADA"/>
    <s v="CARLOS SERRATE"/>
    <x v="0"/>
  </r>
  <r>
    <n v="58800"/>
    <s v="2025-05-06 10:06:23"/>
    <x v="39"/>
    <x v="10"/>
    <x v="0"/>
    <s v="2025-05-07 00:00:00"/>
    <s v="2025-05-12 10:56:46"/>
    <x v="9"/>
    <s v="500W"/>
    <s v="FELIPE  MONTEJO"/>
    <n v="799444603"/>
    <s v="ENTREGADA"/>
    <s v="CARLOS SERRATE"/>
    <x v="0"/>
  </r>
  <r>
    <n v="58803"/>
    <s v="2025-05-06 10:38:22"/>
    <x v="39"/>
    <x v="10"/>
    <x v="0"/>
    <s v="2025-05-09 00:00:00"/>
    <s v="2025-05-14 10:38:13"/>
    <x v="3"/>
    <s v="1600W"/>
    <s v="ANGEL OLMOS"/>
    <n v="1115853392"/>
    <s v="ENTREGADA"/>
    <s v="JUAN CARLOS SALCEDO"/>
    <x v="0"/>
  </r>
  <r>
    <n v="58806"/>
    <s v="2025-05-06 10:51:56"/>
    <x v="39"/>
    <x v="10"/>
    <x v="0"/>
    <s v="2025-05-09 00:00:00"/>
    <m/>
    <x v="1"/>
    <s v="350W"/>
    <s v="JAIME PAEZ MARCIALES"/>
    <n v="79531425"/>
    <s v="FINALIZADA"/>
    <s v="ALEXIS SANCHEZ"/>
    <x v="0"/>
  </r>
  <r>
    <n v="58813"/>
    <s v="2025-05-06 11:52:59"/>
    <x v="39"/>
    <x v="10"/>
    <x v="0"/>
    <s v="2025-05-09 00:00:00"/>
    <s v="2025-05-12 09:11:43"/>
    <x v="14"/>
    <s v="1600W"/>
    <s v="SAMUEL  MEJIA GONZALEZ"/>
    <n v="75105812"/>
    <s v="ENTREGADA"/>
    <s v="JUAN CARLOS SALCEDO"/>
    <x v="0"/>
  </r>
  <r>
    <n v="58819"/>
    <s v="2025-05-06 12:31:23"/>
    <x v="39"/>
    <x v="10"/>
    <x v="0"/>
    <s v="2025-05-08 00:00:00"/>
    <s v="2025-05-09 12:54:36"/>
    <x v="3"/>
    <s v="500W"/>
    <s v="MATEO BARRETO"/>
    <n v="1034516493"/>
    <s v="ENTREGADA"/>
    <s v="CARLOS SERRATE"/>
    <x v="0"/>
  </r>
  <r>
    <n v="58822"/>
    <s v="2025-05-06 12:38:14"/>
    <x v="39"/>
    <x v="10"/>
    <x v="0"/>
    <s v="2025-05-06 00:00:00"/>
    <m/>
    <x v="5"/>
    <s v="2400W"/>
    <s v="SEBASTIAN   LOSADA"/>
    <n v="1032482201"/>
    <s v="FINALIZADA"/>
    <s v="CARLOS SERRATE"/>
    <x v="0"/>
  </r>
  <r>
    <n v="58823"/>
    <s v="2025-05-06 12:45:38"/>
    <x v="39"/>
    <x v="10"/>
    <x v="0"/>
    <s v="2025-05-09 00:00:00"/>
    <s v="2025-05-12 15:03:29"/>
    <x v="0"/>
    <s v="1600W"/>
    <s v="MANUEL ENRIQUE CAMACHO PRECIADO"/>
    <n v="1120867923"/>
    <s v="ENTREGADA"/>
    <s v="JUAN CARLOS SALCEDO"/>
    <x v="0"/>
  </r>
  <r>
    <n v="58826"/>
    <s v="2025-05-06 12:55:26"/>
    <x v="39"/>
    <x v="10"/>
    <x v="0"/>
    <s v="2025-05-07 00:00:00"/>
    <m/>
    <x v="4"/>
    <s v="800W"/>
    <s v="OSCAR EDUARDO GONZALEZ ROMERO"/>
    <n v="80724294"/>
    <s v="FINALIZADA"/>
    <s v="BRAYAN RAMIREZ"/>
    <x v="0"/>
  </r>
  <r>
    <n v="73507"/>
    <s v="2025-11-14 14:01:41"/>
    <x v="9"/>
    <x v="2"/>
    <x v="0"/>
    <s v="2025-11-18 00:00:00"/>
    <m/>
    <x v="3"/>
    <s v="1600W"/>
    <s v="JHOANNY  CORTES"/>
    <n v="93298807"/>
    <s v="FINALIZADA"/>
    <s v="CRISTIAN DAVID GUERRERO"/>
    <x v="0"/>
  </r>
  <r>
    <n v="73508"/>
    <s v="2025-11-14 14:08:55"/>
    <x v="9"/>
    <x v="2"/>
    <x v="0"/>
    <s v="2025-11-19 00:00:00"/>
    <m/>
    <x v="3"/>
    <s v="1600W"/>
    <s v="JUAN CAMILO  PENAGOS"/>
    <n v="1020798850"/>
    <s v="P. AUTORIZAR"/>
    <s v="SEBASTIAN GARCIA"/>
    <x v="0"/>
  </r>
  <r>
    <n v="58833"/>
    <s v="2025-05-06 14:16:43"/>
    <x v="39"/>
    <x v="10"/>
    <x v="0"/>
    <s v="2025-05-06 00:00:00"/>
    <s v="2025-05-07 11:46:40"/>
    <x v="5"/>
    <s v="2400W"/>
    <s v="LEONARDO  LEMUS MEGIA"/>
    <n v="1020784903"/>
    <s v="ENTREGADA"/>
    <s v="CARLOS SERRATE"/>
    <x v="0"/>
  </r>
  <r>
    <n v="58838"/>
    <s v="2025-05-06 14:55:08"/>
    <x v="39"/>
    <x v="10"/>
    <x v="0"/>
    <s v="2025-05-09 00:00:00"/>
    <s v="2025-05-08 15:52:48"/>
    <x v="0"/>
    <s v="1600W"/>
    <s v="MANUEL ESCOBAR  ESPINOSA"/>
    <n v="1001202287"/>
    <s v="ENTREGADA"/>
    <s v="SEBASTIAN GARCIA"/>
    <x v="0"/>
  </r>
  <r>
    <n v="58841"/>
    <s v="2025-05-06 15:25:36"/>
    <x v="39"/>
    <x v="10"/>
    <x v="0"/>
    <s v="2025-05-07 00:00:00"/>
    <s v="2025-05-07 08:34:14"/>
    <x v="9"/>
    <s v="800W"/>
    <s v="PABLO CARRASQUILLA DURAN"/>
    <n v="1018502714"/>
    <s v="ENTREGADA"/>
    <s v="CARLOS SERRATE"/>
    <x v="0"/>
  </r>
  <r>
    <n v="58844"/>
    <s v="2025-05-06 16:05:23"/>
    <x v="39"/>
    <x v="10"/>
    <x v="0"/>
    <s v="2025-05-07 00:00:00"/>
    <s v="2025-05-08 15:27:42"/>
    <x v="8"/>
    <s v="800W"/>
    <s v="INVERJENOS SAS INVERJENOS SAS"/>
    <n v="900346046"/>
    <s v="ENTREGADA"/>
    <s v="CARLOS SERRATE"/>
    <x v="0"/>
  </r>
  <r>
    <n v="58845"/>
    <s v="2025-05-06 16:12:41"/>
    <x v="39"/>
    <x v="10"/>
    <x v="0"/>
    <s v="2025-05-07 00:00:00"/>
    <s v="2025-05-08 08:59:31"/>
    <x v="9"/>
    <s v="800W"/>
    <s v="MAURICIO  CALLE ESPINOSA"/>
    <n v="1000794661"/>
    <s v="ENTREGADA"/>
    <s v="CARLOS SERRATE"/>
    <x v="0"/>
  </r>
  <r>
    <n v="58849"/>
    <s v="2025-05-06 16:51:08"/>
    <x v="39"/>
    <x v="10"/>
    <x v="0"/>
    <s v="2025-05-09 00:00:00"/>
    <s v="2025-05-19 15:42:14"/>
    <x v="3"/>
    <s v="800W"/>
    <s v="KEVIN  MARTINEZ"/>
    <n v="1020775542"/>
    <s v="ENTREGADA"/>
    <s v="CRISTIAN DAVID GUERRERO"/>
    <x v="0"/>
  </r>
  <r>
    <n v="58857"/>
    <s v="2025-05-07 07:06:07"/>
    <x v="39"/>
    <x v="10"/>
    <x v="0"/>
    <s v="2025-05-07 00:00:00"/>
    <s v="2025-05-07 17:30:47"/>
    <x v="0"/>
    <s v="2400W"/>
    <s v="ANDRES FELIPE PARRA FORERO"/>
    <n v="1073165378"/>
    <s v="ENTREGADA"/>
    <s v="CARLOS SERRATE"/>
    <x v="0"/>
  </r>
  <r>
    <n v="58858"/>
    <s v="2025-05-07 07:54:09"/>
    <x v="39"/>
    <x v="10"/>
    <x v="0"/>
    <s v="2025-05-07 00:00:00"/>
    <s v="2025-05-08 07:54:37"/>
    <x v="8"/>
    <s v="800W"/>
    <s v="JOSE MANUEL  OSMA"/>
    <n v="1098785513"/>
    <s v="ENTREGADA"/>
    <s v="SEBASTIAN GARCIA"/>
    <x v="0"/>
  </r>
  <r>
    <n v="73509"/>
    <s v="2025-11-14 14:16:09"/>
    <x v="9"/>
    <x v="2"/>
    <x v="0"/>
    <s v="2025-11-18 00:00:00"/>
    <s v="2025-11-20 08:31:03"/>
    <x v="1"/>
    <s v="350W"/>
    <s v="TIFFANY  SUAREZ QUINTERO"/>
    <n v="1015435753"/>
    <s v="ENTREGADA"/>
    <s v="SANTIAGO SILVA"/>
    <x v="0"/>
  </r>
  <r>
    <n v="58871"/>
    <s v="2025-05-07 09:14:51"/>
    <x v="39"/>
    <x v="10"/>
    <x v="0"/>
    <s v="2025-05-07 00:00:00"/>
    <s v="2025-05-07 15:34:43"/>
    <x v="8"/>
    <s v="2400W"/>
    <s v="DANIEL SANTIAGO  MORENO ARCINIEGAS"/>
    <n v="1000269795"/>
    <s v="ENTREGADA"/>
    <s v="CARLOS SERRATE"/>
    <x v="0"/>
  </r>
  <r>
    <n v="58877"/>
    <s v="2025-05-07 09:46:19"/>
    <x v="39"/>
    <x v="10"/>
    <x v="0"/>
    <s v="2025-05-12 00:00:00"/>
    <s v="2025-05-15 12:25:04"/>
    <x v="0"/>
    <s v="800W"/>
    <s v="MANUEL DAVID  SAAVEDRA SEGURA"/>
    <n v="79967489"/>
    <s v="ENTREGADA"/>
    <s v="ALEXIS SANCHEZ"/>
    <x v="0"/>
  </r>
  <r>
    <n v="73511"/>
    <s v="2025-11-14 14:21:36"/>
    <x v="9"/>
    <x v="2"/>
    <x v="0"/>
    <s v="2025-11-14 00:00:00"/>
    <s v="2025-11-15 12:46:09"/>
    <x v="13"/>
    <s v="MOPED"/>
    <s v="JAIME NICOLÁS RIAÑO ROJAS"/>
    <n v="1032476737"/>
    <s v="ENTREGADA"/>
    <s v="CARLOS SERRATE"/>
    <x v="0"/>
  </r>
  <r>
    <n v="58882"/>
    <s v="2025-05-07 10:23:34"/>
    <x v="39"/>
    <x v="10"/>
    <x v="0"/>
    <s v="2025-05-08 00:00:00"/>
    <s v="2025-05-12 13:09:19"/>
    <x v="1"/>
    <s v="350 W"/>
    <s v="JUAN SEBASTIAN  POVEDA"/>
    <n v="1019061868"/>
    <s v="ENTREGADA"/>
    <s v="ALEXIS SANCHEZ"/>
    <x v="0"/>
  </r>
  <r>
    <n v="73512"/>
    <s v="2025-11-14 14:27:29"/>
    <x v="9"/>
    <x v="2"/>
    <x v="0"/>
    <s v="2025-11-18 00:00:00"/>
    <m/>
    <x v="3"/>
    <s v="800W"/>
    <s v="MANUEL  GONZALEZ"/>
    <n v="7371219"/>
    <s v="C. CALIDAD"/>
    <s v="SANTIAGO SILVA"/>
    <x v="0"/>
  </r>
  <r>
    <n v="58893"/>
    <s v="2025-05-07 11:07:39"/>
    <x v="39"/>
    <x v="10"/>
    <x v="0"/>
    <s v="2025-05-08 00:00:00"/>
    <s v="2025-05-08 13:26:22"/>
    <x v="1"/>
    <s v="500W"/>
    <s v="MAURICIO TOVAR VARGAS"/>
    <n v="8720367"/>
    <s v="ENTREGADA"/>
    <s v="SEBASTIAN GARCIA"/>
    <x v="0"/>
  </r>
  <r>
    <n v="73515"/>
    <s v="2025-11-14 14:37:51"/>
    <x v="9"/>
    <x v="2"/>
    <x v="0"/>
    <s v="2025-11-18 00:00:00"/>
    <s v="2025-11-18 13:47:58"/>
    <x v="0"/>
    <s v="1600W"/>
    <s v="OSCAR EDUARDO  MARTINEZ TRONCOSO"/>
    <n v="1032467450"/>
    <s v="ENTREGADA"/>
    <s v="SANTIAGO SILVA"/>
    <x v="0"/>
  </r>
  <r>
    <n v="73517"/>
    <s v="2025-11-14 14:54:16"/>
    <x v="9"/>
    <x v="2"/>
    <x v="0"/>
    <s v="2025-11-14 00:00:00"/>
    <s v="2025-11-15 13:01:20"/>
    <x v="13"/>
    <s v="800W"/>
    <s v="JUAN CAMILO HERNANDEZ PACHECO"/>
    <n v="1107036860"/>
    <s v="ENTREGADA"/>
    <s v="JULIAN MONTAÑO"/>
    <x v="0"/>
  </r>
  <r>
    <n v="73520"/>
    <s v="2025-11-14 15:00:13"/>
    <x v="9"/>
    <x v="2"/>
    <x v="0"/>
    <s v="2025-11-14 00:00:00"/>
    <s v="2025-11-18 14:43:21"/>
    <x v="8"/>
    <s v="800W"/>
    <s v="CARLOS ANDRES NIÑO RIVERA"/>
    <n v="79732252"/>
    <s v="ENTREGADA"/>
    <s v="CARLOS SERRATE"/>
    <x v="0"/>
  </r>
  <r>
    <n v="58910"/>
    <s v="2025-05-07 13:03:26"/>
    <x v="39"/>
    <x v="10"/>
    <x v="0"/>
    <s v="2025-05-07 00:00:00"/>
    <s v="2025-05-07 13:17:58"/>
    <x v="9"/>
    <s v="800W"/>
    <s v="ELKIN ALFONSO"/>
    <n v="80061192"/>
    <s v="ENTREGADA"/>
    <s v="CARLOS SERRATE"/>
    <x v="0"/>
  </r>
  <r>
    <n v="58915"/>
    <s v="2025-05-07 13:56:43"/>
    <x v="39"/>
    <x v="10"/>
    <x v="0"/>
    <s v="2025-05-07 00:00:00"/>
    <s v="2025-05-08 10:27:41"/>
    <x v="16"/>
    <s v="800W"/>
    <s v="SAMUEL  VILLAMIL LIZARAZO"/>
    <n v="1023083839"/>
    <s v="ENTREGADA"/>
    <s v="CARLOS SERRATE"/>
    <x v="0"/>
  </r>
  <r>
    <n v="58918"/>
    <s v="2025-05-07 14:29:16"/>
    <x v="39"/>
    <x v="10"/>
    <x v="0"/>
    <s v="2025-05-09 00:00:00"/>
    <s v="2025-05-17 13:04:36"/>
    <x v="3"/>
    <s v="500W"/>
    <s v="SEBASTIAN CAMPAGNOLI ESPINOZA"/>
    <n v="1016077228"/>
    <s v="ENTREGADA"/>
    <s v="BRAYAN RAMIREZ"/>
    <x v="0"/>
  </r>
  <r>
    <n v="58919"/>
    <s v="2025-05-07 14:32:54"/>
    <x v="39"/>
    <x v="10"/>
    <x v="0"/>
    <s v="2025-05-08 00:00:00"/>
    <s v="2025-05-12 15:01:34"/>
    <x v="4"/>
    <s v="800W"/>
    <s v="NICOLAS VANEGAS"/>
    <n v="1071172227"/>
    <s v="ENTREGADA"/>
    <s v="BRAYAN RAMIREZ"/>
    <x v="0"/>
  </r>
  <r>
    <n v="58920"/>
    <s v="2025-05-07 14:33:00"/>
    <x v="39"/>
    <x v="10"/>
    <x v="0"/>
    <s v="2025-05-08 00:00:00"/>
    <m/>
    <x v="1"/>
    <s v="500W"/>
    <s v="JULIAN  MEZA"/>
    <n v="1042242916"/>
    <s v="FINALIZADA"/>
    <s v="ALEXIS SANCHEZ"/>
    <x v="0"/>
  </r>
  <r>
    <n v="58922"/>
    <s v="2025-05-07 14:48:14"/>
    <x v="39"/>
    <x v="10"/>
    <x v="0"/>
    <s v="2025-05-08 00:00:00"/>
    <s v="2025-05-08 16:03:32"/>
    <x v="5"/>
    <s v="2400W"/>
    <s v="IVAN DARIO MORENO RODRIGUEZ"/>
    <n v="11389255"/>
    <s v="ENTREGADA"/>
    <s v="SEBASTIAN GARCIA"/>
    <x v="0"/>
  </r>
  <r>
    <n v="58939"/>
    <s v="2025-05-08 07:21:12"/>
    <x v="39"/>
    <x v="10"/>
    <x v="0"/>
    <s v="2025-05-12 00:00:00"/>
    <s v="2025-05-13 07:42:23"/>
    <x v="0"/>
    <s v="800W"/>
    <s v="JAVIER GUILLERMO  AGUILAR BOLAÑOS"/>
    <n v="80499503"/>
    <s v="ENTREGADA"/>
    <s v="SEBASTIAN GARCIA"/>
    <x v="0"/>
  </r>
  <r>
    <n v="58940"/>
    <s v="2025-05-08 07:43:44"/>
    <x v="39"/>
    <x v="10"/>
    <x v="0"/>
    <s v="2025-05-08 00:00:00"/>
    <s v="2025-05-08 12:32:02"/>
    <x v="1"/>
    <s v="1600W"/>
    <s v="CRISTIAN DAVID MAMBRU CASTAÑEDA"/>
    <n v="1001343714"/>
    <s v="ENTREGADA"/>
    <s v="ALEXIS SANCHEZ"/>
    <x v="0"/>
  </r>
  <r>
    <n v="58942"/>
    <s v="2025-05-08 07:59:46"/>
    <x v="39"/>
    <x v="10"/>
    <x v="0"/>
    <s v="2025-05-08 00:00:00"/>
    <s v="2025-05-08 13:26:02"/>
    <x v="1"/>
    <s v="1600W"/>
    <s v="DANIEL RICARDO  GACHA  GRISALES"/>
    <n v="80766815"/>
    <s v="ENTREGADA"/>
    <s v="JUAN CARLOS SALCEDO"/>
    <x v="0"/>
  </r>
  <r>
    <n v="73522"/>
    <s v="2025-11-14 15:12:01"/>
    <x v="9"/>
    <x v="2"/>
    <x v="0"/>
    <s v="2025-11-14 00:00:00"/>
    <m/>
    <x v="13"/>
    <s v="1600WATS"/>
    <s v="AUDI ERNESTO TURBA URREA"/>
    <n v="1000625005"/>
    <s v="FINALIZADA"/>
    <s v="CARLOS SERRATE"/>
    <x v="0"/>
  </r>
  <r>
    <n v="73532"/>
    <s v="2025-11-14 16:22:30"/>
    <x v="9"/>
    <x v="2"/>
    <x v="0"/>
    <s v="2025-11-15 00:00:00"/>
    <m/>
    <x v="13"/>
    <s v="800W"/>
    <s v="LEIBNITHZ DUQUE"/>
    <n v="80071466"/>
    <s v="AUTORIZA.R.B"/>
    <s v="BRAYAN RAMIREZ"/>
    <x v="0"/>
  </r>
  <r>
    <n v="73535"/>
    <s v="2025-11-14 16:51:13"/>
    <x v="9"/>
    <x v="2"/>
    <x v="0"/>
    <s v="2025-11-15 00:00:00"/>
    <m/>
    <x v="13"/>
    <s v="700WATS"/>
    <s v="SANTIAGO SILVA ABUSAID"/>
    <n v="1019151841"/>
    <s v="FINALIZADA"/>
    <s v="JULIAN MONTAÑO"/>
    <x v="0"/>
  </r>
  <r>
    <n v="58955"/>
    <s v="2025-05-08 08:47:31"/>
    <x v="39"/>
    <x v="10"/>
    <x v="0"/>
    <s v="2025-05-08 00:00:00"/>
    <s v="2025-05-09 15:53:37"/>
    <x v="1"/>
    <s v="500W"/>
    <s v="GLOBAL PARTNERS COLOMBIA S.A.S GLOBAL PARTNERS COLOMBIA S.A.S"/>
    <n v="830131455"/>
    <s v="ENTREGADA"/>
    <s v="ALEXIS SANCHEZ"/>
    <x v="0"/>
  </r>
  <r>
    <n v="58956"/>
    <s v="2025-05-08 08:49:24"/>
    <x v="39"/>
    <x v="10"/>
    <x v="0"/>
    <s v="2025-05-08 00:00:00"/>
    <s v="2025-05-08 12:38:29"/>
    <x v="10"/>
    <s v="1600W"/>
    <s v="GERSSON ANDRÉS ARIAS SANDOVAL"/>
    <n v="1022380646"/>
    <s v="ENTREGADA"/>
    <s v="CARLOS SERRATE"/>
    <x v="0"/>
  </r>
  <r>
    <n v="58962"/>
    <s v="2025-05-08 08:57:49"/>
    <x v="39"/>
    <x v="10"/>
    <x v="0"/>
    <s v="2025-05-08 00:00:00"/>
    <m/>
    <x v="13"/>
    <s v="350W"/>
    <s v="SANTIAGO FORERO"/>
    <n v="1020845231"/>
    <s v="FINALIZADA"/>
    <s v="JUAN CARLOS SALCEDO"/>
    <x v="0"/>
  </r>
  <r>
    <n v="58964"/>
    <s v="2025-05-08 09:04:44"/>
    <x v="39"/>
    <x v="10"/>
    <x v="0"/>
    <s v="2025-05-12 00:00:00"/>
    <s v="2025-05-14 16:17:17"/>
    <x v="0"/>
    <s v="800W"/>
    <s v="JUAN JOSE  VARGAS MORALES"/>
    <n v="1193222007"/>
    <s v="ENTREGADA"/>
    <s v="JUAN CARLOS SALCEDO"/>
    <x v="0"/>
  </r>
  <r>
    <n v="58971"/>
    <s v="2025-05-08 09:34:06"/>
    <x v="39"/>
    <x v="10"/>
    <x v="0"/>
    <s v="2025-05-10 00:00:00"/>
    <m/>
    <x v="3"/>
    <s v="1600W"/>
    <s v="VIVIANA  AMESQUITA SANCHEZ"/>
    <n v="52821424"/>
    <s v="EN PROCESO"/>
    <s v="SEBASTIAN GARCIA"/>
    <x v="0"/>
  </r>
  <r>
    <n v="58973"/>
    <s v="2025-05-08 09:35:06"/>
    <x v="39"/>
    <x v="10"/>
    <x v="0"/>
    <s v="2025-05-13 00:00:00"/>
    <s v="2025-05-15 11:45:29"/>
    <x v="0"/>
    <s v="1600W"/>
    <s v="FELIPE ARANGO"/>
    <n v="1020811113"/>
    <s v="ENTREGADA"/>
    <s v="ALEXIS SANCHEZ"/>
    <x v="0"/>
  </r>
  <r>
    <n v="58976"/>
    <s v="2025-05-08 09:58:47"/>
    <x v="39"/>
    <x v="10"/>
    <x v="0"/>
    <s v="2025-05-09 00:00:00"/>
    <s v="2025-05-10 14:40:20"/>
    <x v="1"/>
    <s v="800W"/>
    <s v="NICOLÁS   PACHÓN CALDERÓN"/>
    <n v="1018454304"/>
    <s v="ENTREGADA"/>
    <s v="ALEXIS SANCHEZ"/>
    <x v="0"/>
  </r>
  <r>
    <n v="58977"/>
    <s v="2025-05-08 10:06:51"/>
    <x v="39"/>
    <x v="10"/>
    <x v="0"/>
    <s v="2025-05-13 00:00:00"/>
    <s v="2025-05-14 10:27:17"/>
    <x v="0"/>
    <s v="500W"/>
    <s v="JONATTAN  QUINTERO CORREDOR"/>
    <n v="1130611981"/>
    <s v="ENTREGADA"/>
    <s v="JUAN CARLOS SALCEDO"/>
    <x v="0"/>
  </r>
  <r>
    <n v="58981"/>
    <s v="2025-05-08 10:34:33"/>
    <x v="39"/>
    <x v="10"/>
    <x v="0"/>
    <s v="2025-05-09 00:00:00"/>
    <m/>
    <x v="13"/>
    <s v="800W"/>
    <s v="DAVID FERNANDO  MORENO DIAZ"/>
    <n v="1019078165"/>
    <s v="EN PROCESO"/>
    <s v="BRAYAN RAMIREZ"/>
    <x v="0"/>
  </r>
  <r>
    <n v="58985"/>
    <s v="2025-05-08 11:08:13"/>
    <x v="39"/>
    <x v="10"/>
    <x v="0"/>
    <s v="2025-05-08 00:00:00"/>
    <s v="2025-05-08 13:32:25"/>
    <x v="8"/>
    <s v="2400W"/>
    <s v="EWDUIN YVAN PULIDO CASTAÑEDA"/>
    <n v="1072746688"/>
    <s v="ENTREGADA"/>
    <s v="CARLOS SERRATE"/>
    <x v="0"/>
  </r>
  <r>
    <n v="58991"/>
    <s v="2025-05-08 11:41:05"/>
    <x v="39"/>
    <x v="10"/>
    <x v="0"/>
    <s v="2025-05-13 00:00:00"/>
    <s v="2025-05-14 12:07:34"/>
    <x v="0"/>
    <s v="1600W"/>
    <s v="FRANCISCO MACALLISTER"/>
    <n v="1020823033"/>
    <s v="ENTREGADA"/>
    <s v="SEBASTIAN GARCIA"/>
    <x v="0"/>
  </r>
  <r>
    <n v="73547"/>
    <s v="2025-11-15 09:07:23"/>
    <x v="9"/>
    <x v="2"/>
    <x v="0"/>
    <s v="2025-11-19 00:00:00"/>
    <s v="2025-11-20 12:59:01"/>
    <x v="0"/>
    <s v="350W"/>
    <s v="ANDREA GISSEL GOMEZ MOGOLLON"/>
    <n v="1030670346"/>
    <s v="ENTREGADA"/>
    <s v="ANDRES RUIZ"/>
    <x v="0"/>
  </r>
  <r>
    <n v="59005"/>
    <s v="2025-05-08 12:52:19"/>
    <x v="39"/>
    <x v="10"/>
    <x v="0"/>
    <s v="2025-05-09 00:00:00"/>
    <s v="2025-05-09 14:07:34"/>
    <x v="1"/>
    <s v="MOPED"/>
    <s v="INGRID CAMILA QUIÑONEZ NIÑO"/>
    <n v="1018503903"/>
    <s v="ENTREGADA"/>
    <s v="JUAN CARLOS SALCEDO"/>
    <x v="0"/>
  </r>
  <r>
    <n v="73552"/>
    <s v="2025-11-15 09:17:46"/>
    <x v="9"/>
    <x v="2"/>
    <x v="0"/>
    <s v="2025-11-15 00:00:00"/>
    <s v="2025-11-15 11:42:24"/>
    <x v="13"/>
    <s v="350W"/>
    <s v="JOSE IGNACIO  CABALLERO CORREA"/>
    <n v="1234089868"/>
    <s v="ENTREGADA"/>
    <s v="CRISTIAN DAVID GUERRERO"/>
    <x v="0"/>
  </r>
  <r>
    <n v="59010"/>
    <s v="2025-05-08 13:15:53"/>
    <x v="39"/>
    <x v="10"/>
    <x v="0"/>
    <s v="2025-05-08 00:00:00"/>
    <s v="2025-05-08 16:39:20"/>
    <x v="7"/>
    <s v="800W"/>
    <s v="SERGIO RICARDO  TORRES ALVAREZ"/>
    <n v="80143892"/>
    <s v="ENTREGADA"/>
    <s v="CARLOS SERRATE"/>
    <x v="0"/>
  </r>
  <r>
    <n v="59014"/>
    <s v="2025-05-08 13:38:49"/>
    <x v="39"/>
    <x v="10"/>
    <x v="0"/>
    <s v="2025-05-13 00:00:00"/>
    <s v="2025-05-14 15:33:16"/>
    <x v="0"/>
    <s v="350W"/>
    <s v="LEIDY QUIÑONES"/>
    <n v="1016020361"/>
    <s v="ENTREGADA"/>
    <s v="ALEXIS SANCHEZ"/>
    <x v="0"/>
  </r>
  <r>
    <n v="59023"/>
    <s v="2025-05-08 14:28:03"/>
    <x v="39"/>
    <x v="10"/>
    <x v="0"/>
    <s v="2025-05-12 00:00:00"/>
    <s v="2025-05-15 14:52:05"/>
    <x v="1"/>
    <s v="800W"/>
    <s v="SANTIAGO  TIBADUIZA"/>
    <n v="1019118678"/>
    <s v="ENTREGADA"/>
    <s v="JUAN CARLOS SALCEDO"/>
    <x v="0"/>
  </r>
  <r>
    <n v="59030"/>
    <s v="2025-05-08 14:43:46"/>
    <x v="39"/>
    <x v="10"/>
    <x v="0"/>
    <s v="2025-05-09 00:00:00"/>
    <s v="2025-05-09 15:40:26"/>
    <x v="1"/>
    <s v="2400W"/>
    <s v="MICHAEL  PICKETT"/>
    <s v="X00081719"/>
    <s v="ENTREGADA"/>
    <s v="CARLOS SERRATE"/>
    <x v="0"/>
  </r>
  <r>
    <n v="59032"/>
    <s v="2025-05-08 14:55:19"/>
    <x v="39"/>
    <x v="10"/>
    <x v="0"/>
    <s v="2025-05-12 00:00:00"/>
    <s v="2025-05-09 15:25:41"/>
    <x v="0"/>
    <s v="2400W"/>
    <s v="CAMILO ANDRES  CASAS PATIÑO"/>
    <n v="1010224394"/>
    <s v="ENTREGADA"/>
    <s v="SEBASTIAN GARCIA"/>
    <x v="0"/>
  </r>
  <r>
    <n v="73558"/>
    <s v="2025-11-15 09:35:02"/>
    <x v="9"/>
    <x v="2"/>
    <x v="0"/>
    <s v="2025-11-20 00:00:00"/>
    <m/>
    <x v="0"/>
    <s v="800W"/>
    <s v="EVER  CONTRERAS ARIZA"/>
    <n v="80897543"/>
    <s v="FINALIZADA"/>
    <s v="SEBASTIAN GARCIA"/>
    <x v="0"/>
  </r>
  <r>
    <n v="59040"/>
    <s v="2025-05-08 15:33:22"/>
    <x v="39"/>
    <x v="10"/>
    <x v="0"/>
    <s v="2025-05-12 00:00:00"/>
    <m/>
    <x v="0"/>
    <s v="350W"/>
    <s v="MELISSA ALZATE"/>
    <n v="1094948896"/>
    <s v="AUTORIZA.R.B"/>
    <s v="ALEXIS SANCHEZ"/>
    <x v="0"/>
  </r>
  <r>
    <n v="59042"/>
    <s v="2025-05-08 15:52:46"/>
    <x v="39"/>
    <x v="10"/>
    <x v="0"/>
    <s v="2025-05-09 00:00:00"/>
    <s v="2025-05-09 16:25:34"/>
    <x v="10"/>
    <s v="500W"/>
    <s v="SANTIAGO SALAZAR"/>
    <n v="1100968419"/>
    <s v="ENTREGADA"/>
    <s v="CARLOS SERRATE"/>
    <x v="0"/>
  </r>
  <r>
    <n v="59044"/>
    <s v="2025-05-08 15:58:56"/>
    <x v="39"/>
    <x v="10"/>
    <x v="0"/>
    <s v="2025-05-13 00:00:00"/>
    <m/>
    <x v="0"/>
    <s v="500W"/>
    <s v="PAOLA TOBAR"/>
    <n v="1015478546"/>
    <s v="FINALIZADA"/>
    <s v="JUAN CARLOS SALCEDO"/>
    <x v="0"/>
  </r>
  <r>
    <n v="59053"/>
    <s v="2025-05-08 16:45:40"/>
    <x v="39"/>
    <x v="10"/>
    <x v="0"/>
    <s v="2025-05-10 00:00:00"/>
    <s v="2025-05-16 15:13:18"/>
    <x v="3"/>
    <s v="350W LITE"/>
    <s v="JUAN PABLO  GUTIÉRREZ SÁNCHEZ"/>
    <n v="1000503704"/>
    <s v="ENTREGADA"/>
    <s v="ALEXIS SANCHEZ"/>
    <x v="0"/>
  </r>
  <r>
    <n v="73561"/>
    <s v="2025-11-15 09:45:55"/>
    <x v="9"/>
    <x v="2"/>
    <x v="0"/>
    <s v="2025-11-18 00:00:00"/>
    <m/>
    <x v="13"/>
    <s v="2400W ATS"/>
    <s v="ELVER  RIVEROS ACOSTA"/>
    <n v="1012396645"/>
    <s v="FINALIZADA"/>
    <s v="CRISTIAN DAVID GUERRERO"/>
    <x v="0"/>
  </r>
  <r>
    <n v="59058"/>
    <s v="2025-05-09 07:48:25"/>
    <x v="39"/>
    <x v="10"/>
    <x v="0"/>
    <s v="2025-05-09 00:00:00"/>
    <s v="2025-05-09 13:59:10"/>
    <x v="1"/>
    <s v="800W"/>
    <s v="DANIEL ENRIQUE STUBBS GAITAN"/>
    <n v="1136882253"/>
    <s v="ENTREGADA"/>
    <s v="CARLOS SERRATE"/>
    <x v="0"/>
  </r>
  <r>
    <n v="59059"/>
    <s v="2025-05-09 07:57:09"/>
    <x v="39"/>
    <x v="10"/>
    <x v="0"/>
    <s v="2025-05-09 00:00:00"/>
    <s v="2025-05-09 17:32:43"/>
    <x v="1"/>
    <s v="800W"/>
    <s v="JORGE ALBERTO CHARRY POLANIA"/>
    <n v="1010226768"/>
    <s v="ENTREGADA"/>
    <s v="BRAYAN RAMIREZ"/>
    <x v="0"/>
  </r>
  <r>
    <n v="59066"/>
    <s v="2025-05-09 08:31:16"/>
    <x v="39"/>
    <x v="10"/>
    <x v="0"/>
    <s v="2025-05-09 00:00:00"/>
    <s v="2025-05-09 16:55:04"/>
    <x v="9"/>
    <s v="500W"/>
    <s v="NICOLAS  URREGO MATEUS"/>
    <n v="1015482874"/>
    <s v="ENTREGADA"/>
    <s v="JUAN CARLOS SALCEDO"/>
    <x v="0"/>
  </r>
  <r>
    <n v="59068"/>
    <s v="2025-05-09 08:41:23"/>
    <x v="39"/>
    <x v="10"/>
    <x v="0"/>
    <s v="2025-05-09 00:00:00"/>
    <s v="2025-05-12 08:24:56"/>
    <x v="18"/>
    <s v="500W"/>
    <s v="ALEJANDRO ESCALLON"/>
    <n v="1020803107"/>
    <s v="ENTREGADA"/>
    <s v="ALEXIS SANCHEZ"/>
    <x v="0"/>
  </r>
  <r>
    <n v="73570"/>
    <s v="2025-11-15 10:15:52"/>
    <x v="9"/>
    <x v="2"/>
    <x v="0"/>
    <s v="2025-11-15 00:00:00"/>
    <s v="2025-11-15 12:55:57"/>
    <x v="13"/>
    <s v="500W"/>
    <s v="JESSICA HERRERA HERRERA"/>
    <n v="1018431883"/>
    <s v="ENTREGADA"/>
    <s v="BRAYAN RAMIREZ"/>
    <x v="0"/>
  </r>
  <r>
    <n v="59082"/>
    <s v="2025-05-09 09:37:28"/>
    <x v="39"/>
    <x v="10"/>
    <x v="0"/>
    <s v="2025-05-09 00:00:00"/>
    <s v="2025-05-09 16:28:18"/>
    <x v="16"/>
    <s v="800W"/>
    <s v="LEGAL ASSISTANCE GROUP S A S  LEGAL ASSISTANCE GROUP S A S"/>
    <n v="900712338"/>
    <s v="ENTREGADA"/>
    <s v="CARLOS SERRATE"/>
    <x v="0"/>
  </r>
  <r>
    <n v="59087"/>
    <s v="2025-05-09 10:05:51"/>
    <x v="39"/>
    <x v="10"/>
    <x v="0"/>
    <s v="2025-05-12 00:00:00"/>
    <m/>
    <x v="1"/>
    <s v="1600W"/>
    <s v="CRISTIAN CAMILO TORRES CASTAÑO"/>
    <n v="1030547474"/>
    <s v="FINALIZADA"/>
    <s v="BRAYAN RAMIREZ"/>
    <x v="0"/>
  </r>
  <r>
    <n v="59088"/>
    <s v="2025-05-09 10:23:46"/>
    <x v="39"/>
    <x v="10"/>
    <x v="0"/>
    <s v="2025-05-10 00:00:00"/>
    <s v="2025-05-12 14:16:02"/>
    <x v="3"/>
    <s v="800W"/>
    <s v="JONATHAN DAVID ALCANTARA CORTES"/>
    <n v="1014245150"/>
    <s v="ENTREGADA"/>
    <s v="SEBASTIAN GARCIA"/>
    <x v="0"/>
  </r>
  <r>
    <n v="59094"/>
    <s v="2025-05-09 11:02:03"/>
    <x v="39"/>
    <x v="10"/>
    <x v="0"/>
    <s v="2025-05-13 00:00:00"/>
    <m/>
    <x v="0"/>
    <s v="1600W"/>
    <s v="HIDROFLUIDOS MYA LTDA HIDROFLUIDOS MYA LTDA"/>
    <n v="830063024"/>
    <s v="FINALIZADA"/>
    <s v="SEBASTIAN GARCIA"/>
    <x v="0"/>
  </r>
  <r>
    <n v="59100"/>
    <s v="2025-05-09 11:46:57"/>
    <x v="39"/>
    <x v="10"/>
    <x v="0"/>
    <s v="2025-05-09 00:00:00"/>
    <s v="2025-05-10 14:06:13"/>
    <x v="1"/>
    <s v="2400W"/>
    <s v="LEONARDO  LEMUS MEGIA"/>
    <n v="1020784903"/>
    <s v="ENTREGADA"/>
    <s v="BRAYAN RAMIREZ"/>
    <x v="0"/>
  </r>
  <r>
    <n v="59104"/>
    <s v="2025-05-09 11:59:11"/>
    <x v="39"/>
    <x v="10"/>
    <x v="0"/>
    <s v="2025-05-12 00:00:00"/>
    <m/>
    <x v="3"/>
    <s v="1600W"/>
    <s v="NICOLAS  EDUARDO AREVALO DE LA ESPRIELLA"/>
    <n v="1022396477"/>
    <s v="AUTORIZA.R.B"/>
    <s v="BRAYAN RAMIREZ"/>
    <x v="0"/>
  </r>
  <r>
    <n v="59109"/>
    <s v="2025-05-09 13:00:51"/>
    <x v="39"/>
    <x v="10"/>
    <x v="0"/>
    <s v="2025-05-09 00:00:00"/>
    <s v="2025-05-10 14:47:30"/>
    <x v="13"/>
    <s v="350W"/>
    <s v="DANIELA RAMIREZ GONZALEZ"/>
    <n v="1020794149"/>
    <s v="ENTREGADA"/>
    <s v="CARLOS SERRATE"/>
    <x v="0"/>
  </r>
  <r>
    <n v="59114"/>
    <s v="2025-05-09 13:32:14"/>
    <x v="39"/>
    <x v="10"/>
    <x v="0"/>
    <s v="2025-05-15 00:00:00"/>
    <s v="2025-05-20 16:18:00"/>
    <x v="0"/>
    <s v="500W"/>
    <s v="DC INLFUENCER MARKETING SAS"/>
    <n v="901154735"/>
    <s v="ENTREGADA"/>
    <s v="SEBASTIAN GARCIA"/>
    <x v="0"/>
  </r>
  <r>
    <n v="59115"/>
    <s v="2025-05-09 13:41:58"/>
    <x v="39"/>
    <x v="10"/>
    <x v="0"/>
    <s v="2025-05-13 00:00:00"/>
    <m/>
    <x v="13"/>
    <s v="1600W"/>
    <s v="LINA RUBIO SERRANO"/>
    <n v="53031217"/>
    <s v="FINALIZADA"/>
    <s v="CARLOS SERRATE"/>
    <x v="0"/>
  </r>
  <r>
    <n v="59116"/>
    <s v="2025-05-09 13:48:23"/>
    <x v="39"/>
    <x v="10"/>
    <x v="0"/>
    <s v="2025-05-13 00:00:00"/>
    <s v="2025-05-13 16:20:33"/>
    <x v="1"/>
    <s v="MOPED"/>
    <s v="LUISA FERNANDA  FAJARDO SALAZAR"/>
    <n v="1016026212"/>
    <s v="ENTREGADA"/>
    <s v="ALEXIS SANCHEZ"/>
    <x v="0"/>
  </r>
  <r>
    <n v="59119"/>
    <s v="2025-05-09 14:16:55"/>
    <x v="39"/>
    <x v="10"/>
    <x v="0"/>
    <s v="2025-05-10 00:00:00"/>
    <m/>
    <x v="1"/>
    <s v="500W"/>
    <s v="INVERSIONES LOGUZ SAS"/>
    <n v="901127287"/>
    <s v="MINCA"/>
    <s v="BRAYAN RAMIREZ"/>
    <x v="0"/>
  </r>
  <r>
    <n v="59128"/>
    <s v="2025-05-09 15:01:03"/>
    <x v="39"/>
    <x v="10"/>
    <x v="0"/>
    <s v="2025-05-13 00:00:00"/>
    <m/>
    <x v="3"/>
    <s v="1600W"/>
    <s v="CRISTIAN CAMILO TORRES CASTAÑO"/>
    <n v="1030547474"/>
    <s v="FINALIZADA"/>
    <s v="BRAYAN RAMIREZ"/>
    <x v="0"/>
  </r>
  <r>
    <n v="59134"/>
    <s v="2025-05-09 15:48:44"/>
    <x v="39"/>
    <x v="10"/>
    <x v="0"/>
    <s v="2025-05-13 00:00:00"/>
    <m/>
    <x v="3"/>
    <s v="1600W"/>
    <s v="JEFF WILLEY"/>
    <s v="X00067423"/>
    <s v="AUTORIZA.R.B"/>
    <s v="SEBASTIAN GARCIA"/>
    <x v="0"/>
  </r>
  <r>
    <n v="59138"/>
    <s v="2025-05-09 16:21:01"/>
    <x v="39"/>
    <x v="10"/>
    <x v="0"/>
    <s v="2025-05-12 00:00:00"/>
    <s v="2025-05-14 14:43:40"/>
    <x v="3"/>
    <s v="800W"/>
    <s v="PEDRO  BOTERO BOTERO"/>
    <n v="4512577"/>
    <s v="ENTREGADA"/>
    <s v="BRAYAN RAMIREZ"/>
    <x v="0"/>
  </r>
  <r>
    <n v="59161"/>
    <s v="2025-05-10 09:05:34"/>
    <x v="39"/>
    <x v="10"/>
    <x v="0"/>
    <s v="2025-05-10 00:00:00"/>
    <s v="2025-05-14 13:56:02"/>
    <x v="1"/>
    <s v="500W"/>
    <s v="LAURA LIZARAZU"/>
    <n v="1020818569"/>
    <s v="ENTREGADA"/>
    <s v="CARLOS SERRATE"/>
    <x v="0"/>
  </r>
  <r>
    <n v="59163"/>
    <s v="2025-05-10 09:09:42"/>
    <x v="39"/>
    <x v="10"/>
    <x v="0"/>
    <s v="2025-05-17 00:00:00"/>
    <m/>
    <x v="3"/>
    <s v="500W"/>
    <s v="A+M ARQUITECTOSSAS A+M ARQUITECTOSSAS"/>
    <n v="901045082"/>
    <s v="AUTORIZA.R.B"/>
    <s v="BRAYAN RAMIREZ"/>
    <x v="0"/>
  </r>
  <r>
    <n v="73572"/>
    <s v="2025-11-15 10:23:06"/>
    <x v="9"/>
    <x v="2"/>
    <x v="0"/>
    <s v="2025-11-19 00:00:00"/>
    <m/>
    <x v="0"/>
    <s v="350W"/>
    <s v="ABDUL ALEXEY BERMUDEZ RIVERA"/>
    <n v="80813640"/>
    <s v="P. AUTORIZAR"/>
    <s v="ANDRES RUIZ"/>
    <x v="0"/>
  </r>
  <r>
    <n v="59173"/>
    <s v="2025-05-10 09:30:00"/>
    <x v="39"/>
    <x v="10"/>
    <x v="0"/>
    <s v="2025-05-12 00:00:00"/>
    <m/>
    <x v="1"/>
    <s v="350W"/>
    <s v="DANIELA  PEÑA"/>
    <n v="1030666380"/>
    <s v="FINALIZADA"/>
    <s v="JUAN CARLOS SALCEDO"/>
    <x v="0"/>
  </r>
  <r>
    <n v="59174"/>
    <s v="2025-05-10 09:33:15"/>
    <x v="39"/>
    <x v="10"/>
    <x v="0"/>
    <s v="2025-05-14 00:00:00"/>
    <m/>
    <x v="0"/>
    <s v="350W"/>
    <s v="MARIA ISABEL LOPEZ"/>
    <n v="43618211"/>
    <s v="FINALIZADA"/>
    <s v="SEBASTIAN GARCIA"/>
    <x v="0"/>
  </r>
  <r>
    <n v="59192"/>
    <s v="2025-05-10 10:26:59"/>
    <x v="39"/>
    <x v="10"/>
    <x v="0"/>
    <s v="2025-05-10 00:00:00"/>
    <s v="2025-05-10 12:20:51"/>
    <x v="7"/>
    <s v="1600W"/>
    <s v="CARLOS CORRALES CELIS"/>
    <n v="1010199778"/>
    <s v="ENTREGADA"/>
    <s v="SEBASTIAN GARCIA"/>
    <x v="0"/>
  </r>
  <r>
    <n v="59204"/>
    <s v="2025-05-10 11:13:27"/>
    <x v="39"/>
    <x v="10"/>
    <x v="0"/>
    <s v="2025-05-10 00:00:00"/>
    <s v="2025-05-10 13:00:35"/>
    <x v="5"/>
    <s v="800W"/>
    <s v="BRAYAN ERLEY VILLALBA HERNANDEZ"/>
    <n v="1016078281"/>
    <s v="ENTREGADA"/>
    <s v="CARLOS SERRATE"/>
    <x v="0"/>
  </r>
  <r>
    <n v="73574"/>
    <s v="2025-11-15 10:24:28"/>
    <x v="9"/>
    <x v="2"/>
    <x v="0"/>
    <s v="2025-11-15 00:00:00"/>
    <s v="2025-11-15 12:01:21"/>
    <x v="13"/>
    <s v="500W"/>
    <s v="LIZETH KATHERINE GUERRA CIFUENTES"/>
    <n v="1015460813"/>
    <s v="ENTREGADA"/>
    <s v="CARLOS SERRATE"/>
    <x v="0"/>
  </r>
  <r>
    <n v="59207"/>
    <s v="2025-05-10 11:28:00"/>
    <x v="39"/>
    <x v="10"/>
    <x v="0"/>
    <s v="2025-05-14 00:00:00"/>
    <s v="2025-05-16 16:29:46"/>
    <x v="3"/>
    <s v="350W"/>
    <s v="JOHN GIRALDO GIRALDO"/>
    <n v="80742516"/>
    <s v="ENTREGADA"/>
    <s v="BRAYAN RAMIREZ"/>
    <x v="0"/>
  </r>
  <r>
    <n v="59210"/>
    <s v="2025-05-10 11:38:22"/>
    <x v="39"/>
    <x v="10"/>
    <x v="0"/>
    <s v="2025-05-12 00:00:00"/>
    <m/>
    <x v="1"/>
    <s v="800W"/>
    <s v="MATEO  RESTREPO VELEZ"/>
    <n v="1000409722"/>
    <s v="FINALIZADA"/>
    <s v="ALEXIS SANCHEZ"/>
    <x v="0"/>
  </r>
  <r>
    <n v="59214"/>
    <s v="2025-05-10 11:55:40"/>
    <x v="39"/>
    <x v="10"/>
    <x v="0"/>
    <s v="2025-05-10 00:00:00"/>
    <s v="2025-05-10 11:58:28"/>
    <x v="11"/>
    <s v="MOPED"/>
    <s v="FABIAN LEONARDO VESGA ANGEL"/>
    <n v="79704227"/>
    <s v="ENTREGADA"/>
    <s v="SEBASTIAN GARCIA"/>
    <x v="0"/>
  </r>
  <r>
    <n v="59225"/>
    <s v="2025-05-10 12:31:07"/>
    <x v="39"/>
    <x v="10"/>
    <x v="0"/>
    <s v="2025-05-12 00:00:00"/>
    <s v="2025-05-19 17:08:54"/>
    <x v="1"/>
    <s v="800W"/>
    <s v="INGRID LORENA RAMIREZ"/>
    <n v="1032443983"/>
    <s v="ENTREGADA"/>
    <s v="ALEXIS SANCHEZ"/>
    <x v="0"/>
  </r>
  <r>
    <n v="59227"/>
    <s v="2025-05-10 12:40:19"/>
    <x v="39"/>
    <x v="10"/>
    <x v="0"/>
    <s v="2025-05-12 00:00:00"/>
    <m/>
    <x v="1"/>
    <s v="800W"/>
    <s v="ANDRES FELIPE DEL CASTILLO"/>
    <n v="1102866082"/>
    <s v="FINALIZADA"/>
    <s v="SEBASTIAN GARCIA"/>
    <x v="0"/>
  </r>
  <r>
    <n v="59229"/>
    <s v="2025-05-10 12:56:41"/>
    <x v="39"/>
    <x v="10"/>
    <x v="0"/>
    <s v="2025-05-10 00:00:00"/>
    <m/>
    <x v="5"/>
    <s v="350W LITE"/>
    <s v="SANDY TATIANA  MEDINA BEJARANO"/>
    <n v="1111203257"/>
    <s v="FINALIZADA"/>
    <s v="CARLOS SERRATE"/>
    <x v="0"/>
  </r>
  <r>
    <n v="59234"/>
    <s v="2025-05-10 13:29:12"/>
    <x v="39"/>
    <x v="10"/>
    <x v="0"/>
    <s v="2025-05-12 00:00:00"/>
    <m/>
    <x v="3"/>
    <s v="800W"/>
    <s v="WENDY BARRERA"/>
    <n v="1014220991"/>
    <s v="FINALIZADA"/>
    <s v="BRAYAN RAMIREZ"/>
    <x v="0"/>
  </r>
  <r>
    <n v="59235"/>
    <s v="2025-05-10 13:34:20"/>
    <x v="39"/>
    <x v="10"/>
    <x v="0"/>
    <s v="2025-05-10 00:00:00"/>
    <s v="2025-05-10 15:04:15"/>
    <x v="16"/>
    <s v="500W"/>
    <s v="JESSICA HERRERA HERRERA"/>
    <n v="1018431883"/>
    <s v="ENTREGADA"/>
    <s v="CARLOS SERRATE"/>
    <x v="0"/>
  </r>
  <r>
    <n v="73581"/>
    <s v="2025-11-15 10:48:00"/>
    <x v="9"/>
    <x v="2"/>
    <x v="0"/>
    <s v="2025-11-19 00:00:00"/>
    <m/>
    <x v="0"/>
    <s v="500W"/>
    <s v="CAROLINA  LONDOÑO ROJAS"/>
    <n v="1110518755"/>
    <s v="FINALIZADA"/>
    <s v="SANTIAGO SILVA"/>
    <x v="0"/>
  </r>
  <r>
    <n v="59248"/>
    <s v="2025-05-10 14:53:44"/>
    <x v="39"/>
    <x v="10"/>
    <x v="0"/>
    <s v="2025-05-14 00:00:00"/>
    <s v="2025-05-19 16:36:19"/>
    <x v="0"/>
    <s v="350W"/>
    <s v="SOFIA  RODRIGUEZ PAVIA"/>
    <n v="1020834989"/>
    <s v="ENTREGADA"/>
    <s v="SEBASTIAN GARCIA"/>
    <x v="0"/>
  </r>
  <r>
    <n v="59260"/>
    <s v="2025-05-12 07:09:00"/>
    <x v="41"/>
    <x v="10"/>
    <x v="0"/>
    <s v="2025-05-12 00:00:00"/>
    <s v="2025-05-13 13:46:10"/>
    <x v="1"/>
    <s v="500W"/>
    <s v="SIMON  GONZALEZ LONDOÑO"/>
    <n v="1037665869"/>
    <s v="ENTREGADA"/>
    <s v="CARLOS SERRATE"/>
    <x v="0"/>
  </r>
  <r>
    <n v="59261"/>
    <s v="2025-05-12 07:14:26"/>
    <x v="41"/>
    <x v="10"/>
    <x v="0"/>
    <s v="2025-05-12 00:00:00"/>
    <s v="2025-05-12 16:56:24"/>
    <x v="3"/>
    <s v="500W"/>
    <s v="SEBASTIAN  RAMIREZ PRIMERA"/>
    <n v="1152449972"/>
    <s v="ENTREGADA"/>
    <m/>
    <x v="0"/>
  </r>
  <r>
    <n v="73589"/>
    <s v="2025-11-15 11:13:54"/>
    <x v="9"/>
    <x v="2"/>
    <x v="0"/>
    <s v="2025-11-19 00:00:00"/>
    <m/>
    <x v="0"/>
    <s v="1600W"/>
    <s v="LUIS CARLOS  CARDENAS RANGEL"/>
    <n v="1090369720"/>
    <s v="AUTORIZADA"/>
    <s v="SANTIAGO SILVA"/>
    <x v="0"/>
  </r>
  <r>
    <n v="73592"/>
    <s v="2025-11-15 11:19:51"/>
    <x v="9"/>
    <x v="2"/>
    <x v="0"/>
    <s v="2025-11-19 00:00:00"/>
    <m/>
    <x v="1"/>
    <s v="350W LITE"/>
    <s v="MARIA FERNANDA PEREZ VELANDIA"/>
    <n v="1001115564"/>
    <s v="FINALIZADA"/>
    <s v="SEBASTIAN GARCIA"/>
    <x v="0"/>
  </r>
  <r>
    <n v="59266"/>
    <s v="2025-05-12 08:07:02"/>
    <x v="41"/>
    <x v="10"/>
    <x v="0"/>
    <s v="2025-05-14 00:00:00"/>
    <s v="2025-05-15 13:27:49"/>
    <x v="0"/>
    <s v="1600W"/>
    <s v="DANIEL RICARDO  GACHA  GRISALES"/>
    <n v="80766815"/>
    <s v="ENTREGADA"/>
    <s v="JUAN CARLOS SALCEDO"/>
    <x v="0"/>
  </r>
  <r>
    <n v="73595"/>
    <s v="2025-11-15 11:28:25"/>
    <x v="9"/>
    <x v="2"/>
    <x v="0"/>
    <s v="2025-11-19 00:00:00"/>
    <s v="2025-11-19 08:17:19"/>
    <x v="0"/>
    <s v="700WATS"/>
    <s v="DIANA CATALINA RODRIGUEZ LEON"/>
    <n v="1018431343"/>
    <s v="ENTREGADA"/>
    <s v="SEBASTIAN GARCIA"/>
    <x v="0"/>
  </r>
  <r>
    <n v="59269"/>
    <s v="2025-05-12 09:00:48"/>
    <x v="41"/>
    <x v="10"/>
    <x v="0"/>
    <s v="2025-05-12 00:00:00"/>
    <s v="2025-05-12 12:58:48"/>
    <x v="5"/>
    <s v="800W"/>
    <s v="LEIDY ALEJANDRA  RODRIGUEZ BARRERA"/>
    <n v="1026598848"/>
    <s v="ENTREGADA"/>
    <s v="ALEXIS SANCHEZ"/>
    <x v="0"/>
  </r>
  <r>
    <n v="59273"/>
    <s v="2025-05-12 09:44:10"/>
    <x v="41"/>
    <x v="10"/>
    <x v="0"/>
    <s v="2025-05-12 00:00:00"/>
    <s v="2025-05-16 08:28:40"/>
    <x v="5"/>
    <s v="800W"/>
    <s v="YEGEL  GROUP SAS YEGEL  GROUP SAS"/>
    <n v="900895774"/>
    <s v="ENTREGADA"/>
    <s v="CARLOS SERRATE"/>
    <x v="0"/>
  </r>
  <r>
    <n v="59274"/>
    <s v="2025-05-12 09:47:19"/>
    <x v="41"/>
    <x v="10"/>
    <x v="0"/>
    <s v="2025-05-12 00:00:00"/>
    <m/>
    <x v="13"/>
    <s v="1600W"/>
    <s v="YESICA ALEXANDRA AMADO LOZADA"/>
    <n v="1015410296"/>
    <s v="FINALIZADA"/>
    <s v="JUAN CARLOS SALCEDO"/>
    <x v="0"/>
  </r>
  <r>
    <n v="59281"/>
    <s v="2025-05-12 10:51:26"/>
    <x v="41"/>
    <x v="10"/>
    <x v="0"/>
    <s v="2025-05-14 00:00:00"/>
    <s v="2025-05-16 14:33:47"/>
    <x v="0"/>
    <s v="SCOOTER MINCA"/>
    <s v="DANIEL DEVIA"/>
    <n v="1015424543"/>
    <s v="ENTREGADA"/>
    <s v="JUAN CARLOS SALCEDO"/>
    <x v="0"/>
  </r>
  <r>
    <n v="59283"/>
    <s v="2025-05-12 11:09:57"/>
    <x v="41"/>
    <x v="10"/>
    <x v="0"/>
    <s v="2025-05-12 00:00:00"/>
    <s v="2025-05-12 16:21:16"/>
    <x v="5"/>
    <s v="1600W"/>
    <s v="OSAVALDO JOSE  GARCIA CASTAÑEDA"/>
    <n v="79364773"/>
    <s v="ENTREGADA"/>
    <s v="SEBASTIAN GARCIA"/>
    <x v="0"/>
  </r>
  <r>
    <n v="59284"/>
    <s v="2025-05-12 11:15:34"/>
    <x v="41"/>
    <x v="10"/>
    <x v="0"/>
    <s v="2025-05-12 00:00:00"/>
    <s v="2025-05-12 13:28:26"/>
    <x v="5"/>
    <s v="800W"/>
    <s v="LEIBNITHZ DUQUE"/>
    <n v="80071466"/>
    <s v="ENTREGADA"/>
    <s v="CARLOS SERRATE"/>
    <x v="0"/>
  </r>
  <r>
    <n v="59289"/>
    <s v="2025-05-12 11:47:17"/>
    <x v="41"/>
    <x v="10"/>
    <x v="0"/>
    <s v="2025-05-12 00:00:00"/>
    <s v="2025-05-12 12:50:27"/>
    <x v="13"/>
    <s v="500W"/>
    <s v="JORGE MORALES"/>
    <n v="1026260803"/>
    <s v="ENTREGADA"/>
    <s v="JUAN CARLOS SALCEDO"/>
    <x v="0"/>
  </r>
  <r>
    <n v="73597"/>
    <s v="2025-11-15 11:28:43"/>
    <x v="9"/>
    <x v="2"/>
    <x v="0"/>
    <s v="2025-11-18 00:00:00"/>
    <m/>
    <x v="13"/>
    <s v="1600W"/>
    <s v="CARLOS ARTURO PORTILLO CRUZ"/>
    <n v="1085334658"/>
    <s v="FINALIZADA"/>
    <s v="CRISTIAN DAVID GUERRERO"/>
    <x v="0"/>
  </r>
  <r>
    <n v="73601"/>
    <s v="2025-11-15 11:38:56"/>
    <x v="9"/>
    <x v="2"/>
    <x v="0"/>
    <s v="2025-11-15 00:00:00"/>
    <s v="2025-11-15 13:09:23"/>
    <x v="13"/>
    <s v="800W"/>
    <s v="CRISTIAN DAVID  ROZO AVENDAÑO"/>
    <n v="1022416356"/>
    <s v="ENTREGADA"/>
    <s v="CARLOS SERRATE"/>
    <x v="0"/>
  </r>
  <r>
    <n v="59295"/>
    <s v="2025-05-12 12:10:11"/>
    <x v="41"/>
    <x v="10"/>
    <x v="0"/>
    <s v="2025-05-13 00:00:00"/>
    <s v="2025-05-14 14:00:05"/>
    <x v="3"/>
    <s v="500W"/>
    <s v="MONICA ANDREA GRIZALES CUARTAS"/>
    <n v="52998630"/>
    <s v="ENTREGADA"/>
    <s v="SEBASTIAN GARCIA"/>
    <x v="0"/>
  </r>
  <r>
    <n v="59296"/>
    <s v="2025-05-12 12:12:11"/>
    <x v="41"/>
    <x v="10"/>
    <x v="0"/>
    <s v="2025-05-12 00:00:00"/>
    <s v="2025-05-12 15:58:01"/>
    <x v="1"/>
    <s v="800W"/>
    <s v="JORGE ALBERTO CHARRY POLANIA"/>
    <n v="1010226768"/>
    <s v="ENTREGADA"/>
    <s v="BRAYAN RAMIREZ"/>
    <x v="0"/>
  </r>
  <r>
    <n v="59299"/>
    <s v="2025-05-12 12:20:34"/>
    <x v="41"/>
    <x v="10"/>
    <x v="0"/>
    <s v="2025-05-14 00:00:00"/>
    <m/>
    <x v="3"/>
    <s v="800W"/>
    <s v="JORGE ENRIQUE  AMOR"/>
    <n v="1000573179"/>
    <s v="AUTORIZA.R.B"/>
    <s v="BRAYAN RAMIREZ"/>
    <x v="0"/>
  </r>
  <r>
    <n v="59309"/>
    <s v="2025-05-12 13:18:34"/>
    <x v="41"/>
    <x v="10"/>
    <x v="0"/>
    <s v="2025-05-13 00:00:00"/>
    <s v="2025-05-20 08:20:34"/>
    <x v="4"/>
    <s v="800W"/>
    <s v="ANGUIE DANIELA  SANCHEZ PINZON"/>
    <n v="1015413694"/>
    <s v="ENTREGADA"/>
    <s v="BRAYAN RAMIREZ"/>
    <x v="0"/>
  </r>
  <r>
    <n v="59314"/>
    <s v="2025-05-12 13:32:51"/>
    <x v="41"/>
    <x v="10"/>
    <x v="0"/>
    <s v="2025-05-15 00:00:00"/>
    <s v="2025-05-19 11:43:52"/>
    <x v="0"/>
    <s v="MOPED"/>
    <s v="MANUEL ALEJANDRO  GARZON QUINTERO"/>
    <n v="80812227"/>
    <s v="ENTREGADA"/>
    <s v="ALEXIS SANCHEZ"/>
    <x v="0"/>
  </r>
  <r>
    <n v="59317"/>
    <s v="2025-05-12 13:40:50"/>
    <x v="41"/>
    <x v="10"/>
    <x v="0"/>
    <s v="2025-05-12 00:00:00"/>
    <s v="2025-05-19 14:45:22"/>
    <x v="8"/>
    <s v="800W"/>
    <s v="CAMILO AUGUSTO MORALES RODRIGUEZ"/>
    <n v="80259379"/>
    <s v="ENTREGADA"/>
    <s v="CARLOS SERRATE"/>
    <x v="0"/>
  </r>
  <r>
    <n v="59319"/>
    <s v="2025-05-12 13:49:49"/>
    <x v="41"/>
    <x v="10"/>
    <x v="0"/>
    <s v="2025-05-12 00:00:00"/>
    <s v="2025-05-17 10:51:35"/>
    <x v="1"/>
    <s v="800W"/>
    <s v="YESSI CAROLINA  FUENTES FLECHAS"/>
    <n v="1055272612"/>
    <s v="ENTREGADA"/>
    <s v="SEBASTIAN GARCIA"/>
    <x v="0"/>
  </r>
  <r>
    <n v="59321"/>
    <s v="2025-05-12 14:04:06"/>
    <x v="41"/>
    <x v="10"/>
    <x v="0"/>
    <s v="2025-05-14 00:00:00"/>
    <s v="2025-05-16 13:14:28"/>
    <x v="0"/>
    <s v="350W"/>
    <s v="MELISSA  BUSTAMANTE DIAZ"/>
    <n v="1020806011"/>
    <s v="ENTREGADA"/>
    <s v="SEBASTIAN GARCIA"/>
    <x v="0"/>
  </r>
  <r>
    <n v="73603"/>
    <s v="2025-11-15 11:40:56"/>
    <x v="9"/>
    <x v="2"/>
    <x v="0"/>
    <s v="2025-11-18 00:00:00"/>
    <m/>
    <x v="13"/>
    <s v="800W"/>
    <s v="IVAN RICARDO  MURCIA GARCIA"/>
    <n v="1014205452"/>
    <s v="AUTORIZA.R.B"/>
    <s v="CRISTIAN DAVID GUERRERO"/>
    <x v="0"/>
  </r>
  <r>
    <n v="59326"/>
    <s v="2025-05-12 14:34:21"/>
    <x v="41"/>
    <x v="10"/>
    <x v="0"/>
    <s v="2025-05-13 00:00:00"/>
    <m/>
    <x v="3"/>
    <s v="800W"/>
    <s v="SERGIO ANDRES PARRA BARRIGA"/>
    <n v="1010123222"/>
    <s v="FINALIZADA"/>
    <s v="CARLOS SERRATE"/>
    <x v="0"/>
  </r>
  <r>
    <n v="73607"/>
    <s v="2025-11-15 12:13:12"/>
    <x v="9"/>
    <x v="2"/>
    <x v="0"/>
    <s v="2025-11-19 00:00:00"/>
    <m/>
    <x v="3"/>
    <s v="350W LITE"/>
    <s v="SANTIAGO  ORJUELA"/>
    <n v="1020832968"/>
    <s v="FINALIZADA"/>
    <s v="CRISTIAN DAVID GUERRERO"/>
    <x v="0"/>
  </r>
  <r>
    <n v="59329"/>
    <s v="2025-05-12 14:56:52"/>
    <x v="41"/>
    <x v="10"/>
    <x v="0"/>
    <s v="2025-05-15 00:00:00"/>
    <s v="2025-05-21 13:05:53"/>
    <x v="0"/>
    <s v="350W"/>
    <s v="JHONNY ENRIQUE LOPEZ BERNATE"/>
    <n v="79458146"/>
    <s v="ENTREGADA"/>
    <s v="CARLOS SERRATE"/>
    <x v="0"/>
  </r>
  <r>
    <n v="59339"/>
    <s v="2025-05-12 16:29:17"/>
    <x v="41"/>
    <x v="10"/>
    <x v="0"/>
    <s v="2025-05-13 00:00:00"/>
    <m/>
    <x v="3"/>
    <s v="MOPED"/>
    <s v="INGRID CAMILA QUIÑONEZ NIÑO"/>
    <n v="1018503903"/>
    <s v="FINALIZADA"/>
    <s v="CRISTIAN DAVID GUERRERO"/>
    <x v="0"/>
  </r>
  <r>
    <n v="59340"/>
    <s v="2025-05-12 16:33:11"/>
    <x v="41"/>
    <x v="10"/>
    <x v="0"/>
    <s v="2025-05-13 00:00:00"/>
    <s v="2025-05-17 10:20:29"/>
    <x v="3"/>
    <s v="350W LITE"/>
    <s v="KATHERINE  ALVAREZ"/>
    <n v="1067926173"/>
    <s v="ENTREGADA"/>
    <s v="ALEXIS SANCHEZ"/>
    <x v="0"/>
  </r>
  <r>
    <n v="59353"/>
    <s v="2025-05-13 07:05:41"/>
    <x v="41"/>
    <x v="10"/>
    <x v="0"/>
    <s v="2025-05-13 00:00:00"/>
    <s v="2025-05-13 16:56:50"/>
    <x v="4"/>
    <s v="800W"/>
    <s v="JUAN DIEGO GUERRERO"/>
    <n v="1020822326"/>
    <s v="ENTREGADA"/>
    <s v="CRISTIAN DAVID GUERRERO"/>
    <x v="0"/>
  </r>
  <r>
    <n v="59354"/>
    <s v="2025-05-13 07:14:04"/>
    <x v="41"/>
    <x v="10"/>
    <x v="0"/>
    <s v="2025-05-13 00:00:00"/>
    <s v="2025-05-13 12:54:12"/>
    <x v="1"/>
    <s v="500W"/>
    <s v="INGRID PAOLA  PRADA DIAZ"/>
    <n v="1020716381"/>
    <s v="ENTREGADA"/>
    <s v="SEBASTIAN GARCIA"/>
    <x v="0"/>
  </r>
  <r>
    <n v="73610"/>
    <s v="2025-11-15 12:24:54"/>
    <x v="9"/>
    <x v="2"/>
    <x v="0"/>
    <s v="2025-11-19 00:00:00"/>
    <s v="2025-11-19 08:11:42"/>
    <x v="0"/>
    <s v="800W"/>
    <s v="KELLY  MARMOLEJO"/>
    <n v="1144103870"/>
    <s v="ENTREGADA"/>
    <s v="SEBASTIAN GARCIA"/>
    <x v="0"/>
  </r>
  <r>
    <n v="59356"/>
    <s v="2025-05-13 07:49:16"/>
    <x v="41"/>
    <x v="10"/>
    <x v="0"/>
    <s v="2025-05-13 00:00:00"/>
    <s v="2025-05-13 16:29:50"/>
    <x v="1"/>
    <s v="1600W"/>
    <s v="MARCELO  MEJIA BOTERO"/>
    <n v="75078043"/>
    <s v="ENTREGADA"/>
    <s v="ALEXIS SANCHEZ"/>
    <x v="0"/>
  </r>
  <r>
    <n v="59357"/>
    <s v="2025-05-13 07:56:05"/>
    <x v="41"/>
    <x v="10"/>
    <x v="0"/>
    <s v="2025-05-15 00:00:00"/>
    <s v="2025-05-17 10:42:58"/>
    <x v="0"/>
    <s v="MOPED ELECTRICO"/>
    <s v="ALICIA  BERNAL GARCIA"/>
    <n v="1032468733"/>
    <s v="ENTREGADA"/>
    <s v="JUAN CARLOS SALCEDO"/>
    <x v="0"/>
  </r>
  <r>
    <n v="73614"/>
    <s v="2025-11-15 12:37:57"/>
    <x v="9"/>
    <x v="2"/>
    <x v="0"/>
    <s v="2025-11-19 00:00:00"/>
    <m/>
    <x v="1"/>
    <s v="MOPED ELECTRICO"/>
    <s v="NATALIA SEGURA ROA"/>
    <n v="1020843067"/>
    <s v="FINALIZADA"/>
    <s v="CARLOS SERRATE"/>
    <x v="0"/>
  </r>
  <r>
    <n v="59359"/>
    <s v="2025-05-13 08:01:43"/>
    <x v="41"/>
    <x v="10"/>
    <x v="0"/>
    <s v="2025-05-13 00:00:00"/>
    <s v="2025-05-19 08:44:11"/>
    <x v="9"/>
    <s v="350W"/>
    <s v="IVAN ALEJANDRO CARDENAS CARO"/>
    <n v="1010236753"/>
    <s v="ENTREGADA"/>
    <s v="CARLOS SERRATE"/>
    <x v="0"/>
  </r>
  <r>
    <n v="59360"/>
    <s v="2025-05-13 08:04:07"/>
    <x v="41"/>
    <x v="10"/>
    <x v="0"/>
    <s v="2025-05-13 00:00:00"/>
    <s v="2025-05-13 13:21:48"/>
    <x v="7"/>
    <s v="500W"/>
    <s v="OMAR ALEXANDER  PINILLA LOPEZ"/>
    <n v="1031140534"/>
    <s v="ENTREGADA"/>
    <s v="CARLOS SERRATE"/>
    <x v="0"/>
  </r>
  <r>
    <n v="73617"/>
    <s v="2025-11-15 12:39:16"/>
    <x v="9"/>
    <x v="2"/>
    <x v="0"/>
    <s v="2025-11-20 00:00:00"/>
    <m/>
    <x v="0"/>
    <s v="350W"/>
    <s v="CRISTIAN DARIO ARCE RUIZ"/>
    <n v="1010083716"/>
    <s v="EN PROCESO"/>
    <s v="SANTIAGO SILVA"/>
    <x v="0"/>
  </r>
  <r>
    <n v="59366"/>
    <s v="2025-05-13 08:19:51"/>
    <x v="41"/>
    <x v="10"/>
    <x v="0"/>
    <s v="2025-05-16 00:00:00"/>
    <m/>
    <x v="0"/>
    <s v="500W"/>
    <s v="JOSE NAZARIO  BERMUDEZ MARTIN"/>
    <n v="79646558"/>
    <s v="AUTORIZADA"/>
    <s v="ALEXIS SANCHEZ"/>
    <x v="0"/>
  </r>
  <r>
    <n v="59368"/>
    <s v="2025-05-13 08:29:08"/>
    <x v="41"/>
    <x v="10"/>
    <x v="0"/>
    <s v="2025-05-13 00:00:00"/>
    <s v="2025-05-13 14:44:05"/>
    <x v="1"/>
    <s v="350 W"/>
    <s v="JUAN  DIEGO  JARAMILLO  GUTIERREZ"/>
    <n v="1069766360"/>
    <s v="ENTREGADA"/>
    <s v="CARLOS SERRATE"/>
    <x v="0"/>
  </r>
  <r>
    <n v="59369"/>
    <s v="2025-05-13 08:51:46"/>
    <x v="41"/>
    <x v="10"/>
    <x v="0"/>
    <s v="2025-05-13 00:00:00"/>
    <s v="2025-05-13 16:56:37"/>
    <x v="10"/>
    <s v="500W"/>
    <s v="JUAN ALEXANDER MENDEZ"/>
    <n v="80099376"/>
    <s v="ENTREGADA"/>
    <s v="CARLOS SERRATE"/>
    <x v="0"/>
  </r>
  <r>
    <n v="59371"/>
    <s v="2025-05-13 09:01:40"/>
    <x v="41"/>
    <x v="10"/>
    <x v="0"/>
    <s v="2025-05-13 00:00:00"/>
    <s v="2025-05-13 13:51:31"/>
    <x v="7"/>
    <s v="800W"/>
    <s v="ARLEY ELIUD ROZO FALLA"/>
    <n v="80194918"/>
    <s v="ENTREGADA"/>
    <s v="JUAN CARLOS SALCEDO"/>
    <x v="0"/>
  </r>
  <r>
    <n v="59374"/>
    <s v="2025-05-13 09:05:57"/>
    <x v="41"/>
    <x v="10"/>
    <x v="0"/>
    <s v="2025-05-14 00:00:00"/>
    <s v="2025-05-15 16:25:40"/>
    <x v="3"/>
    <s v="500W"/>
    <s v="ANGIE STEPHANNY MOLANO DUARTE"/>
    <n v="1014264437"/>
    <s v="ENTREGADA"/>
    <s v="BRAYAN RAMIREZ"/>
    <x v="0"/>
  </r>
  <r>
    <n v="59375"/>
    <s v="2025-05-13 09:09:19"/>
    <x v="41"/>
    <x v="10"/>
    <x v="0"/>
    <s v="2025-05-15 00:00:00"/>
    <s v="2025-05-16 13:25:56"/>
    <x v="3"/>
    <s v="500W"/>
    <s v="MILADYS  QUINTANILLA QUINTERO"/>
    <n v="22467462"/>
    <s v="ENTREGADA"/>
    <s v="SEBASTIAN GARCIA"/>
    <x v="0"/>
  </r>
  <r>
    <n v="59377"/>
    <s v="2025-05-13 09:17:22"/>
    <x v="41"/>
    <x v="10"/>
    <x v="0"/>
    <s v="2025-05-13 00:00:00"/>
    <s v="2025-05-13 15:25:18"/>
    <x v="5"/>
    <s v="2400W"/>
    <s v="JORGE MARIO SÁNCHEZ ROJAS"/>
    <n v="80927478"/>
    <s v="ENTREGADA"/>
    <s v="CARLOS SERRATE"/>
    <x v="0"/>
  </r>
  <r>
    <n v="59378"/>
    <s v="2025-05-13 09:19:30"/>
    <x v="41"/>
    <x v="10"/>
    <x v="0"/>
    <s v="2025-05-13 00:00:00"/>
    <s v="2025-05-14 13:34:18"/>
    <x v="3"/>
    <s v="350W"/>
    <s v="JUAN DIEGO ROUVIER"/>
    <n v="637762"/>
    <s v="ENTREGADA"/>
    <s v="BRAYAN RAMIREZ"/>
    <x v="0"/>
  </r>
  <r>
    <n v="59382"/>
    <s v="2025-05-13 09:46:41"/>
    <x v="41"/>
    <x v="10"/>
    <x v="0"/>
    <s v="2025-05-13 00:00:00"/>
    <s v="2025-05-14 09:50:57"/>
    <x v="3"/>
    <s v="350W LITE"/>
    <s v="IRINA VALERA HERRERA"/>
    <n v="4962650"/>
    <s v="ENTREGADA"/>
    <s v="ALEXIS SANCHEZ"/>
    <x v="0"/>
  </r>
  <r>
    <n v="59387"/>
    <s v="2025-05-13 10:02:08"/>
    <x v="41"/>
    <x v="10"/>
    <x v="0"/>
    <s v="2025-05-15 00:00:00"/>
    <s v="2025-05-20 08:24:00"/>
    <x v="0"/>
    <s v="350W LITE"/>
    <s v="NYKOL SABOGAL"/>
    <n v="1000464990"/>
    <s v="ENTREGADA"/>
    <s v="ALEXIS SANCHEZ"/>
    <x v="0"/>
  </r>
  <r>
    <n v="59388"/>
    <s v="2025-05-13 10:11:58"/>
    <x v="41"/>
    <x v="10"/>
    <x v="0"/>
    <s v="2025-05-13 00:00:00"/>
    <s v="2025-05-14 16:02:02"/>
    <x v="5"/>
    <s v="800W"/>
    <s v="LAURA CAMILA CACERES BAUTISTA"/>
    <n v="1022442715"/>
    <s v="ENTREGADA"/>
    <s v="JUAN CARLOS SALCEDO"/>
    <x v="0"/>
  </r>
  <r>
    <n v="73395"/>
    <s v="2025-11-13 08:25:44"/>
    <x v="9"/>
    <x v="2"/>
    <x v="0"/>
    <s v="2025-11-18 00:00:00"/>
    <s v="2025-11-18 14:06:29"/>
    <x v="0"/>
    <s v="1600W"/>
    <s v="KEVIN JAVIER ALARCON MORALES"/>
    <n v="1018512978"/>
    <s v="ENTREGADA"/>
    <s v="SEBASTIAN ARIAS"/>
    <x v="4"/>
  </r>
  <r>
    <n v="59395"/>
    <s v="2025-05-13 10:52:14"/>
    <x v="41"/>
    <x v="10"/>
    <x v="0"/>
    <s v="2025-05-13 00:00:00"/>
    <s v="2025-05-14 09:03:55"/>
    <x v="11"/>
    <s v="1600W"/>
    <s v="SAMUEL  MEJIA GONZALEZ"/>
    <n v="75105812"/>
    <s v="ENTREGADA"/>
    <s v="CARLOS SERRATE"/>
    <x v="0"/>
  </r>
  <r>
    <n v="59399"/>
    <s v="2025-05-13 11:21:48"/>
    <x v="41"/>
    <x v="10"/>
    <x v="0"/>
    <s v="2025-05-15 00:00:00"/>
    <m/>
    <x v="3"/>
    <s v="350W LITE"/>
    <s v="RUBEN DARIO VALLEJO SIERRA"/>
    <n v="1031127947"/>
    <s v="FINALIZADA"/>
    <s v="SEBASTIAN GARCIA"/>
    <x v="0"/>
  </r>
  <r>
    <n v="73398"/>
    <s v="2025-11-13 08:39:58"/>
    <x v="9"/>
    <x v="2"/>
    <x v="0"/>
    <s v="2025-11-13 00:00:00"/>
    <s v="2025-11-14 10:50:34"/>
    <x v="1"/>
    <s v="2400 ATS"/>
    <s v="JUAN PABLO MOYA RODRIGUEZ"/>
    <n v="1033782260"/>
    <s v="ENTREGADA"/>
    <s v="HENRY HERNANDEZ"/>
    <x v="4"/>
  </r>
  <r>
    <n v="59407"/>
    <s v="2025-05-13 12:38:25"/>
    <x v="41"/>
    <x v="10"/>
    <x v="0"/>
    <s v="2025-05-14 00:00:00"/>
    <s v="2025-05-19 12:58:02"/>
    <x v="4"/>
    <s v="350W"/>
    <s v="SANTIAGO MARTINEZ PEÑUELA"/>
    <n v="1020806411"/>
    <s v="ENTREGADA"/>
    <s v="BRAYAN RAMIREZ"/>
    <x v="0"/>
  </r>
  <r>
    <n v="59408"/>
    <s v="2025-05-13 12:48:32"/>
    <x v="41"/>
    <x v="10"/>
    <x v="0"/>
    <s v="2025-05-14 00:00:00"/>
    <m/>
    <x v="13"/>
    <s v="350W"/>
    <s v="MARIA CAMILA  TORRES DE LEON"/>
    <n v="1193586961"/>
    <s v="FINALIZADA"/>
    <s v="CARLOS SERRATE"/>
    <x v="0"/>
  </r>
  <r>
    <n v="59416"/>
    <s v="2025-05-13 13:23:25"/>
    <x v="41"/>
    <x v="10"/>
    <x v="0"/>
    <s v="2025-05-13 00:00:00"/>
    <s v="2025-05-14 13:07:47"/>
    <x v="5"/>
    <s v="2400W"/>
    <s v="MAURICIO  GARCIA HENAO"/>
    <n v="1098643805"/>
    <s v="ENTREGADA"/>
    <s v="SEBASTIAN GARCIA"/>
    <x v="0"/>
  </r>
  <r>
    <n v="59417"/>
    <s v="2025-05-13 13:28:52"/>
    <x v="41"/>
    <x v="10"/>
    <x v="0"/>
    <s v="2025-05-15 00:00:00"/>
    <m/>
    <x v="0"/>
    <s v="800W"/>
    <s v="GABRIEL  OCAMPO ACEVEDO"/>
    <n v="1001192469"/>
    <s v="FINALIZADA"/>
    <s v="ALEXIS SANCHEZ"/>
    <x v="0"/>
  </r>
  <r>
    <n v="73419"/>
    <s v="2025-11-13 11:28:19"/>
    <x v="9"/>
    <x v="2"/>
    <x v="0"/>
    <s v="2025-11-18 00:00:00"/>
    <m/>
    <x v="3"/>
    <s v="350 LITE"/>
    <s v="ELI JOHANA  CORDOBA"/>
    <n v="1023969963"/>
    <s v="FINALIZADA"/>
    <s v="CRISTIAN DEVIA"/>
    <x v="4"/>
  </r>
  <r>
    <n v="59421"/>
    <s v="2025-05-13 13:47:31"/>
    <x v="41"/>
    <x v="10"/>
    <x v="0"/>
    <s v="2025-05-14 00:00:00"/>
    <m/>
    <x v="1"/>
    <s v="1600W"/>
    <s v="DIMAS EDUARDO LLANOS GARZON"/>
    <n v="80003308"/>
    <s v="FINALIZADA"/>
    <s v="ALEXIS SANCHEZ"/>
    <x v="0"/>
  </r>
  <r>
    <n v="59423"/>
    <s v="2025-05-13 14:17:38"/>
    <x v="41"/>
    <x v="10"/>
    <x v="0"/>
    <s v="2025-05-15 00:00:00"/>
    <s v="2025-05-19 16:33:39"/>
    <x v="3"/>
    <s v="350W"/>
    <s v="WILLIAM ANDRES HURTADO"/>
    <n v="1082127669"/>
    <s v="ENTREGADA"/>
    <s v="JUAN CARLOS SALCEDO"/>
    <x v="0"/>
  </r>
  <r>
    <n v="59426"/>
    <s v="2025-05-13 14:28:19"/>
    <x v="41"/>
    <x v="10"/>
    <x v="0"/>
    <s v="2025-05-14 00:00:00"/>
    <s v="2025-05-14 14:59:11"/>
    <x v="8"/>
    <s v="2400W"/>
    <s v="ELKIN ANDRES FAJARDO LOPEZ"/>
    <n v="9772249"/>
    <s v="ENTREGADA"/>
    <s v="JUAN CARLOS SALCEDO"/>
    <x v="0"/>
  </r>
  <r>
    <n v="59437"/>
    <s v="2025-05-13 15:58:51"/>
    <x v="41"/>
    <x v="10"/>
    <x v="0"/>
    <s v="2025-05-14 00:00:00"/>
    <s v="2025-05-14 16:53:54"/>
    <x v="7"/>
    <s v="800W"/>
    <s v="GERMAN  SANTOS"/>
    <n v="1019126440"/>
    <s v="ENTREGADA"/>
    <s v="SEBASTIAN GARCIA"/>
    <x v="0"/>
  </r>
  <r>
    <n v="59444"/>
    <s v="2025-05-13 16:37:44"/>
    <x v="41"/>
    <x v="10"/>
    <x v="0"/>
    <s v="2025-05-14 00:00:00"/>
    <s v="2025-05-14 13:29:15"/>
    <x v="5"/>
    <s v="350W LITE"/>
    <s v="OCTAVIO  DEL PIERO"/>
    <n v="7555076"/>
    <s v="ENTREGADA"/>
    <s v="SEBASTIAN GARCIA"/>
    <x v="0"/>
  </r>
  <r>
    <n v="59450"/>
    <s v="2025-05-14 07:45:02"/>
    <x v="41"/>
    <x v="10"/>
    <x v="0"/>
    <s v="2025-05-14 00:00:00"/>
    <s v="2025-05-14 17:02:33"/>
    <x v="1"/>
    <s v="800W"/>
    <s v="LUIS ALFREDO CALDERÓN ACOSTA"/>
    <n v="4208528"/>
    <s v="ENTREGADA"/>
    <s v="JUAN CARLOS SALCEDO"/>
    <x v="0"/>
  </r>
  <r>
    <n v="59454"/>
    <s v="2025-05-14 08:10:14"/>
    <x v="41"/>
    <x v="10"/>
    <x v="0"/>
    <s v="2025-05-14 00:00:00"/>
    <s v="2025-05-16 16:46:12"/>
    <x v="1"/>
    <s v="1600W"/>
    <s v="ROBERTO ALFREDO MANTILLA SANCHEZ"/>
    <n v="80162425"/>
    <s v="ENTREGADA"/>
    <s v="CARLOS SERRATE"/>
    <x v="0"/>
  </r>
  <r>
    <n v="59457"/>
    <s v="2025-05-14 08:20:43"/>
    <x v="41"/>
    <x v="10"/>
    <x v="0"/>
    <s v="2025-05-14 00:00:00"/>
    <s v="2025-05-17 14:23:08"/>
    <x v="10"/>
    <s v="500W"/>
    <s v="MARIA PAULA  CRUZ"/>
    <n v="1015468628"/>
    <s v="ENTREGADA"/>
    <s v="CARLOS SERRATE"/>
    <x v="0"/>
  </r>
  <r>
    <n v="73422"/>
    <s v="2025-11-13 11:47:52"/>
    <x v="9"/>
    <x v="2"/>
    <x v="0"/>
    <s v="2025-11-14 00:00:00"/>
    <m/>
    <x v="3"/>
    <s v="800W"/>
    <s v="ANDREA  VALENCIA TORRES"/>
    <n v="52715769"/>
    <s v="AUTORIZADA"/>
    <s v="SEBASTIAN ARIAS"/>
    <x v="4"/>
  </r>
  <r>
    <n v="59467"/>
    <s v="2025-05-14 09:10:04"/>
    <x v="41"/>
    <x v="10"/>
    <x v="0"/>
    <s v="2025-05-16 00:00:00"/>
    <s v="2025-05-16 10:31:47"/>
    <x v="0"/>
    <s v="350W LITE"/>
    <s v="JUAN CAMILO  VILLALOBOS"/>
    <n v="1121891336"/>
    <s v="ENTREGADA"/>
    <s v="JUAN CARLOS SALCEDO"/>
    <x v="0"/>
  </r>
  <r>
    <n v="59469"/>
    <s v="2025-05-14 09:15:00"/>
    <x v="41"/>
    <x v="10"/>
    <x v="0"/>
    <s v="2025-05-14 00:00:00"/>
    <s v="2025-05-14 12:49:29"/>
    <x v="8"/>
    <s v="2400W"/>
    <s v="DANIEL SANTIAGO  MORENO ARCINIEGAS"/>
    <n v="1000269795"/>
    <s v="ENTREGADA"/>
    <s v="CARLOS SERRATE"/>
    <x v="0"/>
  </r>
  <r>
    <n v="59473"/>
    <s v="2025-05-14 10:35:27"/>
    <x v="41"/>
    <x v="10"/>
    <x v="0"/>
    <s v="2025-05-16 00:00:00"/>
    <s v="2025-05-21 15:22:51"/>
    <x v="0"/>
    <s v="2400W"/>
    <s v="JUAN CAMILO FRANCO"/>
    <n v="79943036"/>
    <s v="ENTREGADA"/>
    <s v="BRAYAN RAMIREZ"/>
    <x v="0"/>
  </r>
  <r>
    <n v="73425"/>
    <s v="2025-11-13 12:14:16"/>
    <x v="9"/>
    <x v="2"/>
    <x v="0"/>
    <s v="2025-11-13 00:00:00"/>
    <s v="2025-11-13 12:28:19"/>
    <x v="1"/>
    <s v="2400 ATS"/>
    <s v="ANGEL LEONARDY  PLAZAS MURILLO"/>
    <n v="1014183413"/>
    <s v="ENTREGADA"/>
    <s v="CRISTIAN DEVIA"/>
    <x v="4"/>
  </r>
  <r>
    <n v="59478"/>
    <s v="2025-05-14 11:19:30"/>
    <x v="41"/>
    <x v="10"/>
    <x v="0"/>
    <s v="2025-05-14 00:00:00"/>
    <s v="2025-05-14 15:56:32"/>
    <x v="1"/>
    <s v="500W"/>
    <s v="HUGO SALAZAR CASTILLO"/>
    <n v="79556384"/>
    <s v="ENTREGADA"/>
    <s v="JUAN CARLOS SALCEDO"/>
    <x v="0"/>
  </r>
  <r>
    <n v="59480"/>
    <s v="2025-05-14 11:35:37"/>
    <x v="41"/>
    <x v="10"/>
    <x v="0"/>
    <s v="2025-05-14 00:00:00"/>
    <s v="2025-05-15 16:03:13"/>
    <x v="8"/>
    <s v="800W"/>
    <s v="JAVIER HERNANDO  BELTRAN"/>
    <n v="79756912"/>
    <s v="ENTREGADA"/>
    <s v="CARLOS SERRATE"/>
    <x v="0"/>
  </r>
  <r>
    <n v="73442"/>
    <s v="2025-11-13 13:38:56"/>
    <x v="9"/>
    <x v="2"/>
    <x v="0"/>
    <s v="2025-11-14 00:00:00"/>
    <s v="2025-11-20 08:51:54"/>
    <x v="3"/>
    <s v="800W"/>
    <s v="MICHELLE  MATEUS YEPES"/>
    <n v="1144055244"/>
    <s v="ENTREGADA"/>
    <s v="CRISTIAN DEVIA"/>
    <x v="4"/>
  </r>
  <r>
    <n v="59484"/>
    <s v="2025-05-14 12:05:46"/>
    <x v="41"/>
    <x v="10"/>
    <x v="0"/>
    <s v="2025-05-19 00:00:00"/>
    <m/>
    <x v="0"/>
    <s v="1600W"/>
    <s v="JUAN PABLO OYUELA RODRIGUEZ"/>
    <n v="1032402045"/>
    <s v="AUTORIZADA"/>
    <s v="JUAN CARLOS SALCEDO"/>
    <x v="0"/>
  </r>
  <r>
    <n v="73455"/>
    <s v="2025-11-13 16:08:39"/>
    <x v="9"/>
    <x v="2"/>
    <x v="0"/>
    <s v="2025-11-18 00:00:00"/>
    <s v="2025-11-19 16:39:06"/>
    <x v="0"/>
    <s v="800W"/>
    <s v="NIMAI  MOREIRA"/>
    <n v="1072714266"/>
    <s v="ENTREGADA"/>
    <s v="CRISTIAN DEVIA"/>
    <x v="4"/>
  </r>
  <r>
    <n v="59487"/>
    <s v="2025-05-14 12:20:10"/>
    <x v="41"/>
    <x v="10"/>
    <x v="0"/>
    <s v="2025-05-14 00:00:00"/>
    <s v="2025-05-14 16:22:54"/>
    <x v="7"/>
    <s v="500W"/>
    <s v="MONICA DURAN"/>
    <n v="63526529"/>
    <s v="ENTREGADA"/>
    <m/>
    <x v="0"/>
  </r>
  <r>
    <n v="59495"/>
    <s v="2025-05-14 12:55:14"/>
    <x v="41"/>
    <x v="10"/>
    <x v="0"/>
    <s v="2025-05-14 00:00:00"/>
    <s v="2025-05-20 12:31:34"/>
    <x v="7"/>
    <s v="500W"/>
    <s v="MARTHA CALDERON"/>
    <n v="52195875"/>
    <s v="ENTREGADA"/>
    <s v="ALEXIS SANCHEZ"/>
    <x v="0"/>
  </r>
  <r>
    <n v="59496"/>
    <s v="2025-05-14 13:03:00"/>
    <x v="41"/>
    <x v="10"/>
    <x v="0"/>
    <s v="2025-05-15 00:00:00"/>
    <s v="2025-05-19 08:27:16"/>
    <x v="1"/>
    <s v="500W"/>
    <s v="LIZETH KATHERINE GUERRA CIFUENTES"/>
    <n v="1015460813"/>
    <s v="ENTREGADA"/>
    <s v="JUAN CARLOS SALCEDO"/>
    <x v="0"/>
  </r>
  <r>
    <n v="59499"/>
    <s v="2025-05-14 13:24:32"/>
    <x v="41"/>
    <x v="10"/>
    <x v="0"/>
    <s v="2025-05-15 00:00:00"/>
    <s v="2025-05-15 15:14:45"/>
    <x v="1"/>
    <s v="500W"/>
    <s v="INVERSIONES STRATA S A S"/>
    <n v="900790047"/>
    <s v="ENTREGADA"/>
    <s v="SEBASTIAN GARCIA"/>
    <x v="0"/>
  </r>
  <r>
    <n v="59501"/>
    <s v="2025-05-14 13:35:37"/>
    <x v="41"/>
    <x v="10"/>
    <x v="0"/>
    <s v="2025-05-15 00:00:00"/>
    <s v="2025-05-14 13:36:29"/>
    <x v="8"/>
    <s v="500W"/>
    <s v="WILLIAM ANDRES  GOMEZ CORREDOR"/>
    <n v="1070020565"/>
    <s v="ENTREGADA"/>
    <m/>
    <x v="0"/>
  </r>
  <r>
    <n v="59502"/>
    <s v="2025-05-14 13:38:48"/>
    <x v="41"/>
    <x v="10"/>
    <x v="0"/>
    <s v="2025-05-19 00:00:00"/>
    <s v="2025-05-15 14:49:18"/>
    <x v="0"/>
    <s v="500W"/>
    <s v="WILLIAM ANDRES  GOMEZ CORREDOR"/>
    <n v="1070020565"/>
    <s v="ENTREGADA"/>
    <s v="SEBASTIAN GARCIA"/>
    <x v="0"/>
  </r>
  <r>
    <n v="59504"/>
    <s v="2025-05-14 13:44:49"/>
    <x v="41"/>
    <x v="10"/>
    <x v="0"/>
    <s v="2025-05-16 00:00:00"/>
    <m/>
    <x v="0"/>
    <s v="350W"/>
    <s v="JOSE JOAQUIN MORALES GOMEZ"/>
    <n v="80736070"/>
    <s v="FINALIZADA"/>
    <s v="ALEXIS SANCHEZ"/>
    <x v="0"/>
  </r>
  <r>
    <n v="73458"/>
    <s v="2025-11-13 16:44:25"/>
    <x v="9"/>
    <x v="2"/>
    <x v="0"/>
    <s v="2025-11-18 00:00:00"/>
    <m/>
    <x v="0"/>
    <s v="1600W"/>
    <s v="JUAN ESTEBAN DOMINGUEZ FRANCO"/>
    <n v="1036600095"/>
    <s v="AUTORIZADA"/>
    <s v="CRISTIAN DEVIA"/>
    <x v="4"/>
  </r>
  <r>
    <n v="59511"/>
    <s v="2025-05-14 14:21:06"/>
    <x v="41"/>
    <x v="10"/>
    <x v="0"/>
    <s v="2025-05-14 00:00:00"/>
    <s v="2025-05-16 14:01:16"/>
    <x v="13"/>
    <s v="1600W"/>
    <s v="JULIAN SANTIAGO MORENO TORRES"/>
    <n v="1019842447"/>
    <s v="ENTREGADA"/>
    <s v="CARLOS SERRATE"/>
    <x v="0"/>
  </r>
  <r>
    <n v="59526"/>
    <s v="2025-05-14 15:42:37"/>
    <x v="41"/>
    <x v="10"/>
    <x v="0"/>
    <s v="2025-05-16 00:00:00"/>
    <s v="2025-05-20 16:43:51"/>
    <x v="3"/>
    <s v="350W LITE"/>
    <s v="DANIEL  BECERRA"/>
    <n v="1022330418"/>
    <s v="ENTREGADA"/>
    <s v="CARLOS SERRATE"/>
    <x v="0"/>
  </r>
  <r>
    <n v="59528"/>
    <s v="2025-05-14 15:52:26"/>
    <x v="41"/>
    <x v="10"/>
    <x v="0"/>
    <s v="2025-05-15 00:00:00"/>
    <s v="2025-05-16 08:11:31"/>
    <x v="1"/>
    <s v="2400W"/>
    <s v="ELKIN ANDRES FAJARDO LOPEZ"/>
    <n v="9772249"/>
    <s v="ENTREGADA"/>
    <s v="ALEXIS SANCHEZ"/>
    <x v="0"/>
  </r>
  <r>
    <n v="59530"/>
    <s v="2025-05-14 16:02:06"/>
    <x v="41"/>
    <x v="10"/>
    <x v="0"/>
    <s v="2025-05-15 00:00:00"/>
    <s v="2025-05-15 13:46:22"/>
    <x v="1"/>
    <s v="350 lite"/>
    <s v="DANIEL  MORENO"/>
    <n v="1020832039"/>
    <s v="ENTREGADA"/>
    <s v="CARLOS SERRATE"/>
    <x v="0"/>
  </r>
  <r>
    <n v="59537"/>
    <s v="2025-05-15 07:19:56"/>
    <x v="41"/>
    <x v="10"/>
    <x v="0"/>
    <s v="2025-05-15 00:00:00"/>
    <s v="2025-05-20 13:13:10"/>
    <x v="1"/>
    <s v="500W"/>
    <s v="CM GLOBAL SOLUTION SAS"/>
    <n v="901683811"/>
    <s v="ENTREGADA"/>
    <s v="CARLOS SERRATE"/>
    <x v="0"/>
  </r>
  <r>
    <n v="59538"/>
    <s v="2025-05-15 07:32:21"/>
    <x v="41"/>
    <x v="10"/>
    <x v="0"/>
    <s v="2025-05-15 00:00:00"/>
    <s v="2025-05-17 10:33:40"/>
    <x v="13"/>
    <s v="2400W"/>
    <s v="MAURICIO  GARCIA HENAO"/>
    <n v="1098643805"/>
    <s v="ENTREGADA"/>
    <s v="CARLOS SERRATE"/>
    <x v="0"/>
  </r>
  <r>
    <n v="73474"/>
    <s v="2025-11-14 09:18:18"/>
    <x v="9"/>
    <x v="2"/>
    <x v="0"/>
    <s v="2025-11-14 00:00:00"/>
    <s v="2025-11-18 16:42:30"/>
    <x v="10"/>
    <s v="2400ATS"/>
    <s v="CESAR AUGUSTO VILLAMIL MEDINA"/>
    <n v="11442568"/>
    <s v="ENTREGADA"/>
    <s v="SEBASTIAN ARIAS"/>
    <x v="4"/>
  </r>
  <r>
    <n v="59540"/>
    <s v="2025-05-15 07:45:40"/>
    <x v="41"/>
    <x v="10"/>
    <x v="0"/>
    <s v="2025-05-17 00:00:00"/>
    <m/>
    <x v="0"/>
    <s v="800W"/>
    <s v="IVAN RICARDO  MURCIA GARCIA"/>
    <n v="1014205452"/>
    <s v="FINALIZADA"/>
    <s v="JUAN CARLOS SALCEDO"/>
    <x v="0"/>
  </r>
  <r>
    <n v="59542"/>
    <s v="2025-05-15 08:14:22"/>
    <x v="41"/>
    <x v="10"/>
    <x v="0"/>
    <s v="2025-05-15 00:00:00"/>
    <s v="2025-05-16 11:45:03"/>
    <x v="13"/>
    <s v="350W LITE"/>
    <s v="ARISTIDES JESUS  QUERALES"/>
    <n v="8506310"/>
    <s v="ENTREGADA"/>
    <s v="BRAYAN RAMIREZ"/>
    <x v="0"/>
  </r>
  <r>
    <n v="59543"/>
    <s v="2025-05-15 08:17:57"/>
    <x v="41"/>
    <x v="10"/>
    <x v="0"/>
    <s v="2025-05-15 00:00:00"/>
    <s v="2025-05-16 11:28:46"/>
    <x v="8"/>
    <s v="MOPED"/>
    <s v="MARYURY ALZATE"/>
    <n v="1013631608"/>
    <s v="ENTREGADA"/>
    <s v="CARLOS SERRATE"/>
    <x v="0"/>
  </r>
  <r>
    <n v="59544"/>
    <s v="2025-05-15 08:20:06"/>
    <x v="41"/>
    <x v="10"/>
    <x v="0"/>
    <s v="2025-05-19 00:00:00"/>
    <s v="2025-05-19 08:47:59"/>
    <x v="0"/>
    <s v="800W"/>
    <s v="DANIEL FELIPE SUAREZ RAMIREZ"/>
    <n v="1151959257"/>
    <s v="ENTREGADA"/>
    <s v="JUAN CARLOS SALCEDO"/>
    <x v="0"/>
  </r>
  <r>
    <n v="59557"/>
    <s v="2025-05-15 09:32:53"/>
    <x v="41"/>
    <x v="10"/>
    <x v="0"/>
    <s v="2025-05-16 00:00:00"/>
    <s v="2025-05-17 13:25:45"/>
    <x v="1"/>
    <s v="1600W"/>
    <s v="XIMENA  PATRICIA NUÑEZ MUÑOZ"/>
    <n v="1098692448"/>
    <s v="ENTREGADA"/>
    <s v="SEBASTIAN GARCIA"/>
    <x v="0"/>
  </r>
  <r>
    <n v="59569"/>
    <s v="2025-05-15 11:20:46"/>
    <x v="41"/>
    <x v="10"/>
    <x v="0"/>
    <s v="2025-05-19 00:00:00"/>
    <s v="2025-05-20 13:55:18"/>
    <x v="0"/>
    <s v="350W"/>
    <s v="JUANITA  CASTAÑEDA ROMERO"/>
    <n v="1020829328"/>
    <s v="ENTREGADA"/>
    <s v="JUAN CARLOS SALCEDO"/>
    <x v="0"/>
  </r>
  <r>
    <n v="59570"/>
    <s v="2025-05-15 11:30:57"/>
    <x v="41"/>
    <x v="10"/>
    <x v="0"/>
    <s v="2025-05-19 00:00:00"/>
    <s v="2025-05-20 11:51:26"/>
    <x v="0"/>
    <s v="800W"/>
    <s v="DIEGO MORENO ORTIZ"/>
    <s v="016942"/>
    <s v="ENTREGADA"/>
    <s v="SEBASTIAN GARCIA"/>
    <x v="0"/>
  </r>
  <r>
    <n v="59573"/>
    <s v="2025-05-15 11:50:58"/>
    <x v="41"/>
    <x v="10"/>
    <x v="0"/>
    <s v="2025-05-15 00:00:00"/>
    <s v="2025-05-15 14:46:47"/>
    <x v="8"/>
    <s v="1600W"/>
    <s v="JUAN CAMILO ARCHIBOLD"/>
    <n v="1136889517"/>
    <s v="ENTREGADA"/>
    <s v="CARLOS SERRATE"/>
    <x v="0"/>
  </r>
  <r>
    <n v="59577"/>
    <s v="2025-05-15 11:59:46"/>
    <x v="41"/>
    <x v="10"/>
    <x v="0"/>
    <s v="2025-05-19 00:00:00"/>
    <m/>
    <x v="3"/>
    <s v="500W"/>
    <s v="DANIEL HENAO MORA"/>
    <n v="1020765650"/>
    <s v="AUTORIZADA"/>
    <s v="BRAYAN RAMIREZ"/>
    <x v="0"/>
  </r>
  <r>
    <n v="73490"/>
    <s v="2025-11-14 12:01:47"/>
    <x v="9"/>
    <x v="2"/>
    <x v="0"/>
    <s v="2025-11-15 00:00:00"/>
    <s v="2025-11-20 12:50:03"/>
    <x v="1"/>
    <s v="1600W"/>
    <s v="JAIME ALEXANDER  PINILLA PABON"/>
    <n v="80877843"/>
    <s v="ENTREGADA"/>
    <s v="CRISTIAN DEVIA"/>
    <x v="4"/>
  </r>
  <r>
    <n v="73500"/>
    <s v="2025-11-14 12:59:13"/>
    <x v="9"/>
    <x v="2"/>
    <x v="0"/>
    <s v="2025-11-18 00:00:00"/>
    <s v="2025-11-20 14:10:55"/>
    <x v="0"/>
    <s v="800W"/>
    <s v="LUIS ACOSTA SOLANO"/>
    <n v="1026568836"/>
    <s v="ENTREGADA"/>
    <s v="SEBASTIAN ARIAS"/>
    <x v="4"/>
  </r>
  <r>
    <n v="59612"/>
    <s v="2025-05-16 07:13:13"/>
    <x v="41"/>
    <x v="10"/>
    <x v="0"/>
    <s v="2025-05-16 00:00:00"/>
    <s v="2025-05-16 11:54:35"/>
    <x v="13"/>
    <s v="1600W"/>
    <s v="ANDRÉS FELIPE DELGADILLO CALDERÓN"/>
    <n v="1025531246"/>
    <s v="ENTREGADA"/>
    <s v="CARLOS SERRATE"/>
    <x v="0"/>
  </r>
  <r>
    <n v="59613"/>
    <s v="2025-05-16 07:17:58"/>
    <x v="41"/>
    <x v="10"/>
    <x v="0"/>
    <s v="2025-05-20 00:00:00"/>
    <m/>
    <x v="0"/>
    <s v="2400W"/>
    <s v="PROVENET  SAS"/>
    <n v="830104742"/>
    <s v="FINALIZADA"/>
    <s v="ALEXIS SANCHEZ"/>
    <x v="0"/>
  </r>
  <r>
    <n v="59618"/>
    <s v="2025-05-16 08:45:54"/>
    <x v="41"/>
    <x v="10"/>
    <x v="0"/>
    <s v="2025-05-16 00:00:00"/>
    <s v="2025-05-16 12:09:10"/>
    <x v="7"/>
    <s v="800W"/>
    <s v="IVAN DARIO ARANGO DIAZ"/>
    <n v="1024492988"/>
    <s v="ENTREGADA"/>
    <s v="CARLOS SERRATE"/>
    <x v="0"/>
  </r>
  <r>
    <n v="59621"/>
    <s v="2025-05-16 08:56:20"/>
    <x v="41"/>
    <x v="10"/>
    <x v="0"/>
    <s v="2025-05-20 00:00:00"/>
    <m/>
    <x v="3"/>
    <s v="800W"/>
    <s v="NICOLAS VANEGAS"/>
    <n v="1071172227"/>
    <s v="EN PROCESO"/>
    <s v="BRAYAN RAMIREZ"/>
    <x v="0"/>
  </r>
  <r>
    <n v="59622"/>
    <s v="2025-05-16 08:59:55"/>
    <x v="41"/>
    <x v="10"/>
    <x v="0"/>
    <s v="2025-05-16 00:00:00"/>
    <s v="2025-05-16 12:44:38"/>
    <x v="13"/>
    <s v="500W"/>
    <s v="JUAN CAMILO ORTIZ ZABALA"/>
    <n v="1018440036"/>
    <s v="ENTREGADA"/>
    <s v="CARLOS SERRATE"/>
    <x v="0"/>
  </r>
  <r>
    <n v="59623"/>
    <s v="2025-05-16 09:04:25"/>
    <x v="41"/>
    <x v="10"/>
    <x v="0"/>
    <s v="2025-05-20 00:00:00"/>
    <s v="2025-05-20 15:29:52"/>
    <x v="0"/>
    <s v="1600W"/>
    <s v="SEBASTIAN ZULUAGA"/>
    <n v="16072619"/>
    <s v="ENTREGADA"/>
    <s v="JUAN CARLOS SALCEDO"/>
    <x v="0"/>
  </r>
  <r>
    <n v="73510"/>
    <s v="2025-11-14 14:19:11"/>
    <x v="9"/>
    <x v="2"/>
    <x v="0"/>
    <s v="2025-11-19 00:00:00"/>
    <m/>
    <x v="0"/>
    <s v="1600W"/>
    <s v="JOSELO  PRADA MOREO"/>
    <n v="1020807386"/>
    <s v="FINALIZADA"/>
    <s v="HENRY HERNANDEZ"/>
    <x v="4"/>
  </r>
  <r>
    <n v="73518"/>
    <s v="2025-11-14 14:56:47"/>
    <x v="9"/>
    <x v="2"/>
    <x v="0"/>
    <s v="2025-11-18 00:00:00"/>
    <m/>
    <x v="3"/>
    <s v="350W"/>
    <s v="ALEXANDER  TORRES RAMIREZ"/>
    <n v="79558177"/>
    <s v="EN PROCESO"/>
    <s v="HENRY HERNANDEZ"/>
    <x v="4"/>
  </r>
  <r>
    <n v="59629"/>
    <s v="2025-05-16 10:22:37"/>
    <x v="41"/>
    <x v="10"/>
    <x v="0"/>
    <s v="2025-05-16 00:00:00"/>
    <s v="2025-05-16 14:38:20"/>
    <x v="16"/>
    <s v="800W"/>
    <s v="JUAN CAMILO HERNANDEZ PACHECO"/>
    <n v="1107036860"/>
    <s v="ENTREGADA"/>
    <s v="CRISTIAN DAVID GUERRERO"/>
    <x v="0"/>
  </r>
  <r>
    <n v="73526"/>
    <s v="2025-11-14 15:33:50"/>
    <x v="9"/>
    <x v="2"/>
    <x v="0"/>
    <s v="2025-11-18 00:00:00"/>
    <m/>
    <x v="1"/>
    <s v="1600W"/>
    <s v="SANDRA MILENA  HENAO CASTRILLON"/>
    <n v="43753004"/>
    <s v="AUTORIZADA"/>
    <s v="HENRY HERNANDEZ"/>
    <x v="4"/>
  </r>
  <r>
    <n v="59635"/>
    <s v="2025-05-16 10:54:32"/>
    <x v="41"/>
    <x v="10"/>
    <x v="0"/>
    <s v="2025-05-20 00:00:00"/>
    <s v="2025-05-21 08:49:35"/>
    <x v="0"/>
    <s v="800W"/>
    <s v="JOSE MIGUEL ANTIA PIMENTEL"/>
    <n v="1000502246"/>
    <s v="ENTREGADA"/>
    <s v="SEBASTIAN GARCIA"/>
    <x v="0"/>
  </r>
  <r>
    <n v="59637"/>
    <s v="2025-05-16 11:01:49"/>
    <x v="41"/>
    <x v="10"/>
    <x v="0"/>
    <s v="2025-05-19 00:00:00"/>
    <m/>
    <x v="0"/>
    <s v="500W"/>
    <s v="LUIS CARLOS VARGAS"/>
    <n v="80728694"/>
    <s v="P. AUTORIZAR"/>
    <s v="JUAN CARLOS SALCEDO"/>
    <x v="0"/>
  </r>
  <r>
    <n v="59641"/>
    <s v="2025-05-16 11:16:25"/>
    <x v="41"/>
    <x v="10"/>
    <x v="0"/>
    <s v="2025-05-16 00:00:00"/>
    <s v="2025-05-19 16:57:39"/>
    <x v="13"/>
    <s v="350W LITE"/>
    <s v="TATIANA PATRICIA ACOSTA LUCAS"/>
    <n v="1015481692"/>
    <s v="ENTREGADA"/>
    <s v="BRAYAN RAMIREZ"/>
    <x v="0"/>
  </r>
  <r>
    <n v="59644"/>
    <s v="2025-05-16 11:37:20"/>
    <x v="41"/>
    <x v="10"/>
    <x v="0"/>
    <s v="2025-05-19 00:00:00"/>
    <m/>
    <x v="0"/>
    <s v="500W"/>
    <s v="LUIS RENE TAPIA ALANDETE"/>
    <n v="1052970007"/>
    <s v="FINALIZADA"/>
    <s v="JUAN CARLOS SALCEDO"/>
    <x v="0"/>
  </r>
  <r>
    <n v="59651"/>
    <s v="2025-05-16 13:19:24"/>
    <x v="41"/>
    <x v="10"/>
    <x v="0"/>
    <s v="2025-05-17 00:00:00"/>
    <m/>
    <x v="14"/>
    <s v="1600W"/>
    <s v="BRAYAN SEBASTIAN ZULUAGA CASTAÑEDA"/>
    <n v="1014285652"/>
    <s v="FINALIZADA"/>
    <s v="CARLOS SERRATE"/>
    <x v="0"/>
  </r>
  <r>
    <n v="59656"/>
    <s v="2025-05-16 13:32:31"/>
    <x v="41"/>
    <x v="10"/>
    <x v="0"/>
    <s v="2025-05-17 00:00:00"/>
    <s v="2025-05-17 14:04:27"/>
    <x v="8"/>
    <s v="500W"/>
    <s v="CESAR BAEZ"/>
    <n v="79358910"/>
    <s v="ENTREGADA"/>
    <s v="CARLOS SERRATE"/>
    <x v="0"/>
  </r>
  <r>
    <n v="59662"/>
    <s v="2025-05-16 14:12:44"/>
    <x v="41"/>
    <x v="10"/>
    <x v="0"/>
    <s v="2025-05-20 00:00:00"/>
    <s v="2025-05-19 16:20:25"/>
    <x v="0"/>
    <s v="1600W"/>
    <s v="WALTER YESID MOLINA TORRES"/>
    <n v="1032371782"/>
    <s v="ENTREGADA"/>
    <s v="JUAN CARLOS SALCEDO"/>
    <x v="0"/>
  </r>
  <r>
    <n v="73536"/>
    <s v="2025-11-14 16:52:58"/>
    <x v="9"/>
    <x v="2"/>
    <x v="0"/>
    <s v="2025-11-18 00:00:00"/>
    <m/>
    <x v="0"/>
    <s v="800W"/>
    <s v="NESTOR RICO"/>
    <n v="1032463266"/>
    <s v="FINALIZADA"/>
    <s v="CRISTIAN DEVIA"/>
    <x v="4"/>
  </r>
  <r>
    <n v="59665"/>
    <s v="2025-05-16 14:25:29"/>
    <x v="41"/>
    <x v="10"/>
    <x v="0"/>
    <s v="2025-05-16 00:00:00"/>
    <s v="2025-05-19 17:05:06"/>
    <x v="7"/>
    <s v="1600W"/>
    <s v="ERIKA  BUSTAMANTE BALLESTEROS"/>
    <n v="1026278182"/>
    <s v="ENTREGADA"/>
    <s v="BRAYAN RAMIREZ"/>
    <x v="0"/>
  </r>
  <r>
    <n v="73554"/>
    <s v="2025-11-15 09:29:06"/>
    <x v="9"/>
    <x v="2"/>
    <x v="0"/>
    <s v="2025-11-19 00:00:00"/>
    <m/>
    <x v="0"/>
    <s v="800W"/>
    <s v="ANDRES OSWALDO VIZCAINO MORA"/>
    <n v="1018410653"/>
    <s v="FINALIZADA"/>
    <s v="CRISTIAN DEVIA"/>
    <x v="4"/>
  </r>
  <r>
    <n v="59670"/>
    <s v="2025-05-16 15:07:19"/>
    <x v="41"/>
    <x v="10"/>
    <x v="0"/>
    <s v="2025-05-16 00:00:00"/>
    <s v="2025-05-16 15:29:59"/>
    <x v="7"/>
    <s v="1600W"/>
    <s v="FREDDY ALEJANDRO CASALLAS RODRIGUEZ"/>
    <n v="1018448165"/>
    <s v="ENTREGADA"/>
    <s v="SEBASTIAN GARCIA"/>
    <x v="0"/>
  </r>
  <r>
    <n v="59706"/>
    <s v="2025-05-17 09:06:04"/>
    <x v="41"/>
    <x v="10"/>
    <x v="0"/>
    <s v="2025-05-17 00:00:00"/>
    <s v="2025-05-17 12:06:05"/>
    <x v="10"/>
    <s v="800W"/>
    <s v="JAIRO  GOMEZ GOMEZ"/>
    <n v="79522607"/>
    <s v="ENTREGADA"/>
    <s v="CARLOS SERRATE"/>
    <x v="0"/>
  </r>
  <r>
    <n v="59710"/>
    <s v="2025-05-17 09:15:09"/>
    <x v="41"/>
    <x v="10"/>
    <x v="0"/>
    <s v="2025-05-17 00:00:00"/>
    <s v="2025-05-19 13:28:14"/>
    <x v="1"/>
    <s v="1600W"/>
    <s v="RONALD ROJAS"/>
    <n v="93439015"/>
    <s v="ENTREGADA"/>
    <s v="CARLOS SERRATE"/>
    <x v="0"/>
  </r>
  <r>
    <n v="73563"/>
    <s v="2025-11-15 09:47:27"/>
    <x v="9"/>
    <x v="2"/>
    <x v="0"/>
    <s v="2025-11-19 00:00:00"/>
    <m/>
    <x v="0"/>
    <s v="500W"/>
    <s v="YARA MELISSA AMADO"/>
    <n v="1233507704"/>
    <s v="AUTORIZADA"/>
    <s v="HENRY HERNANDEZ"/>
    <x v="4"/>
  </r>
  <r>
    <n v="59716"/>
    <s v="2025-05-17 09:31:23"/>
    <x v="41"/>
    <x v="10"/>
    <x v="0"/>
    <s v="2025-05-17 00:00:00"/>
    <s v="2025-05-21 07:36:13"/>
    <x v="13"/>
    <s v="2400W"/>
    <s v="NELSON  GUERRERO"/>
    <n v="79600921"/>
    <s v="ENTREGADA"/>
    <s v="BRAYAN RAMIREZ"/>
    <x v="0"/>
  </r>
  <r>
    <n v="59722"/>
    <s v="2025-05-17 09:51:55"/>
    <x v="41"/>
    <x v="10"/>
    <x v="0"/>
    <s v="2025-05-19 00:00:00"/>
    <s v="2025-05-20 07:26:03"/>
    <x v="3"/>
    <s v="500W"/>
    <s v="ADRIAN DE LA MATA DELGADO"/>
    <n v="720571"/>
    <s v="ENTREGADA"/>
    <s v="CARLOS SERRATE"/>
    <x v="0"/>
  </r>
  <r>
    <n v="59728"/>
    <s v="2025-05-17 10:10:22"/>
    <x v="41"/>
    <x v="10"/>
    <x v="0"/>
    <s v="2025-05-19 00:00:00"/>
    <s v="2025-05-19 16:44:44"/>
    <x v="1"/>
    <s v="500W"/>
    <s v="ALEJANDRO ARIAS OSPINA"/>
    <n v="79658510"/>
    <s v="ENTREGADA"/>
    <s v="JUAN CARLOS SALCEDO"/>
    <x v="0"/>
  </r>
  <r>
    <n v="59736"/>
    <s v="2025-05-17 10:27:06"/>
    <x v="41"/>
    <x v="10"/>
    <x v="0"/>
    <s v="2025-05-20 00:00:00"/>
    <s v="2025-05-21 14:58:05"/>
    <x v="0"/>
    <s v="1600W"/>
    <s v="LUIS CARLOS PARRA RAFFAN"/>
    <n v="1026276459"/>
    <s v="ENTREGADA"/>
    <s v="ALEXIS SANCHEZ"/>
    <x v="0"/>
  </r>
  <r>
    <n v="59750"/>
    <s v="2025-05-17 11:14:45"/>
    <x v="41"/>
    <x v="10"/>
    <x v="0"/>
    <s v="2025-05-20 00:00:00"/>
    <m/>
    <x v="0"/>
    <s v="350W"/>
    <s v="MARIA ADELAIDA RAMIREZ"/>
    <n v="1094975161"/>
    <s v="FINALIZADA"/>
    <s v="ALEXIS SANCHEZ"/>
    <x v="0"/>
  </r>
  <r>
    <n v="73564"/>
    <s v="2025-11-15 09:56:25"/>
    <x v="9"/>
    <x v="2"/>
    <x v="0"/>
    <s v="2025-11-15 00:00:00"/>
    <s v="2025-11-15 10:38:33"/>
    <x v="10"/>
    <s v="700 ATS"/>
    <s v="DIEGO ALEJANDRO SANCHEZ MORENO"/>
    <n v="1030678751"/>
    <s v="ENTREGADA"/>
    <s v="CRISTIAN DEVIA"/>
    <x v="4"/>
  </r>
  <r>
    <n v="59756"/>
    <s v="2025-05-17 11:43:17"/>
    <x v="41"/>
    <x v="10"/>
    <x v="0"/>
    <s v="2025-05-17 00:00:00"/>
    <s v="2025-05-17 14:55:24"/>
    <x v="8"/>
    <s v="8000W"/>
    <s v="CESAR EDUARDO  MARTINEZ NARANJO"/>
    <n v="1031147663"/>
    <s v="ENTREGADA"/>
    <s v="CARLOS SERRATE"/>
    <x v="0"/>
  </r>
  <r>
    <n v="73577"/>
    <s v="2025-11-15 10:33:52"/>
    <x v="9"/>
    <x v="2"/>
    <x v="0"/>
    <s v="2025-11-19 00:00:00"/>
    <m/>
    <x v="0"/>
    <s v="1600W"/>
    <s v="ROSSY PAOLA  GARCIA RIOS"/>
    <n v="1110476507"/>
    <s v="FINALIZADA"/>
    <s v="SEBASTIAN ARIAS"/>
    <x v="4"/>
  </r>
  <r>
    <n v="73580"/>
    <s v="2025-11-15 10:43:03"/>
    <x v="9"/>
    <x v="2"/>
    <x v="0"/>
    <s v="2025-11-18 00:00:00"/>
    <s v="2025-11-19 11:58:09"/>
    <x v="4"/>
    <s v="1600W"/>
    <s v="IVAN CAMILO TACUMA BLANCO"/>
    <n v="1022411685"/>
    <s v="ENTREGADA"/>
    <s v="SEBASTIAN ARIAS"/>
    <x v="4"/>
  </r>
  <r>
    <n v="59770"/>
    <s v="2025-05-17 12:38:46"/>
    <x v="41"/>
    <x v="10"/>
    <x v="0"/>
    <s v="2025-05-19 00:00:00"/>
    <m/>
    <x v="3"/>
    <s v="500W"/>
    <s v="HERLEY AGUILAR RUEDA"/>
    <n v="79696868"/>
    <s v="AUTORIZADA"/>
    <s v="CARLOS SERRATE"/>
    <x v="0"/>
  </r>
  <r>
    <n v="73584"/>
    <s v="2025-11-15 10:51:55"/>
    <x v="9"/>
    <x v="2"/>
    <x v="0"/>
    <s v="2025-11-18 00:00:00"/>
    <s v="2025-11-18 13:32:37"/>
    <x v="3"/>
    <s v="1600W"/>
    <s v="EMIRO ENRIQUE  MANTILLA REINA"/>
    <n v="1093744014"/>
    <s v="ENTREGADA"/>
    <s v="CRISTIAN DEVIA"/>
    <x v="4"/>
  </r>
  <r>
    <n v="59789"/>
    <s v="2025-05-17 14:16:03"/>
    <x v="41"/>
    <x v="10"/>
    <x v="0"/>
    <s v="2025-05-20 00:00:00"/>
    <m/>
    <x v="3"/>
    <s v="500W"/>
    <s v="ATENCIÓN SOCIAL INTEGRAL ASÍ S.A.S."/>
    <n v="800167347"/>
    <s v="P. AUTORIZAR"/>
    <s v="BRAYAN RAMIREZ"/>
    <x v="0"/>
  </r>
  <r>
    <n v="73590"/>
    <s v="2025-11-15 11:18:10"/>
    <x v="9"/>
    <x v="2"/>
    <x v="0"/>
    <s v="2025-11-19 00:00:00"/>
    <m/>
    <x v="3"/>
    <s v="350W LITE"/>
    <s v="ELSA PAOLA  GUERRERO CAUCALI"/>
    <n v="1024472389"/>
    <s v="P. AUTORIZAR"/>
    <s v="HENRY HERNANDEZ"/>
    <x v="4"/>
  </r>
  <r>
    <n v="59795"/>
    <s v="2025-05-17 14:51:48"/>
    <x v="41"/>
    <x v="10"/>
    <x v="0"/>
    <s v="2025-05-20 00:00:00"/>
    <m/>
    <x v="0"/>
    <s v="500W"/>
    <s v="SANTIAGO SALAZAR"/>
    <n v="1100968419"/>
    <s v="EN PROCESO"/>
    <s v="ALEXIS SANCHEZ"/>
    <x v="0"/>
  </r>
  <r>
    <n v="59806"/>
    <s v="2025-05-19 07:08:40"/>
    <x v="42"/>
    <x v="10"/>
    <x v="0"/>
    <s v="2025-05-21 00:00:00"/>
    <s v="2025-05-21 07:34:43"/>
    <x v="0"/>
    <s v="MOPED"/>
    <s v="NORMA CONSTANZA CUELLAR SALGADO"/>
    <n v="52437396"/>
    <s v="ENTREGADA"/>
    <s v="SEBASTIAN GARCIA"/>
    <x v="0"/>
  </r>
  <r>
    <n v="73600"/>
    <s v="2025-11-15 11:36:00"/>
    <x v="9"/>
    <x v="2"/>
    <x v="0"/>
    <s v="2025-11-15 00:00:00"/>
    <s v="2025-11-15 13:14:34"/>
    <x v="7"/>
    <s v="1600w"/>
    <s v="JHEFERSON  DURANGO"/>
    <n v="1152204685"/>
    <s v="ENTREGADA"/>
    <s v="CRISTIAN DEVIA"/>
    <x v="4"/>
  </r>
  <r>
    <n v="59808"/>
    <s v="2025-05-19 07:43:33"/>
    <x v="42"/>
    <x v="10"/>
    <x v="0"/>
    <s v="2025-05-19 00:00:00"/>
    <s v="2025-05-19 12:19:27"/>
    <x v="5"/>
    <s v="800W"/>
    <s v="JOAN DAVID GONZALEZ VILLAMIL"/>
    <n v="1015478000"/>
    <s v="ENTREGADA"/>
    <m/>
    <x v="0"/>
  </r>
  <r>
    <n v="73606"/>
    <s v="2025-11-15 12:05:54"/>
    <x v="9"/>
    <x v="2"/>
    <x v="0"/>
    <s v="2025-11-18 00:00:00"/>
    <m/>
    <x v="1"/>
    <s v="1600W"/>
    <s v="JUAN DAVID BENAVIDES GIRON"/>
    <n v="14138568"/>
    <s v="FINALIZADA"/>
    <s v="HENRY HERNANDEZ"/>
    <x v="4"/>
  </r>
  <r>
    <n v="59810"/>
    <s v="2025-05-19 07:53:54"/>
    <x v="42"/>
    <x v="10"/>
    <x v="0"/>
    <s v="2025-05-21 00:00:00"/>
    <s v="2025-05-21 15:48:24"/>
    <x v="0"/>
    <s v="MOPED"/>
    <s v="JAIME NICOLÁS RIAÑO ROJAS"/>
    <n v="1032476737"/>
    <s v="ENTREGADA"/>
    <s v="SEBASTIAN GARCIA"/>
    <x v="0"/>
  </r>
  <r>
    <n v="73608"/>
    <s v="2025-11-15 12:23:10"/>
    <x v="9"/>
    <x v="2"/>
    <x v="0"/>
    <s v="2025-11-19 00:00:00"/>
    <s v="2025-11-20 11:35:01"/>
    <x v="0"/>
    <s v="500W"/>
    <s v="LEIDI LORENA SÁNCHEZ JIMÉNEZ"/>
    <n v="1069739067"/>
    <s v="ENTREGADA"/>
    <s v="SEBASTIAN ARIAS"/>
    <x v="4"/>
  </r>
  <r>
    <n v="59812"/>
    <s v="2025-05-19 08:02:51"/>
    <x v="42"/>
    <x v="10"/>
    <x v="0"/>
    <s v="2025-05-19 00:00:00"/>
    <s v="2025-05-19 15:08:59"/>
    <x v="8"/>
    <s v="1600W"/>
    <s v="SAMUEL ANDRES ORTIZ ROMERO"/>
    <n v="80758987"/>
    <s v="ENTREGADA"/>
    <s v="CARLOS SERRATE"/>
    <x v="0"/>
  </r>
  <r>
    <n v="59814"/>
    <s v="2025-05-19 08:09:18"/>
    <x v="42"/>
    <x v="10"/>
    <x v="0"/>
    <s v="2025-05-19 00:00:00"/>
    <s v="2025-05-19 13:09:51"/>
    <x v="13"/>
    <s v="500W"/>
    <s v="JUAN CAMILO ORTIZ ZABALA"/>
    <n v="1018440036"/>
    <s v="ENTREGADA"/>
    <s v="BRAYAN RAMIREZ"/>
    <x v="0"/>
  </r>
  <r>
    <n v="59817"/>
    <s v="2025-05-19 08:20:35"/>
    <x v="42"/>
    <x v="10"/>
    <x v="0"/>
    <s v="2025-05-19 00:00:00"/>
    <s v="2025-05-19 13:12:44"/>
    <x v="10"/>
    <s v="800W"/>
    <s v="WILLIAM  ALEXIS OTALORA  SARMIENTO"/>
    <n v="1121959701"/>
    <s v="ENTREGADA"/>
    <m/>
    <x v="0"/>
  </r>
  <r>
    <n v="59821"/>
    <s v="2025-05-19 08:37:22"/>
    <x v="42"/>
    <x v="10"/>
    <x v="0"/>
    <s v="2025-05-19 00:00:00"/>
    <s v="2025-05-19 17:29:09"/>
    <x v="13"/>
    <s v="800W"/>
    <s v="JORGE LUIS  ARIZA PACHECO"/>
    <n v="8650301"/>
    <s v="ENTREGADA"/>
    <s v="BRAYAN RAMIREZ"/>
    <x v="0"/>
  </r>
  <r>
    <n v="59824"/>
    <s v="2025-05-19 09:12:42"/>
    <x v="42"/>
    <x v="10"/>
    <x v="0"/>
    <s v="2025-05-19 00:00:00"/>
    <s v="2025-05-20 16:09:59"/>
    <x v="13"/>
    <s v="500W"/>
    <s v="EDWIN URQUIJO PERILLA"/>
    <n v="1033723083"/>
    <s v="ENTREGADA"/>
    <s v="CARLOS SERRATE"/>
    <x v="0"/>
  </r>
  <r>
    <n v="59833"/>
    <s v="2025-05-19 10:20:40"/>
    <x v="42"/>
    <x v="10"/>
    <x v="0"/>
    <s v="2025-05-19 00:00:00"/>
    <s v="2025-05-19 16:52:20"/>
    <x v="13"/>
    <s v="500W"/>
    <s v="CRISTIAN NIETO"/>
    <n v="1016045945"/>
    <s v="ENTREGADA"/>
    <s v="JUAN CARLOS SALCEDO"/>
    <x v="0"/>
  </r>
  <r>
    <n v="59839"/>
    <s v="2025-05-19 11:55:57"/>
    <x v="42"/>
    <x v="10"/>
    <x v="0"/>
    <s v="2025-05-21 00:00:00"/>
    <m/>
    <x v="3"/>
    <s v="800W"/>
    <s v="TOMMY JHOAN CALDERON AVILA"/>
    <n v="1233346143"/>
    <s v="FINALIZADA"/>
    <s v="CRISTIAN DAVID GUERRERO"/>
    <x v="0"/>
  </r>
  <r>
    <n v="59841"/>
    <s v="2025-05-19 12:19:41"/>
    <x v="42"/>
    <x v="10"/>
    <x v="0"/>
    <s v="2025-05-19 00:00:00"/>
    <s v="2025-05-19 17:17:41"/>
    <x v="13"/>
    <s v="500W"/>
    <s v="MILADYS  QUINTANILLA QUINTERO"/>
    <n v="22467462"/>
    <s v="ENTREGADA"/>
    <s v="BRAYAN RAMIREZ"/>
    <x v="0"/>
  </r>
  <r>
    <n v="59843"/>
    <s v="2025-05-19 12:36:58"/>
    <x v="42"/>
    <x v="10"/>
    <x v="0"/>
    <s v="2025-05-19 00:00:00"/>
    <s v="2025-05-19 16:39:24"/>
    <x v="13"/>
    <s v="1600W"/>
    <s v="LUZ DARY JIMENEZ FAJARDO"/>
    <n v="1014224469"/>
    <s v="ENTREGADA"/>
    <s v="ALEXIS SANCHEZ"/>
    <x v="0"/>
  </r>
  <r>
    <n v="59844"/>
    <s v="2025-05-19 12:39:04"/>
    <x v="42"/>
    <x v="10"/>
    <x v="0"/>
    <s v="2025-05-19 00:00:00"/>
    <s v="2025-05-20 14:15:41"/>
    <x v="13"/>
    <n v="300"/>
    <s v="SANDRA OSORIO"/>
    <n v="52901570"/>
    <s v="ENTREGADA"/>
    <s v="CARLOS SERRATE"/>
    <x v="0"/>
  </r>
  <r>
    <n v="59846"/>
    <s v="2025-05-19 12:49:48"/>
    <x v="42"/>
    <x v="10"/>
    <x v="0"/>
    <s v="2025-05-21 00:00:00"/>
    <s v="2025-05-19 15:56:08"/>
    <x v="3"/>
    <s v="350W LITE"/>
    <s v="ALIRIO ALEXANDER  BELTRAN MORA"/>
    <n v="1018503117"/>
    <s v="ENTREGADA"/>
    <s v="CARLOS SERRATE"/>
    <x v="0"/>
  </r>
  <r>
    <n v="59848"/>
    <s v="2025-05-19 13:03:33"/>
    <x v="42"/>
    <x v="10"/>
    <x v="0"/>
    <s v="2025-05-19 00:00:00"/>
    <s v="2025-05-20 13:26:21"/>
    <x v="5"/>
    <s v="800W"/>
    <s v="NATALIA  TRUJILLO SANCHEZ"/>
    <n v="1014282522"/>
    <s v="ENTREGADA"/>
    <s v="CARLOS SERRATE"/>
    <x v="0"/>
  </r>
  <r>
    <n v="59857"/>
    <s v="2025-05-19 13:58:06"/>
    <x v="42"/>
    <x v="10"/>
    <x v="0"/>
    <s v="2025-05-19 00:00:00"/>
    <s v="2025-05-20 15:40:02"/>
    <x v="10"/>
    <s v="500W"/>
    <s v="JUAN CAMILO RODRIGUEZ CORREDOR"/>
    <n v="1018403946"/>
    <s v="ENTREGADA"/>
    <s v="CARLOS SERRATE"/>
    <x v="0"/>
  </r>
  <r>
    <n v="59858"/>
    <s v="2025-05-19 14:02:46"/>
    <x v="42"/>
    <x v="10"/>
    <x v="0"/>
    <s v="2025-05-19 00:00:00"/>
    <s v="2025-05-20 15:45:26"/>
    <x v="8"/>
    <s v="MOPED"/>
    <s v="CARLOS  GARCIA"/>
    <n v="1072709038"/>
    <s v="ENTREGADA"/>
    <s v="JUAN CARLOS SALCEDO"/>
    <x v="0"/>
  </r>
  <r>
    <n v="59862"/>
    <s v="2025-05-19 14:54:01"/>
    <x v="42"/>
    <x v="10"/>
    <x v="0"/>
    <s v="2025-05-19 00:00:00"/>
    <s v="2025-05-20 13:45:17"/>
    <x v="5"/>
    <s v="350W LITE"/>
    <s v="YULY CAROLINA  JAIMES MOTTA"/>
    <n v="1020782485"/>
    <s v="ENTREGADA"/>
    <s v="CARLOS SERRATE"/>
    <x v="0"/>
  </r>
  <r>
    <n v="59863"/>
    <s v="2025-05-19 14:58:00"/>
    <x v="42"/>
    <x v="10"/>
    <x v="0"/>
    <s v="2025-05-21 00:00:00"/>
    <m/>
    <x v="1"/>
    <s v="800W"/>
    <s v="CAMILO ANDRES  ACOSTA GUETE"/>
    <n v="1026280471"/>
    <s v="FINALIZADA"/>
    <s v="JUAN CARLOS SALCEDO"/>
    <x v="0"/>
  </r>
  <r>
    <n v="59867"/>
    <s v="2025-05-19 15:24:36"/>
    <x v="42"/>
    <x v="10"/>
    <x v="0"/>
    <s v="2025-05-21 00:00:00"/>
    <m/>
    <x v="3"/>
    <s v="800W"/>
    <s v="YOHN WILLIAM LOPEZ REYES"/>
    <n v="91109797"/>
    <s v="AUTORIZADA"/>
    <s v="BRAYAN RAMIREZ"/>
    <x v="0"/>
  </r>
  <r>
    <n v="59868"/>
    <s v="2025-05-19 15:35:27"/>
    <x v="42"/>
    <x v="10"/>
    <x v="0"/>
    <s v="2025-05-21 00:00:00"/>
    <s v="2025-05-21 16:30:22"/>
    <x v="3"/>
    <s v="MOPED ELECTRICO"/>
    <s v="GRUAS Y MONTACARGAS TOCANCIPA SAS"/>
    <n v="901452760"/>
    <s v="ENTREGADA"/>
    <s v="CARLOS SERRATE"/>
    <x v="0"/>
  </r>
  <r>
    <n v="73392"/>
    <s v="2025-11-13 08:06:29"/>
    <x v="9"/>
    <x v="2"/>
    <x v="0"/>
    <s v="2025-11-13 00:00:00"/>
    <s v="2025-11-13 13:38:17"/>
    <x v="14"/>
    <s v="800W"/>
    <s v="MARIA CAMILA  VILLAMIZAR"/>
    <n v="1020831321"/>
    <s v="ENTREGADA"/>
    <s v="ANDRES RUIZ"/>
    <x v="2"/>
  </r>
  <r>
    <n v="59876"/>
    <s v="2025-05-19 17:27:56"/>
    <x v="42"/>
    <x v="10"/>
    <x v="0"/>
    <s v="2025-05-21 00:00:00"/>
    <s v="2025-05-21 13:40:52"/>
    <x v="10"/>
    <s v="800W"/>
    <s v="ALEJANDRO  DIAZ JUNCA"/>
    <n v="1020842970"/>
    <s v="ENTREGADA"/>
    <s v="JUAN CARLOS SALCEDO"/>
    <x v="0"/>
  </r>
  <r>
    <n v="59881"/>
    <s v="2025-05-20 07:19:49"/>
    <x v="42"/>
    <x v="10"/>
    <x v="0"/>
    <s v="2025-05-20 00:00:00"/>
    <s v="2025-05-20 12:56:05"/>
    <x v="13"/>
    <s v="350W LITE"/>
    <s v="FABIÁN  BARRAGAN  SARAÍ"/>
    <n v="1014189181"/>
    <s v="ENTREGADA"/>
    <s v="BRAYAN RAMIREZ"/>
    <x v="0"/>
  </r>
  <r>
    <n v="59882"/>
    <s v="2025-05-20 07:52:49"/>
    <x v="42"/>
    <x v="10"/>
    <x v="0"/>
    <s v="2025-05-22 00:00:00"/>
    <s v="2025-05-21 16:24:03"/>
    <x v="0"/>
    <s v="800W"/>
    <s v="PATRICIA  ARISTIZABAL SIERRA"/>
    <n v="43921549"/>
    <s v="ENTREGADA"/>
    <s v="JUAN CARLOS SALCEDO"/>
    <x v="0"/>
  </r>
  <r>
    <n v="73396"/>
    <s v="2025-11-13 08:30:34"/>
    <x v="9"/>
    <x v="2"/>
    <x v="0"/>
    <s v="2025-11-18 00:00:00"/>
    <m/>
    <x v="3"/>
    <s v="500W"/>
    <s v="ALEJANDRA  VILLEGAS"/>
    <n v="53083450"/>
    <s v="AUTORIZA.R.B"/>
    <s v="YEFERSON OSORIO"/>
    <x v="2"/>
  </r>
  <r>
    <n v="59895"/>
    <s v="2025-05-20 09:27:53"/>
    <x v="42"/>
    <x v="10"/>
    <x v="0"/>
    <s v="2025-05-20 00:00:00"/>
    <s v="2025-05-20 14:29:37"/>
    <x v="10"/>
    <s v="500W"/>
    <s v="JEISSON  HERNAN   MEJIA ROA"/>
    <n v="1015432694"/>
    <s v="ENTREGADA"/>
    <s v="JUAN CARLOS SALCEDO"/>
    <x v="0"/>
  </r>
  <r>
    <n v="59898"/>
    <s v="2025-05-20 10:00:51"/>
    <x v="42"/>
    <x v="10"/>
    <x v="0"/>
    <s v="2025-05-20 00:00:00"/>
    <s v="2025-05-20 14:07:33"/>
    <x v="13"/>
    <s v="800 W"/>
    <s v="JUAN PABLO  SALCEDO DIAZ"/>
    <n v="1015482442"/>
    <s v="ENTREGADA"/>
    <s v="CARLOS SERRATE"/>
    <x v="0"/>
  </r>
  <r>
    <n v="73399"/>
    <s v="2025-11-13 09:00:04"/>
    <x v="9"/>
    <x v="2"/>
    <x v="0"/>
    <s v="2025-11-19 00:00:00"/>
    <m/>
    <x v="1"/>
    <s v="500W"/>
    <s v="JUAN MANUEL CABRERA HOYOS"/>
    <n v="80185786"/>
    <s v="AUTORIZADA"/>
    <s v="ANDRES RUIZ"/>
    <x v="2"/>
  </r>
  <r>
    <n v="73409"/>
    <s v="2025-11-13 10:22:36"/>
    <x v="9"/>
    <x v="2"/>
    <x v="0"/>
    <s v="2025-11-18 00:00:00"/>
    <s v="2025-11-15 11:41:17"/>
    <x v="0"/>
    <s v="500W"/>
    <s v="MICHELL  HERNANDEZ TRIANA"/>
    <n v="1016102657"/>
    <s v="ENTREGADA"/>
    <s v="MIGUEL ANGEL OSORIO"/>
    <x v="2"/>
  </r>
  <r>
    <n v="59920"/>
    <s v="2025-05-20 12:15:02"/>
    <x v="42"/>
    <x v="10"/>
    <x v="0"/>
    <s v="2025-05-22 00:00:00"/>
    <m/>
    <x v="15"/>
    <s v="1600W"/>
    <s v="MATEO  CADENA"/>
    <n v="1020760317"/>
    <s v="AUTORIZADA"/>
    <s v="CRISTIAN DAVID GUERRERO"/>
    <x v="0"/>
  </r>
  <r>
    <n v="73420"/>
    <s v="2025-11-13 11:31:37"/>
    <x v="9"/>
    <x v="2"/>
    <x v="0"/>
    <s v="2025-11-18 00:00:00"/>
    <s v="2025-11-20 08:19:38"/>
    <x v="3"/>
    <s v="350LITE"/>
    <s v="ALEJANDRO  CAICEDO VARGAS"/>
    <n v="1020813707"/>
    <s v="ENTREGADA"/>
    <s v="YEFERSON OSORIO"/>
    <x v="2"/>
  </r>
  <r>
    <n v="59925"/>
    <s v="2025-05-20 12:24:50"/>
    <x v="42"/>
    <x v="10"/>
    <x v="0"/>
    <s v="2025-05-22 00:00:00"/>
    <m/>
    <x v="0"/>
    <s v="500W"/>
    <s v="VALENTINA  GAITAN GARCIA"/>
    <n v="1032504599"/>
    <s v="FINALIZADA"/>
    <s v="JUAN CARLOS SALCEDO"/>
    <x v="0"/>
  </r>
  <r>
    <n v="59928"/>
    <s v="2025-05-20 12:42:07"/>
    <x v="42"/>
    <x v="10"/>
    <x v="0"/>
    <s v="2025-05-21 00:00:00"/>
    <s v="2025-05-21 10:53:40"/>
    <x v="7"/>
    <s v="800W"/>
    <s v="TRES MITADES TRES MITADES"/>
    <n v="901436562"/>
    <s v="ENTREGADA"/>
    <s v="CARLOS SERRATE"/>
    <x v="0"/>
  </r>
  <r>
    <n v="59929"/>
    <s v="2025-05-20 12:51:13"/>
    <x v="42"/>
    <x v="10"/>
    <x v="0"/>
    <s v="2025-05-21 00:00:00"/>
    <m/>
    <x v="1"/>
    <s v="500W"/>
    <s v="EDUARDO LOPEZ"/>
    <n v="1020772199"/>
    <s v="FINALIZADA"/>
    <s v="JUAN CARLOS SALCEDO"/>
    <x v="0"/>
  </r>
  <r>
    <n v="59935"/>
    <s v="2025-05-20 13:05:53"/>
    <x v="42"/>
    <x v="10"/>
    <x v="0"/>
    <s v="2025-05-22 00:00:00"/>
    <m/>
    <x v="3"/>
    <s v="1600W"/>
    <s v="ALEJANDRO BONILLA ALVAREZ"/>
    <n v="79916615"/>
    <s v="AUTORIZA.R.B"/>
    <s v="SEBASTIAN GARCIA"/>
    <x v="0"/>
  </r>
  <r>
    <n v="59937"/>
    <s v="2025-05-20 13:34:29"/>
    <x v="42"/>
    <x v="10"/>
    <x v="0"/>
    <s v="2025-05-22 00:00:00"/>
    <m/>
    <x v="3"/>
    <s v="350W"/>
    <s v="WENDY VANESSA AROCA OYOLA"/>
    <n v="1026300158"/>
    <s v="EN ESPERA"/>
    <m/>
    <x v="0"/>
  </r>
  <r>
    <n v="59941"/>
    <s v="2025-05-20 14:23:57"/>
    <x v="42"/>
    <x v="10"/>
    <x v="0"/>
    <s v="2025-05-22 00:00:00"/>
    <m/>
    <x v="0"/>
    <s v="500W"/>
    <s v="ANA MILENA GONGORA VANEGAS"/>
    <n v="53071168"/>
    <s v="P. AUTORIZAR"/>
    <s v="ALEXIS SANCHEZ"/>
    <x v="0"/>
  </r>
  <r>
    <n v="59949"/>
    <s v="2025-05-20 15:10:57"/>
    <x v="42"/>
    <x v="10"/>
    <x v="0"/>
    <s v="2025-05-22 00:00:00"/>
    <m/>
    <x v="0"/>
    <s v="350W"/>
    <s v="JORGE  ALONSO RODRIGUEZ"/>
    <n v="1069752219"/>
    <s v="P. AUTORIZAR"/>
    <s v="JUAN CARLOS SALCEDO"/>
    <x v="0"/>
  </r>
  <r>
    <n v="59951"/>
    <s v="2025-05-20 15:26:03"/>
    <x v="42"/>
    <x v="10"/>
    <x v="0"/>
    <s v="2025-05-22 00:00:00"/>
    <m/>
    <x v="0"/>
    <s v="350W"/>
    <s v="LAURA SOFIA  ARIAS RODRIGUEZ"/>
    <n v="1032501605"/>
    <s v="FINALIZADA"/>
    <s v="SEBASTIAN GARCIA"/>
    <x v="0"/>
  </r>
  <r>
    <n v="59954"/>
    <s v="2025-05-20 15:37:44"/>
    <x v="42"/>
    <x v="10"/>
    <x v="0"/>
    <s v="2025-05-22 00:00:00"/>
    <m/>
    <x v="0"/>
    <s v="1600W"/>
    <s v="LUZ ANGELICA  GARZON PIÑEROS"/>
    <n v="1015996084"/>
    <s v="AUTORIZADA"/>
    <s v="ALEXIS SANCHEZ"/>
    <x v="0"/>
  </r>
  <r>
    <n v="73421"/>
    <s v="2025-11-13 11:44:32"/>
    <x v="9"/>
    <x v="2"/>
    <x v="0"/>
    <s v="2025-11-18 00:00:00"/>
    <s v="2025-11-18 10:52:52"/>
    <x v="0"/>
    <s v="500W"/>
    <s v="ERIKA  ARDILA GREIFF"/>
    <n v="1020779357"/>
    <s v="ENTREGADA"/>
    <s v="ANDRES RUIZ"/>
    <x v="2"/>
  </r>
  <r>
    <n v="59969"/>
    <s v="2025-05-21 08:10:12"/>
    <x v="42"/>
    <x v="10"/>
    <x v="0"/>
    <s v="2025-05-21 00:00:00"/>
    <s v="2025-05-21 11:29:03"/>
    <x v="8"/>
    <s v="1600W"/>
    <s v="SAMUEL ANDRES ORTIZ ROMERO"/>
    <n v="80758987"/>
    <s v="ENTREGADA"/>
    <s v="CARLOS SERRATE"/>
    <x v="0"/>
  </r>
  <r>
    <n v="59972"/>
    <s v="2025-05-21 08:39:41"/>
    <x v="42"/>
    <x v="10"/>
    <x v="0"/>
    <s v="2025-05-21 00:00:00"/>
    <s v="2025-05-21 13:37:28"/>
    <x v="5"/>
    <s v="800W"/>
    <s v="JUAN CAMILO RIVEROS BOTERO"/>
    <n v="1032396562"/>
    <s v="ENTREGADA"/>
    <s v="SEBASTIAN GARCIA"/>
    <x v="0"/>
  </r>
  <r>
    <n v="59973"/>
    <s v="2025-05-21 08:43:33"/>
    <x v="42"/>
    <x v="10"/>
    <x v="0"/>
    <s v="2025-05-21 00:00:00"/>
    <m/>
    <x v="13"/>
    <s v="500W"/>
    <s v="JUAN CAMILO ORTIZ ZABALA"/>
    <n v="1018440036"/>
    <s v="EN PROCESO"/>
    <s v="BRAYAN RAMIREZ"/>
    <x v="0"/>
  </r>
  <r>
    <n v="59977"/>
    <s v="2025-05-21 09:02:40"/>
    <x v="42"/>
    <x v="10"/>
    <x v="0"/>
    <s v="2025-05-21 00:00:00"/>
    <m/>
    <x v="1"/>
    <s v="350W"/>
    <s v="DIEGO ALEJANDRO JARA"/>
    <n v="79643819"/>
    <s v="EN PROCESO"/>
    <s v="CARLOS SERRATE"/>
    <x v="0"/>
  </r>
  <r>
    <n v="59979"/>
    <s v="2025-05-21 09:42:04"/>
    <x v="42"/>
    <x v="10"/>
    <x v="0"/>
    <s v="2025-05-21 00:00:00"/>
    <m/>
    <x v="13"/>
    <s v="350W LITE"/>
    <s v="IRINA VALERA HERRERA"/>
    <n v="4962650"/>
    <s v="FINALIZADA"/>
    <s v="ALEXIS SANCHEZ"/>
    <x v="0"/>
  </r>
  <r>
    <n v="59980"/>
    <s v="2025-05-21 10:21:19"/>
    <x v="42"/>
    <x v="10"/>
    <x v="0"/>
    <s v="2025-05-21 00:00:00"/>
    <m/>
    <x v="8"/>
    <s v="MOPED"/>
    <s v="DIEGO FELIPE  HERNANDEZ VEGA"/>
    <n v="1019011682"/>
    <s v="EN ESPERA"/>
    <m/>
    <x v="0"/>
  </r>
  <r>
    <n v="59981"/>
    <s v="2025-05-21 10:25:28"/>
    <x v="42"/>
    <x v="10"/>
    <x v="0"/>
    <s v="2025-05-21 00:00:00"/>
    <m/>
    <x v="8"/>
    <s v="1600W"/>
    <s v="JUAN DIEGO  NARIÑO SANABRIA"/>
    <n v="1001218592"/>
    <s v="NO AUTORIZADO"/>
    <s v="SEBASTIAN GARCIA"/>
    <x v="0"/>
  </r>
  <r>
    <n v="59984"/>
    <s v="2025-05-21 10:44:25"/>
    <x v="42"/>
    <x v="10"/>
    <x v="0"/>
    <s v="2025-05-21 00:00:00"/>
    <s v="2025-05-21 15:14:05"/>
    <x v="10"/>
    <s v="800W"/>
    <s v="LUIS MIGUEL GONZALEZ ESPINOSA"/>
    <n v="79600406"/>
    <s v="ENTREGADA"/>
    <s v="SEBASTIAN GARCIA"/>
    <x v="0"/>
  </r>
  <r>
    <n v="59990"/>
    <s v="2025-05-21 11:23:59"/>
    <x v="42"/>
    <x v="10"/>
    <x v="0"/>
    <s v="2025-05-21 00:00:00"/>
    <m/>
    <x v="4"/>
    <s v="500W"/>
    <s v="MARIA  CONTRERAS"/>
    <n v="1020836262"/>
    <s v="EN ESPERA"/>
    <m/>
    <x v="0"/>
  </r>
  <r>
    <n v="59999"/>
    <s v="2025-05-21 12:46:30"/>
    <x v="42"/>
    <x v="10"/>
    <x v="0"/>
    <s v="2025-05-23 00:00:00"/>
    <m/>
    <x v="0"/>
    <s v="500W"/>
    <s v="ANDRES  MONTOYA"/>
    <n v="1019939"/>
    <s v="EN ESPERA"/>
    <m/>
    <x v="0"/>
  </r>
  <r>
    <n v="60001"/>
    <s v="2025-05-21 12:50:44"/>
    <x v="42"/>
    <x v="10"/>
    <x v="0"/>
    <s v="2025-05-22 00:00:00"/>
    <m/>
    <x v="1"/>
    <s v="500W"/>
    <s v="VALENTINA PEREZ OSSA"/>
    <n v="1019135372"/>
    <s v="FINALIZADA"/>
    <s v="SEBASTIAN GARCIA"/>
    <x v="0"/>
  </r>
  <r>
    <n v="60002"/>
    <s v="2025-05-21 12:50:54"/>
    <x v="42"/>
    <x v="10"/>
    <x v="0"/>
    <s v="2025-05-23 00:00:00"/>
    <m/>
    <x v="1"/>
    <s v="500W"/>
    <s v="JUANITA PINZON AYALA"/>
    <n v="1020716480"/>
    <s v="EN ESPERA"/>
    <m/>
    <x v="0"/>
  </r>
  <r>
    <n v="60004"/>
    <s v="2025-05-21 12:53:41"/>
    <x v="42"/>
    <x v="10"/>
    <x v="0"/>
    <s v="2025-05-23 00:00:00"/>
    <m/>
    <x v="19"/>
    <s v="500W"/>
    <s v="EDNA ROCIO ROA CUBILLOS"/>
    <n v="1018457930"/>
    <s v="EN ESPERA"/>
    <m/>
    <x v="0"/>
  </r>
  <r>
    <n v="60007"/>
    <s v="2025-05-21 12:58:01"/>
    <x v="42"/>
    <x v="10"/>
    <x v="0"/>
    <s v="2025-05-22 00:00:00"/>
    <m/>
    <x v="1"/>
    <s v="500W"/>
    <s v="DIEGO SANCHEZ"/>
    <n v="79957872"/>
    <s v="EN ESPERA"/>
    <m/>
    <x v="0"/>
  </r>
  <r>
    <n v="60009"/>
    <s v="2025-05-21 13:00:36"/>
    <x v="42"/>
    <x v="10"/>
    <x v="0"/>
    <s v="2025-05-23 00:00:00"/>
    <m/>
    <x v="0"/>
    <s v="MOPED"/>
    <s v="KAREN VANESSA  PARRA DIAZ"/>
    <n v="1030682221"/>
    <s v="EN ESPERA"/>
    <m/>
    <x v="0"/>
  </r>
  <r>
    <n v="60013"/>
    <s v="2025-05-21 13:18:53"/>
    <x v="42"/>
    <x v="10"/>
    <x v="0"/>
    <s v="2025-05-21 00:00:00"/>
    <s v="2025-05-21 16:51:11"/>
    <x v="5"/>
    <s v="800W"/>
    <s v="JHON JAIRO MORENO MACHADO"/>
    <n v="1030581978"/>
    <s v="ENTREGADA"/>
    <s v="CARLOS SERRATE"/>
    <x v="0"/>
  </r>
  <r>
    <n v="60014"/>
    <s v="2025-05-21 13:19:48"/>
    <x v="42"/>
    <x v="10"/>
    <x v="0"/>
    <s v="2025-05-21 00:00:00"/>
    <m/>
    <x v="5"/>
    <s v="500W"/>
    <s v="EASYSOFT CONSULTING GROUP S.A.S EASYSOFT CONSULTING GROUP S.A.S"/>
    <n v="900685887"/>
    <s v="FINALIZADA"/>
    <s v="ALEXIS SANCHEZ"/>
    <x v="0"/>
  </r>
  <r>
    <n v="60020"/>
    <s v="2025-05-21 13:52:07"/>
    <x v="42"/>
    <x v="10"/>
    <x v="0"/>
    <s v="2025-05-23 00:00:00"/>
    <m/>
    <x v="0"/>
    <s v="350WLITE"/>
    <s v="CAMILO JOAO FRACICA REINALES"/>
    <n v="1193506363"/>
    <s v="EN ESPERA"/>
    <m/>
    <x v="0"/>
  </r>
  <r>
    <n v="60023"/>
    <s v="2025-05-21 14:14:56"/>
    <x v="42"/>
    <x v="10"/>
    <x v="0"/>
    <s v="2025-05-22 00:00:00"/>
    <m/>
    <x v="3"/>
    <s v="350W LITE"/>
    <s v="ELIDA YARA  TIQUE"/>
    <n v="1007166203"/>
    <s v="EN ESPERA"/>
    <m/>
    <x v="0"/>
  </r>
  <r>
    <n v="60025"/>
    <s v="2025-05-21 14:39:17"/>
    <x v="42"/>
    <x v="10"/>
    <x v="0"/>
    <s v="2025-05-22 00:00:00"/>
    <m/>
    <x v="3"/>
    <s v="500W"/>
    <s v="CONSTANZA CONTRERAS"/>
    <n v="3642330"/>
    <s v="EN ESPERA"/>
    <m/>
    <x v="0"/>
  </r>
  <r>
    <n v="60029"/>
    <s v="2025-05-21 15:07:19"/>
    <x v="42"/>
    <x v="10"/>
    <x v="0"/>
    <s v="2025-05-22 00:00:00"/>
    <s v="2025-05-21 16:15:37"/>
    <x v="1"/>
    <s v="500W"/>
    <s v="JESSICA HERRERA HERRERA"/>
    <n v="1018431883"/>
    <s v="ENTREGADA"/>
    <s v="BRAYAN RAMIREZ"/>
    <x v="0"/>
  </r>
  <r>
    <n v="60030"/>
    <s v="2025-05-21 15:17:40"/>
    <x v="42"/>
    <x v="10"/>
    <x v="0"/>
    <s v="2025-05-23 00:00:00"/>
    <m/>
    <x v="0"/>
    <s v="800W"/>
    <s v="CRISTIAN EDUARDO CORTES GIL"/>
    <n v="1016045590"/>
    <s v="EN ESPERA"/>
    <m/>
    <x v="0"/>
  </r>
  <r>
    <n v="58475"/>
    <s v="2025-05-02 08:07:10"/>
    <x v="38"/>
    <x v="10"/>
    <x v="0"/>
    <s v="2025-05-05 00:00:00"/>
    <m/>
    <x v="3"/>
    <s v="350W"/>
    <s v="MAYERLY SOLEDAD BAUTISTA PRADA"/>
    <n v="1098755276"/>
    <s v="EN PROCESO"/>
    <s v="SEBASTIAN ARIAS"/>
    <x v="4"/>
  </r>
  <r>
    <n v="58480"/>
    <s v="2025-05-02 08:19:56"/>
    <x v="38"/>
    <x v="10"/>
    <x v="0"/>
    <s v="2025-05-05 00:00:00"/>
    <s v="2025-05-08 09:01:14"/>
    <x v="0"/>
    <s v="800W"/>
    <s v="NIMAI  MOREIRA"/>
    <n v="1072714266"/>
    <s v="ENTREGADA"/>
    <s v="SEBASTIAN ARIAS"/>
    <x v="4"/>
  </r>
  <r>
    <n v="58494"/>
    <s v="2025-05-02 09:43:32"/>
    <x v="38"/>
    <x v="10"/>
    <x v="0"/>
    <s v="2025-05-06 00:00:00"/>
    <s v="2025-05-07 17:09:32"/>
    <x v="0"/>
    <s v="1600W"/>
    <s v="DANIEL  VILLA PELAEZ"/>
    <n v="1019029052"/>
    <s v="ENTREGADA"/>
    <s v="CRISTIAN ALFONSO"/>
    <x v="4"/>
  </r>
  <r>
    <n v="58498"/>
    <s v="2025-05-02 10:05:16"/>
    <x v="38"/>
    <x v="10"/>
    <x v="0"/>
    <s v="2025-05-02 00:00:00"/>
    <s v="2025-05-03 14:09:55"/>
    <x v="8"/>
    <s v="800W"/>
    <s v="JOHN CARLOS  CARRILLO FUENTES"/>
    <n v="84104405"/>
    <s v="ENTREGADA"/>
    <s v="SEBASTIAN ARIAS"/>
    <x v="4"/>
  </r>
  <r>
    <n v="58502"/>
    <s v="2025-05-02 10:18:17"/>
    <x v="38"/>
    <x v="10"/>
    <x v="0"/>
    <s v="2025-05-06 00:00:00"/>
    <s v="2025-05-07 11:51:50"/>
    <x v="0"/>
    <s v="800W"/>
    <s v="JEISON DANILO MENDEZ CAPERA"/>
    <n v="1024515891"/>
    <s v="ENTREGADA"/>
    <s v="CRISTIAN ALFONSO"/>
    <x v="4"/>
  </r>
  <r>
    <n v="58506"/>
    <s v="2025-05-02 10:39:59"/>
    <x v="38"/>
    <x v="10"/>
    <x v="0"/>
    <s v="2025-05-06 00:00:00"/>
    <m/>
    <x v="0"/>
    <s v="1600W"/>
    <s v="FREDY  VELOZA GRANADOS"/>
    <n v="79756795"/>
    <s v="FINALIZADA"/>
    <s v="CRISTIAN ALFONSO"/>
    <x v="4"/>
  </r>
  <r>
    <n v="58511"/>
    <s v="2025-05-02 11:03:44"/>
    <x v="38"/>
    <x v="10"/>
    <x v="0"/>
    <s v="2025-05-06 00:00:00"/>
    <m/>
    <x v="3"/>
    <s v="2400W"/>
    <s v="JHONATAN STIVEN IGUA OSPINA"/>
    <n v="98772560"/>
    <s v="FINALIZADA"/>
    <s v="CRISTIAN ALFONSO"/>
    <x v="4"/>
  </r>
  <r>
    <n v="58537"/>
    <s v="2025-05-02 12:28:36"/>
    <x v="38"/>
    <x v="10"/>
    <x v="0"/>
    <s v="2025-05-02 00:00:00"/>
    <s v="2025-05-02 16:14:25"/>
    <x v="5"/>
    <s v="500W"/>
    <s v="HUGO ALFREDO  AGUIRRE POLANCO"/>
    <n v="1032469943"/>
    <s v="ENTREGADA"/>
    <s v="SEBASTIAN ARIAS"/>
    <x v="4"/>
  </r>
  <r>
    <n v="58542"/>
    <s v="2025-05-02 12:46:17"/>
    <x v="38"/>
    <x v="10"/>
    <x v="0"/>
    <s v="2025-05-06 00:00:00"/>
    <m/>
    <x v="3"/>
    <s v="1600W"/>
    <s v="MAICOL STIVEN TOVAR JURADO"/>
    <n v="1010063140"/>
    <s v="FINALIZADA"/>
    <s v="CRISTIAN ALFONSO"/>
    <x v="4"/>
  </r>
  <r>
    <n v="58559"/>
    <s v="2025-05-02 14:34:54"/>
    <x v="38"/>
    <x v="10"/>
    <x v="0"/>
    <s v="2025-05-06 00:00:00"/>
    <s v="2025-05-12 08:13:37"/>
    <x v="0"/>
    <s v="800W"/>
    <s v="ANTONIO JOSE  PERALTA TOVAR"/>
    <n v="1005728347"/>
    <s v="ENTREGADA"/>
    <s v="SEBASTIAN ARIAS"/>
    <x v="4"/>
  </r>
  <r>
    <n v="58593"/>
    <s v="2025-05-02 17:02:45"/>
    <x v="38"/>
    <x v="10"/>
    <x v="0"/>
    <s v="2025-05-03 00:00:00"/>
    <s v="2025-05-06 13:05:22"/>
    <x v="3"/>
    <s v="500W"/>
    <s v="JONATHAN TOVAR HUERTAS"/>
    <n v="1013602698"/>
    <s v="ENTREGADA"/>
    <s v="SEBASTIAN ARIAS"/>
    <x v="4"/>
  </r>
  <r>
    <n v="58595"/>
    <s v="2025-05-02 17:04:00"/>
    <x v="38"/>
    <x v="10"/>
    <x v="0"/>
    <s v="2025-05-05 00:00:00"/>
    <s v="2025-05-08 15:54:47"/>
    <x v="1"/>
    <s v="1600W"/>
    <s v="RENE  HURTADO AGUILAR"/>
    <n v="1032397839"/>
    <s v="ENTREGADA"/>
    <s v="CRISTIAN ALFONSO"/>
    <x v="4"/>
  </r>
  <r>
    <n v="58609"/>
    <s v="2025-05-03 09:16:21"/>
    <x v="38"/>
    <x v="10"/>
    <x v="0"/>
    <s v="2025-05-06 00:00:00"/>
    <s v="2025-05-07 09:19:00"/>
    <x v="0"/>
    <s v="350W"/>
    <s v="LAURA CAMILA  PULIDO CORTES"/>
    <n v="1015452695"/>
    <s v="ENTREGADA"/>
    <s v="SEBASTIAN ARIAS"/>
    <x v="4"/>
  </r>
  <r>
    <n v="58613"/>
    <s v="2025-05-03 09:29:02"/>
    <x v="38"/>
    <x v="10"/>
    <x v="0"/>
    <s v="2025-05-06 00:00:00"/>
    <s v="2025-05-07 15:35:45"/>
    <x v="3"/>
    <n v="500"/>
    <s v="ALEX MAURICIO GUTIÉRREZ RODRÍGUEZ"/>
    <n v="80865332"/>
    <s v="ENTREGADA"/>
    <s v="SEBASTIAN ARIAS"/>
    <x v="4"/>
  </r>
  <r>
    <n v="58620"/>
    <s v="2025-05-03 10:17:07"/>
    <x v="38"/>
    <x v="10"/>
    <x v="0"/>
    <s v="2025-05-03 00:00:00"/>
    <s v="2025-05-03 14:15:51"/>
    <x v="1"/>
    <s v="800W"/>
    <s v="HERJALEN ALBERTO  GROSSO UMBACIA"/>
    <n v="1015441372"/>
    <s v="ENTREGADA"/>
    <s v="SEBASTIAN ARIAS"/>
    <x v="4"/>
  </r>
  <r>
    <n v="58629"/>
    <s v="2025-05-03 10:49:30"/>
    <x v="38"/>
    <x v="10"/>
    <x v="0"/>
    <s v="2025-05-06 00:00:00"/>
    <s v="2025-05-10 13:02:04"/>
    <x v="1"/>
    <s v="350W"/>
    <s v="ANDRES CAMILO  LOPEZ GOMEZ"/>
    <n v="1030675485"/>
    <s v="ENTREGADA"/>
    <s v="SEBASTIAN ARIAS"/>
    <x v="4"/>
  </r>
  <r>
    <n v="58633"/>
    <s v="2025-05-03 11:23:54"/>
    <x v="38"/>
    <x v="10"/>
    <x v="0"/>
    <s v="2025-05-06 00:00:00"/>
    <s v="2025-05-12 16:55:05"/>
    <x v="0"/>
    <s v="800W"/>
    <s v="ANDRÉS CAMILO SUAREZ NARANJO"/>
    <n v="1057602177"/>
    <s v="ENTREGADA"/>
    <s v="SEBASTIAN ARIAS"/>
    <x v="4"/>
  </r>
  <r>
    <n v="58652"/>
    <s v="2025-05-03 12:49:58"/>
    <x v="38"/>
    <x v="10"/>
    <x v="0"/>
    <s v="2025-05-07 00:00:00"/>
    <s v="2025-05-12 12:07:35"/>
    <x v="3"/>
    <s v="800W"/>
    <s v="JAMES  ROSERO"/>
    <n v="1010175784"/>
    <s v="ENTREGADA"/>
    <s v="CRISTIAN ALFONSO"/>
    <x v="4"/>
  </r>
  <r>
    <n v="58664"/>
    <s v="2025-05-03 13:26:57"/>
    <x v="38"/>
    <x v="10"/>
    <x v="0"/>
    <s v="2025-05-06 00:00:00"/>
    <s v="2025-05-15 16:15:24"/>
    <x v="3"/>
    <s v="500W"/>
    <s v="YESID BERNARDO  PERILLA BARRETO"/>
    <n v="80204775"/>
    <s v="ENTREGADA"/>
    <s v="SEBASTIAN ARIAS"/>
    <x v="4"/>
  </r>
  <r>
    <n v="58740"/>
    <s v="2025-05-05 13:37:55"/>
    <x v="39"/>
    <x v="10"/>
    <x v="0"/>
    <s v="2025-05-07 00:00:00"/>
    <s v="2025-05-07 11:58:59"/>
    <x v="0"/>
    <s v="800W"/>
    <s v="ROXANA  CARDENAS"/>
    <n v="1090483798"/>
    <s v="ENTREGADA"/>
    <s v="CRISTIAN ALFONSO"/>
    <x v="4"/>
  </r>
  <r>
    <n v="58747"/>
    <s v="2025-05-05 14:33:17"/>
    <x v="39"/>
    <x v="10"/>
    <x v="0"/>
    <s v="2025-05-06 00:00:00"/>
    <s v="2025-05-06 14:45:32"/>
    <x v="3"/>
    <s v="500W"/>
    <s v="ALEJANDRO  RESTREPO CASALLAS"/>
    <n v="1069642751"/>
    <s v="ENTREGADA"/>
    <s v="SEBASTIAN ARIAS"/>
    <x v="4"/>
  </r>
  <r>
    <n v="58755"/>
    <s v="2025-05-05 15:49:25"/>
    <x v="39"/>
    <x v="10"/>
    <x v="0"/>
    <s v="2025-05-07 00:00:00"/>
    <s v="2025-05-07 17:13:33"/>
    <x v="1"/>
    <s v="350W"/>
    <s v="JUAN NICOLAS  LOPEZ MARTINEZ"/>
    <n v="1026281161"/>
    <s v="ENTREGADA"/>
    <s v="SEBASTIAN ARIAS"/>
    <x v="4"/>
  </r>
  <r>
    <n v="58763"/>
    <s v="2025-05-05 16:41:38"/>
    <x v="39"/>
    <x v="10"/>
    <x v="0"/>
    <s v="2025-05-07 00:00:00"/>
    <s v="2025-05-21 17:07:44"/>
    <x v="0"/>
    <s v="800W"/>
    <s v="GABRIEL  PINEDA"/>
    <n v="1049645412"/>
    <s v="ENTREGADA"/>
    <s v="CRISTIAN ALFONSO"/>
    <x v="4"/>
  </r>
  <r>
    <n v="58775"/>
    <s v="2025-05-06 08:10:34"/>
    <x v="39"/>
    <x v="10"/>
    <x v="0"/>
    <s v="2025-05-06 00:00:00"/>
    <s v="2025-05-06 09:53:52"/>
    <x v="5"/>
    <s v="800W"/>
    <s v="ANDREA  VALENCIA TORRES"/>
    <n v="52715769"/>
    <s v="ENTREGADA"/>
    <s v="SEBASTIAN ARIAS"/>
    <x v="4"/>
  </r>
  <r>
    <n v="58792"/>
    <s v="2025-05-06 09:34:57"/>
    <x v="39"/>
    <x v="10"/>
    <x v="0"/>
    <s v="2025-05-08 00:00:00"/>
    <s v="2025-05-13 09:20:16"/>
    <x v="1"/>
    <s v="800W"/>
    <s v="SEBASTIAN ANDRES MACIAS LIEVANO"/>
    <n v="1032470596"/>
    <s v="ENTREGADA"/>
    <s v="CRISTIAN ALFONSO"/>
    <x v="4"/>
  </r>
  <r>
    <n v="58795"/>
    <s v="2025-05-06 09:49:17"/>
    <x v="39"/>
    <x v="10"/>
    <x v="0"/>
    <s v="2025-05-07 00:00:00"/>
    <s v="2025-05-08 15:11:34"/>
    <x v="0"/>
    <s v="1600W"/>
    <s v="CARLOS CESAR  CASTILLA HERNANDEZ"/>
    <n v="1118860046"/>
    <s v="ENTREGADA"/>
    <s v="SEBASTIAN ARIAS"/>
    <x v="4"/>
  </r>
  <r>
    <n v="58801"/>
    <s v="2025-05-06 10:09:34"/>
    <x v="39"/>
    <x v="10"/>
    <x v="0"/>
    <s v="2025-05-06 00:00:00"/>
    <s v="2025-05-06 16:53:32"/>
    <x v="10"/>
    <s v="800W"/>
    <s v="JOSE VICENTE  VERGARA   HOYOS"/>
    <n v="10879551"/>
    <s v="ENTREGADA"/>
    <s v="SEBASTIAN ARIAS"/>
    <x v="4"/>
  </r>
  <r>
    <n v="58805"/>
    <s v="2025-05-06 10:44:00"/>
    <x v="39"/>
    <x v="10"/>
    <x v="0"/>
    <s v="2025-05-09 00:00:00"/>
    <s v="2025-05-19 13:02:11"/>
    <x v="0"/>
    <s v="2400W"/>
    <s v="DANIEL EMILIO  LEON CORTES"/>
    <n v="1010228346"/>
    <s v="ENTREGADA"/>
    <s v="CRISTIAN ALFONSO"/>
    <x v="4"/>
  </r>
  <r>
    <n v="58812"/>
    <s v="2025-05-06 11:48:56"/>
    <x v="39"/>
    <x v="10"/>
    <x v="0"/>
    <s v="2025-05-08 00:00:00"/>
    <s v="2025-05-10 13:04:35"/>
    <x v="3"/>
    <s v="800W"/>
    <s v="DIEGO FELIPE TRUJILLO QUINTERO"/>
    <n v="1016090205"/>
    <s v="ENTREGADA"/>
    <s v="SEBASTIAN ARIAS"/>
    <x v="4"/>
  </r>
  <r>
    <n v="58817"/>
    <s v="2025-05-06 12:27:53"/>
    <x v="39"/>
    <x v="10"/>
    <x v="0"/>
    <s v="2025-05-08 00:00:00"/>
    <s v="2025-05-08 13:14:48"/>
    <x v="0"/>
    <s v="350W"/>
    <s v="JEISSOIN ORLANDO VARGAS PESTANA"/>
    <n v="1015431763"/>
    <s v="ENTREGADA"/>
    <s v="CRISTIAN ALFONSO"/>
    <x v="4"/>
  </r>
  <r>
    <n v="58821"/>
    <s v="2025-05-06 12:38:12"/>
    <x v="39"/>
    <x v="10"/>
    <x v="0"/>
    <s v="2025-05-08 00:00:00"/>
    <m/>
    <x v="3"/>
    <s v="2400W"/>
    <s v="MIGUEL ALARCON"/>
    <n v="80134888"/>
    <s v="AUTORIZADA"/>
    <s v="SEBASTIAN ARIAS"/>
    <x v="4"/>
  </r>
  <r>
    <n v="58825"/>
    <s v="2025-05-06 12:48:58"/>
    <x v="39"/>
    <x v="10"/>
    <x v="0"/>
    <s v="2025-05-06 00:00:00"/>
    <s v="2025-05-07 17:06:27"/>
    <x v="10"/>
    <s v="800W"/>
    <s v="ANGI PAOLA  RINCON RODRIGUEZ"/>
    <n v="1026584062"/>
    <s v="ENTREGADA"/>
    <s v="SEBASTIAN ARIAS"/>
    <x v="4"/>
  </r>
  <r>
    <n v="58828"/>
    <s v="2025-05-06 13:16:25"/>
    <x v="39"/>
    <x v="10"/>
    <x v="0"/>
    <s v="2025-05-07 00:00:00"/>
    <s v="2025-05-07 12:38:38"/>
    <x v="5"/>
    <s v="1600W"/>
    <s v="MIGUEL ANGEL  MELO GONZALEZ"/>
    <n v="1026263754"/>
    <s v="ENTREGADA"/>
    <s v="CRISTIAN ALFONSO"/>
    <x v="4"/>
  </r>
  <r>
    <n v="58831"/>
    <s v="2025-05-06 13:37:34"/>
    <x v="39"/>
    <x v="10"/>
    <x v="0"/>
    <s v="2025-05-07 00:00:00"/>
    <s v="2025-05-13 08:21:20"/>
    <x v="8"/>
    <s v="800W"/>
    <s v="RAUL CARO"/>
    <n v="1016085811"/>
    <s v="ENTREGADA"/>
    <s v="SEBASTIAN ARIAS"/>
    <x v="4"/>
  </r>
  <r>
    <n v="58834"/>
    <s v="2025-05-06 14:30:57"/>
    <x v="39"/>
    <x v="10"/>
    <x v="0"/>
    <s v="2025-05-08 00:00:00"/>
    <m/>
    <x v="3"/>
    <s v="500W"/>
    <s v="CARLOS CAICEDO"/>
    <n v="1085245369"/>
    <s v="P. AUTORIZAR"/>
    <s v="SEBASTIAN ARIAS"/>
    <x v="4"/>
  </r>
  <r>
    <n v="58836"/>
    <s v="2025-05-06 14:40:21"/>
    <x v="39"/>
    <x v="10"/>
    <x v="0"/>
    <s v="2025-05-07 00:00:00"/>
    <s v="2025-05-08 14:38:43"/>
    <x v="1"/>
    <s v="800W"/>
    <s v="ANDRES FELIPE GOMEZ LOPERA"/>
    <n v="1096800497"/>
    <s v="ENTREGADA"/>
    <s v="SEBASTIAN ARIAS"/>
    <x v="4"/>
  </r>
  <r>
    <n v="58864"/>
    <s v="2025-05-07 08:36:17"/>
    <x v="39"/>
    <x v="10"/>
    <x v="0"/>
    <s v="2025-05-08 00:00:00"/>
    <s v="2025-05-12 12:01:06"/>
    <x v="1"/>
    <s v="800W"/>
    <s v="DAVID FERNANDO GIL CASTILLO"/>
    <n v="1015465209"/>
    <s v="ENTREGADA"/>
    <s v="CRISTIAN ALFONSO"/>
    <x v="4"/>
  </r>
  <r>
    <n v="58865"/>
    <s v="2025-05-07 08:43:49"/>
    <x v="39"/>
    <x v="10"/>
    <x v="0"/>
    <s v="2025-05-08 00:00:00"/>
    <s v="2025-05-08 14:53:53"/>
    <x v="4"/>
    <s v="800W"/>
    <s v="EDUARD MORENO TRUJILLO"/>
    <n v="1023860732"/>
    <s v="ENTREGADA"/>
    <s v="CRISTIAN ALFONSO"/>
    <x v="4"/>
  </r>
  <r>
    <n v="58870"/>
    <s v="2025-05-07 09:07:38"/>
    <x v="39"/>
    <x v="10"/>
    <x v="0"/>
    <s v="2025-05-09 00:00:00"/>
    <s v="2025-05-10 10:45:13"/>
    <x v="3"/>
    <s v="800W"/>
    <s v="ANDRES ANIBAL ARCIA BLANCO"/>
    <n v="1126907597"/>
    <s v="ENTREGADA"/>
    <s v="CRISTIAN ALFONSO"/>
    <x v="4"/>
  </r>
  <r>
    <n v="58881"/>
    <s v="2025-05-07 10:16:04"/>
    <x v="39"/>
    <x v="10"/>
    <x v="0"/>
    <s v="2025-05-08 00:00:00"/>
    <s v="2025-05-12 10:49:53"/>
    <x v="1"/>
    <s v="1600W"/>
    <s v="LADY  CRISTINA  CEPEDA"/>
    <n v="53064664"/>
    <s v="ENTREGADA"/>
    <s v="SEBASTIAN ARIAS"/>
    <x v="4"/>
  </r>
  <r>
    <n v="58896"/>
    <s v="2025-05-07 11:33:11"/>
    <x v="39"/>
    <x v="10"/>
    <x v="0"/>
    <s v="2025-05-07 00:00:00"/>
    <s v="2025-05-08 14:00:45"/>
    <x v="10"/>
    <s v="800W"/>
    <s v="JUAN PABLO RODRIGUEZ RINCON"/>
    <n v="1012334887"/>
    <s v="ENTREGADA"/>
    <s v="SEBASTIAN ARIAS"/>
    <x v="4"/>
  </r>
  <r>
    <n v="58898"/>
    <s v="2025-05-07 11:42:33"/>
    <x v="39"/>
    <x v="10"/>
    <x v="0"/>
    <s v="2025-05-09 00:00:00"/>
    <s v="2025-05-12 11:17:26"/>
    <x v="0"/>
    <s v="1600W"/>
    <s v="JUAN JACOBO ROMERO MORALES"/>
    <n v="1105360515"/>
    <s v="ENTREGADA"/>
    <s v="SEBASTIAN ARIAS"/>
    <x v="4"/>
  </r>
  <r>
    <n v="58901"/>
    <s v="2025-05-07 12:19:20"/>
    <x v="39"/>
    <x v="10"/>
    <x v="0"/>
    <s v="2025-05-09 00:00:00"/>
    <m/>
    <x v="1"/>
    <s v="500W"/>
    <s v="CRISTIAN ALEJANDRO PERILLA PEREZ"/>
    <n v="1010198972"/>
    <s v="AUTORIZADA"/>
    <s v="SEBASTIAN ARIAS"/>
    <x v="4"/>
  </r>
  <r>
    <n v="58903"/>
    <s v="2025-05-07 12:29:08"/>
    <x v="39"/>
    <x v="10"/>
    <x v="0"/>
    <s v="2025-05-07 00:00:00"/>
    <s v="2025-05-14 14:46:52"/>
    <x v="8"/>
    <s v="1600W"/>
    <s v="GRUPO MURCIA MUÑOZ SAS GRUPO MURCIA MUÑOZ SAS"/>
    <n v="901715647"/>
    <s v="ENTREGADA"/>
    <s v="CRISTIAN ALFONSO"/>
    <x v="4"/>
  </r>
  <r>
    <n v="58914"/>
    <s v="2025-05-07 13:41:54"/>
    <x v="39"/>
    <x v="10"/>
    <x v="0"/>
    <s v="2025-05-08 00:00:00"/>
    <s v="2025-05-09 10:26:07"/>
    <x v="1"/>
    <s v="350W LITE"/>
    <s v="STEFANY  NARVAEZ"/>
    <n v="1001057216"/>
    <s v="ENTREGADA"/>
    <s v="CRISTIAN ALFONSO"/>
    <x v="4"/>
  </r>
  <r>
    <n v="58917"/>
    <s v="2025-05-07 14:28:21"/>
    <x v="39"/>
    <x v="10"/>
    <x v="0"/>
    <s v="2025-05-09 00:00:00"/>
    <s v="2025-05-13 16:42:51"/>
    <x v="0"/>
    <s v="1600W"/>
    <s v="HERNANDO MIGUEL  GARCIA ORDOÑEZ"/>
    <n v="78029668"/>
    <s v="ENTREGADA"/>
    <s v="CRISTIAN ALFONSO"/>
    <x v="4"/>
  </r>
  <r>
    <n v="58929"/>
    <s v="2025-05-07 15:51:20"/>
    <x v="39"/>
    <x v="10"/>
    <x v="0"/>
    <s v="2025-05-09 00:00:00"/>
    <s v="2025-05-17 13:03:41"/>
    <x v="0"/>
    <s v="1600W"/>
    <s v="VICTOR MANUEL  DUEÑAS SANCHEZ"/>
    <n v="79668279"/>
    <s v="ENTREGADA"/>
    <s v="SEBASTIAN ARIAS"/>
    <x v="4"/>
  </r>
  <r>
    <n v="58935"/>
    <s v="2025-05-07 16:55:10"/>
    <x v="39"/>
    <x v="10"/>
    <x v="0"/>
    <s v="2025-05-08 00:00:00"/>
    <s v="2025-05-09 13:53:07"/>
    <x v="4"/>
    <s v="2400W"/>
    <s v="JORGE GUILLERMO GONZALEZ PORTILLA"/>
    <n v="1024509488"/>
    <s v="ENTREGADA"/>
    <s v="SEBASTIAN ARIAS"/>
    <x v="4"/>
  </r>
  <r>
    <n v="58941"/>
    <s v="2025-05-08 07:54:35"/>
    <x v="39"/>
    <x v="10"/>
    <x v="0"/>
    <s v="2025-05-08 00:00:00"/>
    <s v="2025-05-08 13:04:00"/>
    <x v="7"/>
    <s v="800W"/>
    <s v="GERARDO ALBERTO  MORENO SUAREZ"/>
    <n v="79499688"/>
    <s v="ENTREGADA"/>
    <s v="SEBASTIAN ARIAS"/>
    <x v="4"/>
  </r>
  <r>
    <n v="58947"/>
    <s v="2025-05-08 08:16:35"/>
    <x v="39"/>
    <x v="10"/>
    <x v="0"/>
    <s v="2025-05-10 00:00:00"/>
    <m/>
    <x v="3"/>
    <s v="500W"/>
    <s v="MARCO ANTONIO  GINETE"/>
    <n v="80213319"/>
    <s v="AUTORIZADA"/>
    <s v="SEBASTIAN ARIAS"/>
    <x v="4"/>
  </r>
  <r>
    <n v="58950"/>
    <s v="2025-05-08 08:26:46"/>
    <x v="39"/>
    <x v="10"/>
    <x v="0"/>
    <s v="2025-05-08 00:00:00"/>
    <s v="2025-05-09 09:15:26"/>
    <x v="10"/>
    <s v="1600W"/>
    <s v="JAIME EDUARDO HERNANDEZ MEDINA"/>
    <n v="1022402808"/>
    <s v="ENTREGADA"/>
    <s v="CRISTIAN ALFONSO"/>
    <x v="4"/>
  </r>
  <r>
    <n v="58953"/>
    <s v="2025-05-08 08:40:12"/>
    <x v="39"/>
    <x v="10"/>
    <x v="0"/>
    <s v="2025-05-11 00:00:00"/>
    <s v="2025-05-13 11:57:21"/>
    <x v="0"/>
    <s v="1600W"/>
    <s v="NESTOR ALEJANDRO FORERO QUINTERO"/>
    <n v="79880052"/>
    <s v="ENTREGADA"/>
    <s v="SEBASTIAN ARIAS"/>
    <x v="4"/>
  </r>
  <r>
    <n v="58957"/>
    <s v="2025-05-08 08:49:39"/>
    <x v="39"/>
    <x v="10"/>
    <x v="0"/>
    <s v="2025-05-08 00:00:00"/>
    <s v="2025-05-14 16:43:22"/>
    <x v="10"/>
    <s v="1600W"/>
    <s v="CESAR AUGUSTO VILLAMIL MEDINA"/>
    <n v="11442568"/>
    <s v="ENTREGADA"/>
    <s v="SEBASTIAN ARIAS"/>
    <x v="4"/>
  </r>
  <r>
    <n v="58958"/>
    <s v="2025-05-08 08:52:45"/>
    <x v="39"/>
    <x v="10"/>
    <x v="0"/>
    <s v="2025-05-10 00:00:00"/>
    <s v="2025-05-10 13:23:51"/>
    <x v="0"/>
    <s v="1600W"/>
    <s v="BRANDON ALEXANDER MAHECHA BERNAL"/>
    <n v="1014245661"/>
    <s v="ENTREGADA"/>
    <s v="SEBASTIAN ARIAS"/>
    <x v="4"/>
  </r>
  <r>
    <n v="58968"/>
    <s v="2025-05-08 09:26:21"/>
    <x v="39"/>
    <x v="10"/>
    <x v="0"/>
    <s v="2025-05-12 00:00:00"/>
    <s v="2025-05-14 09:39:34"/>
    <x v="0"/>
    <s v="1600W"/>
    <s v="JHON DUBER  CASTAÑEDA CRISTANCHO"/>
    <n v="1104701419"/>
    <s v="ENTREGADA"/>
    <s v="SEBASTIAN ARIAS"/>
    <x v="4"/>
  </r>
  <r>
    <n v="58970"/>
    <s v="2025-05-08 09:31:37"/>
    <x v="39"/>
    <x v="10"/>
    <x v="0"/>
    <s v="2025-05-08 00:00:00"/>
    <s v="2025-05-08 13:50:17"/>
    <x v="5"/>
    <s v="350W LITE"/>
    <s v="MAURICIO  SIERRA AMAYA"/>
    <n v="1024517474"/>
    <s v="ENTREGADA"/>
    <s v="SEBASTIAN ARIAS"/>
    <x v="4"/>
  </r>
  <r>
    <n v="58978"/>
    <s v="2025-05-08 10:11:24"/>
    <x v="39"/>
    <x v="10"/>
    <x v="0"/>
    <s v="2025-05-09 00:00:00"/>
    <s v="2025-05-10 11:57:22"/>
    <x v="3"/>
    <s v="1600W"/>
    <s v="SEBASTIAN  CASTRO GALLEGO"/>
    <n v="1013635880"/>
    <s v="ENTREGADA"/>
    <s v="CRISTIAN ALFONSO"/>
    <x v="4"/>
  </r>
  <r>
    <n v="59004"/>
    <s v="2025-05-08 12:51:05"/>
    <x v="39"/>
    <x v="10"/>
    <x v="0"/>
    <s v="2025-05-08 00:00:00"/>
    <s v="2025-05-10 09:54:45"/>
    <x v="10"/>
    <s v="800W"/>
    <s v="DANIEL FELIPE TORRES MAHECHA"/>
    <n v="1014205019"/>
    <s v="ENTREGADA"/>
    <s v="SEBASTIAN ARIAS"/>
    <x v="4"/>
  </r>
  <r>
    <n v="59016"/>
    <s v="2025-05-08 13:45:44"/>
    <x v="39"/>
    <x v="10"/>
    <x v="0"/>
    <s v="2025-05-09 00:00:00"/>
    <s v="2025-05-12 13:49:11"/>
    <x v="10"/>
    <s v="800W"/>
    <s v="APLETON S A S"/>
    <n v="900099279"/>
    <s v="ENTREGADA"/>
    <s v="CRISTIAN ALFONSO"/>
    <x v="4"/>
  </r>
  <r>
    <n v="59022"/>
    <s v="2025-05-08 14:13:46"/>
    <x v="39"/>
    <x v="10"/>
    <x v="0"/>
    <s v="2025-05-12 00:00:00"/>
    <s v="2025-05-16 12:21:00"/>
    <x v="0"/>
    <s v="500W"/>
    <s v="BRAYAN ALEJANDRO GONZALEZ SASTRE"/>
    <n v="1012421897"/>
    <s v="ENTREGADA"/>
    <s v="SEBASTIAN ARIAS"/>
    <x v="4"/>
  </r>
  <r>
    <n v="59025"/>
    <s v="2025-05-08 14:29:19"/>
    <x v="39"/>
    <x v="10"/>
    <x v="0"/>
    <s v="2025-05-09 00:00:00"/>
    <s v="2025-05-09 17:20:13"/>
    <x v="1"/>
    <s v="1600W"/>
    <s v="JORGE ALEXANDER  LOPEZ"/>
    <n v="1007703316"/>
    <s v="ENTREGADA"/>
    <s v="SEBASTIAN ARIAS"/>
    <x v="4"/>
  </r>
  <r>
    <n v="59038"/>
    <s v="2025-05-08 15:22:34"/>
    <x v="39"/>
    <x v="10"/>
    <x v="0"/>
    <s v="2025-05-09 00:00:00"/>
    <s v="2025-05-10 12:44:01"/>
    <x v="1"/>
    <s v="800W"/>
    <s v="VALENTINA  AVILA AVILA"/>
    <n v="1136888485"/>
    <s v="ENTREGADA"/>
    <s v="CRISTIAN ALFONSO"/>
    <x v="4"/>
  </r>
  <r>
    <n v="59063"/>
    <s v="2025-05-09 08:22:39"/>
    <x v="39"/>
    <x v="10"/>
    <x v="0"/>
    <s v="2025-05-09 00:00:00"/>
    <s v="2025-05-09 14:32:33"/>
    <x v="10"/>
    <s v="1600W"/>
    <s v="EMIRO ENRIQUE  MANTILLA REINA"/>
    <n v="1093744014"/>
    <s v="ENTREGADA"/>
    <s v="CRISTIAN ALFONSO"/>
    <x v="4"/>
  </r>
  <r>
    <n v="59074"/>
    <s v="2025-05-09 09:03:45"/>
    <x v="39"/>
    <x v="10"/>
    <x v="0"/>
    <s v="2025-05-12 00:00:00"/>
    <s v="2025-05-13 12:20:57"/>
    <x v="3"/>
    <s v="800W"/>
    <s v="SERGIO RICARDO  TORRES ALVAREZ"/>
    <n v="80143892"/>
    <s v="ENTREGADA"/>
    <s v="CRISTIAN ALFONSO"/>
    <x v="4"/>
  </r>
  <r>
    <n v="59079"/>
    <s v="2025-05-09 09:30:24"/>
    <x v="39"/>
    <x v="10"/>
    <x v="0"/>
    <s v="2025-05-12 00:00:00"/>
    <s v="2025-05-12 17:00:53"/>
    <x v="0"/>
    <s v="350W"/>
    <s v="JULIAN SANTIAGO SARMIENTO BARRANTE"/>
    <n v="1001345743"/>
    <s v="ENTREGADA"/>
    <s v="SEBASTIAN ARIAS"/>
    <x v="4"/>
  </r>
  <r>
    <n v="59084"/>
    <s v="2025-05-09 10:00:36"/>
    <x v="39"/>
    <x v="10"/>
    <x v="0"/>
    <s v="2025-05-12 00:00:00"/>
    <s v="2025-05-19 15:18:49"/>
    <x v="3"/>
    <s v="350W LITE"/>
    <s v="LILIANA MARCELA BLANCO ABRIL"/>
    <n v="1030578269"/>
    <s v="ENTREGADA"/>
    <s v="CRISTIAN ALFONSO"/>
    <x v="4"/>
  </r>
  <r>
    <n v="59089"/>
    <s v="2025-05-09 10:34:57"/>
    <x v="39"/>
    <x v="10"/>
    <x v="0"/>
    <s v="2025-05-09 00:00:00"/>
    <s v="2025-05-09 15:49:48"/>
    <x v="7"/>
    <s v="800w"/>
    <s v="TATIANA CAMILA  VASQUEZ BELTRAN"/>
    <n v="1030700527"/>
    <s v="ENTREGADA"/>
    <s v="SEBASTIAN ARIAS"/>
    <x v="4"/>
  </r>
  <r>
    <n v="59103"/>
    <s v="2025-05-09 11:58:28"/>
    <x v="39"/>
    <x v="10"/>
    <x v="0"/>
    <s v="2025-05-09 00:00:00"/>
    <s v="2025-05-10 11:48:57"/>
    <x v="8"/>
    <s v="800W"/>
    <s v="LUZ ANGELA  SIERRA LARA"/>
    <n v="1003519154"/>
    <s v="ENTREGADA"/>
    <s v="CRISTIAN ALFONSO"/>
    <x v="4"/>
  </r>
  <r>
    <n v="59122"/>
    <s v="2025-05-09 14:25:22"/>
    <x v="39"/>
    <x v="10"/>
    <x v="0"/>
    <s v="2025-05-10 00:00:00"/>
    <s v="2025-05-13 15:21:18"/>
    <x v="8"/>
    <s v="1600W"/>
    <s v="MIGUEL ANGEL  MELO GONZALEZ"/>
    <n v="1026263754"/>
    <s v="ENTREGADA"/>
    <s v="CRISTIAN ALFONSO"/>
    <x v="4"/>
  </r>
  <r>
    <n v="59124"/>
    <s v="2025-05-09 14:39:28"/>
    <x v="39"/>
    <x v="10"/>
    <x v="0"/>
    <s v="2025-05-12 00:00:00"/>
    <s v="2025-05-19 17:02:45"/>
    <x v="0"/>
    <s v="800W"/>
    <s v="JEAN PAUL WILCHES"/>
    <n v="1026256026"/>
    <s v="ENTREGADA"/>
    <s v="SEBASTIAN ARIAS"/>
    <x v="4"/>
  </r>
  <r>
    <n v="59125"/>
    <s v="2025-05-09 14:48:26"/>
    <x v="39"/>
    <x v="10"/>
    <x v="0"/>
    <s v="2025-05-12 00:00:00"/>
    <s v="2025-05-14 16:54:21"/>
    <x v="0"/>
    <s v="1600W"/>
    <s v="CARLOS  JARAMILLO"/>
    <n v="1094897769"/>
    <s v="ENTREGADA"/>
    <s v="CRISTIAN ALFONSO"/>
    <x v="4"/>
  </r>
  <r>
    <n v="59129"/>
    <s v="2025-05-09 15:04:48"/>
    <x v="39"/>
    <x v="10"/>
    <x v="0"/>
    <s v="2025-05-12 00:00:00"/>
    <s v="2025-05-20 16:20:42"/>
    <x v="3"/>
    <s v="1600W"/>
    <s v="ANNA KAROLYNNA CHARRIS LLANOS"/>
    <n v="1082895527"/>
    <s v="ENTREGADA"/>
    <s v="CRISTIAN ALFONSO"/>
    <x v="4"/>
  </r>
  <r>
    <n v="59162"/>
    <s v="2025-05-10 09:09:19"/>
    <x v="39"/>
    <x v="10"/>
    <x v="0"/>
    <s v="2025-05-12 00:00:00"/>
    <s v="2025-05-12 16:37:29"/>
    <x v="0"/>
    <s v="800W"/>
    <s v="ANDRES FELIPE RODRIGUEZ CORTES"/>
    <n v="1030604580"/>
    <s v="ENTREGADA"/>
    <s v="SEBASTIAN ARIAS"/>
    <x v="4"/>
  </r>
  <r>
    <n v="59171"/>
    <s v="2025-05-10 09:27:48"/>
    <x v="39"/>
    <x v="10"/>
    <x v="0"/>
    <s v="2025-05-10 00:00:00"/>
    <s v="2025-05-10 14:59:32"/>
    <x v="10"/>
    <s v="2400W"/>
    <s v="NICOLÁS TRIANA"/>
    <n v="1003510921"/>
    <s v="ENTREGADA"/>
    <s v="SEBASTIAN ARIAS"/>
    <x v="4"/>
  </r>
  <r>
    <n v="59194"/>
    <s v="2025-05-10 10:29:55"/>
    <x v="39"/>
    <x v="10"/>
    <x v="0"/>
    <s v="2025-05-12 00:00:00"/>
    <m/>
    <x v="0"/>
    <s v="1600W"/>
    <s v="DANIEL EDGARDO ROMERO ROCHA"/>
    <n v="80865752"/>
    <s v="FINALIZADA"/>
    <s v="CRISTIAN ALFONSO"/>
    <x v="4"/>
  </r>
  <r>
    <n v="59202"/>
    <s v="2025-05-10 11:11:12"/>
    <x v="39"/>
    <x v="10"/>
    <x v="0"/>
    <s v="2025-05-13 00:00:00"/>
    <s v="2025-05-21 14:01:05"/>
    <x v="3"/>
    <s v="350W LITE"/>
    <s v="ANDREA BIBIANA  BERNAL RODRIGUEZ"/>
    <n v="52496402"/>
    <s v="ENTREGADA"/>
    <s v="CRISTIAN ALFONSO"/>
    <x v="4"/>
  </r>
  <r>
    <n v="59206"/>
    <s v="2025-05-10 11:26:30"/>
    <x v="39"/>
    <x v="10"/>
    <x v="0"/>
    <s v="2025-05-13 00:00:00"/>
    <s v="2025-05-14 16:38:43"/>
    <x v="1"/>
    <s v="1600W"/>
    <s v="JUAN CARLOS  ROA CAICEDO"/>
    <n v="1045666233"/>
    <s v="ENTREGADA"/>
    <s v="CRISTIAN ALFONSO"/>
    <x v="4"/>
  </r>
  <r>
    <n v="59211"/>
    <s v="2025-05-10 11:43:50"/>
    <x v="39"/>
    <x v="10"/>
    <x v="0"/>
    <s v="2025-05-13 00:00:00"/>
    <m/>
    <x v="0"/>
    <s v="1600W"/>
    <s v="GABRIELA  CUBILLOS MARTÍNEZ"/>
    <n v="1233510257"/>
    <s v="AUTORIZA.R.B"/>
    <s v="SEBASTIAN ARIAS"/>
    <x v="4"/>
  </r>
  <r>
    <n v="59216"/>
    <s v="2025-05-10 12:09:05"/>
    <x v="39"/>
    <x v="10"/>
    <x v="0"/>
    <s v="2025-05-13 00:00:00"/>
    <s v="2025-05-14 10:49:35"/>
    <x v="3"/>
    <s v="800W"/>
    <s v="WILLIAM FERNANDO  RUANO"/>
    <n v="1018473536"/>
    <s v="ENTREGADA"/>
    <s v="SEBASTIAN ARIAS"/>
    <x v="4"/>
  </r>
  <r>
    <n v="59221"/>
    <s v="2025-05-10 12:22:32"/>
    <x v="39"/>
    <x v="10"/>
    <x v="0"/>
    <s v="2025-05-12 00:00:00"/>
    <s v="2025-05-13 12:11:54"/>
    <x v="10"/>
    <s v="500W"/>
    <s v="STEPHANIE KATHERINE  GNECCO GONZALEZ"/>
    <n v="1083013555"/>
    <s v="ENTREGADA"/>
    <s v="CRISTIAN ALFONSO"/>
    <x v="4"/>
  </r>
  <r>
    <n v="59226"/>
    <s v="2025-05-10 12:36:17"/>
    <x v="39"/>
    <x v="10"/>
    <x v="0"/>
    <s v="2025-05-12 00:00:00"/>
    <s v="2025-05-13 16:33:19"/>
    <x v="10"/>
    <s v="800W"/>
    <s v="DANIEL GARCÍA"/>
    <n v="1032445039"/>
    <s v="ENTREGADA"/>
    <s v="SEBASTIAN ARIAS"/>
    <x v="4"/>
  </r>
  <r>
    <n v="59232"/>
    <s v="2025-05-10 13:08:22"/>
    <x v="39"/>
    <x v="10"/>
    <x v="0"/>
    <s v="2025-05-12 00:00:00"/>
    <s v="2025-05-13 08:15:03"/>
    <x v="9"/>
    <s v="350W"/>
    <s v="DIANA PAOLA CAÑON"/>
    <n v="1056613150"/>
    <s v="ENTREGADA"/>
    <s v="SEBASTIAN ARIAS"/>
    <x v="4"/>
  </r>
  <r>
    <n v="59240"/>
    <s v="2025-05-10 14:06:25"/>
    <x v="39"/>
    <x v="10"/>
    <x v="0"/>
    <s v="2025-05-13 00:00:00"/>
    <s v="2025-05-14 17:00:00"/>
    <x v="0"/>
    <s v="800W"/>
    <s v="SERGIO  PARRA AVELLA"/>
    <n v="1032447277"/>
    <s v="ENTREGADA"/>
    <s v="SEBASTIAN ARIAS"/>
    <x v="4"/>
  </r>
  <r>
    <n v="59245"/>
    <s v="2025-05-10 14:22:11"/>
    <x v="39"/>
    <x v="10"/>
    <x v="0"/>
    <s v="2025-05-13 00:00:00"/>
    <s v="2025-05-14 15:40:24"/>
    <x v="0"/>
    <s v="800W"/>
    <s v="GUSTAVO ADOLFO VELEZ ROMERO"/>
    <n v="92524168"/>
    <s v="ENTREGADA"/>
    <s v="SEBASTIAN ARIAS"/>
    <x v="4"/>
  </r>
  <r>
    <n v="59270"/>
    <s v="2025-05-12 09:20:26"/>
    <x v="41"/>
    <x v="10"/>
    <x v="0"/>
    <s v="2025-05-14 00:00:00"/>
    <s v="2025-05-16 14:03:51"/>
    <x v="0"/>
    <s v="500W"/>
    <s v="RAUL PELOZA"/>
    <n v="91440114"/>
    <s v="ENTREGADA"/>
    <s v="CRISTIAN ALFONSO"/>
    <x v="4"/>
  </r>
  <r>
    <n v="59300"/>
    <s v="2025-05-12 12:26:04"/>
    <x v="41"/>
    <x v="10"/>
    <x v="0"/>
    <s v="2025-05-14 00:00:00"/>
    <m/>
    <x v="0"/>
    <s v="800W"/>
    <s v="EDELMIRA  ACOSTA ZAMBRANO"/>
    <n v="51755531"/>
    <s v="AUTORIZADA"/>
    <s v="SEBASTIAN ARIAS"/>
    <x v="4"/>
  </r>
  <r>
    <n v="59310"/>
    <s v="2025-05-12 13:21:29"/>
    <x v="41"/>
    <x v="10"/>
    <x v="0"/>
    <s v="2025-05-14 00:00:00"/>
    <s v="2025-05-21 14:09:10"/>
    <x v="0"/>
    <s v="500W"/>
    <s v="HAROLD STEVEN  LOPEZ CADENA"/>
    <n v="1018484254"/>
    <s v="ENTREGADA"/>
    <s v="SEBASTIAN ARIAS"/>
    <x v="4"/>
  </r>
  <r>
    <n v="59331"/>
    <s v="2025-05-12 15:02:55"/>
    <x v="41"/>
    <x v="10"/>
    <x v="0"/>
    <s v="2025-05-13 00:00:00"/>
    <s v="2025-05-17 13:18:59"/>
    <x v="1"/>
    <s v="2400W"/>
    <s v="HAROL STEVEN MARTINEZ VIVAS"/>
    <n v="1030554804"/>
    <s v="ENTREGADA"/>
    <s v="SEBASTIAN ARIAS"/>
    <x v="4"/>
  </r>
  <r>
    <n v="59332"/>
    <s v="2025-05-12 15:14:03"/>
    <x v="41"/>
    <x v="10"/>
    <x v="0"/>
    <s v="2025-05-14 00:00:00"/>
    <m/>
    <x v="0"/>
    <s v="800W"/>
    <s v="LIMITLESS INVESTMENTS S.A.S"/>
    <n v="901603802"/>
    <s v="AUTORIZADA"/>
    <s v="SEBASTIAN ARIAS"/>
    <x v="4"/>
  </r>
  <r>
    <n v="59337"/>
    <s v="2025-05-12 16:16:33"/>
    <x v="41"/>
    <x v="10"/>
    <x v="0"/>
    <s v="2025-05-14 00:00:00"/>
    <s v="2025-05-17 13:53:53"/>
    <x v="3"/>
    <s v="800W"/>
    <s v="DIEGO FELIPE TRUJILLO QUINTERO"/>
    <n v="1016090205"/>
    <s v="ENTREGADA"/>
    <s v="SEBASTIAN ARIAS"/>
    <x v="4"/>
  </r>
  <r>
    <n v="59361"/>
    <s v="2025-05-13 08:06:54"/>
    <x v="41"/>
    <x v="10"/>
    <x v="0"/>
    <s v="2025-05-15 00:00:00"/>
    <s v="2025-05-20 08:13:54"/>
    <x v="3"/>
    <s v="1600W"/>
    <s v="DANIEL EDUARDO ANGULO SANABRIA"/>
    <n v="1010173392"/>
    <s v="ENTREGADA"/>
    <s v="CRISTIAN ALFONSO"/>
    <x v="4"/>
  </r>
  <r>
    <n v="59364"/>
    <s v="2025-05-13 08:12:38"/>
    <x v="41"/>
    <x v="10"/>
    <x v="0"/>
    <s v="2025-05-13 00:00:00"/>
    <s v="2025-05-13 09:14:30"/>
    <x v="7"/>
    <s v="1600W"/>
    <s v="FABRICIO  CAMARGO"/>
    <n v="80420658"/>
    <s v="ENTREGADA"/>
    <s v="SEBASTIAN ARIAS"/>
    <x v="4"/>
  </r>
  <r>
    <n v="59383"/>
    <s v="2025-05-13 09:49:11"/>
    <x v="41"/>
    <x v="10"/>
    <x v="0"/>
    <s v="2025-05-13 00:00:00"/>
    <s v="2025-05-15 10:36:44"/>
    <x v="8"/>
    <s v="1600W"/>
    <s v="JHONNY ENRIQUE  ALMEIRA"/>
    <n v="111015083"/>
    <s v="ENTREGADA"/>
    <s v="CRISTIAN ALFONSO"/>
    <x v="4"/>
  </r>
  <r>
    <n v="59392"/>
    <s v="2025-05-13 10:39:42"/>
    <x v="41"/>
    <x v="10"/>
    <x v="0"/>
    <s v="2025-05-15 00:00:00"/>
    <s v="2025-05-20 13:59:40"/>
    <x v="1"/>
    <s v="350W"/>
    <s v="ALFREDO  GIL"/>
    <n v="5878829"/>
    <s v="ENTREGADA"/>
    <s v="SEBASTIAN ARIAS"/>
    <x v="4"/>
  </r>
  <r>
    <n v="59409"/>
    <s v="2025-05-13 12:48:51"/>
    <x v="41"/>
    <x v="10"/>
    <x v="0"/>
    <s v="2025-05-15 00:00:00"/>
    <s v="2025-05-15 16:31:16"/>
    <x v="0"/>
    <s v="350W LITE"/>
    <s v="DAMARIS ROJAS CRUZ"/>
    <n v="41776782"/>
    <s v="ENTREGADA"/>
    <s v="SEBASTIAN ARIAS"/>
    <x v="4"/>
  </r>
  <r>
    <n v="59412"/>
    <s v="2025-05-13 13:06:25"/>
    <x v="41"/>
    <x v="10"/>
    <x v="0"/>
    <s v="2025-05-15 00:00:00"/>
    <m/>
    <x v="1"/>
    <s v="500W"/>
    <s v="MARIA CAMILA  BOLAÑOS CASTELLANOS"/>
    <n v="1000708247"/>
    <s v="P. AUTORIZAR"/>
    <s v="CRISTIAN ALFONSO"/>
    <x v="4"/>
  </r>
  <r>
    <n v="59415"/>
    <s v="2025-05-13 13:19:37"/>
    <x v="41"/>
    <x v="10"/>
    <x v="0"/>
    <s v="2025-05-15 00:00:00"/>
    <m/>
    <x v="0"/>
    <s v="500W"/>
    <s v="FERNANDO  VELEZ GOMEZ"/>
    <n v="80772693"/>
    <s v="AUTORIZADA"/>
    <s v="SEBASTIAN ARIAS"/>
    <x v="4"/>
  </r>
  <r>
    <n v="59424"/>
    <s v="2025-05-13 14:20:48"/>
    <x v="41"/>
    <x v="10"/>
    <x v="0"/>
    <s v="2025-05-15 00:00:00"/>
    <s v="2025-05-16 11:37:37"/>
    <x v="1"/>
    <s v="800W"/>
    <s v="JOSE PABLO GARCIA PORTES"/>
    <n v="1026265108"/>
    <s v="ENTREGADA"/>
    <s v="SEBASTIAN ARIAS"/>
    <x v="4"/>
  </r>
  <r>
    <n v="59434"/>
    <s v="2025-05-13 15:39:36"/>
    <x v="41"/>
    <x v="10"/>
    <x v="0"/>
    <s v="2025-05-16 00:00:00"/>
    <m/>
    <x v="3"/>
    <s v="500W"/>
    <s v="NICOLAS ESTEBAN RODRIGUEZ TIERRAADENTRO"/>
    <n v="1233510766"/>
    <s v="AUTORIZA.R.B"/>
    <s v="SEBASTIAN ARIAS"/>
    <x v="4"/>
  </r>
  <r>
    <n v="59453"/>
    <s v="2025-05-14 08:07:41"/>
    <x v="41"/>
    <x v="10"/>
    <x v="0"/>
    <s v="2025-05-14 00:00:00"/>
    <m/>
    <x v="7"/>
    <s v="1600W"/>
    <s v="BAHAMON  CONSULTORES ASOCIADOS SAS"/>
    <n v="901648485"/>
    <s v="FINALIZADA"/>
    <s v="SEBASTIAN ARIAS"/>
    <x v="4"/>
  </r>
  <r>
    <n v="59476"/>
    <s v="2025-05-14 11:09:46"/>
    <x v="41"/>
    <x v="10"/>
    <x v="0"/>
    <s v="2025-05-16 00:00:00"/>
    <s v="2025-05-21 15:18:41"/>
    <x v="0"/>
    <s v="1600W"/>
    <s v="JOSE IVAN  URIBE ESCOBAR"/>
    <n v="1032420681"/>
    <s v="ENTREGADA"/>
    <s v="SEBASTIAN ARIAS"/>
    <x v="4"/>
  </r>
  <r>
    <n v="59515"/>
    <s v="2025-05-14 14:30:09"/>
    <x v="41"/>
    <x v="10"/>
    <x v="0"/>
    <s v="2025-05-16 00:00:00"/>
    <m/>
    <x v="3"/>
    <s v="500W"/>
    <s v="JONATHAN TOVAR HUERTAS"/>
    <n v="1013602698"/>
    <s v="AUTORIZADA"/>
    <s v="CRISTIAN ALFONSO"/>
    <x v="4"/>
  </r>
  <r>
    <n v="59533"/>
    <s v="2025-05-14 16:25:47"/>
    <x v="41"/>
    <x v="10"/>
    <x v="0"/>
    <s v="2025-05-15 00:00:00"/>
    <s v="2025-05-21 15:04:57"/>
    <x v="10"/>
    <s v="500W"/>
    <s v="REYES ARTURO GOYENECHE VILLALOBOS"/>
    <n v="79459066"/>
    <s v="ENTREGADA"/>
    <s v="CRISTIAN ALFONSO"/>
    <x v="4"/>
  </r>
  <r>
    <n v="59534"/>
    <s v="2025-05-14 16:50:38"/>
    <x v="41"/>
    <x v="10"/>
    <x v="0"/>
    <s v="2025-05-15 00:00:00"/>
    <s v="2025-05-16 15:46:45"/>
    <x v="5"/>
    <s v="350w lite"/>
    <s v="MIGUEL ANGEL  MOLINA CARDONA"/>
    <n v="1000162267"/>
    <s v="ENTREGADA"/>
    <s v="SEBASTIAN ARIAS"/>
    <x v="4"/>
  </r>
  <r>
    <n v="59547"/>
    <s v="2025-05-15 08:25:25"/>
    <x v="41"/>
    <x v="10"/>
    <x v="0"/>
    <s v="2025-05-16 00:00:00"/>
    <s v="2025-05-19 14:09:18"/>
    <x v="0"/>
    <s v="800W"/>
    <s v="LUIS ACOSTA SOLANO"/>
    <n v="1026568836"/>
    <s v="ENTREGADA"/>
    <s v="SEBASTIAN ARIAS"/>
    <x v="4"/>
  </r>
  <r>
    <n v="59549"/>
    <s v="2025-05-15 08:52:55"/>
    <x v="41"/>
    <x v="10"/>
    <x v="0"/>
    <s v="2025-05-15 00:00:00"/>
    <s v="2025-05-15 13:01:44"/>
    <x v="5"/>
    <s v="500W"/>
    <s v="JAIME ALBERTO PATIÑO AMAYA"/>
    <n v="11449102"/>
    <s v="ENTREGADA"/>
    <s v="SEBASTIAN ARIAS"/>
    <x v="4"/>
  </r>
  <r>
    <n v="59551"/>
    <s v="2025-05-15 09:03:36"/>
    <x v="41"/>
    <x v="10"/>
    <x v="0"/>
    <s v="2025-05-15 00:00:00"/>
    <s v="2025-05-16 11:39:36"/>
    <x v="3"/>
    <s v="800W"/>
    <s v="ANDRES ANIBAL ARCIA BLANCO"/>
    <n v="1126907597"/>
    <s v="ENTREGADA"/>
    <s v="SEBASTIAN ARIAS"/>
    <x v="4"/>
  </r>
  <r>
    <n v="59554"/>
    <s v="2025-05-15 09:14:54"/>
    <x v="41"/>
    <x v="10"/>
    <x v="0"/>
    <s v="2025-05-15 00:00:00"/>
    <s v="2025-05-16 13:10:59"/>
    <x v="9"/>
    <s v="350W"/>
    <s v="ROSA ANGELICA  CANO QUICENO"/>
    <n v="1112904140"/>
    <s v="ENTREGADA"/>
    <s v="SEBASTIAN ARIAS"/>
    <x v="4"/>
  </r>
  <r>
    <n v="59556"/>
    <s v="2025-05-15 09:27:10"/>
    <x v="41"/>
    <x v="10"/>
    <x v="0"/>
    <s v="2025-05-16 00:00:00"/>
    <m/>
    <x v="0"/>
    <s v="500W"/>
    <s v="JHON ALEXANDER  ECHEVERRY MEDINA"/>
    <n v="94263300"/>
    <s v="FINALIZADA"/>
    <s v="CRISTIAN ALFONSO"/>
    <x v="4"/>
  </r>
  <r>
    <n v="59558"/>
    <s v="2025-05-15 09:36:21"/>
    <x v="41"/>
    <x v="10"/>
    <x v="0"/>
    <s v="2025-05-15 00:00:00"/>
    <s v="2025-05-15 09:59:29"/>
    <x v="3"/>
    <s v="500W"/>
    <s v="DANNY HUMBERTO ROMERO CELIS"/>
    <n v="1013605133"/>
    <s v="ENTREGADA"/>
    <s v="CRISTIAN ALFONSO"/>
    <x v="4"/>
  </r>
  <r>
    <n v="59563"/>
    <s v="2025-05-15 10:50:13"/>
    <x v="41"/>
    <x v="10"/>
    <x v="0"/>
    <s v="2025-05-15 00:00:00"/>
    <s v="2025-05-16 09:56:36"/>
    <x v="8"/>
    <s v="1600W"/>
    <s v="JOHN ANDRES  OLIVEROS"/>
    <n v="1075214750"/>
    <s v="ENTREGADA"/>
    <s v="SEBASTIAN ARIAS"/>
    <x v="4"/>
  </r>
  <r>
    <n v="59567"/>
    <s v="2025-05-15 11:07:01"/>
    <x v="41"/>
    <x v="10"/>
    <x v="0"/>
    <s v="2025-05-16 00:00:00"/>
    <s v="2025-05-20 16:44:37"/>
    <x v="0"/>
    <s v="1600W"/>
    <s v="ANDREA VIVIANA  GUZMAN CELIS"/>
    <n v="52818183"/>
    <s v="ENTREGADA"/>
    <s v="SEBASTIAN ARIAS"/>
    <x v="4"/>
  </r>
  <r>
    <n v="59580"/>
    <s v="2025-05-15 12:08:45"/>
    <x v="41"/>
    <x v="10"/>
    <x v="0"/>
    <s v="2025-05-16 00:00:00"/>
    <s v="2025-05-16 16:19:51"/>
    <x v="10"/>
    <s v="1600W"/>
    <s v="JAVIER ZORRILLA"/>
    <n v="80209484"/>
    <s v="ENTREGADA"/>
    <s v="CRISTIAN ALFONSO"/>
    <x v="4"/>
  </r>
  <r>
    <n v="59587"/>
    <s v="2025-05-15 13:29:35"/>
    <x v="41"/>
    <x v="10"/>
    <x v="0"/>
    <s v="2025-05-16 00:00:00"/>
    <s v="2025-05-19 13:58:13"/>
    <x v="1"/>
    <s v="800W"/>
    <s v="JEREMMY DURAN ZAMORA"/>
    <n v="79748663"/>
    <s v="ENTREGADA"/>
    <s v="SEBASTIAN ARIAS"/>
    <x v="4"/>
  </r>
  <r>
    <n v="59601"/>
    <s v="2025-05-15 15:17:40"/>
    <x v="41"/>
    <x v="10"/>
    <x v="0"/>
    <s v="2025-05-16 00:00:00"/>
    <s v="2025-05-19 11:22:33"/>
    <x v="1"/>
    <n v="2400"/>
    <s v="NELSON ALEXANDER URITIVE BLANCO"/>
    <n v="1013638417"/>
    <s v="ENTREGADA"/>
    <s v="SEBASTIAN ARIAS"/>
    <x v="4"/>
  </r>
  <r>
    <n v="59602"/>
    <s v="2025-05-15 15:30:38"/>
    <x v="41"/>
    <x v="10"/>
    <x v="0"/>
    <s v="2025-05-19 00:00:00"/>
    <m/>
    <x v="3"/>
    <s v="1600W"/>
    <s v="JHONATAN FABRICIO PORRAS SARMIENTO"/>
    <n v="1022384404"/>
    <s v="C. CALIDAD"/>
    <s v="CRISTIAN ALFONSO"/>
    <x v="4"/>
  </r>
  <r>
    <n v="59605"/>
    <s v="2025-05-15 16:23:34"/>
    <x v="41"/>
    <x v="10"/>
    <x v="0"/>
    <s v="2025-05-19 00:00:00"/>
    <s v="2025-05-21 12:53:21"/>
    <x v="0"/>
    <s v="350W LITE"/>
    <s v="FERNANDA  GOMEZ"/>
    <n v="1019030481"/>
    <s v="ENTREGADA"/>
    <s v="SEBASTIAN ARIAS"/>
    <x v="4"/>
  </r>
  <r>
    <n v="59643"/>
    <s v="2025-05-16 11:29:02"/>
    <x v="41"/>
    <x v="10"/>
    <x v="0"/>
    <s v="2025-05-17 00:00:00"/>
    <s v="2025-05-20 16:27:56"/>
    <x v="10"/>
    <s v="350W"/>
    <s v="DANIELA ALEJANDRA PULIDO CADENA"/>
    <n v="1007751053"/>
    <s v="ENTREGADA"/>
    <s v="SEBASTIAN ARIAS"/>
    <x v="4"/>
  </r>
  <r>
    <n v="59645"/>
    <s v="2025-05-16 11:53:06"/>
    <x v="41"/>
    <x v="10"/>
    <x v="0"/>
    <s v="2025-05-20 00:00:00"/>
    <m/>
    <x v="0"/>
    <s v="500W"/>
    <s v="ANDRES RODRIGUEZ"/>
    <n v="1020735710"/>
    <s v="AUTORIZADA"/>
    <s v="CRISTIAN ALFONSO"/>
    <x v="4"/>
  </r>
  <r>
    <n v="59646"/>
    <s v="2025-05-16 12:14:18"/>
    <x v="41"/>
    <x v="10"/>
    <x v="0"/>
    <s v="2025-05-19 00:00:00"/>
    <s v="2025-05-19 14:24:14"/>
    <x v="0"/>
    <s v="500W"/>
    <s v="JUAN PABLO SOACHA"/>
    <n v="1026588798"/>
    <s v="ENTREGADA"/>
    <s v="CRISTIAN ALFONSO"/>
    <x v="4"/>
  </r>
  <r>
    <n v="59648"/>
    <s v="2025-05-16 12:49:50"/>
    <x v="41"/>
    <x v="10"/>
    <x v="0"/>
    <s v="2025-05-19 00:00:00"/>
    <m/>
    <x v="1"/>
    <s v="500W"/>
    <s v="DANIEL GUZMAN"/>
    <n v="1018475328"/>
    <s v="AUTORIZADA"/>
    <s v="SEBASTIAN ARIAS"/>
    <x v="4"/>
  </r>
  <r>
    <n v="59708"/>
    <s v="2025-05-17 09:07:51"/>
    <x v="41"/>
    <x v="10"/>
    <x v="0"/>
    <s v="2025-05-19 00:00:00"/>
    <s v="2025-05-19 16:37:04"/>
    <x v="0"/>
    <s v="800W"/>
    <s v="JAVIER  PIÑEROS  ROLDAN"/>
    <n v="1049621832"/>
    <s v="ENTREGADA"/>
    <s v="SEBASTIAN ARIAS"/>
    <x v="4"/>
  </r>
  <r>
    <n v="59711"/>
    <s v="2025-05-17 09:18:32"/>
    <x v="41"/>
    <x v="10"/>
    <x v="0"/>
    <s v="2025-05-17 00:00:00"/>
    <s v="2025-05-17 10:25:10"/>
    <x v="5"/>
    <s v="1600W"/>
    <s v="SERGIO VARGAS MARROQUIN"/>
    <n v="80802452"/>
    <s v="ENTREGADA"/>
    <s v="SEBASTIAN ARIAS"/>
    <x v="4"/>
  </r>
  <r>
    <n v="59715"/>
    <s v="2025-05-17 09:30:31"/>
    <x v="41"/>
    <x v="10"/>
    <x v="0"/>
    <s v="2025-05-17 00:00:00"/>
    <s v="2025-05-17 14:56:13"/>
    <x v="10"/>
    <s v="1600W"/>
    <s v="CRISTIAN DAVID  ROZO AVENDAÑO"/>
    <n v="1022416356"/>
    <s v="ENTREGADA"/>
    <s v="SEBASTIAN ARIAS"/>
    <x v="4"/>
  </r>
  <r>
    <n v="59720"/>
    <s v="2025-05-17 09:49:21"/>
    <x v="41"/>
    <x v="10"/>
    <x v="0"/>
    <s v="2025-05-20 00:00:00"/>
    <m/>
    <x v="1"/>
    <s v="800W"/>
    <s v="FANNY  VARGAS"/>
    <n v="41601386"/>
    <s v="AUTORIZADA"/>
    <s v="SEBASTIAN ARIAS"/>
    <x v="4"/>
  </r>
  <r>
    <n v="59725"/>
    <s v="2025-05-17 10:00:05"/>
    <x v="41"/>
    <x v="10"/>
    <x v="0"/>
    <s v="2025-05-17 00:00:00"/>
    <s v="2025-05-17 11:00:25"/>
    <x v="1"/>
    <s v="2400W"/>
    <s v="NICOLÁS TRIANA"/>
    <n v="1003510921"/>
    <s v="ENTREGADA"/>
    <s v="SEBASTIAN ARIAS"/>
    <x v="4"/>
  </r>
  <r>
    <n v="59731"/>
    <s v="2025-05-17 10:16:55"/>
    <x v="41"/>
    <x v="10"/>
    <x v="0"/>
    <s v="2025-05-19 00:00:00"/>
    <m/>
    <x v="0"/>
    <s v="500W"/>
    <s v="NATHALIA ANDREA  VELOSA VEGA"/>
    <n v="1016045527"/>
    <s v="AUTORIZADA"/>
    <s v="SEBASTIAN ARIAS"/>
    <x v="4"/>
  </r>
  <r>
    <n v="59744"/>
    <s v="2025-05-17 10:55:31"/>
    <x v="41"/>
    <x v="10"/>
    <x v="0"/>
    <s v="2025-05-17 00:00:00"/>
    <s v="2025-05-20 14:07:54"/>
    <x v="9"/>
    <s v="350W"/>
    <s v="JOSE SEBASTIAN ACERO RIOS"/>
    <n v="1121951337"/>
    <s v="ENTREGADA"/>
    <s v="SEBASTIAN ARIAS"/>
    <x v="4"/>
  </r>
  <r>
    <n v="59759"/>
    <s v="2025-05-17 11:55:26"/>
    <x v="41"/>
    <x v="10"/>
    <x v="0"/>
    <s v="2025-05-19 00:00:00"/>
    <m/>
    <x v="0"/>
    <s v="500W"/>
    <s v="STEFANY RIVERA"/>
    <n v="1014217088"/>
    <s v="AUTORIZADA"/>
    <s v="CRISTIAN ALFONSO"/>
    <x v="4"/>
  </r>
  <r>
    <n v="59766"/>
    <s v="2025-05-17 12:27:11"/>
    <x v="41"/>
    <x v="10"/>
    <x v="0"/>
    <s v="2025-05-19 00:00:00"/>
    <m/>
    <x v="0"/>
    <s v="500W"/>
    <s v="CRISTHIAN FABIANNY  NUÑEZ VANEGAS"/>
    <n v="1012409389"/>
    <s v="AUTORIZADA"/>
    <s v="SEBASTIAN ARIAS"/>
    <x v="4"/>
  </r>
  <r>
    <n v="59790"/>
    <s v="2025-05-17 14:21:29"/>
    <x v="41"/>
    <x v="10"/>
    <x v="0"/>
    <s v="2025-05-19 00:00:00"/>
    <m/>
    <x v="0"/>
    <s v="800W"/>
    <s v="ELIANA DEL PILAR RESTREPO PINEDA"/>
    <n v="1049609333"/>
    <s v="AUTORIZADA"/>
    <s v="SEBASTIAN ARIAS"/>
    <x v="4"/>
  </r>
  <r>
    <n v="59815"/>
    <s v="2025-05-19 08:09:54"/>
    <x v="42"/>
    <x v="10"/>
    <x v="0"/>
    <s v="2025-05-19 00:00:00"/>
    <s v="2025-05-19 16:53:01"/>
    <x v="8"/>
    <s v="800W"/>
    <s v="CAROLINA  BOTERO SALCEDO"/>
    <n v="52824495"/>
    <s v="ENTREGADA"/>
    <s v="SEBASTIAN ARIAS"/>
    <x v="4"/>
  </r>
  <r>
    <n v="59816"/>
    <s v="2025-05-19 08:20:30"/>
    <x v="42"/>
    <x v="10"/>
    <x v="0"/>
    <s v="2025-05-21 00:00:00"/>
    <s v="2025-05-21 12:18:24"/>
    <x v="3"/>
    <s v="800W"/>
    <s v="EDUARD MORENO TRUJILLO"/>
    <n v="1023860732"/>
    <s v="ENTREGADA"/>
    <s v="CRISTIAN ALFONSO"/>
    <x v="4"/>
  </r>
  <r>
    <n v="59820"/>
    <s v="2025-05-19 08:30:57"/>
    <x v="42"/>
    <x v="10"/>
    <x v="0"/>
    <s v="2025-05-21 00:00:00"/>
    <m/>
    <x v="0"/>
    <s v="800W"/>
    <s v="SEBASTIAN GONZALEZ"/>
    <n v="79958348"/>
    <s v="FINALIZADA"/>
    <s v="SEBASTIAN ARIAS"/>
    <x v="4"/>
  </r>
  <r>
    <n v="59829"/>
    <s v="2025-05-19 09:49:47"/>
    <x v="42"/>
    <x v="10"/>
    <x v="0"/>
    <s v="2025-05-19 00:00:00"/>
    <m/>
    <x v="8"/>
    <s v="500W"/>
    <s v="MEYER HUMBERTO ACERO BROCHERO"/>
    <n v="1018487187"/>
    <s v="AUTORIZADA"/>
    <s v="SEBASTIAN ARIAS"/>
    <x v="4"/>
  </r>
  <r>
    <n v="59840"/>
    <s v="2025-05-19 12:06:23"/>
    <x v="42"/>
    <x v="10"/>
    <x v="0"/>
    <s v="2025-05-20 00:00:00"/>
    <m/>
    <x v="0"/>
    <s v="800W"/>
    <s v="MIGUEL ANGEL HERNANDEZ RONDEROS"/>
    <n v="1023008148"/>
    <s v="AUTORIZADA"/>
    <s v="SEBASTIAN ARIAS"/>
    <x v="4"/>
  </r>
  <r>
    <n v="59853"/>
    <s v="2025-05-19 13:27:12"/>
    <x v="42"/>
    <x v="10"/>
    <x v="0"/>
    <s v="2025-05-20 00:00:00"/>
    <m/>
    <x v="3"/>
    <s v="2400W"/>
    <s v="DANIEL EMILIO  LEON CORTES"/>
    <n v="1010228346"/>
    <s v="C. CALIDAD"/>
    <s v="CRISTIAN ALFONSO"/>
    <x v="4"/>
  </r>
  <r>
    <n v="59872"/>
    <s v="2025-05-19 16:23:38"/>
    <x v="42"/>
    <x v="10"/>
    <x v="0"/>
    <s v="2025-05-20 00:00:00"/>
    <s v="2025-05-20 16:24:56"/>
    <x v="1"/>
    <s v="1600W"/>
    <s v="JOHN ALEXANDER  HERRERA HENAO"/>
    <n v="1059664080"/>
    <s v="ENTREGADA"/>
    <s v="CRISTIAN ALFONSO"/>
    <x v="4"/>
  </r>
  <r>
    <n v="59873"/>
    <s v="2025-05-19 16:46:46"/>
    <x v="42"/>
    <x v="10"/>
    <x v="0"/>
    <s v="2025-05-20 00:00:00"/>
    <s v="2025-05-20 15:15:27"/>
    <x v="10"/>
    <s v="2400W"/>
    <s v="ADRIAN ALEXIS HERRERA HENAO"/>
    <n v="1059664079"/>
    <s v="ENTREGADA"/>
    <s v="SEBASTIAN ARIAS"/>
    <x v="4"/>
  </r>
  <r>
    <n v="59894"/>
    <s v="2025-05-20 09:22:29"/>
    <x v="42"/>
    <x v="10"/>
    <x v="0"/>
    <s v="2025-05-20 00:00:00"/>
    <m/>
    <x v="8"/>
    <s v="800W"/>
    <s v="JUAN CAMILO PEREZ CARDENAS"/>
    <n v="1032369971"/>
    <s v="AUTORIZADA"/>
    <s v="SEBASTIAN ARIAS"/>
    <x v="4"/>
  </r>
  <r>
    <n v="59902"/>
    <s v="2025-05-20 10:14:44"/>
    <x v="42"/>
    <x v="10"/>
    <x v="0"/>
    <s v="2025-05-20 00:00:00"/>
    <s v="2025-05-20 16:12:58"/>
    <x v="3"/>
    <s v="500W"/>
    <s v="RUBEN DARIO RODRIGUEZ MENDOZA"/>
    <n v="79138176"/>
    <s v="ENTREGADA"/>
    <s v="CRISTIAN ALFONSO"/>
    <x v="4"/>
  </r>
  <r>
    <n v="59913"/>
    <s v="2025-05-20 11:13:57"/>
    <x v="42"/>
    <x v="10"/>
    <x v="0"/>
    <s v="2025-05-21 00:00:00"/>
    <m/>
    <x v="10"/>
    <s v="500W"/>
    <s v="YESID ALBERTO OECASITAS"/>
    <n v="1121326970"/>
    <s v="FINALIZADA"/>
    <s v="CRISTIAN ALFONSO"/>
    <x v="4"/>
  </r>
  <r>
    <n v="59918"/>
    <s v="2025-05-20 11:40:59"/>
    <x v="42"/>
    <x v="10"/>
    <x v="0"/>
    <s v="2025-05-21 00:00:00"/>
    <m/>
    <x v="4"/>
    <s v="1600W"/>
    <s v="JUAN DAVID MUÑOS TORRES"/>
    <n v="1122655570"/>
    <s v="FINALIZADA"/>
    <s v="SEBASTIAN ARIAS"/>
    <x v="4"/>
  </r>
  <r>
    <n v="59922"/>
    <s v="2025-05-20 12:19:33"/>
    <x v="42"/>
    <x v="10"/>
    <x v="0"/>
    <s v="2025-05-22 00:00:00"/>
    <m/>
    <x v="3"/>
    <s v="1600W"/>
    <s v="MARTHA JAENCY HERNANDEZ LOPEZ"/>
    <n v="40611937"/>
    <s v="EN ESPERA"/>
    <m/>
    <x v="4"/>
  </r>
  <r>
    <n v="59927"/>
    <s v="2025-05-20 12:41:28"/>
    <x v="42"/>
    <x v="10"/>
    <x v="0"/>
    <s v="2025-05-22 00:00:00"/>
    <m/>
    <x v="0"/>
    <s v="500W"/>
    <s v="LUIS MIGUEL URIBE"/>
    <n v="1053781127"/>
    <s v="EN ESPERA"/>
    <m/>
    <x v="4"/>
  </r>
  <r>
    <n v="59931"/>
    <s v="2025-05-20 12:53:07"/>
    <x v="42"/>
    <x v="10"/>
    <x v="0"/>
    <s v="2025-05-21 00:00:00"/>
    <m/>
    <x v="0"/>
    <s v="350W"/>
    <s v="ALIA  GAMEZ"/>
    <n v="37535386"/>
    <s v="FINALIZADA"/>
    <s v="SEBASTIAN ARIAS"/>
    <x v="4"/>
  </r>
  <r>
    <n v="59940"/>
    <s v="2025-05-20 14:21:27"/>
    <x v="42"/>
    <x v="10"/>
    <x v="0"/>
    <s v="2025-05-21 00:00:00"/>
    <m/>
    <x v="0"/>
    <s v="800W"/>
    <s v="OSCAR JAVIER PACHON GAITAN"/>
    <n v="80005031"/>
    <s v="AUTORIZADA"/>
    <s v="SEBASTIAN ARIAS"/>
    <x v="4"/>
  </r>
  <r>
    <n v="59943"/>
    <s v="2025-05-20 14:35:22"/>
    <x v="42"/>
    <x v="10"/>
    <x v="0"/>
    <s v="2025-05-21 00:00:00"/>
    <m/>
    <x v="0"/>
    <s v="1600W"/>
    <s v="JUAN KAMILO PEREZ RICCI"/>
    <n v="1090528326"/>
    <s v="EN PROCESO"/>
    <s v="SEBASTIAN ARIAS"/>
    <x v="4"/>
  </r>
  <r>
    <n v="59952"/>
    <s v="2025-05-20 15:30:32"/>
    <x v="42"/>
    <x v="10"/>
    <x v="0"/>
    <s v="2025-05-21 00:00:00"/>
    <m/>
    <x v="4"/>
    <n v="500"/>
    <s v="ERIKSSON EDUARDO  TORRES CASTILLO"/>
    <n v="1057594503"/>
    <s v="P. AUTORIZAR"/>
    <s v="SEBASTIAN ARIAS"/>
    <x v="4"/>
  </r>
  <r>
    <n v="59978"/>
    <s v="2025-05-21 09:39:00"/>
    <x v="42"/>
    <x v="10"/>
    <x v="0"/>
    <s v="2025-05-21 00:00:00"/>
    <s v="2025-05-21 11:28:09"/>
    <x v="10"/>
    <s v="500W"/>
    <s v="NICOLAS  HERNANDEZ NAVARRO"/>
    <n v="1065608301"/>
    <s v="ENTREGADA"/>
    <s v="CRISTIAN ALFONSO"/>
    <x v="4"/>
  </r>
  <r>
    <n v="59992"/>
    <s v="2025-05-21 11:46:53"/>
    <x v="42"/>
    <x v="10"/>
    <x v="0"/>
    <s v="2025-05-23 00:00:00"/>
    <m/>
    <x v="3"/>
    <s v="800W"/>
    <s v="MARIANA  HERNANDEZ"/>
    <n v="1018494123"/>
    <s v="EN ESPERA"/>
    <m/>
    <x v="4"/>
  </r>
  <r>
    <n v="60015"/>
    <s v="2025-05-21 13:24:37"/>
    <x v="42"/>
    <x v="10"/>
    <x v="0"/>
    <s v="2025-05-21 00:00:00"/>
    <s v="2025-05-21 16:17:53"/>
    <x v="10"/>
    <s v="1600W"/>
    <s v="MIGUEL ANGEL  MELO GONZALEZ"/>
    <n v="1026263754"/>
    <s v="ENTREGADA"/>
    <s v="SEBASTIAN ARIAS"/>
    <x v="4"/>
  </r>
  <r>
    <n v="60033"/>
    <s v="2025-05-21 15:38:36"/>
    <x v="42"/>
    <x v="10"/>
    <x v="0"/>
    <s v="2025-05-23 00:00:00"/>
    <m/>
    <x v="0"/>
    <s v="500W"/>
    <s v="JAIRO ALONSO BOTERO  DUQUE"/>
    <n v="80205447"/>
    <s v="EN ESPERA"/>
    <m/>
    <x v="4"/>
  </r>
  <r>
    <n v="58472"/>
    <s v="2025-05-02 08:04:13"/>
    <x v="38"/>
    <x v="10"/>
    <x v="0"/>
    <s v="2025-05-05 00:00:00"/>
    <m/>
    <x v="3"/>
    <s v="500W"/>
    <s v="EUDORO  BERMUDEZ CAJICA"/>
    <n v="79838299"/>
    <s v="AUTORIZADA"/>
    <s v="SANTIAGO SILVA"/>
    <x v="2"/>
  </r>
  <r>
    <n v="58476"/>
    <s v="2025-05-02 08:10:58"/>
    <x v="38"/>
    <x v="10"/>
    <x v="0"/>
    <s v="2025-05-02 00:00:00"/>
    <s v="2025-05-05 08:30:50"/>
    <x v="9"/>
    <s v="500W"/>
    <s v="MARIANA BRACAMONTE"/>
    <n v="427551"/>
    <s v="ENTREGADA"/>
    <s v="SANTIAGO SILVA"/>
    <x v="2"/>
  </r>
  <r>
    <n v="58486"/>
    <s v="2025-05-02 09:04:58"/>
    <x v="38"/>
    <x v="10"/>
    <x v="0"/>
    <s v="2025-05-02 00:00:00"/>
    <s v="2025-05-03 15:09:57"/>
    <x v="10"/>
    <s v="800W"/>
    <s v="SERGIO ANDRES GARZON FERNANDEZ"/>
    <n v="1000181011"/>
    <s v="ENTREGADA"/>
    <s v="SANTIAGO SILVA"/>
    <x v="2"/>
  </r>
  <r>
    <n v="58488"/>
    <s v="2025-05-02 09:17:02"/>
    <x v="38"/>
    <x v="10"/>
    <x v="0"/>
    <s v="2025-05-05 00:00:00"/>
    <s v="2025-05-05 16:56:59"/>
    <x v="0"/>
    <s v="1600W"/>
    <s v="JUAN CARLOS APONTE"/>
    <n v="79469062"/>
    <s v="ENTREGADA"/>
    <s v="JULIAN MONTAÑO"/>
    <x v="2"/>
  </r>
  <r>
    <n v="58491"/>
    <s v="2025-05-02 09:23:46"/>
    <x v="38"/>
    <x v="10"/>
    <x v="0"/>
    <s v="2025-05-02 00:00:00"/>
    <s v="2025-05-07 09:24:51"/>
    <x v="10"/>
    <s v="500W"/>
    <s v="JHON JAIRO  MATEUS MANRIQUE"/>
    <n v="1023958918"/>
    <s v="ENTREGADA"/>
    <s v="JULIAN MONTAÑO"/>
    <x v="2"/>
  </r>
  <r>
    <n v="58496"/>
    <s v="2025-05-02 09:59:38"/>
    <x v="38"/>
    <x v="10"/>
    <x v="0"/>
    <s v="2025-05-05 00:00:00"/>
    <s v="2025-05-02 11:03:08"/>
    <x v="3"/>
    <s v="500W"/>
    <s v="JENIFFER SANDOVAL VELASQUEZ"/>
    <n v="1018412635"/>
    <s v="ENTREGADA"/>
    <s v="SANTIAGO SILVA"/>
    <x v="2"/>
  </r>
  <r>
    <n v="58499"/>
    <s v="2025-05-02 10:09:40"/>
    <x v="38"/>
    <x v="10"/>
    <x v="0"/>
    <s v="2025-05-05 00:00:00"/>
    <s v="2025-05-07 08:40:44"/>
    <x v="0"/>
    <s v="500W"/>
    <s v="JUAN CAMILO ALBA BELTRAN"/>
    <n v="1013605615"/>
    <s v="ENTREGADA"/>
    <s v="JULIAN MONTAÑO"/>
    <x v="2"/>
  </r>
  <r>
    <n v="58512"/>
    <s v="2025-05-02 11:04:19"/>
    <x v="38"/>
    <x v="10"/>
    <x v="0"/>
    <s v="2025-05-28 00:00:00"/>
    <s v="2025-05-16 16:34:43"/>
    <x v="3"/>
    <s v="500W"/>
    <s v="GERMAN GARCIA"/>
    <n v="1018414983"/>
    <s v="ENTREGADA"/>
    <s v="JULIAN MONTAÑO"/>
    <x v="2"/>
  </r>
  <r>
    <n v="58515"/>
    <s v="2025-05-02 11:11:07"/>
    <x v="38"/>
    <x v="10"/>
    <x v="0"/>
    <s v="2025-05-02 00:00:00"/>
    <s v="2025-05-03 12:42:51"/>
    <x v="10"/>
    <s v="500W"/>
    <s v="VICTOR  VALENCIA HERNANDEZ"/>
    <n v="1015412303"/>
    <s v="ENTREGADA"/>
    <s v="SANTIAGO SILVA"/>
    <x v="2"/>
  </r>
  <r>
    <n v="58534"/>
    <s v="2025-05-02 12:23:11"/>
    <x v="38"/>
    <x v="10"/>
    <x v="0"/>
    <s v="2025-05-02 00:00:00"/>
    <s v="2025-05-02 16:46:57"/>
    <x v="11"/>
    <s v="800W"/>
    <s v="ANDRES FELIPE  QUIROS"/>
    <n v="1000382858"/>
    <s v="ENTREGADA"/>
    <s v="JULIAN MONTAÑO"/>
    <x v="2"/>
  </r>
  <r>
    <n v="58538"/>
    <s v="2025-05-02 12:34:18"/>
    <x v="38"/>
    <x v="10"/>
    <x v="0"/>
    <s v="2025-05-05 00:00:00"/>
    <s v="2025-05-07 16:08:13"/>
    <x v="3"/>
    <s v="500W"/>
    <s v="CLARA JIMENEZ"/>
    <n v="52229879"/>
    <s v="ENTREGADA"/>
    <s v="JULIAN MONTAÑO"/>
    <x v="2"/>
  </r>
  <r>
    <n v="58556"/>
    <s v="2025-05-02 14:13:02"/>
    <x v="38"/>
    <x v="10"/>
    <x v="0"/>
    <s v="2025-05-02 00:00:00"/>
    <s v="2025-05-03 14:23:32"/>
    <x v="10"/>
    <s v="500W"/>
    <s v="FRANCISCO ARTURO TAFUR LOPEZ"/>
    <n v="79943624"/>
    <s v="ENTREGADA"/>
    <s v="SANTIAGO SILVA"/>
    <x v="2"/>
  </r>
  <r>
    <n v="58563"/>
    <s v="2025-05-02 15:17:21"/>
    <x v="38"/>
    <x v="10"/>
    <x v="0"/>
    <s v="2025-05-02 00:00:00"/>
    <s v="2025-05-03 13:08:31"/>
    <x v="5"/>
    <s v="2400W"/>
    <s v="OSWALDO RAFAEL  RODRIGUEZ RODRIGUEZ"/>
    <n v="2000011573"/>
    <s v="ENTREGADA"/>
    <s v="JULIAN MONTAÑO"/>
    <x v="2"/>
  </r>
  <r>
    <n v="58565"/>
    <s v="2025-05-02 15:43:41"/>
    <x v="38"/>
    <x v="10"/>
    <x v="0"/>
    <s v="2025-05-05 00:00:00"/>
    <s v="2025-05-09 15:05:07"/>
    <x v="0"/>
    <s v="1600W"/>
    <s v="EDGAR DAVID  HERNANDEZ AGUIRRE"/>
    <n v="9732062"/>
    <s v="ENTREGADA"/>
    <s v="SANTIAGO SILVA"/>
    <x v="2"/>
  </r>
  <r>
    <n v="58568"/>
    <s v="2025-05-02 15:50:25"/>
    <x v="38"/>
    <x v="10"/>
    <x v="0"/>
    <s v="2025-05-05 00:00:00"/>
    <s v="2025-05-07 16:31:22"/>
    <x v="0"/>
    <s v="350W"/>
    <s v="MARY ALEJANDRA FERRO DUSSAN"/>
    <n v="40328047"/>
    <s v="ENTREGADA"/>
    <s v="JULIAN MONTAÑO"/>
    <x v="2"/>
  </r>
  <r>
    <n v="58569"/>
    <s v="2025-05-02 15:55:53"/>
    <x v="38"/>
    <x v="10"/>
    <x v="0"/>
    <s v="2025-05-05 00:00:00"/>
    <s v="2025-05-05 16:10:20"/>
    <x v="0"/>
    <s v="500W"/>
    <s v="NESTOR AGUSTO  SANCHEZ"/>
    <n v="1020754931"/>
    <s v="ENTREGADA"/>
    <s v="SANTIAGO SILVA"/>
    <x v="2"/>
  </r>
  <r>
    <n v="58575"/>
    <s v="2025-05-02 16:14:28"/>
    <x v="38"/>
    <x v="10"/>
    <x v="0"/>
    <s v="2025-05-03 00:00:00"/>
    <s v="2025-05-03 14:06:56"/>
    <x v="10"/>
    <s v="800W"/>
    <s v="JUAN CAMILO  REYES PEREZ"/>
    <n v="1019088126"/>
    <s v="ENTREGADA"/>
    <s v="JULIAN MONTAÑO"/>
    <x v="2"/>
  </r>
  <r>
    <n v="58581"/>
    <s v="2025-05-02 16:22:37"/>
    <x v="38"/>
    <x v="10"/>
    <x v="0"/>
    <s v="2025-05-05 00:00:00"/>
    <s v="2025-05-20 09:07:54"/>
    <x v="3"/>
    <s v="350w lite"/>
    <s v="EMILIO  ARTEAGA TOVAR"/>
    <n v="1000718247"/>
    <s v="ENTREGADA"/>
    <s v="JULIAN MONTAÑO"/>
    <x v="2"/>
  </r>
  <r>
    <n v="58591"/>
    <s v="2025-05-02 16:49:58"/>
    <x v="38"/>
    <x v="10"/>
    <x v="0"/>
    <s v="2025-05-05 00:00:00"/>
    <m/>
    <x v="3"/>
    <s v="1600W"/>
    <s v="GABRIEL ALIRO ZALDUA BLANCO"/>
    <n v="74371032"/>
    <s v="FINALIZADA"/>
    <s v="JULIAN MONTAÑO"/>
    <x v="2"/>
  </r>
  <r>
    <n v="58606"/>
    <s v="2025-05-03 09:01:31"/>
    <x v="38"/>
    <x v="10"/>
    <x v="0"/>
    <s v="2025-05-12 00:00:00"/>
    <s v="2025-05-09 15:07:12"/>
    <x v="0"/>
    <s v="350W"/>
    <s v="ADRIANA  VILLA NAVIA"/>
    <n v="52388038"/>
    <s v="ENTREGADA"/>
    <s v="CESAR GRANADOS"/>
    <x v="2"/>
  </r>
  <r>
    <n v="58625"/>
    <s v="2025-05-03 10:40:22"/>
    <x v="38"/>
    <x v="10"/>
    <x v="0"/>
    <s v="2025-05-06 00:00:00"/>
    <s v="2025-05-13 16:46:17"/>
    <x v="0"/>
    <s v="800W"/>
    <s v="JULIAN HUMBERTO MONTENEGRO"/>
    <n v="1032445933"/>
    <s v="ENTREGADA"/>
    <s v="CESAR GRANADOS"/>
    <x v="2"/>
  </r>
  <r>
    <n v="58637"/>
    <s v="2025-05-03 11:34:08"/>
    <x v="38"/>
    <x v="10"/>
    <x v="0"/>
    <s v="2025-05-05 00:00:00"/>
    <s v="2025-05-05 15:50:46"/>
    <x v="14"/>
    <s v="500W"/>
    <s v="LASIDES MANUEL PERTUZ HEILBRON"/>
    <n v="92541043"/>
    <s v="ENTREGADA"/>
    <s v="SANTIAGO SILVA"/>
    <x v="2"/>
  </r>
  <r>
    <n v="58643"/>
    <s v="2025-05-03 11:48:47"/>
    <x v="38"/>
    <x v="10"/>
    <x v="0"/>
    <s v="2025-05-05 00:00:00"/>
    <s v="2025-05-17 12:48:30"/>
    <x v="3"/>
    <s v="350w lite"/>
    <s v="JUAN ESTEBAN NIEVES PALACIO"/>
    <n v="1005583982"/>
    <s v="ENTREGADA"/>
    <s v="CESAR GRANADOS"/>
    <x v="2"/>
  </r>
  <r>
    <n v="58646"/>
    <s v="2025-05-03 12:01:10"/>
    <x v="38"/>
    <x v="10"/>
    <x v="0"/>
    <s v="2025-05-03 00:00:00"/>
    <s v="2025-05-03 12:03:40"/>
    <x v="10"/>
    <s v="500W"/>
    <s v="MIGUEL ANGEL  CAMACHO ESPITIA"/>
    <n v="80083006"/>
    <s v="ENTREGADA"/>
    <s v="JULIAN MONTAÑO"/>
    <x v="2"/>
  </r>
  <r>
    <n v="58647"/>
    <s v="2025-05-03 12:12:11"/>
    <x v="38"/>
    <x v="10"/>
    <x v="0"/>
    <s v="2025-05-03 00:00:00"/>
    <s v="2025-05-03 14:28:21"/>
    <x v="10"/>
    <s v="800W"/>
    <s v="ANDREA YOLIMA  ALVARADO RAMIREZ"/>
    <n v="1061728727"/>
    <s v="ENTREGADA"/>
    <s v="SANTIAGO SILVA"/>
    <x v="2"/>
  </r>
  <r>
    <n v="58657"/>
    <s v="2025-05-03 12:58:21"/>
    <x v="38"/>
    <x v="10"/>
    <x v="0"/>
    <s v="2025-05-06 00:00:00"/>
    <s v="2025-05-09 13:35:49"/>
    <x v="0"/>
    <s v="800W"/>
    <s v="JOSE GUEVARA"/>
    <n v="1019145035"/>
    <s v="ENTREGADA"/>
    <s v="JULIAN MONTAÑO"/>
    <x v="2"/>
  </r>
  <r>
    <n v="58660"/>
    <s v="2025-05-03 13:03:18"/>
    <x v="38"/>
    <x v="10"/>
    <x v="0"/>
    <s v="2025-05-05 00:00:00"/>
    <s v="2025-05-07 10:07:29"/>
    <x v="10"/>
    <s v="800W"/>
    <s v="CHRISTIAN MATHEO PEREZ DIAZ"/>
    <n v="1000285274"/>
    <s v="ENTREGADA"/>
    <s v="JULIAN MONTAÑO"/>
    <x v="2"/>
  </r>
  <r>
    <n v="58661"/>
    <s v="2025-05-03 13:13:46"/>
    <x v="38"/>
    <x v="10"/>
    <x v="0"/>
    <s v="2025-05-05 00:00:00"/>
    <m/>
    <x v="3"/>
    <s v="500W"/>
    <s v="DIEGO  FORERO GOMEZ"/>
    <n v="1000613013"/>
    <s v="FINALIZADA"/>
    <s v="JULIAN MONTAÑO"/>
    <x v="2"/>
  </r>
  <r>
    <n v="58663"/>
    <s v="2025-05-03 13:26:49"/>
    <x v="38"/>
    <x v="10"/>
    <x v="0"/>
    <s v="2025-05-05 00:00:00"/>
    <s v="2025-05-05 17:09:41"/>
    <x v="5"/>
    <s v="500W"/>
    <s v="NESTOR HERNANDO DEVIA ORJUELA"/>
    <n v="80193196"/>
    <s v="ENTREGADA"/>
    <s v="JULIAN MONTAÑO"/>
    <x v="2"/>
  </r>
  <r>
    <n v="58673"/>
    <s v="2025-05-03 14:59:27"/>
    <x v="38"/>
    <x v="10"/>
    <x v="0"/>
    <s v="2025-05-03 00:00:00"/>
    <s v="2025-05-03 15:09:42"/>
    <x v="0"/>
    <s v="500W"/>
    <s v="HAROLD ANDRES ALBARRACIN FONSECA"/>
    <n v="1018407843"/>
    <s v="ENTREGADA"/>
    <s v="JULIAN MONTAÑO"/>
    <x v="2"/>
  </r>
  <r>
    <n v="58685"/>
    <s v="2025-05-05 08:03:52"/>
    <x v="39"/>
    <x v="10"/>
    <x v="0"/>
    <s v="2025-05-05 00:00:00"/>
    <s v="2025-05-06 08:47:32"/>
    <x v="14"/>
    <s v="350W"/>
    <s v="VICTORIA HERRERA"/>
    <n v="1122134658"/>
    <s v="ENTREGADA"/>
    <s v="SANTIAGO SILVA"/>
    <x v="2"/>
  </r>
  <r>
    <n v="58687"/>
    <s v="2025-05-05 08:28:00"/>
    <x v="39"/>
    <x v="10"/>
    <x v="0"/>
    <s v="2025-05-06 00:00:00"/>
    <s v="2025-05-09 17:00:53"/>
    <x v="1"/>
    <s v="800W"/>
    <s v="WIKIEMPRESARIOS SAS WIKIEMPRESARIOS SAS"/>
    <n v="901317731"/>
    <s v="ENTREGADA"/>
    <s v="SANTIAGO SILVA"/>
    <x v="2"/>
  </r>
  <r>
    <n v="58692"/>
    <s v="2025-05-05 09:04:06"/>
    <x v="39"/>
    <x v="10"/>
    <x v="0"/>
    <s v="2025-05-05 00:00:00"/>
    <s v="2025-05-05 09:52:10"/>
    <x v="10"/>
    <s v="1600W"/>
    <s v="CARLOS JOSE  TRUJILLO"/>
    <n v="1016085627"/>
    <s v="ENTREGADA"/>
    <s v="SANTIAGO SILVA"/>
    <x v="2"/>
  </r>
  <r>
    <n v="58693"/>
    <s v="2025-05-05 09:07:25"/>
    <x v="39"/>
    <x v="10"/>
    <x v="0"/>
    <s v="2025-05-05 00:00:00"/>
    <s v="2025-05-05 16:45:03"/>
    <x v="9"/>
    <s v="350W"/>
    <s v="SINDY   AVILES DELGADO"/>
    <n v="1032437131"/>
    <s v="ENTREGADA"/>
    <s v="JULIAN MONTAÑO"/>
    <x v="2"/>
  </r>
  <r>
    <n v="58696"/>
    <s v="2025-05-05 09:35:27"/>
    <x v="39"/>
    <x v="10"/>
    <x v="0"/>
    <s v="2025-05-05 00:00:00"/>
    <m/>
    <x v="14"/>
    <s v="800W"/>
    <s v="ANDRES CAMILO  AVILA SANCHEZ"/>
    <n v="1016082016"/>
    <s v="FINALIZADA"/>
    <s v="JULIAN MONTAÑO"/>
    <x v="2"/>
  </r>
  <r>
    <n v="58700"/>
    <s v="2025-05-05 09:49:06"/>
    <x v="39"/>
    <x v="10"/>
    <x v="0"/>
    <s v="2025-05-07 00:00:00"/>
    <s v="2025-05-10 11:48:47"/>
    <x v="0"/>
    <s v="500W"/>
    <s v="RUBY CUEVAS ORTIZ"/>
    <n v="52862048"/>
    <s v="ENTREGADA"/>
    <s v="JULIAN MONTAÑO"/>
    <x v="2"/>
  </r>
  <r>
    <n v="58711"/>
    <s v="2025-05-05 10:55:56"/>
    <x v="39"/>
    <x v="10"/>
    <x v="0"/>
    <s v="2025-05-07 00:00:00"/>
    <s v="2025-05-08 09:01:50"/>
    <x v="0"/>
    <s v="800W"/>
    <s v="JUAN CAMILO CARDERON CRUZ"/>
    <n v="1032366011"/>
    <s v="ENTREGADA"/>
    <s v="SANTIAGO SILVA"/>
    <x v="2"/>
  </r>
  <r>
    <n v="58715"/>
    <s v="2025-05-05 11:26:32"/>
    <x v="39"/>
    <x v="10"/>
    <x v="0"/>
    <s v="2025-05-05 00:00:00"/>
    <s v="2025-05-05 12:15:09"/>
    <x v="5"/>
    <s v="2400W"/>
    <s v="ROBERT DAVID EZZELL"/>
    <n v="7801670"/>
    <s v="ENTREGADA"/>
    <s v="JULIAN MONTAÑO"/>
    <x v="2"/>
  </r>
  <r>
    <n v="58718"/>
    <s v="2025-05-05 11:29:54"/>
    <x v="39"/>
    <x v="10"/>
    <x v="0"/>
    <s v="2025-05-06 00:00:00"/>
    <s v="2025-05-07 11:21:56"/>
    <x v="1"/>
    <s v="MOPED"/>
    <s v="DIANA MARIA  SERRANO CALA"/>
    <n v="52706852"/>
    <s v="ENTREGADA"/>
    <s v="JULIAN MONTAÑO"/>
    <x v="2"/>
  </r>
  <r>
    <n v="58724"/>
    <s v="2025-05-05 12:08:32"/>
    <x v="39"/>
    <x v="10"/>
    <x v="0"/>
    <s v="2025-05-05 00:00:00"/>
    <s v="2025-05-06 11:06:17"/>
    <x v="8"/>
    <s v="800W"/>
    <s v="DIEGO ALEJANDRO  VIDAL SANTOS"/>
    <n v="1061047039"/>
    <s v="ENTREGADA"/>
    <s v="JULIAN MONTAÑO"/>
    <x v="2"/>
  </r>
  <r>
    <n v="58725"/>
    <s v="2025-05-05 12:13:23"/>
    <x v="39"/>
    <x v="10"/>
    <x v="0"/>
    <s v="2025-05-07 00:00:00"/>
    <s v="2025-05-20 11:46:39"/>
    <x v="3"/>
    <s v="350W LITE"/>
    <s v="BEATRIZ CAMACARO PACHON"/>
    <n v="1140418695"/>
    <s v="ENTREGADA"/>
    <s v="CESAR GRANADOS"/>
    <x v="2"/>
  </r>
  <r>
    <n v="58738"/>
    <s v="2025-05-05 13:25:37"/>
    <x v="39"/>
    <x v="10"/>
    <x v="0"/>
    <s v="2025-05-06 00:00:00"/>
    <s v="2025-05-07 11:33:24"/>
    <x v="8"/>
    <s v="350W LITE"/>
    <s v="OSCAR  CRUZ CORTES"/>
    <n v="80443066"/>
    <s v="ENTREGADA"/>
    <s v="JULIAN MONTAÑO"/>
    <x v="2"/>
  </r>
  <r>
    <n v="58759"/>
    <s v="2025-05-05 16:12:46"/>
    <x v="39"/>
    <x v="10"/>
    <x v="0"/>
    <s v="2025-05-06 00:00:00"/>
    <s v="2025-05-06 16:14:32"/>
    <x v="1"/>
    <s v="800W"/>
    <s v="JUAN SEBASTIAN MARIN CASTIBLANCO"/>
    <n v="1019138147"/>
    <s v="ENTREGADA"/>
    <s v="SANTIAGO SILVA"/>
    <x v="2"/>
  </r>
  <r>
    <n v="58765"/>
    <s v="2025-05-05 16:47:41"/>
    <x v="39"/>
    <x v="10"/>
    <x v="0"/>
    <s v="2025-05-06 00:00:00"/>
    <s v="2025-05-06 16:46:25"/>
    <x v="5"/>
    <s v="350w lite"/>
    <s v="JAIRO ANDRES  LOPEZ PEREZ"/>
    <n v="80033862"/>
    <s v="ENTREGADA"/>
    <s v="JULIAN MONTAÑO"/>
    <x v="2"/>
  </r>
  <r>
    <n v="58774"/>
    <s v="2025-05-06 08:07:55"/>
    <x v="39"/>
    <x v="10"/>
    <x v="0"/>
    <s v="2025-05-08 00:00:00"/>
    <s v="2025-05-08 10:03:40"/>
    <x v="0"/>
    <s v="1600w"/>
    <s v="LISETH ROMERO PULIDO"/>
    <n v="53166304"/>
    <s v="ENTREGADA"/>
    <s v="CESAR GRANADOS"/>
    <x v="2"/>
  </r>
  <r>
    <n v="58789"/>
    <s v="2025-05-06 09:26:14"/>
    <x v="39"/>
    <x v="10"/>
    <x v="0"/>
    <s v="2025-05-08 00:00:00"/>
    <s v="2025-05-08 16:53:37"/>
    <x v="1"/>
    <s v="MOPED"/>
    <s v="INTEGRAL DE SEGUROS"/>
    <n v="830008194"/>
    <s v="ENTREGADA"/>
    <s v="CESAR GRANADOS"/>
    <x v="2"/>
  </r>
  <r>
    <n v="58798"/>
    <s v="2025-05-06 10:04:02"/>
    <x v="39"/>
    <x v="10"/>
    <x v="0"/>
    <s v="2025-05-07 00:00:00"/>
    <s v="2025-05-09 09:46:34"/>
    <x v="1"/>
    <s v="350W"/>
    <s v="JOSE LUIS  RUEDA"/>
    <n v="91536158"/>
    <s v="ENTREGADA"/>
    <s v="CESAR GRANADOS"/>
    <x v="2"/>
  </r>
  <r>
    <n v="58809"/>
    <s v="2025-05-06 11:40:29"/>
    <x v="39"/>
    <x v="10"/>
    <x v="0"/>
    <s v="2025-05-07 00:00:00"/>
    <s v="2025-05-20 11:05:25"/>
    <x v="9"/>
    <s v="1600W"/>
    <s v="FELIPE CHAVES"/>
    <n v="1015393211"/>
    <s v="ENTREGADA"/>
    <s v="JULIAN MONTAÑO"/>
    <x v="2"/>
  </r>
  <r>
    <n v="58842"/>
    <s v="2025-05-06 15:41:34"/>
    <x v="39"/>
    <x v="10"/>
    <x v="0"/>
    <s v="2025-05-07 00:00:00"/>
    <s v="2025-05-07 14:21:31"/>
    <x v="10"/>
    <s v="1600W"/>
    <s v="ANDERSON  CLAVIIJO  RODRIGUEZ"/>
    <n v="1020722187"/>
    <s v="ENTREGADA"/>
    <s v="JULIAN MONTAÑO"/>
    <x v="2"/>
  </r>
  <r>
    <n v="58863"/>
    <s v="2025-05-07 08:32:23"/>
    <x v="39"/>
    <x v="10"/>
    <x v="0"/>
    <s v="2025-05-08 00:00:00"/>
    <s v="2025-05-07 15:05:10"/>
    <x v="3"/>
    <s v="500W"/>
    <s v="ISRAEL MAURICIO  ANTOLINEZ ESTUPIÑAN"/>
    <n v="80804611"/>
    <s v="ENTREGADA"/>
    <s v="CESAR GRANADOS"/>
    <x v="2"/>
  </r>
  <r>
    <n v="58867"/>
    <s v="2025-05-07 09:03:11"/>
    <x v="39"/>
    <x v="10"/>
    <x v="0"/>
    <s v="2025-05-07 00:00:00"/>
    <s v="2025-05-07 09:18:43"/>
    <x v="14"/>
    <s v="800W"/>
    <s v="DANIEL ALFONSO RODRIGUEZ CHAPARRO"/>
    <n v="1020843786"/>
    <s v="ENTREGADA"/>
    <s v="CESAR GRANADOS"/>
    <x v="2"/>
  </r>
  <r>
    <n v="58875"/>
    <s v="2025-05-07 09:37:22"/>
    <x v="39"/>
    <x v="10"/>
    <x v="0"/>
    <s v="2025-05-09 00:00:00"/>
    <s v="2025-05-13 15:00:57"/>
    <x v="0"/>
    <s v="800W"/>
    <s v="LAURA ALEJANDRA  LOPEZ"/>
    <n v="1030593137"/>
    <s v="ENTREGADA"/>
    <s v="CESAR GRANADOS"/>
    <x v="2"/>
  </r>
  <r>
    <n v="58876"/>
    <s v="2025-05-07 09:41:08"/>
    <x v="39"/>
    <x v="10"/>
    <x v="0"/>
    <s v="2025-05-07 00:00:00"/>
    <m/>
    <x v="4"/>
    <s v="800W"/>
    <s v="ESTEBAN TAFUR"/>
    <n v="1018464781"/>
    <s v="FINALIZADA"/>
    <s v="CESAR GRANADOS"/>
    <x v="2"/>
  </r>
  <r>
    <n v="58880"/>
    <s v="2025-05-07 10:10:23"/>
    <x v="39"/>
    <x v="10"/>
    <x v="0"/>
    <s v="2025-05-09 00:00:00"/>
    <s v="2025-05-19 16:57:01"/>
    <x v="3"/>
    <s v="800W"/>
    <s v="WILBER  CALDERON"/>
    <n v="1098674168"/>
    <s v="ENTREGADA"/>
    <s v="JULIAN MONTAÑO"/>
    <x v="2"/>
  </r>
  <r>
    <n v="58883"/>
    <s v="2025-05-07 10:25:39"/>
    <x v="39"/>
    <x v="10"/>
    <x v="0"/>
    <s v="2025-05-08 00:00:00"/>
    <s v="2025-05-07 13:47:34"/>
    <x v="7"/>
    <s v="1600W"/>
    <s v="JIMMER  SNEIDER MORENO GOMEZ"/>
    <n v="80740696"/>
    <s v="ENTREGADA"/>
    <s v="JULIAN MONTAÑO"/>
    <x v="2"/>
  </r>
  <r>
    <n v="58906"/>
    <s v="2025-05-07 12:44:42"/>
    <x v="39"/>
    <x v="10"/>
    <x v="0"/>
    <s v="2025-05-09 00:00:00"/>
    <s v="2025-05-10 11:52:47"/>
    <x v="0"/>
    <s v="800W"/>
    <s v="CRISTIAN  SARMIENTO INFANTE"/>
    <n v="1019092736"/>
    <s v="ENTREGADA"/>
    <s v="CESAR GRANADOS"/>
    <x v="2"/>
  </r>
  <r>
    <n v="58912"/>
    <s v="2025-05-07 13:11:00"/>
    <x v="39"/>
    <x v="10"/>
    <x v="0"/>
    <s v="2025-05-09 00:00:00"/>
    <s v="2025-05-10 13:07:52"/>
    <x v="0"/>
    <s v="1600W"/>
    <s v="JULIAN FRANCISCO  JIMENEZ CORCHUELO"/>
    <n v="1000832973"/>
    <s v="ENTREGADA"/>
    <s v="CESAR GRANADOS"/>
    <x v="2"/>
  </r>
  <r>
    <n v="58921"/>
    <s v="2025-05-07 14:37:44"/>
    <x v="39"/>
    <x v="10"/>
    <x v="0"/>
    <s v="2025-05-09 00:00:00"/>
    <s v="2025-05-12 12:11:42"/>
    <x v="0"/>
    <s v="1600W"/>
    <s v="CHRISTIAN GARAY"/>
    <n v="1015440957"/>
    <s v="ENTREGADA"/>
    <s v="JULIAN MONTAÑO"/>
    <x v="2"/>
  </r>
  <r>
    <n v="58923"/>
    <s v="2025-05-07 14:53:36"/>
    <x v="39"/>
    <x v="10"/>
    <x v="0"/>
    <s v="2025-05-08 00:00:00"/>
    <s v="2025-05-08 15:11:17"/>
    <x v="3"/>
    <s v="350W"/>
    <s v="LUIS FRANCISCO  GUERRERO PARASO"/>
    <n v="1093916543"/>
    <s v="ENTREGADA"/>
    <s v="CESAR GRANADOS"/>
    <x v="2"/>
  </r>
  <r>
    <n v="58924"/>
    <s v="2025-05-07 15:03:48"/>
    <x v="39"/>
    <x v="10"/>
    <x v="0"/>
    <s v="2025-05-09 00:00:00"/>
    <m/>
    <x v="1"/>
    <s v="800W"/>
    <s v="SANDRA GIOVANNA PARRA RICO"/>
    <n v="52528067"/>
    <s v="FINALIZADA"/>
    <s v="CESAR GRANADOS"/>
    <x v="2"/>
  </r>
  <r>
    <n v="58925"/>
    <s v="2025-05-07 15:12:13"/>
    <x v="39"/>
    <x v="10"/>
    <x v="0"/>
    <s v="2025-05-09 00:00:00"/>
    <s v="2025-05-10 09:15:04"/>
    <x v="0"/>
    <s v="MOPED"/>
    <s v="DIANA MARIA TAFUR"/>
    <n v="53911162"/>
    <s v="ENTREGADA"/>
    <s v="JULIAN MONTAÑO"/>
    <x v="2"/>
  </r>
  <r>
    <n v="58933"/>
    <s v="2025-05-07 16:40:23"/>
    <x v="39"/>
    <x v="10"/>
    <x v="0"/>
    <s v="2025-05-08 00:00:00"/>
    <s v="2025-05-08 17:09:37"/>
    <x v="11"/>
    <s v="1600W"/>
    <s v="SERGIO ALEXANDER  ORDOÑEZ SANCHEZ"/>
    <n v="13543000"/>
    <s v="ENTREGADA"/>
    <s v="CESAR GRANADOS"/>
    <x v="2"/>
  </r>
  <r>
    <n v="58946"/>
    <s v="2025-05-08 08:15:20"/>
    <x v="39"/>
    <x v="10"/>
    <x v="0"/>
    <s v="2025-05-09 00:00:00"/>
    <s v="2025-05-14 12:48:52"/>
    <x v="0"/>
    <s v="500W"/>
    <s v="VALENTINA ARJONA CAÑON"/>
    <n v="1020842819"/>
    <s v="ENTREGADA"/>
    <s v="JULIAN MONTAÑO"/>
    <x v="2"/>
  </r>
  <r>
    <n v="58951"/>
    <s v="2025-05-08 08:29:15"/>
    <x v="39"/>
    <x v="10"/>
    <x v="0"/>
    <s v="2025-05-08 00:00:00"/>
    <s v="2025-05-08 11:42:28"/>
    <x v="11"/>
    <s v="1600W"/>
    <s v="GIOVANNY  PRIETO BELTRÁN"/>
    <n v="80224895"/>
    <s v="ENTREGADA"/>
    <s v="CESAR GRANADOS"/>
    <x v="2"/>
  </r>
  <r>
    <n v="58960"/>
    <s v="2025-05-08 08:55:51"/>
    <x v="39"/>
    <x v="10"/>
    <x v="0"/>
    <s v="2025-05-09 00:00:00"/>
    <s v="2025-05-08 08:58:40"/>
    <x v="14"/>
    <s v="800W"/>
    <s v="JHON SEBASTIAN CORTES FURQUE"/>
    <n v="1074557981"/>
    <s v="ENTREGADA"/>
    <s v="CESAR GRANADOS"/>
    <x v="2"/>
  </r>
  <r>
    <n v="58974"/>
    <s v="2025-05-08 09:36:34"/>
    <x v="39"/>
    <x v="10"/>
    <x v="0"/>
    <s v="2025-05-09 00:00:00"/>
    <s v="2025-05-12 11:17:26"/>
    <x v="4"/>
    <s v="350 W"/>
    <s v="DERLLY YAJAIRA VASQUEZ CLAROS"/>
    <n v="1123087697"/>
    <s v="ENTREGADA"/>
    <s v="CESAR GRANADOS"/>
    <x v="2"/>
  </r>
  <r>
    <n v="58979"/>
    <s v="2025-05-08 10:12:14"/>
    <x v="39"/>
    <x v="10"/>
    <x v="0"/>
    <s v="2025-05-09 00:00:00"/>
    <s v="2025-05-09 16:34:57"/>
    <x v="0"/>
    <s v="350W"/>
    <s v="SANTIAGO  GONZALEZ AMAYA"/>
    <n v="1018430496"/>
    <s v="ENTREGADA"/>
    <s v="CESAR GRANADOS"/>
    <x v="2"/>
  </r>
  <r>
    <n v="58990"/>
    <s v="2025-05-08 11:39:37"/>
    <x v="39"/>
    <x v="10"/>
    <x v="0"/>
    <s v="2025-05-09 00:00:00"/>
    <m/>
    <x v="0"/>
    <s v="500W"/>
    <s v="CELISMAR SIMONA  ROA RINCON"/>
    <n v="1094861696"/>
    <s v="FINALIZADA"/>
    <s v="JULIAN MONTAÑO"/>
    <x v="2"/>
  </r>
  <r>
    <n v="58998"/>
    <s v="2025-05-08 12:20:18"/>
    <x v="39"/>
    <x v="10"/>
    <x v="0"/>
    <s v="2025-05-08 00:00:00"/>
    <s v="2025-05-08 13:20:08"/>
    <x v="5"/>
    <s v="500W"/>
    <s v="JUAN ALEJANDRO  FRANCO GRISALES"/>
    <n v="75092270"/>
    <s v="ENTREGADA"/>
    <s v="JULIAN MONTAÑO"/>
    <x v="2"/>
  </r>
  <r>
    <n v="58999"/>
    <s v="2025-05-08 12:24:12"/>
    <x v="39"/>
    <x v="10"/>
    <x v="0"/>
    <s v="2025-05-08 00:00:00"/>
    <s v="2025-05-08 13:45:15"/>
    <x v="5"/>
    <s v="800W"/>
    <s v="HECTOR GOMEZ JIMENEZ"/>
    <n v="1014205292"/>
    <s v="ENTREGADA"/>
    <s v="JULIAN MONTAÑO"/>
    <x v="2"/>
  </r>
  <r>
    <n v="59003"/>
    <s v="2025-05-08 12:48:38"/>
    <x v="39"/>
    <x v="10"/>
    <x v="0"/>
    <s v="2025-05-09 00:00:00"/>
    <s v="2025-05-10 14:08:37"/>
    <x v="1"/>
    <s v="500W"/>
    <s v="CARLOS FABIAN  ROZO"/>
    <n v="1014221662"/>
    <s v="ENTREGADA"/>
    <s v="JULIAN MONTAÑO"/>
    <x v="2"/>
  </r>
  <r>
    <n v="59015"/>
    <s v="2025-05-08 13:42:13"/>
    <x v="39"/>
    <x v="10"/>
    <x v="0"/>
    <s v="2025-05-09 00:00:00"/>
    <s v="2025-05-10 09:12:43"/>
    <x v="11"/>
    <s v="800W"/>
    <s v="ALEXANDER  CASTAÑEDA MORALES"/>
    <n v="80224264"/>
    <s v="ENTREGADA"/>
    <s v="JULIAN MONTAÑO"/>
    <x v="2"/>
  </r>
  <r>
    <n v="59021"/>
    <s v="2025-05-08 14:04:03"/>
    <x v="39"/>
    <x v="10"/>
    <x v="0"/>
    <s v="2025-05-09 00:00:00"/>
    <s v="2025-05-10 13:26:22"/>
    <x v="7"/>
    <s v="800W"/>
    <s v="JEAN PAOL0 ALMANZA FORERO"/>
    <n v="1013601473"/>
    <s v="ENTREGADA"/>
    <s v="JULIAN MONTAÑO"/>
    <x v="2"/>
  </r>
  <r>
    <n v="59026"/>
    <s v="2025-05-08 14:29:56"/>
    <x v="39"/>
    <x v="10"/>
    <x v="0"/>
    <s v="2025-05-12 00:00:00"/>
    <s v="2025-05-13 16:54:48"/>
    <x v="3"/>
    <s v="2400W"/>
    <s v="CLAUDIA SANABRIA LOPEZ"/>
    <n v="66982482"/>
    <s v="ENTREGADA"/>
    <s v="JULIAN MONTAÑO"/>
    <x v="2"/>
  </r>
  <r>
    <n v="59034"/>
    <s v="2025-05-08 14:58:20"/>
    <x v="39"/>
    <x v="10"/>
    <x v="0"/>
    <s v="2025-05-09 00:00:00"/>
    <s v="2025-05-10 13:40:12"/>
    <x v="0"/>
    <s v="1600W"/>
    <s v="OMAR DAVID GONZALEZ CUERVO"/>
    <n v="1073238439"/>
    <s v="ENTREGADA"/>
    <s v="CESAR GRANADOS"/>
    <x v="2"/>
  </r>
  <r>
    <n v="59041"/>
    <s v="2025-05-08 15:39:48"/>
    <x v="39"/>
    <x v="10"/>
    <x v="0"/>
    <s v="2025-05-08 00:00:00"/>
    <s v="2025-05-08 15:43:37"/>
    <x v="14"/>
    <s v="800W"/>
    <s v="ERIKA TATIANA JARAMILLO MELGAR"/>
    <n v="1072367257"/>
    <s v="ENTREGADA"/>
    <m/>
    <x v="2"/>
  </r>
  <r>
    <n v="59046"/>
    <s v="2025-05-08 16:10:01"/>
    <x v="39"/>
    <x v="10"/>
    <x v="0"/>
    <s v="2025-05-09 00:00:00"/>
    <s v="2025-05-09 17:02:35"/>
    <x v="9"/>
    <s v="350W"/>
    <s v="LORENA  CANTOR CARREÑO"/>
    <n v="1000719455"/>
    <s v="ENTREGADA"/>
    <s v="CESAR GRANADOS"/>
    <x v="2"/>
  </r>
  <r>
    <n v="59048"/>
    <s v="2025-05-08 16:15:23"/>
    <x v="39"/>
    <x v="10"/>
    <x v="0"/>
    <s v="2025-05-09 00:00:00"/>
    <s v="2025-05-14 16:48:02"/>
    <x v="10"/>
    <s v="1600W"/>
    <s v="JORGE EDUARDO  MEJIA"/>
    <n v="10279734"/>
    <s v="ENTREGADA"/>
    <s v="JULIAN MONTAÑO"/>
    <x v="2"/>
  </r>
  <r>
    <n v="59051"/>
    <s v="2025-05-08 16:40:55"/>
    <x v="39"/>
    <x v="10"/>
    <x v="0"/>
    <s v="2025-05-09 00:00:00"/>
    <s v="2025-05-12 16:48:39"/>
    <x v="1"/>
    <s v="800W"/>
    <s v="NICOLAS LAGUNA MONTEALEGRE"/>
    <n v="1020844366"/>
    <s v="ENTREGADA"/>
    <s v="CESAR GRANADOS"/>
    <x v="2"/>
  </r>
  <r>
    <n v="59054"/>
    <s v="2025-05-08 17:04:56"/>
    <x v="39"/>
    <x v="10"/>
    <x v="0"/>
    <s v="2025-05-09 00:00:00"/>
    <s v="2025-05-09 12:51:29"/>
    <x v="5"/>
    <s v="350w lite"/>
    <s v="LUNA MANUELA  ALOMIA BOLAÑOS"/>
    <n v="1000954248"/>
    <s v="ENTREGADA"/>
    <s v="JULIAN MONTAÑO"/>
    <x v="2"/>
  </r>
  <r>
    <n v="59062"/>
    <s v="2025-05-09 08:18:46"/>
    <x v="39"/>
    <x v="10"/>
    <x v="0"/>
    <s v="2025-05-12 00:00:00"/>
    <s v="2025-05-13 09:04:12"/>
    <x v="0"/>
    <s v="800W"/>
    <s v="JUAN CAMILO PATIÑO ORTIZ"/>
    <n v="80182154"/>
    <s v="ENTREGADA"/>
    <s v="JULIAN MONTAÑO"/>
    <x v="2"/>
  </r>
  <r>
    <n v="59069"/>
    <s v="2025-05-09 08:41:40"/>
    <x v="39"/>
    <x v="10"/>
    <x v="0"/>
    <s v="2025-05-09 00:00:00"/>
    <s v="2025-05-12 08:52:56"/>
    <x v="14"/>
    <s v="350 W"/>
    <s v="WILIAM ALVAREZ CORREDOR"/>
    <n v="79419670"/>
    <s v="ENTREGADA"/>
    <s v="JULIAN MONTAÑO"/>
    <x v="2"/>
  </r>
  <r>
    <n v="59070"/>
    <s v="2025-05-09 08:48:01"/>
    <x v="39"/>
    <x v="10"/>
    <x v="0"/>
    <s v="2025-05-09 00:00:00"/>
    <s v="2025-05-14 09:27:17"/>
    <x v="10"/>
    <s v="1600W"/>
    <s v="YECIT DANUIZ FERNANDEZ LEON"/>
    <n v="1024491294"/>
    <s v="ENTREGADA"/>
    <s v="JULIAN MONTAÑO"/>
    <x v="2"/>
  </r>
  <r>
    <n v="59072"/>
    <s v="2025-05-09 08:58:01"/>
    <x v="39"/>
    <x v="10"/>
    <x v="0"/>
    <s v="2025-05-12 00:00:00"/>
    <s v="2025-05-13 14:56:47"/>
    <x v="0"/>
    <s v="350W"/>
    <s v="FLORESMIRO  ROMERO VELA"/>
    <n v="79780450"/>
    <s v="ENTREGADA"/>
    <s v="CESAR GRANADOS"/>
    <x v="2"/>
  </r>
  <r>
    <n v="59077"/>
    <s v="2025-05-09 09:08:25"/>
    <x v="39"/>
    <x v="10"/>
    <x v="0"/>
    <s v="2025-05-12 00:00:00"/>
    <s v="2025-05-14 11:52:20"/>
    <x v="1"/>
    <s v="1600W"/>
    <s v="MARTIN JOSE  ALVAREZ HERNANDEZ"/>
    <n v="362062"/>
    <s v="ENTREGADA"/>
    <s v="JULIAN MONTAÑO"/>
    <x v="2"/>
  </r>
  <r>
    <n v="59101"/>
    <s v="2025-05-09 11:47:19"/>
    <x v="39"/>
    <x v="10"/>
    <x v="0"/>
    <s v="2025-05-09 00:00:00"/>
    <s v="2025-05-12 14:44:52"/>
    <x v="10"/>
    <s v="500W"/>
    <s v="JUAN CARLOS  PINILLA ALFARO"/>
    <n v="1001940913"/>
    <s v="ENTREGADA"/>
    <s v="JULIAN MONTAÑO"/>
    <x v="2"/>
  </r>
  <r>
    <n v="59111"/>
    <s v="2025-05-09 13:11:00"/>
    <x v="39"/>
    <x v="10"/>
    <x v="0"/>
    <s v="2025-05-12 00:00:00"/>
    <s v="2025-05-17 14:26:23"/>
    <x v="0"/>
    <s v="350W"/>
    <s v="ERISELH  REBOLLEDO"/>
    <n v="1046345811"/>
    <s v="ENTREGADA"/>
    <s v="JULIAN MONTAÑO"/>
    <x v="2"/>
  </r>
  <r>
    <n v="59112"/>
    <s v="2025-05-09 13:16:15"/>
    <x v="39"/>
    <x v="10"/>
    <x v="0"/>
    <s v="2025-05-09 00:00:00"/>
    <s v="2025-05-09 13:48:58"/>
    <x v="10"/>
    <s v="800W"/>
    <s v="NELSON AUGUSTO VELASQUEZ MURILLO"/>
    <n v="91075567"/>
    <s v="ENTREGADA"/>
    <s v="JULIAN MONTAÑO"/>
    <x v="2"/>
  </r>
  <r>
    <n v="59113"/>
    <s v="2025-05-09 13:29:38"/>
    <x v="39"/>
    <x v="10"/>
    <x v="0"/>
    <s v="2025-05-10 00:00:00"/>
    <s v="2025-05-12 11:53:43"/>
    <x v="14"/>
    <s v="350W"/>
    <s v="HERNAN  RODRIGUEZ GONZALEZ"/>
    <n v="1073601734"/>
    <s v="ENTREGADA"/>
    <s v="JULIAN MONTAÑO"/>
    <x v="2"/>
  </r>
  <r>
    <n v="59117"/>
    <s v="2025-05-09 13:59:56"/>
    <x v="39"/>
    <x v="10"/>
    <x v="0"/>
    <s v="2025-05-12 00:00:00"/>
    <m/>
    <x v="0"/>
    <s v="800W"/>
    <s v="CRISTIAN DAVID GOMEZ PERILLA"/>
    <n v="1013689968"/>
    <s v="FINALIZADA"/>
    <s v="CESAR GRANADOS"/>
    <x v="2"/>
  </r>
  <r>
    <n v="59120"/>
    <s v="2025-05-09 14:17:26"/>
    <x v="39"/>
    <x v="10"/>
    <x v="0"/>
    <s v="2025-05-10 00:00:00"/>
    <s v="2025-05-13 12:03:50"/>
    <x v="9"/>
    <s v="350W LITE"/>
    <s v="OSCAR  CRUZ CORTES"/>
    <n v="80443066"/>
    <s v="ENTREGADA"/>
    <s v="JULIAN MONTAÑO"/>
    <x v="2"/>
  </r>
  <r>
    <n v="59132"/>
    <s v="2025-05-09 15:34:04"/>
    <x v="39"/>
    <x v="10"/>
    <x v="0"/>
    <s v="2025-05-12 00:00:00"/>
    <s v="2025-05-13 11:45:29"/>
    <x v="0"/>
    <s v="800W"/>
    <s v="SERGIO NICOLAS  RUIZ PEÑA"/>
    <n v="1022403556"/>
    <s v="ENTREGADA"/>
    <s v="CESAR GRANADOS"/>
    <x v="2"/>
  </r>
  <r>
    <n v="59133"/>
    <s v="2025-05-09 15:44:25"/>
    <x v="39"/>
    <x v="10"/>
    <x v="0"/>
    <s v="2025-05-10 00:00:00"/>
    <s v="2025-05-12 08:53:34"/>
    <x v="10"/>
    <s v="500W"/>
    <s v="HENRY ALEXANDER RAMIREZ BACCA"/>
    <n v="1015431492"/>
    <s v="ENTREGADA"/>
    <s v="JULIAN MONTAÑO"/>
    <x v="2"/>
  </r>
  <r>
    <n v="59136"/>
    <s v="2025-05-09 16:04:53"/>
    <x v="39"/>
    <x v="10"/>
    <x v="0"/>
    <s v="2025-05-12 00:00:00"/>
    <s v="2025-05-12 14:21:57"/>
    <x v="1"/>
    <s v="1600W"/>
    <s v="DAVID  ALDANA MARTINEZ"/>
    <n v="1007155632"/>
    <s v="ENTREGADA"/>
    <s v="CESAR GRANADOS"/>
    <x v="2"/>
  </r>
  <r>
    <n v="59141"/>
    <s v="2025-05-09 16:44:46"/>
    <x v="39"/>
    <x v="10"/>
    <x v="0"/>
    <s v="2025-05-10 00:00:00"/>
    <s v="2025-05-12 11:59:41"/>
    <x v="10"/>
    <s v="800W"/>
    <s v="FENIX INGENIERIADE PROYECTOS &amp; BIENES RAICES S.A.S FENIX INGENIERIADE PROYECTOS &amp; BIENES RAICES S.A.S"/>
    <n v="9002077761"/>
    <s v="ENTREGADA"/>
    <s v="CESAR GRANADOS"/>
    <x v="2"/>
  </r>
  <r>
    <n v="59142"/>
    <s v="2025-05-09 16:52:24"/>
    <x v="39"/>
    <x v="10"/>
    <x v="0"/>
    <s v="2025-05-12 00:00:00"/>
    <s v="2025-05-13 13:25:21"/>
    <x v="1"/>
    <s v="350w lite"/>
    <s v="MARISELA  CUBILLOS SALGADO"/>
    <n v="1015404676"/>
    <s v="ENTREGADA"/>
    <s v="CESAR GRANADOS"/>
    <x v="2"/>
  </r>
  <r>
    <n v="59144"/>
    <s v="2025-05-09 17:04:32"/>
    <x v="39"/>
    <x v="10"/>
    <x v="0"/>
    <s v="2025-05-10 00:00:00"/>
    <s v="2025-05-10 13:51:55"/>
    <x v="1"/>
    <s v="350W"/>
    <s v="MARY ALEJANDRA FERRO DUSSAN"/>
    <n v="40328047"/>
    <s v="ENTREGADA"/>
    <s v="JULIAN MONTAÑO"/>
    <x v="2"/>
  </r>
  <r>
    <n v="59168"/>
    <s v="2025-05-10 09:22:04"/>
    <x v="39"/>
    <x v="10"/>
    <x v="0"/>
    <s v="2025-05-10 00:00:00"/>
    <s v="2025-05-10 12:19:39"/>
    <x v="14"/>
    <s v="1600W"/>
    <s v="SERGIO EDUARDO GUALDRON PORTELA"/>
    <n v="1001197875"/>
    <s v="ENTREGADA"/>
    <s v="CESAR GRANADOS"/>
    <x v="2"/>
  </r>
  <r>
    <n v="59172"/>
    <s v="2025-05-10 09:28:17"/>
    <x v="39"/>
    <x v="10"/>
    <x v="0"/>
    <s v="2025-05-10 00:00:00"/>
    <s v="2025-05-10 13:32:16"/>
    <x v="11"/>
    <s v="500W"/>
    <s v="JUANITA  PACHON ISAZA"/>
    <n v="1002655882"/>
    <s v="ENTREGADA"/>
    <s v="JULIAN MONTAÑO"/>
    <x v="2"/>
  </r>
  <r>
    <n v="59175"/>
    <s v="2025-05-10 09:33:16"/>
    <x v="39"/>
    <x v="10"/>
    <x v="0"/>
    <s v="2025-05-10 00:00:00"/>
    <s v="2025-05-10 13:25:51"/>
    <x v="5"/>
    <s v="800W"/>
    <s v="SERGIO ALEJANJDRO PARRADO VILLALBA"/>
    <n v="1193092623"/>
    <s v="ENTREGADA"/>
    <s v="CESAR GRANADOS"/>
    <x v="2"/>
  </r>
  <r>
    <n v="59177"/>
    <s v="2025-05-10 09:40:05"/>
    <x v="39"/>
    <x v="10"/>
    <x v="0"/>
    <s v="2025-05-10 00:00:00"/>
    <s v="2025-05-10 12:55:31"/>
    <x v="5"/>
    <s v="500W"/>
    <s v="LAURA SOFIA ARIZA MATEUS"/>
    <n v="1000380929"/>
    <s v="ENTREGADA"/>
    <s v="CESAR GRANADOS"/>
    <x v="2"/>
  </r>
  <r>
    <n v="59179"/>
    <s v="2025-05-10 09:45:32"/>
    <x v="39"/>
    <x v="10"/>
    <x v="0"/>
    <s v="2025-05-10 00:00:00"/>
    <s v="2025-05-12 08:50:09"/>
    <x v="11"/>
    <s v="800W"/>
    <s v="ANDRES FELIPE YEPES CHARRY"/>
    <n v="80199563"/>
    <s v="ENTREGADA"/>
    <s v="JULIAN MONTAÑO"/>
    <x v="2"/>
  </r>
  <r>
    <n v="59181"/>
    <s v="2025-05-10 09:51:05"/>
    <x v="39"/>
    <x v="10"/>
    <x v="0"/>
    <s v="2025-05-12 00:00:00"/>
    <s v="2025-05-16 14:15:19"/>
    <x v="4"/>
    <s v="500W"/>
    <s v="MAURICIO MONROY"/>
    <n v="80197262"/>
    <s v="ENTREGADA"/>
    <s v="CESAR GRANADOS"/>
    <x v="2"/>
  </r>
  <r>
    <n v="59182"/>
    <s v="2025-05-10 09:54:28"/>
    <x v="39"/>
    <x v="10"/>
    <x v="0"/>
    <s v="2025-05-10 00:00:00"/>
    <s v="2025-05-10 12:56:57"/>
    <x v="14"/>
    <s v="1600W"/>
    <s v="CARLOS ANDRÉS ZAMBRANO"/>
    <n v="1026564503"/>
    <s v="ENTREGADA"/>
    <s v="CESAR GRANADOS"/>
    <x v="2"/>
  </r>
  <r>
    <n v="59186"/>
    <s v="2025-05-10 09:58:30"/>
    <x v="39"/>
    <x v="10"/>
    <x v="0"/>
    <s v="2025-05-10 00:00:00"/>
    <s v="2025-05-10 12:34:18"/>
    <x v="10"/>
    <s v="1600W"/>
    <s v="ANNY SERRANO"/>
    <n v="1082973720"/>
    <s v="ENTREGADA"/>
    <s v="CESAR GRANADOS"/>
    <x v="2"/>
  </r>
  <r>
    <n v="59188"/>
    <s v="2025-05-10 10:03:21"/>
    <x v="39"/>
    <x v="10"/>
    <x v="0"/>
    <s v="2025-05-12 00:00:00"/>
    <s v="2025-05-14 14:24:29"/>
    <x v="1"/>
    <s v="800W"/>
    <s v="OMAR JOSE CARDENAS FERNANDEZ"/>
    <n v="1127340777"/>
    <s v="ENTREGADA"/>
    <s v="SANTIAGO SILVA"/>
    <x v="2"/>
  </r>
  <r>
    <n v="59189"/>
    <s v="2025-05-10 10:08:25"/>
    <x v="39"/>
    <x v="10"/>
    <x v="0"/>
    <s v="2025-05-12 00:00:00"/>
    <m/>
    <x v="1"/>
    <s v="500W"/>
    <s v="JUAN CARLOS  RUIZ SANCHEZ"/>
    <n v="79911294"/>
    <s v="FINALIZADA"/>
    <s v="JULIAN MONTAÑO"/>
    <x v="2"/>
  </r>
  <r>
    <n v="59190"/>
    <s v="2025-05-10 10:14:17"/>
    <x v="39"/>
    <x v="10"/>
    <x v="0"/>
    <s v="2025-05-12 00:00:00"/>
    <s v="2025-05-14 17:12:16"/>
    <x v="0"/>
    <s v="350W"/>
    <s v="WILLSON DANIEL ROMERO BOCANEGRA"/>
    <n v="1020754233"/>
    <s v="ENTREGADA"/>
    <s v="JULIAN MONTAÑO"/>
    <x v="2"/>
  </r>
  <r>
    <n v="59193"/>
    <s v="2025-05-10 10:29:32"/>
    <x v="39"/>
    <x v="10"/>
    <x v="0"/>
    <s v="2025-05-12 00:00:00"/>
    <s v="2025-05-12 11:25:56"/>
    <x v="1"/>
    <s v="500W"/>
    <s v="SANTIAGO MORENO LAVERDE"/>
    <n v="1026294934"/>
    <s v="ENTREGADA"/>
    <s v="CESAR GRANADOS"/>
    <x v="2"/>
  </r>
  <r>
    <n v="59198"/>
    <s v="2025-05-10 10:37:28"/>
    <x v="39"/>
    <x v="10"/>
    <x v="0"/>
    <s v="2025-05-12 00:00:00"/>
    <s v="2025-05-12 13:03:20"/>
    <x v="1"/>
    <s v="350 W"/>
    <s v="MAURICIO RINCON VARGAS"/>
    <n v="80137097"/>
    <s v="ENTREGADA"/>
    <s v="CESAR GRANADOS"/>
    <x v="2"/>
  </r>
  <r>
    <n v="59201"/>
    <s v="2025-05-10 11:02:36"/>
    <x v="39"/>
    <x v="10"/>
    <x v="0"/>
    <s v="2025-05-12 00:00:00"/>
    <s v="2025-05-12 11:42:31"/>
    <x v="1"/>
    <s v="1600W"/>
    <s v="GIOVANNY  PRIETO BELTRÁN"/>
    <n v="80224895"/>
    <s v="ENTREGADA"/>
    <s v="CESAR GRANADOS"/>
    <x v="2"/>
  </r>
  <r>
    <n v="59203"/>
    <s v="2025-05-10 11:11:58"/>
    <x v="39"/>
    <x v="10"/>
    <x v="0"/>
    <s v="2025-05-12 00:00:00"/>
    <s v="2025-05-12 17:16:07"/>
    <x v="14"/>
    <s v="500W"/>
    <s v="LIS ANGELICA  LOZANO ARRIAGA"/>
    <n v="40328703"/>
    <s v="ENTREGADA"/>
    <s v="CESAR GRANADOS"/>
    <x v="2"/>
  </r>
  <r>
    <n v="59217"/>
    <s v="2025-05-10 12:12:19"/>
    <x v="39"/>
    <x v="10"/>
    <x v="0"/>
    <s v="2025-05-12 00:00:00"/>
    <s v="2025-05-12 13:11:51"/>
    <x v="10"/>
    <s v="1600W"/>
    <s v="NICOLAS GONZALEZ GARCIA"/>
    <n v="1018431845"/>
    <s v="ENTREGADA"/>
    <s v="SANTIAGO SILVA"/>
    <x v="2"/>
  </r>
  <r>
    <n v="59218"/>
    <s v="2025-05-10 12:17:08"/>
    <x v="39"/>
    <x v="10"/>
    <x v="0"/>
    <s v="2025-05-13 00:00:00"/>
    <s v="2025-05-13 17:31:27"/>
    <x v="3"/>
    <s v="350W LITE"/>
    <s v="ANDRES FELIPE PINEDA GUTIERREZ"/>
    <n v="1020837345"/>
    <s v="ENTREGADA"/>
    <s v="CESAR GRANADOS"/>
    <x v="2"/>
  </r>
  <r>
    <n v="59222"/>
    <s v="2025-05-10 12:25:08"/>
    <x v="39"/>
    <x v="10"/>
    <x v="0"/>
    <s v="2025-05-12 00:00:00"/>
    <s v="2025-05-15 09:00:41"/>
    <x v="1"/>
    <s v="500W"/>
    <s v="MARIANA BRACAMONTE"/>
    <n v="427551"/>
    <s v="ENTREGADA"/>
    <s v="SANTIAGO SILVA"/>
    <x v="2"/>
  </r>
  <r>
    <n v="59231"/>
    <s v="2025-05-10 13:04:25"/>
    <x v="39"/>
    <x v="10"/>
    <x v="0"/>
    <s v="2025-05-12 00:00:00"/>
    <s v="2025-05-13 08:19:41"/>
    <x v="1"/>
    <s v="800W"/>
    <s v="ALEJANDRO THOMAS  DAZA PEÑALOSA"/>
    <n v="1000611404"/>
    <s v="ENTREGADA"/>
    <s v="SANTIAGO SILVA"/>
    <x v="2"/>
  </r>
  <r>
    <n v="59233"/>
    <s v="2025-05-10 13:14:24"/>
    <x v="39"/>
    <x v="10"/>
    <x v="0"/>
    <s v="2025-05-12 00:00:00"/>
    <s v="2025-05-12 14:49:59"/>
    <x v="1"/>
    <s v="350W"/>
    <s v="KAREN GONZALEZ LEON"/>
    <n v="1032388163"/>
    <s v="ENTREGADA"/>
    <s v="CESAR GRANADOS"/>
    <x v="2"/>
  </r>
  <r>
    <n v="59236"/>
    <s v="2025-05-10 13:50:48"/>
    <x v="39"/>
    <x v="10"/>
    <x v="0"/>
    <s v="2025-05-13 00:00:00"/>
    <s v="2025-05-13 13:21:02"/>
    <x v="1"/>
    <s v="350w lite"/>
    <s v="NANCY  PEÑA"/>
    <n v="52495040"/>
    <s v="ENTREGADA"/>
    <s v="CESAR GRANADOS"/>
    <x v="2"/>
  </r>
  <r>
    <n v="59237"/>
    <s v="2025-05-10 13:51:30"/>
    <x v="39"/>
    <x v="10"/>
    <x v="0"/>
    <s v="2025-05-12 00:00:00"/>
    <s v="2025-05-12 12:31:44"/>
    <x v="5"/>
    <s v="500W"/>
    <s v="JOHANNA CAROLINA  CASTILLO SANCHEZ"/>
    <n v="1020815821"/>
    <s v="ENTREGADA"/>
    <s v="JULIAN MONTAÑO"/>
    <x v="2"/>
  </r>
  <r>
    <n v="59238"/>
    <s v="2025-05-10 13:57:12"/>
    <x v="39"/>
    <x v="10"/>
    <x v="0"/>
    <s v="2025-05-13 00:00:00"/>
    <s v="2025-05-16 12:37:23"/>
    <x v="6"/>
    <s v="800W"/>
    <s v="KARINA JOHANA VARGAS SALAZAR"/>
    <n v="1127627382"/>
    <s v="ENTREGADA"/>
    <s v="CESAR GRANADOS"/>
    <x v="2"/>
  </r>
  <r>
    <n v="59239"/>
    <s v="2025-05-10 14:05:46"/>
    <x v="39"/>
    <x v="10"/>
    <x v="0"/>
    <s v="2025-05-12 00:00:00"/>
    <s v="2025-05-12 12:26:30"/>
    <x v="10"/>
    <s v="800W"/>
    <s v="CRONICA GROUP CRONICA GROUP"/>
    <n v="901352551"/>
    <s v="ENTREGADA"/>
    <s v="JULIAN MONTAÑO"/>
    <x v="2"/>
  </r>
  <r>
    <n v="59241"/>
    <s v="2025-05-10 14:14:35"/>
    <x v="39"/>
    <x v="10"/>
    <x v="0"/>
    <s v="2025-05-13 00:00:00"/>
    <m/>
    <x v="3"/>
    <s v="1600W"/>
    <s v="JHON JAIRO  PRATO CARDENAS"/>
    <n v="1093762487"/>
    <s v="AUTORIZA.R.B"/>
    <s v="JULIAN MONTAÑO"/>
    <x v="2"/>
  </r>
  <r>
    <n v="59243"/>
    <s v="2025-05-10 14:19:52"/>
    <x v="39"/>
    <x v="10"/>
    <x v="0"/>
    <s v="2025-05-13 00:00:00"/>
    <s v="2025-05-15 09:28:13"/>
    <x v="0"/>
    <s v="500W"/>
    <s v="ANGIE CAROLINA  PARADA TRIVIÑO"/>
    <n v="1019136313"/>
    <s v="ENTREGADA"/>
    <s v="JULIAN MONTAÑO"/>
    <x v="2"/>
  </r>
  <r>
    <n v="59249"/>
    <s v="2025-05-10 14:53:54"/>
    <x v="39"/>
    <x v="10"/>
    <x v="0"/>
    <s v="2025-05-13 00:00:00"/>
    <s v="2025-05-17 13:40:21"/>
    <x v="1"/>
    <s v="1600W"/>
    <s v="YEFERSON ORDOÑEZ LASSOS"/>
    <n v="76150603"/>
    <s v="ENTREGADA"/>
    <s v="JULIAN MONTAÑO"/>
    <x v="2"/>
  </r>
  <r>
    <n v="59267"/>
    <s v="2025-05-12 08:12:06"/>
    <x v="41"/>
    <x v="10"/>
    <x v="0"/>
    <s v="2025-05-14 00:00:00"/>
    <s v="2025-05-16 08:30:11"/>
    <x v="0"/>
    <s v="1600W"/>
    <s v="ANGELICA MARIA  TORRES CARDENAS"/>
    <n v="1098740333"/>
    <s v="ENTREGADA"/>
    <s v="CESAR GRANADOS"/>
    <x v="2"/>
  </r>
  <r>
    <n v="59272"/>
    <s v="2025-05-12 09:42:45"/>
    <x v="41"/>
    <x v="10"/>
    <x v="0"/>
    <s v="2025-05-12 00:00:00"/>
    <s v="2025-05-12 14:32:03"/>
    <x v="5"/>
    <s v="350w lite"/>
    <s v="MOREYMA  ARANGO ZAYAS"/>
    <n v="22465331"/>
    <s v="ENTREGADA"/>
    <s v="JULIAN MONTAÑO"/>
    <x v="2"/>
  </r>
  <r>
    <n v="59275"/>
    <s v="2025-05-12 09:54:49"/>
    <x v="41"/>
    <x v="10"/>
    <x v="0"/>
    <s v="2025-05-14 00:00:00"/>
    <s v="2025-05-20 13:21:30"/>
    <x v="0"/>
    <s v="800W"/>
    <s v="ANDRES MUÑOZ"/>
    <n v="80082217"/>
    <s v="ENTREGADA"/>
    <s v="JULIAN MONTAÑO"/>
    <x v="2"/>
  </r>
  <r>
    <n v="59279"/>
    <s v="2025-05-12 10:30:45"/>
    <x v="41"/>
    <x v="10"/>
    <x v="0"/>
    <s v="2025-05-15 00:00:00"/>
    <s v="2025-05-15 15:53:10"/>
    <x v="0"/>
    <s v="1600W"/>
    <s v="OSCAR JAVIER QUIROGA TOLOSA"/>
    <n v="1026267300"/>
    <s v="ENTREGADA"/>
    <s v="JULIAN MONTAÑO"/>
    <x v="2"/>
  </r>
  <r>
    <n v="59288"/>
    <s v="2025-05-12 11:46:04"/>
    <x v="41"/>
    <x v="10"/>
    <x v="0"/>
    <s v="2025-05-12 00:00:00"/>
    <s v="2025-05-14 09:21:11"/>
    <x v="11"/>
    <s v="1600W"/>
    <s v="JHON ALEJANDRO  POSADA JIMENEZ"/>
    <n v="80093369"/>
    <s v="ENTREGADA"/>
    <s v="JULIAN MONTAÑO"/>
    <x v="2"/>
  </r>
  <r>
    <n v="59303"/>
    <s v="2025-05-12 12:39:00"/>
    <x v="41"/>
    <x v="10"/>
    <x v="0"/>
    <s v="2025-05-14 00:00:00"/>
    <m/>
    <x v="0"/>
    <s v="800W"/>
    <s v="PAULA CAMILA  MARENTES HERRERA"/>
    <n v="1032503311"/>
    <s v="FINALIZADA"/>
    <s v="JULIAN MONTAÑO"/>
    <x v="2"/>
  </r>
  <r>
    <n v="59304"/>
    <s v="2025-05-12 12:48:58"/>
    <x v="41"/>
    <x v="10"/>
    <x v="0"/>
    <s v="2025-05-13 00:00:00"/>
    <s v="2025-05-12 13:54:28"/>
    <x v="5"/>
    <s v="350w lite"/>
    <s v="ANDREA CAROLINA RINCON BULLA"/>
    <n v="1010133133"/>
    <s v="ENTREGADA"/>
    <s v="SANTIAGO SILVA"/>
    <x v="2"/>
  </r>
  <r>
    <n v="59313"/>
    <s v="2025-05-12 13:31:18"/>
    <x v="41"/>
    <x v="10"/>
    <x v="0"/>
    <s v="2025-05-15 00:00:00"/>
    <s v="2025-05-14 15:40:29"/>
    <x v="1"/>
    <s v="800W"/>
    <s v="YESICA FERNANDA  RODRIGUEZ RODRIGUEZ"/>
    <n v="1030544066"/>
    <s v="ENTREGADA"/>
    <s v="CESAR GRANADOS"/>
    <x v="2"/>
  </r>
  <r>
    <n v="59318"/>
    <s v="2025-05-12 13:48:24"/>
    <x v="41"/>
    <x v="10"/>
    <x v="0"/>
    <s v="2025-05-15 00:00:00"/>
    <m/>
    <x v="0"/>
    <s v="1600W"/>
    <s v="BRAYAN ESMITH MORA GUAVITA"/>
    <n v="1233494057"/>
    <s v="AUTORIZADA"/>
    <s v="JULIAN MONTAÑO"/>
    <x v="2"/>
  </r>
  <r>
    <n v="59333"/>
    <s v="2025-05-12 15:17:12"/>
    <x v="41"/>
    <x v="10"/>
    <x v="0"/>
    <s v="2025-05-14 00:00:00"/>
    <s v="2025-05-17 09:43:56"/>
    <x v="3"/>
    <s v="500W"/>
    <s v="NICOLAS SANTIAGO  MORA JIMENEZ"/>
    <n v="1011089636"/>
    <s v="ENTREGADA"/>
    <s v="CESAR GRANADOS"/>
    <x v="2"/>
  </r>
  <r>
    <n v="59334"/>
    <s v="2025-05-12 15:48:42"/>
    <x v="41"/>
    <x v="10"/>
    <x v="0"/>
    <s v="2025-05-13 00:00:00"/>
    <s v="2025-05-15 09:43:17"/>
    <x v="11"/>
    <s v="800W"/>
    <s v="CARLOS ANDREZ PAEZ"/>
    <n v="1032402533"/>
    <s v="ENTREGADA"/>
    <s v="CESAR GRANADOS"/>
    <x v="2"/>
  </r>
  <r>
    <n v="59342"/>
    <s v="2025-05-12 16:40:51"/>
    <x v="41"/>
    <x v="10"/>
    <x v="0"/>
    <s v="2025-05-13 00:00:00"/>
    <s v="2025-05-16 10:31:36"/>
    <x v="1"/>
    <s v="500W"/>
    <s v="MARIA PAULA  ZULUAGA"/>
    <n v="1020811099"/>
    <s v="ENTREGADA"/>
    <s v="CESAR GRANADOS"/>
    <x v="2"/>
  </r>
  <r>
    <n v="59344"/>
    <s v="2025-05-12 17:02:58"/>
    <x v="41"/>
    <x v="10"/>
    <x v="0"/>
    <s v="2025-05-13 00:00:00"/>
    <s v="2025-05-13 16:34:18"/>
    <x v="5"/>
    <s v="350w lite"/>
    <s v="ANDRES ESTEBAN  HORTA VELASQUEZ"/>
    <n v="1006071127"/>
    <s v="ENTREGADA"/>
    <s v="JULIAN MONTAÑO"/>
    <x v="2"/>
  </r>
  <r>
    <n v="59362"/>
    <s v="2025-05-13 08:09:00"/>
    <x v="41"/>
    <x v="10"/>
    <x v="0"/>
    <s v="2025-05-15 00:00:00"/>
    <m/>
    <x v="0"/>
    <s v="1600W"/>
    <s v="CARLOS ALBERTO CARDENAS PRIETO"/>
    <n v="79128823"/>
    <s v="C. CALIDAD"/>
    <s v="CESAR GRANADOS"/>
    <x v="2"/>
  </r>
  <r>
    <n v="59365"/>
    <s v="2025-05-13 08:16:04"/>
    <x v="41"/>
    <x v="10"/>
    <x v="0"/>
    <s v="2025-05-14 00:00:00"/>
    <s v="2025-05-15 08:10:44"/>
    <x v="3"/>
    <s v="500W"/>
    <s v="SERGIO ESTEBAN  FLECHAS PINTO"/>
    <n v="1015452319"/>
    <s v="ENTREGADA"/>
    <s v="JULIAN MONTAÑO"/>
    <x v="2"/>
  </r>
  <r>
    <n v="59379"/>
    <s v="2025-05-13 09:25:51"/>
    <x v="41"/>
    <x v="10"/>
    <x v="0"/>
    <s v="2025-05-14 00:00:00"/>
    <s v="2025-05-20 09:28:46"/>
    <x v="1"/>
    <s v="800W"/>
    <s v="GABRIELA  FREITES"/>
    <n v="7962666"/>
    <s v="ENTREGADA"/>
    <s v="JULIAN MONTAÑO"/>
    <x v="2"/>
  </r>
  <r>
    <n v="59381"/>
    <s v="2025-05-13 09:36:03"/>
    <x v="41"/>
    <x v="10"/>
    <x v="0"/>
    <s v="2025-05-15 00:00:00"/>
    <s v="2025-05-19 10:44:51"/>
    <x v="0"/>
    <s v="800W"/>
    <s v="ENRIQUE MURCIA PIRA"/>
    <n v="80281859"/>
    <s v="ENTREGADA"/>
    <s v="CESAR GRANADOS"/>
    <x v="2"/>
  </r>
  <r>
    <n v="59394"/>
    <s v="2025-05-13 10:48:24"/>
    <x v="41"/>
    <x v="10"/>
    <x v="0"/>
    <s v="2025-05-13 00:00:00"/>
    <s v="2025-05-13 15:50:14"/>
    <x v="5"/>
    <s v="1600W"/>
    <s v="AMAURI  VILLALBA"/>
    <n v="1102856576"/>
    <s v="ENTREGADA"/>
    <s v="CESAR GRANADOS"/>
    <x v="2"/>
  </r>
  <r>
    <n v="59396"/>
    <s v="2025-05-13 10:55:01"/>
    <x v="41"/>
    <x v="10"/>
    <x v="0"/>
    <s v="2025-05-15 00:00:00"/>
    <s v="2025-05-16 16:08:24"/>
    <x v="0"/>
    <s v="800W"/>
    <s v="JORGE ENRIQUE ZAMBRANO DUQUE"/>
    <n v="79381248"/>
    <s v="ENTREGADA"/>
    <s v="CESAR GRANADOS"/>
    <x v="2"/>
  </r>
  <r>
    <n v="59397"/>
    <s v="2025-05-13 11:01:22"/>
    <x v="41"/>
    <x v="10"/>
    <x v="0"/>
    <s v="2025-05-14 00:00:00"/>
    <s v="2025-05-15 16:48:11"/>
    <x v="1"/>
    <s v="800W"/>
    <s v="FELIPE  GOMEZ ANGARITA"/>
    <n v="1020793533"/>
    <s v="ENTREGADA"/>
    <s v="JULIAN MONTAÑO"/>
    <x v="2"/>
  </r>
  <r>
    <n v="59401"/>
    <s v="2025-05-13 12:01:58"/>
    <x v="41"/>
    <x v="10"/>
    <x v="0"/>
    <s v="2025-05-13 00:00:00"/>
    <s v="2025-05-13 16:04:00"/>
    <x v="11"/>
    <s v="800W"/>
    <s v="GLORIA LORENA CASTRILLON LOPEZ"/>
    <n v="40611587"/>
    <s v="ENTREGADA"/>
    <s v="JULIAN MONTAÑO"/>
    <x v="2"/>
  </r>
  <r>
    <n v="59403"/>
    <s v="2025-05-13 12:11:24"/>
    <x v="41"/>
    <x v="10"/>
    <x v="0"/>
    <s v="2025-05-14 00:00:00"/>
    <s v="2025-05-15 12:33:09"/>
    <x v="0"/>
    <s v="800W"/>
    <s v="DIEGO MAURICIO SANDOVAL CASTIBLANCO"/>
    <n v="1015399661"/>
    <s v="ENTREGADA"/>
    <s v="CESAR GRANADOS"/>
    <x v="2"/>
  </r>
  <r>
    <n v="59419"/>
    <s v="2025-05-13 13:38:28"/>
    <x v="41"/>
    <x v="10"/>
    <x v="0"/>
    <s v="2025-05-15 00:00:00"/>
    <s v="2025-05-15 16:01:25"/>
    <x v="0"/>
    <s v="1600W"/>
    <s v="ANDRES FELIPE  URIBE FARFAN"/>
    <n v="1006443247"/>
    <s v="ENTREGADA"/>
    <s v="CESAR GRANADOS"/>
    <x v="2"/>
  </r>
  <r>
    <n v="59422"/>
    <s v="2025-05-13 14:04:02"/>
    <x v="41"/>
    <x v="10"/>
    <x v="0"/>
    <s v="2025-05-13 00:00:00"/>
    <s v="2025-05-13 14:53:06"/>
    <x v="10"/>
    <s v="800W"/>
    <s v="JOSE ALEXANDER  TORRES ALVARADO"/>
    <n v="79887382"/>
    <s v="ENTREGADA"/>
    <s v="JULIAN MONTAÑO"/>
    <x v="2"/>
  </r>
  <r>
    <n v="59425"/>
    <s v="2025-05-13 14:27:22"/>
    <x v="41"/>
    <x v="10"/>
    <x v="0"/>
    <s v="2025-05-14 00:00:00"/>
    <s v="2025-05-14 14:41:08"/>
    <x v="3"/>
    <s v="350W"/>
    <s v="LEONELA VAQUERO CAMPO"/>
    <n v="1052960713"/>
    <s v="ENTREGADA"/>
    <s v="CESAR GRANADOS"/>
    <x v="2"/>
  </r>
  <r>
    <n v="59428"/>
    <s v="2025-05-13 14:53:03"/>
    <x v="41"/>
    <x v="10"/>
    <x v="0"/>
    <s v="2025-05-14 00:00:00"/>
    <s v="2025-05-16 16:43:31"/>
    <x v="4"/>
    <s v="800W"/>
    <s v="JOSE ALEXANDER  TORRES ALVARADO"/>
    <n v="79887382"/>
    <s v="ENTREGADA"/>
    <s v="CESAR GRANADOS"/>
    <x v="2"/>
  </r>
  <r>
    <n v="59436"/>
    <s v="2025-05-13 15:44:06"/>
    <x v="41"/>
    <x v="10"/>
    <x v="0"/>
    <s v="2025-05-15 00:00:00"/>
    <s v="2025-05-16 11:53:54"/>
    <x v="0"/>
    <s v="1600W"/>
    <s v="ANDRES CAMILO  VARGAS CARVAJAL"/>
    <n v="1020778272"/>
    <s v="ENTREGADA"/>
    <s v="JULIAN MONTAÑO"/>
    <x v="2"/>
  </r>
  <r>
    <n v="59441"/>
    <s v="2025-05-13 16:28:28"/>
    <x v="41"/>
    <x v="10"/>
    <x v="0"/>
    <s v="2025-05-14 00:00:00"/>
    <s v="2025-05-14 15:51:52"/>
    <x v="9"/>
    <s v="800W"/>
    <s v="CAMILO EUGENIO  PEDRAZA CORONADO"/>
    <n v="79797615"/>
    <s v="ENTREGADA"/>
    <s v="JULIAN MONTAÑO"/>
    <x v="2"/>
  </r>
  <r>
    <n v="59446"/>
    <s v="2025-05-13 17:06:16"/>
    <x v="41"/>
    <x v="10"/>
    <x v="0"/>
    <s v="2025-05-15 00:00:00"/>
    <s v="2025-05-16 10:56:30"/>
    <x v="1"/>
    <s v="500W"/>
    <s v="HAROLD ANDRES ALBARRACIN FONSECA"/>
    <n v="1018407843"/>
    <s v="ENTREGADA"/>
    <s v="JULIAN MONTAÑO"/>
    <x v="2"/>
  </r>
  <r>
    <n v="59456"/>
    <s v="2025-05-14 08:17:49"/>
    <x v="41"/>
    <x v="10"/>
    <x v="0"/>
    <s v="2025-05-16 00:00:00"/>
    <s v="2025-05-19 16:47:21"/>
    <x v="0"/>
    <s v="500W"/>
    <s v="BELQUISS SOLAMLLY FIGUERO RAMIREZ"/>
    <n v="52833346"/>
    <s v="ENTREGADA"/>
    <s v="CESAR GRANADOS"/>
    <x v="2"/>
  </r>
  <r>
    <n v="59458"/>
    <s v="2025-05-14 08:23:58"/>
    <x v="41"/>
    <x v="10"/>
    <x v="0"/>
    <s v="2025-05-16 00:00:00"/>
    <m/>
    <x v="0"/>
    <s v="1600W"/>
    <s v="GIOVANNI  VALENCIA TORRES"/>
    <n v="80135002"/>
    <s v="AUTORIZADA"/>
    <s v="JULIAN MONTAÑO"/>
    <x v="2"/>
  </r>
  <r>
    <n v="59460"/>
    <s v="2025-05-14 08:33:17"/>
    <x v="41"/>
    <x v="10"/>
    <x v="0"/>
    <s v="2025-05-14 00:00:00"/>
    <s v="2025-05-16 11:50:17"/>
    <x v="14"/>
    <s v="800W"/>
    <s v="ARK2 DISEÑO Y CONSTRUCCION SAS"/>
    <n v="901072755"/>
    <s v="ENTREGADA"/>
    <s v="JULIAN MONTAÑO"/>
    <x v="2"/>
  </r>
  <r>
    <n v="59464"/>
    <s v="2025-05-14 09:00:08"/>
    <x v="41"/>
    <x v="10"/>
    <x v="0"/>
    <s v="2025-05-16 00:00:00"/>
    <s v="2025-05-16 17:00:17"/>
    <x v="0"/>
    <s v="350 W"/>
    <s v="CAMILO  MORENO BONILLA"/>
    <n v="1015437239"/>
    <s v="ENTREGADA"/>
    <s v="CESAR GRANADOS"/>
    <x v="2"/>
  </r>
  <r>
    <n v="59466"/>
    <s v="2025-05-14 09:06:44"/>
    <x v="41"/>
    <x v="10"/>
    <x v="0"/>
    <s v="2025-05-14 00:00:00"/>
    <s v="2025-05-16 14:17:07"/>
    <x v="11"/>
    <s v="800W"/>
    <s v="CAMILO JAVIER TORRES TURRIAGO"/>
    <n v="80137283"/>
    <s v="ENTREGADA"/>
    <s v="JULIAN MONTAÑO"/>
    <x v="2"/>
  </r>
  <r>
    <n v="59474"/>
    <s v="2025-05-14 11:00:38"/>
    <x v="41"/>
    <x v="10"/>
    <x v="0"/>
    <s v="2025-05-14 00:00:00"/>
    <s v="2025-05-14 14:18:50"/>
    <x v="8"/>
    <s v="800W"/>
    <s v="JULIAN MANUEL  SIERRA ROJAS"/>
    <n v="1049616172"/>
    <s v="ENTREGADA"/>
    <s v="JULIAN MONTAÑO"/>
    <x v="2"/>
  </r>
  <r>
    <n v="59486"/>
    <s v="2025-05-14 12:12:43"/>
    <x v="41"/>
    <x v="10"/>
    <x v="0"/>
    <s v="2025-05-16 00:00:00"/>
    <s v="2025-05-17 12:36:24"/>
    <x v="0"/>
    <s v="500W"/>
    <s v="VANESSA  MARMOLEJO"/>
    <n v="1019062666"/>
    <s v="ENTREGADA"/>
    <s v="CESAR GRANADOS"/>
    <x v="2"/>
  </r>
  <r>
    <n v="59490"/>
    <s v="2025-05-14 12:30:49"/>
    <x v="41"/>
    <x v="10"/>
    <x v="0"/>
    <s v="2025-05-16 00:00:00"/>
    <s v="2025-05-16 14:19:37"/>
    <x v="0"/>
    <s v="350W"/>
    <s v="DEISY CAÑON MOSQUERA"/>
    <n v="51799805"/>
    <s v="ENTREGADA"/>
    <s v="CESAR GRANADOS"/>
    <x v="2"/>
  </r>
  <r>
    <n v="59492"/>
    <s v="2025-05-14 12:44:38"/>
    <x v="41"/>
    <x v="10"/>
    <x v="0"/>
    <s v="2025-05-16 00:00:00"/>
    <s v="2025-05-17 11:42:30"/>
    <x v="0"/>
    <s v="500W"/>
    <s v="NATALIA ARIZA"/>
    <n v="1020824617"/>
    <s v="ENTREGADA"/>
    <s v="CESAR GRANADOS"/>
    <x v="2"/>
  </r>
  <r>
    <n v="59503"/>
    <s v="2025-05-14 13:40:17"/>
    <x v="41"/>
    <x v="10"/>
    <x v="0"/>
    <s v="2025-05-14 00:00:00"/>
    <s v="2025-05-17 11:51:54"/>
    <x v="11"/>
    <s v="800W"/>
    <s v="ALEXANDER  CASTAÑEDA MORALES"/>
    <n v="80224264"/>
    <s v="ENTREGADA"/>
    <s v="JULIAN MONTAÑO"/>
    <x v="2"/>
  </r>
  <r>
    <n v="59505"/>
    <s v="2025-05-14 13:47:56"/>
    <x v="41"/>
    <x v="10"/>
    <x v="0"/>
    <s v="2025-05-15 00:00:00"/>
    <s v="2025-05-16 15:55:54"/>
    <x v="11"/>
    <s v="500W"/>
    <s v="STEFFANY  CONTRERAS GACHARNA"/>
    <n v="1014228001"/>
    <s v="ENTREGADA"/>
    <s v="CESAR GRANADOS"/>
    <x v="2"/>
  </r>
  <r>
    <n v="59508"/>
    <s v="2025-05-14 13:56:26"/>
    <x v="41"/>
    <x v="10"/>
    <x v="0"/>
    <s v="2025-05-15 00:00:00"/>
    <s v="2025-05-16 08:31:59"/>
    <x v="11"/>
    <s v="1600W"/>
    <s v="ANDRÉS FELIPE NOGUERA DUARTE"/>
    <n v="1020826187"/>
    <s v="ENTREGADA"/>
    <s v="CESAR GRANADOS"/>
    <x v="2"/>
  </r>
  <r>
    <n v="59510"/>
    <s v="2025-05-14 14:13:13"/>
    <x v="41"/>
    <x v="10"/>
    <x v="0"/>
    <s v="2025-05-15 00:00:00"/>
    <s v="2025-05-20 16:31:06"/>
    <x v="10"/>
    <s v="800W"/>
    <s v="JUAN SEBASTIAN  LEON  YANKEN"/>
    <n v="1013037509"/>
    <s v="ENTREGADA"/>
    <s v="CESAR GRANADOS"/>
    <x v="2"/>
  </r>
  <r>
    <n v="59512"/>
    <s v="2025-05-14 14:21:54"/>
    <x v="41"/>
    <x v="10"/>
    <x v="0"/>
    <s v="2025-05-15 00:00:00"/>
    <s v="2025-05-17 09:24:02"/>
    <x v="5"/>
    <s v="350w lite"/>
    <s v="STEFANY  ALZATE  LARA"/>
    <n v="1233901369"/>
    <s v="ENTREGADA"/>
    <s v="CESAR GRANADOS"/>
    <x v="2"/>
  </r>
  <r>
    <n v="59514"/>
    <s v="2025-05-14 14:28:58"/>
    <x v="41"/>
    <x v="10"/>
    <x v="0"/>
    <s v="2025-05-14 00:00:00"/>
    <s v="2025-05-14 17:07:52"/>
    <x v="10"/>
    <s v="1600W"/>
    <s v="MILENA MARGFOY GUARNIZO"/>
    <n v="1010190349"/>
    <s v="ENTREGADA"/>
    <s v="JULIAN MONTAÑO"/>
    <x v="2"/>
  </r>
  <r>
    <n v="59546"/>
    <s v="2025-05-15 08:25:06"/>
    <x v="41"/>
    <x v="10"/>
    <x v="0"/>
    <s v="2025-05-15 00:00:00"/>
    <s v="2025-05-15 16:59:53"/>
    <x v="10"/>
    <s v="500W"/>
    <s v="MICHELL  HERNANDEZ TRIANA"/>
    <n v="1016102657"/>
    <s v="ENTREGADA"/>
    <s v="JULIAN MONTAÑO"/>
    <x v="2"/>
  </r>
  <r>
    <n v="59548"/>
    <s v="2025-05-15 08:39:09"/>
    <x v="41"/>
    <x v="10"/>
    <x v="0"/>
    <s v="2025-05-19 00:00:00"/>
    <m/>
    <x v="0"/>
    <s v="800W"/>
    <s v="PAUL HANS KAEMMERER TRIANA"/>
    <n v="1032438390"/>
    <s v="FINALIZADA"/>
    <s v="CESAR GRANADOS"/>
    <x v="2"/>
  </r>
  <r>
    <n v="59550"/>
    <s v="2025-05-15 08:56:58"/>
    <x v="41"/>
    <x v="10"/>
    <x v="0"/>
    <s v="2025-05-19 00:00:00"/>
    <s v="2025-05-20 09:02:51"/>
    <x v="0"/>
    <s v="800W"/>
    <s v="DAMING SAS"/>
    <n v="901550818"/>
    <s v="ENTREGADA"/>
    <s v="JULIAN MONTAÑO"/>
    <x v="2"/>
  </r>
  <r>
    <n v="59553"/>
    <s v="2025-05-15 09:08:17"/>
    <x v="41"/>
    <x v="10"/>
    <x v="0"/>
    <s v="2025-05-19 00:00:00"/>
    <s v="2025-05-21 16:47:46"/>
    <x v="0"/>
    <s v="350W"/>
    <s v="PAOLO ESTEBAN LEAL NUÑEZ"/>
    <n v="1000179298"/>
    <s v="ENTREGADA"/>
    <s v="JULIAN MONTAÑO"/>
    <x v="2"/>
  </r>
  <r>
    <n v="59559"/>
    <s v="2025-05-15 10:03:06"/>
    <x v="41"/>
    <x v="10"/>
    <x v="0"/>
    <s v="2025-05-19 00:00:00"/>
    <s v="2025-05-19 16:16:23"/>
    <x v="0"/>
    <s v="350W"/>
    <s v="DEISY YURANY GUTIERREZ AYALA"/>
    <n v="52998199"/>
    <s v="ENTREGADA"/>
    <s v="CESAR GRANADOS"/>
    <x v="2"/>
  </r>
  <r>
    <n v="59561"/>
    <s v="2025-05-15 10:17:23"/>
    <x v="41"/>
    <x v="10"/>
    <x v="0"/>
    <s v="2025-05-19 00:00:00"/>
    <s v="2025-05-21 12:43:49"/>
    <x v="0"/>
    <s v="800W"/>
    <s v="HECTOR ANDRES HERNANDEZ TELLEZ"/>
    <n v="80135324"/>
    <s v="ENTREGADA"/>
    <s v="CESAR GRANADOS"/>
    <x v="2"/>
  </r>
  <r>
    <n v="59562"/>
    <s v="2025-05-15 10:48:56"/>
    <x v="41"/>
    <x v="10"/>
    <x v="0"/>
    <s v="2025-05-19 00:00:00"/>
    <m/>
    <x v="0"/>
    <s v="500W"/>
    <s v="ANDREA JIMENEZ"/>
    <n v="30402666"/>
    <s v="AUTORIZADA"/>
    <s v="JULIAN MONTAÑO"/>
    <x v="2"/>
  </r>
  <r>
    <n v="59565"/>
    <s v="2025-05-15 10:56:21"/>
    <x v="41"/>
    <x v="10"/>
    <x v="0"/>
    <s v="2025-05-19 00:00:00"/>
    <m/>
    <x v="0"/>
    <s v="500W"/>
    <s v="ANDRES AFANADOR"/>
    <n v="79940404"/>
    <s v="P. AUTORIZAR"/>
    <s v="CESAR GRANADOS"/>
    <x v="2"/>
  </r>
  <r>
    <n v="59566"/>
    <s v="2025-05-15 11:06:26"/>
    <x v="41"/>
    <x v="10"/>
    <x v="0"/>
    <s v="2025-05-15 00:00:00"/>
    <s v="2025-05-15 14:32:42"/>
    <x v="11"/>
    <s v="800W"/>
    <s v="WILLIAM  CANTOR ROMERO"/>
    <n v="80088221"/>
    <s v="ENTREGADA"/>
    <s v="CESAR GRANADOS"/>
    <x v="2"/>
  </r>
  <r>
    <n v="59568"/>
    <s v="2025-05-15 11:09:12"/>
    <x v="41"/>
    <x v="10"/>
    <x v="0"/>
    <s v="2025-05-16 00:00:00"/>
    <s v="2025-05-16 15:55:29"/>
    <x v="4"/>
    <s v="800W"/>
    <s v="WILLIAM  CANTOR ROMERO"/>
    <n v="80088221"/>
    <s v="ENTREGADA"/>
    <s v="JULIAN MONTAÑO"/>
    <x v="2"/>
  </r>
  <r>
    <n v="59576"/>
    <s v="2025-05-15 11:57:24"/>
    <x v="41"/>
    <x v="10"/>
    <x v="0"/>
    <s v="2025-05-19 00:00:00"/>
    <m/>
    <x v="0"/>
    <s v="1600W"/>
    <s v="WILIAM  SAENZ PEÑALOZA"/>
    <n v="1101683230"/>
    <s v="AUTORIZADA"/>
    <s v="CESAR GRANADOS"/>
    <x v="2"/>
  </r>
  <r>
    <n v="59582"/>
    <s v="2025-05-15 12:35:42"/>
    <x v="41"/>
    <x v="10"/>
    <x v="0"/>
    <s v="2025-05-17 00:00:00"/>
    <s v="2025-05-19 16:03:59"/>
    <x v="4"/>
    <s v="500W"/>
    <s v="JUAN MANUEL  BALLESTEROS"/>
    <n v="1020756329"/>
    <s v="ENTREGADA"/>
    <s v="JULIAN MONTAÑO"/>
    <x v="2"/>
  </r>
  <r>
    <n v="59584"/>
    <s v="2025-05-15 12:52:43"/>
    <x v="41"/>
    <x v="10"/>
    <x v="0"/>
    <s v="2025-05-19 00:00:00"/>
    <m/>
    <x v="1"/>
    <s v="350LITE"/>
    <s v="ALEJANDRO  CAICEDO VARGAS"/>
    <n v="1020813707"/>
    <s v="FINALIZADA"/>
    <s v="JULIAN MONTAÑO"/>
    <x v="2"/>
  </r>
  <r>
    <n v="59591"/>
    <s v="2025-05-15 13:52:07"/>
    <x v="41"/>
    <x v="10"/>
    <x v="0"/>
    <s v="2025-05-19 00:00:00"/>
    <m/>
    <x v="0"/>
    <s v="800W"/>
    <s v="ISABELA  POSADA"/>
    <n v="1000794037"/>
    <s v="AUTORIZADA"/>
    <s v="JULIAN MONTAÑO"/>
    <x v="2"/>
  </r>
  <r>
    <n v="59592"/>
    <s v="2025-05-15 14:00:23"/>
    <x v="41"/>
    <x v="10"/>
    <x v="0"/>
    <s v="2025-05-16 00:00:00"/>
    <s v="2025-05-16 17:27:17"/>
    <x v="3"/>
    <s v="1600W"/>
    <s v="GIOVANNY  PRIETO BELTRÁN"/>
    <n v="80224895"/>
    <s v="ENTREGADA"/>
    <s v="CESAR GRANADOS"/>
    <x v="2"/>
  </r>
  <r>
    <n v="59593"/>
    <s v="2025-05-15 14:23:12"/>
    <x v="41"/>
    <x v="10"/>
    <x v="0"/>
    <s v="2025-05-19 00:00:00"/>
    <s v="2025-05-20 16:24:29"/>
    <x v="1"/>
    <s v="350w lite"/>
    <s v="NELSON DAVID  MONTAÑEZ CASTRO"/>
    <n v="1014195869"/>
    <s v="ENTREGADA"/>
    <s v="JULIAN MONTAÑO"/>
    <x v="2"/>
  </r>
  <r>
    <n v="59595"/>
    <s v="2025-05-15 14:42:00"/>
    <x v="41"/>
    <x v="10"/>
    <x v="0"/>
    <s v="2025-05-16 00:00:00"/>
    <s v="2025-05-16 12:02:27"/>
    <x v="11"/>
    <s v="350W"/>
    <s v="HAROLD MAURICIO SORA PARRA"/>
    <n v="79314669"/>
    <s v="ENTREGADA"/>
    <s v="JULIAN MONTAÑO"/>
    <x v="2"/>
  </r>
  <r>
    <n v="59597"/>
    <s v="2025-05-15 14:48:40"/>
    <x v="41"/>
    <x v="10"/>
    <x v="0"/>
    <s v="2025-05-16 00:00:00"/>
    <s v="2025-05-17 12:40:39"/>
    <x v="10"/>
    <s v="800W"/>
    <s v="CESAR RENE  BUITRAGO MERCHAN"/>
    <n v="1049632702"/>
    <s v="ENTREGADA"/>
    <s v="CESAR GRANADOS"/>
    <x v="2"/>
  </r>
  <r>
    <n v="59599"/>
    <s v="2025-05-15 14:57:42"/>
    <x v="41"/>
    <x v="10"/>
    <x v="0"/>
    <s v="2025-05-19 00:00:00"/>
    <s v="2025-05-19 16:52:12"/>
    <x v="0"/>
    <s v="800W"/>
    <s v="ALVARO  DIAZ"/>
    <n v="10000422"/>
    <s v="ENTREGADA"/>
    <s v="CESAR GRANADOS"/>
    <x v="2"/>
  </r>
  <r>
    <n v="59603"/>
    <s v="2025-05-15 15:34:49"/>
    <x v="41"/>
    <x v="10"/>
    <x v="0"/>
    <s v="2025-05-16 00:00:00"/>
    <s v="2025-05-16 10:58:09"/>
    <x v="1"/>
    <s v="800W"/>
    <s v="DIANA HASBLEYDY DIAZ CUARTAS"/>
    <n v="1022972474"/>
    <s v="ENTREGADA"/>
    <s v="CESAR GRANADOS"/>
    <x v="2"/>
  </r>
  <r>
    <n v="59604"/>
    <s v="2025-05-15 15:45:50"/>
    <x v="41"/>
    <x v="10"/>
    <x v="0"/>
    <s v="2025-05-16 00:00:00"/>
    <s v="2025-05-16 15:51:56"/>
    <x v="11"/>
    <s v="1600W"/>
    <s v="LAURA VALENTINA  CARDONA"/>
    <n v="1015426391"/>
    <s v="ENTREGADA"/>
    <s v="JULIAN MONTAÑO"/>
    <x v="2"/>
  </r>
  <r>
    <n v="59608"/>
    <s v="2025-05-15 16:59:32"/>
    <x v="41"/>
    <x v="10"/>
    <x v="0"/>
    <s v="2025-05-19 00:00:00"/>
    <m/>
    <x v="1"/>
    <s v="350W"/>
    <s v="CATALINA CUELLAR"/>
    <n v="1020730222"/>
    <s v="NO AUTORIZADO"/>
    <s v="CESAR GRANADOS"/>
    <x v="2"/>
  </r>
  <r>
    <n v="59609"/>
    <s v="2025-05-15 17:06:40"/>
    <x v="41"/>
    <x v="10"/>
    <x v="0"/>
    <s v="2025-05-19 00:00:00"/>
    <m/>
    <x v="0"/>
    <s v="350W"/>
    <s v="CATALINA CUELLAR"/>
    <n v="1020730222"/>
    <s v="FINALIZADA"/>
    <s v="JULIAN MONTAÑO"/>
    <x v="2"/>
  </r>
  <r>
    <n v="59633"/>
    <s v="2025-05-16 10:44:28"/>
    <x v="41"/>
    <x v="10"/>
    <x v="0"/>
    <s v="2025-05-20 00:00:00"/>
    <m/>
    <x v="0"/>
    <s v="800W"/>
    <s v="DANIEL ALFONSO RODRIGUEZ CHAPARRO"/>
    <n v="1020843786"/>
    <s v="EN PROCESO"/>
    <s v="JULIAN MONTAÑO"/>
    <x v="2"/>
  </r>
  <r>
    <n v="59639"/>
    <s v="2025-05-16 11:03:49"/>
    <x v="41"/>
    <x v="10"/>
    <x v="0"/>
    <s v="2025-05-20 00:00:00"/>
    <m/>
    <x v="0"/>
    <s v="500W"/>
    <s v="JUANITA  VELASQUEZ SANCHEZ"/>
    <n v="1015444534"/>
    <s v="AUTORIZADA"/>
    <s v="JULIAN MONTAÑO"/>
    <x v="2"/>
  </r>
  <r>
    <n v="59642"/>
    <s v="2025-05-16 11:21:26"/>
    <x v="41"/>
    <x v="10"/>
    <x v="0"/>
    <s v="2025-05-20 00:00:00"/>
    <s v="2025-05-20 15:57:07"/>
    <x v="1"/>
    <s v="800W"/>
    <s v="ORLANDO CAMILO  ZULETA CUÉLLAR"/>
    <n v="79878347"/>
    <s v="ENTREGADA"/>
    <s v="JULIAN MONTAÑO"/>
    <x v="2"/>
  </r>
  <r>
    <n v="59650"/>
    <s v="2025-05-16 13:02:37"/>
    <x v="41"/>
    <x v="10"/>
    <x v="0"/>
    <s v="2025-05-16 00:00:00"/>
    <s v="2025-05-16 16:21:17"/>
    <x v="5"/>
    <s v="350w lite"/>
    <s v="JUAN CAMILO CIFUENTES ORTIZ"/>
    <n v="1010248142"/>
    <s v="ENTREGADA"/>
    <s v="JULIAN MONTAÑO"/>
    <x v="2"/>
  </r>
  <r>
    <n v="59654"/>
    <s v="2025-05-16 13:26:21"/>
    <x v="41"/>
    <x v="10"/>
    <x v="0"/>
    <s v="2025-05-20 00:00:00"/>
    <s v="2025-05-20 16:34:32"/>
    <x v="0"/>
    <s v="350W"/>
    <s v="CLARA INES  IDARRAGA JIMENEZ"/>
    <n v="52377350"/>
    <s v="ENTREGADA"/>
    <s v="JULIAN MONTAÑO"/>
    <x v="2"/>
  </r>
  <r>
    <n v="59658"/>
    <s v="2025-05-16 13:51:15"/>
    <x v="41"/>
    <x v="10"/>
    <x v="0"/>
    <s v="2025-05-17 00:00:00"/>
    <s v="2025-05-17 14:50:22"/>
    <x v="5"/>
    <s v="350w lite"/>
    <s v="FELIPE  RIVERA CASTRILLON"/>
    <n v="1002393438"/>
    <s v="ENTREGADA"/>
    <s v="JULIAN MONTAÑO"/>
    <x v="2"/>
  </r>
  <r>
    <n v="59666"/>
    <s v="2025-05-16 14:27:24"/>
    <x v="41"/>
    <x v="10"/>
    <x v="0"/>
    <s v="2025-05-20 00:00:00"/>
    <s v="2025-05-20 16:42:04"/>
    <x v="1"/>
    <s v="1600W"/>
    <s v="EDGAR DAVID  HERNANDEZ AGUIRRE"/>
    <n v="9732062"/>
    <s v="ENTREGADA"/>
    <s v="JULIAN MONTAÑO"/>
    <x v="2"/>
  </r>
  <r>
    <n v="59668"/>
    <s v="2025-05-16 14:42:50"/>
    <x v="41"/>
    <x v="10"/>
    <x v="0"/>
    <s v="2025-05-17 00:00:00"/>
    <s v="2025-05-17 13:02:40"/>
    <x v="11"/>
    <s v="1600W"/>
    <s v="LUIS CARLOS  MENA AGUILERA"/>
    <n v="79612375"/>
    <s v="ENTREGADA"/>
    <s v="JULIAN MONTAÑO"/>
    <x v="2"/>
  </r>
  <r>
    <n v="59672"/>
    <s v="2025-05-16 15:14:15"/>
    <x v="41"/>
    <x v="10"/>
    <x v="0"/>
    <s v="2025-05-20 00:00:00"/>
    <m/>
    <x v="0"/>
    <s v="350W"/>
    <s v="VALENTINA GRISALES"/>
    <n v="1020815058"/>
    <s v="AUTORIZADA"/>
    <s v="JULIAN MONTAÑO"/>
    <x v="2"/>
  </r>
  <r>
    <n v="59675"/>
    <s v="2025-05-16 15:28:39"/>
    <x v="41"/>
    <x v="10"/>
    <x v="0"/>
    <s v="2025-05-20 00:00:00"/>
    <s v="2025-05-21 15:23:50"/>
    <x v="0"/>
    <s v="MOPED"/>
    <s v="JUAN SEBASTIAN GOMEZ RIVERA"/>
    <n v="1020787191"/>
    <s v="ENTREGADA"/>
    <s v="JULIAN MONTAÑO"/>
    <x v="2"/>
  </r>
  <r>
    <n v="59676"/>
    <s v="2025-05-16 15:35:44"/>
    <x v="41"/>
    <x v="10"/>
    <x v="0"/>
    <s v="2025-05-20 00:00:00"/>
    <s v="2025-05-21 08:16:12"/>
    <x v="1"/>
    <s v="800W"/>
    <s v="ALEJANDRO  BORDA SUAREZ"/>
    <n v="1020757276"/>
    <s v="ENTREGADA"/>
    <s v="JULIAN MONTAÑO"/>
    <x v="2"/>
  </r>
  <r>
    <n v="59677"/>
    <s v="2025-05-16 15:42:08"/>
    <x v="41"/>
    <x v="10"/>
    <x v="0"/>
    <s v="2025-05-19 00:00:00"/>
    <s v="2025-05-19 12:42:02"/>
    <x v="1"/>
    <s v="800W"/>
    <s v="KIMBERLY ALEXANDRA FERRO GONZALEZ"/>
    <n v="1020836103"/>
    <s v="ENTREGADA"/>
    <s v="JULIAN MONTAÑO"/>
    <x v="2"/>
  </r>
  <r>
    <n v="59678"/>
    <s v="2025-05-16 16:01:30"/>
    <x v="41"/>
    <x v="10"/>
    <x v="0"/>
    <s v="2025-05-20 00:00:00"/>
    <m/>
    <x v="0"/>
    <s v="800W"/>
    <s v="CARLOS ANDRES URREGO GUERRERO"/>
    <n v="80828079"/>
    <s v="FINALIZADA"/>
    <s v="CESAR GRANADOS"/>
    <x v="2"/>
  </r>
  <r>
    <n v="59679"/>
    <s v="2025-05-16 16:11:17"/>
    <x v="41"/>
    <x v="10"/>
    <x v="0"/>
    <s v="2025-05-17 00:00:00"/>
    <s v="2025-05-19 08:10:35"/>
    <x v="10"/>
    <s v="500W"/>
    <s v="DIEGO HERNANDO LOPEZ ZARABANDA"/>
    <n v="1032439110"/>
    <s v="ENTREGADA"/>
    <s v="JULIAN MONTAÑO"/>
    <x v="2"/>
  </r>
  <r>
    <n v="59681"/>
    <s v="2025-05-16 16:26:24"/>
    <x v="41"/>
    <x v="10"/>
    <x v="0"/>
    <s v="2025-05-20 00:00:00"/>
    <m/>
    <x v="1"/>
    <s v="500W"/>
    <s v="MARIANA BRACAMONTE"/>
    <n v="427551"/>
    <s v="P. AUTORIZAR"/>
    <s v="CESAR GRANADOS"/>
    <x v="2"/>
  </r>
  <r>
    <n v="59682"/>
    <s v="2025-05-16 16:33:00"/>
    <x v="41"/>
    <x v="10"/>
    <x v="0"/>
    <s v="2025-05-17 00:00:00"/>
    <s v="2025-05-19 11:26:25"/>
    <x v="10"/>
    <s v="800W"/>
    <s v="JHOANA  RODRIGUEZ"/>
    <n v="1014267842"/>
    <s v="ENTREGADA"/>
    <s v="JULIAN MONTAÑO"/>
    <x v="2"/>
  </r>
  <r>
    <n v="59684"/>
    <s v="2025-05-16 16:47:01"/>
    <x v="41"/>
    <x v="10"/>
    <x v="0"/>
    <s v="2025-05-17 00:00:00"/>
    <s v="2025-05-17 13:34:10"/>
    <x v="14"/>
    <s v="350W"/>
    <s v="LORENA  CANTOR CARREÑO"/>
    <n v="1000719455"/>
    <s v="ENTREGADA"/>
    <s v="CESAR GRANADOS"/>
    <x v="2"/>
  </r>
  <r>
    <n v="59687"/>
    <s v="2025-05-16 16:52:07"/>
    <x v="41"/>
    <x v="10"/>
    <x v="0"/>
    <s v="2025-05-20 00:00:00"/>
    <m/>
    <x v="1"/>
    <s v="350 W"/>
    <s v="ERIKA VANESSA ACOSTA"/>
    <n v="1019051116"/>
    <s v="AUTORIZADA"/>
    <s v="CESAR GRANADOS"/>
    <x v="2"/>
  </r>
  <r>
    <n v="59690"/>
    <s v="2025-05-16 17:03:47"/>
    <x v="41"/>
    <x v="10"/>
    <x v="0"/>
    <s v="2025-05-17 00:00:00"/>
    <s v="2025-05-17 14:59:06"/>
    <x v="14"/>
    <s v="350W"/>
    <s v="MARIA JIMENA PEÑA RODRIGUEZ"/>
    <n v="1032368172"/>
    <s v="ENTREGADA"/>
    <s v="JULIAN MONTAÑO"/>
    <x v="2"/>
  </r>
  <r>
    <n v="59717"/>
    <s v="2025-05-17 09:39:54"/>
    <x v="41"/>
    <x v="10"/>
    <x v="0"/>
    <s v="2025-05-17 00:00:00"/>
    <s v="2025-05-19 11:25:30"/>
    <x v="14"/>
    <s v="800W"/>
    <s v="JUAN CAMILO FLOREZ PAEZ"/>
    <n v="1000707713"/>
    <s v="ENTREGADA"/>
    <s v="JULIAN MONTAÑO"/>
    <x v="2"/>
  </r>
  <r>
    <n v="59723"/>
    <s v="2025-05-17 09:53:55"/>
    <x v="41"/>
    <x v="10"/>
    <x v="0"/>
    <s v="2025-05-17 00:00:00"/>
    <s v="2025-05-17 14:57:42"/>
    <x v="10"/>
    <s v="800W"/>
    <s v="ESNEYDER ISAAC MOLINA ALVARES"/>
    <n v="1065606136"/>
    <s v="ENTREGADA"/>
    <s v="JULIAN MONTAÑO"/>
    <x v="2"/>
  </r>
  <r>
    <n v="59742"/>
    <s v="2025-05-17 10:49:29"/>
    <x v="41"/>
    <x v="10"/>
    <x v="0"/>
    <s v="2025-05-20 00:00:00"/>
    <m/>
    <x v="0"/>
    <s v="350 W"/>
    <s v="SERGIO  HERRERA DIAZ"/>
    <n v="1010193721"/>
    <s v="FINALIZADA"/>
    <s v="CESAR GRANADOS"/>
    <x v="2"/>
  </r>
  <r>
    <n v="59743"/>
    <s v="2025-05-17 10:54:18"/>
    <x v="41"/>
    <x v="10"/>
    <x v="0"/>
    <s v="2025-05-17 00:00:00"/>
    <s v="2025-05-17 14:42:26"/>
    <x v="5"/>
    <s v="500W"/>
    <s v="SANTIAGO  ROMERO"/>
    <n v="1019112664"/>
    <s v="ENTREGADA"/>
    <s v="CESAR GRANADOS"/>
    <x v="2"/>
  </r>
  <r>
    <n v="59747"/>
    <s v="2025-05-17 11:08:45"/>
    <x v="41"/>
    <x v="10"/>
    <x v="0"/>
    <s v="2025-05-19 00:00:00"/>
    <s v="2025-05-19 12:24:30"/>
    <x v="0"/>
    <s v="800W"/>
    <s v="JAVIER ANDRES ALFONSO SANABRIA"/>
    <n v="13749201"/>
    <s v="ENTREGADA"/>
    <s v="CESAR GRANADOS"/>
    <x v="2"/>
  </r>
  <r>
    <n v="59749"/>
    <s v="2025-05-17 11:14:31"/>
    <x v="41"/>
    <x v="10"/>
    <x v="0"/>
    <s v="2025-05-20 00:00:00"/>
    <s v="2025-05-20 16:57:06"/>
    <x v="0"/>
    <s v="1600W"/>
    <s v="DIEGO HERNAN  FERNANDEZ GUECHA"/>
    <n v="74188619"/>
    <s v="ENTREGADA"/>
    <s v="CESAR GRANADOS"/>
    <x v="2"/>
  </r>
  <r>
    <n v="59752"/>
    <s v="2025-05-17 11:19:22"/>
    <x v="41"/>
    <x v="10"/>
    <x v="0"/>
    <s v="2025-05-19 00:00:00"/>
    <s v="2025-05-20 08:48:21"/>
    <x v="11"/>
    <s v="800W"/>
    <s v="ANDRES FELIPE YEPES CHARRY"/>
    <n v="80199563"/>
    <s v="ENTREGADA"/>
    <s v="CESAR GRANADOS"/>
    <x v="2"/>
  </r>
  <r>
    <n v="59757"/>
    <s v="2025-05-17 11:46:25"/>
    <x v="41"/>
    <x v="10"/>
    <x v="0"/>
    <s v="2025-05-19 00:00:00"/>
    <s v="2025-05-19 16:39:27"/>
    <x v="10"/>
    <s v="800W"/>
    <s v="ANDRES RICARDO  GUTIERREZ TRUJILLO"/>
    <n v="74187458"/>
    <s v="ENTREGADA"/>
    <s v="CESAR GRANADOS"/>
    <x v="2"/>
  </r>
  <r>
    <n v="59763"/>
    <s v="2025-05-17 12:20:07"/>
    <x v="41"/>
    <x v="10"/>
    <x v="0"/>
    <s v="2025-05-20 00:00:00"/>
    <m/>
    <x v="1"/>
    <s v="350W LITE"/>
    <s v="YEIMY MAYERLY  CASTILLO PINEDA"/>
    <n v="1075682156"/>
    <s v="FINALIZADA"/>
    <s v="CESAR GRANADOS"/>
    <x v="2"/>
  </r>
  <r>
    <n v="59767"/>
    <s v="2025-05-17 12:29:56"/>
    <x v="41"/>
    <x v="10"/>
    <x v="0"/>
    <s v="2025-05-19 00:00:00"/>
    <s v="2025-05-20 12:59:59"/>
    <x v="1"/>
    <s v="800W"/>
    <s v="VANESSA  JARAMILLO RIOS"/>
    <n v="1026560879"/>
    <s v="ENTREGADA"/>
    <s v="CESAR GRANADOS"/>
    <x v="2"/>
  </r>
  <r>
    <n v="59773"/>
    <s v="2025-05-17 12:54:07"/>
    <x v="41"/>
    <x v="10"/>
    <x v="0"/>
    <s v="2025-05-17 00:00:00"/>
    <s v="2025-05-17 12:55:56"/>
    <x v="10"/>
    <s v="800W"/>
    <s v="LUIS ALBERTO  FONSECA CADENA"/>
    <n v="79565892"/>
    <s v="ENTREGADA"/>
    <s v="CESAR GRANADOS"/>
    <x v="2"/>
  </r>
  <r>
    <n v="59774"/>
    <s v="2025-05-17 12:58:36"/>
    <x v="41"/>
    <x v="10"/>
    <x v="0"/>
    <s v="2025-05-20 00:00:00"/>
    <s v="2025-05-20 16:39:11"/>
    <x v="0"/>
    <s v="500W"/>
    <s v="GINO ANDRES  SARMIENTO FLOREZ"/>
    <n v="1026256717"/>
    <s v="ENTREGADA"/>
    <s v="CESAR GRANADOS"/>
    <x v="2"/>
  </r>
  <r>
    <n v="59777"/>
    <s v="2025-05-17 13:09:45"/>
    <x v="41"/>
    <x v="10"/>
    <x v="0"/>
    <s v="2025-05-20 00:00:00"/>
    <m/>
    <x v="0"/>
    <s v="800W"/>
    <s v="CONTINENTAL GROUP LATAM SAS CONTINENTAL GROUP LATAM SAS"/>
    <n v="901443144"/>
    <s v="FINALIZADA"/>
    <s v="CESAR GRANADOS"/>
    <x v="2"/>
  </r>
  <r>
    <n v="59778"/>
    <s v="2025-05-17 13:15:24"/>
    <x v="41"/>
    <x v="10"/>
    <x v="0"/>
    <s v="2025-05-20 00:00:00"/>
    <m/>
    <x v="0"/>
    <s v="800W"/>
    <s v="SIMON  DIAZ ZAMORA"/>
    <n v="1014860729"/>
    <s v="AUTORIZADA"/>
    <s v="JULIAN MONTAÑO"/>
    <x v="2"/>
  </r>
  <r>
    <n v="59779"/>
    <s v="2025-05-17 13:27:46"/>
    <x v="41"/>
    <x v="10"/>
    <x v="0"/>
    <s v="2025-05-20 00:00:00"/>
    <m/>
    <x v="0"/>
    <s v="1600W"/>
    <s v="SEMAUT INGENIERIASAS SEMAUT INGENIERIASAS"/>
    <n v="900967907"/>
    <s v="AUTORIZADA"/>
    <s v="JULIAN MONTAÑO"/>
    <x v="2"/>
  </r>
  <r>
    <n v="59787"/>
    <s v="2025-05-17 14:04:09"/>
    <x v="41"/>
    <x v="10"/>
    <x v="0"/>
    <s v="2025-05-20 00:00:00"/>
    <m/>
    <x v="0"/>
    <s v="1600W"/>
    <s v="BRIAN GEOVANNY MOYA GORDILLO"/>
    <n v="1023944798"/>
    <s v="FINALIZADA"/>
    <s v="CESAR GRANADOS"/>
    <x v="2"/>
  </r>
  <r>
    <n v="59792"/>
    <s v="2025-05-17 14:34:36"/>
    <x v="41"/>
    <x v="10"/>
    <x v="0"/>
    <s v="2025-05-20 00:00:00"/>
    <m/>
    <x v="1"/>
    <s v="moped"/>
    <s v="PAOLA  DAZA RUEDA"/>
    <n v="1026257286"/>
    <s v="FINALIZADA"/>
    <s v="JULIAN MONTAÑO"/>
    <x v="2"/>
  </r>
  <r>
    <n v="59794"/>
    <s v="2025-05-17 14:46:10"/>
    <x v="41"/>
    <x v="10"/>
    <x v="0"/>
    <s v="2025-05-20 00:00:00"/>
    <m/>
    <x v="1"/>
    <s v="800W"/>
    <s v="SERGIO ANDRES GARZON FERNANDEZ"/>
    <n v="1000181011"/>
    <s v="FINALIZADA"/>
    <s v="CESAR GRANADOS"/>
    <x v="2"/>
  </r>
  <r>
    <n v="59813"/>
    <s v="2025-05-19 08:04:00"/>
    <x v="42"/>
    <x v="10"/>
    <x v="0"/>
    <s v="2025-05-19 00:00:00"/>
    <s v="2025-05-21 12:39:07"/>
    <x v="11"/>
    <s v="1600W"/>
    <s v="GIOVANNY  PRIETO BELTRÁN"/>
    <n v="80224895"/>
    <s v="ENTREGADA"/>
    <s v="CESAR GRANADOS"/>
    <x v="2"/>
  </r>
  <r>
    <n v="59818"/>
    <s v="2025-05-19 08:20:52"/>
    <x v="42"/>
    <x v="10"/>
    <x v="0"/>
    <s v="2025-05-21 00:00:00"/>
    <m/>
    <x v="0"/>
    <s v="350W"/>
    <s v="JUANA VALENTINA DUARTE ACOSTA"/>
    <n v="1010015513"/>
    <s v="EN ESPERA"/>
    <m/>
    <x v="2"/>
  </r>
  <r>
    <n v="59819"/>
    <s v="2025-05-19 08:27:06"/>
    <x v="42"/>
    <x v="10"/>
    <x v="0"/>
    <s v="2025-05-19 00:00:00"/>
    <s v="2025-05-19 12:32:47"/>
    <x v="5"/>
    <s v="1600W"/>
    <s v="FABIAN  ARITIZABAL GOMEZ"/>
    <n v="79523143"/>
    <s v="ENTREGADA"/>
    <s v="JULIAN MONTAÑO"/>
    <x v="2"/>
  </r>
  <r>
    <n v="59823"/>
    <s v="2025-05-19 09:10:27"/>
    <x v="42"/>
    <x v="10"/>
    <x v="0"/>
    <s v="2025-05-20 00:00:00"/>
    <m/>
    <x v="1"/>
    <s v="800W"/>
    <s v="DANIEL  SANTAMARIA ALVAREZ"/>
    <n v="1026307382"/>
    <s v="EN ESPERA"/>
    <m/>
    <x v="2"/>
  </r>
  <r>
    <n v="59831"/>
    <s v="2025-05-19 10:12:26"/>
    <x v="42"/>
    <x v="10"/>
    <x v="0"/>
    <s v="2025-05-19 00:00:00"/>
    <s v="2025-05-19 15:10:27"/>
    <x v="5"/>
    <s v="800W"/>
    <s v="ARNOL PERDOMO GONZALEZ"/>
    <n v="80739271"/>
    <s v="ENTREGADA"/>
    <s v="JULIAN MONTAÑO"/>
    <x v="2"/>
  </r>
  <r>
    <n v="59835"/>
    <s v="2025-05-19 11:06:42"/>
    <x v="42"/>
    <x v="10"/>
    <x v="0"/>
    <s v="2025-05-21 00:00:00"/>
    <s v="2025-05-21 17:08:09"/>
    <x v="0"/>
    <s v="800W"/>
    <s v="JULIAN MARIO HERRERA URREGO"/>
    <n v="1020764420"/>
    <s v="ENTREGADA"/>
    <s v="CESAR GRANADOS"/>
    <x v="2"/>
  </r>
  <r>
    <n v="59838"/>
    <s v="2025-05-19 11:46:22"/>
    <x v="42"/>
    <x v="10"/>
    <x v="0"/>
    <s v="2025-05-21 00:00:00"/>
    <m/>
    <x v="3"/>
    <s v="1600W"/>
    <s v="YEFERSON ORDOÑEZ LASSOS"/>
    <n v="76150603"/>
    <s v="EN ESPERA"/>
    <m/>
    <x v="2"/>
  </r>
  <r>
    <n v="59842"/>
    <s v="2025-05-19 12:35:56"/>
    <x v="42"/>
    <x v="10"/>
    <x v="0"/>
    <s v="2025-05-21 00:00:00"/>
    <m/>
    <x v="0"/>
    <s v="800W"/>
    <s v="JULY CATHERINE MANCIPE TOVAR"/>
    <n v="1014270463"/>
    <s v="P. AUTORIZAR"/>
    <s v="JULIAN MONTAÑO"/>
    <x v="2"/>
  </r>
  <r>
    <n v="59861"/>
    <s v="2025-05-19 14:48:39"/>
    <x v="42"/>
    <x v="10"/>
    <x v="0"/>
    <s v="2025-05-20 00:00:00"/>
    <s v="2025-05-20 14:58:06"/>
    <x v="10"/>
    <s v="1600W"/>
    <s v="LUZ PINZON"/>
    <n v="1019153092"/>
    <s v="ENTREGADA"/>
    <s v="CESAR GRANADOS"/>
    <x v="2"/>
  </r>
  <r>
    <n v="59864"/>
    <s v="2025-05-19 14:59:14"/>
    <x v="42"/>
    <x v="10"/>
    <x v="0"/>
    <s v="2025-05-21 00:00:00"/>
    <m/>
    <x v="0"/>
    <s v="1600W"/>
    <s v="JORGE  ARMANDO  QUIROZ"/>
    <n v="80074057"/>
    <s v="EN PROCESO"/>
    <s v="CESAR GRANADOS"/>
    <x v="2"/>
  </r>
  <r>
    <n v="59869"/>
    <s v="2025-05-19 15:56:26"/>
    <x v="42"/>
    <x v="10"/>
    <x v="0"/>
    <s v="2025-05-20 00:00:00"/>
    <s v="2025-05-20 14:58:35"/>
    <x v="11"/>
    <s v="800W"/>
    <s v="PALOMA DEL MAR RINCON REYES"/>
    <n v="1032460362"/>
    <s v="ENTREGADA"/>
    <s v="JULIAN MONTAÑO"/>
    <x v="2"/>
  </r>
  <r>
    <n v="59883"/>
    <s v="2025-05-20 08:10:29"/>
    <x v="42"/>
    <x v="10"/>
    <x v="0"/>
    <s v="2025-05-23 00:00:00"/>
    <m/>
    <x v="3"/>
    <s v="500W"/>
    <s v="SERGIO ESTEBAN  FLECHAS PINTO"/>
    <n v="1015452319"/>
    <s v="EN ESPERA"/>
    <m/>
    <x v="2"/>
  </r>
  <r>
    <n v="59891"/>
    <s v="2025-05-20 09:16:57"/>
    <x v="42"/>
    <x v="10"/>
    <x v="0"/>
    <s v="2025-05-22 00:00:00"/>
    <m/>
    <x v="3"/>
    <s v="350w lite"/>
    <s v="DAVID ENRIQUE BERMUDEZ VIZA"/>
    <n v="1001118297"/>
    <s v="EN ESPERA"/>
    <m/>
    <x v="2"/>
  </r>
  <r>
    <n v="59899"/>
    <s v="2025-05-20 10:02:44"/>
    <x v="42"/>
    <x v="10"/>
    <x v="0"/>
    <s v="2025-05-22 00:00:00"/>
    <m/>
    <x v="0"/>
    <s v="1600W"/>
    <s v="JOSE LUIS  TAMI ARDILA"/>
    <n v="1020753118"/>
    <s v="EN ESPERA"/>
    <m/>
    <x v="2"/>
  </r>
  <r>
    <n v="59900"/>
    <s v="2025-05-20 10:09:14"/>
    <x v="42"/>
    <x v="10"/>
    <x v="0"/>
    <s v="2025-05-22 00:00:00"/>
    <m/>
    <x v="0"/>
    <s v="1600W"/>
    <s v="IBSEN RAMIREZ NAVA"/>
    <n v="2000009055"/>
    <s v="EN ESPERA"/>
    <m/>
    <x v="2"/>
  </r>
  <r>
    <n v="59903"/>
    <s v="2025-05-20 10:16:02"/>
    <x v="42"/>
    <x v="10"/>
    <x v="0"/>
    <s v="2025-05-22 00:00:00"/>
    <m/>
    <x v="3"/>
    <s v="350W"/>
    <s v="MARIA PAUILINA AGUILERA LEON"/>
    <n v="1001219521"/>
    <s v="EN ESPERA"/>
    <m/>
    <x v="2"/>
  </r>
  <r>
    <n v="59904"/>
    <s v="2025-05-20 10:26:38"/>
    <x v="42"/>
    <x v="10"/>
    <x v="0"/>
    <s v="2025-05-22 00:00:00"/>
    <m/>
    <x v="3"/>
    <s v="350W"/>
    <s v="CINDY DANIELA  GARZÓN LEIVA"/>
    <n v="1077872314"/>
    <s v="EN ESPERA"/>
    <m/>
    <x v="2"/>
  </r>
  <r>
    <n v="59909"/>
    <s v="2025-05-20 10:56:27"/>
    <x v="42"/>
    <x v="10"/>
    <x v="0"/>
    <s v="2025-05-22 00:00:00"/>
    <m/>
    <x v="0"/>
    <s v="800W"/>
    <s v="JHOL FRAN SALAS ARDILA"/>
    <n v="1042003178"/>
    <s v="EN ESPERA"/>
    <m/>
    <x v="2"/>
  </r>
  <r>
    <n v="59917"/>
    <s v="2025-05-20 11:38:32"/>
    <x v="42"/>
    <x v="10"/>
    <x v="0"/>
    <s v="2025-05-20 00:00:00"/>
    <m/>
    <x v="14"/>
    <s v="500W"/>
    <s v="GERMAN ALBERTO MARTINEZ RODRIGUEZ"/>
    <n v="79325171"/>
    <s v="FINALIZADA"/>
    <s v="CESAR GRANADOS"/>
    <x v="2"/>
  </r>
  <r>
    <n v="59924"/>
    <s v="2025-05-20 12:20:40"/>
    <x v="42"/>
    <x v="10"/>
    <x v="0"/>
    <s v="2025-05-21 00:00:00"/>
    <s v="2025-05-21 17:04:08"/>
    <x v="4"/>
    <s v="800W"/>
    <s v="CRISTIAN CAMILO MANCERA REY"/>
    <n v="1073161594"/>
    <s v="ENTREGADA"/>
    <s v="JULIAN MONTAÑO"/>
    <x v="2"/>
  </r>
  <r>
    <n v="59936"/>
    <s v="2025-05-20 13:29:36"/>
    <x v="42"/>
    <x v="10"/>
    <x v="0"/>
    <s v="2025-05-21 00:00:00"/>
    <s v="2025-05-21 13:24:52"/>
    <x v="5"/>
    <s v="500W"/>
    <s v="HERICA  LASSO"/>
    <n v="52087415"/>
    <s v="ENTREGADA"/>
    <s v="CESAR GRANADOS"/>
    <x v="2"/>
  </r>
  <r>
    <n v="59950"/>
    <s v="2025-05-20 15:18:49"/>
    <x v="42"/>
    <x v="10"/>
    <x v="0"/>
    <s v="2025-05-21 00:00:00"/>
    <s v="2025-05-21 15:17:15"/>
    <x v="10"/>
    <s v="2400W"/>
    <s v="GERARDO  RODRIGUEZ RODRIGUEZ"/>
    <n v="19407599"/>
    <s v="ENTREGADA"/>
    <s v="CESAR GRANADOS"/>
    <x v="2"/>
  </r>
  <r>
    <n v="59953"/>
    <s v="2025-05-20 15:32:38"/>
    <x v="42"/>
    <x v="10"/>
    <x v="0"/>
    <s v="2025-05-21 00:00:00"/>
    <m/>
    <x v="9"/>
    <s v="350W LITE"/>
    <s v="OSCAR  CRUZ CORTES"/>
    <n v="80443066"/>
    <s v="FINALIZADA"/>
    <s v="JULIAN MONTAÑO"/>
    <x v="2"/>
  </r>
  <r>
    <n v="59955"/>
    <s v="2025-05-20 15:45:44"/>
    <x v="42"/>
    <x v="10"/>
    <x v="0"/>
    <s v="2025-05-22 00:00:00"/>
    <m/>
    <x v="1"/>
    <s v="800W"/>
    <s v="MARIA JOSE  VARGAS  FORERO"/>
    <n v="1000939881"/>
    <s v="EN ESPERA"/>
    <m/>
    <x v="2"/>
  </r>
  <r>
    <n v="59959"/>
    <s v="2025-05-20 16:03:15"/>
    <x v="42"/>
    <x v="10"/>
    <x v="0"/>
    <s v="2025-05-22 00:00:00"/>
    <m/>
    <x v="3"/>
    <s v="1600W"/>
    <s v="JORGE EDUARDO  CEPEDA PRADA"/>
    <n v="1047420679"/>
    <s v="EN ESPERA"/>
    <m/>
    <x v="2"/>
  </r>
  <r>
    <n v="59962"/>
    <s v="2025-05-20 16:15:29"/>
    <x v="42"/>
    <x v="10"/>
    <x v="0"/>
    <s v="2025-05-22 00:00:00"/>
    <m/>
    <x v="0"/>
    <s v="MOPED"/>
    <s v="JUAN SEBASTIAN GOMEZ RIVERA"/>
    <n v="1020787191"/>
    <s v="EN ESPERA"/>
    <m/>
    <x v="2"/>
  </r>
  <r>
    <n v="59964"/>
    <s v="2025-05-20 16:51:17"/>
    <x v="42"/>
    <x v="10"/>
    <x v="0"/>
    <s v="2025-05-22 00:00:00"/>
    <m/>
    <x v="3"/>
    <s v="500W"/>
    <s v="YENIFER FERNANDA MARIN FONTECHA"/>
    <n v="1000931850"/>
    <s v="EN ESPERA"/>
    <m/>
    <x v="2"/>
  </r>
  <r>
    <n v="59968"/>
    <s v="2025-05-21 08:07:11"/>
    <x v="42"/>
    <x v="10"/>
    <x v="0"/>
    <s v="2025-05-23 00:00:00"/>
    <m/>
    <x v="0"/>
    <s v="800W"/>
    <s v="ANDRES FELIPE BLANCO HERNANDEZ"/>
    <n v="1090372102"/>
    <s v="EN ESPERA"/>
    <m/>
    <x v="2"/>
  </r>
  <r>
    <n v="59970"/>
    <s v="2025-05-21 08:11:52"/>
    <x v="42"/>
    <x v="10"/>
    <x v="0"/>
    <s v="2025-05-21 00:00:00"/>
    <s v="2025-05-21 12:19:47"/>
    <x v="14"/>
    <s v="350 W"/>
    <s v="CAMILO  MORENO BONILLA"/>
    <n v="1015437239"/>
    <s v="ENTREGADA"/>
    <s v="JULIAN MONTAÑO"/>
    <x v="2"/>
  </r>
  <r>
    <n v="59976"/>
    <s v="2025-05-21 09:00:38"/>
    <x v="42"/>
    <x v="10"/>
    <x v="0"/>
    <s v="2025-05-21 00:00:00"/>
    <m/>
    <x v="10"/>
    <s v="500W"/>
    <s v="ANGIE MARIBEL  TORRES BAEZ"/>
    <n v="1049630817"/>
    <s v="EN PROCESO"/>
    <s v="JULIAN MONTAÑO"/>
    <x v="2"/>
  </r>
  <r>
    <n v="59983"/>
    <s v="2025-05-21 10:42:31"/>
    <x v="42"/>
    <x v="10"/>
    <x v="0"/>
    <s v="2025-05-23 00:00:00"/>
    <m/>
    <x v="0"/>
    <s v="800W"/>
    <s v="FELIPE CAMPOS VANEGAS"/>
    <n v="1020797197"/>
    <s v="EN ESPERA"/>
    <m/>
    <x v="2"/>
  </r>
  <r>
    <n v="59986"/>
    <s v="2025-05-21 11:11:09"/>
    <x v="42"/>
    <x v="10"/>
    <x v="0"/>
    <s v="2025-05-24 00:00:00"/>
    <m/>
    <x v="0"/>
    <s v="2400W"/>
    <s v="CARLOS ANDRES TORRES ALVARADO"/>
    <n v="80818034"/>
    <s v="EN ESPERA"/>
    <m/>
    <x v="2"/>
  </r>
  <r>
    <n v="59989"/>
    <s v="2025-05-21 11:21:18"/>
    <x v="42"/>
    <x v="10"/>
    <x v="0"/>
    <s v="2025-05-21 00:00:00"/>
    <s v="2025-05-21 12:02:57"/>
    <x v="10"/>
    <s v="800W"/>
    <s v="CARLOS JOSE GOMEZ URIBE"/>
    <n v="79982170"/>
    <s v="ENTREGADA"/>
    <s v="CESAR GRANADOS"/>
    <x v="2"/>
  </r>
  <r>
    <n v="59997"/>
    <s v="2025-05-21 12:31:48"/>
    <x v="42"/>
    <x v="10"/>
    <x v="0"/>
    <s v="2025-05-23 00:00:00"/>
    <m/>
    <x v="1"/>
    <s v="1600W"/>
    <s v="PAOLA GOZALEZ"/>
    <n v="1032462326"/>
    <s v="EN ESPERA"/>
    <m/>
    <x v="2"/>
  </r>
  <r>
    <n v="60005"/>
    <s v="2025-05-21 12:54:16"/>
    <x v="42"/>
    <x v="10"/>
    <x v="0"/>
    <s v="2025-05-22 00:00:00"/>
    <m/>
    <x v="1"/>
    <s v="800W"/>
    <s v="JULIANA DONADO  ACEVEDO"/>
    <n v="1020817909"/>
    <s v="EN ESPERA"/>
    <m/>
    <x v="2"/>
  </r>
  <r>
    <n v="60010"/>
    <s v="2025-05-21 13:01:50"/>
    <x v="42"/>
    <x v="10"/>
    <x v="0"/>
    <s v="2025-05-21 00:00:00"/>
    <m/>
    <x v="10"/>
    <s v="800W"/>
    <s v="MANUEL GUILLERMO RUBIO SAAVEDRA"/>
    <n v="80767714"/>
    <s v="EN ESPERA"/>
    <m/>
    <x v="2"/>
  </r>
  <r>
    <n v="60018"/>
    <s v="2025-05-21 13:46:03"/>
    <x v="42"/>
    <x v="10"/>
    <x v="0"/>
    <s v="2025-05-22 00:00:00"/>
    <m/>
    <x v="11"/>
    <s v="1600W"/>
    <s v="DIEGO ALEJANDRO DIAZ ARIZA"/>
    <n v="1019030795"/>
    <s v="EN ESPERA"/>
    <m/>
    <x v="2"/>
  </r>
  <r>
    <n v="60021"/>
    <s v="2025-05-21 13:57:02"/>
    <x v="42"/>
    <x v="10"/>
    <x v="0"/>
    <s v="2025-05-22 00:00:00"/>
    <m/>
    <x v="14"/>
    <s v="500W"/>
    <s v="JORGE ARANGO BETANCUR"/>
    <n v="80424339"/>
    <s v="EN ESPERA"/>
    <m/>
    <x v="2"/>
  </r>
  <r>
    <n v="60024"/>
    <s v="2025-05-21 14:28:51"/>
    <x v="42"/>
    <x v="10"/>
    <x v="0"/>
    <s v="2025-05-22 00:00:00"/>
    <m/>
    <x v="10"/>
    <s v="2400W"/>
    <s v="ALEJANDRO  UPEGUI RODRIGUEZ"/>
    <n v="1026255978"/>
    <s v="EN ESPERA"/>
    <m/>
    <x v="2"/>
  </r>
  <r>
    <n v="60027"/>
    <s v="2025-05-21 14:53:43"/>
    <x v="42"/>
    <x v="10"/>
    <x v="0"/>
    <s v="2025-05-23 00:00:00"/>
    <m/>
    <x v="0"/>
    <s v="800W"/>
    <s v="PAULA ANDREA  ERASO"/>
    <n v="65773599"/>
    <s v="EN ESPERA"/>
    <m/>
    <x v="2"/>
  </r>
  <r>
    <n v="60032"/>
    <s v="2025-05-21 15:35:00"/>
    <x v="42"/>
    <x v="10"/>
    <x v="0"/>
    <s v="2025-05-23 00:00:00"/>
    <m/>
    <x v="0"/>
    <s v="800W"/>
    <s v="LILIANA PATRICIA DE LA HOZ BARANDICA"/>
    <n v="22646555"/>
    <s v="EN ESPERA"/>
    <m/>
    <x v="2"/>
  </r>
  <r>
    <n v="60036"/>
    <s v="2025-05-21 15:48:15"/>
    <x v="42"/>
    <x v="10"/>
    <x v="0"/>
    <s v="2025-05-23 00:00:00"/>
    <m/>
    <x v="1"/>
    <s v="800W"/>
    <s v="JHON FREDY  SANCHEZ SANCHEZ"/>
    <n v="1020721060"/>
    <s v="EN ESPERA"/>
    <m/>
    <x v="2"/>
  </r>
  <r>
    <n v="60040"/>
    <s v="2025-05-21 16:33:11"/>
    <x v="42"/>
    <x v="10"/>
    <x v="0"/>
    <s v="2025-05-23 00:00:00"/>
    <m/>
    <x v="3"/>
    <s v="500W"/>
    <s v="RAFAEL PINEDA"/>
    <n v="79723114"/>
    <s v="EN ESPERA"/>
    <m/>
    <x v="2"/>
  </r>
  <r>
    <n v="60042"/>
    <s v="2025-05-21 16:43:59"/>
    <x v="42"/>
    <x v="10"/>
    <x v="0"/>
    <s v="2025-05-23 00:00:00"/>
    <m/>
    <x v="3"/>
    <s v="800W"/>
    <s v="DANIEL ARIAS  GRANADOS"/>
    <n v="1032455364"/>
    <s v="EN ESPERA"/>
    <m/>
    <x v="2"/>
  </r>
  <r>
    <n v="60043"/>
    <s v="2025-05-21 16:55:29"/>
    <x v="42"/>
    <x v="10"/>
    <x v="0"/>
    <s v="2025-05-23 00:00:00"/>
    <m/>
    <x v="1"/>
    <s v="500W"/>
    <s v="JORGE  SUPELANO"/>
    <n v="79832492"/>
    <s v="EN ESPERA"/>
    <m/>
    <x v="2"/>
  </r>
  <r>
    <n v="65160"/>
    <s v="2025-07-25 12:05:16"/>
    <x v="40"/>
    <x v="9"/>
    <x v="0"/>
    <s v="2025-07-25 00:00:00"/>
    <m/>
    <x v="5"/>
    <s v="350W LITE"/>
    <s v="DERECK STEVE OSORIO ROMERO"/>
    <n v="1003765472"/>
    <s v="FINALIZADA"/>
    <s v="YONNATTAN HERRERA"/>
    <x v="1"/>
  </r>
  <r>
    <n v="65164"/>
    <s v="2025-07-25 12:20:25"/>
    <x v="40"/>
    <x v="9"/>
    <x v="0"/>
    <s v="2025-07-28 00:00:00"/>
    <s v="2025-07-29 13:13:32"/>
    <x v="13"/>
    <s v="500W"/>
    <s v="CARLOS ANDRES PEREZ CAUSIL"/>
    <n v="1016023736"/>
    <s v="ENTREGADA"/>
    <s v="JULIAN TORRES"/>
    <x v="1"/>
  </r>
  <r>
    <n v="65174"/>
    <s v="2025-07-25 12:55:07"/>
    <x v="40"/>
    <x v="9"/>
    <x v="0"/>
    <s v="2025-07-25 00:00:00"/>
    <m/>
    <x v="5"/>
    <s v="500W"/>
    <s v="WILSON RICARDO JIMENEZ CARO"/>
    <n v="1016002088"/>
    <s v="FINALIZADA"/>
    <s v="MIGUEL ANGEL OSORIO"/>
    <x v="1"/>
  </r>
  <r>
    <n v="65179"/>
    <s v="2025-07-25 13:08:10"/>
    <x v="40"/>
    <x v="9"/>
    <x v="0"/>
    <s v="2025-07-28 00:00:00"/>
    <m/>
    <x v="3"/>
    <s v="350W LITE"/>
    <s v="CAMILO ANDRES  GUZMAN"/>
    <n v="80766041"/>
    <s v="EN PROCESO"/>
    <s v="YONNATTAN HERRERA"/>
    <x v="1"/>
  </r>
  <r>
    <n v="65181"/>
    <s v="2025-07-25 13:21:50"/>
    <x v="40"/>
    <x v="9"/>
    <x v="0"/>
    <s v="2025-07-28 00:00:00"/>
    <s v="2025-07-30 12:21:15"/>
    <x v="0"/>
    <s v="350W LITE"/>
    <s v="SERGIO ALONSO MONDRAGON LEIVA"/>
    <n v="1010198295"/>
    <s v="ENTREGADA"/>
    <s v="YONNATTAN HERRERA"/>
    <x v="1"/>
  </r>
  <r>
    <n v="65190"/>
    <s v="2025-07-25 14:16:08"/>
    <x v="40"/>
    <x v="9"/>
    <x v="0"/>
    <s v="2025-07-28 00:00:00"/>
    <s v="2025-07-29 10:16:18"/>
    <x v="0"/>
    <s v="1600W"/>
    <s v="JOSE WILSON  ABRIL AGUACIA"/>
    <n v="3102905"/>
    <s v="ENTREGADA"/>
    <s v="JULIAN TORRES"/>
    <x v="1"/>
  </r>
  <r>
    <n v="65198"/>
    <s v="2025-07-25 15:42:02"/>
    <x v="40"/>
    <x v="9"/>
    <x v="0"/>
    <s v="2025-07-26 00:00:00"/>
    <m/>
    <x v="5"/>
    <s v="350W LITE"/>
    <s v="ADRIANA ALEXANDRA NIETO RIVAS"/>
    <n v="1015457118"/>
    <s v="FINALIZADA"/>
    <s v="JULIAN TORRES"/>
    <x v="1"/>
  </r>
  <r>
    <n v="65208"/>
    <s v="2025-07-25 16:33:18"/>
    <x v="40"/>
    <x v="9"/>
    <x v="0"/>
    <s v="2025-07-26 00:00:00"/>
    <s v="2025-07-26 10:56:24"/>
    <x v="5"/>
    <s v="800W"/>
    <s v="GERSON FABIAN ROJAS VILLAMARIN"/>
    <n v="1022947027"/>
    <s v="ENTREGADA"/>
    <s v="JULIAN TORRES"/>
    <x v="1"/>
  </r>
  <r>
    <n v="65222"/>
    <s v="2025-07-26 08:59:14"/>
    <x v="40"/>
    <x v="9"/>
    <x v="0"/>
    <s v="2025-07-28 00:00:00"/>
    <m/>
    <x v="0"/>
    <s v="MOPED"/>
    <s v="SANDRA MILENA  OCAÑO REYES"/>
    <n v="53154367"/>
    <s v="FINALIZADA"/>
    <s v="MIGUEL ANGEL OSORIO"/>
    <x v="1"/>
  </r>
  <r>
    <n v="65224"/>
    <s v="2025-07-26 09:05:22"/>
    <x v="40"/>
    <x v="9"/>
    <x v="0"/>
    <s v="2025-07-26 00:00:00"/>
    <m/>
    <x v="8"/>
    <s v="1600W"/>
    <s v="DIANA RUBIELA GONZALEZ MATAMOROS"/>
    <n v="52490643"/>
    <s v="P. AUTORIZAR"/>
    <s v="JULIAN TORRES"/>
    <x v="1"/>
  </r>
  <r>
    <n v="65232"/>
    <s v="2025-07-26 09:32:50"/>
    <x v="40"/>
    <x v="9"/>
    <x v="0"/>
    <s v="2025-07-28 00:00:00"/>
    <s v="2025-07-30 09:50:33"/>
    <x v="6"/>
    <s v="500W"/>
    <s v="JOSE DAVID  BOHORQUEZ ZEA"/>
    <n v="194605519"/>
    <s v="ENTREGADA"/>
    <s v="YONNATTAN HERRERA"/>
    <x v="1"/>
  </r>
  <r>
    <n v="65234"/>
    <s v="2025-07-26 09:47:00"/>
    <x v="40"/>
    <x v="9"/>
    <x v="0"/>
    <s v="2025-07-30 00:00:00"/>
    <s v="2025-07-30 17:08:18"/>
    <x v="0"/>
    <s v="350 W"/>
    <s v="DIANA NEME"/>
    <n v="1014301554"/>
    <s v="ENTREGADA"/>
    <s v="JULIAN TORRES"/>
    <x v="1"/>
  </r>
  <r>
    <n v="65239"/>
    <s v="2025-07-26 10:08:55"/>
    <x v="40"/>
    <x v="9"/>
    <x v="0"/>
    <s v="2025-07-26 00:00:00"/>
    <s v="2025-07-26 11:21:54"/>
    <x v="9"/>
    <s v="350W"/>
    <s v="LEONARDO GRANADOS"/>
    <n v="80032124"/>
    <s v="ENTREGADA"/>
    <s v="YONNATTAN HERRERA"/>
    <x v="1"/>
  </r>
  <r>
    <n v="65255"/>
    <s v="2025-07-26 11:32:34"/>
    <x v="40"/>
    <x v="9"/>
    <x v="0"/>
    <s v="2025-07-29 00:00:00"/>
    <s v="2025-07-29 16:43:32"/>
    <x v="0"/>
    <s v="1600W"/>
    <s v="LEIDY JULIETH JEREZ ALVAREZ"/>
    <n v="1020755670"/>
    <s v="ENTREGADA"/>
    <s v="MIGUEL ANGEL OSORIO"/>
    <x v="1"/>
  </r>
  <r>
    <n v="65257"/>
    <s v="2025-07-26 11:43:44"/>
    <x v="40"/>
    <x v="9"/>
    <x v="0"/>
    <s v="2025-07-29 00:00:00"/>
    <s v="2025-07-30 16:39:42"/>
    <x v="0"/>
    <s v="350W"/>
    <s v="JUAN DAVID  OSSA PAEZ"/>
    <n v="1014271075"/>
    <s v="ENTREGADA"/>
    <s v="JULIAN TORRES"/>
    <x v="1"/>
  </r>
  <r>
    <n v="65276"/>
    <s v="2025-07-26 12:26:54"/>
    <x v="40"/>
    <x v="9"/>
    <x v="0"/>
    <s v="2025-07-29 00:00:00"/>
    <s v="2025-07-29 16:56:57"/>
    <x v="0"/>
    <s v="1600W"/>
    <s v="DIANA VALENTINA  RODRIGUEZ LOPEZ"/>
    <n v="1007366654"/>
    <s v="ENTREGADA"/>
    <s v="MIGUEL ANGEL OSORIO"/>
    <x v="1"/>
  </r>
  <r>
    <n v="49037"/>
    <s v="2025-01-10 08:09:20"/>
    <x v="7"/>
    <x v="0"/>
    <x v="0"/>
    <s v="2025-01-13 00:00:00"/>
    <m/>
    <x v="3"/>
    <s v="800W"/>
    <s v="DIEGO ANDRES  CARVAJAL"/>
    <n v="79865069"/>
    <s v="FINALIZADA"/>
    <m/>
    <x v="1"/>
  </r>
  <r>
    <n v="48897"/>
    <s v="2025-01-08 15:14:02"/>
    <x v="7"/>
    <x v="0"/>
    <x v="0"/>
    <s v="2025-01-10 00:00:00"/>
    <m/>
    <x v="3"/>
    <n v="500"/>
    <s v="OSCAR DANIEL VASQUEZ"/>
    <n v="1070977106"/>
    <s v="AUTORIZA.R.B"/>
    <s v="YONNATAN HERRERA"/>
    <x v="1"/>
  </r>
  <r>
    <n v="48645"/>
    <s v="2025-01-07 10:16:52"/>
    <x v="7"/>
    <x v="0"/>
    <x v="0"/>
    <s v="2025-01-10 00:00:00"/>
    <s v="2025-01-10 11:50:22"/>
    <x v="0"/>
    <s v="800W"/>
    <s v="BETSY YAMILE  BLANCO TORRES"/>
    <n v="52934265"/>
    <s v="ENTREGADA"/>
    <s v="YONNATAN HERRERA"/>
    <x v="1"/>
  </r>
  <r>
    <n v="48704"/>
    <s v="2025-01-07 12:46:04"/>
    <x v="43"/>
    <x v="0"/>
    <x v="0"/>
    <s v="2025-01-09 00:00:00"/>
    <s v="2025-01-10 14:54:00"/>
    <x v="0"/>
    <s v="800W"/>
    <s v="DAVID  ROMERO SERRANO"/>
    <n v="1013591682"/>
    <s v="ENTREGADA"/>
    <s v="YONNATAN HERRERA"/>
    <x v="1"/>
  </r>
  <r>
    <n v="64216"/>
    <s v="2025-07-14 08:11:24"/>
    <x v="43"/>
    <x v="9"/>
    <x v="0"/>
    <s v="2025-07-16 00:00:00"/>
    <s v="2025-07-16 17:07:58"/>
    <x v="3"/>
    <s v="800W"/>
    <s v="YHEIREN  JAISWLY RESTREPO VELASQUEZ"/>
    <n v="1071166981"/>
    <s v="ENTREGADA"/>
    <s v="MIGUEL ANGEL OSORIO"/>
    <x v="1"/>
  </r>
  <r>
    <n v="64222"/>
    <s v="2025-07-14 08:36:11"/>
    <x v="43"/>
    <x v="9"/>
    <x v="0"/>
    <s v="2025-07-16 00:00:00"/>
    <s v="2025-07-16 13:23:39"/>
    <x v="0"/>
    <s v="1600W"/>
    <s v="SERGIO DANIELL FLOREZ FLOREZ"/>
    <n v="1071163820"/>
    <s v="ENTREGADA"/>
    <s v="MIGUEL ANGEL OSORIO"/>
    <x v="1"/>
  </r>
  <r>
    <n v="64224"/>
    <s v="2025-07-14 08:54:46"/>
    <x v="43"/>
    <x v="9"/>
    <x v="0"/>
    <s v="2025-07-16 00:00:00"/>
    <s v="2025-07-16 08:37:10"/>
    <x v="0"/>
    <s v="1600W"/>
    <s v="BRAYAN ANDRES  MALAGON MARTINEZ"/>
    <n v="1015480968"/>
    <s v="ENTREGADA"/>
    <s v="JULIAN TORRES"/>
    <x v="1"/>
  </r>
  <r>
    <n v="64238"/>
    <s v="2025-07-14 10:33:04"/>
    <x v="43"/>
    <x v="9"/>
    <x v="0"/>
    <s v="2025-07-17 00:00:00"/>
    <m/>
    <x v="3"/>
    <s v="800W"/>
    <s v="CRISTIAN  BECERRA"/>
    <n v="1012403992"/>
    <s v="FINALIZADA"/>
    <s v="MIGUEL ANGEL OSORIO"/>
    <x v="1"/>
  </r>
  <r>
    <n v="64247"/>
    <s v="2025-07-14 11:31:51"/>
    <x v="43"/>
    <x v="9"/>
    <x v="0"/>
    <s v="2025-07-14 00:00:00"/>
    <s v="2025-07-14 16:58:43"/>
    <x v="7"/>
    <s v="800W"/>
    <s v="HAROLD RICARDO VALBUENA CRUZ"/>
    <n v="1016099663"/>
    <s v="ENTREGADA"/>
    <s v="MIGUEL ANGEL OSORIO"/>
    <x v="1"/>
  </r>
  <r>
    <n v="64248"/>
    <s v="2025-07-14 11:45:14"/>
    <x v="43"/>
    <x v="9"/>
    <x v="0"/>
    <s v="2025-07-15 00:00:00"/>
    <s v="2025-07-15 16:47:40"/>
    <x v="13"/>
    <s v="1600W"/>
    <s v="EDER LEONARDO  HERNANDEZ MONTENEGRO"/>
    <n v="1015414339"/>
    <s v="ENTREGADA"/>
    <s v="JULIAN TORRES"/>
    <x v="1"/>
  </r>
  <r>
    <n v="64279"/>
    <s v="2025-07-14 16:09:29"/>
    <x v="43"/>
    <x v="9"/>
    <x v="0"/>
    <s v="2025-07-16 00:00:00"/>
    <s v="2025-07-16 08:31:11"/>
    <x v="1"/>
    <s v="1600W"/>
    <s v="JEFRY STEVEN  PINZON NAVARRETE"/>
    <n v="1019085960"/>
    <s v="ENTREGADA"/>
    <s v="MIGUEL ANGEL OSORIO"/>
    <x v="1"/>
  </r>
  <r>
    <n v="64317"/>
    <s v="2025-07-15 10:25:49"/>
    <x v="43"/>
    <x v="9"/>
    <x v="0"/>
    <s v="2025-07-15 00:00:00"/>
    <s v="2025-07-15 16:47:49"/>
    <x v="1"/>
    <s v="800W"/>
    <s v="SALGEROSS SAS SALGEROSS SAS"/>
    <n v="901342920"/>
    <s v="ENTREGADA"/>
    <s v="MIGUEL ANGEL OSORIO"/>
    <x v="1"/>
  </r>
  <r>
    <n v="64336"/>
    <s v="2025-07-15 13:13:55"/>
    <x v="43"/>
    <x v="9"/>
    <x v="0"/>
    <s v="2025-07-15 00:00:00"/>
    <s v="2025-07-15 17:22:30"/>
    <x v="5"/>
    <s v="1600W"/>
    <s v="RANDY ARTURO   SANCHEZ DURAN"/>
    <n v="1032397157"/>
    <s v="ENTREGADA"/>
    <s v="YONNATTAN HERRERA"/>
    <x v="1"/>
  </r>
  <r>
    <n v="64342"/>
    <s v="2025-07-15 14:21:18"/>
    <x v="43"/>
    <x v="9"/>
    <x v="0"/>
    <s v="2025-07-18 00:00:00"/>
    <m/>
    <x v="3"/>
    <s v="350W"/>
    <s v="MIGUEL ANGEL CHAVARRO"/>
    <n v="1018509577"/>
    <s v="EN PROCESO"/>
    <s v="JULIAN TORRES"/>
    <x v="1"/>
  </r>
  <r>
    <n v="64344"/>
    <s v="2025-07-15 14:39:05"/>
    <x v="43"/>
    <x v="9"/>
    <x v="0"/>
    <s v="2025-07-18 00:00:00"/>
    <m/>
    <x v="0"/>
    <s v="500W"/>
    <s v="DANIELA GOMEZ CAVEDES"/>
    <n v="1018475515"/>
    <s v="FINALIZADA"/>
    <s v="JULIAN TORRES"/>
    <x v="1"/>
  </r>
  <r>
    <n v="64346"/>
    <s v="2025-07-15 14:45:36"/>
    <x v="43"/>
    <x v="9"/>
    <x v="0"/>
    <s v="2025-07-16 00:00:00"/>
    <m/>
    <x v="3"/>
    <s v="800W"/>
    <s v="GUILLERMO DIAZ"/>
    <n v="80082639"/>
    <s v="EN PROCESO"/>
    <s v="JULIAN TORRES"/>
    <x v="1"/>
  </r>
  <r>
    <n v="64367"/>
    <s v="2025-07-15 17:06:36"/>
    <x v="43"/>
    <x v="9"/>
    <x v="0"/>
    <s v="2025-07-16 00:00:00"/>
    <s v="2025-07-16 16:47:14"/>
    <x v="1"/>
    <s v="500W"/>
    <s v="DIEGO MAURICIO  OSPINA CLAVIJO"/>
    <n v="1121895027"/>
    <s v="ENTREGADA"/>
    <s v="YONNATTAN HERRERA"/>
    <x v="1"/>
  </r>
  <r>
    <n v="64378"/>
    <s v="2025-07-16 08:43:08"/>
    <x v="43"/>
    <x v="9"/>
    <x v="0"/>
    <s v="2025-07-18 00:00:00"/>
    <m/>
    <x v="0"/>
    <s v="800W"/>
    <s v="NESTOR  YASELGA"/>
    <n v="80113989"/>
    <s v="P. AUTORIZAR"/>
    <s v="MIGUEL ANGEL OSORIO"/>
    <x v="1"/>
  </r>
  <r>
    <n v="64392"/>
    <s v="2025-07-16 09:36:37"/>
    <x v="43"/>
    <x v="9"/>
    <x v="0"/>
    <s v="2025-07-16 00:00:00"/>
    <s v="2025-07-16 16:23:36"/>
    <x v="5"/>
    <s v="1600W"/>
    <s v="DARLY  SILVA DIAZ"/>
    <n v="1020840042"/>
    <s v="ENTREGADA"/>
    <s v="YONNATTAN HERRERA"/>
    <x v="1"/>
  </r>
  <r>
    <n v="64394"/>
    <s v="2025-07-16 09:44:53"/>
    <x v="43"/>
    <x v="9"/>
    <x v="0"/>
    <s v="2025-07-16 00:00:00"/>
    <s v="2025-07-16 15:56:53"/>
    <x v="13"/>
    <s v="500W"/>
    <s v="JOSE  RODRIGUEZ"/>
    <n v="1056029579"/>
    <s v="ENTREGADA"/>
    <s v="JULIAN TORRES"/>
    <x v="1"/>
  </r>
  <r>
    <n v="64396"/>
    <s v="2025-07-16 10:01:23"/>
    <x v="43"/>
    <x v="9"/>
    <x v="0"/>
    <s v="2025-07-16 00:00:00"/>
    <s v="2025-07-16 11:37:31"/>
    <x v="13"/>
    <s v="1600W"/>
    <s v="MARIA CECILIA FERRO DE PINILLA"/>
    <n v="41456175"/>
    <s v="ENTREGADA"/>
    <s v="MIGUEL ANGEL OSORIO"/>
    <x v="1"/>
  </r>
  <r>
    <n v="64400"/>
    <s v="2025-07-16 10:24:40"/>
    <x v="43"/>
    <x v="9"/>
    <x v="0"/>
    <s v="2025-07-18 00:00:00"/>
    <m/>
    <x v="1"/>
    <s v="1600W"/>
    <s v="FREDY  MONTOYA GONZALEZ"/>
    <n v="79923549"/>
    <s v="EN ESPERA"/>
    <m/>
    <x v="1"/>
  </r>
  <r>
    <n v="64408"/>
    <s v="2025-07-16 10:45:43"/>
    <x v="43"/>
    <x v="9"/>
    <x v="0"/>
    <s v="2025-07-18 00:00:00"/>
    <m/>
    <x v="0"/>
    <s v="1600W"/>
    <s v="ENRIQUE MIRANDA"/>
    <n v="80040070"/>
    <s v="EN ESPERA"/>
    <m/>
    <x v="1"/>
  </r>
  <r>
    <n v="64420"/>
    <s v="2025-07-16 12:35:14"/>
    <x v="43"/>
    <x v="9"/>
    <x v="0"/>
    <s v="2025-07-17 00:00:00"/>
    <m/>
    <x v="1"/>
    <s v="1600W"/>
    <s v="GLORIA  DUQUE GALLO"/>
    <n v="28773352"/>
    <s v="EN ESPERA"/>
    <m/>
    <x v="1"/>
  </r>
  <r>
    <n v="64424"/>
    <s v="2025-07-16 12:54:55"/>
    <x v="43"/>
    <x v="9"/>
    <x v="0"/>
    <s v="2025-07-16 00:00:00"/>
    <m/>
    <x v="8"/>
    <s v="800W"/>
    <s v="DIEGO ALEJANDRO TACHA VARGAS"/>
    <n v="1014298899"/>
    <s v="AUTORIZADA"/>
    <s v="YONNATTAN HERRERA"/>
    <x v="1"/>
  </r>
  <r>
    <n v="64427"/>
    <s v="2025-07-16 13:05:05"/>
    <x v="43"/>
    <x v="9"/>
    <x v="0"/>
    <s v="2025-07-18 00:00:00"/>
    <m/>
    <x v="3"/>
    <s v="350W LITE"/>
    <s v="FLORALBA  ROJAS CARRERO"/>
    <n v="1069585116"/>
    <s v="EN ESPERA"/>
    <m/>
    <x v="1"/>
  </r>
  <r>
    <n v="64430"/>
    <s v="2025-07-16 13:14:18"/>
    <x v="43"/>
    <x v="9"/>
    <x v="0"/>
    <s v="2025-07-18 00:00:00"/>
    <m/>
    <x v="0"/>
    <s v="1600W"/>
    <s v="ANDRES  GOMEZ OLAYA"/>
    <n v="79987388"/>
    <s v="EN ESPERA"/>
    <m/>
    <x v="1"/>
  </r>
  <r>
    <n v="64436"/>
    <s v="2025-07-16 13:49:32"/>
    <x v="43"/>
    <x v="9"/>
    <x v="0"/>
    <s v="2025-07-18 00:00:00"/>
    <m/>
    <x v="3"/>
    <s v="350W"/>
    <s v="MIGUEL ANGEL  FERNANDEZ SANCHEZ"/>
    <n v="1010045295"/>
    <s v="EN ESPERA"/>
    <m/>
    <x v="1"/>
  </r>
  <r>
    <n v="64447"/>
    <s v="2025-07-16 14:56:35"/>
    <x v="43"/>
    <x v="9"/>
    <x v="0"/>
    <s v="2025-07-18 00:00:00"/>
    <m/>
    <x v="1"/>
    <s v="MOPED"/>
    <s v="LAURA CRISTINA  SUAREZ BELTRAN"/>
    <n v="1016049984"/>
    <s v="EN ESPERA"/>
    <m/>
    <x v="1"/>
  </r>
  <r>
    <n v="64451"/>
    <s v="2025-07-16 15:35:35"/>
    <x v="43"/>
    <x v="9"/>
    <x v="0"/>
    <s v="2025-07-16 00:00:00"/>
    <s v="2025-07-16 15:57:46"/>
    <x v="8"/>
    <s v="500W"/>
    <s v="JOHN MAURICIO PALACIOS ORDOÑEZ"/>
    <n v="19499216"/>
    <s v="ENTREGADA"/>
    <s v="JULIAN TORRES"/>
    <x v="1"/>
  </r>
  <r>
    <n v="64452"/>
    <s v="2025-07-16 15:49:41"/>
    <x v="43"/>
    <x v="9"/>
    <x v="0"/>
    <s v="2025-07-18 00:00:00"/>
    <m/>
    <x v="3"/>
    <s v="800W"/>
    <s v="DUVAN AMEZQUITA MARIN"/>
    <n v="1020743342"/>
    <s v="EN ESPERA"/>
    <m/>
    <x v="1"/>
  </r>
  <r>
    <n v="64463"/>
    <s v="2025-07-16 16:38:55"/>
    <x v="43"/>
    <x v="9"/>
    <x v="0"/>
    <s v="2025-07-18 00:00:00"/>
    <m/>
    <x v="3"/>
    <s v="1600W"/>
    <s v="MIGUEL ANGEL  GONZALEZ CASTRO"/>
    <n v="1026590483"/>
    <s v="EN ESPERA"/>
    <m/>
    <x v="1"/>
  </r>
  <r>
    <n v="64465"/>
    <s v="2025-07-16 16:57:01"/>
    <x v="43"/>
    <x v="9"/>
    <x v="0"/>
    <s v="2025-07-17 00:00:00"/>
    <m/>
    <x v="13"/>
    <s v="800W"/>
    <s v="FELIPE VASQUEZ CORTES"/>
    <n v="1022421069"/>
    <s v="EN ESPERA"/>
    <m/>
    <x v="1"/>
  </r>
  <r>
    <n v="64484"/>
    <s v="2025-07-17 08:35:32"/>
    <x v="43"/>
    <x v="9"/>
    <x v="0"/>
    <s v="2025-07-21 00:00:00"/>
    <m/>
    <x v="1"/>
    <s v="1600W"/>
    <s v="NARENN DARYANIF MUÑOZ CORREDOR"/>
    <n v="1003587602"/>
    <s v="P. AUTORIZAR"/>
    <s v="MIGUEL ANGEL OSORIO"/>
    <x v="1"/>
  </r>
  <r>
    <n v="64500"/>
    <s v="2025-07-17 10:10:07"/>
    <x v="43"/>
    <x v="9"/>
    <x v="0"/>
    <s v="2025-07-21 00:00:00"/>
    <m/>
    <x v="0"/>
    <s v="350W"/>
    <s v="DIEGO ALEJANDRO  DIAZ URREGO"/>
    <n v="1020824512"/>
    <s v="AUTORIZADA"/>
    <s v="MIGUEL ANGEL OSORIO"/>
    <x v="1"/>
  </r>
  <r>
    <n v="64502"/>
    <s v="2025-07-17 10:21:35"/>
    <x v="43"/>
    <x v="9"/>
    <x v="0"/>
    <s v="2025-07-17 00:00:00"/>
    <s v="2025-07-17 16:01:35"/>
    <x v="7"/>
    <s v="500W"/>
    <s v="DANNY MAURICIO LOPEZ MURCIA"/>
    <n v="80039977"/>
    <s v="ENTREGADA"/>
    <s v="JULIAN TORRES"/>
    <x v="1"/>
  </r>
  <r>
    <n v="64508"/>
    <s v="2025-07-17 11:19:07"/>
    <x v="43"/>
    <x v="9"/>
    <x v="0"/>
    <s v="2025-07-18 00:00:00"/>
    <s v="2025-07-19 12:58:10"/>
    <x v="13"/>
    <s v="350W LITE"/>
    <s v="KAREN NATALIA DAZA HUERTAS"/>
    <n v="1014265938"/>
    <s v="ENTREGADA"/>
    <s v="JULIAN TORRES"/>
    <x v="1"/>
  </r>
  <r>
    <n v="64512"/>
    <s v="2025-07-17 11:29:48"/>
    <x v="43"/>
    <x v="9"/>
    <x v="0"/>
    <s v="2025-07-17 00:00:00"/>
    <s v="2025-07-18 16:12:04"/>
    <x v="5"/>
    <s v="350 W LITE"/>
    <s v="ASLHEY CAROLINA  ROBLES LATORRE"/>
    <n v="1072922261"/>
    <s v="ENTREGADA"/>
    <s v="JULIAN TORRES"/>
    <x v="1"/>
  </r>
  <r>
    <n v="64514"/>
    <s v="2025-07-17 11:42:10"/>
    <x v="43"/>
    <x v="9"/>
    <x v="0"/>
    <s v="2025-07-17 00:00:00"/>
    <m/>
    <x v="5"/>
    <s v="1600W"/>
    <s v="JUAN CARLOS  GOMEZ FUENTES"/>
    <n v="79887478"/>
    <s v="FINALIZADA"/>
    <s v="JULIAN TORRES"/>
    <x v="1"/>
  </r>
  <r>
    <n v="64517"/>
    <s v="2025-07-17 12:17:57"/>
    <x v="43"/>
    <x v="9"/>
    <x v="0"/>
    <s v="2025-07-21 00:00:00"/>
    <s v="2025-07-21 12:39:28"/>
    <x v="0"/>
    <s v="MOPED"/>
    <s v="PAULA LEON ANGULO"/>
    <n v="1018454612"/>
    <s v="ENTREGADA"/>
    <s v="JULIAN TORRES"/>
    <x v="1"/>
  </r>
  <r>
    <n v="64522"/>
    <s v="2025-07-17 12:43:07"/>
    <x v="43"/>
    <x v="9"/>
    <x v="0"/>
    <s v="2025-07-21 00:00:00"/>
    <m/>
    <x v="3"/>
    <s v="500W"/>
    <s v="XIMENA ALEXANDRA  RUSINQUE RODRIGUEZ"/>
    <n v="1001048441"/>
    <s v="AUTORIZADA"/>
    <s v="MIGUEL ANGEL OSORIO"/>
    <x v="1"/>
  </r>
  <r>
    <n v="64530"/>
    <s v="2025-07-17 13:33:04"/>
    <x v="43"/>
    <x v="9"/>
    <x v="0"/>
    <s v="2025-07-21 00:00:00"/>
    <s v="2025-07-21 13:40:02"/>
    <x v="0"/>
    <s v="800W"/>
    <s v="JONATHAN  JIMENEZ"/>
    <n v="1033702186"/>
    <s v="ENTREGADA"/>
    <s v="YONNATTAN HERRERA"/>
    <x v="1"/>
  </r>
  <r>
    <n v="64541"/>
    <s v="2025-07-17 14:10:41"/>
    <x v="43"/>
    <x v="9"/>
    <x v="0"/>
    <s v="2025-07-17 00:00:00"/>
    <m/>
    <x v="5"/>
    <s v="1600W"/>
    <s v="DAVID  LAVERDE ACUÑA"/>
    <n v="1019091367"/>
    <s v="FINALIZADA"/>
    <s v="MIGUEL ANGEL OSORIO"/>
    <x v="1"/>
  </r>
  <r>
    <n v="64557"/>
    <s v="2025-07-17 15:32:27"/>
    <x v="43"/>
    <x v="9"/>
    <x v="0"/>
    <s v="2025-07-18 00:00:00"/>
    <s v="2025-07-19 10:14:20"/>
    <x v="10"/>
    <s v="1600W"/>
    <s v="JUAN CAMILO AMORTEGUI SALAZAR"/>
    <n v="1032492147"/>
    <s v="ENTREGADA"/>
    <s v="MIGUEL ANGEL OSORIO"/>
    <x v="1"/>
  </r>
  <r>
    <n v="64574"/>
    <s v="2025-07-18 08:09:02"/>
    <x v="43"/>
    <x v="9"/>
    <x v="0"/>
    <s v="2025-07-18 00:00:00"/>
    <m/>
    <x v="3"/>
    <s v="800W"/>
    <s v="YHEIREN  JAISWLY RESTREPO VELASQUEZ"/>
    <n v="1071166981"/>
    <s v="AUTORIZADA"/>
    <s v="MIGUEL ANGEL OSORIO"/>
    <x v="1"/>
  </r>
  <r>
    <n v="64595"/>
    <s v="2025-07-18 09:51:31"/>
    <x v="43"/>
    <x v="9"/>
    <x v="0"/>
    <s v="2025-07-18 00:00:00"/>
    <m/>
    <x v="13"/>
    <n v="1600"/>
    <s v="JOSE DAVID  SANCHEZ"/>
    <n v="1016011240"/>
    <s v="FINALIZADA"/>
    <s v="YONNATTAN HERRERA"/>
    <x v="1"/>
  </r>
  <r>
    <n v="64605"/>
    <s v="2025-07-18 11:33:07"/>
    <x v="43"/>
    <x v="9"/>
    <x v="0"/>
    <s v="2025-07-18 00:00:00"/>
    <s v="2025-07-21 10:19:25"/>
    <x v="7"/>
    <s v="800W"/>
    <s v="KELLY DAYANA  ROMERO MURCIA"/>
    <n v="1001330582"/>
    <s v="ENTREGADA"/>
    <s v="YONNATTAN HERRERA"/>
    <x v="1"/>
  </r>
  <r>
    <n v="64606"/>
    <s v="2025-07-18 11:54:44"/>
    <x v="43"/>
    <x v="9"/>
    <x v="0"/>
    <s v="2025-07-22 00:00:00"/>
    <m/>
    <x v="0"/>
    <s v="800W"/>
    <s v="MARIA ISABEL CLAVIJO PEÑA"/>
    <n v="51991660"/>
    <s v="AUTORIZADA"/>
    <s v="JULIAN TORRES"/>
    <x v="1"/>
  </r>
  <r>
    <n v="64617"/>
    <s v="2025-07-18 13:48:42"/>
    <x v="43"/>
    <x v="9"/>
    <x v="0"/>
    <s v="2025-07-18 00:00:00"/>
    <m/>
    <x v="9"/>
    <s v="SCOOTER MINCA 2400"/>
    <s v="DANIEL  CAMPUZANO"/>
    <n v="1136883997"/>
    <s v="FINALIZADA"/>
    <s v="MIGUEL ANGEL OSORIO"/>
    <x v="1"/>
  </r>
  <r>
    <n v="64621"/>
    <s v="2025-07-18 14:03:04"/>
    <x v="43"/>
    <x v="9"/>
    <x v="0"/>
    <s v="2025-07-23 00:00:00"/>
    <s v="2025-07-22 16:36:37"/>
    <x v="0"/>
    <s v="1600W"/>
    <s v="SERGIO DANIEL  PAEZ TEZ"/>
    <n v="1014241412"/>
    <s v="ENTREGADA"/>
    <s v="MIGUEL ANGEL OSORIO"/>
    <x v="1"/>
  </r>
  <r>
    <n v="64626"/>
    <s v="2025-07-18 14:43:36"/>
    <x v="43"/>
    <x v="9"/>
    <x v="0"/>
    <s v="2025-07-22 00:00:00"/>
    <s v="2025-07-22 08:17:01"/>
    <x v="0"/>
    <s v="800W"/>
    <s v="ROBERTO CARLOS NORIEGA CONRADO"/>
    <n v="1042998951"/>
    <s v="ENTREGADA"/>
    <s v="JULIAN TORRES"/>
    <x v="1"/>
  </r>
  <r>
    <n v="64633"/>
    <s v="2025-07-18 15:04:02"/>
    <x v="43"/>
    <x v="9"/>
    <x v="0"/>
    <s v="2025-07-19 00:00:00"/>
    <s v="2025-07-21 12:25:58"/>
    <x v="5"/>
    <s v="800W"/>
    <s v="DQ CONTROL SAS DQ CONTROL SAS"/>
    <n v="901335436"/>
    <s v="ENTREGADA"/>
    <s v="JULIAN TORRES"/>
    <x v="1"/>
  </r>
  <r>
    <n v="64637"/>
    <s v="2025-07-18 15:23:11"/>
    <x v="43"/>
    <x v="9"/>
    <x v="0"/>
    <s v="2025-07-19 00:00:00"/>
    <s v="2025-07-19 12:46:19"/>
    <x v="3"/>
    <s v="350W LITE"/>
    <s v="FERNANDA RAMON MANCIPE"/>
    <n v="1069432000"/>
    <s v="ENTREGADA"/>
    <s v="YONNATTAN HERRERA"/>
    <x v="1"/>
  </r>
  <r>
    <n v="64639"/>
    <s v="2025-07-18 15:36:39"/>
    <x v="43"/>
    <x v="9"/>
    <x v="0"/>
    <s v="2025-07-24 00:00:00"/>
    <m/>
    <x v="3"/>
    <s v="1600W"/>
    <s v="ANDRES DEL REAL  VALENCIA"/>
    <n v="1019116563"/>
    <s v="FINALIZADA"/>
    <s v="MIGUEL ANGEL OSORIO"/>
    <x v="1"/>
  </r>
  <r>
    <n v="64666"/>
    <s v="2025-07-19 09:12:26"/>
    <x v="43"/>
    <x v="9"/>
    <x v="0"/>
    <s v="2025-07-21 00:00:00"/>
    <s v="2025-07-19 10:00:47"/>
    <x v="1"/>
    <s v="350W"/>
    <s v="LUISA  GONZALEZ"/>
    <n v="52734526"/>
    <s v="ENTREGADA"/>
    <s v="YONNATTAN HERRERA"/>
    <x v="1"/>
  </r>
  <r>
    <n v="64668"/>
    <s v="2025-07-19 09:33:43"/>
    <x v="43"/>
    <x v="9"/>
    <x v="0"/>
    <s v="2025-07-23 00:00:00"/>
    <m/>
    <x v="3"/>
    <s v="500W"/>
    <s v="EDILBERTO  AMADO"/>
    <n v="1022343673"/>
    <s v="AUTORIZA.R.B"/>
    <s v="YONNATTAN HERRERA"/>
    <x v="1"/>
  </r>
  <r>
    <n v="64670"/>
    <s v="2025-07-19 09:43:09"/>
    <x v="43"/>
    <x v="9"/>
    <x v="0"/>
    <s v="2025-07-23 00:00:00"/>
    <m/>
    <x v="0"/>
    <s v="800W"/>
    <s v="BETTY JANETH GUERRA GUZMÁN"/>
    <n v="1125758367"/>
    <s v="AUTORIZADA"/>
    <s v="MIGUEL ANGEL OSORIO"/>
    <x v="1"/>
  </r>
  <r>
    <n v="64674"/>
    <s v="2025-07-19 10:02:33"/>
    <x v="43"/>
    <x v="9"/>
    <x v="0"/>
    <s v="2025-07-19 00:00:00"/>
    <s v="2025-07-19 10:34:13"/>
    <x v="5"/>
    <s v="500W"/>
    <s v="JUAN CARLOS  CASTRO CASAS"/>
    <n v="1057514771"/>
    <s v="ENTREGADA"/>
    <s v="JULIAN TORRES"/>
    <x v="1"/>
  </r>
  <r>
    <n v="64677"/>
    <s v="2025-07-19 10:17:27"/>
    <x v="43"/>
    <x v="9"/>
    <x v="0"/>
    <s v="2025-07-23 00:00:00"/>
    <m/>
    <x v="3"/>
    <n v="350"/>
    <s v="CAMILO ANDRES CUBIDES BAEZ"/>
    <n v="1032441693"/>
    <s v="P. AUTORIZAR"/>
    <s v="MIGUEL ANGEL OSORIO"/>
    <x v="1"/>
  </r>
  <r>
    <n v="64679"/>
    <s v="2025-07-19 10:23:02"/>
    <x v="43"/>
    <x v="9"/>
    <x v="0"/>
    <s v="2025-07-23 00:00:00"/>
    <m/>
    <x v="3"/>
    <s v="350W"/>
    <s v="FABIO CANO"/>
    <n v="1088248677"/>
    <s v="FINALIZADA"/>
    <s v="JULIAN TORRES"/>
    <x v="1"/>
  </r>
  <r>
    <n v="64683"/>
    <s v="2025-07-19 10:39:39"/>
    <x v="43"/>
    <x v="9"/>
    <x v="0"/>
    <s v="2025-07-23 00:00:00"/>
    <s v="2025-07-21 15:17:03"/>
    <x v="3"/>
    <s v="800W"/>
    <s v="ARANTXA STEFANY CARDENAS CARDENAS"/>
    <n v="1049624039"/>
    <s v="ENTREGADA"/>
    <s v="YONNATTAN HERRERA"/>
    <x v="1"/>
  </r>
  <r>
    <n v="48879"/>
    <s v="2025-01-08 13:42:44"/>
    <x v="7"/>
    <x v="0"/>
    <x v="0"/>
    <s v="2025-01-11 00:00:00"/>
    <s v="2025-01-13 15:22:23"/>
    <x v="0"/>
    <s v="500W"/>
    <s v="PAULA ANDREA EMAYUSA"/>
    <n v="1022395704"/>
    <s v="ENTREGADA"/>
    <s v="YONNATAN HERRERA"/>
    <x v="1"/>
  </r>
  <r>
    <n v="49266"/>
    <s v="2025-01-11 14:15:53"/>
    <x v="44"/>
    <x v="0"/>
    <x v="0"/>
    <s v="2025-01-16 00:00:00"/>
    <m/>
    <x v="0"/>
    <s v="800W"/>
    <s v="LILIANA MARCELA  COY RODRIGUEZ"/>
    <n v="1022968714"/>
    <s v="EN ESPERA"/>
    <m/>
    <x v="1"/>
  </r>
  <r>
    <n v="63922"/>
    <s v="2025-07-10 08:06:57"/>
    <x v="44"/>
    <x v="9"/>
    <x v="0"/>
    <s v="2025-07-10 00:00:00"/>
    <s v="2025-07-11 13:11:38"/>
    <x v="8"/>
    <s v="800W"/>
    <s v="DIEGO ANDRES  CARVAJAL"/>
    <n v="79865069"/>
    <s v="ENTREGADA"/>
    <s v="JULIAN TORRES"/>
    <x v="1"/>
  </r>
  <r>
    <n v="63949"/>
    <s v="2025-07-10 10:12:16"/>
    <x v="44"/>
    <x v="9"/>
    <x v="0"/>
    <s v="2025-07-11 00:00:00"/>
    <m/>
    <x v="13"/>
    <s v="800W"/>
    <s v="JHOAN SANTIAGO  VENEGAS GOMEZ"/>
    <n v="1193252476"/>
    <s v="FINALIZADA"/>
    <s v="JULIAN TORRES"/>
    <x v="1"/>
  </r>
  <r>
    <n v="63952"/>
    <s v="2025-07-10 10:23:23"/>
    <x v="44"/>
    <x v="9"/>
    <x v="0"/>
    <s v="2025-07-14 00:00:00"/>
    <s v="2025-07-15 10:44:11"/>
    <x v="1"/>
    <s v="350W LITE"/>
    <s v="NATALIA  ROMERO"/>
    <n v="52981534"/>
    <s v="ENTREGADA"/>
    <s v="JULIAN TORRES"/>
    <x v="1"/>
  </r>
  <r>
    <n v="63955"/>
    <s v="2025-07-10 10:46:27"/>
    <x v="44"/>
    <x v="9"/>
    <x v="0"/>
    <s v="2025-07-15 00:00:00"/>
    <m/>
    <x v="0"/>
    <s v="500W"/>
    <s v="OMAR ALEJANDRO MUÑOZ SIATOBA"/>
    <n v="1023877767"/>
    <s v="AUTORIZADA"/>
    <s v="YONNATTAN HERRERA"/>
    <x v="1"/>
  </r>
  <r>
    <n v="63996"/>
    <s v="2025-07-10 14:34:08"/>
    <x v="44"/>
    <x v="9"/>
    <x v="0"/>
    <s v="2025-07-14 00:00:00"/>
    <s v="2025-07-14 15:08:52"/>
    <x v="0"/>
    <s v="1600W"/>
    <s v="PATRICIA  TRIANA VARGAS"/>
    <n v="1014285512"/>
    <s v="ENTREGADA"/>
    <s v="JULIAN TORRES"/>
    <x v="1"/>
  </r>
  <r>
    <n v="64046"/>
    <s v="2025-07-11 10:46:16"/>
    <x v="44"/>
    <x v="9"/>
    <x v="0"/>
    <s v="2025-07-15 00:00:00"/>
    <m/>
    <x v="0"/>
    <s v="800W"/>
    <s v="JUAN CARLOS  NIÑO RODRIGUEZ"/>
    <n v="80127851"/>
    <s v="FINALIZADA"/>
    <s v="JULIAN TORRES"/>
    <x v="1"/>
  </r>
  <r>
    <n v="64047"/>
    <s v="2025-07-11 10:51:33"/>
    <x v="44"/>
    <x v="9"/>
    <x v="0"/>
    <s v="2025-07-11 00:00:00"/>
    <s v="2025-07-14 15:53:30"/>
    <x v="8"/>
    <s v="1600W"/>
    <s v="YECID  ALVAREZ RUIZ"/>
    <n v="1075260146"/>
    <s v="ENTREGADA"/>
    <s v="YONNATTAN HERRERA"/>
    <x v="1"/>
  </r>
  <r>
    <n v="64054"/>
    <s v="2025-07-11 11:54:29"/>
    <x v="44"/>
    <x v="9"/>
    <x v="0"/>
    <s v="2025-07-14 00:00:00"/>
    <s v="2025-07-15 12:27:41"/>
    <x v="1"/>
    <s v="1600W"/>
    <s v="DANIEL ALEXANDER BERNAL"/>
    <n v="1233893772"/>
    <s v="ENTREGADA"/>
    <s v="JULIAN TORRES"/>
    <x v="1"/>
  </r>
  <r>
    <n v="64055"/>
    <s v="2025-07-11 11:59:58"/>
    <x v="44"/>
    <x v="9"/>
    <x v="0"/>
    <s v="2025-07-11 00:00:00"/>
    <s v="2025-07-11 12:13:35"/>
    <x v="10"/>
    <s v="500W"/>
    <s v="MARCELA LONDOÑO NEIVA"/>
    <n v="52951934"/>
    <s v="ENTREGADA"/>
    <m/>
    <x v="1"/>
  </r>
  <r>
    <n v="64057"/>
    <s v="2025-07-11 12:13:58"/>
    <x v="44"/>
    <x v="9"/>
    <x v="0"/>
    <s v="2025-07-16 00:00:00"/>
    <m/>
    <x v="0"/>
    <s v="500W"/>
    <s v="MARCELA LONDOÑO NEIVA"/>
    <n v="52951934"/>
    <s v="P. AUTORIZAR"/>
    <s v="YONNATTAN HERRERA"/>
    <x v="1"/>
  </r>
  <r>
    <n v="64061"/>
    <s v="2025-07-11 12:34:25"/>
    <x v="44"/>
    <x v="9"/>
    <x v="0"/>
    <s v="2025-07-11 00:00:00"/>
    <s v="2025-07-12 11:48:32"/>
    <x v="10"/>
    <s v="800W"/>
    <s v="SINDY CATALINA ALFAROS SALAS"/>
    <n v="1018413616"/>
    <s v="ENTREGADA"/>
    <s v="YONNATTAN HERRERA"/>
    <x v="1"/>
  </r>
  <r>
    <n v="64064"/>
    <s v="2025-07-11 12:51:35"/>
    <x v="44"/>
    <x v="9"/>
    <x v="0"/>
    <s v="2025-07-11 00:00:00"/>
    <s v="2025-07-14 12:44:17"/>
    <x v="8"/>
    <s v="350W"/>
    <s v="ANDREA  SILVA  ASTUDILLO"/>
    <n v="1117514071"/>
    <s v="ENTREGADA"/>
    <s v="YONNATTAN HERRERA"/>
    <x v="1"/>
  </r>
  <r>
    <n v="64068"/>
    <s v="2025-07-11 13:27:16"/>
    <x v="44"/>
    <x v="9"/>
    <x v="0"/>
    <s v="2025-07-11 00:00:00"/>
    <s v="2025-07-14 16:23:16"/>
    <x v="13"/>
    <s v="1600W"/>
    <s v="SLEYDI NIETO"/>
    <n v="36178484"/>
    <s v="ENTREGADA"/>
    <s v="YONNATTAN HERRERA"/>
    <x v="1"/>
  </r>
  <r>
    <n v="64071"/>
    <s v="2025-07-11 13:46:07"/>
    <x v="44"/>
    <x v="9"/>
    <x v="0"/>
    <s v="2025-07-12 00:00:00"/>
    <s v="2025-07-14 11:51:03"/>
    <x v="1"/>
    <s v="800W"/>
    <s v="ANDRES  FABIAN CABEZAS MARTINEZ"/>
    <n v="1014204577"/>
    <s v="ENTREGADA"/>
    <s v="JULIAN TORRES"/>
    <x v="1"/>
  </r>
  <r>
    <n v="64115"/>
    <s v="2025-07-12 09:14:26"/>
    <x v="44"/>
    <x v="9"/>
    <x v="0"/>
    <s v="2025-07-12 00:00:00"/>
    <s v="2025-07-12 11:56:30"/>
    <x v="8"/>
    <s v="1600W"/>
    <s v="MANUEL FERNANDO YARURO BARRANCO"/>
    <n v="1019056141"/>
    <s v="ENTREGADA"/>
    <s v="JULIAN TORRES"/>
    <x v="1"/>
  </r>
  <r>
    <n v="64117"/>
    <s v="2025-07-12 09:22:19"/>
    <x v="44"/>
    <x v="9"/>
    <x v="0"/>
    <s v="2025-07-15 00:00:00"/>
    <m/>
    <x v="3"/>
    <s v="1600W"/>
    <s v="NICOLAS CASTILLO PRADA"/>
    <n v="1015474403"/>
    <s v="AUTORIZA.R.B"/>
    <s v="MIGUEL ANGEL OSORIO"/>
    <x v="1"/>
  </r>
  <r>
    <n v="64118"/>
    <s v="2025-07-12 09:27:54"/>
    <x v="44"/>
    <x v="9"/>
    <x v="0"/>
    <s v="2025-07-15 00:00:00"/>
    <m/>
    <x v="0"/>
    <s v="SCOOTER MINCA"/>
    <s v="JEFFERSON MORENO"/>
    <n v="1014256953"/>
    <s v="FINALIZADA"/>
    <s v="MIGUEL ANGEL OSORIO"/>
    <x v="1"/>
  </r>
  <r>
    <n v="64120"/>
    <s v="2025-07-12 09:44:49"/>
    <x v="44"/>
    <x v="9"/>
    <x v="0"/>
    <s v="2025-07-15 00:00:00"/>
    <m/>
    <x v="0"/>
    <s v="1600W"/>
    <s v="ALVARO BENITEZ ZAMBRANO"/>
    <n v="80018749"/>
    <s v="AUTORIZADA"/>
    <s v="YONNATTAN HERRERA"/>
    <x v="1"/>
  </r>
  <r>
    <n v="64123"/>
    <s v="2025-07-12 09:53:47"/>
    <x v="44"/>
    <x v="9"/>
    <x v="0"/>
    <s v="2025-07-15 00:00:00"/>
    <m/>
    <x v="3"/>
    <s v="500W"/>
    <s v="SERGIO  SANCHEZ CUBILLOS"/>
    <n v="1010033284"/>
    <s v="P. AUTORIZAR"/>
    <s v="JULIAN TORRES"/>
    <x v="1"/>
  </r>
  <r>
    <n v="64124"/>
    <s v="2025-07-12 10:02:09"/>
    <x v="44"/>
    <x v="9"/>
    <x v="0"/>
    <s v="2025-07-15 00:00:00"/>
    <s v="2025-07-15 12:40:47"/>
    <x v="0"/>
    <s v="MOPED"/>
    <s v="DANIELA FIGUEROA VEGA"/>
    <n v="1006552461"/>
    <s v="ENTREGADA"/>
    <s v="JULIAN TORRES"/>
    <x v="1"/>
  </r>
  <r>
    <n v="64127"/>
    <s v="2025-07-12 10:08:51"/>
    <x v="44"/>
    <x v="9"/>
    <x v="0"/>
    <s v="2025-07-12 00:00:00"/>
    <s v="2025-07-14 16:05:03"/>
    <x v="8"/>
    <s v="800W"/>
    <s v="CAMILO ANDRES  ACOSTA GUETE"/>
    <n v="1026280471"/>
    <s v="ENTREGADA"/>
    <s v="JULIAN TORRES"/>
    <x v="1"/>
  </r>
  <r>
    <n v="64129"/>
    <s v="2025-07-12 10:14:27"/>
    <x v="44"/>
    <x v="9"/>
    <x v="0"/>
    <s v="2025-07-15 00:00:00"/>
    <m/>
    <x v="0"/>
    <s v="800W"/>
    <s v="EDGAR DANIEL  GUZMAN GUEVARA"/>
    <n v="1022396079"/>
    <s v="FINALIZADA"/>
    <s v="MIGUEL ANGEL OSORIO"/>
    <x v="1"/>
  </r>
  <r>
    <n v="64133"/>
    <s v="2025-07-12 10:29:59"/>
    <x v="44"/>
    <x v="9"/>
    <x v="0"/>
    <s v="2025-07-15 00:00:00"/>
    <s v="2025-07-15 09:24:05"/>
    <x v="13"/>
    <s v="MOPED"/>
    <s v="LAURA CAMILA SARAVIA RIOS"/>
    <n v="1018484240"/>
    <s v="ENTREGADA"/>
    <s v="YONNATTAN HERRERA"/>
    <x v="1"/>
  </r>
  <r>
    <n v="64138"/>
    <s v="2025-07-12 10:44:29"/>
    <x v="44"/>
    <x v="9"/>
    <x v="0"/>
    <s v="2025-07-15 00:00:00"/>
    <m/>
    <x v="0"/>
    <s v="800W"/>
    <s v="CRISTIAN  CLAVIJO MANZANARES"/>
    <n v="1014196085"/>
    <s v="AUTORIZADA"/>
    <s v="JULIAN TORRES"/>
    <x v="1"/>
  </r>
  <r>
    <n v="64146"/>
    <s v="2025-07-12 11:19:07"/>
    <x v="44"/>
    <x v="9"/>
    <x v="0"/>
    <s v="2025-07-15 00:00:00"/>
    <m/>
    <x v="0"/>
    <s v="800W"/>
    <s v="JUAN FELIPE  ACEVEDO NARANJO"/>
    <n v="3400162"/>
    <s v="FINALIZADA"/>
    <s v="MIGUEL ANGEL OSORIO"/>
    <x v="1"/>
  </r>
  <r>
    <n v="64151"/>
    <s v="2025-07-12 11:34:31"/>
    <x v="44"/>
    <x v="9"/>
    <x v="0"/>
    <s v="2025-07-15 00:00:00"/>
    <m/>
    <x v="0"/>
    <s v="500W"/>
    <s v="VICTOR HUGO  FLOREZ"/>
    <n v="1032434465"/>
    <s v="FINALIZADA"/>
    <s v="YONNATTAN HERRERA"/>
    <x v="1"/>
  </r>
  <r>
    <n v="64153"/>
    <s v="2025-07-12 11:41:26"/>
    <x v="44"/>
    <x v="9"/>
    <x v="0"/>
    <s v="2025-07-15 00:00:00"/>
    <m/>
    <x v="1"/>
    <s v="350W"/>
    <s v="EDISSON  HERNANDEZ SALINAS"/>
    <n v="16075639"/>
    <s v="AUTORIZA.R.B"/>
    <s v="JULIAN TORRES"/>
    <x v="1"/>
  </r>
  <r>
    <n v="64157"/>
    <s v="2025-07-12 12:02:00"/>
    <x v="44"/>
    <x v="9"/>
    <x v="0"/>
    <s v="2025-07-15 00:00:00"/>
    <m/>
    <x v="0"/>
    <s v="MOPED"/>
    <s v="DANIEL RONDON ALMEIDA"/>
    <n v="79599655"/>
    <s v="EN PROCESO"/>
    <s v="YONNATTAN HERRERA"/>
    <x v="1"/>
  </r>
  <r>
    <n v="64159"/>
    <s v="2025-07-12 12:09:10"/>
    <x v="44"/>
    <x v="9"/>
    <x v="0"/>
    <s v="2025-07-15 00:00:00"/>
    <m/>
    <x v="0"/>
    <s v="800W"/>
    <s v="RAFAEL ANDRES  MARTINEZ RODRIGUEZ"/>
    <n v="1022414951"/>
    <s v="AUTORIZA.R.B"/>
    <s v="MIGUEL ANGEL OSORIO"/>
    <x v="1"/>
  </r>
  <r>
    <n v="64162"/>
    <s v="2025-07-12 12:19:45"/>
    <x v="44"/>
    <x v="9"/>
    <x v="0"/>
    <s v="2025-07-15 00:00:00"/>
    <s v="2025-07-16 12:31:38"/>
    <x v="3"/>
    <s v="350 W LITE"/>
    <s v="DANIELA RUIZ"/>
    <n v="1001197001"/>
    <s v="ENTREGADA"/>
    <s v="MIGUEL ANGEL OSORIO"/>
    <x v="1"/>
  </r>
  <r>
    <n v="64163"/>
    <s v="2025-07-12 12:24:49"/>
    <x v="44"/>
    <x v="9"/>
    <x v="0"/>
    <s v="2025-07-12 00:00:00"/>
    <m/>
    <x v="8"/>
    <s v="800W"/>
    <s v="MARIA CAMILA PRADILLA"/>
    <n v="1110541507"/>
    <s v="FINALIZADA"/>
    <s v="YONNATTAN HERRERA"/>
    <x v="1"/>
  </r>
  <r>
    <n v="64168"/>
    <s v="2025-07-12 12:39:50"/>
    <x v="44"/>
    <x v="9"/>
    <x v="0"/>
    <s v="2025-07-15 00:00:00"/>
    <s v="2025-07-16 10:39:45"/>
    <x v="0"/>
    <s v="500W"/>
    <s v="ANDREA RODRIGUEZ"/>
    <n v="1136883693"/>
    <s v="ENTREGADA"/>
    <s v="JULIAN TORRES"/>
    <x v="1"/>
  </r>
  <r>
    <n v="64169"/>
    <s v="2025-07-12 12:57:15"/>
    <x v="44"/>
    <x v="9"/>
    <x v="0"/>
    <s v="2025-07-15 00:00:00"/>
    <m/>
    <x v="1"/>
    <s v="800W"/>
    <s v="CLAUDIA MARCELA  MARTINEZ RAMIREZ"/>
    <n v="52794747"/>
    <s v="FINALIZADA"/>
    <s v="YONNATTAN HERRERA"/>
    <x v="1"/>
  </r>
  <r>
    <n v="64174"/>
    <s v="2025-07-12 13:25:49"/>
    <x v="44"/>
    <x v="9"/>
    <x v="0"/>
    <s v="2025-07-16 00:00:00"/>
    <s v="2025-07-16 17:06:31"/>
    <x v="0"/>
    <s v="500W"/>
    <s v="LUIS FERNANDO  OLIVERA"/>
    <n v="1020736331"/>
    <s v="ENTREGADA"/>
    <s v="MIGUEL ANGEL OSORIO"/>
    <x v="1"/>
  </r>
  <r>
    <n v="64177"/>
    <s v="2025-07-12 13:33:38"/>
    <x v="44"/>
    <x v="9"/>
    <x v="0"/>
    <s v="2025-07-15 00:00:00"/>
    <s v="2025-07-12 14:18:47"/>
    <x v="1"/>
    <s v="500W"/>
    <s v="EDUIN ENRIQUE RUIZ CORDERO"/>
    <n v="1003261801"/>
    <s v="ENTREGADA"/>
    <s v="JULIAN TORRES"/>
    <x v="1"/>
  </r>
  <r>
    <n v="64194"/>
    <s v="2025-07-12 14:36:55"/>
    <x v="44"/>
    <x v="9"/>
    <x v="0"/>
    <s v="2025-07-14 00:00:00"/>
    <s v="2025-07-15 12:46:59"/>
    <x v="13"/>
    <s v="800W"/>
    <s v="CESAR AUGUSTO  SANDOVAL"/>
    <n v="2968820"/>
    <s v="ENTREGADA"/>
    <s v="MIGUEL ANGEL OSORIO"/>
    <x v="1"/>
  </r>
  <r>
    <n v="62587"/>
    <s v="2025-06-24 08:26:43"/>
    <x v="45"/>
    <x v="11"/>
    <x v="0"/>
    <s v="2025-06-24 00:00:00"/>
    <s v="2025-06-24 13:55:54"/>
    <x v="8"/>
    <s v="800W"/>
    <s v="ANDRES FELIPE  ROJAS UYABAN"/>
    <n v="1032464976"/>
    <s v="ENTREGADA"/>
    <s v="YONNATTAN HERRERA"/>
    <x v="1"/>
  </r>
  <r>
    <n v="62590"/>
    <s v="2025-06-24 08:44:14"/>
    <x v="45"/>
    <x v="11"/>
    <x v="0"/>
    <s v="2025-06-26 00:00:00"/>
    <m/>
    <x v="3"/>
    <s v="MOPED"/>
    <s v="DIANA MARCELA  LATORRE TRUJILLO"/>
    <n v="1001096333"/>
    <s v="EN ESPERA"/>
    <m/>
    <x v="1"/>
  </r>
  <r>
    <n v="62609"/>
    <s v="2025-06-24 10:15:06"/>
    <x v="45"/>
    <x v="11"/>
    <x v="0"/>
    <s v="2025-06-27 00:00:00"/>
    <m/>
    <x v="3"/>
    <s v="1600W"/>
    <s v="DUVAN ARLEY CRUZ MENDOZA"/>
    <n v="1014212564"/>
    <s v="EN ESPERA"/>
    <m/>
    <x v="1"/>
  </r>
  <r>
    <n v="62613"/>
    <s v="2025-06-24 10:36:22"/>
    <x v="45"/>
    <x v="11"/>
    <x v="0"/>
    <s v="2025-06-26 00:00:00"/>
    <m/>
    <x v="0"/>
    <s v="MOPED"/>
    <s v="DORIS LORENA  SANCHEZ GONZALEZ"/>
    <n v="1101175731"/>
    <s v="EN ESPERA"/>
    <m/>
    <x v="1"/>
  </r>
  <r>
    <n v="62617"/>
    <s v="2025-06-24 10:59:17"/>
    <x v="45"/>
    <x v="11"/>
    <x v="0"/>
    <s v="2025-06-25 00:00:00"/>
    <s v="2025-06-25 16:30:11"/>
    <x v="3"/>
    <s v="800W"/>
    <s v="JUAN MANUEL  MOLANO ORTIZ"/>
    <n v="80065747"/>
    <s v="ENTREGADA"/>
    <s v="JULIAN TORRES"/>
    <x v="1"/>
  </r>
  <r>
    <n v="62624"/>
    <s v="2025-06-24 11:28:34"/>
    <x v="45"/>
    <x v="11"/>
    <x v="0"/>
    <s v="2025-06-24 00:00:00"/>
    <m/>
    <x v="8"/>
    <s v="1600W"/>
    <s v="AFEC S.A.S AFEC S.A.S"/>
    <n v="900121923"/>
    <s v="P. AUTORIZAR"/>
    <s v="JULIAN TORRES"/>
    <x v="1"/>
  </r>
  <r>
    <n v="62633"/>
    <s v="2025-06-24 12:41:04"/>
    <x v="45"/>
    <x v="11"/>
    <x v="0"/>
    <s v="2025-06-25 00:00:00"/>
    <s v="2025-06-25 13:44:14"/>
    <x v="5"/>
    <s v="350W LITE"/>
    <s v="LAURA CATALINA BALLESTEROS RAMIREZ"/>
    <n v="1000283587"/>
    <s v="ENTREGADA"/>
    <s v="JULIAN TORRES"/>
    <x v="1"/>
  </r>
  <r>
    <n v="62635"/>
    <s v="2025-06-24 13:06:40"/>
    <x v="45"/>
    <x v="11"/>
    <x v="0"/>
    <s v="2025-06-27 00:00:00"/>
    <m/>
    <x v="3"/>
    <s v="800W"/>
    <s v="ARBEY GOMEZ URBANA"/>
    <n v="76311258"/>
    <s v="EN ESPERA"/>
    <m/>
    <x v="1"/>
  </r>
  <r>
    <n v="62636"/>
    <s v="2025-06-24 13:16:44"/>
    <x v="45"/>
    <x v="11"/>
    <x v="0"/>
    <s v="2025-06-27 00:00:00"/>
    <m/>
    <x v="0"/>
    <s v="1600W"/>
    <s v="RAUL EDUARDO LOPEZ"/>
    <n v="1065629641"/>
    <s v="EN ESPERA"/>
    <m/>
    <x v="1"/>
  </r>
  <r>
    <n v="62642"/>
    <s v="2025-06-24 13:47:52"/>
    <x v="45"/>
    <x v="11"/>
    <x v="0"/>
    <s v="2025-06-24 00:00:00"/>
    <m/>
    <x v="16"/>
    <s v="800W"/>
    <s v="MATEO  RAVAGLI TORRES"/>
    <n v="1107046921"/>
    <s v="FINALIZADA"/>
    <s v="YONNATTAN HERRERA"/>
    <x v="1"/>
  </r>
  <r>
    <n v="62647"/>
    <s v="2025-06-24 14:50:12"/>
    <x v="45"/>
    <x v="11"/>
    <x v="0"/>
    <s v="2025-06-27 00:00:00"/>
    <m/>
    <x v="0"/>
    <s v="1600W"/>
    <s v="LEONEL ACOSTA PEÑA"/>
    <n v="1015430954"/>
    <s v="EN ESPERA"/>
    <m/>
    <x v="1"/>
  </r>
  <r>
    <n v="62658"/>
    <s v="2025-06-24 16:46:38"/>
    <x v="45"/>
    <x v="11"/>
    <x v="0"/>
    <s v="2025-06-25 00:00:00"/>
    <s v="2025-06-25 16:36:12"/>
    <x v="8"/>
    <s v="500W"/>
    <s v="CINDY  TRUJILLO VASQUEZ"/>
    <n v="1030608595"/>
    <s v="ENTREGADA"/>
    <s v="JULIAN TORRES"/>
    <x v="1"/>
  </r>
  <r>
    <n v="62675"/>
    <s v="2025-06-25 08:03:54"/>
    <x v="45"/>
    <x v="11"/>
    <x v="0"/>
    <s v="2025-06-25 00:00:00"/>
    <m/>
    <x v="13"/>
    <s v="500W"/>
    <s v="SEBASTIAN  TELLEZ RODRIGUEZ"/>
    <n v="1026583418"/>
    <s v="FINALIZADA"/>
    <s v="YONNATTAN HERRERA"/>
    <x v="1"/>
  </r>
  <r>
    <n v="62676"/>
    <s v="2025-06-25 08:14:34"/>
    <x v="45"/>
    <x v="11"/>
    <x v="0"/>
    <s v="2025-06-27 00:00:00"/>
    <m/>
    <x v="0"/>
    <s v="350W"/>
    <s v="NICOLAS FELIPE  NAVA AVILA"/>
    <n v="1015433214"/>
    <s v="EN ESPERA"/>
    <m/>
    <x v="1"/>
  </r>
  <r>
    <n v="62678"/>
    <s v="2025-06-25 08:20:19"/>
    <x v="45"/>
    <x v="11"/>
    <x v="0"/>
    <s v="2025-06-27 00:00:00"/>
    <m/>
    <x v="0"/>
    <s v="800W"/>
    <s v="DIEGO ALEJANDRO TACHA VARGAS"/>
    <n v="1014298899"/>
    <s v="EN ESPERA"/>
    <m/>
    <x v="1"/>
  </r>
  <r>
    <n v="62688"/>
    <s v="2025-06-25 08:49:21"/>
    <x v="45"/>
    <x v="11"/>
    <x v="0"/>
    <s v="2025-06-27 00:00:00"/>
    <m/>
    <x v="0"/>
    <s v="2400W"/>
    <s v="ALEJANDRO  CORREDOR RODRIGUEZ"/>
    <n v="1020842060"/>
    <s v="EN ESPERA"/>
    <m/>
    <x v="1"/>
  </r>
  <r>
    <n v="62695"/>
    <s v="2025-06-25 09:18:21"/>
    <x v="45"/>
    <x v="11"/>
    <x v="0"/>
    <s v="2025-06-27 00:00:00"/>
    <m/>
    <x v="0"/>
    <s v="1600W"/>
    <s v="JORGE ALEXANDER  LOPEZ"/>
    <n v="1007703316"/>
    <s v="EN ESPERA"/>
    <m/>
    <x v="1"/>
  </r>
  <r>
    <n v="62697"/>
    <s v="2025-06-25 09:25:07"/>
    <x v="45"/>
    <x v="11"/>
    <x v="0"/>
    <s v="2025-06-25 00:00:00"/>
    <m/>
    <x v="8"/>
    <s v="350W LITE"/>
    <s v="ALVARO RUEDA"/>
    <n v="1136883109"/>
    <s v="FINALIZADA"/>
    <s v="YONNATTAN HERRERA"/>
    <x v="1"/>
  </r>
  <r>
    <n v="62700"/>
    <s v="2025-06-25 09:42:12"/>
    <x v="45"/>
    <x v="11"/>
    <x v="0"/>
    <s v="2025-06-25 00:00:00"/>
    <m/>
    <x v="11"/>
    <s v="1600W"/>
    <s v="CARLOS FELIPE MELENDEZ CARDONA"/>
    <n v="1020802140"/>
    <s v="FINALIZADA"/>
    <s v="YONNATTAN HERRERA"/>
    <x v="1"/>
  </r>
  <r>
    <n v="62708"/>
    <s v="2025-06-25 11:00:13"/>
    <x v="45"/>
    <x v="11"/>
    <x v="0"/>
    <s v="2025-06-27 00:00:00"/>
    <m/>
    <x v="0"/>
    <s v="1600W"/>
    <s v="JESUS DAVID AVILA"/>
    <n v="80120381"/>
    <s v="EN ESPERA"/>
    <m/>
    <x v="1"/>
  </r>
  <r>
    <n v="62711"/>
    <s v="2025-06-25 11:21:45"/>
    <x v="45"/>
    <x v="11"/>
    <x v="0"/>
    <s v="2025-06-27 00:00:00"/>
    <m/>
    <x v="1"/>
    <s v="350W"/>
    <s v="LESLY  SAMARA COBOS"/>
    <n v="1006407316"/>
    <s v="EN ESPERA"/>
    <m/>
    <x v="1"/>
  </r>
  <r>
    <n v="62713"/>
    <s v="2025-06-25 11:31:11"/>
    <x v="45"/>
    <x v="11"/>
    <x v="0"/>
    <s v="2025-06-26 00:00:00"/>
    <m/>
    <x v="13"/>
    <s v="800W"/>
    <s v="CRISTIAN ALFONSO  PORTILLA BEJARANO"/>
    <n v="1015449472"/>
    <s v="FINALIZADA"/>
    <s v="BAIRON CORONADO"/>
    <x v="1"/>
  </r>
  <r>
    <n v="62722"/>
    <s v="2025-06-25 12:10:37"/>
    <x v="45"/>
    <x v="11"/>
    <x v="0"/>
    <s v="2025-06-27 00:00:00"/>
    <m/>
    <x v="1"/>
    <s v="800W"/>
    <s v="LAURA XIMENA CAMELO GUIZA"/>
    <n v="1005341112"/>
    <s v="EN ESPERA"/>
    <m/>
    <x v="1"/>
  </r>
  <r>
    <n v="62728"/>
    <s v="2025-06-25 12:18:20"/>
    <x v="45"/>
    <x v="11"/>
    <x v="0"/>
    <s v="2025-06-26 00:00:00"/>
    <m/>
    <x v="8"/>
    <s v="1600W"/>
    <s v="JORGE ANDRES FIESCO"/>
    <n v="1075226391"/>
    <s v="EN ESPERA"/>
    <m/>
    <x v="1"/>
  </r>
  <r>
    <n v="62779"/>
    <s v="2025-06-26 08:09:46"/>
    <x v="45"/>
    <x v="11"/>
    <x v="0"/>
    <s v="2025-06-26 00:00:00"/>
    <s v="2025-07-02 09:07:06"/>
    <x v="10"/>
    <s v="800W"/>
    <s v="LUISA FERNANDA VANEGAS MESA"/>
    <n v="52909765"/>
    <s v="ENTREGADA"/>
    <s v="YONNATTAN HERRERA"/>
    <x v="1"/>
  </r>
  <r>
    <n v="62803"/>
    <s v="2025-06-26 10:18:07"/>
    <x v="45"/>
    <x v="11"/>
    <x v="0"/>
    <s v="2025-06-26 00:00:00"/>
    <s v="2025-06-26 12:22:11"/>
    <x v="5"/>
    <s v="500W"/>
    <s v="EDWIN  AUNTA PIRACON"/>
    <n v="1049610625"/>
    <s v="ENTREGADA"/>
    <s v="JULIAN TORRES"/>
    <x v="1"/>
  </r>
  <r>
    <n v="62821"/>
    <s v="2025-06-26 12:12:49"/>
    <x v="45"/>
    <x v="11"/>
    <x v="0"/>
    <s v="2025-06-28 00:00:00"/>
    <m/>
    <x v="3"/>
    <s v="350W LITE"/>
    <s v="LAURA CAMILA AVILA MARTINEZ"/>
    <n v="1001324112"/>
    <s v="EN PROCESO"/>
    <s v="YONNATTAN HERRERA"/>
    <x v="1"/>
  </r>
  <r>
    <n v="62822"/>
    <s v="2025-06-26 12:18:09"/>
    <x v="45"/>
    <x v="11"/>
    <x v="0"/>
    <s v="2025-06-27 00:00:00"/>
    <s v="2025-06-28 14:34:54"/>
    <x v="1"/>
    <s v="MOPED"/>
    <s v="OSCAR OBELIO MANRIQUE ALVAREZ"/>
    <n v="79468675"/>
    <s v="ENTREGADA"/>
    <s v="YONNATTAN HERRERA"/>
    <x v="1"/>
  </r>
  <r>
    <n v="62830"/>
    <s v="2025-06-26 12:45:39"/>
    <x v="45"/>
    <x v="11"/>
    <x v="0"/>
    <s v="2025-06-28 00:00:00"/>
    <s v="2025-07-02 12:45:54"/>
    <x v="0"/>
    <s v="800W"/>
    <s v="LADY KAREN CASTAÑEDA REYES"/>
    <n v="52783270"/>
    <s v="ENTREGADA"/>
    <s v="YONNATTAN HERRERA"/>
    <x v="1"/>
  </r>
  <r>
    <n v="62864"/>
    <s v="2025-06-26 16:45:25"/>
    <x v="45"/>
    <x v="11"/>
    <x v="0"/>
    <s v="2025-07-02 00:00:00"/>
    <s v="2025-07-02 16:32:51"/>
    <x v="0"/>
    <s v="500W"/>
    <s v="JUAN SEBASTIAN  VELASQUEZ VAQUIRO"/>
    <n v="1000809471"/>
    <s v="ENTREGADA"/>
    <s v="YONNATTAN HERRERA"/>
    <x v="1"/>
  </r>
  <r>
    <n v="62879"/>
    <s v="2025-06-27 08:07:26"/>
    <x v="45"/>
    <x v="11"/>
    <x v="0"/>
    <s v="2025-06-27 00:00:00"/>
    <s v="2025-06-27 17:16:15"/>
    <x v="8"/>
    <s v="800W"/>
    <s v="RICHARD SANTIAGO YATE PACHON"/>
    <n v="1015456021"/>
    <s v="ENTREGADA"/>
    <s v="YONNATTAN HERRERA"/>
    <x v="1"/>
  </r>
  <r>
    <n v="62889"/>
    <s v="2025-06-27 08:41:54"/>
    <x v="45"/>
    <x v="11"/>
    <x v="0"/>
    <s v="2025-06-27 00:00:00"/>
    <s v="2025-06-27 09:57:45"/>
    <x v="8"/>
    <s v="800W"/>
    <s v="MILTON PEREZ"/>
    <n v="1032364919"/>
    <s v="ENTREGADA"/>
    <s v="YONNATTAN HERRERA"/>
    <x v="1"/>
  </r>
  <r>
    <n v="62903"/>
    <s v="2025-06-27 09:18:09"/>
    <x v="45"/>
    <x v="11"/>
    <x v="0"/>
    <s v="2025-06-27 00:00:00"/>
    <s v="2025-06-27 17:14:55"/>
    <x v="13"/>
    <s v="500W"/>
    <s v="SEBASTIAN  TELLEZ RODRIGUEZ"/>
    <n v="1026583418"/>
    <s v="ENTREGADA"/>
    <s v="JULIAN TORRES"/>
    <x v="1"/>
  </r>
  <r>
    <n v="62905"/>
    <s v="2025-06-27 09:28:00"/>
    <x v="45"/>
    <x v="11"/>
    <x v="0"/>
    <s v="2025-07-02 00:00:00"/>
    <m/>
    <x v="0"/>
    <s v="MOPED"/>
    <s v="JENNY MARCELA  LOPEZ MEDINA"/>
    <n v="52542684"/>
    <s v="FINALIZADA"/>
    <s v="JULIAN TORRES"/>
    <x v="1"/>
  </r>
  <r>
    <n v="62912"/>
    <s v="2025-06-27 09:47:13"/>
    <x v="45"/>
    <x v="11"/>
    <x v="0"/>
    <s v="2025-06-28 00:00:00"/>
    <s v="2025-07-01 09:56:13"/>
    <x v="3"/>
    <s v="800W"/>
    <s v="CESAR ANTONIO  GUARDO"/>
    <n v="1044922096"/>
    <s v="ENTREGADA"/>
    <s v="JULIAN TORRES"/>
    <x v="1"/>
  </r>
  <r>
    <n v="62918"/>
    <s v="2025-06-27 10:05:30"/>
    <x v="45"/>
    <x v="11"/>
    <x v="0"/>
    <s v="2025-07-02 00:00:00"/>
    <m/>
    <x v="0"/>
    <s v="MOPED"/>
    <s v="JUAN ESTEBAN CARVAJAL"/>
    <n v="1010027495"/>
    <s v="EN PROCESO"/>
    <s v="YONNATTAN HERRERA"/>
    <x v="1"/>
  </r>
  <r>
    <n v="62921"/>
    <s v="2025-06-27 10:12:40"/>
    <x v="45"/>
    <x v="11"/>
    <x v="0"/>
    <s v="2025-06-27 00:00:00"/>
    <s v="2025-06-28 13:33:51"/>
    <x v="8"/>
    <s v="800W"/>
    <s v="ANDRES  FABIAN CABEZAS MARTINEZ"/>
    <n v="1014204577"/>
    <s v="ENTREGADA"/>
    <s v="BAIRON CORONADO"/>
    <x v="1"/>
  </r>
  <r>
    <n v="62927"/>
    <s v="2025-06-27 10:25:53"/>
    <x v="45"/>
    <x v="11"/>
    <x v="0"/>
    <s v="2025-06-27 00:00:00"/>
    <s v="2025-06-27 17:11:32"/>
    <x v="13"/>
    <s v="500W"/>
    <s v="OSCAR IVAN PARRA RODRIGUEZ"/>
    <n v="1051474796"/>
    <s v="ENTREGADA"/>
    <s v="YONNATTAN HERRERA"/>
    <x v="1"/>
  </r>
  <r>
    <n v="62935"/>
    <s v="2025-06-27 11:17:10"/>
    <x v="45"/>
    <x v="11"/>
    <x v="0"/>
    <s v="2025-07-02 00:00:00"/>
    <m/>
    <x v="3"/>
    <s v="800W"/>
    <s v="JULIÁN ESTEBAN CAMACHO QUINTANA"/>
    <n v="1014292561"/>
    <s v="FINALIZADA"/>
    <s v="YONNATTAN HERRERA"/>
    <x v="1"/>
  </r>
  <r>
    <n v="62957"/>
    <s v="2025-06-27 13:53:31"/>
    <x v="45"/>
    <x v="11"/>
    <x v="0"/>
    <s v="2025-07-03 00:00:00"/>
    <m/>
    <x v="0"/>
    <s v="1600W"/>
    <s v="SERGIO SEBASTIAN LOPEZ RUIZ"/>
    <n v="1033778194"/>
    <s v="FINALIZADA"/>
    <s v="JULIAN TORRES"/>
    <x v="1"/>
  </r>
  <r>
    <n v="62962"/>
    <s v="2025-06-27 14:25:11"/>
    <x v="45"/>
    <x v="11"/>
    <x v="0"/>
    <s v="2025-07-02 00:00:00"/>
    <s v="2025-07-02 08:08:01"/>
    <x v="0"/>
    <s v="350W"/>
    <s v="DUVAN ORLANDO  PEREZ"/>
    <n v="1095946197"/>
    <s v="ENTREGADA"/>
    <s v="JULIAN TORRES"/>
    <x v="1"/>
  </r>
  <r>
    <n v="62976"/>
    <s v="2025-06-27 16:19:23"/>
    <x v="45"/>
    <x v="11"/>
    <x v="0"/>
    <s v="2025-07-03 00:00:00"/>
    <m/>
    <x v="3"/>
    <s v="350W LITE"/>
    <s v="DORALY  PEREZ"/>
    <n v="69087035"/>
    <s v="EN ESPERA"/>
    <m/>
    <x v="1"/>
  </r>
  <r>
    <n v="62980"/>
    <s v="2025-06-27 16:51:36"/>
    <x v="45"/>
    <x v="11"/>
    <x v="0"/>
    <s v="2025-07-03 00:00:00"/>
    <s v="2025-07-01 16:52:32"/>
    <x v="3"/>
    <s v="350W LITE"/>
    <s v="KARLA  GUEVARA"/>
    <n v="1000520568"/>
    <s v="ENTREGADA"/>
    <s v="JULIAN TORRES"/>
    <x v="1"/>
  </r>
  <r>
    <n v="62987"/>
    <s v="2025-06-28 09:10:18"/>
    <x v="45"/>
    <x v="11"/>
    <x v="0"/>
    <s v="2025-07-03 00:00:00"/>
    <m/>
    <x v="0"/>
    <s v="500W"/>
    <s v="NICOLAS GONZALEZ"/>
    <n v="1010234865"/>
    <s v="EN ESPERA"/>
    <m/>
    <x v="1"/>
  </r>
  <r>
    <n v="62993"/>
    <s v="2025-06-28 09:33:33"/>
    <x v="45"/>
    <x v="11"/>
    <x v="0"/>
    <s v="2025-07-03 00:00:00"/>
    <m/>
    <x v="3"/>
    <s v="CITY"/>
    <s v="BIBIANA LUCIA GARCIA MARIN"/>
    <n v="1026271626"/>
    <s v="EN PROCESO"/>
    <s v="YONNATTAN HERRERA"/>
    <x v="1"/>
  </r>
  <r>
    <n v="62997"/>
    <s v="2025-06-28 09:44:03"/>
    <x v="45"/>
    <x v="11"/>
    <x v="0"/>
    <s v="2025-07-03 00:00:00"/>
    <m/>
    <x v="0"/>
    <s v="2400W"/>
    <s v="CHRISTIAN ANDRES  MARTINEZ GORDO"/>
    <n v="1015417745"/>
    <s v="FINALIZADA"/>
    <s v="JULIAN TORRES"/>
    <x v="1"/>
  </r>
  <r>
    <n v="63000"/>
    <s v="2025-06-28 09:50:27"/>
    <x v="45"/>
    <x v="11"/>
    <x v="0"/>
    <s v="2025-06-28 00:00:00"/>
    <m/>
    <x v="13"/>
    <s v="1600W"/>
    <s v="JAVIER CRISTANCHO PEÑA"/>
    <n v="79484223"/>
    <s v="FINALIZADA"/>
    <s v="YONNATTAN HERRERA"/>
    <x v="1"/>
  </r>
  <r>
    <n v="63018"/>
    <s v="2025-06-28 11:02:42"/>
    <x v="45"/>
    <x v="11"/>
    <x v="0"/>
    <s v="2025-07-03 00:00:00"/>
    <m/>
    <x v="0"/>
    <s v="500W"/>
    <s v="CRISTIAN FELIPE  BELTRAN PARRA"/>
    <n v="1015437653"/>
    <s v="AUTORIZADA"/>
    <s v="JULIAN TORRES"/>
    <x v="1"/>
  </r>
  <r>
    <n v="63058"/>
    <s v="2025-06-28 13:28:00"/>
    <x v="45"/>
    <x v="11"/>
    <x v="0"/>
    <s v="2025-07-02 00:00:00"/>
    <m/>
    <x v="13"/>
    <s v="1600W"/>
    <s v="SLEYDI NIETO"/>
    <n v="36178484"/>
    <s v="EN PROCESO"/>
    <s v="YONNATTAN HERRERA"/>
    <x v="1"/>
  </r>
  <r>
    <n v="63064"/>
    <s v="2025-06-28 13:52:45"/>
    <x v="45"/>
    <x v="11"/>
    <x v="0"/>
    <s v="2025-07-01 00:00:00"/>
    <s v="2025-07-02 16:34:36"/>
    <x v="8"/>
    <s v="800W"/>
    <s v="MARIA CAMILA PRADILLA"/>
    <n v="1110541507"/>
    <s v="ENTREGADA"/>
    <s v="JULIAN TORRES"/>
    <x v="1"/>
  </r>
  <r>
    <n v="63068"/>
    <s v="2025-06-28 14:07:40"/>
    <x v="45"/>
    <x v="11"/>
    <x v="0"/>
    <s v="2025-07-03 00:00:00"/>
    <m/>
    <x v="0"/>
    <s v="350W"/>
    <s v="MIGUEL ANGEL MARTINEZ CARDENAS"/>
    <n v="80854435"/>
    <s v="EN ESPERA"/>
    <m/>
    <x v="1"/>
  </r>
  <r>
    <n v="63069"/>
    <s v="2025-06-28 14:14:32"/>
    <x v="45"/>
    <x v="11"/>
    <x v="0"/>
    <s v="2025-07-02 00:00:00"/>
    <m/>
    <x v="1"/>
    <s v="1600W"/>
    <s v="YERSON  GIL GAITAN"/>
    <n v="1010228265"/>
    <s v="EN PROCESO"/>
    <s v="JULIAN TORRES"/>
    <x v="1"/>
  </r>
  <r>
    <n v="63074"/>
    <s v="2025-06-28 14:32:33"/>
    <x v="45"/>
    <x v="11"/>
    <x v="0"/>
    <s v="2025-06-28 00:00:00"/>
    <s v="2025-06-28 14:56:40"/>
    <x v="8"/>
    <s v="2400w"/>
    <s v="YULY TATIANA LOPEZ MENDEZ"/>
    <n v="1006550121"/>
    <s v="ENTREGADA"/>
    <s v="YONNATTAN HERRERA"/>
    <x v="1"/>
  </r>
  <r>
    <n v="63076"/>
    <s v="2025-06-28 14:45:48"/>
    <x v="45"/>
    <x v="11"/>
    <x v="0"/>
    <s v="2025-07-03 00:00:00"/>
    <m/>
    <x v="0"/>
    <s v="1600W"/>
    <s v="LUISA FERNANDA PEDRAZA VALENCIA"/>
    <n v="1032480361"/>
    <s v="FINALIZADA"/>
    <s v="YONNATTAN HERRERA"/>
    <x v="1"/>
  </r>
  <r>
    <n v="63078"/>
    <s v="2025-06-28 15:02:50"/>
    <x v="45"/>
    <x v="11"/>
    <x v="0"/>
    <s v="2025-07-03 00:00:00"/>
    <m/>
    <x v="1"/>
    <s v="1600W"/>
    <s v="JUAN CAMILO  ALDANA SANCHEZ"/>
    <n v="1019058319"/>
    <s v="AUTORIZADA"/>
    <s v="YONNATTAN HERRERA"/>
    <x v="1"/>
  </r>
  <r>
    <n v="58576"/>
    <s v="2025-05-02 16:15:41"/>
    <x v="38"/>
    <x v="10"/>
    <x v="0"/>
    <s v="2025-05-08 00:00:00"/>
    <s v="2025-05-06 16:43:50"/>
    <x v="0"/>
    <n v="800"/>
    <s v="PABLO  SANCHEZ OSORIO"/>
    <n v="79557374"/>
    <s v="ENTREGADA"/>
    <s v="CRISTIAN HENAO"/>
    <x v="3"/>
  </r>
  <r>
    <n v="58586"/>
    <s v="2025-05-02 16:37:21"/>
    <x v="38"/>
    <x v="10"/>
    <x v="0"/>
    <s v="2025-05-08 00:00:00"/>
    <s v="2025-05-15 16:14:46"/>
    <x v="0"/>
    <n v="800"/>
    <s v="ANDRES FELIPE BETANCUR COLLAZOS"/>
    <n v="1143873309"/>
    <s v="ENTREGADA"/>
    <s v="CRISTIAN HENAO"/>
    <x v="3"/>
  </r>
  <r>
    <n v="58723"/>
    <s v="2025-05-05 12:03:42"/>
    <x v="39"/>
    <x v="10"/>
    <x v="0"/>
    <s v="2025-05-09 00:00:00"/>
    <s v="2025-05-09 13:16:03"/>
    <x v="3"/>
    <s v="350 lite"/>
    <s v="MARY LUZ LEDESMA QUIROZ"/>
    <n v="43724380"/>
    <s v="ENTREGADA"/>
    <s v="CRISTIAN HENAO"/>
    <x v="3"/>
  </r>
  <r>
    <n v="58732"/>
    <s v="2025-05-05 13:00:05"/>
    <x v="39"/>
    <x v="10"/>
    <x v="0"/>
    <s v="2025-05-09 00:00:00"/>
    <s v="2025-05-08 17:40:01"/>
    <x v="3"/>
    <n v="1600"/>
    <s v="ORLANDO ANTONIO ADAN PEÑA"/>
    <n v="741845"/>
    <s v="ENTREGADA"/>
    <s v="CRISTIAN HENAO"/>
    <x v="3"/>
  </r>
  <r>
    <n v="58750"/>
    <s v="2025-05-05 15:08:29"/>
    <x v="39"/>
    <x v="10"/>
    <x v="0"/>
    <s v="2025-05-07 00:00:00"/>
    <s v="2025-05-08 16:50:47"/>
    <x v="0"/>
    <n v="1600"/>
    <s v="DIEGO FERNANDO CLAVIJO DUQUE"/>
    <n v="71992724"/>
    <s v="ENTREGADA"/>
    <s v="CRISTIAN HENAO"/>
    <x v="3"/>
  </r>
  <r>
    <n v="58927"/>
    <s v="2025-05-07 15:25:25"/>
    <x v="39"/>
    <x v="10"/>
    <x v="0"/>
    <s v="2025-05-10 00:00:00"/>
    <s v="2025-05-12 10:14:22"/>
    <x v="3"/>
    <n v="1600"/>
    <s v="MARIA DEL CARMEN SOLAR BOLAÑOS"/>
    <n v="1045521589"/>
    <s v="ENTREGADA"/>
    <s v="CRISTIAN HENAO"/>
    <x v="3"/>
  </r>
  <r>
    <n v="59110"/>
    <s v="2025-05-09 13:09:21"/>
    <x v="39"/>
    <x v="10"/>
    <x v="0"/>
    <s v="2025-05-15 00:00:00"/>
    <s v="2025-05-15 09:52:13"/>
    <x v="0"/>
    <n v="800"/>
    <s v="TANIA JIMENA PEÑA SALAZAR"/>
    <n v="1010138454"/>
    <s v="ENTREGADA"/>
    <s v="CRISTIAN HENAO"/>
    <x v="3"/>
  </r>
  <r>
    <n v="59183"/>
    <s v="2025-05-10 09:55:11"/>
    <x v="39"/>
    <x v="10"/>
    <x v="0"/>
    <s v="2025-05-15 00:00:00"/>
    <s v="2025-05-10 16:01:53"/>
    <x v="3"/>
    <n v="1600"/>
    <s v="JUAN CAMILO ZAMBRANO  MADERA"/>
    <n v="1017269866"/>
    <s v="ENTREGADA"/>
    <s v="CRISTIAN HENAO"/>
    <x v="3"/>
  </r>
  <r>
    <n v="59435"/>
    <s v="2025-05-13 15:41:56"/>
    <x v="41"/>
    <x v="10"/>
    <x v="0"/>
    <s v="2025-05-19 00:00:00"/>
    <m/>
    <x v="0"/>
    <n v="1600"/>
    <s v="RICHARD HENAO"/>
    <n v="80106520"/>
    <s v="P. AUTORIZAR"/>
    <s v="CRISTIAN HENAO"/>
    <x v="3"/>
  </r>
  <r>
    <n v="59440"/>
    <s v="2025-05-13 16:19:53"/>
    <x v="41"/>
    <x v="10"/>
    <x v="0"/>
    <s v="2025-05-20 00:00:00"/>
    <m/>
    <x v="3"/>
    <n v="350"/>
    <s v="JENNY CRESPO"/>
    <n v="39811449"/>
    <s v="P. AUTORIZAR"/>
    <s v="CRISTIAN HENAO"/>
    <x v="3"/>
  </r>
  <r>
    <n v="59617"/>
    <s v="2025-05-16 08:38:15"/>
    <x v="41"/>
    <x v="10"/>
    <x v="0"/>
    <s v="2025-05-22 00:00:00"/>
    <m/>
    <x v="3"/>
    <n v="800"/>
    <s v="SANTIAGO MADRIGAL CASTRILLON"/>
    <n v="1036657773"/>
    <s v="AUTORIZADA"/>
    <s v="CRISTIAN HENAO"/>
    <x v="3"/>
  </r>
  <r>
    <n v="59782"/>
    <s v="2025-05-17 13:36:50"/>
    <x v="41"/>
    <x v="10"/>
    <x v="0"/>
    <s v="2025-05-22 00:00:00"/>
    <m/>
    <x v="3"/>
    <s v="350 lite"/>
    <s v="ANA KARINA VILLARROEL"/>
    <n v="884249"/>
    <s v="P. AUTORIZAR"/>
    <s v="CRISTIAN HENAO"/>
    <x v="3"/>
  </r>
  <r>
    <n v="59797"/>
    <s v="2025-05-17 15:12:06"/>
    <x v="41"/>
    <x v="10"/>
    <x v="0"/>
    <s v="2025-05-23 00:00:00"/>
    <m/>
    <x v="3"/>
    <n v="1600"/>
    <s v="TOMAS  MARIN MARIN"/>
    <n v="1035973801"/>
    <s v="EN PROCESO"/>
    <s v="CRISTIAN HENAO"/>
    <x v="3"/>
  </r>
  <r>
    <n v="59850"/>
    <s v="2025-05-19 13:18:30"/>
    <x v="42"/>
    <x v="10"/>
    <x v="0"/>
    <m/>
    <m/>
    <x v="0"/>
    <n v="1600"/>
    <s v="JUAN MANUEL ROBLEDO"/>
    <n v="1094978023"/>
    <s v="FINALIZADA"/>
    <s v="CRISTIAN HENAO"/>
    <x v="3"/>
  </r>
  <r>
    <n v="59890"/>
    <s v="2025-05-20 09:16:14"/>
    <x v="42"/>
    <x v="10"/>
    <x v="0"/>
    <s v="2025-05-22 00:00:00"/>
    <s v="2025-05-20 12:33:40"/>
    <x v="0"/>
    <s v="800W"/>
    <s v="ISABELA PEREZ GENES"/>
    <n v="1003594766"/>
    <s v="ENTREGADA"/>
    <s v="CRISTIAN HENAO"/>
    <x v="3"/>
  </r>
  <r>
    <n v="59905"/>
    <s v="2025-05-20 10:32:17"/>
    <x v="42"/>
    <x v="10"/>
    <x v="0"/>
    <s v="2025-05-24 00:00:00"/>
    <m/>
    <x v="3"/>
    <n v="1600"/>
    <s v="CARLOS ANDRES  MONSALVE GIRALDO"/>
    <n v="102046651"/>
    <s v="EN ESPERA"/>
    <m/>
    <x v="3"/>
  </r>
  <r>
    <n v="59908"/>
    <s v="2025-05-20 10:46:37"/>
    <x v="42"/>
    <x v="10"/>
    <x v="0"/>
    <s v="2025-05-24 00:00:00"/>
    <m/>
    <x v="0"/>
    <s v="350LITE"/>
    <s v="VERUSHKA DAYELI LINARES VASQUEZ"/>
    <n v="6354136"/>
    <s v="EN ESPERA"/>
    <m/>
    <x v="3"/>
  </r>
  <r>
    <n v="59910"/>
    <s v="2025-05-20 10:57:34"/>
    <x v="42"/>
    <x v="10"/>
    <x v="0"/>
    <s v="2025-05-31 00:00:00"/>
    <m/>
    <x v="3"/>
    <n v="800"/>
    <s v="CARLOS   VÉLEZ MUÑOZ"/>
    <n v="98558314"/>
    <s v="EN ESPERA"/>
    <m/>
    <x v="3"/>
  </r>
  <r>
    <n v="60022"/>
    <s v="2025-05-21 14:00:12"/>
    <x v="42"/>
    <x v="10"/>
    <x v="0"/>
    <s v="2025-05-27 00:00:00"/>
    <m/>
    <x v="3"/>
    <s v="350 lite"/>
    <s v="ANGELA MARÍA ALVAREZ CADAVID"/>
    <n v="43876756"/>
    <s v="EN ESPERA"/>
    <m/>
    <x v="3"/>
  </r>
  <r>
    <n v="60544"/>
    <s v="2025-05-28 07:11:22"/>
    <x v="46"/>
    <x v="10"/>
    <x v="0"/>
    <s v="2025-06-02 00:00:00"/>
    <m/>
    <x v="0"/>
    <s v="1600W"/>
    <s v="OSCAR IVAN DE JESUS PRIETO TORRES"/>
    <n v="1069176108"/>
    <s v="P. AUTORIZAR"/>
    <s v="ALEXIS SANCHEZ"/>
    <x v="0"/>
  </r>
  <r>
    <n v="60545"/>
    <s v="2025-05-28 07:18:25"/>
    <x v="46"/>
    <x v="10"/>
    <x v="0"/>
    <s v="2025-05-28 00:00:00"/>
    <s v="2025-05-28 15:41:17"/>
    <x v="5"/>
    <s v="500W"/>
    <s v="WILLIAM DAVID FONSECA JARAMILLO"/>
    <n v="1030581733"/>
    <s v="ENTREGADA"/>
    <s v="CARLOS SERRATE"/>
    <x v="0"/>
  </r>
  <r>
    <n v="60546"/>
    <s v="2025-05-28 07:18:31"/>
    <x v="46"/>
    <x v="10"/>
    <x v="0"/>
    <s v="2025-05-28 00:00:00"/>
    <s v="2025-05-28 13:32:23"/>
    <x v="1"/>
    <s v="350W"/>
    <s v="KAREN MARGARITA CORREA RAMIREZ"/>
    <n v="1047401798"/>
    <s v="ENTREGADA"/>
    <s v="CARLOS SERRATE"/>
    <x v="0"/>
  </r>
  <r>
    <n v="60547"/>
    <s v="2025-05-28 07:29:25"/>
    <x v="46"/>
    <x v="10"/>
    <x v="0"/>
    <s v="2025-05-28 00:00:00"/>
    <s v="2025-05-28 13:30:09"/>
    <x v="5"/>
    <s v="800W"/>
    <s v="RAFAEL  VENEGAS"/>
    <n v="1020754549"/>
    <s v="ENTREGADA"/>
    <s v="CARLOS SERRATE"/>
    <x v="0"/>
  </r>
  <r>
    <n v="60548"/>
    <s v="2025-05-28 07:37:26"/>
    <x v="46"/>
    <x v="10"/>
    <x v="0"/>
    <s v="2025-05-28 00:00:00"/>
    <s v="2025-05-28 15:40:05"/>
    <x v="10"/>
    <s v="800W"/>
    <s v="JOAN DAVID GONZALEZ VILLAMIL"/>
    <n v="1015478000"/>
    <s v="ENTREGADA"/>
    <s v="CARLOS SERRATE"/>
    <x v="0"/>
  </r>
  <r>
    <n v="60551"/>
    <s v="2025-05-28 08:19:41"/>
    <x v="46"/>
    <x v="10"/>
    <x v="0"/>
    <s v="2025-05-30 00:00:00"/>
    <m/>
    <x v="3"/>
    <s v="1600W"/>
    <s v="LUIS CAMILO CABRERA"/>
    <n v="1073233694"/>
    <s v="EN PROCESO"/>
    <s v="BRAYAN RAMIREZ"/>
    <x v="0"/>
  </r>
  <r>
    <n v="60559"/>
    <s v="2025-05-28 09:07:43"/>
    <x v="46"/>
    <x v="10"/>
    <x v="0"/>
    <s v="2025-05-30 00:00:00"/>
    <s v="2025-05-31 13:01:18"/>
    <x v="3"/>
    <s v="800W"/>
    <s v="YONATHAN GUTIERREZ TOVAR"/>
    <n v="11206690"/>
    <s v="ENTREGADA"/>
    <s v="ALEXIS SANCHEZ"/>
    <x v="0"/>
  </r>
  <r>
    <n v="60561"/>
    <s v="2025-05-28 09:21:41"/>
    <x v="46"/>
    <x v="10"/>
    <x v="0"/>
    <s v="2025-06-03 00:00:00"/>
    <s v="2025-06-04 09:28:24"/>
    <x v="0"/>
    <s v="500W"/>
    <s v="JUAN PABLO OTOYA CORREAL"/>
    <n v="1020793525"/>
    <s v="ENTREGADA"/>
    <s v="HENRY HERNANDEZ"/>
    <x v="0"/>
  </r>
  <r>
    <n v="60564"/>
    <s v="2025-05-28 09:27:22"/>
    <x v="46"/>
    <x v="10"/>
    <x v="0"/>
    <s v="2025-06-07 00:00:00"/>
    <m/>
    <x v="3"/>
    <s v="minca"/>
    <s v="INVERSIONES LOGUZ SAS"/>
    <n v="901127287"/>
    <s v="MINCA"/>
    <s v="BRAYAN RAMIREZ"/>
    <x v="0"/>
  </r>
  <r>
    <n v="60569"/>
    <s v="2025-05-28 10:00:56"/>
    <x v="46"/>
    <x v="10"/>
    <x v="0"/>
    <s v="2025-05-30 00:00:00"/>
    <s v="2025-06-04 12:51:08"/>
    <x v="3"/>
    <s v="MOPED ELECTRICO"/>
    <s v="MICHAEL STEVEN  HERNANDEZ SORIANO"/>
    <n v="1015483565"/>
    <s v="ENTREGADA"/>
    <s v="BRAYAN RAMIREZ"/>
    <x v="0"/>
  </r>
  <r>
    <n v="73431"/>
    <s v="2025-11-13 12:59:12"/>
    <x v="9"/>
    <x v="2"/>
    <x v="0"/>
    <s v="2025-11-14 00:00:00"/>
    <s v="2025-11-18 17:08:24"/>
    <x v="11"/>
    <s v="MOPED"/>
    <s v="ALEJANDRA BENAVIDES"/>
    <n v="1032450047"/>
    <s v="ENTREGADA"/>
    <s v="ANDRES RUIZ"/>
    <x v="2"/>
  </r>
  <r>
    <n v="60578"/>
    <s v="2025-05-28 11:44:51"/>
    <x v="46"/>
    <x v="10"/>
    <x v="0"/>
    <s v="2025-05-28 00:00:00"/>
    <s v="2025-05-28 13:18:43"/>
    <x v="5"/>
    <s v="500W"/>
    <s v="DAVID ESTEBAN  AREVALO FAJARDO"/>
    <n v="1020836523"/>
    <s v="ENTREGADA"/>
    <s v="CARLOS SERRATE"/>
    <x v="0"/>
  </r>
  <r>
    <n v="60582"/>
    <s v="2025-05-28 12:24:01"/>
    <x v="46"/>
    <x v="10"/>
    <x v="0"/>
    <s v="2025-05-30 00:00:00"/>
    <s v="2025-05-31 11:52:19"/>
    <x v="1"/>
    <s v="350 W"/>
    <s v="ANGELA MARIA  GAITAN NAVARRO"/>
    <n v="52993017"/>
    <s v="ENTREGADA"/>
    <s v="CARLOS SERRATE"/>
    <x v="0"/>
  </r>
  <r>
    <n v="60584"/>
    <s v="2025-05-28 12:29:53"/>
    <x v="46"/>
    <x v="10"/>
    <x v="0"/>
    <s v="2025-05-29 00:00:00"/>
    <s v="2025-05-29 10:11:51"/>
    <x v="10"/>
    <s v="350W"/>
    <s v="ANA ESTHER  GOMEZ SOTELO"/>
    <n v="520911"/>
    <s v="ENTREGADA"/>
    <s v="CARLOS SERRATE"/>
    <x v="0"/>
  </r>
  <r>
    <n v="60593"/>
    <s v="2025-05-28 13:19:26"/>
    <x v="46"/>
    <x v="10"/>
    <x v="0"/>
    <s v="2025-06-02 00:00:00"/>
    <m/>
    <x v="0"/>
    <s v="1600W"/>
    <s v="SANTIAGO  CAMARGO"/>
    <n v="1020831381"/>
    <s v="FINALIZADA"/>
    <s v="JUAN CARLOS SALCEDO"/>
    <x v="0"/>
  </r>
  <r>
    <n v="73432"/>
    <s v="2025-11-13 13:04:18"/>
    <x v="9"/>
    <x v="2"/>
    <x v="0"/>
    <s v="2025-11-18 00:00:00"/>
    <m/>
    <x v="0"/>
    <s v="500W"/>
    <s v="LAURA  CASTRO RODRIGUEZ"/>
    <n v="1020801902"/>
    <s v="FINALIZADA"/>
    <s v="CESAR GRANADOS"/>
    <x v="2"/>
  </r>
  <r>
    <n v="60605"/>
    <s v="2025-05-28 14:54:01"/>
    <x v="46"/>
    <x v="10"/>
    <x v="0"/>
    <s v="2025-05-29 00:00:00"/>
    <s v="2025-05-28 16:49:09"/>
    <x v="5"/>
    <s v="800W"/>
    <s v="MOISES MORENO SAAVEDRA"/>
    <n v="1014227740"/>
    <s v="ENTREGADA"/>
    <s v="CARLOS SERRATE"/>
    <x v="0"/>
  </r>
  <r>
    <n v="60607"/>
    <s v="2025-05-28 15:20:49"/>
    <x v="46"/>
    <x v="10"/>
    <x v="0"/>
    <m/>
    <s v="2025-06-04 12:07:32"/>
    <x v="0"/>
    <s v="500W"/>
    <s v="MARTIN  GUTIERREZ"/>
    <n v="1020813840"/>
    <s v="ENTREGADA"/>
    <s v="JUAN CARLOS SALCEDO"/>
    <x v="0"/>
  </r>
  <r>
    <n v="60613"/>
    <s v="2025-05-28 15:49:06"/>
    <x v="46"/>
    <x v="10"/>
    <x v="0"/>
    <s v="2025-05-29 00:00:00"/>
    <m/>
    <x v="1"/>
    <s v="500W"/>
    <s v="DIEGO FELIPE FONSECA"/>
    <n v="80036125"/>
    <s v="FINALIZADA"/>
    <s v="ALEXIS SANCHEZ"/>
    <x v="0"/>
  </r>
  <r>
    <n v="60620"/>
    <s v="2025-05-28 16:44:21"/>
    <x v="46"/>
    <x v="10"/>
    <x v="0"/>
    <s v="2025-05-29 00:00:00"/>
    <s v="2025-06-04 15:09:09"/>
    <x v="7"/>
    <s v="800W"/>
    <s v="FELIPE MEDINA MORENO"/>
    <n v="1020822468"/>
    <s v="ENTREGADA"/>
    <s v="CARLOS SERRATE"/>
    <x v="0"/>
  </r>
  <r>
    <n v="60624"/>
    <s v="2025-05-29 07:07:59"/>
    <x v="46"/>
    <x v="10"/>
    <x v="0"/>
    <s v="2025-06-02 00:00:00"/>
    <m/>
    <x v="0"/>
    <s v="500W"/>
    <s v="JUAN FELIPE CASTRO"/>
    <n v="1020831848"/>
    <s v="AUTORIZADA"/>
    <s v="SEBASTIAN GARCIA"/>
    <x v="0"/>
  </r>
  <r>
    <n v="60626"/>
    <s v="2025-05-29 07:53:45"/>
    <x v="46"/>
    <x v="10"/>
    <x v="0"/>
    <s v="2025-05-30 00:00:00"/>
    <s v="2025-06-03 16:57:48"/>
    <x v="1"/>
    <s v="1600W"/>
    <s v="DIEGO ALEJANDRO ALARCÓN CAMARGO"/>
    <n v="1019137002"/>
    <s v="ENTREGADA"/>
    <s v="CARLOS SERRATE"/>
    <x v="0"/>
  </r>
  <r>
    <n v="60628"/>
    <s v="2025-05-29 08:05:51"/>
    <x v="46"/>
    <x v="10"/>
    <x v="0"/>
    <s v="2025-05-31 00:00:00"/>
    <s v="2025-06-03 12:58:31"/>
    <x v="1"/>
    <s v="800W"/>
    <s v="MARIA CLARA TRILLOS ROZO"/>
    <n v="1020764757"/>
    <s v="ENTREGADA"/>
    <s v="CARLOS SERRATE"/>
    <x v="0"/>
  </r>
  <r>
    <n v="73436"/>
    <s v="2025-11-13 13:22:13"/>
    <x v="9"/>
    <x v="2"/>
    <x v="0"/>
    <s v="2025-11-18 00:00:00"/>
    <m/>
    <x v="0"/>
    <s v="MOPED"/>
    <s v="SEBASTIAN  LOPEZ MARIÑO"/>
    <n v="1015421930"/>
    <s v="P. AUTORIZAR"/>
    <s v="YEFERSON OSORIO"/>
    <x v="2"/>
  </r>
  <r>
    <n v="60630"/>
    <s v="2025-05-29 08:23:31"/>
    <x v="46"/>
    <x v="10"/>
    <x v="0"/>
    <s v="2025-06-03 00:00:00"/>
    <s v="2025-06-04 11:10:13"/>
    <x v="0"/>
    <s v="500W"/>
    <s v="JUAN PABLO BUELVAS"/>
    <n v="1072668947"/>
    <s v="ENTREGADA"/>
    <s v="SEBASTIAN GARCIA"/>
    <x v="0"/>
  </r>
  <r>
    <n v="60632"/>
    <s v="2025-05-29 08:32:29"/>
    <x v="46"/>
    <x v="10"/>
    <x v="0"/>
    <s v="2025-06-03 00:00:00"/>
    <s v="2025-06-04 11:09:39"/>
    <x v="0"/>
    <s v="350W"/>
    <s v="ROSA ELENA ANGULO GANEM"/>
    <n v="1067949423"/>
    <s v="ENTREGADA"/>
    <s v="JUAN CARLOS SALCEDO"/>
    <x v="0"/>
  </r>
  <r>
    <n v="73437"/>
    <s v="2025-11-13 13:24:14"/>
    <x v="9"/>
    <x v="2"/>
    <x v="0"/>
    <s v="2025-11-18 00:00:00"/>
    <s v="2025-11-19 16:49:28"/>
    <x v="0"/>
    <s v="500W"/>
    <s v="MARIA PRISCILA RIVEROS DE FUENTES"/>
    <n v="51591071"/>
    <s v="ENTREGADA"/>
    <s v="MIGUEL ANGEL OSORIO"/>
    <x v="2"/>
  </r>
  <r>
    <n v="73444"/>
    <s v="2025-11-13 14:09:49"/>
    <x v="9"/>
    <x v="2"/>
    <x v="0"/>
    <s v="2025-11-18 00:00:00"/>
    <m/>
    <x v="3"/>
    <s v="350W"/>
    <s v="KAREN GONZALEZ LEON"/>
    <n v="1032388163"/>
    <s v="AUTORIZA.R.B"/>
    <s v="CESAR GRANADOS"/>
    <x v="2"/>
  </r>
  <r>
    <n v="60649"/>
    <s v="2025-05-29 11:10:16"/>
    <x v="46"/>
    <x v="10"/>
    <x v="0"/>
    <m/>
    <m/>
    <x v="0"/>
    <s v="800W"/>
    <s v="JOHNATTAN MICHELLE PERTUZ GONZALEZ"/>
    <n v="72357047"/>
    <s v="AUTORIZADA"/>
    <s v="JUAN CARLOS SALCEDO"/>
    <x v="0"/>
  </r>
  <r>
    <n v="60663"/>
    <s v="2025-05-29 13:01:55"/>
    <x v="46"/>
    <x v="10"/>
    <x v="0"/>
    <m/>
    <s v="2025-05-31 14:03:54"/>
    <x v="0"/>
    <s v="500W"/>
    <s v="GIONANNI VELLOJIN"/>
    <n v="1020729286"/>
    <s v="ENTREGADA"/>
    <s v="HENRY HERNANDEZ"/>
    <x v="0"/>
  </r>
  <r>
    <n v="60664"/>
    <s v="2025-05-29 13:04:59"/>
    <x v="46"/>
    <x v="10"/>
    <x v="0"/>
    <s v="2025-05-29 00:00:00"/>
    <s v="2025-05-30 14:00:53"/>
    <x v="13"/>
    <s v="500W"/>
    <s v="CAMILO ANDRES  GAVIRIA VELASQUEZ"/>
    <n v="1143842152"/>
    <s v="ENTREGADA"/>
    <s v="BRAYAN RAMIREZ"/>
    <x v="0"/>
  </r>
  <r>
    <n v="60668"/>
    <s v="2025-05-29 13:36:48"/>
    <x v="46"/>
    <x v="10"/>
    <x v="0"/>
    <s v="2025-05-29 00:00:00"/>
    <m/>
    <x v="3"/>
    <s v="350 lite"/>
    <s v="GUSTAVO ADOLFO  WEHDEKING TUIRAN"/>
    <n v="72283860"/>
    <s v="FINALIZADA"/>
    <s v="BRAYAN RAMIREZ"/>
    <x v="0"/>
  </r>
  <r>
    <n v="60675"/>
    <s v="2025-05-29 14:36:09"/>
    <x v="46"/>
    <x v="10"/>
    <x v="0"/>
    <s v="2025-06-03 00:00:00"/>
    <m/>
    <x v="3"/>
    <s v="800W"/>
    <s v="JUAN CAMILO CACERES NARANJO"/>
    <n v="1000493021"/>
    <s v="AUTORIZADA"/>
    <s v="ALEXIS SANCHEZ"/>
    <x v="0"/>
  </r>
  <r>
    <n v="60679"/>
    <s v="2025-05-29 15:44:55"/>
    <x v="46"/>
    <x v="10"/>
    <x v="0"/>
    <s v="2025-05-30 00:00:00"/>
    <m/>
    <x v="7"/>
    <s v="800W"/>
    <s v="SAMUEL  RAMOS ARISTIZABAL"/>
    <n v="1094963713"/>
    <s v="FINALIZADA"/>
    <s v="CARLOS SERRATE"/>
    <x v="0"/>
  </r>
  <r>
    <n v="73446"/>
    <s v="2025-11-13 14:30:15"/>
    <x v="9"/>
    <x v="2"/>
    <x v="0"/>
    <s v="2025-11-18 00:00:00"/>
    <s v="2025-11-15 10:59:10"/>
    <x v="0"/>
    <s v="800W"/>
    <s v="JHONATAN GONZALEZ"/>
    <n v="1020808729"/>
    <s v="ENTREGADA"/>
    <s v="YEFERSON OSORIO"/>
    <x v="2"/>
  </r>
  <r>
    <n v="73460"/>
    <s v="2025-11-13 16:46:17"/>
    <x v="9"/>
    <x v="2"/>
    <x v="0"/>
    <s v="2025-11-18 00:00:00"/>
    <s v="2025-11-18 17:03:12"/>
    <x v="3"/>
    <s v="800W"/>
    <s v="SANDRA SÁNCHEZ GALVAN"/>
    <n v="1020766086"/>
    <s v="ENTREGADA"/>
    <s v="YEFERSON OSORIO"/>
    <x v="2"/>
  </r>
  <r>
    <n v="60685"/>
    <s v="2025-05-29 16:18:06"/>
    <x v="46"/>
    <x v="10"/>
    <x v="0"/>
    <s v="2025-06-03 00:00:00"/>
    <s v="2025-06-03 15:34:26"/>
    <x v="0"/>
    <s v="800W"/>
    <s v="JUAN LUCAS ROJAS FORERO"/>
    <n v="1000142945"/>
    <s v="ENTREGADA"/>
    <s v="HENRY HERNANDEZ"/>
    <x v="0"/>
  </r>
  <r>
    <n v="60687"/>
    <s v="2025-05-29 16:28:32"/>
    <x v="46"/>
    <x v="10"/>
    <x v="0"/>
    <s v="2025-05-30 00:00:00"/>
    <m/>
    <x v="13"/>
    <s v="800W"/>
    <s v="GUSTAVO RODRIGUEZ"/>
    <n v="1136886518"/>
    <s v="AUTORIZA.R.B"/>
    <s v="HENRY HERNANDEZ"/>
    <x v="0"/>
  </r>
  <r>
    <n v="60689"/>
    <s v="2025-05-29 16:48:19"/>
    <x v="46"/>
    <x v="10"/>
    <x v="0"/>
    <s v="2025-06-03 00:00:00"/>
    <m/>
    <x v="0"/>
    <s v="350W"/>
    <s v="JUAN DIEGO PULIDO"/>
    <n v="1020834180"/>
    <s v="FINALIZADA"/>
    <s v="SEBASTIAN GARCIA"/>
    <x v="0"/>
  </r>
  <r>
    <n v="60699"/>
    <s v="2025-05-30 07:13:46"/>
    <x v="46"/>
    <x v="10"/>
    <x v="0"/>
    <s v="2025-05-30 00:00:00"/>
    <s v="2025-05-30 17:11:54"/>
    <x v="10"/>
    <s v="500W"/>
    <s v="JEISSON  ESPINOSA PEDROZA"/>
    <n v="1032416567"/>
    <s v="ENTREGADA"/>
    <s v="CARLOS SERRATE"/>
    <x v="0"/>
  </r>
  <r>
    <n v="60700"/>
    <s v="2025-05-30 07:23:29"/>
    <x v="46"/>
    <x v="10"/>
    <x v="0"/>
    <s v="2025-06-03 00:00:00"/>
    <m/>
    <x v="3"/>
    <s v="500W"/>
    <s v="OSCAR JAVIER ACEVEDO"/>
    <n v="79875133"/>
    <s v="EN PROCESO"/>
    <s v="BRAYAN RAMIREZ"/>
    <x v="0"/>
  </r>
  <r>
    <n v="60701"/>
    <s v="2025-05-30 07:46:06"/>
    <x v="46"/>
    <x v="10"/>
    <x v="0"/>
    <s v="2025-06-03 00:00:00"/>
    <s v="2025-05-31 11:21:36"/>
    <x v="0"/>
    <s v="500W"/>
    <s v="DIEGO RODRIGUEZ  HOSMAN"/>
    <n v="1026295386"/>
    <s v="ENTREGADA"/>
    <s v="SEBASTIAN GARCIA"/>
    <x v="0"/>
  </r>
  <r>
    <n v="73461"/>
    <s v="2025-11-13 16:55:25"/>
    <x v="9"/>
    <x v="2"/>
    <x v="0"/>
    <s v="2025-11-18 00:00:00"/>
    <s v="2025-11-20 16:17:52"/>
    <x v="3"/>
    <s v="500W"/>
    <s v="ERIKA TATIANA JARAMILLO MELGAR"/>
    <n v="1072367257"/>
    <s v="ENTREGADA"/>
    <s v="YEFERSON OSORIO"/>
    <x v="2"/>
  </r>
  <r>
    <n v="73462"/>
    <s v="2025-11-13 17:03:43"/>
    <x v="9"/>
    <x v="2"/>
    <x v="0"/>
    <s v="2025-11-14 00:00:00"/>
    <s v="2025-11-15 11:27:55"/>
    <x v="3"/>
    <s v="2400W"/>
    <s v="CESAR GRANADOS"/>
    <n v="1020743445"/>
    <s v="ENTREGADA"/>
    <s v="CESAR GRANADOS"/>
    <x v="2"/>
  </r>
  <r>
    <n v="60707"/>
    <s v="2025-05-30 08:17:09"/>
    <x v="46"/>
    <x v="10"/>
    <x v="0"/>
    <s v="2025-05-30 00:00:00"/>
    <s v="2025-05-30 16:19:59"/>
    <x v="13"/>
    <s v="800W"/>
    <s v="NESTOR GUTIERREZ MEJIA"/>
    <n v="9531582"/>
    <s v="ENTREGADA"/>
    <s v="CARLOS SERRATE"/>
    <x v="0"/>
  </r>
  <r>
    <n v="60708"/>
    <s v="2025-05-30 08:22:43"/>
    <x v="46"/>
    <x v="10"/>
    <x v="0"/>
    <s v="2025-05-30 00:00:00"/>
    <s v="2025-05-30 12:39:00"/>
    <x v="5"/>
    <s v="500W"/>
    <s v="ALVARO ANDRES  ESPITIA CONTRERAS"/>
    <n v="1010199446"/>
    <s v="ENTREGADA"/>
    <s v="CARLOS SERRATE"/>
    <x v="0"/>
  </r>
  <r>
    <n v="60711"/>
    <s v="2025-05-30 08:32:23"/>
    <x v="46"/>
    <x v="10"/>
    <x v="0"/>
    <s v="2025-05-30 00:00:00"/>
    <m/>
    <x v="13"/>
    <s v="500W"/>
    <s v="JAVIER ANDRÉS GAMBOA PERILLA"/>
    <n v="1015406184"/>
    <s v="FINALIZADA"/>
    <s v="BRAYAN RAMIREZ"/>
    <x v="0"/>
  </r>
  <r>
    <n v="60713"/>
    <s v="2025-05-30 08:43:10"/>
    <x v="46"/>
    <x v="10"/>
    <x v="0"/>
    <s v="2025-06-03 00:00:00"/>
    <s v="2025-06-04 12:14:18"/>
    <x v="0"/>
    <s v="800W"/>
    <s v="SANTIAGO VALENCIA"/>
    <n v="1020772166"/>
    <s v="ENTREGADA"/>
    <s v="SEBASTIAN GARCIA"/>
    <x v="0"/>
  </r>
  <r>
    <n v="60716"/>
    <s v="2025-05-30 08:59:02"/>
    <x v="46"/>
    <x v="10"/>
    <x v="0"/>
    <s v="2025-05-30 00:00:00"/>
    <s v="2025-05-31 11:05:04"/>
    <x v="13"/>
    <s v="800W"/>
    <s v="IVAN MARTINEZ"/>
    <n v="80469064"/>
    <s v="ENTREGADA"/>
    <s v="JUAN CARLOS SALCEDO"/>
    <x v="0"/>
  </r>
  <r>
    <n v="73470"/>
    <s v="2025-11-14 08:32:55"/>
    <x v="9"/>
    <x v="2"/>
    <x v="0"/>
    <s v="2025-11-18 00:00:00"/>
    <s v="2025-11-20 14:10:05"/>
    <x v="0"/>
    <s v="MOPED"/>
    <s v="FABIAN LEONARDO VESGA ANGEL"/>
    <n v="79704227"/>
    <s v="ENTREGADA"/>
    <s v="CESAR GRANADOS"/>
    <x v="2"/>
  </r>
  <r>
    <n v="60723"/>
    <s v="2025-05-30 10:05:12"/>
    <x v="46"/>
    <x v="10"/>
    <x v="0"/>
    <s v="2025-06-04 00:00:00"/>
    <m/>
    <x v="0"/>
    <s v="350W"/>
    <s v="INGRID ADELAIDE CHACON ACOSTA"/>
    <n v="1125778815"/>
    <s v="FINALIZADA"/>
    <s v="JUAN CARLOS SALCEDO"/>
    <x v="0"/>
  </r>
  <r>
    <n v="60727"/>
    <s v="2025-05-30 11:05:24"/>
    <x v="46"/>
    <x v="10"/>
    <x v="0"/>
    <s v="2025-05-30 00:00:00"/>
    <m/>
    <x v="3"/>
    <s v="350LITE"/>
    <s v="DAVID  NOCUA BARRERA"/>
    <n v="1023034838"/>
    <s v="FINALIZADA"/>
    <s v="BRAYAN RAMIREZ"/>
    <x v="0"/>
  </r>
  <r>
    <n v="60737"/>
    <s v="2025-05-30 11:39:55"/>
    <x v="46"/>
    <x v="10"/>
    <x v="0"/>
    <s v="2025-06-04 00:00:00"/>
    <s v="2025-06-04 12:23:15"/>
    <x v="0"/>
    <s v="350W"/>
    <s v="LAURA JULIANA  MONDRAGON GOMEZ"/>
    <n v="1015462204"/>
    <s v="ENTREGADA"/>
    <s v="JUAN CARLOS SALCEDO"/>
    <x v="0"/>
  </r>
  <r>
    <n v="60741"/>
    <s v="2025-05-30 12:45:20"/>
    <x v="46"/>
    <x v="10"/>
    <x v="0"/>
    <s v="2025-05-30 00:00:00"/>
    <s v="2025-05-30 15:00:28"/>
    <x v="16"/>
    <s v="800W"/>
    <s v="JUAN CAMILO HERNANDEZ PACHECO"/>
    <n v="1107036860"/>
    <s v="ENTREGADA"/>
    <s v="CARLOS SERRATE"/>
    <x v="0"/>
  </r>
  <r>
    <n v="60745"/>
    <s v="2025-05-30 13:13:23"/>
    <x v="46"/>
    <x v="10"/>
    <x v="0"/>
    <s v="2025-06-04 00:00:00"/>
    <m/>
    <x v="3"/>
    <s v="1600W"/>
    <s v="CAMILO  RODRIGUEZ"/>
    <n v="1112622186"/>
    <s v="EN ESPERA"/>
    <m/>
    <x v="0"/>
  </r>
  <r>
    <n v="60749"/>
    <s v="2025-05-30 13:38:18"/>
    <x v="46"/>
    <x v="10"/>
    <x v="0"/>
    <s v="2025-06-04 00:00:00"/>
    <m/>
    <x v="0"/>
    <s v="500W"/>
    <s v="MARCELA  GUTIERREZ MENDEZ"/>
    <n v="1022393777"/>
    <s v="AUTORIZADA"/>
    <s v="SEBASTIAN GARCIA"/>
    <x v="0"/>
  </r>
  <r>
    <n v="60757"/>
    <s v="2025-05-30 14:13:03"/>
    <x v="46"/>
    <x v="10"/>
    <x v="0"/>
    <s v="2025-05-30 00:00:00"/>
    <s v="2025-06-03 07:17:02"/>
    <x v="10"/>
    <s v="500W"/>
    <s v="JUAN CAMILO PERDOMO"/>
    <n v="1020769109"/>
    <s v="ENTREGADA"/>
    <s v="ALEXIS SANCHEZ"/>
    <x v="0"/>
  </r>
  <r>
    <n v="60760"/>
    <s v="2025-05-30 14:34:39"/>
    <x v="46"/>
    <x v="10"/>
    <x v="0"/>
    <s v="2025-05-31 00:00:00"/>
    <s v="2025-06-03 12:47:43"/>
    <x v="8"/>
    <s v="1600W"/>
    <s v="JUAN SEBASTIAN  CASTAÑEDA WILCHES"/>
    <n v="1019152312"/>
    <s v="ENTREGADA"/>
    <s v="CARLOS SERRATE"/>
    <x v="0"/>
  </r>
  <r>
    <n v="60769"/>
    <s v="2025-05-30 15:41:43"/>
    <x v="46"/>
    <x v="10"/>
    <x v="0"/>
    <s v="2025-05-31 00:00:00"/>
    <s v="2025-05-31 12:34:15"/>
    <x v="10"/>
    <s v="500W"/>
    <s v="BOREAS S.A.S BOREAS S.A.S"/>
    <n v="9006050460"/>
    <s v="ENTREGADA"/>
    <s v="ALEXIS SANCHEZ"/>
    <x v="0"/>
  </r>
  <r>
    <n v="73485"/>
    <s v="2025-11-14 11:28:03"/>
    <x v="9"/>
    <x v="2"/>
    <x v="0"/>
    <s v="2025-11-14 00:00:00"/>
    <s v="2025-11-14 11:46:19"/>
    <x v="11"/>
    <s v="800W"/>
    <s v="PAULA KATHERIN MUÑETON ROJAS"/>
    <n v="1010043637"/>
    <s v="ENTREGADA"/>
    <s v="YEFERSON OSORIO"/>
    <x v="2"/>
  </r>
  <r>
    <n v="73486"/>
    <s v="2025-11-14 11:39:27"/>
    <x v="9"/>
    <x v="2"/>
    <x v="0"/>
    <s v="2025-11-18 00:00:00"/>
    <s v="2025-11-20 11:51:07"/>
    <x v="0"/>
    <s v="800W"/>
    <s v="ANDRES FELIPE BLANCO HERNANDEZ"/>
    <n v="1090372102"/>
    <s v="ENTREGADA"/>
    <s v="CESAR GRANADOS"/>
    <x v="2"/>
  </r>
  <r>
    <n v="60787"/>
    <s v="2025-05-31 09:08:08"/>
    <x v="46"/>
    <x v="10"/>
    <x v="0"/>
    <s v="2025-05-31 00:00:00"/>
    <s v="2025-06-03 12:09:41"/>
    <x v="10"/>
    <s v="1600W"/>
    <s v="CARLOS FRANCISCO DURAN"/>
    <n v="85452745"/>
    <s v="ENTREGADA"/>
    <s v="CARLOS SERRATE"/>
    <x v="0"/>
  </r>
  <r>
    <n v="60792"/>
    <s v="2025-05-31 09:19:50"/>
    <x v="46"/>
    <x v="10"/>
    <x v="0"/>
    <s v="2025-06-04 00:00:00"/>
    <s v="2025-06-04 15:51:37"/>
    <x v="0"/>
    <s v="1600W"/>
    <s v="HECTOR MAURICIO GOMEZ MORENO"/>
    <n v="79595128"/>
    <s v="ENTREGADA"/>
    <s v="JUAN CARLOS SALCEDO"/>
    <x v="0"/>
  </r>
  <r>
    <n v="60800"/>
    <s v="2025-05-31 09:37:30"/>
    <x v="46"/>
    <x v="10"/>
    <x v="0"/>
    <s v="2025-06-05 00:00:00"/>
    <m/>
    <x v="0"/>
    <s v="800W"/>
    <s v="ENRIQUE  VARGAS GARCÍA"/>
    <n v="1020732894"/>
    <s v="EN ESPERA"/>
    <m/>
    <x v="0"/>
  </r>
  <r>
    <n v="60825"/>
    <s v="2025-05-31 11:05:30"/>
    <x v="46"/>
    <x v="10"/>
    <x v="0"/>
    <m/>
    <s v="2025-05-31 13:55:30"/>
    <x v="5"/>
    <n v="350"/>
    <s v="LINA  ESPINOSA"/>
    <n v="1026259530"/>
    <s v="ENTREGADA"/>
    <s v="CARLOS SERRATE"/>
    <x v="0"/>
  </r>
  <r>
    <n v="60831"/>
    <s v="2025-05-31 11:37:45"/>
    <x v="46"/>
    <x v="10"/>
    <x v="0"/>
    <s v="2025-06-03 00:00:00"/>
    <s v="2025-06-04 10:40:47"/>
    <x v="1"/>
    <s v="350W"/>
    <s v="FABIO  MARIN"/>
    <n v="80010871"/>
    <s v="ENTREGADA"/>
    <s v="SEBASTIAN GARCIA"/>
    <x v="0"/>
  </r>
  <r>
    <n v="60832"/>
    <s v="2025-05-31 11:44:25"/>
    <x v="46"/>
    <x v="10"/>
    <x v="0"/>
    <s v="2025-06-03 00:00:00"/>
    <m/>
    <x v="4"/>
    <s v="350W"/>
    <s v="SERGIO  MARIN MONTOYA"/>
    <n v="1000689322"/>
    <s v="FINALIZADA"/>
    <s v="BRAYAN RAMIREZ"/>
    <x v="0"/>
  </r>
  <r>
    <n v="60835"/>
    <s v="2025-05-31 11:55:13"/>
    <x v="46"/>
    <x v="10"/>
    <x v="0"/>
    <s v="2025-06-03 00:00:00"/>
    <m/>
    <x v="13"/>
    <s v="350 W"/>
    <s v="ANGELA MARIA  GAITAN NAVARRO"/>
    <n v="52993017"/>
    <s v="AUTORIZADA"/>
    <s v="CARLOS SERRATE"/>
    <x v="0"/>
  </r>
  <r>
    <n v="60842"/>
    <s v="2025-05-31 12:15:56"/>
    <x v="46"/>
    <x v="10"/>
    <x v="0"/>
    <s v="2025-06-04 00:00:00"/>
    <s v="2025-05-31 14:57:25"/>
    <x v="5"/>
    <s v="500W"/>
    <s v="JUAN FELIPE OSORIO GALEANO"/>
    <n v="10000575830"/>
    <s v="ENTREGADA"/>
    <s v="CARLOS SERRATE"/>
    <x v="0"/>
  </r>
  <r>
    <n v="60846"/>
    <s v="2025-05-31 12:28:58"/>
    <x v="46"/>
    <x v="10"/>
    <x v="0"/>
    <s v="2025-05-31 00:00:00"/>
    <s v="2025-05-31 15:19:01"/>
    <x v="13"/>
    <s v="5000W"/>
    <s v="JOAN SEBASTIAN  MORALES NARVAEZ"/>
    <n v="1022434169"/>
    <s v="ENTREGADA"/>
    <s v="CARLOS SERRATE"/>
    <x v="0"/>
  </r>
  <r>
    <n v="60853"/>
    <s v="2025-05-31 12:56:51"/>
    <x v="46"/>
    <x v="10"/>
    <x v="0"/>
    <s v="2025-06-04 00:00:00"/>
    <m/>
    <x v="0"/>
    <s v="1600W"/>
    <s v="EMERSON YAIR  LOPEZ CUBILLOS"/>
    <n v="1016016955"/>
    <s v="AUTORIZADA"/>
    <s v="JUAN CARLOS SALCEDO"/>
    <x v="0"/>
  </r>
  <r>
    <n v="60855"/>
    <s v="2025-05-31 13:08:07"/>
    <x v="46"/>
    <x v="10"/>
    <x v="0"/>
    <s v="2025-06-03 00:00:00"/>
    <s v="2025-06-04 14:10:59"/>
    <x v="1"/>
    <s v="800W"/>
    <s v="DIEGO  ARIAS MORERO"/>
    <n v="1019148402"/>
    <s v="ENTREGADA"/>
    <s v="CARLOS SERRATE"/>
    <x v="0"/>
  </r>
  <r>
    <n v="73489"/>
    <s v="2025-11-14 11:58:05"/>
    <x v="9"/>
    <x v="2"/>
    <x v="0"/>
    <s v="2025-11-18 00:00:00"/>
    <s v="2025-11-20 16:43:58"/>
    <x v="0"/>
    <s v="1600W"/>
    <s v="JULIAN DAVID GONZALEZ VENEGAS"/>
    <n v="80756918"/>
    <s v="ENTREGADA"/>
    <s v="MIGUEL ANGEL OSORIO"/>
    <x v="2"/>
  </r>
  <r>
    <n v="73494"/>
    <s v="2025-11-14 12:23:35"/>
    <x v="9"/>
    <x v="2"/>
    <x v="0"/>
    <s v="2025-11-18 00:00:00"/>
    <m/>
    <x v="0"/>
    <s v="800W"/>
    <s v="NELSON GUILLERMO DUARTE MORENO"/>
    <n v="79630148"/>
    <s v="FINALIZADA"/>
    <s v="YEFERSON OSORIO"/>
    <x v="2"/>
  </r>
  <r>
    <n v="60870"/>
    <s v="2025-05-31 14:45:54"/>
    <x v="46"/>
    <x v="10"/>
    <x v="0"/>
    <s v="2025-06-05 00:00:00"/>
    <m/>
    <x v="0"/>
    <s v="350W"/>
    <s v="NICOLAS  PEREZ GARCIA"/>
    <n v="1020832154"/>
    <s v="P. AUTORIZAR"/>
    <s v="ALEXIS SANCHEZ"/>
    <x v="0"/>
  </r>
  <r>
    <n v="60878"/>
    <s v="2025-06-03 07:11:39"/>
    <x v="47"/>
    <x v="11"/>
    <x v="0"/>
    <s v="2025-06-05 00:00:00"/>
    <m/>
    <x v="0"/>
    <s v="500W"/>
    <s v="RODRIGO CUELLAR"/>
    <n v="79942510"/>
    <s v="FINALIZADA"/>
    <s v="SEBASTIAN GARCIA"/>
    <x v="0"/>
  </r>
  <r>
    <n v="60881"/>
    <s v="2025-06-03 08:09:11"/>
    <x v="47"/>
    <x v="11"/>
    <x v="0"/>
    <s v="2025-06-05 00:00:00"/>
    <m/>
    <x v="0"/>
    <s v="1600W"/>
    <s v="SAMUEL  VALLEJO GOMEZ"/>
    <n v="1007706597"/>
    <s v="EN ESPERA"/>
    <m/>
    <x v="0"/>
  </r>
  <r>
    <n v="73501"/>
    <s v="2025-11-14 13:08:48"/>
    <x v="9"/>
    <x v="2"/>
    <x v="0"/>
    <s v="2025-11-18 00:00:00"/>
    <m/>
    <x v="1"/>
    <s v="800W"/>
    <s v="DANIEL ALFONSO RODRIGUEZ CHAPARRO"/>
    <n v="1020843786"/>
    <s v="FINALIZADA"/>
    <s v="YEFERSON OSORIO"/>
    <x v="2"/>
  </r>
  <r>
    <n v="60885"/>
    <s v="2025-06-03 08:35:59"/>
    <x v="47"/>
    <x v="11"/>
    <x v="0"/>
    <s v="2025-06-03 00:00:00"/>
    <s v="2025-06-04 10:00:23"/>
    <x v="8"/>
    <s v="500W"/>
    <s v="JULIAN DACIV WILCHES MORENO"/>
    <n v="1049609463"/>
    <s v="ENTREGADA"/>
    <s v="JUAN CARLOS SALCEDO"/>
    <x v="0"/>
  </r>
  <r>
    <n v="60887"/>
    <s v="2025-06-03 08:39:55"/>
    <x v="47"/>
    <x v="11"/>
    <x v="0"/>
    <s v="2025-06-03 00:00:00"/>
    <s v="2025-06-04 08:40:39"/>
    <x v="8"/>
    <s v="350W"/>
    <s v="MIGUEL  ECHEVERRY RESTREPO"/>
    <n v="1020834883"/>
    <s v="ENTREGADA"/>
    <s v="HENRY HERNANDEZ"/>
    <x v="0"/>
  </r>
  <r>
    <n v="73504"/>
    <s v="2025-11-14 13:49:48"/>
    <x v="9"/>
    <x v="2"/>
    <x v="0"/>
    <s v="2025-11-18 00:00:00"/>
    <m/>
    <x v="3"/>
    <s v="350 W"/>
    <s v="OSCAR EDUARDO GRACIA"/>
    <n v="80350168"/>
    <s v="FINALIZADA"/>
    <s v="YEFERSON OSORIO"/>
    <x v="2"/>
  </r>
  <r>
    <n v="60889"/>
    <s v="2025-06-03 08:52:39"/>
    <x v="47"/>
    <x v="11"/>
    <x v="0"/>
    <s v="2025-06-03 00:00:00"/>
    <s v="2025-06-03 14:32:10"/>
    <x v="16"/>
    <s v="800W"/>
    <s v="IVAN DARIO ARANGO DIAZ"/>
    <n v="1024492988"/>
    <s v="ENTREGADA"/>
    <s v="CARLOS SERRATE"/>
    <x v="0"/>
  </r>
  <r>
    <n v="60895"/>
    <s v="2025-06-03 09:19:10"/>
    <x v="47"/>
    <x v="11"/>
    <x v="0"/>
    <s v="2025-06-05 00:00:00"/>
    <m/>
    <x v="0"/>
    <s v="1600W"/>
    <s v="IVAN DANIEL  SUAREZ COY"/>
    <n v="1019014616"/>
    <s v="EN ESPERA"/>
    <m/>
    <x v="0"/>
  </r>
  <r>
    <n v="60898"/>
    <s v="2025-06-03 09:33:10"/>
    <x v="47"/>
    <x v="11"/>
    <x v="0"/>
    <s v="2025-06-03 00:00:00"/>
    <s v="2025-06-04 09:29:36"/>
    <x v="14"/>
    <s v="800W"/>
    <s v="AWS SOLUTIONSS.A.S AWS SOLUTIONSS.A.S"/>
    <n v="901229398"/>
    <s v="ENTREGADA"/>
    <s v="ALEXIS SANCHEZ"/>
    <x v="0"/>
  </r>
  <r>
    <n v="60905"/>
    <s v="2025-06-03 10:06:44"/>
    <x v="47"/>
    <x v="11"/>
    <x v="0"/>
    <s v="2025-06-03 00:00:00"/>
    <s v="2025-06-04 15:21:45"/>
    <x v="1"/>
    <s v="MOPED ELECTRICO"/>
    <s v="DIANA JACQUELINE RODRIGUEZ OJEDA"/>
    <n v="40219513"/>
    <s v="ENTREGADA"/>
    <m/>
    <x v="0"/>
  </r>
  <r>
    <n v="73506"/>
    <s v="2025-11-14 14:00:10"/>
    <x v="9"/>
    <x v="2"/>
    <x v="0"/>
    <s v="2025-11-18 00:00:00"/>
    <s v="2025-11-19 10:22:50"/>
    <x v="0"/>
    <s v="800W"/>
    <s v="DAVID  CARVAJAL JARAMILLO"/>
    <n v="80874123"/>
    <s v="ENTREGADA"/>
    <s v="CESAR GRANADOS"/>
    <x v="2"/>
  </r>
  <r>
    <n v="60911"/>
    <s v="2025-06-03 11:09:26"/>
    <x v="47"/>
    <x v="11"/>
    <x v="0"/>
    <s v="2025-06-03 00:00:00"/>
    <m/>
    <x v="13"/>
    <s v="500W"/>
    <s v="INVERSIONES PRIMETIME S.A.S INVERSIONES PRIMETIME S.A.S"/>
    <n v="900413965"/>
    <s v="FINALIZADA"/>
    <s v="CARLOS SERRATE"/>
    <x v="0"/>
  </r>
  <r>
    <n v="60916"/>
    <s v="2025-06-03 11:34:00"/>
    <x v="47"/>
    <x v="11"/>
    <x v="0"/>
    <s v="2025-06-03 00:00:00"/>
    <s v="2025-06-03 17:10:04"/>
    <x v="5"/>
    <s v="500W"/>
    <s v="WILLIAM  PEREZ QUINTERO"/>
    <n v="1057602548"/>
    <s v="ENTREGADA"/>
    <s v="HENRY HERNANDEZ"/>
    <x v="0"/>
  </r>
  <r>
    <n v="60918"/>
    <s v="2025-06-03 11:44:35"/>
    <x v="47"/>
    <x v="11"/>
    <x v="0"/>
    <s v="2025-06-04 00:00:00"/>
    <m/>
    <x v="1"/>
    <s v="500W"/>
    <s v="MATEO BARRETO"/>
    <n v="1034516493"/>
    <s v="FINALIZADA"/>
    <s v="HENRY HERNANDEZ"/>
    <x v="0"/>
  </r>
  <r>
    <n v="60919"/>
    <s v="2025-06-03 11:47:07"/>
    <x v="47"/>
    <x v="11"/>
    <x v="0"/>
    <s v="2025-06-06 00:00:00"/>
    <m/>
    <x v="3"/>
    <s v="800W"/>
    <s v="TOMAS  BARRETO HOYOS"/>
    <n v="1000708404"/>
    <s v="EN ESPERA"/>
    <m/>
    <x v="0"/>
  </r>
  <r>
    <n v="60922"/>
    <s v="2025-06-03 12:01:54"/>
    <x v="47"/>
    <x v="11"/>
    <x v="0"/>
    <s v="2025-06-05 00:00:00"/>
    <m/>
    <x v="3"/>
    <s v="800W"/>
    <s v="HERMES REYES CORONADO"/>
    <n v="79871679"/>
    <s v="EN ESPERA"/>
    <m/>
    <x v="0"/>
  </r>
  <r>
    <n v="60925"/>
    <s v="2025-06-03 12:22:00"/>
    <x v="47"/>
    <x v="11"/>
    <x v="0"/>
    <s v="2025-06-05 00:00:00"/>
    <m/>
    <x v="3"/>
    <s v="350W"/>
    <s v="FARRER  OCCIL"/>
    <n v="11460501"/>
    <s v="EN ESPERA"/>
    <m/>
    <x v="0"/>
  </r>
  <r>
    <n v="60926"/>
    <s v="2025-06-03 12:40:54"/>
    <x v="47"/>
    <x v="11"/>
    <x v="0"/>
    <s v="2025-06-03 00:00:00"/>
    <s v="2025-06-04 12:47:00"/>
    <x v="10"/>
    <s v="500W"/>
    <s v="DIEGO FRANCISCO VENEGAS VARGAS"/>
    <n v="1014282498"/>
    <s v="ENTREGADA"/>
    <s v="CARLOS SERRATE"/>
    <x v="0"/>
  </r>
  <r>
    <n v="60929"/>
    <s v="2025-06-03 12:53:54"/>
    <x v="47"/>
    <x v="11"/>
    <x v="0"/>
    <s v="2025-06-05 00:00:00"/>
    <m/>
    <x v="0"/>
    <s v="800W"/>
    <s v="JAVIER MAURICIO  MANTILLA URIBE"/>
    <n v="1095800887"/>
    <s v="EN ESPERA"/>
    <m/>
    <x v="0"/>
  </r>
  <r>
    <n v="60935"/>
    <s v="2025-06-03 13:19:51"/>
    <x v="47"/>
    <x v="11"/>
    <x v="0"/>
    <s v="2025-06-03 00:00:00"/>
    <m/>
    <x v="13"/>
    <s v="800W"/>
    <s v="DAIELA TANGARIFE"/>
    <n v="1070022179"/>
    <s v="FINALIZADA"/>
    <s v="BRAYAN RAMIREZ"/>
    <x v="0"/>
  </r>
  <r>
    <n v="60937"/>
    <s v="2025-06-03 13:27:19"/>
    <x v="47"/>
    <x v="11"/>
    <x v="0"/>
    <s v="2025-06-05 00:00:00"/>
    <m/>
    <x v="3"/>
    <s v="500W"/>
    <s v="TABLE ELECTRICOS INDUSTRIALES TABLE ELECTRICOS INDUSTRIALES"/>
    <n v="901616363"/>
    <s v="AUTORIZADA"/>
    <s v="SEBASTIAN GARCIA"/>
    <x v="0"/>
  </r>
  <r>
    <n v="73513"/>
    <s v="2025-11-14 14:31:16"/>
    <x v="9"/>
    <x v="2"/>
    <x v="0"/>
    <s v="2025-11-19 00:00:00"/>
    <s v="2025-11-19 16:40:39"/>
    <x v="0"/>
    <s v="500W"/>
    <s v="CLARA JIMENEZ"/>
    <n v="52229879"/>
    <s v="ENTREGADA"/>
    <s v="YEFERSON OSORIO"/>
    <x v="2"/>
  </r>
  <r>
    <n v="60949"/>
    <s v="2025-06-03 14:09:09"/>
    <x v="47"/>
    <x v="11"/>
    <x v="0"/>
    <s v="2025-06-05 00:00:00"/>
    <m/>
    <x v="3"/>
    <s v="800W"/>
    <s v="ACORBE S.A.S ACORBE S.A.S"/>
    <n v="830010640"/>
    <s v="EN ESPERA"/>
    <m/>
    <x v="0"/>
  </r>
  <r>
    <n v="60951"/>
    <s v="2025-06-03 14:24:48"/>
    <x v="47"/>
    <x v="11"/>
    <x v="0"/>
    <s v="2025-06-03 00:00:00"/>
    <s v="2025-06-03 15:37:50"/>
    <x v="5"/>
    <s v="1600W"/>
    <s v="WILLIAM JAVIER ZAMBRANO LOZANO"/>
    <n v="93476118"/>
    <s v="ENTREGADA"/>
    <s v="CARLOS SERRATE"/>
    <x v="0"/>
  </r>
  <r>
    <n v="60962"/>
    <s v="2025-06-03 15:36:46"/>
    <x v="47"/>
    <x v="11"/>
    <x v="0"/>
    <s v="2025-06-06 00:00:00"/>
    <m/>
    <x v="0"/>
    <s v="500W"/>
    <s v="JOSE LUIS UPARELA BAENA"/>
    <n v="72240527"/>
    <s v="EN ESPERA"/>
    <m/>
    <x v="0"/>
  </r>
  <r>
    <n v="60964"/>
    <s v="2025-06-03 15:50:08"/>
    <x v="47"/>
    <x v="11"/>
    <x v="0"/>
    <s v="2025-06-06 00:00:00"/>
    <m/>
    <x v="1"/>
    <s v="350W LITE"/>
    <s v="DIEGO  MUÑOZ"/>
    <n v="1065668179"/>
    <s v="EN ESPERA"/>
    <m/>
    <x v="0"/>
  </r>
  <r>
    <n v="60970"/>
    <s v="2025-06-03 16:24:48"/>
    <x v="47"/>
    <x v="11"/>
    <x v="0"/>
    <s v="2025-06-05 00:00:00"/>
    <m/>
    <x v="3"/>
    <s v="800W"/>
    <s v="ANDRES FELIPE SUZUNAGA DELGADO"/>
    <n v="1136886359"/>
    <s v="EN ESPERA"/>
    <m/>
    <x v="0"/>
  </r>
  <r>
    <n v="60971"/>
    <s v="2025-06-03 16:32:29"/>
    <x v="47"/>
    <x v="11"/>
    <x v="0"/>
    <s v="2025-06-04 00:00:00"/>
    <s v="2025-06-04 16:38:15"/>
    <x v="8"/>
    <s v="500W"/>
    <s v="CARLOS JULIO JARA CHAGUALÁ"/>
    <n v="1907087"/>
    <s v="ENTREGADA"/>
    <s v="CARLOS SERRATE"/>
    <x v="0"/>
  </r>
  <r>
    <n v="60974"/>
    <s v="2025-06-03 16:44:05"/>
    <x v="47"/>
    <x v="11"/>
    <x v="0"/>
    <s v="2025-06-05 00:00:00"/>
    <m/>
    <x v="3"/>
    <s v="800W"/>
    <s v="MARIA CAMILA TOVAR LOPEZ"/>
    <n v="1094962733"/>
    <s v="EN ESPERA"/>
    <m/>
    <x v="0"/>
  </r>
  <r>
    <n v="60981"/>
    <s v="2025-06-04 07:34:07"/>
    <x v="47"/>
    <x v="11"/>
    <x v="0"/>
    <s v="2025-06-06 00:00:00"/>
    <m/>
    <x v="0"/>
    <s v="500W"/>
    <s v="NICOLAS GUTIERREZ RODRIGUEZ"/>
    <n v="1015461508"/>
    <s v="EN ESPERA"/>
    <m/>
    <x v="0"/>
  </r>
  <r>
    <n v="60982"/>
    <s v="2025-06-04 07:49:13"/>
    <x v="47"/>
    <x v="11"/>
    <x v="0"/>
    <s v="2025-06-06 00:00:00"/>
    <m/>
    <x v="0"/>
    <s v="350W"/>
    <s v="JUAN PABLO BELTRAN"/>
    <n v="79938183"/>
    <s v="EN ESPERA"/>
    <m/>
    <x v="0"/>
  </r>
  <r>
    <n v="60985"/>
    <s v="2025-06-04 08:05:59"/>
    <x v="47"/>
    <x v="11"/>
    <x v="0"/>
    <s v="2025-06-04 00:00:00"/>
    <m/>
    <x v="8"/>
    <s v="MOPED"/>
    <s v="LUISA FERNANDA  FAJARDO SALAZAR"/>
    <n v="1016026212"/>
    <s v="AUTORIZADA"/>
    <s v="CARLOS SERRATE"/>
    <x v="0"/>
  </r>
  <r>
    <n v="60990"/>
    <s v="2025-06-04 08:23:36"/>
    <x v="47"/>
    <x v="11"/>
    <x v="0"/>
    <s v="2025-06-06 00:00:00"/>
    <m/>
    <x v="0"/>
    <s v="1600W"/>
    <s v="OSCAR ENRIQUE  MARTINEZ CACERES"/>
    <n v="79689518"/>
    <s v="EN ESPERA"/>
    <m/>
    <x v="0"/>
  </r>
  <r>
    <n v="60991"/>
    <s v="2025-06-04 08:24:08"/>
    <x v="47"/>
    <x v="11"/>
    <x v="0"/>
    <s v="2025-06-04 00:00:00"/>
    <s v="2025-06-04 16:47:56"/>
    <x v="16"/>
    <s v="500W"/>
    <s v="HENRY VARGAS D"/>
    <n v="1013583853"/>
    <s v="ENTREGADA"/>
    <s v="CARLOS SERRATE"/>
    <x v="0"/>
  </r>
  <r>
    <n v="60992"/>
    <s v="2025-06-04 08:29:15"/>
    <x v="47"/>
    <x v="11"/>
    <x v="0"/>
    <s v="2025-06-04 00:00:00"/>
    <s v="2025-06-04 17:01:31"/>
    <x v="1"/>
    <s v="800Q"/>
    <s v="SANTIAGO ALEJANDRO CORTES MORENO"/>
    <n v="1000974283"/>
    <s v="ENTREGADA"/>
    <s v="CARLOS SERRATE"/>
    <x v="0"/>
  </r>
  <r>
    <n v="60995"/>
    <s v="2025-06-04 08:38:24"/>
    <x v="47"/>
    <x v="11"/>
    <x v="0"/>
    <s v="2025-06-05 00:00:00"/>
    <m/>
    <x v="1"/>
    <s v="800W"/>
    <s v="SERGIO NICOLAS  RUIZ PEÑA"/>
    <n v="1022403556"/>
    <s v="EN ESPERA"/>
    <m/>
    <x v="0"/>
  </r>
  <r>
    <n v="60997"/>
    <s v="2025-06-04 08:55:58"/>
    <x v="47"/>
    <x v="11"/>
    <x v="0"/>
    <s v="2025-06-04 00:00:00"/>
    <s v="2025-06-04 16:58:59"/>
    <x v="8"/>
    <s v="500W"/>
    <s v="DAVID ESTEBAN SUTA RIVERA"/>
    <n v="1049621624"/>
    <s v="ENTREGADA"/>
    <s v="CARLOS SERRATE"/>
    <x v="0"/>
  </r>
  <r>
    <n v="61007"/>
    <s v="2025-06-04 10:14:05"/>
    <x v="47"/>
    <x v="11"/>
    <x v="0"/>
    <s v="2025-06-04 00:00:00"/>
    <s v="2025-06-04 16:18:56"/>
    <x v="13"/>
    <s v="1600W"/>
    <s v="JOSE LUIS  TAMI ARDILA"/>
    <n v="1020753118"/>
    <s v="ENTREGADA"/>
    <s v="CARLOS SERRATE"/>
    <x v="0"/>
  </r>
  <r>
    <n v="61009"/>
    <s v="2025-06-04 10:23:43"/>
    <x v="47"/>
    <x v="11"/>
    <x v="0"/>
    <s v="2025-06-04 00:00:00"/>
    <s v="2025-06-04 16:13:19"/>
    <x v="13"/>
    <s v="800W"/>
    <s v="ALBERTO RENGIFO  LOURIDO"/>
    <n v="80408839"/>
    <s v="ENTREGADA"/>
    <s v="HENRY HERNANDEZ"/>
    <x v="0"/>
  </r>
  <r>
    <n v="61010"/>
    <s v="2025-06-04 10:24:07"/>
    <x v="47"/>
    <x v="11"/>
    <x v="0"/>
    <s v="2025-06-05 00:00:00"/>
    <m/>
    <x v="3"/>
    <s v="350W"/>
    <s v="HUGO SALAZAR CASTILLO"/>
    <n v="79556384"/>
    <s v="EN ESPERA"/>
    <m/>
    <x v="0"/>
  </r>
  <r>
    <n v="61013"/>
    <s v="2025-06-04 10:54:39"/>
    <x v="47"/>
    <x v="11"/>
    <x v="0"/>
    <s v="2025-06-06 00:00:00"/>
    <m/>
    <x v="3"/>
    <s v="2400W"/>
    <s v="YEIMY NATALIA BELTRAN LOPEZ"/>
    <n v="1099218060"/>
    <s v="EN ESPERA"/>
    <m/>
    <x v="0"/>
  </r>
  <r>
    <n v="61018"/>
    <s v="2025-06-04 11:33:00"/>
    <x v="47"/>
    <x v="11"/>
    <x v="0"/>
    <s v="2025-06-06 00:00:00"/>
    <m/>
    <x v="0"/>
    <s v="500W"/>
    <s v="WILLIAM  PINEDA"/>
    <n v="1020786953"/>
    <s v="EN ESPERA"/>
    <m/>
    <x v="0"/>
  </r>
  <r>
    <n v="73516"/>
    <s v="2025-11-14 14:39:33"/>
    <x v="9"/>
    <x v="2"/>
    <x v="0"/>
    <s v="2025-11-19 00:00:00"/>
    <m/>
    <x v="0"/>
    <s v="500W"/>
    <s v="ANDRES HURTADO CASTILLO"/>
    <n v="1193374761"/>
    <s v="FINALIZADA"/>
    <s v="CESAR GRANADOS"/>
    <x v="2"/>
  </r>
  <r>
    <n v="61034"/>
    <s v="2025-06-04 12:38:47"/>
    <x v="47"/>
    <x v="11"/>
    <x v="0"/>
    <s v="2025-06-04 00:00:00"/>
    <s v="2025-06-04 13:21:24"/>
    <x v="3"/>
    <s v="2400W"/>
    <s v="CARLOS ARGOTA CAICEDO"/>
    <n v="16791215"/>
    <s v="ENTREGADA"/>
    <s v="CARLOS SERRATE"/>
    <x v="0"/>
  </r>
  <r>
    <n v="61038"/>
    <s v="2025-06-04 12:56:52"/>
    <x v="47"/>
    <x v="11"/>
    <x v="0"/>
    <s v="2025-06-09 00:00:00"/>
    <m/>
    <x v="0"/>
    <s v="1600W"/>
    <s v="WALTER  ROZO"/>
    <n v="80795693"/>
    <s v="EN ESPERA"/>
    <m/>
    <x v="0"/>
  </r>
  <r>
    <n v="61042"/>
    <s v="2025-06-04 13:08:22"/>
    <x v="47"/>
    <x v="11"/>
    <x v="0"/>
    <s v="2025-06-04 00:00:00"/>
    <m/>
    <x v="1"/>
    <s v="800W"/>
    <s v="JORGE ALVERTO MALDONADO"/>
    <n v="1018447305"/>
    <s v="FINALIZADA"/>
    <s v="HENRY HERNANDEZ"/>
    <x v="0"/>
  </r>
  <r>
    <n v="61044"/>
    <s v="2025-06-04 13:19:31"/>
    <x v="47"/>
    <x v="11"/>
    <x v="0"/>
    <s v="2025-06-06 00:00:00"/>
    <m/>
    <x v="0"/>
    <s v="SCOOTER MINCA"/>
    <s v="WILBEN PALACIOS"/>
    <n v="79965062"/>
    <s v="EN ESPERA"/>
    <m/>
    <x v="0"/>
  </r>
  <r>
    <n v="61047"/>
    <s v="2025-06-04 13:45:48"/>
    <x v="47"/>
    <x v="11"/>
    <x v="0"/>
    <s v="2025-06-04 00:00:00"/>
    <s v="2025-06-04 16:41:18"/>
    <x v="8"/>
    <s v="1600W"/>
    <s v="MANUEL FERNANDO YARURO BARRANCO"/>
    <n v="1019056141"/>
    <s v="ENTREGADA"/>
    <s v="JUAN CARLOS SALCEDO"/>
    <x v="0"/>
  </r>
  <r>
    <n v="61048"/>
    <s v="2025-06-04 13:54:43"/>
    <x v="47"/>
    <x v="11"/>
    <x v="0"/>
    <s v="2025-06-06 00:00:00"/>
    <m/>
    <x v="0"/>
    <s v="800W"/>
    <s v="LUIS ALEJANDRO ROJAS"/>
    <n v="1019040108"/>
    <s v="EN ESPERA"/>
    <m/>
    <x v="0"/>
  </r>
  <r>
    <n v="61052"/>
    <s v="2025-06-04 14:41:05"/>
    <x v="47"/>
    <x v="11"/>
    <x v="0"/>
    <s v="2025-06-09 00:00:00"/>
    <m/>
    <x v="0"/>
    <s v="500W"/>
    <s v="JAVIER CAMPOS"/>
    <n v="79063795"/>
    <s v="EN ESPERA"/>
    <m/>
    <x v="0"/>
  </r>
  <r>
    <n v="61064"/>
    <s v="2025-06-04 16:25:11"/>
    <x v="47"/>
    <x v="11"/>
    <x v="0"/>
    <s v="2025-06-09 00:00:00"/>
    <m/>
    <x v="0"/>
    <s v="500W"/>
    <s v="JUANA ROJAS MAYON"/>
    <n v="1020803529"/>
    <s v="EN ESPERA"/>
    <m/>
    <x v="0"/>
  </r>
  <r>
    <n v="61067"/>
    <s v="2025-06-04 16:45:25"/>
    <x v="47"/>
    <x v="11"/>
    <x v="0"/>
    <s v="2025-06-06 00:00:00"/>
    <m/>
    <x v="1"/>
    <s v="NEGRA"/>
    <s v="JUAN CARLOS QUINTERO"/>
    <n v="10279381"/>
    <s v="EN ESPERA"/>
    <m/>
    <x v="0"/>
  </r>
  <r>
    <n v="60549"/>
    <s v="2025-05-28 08:09:59"/>
    <x v="46"/>
    <x v="10"/>
    <x v="0"/>
    <s v="2025-05-30 00:00:00"/>
    <s v="2025-05-28 14:57:46"/>
    <x v="3"/>
    <s v="1600W"/>
    <s v="FABRICIO  CAMARGO"/>
    <n v="80420658"/>
    <s v="ENTREGADA"/>
    <s v="SEBASTIAN ARIAS"/>
    <x v="4"/>
  </r>
  <r>
    <n v="60552"/>
    <s v="2025-05-28 08:24:22"/>
    <x v="46"/>
    <x v="10"/>
    <x v="0"/>
    <s v="2025-05-30 00:00:00"/>
    <s v="2025-05-31 10:03:44"/>
    <x v="3"/>
    <s v="800W"/>
    <s v="DIEGO ALEJANDRO  PARDO PEREZ"/>
    <n v="1106890045"/>
    <s v="ENTREGADA"/>
    <s v="CRISTIAN ALFONSO"/>
    <x v="4"/>
  </r>
  <r>
    <n v="60553"/>
    <s v="2025-05-28 08:32:40"/>
    <x v="46"/>
    <x v="10"/>
    <x v="0"/>
    <s v="2025-05-29 00:00:00"/>
    <s v="2025-06-03 17:04:08"/>
    <x v="0"/>
    <s v="350W"/>
    <s v="LAURA  ALVARAN OCAMPO"/>
    <n v="1053837710"/>
    <s v="ENTREGADA"/>
    <s v="CRISTIAN ALFONSO"/>
    <x v="4"/>
  </r>
  <r>
    <n v="60557"/>
    <s v="2025-05-28 09:00:44"/>
    <x v="46"/>
    <x v="10"/>
    <x v="0"/>
    <s v="2025-05-29 00:00:00"/>
    <m/>
    <x v="3"/>
    <s v="500W"/>
    <s v="GUSTAVO EDUARDO CORREAL ROJAS"/>
    <n v="80090358"/>
    <s v="EN PROCESO"/>
    <s v="SANTIAGO SILVA"/>
    <x v="4"/>
  </r>
  <r>
    <n v="60560"/>
    <s v="2025-05-28 09:17:32"/>
    <x v="46"/>
    <x v="10"/>
    <x v="0"/>
    <s v="2025-05-30 00:00:00"/>
    <s v="2025-05-31 13:04:46"/>
    <x v="0"/>
    <s v="2400W"/>
    <s v="GERMAN ENRIQUE  ESTUPIÑAN CASTELLANOS"/>
    <n v="91186388"/>
    <s v="ENTREGADA"/>
    <s v="SANTIAGO SILVA"/>
    <x v="4"/>
  </r>
  <r>
    <n v="60563"/>
    <s v="2025-05-28 09:26:29"/>
    <x v="46"/>
    <x v="10"/>
    <x v="0"/>
    <s v="2025-05-29 00:00:00"/>
    <m/>
    <x v="0"/>
    <s v="350W LITE"/>
    <s v="JOSE NICOLAS  QUINTERO"/>
    <n v="1019080247"/>
    <s v="AUTORIZADA"/>
    <s v="SEBASTIAN ARIAS"/>
    <x v="4"/>
  </r>
  <r>
    <n v="60571"/>
    <s v="2025-05-28 10:10:32"/>
    <x v="46"/>
    <x v="10"/>
    <x v="0"/>
    <s v="2025-05-28 00:00:00"/>
    <s v="2025-05-29 13:58:00"/>
    <x v="9"/>
    <s v="350W"/>
    <s v="DANIELA  MARCUCCI"/>
    <n v="1032456733"/>
    <s v="ENTREGADA"/>
    <s v="SEBASTIAN ARIAS"/>
    <x v="4"/>
  </r>
  <r>
    <n v="60574"/>
    <s v="2025-05-28 10:49:39"/>
    <x v="46"/>
    <x v="10"/>
    <x v="0"/>
    <s v="2025-05-29 00:00:00"/>
    <s v="2025-05-30 11:23:24"/>
    <x v="0"/>
    <s v="350w lite"/>
    <s v="ALVARO JULIAN PEREZ DIAZ"/>
    <n v="1090366676"/>
    <s v="ENTREGADA"/>
    <s v="CRISTIAN ALFONSO"/>
    <x v="4"/>
  </r>
  <r>
    <n v="60587"/>
    <s v="2025-05-28 12:43:53"/>
    <x v="46"/>
    <x v="10"/>
    <x v="0"/>
    <s v="2025-05-29 00:00:00"/>
    <s v="2025-05-29 12:51:31"/>
    <x v="0"/>
    <s v="350W"/>
    <s v="FABIO CANO"/>
    <n v="1088248677"/>
    <s v="ENTREGADA"/>
    <s v="SANTIAGO SILVA"/>
    <x v="4"/>
  </r>
  <r>
    <n v="60591"/>
    <s v="2025-05-28 12:59:53"/>
    <x v="46"/>
    <x v="10"/>
    <x v="0"/>
    <s v="2025-05-29 00:00:00"/>
    <m/>
    <x v="1"/>
    <s v="800W"/>
    <s v="NORMAN JOHNSON JR"/>
    <n v="5683386"/>
    <s v="AUTORIZADA"/>
    <s v="SEBASTIAN ARIAS"/>
    <x v="4"/>
  </r>
  <r>
    <n v="60595"/>
    <s v="2025-05-28 13:25:30"/>
    <x v="46"/>
    <x v="10"/>
    <x v="0"/>
    <s v="2025-05-28 00:00:00"/>
    <s v="2025-05-28 13:47:37"/>
    <x v="5"/>
    <s v="1600W"/>
    <s v="JORGE GABRIEL ZAMBRANO GUILLEN"/>
    <n v="5867380"/>
    <s v="ENTREGADA"/>
    <s v="SANTIAGO SILVA"/>
    <x v="4"/>
  </r>
  <r>
    <n v="60599"/>
    <s v="2025-05-28 14:12:08"/>
    <x v="46"/>
    <x v="10"/>
    <x v="0"/>
    <s v="2025-05-30 00:00:00"/>
    <s v="2025-05-29 15:44:48"/>
    <x v="0"/>
    <s v="500W"/>
    <s v="DIEGO  CRUZ MATIZ"/>
    <n v="80759535"/>
    <s v="ENTREGADA"/>
    <s v="SANTIAGO SILVA"/>
    <x v="4"/>
  </r>
  <r>
    <n v="60610"/>
    <s v="2025-05-28 15:34:01"/>
    <x v="46"/>
    <x v="10"/>
    <x v="0"/>
    <s v="2025-05-30 00:00:00"/>
    <s v="2025-06-03 16:51:57"/>
    <x v="0"/>
    <s v="800W"/>
    <s v="YULY VANESSA LAGUADO HERRERA"/>
    <n v="1098730647"/>
    <s v="ENTREGADA"/>
    <s v="SEBASTIAN ARIAS"/>
    <x v="4"/>
  </r>
  <r>
    <n v="60615"/>
    <s v="2025-05-28 15:59:45"/>
    <x v="46"/>
    <x v="10"/>
    <x v="0"/>
    <s v="2025-05-28 00:00:00"/>
    <m/>
    <x v="1"/>
    <s v="500W"/>
    <s v="INVERSIONES LOGUZ SAS"/>
    <n v="901127287"/>
    <s v="C. CALIDAD"/>
    <s v="SANTIAGO SILVA"/>
    <x v="4"/>
  </r>
  <r>
    <n v="60618"/>
    <s v="2025-05-28 16:29:26"/>
    <x v="46"/>
    <x v="10"/>
    <x v="0"/>
    <s v="2025-05-28 00:00:00"/>
    <s v="2025-05-28 16:46:46"/>
    <x v="5"/>
    <s v="500W"/>
    <s v="YEFERSON  ARANGO ARENAS"/>
    <n v="1055919793"/>
    <s v="ENTREGADA"/>
    <s v="SANTIAGO SILVA"/>
    <x v="4"/>
  </r>
  <r>
    <n v="60633"/>
    <s v="2025-05-29 08:32:36"/>
    <x v="46"/>
    <x v="10"/>
    <x v="0"/>
    <s v="2025-05-30 00:00:00"/>
    <m/>
    <x v="0"/>
    <s v="500W"/>
    <s v="HECTOR ANDRES  TRUJILLO LOPEZ"/>
    <n v="80767487"/>
    <s v="FINALIZADA"/>
    <s v="SEBASTIAN ARIAS"/>
    <x v="4"/>
  </r>
  <r>
    <n v="60638"/>
    <s v="2025-05-29 09:31:18"/>
    <x v="46"/>
    <x v="10"/>
    <x v="0"/>
    <s v="2025-05-30 00:00:00"/>
    <s v="2025-05-30 16:02:34"/>
    <x v="0"/>
    <s v="500W"/>
    <s v="DIEGO ANDRES VILLAMIL RODRIGUEZ"/>
    <n v="1022346053"/>
    <s v="ENTREGADA"/>
    <s v="SEBASTIAN ARIAS"/>
    <x v="4"/>
  </r>
  <r>
    <n v="60642"/>
    <s v="2025-05-29 09:43:50"/>
    <x v="46"/>
    <x v="10"/>
    <x v="0"/>
    <s v="2025-05-29 00:00:00"/>
    <s v="2025-05-29 15:11:53"/>
    <x v="10"/>
    <s v="1600W"/>
    <s v="ANDERSON OTALVARO MONCADA"/>
    <n v="16377192"/>
    <s v="ENTREGADA"/>
    <s v="SEBASTIAN ARIAS"/>
    <x v="4"/>
  </r>
  <r>
    <n v="60655"/>
    <s v="2025-05-29 12:16:02"/>
    <x v="46"/>
    <x v="10"/>
    <x v="0"/>
    <s v="2025-05-30 00:00:00"/>
    <m/>
    <x v="1"/>
    <s v="350W"/>
    <s v="ANDRES  URBINA RIVERA"/>
    <n v="1022934197"/>
    <s v="FINALIZADA"/>
    <s v="SANTIAGO SILVA"/>
    <x v="4"/>
  </r>
  <r>
    <n v="60658"/>
    <s v="2025-05-29 12:27:52"/>
    <x v="46"/>
    <x v="10"/>
    <x v="0"/>
    <s v="2025-05-29 00:00:00"/>
    <s v="2025-05-29 13:43:35"/>
    <x v="8"/>
    <s v="1600W"/>
    <s v="FREDY JOHANY ORJUELA"/>
    <n v="1014198582"/>
    <s v="ENTREGADA"/>
    <s v="CRISTIAN ALFONSO"/>
    <x v="4"/>
  </r>
  <r>
    <n v="60660"/>
    <s v="2025-05-29 12:36:23"/>
    <x v="46"/>
    <x v="10"/>
    <x v="0"/>
    <s v="2025-06-02 00:00:00"/>
    <s v="2025-06-04 12:33:40"/>
    <x v="0"/>
    <s v="500W"/>
    <s v="CARLOS ANDRES TORRES MORENO"/>
    <n v="1057603512"/>
    <s v="ENTREGADA"/>
    <s v="CRISTIAN ALFONSO"/>
    <x v="4"/>
  </r>
  <r>
    <n v="60676"/>
    <s v="2025-05-29 14:49:07"/>
    <x v="46"/>
    <x v="10"/>
    <x v="0"/>
    <s v="2025-05-29 00:00:00"/>
    <s v="2025-05-29 16:35:08"/>
    <x v="5"/>
    <s v="800W"/>
    <s v="DAVID ALEJANDRO SOLANO MENDEZ"/>
    <n v="1022425297"/>
    <s v="ENTREGADA"/>
    <s v="SEBASTIAN ARIAS"/>
    <x v="4"/>
  </r>
  <r>
    <n v="60684"/>
    <s v="2025-05-29 16:16:08"/>
    <x v="46"/>
    <x v="10"/>
    <x v="0"/>
    <s v="2025-06-02 00:00:00"/>
    <s v="2025-05-31 11:43:19"/>
    <x v="3"/>
    <s v="500W"/>
    <s v="MARIO ALEJANDRO LEON ROMERO"/>
    <n v="1014212497"/>
    <s v="ENTREGADA"/>
    <s v="CRISTIAN ALFONSO"/>
    <x v="4"/>
  </r>
  <r>
    <n v="60688"/>
    <s v="2025-05-29 16:36:07"/>
    <x v="46"/>
    <x v="10"/>
    <x v="0"/>
    <s v="2025-05-30 00:00:00"/>
    <s v="2025-05-30 14:06:20"/>
    <x v="9"/>
    <s v="350W"/>
    <s v="JEISSOIN ORLANDO VARGAS PESTANA"/>
    <n v="1015431763"/>
    <s v="ENTREGADA"/>
    <s v="SANTIAGO SILVA"/>
    <x v="4"/>
  </r>
  <r>
    <n v="60705"/>
    <s v="2025-05-30 08:12:45"/>
    <x v="46"/>
    <x v="10"/>
    <x v="0"/>
    <s v="2025-06-02 00:00:00"/>
    <m/>
    <x v="3"/>
    <s v="1600W"/>
    <s v="WILLIAM ARTURO  HERNANDEZ VALLEJO"/>
    <n v="79274079"/>
    <s v="AUTORIZA.R.B"/>
    <s v="CRISTIAN ALFONSO"/>
    <x v="4"/>
  </r>
  <r>
    <n v="60719"/>
    <s v="2025-05-30 09:11:44"/>
    <x v="46"/>
    <x v="10"/>
    <x v="0"/>
    <s v="2025-06-03 00:00:00"/>
    <m/>
    <x v="0"/>
    <s v="800W"/>
    <s v="CLAUDIA PATRICIA  PEREZ"/>
    <n v="52471065"/>
    <s v="AUTORIZADA"/>
    <s v="CRISTIAN ALFONSO"/>
    <x v="4"/>
  </r>
  <r>
    <n v="60720"/>
    <s v="2025-05-30 09:29:19"/>
    <x v="46"/>
    <x v="10"/>
    <x v="0"/>
    <s v="2025-05-30 00:00:00"/>
    <s v="2025-05-30 15:14:27"/>
    <x v="1"/>
    <s v="1600W"/>
    <s v="NICOLAS HERNANDO BARRERA SEGURA"/>
    <n v="1018490545"/>
    <s v="ENTREGADA"/>
    <s v="SEBASTIAN ARIAS"/>
    <x v="4"/>
  </r>
  <r>
    <n v="60724"/>
    <s v="2025-05-30 10:35:03"/>
    <x v="46"/>
    <x v="10"/>
    <x v="0"/>
    <s v="2025-06-03 00:00:00"/>
    <s v="2025-05-30 11:08:24"/>
    <x v="0"/>
    <s v="MOPED"/>
    <s v="CLAUDIA JOHANNA PRECIADO MUÑOZ"/>
    <n v="1031129824"/>
    <s v="ENTREGADA"/>
    <m/>
    <x v="4"/>
  </r>
  <r>
    <n v="60726"/>
    <s v="2025-05-30 10:54:39"/>
    <x v="46"/>
    <x v="10"/>
    <x v="0"/>
    <s v="2025-06-03 00:00:00"/>
    <m/>
    <x v="0"/>
    <s v="800W"/>
    <s v="DANIEL ERNESTO  ZAMBRANO HUERTAS"/>
    <n v="1000252883"/>
    <s v="FINALIZADA"/>
    <s v="SANTIAGO SILVA"/>
    <x v="4"/>
  </r>
  <r>
    <n v="60729"/>
    <s v="2025-05-30 11:06:59"/>
    <x v="46"/>
    <x v="10"/>
    <x v="0"/>
    <s v="2025-05-30 00:00:00"/>
    <s v="2025-05-30 16:38:39"/>
    <x v="10"/>
    <s v="1600W"/>
    <s v="ANDRES PINEDA BEDOYA"/>
    <n v="79716076"/>
    <s v="ENTREGADA"/>
    <s v="SEBASTIAN ARIAS"/>
    <x v="4"/>
  </r>
  <r>
    <n v="60732"/>
    <s v="2025-05-30 11:17:09"/>
    <x v="46"/>
    <x v="10"/>
    <x v="0"/>
    <s v="2025-05-30 00:00:00"/>
    <m/>
    <x v="8"/>
    <s v="800W"/>
    <s v="SANTIAGO FELIPE CALDERON BERNAL"/>
    <n v="1032505125"/>
    <s v="P. AUTORIZAR"/>
    <s v="SANTIAGO SILVA"/>
    <x v="4"/>
  </r>
  <r>
    <n v="60742"/>
    <s v="2025-05-30 12:47:22"/>
    <x v="46"/>
    <x v="10"/>
    <x v="0"/>
    <s v="2025-06-03 00:00:00"/>
    <m/>
    <x v="0"/>
    <s v="800W"/>
    <s v="ALEJANDRA RINCÓN ACUÑA"/>
    <n v="1018415155"/>
    <s v="AUTORIZADA"/>
    <s v="CRISTIAN ALFONSO"/>
    <x v="4"/>
  </r>
  <r>
    <n v="60761"/>
    <s v="2025-05-30 14:43:22"/>
    <x v="46"/>
    <x v="10"/>
    <x v="0"/>
    <s v="2025-05-30 00:00:00"/>
    <s v="2025-05-30 14:51:33"/>
    <x v="1"/>
    <s v="800W"/>
    <s v="KIMBERLYN KATHERINE HERNANDEZ CASTILLO"/>
    <n v="1127943054"/>
    <s v="ENTREGADA"/>
    <s v="SANTIAGO SILVA"/>
    <x v="4"/>
  </r>
  <r>
    <n v="60765"/>
    <s v="2025-05-30 15:02:27"/>
    <x v="46"/>
    <x v="10"/>
    <x v="0"/>
    <s v="2025-05-31 00:00:00"/>
    <m/>
    <x v="3"/>
    <s v="350W"/>
    <s v="BRAYAN DAVID GUTIERREZ LADEUT"/>
    <n v="1001115780"/>
    <s v="C. CALIDAD"/>
    <s v="SEBASTIAN ARIAS"/>
    <x v="4"/>
  </r>
  <r>
    <n v="60777"/>
    <s v="2025-05-30 16:56:59"/>
    <x v="46"/>
    <x v="10"/>
    <x v="0"/>
    <s v="2025-05-31 00:00:00"/>
    <s v="2025-06-03 16:49:07"/>
    <x v="1"/>
    <s v="800W"/>
    <s v="ANDRÉS CAMILO SUAREZ NARANJO"/>
    <n v="1057602177"/>
    <s v="ENTREGADA"/>
    <s v="CRISTIAN ALFONSO"/>
    <x v="4"/>
  </r>
  <r>
    <n v="60795"/>
    <s v="2025-05-31 09:26:53"/>
    <x v="46"/>
    <x v="10"/>
    <x v="0"/>
    <s v="2025-06-03 00:00:00"/>
    <m/>
    <x v="0"/>
    <s v="800w"/>
    <s v="WILSON ANDRES  PARRA OCHOA"/>
    <n v="1014229709"/>
    <s v="FINALIZADA"/>
    <s v="SANTIAGO SILVA"/>
    <x v="4"/>
  </r>
  <r>
    <n v="60799"/>
    <s v="2025-05-31 09:35:19"/>
    <x v="46"/>
    <x v="10"/>
    <x v="0"/>
    <s v="2025-05-31 00:00:00"/>
    <s v="2025-05-31 12:32:47"/>
    <x v="16"/>
    <s v="1600W"/>
    <s v="ROBINSON RODRIGUEZ MENDOZA"/>
    <n v="1106780633"/>
    <s v="ENTREGADA"/>
    <s v="SANTIAGO SILVA"/>
    <x v="4"/>
  </r>
  <r>
    <n v="60804"/>
    <s v="2025-05-31 09:53:50"/>
    <x v="46"/>
    <x v="10"/>
    <x v="0"/>
    <s v="2025-06-03 00:00:00"/>
    <m/>
    <x v="0"/>
    <s v="2400W"/>
    <s v="ZEGELLA TOLOZA AYALA"/>
    <n v="1077920459"/>
    <s v="AUTORIZADA"/>
    <s v="SANTIAGO SILVA"/>
    <x v="4"/>
  </r>
  <r>
    <n v="60815"/>
    <s v="2025-05-31 10:22:46"/>
    <x v="46"/>
    <x v="10"/>
    <x v="0"/>
    <s v="2025-05-31 00:00:00"/>
    <s v="2025-05-31 11:48:15"/>
    <x v="1"/>
    <s v="800W"/>
    <s v="ANA MARIA ARANGO MARULANDA"/>
    <n v="1018458493"/>
    <s v="ENTREGADA"/>
    <s v="SANTIAGO SILVA"/>
    <x v="4"/>
  </r>
  <r>
    <n v="60818"/>
    <s v="2025-05-31 10:39:10"/>
    <x v="46"/>
    <x v="10"/>
    <x v="0"/>
    <s v="2025-06-03 00:00:00"/>
    <m/>
    <x v="0"/>
    <s v="1600W"/>
    <s v="DANILSO  ARCE SANCHEZ"/>
    <n v="10189466"/>
    <s v="AUTORIZADA"/>
    <s v="SANTIAGO SILVA"/>
    <x v="4"/>
  </r>
  <r>
    <n v="60824"/>
    <s v="2025-05-31 11:04:32"/>
    <x v="46"/>
    <x v="10"/>
    <x v="0"/>
    <s v="2025-06-03 00:00:00"/>
    <m/>
    <x v="0"/>
    <s v="800W"/>
    <s v="DALILA LONDOÑO GOMEZ"/>
    <n v="38230460"/>
    <s v="FINALIZADA"/>
    <s v="CRISTIAN ALFONSO"/>
    <x v="4"/>
  </r>
  <r>
    <n v="60834"/>
    <s v="2025-05-31 11:53:34"/>
    <x v="46"/>
    <x v="10"/>
    <x v="0"/>
    <s v="2025-05-31 00:00:00"/>
    <s v="2025-05-31 12:06:54"/>
    <x v="1"/>
    <s v="Moped"/>
    <s v="MARLON DAVID PABON CASTRO"/>
    <n v="1082899861"/>
    <s v="ENTREGADA"/>
    <s v="SEBASTIAN ARIAS"/>
    <x v="4"/>
  </r>
  <r>
    <n v="60839"/>
    <s v="2025-05-31 12:04:29"/>
    <x v="46"/>
    <x v="10"/>
    <x v="0"/>
    <s v="2025-05-31 00:00:00"/>
    <s v="2025-06-04 16:39:54"/>
    <x v="16"/>
    <s v="350W"/>
    <s v="ALEXANDER ALFONSO  ANGEL ARREDONDO"/>
    <n v="79417109"/>
    <s v="ENTREGADA"/>
    <s v="SANTIAGO SILVA"/>
    <x v="4"/>
  </r>
  <r>
    <n v="60843"/>
    <s v="2025-05-31 12:21:54"/>
    <x v="46"/>
    <x v="10"/>
    <x v="0"/>
    <s v="2025-06-03 00:00:00"/>
    <m/>
    <x v="0"/>
    <s v="1600W"/>
    <s v="ANDRES MAURICIO RAMIREZ ARIAS"/>
    <n v="1032439518"/>
    <s v="FINALIZADA"/>
    <s v="SANTIAGO SILVA"/>
    <x v="4"/>
  </r>
  <r>
    <n v="60859"/>
    <s v="2025-05-31 13:29:30"/>
    <x v="46"/>
    <x v="10"/>
    <x v="0"/>
    <s v="2025-05-31 00:00:00"/>
    <s v="2025-05-31 13:47:01"/>
    <x v="10"/>
    <s v="1600W"/>
    <s v="FRANCISCO JAVIER BRIÑEZ AREVALO"/>
    <n v="1024525016"/>
    <s v="ENTREGADA"/>
    <s v="SANTIAGO SILVA"/>
    <x v="4"/>
  </r>
  <r>
    <n v="60904"/>
    <s v="2025-06-03 10:01:17"/>
    <x v="47"/>
    <x v="11"/>
    <x v="0"/>
    <s v="2025-06-05 00:00:00"/>
    <m/>
    <x v="4"/>
    <s v="1600W"/>
    <s v="JOHN ANDRES  OLIVEROS"/>
    <n v="1075214750"/>
    <s v="P. AUTORIZAR"/>
    <s v="CRISTIAN ALFONSO"/>
    <x v="4"/>
  </r>
  <r>
    <n v="60910"/>
    <s v="2025-06-03 10:50:09"/>
    <x v="47"/>
    <x v="11"/>
    <x v="0"/>
    <s v="2025-06-04 00:00:00"/>
    <m/>
    <x v="3"/>
    <s v="1600W"/>
    <s v="MAICOL STIVEN TOVAR JURADO"/>
    <n v="1010063140"/>
    <s v="AUTORIZA.R.B"/>
    <s v="SANTIAGO SILVA"/>
    <x v="4"/>
  </r>
  <r>
    <n v="60917"/>
    <s v="2025-06-03 11:42:47"/>
    <x v="47"/>
    <x v="11"/>
    <x v="0"/>
    <s v="2025-06-03 00:00:00"/>
    <s v="2025-06-03 17:01:41"/>
    <x v="10"/>
    <s v="2400W"/>
    <s v="PATRICK  PARDO GARCIA"/>
    <n v="80082154"/>
    <s v="ENTREGADA"/>
    <s v="SANTIAGO SILVA"/>
    <x v="4"/>
  </r>
  <r>
    <n v="60943"/>
    <s v="2025-06-03 13:43:08"/>
    <x v="47"/>
    <x v="11"/>
    <x v="0"/>
    <s v="2025-06-04 00:00:00"/>
    <m/>
    <x v="0"/>
    <s v="1600W"/>
    <s v="CARLOS ALBERTO  MORALES VEGA"/>
    <n v="73583511"/>
    <s v="AUTORIZADA"/>
    <s v="SEBASTIAN ARIAS"/>
    <x v="4"/>
  </r>
  <r>
    <n v="60945"/>
    <s v="2025-06-03 13:53:53"/>
    <x v="47"/>
    <x v="11"/>
    <x v="0"/>
    <s v="2025-06-03 00:00:00"/>
    <s v="2025-06-03 17:09:41"/>
    <x v="5"/>
    <s v="800W"/>
    <s v="CRISTIAN DAVID  DOMINGUEZ NUÑEZ"/>
    <n v="1091670631"/>
    <s v="ENTREGADA"/>
    <s v="SANTIAGO SILVA"/>
    <x v="4"/>
  </r>
  <r>
    <n v="60946"/>
    <s v="2025-06-03 14:04:27"/>
    <x v="47"/>
    <x v="11"/>
    <x v="0"/>
    <s v="2025-06-04 00:00:00"/>
    <m/>
    <x v="0"/>
    <s v="350w lite"/>
    <s v="RAMIRO ANDRÉS SÁNCHEZ CHÁVEZ"/>
    <n v="1075671498"/>
    <s v="P. AUTORIZAR"/>
    <s v="SANTIAGO SILVA"/>
    <x v="4"/>
  </r>
  <r>
    <n v="60953"/>
    <s v="2025-06-03 14:44:51"/>
    <x v="47"/>
    <x v="11"/>
    <x v="0"/>
    <s v="2025-06-04 00:00:00"/>
    <s v="2025-06-04 15:58:13"/>
    <x v="0"/>
    <s v="2400W"/>
    <s v="ADRIAN ALEXIS HERRERA HENAO"/>
    <n v="1059664079"/>
    <s v="ENTREGADA"/>
    <s v="SEBASTIAN ARIAS"/>
    <x v="4"/>
  </r>
  <r>
    <n v="60989"/>
    <s v="2025-06-04 08:17:40"/>
    <x v="47"/>
    <x v="11"/>
    <x v="0"/>
    <s v="2025-06-06 00:00:00"/>
    <m/>
    <x v="1"/>
    <s v="800W"/>
    <s v="JEISON DANILO MENDEZ CAPERA"/>
    <n v="1024515891"/>
    <s v="AUTORIZADA"/>
    <s v="CRISTIAN ALFONSO"/>
    <x v="4"/>
  </r>
  <r>
    <n v="61002"/>
    <s v="2025-06-04 09:57:45"/>
    <x v="47"/>
    <x v="11"/>
    <x v="0"/>
    <s v="2025-06-23 00:00:00"/>
    <m/>
    <x v="3"/>
    <s v="MOPED"/>
    <s v="INVERSIONES LOGUZ SAS"/>
    <n v="901127287"/>
    <s v="EN ESPERA"/>
    <m/>
    <x v="4"/>
  </r>
  <r>
    <n v="61011"/>
    <s v="2025-06-04 10:30:39"/>
    <x v="47"/>
    <x v="11"/>
    <x v="0"/>
    <s v="2025-06-05 00:00:00"/>
    <m/>
    <x v="3"/>
    <s v="350 lite"/>
    <s v="YESLY SOROYA PEREZ CERQUERA"/>
    <n v="1057605818"/>
    <s v="EN ESPERA"/>
    <m/>
    <x v="4"/>
  </r>
  <r>
    <n v="61027"/>
    <s v="2025-06-04 12:09:53"/>
    <x v="47"/>
    <x v="11"/>
    <x v="0"/>
    <s v="2025-06-06 00:00:00"/>
    <m/>
    <x v="0"/>
    <s v="800W"/>
    <s v="DANIEL ALEJANDRO BOBADILLA ROMERO"/>
    <n v="1022417251"/>
    <s v="EN ESPERA"/>
    <m/>
    <x v="4"/>
  </r>
  <r>
    <n v="61030"/>
    <s v="2025-06-04 12:27:43"/>
    <x v="47"/>
    <x v="11"/>
    <x v="0"/>
    <s v="2025-06-06 00:00:00"/>
    <m/>
    <x v="0"/>
    <s v="2400W"/>
    <s v="JUAN PABLO MOYA RODRIGUEZ"/>
    <n v="1033782260"/>
    <s v="EN ESPERA"/>
    <m/>
    <x v="4"/>
  </r>
  <r>
    <n v="61039"/>
    <s v="2025-06-04 12:59:27"/>
    <x v="47"/>
    <x v="11"/>
    <x v="0"/>
    <s v="2025-06-04 00:00:00"/>
    <m/>
    <x v="5"/>
    <s v="2400W"/>
    <s v="JONATHAN TOVAR HUERTAS"/>
    <n v="1013602698"/>
    <s v="FINALIZADA"/>
    <s v="SANTIAGO SILVA"/>
    <x v="4"/>
  </r>
  <r>
    <n v="61046"/>
    <s v="2025-06-04 13:30:49"/>
    <x v="47"/>
    <x v="11"/>
    <x v="0"/>
    <s v="2025-06-06 00:00:00"/>
    <m/>
    <x v="0"/>
    <s v="800W"/>
    <s v="JUAN  CAMILO  DIAZ CABRERA"/>
    <n v="1032431170"/>
    <s v="EN ESPERA"/>
    <m/>
    <x v="4"/>
  </r>
  <r>
    <n v="61050"/>
    <s v="2025-06-04 14:28:07"/>
    <x v="47"/>
    <x v="11"/>
    <x v="0"/>
    <s v="2025-06-06 00:00:00"/>
    <m/>
    <x v="0"/>
    <s v="800W"/>
    <s v="JHON FREDDY  ALVARES VALLEJO"/>
    <n v="71791993"/>
    <s v="EN ESPERA"/>
    <m/>
    <x v="4"/>
  </r>
  <r>
    <n v="61053"/>
    <s v="2025-06-04 14:41:14"/>
    <x v="47"/>
    <x v="11"/>
    <x v="0"/>
    <s v="2025-06-05 00:00:00"/>
    <m/>
    <x v="9"/>
    <s v="350W"/>
    <s v="ALEJANDRA CASTAÑEDA"/>
    <n v="1015458392"/>
    <s v="EN ESPERA"/>
    <m/>
    <x v="4"/>
  </r>
  <r>
    <n v="61063"/>
    <s v="2025-06-04 16:24:12"/>
    <x v="47"/>
    <x v="11"/>
    <x v="0"/>
    <s v="2025-06-04 00:00:00"/>
    <s v="2025-06-04 17:03:03"/>
    <x v="10"/>
    <s v="500W"/>
    <s v="ALBERTO NICOLAS  PARRA ACERO"/>
    <n v="1072644665"/>
    <s v="ENTREGADA"/>
    <s v="CRISTIAN ALFONSO"/>
    <x v="4"/>
  </r>
  <r>
    <n v="61070"/>
    <s v="2025-06-04 16:48:35"/>
    <x v="47"/>
    <x v="11"/>
    <x v="0"/>
    <s v="2025-06-05 00:00:00"/>
    <m/>
    <x v="10"/>
    <s v="800W"/>
    <s v="CARLOS ALBERTO MENDEZ LOPEZ"/>
    <n v="1030638508"/>
    <s v="EN ESPERA"/>
    <m/>
    <x v="4"/>
  </r>
  <r>
    <n v="61071"/>
    <s v="2025-06-04 16:55:43"/>
    <x v="47"/>
    <x v="11"/>
    <x v="0"/>
    <s v="2025-06-05 00:00:00"/>
    <m/>
    <x v="8"/>
    <s v="MOPED"/>
    <s v="KAREN JULIANA  GONZALEZ SUAREZ"/>
    <n v="52890728"/>
    <s v="EN ESPERA"/>
    <m/>
    <x v="4"/>
  </r>
  <r>
    <n v="60554"/>
    <s v="2025-05-28 08:37:23"/>
    <x v="46"/>
    <x v="10"/>
    <x v="0"/>
    <s v="2025-05-28 00:00:00"/>
    <s v="2025-05-28 15:50:28"/>
    <x v="11"/>
    <s v="500W"/>
    <s v="SERGIO PEÑALOZA"/>
    <n v="80768308"/>
    <s v="ENTREGADA"/>
    <s v="JULIAN MONTAÑO"/>
    <x v="2"/>
  </r>
  <r>
    <n v="60555"/>
    <s v="2025-05-28 08:51:04"/>
    <x v="46"/>
    <x v="10"/>
    <x v="0"/>
    <s v="2025-05-30 00:00:00"/>
    <m/>
    <x v="0"/>
    <s v="800W"/>
    <s v="FABIAN  MATEUS ROJAS"/>
    <n v="1019139952"/>
    <s v="AUTORIZADA"/>
    <s v="JULIAN MONTAÑO"/>
    <x v="2"/>
  </r>
  <r>
    <n v="60556"/>
    <s v="2025-05-28 08:58:34"/>
    <x v="46"/>
    <x v="10"/>
    <x v="0"/>
    <s v="2025-05-29 00:00:00"/>
    <s v="2025-05-29 15:10:04"/>
    <x v="3"/>
    <s v="500W"/>
    <s v="ANDRES  VALENCIA RODRIGUEZ"/>
    <n v="1010019577"/>
    <s v="ENTREGADA"/>
    <s v="CESAR GRANADOS"/>
    <x v="2"/>
  </r>
  <r>
    <n v="60565"/>
    <s v="2025-05-28 09:42:01"/>
    <x v="46"/>
    <x v="10"/>
    <x v="0"/>
    <s v="2025-05-28 00:00:00"/>
    <s v="2025-05-29 17:04:58"/>
    <x v="16"/>
    <s v="MOPED"/>
    <s v="DANIEL GOMEZ HERRERA"/>
    <n v="80850466"/>
    <s v="ENTREGADA"/>
    <s v="MIGUEL ANGEL OSORIO"/>
    <x v="2"/>
  </r>
  <r>
    <n v="60567"/>
    <s v="2025-05-28 09:56:41"/>
    <x v="46"/>
    <x v="10"/>
    <x v="0"/>
    <s v="2025-05-30 00:00:00"/>
    <s v="2025-06-03 16:27:20"/>
    <x v="0"/>
    <s v="800W"/>
    <s v="OSCAR IVÁN TURRIAGO MORENO"/>
    <n v="1121832483"/>
    <s v="ENTREGADA"/>
    <s v="MIGUEL ANGEL OSORIO"/>
    <x v="2"/>
  </r>
  <r>
    <n v="60570"/>
    <s v="2025-05-28 10:03:02"/>
    <x v="46"/>
    <x v="10"/>
    <x v="0"/>
    <s v="2025-05-28 00:00:00"/>
    <s v="2025-05-28 10:34:42"/>
    <x v="3"/>
    <s v="800W"/>
    <s v="JUAN FELIPE  SUAREZ GUTIERREZ"/>
    <n v="1020823203"/>
    <s v="ENTREGADA"/>
    <s v="CESAR GRANADOS"/>
    <x v="2"/>
  </r>
  <r>
    <n v="60579"/>
    <s v="2025-05-28 12:03:52"/>
    <x v="46"/>
    <x v="10"/>
    <x v="0"/>
    <s v="2025-05-29 00:00:00"/>
    <s v="2025-05-30 13:13:04"/>
    <x v="1"/>
    <s v="800W"/>
    <s v="JULIAN MANUEL  SIERRA ROJAS"/>
    <n v="1049616172"/>
    <s v="ENTREGADA"/>
    <s v="JULIAN MONTAÑO"/>
    <x v="2"/>
  </r>
  <r>
    <n v="60580"/>
    <s v="2025-05-28 12:12:54"/>
    <x v="46"/>
    <x v="10"/>
    <x v="0"/>
    <s v="2025-05-30 00:00:00"/>
    <s v="2025-05-31 11:43:46"/>
    <x v="0"/>
    <s v="1600W"/>
    <s v="SERGIO ALEJANDRO HENAO MUÑOZ"/>
    <n v="98709216"/>
    <s v="ENTREGADA"/>
    <s v="JULIAN MONTAÑO"/>
    <x v="2"/>
  </r>
  <r>
    <n v="60592"/>
    <s v="2025-05-28 13:13:20"/>
    <x v="46"/>
    <x v="10"/>
    <x v="0"/>
    <s v="2025-05-30 00:00:00"/>
    <s v="2025-06-03 12:00:45"/>
    <x v="7"/>
    <s v="800W"/>
    <s v="PROMARKETING AGENCY SAS PROMARKETING AGENCY SAS"/>
    <n v="901677174"/>
    <s v="ENTREGADA"/>
    <s v="CESAR GRANADOS"/>
    <x v="2"/>
  </r>
  <r>
    <n v="60596"/>
    <s v="2025-05-28 13:39:13"/>
    <x v="46"/>
    <x v="10"/>
    <x v="0"/>
    <s v="2025-05-30 00:00:00"/>
    <m/>
    <x v="3"/>
    <s v="350W"/>
    <s v="KATHERINE URIBE"/>
    <n v="1098732170"/>
    <s v="AUTORIZA.R.B"/>
    <s v="JULIAN MONTAÑO"/>
    <x v="2"/>
  </r>
  <r>
    <n v="60601"/>
    <s v="2025-05-28 14:27:58"/>
    <x v="46"/>
    <x v="10"/>
    <x v="0"/>
    <s v="2025-05-29 00:00:00"/>
    <s v="2025-05-31 12:34:50"/>
    <x v="0"/>
    <s v="350W"/>
    <s v="ALEJANDRO  VARELA REINA"/>
    <n v="1032470598"/>
    <s v="ENTREGADA"/>
    <s v="MIGUEL ANGEL OSORIO"/>
    <x v="2"/>
  </r>
  <r>
    <n v="60606"/>
    <s v="2025-05-28 14:57:14"/>
    <x v="46"/>
    <x v="10"/>
    <x v="0"/>
    <s v="2025-05-29 00:00:00"/>
    <s v="2025-05-29 12:49:12"/>
    <x v="5"/>
    <s v="500W"/>
    <s v="LAURA MARGARITA  FRANCO ECHEVERRY"/>
    <n v="1094916209"/>
    <s v="ENTREGADA"/>
    <s v="MIGUEL ANGEL OSORIO"/>
    <x v="2"/>
  </r>
  <r>
    <n v="60608"/>
    <s v="2025-05-28 15:21:14"/>
    <x v="46"/>
    <x v="10"/>
    <x v="0"/>
    <s v="2025-05-28 00:00:00"/>
    <s v="2025-05-28 15:35:20"/>
    <x v="10"/>
    <s v="800W"/>
    <s v="MARIA FERNANDA  GAITAN URRUTIA"/>
    <n v="1019132551"/>
    <s v="ENTREGADA"/>
    <s v="MIGUEL ANGEL OSORIO"/>
    <x v="2"/>
  </r>
  <r>
    <n v="60609"/>
    <s v="2025-05-28 15:27:18"/>
    <x v="46"/>
    <x v="10"/>
    <x v="0"/>
    <s v="2025-05-29 00:00:00"/>
    <s v="2025-05-29 13:56:00"/>
    <x v="1"/>
    <s v="1600W"/>
    <s v="ANDERSON  CLAVIIJO  RODRIGUEZ"/>
    <n v="1020722187"/>
    <s v="ENTREGADA"/>
    <s v="JULIAN MONTAÑO"/>
    <x v="2"/>
  </r>
  <r>
    <n v="60617"/>
    <s v="2025-05-28 16:06:05"/>
    <x v="46"/>
    <x v="10"/>
    <x v="0"/>
    <s v="2025-05-29 00:00:00"/>
    <s v="2025-05-29 12:32:13"/>
    <x v="1"/>
    <s v="350W"/>
    <s v="WILLSON DANIEL ROMERO BOCANEGRA"/>
    <n v="1020754233"/>
    <s v="ENTREGADA"/>
    <s v="CESAR GRANADOS"/>
    <x v="2"/>
  </r>
  <r>
    <n v="60619"/>
    <s v="2025-05-28 16:29:30"/>
    <x v="46"/>
    <x v="10"/>
    <x v="0"/>
    <s v="2025-05-29 00:00:00"/>
    <m/>
    <x v="4"/>
    <s v="500W"/>
    <s v="ANDREA MILENA PRADA"/>
    <n v="65769618"/>
    <s v="EN PROCESO"/>
    <s v="JULIAN MONTAÑO"/>
    <x v="2"/>
  </r>
  <r>
    <n v="60621"/>
    <s v="2025-05-28 17:09:27"/>
    <x v="46"/>
    <x v="10"/>
    <x v="0"/>
    <s v="2025-05-29 00:00:00"/>
    <s v="2025-06-04 17:05:49"/>
    <x v="4"/>
    <s v="800W"/>
    <s v="OSCAR ANDRES  MONCADA DUQUE"/>
    <n v="1026262895"/>
    <s v="ENTREGADA"/>
    <s v="MIGUEL ANGEL OSORIO"/>
    <x v="2"/>
  </r>
  <r>
    <n v="60644"/>
    <s v="2025-05-29 10:21:02"/>
    <x v="46"/>
    <x v="10"/>
    <x v="0"/>
    <s v="2025-06-02 00:00:00"/>
    <m/>
    <x v="1"/>
    <s v="500W"/>
    <s v="DANIELA JULIANA BLANCO ALVARADO"/>
    <n v="1052409644"/>
    <s v="P. AUTORIZAR"/>
    <s v="MIGUEL ANGEL OSORIO"/>
    <x v="2"/>
  </r>
  <r>
    <n v="60645"/>
    <s v="2025-05-29 10:35:31"/>
    <x v="46"/>
    <x v="10"/>
    <x v="0"/>
    <s v="2025-06-02 00:00:00"/>
    <s v="2025-06-04 13:26:51"/>
    <x v="3"/>
    <s v="1600W"/>
    <s v="MARTIN JOSE  ALVAREZ HERNANDEZ"/>
    <n v="362062"/>
    <s v="ENTREGADA"/>
    <s v="CESAR GRANADOS"/>
    <x v="2"/>
  </r>
  <r>
    <n v="60647"/>
    <s v="2025-05-29 10:46:17"/>
    <x v="46"/>
    <x v="10"/>
    <x v="0"/>
    <s v="2025-05-29 00:00:00"/>
    <m/>
    <x v="10"/>
    <s v="1600W"/>
    <s v="FELIPE  GONZALEZ"/>
    <n v="1019065239"/>
    <s v="FINALIZADA"/>
    <s v="MIGUEL ANGEL OSORIO"/>
    <x v="2"/>
  </r>
  <r>
    <n v="60652"/>
    <s v="2025-05-29 12:04:01"/>
    <x v="46"/>
    <x v="10"/>
    <x v="0"/>
    <s v="2025-05-30 00:00:00"/>
    <s v="2025-05-31 09:31:45"/>
    <x v="4"/>
    <s v="350w lite"/>
    <s v="SERGIO ALEXANDER  GALEANO URREGO"/>
    <n v="1000179485"/>
    <s v="ENTREGADA"/>
    <s v="MIGUEL ANGEL OSORIO"/>
    <x v="2"/>
  </r>
  <r>
    <n v="60657"/>
    <s v="2025-05-29 12:24:17"/>
    <x v="46"/>
    <x v="10"/>
    <x v="0"/>
    <s v="2025-06-03 00:00:00"/>
    <m/>
    <x v="16"/>
    <s v="350W"/>
    <s v="RAFAEL PORRAS"/>
    <n v="1020800459"/>
    <s v="EN PROCESO"/>
    <s v="MIGUEL ANGEL OSORIO"/>
    <x v="2"/>
  </r>
  <r>
    <n v="60662"/>
    <s v="2025-05-29 12:53:26"/>
    <x v="46"/>
    <x v="10"/>
    <x v="0"/>
    <s v="2025-05-29 00:00:00"/>
    <m/>
    <x v="11"/>
    <s v="500W"/>
    <s v="JUAN MANUEL  BALLESTEROS"/>
    <n v="1020756329"/>
    <s v="FINALIZADA"/>
    <s v="JULIAN MONTAÑO"/>
    <x v="2"/>
  </r>
  <r>
    <n v="60670"/>
    <s v="2025-05-29 14:06:53"/>
    <x v="46"/>
    <x v="10"/>
    <x v="0"/>
    <s v="2025-06-03 00:00:00"/>
    <m/>
    <x v="3"/>
    <s v="500W"/>
    <s v="SEBASTIAN MEDINA"/>
    <n v="1020768231"/>
    <s v="EN ESPERA"/>
    <m/>
    <x v="2"/>
  </r>
  <r>
    <n v="60672"/>
    <s v="2025-05-29 14:22:07"/>
    <x v="46"/>
    <x v="10"/>
    <x v="0"/>
    <s v="2025-05-31 00:00:00"/>
    <m/>
    <x v="1"/>
    <s v="500W"/>
    <s v="IVAN DARIO GONZALEZ"/>
    <n v="79903675"/>
    <s v="FINALIZADA"/>
    <s v="MIGUEL ANGEL OSORIO"/>
    <x v="2"/>
  </r>
  <r>
    <n v="60682"/>
    <s v="2025-05-29 16:05:11"/>
    <x v="46"/>
    <x v="10"/>
    <x v="0"/>
    <s v="2025-06-03 00:00:00"/>
    <s v="2025-06-03 16:10:49"/>
    <x v="0"/>
    <s v="500W"/>
    <s v="DIEGO HERNANDO LOPEZ ZARABANDA"/>
    <n v="1032439110"/>
    <s v="ENTREGADA"/>
    <s v="CESAR GRANADOS"/>
    <x v="2"/>
  </r>
  <r>
    <n v="60690"/>
    <s v="2025-05-29 16:52:34"/>
    <x v="46"/>
    <x v="10"/>
    <x v="0"/>
    <s v="2025-05-30 00:00:00"/>
    <s v="2025-06-03 12:05:38"/>
    <x v="3"/>
    <s v="1600W"/>
    <s v="IBSEN RAMIREZ NAVA"/>
    <n v="2000009055"/>
    <s v="ENTREGADA"/>
    <s v="CESAR GRANADOS"/>
    <x v="2"/>
  </r>
  <r>
    <n v="60692"/>
    <s v="2025-05-29 17:02:56"/>
    <x v="46"/>
    <x v="10"/>
    <x v="0"/>
    <s v="2025-06-03 00:00:00"/>
    <m/>
    <x v="3"/>
    <s v="350 W"/>
    <s v="VALENTINA ROJAS CORREA"/>
    <n v="1020842906"/>
    <s v="EN PROCESO"/>
    <s v="CESAR GRANADOS"/>
    <x v="2"/>
  </r>
  <r>
    <n v="60703"/>
    <s v="2025-05-30 08:07:13"/>
    <x v="46"/>
    <x v="10"/>
    <x v="0"/>
    <s v="2025-06-03 00:00:00"/>
    <m/>
    <x v="3"/>
    <s v="1600W"/>
    <s v="BRAYAN ESMITH MORA GUAVITA"/>
    <n v="1233494057"/>
    <s v="AUTORIZA.R.B"/>
    <s v="JULIAN MONTAÑO"/>
    <x v="2"/>
  </r>
  <r>
    <n v="60706"/>
    <s v="2025-05-30 08:16:09"/>
    <x v="46"/>
    <x v="10"/>
    <x v="0"/>
    <s v="2025-05-31 00:00:00"/>
    <s v="2025-05-31 12:04:02"/>
    <x v="1"/>
    <s v="350W"/>
    <s v="MARIA DEL PILAR CUERVO ORTIZ"/>
    <n v="52231054"/>
    <s v="ENTREGADA"/>
    <s v="JULIAN MONTAÑO"/>
    <x v="2"/>
  </r>
  <r>
    <n v="60712"/>
    <s v="2025-05-30 08:34:36"/>
    <x v="46"/>
    <x v="10"/>
    <x v="0"/>
    <s v="2025-06-04 00:00:00"/>
    <m/>
    <x v="3"/>
    <s v="800W"/>
    <s v="C4 AGENCIA SAS"/>
    <n v="901144119"/>
    <s v="FINALIZADA"/>
    <s v="MIGUEL ANGEL OSORIO"/>
    <x v="2"/>
  </r>
  <r>
    <n v="60715"/>
    <s v="2025-05-30 08:50:29"/>
    <x v="46"/>
    <x v="10"/>
    <x v="0"/>
    <s v="2025-05-30 00:00:00"/>
    <s v="2025-05-30 16:38:12"/>
    <x v="8"/>
    <s v="1600W"/>
    <s v="YEISON JAVIER GORDILLO GARZON"/>
    <n v="1020746999"/>
    <s v="ENTREGADA"/>
    <s v="JULIAN MONTAÑO"/>
    <x v="2"/>
  </r>
  <r>
    <n v="60733"/>
    <s v="2025-05-30 11:24:56"/>
    <x v="46"/>
    <x v="10"/>
    <x v="0"/>
    <s v="2025-06-04 00:00:00"/>
    <s v="2025-06-04 16:55:14"/>
    <x v="1"/>
    <s v="800W"/>
    <s v="OSCAR ANDRES  MONCADA DUQUE"/>
    <n v="1026262895"/>
    <s v="ENTREGADA"/>
    <s v="CESAR GRANADOS"/>
    <x v="2"/>
  </r>
  <r>
    <n v="60734"/>
    <s v="2025-05-30 11:30:13"/>
    <x v="46"/>
    <x v="10"/>
    <x v="0"/>
    <s v="2025-05-30 00:00:00"/>
    <s v="2025-06-03 15:28:28"/>
    <x v="10"/>
    <s v="800W"/>
    <s v="SANDRA PATRICIA MELO MELO"/>
    <n v="52369995"/>
    <s v="ENTREGADA"/>
    <s v="JULIAN MONTAÑO"/>
    <x v="2"/>
  </r>
  <r>
    <n v="60736"/>
    <s v="2025-05-30 11:38:55"/>
    <x v="46"/>
    <x v="10"/>
    <x v="0"/>
    <s v="2025-06-03 00:00:00"/>
    <m/>
    <x v="3"/>
    <s v="350W"/>
    <s v="KARL PHILIP  DUFFIS LOZANO"/>
    <n v="1018495601"/>
    <s v="P. AUTORIZAR"/>
    <s v="MIGUEL ANGEL OSORIO"/>
    <x v="2"/>
  </r>
  <r>
    <n v="60738"/>
    <s v="2025-05-30 11:42:12"/>
    <x v="46"/>
    <x v="10"/>
    <x v="0"/>
    <s v="2025-06-03 00:00:00"/>
    <m/>
    <x v="0"/>
    <s v="500W"/>
    <s v="LAURA MARCELA CAMERO ROJAS"/>
    <n v="1020743261"/>
    <s v="FINALIZADA"/>
    <s v="JULIAN MONTAÑO"/>
    <x v="2"/>
  </r>
  <r>
    <n v="60752"/>
    <s v="2025-05-30 13:46:13"/>
    <x v="46"/>
    <x v="10"/>
    <x v="0"/>
    <s v="2025-05-31 00:00:00"/>
    <s v="2025-05-31 12:51:06"/>
    <x v="10"/>
    <s v="1600W"/>
    <s v="JORGE EDUARDO CARDONA MURIEL"/>
    <n v="80875622"/>
    <s v="ENTREGADA"/>
    <s v="JULIAN MONTAÑO"/>
    <x v="2"/>
  </r>
  <r>
    <n v="60755"/>
    <s v="2025-05-30 13:55:22"/>
    <x v="46"/>
    <x v="10"/>
    <x v="0"/>
    <s v="2025-05-30 00:00:00"/>
    <s v="2025-05-30 16:19:55"/>
    <x v="5"/>
    <s v="500W"/>
    <s v="LEIDY ESPERANZA  RAMIREZ USCATEGUI"/>
    <n v="53030762"/>
    <s v="ENTREGADA"/>
    <s v="MIGUEL ANGEL OSORIO"/>
    <x v="2"/>
  </r>
  <r>
    <n v="60758"/>
    <s v="2025-05-30 14:25:05"/>
    <x v="46"/>
    <x v="10"/>
    <x v="0"/>
    <s v="2025-06-03 00:00:00"/>
    <s v="2025-06-03 14:00:17"/>
    <x v="4"/>
    <s v="500W"/>
    <s v="LAURA VIVIVANA  TAMAYO VASQUEZ"/>
    <n v="1094968329"/>
    <s v="ENTREGADA"/>
    <s v="JULIAN MONTAÑO"/>
    <x v="2"/>
  </r>
  <r>
    <n v="60763"/>
    <s v="2025-05-30 14:47:04"/>
    <x v="46"/>
    <x v="10"/>
    <x v="0"/>
    <s v="2025-06-03 00:00:00"/>
    <m/>
    <x v="3"/>
    <s v="350 W"/>
    <s v="ANGGIE STHEFANNI BARREIRO CARVAJAL"/>
    <n v="1032459548"/>
    <s v="AUTORIZA.R.B"/>
    <s v="CESAR GRANADOS"/>
    <x v="2"/>
  </r>
  <r>
    <n v="60767"/>
    <s v="2025-05-30 15:21:25"/>
    <x v="46"/>
    <x v="10"/>
    <x v="0"/>
    <s v="2025-06-04 00:00:00"/>
    <s v="2025-06-04 16:26:52"/>
    <x v="3"/>
    <s v="350LITE"/>
    <s v="ALEJANDRO  CAICEDO VARGAS"/>
    <n v="1020813707"/>
    <s v="ENTREGADA"/>
    <s v="JULIAN MONTAÑO"/>
    <x v="2"/>
  </r>
  <r>
    <n v="60768"/>
    <s v="2025-05-30 15:31:00"/>
    <x v="46"/>
    <x v="10"/>
    <x v="0"/>
    <s v="2025-05-31 00:00:00"/>
    <s v="2025-05-31 13:02:20"/>
    <x v="10"/>
    <s v="800W"/>
    <s v="CARLOS JULIAN  QUINTERO MONTENEGRO"/>
    <n v="1019842385"/>
    <s v="ENTREGADA"/>
    <s v="MIGUEL ANGEL OSORIO"/>
    <x v="2"/>
  </r>
  <r>
    <n v="60771"/>
    <s v="2025-05-30 15:48:44"/>
    <x v="46"/>
    <x v="10"/>
    <x v="0"/>
    <s v="2025-05-31 00:00:00"/>
    <s v="2025-05-31 14:27:41"/>
    <x v="14"/>
    <s v="500W"/>
    <s v="JULIANA LEON GARCIA"/>
    <n v="1014254641"/>
    <s v="ENTREGADA"/>
    <s v="JULIAN MONTAÑO"/>
    <x v="2"/>
  </r>
  <r>
    <n v="60775"/>
    <s v="2025-05-30 16:17:32"/>
    <x v="46"/>
    <x v="10"/>
    <x v="0"/>
    <s v="2025-06-03 00:00:00"/>
    <m/>
    <x v="0"/>
    <s v="800W"/>
    <s v="SERGIO  EDUARDO  HERNANDEZ NIÑO"/>
    <n v="80768221"/>
    <s v="AUTORIZADA"/>
    <s v="MIGUEL ANGEL OSORIO"/>
    <x v="2"/>
  </r>
  <r>
    <n v="60785"/>
    <s v="2025-05-31 09:05:45"/>
    <x v="46"/>
    <x v="10"/>
    <x v="0"/>
    <s v="2025-05-31 00:00:00"/>
    <s v="2025-05-31 12:31:23"/>
    <x v="10"/>
    <s v="500W"/>
    <s v="LUISA FERNANDA  CARMONA CARDONA"/>
    <n v="1040042832"/>
    <s v="ENTREGADA"/>
    <s v="CESAR GRANADOS"/>
    <x v="2"/>
  </r>
  <r>
    <n v="60790"/>
    <s v="2025-05-31 09:15:18"/>
    <x v="46"/>
    <x v="10"/>
    <x v="0"/>
    <s v="2025-06-04 00:00:00"/>
    <m/>
    <x v="0"/>
    <s v="500W"/>
    <s v="JUAN MESA"/>
    <n v="9872206"/>
    <s v="FINALIZADA"/>
    <s v="CESAR GRANADOS"/>
    <x v="2"/>
  </r>
  <r>
    <n v="60794"/>
    <s v="2025-05-31 09:25:51"/>
    <x v="46"/>
    <x v="10"/>
    <x v="0"/>
    <s v="2025-05-31 00:00:00"/>
    <s v="2025-06-04 08:21:10"/>
    <x v="11"/>
    <s v="500W"/>
    <s v="EDGAR EDUARDO CASTELLANOS ROMERO"/>
    <n v="1026576312"/>
    <s v="ENTREGADA"/>
    <s v="JULIAN MONTAÑO"/>
    <x v="2"/>
  </r>
  <r>
    <n v="60797"/>
    <s v="2025-05-31 09:31:49"/>
    <x v="46"/>
    <x v="10"/>
    <x v="0"/>
    <s v="2025-06-03 00:00:00"/>
    <s v="2025-06-04 16:27:35"/>
    <x v="0"/>
    <s v="1600W"/>
    <s v="FELIPE SOLER PRIETO"/>
    <n v="1010177005"/>
    <s v="ENTREGADA"/>
    <s v="MIGUEL ANGEL OSORIO"/>
    <x v="2"/>
  </r>
  <r>
    <n v="60802"/>
    <s v="2025-05-31 09:47:23"/>
    <x v="46"/>
    <x v="10"/>
    <x v="0"/>
    <s v="2025-06-03 00:00:00"/>
    <m/>
    <x v="0"/>
    <s v="800W"/>
    <s v="MATEO  DIAZ BARRIOS"/>
    <n v="1020815333"/>
    <s v="FINALIZADA"/>
    <s v="CESAR GRANADOS"/>
    <x v="2"/>
  </r>
  <r>
    <n v="60810"/>
    <s v="2025-05-31 10:04:15"/>
    <x v="46"/>
    <x v="10"/>
    <x v="0"/>
    <s v="2025-06-03 00:00:00"/>
    <m/>
    <x v="1"/>
    <s v="800W"/>
    <s v="LUCIA  JAIMES GONZALEZ"/>
    <n v="1098761627"/>
    <s v="AUTORIZADA"/>
    <s v="CESAR GRANADOS"/>
    <x v="2"/>
  </r>
  <r>
    <n v="60816"/>
    <s v="2025-05-31 10:28:52"/>
    <x v="46"/>
    <x v="10"/>
    <x v="0"/>
    <s v="2025-06-03 00:00:00"/>
    <s v="2025-06-03 15:45:26"/>
    <x v="3"/>
    <s v="500W"/>
    <s v="FRANCISCO JAVIER ZULUAGA"/>
    <n v="80196040"/>
    <s v="ENTREGADA"/>
    <s v="CESAR GRANADOS"/>
    <x v="2"/>
  </r>
  <r>
    <n v="60821"/>
    <s v="2025-05-31 10:59:09"/>
    <x v="46"/>
    <x v="10"/>
    <x v="0"/>
    <s v="2025-06-04 00:00:00"/>
    <m/>
    <x v="1"/>
    <s v="800W"/>
    <s v="FELIPE  TOLOZA CONTRERAS"/>
    <n v="1019126203"/>
    <s v="FINALIZADA"/>
    <s v="MIGUEL ANGEL OSORIO"/>
    <x v="2"/>
  </r>
  <r>
    <n v="60826"/>
    <s v="2025-05-31 11:09:03"/>
    <x v="46"/>
    <x v="10"/>
    <x v="0"/>
    <s v="2025-06-04 00:00:00"/>
    <m/>
    <x v="3"/>
    <s v="800W"/>
    <s v="MARIA JULIANA  CERVANTES"/>
    <n v="1003316466"/>
    <s v="EN PROCESO"/>
    <s v="JULIAN MONTAÑO"/>
    <x v="2"/>
  </r>
  <r>
    <n v="60828"/>
    <s v="2025-05-31 11:14:56"/>
    <x v="46"/>
    <x v="10"/>
    <x v="0"/>
    <s v="2025-06-04 00:00:00"/>
    <m/>
    <x v="0"/>
    <s v="800W"/>
    <s v="MARIA ALEJANDRA JIMENEZ ACUÑA"/>
    <n v="1125248930"/>
    <s v="FINALIZADA"/>
    <s v="CESAR GRANADOS"/>
    <x v="2"/>
  </r>
  <r>
    <n v="60840"/>
    <s v="2025-05-31 12:13:11"/>
    <x v="46"/>
    <x v="10"/>
    <x v="0"/>
    <s v="2025-06-04 00:00:00"/>
    <m/>
    <x v="0"/>
    <s v="350W"/>
    <s v="DIANA MILENA  DIAZ CORREDOR"/>
    <n v="1032415018"/>
    <s v="EN PROCESO"/>
    <s v="MIGUEL ANGEL OSORIO"/>
    <x v="2"/>
  </r>
  <r>
    <n v="60844"/>
    <s v="2025-05-31 12:22:51"/>
    <x v="46"/>
    <x v="10"/>
    <x v="0"/>
    <s v="2025-06-04 00:00:00"/>
    <m/>
    <x v="0"/>
    <s v="500W"/>
    <s v="ANA MARIA  ACERO DAVILA"/>
    <n v="1070971599"/>
    <s v="AUTORIZADA"/>
    <s v="JULIAN MONTAÑO"/>
    <x v="2"/>
  </r>
  <r>
    <n v="60845"/>
    <s v="2025-05-31 12:27:44"/>
    <x v="46"/>
    <x v="10"/>
    <x v="0"/>
    <s v="2025-06-03 00:00:00"/>
    <s v="2025-06-04 08:31:35"/>
    <x v="10"/>
    <s v="500W"/>
    <s v="VIVIANA  PLAZAS"/>
    <n v="1019050817"/>
    <s v="ENTREGADA"/>
    <s v="JULIAN MONTAÑO"/>
    <x v="2"/>
  </r>
  <r>
    <n v="60848"/>
    <s v="2025-05-31 12:41:29"/>
    <x v="46"/>
    <x v="10"/>
    <x v="0"/>
    <s v="2025-06-04 00:00:00"/>
    <s v="2025-06-03 13:23:06"/>
    <x v="3"/>
    <s v="800W"/>
    <s v="JOSE GUEVARA"/>
    <n v="1019145035"/>
    <s v="ENTREGADA"/>
    <s v="JULIAN MONTAÑO"/>
    <x v="2"/>
  </r>
  <r>
    <n v="60865"/>
    <s v="2025-05-31 13:56:54"/>
    <x v="46"/>
    <x v="10"/>
    <x v="0"/>
    <s v="2025-06-03 00:00:00"/>
    <m/>
    <x v="11"/>
    <s v="1600W"/>
    <s v="MARIO MARTINEZ"/>
    <n v="1015426924"/>
    <s v="P. AUTORIZAR"/>
    <s v="JULIAN MONTAÑO"/>
    <x v="2"/>
  </r>
  <r>
    <n v="60896"/>
    <s v="2025-06-03 09:23:34"/>
    <x v="47"/>
    <x v="11"/>
    <x v="0"/>
    <s v="2025-06-05 00:00:00"/>
    <m/>
    <x v="0"/>
    <s v="500W"/>
    <s v="JAVIER  CASILIMAS"/>
    <n v="80133567"/>
    <s v="AUTORIZADA"/>
    <s v="JULIAN MONTAÑO"/>
    <x v="2"/>
  </r>
  <r>
    <n v="60897"/>
    <s v="2025-06-03 09:30:28"/>
    <x v="47"/>
    <x v="11"/>
    <x v="0"/>
    <s v="2025-06-03 00:00:00"/>
    <m/>
    <x v="11"/>
    <s v="1600W"/>
    <s v="YEISON JAVIER GORDILLO GARZON"/>
    <n v="1020746999"/>
    <s v="FINALIZADA"/>
    <s v="JULIAN MONTAÑO"/>
    <x v="2"/>
  </r>
  <r>
    <n v="60900"/>
    <s v="2025-06-03 09:40:47"/>
    <x v="47"/>
    <x v="11"/>
    <x v="0"/>
    <s v="2025-06-05 00:00:00"/>
    <s v="2025-06-03 09:56:43"/>
    <x v="0"/>
    <s v="500W"/>
    <s v="BAYRON YEZID  CORONADO VANEGAS"/>
    <n v="1026296176"/>
    <s v="ENTREGADA"/>
    <s v="CESAR GRANADOS"/>
    <x v="2"/>
  </r>
  <r>
    <n v="60902"/>
    <s v="2025-06-03 09:58:57"/>
    <x v="47"/>
    <x v="11"/>
    <x v="0"/>
    <s v="2025-06-05 00:00:00"/>
    <m/>
    <x v="3"/>
    <s v="1600W"/>
    <s v="GUSTAVO ALEJANDRO  RAMÍREZ SÁNCHEZ"/>
    <n v="1019138964"/>
    <s v="EN ESPERA"/>
    <m/>
    <x v="2"/>
  </r>
  <r>
    <n v="60920"/>
    <s v="2025-06-03 11:49:31"/>
    <x v="47"/>
    <x v="11"/>
    <x v="0"/>
    <s v="2025-06-03 00:00:00"/>
    <s v="2025-06-04 13:19:12"/>
    <x v="11"/>
    <s v="500W"/>
    <s v="HERLEY AGUILAR RUEDA"/>
    <n v="79696868"/>
    <s v="ENTREGADA"/>
    <s v="JULIAN MONTAÑO"/>
    <x v="2"/>
  </r>
  <r>
    <n v="60928"/>
    <s v="2025-06-03 12:52:24"/>
    <x v="47"/>
    <x v="11"/>
    <x v="0"/>
    <s v="2025-06-05 00:00:00"/>
    <m/>
    <x v="3"/>
    <s v="1600W"/>
    <s v="JORGE EDUARDO  CEPEDA PRADA"/>
    <n v="1047420679"/>
    <s v="EN ESPERA"/>
    <m/>
    <x v="2"/>
  </r>
  <r>
    <n v="60931"/>
    <s v="2025-06-03 12:58:59"/>
    <x v="47"/>
    <x v="11"/>
    <x v="0"/>
    <s v="2025-06-04 00:00:00"/>
    <s v="2025-06-04 16:53:09"/>
    <x v="13"/>
    <s v="350W LITE"/>
    <s v="MARISELA  CUBILLOS SALGADO"/>
    <n v="1015404676"/>
    <s v="ENTREGADA"/>
    <s v="MIGUEL ANGEL OSORIO"/>
    <x v="2"/>
  </r>
  <r>
    <n v="60932"/>
    <s v="2025-06-03 13:03:44"/>
    <x v="47"/>
    <x v="11"/>
    <x v="0"/>
    <s v="2025-06-03 00:00:00"/>
    <s v="2025-06-04 12:50:07"/>
    <x v="5"/>
    <s v="1600W"/>
    <s v="PAHOLA PATRICIA  CARDOZO TORRES"/>
    <n v="45541802"/>
    <s v="ENTREGADA"/>
    <s v="JULIAN MONTAÑO"/>
    <x v="2"/>
  </r>
  <r>
    <n v="60936"/>
    <s v="2025-06-03 13:20:10"/>
    <x v="47"/>
    <x v="11"/>
    <x v="0"/>
    <s v="2025-06-05 00:00:00"/>
    <m/>
    <x v="0"/>
    <s v="800W"/>
    <s v="DENISE VANESA OJEDA MONTAÑEZ"/>
    <n v="1031171715"/>
    <s v="EN ESPERA"/>
    <m/>
    <x v="2"/>
  </r>
  <r>
    <n v="60941"/>
    <s v="2025-06-03 13:37:44"/>
    <x v="47"/>
    <x v="11"/>
    <x v="0"/>
    <s v="2025-06-04 00:00:00"/>
    <m/>
    <x v="1"/>
    <s v="350W"/>
    <s v="JUANITA  CASTAÑEDA ROMERO"/>
    <n v="1020829328"/>
    <s v="FINALIZADA"/>
    <s v="CESAR GRANADOS"/>
    <x v="2"/>
  </r>
  <r>
    <n v="60957"/>
    <s v="2025-06-03 15:03:08"/>
    <x v="47"/>
    <x v="11"/>
    <x v="0"/>
    <s v="2025-06-05 00:00:00"/>
    <m/>
    <x v="0"/>
    <s v="800W"/>
    <s v="DANIELA   HERNANDEZ BRAVO"/>
    <n v="1015409817"/>
    <s v="EN ESPERA"/>
    <m/>
    <x v="2"/>
  </r>
  <r>
    <n v="60965"/>
    <s v="2025-06-03 15:50:09"/>
    <x v="47"/>
    <x v="11"/>
    <x v="0"/>
    <s v="2025-06-04 00:00:00"/>
    <s v="2025-06-04 11:29:40"/>
    <x v="13"/>
    <s v="500W"/>
    <s v="DAVID CAMILO SANCHEZ ORTIZ"/>
    <n v="1020838517"/>
    <s v="ENTREGADA"/>
    <s v="CESAR GRANADOS"/>
    <x v="2"/>
  </r>
  <r>
    <n v="60968"/>
    <s v="2025-06-03 16:04:29"/>
    <x v="47"/>
    <x v="11"/>
    <x v="0"/>
    <s v="2025-06-04 00:00:00"/>
    <m/>
    <x v="10"/>
    <s v="500W"/>
    <s v="ANDRES  ANDRANGO PEREZ"/>
    <n v="80194523"/>
    <s v="FINALIZADA"/>
    <s v="JULIAN MONTAÑO"/>
    <x v="2"/>
  </r>
  <r>
    <n v="60969"/>
    <s v="2025-06-03 16:18:02"/>
    <x v="47"/>
    <x v="11"/>
    <x v="0"/>
    <s v="2025-06-05 00:00:00"/>
    <m/>
    <x v="1"/>
    <s v="1600W"/>
    <s v="HEIDY LORENA MIER AVILA"/>
    <n v="1067030098"/>
    <s v="AUTORIZADA"/>
    <s v="JULIAN MONTAÑO"/>
    <x v="2"/>
  </r>
  <r>
    <n v="60973"/>
    <s v="2025-06-03 16:35:58"/>
    <x v="47"/>
    <x v="11"/>
    <x v="0"/>
    <s v="2025-06-04 00:00:00"/>
    <m/>
    <x v="1"/>
    <s v="800W"/>
    <s v="DANIEL ENRIQUE SILVA NAVAS"/>
    <n v="80728128"/>
    <s v="FINALIZADA"/>
    <s v="MIGUEL ANGEL OSORIO"/>
    <x v="2"/>
  </r>
  <r>
    <n v="60984"/>
    <s v="2025-06-04 08:05:20"/>
    <x v="47"/>
    <x v="11"/>
    <x v="0"/>
    <s v="2025-06-06 00:00:00"/>
    <m/>
    <x v="0"/>
    <s v="350W"/>
    <s v="YAZMIN DANIELA CORREDOR CUSBA"/>
    <n v="1057604926"/>
    <s v="EN ESPERA"/>
    <m/>
    <x v="2"/>
  </r>
  <r>
    <n v="61000"/>
    <s v="2025-06-04 09:40:43"/>
    <x v="47"/>
    <x v="11"/>
    <x v="0"/>
    <s v="2025-06-05 00:00:00"/>
    <m/>
    <x v="4"/>
    <s v="500W"/>
    <s v="SEBASTIAN LOMBANA"/>
    <n v="1032359878"/>
    <s v="EN ESPERA"/>
    <m/>
    <x v="2"/>
  </r>
  <r>
    <n v="61017"/>
    <s v="2025-06-04 11:22:27"/>
    <x v="47"/>
    <x v="11"/>
    <x v="0"/>
    <s v="2025-06-04 00:00:00"/>
    <s v="2025-06-04 13:18:11"/>
    <x v="5"/>
    <s v="1600w"/>
    <s v="CRISTHIAN DAVID RAMIREZ RODRIGUEZ"/>
    <n v="1020805613"/>
    <s v="ENTREGADA"/>
    <m/>
    <x v="2"/>
  </r>
  <r>
    <n v="61019"/>
    <s v="2025-06-04 11:38:27"/>
    <x v="47"/>
    <x v="11"/>
    <x v="0"/>
    <s v="2025-06-06 00:00:00"/>
    <m/>
    <x v="1"/>
    <s v="800W"/>
    <s v="LOREDANNA GONZALEZ OCAMPO"/>
    <n v="1027524309"/>
    <s v="EN ESPERA"/>
    <m/>
    <x v="2"/>
  </r>
  <r>
    <n v="61021"/>
    <s v="2025-06-04 11:48:11"/>
    <x v="47"/>
    <x v="11"/>
    <x v="0"/>
    <s v="2025-06-06 00:00:00"/>
    <m/>
    <x v="1"/>
    <s v="500W"/>
    <s v="JOSÉ  ANNICCHIARICO"/>
    <n v="79940047"/>
    <s v="EN ESPERA"/>
    <m/>
    <x v="2"/>
  </r>
  <r>
    <n v="61024"/>
    <s v="2025-06-04 11:56:34"/>
    <x v="47"/>
    <x v="11"/>
    <x v="0"/>
    <s v="2025-06-05 00:00:00"/>
    <m/>
    <x v="5"/>
    <s v="800W"/>
    <s v="WILMER GUILLERMO  MOZO CASTRO"/>
    <n v="1026287325"/>
    <s v="FINALIZADA"/>
    <s v="JULIAN MONTAÑO"/>
    <x v="2"/>
  </r>
  <r>
    <n v="61031"/>
    <s v="2025-06-04 12:28:01"/>
    <x v="47"/>
    <x v="11"/>
    <x v="0"/>
    <s v="2025-06-05 00:00:00"/>
    <m/>
    <x v="13"/>
    <s v="500W"/>
    <s v="ANGIE JULIANA MIRANDA SANGUINO"/>
    <n v="1090515495"/>
    <s v="EN ESPERA"/>
    <m/>
    <x v="2"/>
  </r>
  <r>
    <n v="61033"/>
    <s v="2025-06-04 12:37:59"/>
    <x v="47"/>
    <x v="11"/>
    <x v="0"/>
    <s v="2025-06-04 00:00:00"/>
    <s v="2025-06-04 16:50:21"/>
    <x v="11"/>
    <s v="800W"/>
    <s v="JUAN CAMILO PATIÑO ORTIZ"/>
    <n v="80182154"/>
    <s v="ENTREGADA"/>
    <s v="JULIAN MONTAÑO"/>
    <x v="2"/>
  </r>
  <r>
    <n v="61041"/>
    <s v="2025-06-04 13:07:44"/>
    <x v="47"/>
    <x v="11"/>
    <x v="0"/>
    <s v="2025-06-06 00:00:00"/>
    <m/>
    <x v="0"/>
    <s v="1600W"/>
    <s v="DANIEL  VARGAS"/>
    <n v="1020777261"/>
    <s v="EN ESPERA"/>
    <m/>
    <x v="2"/>
  </r>
  <r>
    <n v="61056"/>
    <s v="2025-06-04 14:59:52"/>
    <x v="47"/>
    <x v="11"/>
    <x v="0"/>
    <s v="2025-06-06 00:00:00"/>
    <m/>
    <x v="0"/>
    <s v="800W"/>
    <s v="FABIAN  SUÁREZ GIL"/>
    <n v="80874554"/>
    <s v="EN ESPERA"/>
    <m/>
    <x v="2"/>
  </r>
  <r>
    <n v="61060"/>
    <s v="2025-06-04 15:45:34"/>
    <x v="47"/>
    <x v="11"/>
    <x v="0"/>
    <s v="2025-06-05 00:00:00"/>
    <m/>
    <x v="1"/>
    <s v="2400W"/>
    <s v="CAMILA ANDREA PARRA AYALA"/>
    <n v="1019044395"/>
    <s v="EN ESPERA"/>
    <m/>
    <x v="2"/>
  </r>
  <r>
    <n v="61062"/>
    <s v="2025-06-04 16:06:25"/>
    <x v="47"/>
    <x v="11"/>
    <x v="0"/>
    <s v="2025-06-06 00:00:00"/>
    <m/>
    <x v="1"/>
    <s v="1600W"/>
    <s v="GUSTAVO ADOLFO SOSA AMAYA"/>
    <n v="1072921713"/>
    <s v="EN ESPERA"/>
    <m/>
    <x v="2"/>
  </r>
  <r>
    <n v="61065"/>
    <s v="2025-06-04 16:40:58"/>
    <x v="47"/>
    <x v="11"/>
    <x v="0"/>
    <s v="2025-06-06 00:00:00"/>
    <m/>
    <x v="1"/>
    <s v="1600W"/>
    <s v="LEONARDO  BARRERA HURTADO"/>
    <n v="74080314"/>
    <s v="EN ESPERA"/>
    <m/>
    <x v="2"/>
  </r>
  <r>
    <n v="61072"/>
    <s v="2025-06-04 16:58:01"/>
    <x v="47"/>
    <x v="11"/>
    <x v="0"/>
    <s v="2025-06-06 00:00:00"/>
    <m/>
    <x v="3"/>
    <s v="1600W"/>
    <s v="GABRIEL ALIRO ZALDUA BLANCO"/>
    <n v="74371032"/>
    <s v="EN ESPERA"/>
    <m/>
    <x v="2"/>
  </r>
  <r>
    <n v="61986"/>
    <s v="2025-06-16 09:33:56"/>
    <x v="48"/>
    <x v="11"/>
    <x v="0"/>
    <s v="2025-06-16 00:00:00"/>
    <s v="2025-06-17 09:27:16"/>
    <x v="5"/>
    <s v="500W"/>
    <s v="SERGIO  SANCHEZ CUBILLOS"/>
    <n v="1010033284"/>
    <s v="ENTREGADA"/>
    <s v="YONNATTAN HERRERA"/>
    <x v="1"/>
  </r>
  <r>
    <n v="62004"/>
    <s v="2025-06-16 11:12:30"/>
    <x v="48"/>
    <x v="11"/>
    <x v="0"/>
    <s v="2025-06-16 00:00:00"/>
    <m/>
    <x v="5"/>
    <s v="500W"/>
    <s v="DANIEL LEONARDO ROZO LARRARTE"/>
    <n v="1022387774"/>
    <s v="FINALIZADA"/>
    <s v="YONNATTAN HERRERA"/>
    <x v="1"/>
  </r>
  <r>
    <n v="62012"/>
    <s v="2025-06-16 12:14:42"/>
    <x v="48"/>
    <x v="11"/>
    <x v="0"/>
    <s v="2025-06-16 00:00:00"/>
    <s v="2025-06-18 16:10:57"/>
    <x v="8"/>
    <s v="350W"/>
    <s v="GRUPO HERALVAMA LTDA GRUPO HERALVAMA LTDA"/>
    <n v="900335865"/>
    <s v="ENTREGADA"/>
    <s v="JULIAN TORRES"/>
    <x v="1"/>
  </r>
  <r>
    <n v="62016"/>
    <s v="2025-06-16 12:35:42"/>
    <x v="48"/>
    <x v="11"/>
    <x v="0"/>
    <s v="2025-06-18 00:00:00"/>
    <m/>
    <x v="1"/>
    <s v="1600W"/>
    <s v="LEONARDO CAMARGO SABOGAL"/>
    <n v="80913046"/>
    <s v="EN PROCESO"/>
    <s v="YONNATTAN HERRERA"/>
    <x v="1"/>
  </r>
  <r>
    <n v="62030"/>
    <s v="2025-06-16 13:26:22"/>
    <x v="48"/>
    <x v="11"/>
    <x v="0"/>
    <s v="2025-06-16 00:00:00"/>
    <s v="2025-06-16 16:35:29"/>
    <x v="5"/>
    <s v="1600W"/>
    <s v="CARLOS ALBERTO URREGO BULLA"/>
    <n v="80469554"/>
    <s v="ENTREGADA"/>
    <s v="YONNATTAN HERRERA"/>
    <x v="1"/>
  </r>
  <r>
    <n v="62034"/>
    <s v="2025-06-16 13:41:32"/>
    <x v="48"/>
    <x v="11"/>
    <x v="0"/>
    <s v="2025-06-18 00:00:00"/>
    <s v="2025-06-19 12:57:01"/>
    <x v="0"/>
    <s v="MOPED"/>
    <s v="LAURA CRISTINA  SUAREZ BELTRAN"/>
    <n v="1016049984"/>
    <s v="ENTREGADA"/>
    <s v="JULIAN TORRES"/>
    <x v="1"/>
  </r>
  <r>
    <n v="62036"/>
    <s v="2025-06-16 13:49:09"/>
    <x v="48"/>
    <x v="11"/>
    <x v="0"/>
    <s v="2025-06-17 00:00:00"/>
    <s v="2025-06-17 16:49:37"/>
    <x v="16"/>
    <s v="800W"/>
    <s v="ANDRES  FABIAN CABEZAS MARTINEZ"/>
    <n v="1014204577"/>
    <s v="ENTREGADA"/>
    <s v="JULIAN TORRES"/>
    <x v="1"/>
  </r>
  <r>
    <n v="62053"/>
    <s v="2025-06-16 15:36:04"/>
    <x v="48"/>
    <x v="11"/>
    <x v="0"/>
    <s v="2025-06-18 00:00:00"/>
    <m/>
    <x v="0"/>
    <s v="1600W"/>
    <s v="HERMES  CARRANZA LONDOÑO"/>
    <n v="79760056"/>
    <s v="AUTORIZADA"/>
    <s v="JULIAN TORRES"/>
    <x v="1"/>
  </r>
  <r>
    <n v="62060"/>
    <s v="2025-06-16 16:06:33"/>
    <x v="48"/>
    <x v="11"/>
    <x v="0"/>
    <s v="2025-06-18 00:00:00"/>
    <s v="2025-06-18 11:27:21"/>
    <x v="8"/>
    <s v="MOPED"/>
    <s v="DIANA YOLIMA  MUÑOZ PRIETO"/>
    <n v="52495664"/>
    <s v="ENTREGADA"/>
    <s v="JULIAN TORRES"/>
    <x v="1"/>
  </r>
  <r>
    <n v="62093"/>
    <s v="2025-06-17 08:25:34"/>
    <x v="48"/>
    <x v="11"/>
    <x v="0"/>
    <s v="2025-06-20 00:00:00"/>
    <m/>
    <x v="0"/>
    <s v="500W"/>
    <s v="SEBASTIAN  TELLEZ RODRIGUEZ"/>
    <n v="1026583418"/>
    <s v="AUTORIZADA"/>
    <s v="YONNATTAN HERRERA"/>
    <x v="1"/>
  </r>
  <r>
    <n v="62100"/>
    <s v="2025-06-17 08:46:08"/>
    <x v="48"/>
    <x v="11"/>
    <x v="0"/>
    <s v="2025-06-17 00:00:00"/>
    <s v="2025-06-17 11:43:08"/>
    <x v="13"/>
    <s v="5000W"/>
    <s v="HECTOR FABIO CARDONA"/>
    <n v="79695187"/>
    <s v="ENTREGADA"/>
    <s v="YONNATTAN HERRERA"/>
    <x v="1"/>
  </r>
  <r>
    <n v="62101"/>
    <s v="2025-06-17 08:53:51"/>
    <x v="48"/>
    <x v="11"/>
    <x v="0"/>
    <s v="2025-06-17 00:00:00"/>
    <s v="2025-06-17 10:02:23"/>
    <x v="5"/>
    <s v="500W"/>
    <s v="JOSE ALONSO SALCEDO"/>
    <n v="88170958"/>
    <s v="ENTREGADA"/>
    <s v="YONNATTAN HERRERA"/>
    <x v="1"/>
  </r>
  <r>
    <n v="62124"/>
    <s v="2025-06-17 10:30:33"/>
    <x v="48"/>
    <x v="11"/>
    <x v="0"/>
    <s v="2025-06-19 00:00:00"/>
    <m/>
    <x v="1"/>
    <s v="500W"/>
    <s v="EPIFANIO  BARRERA SOTO"/>
    <n v="80374533"/>
    <s v="AUTORIZADA"/>
    <s v="YONNATTAN HERRERA"/>
    <x v="1"/>
  </r>
  <r>
    <n v="62135"/>
    <s v="2025-06-17 12:00:38"/>
    <x v="48"/>
    <x v="11"/>
    <x v="0"/>
    <s v="2025-06-17 00:00:00"/>
    <s v="2025-06-18 12:29:01"/>
    <x v="16"/>
    <s v="800W"/>
    <s v="DAVID FERNANDO  SANDOVAL ORJUELA"/>
    <n v="1032410995"/>
    <s v="ENTREGADA"/>
    <s v="YONNATTAN HERRERA"/>
    <x v="1"/>
  </r>
  <r>
    <n v="62142"/>
    <s v="2025-06-17 12:22:00"/>
    <x v="48"/>
    <x v="11"/>
    <x v="0"/>
    <s v="2025-06-19 00:00:00"/>
    <m/>
    <x v="3"/>
    <s v="800W"/>
    <s v="DIEGO ANDRES  CARVAJAL"/>
    <n v="79865069"/>
    <s v="EN PROCESO"/>
    <s v="YONNATTAN HERRERA"/>
    <x v="1"/>
  </r>
  <r>
    <n v="62145"/>
    <s v="2025-06-17 12:33:21"/>
    <x v="48"/>
    <x v="11"/>
    <x v="0"/>
    <s v="2025-06-19 00:00:00"/>
    <m/>
    <x v="0"/>
    <s v="800W"/>
    <s v="ANDRES RICARDO  CASTRO AGUIRRE"/>
    <n v="80095827"/>
    <s v="AUTORIZADA"/>
    <s v="JULIAN TORRES"/>
    <x v="1"/>
  </r>
  <r>
    <n v="62148"/>
    <s v="2025-06-17 12:54:16"/>
    <x v="48"/>
    <x v="11"/>
    <x v="0"/>
    <s v="2025-06-18 00:00:00"/>
    <s v="2025-06-19 08:12:32"/>
    <x v="13"/>
    <s v="800W"/>
    <s v="JULIÁN ESTEBAN CAMACHO QUINTANA"/>
    <n v="1014292561"/>
    <s v="ENTREGADA"/>
    <s v="YONNATTAN HERRERA"/>
    <x v="1"/>
  </r>
  <r>
    <n v="62152"/>
    <s v="2025-06-17 13:01:32"/>
    <x v="48"/>
    <x v="11"/>
    <x v="0"/>
    <s v="2025-06-17 00:00:00"/>
    <s v="2025-06-17 13:26:04"/>
    <x v="7"/>
    <s v="1600W"/>
    <s v="JHON ALEXANDER CORREDOR VALDERRAMA"/>
    <n v="1030674557"/>
    <s v="ENTREGADA"/>
    <s v="YONNATTAN HERRERA"/>
    <x v="1"/>
  </r>
  <r>
    <n v="62154"/>
    <s v="2025-06-17 13:12:47"/>
    <x v="48"/>
    <x v="11"/>
    <x v="0"/>
    <s v="2025-06-19 00:00:00"/>
    <m/>
    <x v="3"/>
    <s v="350W LITE"/>
    <s v="LUISA FERNNDA  RODRIGUEZ GONZALEZ"/>
    <n v="1019093375"/>
    <s v="FINALIZADA"/>
    <s v="JULIAN TORRES"/>
    <x v="1"/>
  </r>
  <r>
    <n v="62157"/>
    <s v="2025-06-17 13:22:43"/>
    <x v="48"/>
    <x v="11"/>
    <x v="0"/>
    <s v="2025-06-19 00:00:00"/>
    <m/>
    <x v="3"/>
    <s v="500W"/>
    <s v="MILLER  CRUZ ROMERO"/>
    <n v="1019061471"/>
    <s v="EN PROCESO"/>
    <s v="JULIAN TORRES"/>
    <x v="1"/>
  </r>
  <r>
    <n v="62168"/>
    <s v="2025-06-17 14:36:14"/>
    <x v="48"/>
    <x v="11"/>
    <x v="0"/>
    <s v="2025-06-19 00:00:00"/>
    <m/>
    <x v="0"/>
    <s v="500W"/>
    <s v="JULIO ANDRES  GARZON RODRIGUEZ"/>
    <n v="80178616"/>
    <s v="P. AUTORIZAR"/>
    <s v="YONNATTAN HERRERA"/>
    <x v="1"/>
  </r>
  <r>
    <n v="62169"/>
    <s v="2025-06-17 14:42:56"/>
    <x v="48"/>
    <x v="11"/>
    <x v="0"/>
    <s v="2025-06-17 00:00:00"/>
    <s v="2025-06-17 16:24:14"/>
    <x v="5"/>
    <s v="500W"/>
    <s v="SEBASTIAN ALEXIS  LOPEZ QUIROGA"/>
    <n v="1098722065"/>
    <s v="ENTREGADA"/>
    <s v="JULIAN TORRES"/>
    <x v="1"/>
  </r>
  <r>
    <n v="62171"/>
    <s v="2025-06-17 14:54:28"/>
    <x v="48"/>
    <x v="11"/>
    <x v="0"/>
    <s v="2025-06-20 00:00:00"/>
    <m/>
    <x v="1"/>
    <s v="800W"/>
    <s v="OSWALDO MARQUEZ CASTILLO"/>
    <n v="1019129793"/>
    <s v="EN PROCESO"/>
    <s v="YONNATTAN HERRERA"/>
    <x v="1"/>
  </r>
  <r>
    <n v="62175"/>
    <s v="2025-06-17 15:13:36"/>
    <x v="48"/>
    <x v="11"/>
    <x v="0"/>
    <s v="2025-06-18 00:00:00"/>
    <m/>
    <x v="3"/>
    <s v="350W LITE"/>
    <s v="FERNANDA RAMON MANCIPE"/>
    <n v="1069432000"/>
    <s v="AUTORIZADA"/>
    <s v="JULIAN TORRES"/>
    <x v="1"/>
  </r>
  <r>
    <n v="62177"/>
    <s v="2025-06-17 15:37:58"/>
    <x v="48"/>
    <x v="11"/>
    <x v="0"/>
    <s v="2025-06-17 00:00:00"/>
    <s v="2025-06-17 16:25:17"/>
    <x v="7"/>
    <s v="800W"/>
    <s v="CARLOS MAURICIO SANCHEZ"/>
    <n v="1032452222"/>
    <s v="ENTREGADA"/>
    <s v="JULIAN TORRES"/>
    <x v="1"/>
  </r>
  <r>
    <n v="62179"/>
    <s v="2025-06-17 15:45:46"/>
    <x v="48"/>
    <x v="11"/>
    <x v="0"/>
    <s v="2025-06-19 00:00:00"/>
    <m/>
    <x v="1"/>
    <s v="500W"/>
    <s v="JORGE NAYID GALINDO BARRERO"/>
    <n v="80110545"/>
    <s v="P. AUTORIZAR"/>
    <s v="JULIAN TORRES"/>
    <x v="1"/>
  </r>
  <r>
    <n v="62183"/>
    <s v="2025-06-17 16:32:08"/>
    <x v="48"/>
    <x v="11"/>
    <x v="0"/>
    <s v="2025-06-19 00:00:00"/>
    <m/>
    <x v="0"/>
    <s v="500W"/>
    <s v="OSCAR RODRIGUEZ VASQUES"/>
    <n v="79855602"/>
    <s v="FINALIZADA"/>
    <s v="JULIAN TORRES"/>
    <x v="1"/>
  </r>
  <r>
    <n v="62198"/>
    <s v="2025-06-18 08:06:32"/>
    <x v="48"/>
    <x v="11"/>
    <x v="0"/>
    <s v="2025-06-20 00:00:00"/>
    <s v="2025-06-21 11:36:50"/>
    <x v="0"/>
    <s v="1600W"/>
    <s v="FLOR  ARTIGAS"/>
    <n v="1518950"/>
    <s v="ENTREGADA"/>
    <s v="JULIAN TORRES"/>
    <x v="1"/>
  </r>
  <r>
    <n v="62202"/>
    <s v="2025-06-18 08:30:33"/>
    <x v="48"/>
    <x v="11"/>
    <x v="0"/>
    <s v="2025-06-18 00:00:00"/>
    <s v="2025-06-24 10:30:57"/>
    <x v="9"/>
    <s v="800W"/>
    <s v="ANDRES FELIPE  ROJAS UYABAN"/>
    <n v="1032464976"/>
    <s v="ENTREGADA"/>
    <s v="YONNATTAN HERRERA"/>
    <x v="1"/>
  </r>
  <r>
    <n v="62203"/>
    <s v="2025-06-18 08:35:17"/>
    <x v="48"/>
    <x v="11"/>
    <x v="0"/>
    <s v="2025-06-18 00:00:00"/>
    <s v="2025-06-18 13:34:40"/>
    <x v="8"/>
    <s v="800W"/>
    <s v="ANDRES  FABIAN CABEZAS MARTINEZ"/>
    <n v="1014204577"/>
    <s v="ENTREGADA"/>
    <s v="YONNATTAN HERRERA"/>
    <x v="1"/>
  </r>
  <r>
    <n v="62235"/>
    <s v="2025-06-18 11:39:04"/>
    <x v="48"/>
    <x v="11"/>
    <x v="0"/>
    <s v="2025-06-18 00:00:00"/>
    <s v="2025-06-18 12:44:37"/>
    <x v="5"/>
    <s v="500W"/>
    <s v="RICARDO ALEXANDER  MURCIA BUITRAGO"/>
    <n v="79856300"/>
    <s v="ENTREGADA"/>
    <s v="YONNATTAN HERRERA"/>
    <x v="1"/>
  </r>
  <r>
    <n v="62238"/>
    <s v="2025-06-18 11:50:12"/>
    <x v="48"/>
    <x v="11"/>
    <x v="0"/>
    <s v="2025-06-20 00:00:00"/>
    <s v="2025-06-24 15:47:25"/>
    <x v="3"/>
    <s v="2400W"/>
    <s v="JOHAN SEBASTIANN CHAPARRO VALDES"/>
    <n v="1020839573"/>
    <s v="ENTREGADA"/>
    <s v="YONNATTAN HERRERA"/>
    <x v="1"/>
  </r>
  <r>
    <n v="62266"/>
    <s v="2025-06-18 13:55:59"/>
    <x v="48"/>
    <x v="11"/>
    <x v="0"/>
    <s v="2025-06-18 00:00:00"/>
    <s v="2025-06-18 16:41:22"/>
    <x v="8"/>
    <s v="800W"/>
    <s v="DIEGO MAURICIO RODRIGUEZ NIETO"/>
    <n v="80203777"/>
    <s v="ENTREGADA"/>
    <s v="YONNATTAN HERRERA"/>
    <x v="1"/>
  </r>
  <r>
    <n v="62276"/>
    <s v="2025-06-18 14:48:04"/>
    <x v="48"/>
    <x v="11"/>
    <x v="0"/>
    <s v="2025-06-18 00:00:00"/>
    <s v="2025-06-20 17:07:26"/>
    <x v="3"/>
    <n v="350"/>
    <s v="GABRIELA JIMENEZ RINCON"/>
    <n v="1193116966"/>
    <s v="ENTREGADA"/>
    <s v="YONNATTAN HERRERA"/>
    <x v="1"/>
  </r>
  <r>
    <n v="62277"/>
    <s v="2025-06-18 14:54:56"/>
    <x v="48"/>
    <x v="11"/>
    <x v="0"/>
    <s v="2025-06-19 00:00:00"/>
    <s v="2025-06-24 11:23:08"/>
    <x v="3"/>
    <n v="500"/>
    <s v="OSCAR DAVID OCHOA MONCADA"/>
    <n v="1235244834"/>
    <s v="ENTREGADA"/>
    <s v="JULIAN TORRES"/>
    <x v="1"/>
  </r>
  <r>
    <n v="62280"/>
    <s v="2025-06-18 14:59:34"/>
    <x v="48"/>
    <x v="11"/>
    <x v="0"/>
    <s v="2025-06-19 00:00:00"/>
    <s v="2025-06-21 15:01:13"/>
    <x v="8"/>
    <s v="MOPED"/>
    <s v="ANDRES FERNANDO FARFAN CASTAÑEDA"/>
    <n v="80257850"/>
    <s v="ENTREGADA"/>
    <s v="YONNATTAN HERRERA"/>
    <x v="1"/>
  </r>
  <r>
    <n v="62282"/>
    <s v="2025-06-18 15:28:21"/>
    <x v="48"/>
    <x v="11"/>
    <x v="0"/>
    <s v="2025-06-20 00:00:00"/>
    <s v="2025-06-25 10:47:11"/>
    <x v="1"/>
    <s v="350W LITE"/>
    <s v="CAMILA  RIAÑO"/>
    <n v="1028485262"/>
    <s v="ENTREGADA"/>
    <s v="YONNATTAN HERRERA"/>
    <x v="1"/>
  </r>
  <r>
    <n v="62285"/>
    <s v="2025-06-18 16:03:18"/>
    <x v="48"/>
    <x v="11"/>
    <x v="0"/>
    <s v="2025-06-20 00:00:00"/>
    <s v="2025-06-21 14:42:57"/>
    <x v="0"/>
    <s v="1600W"/>
    <s v="JUAN SEBASTIAN  ESPEJO BAYONA"/>
    <n v="1000718811"/>
    <s v="ENTREGADA"/>
    <s v="JULIAN TORRES"/>
    <x v="1"/>
  </r>
  <r>
    <n v="62302"/>
    <s v="2025-06-19 08:17:57"/>
    <x v="48"/>
    <x v="11"/>
    <x v="0"/>
    <s v="2025-06-24 00:00:00"/>
    <s v="2025-06-24 11:08:02"/>
    <x v="1"/>
    <s v="800W"/>
    <s v="ALVARO JAVIER  LAGO BAUTE"/>
    <n v="1120743060"/>
    <s v="ENTREGADA"/>
    <s v="YONNATTAN HERRERA"/>
    <x v="1"/>
  </r>
  <r>
    <n v="62304"/>
    <s v="2025-06-19 08:25:26"/>
    <x v="48"/>
    <x v="11"/>
    <x v="0"/>
    <s v="2025-06-24 00:00:00"/>
    <m/>
    <x v="0"/>
    <s v="350W"/>
    <s v="IVAN RICARDO BARRAGAN"/>
    <n v="74080215"/>
    <s v="FINALIZADA"/>
    <s v="JULIAN TORRES"/>
    <x v="1"/>
  </r>
  <r>
    <n v="62318"/>
    <s v="2025-06-19 09:43:12"/>
    <x v="48"/>
    <x v="11"/>
    <x v="0"/>
    <s v="2025-06-24 00:00:00"/>
    <m/>
    <x v="1"/>
    <s v="500W"/>
    <s v="DAVID  SALGUERO"/>
    <n v="1034396205"/>
    <s v="FINALIZADA"/>
    <s v="YONNATTAN HERRERA"/>
    <x v="1"/>
  </r>
  <r>
    <n v="62321"/>
    <s v="2025-06-19 10:33:08"/>
    <x v="48"/>
    <x v="11"/>
    <x v="0"/>
    <s v="2025-06-24 00:00:00"/>
    <s v="2025-06-21 10:57:42"/>
    <x v="0"/>
    <s v="1600W"/>
    <s v="IVAN DANILO CASTAÑO"/>
    <n v="80033857"/>
    <s v="ENTREGADA"/>
    <s v="JULIAN TORRES"/>
    <x v="1"/>
  </r>
  <r>
    <n v="62330"/>
    <s v="2025-06-19 11:08:49"/>
    <x v="48"/>
    <x v="11"/>
    <x v="0"/>
    <s v="2025-06-24 00:00:00"/>
    <s v="2025-06-25 13:46:00"/>
    <x v="0"/>
    <s v="500W"/>
    <s v="JUAN ESTEBAN GONZÁLEZ RINCÓN"/>
    <n v="1032485007"/>
    <s v="ENTREGADA"/>
    <s v="YONNATTAN HERRERA"/>
    <x v="1"/>
  </r>
  <r>
    <n v="62339"/>
    <s v="2025-06-19 11:59:09"/>
    <x v="48"/>
    <x v="11"/>
    <x v="0"/>
    <s v="2025-06-19 00:00:00"/>
    <s v="2025-06-19 12:24:36"/>
    <x v="13"/>
    <s v="1600W"/>
    <s v="CHRISTOPHER  BARRAGAN LOPEZ"/>
    <n v="1022394357"/>
    <s v="ENTREGADA"/>
    <s v="JULIAN TORRES"/>
    <x v="1"/>
  </r>
  <r>
    <n v="60637"/>
    <s v="2025-05-29 09:28:59"/>
    <x v="46"/>
    <x v="10"/>
    <x v="0"/>
    <s v="2025-06-03 00:00:00"/>
    <s v="2025-05-31 14:00:35"/>
    <x v="0"/>
    <n v="800"/>
    <s v="JUAN JOSE  SUAREZ DEOSSA"/>
    <n v="1036683674"/>
    <s v="ENTREGADA"/>
    <s v="CRISTIAN HENAO"/>
    <x v="3"/>
  </r>
  <r>
    <n v="60709"/>
    <s v="2025-05-30 08:28:51"/>
    <x v="46"/>
    <x v="10"/>
    <x v="0"/>
    <s v="2025-06-05 00:00:00"/>
    <m/>
    <x v="3"/>
    <n v="2400"/>
    <s v="CLOVER COMPANY  S.A.S"/>
    <n v="901575358"/>
    <s v="EN PROCESO"/>
    <s v="CRISTIAN HENAO"/>
    <x v="3"/>
  </r>
  <r>
    <n v="60743"/>
    <s v="2025-05-30 13:04:16"/>
    <x v="46"/>
    <x v="10"/>
    <x v="0"/>
    <s v="2025-06-05 00:00:00"/>
    <m/>
    <x v="3"/>
    <n v="1600"/>
    <s v="MARCELA BARRENECHE"/>
    <n v="43874716"/>
    <s v="EN ESPERA"/>
    <m/>
    <x v="3"/>
  </r>
  <r>
    <n v="60762"/>
    <s v="2025-05-30 14:44:58"/>
    <x v="46"/>
    <x v="10"/>
    <x v="0"/>
    <s v="2025-06-05 00:00:00"/>
    <m/>
    <x v="3"/>
    <n v="1600"/>
    <s v="GUILLERMO CARMONA"/>
    <n v="98621425"/>
    <s v="EN ESPERA"/>
    <m/>
    <x v="3"/>
  </r>
  <r>
    <n v="60789"/>
    <s v="2025-05-31 09:12:53"/>
    <x v="46"/>
    <x v="10"/>
    <x v="0"/>
    <s v="2025-06-09 00:00:00"/>
    <m/>
    <x v="3"/>
    <n v="1600"/>
    <s v="EDWAR IGNACIO  PATIÑO DIEZ"/>
    <n v="8432190"/>
    <s v="EN ESPERA"/>
    <m/>
    <x v="3"/>
  </r>
  <r>
    <n v="60807"/>
    <s v="2025-05-31 09:59:28"/>
    <x v="46"/>
    <x v="10"/>
    <x v="0"/>
    <s v="2025-06-04 00:00:00"/>
    <m/>
    <x v="0"/>
    <n v="1600"/>
    <s v="EDISON MORENO"/>
    <n v="8431972"/>
    <s v="EN ESPERA"/>
    <m/>
    <x v="3"/>
  </r>
  <r>
    <n v="60820"/>
    <s v="2025-05-31 10:52:29"/>
    <x v="46"/>
    <x v="10"/>
    <x v="0"/>
    <s v="2025-05-31 00:00:00"/>
    <s v="2025-05-31 14:34:12"/>
    <x v="0"/>
    <n v="800"/>
    <s v="SANDRA MILENA TOVAR VALENCIA"/>
    <n v="30233907"/>
    <s v="ENTREGADA"/>
    <s v="CRISTIAN HENAO"/>
    <x v="3"/>
  </r>
  <r>
    <n v="60822"/>
    <s v="2025-05-31 11:03:27"/>
    <x v="46"/>
    <x v="10"/>
    <x v="0"/>
    <s v="2025-06-05 00:00:00"/>
    <m/>
    <x v="3"/>
    <n v="1600"/>
    <s v="JUAN DAVID LOPERA MUNERA"/>
    <n v="1128479041"/>
    <s v="AUTORIZADA"/>
    <s v="CRISTIAN HENAO"/>
    <x v="3"/>
  </r>
  <r>
    <n v="60861"/>
    <s v="2025-05-31 13:37:37"/>
    <x v="46"/>
    <x v="10"/>
    <x v="0"/>
    <s v="2025-06-06 00:00:00"/>
    <m/>
    <x v="0"/>
    <n v="1600"/>
    <s v="DIEGO FELIPE PULIDO SASTOQUE"/>
    <n v="1015453091"/>
    <s v="EN ESPERA"/>
    <m/>
    <x v="3"/>
  </r>
  <r>
    <n v="60864"/>
    <s v="2025-05-31 13:49:37"/>
    <x v="46"/>
    <x v="10"/>
    <x v="0"/>
    <s v="2025-06-03 00:00:00"/>
    <s v="2025-06-03 16:49:04"/>
    <x v="0"/>
    <n v="1600"/>
    <s v="MONICA ALVAREZ SOTO"/>
    <n v="1033336319"/>
    <s v="ENTREGADA"/>
    <s v="CRISTIAN HENAO"/>
    <x v="3"/>
  </r>
  <r>
    <n v="73521"/>
    <s v="2025-11-14 15:08:01"/>
    <x v="9"/>
    <x v="2"/>
    <x v="0"/>
    <s v="2025-11-18 00:00:00"/>
    <m/>
    <x v="0"/>
    <s v="500W"/>
    <s v="JULIANA LEON GARCIA"/>
    <n v="1014254641"/>
    <s v="AUTORIZADA"/>
    <s v="YEFERSON OSORIO"/>
    <x v="2"/>
  </r>
  <r>
    <n v="61078"/>
    <s v="2025-06-05 07:31:30"/>
    <x v="47"/>
    <x v="11"/>
    <x v="0"/>
    <s v="2025-06-05 00:00:00"/>
    <s v="2025-06-05 17:02:28"/>
    <x v="13"/>
    <s v="350W LITE"/>
    <s v="WILLIAM ESTEBAN  MESA ACOSTA"/>
    <n v="1147687706"/>
    <s v="ENTREGADA"/>
    <s v="BRAYAN RAMIREZ"/>
    <x v="0"/>
  </r>
  <r>
    <n v="61079"/>
    <s v="2025-06-05 07:38:33"/>
    <x v="47"/>
    <x v="11"/>
    <x v="0"/>
    <s v="2025-06-09 00:00:00"/>
    <m/>
    <x v="0"/>
    <s v="500W"/>
    <s v="BRYAN ROJAS RAMÍREZ"/>
    <n v="941881"/>
    <s v="AUTORIZADA"/>
    <s v="JUAN CARLOS SALCEDO"/>
    <x v="0"/>
  </r>
  <r>
    <n v="61080"/>
    <s v="2025-06-05 07:50:44"/>
    <x v="47"/>
    <x v="11"/>
    <x v="0"/>
    <s v="2025-06-09 00:00:00"/>
    <s v="2025-06-05 13:39:12"/>
    <x v="9"/>
    <s v="500W"/>
    <s v="LUIS BARBOSA"/>
    <n v="80762148"/>
    <s v="ENTREGADA"/>
    <s v="HENRY HERNANDEZ"/>
    <x v="0"/>
  </r>
  <r>
    <n v="61082"/>
    <s v="2025-06-05 08:03:04"/>
    <x v="47"/>
    <x v="11"/>
    <x v="0"/>
    <s v="2025-06-07 00:00:00"/>
    <s v="2025-06-11 16:31:14"/>
    <x v="3"/>
    <s v="500W"/>
    <s v="MONICA DURAN"/>
    <n v="63526529"/>
    <s v="ENTREGADA"/>
    <s v="BRAYAN RAMIREZ"/>
    <x v="0"/>
  </r>
  <r>
    <n v="61087"/>
    <s v="2025-06-05 08:23:00"/>
    <x v="47"/>
    <x v="11"/>
    <x v="0"/>
    <s v="2025-06-05 00:00:00"/>
    <s v="2025-06-05 17:03:51"/>
    <x v="13"/>
    <s v="800W"/>
    <s v="DANIEL FELIPE SUAREZ RAMIREZ"/>
    <n v="1151959257"/>
    <s v="ENTREGADA"/>
    <s v="JUAN CARLOS SALCEDO"/>
    <x v="0"/>
  </r>
  <r>
    <n v="61089"/>
    <s v="2025-06-05 08:27:46"/>
    <x v="47"/>
    <x v="11"/>
    <x v="0"/>
    <s v="2025-06-06 00:00:00"/>
    <m/>
    <x v="3"/>
    <s v="800W"/>
    <s v="GHEORGE IVAN DIMOFTACHE VARGAS"/>
    <n v="1015484532"/>
    <s v="FINALIZADA"/>
    <s v="JUAN CARLOS SALCEDO"/>
    <x v="0"/>
  </r>
  <r>
    <n v="73527"/>
    <s v="2025-11-14 15:47:37"/>
    <x v="9"/>
    <x v="2"/>
    <x v="0"/>
    <s v="2025-11-18 00:00:00"/>
    <m/>
    <x v="0"/>
    <s v="500W"/>
    <s v="PABLO ANDRES  BARBOSA SANTAMARIA"/>
    <n v="13958927"/>
    <s v="FINALIZADA"/>
    <s v="MIGUEL ANGEL OSORIO"/>
    <x v="2"/>
  </r>
  <r>
    <n v="61094"/>
    <s v="2025-06-05 08:51:11"/>
    <x v="47"/>
    <x v="11"/>
    <x v="0"/>
    <s v="2025-06-09 00:00:00"/>
    <s v="2025-06-11 08:45:20"/>
    <x v="3"/>
    <s v="800W"/>
    <s v="MAURICIO  NINO"/>
    <n v="79795968"/>
    <s v="ENTREGADA"/>
    <s v="BRAYAN RAMIREZ"/>
    <x v="0"/>
  </r>
  <r>
    <n v="61097"/>
    <s v="2025-06-05 09:04:48"/>
    <x v="47"/>
    <x v="11"/>
    <x v="0"/>
    <s v="2025-06-09 00:00:00"/>
    <m/>
    <x v="0"/>
    <s v="350W"/>
    <s v="MARIA VICTORIA ALVARADO"/>
    <n v="1014235530"/>
    <s v="FINALIZADA"/>
    <s v="JUAN CARLOS SALCEDO"/>
    <x v="0"/>
  </r>
  <r>
    <n v="61107"/>
    <s v="2025-06-05 10:39:18"/>
    <x v="47"/>
    <x v="11"/>
    <x v="0"/>
    <s v="2025-06-05 00:00:00"/>
    <s v="2025-06-06 12:54:58"/>
    <x v="13"/>
    <s v="350LITE"/>
    <s v="DANIELLA VALDERRAMA"/>
    <n v="1013673966"/>
    <s v="ENTREGADA"/>
    <s v="BRAYAN RAMIREZ"/>
    <x v="0"/>
  </r>
  <r>
    <n v="61108"/>
    <s v="2025-06-05 10:44:53"/>
    <x v="47"/>
    <x v="11"/>
    <x v="0"/>
    <s v="2025-06-09 00:00:00"/>
    <m/>
    <x v="3"/>
    <s v="800W"/>
    <s v="SAMUEL  VILLAMIL LIZARAZO"/>
    <n v="1023083839"/>
    <s v="FINALIZADA"/>
    <s v="BRAYAN RAMIREZ"/>
    <x v="0"/>
  </r>
  <r>
    <n v="73529"/>
    <s v="2025-11-14 15:52:59"/>
    <x v="9"/>
    <x v="2"/>
    <x v="0"/>
    <s v="2025-11-19 00:00:00"/>
    <m/>
    <x v="0"/>
    <s v="1600W"/>
    <s v="ROLANDO GONZÁLEZ MARTINEZ"/>
    <n v="79883711"/>
    <s v="FINALIZADA"/>
    <s v="MIGUEL ANGEL OSORIO"/>
    <x v="2"/>
  </r>
  <r>
    <n v="61112"/>
    <s v="2025-06-05 10:53:05"/>
    <x v="47"/>
    <x v="11"/>
    <x v="0"/>
    <s v="2025-06-10 00:00:00"/>
    <s v="2025-06-09 16:53:31"/>
    <x v="0"/>
    <s v="800W"/>
    <s v="DAVID RODRIGUEZ PAEZ"/>
    <n v="93412500"/>
    <s v="ENTREGADA"/>
    <s v="SEBASTIAN GARCIA"/>
    <x v="0"/>
  </r>
  <r>
    <n v="61117"/>
    <s v="2025-06-05 11:05:28"/>
    <x v="47"/>
    <x v="11"/>
    <x v="0"/>
    <s v="2025-06-09 00:00:00"/>
    <m/>
    <x v="1"/>
    <s v="800W"/>
    <s v="ESTEBAN SOSA-ROSTAN GARCIA"/>
    <n v="1020791510"/>
    <s v="FINALIZADA"/>
    <s v="HENRY HERNANDEZ"/>
    <x v="0"/>
  </r>
  <r>
    <n v="61119"/>
    <s v="2025-06-05 11:09:18"/>
    <x v="47"/>
    <x v="11"/>
    <x v="0"/>
    <s v="2025-06-11 00:00:00"/>
    <m/>
    <x v="0"/>
    <s v="500W"/>
    <s v="JUAN CAMILO ROJAS"/>
    <n v="1020726499"/>
    <s v="AUTORIZADA"/>
    <s v="HENRY HERNANDEZ"/>
    <x v="0"/>
  </r>
  <r>
    <n v="61120"/>
    <s v="2025-06-05 11:15:05"/>
    <x v="47"/>
    <x v="11"/>
    <x v="0"/>
    <s v="2025-06-05 00:00:00"/>
    <s v="2025-06-06 08:46:40"/>
    <x v="5"/>
    <s v="800W"/>
    <s v="PIEDAD AMOR  SIERRA SOLANO"/>
    <n v="56056861"/>
    <s v="ENTREGADA"/>
    <s v="SEBASTIAN GARCIA"/>
    <x v="0"/>
  </r>
  <r>
    <n v="61121"/>
    <s v="2025-06-05 11:25:00"/>
    <x v="47"/>
    <x v="11"/>
    <x v="0"/>
    <s v="2025-06-05 00:00:00"/>
    <s v="2025-06-05 17:01:50"/>
    <x v="10"/>
    <s v="800W"/>
    <s v="NICOLAS  VANEGAS"/>
    <n v="79948748"/>
    <s v="ENTREGADA"/>
    <s v="JUAN CARLOS SALCEDO"/>
    <x v="0"/>
  </r>
  <r>
    <n v="61123"/>
    <s v="2025-06-05 11:35:14"/>
    <x v="47"/>
    <x v="11"/>
    <x v="0"/>
    <s v="2025-06-05 00:00:00"/>
    <s v="2025-06-09 16:31:25"/>
    <x v="10"/>
    <s v="1600W"/>
    <s v="LAURA  ECHEVERRI TORRES"/>
    <n v="1020803524"/>
    <s v="ENTREGADA"/>
    <s v="ALEXIS SANCHEZ"/>
    <x v="0"/>
  </r>
  <r>
    <n v="61127"/>
    <s v="2025-06-05 11:43:08"/>
    <x v="47"/>
    <x v="11"/>
    <x v="0"/>
    <s v="2025-06-05 00:00:00"/>
    <s v="2025-06-05 14:18:20"/>
    <x v="16"/>
    <s v="500W"/>
    <s v="JESSICA HERRERA HERRERA"/>
    <n v="1018431883"/>
    <s v="ENTREGADA"/>
    <s v="CARLOS SERRATE"/>
    <x v="0"/>
  </r>
  <r>
    <n v="61137"/>
    <s v="2025-06-05 12:36:07"/>
    <x v="47"/>
    <x v="11"/>
    <x v="0"/>
    <s v="2025-06-09 00:00:00"/>
    <m/>
    <x v="3"/>
    <s v="350W"/>
    <s v="DAVID PARADA VARGAS"/>
    <n v="1014217057"/>
    <s v="AUTORIZA.R.B"/>
    <s v="BRAYAN RAMIREZ"/>
    <x v="0"/>
  </r>
  <r>
    <n v="61144"/>
    <s v="2025-06-05 13:12:37"/>
    <x v="47"/>
    <x v="11"/>
    <x v="0"/>
    <s v="2025-06-09 00:00:00"/>
    <m/>
    <x v="3"/>
    <s v="350W"/>
    <s v="LYTZA  DIAZ GOMEZ"/>
    <n v="52182739"/>
    <s v="FINALIZADA"/>
    <s v="BRAYAN RAMIREZ"/>
    <x v="0"/>
  </r>
  <r>
    <n v="61146"/>
    <s v="2025-06-05 13:27:38"/>
    <x v="47"/>
    <x v="11"/>
    <x v="0"/>
    <s v="2025-06-10 00:00:00"/>
    <s v="2025-06-10 16:57:30"/>
    <x v="0"/>
    <s v="800W"/>
    <s v="JUAN PABLO ARIAS BERNAL"/>
    <n v="1000943468"/>
    <s v="ENTREGADA"/>
    <s v="SEBASTIAN GARCIA"/>
    <x v="0"/>
  </r>
  <r>
    <n v="61155"/>
    <s v="2025-06-05 14:12:00"/>
    <x v="47"/>
    <x v="11"/>
    <x v="0"/>
    <s v="2025-06-09 00:00:00"/>
    <s v="2025-06-09 16:25:38"/>
    <x v="0"/>
    <s v="1600W"/>
    <s v="CRISTHIAN DANIEL BENITEZ MONTAÑO"/>
    <n v="1013649108"/>
    <s v="ENTREGADA"/>
    <s v="JUAN CARLOS SALCEDO"/>
    <x v="0"/>
  </r>
  <r>
    <n v="61157"/>
    <s v="2025-06-05 14:42:29"/>
    <x v="47"/>
    <x v="11"/>
    <x v="0"/>
    <s v="2025-06-09 00:00:00"/>
    <s v="2025-06-10 08:50:12"/>
    <x v="0"/>
    <s v="1600W"/>
    <s v="ALEJANDRO  NARANJO"/>
    <n v="1000794065"/>
    <s v="ENTREGADA"/>
    <s v="SEBASTIAN GARCIA"/>
    <x v="0"/>
  </r>
  <r>
    <n v="61160"/>
    <s v="2025-06-05 14:54:17"/>
    <x v="47"/>
    <x v="11"/>
    <x v="0"/>
    <s v="2025-06-06 00:00:00"/>
    <s v="2025-06-07 14:23:19"/>
    <x v="9"/>
    <s v="350W"/>
    <s v="NATALIA BLANCO"/>
    <n v="1019086585"/>
    <s v="ENTREGADA"/>
    <s v="CARLOS SERRATE"/>
    <x v="0"/>
  </r>
  <r>
    <n v="61164"/>
    <s v="2025-06-05 15:38:30"/>
    <x v="47"/>
    <x v="11"/>
    <x v="0"/>
    <s v="2025-06-06 00:00:00"/>
    <s v="2025-06-06 11:28:51"/>
    <x v="1"/>
    <s v="500W"/>
    <s v="SANTIAGO RINCON ROCHA"/>
    <n v="1140891534"/>
    <s v="ENTREGADA"/>
    <s v="CARLOS SERRATE"/>
    <x v="0"/>
  </r>
  <r>
    <n v="61169"/>
    <s v="2025-06-05 16:31:45"/>
    <x v="47"/>
    <x v="11"/>
    <x v="0"/>
    <s v="2025-06-09 00:00:00"/>
    <s v="2025-06-11 16:33:58"/>
    <x v="3"/>
    <s v="350W LITE"/>
    <s v="MARISELA  CUBILLOS SALGADO"/>
    <n v="1015404676"/>
    <s v="ENTREGADA"/>
    <s v="HENRY HERNANDEZ"/>
    <x v="0"/>
  </r>
  <r>
    <n v="61171"/>
    <s v="2025-06-05 16:43:53"/>
    <x v="47"/>
    <x v="11"/>
    <x v="0"/>
    <s v="2025-06-09 00:00:00"/>
    <m/>
    <x v="3"/>
    <s v="500W"/>
    <s v="INTIERRA SAS"/>
    <n v="9005810583"/>
    <s v="AUTORIZADA"/>
    <s v="JUAN CARLOS SALCEDO"/>
    <x v="0"/>
  </r>
  <r>
    <n v="61174"/>
    <s v="2025-06-05 16:55:25"/>
    <x v="47"/>
    <x v="11"/>
    <x v="0"/>
    <s v="2025-06-09 00:00:00"/>
    <s v="2025-06-07 10:31:24"/>
    <x v="3"/>
    <s v="500W"/>
    <s v="JUAN CAMILO GONZALEZ"/>
    <n v="1020760357"/>
    <s v="ENTREGADA"/>
    <s v="HENRY HERNANDEZ"/>
    <x v="0"/>
  </r>
  <r>
    <n v="61175"/>
    <s v="2025-06-05 17:05:47"/>
    <x v="47"/>
    <x v="11"/>
    <x v="0"/>
    <s v="2025-06-06 00:00:00"/>
    <s v="2025-06-09 15:49:08"/>
    <x v="3"/>
    <s v="500W"/>
    <s v="PABLO  MATIZ BOTERO"/>
    <n v="1010145050"/>
    <s v="ENTREGADA"/>
    <s v="HENRY HERNANDEZ"/>
    <x v="0"/>
  </r>
  <r>
    <n v="61178"/>
    <s v="2025-06-06 07:08:03"/>
    <x v="47"/>
    <x v="11"/>
    <x v="0"/>
    <s v="2025-06-09 00:00:00"/>
    <m/>
    <x v="3"/>
    <s v="800W"/>
    <s v="JORGE EDUARDO  ZUÑIGA ALVAREZ"/>
    <n v="94073758"/>
    <s v="AUTORIZA.R.B"/>
    <s v="BRAYAN RAMIREZ"/>
    <x v="0"/>
  </r>
  <r>
    <n v="61179"/>
    <s v="2025-06-06 07:17:20"/>
    <x v="47"/>
    <x v="11"/>
    <x v="0"/>
    <s v="2025-06-07 00:00:00"/>
    <s v="2025-06-11 13:56:49"/>
    <x v="1"/>
    <s v="800W"/>
    <s v="JORGE ALBERTO CHARRY POLANIA"/>
    <n v="1010226768"/>
    <s v="ENTREGADA"/>
    <s v="HENRY HERNANDEZ"/>
    <x v="0"/>
  </r>
  <r>
    <n v="61180"/>
    <s v="2025-06-06 07:37:06"/>
    <x v="47"/>
    <x v="11"/>
    <x v="0"/>
    <s v="2025-06-09 00:00:00"/>
    <s v="2025-06-09 08:30:38"/>
    <x v="0"/>
    <s v="1600W"/>
    <s v="ALEJANDRO NICOLAS GARDEL"/>
    <n v="5942943"/>
    <s v="ENTREGADA"/>
    <s v="JUAN CARLOS SALCEDO"/>
    <x v="0"/>
  </r>
  <r>
    <n v="61181"/>
    <s v="2025-06-06 07:55:27"/>
    <x v="47"/>
    <x v="11"/>
    <x v="0"/>
    <s v="2025-06-09 00:00:00"/>
    <m/>
    <x v="0"/>
    <s v="800W"/>
    <s v="SEBASTIAN  RUBIO GALINDO"/>
    <n v="1018442082"/>
    <s v="AUTORIZADA"/>
    <s v="SEBASTIAN GARCIA"/>
    <x v="0"/>
  </r>
  <r>
    <n v="61184"/>
    <s v="2025-06-06 08:14:30"/>
    <x v="47"/>
    <x v="11"/>
    <x v="0"/>
    <s v="2025-06-06 00:00:00"/>
    <s v="2025-06-06 08:33:13"/>
    <x v="10"/>
    <s v="800W"/>
    <s v="SANTIAGO ALEJANDRO CORTES MORENO"/>
    <n v="1000974283"/>
    <s v="ENTREGADA"/>
    <s v="CARLOS SERRATE"/>
    <x v="0"/>
  </r>
  <r>
    <n v="61193"/>
    <s v="2025-06-06 08:53:39"/>
    <x v="47"/>
    <x v="11"/>
    <x v="0"/>
    <s v="2025-06-10 00:00:00"/>
    <m/>
    <x v="1"/>
    <s v="350W"/>
    <s v="JORGE ENRIQUE BERNAL"/>
    <n v="1073159594"/>
    <s v="AUTORIZADA"/>
    <s v="CARLOS SERRATE"/>
    <x v="0"/>
  </r>
  <r>
    <n v="61196"/>
    <s v="2025-06-06 08:57:13"/>
    <x v="47"/>
    <x v="11"/>
    <x v="0"/>
    <s v="2025-06-10 00:00:00"/>
    <m/>
    <x v="0"/>
    <s v="800W"/>
    <s v="GABRIEL  CONSTANTINO DEREIX"/>
    <n v="1144084195"/>
    <s v="FINALIZADA"/>
    <s v="SEBASTIAN GARCIA"/>
    <x v="0"/>
  </r>
  <r>
    <n v="61202"/>
    <s v="2025-06-06 09:33:13"/>
    <x v="47"/>
    <x v="11"/>
    <x v="0"/>
    <s v="2025-06-06 00:00:00"/>
    <s v="2025-06-06 16:33:11"/>
    <x v="5"/>
    <s v="500W"/>
    <s v="CARLOS EDUARDO NIÑO"/>
    <n v="7179374"/>
    <s v="ENTREGADA"/>
    <s v="HENRY HERNANDEZ"/>
    <x v="0"/>
  </r>
  <r>
    <n v="61213"/>
    <s v="2025-06-06 11:03:41"/>
    <x v="47"/>
    <x v="11"/>
    <x v="0"/>
    <s v="2025-06-06 00:00:00"/>
    <m/>
    <x v="7"/>
    <s v="800W"/>
    <s v="CARLOS ANDRES NIÑO RIVERA"/>
    <n v="79732252"/>
    <s v="FINALIZADA"/>
    <s v="CARLOS SERRATE"/>
    <x v="0"/>
  </r>
  <r>
    <n v="61214"/>
    <s v="2025-06-06 11:21:51"/>
    <x v="47"/>
    <x v="11"/>
    <x v="0"/>
    <s v="2025-06-06 00:00:00"/>
    <s v="2025-06-06 16:38:34"/>
    <x v="13"/>
    <s v="500W"/>
    <s v="ANDRES FELIPE VEGA CARDONA"/>
    <n v="1094909325"/>
    <s v="ENTREGADA"/>
    <m/>
    <x v="0"/>
  </r>
  <r>
    <n v="73530"/>
    <s v="2025-11-14 16:08:37"/>
    <x v="9"/>
    <x v="2"/>
    <x v="0"/>
    <s v="2025-11-18 00:00:00"/>
    <m/>
    <x v="3"/>
    <s v="800W"/>
    <s v="OSCAR MENDEZ"/>
    <n v="80085858"/>
    <s v="FINALIZADA"/>
    <s v="MIGUEL ANGEL OSORIO"/>
    <x v="2"/>
  </r>
  <r>
    <n v="61217"/>
    <s v="2025-06-06 11:36:45"/>
    <x v="47"/>
    <x v="11"/>
    <x v="0"/>
    <s v="2025-06-12 00:00:00"/>
    <m/>
    <x v="0"/>
    <s v="500W"/>
    <s v="JAVIER BENAVIDES"/>
    <n v="1010169867"/>
    <s v="EN ESPERA"/>
    <m/>
    <x v="0"/>
  </r>
  <r>
    <n v="73539"/>
    <s v="2025-11-14 17:04:09"/>
    <x v="9"/>
    <x v="2"/>
    <x v="0"/>
    <s v="2025-11-18 00:00:00"/>
    <s v="2025-11-20 09:40:23"/>
    <x v="0"/>
    <s v="1600W"/>
    <s v="LAURA CRISTINA  BARRERA FORERO"/>
    <n v="1020779833"/>
    <s v="ENTREGADA"/>
    <s v="YEFERSON OSORIO"/>
    <x v="2"/>
  </r>
  <r>
    <n v="61220"/>
    <s v="2025-06-06 11:59:57"/>
    <x v="47"/>
    <x v="11"/>
    <x v="0"/>
    <s v="2025-06-06 00:00:00"/>
    <s v="2025-06-09 16:36:00"/>
    <x v="8"/>
    <s v="500W"/>
    <s v="JAIME MAZUELA"/>
    <n v="79152910"/>
    <s v="ENTREGADA"/>
    <s v="HENRY HERNANDEZ"/>
    <x v="0"/>
  </r>
  <r>
    <n v="61225"/>
    <s v="2025-06-06 12:38:04"/>
    <x v="47"/>
    <x v="11"/>
    <x v="0"/>
    <s v="2025-06-06 00:00:00"/>
    <s v="2025-06-06 17:16:31"/>
    <x v="5"/>
    <s v="1600W"/>
    <s v="IF PLANEACION E INGENIERIA  S A S"/>
    <n v="900498180"/>
    <s v="ENTREGADA"/>
    <s v="CARLOS SERRATE"/>
    <x v="0"/>
  </r>
  <r>
    <n v="61227"/>
    <s v="2025-06-06 12:53:14"/>
    <x v="47"/>
    <x v="11"/>
    <x v="0"/>
    <s v="2025-06-10 00:00:00"/>
    <m/>
    <x v="3"/>
    <s v="800W"/>
    <s v="MARIA CLARA TRILLOS ROZO"/>
    <n v="1020764757"/>
    <s v="AUTORIZADA"/>
    <s v="CARLOS SERRATE"/>
    <x v="0"/>
  </r>
  <r>
    <n v="61228"/>
    <s v="2025-06-06 13:05:09"/>
    <x v="47"/>
    <x v="11"/>
    <x v="0"/>
    <s v="2025-06-09 00:00:00"/>
    <s v="2025-06-10 10:33:07"/>
    <x v="3"/>
    <s v="500W"/>
    <s v="CHARLES FIGUEROA"/>
    <n v="80025454"/>
    <s v="ENTREGADA"/>
    <s v="SEBASTIAN GARCIA"/>
    <x v="0"/>
  </r>
  <r>
    <n v="61229"/>
    <s v="2025-06-06 13:09:21"/>
    <x v="47"/>
    <x v="11"/>
    <x v="0"/>
    <s v="2025-06-06 00:00:00"/>
    <s v="2025-06-06 15:42:11"/>
    <x v="5"/>
    <s v="500W"/>
    <s v="DIEGO JAVIER MELO BAQUERO"/>
    <n v="1070974338"/>
    <s v="ENTREGADA"/>
    <s v="CARLOS SERRATE"/>
    <x v="0"/>
  </r>
  <r>
    <n v="73549"/>
    <s v="2025-11-15 09:10:06"/>
    <x v="9"/>
    <x v="2"/>
    <x v="0"/>
    <s v="2025-11-18 00:00:00"/>
    <s v="2025-11-20 11:02:58"/>
    <x v="3"/>
    <s v="800W"/>
    <s v="JHON SEBASTISN RODRIGUEZ CIFUENTES"/>
    <n v="1014271019"/>
    <s v="ENTREGADA"/>
    <s v="CESAR GRANADOS"/>
    <x v="2"/>
  </r>
  <r>
    <n v="61238"/>
    <s v="2025-06-06 14:08:53"/>
    <x v="47"/>
    <x v="11"/>
    <x v="0"/>
    <s v="2025-06-07 00:00:00"/>
    <s v="2025-06-11 13:28:16"/>
    <x v="1"/>
    <s v="500W"/>
    <s v="ARLEY GONZALEZ"/>
    <n v="80820172"/>
    <s v="ENTREGADA"/>
    <s v="CARLOS SERRATE"/>
    <x v="0"/>
  </r>
  <r>
    <n v="61241"/>
    <s v="2025-06-06 14:20:24"/>
    <x v="47"/>
    <x v="11"/>
    <x v="0"/>
    <s v="2025-06-07 00:00:00"/>
    <s v="2025-06-06 16:10:44"/>
    <x v="1"/>
    <s v="1600W"/>
    <s v="WILLIAM JAVIER ZAMBRANO LOZANO"/>
    <n v="93476118"/>
    <s v="ENTREGADA"/>
    <s v="CARLOS SERRATE"/>
    <x v="0"/>
  </r>
  <r>
    <n v="61269"/>
    <s v="2025-06-07 09:05:13"/>
    <x v="47"/>
    <x v="11"/>
    <x v="0"/>
    <s v="2025-06-11 00:00:00"/>
    <m/>
    <x v="0"/>
    <s v="350W"/>
    <s v="DANIELA HEREDIA BETANCOUR"/>
    <n v="1018492772"/>
    <s v="EN ESPERA"/>
    <m/>
    <x v="0"/>
  </r>
  <r>
    <n v="61272"/>
    <s v="2025-06-07 09:14:10"/>
    <x v="47"/>
    <x v="11"/>
    <x v="0"/>
    <s v="2025-06-11 00:00:00"/>
    <s v="2025-06-07 14:36:06"/>
    <x v="0"/>
    <s v="800W"/>
    <s v="MANUEL  RINCON OVALLE"/>
    <n v="1056688861"/>
    <s v="ENTREGADA"/>
    <s v="ALEXIS SANCHEZ"/>
    <x v="0"/>
  </r>
  <r>
    <n v="73551"/>
    <s v="2025-11-15 09:17:34"/>
    <x v="9"/>
    <x v="2"/>
    <x v="0"/>
    <s v="2025-11-15 00:00:00"/>
    <s v="2025-11-18 10:39:03"/>
    <x v="10"/>
    <s v="800W"/>
    <s v="MIGUEL ESTEBAN  MERA DURANGO"/>
    <n v="1020715523"/>
    <s v="ENTREGADA"/>
    <s v="YEFERSON OSORIO"/>
    <x v="2"/>
  </r>
  <r>
    <n v="61288"/>
    <s v="2025-06-07 10:12:23"/>
    <x v="47"/>
    <x v="11"/>
    <x v="0"/>
    <s v="2025-06-10 00:00:00"/>
    <s v="2025-06-10 16:41:36"/>
    <x v="0"/>
    <s v="MOPED ELECTRICO"/>
    <s v="VALENTINA  HURTADO VERGARA"/>
    <n v="1019132810"/>
    <s v="ENTREGADA"/>
    <s v="JUAN CARLOS SALCEDO"/>
    <x v="0"/>
  </r>
  <r>
    <n v="61296"/>
    <s v="2025-06-07 10:27:34"/>
    <x v="47"/>
    <x v="11"/>
    <x v="0"/>
    <s v="2025-06-09 00:00:00"/>
    <m/>
    <x v="1"/>
    <s v="1600W"/>
    <s v="MARINO FOURTOUNIS MASCIOPINTO"/>
    <n v="570945"/>
    <s v="FINALIZADA"/>
    <s v="SEBASTIAN GARCIA"/>
    <x v="0"/>
  </r>
  <r>
    <n v="61309"/>
    <s v="2025-06-07 11:04:26"/>
    <x v="47"/>
    <x v="11"/>
    <x v="0"/>
    <s v="2025-06-11 00:00:00"/>
    <m/>
    <x v="0"/>
    <s v="500W"/>
    <s v="JOSE DAVID  VARGAS PIRAJAN"/>
    <n v="80143994"/>
    <s v="FINALIZADA"/>
    <s v="SEBASTIAN GARCIA"/>
    <x v="0"/>
  </r>
  <r>
    <n v="61312"/>
    <s v="2025-06-07 11:13:21"/>
    <x v="47"/>
    <x v="11"/>
    <x v="0"/>
    <s v="2025-06-07 00:00:00"/>
    <s v="2025-06-07 14:00:44"/>
    <x v="5"/>
    <s v="500W"/>
    <s v="LEIDI LORENA SANCHEZ JIMENEZ"/>
    <n v="1069739069"/>
    <s v="ENTREGADA"/>
    <s v="CARLOS SERRATE"/>
    <x v="0"/>
  </r>
  <r>
    <n v="61320"/>
    <s v="2025-06-07 11:30:47"/>
    <x v="47"/>
    <x v="11"/>
    <x v="0"/>
    <s v="2025-06-10 00:00:00"/>
    <m/>
    <x v="3"/>
    <s v="350W"/>
    <s v="YULIET AYALA RIVERA"/>
    <n v="20509987"/>
    <s v="FINALIZADA"/>
    <s v="BRAYAN RAMIREZ"/>
    <x v="0"/>
  </r>
  <r>
    <n v="61327"/>
    <s v="2025-06-07 11:53:27"/>
    <x v="47"/>
    <x v="11"/>
    <x v="0"/>
    <s v="2025-06-10 00:00:00"/>
    <m/>
    <x v="0"/>
    <s v="500W"/>
    <s v="YESSICA TATIANA NIÑO"/>
    <n v="1117523395"/>
    <s v="EN ESPERA"/>
    <m/>
    <x v="0"/>
  </r>
  <r>
    <n v="61331"/>
    <s v="2025-06-07 12:04:48"/>
    <x v="47"/>
    <x v="11"/>
    <x v="0"/>
    <m/>
    <s v="2025-06-07 14:05:58"/>
    <x v="5"/>
    <s v="500W"/>
    <s v="JUAN PABLO DIAZ PEÑA"/>
    <n v="1010226289"/>
    <s v="ENTREGADA"/>
    <s v="HENRY HERNANDEZ"/>
    <x v="0"/>
  </r>
  <r>
    <n v="61335"/>
    <s v="2025-06-07 12:19:24"/>
    <x v="47"/>
    <x v="11"/>
    <x v="0"/>
    <s v="2025-06-09 00:00:00"/>
    <m/>
    <x v="1"/>
    <s v="500W"/>
    <s v="JHANPIERE VALBUENA LOPEZ"/>
    <n v="1019088645"/>
    <s v="FINALIZADA"/>
    <s v="CARLOS SERRATE"/>
    <x v="0"/>
  </r>
  <r>
    <n v="61336"/>
    <s v="2025-06-07 12:22:07"/>
    <x v="47"/>
    <x v="11"/>
    <x v="0"/>
    <s v="2025-06-11 00:00:00"/>
    <m/>
    <x v="0"/>
    <s v="800W"/>
    <s v="SANTIAGO  HUERTAS TRUJILLO"/>
    <n v="1000795998"/>
    <s v="AUTORIZADA"/>
    <s v="HENRY HERNANDEZ"/>
    <x v="0"/>
  </r>
  <r>
    <n v="61341"/>
    <s v="2025-06-07 12:33:16"/>
    <x v="47"/>
    <x v="11"/>
    <x v="0"/>
    <s v="2025-06-12 00:00:00"/>
    <m/>
    <x v="0"/>
    <s v="500W"/>
    <s v="CAROLINA VALENCIA PINEDA"/>
    <n v="1152205362"/>
    <s v="EN ESPERA"/>
    <m/>
    <x v="0"/>
  </r>
  <r>
    <n v="61342"/>
    <s v="2025-06-07 12:36:12"/>
    <x v="47"/>
    <x v="11"/>
    <x v="0"/>
    <s v="2025-06-07 00:00:00"/>
    <s v="2025-06-07 14:16:56"/>
    <x v="1"/>
    <s v="1600W"/>
    <s v="FABIO ALEJANDRO MARTINEZ"/>
    <n v="1015404158"/>
    <s v="ENTREGADA"/>
    <s v="SEBASTIAN GARCIA"/>
    <x v="0"/>
  </r>
  <r>
    <n v="61346"/>
    <s v="2025-06-07 12:45:06"/>
    <x v="47"/>
    <x v="11"/>
    <x v="0"/>
    <s v="2025-06-07 00:00:00"/>
    <s v="2025-06-07 14:14:21"/>
    <x v="5"/>
    <s v="5000W"/>
    <s v="FABIOLA CASTAÑEDA MONTES"/>
    <n v="39542768"/>
    <s v="ENTREGADA"/>
    <s v="CARLOS SERRATE"/>
    <x v="0"/>
  </r>
  <r>
    <n v="61349"/>
    <s v="2025-06-07 12:47:08"/>
    <x v="47"/>
    <x v="11"/>
    <x v="0"/>
    <s v="2025-06-10 00:00:00"/>
    <m/>
    <x v="0"/>
    <s v="500W"/>
    <s v="KAROL MICHELLE ACOSTA CAÑAS"/>
    <n v="1015458447"/>
    <s v="P. AUTORIZAR"/>
    <s v="JUAN CARLOS SALCEDO"/>
    <x v="0"/>
  </r>
  <r>
    <n v="61353"/>
    <s v="2025-06-07 12:59:35"/>
    <x v="47"/>
    <x v="11"/>
    <x v="0"/>
    <s v="2025-06-12 00:00:00"/>
    <m/>
    <x v="0"/>
    <s v="800W"/>
    <s v="CRISTIAN DAVID  RESTREPO  ZAPATA"/>
    <n v="1087553114"/>
    <s v="EN ESPERA"/>
    <m/>
    <x v="0"/>
  </r>
  <r>
    <n v="61360"/>
    <s v="2025-06-07 13:17:46"/>
    <x v="47"/>
    <x v="11"/>
    <x v="0"/>
    <s v="2025-06-12 00:00:00"/>
    <m/>
    <x v="0"/>
    <s v="500W"/>
    <s v="SERGIO ANDRES GRANADOS BENAVIDES"/>
    <n v="1015413013"/>
    <s v="EN ESPERA"/>
    <m/>
    <x v="0"/>
  </r>
  <r>
    <n v="61362"/>
    <s v="2025-06-07 13:24:39"/>
    <x v="47"/>
    <x v="11"/>
    <x v="0"/>
    <s v="2025-06-10 00:00:00"/>
    <m/>
    <x v="3"/>
    <s v="350W"/>
    <s v="WENDERLEY ALEXANDRO  CHACON OLARTE"/>
    <n v="1000853944"/>
    <s v="AUTORIZA.R.B"/>
    <s v="BRAYAN RAMIREZ"/>
    <x v="0"/>
  </r>
  <r>
    <n v="73555"/>
    <s v="2025-11-15 09:30:00"/>
    <x v="9"/>
    <x v="2"/>
    <x v="0"/>
    <s v="2025-11-15 00:00:00"/>
    <s v="2025-11-18 09:44:42"/>
    <x v="11"/>
    <s v="800W"/>
    <s v="JUAN PABLO  ZAMBRANO MEDINA"/>
    <n v="80099593"/>
    <s v="ENTREGADA"/>
    <s v="YEFERSON OSORIO"/>
    <x v="2"/>
  </r>
  <r>
    <n v="61372"/>
    <s v="2025-06-07 14:45:42"/>
    <x v="47"/>
    <x v="11"/>
    <x v="0"/>
    <s v="2025-06-10 00:00:00"/>
    <m/>
    <x v="3"/>
    <s v="800W"/>
    <s v="CRISTIAN FABIAN MOLINA MAYORGA"/>
    <n v="1012378649"/>
    <s v="P. AUTORIZAR"/>
    <s v="BRAYAN RAMIREZ"/>
    <x v="0"/>
  </r>
  <r>
    <n v="61374"/>
    <s v="2025-06-07 14:54:47"/>
    <x v="47"/>
    <x v="11"/>
    <x v="0"/>
    <s v="2025-06-09 00:00:00"/>
    <m/>
    <x v="8"/>
    <s v="500W"/>
    <s v="JUAN PABLO MARTINEZ"/>
    <n v="1016059058"/>
    <s v="FINALIZADA"/>
    <s v="CARLOS SERRATE"/>
    <x v="0"/>
  </r>
  <r>
    <n v="61385"/>
    <s v="2025-06-09 07:30:58"/>
    <x v="49"/>
    <x v="11"/>
    <x v="0"/>
    <s v="2025-06-09 00:00:00"/>
    <s v="2025-06-09 12:28:32"/>
    <x v="10"/>
    <s v="800W"/>
    <s v="JOAN DAVID GONZALEZ VILLAMIL"/>
    <n v="1015478000"/>
    <s v="ENTREGADA"/>
    <s v="JUAN CARLOS SALCEDO"/>
    <x v="0"/>
  </r>
  <r>
    <n v="73559"/>
    <s v="2025-11-15 09:36:59"/>
    <x v="9"/>
    <x v="2"/>
    <x v="0"/>
    <s v="2025-11-15 00:00:00"/>
    <s v="2025-11-15 12:44:30"/>
    <x v="11"/>
    <s v="350 W"/>
    <s v="GISELE IVONNE GARZON"/>
    <n v="53115477"/>
    <s v="ENTREGADA"/>
    <s v="YEFERSON OSORIO"/>
    <x v="2"/>
  </r>
  <r>
    <n v="61388"/>
    <s v="2025-06-09 08:07:35"/>
    <x v="49"/>
    <x v="11"/>
    <x v="0"/>
    <s v="2025-06-11 00:00:00"/>
    <m/>
    <x v="0"/>
    <s v="1600W"/>
    <s v="LAURA MELISA CORDOBA SALAZAR"/>
    <n v="1019130387"/>
    <s v="EN ESPERA"/>
    <m/>
    <x v="0"/>
  </r>
  <r>
    <n v="61395"/>
    <s v="2025-06-09 08:35:00"/>
    <x v="49"/>
    <x v="11"/>
    <x v="0"/>
    <s v="2025-06-11 00:00:00"/>
    <s v="2025-06-11 16:21:19"/>
    <x v="0"/>
    <s v="1600W"/>
    <s v="MATEO ANDRES CHAVARRO LEON"/>
    <n v="1079509730"/>
    <s v="ENTREGADA"/>
    <s v="HENRY HERNANDEZ"/>
    <x v="0"/>
  </r>
  <r>
    <n v="61396"/>
    <s v="2025-06-09 08:37:32"/>
    <x v="49"/>
    <x v="11"/>
    <x v="0"/>
    <s v="2025-06-11 00:00:00"/>
    <m/>
    <x v="3"/>
    <s v="800W"/>
    <s v="SERGIO NICOLAS  RUIZ PEÑA"/>
    <n v="1022403556"/>
    <s v="EN PROCESO"/>
    <m/>
    <x v="0"/>
  </r>
  <r>
    <n v="61399"/>
    <s v="2025-06-09 08:56:12"/>
    <x v="49"/>
    <x v="11"/>
    <x v="0"/>
    <s v="2025-06-09 00:00:00"/>
    <s v="2025-06-10 08:36:42"/>
    <x v="13"/>
    <s v="500W"/>
    <s v="EL MUEBLE SUIZO JUNIORS S A S"/>
    <n v="830006057"/>
    <s v="ENTREGADA"/>
    <m/>
    <x v="0"/>
  </r>
  <r>
    <n v="61404"/>
    <s v="2025-06-09 10:11:52"/>
    <x v="49"/>
    <x v="11"/>
    <x v="0"/>
    <s v="2025-06-10 00:00:00"/>
    <m/>
    <x v="10"/>
    <s v="800W"/>
    <s v="ONFARMA SAS ONFARMA SAS"/>
    <n v="901503579"/>
    <s v="P. AUTORIZAR"/>
    <s v="ALEXIS SANCHEZ"/>
    <x v="0"/>
  </r>
  <r>
    <n v="61406"/>
    <s v="2025-06-09 10:14:15"/>
    <x v="49"/>
    <x v="11"/>
    <x v="0"/>
    <s v="2025-06-09 00:00:00"/>
    <s v="2025-06-10 11:53:56"/>
    <x v="10"/>
    <s v="500W"/>
    <s v="CONRADO LLANO"/>
    <n v="10268176"/>
    <s v="ENTREGADA"/>
    <s v="SEBASTIAN GARCIA"/>
    <x v="0"/>
  </r>
  <r>
    <n v="61407"/>
    <s v="2025-06-09 10:19:42"/>
    <x v="49"/>
    <x v="11"/>
    <x v="0"/>
    <s v="2025-06-09 00:00:00"/>
    <s v="2025-06-11 11:42:34"/>
    <x v="8"/>
    <s v="1600W"/>
    <s v="IGNACIO  PELAEZ OSPINA"/>
    <n v="1020745728"/>
    <s v="ENTREGADA"/>
    <s v="CARLOS SERRATE"/>
    <x v="0"/>
  </r>
  <r>
    <n v="61415"/>
    <s v="2025-06-09 11:45:12"/>
    <x v="49"/>
    <x v="11"/>
    <x v="0"/>
    <s v="2025-06-11 00:00:00"/>
    <m/>
    <x v="0"/>
    <s v="500W"/>
    <s v="JESUS ANDRES RUBIO MAHECHA"/>
    <n v="80818818"/>
    <s v="EN PROCESO"/>
    <s v="BRAYAN RAMIREZ"/>
    <x v="0"/>
  </r>
  <r>
    <n v="61418"/>
    <s v="2025-06-09 12:22:50"/>
    <x v="49"/>
    <x v="11"/>
    <x v="0"/>
    <s v="2025-06-11 00:00:00"/>
    <m/>
    <x v="3"/>
    <s v="500W"/>
    <s v="NICOLAS  URREGO MATEUS"/>
    <n v="1015482874"/>
    <s v="FINALIZADA"/>
    <s v="HENRY HERNANDEZ"/>
    <x v="0"/>
  </r>
  <r>
    <n v="61420"/>
    <s v="2025-06-09 12:33:13"/>
    <x v="49"/>
    <x v="11"/>
    <x v="0"/>
    <s v="2025-06-09 00:00:00"/>
    <s v="2025-06-09 16:57:29"/>
    <x v="1"/>
    <s v="1600W"/>
    <s v="JAIME ANDRES ESPINOSA GOMEZ"/>
    <n v="1020723910"/>
    <s v="ENTREGADA"/>
    <s v="BRAYAN RAMIREZ"/>
    <x v="0"/>
  </r>
  <r>
    <n v="61421"/>
    <s v="2025-06-09 12:38:37"/>
    <x v="49"/>
    <x v="11"/>
    <x v="0"/>
    <s v="2025-06-09 00:00:00"/>
    <m/>
    <x v="8"/>
    <s v="800W"/>
    <s v="FELIPE ROMERO"/>
    <n v="1018510460"/>
    <s v="AUTORIZADA"/>
    <s v="JUAN CARLOS SALCEDO"/>
    <x v="0"/>
  </r>
  <r>
    <n v="61423"/>
    <s v="2025-06-09 12:51:50"/>
    <x v="49"/>
    <x v="11"/>
    <x v="0"/>
    <s v="2025-06-11 00:00:00"/>
    <m/>
    <x v="0"/>
    <s v="350W"/>
    <s v="MONICA ROCIO HERNANDEZ FERRUCHO"/>
    <n v="1033778484"/>
    <s v="EN PROCESO"/>
    <s v="SEBASTIAN GARCIA"/>
    <x v="0"/>
  </r>
  <r>
    <n v="73565"/>
    <s v="2025-11-15 10:00:15"/>
    <x v="9"/>
    <x v="2"/>
    <x v="0"/>
    <s v="2025-11-15 00:00:00"/>
    <s v="2025-11-18 12:20:21"/>
    <x v="11"/>
    <s v="1600W"/>
    <s v="OMAR DAVID GONZALEZ CUERVO"/>
    <n v="1073238439"/>
    <s v="ENTREGADA"/>
    <s v="MIGUEL ANGEL OSORIO"/>
    <x v="2"/>
  </r>
  <r>
    <n v="73566"/>
    <s v="2025-11-15 10:01:02"/>
    <x v="9"/>
    <x v="2"/>
    <x v="0"/>
    <s v="2025-11-15 00:00:00"/>
    <s v="2025-11-15 12:20:02"/>
    <x v="10"/>
    <s v="700W"/>
    <s v="CRISTIAN CAMILO MENDEZ BOLAÑOS"/>
    <n v="1013605393"/>
    <s v="ENTREGADA"/>
    <s v="YEFERSON OSORIO"/>
    <x v="2"/>
  </r>
  <r>
    <n v="61443"/>
    <s v="2025-06-09 14:32:00"/>
    <x v="49"/>
    <x v="11"/>
    <x v="0"/>
    <s v="2025-06-09 00:00:00"/>
    <s v="2025-06-09 16:23:56"/>
    <x v="8"/>
    <s v="500W"/>
    <s v="DANIEL  MORALES QUIROGA"/>
    <n v="80135855"/>
    <s v="ENTREGADA"/>
    <s v="BRAYAN RAMIREZ"/>
    <x v="0"/>
  </r>
  <r>
    <n v="61467"/>
    <s v="2025-06-10 08:36:12"/>
    <x v="49"/>
    <x v="11"/>
    <x v="0"/>
    <s v="2025-06-16 00:00:00"/>
    <m/>
    <x v="0"/>
    <s v="800W"/>
    <s v="DANIEL ENRIQUE STUBBS GAITAN"/>
    <n v="1136882253"/>
    <s v="EN ESPERA"/>
    <m/>
    <x v="0"/>
  </r>
  <r>
    <n v="73569"/>
    <s v="2025-11-15 10:13:35"/>
    <x v="9"/>
    <x v="2"/>
    <x v="0"/>
    <s v="2025-11-18 00:00:00"/>
    <s v="2025-11-20 12:26:55"/>
    <x v="3"/>
    <s v="400W"/>
    <s v="JOSE DAVID MORALES ALVAREZ"/>
    <n v="1015472259"/>
    <s v="ENTREGADA"/>
    <s v="YEFERSON OSORIO"/>
    <x v="2"/>
  </r>
  <r>
    <n v="61471"/>
    <s v="2025-06-10 08:58:23"/>
    <x v="49"/>
    <x v="11"/>
    <x v="0"/>
    <s v="2025-06-12 00:00:00"/>
    <m/>
    <x v="1"/>
    <s v="800W"/>
    <s v="WIKIEMPRESARIOS SAS WIKIEMPRESARIOS SAS"/>
    <n v="901317731"/>
    <s v="EN ESPERA"/>
    <m/>
    <x v="0"/>
  </r>
  <r>
    <n v="61476"/>
    <s v="2025-06-10 09:58:17"/>
    <x v="49"/>
    <x v="11"/>
    <x v="0"/>
    <s v="2025-06-12 00:00:00"/>
    <m/>
    <x v="0"/>
    <s v="800W"/>
    <s v="SERGIO RICARDO  TORRES ALVAREZ"/>
    <n v="80143892"/>
    <s v="EN ESPERA"/>
    <m/>
    <x v="0"/>
  </r>
  <r>
    <n v="61477"/>
    <s v="2025-06-10 09:58:43"/>
    <x v="49"/>
    <x v="11"/>
    <x v="0"/>
    <s v="2025-06-10 00:00:00"/>
    <s v="2025-06-10 15:41:20"/>
    <x v="16"/>
    <s v="1600W"/>
    <s v="RONALD ROJAS"/>
    <n v="93439015"/>
    <s v="ENTREGADA"/>
    <s v="HENRY HERNANDEZ"/>
    <x v="0"/>
  </r>
  <r>
    <n v="61479"/>
    <s v="2025-06-10 10:01:46"/>
    <x v="49"/>
    <x v="11"/>
    <x v="0"/>
    <s v="2025-06-13 00:00:00"/>
    <m/>
    <x v="0"/>
    <s v="500W"/>
    <s v="ALEJANDRO  LOZANO ZULUAGA"/>
    <n v="1144056452"/>
    <s v="EN ESPERA"/>
    <m/>
    <x v="0"/>
  </r>
  <r>
    <n v="61483"/>
    <s v="2025-06-10 10:25:18"/>
    <x v="49"/>
    <x v="11"/>
    <x v="0"/>
    <s v="2025-06-12 00:00:00"/>
    <m/>
    <x v="0"/>
    <s v="1600W"/>
    <s v="LUCIA  RUIZ"/>
    <n v="1020736292"/>
    <s v="EN ESPERA"/>
    <m/>
    <x v="0"/>
  </r>
  <r>
    <n v="61485"/>
    <s v="2025-06-10 10:38:07"/>
    <x v="49"/>
    <x v="11"/>
    <x v="0"/>
    <s v="2025-06-13 00:00:00"/>
    <m/>
    <x v="0"/>
    <s v="800 W"/>
    <s v="JUAN PABLO  SALCEDO DIAZ"/>
    <n v="1015482442"/>
    <s v="EN ESPERA"/>
    <m/>
    <x v="0"/>
  </r>
  <r>
    <n v="61487"/>
    <s v="2025-06-10 10:42:00"/>
    <x v="49"/>
    <x v="11"/>
    <x v="0"/>
    <s v="2025-06-11 00:00:00"/>
    <m/>
    <x v="3"/>
    <s v="1600W"/>
    <s v="IF PLANEACION E INGENIERIA  S A S"/>
    <n v="900498180"/>
    <s v="C. CALIDAD"/>
    <s v="CARLOS SERRATE"/>
    <x v="0"/>
  </r>
  <r>
    <n v="61491"/>
    <s v="2025-06-10 11:02:48"/>
    <x v="49"/>
    <x v="11"/>
    <x v="0"/>
    <s v="2025-06-12 00:00:00"/>
    <m/>
    <x v="0"/>
    <s v="1600W"/>
    <s v="EFMAMJ JASOND SUAREZ VELEZ"/>
    <n v="1073676544"/>
    <s v="EN ESPERA"/>
    <m/>
    <x v="0"/>
  </r>
  <r>
    <n v="61494"/>
    <s v="2025-06-10 11:13:35"/>
    <x v="49"/>
    <x v="11"/>
    <x v="0"/>
    <s v="2025-06-10 00:00:00"/>
    <s v="2025-06-11 09:27:31"/>
    <x v="13"/>
    <s v="800W"/>
    <s v="CAROLINA  GOMEZ YUNDA"/>
    <n v="1015406560"/>
    <s v="ENTREGADA"/>
    <s v="ALEXIS SANCHEZ"/>
    <x v="0"/>
  </r>
  <r>
    <n v="61499"/>
    <s v="2025-06-10 11:29:16"/>
    <x v="49"/>
    <x v="11"/>
    <x v="0"/>
    <s v="2025-06-13 00:00:00"/>
    <m/>
    <x v="0"/>
    <s v="800W"/>
    <s v="DIANA CAROLINA  SANCHEZ VELASQUEZ"/>
    <n v="1100970761"/>
    <s v="EN ESPERA"/>
    <m/>
    <x v="0"/>
  </r>
  <r>
    <n v="61502"/>
    <s v="2025-06-10 11:36:17"/>
    <x v="49"/>
    <x v="11"/>
    <x v="0"/>
    <s v="2025-06-10 00:00:00"/>
    <s v="2025-06-11 13:22:11"/>
    <x v="16"/>
    <s v="500W"/>
    <s v="GLENN THOMAS BROMFIELD"/>
    <n v="6747413"/>
    <s v="ENTREGADA"/>
    <s v="BRAYAN RAMIREZ"/>
    <x v="0"/>
  </r>
  <r>
    <n v="61504"/>
    <s v="2025-06-10 11:40:31"/>
    <x v="49"/>
    <x v="11"/>
    <x v="0"/>
    <s v="2025-06-10 00:00:00"/>
    <s v="2025-06-10 16:09:14"/>
    <x v="8"/>
    <s v="800W"/>
    <s v="JULIO ZARRATE"/>
    <n v="1136887946"/>
    <s v="ENTREGADA"/>
    <s v="ALEXIS SANCHEZ"/>
    <x v="0"/>
  </r>
  <r>
    <n v="61506"/>
    <s v="2025-06-10 12:01:23"/>
    <x v="49"/>
    <x v="11"/>
    <x v="0"/>
    <s v="2025-06-12 00:00:00"/>
    <m/>
    <x v="1"/>
    <s v="800W"/>
    <s v="SANDRA YAMILE  MANRIQUE CUESTA"/>
    <n v="1012418175"/>
    <s v="FINALIZADA"/>
    <s v="CARLOS SERRATE"/>
    <x v="0"/>
  </r>
  <r>
    <n v="61508"/>
    <s v="2025-06-10 12:21:07"/>
    <x v="49"/>
    <x v="11"/>
    <x v="0"/>
    <s v="2025-06-13 00:00:00"/>
    <m/>
    <x v="0"/>
    <s v="500W"/>
    <s v="CRISTIAN NIETO"/>
    <n v="1016045945"/>
    <s v="EN ESPERA"/>
    <m/>
    <x v="0"/>
  </r>
  <r>
    <n v="61509"/>
    <s v="2025-06-10 12:28:48"/>
    <x v="49"/>
    <x v="11"/>
    <x v="0"/>
    <s v="2025-06-13 00:00:00"/>
    <m/>
    <x v="19"/>
    <s v="800W"/>
    <s v="CARLOS ALBERTO  ECHEVERRY"/>
    <n v="1088290999"/>
    <s v="EN ESPERA"/>
    <m/>
    <x v="0"/>
  </r>
  <r>
    <n v="61513"/>
    <s v="2025-06-10 12:37:13"/>
    <x v="49"/>
    <x v="11"/>
    <x v="0"/>
    <m/>
    <m/>
    <x v="3"/>
    <s v="1600W"/>
    <s v="JUAN DAVID  BRAVO NEUTA"/>
    <n v="1083898472"/>
    <s v="EN PROCESO"/>
    <s v="BRAYAN RAMIREZ"/>
    <x v="0"/>
  </r>
  <r>
    <n v="61515"/>
    <s v="2025-06-10 13:07:01"/>
    <x v="49"/>
    <x v="11"/>
    <x v="0"/>
    <s v="2025-06-10 00:00:00"/>
    <s v="2025-06-10 16:47:58"/>
    <x v="7"/>
    <s v="2400W"/>
    <s v="LEONARDO  LEMUS MEGIA"/>
    <n v="1020784903"/>
    <s v="ENTREGADA"/>
    <s v="ALEXIS SANCHEZ"/>
    <x v="0"/>
  </r>
  <r>
    <n v="61519"/>
    <s v="2025-06-10 13:23:30"/>
    <x v="49"/>
    <x v="11"/>
    <x v="0"/>
    <s v="2025-06-10 00:00:00"/>
    <s v="2025-06-10 16:50:45"/>
    <x v="5"/>
    <s v="350W"/>
    <s v="YURI  RIVERO JIMENEZ"/>
    <n v="1096213748"/>
    <s v="ENTREGADA"/>
    <s v="HENRY HERNANDEZ"/>
    <x v="0"/>
  </r>
  <r>
    <n v="61521"/>
    <s v="2025-06-10 13:29:55"/>
    <x v="49"/>
    <x v="11"/>
    <x v="0"/>
    <s v="2025-06-11 00:00:00"/>
    <m/>
    <x v="3"/>
    <s v="500W"/>
    <s v="VICTOR  SILVA"/>
    <n v="16916592"/>
    <s v="EN ESPERA"/>
    <m/>
    <x v="0"/>
  </r>
  <r>
    <n v="61523"/>
    <s v="2025-06-10 13:34:56"/>
    <x v="49"/>
    <x v="11"/>
    <x v="0"/>
    <s v="2025-06-12 00:00:00"/>
    <s v="2025-06-11 14:41:42"/>
    <x v="0"/>
    <s v="500W"/>
    <s v="EDWIN  LOZADA"/>
    <n v="80863867"/>
    <s v="ENTREGADA"/>
    <s v="SEBASTIAN GARCIA"/>
    <x v="0"/>
  </r>
  <r>
    <n v="61526"/>
    <s v="2025-06-10 13:56:04"/>
    <x v="49"/>
    <x v="11"/>
    <x v="0"/>
    <s v="2025-06-10 00:00:00"/>
    <s v="2025-06-11 13:26:28"/>
    <x v="5"/>
    <s v="1600W"/>
    <s v="OSCAR EDUARDO  MARTINEZ TRONCOSO"/>
    <n v="1032467450"/>
    <s v="ENTREGADA"/>
    <s v="BRAYAN RAMIREZ"/>
    <x v="0"/>
  </r>
  <r>
    <n v="73571"/>
    <s v="2025-11-15 10:21:17"/>
    <x v="9"/>
    <x v="2"/>
    <x v="0"/>
    <s v="2025-11-15 00:00:00"/>
    <s v="2025-11-15 12:33:47"/>
    <x v="10"/>
    <s v="500W"/>
    <s v="WILFREDO  PIRAZAN"/>
    <n v="79866051"/>
    <s v="ENTREGADA"/>
    <s v="YEFERSON OSORIO"/>
    <x v="2"/>
  </r>
  <r>
    <n v="61543"/>
    <s v="2025-06-10 15:18:35"/>
    <x v="49"/>
    <x v="11"/>
    <x v="0"/>
    <s v="2025-06-13 00:00:00"/>
    <m/>
    <x v="0"/>
    <s v="800W"/>
    <s v="SANTIAGO DUQUE"/>
    <n v="1020740654"/>
    <s v="EN ESPERA"/>
    <m/>
    <x v="0"/>
  </r>
  <r>
    <n v="61544"/>
    <s v="2025-06-10 15:23:35"/>
    <x v="49"/>
    <x v="11"/>
    <x v="0"/>
    <s v="2025-06-11 00:00:00"/>
    <m/>
    <x v="1"/>
    <s v="350W"/>
    <s v="ALEJANDRA CASTAÑEDA"/>
    <n v="1015458392"/>
    <s v="EN ESPERA"/>
    <m/>
    <x v="0"/>
  </r>
  <r>
    <n v="61552"/>
    <s v="2025-06-11 07:15:03"/>
    <x v="49"/>
    <x v="11"/>
    <x v="0"/>
    <s v="2025-06-13 00:00:00"/>
    <m/>
    <x v="0"/>
    <s v="500W"/>
    <s v="LUCERO  PANCHON MONRROY"/>
    <n v="1016032183"/>
    <s v="EN ESPERA"/>
    <m/>
    <x v="0"/>
  </r>
  <r>
    <n v="61553"/>
    <s v="2025-06-11 07:30:21"/>
    <x v="49"/>
    <x v="11"/>
    <x v="0"/>
    <s v="2025-06-12 00:00:00"/>
    <s v="2025-06-11 16:35:35"/>
    <x v="4"/>
    <s v="1600W"/>
    <s v="SERGIO LUIS PALMEZANO PADILLA"/>
    <n v="1065616968"/>
    <s v="ENTREGADA"/>
    <s v="BRAYAN RAMIREZ"/>
    <x v="0"/>
  </r>
  <r>
    <n v="61554"/>
    <s v="2025-06-11 07:35:52"/>
    <x v="49"/>
    <x v="11"/>
    <x v="0"/>
    <s v="2025-06-11 00:00:00"/>
    <s v="2025-06-11 14:38:03"/>
    <x v="5"/>
    <s v="1600W"/>
    <s v="JUAN SEBASTIAN USSA SALCEDO"/>
    <n v="1019067444"/>
    <s v="ENTREGADA"/>
    <s v="CARLOS SERRATE"/>
    <x v="0"/>
  </r>
  <r>
    <n v="61555"/>
    <s v="2025-06-11 07:36:18"/>
    <x v="49"/>
    <x v="11"/>
    <x v="0"/>
    <s v="2025-06-11 00:00:00"/>
    <m/>
    <x v="7"/>
    <s v="800W"/>
    <s v="JOAN DAVID GONZALEZ VILLAMIL"/>
    <n v="1015478000"/>
    <s v="C. CALIDAD"/>
    <s v="BRAYAN RAMIREZ"/>
    <x v="0"/>
  </r>
  <r>
    <n v="61556"/>
    <s v="2025-06-11 07:49:06"/>
    <x v="49"/>
    <x v="11"/>
    <x v="0"/>
    <s v="2025-06-11 00:00:00"/>
    <s v="2025-06-11 13:30:03"/>
    <x v="5"/>
    <s v="500W"/>
    <s v="OSCAR FERNANDO  ARANGO PARDO"/>
    <n v="80020198"/>
    <s v="ENTREGADA"/>
    <s v="CARLOS SERRATE"/>
    <x v="0"/>
  </r>
  <r>
    <n v="61559"/>
    <s v="2025-06-11 08:09:02"/>
    <x v="49"/>
    <x v="11"/>
    <x v="0"/>
    <s v="2025-06-11 00:00:00"/>
    <s v="2025-06-11 16:27:17"/>
    <x v="16"/>
    <s v="1600W"/>
    <s v="FERNANDO  RESTREPO POLO"/>
    <n v="98671133"/>
    <s v="ENTREGADA"/>
    <s v="CARLOS SERRATE"/>
    <x v="0"/>
  </r>
  <r>
    <n v="61561"/>
    <s v="2025-06-11 08:12:20"/>
    <x v="49"/>
    <x v="11"/>
    <x v="0"/>
    <s v="2025-06-13 00:00:00"/>
    <m/>
    <x v="0"/>
    <s v="350W"/>
    <s v="JULIÁN  RIVERA RINCÓN"/>
    <n v="1001309085"/>
    <s v="EN ESPERA"/>
    <m/>
    <x v="0"/>
  </r>
  <r>
    <n v="61576"/>
    <s v="2025-06-11 09:06:04"/>
    <x v="49"/>
    <x v="11"/>
    <x v="0"/>
    <s v="2025-06-11 00:00:00"/>
    <m/>
    <x v="15"/>
    <s v="500W"/>
    <s v="NICOLAS  URREGO MATEUS"/>
    <n v="1015482874"/>
    <s v="AUTORIZA.R.B"/>
    <s v="BRAYAN RAMIREZ"/>
    <x v="0"/>
  </r>
  <r>
    <n v="61581"/>
    <s v="2025-06-11 09:35:45"/>
    <x v="49"/>
    <x v="11"/>
    <x v="0"/>
    <s v="2025-06-17 00:00:00"/>
    <m/>
    <x v="15"/>
    <s v="1600W"/>
    <s v="MARIANA  CUBIDES GONZALEZ"/>
    <n v="1057573364"/>
    <s v="EN ESPERA"/>
    <m/>
    <x v="0"/>
  </r>
  <r>
    <n v="61582"/>
    <s v="2025-06-11 09:41:22"/>
    <x v="49"/>
    <x v="11"/>
    <x v="0"/>
    <s v="2025-06-12 00:00:00"/>
    <m/>
    <x v="1"/>
    <s v="500w"/>
    <s v="DANIEL ALEJANDRO GUALDRIA CARRANZA"/>
    <n v="1015444284"/>
    <s v="EN ESPERA"/>
    <m/>
    <x v="0"/>
  </r>
  <r>
    <n v="73573"/>
    <s v="2025-11-15 10:23:11"/>
    <x v="9"/>
    <x v="2"/>
    <x v="0"/>
    <s v="2025-11-19 00:00:00"/>
    <m/>
    <x v="0"/>
    <s v="800W"/>
    <s v="DANIEL  OTERO URIBE"/>
    <n v="1049633471"/>
    <s v="FINALIZADA"/>
    <s v="CESAR GRANADOS"/>
    <x v="2"/>
  </r>
  <r>
    <n v="61586"/>
    <s v="2025-06-11 10:08:41"/>
    <x v="49"/>
    <x v="11"/>
    <x v="0"/>
    <s v="2025-06-16 00:00:00"/>
    <m/>
    <x v="1"/>
    <s v="MOPED"/>
    <s v="SERGIO ALEJANDRO CLAVIJO CARDOZO"/>
    <n v="1007476146"/>
    <s v="EN ESPERA"/>
    <m/>
    <x v="0"/>
  </r>
  <r>
    <n v="61589"/>
    <s v="2025-06-11 10:33:04"/>
    <x v="49"/>
    <x v="11"/>
    <x v="0"/>
    <s v="2025-06-13 00:00:00"/>
    <m/>
    <x v="6"/>
    <s v="500W"/>
    <s v="RICARDO URREGO"/>
    <n v="79980159"/>
    <s v="EN ESPERA"/>
    <m/>
    <x v="0"/>
  </r>
  <r>
    <n v="61598"/>
    <s v="2025-06-11 11:32:13"/>
    <x v="49"/>
    <x v="11"/>
    <x v="0"/>
    <s v="2025-06-11 00:00:00"/>
    <m/>
    <x v="5"/>
    <n v="1600"/>
    <s v="JULIAN DAVID MORENO DIAZ"/>
    <n v="1010174149"/>
    <s v="FINALIZADA"/>
    <s v="BRAYAN RAMIREZ"/>
    <x v="0"/>
  </r>
  <r>
    <n v="61607"/>
    <s v="2025-06-11 12:22:11"/>
    <x v="49"/>
    <x v="11"/>
    <x v="0"/>
    <m/>
    <m/>
    <x v="0"/>
    <s v="800W"/>
    <s v="TOMAS ALEJANDRO  HURTADO TOCARRUNCHO"/>
    <n v="1032937024"/>
    <s v="EN ESPERA"/>
    <m/>
    <x v="0"/>
  </r>
  <r>
    <n v="61610"/>
    <s v="2025-06-11 12:33:46"/>
    <x v="49"/>
    <x v="11"/>
    <x v="0"/>
    <s v="2025-06-12 00:00:00"/>
    <m/>
    <x v="3"/>
    <s v="800W"/>
    <s v="PATRICIA  ARISTIZABAL SIERRA"/>
    <n v="43921549"/>
    <s v="EN ESPERA"/>
    <m/>
    <x v="0"/>
  </r>
  <r>
    <n v="61611"/>
    <s v="2025-06-11 12:38:06"/>
    <x v="49"/>
    <x v="11"/>
    <x v="0"/>
    <s v="2025-06-16 00:00:00"/>
    <m/>
    <x v="0"/>
    <s v="350W"/>
    <s v="JUAN FELIPE MARTINEZ"/>
    <n v="79948728"/>
    <s v="EN ESPERA"/>
    <m/>
    <x v="0"/>
  </r>
  <r>
    <n v="61613"/>
    <s v="2025-06-11 12:39:48"/>
    <x v="49"/>
    <x v="11"/>
    <x v="0"/>
    <s v="2025-06-13 00:00:00"/>
    <s v="2025-06-11 12:41:29"/>
    <x v="3"/>
    <s v="350W"/>
    <s v="JUAN SEBASTIÁN  TELLEZ PARDO"/>
    <n v="1020797073"/>
    <s v="ENTREGADA"/>
    <m/>
    <x v="0"/>
  </r>
  <r>
    <n v="61615"/>
    <s v="2025-06-11 12:46:23"/>
    <x v="49"/>
    <x v="11"/>
    <x v="0"/>
    <s v="2025-06-16 00:00:00"/>
    <m/>
    <x v="0"/>
    <s v="350W"/>
    <s v="JUAN SEBASTIÁN  TELLEZ PARDO"/>
    <n v="1020797073"/>
    <s v="EN ESPERA"/>
    <m/>
    <x v="0"/>
  </r>
  <r>
    <n v="61616"/>
    <s v="2025-06-11 12:55:56"/>
    <x v="49"/>
    <x v="11"/>
    <x v="0"/>
    <s v="2025-06-16 00:00:00"/>
    <m/>
    <x v="0"/>
    <s v="500W"/>
    <s v="ANDRES MAURICIO CASTRILLON"/>
    <n v="1032481208"/>
    <s v="EN ESPERA"/>
    <m/>
    <x v="0"/>
  </r>
  <r>
    <n v="61618"/>
    <s v="2025-06-11 13:12:29"/>
    <x v="49"/>
    <x v="11"/>
    <x v="0"/>
    <s v="2025-06-12 00:00:00"/>
    <m/>
    <x v="13"/>
    <s v="500W"/>
    <s v="CHARLES FIGUEROA"/>
    <n v="80025454"/>
    <s v="EN ESPERA"/>
    <m/>
    <x v="0"/>
  </r>
  <r>
    <n v="61619"/>
    <s v="2025-06-11 13:18:02"/>
    <x v="49"/>
    <x v="11"/>
    <x v="0"/>
    <s v="2025-06-13 00:00:00"/>
    <s v="2025-06-11 14:52:32"/>
    <x v="13"/>
    <s v="500W"/>
    <s v="OSCAR FERNANDO  ARANGO PARDO"/>
    <n v="80020198"/>
    <s v="ENTREGADA"/>
    <s v="BRAYAN RAMIREZ"/>
    <x v="0"/>
  </r>
  <r>
    <n v="61622"/>
    <s v="2025-06-11 13:39:45"/>
    <x v="49"/>
    <x v="11"/>
    <x v="0"/>
    <s v="2025-06-12 00:00:00"/>
    <m/>
    <x v="1"/>
    <s v="2400W"/>
    <s v="EMILIO LEON"/>
    <n v="1010228346"/>
    <s v="EN ESPERA"/>
    <m/>
    <x v="0"/>
  </r>
  <r>
    <n v="61630"/>
    <s v="2025-06-11 14:18:50"/>
    <x v="49"/>
    <x v="11"/>
    <x v="0"/>
    <s v="2025-06-12 00:00:00"/>
    <m/>
    <x v="8"/>
    <s v="800W"/>
    <s v="ONFARMA SAS ONFARMA SAS"/>
    <n v="901503579"/>
    <s v="AUTORIZADA"/>
    <s v="CARLOS SERRATE"/>
    <x v="0"/>
  </r>
  <r>
    <n v="61631"/>
    <s v="2025-06-11 14:32:23"/>
    <x v="49"/>
    <x v="11"/>
    <x v="0"/>
    <s v="2025-06-11 00:00:00"/>
    <m/>
    <x v="1"/>
    <s v="800W"/>
    <s v="JORGE  PEÑA BERNAL"/>
    <n v="80758344"/>
    <s v="EN PROCESO"/>
    <s v="CARLOS SERRATE"/>
    <x v="0"/>
  </r>
  <r>
    <n v="61642"/>
    <s v="2025-06-11 15:43:42"/>
    <x v="49"/>
    <x v="11"/>
    <x v="0"/>
    <s v="2025-06-17 00:00:00"/>
    <m/>
    <x v="0"/>
    <s v="800W"/>
    <s v="GEISON  ROJAS PRIETO"/>
    <n v="1233908126"/>
    <s v="EN ESPERA"/>
    <m/>
    <x v="0"/>
  </r>
  <r>
    <n v="61644"/>
    <s v="2025-06-11 15:53:11"/>
    <x v="49"/>
    <x v="11"/>
    <x v="0"/>
    <s v="2025-06-12 00:00:00"/>
    <m/>
    <x v="8"/>
    <s v="1600W"/>
    <s v="LUIS CARLOS PARRA RAFFAN"/>
    <n v="1026276459"/>
    <s v="EN ESPERA"/>
    <m/>
    <x v="0"/>
  </r>
  <r>
    <n v="61646"/>
    <s v="2025-06-11 16:13:36"/>
    <x v="49"/>
    <x v="11"/>
    <x v="0"/>
    <s v="2025-06-12 00:00:00"/>
    <m/>
    <x v="13"/>
    <s v="500W"/>
    <s v="MAURICIO CABEZAS TRIVIÑO"/>
    <n v="1019066285"/>
    <s v="EN ESPERA"/>
    <m/>
    <x v="0"/>
  </r>
  <r>
    <n v="61649"/>
    <s v="2025-06-11 16:44:29"/>
    <x v="49"/>
    <x v="11"/>
    <x v="0"/>
    <s v="2025-06-17 00:00:00"/>
    <m/>
    <x v="0"/>
    <s v="500W"/>
    <s v="DAVID APONTE"/>
    <n v="80134169"/>
    <s v="EN ESPERA"/>
    <m/>
    <x v="0"/>
  </r>
  <r>
    <n v="61650"/>
    <s v="2025-06-11 16:46:09"/>
    <x v="49"/>
    <x v="11"/>
    <x v="0"/>
    <s v="2025-06-13 00:00:00"/>
    <m/>
    <x v="3"/>
    <s v="800W"/>
    <s v="ALEXANDER PINILLOS RODRIGUEZ"/>
    <n v="80091513"/>
    <s v="EN ESPERA"/>
    <m/>
    <x v="0"/>
  </r>
  <r>
    <n v="61651"/>
    <s v="2025-06-11 16:50:25"/>
    <x v="49"/>
    <x v="11"/>
    <x v="0"/>
    <s v="2025-06-16 00:00:00"/>
    <m/>
    <x v="0"/>
    <s v="500W"/>
    <s v="CAMILO GARCIA"/>
    <n v="1020819880"/>
    <s v="EN ESPERA"/>
    <m/>
    <x v="0"/>
  </r>
  <r>
    <n v="61085"/>
    <s v="2025-06-05 08:09:50"/>
    <x v="47"/>
    <x v="11"/>
    <x v="0"/>
    <s v="2025-06-05 00:00:00"/>
    <s v="2025-06-09 12:39:21"/>
    <x v="1"/>
    <s v="800W"/>
    <s v="MARIANO  CASTRO ALARCON"/>
    <n v="1077865377"/>
    <s v="ENTREGADA"/>
    <s v="CRISTIAN ALFONSO"/>
    <x v="4"/>
  </r>
  <r>
    <n v="61088"/>
    <s v="2025-06-05 08:26:02"/>
    <x v="47"/>
    <x v="11"/>
    <x v="0"/>
    <s v="2025-06-06 00:00:00"/>
    <s v="2025-06-07 09:39:02"/>
    <x v="3"/>
    <s v="1600W"/>
    <s v="DARIO FERNANDO  LEON ROJAS"/>
    <n v="3221368"/>
    <s v="ENTREGADA"/>
    <s v="CRISTIAN ALFONSO"/>
    <x v="4"/>
  </r>
  <r>
    <n v="61096"/>
    <s v="2025-06-05 08:59:16"/>
    <x v="47"/>
    <x v="11"/>
    <x v="0"/>
    <s v="2025-06-06 00:00:00"/>
    <s v="2025-06-06 10:04:13"/>
    <x v="3"/>
    <s v="500W"/>
    <s v="DANNY HUMBERTO ROMERO CELIS"/>
    <n v="1013605133"/>
    <s v="ENTREGADA"/>
    <s v="SEBASTIAN ARIAS"/>
    <x v="4"/>
  </r>
  <r>
    <n v="61099"/>
    <s v="2025-06-05 09:13:00"/>
    <x v="47"/>
    <x v="11"/>
    <x v="0"/>
    <s v="2025-06-05 00:00:00"/>
    <s v="2025-06-05 15:59:24"/>
    <x v="5"/>
    <s v="1600W"/>
    <s v="ALBERTO NICOLAS  PARRA ACERO"/>
    <n v="1072644665"/>
    <s v="ENTREGADA"/>
    <s v="SANTIAGO SILVA"/>
    <x v="4"/>
  </r>
  <r>
    <n v="61101"/>
    <s v="2025-06-05 09:36:25"/>
    <x v="47"/>
    <x v="11"/>
    <x v="0"/>
    <s v="2025-06-06 00:00:00"/>
    <m/>
    <x v="3"/>
    <s v="500W"/>
    <s v="JONATHAN TOVAR HUERTAS"/>
    <n v="1013602698"/>
    <s v="C. CALIDAD"/>
    <s v="CRISTIAN ALFONSO"/>
    <x v="4"/>
  </r>
  <r>
    <n v="61104"/>
    <s v="2025-06-05 09:52:59"/>
    <x v="47"/>
    <x v="11"/>
    <x v="0"/>
    <s v="2025-06-05 00:00:00"/>
    <s v="2025-06-09 08:35:16"/>
    <x v="8"/>
    <s v="800W"/>
    <s v="JAVIER HERNANDO  BELTRAN"/>
    <n v="79756912"/>
    <s v="ENTREGADA"/>
    <s v="CRISTIAN ALFONSO"/>
    <x v="4"/>
  </r>
  <r>
    <n v="61118"/>
    <s v="2025-06-05 11:05:38"/>
    <x v="47"/>
    <x v="11"/>
    <x v="0"/>
    <s v="2025-06-06 00:00:00"/>
    <s v="2025-06-07 11:17:36"/>
    <x v="0"/>
    <s v="350W"/>
    <s v="JENNY ALEXANDRA CUBILLOS MARTINEZ"/>
    <n v="1123434716"/>
    <s v="ENTREGADA"/>
    <s v="SANTIAGO SILVA"/>
    <x v="4"/>
  </r>
  <r>
    <n v="61138"/>
    <s v="2025-06-05 12:43:25"/>
    <x v="47"/>
    <x v="11"/>
    <x v="0"/>
    <s v="2025-06-09 00:00:00"/>
    <s v="2025-06-10 12:31:48"/>
    <x v="0"/>
    <s v="800W"/>
    <s v="JUAN MORENO"/>
    <n v="1019122306"/>
    <s v="ENTREGADA"/>
    <s v="SANTIAGO SILVA"/>
    <x v="4"/>
  </r>
  <r>
    <n v="61145"/>
    <s v="2025-06-05 13:16:18"/>
    <x v="47"/>
    <x v="11"/>
    <x v="0"/>
    <s v="2025-06-09 00:00:00"/>
    <m/>
    <x v="3"/>
    <s v="800W"/>
    <s v="WILLIAM MARTIN PASTRANA TAPIERO"/>
    <n v="1023894195"/>
    <s v="AUTORIZA.R.B"/>
    <s v="SANTIAGO SILVA"/>
    <x v="4"/>
  </r>
  <r>
    <n v="61151"/>
    <s v="2025-06-05 13:38:40"/>
    <x v="47"/>
    <x v="11"/>
    <x v="0"/>
    <s v="2025-06-09 00:00:00"/>
    <s v="2025-06-10 08:15:48"/>
    <x v="3"/>
    <s v="800W"/>
    <s v="WILLIAM FERNANDO  RUANO"/>
    <n v="1018473536"/>
    <s v="ENTREGADA"/>
    <s v="SEBASTIAN ARIAS"/>
    <x v="4"/>
  </r>
  <r>
    <n v="61153"/>
    <s v="2025-06-05 13:50:42"/>
    <x v="47"/>
    <x v="11"/>
    <x v="0"/>
    <s v="2025-06-05 00:00:00"/>
    <s v="2025-06-05 14:23:11"/>
    <x v="8"/>
    <s v="MOPED"/>
    <s v="DAVID FELIPE  LINDO PARADA"/>
    <n v="1054093819"/>
    <s v="ENTREGADA"/>
    <s v="SEBASTIAN ARIAS"/>
    <x v="4"/>
  </r>
  <r>
    <n v="61163"/>
    <s v="2025-06-05 15:35:01"/>
    <x v="47"/>
    <x v="11"/>
    <x v="0"/>
    <s v="2025-06-09 00:00:00"/>
    <s v="2025-06-09 11:47:13"/>
    <x v="3"/>
    <s v="1600W"/>
    <s v="JHONATAN FABRICIO PORRAS SARMIENTO"/>
    <n v="1022384404"/>
    <s v="ENTREGADA"/>
    <s v="SANTIAGO SILVA"/>
    <x v="4"/>
  </r>
  <r>
    <n v="61165"/>
    <s v="2025-06-05 15:54:04"/>
    <x v="47"/>
    <x v="11"/>
    <x v="0"/>
    <s v="2025-06-09 00:00:00"/>
    <m/>
    <x v="0"/>
    <s v="500W"/>
    <s v="ALBERTO NICOLAS  PARRA ACERO"/>
    <n v="1072644665"/>
    <s v="AUTORIZADA"/>
    <s v="SEBASTIAN ARIAS"/>
    <x v="4"/>
  </r>
  <r>
    <n v="61173"/>
    <s v="2025-06-05 16:53:56"/>
    <x v="47"/>
    <x v="11"/>
    <x v="0"/>
    <s v="2025-06-09 00:00:00"/>
    <s v="2025-06-11 17:20:14"/>
    <x v="0"/>
    <s v="500W"/>
    <s v="VANNESA MANRIQUE"/>
    <n v="1018471426"/>
    <s v="ENTREGADA"/>
    <s v="CRISTIAN ALFONSO"/>
    <x v="4"/>
  </r>
  <r>
    <n v="61187"/>
    <s v="2025-06-06 08:32:51"/>
    <x v="47"/>
    <x v="11"/>
    <x v="0"/>
    <s v="2025-06-06 00:00:00"/>
    <s v="2025-06-06 14:49:51"/>
    <x v="8"/>
    <s v="1600W"/>
    <s v="EMIRO ENRIQUE  MANTILLA REINA"/>
    <n v="1093744014"/>
    <s v="ENTREGADA"/>
    <s v="SEBASTIAN ARIAS"/>
    <x v="4"/>
  </r>
  <r>
    <n v="61191"/>
    <s v="2025-06-06 08:45:15"/>
    <x v="47"/>
    <x v="11"/>
    <x v="0"/>
    <s v="2025-06-09 00:00:00"/>
    <m/>
    <x v="0"/>
    <s v="800W"/>
    <s v="JAIRO LUIS  QUICENO JIMENEZ"/>
    <n v="1094958556"/>
    <s v="AUTORIZADA"/>
    <s v="SEBASTIAN ARIAS"/>
    <x v="4"/>
  </r>
  <r>
    <n v="61195"/>
    <s v="2025-06-06 08:55:56"/>
    <x v="47"/>
    <x v="11"/>
    <x v="0"/>
    <s v="2025-06-06 00:00:00"/>
    <s v="2025-06-06 13:57:09"/>
    <x v="5"/>
    <s v="350w lite"/>
    <s v="RENE TERCERO HERNANDEZ BOLAÑO"/>
    <n v="10605814331"/>
    <s v="ENTREGADA"/>
    <s v="SEBASTIAN ARIAS"/>
    <x v="4"/>
  </r>
  <r>
    <n v="61203"/>
    <s v="2025-06-06 09:38:07"/>
    <x v="47"/>
    <x v="11"/>
    <x v="0"/>
    <s v="2025-06-10 00:00:00"/>
    <s v="2025-06-10 11:46:49"/>
    <x v="0"/>
    <s v="350W"/>
    <s v="AZIZ  YILDIZ SPINEL"/>
    <n v="1032450283"/>
    <s v="ENTREGADA"/>
    <s v="SANTIAGO SILVA"/>
    <x v="4"/>
  </r>
  <r>
    <n v="61221"/>
    <s v="2025-06-06 12:17:25"/>
    <x v="47"/>
    <x v="11"/>
    <x v="0"/>
    <s v="2025-06-06 00:00:00"/>
    <s v="2025-06-06 15:47:29"/>
    <x v="1"/>
    <s v="500W"/>
    <s v="OLGA LUCIA ROZO GRANDE"/>
    <n v="1026291175"/>
    <s v="ENTREGADA"/>
    <s v="SEBASTIAN ARIAS"/>
    <x v="4"/>
  </r>
  <r>
    <n v="61235"/>
    <s v="2025-06-06 13:49:30"/>
    <x v="47"/>
    <x v="11"/>
    <x v="0"/>
    <s v="2025-06-06 00:00:00"/>
    <s v="2025-06-06 14:24:25"/>
    <x v="10"/>
    <s v="500W"/>
    <s v="SERGIO  BABATIVA"/>
    <n v="1032482836"/>
    <s v="ENTREGADA"/>
    <s v="SEBASTIAN ARIAS"/>
    <x v="4"/>
  </r>
  <r>
    <n v="61249"/>
    <s v="2025-06-06 15:55:07"/>
    <x v="47"/>
    <x v="11"/>
    <x v="0"/>
    <s v="2025-06-09 00:00:00"/>
    <m/>
    <x v="3"/>
    <n v="2400"/>
    <s v="ROBINSON VARGAS"/>
    <n v="1016027924"/>
    <s v="EN PROCESO"/>
    <s v="CRISTIAN ALFONSO"/>
    <x v="4"/>
  </r>
  <r>
    <n v="61270"/>
    <s v="2025-06-07 09:06:32"/>
    <x v="47"/>
    <x v="11"/>
    <x v="0"/>
    <s v="2025-06-07 00:00:00"/>
    <s v="2025-06-09 14:36:00"/>
    <x v="8"/>
    <s v="1600W"/>
    <s v="ANDRES AUGUSTO  BELTRAN CUELLAR"/>
    <n v="1032458284"/>
    <s v="ENTREGADA"/>
    <s v="SANTIAGO SILVA"/>
    <x v="4"/>
  </r>
  <r>
    <n v="61273"/>
    <s v="2025-06-07 09:18:49"/>
    <x v="47"/>
    <x v="11"/>
    <x v="0"/>
    <s v="2025-06-10 00:00:00"/>
    <s v="2025-06-10 11:57:02"/>
    <x v="3"/>
    <s v="2400W"/>
    <s v="JHON JAIRO BOHORQUEZ"/>
    <n v="80429405"/>
    <s v="ENTREGADA"/>
    <s v="SANTIAGO SILVA"/>
    <x v="4"/>
  </r>
  <r>
    <n v="61293"/>
    <s v="2025-06-07 10:18:06"/>
    <x v="47"/>
    <x v="11"/>
    <x v="0"/>
    <s v="2025-06-09 00:00:00"/>
    <m/>
    <x v="0"/>
    <s v="800W"/>
    <s v="JOSE PABLO GARCIA PORTES"/>
    <n v="1026265108"/>
    <s v="AUTORIZADA"/>
    <s v="CRISTIAN ALFONSO"/>
    <x v="4"/>
  </r>
  <r>
    <n v="61297"/>
    <s v="2025-06-07 10:31:14"/>
    <x v="47"/>
    <x v="11"/>
    <x v="0"/>
    <s v="2025-06-09 00:00:00"/>
    <s v="2025-06-10 13:08:45"/>
    <x v="3"/>
    <s v="800W"/>
    <s v="DAVID ALEJANDRO VEGA ALFONSO"/>
    <n v="80176197"/>
    <s v="ENTREGADA"/>
    <s v="SEBASTIAN ARIAS"/>
    <x v="4"/>
  </r>
  <r>
    <n v="61301"/>
    <s v="2025-06-07 10:47:58"/>
    <x v="47"/>
    <x v="11"/>
    <x v="0"/>
    <s v="2025-06-10 00:00:00"/>
    <m/>
    <x v="0"/>
    <s v="800W"/>
    <s v="ROBIN ARLEY LEMUS VARGAS"/>
    <n v="1022332483"/>
    <s v="AUTORIZA.R.B"/>
    <s v="SEBASTIAN ARIAS"/>
    <x v="4"/>
  </r>
  <r>
    <n v="61321"/>
    <s v="2025-06-07 11:35:33"/>
    <x v="47"/>
    <x v="11"/>
    <x v="0"/>
    <s v="2025-06-07 00:00:00"/>
    <s v="2025-06-09 10:21:10"/>
    <x v="8"/>
    <s v="1600W"/>
    <s v="RENE  HURTADO AGUILAR"/>
    <n v="1032397839"/>
    <s v="ENTREGADA"/>
    <s v="SEBASTIAN ARIAS"/>
    <x v="4"/>
  </r>
  <r>
    <n v="61323"/>
    <s v="2025-06-07 11:37:50"/>
    <x v="47"/>
    <x v="11"/>
    <x v="0"/>
    <s v="2025-06-10 00:00:00"/>
    <m/>
    <x v="0"/>
    <s v="500W"/>
    <s v="CRISTIAN DAVID PLAZA BURBANO"/>
    <n v="1033722771"/>
    <s v="AUTORIZADA"/>
    <s v="SANTIAGO SILVA"/>
    <x v="4"/>
  </r>
  <r>
    <n v="61333"/>
    <s v="2025-06-07 12:15:23"/>
    <x v="47"/>
    <x v="11"/>
    <x v="0"/>
    <s v="2025-06-10 00:00:00"/>
    <m/>
    <x v="0"/>
    <s v="350W"/>
    <s v="DIANA CAROLINA ROSERO"/>
    <n v="53122411"/>
    <s v="AUTORIZADA"/>
    <s v="SEBASTIAN ARIAS"/>
    <x v="4"/>
  </r>
  <r>
    <n v="61344"/>
    <s v="2025-06-07 12:40:27"/>
    <x v="47"/>
    <x v="11"/>
    <x v="0"/>
    <s v="2025-06-07 00:00:00"/>
    <s v="2025-06-07 12:56:06"/>
    <x v="5"/>
    <s v="800w"/>
    <s v="ANGELICA MARIA PEÑA URREA"/>
    <n v="1023906563"/>
    <s v="ENTREGADA"/>
    <s v="SANTIAGO SILVA"/>
    <x v="4"/>
  </r>
  <r>
    <n v="61357"/>
    <s v="2025-06-07 13:07:37"/>
    <x v="47"/>
    <x v="11"/>
    <x v="0"/>
    <s v="2025-06-10 00:00:00"/>
    <m/>
    <x v="0"/>
    <s v="500W"/>
    <s v="JUAN CAMILO ORDÓÑEZ"/>
    <n v="1018417123"/>
    <s v="FINALIZADA"/>
    <s v="CRISTIAN ALFONSO"/>
    <x v="4"/>
  </r>
  <r>
    <n v="61365"/>
    <s v="2025-06-07 13:31:25"/>
    <x v="47"/>
    <x v="11"/>
    <x v="0"/>
    <s v="2025-06-10 00:00:00"/>
    <m/>
    <x v="1"/>
    <s v="800W"/>
    <s v="JOHAN FERNEY MIRANDA MEDINA"/>
    <n v="1007703305"/>
    <s v="P. AUTORIZAR"/>
    <s v="SEBASTIAN ARIAS"/>
    <x v="4"/>
  </r>
  <r>
    <n v="61375"/>
    <s v="2025-06-07 15:02:06"/>
    <x v="47"/>
    <x v="11"/>
    <x v="0"/>
    <s v="2025-06-10 00:00:00"/>
    <m/>
    <x v="0"/>
    <s v="800W"/>
    <s v="ANDRES FELIPE LEMA GONZALEZ"/>
    <n v="1006106109"/>
    <s v="AUTORIZADA"/>
    <s v="CRISTIAN ALFONSO"/>
    <x v="4"/>
  </r>
  <r>
    <n v="61389"/>
    <s v="2025-06-09 08:16:08"/>
    <x v="49"/>
    <x v="11"/>
    <x v="0"/>
    <s v="2025-06-09 00:00:00"/>
    <s v="2025-06-09 12:56:17"/>
    <x v="5"/>
    <s v="800W"/>
    <s v="MICHAEL STIVEN AVILA ARIAS"/>
    <n v="1007719431"/>
    <s v="ENTREGADA"/>
    <s v="SEBASTIAN ARIAS"/>
    <x v="4"/>
  </r>
  <r>
    <n v="61392"/>
    <s v="2025-06-09 08:29:13"/>
    <x v="49"/>
    <x v="11"/>
    <x v="0"/>
    <s v="2025-06-11 00:00:00"/>
    <m/>
    <x v="0"/>
    <s v="500W"/>
    <s v="NELSON TORRES"/>
    <n v="1023030652"/>
    <s v="NO AUTORIZADO"/>
    <s v="SEBASTIAN ARIAS"/>
    <x v="4"/>
  </r>
  <r>
    <n v="61393"/>
    <s v="2025-06-09 08:30:21"/>
    <x v="49"/>
    <x v="11"/>
    <x v="0"/>
    <s v="2025-06-11 00:00:00"/>
    <s v="2025-06-09 08:33:12"/>
    <x v="0"/>
    <s v="1600W"/>
    <s v="MATEO ANDRES CHAVARRO LEON"/>
    <n v="1079509730"/>
    <s v="ENTREGADA"/>
    <m/>
    <x v="4"/>
  </r>
  <r>
    <n v="61394"/>
    <s v="2025-06-09 08:33:17"/>
    <x v="49"/>
    <x v="11"/>
    <x v="0"/>
    <s v="2025-06-11 00:00:00"/>
    <s v="2025-06-09 08:36:41"/>
    <x v="0"/>
    <s v="1600W"/>
    <s v="MATEO ANDRES CHAVARRO LEON"/>
    <n v="1079509730"/>
    <s v="ENTREGADA"/>
    <m/>
    <x v="4"/>
  </r>
  <r>
    <n v="61398"/>
    <s v="2025-06-09 08:48:41"/>
    <x v="49"/>
    <x v="11"/>
    <x v="0"/>
    <s v="2025-06-09 00:00:00"/>
    <s v="2025-06-09 13:47:03"/>
    <x v="5"/>
    <s v="500W"/>
    <s v="LAURA DANIELA  VARGAS OSPINA"/>
    <n v="1022443776"/>
    <s v="ENTREGADA"/>
    <s v="SEBASTIAN ARIAS"/>
    <x v="4"/>
  </r>
  <r>
    <n v="61403"/>
    <s v="2025-06-09 10:01:54"/>
    <x v="49"/>
    <x v="11"/>
    <x v="0"/>
    <s v="2025-06-10 00:00:00"/>
    <s v="2025-06-10 12:44:58"/>
    <x v="3"/>
    <s v="800W"/>
    <s v="JUAN  CAMILO  DIAZ CABRERA"/>
    <n v="1032431170"/>
    <s v="ENTREGADA"/>
    <s v="SANTIAGO SILVA"/>
    <x v="4"/>
  </r>
  <r>
    <n v="61427"/>
    <s v="2025-06-09 13:21:04"/>
    <x v="49"/>
    <x v="11"/>
    <x v="0"/>
    <s v="2025-06-09 00:00:00"/>
    <s v="2025-06-09 16:05:16"/>
    <x v="5"/>
    <s v="500W"/>
    <s v="JHORDY SANTIAGO FAJARDO HERRERA"/>
    <n v="1002583016"/>
    <s v="ENTREGADA"/>
    <s v="SANTIAGO SILVA"/>
    <x v="4"/>
  </r>
  <r>
    <n v="61430"/>
    <s v="2025-06-09 13:28:06"/>
    <x v="49"/>
    <x v="11"/>
    <x v="0"/>
    <s v="2025-06-09 00:00:00"/>
    <s v="2025-06-09 16:04:33"/>
    <x v="5"/>
    <s v="500W"/>
    <s v="JHORDY SANTIAGO FAJARDO HERRERA"/>
    <n v="1002583016"/>
    <s v="ENTREGADA"/>
    <s v="SANTIAGO SILVA"/>
    <x v="4"/>
  </r>
  <r>
    <n v="61431"/>
    <s v="2025-06-09 13:41:20"/>
    <x v="49"/>
    <x v="11"/>
    <x v="0"/>
    <s v="2025-06-11 00:00:00"/>
    <m/>
    <x v="3"/>
    <s v="800W"/>
    <s v="KENNY JOSE  GUZMAN VILLEGAS"/>
    <n v="698618"/>
    <s v="AUTORIZADA"/>
    <s v="CRISTIAN ALFONSO"/>
    <x v="4"/>
  </r>
  <r>
    <n v="61435"/>
    <s v="2025-06-09 13:51:02"/>
    <x v="49"/>
    <x v="11"/>
    <x v="0"/>
    <s v="2025-06-11 00:00:00"/>
    <s v="2025-06-10 16:15:09"/>
    <x v="0"/>
    <s v="350W"/>
    <s v="DIEGO ALEXANDER  RUIZ GONZALEZ"/>
    <n v="1115947834"/>
    <s v="ENTREGADA"/>
    <s v="SANTIAGO SILVA"/>
    <x v="4"/>
  </r>
  <r>
    <n v="61440"/>
    <s v="2025-06-09 14:09:32"/>
    <x v="49"/>
    <x v="11"/>
    <x v="0"/>
    <s v="2025-06-12 00:00:00"/>
    <m/>
    <x v="0"/>
    <s v="350W LITE"/>
    <s v="LUZ MARY  MORENO"/>
    <n v="52068316"/>
    <s v="FINALIZADA"/>
    <s v="SANTIAGO SILVA"/>
    <x v="4"/>
  </r>
  <r>
    <n v="61446"/>
    <s v="2025-06-09 14:56:15"/>
    <x v="49"/>
    <x v="11"/>
    <x v="0"/>
    <s v="2025-06-10 00:00:00"/>
    <s v="2025-06-09 16:14:26"/>
    <x v="1"/>
    <s v="1600W"/>
    <s v="HERNANDO ARCILA CLAVIJO"/>
    <n v="1074131096"/>
    <s v="ENTREGADA"/>
    <s v="CRISTIAN ALFONSO"/>
    <x v="4"/>
  </r>
  <r>
    <n v="61469"/>
    <s v="2025-06-10 08:47:21"/>
    <x v="49"/>
    <x v="11"/>
    <x v="0"/>
    <s v="2025-06-12 00:00:00"/>
    <m/>
    <x v="0"/>
    <s v="800W"/>
    <s v="JOSE ARMANDO DAZA GUTIERREZ"/>
    <n v="7715752"/>
    <s v="FINALIZADA"/>
    <s v="CRISTIAN ALFONSO"/>
    <x v="4"/>
  </r>
  <r>
    <n v="61486"/>
    <s v="2025-06-10 10:40:41"/>
    <x v="49"/>
    <x v="11"/>
    <x v="0"/>
    <s v="2025-06-10 00:00:00"/>
    <s v="2025-06-10 14:29:33"/>
    <x v="5"/>
    <s v="1600W"/>
    <s v="JHONNY ALBERTO DUQUE JORDAN"/>
    <n v="80039237"/>
    <s v="ENTREGADA"/>
    <s v="SEBASTIAN ARIAS"/>
    <x v="4"/>
  </r>
  <r>
    <n v="61490"/>
    <s v="2025-06-10 10:58:47"/>
    <x v="49"/>
    <x v="11"/>
    <x v="0"/>
    <s v="2025-06-10 00:00:00"/>
    <m/>
    <x v="8"/>
    <n v="1805"/>
    <s v="ALEXANDER VARGAS ORTIZ"/>
    <n v="79886816"/>
    <s v="P. AUTORIZAR"/>
    <s v="SANTIAGO SILVA"/>
    <x v="4"/>
  </r>
  <r>
    <n v="61493"/>
    <s v="2025-06-10 11:10:31"/>
    <x v="49"/>
    <x v="11"/>
    <x v="0"/>
    <s v="2025-06-10 00:00:00"/>
    <s v="2025-06-11 15:04:00"/>
    <x v="1"/>
    <s v="800W"/>
    <s v="INVERJENOS SAS INVERJENOS SAS"/>
    <n v="900346046"/>
    <s v="ENTREGADA"/>
    <s v="SEBASTIAN ARIAS"/>
    <x v="4"/>
  </r>
  <r>
    <n v="61496"/>
    <s v="2025-06-10 11:20:05"/>
    <x v="49"/>
    <x v="11"/>
    <x v="0"/>
    <s v="2025-06-12 00:00:00"/>
    <m/>
    <x v="0"/>
    <s v="2400W"/>
    <s v="CHRISTIAN MAURICIO  DURAN SALAZAR"/>
    <n v="1030652011"/>
    <s v="FINALIZADA"/>
    <s v="SEBASTIAN ARIAS"/>
    <x v="4"/>
  </r>
  <r>
    <n v="61500"/>
    <s v="2025-06-10 11:30:47"/>
    <x v="49"/>
    <x v="11"/>
    <x v="0"/>
    <s v="2025-06-12 00:00:00"/>
    <m/>
    <x v="3"/>
    <s v="350w lite"/>
    <s v="ESTEBAN  MARIN"/>
    <n v="5612453"/>
    <s v="EN ESPERA"/>
    <m/>
    <x v="4"/>
  </r>
  <r>
    <n v="61503"/>
    <s v="2025-06-10 11:38:24"/>
    <x v="49"/>
    <x v="11"/>
    <x v="0"/>
    <s v="2025-06-12 00:00:00"/>
    <m/>
    <x v="0"/>
    <s v="1600W"/>
    <s v="FANNY SMITH SALAZAR GOMEZ"/>
    <n v="51982710"/>
    <s v="FINALIZADA"/>
    <s v="SANTIAGO SILVA"/>
    <x v="4"/>
  </r>
  <r>
    <n v="61507"/>
    <s v="2025-06-10 12:03:15"/>
    <x v="49"/>
    <x v="11"/>
    <x v="0"/>
    <s v="2025-06-12 00:00:00"/>
    <m/>
    <x v="0"/>
    <s v="800W"/>
    <s v="INGRID JOHANNA SUAREZ VARGAS"/>
    <n v="1023942139"/>
    <s v="AUTORIZADA"/>
    <s v="SEBASTIAN ARIAS"/>
    <x v="4"/>
  </r>
  <r>
    <n v="61528"/>
    <s v="2025-06-10 14:17:13"/>
    <x v="49"/>
    <x v="11"/>
    <x v="0"/>
    <s v="2025-06-11 00:00:00"/>
    <m/>
    <x v="1"/>
    <s v="1600W"/>
    <s v="HEIDER VILLAZON VANEGAS"/>
    <n v="77090452"/>
    <s v="AUTORIZADA"/>
    <s v="CRISTIAN ALFONSO"/>
    <x v="4"/>
  </r>
  <r>
    <n v="61534"/>
    <s v="2025-06-10 14:25:56"/>
    <x v="49"/>
    <x v="11"/>
    <x v="0"/>
    <s v="2025-06-10 00:00:00"/>
    <s v="2025-06-10 14:29:48"/>
    <x v="8"/>
    <s v="800W"/>
    <s v="DIEGO ALEJANDRO  BEJARANO ACOSTA"/>
    <n v="1032428259"/>
    <s v="ENTREGADA"/>
    <s v="SEBASTIAN ARIAS"/>
    <x v="4"/>
  </r>
  <r>
    <n v="61547"/>
    <s v="2025-06-10 16:02:52"/>
    <x v="49"/>
    <x v="11"/>
    <x v="0"/>
    <s v="2025-06-11 00:00:00"/>
    <m/>
    <x v="1"/>
    <s v="1600W"/>
    <s v="MIGUEL ANGEL GUZMAN CORDOBA"/>
    <n v="1019057766"/>
    <s v="FINALIZADA"/>
    <s v="CRISTIAN ALFONSO"/>
    <x v="4"/>
  </r>
  <r>
    <n v="61549"/>
    <s v="2025-06-10 16:48:39"/>
    <x v="49"/>
    <x v="11"/>
    <x v="0"/>
    <s v="2025-06-11 00:00:00"/>
    <s v="2025-06-11 14:50:05"/>
    <x v="8"/>
    <s v="800W"/>
    <s v="SANTIAGO FELIPE CALDERON BERNAL"/>
    <n v="1032505125"/>
    <s v="ENTREGADA"/>
    <s v="CRISTIAN ALFONSO"/>
    <x v="4"/>
  </r>
  <r>
    <n v="61550"/>
    <s v="2025-06-10 16:52:15"/>
    <x v="49"/>
    <x v="11"/>
    <x v="0"/>
    <s v="2025-06-12 00:00:00"/>
    <m/>
    <x v="1"/>
    <s v="1600W"/>
    <s v="ADRIAN ALEXIS HERRERA HENAO"/>
    <n v="1059664079"/>
    <s v="P. AUTORIZAR"/>
    <s v="SANTIAGO SILVA"/>
    <x v="4"/>
  </r>
  <r>
    <n v="61558"/>
    <s v="2025-06-11 08:07:47"/>
    <x v="49"/>
    <x v="11"/>
    <x v="0"/>
    <s v="2025-06-11 00:00:00"/>
    <s v="2025-06-11 14:36:55"/>
    <x v="8"/>
    <s v="2400W"/>
    <s v="GERMAN ENRIQUE  ESTUPIÑAN CASTELLANOS"/>
    <n v="91186388"/>
    <s v="ENTREGADA"/>
    <s v="SEBASTIAN ARIAS"/>
    <x v="4"/>
  </r>
  <r>
    <n v="61567"/>
    <s v="2025-06-11 08:28:46"/>
    <x v="49"/>
    <x v="11"/>
    <x v="0"/>
    <s v="2025-06-11 00:00:00"/>
    <s v="2025-06-11 12:54:29"/>
    <x v="3"/>
    <s v="500W"/>
    <s v="LAURA DANIELA  VARGAS OSPINA"/>
    <n v="1022443776"/>
    <s v="ENTREGADA"/>
    <s v="SEBASTIAN ARIAS"/>
    <x v="4"/>
  </r>
  <r>
    <n v="61574"/>
    <s v="2025-06-11 08:59:53"/>
    <x v="49"/>
    <x v="11"/>
    <x v="0"/>
    <s v="2025-06-11 00:00:00"/>
    <s v="2025-06-11 13:19:50"/>
    <x v="8"/>
    <s v="1600W"/>
    <s v="EMIRO ENRIQUE  MANTILLA REINA"/>
    <n v="1093744014"/>
    <s v="ENTREGADA"/>
    <s v="SANTIAGO SILVA"/>
    <x v="4"/>
  </r>
  <r>
    <n v="61578"/>
    <s v="2025-06-11 09:23:13"/>
    <x v="49"/>
    <x v="11"/>
    <x v="0"/>
    <s v="2025-06-11 00:00:00"/>
    <m/>
    <x v="10"/>
    <s v="1600W"/>
    <s v="JHON DUBER  CASTAÑEDA CRISTANCHO"/>
    <n v="1104701419"/>
    <s v="FINALIZADA"/>
    <s v="SEBASTIAN ARIAS"/>
    <x v="4"/>
  </r>
  <r>
    <n v="61584"/>
    <s v="2025-06-11 09:48:11"/>
    <x v="49"/>
    <x v="11"/>
    <x v="0"/>
    <s v="2025-06-13 00:00:00"/>
    <m/>
    <x v="0"/>
    <s v="800W"/>
    <s v="JUAN MANUEL  CUELLAR"/>
    <n v="1015403200"/>
    <s v="EN ESPERA"/>
    <m/>
    <x v="4"/>
  </r>
  <r>
    <n v="61595"/>
    <s v="2025-06-11 11:17:53"/>
    <x v="49"/>
    <x v="11"/>
    <x v="0"/>
    <s v="2025-06-13 00:00:00"/>
    <m/>
    <x v="0"/>
    <s v="350W"/>
    <s v="VALENTINA  NEGRETTE LAZARO"/>
    <n v="1005661261"/>
    <s v="EN ESPERA"/>
    <m/>
    <x v="4"/>
  </r>
  <r>
    <n v="61603"/>
    <s v="2025-06-11 11:54:48"/>
    <x v="49"/>
    <x v="11"/>
    <x v="0"/>
    <s v="2025-06-16 00:00:00"/>
    <m/>
    <x v="0"/>
    <s v="500W"/>
    <s v="CRISTALES ALBERT S.A.S. CRISTALES ALBERT S.A.S."/>
    <n v="900570420"/>
    <s v="EN ESPERA"/>
    <m/>
    <x v="4"/>
  </r>
  <r>
    <n v="61640"/>
    <s v="2025-06-11 15:39:05"/>
    <x v="49"/>
    <x v="11"/>
    <x v="0"/>
    <s v="2025-06-12 00:00:00"/>
    <m/>
    <x v="8"/>
    <s v="1600W"/>
    <s v="GRUPO MURCIA MUÑOZ SAS GRUPO MURCIA MUÑOZ SAS"/>
    <n v="901715647"/>
    <s v="EN ESPERA"/>
    <m/>
    <x v="4"/>
  </r>
  <r>
    <n v="61091"/>
    <s v="2025-06-05 08:31:18"/>
    <x v="47"/>
    <x v="11"/>
    <x v="0"/>
    <s v="2025-06-05 00:00:00"/>
    <s v="2025-06-09 11:00:39"/>
    <x v="4"/>
    <s v="350W LITE"/>
    <s v="SERGIO ALEXANDER  GALEANO URREGO"/>
    <n v="1000179485"/>
    <s v="ENTREGADA"/>
    <m/>
    <x v="2"/>
  </r>
  <r>
    <n v="61102"/>
    <s v="2025-06-05 09:38:56"/>
    <x v="47"/>
    <x v="11"/>
    <x v="0"/>
    <s v="2025-06-05 00:00:00"/>
    <s v="2025-06-05 16:02:31"/>
    <x v="3"/>
    <s v="1600W"/>
    <s v="JAVIER LIZANDRO  ROMERO  VILLA"/>
    <n v="73145110"/>
    <s v="ENTREGADA"/>
    <s v="CESAR GRANADOS"/>
    <x v="2"/>
  </r>
  <r>
    <n v="61103"/>
    <s v="2025-06-05 09:44:19"/>
    <x v="47"/>
    <x v="11"/>
    <x v="0"/>
    <s v="2025-06-09 00:00:00"/>
    <m/>
    <x v="3"/>
    <s v="1600W"/>
    <s v="RAÚL ANDRÉS GONZÁLEZ SILVA"/>
    <n v="1030660639"/>
    <s v="FINALIZADA"/>
    <s v="CESAR GRANADOS"/>
    <x v="2"/>
  </r>
  <r>
    <n v="61105"/>
    <s v="2025-06-05 10:37:17"/>
    <x v="47"/>
    <x v="11"/>
    <x v="0"/>
    <s v="2025-06-09 00:00:00"/>
    <s v="2025-06-09 11:19:00"/>
    <x v="0"/>
    <s v="1600W"/>
    <s v="JUAN CARLOS FIGUEROA SUAREZ"/>
    <n v="79303915"/>
    <s v="ENTREGADA"/>
    <s v="MIGUEL ANGEL OSORIO"/>
    <x v="2"/>
  </r>
  <r>
    <n v="61109"/>
    <s v="2025-06-05 10:47:37"/>
    <x v="47"/>
    <x v="11"/>
    <x v="0"/>
    <s v="2025-06-05 00:00:00"/>
    <s v="2025-06-05 16:09:40"/>
    <x v="5"/>
    <s v="500W"/>
    <s v="DIEGO ALEJANDRO  BOHORQUEZ"/>
    <n v="80099202"/>
    <s v="ENTREGADA"/>
    <s v="JULIAN MONTAÑO"/>
    <x v="2"/>
  </r>
  <r>
    <n v="61110"/>
    <s v="2025-06-05 10:50:40"/>
    <x v="47"/>
    <x v="11"/>
    <x v="0"/>
    <s v="2025-06-05 00:00:00"/>
    <s v="2025-06-05 11:14:24"/>
    <x v="5"/>
    <s v="350W lite"/>
    <s v="OLGA LUCIA  BUITRAGO CONTRERAS"/>
    <n v="52352566"/>
    <s v="ENTREGADA"/>
    <m/>
    <x v="2"/>
  </r>
  <r>
    <n v="61114"/>
    <s v="2025-06-05 10:56:12"/>
    <x v="47"/>
    <x v="11"/>
    <x v="0"/>
    <s v="2025-06-09 00:00:00"/>
    <s v="2025-06-09 16:08:23"/>
    <x v="0"/>
    <s v="1600W"/>
    <s v="CARLOS MIGUEL  PRIETO SUAREZ"/>
    <n v="80223565"/>
    <s v="ENTREGADA"/>
    <s v="CESAR GRANADOS"/>
    <x v="2"/>
  </r>
  <r>
    <n v="61122"/>
    <s v="2025-06-05 11:30:48"/>
    <x v="47"/>
    <x v="11"/>
    <x v="0"/>
    <s v="2025-06-09 00:00:00"/>
    <s v="2025-06-11 08:28:45"/>
    <x v="0"/>
    <s v="1600W"/>
    <s v="VALENTINA  YEPES JARAMILLO"/>
    <n v="1088305249"/>
    <s v="ENTREGADA"/>
    <s v="JULIAN MONTAÑO"/>
    <x v="2"/>
  </r>
  <r>
    <n v="61125"/>
    <s v="2025-06-05 11:37:03"/>
    <x v="47"/>
    <x v="11"/>
    <x v="0"/>
    <s v="2025-06-05 00:00:00"/>
    <s v="2025-06-05 13:41:00"/>
    <x v="11"/>
    <s v="1600W"/>
    <s v="FELIPE CHAVES"/>
    <n v="1015393211"/>
    <s v="ENTREGADA"/>
    <s v="MIGUEL ANGEL OSORIO"/>
    <x v="2"/>
  </r>
  <r>
    <n v="61126"/>
    <s v="2025-06-05 11:42:32"/>
    <x v="47"/>
    <x v="11"/>
    <x v="0"/>
    <s v="2025-06-05 00:00:00"/>
    <s v="2025-06-05 15:15:34"/>
    <x v="5"/>
    <s v="1600W"/>
    <s v="LAURA CRISTINA  BARRERA FORERO"/>
    <n v="1020779833"/>
    <s v="ENTREGADA"/>
    <s v="CESAR GRANADOS"/>
    <x v="2"/>
  </r>
  <r>
    <n v="61130"/>
    <s v="2025-06-05 11:53:40"/>
    <x v="47"/>
    <x v="11"/>
    <x v="0"/>
    <s v="2025-06-06 00:00:00"/>
    <s v="2025-06-06 13:58:03"/>
    <x v="3"/>
    <s v="1600W"/>
    <s v="BRIAN GEOVANNY MOYA GORDILLO"/>
    <n v="1023944798"/>
    <s v="ENTREGADA"/>
    <s v="CESAR GRANADOS"/>
    <x v="2"/>
  </r>
  <r>
    <n v="61133"/>
    <s v="2025-06-05 12:08:30"/>
    <x v="47"/>
    <x v="11"/>
    <x v="0"/>
    <s v="2025-06-09 00:00:00"/>
    <m/>
    <x v="0"/>
    <s v="800W"/>
    <s v="ADRIAN ARTURO  CARRASCAL"/>
    <n v="1090431220"/>
    <s v="AUTORIZADA"/>
    <s v="JULIAN MONTAÑO"/>
    <x v="2"/>
  </r>
  <r>
    <n v="61139"/>
    <s v="2025-06-05 12:53:37"/>
    <x v="47"/>
    <x v="11"/>
    <x v="0"/>
    <m/>
    <s v="2025-06-09 14:30:43"/>
    <x v="0"/>
    <s v="500W"/>
    <s v="SEBASTIAN LOMBANA"/>
    <n v="1032359878"/>
    <s v="ENTREGADA"/>
    <s v="CESAR GRANADOS"/>
    <x v="2"/>
  </r>
  <r>
    <n v="61148"/>
    <s v="2025-06-05 13:28:58"/>
    <x v="47"/>
    <x v="11"/>
    <x v="0"/>
    <s v="2025-06-05 00:00:00"/>
    <s v="2025-06-06 14:10:02"/>
    <x v="5"/>
    <s v="350W LITE"/>
    <s v="ANGELICA VANESA MORENO SILVA"/>
    <n v="1031142957"/>
    <s v="ENTREGADA"/>
    <s v="JULIAN MONTAÑO"/>
    <x v="2"/>
  </r>
  <r>
    <n v="61152"/>
    <s v="2025-06-05 13:46:47"/>
    <x v="47"/>
    <x v="11"/>
    <x v="0"/>
    <s v="2025-06-09 00:00:00"/>
    <s v="2025-06-07 11:12:21"/>
    <x v="0"/>
    <s v="800W"/>
    <s v="LUIS ANTONNY VASQUEZ CALDERON"/>
    <n v="1098713342"/>
    <s v="ENTREGADA"/>
    <s v="JULIAN MONTAÑO"/>
    <x v="2"/>
  </r>
  <r>
    <n v="61162"/>
    <s v="2025-06-05 15:05:22"/>
    <x v="47"/>
    <x v="11"/>
    <x v="0"/>
    <s v="2025-06-09 00:00:00"/>
    <s v="2025-06-09 12:49:54"/>
    <x v="0"/>
    <s v="350w lite"/>
    <s v="NICOLAZ  SANTAMARIA PEREZ"/>
    <n v="1010243002"/>
    <s v="ENTREGADA"/>
    <s v="MIGUEL ANGEL OSORIO"/>
    <x v="2"/>
  </r>
  <r>
    <n v="61183"/>
    <s v="2025-06-06 08:10:55"/>
    <x v="47"/>
    <x v="11"/>
    <x v="0"/>
    <s v="2025-06-10 00:00:00"/>
    <m/>
    <x v="3"/>
    <s v="800W"/>
    <s v="C4 AGENCIA SAS"/>
    <n v="901144119"/>
    <s v="EN ESPERA"/>
    <m/>
    <x v="2"/>
  </r>
  <r>
    <n v="61185"/>
    <s v="2025-06-06 08:19:01"/>
    <x v="47"/>
    <x v="11"/>
    <x v="0"/>
    <s v="2025-06-06 00:00:00"/>
    <s v="2025-06-06 13:25:45"/>
    <x v="3"/>
    <s v="500W"/>
    <s v="BRAYAN  RODRIGUEZ GONZALEZ"/>
    <n v="1020830739"/>
    <s v="ENTREGADA"/>
    <s v="CESAR GRANADOS"/>
    <x v="2"/>
  </r>
  <r>
    <n v="61198"/>
    <s v="2025-06-06 08:59:10"/>
    <x v="47"/>
    <x v="11"/>
    <x v="0"/>
    <s v="2025-06-06 00:00:00"/>
    <s v="2025-06-06 12:08:35"/>
    <x v="5"/>
    <s v="800W"/>
    <s v="JULIAN FELIPE  SARMIENTO GARCIA"/>
    <n v="1020733146"/>
    <s v="ENTREGADA"/>
    <s v="JULIAN MONTAÑO"/>
    <x v="2"/>
  </r>
  <r>
    <n v="61199"/>
    <s v="2025-06-06 09:17:13"/>
    <x v="47"/>
    <x v="11"/>
    <x v="0"/>
    <s v="2025-06-06 00:00:00"/>
    <s v="2025-06-06 11:47:42"/>
    <x v="11"/>
    <s v="800W"/>
    <s v="FREDY ALEXANDER  RODRIGUEZ DELGADO"/>
    <n v="4253231"/>
    <s v="ENTREGADA"/>
    <s v="MIGUEL ANGEL OSORIO"/>
    <x v="2"/>
  </r>
  <r>
    <n v="61204"/>
    <s v="2025-06-06 09:38:15"/>
    <x v="47"/>
    <x v="11"/>
    <x v="0"/>
    <s v="2025-06-06 00:00:00"/>
    <s v="2025-06-06 12:07:20"/>
    <x v="5"/>
    <s v="1600W"/>
    <s v="RODRIGO VANEGAS CAMARGO"/>
    <n v="79613782"/>
    <s v="ENTREGADA"/>
    <s v="JULIAN MONTAÑO"/>
    <x v="2"/>
  </r>
  <r>
    <n v="61210"/>
    <s v="2025-06-06 10:22:55"/>
    <x v="47"/>
    <x v="11"/>
    <x v="0"/>
    <s v="2025-06-09 00:00:00"/>
    <m/>
    <x v="0"/>
    <s v="800W"/>
    <s v="ANDREA  MEDINA"/>
    <n v="1110511942"/>
    <s v="AUTORIZADA"/>
    <s v="CESAR GRANADOS"/>
    <x v="2"/>
  </r>
  <r>
    <n v="61224"/>
    <s v="2025-06-06 12:29:58"/>
    <x v="47"/>
    <x v="11"/>
    <x v="0"/>
    <s v="2025-06-06 00:00:00"/>
    <s v="2025-06-06 14:37:45"/>
    <x v="10"/>
    <s v="800W"/>
    <s v="AGUSTIN CAAMAÑO"/>
    <n v="7929443"/>
    <s v="ENTREGADA"/>
    <s v="MIGUEL ANGEL OSORIO"/>
    <x v="2"/>
  </r>
  <r>
    <n v="61233"/>
    <s v="2025-06-06 13:32:18"/>
    <x v="47"/>
    <x v="11"/>
    <x v="0"/>
    <s v="2025-06-10 00:00:00"/>
    <m/>
    <x v="0"/>
    <s v="800W"/>
    <s v="FRANCY JINETH ZAMORA ESCOBAR"/>
    <n v="1020769889"/>
    <s v="AUTORIZADA"/>
    <s v="MIGUEL ANGEL OSORIO"/>
    <x v="2"/>
  </r>
  <r>
    <n v="61244"/>
    <s v="2025-06-06 14:45:29"/>
    <x v="47"/>
    <x v="11"/>
    <x v="0"/>
    <s v="2025-06-09 00:00:00"/>
    <m/>
    <x v="1"/>
    <s v="MOPED"/>
    <s v="PRAXEDIS ELOISA  SEGURA RODRIGUEZ"/>
    <n v="52835740"/>
    <s v="P. AUTORIZAR"/>
    <s v="MIGUEL ANGEL OSORIO"/>
    <x v="2"/>
  </r>
  <r>
    <n v="61247"/>
    <s v="2025-06-06 15:02:33"/>
    <x v="47"/>
    <x v="11"/>
    <x v="0"/>
    <s v="2025-06-10 00:00:00"/>
    <m/>
    <x v="0"/>
    <s v="800W"/>
    <s v="ALBERTO  NIÑO ALBARADO"/>
    <n v="1030557050"/>
    <s v="AUTORIZADA"/>
    <s v="JULIAN MONTAÑO"/>
    <x v="2"/>
  </r>
  <r>
    <n v="61250"/>
    <s v="2025-06-06 16:10:16"/>
    <x v="47"/>
    <x v="11"/>
    <x v="0"/>
    <s v="2025-06-09 00:00:00"/>
    <s v="2025-06-10 16:53:44"/>
    <x v="0"/>
    <s v="350W"/>
    <s v="HECTOR IVAN GUTIERREZ ARANGO"/>
    <n v="1010182571"/>
    <s v="ENTREGADA"/>
    <s v="JULIAN MONTAÑO"/>
    <x v="2"/>
  </r>
  <r>
    <n v="61255"/>
    <s v="2025-06-06 16:32:04"/>
    <x v="47"/>
    <x v="11"/>
    <x v="0"/>
    <m/>
    <s v="2025-06-11 08:35:04"/>
    <x v="0"/>
    <s v="500W"/>
    <s v="TOMAS  ESCALLON PAEZ"/>
    <n v="1020799674"/>
    <s v="ENTREGADA"/>
    <s v="MIGUEL ANGEL OSORIO"/>
    <x v="2"/>
  </r>
  <r>
    <n v="61257"/>
    <s v="2025-06-06 16:49:27"/>
    <x v="47"/>
    <x v="11"/>
    <x v="0"/>
    <s v="2025-06-10 00:00:00"/>
    <s v="2025-06-09 17:05:16"/>
    <x v="0"/>
    <s v="1600W"/>
    <s v="CARLOS JOSE  TRUJILLO"/>
    <n v="1016085627"/>
    <s v="ENTREGADA"/>
    <s v="CESAR GRANADOS"/>
    <x v="2"/>
  </r>
  <r>
    <n v="61275"/>
    <s v="2025-06-07 09:29:02"/>
    <x v="47"/>
    <x v="11"/>
    <x v="0"/>
    <s v="2025-06-09 00:00:00"/>
    <m/>
    <x v="3"/>
    <s v="1600W"/>
    <s v="DAYAN ESPINOSA CALDERON"/>
    <n v="1022976496"/>
    <s v="EN PROCESO"/>
    <s v="JULIAN MONTAÑO"/>
    <x v="2"/>
  </r>
  <r>
    <n v="61277"/>
    <s v="2025-06-07 09:35:08"/>
    <x v="47"/>
    <x v="11"/>
    <x v="0"/>
    <s v="2025-06-07 00:00:00"/>
    <s v="2025-06-07 11:26:30"/>
    <x v="10"/>
    <s v="1600W"/>
    <s v="SERGIO EDUARDO GUALDRON PORTELA"/>
    <n v="1001197875"/>
    <s v="ENTREGADA"/>
    <m/>
    <x v="2"/>
  </r>
  <r>
    <n v="61279"/>
    <s v="2025-06-07 09:37:56"/>
    <x v="47"/>
    <x v="11"/>
    <x v="0"/>
    <s v="2025-06-10 00:00:00"/>
    <s v="2025-06-10 16:04:22"/>
    <x v="0"/>
    <s v="350W"/>
    <s v="KEVYN RICARDO MEDINA VILLA"/>
    <n v="1020840154"/>
    <s v="ENTREGADA"/>
    <s v="CESAR GRANADOS"/>
    <x v="2"/>
  </r>
  <r>
    <n v="61281"/>
    <s v="2025-06-07 09:47:17"/>
    <x v="47"/>
    <x v="11"/>
    <x v="0"/>
    <s v="2025-06-07 00:00:00"/>
    <s v="2025-06-07 13:39:12"/>
    <x v="11"/>
    <s v="800W"/>
    <s v="JHOANA  RODRIGUEZ"/>
    <n v="1014267842"/>
    <s v="ENTREGADA"/>
    <s v="CESAR GRANADOS"/>
    <x v="2"/>
  </r>
  <r>
    <n v="61289"/>
    <s v="2025-06-07 10:14:26"/>
    <x v="47"/>
    <x v="11"/>
    <x v="0"/>
    <s v="2025-06-09 00:00:00"/>
    <s v="2025-06-11 15:23:10"/>
    <x v="1"/>
    <s v="350w"/>
    <s v="SPINNING CENTERGYM SPINNING CENTERGYM"/>
    <n v="901302358"/>
    <s v="ENTREGADA"/>
    <s v="CESAR GRANADOS"/>
    <x v="2"/>
  </r>
  <r>
    <n v="61291"/>
    <s v="2025-06-07 10:15:38"/>
    <x v="47"/>
    <x v="11"/>
    <x v="0"/>
    <s v="2025-06-09 00:00:00"/>
    <s v="2025-06-11 14:08:41"/>
    <x v="0"/>
    <s v="350W"/>
    <s v="WILLIAM RICARDO  SALCEDO PARRA"/>
    <n v="1020758229"/>
    <s v="ENTREGADA"/>
    <s v="CESAR GRANADOS"/>
    <x v="2"/>
  </r>
  <r>
    <n v="61302"/>
    <s v="2025-06-07 10:48:53"/>
    <x v="47"/>
    <x v="11"/>
    <x v="0"/>
    <s v="2025-06-09 00:00:00"/>
    <s v="2025-06-11 14:07:15"/>
    <x v="13"/>
    <s v="1600W"/>
    <s v="CARLOS ANDRÉS ZAMBRANO"/>
    <n v="1026564503"/>
    <s v="ENTREGADA"/>
    <s v="JULIAN MONTAÑO"/>
    <x v="2"/>
  </r>
  <r>
    <n v="61307"/>
    <s v="2025-06-07 10:59:08"/>
    <x v="47"/>
    <x v="11"/>
    <x v="0"/>
    <s v="2025-06-07 00:00:00"/>
    <s v="2025-06-10 12:06:18"/>
    <x v="11"/>
    <s v="500W"/>
    <s v="DIEGO APONTE"/>
    <n v="7173829"/>
    <s v="ENTREGADA"/>
    <s v="JULIAN MONTAÑO"/>
    <x v="2"/>
  </r>
  <r>
    <n v="61316"/>
    <s v="2025-06-07 11:19:25"/>
    <x v="47"/>
    <x v="11"/>
    <x v="0"/>
    <s v="2025-06-09 00:00:00"/>
    <s v="2025-06-09 16:47:03"/>
    <x v="0"/>
    <s v="800W"/>
    <s v="DANIEL ORLANDO  MURCIA MENDEZ"/>
    <n v="1018492077"/>
    <s v="ENTREGADA"/>
    <s v="MIGUEL ANGEL OSORIO"/>
    <x v="2"/>
  </r>
  <r>
    <n v="61318"/>
    <s v="2025-06-07 11:28:13"/>
    <x v="47"/>
    <x v="11"/>
    <x v="0"/>
    <s v="2025-06-09 00:00:00"/>
    <s v="2025-06-10 12:57:41"/>
    <x v="4"/>
    <s v="800W"/>
    <s v="OMAR JOSE CARDENAS FERNANDEZ"/>
    <n v="1127340777"/>
    <s v="ENTREGADA"/>
    <s v="MIGUEL ANGEL OSORIO"/>
    <x v="2"/>
  </r>
  <r>
    <n v="61339"/>
    <s v="2025-06-07 12:31:50"/>
    <x v="47"/>
    <x v="11"/>
    <x v="0"/>
    <s v="2025-06-09 00:00:00"/>
    <s v="2025-06-09 17:01:12"/>
    <x v="0"/>
    <s v="500W"/>
    <s v="FABIAN AUGUSTO TRUJILLO MUÑOZ"/>
    <n v="83042304"/>
    <s v="ENTREGADA"/>
    <s v="JULIAN MONTAÑO"/>
    <x v="2"/>
  </r>
  <r>
    <n v="61340"/>
    <s v="2025-06-07 12:32:06"/>
    <x v="47"/>
    <x v="11"/>
    <x v="0"/>
    <s v="2025-06-09 00:00:00"/>
    <m/>
    <x v="3"/>
    <s v="800W"/>
    <s v="YORMAN ANTONIO MOLANO ROJAS"/>
    <n v="1019120351"/>
    <s v="FINALIZADA"/>
    <s v="JULIAN MONTAÑO"/>
    <x v="2"/>
  </r>
  <r>
    <n v="61345"/>
    <s v="2025-06-07 12:44:25"/>
    <x v="47"/>
    <x v="11"/>
    <x v="0"/>
    <s v="2025-06-09 00:00:00"/>
    <s v="2025-06-09 16:38:06"/>
    <x v="3"/>
    <s v="350W LITE"/>
    <s v="ANDRES FELIPE PINEDA GUTIERREZ"/>
    <n v="1020837345"/>
    <s v="ENTREGADA"/>
    <s v="CESAR GRANADOS"/>
    <x v="2"/>
  </r>
  <r>
    <n v="61355"/>
    <s v="2025-06-07 13:01:10"/>
    <x v="47"/>
    <x v="11"/>
    <x v="0"/>
    <s v="2025-06-07 00:00:00"/>
    <s v="2025-06-07 13:03:13"/>
    <x v="10"/>
    <s v="1600W"/>
    <s v="JUAN DAVID CASTAÑEDA"/>
    <n v="1015411663"/>
    <s v="ENTREGADA"/>
    <s v="CESAR GRANADOS"/>
    <x v="2"/>
  </r>
  <r>
    <n v="61356"/>
    <s v="2025-06-07 13:06:49"/>
    <x v="47"/>
    <x v="11"/>
    <x v="0"/>
    <s v="2025-06-09 00:00:00"/>
    <m/>
    <x v="1"/>
    <s v="1600W"/>
    <s v="LEIDY XIOMARA  OROZCO BRAVO"/>
    <n v="1005700655"/>
    <s v="AUTORIZADA"/>
    <s v="JULIAN MONTAÑO"/>
    <x v="2"/>
  </r>
  <r>
    <n v="61358"/>
    <s v="2025-06-07 13:07:48"/>
    <x v="47"/>
    <x v="11"/>
    <x v="0"/>
    <s v="2025-06-10 00:00:00"/>
    <s v="2025-06-11 13:38:36"/>
    <x v="0"/>
    <s v="1600W"/>
    <s v="JUAN PABLO RAMIREZ CABRERA"/>
    <n v="80871225"/>
    <s v="ENTREGADA"/>
    <s v="CESAR GRANADOS"/>
    <x v="2"/>
  </r>
  <r>
    <n v="61366"/>
    <s v="2025-06-07 14:03:01"/>
    <x v="47"/>
    <x v="11"/>
    <x v="0"/>
    <s v="2025-06-09 00:00:00"/>
    <m/>
    <x v="0"/>
    <s v="350W LITE"/>
    <s v="PARTNERS  360 SAS"/>
    <n v="901826291"/>
    <s v="FINALIZADA"/>
    <s v="CESAR GRANADOS"/>
    <x v="2"/>
  </r>
  <r>
    <n v="61368"/>
    <s v="2025-06-07 14:24:19"/>
    <x v="47"/>
    <x v="11"/>
    <x v="0"/>
    <s v="2025-06-10 00:00:00"/>
    <m/>
    <x v="3"/>
    <s v="350W LITE"/>
    <s v="DAVID ENRIQUE BERMUDEZ VIZA"/>
    <n v="1001118297"/>
    <s v="FINALIZADA"/>
    <s v="MIGUEL ANGEL OSORIO"/>
    <x v="2"/>
  </r>
  <r>
    <n v="61370"/>
    <s v="2025-06-07 14:37:47"/>
    <x v="47"/>
    <x v="11"/>
    <x v="0"/>
    <s v="2025-06-09 00:00:00"/>
    <s v="2025-06-10 08:11:52"/>
    <x v="3"/>
    <s v="500W"/>
    <s v="PAULA  KATHERINE SANCHEZ ZORNOSA"/>
    <n v="1015451595"/>
    <s v="ENTREGADA"/>
    <s v="CESAR GRANADOS"/>
    <x v="2"/>
  </r>
  <r>
    <n v="61387"/>
    <s v="2025-06-09 08:06:45"/>
    <x v="49"/>
    <x v="11"/>
    <x v="0"/>
    <s v="2025-06-11 00:00:00"/>
    <s v="2025-06-11 14:53:28"/>
    <x v="0"/>
    <s v="800W"/>
    <s v="JULIAN DAVID  LOPEZ CABRERA"/>
    <n v="1030605088"/>
    <s v="ENTREGADA"/>
    <s v="JULIAN MONTAÑO"/>
    <x v="2"/>
  </r>
  <r>
    <n v="61405"/>
    <s v="2025-06-09 10:13:42"/>
    <x v="49"/>
    <x v="11"/>
    <x v="0"/>
    <s v="2025-06-11 00:00:00"/>
    <s v="2025-06-11 12:57:58"/>
    <x v="0"/>
    <s v="1600W"/>
    <s v="GIONATHAN CAMILO GAITAN CELEITA"/>
    <n v="1030595167"/>
    <s v="ENTREGADA"/>
    <s v="CESAR GRANADOS"/>
    <x v="2"/>
  </r>
  <r>
    <n v="61411"/>
    <s v="2025-06-09 11:30:02"/>
    <x v="49"/>
    <x v="11"/>
    <x v="0"/>
    <s v="2025-06-10 00:00:00"/>
    <m/>
    <x v="3"/>
    <s v="500W"/>
    <s v="DAVID CAMILO SANCHEZ ORTIZ"/>
    <n v="1020838517"/>
    <s v="P. AUTORIZAR"/>
    <s v="CESAR GRANADOS"/>
    <x v="2"/>
  </r>
  <r>
    <n v="61419"/>
    <s v="2025-06-09 12:32:24"/>
    <x v="49"/>
    <x v="11"/>
    <x v="0"/>
    <s v="2025-06-11 00:00:00"/>
    <s v="2025-06-11 10:35:10"/>
    <x v="1"/>
    <s v="500W"/>
    <s v="MARIA PAULA  VARGAS MOGICA"/>
    <n v="1020807503"/>
    <s v="ENTREGADA"/>
    <s v="CESAR GRANADOS"/>
    <x v="2"/>
  </r>
  <r>
    <n v="61426"/>
    <s v="2025-06-09 13:09:39"/>
    <x v="49"/>
    <x v="11"/>
    <x v="0"/>
    <s v="2025-06-09 00:00:00"/>
    <s v="2025-06-09 16:36:38"/>
    <x v="11"/>
    <s v="500W"/>
    <s v="MANUELA  BARRERA ECHANDIA"/>
    <n v="1020845008"/>
    <s v="ENTREGADA"/>
    <s v="CESAR GRANADOS"/>
    <x v="2"/>
  </r>
  <r>
    <n v="61439"/>
    <s v="2025-06-09 14:09:31"/>
    <x v="49"/>
    <x v="11"/>
    <x v="0"/>
    <s v="2025-06-11 00:00:00"/>
    <s v="2025-06-09 16:46:24"/>
    <x v="1"/>
    <s v="800W"/>
    <s v="LAURA  LARGO ROJAS"/>
    <n v="1019010677"/>
    <s v="ENTREGADA"/>
    <s v="JULIAN MONTAÑO"/>
    <x v="2"/>
  </r>
  <r>
    <n v="61447"/>
    <s v="2025-06-09 15:06:52"/>
    <x v="49"/>
    <x v="11"/>
    <x v="0"/>
    <s v="2025-06-09 00:00:00"/>
    <s v="2025-06-09 15:14:05"/>
    <x v="3"/>
    <s v="500W"/>
    <s v="SEBASTIAN LOMBANA"/>
    <n v="1032359878"/>
    <s v="ENTREGADA"/>
    <s v="CESAR GRANADOS"/>
    <x v="2"/>
  </r>
  <r>
    <n v="61452"/>
    <s v="2025-06-09 16:24:06"/>
    <x v="49"/>
    <x v="11"/>
    <x v="0"/>
    <s v="2025-06-11 00:00:00"/>
    <s v="2025-06-10 13:37:51"/>
    <x v="0"/>
    <s v="800W"/>
    <s v="EDWARD  ZULETA CLAVIJO"/>
    <n v="1023920385"/>
    <s v="ENTREGADA"/>
    <s v="CESAR GRANADOS"/>
    <x v="2"/>
  </r>
  <r>
    <n v="61453"/>
    <s v="2025-06-09 16:32:07"/>
    <x v="49"/>
    <x v="11"/>
    <x v="0"/>
    <s v="2025-06-11 00:00:00"/>
    <m/>
    <x v="0"/>
    <s v="1600W"/>
    <s v="ALAN MAURICIO  NARVAEZ QUIJANO"/>
    <n v="1020740955"/>
    <s v="AUTORIZADA"/>
    <s v="JULIAN MONTAÑO"/>
    <x v="2"/>
  </r>
  <r>
    <n v="61456"/>
    <s v="2025-06-09 16:55:05"/>
    <x v="49"/>
    <x v="11"/>
    <x v="0"/>
    <s v="2025-06-10 00:00:00"/>
    <m/>
    <x v="3"/>
    <s v="1600W"/>
    <s v="MARTIN JOSE  ALVAREZ HERNANDEZ"/>
    <n v="362062"/>
    <s v="AUTORIZA B."/>
    <s v="CESAR GRANADOS"/>
    <x v="2"/>
  </r>
  <r>
    <n v="61457"/>
    <s v="2025-06-09 16:57:28"/>
    <x v="49"/>
    <x v="11"/>
    <x v="0"/>
    <s v="2025-06-11 00:00:00"/>
    <m/>
    <x v="3"/>
    <s v="800W"/>
    <s v="JEISON JAIR CAPERA BOCANEGRA"/>
    <n v="1110175142"/>
    <s v="EN ESPERA"/>
    <m/>
    <x v="2"/>
  </r>
  <r>
    <n v="61458"/>
    <s v="2025-06-09 17:14:09"/>
    <x v="49"/>
    <x v="11"/>
    <x v="0"/>
    <s v="2025-06-11 00:00:00"/>
    <m/>
    <x v="3"/>
    <s v="800W"/>
    <s v="DUBERNEY  HERNANDEZ"/>
    <n v="1061734571"/>
    <s v="FINALIZADA"/>
    <s v="JULIAN MONTAÑO"/>
    <x v="2"/>
  </r>
  <r>
    <n v="61484"/>
    <s v="2025-06-10 10:32:59"/>
    <x v="49"/>
    <x v="11"/>
    <x v="0"/>
    <s v="2025-06-10 00:00:00"/>
    <m/>
    <x v="10"/>
    <s v="800W"/>
    <s v="DANIEL  RIVAS SANCHEZ"/>
    <n v="2000016517"/>
    <s v="FINALIZADA"/>
    <s v="JULIAN MONTAÑO"/>
    <x v="2"/>
  </r>
  <r>
    <n v="61488"/>
    <s v="2025-06-10 10:48:57"/>
    <x v="49"/>
    <x v="11"/>
    <x v="0"/>
    <s v="2025-06-11 00:00:00"/>
    <s v="2025-06-11 12:31:07"/>
    <x v="1"/>
    <s v="500W"/>
    <s v="JUAN SEBASTIAN MORA MONTES"/>
    <n v="1193038498"/>
    <s v="ENTREGADA"/>
    <s v="JULIAN MONTAÑO"/>
    <x v="2"/>
  </r>
  <r>
    <n v="61511"/>
    <s v="2025-06-10 12:34:54"/>
    <x v="49"/>
    <x v="11"/>
    <x v="0"/>
    <s v="2025-06-10 00:00:00"/>
    <s v="2025-06-11 16:15:49"/>
    <x v="10"/>
    <s v="500W"/>
    <s v="LUIS RODRIGO BAYONA SALGADO"/>
    <n v="79781427"/>
    <s v="ENTREGADA"/>
    <s v="MIGUEL ANGEL OSORIO"/>
    <x v="2"/>
  </r>
  <r>
    <n v="61514"/>
    <s v="2025-06-10 13:02:58"/>
    <x v="49"/>
    <x v="11"/>
    <x v="0"/>
    <s v="2025-06-11 00:00:00"/>
    <s v="2025-06-11 12:32:49"/>
    <x v="1"/>
    <s v="800W"/>
    <s v="JUAQUIN  NAVARRETE VALENCIA"/>
    <n v="1000718791"/>
    <s v="ENTREGADA"/>
    <s v="MIGUEL ANGEL OSORIO"/>
    <x v="2"/>
  </r>
  <r>
    <n v="61517"/>
    <s v="2025-06-10 13:16:59"/>
    <x v="49"/>
    <x v="11"/>
    <x v="0"/>
    <s v="2025-06-12 00:00:00"/>
    <m/>
    <x v="0"/>
    <s v="800W"/>
    <s v="DANIELA  MUÑOZ MONTOYA"/>
    <n v="1033773603"/>
    <s v="EN ESPERA"/>
    <m/>
    <x v="2"/>
  </r>
  <r>
    <n v="61520"/>
    <s v="2025-06-10 13:25:45"/>
    <x v="49"/>
    <x v="11"/>
    <x v="0"/>
    <s v="2025-06-12 00:00:00"/>
    <m/>
    <x v="0"/>
    <s v="800W"/>
    <s v="DANIEL ALFONSO MEJIA"/>
    <n v="1016081703"/>
    <s v="FINALIZADA"/>
    <s v="CESAR GRANADOS"/>
    <x v="2"/>
  </r>
  <r>
    <n v="61525"/>
    <s v="2025-06-10 13:46:17"/>
    <x v="49"/>
    <x v="11"/>
    <x v="0"/>
    <s v="2025-06-12 00:00:00"/>
    <m/>
    <x v="3"/>
    <s v="800W"/>
    <s v="MARIA CAMILA  VILLAMIZAR"/>
    <n v="1020831321"/>
    <s v="FINALIZADA"/>
    <s v="JULIAN MONTAÑO"/>
    <x v="2"/>
  </r>
  <r>
    <n v="61541"/>
    <s v="2025-06-10 15:18:14"/>
    <x v="49"/>
    <x v="11"/>
    <x v="0"/>
    <s v="2025-06-12 00:00:00"/>
    <m/>
    <x v="0"/>
    <s v="1600W"/>
    <s v="ESTEBAN  CASTILLO RODRIGUEZ"/>
    <n v="1031802314"/>
    <s v="AUTORIZADA"/>
    <s v="MIGUEL ANGEL OSORIO"/>
    <x v="2"/>
  </r>
  <r>
    <n v="61566"/>
    <s v="2025-06-11 08:27:13"/>
    <x v="49"/>
    <x v="11"/>
    <x v="0"/>
    <s v="2025-06-11 00:00:00"/>
    <s v="2025-06-11 11:07:09"/>
    <x v="5"/>
    <s v="1600W"/>
    <s v="OSCAR DAVID  MURIEL CERQUERA"/>
    <n v="80818022"/>
    <s v="ENTREGADA"/>
    <s v="JULIAN MONTAÑO"/>
    <x v="2"/>
  </r>
  <r>
    <n v="61579"/>
    <s v="2025-06-11 09:23:38"/>
    <x v="49"/>
    <x v="11"/>
    <x v="0"/>
    <s v="2025-06-12 00:00:00"/>
    <m/>
    <x v="3"/>
    <s v="500W"/>
    <s v="JULIANA LEON GARCIA"/>
    <n v="1014254641"/>
    <s v="EN ESPERA"/>
    <m/>
    <x v="2"/>
  </r>
  <r>
    <n v="61587"/>
    <s v="2025-06-11 10:13:08"/>
    <x v="49"/>
    <x v="11"/>
    <x v="0"/>
    <s v="2025-06-11 00:00:00"/>
    <m/>
    <x v="5"/>
    <s v="1600W"/>
    <s v="OSCAR ANDRES LAMBIS CELY"/>
    <n v="79940918"/>
    <s v="FINALIZADA"/>
    <s v="JULIAN MONTAÑO"/>
    <x v="2"/>
  </r>
  <r>
    <n v="61588"/>
    <s v="2025-06-11 10:29:49"/>
    <x v="49"/>
    <x v="11"/>
    <x v="0"/>
    <s v="2025-06-11 00:00:00"/>
    <m/>
    <x v="11"/>
    <s v="500W"/>
    <s v="HERLEY AGUILAR RUEDA"/>
    <n v="79696868"/>
    <s v="FINALIZADA"/>
    <s v="JULIAN MONTAÑO"/>
    <x v="2"/>
  </r>
  <r>
    <n v="61590"/>
    <s v="2025-06-11 11:00:33"/>
    <x v="49"/>
    <x v="11"/>
    <x v="0"/>
    <s v="2025-06-13 00:00:00"/>
    <m/>
    <x v="3"/>
    <s v="350W LITE"/>
    <s v="SERGIO ALEXANDER  GALEANO URREGO"/>
    <n v="1000179485"/>
    <s v="EN ESPERA"/>
    <m/>
    <x v="2"/>
  </r>
  <r>
    <n v="61593"/>
    <s v="2025-06-11 11:13:14"/>
    <x v="49"/>
    <x v="11"/>
    <x v="0"/>
    <s v="2025-06-13 00:00:00"/>
    <m/>
    <x v="1"/>
    <s v="350W"/>
    <s v="ALEJANDRO  VARELA REINA"/>
    <n v="1032470598"/>
    <s v="EN ESPERA"/>
    <m/>
    <x v="2"/>
  </r>
  <r>
    <n v="61600"/>
    <s v="2025-06-11 11:40:03"/>
    <x v="49"/>
    <x v="11"/>
    <x v="0"/>
    <s v="2025-06-13 00:00:00"/>
    <m/>
    <x v="0"/>
    <s v="800W"/>
    <s v="JUAN CARLOS  RODRIGUEZ ALBA"/>
    <n v="1032445954"/>
    <s v="EN ESPERA"/>
    <m/>
    <x v="2"/>
  </r>
  <r>
    <n v="61604"/>
    <s v="2025-06-11 12:06:53"/>
    <x v="49"/>
    <x v="11"/>
    <x v="0"/>
    <s v="2025-06-13 00:00:00"/>
    <m/>
    <x v="0"/>
    <s v="350W"/>
    <s v="JUAN SEBASTIAN PEÑA GUEVARA"/>
    <n v="1069742279"/>
    <s v="EN ESPERA"/>
    <m/>
    <x v="2"/>
  </r>
  <r>
    <n v="61606"/>
    <s v="2025-06-11 12:17:54"/>
    <x v="49"/>
    <x v="11"/>
    <x v="0"/>
    <s v="2025-06-13 00:00:00"/>
    <m/>
    <x v="3"/>
    <s v="350W LITE"/>
    <s v="ANDREA BACCA"/>
    <n v="1090383245"/>
    <s v="EN ESPERA"/>
    <m/>
    <x v="2"/>
  </r>
  <r>
    <n v="61608"/>
    <s v="2025-06-11 12:23:07"/>
    <x v="49"/>
    <x v="11"/>
    <x v="0"/>
    <s v="2025-06-13 00:00:00"/>
    <m/>
    <x v="3"/>
    <s v="800W"/>
    <s v="CHRISTIAN MATHEO PEREZ DIAZ"/>
    <n v="1000285274"/>
    <s v="EN ESPERA"/>
    <m/>
    <x v="2"/>
  </r>
  <r>
    <n v="61614"/>
    <s v="2025-06-11 12:43:00"/>
    <x v="49"/>
    <x v="11"/>
    <x v="0"/>
    <s v="2025-06-13 00:00:00"/>
    <m/>
    <x v="0"/>
    <s v="800W"/>
    <s v="CESAR RENE  BUITRAGO MERCHAN"/>
    <n v="1049632702"/>
    <s v="EN ESPERA"/>
    <m/>
    <x v="2"/>
  </r>
  <r>
    <n v="61620"/>
    <s v="2025-06-11 13:19:48"/>
    <x v="49"/>
    <x v="11"/>
    <x v="0"/>
    <s v="2025-06-12 00:00:00"/>
    <m/>
    <x v="11"/>
    <s v="800W"/>
    <s v="LAURA  LARGO ROJAS"/>
    <n v="1019010677"/>
    <s v="FINALIZADA"/>
    <s v="CESAR GRANADOS"/>
    <x v="2"/>
  </r>
  <r>
    <n v="61621"/>
    <s v="2025-06-11 13:27:03"/>
    <x v="49"/>
    <x v="11"/>
    <x v="0"/>
    <s v="2025-06-12 00:00:00"/>
    <m/>
    <x v="10"/>
    <s v="800W"/>
    <s v="MOISES JÍMENEZ"/>
    <n v="1017247558"/>
    <s v="FINALIZADA"/>
    <s v="CESAR GRANADOS"/>
    <x v="2"/>
  </r>
  <r>
    <n v="61623"/>
    <s v="2025-06-11 13:46:11"/>
    <x v="49"/>
    <x v="11"/>
    <x v="0"/>
    <s v="2025-06-11 00:00:00"/>
    <m/>
    <x v="16"/>
    <s v="800W"/>
    <s v="CHRISTIAN  MONTOYA"/>
    <n v="1020755008"/>
    <s v="EN ESPERA"/>
    <m/>
    <x v="2"/>
  </r>
  <r>
    <n v="61625"/>
    <s v="2025-06-11 13:57:10"/>
    <x v="49"/>
    <x v="11"/>
    <x v="0"/>
    <s v="2025-06-13 00:00:00"/>
    <m/>
    <x v="0"/>
    <s v="800W"/>
    <s v="VICTOR OLIVER  VELASQUEZ LOPEZ"/>
    <n v="79957987"/>
    <s v="EN ESPERA"/>
    <m/>
    <x v="2"/>
  </r>
  <r>
    <n v="61634"/>
    <s v="2025-06-11 15:03:06"/>
    <x v="49"/>
    <x v="11"/>
    <x v="0"/>
    <s v="2025-06-13 00:00:00"/>
    <m/>
    <x v="3"/>
    <s v="350W LITE"/>
    <s v="SERGIO  MARIN"/>
    <n v="1020809413"/>
    <s v="EN ESPERA"/>
    <m/>
    <x v="2"/>
  </r>
  <r>
    <n v="61636"/>
    <s v="2025-06-11 15:11:22"/>
    <x v="49"/>
    <x v="11"/>
    <x v="0"/>
    <s v="2025-06-13 00:00:00"/>
    <m/>
    <x v="3"/>
    <s v="800W"/>
    <s v="ANDRES FELIPE POLO"/>
    <n v="1020768921"/>
    <s v="EN ESPERA"/>
    <m/>
    <x v="2"/>
  </r>
  <r>
    <n v="61647"/>
    <s v="2025-06-11 16:40:19"/>
    <x v="49"/>
    <x v="11"/>
    <x v="0"/>
    <s v="2025-06-13 00:00:00"/>
    <m/>
    <x v="0"/>
    <s v="1600W"/>
    <s v="JUAN PABLO FARFAN ARROYO"/>
    <n v="1020764511"/>
    <s v="EN ESPERA"/>
    <m/>
    <x v="2"/>
  </r>
  <r>
    <n v="61652"/>
    <s v="2025-06-11 16:52:09"/>
    <x v="49"/>
    <x v="11"/>
    <x v="0"/>
    <s v="2025-06-12 00:00:00"/>
    <m/>
    <x v="11"/>
    <s v="1600W"/>
    <s v="RODRIGO VANEGAS CAMARGO"/>
    <n v="79613782"/>
    <s v="EN ESPERA"/>
    <m/>
    <x v="2"/>
  </r>
  <r>
    <n v="62361"/>
    <s v="2025-06-19 14:08:34"/>
    <x v="48"/>
    <x v="11"/>
    <x v="0"/>
    <s v="2025-06-24 00:00:00"/>
    <s v="2025-06-24 14:07:01"/>
    <x v="0"/>
    <s v="350W"/>
    <s v="CAMILO STEVEN LOPEZ APONTE"/>
    <n v="1012428990"/>
    <s v="ENTREGADA"/>
    <s v="JULIAN TORRES"/>
    <x v="1"/>
  </r>
  <r>
    <n v="62388"/>
    <s v="2025-06-20 08:16:28"/>
    <x v="48"/>
    <x v="11"/>
    <x v="0"/>
    <s v="2025-06-24 00:00:00"/>
    <m/>
    <x v="1"/>
    <s v="1600W"/>
    <s v="LUIS SANTIAGO CALVO RUBIO"/>
    <n v="1019035128"/>
    <s v="AUTORIZADA"/>
    <s v="JULIAN TORRES"/>
    <x v="1"/>
  </r>
  <r>
    <n v="62403"/>
    <s v="2025-06-20 09:31:37"/>
    <x v="48"/>
    <x v="11"/>
    <x v="0"/>
    <s v="2025-06-24 00:00:00"/>
    <m/>
    <x v="3"/>
    <s v="500W"/>
    <s v="LILIANA  KING"/>
    <n v="53177813"/>
    <s v="P. AUTORIZAR"/>
    <s v="YONNATTAN HERRERA"/>
    <x v="1"/>
  </r>
  <r>
    <n v="62406"/>
    <s v="2025-06-20 09:38:54"/>
    <x v="48"/>
    <x v="11"/>
    <x v="0"/>
    <s v="2025-06-24 00:00:00"/>
    <s v="2025-06-25 14:03:23"/>
    <x v="0"/>
    <s v="1600W"/>
    <s v="MICHAEL STEVEN  AVILA CALDERON"/>
    <n v="1015480285"/>
    <s v="ENTREGADA"/>
    <s v="JULIAN TORRES"/>
    <x v="1"/>
  </r>
  <r>
    <n v="62408"/>
    <s v="2025-06-20 09:56:49"/>
    <x v="48"/>
    <x v="11"/>
    <x v="0"/>
    <s v="2025-06-20 00:00:00"/>
    <s v="2025-06-20 12:46:44"/>
    <x v="5"/>
    <s v="500W"/>
    <s v="JULIAN MATEO SAENZ GARZON"/>
    <n v="1013673569"/>
    <s v="ENTREGADA"/>
    <s v="YONNATTAN HERRERA"/>
    <x v="1"/>
  </r>
  <r>
    <n v="62425"/>
    <s v="2025-06-20 12:00:19"/>
    <x v="48"/>
    <x v="11"/>
    <x v="0"/>
    <s v="2025-06-20 00:00:00"/>
    <s v="2025-06-20 16:28:03"/>
    <x v="10"/>
    <s v="1600W"/>
    <s v="LUIS ALBERTO PARDO CARRILLO"/>
    <n v="79688984"/>
    <s v="ENTREGADA"/>
    <s v="JULIAN TORRES"/>
    <x v="1"/>
  </r>
  <r>
    <n v="62428"/>
    <s v="2025-06-20 12:22:06"/>
    <x v="48"/>
    <x v="11"/>
    <x v="0"/>
    <s v="2025-06-25 00:00:00"/>
    <s v="2025-06-25 10:06:57"/>
    <x v="0"/>
    <s v="1600W"/>
    <s v="DIANA MARCELA PINEDA VENEGAS"/>
    <n v="52019881"/>
    <s v="ENTREGADA"/>
    <s v="YONNATTAN HERRERA"/>
    <x v="1"/>
  </r>
  <r>
    <n v="62449"/>
    <s v="2025-06-20 13:56:24"/>
    <x v="48"/>
    <x v="11"/>
    <x v="0"/>
    <s v="2025-06-25 00:00:00"/>
    <m/>
    <x v="3"/>
    <s v="800W"/>
    <s v="OSCAR CEDIEL"/>
    <n v="1031181918"/>
    <s v="EN PROCESO"/>
    <s v="JULIAN TORRES"/>
    <x v="1"/>
  </r>
  <r>
    <n v="62457"/>
    <s v="2025-06-20 15:03:36"/>
    <x v="48"/>
    <x v="11"/>
    <x v="0"/>
    <s v="2025-06-20 00:00:00"/>
    <s v="2025-06-20 15:55:42"/>
    <x v="3"/>
    <s v="800W"/>
    <s v="ARGI INMOBILIARIAY ADMINISTRACIONES S.A.S ARGI INMOBILIARIAY ADMINISTRACIONES S.A.S"/>
    <n v="900855050"/>
    <s v="ENTREGADA"/>
    <s v="JULIAN TORRES"/>
    <x v="1"/>
  </r>
  <r>
    <n v="62463"/>
    <s v="2025-06-20 15:47:39"/>
    <x v="48"/>
    <x v="11"/>
    <x v="0"/>
    <s v="2025-06-25 00:00:00"/>
    <m/>
    <x v="0"/>
    <s v="350W"/>
    <s v="WILMER ALEJANDRO PAKE PASTRANA"/>
    <n v="1007287223"/>
    <s v="AUTORIZADA"/>
    <s v="YONNATTAN HERRERA"/>
    <x v="1"/>
  </r>
  <r>
    <n v="62466"/>
    <s v="2025-06-20 16:06:13"/>
    <x v="48"/>
    <x v="11"/>
    <x v="0"/>
    <s v="2025-06-25 00:00:00"/>
    <m/>
    <x v="3"/>
    <s v="350W LITE"/>
    <s v="PEDRO  RIVERA"/>
    <n v="1015485167"/>
    <s v="EN PROCESO"/>
    <s v="JULIAN TORRES"/>
    <x v="1"/>
  </r>
  <r>
    <n v="62469"/>
    <s v="2025-06-20 16:23:30"/>
    <x v="48"/>
    <x v="11"/>
    <x v="0"/>
    <s v="2025-06-25 00:00:00"/>
    <m/>
    <x v="3"/>
    <s v="350W LITE"/>
    <s v="JOSE CARLOS CASALLAS BARRIOSNUEVO"/>
    <n v="1104382939"/>
    <s v="EN ESPERA"/>
    <m/>
    <x v="1"/>
  </r>
  <r>
    <n v="62470"/>
    <s v="2025-06-20 16:40:58"/>
    <x v="48"/>
    <x v="11"/>
    <x v="0"/>
    <s v="2025-06-25 00:00:00"/>
    <s v="2025-06-25 17:26:32"/>
    <x v="0"/>
    <s v="800W"/>
    <s v="JHOHAN ALBERTO  JANIOT MONTERO"/>
    <n v="13871889"/>
    <s v="ENTREGADA"/>
    <s v="JULIAN TORRES"/>
    <x v="1"/>
  </r>
  <r>
    <n v="62484"/>
    <s v="2025-06-21 09:09:44"/>
    <x v="48"/>
    <x v="11"/>
    <x v="0"/>
    <s v="2025-06-25 00:00:00"/>
    <m/>
    <x v="1"/>
    <s v="350W"/>
    <s v="ASTRID PATRICIA  RINCON MONTOYA"/>
    <n v="1016004381"/>
    <s v="AUTORIZA.R.B"/>
    <s v="YONNATTAN HERRERA"/>
    <x v="1"/>
  </r>
  <r>
    <n v="62488"/>
    <s v="2025-06-21 09:25:44"/>
    <x v="48"/>
    <x v="11"/>
    <x v="0"/>
    <s v="2025-06-25 00:00:00"/>
    <s v="2025-06-25 16:01:45"/>
    <x v="1"/>
    <s v="800W"/>
    <s v="LEONARDO QUINTERO GELVEZ"/>
    <n v="79507264"/>
    <s v="ENTREGADA"/>
    <s v="JULIAN TORRES"/>
    <x v="1"/>
  </r>
  <r>
    <n v="62491"/>
    <s v="2025-06-21 09:33:59"/>
    <x v="48"/>
    <x v="11"/>
    <x v="0"/>
    <s v="2025-06-25 00:00:00"/>
    <m/>
    <x v="0"/>
    <s v="800W"/>
    <s v="ANDRES FELIPE QUIJANO NEIRA"/>
    <n v="80074323"/>
    <s v="AUTORIZADA"/>
    <s v="YONNATTAN HERRERA"/>
    <x v="1"/>
  </r>
  <r>
    <n v="62492"/>
    <s v="2025-06-21 09:41:54"/>
    <x v="48"/>
    <x v="11"/>
    <x v="0"/>
    <s v="2025-06-26 00:00:00"/>
    <m/>
    <x v="0"/>
    <s v="800W"/>
    <s v="MILTON  VARGAS HERNANDEZ"/>
    <n v="79862176"/>
    <s v="EN ESPERA"/>
    <m/>
    <x v="1"/>
  </r>
  <r>
    <n v="62498"/>
    <s v="2025-06-21 10:03:30"/>
    <x v="48"/>
    <x v="11"/>
    <x v="0"/>
    <s v="2025-06-25 00:00:00"/>
    <m/>
    <x v="1"/>
    <s v="500W"/>
    <s v="EDUARD MOSQUERA"/>
    <n v="1030539749"/>
    <s v="EN ESPERA"/>
    <m/>
    <x v="1"/>
  </r>
  <r>
    <n v="62500"/>
    <s v="2025-06-21 10:17:12"/>
    <x v="48"/>
    <x v="11"/>
    <x v="0"/>
    <s v="2025-06-25 00:00:00"/>
    <m/>
    <x v="1"/>
    <s v="800W"/>
    <s v="DIEGO ALEJANDRO  SANABRIA CASTRO"/>
    <n v="16377792"/>
    <s v="AUTORIZADA"/>
    <s v="JULIAN TORRES"/>
    <x v="1"/>
  </r>
  <r>
    <n v="62505"/>
    <s v="2025-06-21 10:25:15"/>
    <x v="48"/>
    <x v="11"/>
    <x v="0"/>
    <s v="2025-06-26 00:00:00"/>
    <m/>
    <x v="0"/>
    <s v="800W"/>
    <s v="VALENTINA  JIMÉNEZ ARANGO"/>
    <n v="1019124590"/>
    <s v="EN ESPERA"/>
    <m/>
    <x v="1"/>
  </r>
  <r>
    <n v="62509"/>
    <s v="2025-06-21 10:35:37"/>
    <x v="48"/>
    <x v="11"/>
    <x v="0"/>
    <s v="2025-06-25 00:00:00"/>
    <m/>
    <x v="8"/>
    <s v="800W"/>
    <s v="CAMILO ANDRES  ACOSTA GUETE"/>
    <n v="1026280471"/>
    <s v="AUTORIZADA"/>
    <s v="YONNATTAN HERRERA"/>
    <x v="1"/>
  </r>
  <r>
    <n v="62513"/>
    <s v="2025-06-21 10:45:11"/>
    <x v="48"/>
    <x v="11"/>
    <x v="0"/>
    <s v="2025-06-26 00:00:00"/>
    <m/>
    <x v="0"/>
    <s v="350W"/>
    <s v="DANIEL FERNANDO  VARGAS ALFONSO"/>
    <n v="1018436406"/>
    <s v="EN ESPERA"/>
    <m/>
    <x v="1"/>
  </r>
  <r>
    <n v="62518"/>
    <s v="2025-06-21 11:03:45"/>
    <x v="48"/>
    <x v="11"/>
    <x v="0"/>
    <s v="2025-06-26 00:00:00"/>
    <m/>
    <x v="0"/>
    <s v="500W"/>
    <s v="FREDDY MAURICIO CAMARGO MOTTA"/>
    <n v="1031137898"/>
    <s v="EN ESPERA"/>
    <m/>
    <x v="1"/>
  </r>
  <r>
    <n v="62523"/>
    <s v="2025-06-21 11:12:35"/>
    <x v="48"/>
    <x v="11"/>
    <x v="0"/>
    <s v="2025-06-21 00:00:00"/>
    <m/>
    <x v="10"/>
    <s v="1600W"/>
    <s v="JUAN DIEGO BERNAL"/>
    <n v="1020764425"/>
    <s v="FINALIZADA"/>
    <s v="BAIRON CORONADO"/>
    <x v="1"/>
  </r>
  <r>
    <n v="62543"/>
    <s v="2025-06-21 12:03:32"/>
    <x v="48"/>
    <x v="11"/>
    <x v="0"/>
    <s v="2025-06-25 00:00:00"/>
    <m/>
    <x v="0"/>
    <s v="1600W"/>
    <s v="LAURA CAMILA  MAÑOSCA PEREZ"/>
    <n v="1079508790"/>
    <s v="AUTORIZADA"/>
    <s v="JULIAN TORRES"/>
    <x v="1"/>
  </r>
  <r>
    <n v="62548"/>
    <s v="2025-06-21 12:23:07"/>
    <x v="48"/>
    <x v="11"/>
    <x v="0"/>
    <s v="2025-06-26 00:00:00"/>
    <m/>
    <x v="8"/>
    <s v="500W"/>
    <s v="JHONATAN ANDRES  MARTIN LEON"/>
    <n v="1019046559"/>
    <s v="EN ESPERA"/>
    <m/>
    <x v="1"/>
  </r>
  <r>
    <n v="62551"/>
    <s v="2025-06-21 12:39:23"/>
    <x v="48"/>
    <x v="11"/>
    <x v="0"/>
    <s v="2025-06-26 00:00:00"/>
    <m/>
    <x v="1"/>
    <s v="500W"/>
    <s v="YEFERSON CAZARES"/>
    <n v="1110442495"/>
    <s v="EN ESPERA"/>
    <m/>
    <x v="1"/>
  </r>
  <r>
    <n v="62557"/>
    <s v="2025-06-21 13:10:41"/>
    <x v="48"/>
    <x v="11"/>
    <x v="0"/>
    <s v="2025-06-26 00:00:00"/>
    <m/>
    <x v="0"/>
    <s v="MOPED"/>
    <s v="ALISON  BAUTISTA"/>
    <n v="1073700845"/>
    <s v="EN ESPERA"/>
    <m/>
    <x v="1"/>
  </r>
  <r>
    <n v="62563"/>
    <s v="2025-06-21 13:34:46"/>
    <x v="48"/>
    <x v="11"/>
    <x v="0"/>
    <s v="2025-06-26 00:00:00"/>
    <m/>
    <x v="1"/>
    <s v="500W"/>
    <s v="JORGE ARIZA"/>
    <n v="1012419616"/>
    <s v="EN ESPERA"/>
    <m/>
    <x v="1"/>
  </r>
  <r>
    <n v="62568"/>
    <s v="2025-06-21 14:04:06"/>
    <x v="48"/>
    <x v="11"/>
    <x v="0"/>
    <s v="2025-06-25 00:00:00"/>
    <m/>
    <x v="1"/>
    <s v="1600W"/>
    <s v="LUIS ALBERTO  RODRIGUEZ MAHECHA"/>
    <n v="1054544360"/>
    <s v="EN PROCESO"/>
    <s v="YONNATTAN HERRERA"/>
    <x v="1"/>
  </r>
  <r>
    <n v="62569"/>
    <s v="2025-06-21 14:10:46"/>
    <x v="48"/>
    <x v="11"/>
    <x v="0"/>
    <s v="2025-06-26 00:00:00"/>
    <m/>
    <x v="1"/>
    <s v="350W LITE"/>
    <s v="FLORALBA  ROJAS CARRERO"/>
    <n v="1069585116"/>
    <s v="EN ESPERA"/>
    <m/>
    <x v="1"/>
  </r>
  <r>
    <n v="61410"/>
    <s v="2025-06-09 11:08:13"/>
    <x v="49"/>
    <x v="11"/>
    <x v="0"/>
    <s v="2025-06-11 00:00:00"/>
    <m/>
    <x v="0"/>
    <s v="800W"/>
    <s v="IVAN ENRIQUE PINILLA JIMENEZ"/>
    <n v="1055710514"/>
    <s v="P. AUTORIZAR"/>
    <s v="JULIAN TORRES"/>
    <x v="1"/>
  </r>
  <r>
    <n v="61413"/>
    <s v="2025-06-09 11:35:11"/>
    <x v="49"/>
    <x v="11"/>
    <x v="0"/>
    <s v="2025-06-11 00:00:00"/>
    <m/>
    <x v="0"/>
    <s v="MOPED"/>
    <s v="DIEGO ANDRÉS PACANCHIQUE DAZA"/>
    <n v="1014227498"/>
    <s v="AUTORIZADA"/>
    <s v="YONNATTAN HERRERA"/>
    <x v="1"/>
  </r>
  <r>
    <n v="61441"/>
    <s v="2025-06-09 14:17:07"/>
    <x v="49"/>
    <x v="11"/>
    <x v="0"/>
    <s v="2025-06-11 00:00:00"/>
    <m/>
    <x v="1"/>
    <s v="500W"/>
    <s v="ANA ELSY LEON"/>
    <n v="28177226"/>
    <s v="FINALIZADA"/>
    <s v="YONNATTAN HERRERA"/>
    <x v="1"/>
  </r>
  <r>
    <n v="61444"/>
    <s v="2025-06-09 14:36:40"/>
    <x v="49"/>
    <x v="11"/>
    <x v="0"/>
    <s v="2025-06-09 00:00:00"/>
    <m/>
    <x v="5"/>
    <s v="2400W"/>
    <s v="SERGIO MORENO TABARES"/>
    <n v="1019902784"/>
    <s v="FINALIZADA"/>
    <s v="YONNATTAN HERRERA"/>
    <x v="1"/>
  </r>
  <r>
    <n v="61449"/>
    <s v="2025-06-09 15:29:25"/>
    <x v="49"/>
    <x v="11"/>
    <x v="0"/>
    <s v="2025-06-09 00:00:00"/>
    <s v="2025-06-09 15:56:38"/>
    <x v="5"/>
    <s v="500W"/>
    <s v="ANDREA VALENTINA MOYA GARCIA"/>
    <n v="1034777653"/>
    <s v="ENTREGADA"/>
    <s v="JULIAN TORRES"/>
    <x v="1"/>
  </r>
  <r>
    <n v="61450"/>
    <s v="2025-06-09 15:49:09"/>
    <x v="49"/>
    <x v="11"/>
    <x v="0"/>
    <s v="2025-06-09 00:00:00"/>
    <s v="2025-06-11 10:09:54"/>
    <x v="5"/>
    <s v="1600W"/>
    <s v="JOSE FERNANDO MONTAÑO GUTIERREZ"/>
    <n v="1032458871"/>
    <s v="ENTREGADA"/>
    <s v="YONNATTAN HERRERA"/>
    <x v="1"/>
  </r>
  <r>
    <n v="61454"/>
    <s v="2025-06-09 16:37:36"/>
    <x v="49"/>
    <x v="11"/>
    <x v="0"/>
    <s v="2025-06-11 00:00:00"/>
    <m/>
    <x v="0"/>
    <s v="1600W"/>
    <s v="JUAN FELIPE  ALVAREZ RIZZO"/>
    <n v="1091678235"/>
    <s v="FINALIZADA"/>
    <s v="JULIAN TORRES"/>
    <x v="1"/>
  </r>
  <r>
    <n v="61481"/>
    <s v="2025-06-10 10:18:48"/>
    <x v="49"/>
    <x v="11"/>
    <x v="0"/>
    <s v="2025-06-10 00:00:00"/>
    <s v="2025-06-10 10:50:51"/>
    <x v="5"/>
    <s v="500W"/>
    <s v="JOSE  RODRIGUEZ"/>
    <n v="1056029579"/>
    <s v="ENTREGADA"/>
    <s v="YONNATTAN HERRERA"/>
    <x v="1"/>
  </r>
  <r>
    <n v="61497"/>
    <s v="2025-06-10 11:22:19"/>
    <x v="49"/>
    <x v="11"/>
    <x v="0"/>
    <s v="2025-06-10 00:00:00"/>
    <s v="2025-06-10 12:46:58"/>
    <x v="5"/>
    <s v="1600W"/>
    <s v="PINELO SAS PINELO SAS"/>
    <n v="900236038"/>
    <s v="ENTREGADA"/>
    <s v="JULIAN TORRES"/>
    <x v="1"/>
  </r>
  <r>
    <n v="61510"/>
    <s v="2025-06-10 12:30:34"/>
    <x v="49"/>
    <x v="11"/>
    <x v="0"/>
    <s v="2025-06-11 00:00:00"/>
    <m/>
    <x v="13"/>
    <s v="500W"/>
    <s v="FAYBER ALEXIS MARTINEZ ROJAS"/>
    <n v="80143614"/>
    <s v="FINALIZADA"/>
    <s v="JULIAN TORRES"/>
    <x v="1"/>
  </r>
  <r>
    <n v="61518"/>
    <s v="2025-06-10 13:23:21"/>
    <x v="49"/>
    <x v="11"/>
    <x v="0"/>
    <s v="2025-06-12 00:00:00"/>
    <m/>
    <x v="3"/>
    <s v="800W"/>
    <s v="MANUEL EDUARDO LEURO CERINZA"/>
    <n v="1032490621"/>
    <s v="EN ESPERA"/>
    <m/>
    <x v="1"/>
  </r>
  <r>
    <n v="61522"/>
    <s v="2025-06-10 13:31:29"/>
    <x v="49"/>
    <x v="11"/>
    <x v="0"/>
    <s v="2025-06-12 00:00:00"/>
    <m/>
    <x v="0"/>
    <s v="800W"/>
    <s v="DIEGO MAURICIO RODRIGUEZ NIETO"/>
    <n v="80203777"/>
    <s v="EN ESPERA"/>
    <m/>
    <x v="1"/>
  </r>
  <r>
    <n v="61524"/>
    <s v="2025-06-10 13:44:16"/>
    <x v="49"/>
    <x v="11"/>
    <x v="0"/>
    <s v="2025-06-10 00:00:00"/>
    <s v="2025-06-11 10:22:05"/>
    <x v="10"/>
    <s v="500W"/>
    <s v="MONICA ANDREA GRIZALES CUARTAS"/>
    <n v="52998630"/>
    <s v="ENTREGADA"/>
    <s v="YONNATTAN HERRERA"/>
    <x v="1"/>
  </r>
  <r>
    <n v="61539"/>
    <s v="2025-06-10 15:11:15"/>
    <x v="49"/>
    <x v="11"/>
    <x v="0"/>
    <s v="2025-06-13 00:00:00"/>
    <m/>
    <x v="0"/>
    <s v="800W"/>
    <s v="CESAR DAVID MEJÍA RAMÍREZ"/>
    <n v="1106900905"/>
    <s v="EN ESPERA"/>
    <m/>
    <x v="1"/>
  </r>
  <r>
    <n v="61545"/>
    <s v="2025-06-10 15:24:39"/>
    <x v="49"/>
    <x v="11"/>
    <x v="0"/>
    <s v="2025-06-12 00:00:00"/>
    <m/>
    <x v="1"/>
    <s v="350W LITE"/>
    <s v="OSCAR SALAZAR TRIVIÑO"/>
    <n v="1116913414"/>
    <s v="EN ESPERA"/>
    <m/>
    <x v="1"/>
  </r>
  <r>
    <n v="61546"/>
    <s v="2025-06-10 15:37:51"/>
    <x v="49"/>
    <x v="11"/>
    <x v="0"/>
    <s v="2025-06-12 00:00:00"/>
    <m/>
    <x v="0"/>
    <s v="800W"/>
    <s v="CARLOS EDUARDO GÓMEZ GARCÍA"/>
    <n v="1047480675"/>
    <s v="EN PROCESO"/>
    <s v="YONNATTAN HERRERA"/>
    <x v="1"/>
  </r>
  <r>
    <n v="61571"/>
    <s v="2025-06-11 08:32:32"/>
    <x v="49"/>
    <x v="11"/>
    <x v="0"/>
    <s v="2025-06-11 00:00:00"/>
    <s v="2025-06-11 10:11:12"/>
    <x v="8"/>
    <s v="1600W"/>
    <s v="CESAR BONILLA"/>
    <n v="80174189"/>
    <s v="ENTREGADA"/>
    <s v="YONNATTAN HERRERA"/>
    <x v="1"/>
  </r>
  <r>
    <n v="61573"/>
    <s v="2025-06-11 08:48:28"/>
    <x v="49"/>
    <x v="11"/>
    <x v="0"/>
    <s v="2025-06-12 00:00:00"/>
    <m/>
    <x v="13"/>
    <s v="800W"/>
    <s v="CARLOS EDUARDO  PRIETO VALERIO"/>
    <n v="79947991"/>
    <s v="EN PROCESO"/>
    <s v="JULIAN TORRES"/>
    <x v="1"/>
  </r>
  <r>
    <n v="61594"/>
    <s v="2025-06-11 11:16:19"/>
    <x v="49"/>
    <x v="11"/>
    <x v="0"/>
    <s v="2025-06-11 00:00:00"/>
    <s v="2025-06-11 13:39:40"/>
    <x v="5"/>
    <s v="500W"/>
    <s v="JONATHAN  MALAGON"/>
    <n v="1014219711"/>
    <s v="ENTREGADA"/>
    <s v="YONNATTAN HERRERA"/>
    <x v="1"/>
  </r>
  <r>
    <n v="61596"/>
    <s v="2025-06-11 11:20:30"/>
    <x v="49"/>
    <x v="11"/>
    <x v="0"/>
    <s v="2025-06-11 00:00:00"/>
    <m/>
    <x v="5"/>
    <s v="1600W"/>
    <s v="ANDRES PEREZ"/>
    <n v="1110458608"/>
    <s v="FINALIZADA"/>
    <s v="JULIAN TORRES"/>
    <x v="1"/>
  </r>
  <r>
    <n v="61601"/>
    <s v="2025-06-11 11:43:02"/>
    <x v="49"/>
    <x v="11"/>
    <x v="0"/>
    <s v="2025-06-13 00:00:00"/>
    <m/>
    <x v="3"/>
    <s v="800W"/>
    <s v="JAIRO  GOMEZ GOMEZ"/>
    <n v="79522607"/>
    <s v="EN ESPERA"/>
    <m/>
    <x v="1"/>
  </r>
  <r>
    <n v="61609"/>
    <s v="2025-06-11 12:27:22"/>
    <x v="49"/>
    <x v="11"/>
    <x v="0"/>
    <s v="2025-06-13 00:00:00"/>
    <m/>
    <x v="1"/>
    <s v="500W"/>
    <s v="DAVID  CASTRO  ARGUELLO"/>
    <n v="1014292235"/>
    <s v="EN ESPERA"/>
    <m/>
    <x v="1"/>
  </r>
  <r>
    <n v="61624"/>
    <s v="2025-06-11 13:47:47"/>
    <x v="49"/>
    <x v="11"/>
    <x v="0"/>
    <s v="2025-06-13 00:00:00"/>
    <m/>
    <x v="3"/>
    <s v="350W LITE"/>
    <s v="CAMILO ANDRES  GUZMAN"/>
    <n v="80769041"/>
    <s v="EN ESPERA"/>
    <m/>
    <x v="1"/>
  </r>
  <r>
    <n v="61627"/>
    <s v="2025-06-11 14:12:44"/>
    <x v="49"/>
    <x v="11"/>
    <x v="0"/>
    <s v="2025-06-11 00:00:00"/>
    <m/>
    <x v="5"/>
    <s v="1600W"/>
    <s v="LUIS SANTIAGO CALVO RUBIO"/>
    <n v="1019035128"/>
    <s v="FINALIZADA"/>
    <s v="YONNATTAN HERRERA"/>
    <x v="1"/>
  </r>
  <r>
    <n v="61635"/>
    <s v="2025-06-11 15:08:42"/>
    <x v="49"/>
    <x v="11"/>
    <x v="0"/>
    <s v="2025-06-13 00:00:00"/>
    <m/>
    <x v="0"/>
    <s v="350W LITE"/>
    <s v="JESSICA  ORTEGA FRANCO"/>
    <n v="1088286831"/>
    <s v="EN ESPERA"/>
    <m/>
    <x v="1"/>
  </r>
  <r>
    <n v="61665"/>
    <s v="2025-06-12 08:10:01"/>
    <x v="49"/>
    <x v="11"/>
    <x v="0"/>
    <s v="2025-06-16 00:00:00"/>
    <s v="2025-06-14 11:36:53"/>
    <x v="0"/>
    <s v="500W"/>
    <s v="JOE  ESTUPIÑAN MONTAÑO"/>
    <n v="79970234"/>
    <s v="ENTREGADA"/>
    <s v="JULIAN TORRES"/>
    <x v="1"/>
  </r>
  <r>
    <n v="61710"/>
    <s v="2025-06-12 12:00:13"/>
    <x v="49"/>
    <x v="11"/>
    <x v="0"/>
    <s v="2025-06-12 00:00:00"/>
    <s v="2025-06-13 12:10:20"/>
    <x v="13"/>
    <s v="800W"/>
    <s v="SALGEROSS SAS SALGEROSS SAS"/>
    <n v="901342920"/>
    <s v="ENTREGADA"/>
    <s v="YONNATTAN HERRERA"/>
    <x v="1"/>
  </r>
  <r>
    <n v="61723"/>
    <s v="2025-06-12 12:48:59"/>
    <x v="49"/>
    <x v="11"/>
    <x v="0"/>
    <s v="2025-06-12 00:00:00"/>
    <s v="2025-06-13 12:51:00"/>
    <x v="5"/>
    <s v="1600W"/>
    <s v="GHEORGE IVAN DIMOFTACHE VARGAS"/>
    <n v="1015484532"/>
    <s v="ENTREGADA"/>
    <s v="YONNATTAN HERRERA"/>
    <x v="1"/>
  </r>
  <r>
    <n v="61727"/>
    <s v="2025-06-12 13:00:34"/>
    <x v="49"/>
    <x v="11"/>
    <x v="0"/>
    <s v="2025-06-16 00:00:00"/>
    <s v="2025-06-16 17:05:38"/>
    <x v="0"/>
    <s v="800W"/>
    <s v="FREDDY AUGUSTO PACHECO CLARO"/>
    <n v="1091673980"/>
    <s v="ENTREGADA"/>
    <s v="YONNATTAN HERRERA"/>
    <x v="1"/>
  </r>
  <r>
    <n v="61740"/>
    <s v="2025-06-12 15:16:13"/>
    <x v="49"/>
    <x v="11"/>
    <x v="0"/>
    <s v="2025-06-14 00:00:00"/>
    <s v="2025-06-14 12:51:16"/>
    <x v="3"/>
    <s v="1600W"/>
    <s v="JAIRO ANDRES  LOPEZ GONZALEZ"/>
    <n v="1014211038"/>
    <s v="ENTREGADA"/>
    <s v="BAIRON CORONADO"/>
    <x v="1"/>
  </r>
  <r>
    <n v="61743"/>
    <s v="2025-06-12 16:01:17"/>
    <x v="49"/>
    <x v="11"/>
    <x v="0"/>
    <s v="2025-06-16 00:00:00"/>
    <m/>
    <x v="0"/>
    <s v="800W"/>
    <s v="JONATHAN WILFER GALINDO SAAVEDRA"/>
    <n v="1015413723"/>
    <s v="FINALIZADA"/>
    <s v="JULIAN TORRES"/>
    <x v="1"/>
  </r>
  <r>
    <n v="61131"/>
    <s v="2025-06-05 11:59:07"/>
    <x v="47"/>
    <x v="11"/>
    <x v="0"/>
    <s v="2025-06-11 00:00:00"/>
    <m/>
    <x v="0"/>
    <n v="1600"/>
    <s v="FELIPE MENA CASTRO"/>
    <n v="3396484"/>
    <s v="FINALIZADA"/>
    <s v="CRISTIAN HENAO"/>
    <x v="3"/>
  </r>
  <r>
    <n v="61156"/>
    <s v="2025-06-05 14:32:43"/>
    <x v="47"/>
    <x v="11"/>
    <x v="0"/>
    <s v="2025-06-11 00:00:00"/>
    <s v="2025-06-11 16:15:23"/>
    <x v="0"/>
    <n v="800"/>
    <s v="CAROLINA  QUINCHIA RESTREPO"/>
    <n v="43983810"/>
    <s v="ENTREGADA"/>
    <s v="CRISTIAN HENAO"/>
    <x v="3"/>
  </r>
  <r>
    <n v="61172"/>
    <s v="2025-06-05 16:44:16"/>
    <x v="47"/>
    <x v="11"/>
    <x v="0"/>
    <s v="2025-06-11 00:00:00"/>
    <m/>
    <x v="3"/>
    <n v="1600"/>
    <s v="JAMES FRANK JARAMILLO MAZO"/>
    <n v="98640456"/>
    <s v="EN ESPERA"/>
    <m/>
    <x v="3"/>
  </r>
  <r>
    <n v="61246"/>
    <s v="2025-06-06 14:54:25"/>
    <x v="47"/>
    <x v="11"/>
    <x v="0"/>
    <s v="2025-06-13 00:00:00"/>
    <m/>
    <x v="0"/>
    <n v="1600"/>
    <s v="DANIEL ZULUAGA"/>
    <n v="1039455968"/>
    <s v="EN ESPERA"/>
    <m/>
    <x v="3"/>
  </r>
  <r>
    <n v="61287"/>
    <s v="2025-06-07 10:09:02"/>
    <x v="47"/>
    <x v="11"/>
    <x v="0"/>
    <s v="2025-06-13 00:00:00"/>
    <m/>
    <x v="3"/>
    <n v="500"/>
    <s v="JUAN CAMILO CORTES GARCIA"/>
    <n v="1020765135"/>
    <s v="EN ESPERA"/>
    <m/>
    <x v="3"/>
  </r>
  <r>
    <n v="61537"/>
    <s v="2025-06-10 14:49:26"/>
    <x v="49"/>
    <x v="11"/>
    <x v="0"/>
    <s v="2025-06-16 00:00:00"/>
    <m/>
    <x v="3"/>
    <n v="350"/>
    <s v="NADIA JHOANA LOPEZ GAVIRIA"/>
    <n v="43611784"/>
    <s v="EN ESPERA"/>
    <m/>
    <x v="3"/>
  </r>
  <r>
    <n v="61617"/>
    <s v="2025-06-11 13:00:22"/>
    <x v="49"/>
    <x v="11"/>
    <x v="0"/>
    <s v="2025-06-17 00:00:00"/>
    <m/>
    <x v="0"/>
    <n v="800"/>
    <s v="ANA MARÍA  USMA MONTOYA"/>
    <n v="1039457108"/>
    <s v="EN ESPERA"/>
    <m/>
    <x v="3"/>
  </r>
  <r>
    <n v="61638"/>
    <s v="2025-06-11 15:29:00"/>
    <x v="49"/>
    <x v="11"/>
    <x v="0"/>
    <s v="2025-06-17 00:00:00"/>
    <m/>
    <x v="3"/>
    <n v="800"/>
    <s v="CARLOS ANDRÉS RESTREPO ARANGO"/>
    <n v="1036630400"/>
    <s v="EN ESPERA"/>
    <m/>
    <x v="3"/>
  </r>
  <r>
    <n v="61641"/>
    <s v="2025-06-11 15:40:29"/>
    <x v="49"/>
    <x v="11"/>
    <x v="0"/>
    <s v="2025-06-17 00:00:00"/>
    <m/>
    <x v="0"/>
    <n v="1600"/>
    <s v="SEBASTIAN MONTOYA MORA"/>
    <n v="1053802003"/>
    <s v="EN ESPERA"/>
    <m/>
    <x v="3"/>
  </r>
  <r>
    <n v="61645"/>
    <s v="2025-06-11 15:53:19"/>
    <x v="49"/>
    <x v="11"/>
    <x v="0"/>
    <s v="2025-06-17 00:00:00"/>
    <m/>
    <x v="3"/>
    <n v="1600"/>
    <s v="JUAN FELIPE REYES CARDEÑO"/>
    <n v="1039447462"/>
    <s v="EN ESPERA"/>
    <m/>
    <x v="3"/>
  </r>
  <r>
    <n v="61659"/>
    <s v="2025-06-12 07:28:53"/>
    <x v="49"/>
    <x v="11"/>
    <x v="0"/>
    <s v="2025-06-12 00:00:00"/>
    <s v="2025-06-18 16:44:24"/>
    <x v="1"/>
    <s v="800W"/>
    <s v="JUAN  ROBAYO"/>
    <n v="3223902"/>
    <s v="ENTREGADA"/>
    <s v="HENRY HERNANDEZ"/>
    <x v="0"/>
  </r>
  <r>
    <n v="73575"/>
    <s v="2025-11-15 10:28:20"/>
    <x v="9"/>
    <x v="2"/>
    <x v="0"/>
    <s v="2025-11-18 00:00:00"/>
    <s v="2025-11-19 15:39:25"/>
    <x v="11"/>
    <s v="800W"/>
    <s v="DANNA SOFIA  LEON RODRIGUEZ"/>
    <n v="1127385727"/>
    <s v="ENTREGADA"/>
    <s v="CESAR GRANADOS"/>
    <x v="2"/>
  </r>
  <r>
    <n v="73579"/>
    <s v="2025-11-15 10:38:08"/>
    <x v="9"/>
    <x v="2"/>
    <x v="0"/>
    <s v="2025-11-19 00:00:00"/>
    <m/>
    <x v="0"/>
    <s v="800W"/>
    <s v="ALEJANDRO  MARCELO"/>
    <n v="1015476455"/>
    <s v="FINALIZADA"/>
    <s v="YEFERSON OSORIO"/>
    <x v="2"/>
  </r>
  <r>
    <n v="61662"/>
    <s v="2025-06-12 07:55:49"/>
    <x v="49"/>
    <x v="11"/>
    <x v="0"/>
    <s v="2025-06-12 00:00:00"/>
    <s v="2025-06-12 12:47:10"/>
    <x v="1"/>
    <s v="1600W"/>
    <s v="JOSE LUIS  HORMIGA NOVA"/>
    <n v="5634948"/>
    <s v="ENTREGADA"/>
    <s v="CARLOS SERRATE"/>
    <x v="0"/>
  </r>
  <r>
    <n v="61668"/>
    <s v="2025-06-12 08:20:37"/>
    <x v="49"/>
    <x v="11"/>
    <x v="0"/>
    <s v="2025-06-12 00:00:00"/>
    <m/>
    <x v="9"/>
    <s v="350W"/>
    <s v="NICOLAS GONZALEZ"/>
    <n v="1121904358"/>
    <s v="C. CALIDAD"/>
    <s v="HENRY HERNANDEZ"/>
    <x v="0"/>
  </r>
  <r>
    <n v="61670"/>
    <s v="2025-06-12 08:33:15"/>
    <x v="49"/>
    <x v="11"/>
    <x v="0"/>
    <s v="2025-06-12 00:00:00"/>
    <s v="2025-06-13 15:30:12"/>
    <x v="13"/>
    <s v="500W"/>
    <s v="EL MUEBLE SUIZO JUNIORS S A S"/>
    <n v="830006057"/>
    <s v="ENTREGADA"/>
    <s v="CRISTIAN DAVID GUERRERO"/>
    <x v="0"/>
  </r>
  <r>
    <n v="73582"/>
    <s v="2025-11-15 10:49:53"/>
    <x v="9"/>
    <x v="2"/>
    <x v="0"/>
    <s v="2025-11-19 00:00:00"/>
    <m/>
    <x v="0"/>
    <s v="500W"/>
    <s v="LIS ANGELICA  LOZANO ARRIAGA"/>
    <n v="40328703"/>
    <s v="FINALIZADA"/>
    <s v="CESAR GRANADOS"/>
    <x v="2"/>
  </r>
  <r>
    <n v="61672"/>
    <s v="2025-06-12 08:44:41"/>
    <x v="49"/>
    <x v="11"/>
    <x v="0"/>
    <s v="2025-06-12 00:00:00"/>
    <s v="2025-06-12 15:02:39"/>
    <x v="8"/>
    <s v="800W"/>
    <s v="JUAN FELIPE MENESES ALFONSO"/>
    <n v="1144092400"/>
    <s v="ENTREGADA"/>
    <s v="JUAN CARLOS SALCEDO"/>
    <x v="0"/>
  </r>
  <r>
    <n v="61673"/>
    <s v="2025-06-12 08:45:53"/>
    <x v="49"/>
    <x v="11"/>
    <x v="0"/>
    <s v="2025-06-16 00:00:00"/>
    <s v="2025-06-19 13:02:43"/>
    <x v="0"/>
    <s v="350W"/>
    <s v="MARIA CAMILA SALAZAR GALINDO"/>
    <n v="1020839208"/>
    <s v="ENTREGADA"/>
    <s v="HENRY HERNANDEZ"/>
    <x v="0"/>
  </r>
  <r>
    <n v="61674"/>
    <s v="2025-06-12 09:03:01"/>
    <x v="49"/>
    <x v="11"/>
    <x v="0"/>
    <s v="2025-06-16 00:00:00"/>
    <s v="2025-06-18 09:03:46"/>
    <x v="0"/>
    <s v="500W"/>
    <s v="CAMILA   ECHEVERRI FIERRO"/>
    <n v="1053803351"/>
    <s v="ENTREGADA"/>
    <s v="JUAN CARLOS SALCEDO"/>
    <x v="0"/>
  </r>
  <r>
    <n v="61675"/>
    <s v="2025-06-12 09:09:21"/>
    <x v="49"/>
    <x v="11"/>
    <x v="0"/>
    <s v="2025-06-16 00:00:00"/>
    <s v="2025-06-18 13:17:31"/>
    <x v="0"/>
    <s v="350W LITE"/>
    <s v="ANA MARÍA  SÁNCHEZ"/>
    <n v="1073520647"/>
    <s v="ENTREGADA"/>
    <s v="ALEXIS SANCHEZ"/>
    <x v="0"/>
  </r>
  <r>
    <n v="61677"/>
    <s v="2025-06-12 09:16:44"/>
    <x v="49"/>
    <x v="11"/>
    <x v="0"/>
    <s v="2025-06-12 00:00:00"/>
    <s v="2025-06-13 08:02:59"/>
    <x v="8"/>
    <s v="500W"/>
    <s v="GERMAN  MORALES"/>
    <n v="79882758"/>
    <s v="ENTREGADA"/>
    <s v="CARLOS SERRATE"/>
    <x v="0"/>
  </r>
  <r>
    <n v="61686"/>
    <s v="2025-06-12 09:43:47"/>
    <x v="49"/>
    <x v="11"/>
    <x v="0"/>
    <s v="2025-06-18 00:00:00"/>
    <s v="2025-06-18 14:51:20"/>
    <x v="0"/>
    <s v="350W LITE"/>
    <s v="FEDERICO LINERO MESA"/>
    <n v="1020724620"/>
    <s v="ENTREGADA"/>
    <s v="JULIAN MONTAÑO"/>
    <x v="0"/>
  </r>
  <r>
    <n v="61698"/>
    <s v="2025-06-12 10:55:18"/>
    <x v="49"/>
    <x v="11"/>
    <x v="0"/>
    <s v="2025-06-16 00:00:00"/>
    <s v="2025-06-17 17:05:54"/>
    <x v="0"/>
    <s v="2400W"/>
    <s v="JAVIER MAURICIO  FORERO"/>
    <n v="1024584224"/>
    <s v="ENTREGADA"/>
    <s v="HENRY HERNANDEZ"/>
    <x v="0"/>
  </r>
  <r>
    <n v="61705"/>
    <s v="2025-06-12 11:43:48"/>
    <x v="49"/>
    <x v="11"/>
    <x v="0"/>
    <s v="2025-06-16 00:00:00"/>
    <m/>
    <x v="0"/>
    <s v="500W"/>
    <s v="TOMAS JAIME GARCIA"/>
    <n v="1110495138"/>
    <s v="AUTORIZADA"/>
    <s v="HENRY HERNANDEZ"/>
    <x v="0"/>
  </r>
  <r>
    <n v="61706"/>
    <s v="2025-06-12 11:52:50"/>
    <x v="49"/>
    <x v="11"/>
    <x v="0"/>
    <s v="2025-06-12 00:00:00"/>
    <s v="2025-06-12 15:52:25"/>
    <x v="1"/>
    <s v="500W"/>
    <s v="JESSICA HERRERA HERRERA"/>
    <n v="1018431883"/>
    <s v="ENTREGADA"/>
    <s v="BRAYAN RAMIREZ"/>
    <x v="0"/>
  </r>
  <r>
    <n v="73583"/>
    <s v="2025-11-15 10:50:08"/>
    <x v="9"/>
    <x v="2"/>
    <x v="0"/>
    <s v="2025-11-15 00:00:00"/>
    <s v="2025-11-15 10:54:07"/>
    <x v="14"/>
    <s v="1600W"/>
    <s v="JUAN CAMILO  MILAN"/>
    <n v="1020801112"/>
    <s v="ENTREGADA"/>
    <s v="MIGUEL ANGEL OSORIO"/>
    <x v="2"/>
  </r>
  <r>
    <n v="61713"/>
    <s v="2025-06-12 12:10:02"/>
    <x v="49"/>
    <x v="11"/>
    <x v="0"/>
    <s v="2025-06-13 00:00:00"/>
    <s v="2025-06-17 11:49:33"/>
    <x v="3"/>
    <s v="1600W"/>
    <s v="JAIME ANDRES REYES MORENO"/>
    <n v="80125415"/>
    <s v="ENTREGADA"/>
    <s v="ALEXIS SANCHEZ"/>
    <x v="0"/>
  </r>
  <r>
    <n v="61714"/>
    <s v="2025-06-12 12:10:38"/>
    <x v="49"/>
    <x v="11"/>
    <x v="0"/>
    <s v="2025-06-13 00:00:00"/>
    <s v="2025-06-13 14:20:17"/>
    <x v="1"/>
    <s v="350W"/>
    <s v="ROSA ELENA ANGULO GANEM"/>
    <n v="1067949423"/>
    <s v="ENTREGADA"/>
    <s v="HENRY HERNANDEZ"/>
    <x v="0"/>
  </r>
  <r>
    <n v="61715"/>
    <s v="2025-06-12 12:16:40"/>
    <x v="49"/>
    <x v="11"/>
    <x v="0"/>
    <s v="2025-06-12 00:00:00"/>
    <s v="2025-06-14 12:34:19"/>
    <x v="10"/>
    <s v="500W"/>
    <s v="NICOLAS CORRALES"/>
    <n v="1020764219"/>
    <s v="ENTREGADA"/>
    <s v="HENRY HERNANDEZ"/>
    <x v="0"/>
  </r>
  <r>
    <n v="61716"/>
    <s v="2025-06-12 12:18:48"/>
    <x v="49"/>
    <x v="11"/>
    <x v="0"/>
    <s v="2025-06-17 00:00:00"/>
    <s v="2025-06-17 17:01:58"/>
    <x v="0"/>
    <s v="500W"/>
    <s v="JUAN CAMILO NAVARRO"/>
    <n v="1018505187"/>
    <s v="ENTREGADA"/>
    <s v="HENRY HERNANDEZ"/>
    <x v="0"/>
  </r>
  <r>
    <n v="61719"/>
    <s v="2025-06-12 12:39:47"/>
    <x v="49"/>
    <x v="11"/>
    <x v="0"/>
    <s v="2025-06-12 00:00:00"/>
    <s v="2025-06-13 15:35:11"/>
    <x v="5"/>
    <s v="500W"/>
    <s v="PEDRO JOAQUIN  LOPEZ GODOY"/>
    <n v="7828831"/>
    <s v="ENTREGADA"/>
    <s v="HENRY HERNANDEZ"/>
    <x v="0"/>
  </r>
  <r>
    <n v="73605"/>
    <s v="2025-11-15 11:58:08"/>
    <x v="9"/>
    <x v="2"/>
    <x v="0"/>
    <s v="2025-11-18 00:00:00"/>
    <s v="2025-11-19 13:20:27"/>
    <x v="11"/>
    <s v="500W"/>
    <s v="SEBASTIAN HELENO"/>
    <n v="1019097788"/>
    <s v="ENTREGADA"/>
    <s v="YEFERSON OSORIO"/>
    <x v="2"/>
  </r>
  <r>
    <n v="61731"/>
    <s v="2025-06-12 13:51:35"/>
    <x v="49"/>
    <x v="11"/>
    <x v="0"/>
    <s v="2025-06-17 00:00:00"/>
    <m/>
    <x v="0"/>
    <s v="350W"/>
    <s v="JUAN DAVID  CIPAGAUTA"/>
    <n v="1020746201"/>
    <s v="AUTORIZA.R.B"/>
    <s v="BRAYAN RAMIREZ"/>
    <x v="0"/>
  </r>
  <r>
    <n v="61733"/>
    <s v="2025-06-12 14:23:50"/>
    <x v="49"/>
    <x v="11"/>
    <x v="0"/>
    <s v="2025-06-16 00:00:00"/>
    <m/>
    <x v="0"/>
    <s v="500W"/>
    <s v="ANDRES  HERNANDEZ"/>
    <n v="1072703918"/>
    <s v="P. AUTORIZAR"/>
    <s v="JUAN CARLOS SALCEDO"/>
    <x v="0"/>
  </r>
  <r>
    <n v="73612"/>
    <s v="2025-11-15 12:27:55"/>
    <x v="9"/>
    <x v="2"/>
    <x v="0"/>
    <s v="2025-11-15 00:00:00"/>
    <s v="2025-11-15 12:31:23"/>
    <x v="10"/>
    <s v="0000"/>
    <s v="LUIS ANGEL  HERRERA OJITO"/>
    <n v="1065818389"/>
    <s v="ENTREGADA"/>
    <s v="YEFERSON OSORIO"/>
    <x v="2"/>
  </r>
  <r>
    <n v="61735"/>
    <s v="2025-06-12 14:54:57"/>
    <x v="49"/>
    <x v="11"/>
    <x v="0"/>
    <s v="2025-06-19 00:00:00"/>
    <m/>
    <x v="1"/>
    <s v="800W"/>
    <s v="FELIPE  ZAMBRANO NAVARRO"/>
    <n v="1002156077"/>
    <s v="EN PROCESO"/>
    <s v="CARLOS SERRATE"/>
    <x v="0"/>
  </r>
  <r>
    <n v="73620"/>
    <s v="2025-11-15 12:47:36"/>
    <x v="9"/>
    <x v="2"/>
    <x v="0"/>
    <s v="2025-11-19 00:00:00"/>
    <s v="2025-11-20 08:23:30"/>
    <x v="3"/>
    <s v="800W"/>
    <s v="CRONICA GROUP CRONICA GROUP"/>
    <n v="901352551"/>
    <s v="ENTREGADA"/>
    <s v="YEFERSON OSORIO"/>
    <x v="2"/>
  </r>
  <r>
    <n v="61739"/>
    <s v="2025-06-12 15:07:56"/>
    <x v="49"/>
    <x v="11"/>
    <x v="0"/>
    <s v="2025-06-16 00:00:00"/>
    <m/>
    <x v="3"/>
    <s v="350W"/>
    <s v="MARIA CAMILA  TORRES DE LEON"/>
    <n v="1193586961"/>
    <s v="EN PROCESO"/>
    <s v="BRAYAN RAMIREZ"/>
    <x v="0"/>
  </r>
  <r>
    <n v="61748"/>
    <s v="2025-06-12 16:15:20"/>
    <x v="49"/>
    <x v="11"/>
    <x v="0"/>
    <s v="2025-06-16 00:00:00"/>
    <m/>
    <x v="1"/>
    <s v="500W"/>
    <s v="CARLOS DOMINGUEZ"/>
    <n v="1026574376"/>
    <s v="FINALIZADA"/>
    <s v="CARLOS SERRATE"/>
    <x v="0"/>
  </r>
  <r>
    <n v="61756"/>
    <s v="2025-06-12 17:00:09"/>
    <x v="49"/>
    <x v="11"/>
    <x v="0"/>
    <s v="2025-06-13 00:00:00"/>
    <s v="2025-06-13 16:29:30"/>
    <x v="13"/>
    <s v="800W"/>
    <s v="MARIA CAMILA TOVAR LOPEZ"/>
    <n v="1094962733"/>
    <s v="ENTREGADA"/>
    <s v="JUAN CARLOS SALCEDO"/>
    <x v="0"/>
  </r>
  <r>
    <n v="61757"/>
    <s v="2025-06-12 17:14:29"/>
    <x v="49"/>
    <x v="11"/>
    <x v="0"/>
    <s v="2025-06-16 00:00:00"/>
    <m/>
    <x v="3"/>
    <s v="800W"/>
    <s v="JUAN MATEO AGUILAR ROMERO"/>
    <n v="1025061802"/>
    <s v="FINALIZADA"/>
    <s v="HENRY HERNANDEZ"/>
    <x v="0"/>
  </r>
  <r>
    <n v="61765"/>
    <s v="2025-06-13 07:35:44"/>
    <x v="49"/>
    <x v="11"/>
    <x v="0"/>
    <s v="2025-06-17 00:00:00"/>
    <m/>
    <x v="0"/>
    <s v="800W"/>
    <s v="WILSON ADRIAN  MARTINEZ"/>
    <n v="1073670506"/>
    <s v="FINALIZADA"/>
    <s v="JUAN CARLOS SALCEDO"/>
    <x v="0"/>
  </r>
  <r>
    <n v="61773"/>
    <s v="2025-06-13 08:23:12"/>
    <x v="49"/>
    <x v="11"/>
    <x v="0"/>
    <s v="2025-06-13 00:00:00"/>
    <s v="2025-06-16 13:18:08"/>
    <x v="3"/>
    <s v="500W"/>
    <s v="JUAN PABLO OTOYA CORREAL"/>
    <n v="1020793525"/>
    <s v="ENTREGADA"/>
    <s v="HENRY HERNANDEZ"/>
    <x v="0"/>
  </r>
  <r>
    <n v="61778"/>
    <s v="2025-06-13 08:31:57"/>
    <x v="49"/>
    <x v="11"/>
    <x v="0"/>
    <s v="2025-06-16 00:00:00"/>
    <m/>
    <x v="3"/>
    <s v="500W"/>
    <s v="SANDRA PATRICIA  ANGARITA GIL"/>
    <n v="1055273602"/>
    <s v="AUTORIZADA"/>
    <s v="JUAN CARLOS SALCEDO"/>
    <x v="0"/>
  </r>
  <r>
    <n v="73622"/>
    <s v="2025-11-15 12:56:26"/>
    <x v="9"/>
    <x v="2"/>
    <x v="0"/>
    <s v="2025-11-19 00:00:00"/>
    <s v="2025-11-19 15:54:37"/>
    <x v="1"/>
    <s v="500W"/>
    <s v="YEISON ANDRES MORALES MARIN"/>
    <n v="1032373322"/>
    <s v="ENTREGADA"/>
    <s v="YEFERSON OSORIO"/>
    <x v="2"/>
  </r>
  <r>
    <n v="61788"/>
    <s v="2025-06-13 08:59:59"/>
    <x v="49"/>
    <x v="11"/>
    <x v="0"/>
    <s v="2025-06-17 00:00:00"/>
    <m/>
    <x v="3"/>
    <s v="500W"/>
    <s v="MAURICIO SALAZAR URIBE"/>
    <n v="98528226"/>
    <s v="FINALIZADA"/>
    <s v="BRAYAN RAMIREZ"/>
    <x v="0"/>
  </r>
  <r>
    <n v="61797"/>
    <s v="2025-06-13 09:16:19"/>
    <x v="49"/>
    <x v="11"/>
    <x v="0"/>
    <s v="2025-06-13 00:00:00"/>
    <s v="2025-06-14 13:06:46"/>
    <x v="5"/>
    <s v="500W"/>
    <s v="ENMARCHA PUBLICIDAD SAS ENMARCHA PUBLICIDAD SAS"/>
    <n v="900756680"/>
    <s v="ENTREGADA"/>
    <s v="ALEXIS SANCHEZ"/>
    <x v="0"/>
  </r>
  <r>
    <n v="61804"/>
    <s v="2025-06-13 09:43:24"/>
    <x v="49"/>
    <x v="11"/>
    <x v="0"/>
    <s v="2025-06-16 00:00:00"/>
    <m/>
    <x v="3"/>
    <s v="800W"/>
    <s v="OLIVER RAMIREZ PRADO"/>
    <n v="1143835776"/>
    <s v="EN PROCESO"/>
    <s v="ALEXIS SANCHEZ"/>
    <x v="0"/>
  </r>
  <r>
    <n v="61813"/>
    <s v="2025-06-13 10:20:21"/>
    <x v="49"/>
    <x v="11"/>
    <x v="0"/>
    <s v="2025-06-13 00:00:00"/>
    <s v="2025-06-16 08:51:33"/>
    <x v="8"/>
    <s v="2400W"/>
    <s v="DANIEL SANTIAGO  MORENO ARCINIEGAS"/>
    <n v="1000269795"/>
    <s v="ENTREGADA"/>
    <s v="HENRY HERNANDEZ"/>
    <x v="0"/>
  </r>
  <r>
    <n v="61746"/>
    <s v="2025-06-12 16:11:23"/>
    <x v="49"/>
    <x v="11"/>
    <x v="0"/>
    <s v="2025-06-12 00:00:00"/>
    <s v="2025-06-12 16:55:09"/>
    <x v="5"/>
    <s v="1600W"/>
    <s v="LEIDY JULIETH JEREZ ALVAREZ"/>
    <n v="1020755670"/>
    <s v="ENTREGADA"/>
    <s v="JULIAN TORRES"/>
    <x v="1"/>
  </r>
  <r>
    <n v="61816"/>
    <s v="2025-06-13 10:37:16"/>
    <x v="49"/>
    <x v="11"/>
    <x v="0"/>
    <s v="2025-06-17 00:00:00"/>
    <s v="2025-06-18 14:07:15"/>
    <x v="1"/>
    <s v="800W"/>
    <s v="JUAN FELIPE GOMEZ"/>
    <n v="1032434581"/>
    <s v="ENTREGADA"/>
    <s v="JULIAN MONTAÑO"/>
    <x v="0"/>
  </r>
  <r>
    <n v="61818"/>
    <s v="2025-06-13 10:59:32"/>
    <x v="49"/>
    <x v="11"/>
    <x v="0"/>
    <s v="2025-06-17 00:00:00"/>
    <m/>
    <x v="0"/>
    <s v="800W"/>
    <s v="FREDDY  SILVA MOLANO"/>
    <n v="79880859"/>
    <s v="FINALIZADA"/>
    <s v="JULIAN MONTAÑO"/>
    <x v="0"/>
  </r>
  <r>
    <n v="61750"/>
    <s v="2025-06-12 16:25:23"/>
    <x v="49"/>
    <x v="11"/>
    <x v="0"/>
    <s v="2025-06-16 00:00:00"/>
    <s v="2025-06-16 15:57:38"/>
    <x v="0"/>
    <s v="500W"/>
    <s v="HEYDY VANESA AMAYA RODRIGUEZ"/>
    <n v="1014240456"/>
    <s v="ENTREGADA"/>
    <s v="YONNATTAN HERRERA"/>
    <x v="1"/>
  </r>
  <r>
    <n v="61837"/>
    <s v="2025-06-13 13:30:04"/>
    <x v="49"/>
    <x v="11"/>
    <x v="0"/>
    <s v="2025-06-18 00:00:00"/>
    <s v="2025-06-18 15:26:31"/>
    <x v="0"/>
    <s v="MOPED"/>
    <s v="INGRID CAMILA QUIÑONEZ NIÑO"/>
    <n v="1018503903"/>
    <s v="ENTREGADA"/>
    <s v="SEBASTIAN GARCIA"/>
    <x v="0"/>
  </r>
  <r>
    <n v="61753"/>
    <s v="2025-06-12 16:45:14"/>
    <x v="49"/>
    <x v="11"/>
    <x v="0"/>
    <s v="2025-06-16 00:00:00"/>
    <s v="2025-06-17 12:39:21"/>
    <x v="1"/>
    <s v="MOPED"/>
    <s v="SERGIO ANDRES SIERRA GARCIA"/>
    <n v="1010026343"/>
    <s v="ENTREGADA"/>
    <s v="JULIAN TORRES"/>
    <x v="1"/>
  </r>
  <r>
    <n v="61842"/>
    <s v="2025-06-13 14:29:02"/>
    <x v="49"/>
    <x v="11"/>
    <x v="0"/>
    <s v="2025-06-13 00:00:00"/>
    <s v="2025-06-13 16:35:32"/>
    <x v="10"/>
    <s v="800W"/>
    <s v="CAMILA  GAMBOA ARISTIZABAL"/>
    <n v="1000587058"/>
    <s v="ENTREGADA"/>
    <s v="HENRY HERNANDEZ"/>
    <x v="0"/>
  </r>
  <r>
    <n v="61846"/>
    <s v="2025-06-13 14:59:26"/>
    <x v="49"/>
    <x v="11"/>
    <x v="0"/>
    <s v="2025-06-17 00:00:00"/>
    <m/>
    <x v="0"/>
    <s v="500W"/>
    <s v="ANGELA GIRALDO MUÑOZ"/>
    <n v="52748078"/>
    <s v="P. AUTORIZAR"/>
    <s v="ALEXIS SANCHEZ"/>
    <x v="0"/>
  </r>
  <r>
    <n v="61848"/>
    <s v="2025-06-13 15:13:01"/>
    <x v="49"/>
    <x v="11"/>
    <x v="0"/>
    <s v="2025-06-17 00:00:00"/>
    <m/>
    <x v="3"/>
    <s v="500W"/>
    <s v="JORGE ISSAC HERRERA IGUARAN"/>
    <n v="1140881020"/>
    <s v="C. CALIDAD"/>
    <s v="BRAYAN RAMIREZ"/>
    <x v="0"/>
  </r>
  <r>
    <n v="61771"/>
    <s v="2025-06-13 08:12:58"/>
    <x v="49"/>
    <x v="11"/>
    <x v="0"/>
    <s v="2025-06-17 00:00:00"/>
    <s v="2025-06-17 13:31:33"/>
    <x v="0"/>
    <s v="800W"/>
    <s v="NICOLAS  GOMEZ CASTRO"/>
    <n v="80758995"/>
    <s v="ENTREGADA"/>
    <s v="JULIAN TORRES"/>
    <x v="1"/>
  </r>
  <r>
    <n v="61858"/>
    <s v="2025-06-13 15:59:45"/>
    <x v="49"/>
    <x v="11"/>
    <x v="0"/>
    <m/>
    <s v="2025-06-17 16:18:20"/>
    <x v="13"/>
    <s v="500W"/>
    <s v="PAOLA TOBAR"/>
    <n v="1015478546"/>
    <s v="ENTREGADA"/>
    <s v="JUAN CARLOS SALCEDO"/>
    <x v="0"/>
  </r>
  <r>
    <n v="61883"/>
    <s v="2025-06-14 09:25:46"/>
    <x v="49"/>
    <x v="11"/>
    <x v="0"/>
    <s v="2025-06-18 00:00:00"/>
    <m/>
    <x v="0"/>
    <s v="800W"/>
    <s v="CRISTIAN ENRIQUE  GAMARRA RAMOS"/>
    <n v="1143267860"/>
    <s v="FINALIZADA"/>
    <s v="ALEXIS SANCHEZ"/>
    <x v="0"/>
  </r>
  <r>
    <n v="61885"/>
    <s v="2025-06-14 09:31:04"/>
    <x v="49"/>
    <x v="11"/>
    <x v="0"/>
    <s v="2025-06-18 00:00:00"/>
    <m/>
    <x v="0"/>
    <s v="1600W"/>
    <s v="JAIME   ARIAS CHIMBI"/>
    <n v="1015460136"/>
    <s v="AUTORIZADA"/>
    <s v="ALEXIS SANCHEZ"/>
    <x v="0"/>
  </r>
  <r>
    <n v="61776"/>
    <s v="2025-06-13 08:27:26"/>
    <x v="49"/>
    <x v="11"/>
    <x v="0"/>
    <s v="2025-06-13 00:00:00"/>
    <s v="2025-06-13 15:57:17"/>
    <x v="8"/>
    <s v="1600W"/>
    <s v="CESAR BONILLA"/>
    <n v="80174189"/>
    <s v="ENTREGADA"/>
    <s v="YONNATTAN HERRERA"/>
    <x v="1"/>
  </r>
  <r>
    <n v="61894"/>
    <s v="2025-06-14 10:12:49"/>
    <x v="49"/>
    <x v="11"/>
    <x v="0"/>
    <s v="2025-06-18 00:00:00"/>
    <m/>
    <x v="0"/>
    <s v="500W"/>
    <s v="ISABELLA DORADO"/>
    <n v="1053867101"/>
    <s v="EN PROCESO"/>
    <s v="BRAYAN RAMIREZ"/>
    <x v="0"/>
  </r>
  <r>
    <n v="61898"/>
    <s v="2025-06-14 10:30:33"/>
    <x v="49"/>
    <x v="11"/>
    <x v="0"/>
    <s v="2025-06-18 00:00:00"/>
    <m/>
    <x v="0"/>
    <s v="500W"/>
    <s v="YEGEL  GROUP SAS YEGEL  GROUP SAS"/>
    <n v="900895774"/>
    <s v="FINALIZADA"/>
    <s v="JUAN CARLOS SALCEDO"/>
    <x v="0"/>
  </r>
  <r>
    <n v="61902"/>
    <s v="2025-06-14 10:51:35"/>
    <x v="49"/>
    <x v="11"/>
    <x v="0"/>
    <s v="2025-06-17 00:00:00"/>
    <m/>
    <x v="1"/>
    <s v="350W"/>
    <s v="JOSE JOAQUIN MORALES GOMEZ"/>
    <n v="80736070"/>
    <s v="FINALIZADA"/>
    <s v="HENRY HERNANDEZ"/>
    <x v="0"/>
  </r>
  <r>
    <n v="61907"/>
    <s v="2025-06-14 11:13:12"/>
    <x v="49"/>
    <x v="11"/>
    <x v="0"/>
    <s v="2025-06-18 00:00:00"/>
    <s v="2025-06-19 13:29:05"/>
    <x v="0"/>
    <s v="800W"/>
    <s v="MANUEL  GONZALEZ"/>
    <n v="7371219"/>
    <s v="ENTREGADA"/>
    <s v="HENRY HERNANDEZ"/>
    <x v="0"/>
  </r>
  <r>
    <n v="61912"/>
    <s v="2025-06-14 11:37:08"/>
    <x v="49"/>
    <x v="11"/>
    <x v="0"/>
    <s v="2025-06-17 00:00:00"/>
    <m/>
    <x v="1"/>
    <s v="500W"/>
    <s v="CRISTIAN DAVID MAMBRU CASTAÑEDA"/>
    <n v="1001343714"/>
    <s v="C. CALIDAD"/>
    <s v="BRAYAN RAMIREZ"/>
    <x v="0"/>
  </r>
  <r>
    <n v="61917"/>
    <s v="2025-06-14 11:46:15"/>
    <x v="49"/>
    <x v="11"/>
    <x v="0"/>
    <s v="2025-06-14 00:00:00"/>
    <s v="2025-06-16 08:48:31"/>
    <x v="16"/>
    <s v="500W"/>
    <s v="JUAN GUILLERMO  OBANDO CEPERO"/>
    <n v="79777839"/>
    <s v="ENTREGADA"/>
    <s v="CARLOS SERRATE"/>
    <x v="0"/>
  </r>
  <r>
    <n v="61918"/>
    <s v="2025-06-14 11:46:55"/>
    <x v="49"/>
    <x v="11"/>
    <x v="0"/>
    <s v="2025-06-18 00:00:00"/>
    <m/>
    <x v="0"/>
    <s v="800W"/>
    <s v="OSCAR ALEJANDRO  MAYOR AMADOR"/>
    <n v="1030567962"/>
    <s v="FINALIZADA"/>
    <s v="SEBASTIAN GARCIA"/>
    <x v="0"/>
  </r>
  <r>
    <n v="61779"/>
    <s v="2025-06-13 08:34:54"/>
    <x v="49"/>
    <x v="11"/>
    <x v="0"/>
    <s v="2025-06-13 00:00:00"/>
    <s v="2025-06-13 17:08:33"/>
    <x v="16"/>
    <s v="1600W"/>
    <s v="CARLOS FELIPE MELENDEZ CARDONA"/>
    <n v="1020802140"/>
    <s v="ENTREGADA"/>
    <s v="JULIAN TORRES"/>
    <x v="1"/>
  </r>
  <r>
    <n v="61782"/>
    <s v="2025-06-13 08:48:26"/>
    <x v="49"/>
    <x v="11"/>
    <x v="0"/>
    <s v="2025-06-17 00:00:00"/>
    <s v="2025-06-18 16:20:58"/>
    <x v="0"/>
    <s v="350W LITE"/>
    <s v="YENI MARISOL  PINZON MUÑOZ"/>
    <n v="1030566850"/>
    <s v="ENTREGADA"/>
    <s v="JULIAN TORRES"/>
    <x v="1"/>
  </r>
  <r>
    <n v="61933"/>
    <s v="2025-06-14 12:46:53"/>
    <x v="49"/>
    <x v="11"/>
    <x v="0"/>
    <s v="2025-06-14 00:00:00"/>
    <s v="2025-06-14 14:31:30"/>
    <x v="5"/>
    <s v="500W"/>
    <s v="HERVIN LEONARDO LAYTON TELLEZ"/>
    <n v="80729662"/>
    <s v="ENTREGADA"/>
    <s v="CARLOS SERRATE"/>
    <x v="0"/>
  </r>
  <r>
    <n v="61794"/>
    <s v="2025-06-13 09:14:36"/>
    <x v="49"/>
    <x v="11"/>
    <x v="0"/>
    <s v="2025-06-16 00:00:00"/>
    <s v="2025-06-18 07:54:49"/>
    <x v="1"/>
    <s v="500W"/>
    <s v="SEBASTIAN CAMILO  RUIZ CARRANZA"/>
    <n v="1015463483"/>
    <s v="ENTREGADA"/>
    <s v="YONNATTAN HERRERA"/>
    <x v="1"/>
  </r>
  <r>
    <n v="61939"/>
    <s v="2025-06-14 13:25:36"/>
    <x v="49"/>
    <x v="11"/>
    <x v="0"/>
    <s v="2025-06-17 00:00:00"/>
    <m/>
    <x v="1"/>
    <s v="350W"/>
    <s v="JHON FREDY ALEXANDER PARDO MARTINEZ"/>
    <n v="1095825499"/>
    <s v="EN PROCESO"/>
    <s v="CARLOS SERRATE"/>
    <x v="0"/>
  </r>
  <r>
    <n v="61952"/>
    <s v="2025-06-14 14:11:23"/>
    <x v="49"/>
    <x v="11"/>
    <x v="0"/>
    <s v="2025-06-18 00:00:00"/>
    <m/>
    <x v="0"/>
    <s v="800W"/>
    <s v="PABLO VAN COTTHEM VIVAS"/>
    <n v="1193084995"/>
    <s v="AUTORIZADA"/>
    <s v="ALEXIS SANCHEZ"/>
    <x v="0"/>
  </r>
  <r>
    <n v="61954"/>
    <s v="2025-06-14 14:17:34"/>
    <x v="49"/>
    <x v="11"/>
    <x v="0"/>
    <s v="2025-06-17 00:00:00"/>
    <s v="2025-06-17 16:46:41"/>
    <x v="1"/>
    <s v="350WLITE"/>
    <s v="ANA EVELYN ROA BARRAGAN"/>
    <n v="1013591998"/>
    <s v="ENTREGADA"/>
    <s v="HENRY HERNANDEZ"/>
    <x v="0"/>
  </r>
  <r>
    <n v="61810"/>
    <s v="2025-06-13 10:14:07"/>
    <x v="49"/>
    <x v="11"/>
    <x v="0"/>
    <s v="2025-06-17 00:00:00"/>
    <m/>
    <x v="3"/>
    <s v="500W"/>
    <s v="SPL SALGADOABOGADOS Y CONSULTORES SAS SPL SALGADOABOGADOS Y CONSULTORES SAS"/>
    <n v="900817909"/>
    <s v="FINALIZADA"/>
    <s v="JULIAN TORRES"/>
    <x v="1"/>
  </r>
  <r>
    <n v="61957"/>
    <s v="2025-06-14 14:38:26"/>
    <x v="49"/>
    <x v="11"/>
    <x v="0"/>
    <s v="2025-06-17 00:00:00"/>
    <s v="2025-06-18 16:31:55"/>
    <x v="3"/>
    <s v="1600W"/>
    <s v="JUAN CARLOS ARANGO"/>
    <n v="79959153"/>
    <s v="ENTREGADA"/>
    <s v="JUAN CARLOS SALCEDO"/>
    <x v="0"/>
  </r>
  <r>
    <n v="61962"/>
    <s v="2025-06-14 14:51:07"/>
    <x v="49"/>
    <x v="11"/>
    <x v="0"/>
    <s v="2025-06-18 00:00:00"/>
    <m/>
    <x v="0"/>
    <s v="1600W"/>
    <s v="CARLOS EDUARDO SUESCUN TORRES"/>
    <n v="79662742"/>
    <s v="AUTORIZADA"/>
    <s v="JUAN CARLOS SALCEDO"/>
    <x v="0"/>
  </r>
  <r>
    <n v="61976"/>
    <s v="2025-06-16 08:14:50"/>
    <x v="48"/>
    <x v="11"/>
    <x v="0"/>
    <s v="2025-06-16 00:00:00"/>
    <s v="2025-06-16 16:50:42"/>
    <x v="13"/>
    <s v="500W"/>
    <s v="CESAR  PINEDA"/>
    <n v="1020812585"/>
    <s v="ENTREGADA"/>
    <s v="CARLOS SERRATE"/>
    <x v="0"/>
  </r>
  <r>
    <n v="61825"/>
    <s v="2025-06-13 11:56:45"/>
    <x v="49"/>
    <x v="11"/>
    <x v="0"/>
    <s v="2025-06-17 00:00:00"/>
    <s v="2025-06-17 11:40:52"/>
    <x v="0"/>
    <s v="350W LITE"/>
    <s v="CAMILO ALEJANDRO  LESMES"/>
    <n v="1015460758"/>
    <s v="ENTREGADA"/>
    <s v="JULIAN TORRES"/>
    <x v="1"/>
  </r>
  <r>
    <n v="61981"/>
    <s v="2025-06-16 09:03:56"/>
    <x v="48"/>
    <x v="11"/>
    <x v="0"/>
    <s v="2025-06-18 00:00:00"/>
    <s v="2025-06-18 14:13:43"/>
    <x v="0"/>
    <s v="500W"/>
    <s v="JEISSON  ESPINOSA PEDROZA"/>
    <n v="1032416567"/>
    <s v="ENTREGADA"/>
    <s v="JULIAN MONTAÑO"/>
    <x v="0"/>
  </r>
  <r>
    <n v="61984"/>
    <s v="2025-06-16 09:26:55"/>
    <x v="48"/>
    <x v="11"/>
    <x v="0"/>
    <s v="2025-06-16 00:00:00"/>
    <s v="2025-06-16 16:40:17"/>
    <x v="16"/>
    <s v="1600W"/>
    <s v="DANIEL  VILLA PELAEZ"/>
    <n v="1019029052"/>
    <s v="ENTREGADA"/>
    <s v="CRISTIAN DAVID GUERRERO"/>
    <x v="0"/>
  </r>
  <r>
    <n v="61989"/>
    <s v="2025-06-16 09:42:48"/>
    <x v="48"/>
    <x v="11"/>
    <x v="0"/>
    <s v="2025-06-17 00:00:00"/>
    <m/>
    <x v="3"/>
    <s v="500W"/>
    <s v="GABRIEL MEDINA"/>
    <n v="1020787486"/>
    <s v="EN PROCESO"/>
    <s v="ALEXIS SANCHEZ"/>
    <x v="0"/>
  </r>
  <r>
    <n v="61992"/>
    <s v="2025-06-16 09:58:33"/>
    <x v="48"/>
    <x v="11"/>
    <x v="0"/>
    <s v="2025-06-18 00:00:00"/>
    <m/>
    <x v="0"/>
    <s v="350W"/>
    <s v="JONATHAN CAMILO RUIZ LONDOÑO"/>
    <n v="1013610411"/>
    <s v="AUTORIZA.R.B"/>
    <s v="JUAN CARLOS SALCEDO"/>
    <x v="0"/>
  </r>
  <r>
    <n v="61996"/>
    <s v="2025-06-16 10:22:41"/>
    <x v="48"/>
    <x v="11"/>
    <x v="0"/>
    <s v="2025-06-17 00:00:00"/>
    <m/>
    <x v="3"/>
    <s v="500W"/>
    <s v="INSTITUTO DE FORMACION E INVESTIGACION TECNICA SAS"/>
    <n v="800084089"/>
    <s v="FINALIZADA"/>
    <s v="BRAYAN RAMIREZ"/>
    <x v="0"/>
  </r>
  <r>
    <n v="62011"/>
    <s v="2025-06-16 11:58:18"/>
    <x v="48"/>
    <x v="11"/>
    <x v="0"/>
    <s v="2025-06-18 00:00:00"/>
    <s v="2025-06-19 11:44:03"/>
    <x v="0"/>
    <s v="800W"/>
    <s v="DANIELA GALLEGO OCHOA"/>
    <n v="1056769643"/>
    <s v="ENTREGADA"/>
    <s v="JUAN CARLOS SALCEDO"/>
    <x v="0"/>
  </r>
  <r>
    <n v="62018"/>
    <s v="2025-06-16 12:36:48"/>
    <x v="48"/>
    <x v="11"/>
    <x v="0"/>
    <s v="2025-06-16 00:00:00"/>
    <s v="2025-06-18 08:34:45"/>
    <x v="8"/>
    <s v="500W"/>
    <s v="MARIA PAULA  CRUZ"/>
    <n v="1015468628"/>
    <s v="ENTREGADA"/>
    <s v="ALEXIS SANCHEZ"/>
    <x v="0"/>
  </r>
  <r>
    <n v="62019"/>
    <s v="2025-06-16 12:41:32"/>
    <x v="48"/>
    <x v="11"/>
    <x v="0"/>
    <s v="2025-06-19 00:00:00"/>
    <m/>
    <x v="0"/>
    <s v="350W"/>
    <s v="LUISA FERNANDA  MARTINEZ CASTAÑEDA"/>
    <n v="1014289618"/>
    <s v="EN PROCESO"/>
    <s v="SEBASTIAN GARCIA"/>
    <x v="0"/>
  </r>
  <r>
    <n v="62024"/>
    <s v="2025-06-16 13:01:56"/>
    <x v="48"/>
    <x v="11"/>
    <x v="0"/>
    <s v="2025-06-17 00:00:00"/>
    <m/>
    <x v="1"/>
    <s v="350W"/>
    <s v="RAFAEL ROLANDO  MAYORGA GUTIERREZ"/>
    <n v="19376416"/>
    <s v="FINALIZADA"/>
    <s v="JUAN CARLOS SALCEDO"/>
    <x v="0"/>
  </r>
  <r>
    <n v="62027"/>
    <s v="2025-06-16 13:20:38"/>
    <x v="48"/>
    <x v="11"/>
    <x v="0"/>
    <s v="2025-06-18 00:00:00"/>
    <m/>
    <x v="1"/>
    <s v="800W"/>
    <s v="ONFARMA SAS ONFARMA SAS"/>
    <n v="901503579"/>
    <s v="AUTORIZADA"/>
    <s v="SEBASTIAN GARCIA"/>
    <x v="0"/>
  </r>
  <r>
    <n v="62031"/>
    <s v="2025-06-16 13:27:10"/>
    <x v="48"/>
    <x v="11"/>
    <x v="0"/>
    <s v="2025-06-17 00:00:00"/>
    <m/>
    <x v="4"/>
    <s v="500W"/>
    <s v="JUAN CARLOS  ARIZA ALFONZO"/>
    <n v="80089989"/>
    <s v="EN PROCESO"/>
    <s v="CRISTIAN DAVID GUERRERO"/>
    <x v="0"/>
  </r>
  <r>
    <n v="62033"/>
    <s v="2025-06-16 13:30:07"/>
    <x v="48"/>
    <x v="11"/>
    <x v="0"/>
    <s v="2025-06-16 00:00:00"/>
    <m/>
    <x v="5"/>
    <s v="1600W"/>
    <s v="CAMILO  GUTIERREZ VASQUEZ"/>
    <n v="1015455948"/>
    <s v="FINALIZADA"/>
    <s v="JUAN CARLOS SALCEDO"/>
    <x v="0"/>
  </r>
  <r>
    <n v="61828"/>
    <s v="2025-06-13 12:24:57"/>
    <x v="49"/>
    <x v="11"/>
    <x v="0"/>
    <s v="2025-06-17 00:00:00"/>
    <m/>
    <x v="0"/>
    <s v="350W"/>
    <s v="WILMAN FREDY  RINCON RODRIGUEZ"/>
    <n v="1033701689"/>
    <s v="FINALIZADA"/>
    <s v="YONNATTAN HERRERA"/>
    <x v="1"/>
  </r>
  <r>
    <n v="61829"/>
    <s v="2025-06-13 12:32:17"/>
    <x v="49"/>
    <x v="11"/>
    <x v="0"/>
    <s v="2025-06-13 00:00:00"/>
    <s v="2025-06-14 15:08:41"/>
    <x v="8"/>
    <s v="800W"/>
    <s v="CLAUDIA MARCELA  MARTINEZ RAMIREZ"/>
    <n v="52794747"/>
    <s v="ENTREGADA"/>
    <s v="YONNATTAN HERRERA"/>
    <x v="1"/>
  </r>
  <r>
    <n v="62049"/>
    <s v="2025-06-16 15:11:18"/>
    <x v="48"/>
    <x v="11"/>
    <x v="0"/>
    <s v="2025-06-16 00:00:00"/>
    <s v="2025-06-17 08:09:43"/>
    <x v="13"/>
    <s v="800W"/>
    <s v="LUIS ENRRIQUE PALOMINO ALTAMAR"/>
    <n v="1102353204"/>
    <s v="ENTREGADA"/>
    <s v="HENRY HERNANDEZ"/>
    <x v="0"/>
  </r>
  <r>
    <n v="62057"/>
    <s v="2025-06-16 15:59:24"/>
    <x v="48"/>
    <x v="11"/>
    <x v="0"/>
    <s v="2025-06-17 00:00:00"/>
    <s v="2025-06-18 15:33:19"/>
    <x v="3"/>
    <s v="350W LITE"/>
    <s v="LAURA AYALA"/>
    <n v="1121932636"/>
    <s v="ENTREGADA"/>
    <s v="CARLOS SERRATE"/>
    <x v="0"/>
  </r>
  <r>
    <n v="62061"/>
    <s v="2025-06-16 16:07:05"/>
    <x v="48"/>
    <x v="11"/>
    <x v="0"/>
    <s v="2025-06-17 00:00:00"/>
    <s v="2025-06-17 13:26:29"/>
    <x v="8"/>
    <s v="800W"/>
    <s v="JUAN DAVID CARDONA MUÑOZ"/>
    <n v="1094919540"/>
    <s v="ENTREGADA"/>
    <s v="CARLOS SERRATE"/>
    <x v="0"/>
  </r>
  <r>
    <n v="62068"/>
    <s v="2025-06-16 16:18:37"/>
    <x v="48"/>
    <x v="11"/>
    <x v="0"/>
    <s v="2025-06-18 00:00:00"/>
    <m/>
    <x v="1"/>
    <s v="350W"/>
    <s v="SUSANA CALDERON HENAO"/>
    <n v="1007227472"/>
    <s v="FINALIZADA"/>
    <s v="SEBASTIAN GARCIA"/>
    <x v="0"/>
  </r>
  <r>
    <n v="61830"/>
    <s v="2025-06-13 12:45:07"/>
    <x v="49"/>
    <x v="11"/>
    <x v="0"/>
    <s v="2025-06-13 00:00:00"/>
    <s v="2025-06-13 16:03:06"/>
    <x v="8"/>
    <s v="2400W"/>
    <s v="JAVIER RAMOS SANCHEZ"/>
    <n v="79205002"/>
    <s v="ENTREGADA"/>
    <s v="YONNATTAN HERRERA"/>
    <x v="1"/>
  </r>
  <r>
    <n v="62080"/>
    <s v="2025-06-17 07:17:07"/>
    <x v="48"/>
    <x v="11"/>
    <x v="0"/>
    <s v="2025-06-17 00:00:00"/>
    <s v="2025-06-17 11:25:57"/>
    <x v="4"/>
    <s v="500W"/>
    <s v="JESUS  BERMUDEZ PATIO"/>
    <n v="1022409867"/>
    <s v="ENTREGADA"/>
    <s v="CRISTIAN DAVID GUERRERO"/>
    <x v="0"/>
  </r>
  <r>
    <n v="62081"/>
    <s v="2025-06-17 07:35:07"/>
    <x v="48"/>
    <x v="11"/>
    <x v="0"/>
    <s v="2025-06-19 00:00:00"/>
    <m/>
    <x v="0"/>
    <s v="800W"/>
    <s v="JUAN CAMILO ESPINOSA MURILLO"/>
    <n v="1018494537"/>
    <s v="EN PROCESO"/>
    <s v="HENRY HERNANDEZ"/>
    <x v="0"/>
  </r>
  <r>
    <n v="62082"/>
    <s v="2025-06-17 07:49:41"/>
    <x v="48"/>
    <x v="11"/>
    <x v="0"/>
    <s v="2025-06-17 00:00:00"/>
    <s v="2025-06-19 10:38:50"/>
    <x v="13"/>
    <s v="1600W"/>
    <s v="LUIS CAMILO CABRERA"/>
    <n v="1073233694"/>
    <s v="ENTREGADA"/>
    <s v="BRAYAN RAMIREZ"/>
    <x v="0"/>
  </r>
  <r>
    <n v="62083"/>
    <s v="2025-06-17 07:55:55"/>
    <x v="48"/>
    <x v="11"/>
    <x v="0"/>
    <s v="2025-06-19 00:00:00"/>
    <m/>
    <x v="0"/>
    <s v="800W"/>
    <s v="JOHN FREDDY  VARGAS"/>
    <n v="80021426"/>
    <s v="P. AUTORIZAR"/>
    <s v="SEBASTIAN GARCIA"/>
    <x v="0"/>
  </r>
  <r>
    <n v="62086"/>
    <s v="2025-06-17 08:07:40"/>
    <x v="48"/>
    <x v="11"/>
    <x v="0"/>
    <s v="2025-06-17 00:00:00"/>
    <s v="2025-06-17 16:50:51"/>
    <x v="8"/>
    <s v="500W"/>
    <s v="ECUACCION ACCS.A.S ECUACCION ACCS.A.S"/>
    <n v="901195828"/>
    <s v="ENTREGADA"/>
    <s v="CARLOS SERRATE"/>
    <x v="0"/>
  </r>
  <r>
    <n v="62090"/>
    <s v="2025-06-17 08:17:43"/>
    <x v="48"/>
    <x v="11"/>
    <x v="0"/>
    <s v="2025-06-17 00:00:00"/>
    <s v="2025-06-19 09:40:17"/>
    <x v="3"/>
    <s v="350W LITE"/>
    <s v="ANDREA BRICEÑO"/>
    <n v="650791"/>
    <s v="ENTREGADA"/>
    <s v="CARLOS SERRATE"/>
    <x v="0"/>
  </r>
  <r>
    <n v="62094"/>
    <s v="2025-06-17 08:26:17"/>
    <x v="48"/>
    <x v="11"/>
    <x v="0"/>
    <s v="2025-06-19 00:00:00"/>
    <m/>
    <x v="0"/>
    <s v="800W"/>
    <s v="CAMILA REYES LONDOÑO"/>
    <n v="1007017275"/>
    <s v="FINALIZADA"/>
    <s v="SEBASTIAN GARCIA"/>
    <x v="0"/>
  </r>
  <r>
    <n v="62095"/>
    <s v="2025-06-17 08:29:45"/>
    <x v="48"/>
    <x v="11"/>
    <x v="0"/>
    <s v="2025-06-19 00:00:00"/>
    <m/>
    <x v="0"/>
    <s v="800W"/>
    <s v="OMAR RODOLFO  BARON PEREIRA"/>
    <n v="6774709"/>
    <s v="P. AUTORIZAR"/>
    <s v="SEBASTIAN GARCIA"/>
    <x v="0"/>
  </r>
  <r>
    <n v="62096"/>
    <s v="2025-06-17 08:39:35"/>
    <x v="48"/>
    <x v="11"/>
    <x v="0"/>
    <s v="2025-06-18 00:00:00"/>
    <s v="2025-06-18 13:01:55"/>
    <x v="3"/>
    <s v="800W"/>
    <s v="JULIAN GUARIN"/>
    <n v="1140814783"/>
    <s v="ENTREGADA"/>
    <s v="SEBASTIAN GARCIA"/>
    <x v="0"/>
  </r>
  <r>
    <n v="62099"/>
    <s v="2025-06-17 08:46:07"/>
    <x v="48"/>
    <x v="11"/>
    <x v="0"/>
    <s v="2025-06-18 00:00:00"/>
    <m/>
    <x v="4"/>
    <s v="500W"/>
    <s v="MICHELLE  AÑEZ PLATA"/>
    <n v="1019134254"/>
    <s v="P. AUTORIZAR"/>
    <s v="CRISTIAN DAVID GUERRERO"/>
    <x v="0"/>
  </r>
  <r>
    <n v="62104"/>
    <s v="2025-06-17 09:02:55"/>
    <x v="48"/>
    <x v="11"/>
    <x v="0"/>
    <s v="2025-06-17 00:00:00"/>
    <s v="2025-06-18 16:50:40"/>
    <x v="13"/>
    <s v="500W"/>
    <s v="KELVIN  DUARTE"/>
    <n v="5172956"/>
    <s v="ENTREGADA"/>
    <s v="CARLOS SERRATE"/>
    <x v="0"/>
  </r>
  <r>
    <n v="62105"/>
    <s v="2025-06-17 09:03:14"/>
    <x v="48"/>
    <x v="11"/>
    <x v="0"/>
    <s v="2025-06-17 00:00:00"/>
    <m/>
    <x v="5"/>
    <s v="2400W"/>
    <s v="JEISSON  HERNAN   MEJIA ROA"/>
    <n v="1015432694"/>
    <s v="FINALIZADA"/>
    <s v="BRAYAN RAMIREZ"/>
    <x v="0"/>
  </r>
  <r>
    <n v="62113"/>
    <s v="2025-06-17 09:35:16"/>
    <x v="48"/>
    <x v="11"/>
    <x v="0"/>
    <s v="2025-06-19 00:00:00"/>
    <m/>
    <x v="0"/>
    <s v="350W"/>
    <s v="ELIANA LICETH CANO SARMIENTO"/>
    <n v="1074888698"/>
    <s v="EN PROCESO"/>
    <s v="HENRY HERNANDEZ"/>
    <x v="0"/>
  </r>
  <r>
    <n v="62117"/>
    <s v="2025-06-17 09:46:30"/>
    <x v="48"/>
    <x v="11"/>
    <x v="0"/>
    <s v="2025-06-19 00:00:00"/>
    <m/>
    <x v="0"/>
    <s v="500W"/>
    <s v="ALEJANDRO DAVILA"/>
    <n v="80425323"/>
    <s v="AUTORIZADA"/>
    <s v="JUAN CARLOS SALCEDO"/>
    <x v="0"/>
  </r>
  <r>
    <n v="61831"/>
    <s v="2025-06-13 12:53:37"/>
    <x v="49"/>
    <x v="11"/>
    <x v="0"/>
    <s v="2025-06-16 00:00:00"/>
    <m/>
    <x v="3"/>
    <s v="500W"/>
    <s v="ATLANTIS GRUPO EMPRESARIAL SAS ATLANTIS GRUPO EMPRESARIAL SAS"/>
    <n v="900426889"/>
    <s v="P. AUTORIZAR"/>
    <s v="JULIAN TORRES"/>
    <x v="1"/>
  </r>
  <r>
    <n v="62126"/>
    <s v="2025-06-17 10:46:12"/>
    <x v="48"/>
    <x v="11"/>
    <x v="0"/>
    <s v="2025-06-19 00:00:00"/>
    <m/>
    <x v="0"/>
    <s v="800W"/>
    <s v="SALOMON ESPINOSA RODRÍGUEZ"/>
    <n v="1000288002"/>
    <s v="AUTORIZADA"/>
    <s v="HENRY HERNANDEZ"/>
    <x v="0"/>
  </r>
  <r>
    <n v="61835"/>
    <s v="2025-06-13 13:16:51"/>
    <x v="49"/>
    <x v="11"/>
    <x v="0"/>
    <s v="2025-06-16 00:00:00"/>
    <m/>
    <x v="1"/>
    <s v="500W"/>
    <s v="MARIA DEL CARMEN CIERRA"/>
    <n v="1030659097"/>
    <s v="FINALIZADA"/>
    <s v="YONNATTAN HERRERA"/>
    <x v="1"/>
  </r>
  <r>
    <n v="62138"/>
    <s v="2025-06-17 12:04:20"/>
    <x v="48"/>
    <x v="11"/>
    <x v="0"/>
    <s v="2025-06-17 00:00:00"/>
    <s v="2025-06-17 15:32:18"/>
    <x v="13"/>
    <s v="500W"/>
    <s v="JAIKSON CAMILO TORRES CASTAÑEDA"/>
    <n v="1014216049"/>
    <s v="ENTREGADA"/>
    <s v="CARLOS SERRATE"/>
    <x v="0"/>
  </r>
  <r>
    <n v="62139"/>
    <s v="2025-06-17 12:14:04"/>
    <x v="48"/>
    <x v="11"/>
    <x v="0"/>
    <s v="2025-06-20 00:00:00"/>
    <m/>
    <x v="0"/>
    <s v="800W"/>
    <s v="MAURICIO  CALLE ESPINOSA"/>
    <n v="1000794661"/>
    <s v="EN ESPERA"/>
    <m/>
    <x v="0"/>
  </r>
  <r>
    <n v="62141"/>
    <s v="2025-06-17 12:21:55"/>
    <x v="48"/>
    <x v="11"/>
    <x v="0"/>
    <s v="2025-06-17 00:00:00"/>
    <s v="2025-06-19 14:16:49"/>
    <x v="7"/>
    <s v="500W"/>
    <s v="JUAN ALEXANDER MENDEZ"/>
    <n v="80099376"/>
    <s v="ENTREGADA"/>
    <m/>
    <x v="0"/>
  </r>
  <r>
    <n v="62146"/>
    <s v="2025-06-17 12:33:49"/>
    <x v="48"/>
    <x v="11"/>
    <x v="0"/>
    <s v="2025-06-18 00:00:00"/>
    <m/>
    <x v="1"/>
    <s v="350W"/>
    <s v="SANDRA OSORIO"/>
    <n v="52901570"/>
    <s v="AUTORIZADA"/>
    <s v="BRAYAN RAMIREZ"/>
    <x v="0"/>
  </r>
  <r>
    <n v="62150"/>
    <s v="2025-06-17 12:58:38"/>
    <x v="48"/>
    <x v="11"/>
    <x v="0"/>
    <s v="2025-06-17 00:00:00"/>
    <m/>
    <x v="13"/>
    <s v="800W"/>
    <s v="JORGE ENRIQUE  AMOR"/>
    <n v="1000573179"/>
    <s v="FINALIZADA"/>
    <s v="CARLOS SERRATE"/>
    <x v="0"/>
  </r>
  <r>
    <n v="62155"/>
    <s v="2025-06-17 13:16:48"/>
    <x v="48"/>
    <x v="11"/>
    <x v="0"/>
    <s v="2025-06-19 00:00:00"/>
    <m/>
    <x v="0"/>
    <s v="500W"/>
    <s v="CRISTHIAN  ORJUELA"/>
    <n v="1016096629"/>
    <s v="AUTORIZADA"/>
    <s v="JUAN CARLOS SALCEDO"/>
    <x v="0"/>
  </r>
  <r>
    <n v="62160"/>
    <s v="2025-06-17 13:36:22"/>
    <x v="48"/>
    <x v="11"/>
    <x v="0"/>
    <s v="2025-06-18 00:00:00"/>
    <m/>
    <x v="3"/>
    <s v="800W"/>
    <s v="FELIPE  ATUESTA"/>
    <n v="79980125"/>
    <s v="C. CALIDAD"/>
    <s v="BRAYAN RAMIREZ"/>
    <x v="0"/>
  </r>
  <r>
    <n v="61844"/>
    <s v="2025-06-13 14:34:41"/>
    <x v="49"/>
    <x v="11"/>
    <x v="0"/>
    <s v="2025-06-14 00:00:00"/>
    <s v="2025-06-16 14:20:02"/>
    <x v="1"/>
    <s v="500W"/>
    <s v="ESTUDIO TERRAZZO SAS ESTUDIO TERRAZZO SAS"/>
    <n v="901528484"/>
    <s v="ENTREGADA"/>
    <s v="YONNATTAN HERRERA"/>
    <x v="1"/>
  </r>
  <r>
    <n v="62172"/>
    <s v="2025-06-17 14:55:57"/>
    <x v="48"/>
    <x v="11"/>
    <x v="0"/>
    <s v="2025-06-19 00:00:00"/>
    <m/>
    <x v="1"/>
    <s v="800W"/>
    <s v="DANIEL GIRALDO"/>
    <n v="1136879345"/>
    <s v="EN PROCESO"/>
    <m/>
    <x v="0"/>
  </r>
  <r>
    <n v="62181"/>
    <s v="2025-06-17 16:27:17"/>
    <x v="48"/>
    <x v="11"/>
    <x v="0"/>
    <s v="2025-06-19 00:00:00"/>
    <m/>
    <x v="0"/>
    <s v="800W"/>
    <s v="JHONATAN GONZALEZ"/>
    <n v="1020808729"/>
    <s v="P. AUTORIZAR"/>
    <s v="JUAN CARLOS SALCEDO"/>
    <x v="0"/>
  </r>
  <r>
    <n v="61669"/>
    <s v="2025-06-12 08:27:53"/>
    <x v="49"/>
    <x v="11"/>
    <x v="0"/>
    <s v="2025-06-13 00:00:00"/>
    <s v="2025-06-17 16:57:33"/>
    <x v="0"/>
    <s v="350W"/>
    <s v="DANIELA  LIZETH  GARCIA"/>
    <n v="1015457311"/>
    <s v="ENTREGADA"/>
    <s v="SEBASTIAN ARIAS"/>
    <x v="4"/>
  </r>
  <r>
    <n v="61688"/>
    <s v="2025-06-12 09:46:56"/>
    <x v="49"/>
    <x v="11"/>
    <x v="0"/>
    <s v="2025-06-16 00:00:00"/>
    <s v="2025-06-16 08:17:55"/>
    <x v="0"/>
    <s v="800W"/>
    <s v="CRISTIAN  PALENCIA HERNANDEZ"/>
    <n v="1032445282"/>
    <s v="ENTREGADA"/>
    <s v="CRISTIAN ALFONSO"/>
    <x v="4"/>
  </r>
  <r>
    <n v="61691"/>
    <s v="2025-06-12 10:01:59"/>
    <x v="49"/>
    <x v="11"/>
    <x v="0"/>
    <s v="2025-06-13 00:00:00"/>
    <s v="2025-06-16 12:55:51"/>
    <x v="3"/>
    <s v="500W"/>
    <s v="SANTIAGO CASTILLO TRUJILLO"/>
    <n v="1053837214"/>
    <s v="ENTREGADA"/>
    <s v="CRISTIAN ALFONSO"/>
    <x v="4"/>
  </r>
  <r>
    <n v="61693"/>
    <s v="2025-06-12 10:23:15"/>
    <x v="49"/>
    <x v="11"/>
    <x v="0"/>
    <s v="2025-06-12 00:00:00"/>
    <s v="2025-06-12 15:27:04"/>
    <x v="3"/>
    <s v="1600W"/>
    <s v="JOHN ANDRES  OLIVEROS"/>
    <n v="1075214750"/>
    <s v="ENTREGADA"/>
    <s v="SEBASTIAN ARIAS"/>
    <x v="4"/>
  </r>
  <r>
    <n v="61697"/>
    <s v="2025-06-12 10:53:38"/>
    <x v="49"/>
    <x v="11"/>
    <x v="0"/>
    <s v="2025-06-12 00:00:00"/>
    <s v="2025-06-12 12:25:20"/>
    <x v="3"/>
    <s v="500W"/>
    <s v="JUAN CARLOS SAAVEDRA"/>
    <n v="79903487"/>
    <s v="ENTREGADA"/>
    <s v="SANTIAGO SILVA"/>
    <x v="4"/>
  </r>
  <r>
    <n v="61702"/>
    <s v="2025-06-12 11:27:40"/>
    <x v="49"/>
    <x v="11"/>
    <x v="0"/>
    <s v="2025-06-16 00:00:00"/>
    <m/>
    <x v="3"/>
    <s v="2400W"/>
    <s v="JHONATAN STIVEN IGUA OSPINA"/>
    <n v="98772560"/>
    <s v="C. CALIDAD"/>
    <s v="SEBASTIAN ARIAS"/>
    <x v="4"/>
  </r>
  <r>
    <n v="61709"/>
    <s v="2025-06-12 11:59:34"/>
    <x v="49"/>
    <x v="11"/>
    <x v="0"/>
    <s v="2025-06-12 00:00:00"/>
    <s v="2025-06-16 09:04:14"/>
    <x v="1"/>
    <s v="800W"/>
    <s v="ANDRES MATEO  GOMEZ DUQUE"/>
    <n v="1000579940"/>
    <s v="ENTREGADA"/>
    <s v="SEBASTIAN ARIAS"/>
    <x v="4"/>
  </r>
  <r>
    <n v="61718"/>
    <s v="2025-06-12 12:36:33"/>
    <x v="49"/>
    <x v="11"/>
    <x v="0"/>
    <s v="2025-06-16 00:00:00"/>
    <s v="2025-06-16 14:28:30"/>
    <x v="0"/>
    <s v="500W"/>
    <s v="RANDOLPH RAMIREZ LANDAZABAL"/>
    <n v="1018420083"/>
    <s v="ENTREGADA"/>
    <s v="SEBASTIAN ARIAS"/>
    <x v="4"/>
  </r>
  <r>
    <n v="61726"/>
    <s v="2025-06-12 12:57:23"/>
    <x v="49"/>
    <x v="11"/>
    <x v="0"/>
    <s v="2025-06-16 00:00:00"/>
    <m/>
    <x v="3"/>
    <s v="800W"/>
    <s v="DANIEL FELIPE MATEUZ AGUDELO"/>
    <n v="1052412997"/>
    <s v="FINALIZADA"/>
    <s v="SANTIAGO SILVA"/>
    <x v="4"/>
  </r>
  <r>
    <n v="61728"/>
    <s v="2025-06-12 13:15:05"/>
    <x v="49"/>
    <x v="11"/>
    <x v="0"/>
    <s v="2025-06-12 00:00:00"/>
    <s v="2025-06-12 15:31:53"/>
    <x v="8"/>
    <s v="800W"/>
    <s v="CLAUDIA PATRICIA  PEREZ"/>
    <n v="52471065"/>
    <s v="ENTREGADA"/>
    <s v="SANTIAGO SILVA"/>
    <x v="4"/>
  </r>
  <r>
    <n v="61736"/>
    <s v="2025-06-12 15:01:24"/>
    <x v="49"/>
    <x v="11"/>
    <x v="0"/>
    <s v="2025-06-12 00:00:00"/>
    <s v="2025-06-12 17:00:40"/>
    <x v="5"/>
    <s v="500w"/>
    <s v="DANIEL ARTURO SANCHEZ ALARCON"/>
    <n v="1024526291"/>
    <s v="ENTREGADA"/>
    <s v="SEBASTIAN ARIAS"/>
    <x v="4"/>
  </r>
  <r>
    <n v="61742"/>
    <s v="2025-06-12 15:54:19"/>
    <x v="49"/>
    <x v="11"/>
    <x v="0"/>
    <s v="2025-06-16 00:00:00"/>
    <s v="2025-06-16 13:46:15"/>
    <x v="0"/>
    <s v="500W"/>
    <s v="MAURICIO ACOSTA GONZALEZ"/>
    <n v="80037621"/>
    <s v="ENTREGADA"/>
    <s v="SANTIAGO SILVA"/>
    <x v="4"/>
  </r>
  <r>
    <n v="61755"/>
    <s v="2025-06-12 16:53:50"/>
    <x v="49"/>
    <x v="11"/>
    <x v="0"/>
    <s v="2025-06-13 00:00:00"/>
    <s v="2025-06-13 13:26:26"/>
    <x v="8"/>
    <s v="2400W"/>
    <s v="DIEGO FERNANDO  PÁEZ VARGAS"/>
    <n v="1026566927"/>
    <s v="ENTREGADA"/>
    <s v="SANTIAGO SILVA"/>
    <x v="4"/>
  </r>
  <r>
    <n v="61777"/>
    <s v="2025-06-13 08:29:21"/>
    <x v="49"/>
    <x v="11"/>
    <x v="0"/>
    <s v="2025-06-13 00:00:00"/>
    <s v="2025-06-14 14:04:25"/>
    <x v="8"/>
    <s v="500W"/>
    <s v="MAURICIO SANCHEZ SEGURA"/>
    <n v="1107058260"/>
    <s v="ENTREGADA"/>
    <s v="CRISTIAN ALFONSO"/>
    <x v="4"/>
  </r>
  <r>
    <n v="61784"/>
    <s v="2025-06-13 08:49:23"/>
    <x v="49"/>
    <x v="11"/>
    <x v="0"/>
    <s v="2025-06-17 00:00:00"/>
    <s v="2025-06-19 17:59:37"/>
    <x v="0"/>
    <s v="500W"/>
    <s v="KAREN DANIELA  OSORIO BLANCO"/>
    <n v="1013655694"/>
    <s v="ENTREGADA"/>
    <s v="CRISTIAN ALFONSO"/>
    <x v="4"/>
  </r>
  <r>
    <n v="61793"/>
    <s v="2025-06-13 09:12:37"/>
    <x v="49"/>
    <x v="11"/>
    <x v="0"/>
    <s v="2025-06-17 00:00:00"/>
    <m/>
    <x v="0"/>
    <s v="800W"/>
    <s v="BRENT LARRY DIAZ PUENTES"/>
    <n v="1030606425"/>
    <s v="FINALIZADA"/>
    <s v="SEBASTIAN ARIAS"/>
    <x v="4"/>
  </r>
  <r>
    <n v="61812"/>
    <s v="2025-06-13 10:19:27"/>
    <x v="49"/>
    <x v="11"/>
    <x v="0"/>
    <s v="2025-06-13 00:00:00"/>
    <s v="2025-06-18 16:06:04"/>
    <x v="9"/>
    <s v="500W"/>
    <s v="DIEGO ANDRES VILLAMIL RODRIGUEZ"/>
    <n v="1022346053"/>
    <s v="ENTREGADA"/>
    <s v="CRISTIAN ALFONSO"/>
    <x v="4"/>
  </r>
  <r>
    <n v="61817"/>
    <s v="2025-06-13 10:44:47"/>
    <x v="49"/>
    <x v="11"/>
    <x v="0"/>
    <s v="2025-06-13 00:00:00"/>
    <s v="2025-06-13 15:28:48"/>
    <x v="8"/>
    <s v="1600W"/>
    <s v="CARLOS CESAR  CASTILLA HERNANDEZ"/>
    <n v="1118860046"/>
    <s v="ENTREGADA"/>
    <s v="SANTIAGO SILVA"/>
    <x v="4"/>
  </r>
  <r>
    <n v="61853"/>
    <s v="2025-06-13 15:39:14"/>
    <x v="49"/>
    <x v="11"/>
    <x v="0"/>
    <s v="2025-06-16 00:00:00"/>
    <s v="2025-06-17 14:43:39"/>
    <x v="3"/>
    <s v="800W"/>
    <s v="NORMAN JOHNSON JR"/>
    <n v="5683386"/>
    <s v="ENTREGADA"/>
    <s v="CRISTIAN ALFONSO"/>
    <x v="4"/>
  </r>
  <r>
    <n v="61879"/>
    <s v="2025-06-14 09:08:08"/>
    <x v="49"/>
    <x v="11"/>
    <x v="0"/>
    <s v="2025-06-16 00:00:00"/>
    <s v="2025-06-19 12:01:30"/>
    <x v="1"/>
    <s v="800W"/>
    <s v="NICOL JULIETH CASTELLANOS CARPETA"/>
    <n v="1000270286"/>
    <s v="ENTREGADA"/>
    <s v="CRISTIAN ALFONSO"/>
    <x v="4"/>
  </r>
  <r>
    <n v="61899"/>
    <s v="2025-06-14 10:39:09"/>
    <x v="49"/>
    <x v="11"/>
    <x v="0"/>
    <s v="2025-06-17 00:00:00"/>
    <m/>
    <x v="0"/>
    <s v="350W"/>
    <s v="YESID CAMILO CAMARGO ZARATE"/>
    <n v="1030534712"/>
    <s v="AUTORIZADA"/>
    <s v="SEBASTIAN ARIAS"/>
    <x v="4"/>
  </r>
  <r>
    <n v="61909"/>
    <s v="2025-06-14 11:13:54"/>
    <x v="49"/>
    <x v="11"/>
    <x v="0"/>
    <s v="2025-06-17 00:00:00"/>
    <s v="2025-06-17 10:21:39"/>
    <x v="0"/>
    <s v="350w lite"/>
    <s v="RAMIRO ANDRES  SANCHEZ  CHAVEZ"/>
    <n v="1075671496"/>
    <s v="ENTREGADA"/>
    <s v="SEBASTIAN ARIAS"/>
    <x v="4"/>
  </r>
  <r>
    <n v="61922"/>
    <s v="2025-06-14 11:55:56"/>
    <x v="49"/>
    <x v="11"/>
    <x v="0"/>
    <s v="2025-06-17 00:00:00"/>
    <m/>
    <x v="3"/>
    <s v="800W"/>
    <s v="JIMMY STEWART ARGALLE ARGALLE"/>
    <n v="1032405148"/>
    <s v="AUTORIZADA"/>
    <s v="SEBASTIAN ARIAS"/>
    <x v="4"/>
  </r>
  <r>
    <n v="61934"/>
    <s v="2025-06-14 13:00:46"/>
    <x v="49"/>
    <x v="11"/>
    <x v="0"/>
    <s v="2025-06-16 00:00:00"/>
    <m/>
    <x v="1"/>
    <s v="1600W"/>
    <s v="RUBEN DARIO  CUEVAS OTALORA"/>
    <n v="19472866"/>
    <s v="AUTORIZADA"/>
    <s v="SEBASTIAN ARIAS"/>
    <x v="4"/>
  </r>
  <r>
    <n v="61936"/>
    <s v="2025-06-14 13:10:44"/>
    <x v="49"/>
    <x v="11"/>
    <x v="0"/>
    <s v="2025-06-16 00:00:00"/>
    <s v="2025-06-16 11:49:18"/>
    <x v="1"/>
    <s v="350W"/>
    <s v="VALENTINA  NEGRETTE LAZARO"/>
    <n v="1005661261"/>
    <s v="ENTREGADA"/>
    <s v="SEBASTIAN ARIAS"/>
    <x v="4"/>
  </r>
  <r>
    <n v="61938"/>
    <s v="2025-06-14 13:21:22"/>
    <x v="49"/>
    <x v="11"/>
    <x v="0"/>
    <s v="2025-06-14 00:00:00"/>
    <s v="2025-06-14 14:18:10"/>
    <x v="1"/>
    <s v="800W"/>
    <s v="ANGIE CENERITH  VILLANUEVA JARAMILLO"/>
    <n v="1013661119"/>
    <s v="ENTREGADA"/>
    <s v="CRISTIAN ALFONSO"/>
    <x v="4"/>
  </r>
  <r>
    <n v="61943"/>
    <s v="2025-06-14 13:32:48"/>
    <x v="49"/>
    <x v="11"/>
    <x v="0"/>
    <s v="2025-06-14 00:00:00"/>
    <s v="2025-06-14 14:14:19"/>
    <x v="10"/>
    <s v="800W"/>
    <s v="ANGIE JULIETH  RODRIGUEZ RONCANCIO"/>
    <n v="1024562309"/>
    <s v="ENTREGADA"/>
    <s v="SEBASTIAN ARIAS"/>
    <x v="4"/>
  </r>
  <r>
    <n v="61959"/>
    <s v="2025-06-14 14:39:52"/>
    <x v="49"/>
    <x v="11"/>
    <x v="0"/>
    <s v="2025-06-17 00:00:00"/>
    <m/>
    <x v="0"/>
    <s v="350W"/>
    <s v="CARLOS ALBERTO  POLO GONZALES"/>
    <n v="1001329686"/>
    <s v="FINALIZADA"/>
    <s v="CRISTIAN ALFONSO"/>
    <x v="4"/>
  </r>
  <r>
    <n v="61961"/>
    <s v="2025-06-14 14:49:31"/>
    <x v="49"/>
    <x v="11"/>
    <x v="0"/>
    <s v="2025-06-17 00:00:00"/>
    <s v="2025-06-18 14:16:18"/>
    <x v="0"/>
    <s v="1600W"/>
    <s v="JOHN ALEXANDER  HERRERA HENAO"/>
    <n v="1059664080"/>
    <s v="ENTREGADA"/>
    <s v="SEBASTIAN ARIAS"/>
    <x v="4"/>
  </r>
  <r>
    <n v="61964"/>
    <s v="2025-06-14 15:10:15"/>
    <x v="49"/>
    <x v="11"/>
    <x v="0"/>
    <s v="2025-06-17 00:00:00"/>
    <s v="2025-06-18 11:49:28"/>
    <x v="3"/>
    <s v="350W"/>
    <s v="DEYSI YURANI PINILLA"/>
    <n v="52861420"/>
    <s v="ENTREGADA"/>
    <s v="CRISTIAN ALFONSO"/>
    <x v="4"/>
  </r>
  <r>
    <n v="61985"/>
    <s v="2025-06-16 09:31:31"/>
    <x v="48"/>
    <x v="11"/>
    <x v="0"/>
    <s v="2025-06-17 00:00:00"/>
    <m/>
    <x v="1"/>
    <s v="1600W"/>
    <s v="HIEDRAS SAS"/>
    <n v="900889398"/>
    <s v="FINALIZADA"/>
    <s v="SEBASTIAN ARIAS"/>
    <x v="4"/>
  </r>
  <r>
    <n v="62015"/>
    <s v="2025-06-16 12:34:32"/>
    <x v="48"/>
    <x v="11"/>
    <x v="0"/>
    <s v="2025-06-17 00:00:00"/>
    <m/>
    <x v="3"/>
    <s v="500W"/>
    <s v="JUAN CARLOS  CAMELO MARTINEZ"/>
    <n v="79514411"/>
    <s v="AUTORIZADA"/>
    <s v="SEBASTIAN ARIAS"/>
    <x v="4"/>
  </r>
  <r>
    <n v="62021"/>
    <s v="2025-06-16 12:46:16"/>
    <x v="48"/>
    <x v="11"/>
    <x v="0"/>
    <s v="2025-06-18 00:00:00"/>
    <m/>
    <x v="0"/>
    <s v="350W"/>
    <s v="CAMILO ANDRES GUZMAN CORONADO"/>
    <n v="1024534122"/>
    <s v="AUTORIZADA"/>
    <s v="SEBASTIAN ARIAS"/>
    <x v="4"/>
  </r>
  <r>
    <n v="62029"/>
    <s v="2025-06-16 13:22:53"/>
    <x v="48"/>
    <x v="11"/>
    <x v="0"/>
    <s v="2025-06-16 00:00:00"/>
    <s v="2025-06-16 16:56:40"/>
    <x v="1"/>
    <s v="500W"/>
    <s v="KAREN DANIELA VELOZA RODRIGUEZ"/>
    <n v="1002523348"/>
    <s v="ENTREGADA"/>
    <s v="SEBASTIAN ARIAS"/>
    <x v="4"/>
  </r>
  <r>
    <n v="62041"/>
    <s v="2025-06-16 14:20:01"/>
    <x v="48"/>
    <x v="11"/>
    <x v="0"/>
    <s v="2025-06-18 00:00:00"/>
    <m/>
    <x v="1"/>
    <s v="1600W"/>
    <s v="JAIRO ALONSO PEREZ SALINAS"/>
    <n v="1031160063"/>
    <s v="AUTORIZADA"/>
    <s v="SEBASTIAN ARIAS"/>
    <x v="4"/>
  </r>
  <r>
    <n v="62043"/>
    <s v="2025-06-16 14:45:51"/>
    <x v="48"/>
    <x v="11"/>
    <x v="0"/>
    <s v="2025-06-16 00:00:00"/>
    <s v="2025-06-17 12:09:41"/>
    <x v="5"/>
    <s v="1600W"/>
    <s v="ALFREDO RAFAEL  RONDON BUSTILLO"/>
    <n v="1065139294"/>
    <s v="ENTREGADA"/>
    <s v="SEBASTIAN ARIAS"/>
    <x v="4"/>
  </r>
  <r>
    <n v="62046"/>
    <s v="2025-06-16 15:00:34"/>
    <x v="48"/>
    <x v="11"/>
    <x v="0"/>
    <s v="2025-06-17 00:00:00"/>
    <m/>
    <x v="1"/>
    <s v="800W"/>
    <s v="KIZZY LOPEZ RONDON"/>
    <n v="2000009062"/>
    <s v="P. AUTORIZAR"/>
    <s v="CRISTIAN ALFONSO"/>
    <x v="4"/>
  </r>
  <r>
    <n v="62048"/>
    <s v="2025-06-16 15:10:08"/>
    <x v="48"/>
    <x v="11"/>
    <x v="0"/>
    <s v="2025-06-17 00:00:00"/>
    <s v="2025-06-18 11:08:20"/>
    <x v="1"/>
    <s v="800W"/>
    <s v="HADIT  ORJUELA RAMIREZ"/>
    <n v="52889796"/>
    <s v="ENTREGADA"/>
    <s v="CRISTIAN ALFONSO"/>
    <x v="4"/>
  </r>
  <r>
    <n v="62056"/>
    <s v="2025-06-16 15:50:16"/>
    <x v="48"/>
    <x v="11"/>
    <x v="0"/>
    <s v="2025-06-19 00:00:00"/>
    <m/>
    <x v="0"/>
    <s v="500W"/>
    <s v="GERMAN FELIPE FORERO OSPINA"/>
    <n v="1070611869"/>
    <s v="AUTORIZADA"/>
    <s v="CRISTIAN ALFONSO"/>
    <x v="4"/>
  </r>
  <r>
    <n v="62063"/>
    <s v="2025-06-16 16:08:00"/>
    <x v="48"/>
    <x v="11"/>
    <x v="0"/>
    <s v="2025-06-18 00:00:00"/>
    <m/>
    <x v="0"/>
    <s v="500W"/>
    <s v="ALEJANDRO ROA"/>
    <n v="1022348524"/>
    <s v="AUTORIZADA"/>
    <s v="CRISTIAN ALFONSO"/>
    <x v="4"/>
  </r>
  <r>
    <n v="62066"/>
    <s v="2025-06-16 16:17:30"/>
    <x v="48"/>
    <x v="11"/>
    <x v="0"/>
    <s v="2025-06-18 00:00:00"/>
    <s v="2025-06-18 16:28:15"/>
    <x v="0"/>
    <s v="1600W"/>
    <s v="ANNA KAROLYNNA CHARRIS LLANOS"/>
    <n v="1082895527"/>
    <s v="ENTREGADA"/>
    <s v="CRISTIAN ALFONSO"/>
    <x v="4"/>
  </r>
  <r>
    <n v="62102"/>
    <s v="2025-06-17 08:56:31"/>
    <x v="48"/>
    <x v="11"/>
    <x v="0"/>
    <s v="2025-06-19 00:00:00"/>
    <s v="2025-06-19 13:36:34"/>
    <x v="0"/>
    <s v="500W"/>
    <s v="ALEJANDRA  POVEDA GONZALEZ"/>
    <n v="1020726204"/>
    <s v="ENTREGADA"/>
    <s v="SEBASTIAN ARIAS"/>
    <x v="4"/>
  </r>
  <r>
    <n v="62109"/>
    <s v="2025-06-17 09:20:53"/>
    <x v="48"/>
    <x v="11"/>
    <x v="0"/>
    <s v="2025-06-19 00:00:00"/>
    <m/>
    <x v="0"/>
    <s v="800W"/>
    <s v="VICTOR ANDRES  ROMERO ROJAS"/>
    <n v="79780635"/>
    <s v="AUTORIZADA"/>
    <s v="SANTIAGO SILVA"/>
    <x v="4"/>
  </r>
  <r>
    <n v="62112"/>
    <s v="2025-06-17 09:29:15"/>
    <x v="48"/>
    <x v="11"/>
    <x v="0"/>
    <s v="2025-06-20 00:00:00"/>
    <s v="2025-06-19 15:59:22"/>
    <x v="0"/>
    <s v="800W"/>
    <s v="OMAR ALFREDO  RODRIGUEZ MANCERA"/>
    <n v="1023889135"/>
    <s v="ENTREGADA"/>
    <s v="CRISTIAN ALFONSO"/>
    <x v="4"/>
  </r>
  <r>
    <n v="62115"/>
    <s v="2025-06-17 09:38:11"/>
    <x v="48"/>
    <x v="11"/>
    <x v="0"/>
    <s v="2025-06-19 00:00:00"/>
    <s v="2025-06-19 15:52:53"/>
    <x v="0"/>
    <s v="1600W"/>
    <s v="MIGUEL ANGEL  MELO GONZALEZ"/>
    <n v="1026263754"/>
    <s v="ENTREGADA"/>
    <s v="CRISTIAN ALFONSO"/>
    <x v="4"/>
  </r>
  <r>
    <n v="62129"/>
    <s v="2025-06-17 11:10:32"/>
    <x v="48"/>
    <x v="11"/>
    <x v="0"/>
    <s v="2025-06-20 00:00:00"/>
    <m/>
    <x v="0"/>
    <s v="800W"/>
    <s v="REAL ESTATE FAMILY  COL SAS"/>
    <n v="901754827"/>
    <s v="EN ESPERA"/>
    <m/>
    <x v="4"/>
  </r>
  <r>
    <n v="62159"/>
    <s v="2025-06-17 13:36:16"/>
    <x v="48"/>
    <x v="11"/>
    <x v="0"/>
    <s v="2025-06-18 00:00:00"/>
    <s v="2025-06-19 14:37:16"/>
    <x v="1"/>
    <s v="350W"/>
    <s v="DIEGO HERNAN MURCIA ANACONA"/>
    <n v="1083866623"/>
    <s v="ENTREGADA"/>
    <s v="SEBASTIAN ARIAS"/>
    <x v="4"/>
  </r>
  <r>
    <n v="62164"/>
    <s v="2025-06-17 14:03:09"/>
    <x v="48"/>
    <x v="11"/>
    <x v="0"/>
    <s v="2025-06-20 00:00:00"/>
    <m/>
    <x v="0"/>
    <s v="1600W"/>
    <s v="MATEO DUQUE LONDOÑO"/>
    <n v="1020792533"/>
    <s v="AUTORIZADA"/>
    <s v="SANTIAGO SILVA"/>
    <x v="4"/>
  </r>
  <r>
    <n v="62166"/>
    <s v="2025-06-17 14:16:00"/>
    <x v="48"/>
    <x v="11"/>
    <x v="0"/>
    <s v="2025-06-17 00:00:00"/>
    <s v="2025-06-18 12:45:20"/>
    <x v="5"/>
    <s v="1600W"/>
    <s v="SJN CONSTRUCCIONES SAS SJN CONTRUCCIONES SAS"/>
    <n v="901823536"/>
    <s v="ENTREGADA"/>
    <s v="SEBASTIAN ARIAS"/>
    <x v="4"/>
  </r>
  <r>
    <n v="62170"/>
    <s v="2025-06-17 14:53:09"/>
    <x v="48"/>
    <x v="11"/>
    <x v="0"/>
    <s v="2025-06-17 00:00:00"/>
    <s v="2025-06-18 14:53:11"/>
    <x v="8"/>
    <s v="800W"/>
    <s v="SANTIAGO FELIPE CALDERON BERNAL"/>
    <n v="1032505125"/>
    <s v="ENTREGADA"/>
    <s v="SEBASTIAN ARIAS"/>
    <x v="4"/>
  </r>
  <r>
    <n v="62173"/>
    <s v="2025-06-17 15:02:33"/>
    <x v="48"/>
    <x v="11"/>
    <x v="0"/>
    <s v="2025-06-19 00:00:00"/>
    <s v="2025-06-19 14:20:59"/>
    <x v="1"/>
    <s v="350W"/>
    <s v="EDWIN ALEXANDER  ZABALA"/>
    <n v="1030586606"/>
    <s v="ENTREGADA"/>
    <s v="SANTIAGO SILVA"/>
    <x v="4"/>
  </r>
  <r>
    <n v="62186"/>
    <s v="2025-06-17 16:50:45"/>
    <x v="48"/>
    <x v="11"/>
    <x v="0"/>
    <s v="2025-06-19 00:00:00"/>
    <s v="2025-06-19 15:00:27"/>
    <x v="0"/>
    <s v="1600W"/>
    <s v="JOSE  RAMIRO FERNANDEZ"/>
    <n v="80023442"/>
    <s v="ENTREGADA"/>
    <s v="SEBASTIAN ARIAS"/>
    <x v="4"/>
  </r>
  <r>
    <n v="61664"/>
    <s v="2025-06-12 08:06:03"/>
    <x v="49"/>
    <x v="11"/>
    <x v="0"/>
    <s v="2025-06-16 00:00:00"/>
    <s v="2025-06-17 12:32:54"/>
    <x v="0"/>
    <s v="Moped"/>
    <s v="ANGELA GEOVANNA VELA ZUÑIGA"/>
    <n v="1085250503"/>
    <s v="ENTREGADA"/>
    <s v="MIGUEL ANGEL OSORIO"/>
    <x v="6"/>
  </r>
  <r>
    <n v="61667"/>
    <s v="2025-06-12 08:18:11"/>
    <x v="49"/>
    <x v="11"/>
    <x v="0"/>
    <s v="2025-06-12 00:00:00"/>
    <s v="2025-06-19 14:56:52"/>
    <x v="5"/>
    <s v="500W"/>
    <s v="ALEXANDER  NORIEGA PEINADO"/>
    <n v="1098730500"/>
    <s v="ENTREGADA"/>
    <s v="CESAR GRANADOS"/>
    <x v="6"/>
  </r>
  <r>
    <n v="61676"/>
    <s v="2025-06-12 09:12:21"/>
    <x v="49"/>
    <x v="11"/>
    <x v="0"/>
    <s v="2025-06-16 00:00:00"/>
    <s v="2025-06-14 14:21:36"/>
    <x v="0"/>
    <s v="500W"/>
    <s v="JULIAN CAMILO HEREDIA HERNÁNDEZ"/>
    <n v="1109245009"/>
    <s v="ENTREGADA"/>
    <s v="CESAR GRANADOS"/>
    <x v="6"/>
  </r>
  <r>
    <n v="61679"/>
    <s v="2025-06-12 09:20:13"/>
    <x v="49"/>
    <x v="11"/>
    <x v="0"/>
    <s v="2025-06-16 00:00:00"/>
    <s v="2025-06-16 09:38:27"/>
    <x v="3"/>
    <s v="800W"/>
    <s v="ISABELA  POSADA"/>
    <n v="1000794037"/>
    <s v="ENTREGADA"/>
    <s v="JULIAN MONTAÑO"/>
    <x v="6"/>
  </r>
  <r>
    <n v="61684"/>
    <s v="2025-06-12 09:37:37"/>
    <x v="49"/>
    <x v="11"/>
    <x v="0"/>
    <s v="2025-06-12 00:00:00"/>
    <s v="2025-06-12 10:19:58"/>
    <x v="5"/>
    <s v="350W LITE"/>
    <s v="NELLY JASMIN CARDENAS DELGADILLO"/>
    <n v="20652407"/>
    <s v="ENTREGADA"/>
    <s v="CESAR GRANADOS"/>
    <x v="6"/>
  </r>
  <r>
    <n v="61687"/>
    <s v="2025-06-12 09:45:36"/>
    <x v="49"/>
    <x v="11"/>
    <x v="0"/>
    <s v="2025-06-12 00:00:00"/>
    <s v="2025-06-12 10:19:36"/>
    <x v="3"/>
    <s v="1600W"/>
    <s v="GABRIEL ALIRO ZALDUA BLANCO"/>
    <n v="74371032"/>
    <s v="ENTREGADA"/>
    <s v="CESAR GRANADOS"/>
    <x v="6"/>
  </r>
  <r>
    <n v="61695"/>
    <s v="2025-06-12 10:40:00"/>
    <x v="49"/>
    <x v="11"/>
    <x v="0"/>
    <s v="2025-06-12 00:00:00"/>
    <s v="2025-06-12 16:12:06"/>
    <x v="10"/>
    <s v="800W"/>
    <s v="EDDY MAURICIO  ROMERO ESCOBAR"/>
    <n v="1159589"/>
    <s v="ENTREGADA"/>
    <s v="CESAR GRANADOS"/>
    <x v="6"/>
  </r>
  <r>
    <n v="61704"/>
    <s v="2025-06-12 11:40:28"/>
    <x v="49"/>
    <x v="11"/>
    <x v="0"/>
    <s v="2025-06-16 00:00:00"/>
    <m/>
    <x v="3"/>
    <s v="350W LITE"/>
    <s v="SERGIO  MARIN"/>
    <n v="1020809413"/>
    <s v="AUTORIZA.R.B"/>
    <s v="MIGUEL ANGEL OSORIO"/>
    <x v="6"/>
  </r>
  <r>
    <n v="61717"/>
    <s v="2025-06-12 12:21:17"/>
    <x v="49"/>
    <x v="11"/>
    <x v="0"/>
    <s v="2025-06-12 00:00:00"/>
    <m/>
    <x v="11"/>
    <s v="500W"/>
    <s v="JUAN MANUEL  BALLESTEROS"/>
    <n v="1020756329"/>
    <s v="FINALIZADA"/>
    <s v="JULIAN MONTAÑO"/>
    <x v="6"/>
  </r>
  <r>
    <n v="61721"/>
    <s v="2025-06-12 12:42:51"/>
    <x v="49"/>
    <x v="11"/>
    <x v="0"/>
    <s v="2025-06-16 00:00:00"/>
    <s v="2025-06-16 16:23:36"/>
    <x v="0"/>
    <s v="800W"/>
    <s v="NESTOR JAVIER  YAYA YAYA"/>
    <n v="1033710230"/>
    <s v="ENTREGADA"/>
    <s v="JULIAN MONTAÑO"/>
    <x v="6"/>
  </r>
  <r>
    <n v="61725"/>
    <s v="2025-06-12 12:57:22"/>
    <x v="49"/>
    <x v="11"/>
    <x v="0"/>
    <s v="2025-06-13 00:00:00"/>
    <s v="2025-06-16 09:04:22"/>
    <x v="1"/>
    <s v="500W"/>
    <s v="FABIO ANDRES CASTRO RINCON"/>
    <n v="80219702"/>
    <s v="ENTREGADA"/>
    <s v="JULIAN MONTAÑO"/>
    <x v="6"/>
  </r>
  <r>
    <n v="61741"/>
    <s v="2025-06-12 15:39:53"/>
    <x v="49"/>
    <x v="11"/>
    <x v="0"/>
    <s v="2025-06-12 00:00:00"/>
    <s v="2025-06-13 10:15:22"/>
    <x v="5"/>
    <s v="350W LITE"/>
    <s v="AMANDA  RODRIGUEZ AGUIRRE"/>
    <n v="51831207"/>
    <s v="ENTREGADA"/>
    <s v="CESAR GRANADOS"/>
    <x v="6"/>
  </r>
  <r>
    <n v="61749"/>
    <s v="2025-06-12 16:18:42"/>
    <x v="49"/>
    <x v="11"/>
    <x v="0"/>
    <s v="2025-06-16 00:00:00"/>
    <s v="2025-06-16 09:02:59"/>
    <x v="0"/>
    <s v="500W"/>
    <s v="ANA CORINA DELFINO"/>
    <n v="430003"/>
    <s v="ENTREGADA"/>
    <s v="CESAR GRANADOS"/>
    <x v="6"/>
  </r>
  <r>
    <n v="61768"/>
    <s v="2025-06-13 08:05:09"/>
    <x v="49"/>
    <x v="11"/>
    <x v="0"/>
    <s v="2025-06-13 00:00:00"/>
    <s v="2025-06-13 16:28:55"/>
    <x v="10"/>
    <s v="800W"/>
    <s v="ALBA LUZ ALVAREZ HERNANDEZ"/>
    <n v="52493100"/>
    <s v="ENTREGADA"/>
    <s v="JULIAN MONTAÑO"/>
    <x v="6"/>
  </r>
  <r>
    <n v="61769"/>
    <s v="2025-06-13 08:07:42"/>
    <x v="49"/>
    <x v="11"/>
    <x v="0"/>
    <s v="2025-06-16 00:00:00"/>
    <s v="2025-06-18 08:15:04"/>
    <x v="1"/>
    <s v="800W"/>
    <s v="SEBASTIAN OSORIO IDARRAGA"/>
    <n v="1053846202"/>
    <s v="ENTREGADA"/>
    <s v="MIGUEL ANGEL OSORIO"/>
    <x v="6"/>
  </r>
  <r>
    <n v="61770"/>
    <s v="2025-06-13 08:11:39"/>
    <x v="49"/>
    <x v="11"/>
    <x v="0"/>
    <s v="2025-06-16 00:00:00"/>
    <s v="2025-06-16 08:42:38"/>
    <x v="0"/>
    <s v="800W"/>
    <s v="LAURA XIMENA  SIERRA VALER0"/>
    <n v="1002524208"/>
    <s v="ENTREGADA"/>
    <s v="MIGUEL ANGEL OSORIO"/>
    <x v="6"/>
  </r>
  <r>
    <n v="61772"/>
    <s v="2025-06-13 08:20:00"/>
    <x v="49"/>
    <x v="11"/>
    <x v="0"/>
    <s v="2025-06-16 00:00:00"/>
    <s v="2025-06-13 16:01:21"/>
    <x v="1"/>
    <s v="350 lite"/>
    <s v="CORINNE CAROLINA CHAVARRIO SOLANO"/>
    <n v="1077144997"/>
    <s v="ENTREGADA"/>
    <s v="CESAR GRANADOS"/>
    <x v="6"/>
  </r>
  <r>
    <n v="61780"/>
    <s v="2025-06-13 08:38:05"/>
    <x v="49"/>
    <x v="11"/>
    <x v="0"/>
    <s v="2025-06-13 00:00:00"/>
    <s v="2025-06-13 10:30:43"/>
    <x v="11"/>
    <s v="1600W"/>
    <s v="GIOVANNY  PRIETO BELTRÁN"/>
    <n v="80224895"/>
    <s v="ENTREGADA"/>
    <s v="CESAR GRANADOS"/>
    <x v="6"/>
  </r>
  <r>
    <n v="61783"/>
    <s v="2025-06-13 08:48:35"/>
    <x v="49"/>
    <x v="11"/>
    <x v="0"/>
    <s v="2025-06-13 00:00:00"/>
    <s v="2025-06-13 16:24:33"/>
    <x v="11"/>
    <s v="500W"/>
    <s v="CESAR  PINEDA"/>
    <n v="1020812585"/>
    <s v="ENTREGADA"/>
    <s v="JULIAN MONTAÑO"/>
    <x v="6"/>
  </r>
  <r>
    <n v="61791"/>
    <s v="2025-06-13 09:10:55"/>
    <x v="49"/>
    <x v="11"/>
    <x v="0"/>
    <s v="2025-06-13 00:00:00"/>
    <s v="2025-06-18 11:40:22"/>
    <x v="11"/>
    <s v="500W"/>
    <s v="MANUEL  GONZALEZ MOJICA"/>
    <n v="1143385017"/>
    <s v="ENTREGADA"/>
    <s v="CESAR GRANADOS"/>
    <x v="6"/>
  </r>
  <r>
    <n v="61796"/>
    <s v="2025-06-13 09:16:17"/>
    <x v="49"/>
    <x v="11"/>
    <x v="0"/>
    <s v="2025-06-13 00:00:00"/>
    <s v="2025-06-13 10:22:11"/>
    <x v="5"/>
    <s v="350W LITE"/>
    <s v="NICOLAS JAVIER  GARRIDO ZARATE"/>
    <n v="1020766282"/>
    <s v="ENTREGADA"/>
    <s v="CESAR GRANADOS"/>
    <x v="6"/>
  </r>
  <r>
    <n v="61799"/>
    <s v="2025-06-13 09:19:02"/>
    <x v="49"/>
    <x v="11"/>
    <x v="0"/>
    <s v="2025-06-13 00:00:00"/>
    <s v="2025-06-13 12:55:34"/>
    <x v="5"/>
    <s v="500W"/>
    <s v="FREEDOM MASTERY SAS"/>
    <n v="901922932"/>
    <s v="ENTREGADA"/>
    <s v="CESAR GRANADOS"/>
    <x v="6"/>
  </r>
  <r>
    <n v="61806"/>
    <s v="2025-06-13 09:47:20"/>
    <x v="49"/>
    <x v="11"/>
    <x v="0"/>
    <s v="2025-06-16 00:00:00"/>
    <s v="2025-06-17 16:23:29"/>
    <x v="0"/>
    <s v="800W"/>
    <s v="ERIKA TATIANA JARAMILLO MELGAR"/>
    <n v="1072367257"/>
    <s v="ENTREGADA"/>
    <s v="JULIAN MONTAÑO"/>
    <x v="6"/>
  </r>
  <r>
    <n v="61808"/>
    <s v="2025-06-13 10:07:40"/>
    <x v="49"/>
    <x v="11"/>
    <x v="0"/>
    <s v="2025-06-16 00:00:00"/>
    <s v="2025-06-18 12:28:40"/>
    <x v="0"/>
    <s v="800W"/>
    <s v="JUAN SEBASTIAN MARIN CASTIBLANCO"/>
    <n v="1019138147"/>
    <s v="ENTREGADA"/>
    <s v="MIGUEL ANGEL OSORIO"/>
    <x v="6"/>
  </r>
  <r>
    <n v="61811"/>
    <s v="2025-06-13 10:16:10"/>
    <x v="49"/>
    <x v="11"/>
    <x v="0"/>
    <s v="2025-06-13 00:00:00"/>
    <s v="2025-06-14 09:11:27"/>
    <x v="16"/>
    <s v="1600W"/>
    <s v="LEOPOLDO  PENALOZA MALAVE"/>
    <n v="1496914"/>
    <s v="ENTREGADA"/>
    <s v="CESAR GRANADOS"/>
    <x v="6"/>
  </r>
  <r>
    <n v="61819"/>
    <s v="2025-06-13 11:03:02"/>
    <x v="49"/>
    <x v="11"/>
    <x v="0"/>
    <s v="2025-06-16 00:00:00"/>
    <s v="2025-06-16 08:27:52"/>
    <x v="0"/>
    <s v="1600W"/>
    <s v="ALEJANDRO  GONZALEZ JIMENEZ"/>
    <n v="1020774581"/>
    <s v="ENTREGADA"/>
    <s v="JULIAN MONTAÑO"/>
    <x v="6"/>
  </r>
  <r>
    <n v="61823"/>
    <s v="2025-06-13 11:40:11"/>
    <x v="49"/>
    <x v="11"/>
    <x v="0"/>
    <s v="2025-06-16 00:00:00"/>
    <s v="2025-06-16 14:25:42"/>
    <x v="1"/>
    <s v="800W"/>
    <s v="FELIPE  LEYVA"/>
    <n v="1018505023"/>
    <s v="ENTREGADA"/>
    <s v="MIGUEL ANGEL OSORIO"/>
    <x v="6"/>
  </r>
  <r>
    <n v="61824"/>
    <s v="2025-06-13 11:49:48"/>
    <x v="49"/>
    <x v="11"/>
    <x v="0"/>
    <s v="2025-06-16 00:00:00"/>
    <s v="2025-06-17 16:10:17"/>
    <x v="0"/>
    <s v="800W"/>
    <s v="JUAN DAVID MACHADO URIBE"/>
    <n v="1020753671"/>
    <s v="ENTREGADA"/>
    <s v="MIGUEL ANGEL OSORIO"/>
    <x v="6"/>
  </r>
  <r>
    <n v="61847"/>
    <s v="2025-06-13 15:07:48"/>
    <x v="49"/>
    <x v="11"/>
    <x v="0"/>
    <s v="2025-06-16 00:00:00"/>
    <s v="2025-06-16 15:51:36"/>
    <x v="0"/>
    <s v="800W"/>
    <s v="JUAN SEBASTIAN DELGADO CAICEDO"/>
    <n v="1018456722"/>
    <s v="ENTREGADA"/>
    <s v="CESAR GRANADOS"/>
    <x v="6"/>
  </r>
  <r>
    <n v="61850"/>
    <s v="2025-06-13 15:25:51"/>
    <x v="49"/>
    <x v="11"/>
    <x v="0"/>
    <s v="2025-06-16 00:00:00"/>
    <s v="2025-06-17 14:19:52"/>
    <x v="0"/>
    <s v="500W"/>
    <s v="JOSÉ ANDRÉS PÁEZ CASTILLA"/>
    <n v="1020734012"/>
    <s v="ENTREGADA"/>
    <s v="JULIAN MONTAÑO"/>
    <x v="6"/>
  </r>
  <r>
    <n v="61854"/>
    <s v="2025-06-13 15:42:09"/>
    <x v="49"/>
    <x v="11"/>
    <x v="0"/>
    <s v="2025-06-16 00:00:00"/>
    <m/>
    <x v="1"/>
    <s v="350 W"/>
    <s v="STEVEN ALEJANDRO ACERO ARDILA"/>
    <n v="1022922245"/>
    <s v="P. AUTORIZAR"/>
    <s v="CESAR GRANADOS"/>
    <x v="6"/>
  </r>
  <r>
    <n v="61855"/>
    <s v="2025-06-13 15:51:48"/>
    <x v="49"/>
    <x v="11"/>
    <x v="0"/>
    <s v="2025-06-16 00:00:00"/>
    <s v="2025-06-14 14:49:32"/>
    <x v="1"/>
    <s v="800W"/>
    <s v="LILIBETH MARIA OSPINO SANTANA"/>
    <n v="32908318"/>
    <s v="ENTREGADA"/>
    <s v="MIGUEL ANGEL OSORIO"/>
    <x v="6"/>
  </r>
  <r>
    <n v="61874"/>
    <s v="2025-06-14 09:06:09"/>
    <x v="49"/>
    <x v="11"/>
    <x v="0"/>
    <s v="2025-06-18 00:00:00"/>
    <s v="2025-06-19 08:04:07"/>
    <x v="0"/>
    <s v="500W"/>
    <s v="JUAN CARLOS CASTRO GOMEZ"/>
    <n v="80505381"/>
    <s v="ENTREGADA"/>
    <s v="MIGUEL ANGEL OSORIO"/>
    <x v="6"/>
  </r>
  <r>
    <n v="61876"/>
    <s v="2025-06-14 09:07:29"/>
    <x v="49"/>
    <x v="11"/>
    <x v="0"/>
    <s v="2025-06-14 00:00:00"/>
    <s v="2025-06-14 14:25:13"/>
    <x v="1"/>
    <s v="800W"/>
    <s v="SERGIO NICOLAS  RUIZ PEÑA"/>
    <n v="1022403556"/>
    <s v="ENTREGADA"/>
    <s v="JULIAN MONTAÑO"/>
    <x v="6"/>
  </r>
  <r>
    <n v="61889"/>
    <s v="2025-06-14 09:42:06"/>
    <x v="49"/>
    <x v="11"/>
    <x v="0"/>
    <s v="2025-06-14 00:00:00"/>
    <s v="2025-06-16 14:34:26"/>
    <x v="10"/>
    <s v="500W"/>
    <s v="ALEJANDRO GUERRERO"/>
    <n v="1020810808"/>
    <s v="ENTREGADA"/>
    <s v="CESAR GRANADOS"/>
    <x v="6"/>
  </r>
  <r>
    <n v="61891"/>
    <s v="2025-06-14 09:48:08"/>
    <x v="49"/>
    <x v="11"/>
    <x v="0"/>
    <s v="2025-06-14 00:00:00"/>
    <s v="2025-06-14 11:23:25"/>
    <x v="13"/>
    <s v="500W"/>
    <s v="DANIELA JULIANA BLANCO ALVARADO"/>
    <n v="1052409644"/>
    <s v="ENTREGADA"/>
    <s v="MIGUEL ANGEL OSORIO"/>
    <x v="6"/>
  </r>
  <r>
    <n v="61896"/>
    <s v="2025-06-14 10:17:20"/>
    <x v="49"/>
    <x v="11"/>
    <x v="0"/>
    <s v="2025-06-19 00:00:00"/>
    <s v="2025-06-19 14:26:19"/>
    <x v="0"/>
    <s v="500W"/>
    <s v="SANDRA  SABOGAL MESA"/>
    <n v="1020739472"/>
    <s v="ENTREGADA"/>
    <s v="CESAR GRANADOS"/>
    <x v="6"/>
  </r>
  <r>
    <n v="61904"/>
    <s v="2025-06-14 10:56:24"/>
    <x v="49"/>
    <x v="11"/>
    <x v="0"/>
    <s v="2025-06-17 00:00:00"/>
    <m/>
    <x v="4"/>
    <s v="800W"/>
    <s v="JHONATTAN BELTRAN"/>
    <n v="1019091237"/>
    <s v="FINALIZADA"/>
    <s v="CESAR GRANADOS"/>
    <x v="6"/>
  </r>
  <r>
    <n v="61908"/>
    <s v="2025-06-14 11:13:15"/>
    <x v="49"/>
    <x v="11"/>
    <x v="0"/>
    <s v="2025-06-16 00:00:00"/>
    <m/>
    <x v="1"/>
    <s v="1600W"/>
    <s v="JULIAN FRANCISCO  JIMENEZ CORCHUELO"/>
    <n v="1000832973"/>
    <s v="P. AUTORIZAR"/>
    <s v="MIGUEL ANGEL OSORIO"/>
    <x v="6"/>
  </r>
  <r>
    <n v="61910"/>
    <s v="2025-06-14 11:26:50"/>
    <x v="49"/>
    <x v="11"/>
    <x v="0"/>
    <s v="2025-06-17 00:00:00"/>
    <s v="2025-06-17 16:36:51"/>
    <x v="3"/>
    <s v="350W LITE"/>
    <s v="GERALDINE  BARBOSA"/>
    <n v="1012403325"/>
    <s v="ENTREGADA"/>
    <s v="CESAR GRANADOS"/>
    <x v="6"/>
  </r>
  <r>
    <n v="61913"/>
    <s v="2025-06-14 11:44:19"/>
    <x v="49"/>
    <x v="11"/>
    <x v="0"/>
    <s v="2025-06-17 00:00:00"/>
    <s v="2025-06-19 15:23:09"/>
    <x v="0"/>
    <s v="800W"/>
    <s v="KAREN MARGARITA  ALCAZAR GUZMAN"/>
    <n v="1047440262"/>
    <s v="ENTREGADA"/>
    <s v="MIGUEL ANGEL OSORIO"/>
    <x v="6"/>
  </r>
  <r>
    <n v="61915"/>
    <s v="2025-06-14 11:46:09"/>
    <x v="49"/>
    <x v="11"/>
    <x v="0"/>
    <s v="2025-06-18 00:00:00"/>
    <m/>
    <x v="0"/>
    <s v="800W"/>
    <s v="ESTEBAN DEMETRIO PARRA MARTINEZ"/>
    <n v="1015435087"/>
    <s v="AUTORIZADA"/>
    <s v="CESAR GRANADOS"/>
    <x v="6"/>
  </r>
  <r>
    <n v="61925"/>
    <s v="2025-06-14 12:10:42"/>
    <x v="49"/>
    <x v="11"/>
    <x v="0"/>
    <s v="2025-06-17 00:00:00"/>
    <s v="2025-06-18 09:32:06"/>
    <x v="1"/>
    <s v="1600W"/>
    <s v="SERGIO EDUARDO GUALDRON PORTELA"/>
    <n v="1001197875"/>
    <s v="ENTREGADA"/>
    <s v="MIGUEL ANGEL OSORIO"/>
    <x v="6"/>
  </r>
  <r>
    <n v="61926"/>
    <s v="2025-06-14 12:23:27"/>
    <x v="49"/>
    <x v="11"/>
    <x v="0"/>
    <s v="2025-06-14 00:00:00"/>
    <s v="2025-06-14 14:27:20"/>
    <x v="10"/>
    <s v="1600W"/>
    <s v="OSCAR RICARDO MATEUS"/>
    <n v="79863544"/>
    <s v="ENTREGADA"/>
    <s v="CESAR GRANADOS"/>
    <x v="6"/>
  </r>
  <r>
    <n v="61932"/>
    <s v="2025-06-14 12:44:39"/>
    <x v="49"/>
    <x v="11"/>
    <x v="0"/>
    <s v="2025-06-17 00:00:00"/>
    <m/>
    <x v="1"/>
    <s v="500W"/>
    <s v="DIEGO  FORERO GOMEZ"/>
    <n v="1000613013"/>
    <s v="AUTORIZADA"/>
    <s v="CESAR GRANADOS"/>
    <x v="6"/>
  </r>
  <r>
    <n v="61940"/>
    <s v="2025-06-14 13:26:03"/>
    <x v="49"/>
    <x v="11"/>
    <x v="0"/>
    <s v="2025-06-17 00:00:00"/>
    <s v="2025-06-17 14:21:05"/>
    <x v="1"/>
    <s v="500W"/>
    <s v="RAUL HERNANDO  CARRASCAL CLARO"/>
    <n v="88138713"/>
    <s v="ENTREGADA"/>
    <s v="CESAR GRANADOS"/>
    <x v="6"/>
  </r>
  <r>
    <n v="61942"/>
    <s v="2025-06-14 13:32:45"/>
    <x v="49"/>
    <x v="11"/>
    <x v="0"/>
    <s v="2025-06-18 00:00:00"/>
    <m/>
    <x v="0"/>
    <s v="500W"/>
    <s v="ANDRES FELIPE CRUZ MOJICA"/>
    <n v="1020790139"/>
    <s v="AUTORIZADA"/>
    <s v="CESAR GRANADOS"/>
    <x v="6"/>
  </r>
  <r>
    <n v="61974"/>
    <s v="2025-06-16 08:07:58"/>
    <x v="48"/>
    <x v="11"/>
    <x v="0"/>
    <s v="2025-06-16 00:00:00"/>
    <s v="2025-06-16 17:22:44"/>
    <x v="11"/>
    <s v="350W"/>
    <s v="YEIMIS PATRICIA MARQUEZ SANTOS"/>
    <n v="1143339549"/>
    <s v="ENTREGADA"/>
    <s v="JULIAN MONTAÑO"/>
    <x v="6"/>
  </r>
  <r>
    <n v="61975"/>
    <s v="2025-06-16 08:11:55"/>
    <x v="48"/>
    <x v="11"/>
    <x v="0"/>
    <s v="2025-06-16 00:00:00"/>
    <s v="2025-06-17 08:20:06"/>
    <x v="10"/>
    <s v="800W"/>
    <s v="ALEJANDRO THOMAS  DAZA PEÑALOSA"/>
    <n v="1000611404"/>
    <s v="ENTREGADA"/>
    <s v="JULIAN MONTAÑO"/>
    <x v="6"/>
  </r>
  <r>
    <n v="61977"/>
    <s v="2025-06-16 08:14:53"/>
    <x v="48"/>
    <x v="11"/>
    <x v="0"/>
    <s v="2025-06-18 00:00:00"/>
    <s v="2025-06-18 08:25:25"/>
    <x v="0"/>
    <s v="350W"/>
    <s v="RICARDO IGNACIO DELGADO BONILLA"/>
    <n v="518904"/>
    <s v="ENTREGADA"/>
    <s v="CESAR GRANADOS"/>
    <x v="6"/>
  </r>
  <r>
    <n v="61982"/>
    <s v="2025-06-16 09:18:12"/>
    <x v="48"/>
    <x v="11"/>
    <x v="0"/>
    <s v="2025-06-16 00:00:00"/>
    <s v="2025-06-16 13:59:07"/>
    <x v="11"/>
    <s v="1600W"/>
    <s v="YEISON JAVIER GORDILLO GARZON"/>
    <n v="1020746999"/>
    <s v="ENTREGADA"/>
    <s v="JULIAN MONTAÑO"/>
    <x v="6"/>
  </r>
  <r>
    <n v="61987"/>
    <s v="2025-06-16 09:39:30"/>
    <x v="48"/>
    <x v="11"/>
    <x v="0"/>
    <s v="2025-06-16 00:00:00"/>
    <s v="2025-06-17 16:13:35"/>
    <x v="14"/>
    <s v="350W"/>
    <s v="MARIA JIMENA PEÑA RODRIGUEZ"/>
    <n v="1032368172"/>
    <s v="ENTREGADA"/>
    <s v="JULIAN MONTAÑO"/>
    <x v="6"/>
  </r>
  <r>
    <n v="61997"/>
    <s v="2025-06-16 10:27:50"/>
    <x v="48"/>
    <x v="11"/>
    <x v="0"/>
    <s v="2025-06-16 00:00:00"/>
    <s v="2025-06-16 14:30:45"/>
    <x v="10"/>
    <s v="500W"/>
    <s v="LUISA FERNANDA  LOZANO DURAN"/>
    <n v="1065589335"/>
    <s v="ENTREGADA"/>
    <s v="JULIAN MONTAÑO"/>
    <x v="6"/>
  </r>
  <r>
    <n v="61998"/>
    <s v="2025-06-16 10:28:02"/>
    <x v="48"/>
    <x v="11"/>
    <x v="0"/>
    <s v="2025-06-18 00:00:00"/>
    <m/>
    <x v="1"/>
    <s v="800W"/>
    <s v="ANDRES FELIPE YEPES CHARRY"/>
    <n v="80199563"/>
    <s v="AUTORIZADA"/>
    <s v="CESAR GRANADOS"/>
    <x v="6"/>
  </r>
  <r>
    <n v="61999"/>
    <s v="2025-06-16 10:35:17"/>
    <x v="48"/>
    <x v="11"/>
    <x v="0"/>
    <s v="2025-06-18 00:00:00"/>
    <s v="2025-06-19 12:32:32"/>
    <x v="0"/>
    <s v="350W"/>
    <s v="NICOLAS  QUINTERO GONZALEZ"/>
    <n v="1020807747"/>
    <s v="ENTREGADA"/>
    <s v="CESAR GRANADOS"/>
    <x v="6"/>
  </r>
  <r>
    <n v="62007"/>
    <s v="2025-06-16 11:33:22"/>
    <x v="48"/>
    <x v="11"/>
    <x v="0"/>
    <s v="2025-06-16 00:00:00"/>
    <s v="2025-06-16 15:54:39"/>
    <x v="10"/>
    <s v="500W"/>
    <s v="MARIOA ALEJANDRO AVILA PUERTO"/>
    <n v="80036371"/>
    <s v="ENTREGADA"/>
    <s v="MIGUEL ANGEL OSORIO"/>
    <x v="6"/>
  </r>
  <r>
    <n v="62008"/>
    <s v="2025-06-16 11:49:12"/>
    <x v="48"/>
    <x v="11"/>
    <x v="0"/>
    <s v="2025-06-18 00:00:00"/>
    <m/>
    <x v="3"/>
    <s v="800W"/>
    <s v="CRISTIAN CAMILO MANCERA REY"/>
    <n v="1073161594"/>
    <s v="AUTORIZA.R.B"/>
    <s v="JULIAN MONTAÑO"/>
    <x v="6"/>
  </r>
  <r>
    <n v="62010"/>
    <s v="2025-06-16 11:52:00"/>
    <x v="48"/>
    <x v="11"/>
    <x v="0"/>
    <s v="2025-06-18 00:00:00"/>
    <s v="2025-06-19 12:42:28"/>
    <x v="3"/>
    <s v="350W LITE"/>
    <s v="LUISA MARIA  DOMINGUEZ OLIVEROS"/>
    <n v="1093778985"/>
    <s v="ENTREGADA"/>
    <s v="CESAR GRANADOS"/>
    <x v="6"/>
  </r>
  <r>
    <n v="62013"/>
    <s v="2025-06-16 12:16:10"/>
    <x v="48"/>
    <x v="11"/>
    <x v="0"/>
    <s v="2025-06-18 00:00:00"/>
    <m/>
    <x v="0"/>
    <s v="350 w"/>
    <s v="ALEJANDRA ESTEFANÍA FARIAS RESTREPO"/>
    <n v="1026278483"/>
    <s v="FINALIZADA"/>
    <s v="JULIAN MONTAÑO"/>
    <x v="6"/>
  </r>
  <r>
    <n v="62022"/>
    <s v="2025-06-16 12:48:19"/>
    <x v="48"/>
    <x v="11"/>
    <x v="0"/>
    <s v="2025-06-16 00:00:00"/>
    <s v="2025-06-16 16:29:34"/>
    <x v="4"/>
    <s v="500W"/>
    <s v="JULIAN ANDRES SANCHEZ  SANCHEZ"/>
    <n v="1023972042"/>
    <s v="ENTREGADA"/>
    <s v="CESAR GRANADOS"/>
    <x v="6"/>
  </r>
  <r>
    <n v="62025"/>
    <s v="2025-06-16 13:07:22"/>
    <x v="48"/>
    <x v="11"/>
    <x v="0"/>
    <s v="2025-06-17 00:00:00"/>
    <s v="2025-06-18 08:15:20"/>
    <x v="13"/>
    <s v="500W"/>
    <s v="ISAAC  BORRERO RIVERA"/>
    <n v="1000454110"/>
    <s v="ENTREGADA"/>
    <s v="CESAR GRANADOS"/>
    <x v="6"/>
  </r>
  <r>
    <n v="62026"/>
    <s v="2025-06-16 13:08:56"/>
    <x v="48"/>
    <x v="11"/>
    <x v="0"/>
    <s v="2025-06-18 00:00:00"/>
    <s v="2025-06-19 16:58:45"/>
    <x v="0"/>
    <s v="800W"/>
    <s v="DEIMER ENDRES SANDOVAL CENTENO"/>
    <n v="1033780531"/>
    <s v="ENTREGADA"/>
    <s v="MIGUEL ANGEL OSORIO"/>
    <x v="6"/>
  </r>
  <r>
    <n v="62028"/>
    <s v="2025-06-16 13:21:54"/>
    <x v="48"/>
    <x v="11"/>
    <x v="0"/>
    <s v="2025-06-16 00:00:00"/>
    <s v="2025-06-16 13:45:00"/>
    <x v="10"/>
    <s v="800W"/>
    <s v="WILLIAM  CANTOR ROMERO"/>
    <n v="80088221"/>
    <s v="ENTREGADA"/>
    <s v="CESAR GRANADOS"/>
    <x v="6"/>
  </r>
  <r>
    <n v="62035"/>
    <s v="2025-06-16 13:45:10"/>
    <x v="48"/>
    <x v="11"/>
    <x v="0"/>
    <s v="2025-06-18 00:00:00"/>
    <m/>
    <x v="1"/>
    <s v="1600W"/>
    <s v="ROLANDO GONZÁLEZ MARTINEZ"/>
    <n v="79883711"/>
    <s v="FINALIZADA"/>
    <s v="CESAR GRANADOS"/>
    <x v="6"/>
  </r>
  <r>
    <n v="62044"/>
    <s v="2025-06-16 14:52:36"/>
    <x v="48"/>
    <x v="11"/>
    <x v="0"/>
    <s v="2025-06-18 00:00:00"/>
    <s v="2025-06-19 16:44:19"/>
    <x v="1"/>
    <s v="1600W"/>
    <s v="SANTIAGO FONSECA"/>
    <n v="1019086397"/>
    <s v="ENTREGADA"/>
    <s v="MIGUEL ANGEL OSORIO"/>
    <x v="6"/>
  </r>
  <r>
    <n v="62047"/>
    <s v="2025-06-16 15:02:42"/>
    <x v="48"/>
    <x v="11"/>
    <x v="0"/>
    <s v="2025-06-18 00:00:00"/>
    <s v="2025-06-19 08:15:22"/>
    <x v="1"/>
    <s v="1600W"/>
    <s v="SEBASTIAN CARDONA OROZCO"/>
    <n v="1130681484"/>
    <s v="ENTREGADA"/>
    <s v="MIGUEL ANGEL OSORIO"/>
    <x v="6"/>
  </r>
  <r>
    <n v="62050"/>
    <s v="2025-06-16 15:18:41"/>
    <x v="48"/>
    <x v="11"/>
    <x v="0"/>
    <s v="2025-06-18 00:00:00"/>
    <m/>
    <x v="0"/>
    <s v="800W"/>
    <s v="SANTIAGO EDUARDO SEGURA MEJIA"/>
    <n v="1032480946"/>
    <s v="AUTORIZADA"/>
    <s v="CESAR GRANADOS"/>
    <x v="6"/>
  </r>
  <r>
    <n v="62054"/>
    <s v="2025-06-16 15:40:39"/>
    <x v="48"/>
    <x v="11"/>
    <x v="0"/>
    <s v="2025-06-18 00:00:00"/>
    <m/>
    <x v="3"/>
    <s v="500W"/>
    <s v="JOHN MANUEL RAMOS GONZÁLE"/>
    <n v="80195755"/>
    <s v="FINALIZADA"/>
    <s v="CESAR GRANADOS"/>
    <x v="6"/>
  </r>
  <r>
    <n v="62058"/>
    <s v="2025-06-16 16:01:36"/>
    <x v="48"/>
    <x v="11"/>
    <x v="0"/>
    <s v="2025-06-17 00:00:00"/>
    <m/>
    <x v="4"/>
    <s v="500W"/>
    <s v="JULIAN ANDRES SANCHEZ  SANCHEZ"/>
    <n v="1023972042"/>
    <s v="EN ESPERA"/>
    <m/>
    <x v="6"/>
  </r>
  <r>
    <n v="62065"/>
    <s v="2025-06-16 16:11:31"/>
    <x v="48"/>
    <x v="11"/>
    <x v="0"/>
    <s v="2025-06-18 00:00:00"/>
    <m/>
    <x v="1"/>
    <s v="800W"/>
    <s v="VANESSA  JARAMILLO RIOS"/>
    <n v="1026560879"/>
    <s v="AUTORIZADA"/>
    <s v="CESAR GRANADOS"/>
    <x v="6"/>
  </r>
  <r>
    <n v="62067"/>
    <s v="2025-06-16 16:18:25"/>
    <x v="48"/>
    <x v="11"/>
    <x v="0"/>
    <s v="2025-06-17 00:00:00"/>
    <s v="2025-06-18 08:29:37"/>
    <x v="10"/>
    <s v="800W"/>
    <s v="LAGOBO  DISTRIBUCIONES   S.A.S"/>
    <n v="800135342"/>
    <s v="ENTREGADA"/>
    <s v="MIGUEL ANGEL OSORIO"/>
    <x v="6"/>
  </r>
  <r>
    <n v="62070"/>
    <s v="2025-06-16 16:30:07"/>
    <x v="48"/>
    <x v="11"/>
    <x v="0"/>
    <s v="2025-06-17 00:00:00"/>
    <s v="2025-06-17 14:40:13"/>
    <x v="0"/>
    <s v="800W"/>
    <s v="MATEO  DEL PINO GARCIA"/>
    <n v="1112775775"/>
    <s v="ENTREGADA"/>
    <s v="CESAR GRANADOS"/>
    <x v="6"/>
  </r>
  <r>
    <n v="62071"/>
    <s v="2025-06-16 16:33:32"/>
    <x v="48"/>
    <x v="11"/>
    <x v="0"/>
    <s v="2025-06-18 00:00:00"/>
    <s v="2025-06-19 17:08:29"/>
    <x v="11"/>
    <s v="350W"/>
    <s v="GERAL NALIETH MENDOZA JAIMEZ"/>
    <n v="1010016243"/>
    <s v="ENTREGADA"/>
    <s v="CESAR GRANADOS"/>
    <x v="6"/>
  </r>
  <r>
    <n v="62073"/>
    <s v="2025-06-16 17:01:10"/>
    <x v="48"/>
    <x v="11"/>
    <x v="0"/>
    <s v="2025-06-18 00:00:00"/>
    <s v="2025-06-18 13:51:15"/>
    <x v="1"/>
    <s v="800W"/>
    <s v="LILIANA MARGARITA GÓMEZ PULIDO"/>
    <n v="1018434923"/>
    <s v="ENTREGADA"/>
    <s v="MIGUEL ANGEL OSORIO"/>
    <x v="6"/>
  </r>
  <r>
    <n v="62089"/>
    <s v="2025-06-17 08:16:31"/>
    <x v="48"/>
    <x v="11"/>
    <x v="0"/>
    <s v="2025-06-19 00:00:00"/>
    <m/>
    <x v="0"/>
    <s v="800W"/>
    <s v="JOHANA  JACOBO TORRES"/>
    <n v="52347262"/>
    <s v="AUTORIZADA"/>
    <s v="MIGUEL ANGEL OSORIO"/>
    <x v="6"/>
  </r>
  <r>
    <n v="62107"/>
    <s v="2025-06-17 09:12:06"/>
    <x v="48"/>
    <x v="11"/>
    <x v="0"/>
    <s v="2025-06-17 00:00:00"/>
    <s v="2025-06-18 12:18:27"/>
    <x v="11"/>
    <s v="500W"/>
    <s v="RICARDO DIAZ GONZALES"/>
    <n v="79307356"/>
    <s v="ENTREGADA"/>
    <s v="CESAR GRANADOS"/>
    <x v="6"/>
  </r>
  <r>
    <n v="62111"/>
    <s v="2025-06-17 09:24:32"/>
    <x v="48"/>
    <x v="11"/>
    <x v="0"/>
    <s v="2025-06-20 00:00:00"/>
    <m/>
    <x v="0"/>
    <s v="500W"/>
    <s v="DIANA MIRLEY  PERDOMO REY"/>
    <n v="52887526"/>
    <s v="EN ESPERA"/>
    <m/>
    <x v="6"/>
  </r>
  <r>
    <n v="62118"/>
    <s v="2025-06-17 09:48:04"/>
    <x v="48"/>
    <x v="11"/>
    <x v="0"/>
    <s v="2025-06-19 00:00:00"/>
    <m/>
    <x v="0"/>
    <s v="500W"/>
    <s v="JAVIER ANDRES CUELLAR MUNOZ"/>
    <n v="1018484423"/>
    <s v="EN PROCESO"/>
    <s v="JULIAN MONTAÑO"/>
    <x v="6"/>
  </r>
  <r>
    <n v="62119"/>
    <s v="2025-06-17 10:01:15"/>
    <x v="48"/>
    <x v="11"/>
    <x v="0"/>
    <s v="2025-06-19 00:00:00"/>
    <m/>
    <x v="0"/>
    <s v="500W"/>
    <s v="CAMILO JIMENEZ"/>
    <n v="80030084"/>
    <s v="P. AUTORIZAR"/>
    <s v="JULIAN MONTAÑO"/>
    <x v="6"/>
  </r>
  <r>
    <n v="62121"/>
    <s v="2025-06-17 10:07:03"/>
    <x v="48"/>
    <x v="11"/>
    <x v="0"/>
    <s v="2025-06-17 00:00:00"/>
    <s v="2025-06-17 10:29:59"/>
    <x v="10"/>
    <s v="1600W"/>
    <s v="JHON ALEJANDRO  POSADA JIMENEZ"/>
    <n v="80093369"/>
    <s v="ENTREGADA"/>
    <s v="CESAR GRANADOS"/>
    <x v="6"/>
  </r>
  <r>
    <n v="62123"/>
    <s v="2025-06-17 10:15:33"/>
    <x v="48"/>
    <x v="11"/>
    <x v="0"/>
    <s v="2025-06-17 00:00:00"/>
    <s v="2025-06-17 14:53:14"/>
    <x v="5"/>
    <s v="350W LITE"/>
    <s v="JOHANNA  SUA ORMAZA"/>
    <n v="53177487"/>
    <s v="ENTREGADA"/>
    <s v="CESAR GRANADOS"/>
    <x v="6"/>
  </r>
  <r>
    <n v="62128"/>
    <s v="2025-06-17 10:58:30"/>
    <x v="48"/>
    <x v="11"/>
    <x v="0"/>
    <s v="2025-06-19 00:00:00"/>
    <m/>
    <x v="0"/>
    <s v="500W"/>
    <s v="RENATA CAMILA  CRUZ AGUDELO"/>
    <n v="52389962"/>
    <s v="AUTORIZADA"/>
    <s v="JULIAN MONTAÑO"/>
    <x v="6"/>
  </r>
  <r>
    <n v="62131"/>
    <s v="2025-06-17 11:30:08"/>
    <x v="48"/>
    <x v="11"/>
    <x v="0"/>
    <s v="2025-06-17 00:00:00"/>
    <m/>
    <x v="1"/>
    <s v="800W"/>
    <s v="FERNANDO ANDRES  ZAMUDIO LASCARRO"/>
    <n v="1020782166"/>
    <s v="FINALIZADA"/>
    <s v="CESAR GRANADOS"/>
    <x v="6"/>
  </r>
  <r>
    <n v="62134"/>
    <s v="2025-06-17 11:56:06"/>
    <x v="48"/>
    <x v="11"/>
    <x v="0"/>
    <s v="2025-06-18 00:00:00"/>
    <s v="2025-06-18 15:27:28"/>
    <x v="11"/>
    <s v="800W"/>
    <s v="LAURA  LARGO ROJAS"/>
    <n v="1019010677"/>
    <s v="ENTREGADA"/>
    <s v="MIGUEL ANGEL OSORIO"/>
    <x v="6"/>
  </r>
  <r>
    <n v="62137"/>
    <s v="2025-06-17 12:03:12"/>
    <x v="48"/>
    <x v="11"/>
    <x v="0"/>
    <s v="2025-06-17 00:00:00"/>
    <s v="2025-06-18 08:28:37"/>
    <x v="5"/>
    <s v="1600W"/>
    <s v="JUAN DAVID VALENCIA AGUADO"/>
    <n v="1144054441"/>
    <s v="ENTREGADA"/>
    <s v="CESAR GRANADOS"/>
    <x v="6"/>
  </r>
  <r>
    <n v="62140"/>
    <s v="2025-06-17 12:20:09"/>
    <x v="48"/>
    <x v="11"/>
    <x v="0"/>
    <s v="2025-06-18 00:00:00"/>
    <s v="2025-06-19 08:10:40"/>
    <x v="3"/>
    <s v="500W"/>
    <s v="ÁLVARO JAVIER TIRIA CUERVO"/>
    <n v="1010186089"/>
    <s v="ENTREGADA"/>
    <s v="CESAR GRANADOS"/>
    <x v="6"/>
  </r>
  <r>
    <n v="62147"/>
    <s v="2025-06-17 12:40:52"/>
    <x v="48"/>
    <x v="11"/>
    <x v="0"/>
    <s v="2025-06-18 00:00:00"/>
    <s v="2025-06-19 10:05:09"/>
    <x v="11"/>
    <s v="350 w"/>
    <s v="JUAN JOSE  MEJIA CASTILLO"/>
    <n v="1020832182"/>
    <s v="ENTREGADA"/>
    <s v="CESAR GRANADOS"/>
    <x v="6"/>
  </r>
  <r>
    <n v="62149"/>
    <s v="2025-06-17 12:58:26"/>
    <x v="48"/>
    <x v="11"/>
    <x v="0"/>
    <s v="2025-06-19 00:00:00"/>
    <m/>
    <x v="0"/>
    <s v="500W"/>
    <s v="JHERSON LEONARDO CORREA NIETO."/>
    <n v="1016042932"/>
    <s v="P. AUTORIZAR"/>
    <s v="JULIAN MONTAÑO"/>
    <x v="6"/>
  </r>
  <r>
    <n v="62153"/>
    <s v="2025-06-17 13:08:57"/>
    <x v="48"/>
    <x v="11"/>
    <x v="0"/>
    <s v="2025-06-19 00:00:00"/>
    <m/>
    <x v="1"/>
    <s v="350 w"/>
    <s v="YINEZKA ZAMBRANO SUTIL"/>
    <n v="1553268"/>
    <s v="AUTORIZA.R.B"/>
    <s v="CESAR GRANADOS"/>
    <x v="6"/>
  </r>
  <r>
    <n v="62167"/>
    <s v="2025-06-17 14:32:30"/>
    <x v="48"/>
    <x v="11"/>
    <x v="0"/>
    <s v="2025-06-19 00:00:00"/>
    <m/>
    <x v="3"/>
    <s v="1600W"/>
    <s v="JORGE EDUARDO  CEPEDA PRADA"/>
    <n v="1047420679"/>
    <s v="EN ESPERA"/>
    <m/>
    <x v="6"/>
  </r>
  <r>
    <n v="62180"/>
    <s v="2025-06-17 16:18:17"/>
    <x v="48"/>
    <x v="11"/>
    <x v="0"/>
    <s v="2025-06-19 00:00:00"/>
    <m/>
    <x v="0"/>
    <s v="800W"/>
    <s v="ERIKA TATIANA JARAMILLO MELGAR"/>
    <n v="1072367257"/>
    <s v="FINALIZADA"/>
    <s v="CESAR GRANADOS"/>
    <x v="6"/>
  </r>
  <r>
    <n v="62182"/>
    <s v="2025-06-17 16:30:30"/>
    <x v="48"/>
    <x v="11"/>
    <x v="0"/>
    <s v="2025-06-19 00:00:00"/>
    <m/>
    <x v="0"/>
    <s v="350W"/>
    <s v="LORENA  CANTOR CARREÑO"/>
    <n v="1000719455"/>
    <s v="AUTORIZADA"/>
    <s v="MIGUEL ANGEL OSORIO"/>
    <x v="6"/>
  </r>
  <r>
    <n v="62184"/>
    <s v="2025-06-17 16:41:35"/>
    <x v="48"/>
    <x v="11"/>
    <x v="0"/>
    <s v="2025-06-18 00:00:00"/>
    <s v="2025-06-18 16:56:18"/>
    <x v="10"/>
    <s v="500W"/>
    <s v="YEIMI DAYANA LOPERA ROMERO"/>
    <n v="1020781234"/>
    <s v="ENTREGADA"/>
    <s v="MIGUEL ANGEL OSORIO"/>
    <x v="6"/>
  </r>
  <r>
    <n v="62187"/>
    <s v="2025-06-17 16:55:12"/>
    <x v="48"/>
    <x v="11"/>
    <x v="0"/>
    <s v="2025-06-19 00:00:00"/>
    <m/>
    <x v="3"/>
    <s v="350W"/>
    <s v="KARL PHILIP  DUFFIS LOZANO"/>
    <n v="1018495601"/>
    <s v="EN ESPERA"/>
    <m/>
    <x v="6"/>
  </r>
  <r>
    <n v="62188"/>
    <s v="2025-06-17 16:57:02"/>
    <x v="48"/>
    <x v="11"/>
    <x v="0"/>
    <s v="2025-06-18 00:00:00"/>
    <s v="2025-06-18 16:53:08"/>
    <x v="3"/>
    <s v="350W"/>
    <s v="YAZMIN DANIELA CORREDOR CUSBA"/>
    <n v="1057604926"/>
    <s v="ENTREGADA"/>
    <s v="MIGUEL ANGEL OSORIO"/>
    <x v="6"/>
  </r>
  <r>
    <n v="61851"/>
    <s v="2025-06-13 15:29:25"/>
    <x v="49"/>
    <x v="11"/>
    <x v="0"/>
    <s v="2025-06-13 00:00:00"/>
    <m/>
    <x v="3"/>
    <s v="500W"/>
    <s v="HOLLMAN  MAURICIO  NAVARRETE TIRADO"/>
    <n v="1073162213"/>
    <s v="FINALIZADA"/>
    <s v="YONNATTAN HERRERA"/>
    <x v="1"/>
  </r>
  <r>
    <n v="61864"/>
    <s v="2025-06-13 16:39:04"/>
    <x v="49"/>
    <x v="11"/>
    <x v="0"/>
    <s v="2025-06-17 00:00:00"/>
    <s v="2025-06-18 16:49:58"/>
    <x v="0"/>
    <s v="1600W"/>
    <s v="DANIEL FELIPE MUÑETON CASTRO"/>
    <n v="1032459161"/>
    <s v="ENTREGADA"/>
    <s v="YONNATTAN HERRERA"/>
    <x v="1"/>
  </r>
  <r>
    <n v="61875"/>
    <s v="2025-06-14 09:06:37"/>
    <x v="49"/>
    <x v="11"/>
    <x v="0"/>
    <s v="2025-06-17 00:00:00"/>
    <s v="2025-06-18 09:31:21"/>
    <x v="0"/>
    <s v="800W"/>
    <s v="DAVID LEONARDO SANCHEZ TRIANA"/>
    <n v="80184444"/>
    <s v="ENTREGADA"/>
    <s v="JULIAN TORRES"/>
    <x v="1"/>
  </r>
  <r>
    <n v="61881"/>
    <s v="2025-06-14 09:11:20"/>
    <x v="49"/>
    <x v="11"/>
    <x v="0"/>
    <s v="2025-06-16 00:00:00"/>
    <s v="2025-06-17 12:14:19"/>
    <x v="3"/>
    <s v="800W"/>
    <s v="DIEGO ANDRES  CARVAJAL"/>
    <n v="79865069"/>
    <s v="ENTREGADA"/>
    <s v="JULIAN TORRES"/>
    <x v="1"/>
  </r>
  <r>
    <n v="61882"/>
    <s v="2025-06-14 09:17:11"/>
    <x v="49"/>
    <x v="11"/>
    <x v="0"/>
    <s v="2025-06-17 00:00:00"/>
    <s v="2025-06-19 10:56:17"/>
    <x v="0"/>
    <s v="800W"/>
    <s v="LIZETT  PABON NEIRA"/>
    <n v="1030575565"/>
    <s v="ENTREGADA"/>
    <s v="YONNATTAN HERRERA"/>
    <x v="1"/>
  </r>
  <r>
    <n v="61884"/>
    <s v="2025-06-14 09:27:23"/>
    <x v="49"/>
    <x v="11"/>
    <x v="0"/>
    <s v="2025-06-17 00:00:00"/>
    <m/>
    <x v="0"/>
    <s v="800W"/>
    <s v="ARNOLD FERNANDO SUAREZ ESPITIA"/>
    <n v="5658957"/>
    <s v="FINALIZADA"/>
    <s v="JULIAN TORRES"/>
    <x v="1"/>
  </r>
  <r>
    <n v="61888"/>
    <s v="2025-06-14 09:41:10"/>
    <x v="49"/>
    <x v="11"/>
    <x v="0"/>
    <s v="2025-06-14 00:00:00"/>
    <s v="2025-06-14 10:52:09"/>
    <x v="8"/>
    <s v="MOPED"/>
    <s v="DIANA MARCELA  LATORRE TRUJILLO"/>
    <n v="1001096333"/>
    <s v="ENTREGADA"/>
    <s v="YONNATTAN HERRERA"/>
    <x v="1"/>
  </r>
  <r>
    <n v="61892"/>
    <s v="2025-06-14 09:51:42"/>
    <x v="49"/>
    <x v="11"/>
    <x v="0"/>
    <s v="2025-06-14 00:00:00"/>
    <s v="2025-06-14 12:47:42"/>
    <x v="8"/>
    <s v="1600W"/>
    <s v="LIZETH XIMENA AREVALO CARREÑO"/>
    <n v="1033741405"/>
    <s v="ENTREGADA"/>
    <s v="YONNATTAN HERRERA"/>
    <x v="1"/>
  </r>
  <r>
    <n v="61905"/>
    <s v="2025-06-14 11:00:09"/>
    <x v="49"/>
    <x v="11"/>
    <x v="0"/>
    <s v="2025-06-14 00:00:00"/>
    <s v="2025-06-14 13:19:54"/>
    <x v="8"/>
    <s v="800W"/>
    <s v="CRISTIAN DANIEL  GONZALEZ LOPEZ"/>
    <n v="1010242734"/>
    <s v="ENTREGADA"/>
    <s v="YONNATTAN HERRERA"/>
    <x v="1"/>
  </r>
  <r>
    <n v="61914"/>
    <s v="2025-06-14 11:45:34"/>
    <x v="49"/>
    <x v="11"/>
    <x v="0"/>
    <s v="2025-06-14 00:00:00"/>
    <s v="2025-06-19 13:32:19"/>
    <x v="13"/>
    <s v="800W"/>
    <s v="CARLOS ANDRES WALTEROS SILVA"/>
    <n v="1022343015"/>
    <s v="ENTREGADA"/>
    <s v="YONNATTAN HERRERA"/>
    <x v="1"/>
  </r>
  <r>
    <n v="61927"/>
    <s v="2025-06-14 12:23:38"/>
    <x v="49"/>
    <x v="11"/>
    <x v="0"/>
    <s v="2025-06-17 00:00:00"/>
    <s v="2025-06-18 15:55:02"/>
    <x v="0"/>
    <s v="MOPED"/>
    <s v="FRANCY ROCIO CASTELLANOS OVIEDO"/>
    <n v="63534707"/>
    <s v="ENTREGADA"/>
    <s v="YONNATTAN HERRERA"/>
    <x v="1"/>
  </r>
  <r>
    <n v="61929"/>
    <s v="2025-06-14 12:32:12"/>
    <x v="49"/>
    <x v="11"/>
    <x v="0"/>
    <s v="2025-06-14 00:00:00"/>
    <s v="2025-06-14 14:18:04"/>
    <x v="7"/>
    <s v="500W"/>
    <s v="VALERY TATIANA SOTO BULLA"/>
    <n v="1070989071"/>
    <s v="ENTREGADA"/>
    <s v="JULIAN TORRES"/>
    <x v="1"/>
  </r>
  <r>
    <n v="61944"/>
    <s v="2025-06-14 13:38:59"/>
    <x v="49"/>
    <x v="11"/>
    <x v="0"/>
    <s v="2025-06-18 00:00:00"/>
    <m/>
    <x v="0"/>
    <s v="500W"/>
    <s v="CRISTIAN ALEXANDER CONTRERAS GARZON"/>
    <n v="1072426917"/>
    <s v="AUTORIZADA"/>
    <s v="YONNATTAN HERRERA"/>
    <x v="1"/>
  </r>
  <r>
    <n v="61945"/>
    <s v="2025-06-14 13:46:20"/>
    <x v="49"/>
    <x v="11"/>
    <x v="0"/>
    <s v="2025-06-17 00:00:00"/>
    <m/>
    <x v="1"/>
    <s v="MOPED"/>
    <s v="YENNY ANDREA ABRIL VERANO"/>
    <n v="23371648"/>
    <s v="EN PROCESO"/>
    <s v="JULIAN TORRES"/>
    <x v="1"/>
  </r>
  <r>
    <n v="61948"/>
    <s v="2025-06-14 13:58:23"/>
    <x v="49"/>
    <x v="11"/>
    <x v="0"/>
    <s v="2025-06-18 00:00:00"/>
    <s v="2025-06-19 15:49:38"/>
    <x v="0"/>
    <s v="800W"/>
    <s v="JOSE SERGIO AVILA NIÑO"/>
    <n v="7573363"/>
    <s v="ENTREGADA"/>
    <s v="YONNATTAN HERRERA"/>
    <x v="1"/>
  </r>
  <r>
    <n v="61958"/>
    <s v="2025-06-14 14:39:34"/>
    <x v="49"/>
    <x v="11"/>
    <x v="0"/>
    <s v="2025-06-18 00:00:00"/>
    <m/>
    <x v="3"/>
    <s v="800W"/>
    <s v="CARLOS MAURICIO  OVIEDO DIAZ"/>
    <n v="1033701606"/>
    <s v="EN PROCESO"/>
    <s v="JULIAN TORRES"/>
    <x v="1"/>
  </r>
  <r>
    <n v="60891"/>
    <s v="2025-06-03 08:59:56"/>
    <x v="47"/>
    <x v="11"/>
    <x v="0"/>
    <s v="2025-06-05 00:00:00"/>
    <m/>
    <x v="0"/>
    <s v="800W"/>
    <s v="JULIÁN ESTEBAN CAMACHO QUINTANA"/>
    <n v="1014292561"/>
    <s v="EN ESPERA"/>
    <m/>
    <x v="1"/>
  </r>
  <r>
    <n v="60899"/>
    <s v="2025-06-03 09:34:33"/>
    <x v="47"/>
    <x v="11"/>
    <x v="0"/>
    <s v="2025-06-05 00:00:00"/>
    <m/>
    <x v="0"/>
    <s v="500W"/>
    <s v="DAGOBERTO  CORDOBA ARENAS"/>
    <n v="1015468112"/>
    <s v="EN ESPERA"/>
    <m/>
    <x v="1"/>
  </r>
  <r>
    <n v="60901"/>
    <s v="2025-06-03 09:41:37"/>
    <x v="47"/>
    <x v="11"/>
    <x v="0"/>
    <s v="2025-06-03 00:00:00"/>
    <s v="2025-06-03 12:15:09"/>
    <x v="7"/>
    <s v="800W"/>
    <s v="ALEJANDRO  LOPEZ CAÑON"/>
    <n v="1126809645"/>
    <s v="ENTREGADA"/>
    <s v="YONNATTAN HERRERA"/>
    <x v="1"/>
  </r>
  <r>
    <n v="60933"/>
    <s v="2025-06-03 13:05:21"/>
    <x v="47"/>
    <x v="11"/>
    <x v="0"/>
    <s v="2025-06-03 00:00:00"/>
    <m/>
    <x v="3"/>
    <s v="350W"/>
    <s v="ESTEFANIA  CASTRO PINEDA"/>
    <n v="1099212845"/>
    <s v="FINALIZADA"/>
    <s v="YONNATTAN HERRERA"/>
    <x v="1"/>
  </r>
  <r>
    <n v="60938"/>
    <s v="2025-06-03 13:27:31"/>
    <x v="47"/>
    <x v="11"/>
    <x v="0"/>
    <s v="2025-06-03 00:00:00"/>
    <s v="2025-06-03 16:50:49"/>
    <x v="5"/>
    <s v="800W"/>
    <s v="PAOLA FORERO"/>
    <n v="1030623846"/>
    <s v="ENTREGADA"/>
    <s v="YONNATTAN HERRERA"/>
    <x v="1"/>
  </r>
  <r>
    <n v="60942"/>
    <s v="2025-06-03 13:39:11"/>
    <x v="47"/>
    <x v="11"/>
    <x v="0"/>
    <s v="2025-06-05 00:00:00"/>
    <m/>
    <x v="1"/>
    <s v="800W"/>
    <s v="DUVAN AMEZQUITA MARIN"/>
    <n v="1020743342"/>
    <s v="EN ESPERA"/>
    <m/>
    <x v="1"/>
  </r>
  <r>
    <n v="60950"/>
    <s v="2025-06-03 14:21:22"/>
    <x v="47"/>
    <x v="11"/>
    <x v="0"/>
    <s v="2025-06-06 00:00:00"/>
    <m/>
    <x v="0"/>
    <s v="800W"/>
    <s v="JUAN DAVID DE LOS RIOS CESPEDES"/>
    <n v="1018474501"/>
    <s v="EN ESPERA"/>
    <m/>
    <x v="1"/>
  </r>
  <r>
    <n v="60954"/>
    <s v="2025-06-03 14:49:41"/>
    <x v="47"/>
    <x v="11"/>
    <x v="0"/>
    <s v="2025-06-03 00:00:00"/>
    <m/>
    <x v="3"/>
    <s v="500W"/>
    <s v="WENDY MILENA VARGAS MURILLO"/>
    <n v="1032465203"/>
    <s v="FINALIZADA"/>
    <s v="JULIAN TORRES"/>
    <x v="1"/>
  </r>
  <r>
    <n v="60959"/>
    <s v="2025-06-03 15:20:26"/>
    <x v="47"/>
    <x v="11"/>
    <x v="0"/>
    <s v="2025-06-04 00:00:00"/>
    <m/>
    <x v="14"/>
    <s v="350W"/>
    <s v="MAURICIO ANTONIO  MONTOYA BENAVIDES"/>
    <n v="79689562"/>
    <s v="FINALIZADA"/>
    <s v="JULIAN TORRES"/>
    <x v="1"/>
  </r>
  <r>
    <n v="60961"/>
    <s v="2025-06-03 15:31:14"/>
    <x v="47"/>
    <x v="11"/>
    <x v="0"/>
    <s v="2025-06-05 00:00:00"/>
    <m/>
    <x v="3"/>
    <s v="350W LITE"/>
    <s v="FERNANDA RAMON MANCIPE"/>
    <n v="1069432000"/>
    <s v="EN ESPERA"/>
    <m/>
    <x v="1"/>
  </r>
  <r>
    <n v="60976"/>
    <s v="2025-06-03 17:07:57"/>
    <x v="47"/>
    <x v="11"/>
    <x v="0"/>
    <s v="2025-06-03 00:00:00"/>
    <s v="2025-06-03 17:14:07"/>
    <x v="11"/>
    <s v="2400W"/>
    <s v="CRISTIAN CAMILO NUÑEZ ALONSO"/>
    <n v="1073252158"/>
    <s v="ENTREGADA"/>
    <m/>
    <x v="1"/>
  </r>
  <r>
    <n v="61012"/>
    <s v="2025-06-04 10:34:47"/>
    <x v="47"/>
    <x v="11"/>
    <x v="0"/>
    <s v="2025-06-07 00:00:00"/>
    <m/>
    <x v="1"/>
    <s v="500W"/>
    <s v="MARIA DEL CARMEN CIERRA"/>
    <n v="1030659097"/>
    <s v="EN ESPERA"/>
    <m/>
    <x v="1"/>
  </r>
  <r>
    <n v="61025"/>
    <s v="2025-06-04 11:58:01"/>
    <x v="47"/>
    <x v="11"/>
    <x v="0"/>
    <s v="2025-06-06 00:00:00"/>
    <m/>
    <x v="1"/>
    <s v="MOPED"/>
    <s v="DANIEL ALEJANDRO MOLANO MORENO"/>
    <n v="80190051"/>
    <s v="EN ESPERA"/>
    <m/>
    <x v="1"/>
  </r>
  <r>
    <n v="61028"/>
    <s v="2025-06-04 12:15:51"/>
    <x v="47"/>
    <x v="11"/>
    <x v="0"/>
    <s v="2025-06-05 00:00:00"/>
    <m/>
    <x v="5"/>
    <s v="2400W"/>
    <s v="CARLOS MANCERA VARGAS"/>
    <n v="19260589"/>
    <s v="EN ESPERA"/>
    <m/>
    <x v="1"/>
  </r>
  <r>
    <n v="61036"/>
    <s v="2025-06-04 12:47:56"/>
    <x v="47"/>
    <x v="11"/>
    <x v="0"/>
    <s v="2025-06-05 00:00:00"/>
    <m/>
    <x v="9"/>
    <s v="1600W"/>
    <s v="DANIEL ALEXANDER BERNAL"/>
    <n v="1233893772"/>
    <s v="EN ESPERA"/>
    <m/>
    <x v="1"/>
  </r>
  <r>
    <n v="61049"/>
    <s v="2025-06-04 14:09:02"/>
    <x v="47"/>
    <x v="11"/>
    <x v="0"/>
    <s v="2025-06-05 00:00:00"/>
    <m/>
    <x v="5"/>
    <s v="350W LITE"/>
    <s v="JOHAN STEVEN LUNA CIFUENTES"/>
    <n v="1192814615"/>
    <s v="EN ESPERA"/>
    <m/>
    <x v="1"/>
  </r>
  <r>
    <n v="61051"/>
    <s v="2025-06-04 14:38:28"/>
    <x v="47"/>
    <x v="11"/>
    <x v="0"/>
    <s v="2025-06-04 00:00:00"/>
    <s v="2025-06-04 15:18:19"/>
    <x v="5"/>
    <s v="500W"/>
    <s v="ESTUDIO TERRAZZO SAS ESTUDIO TERRAZZO SAS"/>
    <n v="901528484"/>
    <s v="ENTREGADA"/>
    <s v="YONNATTAN HERRERA"/>
    <x v="1"/>
  </r>
  <r>
    <n v="61055"/>
    <s v="2025-06-04 14:50:40"/>
    <x v="47"/>
    <x v="11"/>
    <x v="0"/>
    <s v="2025-06-04 00:00:00"/>
    <m/>
    <x v="9"/>
    <s v="800W"/>
    <s v="MARÍA CAMILA  GUTIÉRREZ GUTIÉRREZ"/>
    <n v="1018504974"/>
    <s v="EN ESPERA"/>
    <m/>
    <x v="1"/>
  </r>
  <r>
    <n v="61068"/>
    <s v="2025-06-04 16:45:27"/>
    <x v="47"/>
    <x v="11"/>
    <x v="0"/>
    <s v="2025-06-07 00:00:00"/>
    <m/>
    <x v="0"/>
    <s v="500W"/>
    <s v="KAREN  ORJUELA"/>
    <n v="1013650034"/>
    <s v="EN ESPERA"/>
    <m/>
    <x v="1"/>
  </r>
  <r>
    <n v="61083"/>
    <s v="2025-06-05 08:05:05"/>
    <x v="47"/>
    <x v="11"/>
    <x v="0"/>
    <s v="2025-06-07 00:00:00"/>
    <m/>
    <x v="0"/>
    <s v="1600W"/>
    <s v="CHRISTOPHER  BARRAGAN LOPEZ"/>
    <n v="1022394357"/>
    <s v="FINALIZADA"/>
    <s v="JULIAN TORRES"/>
    <x v="1"/>
  </r>
  <r>
    <n v="61100"/>
    <s v="2025-06-05 09:22:42"/>
    <x v="47"/>
    <x v="11"/>
    <x v="0"/>
    <s v="2025-06-07 00:00:00"/>
    <s v="2025-06-11 13:38:09"/>
    <x v="1"/>
    <s v="350W"/>
    <s v="FRANKLIN EDUARDO WHAITE GIMON"/>
    <n v="468576"/>
    <s v="ENTREGADA"/>
    <s v="YONNATTAN HERRERA"/>
    <x v="1"/>
  </r>
  <r>
    <n v="61129"/>
    <s v="2025-06-05 11:51:37"/>
    <x v="47"/>
    <x v="11"/>
    <x v="0"/>
    <s v="2025-06-05 00:00:00"/>
    <s v="2025-06-05 12:44:03"/>
    <x v="5"/>
    <s v="500W"/>
    <s v="LIZETH JULIETH RAMIREZ CABRERA"/>
    <n v="1075295725"/>
    <s v="ENTREGADA"/>
    <s v="YONNATTAN HERRERA"/>
    <x v="1"/>
  </r>
  <r>
    <n v="61132"/>
    <s v="2025-06-05 12:04:04"/>
    <x v="47"/>
    <x v="11"/>
    <x v="0"/>
    <s v="2025-06-09 00:00:00"/>
    <s v="2025-06-09 10:13:17"/>
    <x v="0"/>
    <s v="800W"/>
    <s v="HARRY LINARES RODRIGUEZ"/>
    <n v="1032440560"/>
    <s v="ENTREGADA"/>
    <s v="JULIAN TORRES"/>
    <x v="1"/>
  </r>
  <r>
    <n v="61182"/>
    <s v="2025-06-06 08:05:06"/>
    <x v="47"/>
    <x v="11"/>
    <x v="0"/>
    <s v="2025-06-06 00:00:00"/>
    <s v="2025-06-06 16:39:48"/>
    <x v="8"/>
    <s v="800W"/>
    <s v="MARIA CAMILA PRADILLA"/>
    <n v="1110541507"/>
    <s v="ENTREGADA"/>
    <s v="JULIAN TORRES"/>
    <x v="1"/>
  </r>
  <r>
    <n v="61188"/>
    <s v="2025-06-06 08:34:11"/>
    <x v="47"/>
    <x v="11"/>
    <x v="0"/>
    <s v="2025-06-09 00:00:00"/>
    <s v="2025-06-10 13:14:35"/>
    <x v="0"/>
    <s v="500W"/>
    <s v="ANDRES FELIPE GACHARNA TIBOCHA"/>
    <n v="1014736849"/>
    <s v="ENTREGADA"/>
    <s v="JULIAN TORRES"/>
    <x v="1"/>
  </r>
  <r>
    <n v="61190"/>
    <s v="2025-06-06 08:42:37"/>
    <x v="47"/>
    <x v="11"/>
    <x v="0"/>
    <s v="2025-06-06 00:00:00"/>
    <s v="2025-06-06 11:20:22"/>
    <x v="3"/>
    <s v="500W"/>
    <s v="ESTUDIO TERRAZZO SAS ESTUDIO TERRAZZO SAS"/>
    <n v="901528484"/>
    <s v="ENTREGADA"/>
    <s v="JULIAN TORRES"/>
    <x v="1"/>
  </r>
  <r>
    <n v="61192"/>
    <s v="2025-06-06 08:48:47"/>
    <x v="47"/>
    <x v="11"/>
    <x v="0"/>
    <s v="2025-06-06 00:00:00"/>
    <m/>
    <x v="3"/>
    <s v="500W"/>
    <s v="OMAR JAVIER  CHACON MATIZ"/>
    <n v="1014177516"/>
    <s v="FINALIZADA"/>
    <s v="YONNATTAN HERRERA"/>
    <x v="1"/>
  </r>
  <r>
    <n v="61197"/>
    <s v="2025-06-06 08:57:36"/>
    <x v="47"/>
    <x v="11"/>
    <x v="0"/>
    <s v="2025-06-09 00:00:00"/>
    <s v="2025-06-10 16:40:49"/>
    <x v="6"/>
    <s v="MOPED"/>
    <s v="ADRIANA ZARATE SUA"/>
    <n v="52393128"/>
    <s v="ENTREGADA"/>
    <s v="YONNATTAN HERRERA"/>
    <x v="1"/>
  </r>
  <r>
    <n v="61201"/>
    <s v="2025-06-06 09:30:11"/>
    <x v="47"/>
    <x v="11"/>
    <x v="0"/>
    <s v="2025-06-06 00:00:00"/>
    <s v="2025-06-06 16:42:51"/>
    <x v="3"/>
    <s v="MOPED"/>
    <s v="ADRIANA  ROZO"/>
    <n v="52854468"/>
    <s v="ENTREGADA"/>
    <s v="YONNATTAN HERRERA"/>
    <x v="1"/>
  </r>
  <r>
    <n v="61230"/>
    <s v="2025-06-06 13:15:23"/>
    <x v="47"/>
    <x v="11"/>
    <x v="0"/>
    <s v="2025-06-07 00:00:00"/>
    <s v="2025-06-09 16:19:58"/>
    <x v="8"/>
    <s v="800W"/>
    <s v="JUAN MANUEL  GARCIA SISA"/>
    <n v="1022377343"/>
    <s v="ENTREGADA"/>
    <s v="JULIAN TORRES"/>
    <x v="1"/>
  </r>
  <r>
    <n v="61237"/>
    <s v="2025-06-06 13:57:45"/>
    <x v="47"/>
    <x v="11"/>
    <x v="0"/>
    <s v="2025-06-07 00:00:00"/>
    <m/>
    <x v="8"/>
    <s v="350W"/>
    <s v="CRISTIAN ERNESTO HENAO OROZCO"/>
    <n v="1022398947"/>
    <s v="FINALIZADA"/>
    <s v="JULIAN TORRES"/>
    <x v="1"/>
  </r>
  <r>
    <n v="61248"/>
    <s v="2025-06-06 15:33:16"/>
    <x v="47"/>
    <x v="11"/>
    <x v="0"/>
    <s v="2025-06-07 00:00:00"/>
    <s v="2025-06-09 13:25:46"/>
    <x v="3"/>
    <s v="350W"/>
    <s v="CRISTOPHER ANDREE TRIANA SANCHEZ"/>
    <n v="1005824944"/>
    <s v="ENTREGADA"/>
    <s v="JULIAN TORRES"/>
    <x v="1"/>
  </r>
  <r>
    <n v="61252"/>
    <s v="2025-06-06 16:21:57"/>
    <x v="47"/>
    <x v="11"/>
    <x v="0"/>
    <s v="2025-06-07 00:00:00"/>
    <m/>
    <x v="5"/>
    <s v="500w"/>
    <s v="DAVID SANTIAGO BALBUENA SALAZAR"/>
    <n v="1013036878"/>
    <s v="FINALIZADA"/>
    <s v="YONNATTAN HERRERA"/>
    <x v="1"/>
  </r>
  <r>
    <n v="61256"/>
    <s v="2025-06-06 16:36:22"/>
    <x v="47"/>
    <x v="11"/>
    <x v="0"/>
    <s v="2025-06-09 00:00:00"/>
    <m/>
    <x v="3"/>
    <s v="500W"/>
    <s v="MAIRA AYALA"/>
    <n v="1007165575"/>
    <s v="AUTORIZADA"/>
    <s v="YONNATTAN HERRERA"/>
    <x v="1"/>
  </r>
  <r>
    <n v="61271"/>
    <s v="2025-06-07 09:11:20"/>
    <x v="47"/>
    <x v="11"/>
    <x v="0"/>
    <s v="2025-06-12 00:00:00"/>
    <m/>
    <x v="0"/>
    <s v="800W"/>
    <s v="LEONARDO QUINTERO GELVEZ"/>
    <n v="79507264"/>
    <s v="EN ESPERA"/>
    <m/>
    <x v="1"/>
  </r>
  <r>
    <n v="61278"/>
    <s v="2025-06-07 09:36:03"/>
    <x v="47"/>
    <x v="11"/>
    <x v="0"/>
    <s v="2025-06-07 00:00:00"/>
    <s v="2025-06-07 13:31:32"/>
    <x v="5"/>
    <s v="1600W"/>
    <s v="JOSE LUIS  HORMIGA NOVA"/>
    <n v="5634948"/>
    <s v="ENTREGADA"/>
    <s v="JULIAN TORRES"/>
    <x v="1"/>
  </r>
  <r>
    <n v="61280"/>
    <s v="2025-06-07 09:43:01"/>
    <x v="47"/>
    <x v="11"/>
    <x v="0"/>
    <s v="2025-06-07 00:00:00"/>
    <s v="2025-06-07 13:55:50"/>
    <x v="5"/>
    <s v="500W"/>
    <s v="KAREN YANETH  ROJAS GUALDRON"/>
    <n v="1000327240"/>
    <s v="ENTREGADA"/>
    <s v="JULIAN TORRES"/>
    <x v="1"/>
  </r>
  <r>
    <n v="61282"/>
    <s v="2025-06-07 09:50:22"/>
    <x v="47"/>
    <x v="11"/>
    <x v="0"/>
    <s v="2025-06-07 00:00:00"/>
    <m/>
    <x v="5"/>
    <s v="800W"/>
    <s v="ANGGIE LORENA FERNANDEZ RINCON"/>
    <n v="1233694056"/>
    <s v="FINALIZADA"/>
    <s v="YONNATTAN HERRERA"/>
    <x v="1"/>
  </r>
  <r>
    <n v="61286"/>
    <s v="2025-06-07 10:04:22"/>
    <x v="47"/>
    <x v="11"/>
    <x v="0"/>
    <s v="2025-06-11 00:00:00"/>
    <m/>
    <x v="0"/>
    <s v="350W"/>
    <s v="GUSTAVO ADOLFO MARTINEZ MISAL"/>
    <n v="1016092159"/>
    <s v="FINALIZADA"/>
    <s v="YONNATTAN HERRERA"/>
    <x v="1"/>
  </r>
  <r>
    <n v="61290"/>
    <s v="2025-06-07 10:14:28"/>
    <x v="47"/>
    <x v="11"/>
    <x v="0"/>
    <s v="2025-06-10 00:00:00"/>
    <m/>
    <x v="3"/>
    <s v="2400W"/>
    <s v="CRISTIAN CAMILO NUÑEZ ALONSO"/>
    <n v="1073252158"/>
    <s v="FINALIZADA"/>
    <s v="YONNATTAN HERRERA"/>
    <x v="1"/>
  </r>
  <r>
    <n v="61294"/>
    <s v="2025-06-07 10:21:31"/>
    <x v="47"/>
    <x v="11"/>
    <x v="0"/>
    <s v="2025-06-09 00:00:00"/>
    <m/>
    <x v="9"/>
    <s v="1600W"/>
    <s v="ANDRES ALFONSO DAZA OSMA"/>
    <n v="1015463322"/>
    <s v="P. AUTORIZAR"/>
    <s v="JULIAN TORRES"/>
    <x v="1"/>
  </r>
  <r>
    <n v="61298"/>
    <s v="2025-06-07 10:31:53"/>
    <x v="47"/>
    <x v="11"/>
    <x v="0"/>
    <s v="2025-06-10 00:00:00"/>
    <m/>
    <x v="1"/>
    <s v="500W"/>
    <s v="JOSE FERNANDO MONTAÑO GUTIERREZ"/>
    <n v="1032458871"/>
    <s v="P. AUTORIZAR"/>
    <s v="JULIAN TORRES"/>
    <x v="1"/>
  </r>
  <r>
    <n v="61299"/>
    <s v="2025-06-07 10:40:42"/>
    <x v="47"/>
    <x v="11"/>
    <x v="0"/>
    <s v="2025-06-13 00:00:00"/>
    <m/>
    <x v="1"/>
    <s v="800W"/>
    <s v="ARANTXA STEFANY CARDENAS CARDENAS"/>
    <n v="1049624039"/>
    <s v="EN ESPERA"/>
    <m/>
    <x v="1"/>
  </r>
  <r>
    <n v="61304"/>
    <s v="2025-06-07 10:53:05"/>
    <x v="47"/>
    <x v="11"/>
    <x v="0"/>
    <s v="2025-06-11 00:00:00"/>
    <m/>
    <x v="0"/>
    <s v="800W"/>
    <s v="DAVID FERNANDO ROLONG IBAÑEZ"/>
    <n v="72332808"/>
    <s v="FINALIZADA"/>
    <s v="JULIAN TORRES"/>
    <x v="1"/>
  </r>
  <r>
    <n v="61308"/>
    <s v="2025-06-07 10:59:53"/>
    <x v="47"/>
    <x v="11"/>
    <x v="0"/>
    <s v="2025-06-11 00:00:00"/>
    <s v="2025-06-11 17:00:02"/>
    <x v="0"/>
    <s v="500W"/>
    <s v="LAURA SOFIA  ALFONSO BERNAL"/>
    <n v="1002540940"/>
    <s v="ENTREGADA"/>
    <s v="JULIAN TORRES"/>
    <x v="1"/>
  </r>
  <r>
    <n v="61314"/>
    <s v="2025-06-07 11:16:27"/>
    <x v="47"/>
    <x v="11"/>
    <x v="0"/>
    <s v="2025-06-09 00:00:00"/>
    <s v="2025-06-09 16:03:06"/>
    <x v="0"/>
    <s v="800W"/>
    <s v="DANIEL FELIPE MARIN GALLEGO"/>
    <n v="1019109781"/>
    <s v="ENTREGADA"/>
    <s v="YONNATTAN HERRERA"/>
    <x v="1"/>
  </r>
  <r>
    <n v="61324"/>
    <s v="2025-06-07 11:46:26"/>
    <x v="47"/>
    <x v="11"/>
    <x v="0"/>
    <s v="2025-06-10 00:00:00"/>
    <m/>
    <x v="3"/>
    <s v="350W lite"/>
    <s v="DORALY  PEREZ"/>
    <n v="69087035"/>
    <s v="AUTORIZADA"/>
    <s v="JULIAN TORRES"/>
    <x v="1"/>
  </r>
  <r>
    <n v="61332"/>
    <s v="2025-06-07 12:09:18"/>
    <x v="47"/>
    <x v="11"/>
    <x v="0"/>
    <s v="2025-06-09 00:00:00"/>
    <m/>
    <x v="14"/>
    <s v="500W"/>
    <s v="DEISSY YOHANNA  RODRIGUEZ OCAMPO"/>
    <n v="1080186064"/>
    <s v="FINALIZADA"/>
    <s v="JULIAN TORRES"/>
    <x v="1"/>
  </r>
  <r>
    <n v="61343"/>
    <s v="2025-06-07 12:37:05"/>
    <x v="47"/>
    <x v="11"/>
    <x v="0"/>
    <s v="2025-06-10 00:00:00"/>
    <m/>
    <x v="0"/>
    <s v="800W"/>
    <s v="ASOCIACION SHEJIN   ASOCIACION SHEJIN"/>
    <n v="901438466"/>
    <s v="FINALIZADA"/>
    <s v="YONNATTAN HERRERA"/>
    <x v="1"/>
  </r>
  <r>
    <n v="61708"/>
    <s v="2025-06-12 11:56:50"/>
    <x v="49"/>
    <x v="11"/>
    <x v="0"/>
    <s v="2025-06-17 00:00:00"/>
    <m/>
    <x v="0"/>
    <n v="1600"/>
    <s v="CARLOS EDUARDO MURILLO FRANCO"/>
    <n v="1088278237"/>
    <s v="EN ESPERA"/>
    <s v="CRISTIAN HENAO"/>
    <x v="3"/>
  </r>
  <r>
    <n v="61787"/>
    <s v="2025-06-13 08:55:40"/>
    <x v="49"/>
    <x v="11"/>
    <x v="0"/>
    <s v="2025-06-19 00:00:00"/>
    <s v="2025-06-18 08:51:52"/>
    <x v="3"/>
    <n v="1600"/>
    <s v="EDUARDO HINCAPIE MONSALVE"/>
    <n v="1037641109"/>
    <s v="ENTREGADA"/>
    <s v="CRISTIAN HENAO"/>
    <x v="3"/>
  </r>
  <r>
    <n v="61807"/>
    <s v="2025-06-13 09:54:58"/>
    <x v="49"/>
    <x v="11"/>
    <x v="0"/>
    <s v="2025-06-19 00:00:00"/>
    <m/>
    <x v="3"/>
    <n v="350"/>
    <s v="MONICA JESSENIA OCHOA SANCHEZ"/>
    <n v="1036132021"/>
    <s v="FINALIZADA"/>
    <s v="CRISTIAN HENAO"/>
    <x v="3"/>
  </r>
  <r>
    <n v="61862"/>
    <s v="2025-06-13 16:29:44"/>
    <x v="49"/>
    <x v="11"/>
    <x v="0"/>
    <s v="2025-06-14 00:00:00"/>
    <s v="2025-06-14 13:07:19"/>
    <x v="0"/>
    <n v="1600"/>
    <s v="DIANA AGUDELO"/>
    <n v="1035868122"/>
    <s v="ENTREGADA"/>
    <s v="CRISTIAN HENAO"/>
    <x v="3"/>
  </r>
  <r>
    <n v="61895"/>
    <s v="2025-06-14 10:14:20"/>
    <x v="49"/>
    <x v="11"/>
    <x v="0"/>
    <s v="2025-06-20 00:00:00"/>
    <s v="2025-06-19 16:51:28"/>
    <x v="3"/>
    <n v="800"/>
    <s v="TULIO CESAR ASSIA MONTERO"/>
    <n v="1103111901"/>
    <s v="ENTREGADA"/>
    <s v="CRISTIAN HENAO"/>
    <x v="3"/>
  </r>
  <r>
    <n v="61990"/>
    <s v="2025-06-16 09:47:40"/>
    <x v="48"/>
    <x v="11"/>
    <x v="0"/>
    <s v="2025-06-18 00:00:00"/>
    <s v="2025-06-19 08:52:25"/>
    <x v="3"/>
    <n v="1600"/>
    <s v="CARLOS MAURICIO  YEPES MUNERA"/>
    <n v="98630106"/>
    <s v="ENTREGADA"/>
    <s v="CRISTIAN HENAO"/>
    <x v="3"/>
  </r>
  <r>
    <n v="62001"/>
    <s v="2025-06-16 10:53:54"/>
    <x v="48"/>
    <x v="11"/>
    <x v="0"/>
    <s v="2025-06-20 00:00:00"/>
    <m/>
    <x v="0"/>
    <n v="1600"/>
    <s v="JAVIER GUTIERREZ CALLE"/>
    <n v="98626959"/>
    <s v="P. AUTORIZAR"/>
    <s v="CRISTIAN HENAO"/>
    <x v="3"/>
  </r>
  <r>
    <n v="62136"/>
    <s v="2025-06-17 12:02:23"/>
    <x v="48"/>
    <x v="11"/>
    <x v="0"/>
    <s v="2025-06-24 00:00:00"/>
    <m/>
    <x v="3"/>
    <n v="1600"/>
    <s v="DANIEL  GOMEZ OSPINA"/>
    <n v="1036654316"/>
    <s v="FINALIZADA"/>
    <s v="CRISTIAN HENAO"/>
    <x v="3"/>
  </r>
  <r>
    <n v="62192"/>
    <s v="2025-06-18 07:07:50"/>
    <x v="48"/>
    <x v="11"/>
    <x v="0"/>
    <s v="2025-06-18 00:00:00"/>
    <s v="2025-06-18 13:38:13"/>
    <x v="5"/>
    <s v="500W"/>
    <s v="MIGUEL ANGEL RODRIGUEZ HURTADO"/>
    <n v="1020756168"/>
    <s v="ENTREGADA"/>
    <s v="BRAYAN RAMIREZ"/>
    <x v="0"/>
  </r>
  <r>
    <n v="62193"/>
    <s v="2025-06-18 07:15:16"/>
    <x v="48"/>
    <x v="11"/>
    <x v="0"/>
    <s v="2025-06-18 00:00:00"/>
    <s v="2025-06-18 12:38:36"/>
    <x v="8"/>
    <s v="2400W"/>
    <s v="MAURICIO  GARCIA HENAO"/>
    <n v="1098643805"/>
    <s v="ENTREGADA"/>
    <s v="CARLOS SERRATE"/>
    <x v="0"/>
  </r>
  <r>
    <n v="62194"/>
    <s v="2025-06-18 07:42:03"/>
    <x v="48"/>
    <x v="11"/>
    <x v="0"/>
    <s v="2025-06-18 00:00:00"/>
    <s v="2025-06-18 16:52:43"/>
    <x v="8"/>
    <s v="MOPED"/>
    <s v="LUISA FERNANDA  FAJARDO SALAZAR"/>
    <n v="1016026212"/>
    <s v="ENTREGADA"/>
    <s v="CARLOS SERRATE"/>
    <x v="0"/>
  </r>
  <r>
    <n v="62195"/>
    <s v="2025-06-18 07:50:09"/>
    <x v="48"/>
    <x v="11"/>
    <x v="0"/>
    <s v="2025-06-20 00:00:00"/>
    <s v="2025-06-20 14:57:07"/>
    <x v="0"/>
    <s v="800W"/>
    <s v="CAMILO RODRIGUEZ CORREA"/>
    <n v="80076007"/>
    <s v="ENTREGADA"/>
    <s v="CARLOS SERRATE"/>
    <x v="0"/>
  </r>
  <r>
    <n v="62196"/>
    <s v="2025-06-18 07:55:51"/>
    <x v="48"/>
    <x v="11"/>
    <x v="0"/>
    <s v="2025-06-18 00:00:00"/>
    <m/>
    <x v="13"/>
    <s v="500W"/>
    <s v="NICOLAS GUTIERREZ RODRIGUEZ"/>
    <n v="1015461508"/>
    <s v="FINALIZADA"/>
    <s v="ALEXIS SANCHEZ"/>
    <x v="0"/>
  </r>
  <r>
    <n v="62201"/>
    <s v="2025-06-18 08:19:21"/>
    <x v="48"/>
    <x v="11"/>
    <x v="0"/>
    <s v="2025-06-18 00:00:00"/>
    <s v="2025-06-18 14:10:47"/>
    <x v="8"/>
    <s v="1600W"/>
    <s v="JUAN FELIPE ECHEVERRY ROA"/>
    <n v="1144070463"/>
    <s v="ENTREGADA"/>
    <s v="HENRY HERNANDEZ"/>
    <x v="0"/>
  </r>
  <r>
    <n v="62206"/>
    <s v="2025-06-18 08:41:54"/>
    <x v="48"/>
    <x v="11"/>
    <x v="0"/>
    <s v="2025-06-30 00:00:00"/>
    <m/>
    <x v="15"/>
    <s v="800W"/>
    <s v="ESTIVEN  OROZCO ZULUAGA"/>
    <n v="1053792490"/>
    <s v="FINALIZADA"/>
    <m/>
    <x v="0"/>
  </r>
  <r>
    <n v="62207"/>
    <s v="2025-06-18 08:43:07"/>
    <x v="48"/>
    <x v="11"/>
    <x v="0"/>
    <s v="2025-06-18 00:00:00"/>
    <s v="2025-06-18 16:03:10"/>
    <x v="5"/>
    <s v="500W"/>
    <s v="VALENTINA  CASTRO ARIAS"/>
    <n v="1193072766"/>
    <s v="ENTREGADA"/>
    <s v="BRAYAN RAMIREZ"/>
    <x v="0"/>
  </r>
  <r>
    <n v="62208"/>
    <s v="2025-06-18 08:48:08"/>
    <x v="48"/>
    <x v="11"/>
    <x v="0"/>
    <s v="2025-06-20 00:00:00"/>
    <m/>
    <x v="0"/>
    <s v="800W"/>
    <s v="JULIAN ANDRES  HENAO"/>
    <n v="80164364"/>
    <s v="FINALIZADA"/>
    <s v="SEBASTIAN GARCIA"/>
    <x v="0"/>
  </r>
  <r>
    <n v="62209"/>
    <s v="2025-06-18 08:56:06"/>
    <x v="48"/>
    <x v="11"/>
    <x v="0"/>
    <s v="2025-06-20 00:00:00"/>
    <m/>
    <x v="3"/>
    <s v="800W"/>
    <s v="MARIA FERNANDA AVILA RINCON"/>
    <n v="1029220482"/>
    <s v="AUTORIZA.R.B"/>
    <s v="SEBASTIAN GARCIA"/>
    <x v="0"/>
  </r>
  <r>
    <n v="62210"/>
    <s v="2025-06-18 08:58:00"/>
    <x v="48"/>
    <x v="11"/>
    <x v="0"/>
    <s v="2025-06-19 00:00:00"/>
    <s v="2025-06-20 15:18:31"/>
    <x v="3"/>
    <s v="500W"/>
    <s v="BRYAN PATIÑO ZULUAGA"/>
    <n v="1019107058"/>
    <s v="ENTREGADA"/>
    <s v="JUAN CARLOS SALCEDO"/>
    <x v="0"/>
  </r>
  <r>
    <n v="62214"/>
    <s v="2025-06-18 09:04:00"/>
    <x v="48"/>
    <x v="11"/>
    <x v="0"/>
    <s v="2025-06-18 00:00:00"/>
    <s v="2025-06-20 14:47:11"/>
    <x v="10"/>
    <s v="500W"/>
    <s v="CATALINA LA TORRE URIZA"/>
    <n v="39681505"/>
    <s v="ENTREGADA"/>
    <s v="CARLOS SERRATE"/>
    <x v="0"/>
  </r>
  <r>
    <n v="62218"/>
    <s v="2025-06-18 09:09:20"/>
    <x v="48"/>
    <x v="11"/>
    <x v="0"/>
    <s v="2025-06-25 00:00:00"/>
    <m/>
    <x v="0"/>
    <s v="8000W"/>
    <s v="CESAR EDUARDO  MARTINEZ NARANJO"/>
    <n v="1031147663"/>
    <s v="AUTORIZADA"/>
    <s v="BRAYAN RAMIREZ"/>
    <x v="0"/>
  </r>
  <r>
    <n v="62220"/>
    <s v="2025-06-18 09:20:23"/>
    <x v="48"/>
    <x v="11"/>
    <x v="0"/>
    <s v="2025-06-20 00:00:00"/>
    <m/>
    <x v="0"/>
    <s v="SCOOTER MINCA 800"/>
    <s v="JULIO CASTAÑEDA"/>
    <n v="1065647087"/>
    <s v="AUTORIZADA"/>
    <s v="JUAN CARLOS SALCEDO"/>
    <x v="0"/>
  </r>
  <r>
    <n v="61347"/>
    <s v="2025-06-07 12:46:31"/>
    <x v="47"/>
    <x v="11"/>
    <x v="0"/>
    <s v="2025-06-10 00:00:00"/>
    <m/>
    <x v="0"/>
    <s v="800W"/>
    <s v="VALENTINA  MELO SAMUDIO"/>
    <n v="1001067428"/>
    <s v="FINALIZADA"/>
    <s v="YONNATTAN HERRERA"/>
    <x v="1"/>
  </r>
  <r>
    <n v="62246"/>
    <s v="2025-06-18 12:30:20"/>
    <x v="48"/>
    <x v="11"/>
    <x v="0"/>
    <s v="2025-06-18 00:00:00"/>
    <s v="2025-06-18 14:17:02"/>
    <x v="13"/>
    <s v="800W"/>
    <s v="NICOLAS  ECHEVERRY LOPEZ"/>
    <n v="1032487775"/>
    <s v="ENTREGADA"/>
    <s v="HENRY HERNANDEZ"/>
    <x v="0"/>
  </r>
  <r>
    <n v="62247"/>
    <s v="2025-06-18 12:30:48"/>
    <x v="48"/>
    <x v="11"/>
    <x v="0"/>
    <s v="2025-06-20 00:00:00"/>
    <m/>
    <x v="3"/>
    <s v="350W"/>
    <s v="OSCAR ANDRES ACOSTA RAMOS"/>
    <n v="79947304"/>
    <s v="AUTORIZA.R.B"/>
    <s v="BRAYAN RAMIREZ"/>
    <x v="0"/>
  </r>
  <r>
    <n v="61352"/>
    <s v="2025-06-07 12:58:08"/>
    <x v="47"/>
    <x v="11"/>
    <x v="0"/>
    <s v="2025-06-09 00:00:00"/>
    <m/>
    <x v="3"/>
    <s v="500W"/>
    <s v="MARIA CLARA  ARIZA SANCHEZ"/>
    <n v="1032453027"/>
    <s v="EN PROCESO"/>
    <s v="YONNATTAN HERRERA"/>
    <x v="1"/>
  </r>
  <r>
    <n v="62258"/>
    <s v="2025-06-18 13:31:18"/>
    <x v="48"/>
    <x v="11"/>
    <x v="0"/>
    <s v="2025-06-21 00:00:00"/>
    <m/>
    <x v="1"/>
    <s v="800W"/>
    <s v="GABRIEL  CONSTANTINO DEREIX"/>
    <n v="1144084195"/>
    <s v="AUTORIZADA"/>
    <s v="SEBASTIAN GARCIA"/>
    <x v="0"/>
  </r>
  <r>
    <n v="62267"/>
    <s v="2025-06-18 14:02:43"/>
    <x v="48"/>
    <x v="11"/>
    <x v="0"/>
    <s v="2025-06-19 00:00:00"/>
    <s v="2025-06-20 09:00:50"/>
    <x v="1"/>
    <s v="350W"/>
    <s v="ANDRES DE LA ROSA"/>
    <n v="1020726573"/>
    <s v="ENTREGADA"/>
    <s v="CARLOS SERRATE"/>
    <x v="0"/>
  </r>
  <r>
    <n v="62274"/>
    <s v="2025-06-18 14:36:36"/>
    <x v="48"/>
    <x v="11"/>
    <x v="0"/>
    <s v="2025-06-20 00:00:00"/>
    <s v="2025-06-24 15:11:13"/>
    <x v="0"/>
    <s v="500W"/>
    <s v="SERGIO MEJIA BOLIVAR"/>
    <n v="79591438"/>
    <s v="ENTREGADA"/>
    <s v="JUAN CARLOS SALCEDO"/>
    <x v="0"/>
  </r>
  <r>
    <n v="62281"/>
    <s v="2025-06-18 15:07:55"/>
    <x v="48"/>
    <x v="11"/>
    <x v="0"/>
    <s v="2025-06-20 00:00:00"/>
    <m/>
    <x v="0"/>
    <s v="500W"/>
    <s v="JUAN DAVID BARINAS"/>
    <n v="1010146211"/>
    <s v="AUTORIZADA"/>
    <s v="SEBASTIAN GARCIA"/>
    <x v="0"/>
  </r>
  <r>
    <n v="62286"/>
    <s v="2025-06-18 16:07:33"/>
    <x v="48"/>
    <x v="11"/>
    <x v="0"/>
    <s v="2025-06-20 00:00:00"/>
    <m/>
    <x v="3"/>
    <s v="1600W"/>
    <s v="FABIO MAURICIO CHAVEZ"/>
    <n v="8741681"/>
    <s v="EN PROCESO"/>
    <s v="BRAYAN RAMIREZ"/>
    <x v="0"/>
  </r>
  <r>
    <n v="62296"/>
    <s v="2025-06-19 07:09:48"/>
    <x v="48"/>
    <x v="11"/>
    <x v="0"/>
    <s v="2025-06-19 00:00:00"/>
    <m/>
    <x v="1"/>
    <s v="800W"/>
    <s v="ANA MICHELLE GIL QUIROGA"/>
    <n v="1010004491"/>
    <s v="FINALIZADA"/>
    <s v="HENRY HERNANDEZ"/>
    <x v="0"/>
  </r>
  <r>
    <n v="62297"/>
    <s v="2025-06-19 07:17:53"/>
    <x v="48"/>
    <x v="11"/>
    <x v="0"/>
    <s v="2025-06-19 00:00:00"/>
    <s v="2025-06-20 16:12:37"/>
    <x v="13"/>
    <s v="800W"/>
    <s v="JAVIER GUILLERMO  AGUILAR BOLAÑOS"/>
    <n v="80499503"/>
    <s v="ENTREGADA"/>
    <s v="ALEXIS SANCHEZ"/>
    <x v="0"/>
  </r>
  <r>
    <n v="62298"/>
    <s v="2025-06-19 07:26:28"/>
    <x v="48"/>
    <x v="11"/>
    <x v="0"/>
    <s v="2025-06-21 00:00:00"/>
    <s v="2025-06-24 16:18:07"/>
    <x v="3"/>
    <s v="350W LITE"/>
    <s v="ANGELA NATALIA  RICO RODRIGUEZ"/>
    <n v="1098822311"/>
    <s v="ENTREGADA"/>
    <s v="HENRY HERNANDEZ"/>
    <x v="0"/>
  </r>
  <r>
    <n v="62299"/>
    <s v="2025-06-19 07:35:29"/>
    <x v="48"/>
    <x v="11"/>
    <x v="0"/>
    <s v="2025-06-24 00:00:00"/>
    <m/>
    <x v="0"/>
    <s v="800W"/>
    <s v="IVAN DARIO  PEREZ PEDRAZA"/>
    <n v="4585209"/>
    <s v="AUTORIZADA"/>
    <s v="SEBASTIAN GARCIA"/>
    <x v="0"/>
  </r>
  <r>
    <n v="62303"/>
    <s v="2025-06-19 08:20:20"/>
    <x v="48"/>
    <x v="11"/>
    <x v="0"/>
    <s v="2025-06-19 00:00:00"/>
    <s v="2025-06-25 16:26:31"/>
    <x v="13"/>
    <s v="800W"/>
    <s v="OSCAR EDUARDO GONZALEZ ROMERO"/>
    <n v="80724294"/>
    <s v="ENTREGADA"/>
    <s v="CARLOS SERRATE"/>
    <x v="0"/>
  </r>
  <r>
    <n v="62306"/>
    <s v="2025-06-19 08:28:48"/>
    <x v="48"/>
    <x v="11"/>
    <x v="0"/>
    <s v="2025-06-19 00:00:00"/>
    <s v="2025-06-25 14:22:53"/>
    <x v="13"/>
    <s v="800W"/>
    <s v="JOSE LUIS  ESPITIA ZAMBRANO"/>
    <n v="1014249751"/>
    <s v="ENTREGADA"/>
    <s v="SANTIAGO SILVA"/>
    <x v="0"/>
  </r>
  <r>
    <n v="62308"/>
    <s v="2025-06-19 08:41:40"/>
    <x v="48"/>
    <x v="11"/>
    <x v="0"/>
    <m/>
    <s v="2025-06-19 16:39:24"/>
    <x v="1"/>
    <s v="800W"/>
    <s v="VICTOR GONZALES"/>
    <n v="75105734"/>
    <s v="ENTREGADA"/>
    <s v="CARLOS SERRATE"/>
    <x v="0"/>
  </r>
  <r>
    <n v="62311"/>
    <s v="2025-06-19 09:07:00"/>
    <x v="48"/>
    <x v="11"/>
    <x v="0"/>
    <s v="2025-06-19 00:00:00"/>
    <s v="2025-06-19 13:14:55"/>
    <x v="13"/>
    <s v="800W"/>
    <s v="LEIDER  RANGEL CLARO"/>
    <n v="1019148528"/>
    <s v="ENTREGADA"/>
    <s v="SEBASTIAN GARCIA"/>
    <x v="0"/>
  </r>
  <r>
    <n v="62319"/>
    <s v="2025-06-19 10:01:08"/>
    <x v="48"/>
    <x v="11"/>
    <x v="0"/>
    <s v="2025-06-19 00:00:00"/>
    <s v="2025-06-19 16:35:00"/>
    <x v="8"/>
    <n v="1600"/>
    <s v="JULIAN DAVID MORENO DIAZ"/>
    <n v="1010174149"/>
    <s v="ENTREGADA"/>
    <s v="BRAYAN RAMIREZ"/>
    <x v="0"/>
  </r>
  <r>
    <n v="62322"/>
    <s v="2025-06-19 10:47:51"/>
    <x v="48"/>
    <x v="11"/>
    <x v="0"/>
    <s v="2025-06-19 00:00:00"/>
    <s v="2025-06-19 13:09:49"/>
    <x v="5"/>
    <s v="500W"/>
    <s v="DIEGO  FELIPE PERDOMO JUYA"/>
    <n v="1015463992"/>
    <s v="ENTREGADA"/>
    <s v="BRAYAN RAMIREZ"/>
    <x v="0"/>
  </r>
  <r>
    <n v="61359"/>
    <s v="2025-06-07 13:09:10"/>
    <x v="47"/>
    <x v="11"/>
    <x v="0"/>
    <s v="2025-06-12 00:00:00"/>
    <m/>
    <x v="7"/>
    <s v="1600W"/>
    <s v="DANIELA CARDENAS BORRERO"/>
    <n v="1113685016"/>
    <s v="EN ESPERA"/>
    <m/>
    <x v="1"/>
  </r>
  <r>
    <n v="62327"/>
    <s v="2025-06-19 10:54:01"/>
    <x v="48"/>
    <x v="11"/>
    <x v="0"/>
    <s v="2025-06-19 00:00:00"/>
    <s v="2025-06-19 13:26:34"/>
    <x v="5"/>
    <s v="350W LITE"/>
    <s v="VALENTINA GIANELLI PRATS"/>
    <n v="1020819354"/>
    <s v="ENTREGADA"/>
    <s v="BRAYAN RAMIREZ"/>
    <x v="0"/>
  </r>
  <r>
    <n v="62329"/>
    <s v="2025-06-19 11:07:39"/>
    <x v="48"/>
    <x v="11"/>
    <x v="0"/>
    <s v="2025-06-20 00:00:00"/>
    <s v="2025-06-19 15:08:10"/>
    <x v="3"/>
    <s v="800W"/>
    <s v="MARIA CLARA TRILLOS ROZO"/>
    <n v="1020764757"/>
    <s v="ENTREGADA"/>
    <m/>
    <x v="0"/>
  </r>
  <r>
    <n v="61361"/>
    <s v="2025-06-07 13:19:42"/>
    <x v="47"/>
    <x v="11"/>
    <x v="0"/>
    <s v="2025-06-10 00:00:00"/>
    <s v="2025-06-11 14:09:25"/>
    <x v="0"/>
    <s v="1600W"/>
    <s v="NICOLAS CASTILLO PRADA"/>
    <n v="1015474403"/>
    <s v="ENTREGADA"/>
    <s v="JULIAN TORRES"/>
    <x v="1"/>
  </r>
  <r>
    <n v="61369"/>
    <s v="2025-06-07 14:30:23"/>
    <x v="47"/>
    <x v="11"/>
    <x v="0"/>
    <s v="2025-06-11 00:00:00"/>
    <m/>
    <x v="0"/>
    <s v="1600W"/>
    <s v="FRANCISCO JAVIER BRIÑEZ AREVALO"/>
    <n v="1024525016"/>
    <s v="FINALIZADA"/>
    <s v="JULIAN TORRES"/>
    <x v="1"/>
  </r>
  <r>
    <n v="62344"/>
    <s v="2025-06-19 12:26:08"/>
    <x v="48"/>
    <x v="11"/>
    <x v="0"/>
    <s v="2025-06-24 00:00:00"/>
    <s v="2025-06-21 14:42:33"/>
    <x v="0"/>
    <s v="500W"/>
    <s v="JUAN JOSE GARCIA PAUL"/>
    <n v="1019133616"/>
    <s v="ENTREGADA"/>
    <s v="SEBASTIAN GARCIA"/>
    <x v="0"/>
  </r>
  <r>
    <n v="62346"/>
    <s v="2025-06-19 12:33:42"/>
    <x v="48"/>
    <x v="11"/>
    <x v="0"/>
    <s v="2025-06-19 00:00:00"/>
    <s v="2025-06-19 16:14:29"/>
    <x v="13"/>
    <s v="800W"/>
    <s v="JOSÉ CARLOS  MARTELO"/>
    <n v="1143378537"/>
    <s v="ENTREGADA"/>
    <s v="JUAN CARLOS SALCEDO"/>
    <x v="0"/>
  </r>
  <r>
    <n v="61371"/>
    <s v="2025-06-07 14:45:38"/>
    <x v="47"/>
    <x v="11"/>
    <x v="0"/>
    <s v="2025-06-11 00:00:00"/>
    <m/>
    <x v="0"/>
    <s v="MOPED"/>
    <s v="INGRID ALEJANDRA PRIETO PRIETO"/>
    <n v="1013602797"/>
    <s v="EN PROCESO"/>
    <s v="JULIAN TORRES"/>
    <x v="1"/>
  </r>
  <r>
    <n v="62350"/>
    <s v="2025-06-19 12:53:30"/>
    <x v="48"/>
    <x v="11"/>
    <x v="0"/>
    <s v="2025-06-24 00:00:00"/>
    <m/>
    <x v="0"/>
    <s v="350W"/>
    <s v="SERGIO  MARIN MONTOYA"/>
    <n v="1000689322"/>
    <s v="FINALIZADA"/>
    <s v="ALEXIS SANCHEZ"/>
    <x v="0"/>
  </r>
  <r>
    <n v="62351"/>
    <s v="2025-06-19 12:57:11"/>
    <x v="48"/>
    <x v="11"/>
    <x v="0"/>
    <s v="2025-06-25 00:00:00"/>
    <m/>
    <x v="0"/>
    <s v="2400W"/>
    <s v="DANIEL CABANA"/>
    <n v="1020803162"/>
    <s v="AUTORIZADA"/>
    <s v="JUAN CARLOS SALCEDO"/>
    <x v="0"/>
  </r>
  <r>
    <n v="61373"/>
    <s v="2025-06-07 14:50:39"/>
    <x v="47"/>
    <x v="11"/>
    <x v="0"/>
    <s v="2025-06-09 00:00:00"/>
    <s v="2025-06-11 10:30:02"/>
    <x v="3"/>
    <s v="350W LITE"/>
    <s v="KAREN NATALIA DAZA HUERTAS"/>
    <n v="1014265938"/>
    <s v="ENTREGADA"/>
    <s v="JULIAN TORRES"/>
    <x v="1"/>
  </r>
  <r>
    <n v="62366"/>
    <s v="2025-06-19 14:37:27"/>
    <x v="48"/>
    <x v="11"/>
    <x v="0"/>
    <s v="2025-06-21 00:00:00"/>
    <s v="2025-06-25 13:16:01"/>
    <x v="3"/>
    <s v="1600W"/>
    <s v="YESICA ALEXANDRA AMADO LOZADA"/>
    <n v="1015410296"/>
    <s v="ENTREGADA"/>
    <s v="JUAN CARLOS SALCEDO"/>
    <x v="0"/>
  </r>
  <r>
    <n v="60550"/>
    <s v="2025-05-28 08:15:04"/>
    <x v="46"/>
    <x v="10"/>
    <x v="0"/>
    <s v="2025-05-30 00:00:00"/>
    <s v="2025-05-30 14:33:27"/>
    <x v="0"/>
    <s v="800W"/>
    <s v="WILLIAM GUILLERMO CAMARGO CHAPARRO"/>
    <n v="80171574"/>
    <s v="ENTREGADA"/>
    <s v="JULIAN TORRES"/>
    <x v="1"/>
  </r>
  <r>
    <n v="62368"/>
    <s v="2025-06-19 14:52:34"/>
    <x v="48"/>
    <x v="11"/>
    <x v="0"/>
    <s v="2025-06-19 00:00:00"/>
    <s v="2025-06-19 15:28:52"/>
    <x v="5"/>
    <s v="1600W"/>
    <s v="EDER LEONARDO  HERNANDEZ MONTENEGRO"/>
    <n v="1015414339"/>
    <s v="ENTREGADA"/>
    <s v="CARLOS SERRATE"/>
    <x v="0"/>
  </r>
  <r>
    <n v="60577"/>
    <s v="2025-05-28 11:31:38"/>
    <x v="46"/>
    <x v="10"/>
    <x v="0"/>
    <s v="2025-05-28 00:00:00"/>
    <s v="2025-05-28 15:40:42"/>
    <x v="5"/>
    <s v="500W"/>
    <s v="TAYLOR  MOSQUERA PEÑA"/>
    <n v="1032452786"/>
    <s v="ENTREGADA"/>
    <s v="JULIAN TORRES"/>
    <x v="1"/>
  </r>
  <r>
    <n v="62382"/>
    <s v="2025-06-20 07:18:56"/>
    <x v="48"/>
    <x v="11"/>
    <x v="0"/>
    <s v="2025-06-20 00:00:00"/>
    <s v="2025-06-21 12:28:41"/>
    <x v="13"/>
    <s v="500W"/>
    <s v="CHRISTIAN JAVIER MONTAÑEZ VILLAMIZAR"/>
    <n v="1093797943"/>
    <s v="ENTREGADA"/>
    <s v="BRAYAN RAMIREZ"/>
    <x v="0"/>
  </r>
  <r>
    <n v="62383"/>
    <s v="2025-06-20 07:26:23"/>
    <x v="48"/>
    <x v="11"/>
    <x v="0"/>
    <s v="2025-06-20 00:00:00"/>
    <s v="2025-06-20 12:45:35"/>
    <x v="8"/>
    <n v="1600"/>
    <s v="JULIAN DAVID MORENO DIAZ"/>
    <n v="1010174149"/>
    <s v="ENTREGADA"/>
    <s v="JUAN CARLOS SALCEDO"/>
    <x v="0"/>
  </r>
  <r>
    <n v="62384"/>
    <s v="2025-06-20 07:33:21"/>
    <x v="48"/>
    <x v="11"/>
    <x v="0"/>
    <s v="2025-06-25 00:00:00"/>
    <m/>
    <x v="0"/>
    <s v="1600W"/>
    <s v="DANNY ROCHA PALACIO"/>
    <n v="79976087"/>
    <s v="AUTORIZADA"/>
    <s v="SANTIAGO SILVA"/>
    <x v="0"/>
  </r>
  <r>
    <n v="62385"/>
    <s v="2025-06-20 07:59:55"/>
    <x v="48"/>
    <x v="11"/>
    <x v="0"/>
    <s v="2025-06-21 00:00:00"/>
    <s v="2025-06-21 14:44:51"/>
    <x v="13"/>
    <s v="MOPED ELECTRICO"/>
    <s v="MARIANA  ESPINEL"/>
    <n v="1000077030"/>
    <s v="ENTREGADA"/>
    <s v="BRAYAN RAMIREZ"/>
    <x v="0"/>
  </r>
  <r>
    <n v="62389"/>
    <s v="2025-06-20 08:17:14"/>
    <x v="48"/>
    <x v="11"/>
    <x v="0"/>
    <s v="2025-06-20 00:00:00"/>
    <s v="2025-06-21 11:09:04"/>
    <x v="1"/>
    <s v="350W"/>
    <s v="KAREN MARGARITA CORREA RAMIREZ"/>
    <n v="1047401798"/>
    <s v="ENTREGADA"/>
    <s v="CARLOS SERRATE"/>
    <x v="0"/>
  </r>
  <r>
    <n v="62395"/>
    <s v="2025-06-20 08:40:01"/>
    <x v="48"/>
    <x v="11"/>
    <x v="0"/>
    <s v="2025-06-20 00:00:00"/>
    <s v="2025-06-20 16:56:21"/>
    <x v="8"/>
    <s v="350W"/>
    <s v="SARA  REYES DIAZ"/>
    <n v="1020783436"/>
    <s v="ENTREGADA"/>
    <s v="CARLOS SERRATE"/>
    <x v="0"/>
  </r>
  <r>
    <n v="62401"/>
    <s v="2025-06-20 09:25:04"/>
    <x v="48"/>
    <x v="11"/>
    <x v="0"/>
    <s v="2025-06-26 00:00:00"/>
    <m/>
    <x v="0"/>
    <s v="500W"/>
    <s v="LORENA  POLO PADILLA"/>
    <n v="1233691828"/>
    <s v="EN ESPERA"/>
    <m/>
    <x v="0"/>
  </r>
  <r>
    <n v="62404"/>
    <s v="2025-06-20 09:36:21"/>
    <x v="48"/>
    <x v="11"/>
    <x v="0"/>
    <s v="2025-06-25 00:00:00"/>
    <m/>
    <x v="0"/>
    <s v="500W"/>
    <s v="JUAN FELIPE GOMEZ HENAO"/>
    <n v="1136883898"/>
    <s v="EN ESPERA"/>
    <m/>
    <x v="0"/>
  </r>
  <r>
    <n v="62410"/>
    <s v="2025-06-20 10:02:23"/>
    <x v="48"/>
    <x v="11"/>
    <x v="0"/>
    <s v="2025-06-25 00:00:00"/>
    <m/>
    <x v="3"/>
    <s v="800W"/>
    <s v="DENIS AMADO"/>
    <n v="79913752"/>
    <s v="P. AUTORIZAR"/>
    <s v="SANTIAGO SILVA"/>
    <x v="0"/>
  </r>
  <r>
    <n v="60589"/>
    <s v="2025-05-28 12:52:27"/>
    <x v="46"/>
    <x v="10"/>
    <x v="0"/>
    <s v="2025-05-30 00:00:00"/>
    <s v="2025-05-31 14:37:24"/>
    <x v="0"/>
    <s v="500W"/>
    <s v="OMAR JAVIER  CHACON MATIZ"/>
    <n v="1014177516"/>
    <s v="ENTREGADA"/>
    <s v="YONNATTAN HERRERA"/>
    <x v="1"/>
  </r>
  <r>
    <n v="60612"/>
    <s v="2025-05-28 15:44:32"/>
    <x v="46"/>
    <x v="10"/>
    <x v="0"/>
    <s v="2025-05-29 00:00:00"/>
    <s v="2025-05-29 11:56:24"/>
    <x v="13"/>
    <s v="1600W"/>
    <s v="ESTEBAN PEÑALOZA"/>
    <n v="1136883669"/>
    <s v="ENTREGADA"/>
    <s v="JULIAN TORRES"/>
    <x v="1"/>
  </r>
  <r>
    <n v="62422"/>
    <s v="2025-06-20 11:23:50"/>
    <x v="48"/>
    <x v="11"/>
    <x v="0"/>
    <s v="2025-06-25 00:00:00"/>
    <m/>
    <x v="3"/>
    <s v="500W"/>
    <s v="JUAN CAMILO CASTRO FRANCO"/>
    <n v="1019128715"/>
    <s v="AUTORIZADA"/>
    <s v="JUAN CARLOS SALCEDO"/>
    <x v="0"/>
  </r>
  <r>
    <n v="62423"/>
    <s v="2025-06-20 11:49:50"/>
    <x v="48"/>
    <x v="11"/>
    <x v="0"/>
    <s v="2025-06-25 00:00:00"/>
    <m/>
    <x v="3"/>
    <s v="500W"/>
    <s v="MONICA DURAN"/>
    <n v="63526529"/>
    <s v="EN ESPERA"/>
    <m/>
    <x v="0"/>
  </r>
  <r>
    <n v="60640"/>
    <s v="2025-05-29 09:41:32"/>
    <x v="46"/>
    <x v="10"/>
    <x v="0"/>
    <s v="2025-06-02 00:00:00"/>
    <m/>
    <x v="3"/>
    <s v="1600W"/>
    <s v="SLEYDI NIETO"/>
    <n v="36178484"/>
    <s v="EN PROCESO"/>
    <s v="YONNATTAN HERRERA"/>
    <x v="1"/>
  </r>
  <r>
    <n v="62437"/>
    <s v="2025-06-20 12:50:37"/>
    <x v="48"/>
    <x v="11"/>
    <x v="0"/>
    <s v="2025-06-25 00:00:00"/>
    <m/>
    <x v="3"/>
    <s v="500W"/>
    <s v="SANTIAGO VIDAL"/>
    <n v="1018436785"/>
    <s v="AUTORIZA.R.B"/>
    <s v="SANTIAGO SILVA"/>
    <x v="0"/>
  </r>
  <r>
    <n v="62444"/>
    <s v="2025-06-20 13:15:25"/>
    <x v="48"/>
    <x v="11"/>
    <x v="0"/>
    <s v="2025-06-21 00:00:00"/>
    <s v="2025-06-25 13:36:39"/>
    <x v="1"/>
    <s v="350W"/>
    <s v="KARINA ROJAS"/>
    <n v="1015464369"/>
    <s v="ENTREGADA"/>
    <s v="CARLOS SERRATE"/>
    <x v="0"/>
  </r>
  <r>
    <n v="62448"/>
    <s v="2025-06-20 13:47:28"/>
    <x v="48"/>
    <x v="11"/>
    <x v="0"/>
    <s v="2025-06-20 00:00:00"/>
    <s v="2025-06-20 17:13:45"/>
    <x v="5"/>
    <s v="800W"/>
    <s v="JUAN CARLOS  VALDERRAMA SIERRA"/>
    <n v="1014252449"/>
    <s v="ENTREGADA"/>
    <s v="ALEXIS SANCHEZ"/>
    <x v="0"/>
  </r>
  <r>
    <n v="62451"/>
    <s v="2025-06-20 14:19:07"/>
    <x v="48"/>
    <x v="11"/>
    <x v="0"/>
    <s v="2025-06-26 00:00:00"/>
    <m/>
    <x v="0"/>
    <s v="800W"/>
    <s v="ANDRÉS FELIPE RESTREPO"/>
    <n v="80195178"/>
    <s v="EN ESPERA"/>
    <m/>
    <x v="0"/>
  </r>
  <r>
    <n v="62458"/>
    <s v="2025-06-20 15:03:43"/>
    <x v="48"/>
    <x v="11"/>
    <x v="0"/>
    <s v="2025-06-25 00:00:00"/>
    <s v="2025-06-24 16:41:15"/>
    <x v="0"/>
    <s v="350W"/>
    <s v="LAURA  ESCOBAR RODRIGUEZ"/>
    <n v="1014250473"/>
    <s v="ENTREGADA"/>
    <s v="SEBASTIAN GARCIA"/>
    <x v="0"/>
  </r>
  <r>
    <n v="62460"/>
    <s v="2025-06-20 15:15:31"/>
    <x v="48"/>
    <x v="11"/>
    <x v="0"/>
    <s v="2025-06-26 00:00:00"/>
    <m/>
    <x v="0"/>
    <s v="1600W"/>
    <s v="LINA RUBIO SERRANO"/>
    <n v="53031217"/>
    <s v="EN ESPERA"/>
    <m/>
    <x v="0"/>
  </r>
  <r>
    <n v="62462"/>
    <s v="2025-06-20 15:25:05"/>
    <x v="48"/>
    <x v="11"/>
    <x v="0"/>
    <s v="2025-06-21 00:00:00"/>
    <s v="2025-06-25 07:26:20"/>
    <x v="13"/>
    <s v="800W"/>
    <s v="MARIA CAMILA TOVAR LOPEZ"/>
    <n v="1094962733"/>
    <s v="ENTREGADA"/>
    <s v="HENRY HERNANDEZ"/>
    <x v="0"/>
  </r>
  <r>
    <n v="62467"/>
    <s v="2025-06-20 16:18:31"/>
    <x v="48"/>
    <x v="11"/>
    <x v="0"/>
    <s v="2025-06-26 00:00:00"/>
    <m/>
    <x v="0"/>
    <s v="800W"/>
    <s v="LILIANA AMPARO ANDRADE AMEZQUITA"/>
    <n v="31320670"/>
    <s v="EN ESPERA"/>
    <m/>
    <x v="0"/>
  </r>
  <r>
    <n v="62474"/>
    <s v="2025-06-20 17:06:51"/>
    <x v="48"/>
    <x v="11"/>
    <x v="0"/>
    <m/>
    <s v="2025-06-25 13:39:29"/>
    <x v="0"/>
    <n v="800"/>
    <s v="ALEJANDRO AMAYA MONROY"/>
    <n v="1019017321"/>
    <s v="ENTREGADA"/>
    <s v="JUAN CARLOS SALCEDO"/>
    <x v="0"/>
  </r>
  <r>
    <n v="62489"/>
    <s v="2025-06-21 09:26:31"/>
    <x v="48"/>
    <x v="11"/>
    <x v="0"/>
    <s v="2025-06-21 00:00:00"/>
    <s v="2025-06-21 10:53:45"/>
    <x v="8"/>
    <s v="1600W"/>
    <s v="JOHAN MEDARDO MOYANO CARDENAS"/>
    <n v="1019111797"/>
    <s v="ENTREGADA"/>
    <s v="CARLOS SERRATE"/>
    <x v="0"/>
  </r>
  <r>
    <n v="62493"/>
    <s v="2025-06-21 09:45:54"/>
    <x v="48"/>
    <x v="11"/>
    <x v="0"/>
    <s v="2025-06-24 00:00:00"/>
    <m/>
    <x v="8"/>
    <s v="MOPED"/>
    <s v="JORGE  AGUDELO TRUJILLO"/>
    <n v="70555964"/>
    <s v="EN PROCESO"/>
    <s v="JUAN CARLOS SALCEDO"/>
    <x v="0"/>
  </r>
  <r>
    <n v="62494"/>
    <s v="2025-06-21 09:46:19"/>
    <x v="48"/>
    <x v="11"/>
    <x v="0"/>
    <s v="2025-06-21 00:00:00"/>
    <s v="2025-06-21 14:53:16"/>
    <x v="16"/>
    <s v="500W"/>
    <s v="NESSIM ESQUINAZI"/>
    <n v="1192771581"/>
    <s v="ENTREGADA"/>
    <s v="CARLOS SERRATE"/>
    <x v="0"/>
  </r>
  <r>
    <n v="62501"/>
    <s v="2025-06-21 10:17:29"/>
    <x v="48"/>
    <x v="11"/>
    <x v="0"/>
    <s v="2025-06-24 00:00:00"/>
    <s v="2025-06-24 14:16:46"/>
    <x v="3"/>
    <s v="500W"/>
    <s v="KAREN JULIETH GOMEZ MARTINEZ"/>
    <n v="1019047588"/>
    <s v="ENTREGADA"/>
    <s v="CRISTIAN DAVID GUERRERO"/>
    <x v="0"/>
  </r>
  <r>
    <n v="62506"/>
    <s v="2025-06-21 10:26:35"/>
    <x v="48"/>
    <x v="11"/>
    <x v="0"/>
    <s v="2025-06-26 00:00:00"/>
    <m/>
    <x v="0"/>
    <s v="350W"/>
    <s v="CLAUDIA BOFFUZZI"/>
    <n v="39785821"/>
    <s v="EN ESPERA"/>
    <m/>
    <x v="0"/>
  </r>
  <r>
    <n v="62507"/>
    <s v="2025-06-21 10:31:13"/>
    <x v="48"/>
    <x v="11"/>
    <x v="0"/>
    <s v="2025-06-21 00:00:00"/>
    <s v="2025-06-21 13:54:42"/>
    <x v="3"/>
    <s v="350W LITE"/>
    <s v="ANGELICA MARIA ESTEPA DIAZ"/>
    <n v="52859740"/>
    <s v="ENTREGADA"/>
    <s v="CRISTIAN DAVID GUERRERO"/>
    <x v="0"/>
  </r>
  <r>
    <n v="62512"/>
    <s v="2025-06-21 10:44:26"/>
    <x v="48"/>
    <x v="11"/>
    <x v="0"/>
    <s v="2025-06-24 00:00:00"/>
    <m/>
    <x v="3"/>
    <s v="350W"/>
    <s v="JUAN SEBASTIÁN  TELLEZ PARDO"/>
    <n v="1020797073"/>
    <s v="EN PROCESO"/>
    <s v="SEBASTIAN GARCIA"/>
    <x v="0"/>
  </r>
  <r>
    <n v="62516"/>
    <s v="2025-06-21 10:57:19"/>
    <x v="48"/>
    <x v="11"/>
    <x v="0"/>
    <m/>
    <s v="2025-06-21 12:47:50"/>
    <x v="5"/>
    <s v="800w"/>
    <s v="DANIEL  ESTRADA TREJOS"/>
    <n v="1018477507"/>
    <s v="ENTREGADA"/>
    <s v="CARLOS SERRATE"/>
    <x v="0"/>
  </r>
  <r>
    <n v="62519"/>
    <s v="2025-06-21 11:05:09"/>
    <x v="48"/>
    <x v="11"/>
    <x v="0"/>
    <s v="2025-06-24 00:00:00"/>
    <s v="2025-06-25 15:20:03"/>
    <x v="13"/>
    <s v="500W"/>
    <s v="JAIKSON CAMILO TORRES CASTAÑEDA"/>
    <n v="1014216049"/>
    <s v="ENTREGADA"/>
    <s v="SANTIAGO SILVA"/>
    <x v="0"/>
  </r>
  <r>
    <n v="62524"/>
    <s v="2025-06-21 11:14:16"/>
    <x v="48"/>
    <x v="11"/>
    <x v="0"/>
    <s v="2025-06-25 00:00:00"/>
    <m/>
    <x v="0"/>
    <s v="MOPED ELECTRICO"/>
    <s v="CLAUDIA MARCELA ROJAS FRANCO"/>
    <n v="37276077"/>
    <s v="FINALIZADA"/>
    <s v="SEBASTIAN GARCIA"/>
    <x v="0"/>
  </r>
  <r>
    <n v="62528"/>
    <s v="2025-06-21 11:22:25"/>
    <x v="48"/>
    <x v="11"/>
    <x v="0"/>
    <s v="2025-06-24 00:00:00"/>
    <m/>
    <x v="1"/>
    <s v="350W LITE"/>
    <s v="NICOLLAY ALEXANDER VEGA GORDON"/>
    <n v="1022385046"/>
    <s v="FINALIZADA"/>
    <s v="SANTIAGO SILVA"/>
    <x v="0"/>
  </r>
  <r>
    <n v="62534"/>
    <s v="2025-06-21 11:33:07"/>
    <x v="48"/>
    <x v="11"/>
    <x v="0"/>
    <s v="2025-06-21 00:00:00"/>
    <m/>
    <x v="13"/>
    <s v="800W"/>
    <s v="MAURICIO GONZALEZ PARRA"/>
    <n v="79504759"/>
    <s v="C. CALIDAD"/>
    <s v="BRAYAN RAMIREZ"/>
    <x v="0"/>
  </r>
  <r>
    <n v="62539"/>
    <s v="2025-06-21 11:52:01"/>
    <x v="48"/>
    <x v="11"/>
    <x v="0"/>
    <s v="2025-06-26 00:00:00"/>
    <m/>
    <x v="0"/>
    <s v="300w"/>
    <s v="OSCAR  CASTAÑEDA GALLO"/>
    <n v="80426191"/>
    <s v="EN ESPERA"/>
    <m/>
    <x v="0"/>
  </r>
  <r>
    <n v="62544"/>
    <s v="2025-06-21 12:03:56"/>
    <x v="48"/>
    <x v="11"/>
    <x v="0"/>
    <s v="2025-06-26 00:00:00"/>
    <m/>
    <x v="0"/>
    <s v="800W"/>
    <s v="JOAN DAVID GONZALEZ VILLAMIL"/>
    <n v="1015478000"/>
    <s v="EN ESPERA"/>
    <m/>
    <x v="0"/>
  </r>
  <r>
    <n v="60643"/>
    <s v="2025-05-29 10:06:25"/>
    <x v="46"/>
    <x v="10"/>
    <x v="0"/>
    <s v="2025-05-29 00:00:00"/>
    <s v="2025-05-29 11:53:00"/>
    <x v="13"/>
    <s v="500W"/>
    <s v="TAYLOR  MOSQUERA PEÑA"/>
    <n v="1032452786"/>
    <s v="ENTREGADA"/>
    <s v="JULIAN TORRES"/>
    <x v="1"/>
  </r>
  <r>
    <n v="62550"/>
    <s v="2025-06-21 12:34:39"/>
    <x v="48"/>
    <x v="11"/>
    <x v="0"/>
    <s v="2025-06-25 00:00:00"/>
    <m/>
    <x v="1"/>
    <s v="1600W"/>
    <s v="DIEGO ALEJANDRO DIAZ ARIZA"/>
    <n v="1019030795"/>
    <s v="FINALIZADA"/>
    <s v="CARLOS SERRATE"/>
    <x v="0"/>
  </r>
  <r>
    <n v="62553"/>
    <s v="2025-06-21 12:53:37"/>
    <x v="48"/>
    <x v="11"/>
    <x v="0"/>
    <s v="2025-06-26 00:00:00"/>
    <m/>
    <x v="0"/>
    <s v="500W"/>
    <s v="ANDRÉS  CORONADO"/>
    <n v="80871590"/>
    <s v="EN ESPERA"/>
    <m/>
    <x v="0"/>
  </r>
  <r>
    <n v="62556"/>
    <s v="2025-06-21 13:07:40"/>
    <x v="48"/>
    <x v="11"/>
    <x v="0"/>
    <s v="2025-06-27 00:00:00"/>
    <m/>
    <x v="0"/>
    <s v="SCOOTER MINCA"/>
    <s v="CAMILO PERDOMO"/>
    <n v="1015405897"/>
    <s v="EN ESPERA"/>
    <m/>
    <x v="0"/>
  </r>
  <r>
    <n v="62564"/>
    <s v="2025-06-21 13:37:27"/>
    <x v="48"/>
    <x v="11"/>
    <x v="0"/>
    <s v="2025-06-25 00:00:00"/>
    <s v="2025-06-25 16:32:02"/>
    <x v="0"/>
    <s v="500W"/>
    <s v="JULIÁN MORA PEÑA"/>
    <n v="1020772659"/>
    <s v="ENTREGADA"/>
    <s v="ALEXIS SANCHEZ"/>
    <x v="0"/>
  </r>
  <r>
    <n v="62571"/>
    <s v="2025-06-21 14:24:08"/>
    <x v="48"/>
    <x v="11"/>
    <x v="0"/>
    <s v="2025-06-24 00:00:00"/>
    <m/>
    <x v="0"/>
    <s v="800W"/>
    <s v="NIXON  FERNANDO  LOPEZ CALDERON"/>
    <n v="1057603582"/>
    <s v="FINALIZADA"/>
    <s v="JUAN CARLOS SALCEDO"/>
    <x v="0"/>
  </r>
  <r>
    <n v="62572"/>
    <s v="2025-06-21 14:30:25"/>
    <x v="48"/>
    <x v="11"/>
    <x v="0"/>
    <s v="2025-06-25 00:00:00"/>
    <s v="2025-06-25 07:47:47"/>
    <x v="3"/>
    <s v="500W"/>
    <s v="KAROL MICHELLE ACOSTA CAÑAS"/>
    <n v="1015458447"/>
    <s v="ENTREGADA"/>
    <s v="SEBASTIAN GARCIA"/>
    <x v="0"/>
  </r>
  <r>
    <n v="62581"/>
    <s v="2025-06-24 07:34:18"/>
    <x v="45"/>
    <x v="11"/>
    <x v="0"/>
    <s v="2025-06-27 00:00:00"/>
    <m/>
    <x v="0"/>
    <s v="800W"/>
    <s v="JORGE ALBERTO CHARRY POLANIA"/>
    <n v="1010226768"/>
    <s v="EN ESPERA"/>
    <m/>
    <x v="0"/>
  </r>
  <r>
    <n v="62582"/>
    <s v="2025-06-24 08:01:39"/>
    <x v="45"/>
    <x v="11"/>
    <x v="0"/>
    <s v="2025-06-24 00:00:00"/>
    <s v="2025-06-25 07:57:47"/>
    <x v="8"/>
    <s v="500W"/>
    <s v="JUAN PABLO TELLEZ"/>
    <n v="91532140"/>
    <s v="ENTREGADA"/>
    <s v="SANTIAGO SILVA"/>
    <x v="0"/>
  </r>
  <r>
    <n v="62585"/>
    <s v="2025-06-24 08:15:31"/>
    <x v="45"/>
    <x v="11"/>
    <x v="0"/>
    <s v="2025-06-24 00:00:00"/>
    <m/>
    <x v="1"/>
    <s v="1600W"/>
    <s v="JAIME  ROJAS"/>
    <n v="79792739"/>
    <s v="FINALIZADA"/>
    <s v="SANTIAGO SILVA"/>
    <x v="0"/>
  </r>
  <r>
    <n v="62591"/>
    <s v="2025-06-24 08:48:19"/>
    <x v="45"/>
    <x v="11"/>
    <x v="0"/>
    <s v="2025-06-24 00:00:00"/>
    <s v="2025-06-24 14:02:20"/>
    <x v="5"/>
    <s v="500W"/>
    <s v="CARLOS EDUARDO  RODRIGUEZ CALDERON"/>
    <n v="1075268685"/>
    <s v="ENTREGADA"/>
    <s v="SANTIAGO SILVA"/>
    <x v="0"/>
  </r>
  <r>
    <n v="62594"/>
    <s v="2025-06-24 08:56:06"/>
    <x v="45"/>
    <x v="11"/>
    <x v="0"/>
    <s v="2025-06-24 00:00:00"/>
    <s v="2025-06-24 15:23:23"/>
    <x v="5"/>
    <s v="500W"/>
    <s v="CHRISTIAN CAMILO RIOS APONTE"/>
    <n v="1022469417"/>
    <s v="ENTREGADA"/>
    <s v="SANTIAGO SILVA"/>
    <x v="0"/>
  </r>
  <r>
    <n v="62602"/>
    <s v="2025-06-24 09:30:27"/>
    <x v="45"/>
    <x v="11"/>
    <x v="0"/>
    <s v="2025-06-26 00:00:00"/>
    <m/>
    <x v="0"/>
    <s v="800W"/>
    <s v="EVER  CONTRERAS ARIZA"/>
    <n v="80897543"/>
    <s v="EN ESPERA"/>
    <m/>
    <x v="0"/>
  </r>
  <r>
    <n v="62606"/>
    <s v="2025-06-24 09:44:15"/>
    <x v="45"/>
    <x v="11"/>
    <x v="0"/>
    <s v="2025-06-25 00:00:00"/>
    <s v="2025-06-24 15:27:24"/>
    <x v="3"/>
    <s v="500W"/>
    <s v="KAREN JULIETH GOMEZ MARTINEZ"/>
    <n v="1019047588"/>
    <s v="ENTREGADA"/>
    <m/>
    <x v="0"/>
  </r>
  <r>
    <n v="62608"/>
    <s v="2025-06-24 10:09:53"/>
    <x v="45"/>
    <x v="11"/>
    <x v="0"/>
    <s v="2025-06-26 00:00:00"/>
    <m/>
    <x v="0"/>
    <s v="800W"/>
    <s v="OSCAR FERNANDO  SIERRA CARDENAS"/>
    <n v="79304702"/>
    <s v="EN ESPERA"/>
    <m/>
    <x v="0"/>
  </r>
  <r>
    <n v="62612"/>
    <s v="2025-06-24 10:20:44"/>
    <x v="45"/>
    <x v="11"/>
    <x v="0"/>
    <s v="2025-06-25 00:00:00"/>
    <m/>
    <x v="3"/>
    <s v="500W"/>
    <s v="SANTIAGO DE JESUS SARMIENTO QUINTANA"/>
    <n v="1005188846"/>
    <s v="EN ESPERA"/>
    <m/>
    <x v="0"/>
  </r>
  <r>
    <n v="62615"/>
    <s v="2025-06-24 10:49:58"/>
    <x v="45"/>
    <x v="11"/>
    <x v="0"/>
    <s v="2025-06-24 00:00:00"/>
    <m/>
    <x v="13"/>
    <s v="500W"/>
    <s v="DAVID APONTE"/>
    <n v="80134169"/>
    <s v="FINALIZADA"/>
    <s v="SEBASTIAN GARCIA"/>
    <x v="0"/>
  </r>
  <r>
    <n v="62619"/>
    <s v="2025-06-24 11:11:10"/>
    <x v="45"/>
    <x v="11"/>
    <x v="0"/>
    <s v="2025-06-25 00:00:00"/>
    <m/>
    <x v="3"/>
    <s v="800W"/>
    <s v="MARDON  ARISMENDI ANGULO"/>
    <n v="1127916955"/>
    <s v="P. AUTORIZAR"/>
    <s v="SEBASTIAN GARCIA"/>
    <x v="0"/>
  </r>
  <r>
    <n v="62620"/>
    <s v="2025-06-24 11:18:09"/>
    <x v="45"/>
    <x v="11"/>
    <x v="0"/>
    <s v="2025-06-27 00:00:00"/>
    <m/>
    <x v="0"/>
    <s v="500W"/>
    <s v="SERGIO DAVID FORERO MIRANDA"/>
    <n v="1020803921"/>
    <s v="EN ESPERA"/>
    <m/>
    <x v="0"/>
  </r>
  <r>
    <n v="62623"/>
    <s v="2025-06-24 11:21:23"/>
    <x v="45"/>
    <x v="11"/>
    <x v="0"/>
    <s v="2025-06-28 00:00:00"/>
    <m/>
    <x v="15"/>
    <s v="1600W"/>
    <s v="INVERSIONES LOGUZ SAS"/>
    <n v="901127287"/>
    <s v="EN ESPERA"/>
    <m/>
    <x v="0"/>
  </r>
  <r>
    <n v="62626"/>
    <s v="2025-06-24 11:36:53"/>
    <x v="45"/>
    <x v="11"/>
    <x v="0"/>
    <s v="2025-06-24 00:00:00"/>
    <m/>
    <x v="13"/>
    <s v="2400W"/>
    <s v="OSCAR FERNANDO HERNÁNDEZ BUENDÍA"/>
    <n v="93020115"/>
    <s v="FINALIZADA"/>
    <m/>
    <x v="0"/>
  </r>
  <r>
    <n v="62632"/>
    <s v="2025-06-24 12:16:05"/>
    <x v="45"/>
    <x v="11"/>
    <x v="0"/>
    <s v="2025-06-24 00:00:00"/>
    <m/>
    <x v="1"/>
    <s v="350W"/>
    <s v="SANTIAGO BELLO JARAMILLO"/>
    <n v="79983641"/>
    <s v="FINALIZADA"/>
    <s v="CARLOS SERRATE"/>
    <x v="0"/>
  </r>
  <r>
    <n v="62637"/>
    <s v="2025-06-24 13:31:32"/>
    <x v="45"/>
    <x v="11"/>
    <x v="0"/>
    <s v="2025-06-26 00:00:00"/>
    <m/>
    <x v="0"/>
    <s v="350W LITE"/>
    <s v="JUAN SEBASTIAN GALINDO ALVARADO"/>
    <n v="1019065031"/>
    <s v="EN ESPERA"/>
    <m/>
    <x v="0"/>
  </r>
  <r>
    <n v="62639"/>
    <s v="2025-06-24 13:44:07"/>
    <x v="45"/>
    <x v="11"/>
    <x v="0"/>
    <s v="2025-06-25 00:00:00"/>
    <m/>
    <x v="3"/>
    <s v="350W"/>
    <s v="SANDRA MILENA TABORDA"/>
    <n v="66729499"/>
    <s v="FINALIZADA"/>
    <s v="ALEXIS SANCHEZ"/>
    <x v="0"/>
  </r>
  <r>
    <n v="62652"/>
    <s v="2025-06-24 16:18:34"/>
    <x v="45"/>
    <x v="11"/>
    <x v="0"/>
    <s v="2025-06-25 00:00:00"/>
    <s v="2025-06-25 14:37:31"/>
    <x v="5"/>
    <s v="500W"/>
    <s v="PAULA  KATHERINE SANCHEZ ZORNOSA"/>
    <n v="1015451595"/>
    <s v="ENTREGADA"/>
    <s v="CARLOS SERRATE"/>
    <x v="0"/>
  </r>
  <r>
    <n v="62654"/>
    <s v="2025-06-24 16:22:14"/>
    <x v="45"/>
    <x v="11"/>
    <x v="0"/>
    <s v="2025-06-25 00:00:00"/>
    <m/>
    <x v="1"/>
    <s v="1600W"/>
    <s v="JACOBO MEJIA MARULANDA"/>
    <n v="1088340387"/>
    <s v="FINALIZADA"/>
    <s v="CARLOS SERRATE"/>
    <x v="0"/>
  </r>
  <r>
    <n v="62657"/>
    <s v="2025-06-24 16:44:55"/>
    <x v="45"/>
    <x v="11"/>
    <x v="0"/>
    <s v="2025-06-26 00:00:00"/>
    <m/>
    <x v="1"/>
    <s v="500W"/>
    <s v="NICOLÁS EMILIO  FLOREZ HERNÁNDEZ"/>
    <n v="1064186504"/>
    <s v="EN ESPERA"/>
    <m/>
    <x v="0"/>
  </r>
  <r>
    <n v="62665"/>
    <s v="2025-06-25 07:14:05"/>
    <x v="45"/>
    <x v="11"/>
    <x v="0"/>
    <s v="2025-06-27 00:00:00"/>
    <m/>
    <x v="0"/>
    <s v="350W"/>
    <s v="MARIA ALEJANDRA CAMACHO CARRILLO"/>
    <n v="1014244814"/>
    <s v="EN ESPERA"/>
    <m/>
    <x v="0"/>
  </r>
  <r>
    <n v="62666"/>
    <s v="2025-06-25 07:21:07"/>
    <x v="45"/>
    <x v="11"/>
    <x v="0"/>
    <s v="2025-06-27 00:00:00"/>
    <m/>
    <x v="0"/>
    <s v="500W"/>
    <s v="ANTONY GOMEZ"/>
    <n v="80820636"/>
    <s v="EN ESPERA"/>
    <m/>
    <x v="0"/>
  </r>
  <r>
    <n v="62667"/>
    <s v="2025-06-25 07:25:16"/>
    <x v="45"/>
    <x v="11"/>
    <x v="0"/>
    <s v="2025-06-25 00:00:00"/>
    <s v="2025-06-26 07:15:24"/>
    <x v="8"/>
    <s v="800W"/>
    <s v="DANIEL FELIPE CASTRO GARZON"/>
    <n v="80205231"/>
    <s v="ENTREGADA"/>
    <s v="CARLOS SERRATE"/>
    <x v="0"/>
  </r>
  <r>
    <n v="62668"/>
    <s v="2025-06-25 07:31:48"/>
    <x v="45"/>
    <x v="11"/>
    <x v="0"/>
    <s v="2025-06-25 00:00:00"/>
    <s v="2025-06-25 14:12:54"/>
    <x v="1"/>
    <s v="350W LITE"/>
    <s v="FABIÁN  BARRAGAN  SARAÍ"/>
    <n v="1014189181"/>
    <s v="ENTREGADA"/>
    <s v="HENRY HERNANDEZ"/>
    <x v="0"/>
  </r>
  <r>
    <n v="62669"/>
    <s v="2025-06-25 07:38:22"/>
    <x v="45"/>
    <x v="11"/>
    <x v="0"/>
    <s v="2025-06-27 00:00:00"/>
    <m/>
    <x v="0"/>
    <s v="800W"/>
    <s v="SERGIO TORRES"/>
    <n v="1020787243"/>
    <s v="EN ESPERA"/>
    <m/>
    <x v="0"/>
  </r>
  <r>
    <n v="62670"/>
    <s v="2025-06-25 07:39:28"/>
    <x v="45"/>
    <x v="11"/>
    <x v="0"/>
    <s v="2025-06-27 00:00:00"/>
    <m/>
    <x v="0"/>
    <s v="800W"/>
    <s v="YINA  RICO"/>
    <n v="1070962838"/>
    <s v="EN ESPERA"/>
    <m/>
    <x v="0"/>
  </r>
  <r>
    <n v="62671"/>
    <s v="2025-06-25 07:49:51"/>
    <x v="45"/>
    <x v="11"/>
    <x v="0"/>
    <s v="2025-07-01 00:00:00"/>
    <m/>
    <x v="0"/>
    <s v="2400W"/>
    <s v="PROVENET  SAS"/>
    <n v="830104742"/>
    <s v="EN ESPERA"/>
    <m/>
    <x v="0"/>
  </r>
  <r>
    <n v="62674"/>
    <s v="2025-06-25 08:00:33"/>
    <x v="45"/>
    <x v="11"/>
    <x v="0"/>
    <s v="2025-06-25 00:00:00"/>
    <m/>
    <x v="9"/>
    <s v="350W"/>
    <s v="FELIPE ROSAS GOMEZ"/>
    <n v="1015477261"/>
    <s v="FINALIZADA"/>
    <s v="SEBASTIAN GARCIA"/>
    <x v="0"/>
  </r>
  <r>
    <n v="62689"/>
    <s v="2025-06-25 08:56:17"/>
    <x v="45"/>
    <x v="11"/>
    <x v="0"/>
    <s v="2025-06-25 00:00:00"/>
    <m/>
    <x v="13"/>
    <s v="800W"/>
    <s v="LEIBNITHZ DUQUE"/>
    <n v="80071466"/>
    <s v="EN PROCESO"/>
    <s v="CARLOS SERRATE"/>
    <x v="0"/>
  </r>
  <r>
    <n v="62692"/>
    <s v="2025-06-25 09:02:19"/>
    <x v="45"/>
    <x v="11"/>
    <x v="0"/>
    <s v="2025-06-25 00:00:00"/>
    <s v="2025-06-25 17:20:56"/>
    <x v="10"/>
    <s v="1600W"/>
    <s v="LEOPOLDO  PENALOZA MALAVE"/>
    <n v="1496914"/>
    <s v="ENTREGADA"/>
    <s v="CARLOS SERRATE"/>
    <x v="0"/>
  </r>
  <r>
    <n v="62693"/>
    <s v="2025-06-25 09:10:01"/>
    <x v="45"/>
    <x v="11"/>
    <x v="0"/>
    <s v="2025-06-27 00:00:00"/>
    <m/>
    <x v="0"/>
    <s v="350W"/>
    <s v="JOHN DAIRO GUERRERO FIGUEREDO"/>
    <n v="1007473032"/>
    <s v="EN ESPERA"/>
    <m/>
    <x v="0"/>
  </r>
  <r>
    <n v="62701"/>
    <s v="2025-06-25 09:45:38"/>
    <x v="45"/>
    <x v="11"/>
    <x v="0"/>
    <s v="2025-06-27 00:00:00"/>
    <m/>
    <x v="3"/>
    <s v="500W"/>
    <s v="ZARATE ABOGADOS &amp; ASOCIADOS SAS ZARATE ABOGADOS &amp; ASOCIADOS SAS"/>
    <n v="901824526"/>
    <s v="EN ESPERA"/>
    <m/>
    <x v="0"/>
  </r>
  <r>
    <n v="62704"/>
    <s v="2025-06-25 10:26:26"/>
    <x v="45"/>
    <x v="11"/>
    <x v="0"/>
    <s v="2025-06-26 00:00:00"/>
    <m/>
    <x v="3"/>
    <s v="500W"/>
    <s v="MAYRA CAROLINA  ARIAS MARIN"/>
    <n v="1026272688"/>
    <s v="EN ESPERA"/>
    <m/>
    <x v="0"/>
  </r>
  <r>
    <n v="62705"/>
    <s v="2025-06-25 10:44:25"/>
    <x v="45"/>
    <x v="11"/>
    <x v="0"/>
    <s v="2025-06-25 00:00:00"/>
    <s v="2025-06-25 14:07:10"/>
    <x v="5"/>
    <s v="2400W"/>
    <s v="NICOLAS ENRIQUE HERRERA OTALORA"/>
    <n v="1136887444"/>
    <s v="ENTREGADA"/>
    <s v="HENRY HERNANDEZ"/>
    <x v="0"/>
  </r>
  <r>
    <n v="62707"/>
    <s v="2025-06-25 10:59:18"/>
    <x v="45"/>
    <x v="11"/>
    <x v="0"/>
    <s v="2025-06-25 00:00:00"/>
    <s v="2025-06-25 16:52:21"/>
    <x v="10"/>
    <s v="500W"/>
    <s v="JULIANA ANDREA TARAZONA HERNANDEZ"/>
    <n v="1069752252"/>
    <s v="ENTREGADA"/>
    <m/>
    <x v="0"/>
  </r>
  <r>
    <n v="62710"/>
    <s v="2025-06-25 11:05:51"/>
    <x v="45"/>
    <x v="11"/>
    <x v="0"/>
    <s v="2025-07-01 00:00:00"/>
    <m/>
    <x v="0"/>
    <s v="SCOOTER MINCA"/>
    <s v="ANDRES GIRALDO"/>
    <n v="1136883015"/>
    <s v="EN ESPERA"/>
    <m/>
    <x v="0"/>
  </r>
  <r>
    <n v="62712"/>
    <s v="2025-06-25 11:24:16"/>
    <x v="45"/>
    <x v="11"/>
    <x v="0"/>
    <s v="2025-06-25 00:00:00"/>
    <m/>
    <x v="8"/>
    <s v="800W"/>
    <s v="JOSE GUILLERMO  SANABRIA REY"/>
    <n v="1127472029"/>
    <s v="AUTORIZADA"/>
    <s v="JUAN CARLOS SALCEDO"/>
    <x v="0"/>
  </r>
  <r>
    <n v="62719"/>
    <s v="2025-06-25 11:41:20"/>
    <x v="45"/>
    <x v="11"/>
    <x v="0"/>
    <s v="2025-07-10 00:00:00"/>
    <m/>
    <x v="0"/>
    <s v="350W"/>
    <s v="VALBUENA ABOGADOS  SAS"/>
    <n v="900411302"/>
    <s v="EN ESPERA"/>
    <m/>
    <x v="0"/>
  </r>
  <r>
    <n v="62724"/>
    <s v="2025-06-25 12:15:01"/>
    <x v="45"/>
    <x v="11"/>
    <x v="0"/>
    <s v="2025-07-01 00:00:00"/>
    <m/>
    <x v="0"/>
    <s v="800W"/>
    <s v="CARLOS EDUARDO  RODRIGUEZ MORENO"/>
    <n v="79344720"/>
    <s v="EN ESPERA"/>
    <m/>
    <x v="0"/>
  </r>
  <r>
    <n v="62732"/>
    <s v="2025-06-25 12:47:51"/>
    <x v="45"/>
    <x v="11"/>
    <x v="0"/>
    <s v="2025-06-26 00:00:00"/>
    <m/>
    <x v="3"/>
    <s v="800W"/>
    <s v="JUAN DAVID  RODRIGUEZ ROZO"/>
    <n v="1023032626"/>
    <s v="EN ESPERA"/>
    <m/>
    <x v="0"/>
  </r>
  <r>
    <n v="62734"/>
    <s v="2025-06-25 12:55:35"/>
    <x v="45"/>
    <x v="11"/>
    <x v="0"/>
    <s v="2025-06-25 00:00:00"/>
    <m/>
    <x v="13"/>
    <s v="500W"/>
    <s v="DANIEL  MORALES QUIROGA"/>
    <n v="80135855"/>
    <s v="AUTORIZADA"/>
    <s v="JUAN CARLOS SALCEDO"/>
    <x v="0"/>
  </r>
  <r>
    <n v="62737"/>
    <s v="2025-06-25 13:08:41"/>
    <x v="45"/>
    <x v="11"/>
    <x v="0"/>
    <s v="2025-06-27 00:00:00"/>
    <m/>
    <x v="1"/>
    <s v="500W"/>
    <s v="DANIEL ALEJANDRO GUALDRIA CARRANZA"/>
    <n v="1015444284"/>
    <s v="EN ESPERA"/>
    <m/>
    <x v="0"/>
  </r>
  <r>
    <n v="62741"/>
    <s v="2025-06-25 13:26:33"/>
    <x v="45"/>
    <x v="11"/>
    <x v="0"/>
    <s v="2025-07-01 00:00:00"/>
    <m/>
    <x v="0"/>
    <s v="1600W"/>
    <s v="LAURA  MUÑOZ CONTRERAS"/>
    <n v="1144106340"/>
    <s v="EN ESPERA"/>
    <m/>
    <x v="0"/>
  </r>
  <r>
    <n v="62742"/>
    <s v="2025-06-25 13:34:10"/>
    <x v="45"/>
    <x v="11"/>
    <x v="0"/>
    <s v="2025-06-27 00:00:00"/>
    <m/>
    <x v="0"/>
    <s v="500W"/>
    <s v="ALEJANDRO MILLAN"/>
    <n v="1047409720"/>
    <s v="EN ESPERA"/>
    <m/>
    <x v="0"/>
  </r>
  <r>
    <n v="62745"/>
    <s v="2025-06-25 13:47:32"/>
    <x v="45"/>
    <x v="11"/>
    <x v="0"/>
    <s v="2025-06-25 00:00:00"/>
    <m/>
    <x v="10"/>
    <s v="800W"/>
    <s v="SEBASTIAN GUZMAN ZAMUDIO"/>
    <n v="1106900710"/>
    <s v="FINALIZADA"/>
    <s v="SANTIAGO SILVA"/>
    <x v="0"/>
  </r>
  <r>
    <n v="62746"/>
    <s v="2025-06-25 13:51:30"/>
    <x v="45"/>
    <x v="11"/>
    <x v="0"/>
    <s v="2025-06-27 00:00:00"/>
    <m/>
    <x v="3"/>
    <s v="MOPED"/>
    <s v="MELISSA  ZAPATA RAMIREZ"/>
    <n v="1019131231"/>
    <s v="EN ESPERA"/>
    <m/>
    <x v="0"/>
  </r>
  <r>
    <n v="62749"/>
    <s v="2025-06-25 14:30:56"/>
    <x v="45"/>
    <x v="11"/>
    <x v="0"/>
    <s v="2025-06-26 00:00:00"/>
    <s v="2025-06-25 17:17:43"/>
    <x v="4"/>
    <s v="500W"/>
    <s v="ALEJANDRO KERPE"/>
    <n v="81717567"/>
    <s v="ENTREGADA"/>
    <s v="CRISTIAN DAVID GUERRERO"/>
    <x v="0"/>
  </r>
  <r>
    <n v="62755"/>
    <s v="2025-06-25 15:41:48"/>
    <x v="45"/>
    <x v="11"/>
    <x v="0"/>
    <s v="2025-06-27 00:00:00"/>
    <m/>
    <x v="0"/>
    <s v="800W"/>
    <s v="JUAN PABLO CAMACHO"/>
    <n v="80815885"/>
    <s v="EN ESPERA"/>
    <m/>
    <x v="0"/>
  </r>
  <r>
    <n v="62757"/>
    <s v="2025-06-25 15:48:06"/>
    <x v="45"/>
    <x v="11"/>
    <x v="0"/>
    <s v="2025-06-27 00:00:00"/>
    <m/>
    <x v="0"/>
    <s v="1600W"/>
    <s v="MARTIN  FERREIRA"/>
    <n v="1020813699"/>
    <s v="EN ESPERA"/>
    <m/>
    <x v="0"/>
  </r>
  <r>
    <n v="62761"/>
    <s v="2025-06-25 16:25:01"/>
    <x v="45"/>
    <x v="11"/>
    <x v="0"/>
    <s v="2025-06-27 00:00:00"/>
    <m/>
    <x v="1"/>
    <s v="500W"/>
    <s v="JUAN CAMILO NAVARRO"/>
    <n v="1018505187"/>
    <s v="EN ESPERA"/>
    <m/>
    <x v="0"/>
  </r>
  <r>
    <n v="62763"/>
    <s v="2025-06-25 16:31:29"/>
    <x v="45"/>
    <x v="11"/>
    <x v="0"/>
    <s v="2025-06-25 00:00:00"/>
    <s v="2025-06-25 16:59:14"/>
    <x v="5"/>
    <s v="350W LITE"/>
    <s v="FABIAN  ANDRES  BOTERO CARDONA"/>
    <n v="80072459"/>
    <s v="ENTREGADA"/>
    <m/>
    <x v="0"/>
  </r>
  <r>
    <n v="62765"/>
    <s v="2025-06-25 16:43:57"/>
    <x v="45"/>
    <x v="11"/>
    <x v="0"/>
    <s v="2025-06-26 00:00:00"/>
    <m/>
    <x v="8"/>
    <s v="800W"/>
    <s v="PEDRO MIGUEL HUERTAS"/>
    <n v="79945757"/>
    <s v="EN ESPERA"/>
    <m/>
    <x v="0"/>
  </r>
  <r>
    <n v="62200"/>
    <s v="2025-06-18 08:13:07"/>
    <x v="48"/>
    <x v="11"/>
    <x v="0"/>
    <s v="2025-06-18 00:00:00"/>
    <s v="2025-06-19 08:29:58"/>
    <x v="8"/>
    <s v="2400W"/>
    <s v="GERMAN ENRIQUE  ESTUPIÑAN CASTELLANOS"/>
    <n v="91186388"/>
    <s v="ENTREGADA"/>
    <s v="CRISTIAN ALFONSO"/>
    <x v="4"/>
  </r>
  <r>
    <n v="62221"/>
    <s v="2025-06-18 09:23:03"/>
    <x v="48"/>
    <x v="11"/>
    <x v="0"/>
    <s v="2025-06-23 00:00:00"/>
    <m/>
    <x v="7"/>
    <s v="500W"/>
    <s v="ALVARO EDWARD  TRIANA MORENO"/>
    <n v="1013638739"/>
    <s v="AUTORIZADA"/>
    <s v="SANTIAGO SILVA"/>
    <x v="4"/>
  </r>
  <r>
    <n v="62231"/>
    <s v="2025-06-18 10:38:14"/>
    <x v="48"/>
    <x v="11"/>
    <x v="0"/>
    <s v="2025-06-18 00:00:00"/>
    <s v="2025-06-19 11:41:06"/>
    <x v="1"/>
    <s v="1600W"/>
    <s v="WILMER ZAHID MATEUS ROJAS"/>
    <n v="1030599528"/>
    <s v="ENTREGADA"/>
    <s v="SEBASTIAN ARIAS"/>
    <x v="4"/>
  </r>
  <r>
    <n v="62243"/>
    <s v="2025-06-18 12:15:07"/>
    <x v="48"/>
    <x v="11"/>
    <x v="0"/>
    <s v="2025-06-18 00:00:00"/>
    <s v="2025-06-18 13:24:55"/>
    <x v="7"/>
    <s v="800W"/>
    <s v="DELIA ROSA  FLORIAN HERNANDEZ"/>
    <n v="1193149123"/>
    <s v="ENTREGADA"/>
    <s v="CRISTIAN ALFONSO"/>
    <x v="4"/>
  </r>
  <r>
    <n v="62245"/>
    <s v="2025-06-18 12:27:50"/>
    <x v="48"/>
    <x v="11"/>
    <x v="0"/>
    <s v="2025-06-18 00:00:00"/>
    <s v="2025-06-19 12:42:35"/>
    <x v="8"/>
    <s v="500W"/>
    <s v="MAURICIO ALFONSO  CUEVAS REYNA"/>
    <n v="17334667"/>
    <s v="ENTREGADA"/>
    <s v="SEBASTIAN ARIAS"/>
    <x v="4"/>
  </r>
  <r>
    <n v="62265"/>
    <s v="2025-06-18 13:48:38"/>
    <x v="48"/>
    <x v="11"/>
    <x v="0"/>
    <s v="2025-06-20 00:00:00"/>
    <m/>
    <x v="0"/>
    <s v="800W"/>
    <s v="MANUEL ALEJANDRO  GOMEZ HERRERA"/>
    <n v="1024504228"/>
    <s v="AUTORIZADA"/>
    <s v="SEBASTIAN ARIAS"/>
    <x v="4"/>
  </r>
  <r>
    <n v="62301"/>
    <s v="2025-06-19 08:09:37"/>
    <x v="48"/>
    <x v="11"/>
    <x v="0"/>
    <s v="2025-06-19 00:00:00"/>
    <s v="2025-06-19 16:54:35"/>
    <x v="1"/>
    <s v="1600W"/>
    <s v="ANDREA VIVIANA  GUZMAN CELIS"/>
    <n v="52818183"/>
    <s v="ENTREGADA"/>
    <s v="SANTIAGO SILVA"/>
    <x v="4"/>
  </r>
  <r>
    <n v="62309"/>
    <s v="2025-06-19 08:52:01"/>
    <x v="48"/>
    <x v="11"/>
    <x v="0"/>
    <s v="2025-06-19 00:00:00"/>
    <s v="2025-06-19 12:08:09"/>
    <x v="5"/>
    <s v="1600W"/>
    <s v="NELSON ANTOLINEZ MUÑOZ"/>
    <n v="91474968"/>
    <s v="ENTREGADA"/>
    <s v="SEBASTIAN ARIAS"/>
    <x v="4"/>
  </r>
  <r>
    <n v="62328"/>
    <s v="2025-06-19 10:57:22"/>
    <x v="48"/>
    <x v="11"/>
    <x v="0"/>
    <s v="2025-06-20 00:00:00"/>
    <s v="2025-06-20 12:36:54"/>
    <x v="3"/>
    <s v="500W"/>
    <s v="JULIAN MAURICIO MOLINA HERNANDEZ"/>
    <n v="1016057712"/>
    <s v="ENTREGADA"/>
    <s v="SANTIAGO SILVA"/>
    <x v="4"/>
  </r>
  <r>
    <n v="62331"/>
    <s v="2025-06-19 11:09:38"/>
    <x v="48"/>
    <x v="11"/>
    <x v="0"/>
    <s v="2025-06-24 00:00:00"/>
    <m/>
    <x v="0"/>
    <s v="350W"/>
    <s v="JUAN CAMILO  GARZON FELICIANO"/>
    <n v="1012393024"/>
    <s v="FINALIZADA"/>
    <s v="CRISTIAN ALFONSO"/>
    <x v="4"/>
  </r>
  <r>
    <n v="62333"/>
    <s v="2025-06-19 11:22:13"/>
    <x v="48"/>
    <x v="11"/>
    <x v="0"/>
    <s v="2025-06-19 00:00:00"/>
    <s v="2025-06-20 14:50:35"/>
    <x v="5"/>
    <s v="500W"/>
    <s v="EDGAR LEONARDO OVALLE GARCIA"/>
    <n v="1016041019"/>
    <s v="ENTREGADA"/>
    <s v="SEBASTIAN ARIAS"/>
    <x v="4"/>
  </r>
  <r>
    <n v="62338"/>
    <s v="2025-06-19 11:56:38"/>
    <x v="48"/>
    <x v="11"/>
    <x v="0"/>
    <s v="2025-06-19 00:00:00"/>
    <s v="2025-06-19 16:45:33"/>
    <x v="8"/>
    <s v="800W"/>
    <s v="ANDERSON ROBERT  RAMIREZ CORREDOR"/>
    <n v="1026279582"/>
    <s v="ENTREGADA"/>
    <s v="CRISTIAN ALFONSO"/>
    <x v="4"/>
  </r>
  <r>
    <n v="62341"/>
    <s v="2025-06-19 12:17:12"/>
    <x v="48"/>
    <x v="11"/>
    <x v="0"/>
    <s v="2025-06-24 00:00:00"/>
    <s v="2025-06-25 15:34:29"/>
    <x v="0"/>
    <s v="350W"/>
    <s v="KAREN ELIANA CORREDOR PAEZ"/>
    <n v="1024504391"/>
    <s v="ENTREGADA"/>
    <s v="SEBASTIAN ARIAS"/>
    <x v="4"/>
  </r>
  <r>
    <n v="62347"/>
    <s v="2025-06-19 12:38:13"/>
    <x v="48"/>
    <x v="11"/>
    <x v="0"/>
    <s v="2025-06-19 00:00:00"/>
    <s v="2025-06-20 13:46:14"/>
    <x v="14"/>
    <s v="350W LITE"/>
    <s v="DAMARIS ROJAS CRUZ"/>
    <n v="41776782"/>
    <s v="ENTREGADA"/>
    <s v="SANTIAGO SILVA"/>
    <x v="4"/>
  </r>
  <r>
    <n v="62355"/>
    <s v="2025-06-19 13:25:32"/>
    <x v="48"/>
    <x v="11"/>
    <x v="0"/>
    <s v="2025-06-24 00:00:00"/>
    <m/>
    <x v="3"/>
    <s v="350W"/>
    <s v="DEYSI YURANI PINILLA"/>
    <n v="52861420"/>
    <s v="AUTORIZA.R.B"/>
    <s v="CRISTIAN ALFONSO"/>
    <x v="4"/>
  </r>
  <r>
    <n v="62362"/>
    <s v="2025-06-19 14:15:22"/>
    <x v="48"/>
    <x v="11"/>
    <x v="0"/>
    <s v="2025-06-19 00:00:00"/>
    <s v="2025-06-20 15:29:06"/>
    <x v="16"/>
    <s v="1600W"/>
    <s v="GINNA PAOLA AGATON POSADA"/>
    <n v="1013611452"/>
    <s v="ENTREGADA"/>
    <s v="SANTIAGO SILVA"/>
    <x v="4"/>
  </r>
  <r>
    <n v="62374"/>
    <s v="2025-06-19 16:23:07"/>
    <x v="48"/>
    <x v="11"/>
    <x v="0"/>
    <s v="2025-06-25 00:00:00"/>
    <m/>
    <x v="3"/>
    <s v="800W"/>
    <s v="DAVID ESTEBAN  APONTE MONTENEGRO"/>
    <n v="1022403111"/>
    <s v="C. CALIDAD"/>
    <s v="CRISTIAN ALFONSO"/>
    <x v="4"/>
  </r>
  <r>
    <n v="62376"/>
    <s v="2025-06-19 16:36:14"/>
    <x v="48"/>
    <x v="11"/>
    <x v="0"/>
    <s v="2025-06-25 00:00:00"/>
    <m/>
    <x v="0"/>
    <s v="1600W"/>
    <s v="JUAN DAVID  MORENO RICAURTE"/>
    <n v="1010239995"/>
    <s v="AUTORIZADA"/>
    <s v="SEBASTIAN ARIAS"/>
    <x v="4"/>
  </r>
  <r>
    <n v="62377"/>
    <s v="2025-06-19 16:52:25"/>
    <x v="48"/>
    <x v="11"/>
    <x v="0"/>
    <s v="2025-06-20 00:00:00"/>
    <s v="2025-06-25 14:18:18"/>
    <x v="8"/>
    <s v="350W"/>
    <s v="DANIELA  MARCUCCI"/>
    <n v="1032456733"/>
    <s v="ENTREGADA"/>
    <s v="SANTIAGO SILVA"/>
    <x v="4"/>
  </r>
  <r>
    <n v="62387"/>
    <s v="2025-06-20 08:11:59"/>
    <x v="48"/>
    <x v="11"/>
    <x v="0"/>
    <s v="2025-06-20 00:00:00"/>
    <s v="2025-06-25 08:05:54"/>
    <x v="16"/>
    <s v="1600W"/>
    <s v="HUGO REINALDO CHAPARRO MUÑOZ"/>
    <n v="80731436"/>
    <s v="ENTREGADA"/>
    <s v="SANTIAGO SILVA"/>
    <x v="4"/>
  </r>
  <r>
    <n v="62391"/>
    <s v="2025-06-20 08:27:00"/>
    <x v="48"/>
    <x v="11"/>
    <x v="0"/>
    <s v="2025-06-20 00:00:00"/>
    <s v="2025-06-24 08:15:58"/>
    <x v="5"/>
    <s v="1600W"/>
    <s v="EDWIN LEONARDO  GUERRERO DAZA"/>
    <n v="1052380453"/>
    <s v="ENTREGADA"/>
    <s v="SEBASTIAN ARIAS"/>
    <x v="4"/>
  </r>
  <r>
    <n v="62396"/>
    <s v="2025-06-20 08:44:28"/>
    <x v="48"/>
    <x v="11"/>
    <x v="0"/>
    <s v="2025-06-24 00:00:00"/>
    <m/>
    <x v="0"/>
    <s v="1600W"/>
    <s v="IVAN MAURICIO BARRERA CORREA"/>
    <n v="14325023"/>
    <s v="AUTORIZADA"/>
    <s v="CRISTIAN ALFONSO"/>
    <x v="4"/>
  </r>
  <r>
    <n v="62402"/>
    <s v="2025-06-20 09:28:30"/>
    <x v="48"/>
    <x v="11"/>
    <x v="0"/>
    <s v="2025-06-25 00:00:00"/>
    <m/>
    <x v="3"/>
    <s v="500W"/>
    <s v="GUSTAVO EDUARDO CORREAL ROJAS"/>
    <n v="80090358"/>
    <s v="AUTORIZA.R.B"/>
    <s v="CRISTIAN ALFONSO"/>
    <x v="4"/>
  </r>
  <r>
    <n v="62407"/>
    <s v="2025-06-20 09:44:59"/>
    <x v="48"/>
    <x v="11"/>
    <x v="0"/>
    <s v="2025-06-24 00:00:00"/>
    <s v="2025-06-24 16:48:17"/>
    <x v="3"/>
    <s v="350W LITE"/>
    <s v="ESTEBAN  MARIN"/>
    <n v="5612453"/>
    <s v="ENTREGADA"/>
    <s v="SEBASTIAN ARIAS"/>
    <x v="4"/>
  </r>
  <r>
    <n v="62421"/>
    <s v="2025-06-20 11:16:08"/>
    <x v="48"/>
    <x v="11"/>
    <x v="0"/>
    <s v="2025-06-20 00:00:00"/>
    <s v="2025-06-21 11:36:25"/>
    <x v="14"/>
    <s v="800W"/>
    <s v="SANTIAGO  ALMANZA CRISTANCHO"/>
    <n v="1000697444"/>
    <s v="ENTREGADA"/>
    <s v="SANTIAGO SILVA"/>
    <x v="4"/>
  </r>
  <r>
    <n v="62426"/>
    <s v="2025-06-20 12:01:41"/>
    <x v="48"/>
    <x v="11"/>
    <x v="0"/>
    <s v="2025-06-25 00:00:00"/>
    <m/>
    <x v="1"/>
    <s v="800W"/>
    <s v="AHH CONTENIDOS CREATIVOS SAS AHH CONTENIDOS CREATIVOS SAS"/>
    <n v="900527733"/>
    <s v="AUTORIZADA"/>
    <s v="CRISTIAN ALFONSO"/>
    <x v="4"/>
  </r>
  <r>
    <n v="62443"/>
    <s v="2025-06-20 12:58:20"/>
    <x v="48"/>
    <x v="11"/>
    <x v="0"/>
    <s v="2025-06-24 00:00:00"/>
    <m/>
    <x v="0"/>
    <s v="1600W"/>
    <s v="LAURA LUCIA MELO CRUZ"/>
    <n v="1110491249"/>
    <s v="AUTORIZADA"/>
    <s v="SEBASTIAN ARIAS"/>
    <x v="4"/>
  </r>
  <r>
    <n v="62445"/>
    <s v="2025-06-20 13:16:09"/>
    <x v="48"/>
    <x v="11"/>
    <x v="0"/>
    <s v="2025-06-25 00:00:00"/>
    <m/>
    <x v="3"/>
    <s v="1600W"/>
    <s v="JHONATAN FABRICIO PORRAS SARMIENTO"/>
    <n v="1022384404"/>
    <s v="AUTORIZA.R.B"/>
    <s v="CRISTIAN ALFONSO"/>
    <x v="4"/>
  </r>
  <r>
    <n v="62472"/>
    <s v="2025-06-20 16:58:34"/>
    <x v="48"/>
    <x v="11"/>
    <x v="0"/>
    <s v="2025-06-21 00:00:00"/>
    <s v="2025-06-21 12:12:29"/>
    <x v="10"/>
    <s v="500W"/>
    <s v="LUISA FERNANDA MELO"/>
    <n v="1007423210"/>
    <s v="ENTREGADA"/>
    <s v="SANTIAGO SILVA"/>
    <x v="4"/>
  </r>
  <r>
    <n v="62473"/>
    <s v="2025-06-20 17:01:31"/>
    <x v="48"/>
    <x v="11"/>
    <x v="0"/>
    <s v="2025-06-25 00:00:00"/>
    <s v="2025-06-25 16:51:37"/>
    <x v="0"/>
    <s v="350w"/>
    <s v="FREDERICK GUERRERO"/>
    <n v="1015394507"/>
    <s v="ENTREGADA"/>
    <s v="SEBASTIAN ARIAS"/>
    <x v="4"/>
  </r>
  <r>
    <n v="62475"/>
    <s v="2025-06-20 17:14:36"/>
    <x v="48"/>
    <x v="11"/>
    <x v="0"/>
    <s v="2025-06-25 00:00:00"/>
    <m/>
    <x v="3"/>
    <s v="1600W"/>
    <s v="NICOLAS HERNANDO BARRERA SEGURA"/>
    <n v="1018490545"/>
    <s v="P. AUTORIZAR"/>
    <s v="SEBASTIAN ARIAS"/>
    <x v="4"/>
  </r>
  <r>
    <n v="62482"/>
    <s v="2025-06-21 09:04:32"/>
    <x v="48"/>
    <x v="11"/>
    <x v="0"/>
    <s v="2025-06-26 00:00:00"/>
    <m/>
    <x v="0"/>
    <s v="500W"/>
    <s v="STEPHANIE KATHERINE  GNECCO GONZALEZ"/>
    <n v="1083013555"/>
    <s v="EN ESPERA"/>
    <m/>
    <x v="4"/>
  </r>
  <r>
    <n v="62495"/>
    <s v="2025-06-21 09:46:38"/>
    <x v="48"/>
    <x v="11"/>
    <x v="0"/>
    <s v="2025-06-26 00:00:00"/>
    <m/>
    <x v="0"/>
    <s v="500W"/>
    <s v="GUILLERMO ANDRES  OSORIO VALDIRI"/>
    <n v="79902327"/>
    <s v="EN ESPERA"/>
    <m/>
    <x v="4"/>
  </r>
  <r>
    <n v="62504"/>
    <s v="2025-06-21 10:21:49"/>
    <x v="48"/>
    <x v="11"/>
    <x v="0"/>
    <s v="2025-06-21 00:00:00"/>
    <s v="2025-06-21 14:31:14"/>
    <x v="9"/>
    <s v="350W"/>
    <s v="JULIAN ANDRÉS VEGA BARRAGAN"/>
    <n v="1047395355"/>
    <s v="ENTREGADA"/>
    <s v="SANTIAGO SILVA"/>
    <x v="4"/>
  </r>
  <r>
    <n v="62522"/>
    <s v="2025-06-21 11:11:53"/>
    <x v="48"/>
    <x v="11"/>
    <x v="0"/>
    <s v="2025-06-21 00:00:00"/>
    <s v="2025-06-21 11:50:02"/>
    <x v="13"/>
    <s v="1600W"/>
    <s v="DEIVID STIVEN  RODRIGUEZ GALLO"/>
    <n v="1000250295"/>
    <s v="ENTREGADA"/>
    <s v="SEBASTIAN ARIAS"/>
    <x v="4"/>
  </r>
  <r>
    <n v="62541"/>
    <s v="2025-06-21 11:54:39"/>
    <x v="48"/>
    <x v="11"/>
    <x v="0"/>
    <s v="2025-06-25 00:00:00"/>
    <m/>
    <x v="3"/>
    <s v="350W"/>
    <s v="DIEGO HERNAN MURCIA ANACONA"/>
    <n v="1083866623"/>
    <s v="AUTORIZADA"/>
    <s v="CRISTIAN ALFONSO"/>
    <x v="4"/>
  </r>
  <r>
    <n v="62542"/>
    <s v="2025-06-21 12:00:28"/>
    <x v="48"/>
    <x v="11"/>
    <x v="0"/>
    <s v="2025-06-21 00:00:00"/>
    <m/>
    <x v="8"/>
    <s v="800W"/>
    <s v="CAROLINA ZAMBRANO BALLEN"/>
    <n v="1014194482"/>
    <s v="FINALIZADA"/>
    <s v="SANTIAGO SILVA"/>
    <x v="4"/>
  </r>
  <r>
    <n v="62549"/>
    <s v="2025-06-21 12:29:28"/>
    <x v="48"/>
    <x v="11"/>
    <x v="0"/>
    <s v="2025-06-26 00:00:00"/>
    <m/>
    <x v="3"/>
    <s v="350W"/>
    <s v="OSCAR EDUARDO  ROJAS TORRES"/>
    <n v="1052405048"/>
    <s v="EN ESPERA"/>
    <m/>
    <x v="4"/>
  </r>
  <r>
    <n v="62562"/>
    <s v="2025-06-21 13:32:31"/>
    <x v="48"/>
    <x v="11"/>
    <x v="0"/>
    <m/>
    <m/>
    <x v="3"/>
    <s v="500W"/>
    <s v="SEBASTIAN CAMILO GIRALDO ARIZA"/>
    <n v="1010033276"/>
    <s v="EN PROCESO"/>
    <s v="CRISTIAN ALFONSO"/>
    <x v="4"/>
  </r>
  <r>
    <n v="62565"/>
    <s v="2025-06-21 13:43:26"/>
    <x v="48"/>
    <x v="11"/>
    <x v="0"/>
    <s v="2025-06-25 00:00:00"/>
    <m/>
    <x v="1"/>
    <s v="350W"/>
    <s v="MAYERLY SOLEDAD BAUTISTA PRADA"/>
    <n v="1098755276"/>
    <s v="FINALIZADA"/>
    <s v="SEBASTIAN ARIAS"/>
    <x v="4"/>
  </r>
  <r>
    <n v="62570"/>
    <s v="2025-06-21 14:19:09"/>
    <x v="48"/>
    <x v="11"/>
    <x v="0"/>
    <s v="2025-06-25 00:00:00"/>
    <m/>
    <x v="0"/>
    <s v="350W"/>
    <s v="DAVID CANO"/>
    <n v="1067905868"/>
    <s v="AUTORIZADA"/>
    <s v="SEBASTIAN ARIAS"/>
    <x v="4"/>
  </r>
  <r>
    <n v="62574"/>
    <s v="2025-06-21 14:52:44"/>
    <x v="48"/>
    <x v="11"/>
    <x v="0"/>
    <s v="2025-06-25 00:00:00"/>
    <m/>
    <x v="1"/>
    <s v="1600W"/>
    <s v="LUIS FERNANDO  RINTA BERMUDEZ"/>
    <n v="80876517"/>
    <s v="AUTORIZADA"/>
    <s v="SEBASTIAN ARIAS"/>
    <x v="4"/>
  </r>
  <r>
    <n v="62604"/>
    <s v="2025-06-24 09:32:31"/>
    <x v="45"/>
    <x v="11"/>
    <x v="0"/>
    <s v="2025-06-25 00:00:00"/>
    <s v="2025-06-25 17:23:16"/>
    <x v="0"/>
    <s v="800W"/>
    <s v="ANDRES ENRIQUE POSADA SAAVEDRA"/>
    <n v="1013585441"/>
    <s v="ENTREGADA"/>
    <s v="SEBASTIAN ARIAS"/>
    <x v="4"/>
  </r>
  <r>
    <n v="62611"/>
    <s v="2025-06-24 10:19:51"/>
    <x v="45"/>
    <x v="11"/>
    <x v="0"/>
    <s v="2025-06-26 00:00:00"/>
    <m/>
    <x v="3"/>
    <s v="800W"/>
    <s v="OMAR ALFREDO  RODRIGUEZ MANCERA"/>
    <n v="1023889135"/>
    <s v="EN ESPERA"/>
    <m/>
    <x v="4"/>
  </r>
  <r>
    <n v="62618"/>
    <s v="2025-06-24 11:08:52"/>
    <x v="45"/>
    <x v="11"/>
    <x v="0"/>
    <s v="2025-06-26 00:00:00"/>
    <m/>
    <x v="0"/>
    <s v="1600W"/>
    <s v="JULIAN DANILO  CAÑON ANAYA"/>
    <n v="1032499067"/>
    <s v="EN ESPERA"/>
    <m/>
    <x v="4"/>
  </r>
  <r>
    <n v="62640"/>
    <s v="2025-06-24 13:45:08"/>
    <x v="45"/>
    <x v="11"/>
    <x v="0"/>
    <s v="2025-06-26 00:00:00"/>
    <m/>
    <x v="3"/>
    <s v="800W"/>
    <s v="DANIEL FELIPE MATEUZ AGUDELO"/>
    <n v="1052412997"/>
    <s v="EN ESPERA"/>
    <m/>
    <x v="4"/>
  </r>
  <r>
    <n v="62646"/>
    <s v="2025-06-24 14:26:32"/>
    <x v="45"/>
    <x v="11"/>
    <x v="0"/>
    <s v="2025-06-25 00:00:00"/>
    <s v="2025-06-25 14:32:48"/>
    <x v="1"/>
    <s v="800W"/>
    <s v="INVERJENOS SAS INVERJENOS SAS"/>
    <n v="900346046"/>
    <s v="ENTREGADA"/>
    <s v="CRISTIAN ALFONSO"/>
    <x v="4"/>
  </r>
  <r>
    <n v="62651"/>
    <s v="2025-06-24 16:13:59"/>
    <x v="45"/>
    <x v="11"/>
    <x v="0"/>
    <s v="2025-06-25 00:00:00"/>
    <m/>
    <x v="8"/>
    <s v="1600W"/>
    <s v="HEIDER VILLAZON VANEGAS"/>
    <n v="77090452"/>
    <s v="FINALIZADA"/>
    <s v="CRISTIAN ALFONSO"/>
    <x v="4"/>
  </r>
  <r>
    <n v="62656"/>
    <s v="2025-06-24 16:44:08"/>
    <x v="45"/>
    <x v="11"/>
    <x v="0"/>
    <s v="2025-06-25 00:00:00"/>
    <m/>
    <x v="1"/>
    <s v="500W"/>
    <s v="JOHAN MAURICIO  GUERRA FORERO"/>
    <n v="1010201864"/>
    <s v="AUTORIZADA"/>
    <s v="SEBASTIAN ARIAS"/>
    <x v="4"/>
  </r>
  <r>
    <n v="62672"/>
    <s v="2025-06-25 07:51:17"/>
    <x v="45"/>
    <x v="11"/>
    <x v="0"/>
    <s v="2025-06-27 00:00:00"/>
    <m/>
    <x v="3"/>
    <s v="800W"/>
    <s v="ANGIE CENERITH  VILLANUEVA JARAMILLO"/>
    <n v="1013661119"/>
    <s v="EN ESPERA"/>
    <m/>
    <x v="4"/>
  </r>
  <r>
    <n v="62673"/>
    <s v="2025-06-25 07:57:04"/>
    <x v="45"/>
    <x v="11"/>
    <x v="0"/>
    <s v="2025-06-27 00:00:00"/>
    <m/>
    <x v="3"/>
    <s v="800W"/>
    <s v="ANGIE JULIETH  RODRIGUEZ RONCANCIO"/>
    <n v="1024562309"/>
    <s v="EN ESPERA"/>
    <m/>
    <x v="4"/>
  </r>
  <r>
    <n v="62677"/>
    <s v="2025-06-25 08:18:43"/>
    <x v="45"/>
    <x v="11"/>
    <x v="0"/>
    <s v="2025-06-25 00:00:00"/>
    <m/>
    <x v="1"/>
    <s v="1600W"/>
    <s v="JUAN KAMILO PEREZ RICCI"/>
    <n v="1090528326"/>
    <s v="AUTORIZADA"/>
    <s v="SEBASTIAN ARIAS"/>
    <x v="4"/>
  </r>
  <r>
    <n v="62681"/>
    <s v="2025-06-25 08:26:50"/>
    <x v="45"/>
    <x v="11"/>
    <x v="0"/>
    <s v="2025-06-25 00:00:00"/>
    <m/>
    <x v="8"/>
    <s v="800W"/>
    <s v="DAVID FERNANDO GIL CASTILLO"/>
    <n v="1015465209"/>
    <s v="AUTORIZADA"/>
    <s v="SEBASTIAN ARIAS"/>
    <x v="4"/>
  </r>
  <r>
    <n v="62684"/>
    <s v="2025-06-25 08:39:31"/>
    <x v="45"/>
    <x v="11"/>
    <x v="0"/>
    <s v="2025-06-27 00:00:00"/>
    <m/>
    <x v="1"/>
    <s v="800W"/>
    <s v="SANTIAGO FELIPE CALDERON BERNAL"/>
    <n v="1032505125"/>
    <s v="EN ESPERA"/>
    <m/>
    <x v="4"/>
  </r>
  <r>
    <n v="62694"/>
    <s v="2025-06-25 09:13:39"/>
    <x v="45"/>
    <x v="11"/>
    <x v="0"/>
    <s v="2025-06-27 00:00:00"/>
    <m/>
    <x v="0"/>
    <s v="350W"/>
    <s v="KAREN  HERNANDEZ PEÑA"/>
    <n v="1015456682"/>
    <s v="EN ESPERA"/>
    <m/>
    <x v="4"/>
  </r>
  <r>
    <n v="62698"/>
    <s v="2025-06-25 09:32:05"/>
    <x v="45"/>
    <x v="11"/>
    <x v="0"/>
    <s v="2025-07-01 00:00:00"/>
    <m/>
    <x v="0"/>
    <s v="1600W"/>
    <s v="JAIME ALEXANDER  PINILLA PABON"/>
    <n v="80877843"/>
    <s v="EN ESPERA"/>
    <m/>
    <x v="4"/>
  </r>
  <r>
    <n v="62702"/>
    <s v="2025-06-25 09:50:27"/>
    <x v="45"/>
    <x v="11"/>
    <x v="0"/>
    <s v="2025-06-27 00:00:00"/>
    <m/>
    <x v="3"/>
    <s v="800W"/>
    <s v="JAIRO  GOMEZ GOMEZ"/>
    <n v="79522607"/>
    <s v="EN ESPERA"/>
    <m/>
    <x v="4"/>
  </r>
  <r>
    <n v="62703"/>
    <s v="2025-06-25 10:11:06"/>
    <x v="45"/>
    <x v="11"/>
    <x v="0"/>
    <s v="2025-06-25 00:00:00"/>
    <m/>
    <x v="9"/>
    <s v="350W"/>
    <s v="GRUPO MURCIA MUÑOZ SAS GRUPO MURCIA MUÑOZ SAS"/>
    <n v="901715647"/>
    <s v="FINALIZADA"/>
    <s v="SEBASTIAN ARIAS"/>
    <x v="4"/>
  </r>
  <r>
    <n v="62718"/>
    <s v="2025-06-25 11:39:20"/>
    <x v="45"/>
    <x v="11"/>
    <x v="0"/>
    <s v="2025-06-25 00:00:00"/>
    <m/>
    <x v="5"/>
    <s v="1600W"/>
    <s v="ELIZABET ALVAREZ ESCOBAR"/>
    <n v="20926217"/>
    <s v="FINALIZADA"/>
    <s v="SEBASTIAN ARIAS"/>
    <x v="4"/>
  </r>
  <r>
    <n v="62743"/>
    <s v="2025-06-25 13:34:50"/>
    <x v="45"/>
    <x v="11"/>
    <x v="0"/>
    <s v="2025-06-27 00:00:00"/>
    <m/>
    <x v="1"/>
    <s v="350W LITE"/>
    <s v="OSCAR SALAZAR TRIVIÑO"/>
    <n v="1116913414"/>
    <s v="EN ESPERA"/>
    <m/>
    <x v="4"/>
  </r>
  <r>
    <n v="62747"/>
    <s v="2025-06-25 14:03:53"/>
    <x v="45"/>
    <x v="11"/>
    <x v="0"/>
    <s v="2025-06-26 00:00:00"/>
    <m/>
    <x v="5"/>
    <s v="350W LITE"/>
    <s v="JUAN DAVID PINEDA LOPEZ"/>
    <n v="1022428062"/>
    <s v="EN ESPERA"/>
    <m/>
    <x v="4"/>
  </r>
  <r>
    <n v="62199"/>
    <s v="2025-06-18 08:07:41"/>
    <x v="48"/>
    <x v="11"/>
    <x v="0"/>
    <s v="2025-06-20 00:00:00"/>
    <s v="2025-06-21 13:22:39"/>
    <x v="0"/>
    <s v="1600W"/>
    <s v="BRANDON ANDRES  SANCHEZ CONTRERAS"/>
    <n v="1193447634"/>
    <s v="ENTREGADA"/>
    <s v="CESAR GRANADOS"/>
    <x v="2"/>
  </r>
  <r>
    <n v="62205"/>
    <s v="2025-06-18 08:39:35"/>
    <x v="48"/>
    <x v="11"/>
    <x v="0"/>
    <s v="2025-06-18 00:00:00"/>
    <s v="2025-06-20 14:03:46"/>
    <x v="11"/>
    <s v="1600W"/>
    <s v="YEISON JAVIER GORDILLO GARZON"/>
    <n v="1020746999"/>
    <s v="ENTREGADA"/>
    <s v="JULIAN MONTAÑO"/>
    <x v="2"/>
  </r>
  <r>
    <n v="62211"/>
    <s v="2025-06-18 08:59:03"/>
    <x v="48"/>
    <x v="11"/>
    <x v="0"/>
    <s v="2025-06-20 00:00:00"/>
    <m/>
    <x v="0"/>
    <s v="500W"/>
    <s v="JHON FERNANDO PEREZ RAMIREZ"/>
    <n v="1051475523"/>
    <s v="AUTORIZADA"/>
    <s v="MIGUEL ANGEL OSORIO"/>
    <x v="2"/>
  </r>
  <r>
    <n v="62217"/>
    <s v="2025-06-18 09:07:45"/>
    <x v="48"/>
    <x v="11"/>
    <x v="0"/>
    <s v="2025-06-20 00:00:00"/>
    <s v="2025-06-21 14:36:14"/>
    <x v="0"/>
    <s v="MOPED"/>
    <s v="LAURA CAROLINA NINAHUALPA CIFUENTES"/>
    <n v="1110498620"/>
    <s v="ENTREGADA"/>
    <s v="JULIAN MONTAÑO"/>
    <x v="2"/>
  </r>
  <r>
    <n v="62219"/>
    <s v="2025-06-18 09:13:39"/>
    <x v="48"/>
    <x v="11"/>
    <x v="0"/>
    <s v="2025-06-20 00:00:00"/>
    <s v="2025-06-20 10:40:21"/>
    <x v="1"/>
    <s v="350W"/>
    <s v="CESAR DAVID NARANJO SUAREZ"/>
    <n v="1020746708"/>
    <s v="ENTREGADA"/>
    <s v="MIGUEL ANGEL OSORIO"/>
    <x v="2"/>
  </r>
  <r>
    <n v="62222"/>
    <s v="2025-06-18 09:29:17"/>
    <x v="48"/>
    <x v="11"/>
    <x v="0"/>
    <s v="2025-06-20 00:00:00"/>
    <s v="2025-06-25 14:05:52"/>
    <x v="1"/>
    <s v="500W"/>
    <s v="MANUELA  BARRERA ECHANDIA"/>
    <n v="1020845008"/>
    <s v="ENTREGADA"/>
    <s v="CESAR GRANADOS"/>
    <x v="2"/>
  </r>
  <r>
    <n v="62223"/>
    <s v="2025-06-18 09:39:01"/>
    <x v="48"/>
    <x v="11"/>
    <x v="0"/>
    <s v="2025-06-20 00:00:00"/>
    <s v="2025-06-25 10:14:38"/>
    <x v="0"/>
    <s v="800W"/>
    <s v="CARLOS EDUARDO  TARAZONA DAVILA"/>
    <n v="80413870"/>
    <s v="ENTREGADA"/>
    <s v="CESAR GRANADOS"/>
    <x v="2"/>
  </r>
  <r>
    <n v="62224"/>
    <s v="2025-06-18 09:40:29"/>
    <x v="48"/>
    <x v="11"/>
    <x v="0"/>
    <s v="2025-06-18 00:00:00"/>
    <s v="2025-06-19 08:04:00"/>
    <x v="5"/>
    <s v="500W"/>
    <s v="FACTOS CONSULTORES  SASA"/>
    <n v="900350896"/>
    <s v="ENTREGADA"/>
    <s v="MIGUEL ANGEL OSORIO"/>
    <x v="2"/>
  </r>
  <r>
    <n v="62230"/>
    <s v="2025-06-18 10:30:54"/>
    <x v="48"/>
    <x v="11"/>
    <x v="0"/>
    <s v="2025-06-20 00:00:00"/>
    <s v="2025-06-21 09:58:34"/>
    <x v="0"/>
    <s v="1600W"/>
    <s v="JHON FREDY LINARES FORERO"/>
    <n v="1020742533"/>
    <s v="ENTREGADA"/>
    <s v="CESAR GRANADOS"/>
    <x v="2"/>
  </r>
  <r>
    <n v="62233"/>
    <s v="2025-06-18 10:44:19"/>
    <x v="48"/>
    <x v="11"/>
    <x v="0"/>
    <s v="2025-06-20 00:00:00"/>
    <s v="2025-06-21 11:33:34"/>
    <x v="0"/>
    <s v="800W"/>
    <s v="SANDRA SÁNCHEZ GALVAN"/>
    <n v="1020766086"/>
    <s v="ENTREGADA"/>
    <s v="CESAR GRANADOS"/>
    <x v="2"/>
  </r>
  <r>
    <n v="62239"/>
    <s v="2025-06-18 12:08:10"/>
    <x v="48"/>
    <x v="11"/>
    <x v="0"/>
    <s v="2025-06-19 00:00:00"/>
    <s v="2025-06-21 10:51:30"/>
    <x v="10"/>
    <s v="500W"/>
    <s v="SONIA  HERRERA"/>
    <n v="52907990"/>
    <s v="ENTREGADA"/>
    <s v="MIGUEL ANGEL OSORIO"/>
    <x v="2"/>
  </r>
  <r>
    <n v="62241"/>
    <s v="2025-06-18 12:10:53"/>
    <x v="48"/>
    <x v="11"/>
    <x v="0"/>
    <s v="2025-06-19 00:00:00"/>
    <s v="2025-06-19 12:41:17"/>
    <x v="11"/>
    <s v="800W"/>
    <s v="ANDRES FELIPE POLO"/>
    <n v="1020768921"/>
    <s v="ENTREGADA"/>
    <s v="JULIAN MONTAÑO"/>
    <x v="2"/>
  </r>
  <r>
    <n v="62254"/>
    <s v="2025-06-18 13:14:23"/>
    <x v="48"/>
    <x v="11"/>
    <x v="0"/>
    <s v="2025-06-20 00:00:00"/>
    <s v="2025-06-20 11:46:19"/>
    <x v="1"/>
    <s v="350W LITE"/>
    <s v="DANIEL FERNANDO GARCIA ACOSTA"/>
    <n v="1065646882"/>
    <s v="ENTREGADA"/>
    <s v="CESAR GRANADOS"/>
    <x v="2"/>
  </r>
  <r>
    <n v="62256"/>
    <s v="2025-06-18 13:23:51"/>
    <x v="48"/>
    <x v="11"/>
    <x v="0"/>
    <s v="2025-06-20 00:00:00"/>
    <m/>
    <x v="0"/>
    <s v="500W"/>
    <s v="MARIA FERNANDA MORILLO"/>
    <n v="491297"/>
    <s v="P. AUTORIZAR"/>
    <s v="JULIAN MONTAÑO"/>
    <x v="2"/>
  </r>
  <r>
    <n v="62257"/>
    <s v="2025-06-18 13:30:01"/>
    <x v="48"/>
    <x v="11"/>
    <x v="0"/>
    <s v="2025-06-19 00:00:00"/>
    <s v="2025-06-18 13:31:53"/>
    <x v="1"/>
    <s v="500W"/>
    <s v="SERGIO ANDRES GARZON FERNANDEZ"/>
    <n v="1000181011"/>
    <s v="ENTREGADA"/>
    <m/>
    <x v="2"/>
  </r>
  <r>
    <n v="62259"/>
    <s v="2025-06-18 13:34:06"/>
    <x v="48"/>
    <x v="11"/>
    <x v="0"/>
    <s v="2025-06-19 00:00:00"/>
    <s v="2025-06-20 09:12:10"/>
    <x v="1"/>
    <s v="800W"/>
    <s v="SERGIO ANDRES GARZON FERNANDEZ"/>
    <n v="1000181011"/>
    <s v="ENTREGADA"/>
    <s v="JULIAN MONTAÑO"/>
    <x v="2"/>
  </r>
  <r>
    <n v="62262"/>
    <s v="2025-06-18 13:40:52"/>
    <x v="48"/>
    <x v="11"/>
    <x v="0"/>
    <s v="2025-06-23 00:00:00"/>
    <s v="2025-06-24 16:07:46"/>
    <x v="0"/>
    <s v="MOPED"/>
    <s v="DIANA CAROLINA CHAPARRO GARZON"/>
    <n v="1013594630"/>
    <s v="ENTREGADA"/>
    <s v="CESAR GRANADOS"/>
    <x v="2"/>
  </r>
  <r>
    <n v="62264"/>
    <s v="2025-06-18 13:46:49"/>
    <x v="48"/>
    <x v="11"/>
    <x v="0"/>
    <s v="2025-06-19 00:00:00"/>
    <s v="2025-06-20 11:43:58"/>
    <x v="1"/>
    <s v="800W"/>
    <s v="DENISE VANESA OJEDA MONTAÑEZ"/>
    <n v="1031171715"/>
    <s v="ENTREGADA"/>
    <s v="JULIAN MONTAÑO"/>
    <x v="2"/>
  </r>
  <r>
    <n v="62270"/>
    <s v="2025-06-18 14:12:43"/>
    <x v="48"/>
    <x v="11"/>
    <x v="0"/>
    <s v="2025-06-19 00:00:00"/>
    <s v="2025-06-19 14:48:41"/>
    <x v="5"/>
    <s v="1600W"/>
    <s v="SEBASTIAN  SHISCO GONZALEZ"/>
    <n v="1020793496"/>
    <s v="ENTREGADA"/>
    <s v="CESAR GRANADOS"/>
    <x v="2"/>
  </r>
  <r>
    <n v="62272"/>
    <s v="2025-06-18 14:25:02"/>
    <x v="48"/>
    <x v="11"/>
    <x v="0"/>
    <s v="2025-06-19 00:00:00"/>
    <s v="2025-06-19 11:33:21"/>
    <x v="14"/>
    <s v="500W"/>
    <s v="MABEL  CAMACHO MENDES"/>
    <n v="52285575"/>
    <s v="ENTREGADA"/>
    <s v="CESAR GRANADOS"/>
    <x v="2"/>
  </r>
  <r>
    <n v="62275"/>
    <s v="2025-06-18 14:41:38"/>
    <x v="48"/>
    <x v="11"/>
    <x v="0"/>
    <s v="2025-06-19 00:00:00"/>
    <s v="2025-06-19 16:10:02"/>
    <x v="9"/>
    <s v="350W"/>
    <s v="JULIAN ALFREDO DAVILA PAYARES"/>
    <n v="1053007183"/>
    <s v="ENTREGADA"/>
    <s v="JULIAN MONTAÑO"/>
    <x v="2"/>
  </r>
  <r>
    <n v="62278"/>
    <s v="2025-06-18 14:55:29"/>
    <x v="48"/>
    <x v="11"/>
    <x v="0"/>
    <s v="2025-06-20 00:00:00"/>
    <s v="2025-06-25 12:27:10"/>
    <x v="0"/>
    <s v="500W"/>
    <s v="NATALIA  ACERO"/>
    <n v="1020752491"/>
    <s v="ENTREGADA"/>
    <s v="MIGUEL ANGEL OSORIO"/>
    <x v="2"/>
  </r>
  <r>
    <n v="62287"/>
    <s v="2025-06-18 16:11:09"/>
    <x v="48"/>
    <x v="11"/>
    <x v="0"/>
    <s v="2025-06-23 00:00:00"/>
    <m/>
    <x v="0"/>
    <s v="1600W"/>
    <s v="YECIT DANUIZ FERNANDEZ LEON"/>
    <n v="1024491294"/>
    <s v="FINALIZADA"/>
    <s v="CESAR GRANADOS"/>
    <x v="2"/>
  </r>
  <r>
    <n v="62291"/>
    <s v="2025-06-18 17:04:56"/>
    <x v="48"/>
    <x v="11"/>
    <x v="0"/>
    <s v="2025-06-19 00:00:00"/>
    <s v="2025-06-21 08:01:10"/>
    <x v="1"/>
    <s v="350W"/>
    <s v="YAZMIN DANIELA CORREDOR CUSBA"/>
    <n v="1057604926"/>
    <s v="ENTREGADA"/>
    <s v="MIGUEL ANGEL OSORIO"/>
    <x v="2"/>
  </r>
  <r>
    <n v="62305"/>
    <s v="2025-06-19 08:27:19"/>
    <x v="48"/>
    <x v="11"/>
    <x v="0"/>
    <s v="2025-06-24 00:00:00"/>
    <s v="2025-06-25 14:10:20"/>
    <x v="0"/>
    <s v="500W"/>
    <s v="FERNANDO ANDRES  SALGADO TOVAR"/>
    <n v="80543394"/>
    <s v="ENTREGADA"/>
    <s v="MIGUEL ANGEL OSORIO"/>
    <x v="2"/>
  </r>
  <r>
    <n v="62317"/>
    <s v="2025-06-19 09:34:44"/>
    <x v="48"/>
    <x v="11"/>
    <x v="0"/>
    <s v="2025-06-23 00:00:00"/>
    <s v="2025-06-24 16:36:54"/>
    <x v="0"/>
    <s v="1600W"/>
    <s v="LUZ PINZON"/>
    <n v="1019153092"/>
    <s v="ENTREGADA"/>
    <s v="MIGUEL ANGEL OSORIO"/>
    <x v="2"/>
  </r>
  <r>
    <n v="62325"/>
    <s v="2025-06-19 10:52:11"/>
    <x v="48"/>
    <x v="11"/>
    <x v="0"/>
    <s v="2025-06-20 00:00:00"/>
    <s v="2025-06-20 12:00:58"/>
    <x v="11"/>
    <s v="800W"/>
    <s v="JUAN NICOLAS  REYES RESTREPO"/>
    <n v="1020803846"/>
    <s v="ENTREGADA"/>
    <s v="JULIAN MONTAÑO"/>
    <x v="2"/>
  </r>
  <r>
    <n v="62326"/>
    <s v="2025-06-19 10:53:21"/>
    <x v="48"/>
    <x v="11"/>
    <x v="0"/>
    <s v="2025-06-20 00:00:00"/>
    <s v="2025-06-20 11:03:14"/>
    <x v="10"/>
    <s v="1600W"/>
    <s v="GIOVANNY  PRIETO BELTRÁN"/>
    <n v="80224895"/>
    <s v="ENTREGADA"/>
    <s v="JULIAN MONTAÑO"/>
    <x v="2"/>
  </r>
  <r>
    <n v="62335"/>
    <s v="2025-06-19 11:38:29"/>
    <x v="48"/>
    <x v="11"/>
    <x v="0"/>
    <s v="2025-06-21 00:00:00"/>
    <s v="2025-06-21 11:36:46"/>
    <x v="1"/>
    <s v="Moped"/>
    <s v="RAFAEL PINEDA"/>
    <n v="79723114"/>
    <s v="ENTREGADA"/>
    <s v="JULIAN MONTAÑO"/>
    <x v="2"/>
  </r>
  <r>
    <n v="62353"/>
    <s v="2025-06-19 12:58:17"/>
    <x v="48"/>
    <x v="11"/>
    <x v="0"/>
    <s v="2025-06-24 00:00:00"/>
    <s v="2025-06-25 11:56:56"/>
    <x v="10"/>
    <s v="800W"/>
    <s v="FELIPE  LEYVA"/>
    <n v="1018505023"/>
    <s v="ENTREGADA"/>
    <s v="CESAR GRANADOS"/>
    <x v="2"/>
  </r>
  <r>
    <n v="62357"/>
    <s v="2025-06-19 13:43:59"/>
    <x v="48"/>
    <x v="11"/>
    <x v="0"/>
    <s v="2025-06-24 00:00:00"/>
    <m/>
    <x v="0"/>
    <s v="500W"/>
    <s v="SEBASTIAN MEDINA OROZCO"/>
    <n v="1020813371"/>
    <s v="P. AUTORIZAR"/>
    <s v="CESAR GRANADOS"/>
    <x v="2"/>
  </r>
  <r>
    <n v="62372"/>
    <s v="2025-06-19 16:01:01"/>
    <x v="48"/>
    <x v="11"/>
    <x v="0"/>
    <s v="2025-06-24 00:00:00"/>
    <m/>
    <x v="1"/>
    <s v="500W"/>
    <s v="HERLEY AGUILAR RUEDA"/>
    <n v="79696868"/>
    <s v="AUTORIZADA"/>
    <s v="MIGUEL ANGEL OSORIO"/>
    <x v="2"/>
  </r>
  <r>
    <n v="62393"/>
    <s v="2025-06-20 08:28:36"/>
    <x v="48"/>
    <x v="11"/>
    <x v="0"/>
    <s v="2025-06-24 00:00:00"/>
    <m/>
    <x v="0"/>
    <s v="800W"/>
    <s v="DIEGO FABIAN HOLGUIN RIAÑO"/>
    <n v="1020780139"/>
    <s v="AUTORIZADA"/>
    <s v="JULIAN MONTAÑO"/>
    <x v="2"/>
  </r>
  <r>
    <n v="62397"/>
    <s v="2025-06-20 09:02:28"/>
    <x v="48"/>
    <x v="11"/>
    <x v="0"/>
    <s v="2025-06-24 00:00:00"/>
    <s v="2025-06-25 10:50:06"/>
    <x v="0"/>
    <s v="350 W"/>
    <s v="OSCAR STEVENS  CASALLAS"/>
    <n v="1070951454"/>
    <s v="ENTREGADA"/>
    <s v="CESAR GRANADOS"/>
    <x v="2"/>
  </r>
  <r>
    <n v="62411"/>
    <s v="2025-06-20 10:04:49"/>
    <x v="48"/>
    <x v="11"/>
    <x v="0"/>
    <s v="2025-06-24 00:00:00"/>
    <m/>
    <x v="10"/>
    <s v="1600W"/>
    <s v="JAVIER DEL VALLE"/>
    <n v="79753745"/>
    <s v="AUTORIZADA"/>
    <s v="JULIAN MONTAÑO"/>
    <x v="2"/>
  </r>
  <r>
    <n v="62416"/>
    <s v="2025-06-20 10:35:59"/>
    <x v="48"/>
    <x v="11"/>
    <x v="0"/>
    <s v="2025-06-24 00:00:00"/>
    <s v="2025-06-25 12:40:54"/>
    <x v="0"/>
    <s v="800W"/>
    <s v="MÓNICA MARÍA LONDOÑO DÁVILA"/>
    <n v="1020806988"/>
    <s v="ENTREGADA"/>
    <s v="JULIAN MONTAÑO"/>
    <x v="2"/>
  </r>
  <r>
    <n v="62431"/>
    <s v="2025-06-20 12:35:51"/>
    <x v="48"/>
    <x v="11"/>
    <x v="0"/>
    <s v="2025-06-24 00:00:00"/>
    <m/>
    <x v="0"/>
    <s v="800W"/>
    <s v="JEISON ANTONIO DIAZ CHACON"/>
    <n v="1018466430"/>
    <s v="FINALIZADA"/>
    <s v="JULIAN MONTAÑO"/>
    <x v="2"/>
  </r>
  <r>
    <n v="62432"/>
    <s v="2025-06-20 12:37:18"/>
    <x v="48"/>
    <x v="11"/>
    <x v="0"/>
    <s v="2025-06-25 00:00:00"/>
    <m/>
    <x v="0"/>
    <s v="800W"/>
    <s v="ABRAHAM QUIÑONES VARGAS"/>
    <n v="80091102"/>
    <s v="FINALIZADA"/>
    <s v="MIGUEL ANGEL OSORIO"/>
    <x v="2"/>
  </r>
  <r>
    <n v="62433"/>
    <s v="2025-06-20 12:45:24"/>
    <x v="48"/>
    <x v="11"/>
    <x v="0"/>
    <s v="2025-06-21 00:00:00"/>
    <s v="2025-06-25 10:03:27"/>
    <x v="10"/>
    <s v="500W"/>
    <s v="CESAR ENRIQUE  AMAYA TORRES"/>
    <n v="79627051"/>
    <s v="ENTREGADA"/>
    <s v="JULIAN MONTAÑO"/>
    <x v="2"/>
  </r>
  <r>
    <n v="62441"/>
    <s v="2025-06-20 12:56:42"/>
    <x v="48"/>
    <x v="11"/>
    <x v="0"/>
    <s v="2025-06-24 00:00:00"/>
    <m/>
    <x v="0"/>
    <s v="500W"/>
    <s v="MILTON LEONARDO SEGURA RODRIGUEZ"/>
    <n v="79208454"/>
    <s v="P. AUTORIZAR"/>
    <s v="MIGUEL ANGEL OSORIO"/>
    <x v="2"/>
  </r>
  <r>
    <n v="62442"/>
    <s v="2025-06-20 12:56:43"/>
    <x v="48"/>
    <x v="11"/>
    <x v="0"/>
    <s v="2025-06-25 00:00:00"/>
    <m/>
    <x v="0"/>
    <s v="500W"/>
    <s v="ADRIANA  APONTE GONZALEZ"/>
    <n v="1099894543"/>
    <s v="P. AUTORIZAR"/>
    <s v="MIGUEL ANGEL OSORIO"/>
    <x v="2"/>
  </r>
  <r>
    <n v="62447"/>
    <s v="2025-06-20 13:36:48"/>
    <x v="48"/>
    <x v="11"/>
    <x v="0"/>
    <s v="2025-06-24 00:00:00"/>
    <s v="2025-06-21 13:34:02"/>
    <x v="10"/>
    <s v="1600W"/>
    <s v="ANNY SERRANO"/>
    <n v="1082973720"/>
    <s v="ENTREGADA"/>
    <s v="MIGUEL ANGEL OSORIO"/>
    <x v="2"/>
  </r>
  <r>
    <n v="62450"/>
    <s v="2025-06-20 13:57:57"/>
    <x v="48"/>
    <x v="11"/>
    <x v="0"/>
    <s v="2025-06-24 00:00:00"/>
    <s v="2025-06-24 14:09:18"/>
    <x v="0"/>
    <s v="800W"/>
    <s v="MARIA CAMILA  NEIRA ERAZO"/>
    <n v="1018479930"/>
    <s v="ENTREGADA"/>
    <s v="MIGUEL ANGEL OSORIO"/>
    <x v="2"/>
  </r>
  <r>
    <n v="62452"/>
    <s v="2025-06-20 14:20:34"/>
    <x v="48"/>
    <x v="11"/>
    <x v="0"/>
    <s v="2025-06-21 00:00:00"/>
    <s v="2025-06-21 11:11:10"/>
    <x v="10"/>
    <s v="800W"/>
    <s v="AGUSTIN CAAMAÑO"/>
    <n v="7929443"/>
    <s v="ENTREGADA"/>
    <s v="JULIAN MONTAÑO"/>
    <x v="2"/>
  </r>
  <r>
    <n v="62456"/>
    <s v="2025-06-20 14:58:53"/>
    <x v="48"/>
    <x v="11"/>
    <x v="0"/>
    <s v="2025-06-20 00:00:00"/>
    <s v="2025-06-20 16:21:38"/>
    <x v="5"/>
    <s v="500W"/>
    <s v="JORGE ROMERO"/>
    <n v="1047361808"/>
    <s v="ENTREGADA"/>
    <s v="CESAR GRANADOS"/>
    <x v="2"/>
  </r>
  <r>
    <n v="62465"/>
    <s v="2025-06-20 16:03:48"/>
    <x v="48"/>
    <x v="11"/>
    <x v="0"/>
    <s v="2025-06-24 00:00:00"/>
    <s v="2025-06-24 16:34:21"/>
    <x v="0"/>
    <s v="800W"/>
    <s v="ANDRES  RIVERA MEJIA"/>
    <n v="1130612191"/>
    <s v="ENTREGADA"/>
    <s v="MIGUEL ANGEL OSORIO"/>
    <x v="2"/>
  </r>
  <r>
    <n v="62483"/>
    <s v="2025-06-21 09:05:09"/>
    <x v="48"/>
    <x v="11"/>
    <x v="0"/>
    <s v="2025-06-25 00:00:00"/>
    <s v="2025-06-25 16:45:46"/>
    <x v="0"/>
    <s v="800W"/>
    <s v="JHOEL NIÑO"/>
    <n v="91510310"/>
    <s v="ENTREGADA"/>
    <s v="CESAR GRANADOS"/>
    <x v="2"/>
  </r>
  <r>
    <n v="62485"/>
    <s v="2025-06-21 09:22:06"/>
    <x v="48"/>
    <x v="11"/>
    <x v="0"/>
    <s v="2025-06-21 00:00:00"/>
    <s v="2025-06-21 13:01:06"/>
    <x v="10"/>
    <s v="1600W"/>
    <s v="CARLOS ANDRÉS ZAMBRANO"/>
    <n v="1026564503"/>
    <s v="ENTREGADA"/>
    <s v="MIGUEL ANGEL OSORIO"/>
    <x v="2"/>
  </r>
  <r>
    <n v="62487"/>
    <s v="2025-06-21 09:23:29"/>
    <x v="48"/>
    <x v="11"/>
    <x v="0"/>
    <s v="2025-06-21 00:00:00"/>
    <s v="2025-06-24 13:39:32"/>
    <x v="10"/>
    <s v="1600W"/>
    <s v="OSCAR RICARDO MATEUS"/>
    <n v="79863544"/>
    <s v="ENTREGADA"/>
    <s v="JULIAN MONTAÑO"/>
    <x v="2"/>
  </r>
  <r>
    <n v="62496"/>
    <s v="2025-06-21 09:52:16"/>
    <x v="48"/>
    <x v="11"/>
    <x v="0"/>
    <s v="2025-06-21 00:00:00"/>
    <s v="2025-06-21 11:50:43"/>
    <x v="10"/>
    <s v="500W"/>
    <s v="SEBASTIAN  LOPEZ REYES"/>
    <n v="1072662734"/>
    <s v="ENTREGADA"/>
    <s v="CESAR GRANADOS"/>
    <x v="2"/>
  </r>
  <r>
    <n v="62497"/>
    <s v="2025-06-21 09:57:05"/>
    <x v="48"/>
    <x v="11"/>
    <x v="0"/>
    <s v="2025-06-24 00:00:00"/>
    <m/>
    <x v="1"/>
    <s v="500W"/>
    <s v="EDGAR EDUARDO CASTELLANOS ROMERO"/>
    <n v="1026576312"/>
    <s v="AUTORIZADA"/>
    <s v="JULIAN MONTAÑO"/>
    <x v="2"/>
  </r>
  <r>
    <n v="62499"/>
    <s v="2025-06-21 10:08:16"/>
    <x v="48"/>
    <x v="11"/>
    <x v="0"/>
    <s v="2025-06-24 00:00:00"/>
    <m/>
    <x v="11"/>
    <s v="500W"/>
    <s v="JULIAN CAMILO  GUTIERREZ BARÓN"/>
    <n v="80921188"/>
    <s v="AUTORIZADA"/>
    <s v="JULIAN MONTAÑO"/>
    <x v="2"/>
  </r>
  <r>
    <n v="62502"/>
    <s v="2025-06-21 10:19:04"/>
    <x v="48"/>
    <x v="11"/>
    <x v="0"/>
    <s v="2025-06-25 00:00:00"/>
    <m/>
    <x v="1"/>
    <s v="1600W"/>
    <s v="SANTIAGO  TORRES JAIME"/>
    <n v="1020822453"/>
    <s v="FINALIZADA"/>
    <s v="CESAR GRANADOS"/>
    <x v="2"/>
  </r>
  <r>
    <n v="62511"/>
    <s v="2025-06-21 10:38:49"/>
    <x v="48"/>
    <x v="11"/>
    <x v="0"/>
    <s v="2025-06-25 00:00:00"/>
    <m/>
    <x v="0"/>
    <s v="350 W"/>
    <s v="SURTI CONSTRUCCIONES SAS"/>
    <n v="900895119"/>
    <s v="P. AUTORIZAR"/>
    <s v="MIGUEL ANGEL OSORIO"/>
    <x v="2"/>
  </r>
  <r>
    <n v="62515"/>
    <s v="2025-06-21 10:47:05"/>
    <x v="48"/>
    <x v="11"/>
    <x v="0"/>
    <s v="2025-06-21 00:00:00"/>
    <m/>
    <x v="10"/>
    <s v="1600W"/>
    <s v="JUAN SEBASTIAN  RODRIGUEZ VELANDIA"/>
    <n v="1019043474"/>
    <s v="FINALIZADA"/>
    <s v="CESAR GRANADOS"/>
    <x v="2"/>
  </r>
  <r>
    <n v="62517"/>
    <s v="2025-06-21 10:58:30"/>
    <x v="48"/>
    <x v="11"/>
    <x v="0"/>
    <s v="2025-06-24 00:00:00"/>
    <s v="2025-06-24 15:17:38"/>
    <x v="11"/>
    <s v="800W"/>
    <s v="PAULA VANESSA MERLANO VALVERDE"/>
    <n v="1233344558"/>
    <s v="ENTREGADA"/>
    <s v="CESAR GRANADOS"/>
    <x v="2"/>
  </r>
  <r>
    <n v="62521"/>
    <s v="2025-06-21 11:09:20"/>
    <x v="48"/>
    <x v="11"/>
    <x v="0"/>
    <s v="2025-06-25 00:00:00"/>
    <s v="2025-06-25 16:00:02"/>
    <x v="0"/>
    <s v="2400W"/>
    <s v="ROBERT ARIZA RUIZ"/>
    <n v="79534570"/>
    <s v="ENTREGADA"/>
    <s v="JULIAN MONTAÑO"/>
    <x v="2"/>
  </r>
  <r>
    <n v="62525"/>
    <s v="2025-06-21 11:18:26"/>
    <x v="48"/>
    <x v="11"/>
    <x v="0"/>
    <s v="2025-06-24 00:00:00"/>
    <m/>
    <x v="1"/>
    <s v="800W"/>
    <s v="SERGIO  EDUARDO  HERNANDEZ NIÑO"/>
    <n v="80768221"/>
    <s v="P. AUTORIZAR"/>
    <s v="CESAR GRANADOS"/>
    <x v="2"/>
  </r>
  <r>
    <n v="62527"/>
    <s v="2025-06-21 11:20:03"/>
    <x v="48"/>
    <x v="11"/>
    <x v="0"/>
    <s v="2025-06-25 00:00:00"/>
    <m/>
    <x v="3"/>
    <s v="Moped"/>
    <s v="JESSIKA ALEXANDRA TELLEZ VELASQUEZ"/>
    <n v="1072658505"/>
    <s v="EN PROCESO"/>
    <s v="JULIAN MONTAÑO"/>
    <x v="2"/>
  </r>
  <r>
    <n v="62530"/>
    <s v="2025-06-21 11:24:53"/>
    <x v="48"/>
    <x v="11"/>
    <x v="0"/>
    <s v="2025-06-25 00:00:00"/>
    <m/>
    <x v="0"/>
    <s v="1600W"/>
    <s v="JUAN DIEGO  VARGAS VELENDIA"/>
    <n v="1049619277"/>
    <s v="P. AUTORIZAR"/>
    <s v="MIGUEL ANGEL OSORIO"/>
    <x v="2"/>
  </r>
  <r>
    <n v="62531"/>
    <s v="2025-06-21 11:26:55"/>
    <x v="48"/>
    <x v="11"/>
    <x v="0"/>
    <s v="2025-06-24 00:00:00"/>
    <s v="2025-06-21 14:59:09"/>
    <x v="10"/>
    <s v="500W"/>
    <s v="NESTOR HERNANDO DEVIA ORJUELA"/>
    <n v="80193196"/>
    <s v="ENTREGADA"/>
    <s v="JULIAN MONTAÑO"/>
    <x v="2"/>
  </r>
  <r>
    <n v="62533"/>
    <s v="2025-06-21 11:31:38"/>
    <x v="48"/>
    <x v="11"/>
    <x v="0"/>
    <s v="2025-06-24 00:00:00"/>
    <s v="2025-06-21 15:03:21"/>
    <x v="10"/>
    <s v="800W"/>
    <s v="JUAN NICOLAS  REYES RESTREPO"/>
    <n v="1020803846"/>
    <s v="ENTREGADA"/>
    <s v="JULIAN MONTAÑO"/>
    <x v="2"/>
  </r>
  <r>
    <n v="62535"/>
    <s v="2025-06-21 11:39:45"/>
    <x v="48"/>
    <x v="11"/>
    <x v="0"/>
    <s v="2025-06-25 00:00:00"/>
    <m/>
    <x v="3"/>
    <s v="350W LITE"/>
    <s v="VIVIANA  SIMIJACA RAMIREZ"/>
    <n v="1019017954"/>
    <s v="EN ESPERA"/>
    <m/>
    <x v="2"/>
  </r>
  <r>
    <n v="62536"/>
    <s v="2025-06-21 11:42:05"/>
    <x v="48"/>
    <x v="11"/>
    <x v="0"/>
    <s v="2025-06-25 00:00:00"/>
    <m/>
    <x v="3"/>
    <s v="1600W"/>
    <s v="HECTOR OCTAVIO MORENO ORJUELA"/>
    <n v="1019037696"/>
    <s v="AUTORIZA.R.B"/>
    <s v="JULIAN MONTAÑO"/>
    <x v="2"/>
  </r>
  <r>
    <n v="62547"/>
    <s v="2025-06-21 12:18:00"/>
    <x v="48"/>
    <x v="11"/>
    <x v="0"/>
    <s v="2025-06-25 00:00:00"/>
    <m/>
    <x v="0"/>
    <s v="800W"/>
    <s v="ROSSY PAOLA ALBARRACIN RAMIREZ"/>
    <n v="52779155"/>
    <s v="FINALIZADA"/>
    <s v="JULIAN MONTAÑO"/>
    <x v="2"/>
  </r>
  <r>
    <n v="62561"/>
    <s v="2025-06-21 13:32:07"/>
    <x v="48"/>
    <x v="11"/>
    <x v="0"/>
    <s v="2025-06-25 00:00:00"/>
    <m/>
    <x v="0"/>
    <s v="800W"/>
    <s v="VANESSA CAROLINA DIAZ TORRES"/>
    <n v="1098707182"/>
    <s v="FINALIZADA"/>
    <s v="CESAR GRANADOS"/>
    <x v="2"/>
  </r>
  <r>
    <n v="62583"/>
    <s v="2025-06-24 08:08:08"/>
    <x v="45"/>
    <x v="11"/>
    <x v="0"/>
    <s v="2025-06-26 00:00:00"/>
    <m/>
    <x v="0"/>
    <s v="Moped"/>
    <s v="MONICA MARIA  NARANJO TORRES"/>
    <n v="1072665236"/>
    <s v="EN ESPERA"/>
    <m/>
    <x v="2"/>
  </r>
  <r>
    <n v="62584"/>
    <s v="2025-06-24 08:14:53"/>
    <x v="45"/>
    <x v="11"/>
    <x v="0"/>
    <s v="2025-06-26 00:00:00"/>
    <m/>
    <x v="0"/>
    <s v="350W"/>
    <s v="MARIA ALEJANDRA  LINARES CRUZ"/>
    <n v="1020819217"/>
    <s v="EN ESPERA"/>
    <m/>
    <x v="2"/>
  </r>
  <r>
    <n v="62586"/>
    <s v="2025-06-24 08:20:29"/>
    <x v="45"/>
    <x v="11"/>
    <x v="0"/>
    <s v="2025-06-24 00:00:00"/>
    <s v="2025-06-25 08:18:10"/>
    <x v="11"/>
    <s v="800W"/>
    <s v="ESTEBAN DEMETRIO PARRA MARTINEZ"/>
    <n v="1015435087"/>
    <s v="ENTREGADA"/>
    <s v="CESAR GRANADOS"/>
    <x v="2"/>
  </r>
  <r>
    <n v="62589"/>
    <s v="2025-06-24 08:38:06"/>
    <x v="45"/>
    <x v="11"/>
    <x v="0"/>
    <s v="2025-06-24 00:00:00"/>
    <s v="2025-06-24 11:38:37"/>
    <x v="5"/>
    <s v="1600W"/>
    <s v="DANIEL CEREJO"/>
    <n v="427402"/>
    <s v="ENTREGADA"/>
    <s v="JULIAN MONTAÑO"/>
    <x v="2"/>
  </r>
  <r>
    <n v="62593"/>
    <s v="2025-06-24 08:53:02"/>
    <x v="45"/>
    <x v="11"/>
    <x v="0"/>
    <s v="2025-06-26 00:00:00"/>
    <m/>
    <x v="0"/>
    <s v="800W"/>
    <s v="FREDY SILVA RIVERA"/>
    <n v="80185269"/>
    <s v="EN ESPERA"/>
    <m/>
    <x v="2"/>
  </r>
  <r>
    <n v="62595"/>
    <s v="2025-06-24 09:00:42"/>
    <x v="45"/>
    <x v="11"/>
    <x v="0"/>
    <s v="2025-06-26 00:00:00"/>
    <m/>
    <x v="3"/>
    <s v="350W"/>
    <s v="CARMEN ELISA GONZALEZ RAMIREZ"/>
    <n v="39640896"/>
    <s v="EN ESPERA"/>
    <m/>
    <x v="2"/>
  </r>
  <r>
    <n v="62597"/>
    <s v="2025-06-24 09:12:49"/>
    <x v="45"/>
    <x v="11"/>
    <x v="0"/>
    <s v="2025-06-24 00:00:00"/>
    <m/>
    <x v="11"/>
    <s v="1600W"/>
    <s v="YEISON JAVIER GORDILLO GARZON"/>
    <n v="1020746999"/>
    <s v="EN PROCESO"/>
    <s v="JULIAN MONTAÑO"/>
    <x v="2"/>
  </r>
  <r>
    <n v="62605"/>
    <s v="2025-06-24 09:33:38"/>
    <x v="45"/>
    <x v="11"/>
    <x v="0"/>
    <s v="2025-06-26 00:00:00"/>
    <m/>
    <x v="0"/>
    <s v="800W"/>
    <s v="EVENTOS Y PRODUCCIONES SALOMON  SAS"/>
    <n v="901281435"/>
    <s v="EN ESPERA"/>
    <m/>
    <x v="2"/>
  </r>
  <r>
    <n v="62610"/>
    <s v="2025-06-24 10:17:17"/>
    <x v="45"/>
    <x v="11"/>
    <x v="0"/>
    <s v="2025-06-26 00:00:00"/>
    <m/>
    <x v="3"/>
    <s v="1600W"/>
    <s v="JHON FREDY LINARES FORERO"/>
    <n v="1020742533"/>
    <s v="EN ESPERA"/>
    <m/>
    <x v="2"/>
  </r>
  <r>
    <n v="62614"/>
    <s v="2025-06-24 10:36:36"/>
    <x v="45"/>
    <x v="11"/>
    <x v="0"/>
    <s v="2025-06-24 00:00:00"/>
    <s v="2025-06-24 10:57:22"/>
    <x v="11"/>
    <s v="1600W"/>
    <s v="HULL MICHAEL  COURTNEY"/>
    <n v="1299109450"/>
    <s v="ENTREGADA"/>
    <s v="JULIAN MONTAÑO"/>
    <x v="2"/>
  </r>
  <r>
    <n v="62643"/>
    <s v="2025-06-24 13:55:56"/>
    <x v="45"/>
    <x v="11"/>
    <x v="0"/>
    <s v="2025-06-25 00:00:00"/>
    <m/>
    <x v="0"/>
    <s v="1600W"/>
    <s v="HECTOR STEVEN BARRIOS RODRIGUEZ"/>
    <n v="1075675042"/>
    <s v="FINALIZADA"/>
    <s v="JULIAN MONTAÑO"/>
    <x v="2"/>
  </r>
  <r>
    <n v="62644"/>
    <s v="2025-06-24 14:08:18"/>
    <x v="45"/>
    <x v="11"/>
    <x v="0"/>
    <s v="2025-06-26 00:00:00"/>
    <m/>
    <x v="0"/>
    <s v="800W"/>
    <s v="ALEJANDRO  GONZALEZ RESTREPO"/>
    <n v="1130637733"/>
    <s v="EN ESPERA"/>
    <m/>
    <x v="2"/>
  </r>
  <r>
    <n v="62645"/>
    <s v="2025-06-24 14:14:33"/>
    <x v="45"/>
    <x v="11"/>
    <x v="0"/>
    <s v="2025-06-24 00:00:00"/>
    <s v="2025-06-24 14:41:02"/>
    <x v="1"/>
    <s v="350W"/>
    <s v="MARIA CAMILA SILVA"/>
    <n v="1020779320"/>
    <s v="ENTREGADA"/>
    <s v="MIGUEL ANGEL OSORIO"/>
    <x v="2"/>
  </r>
  <r>
    <n v="62648"/>
    <s v="2025-06-24 14:55:48"/>
    <x v="45"/>
    <x v="11"/>
    <x v="0"/>
    <s v="2025-06-26 00:00:00"/>
    <m/>
    <x v="0"/>
    <s v="800W"/>
    <s v="JULIAN CAMILO ZUÑIGA PEREZ"/>
    <n v="1090508239"/>
    <s v="EN ESPERA"/>
    <m/>
    <x v="2"/>
  </r>
  <r>
    <n v="62680"/>
    <s v="2025-06-25 08:23:38"/>
    <x v="45"/>
    <x v="11"/>
    <x v="0"/>
    <s v="2025-06-25 00:00:00"/>
    <m/>
    <x v="10"/>
    <s v="1600W"/>
    <s v="CRISTHIAN DAVID RAMIREZ RODRIGUEZ"/>
    <n v="1020805613"/>
    <s v="EN ESPERA"/>
    <m/>
    <x v="2"/>
  </r>
  <r>
    <n v="62683"/>
    <s v="2025-06-25 08:34:25"/>
    <x v="45"/>
    <x v="11"/>
    <x v="0"/>
    <s v="2025-06-27 00:00:00"/>
    <m/>
    <x v="0"/>
    <s v="350 W"/>
    <s v="LUISA FERNANDA  HEREDIA GUTIERREZ"/>
    <n v="1018488549"/>
    <s v="EN ESPERA"/>
    <m/>
    <x v="2"/>
  </r>
  <r>
    <n v="62686"/>
    <s v="2025-06-25 08:45:28"/>
    <x v="45"/>
    <x v="11"/>
    <x v="0"/>
    <s v="2025-06-27 00:00:00"/>
    <m/>
    <x v="3"/>
    <s v="1600W"/>
    <s v="CARLOS JAVIER TERRAZA CORRALES"/>
    <n v="1082857588"/>
    <s v="EN ESPERA"/>
    <m/>
    <x v="2"/>
  </r>
  <r>
    <n v="62691"/>
    <s v="2025-06-25 09:01:36"/>
    <x v="45"/>
    <x v="11"/>
    <x v="0"/>
    <s v="2025-06-27 00:00:00"/>
    <m/>
    <x v="3"/>
    <s v="1600W"/>
    <s v="SEBASTIAN CARDONA OROZCO"/>
    <n v="1130681484"/>
    <s v="EN ESPERA"/>
    <m/>
    <x v="2"/>
  </r>
  <r>
    <n v="62709"/>
    <s v="2025-06-25 11:00:50"/>
    <x v="45"/>
    <x v="11"/>
    <x v="0"/>
    <s v="2025-06-27 00:00:00"/>
    <m/>
    <x v="1"/>
    <s v="500W"/>
    <s v="DAVID CAMILO SANCHEZ ORTIZ"/>
    <n v="1020838517"/>
    <s v="EN ESPERA"/>
    <m/>
    <x v="2"/>
  </r>
  <r>
    <n v="62720"/>
    <s v="2025-06-25 11:45:42"/>
    <x v="45"/>
    <x v="11"/>
    <x v="0"/>
    <s v="2025-06-26 00:00:00"/>
    <m/>
    <x v="10"/>
    <s v="1600W"/>
    <s v="ALEXANDRA BOHORQUEZ"/>
    <n v="1018420528"/>
    <s v="EN ESPERA"/>
    <m/>
    <x v="2"/>
  </r>
  <r>
    <n v="62727"/>
    <s v="2025-06-25 12:17:43"/>
    <x v="45"/>
    <x v="11"/>
    <x v="0"/>
    <s v="2025-06-27 00:00:00"/>
    <m/>
    <x v="0"/>
    <s v="800W"/>
    <s v="LIZETH ADRIANA SILVA ARENAS"/>
    <n v="1049625025"/>
    <s v="EN ESPERA"/>
    <m/>
    <x v="2"/>
  </r>
  <r>
    <n v="62731"/>
    <s v="2025-06-25 12:47:36"/>
    <x v="45"/>
    <x v="11"/>
    <x v="0"/>
    <s v="2025-06-27 00:00:00"/>
    <m/>
    <x v="0"/>
    <s v="800W"/>
    <s v="ANDRES FELIPE SIERRA ROJAS"/>
    <n v="1049630161"/>
    <s v="EN ESPERA"/>
    <m/>
    <x v="2"/>
  </r>
  <r>
    <n v="62750"/>
    <s v="2025-06-25 14:40:52"/>
    <x v="45"/>
    <x v="11"/>
    <x v="0"/>
    <s v="2025-07-01 00:00:00"/>
    <m/>
    <x v="0"/>
    <s v="800W"/>
    <s v="CAMILO JIMENEZ MEJIA"/>
    <n v="1000696798"/>
    <s v="EN ESPERA"/>
    <m/>
    <x v="2"/>
  </r>
  <r>
    <n v="62752"/>
    <s v="2025-06-25 14:57:12"/>
    <x v="45"/>
    <x v="11"/>
    <x v="0"/>
    <s v="2025-06-27 00:00:00"/>
    <m/>
    <x v="1"/>
    <s v="500W"/>
    <s v="JUAN NICOLAS  GARZON ACOSTA"/>
    <n v="80200996"/>
    <s v="EN ESPERA"/>
    <m/>
    <x v="2"/>
  </r>
  <r>
    <n v="62753"/>
    <s v="2025-06-25 15:03:52"/>
    <x v="45"/>
    <x v="11"/>
    <x v="0"/>
    <s v="2025-06-26 00:00:00"/>
    <m/>
    <x v="1"/>
    <s v="500W"/>
    <s v="GUSTAVO EDUARDO REVELO PERALTA"/>
    <n v="1010198214"/>
    <s v="EN ESPERA"/>
    <m/>
    <x v="2"/>
  </r>
  <r>
    <n v="62754"/>
    <s v="2025-06-25 15:09:44"/>
    <x v="45"/>
    <x v="11"/>
    <x v="0"/>
    <s v="2025-06-27 00:00:00"/>
    <m/>
    <x v="0"/>
    <s v="350W"/>
    <s v="ANDREA PAOLA  PENAGOS JIMÉNEZ"/>
    <n v="1121850691"/>
    <s v="EN ESPERA"/>
    <m/>
    <x v="2"/>
  </r>
  <r>
    <n v="62758"/>
    <s v="2025-06-25 16:12:08"/>
    <x v="45"/>
    <x v="11"/>
    <x v="0"/>
    <s v="2025-06-25 00:00:00"/>
    <s v="2025-06-25 16:14:58"/>
    <x v="14"/>
    <s v="800W"/>
    <s v="ANDRES  RIVERA MEJIA"/>
    <n v="1130612191"/>
    <s v="ENTREGADA"/>
    <s v="MIGUEL ANGEL OSORIO"/>
    <x v="2"/>
  </r>
  <r>
    <n v="62759"/>
    <s v="2025-06-25 16:14:13"/>
    <x v="45"/>
    <x v="11"/>
    <x v="0"/>
    <s v="2025-06-27 00:00:00"/>
    <m/>
    <x v="3"/>
    <s v="800W"/>
    <s v="CAMILO EUGENIO  PEDRAZA CORONADO"/>
    <n v="79797615"/>
    <s v="EN ESPERA"/>
    <m/>
    <x v="2"/>
  </r>
  <r>
    <n v="62762"/>
    <s v="2025-06-25 16:31:19"/>
    <x v="45"/>
    <x v="11"/>
    <x v="0"/>
    <s v="2025-06-26 00:00:00"/>
    <m/>
    <x v="1"/>
    <s v="800W"/>
    <s v="MARCO ALEJANDRO  RICO GONZALEZ"/>
    <n v="19461587"/>
    <s v="EN ESPERA"/>
    <m/>
    <x v="2"/>
  </r>
  <r>
    <n v="62766"/>
    <s v="2025-06-25 16:50:41"/>
    <x v="45"/>
    <x v="11"/>
    <x v="0"/>
    <s v="2025-06-25 00:00:00"/>
    <m/>
    <x v="1"/>
    <s v="MOPED"/>
    <s v="LAURA CAROLINA NINAHUALPA CIFUENTES"/>
    <n v="1110498620"/>
    <s v="EN ESPERA"/>
    <m/>
    <x v="2"/>
  </r>
  <r>
    <n v="62767"/>
    <s v="2025-06-25 16:57:07"/>
    <x v="45"/>
    <x v="11"/>
    <x v="0"/>
    <s v="2025-06-26 00:00:00"/>
    <m/>
    <x v="10"/>
    <s v="500W"/>
    <s v="LAURA SOFIA ARIZA MATEUS"/>
    <n v="1000380929"/>
    <s v="EN ESPERA"/>
    <m/>
    <x v="2"/>
  </r>
  <r>
    <n v="62768"/>
    <s v="2025-06-25 17:01:39"/>
    <x v="45"/>
    <x v="11"/>
    <x v="0"/>
    <s v="2025-06-27 00:00:00"/>
    <m/>
    <x v="3"/>
    <s v="800W"/>
    <s v="JUAN SEBASTIAN MARIN CASTIBLANCO"/>
    <n v="1019138147"/>
    <s v="EN ESPERA"/>
    <m/>
    <x v="2"/>
  </r>
  <r>
    <n v="60646"/>
    <s v="2025-05-29 10:45:34"/>
    <x v="46"/>
    <x v="10"/>
    <x v="0"/>
    <s v="2025-06-02 00:00:00"/>
    <m/>
    <x v="1"/>
    <s v="1600W"/>
    <s v="CONJUNTO CEREZO POR ETAPAS - ETAPA 1 Y 2 CONJUNTO CEREZO POR ETAPAS - ETAPA 1 Y 2"/>
    <n v="901562268"/>
    <s v="FINALIZADA"/>
    <s v="JULIAN TORRES"/>
    <x v="1"/>
  </r>
  <r>
    <n v="60650"/>
    <s v="2025-05-29 11:33:41"/>
    <x v="46"/>
    <x v="10"/>
    <x v="0"/>
    <s v="2025-05-30 00:00:00"/>
    <s v="2025-05-31 14:23:39"/>
    <x v="13"/>
    <s v="1600W"/>
    <s v="NORBEY RICARDO PAEZ CAICEDO"/>
    <n v="80033885"/>
    <s v="ENTREGADA"/>
    <s v="JULIAN TORRES"/>
    <x v="1"/>
  </r>
  <r>
    <n v="60665"/>
    <s v="2025-05-29 13:16:02"/>
    <x v="46"/>
    <x v="10"/>
    <x v="0"/>
    <s v="2025-05-29 00:00:00"/>
    <m/>
    <x v="5"/>
    <s v="500W"/>
    <s v="CESAR AUGUSTO ESPAÑA CAÑON"/>
    <n v="80812252"/>
    <s v="FINALIZADA"/>
    <s v="JULIAN TORRES"/>
    <x v="1"/>
  </r>
  <r>
    <n v="60669"/>
    <s v="2025-05-29 13:49:08"/>
    <x v="46"/>
    <x v="10"/>
    <x v="0"/>
    <s v="2025-05-30 00:00:00"/>
    <s v="2025-05-31 13:33:33"/>
    <x v="7"/>
    <s v="800W"/>
    <s v="JEFFERSON SANDOVAL RUIZ"/>
    <n v="80795572"/>
    <s v="ENTREGADA"/>
    <s v="YONNATTAN HERRERA"/>
    <x v="1"/>
  </r>
  <r>
    <n v="60686"/>
    <s v="2025-05-29 16:26:46"/>
    <x v="46"/>
    <x v="10"/>
    <x v="0"/>
    <s v="2025-05-30 00:00:00"/>
    <m/>
    <x v="8"/>
    <s v="800W"/>
    <s v="JAIRO ENRIQUE RIVERA CUERVO"/>
    <n v="1020759919"/>
    <s v="FINALIZADA"/>
    <s v="JULIAN TORRES"/>
    <x v="1"/>
  </r>
  <r>
    <n v="60710"/>
    <s v="2025-05-30 08:29:04"/>
    <x v="46"/>
    <x v="10"/>
    <x v="0"/>
    <s v="2025-06-03 00:00:00"/>
    <s v="2025-06-03 16:26:09"/>
    <x v="0"/>
    <s v="1600W"/>
    <s v="YULY ANDREA  MARTINEZ LEON"/>
    <n v="1014242209"/>
    <s v="ENTREGADA"/>
    <s v="JULIAN TORRES"/>
    <x v="1"/>
  </r>
  <r>
    <n v="60730"/>
    <s v="2025-05-30 11:08:30"/>
    <x v="46"/>
    <x v="10"/>
    <x v="0"/>
    <s v="2025-06-03 00:00:00"/>
    <m/>
    <x v="0"/>
    <s v="MOPED"/>
    <s v="CLAUDIA JOHANNA PRECIADO MUÑOZ"/>
    <n v="1031129824"/>
    <s v="FINALIZADA"/>
    <s v="JULIAN TORRES"/>
    <x v="1"/>
  </r>
  <r>
    <n v="60747"/>
    <s v="2025-05-30 13:15:51"/>
    <x v="46"/>
    <x v="10"/>
    <x v="0"/>
    <s v="2025-06-04 00:00:00"/>
    <m/>
    <x v="3"/>
    <s v="500W"/>
    <s v="AMELIA  RAVELO VELANDIA"/>
    <n v="24100146"/>
    <s v="EN PROCESO"/>
    <s v="YONNATTAN HERRERA"/>
    <x v="1"/>
  </r>
  <r>
    <n v="60764"/>
    <s v="2025-05-30 14:54:22"/>
    <x v="46"/>
    <x v="10"/>
    <x v="0"/>
    <s v="2025-06-04 00:00:00"/>
    <m/>
    <x v="0"/>
    <s v="500W"/>
    <s v="ANDRES DAVID  TORRES"/>
    <n v="1032441845"/>
    <s v="AUTORIZADA"/>
    <s v="JULIAN TORRES"/>
    <x v="1"/>
  </r>
  <r>
    <n v="60776"/>
    <s v="2025-05-30 16:37:00"/>
    <x v="46"/>
    <x v="10"/>
    <x v="0"/>
    <s v="2025-06-03 00:00:00"/>
    <s v="2025-06-03 16:45:45"/>
    <x v="3"/>
    <s v="500W"/>
    <s v="MARCELA LONDOÑO NEIVA"/>
    <n v="52951934"/>
    <s v="ENTREGADA"/>
    <s v="YONNATTAN HERRERA"/>
    <x v="1"/>
  </r>
  <r>
    <n v="60786"/>
    <s v="2025-05-31 09:08:05"/>
    <x v="46"/>
    <x v="10"/>
    <x v="0"/>
    <s v="2025-05-31 00:00:00"/>
    <s v="2025-05-31 10:48:42"/>
    <x v="5"/>
    <s v="500W"/>
    <s v="ANDREA  ARCIA ACOSTA"/>
    <n v="1069740917"/>
    <s v="ENTREGADA"/>
    <s v="JULIAN TORRES"/>
    <x v="1"/>
  </r>
  <r>
    <n v="60793"/>
    <s v="2025-05-31 09:20:48"/>
    <x v="46"/>
    <x v="10"/>
    <x v="0"/>
    <s v="2025-06-04 00:00:00"/>
    <s v="2025-06-04 14:00:18"/>
    <x v="0"/>
    <s v="1600W"/>
    <s v="MAURICIO  GALINDO SANCHEZ"/>
    <n v="80794049"/>
    <s v="ENTREGADA"/>
    <s v="YONNATTAN HERRERA"/>
    <x v="1"/>
  </r>
  <r>
    <n v="60801"/>
    <s v="2025-05-31 09:38:01"/>
    <x v="46"/>
    <x v="10"/>
    <x v="0"/>
    <s v="2025-05-31 00:00:00"/>
    <s v="2025-05-31 11:48:44"/>
    <x v="13"/>
    <s v="2400W"/>
    <s v="ANDREW CAMILO  SANCHEZ"/>
    <n v="1001048636"/>
    <s v="ENTREGADA"/>
    <s v="YONNATTAN HERRERA"/>
    <x v="1"/>
  </r>
  <r>
    <n v="60803"/>
    <s v="2025-05-31 09:48:59"/>
    <x v="46"/>
    <x v="10"/>
    <x v="0"/>
    <s v="2025-06-03 00:00:00"/>
    <m/>
    <x v="0"/>
    <s v="800W"/>
    <s v="IVONE XIOMARA CAMPOS SUAREZ"/>
    <n v="28551476"/>
    <s v="FINALIZADA"/>
    <s v="JULIAN TORRES"/>
    <x v="1"/>
  </r>
  <r>
    <n v="60806"/>
    <s v="2025-05-31 09:58:28"/>
    <x v="46"/>
    <x v="10"/>
    <x v="0"/>
    <s v="2025-06-04 00:00:00"/>
    <m/>
    <x v="0"/>
    <s v="800W"/>
    <s v="EFREN ELIAS  PEÑA PEÑA"/>
    <n v="1022926807"/>
    <s v="FINALIZADA"/>
    <s v="JULIAN TORRES"/>
    <x v="1"/>
  </r>
  <r>
    <n v="60813"/>
    <s v="2025-05-31 10:12:02"/>
    <x v="46"/>
    <x v="10"/>
    <x v="0"/>
    <s v="2025-06-03 00:00:00"/>
    <s v="2025-06-04 12:27:59"/>
    <x v="1"/>
    <s v="MOPED"/>
    <s v="SANDRA MILENA  OCAÑO REYES"/>
    <n v="53154367"/>
    <s v="ENTREGADA"/>
    <s v="YONNATTAN HERRERA"/>
    <x v="1"/>
  </r>
  <r>
    <n v="60823"/>
    <s v="2025-05-31 11:04:21"/>
    <x v="46"/>
    <x v="10"/>
    <x v="0"/>
    <s v="2025-06-02 00:00:00"/>
    <s v="2025-05-31 12:47:46"/>
    <x v="13"/>
    <s v="800W"/>
    <s v="NICOLAS SOLER CANCHON"/>
    <n v="1030677437"/>
    <s v="ENTREGADA"/>
    <s v="BAIRON CORONADO"/>
    <x v="1"/>
  </r>
  <r>
    <n v="60852"/>
    <s v="2025-05-31 12:56:05"/>
    <x v="46"/>
    <x v="10"/>
    <x v="0"/>
    <s v="2025-06-04 00:00:00"/>
    <m/>
    <x v="3"/>
    <s v="800W"/>
    <s v="STHEVEN RINCON"/>
    <n v="1016059622"/>
    <s v="EN PROCESO"/>
    <s v="JULIAN TORRES"/>
    <x v="1"/>
  </r>
  <r>
    <n v="60867"/>
    <s v="2025-05-31 14:07:11"/>
    <x v="46"/>
    <x v="10"/>
    <x v="0"/>
    <s v="2025-06-03 00:00:00"/>
    <s v="2025-06-03 14:37:26"/>
    <x v="9"/>
    <s v="350W"/>
    <s v="OMAR YESID PEDRAZA ROMERO"/>
    <n v="1019028101"/>
    <s v="ENTREGADA"/>
    <s v="YONNATTAN HERRERA"/>
    <x v="1"/>
  </r>
  <r>
    <n v="59852"/>
    <s v="2025-05-19 13:24:40"/>
    <x v="42"/>
    <x v="10"/>
    <x v="0"/>
    <s v="2025-05-21 00:00:00"/>
    <s v="2025-05-21 16:44:53"/>
    <x v="3"/>
    <s v="500W"/>
    <s v="JONATHAN ENCISO PORTELA"/>
    <n v="79707119"/>
    <s v="ENTREGADA"/>
    <s v="SANTIAGO SILVA"/>
    <x v="1"/>
  </r>
  <r>
    <n v="59855"/>
    <s v="2025-05-19 13:48:52"/>
    <x v="42"/>
    <x v="10"/>
    <x v="0"/>
    <s v="2025-05-22 00:00:00"/>
    <m/>
    <x v="3"/>
    <s v="350W"/>
    <s v="ESTEFANIA  CASTRO PINEDA"/>
    <n v="1099212845"/>
    <s v="EN PROCESO"/>
    <s v="MIGUEL ANGEL OSORIO"/>
    <x v="1"/>
  </r>
  <r>
    <n v="59856"/>
    <s v="2025-05-19 13:56:40"/>
    <x v="42"/>
    <x v="10"/>
    <x v="0"/>
    <s v="2025-05-20 00:00:00"/>
    <s v="2025-05-20 15:35:21"/>
    <x v="5"/>
    <s v="2400w"/>
    <s v="DUVAN STIVEN VERGARA GAONA"/>
    <n v="1012328731"/>
    <s v="ENTREGADA"/>
    <s v="JULIAN TORRES"/>
    <x v="1"/>
  </r>
  <r>
    <n v="59887"/>
    <s v="2025-05-20 08:50:29"/>
    <x v="42"/>
    <x v="10"/>
    <x v="0"/>
    <s v="2025-05-20 00:00:00"/>
    <m/>
    <x v="8"/>
    <s v="800W"/>
    <s v="JUAN PABLO  HERRERA MORALEZ"/>
    <n v="80190637"/>
    <s v="FINALIZADA"/>
    <s v="JULIAN TORRES"/>
    <x v="1"/>
  </r>
  <r>
    <n v="59907"/>
    <s v="2025-05-20 10:40:16"/>
    <x v="42"/>
    <x v="10"/>
    <x v="0"/>
    <s v="2025-05-22 00:00:00"/>
    <m/>
    <x v="0"/>
    <s v="1600W"/>
    <s v="CORPORACION FINANCIERACOLOMBIANA S A CORPORACION FINANCIERACOLOMBIANA S A"/>
    <n v="890300653"/>
    <s v="AUTORIZADA"/>
    <s v="MIGUEL ANGEL OSORIO"/>
    <x v="1"/>
  </r>
  <r>
    <n v="59926"/>
    <s v="2025-05-20 12:29:58"/>
    <x v="42"/>
    <x v="10"/>
    <x v="0"/>
    <s v="2025-05-21 00:00:00"/>
    <m/>
    <x v="1"/>
    <s v="1600W"/>
    <s v="NELSON STICK  MORENO MARTINEZ"/>
    <n v="80920747"/>
    <s v="FINALIZADA"/>
    <s v="SANTIAGO SILVA"/>
    <x v="1"/>
  </r>
  <r>
    <n v="59933"/>
    <s v="2025-05-20 12:56:04"/>
    <x v="42"/>
    <x v="10"/>
    <x v="0"/>
    <s v="2025-05-22 00:00:00"/>
    <m/>
    <x v="0"/>
    <s v="800W"/>
    <s v="ARGI INMOBILIARIAY ADMINISTRACIONES S.A.S ARGI INMOBILIARIAY ADMINISTRACIONES S.A.S"/>
    <n v="900855050"/>
    <s v="EN ESPERA"/>
    <m/>
    <x v="1"/>
  </r>
  <r>
    <n v="59938"/>
    <s v="2025-05-20 13:42:29"/>
    <x v="42"/>
    <x v="10"/>
    <x v="0"/>
    <s v="2025-05-22 00:00:00"/>
    <m/>
    <x v="0"/>
    <s v="1600W"/>
    <s v="TANIA YINETH  MORALES MALAGON"/>
    <n v="1015457863"/>
    <s v="P. AUTORIZAR"/>
    <s v="JULIAN TORRES"/>
    <x v="1"/>
  </r>
  <r>
    <n v="59939"/>
    <s v="2025-05-20 14:00:06"/>
    <x v="42"/>
    <x v="10"/>
    <x v="0"/>
    <s v="2025-05-22 00:00:00"/>
    <m/>
    <x v="3"/>
    <s v="350W LITE"/>
    <s v="LUIS EDUARDO ROJAS MUÑOZ"/>
    <n v="79406967"/>
    <s v="EN ESPERA"/>
    <m/>
    <x v="1"/>
  </r>
  <r>
    <n v="59945"/>
    <s v="2025-05-20 14:52:49"/>
    <x v="42"/>
    <x v="10"/>
    <x v="0"/>
    <s v="2025-05-20 00:00:00"/>
    <m/>
    <x v="5"/>
    <s v="800W"/>
    <s v="SALGEROSS SAS SALGEROSS SAS"/>
    <n v="901342920"/>
    <s v="FINALIZADA"/>
    <s v="JULIAN TORRES"/>
    <x v="1"/>
  </r>
  <r>
    <n v="59946"/>
    <s v="2025-05-20 15:01:31"/>
    <x v="42"/>
    <x v="10"/>
    <x v="0"/>
    <s v="2025-05-20 00:00:00"/>
    <s v="2025-05-20 15:44:47"/>
    <x v="5"/>
    <s v="800W"/>
    <s v="ANDRES FELIPE   RODRIGUEZ CASTELBLANCO"/>
    <n v="80762006"/>
    <s v="ENTREGADA"/>
    <m/>
    <x v="1"/>
  </r>
  <r>
    <n v="59948"/>
    <s v="2025-05-20 15:07:28"/>
    <x v="42"/>
    <x v="10"/>
    <x v="0"/>
    <s v="2025-05-22 00:00:00"/>
    <m/>
    <x v="4"/>
    <s v="CARGADOR"/>
    <s v="TOYOBROZ SAS"/>
    <n v="901611067"/>
    <s v="EN ESPERA"/>
    <m/>
    <x v="1"/>
  </r>
  <r>
    <n v="59960"/>
    <s v="2025-05-20 16:07:03"/>
    <x v="42"/>
    <x v="10"/>
    <x v="0"/>
    <s v="2025-05-21 00:00:00"/>
    <m/>
    <x v="8"/>
    <s v="500W"/>
    <s v="JUAN DAVID RODRIGUEZ TORRES"/>
    <n v="1016097938"/>
    <s v="P. AUTORIZAR"/>
    <s v="MIGUEL ANGEL OSORIO"/>
    <x v="1"/>
  </r>
  <r>
    <n v="59961"/>
    <s v="2025-05-20 16:14:49"/>
    <x v="42"/>
    <x v="10"/>
    <x v="0"/>
    <s v="2025-05-22 00:00:00"/>
    <m/>
    <x v="0"/>
    <s v="500W"/>
    <s v="DAYANA  BERNAL MENDEZ"/>
    <n v="1030566692"/>
    <s v="EN ESPERA"/>
    <m/>
    <x v="1"/>
  </r>
  <r>
    <n v="59963"/>
    <s v="2025-05-20 16:20:09"/>
    <x v="42"/>
    <x v="10"/>
    <x v="0"/>
    <s v="2025-05-21 00:00:00"/>
    <m/>
    <x v="13"/>
    <s v="1600W"/>
    <s v="LEONARDO CAMARGO SABOGAL"/>
    <n v="80913046"/>
    <s v="FINALIZADA"/>
    <s v="SANTIAGO SILVA"/>
    <x v="1"/>
  </r>
  <r>
    <n v="59974"/>
    <s v="2025-05-21 08:55:54"/>
    <x v="42"/>
    <x v="10"/>
    <x v="0"/>
    <s v="2025-05-21 00:00:00"/>
    <m/>
    <x v="10"/>
    <s v="800W"/>
    <s v="JHONATAN  HERRERA RUIZ"/>
    <n v="1026266104"/>
    <s v="FINALIZADA"/>
    <s v="BAIRON CORONADO"/>
    <x v="1"/>
  </r>
  <r>
    <n v="59985"/>
    <s v="2025-05-21 10:44:51"/>
    <x v="42"/>
    <x v="10"/>
    <x v="0"/>
    <s v="2025-05-23 00:00:00"/>
    <m/>
    <x v="0"/>
    <s v="500W"/>
    <s v="CAMILO  MOYANO ARENAS"/>
    <n v="1018471233"/>
    <s v="EN PROCESO"/>
    <s v="JULIAN TORRES"/>
    <x v="1"/>
  </r>
  <r>
    <n v="59991"/>
    <s v="2025-05-21 11:44:29"/>
    <x v="42"/>
    <x v="10"/>
    <x v="0"/>
    <s v="2025-05-24 00:00:00"/>
    <m/>
    <x v="1"/>
    <s v="500W"/>
    <s v="ATLANTIS GRUPO EMPRESARIAL SAS ATLANTIS GRUPO EMPRESARIAL SAS"/>
    <n v="900426889"/>
    <s v="EN PROCESO"/>
    <s v="MIGUEL ANGEL OSORIO"/>
    <x v="1"/>
  </r>
  <r>
    <n v="59993"/>
    <s v="2025-05-21 11:51:50"/>
    <x v="42"/>
    <x v="10"/>
    <x v="0"/>
    <s v="2025-05-23 00:00:00"/>
    <m/>
    <x v="3"/>
    <s v="500W"/>
    <s v="ATLANTIS GRUPO EMPRESARIAL SAS ATLANTIS GRUPO EMPRESARIAL SAS"/>
    <n v="900426889"/>
    <s v="EN ESPERA"/>
    <m/>
    <x v="1"/>
  </r>
  <r>
    <n v="59995"/>
    <s v="2025-05-21 12:19:59"/>
    <x v="42"/>
    <x v="10"/>
    <x v="0"/>
    <s v="2025-05-23 00:00:00"/>
    <m/>
    <x v="1"/>
    <s v="500W"/>
    <s v="WILMER POLOCHE OTAVO"/>
    <n v="1233690847"/>
    <s v="EN PROCESO"/>
    <s v="SANTIAGO SILVA"/>
    <x v="1"/>
  </r>
  <r>
    <n v="60006"/>
    <s v="2025-05-21 12:57:44"/>
    <x v="42"/>
    <x v="10"/>
    <x v="0"/>
    <s v="2025-05-21 00:00:00"/>
    <m/>
    <x v="5"/>
    <s v="1600W"/>
    <s v="LEONEL  MONTAÑO CRISTIANO"/>
    <n v="1012420058"/>
    <s v="FINALIZADA"/>
    <s v="JULIAN TORRES"/>
    <x v="1"/>
  </r>
  <r>
    <n v="60034"/>
    <s v="2025-05-21 15:42:59"/>
    <x v="42"/>
    <x v="10"/>
    <x v="0"/>
    <s v="2025-05-23 00:00:00"/>
    <m/>
    <x v="3"/>
    <s v="350W"/>
    <s v="BG B GROUP SAS"/>
    <n v="900610508"/>
    <s v="EN ESPERA"/>
    <m/>
    <x v="1"/>
  </r>
  <r>
    <n v="60038"/>
    <s v="2025-05-21 16:10:22"/>
    <x v="42"/>
    <x v="10"/>
    <x v="0"/>
    <s v="2025-05-22 00:00:00"/>
    <m/>
    <x v="13"/>
    <s v="1600W"/>
    <s v="ANDRES ADELMO CAICEDO ARIZA"/>
    <n v="1114892826"/>
    <s v="EN ESPERA"/>
    <m/>
    <x v="1"/>
  </r>
  <r>
    <n v="60039"/>
    <s v="2025-05-21 16:15:56"/>
    <x v="42"/>
    <x v="10"/>
    <x v="0"/>
    <s v="2025-05-22 00:00:00"/>
    <m/>
    <x v="13"/>
    <s v="350W LITE"/>
    <s v="YUDY ALEJANDRA MORALES GUZMAN"/>
    <n v="1015448821"/>
    <s v="EN ESPERA"/>
    <m/>
    <x v="1"/>
  </r>
  <r>
    <n v="59286"/>
    <s v="2025-05-12 11:30:02"/>
    <x v="41"/>
    <x v="10"/>
    <x v="0"/>
    <s v="2025-05-12 00:00:00"/>
    <s v="2025-05-12 13:07:31"/>
    <x v="5"/>
    <s v="800W"/>
    <s v="NEVER GARID MARTINEZ ALMANZA"/>
    <n v="1066181905"/>
    <s v="ENTREGADA"/>
    <s v="MIGUEL ANGEL OSORIO"/>
    <x v="1"/>
  </r>
  <r>
    <n v="59287"/>
    <s v="2025-05-12 11:41:48"/>
    <x v="41"/>
    <x v="10"/>
    <x v="0"/>
    <s v="2025-05-14 00:00:00"/>
    <s v="2025-05-19 16:20:38"/>
    <x v="3"/>
    <s v="1600W"/>
    <s v="LEONARDO CAMARGO SABOGAL"/>
    <n v="80913046"/>
    <s v="ENTREGADA"/>
    <s v="SANTIAGO SILVA"/>
    <x v="1"/>
  </r>
  <r>
    <n v="59306"/>
    <s v="2025-05-12 12:57:43"/>
    <x v="41"/>
    <x v="10"/>
    <x v="0"/>
    <s v="2025-05-15 00:00:00"/>
    <s v="2025-05-16 08:12:41"/>
    <x v="0"/>
    <s v="1600W"/>
    <s v="OSCAR MATEO  RAMIREZ GUERRERO"/>
    <n v="1233897012"/>
    <s v="ENTREGADA"/>
    <s v="JULIAN TORRES"/>
    <x v="1"/>
  </r>
  <r>
    <n v="59328"/>
    <s v="2025-05-12 14:54:38"/>
    <x v="41"/>
    <x v="10"/>
    <x v="0"/>
    <s v="2025-05-15 00:00:00"/>
    <s v="2025-05-16 14:12:09"/>
    <x v="1"/>
    <s v="MOPED"/>
    <s v="ANA SOFIA  GONZALEZ MERIZALDE"/>
    <n v="1001298913"/>
    <s v="ENTREGADA"/>
    <s v="JULIAN TORRES"/>
    <x v="1"/>
  </r>
  <r>
    <n v="59367"/>
    <s v="2025-05-13 08:23:52"/>
    <x v="41"/>
    <x v="10"/>
    <x v="0"/>
    <s v="2025-05-13 00:00:00"/>
    <s v="2025-05-13 16:42:50"/>
    <x v="8"/>
    <s v="MOPED"/>
    <s v="OSCAR OBELIO MANRIQUE ALVAREZ"/>
    <n v="79468675"/>
    <s v="ENTREGADA"/>
    <s v="MIGUEL ANGEL OSORIO"/>
    <x v="1"/>
  </r>
  <r>
    <n v="59370"/>
    <s v="2025-05-13 08:54:12"/>
    <x v="41"/>
    <x v="10"/>
    <x v="0"/>
    <s v="2025-05-15 00:00:00"/>
    <s v="2025-05-19 12:05:44"/>
    <x v="0"/>
    <s v="500W"/>
    <s v="TANIA CAFFERATA"/>
    <n v="1018470263"/>
    <s v="ENTREGADA"/>
    <s v="SANTIAGO SILVA"/>
    <x v="1"/>
  </r>
  <r>
    <n v="59373"/>
    <s v="2025-05-13 09:05:30"/>
    <x v="41"/>
    <x v="10"/>
    <x v="0"/>
    <s v="2025-05-15 00:00:00"/>
    <s v="2025-05-15 15:08:15"/>
    <x v="3"/>
    <s v="350W LITE"/>
    <s v="ANYELO LEONARDI  DIAZ BRAVO"/>
    <n v="1013601087"/>
    <s v="ENTREGADA"/>
    <s v="JULIAN TORRES"/>
    <x v="1"/>
  </r>
  <r>
    <n v="59385"/>
    <s v="2025-05-13 09:50:56"/>
    <x v="41"/>
    <x v="10"/>
    <x v="0"/>
    <s v="2025-05-13 00:00:00"/>
    <s v="2025-05-13 16:40:52"/>
    <x v="5"/>
    <s v="800W"/>
    <s v="LUIS ANGEL  POVEDA PIÑEROS"/>
    <n v="1023894994"/>
    <s v="ENTREGADA"/>
    <s v="SANTIAGO SILVA"/>
    <x v="1"/>
  </r>
  <r>
    <n v="59410"/>
    <s v="2025-05-13 12:52:58"/>
    <x v="41"/>
    <x v="10"/>
    <x v="0"/>
    <s v="2025-05-15 00:00:00"/>
    <s v="2025-05-17 13:07:53"/>
    <x v="0"/>
    <s v="350W"/>
    <s v="KATHERINNE AGUIRRE CASTAÑO"/>
    <n v="1018503590"/>
    <s v="ENTREGADA"/>
    <s v="JULIAN TORRES"/>
    <x v="1"/>
  </r>
  <r>
    <n v="59427"/>
    <s v="2025-05-13 14:33:35"/>
    <x v="41"/>
    <x v="10"/>
    <x v="0"/>
    <s v="2025-05-15 00:00:00"/>
    <s v="2025-05-16 17:05:04"/>
    <x v="1"/>
    <s v="350W"/>
    <s v="DIEGO ALEJANDRO JARA ARANGO"/>
    <n v="79643419"/>
    <s v="ENTREGADA"/>
    <s v="SANTIAGO SILVA"/>
    <x v="1"/>
  </r>
  <r>
    <n v="59432"/>
    <s v="2025-05-13 15:28:56"/>
    <x v="41"/>
    <x v="10"/>
    <x v="0"/>
    <s v="2025-05-14 00:00:00"/>
    <s v="2025-05-14 12:38:24"/>
    <x v="8"/>
    <s v="500W"/>
    <s v="JOHN MAURICIO PALACIOS ORDOÑEZ"/>
    <n v="19499216"/>
    <s v="ENTREGADA"/>
    <s v="SANTIAGO SILVA"/>
    <x v="1"/>
  </r>
  <r>
    <n v="59439"/>
    <s v="2025-05-13 16:16:25"/>
    <x v="41"/>
    <x v="10"/>
    <x v="0"/>
    <s v="2025-05-16 00:00:00"/>
    <m/>
    <x v="0"/>
    <s v="1600W"/>
    <s v="MOISES SAMBRANO"/>
    <n v="1019087099"/>
    <s v="FINALIZADA"/>
    <s v="MIGUEL ANGEL OSORIO"/>
    <x v="1"/>
  </r>
  <r>
    <n v="59445"/>
    <s v="2025-05-13 16:54:44"/>
    <x v="41"/>
    <x v="10"/>
    <x v="0"/>
    <s v="2025-05-14 00:00:00"/>
    <s v="2025-05-14 13:19:12"/>
    <x v="13"/>
    <s v="800W"/>
    <s v="CARLOS EDUARDO  PRIETO VALERIO"/>
    <n v="79947991"/>
    <s v="ENTREGADA"/>
    <s v="JULIAN TORRES"/>
    <x v="1"/>
  </r>
  <r>
    <n v="59447"/>
    <s v="2025-05-13 17:06:34"/>
    <x v="41"/>
    <x v="10"/>
    <x v="0"/>
    <s v="2025-05-15 00:00:00"/>
    <m/>
    <x v="3"/>
    <s v="350W"/>
    <s v="OSCAR AUGUSTO  MOLINA RODRIGUEZ"/>
    <n v="79417763"/>
    <s v="P. AUTORIZAR"/>
    <s v="JULIAN TORRES"/>
    <x v="1"/>
  </r>
  <r>
    <n v="59465"/>
    <s v="2025-05-14 09:02:07"/>
    <x v="41"/>
    <x v="10"/>
    <x v="0"/>
    <s v="2025-05-15 00:00:00"/>
    <m/>
    <x v="13"/>
    <s v="1600W"/>
    <s v="LINA CONSUELO PERDOMO LOPEZ"/>
    <n v="55174400"/>
    <s v="FINALIZADA"/>
    <s v="SANTIAGO SILVA"/>
    <x v="1"/>
  </r>
  <r>
    <n v="59494"/>
    <s v="2025-05-14 12:53:41"/>
    <x v="41"/>
    <x v="10"/>
    <x v="0"/>
    <s v="2025-05-16 00:00:00"/>
    <m/>
    <x v="0"/>
    <s v="1600W"/>
    <s v="LUIS ALBERTO  RODRIGUEZ MAHECHA"/>
    <n v="1054544360"/>
    <s v="AUTORIZADA"/>
    <s v="SANTIAGO SILVA"/>
    <x v="1"/>
  </r>
  <r>
    <n v="59500"/>
    <s v="2025-05-14 13:35:03"/>
    <x v="41"/>
    <x v="10"/>
    <x v="0"/>
    <s v="2025-05-16 00:00:00"/>
    <s v="2025-05-17 13:08:00"/>
    <x v="0"/>
    <s v="800W"/>
    <s v="CLAUDIA JIMENEZ"/>
    <n v="1019145548"/>
    <s v="ENTREGADA"/>
    <s v="MIGUEL ANGEL OSORIO"/>
    <x v="1"/>
  </r>
  <r>
    <n v="59509"/>
    <s v="2025-05-14 14:12:40"/>
    <x v="41"/>
    <x v="10"/>
    <x v="0"/>
    <s v="2025-05-19 00:00:00"/>
    <s v="2025-05-19 12:54:27"/>
    <x v="0"/>
    <s v="350W"/>
    <s v="SULAY JEINNY APONTE RODIGUEZ"/>
    <n v="1001174518"/>
    <s v="ENTREGADA"/>
    <s v="JULIAN TORRES"/>
    <x v="1"/>
  </r>
  <r>
    <n v="59516"/>
    <s v="2025-05-14 14:30:34"/>
    <x v="41"/>
    <x v="10"/>
    <x v="0"/>
    <s v="2025-05-17 00:00:00"/>
    <m/>
    <x v="3"/>
    <s v="800W"/>
    <s v="PILAR  BUITRAGO"/>
    <n v="1001275770"/>
    <s v="EN PROCESO"/>
    <s v="JULIAN TORRES"/>
    <x v="1"/>
  </r>
  <r>
    <n v="59522"/>
    <s v="2025-05-14 15:09:00"/>
    <x v="41"/>
    <x v="10"/>
    <x v="0"/>
    <s v="2025-05-15 00:00:00"/>
    <s v="2025-05-17 12:17:01"/>
    <x v="8"/>
    <s v="500W"/>
    <s v="ANGELICA BARBOSA"/>
    <n v="1076621210"/>
    <s v="ENTREGADA"/>
    <s v="SANTIAGO SILVA"/>
    <x v="1"/>
  </r>
  <r>
    <n v="59523"/>
    <s v="2025-05-14 15:13:17"/>
    <x v="41"/>
    <x v="10"/>
    <x v="0"/>
    <s v="2025-05-15 00:00:00"/>
    <m/>
    <x v="5"/>
    <s v="2400W"/>
    <s v="JOHAN SEBASTIANN CHAPARRO VALDES"/>
    <n v="1020839573"/>
    <s v="FINALIZADA"/>
    <s v="SANTIAGO SILVA"/>
    <x v="1"/>
  </r>
  <r>
    <n v="59527"/>
    <s v="2025-05-14 15:50:58"/>
    <x v="41"/>
    <x v="10"/>
    <x v="0"/>
    <s v="2025-05-17 00:00:00"/>
    <s v="2025-05-17 14:46:13"/>
    <x v="0"/>
    <s v="800W"/>
    <s v="HAROLD YESID RODRIGUEZ CAMACHO"/>
    <n v="1014277256"/>
    <s v="ENTREGADA"/>
    <s v="SANTIAGO SILVA"/>
    <x v="1"/>
  </r>
  <r>
    <n v="59574"/>
    <s v="2025-05-15 11:51:10"/>
    <x v="41"/>
    <x v="10"/>
    <x v="0"/>
    <s v="2025-05-15 00:00:00"/>
    <s v="2025-05-15 12:26:56"/>
    <x v="3"/>
    <s v="800W"/>
    <s v="DIEGO ALEJANDRO  SANABRIA CASTRO"/>
    <n v="16377792"/>
    <s v="ENTREGADA"/>
    <s v="BAIRON CORONADO"/>
    <x v="1"/>
  </r>
  <r>
    <n v="59585"/>
    <s v="2025-05-15 13:02:44"/>
    <x v="41"/>
    <x v="10"/>
    <x v="0"/>
    <s v="2025-05-16 00:00:00"/>
    <s v="2025-05-16 17:09:03"/>
    <x v="13"/>
    <s v="800W"/>
    <s v="JHAN CARLO  MORENO CAÑOM"/>
    <n v="1118568559"/>
    <s v="ENTREGADA"/>
    <s v="MIGUEL ANGEL OSORIO"/>
    <x v="1"/>
  </r>
  <r>
    <n v="59590"/>
    <s v="2025-05-15 13:48:54"/>
    <x v="41"/>
    <x v="10"/>
    <x v="0"/>
    <s v="2025-05-16 00:00:00"/>
    <s v="2025-05-19 08:28:20"/>
    <x v="8"/>
    <s v="800W"/>
    <s v="RICHARD SANTIAGO YATE PACHON"/>
    <n v="1015456021"/>
    <s v="ENTREGADA"/>
    <s v="SANTIAGO SILVA"/>
    <x v="1"/>
  </r>
  <r>
    <n v="59606"/>
    <s v="2025-05-15 16:39:46"/>
    <x v="41"/>
    <x v="10"/>
    <x v="0"/>
    <s v="2025-05-16 00:00:00"/>
    <s v="2025-05-17 10:18:14"/>
    <x v="13"/>
    <s v="800W"/>
    <s v="OMAR ENRIQUE  RUIZ PARRA"/>
    <n v="79508233"/>
    <s v="ENTREGADA"/>
    <s v="SANTIAGO SILVA"/>
    <x v="1"/>
  </r>
  <r>
    <n v="59616"/>
    <s v="2025-05-16 08:18:46"/>
    <x v="41"/>
    <x v="10"/>
    <x v="0"/>
    <s v="2025-05-16 00:00:00"/>
    <s v="2025-05-16 13:41:56"/>
    <x v="5"/>
    <s v="350W LITE"/>
    <s v="ALVARO JAVIER  LAGO BAUTE"/>
    <n v="1120743060"/>
    <s v="ENTREGADA"/>
    <s v="JULIAN TORRES"/>
    <x v="1"/>
  </r>
  <r>
    <n v="59627"/>
    <s v="2025-05-16 09:57:10"/>
    <x v="41"/>
    <x v="10"/>
    <x v="0"/>
    <s v="2025-05-16 00:00:00"/>
    <s v="2025-05-16 10:30:45"/>
    <x v="5"/>
    <s v="500W"/>
    <s v="BAYRON YEZID  CORONADO VANEGAS"/>
    <n v="1026296176"/>
    <s v="ENTREGADA"/>
    <s v="SANTIAGO SILVA"/>
    <x v="1"/>
  </r>
  <r>
    <n v="59636"/>
    <s v="2025-05-16 10:54:40"/>
    <x v="41"/>
    <x v="10"/>
    <x v="0"/>
    <s v="2025-05-16 00:00:00"/>
    <s v="2025-05-17 12:48:48"/>
    <x v="10"/>
    <s v="1600W"/>
    <s v="ANDRES FELIPE  GONZALEZ ROA"/>
    <n v="1007103832"/>
    <s v="ENTREGADA"/>
    <s v="JULIAN TORRES"/>
    <x v="1"/>
  </r>
  <r>
    <n v="62268"/>
    <s v="2025-06-18 14:04:42"/>
    <x v="48"/>
    <x v="11"/>
    <x v="0"/>
    <s v="2025-06-25 00:00:00"/>
    <m/>
    <x v="3"/>
    <n v="350"/>
    <s v="JUAN CARLOS DAVID BETANCUR"/>
    <n v="8112632"/>
    <s v="AUTORIZADA"/>
    <s v="CRISTIAN HENAO"/>
    <x v="3"/>
  </r>
  <r>
    <n v="62419"/>
    <s v="2025-06-20 10:53:47"/>
    <x v="48"/>
    <x v="11"/>
    <x v="0"/>
    <s v="2025-06-27 00:00:00"/>
    <m/>
    <x v="3"/>
    <n v="800"/>
    <s v="HERNANDO GIRALDO"/>
    <n v="1214734151"/>
    <s v="EN ESPERA"/>
    <s v="CRISTIAN HENAO"/>
    <x v="3"/>
  </r>
  <r>
    <n v="62706"/>
    <s v="2025-06-25 10:48:35"/>
    <x v="45"/>
    <x v="11"/>
    <x v="0"/>
    <s v="2025-06-28 00:00:00"/>
    <m/>
    <x v="3"/>
    <n v="800"/>
    <s v="LAURA CAROLINA DURÁN HERNÁNDEZ"/>
    <n v="1061698064"/>
    <s v="EN ESPERA"/>
    <s v="CRISTIAN HENAO"/>
    <x v="3"/>
  </r>
  <r>
    <n v="62729"/>
    <s v="2025-06-25 12:19:35"/>
    <x v="45"/>
    <x v="11"/>
    <x v="0"/>
    <s v="2025-06-30 00:00:00"/>
    <m/>
    <x v="3"/>
    <n v="800"/>
    <s v="EITAN LANGER"/>
    <n v="769174"/>
    <s v="FINALIZADA"/>
    <s v="CRISTIAN HENAO"/>
    <x v="3"/>
  </r>
  <r>
    <n v="62744"/>
    <s v="2025-06-25 13:42:51"/>
    <x v="45"/>
    <x v="11"/>
    <x v="0"/>
    <s v="2025-07-01 00:00:00"/>
    <m/>
    <x v="3"/>
    <n v="1600"/>
    <s v="JUAN CARLOS  FRANCISCO AGUSTO OCHA SUAREZ"/>
    <n v="15431656"/>
    <s v="EN PROCESO"/>
    <s v="CRISTIAN HENAO"/>
    <x v="3"/>
  </r>
  <r>
    <n v="62748"/>
    <s v="2025-06-25 14:12:00"/>
    <x v="45"/>
    <x v="11"/>
    <x v="0"/>
    <s v="2025-07-03 00:00:00"/>
    <m/>
    <x v="3"/>
    <n v="2400"/>
    <s v="DANIEL RAIGOZA VALENCIA"/>
    <n v="1036662226"/>
    <s v="EN ESPERA"/>
    <m/>
    <x v="3"/>
  </r>
  <r>
    <n v="62773"/>
    <s v="2025-06-26 07:08:21"/>
    <x v="45"/>
    <x v="11"/>
    <x v="0"/>
    <s v="2025-06-26 00:00:00"/>
    <s v="2025-06-26 13:32:47"/>
    <x v="1"/>
    <s v="MOPED ELECTRICO"/>
    <s v="YINETH SHIRLEY BUSTOS BARRETO"/>
    <n v="1010176706"/>
    <s v="ENTREGADA"/>
    <s v="CARLOS SERRATE"/>
    <x v="0"/>
  </r>
  <r>
    <n v="62774"/>
    <s v="2025-06-26 07:30:27"/>
    <x v="45"/>
    <x v="11"/>
    <x v="0"/>
    <s v="2025-07-01 00:00:00"/>
    <s v="2025-07-02 07:37:01"/>
    <x v="0"/>
    <s v="1600W"/>
    <s v="CAMILO  VARGAS CORTES"/>
    <n v="1020804020"/>
    <s v="ENTREGADA"/>
    <s v="SEBASTIAN GARCIA"/>
    <x v="0"/>
  </r>
  <r>
    <n v="62782"/>
    <s v="2025-06-26 08:22:47"/>
    <x v="45"/>
    <x v="11"/>
    <x v="0"/>
    <s v="2025-07-01 00:00:00"/>
    <m/>
    <x v="3"/>
    <s v="350 W"/>
    <s v="JUAN  DIEGO  JARAMILLO  GUTIERREZ"/>
    <n v="1069766360"/>
    <s v="AUTORIZADA"/>
    <s v="SANTIAGO SILVA"/>
    <x v="0"/>
  </r>
  <r>
    <n v="62792"/>
    <s v="2025-06-26 09:17:18"/>
    <x v="45"/>
    <x v="11"/>
    <x v="0"/>
    <s v="2025-06-26 00:00:00"/>
    <s v="2025-06-26 13:29:12"/>
    <x v="13"/>
    <s v="500W"/>
    <s v="LAURA JULIANA  MONDRAGON GOMEZ"/>
    <n v="1015462204"/>
    <s v="ENTREGADA"/>
    <s v="CARLOS SERRATE"/>
    <x v="0"/>
  </r>
  <r>
    <n v="62796"/>
    <s v="2025-06-26 09:37:16"/>
    <x v="45"/>
    <x v="11"/>
    <x v="0"/>
    <s v="2025-07-01 00:00:00"/>
    <m/>
    <x v="3"/>
    <s v="1600W"/>
    <s v="JUAN SEBASTIAN ROA GUARIN"/>
    <n v="1015443123"/>
    <s v="AUTORIZADA"/>
    <s v="SANTIAGO SILVA"/>
    <x v="0"/>
  </r>
  <r>
    <n v="62802"/>
    <s v="2025-06-26 10:11:12"/>
    <x v="45"/>
    <x v="11"/>
    <x v="0"/>
    <s v="2025-07-01 00:00:00"/>
    <m/>
    <x v="3"/>
    <s v="1600W"/>
    <s v="CRISTIAN DAVID   BERNAL SASTRE"/>
    <n v="1233689128"/>
    <s v="FINALIZADA"/>
    <s v="HENRY HERNANDEZ"/>
    <x v="0"/>
  </r>
  <r>
    <n v="62812"/>
    <s v="2025-06-26 11:22:53"/>
    <x v="45"/>
    <x v="11"/>
    <x v="0"/>
    <s v="2025-06-26 00:00:00"/>
    <s v="2025-06-27 11:01:37"/>
    <x v="4"/>
    <s v="1600W"/>
    <s v="RAMON ALBERTO ROCHA PERALTA"/>
    <n v="80826321"/>
    <s v="ENTREGADA"/>
    <s v="SANTIAGO SILVA"/>
    <x v="0"/>
  </r>
  <r>
    <n v="62825"/>
    <s v="2025-06-26 12:31:04"/>
    <x v="45"/>
    <x v="11"/>
    <x v="0"/>
    <s v="2025-07-01 00:00:00"/>
    <m/>
    <x v="3"/>
    <s v="500W"/>
    <s v="FELIPE  RUIZ"/>
    <n v="1015439046"/>
    <s v="AUTORIZA.R.B"/>
    <s v="JUAN CARLOS SALCEDO"/>
    <x v="0"/>
  </r>
  <r>
    <n v="62827"/>
    <s v="2025-06-26 12:38:56"/>
    <x v="45"/>
    <x v="11"/>
    <x v="0"/>
    <s v="2025-07-02 00:00:00"/>
    <s v="2025-07-02 17:10:46"/>
    <x v="0"/>
    <s v="350W LITE"/>
    <s v="DARIO ALDEMAR SANDOVAL LEON"/>
    <n v="80148828"/>
    <s v="ENTREGADA"/>
    <s v="BRAYAN RAMIREZ"/>
    <x v="0"/>
  </r>
  <r>
    <n v="59673"/>
    <s v="2025-05-16 15:14:31"/>
    <x v="41"/>
    <x v="10"/>
    <x v="0"/>
    <s v="2025-05-17 00:00:00"/>
    <s v="2025-05-19 15:33:08"/>
    <x v="10"/>
    <s v="800W"/>
    <s v="ALEJANDRO  RODRIGUEZ ALFONSO"/>
    <n v="80192247"/>
    <s v="ENTREGADA"/>
    <s v="SANTIAGO SILVA"/>
    <x v="1"/>
  </r>
  <r>
    <n v="62837"/>
    <s v="2025-06-26 13:37:18"/>
    <x v="45"/>
    <x v="11"/>
    <x v="0"/>
    <s v="2025-06-28 00:00:00"/>
    <s v="2025-06-27 17:10:57"/>
    <x v="1"/>
    <s v="800W"/>
    <s v="SERGIO ALEJANDRO MORA SERNA"/>
    <n v="1030579609"/>
    <s v="ENTREGADA"/>
    <s v="SEBASTIAN GARCIA"/>
    <x v="0"/>
  </r>
  <r>
    <n v="59709"/>
    <s v="2025-05-17 09:13:50"/>
    <x v="41"/>
    <x v="10"/>
    <x v="0"/>
    <s v="2025-05-20 00:00:00"/>
    <m/>
    <x v="0"/>
    <s v="1600W"/>
    <s v="ALEXANDER  ESCOBAR"/>
    <n v="79210824"/>
    <s v="P. AUTORIZAR"/>
    <s v="JULIAN TORRES"/>
    <x v="1"/>
  </r>
  <r>
    <n v="62850"/>
    <s v="2025-06-26 14:33:43"/>
    <x v="45"/>
    <x v="11"/>
    <x v="0"/>
    <s v="2025-06-26 00:00:00"/>
    <s v="2025-06-27 16:31:00"/>
    <x v="7"/>
    <s v="800W"/>
    <s v="ANDRES  MUÑOZ CARVAJAL"/>
    <n v="1010183937"/>
    <s v="ENTREGADA"/>
    <s v="CARLOS SERRATE"/>
    <x v="0"/>
  </r>
  <r>
    <n v="62855"/>
    <s v="2025-06-26 15:31:30"/>
    <x v="45"/>
    <x v="11"/>
    <x v="0"/>
    <s v="2025-06-26 00:00:00"/>
    <s v="2025-06-26 17:03:05"/>
    <x v="13"/>
    <s v="1600W"/>
    <s v="CARLOS ANDRES SEPULVEDA RIOS"/>
    <n v="1032472416"/>
    <s v="ENTREGADA"/>
    <s v="CRISTIAN DAVID GUERRERO"/>
    <x v="0"/>
  </r>
  <r>
    <n v="62857"/>
    <s v="2025-06-26 15:46:57"/>
    <x v="45"/>
    <x v="11"/>
    <x v="0"/>
    <s v="2025-06-27 00:00:00"/>
    <s v="2025-07-02 12:27:40"/>
    <x v="10"/>
    <s v="500W"/>
    <s v="EDUARDO LOPEZ"/>
    <n v="1020772199"/>
    <s v="ENTREGADA"/>
    <s v="CARLOS SERRATE"/>
    <x v="0"/>
  </r>
  <r>
    <n v="59719"/>
    <s v="2025-05-17 09:48:21"/>
    <x v="41"/>
    <x v="10"/>
    <x v="0"/>
    <s v="2025-05-20 00:00:00"/>
    <m/>
    <x v="0"/>
    <s v="MOPED"/>
    <s v="ELISABETH  PODEVA CASTELLANOS"/>
    <n v="39655599"/>
    <s v="P. AUTORIZAR"/>
    <s v="MIGUEL ANGEL OSORIO"/>
    <x v="1"/>
  </r>
  <r>
    <n v="62866"/>
    <s v="2025-06-26 17:08:02"/>
    <x v="45"/>
    <x v="11"/>
    <x v="0"/>
    <s v="2025-07-01 00:00:00"/>
    <m/>
    <x v="0"/>
    <s v="SCOOTER MINCA"/>
    <s v="FRANCISCO JOSE QUINTANA"/>
    <n v="79159159"/>
    <s v="EN PROCESO"/>
    <s v="SANTIAGO SILVA"/>
    <x v="0"/>
  </r>
  <r>
    <n v="59733"/>
    <s v="2025-05-17 10:19:15"/>
    <x v="41"/>
    <x v="10"/>
    <x v="0"/>
    <s v="2025-05-19 00:00:00"/>
    <s v="2025-05-19 16:58:22"/>
    <x v="1"/>
    <s v="1600W"/>
    <s v="ANDRES ADELMO CAICEDO ARIZA"/>
    <n v="1114892826"/>
    <s v="ENTREGADA"/>
    <s v="SANTIAGO SILVA"/>
    <x v="1"/>
  </r>
  <r>
    <n v="62875"/>
    <s v="2025-06-27 07:23:39"/>
    <x v="45"/>
    <x v="11"/>
    <x v="0"/>
    <s v="2025-07-02 00:00:00"/>
    <m/>
    <x v="0"/>
    <s v="800W"/>
    <s v="ANY YULIETH TAMAYO LOPEZ"/>
    <n v="1020452698"/>
    <s v="AUTORIZADA"/>
    <s v="HENRY HERNANDEZ"/>
    <x v="0"/>
  </r>
  <r>
    <n v="62876"/>
    <s v="2025-06-27 07:30:52"/>
    <x v="45"/>
    <x v="11"/>
    <x v="0"/>
    <s v="2025-06-27 00:00:00"/>
    <s v="2025-06-27 12:13:57"/>
    <x v="13"/>
    <s v="800W"/>
    <s v="DANIEL FELIPE CASTRO GARZON"/>
    <n v="80205231"/>
    <s v="ENTREGADA"/>
    <s v="CARLOS SERRATE"/>
    <x v="0"/>
  </r>
  <r>
    <n v="59735"/>
    <s v="2025-05-17 10:26:46"/>
    <x v="41"/>
    <x v="10"/>
    <x v="0"/>
    <s v="2025-05-20 00:00:00"/>
    <s v="2025-05-21 11:17:38"/>
    <x v="0"/>
    <s v="1600W"/>
    <s v="SAMUEL  DAZA BUENO"/>
    <n v="19406639"/>
    <s v="ENTREGADA"/>
    <s v="MIGUEL ANGEL OSORIO"/>
    <x v="1"/>
  </r>
  <r>
    <n v="62878"/>
    <s v="2025-06-27 07:57:31"/>
    <x v="45"/>
    <x v="11"/>
    <x v="0"/>
    <s v="2025-07-02 00:00:00"/>
    <m/>
    <x v="0"/>
    <s v="800W"/>
    <s v="JHOAN SEBASTIAN VELA ESPITIA"/>
    <n v="1000048288"/>
    <s v="EN ESPERA"/>
    <m/>
    <x v="0"/>
  </r>
  <r>
    <n v="62887"/>
    <s v="2025-06-27 08:35:22"/>
    <x v="45"/>
    <x v="11"/>
    <x v="0"/>
    <s v="2025-06-27 00:00:00"/>
    <s v="2025-07-02 08:50:19"/>
    <x v="16"/>
    <s v="500W"/>
    <s v="SERGIO ANDRES  MORALES GARCIA"/>
    <n v="1022399932"/>
    <s v="ENTREGADA"/>
    <s v="CARLOS SERRATE"/>
    <x v="0"/>
  </r>
  <r>
    <n v="62891"/>
    <s v="2025-06-27 08:48:00"/>
    <x v="45"/>
    <x v="11"/>
    <x v="0"/>
    <s v="2025-07-02 00:00:00"/>
    <m/>
    <x v="0"/>
    <s v="MOPED"/>
    <s v="ANDRES MATEO CEPEDA BELTRAN"/>
    <n v="1070013215"/>
    <s v="EN ESPERA"/>
    <m/>
    <x v="0"/>
  </r>
  <r>
    <n v="62895"/>
    <s v="2025-06-27 09:00:26"/>
    <x v="45"/>
    <x v="11"/>
    <x v="0"/>
    <s v="2025-06-27 00:00:00"/>
    <s v="2025-06-27 16:57:25"/>
    <x v="13"/>
    <s v="MOPED ELECTRICO"/>
    <s v="YULIETH ROSAS ABRIL"/>
    <n v="1032365482"/>
    <s v="ENTREGADA"/>
    <s v="BRAYAN RAMIREZ"/>
    <x v="0"/>
  </r>
  <r>
    <n v="62897"/>
    <s v="2025-06-27 09:01:29"/>
    <x v="45"/>
    <x v="11"/>
    <x v="0"/>
    <s v="2025-06-27 00:00:00"/>
    <s v="2025-06-27 16:27:57"/>
    <x v="10"/>
    <s v="800W"/>
    <s v="AURA JUDITH GOMEZ MEZA"/>
    <n v="1098738893"/>
    <s v="ENTREGADA"/>
    <s v="CARLOS SERRATE"/>
    <x v="0"/>
  </r>
  <r>
    <n v="62901"/>
    <s v="2025-06-27 09:15:25"/>
    <x v="45"/>
    <x v="11"/>
    <x v="0"/>
    <s v="2025-07-02 00:00:00"/>
    <m/>
    <x v="0"/>
    <s v="2400W"/>
    <s v="ANDRES FELIPE DEVIA SUAREZ"/>
    <n v="1000689505"/>
    <s v="FINALIZADA"/>
    <s v="SEBASTIAN GARCIA"/>
    <x v="0"/>
  </r>
  <r>
    <n v="62902"/>
    <s v="2025-06-27 09:16:09"/>
    <x v="45"/>
    <x v="11"/>
    <x v="0"/>
    <s v="2025-07-02 00:00:00"/>
    <m/>
    <x v="3"/>
    <s v="800W"/>
    <s v="ANNGIE VALERIA OCAMPO HERNANDEZ"/>
    <n v="1019143386"/>
    <s v="AUTORIZADA"/>
    <s v="SANTIAGO SILVA"/>
    <x v="0"/>
  </r>
  <r>
    <n v="59740"/>
    <s v="2025-05-17 10:39:32"/>
    <x v="41"/>
    <x v="10"/>
    <x v="0"/>
    <s v="2025-05-20 00:00:00"/>
    <s v="2025-05-21 13:33:40"/>
    <x v="1"/>
    <s v="500W"/>
    <s v="MILLER  CRUZ ROMERO"/>
    <n v="1019061471"/>
    <s v="ENTREGADA"/>
    <s v="JULIAN TORRES"/>
    <x v="1"/>
  </r>
  <r>
    <n v="62907"/>
    <s v="2025-06-27 09:30:04"/>
    <x v="45"/>
    <x v="11"/>
    <x v="0"/>
    <s v="2025-07-01 00:00:00"/>
    <m/>
    <x v="1"/>
    <s v="800W"/>
    <s v="WILLIAN ANDRÉS CORREA"/>
    <n v="1070976579"/>
    <s v="AUTORIZADA"/>
    <s v="HENRY HERNANDEZ"/>
    <x v="0"/>
  </r>
  <r>
    <n v="62910"/>
    <s v="2025-06-27 09:40:54"/>
    <x v="45"/>
    <x v="11"/>
    <x v="0"/>
    <s v="2025-06-27 00:00:00"/>
    <s v="2025-06-28 14:58:09"/>
    <x v="16"/>
    <s v="2400W"/>
    <s v="DANIEL SANTIAGO  MORENO ARCINIEGAS"/>
    <n v="1000269795"/>
    <s v="ENTREGADA"/>
    <s v="SANTIAGO SILVA"/>
    <x v="0"/>
  </r>
  <r>
    <n v="62913"/>
    <s v="2025-06-27 09:52:23"/>
    <x v="45"/>
    <x v="11"/>
    <x v="0"/>
    <s v="2025-07-01 00:00:00"/>
    <s v="2025-07-02 16:09:39"/>
    <x v="3"/>
    <s v="500W"/>
    <s v="MARIA CRISTINA MERCHAN"/>
    <n v="52645409"/>
    <s v="ENTREGADA"/>
    <s v="SEBASTIAN GARCIA"/>
    <x v="0"/>
  </r>
  <r>
    <n v="62919"/>
    <s v="2025-06-27 10:05:30"/>
    <x v="45"/>
    <x v="11"/>
    <x v="0"/>
    <s v="2025-06-27 00:00:00"/>
    <m/>
    <x v="16"/>
    <s v="800W"/>
    <s v="JUAN CAMILO HERNANDEZ PACHECO"/>
    <n v="1107036860"/>
    <s v="FINALIZADA"/>
    <s v="CARLOS SERRATE"/>
    <x v="0"/>
  </r>
  <r>
    <n v="62924"/>
    <s v="2025-06-27 10:15:32"/>
    <x v="45"/>
    <x v="11"/>
    <x v="0"/>
    <s v="2025-07-02 00:00:00"/>
    <m/>
    <x v="1"/>
    <s v="1600W"/>
    <s v="SEBASTIAN  GOMEZ DRADA"/>
    <n v="1018497992"/>
    <s v="EN PROCESO"/>
    <s v="CARLOS SERRATE"/>
    <x v="0"/>
  </r>
  <r>
    <n v="73456"/>
    <s v="2025-11-13 16:20:27"/>
    <x v="9"/>
    <x v="2"/>
    <x v="0"/>
    <s v="2025-11-18 00:00:00"/>
    <m/>
    <x v="1"/>
    <n v="350"/>
    <s v="NADIA JHOANA LOPEZ GAVIRIA"/>
    <n v="43611784"/>
    <s v="AUTORIZADA"/>
    <s v="CRISTIAN ALFONSO"/>
    <x v="3"/>
  </r>
  <r>
    <n v="62933"/>
    <s v="2025-06-27 11:10:26"/>
    <x v="45"/>
    <x v="11"/>
    <x v="0"/>
    <s v="2025-06-27 00:00:00"/>
    <m/>
    <x v="1"/>
    <s v="1600W"/>
    <s v="MONICA GIRALDO  CASTRO"/>
    <n v="1053810786"/>
    <s v="FINALIZADA"/>
    <s v="SANTIAGO SILVA"/>
    <x v="0"/>
  </r>
  <r>
    <n v="62937"/>
    <s v="2025-06-27 11:26:32"/>
    <x v="45"/>
    <x v="11"/>
    <x v="0"/>
    <s v="2025-06-27 00:00:00"/>
    <s v="2025-07-01 13:41:53"/>
    <x v="10"/>
    <s v="800W"/>
    <s v="ANA MARIA CONTRERAS"/>
    <n v="1019123681"/>
    <s v="ENTREGADA"/>
    <s v="HENRY HERNANDEZ"/>
    <x v="0"/>
  </r>
  <r>
    <n v="62939"/>
    <s v="2025-06-27 11:30:59"/>
    <x v="45"/>
    <x v="11"/>
    <x v="0"/>
    <s v="2025-07-01 00:00:00"/>
    <s v="2025-07-02 09:46:00"/>
    <x v="3"/>
    <s v="800W"/>
    <s v="JUAN CASTAÑEDA PARDO"/>
    <n v="1032461772"/>
    <s v="ENTREGADA"/>
    <s v="CARLOS SERRATE"/>
    <x v="0"/>
  </r>
  <r>
    <n v="62940"/>
    <s v="2025-06-27 11:46:50"/>
    <x v="45"/>
    <x v="11"/>
    <x v="0"/>
    <s v="2025-07-03 00:00:00"/>
    <m/>
    <x v="0"/>
    <s v="800W"/>
    <s v="GUSTAVO ADOLFO OCAMPO PALACIOS"/>
    <n v="79370302"/>
    <s v="EN ESPERA"/>
    <m/>
    <x v="0"/>
  </r>
  <r>
    <n v="62944"/>
    <s v="2025-06-27 12:31:19"/>
    <x v="45"/>
    <x v="11"/>
    <x v="0"/>
    <s v="2025-07-03 00:00:00"/>
    <m/>
    <x v="0"/>
    <s v="SCOOTER MINCA"/>
    <s v="JONATHAN GUTIERREZ"/>
    <n v="80771421"/>
    <s v="EN ESPERA"/>
    <m/>
    <x v="0"/>
  </r>
  <r>
    <n v="62947"/>
    <s v="2025-06-27 12:46:53"/>
    <x v="45"/>
    <x v="11"/>
    <x v="0"/>
    <s v="2025-07-03 00:00:00"/>
    <m/>
    <x v="0"/>
    <s v="800W"/>
    <s v="SAMUEL  VILLAMIL LIZARAZO"/>
    <n v="1023083839"/>
    <s v="EN ESPERA"/>
    <m/>
    <x v="0"/>
  </r>
  <r>
    <n v="62948"/>
    <s v="2025-06-27 12:48:35"/>
    <x v="45"/>
    <x v="11"/>
    <x v="0"/>
    <s v="2025-07-01 00:00:00"/>
    <m/>
    <x v="3"/>
    <s v="500W"/>
    <s v="WILMER REYES"/>
    <n v="79571094"/>
    <s v="EN PROCESO"/>
    <s v="JUAN CARLOS SALCEDO"/>
    <x v="0"/>
  </r>
  <r>
    <n v="62950"/>
    <s v="2025-06-27 12:54:38"/>
    <x v="45"/>
    <x v="11"/>
    <x v="0"/>
    <s v="2025-07-03 00:00:00"/>
    <m/>
    <x v="0"/>
    <s v="500W"/>
    <s v="LEIDY NATHALIA DELGADO GUARIN"/>
    <n v="52838611"/>
    <s v="EN ESPERA"/>
    <m/>
    <x v="0"/>
  </r>
  <r>
    <n v="62951"/>
    <s v="2025-06-27 13:07:01"/>
    <x v="45"/>
    <x v="11"/>
    <x v="0"/>
    <s v="2025-07-03 00:00:00"/>
    <m/>
    <x v="0"/>
    <s v="500W"/>
    <s v="PAULA LUCIA MARTINEZ ROMERO"/>
    <n v="1032468091"/>
    <s v="EN ESPERA"/>
    <m/>
    <x v="0"/>
  </r>
  <r>
    <n v="62953"/>
    <s v="2025-06-27 13:21:12"/>
    <x v="45"/>
    <x v="11"/>
    <x v="0"/>
    <s v="2025-07-03 00:00:00"/>
    <m/>
    <x v="0"/>
    <s v="500W"/>
    <s v="NICOLAS TAFUR"/>
    <n v="1130620548"/>
    <s v="EN ESPERA"/>
    <m/>
    <x v="0"/>
  </r>
  <r>
    <n v="73482"/>
    <s v="2025-11-14 10:40:54"/>
    <x v="9"/>
    <x v="2"/>
    <x v="0"/>
    <s v="2025-11-14 00:00:00"/>
    <s v="2025-11-14 10:42:53"/>
    <x v="4"/>
    <s v="350W"/>
    <s v="DANIEL  LOPEZ SALAZAR"/>
    <n v="1053793889"/>
    <s v="ENTREGADA"/>
    <s v="CRISTIAN ALFONSO"/>
    <x v="3"/>
  </r>
  <r>
    <n v="62967"/>
    <s v="2025-06-27 15:22:45"/>
    <x v="45"/>
    <x v="11"/>
    <x v="0"/>
    <s v="2025-06-27 00:00:00"/>
    <s v="2025-07-01 13:50:38"/>
    <x v="1"/>
    <s v="800W"/>
    <s v="ANDREA  USECHE  OJEDA"/>
    <n v="1022417316"/>
    <s v="ENTREGADA"/>
    <s v="SEBASTIAN GARCIA"/>
    <x v="0"/>
  </r>
  <r>
    <n v="62990"/>
    <s v="2025-06-28 09:18:04"/>
    <x v="45"/>
    <x v="11"/>
    <x v="0"/>
    <m/>
    <m/>
    <x v="13"/>
    <s v="800W"/>
    <s v="LEIBNITHZ DUQUE"/>
    <n v="80071466"/>
    <s v="FINALIZADA"/>
    <s v="CARLOS SERRATE"/>
    <x v="0"/>
  </r>
  <r>
    <n v="62992"/>
    <s v="2025-06-28 09:30:36"/>
    <x v="45"/>
    <x v="11"/>
    <x v="0"/>
    <s v="2025-06-28 00:00:00"/>
    <s v="2025-06-28 14:50:42"/>
    <x v="9"/>
    <s v="500W"/>
    <s v="MICHAEL YESID SANCHEZ RODRIGUEZ"/>
    <n v="1016040199"/>
    <s v="ENTREGADA"/>
    <s v="CARLOS SERRATE"/>
    <x v="0"/>
  </r>
  <r>
    <n v="62999"/>
    <s v="2025-06-28 09:46:49"/>
    <x v="45"/>
    <x v="11"/>
    <x v="0"/>
    <s v="2025-07-03 00:00:00"/>
    <m/>
    <x v="0"/>
    <s v="800W"/>
    <s v="OSCAR GERMAN OCHOA FLORIAN"/>
    <n v="1013591765"/>
    <s v="EN ESPERA"/>
    <m/>
    <x v="0"/>
  </r>
  <r>
    <n v="63001"/>
    <s v="2025-06-28 09:52:56"/>
    <x v="45"/>
    <x v="11"/>
    <x v="0"/>
    <s v="2025-07-02 00:00:00"/>
    <m/>
    <x v="4"/>
    <s v="MOPED ELECTRICO"/>
    <s v="OSCAR GERMAN OCHOA FLORIAN"/>
    <n v="1013591765"/>
    <s v="EN ESPERA"/>
    <m/>
    <x v="0"/>
  </r>
  <r>
    <n v="63004"/>
    <s v="2025-06-28 10:04:39"/>
    <x v="45"/>
    <x v="11"/>
    <x v="0"/>
    <s v="2025-07-03 00:00:00"/>
    <m/>
    <x v="0"/>
    <s v="1600W"/>
    <s v="FREDDY ALEJANDRO CASALLAS RODRIGUEZ"/>
    <n v="1018448165"/>
    <s v="EN ESPERA"/>
    <m/>
    <x v="0"/>
  </r>
  <r>
    <n v="63012"/>
    <s v="2025-06-28 10:41:14"/>
    <x v="45"/>
    <x v="11"/>
    <x v="0"/>
    <s v="2025-07-03 00:00:00"/>
    <m/>
    <x v="0"/>
    <s v="500W"/>
    <s v="SANTIAGO  HERNÁNDEZ"/>
    <n v="1075677081"/>
    <s v="EN ESPERA"/>
    <m/>
    <x v="0"/>
  </r>
  <r>
    <n v="63013"/>
    <s v="2025-06-28 10:42:29"/>
    <x v="45"/>
    <x v="11"/>
    <x v="0"/>
    <s v="2025-07-02 00:00:00"/>
    <m/>
    <x v="0"/>
    <s v="1600W"/>
    <s v="JUAN PABLO  RODRIGUEZ SANCHEZ"/>
    <n v="1022435525"/>
    <s v="P. AUTORIZAR"/>
    <s v="HENRY HERNANDEZ"/>
    <x v="0"/>
  </r>
  <r>
    <n v="63017"/>
    <s v="2025-06-28 10:59:46"/>
    <x v="45"/>
    <x v="11"/>
    <x v="0"/>
    <s v="2025-06-28 00:00:00"/>
    <m/>
    <x v="8"/>
    <s v="800W"/>
    <s v="YIMMY JAVIER GONZÁLEZ ROJAS"/>
    <n v="80156626"/>
    <s v="P. AUTORIZAR"/>
    <m/>
    <x v="0"/>
  </r>
  <r>
    <n v="63024"/>
    <s v="2025-06-28 11:33:55"/>
    <x v="45"/>
    <x v="11"/>
    <x v="0"/>
    <s v="2025-07-03 00:00:00"/>
    <m/>
    <x v="1"/>
    <s v="800W"/>
    <s v="NOHORA FERNANDA  DAZA BAQUERO"/>
    <n v="1032397457"/>
    <s v="FINALIZADA"/>
    <s v="SANTIAGO SILVA"/>
    <x v="0"/>
  </r>
  <r>
    <n v="63027"/>
    <s v="2025-06-28 11:43:59"/>
    <x v="45"/>
    <x v="11"/>
    <x v="0"/>
    <s v="2025-07-02 00:00:00"/>
    <m/>
    <x v="0"/>
    <s v="800W"/>
    <s v="WINSON  MUNEVAR"/>
    <n v="4041344"/>
    <s v="EN ESPERA"/>
    <m/>
    <x v="0"/>
  </r>
  <r>
    <n v="63033"/>
    <s v="2025-06-28 11:55:11"/>
    <x v="45"/>
    <x v="11"/>
    <x v="0"/>
    <s v="2025-07-02 00:00:00"/>
    <m/>
    <x v="3"/>
    <s v="350W"/>
    <s v="DANIELA  JIMENEZ RAMIREZ"/>
    <n v="1001197845"/>
    <s v="EN ESPERA"/>
    <m/>
    <x v="0"/>
  </r>
  <r>
    <n v="63035"/>
    <s v="2025-06-28 12:03:32"/>
    <x v="45"/>
    <x v="11"/>
    <x v="0"/>
    <s v="2025-06-28 00:00:00"/>
    <s v="2025-06-28 13:33:47"/>
    <x v="13"/>
    <s v="MOPED"/>
    <s v="JORGE GONZÁLEZ"/>
    <n v="80036844"/>
    <s v="ENTREGADA"/>
    <s v="CARLOS SERRATE"/>
    <x v="0"/>
  </r>
  <r>
    <n v="63038"/>
    <s v="2025-06-28 12:15:13"/>
    <x v="45"/>
    <x v="11"/>
    <x v="0"/>
    <s v="2025-07-03 00:00:00"/>
    <m/>
    <x v="0"/>
    <s v="1600W"/>
    <s v="DIMAS EDUARDO LLANOS GARZON"/>
    <n v="80003308"/>
    <s v="EN ESPERA"/>
    <m/>
    <x v="0"/>
  </r>
  <r>
    <n v="63042"/>
    <s v="2025-06-28 12:23:05"/>
    <x v="45"/>
    <x v="11"/>
    <x v="0"/>
    <s v="2025-07-03 00:00:00"/>
    <m/>
    <x v="0"/>
    <s v="350W"/>
    <s v="ALVARO MOLINA"/>
    <n v="827158"/>
    <s v="EN ESPERA"/>
    <m/>
    <x v="0"/>
  </r>
  <r>
    <n v="63046"/>
    <s v="2025-06-28 12:35:15"/>
    <x v="45"/>
    <x v="11"/>
    <x v="0"/>
    <s v="2025-06-28 00:00:00"/>
    <s v="2025-07-01 16:50:51"/>
    <x v="13"/>
    <s v="1600W"/>
    <s v="JOHAN MEDARDO MOYANO CARDENAS"/>
    <n v="1019111797"/>
    <s v="ENTREGADA"/>
    <s v="CARLOS SERRATE"/>
    <x v="0"/>
  </r>
  <r>
    <n v="63052"/>
    <s v="2025-06-28 12:57:20"/>
    <x v="45"/>
    <x v="11"/>
    <x v="0"/>
    <s v="2025-07-02 00:00:00"/>
    <m/>
    <x v="1"/>
    <s v="350W"/>
    <s v="NATALIA FORERO TOVAR"/>
    <n v="52916473"/>
    <s v="FINALIZADA"/>
    <s v="CARLOS SERRATE"/>
    <x v="0"/>
  </r>
  <r>
    <n v="63056"/>
    <s v="2025-06-28 13:26:00"/>
    <x v="45"/>
    <x v="11"/>
    <x v="0"/>
    <s v="2025-07-02 00:00:00"/>
    <m/>
    <x v="0"/>
    <s v="500W"/>
    <s v="LIS ANGELICA  LOZANO ARRIAGA"/>
    <n v="40328703"/>
    <s v="EN PROCESO"/>
    <s v="HENRY HERNANDEZ"/>
    <x v="0"/>
  </r>
  <r>
    <n v="63059"/>
    <s v="2025-06-28 13:28:17"/>
    <x v="45"/>
    <x v="11"/>
    <x v="0"/>
    <s v="2025-07-02 00:00:00"/>
    <m/>
    <x v="3"/>
    <s v="1600W"/>
    <s v="PAULA XIMENA  ORJUELA GARZON"/>
    <n v="1094271359"/>
    <s v="EN ESPERA"/>
    <m/>
    <x v="0"/>
  </r>
  <r>
    <n v="63060"/>
    <s v="2025-06-28 13:29:44"/>
    <x v="45"/>
    <x v="11"/>
    <x v="0"/>
    <s v="2025-07-04 00:00:00"/>
    <m/>
    <x v="0"/>
    <s v="350W LITE"/>
    <s v="MARIA FERNANDA RIVERA"/>
    <n v="1032480776"/>
    <s v="EN ESPERA"/>
    <m/>
    <x v="0"/>
  </r>
  <r>
    <n v="63062"/>
    <s v="2025-06-28 13:38:28"/>
    <x v="45"/>
    <x v="11"/>
    <x v="0"/>
    <s v="2025-07-02 00:00:00"/>
    <m/>
    <x v="3"/>
    <s v="350W"/>
    <s v="CATALINA RAMIREZ"/>
    <n v="1020813652"/>
    <s v="EN PROCESO"/>
    <s v="SEBASTIAN GARCIA"/>
    <x v="0"/>
  </r>
  <r>
    <n v="63066"/>
    <s v="2025-06-28 14:00:58"/>
    <x v="45"/>
    <x v="11"/>
    <x v="0"/>
    <s v="2025-07-02 00:00:00"/>
    <m/>
    <x v="0"/>
    <s v="800W"/>
    <s v="NYDIA GUTIERREZ ZIPAMOCHA"/>
    <n v="53123152"/>
    <s v="FINALIZADA"/>
    <s v="SANTIAGO SILVA"/>
    <x v="0"/>
  </r>
  <r>
    <n v="73519"/>
    <s v="2025-11-14 14:59:00"/>
    <x v="9"/>
    <x v="2"/>
    <x v="0"/>
    <s v="2025-11-18 00:00:00"/>
    <m/>
    <x v="1"/>
    <s v="1600W"/>
    <s v="YEISON LEANDRO LONDOÑO CASTRO"/>
    <n v="1013338379"/>
    <s v="AUTORIZADA"/>
    <s v="CRISTIAN ALFONSO"/>
    <x v="3"/>
  </r>
  <r>
    <n v="73537"/>
    <s v="2025-11-14 16:55:10"/>
    <x v="9"/>
    <x v="2"/>
    <x v="0"/>
    <s v="2025-11-15 00:00:00"/>
    <s v="2025-11-19 16:30:49"/>
    <x v="4"/>
    <n v="500"/>
    <s v="EDWIN ELIECER LOPEZ MORALEZ"/>
    <n v="1041204588"/>
    <s v="ENTREGADA"/>
    <s v="CRISTIAN ALFONSO"/>
    <x v="3"/>
  </r>
  <r>
    <n v="63072"/>
    <s v="2025-06-28 14:21:14"/>
    <x v="45"/>
    <x v="11"/>
    <x v="0"/>
    <s v="2025-07-03 00:00:00"/>
    <m/>
    <x v="3"/>
    <s v="800W"/>
    <s v="MARISOL  RIVERA BARRERA"/>
    <n v="52222954"/>
    <s v="EN ESPERA"/>
    <m/>
    <x v="0"/>
  </r>
  <r>
    <n v="62788"/>
    <s v="2025-06-26 09:09:12"/>
    <x v="45"/>
    <x v="11"/>
    <x v="0"/>
    <s v="2025-06-26 00:00:00"/>
    <s v="2025-06-27 16:11:01"/>
    <x v="1"/>
    <s v="800W"/>
    <s v="ANGELICA MARIA PEÑA URREA"/>
    <n v="1023906563"/>
    <s v="ENTREGADA"/>
    <s v="SEBASTIAN ARIAS"/>
    <x v="4"/>
  </r>
  <r>
    <n v="62797"/>
    <s v="2025-06-26 09:38:36"/>
    <x v="45"/>
    <x v="11"/>
    <x v="0"/>
    <s v="2025-07-01 00:00:00"/>
    <m/>
    <x v="0"/>
    <s v="2400W"/>
    <s v="WILSON CANELO PEÑA"/>
    <n v="79373754"/>
    <s v="EN ESPERA"/>
    <m/>
    <x v="4"/>
  </r>
  <r>
    <n v="62806"/>
    <s v="2025-06-26 10:27:54"/>
    <x v="45"/>
    <x v="11"/>
    <x v="0"/>
    <s v="2025-07-01 00:00:00"/>
    <m/>
    <x v="3"/>
    <s v="500W"/>
    <s v="YEINSON CASTILLO LUCUMI"/>
    <n v="1032401775"/>
    <s v="P. AUTORIZAR"/>
    <s v="SEBASTIAN ARIAS"/>
    <x v="4"/>
  </r>
  <r>
    <n v="62809"/>
    <s v="2025-06-26 10:41:06"/>
    <x v="45"/>
    <x v="11"/>
    <x v="0"/>
    <s v="2025-06-27 00:00:00"/>
    <s v="2025-07-01 14:38:02"/>
    <x v="1"/>
    <s v="500W"/>
    <s v="YEINSON CASTILLO LUCUMI"/>
    <n v="1032401775"/>
    <s v="ENTREGADA"/>
    <s v="CRISTIAN ALFONSO"/>
    <x v="4"/>
  </r>
  <r>
    <n v="62819"/>
    <s v="2025-06-26 12:09:39"/>
    <x v="45"/>
    <x v="11"/>
    <x v="0"/>
    <s v="2025-07-01 00:00:00"/>
    <m/>
    <x v="3"/>
    <s v="800w"/>
    <s v="EGON ESTIVEN CLAVIJO RIVERA"/>
    <n v="1001315233"/>
    <s v="AUTORIZADA"/>
    <s v="SEBASTIAN ARIAS"/>
    <x v="4"/>
  </r>
  <r>
    <n v="62829"/>
    <s v="2025-06-26 12:42:59"/>
    <x v="45"/>
    <x v="11"/>
    <x v="0"/>
    <s v="2025-07-01 00:00:00"/>
    <m/>
    <x v="0"/>
    <s v="800W"/>
    <s v="GUSTAVO ANDRES BONILLA"/>
    <n v="1032471215"/>
    <s v="AUTORIZADA"/>
    <s v="SEBASTIAN ARIAS"/>
    <x v="4"/>
  </r>
  <r>
    <n v="62834"/>
    <s v="2025-06-26 13:01:05"/>
    <x v="45"/>
    <x v="11"/>
    <x v="0"/>
    <s v="2025-06-27 00:00:00"/>
    <s v="2025-07-01 15:45:47"/>
    <x v="8"/>
    <s v="800W"/>
    <s v="LAURA MILENA SUAREZ CALLE"/>
    <n v="1001273572"/>
    <s v="ENTREGADA"/>
    <s v="SEBASTIAN ARIAS"/>
    <x v="4"/>
  </r>
  <r>
    <n v="62835"/>
    <s v="2025-06-26 13:26:47"/>
    <x v="45"/>
    <x v="11"/>
    <x v="0"/>
    <s v="2025-07-02 00:00:00"/>
    <m/>
    <x v="0"/>
    <s v="800W"/>
    <s v="INGENIERIA DE VIAS Y SISTEMAS SERVICIOS Y SUMINISTROS SAS"/>
    <n v="901619774"/>
    <s v="EN ESPERA"/>
    <m/>
    <x v="4"/>
  </r>
  <r>
    <n v="62840"/>
    <s v="2025-06-26 13:55:41"/>
    <x v="45"/>
    <x v="11"/>
    <x v="0"/>
    <s v="2025-07-01 00:00:00"/>
    <m/>
    <x v="0"/>
    <s v="350W"/>
    <s v="ALEJANDRA TOVAR QUINTERO"/>
    <n v="1022959753"/>
    <s v="AUTORIZADA"/>
    <s v="SEBASTIAN ARIAS"/>
    <x v="4"/>
  </r>
  <r>
    <n v="62847"/>
    <s v="2025-06-26 14:24:50"/>
    <x v="45"/>
    <x v="11"/>
    <x v="0"/>
    <s v="2025-06-28 00:00:00"/>
    <m/>
    <x v="1"/>
    <s v="800W"/>
    <s v="VICTOR ANDRES  ROMERO ROJAS"/>
    <n v="79780635"/>
    <s v="AUTORIZADA"/>
    <s v="SEBASTIAN ARIAS"/>
    <x v="4"/>
  </r>
  <r>
    <n v="62849"/>
    <s v="2025-06-26 14:33:20"/>
    <x v="45"/>
    <x v="11"/>
    <x v="0"/>
    <s v="2025-06-27 00:00:00"/>
    <s v="2025-06-28 13:07:04"/>
    <x v="9"/>
    <s v="350W"/>
    <s v="KAREN DANIELA SANDERS ROJAS"/>
    <n v="1000856337"/>
    <s v="ENTREGADA"/>
    <s v="SEBASTIAN ARIAS"/>
    <x v="4"/>
  </r>
  <r>
    <n v="62851"/>
    <s v="2025-06-26 14:43:59"/>
    <x v="45"/>
    <x v="11"/>
    <x v="0"/>
    <s v="2025-07-01 00:00:00"/>
    <m/>
    <x v="0"/>
    <s v="800W"/>
    <s v="JOLMAN LEONARDO CANO AREVALO"/>
    <n v="1022933310"/>
    <s v="AUTORIZADA"/>
    <s v="SEBASTIAN ARIAS"/>
    <x v="4"/>
  </r>
  <r>
    <n v="62853"/>
    <s v="2025-06-26 15:14:12"/>
    <x v="45"/>
    <x v="11"/>
    <x v="0"/>
    <s v="2025-07-02 00:00:00"/>
    <m/>
    <x v="0"/>
    <s v="2400W"/>
    <s v="JUAN SEBASTIAN  RODRIGUEZ"/>
    <n v="1000467577"/>
    <s v="EN ESPERA"/>
    <m/>
    <x v="4"/>
  </r>
  <r>
    <n v="62856"/>
    <s v="2025-06-26 15:40:20"/>
    <x v="45"/>
    <x v="11"/>
    <x v="0"/>
    <s v="2025-07-02 00:00:00"/>
    <m/>
    <x v="0"/>
    <s v="1600W"/>
    <s v="NAVARRO SAIZ LAURA MARCELA"/>
    <n v="1054092120"/>
    <s v="EN ESPERA"/>
    <m/>
    <x v="4"/>
  </r>
  <r>
    <n v="62867"/>
    <s v="2025-06-26 17:10:50"/>
    <x v="45"/>
    <x v="11"/>
    <x v="0"/>
    <s v="2025-07-01 00:00:00"/>
    <m/>
    <x v="3"/>
    <s v="500w"/>
    <s v="JUAN DAVID  GARCIA CASTAÑO"/>
    <n v="16077255"/>
    <s v="EN ESPERA"/>
    <m/>
    <x v="4"/>
  </r>
  <r>
    <n v="62881"/>
    <s v="2025-06-27 08:13:09"/>
    <x v="45"/>
    <x v="11"/>
    <x v="0"/>
    <s v="2025-07-01 00:00:00"/>
    <m/>
    <x v="3"/>
    <s v="500w"/>
    <s v="JUAN  GOMEZ"/>
    <n v="1031177259"/>
    <s v="EN ESPERA"/>
    <m/>
    <x v="4"/>
  </r>
  <r>
    <n v="62890"/>
    <s v="2025-06-27 08:42:58"/>
    <x v="45"/>
    <x v="11"/>
    <x v="0"/>
    <s v="2025-07-02 00:00:00"/>
    <m/>
    <x v="3"/>
    <s v="1600W"/>
    <s v="HUGO REINALDO CHAPARRO MUÑOZ"/>
    <n v="80731436"/>
    <s v="EN PROCESO"/>
    <s v="SEBASTIAN ARIAS"/>
    <x v="4"/>
  </r>
  <r>
    <n v="62898"/>
    <s v="2025-06-27 09:02:47"/>
    <x v="45"/>
    <x v="11"/>
    <x v="0"/>
    <s v="2025-06-27 00:00:00"/>
    <s v="2025-06-28 11:52:32"/>
    <x v="10"/>
    <s v="500W"/>
    <s v="HELMAN  PINILLA ANGARITA"/>
    <n v="80920832"/>
    <s v="ENTREGADA"/>
    <s v="SEBASTIAN ARIAS"/>
    <x v="4"/>
  </r>
  <r>
    <n v="62915"/>
    <s v="2025-06-27 09:56:23"/>
    <x v="45"/>
    <x v="11"/>
    <x v="0"/>
    <s v="2025-06-27 00:00:00"/>
    <m/>
    <x v="10"/>
    <s v="1600W"/>
    <s v="JUAN SEBASTIAN PALACIOS GOMEZ"/>
    <n v="1014304350"/>
    <s v="FINALIZADA"/>
    <s v="SEBASTIAN ARIAS"/>
    <x v="4"/>
  </r>
  <r>
    <n v="62923"/>
    <s v="2025-06-27 10:12:59"/>
    <x v="45"/>
    <x v="11"/>
    <x v="0"/>
    <s v="2025-07-02 00:00:00"/>
    <m/>
    <x v="0"/>
    <s v="1600W"/>
    <s v="JAIME EDUARDO HERNANDEZ MEDINA"/>
    <n v="1022402808"/>
    <s v="EN ESPERA"/>
    <m/>
    <x v="4"/>
  </r>
  <r>
    <n v="62936"/>
    <s v="2025-06-27 11:26:02"/>
    <x v="45"/>
    <x v="11"/>
    <x v="0"/>
    <s v="2025-07-02 00:00:00"/>
    <m/>
    <x v="0"/>
    <s v="350W"/>
    <s v="LEONARDO SALAMANCA MEDINA"/>
    <n v="1057593265"/>
    <s v="EN ESPERA"/>
    <m/>
    <x v="4"/>
  </r>
  <r>
    <n v="62954"/>
    <s v="2025-06-27 13:29:01"/>
    <x v="45"/>
    <x v="11"/>
    <x v="0"/>
    <s v="2025-06-28 00:00:00"/>
    <m/>
    <x v="10"/>
    <s v="1600w"/>
    <s v="LEYDI DAYANA TORO CASTAÑEDA"/>
    <n v="1002654700"/>
    <s v="FINALIZADA"/>
    <s v="CRISTIAN ALFONSO"/>
    <x v="4"/>
  </r>
  <r>
    <n v="62961"/>
    <s v="2025-06-27 14:10:00"/>
    <x v="45"/>
    <x v="11"/>
    <x v="0"/>
    <s v="2025-07-02 00:00:00"/>
    <m/>
    <x v="0"/>
    <s v="800W"/>
    <s v="SANTIAGO ALFONSO  NAVARRO CUSPOCA"/>
    <n v="1052408740"/>
    <s v="EN ESPERA"/>
    <m/>
    <x v="4"/>
  </r>
  <r>
    <n v="62978"/>
    <s v="2025-06-27 16:20:53"/>
    <x v="45"/>
    <x v="11"/>
    <x v="0"/>
    <s v="2025-06-28 00:00:00"/>
    <s v="2025-06-28 13:38:24"/>
    <x v="4"/>
    <s v="800W"/>
    <s v="PAOLA ANDREA RIVERA SUAREZ"/>
    <n v="1091667165"/>
    <s v="ENTREGADA"/>
    <s v="SEBASTIAN ARIAS"/>
    <x v="4"/>
  </r>
  <r>
    <n v="62988"/>
    <s v="2025-06-28 09:13:51"/>
    <x v="45"/>
    <x v="11"/>
    <x v="0"/>
    <s v="2025-07-02 00:00:00"/>
    <m/>
    <x v="0"/>
    <s v="500W"/>
    <s v="CRISTIAN ARIAS NA"/>
    <n v="1136881517"/>
    <s v="EN ESPERA"/>
    <m/>
    <x v="4"/>
  </r>
  <r>
    <n v="62996"/>
    <s v="2025-06-28 09:38:05"/>
    <x v="45"/>
    <x v="11"/>
    <x v="0"/>
    <s v="2025-07-01 00:00:00"/>
    <m/>
    <x v="1"/>
    <s v="1600W"/>
    <s v="DIANA MARCELA FINO MARTINEZ"/>
    <n v="1010175667"/>
    <s v="EN ESPERA"/>
    <m/>
    <x v="4"/>
  </r>
  <r>
    <n v="63002"/>
    <s v="2025-06-28 09:54:39"/>
    <x v="45"/>
    <x v="11"/>
    <x v="0"/>
    <s v="2025-07-03 00:00:00"/>
    <m/>
    <x v="0"/>
    <s v="350W"/>
    <s v="ANDRES CAMILO  LOPEZ GOMEZ"/>
    <n v="1030675485"/>
    <s v="EN ESPERA"/>
    <m/>
    <x v="4"/>
  </r>
  <r>
    <n v="63005"/>
    <s v="2025-06-28 10:05:03"/>
    <x v="45"/>
    <x v="11"/>
    <x v="0"/>
    <s v="2025-07-01 00:00:00"/>
    <m/>
    <x v="0"/>
    <s v="500W"/>
    <s v="OSCAR RAÚL  CAMARGO SAMACÁ"/>
    <n v="80730111"/>
    <s v="EN ESPERA"/>
    <m/>
    <x v="4"/>
  </r>
  <r>
    <n v="63029"/>
    <s v="2025-06-28 11:46:06"/>
    <x v="45"/>
    <x v="11"/>
    <x v="0"/>
    <s v="2025-07-02 00:00:00"/>
    <m/>
    <x v="0"/>
    <s v="1600W"/>
    <s v="MICHAEL JAVIER RAMIREZ ROCHA"/>
    <n v="1031139318"/>
    <s v="EN ESPERA"/>
    <m/>
    <x v="4"/>
  </r>
  <r>
    <n v="63037"/>
    <s v="2025-06-28 12:11:10"/>
    <x v="45"/>
    <x v="11"/>
    <x v="0"/>
    <s v="2025-07-02 00:00:00"/>
    <m/>
    <x v="0"/>
    <s v="1600W"/>
    <s v="DANIEL ALBERTO  CASAS TORRES"/>
    <n v="1013663402"/>
    <s v="EN ESPERA"/>
    <m/>
    <x v="4"/>
  </r>
  <r>
    <n v="63044"/>
    <s v="2025-06-28 12:31:28"/>
    <x v="45"/>
    <x v="11"/>
    <x v="0"/>
    <s v="2025-07-03 00:00:00"/>
    <m/>
    <x v="3"/>
    <s v="500W"/>
    <s v="SANTIAGO CASTILLO TRUJILLO"/>
    <n v="1053837214"/>
    <s v="EN ESPERA"/>
    <m/>
    <x v="4"/>
  </r>
  <r>
    <n v="63047"/>
    <s v="2025-06-28 12:41:52"/>
    <x v="45"/>
    <x v="11"/>
    <x v="0"/>
    <s v="2025-07-03 00:00:00"/>
    <m/>
    <x v="3"/>
    <s v="800W"/>
    <s v="JOHN CARLOS  CARRILLO FUENTES"/>
    <n v="84104405"/>
    <s v="EN ESPERA"/>
    <m/>
    <x v="4"/>
  </r>
  <r>
    <n v="63050"/>
    <s v="2025-06-28 12:54:06"/>
    <x v="45"/>
    <x v="11"/>
    <x v="0"/>
    <s v="2025-07-03 00:00:00"/>
    <m/>
    <x v="0"/>
    <s v="800W"/>
    <s v="JINETH DE LOS ANGELES SEPULVEDA RUIZ"/>
    <n v="1010186794"/>
    <s v="EN ESPERA"/>
    <m/>
    <x v="4"/>
  </r>
  <r>
    <n v="63055"/>
    <s v="2025-06-28 13:17:15"/>
    <x v="45"/>
    <x v="11"/>
    <x v="0"/>
    <s v="2025-07-02 00:00:00"/>
    <m/>
    <x v="0"/>
    <s v="1600W"/>
    <s v="MAICOL STIVEN TOVAR JURADO"/>
    <n v="1010063140"/>
    <s v="EN ESPERA"/>
    <m/>
    <x v="4"/>
  </r>
  <r>
    <n v="62776"/>
    <s v="2025-06-26 08:06:52"/>
    <x v="45"/>
    <x v="11"/>
    <x v="0"/>
    <s v="2025-06-26 00:00:00"/>
    <s v="2025-06-26 15:46:47"/>
    <x v="10"/>
    <s v="500W"/>
    <s v="BRYAN PATIÑO ZULUAGA"/>
    <n v="1019107058"/>
    <s v="ENTREGADA"/>
    <s v="CESAR GRANADOS"/>
    <x v="2"/>
  </r>
  <r>
    <n v="62780"/>
    <s v="2025-06-26 08:12:54"/>
    <x v="45"/>
    <x v="11"/>
    <x v="0"/>
    <s v="2025-07-01 00:00:00"/>
    <s v="2025-06-28 10:41:23"/>
    <x v="0"/>
    <s v="800W"/>
    <s v="RODRIGO  HERNANDO  VEGA"/>
    <n v="80082649"/>
    <s v="ENTREGADA"/>
    <s v="CESAR GRANADOS"/>
    <x v="2"/>
  </r>
  <r>
    <n v="62781"/>
    <s v="2025-06-26 08:20:37"/>
    <x v="45"/>
    <x v="11"/>
    <x v="0"/>
    <s v="2025-06-26 00:00:00"/>
    <s v="2025-06-26 16:50:27"/>
    <x v="10"/>
    <s v="800W"/>
    <s v="FELIPE  GOMEZ ANGARITA"/>
    <n v="1020793533"/>
    <s v="ENTREGADA"/>
    <s v="JULIAN MONTAÑO"/>
    <x v="2"/>
  </r>
  <r>
    <n v="62787"/>
    <s v="2025-06-26 09:09:02"/>
    <x v="45"/>
    <x v="11"/>
    <x v="0"/>
    <s v="2025-07-01 00:00:00"/>
    <s v="2025-06-28 11:39:27"/>
    <x v="0"/>
    <s v="500W"/>
    <s v="HENRY ALEXANDER RAMIREZ BACCA"/>
    <n v="1015431492"/>
    <s v="ENTREGADA"/>
    <s v="CESAR GRANADOS"/>
    <x v="2"/>
  </r>
  <r>
    <n v="62789"/>
    <s v="2025-06-26 09:11:01"/>
    <x v="45"/>
    <x v="11"/>
    <x v="0"/>
    <s v="2025-07-01 00:00:00"/>
    <m/>
    <x v="3"/>
    <s v="350W"/>
    <s v="JUAN JOSE GOMEZ ROJAS"/>
    <n v="1016027300"/>
    <s v="AUTORIZADA"/>
    <s v="JULIAN MONTAÑO"/>
    <x v="2"/>
  </r>
  <r>
    <n v="62795"/>
    <s v="2025-06-26 09:34:35"/>
    <x v="45"/>
    <x v="11"/>
    <x v="0"/>
    <s v="2025-06-26 00:00:00"/>
    <s v="2025-06-26 16:10:07"/>
    <x v="10"/>
    <s v="500W"/>
    <s v="CLARA JIMENEZ"/>
    <n v="52229879"/>
    <s v="ENTREGADA"/>
    <s v="MIGUEL ANGEL OSORIO"/>
    <x v="2"/>
  </r>
  <r>
    <n v="62805"/>
    <s v="2025-06-26 10:20:51"/>
    <x v="45"/>
    <x v="11"/>
    <x v="0"/>
    <s v="2025-06-26 00:00:00"/>
    <s v="2025-06-27 11:30:04"/>
    <x v="11"/>
    <s v="350W LITE"/>
    <s v="JORGE LUIS  ZEA LOZANO"/>
    <n v="1143402248"/>
    <s v="ENTREGADA"/>
    <s v="JULIAN MONTAÑO"/>
    <x v="2"/>
  </r>
  <r>
    <n v="62823"/>
    <s v="2025-06-26 12:21:32"/>
    <x v="45"/>
    <x v="11"/>
    <x v="0"/>
    <s v="2025-06-27 00:00:00"/>
    <s v="2025-07-01 13:57:26"/>
    <x v="10"/>
    <s v="800W"/>
    <s v="LINA GARCIA RUEDA"/>
    <n v="1032409927"/>
    <s v="ENTREGADA"/>
    <s v="CESAR GRANADOS"/>
    <x v="2"/>
  </r>
  <r>
    <n v="62832"/>
    <s v="2025-06-26 12:57:33"/>
    <x v="45"/>
    <x v="11"/>
    <x v="0"/>
    <s v="2025-07-01 00:00:00"/>
    <m/>
    <x v="1"/>
    <s v="1600W"/>
    <s v="JUAN CAMILO PINEDA MASMELA"/>
    <n v="1020800346"/>
    <s v="FINALIZADA"/>
    <s v="CESAR GRANADOS"/>
    <x v="2"/>
  </r>
  <r>
    <n v="62846"/>
    <s v="2025-06-26 14:18:06"/>
    <x v="45"/>
    <x v="11"/>
    <x v="0"/>
    <s v="2025-07-01 00:00:00"/>
    <s v="2025-07-02 15:56:04"/>
    <x v="0"/>
    <s v="500W"/>
    <s v="ERIKA ALEJANDRA DURÁN FETECUA"/>
    <n v="1022388438"/>
    <s v="ENTREGADA"/>
    <s v="JULIAN MONTAÑO"/>
    <x v="2"/>
  </r>
  <r>
    <n v="62859"/>
    <s v="2025-06-26 16:13:55"/>
    <x v="45"/>
    <x v="11"/>
    <x v="0"/>
    <s v="2025-06-27 00:00:00"/>
    <s v="2025-06-27 16:30:21"/>
    <x v="11"/>
    <s v="800W"/>
    <s v="MATEO  DEL PINO GARCIA"/>
    <n v="1112775775"/>
    <s v="ENTREGADA"/>
    <s v="CESAR GRANADOS"/>
    <x v="2"/>
  </r>
  <r>
    <n v="62863"/>
    <s v="2025-06-26 16:29:54"/>
    <x v="45"/>
    <x v="11"/>
    <x v="0"/>
    <s v="2025-07-01 00:00:00"/>
    <m/>
    <x v="0"/>
    <s v="500W"/>
    <s v="DANIEL ALEJANDRO RUIZ MONTOYA"/>
    <n v="1004799349"/>
    <s v="AUTORIZADA"/>
    <s v="MIGUEL ANGEL OSORIO"/>
    <x v="2"/>
  </r>
  <r>
    <n v="62880"/>
    <s v="2025-06-27 08:09:41"/>
    <x v="45"/>
    <x v="11"/>
    <x v="0"/>
    <s v="2025-07-01 00:00:00"/>
    <m/>
    <x v="1"/>
    <s v="500W"/>
    <s v="SEBASTIAN  LOPEZ REYES"/>
    <n v="1072662734"/>
    <s v="FINALIZADA"/>
    <s v="CESAR GRANADOS"/>
    <x v="2"/>
  </r>
  <r>
    <n v="62882"/>
    <s v="2025-06-27 08:14:47"/>
    <x v="45"/>
    <x v="11"/>
    <x v="0"/>
    <s v="2025-07-02 00:00:00"/>
    <m/>
    <x v="0"/>
    <s v="350W"/>
    <s v="MANUEL ANDRES CAÑON VARGAS"/>
    <n v="79624962"/>
    <s v="FINALIZADA"/>
    <s v="JULIAN MONTAÑO"/>
    <x v="2"/>
  </r>
  <r>
    <n v="62884"/>
    <s v="2025-06-27 08:28:59"/>
    <x v="45"/>
    <x v="11"/>
    <x v="0"/>
    <s v="2025-06-27 00:00:00"/>
    <m/>
    <x v="3"/>
    <s v="800W"/>
    <s v="C4 AGENCIA SAS"/>
    <n v="901144119"/>
    <s v="C. CALIDAD"/>
    <s v="MIGUEL ANGEL OSORIO"/>
    <x v="2"/>
  </r>
  <r>
    <n v="62916"/>
    <s v="2025-06-27 10:00:30"/>
    <x v="45"/>
    <x v="11"/>
    <x v="0"/>
    <s v="2025-07-02 00:00:00"/>
    <s v="2025-07-02 16:57:13"/>
    <x v="0"/>
    <s v="800W"/>
    <s v="ALEXA TATIANA SIERRA MANTILLA"/>
    <n v="1072670863"/>
    <s v="ENTREGADA"/>
    <s v="JULIAN MONTAÑO"/>
    <x v="2"/>
  </r>
  <r>
    <n v="62917"/>
    <s v="2025-06-27 10:05:25"/>
    <x v="45"/>
    <x v="11"/>
    <x v="0"/>
    <s v="2025-07-02 00:00:00"/>
    <s v="2025-07-02 16:49:11"/>
    <x v="0"/>
    <s v="500W"/>
    <s v="JORGE  MOLINA GUZMAN"/>
    <n v="1022959796"/>
    <s v="ENTREGADA"/>
    <s v="CESAR GRANADOS"/>
    <x v="2"/>
  </r>
  <r>
    <n v="62930"/>
    <s v="2025-06-27 10:51:12"/>
    <x v="45"/>
    <x v="11"/>
    <x v="0"/>
    <s v="2025-07-02 00:00:00"/>
    <m/>
    <x v="0"/>
    <s v="350W LITE"/>
    <s v="MANUELA  GARCIA"/>
    <n v="1019113168"/>
    <s v="FINALIZADA"/>
    <s v="CESAR GRANADOS"/>
    <x v="2"/>
  </r>
  <r>
    <n v="62942"/>
    <s v="2025-06-27 12:11:04"/>
    <x v="45"/>
    <x v="11"/>
    <x v="0"/>
    <s v="2025-06-28 00:00:00"/>
    <s v="2025-06-27 14:44:50"/>
    <x v="1"/>
    <s v="800W"/>
    <s v="PALOMA DEL MAR RINCON REYES"/>
    <n v="1032460362"/>
    <s v="ENTREGADA"/>
    <s v="CESAR GRANADOS"/>
    <x v="2"/>
  </r>
  <r>
    <n v="62945"/>
    <s v="2025-06-27 12:32:15"/>
    <x v="45"/>
    <x v="11"/>
    <x v="0"/>
    <s v="2025-06-27 00:00:00"/>
    <s v="2025-06-27 16:43:28"/>
    <x v="10"/>
    <s v="1600W"/>
    <s v="OSCAR ANDRES LAMBIS CELY"/>
    <n v="79940918"/>
    <s v="ENTREGADA"/>
    <s v="MIGUEL ANGEL OSORIO"/>
    <x v="2"/>
  </r>
  <r>
    <n v="62946"/>
    <s v="2025-06-27 12:38:15"/>
    <x v="45"/>
    <x v="11"/>
    <x v="0"/>
    <s v="2025-06-27 00:00:00"/>
    <s v="2025-06-27 16:19:49"/>
    <x v="1"/>
    <s v="500W"/>
    <s v="LUIS RODRIGO BAYONA SALGADO"/>
    <n v="79781427"/>
    <s v="ENTREGADA"/>
    <s v="JULIAN MONTAÑO"/>
    <x v="2"/>
  </r>
  <r>
    <n v="62952"/>
    <s v="2025-06-27 13:15:13"/>
    <x v="45"/>
    <x v="11"/>
    <x v="0"/>
    <s v="2025-07-02 00:00:00"/>
    <m/>
    <x v="0"/>
    <s v="800W"/>
    <s v="JUAN DE LOS RIOS"/>
    <n v="1020836452"/>
    <s v="EN PROCESO"/>
    <s v="MIGUEL ANGEL OSORIO"/>
    <x v="2"/>
  </r>
  <r>
    <n v="62958"/>
    <s v="2025-06-27 14:01:33"/>
    <x v="45"/>
    <x v="11"/>
    <x v="0"/>
    <s v="2025-07-02 00:00:00"/>
    <s v="2025-07-02 16:56:49"/>
    <x v="0"/>
    <s v="800W"/>
    <s v="CESAR RENE  BUITRAGO MERCHAN"/>
    <n v="1049632702"/>
    <s v="ENTREGADA"/>
    <s v="MIGUEL ANGEL OSORIO"/>
    <x v="2"/>
  </r>
  <r>
    <n v="62963"/>
    <s v="2025-06-27 14:50:18"/>
    <x v="45"/>
    <x v="11"/>
    <x v="0"/>
    <s v="2025-07-01 00:00:00"/>
    <s v="2025-07-01 13:26:34"/>
    <x v="0"/>
    <s v="MOPED"/>
    <s v="LINA MARÍA  BENAVIDES MENDEZ"/>
    <n v="1018423985"/>
    <s v="ENTREGADA"/>
    <s v="CESAR GRANADOS"/>
    <x v="2"/>
  </r>
  <r>
    <n v="62964"/>
    <s v="2025-06-27 15:04:56"/>
    <x v="45"/>
    <x v="11"/>
    <x v="0"/>
    <s v="2025-07-02 00:00:00"/>
    <m/>
    <x v="0"/>
    <s v="350W LITE"/>
    <s v="LAURA VANESA  GOMEZ"/>
    <n v="1013671972"/>
    <s v="FINALIZADA"/>
    <s v="MIGUEL ANGEL OSORIO"/>
    <x v="2"/>
  </r>
  <r>
    <n v="62965"/>
    <s v="2025-06-27 15:12:25"/>
    <x v="45"/>
    <x v="11"/>
    <x v="0"/>
    <s v="2025-07-02 00:00:00"/>
    <m/>
    <x v="3"/>
    <s v="350W LITE"/>
    <s v="JUAN FELIPE TOVAR CACERES"/>
    <n v="1020775946"/>
    <s v="EN ESPERA"/>
    <m/>
    <x v="2"/>
  </r>
  <r>
    <n v="62968"/>
    <s v="2025-06-27 15:23:05"/>
    <x v="45"/>
    <x v="11"/>
    <x v="0"/>
    <s v="2025-06-28 00:00:00"/>
    <s v="2025-06-28 13:07:50"/>
    <x v="5"/>
    <s v="800W"/>
    <s v="RICARDO ARTURO  BUITRAGO CASTRO"/>
    <n v="1144059370"/>
    <s v="ENTREGADA"/>
    <s v="MIGUEL ANGEL OSORIO"/>
    <x v="2"/>
  </r>
  <r>
    <n v="62969"/>
    <s v="2025-06-27 15:32:55"/>
    <x v="45"/>
    <x v="11"/>
    <x v="0"/>
    <s v="2025-06-28 00:00:00"/>
    <s v="2025-06-28 14:44:37"/>
    <x v="14"/>
    <s v="800W"/>
    <s v="INVERJENOS SAS INVERJENOS SAS"/>
    <n v="900346046"/>
    <s v="ENTREGADA"/>
    <s v="JULIAN MONTAÑO"/>
    <x v="2"/>
  </r>
  <r>
    <n v="62972"/>
    <s v="2025-06-27 15:56:27"/>
    <x v="45"/>
    <x v="11"/>
    <x v="0"/>
    <s v="2025-06-28 00:00:00"/>
    <s v="2025-06-28 13:07:35"/>
    <x v="1"/>
    <s v="800W"/>
    <s v="DANIEL GIRALDO"/>
    <n v="1136879345"/>
    <s v="ENTREGADA"/>
    <s v="JULIAN MONTAÑO"/>
    <x v="2"/>
  </r>
  <r>
    <n v="62979"/>
    <s v="2025-06-27 16:47:32"/>
    <x v="45"/>
    <x v="11"/>
    <x v="0"/>
    <s v="2025-07-02 00:00:00"/>
    <m/>
    <x v="0"/>
    <s v="500W"/>
    <s v="JHON SEBASTIAN SAENZ FORERO"/>
    <n v="1054681973"/>
    <s v="EN ESPERA"/>
    <m/>
    <x v="2"/>
  </r>
  <r>
    <n v="62989"/>
    <s v="2025-06-28 09:16:55"/>
    <x v="45"/>
    <x v="11"/>
    <x v="0"/>
    <s v="2025-06-28 00:00:00"/>
    <s v="2025-06-28 13:17:44"/>
    <x v="1"/>
    <s v="350W"/>
    <s v="LAURA MARIA RANGEL OLIVEROS"/>
    <n v="1014273275"/>
    <s v="ENTREGADA"/>
    <s v="JULIAN MONTAÑO"/>
    <x v="2"/>
  </r>
  <r>
    <n v="62991"/>
    <s v="2025-06-28 09:25:10"/>
    <x v="45"/>
    <x v="11"/>
    <x v="0"/>
    <s v="2025-07-02 00:00:00"/>
    <m/>
    <x v="0"/>
    <s v="800W"/>
    <s v="EDWIN AHUMADA TORRES"/>
    <n v="1049638467"/>
    <s v="FINALIZADA"/>
    <s v="CESAR GRANADOS"/>
    <x v="2"/>
  </r>
  <r>
    <n v="62994"/>
    <s v="2025-06-28 09:34:12"/>
    <x v="45"/>
    <x v="11"/>
    <x v="0"/>
    <s v="2025-06-28 00:00:00"/>
    <s v="2025-06-28 13:36:55"/>
    <x v="11"/>
    <s v="1600W"/>
    <s v="IVAN DANIEL  SUAREZ COY"/>
    <n v="1019014616"/>
    <s v="ENTREGADA"/>
    <s v="CESAR GRANADOS"/>
    <x v="2"/>
  </r>
  <r>
    <n v="62995"/>
    <s v="2025-06-28 09:36:11"/>
    <x v="45"/>
    <x v="11"/>
    <x v="0"/>
    <s v="2025-07-02 00:00:00"/>
    <s v="2025-07-02 14:45:56"/>
    <x v="0"/>
    <s v="2400W"/>
    <s v="JONATHAN  RODRIGUEZ BAUTISTA"/>
    <n v="1020824993"/>
    <s v="ENTREGADA"/>
    <s v="CESAR GRANADOS"/>
    <x v="2"/>
  </r>
  <r>
    <n v="62998"/>
    <s v="2025-06-28 09:46:43"/>
    <x v="45"/>
    <x v="11"/>
    <x v="0"/>
    <s v="2025-07-02 00:00:00"/>
    <m/>
    <x v="3"/>
    <s v="800W"/>
    <s v="XIMENA DUARTE"/>
    <n v="1020730232"/>
    <s v="FINALIZADA"/>
    <s v="CESAR GRANADOS"/>
    <x v="2"/>
  </r>
  <r>
    <n v="63003"/>
    <s v="2025-06-28 09:56:39"/>
    <x v="45"/>
    <x v="11"/>
    <x v="0"/>
    <s v="2025-06-28 00:00:00"/>
    <s v="2025-06-28 14:26:17"/>
    <x v="11"/>
    <s v="1600W"/>
    <s v="HEIDY LORENA MIER AVILA"/>
    <n v="1067030098"/>
    <s v="ENTREGADA"/>
    <s v="JULIAN MONTAÑO"/>
    <x v="2"/>
  </r>
  <r>
    <n v="63006"/>
    <s v="2025-06-28 10:06:22"/>
    <x v="45"/>
    <x v="11"/>
    <x v="0"/>
    <s v="2025-06-28 00:00:00"/>
    <s v="2025-06-28 14:29:33"/>
    <x v="10"/>
    <s v="800W"/>
    <s v="ANDRES  VULA"/>
    <n v="79460408"/>
    <s v="ENTREGADA"/>
    <s v="CESAR GRANADOS"/>
    <x v="2"/>
  </r>
  <r>
    <n v="63010"/>
    <s v="2025-06-28 10:30:56"/>
    <x v="45"/>
    <x v="11"/>
    <x v="0"/>
    <s v="2025-06-28 00:00:00"/>
    <s v="2025-06-28 12:18:40"/>
    <x v="11"/>
    <s v="800W"/>
    <s v="ERNESTO  MALDONADO"/>
    <n v="79980883"/>
    <s v="ENTREGADA"/>
    <s v="CESAR GRANADOS"/>
    <x v="2"/>
  </r>
  <r>
    <n v="63015"/>
    <s v="2025-06-28 10:47:07"/>
    <x v="45"/>
    <x v="11"/>
    <x v="0"/>
    <s v="2025-07-01 00:00:00"/>
    <s v="2025-07-02 13:52:50"/>
    <x v="10"/>
    <s v="800W"/>
    <s v="CARLOS AUGUSTO  GARCIA IREGUI"/>
    <n v="80853591"/>
    <s v="ENTREGADA"/>
    <s v="MIGUEL ANGEL OSORIO"/>
    <x v="2"/>
  </r>
  <r>
    <n v="63016"/>
    <s v="2025-06-28 10:57:08"/>
    <x v="45"/>
    <x v="11"/>
    <x v="0"/>
    <s v="2025-07-02 00:00:00"/>
    <m/>
    <x v="0"/>
    <s v="1600W"/>
    <s v="ANDERSON  CLAVIIJO  RODRIGUEZ"/>
    <n v="1020722187"/>
    <s v="AUTORIZADA"/>
    <s v="JULIAN MONTAÑO"/>
    <x v="2"/>
  </r>
  <r>
    <n v="63019"/>
    <s v="2025-06-28 11:04:05"/>
    <x v="45"/>
    <x v="11"/>
    <x v="0"/>
    <s v="2025-07-02 00:00:00"/>
    <m/>
    <x v="3"/>
    <s v="350W LITE"/>
    <s v="ANDRES FELIPE PINEDA GUTIERREZ"/>
    <n v="1020837345"/>
    <s v="EN PROCESO"/>
    <s v="JULIAN MONTAÑO"/>
    <x v="2"/>
  </r>
  <r>
    <n v="63020"/>
    <s v="2025-06-28 11:07:50"/>
    <x v="45"/>
    <x v="11"/>
    <x v="0"/>
    <s v="2025-06-28 00:00:00"/>
    <s v="2025-06-28 13:42:28"/>
    <x v="11"/>
    <s v="800W"/>
    <s v="ESNEYDER ISAAC MOLINA ALVARES"/>
    <n v="1065606136"/>
    <s v="ENTREGADA"/>
    <s v="CESAR GRANADOS"/>
    <x v="2"/>
  </r>
  <r>
    <n v="63023"/>
    <s v="2025-06-28 11:19:31"/>
    <x v="45"/>
    <x v="11"/>
    <x v="0"/>
    <s v="2025-07-02 00:00:00"/>
    <m/>
    <x v="4"/>
    <s v="1600W"/>
    <s v="MARINO FOURTOUNIS MASCIOPINTO"/>
    <n v="570945"/>
    <s v="EN ESPERA"/>
    <m/>
    <x v="2"/>
  </r>
  <r>
    <n v="63026"/>
    <s v="2025-06-28 11:42:18"/>
    <x v="45"/>
    <x v="11"/>
    <x v="0"/>
    <s v="2025-07-02 00:00:00"/>
    <m/>
    <x v="3"/>
    <s v="800 W"/>
    <s v="MATEO  MORALES CORREA"/>
    <n v="1018490995"/>
    <s v="EN ESPERA"/>
    <m/>
    <x v="2"/>
  </r>
  <r>
    <n v="63030"/>
    <s v="2025-06-28 11:49:11"/>
    <x v="45"/>
    <x v="11"/>
    <x v="0"/>
    <s v="2025-07-02 00:00:00"/>
    <m/>
    <x v="14"/>
    <s v="500W"/>
    <s v="PRIVILEGIOS  GOURMET SAS"/>
    <n v="901329668"/>
    <s v="AUTORIZADA"/>
    <s v="MIGUEL ANGEL OSORIO"/>
    <x v="2"/>
  </r>
  <r>
    <n v="63032"/>
    <s v="2025-06-28 11:55:03"/>
    <x v="45"/>
    <x v="11"/>
    <x v="0"/>
    <s v="2025-07-02 00:00:00"/>
    <m/>
    <x v="1"/>
    <s v="350W"/>
    <s v="WILLSON DANIEL ROMERO BOCANEGRA"/>
    <n v="1020754233"/>
    <s v="EN ESPERA"/>
    <m/>
    <x v="2"/>
  </r>
  <r>
    <n v="63036"/>
    <s v="2025-06-28 12:09:22"/>
    <x v="45"/>
    <x v="11"/>
    <x v="0"/>
    <s v="2025-07-02 00:00:00"/>
    <m/>
    <x v="0"/>
    <s v="500W"/>
    <s v="ALISSON MELO"/>
    <n v="1019055519"/>
    <s v="EN ESPERA"/>
    <m/>
    <x v="2"/>
  </r>
  <r>
    <n v="63039"/>
    <s v="2025-06-28 12:16:43"/>
    <x v="45"/>
    <x v="11"/>
    <x v="0"/>
    <s v="2025-07-02 00:00:00"/>
    <m/>
    <x v="0"/>
    <s v="500W"/>
    <s v="JULIAN ACUÑA"/>
    <n v="1014211690"/>
    <s v="AUTORIZADA"/>
    <s v="MIGUEL ANGEL OSORIO"/>
    <x v="2"/>
  </r>
  <r>
    <n v="63043"/>
    <s v="2025-06-28 12:24:37"/>
    <x v="45"/>
    <x v="11"/>
    <x v="0"/>
    <s v="2025-07-02 00:00:00"/>
    <s v="2025-07-01 16:13:02"/>
    <x v="10"/>
    <s v="800W"/>
    <s v="CRISTIAN DAVID LEÓN LOPEZ"/>
    <n v="1022387747"/>
    <s v="ENTREGADA"/>
    <s v="MIGUEL ANGEL OSORIO"/>
    <x v="2"/>
  </r>
  <r>
    <n v="63045"/>
    <s v="2025-06-28 12:34:14"/>
    <x v="45"/>
    <x v="11"/>
    <x v="0"/>
    <s v="2025-07-02 00:00:00"/>
    <m/>
    <x v="3"/>
    <s v="350W LITE"/>
    <s v="SEBASTIAN CASTAÑO PEÑUELA"/>
    <n v="1020839543"/>
    <s v="EN PROCESO"/>
    <s v="JULIAN MONTAÑO"/>
    <x v="2"/>
  </r>
  <r>
    <n v="63049"/>
    <s v="2025-06-28 12:54:02"/>
    <x v="45"/>
    <x v="11"/>
    <x v="0"/>
    <s v="2025-07-02 00:00:00"/>
    <m/>
    <x v="3"/>
    <s v="800W"/>
    <s v="HERNANDO  ESPITIA"/>
    <n v="1076661621"/>
    <s v="AUTORIZADA"/>
    <s v="JULIAN MONTAÑO"/>
    <x v="2"/>
  </r>
  <r>
    <n v="63051"/>
    <s v="2025-06-28 12:54:42"/>
    <x v="45"/>
    <x v="11"/>
    <x v="0"/>
    <s v="2025-07-02 00:00:00"/>
    <s v="2025-07-02 10:36:10"/>
    <x v="11"/>
    <s v="1600W"/>
    <s v="EDWIN EDUARDO HERNANDEZ ROJAS"/>
    <n v="1074129619"/>
    <s v="ENTREGADA"/>
    <s v="CESAR GRANADOS"/>
    <x v="2"/>
  </r>
  <r>
    <n v="63053"/>
    <s v="2025-06-28 13:02:41"/>
    <x v="45"/>
    <x v="11"/>
    <x v="0"/>
    <s v="2025-07-02 00:00:00"/>
    <m/>
    <x v="0"/>
    <s v="1600W"/>
    <s v="LAURA DANIELA  MORA RAMIREZ"/>
    <n v="1010136234"/>
    <s v="EN PROCESO"/>
    <s v="JULIAN MONTAÑO"/>
    <x v="2"/>
  </r>
  <r>
    <n v="63054"/>
    <s v="2025-06-28 13:12:15"/>
    <x v="45"/>
    <x v="11"/>
    <x v="0"/>
    <s v="2025-07-03 00:00:00"/>
    <m/>
    <x v="3"/>
    <s v="350W"/>
    <s v="DANIELA SERNA GUTIERREZ"/>
    <n v="1020823167"/>
    <s v="EN ESPERA"/>
    <m/>
    <x v="2"/>
  </r>
  <r>
    <n v="63057"/>
    <s v="2025-06-28 13:27:32"/>
    <x v="45"/>
    <x v="11"/>
    <x v="0"/>
    <s v="2025-07-02 00:00:00"/>
    <m/>
    <x v="0"/>
    <s v="500W"/>
    <s v="JHERSON LEONARDO CORREA NIETO."/>
    <n v="1016042932"/>
    <s v="EN PROCESO"/>
    <s v="JULIAN MONTAÑO"/>
    <x v="2"/>
  </r>
  <r>
    <n v="63067"/>
    <s v="2025-06-28 14:04:46"/>
    <x v="45"/>
    <x v="11"/>
    <x v="0"/>
    <s v="2025-07-01 00:00:00"/>
    <s v="2025-07-02 08:41:40"/>
    <x v="1"/>
    <s v="800W"/>
    <s v="DANIEL ALFONSO MEJIA"/>
    <n v="1016081703"/>
    <s v="ENTREGADA"/>
    <s v="CESAR GRANADOS"/>
    <x v="2"/>
  </r>
  <r>
    <n v="63073"/>
    <s v="2025-06-28 14:24:16"/>
    <x v="45"/>
    <x v="11"/>
    <x v="0"/>
    <s v="2025-07-02 00:00:00"/>
    <m/>
    <x v="3"/>
    <s v="1600W"/>
    <s v="BRAYAN ESMITH MORA GUAVITA"/>
    <n v="1233494057"/>
    <s v="AUTORIZA B."/>
    <s v="JULIAN MONTAÑO"/>
    <x v="2"/>
  </r>
  <r>
    <n v="63075"/>
    <s v="2025-06-28 14:34:01"/>
    <x v="45"/>
    <x v="11"/>
    <x v="0"/>
    <s v="2025-06-28 00:00:00"/>
    <s v="2025-06-28 14:47:04"/>
    <x v="10"/>
    <s v="800W"/>
    <s v="CAMILA  BULA"/>
    <n v="1143877504"/>
    <s v="ENTREGADA"/>
    <s v="MIGUEL ANGEL OSORIO"/>
    <x v="2"/>
  </r>
  <r>
    <n v="59741"/>
    <s v="2025-05-17 10:49:25"/>
    <x v="41"/>
    <x v="10"/>
    <x v="0"/>
    <s v="2025-05-20 00:00:00"/>
    <s v="2025-05-20 16:56:31"/>
    <x v="0"/>
    <s v="MOPED"/>
    <s v="MATEO LOMBANIA MUÑOZ"/>
    <n v="1032486609"/>
    <s v="ENTREGADA"/>
    <s v="JULIAN TORRES"/>
    <x v="1"/>
  </r>
  <r>
    <n v="59745"/>
    <s v="2025-05-17 10:59:08"/>
    <x v="41"/>
    <x v="10"/>
    <x v="0"/>
    <s v="2025-05-20 00:00:00"/>
    <m/>
    <x v="0"/>
    <s v="800W"/>
    <s v="NILFRAN JAVIER  NOTOLA FILOMENA"/>
    <n v="702743"/>
    <s v="FINALIZADA"/>
    <s v="SANTIAGO SILVA"/>
    <x v="1"/>
  </r>
  <r>
    <n v="59746"/>
    <s v="2025-05-17 11:06:34"/>
    <x v="41"/>
    <x v="10"/>
    <x v="0"/>
    <s v="2025-05-21 00:00:00"/>
    <s v="2025-05-21 16:51:54"/>
    <x v="0"/>
    <s v="800W"/>
    <s v="SAIR  SIERRA"/>
    <n v="80189000"/>
    <s v="ENTREGADA"/>
    <s v="SANTIAGO SILVA"/>
    <x v="1"/>
  </r>
  <r>
    <n v="59755"/>
    <s v="2025-05-17 11:32:48"/>
    <x v="41"/>
    <x v="10"/>
    <x v="0"/>
    <s v="2025-05-20 00:00:00"/>
    <m/>
    <x v="1"/>
    <s v="800W"/>
    <s v="DAVID LEONARDO  MOLINA FELIPE"/>
    <n v="1024499252"/>
    <s v="FINALIZADA"/>
    <s v="MIGUEL ANGEL OSORIO"/>
    <x v="1"/>
  </r>
  <r>
    <n v="59764"/>
    <s v="2025-05-17 12:22:59"/>
    <x v="41"/>
    <x v="10"/>
    <x v="0"/>
    <s v="2025-05-20 00:00:00"/>
    <s v="2025-05-21 16:27:56"/>
    <x v="3"/>
    <s v="350W"/>
    <s v="DANIEL EDUARDO SUAREZ ALONSO"/>
    <n v="1047389700"/>
    <s v="ENTREGADA"/>
    <s v="MIGUEL ANGEL OSORIO"/>
    <x v="1"/>
  </r>
  <r>
    <n v="59768"/>
    <s v="2025-05-17 12:31:28"/>
    <x v="41"/>
    <x v="10"/>
    <x v="0"/>
    <s v="2025-05-20 00:00:00"/>
    <s v="2025-05-20 17:06:55"/>
    <x v="0"/>
    <s v="350W"/>
    <s v="VANESSA IVETH FUERTES GARCIA"/>
    <n v="1030579784"/>
    <s v="ENTREGADA"/>
    <s v="JULIAN TORRES"/>
    <x v="1"/>
  </r>
  <r>
    <n v="59775"/>
    <s v="2025-05-17 13:01:52"/>
    <x v="41"/>
    <x v="10"/>
    <x v="0"/>
    <s v="2025-05-21 00:00:00"/>
    <m/>
    <x v="1"/>
    <s v="800W"/>
    <s v="PAULA ANDREA TELLEZ SÁNCHEZ"/>
    <n v="1022987954"/>
    <s v="FINALIZADA"/>
    <s v="JULIAN TORRES"/>
    <x v="1"/>
  </r>
  <r>
    <n v="59780"/>
    <s v="2025-05-17 13:30:23"/>
    <x v="41"/>
    <x v="10"/>
    <x v="0"/>
    <s v="2025-05-19 00:00:00"/>
    <s v="2025-05-21 09:01:33"/>
    <x v="5"/>
    <s v="500W"/>
    <s v="FAYBER ALEXIS MARTINEZ ROJAS"/>
    <n v="80143614"/>
    <s v="ENTREGADA"/>
    <s v="SANTIAGO SILVA"/>
    <x v="1"/>
  </r>
  <r>
    <n v="59783"/>
    <s v="2025-05-17 13:38:19"/>
    <x v="41"/>
    <x v="10"/>
    <x v="0"/>
    <s v="2025-05-20 00:00:00"/>
    <s v="2025-05-21 17:02:48"/>
    <x v="0"/>
    <s v="1600W"/>
    <s v="CAMILO ANBDRES SAENZ LOZANO"/>
    <n v="1016087197"/>
    <s v="ENTREGADA"/>
    <s v="JULIAN TORRES"/>
    <x v="1"/>
  </r>
  <r>
    <n v="59791"/>
    <s v="2025-05-17 14:24:01"/>
    <x v="41"/>
    <x v="10"/>
    <x v="0"/>
    <s v="2025-05-20 00:00:00"/>
    <s v="2025-05-17 14:33:46"/>
    <x v="0"/>
    <s v="500W"/>
    <s v="BAYRON YEZID  CORONADO VANEGAS"/>
    <n v="1026296176"/>
    <s v="ENTREGADA"/>
    <m/>
    <x v="1"/>
  </r>
  <r>
    <n v="58704"/>
    <s v="2025-05-05 09:57:50"/>
    <x v="39"/>
    <x v="10"/>
    <x v="0"/>
    <s v="2025-05-08 00:00:00"/>
    <m/>
    <x v="0"/>
    <s v="500W"/>
    <s v="CRISTIAN DAVID  ROMANI BARRIOS"/>
    <n v="1193429629"/>
    <s v="EN ESPERA"/>
    <m/>
    <x v="1"/>
  </r>
  <r>
    <n v="58706"/>
    <s v="2025-05-05 10:25:44"/>
    <x v="39"/>
    <x v="10"/>
    <x v="0"/>
    <s v="2025-05-05 00:00:00"/>
    <s v="2025-05-05 16:46:34"/>
    <x v="5"/>
    <s v="500W"/>
    <s v="JULIAN MAURICIO MOLINA HERNANDEZ"/>
    <n v="1016057712"/>
    <s v="ENTREGADA"/>
    <s v="MIGUEL ANGEL OSORIO"/>
    <x v="1"/>
  </r>
  <r>
    <n v="58719"/>
    <s v="2025-05-05 11:30:00"/>
    <x v="39"/>
    <x v="10"/>
    <x v="0"/>
    <s v="2025-05-07 00:00:00"/>
    <m/>
    <x v="0"/>
    <s v="800W"/>
    <s v="JUAN MANUEL  MOLANO ORTIZ"/>
    <n v="80065747"/>
    <s v="EN ESPERA"/>
    <m/>
    <x v="1"/>
  </r>
  <r>
    <n v="58729"/>
    <s v="2025-05-05 12:46:21"/>
    <x v="39"/>
    <x v="10"/>
    <x v="0"/>
    <s v="2025-05-07 00:00:00"/>
    <m/>
    <x v="1"/>
    <s v="500W"/>
    <s v="ALEJANDRO  LOPEZ CAÑON"/>
    <n v="1126809645"/>
    <s v="EN ESPERA"/>
    <m/>
    <x v="1"/>
  </r>
  <r>
    <n v="58731"/>
    <s v="2025-05-05 12:55:13"/>
    <x v="39"/>
    <x v="10"/>
    <x v="0"/>
    <s v="2025-05-08 00:00:00"/>
    <m/>
    <x v="0"/>
    <s v="800W"/>
    <s v="VICTORIA STEFANY FORERO GOMEZ"/>
    <n v="1014225620"/>
    <s v="EN ESPERA"/>
    <m/>
    <x v="1"/>
  </r>
  <r>
    <n v="58739"/>
    <s v="2025-05-05 13:35:15"/>
    <x v="39"/>
    <x v="10"/>
    <x v="0"/>
    <s v="2025-05-06 00:00:00"/>
    <m/>
    <x v="3"/>
    <s v="800W"/>
    <s v="KEVIN JOSE  CUBIDES POSADA"/>
    <n v="1015451075"/>
    <s v="FINALIZADA"/>
    <s v="MIGUEL ANGEL OSORIO"/>
    <x v="1"/>
  </r>
  <r>
    <n v="58741"/>
    <s v="2025-05-05 13:42:27"/>
    <x v="39"/>
    <x v="10"/>
    <x v="0"/>
    <s v="2025-05-07 00:00:00"/>
    <m/>
    <x v="0"/>
    <s v="800W"/>
    <s v="DUVAN AMEZQUITA MARIN"/>
    <n v="1020743342"/>
    <s v="P. AUTORIZAR"/>
    <s v="YONNATTAN HERRERA"/>
    <x v="1"/>
  </r>
  <r>
    <n v="58744"/>
    <s v="2025-05-05 14:19:11"/>
    <x v="39"/>
    <x v="10"/>
    <x v="0"/>
    <s v="2025-05-05 00:00:00"/>
    <s v="2025-05-07 11:34:53"/>
    <x v="8"/>
    <s v="500W"/>
    <s v="FRANCISCO JULIAN PATIÑO ROBAYO"/>
    <n v="79959061"/>
    <s v="ENTREGADA"/>
    <s v="JULIAN TORRES"/>
    <x v="1"/>
  </r>
  <r>
    <n v="58749"/>
    <s v="2025-05-05 15:03:32"/>
    <x v="39"/>
    <x v="10"/>
    <x v="0"/>
    <s v="2025-05-05 00:00:00"/>
    <m/>
    <x v="5"/>
    <s v="1600W"/>
    <s v="JOAN  MANTILLA"/>
    <n v="1010169912"/>
    <s v="FINALIZADA"/>
    <s v="YONNATTAN HERRERA"/>
    <x v="1"/>
  </r>
  <r>
    <n v="58751"/>
    <s v="2025-05-05 15:11:23"/>
    <x v="39"/>
    <x v="10"/>
    <x v="0"/>
    <s v="2025-05-06 00:00:00"/>
    <s v="2025-05-06 14:23:18"/>
    <x v="13"/>
    <s v="800W"/>
    <s v="CARLOS EDUARDO GÓMEZ GARCÍA"/>
    <n v="1047480675"/>
    <s v="ENTREGADA"/>
    <s v="MIGUEL ANGEL OSORIO"/>
    <x v="1"/>
  </r>
  <r>
    <n v="58756"/>
    <s v="2025-05-05 15:49:30"/>
    <x v="39"/>
    <x v="10"/>
    <x v="0"/>
    <s v="2025-05-08 00:00:00"/>
    <m/>
    <x v="0"/>
    <s v="MOPED"/>
    <s v="DIANA PATRICIA  MARTINEZ RAMIREZ"/>
    <n v="1022349273"/>
    <s v="EN ESPERA"/>
    <m/>
    <x v="1"/>
  </r>
  <r>
    <n v="58773"/>
    <s v="2025-05-06 08:04:45"/>
    <x v="39"/>
    <x v="10"/>
    <x v="0"/>
    <s v="2025-05-06 00:00:00"/>
    <m/>
    <x v="9"/>
    <s v="800W"/>
    <s v="RICHARD SANTIAGO YATE PACHON"/>
    <n v="1015456021"/>
    <s v="FINALIZADA"/>
    <s v="JULIAN TORRES"/>
    <x v="1"/>
  </r>
  <r>
    <n v="58776"/>
    <s v="2025-05-06 08:10:47"/>
    <x v="39"/>
    <x v="10"/>
    <x v="0"/>
    <s v="2025-05-06 00:00:00"/>
    <m/>
    <x v="14"/>
    <s v="800W"/>
    <s v="ALVARO JAVIER  LAGO BAUTE"/>
    <n v="1120743060"/>
    <s v="FINALIZADA"/>
    <s v="JULIAN TORRES"/>
    <x v="1"/>
  </r>
  <r>
    <n v="58777"/>
    <s v="2025-05-06 08:19:11"/>
    <x v="39"/>
    <x v="10"/>
    <x v="0"/>
    <s v="2025-05-06 00:00:00"/>
    <s v="2025-05-06 14:19:25"/>
    <x v="14"/>
    <s v="1600W"/>
    <s v="BRAYAN ANDRES  MALAGON MARTINEZ"/>
    <n v="1015480968"/>
    <s v="ENTREGADA"/>
    <s v="JULIAN TORRES"/>
    <x v="1"/>
  </r>
  <r>
    <n v="58779"/>
    <s v="2025-05-06 08:25:50"/>
    <x v="39"/>
    <x v="10"/>
    <x v="0"/>
    <s v="2025-05-07 00:00:00"/>
    <m/>
    <x v="8"/>
    <s v="800W"/>
    <s v="JUAN PABLO  HERRERA MORALEZ"/>
    <n v="80190637"/>
    <s v="EN ESPERA"/>
    <m/>
    <x v="1"/>
  </r>
  <r>
    <n v="58784"/>
    <s v="2025-05-06 09:07:36"/>
    <x v="39"/>
    <x v="10"/>
    <x v="0"/>
    <s v="2025-05-08 00:00:00"/>
    <m/>
    <x v="3"/>
    <s v="1600W"/>
    <s v="JOSE JAVIER GARCIA ALVAREZ"/>
    <n v="1090384617"/>
    <s v="EN ESPERA"/>
    <m/>
    <x v="1"/>
  </r>
  <r>
    <n v="58794"/>
    <s v="2025-05-06 09:39:19"/>
    <x v="39"/>
    <x v="10"/>
    <x v="0"/>
    <s v="2025-05-08 00:00:00"/>
    <m/>
    <x v="0"/>
    <s v="MOPED"/>
    <s v="DAVID FELIPE  LINDO PARADA"/>
    <n v="1054093819"/>
    <s v="EN ESPERA"/>
    <m/>
    <x v="1"/>
  </r>
  <r>
    <n v="58808"/>
    <s v="2025-05-06 11:33:32"/>
    <x v="39"/>
    <x v="10"/>
    <x v="0"/>
    <s v="2025-05-08 00:00:00"/>
    <m/>
    <x v="0"/>
    <s v="800W"/>
    <s v="DIDIER ANDRES GUAPACHO GARCIA"/>
    <n v="1012369047"/>
    <s v="EN ESPERA"/>
    <m/>
    <x v="1"/>
  </r>
  <r>
    <n v="58816"/>
    <s v="2025-05-06 12:27:08"/>
    <x v="39"/>
    <x v="10"/>
    <x v="0"/>
    <s v="2025-05-06 00:00:00"/>
    <s v="2025-05-07 16:59:25"/>
    <x v="8"/>
    <s v="800W"/>
    <s v="YHEIREN  JAISWLY RESTREPO VELASQUEZ"/>
    <n v="1071166981"/>
    <s v="ENTREGADA"/>
    <s v="YONNATTAN HERRERA"/>
    <x v="1"/>
  </r>
  <r>
    <n v="58830"/>
    <s v="2025-05-06 13:33:30"/>
    <x v="39"/>
    <x v="10"/>
    <x v="0"/>
    <s v="2025-05-09 00:00:00"/>
    <m/>
    <x v="0"/>
    <s v="350W"/>
    <s v="MANUEL MENDOZA"/>
    <n v="1090471931"/>
    <s v="EN ESPERA"/>
    <m/>
    <x v="1"/>
  </r>
  <r>
    <n v="58835"/>
    <s v="2025-05-06 14:34:45"/>
    <x v="39"/>
    <x v="10"/>
    <x v="0"/>
    <s v="2025-05-08 00:00:00"/>
    <m/>
    <x v="1"/>
    <s v="800W"/>
    <s v="YEZID CORREA"/>
    <n v="80138396"/>
    <s v="EN ESPERA"/>
    <m/>
    <x v="1"/>
  </r>
  <r>
    <n v="62813"/>
    <s v="2025-06-26 11:35:57"/>
    <x v="45"/>
    <x v="11"/>
    <x v="0"/>
    <s v="2025-07-02 00:00:00"/>
    <m/>
    <x v="3"/>
    <s v="MINCA"/>
    <s v="JUAN PABLO OCHOA SUAREZ"/>
    <n v="1144102149"/>
    <s v="EN ESPERA"/>
    <m/>
    <x v="3"/>
  </r>
  <r>
    <n v="62815"/>
    <s v="2025-06-26 11:51:32"/>
    <x v="45"/>
    <x v="11"/>
    <x v="0"/>
    <s v="2025-07-03 00:00:00"/>
    <m/>
    <x v="3"/>
    <s v="MINCA"/>
    <s v="ORLANDO ANTONIO ADAN PEÑA"/>
    <n v="741845"/>
    <s v="EN ESPERA"/>
    <m/>
    <x v="3"/>
  </r>
  <r>
    <n v="62824"/>
    <s v="2025-06-26 12:23:17"/>
    <x v="45"/>
    <x v="11"/>
    <x v="0"/>
    <s v="2025-06-27 00:00:00"/>
    <m/>
    <x v="3"/>
    <s v="MINCA"/>
    <s v="JUAN ESTEBAN ECHEVERRI HERRERA"/>
    <n v="1001749490"/>
    <s v="FINALIZADA"/>
    <s v="CRISTIAN HENAO"/>
    <x v="3"/>
  </r>
  <r>
    <n v="62841"/>
    <s v="2025-06-26 14:05:06"/>
    <x v="45"/>
    <x v="11"/>
    <x v="0"/>
    <s v="2025-07-03 00:00:00"/>
    <m/>
    <x v="3"/>
    <s v="MINCA"/>
    <s v="ANA MARIA ZULUAGA GARCIA"/>
    <n v="1152447877"/>
    <s v="EN ESPERA"/>
    <m/>
    <x v="3"/>
  </r>
  <r>
    <n v="62861"/>
    <s v="2025-06-26 16:18:34"/>
    <x v="45"/>
    <x v="11"/>
    <x v="0"/>
    <s v="2025-07-03 00:00:00"/>
    <s v="2025-07-02 16:41:19"/>
    <x v="3"/>
    <s v="MINCA"/>
    <s v="JULIAN MONSALVE JARAMILLO"/>
    <n v="1128455967"/>
    <s v="ENTREGADA"/>
    <s v="CRISTIAN HENAO"/>
    <x v="3"/>
  </r>
  <r>
    <n v="62865"/>
    <s v="2025-06-26 16:48:03"/>
    <x v="45"/>
    <x v="11"/>
    <x v="0"/>
    <s v="2025-07-04 00:00:00"/>
    <m/>
    <x v="3"/>
    <s v="MINCA"/>
    <s v="JHON ZAPATA"/>
    <n v="98564213"/>
    <s v="EN ESPERA"/>
    <m/>
    <x v="3"/>
  </r>
  <r>
    <n v="62894"/>
    <s v="2025-06-27 08:58:35"/>
    <x v="45"/>
    <x v="11"/>
    <x v="0"/>
    <s v="2025-07-03 00:00:00"/>
    <s v="2025-07-01 16:36:07"/>
    <x v="0"/>
    <s v="MINCA"/>
    <s v="HENRY RAFAEL ALVAREZ PEROZO"/>
    <n v="1979528"/>
    <s v="ENTREGADA"/>
    <s v="CRISTIAN HENAO"/>
    <x v="3"/>
  </r>
  <r>
    <n v="62929"/>
    <s v="2025-06-27 10:50:37"/>
    <x v="45"/>
    <x v="11"/>
    <x v="0"/>
    <s v="2025-07-04 00:00:00"/>
    <m/>
    <x v="0"/>
    <s v="MINCA"/>
    <s v="LAURA ARISMENDY"/>
    <n v="1128283452"/>
    <s v="EN PROCESO"/>
    <s v="CRISTIAN HENAO"/>
    <x v="3"/>
  </r>
  <r>
    <n v="62932"/>
    <s v="2025-06-27 11:03:59"/>
    <x v="45"/>
    <x v="11"/>
    <x v="0"/>
    <s v="2025-07-04 00:00:00"/>
    <m/>
    <x v="3"/>
    <s v="MINCA"/>
    <s v="MARIA EUGENIA  LÓPEZ TOBÓN"/>
    <n v="43874625"/>
    <s v="EN ESPERA"/>
    <m/>
    <x v="3"/>
  </r>
  <r>
    <n v="62938"/>
    <s v="2025-06-27 11:28:05"/>
    <x v="45"/>
    <x v="11"/>
    <x v="0"/>
    <s v="2025-07-04 00:00:00"/>
    <m/>
    <x v="0"/>
    <s v="MINCA"/>
    <s v="ANDREA GIRALDO"/>
    <n v="1040182738"/>
    <s v="EN ESPERA"/>
    <m/>
    <x v="3"/>
  </r>
  <r>
    <n v="62960"/>
    <s v="2025-06-27 14:07:00"/>
    <x v="45"/>
    <x v="11"/>
    <x v="0"/>
    <s v="2025-07-01 00:00:00"/>
    <s v="2025-06-28 14:39:59"/>
    <x v="0"/>
    <s v="MINCA"/>
    <s v="LINA MARCELA ALFONSO BERMUDEZ"/>
    <n v="1097402654"/>
    <s v="ENTREGADA"/>
    <s v="CRISTIAN HENAO"/>
    <x v="3"/>
  </r>
  <r>
    <n v="62975"/>
    <s v="2025-06-27 16:18:41"/>
    <x v="45"/>
    <x v="11"/>
    <x v="0"/>
    <s v="2025-07-07 00:00:00"/>
    <m/>
    <x v="3"/>
    <s v="MINCA"/>
    <s v="MARIA DEL CARMEN SOLAR BOLAÑOS"/>
    <n v="1045521589"/>
    <s v="EN ESPERA"/>
    <m/>
    <x v="3"/>
  </r>
  <r>
    <n v="63025"/>
    <s v="2025-06-28 11:40:20"/>
    <x v="45"/>
    <x v="11"/>
    <x v="0"/>
    <s v="2025-07-02 00:00:00"/>
    <m/>
    <x v="0"/>
    <s v="MINCA"/>
    <s v="JUAN JOSE OSSA GIRALDO"/>
    <n v="1239488106"/>
    <s v="EN ESPERA"/>
    <m/>
    <x v="3"/>
  </r>
  <r>
    <n v="63921"/>
    <s v="2025-07-10 07:41:45"/>
    <x v="44"/>
    <x v="9"/>
    <x v="0"/>
    <s v="2025-07-12 00:00:00"/>
    <s v="2025-07-16 12:59:15"/>
    <x v="3"/>
    <s v="800W"/>
    <s v="JOAN DAVID GONZALEZ VILLAMIL"/>
    <n v="1015478000"/>
    <s v="ENTREGADA"/>
    <s v="BRAYAN RAMIREZ"/>
    <x v="0"/>
  </r>
  <r>
    <n v="63923"/>
    <s v="2025-07-10 08:11:09"/>
    <x v="44"/>
    <x v="9"/>
    <x v="0"/>
    <s v="2025-07-14 00:00:00"/>
    <m/>
    <x v="0"/>
    <s v="800W"/>
    <s v="LUISA FERNANDA DUARTE VIVAS"/>
    <n v="1007011685"/>
    <s v="P. AUTORIZAR"/>
    <s v="JULIAN MONTAÑO"/>
    <x v="0"/>
  </r>
  <r>
    <n v="63928"/>
    <s v="2025-07-10 08:23:43"/>
    <x v="44"/>
    <x v="9"/>
    <x v="0"/>
    <s v="2025-07-14 00:00:00"/>
    <m/>
    <x v="0"/>
    <s v="350W"/>
    <s v="MARTHA OSPINA VELANDI"/>
    <n v="39565819"/>
    <s v="FINALIZADA"/>
    <s v="JULIAN MONTAÑO"/>
    <x v="0"/>
  </r>
  <r>
    <n v="63934"/>
    <s v="2025-07-10 08:50:27"/>
    <x v="44"/>
    <x v="9"/>
    <x v="0"/>
    <s v="2025-07-10 00:00:00"/>
    <m/>
    <x v="5"/>
    <s v="1600W"/>
    <s v="JHON  RINCON"/>
    <n v="1030521216"/>
    <s v="FINALIZADA"/>
    <s v="CARLOS SERRATE"/>
    <x v="0"/>
  </r>
  <r>
    <n v="63937"/>
    <s v="2025-07-10 08:57:11"/>
    <x v="44"/>
    <x v="9"/>
    <x v="0"/>
    <s v="2025-07-14 00:00:00"/>
    <s v="2025-07-14 13:21:06"/>
    <x v="0"/>
    <s v="1600W"/>
    <s v="MANUEL ANDRÉS RUIZ SÁNCHEZ"/>
    <n v="1020765645"/>
    <s v="ENTREGADA"/>
    <s v="JULIAN MONTAÑO"/>
    <x v="0"/>
  </r>
  <r>
    <n v="63938"/>
    <s v="2025-07-10 09:04:06"/>
    <x v="44"/>
    <x v="9"/>
    <x v="0"/>
    <s v="2025-07-10 00:00:00"/>
    <s v="2025-07-16 12:56:12"/>
    <x v="8"/>
    <s v="800W"/>
    <s v="ALEJANDRO  CHAHIN CAMERO"/>
    <n v="1020795689"/>
    <s v="ENTREGADA"/>
    <s v="CARLOS SERRATE"/>
    <x v="0"/>
  </r>
  <r>
    <n v="63939"/>
    <s v="2025-07-10 09:06:52"/>
    <x v="44"/>
    <x v="9"/>
    <x v="0"/>
    <s v="2025-07-10 00:00:00"/>
    <s v="2025-07-10 17:10:19"/>
    <x v="13"/>
    <s v="350 W"/>
    <s v="JUAN  DIEGO  JARAMILLO  GUTIERREZ"/>
    <n v="1069766360"/>
    <s v="ENTREGADA"/>
    <s v="BRAYAN RAMIREZ"/>
    <x v="0"/>
  </r>
  <r>
    <n v="63944"/>
    <s v="2025-07-10 09:40:53"/>
    <x v="44"/>
    <x v="9"/>
    <x v="0"/>
    <s v="2025-07-14 00:00:00"/>
    <s v="2025-07-16 12:47:08"/>
    <x v="0"/>
    <s v="800W"/>
    <s v="ESTEBAN ADRIAN RESTREPO ESCOBAR"/>
    <n v="1032469902"/>
    <s v="ENTREGADA"/>
    <s v="JULIAN MONTAÑO"/>
    <x v="0"/>
  </r>
  <r>
    <n v="63946"/>
    <s v="2025-07-10 09:57:03"/>
    <x v="44"/>
    <x v="9"/>
    <x v="0"/>
    <s v="2025-07-11 00:00:00"/>
    <m/>
    <x v="1"/>
    <s v="500W"/>
    <s v="CAROLINA VALENCIA PINEDA"/>
    <n v="1152205362"/>
    <s v="FINALIZADA"/>
    <s v="SEBASTIAN GARCIA"/>
    <x v="0"/>
  </r>
  <r>
    <n v="63950"/>
    <s v="2025-07-10 10:15:06"/>
    <x v="44"/>
    <x v="9"/>
    <x v="0"/>
    <s v="2025-07-14 00:00:00"/>
    <m/>
    <x v="3"/>
    <s v="350W LITE"/>
    <s v="JUAN ESTEBAN  BUSTAMANTE CORDERO"/>
    <n v="1193484799"/>
    <s v="P. AUTORIZAR"/>
    <s v="JUAN CARLOS SALCEDO"/>
    <x v="0"/>
  </r>
  <r>
    <n v="63960"/>
    <s v="2025-07-10 11:06:38"/>
    <x v="44"/>
    <x v="9"/>
    <x v="0"/>
    <s v="2025-07-14 00:00:00"/>
    <m/>
    <x v="0"/>
    <s v="1600W"/>
    <s v="JORGE LUIS HERRERA BURGOS"/>
    <n v="1019149619"/>
    <s v="FINALIZADA"/>
    <s v="SANTIAGO SILVA"/>
    <x v="0"/>
  </r>
  <r>
    <n v="63963"/>
    <s v="2025-07-10 11:30:08"/>
    <x v="44"/>
    <x v="9"/>
    <x v="0"/>
    <s v="2025-07-10 00:00:00"/>
    <m/>
    <x v="13"/>
    <s v="1600W"/>
    <s v="PRAC TRESSEIS CERO S.A.S. PRAC TRESSEIS CERO S.A.S."/>
    <n v="901359829"/>
    <s v="FINALIZADA"/>
    <s v="CARLOS SERRATE"/>
    <x v="0"/>
  </r>
  <r>
    <n v="63964"/>
    <s v="2025-07-10 11:36:37"/>
    <x v="44"/>
    <x v="9"/>
    <x v="0"/>
    <s v="2025-07-10 00:00:00"/>
    <s v="2025-07-10 17:28:42"/>
    <x v="1"/>
    <s v="800W"/>
    <s v="DANIELA GALLEGO OCHOA"/>
    <n v="1056769643"/>
    <s v="ENTREGADA"/>
    <s v="CARLOS SERRATE"/>
    <x v="0"/>
  </r>
  <r>
    <n v="63967"/>
    <s v="2025-07-10 11:54:24"/>
    <x v="44"/>
    <x v="9"/>
    <x v="0"/>
    <s v="2025-07-10 00:00:00"/>
    <s v="2025-07-15 16:38:44"/>
    <x v="16"/>
    <s v="500W"/>
    <s v="BEATRIZ GARCIA"/>
    <n v="1057305129"/>
    <s v="ENTREGADA"/>
    <s v="CARLOS SERRATE"/>
    <x v="0"/>
  </r>
  <r>
    <n v="63974"/>
    <s v="2025-07-10 12:15:32"/>
    <x v="44"/>
    <x v="9"/>
    <x v="0"/>
    <s v="2025-07-14 00:00:00"/>
    <s v="2025-07-16 12:53:59"/>
    <x v="0"/>
    <s v="350W"/>
    <s v="LINA  OSPINA RUIZ"/>
    <n v="1018493600"/>
    <s v="ENTREGADA"/>
    <s v="SANTIAGO SILVA"/>
    <x v="0"/>
  </r>
  <r>
    <n v="63975"/>
    <s v="2025-07-10 12:21:04"/>
    <x v="44"/>
    <x v="9"/>
    <x v="0"/>
    <s v="2025-07-10 00:00:00"/>
    <s v="2025-07-11 13:57:19"/>
    <x v="13"/>
    <s v="500W"/>
    <s v="PEDRO LUIS GARNICA ATENCIA"/>
    <n v="1098713370"/>
    <s v="ENTREGADA"/>
    <s v="CARLOS SERRATE"/>
    <x v="0"/>
  </r>
  <r>
    <n v="63983"/>
    <s v="2025-07-10 13:15:21"/>
    <x v="44"/>
    <x v="9"/>
    <x v="0"/>
    <s v="2025-07-11 00:00:00"/>
    <m/>
    <x v="3"/>
    <s v="500W"/>
    <s v="JAVIER  LUNA"/>
    <n v="91184414"/>
    <s v="EN PROCESO"/>
    <s v="BRAYAN RAMIREZ"/>
    <x v="0"/>
  </r>
  <r>
    <n v="63985"/>
    <s v="2025-07-10 13:27:14"/>
    <x v="44"/>
    <x v="9"/>
    <x v="0"/>
    <s v="2025-07-11 00:00:00"/>
    <s v="2025-07-14 13:37:01"/>
    <x v="1"/>
    <s v="800W"/>
    <s v="ANDERSON ROBERT  RAMIREZ CORREDOR"/>
    <n v="1026279582"/>
    <s v="ENTREGADA"/>
    <s v="SANTIAGO SILVA"/>
    <x v="0"/>
  </r>
  <r>
    <n v="63993"/>
    <s v="2025-07-10 14:13:17"/>
    <x v="44"/>
    <x v="9"/>
    <x v="0"/>
    <s v="2025-07-11 00:00:00"/>
    <s v="2025-07-15 10:23:44"/>
    <x v="1"/>
    <s v="500W"/>
    <s v="MATEO BARRETO"/>
    <n v="1034516493"/>
    <s v="ENTREGADA"/>
    <s v="CARLOS SERRATE"/>
    <x v="0"/>
  </r>
  <r>
    <n v="63995"/>
    <s v="2025-07-10 14:23:20"/>
    <x v="44"/>
    <x v="9"/>
    <x v="0"/>
    <s v="2025-07-14 00:00:00"/>
    <m/>
    <x v="3"/>
    <s v="500W"/>
    <s v="TABLE ELECTRICOS INDUSTRIALES TABLE ELECTRICOS INDUSTRIALES"/>
    <n v="901616363"/>
    <s v="AUTORIZA.R.B"/>
    <s v="BRAYAN RAMIREZ"/>
    <x v="0"/>
  </r>
  <r>
    <n v="64000"/>
    <s v="2025-07-10 15:04:52"/>
    <x v="44"/>
    <x v="9"/>
    <x v="0"/>
    <s v="2025-07-12 00:00:00"/>
    <m/>
    <x v="3"/>
    <s v="350W"/>
    <s v="SERGIO ANDRES BUITRAGO NAVAS"/>
    <n v="1014201635"/>
    <s v="EN PROCESO"/>
    <s v="JUAN CARLOS SALCEDO"/>
    <x v="0"/>
  </r>
  <r>
    <n v="64011"/>
    <s v="2025-07-10 17:03:52"/>
    <x v="44"/>
    <x v="9"/>
    <x v="0"/>
    <s v="2025-07-15 00:00:00"/>
    <m/>
    <x v="0"/>
    <s v="1600W"/>
    <s v="DAMIANO MASSIMI"/>
    <s v="YB1691997"/>
    <s v="P. AUTORIZAR"/>
    <s v="SANTIAGO SILVA"/>
    <x v="0"/>
  </r>
  <r>
    <n v="64012"/>
    <s v="2025-07-10 17:04:21"/>
    <x v="44"/>
    <x v="9"/>
    <x v="0"/>
    <s v="2025-07-11 00:00:00"/>
    <s v="2025-07-11 09:03:04"/>
    <x v="13"/>
    <s v="800W"/>
    <s v="HÉCTOR FABIO  ZAPATA ROMERO"/>
    <n v="1144028771"/>
    <s v="ENTREGADA"/>
    <s v="CARLOS SERRATE"/>
    <x v="0"/>
  </r>
  <r>
    <n v="64016"/>
    <s v="2025-07-11 07:25:19"/>
    <x v="44"/>
    <x v="9"/>
    <x v="0"/>
    <s v="2025-07-11 00:00:00"/>
    <s v="2025-07-16 12:55:03"/>
    <x v="1"/>
    <s v="500W"/>
    <s v="EDER JOSE GARCIA VANEGAS"/>
    <n v="15371489"/>
    <s v="ENTREGADA"/>
    <s v="CARLOS SERRATE"/>
    <x v="0"/>
  </r>
  <r>
    <n v="64017"/>
    <s v="2025-07-11 08:01:01"/>
    <x v="44"/>
    <x v="9"/>
    <x v="0"/>
    <s v="2025-07-14 00:00:00"/>
    <s v="2025-07-15 12:48:56"/>
    <x v="1"/>
    <s v="500W"/>
    <s v="YEIMI DAYANA LOPERA ROMERO"/>
    <n v="1020781234"/>
    <s v="ENTREGADA"/>
    <s v="CARLOS SERRATE"/>
    <x v="0"/>
  </r>
  <r>
    <n v="64020"/>
    <s v="2025-07-11 08:14:43"/>
    <x v="44"/>
    <x v="9"/>
    <x v="0"/>
    <s v="2025-07-14 00:00:00"/>
    <m/>
    <x v="0"/>
    <s v="800W"/>
    <s v="CAMILO GUERRERO"/>
    <n v="1020802567"/>
    <s v="AUTORIZADA"/>
    <s v="CRISTIAN DAVID GUERRERO"/>
    <x v="0"/>
  </r>
  <r>
    <n v="64021"/>
    <s v="2025-07-11 08:23:33"/>
    <x v="44"/>
    <x v="9"/>
    <x v="0"/>
    <s v="2025-07-14 00:00:00"/>
    <s v="2025-07-15 16:33:35"/>
    <x v="3"/>
    <s v="800W"/>
    <s v="FABIO LOPEZ SILVA"/>
    <n v="79891783"/>
    <s v="ENTREGADA"/>
    <s v="SANTIAGO SILVA"/>
    <x v="0"/>
  </r>
  <r>
    <n v="64023"/>
    <s v="2025-07-11 08:32:51"/>
    <x v="44"/>
    <x v="9"/>
    <x v="0"/>
    <s v="2025-07-14 00:00:00"/>
    <m/>
    <x v="0"/>
    <s v="500W"/>
    <s v="OSCAR GARCES"/>
    <n v="80424696"/>
    <s v="P. AUTORIZAR"/>
    <s v="CRISTIAN DAVID GUERRERO"/>
    <x v="0"/>
  </r>
  <r>
    <n v="64025"/>
    <s v="2025-07-11 08:46:24"/>
    <x v="44"/>
    <x v="9"/>
    <x v="0"/>
    <s v="2025-07-14 00:00:00"/>
    <m/>
    <x v="0"/>
    <s v="350W"/>
    <s v="CATALINA RAMIREZ"/>
    <n v="1020813652"/>
    <s v="P. AUTORIZAR"/>
    <s v="CRISTIAN DAVID GUERRERO"/>
    <x v="0"/>
  </r>
  <r>
    <n v="64026"/>
    <s v="2025-07-11 08:46:56"/>
    <x v="44"/>
    <x v="9"/>
    <x v="0"/>
    <s v="2025-07-15 00:00:00"/>
    <m/>
    <x v="0"/>
    <s v="800W"/>
    <s v="SANTIAGO   ARBOUIN GOMEZ"/>
    <n v="79948866"/>
    <s v="P. AUTORIZAR"/>
    <s v="SANTIAGO SILVA"/>
    <x v="0"/>
  </r>
  <r>
    <n v="64027"/>
    <s v="2025-07-11 08:55:21"/>
    <x v="44"/>
    <x v="9"/>
    <x v="0"/>
    <s v="2025-07-14 00:00:00"/>
    <m/>
    <x v="0"/>
    <s v="1600W"/>
    <s v="CAMILO MORALES GOMEZ"/>
    <n v="1020823400"/>
    <s v="P. AUTORIZAR"/>
    <s v="SANTIAGO SILVA"/>
    <x v="0"/>
  </r>
  <r>
    <n v="64028"/>
    <s v="2025-07-11 08:55:55"/>
    <x v="44"/>
    <x v="9"/>
    <x v="0"/>
    <s v="2025-07-11 00:00:00"/>
    <s v="2025-07-15 16:53:06"/>
    <x v="13"/>
    <s v="2400W"/>
    <s v="PROVENET  SAS"/>
    <n v="830104742"/>
    <s v="ENTREGADA"/>
    <s v="CARLOS SERRATE"/>
    <x v="0"/>
  </r>
  <r>
    <n v="64030"/>
    <s v="2025-07-11 09:09:59"/>
    <x v="44"/>
    <x v="9"/>
    <x v="0"/>
    <s v="2025-07-15 00:00:00"/>
    <m/>
    <x v="0"/>
    <s v="800W"/>
    <s v="SANTIAGO GAVIRIA"/>
    <n v="80873033"/>
    <s v="EN PROCESO"/>
    <s v="JULIAN MONTAÑO"/>
    <x v="0"/>
  </r>
  <r>
    <n v="64032"/>
    <s v="2025-07-11 09:29:16"/>
    <x v="44"/>
    <x v="9"/>
    <x v="0"/>
    <s v="2025-07-11 00:00:00"/>
    <s v="2025-07-15 16:08:48"/>
    <x v="8"/>
    <s v="800 W"/>
    <s v="PAULINA  ARANGO LORZA"/>
    <n v="1020742503"/>
    <s v="ENTREGADA"/>
    <s v="CARLOS SERRATE"/>
    <x v="0"/>
  </r>
  <r>
    <n v="64033"/>
    <s v="2025-07-11 09:36:15"/>
    <x v="44"/>
    <x v="9"/>
    <x v="0"/>
    <s v="2025-07-11 00:00:00"/>
    <s v="2025-07-11 14:13:29"/>
    <x v="5"/>
    <s v="500W"/>
    <s v="OSCAR  MAURICIO ORTIZ BEDOYA"/>
    <n v="1110471080"/>
    <s v="ENTREGADA"/>
    <s v="CARLOS SERRATE"/>
    <x v="0"/>
  </r>
  <r>
    <n v="64034"/>
    <s v="2025-07-11 09:43:03"/>
    <x v="44"/>
    <x v="9"/>
    <x v="0"/>
    <s v="2025-07-11 00:00:00"/>
    <s v="2025-07-14 09:37:03"/>
    <x v="13"/>
    <s v="800W"/>
    <s v="CARLOS EDUARDO  RODRIGUEZ MORENO"/>
    <n v="79344720"/>
    <s v="ENTREGADA"/>
    <s v="CARLOS SERRATE"/>
    <x v="0"/>
  </r>
  <r>
    <n v="64038"/>
    <s v="2025-07-11 09:58:59"/>
    <x v="44"/>
    <x v="9"/>
    <x v="0"/>
    <s v="2025-07-15 00:00:00"/>
    <s v="2025-07-16 12:53:08"/>
    <x v="0"/>
    <s v="1600W"/>
    <s v="DIEGO ALEJANDRO  REYES GARCIA"/>
    <n v="1021513418"/>
    <s v="ENTREGADA"/>
    <s v="JULIAN MONTAÑO"/>
    <x v="0"/>
  </r>
  <r>
    <n v="64039"/>
    <s v="2025-07-11 10:00:13"/>
    <x v="44"/>
    <x v="9"/>
    <x v="0"/>
    <s v="2025-07-11 00:00:00"/>
    <s v="2025-07-14 09:57:19"/>
    <x v="1"/>
    <s v="1600W"/>
    <s v="LEOPOLDO  PENALOZA MALAVE"/>
    <n v="1496914"/>
    <s v="ENTREGADA"/>
    <s v="SEBASTIAN GARCIA"/>
    <x v="0"/>
  </r>
  <r>
    <n v="64041"/>
    <s v="2025-07-11 10:14:37"/>
    <x v="44"/>
    <x v="9"/>
    <x v="0"/>
    <s v="2025-07-15 00:00:00"/>
    <s v="2025-07-16 12:57:05"/>
    <x v="0"/>
    <s v="800W"/>
    <s v="NICOLAS  VANEGAS"/>
    <n v="79948748"/>
    <s v="ENTREGADA"/>
    <s v="JULIAN MONTAÑO"/>
    <x v="0"/>
  </r>
  <r>
    <n v="64048"/>
    <s v="2025-07-11 11:04:55"/>
    <x v="44"/>
    <x v="9"/>
    <x v="0"/>
    <s v="2025-07-11 00:00:00"/>
    <m/>
    <x v="8"/>
    <s v="MOPED"/>
    <s v="FABIAN LEONARDO VESGA ANGEL"/>
    <n v="79704227"/>
    <s v="FINALIZADA"/>
    <s v="SEBASTIAN GARCIA"/>
    <x v="0"/>
  </r>
  <r>
    <n v="64050"/>
    <s v="2025-07-11 11:12:09"/>
    <x v="44"/>
    <x v="9"/>
    <x v="0"/>
    <s v="2025-07-15 00:00:00"/>
    <m/>
    <x v="0"/>
    <s v="500W"/>
    <s v="SAUL CRIVOSEI ZEIGEN"/>
    <n v="1007028060"/>
    <s v="P. AUTORIZAR"/>
    <s v="SANTIAGO SILVA"/>
    <x v="0"/>
  </r>
  <r>
    <n v="64052"/>
    <s v="2025-07-11 11:31:21"/>
    <x v="44"/>
    <x v="9"/>
    <x v="0"/>
    <s v="2025-07-14 00:00:00"/>
    <m/>
    <x v="3"/>
    <s v="1600W"/>
    <s v="JOSE GERARDO MALAVER"/>
    <n v="1018421929"/>
    <s v="EN PROCESO"/>
    <s v="SANTIAGO SILVA"/>
    <x v="0"/>
  </r>
  <r>
    <n v="64053"/>
    <s v="2025-07-11 11:52:45"/>
    <x v="44"/>
    <x v="9"/>
    <x v="0"/>
    <s v="2025-07-14 00:00:00"/>
    <m/>
    <x v="3"/>
    <s v="350W"/>
    <s v="NATALIA ANDREA  ARIAS"/>
    <n v="1003557654"/>
    <s v="FINALIZADA"/>
    <s v="SANTIAGO SILVA"/>
    <x v="0"/>
  </r>
  <r>
    <n v="64058"/>
    <s v="2025-07-11 12:14:58"/>
    <x v="44"/>
    <x v="9"/>
    <x v="0"/>
    <s v="2025-07-14 00:00:00"/>
    <s v="2025-07-14 13:09:16"/>
    <x v="0"/>
    <s v="500W"/>
    <s v="OSCAR IVAN PARRA RODRIGUEZ"/>
    <n v="1051474796"/>
    <s v="ENTREGADA"/>
    <s v="JULIAN MONTAÑO"/>
    <x v="0"/>
  </r>
  <r>
    <n v="64059"/>
    <s v="2025-07-11 12:19:59"/>
    <x v="44"/>
    <x v="9"/>
    <x v="0"/>
    <s v="2025-07-11 00:00:00"/>
    <s v="2025-07-11 17:12:26"/>
    <x v="16"/>
    <s v="800W"/>
    <s v="JUAN CAMILO HERNANDEZ PACHECO"/>
    <n v="1107036860"/>
    <s v="ENTREGADA"/>
    <s v="CARLOS SERRATE"/>
    <x v="0"/>
  </r>
  <r>
    <n v="64062"/>
    <s v="2025-07-11 12:34:26"/>
    <x v="44"/>
    <x v="9"/>
    <x v="0"/>
    <s v="2025-07-14 00:00:00"/>
    <m/>
    <x v="0"/>
    <s v="800W"/>
    <s v="MAURICIO  MARTIN"/>
    <n v="80220164"/>
    <s v="FINALIZADA"/>
    <s v="CRISTIAN DAVID GUERRERO"/>
    <x v="0"/>
  </r>
  <r>
    <n v="64063"/>
    <s v="2025-07-11 12:38:44"/>
    <x v="44"/>
    <x v="9"/>
    <x v="0"/>
    <s v="2025-07-14 00:00:00"/>
    <m/>
    <x v="3"/>
    <s v="500W"/>
    <s v="ANDRES AMORTEGUI CRUZ"/>
    <n v="1121845861"/>
    <s v="P. AUTORIZAR"/>
    <s v="JUAN CARLOS SALCEDO"/>
    <x v="0"/>
  </r>
  <r>
    <n v="64069"/>
    <s v="2025-07-11 13:39:31"/>
    <x v="44"/>
    <x v="9"/>
    <x v="0"/>
    <s v="2025-07-14 00:00:00"/>
    <m/>
    <x v="1"/>
    <s v="350W LITE"/>
    <s v="WILLIAM ESTEBAN  MESA ACOSTA"/>
    <n v="1147687706"/>
    <s v="FINALIZADA"/>
    <s v="CARLOS SERRATE"/>
    <x v="0"/>
  </r>
  <r>
    <n v="64070"/>
    <s v="2025-07-11 13:45:19"/>
    <x v="44"/>
    <x v="9"/>
    <x v="0"/>
    <s v="2025-07-15 00:00:00"/>
    <s v="2025-07-15 14:15:31"/>
    <x v="0"/>
    <s v="350W"/>
    <s v="DANIELA ALFONSO ALDANA"/>
    <n v="1233696205"/>
    <s v="ENTREGADA"/>
    <s v="JULIAN MONTAÑO"/>
    <x v="0"/>
  </r>
  <r>
    <n v="64076"/>
    <s v="2025-07-11 14:20:56"/>
    <x v="44"/>
    <x v="9"/>
    <x v="0"/>
    <s v="2025-07-14 00:00:00"/>
    <m/>
    <x v="1"/>
    <s v="500W"/>
    <s v="SANTIAGO SALAZAR"/>
    <n v="1100968419"/>
    <s v="AUTORIZADA"/>
    <s v="CRISTIAN DAVID GUERRERO"/>
    <x v="0"/>
  </r>
  <r>
    <n v="64081"/>
    <s v="2025-07-11 14:45:33"/>
    <x v="44"/>
    <x v="9"/>
    <x v="0"/>
    <s v="2025-07-11 00:00:00"/>
    <s v="2025-07-14 16:55:26"/>
    <x v="5"/>
    <s v="1600W"/>
    <s v="JORGE ANTONIO- CENTENO GAMEZ"/>
    <n v="1082252103"/>
    <s v="ENTREGADA"/>
    <s v="CARLOS SERRATE"/>
    <x v="0"/>
  </r>
  <r>
    <n v="64086"/>
    <s v="2025-07-11 15:22:01"/>
    <x v="44"/>
    <x v="9"/>
    <x v="0"/>
    <s v="2025-07-14 00:00:00"/>
    <m/>
    <x v="1"/>
    <s v="500W"/>
    <s v="CARLOS EDUARDO NIÑO"/>
    <n v="7179374"/>
    <s v="P. AUTORIZAR"/>
    <s v="CARLOS SERRATE"/>
    <x v="0"/>
  </r>
  <r>
    <n v="64094"/>
    <s v="2025-07-11 16:18:20"/>
    <x v="44"/>
    <x v="9"/>
    <x v="0"/>
    <s v="2025-07-14 00:00:00"/>
    <m/>
    <x v="10"/>
    <s v="800W"/>
    <s v="JORGE SNEIDER QUINTANA ORTEGA"/>
    <n v="1090424649"/>
    <s v="FINALIZADA"/>
    <s v="CARLOS SERRATE"/>
    <x v="0"/>
  </r>
  <r>
    <n v="64096"/>
    <s v="2025-07-11 16:41:18"/>
    <x v="44"/>
    <x v="9"/>
    <x v="0"/>
    <s v="2025-07-15 00:00:00"/>
    <m/>
    <x v="3"/>
    <s v="800W"/>
    <s v="OSCAR LOPEZ  CAMACHO"/>
    <n v="80210437"/>
    <s v="EN ESPERA"/>
    <m/>
    <x v="0"/>
  </r>
  <r>
    <n v="64099"/>
    <s v="2025-07-11 17:01:38"/>
    <x v="44"/>
    <x v="9"/>
    <x v="0"/>
    <s v="2025-07-16 00:00:00"/>
    <m/>
    <x v="0"/>
    <s v="500W"/>
    <s v="GERMAN FRANCISCO ZUBIETA ROA"/>
    <n v="74361188"/>
    <s v="FINALIZADA"/>
    <s v="SANTIAGO SILVA"/>
    <x v="0"/>
  </r>
  <r>
    <n v="64113"/>
    <s v="2025-07-12 09:11:27"/>
    <x v="44"/>
    <x v="9"/>
    <x v="0"/>
    <s v="2025-07-12 00:00:00"/>
    <s v="2025-07-12 12:29:43"/>
    <x v="8"/>
    <s v="500W"/>
    <s v="JUANITA  PACHON ISAZA"/>
    <n v="1002655882"/>
    <s v="ENTREGADA"/>
    <s v="CARLOS SERRATE"/>
    <x v="0"/>
  </r>
  <r>
    <n v="64114"/>
    <s v="2025-07-12 09:11:54"/>
    <x v="44"/>
    <x v="9"/>
    <x v="0"/>
    <s v="2025-07-16 00:00:00"/>
    <m/>
    <x v="0"/>
    <s v="500W"/>
    <s v="DANIEL  GONZALEZ LEAL"/>
    <n v="79884113"/>
    <s v="FINALIZADA"/>
    <s v="JULIAN MONTAÑO"/>
    <x v="0"/>
  </r>
  <r>
    <n v="64116"/>
    <s v="2025-07-12 09:21:56"/>
    <x v="44"/>
    <x v="9"/>
    <x v="0"/>
    <s v="2025-07-15 00:00:00"/>
    <m/>
    <x v="0"/>
    <s v="800W"/>
    <s v="GIAN CARLO CARINI"/>
    <n v="1020795539"/>
    <s v="P. AUTORIZAR"/>
    <s v="JULIAN MONTAÑO"/>
    <x v="0"/>
  </r>
  <r>
    <n v="64122"/>
    <s v="2025-07-12 09:49:28"/>
    <x v="44"/>
    <x v="9"/>
    <x v="0"/>
    <s v="2025-07-15 00:00:00"/>
    <m/>
    <x v="3"/>
    <s v="800W"/>
    <s v="MIGUEL ALEXANDER  FRANCO"/>
    <n v="1032402099"/>
    <s v="P. AUTORIZAR"/>
    <s v="SANTIAGO SILVA"/>
    <x v="0"/>
  </r>
  <r>
    <n v="64135"/>
    <s v="2025-07-12 10:35:42"/>
    <x v="44"/>
    <x v="9"/>
    <x v="0"/>
    <s v="2025-07-16 00:00:00"/>
    <m/>
    <x v="0"/>
    <s v="800W"/>
    <s v="DAVID ANDRES ORTIZ TORO"/>
    <n v="1020796763"/>
    <s v="P. AUTORIZAR"/>
    <s v="JULIAN MONTAÑO"/>
    <x v="0"/>
  </r>
  <r>
    <n v="64136"/>
    <s v="2025-07-12 10:41:33"/>
    <x v="44"/>
    <x v="9"/>
    <x v="0"/>
    <s v="2025-07-15 00:00:00"/>
    <s v="2025-07-16 10:10:46"/>
    <x v="0"/>
    <s v="350W"/>
    <s v="PALOMA PRISCILA RUBIO FRANCO"/>
    <n v="1015450725"/>
    <s v="ENTREGADA"/>
    <s v="SANTIAGO SILVA"/>
    <x v="0"/>
  </r>
  <r>
    <n v="64140"/>
    <s v="2025-07-12 10:47:51"/>
    <x v="44"/>
    <x v="9"/>
    <x v="0"/>
    <s v="2025-07-15 00:00:00"/>
    <s v="2025-07-16 10:10:40"/>
    <x v="3"/>
    <s v="350W"/>
    <s v="PALOMA PRISCILA RUBIO FRANCO"/>
    <n v="1015450725"/>
    <s v="ENTREGADA"/>
    <s v="JULIAN MONTAÑO"/>
    <x v="0"/>
  </r>
  <r>
    <n v="64147"/>
    <s v="2025-07-12 11:21:13"/>
    <x v="44"/>
    <x v="9"/>
    <x v="0"/>
    <s v="2025-07-15 00:00:00"/>
    <m/>
    <x v="3"/>
    <s v="800W"/>
    <s v="INGRID LORENA RAMIREZ"/>
    <n v="1032443983"/>
    <s v="P. AUTORIZAR"/>
    <s v="SANTIAGO SILVA"/>
    <x v="0"/>
  </r>
  <r>
    <n v="64171"/>
    <s v="2025-07-12 13:00:14"/>
    <x v="44"/>
    <x v="9"/>
    <x v="0"/>
    <s v="2025-07-15 00:00:00"/>
    <m/>
    <x v="0"/>
    <s v="1600W"/>
    <s v="RAFAEL LEONARDO BELLO GIRALDO"/>
    <n v="80732561"/>
    <s v="FINALIZADA"/>
    <s v="JULIAN MONTAÑO"/>
    <x v="0"/>
  </r>
  <r>
    <n v="64175"/>
    <s v="2025-07-12 13:27:59"/>
    <x v="44"/>
    <x v="9"/>
    <x v="0"/>
    <s v="2025-07-14 00:00:00"/>
    <s v="2025-07-15 15:12:58"/>
    <x v="9"/>
    <s v="350W"/>
    <s v="NICOLAS GOMEZ GONZALEZ"/>
    <n v="1151959906"/>
    <s v="ENTREGADA"/>
    <s v="CARLOS SERRATE"/>
    <x v="0"/>
  </r>
  <r>
    <n v="64185"/>
    <s v="2025-07-12 14:00:18"/>
    <x v="44"/>
    <x v="9"/>
    <x v="0"/>
    <s v="2025-07-14 00:00:00"/>
    <m/>
    <x v="3"/>
    <s v="350W LITE"/>
    <s v="LUZ URIBE CARDENAS"/>
    <n v="65792016"/>
    <s v="C. CALIDAD"/>
    <s v="SANTIAGO SILVA"/>
    <x v="0"/>
  </r>
  <r>
    <n v="64189"/>
    <s v="2025-07-12 14:14:55"/>
    <x v="44"/>
    <x v="9"/>
    <x v="0"/>
    <s v="2025-07-16 00:00:00"/>
    <m/>
    <x v="0"/>
    <s v="350W LITE"/>
    <s v="ROSANGEL PEREA MONTILLA"/>
    <n v="5069322"/>
    <s v="FINALIZADA"/>
    <s v="JUAN CARLOS SALCEDO"/>
    <x v="0"/>
  </r>
  <r>
    <n v="64192"/>
    <s v="2025-07-12 14:28:02"/>
    <x v="44"/>
    <x v="9"/>
    <x v="0"/>
    <s v="2025-07-16 00:00:00"/>
    <m/>
    <x v="0"/>
    <s v="500W"/>
    <s v="GERALDINE JIMENEZ REYES"/>
    <n v="1233490031"/>
    <s v="FINALIZADA"/>
    <s v="JULIAN MONTAÑO"/>
    <x v="0"/>
  </r>
  <r>
    <n v="64199"/>
    <s v="2025-07-12 14:53:14"/>
    <x v="44"/>
    <x v="9"/>
    <x v="0"/>
    <s v="2025-07-16 00:00:00"/>
    <m/>
    <x v="0"/>
    <s v="500W"/>
    <s v="FERNANDO  GIRALDO SANTACOLOMA"/>
    <n v="10280733"/>
    <s v="P. AUTORIZAR"/>
    <s v="JULIAN MONTAÑO"/>
    <x v="0"/>
  </r>
  <r>
    <n v="64202"/>
    <s v="2025-07-12 15:07:14"/>
    <x v="44"/>
    <x v="9"/>
    <x v="0"/>
    <s v="2025-07-14 00:00:00"/>
    <s v="2025-07-14 13:30:06"/>
    <x v="1"/>
    <s v="350W"/>
    <s v="EDUARDO ENESAEL CHARRYS  RODRIGUEZ"/>
    <n v="1121304778"/>
    <s v="ENTREGADA"/>
    <s v="CARLOS SERRATE"/>
    <x v="0"/>
  </r>
  <r>
    <n v="64212"/>
    <s v="2025-07-14 07:13:20"/>
    <x v="43"/>
    <x v="9"/>
    <x v="0"/>
    <s v="2025-07-14 00:00:00"/>
    <s v="2025-07-15 14:22:23"/>
    <x v="1"/>
    <s v="MOPED"/>
    <s v="NELSON OVALLE"/>
    <n v="79796846"/>
    <s v="ENTREGADA"/>
    <s v="JULIAN MONTAÑO"/>
    <x v="0"/>
  </r>
  <r>
    <n v="64213"/>
    <s v="2025-07-14 07:19:04"/>
    <x v="43"/>
    <x v="9"/>
    <x v="0"/>
    <s v="2025-07-14 00:00:00"/>
    <s v="2025-07-14 12:41:19"/>
    <x v="7"/>
    <s v="2400W"/>
    <s v="MAURICIO  GARCIA HENAO"/>
    <n v="1098643805"/>
    <s v="ENTREGADA"/>
    <s v="JULIAN MONTAÑO"/>
    <x v="0"/>
  </r>
  <r>
    <n v="64215"/>
    <s v="2025-07-14 08:06:37"/>
    <x v="43"/>
    <x v="9"/>
    <x v="0"/>
    <s v="2025-07-16 00:00:00"/>
    <m/>
    <x v="1"/>
    <s v="MOPED ELECTRICO"/>
    <s v="VALENTINA AYALA QUINCHE"/>
    <n v="1022430970"/>
    <s v="FINALIZADA"/>
    <s v="CARLOS SERRATE"/>
    <x v="0"/>
  </r>
  <r>
    <n v="64217"/>
    <s v="2025-07-14 08:15:41"/>
    <x v="43"/>
    <x v="9"/>
    <x v="0"/>
    <s v="2025-07-16 00:00:00"/>
    <m/>
    <x v="0"/>
    <s v="1600W"/>
    <s v="PABLO TRUJILLO AZCUÉNAGA"/>
    <n v="1000943739"/>
    <s v="FINALIZADA"/>
    <s v="JULIAN MONTAÑO"/>
    <x v="0"/>
  </r>
  <r>
    <n v="64218"/>
    <s v="2025-07-14 08:22:06"/>
    <x v="43"/>
    <x v="9"/>
    <x v="0"/>
    <s v="2025-07-14 00:00:00"/>
    <s v="2025-07-16 12:48:26"/>
    <x v="9"/>
    <s v="800W"/>
    <s v="CAMILO RODRIGUEZ CORREA"/>
    <n v="80076007"/>
    <s v="ENTREGADA"/>
    <s v="JULIAN MONTAÑO"/>
    <x v="0"/>
  </r>
  <r>
    <n v="64220"/>
    <s v="2025-07-14 08:28:41"/>
    <x v="43"/>
    <x v="9"/>
    <x v="0"/>
    <s v="2025-07-14 00:00:00"/>
    <s v="2025-07-14 16:42:30"/>
    <x v="10"/>
    <s v="800W"/>
    <s v="JOSE LUIS  ESPITIA ZAMBRANO"/>
    <n v="1014249751"/>
    <s v="ENTREGADA"/>
    <s v="JULIAN MONTAÑO"/>
    <x v="0"/>
  </r>
  <r>
    <n v="64226"/>
    <s v="2025-07-14 09:07:31"/>
    <x v="43"/>
    <x v="9"/>
    <x v="0"/>
    <s v="2025-07-14 00:00:00"/>
    <s v="2025-07-14 14:19:20"/>
    <x v="13"/>
    <s v="1600W"/>
    <s v="OSCAR EDUARDO  MARTINEZ TRONCOSO"/>
    <n v="1032467450"/>
    <s v="ENTREGADA"/>
    <s v="SANTIAGO SILVA"/>
    <x v="0"/>
  </r>
  <r>
    <n v="64227"/>
    <s v="2025-07-14 09:14:06"/>
    <x v="43"/>
    <x v="9"/>
    <x v="0"/>
    <s v="2025-07-16 00:00:00"/>
    <m/>
    <x v="0"/>
    <s v="1600W"/>
    <s v="OSCAR PUENTES"/>
    <n v="1124824312"/>
    <s v="P. AUTORIZAR"/>
    <s v="JULIAN MONTAÑO"/>
    <x v="0"/>
  </r>
  <r>
    <n v="64231"/>
    <s v="2025-07-14 09:40:57"/>
    <x v="43"/>
    <x v="9"/>
    <x v="0"/>
    <s v="2025-07-14 00:00:00"/>
    <s v="2025-07-14 13:49:50"/>
    <x v="13"/>
    <s v="1600W"/>
    <s v="ARNOLD FERNANDO  REINA PIZA"/>
    <n v="1020810982"/>
    <s v="ENTREGADA"/>
    <s v="CARLOS SERRATE"/>
    <x v="0"/>
  </r>
  <r>
    <n v="64232"/>
    <s v="2025-07-14 09:51:36"/>
    <x v="43"/>
    <x v="9"/>
    <x v="0"/>
    <s v="2025-07-14 00:00:00"/>
    <s v="2025-07-14 13:29:04"/>
    <x v="13"/>
    <s v="350W LITE"/>
    <s v="CARLOS  RIVERA"/>
    <n v="1128391105"/>
    <s v="ENTREGADA"/>
    <m/>
    <x v="0"/>
  </r>
  <r>
    <n v="64233"/>
    <s v="2025-07-14 09:51:40"/>
    <x v="43"/>
    <x v="9"/>
    <x v="0"/>
    <s v="2025-07-15 00:00:00"/>
    <m/>
    <x v="3"/>
    <s v="800W"/>
    <s v="ARNOLD DAVID RODRIGUEZ"/>
    <n v="143160122"/>
    <s v="FINALIZADA"/>
    <s v="CARLOS SERRATE"/>
    <x v="0"/>
  </r>
  <r>
    <n v="64234"/>
    <s v="2025-07-14 10:02:41"/>
    <x v="43"/>
    <x v="9"/>
    <x v="0"/>
    <s v="2025-07-16 00:00:00"/>
    <m/>
    <x v="0"/>
    <s v="500W"/>
    <s v="BRAYAN ALEXANDER GONZALEZ FREZNEDA"/>
    <n v="1053341370"/>
    <s v="FINALIZADA"/>
    <s v="JUAN CARLOS SALCEDO"/>
    <x v="0"/>
  </r>
  <r>
    <n v="64242"/>
    <s v="2025-07-14 10:50:07"/>
    <x v="43"/>
    <x v="9"/>
    <x v="0"/>
    <s v="2025-07-16 00:00:00"/>
    <m/>
    <x v="3"/>
    <s v="350W LITE"/>
    <s v="ALIRIO ALEXANDER  BELTRAN MORA"/>
    <n v="1018503117"/>
    <s v="P. AUTORIZAR"/>
    <s v="SANTIAGO SILVA"/>
    <x v="0"/>
  </r>
  <r>
    <n v="64251"/>
    <s v="2025-07-14 12:13:23"/>
    <x v="43"/>
    <x v="9"/>
    <x v="0"/>
    <s v="2025-07-17 00:00:00"/>
    <m/>
    <x v="0"/>
    <s v="2400W"/>
    <s v="SARA CAROLINA  TORRES MANOSALVA"/>
    <n v="1003672898"/>
    <s v="EN ESPERA"/>
    <m/>
    <x v="0"/>
  </r>
  <r>
    <n v="64255"/>
    <s v="2025-07-14 12:28:33"/>
    <x v="43"/>
    <x v="9"/>
    <x v="0"/>
    <s v="2025-07-16 00:00:00"/>
    <m/>
    <x v="1"/>
    <s v="800W"/>
    <s v="CYNTHIA BEATRIZ GOMEZ SALTAREN"/>
    <n v="1121303966"/>
    <s v="P. AUTORIZAR"/>
    <s v="SANTIAGO SILVA"/>
    <x v="0"/>
  </r>
  <r>
    <n v="64260"/>
    <s v="2025-07-14 13:01:43"/>
    <x v="43"/>
    <x v="9"/>
    <x v="0"/>
    <s v="2025-07-14 00:00:00"/>
    <m/>
    <x v="13"/>
    <s v="350W"/>
    <s v="SANDRA OSORIO"/>
    <n v="52901570"/>
    <s v="P. AUTORIZAR"/>
    <s v="CARLOS SERRATE"/>
    <x v="0"/>
  </r>
  <r>
    <n v="64266"/>
    <s v="2025-07-14 13:50:48"/>
    <x v="43"/>
    <x v="9"/>
    <x v="0"/>
    <s v="2025-07-16 00:00:00"/>
    <m/>
    <x v="3"/>
    <s v="350 LITE"/>
    <s v="DANIEL  MORENO"/>
    <n v="1020832039"/>
    <s v="P. AUTORIZAR"/>
    <s v="CARLOS SERRATE"/>
    <x v="0"/>
  </r>
  <r>
    <n v="64267"/>
    <s v="2025-07-14 14:00:28"/>
    <x v="43"/>
    <x v="9"/>
    <x v="0"/>
    <s v="2025-07-16 00:00:00"/>
    <m/>
    <x v="3"/>
    <s v="350W"/>
    <s v="CAMILO ANDRES  DIAZ"/>
    <n v="1136879091"/>
    <s v="P. AUTORIZAR"/>
    <s v="JUAN CARLOS SALCEDO"/>
    <x v="0"/>
  </r>
  <r>
    <n v="64272"/>
    <s v="2025-07-14 15:01:03"/>
    <x v="43"/>
    <x v="9"/>
    <x v="0"/>
    <s v="2025-07-16 00:00:00"/>
    <m/>
    <x v="0"/>
    <s v="350W"/>
    <s v="CAMILO  VERGARA"/>
    <n v="80504584"/>
    <s v="P. AUTORIZAR"/>
    <s v="JUAN CARLOS SALCEDO"/>
    <x v="0"/>
  </r>
  <r>
    <n v="64281"/>
    <s v="2025-07-14 16:16:12"/>
    <x v="43"/>
    <x v="9"/>
    <x v="0"/>
    <s v="2025-07-17 00:00:00"/>
    <m/>
    <x v="6"/>
    <s v="350W"/>
    <s v="LAURA  LEAL OLAVE"/>
    <n v="1129566612"/>
    <s v="EN ESPERA"/>
    <m/>
    <x v="0"/>
  </r>
  <r>
    <n v="64287"/>
    <s v="2025-07-15 07:30:32"/>
    <x v="43"/>
    <x v="9"/>
    <x v="0"/>
    <s v="2025-07-17 00:00:00"/>
    <m/>
    <x v="3"/>
    <s v="800W"/>
    <s v="CRISTIAN FABIAN MOLINA MAYORGA"/>
    <n v="1012378649"/>
    <s v="C. CALIDAD"/>
    <s v="BRAYAN RAMIREZ"/>
    <x v="0"/>
  </r>
  <r>
    <n v="64288"/>
    <s v="2025-07-15 07:37:06"/>
    <x v="43"/>
    <x v="9"/>
    <x v="0"/>
    <s v="2025-07-15 00:00:00"/>
    <s v="2025-07-15 14:42:14"/>
    <x v="10"/>
    <s v="800W"/>
    <s v="DAVID  FERNANDO  CASALLAS CAMARGO"/>
    <n v="80055988"/>
    <s v="ENTREGADA"/>
    <s v="CARLOS SERRATE"/>
    <x v="0"/>
  </r>
  <r>
    <n v="64290"/>
    <s v="2025-07-15 08:17:34"/>
    <x v="43"/>
    <x v="9"/>
    <x v="0"/>
    <s v="2025-07-18 00:00:00"/>
    <m/>
    <x v="1"/>
    <s v="1600W"/>
    <s v="JENNY TATIANA CASTRO CHITIVA"/>
    <n v="1018445741"/>
    <s v="EN ESPERA"/>
    <m/>
    <x v="0"/>
  </r>
  <r>
    <n v="64293"/>
    <s v="2025-07-15 08:29:48"/>
    <x v="43"/>
    <x v="9"/>
    <x v="0"/>
    <s v="2025-07-17 00:00:00"/>
    <m/>
    <x v="1"/>
    <s v="800W"/>
    <s v="ANDRES CIFUENTES"/>
    <n v="80803329"/>
    <s v="EN ESPERA"/>
    <m/>
    <x v="0"/>
  </r>
  <r>
    <n v="64298"/>
    <s v="2025-07-15 08:58:59"/>
    <x v="43"/>
    <x v="9"/>
    <x v="0"/>
    <s v="2025-07-16 00:00:00"/>
    <m/>
    <x v="3"/>
    <s v="SCOOTER MINCA"/>
    <s v="DIANA M CUADROS"/>
    <n v="51711234"/>
    <s v="P. AUTORIZAR"/>
    <s v="SANTIAGO SILVA"/>
    <x v="0"/>
  </r>
  <r>
    <n v="64306"/>
    <s v="2025-07-15 09:42:00"/>
    <x v="43"/>
    <x v="9"/>
    <x v="0"/>
    <s v="2025-07-17 00:00:00"/>
    <m/>
    <x v="1"/>
    <s v="500W"/>
    <s v="FRANCISCO VOZA ARMENTA"/>
    <n v="1020795735"/>
    <s v="EN ESPERA"/>
    <m/>
    <x v="0"/>
  </r>
  <r>
    <n v="64312"/>
    <s v="2025-07-15 10:08:39"/>
    <x v="43"/>
    <x v="9"/>
    <x v="0"/>
    <s v="2025-07-17 00:00:00"/>
    <m/>
    <x v="0"/>
    <s v="MOPED ELECTRICO"/>
    <s v="ALEXANDER  CASALLAS TORRES"/>
    <n v="80024268"/>
    <s v="EN ESPERA"/>
    <m/>
    <x v="0"/>
  </r>
  <r>
    <n v="64313"/>
    <s v="2025-07-15 10:08:41"/>
    <x v="43"/>
    <x v="9"/>
    <x v="0"/>
    <s v="2025-07-17 00:00:00"/>
    <m/>
    <x v="1"/>
    <s v="MOPED"/>
    <s v="LUIS EDUARDO DIAZ AMADO"/>
    <n v="1021670621"/>
    <s v="EN ESPERA"/>
    <m/>
    <x v="0"/>
  </r>
  <r>
    <n v="64323"/>
    <s v="2025-07-15 11:16:32"/>
    <x v="43"/>
    <x v="9"/>
    <x v="0"/>
    <s v="2025-07-16 00:00:00"/>
    <s v="2025-07-16 08:29:56"/>
    <x v="3"/>
    <s v="500W"/>
    <s v="JUAN CAMILO NAVARRO"/>
    <n v="1018505187"/>
    <s v="ENTREGADA"/>
    <s v="BRAYAN RAMIREZ"/>
    <x v="0"/>
  </r>
  <r>
    <n v="64325"/>
    <s v="2025-07-15 12:25:08"/>
    <x v="43"/>
    <x v="9"/>
    <x v="0"/>
    <s v="2025-07-15 00:00:00"/>
    <s v="2025-07-15 16:43:24"/>
    <x v="10"/>
    <s v="800W"/>
    <s v="ALVARO NICOLAS ZARATE MARTINEZ"/>
    <n v="1032492447"/>
    <s v="ENTREGADA"/>
    <m/>
    <x v="0"/>
  </r>
  <r>
    <n v="64328"/>
    <s v="2025-07-15 12:47:27"/>
    <x v="43"/>
    <x v="9"/>
    <x v="0"/>
    <s v="2025-07-16 00:00:00"/>
    <m/>
    <x v="3"/>
    <s v="350W"/>
    <s v="DAVID PARADA VARGAS"/>
    <n v="1014217057"/>
    <s v="FINALIZADA"/>
    <s v="JUAN CARLOS SALCEDO"/>
    <x v="0"/>
  </r>
  <r>
    <n v="64331"/>
    <s v="2025-07-15 13:00:31"/>
    <x v="43"/>
    <x v="9"/>
    <x v="0"/>
    <s v="2025-07-17 00:00:00"/>
    <m/>
    <x v="0"/>
    <s v="500W"/>
    <s v="MILADYS  QUINTANILLA QUINTERO"/>
    <n v="22467462"/>
    <s v="EN ESPERA"/>
    <m/>
    <x v="0"/>
  </r>
  <r>
    <n v="64332"/>
    <s v="2025-07-15 13:01:13"/>
    <x v="43"/>
    <x v="9"/>
    <x v="0"/>
    <s v="2025-07-17 00:00:00"/>
    <m/>
    <x v="0"/>
    <s v="500W"/>
    <s v="SALOMON  RUBIO GARCIA"/>
    <n v="1071170218"/>
    <s v="EN ESPERA"/>
    <m/>
    <x v="0"/>
  </r>
  <r>
    <n v="64334"/>
    <s v="2025-07-15 13:08:46"/>
    <x v="43"/>
    <x v="9"/>
    <x v="0"/>
    <s v="2025-07-17 00:00:00"/>
    <m/>
    <x v="1"/>
    <s v="350W LITE"/>
    <s v="MARIA ANDREA  PONCE DE LEON"/>
    <n v="1020775904"/>
    <s v="EN ESPERA"/>
    <m/>
    <x v="0"/>
  </r>
  <r>
    <n v="64338"/>
    <s v="2025-07-15 13:41:47"/>
    <x v="43"/>
    <x v="9"/>
    <x v="0"/>
    <s v="2025-07-17 00:00:00"/>
    <m/>
    <x v="1"/>
    <s v="800W"/>
    <s v="EFRAIN  LOPEZ AMARIS"/>
    <n v="1082967276"/>
    <s v="FINALIZADA"/>
    <s v="JUAN CARLOS SALCEDO"/>
    <x v="0"/>
  </r>
  <r>
    <n v="64351"/>
    <s v="2025-07-15 15:06:39"/>
    <x v="43"/>
    <x v="9"/>
    <x v="0"/>
    <s v="2025-07-17 00:00:00"/>
    <m/>
    <x v="1"/>
    <s v="MOPED ELECTRICO"/>
    <s v="LUISA FERNANDA  LEIVA CUADROS"/>
    <n v="1233511368"/>
    <s v="EN ESPERA"/>
    <m/>
    <x v="0"/>
  </r>
  <r>
    <n v="64354"/>
    <s v="2025-07-15 15:20:58"/>
    <x v="43"/>
    <x v="9"/>
    <x v="0"/>
    <s v="2025-07-18 00:00:00"/>
    <m/>
    <x v="0"/>
    <s v="1600W"/>
    <s v="LUIS ALBERTO HERNANDEZ GARCIA"/>
    <n v="79757624"/>
    <s v="EN ESPERA"/>
    <m/>
    <x v="0"/>
  </r>
  <r>
    <n v="64368"/>
    <s v="2025-07-16 07:11:06"/>
    <x v="43"/>
    <x v="9"/>
    <x v="0"/>
    <s v="2025-07-18 00:00:00"/>
    <m/>
    <x v="3"/>
    <s v="500W"/>
    <s v="JUAN FERNANDO HERRERA"/>
    <n v="1098800176"/>
    <s v="EN ESPERA"/>
    <m/>
    <x v="0"/>
  </r>
  <r>
    <n v="64369"/>
    <s v="2025-07-16 07:38:49"/>
    <x v="43"/>
    <x v="9"/>
    <x v="0"/>
    <s v="2025-07-17 00:00:00"/>
    <m/>
    <x v="4"/>
    <s v="1600W"/>
    <s v="ALCIDIADES  MANCIPE LARA"/>
    <n v="79538183"/>
    <s v="EN ESPERA"/>
    <m/>
    <x v="0"/>
  </r>
  <r>
    <n v="64370"/>
    <s v="2025-07-16 07:50:08"/>
    <x v="43"/>
    <x v="9"/>
    <x v="0"/>
    <s v="2025-07-16 00:00:00"/>
    <m/>
    <x v="13"/>
    <s v="800W"/>
    <s v="LEIBNITHZ DUQUE"/>
    <n v="80071466"/>
    <s v="EN ESPERA"/>
    <m/>
    <x v="0"/>
  </r>
  <r>
    <n v="64377"/>
    <s v="2025-07-16 08:36:10"/>
    <x v="43"/>
    <x v="9"/>
    <x v="0"/>
    <s v="2025-07-16 00:00:00"/>
    <s v="2025-07-16 13:59:35"/>
    <x v="14"/>
    <s v="500W"/>
    <s v="JUAN  DIEGO  JARAMILLO  GUTIERREZ"/>
    <n v="1069766360"/>
    <s v="ENTREGADA"/>
    <s v="CARLOS SERRATE"/>
    <x v="0"/>
  </r>
  <r>
    <n v="64380"/>
    <s v="2025-07-16 08:48:08"/>
    <x v="43"/>
    <x v="9"/>
    <x v="0"/>
    <s v="2025-07-17 00:00:00"/>
    <m/>
    <x v="1"/>
    <s v="500W"/>
    <s v="JIMENA  ARANGO AGUIRRE"/>
    <n v="1053813472"/>
    <s v="EN ESPERA"/>
    <m/>
    <x v="0"/>
  </r>
  <r>
    <n v="64382"/>
    <s v="2025-07-16 08:57:01"/>
    <x v="43"/>
    <x v="9"/>
    <x v="0"/>
    <s v="2025-07-18 00:00:00"/>
    <m/>
    <x v="3"/>
    <s v="350W"/>
    <s v="JUAN FELIPE  CORTES"/>
    <n v="1020808767"/>
    <s v="EN ESPERA"/>
    <m/>
    <x v="0"/>
  </r>
  <r>
    <n v="64384"/>
    <s v="2025-07-16 09:03:03"/>
    <x v="43"/>
    <x v="9"/>
    <x v="0"/>
    <s v="2025-07-16 00:00:00"/>
    <m/>
    <x v="0"/>
    <s v="500W"/>
    <s v="KARIN HELENA PARRA MARTE"/>
    <n v="52045782"/>
    <s v="FINALIZADA"/>
    <s v="BRAYAN RAMIREZ"/>
    <x v="0"/>
  </r>
  <r>
    <n v="64387"/>
    <s v="2025-07-16 09:08:48"/>
    <x v="43"/>
    <x v="9"/>
    <x v="0"/>
    <s v="2025-07-21 00:00:00"/>
    <m/>
    <x v="0"/>
    <s v="800W"/>
    <s v="LUIS DAVID  LOZANO SANCHEZ"/>
    <n v="1106308569"/>
    <s v="EN ESPERA"/>
    <m/>
    <x v="0"/>
  </r>
  <r>
    <n v="64393"/>
    <s v="2025-07-16 09:37:42"/>
    <x v="43"/>
    <x v="9"/>
    <x v="0"/>
    <s v="2025-07-21 00:00:00"/>
    <m/>
    <x v="0"/>
    <s v="500W"/>
    <s v="LUIS BASTIDAS"/>
    <n v="1061744123"/>
    <s v="EN ESPERA"/>
    <m/>
    <x v="0"/>
  </r>
  <r>
    <n v="64399"/>
    <s v="2025-07-16 10:15:55"/>
    <x v="43"/>
    <x v="9"/>
    <x v="0"/>
    <s v="2025-07-18 00:00:00"/>
    <m/>
    <x v="11"/>
    <s v="500W"/>
    <s v="SKG TECNOLOGIASAS SKG TECNOLOGIASAS"/>
    <n v="900711074"/>
    <s v="EN PROCESO"/>
    <s v="CARLOS SERRATE"/>
    <x v="0"/>
  </r>
  <r>
    <n v="64401"/>
    <s v="2025-07-16 10:26:10"/>
    <x v="43"/>
    <x v="9"/>
    <x v="0"/>
    <s v="2025-07-18 00:00:00"/>
    <m/>
    <x v="0"/>
    <s v="PRUEBA"/>
    <s v="EVERT ALFONSO LEON PALACIO"/>
    <n v="1030616773"/>
    <s v="EN ESPERA"/>
    <m/>
    <x v="0"/>
  </r>
  <r>
    <n v="64402"/>
    <s v="2025-07-16 10:26:52"/>
    <x v="43"/>
    <x v="9"/>
    <x v="0"/>
    <s v="2025-07-16 00:00:00"/>
    <s v="2025-07-16 13:39:53"/>
    <x v="0"/>
    <s v="500W"/>
    <s v="FREDY ALFONSO"/>
    <n v="80204119"/>
    <s v="ENTREGADA"/>
    <s v="BRAYAN RAMIREZ"/>
    <x v="0"/>
  </r>
  <r>
    <n v="64404"/>
    <s v="2025-07-16 10:34:00"/>
    <x v="43"/>
    <x v="9"/>
    <x v="0"/>
    <s v="2025-07-16 00:00:00"/>
    <m/>
    <x v="10"/>
    <s v="500W"/>
    <s v="ANA MARIA GUTIERREZ"/>
    <n v="1098650963"/>
    <s v="FINALIZADA"/>
    <s v="CARLOS SERRATE"/>
    <x v="0"/>
  </r>
  <r>
    <n v="64414"/>
    <s v="2025-07-16 11:38:22"/>
    <x v="43"/>
    <x v="9"/>
    <x v="0"/>
    <s v="2025-07-16 00:00:00"/>
    <s v="2025-07-16 15:42:36"/>
    <x v="8"/>
    <s v="1600W"/>
    <s v="CRISTIAN DAVID MAMBRU CASTAÑEDA"/>
    <n v="1001343714"/>
    <s v="ENTREGADA"/>
    <m/>
    <x v="0"/>
  </r>
  <r>
    <n v="64417"/>
    <s v="2025-07-16 12:01:44"/>
    <x v="43"/>
    <x v="9"/>
    <x v="0"/>
    <s v="2025-07-18 00:00:00"/>
    <m/>
    <x v="0"/>
    <s v="1600W"/>
    <s v="LILIANA PACHON DEL CASTILLO"/>
    <n v="52254647"/>
    <s v="EN ESPERA"/>
    <m/>
    <x v="0"/>
  </r>
  <r>
    <n v="64422"/>
    <s v="2025-07-16 12:42:40"/>
    <x v="43"/>
    <x v="9"/>
    <x v="0"/>
    <s v="2025-07-18 00:00:00"/>
    <m/>
    <x v="0"/>
    <s v="1600w"/>
    <s v="DANIEL MATEUS OVALLE"/>
    <n v="1015468973"/>
    <s v="P. AUTORIZAR"/>
    <s v="JULIAN MONTAÑO"/>
    <x v="0"/>
  </r>
  <r>
    <n v="64429"/>
    <s v="2025-07-16 13:14:16"/>
    <x v="43"/>
    <x v="9"/>
    <x v="0"/>
    <s v="2025-07-18 00:00:00"/>
    <m/>
    <x v="3"/>
    <s v="500W"/>
    <s v="JUAN DAVID GUZMAN"/>
    <n v="1020754563"/>
    <s v="EN ESPERA"/>
    <m/>
    <x v="0"/>
  </r>
  <r>
    <n v="64432"/>
    <s v="2025-07-16 13:21:33"/>
    <x v="43"/>
    <x v="9"/>
    <x v="0"/>
    <s v="2025-07-17 00:00:00"/>
    <m/>
    <x v="11"/>
    <s v="500W"/>
    <s v="SERGIO DAVID ORTIZ"/>
    <n v="1020809719"/>
    <s v="EN ESPERA"/>
    <m/>
    <x v="0"/>
  </r>
  <r>
    <n v="64435"/>
    <s v="2025-07-16 13:46:28"/>
    <x v="43"/>
    <x v="9"/>
    <x v="0"/>
    <s v="2025-07-16 00:00:00"/>
    <m/>
    <x v="8"/>
    <s v="800W"/>
    <s v="ANDRES  MUÑOZ CARVAJAL"/>
    <n v="1010183937"/>
    <s v="P. AUTORIZAR"/>
    <m/>
    <x v="0"/>
  </r>
  <r>
    <n v="64443"/>
    <s v="2025-07-16 14:23:58"/>
    <x v="43"/>
    <x v="9"/>
    <x v="0"/>
    <s v="2025-07-16 00:00:00"/>
    <s v="2025-07-16 14:49:20"/>
    <x v="5"/>
    <s v="800W"/>
    <s v="ARRIETA PALACIO ABOGADOS SAS ARRIETA PALACIO ABOGADOS SAS"/>
    <n v="901743449"/>
    <s v="ENTREGADA"/>
    <s v="CARLOS SERRATE"/>
    <x v="0"/>
  </r>
  <r>
    <n v="64446"/>
    <s v="2025-07-16 14:56:01"/>
    <x v="43"/>
    <x v="9"/>
    <x v="0"/>
    <s v="2025-07-17 00:00:00"/>
    <m/>
    <x v="1"/>
    <s v="500W"/>
    <s v="ELKIN  JIMENEZ MARTINEZ"/>
    <n v="79947141"/>
    <s v="EN ESPERA"/>
    <m/>
    <x v="0"/>
  </r>
  <r>
    <n v="64457"/>
    <s v="2025-07-16 16:07:08"/>
    <x v="43"/>
    <x v="9"/>
    <x v="0"/>
    <s v="2025-07-18 00:00:00"/>
    <m/>
    <x v="3"/>
    <s v="500W"/>
    <s v="ZU CAPITAL IN"/>
    <n v="830987883"/>
    <s v="EN ESPERA"/>
    <m/>
    <x v="0"/>
  </r>
  <r>
    <n v="64459"/>
    <s v="2025-07-16 16:12:10"/>
    <x v="43"/>
    <x v="9"/>
    <x v="0"/>
    <s v="2025-07-17 00:00:00"/>
    <m/>
    <x v="8"/>
    <s v="500W"/>
    <s v="ANDRES DAVID  TORRES"/>
    <n v="1032441845"/>
    <s v="EN ESPERA"/>
    <m/>
    <x v="0"/>
  </r>
  <r>
    <n v="64462"/>
    <s v="2025-07-16 16:27:37"/>
    <x v="43"/>
    <x v="9"/>
    <x v="0"/>
    <s v="2025-07-21 00:00:00"/>
    <m/>
    <x v="0"/>
    <s v="500W"/>
    <s v="HENRY VARGAS D"/>
    <n v="1013583853"/>
    <s v="EN ESPERA"/>
    <m/>
    <x v="0"/>
  </r>
  <r>
    <n v="64464"/>
    <s v="2025-07-16 16:49:37"/>
    <x v="43"/>
    <x v="9"/>
    <x v="0"/>
    <s v="2025-07-17 00:00:00"/>
    <m/>
    <x v="3"/>
    <s v="2400W"/>
    <s v="LEONARDO  LEMUS MEGIA"/>
    <n v="1020784903"/>
    <s v="EN ESPERA"/>
    <m/>
    <x v="0"/>
  </r>
  <r>
    <n v="63925"/>
    <s v="2025-07-10 08:15:50"/>
    <x v="44"/>
    <x v="9"/>
    <x v="0"/>
    <s v="2025-07-14 00:00:00"/>
    <m/>
    <x v="3"/>
    <s v="350W LITE"/>
    <s v="RAMIRO ANDRÉS SÁNCHEZ CHÁVEZ"/>
    <n v="1075671498"/>
    <s v="AUTORIZADA"/>
    <s v="HENRY HERNANDEZ"/>
    <x v="4"/>
  </r>
  <r>
    <n v="63941"/>
    <s v="2025-07-10 09:11:59"/>
    <x v="44"/>
    <x v="9"/>
    <x v="0"/>
    <s v="2025-07-10 00:00:00"/>
    <s v="2025-07-11 15:36:56"/>
    <x v="8"/>
    <s v="500W"/>
    <s v="GEORGE  ROJAS"/>
    <n v="80845358"/>
    <s v="ENTREGADA"/>
    <s v="SEBASTIAN ARIAS"/>
    <x v="4"/>
  </r>
  <r>
    <n v="63948"/>
    <s v="2025-07-10 10:11:57"/>
    <x v="44"/>
    <x v="9"/>
    <x v="0"/>
    <s v="2025-07-14 00:00:00"/>
    <s v="2025-07-14 14:46:41"/>
    <x v="0"/>
    <s v="1600W"/>
    <s v="ANDERSON OTALVARO MONCADA"/>
    <n v="16377192"/>
    <s v="ENTREGADA"/>
    <s v="SEBASTIAN ARIAS"/>
    <x v="4"/>
  </r>
  <r>
    <n v="63991"/>
    <s v="2025-07-10 14:07:24"/>
    <x v="44"/>
    <x v="9"/>
    <x v="0"/>
    <s v="2025-07-10 00:00:00"/>
    <m/>
    <x v="1"/>
    <s v="1600W"/>
    <s v="INVERSIONES LOGUZ SAS"/>
    <n v="901127287"/>
    <s v="FINALIZADA"/>
    <s v="SEBASTIAN ARIAS"/>
    <x v="4"/>
  </r>
  <r>
    <n v="64002"/>
    <s v="2025-07-10 15:53:16"/>
    <x v="44"/>
    <x v="9"/>
    <x v="0"/>
    <s v="2025-07-14 00:00:00"/>
    <m/>
    <x v="1"/>
    <s v="800W"/>
    <s v="NORMAN JOHNSON JR"/>
    <n v="5683386"/>
    <s v="NO AUTORIZADO"/>
    <s v="SEBASTIAN ARIAS"/>
    <x v="4"/>
  </r>
  <r>
    <n v="64004"/>
    <s v="2025-07-10 16:00:13"/>
    <x v="44"/>
    <x v="9"/>
    <x v="0"/>
    <s v="2025-07-14 00:00:00"/>
    <s v="2025-07-14 13:24:05"/>
    <x v="0"/>
    <s v="350W LITE"/>
    <s v="YERSON  CORTES LOPEZ"/>
    <n v="1022400465"/>
    <s v="ENTREGADA"/>
    <s v="HENRY HERNANDEZ"/>
    <x v="4"/>
  </r>
  <r>
    <n v="64005"/>
    <s v="2025-07-10 16:18:32"/>
    <x v="44"/>
    <x v="9"/>
    <x v="0"/>
    <s v="2025-07-11 00:00:00"/>
    <s v="2025-07-16 16:44:07"/>
    <x v="0"/>
    <s v="350W"/>
    <s v="CARLOS SANTIAGO TRIANA GARCIA"/>
    <n v="1018499856"/>
    <s v="ENTREGADA"/>
    <s v="SEBASTIAN ARIAS"/>
    <x v="4"/>
  </r>
  <r>
    <n v="64007"/>
    <s v="2025-07-10 16:41:55"/>
    <x v="44"/>
    <x v="9"/>
    <x v="0"/>
    <s v="2025-07-14 00:00:00"/>
    <m/>
    <x v="1"/>
    <s v="500w"/>
    <s v="YHOE SEBASTIAN CONTRERAS BURGOS"/>
    <n v="1023031810"/>
    <s v="AUTORIZADA"/>
    <s v="HENRY HERNANDEZ"/>
    <x v="4"/>
  </r>
  <r>
    <n v="64031"/>
    <s v="2025-07-11 09:18:15"/>
    <x v="44"/>
    <x v="9"/>
    <x v="0"/>
    <s v="2025-07-14 00:00:00"/>
    <m/>
    <x v="3"/>
    <s v="800W"/>
    <s v="FANNY  VARGAS"/>
    <n v="41601386"/>
    <s v="C. CALIDAD"/>
    <s v="SEBASTIAN ARIAS"/>
    <x v="4"/>
  </r>
  <r>
    <n v="64035"/>
    <s v="2025-07-11 09:46:01"/>
    <x v="44"/>
    <x v="9"/>
    <x v="0"/>
    <s v="2025-07-16 00:00:00"/>
    <s v="2025-07-16 17:01:18"/>
    <x v="0"/>
    <s v="350W LITE"/>
    <s v="ANGELA YAZMIN GARCIA FONSECA"/>
    <n v="1016058392"/>
    <s v="ENTREGADA"/>
    <s v="SEBASTIAN ARIAS"/>
    <x v="4"/>
  </r>
  <r>
    <n v="64036"/>
    <s v="2025-07-11 09:55:22"/>
    <x v="44"/>
    <x v="9"/>
    <x v="0"/>
    <s v="2025-07-16 00:00:00"/>
    <s v="2025-07-16 17:01:58"/>
    <x v="0"/>
    <s v="800W"/>
    <s v="DANIEL GARCÍA"/>
    <n v="1032445039"/>
    <s v="ENTREGADA"/>
    <s v="CRISTIAN ALFONSO"/>
    <x v="4"/>
  </r>
  <r>
    <n v="64044"/>
    <s v="2025-07-11 10:24:43"/>
    <x v="44"/>
    <x v="9"/>
    <x v="0"/>
    <s v="2025-07-14 00:00:00"/>
    <s v="2025-07-15 14:41:08"/>
    <x v="3"/>
    <s v="1600W"/>
    <s v="ADRIAN ALEXIS HERRERA HENAO"/>
    <n v="1059664079"/>
    <s v="ENTREGADA"/>
    <s v="SEBASTIAN ARIAS"/>
    <x v="4"/>
  </r>
  <r>
    <n v="64060"/>
    <s v="2025-07-11 12:20:30"/>
    <x v="44"/>
    <x v="9"/>
    <x v="0"/>
    <s v="2025-07-11 00:00:00"/>
    <s v="2025-07-11 16:47:55"/>
    <x v="5"/>
    <s v="1600W"/>
    <s v="DANIEL ALFONSO  TAUSA BELTRAN"/>
    <n v="1032477586"/>
    <s v="ENTREGADA"/>
    <s v="SANTIAGO SILVA"/>
    <x v="4"/>
  </r>
  <r>
    <n v="64078"/>
    <s v="2025-07-11 14:25:25"/>
    <x v="44"/>
    <x v="9"/>
    <x v="0"/>
    <s v="2025-07-14 00:00:00"/>
    <m/>
    <x v="3"/>
    <s v="500W"/>
    <s v="DAVID  AGUILERA ZAMORA"/>
    <n v="1001175764"/>
    <s v="AUTORIZA.R.B"/>
    <s v="SEBASTIAN ARIAS"/>
    <x v="4"/>
  </r>
  <r>
    <n v="64095"/>
    <s v="2025-07-11 16:30:56"/>
    <x v="44"/>
    <x v="9"/>
    <x v="0"/>
    <s v="2025-07-15 00:00:00"/>
    <m/>
    <x v="0"/>
    <s v="500W"/>
    <s v="MILTON MANUEL  CASTAÑEDA SANCHEZ"/>
    <n v="1070011045"/>
    <s v="FINALIZADA"/>
    <s v="SEBASTIAN ARIAS"/>
    <x v="4"/>
  </r>
  <r>
    <n v="64111"/>
    <s v="2025-07-12 09:09:13"/>
    <x v="44"/>
    <x v="9"/>
    <x v="0"/>
    <s v="2025-07-15 00:00:00"/>
    <m/>
    <x v="0"/>
    <s v="1600W"/>
    <s v="ULICES  PERDOMO"/>
    <n v="74378135"/>
    <s v="AUTORIZADA"/>
    <s v="CRISTIAN ALFONSO"/>
    <x v="4"/>
  </r>
  <r>
    <n v="64148"/>
    <s v="2025-07-12 11:23:53"/>
    <x v="44"/>
    <x v="9"/>
    <x v="0"/>
    <s v="2025-07-12 00:00:00"/>
    <s v="2025-07-12 15:12:31"/>
    <x v="8"/>
    <s v="800W"/>
    <s v="XIMENA ALEJANDRA ROJAS"/>
    <n v="53907437"/>
    <s v="ENTREGADA"/>
    <s v="SANTIAGO SILVA"/>
    <x v="4"/>
  </r>
  <r>
    <n v="64155"/>
    <s v="2025-07-12 11:43:17"/>
    <x v="44"/>
    <x v="9"/>
    <x v="0"/>
    <s v="2025-07-15 00:00:00"/>
    <s v="2025-07-15 17:00:28"/>
    <x v="0"/>
    <s v="350W"/>
    <s v="STEPHANY DAYAN ESCOBAR DIAZ"/>
    <n v="1010228831"/>
    <s v="ENTREGADA"/>
    <s v="HENRY HERNANDEZ"/>
    <x v="4"/>
  </r>
  <r>
    <n v="64156"/>
    <s v="2025-07-12 11:58:45"/>
    <x v="44"/>
    <x v="9"/>
    <x v="0"/>
    <s v="2025-07-12 00:00:00"/>
    <s v="2025-07-12 12:11:18"/>
    <x v="10"/>
    <s v="800W"/>
    <s v="NUBIA YANETH  MARTIN HERNANDEZ"/>
    <n v="1019052610"/>
    <s v="ENTREGADA"/>
    <s v="SEBASTIAN ARIAS"/>
    <x v="4"/>
  </r>
  <r>
    <n v="64158"/>
    <s v="2025-07-12 12:07:21"/>
    <x v="44"/>
    <x v="9"/>
    <x v="0"/>
    <s v="2025-07-15 00:00:00"/>
    <s v="2025-07-15 13:17:29"/>
    <x v="0"/>
    <s v="350W"/>
    <s v="ANDRES COLORADO"/>
    <n v="1099216078"/>
    <s v="ENTREGADA"/>
    <s v="SEBASTIAN ARIAS"/>
    <x v="4"/>
  </r>
  <r>
    <n v="64161"/>
    <s v="2025-07-12 12:19:40"/>
    <x v="44"/>
    <x v="9"/>
    <x v="0"/>
    <s v="2025-07-15 00:00:00"/>
    <m/>
    <x v="3"/>
    <s v="350W"/>
    <s v="EDWARD RUIZ"/>
    <n v="1110452299"/>
    <s v="AUTORIZA.R.B"/>
    <s v="CRISTIAN ALFONSO"/>
    <x v="4"/>
  </r>
  <r>
    <n v="64167"/>
    <s v="2025-07-12 12:36:39"/>
    <x v="44"/>
    <x v="9"/>
    <x v="0"/>
    <s v="2025-07-12 00:00:00"/>
    <s v="2025-07-12 15:04:27"/>
    <x v="5"/>
    <s v="800W"/>
    <s v="MICHELLE  MATEUS YEPES"/>
    <n v="1144055244"/>
    <s v="ENTREGADA"/>
    <s v="SEBASTIAN ARIAS"/>
    <x v="4"/>
  </r>
  <r>
    <n v="64182"/>
    <s v="2025-07-12 13:49:14"/>
    <x v="44"/>
    <x v="9"/>
    <x v="0"/>
    <s v="2025-07-15 00:00:00"/>
    <m/>
    <x v="1"/>
    <s v="1600W"/>
    <s v="JUAN DAVID BENAVIDES GIRON"/>
    <n v="14138568"/>
    <s v="AUTORIZADA"/>
    <s v="SEBASTIAN ARIAS"/>
    <x v="4"/>
  </r>
  <r>
    <n v="64183"/>
    <s v="2025-07-12 13:52:15"/>
    <x v="44"/>
    <x v="9"/>
    <x v="0"/>
    <s v="2025-07-22 00:00:00"/>
    <m/>
    <x v="0"/>
    <s v="500W"/>
    <s v="JAIRO FERNANDEZ PACHECO"/>
    <n v="1010007744"/>
    <s v="EN PROCESO"/>
    <s v="CRISTIAN ALFONSO"/>
    <x v="4"/>
  </r>
  <r>
    <n v="64190"/>
    <s v="2025-07-12 14:20:20"/>
    <x v="44"/>
    <x v="9"/>
    <x v="0"/>
    <s v="2025-07-15 00:00:00"/>
    <m/>
    <x v="3"/>
    <s v="800W"/>
    <s v="JHON ELISEO  MENDEZ FERREIRA"/>
    <n v="1136880396"/>
    <s v="AUTORIZADA"/>
    <s v="HENRY HERNANDEZ"/>
    <x v="4"/>
  </r>
  <r>
    <n v="64196"/>
    <s v="2025-07-12 14:38:46"/>
    <x v="44"/>
    <x v="9"/>
    <x v="0"/>
    <s v="2025-07-16 00:00:00"/>
    <m/>
    <x v="3"/>
    <s v="1600W"/>
    <s v="LEYDI DAYANA TORO CASTAÑEDA"/>
    <n v="1002654700"/>
    <s v="FINALIZADA"/>
    <s v="SEBASTIAN ARIAS"/>
    <x v="4"/>
  </r>
  <r>
    <n v="64198"/>
    <s v="2025-07-12 14:49:11"/>
    <x v="44"/>
    <x v="9"/>
    <x v="0"/>
    <s v="2025-07-14 00:00:00"/>
    <s v="2025-07-15 09:59:06"/>
    <x v="3"/>
    <s v="800W"/>
    <s v="NATALIA  SANTACRUZ ROCA"/>
    <n v="1192807392"/>
    <s v="ENTREGADA"/>
    <s v="HENRY HERNANDEZ"/>
    <x v="4"/>
  </r>
  <r>
    <n v="64201"/>
    <s v="2025-07-12 15:01:53"/>
    <x v="44"/>
    <x v="9"/>
    <x v="0"/>
    <s v="2025-07-15 00:00:00"/>
    <m/>
    <x v="0"/>
    <s v="800W"/>
    <s v="CAMILO  MANCERA MORALES"/>
    <n v="80136164"/>
    <s v="AUTORIZADA"/>
    <s v="CRISTIAN ALFONSO"/>
    <x v="4"/>
  </r>
  <r>
    <n v="64203"/>
    <s v="2025-07-12 15:15:23"/>
    <x v="44"/>
    <x v="9"/>
    <x v="0"/>
    <s v="2025-07-16 00:00:00"/>
    <m/>
    <x v="0"/>
    <s v="800W"/>
    <s v="KARINA ALEXANDRA CABRERA MORENO"/>
    <n v="1070627276"/>
    <s v="FINALIZADA"/>
    <s v="HENRY HERNANDEZ"/>
    <x v="4"/>
  </r>
  <r>
    <n v="64219"/>
    <s v="2025-07-14 08:24:58"/>
    <x v="43"/>
    <x v="9"/>
    <x v="0"/>
    <s v="2025-07-16 00:00:00"/>
    <m/>
    <x v="0"/>
    <s v="800W"/>
    <s v="LUIS FERNANDO BELTRAN"/>
    <n v="79967379"/>
    <s v="AUTORIZADA"/>
    <s v="CRISTIAN ALFONSO"/>
    <x v="4"/>
  </r>
  <r>
    <n v="64245"/>
    <s v="2025-07-14 11:11:26"/>
    <x v="43"/>
    <x v="9"/>
    <x v="0"/>
    <s v="2025-07-16 00:00:00"/>
    <m/>
    <x v="3"/>
    <s v="350W LITE"/>
    <s v="JORGE LUIS OLAYA MENDOZA"/>
    <n v="1023926305"/>
    <s v="EN PROCESO"/>
    <s v="HENRY HERNANDEZ"/>
    <x v="4"/>
  </r>
  <r>
    <n v="64249"/>
    <s v="2025-07-14 11:53:21"/>
    <x v="43"/>
    <x v="9"/>
    <x v="0"/>
    <s v="2025-07-16 00:00:00"/>
    <m/>
    <x v="3"/>
    <s v="350W"/>
    <s v="MIGUEL  MORALES"/>
    <n v="1024562841"/>
    <s v="P. AUTORIZAR"/>
    <s v="CRISTIAN ALFONSO"/>
    <x v="4"/>
  </r>
  <r>
    <n v="64254"/>
    <s v="2025-07-14 12:24:59"/>
    <x v="43"/>
    <x v="9"/>
    <x v="0"/>
    <s v="2025-07-16 00:00:00"/>
    <m/>
    <x v="3"/>
    <s v="800W"/>
    <s v="SERGIO RICARDO  TORRES ALVAREZ"/>
    <n v="80143892"/>
    <s v="C. CALIDAD"/>
    <m/>
    <x v="4"/>
  </r>
  <r>
    <n v="64268"/>
    <s v="2025-07-14 14:07:58"/>
    <x v="43"/>
    <x v="9"/>
    <x v="0"/>
    <s v="2025-07-16 00:00:00"/>
    <s v="2025-07-16 15:49:21"/>
    <x v="0"/>
    <s v="350W"/>
    <s v="FRANKLIN  FAJARDO ESTUPIÑAN"/>
    <n v="16487385"/>
    <s v="ENTREGADA"/>
    <s v="SEBASTIAN ARIAS"/>
    <x v="4"/>
  </r>
  <r>
    <n v="64278"/>
    <s v="2025-07-14 15:41:40"/>
    <x v="43"/>
    <x v="9"/>
    <x v="0"/>
    <s v="2025-07-16 00:00:00"/>
    <m/>
    <x v="0"/>
    <s v="350W"/>
    <s v="NELSON DAVID GUTIERREZ OLAYA"/>
    <n v="80016764"/>
    <s v="FINALIZADA"/>
    <s v="HENRY HERNANDEZ"/>
    <x v="4"/>
  </r>
  <r>
    <n v="64282"/>
    <s v="2025-07-14 16:36:54"/>
    <x v="43"/>
    <x v="9"/>
    <x v="0"/>
    <s v="2025-07-16 00:00:00"/>
    <m/>
    <x v="0"/>
    <s v="500W"/>
    <s v="JAVIER MARTINEZ"/>
    <n v="1032397599"/>
    <s v="AUTORIZA.R.B"/>
    <s v="CRISTIAN ALFONSO"/>
    <x v="4"/>
  </r>
  <r>
    <n v="64294"/>
    <s v="2025-07-15 08:33:42"/>
    <x v="43"/>
    <x v="9"/>
    <x v="0"/>
    <s v="2025-07-15 00:00:00"/>
    <m/>
    <x v="1"/>
    <s v="1600W"/>
    <s v="CARLOS CESAR  CASTILLA HERNANDEZ"/>
    <n v="1118860046"/>
    <s v="FINALIZADA"/>
    <s v="HENRY HERNANDEZ"/>
    <x v="4"/>
  </r>
  <r>
    <n v="64318"/>
    <s v="2025-07-15 10:28:44"/>
    <x v="43"/>
    <x v="9"/>
    <x v="0"/>
    <s v="2025-07-17 00:00:00"/>
    <m/>
    <x v="3"/>
    <s v="500W"/>
    <s v="ANNY  GIRALDO"/>
    <n v="1018454549"/>
    <s v="EN ESPERA"/>
    <m/>
    <x v="4"/>
  </r>
  <r>
    <n v="64326"/>
    <s v="2025-07-15 12:45:35"/>
    <x v="43"/>
    <x v="9"/>
    <x v="0"/>
    <s v="2025-07-17 00:00:00"/>
    <m/>
    <x v="0"/>
    <s v="500W"/>
    <s v="DUVER ENRIQUE  RINCON RODRIGUEZ"/>
    <n v="79817794"/>
    <s v="EN ESPERA"/>
    <m/>
    <x v="4"/>
  </r>
  <r>
    <n v="64335"/>
    <s v="2025-07-15 13:09:07"/>
    <x v="43"/>
    <x v="9"/>
    <x v="0"/>
    <s v="2025-07-15 00:00:00"/>
    <s v="2025-07-15 17:03:43"/>
    <x v="8"/>
    <s v="800W"/>
    <s v="DELIA ROSA  FLORIAN HERNANDEZ"/>
    <n v="1193149123"/>
    <s v="ENTREGADA"/>
    <s v="SEBASTIAN ARIAS"/>
    <x v="4"/>
  </r>
  <r>
    <n v="64348"/>
    <s v="2025-07-15 14:48:23"/>
    <x v="43"/>
    <x v="9"/>
    <x v="0"/>
    <s v="2025-07-17 00:00:00"/>
    <m/>
    <x v="1"/>
    <s v="500W"/>
    <s v="LUIS FELIPE RODRÍGUEZ"/>
    <n v="1016063292"/>
    <s v="EN ESPERA"/>
    <m/>
    <x v="4"/>
  </r>
  <r>
    <n v="64352"/>
    <s v="2025-07-15 15:06:51"/>
    <x v="43"/>
    <x v="9"/>
    <x v="0"/>
    <s v="2025-07-17 00:00:00"/>
    <m/>
    <x v="0"/>
    <s v="500W"/>
    <s v="JULIAN VISCANO"/>
    <n v="1018421241"/>
    <s v="EN ESPERA"/>
    <m/>
    <x v="4"/>
  </r>
  <r>
    <n v="64372"/>
    <s v="2025-07-16 08:07:55"/>
    <x v="43"/>
    <x v="9"/>
    <x v="0"/>
    <s v="2025-07-18 00:00:00"/>
    <m/>
    <x v="0"/>
    <s v="800W"/>
    <s v="HUGO  FERREIRA"/>
    <n v="79553945"/>
    <s v="EN ESPERA"/>
    <m/>
    <x v="4"/>
  </r>
  <r>
    <n v="64374"/>
    <s v="2025-07-16 08:17:16"/>
    <x v="43"/>
    <x v="9"/>
    <x v="0"/>
    <s v="2025-07-18 00:00:00"/>
    <m/>
    <x v="3"/>
    <s v="1600W"/>
    <s v="DANIEL ALFONSO  TAUSA BELTRAN"/>
    <n v="1032477856"/>
    <s v="EN ESPERA"/>
    <m/>
    <x v="4"/>
  </r>
  <r>
    <n v="64379"/>
    <s v="2025-07-16 08:46:19"/>
    <x v="43"/>
    <x v="9"/>
    <x v="0"/>
    <s v="2025-07-18 00:00:00"/>
    <m/>
    <x v="0"/>
    <s v="350W LITE"/>
    <s v="ANGELICA MARIA  MARTINEZ BARRETO"/>
    <n v="1026590848"/>
    <s v="EN ESPERA"/>
    <m/>
    <x v="4"/>
  </r>
  <r>
    <n v="64381"/>
    <s v="2025-07-16 08:55:01"/>
    <x v="43"/>
    <x v="9"/>
    <x v="0"/>
    <s v="2025-07-16 00:00:00"/>
    <m/>
    <x v="8"/>
    <s v="1600W"/>
    <s v="HEIDER VILLAZON VANEGAS"/>
    <n v="77090452"/>
    <s v="EN PROCESO"/>
    <s v="CRISTIAN ALFONSO"/>
    <x v="4"/>
  </r>
  <r>
    <n v="64385"/>
    <s v="2025-07-16 09:03:59"/>
    <x v="43"/>
    <x v="9"/>
    <x v="0"/>
    <s v="2025-07-18 00:00:00"/>
    <m/>
    <x v="0"/>
    <s v="800W"/>
    <s v="JOSÉ GIOVANNY GARZÓN MEJURA"/>
    <n v="14251928"/>
    <s v="EN ESPERA"/>
    <m/>
    <x v="4"/>
  </r>
  <r>
    <n v="64388"/>
    <s v="2025-07-16 09:11:41"/>
    <x v="43"/>
    <x v="9"/>
    <x v="0"/>
    <s v="2025-07-18 00:00:00"/>
    <m/>
    <x v="0"/>
    <s v="800W"/>
    <s v="HERNAN CAMILO  SILVA GARZON"/>
    <n v="1032443265"/>
    <s v="EN ESPERA"/>
    <m/>
    <x v="4"/>
  </r>
  <r>
    <n v="64391"/>
    <s v="2025-07-16 09:34:25"/>
    <x v="43"/>
    <x v="9"/>
    <x v="0"/>
    <s v="2025-07-18 00:00:00"/>
    <m/>
    <x v="1"/>
    <s v="500W"/>
    <s v="JUAN CARLOS GÓMEZ"/>
    <n v="80088390"/>
    <s v="EN ESPERA"/>
    <m/>
    <x v="4"/>
  </r>
  <r>
    <n v="64395"/>
    <s v="2025-07-16 09:46:58"/>
    <x v="43"/>
    <x v="9"/>
    <x v="0"/>
    <s v="2025-07-16 00:00:00"/>
    <m/>
    <x v="8"/>
    <s v="500W"/>
    <s v="ADRIAN  RENGIFO"/>
    <n v="80185456"/>
    <s v="P. AUTORIZAR"/>
    <s v="SEBASTIAN ARIAS"/>
    <x v="4"/>
  </r>
  <r>
    <n v="64415"/>
    <s v="2025-07-16 11:40:47"/>
    <x v="43"/>
    <x v="9"/>
    <x v="0"/>
    <s v="2025-07-16 00:00:00"/>
    <s v="2025-07-16 12:08:55"/>
    <x v="1"/>
    <s v="800W"/>
    <s v="MARIELA OVALLE"/>
    <n v="35251765"/>
    <s v="ENTREGADA"/>
    <s v="CRISTIAN ALFONSO"/>
    <x v="4"/>
  </r>
  <r>
    <n v="64426"/>
    <s v="2025-07-16 13:00:46"/>
    <x v="43"/>
    <x v="9"/>
    <x v="0"/>
    <s v="2025-07-16 00:00:00"/>
    <m/>
    <x v="8"/>
    <s v="800W"/>
    <s v="CAMILO ANDRES  ACOSTA GUETE"/>
    <n v="1026280471"/>
    <s v="FINALIZADA"/>
    <s v="CRISTIAN ALFONSO"/>
    <x v="4"/>
  </r>
  <r>
    <n v="64433"/>
    <s v="2025-07-16 13:37:07"/>
    <x v="43"/>
    <x v="9"/>
    <x v="0"/>
    <s v="2025-07-16 00:00:00"/>
    <s v="2025-07-16 14:27:49"/>
    <x v="1"/>
    <s v="800W"/>
    <s v="WILLIAM JIMENEZ MURCIA"/>
    <n v="11186080"/>
    <s v="ENTREGADA"/>
    <s v="SEBASTIAN ARIAS"/>
    <x v="4"/>
  </r>
  <r>
    <n v="63926"/>
    <s v="2025-07-10 08:17:53"/>
    <x v="44"/>
    <x v="9"/>
    <x v="0"/>
    <s v="2025-07-14 00:00:00"/>
    <s v="2025-07-16 16:45:22"/>
    <x v="0"/>
    <s v="800W"/>
    <s v="JHON FREDY  SANCHEZ SANCHEZ"/>
    <n v="1020721060"/>
    <s v="ENTREGADA"/>
    <s v="CESAR GRANADOS"/>
    <x v="2"/>
  </r>
  <r>
    <n v="63927"/>
    <s v="2025-07-10 08:18:43"/>
    <x v="44"/>
    <x v="9"/>
    <x v="0"/>
    <s v="2025-07-10 00:00:00"/>
    <s v="2025-07-11 15:25:08"/>
    <x v="10"/>
    <s v="500W"/>
    <s v="YULI TATIANA  GONGORA LAITON"/>
    <n v="1020130240"/>
    <s v="ENTREGADA"/>
    <s v="MIGUEL ANGEL OSORIO"/>
    <x v="2"/>
  </r>
  <r>
    <n v="63931"/>
    <s v="2025-07-10 08:40:45"/>
    <x v="44"/>
    <x v="9"/>
    <x v="0"/>
    <s v="2025-07-14 00:00:00"/>
    <m/>
    <x v="0"/>
    <s v="800W"/>
    <s v="MARIA ALEJANDRA  GARCIA"/>
    <n v="1020814799"/>
    <s v="AUTORIZADA"/>
    <s v="SEBASTIAN GARCIA"/>
    <x v="2"/>
  </r>
  <r>
    <n v="63951"/>
    <s v="2025-07-10 10:20:22"/>
    <x v="44"/>
    <x v="9"/>
    <x v="0"/>
    <s v="2025-07-14 00:00:00"/>
    <m/>
    <x v="0"/>
    <s v="800W"/>
    <s v="ANNIE MELISA GOMEZ BAHAMON"/>
    <n v="1018440952"/>
    <s v="AUTORIZADA"/>
    <s v="SEBASTIAN GARCIA"/>
    <x v="2"/>
  </r>
  <r>
    <n v="63953"/>
    <s v="2025-07-10 10:35:14"/>
    <x v="44"/>
    <x v="9"/>
    <x v="0"/>
    <s v="2025-07-15 00:00:00"/>
    <m/>
    <x v="0"/>
    <s v="1600W"/>
    <s v="JOSE LUIS  ZAMORA FERNANDEZ"/>
    <n v="79721662"/>
    <s v="AUTORIZADA"/>
    <s v="SEBASTIAN GARCIA"/>
    <x v="2"/>
  </r>
  <r>
    <n v="63954"/>
    <s v="2025-07-10 10:45:40"/>
    <x v="44"/>
    <x v="9"/>
    <x v="0"/>
    <s v="2025-07-10 00:00:00"/>
    <s v="2025-07-10 15:52:15"/>
    <x v="16"/>
    <s v="500W"/>
    <s v="HAROLD ANDRES ALBARRACIN FONSECA"/>
    <n v="1018407843"/>
    <s v="ENTREGADA"/>
    <s v="JULIAN MONTAÑO"/>
    <x v="2"/>
  </r>
  <r>
    <n v="63957"/>
    <s v="2025-07-10 10:52:49"/>
    <x v="44"/>
    <x v="9"/>
    <x v="0"/>
    <s v="2025-07-14 00:00:00"/>
    <s v="2025-07-14 12:14:04"/>
    <x v="3"/>
    <s v="350W"/>
    <s v="LAURA  JOHANA RIOS LOPEZ"/>
    <n v="1014207720"/>
    <s v="ENTREGADA"/>
    <s v="SEBASTIAN GARCIA"/>
    <x v="2"/>
  </r>
  <r>
    <n v="63961"/>
    <s v="2025-07-10 11:16:59"/>
    <x v="44"/>
    <x v="9"/>
    <x v="0"/>
    <s v="2025-07-14 00:00:00"/>
    <m/>
    <x v="0"/>
    <s v="800W"/>
    <s v="YEINSON FERNANDO  CERQUERA MOJOCO"/>
    <n v="1010164674"/>
    <s v="FINALIZADA"/>
    <s v="CESAR GRANADOS"/>
    <x v="2"/>
  </r>
  <r>
    <n v="63969"/>
    <s v="2025-07-10 12:02:13"/>
    <x v="44"/>
    <x v="9"/>
    <x v="0"/>
    <s v="2025-07-14 00:00:00"/>
    <s v="2025-07-16 10:17:12"/>
    <x v="0"/>
    <s v="800W"/>
    <s v="CRISTIAN VELANDIA"/>
    <n v="1020785053"/>
    <s v="ENTREGADA"/>
    <s v="CESAR GRANADOS"/>
    <x v="2"/>
  </r>
  <r>
    <n v="63971"/>
    <s v="2025-07-10 12:06:04"/>
    <x v="44"/>
    <x v="9"/>
    <x v="0"/>
    <s v="2025-07-12 00:00:00"/>
    <s v="2025-07-15 16:33:00"/>
    <x v="3"/>
    <s v="350W LITE"/>
    <s v="GERALDINE  BARBOSA"/>
    <n v="1012403325"/>
    <s v="ENTREGADA"/>
    <s v="CESAR GRANADOS"/>
    <x v="2"/>
  </r>
  <r>
    <n v="63976"/>
    <s v="2025-07-10 12:24:38"/>
    <x v="44"/>
    <x v="9"/>
    <x v="0"/>
    <s v="2025-07-11 00:00:00"/>
    <s v="2025-07-12 10:20:54"/>
    <x v="14"/>
    <s v="800W"/>
    <s v="KARINA JOHANA VARGAS SALAZAR"/>
    <n v="1127627382"/>
    <s v="ENTREGADA"/>
    <s v="CESAR GRANADOS"/>
    <x v="2"/>
  </r>
  <r>
    <n v="63977"/>
    <s v="2025-07-10 12:33:03"/>
    <x v="44"/>
    <x v="9"/>
    <x v="0"/>
    <m/>
    <s v="2025-07-14 13:48:41"/>
    <x v="0"/>
    <s v="1600W"/>
    <s v="NICOLAS GONZALEZ GARCIA"/>
    <n v="1018431845"/>
    <s v="ENTREGADA"/>
    <s v="CESAR GRANADOS"/>
    <x v="2"/>
  </r>
  <r>
    <n v="63980"/>
    <s v="2025-07-10 12:57:48"/>
    <x v="44"/>
    <x v="9"/>
    <x v="0"/>
    <s v="2025-07-14 00:00:00"/>
    <m/>
    <x v="0"/>
    <s v="800W"/>
    <s v="LAURA NATALIA  BARBOSA HURTADO"/>
    <n v="1015417290"/>
    <s v="AUTORIZA.R.B"/>
    <s v="SEBASTIAN GARCIA"/>
    <x v="2"/>
  </r>
  <r>
    <n v="73562"/>
    <s v="2025-11-15 09:46:15"/>
    <x v="9"/>
    <x v="2"/>
    <x v="0"/>
    <s v="2025-11-18 00:00:00"/>
    <m/>
    <x v="3"/>
    <s v="1600W ATS"/>
    <s v="SEBASTIAN CALLE MARIN"/>
    <n v="1193249761"/>
    <s v="FINALIZADA"/>
    <s v="CRISTIAN ALFONSO"/>
    <x v="3"/>
  </r>
  <r>
    <n v="73568"/>
    <s v="2025-11-15 10:11:46"/>
    <x v="9"/>
    <x v="2"/>
    <x v="0"/>
    <s v="2025-11-19 00:00:00"/>
    <m/>
    <x v="0"/>
    <s v="500W"/>
    <s v="LEIDY MARÍN"/>
    <n v="1041229749"/>
    <s v="FINALIZADA"/>
    <s v="CRISTIAN ALFONSO"/>
    <x v="3"/>
  </r>
  <r>
    <n v="73585"/>
    <s v="2025-11-15 10:54:43"/>
    <x v="9"/>
    <x v="2"/>
    <x v="0"/>
    <s v="2025-11-19 00:00:00"/>
    <m/>
    <x v="0"/>
    <s v="800W"/>
    <s v="TOMAS SANTIAGO LANCHEROS FRESNEDA"/>
    <n v="1098070083"/>
    <s v="EN ESPERA"/>
    <m/>
    <x v="3"/>
  </r>
  <r>
    <n v="64022"/>
    <s v="2025-07-11 08:30:36"/>
    <x v="44"/>
    <x v="9"/>
    <x v="0"/>
    <s v="2025-07-11 00:00:00"/>
    <s v="2025-07-15 10:07:11"/>
    <x v="3"/>
    <s v="800W"/>
    <s v="MÓNICA MARÍA LONDOÑO DÁVILA"/>
    <n v="1020806988"/>
    <s v="ENTREGADA"/>
    <s v="JULIAN MONTAÑO"/>
    <x v="2"/>
  </r>
  <r>
    <n v="64029"/>
    <s v="2025-07-11 08:57:15"/>
    <x v="44"/>
    <x v="9"/>
    <x v="0"/>
    <s v="2025-07-11 00:00:00"/>
    <s v="2025-07-14 12:02:44"/>
    <x v="10"/>
    <s v="500W"/>
    <s v="EMIRO SILVA RUIZ"/>
    <n v="79557306"/>
    <s v="ENTREGADA"/>
    <s v="JULIAN MONTAÑO"/>
    <x v="2"/>
  </r>
  <r>
    <n v="73591"/>
    <s v="2025-11-15 11:19:38"/>
    <x v="9"/>
    <x v="2"/>
    <x v="0"/>
    <s v="2025-11-18 00:00:00"/>
    <s v="2025-11-20 15:49:15"/>
    <x v="1"/>
    <n v="800"/>
    <s v="ROBINSON MENA PEÑA"/>
    <n v="1077443277"/>
    <s v="ENTREGADA"/>
    <s v="CRISTIAN ALFONSO"/>
    <x v="3"/>
  </r>
  <r>
    <n v="64067"/>
    <s v="2025-07-11 13:15:06"/>
    <x v="44"/>
    <x v="9"/>
    <x v="0"/>
    <s v="2025-07-12 00:00:00"/>
    <s v="2025-07-12 14:42:19"/>
    <x v="1"/>
    <s v="500W"/>
    <s v="MANUEL ALEJANDRO  SUAREZ CASTRO"/>
    <n v="1007391229"/>
    <s v="ENTREGADA"/>
    <s v="CESAR GRANADOS"/>
    <x v="2"/>
  </r>
  <r>
    <n v="64072"/>
    <s v="2025-07-11 13:50:54"/>
    <x v="44"/>
    <x v="9"/>
    <x v="0"/>
    <s v="2025-07-14 00:00:00"/>
    <m/>
    <x v="3"/>
    <s v="350W LITE"/>
    <s v="PARTNERS  360 SAS"/>
    <n v="901826291"/>
    <s v="FINALIZADA"/>
    <s v="CESAR GRANADOS"/>
    <x v="2"/>
  </r>
  <r>
    <n v="64075"/>
    <s v="2025-07-11 14:20:26"/>
    <x v="44"/>
    <x v="9"/>
    <x v="0"/>
    <s v="2025-07-12 00:00:00"/>
    <s v="2025-07-14 16:33:37"/>
    <x v="11"/>
    <s v="1600W"/>
    <s v="JUAN KAMILO PEREZ RICCI"/>
    <n v="1090528326"/>
    <s v="ENTREGADA"/>
    <s v="JULIAN MONTAÑO"/>
    <x v="2"/>
  </r>
  <r>
    <n v="64085"/>
    <s v="2025-07-11 15:08:39"/>
    <x v="44"/>
    <x v="9"/>
    <x v="0"/>
    <s v="2025-07-15 00:00:00"/>
    <m/>
    <x v="0"/>
    <s v="500W"/>
    <s v="JONATHAN PATIÑO"/>
    <n v="80054617"/>
    <s v="AUTORIZA.R.B"/>
    <s v="CESAR GRANADOS"/>
    <x v="2"/>
  </r>
  <r>
    <n v="64091"/>
    <s v="2025-07-11 16:06:17"/>
    <x v="44"/>
    <x v="9"/>
    <x v="0"/>
    <s v="2025-07-15 00:00:00"/>
    <s v="2025-07-16 12:48:24"/>
    <x v="0"/>
    <s v="800W"/>
    <s v="LINA ALARCON PEREZ"/>
    <n v="1052403354"/>
    <s v="ENTREGADA"/>
    <s v="CESAR GRANADOS"/>
    <x v="2"/>
  </r>
  <r>
    <n v="64093"/>
    <s v="2025-07-11 16:15:19"/>
    <x v="44"/>
    <x v="9"/>
    <x v="0"/>
    <s v="2025-07-14 00:00:00"/>
    <s v="2025-07-15 17:00:46"/>
    <x v="3"/>
    <s v="800W"/>
    <s v="JAVIER ANDRES ALFONSO SANABRIA"/>
    <n v="13749201"/>
    <s v="ENTREGADA"/>
    <s v="SEBASTIAN GARCIA"/>
    <x v="2"/>
  </r>
  <r>
    <n v="64097"/>
    <s v="2025-07-11 16:41:43"/>
    <x v="44"/>
    <x v="9"/>
    <x v="0"/>
    <s v="2025-07-15 00:00:00"/>
    <m/>
    <x v="0"/>
    <s v="2400W"/>
    <s v="ANDRES SANCHEZ"/>
    <n v="1019059230"/>
    <s v="FINALIZADA"/>
    <s v="CESAR GRANADOS"/>
    <x v="2"/>
  </r>
  <r>
    <n v="64112"/>
    <s v="2025-07-12 09:11:26"/>
    <x v="44"/>
    <x v="9"/>
    <x v="0"/>
    <s v="2025-07-16 00:00:00"/>
    <s v="2025-07-15 16:54:22"/>
    <x v="0"/>
    <s v="800W"/>
    <s v="JULY TATIANA CHUMBE MACANA"/>
    <n v="1018484925"/>
    <s v="ENTREGADA"/>
    <s v="CESAR GRANADOS"/>
    <x v="2"/>
  </r>
  <r>
    <n v="64125"/>
    <s v="2025-07-12 10:04:45"/>
    <x v="44"/>
    <x v="9"/>
    <x v="0"/>
    <s v="2025-07-15 00:00:00"/>
    <m/>
    <x v="3"/>
    <s v="1600W"/>
    <s v="CARLOS LESSER"/>
    <n v="11256463"/>
    <s v="AUTORIZADA"/>
    <s v="CESAR GRANADOS"/>
    <x v="2"/>
  </r>
  <r>
    <n v="73594"/>
    <s v="2025-11-15 11:27:24"/>
    <x v="9"/>
    <x v="2"/>
    <x v="0"/>
    <s v="2025-11-15 00:00:00"/>
    <s v="2025-11-15 12:55:26"/>
    <x v="8"/>
    <s v="2400W"/>
    <s v="JOSE FELIPE  OSORIO SEPULVEDA"/>
    <n v="1091675090"/>
    <s v="ENTREGADA"/>
    <s v="CRISTIAN ALFONSO"/>
    <x v="3"/>
  </r>
  <r>
    <n v="73621"/>
    <s v="2025-11-15 12:51:06"/>
    <x v="9"/>
    <x v="2"/>
    <x v="0"/>
    <s v="2025-11-19 00:00:00"/>
    <m/>
    <x v="0"/>
    <n v="1600"/>
    <s v="LEIDY JOHANNA  RINCÓN RAMÍREZ"/>
    <n v="1070624473"/>
    <s v="EN ESPERA"/>
    <m/>
    <x v="3"/>
  </r>
  <r>
    <n v="64143"/>
    <s v="2025-07-12 10:55:01"/>
    <x v="44"/>
    <x v="9"/>
    <x v="0"/>
    <s v="2025-07-15 00:00:00"/>
    <m/>
    <x v="3"/>
    <s v="500W"/>
    <s v="ANDRES FELIPE  OSSA NARANJO"/>
    <n v="1115076611"/>
    <s v="AUTORIZA.R.B"/>
    <s v="CESAR GRANADOS"/>
    <x v="2"/>
  </r>
  <r>
    <n v="64170"/>
    <s v="2025-07-12 12:59:14"/>
    <x v="44"/>
    <x v="9"/>
    <x v="0"/>
    <s v="2025-07-15 00:00:00"/>
    <s v="2025-07-15 13:45:04"/>
    <x v="0"/>
    <s v="800W"/>
    <s v="MANUEL DAVID ARIAS LOPEZ"/>
    <n v="102077221"/>
    <s v="ENTREGADA"/>
    <s v="CESAR GRANADOS"/>
    <x v="2"/>
  </r>
  <r>
    <n v="72673"/>
    <s v="2025-11-04 08:06:52"/>
    <x v="10"/>
    <x v="2"/>
    <x v="0"/>
    <s v="2025-11-04 00:00:00"/>
    <s v="2025-11-05 08:27:30"/>
    <x v="1"/>
    <n v="1600"/>
    <s v="JULIAN DAVID MORENO DIAZ"/>
    <n v="1010174149"/>
    <s v="ENTREGADA"/>
    <s v="JULIAN MONTAÑO"/>
    <x v="0"/>
  </r>
  <r>
    <n v="64186"/>
    <s v="2025-07-12 14:06:27"/>
    <x v="44"/>
    <x v="9"/>
    <x v="0"/>
    <s v="2025-07-12 00:00:00"/>
    <s v="2025-07-12 14:09:17"/>
    <x v="10"/>
    <s v="500W"/>
    <s v="ADRIANA  APONTE GONZALEZ"/>
    <n v="1099894543"/>
    <s v="ENTREGADA"/>
    <s v="JULIAN MONTAÑO"/>
    <x v="2"/>
  </r>
  <r>
    <n v="64195"/>
    <s v="2025-07-12 14:38:03"/>
    <x v="44"/>
    <x v="9"/>
    <x v="0"/>
    <s v="2025-07-14 00:00:00"/>
    <m/>
    <x v="0"/>
    <s v="2400W"/>
    <s v="ALEJANDRO  UPEGUI RODRIGUEZ"/>
    <n v="1026255978"/>
    <s v="EN ESPERA"/>
    <m/>
    <x v="2"/>
  </r>
  <r>
    <n v="64197"/>
    <s v="2025-07-12 14:44:34"/>
    <x v="44"/>
    <x v="9"/>
    <x v="0"/>
    <s v="2025-07-14 00:00:00"/>
    <s v="2025-07-15 13:29:54"/>
    <x v="10"/>
    <s v="800W"/>
    <s v="JULIAN MARIO HERRERA URREGO"/>
    <n v="1020764420"/>
    <s v="ENTREGADA"/>
    <s v="SEBASTIAN GARCIA"/>
    <x v="2"/>
  </r>
  <r>
    <n v="64223"/>
    <s v="2025-07-14 08:50:12"/>
    <x v="43"/>
    <x v="9"/>
    <x v="0"/>
    <s v="2025-07-14 00:00:00"/>
    <s v="2025-07-16 08:59:03"/>
    <x v="10"/>
    <s v="800W"/>
    <s v="DAMING SAS"/>
    <n v="901550818"/>
    <s v="ENTREGADA"/>
    <s v="SEBASTIAN GARCIA"/>
    <x v="2"/>
  </r>
  <r>
    <n v="72676"/>
    <s v="2025-11-04 08:12:05"/>
    <x v="10"/>
    <x v="2"/>
    <x v="0"/>
    <s v="2025-11-06 00:00:00"/>
    <m/>
    <x v="0"/>
    <s v="500W"/>
    <s v="ANDRES FELIPE  CARDONA OCAMPO"/>
    <n v="1020723701"/>
    <s v="AUTORIZADA"/>
    <s v="CARLOS SERRATE"/>
    <x v="0"/>
  </r>
  <r>
    <n v="64230"/>
    <s v="2025-07-14 09:32:26"/>
    <x v="43"/>
    <x v="9"/>
    <x v="0"/>
    <s v="2025-07-15 00:00:00"/>
    <m/>
    <x v="3"/>
    <s v="800W"/>
    <s v="SERGIO BUSTOS"/>
    <n v="1020728739"/>
    <s v="FINALIZADA"/>
    <s v="SEBASTIAN GARCIA"/>
    <x v="2"/>
  </r>
  <r>
    <n v="64244"/>
    <s v="2025-07-14 11:08:27"/>
    <x v="43"/>
    <x v="9"/>
    <x v="0"/>
    <m/>
    <m/>
    <x v="1"/>
    <s v="1600W"/>
    <s v="JAVIER LIZANDRO  ROMERO  VILLA"/>
    <n v="73145110"/>
    <s v="AUTORIZADA"/>
    <s v="SEBASTIAN GARCIA"/>
    <x v="2"/>
  </r>
  <r>
    <n v="64246"/>
    <s v="2025-07-14 11:25:53"/>
    <x v="43"/>
    <x v="9"/>
    <x v="0"/>
    <s v="2025-07-15 00:00:00"/>
    <s v="2025-07-15 10:12:13"/>
    <x v="10"/>
    <s v="800W"/>
    <s v="ARLEY ELIUD ROZO FALLA"/>
    <n v="80194918"/>
    <s v="ENTREGADA"/>
    <s v="SEBASTIAN GARCIA"/>
    <x v="2"/>
  </r>
  <r>
    <n v="64253"/>
    <s v="2025-07-14 12:23:19"/>
    <x v="43"/>
    <x v="9"/>
    <x v="0"/>
    <s v="2025-07-17 00:00:00"/>
    <m/>
    <x v="0"/>
    <s v="800W"/>
    <s v="JUAN NICOLAS BOLAÑOS PERTUZ"/>
    <n v="1010016764"/>
    <s v="FINALIZADA"/>
    <s v="CESAR GRANADOS"/>
    <x v="2"/>
  </r>
  <r>
    <n v="64257"/>
    <s v="2025-07-14 12:37:20"/>
    <x v="43"/>
    <x v="9"/>
    <x v="0"/>
    <s v="2025-07-14 00:00:00"/>
    <s v="2025-07-14 15:54:47"/>
    <x v="5"/>
    <s v="500W"/>
    <s v="NICOLAS  PEREZ"/>
    <n v="1013256102"/>
    <s v="ENTREGADA"/>
    <s v="CESAR GRANADOS"/>
    <x v="2"/>
  </r>
  <r>
    <n v="64258"/>
    <s v="2025-07-14 12:37:33"/>
    <x v="43"/>
    <x v="9"/>
    <x v="0"/>
    <s v="2025-07-16 00:00:00"/>
    <m/>
    <x v="1"/>
    <s v="500W"/>
    <s v="DIEGO CRUZ"/>
    <n v="1110461812"/>
    <s v="EN ESPERA"/>
    <m/>
    <x v="2"/>
  </r>
  <r>
    <n v="72687"/>
    <s v="2025-11-04 09:28:07"/>
    <x v="10"/>
    <x v="2"/>
    <x v="0"/>
    <s v="2025-11-04 00:00:00"/>
    <m/>
    <x v="13"/>
    <s v="800W"/>
    <s v="JORGE ALBERTO CHARRY POLANIA"/>
    <n v="1010226768"/>
    <s v="FINALIZADA"/>
    <s v="SEBASTIAN GARCIA"/>
    <x v="0"/>
  </r>
  <r>
    <n v="72695"/>
    <s v="2025-11-04 10:03:42"/>
    <x v="10"/>
    <x v="2"/>
    <x v="0"/>
    <s v="2025-11-04 00:00:00"/>
    <s v="2025-11-06 15:53:23"/>
    <x v="13"/>
    <s v="1600W"/>
    <s v="JUAN SEBASTIAN BAUTISTA RACHE"/>
    <n v="1031645899"/>
    <s v="ENTREGADA"/>
    <s v="CRISTIAN DAVID GUERRERO"/>
    <x v="0"/>
  </r>
  <r>
    <n v="72697"/>
    <s v="2025-11-04 10:08:56"/>
    <x v="10"/>
    <x v="2"/>
    <x v="0"/>
    <s v="2025-11-06 00:00:00"/>
    <m/>
    <x v="3"/>
    <s v="800W"/>
    <s v="LUCAS  RUEDA"/>
    <n v="1098814611"/>
    <s v="AUTORIZADA"/>
    <s v="CRISTIAN DAVID GUERRERO"/>
    <x v="0"/>
  </r>
  <r>
    <n v="64280"/>
    <s v="2025-07-14 16:11:52"/>
    <x v="43"/>
    <x v="9"/>
    <x v="0"/>
    <s v="2025-07-15 00:00:00"/>
    <s v="2025-07-15 16:41:46"/>
    <x v="1"/>
    <s v="MOPED"/>
    <s v="JUAN ESTEBAN CARVAJAL"/>
    <n v="1010027495"/>
    <s v="ENTREGADA"/>
    <s v="CESAR GRANADOS"/>
    <x v="2"/>
  </r>
  <r>
    <n v="64292"/>
    <s v="2025-07-15 08:28:47"/>
    <x v="43"/>
    <x v="9"/>
    <x v="0"/>
    <s v="2025-07-15 00:00:00"/>
    <s v="2025-07-15 16:38:44"/>
    <x v="1"/>
    <s v="1600W"/>
    <s v="INGRID TATIANA  HERNANDEZ NOMESQUE"/>
    <n v="1015478366"/>
    <s v="ENTREGADA"/>
    <s v="CESAR GRANADOS"/>
    <x v="2"/>
  </r>
  <r>
    <n v="64295"/>
    <s v="2025-07-15 08:49:29"/>
    <x v="43"/>
    <x v="9"/>
    <x v="0"/>
    <s v="2025-07-17 00:00:00"/>
    <m/>
    <x v="0"/>
    <s v="350W LITE"/>
    <s v="ANDRES FELIPE CABEZAS RODRIGUEZ"/>
    <n v="1010211896"/>
    <s v="EN PROCESO"/>
    <s v="CESAR GRANADOS"/>
    <x v="2"/>
  </r>
  <r>
    <n v="64301"/>
    <s v="2025-07-15 09:27:48"/>
    <x v="43"/>
    <x v="9"/>
    <x v="0"/>
    <s v="2025-07-15 00:00:00"/>
    <m/>
    <x v="11"/>
    <s v="350W LITE"/>
    <s v="EMILIO  ARTEAGA TOVAR"/>
    <n v="1000718247"/>
    <s v="FINALIZADA"/>
    <s v="CESAR GRANADOS"/>
    <x v="2"/>
  </r>
  <r>
    <n v="64311"/>
    <s v="2025-07-15 10:06:25"/>
    <x v="43"/>
    <x v="9"/>
    <x v="0"/>
    <s v="2025-07-16 00:00:00"/>
    <m/>
    <x v="0"/>
    <s v="350W"/>
    <s v="ALEXANDER  GUEVARA"/>
    <n v="431272"/>
    <s v="AUTORIZADA"/>
    <s v="CESAR GRANADOS"/>
    <x v="2"/>
  </r>
  <r>
    <n v="72702"/>
    <s v="2025-11-04 10:29:32"/>
    <x v="10"/>
    <x v="2"/>
    <x v="0"/>
    <s v="2025-11-06 00:00:00"/>
    <s v="2025-11-07 08:32:11"/>
    <x v="1"/>
    <n v="800"/>
    <s v="CHRISTIAN DARIO VARGAS ZAPATA"/>
    <n v="1007445297"/>
    <s v="ENTREGADA"/>
    <s v="SEBASTIAN GARCIA"/>
    <x v="0"/>
  </r>
  <r>
    <n v="64327"/>
    <s v="2025-07-15 12:46:25"/>
    <x v="43"/>
    <x v="9"/>
    <x v="0"/>
    <s v="2025-07-16 00:00:00"/>
    <m/>
    <x v="1"/>
    <s v="350W LITE"/>
    <s v="IBSEN RAMIREZ NAVA"/>
    <n v="2000009055"/>
    <s v="FINALIZADA"/>
    <s v="CESAR GRANADOS"/>
    <x v="2"/>
  </r>
  <r>
    <n v="64333"/>
    <s v="2025-07-15 13:01:52"/>
    <x v="43"/>
    <x v="9"/>
    <x v="0"/>
    <s v="2025-07-16 00:00:00"/>
    <m/>
    <x v="11"/>
    <s v="350W"/>
    <s v="DAVID  TOLOSA MEDINA"/>
    <n v="1032442693"/>
    <s v="FINALIZADA"/>
    <s v="CESAR GRANADOS"/>
    <x v="2"/>
  </r>
  <r>
    <n v="64337"/>
    <s v="2025-07-15 13:36:24"/>
    <x v="43"/>
    <x v="9"/>
    <x v="0"/>
    <s v="2025-07-16 00:00:00"/>
    <m/>
    <x v="11"/>
    <s v="2400W"/>
    <s v="JONATHAN  RODRIGUEZ BAUTISTA"/>
    <n v="1020824993"/>
    <s v="AUTORIZADA"/>
    <s v="SEBASTIAN GARCIA"/>
    <x v="2"/>
  </r>
  <r>
    <n v="64340"/>
    <s v="2025-07-15 14:06:46"/>
    <x v="43"/>
    <x v="9"/>
    <x v="0"/>
    <s v="2025-07-16 00:00:00"/>
    <m/>
    <x v="10"/>
    <s v="1600W"/>
    <s v="MARCELA PATRICIA CHUNZA RODRIGUEZ"/>
    <n v="1075873090"/>
    <s v="FINALIZADA"/>
    <s v="SEBASTIAN GARCIA"/>
    <x v="2"/>
  </r>
  <r>
    <n v="64347"/>
    <s v="2025-07-15 14:45:56"/>
    <x v="43"/>
    <x v="9"/>
    <x v="0"/>
    <s v="2025-07-17 00:00:00"/>
    <m/>
    <x v="1"/>
    <s v="800W"/>
    <s v="JOSÉ AGUSTÍN RUBIO ALBA"/>
    <n v="1072644150"/>
    <s v="FINALIZADA"/>
    <s v="CESAR GRANADOS"/>
    <x v="2"/>
  </r>
  <r>
    <n v="64350"/>
    <s v="2025-07-15 15:02:13"/>
    <x v="43"/>
    <x v="9"/>
    <x v="0"/>
    <s v="2025-07-17 00:00:00"/>
    <m/>
    <x v="3"/>
    <s v="2400W"/>
    <s v="JULIAN TORRES TRUJILLO"/>
    <n v="1109244632"/>
    <s v="EN ESPERA"/>
    <m/>
    <x v="2"/>
  </r>
  <r>
    <n v="64355"/>
    <s v="2025-07-15 15:25:01"/>
    <x v="43"/>
    <x v="9"/>
    <x v="0"/>
    <s v="2025-07-16 00:00:00"/>
    <m/>
    <x v="1"/>
    <s v="500W"/>
    <s v="IVAN DARIO GONZALEZ"/>
    <n v="79903675"/>
    <s v="EN ESPERA"/>
    <m/>
    <x v="2"/>
  </r>
  <r>
    <n v="64356"/>
    <s v="2025-07-15 15:49:36"/>
    <x v="43"/>
    <x v="9"/>
    <x v="0"/>
    <s v="2025-07-17 00:00:00"/>
    <m/>
    <x v="0"/>
    <s v="800W"/>
    <s v="SINDY CATALINA ALFAROS SALAS"/>
    <n v="1018413616"/>
    <s v="AUTORIZA.R.B"/>
    <s v="CESAR GRANADOS"/>
    <x v="2"/>
  </r>
  <r>
    <n v="64357"/>
    <s v="2025-07-15 16:10:41"/>
    <x v="43"/>
    <x v="9"/>
    <x v="0"/>
    <s v="2025-07-16 00:00:00"/>
    <m/>
    <x v="1"/>
    <s v="1600W"/>
    <s v="GEIYE VELASQUEZ PEREZ"/>
    <n v="1019137972"/>
    <s v="EN ESPERA"/>
    <m/>
    <x v="2"/>
  </r>
  <r>
    <n v="64360"/>
    <s v="2025-07-15 16:20:03"/>
    <x v="43"/>
    <x v="9"/>
    <x v="0"/>
    <s v="2025-07-17 00:00:00"/>
    <m/>
    <x v="0"/>
    <s v="350W"/>
    <s v="NICOLAS  RAMIREZ SARMIENTO"/>
    <n v="1026277395"/>
    <s v="FINALIZADA"/>
    <s v="SEBASTIAN GARCIA"/>
    <x v="2"/>
  </r>
  <r>
    <n v="64365"/>
    <s v="2025-07-15 17:04:07"/>
    <x v="43"/>
    <x v="9"/>
    <x v="0"/>
    <s v="2025-07-16 00:00:00"/>
    <m/>
    <x v="3"/>
    <s v="1600W"/>
    <s v="DAYAN ESPINOSA CALDERON"/>
    <n v="1022976496"/>
    <s v="EN ESPERA"/>
    <m/>
    <x v="2"/>
  </r>
  <r>
    <n v="64376"/>
    <s v="2025-07-16 08:32:26"/>
    <x v="43"/>
    <x v="9"/>
    <x v="0"/>
    <s v="2025-07-17 00:00:00"/>
    <m/>
    <x v="3"/>
    <s v="350W LITE"/>
    <s v="ANDREA CAROLINA RINCON BULLA"/>
    <n v="1010133133"/>
    <s v="EN ESPERA"/>
    <m/>
    <x v="2"/>
  </r>
  <r>
    <n v="64389"/>
    <s v="2025-07-16 09:15:16"/>
    <x v="43"/>
    <x v="9"/>
    <x v="0"/>
    <s v="2025-07-17 00:00:00"/>
    <m/>
    <x v="1"/>
    <s v="350W"/>
    <s v="SAMIR  GOMEZ PEREZ"/>
    <n v="1047226222"/>
    <s v="EN ESPERA"/>
    <m/>
    <x v="2"/>
  </r>
  <r>
    <n v="72710"/>
    <s v="2025-11-04 11:47:30"/>
    <x v="10"/>
    <x v="2"/>
    <x v="0"/>
    <s v="2025-11-06 00:00:00"/>
    <m/>
    <x v="13"/>
    <s v="350W LITE"/>
    <s v="MONICA  HERNANDEZ"/>
    <n v="32772945"/>
    <s v="FINALIZADA"/>
    <s v="SEBASTIAN GARCIA"/>
    <x v="0"/>
  </r>
  <r>
    <n v="64403"/>
    <s v="2025-07-16 10:28:28"/>
    <x v="43"/>
    <x v="9"/>
    <x v="0"/>
    <s v="2025-07-16 00:00:00"/>
    <m/>
    <x v="0"/>
    <s v="500W"/>
    <s v="FREDY ALFONSO"/>
    <n v="80204119"/>
    <s v="EN ESPERA"/>
    <m/>
    <x v="2"/>
  </r>
  <r>
    <n v="72716"/>
    <s v="2025-11-04 12:13:47"/>
    <x v="10"/>
    <x v="2"/>
    <x v="0"/>
    <s v="2025-11-04 00:00:00"/>
    <s v="2025-11-04 15:24:29"/>
    <x v="1"/>
    <s v="1600WATS"/>
    <s v="CRISTHIAN  ORJUELA"/>
    <n v="1016096629"/>
    <s v="ENTREGADA"/>
    <s v="SANTIAGO SILVA"/>
    <x v="0"/>
  </r>
  <r>
    <n v="64428"/>
    <s v="2025-07-16 13:06:29"/>
    <x v="43"/>
    <x v="9"/>
    <x v="0"/>
    <s v="2025-07-18 00:00:00"/>
    <m/>
    <x v="0"/>
    <s v="350W LITE"/>
    <s v="YESID ESTEVEZ"/>
    <n v="1024585061"/>
    <s v="EN ESPERA"/>
    <m/>
    <x v="2"/>
  </r>
  <r>
    <n v="72728"/>
    <s v="2025-11-04 12:38:35"/>
    <x v="10"/>
    <x v="2"/>
    <x v="0"/>
    <s v="2025-11-04 00:00:00"/>
    <m/>
    <x v="8"/>
    <s v="800W"/>
    <s v="ANNGIE VALERIA OCAMPO HERNANDEZ"/>
    <n v="1019143386"/>
    <s v="FINALIZADA"/>
    <s v="CARLOS SERRATE"/>
    <x v="0"/>
  </r>
  <r>
    <n v="64440"/>
    <s v="2025-07-16 14:15:02"/>
    <x v="43"/>
    <x v="9"/>
    <x v="0"/>
    <s v="2025-07-17 00:00:00"/>
    <m/>
    <x v="9"/>
    <s v="350W"/>
    <s v="CARMEN ELISA GONZALEZ RAMIREZ"/>
    <n v="39640896"/>
    <s v="EN ESPERA"/>
    <m/>
    <x v="2"/>
  </r>
  <r>
    <n v="64444"/>
    <s v="2025-07-16 14:34:29"/>
    <x v="43"/>
    <x v="9"/>
    <x v="0"/>
    <s v="2025-07-17 00:00:00"/>
    <m/>
    <x v="10"/>
    <s v="500W"/>
    <s v="LAURA VIVIVANA  TAMAYO VASQUEZ"/>
    <n v="1094968329"/>
    <s v="FINALIZADA"/>
    <s v="CESAR GRANADOS"/>
    <x v="2"/>
  </r>
  <r>
    <n v="64458"/>
    <s v="2025-07-16 16:08:20"/>
    <x v="43"/>
    <x v="9"/>
    <x v="0"/>
    <s v="2025-07-17 00:00:00"/>
    <m/>
    <x v="14"/>
    <s v="1600W"/>
    <s v="RODRIGO VANEGAS CAMARGO"/>
    <n v="79613782"/>
    <s v="EN ESPERA"/>
    <m/>
    <x v="2"/>
  </r>
  <r>
    <n v="58861"/>
    <s v="2025-05-07 08:13:44"/>
    <x v="39"/>
    <x v="10"/>
    <x v="0"/>
    <s v="2025-05-09 00:00:00"/>
    <m/>
    <x v="0"/>
    <s v="800W"/>
    <s v="DANIEL VALDERRAMA"/>
    <n v="1136887382"/>
    <s v="EN ESPERA"/>
    <m/>
    <x v="1"/>
  </r>
  <r>
    <n v="58872"/>
    <s v="2025-05-07 09:33:30"/>
    <x v="39"/>
    <x v="10"/>
    <x v="0"/>
    <s v="2025-05-09 00:00:00"/>
    <m/>
    <x v="3"/>
    <s v="1600W"/>
    <s v="JOHN FAVER  TRUJILLO BONILLA"/>
    <n v="1075239305"/>
    <s v="EN ESPERA"/>
    <m/>
    <x v="1"/>
  </r>
  <r>
    <n v="58874"/>
    <s v="2025-05-07 09:36:10"/>
    <x v="39"/>
    <x v="10"/>
    <x v="0"/>
    <s v="2025-05-07 00:00:00"/>
    <s v="2025-05-07 13:54:37"/>
    <x v="8"/>
    <s v="800W"/>
    <s v="NICOLAS  GOMEZ CASTRO"/>
    <n v="80758995"/>
    <s v="ENTREGADA"/>
    <s v="MIGUEL ANGEL OSORIO"/>
    <x v="1"/>
  </r>
  <r>
    <n v="58879"/>
    <s v="2025-05-07 10:07:57"/>
    <x v="39"/>
    <x v="10"/>
    <x v="0"/>
    <s v="2025-05-09 00:00:00"/>
    <m/>
    <x v="3"/>
    <s v="500W"/>
    <s v="MIGUEL PETROV"/>
    <n v="947887"/>
    <s v="EN ESPERA"/>
    <m/>
    <x v="1"/>
  </r>
  <r>
    <n v="58902"/>
    <s v="2025-05-07 12:27:55"/>
    <x v="39"/>
    <x v="10"/>
    <x v="0"/>
    <s v="2025-05-07 00:00:00"/>
    <m/>
    <x v="13"/>
    <s v="800W"/>
    <s v="HECTOR HERNANDO MARIN ESCOBAR"/>
    <n v="1054558893"/>
    <s v="EN ESPERA"/>
    <m/>
    <x v="1"/>
  </r>
  <r>
    <n v="58911"/>
    <s v="2025-05-07 13:05:24"/>
    <x v="39"/>
    <x v="10"/>
    <x v="0"/>
    <s v="2025-05-09 00:00:00"/>
    <m/>
    <x v="3"/>
    <s v="1600W"/>
    <s v="MIGUEL ANGEL  GONZALEZ CASTRO"/>
    <n v="1026590483"/>
    <s v="EN ESPERA"/>
    <m/>
    <x v="1"/>
  </r>
  <r>
    <n v="58916"/>
    <s v="2025-05-07 14:08:32"/>
    <x v="39"/>
    <x v="10"/>
    <x v="0"/>
    <s v="2025-05-07 00:00:00"/>
    <s v="2025-05-07 16:44:04"/>
    <x v="1"/>
    <s v="1600W"/>
    <s v="PATRICIA  TRIANA VARGAS"/>
    <n v="1014285512"/>
    <s v="ENTREGADA"/>
    <s v="MIGUEL ANGEL OSORIO"/>
    <x v="1"/>
  </r>
  <r>
    <n v="58926"/>
    <s v="2025-05-07 15:23:56"/>
    <x v="39"/>
    <x v="10"/>
    <x v="0"/>
    <s v="2025-05-12 00:00:00"/>
    <m/>
    <x v="0"/>
    <s v="MOPED"/>
    <s v="DANIEL ALEJANDRO MOLANO MORENO"/>
    <n v="80190051"/>
    <s v="EN ESPERA"/>
    <m/>
    <x v="1"/>
  </r>
  <r>
    <n v="58704"/>
    <s v="2025-05-05 09:57:50"/>
    <x v="39"/>
    <x v="10"/>
    <x v="0"/>
    <s v="2025-05-08 00:00:00"/>
    <s v="2025-05-12 09:42:45"/>
    <x v="0"/>
    <s v="500W"/>
    <s v="CRISTIAN DAVID  ROMANI BARRIOS"/>
    <n v="1193429629"/>
    <s v="ENTREGADA"/>
    <s v="JULIAN TORRES"/>
    <x v="1"/>
  </r>
  <r>
    <n v="58706"/>
    <s v="2025-05-05 10:25:44"/>
    <x v="39"/>
    <x v="10"/>
    <x v="0"/>
    <s v="2025-05-05 00:00:00"/>
    <s v="2025-05-05 16:46:34"/>
    <x v="5"/>
    <s v="500W"/>
    <s v="JULIAN MAURICIO MOLINA HERNANDEZ"/>
    <n v="1016057712"/>
    <s v="ENTREGADA"/>
    <s v="MIGUEL ANGEL OSORIO"/>
    <x v="1"/>
  </r>
  <r>
    <n v="58719"/>
    <s v="2025-05-05 11:30:00"/>
    <x v="39"/>
    <x v="10"/>
    <x v="0"/>
    <s v="2025-05-07 00:00:00"/>
    <s v="2025-05-09 11:21:33"/>
    <x v="0"/>
    <s v="800W"/>
    <s v="JUAN MANUEL  MOLANO ORTIZ"/>
    <n v="80065747"/>
    <s v="ENTREGADA"/>
    <s v="JULIAN TORRES"/>
    <x v="1"/>
  </r>
  <r>
    <n v="58729"/>
    <s v="2025-05-05 12:46:21"/>
    <x v="39"/>
    <x v="10"/>
    <x v="0"/>
    <s v="2025-05-07 00:00:00"/>
    <s v="2025-05-15 16:12:32"/>
    <x v="1"/>
    <s v="500W"/>
    <s v="ALEJANDRO  LOPEZ CAÑON"/>
    <n v="1126809645"/>
    <s v="ENTREGADA"/>
    <s v="SANTIAGO SILVA"/>
    <x v="1"/>
  </r>
  <r>
    <n v="58731"/>
    <s v="2025-05-05 12:55:13"/>
    <x v="39"/>
    <x v="10"/>
    <x v="0"/>
    <s v="2025-05-08 00:00:00"/>
    <s v="2025-05-14 14:06:51"/>
    <x v="0"/>
    <s v="800W"/>
    <s v="VICTORIA STEFANY FORERO GOMEZ"/>
    <n v="1014225620"/>
    <s v="ENTREGADA"/>
    <s v="JULIAN TORRES"/>
    <x v="1"/>
  </r>
  <r>
    <n v="58739"/>
    <s v="2025-05-05 13:35:15"/>
    <x v="39"/>
    <x v="10"/>
    <x v="0"/>
    <s v="2025-05-06 00:00:00"/>
    <s v="2025-05-08 10:02:14"/>
    <x v="3"/>
    <s v="800W"/>
    <s v="KEVIN JOSE  CUBIDES POSADA"/>
    <n v="1015451075"/>
    <s v="ENTREGADA"/>
    <s v="MIGUEL ANGEL OSORIO"/>
    <x v="1"/>
  </r>
  <r>
    <n v="58741"/>
    <s v="2025-05-05 13:42:27"/>
    <x v="39"/>
    <x v="10"/>
    <x v="0"/>
    <s v="2025-05-07 00:00:00"/>
    <s v="2025-05-13 11:15:24"/>
    <x v="0"/>
    <s v="800W"/>
    <s v="DUVAN AMEZQUITA MARIN"/>
    <n v="1020743342"/>
    <s v="ENTREGADA"/>
    <s v="SANTIAGO SILVA"/>
    <x v="1"/>
  </r>
  <r>
    <n v="58744"/>
    <s v="2025-05-05 14:19:11"/>
    <x v="39"/>
    <x v="10"/>
    <x v="0"/>
    <s v="2025-05-05 00:00:00"/>
    <s v="2025-05-07 11:34:53"/>
    <x v="8"/>
    <s v="500W"/>
    <s v="FRANCISCO JULIAN PATIÑO ROBAYO"/>
    <n v="79959061"/>
    <s v="ENTREGADA"/>
    <s v="JULIAN TORRES"/>
    <x v="1"/>
  </r>
  <r>
    <n v="58749"/>
    <s v="2025-05-05 15:03:32"/>
    <x v="39"/>
    <x v="10"/>
    <x v="0"/>
    <s v="2025-05-05 00:00:00"/>
    <s v="2025-05-15 09:48:56"/>
    <x v="5"/>
    <s v="1600W"/>
    <s v="JOAN  MANTILLA"/>
    <n v="1010169912"/>
    <s v="ENTREGADA"/>
    <s v="YONNATTAN HERRERA"/>
    <x v="1"/>
  </r>
  <r>
    <n v="58751"/>
    <s v="2025-05-05 15:11:23"/>
    <x v="39"/>
    <x v="10"/>
    <x v="0"/>
    <s v="2025-05-06 00:00:00"/>
    <s v="2025-05-06 14:23:18"/>
    <x v="13"/>
    <s v="800W"/>
    <s v="CARLOS EDUARDO GÓMEZ GARCÍA"/>
    <n v="1047480675"/>
    <s v="ENTREGADA"/>
    <s v="MIGUEL ANGEL OSORIO"/>
    <x v="1"/>
  </r>
  <r>
    <n v="58756"/>
    <s v="2025-05-05 15:49:30"/>
    <x v="39"/>
    <x v="10"/>
    <x v="0"/>
    <s v="2025-05-08 00:00:00"/>
    <s v="2025-05-12 17:05:31"/>
    <x v="0"/>
    <s v="MOPED"/>
    <s v="DIANA PATRICIA  MARTINEZ RAMIREZ"/>
    <n v="1022349273"/>
    <s v="ENTREGADA"/>
    <s v="YONNATTAN HERRERA"/>
    <x v="1"/>
  </r>
  <r>
    <n v="58773"/>
    <s v="2025-05-06 08:04:45"/>
    <x v="39"/>
    <x v="10"/>
    <x v="0"/>
    <s v="2025-05-06 00:00:00"/>
    <s v="2025-05-15 09:51:07"/>
    <x v="9"/>
    <s v="800W"/>
    <s v="RICHARD SANTIAGO YATE PACHON"/>
    <n v="1015456021"/>
    <s v="ENTREGADA"/>
    <s v="JULIAN TORRES"/>
    <x v="1"/>
  </r>
  <r>
    <n v="58776"/>
    <s v="2025-05-06 08:10:47"/>
    <x v="39"/>
    <x v="10"/>
    <x v="0"/>
    <s v="2025-05-06 00:00:00"/>
    <s v="2025-05-15 09:49:33"/>
    <x v="14"/>
    <s v="800W"/>
    <s v="ALVARO JAVIER  LAGO BAUTE"/>
    <n v="1120743060"/>
    <s v="ENTREGADA"/>
    <s v="JULIAN TORRES"/>
    <x v="1"/>
  </r>
  <r>
    <n v="58777"/>
    <s v="2025-05-06 08:19:11"/>
    <x v="39"/>
    <x v="10"/>
    <x v="0"/>
    <s v="2025-05-06 00:00:00"/>
    <s v="2025-05-06 14:19:25"/>
    <x v="14"/>
    <s v="1600W"/>
    <s v="BRAYAN ANDRES  MALAGON MARTINEZ"/>
    <n v="1015480968"/>
    <s v="ENTREGADA"/>
    <s v="JULIAN TORRES"/>
    <x v="1"/>
  </r>
  <r>
    <n v="58779"/>
    <s v="2025-05-06 08:25:50"/>
    <x v="39"/>
    <x v="10"/>
    <x v="0"/>
    <s v="2025-05-07 00:00:00"/>
    <s v="2025-05-08 14:05:42"/>
    <x v="8"/>
    <s v="800W"/>
    <s v="JUAN PABLO  HERRERA MORALEZ"/>
    <n v="80190637"/>
    <s v="ENTREGADA"/>
    <s v="MIGUEL ANGEL OSORIO"/>
    <x v="1"/>
  </r>
  <r>
    <n v="58784"/>
    <s v="2025-05-06 09:07:36"/>
    <x v="39"/>
    <x v="10"/>
    <x v="0"/>
    <s v="2025-05-08 00:00:00"/>
    <m/>
    <x v="3"/>
    <s v="1600W"/>
    <s v="JOSE JAVIER GARCIA ALVAREZ"/>
    <n v="1090384617"/>
    <s v="AUTORIZADA"/>
    <s v="JULIAN TORRES"/>
    <x v="1"/>
  </r>
  <r>
    <n v="58794"/>
    <s v="2025-05-06 09:39:19"/>
    <x v="39"/>
    <x v="10"/>
    <x v="0"/>
    <s v="2025-05-08 00:00:00"/>
    <s v="2025-05-09 09:48:32"/>
    <x v="0"/>
    <s v="MOPED"/>
    <s v="DAVID FELIPE  LINDO PARADA"/>
    <n v="1054093819"/>
    <s v="ENTREGADA"/>
    <s v="YONNATTAN HERRERA"/>
    <x v="1"/>
  </r>
  <r>
    <n v="58808"/>
    <s v="2025-05-06 11:33:32"/>
    <x v="39"/>
    <x v="10"/>
    <x v="0"/>
    <s v="2025-05-08 00:00:00"/>
    <s v="2025-05-09 10:51:44"/>
    <x v="0"/>
    <s v="800W"/>
    <s v="DIDIER ANDRES GUAPACHO GARCIA"/>
    <n v="1012369047"/>
    <s v="ENTREGADA"/>
    <s v="MIGUEL ANGEL OSORIO"/>
    <x v="1"/>
  </r>
  <r>
    <n v="58816"/>
    <s v="2025-05-06 12:27:08"/>
    <x v="39"/>
    <x v="10"/>
    <x v="0"/>
    <s v="2025-05-06 00:00:00"/>
    <s v="2025-05-07 16:59:25"/>
    <x v="8"/>
    <s v="800W"/>
    <s v="YHEIREN  JAISWLY RESTREPO VELASQUEZ"/>
    <n v="1071166981"/>
    <s v="ENTREGADA"/>
    <s v="YONNATTAN HERRERA"/>
    <x v="1"/>
  </r>
  <r>
    <n v="58830"/>
    <s v="2025-05-06 13:33:30"/>
    <x v="39"/>
    <x v="10"/>
    <x v="0"/>
    <s v="2025-05-09 00:00:00"/>
    <s v="2025-05-10 14:49:29"/>
    <x v="0"/>
    <s v="350W"/>
    <s v="MANUEL MENDOZA"/>
    <n v="1090471931"/>
    <s v="ENTREGADA"/>
    <s v="JULIAN TORRES"/>
    <x v="1"/>
  </r>
  <r>
    <n v="58835"/>
    <s v="2025-05-06 14:34:45"/>
    <x v="39"/>
    <x v="10"/>
    <x v="0"/>
    <s v="2025-05-08 00:00:00"/>
    <s v="2025-05-16 17:09:26"/>
    <x v="1"/>
    <s v="800W"/>
    <s v="YEZID CORREA"/>
    <n v="80138396"/>
    <s v="ENTREGADA"/>
    <s v="MIGUEL ANGEL OSORIO"/>
    <x v="1"/>
  </r>
  <r>
    <n v="58861"/>
    <s v="2025-05-07 08:13:44"/>
    <x v="39"/>
    <x v="10"/>
    <x v="0"/>
    <s v="2025-05-09 00:00:00"/>
    <s v="2025-05-19 12:56:20"/>
    <x v="0"/>
    <s v="800W"/>
    <s v="DANIEL VALDERRAMA"/>
    <n v="1136887382"/>
    <s v="ENTREGADA"/>
    <s v="JULIAN TORRES"/>
    <x v="1"/>
  </r>
  <r>
    <n v="58872"/>
    <s v="2025-05-07 09:33:30"/>
    <x v="39"/>
    <x v="10"/>
    <x v="0"/>
    <s v="2025-05-09 00:00:00"/>
    <s v="2025-05-10 13:05:43"/>
    <x v="3"/>
    <s v="1600W"/>
    <s v="JOHN FAVER  TRUJILLO BONILLA"/>
    <n v="1075239305"/>
    <s v="ENTREGADA"/>
    <s v="JULIAN TORRES"/>
    <x v="1"/>
  </r>
  <r>
    <n v="58874"/>
    <s v="2025-05-07 09:36:10"/>
    <x v="39"/>
    <x v="10"/>
    <x v="0"/>
    <s v="2025-05-07 00:00:00"/>
    <s v="2025-05-07 13:54:37"/>
    <x v="8"/>
    <s v="800W"/>
    <s v="NICOLAS  GOMEZ CASTRO"/>
    <n v="80758995"/>
    <s v="ENTREGADA"/>
    <s v="MIGUEL ANGEL OSORIO"/>
    <x v="1"/>
  </r>
  <r>
    <n v="58879"/>
    <s v="2025-05-07 10:07:57"/>
    <x v="39"/>
    <x v="10"/>
    <x v="0"/>
    <s v="2025-05-09 00:00:00"/>
    <m/>
    <x v="3"/>
    <s v="500W"/>
    <s v="MIGUEL PETROV"/>
    <n v="947887"/>
    <s v="P. AUTORIZAR"/>
    <s v="YONNATTAN HERRERA"/>
    <x v="1"/>
  </r>
  <r>
    <n v="58902"/>
    <s v="2025-05-07 12:27:55"/>
    <x v="39"/>
    <x v="10"/>
    <x v="0"/>
    <s v="2025-05-07 00:00:00"/>
    <s v="2025-05-10 13:36:22"/>
    <x v="13"/>
    <s v="800W"/>
    <s v="HECTOR HERNANDO MARIN ESCOBAR"/>
    <n v="1054558893"/>
    <s v="ENTREGADA"/>
    <s v="JULIAN TORRES"/>
    <x v="1"/>
  </r>
  <r>
    <n v="58911"/>
    <s v="2025-05-07 13:05:24"/>
    <x v="39"/>
    <x v="10"/>
    <x v="0"/>
    <s v="2025-05-09 00:00:00"/>
    <m/>
    <x v="3"/>
    <s v="1600W"/>
    <s v="MIGUEL ANGEL  GONZALEZ CASTRO"/>
    <n v="1026590483"/>
    <s v="FINALIZADA"/>
    <s v="MIGUEL ANGEL OSORIO"/>
    <x v="1"/>
  </r>
  <r>
    <n v="58916"/>
    <s v="2025-05-07 14:08:32"/>
    <x v="39"/>
    <x v="10"/>
    <x v="0"/>
    <s v="2025-05-07 00:00:00"/>
    <s v="2025-05-07 16:44:04"/>
    <x v="1"/>
    <s v="1600W"/>
    <s v="PATRICIA  TRIANA VARGAS"/>
    <n v="1014285512"/>
    <s v="ENTREGADA"/>
    <s v="MIGUEL ANGEL OSORIO"/>
    <x v="1"/>
  </r>
  <r>
    <n v="58926"/>
    <s v="2025-05-07 15:23:56"/>
    <x v="39"/>
    <x v="10"/>
    <x v="0"/>
    <s v="2025-05-12 00:00:00"/>
    <s v="2025-05-21 15:21:09"/>
    <x v="0"/>
    <s v="MOPED"/>
    <s v="DANIEL ALEJANDRO MOLANO MORENO"/>
    <n v="80190051"/>
    <s v="ENTREGADA"/>
    <s v="JULIAN TORRES"/>
    <x v="1"/>
  </r>
  <r>
    <n v="58945"/>
    <s v="2025-05-08 08:14:32"/>
    <x v="39"/>
    <x v="10"/>
    <x v="0"/>
    <s v="2025-05-08 00:00:00"/>
    <s v="2025-05-15 09:52:10"/>
    <x v="8"/>
    <s v="800W"/>
    <s v="LIZETT  PABON NEIRA"/>
    <n v="1030575565"/>
    <s v="ENTREGADA"/>
    <s v="YONNATTAN HERRERA"/>
    <x v="1"/>
  </r>
  <r>
    <n v="58949"/>
    <s v="2025-05-08 08:19:34"/>
    <x v="39"/>
    <x v="10"/>
    <x v="0"/>
    <s v="2025-05-08 00:00:00"/>
    <s v="2025-05-08 16:49:34"/>
    <x v="5"/>
    <s v="1600W"/>
    <s v="ANDRES LEONARDO SANCHEZ ROJAS"/>
    <n v="1018501049"/>
    <s v="ENTREGADA"/>
    <s v="JULIAN TORRES"/>
    <x v="1"/>
  </r>
  <r>
    <n v="58959"/>
    <s v="2025-05-08 08:55:11"/>
    <x v="39"/>
    <x v="10"/>
    <x v="0"/>
    <s v="2025-05-08 00:00:00"/>
    <s v="2025-05-08 09:07:36"/>
    <x v="1"/>
    <s v="800W"/>
    <s v="NUBIA YANETH  MARTIN HERNANDEZ"/>
    <n v="1019052610"/>
    <s v="ENTREGADA"/>
    <s v="YONNATTAN HERRERA"/>
    <x v="1"/>
  </r>
  <r>
    <n v="58965"/>
    <s v="2025-05-08 09:12:55"/>
    <x v="39"/>
    <x v="10"/>
    <x v="0"/>
    <s v="2025-05-08 00:00:00"/>
    <s v="2025-05-09 10:19:09"/>
    <x v="13"/>
    <s v="500W"/>
    <s v="DAGOBERTO  CORDOBA ARENAS"/>
    <n v="1015468112"/>
    <s v="ENTREGADA"/>
    <s v="YONNATTAN HERRERA"/>
    <x v="1"/>
  </r>
  <r>
    <n v="58975"/>
    <s v="2025-05-08 09:46:29"/>
    <x v="39"/>
    <x v="10"/>
    <x v="0"/>
    <s v="2025-05-12 00:00:00"/>
    <s v="2025-05-13 09:47:09"/>
    <x v="0"/>
    <s v="800W"/>
    <s v="EDGAR FERNANDO  VARGAS BUITRAGO"/>
    <n v="80010368"/>
    <s v="ENTREGADA"/>
    <s v="JULIAN TORRES"/>
    <x v="1"/>
  </r>
  <r>
    <n v="58988"/>
    <s v="2025-05-08 11:29:19"/>
    <x v="39"/>
    <x v="10"/>
    <x v="0"/>
    <s v="2025-05-08 00:00:00"/>
    <s v="2025-05-08 17:11:55"/>
    <x v="8"/>
    <s v="800W"/>
    <s v="CARLOS ANDRES  CAICEDO ROMERO"/>
    <n v="80070999"/>
    <s v="ENTREGADA"/>
    <s v="YONNATTAN HERRERA"/>
    <x v="1"/>
  </r>
  <r>
    <n v="58994"/>
    <s v="2025-05-08 12:04:07"/>
    <x v="39"/>
    <x v="10"/>
    <x v="0"/>
    <s v="2025-05-08 00:00:00"/>
    <s v="2025-05-12 13:18:15"/>
    <x v="13"/>
    <s v="800W"/>
    <s v="FABIAN  ALMANZA"/>
    <n v="80926997"/>
    <s v="ENTREGADA"/>
    <s v="JULIAN TORRES"/>
    <x v="1"/>
  </r>
  <r>
    <n v="59000"/>
    <s v="2025-05-08 12:30:16"/>
    <x v="39"/>
    <x v="10"/>
    <x v="0"/>
    <s v="2025-05-12 00:00:00"/>
    <s v="2025-05-12 12:29:54"/>
    <x v="0"/>
    <s v="800W"/>
    <s v="JEYSON LEONARDO CUBAQUE SARMIENTO"/>
    <n v="80820347"/>
    <s v="ENTREGADA"/>
    <s v="JULIAN TORRES"/>
    <x v="1"/>
  </r>
  <r>
    <n v="59002"/>
    <s v="2025-05-08 12:43:24"/>
    <x v="39"/>
    <x v="10"/>
    <x v="0"/>
    <s v="2025-05-12 00:00:00"/>
    <s v="2025-05-15 13:21:22"/>
    <x v="0"/>
    <s v="800W"/>
    <s v="GHEORGE IVAN DIMOFTACHE VARGAS"/>
    <n v="1015484532"/>
    <s v="ENTREGADA"/>
    <s v="MIGUEL ANGEL OSORIO"/>
    <x v="1"/>
  </r>
  <r>
    <n v="59012"/>
    <s v="2025-05-08 13:25:22"/>
    <x v="39"/>
    <x v="10"/>
    <x v="0"/>
    <s v="2025-05-08 00:00:00"/>
    <s v="2025-05-10 11:18:06"/>
    <x v="13"/>
    <s v="800W"/>
    <s v="CHRISTIAN CAMILO GOMEZ RIVERA"/>
    <n v="1020748979"/>
    <s v="ENTREGADA"/>
    <s v="BAIRON CORONADO"/>
    <x v="1"/>
  </r>
  <r>
    <n v="59043"/>
    <s v="2025-05-08 15:57:35"/>
    <x v="39"/>
    <x v="10"/>
    <x v="0"/>
    <s v="2025-05-12 00:00:00"/>
    <s v="2025-05-16 15:24:09"/>
    <x v="0"/>
    <s v="800W"/>
    <s v="CARMEN ANDREA  ERASO BUSTOS"/>
    <n v="52215568"/>
    <s v="ENTREGADA"/>
    <s v="JULIAN TORRES"/>
    <x v="1"/>
  </r>
  <r>
    <n v="59049"/>
    <s v="2025-05-08 16:38:19"/>
    <x v="39"/>
    <x v="10"/>
    <x v="0"/>
    <s v="2025-05-09 00:00:00"/>
    <s v="2025-05-09 16:56:27"/>
    <x v="10"/>
    <s v="500W"/>
    <s v="JUAN SEBASTIAN  VELASQUEZ VAQUIRO"/>
    <n v="1000809471"/>
    <s v="ENTREGADA"/>
    <s v="YONNATTAN HERRERA"/>
    <x v="1"/>
  </r>
  <r>
    <n v="59052"/>
    <s v="2025-05-08 16:44:17"/>
    <x v="39"/>
    <x v="10"/>
    <x v="0"/>
    <s v="2025-05-12 00:00:00"/>
    <s v="2025-05-12 16:20:04"/>
    <x v="0"/>
    <s v="800W"/>
    <s v="BETSY YAMILE  BLANCO TORRES"/>
    <n v="52934265"/>
    <s v="ENTREGADA"/>
    <s v="JULIAN TORRES"/>
    <x v="1"/>
  </r>
  <r>
    <n v="59060"/>
    <s v="2025-05-09 08:08:15"/>
    <x v="39"/>
    <x v="10"/>
    <x v="0"/>
    <s v="2025-05-09 00:00:00"/>
    <s v="2025-05-13 16:04:39"/>
    <x v="13"/>
    <s v="1600W"/>
    <s v="BRAYAN ANDRES  MALAGON MARTINEZ"/>
    <n v="1015480968"/>
    <s v="ENTREGADA"/>
    <s v="JULIAN TORRES"/>
    <x v="1"/>
  </r>
  <r>
    <n v="59061"/>
    <s v="2025-05-09 08:18:24"/>
    <x v="39"/>
    <x v="10"/>
    <x v="0"/>
    <s v="2025-05-14 00:00:00"/>
    <m/>
    <x v="0"/>
    <s v="1600W"/>
    <s v="WILLIAM ALFREDO VARGAS HUERTAS"/>
    <n v="79915230"/>
    <s v="FINALIZADA"/>
    <s v="JULIAN TORRES"/>
    <x v="1"/>
  </r>
  <r>
    <n v="59065"/>
    <s v="2025-05-09 08:27:36"/>
    <x v="39"/>
    <x v="10"/>
    <x v="0"/>
    <s v="2025-05-09 00:00:00"/>
    <s v="2025-05-14 15:19:32"/>
    <x v="13"/>
    <s v="350W LITE"/>
    <s v="KARLA  GUEVARA"/>
    <n v="1000520568"/>
    <s v="ENTREGADA"/>
    <s v="MIGUEL ANGEL OSORIO"/>
    <x v="1"/>
  </r>
  <r>
    <n v="59067"/>
    <s v="2025-05-09 08:37:55"/>
    <x v="39"/>
    <x v="10"/>
    <x v="0"/>
    <s v="2025-05-13 00:00:00"/>
    <s v="2025-05-15 15:47:32"/>
    <x v="0"/>
    <s v="1600W"/>
    <s v="MANUEL HERNANDO LEON ARAUJO"/>
    <n v="1121197129"/>
    <s v="ENTREGADA"/>
    <s v="JULIAN TORRES"/>
    <x v="1"/>
  </r>
  <r>
    <n v="59073"/>
    <s v="2025-05-09 08:59:11"/>
    <x v="39"/>
    <x v="10"/>
    <x v="0"/>
    <s v="2025-05-13 00:00:00"/>
    <s v="2025-05-14 14:23:53"/>
    <x v="3"/>
    <s v="800W"/>
    <s v="RICARDO  LOZANO NIEVES"/>
    <n v="1007544494"/>
    <s v="ENTREGADA"/>
    <s v="MIGUEL ANGEL OSORIO"/>
    <x v="1"/>
  </r>
  <r>
    <n v="59095"/>
    <s v="2025-05-09 11:02:57"/>
    <x v="39"/>
    <x v="10"/>
    <x v="0"/>
    <s v="2025-05-12 00:00:00"/>
    <s v="2025-05-17 09:33:53"/>
    <x v="13"/>
    <s v="350W"/>
    <s v="ASTRID PATRICIA  RINCON MONTOYA"/>
    <n v="1016004381"/>
    <s v="ENTREGADA"/>
    <s v="MIGUEL ANGEL OSORIO"/>
    <x v="1"/>
  </r>
  <r>
    <n v="59102"/>
    <s v="2025-05-09 11:57:35"/>
    <x v="39"/>
    <x v="10"/>
    <x v="0"/>
    <s v="2025-05-13 00:00:00"/>
    <s v="2025-05-13 16:50:31"/>
    <x v="0"/>
    <s v="1600W"/>
    <s v="DIEGO ARMANDO MEDINA"/>
    <n v="7729212"/>
    <s v="ENTREGADA"/>
    <s v="SANTIAGO SILVA"/>
    <x v="1"/>
  </r>
  <r>
    <n v="59131"/>
    <s v="2025-05-09 15:33:58"/>
    <x v="39"/>
    <x v="10"/>
    <x v="0"/>
    <s v="2025-05-12 00:00:00"/>
    <s v="2025-05-13 15:00:15"/>
    <x v="3"/>
    <s v="800W"/>
    <s v="CAMILO ANDRÉS QUENGUAN SANABRIA"/>
    <n v="80070526"/>
    <s v="ENTREGADA"/>
    <s v="JULIAN TORRES"/>
    <x v="1"/>
  </r>
  <r>
    <n v="59143"/>
    <s v="2025-05-09 17:02:08"/>
    <x v="39"/>
    <x v="10"/>
    <x v="0"/>
    <s v="2025-05-12 00:00:00"/>
    <s v="2025-05-17 11:12:27"/>
    <x v="1"/>
    <s v="800W"/>
    <s v="DIEGO SALAZAR"/>
    <n v="1019135763"/>
    <s v="ENTREGADA"/>
    <s v="MIGUEL ANGEL OSORIO"/>
    <x v="1"/>
  </r>
  <r>
    <n v="59159"/>
    <s v="2025-05-10 09:05:12"/>
    <x v="39"/>
    <x v="10"/>
    <x v="0"/>
    <s v="2025-05-13 00:00:00"/>
    <s v="2025-05-17 13:17:46"/>
    <x v="0"/>
    <s v="350W LITE"/>
    <s v="JUAN PABLO RAMIREZ CRUZ"/>
    <n v="80058476"/>
    <s v="ENTREGADA"/>
    <s v="JULIAN TORRES"/>
    <x v="1"/>
  </r>
  <r>
    <n v="59165"/>
    <s v="2025-05-10 09:14:23"/>
    <x v="39"/>
    <x v="10"/>
    <x v="0"/>
    <s v="2025-05-13 00:00:00"/>
    <s v="2025-05-13 17:20:45"/>
    <x v="1"/>
    <s v="1600W"/>
    <s v="LINA CONSUELO PERDOMO LOPEZ"/>
    <n v="55174400"/>
    <s v="ENTREGADA"/>
    <s v="SANTIAGO SILVA"/>
    <x v="1"/>
  </r>
  <r>
    <n v="59170"/>
    <s v="2025-05-10 09:26:23"/>
    <x v="39"/>
    <x v="10"/>
    <x v="0"/>
    <s v="2025-05-14 00:00:00"/>
    <s v="2025-05-17 11:22:53"/>
    <x v="0"/>
    <s v="1600W"/>
    <s v="EDGAR  MONTIEL VARGAS"/>
    <n v="79840179"/>
    <s v="ENTREGADA"/>
    <s v="MIGUEL ANGEL OSORIO"/>
    <x v="1"/>
  </r>
  <r>
    <n v="59178"/>
    <s v="2025-05-10 09:40:54"/>
    <x v="39"/>
    <x v="10"/>
    <x v="0"/>
    <s v="2025-05-14 00:00:00"/>
    <s v="2025-05-15 12:37:55"/>
    <x v="0"/>
    <s v="800W"/>
    <s v="SEBASTIAN VILLAMIZAR"/>
    <n v="1018471669"/>
    <s v="ENTREGADA"/>
    <s v="JULIAN TORRES"/>
    <x v="1"/>
  </r>
  <r>
    <n v="59180"/>
    <s v="2025-05-10 09:49:56"/>
    <x v="39"/>
    <x v="10"/>
    <x v="0"/>
    <s v="2025-05-10 00:00:00"/>
    <s v="2025-05-10 10:26:21"/>
    <x v="16"/>
    <s v="800W"/>
    <s v="FABIAN CAMILO  GUATIBONZA PINZON"/>
    <n v="1010186031"/>
    <s v="ENTREGADA"/>
    <s v="JULIAN TORRES"/>
    <x v="1"/>
  </r>
  <r>
    <n v="59185"/>
    <s v="2025-05-10 09:58:06"/>
    <x v="39"/>
    <x v="10"/>
    <x v="0"/>
    <s v="2025-05-12 00:00:00"/>
    <s v="2025-05-14 13:21:33"/>
    <x v="1"/>
    <s v="500W"/>
    <s v="LAURA ALEJANDRA  BONILLA VANEGAS"/>
    <n v="1233492348"/>
    <s v="ENTREGADA"/>
    <s v="JULIAN TORRES"/>
    <x v="1"/>
  </r>
  <r>
    <n v="63947"/>
    <s v="2025-07-10 10:09:25"/>
    <x v="44"/>
    <x v="9"/>
    <x v="0"/>
    <s v="2025-07-17 00:00:00"/>
    <s v="2025-07-14 14:46:31"/>
    <x v="3"/>
    <n v="1600"/>
    <s v="PAOLA ANDREA  CIFUENTES GUTIERRES"/>
    <n v="1040032374"/>
    <s v="ENTREGADA"/>
    <s v="CRISTIAN HENAO"/>
    <x v="3"/>
  </r>
  <r>
    <n v="63965"/>
    <s v="2025-07-10 11:39:32"/>
    <x v="44"/>
    <x v="9"/>
    <x v="0"/>
    <s v="2025-07-11 00:00:00"/>
    <s v="2025-07-11 15:32:47"/>
    <x v="0"/>
    <n v="500"/>
    <s v="JONATAN MAURICIO SANCHEZ AGUILAR"/>
    <n v="1037572619"/>
    <s v="ENTREGADA"/>
    <s v="CRISTIAN HENAO"/>
    <x v="3"/>
  </r>
  <r>
    <n v="63988"/>
    <s v="2025-07-10 13:34:39"/>
    <x v="44"/>
    <x v="9"/>
    <x v="0"/>
    <s v="2025-07-12 00:00:00"/>
    <s v="2025-07-14 18:21:19"/>
    <x v="0"/>
    <n v="1600"/>
    <s v="ANDRES  CARDONA GARCIA"/>
    <n v="1037616193"/>
    <s v="ENTREGADA"/>
    <s v="CRISTIAN HENAO"/>
    <x v="3"/>
  </r>
  <r>
    <n v="63990"/>
    <s v="2025-07-10 13:49:48"/>
    <x v="44"/>
    <x v="9"/>
    <x v="0"/>
    <s v="2025-07-17 00:00:00"/>
    <s v="2025-07-14 15:15:14"/>
    <x v="3"/>
    <n v="350"/>
    <s v="CARLOS ANTONIO ESCOBAR RAMIREZ"/>
    <n v="71757693"/>
    <s v="ENTREGADA"/>
    <s v="CRISTIAN HENAO"/>
    <x v="3"/>
  </r>
  <r>
    <n v="63999"/>
    <s v="2025-07-10 14:58:41"/>
    <x v="44"/>
    <x v="9"/>
    <x v="0"/>
    <s v="2025-07-17 00:00:00"/>
    <s v="2025-07-14 14:29:29"/>
    <x v="3"/>
    <n v="350"/>
    <s v="NADIA JHOANA LOPEZ GAVIRIA"/>
    <n v="43611784"/>
    <s v="ENTREGADA"/>
    <s v="CRISTIAN HENAO"/>
    <x v="3"/>
  </r>
  <r>
    <n v="64065"/>
    <s v="2025-07-11 12:53:46"/>
    <x v="44"/>
    <x v="9"/>
    <x v="0"/>
    <s v="2025-07-14 00:00:00"/>
    <m/>
    <x v="0"/>
    <n v="1600"/>
    <s v="ZETI ESCOBAR"/>
    <n v="1017276009"/>
    <s v="FINALIZADA"/>
    <s v="CRISTIAN HENAO"/>
    <x v="3"/>
  </r>
  <r>
    <n v="64092"/>
    <s v="2025-07-11 16:07:11"/>
    <x v="44"/>
    <x v="9"/>
    <x v="0"/>
    <s v="2025-07-14 00:00:00"/>
    <s v="2025-07-16 16:45:33"/>
    <x v="0"/>
    <n v="1600"/>
    <s v="SEBASTIAN OSORIO CORREA"/>
    <n v="1152469860"/>
    <s v="ENTREGADA"/>
    <s v="CRISTIAN HENAO"/>
    <x v="3"/>
  </r>
  <r>
    <n v="64173"/>
    <s v="2025-07-12 13:05:46"/>
    <x v="44"/>
    <x v="9"/>
    <x v="0"/>
    <s v="2025-07-15 00:00:00"/>
    <s v="2025-07-15 14:27:20"/>
    <x v="0"/>
    <n v="1600"/>
    <s v="JULIAN BARRIOS"/>
    <n v="1110592620"/>
    <s v="ENTREGADA"/>
    <s v="CRISTIAN HENAO"/>
    <x v="3"/>
  </r>
  <r>
    <n v="64225"/>
    <s v="2025-07-14 09:00:06"/>
    <x v="43"/>
    <x v="9"/>
    <x v="0"/>
    <s v="2025-07-22 00:00:00"/>
    <m/>
    <x v="3"/>
    <s v="350LITE"/>
    <s v="SEBASTIAN VALLEJO CADAVID"/>
    <n v="1007346411"/>
    <s v="FINALIZADA"/>
    <s v="CRISTIAN HENAO"/>
    <x v="3"/>
  </r>
  <r>
    <n v="64235"/>
    <s v="2025-07-14 10:02:43"/>
    <x v="43"/>
    <x v="9"/>
    <x v="0"/>
    <s v="2025-07-17 00:00:00"/>
    <m/>
    <x v="0"/>
    <n v="2400"/>
    <s v="GRUPO ACHE  SOLUCIONES SAS"/>
    <n v="901794044"/>
    <s v="P. AUTORIZAR"/>
    <s v="CRISTIAN HENAO"/>
    <x v="3"/>
  </r>
  <r>
    <n v="64300"/>
    <s v="2025-07-15 09:22:16"/>
    <x v="43"/>
    <x v="9"/>
    <x v="0"/>
    <s v="2025-07-17 00:00:00"/>
    <m/>
    <x v="0"/>
    <s v="1600w"/>
    <s v="ALEJANDRO  PEREZ MUÑOZ"/>
    <n v="1193583109"/>
    <s v="P. AUTORIZAR"/>
    <s v="CRISTIAN HENAO"/>
    <x v="3"/>
  </r>
  <r>
    <n v="64302"/>
    <s v="2025-07-15 09:30:57"/>
    <x v="43"/>
    <x v="9"/>
    <x v="0"/>
    <s v="2025-07-15 00:00:00"/>
    <s v="2025-07-16 10:49:18"/>
    <x v="1"/>
    <n v="350"/>
    <s v="MARYANGELA  BALCARCEL ALARCÓN"/>
    <n v="1032177376"/>
    <s v="ENTREGADA"/>
    <s v="CRISTIAN HENAO"/>
    <x v="3"/>
  </r>
  <r>
    <n v="64310"/>
    <s v="2025-07-15 10:06:14"/>
    <x v="43"/>
    <x v="9"/>
    <x v="0"/>
    <s v="2025-07-17 00:00:00"/>
    <m/>
    <x v="0"/>
    <n v="1600"/>
    <s v="JUAN FELIPE BENITEZ"/>
    <n v="1037636493"/>
    <s v="EN PROCESO"/>
    <s v="CRISTIAN HENAO"/>
    <x v="3"/>
  </r>
  <r>
    <n v="64319"/>
    <s v="2025-07-15 10:36:45"/>
    <x v="43"/>
    <x v="9"/>
    <x v="0"/>
    <s v="2025-07-15 00:00:00"/>
    <s v="2025-07-15 10:41:04"/>
    <x v="1"/>
    <n v="1600"/>
    <s v="JUAN MAURICIO ANTIA SUAREZ"/>
    <n v="98716239"/>
    <s v="ENTREGADA"/>
    <s v="CRISTIAN HENAO"/>
    <x v="3"/>
  </r>
  <r>
    <n v="64343"/>
    <s v="2025-07-15 14:33:04"/>
    <x v="43"/>
    <x v="9"/>
    <x v="0"/>
    <s v="2025-07-16 00:00:00"/>
    <m/>
    <x v="0"/>
    <n v="1600"/>
    <s v="DIEGO MAURICIO  VILLEGAS SANCHEZ"/>
    <n v="71362447"/>
    <s v="EN ESPERA"/>
    <s v="CRISTIAN HENAO"/>
    <x v="3"/>
  </r>
  <r>
    <n v="64383"/>
    <s v="2025-07-16 09:02:36"/>
    <x v="43"/>
    <x v="9"/>
    <x v="0"/>
    <s v="2025-07-18 00:00:00"/>
    <m/>
    <x v="0"/>
    <n v="1600"/>
    <s v="ALBEIRO HOLGUIN"/>
    <n v="15402720"/>
    <s v="EN ESPERA"/>
    <s v="CRISTIAN HENAO"/>
    <x v="3"/>
  </r>
  <r>
    <n v="64390"/>
    <s v="2025-07-16 09:19:21"/>
    <x v="43"/>
    <x v="9"/>
    <x v="0"/>
    <s v="2025-07-18 00:00:00"/>
    <m/>
    <x v="1"/>
    <s v="00000"/>
    <s v="INVERSIONES LOGUZ SAS"/>
    <n v="901127287"/>
    <s v="FINALIZADA"/>
    <s v="CRISTIAN HENAO"/>
    <x v="3"/>
  </r>
  <r>
    <n v="64405"/>
    <s v="2025-07-16 10:34:09"/>
    <x v="43"/>
    <x v="9"/>
    <x v="0"/>
    <s v="2025-07-18 00:00:00"/>
    <m/>
    <x v="0"/>
    <n v="800"/>
    <s v="DIEGO RENDÓN"/>
    <n v="1017130424"/>
    <s v="EN ESPERA"/>
    <s v="CRISTIAN HENAO"/>
    <x v="3"/>
  </r>
  <r>
    <n v="64450"/>
    <s v="2025-07-16 15:31:52"/>
    <x v="43"/>
    <x v="9"/>
    <x v="0"/>
    <s v="2025-07-21 00:00:00"/>
    <m/>
    <x v="0"/>
    <n v="500"/>
    <s v="EDWIN ELIECER LOPEZ MORALEZ"/>
    <n v="1041204588"/>
    <s v="EN ESPERA"/>
    <s v="CRISTIAN HENAO"/>
    <x v="3"/>
  </r>
  <r>
    <n v="72733"/>
    <s v="2025-11-04 13:00:05"/>
    <x v="10"/>
    <x v="2"/>
    <x v="0"/>
    <s v="2025-11-06 00:00:00"/>
    <m/>
    <x v="0"/>
    <s v="500W"/>
    <s v="OSCAR RODRIGUEZ VASQUES"/>
    <n v="79855602"/>
    <s v="AUTORIZADA"/>
    <s v="BRAYAN RAMIREZ"/>
    <x v="0"/>
  </r>
  <r>
    <n v="72737"/>
    <s v="2025-11-04 13:10:36"/>
    <x v="10"/>
    <x v="2"/>
    <x v="0"/>
    <s v="2025-11-07 00:00:00"/>
    <m/>
    <x v="0"/>
    <s v="1600W"/>
    <s v="ANDRÉS FELIPE  MESA SILVA"/>
    <n v="1030572843"/>
    <s v="AUTORIZADA"/>
    <s v="SANTIAGO SILVA"/>
    <x v="0"/>
  </r>
  <r>
    <n v="72738"/>
    <s v="2025-11-04 13:20:28"/>
    <x v="10"/>
    <x v="2"/>
    <x v="0"/>
    <s v="2025-11-05 00:00:00"/>
    <s v="2025-11-05 13:56:55"/>
    <x v="8"/>
    <s v="800W"/>
    <s v="ANGIE GOMEZ"/>
    <n v="1019042229"/>
    <s v="ENTREGADA"/>
    <s v="CARLOS SERRATE"/>
    <x v="0"/>
  </r>
  <r>
    <n v="72749"/>
    <s v="2025-11-04 14:09:26"/>
    <x v="10"/>
    <x v="2"/>
    <x v="0"/>
    <s v="2025-11-06 00:00:00"/>
    <m/>
    <x v="0"/>
    <s v="500W"/>
    <s v="EDNA ROCIO ROA CUBILLOS"/>
    <n v="1018457930"/>
    <s v="P. AUTORIZAR"/>
    <s v="JUAN CARLOS SALCEDO"/>
    <x v="0"/>
  </r>
  <r>
    <n v="72768"/>
    <s v="2025-11-04 16:59:03"/>
    <x v="10"/>
    <x v="2"/>
    <x v="0"/>
    <s v="2025-11-05 00:00:00"/>
    <s v="2025-11-05 16:59:19"/>
    <x v="7"/>
    <s v="800W"/>
    <s v="LAURA VALENTINA  BARON PEREZ"/>
    <n v="1018496833"/>
    <s v="ENTREGADA"/>
    <s v="SEBASTIAN GARCIA"/>
    <x v="0"/>
  </r>
  <r>
    <n v="72770"/>
    <s v="2025-11-05 08:06:21"/>
    <x v="10"/>
    <x v="2"/>
    <x v="0"/>
    <s v="2025-11-07 00:00:00"/>
    <s v="2025-11-08 09:15:45"/>
    <x v="3"/>
    <s v="800W"/>
    <s v="CARLOS GEOVANY RODRIGUEZ BARBOSA"/>
    <n v="79329293"/>
    <s v="ENTREGADA"/>
    <s v="SEBASTIAN GARCIA"/>
    <x v="0"/>
  </r>
  <r>
    <n v="72773"/>
    <s v="2025-11-05 08:16:55"/>
    <x v="10"/>
    <x v="2"/>
    <x v="0"/>
    <s v="2025-11-07 00:00:00"/>
    <s v="2025-11-11 15:33:19"/>
    <x v="0"/>
    <s v="1600W"/>
    <s v="DANIEL ESTEBAN HERNÁNDEZ"/>
    <n v="1015400626"/>
    <s v="ENTREGADA"/>
    <s v="CRISTIAN DAVID GUERRERO"/>
    <x v="0"/>
  </r>
  <r>
    <n v="72775"/>
    <s v="2025-11-05 08:19:41"/>
    <x v="10"/>
    <x v="2"/>
    <x v="0"/>
    <s v="2025-11-07 00:00:00"/>
    <s v="2025-11-10 08:33:38"/>
    <x v="0"/>
    <s v="800W"/>
    <s v="JUAN CAMILO RUIZ"/>
    <n v="80073354"/>
    <s v="ENTREGADA"/>
    <s v="JULIAN MONTAÑO"/>
    <x v="0"/>
  </r>
  <r>
    <n v="72782"/>
    <s v="2025-11-05 08:52:11"/>
    <x v="10"/>
    <x v="2"/>
    <x v="0"/>
    <s v="2025-11-05 00:00:00"/>
    <s v="2025-11-08 12:00:10"/>
    <x v="13"/>
    <s v="1600W"/>
    <s v="FERNANDO HERNANDEZ ESPITIA"/>
    <n v="79546208"/>
    <s v="ENTREGADA"/>
    <s v="CRISTIAN DAVID GUERRERO"/>
    <x v="0"/>
  </r>
  <r>
    <n v="72784"/>
    <s v="2025-11-05 08:54:34"/>
    <x v="10"/>
    <x v="2"/>
    <x v="0"/>
    <s v="2025-11-05 00:00:00"/>
    <s v="2025-11-06 14:51:11"/>
    <x v="13"/>
    <s v="350W LITE"/>
    <s v="LAURA VANESSA GONZALEZ HERRERA"/>
    <n v="1005188911"/>
    <s v="ENTREGADA"/>
    <s v="CARLOS SERRATE"/>
    <x v="0"/>
  </r>
  <r>
    <n v="72785"/>
    <s v="2025-11-05 08:54:39"/>
    <x v="10"/>
    <x v="2"/>
    <x v="0"/>
    <m/>
    <s v="2025-11-05 08:55:11"/>
    <x v="13"/>
    <s v="1600W"/>
    <s v="CRISTHIAN DAVID RAMIREZ RODRIGUEZ"/>
    <n v="1020805613"/>
    <s v="ENTREGADA"/>
    <m/>
    <x v="0"/>
  </r>
  <r>
    <n v="72793"/>
    <s v="2025-11-05 09:21:31"/>
    <x v="10"/>
    <x v="2"/>
    <x v="0"/>
    <s v="2025-11-06 00:00:00"/>
    <m/>
    <x v="1"/>
    <s v="800W"/>
    <s v="ALVARO  PRIETO"/>
    <n v="1522458"/>
    <s v="AUTORIZADA"/>
    <s v="SANTIAGO SILVA"/>
    <x v="0"/>
  </r>
  <r>
    <n v="72797"/>
    <s v="2025-11-05 09:55:46"/>
    <x v="10"/>
    <x v="2"/>
    <x v="0"/>
    <s v="2025-11-07 00:00:00"/>
    <s v="2025-11-07 16:19:41"/>
    <x v="0"/>
    <s v="5000W"/>
    <s v="DANIEL  ACEVEDO LOPEZ"/>
    <n v="1020837686"/>
    <s v="ENTREGADA"/>
    <s v="JUAN CARLOS SALCEDO"/>
    <x v="0"/>
  </r>
  <r>
    <n v="72799"/>
    <s v="2025-11-05 10:08:05"/>
    <x v="10"/>
    <x v="2"/>
    <x v="0"/>
    <s v="2025-11-05 00:00:00"/>
    <s v="2025-11-05 16:58:48"/>
    <x v="13"/>
    <s v="800W"/>
    <s v="WIKIEMPRESARIOS SAS WIKIEMPRESARIOS SAS"/>
    <n v="901317731"/>
    <s v="ENTREGADA"/>
    <s v="JULIAN MONTAÑO"/>
    <x v="0"/>
  </r>
  <r>
    <n v="72803"/>
    <s v="2025-11-05 10:31:52"/>
    <x v="10"/>
    <x v="2"/>
    <x v="0"/>
    <s v="2025-11-05 00:00:00"/>
    <s v="2025-11-07 09:22:26"/>
    <x v="9"/>
    <s v="500W"/>
    <s v="MAURICIO REYES"/>
    <n v="79150361"/>
    <s v="ENTREGADA"/>
    <s v="CARLOS SERRATE"/>
    <x v="0"/>
  </r>
  <r>
    <n v="72807"/>
    <s v="2025-11-05 11:28:43"/>
    <x v="10"/>
    <x v="2"/>
    <x v="0"/>
    <s v="2025-11-05 00:00:00"/>
    <s v="2025-11-06 15:34:20"/>
    <x v="8"/>
    <s v="500W"/>
    <s v="JAIFER BLANCO"/>
    <n v="8534239"/>
    <s v="ENTREGADA"/>
    <s v="JUAN CARLOS SALCEDO"/>
    <x v="0"/>
  </r>
  <r>
    <n v="72809"/>
    <s v="2025-11-05 11:34:39"/>
    <x v="10"/>
    <x v="2"/>
    <x v="0"/>
    <s v="2025-11-07 00:00:00"/>
    <s v="2025-11-12 10:06:10"/>
    <x v="3"/>
    <s v="800W"/>
    <s v="SANDRA PATRICIA MELO MELO"/>
    <n v="52369995"/>
    <s v="ENTREGADA"/>
    <s v="BRAYAN RAMIREZ"/>
    <x v="0"/>
  </r>
  <r>
    <n v="72810"/>
    <s v="2025-11-05 11:51:59"/>
    <x v="10"/>
    <x v="2"/>
    <x v="0"/>
    <s v="2025-11-07 00:00:00"/>
    <m/>
    <x v="0"/>
    <s v="800W"/>
    <s v="JUANITA ISABEL  LOPEZ ESCALANTE"/>
    <n v="1030668210"/>
    <s v="AUTORIZADA"/>
    <s v="JUAN CARLOS SALCEDO"/>
    <x v="0"/>
  </r>
  <r>
    <n v="72814"/>
    <s v="2025-11-05 12:29:20"/>
    <x v="10"/>
    <x v="2"/>
    <x v="0"/>
    <s v="2025-11-05 00:00:00"/>
    <s v="2025-11-06 12:48:21"/>
    <x v="13"/>
    <s v="500W"/>
    <s v="FREDY CABARGAS"/>
    <n v="1140896085"/>
    <s v="ENTREGADA"/>
    <s v="CRISTIAN DAVID GUERRERO"/>
    <x v="0"/>
  </r>
  <r>
    <n v="72817"/>
    <s v="2025-11-05 12:33:35"/>
    <x v="10"/>
    <x v="2"/>
    <x v="0"/>
    <s v="2025-11-05 00:00:00"/>
    <s v="2025-11-07 13:52:33"/>
    <x v="8"/>
    <s v="1600W"/>
    <s v="SERGIO ALEXANDER  ORDOÑEZ SANCHEZ"/>
    <n v="13543000"/>
    <s v="ENTREGADA"/>
    <s v="CARLOS SERRATE"/>
    <x v="0"/>
  </r>
  <r>
    <n v="72819"/>
    <s v="2025-11-05 12:41:47"/>
    <x v="10"/>
    <x v="2"/>
    <x v="0"/>
    <s v="2025-11-07 00:00:00"/>
    <s v="2025-11-07 15:57:04"/>
    <x v="0"/>
    <s v="500W"/>
    <s v="JUAN PABLO  RODRIGUEZ"/>
    <n v="1000939586"/>
    <s v="ENTREGADA"/>
    <s v="SEBASTIAN GARCIA"/>
    <x v="0"/>
  </r>
  <r>
    <n v="72826"/>
    <s v="2025-11-05 12:54:26"/>
    <x v="10"/>
    <x v="2"/>
    <x v="0"/>
    <s v="2025-11-07 00:00:00"/>
    <s v="2025-11-12 11:06:35"/>
    <x v="0"/>
    <s v="800W"/>
    <s v="SERGIO ANDRES GARZON FERNANDEZ"/>
    <n v="1000181011"/>
    <s v="ENTREGADA"/>
    <s v="JULIAN MONTAÑO"/>
    <x v="0"/>
  </r>
  <r>
    <n v="72827"/>
    <s v="2025-11-05 12:55:18"/>
    <x v="10"/>
    <x v="2"/>
    <x v="0"/>
    <s v="2025-11-07 00:00:00"/>
    <m/>
    <x v="0"/>
    <s v="350W"/>
    <s v="LUIS FELIPE MORENO CEPEDA"/>
    <n v="1020808702"/>
    <s v="AUTORIZADA"/>
    <s v="CRISTIAN DAVID GUERRERO"/>
    <x v="0"/>
  </r>
  <r>
    <n v="72829"/>
    <s v="2025-11-05 13:03:25"/>
    <x v="10"/>
    <x v="2"/>
    <x v="0"/>
    <s v="2025-11-06 00:00:00"/>
    <s v="2025-11-08 11:37:41"/>
    <x v="13"/>
    <s v="MOPED"/>
    <s v="DAVID  ESTEFENN DIAZGRANADOS"/>
    <n v="1032502869"/>
    <s v="ENTREGADA"/>
    <s v="BRAYAN RAMIREZ"/>
    <x v="0"/>
  </r>
  <r>
    <n v="72835"/>
    <s v="2025-11-05 13:49:44"/>
    <x v="10"/>
    <x v="2"/>
    <x v="0"/>
    <s v="2025-11-07 00:00:00"/>
    <s v="2025-11-11 13:09:22"/>
    <x v="3"/>
    <s v="350W LITE"/>
    <s v="DANIEL FERNANDO GARCIA ACOSTA"/>
    <n v="1065646882"/>
    <s v="ENTREGADA"/>
    <s v="JULIAN MONTAÑO"/>
    <x v="0"/>
  </r>
  <r>
    <n v="72837"/>
    <s v="2025-11-05 14:23:58"/>
    <x v="10"/>
    <x v="2"/>
    <x v="0"/>
    <s v="2025-11-06 00:00:00"/>
    <s v="2025-11-07 11:40:39"/>
    <x v="1"/>
    <s v="800W"/>
    <s v="SANTIAGO  VELÁSQUEZ"/>
    <n v="1002632616"/>
    <s v="ENTREGADA"/>
    <s v="SANTIAGO SILVA"/>
    <x v="0"/>
  </r>
  <r>
    <n v="72839"/>
    <s v="2025-11-05 14:34:47"/>
    <x v="10"/>
    <x v="2"/>
    <x v="0"/>
    <s v="2025-11-07 00:00:00"/>
    <s v="2025-11-11 09:15:34"/>
    <x v="0"/>
    <s v="350W"/>
    <s v="JOSE IGNACIO  CABALLERO CORREA"/>
    <n v="1234089868"/>
    <s v="ENTREGADA"/>
    <s v="CRISTIAN DAVID GUERRERO"/>
    <x v="0"/>
  </r>
  <r>
    <n v="72841"/>
    <s v="2025-11-05 14:54:31"/>
    <x v="10"/>
    <x v="2"/>
    <x v="0"/>
    <s v="2025-11-30 00:00:00"/>
    <m/>
    <x v="6"/>
    <s v="MINCA"/>
    <s v="INVERSIONES LOGUZ SAS"/>
    <n v="901127287"/>
    <s v="P. AUTORIZAR"/>
    <m/>
    <x v="0"/>
  </r>
  <r>
    <n v="72842"/>
    <s v="2025-11-05 15:01:37"/>
    <x v="10"/>
    <x v="2"/>
    <x v="0"/>
    <s v="2025-11-07 00:00:00"/>
    <m/>
    <x v="0"/>
    <s v="800W"/>
    <s v="GERARDO ARTURO  GOMEZ ARISTIZABAL"/>
    <n v="79583696"/>
    <s v="P. AUTORIZAR"/>
    <s v="JUAN CARLOS SALCEDO"/>
    <x v="0"/>
  </r>
  <r>
    <n v="72850"/>
    <s v="2025-11-05 15:39:22"/>
    <x v="10"/>
    <x v="2"/>
    <x v="0"/>
    <s v="2025-11-07 00:00:00"/>
    <s v="2025-11-12 15:50:48"/>
    <x v="0"/>
    <s v="1600W"/>
    <s v="LUZ ANGELICA  GARZON PIÑEROS"/>
    <n v="1015996084"/>
    <s v="ENTREGADA"/>
    <s v="JUAN CARLOS SALCEDO"/>
    <x v="0"/>
  </r>
  <r>
    <n v="72860"/>
    <s v="2025-11-05 16:58:27"/>
    <x v="10"/>
    <x v="2"/>
    <x v="0"/>
    <s v="2025-11-05 00:00:00"/>
    <s v="2025-11-10 16:35:20"/>
    <x v="4"/>
    <s v="350W"/>
    <s v="LAURA  ESCOBAR RODRIGUEZ"/>
    <n v="1014250473"/>
    <s v="ENTREGADA"/>
    <s v="CRISTIAN DAVID GUERRERO"/>
    <x v="0"/>
  </r>
  <r>
    <n v="72867"/>
    <s v="2025-11-06 08:10:37"/>
    <x v="10"/>
    <x v="2"/>
    <x v="0"/>
    <s v="2025-11-06 00:00:00"/>
    <s v="2025-11-07 08:39:06"/>
    <x v="13"/>
    <s v="500W"/>
    <s v="GIOVANNI ANDRES ESCOBAR"/>
    <n v="79980287"/>
    <s v="ENTREGADA"/>
    <m/>
    <x v="0"/>
  </r>
  <r>
    <n v="72868"/>
    <s v="2025-11-06 08:18:49"/>
    <x v="10"/>
    <x v="2"/>
    <x v="0"/>
    <s v="2025-11-10 00:00:00"/>
    <m/>
    <x v="3"/>
    <s v="500W"/>
    <s v="EDUARD MOSQUERA"/>
    <n v="1030539749"/>
    <s v="EN PROCESO"/>
    <s v="SEBASTIAN GARCIA"/>
    <x v="0"/>
  </r>
  <r>
    <n v="72869"/>
    <s v="2025-11-06 08:32:02"/>
    <x v="10"/>
    <x v="2"/>
    <x v="0"/>
    <s v="2025-11-06 00:00:00"/>
    <m/>
    <x v="13"/>
    <s v="800W"/>
    <s v="JOAN DAVID GONZALEZ VILLAMIL"/>
    <n v="1015478000"/>
    <s v="AUTORIZA.R.B"/>
    <s v="BRAYAN RAMIREZ"/>
    <x v="0"/>
  </r>
  <r>
    <n v="72872"/>
    <s v="2025-11-06 09:09:43"/>
    <x v="10"/>
    <x v="2"/>
    <x v="0"/>
    <s v="2025-11-06 00:00:00"/>
    <m/>
    <x v="13"/>
    <s v="350W LITE"/>
    <s v="ELIDA YARA  TIQUE"/>
    <n v="1007166203"/>
    <s v="FALABELLA"/>
    <s v="CARLOS SERRATE"/>
    <x v="0"/>
  </r>
  <r>
    <n v="72873"/>
    <s v="2025-11-06 09:13:06"/>
    <x v="10"/>
    <x v="2"/>
    <x v="0"/>
    <s v="2025-11-10 00:00:00"/>
    <m/>
    <x v="0"/>
    <s v="800W"/>
    <s v="SANTIAGO   ARBOUIN GOMEZ"/>
    <n v="79948866"/>
    <s v="AUTORIZADA"/>
    <s v="SANTIAGO SILVA"/>
    <x v="0"/>
  </r>
  <r>
    <n v="72883"/>
    <s v="2025-11-06 10:22:01"/>
    <x v="10"/>
    <x v="2"/>
    <x v="0"/>
    <s v="2025-11-06 00:00:00"/>
    <s v="2025-11-06 15:40:08"/>
    <x v="1"/>
    <s v="700ATS"/>
    <s v="OSCAR  ENRIQUE  CHRISTOFFEL ARROYAVE"/>
    <n v="1122813797"/>
    <s v="ENTREGADA"/>
    <s v="BRAYAN RAMIREZ"/>
    <x v="0"/>
  </r>
  <r>
    <n v="72884"/>
    <s v="2025-11-06 10:31:19"/>
    <x v="10"/>
    <x v="2"/>
    <x v="0"/>
    <s v="2025-11-10 00:00:00"/>
    <m/>
    <x v="3"/>
    <s v="800W"/>
    <s v="GUSTAVO RODRIGUEZ"/>
    <n v="1136886518"/>
    <s v="FINALIZADA"/>
    <s v="JULIAN MONTAÑO"/>
    <x v="0"/>
  </r>
  <r>
    <n v="72887"/>
    <s v="2025-11-06 10:41:07"/>
    <x v="10"/>
    <x v="2"/>
    <x v="0"/>
    <s v="2025-11-10 00:00:00"/>
    <m/>
    <x v="0"/>
    <s v="800W"/>
    <s v="VICENTE MAURICIO CANIZALEZ CASTRO"/>
    <n v="1016055860"/>
    <s v="AUTORIZADA"/>
    <s v="SANTIAGO SILVA"/>
    <x v="0"/>
  </r>
  <r>
    <n v="72893"/>
    <s v="2025-11-06 11:52:29"/>
    <x v="10"/>
    <x v="2"/>
    <x v="0"/>
    <s v="2025-11-10 00:00:00"/>
    <s v="2025-11-07 12:59:04"/>
    <x v="0"/>
    <s v="1600W"/>
    <s v="JULIAN NAVARRO CORTAZAR"/>
    <n v="1014238243"/>
    <s v="ENTREGADA"/>
    <s v="JUAN CARLOS SALCEDO"/>
    <x v="0"/>
  </r>
  <r>
    <n v="72895"/>
    <s v="2025-11-06 12:14:00"/>
    <x v="10"/>
    <x v="2"/>
    <x v="0"/>
    <s v="2025-11-10 00:00:00"/>
    <m/>
    <x v="0"/>
    <s v="500W"/>
    <s v="YAMILE ANDREA ZAPATA NIÑO"/>
    <n v="52882363"/>
    <s v="FINALIZADA"/>
    <s v="JUAN CARLOS SALCEDO"/>
    <x v="0"/>
  </r>
  <r>
    <n v="72896"/>
    <s v="2025-11-06 12:19:37"/>
    <x v="10"/>
    <x v="2"/>
    <x v="0"/>
    <s v="2025-11-10 00:00:00"/>
    <m/>
    <x v="0"/>
    <s v="1600W"/>
    <s v="YAMILE ANDREA ZAPATA NIÑO"/>
    <n v="52882363"/>
    <s v="FINALIZADA"/>
    <s v="SANTIAGO SILVA"/>
    <x v="0"/>
  </r>
  <r>
    <n v="72898"/>
    <s v="2025-11-06 12:24:25"/>
    <x v="10"/>
    <x v="2"/>
    <x v="0"/>
    <s v="2025-11-06 00:00:00"/>
    <s v="2025-11-06 13:05:06"/>
    <x v="1"/>
    <s v="1600WATS"/>
    <s v="CRISTHIAN  ORJUELA"/>
    <n v="1016096629"/>
    <s v="ENTREGADA"/>
    <s v="JUAN CARLOS SALCEDO"/>
    <x v="0"/>
  </r>
  <r>
    <n v="72905"/>
    <s v="2025-11-06 13:26:25"/>
    <x v="10"/>
    <x v="2"/>
    <x v="0"/>
    <s v="2025-11-07 00:00:00"/>
    <s v="2025-11-10 12:26:21"/>
    <x v="1"/>
    <s v="500W"/>
    <s v="IDELSON JOSE  SOJO DIAZ"/>
    <n v="655551"/>
    <s v="ENTREGADA"/>
    <s v="JUAN CARLOS SALCEDO"/>
    <x v="0"/>
  </r>
  <r>
    <n v="72909"/>
    <s v="2025-11-06 13:43:00"/>
    <x v="10"/>
    <x v="2"/>
    <x v="0"/>
    <s v="2025-11-10 00:00:00"/>
    <m/>
    <x v="3"/>
    <s v="1600W"/>
    <s v="SEBASTIAN CARDONA"/>
    <n v="1130681484"/>
    <s v="C. CALIDAD"/>
    <s v="JUAN CARLOS SALCEDO"/>
    <x v="0"/>
  </r>
  <r>
    <n v="72910"/>
    <s v="2025-11-06 13:50:13"/>
    <x v="10"/>
    <x v="2"/>
    <x v="0"/>
    <s v="2025-11-06 00:00:00"/>
    <s v="2025-11-10 13:15:06"/>
    <x v="13"/>
    <s v="400W ATS"/>
    <s v="DANIEL FELIPE  LOZANO MERCHAN"/>
    <n v="1018506755"/>
    <s v="ENTREGADA"/>
    <s v="BRAYAN RAMIREZ"/>
    <x v="0"/>
  </r>
  <r>
    <n v="72912"/>
    <s v="2025-11-06 14:10:25"/>
    <x v="10"/>
    <x v="2"/>
    <x v="0"/>
    <s v="2025-11-10 00:00:00"/>
    <s v="2025-11-08 12:54:08"/>
    <x v="0"/>
    <s v="2400W"/>
    <s v="LEONARDO  LEMUS MEGIA"/>
    <n v="1020784903"/>
    <s v="ENTREGADA"/>
    <s v="SEBASTIAN GARCIA"/>
    <x v="0"/>
  </r>
  <r>
    <n v="72916"/>
    <s v="2025-11-06 14:39:00"/>
    <x v="10"/>
    <x v="2"/>
    <x v="0"/>
    <s v="2025-11-10 00:00:00"/>
    <s v="2025-11-12 13:30:55"/>
    <x v="0"/>
    <s v="500W"/>
    <s v="DANIEL LEURO"/>
    <n v="1015484491"/>
    <s v="ENTREGADA"/>
    <s v="CRISTIAN DAVID GUERRERO"/>
    <x v="0"/>
  </r>
  <r>
    <n v="72921"/>
    <s v="2025-11-06 15:14:15"/>
    <x v="10"/>
    <x v="2"/>
    <x v="0"/>
    <s v="2025-11-10 00:00:00"/>
    <s v="2025-11-10 08:07:30"/>
    <x v="0"/>
    <s v="500W"/>
    <s v="JOSÉ MIGUEL ESCOBAR PLA"/>
    <n v="80873752"/>
    <s v="ENTREGADA"/>
    <s v="JULIAN MONTAÑO"/>
    <x v="0"/>
  </r>
  <r>
    <n v="72924"/>
    <s v="2025-11-06 15:44:07"/>
    <x v="10"/>
    <x v="2"/>
    <x v="0"/>
    <s v="2025-11-10 00:00:00"/>
    <s v="2025-11-12 13:51:11"/>
    <x v="0"/>
    <s v="800W"/>
    <s v="PABLO CESAR FABIAN  ARAQUE BOLAÑOS"/>
    <n v="1030610081"/>
    <s v="ENTREGADA"/>
    <s v="SANTIAGO SILVA"/>
    <x v="0"/>
  </r>
  <r>
    <n v="72927"/>
    <s v="2025-11-06 16:25:48"/>
    <x v="10"/>
    <x v="2"/>
    <x v="0"/>
    <s v="2025-11-10 00:00:00"/>
    <s v="2025-11-10 15:23:18"/>
    <x v="0"/>
    <s v="500W"/>
    <s v="ANDRES  SUAREZ RAMOS"/>
    <n v="1019090359"/>
    <s v="ENTREGADA"/>
    <s v="JUAN CARLOS SALCEDO"/>
    <x v="0"/>
  </r>
  <r>
    <n v="72937"/>
    <s v="2025-11-07 08:07:40"/>
    <x v="10"/>
    <x v="2"/>
    <x v="0"/>
    <s v="2025-11-10 00:00:00"/>
    <s v="2025-11-10 17:03:34"/>
    <x v="0"/>
    <s v="800W"/>
    <s v="GERMAN DAVID RINCON SEMA"/>
    <n v="1193237985"/>
    <s v="ENTREGADA"/>
    <s v="SEBASTIAN GARCIA"/>
    <x v="0"/>
  </r>
  <r>
    <n v="72938"/>
    <s v="2025-11-07 08:10:36"/>
    <x v="10"/>
    <x v="2"/>
    <x v="0"/>
    <s v="2025-11-07 00:00:00"/>
    <s v="2025-11-07 14:33:33"/>
    <x v="1"/>
    <s v="1600w"/>
    <s v="JESSICA ANDREA ALVIRA PARDO"/>
    <n v="53117488"/>
    <s v="ENTREGADA"/>
    <s v="CRISTIAN DAVID GUERRERO"/>
    <x v="0"/>
  </r>
  <r>
    <n v="72941"/>
    <s v="2025-11-07 08:16:24"/>
    <x v="10"/>
    <x v="2"/>
    <x v="0"/>
    <s v="2025-11-07 00:00:00"/>
    <s v="2025-11-07 13:54:03"/>
    <x v="10"/>
    <s v="500W"/>
    <s v="JESSICA HERRERA HERRERA"/>
    <n v="1018431883"/>
    <s v="ENTREGADA"/>
    <s v="BRAYAN RAMIREZ"/>
    <x v="0"/>
  </r>
  <r>
    <n v="72942"/>
    <s v="2025-11-07 08:20:37"/>
    <x v="10"/>
    <x v="2"/>
    <x v="0"/>
    <s v="2025-11-10 00:00:00"/>
    <s v="2025-11-08 11:00:49"/>
    <x v="1"/>
    <s v="350WLITE"/>
    <s v="JUAN  BARRERA SUAREZ"/>
    <n v="1018499625"/>
    <s v="ENTREGADA"/>
    <s v="BRAYAN RAMIREZ"/>
    <x v="0"/>
  </r>
  <r>
    <n v="72943"/>
    <s v="2025-11-07 08:38:34"/>
    <x v="10"/>
    <x v="2"/>
    <x v="0"/>
    <s v="2025-11-11 00:00:00"/>
    <s v="2025-11-08 12:15:57"/>
    <x v="0"/>
    <s v="350W"/>
    <s v="MIGUEL  ECHEVERRY RESTREPO"/>
    <n v="1020834883"/>
    <s v="ENTREGADA"/>
    <s v="JUAN CARLOS SALCEDO"/>
    <x v="0"/>
  </r>
  <r>
    <n v="72959"/>
    <s v="2025-11-07 09:54:41"/>
    <x v="10"/>
    <x v="2"/>
    <x v="0"/>
    <s v="2025-11-10 00:00:00"/>
    <s v="2025-11-12 09:43:52"/>
    <x v="0"/>
    <s v="350W"/>
    <s v="NICOLAS GOMEZ GONZALEZ"/>
    <n v="1151959906"/>
    <s v="ENTREGADA"/>
    <s v="SEBASTIAN GARCIA"/>
    <x v="0"/>
  </r>
  <r>
    <n v="72960"/>
    <s v="2025-11-07 09:58:24"/>
    <x v="10"/>
    <x v="2"/>
    <x v="0"/>
    <s v="2025-11-07 00:00:00"/>
    <m/>
    <x v="13"/>
    <s v="350W LITE"/>
    <s v="EMINTON ALIRIO  MEZA GONZALEZ"/>
    <n v="1005286382"/>
    <s v="FALABELLA"/>
    <s v="BRAYAN RAMIREZ"/>
    <x v="0"/>
  </r>
  <r>
    <n v="72963"/>
    <s v="2025-11-07 10:08:37"/>
    <x v="10"/>
    <x v="2"/>
    <x v="0"/>
    <s v="2025-11-07 00:00:00"/>
    <s v="2025-11-08 12:17:26"/>
    <x v="13"/>
    <s v="2400WATS"/>
    <s v="MARYULY ASTRID ACOSTA BEJARANO"/>
    <n v="1024507659"/>
    <s v="ENTREGADA"/>
    <s v="CRISTIAN DAVID GUERRERO"/>
    <x v="0"/>
  </r>
  <r>
    <n v="72964"/>
    <s v="2025-11-07 10:20:33"/>
    <x v="10"/>
    <x v="2"/>
    <x v="0"/>
    <s v="2025-11-11 00:00:00"/>
    <s v="2025-11-10 13:47:26"/>
    <x v="0"/>
    <s v="500W"/>
    <s v="VALENTINA  CASTRO ARIAS"/>
    <n v="1193072766"/>
    <s v="ENTREGADA"/>
    <s v="JUAN CARLOS SALCEDO"/>
    <x v="0"/>
  </r>
  <r>
    <n v="72965"/>
    <s v="2025-11-07 10:25:29"/>
    <x v="10"/>
    <x v="2"/>
    <x v="0"/>
    <s v="2025-11-07 00:00:00"/>
    <s v="2025-11-07 16:22:57"/>
    <x v="13"/>
    <s v="2400W ATS"/>
    <s v="JOSE ALEJANDRO  GOMEZ BUITRAGO"/>
    <n v="10011545"/>
    <s v="ENTREGADA"/>
    <s v="CRISTIAN DAVID GUERRERO"/>
    <x v="0"/>
  </r>
  <r>
    <n v="72969"/>
    <s v="2025-11-07 10:36:47"/>
    <x v="10"/>
    <x v="2"/>
    <x v="0"/>
    <s v="2025-11-10 00:00:00"/>
    <s v="2025-11-10 11:06:04"/>
    <x v="1"/>
    <s v="350W"/>
    <s v="HUGO SALAZAR CASTILLO"/>
    <n v="79556384"/>
    <s v="ENTREGADA"/>
    <s v="SANTIAGO SILVA"/>
    <x v="0"/>
  </r>
  <r>
    <n v="72979"/>
    <s v="2025-11-07 11:19:08"/>
    <x v="10"/>
    <x v="2"/>
    <x v="0"/>
    <s v="2025-11-07 00:00:00"/>
    <s v="2025-11-08 10:32:55"/>
    <x v="8"/>
    <s v="1600WATS"/>
    <s v="JOHAN SEBASTIAN CAMPOS MEDINA"/>
    <n v="1019145747"/>
    <s v="ENTREGADA"/>
    <s v="BRAYAN RAMIREZ"/>
    <x v="0"/>
  </r>
  <r>
    <n v="72990"/>
    <s v="2025-11-07 12:42:03"/>
    <x v="10"/>
    <x v="2"/>
    <x v="0"/>
    <s v="2025-11-07 00:00:00"/>
    <s v="2025-11-07 16:52:42"/>
    <x v="1"/>
    <s v="800W"/>
    <s v="ELKIN ALFONSO"/>
    <n v="80061192"/>
    <s v="ENTREGADA"/>
    <s v="CARLOS SERRATE"/>
    <x v="0"/>
  </r>
  <r>
    <n v="73004"/>
    <s v="2025-11-07 14:07:16"/>
    <x v="10"/>
    <x v="2"/>
    <x v="0"/>
    <s v="2025-11-10 00:00:00"/>
    <m/>
    <x v="3"/>
    <s v="350W"/>
    <s v="OSCAR FERNANDO GUZMAN GARCIA"/>
    <n v="1022415216"/>
    <s v="FINALIZADA"/>
    <s v="BRAYAN RAMIREZ"/>
    <x v="0"/>
  </r>
  <r>
    <n v="73008"/>
    <s v="2025-11-07 14:41:28"/>
    <x v="10"/>
    <x v="2"/>
    <x v="0"/>
    <s v="2025-11-11 00:00:00"/>
    <m/>
    <x v="0"/>
    <s v="800W"/>
    <s v="CAMILO GUERRERO"/>
    <n v="1020802567"/>
    <s v="FINALIZADA"/>
    <s v="SEBASTIAN GARCIA"/>
    <x v="0"/>
  </r>
  <r>
    <n v="73010"/>
    <s v="2025-11-07 14:56:18"/>
    <x v="10"/>
    <x v="2"/>
    <x v="0"/>
    <s v="2025-11-11 00:00:00"/>
    <m/>
    <x v="0"/>
    <s v="500W"/>
    <s v="SANTIAGO SALAZAR"/>
    <n v="1100968419"/>
    <s v="P. AUTORIZAR"/>
    <s v="JUAN CARLOS SALCEDO"/>
    <x v="0"/>
  </r>
  <r>
    <n v="73016"/>
    <s v="2025-11-07 15:35:43"/>
    <x v="10"/>
    <x v="2"/>
    <x v="0"/>
    <s v="2025-11-08 00:00:00"/>
    <m/>
    <x v="13"/>
    <s v="800W"/>
    <s v="JULIAN EDUARDO RIVERA RUBIANO"/>
    <n v="1014255878"/>
    <s v="C. CALIDAD"/>
    <s v="BRAYAN RAMIREZ"/>
    <x v="0"/>
  </r>
  <r>
    <n v="73021"/>
    <s v="2025-11-07 16:09:32"/>
    <x v="10"/>
    <x v="2"/>
    <x v="0"/>
    <s v="2025-11-12 00:00:00"/>
    <m/>
    <x v="0"/>
    <s v="500w"/>
    <s v="ANDRES MARTINEZ"/>
    <n v="1010199293"/>
    <s v="NO AUTORIZADO"/>
    <s v="JUAN CARLOS SALCEDO"/>
    <x v="0"/>
  </r>
  <r>
    <n v="73025"/>
    <s v="2025-11-07 16:30:00"/>
    <x v="10"/>
    <x v="2"/>
    <x v="0"/>
    <s v="2025-11-08 00:00:00"/>
    <s v="2025-11-10 16:37:48"/>
    <x v="13"/>
    <s v="1600W"/>
    <s v="DAVID ERNESTO  ARGUELLO RUIZ"/>
    <n v="1031145905"/>
    <s v="ENTREGADA"/>
    <s v="CARLOS SERRATE"/>
    <x v="0"/>
  </r>
  <r>
    <n v="73029"/>
    <s v="2025-11-07 16:58:51"/>
    <x v="10"/>
    <x v="2"/>
    <x v="0"/>
    <s v="2025-11-11 00:00:00"/>
    <m/>
    <x v="1"/>
    <s v="500W"/>
    <s v="JOSE DAVID  VARGAS PIRAJAN"/>
    <n v="80143994"/>
    <s v="AUTORIZADA"/>
    <s v="CARLOS SERRATE"/>
    <x v="0"/>
  </r>
  <r>
    <n v="73036"/>
    <s v="2025-11-08 09:06:11"/>
    <x v="10"/>
    <x v="2"/>
    <x v="0"/>
    <s v="2025-11-08 00:00:00"/>
    <s v="2025-11-08 12:18:57"/>
    <x v="13"/>
    <s v="2400W"/>
    <s v="CRISTHIAN DAVID NARVAEZ ACOSTA"/>
    <n v="1032448959"/>
    <s v="ENTREGADA"/>
    <s v="BRAYAN RAMIREZ"/>
    <x v="0"/>
  </r>
  <r>
    <n v="73037"/>
    <s v="2025-11-08 09:06:16"/>
    <x v="10"/>
    <x v="2"/>
    <x v="0"/>
    <s v="2025-11-11 00:00:00"/>
    <m/>
    <x v="0"/>
    <s v="500W"/>
    <s v="LINA MARIA  CAMARGO"/>
    <n v="1015460834"/>
    <s v="AUTORIZA.R.B"/>
    <s v="JULIAN MONTAÑO"/>
    <x v="0"/>
  </r>
  <r>
    <n v="73038"/>
    <s v="2025-11-08 09:07:39"/>
    <x v="10"/>
    <x v="2"/>
    <x v="0"/>
    <s v="2025-11-12 00:00:00"/>
    <m/>
    <x v="0"/>
    <s v="1600W"/>
    <s v="RAFAEL LEONARDO BELLO GIRALDO"/>
    <n v="80732561"/>
    <s v="AUTORIZADA"/>
    <s v="SANTIAGO SILVA"/>
    <x v="0"/>
  </r>
  <r>
    <n v="73039"/>
    <s v="2025-11-08 09:14:31"/>
    <x v="10"/>
    <x v="2"/>
    <x v="0"/>
    <s v="2025-11-08 00:00:00"/>
    <s v="2025-11-08 11:49:13"/>
    <x v="13"/>
    <s v="1600W ATS"/>
    <s v="HAROLD ANDRES ORTIZ CEBALLOS"/>
    <n v="80051919"/>
    <s v="ENTREGADA"/>
    <s v="CARLOS SERRATE"/>
    <x v="0"/>
  </r>
  <r>
    <n v="73044"/>
    <s v="2025-11-08 09:32:12"/>
    <x v="10"/>
    <x v="2"/>
    <x v="0"/>
    <s v="2025-11-08 00:00:00"/>
    <s v="2025-11-08 12:31:42"/>
    <x v="8"/>
    <s v="800W"/>
    <s v="ANGIE GOMEZ"/>
    <n v="1019042229"/>
    <s v="ENTREGADA"/>
    <s v="CARLOS SERRATE"/>
    <x v="0"/>
  </r>
  <r>
    <n v="73051"/>
    <s v="2025-11-08 10:02:53"/>
    <x v="10"/>
    <x v="2"/>
    <x v="0"/>
    <s v="2025-11-12 00:00:00"/>
    <s v="2025-11-12 16:36:13"/>
    <x v="0"/>
    <s v="500W"/>
    <s v="ANDRES SANCHEZ"/>
    <n v="1144028873"/>
    <s v="ENTREGADA"/>
    <s v="SEBASTIAN GARCIA"/>
    <x v="0"/>
  </r>
  <r>
    <n v="73055"/>
    <s v="2025-11-08 10:19:11"/>
    <x v="10"/>
    <x v="2"/>
    <x v="0"/>
    <s v="2025-11-12 00:00:00"/>
    <s v="2025-11-12 16:39:11"/>
    <x v="0"/>
    <s v="800W"/>
    <s v="CRISTIAN GONZALO CORTES ZABALA"/>
    <n v="1010210919"/>
    <s v="ENTREGADA"/>
    <s v="SANTIAGO SILVA"/>
    <x v="0"/>
  </r>
  <r>
    <n v="73077"/>
    <s v="2025-11-08 11:21:47"/>
    <x v="10"/>
    <x v="2"/>
    <x v="0"/>
    <s v="2025-11-10 00:00:00"/>
    <s v="2025-11-11 08:11:31"/>
    <x v="8"/>
    <s v="1600W"/>
    <s v="CRISTIAN DAVID  ROZO AVENDAÑO"/>
    <n v="1022416356"/>
    <s v="ENTREGADA"/>
    <s v="CARLOS SERRATE"/>
    <x v="0"/>
  </r>
  <r>
    <n v="73079"/>
    <s v="2025-11-08 11:26:50"/>
    <x v="10"/>
    <x v="2"/>
    <x v="0"/>
    <s v="2025-11-08 00:00:00"/>
    <s v="2025-11-08 12:19:14"/>
    <x v="9"/>
    <s v="350W LITE"/>
    <s v="GABRIEL ANDRES  QUIMBAYO POLO"/>
    <n v="1001973516"/>
    <s v="ENTREGADA"/>
    <s v="CARLOS SERRATE"/>
    <x v="0"/>
  </r>
  <r>
    <n v="73081"/>
    <s v="2025-11-08 11:33:49"/>
    <x v="10"/>
    <x v="2"/>
    <x v="0"/>
    <s v="2025-11-11 00:00:00"/>
    <m/>
    <x v="0"/>
    <s v="500W"/>
    <s v="NICOLAS  TRUJILLO"/>
    <n v="1020809633"/>
    <s v="AUTORIZADA"/>
    <s v="SANTIAGO SILVA"/>
    <x v="0"/>
  </r>
  <r>
    <n v="73083"/>
    <s v="2025-11-08 11:43:16"/>
    <x v="10"/>
    <x v="2"/>
    <x v="0"/>
    <s v="2025-11-11 00:00:00"/>
    <m/>
    <x v="0"/>
    <s v="1600W"/>
    <s v="SEBASTIAN  OTERO GOMEZ"/>
    <n v="1144110047"/>
    <s v="AUTORIZADA"/>
    <s v="JUAN CARLOS SALCEDO"/>
    <x v="0"/>
  </r>
  <r>
    <n v="73086"/>
    <s v="2025-11-08 11:45:55"/>
    <x v="10"/>
    <x v="2"/>
    <x v="0"/>
    <s v="2025-11-11 00:00:00"/>
    <s v="2025-11-11 16:58:50"/>
    <x v="0"/>
    <s v="800W"/>
    <s v="ANGIE CATALINA  ACOSTA CORTES"/>
    <n v="1107516584"/>
    <s v="ENTREGADA"/>
    <s v="JUAN CARLOS SALCEDO"/>
    <x v="0"/>
  </r>
  <r>
    <n v="73087"/>
    <s v="2025-11-08 11:53:33"/>
    <x v="10"/>
    <x v="2"/>
    <x v="0"/>
    <s v="2025-11-11 00:00:00"/>
    <m/>
    <x v="3"/>
    <s v="500W"/>
    <s v="KELLY CORTES"/>
    <n v="1026271252"/>
    <s v="AUTORIZADA"/>
    <s v="SEBASTIAN GARCIA"/>
    <x v="0"/>
  </r>
  <r>
    <n v="73093"/>
    <s v="2025-11-08 12:04:50"/>
    <x v="10"/>
    <x v="2"/>
    <x v="0"/>
    <s v="2025-11-11 00:00:00"/>
    <m/>
    <x v="13"/>
    <s v="1600W"/>
    <s v="JUAN DAVID  BRAVO NEUTA"/>
    <n v="1083898472"/>
    <s v="EN PROCESO"/>
    <s v="BRAYAN RAMIREZ"/>
    <x v="0"/>
  </r>
  <r>
    <n v="73105"/>
    <s v="2025-11-08 12:59:46"/>
    <x v="10"/>
    <x v="2"/>
    <x v="0"/>
    <s v="2025-11-12 00:00:00"/>
    <m/>
    <x v="0"/>
    <s v="1600W"/>
    <s v="VIVIANA  AMESQUITA SANCHEZ"/>
    <n v="52821424"/>
    <s v="EN PROCESO"/>
    <s v="SEBASTIAN GARCIA"/>
    <x v="0"/>
  </r>
  <r>
    <n v="72675"/>
    <s v="2025-11-04 08:11:42"/>
    <x v="10"/>
    <x v="2"/>
    <x v="0"/>
    <s v="2025-11-06 00:00:00"/>
    <s v="2025-11-06 13:07:45"/>
    <x v="1"/>
    <s v="800W"/>
    <s v="SANTIAGO ALBERTO  LEIVA PIÑEROS"/>
    <n v="1019146661"/>
    <s v="ENTREGADA"/>
    <s v="HENRY HERNANDEZ"/>
    <x v="4"/>
  </r>
  <r>
    <n v="72678"/>
    <s v="2025-11-04 08:25:14"/>
    <x v="10"/>
    <x v="2"/>
    <x v="0"/>
    <s v="2025-11-06 00:00:00"/>
    <s v="2025-11-11 09:03:27"/>
    <x v="0"/>
    <s v="800W"/>
    <s v="NICOLAS VANEGAS"/>
    <n v="1071172227"/>
    <s v="ENTREGADA"/>
    <s v="CRISTIAN DEVIA"/>
    <x v="4"/>
  </r>
  <r>
    <n v="72680"/>
    <s v="2025-11-04 08:49:22"/>
    <x v="10"/>
    <x v="2"/>
    <x v="0"/>
    <s v="2025-11-04 00:00:00"/>
    <s v="2025-11-04 17:25:01"/>
    <x v="1"/>
    <s v="800W"/>
    <s v="RAUL CARO"/>
    <n v="1016085811"/>
    <s v="ENTREGADA"/>
    <s v="HENRY HERNANDEZ"/>
    <x v="4"/>
  </r>
  <r>
    <n v="72689"/>
    <s v="2025-11-04 09:39:43"/>
    <x v="10"/>
    <x v="2"/>
    <x v="0"/>
    <s v="2025-11-04 00:00:00"/>
    <s v="2025-11-07 10:04:49"/>
    <x v="10"/>
    <s v="500W"/>
    <s v="MIGUEL ANGEL NIÑO GALARZA"/>
    <n v="1034280470"/>
    <s v="ENTREGADA"/>
    <s v="SEBASTIAN ARIAS"/>
    <x v="4"/>
  </r>
  <r>
    <n v="72696"/>
    <s v="2025-11-04 10:05:46"/>
    <x v="10"/>
    <x v="2"/>
    <x v="0"/>
    <s v="2025-11-06 00:00:00"/>
    <m/>
    <x v="0"/>
    <s v="350W LITE"/>
    <s v="HENRY MIGUEL  MUÑOZ NUÑEZ"/>
    <n v="1018491043"/>
    <s v="FINALIZADA"/>
    <s v="SEBASTIAN ARIAS"/>
    <x v="4"/>
  </r>
  <r>
    <n v="72715"/>
    <s v="2025-11-04 12:12:12"/>
    <x v="10"/>
    <x v="2"/>
    <x v="0"/>
    <s v="2025-11-06 00:00:00"/>
    <s v="2025-11-07 14:03:14"/>
    <x v="0"/>
    <s v="500W"/>
    <s v="MAURICIO  NIÑO ESPINOSA"/>
    <n v="79938904"/>
    <s v="ENTREGADA"/>
    <s v="HENRY HERNANDEZ"/>
    <x v="4"/>
  </r>
  <r>
    <n v="72720"/>
    <s v="2025-11-04 12:24:07"/>
    <x v="10"/>
    <x v="2"/>
    <x v="0"/>
    <s v="2025-11-07 00:00:00"/>
    <s v="2025-11-12 16:40:01"/>
    <x v="0"/>
    <s v="1600W"/>
    <s v="ANNA KAROLYNNA CHARRIS LLANOS"/>
    <n v="1082895527"/>
    <s v="ENTREGADA"/>
    <s v="SEBASTIAN ARIAS"/>
    <x v="4"/>
  </r>
  <r>
    <n v="72726"/>
    <s v="2025-11-04 12:35:21"/>
    <x v="10"/>
    <x v="2"/>
    <x v="0"/>
    <s v="2025-11-04 00:00:00"/>
    <s v="2025-11-04 16:56:52"/>
    <x v="8"/>
    <s v="1600W"/>
    <s v="ANA MARIA  VALVERDE TELLO"/>
    <n v="1013604829"/>
    <s v="ENTREGADA"/>
    <s v="CRISTIAN DEVIA"/>
    <x v="4"/>
  </r>
  <r>
    <n v="72739"/>
    <s v="2025-11-04 13:21:50"/>
    <x v="10"/>
    <x v="2"/>
    <x v="0"/>
    <s v="2025-11-04 00:00:00"/>
    <s v="2025-11-04 17:04:30"/>
    <x v="10"/>
    <s v="2400ATS"/>
    <s v="CESAR AUGUSTO VILLAMIL MEDINA"/>
    <n v="11442568"/>
    <s v="ENTREGADA"/>
    <s v="HENRY HERNANDEZ"/>
    <x v="4"/>
  </r>
  <r>
    <n v="72747"/>
    <s v="2025-11-04 14:04:56"/>
    <x v="10"/>
    <x v="2"/>
    <x v="0"/>
    <s v="2025-11-05 00:00:00"/>
    <s v="2025-11-06 14:49:24"/>
    <x v="1"/>
    <s v="2400WATS"/>
    <s v="EDGAR NICOLAS RODRIGUEZ MORALES"/>
    <n v="1025521666"/>
    <s v="ENTREGADA"/>
    <s v="HENRY HERNANDEZ"/>
    <x v="4"/>
  </r>
  <r>
    <n v="72753"/>
    <s v="2025-11-04 14:22:25"/>
    <x v="10"/>
    <x v="2"/>
    <x v="0"/>
    <s v="2025-11-06 00:00:00"/>
    <m/>
    <x v="3"/>
    <s v="350W LITE"/>
    <s v="LAURA  BELTRAN OSPINA"/>
    <n v="1070982014"/>
    <s v="AUTORIZA.R.B"/>
    <s v="HENRY HERNANDEZ"/>
    <x v="4"/>
  </r>
  <r>
    <n v="72757"/>
    <s v="2025-11-04 14:49:28"/>
    <x v="10"/>
    <x v="2"/>
    <x v="0"/>
    <s v="2025-11-06 00:00:00"/>
    <s v="2025-11-08 09:37:15"/>
    <x v="0"/>
    <s v="2400W"/>
    <s v="JUAN SEBASTIAN  RODRIGUEZ"/>
    <n v="1000467577"/>
    <s v="ENTREGADA"/>
    <s v="HENRY HERNANDEZ"/>
    <x v="4"/>
  </r>
  <r>
    <n v="72763"/>
    <s v="2025-11-04 15:48:10"/>
    <x v="10"/>
    <x v="2"/>
    <x v="0"/>
    <s v="2025-11-06 00:00:00"/>
    <m/>
    <x v="0"/>
    <s v="1600W"/>
    <s v="FRANCISCO JAVIER  HERRERA MORALES"/>
    <n v="71171172"/>
    <s v="EN PROCESO"/>
    <s v="HENRY HERNANDEZ"/>
    <x v="4"/>
  </r>
  <r>
    <n v="72772"/>
    <s v="2025-11-05 08:12:43"/>
    <x v="10"/>
    <x v="2"/>
    <x v="0"/>
    <s v="2025-11-07 00:00:00"/>
    <m/>
    <x v="3"/>
    <s v="1600W"/>
    <s v="JHONATAN JAVIER CHAVARRO TELLO"/>
    <n v="1125791784"/>
    <s v="FINALIZADA"/>
    <s v="HENRY HERNANDEZ"/>
    <x v="4"/>
  </r>
  <r>
    <n v="72776"/>
    <s v="2025-11-05 08:23:00"/>
    <x v="10"/>
    <x v="2"/>
    <x v="0"/>
    <s v="2025-11-07 00:00:00"/>
    <m/>
    <x v="3"/>
    <s v="800W"/>
    <s v="ANDRES FELIPE QUIJANO NEIRA"/>
    <n v="80074323"/>
    <s v="AUTORIZADA"/>
    <s v="HENRY HERNANDEZ"/>
    <x v="4"/>
  </r>
  <r>
    <n v="72779"/>
    <s v="2025-11-05 08:33:51"/>
    <x v="10"/>
    <x v="2"/>
    <x v="0"/>
    <s v="2025-11-07 00:00:00"/>
    <s v="2025-11-12 08:11:30"/>
    <x v="0"/>
    <s v="800W"/>
    <s v="JOSE MIGUEL ANTIA PIMENTEL"/>
    <n v="1000502246"/>
    <s v="ENTREGADA"/>
    <s v="SEBASTIAN ARIAS"/>
    <x v="4"/>
  </r>
  <r>
    <n v="72801"/>
    <s v="2025-11-05 10:27:33"/>
    <x v="10"/>
    <x v="2"/>
    <x v="0"/>
    <s v="2025-11-07 00:00:00"/>
    <m/>
    <x v="1"/>
    <s v="1600W"/>
    <s v="WILMER ZAHID MATEUS ROJAS"/>
    <n v="1030599528"/>
    <s v="AUTORIZADA"/>
    <s v="CRISTIAN DEVIA"/>
    <x v="4"/>
  </r>
  <r>
    <n v="72832"/>
    <s v="2025-11-05 13:19:04"/>
    <x v="10"/>
    <x v="2"/>
    <x v="0"/>
    <s v="2025-11-10 00:00:00"/>
    <m/>
    <x v="0"/>
    <s v="800W"/>
    <s v="GERMAN EDUARDO  VARGAS RAMIREZ"/>
    <n v="80792072"/>
    <s v="AUTORIZADA"/>
    <s v="HENRY HERNANDEZ"/>
    <x v="4"/>
  </r>
  <r>
    <n v="72838"/>
    <s v="2025-11-05 14:30:13"/>
    <x v="10"/>
    <x v="2"/>
    <x v="0"/>
    <s v="2025-11-07 00:00:00"/>
    <s v="2025-11-11 08:36:12"/>
    <x v="0"/>
    <s v="1600W"/>
    <s v="JULIAN FELIPE ROJAS ALFONSO"/>
    <n v="1026585164"/>
    <s v="ENTREGADA"/>
    <s v="HENRY HERNANDEZ"/>
    <x v="4"/>
  </r>
  <r>
    <n v="72851"/>
    <s v="2025-11-05 16:05:01"/>
    <x v="10"/>
    <x v="2"/>
    <x v="0"/>
    <s v="2025-11-07 00:00:00"/>
    <m/>
    <x v="0"/>
    <s v="800W"/>
    <s v="KAREN JIMENA  GARZON LOZANO"/>
    <n v="1014224526"/>
    <s v="FINALIZADA"/>
    <s v="SEBASTIAN ARIAS"/>
    <x v="4"/>
  </r>
  <r>
    <n v="72892"/>
    <s v="2025-11-06 11:43:56"/>
    <x v="10"/>
    <x v="2"/>
    <x v="0"/>
    <s v="2025-11-06 00:00:00"/>
    <s v="2025-11-06 11:52:13"/>
    <x v="8"/>
    <s v="2400WATS"/>
    <s v="LUIS FELIPE JARAMILLO GIRALDO"/>
    <n v="1053777981"/>
    <s v="ENTREGADA"/>
    <s v="SEBASTIAN ARIAS"/>
    <x v="4"/>
  </r>
  <r>
    <n v="72904"/>
    <s v="2025-11-06 13:26:00"/>
    <x v="10"/>
    <x v="2"/>
    <x v="0"/>
    <s v="2025-11-06 00:00:00"/>
    <s v="2025-11-06 16:51:22"/>
    <x v="8"/>
    <s v="800W"/>
    <s v="SEBASTIAN ANDRES MACIAS LIEVANO"/>
    <n v="1032470596"/>
    <s v="ENTREGADA"/>
    <s v="CRISTIAN DEVIA"/>
    <x v="4"/>
  </r>
  <r>
    <n v="72925"/>
    <s v="2025-11-06 15:52:46"/>
    <x v="10"/>
    <x v="2"/>
    <x v="0"/>
    <s v="2025-11-10 00:00:00"/>
    <s v="2025-11-12 16:44:28"/>
    <x v="3"/>
    <s v="350W LITE"/>
    <s v="DIANA ALEJANDRA  MATALLANA MEJÍA"/>
    <n v="1000035075"/>
    <s v="ENTREGADA"/>
    <s v="CRISTIAN DEVIA"/>
    <x v="4"/>
  </r>
  <r>
    <n v="72928"/>
    <s v="2025-11-06 16:35:35"/>
    <x v="10"/>
    <x v="2"/>
    <x v="0"/>
    <s v="2025-11-10 00:00:00"/>
    <m/>
    <x v="3"/>
    <s v="1600W"/>
    <s v="LUIS ALBERTO BELTRAN URREGO"/>
    <n v="1105780231"/>
    <s v="AUTORIZADA"/>
    <s v="HENRY HERNANDEZ"/>
    <x v="4"/>
  </r>
  <r>
    <n v="72929"/>
    <s v="2025-11-06 16:46:04"/>
    <x v="10"/>
    <x v="2"/>
    <x v="0"/>
    <s v="2025-11-07 00:00:00"/>
    <s v="2025-11-08 10:40:58"/>
    <x v="10"/>
    <s v="2400W"/>
    <s v="JESUS ALFONSO  GOMEZ HORTUA"/>
    <n v="1019049001"/>
    <s v="ENTREGADA"/>
    <s v="HENRY HERNANDEZ"/>
    <x v="4"/>
  </r>
  <r>
    <n v="72930"/>
    <s v="2025-11-06 16:59:33"/>
    <x v="10"/>
    <x v="2"/>
    <x v="0"/>
    <s v="2025-11-11 00:00:00"/>
    <s v="2025-11-11 16:40:53"/>
    <x v="0"/>
    <s v="500W"/>
    <s v="STEPHANIE KATHERINE  GNECCO GONZALEZ"/>
    <n v="1083013555"/>
    <s v="ENTREGADA"/>
    <s v="SEBASTIAN ARIAS"/>
    <x v="4"/>
  </r>
  <r>
    <n v="72931"/>
    <s v="2025-11-06 17:06:37"/>
    <x v="10"/>
    <x v="2"/>
    <x v="0"/>
    <s v="2025-11-06 00:00:00"/>
    <s v="2025-11-07 10:57:56"/>
    <x v="3"/>
    <s v="1600W"/>
    <s v="JEYSON STIVEN  GAMA MESA"/>
    <n v="1024545960"/>
    <s v="ENTREGADA"/>
    <s v="SEBASTIAN ARIAS"/>
    <x v="4"/>
  </r>
  <r>
    <n v="72951"/>
    <s v="2025-11-07 09:13:17"/>
    <x v="10"/>
    <x v="2"/>
    <x v="0"/>
    <s v="2025-11-10 00:00:00"/>
    <s v="2025-11-10 16:11:25"/>
    <x v="1"/>
    <s v="800W"/>
    <s v="JORGE DIEGO  GIRALDO CARDENAS"/>
    <n v="1000364616"/>
    <s v="ENTREGADA"/>
    <s v="HENRY HERNANDEZ"/>
    <x v="4"/>
  </r>
  <r>
    <n v="72956"/>
    <s v="2025-11-07 09:32:43"/>
    <x v="10"/>
    <x v="2"/>
    <x v="0"/>
    <s v="2025-11-10 00:00:00"/>
    <s v="2025-11-11 15:00:37"/>
    <x v="0"/>
    <s v="500W"/>
    <s v="MARIA ANGELICA FERNANDEZ YATE"/>
    <n v="1096959199"/>
    <s v="ENTREGADA"/>
    <s v="SEBASTIAN ARIAS"/>
    <x v="4"/>
  </r>
  <r>
    <n v="72966"/>
    <s v="2025-11-07 10:25:34"/>
    <x v="10"/>
    <x v="2"/>
    <x v="0"/>
    <s v="2025-11-10 00:00:00"/>
    <m/>
    <x v="1"/>
    <s v="500W"/>
    <s v="NELSON TORRES"/>
    <n v="1023030652"/>
    <s v="AUTORIZADA"/>
    <s v="CRISTIAN DEVIA"/>
    <x v="4"/>
  </r>
  <r>
    <n v="72967"/>
    <s v="2025-11-07 10:31:30"/>
    <x v="10"/>
    <x v="2"/>
    <x v="0"/>
    <s v="2025-11-10 00:00:00"/>
    <s v="2025-11-12 12:13:34"/>
    <x v="3"/>
    <s v="800W"/>
    <s v="JORGE LUIS MANRIQUE TORRES"/>
    <n v="1032370315"/>
    <s v="ENTREGADA"/>
    <s v="SEBASTIAN ARIAS"/>
    <x v="4"/>
  </r>
  <r>
    <n v="72981"/>
    <s v="2025-11-07 11:43:09"/>
    <x v="10"/>
    <x v="2"/>
    <x v="0"/>
    <s v="2025-11-10 00:00:00"/>
    <m/>
    <x v="0"/>
    <s v="800W"/>
    <s v="JOHANN STEVEN  GOMEZ BOTERO"/>
    <n v="1001050607"/>
    <s v="AUTORIZA.R.B"/>
    <s v="CRISTIAN DEVIA"/>
    <x v="4"/>
  </r>
  <r>
    <n v="72983"/>
    <s v="2025-11-07 12:03:49"/>
    <x v="10"/>
    <x v="2"/>
    <x v="0"/>
    <s v="2025-11-08 00:00:00"/>
    <s v="2025-11-08 12:57:54"/>
    <x v="1"/>
    <s v="1600 ATS"/>
    <s v="DIEGO FERNANDO  BELTRAN MONTOYA"/>
    <n v="1019982841"/>
    <s v="ENTREGADA"/>
    <s v="HENRY HERNANDEZ"/>
    <x v="4"/>
  </r>
  <r>
    <n v="72992"/>
    <s v="2025-11-07 12:55:57"/>
    <x v="10"/>
    <x v="2"/>
    <x v="0"/>
    <s v="2025-11-08 00:00:00"/>
    <s v="2025-11-10 14:14:34"/>
    <x v="1"/>
    <s v="1600 ATS"/>
    <s v="DIEGO ALEJANDRO VELANDIA SUAREZ"/>
    <n v="1014203100"/>
    <s v="ENTREGADA"/>
    <s v="HENRY HERNANDEZ"/>
    <x v="4"/>
  </r>
  <r>
    <n v="72996"/>
    <s v="2025-11-07 13:20:35"/>
    <x v="10"/>
    <x v="2"/>
    <x v="0"/>
    <s v="2025-11-11 00:00:00"/>
    <s v="2025-11-11 13:33:54"/>
    <x v="0"/>
    <s v="800W"/>
    <s v="JUAN DAVID  MARTINEZ"/>
    <n v="1014289603"/>
    <s v="ENTREGADA"/>
    <s v="CRISTIAN DEVIA"/>
    <x v="4"/>
  </r>
  <r>
    <n v="73003"/>
    <s v="2025-11-07 13:53:32"/>
    <x v="10"/>
    <x v="2"/>
    <x v="0"/>
    <s v="2025-11-08 00:00:00"/>
    <s v="2025-11-11 13:47:11"/>
    <x v="4"/>
    <s v="500W"/>
    <s v="LAURA CAMILA LOZANO PEÑA"/>
    <n v="1001275483"/>
    <s v="ENTREGADA"/>
    <s v="SEBASTIAN ARIAS"/>
    <x v="4"/>
  </r>
  <r>
    <n v="73007"/>
    <s v="2025-11-07 14:38:58"/>
    <x v="10"/>
    <x v="2"/>
    <x v="0"/>
    <s v="2025-11-11 00:00:00"/>
    <s v="2025-11-11 14:32:48"/>
    <x v="0"/>
    <s v="700 ATS"/>
    <s v="JUAN CARLOS  APONTE PINZON"/>
    <n v="80008187"/>
    <s v="ENTREGADA"/>
    <s v="HENRY HERNANDEZ"/>
    <x v="4"/>
  </r>
  <r>
    <n v="73019"/>
    <s v="2025-11-07 15:47:20"/>
    <x v="10"/>
    <x v="2"/>
    <x v="0"/>
    <s v="2025-11-11 00:00:00"/>
    <m/>
    <x v="1"/>
    <s v="500W"/>
    <s v="VANNESA MANRIQUE"/>
    <n v="1018471426"/>
    <s v="P. AUTORIZAR"/>
    <s v="SEBASTIAN ARIAS"/>
    <x v="4"/>
  </r>
  <r>
    <n v="73042"/>
    <s v="2025-11-08 09:24:51"/>
    <x v="10"/>
    <x v="2"/>
    <x v="0"/>
    <s v="2025-11-11 00:00:00"/>
    <m/>
    <x v="0"/>
    <s v="1600W"/>
    <s v="JULIAN EDUARDO PANTOJA  BUITRAGO  JULIAN EDUARDO PANTOJA  BUITRAGO"/>
    <n v="80234058"/>
    <s v="FINALIZADA"/>
    <s v="CRISTIAN DEVIA"/>
    <x v="4"/>
  </r>
  <r>
    <n v="73046"/>
    <s v="2025-11-08 09:37:54"/>
    <x v="10"/>
    <x v="2"/>
    <x v="0"/>
    <s v="2025-11-10 00:00:00"/>
    <s v="2025-11-12 11:47:13"/>
    <x v="3"/>
    <s v="2400ATS"/>
    <s v="LAURA VALENTINA MARIN PRECIGA"/>
    <n v="1000728206"/>
    <s v="ENTREGADA"/>
    <s v="CRISTIAN DEVIA"/>
    <x v="4"/>
  </r>
  <r>
    <n v="73050"/>
    <s v="2025-11-08 09:50:34"/>
    <x v="10"/>
    <x v="2"/>
    <x v="0"/>
    <s v="2025-11-11 00:00:00"/>
    <s v="2025-11-10 15:13:49"/>
    <x v="1"/>
    <s v="1600W"/>
    <s v="CESAR EDUARDO  RAMIREZ BOBADILLA"/>
    <n v="79519076"/>
    <s v="ENTREGADA"/>
    <s v="HENRY HERNANDEZ"/>
    <x v="4"/>
  </r>
  <r>
    <n v="73053"/>
    <s v="2025-11-08 10:13:37"/>
    <x v="10"/>
    <x v="2"/>
    <x v="0"/>
    <s v="2025-11-11 00:00:00"/>
    <m/>
    <x v="0"/>
    <s v="800W"/>
    <s v="JEISON DANILO MENDEZ CAPERA"/>
    <n v="1024515891"/>
    <s v="FINALIZADA"/>
    <s v="CRISTIAN DEVIA"/>
    <x v="4"/>
  </r>
  <r>
    <n v="73059"/>
    <s v="2025-11-08 10:37:13"/>
    <x v="10"/>
    <x v="2"/>
    <x v="0"/>
    <s v="2025-11-10 00:00:00"/>
    <s v="2025-11-10 15:44:56"/>
    <x v="8"/>
    <s v="500W"/>
    <s v="GUILLERMO ANDRES  OSORIO VALDIRI"/>
    <n v="79902327"/>
    <s v="ENTREGADA"/>
    <s v="HENRY HERNANDEZ"/>
    <x v="4"/>
  </r>
  <r>
    <n v="73065"/>
    <s v="2025-11-08 10:54:00"/>
    <x v="10"/>
    <x v="2"/>
    <x v="0"/>
    <s v="2025-11-10 00:00:00"/>
    <s v="2025-11-11 16:23:06"/>
    <x v="10"/>
    <s v="800W"/>
    <s v="JOHAN FERNEY MIRANDA MEDINA"/>
    <n v="1007703305"/>
    <s v="ENTREGADA"/>
    <s v="CRISTIAN DEVIA"/>
    <x v="4"/>
  </r>
  <r>
    <n v="73091"/>
    <s v="2025-11-08 12:01:16"/>
    <x v="10"/>
    <x v="2"/>
    <x v="0"/>
    <s v="2025-11-11 00:00:00"/>
    <m/>
    <x v="0"/>
    <s v="800W"/>
    <s v="LINA KATHERINE RODRIGUEZ DUARTE"/>
    <n v="1136881825"/>
    <s v="EN PROCESO"/>
    <s v="HENRY HERNANDEZ"/>
    <x v="4"/>
  </r>
  <r>
    <n v="72674"/>
    <s v="2025-11-04 08:10:32"/>
    <x v="10"/>
    <x v="2"/>
    <x v="0"/>
    <s v="2025-11-06 00:00:00"/>
    <s v="2025-11-04 16:34:08"/>
    <x v="0"/>
    <s v="800W"/>
    <s v="SERGIO ALEJANDRO ASEVEDO"/>
    <n v="1024597210"/>
    <s v="ENTREGADA"/>
    <s v="CESAR GRANADOS"/>
    <x v="2"/>
  </r>
  <r>
    <n v="72677"/>
    <s v="2025-11-04 08:19:01"/>
    <x v="10"/>
    <x v="2"/>
    <x v="0"/>
    <s v="2025-11-04 00:00:00"/>
    <s v="2025-11-07 13:51:25"/>
    <x v="11"/>
    <s v="500W"/>
    <s v="VIVIANA  PLAZAS"/>
    <n v="1019050817"/>
    <s v="ENTREGADA"/>
    <s v="MIGUEL ANGEL OSORIO"/>
    <x v="2"/>
  </r>
  <r>
    <n v="72682"/>
    <s v="2025-11-04 09:00:58"/>
    <x v="10"/>
    <x v="2"/>
    <x v="0"/>
    <s v="2025-11-06 00:00:00"/>
    <s v="2025-11-07 10:11:58"/>
    <x v="0"/>
    <s v="500W"/>
    <s v="ADRIAN MAURICIO LUCAS ROMERO"/>
    <n v="361255"/>
    <s v="ENTREGADA"/>
    <s v="CESAR GRANADOS"/>
    <x v="2"/>
  </r>
  <r>
    <n v="72684"/>
    <s v="2025-11-04 09:06:57"/>
    <x v="10"/>
    <x v="2"/>
    <x v="0"/>
    <s v="2025-11-04 00:00:00"/>
    <s v="2025-11-05 14:18:13"/>
    <x v="16"/>
    <s v="800W"/>
    <s v="SERGIO BUSTOS"/>
    <n v="1020728739"/>
    <s v="ENTREGADA"/>
    <s v="CESAR GRANADOS"/>
    <x v="2"/>
  </r>
  <r>
    <n v="72690"/>
    <s v="2025-11-04 09:43:28"/>
    <x v="10"/>
    <x v="2"/>
    <x v="0"/>
    <s v="2025-11-06 00:00:00"/>
    <m/>
    <x v="0"/>
    <s v="500W"/>
    <s v="CARLOS ALBERTO RUIZ SUAREZ"/>
    <n v="1020736860"/>
    <s v="AUTORIZADA"/>
    <s v="CESAR GRANADOS"/>
    <x v="2"/>
  </r>
  <r>
    <n v="72692"/>
    <s v="2025-11-04 09:52:23"/>
    <x v="10"/>
    <x v="2"/>
    <x v="0"/>
    <s v="2025-11-06 00:00:00"/>
    <m/>
    <x v="0"/>
    <s v="1600W"/>
    <s v="RAÚL ANDRÉS GONZÁLEZ SILVA"/>
    <n v="1030660639"/>
    <s v="AUTORIZADA"/>
    <s v="MIGUEL ANGEL OSORIO"/>
    <x v="2"/>
  </r>
  <r>
    <n v="72705"/>
    <s v="2025-11-04 11:08:14"/>
    <x v="10"/>
    <x v="2"/>
    <x v="0"/>
    <s v="2025-11-04 00:00:00"/>
    <s v="2025-11-04 15:55:35"/>
    <x v="11"/>
    <s v="1600W"/>
    <s v="GIOVANNY  PRIETO BELTRÁN"/>
    <n v="80224895"/>
    <s v="ENTREGADA"/>
    <s v="CESAR GRANADOS"/>
    <x v="2"/>
  </r>
  <r>
    <n v="72712"/>
    <s v="2025-11-04 11:50:08"/>
    <x v="10"/>
    <x v="2"/>
    <x v="0"/>
    <s v="2025-11-06 00:00:00"/>
    <s v="2025-11-07 08:49:38"/>
    <x v="3"/>
    <s v="800W"/>
    <s v="NELSON ORLANDO PULIDO FERREIRA"/>
    <n v="17347308"/>
    <s v="ENTREGADA"/>
    <s v="CESAR GRANADOS"/>
    <x v="2"/>
  </r>
  <r>
    <n v="72714"/>
    <s v="2025-11-04 11:55:44"/>
    <x v="10"/>
    <x v="2"/>
    <x v="0"/>
    <s v="2025-11-05 00:00:00"/>
    <m/>
    <x v="4"/>
    <s v="800W"/>
    <s v="JOSE ALEXANDER  TORRES ALVARADO"/>
    <n v="79887382"/>
    <s v="FINALIZADA"/>
    <s v="MIGUEL ANGEL OSORIO"/>
    <x v="2"/>
  </r>
  <r>
    <n v="72717"/>
    <s v="2025-11-04 12:16:04"/>
    <x v="10"/>
    <x v="2"/>
    <x v="0"/>
    <s v="2025-11-04 00:00:00"/>
    <s v="2025-11-07 14:30:30"/>
    <x v="11"/>
    <s v="350W"/>
    <s v="NATHALY RICO ROMERO"/>
    <n v="1019029781"/>
    <s v="ENTREGADA"/>
    <s v="MIGUEL ANGEL OSORIO"/>
    <x v="2"/>
  </r>
  <r>
    <n v="72721"/>
    <s v="2025-11-04 12:25:15"/>
    <x v="10"/>
    <x v="2"/>
    <x v="0"/>
    <s v="2025-11-04 00:00:00"/>
    <s v="2025-11-04 14:19:31"/>
    <x v="11"/>
    <s v="800W"/>
    <s v="SANDRA LILIANA  SUAREZ ROJAS"/>
    <n v="1121925536"/>
    <s v="ENTREGADA"/>
    <s v="CESAR GRANADOS"/>
    <x v="2"/>
  </r>
  <r>
    <n v="72722"/>
    <s v="2025-11-04 12:27:44"/>
    <x v="10"/>
    <x v="2"/>
    <x v="0"/>
    <s v="2025-11-05 00:00:00"/>
    <s v="2025-11-05 14:07:58"/>
    <x v="4"/>
    <s v="800W"/>
    <s v="SANDRA LILIANA  SUAREZ ROJAS"/>
    <n v="1121925536"/>
    <s v="ENTREGADA"/>
    <s v="CESAR GRANADOS"/>
    <x v="2"/>
  </r>
  <r>
    <n v="72727"/>
    <s v="2025-11-04 12:36:33"/>
    <x v="10"/>
    <x v="2"/>
    <x v="0"/>
    <s v="2025-11-06 00:00:00"/>
    <s v="2025-11-07 11:37:10"/>
    <x v="0"/>
    <s v="800W"/>
    <s v="SEBASTIAN OSORIO IDARRAGA"/>
    <n v="1053846202"/>
    <s v="ENTREGADA"/>
    <s v="CESAR GRANADOS"/>
    <x v="2"/>
  </r>
  <r>
    <n v="72731"/>
    <s v="2025-11-04 12:52:20"/>
    <x v="10"/>
    <x v="2"/>
    <x v="0"/>
    <s v="2025-11-07 00:00:00"/>
    <s v="2025-11-08 12:41:11"/>
    <x v="0"/>
    <s v="MOPED"/>
    <s v="ALEJANDRA  SAAVEDRA"/>
    <n v="1001205738"/>
    <s v="ENTREGADA"/>
    <s v="CESAR GRANADOS"/>
    <x v="2"/>
  </r>
  <r>
    <n v="72740"/>
    <s v="2025-11-04 13:22:23"/>
    <x v="10"/>
    <x v="2"/>
    <x v="0"/>
    <s v="2025-11-06 00:00:00"/>
    <m/>
    <x v="3"/>
    <s v="800W"/>
    <s v="LEONEL SANTIAGO AREVALO ZAMORA"/>
    <n v="1069585386"/>
    <s v="AUTORIZADA"/>
    <s v="MIGUEL ANGEL OSORIO"/>
    <x v="2"/>
  </r>
  <r>
    <n v="72744"/>
    <s v="2025-11-04 13:48:57"/>
    <x v="10"/>
    <x v="2"/>
    <x v="0"/>
    <s v="2025-11-06 00:00:00"/>
    <s v="2025-11-07 09:45:15"/>
    <x v="3"/>
    <s v="800W"/>
    <s v="BRAYAN STIVEN ARIAS SUAREZ"/>
    <n v="1012449872"/>
    <s v="ENTREGADA"/>
    <s v="CESAR GRANADOS"/>
    <x v="2"/>
  </r>
  <r>
    <n v="72746"/>
    <s v="2025-11-04 13:54:32"/>
    <x v="10"/>
    <x v="2"/>
    <x v="0"/>
    <s v="2025-11-06 00:00:00"/>
    <s v="2025-11-07 11:32:15"/>
    <x v="0"/>
    <s v="500W"/>
    <s v="NATALIA CRUZ MENDIETA"/>
    <n v="1019092170"/>
    <s v="ENTREGADA"/>
    <s v="CESAR GRANADOS"/>
    <x v="2"/>
  </r>
  <r>
    <n v="72751"/>
    <s v="2025-11-04 14:16:00"/>
    <x v="10"/>
    <x v="2"/>
    <x v="0"/>
    <s v="2025-11-05 00:00:00"/>
    <s v="2025-11-11 13:12:56"/>
    <x v="0"/>
    <s v="800W"/>
    <s v="SHERSLLY PINEDA"/>
    <n v="1007158981"/>
    <s v="ENTREGADA"/>
    <s v="MIGUEL ANGEL OSORIO"/>
    <x v="2"/>
  </r>
  <r>
    <n v="72754"/>
    <s v="2025-11-04 14:38:54"/>
    <x v="10"/>
    <x v="2"/>
    <x v="0"/>
    <s v="2025-11-06 00:00:00"/>
    <s v="2025-11-07 16:12:42"/>
    <x v="0"/>
    <s v="350W"/>
    <s v="IVAN MAURICIO ACOSTA TOVAR"/>
    <n v="80032517"/>
    <s v="ENTREGADA"/>
    <s v="MIGUEL ANGEL OSORIO"/>
    <x v="2"/>
  </r>
  <r>
    <n v="72756"/>
    <s v="2025-11-04 14:48:00"/>
    <x v="10"/>
    <x v="2"/>
    <x v="0"/>
    <s v="2025-11-06 00:00:00"/>
    <m/>
    <x v="1"/>
    <s v="800W"/>
    <s v="INVERJENOS SAS INVERJENOS SAS"/>
    <n v="900346046"/>
    <s v="FINALIZADA"/>
    <s v="MIGUEL ANGEL OSORIO"/>
    <x v="2"/>
  </r>
  <r>
    <n v="72764"/>
    <s v="2025-11-04 16:04:32"/>
    <x v="10"/>
    <x v="2"/>
    <x v="0"/>
    <s v="2025-11-06 00:00:00"/>
    <s v="2025-11-08 11:22:31"/>
    <x v="0"/>
    <s v="350W"/>
    <s v="ANDRES FELIPE GONZALEZ ORJUELA"/>
    <n v="1020824209"/>
    <s v="ENTREGADA"/>
    <s v="MIGUEL ANGEL OSORIO"/>
    <x v="2"/>
  </r>
  <r>
    <n v="72765"/>
    <s v="2025-11-04 16:15:22"/>
    <x v="10"/>
    <x v="2"/>
    <x v="0"/>
    <s v="2025-11-06 00:00:00"/>
    <s v="2025-11-08 09:41:58"/>
    <x v="0"/>
    <s v="1600W"/>
    <s v="CAMILO ERNESTO ARIAS FLÓREZ"/>
    <n v="1098821027"/>
    <s v="ENTREGADA"/>
    <s v="MIGUEL ANGEL OSORIO"/>
    <x v="2"/>
  </r>
  <r>
    <n v="72766"/>
    <s v="2025-11-04 16:25:57"/>
    <x v="10"/>
    <x v="2"/>
    <x v="0"/>
    <s v="2025-11-07 00:00:00"/>
    <s v="2025-11-10 15:53:37"/>
    <x v="0"/>
    <s v="800W"/>
    <s v="JULIAN DAVID  LOPEZ CABRERA"/>
    <n v="1030605088"/>
    <s v="ENTREGADA"/>
    <s v="MIGUEL ANGEL OSORIO"/>
    <x v="2"/>
  </r>
  <r>
    <n v="72771"/>
    <s v="2025-11-05 08:06:36"/>
    <x v="10"/>
    <x v="2"/>
    <x v="0"/>
    <s v="2025-11-05 00:00:00"/>
    <s v="2025-11-05 13:57:56"/>
    <x v="14"/>
    <s v="1600W"/>
    <s v="ANDRES  ARIAS"/>
    <n v="1128227045"/>
    <s v="ENTREGADA"/>
    <s v="CESAR GRANADOS"/>
    <x v="2"/>
  </r>
  <r>
    <n v="72774"/>
    <s v="2025-11-05 08:18:59"/>
    <x v="10"/>
    <x v="2"/>
    <x v="0"/>
    <s v="2025-11-05 00:00:00"/>
    <s v="2025-11-05 12:22:57"/>
    <x v="10"/>
    <s v="1600W"/>
    <s v="LINA LINARES"/>
    <n v="1001216785"/>
    <s v="ENTREGADA"/>
    <s v="CESAR GRANADOS"/>
    <x v="2"/>
  </r>
  <r>
    <n v="72778"/>
    <s v="2025-11-05 08:27:23"/>
    <x v="10"/>
    <x v="2"/>
    <x v="0"/>
    <s v="2025-11-07 00:00:00"/>
    <s v="2025-11-12 17:01:47"/>
    <x v="0"/>
    <s v="350W LITE"/>
    <s v="CAROL  PORTILLA RAMOS"/>
    <n v="1020731868"/>
    <s v="ENTREGADA"/>
    <s v="MIGUEL ANGEL OSORIO"/>
    <x v="2"/>
  </r>
  <r>
    <n v="72780"/>
    <s v="2025-11-05 08:37:47"/>
    <x v="10"/>
    <x v="2"/>
    <x v="0"/>
    <s v="2025-11-07 00:00:00"/>
    <s v="2025-11-08 09:44:39"/>
    <x v="0"/>
    <s v="700W"/>
    <s v="IVAN ROMARIO NAVARRO SIMANCA"/>
    <n v="1005183502"/>
    <s v="ENTREGADA"/>
    <s v="CESAR GRANADOS"/>
    <x v="2"/>
  </r>
  <r>
    <n v="72781"/>
    <s v="2025-11-05 08:43:30"/>
    <x v="10"/>
    <x v="2"/>
    <x v="0"/>
    <s v="2025-11-05 00:00:00"/>
    <s v="2025-11-05 16:33:08"/>
    <x v="11"/>
    <s v="1600W"/>
    <s v="ALVARO CASTELLANOS LOPEZ"/>
    <n v="79939396"/>
    <s v="ENTREGADA"/>
    <s v="MIGUEL ANGEL OSORIO"/>
    <x v="2"/>
  </r>
  <r>
    <n v="72783"/>
    <s v="2025-11-05 08:52:24"/>
    <x v="10"/>
    <x v="2"/>
    <x v="0"/>
    <s v="2025-11-07 00:00:00"/>
    <s v="2025-11-10 09:28:49"/>
    <x v="0"/>
    <s v="500W"/>
    <s v="XIMENA  ROSAS NIÑO"/>
    <n v="1057595408"/>
    <s v="ENTREGADA"/>
    <s v="CESAR GRANADOS"/>
    <x v="2"/>
  </r>
  <r>
    <n v="72786"/>
    <s v="2025-11-05 08:56:02"/>
    <x v="10"/>
    <x v="2"/>
    <x v="0"/>
    <s v="2025-11-05 00:00:00"/>
    <s v="2025-11-06 15:17:33"/>
    <x v="13"/>
    <s v="1600W"/>
    <s v="CRISTHIAN DAVID RAMIREZ RODRIGUEZ"/>
    <n v="1020805613"/>
    <s v="ENTREGADA"/>
    <s v="MIGUEL ANGEL OSORIO"/>
    <x v="2"/>
  </r>
  <r>
    <n v="72796"/>
    <s v="2025-11-05 09:54:05"/>
    <x v="10"/>
    <x v="2"/>
    <x v="0"/>
    <s v="2025-11-06 00:00:00"/>
    <s v="2025-11-06 15:36:17"/>
    <x v="3"/>
    <s v="350W LITE"/>
    <s v="JOHANNA  SUA ORMAZA"/>
    <n v="53177487"/>
    <s v="ENTREGADA"/>
    <s v="CESAR GRANADOS"/>
    <x v="2"/>
  </r>
  <r>
    <n v="72800"/>
    <s v="2025-11-05 10:26:50"/>
    <x v="10"/>
    <x v="2"/>
    <x v="0"/>
    <s v="2025-11-07 00:00:00"/>
    <s v="2025-11-12 12:25:53"/>
    <x v="3"/>
    <s v="1600W"/>
    <s v="JHON JAIRO  PRATO CARDENAS"/>
    <n v="1093762487"/>
    <s v="ENTREGADA"/>
    <s v="CESAR GRANADOS"/>
    <x v="2"/>
  </r>
  <r>
    <n v="72812"/>
    <s v="2025-11-05 11:59:09"/>
    <x v="10"/>
    <x v="2"/>
    <x v="0"/>
    <s v="2025-11-06 00:00:00"/>
    <s v="2025-11-07 10:14:26"/>
    <x v="11"/>
    <s v="500W"/>
    <s v="VALERIA  NIETO LOPEZ"/>
    <n v="1005912405"/>
    <s v="ENTREGADA"/>
    <s v="CESAR GRANADOS"/>
    <x v="2"/>
  </r>
  <r>
    <n v="72820"/>
    <s v="2025-11-05 12:42:20"/>
    <x v="10"/>
    <x v="2"/>
    <x v="0"/>
    <s v="2025-11-11 00:00:00"/>
    <m/>
    <x v="1"/>
    <s v="1600W"/>
    <s v="MARCELA PATRICIA CHUNZA RODRIGUEZ"/>
    <n v="1075873090"/>
    <s v="FINALIZADA"/>
    <s v="CESAR GRANADOS"/>
    <x v="2"/>
  </r>
  <r>
    <n v="72825"/>
    <s v="2025-11-05 12:51:18"/>
    <x v="10"/>
    <x v="2"/>
    <x v="0"/>
    <s v="2025-11-07 00:00:00"/>
    <m/>
    <x v="0"/>
    <s v="500W"/>
    <s v="ALEJANDRO GUERRERO"/>
    <n v="1020810808"/>
    <s v="AUTORIZADA"/>
    <s v="CESAR GRANADOS"/>
    <x v="2"/>
  </r>
  <r>
    <n v="72833"/>
    <s v="2025-11-05 13:33:04"/>
    <x v="10"/>
    <x v="2"/>
    <x v="0"/>
    <s v="2025-11-07 00:00:00"/>
    <m/>
    <x v="3"/>
    <n v="500"/>
    <s v="CESAR AGUSTO  GONZALEZ"/>
    <n v="1049797578"/>
    <s v="AUTORIZA.R.B"/>
    <s v="CESAR GRANADOS"/>
    <x v="2"/>
  </r>
  <r>
    <n v="72834"/>
    <s v="2025-11-05 13:45:01"/>
    <x v="10"/>
    <x v="2"/>
    <x v="0"/>
    <s v="2025-11-07 00:00:00"/>
    <s v="2025-11-11 15:37:58"/>
    <x v="0"/>
    <s v="800W"/>
    <s v="JOSE DANIEL  SOLER CADENA"/>
    <n v="1010148970"/>
    <s v="ENTREGADA"/>
    <s v="MIGUEL ANGEL OSORIO"/>
    <x v="2"/>
  </r>
  <r>
    <n v="72870"/>
    <s v="2025-11-06 08:57:41"/>
    <x v="10"/>
    <x v="2"/>
    <x v="0"/>
    <s v="2025-11-06 00:00:00"/>
    <s v="2025-11-06 16:56:55"/>
    <x v="11"/>
    <s v="800W"/>
    <s v="DAVID  PROCEL"/>
    <n v="1019053330"/>
    <s v="ENTREGADA"/>
    <s v="MIGUEL ANGEL OSORIO"/>
    <x v="2"/>
  </r>
  <r>
    <n v="72874"/>
    <s v="2025-11-06 09:22:45"/>
    <x v="10"/>
    <x v="2"/>
    <x v="0"/>
    <s v="2025-11-10 00:00:00"/>
    <s v="2025-11-10 13:16:15"/>
    <x v="3"/>
    <s v="350W"/>
    <s v="GREDY ASCANIO TORO"/>
    <n v="1148142041"/>
    <s v="ENTREGADA"/>
    <s v="CESAR GRANADOS"/>
    <x v="2"/>
  </r>
  <r>
    <n v="72875"/>
    <s v="2025-11-06 09:26:01"/>
    <x v="10"/>
    <x v="2"/>
    <x v="0"/>
    <s v="2025-11-10 00:00:00"/>
    <s v="2025-11-11 15:18:52"/>
    <x v="0"/>
    <s v="800W"/>
    <s v="LEONARDO RUIZ"/>
    <n v="79746367"/>
    <s v="ENTREGADA"/>
    <s v="CESAR GRANADOS"/>
    <x v="2"/>
  </r>
  <r>
    <n v="72878"/>
    <s v="2025-11-06 09:33:44"/>
    <x v="10"/>
    <x v="2"/>
    <x v="0"/>
    <s v="2025-11-10 00:00:00"/>
    <m/>
    <x v="0"/>
    <s v="800W"/>
    <s v="MARIA ALEJANDRA SANCHEZ MENDEZ"/>
    <n v="1075682772"/>
    <s v="FINALIZADA"/>
    <s v="MIGUEL ANGEL OSORIO"/>
    <x v="2"/>
  </r>
  <r>
    <n v="72879"/>
    <s v="2025-11-06 09:39:04"/>
    <x v="10"/>
    <x v="2"/>
    <x v="0"/>
    <s v="2025-11-10 00:00:00"/>
    <m/>
    <x v="0"/>
    <s v="350W LITE"/>
    <s v="NELLY JASMIN CARDENAS DELGADILLO"/>
    <n v="20652407"/>
    <s v="AUTORIZA.R.B"/>
    <s v="CESAR GRANADOS"/>
    <x v="2"/>
  </r>
  <r>
    <n v="72897"/>
    <s v="2025-11-06 12:22:20"/>
    <x v="10"/>
    <x v="2"/>
    <x v="0"/>
    <s v="2025-11-07 00:00:00"/>
    <s v="2025-11-06 16:17:09"/>
    <x v="14"/>
    <s v="1600W"/>
    <s v="GERSON PORTELA"/>
    <n v="1010186505"/>
    <s v="ENTREGADA"/>
    <m/>
    <x v="2"/>
  </r>
  <r>
    <n v="72908"/>
    <s v="2025-11-06 13:29:23"/>
    <x v="10"/>
    <x v="2"/>
    <x v="0"/>
    <s v="2025-11-06 00:00:00"/>
    <s v="2025-11-06 13:59:36"/>
    <x v="14"/>
    <s v="500W"/>
    <s v="CRISTIAN ALEJANDRO CHAVARRO PEÑA"/>
    <n v="1083875075"/>
    <s v="ENTREGADA"/>
    <s v="MIGUEL ANGEL OSORIO"/>
    <x v="2"/>
  </r>
  <r>
    <n v="72917"/>
    <s v="2025-11-06 14:57:21"/>
    <x v="10"/>
    <x v="2"/>
    <x v="0"/>
    <s v="2025-11-10 00:00:00"/>
    <s v="2025-11-12 08:08:59"/>
    <x v="0"/>
    <s v="800w"/>
    <s v="LUIS ENRIQUE  ORTEGA CERRANO"/>
    <n v="5501536"/>
    <s v="ENTREGADA"/>
    <s v="MIGUEL ANGEL OSORIO"/>
    <x v="2"/>
  </r>
  <r>
    <n v="72918"/>
    <s v="2025-11-06 15:04:05"/>
    <x v="10"/>
    <x v="2"/>
    <x v="0"/>
    <s v="2025-11-10 00:00:00"/>
    <m/>
    <x v="0"/>
    <s v="800W"/>
    <s v="CARLOS MAURICIO  BECERRA HOYOS"/>
    <n v="1017255807"/>
    <s v="AUTORIZADA"/>
    <s v="CESAR GRANADOS"/>
    <x v="2"/>
  </r>
  <r>
    <n v="72922"/>
    <s v="2025-11-06 15:22:32"/>
    <x v="10"/>
    <x v="2"/>
    <x v="0"/>
    <s v="2025-11-11 00:00:00"/>
    <s v="2025-11-11 16:36:28"/>
    <x v="0"/>
    <s v="350W LITE"/>
    <s v="FELIPE MORALES FONSECA"/>
    <n v="1020796732"/>
    <s v="ENTREGADA"/>
    <s v="ANDRES RUIZ"/>
    <x v="2"/>
  </r>
  <r>
    <n v="72939"/>
    <s v="2025-11-07 08:12:56"/>
    <x v="10"/>
    <x v="2"/>
    <x v="0"/>
    <s v="2025-11-07 00:00:00"/>
    <s v="2025-11-07 16:01:24"/>
    <x v="16"/>
    <s v="800W"/>
    <s v="DANIEL ALFONSO RODRIGUEZ CHAPARRO"/>
    <n v="1020843786"/>
    <s v="ENTREGADA"/>
    <s v="CESAR GRANADOS"/>
    <x v="2"/>
  </r>
  <r>
    <n v="72948"/>
    <s v="2025-11-07 09:04:35"/>
    <x v="10"/>
    <x v="2"/>
    <x v="0"/>
    <s v="2025-11-11 00:00:00"/>
    <m/>
    <x v="0"/>
    <s v="350W LITE"/>
    <s v="MOREYMA  ARANGO ZAYAS"/>
    <n v="22465331"/>
    <s v="AUTORIZADA"/>
    <s v="ANDRES RUIZ"/>
    <x v="2"/>
  </r>
  <r>
    <n v="72973"/>
    <s v="2025-11-07 10:45:02"/>
    <x v="10"/>
    <x v="2"/>
    <x v="0"/>
    <s v="2025-11-11 00:00:00"/>
    <m/>
    <x v="0"/>
    <s v="1600W"/>
    <s v="DANIEL ENRIQUE PAEZ PUENTES"/>
    <n v="1020760229"/>
    <s v="FINALIZADA"/>
    <s v="ANDRES RUIZ"/>
    <x v="2"/>
  </r>
  <r>
    <n v="72980"/>
    <s v="2025-11-07 11:21:40"/>
    <x v="10"/>
    <x v="2"/>
    <x v="0"/>
    <s v="2025-11-11 00:00:00"/>
    <m/>
    <x v="0"/>
    <s v="1600W"/>
    <s v="KEVIN ALEJANDRO PEÑA GUERRERO"/>
    <n v="72287691"/>
    <s v="FINALIZADA"/>
    <s v="ANDRES RUIZ"/>
    <x v="2"/>
  </r>
  <r>
    <n v="72985"/>
    <s v="2025-11-07 12:12:48"/>
    <x v="10"/>
    <x v="2"/>
    <x v="0"/>
    <s v="2025-11-08 00:00:00"/>
    <s v="2025-11-10 14:38:24"/>
    <x v="10"/>
    <s v="700W"/>
    <s v="CRISTIAN PASQUEL MARTINEZ"/>
    <n v="1113658372"/>
    <s v="ENTREGADA"/>
    <s v="CESAR GRANADOS"/>
    <x v="2"/>
  </r>
  <r>
    <n v="72986"/>
    <s v="2025-11-07 12:17:06"/>
    <x v="10"/>
    <x v="2"/>
    <x v="0"/>
    <s v="2025-11-10 00:00:00"/>
    <m/>
    <x v="0"/>
    <s v="800W"/>
    <s v="ANA MARIA SOSA ROA"/>
    <n v="33378079"/>
    <s v="FINALIZADA"/>
    <s v="MIGUEL ANGEL OSORIO"/>
    <x v="2"/>
  </r>
  <r>
    <n v="72987"/>
    <s v="2025-11-07 12:17:55"/>
    <x v="10"/>
    <x v="2"/>
    <x v="0"/>
    <s v="2025-11-08 00:00:00"/>
    <s v="2025-11-10 13:11:15"/>
    <x v="16"/>
    <s v="2400W"/>
    <s v="ROBERT ARIZA RUIZ"/>
    <n v="79534570"/>
    <s v="ENTREGADA"/>
    <s v="CESAR GRANADOS"/>
    <x v="2"/>
  </r>
  <r>
    <n v="73001"/>
    <s v="2025-11-07 13:49:29"/>
    <x v="10"/>
    <x v="2"/>
    <x v="0"/>
    <s v="2025-11-11 00:00:00"/>
    <m/>
    <x v="3"/>
    <s v="500W"/>
    <s v="JUAN MANUEL  BALLESTEROS"/>
    <n v="1020756329"/>
    <s v="FINALIZADA"/>
    <s v="CESAR GRANADOS"/>
    <x v="2"/>
  </r>
  <r>
    <n v="73006"/>
    <s v="2025-11-07 14:37:55"/>
    <x v="10"/>
    <x v="2"/>
    <x v="0"/>
    <s v="2025-11-11 00:00:00"/>
    <m/>
    <x v="3"/>
    <s v="500W"/>
    <s v="VALENTINA COLONIA MURILLAS"/>
    <n v="1094879601"/>
    <s v="AUTORIZADA"/>
    <s v="MIGUEL ANGEL OSORIO"/>
    <x v="2"/>
  </r>
  <r>
    <n v="73012"/>
    <s v="2025-11-07 15:04:43"/>
    <x v="10"/>
    <x v="2"/>
    <x v="0"/>
    <s v="2025-11-10 00:00:00"/>
    <s v="2025-11-12 16:25:25"/>
    <x v="0"/>
    <s v="500W"/>
    <s v="JONATHAN DAVID  MARTIN"/>
    <n v="6563838"/>
    <s v="ENTREGADA"/>
    <s v="CESAR GRANADOS"/>
    <x v="2"/>
  </r>
  <r>
    <n v="73013"/>
    <s v="2025-11-07 15:14:32"/>
    <x v="10"/>
    <x v="2"/>
    <x v="0"/>
    <s v="2025-11-11 00:00:00"/>
    <m/>
    <x v="3"/>
    <s v="700w"/>
    <s v="MAYRA VALENTINA  RODRIGUEZ ACOSTA"/>
    <n v="1074415607"/>
    <s v="FINALIZADA"/>
    <s v="MIGUEL ANGEL OSORIO"/>
    <x v="2"/>
  </r>
  <r>
    <n v="73018"/>
    <s v="2025-11-07 15:40:13"/>
    <x v="10"/>
    <x v="2"/>
    <x v="0"/>
    <s v="2025-11-11 00:00:00"/>
    <m/>
    <x v="3"/>
    <s v="400W"/>
    <s v="ANTHONY ALEXANDER  DORIA DORIA"/>
    <n v="1063171204"/>
    <s v="FINALIZADA"/>
    <s v="CESAR GRANADOS"/>
    <x v="2"/>
  </r>
  <r>
    <n v="73043"/>
    <s v="2025-11-08 09:30:16"/>
    <x v="10"/>
    <x v="2"/>
    <x v="0"/>
    <s v="2025-11-11 00:00:00"/>
    <m/>
    <x v="0"/>
    <s v="350 W"/>
    <s v="VIVIAN SUAREZ"/>
    <n v="1015474018"/>
    <s v="FINALIZADA"/>
    <s v="ANDRES RUIZ"/>
    <x v="2"/>
  </r>
  <r>
    <n v="73056"/>
    <s v="2025-11-08 10:25:54"/>
    <x v="10"/>
    <x v="2"/>
    <x v="0"/>
    <s v="2025-11-11 00:00:00"/>
    <m/>
    <x v="0"/>
    <s v="MOPED"/>
    <s v="ARIAN ROJAS DUARTE"/>
    <n v="1032489758"/>
    <s v="P. AUTORIZAR"/>
    <s v="MIGUEL ANGEL OSORIO"/>
    <x v="2"/>
  </r>
  <r>
    <n v="73060"/>
    <s v="2025-11-08 10:37:15"/>
    <x v="10"/>
    <x v="2"/>
    <x v="0"/>
    <s v="2025-11-10 00:00:00"/>
    <s v="2025-11-08 12:45:21"/>
    <x v="11"/>
    <s v="800W"/>
    <s v="OSWALDO ANDRÉS  JIMÉNEZ MOLINA"/>
    <n v="80161088"/>
    <s v="ENTREGADA"/>
    <s v="MIGUEL ANGEL OSORIO"/>
    <x v="2"/>
  </r>
  <r>
    <n v="73068"/>
    <s v="2025-11-08 10:59:59"/>
    <x v="10"/>
    <x v="2"/>
    <x v="0"/>
    <s v="2025-11-10 00:00:00"/>
    <s v="2025-11-11 15:49:34"/>
    <x v="3"/>
    <s v="Moped"/>
    <s v="CATALINA AREVALO"/>
    <n v="1077144141"/>
    <s v="ENTREGADA"/>
    <s v="MIGUEL ANGEL OSORIO"/>
    <x v="2"/>
  </r>
  <r>
    <n v="73069"/>
    <s v="2025-11-08 11:02:18"/>
    <x v="10"/>
    <x v="2"/>
    <x v="0"/>
    <s v="2025-11-11 00:00:00"/>
    <m/>
    <x v="3"/>
    <s v="500W"/>
    <s v="LIZETH KATHERINE GUERRA CIFUENTES"/>
    <n v="1015460813"/>
    <s v="AUTORIZADA"/>
    <s v="CESAR GRANADOS"/>
    <x v="2"/>
  </r>
  <r>
    <n v="73073"/>
    <s v="2025-11-08 11:08:54"/>
    <x v="10"/>
    <x v="2"/>
    <x v="0"/>
    <s v="2025-11-10 00:00:00"/>
    <s v="2025-11-10 15:25:54"/>
    <x v="11"/>
    <s v="500W"/>
    <s v="HENRY ALEXANDER RAMIREZ BACCA"/>
    <n v="1015431492"/>
    <s v="ENTREGADA"/>
    <s v="ANDRES RUIZ"/>
    <x v="2"/>
  </r>
  <r>
    <n v="73095"/>
    <s v="2025-11-08 12:16:21"/>
    <x v="10"/>
    <x v="2"/>
    <x v="0"/>
    <s v="2025-11-11 00:00:00"/>
    <m/>
    <x v="6"/>
    <s v="350W LITE"/>
    <s v="JESUS ALFONSO  VEGA ROZO"/>
    <n v="1013607621"/>
    <s v="AUTORIZADA"/>
    <s v="ANDRES RUIZ"/>
    <x v="2"/>
  </r>
  <r>
    <n v="73098"/>
    <s v="2025-11-08 12:31:26"/>
    <x v="10"/>
    <x v="2"/>
    <x v="0"/>
    <s v="2025-11-12 00:00:00"/>
    <m/>
    <x v="6"/>
    <s v="800W"/>
    <s v="YESICA ESTEFANIA   PINEDA GUALTEROS"/>
    <n v="1019084780"/>
    <s v="FINALIZADA"/>
    <s v="CESAR GRANADOS"/>
    <x v="2"/>
  </r>
  <r>
    <n v="73099"/>
    <s v="2025-11-08 12:35:23"/>
    <x v="10"/>
    <x v="2"/>
    <x v="0"/>
    <s v="2025-11-11 00:00:00"/>
    <m/>
    <x v="0"/>
    <s v="MOPED"/>
    <s v="NATALYA GRANADA MUÑOZ"/>
    <n v="1032500002"/>
    <s v="FINALIZADA"/>
    <s v="CESAR GRANADOS"/>
    <x v="2"/>
  </r>
  <r>
    <n v="73100"/>
    <s v="2025-11-08 12:40:32"/>
    <x v="10"/>
    <x v="2"/>
    <x v="0"/>
    <s v="2025-11-11 00:00:00"/>
    <s v="2025-11-12 15:18:02"/>
    <x v="0"/>
    <s v="800W"/>
    <s v="LOREDANNA GONZALEZ OCAMPO"/>
    <n v="1027524309"/>
    <s v="ENTREGADA"/>
    <s v="MIGUEL ANGEL OSORIO"/>
    <x v="2"/>
  </r>
  <r>
    <n v="73102"/>
    <s v="2025-11-08 12:46:48"/>
    <x v="10"/>
    <x v="2"/>
    <x v="0"/>
    <s v="2025-11-11 00:00:00"/>
    <s v="2025-11-11 16:42:13"/>
    <x v="3"/>
    <s v="500W"/>
    <s v="YEISON ANDRES MORALES MARIN"/>
    <n v="1032373322"/>
    <s v="ENTREGADA"/>
    <s v="CESAR GRANADOS"/>
    <x v="2"/>
  </r>
  <r>
    <n v="73104"/>
    <s v="2025-11-08 12:55:57"/>
    <x v="10"/>
    <x v="2"/>
    <x v="0"/>
    <s v="2025-11-11 00:00:00"/>
    <m/>
    <x v="0"/>
    <s v="500W"/>
    <s v="DIANA MILENA  CHAVES RIVERA"/>
    <n v="1069725622"/>
    <s v="AUTORIZADA"/>
    <s v="ANDRES RUIZ"/>
    <x v="2"/>
  </r>
  <r>
    <n v="59191"/>
    <s v="2025-05-10 10:18:17"/>
    <x v="39"/>
    <x v="10"/>
    <x v="0"/>
    <s v="2025-05-13 00:00:00"/>
    <s v="2025-05-15 17:03:58"/>
    <x v="3"/>
    <s v="350W"/>
    <s v="LAURA ALEJANDRA CUERVO PORTILLA"/>
    <n v="1144205900"/>
    <s v="ENTREGADA"/>
    <s v="JULIAN TORRES"/>
    <x v="1"/>
  </r>
  <r>
    <n v="59196"/>
    <s v="2025-05-10 10:33:52"/>
    <x v="39"/>
    <x v="10"/>
    <x v="0"/>
    <s v="2025-05-14 00:00:00"/>
    <s v="2025-05-19 16:57:09"/>
    <x v="3"/>
    <s v="350W"/>
    <s v="JOAN YATE MELO"/>
    <n v="1053614977"/>
    <s v="ENTREGADA"/>
    <s v="JULIAN TORRES"/>
    <x v="1"/>
  </r>
  <r>
    <n v="59199"/>
    <s v="2025-05-10 10:55:49"/>
    <x v="39"/>
    <x v="10"/>
    <x v="0"/>
    <s v="2025-05-10 00:00:00"/>
    <s v="2025-05-10 11:01:30"/>
    <x v="9"/>
    <s v="1600W"/>
    <s v="SANDRA MILENA  LOPEZ REDONDO"/>
    <n v="1013580347"/>
    <s v="ENTREGADA"/>
    <m/>
    <x v="1"/>
  </r>
  <r>
    <n v="59208"/>
    <s v="2025-05-10 11:28:45"/>
    <x v="39"/>
    <x v="10"/>
    <x v="0"/>
    <s v="2025-05-14 00:00:00"/>
    <m/>
    <x v="0"/>
    <s v="350W"/>
    <s v="EDWIN ALBERTO CORTES GIL"/>
    <n v="80007735"/>
    <s v="FINALIZADA"/>
    <s v="SANTIAGO SILVA"/>
    <x v="1"/>
  </r>
  <r>
    <n v="59212"/>
    <s v="2025-05-10 11:46:35"/>
    <x v="39"/>
    <x v="10"/>
    <x v="0"/>
    <s v="2025-05-14 00:00:00"/>
    <s v="2025-05-15 15:40:56"/>
    <x v="0"/>
    <s v="800W"/>
    <s v="OMAR ENRIQUE  RUIZ PARRA"/>
    <n v="79508233"/>
    <s v="ENTREGADA"/>
    <s v="SANTIAGO SILVA"/>
    <x v="1"/>
  </r>
  <r>
    <n v="59219"/>
    <s v="2025-05-10 12:18:24"/>
    <x v="39"/>
    <x v="10"/>
    <x v="0"/>
    <s v="2025-05-14 00:00:00"/>
    <s v="2025-05-19 16:44:15"/>
    <x v="0"/>
    <s v="1600W"/>
    <s v="JUAN PABLO CELIS DUARTE"/>
    <n v="1015394879"/>
    <s v="ENTREGADA"/>
    <s v="MIGUEL ANGEL OSORIO"/>
    <x v="1"/>
  </r>
  <r>
    <n v="59242"/>
    <s v="2025-05-10 14:17:44"/>
    <x v="39"/>
    <x v="10"/>
    <x v="0"/>
    <s v="2025-05-14 00:00:00"/>
    <s v="2025-05-16 14:02:47"/>
    <x v="0"/>
    <s v="800W"/>
    <s v="FRANCISCO VALENZUELA"/>
    <n v="1010203360"/>
    <s v="ENTREGADA"/>
    <s v="JULIAN TORRES"/>
    <x v="1"/>
  </r>
  <r>
    <n v="58479"/>
    <s v="2025-05-02 08:18:56"/>
    <x v="38"/>
    <x v="10"/>
    <x v="0"/>
    <s v="2025-05-06 00:00:00"/>
    <s v="2025-05-06 14:48:43"/>
    <x v="0"/>
    <s v="5000W"/>
    <s v="HECTOR FABIO CARDONA"/>
    <n v="79695187"/>
    <s v="ENTREGADA"/>
    <s v="JULIAN TORRES"/>
    <x v="1"/>
  </r>
  <r>
    <n v="58484"/>
    <s v="2025-05-02 08:46:20"/>
    <x v="38"/>
    <x v="10"/>
    <x v="0"/>
    <s v="2025-05-06 00:00:00"/>
    <s v="2025-05-07 16:05:17"/>
    <x v="0"/>
    <s v="350W"/>
    <s v="LUIS EDUARDO  MELENDRES"/>
    <n v="1121529585"/>
    <s v="ENTREGADA"/>
    <s v="MIGUEL ANGEL OSORIO"/>
    <x v="1"/>
  </r>
  <r>
    <n v="58485"/>
    <s v="2025-05-02 09:00:08"/>
    <x v="38"/>
    <x v="10"/>
    <x v="0"/>
    <s v="2025-05-02 00:00:00"/>
    <s v="2025-05-02 11:50:44"/>
    <x v="5"/>
    <s v="500W"/>
    <s v="DARWIN STEVEN ARIAS LANCHEROS"/>
    <n v="1016038966"/>
    <s v="ENTREGADA"/>
    <s v="YONNATTAN HERRERA"/>
    <x v="1"/>
  </r>
  <r>
    <n v="58487"/>
    <s v="2025-05-02 09:10:36"/>
    <x v="38"/>
    <x v="10"/>
    <x v="0"/>
    <s v="2025-05-02 00:00:00"/>
    <s v="2025-05-05 15:19:39"/>
    <x v="13"/>
    <s v="1600W"/>
    <s v="FRANCISCO JAVIER BRIÑEZ AREVALO"/>
    <n v="1024525016"/>
    <s v="ENTREGADA"/>
    <s v="YONNATTAN HERRERA"/>
    <x v="1"/>
  </r>
  <r>
    <n v="58493"/>
    <s v="2025-05-02 09:35:43"/>
    <x v="38"/>
    <x v="10"/>
    <x v="0"/>
    <s v="2025-05-06 00:00:00"/>
    <s v="2025-05-07 08:22:37"/>
    <x v="0"/>
    <s v="800W"/>
    <s v="BRYAN STEVENS  CORDERO HERNADEZ"/>
    <n v="1014215791"/>
    <s v="ENTREGADA"/>
    <s v="JULIAN TORRES"/>
    <x v="1"/>
  </r>
  <r>
    <n v="58504"/>
    <s v="2025-05-02 10:29:34"/>
    <x v="38"/>
    <x v="10"/>
    <x v="0"/>
    <s v="2025-05-06 00:00:00"/>
    <s v="2025-05-07 11:50:51"/>
    <x v="0"/>
    <s v="800W"/>
    <s v="SERGIO MAURICIO CASTAÑEDA TOVAR"/>
    <n v="80092592"/>
    <s v="ENTREGADA"/>
    <s v="MIGUEL ANGEL OSORIO"/>
    <x v="1"/>
  </r>
  <r>
    <n v="58507"/>
    <s v="2025-05-02 10:40:59"/>
    <x v="38"/>
    <x v="10"/>
    <x v="0"/>
    <s v="2025-05-06 00:00:00"/>
    <s v="2025-05-07 13:53:11"/>
    <x v="1"/>
    <s v="800W"/>
    <s v="OSCAR  ORTEGA"/>
    <n v="79531008"/>
    <s v="ENTREGADA"/>
    <s v="JULIAN TORRES"/>
    <x v="1"/>
  </r>
  <r>
    <n v="58508"/>
    <s v="2025-05-02 10:49:16"/>
    <x v="38"/>
    <x v="10"/>
    <x v="0"/>
    <s v="2025-05-06 00:00:00"/>
    <m/>
    <x v="1"/>
    <s v="500W"/>
    <s v="DIEGO ALBERTO ZULETA GARCIA"/>
    <n v="11433882"/>
    <s v="AUTORIZADA"/>
    <s v="MIGUEL ANGEL OSORIO"/>
    <x v="1"/>
  </r>
  <r>
    <n v="58516"/>
    <s v="2025-05-02 11:14:56"/>
    <x v="38"/>
    <x v="10"/>
    <x v="0"/>
    <s v="2025-05-05 00:00:00"/>
    <m/>
    <x v="3"/>
    <s v="800W"/>
    <s v="PAULO SESAR  AREBALO CASAS"/>
    <n v="80039747"/>
    <s v="P. AUTORIZAR"/>
    <s v="YONNATTAN HERRERA"/>
    <x v="1"/>
  </r>
  <r>
    <n v="58540"/>
    <s v="2025-05-02 12:40:29"/>
    <x v="38"/>
    <x v="10"/>
    <x v="0"/>
    <s v="2025-05-02 00:00:00"/>
    <s v="2025-05-02 12:56:40"/>
    <x v="7"/>
    <s v="1600W"/>
    <s v="YECID  ALVAREZ RUIZ"/>
    <n v="1075260146"/>
    <s v="ENTREGADA"/>
    <s v="YONNATTAN HERRERA"/>
    <x v="1"/>
  </r>
  <r>
    <n v="58547"/>
    <s v="2025-05-02 13:18:51"/>
    <x v="38"/>
    <x v="10"/>
    <x v="0"/>
    <s v="2025-05-02 00:00:00"/>
    <s v="2025-05-02 16:35:29"/>
    <x v="16"/>
    <s v="1600W"/>
    <s v="MICHAEL JAVIER RAMIREZ ROCHA"/>
    <n v="1031139318"/>
    <s v="ENTREGADA"/>
    <s v="YONNATTAN HERRERA"/>
    <x v="1"/>
  </r>
  <r>
    <n v="58558"/>
    <s v="2025-05-02 14:30:28"/>
    <x v="38"/>
    <x v="10"/>
    <x v="0"/>
    <s v="2025-05-13 00:00:00"/>
    <m/>
    <x v="0"/>
    <s v="800W"/>
    <s v="JULIETH ALEXANDRA  TORO RADA"/>
    <n v="1000572492"/>
    <s v="EN ESPERA"/>
    <m/>
    <x v="1"/>
  </r>
  <r>
    <n v="58560"/>
    <s v="2025-05-02 14:39:19"/>
    <x v="38"/>
    <x v="10"/>
    <x v="0"/>
    <s v="2025-05-06 00:00:00"/>
    <m/>
    <x v="0"/>
    <s v="800W"/>
    <s v="OSWALDO MARQUEZ CASTILLO"/>
    <n v="1019129793"/>
    <s v="AUTORIZA.R.B"/>
    <s v="MIGUEL ANGEL OSORIO"/>
    <x v="1"/>
  </r>
  <r>
    <n v="58561"/>
    <s v="2025-05-02 14:43:46"/>
    <x v="38"/>
    <x v="10"/>
    <x v="0"/>
    <s v="2025-05-03 00:00:00"/>
    <m/>
    <x v="5"/>
    <s v="2400W"/>
    <s v="SANTIAGO MARTINEZ"/>
    <n v="1072960519"/>
    <s v="FINALIZADA"/>
    <s v="ALEXIS SANCHEZ"/>
    <x v="1"/>
  </r>
  <r>
    <n v="58567"/>
    <s v="2025-05-02 15:45:22"/>
    <x v="38"/>
    <x v="10"/>
    <x v="0"/>
    <s v="2025-05-05 00:00:00"/>
    <m/>
    <x v="3"/>
    <s v="350W LITE"/>
    <s v="KAREN JULIETH  LEON GARZON"/>
    <n v="1136884543"/>
    <s v="EN PROCESO"/>
    <s v="YONNATTAN HERRERA"/>
    <x v="1"/>
  </r>
  <r>
    <n v="58570"/>
    <s v="2025-05-02 15:57:26"/>
    <x v="38"/>
    <x v="10"/>
    <x v="0"/>
    <s v="2025-05-07 00:00:00"/>
    <m/>
    <x v="0"/>
    <s v="800W"/>
    <s v="LUIS CESAR  NAVARRO OMAYA"/>
    <n v="1046874772"/>
    <s v="AUTORIZADA"/>
    <s v="YONNATTAN HERRERA"/>
    <x v="1"/>
  </r>
  <r>
    <n v="58574"/>
    <s v="2025-05-02 16:06:37"/>
    <x v="38"/>
    <x v="10"/>
    <x v="0"/>
    <s v="2025-05-06 00:00:00"/>
    <m/>
    <x v="3"/>
    <s v="350W LITE"/>
    <s v="ROSALBA  LOPEZ CARDENAS"/>
    <n v="39533477"/>
    <s v="AUTORIZA.R.B"/>
    <s v="MIGUEL ANGEL OSORIO"/>
    <x v="1"/>
  </r>
  <r>
    <n v="58585"/>
    <s v="2025-05-02 16:32:14"/>
    <x v="38"/>
    <x v="10"/>
    <x v="0"/>
    <s v="2025-05-06 00:00:00"/>
    <s v="2025-05-07 17:10:57"/>
    <x v="0"/>
    <s v="500W"/>
    <s v="AMELIA  RAVELO VELANDIA"/>
    <n v="24100146"/>
    <s v="ENTREGADA"/>
    <s v="JULIAN TORRES"/>
    <x v="1"/>
  </r>
  <r>
    <n v="58608"/>
    <s v="2025-05-03 09:14:40"/>
    <x v="38"/>
    <x v="10"/>
    <x v="0"/>
    <s v="2025-05-03 00:00:00"/>
    <s v="2025-05-03 10:12:23"/>
    <x v="5"/>
    <s v="800W"/>
    <s v="ALVARO JAVIER  LAGO BAUTE"/>
    <n v="1120743060"/>
    <s v="ENTREGADA"/>
    <s v="JULIAN TORRES"/>
    <x v="1"/>
  </r>
  <r>
    <n v="58617"/>
    <s v="2025-05-03 09:48:30"/>
    <x v="38"/>
    <x v="10"/>
    <x v="0"/>
    <s v="2025-05-06 00:00:00"/>
    <s v="2025-05-07 16:58:38"/>
    <x v="1"/>
    <s v="800W"/>
    <s v="JAIRO  GOMEZ GOMEZ"/>
    <n v="79522607"/>
    <s v="ENTREGADA"/>
    <s v="YONNATTAN HERRERA"/>
    <x v="1"/>
  </r>
  <r>
    <n v="58619"/>
    <s v="2025-05-03 10:13:41"/>
    <x v="38"/>
    <x v="10"/>
    <x v="0"/>
    <s v="2025-05-03 00:00:00"/>
    <s v="2025-05-03 10:53:20"/>
    <x v="8"/>
    <s v="800W"/>
    <s v="NESTOR  YASELGA"/>
    <n v="80113989"/>
    <s v="ENTREGADA"/>
    <s v="YONNATTAN HERRERA"/>
    <x v="1"/>
  </r>
  <r>
    <n v="58626"/>
    <s v="2025-05-03 10:41:54"/>
    <x v="38"/>
    <x v="10"/>
    <x v="0"/>
    <s v="2025-05-07 00:00:00"/>
    <m/>
    <x v="0"/>
    <s v="500W"/>
    <s v="JUAN DAVID  PEÑA CASTILLO."/>
    <n v="1020737380"/>
    <s v="EN ESPERA"/>
    <m/>
    <x v="1"/>
  </r>
  <r>
    <n v="58628"/>
    <s v="2025-05-03 10:48:47"/>
    <x v="38"/>
    <x v="10"/>
    <x v="0"/>
    <s v="2025-05-05 00:00:00"/>
    <m/>
    <x v="1"/>
    <s v="800W"/>
    <s v="LUISA FERNANDA  PIÑEROS MORENO"/>
    <n v="1073230782"/>
    <s v="FINALIZADA"/>
    <s v="JULIAN TORRES"/>
    <x v="1"/>
  </r>
  <r>
    <n v="58635"/>
    <s v="2025-05-03 11:28:51"/>
    <x v="38"/>
    <x v="10"/>
    <x v="0"/>
    <s v="2025-05-06 00:00:00"/>
    <m/>
    <x v="1"/>
    <s v="1600W"/>
    <s v="LUIS MIGUEL  ORDOÑEZ VALENCIA"/>
    <n v="1019053300"/>
    <s v="AUTORIZADA"/>
    <s v="JULIAN TORRES"/>
    <x v="1"/>
  </r>
  <r>
    <n v="58638"/>
    <s v="2025-05-03 11:34:29"/>
    <x v="38"/>
    <x v="10"/>
    <x v="0"/>
    <s v="2025-05-05 00:00:00"/>
    <m/>
    <x v="3"/>
    <s v="350W"/>
    <s v="PABLO ESTEBAN  GALVIS MORENO"/>
    <n v="1025327461"/>
    <s v="P. AUTORIZAR"/>
    <s v="JULIAN TORRES"/>
    <x v="1"/>
  </r>
  <r>
    <n v="58642"/>
    <s v="2025-05-03 11:47:49"/>
    <x v="38"/>
    <x v="10"/>
    <x v="0"/>
    <s v="2025-05-07 00:00:00"/>
    <m/>
    <x v="0"/>
    <s v="350W"/>
    <s v="VICTORIA RODRIGUEZ BARRIOS"/>
    <n v="32763003"/>
    <s v="EN ESPERA"/>
    <m/>
    <x v="1"/>
  </r>
  <r>
    <n v="58644"/>
    <s v="2025-05-03 11:55:33"/>
    <x v="38"/>
    <x v="10"/>
    <x v="0"/>
    <s v="2025-05-14 00:00:00"/>
    <m/>
    <x v="0"/>
    <s v="800W"/>
    <s v="JUAN FELIPE  ESPITIA ARANA"/>
    <n v="1010243240"/>
    <s v="EN ESPERA"/>
    <m/>
    <x v="1"/>
  </r>
  <r>
    <n v="58648"/>
    <s v="2025-05-03 12:19:00"/>
    <x v="38"/>
    <x v="10"/>
    <x v="0"/>
    <s v="2025-05-05 00:00:00"/>
    <m/>
    <x v="5"/>
    <s v="1600W"/>
    <s v="EDGARL LEONARDO PARRA ALVAREZ"/>
    <n v="1018473282"/>
    <s v="FINALIZADA"/>
    <s v="YONNATTAN HERRERA"/>
    <x v="1"/>
  </r>
  <r>
    <n v="58649"/>
    <s v="2025-05-03 12:26:04"/>
    <x v="38"/>
    <x v="10"/>
    <x v="0"/>
    <s v="2025-05-07 00:00:00"/>
    <m/>
    <x v="0"/>
    <s v="1600W"/>
    <s v="DIANA RUBIELA GONZALEZ MATAMOROS"/>
    <n v="52490643"/>
    <s v="EN ESPERA"/>
    <m/>
    <x v="1"/>
  </r>
  <r>
    <n v="58651"/>
    <s v="2025-05-03 12:39:16"/>
    <x v="38"/>
    <x v="10"/>
    <x v="0"/>
    <s v="2025-05-07 00:00:00"/>
    <m/>
    <x v="3"/>
    <s v="800W"/>
    <s v="CARLOS MAURICIO  OVIEDO DIAZ"/>
    <n v="1033701606"/>
    <s v="EN ESPERA"/>
    <m/>
    <x v="1"/>
  </r>
  <r>
    <n v="58656"/>
    <s v="2025-05-03 12:55:58"/>
    <x v="38"/>
    <x v="10"/>
    <x v="0"/>
    <s v="2025-05-05 00:00:00"/>
    <m/>
    <x v="13"/>
    <s v="800W"/>
    <s v="SANDRA YAMILE  MANRIQUE CUESTA"/>
    <n v="1012418175"/>
    <s v="FINALIZADA"/>
    <s v="MIGUEL ANGEL OSORIO"/>
    <x v="1"/>
  </r>
  <r>
    <n v="58659"/>
    <s v="2025-05-03 13:02:23"/>
    <x v="38"/>
    <x v="10"/>
    <x v="0"/>
    <s v="2025-05-05 00:00:00"/>
    <m/>
    <x v="9"/>
    <s v="350W LITE"/>
    <s v="JHON FREDY CONTRERAS QUINTERO"/>
    <n v="80114574"/>
    <s v="FINALIZADA"/>
    <s v="YONNATTAN HERRERA"/>
    <x v="1"/>
  </r>
  <r>
    <n v="58662"/>
    <s v="2025-05-03 13:18:27"/>
    <x v="38"/>
    <x v="10"/>
    <x v="0"/>
    <s v="2025-05-07 00:00:00"/>
    <m/>
    <x v="0"/>
    <s v="1600W"/>
    <s v="VIRGILIO  RAAD VILLAFAÑE"/>
    <n v="1049894429"/>
    <s v="EN ESPERA"/>
    <m/>
    <x v="1"/>
  </r>
  <r>
    <n v="58666"/>
    <s v="2025-05-03 13:32:30"/>
    <x v="38"/>
    <x v="10"/>
    <x v="0"/>
    <s v="2025-05-07 00:00:00"/>
    <m/>
    <x v="0"/>
    <s v="MOPED"/>
    <s v="YENNY ANDREA ABRIL VERANO"/>
    <n v="23371648"/>
    <s v="EN ESPERA"/>
    <m/>
    <x v="1"/>
  </r>
  <r>
    <n v="58667"/>
    <s v="2025-05-03 13:40:42"/>
    <x v="38"/>
    <x v="10"/>
    <x v="0"/>
    <s v="2025-05-07 00:00:00"/>
    <m/>
    <x v="3"/>
    <s v="350W"/>
    <s v="JULIETH  FORERO"/>
    <n v="1013612831"/>
    <s v="EN ESPERA"/>
    <m/>
    <x v="1"/>
  </r>
  <r>
    <n v="58668"/>
    <s v="2025-05-03 13:48:56"/>
    <x v="38"/>
    <x v="10"/>
    <x v="0"/>
    <s v="2025-05-05 00:00:00"/>
    <s v="2025-05-05 16:54:17"/>
    <x v="1"/>
    <s v="350W"/>
    <s v="KARINA ROJAS"/>
    <n v="1015464369"/>
    <s v="ENTREGADA"/>
    <s v="MIGUEL ANGEL OSORIO"/>
    <x v="1"/>
  </r>
  <r>
    <n v="58670"/>
    <s v="2025-05-03 14:22:22"/>
    <x v="38"/>
    <x v="10"/>
    <x v="0"/>
    <s v="2025-05-05 00:00:00"/>
    <s v="2025-05-06 16:21:27"/>
    <x v="1"/>
    <s v="800W"/>
    <s v="JUAN FELIPE  ACEVEDO NARANJO"/>
    <n v="3400162"/>
    <s v="ENTREGADA"/>
    <s v="MIGUEL ANGEL OSORIO"/>
    <x v="1"/>
  </r>
  <r>
    <n v="58479"/>
    <s v="2025-05-02 08:18:56"/>
    <x v="38"/>
    <x v="10"/>
    <x v="0"/>
    <s v="2025-05-06 00:00:00"/>
    <s v="2025-05-06 14:48:43"/>
    <x v="0"/>
    <s v="5000W"/>
    <s v="HECTOR FABIO CARDONA"/>
    <n v="79695187"/>
    <s v="ENTREGADA"/>
    <s v="JULIAN TORRES"/>
    <x v="1"/>
  </r>
  <r>
    <n v="58484"/>
    <s v="2025-05-02 08:46:20"/>
    <x v="38"/>
    <x v="10"/>
    <x v="0"/>
    <s v="2025-05-06 00:00:00"/>
    <s v="2025-05-07 16:05:17"/>
    <x v="0"/>
    <s v="350W"/>
    <s v="LUIS EDUARDO  MELENDRES"/>
    <n v="1121529585"/>
    <s v="ENTREGADA"/>
    <s v="MIGUEL ANGEL OSORIO"/>
    <x v="1"/>
  </r>
  <r>
    <n v="58485"/>
    <s v="2025-05-02 09:00:08"/>
    <x v="38"/>
    <x v="10"/>
    <x v="0"/>
    <s v="2025-05-02 00:00:00"/>
    <s v="2025-05-02 11:50:44"/>
    <x v="5"/>
    <s v="500W"/>
    <s v="DARWIN STEVEN ARIAS LANCHEROS"/>
    <n v="1016038966"/>
    <s v="ENTREGADA"/>
    <s v="YONNATTAN HERRERA"/>
    <x v="1"/>
  </r>
  <r>
    <n v="58487"/>
    <s v="2025-05-02 09:10:36"/>
    <x v="38"/>
    <x v="10"/>
    <x v="0"/>
    <s v="2025-05-02 00:00:00"/>
    <s v="2025-05-05 15:19:39"/>
    <x v="13"/>
    <s v="1600W"/>
    <s v="FRANCISCO JAVIER BRIÑEZ AREVALO"/>
    <n v="1024525016"/>
    <s v="ENTREGADA"/>
    <s v="YONNATTAN HERRERA"/>
    <x v="1"/>
  </r>
  <r>
    <n v="58493"/>
    <s v="2025-05-02 09:35:43"/>
    <x v="38"/>
    <x v="10"/>
    <x v="0"/>
    <s v="2025-05-06 00:00:00"/>
    <s v="2025-05-07 08:22:37"/>
    <x v="0"/>
    <s v="800W"/>
    <s v="BRYAN STEVENS  CORDERO HERNADEZ"/>
    <n v="1014215791"/>
    <s v="ENTREGADA"/>
    <s v="JULIAN TORRES"/>
    <x v="1"/>
  </r>
  <r>
    <n v="58504"/>
    <s v="2025-05-02 10:29:34"/>
    <x v="38"/>
    <x v="10"/>
    <x v="0"/>
    <s v="2025-05-06 00:00:00"/>
    <s v="2025-05-07 11:50:51"/>
    <x v="0"/>
    <s v="800W"/>
    <s v="SERGIO MAURICIO CASTAÑEDA TOVAR"/>
    <n v="80092592"/>
    <s v="ENTREGADA"/>
    <s v="MIGUEL ANGEL OSORIO"/>
    <x v="1"/>
  </r>
  <r>
    <n v="58507"/>
    <s v="2025-05-02 10:40:59"/>
    <x v="38"/>
    <x v="10"/>
    <x v="0"/>
    <s v="2025-05-06 00:00:00"/>
    <s v="2025-05-07 13:53:11"/>
    <x v="1"/>
    <s v="800W"/>
    <s v="OSCAR  ORTEGA"/>
    <n v="79531008"/>
    <s v="ENTREGADA"/>
    <s v="JULIAN TORRES"/>
    <x v="1"/>
  </r>
  <r>
    <n v="58508"/>
    <s v="2025-05-02 10:49:16"/>
    <x v="38"/>
    <x v="10"/>
    <x v="0"/>
    <s v="2025-05-06 00:00:00"/>
    <s v="2025-05-16 17:02:40"/>
    <x v="1"/>
    <s v="500W"/>
    <s v="DIEGO ALBERTO ZULETA GARCIA"/>
    <n v="11433882"/>
    <s v="ENTREGADA"/>
    <s v="MIGUEL ANGEL OSORIO"/>
    <x v="1"/>
  </r>
  <r>
    <n v="58516"/>
    <s v="2025-05-02 11:14:56"/>
    <x v="38"/>
    <x v="10"/>
    <x v="0"/>
    <s v="2025-05-05 00:00:00"/>
    <s v="2025-05-13 12:47:53"/>
    <x v="3"/>
    <s v="800W"/>
    <s v="PAULO SESAR  AREBALO CASAS"/>
    <n v="80039747"/>
    <s v="ENTREGADA"/>
    <s v="YONNATTAN HERRERA"/>
    <x v="1"/>
  </r>
  <r>
    <n v="58540"/>
    <s v="2025-05-02 12:40:29"/>
    <x v="38"/>
    <x v="10"/>
    <x v="0"/>
    <s v="2025-05-02 00:00:00"/>
    <s v="2025-05-02 12:56:40"/>
    <x v="7"/>
    <s v="1600W"/>
    <s v="YECID  ALVAREZ RUIZ"/>
    <n v="1075260146"/>
    <s v="ENTREGADA"/>
    <s v="YONNATTAN HERRERA"/>
    <x v="1"/>
  </r>
  <r>
    <n v="58547"/>
    <s v="2025-05-02 13:18:51"/>
    <x v="38"/>
    <x v="10"/>
    <x v="0"/>
    <s v="2025-05-02 00:00:00"/>
    <s v="2025-05-02 16:35:29"/>
    <x v="16"/>
    <s v="1600W"/>
    <s v="MICHAEL JAVIER RAMIREZ ROCHA"/>
    <n v="1031139318"/>
    <s v="ENTREGADA"/>
    <s v="YONNATTAN HERRERA"/>
    <x v="1"/>
  </r>
  <r>
    <n v="58558"/>
    <s v="2025-05-02 14:30:28"/>
    <x v="38"/>
    <x v="10"/>
    <x v="0"/>
    <s v="2025-05-13 00:00:00"/>
    <s v="2025-05-16 14:18:00"/>
    <x v="0"/>
    <s v="800W"/>
    <s v="JULIETH ALEXANDRA  TORO RADA"/>
    <n v="1000572492"/>
    <s v="ENTREGADA"/>
    <s v="MIGUEL ANGEL OSORIO"/>
    <x v="1"/>
  </r>
  <r>
    <n v="58560"/>
    <s v="2025-05-02 14:39:19"/>
    <x v="38"/>
    <x v="10"/>
    <x v="0"/>
    <s v="2025-05-06 00:00:00"/>
    <m/>
    <x v="0"/>
    <s v="800W"/>
    <s v="OSWALDO MARQUEZ CASTILLO"/>
    <n v="1019129793"/>
    <s v="AUTORIZA.R.B"/>
    <s v="MIGUEL ANGEL OSORIO"/>
    <x v="1"/>
  </r>
  <r>
    <n v="58561"/>
    <s v="2025-05-02 14:43:46"/>
    <x v="38"/>
    <x v="10"/>
    <x v="0"/>
    <s v="2025-05-03 00:00:00"/>
    <s v="2025-05-15 09:48:10"/>
    <x v="5"/>
    <s v="2400W"/>
    <s v="SANTIAGO MARTINEZ"/>
    <n v="1072960519"/>
    <s v="ENTREGADA"/>
    <s v="ALEXIS SANCHEZ"/>
    <x v="1"/>
  </r>
  <r>
    <n v="58567"/>
    <s v="2025-05-02 15:45:22"/>
    <x v="38"/>
    <x v="10"/>
    <x v="0"/>
    <s v="2025-05-05 00:00:00"/>
    <s v="2025-05-08 13:21:50"/>
    <x v="3"/>
    <s v="350W LITE"/>
    <s v="KAREN JULIETH  LEON GARZON"/>
    <n v="1136884543"/>
    <s v="ENTREGADA"/>
    <s v="YONNATTAN HERRERA"/>
    <x v="1"/>
  </r>
  <r>
    <n v="58570"/>
    <s v="2025-05-02 15:57:26"/>
    <x v="38"/>
    <x v="10"/>
    <x v="0"/>
    <s v="2025-05-07 00:00:00"/>
    <s v="2025-05-10 11:13:49"/>
    <x v="0"/>
    <s v="800W"/>
    <s v="LUIS CESAR  NAVARRO OMAYA"/>
    <n v="1046874772"/>
    <s v="ENTREGADA"/>
    <s v="YONNATTAN HERRERA"/>
    <x v="1"/>
  </r>
  <r>
    <n v="58574"/>
    <s v="2025-05-02 16:06:37"/>
    <x v="38"/>
    <x v="10"/>
    <x v="0"/>
    <s v="2025-05-06 00:00:00"/>
    <s v="2025-05-19 09:54:48"/>
    <x v="3"/>
    <s v="350W LITE"/>
    <s v="ROSALBA  LOPEZ CARDENAS"/>
    <n v="39533477"/>
    <s v="ENTREGADA"/>
    <s v="MIGUEL ANGEL OSORIO"/>
    <x v="1"/>
  </r>
  <r>
    <n v="58585"/>
    <s v="2025-05-02 16:32:14"/>
    <x v="38"/>
    <x v="10"/>
    <x v="0"/>
    <s v="2025-05-06 00:00:00"/>
    <s v="2025-05-07 17:10:57"/>
    <x v="0"/>
    <s v="500W"/>
    <s v="AMELIA  RAVELO VELANDIA"/>
    <n v="24100146"/>
    <s v="ENTREGADA"/>
    <s v="JULIAN TORRES"/>
    <x v="1"/>
  </r>
  <r>
    <n v="58608"/>
    <s v="2025-05-03 09:14:40"/>
    <x v="38"/>
    <x v="10"/>
    <x v="0"/>
    <s v="2025-05-03 00:00:00"/>
    <s v="2025-05-03 10:12:23"/>
    <x v="5"/>
    <s v="800W"/>
    <s v="ALVARO JAVIER  LAGO BAUTE"/>
    <n v="1120743060"/>
    <s v="ENTREGADA"/>
    <s v="JULIAN TORRES"/>
    <x v="1"/>
  </r>
  <r>
    <n v="58617"/>
    <s v="2025-05-03 09:48:30"/>
    <x v="38"/>
    <x v="10"/>
    <x v="0"/>
    <s v="2025-05-06 00:00:00"/>
    <s v="2025-05-07 16:58:38"/>
    <x v="1"/>
    <s v="800W"/>
    <s v="JAIRO  GOMEZ GOMEZ"/>
    <n v="79522607"/>
    <s v="ENTREGADA"/>
    <s v="YONNATTAN HERRERA"/>
    <x v="1"/>
  </r>
  <r>
    <n v="58619"/>
    <s v="2025-05-03 10:13:41"/>
    <x v="38"/>
    <x v="10"/>
    <x v="0"/>
    <s v="2025-05-03 00:00:00"/>
    <s v="2025-05-03 10:53:20"/>
    <x v="8"/>
    <s v="800W"/>
    <s v="NESTOR  YASELGA"/>
    <n v="80113989"/>
    <s v="ENTREGADA"/>
    <s v="YONNATTAN HERRERA"/>
    <x v="1"/>
  </r>
  <r>
    <n v="58626"/>
    <s v="2025-05-03 10:41:54"/>
    <x v="38"/>
    <x v="10"/>
    <x v="0"/>
    <s v="2025-05-07 00:00:00"/>
    <s v="2025-05-12 15:08:13"/>
    <x v="0"/>
    <s v="500W"/>
    <s v="JUAN DAVID  PEÑA CASTILLO."/>
    <n v="1020737380"/>
    <s v="ENTREGADA"/>
    <s v="MIGUEL ANGEL OSORIO"/>
    <x v="1"/>
  </r>
  <r>
    <n v="58628"/>
    <s v="2025-05-03 10:48:47"/>
    <x v="38"/>
    <x v="10"/>
    <x v="0"/>
    <s v="2025-05-05 00:00:00"/>
    <s v="2025-05-08 11:41:57"/>
    <x v="1"/>
    <s v="800W"/>
    <s v="LUISA FERNANDA  PIÑEROS MORENO"/>
    <n v="1073230782"/>
    <s v="ENTREGADA"/>
    <s v="JULIAN TORRES"/>
    <x v="1"/>
  </r>
  <r>
    <n v="58635"/>
    <s v="2025-05-03 11:28:51"/>
    <x v="38"/>
    <x v="10"/>
    <x v="0"/>
    <s v="2025-05-06 00:00:00"/>
    <s v="2025-05-16 16:23:05"/>
    <x v="1"/>
    <s v="1600W"/>
    <s v="LUIS MIGUEL  ORDOÑEZ VALENCIA"/>
    <n v="1019053300"/>
    <s v="ENTREGADA"/>
    <s v="JULIAN TORRES"/>
    <x v="1"/>
  </r>
  <r>
    <n v="58638"/>
    <s v="2025-05-03 11:34:29"/>
    <x v="38"/>
    <x v="10"/>
    <x v="0"/>
    <s v="2025-05-05 00:00:00"/>
    <s v="2025-05-10 10:45:08"/>
    <x v="3"/>
    <s v="350W"/>
    <s v="PABLO ESTEBAN  GALVIS MORENO"/>
    <n v="1025327461"/>
    <s v="ENTREGADA"/>
    <s v="JULIAN TORRES"/>
    <x v="1"/>
  </r>
  <r>
    <n v="58642"/>
    <s v="2025-05-03 11:47:49"/>
    <x v="38"/>
    <x v="10"/>
    <x v="0"/>
    <s v="2025-05-07 00:00:00"/>
    <s v="2025-05-09 09:17:28"/>
    <x v="0"/>
    <s v="350W"/>
    <s v="VICTORIA RODRIGUEZ BARRIOS"/>
    <n v="32763003"/>
    <s v="ENTREGADA"/>
    <s v="JULIAN TORRES"/>
    <x v="1"/>
  </r>
  <r>
    <n v="58644"/>
    <s v="2025-05-03 11:55:33"/>
    <x v="38"/>
    <x v="10"/>
    <x v="0"/>
    <s v="2025-05-14 00:00:00"/>
    <s v="2025-05-16 16:02:29"/>
    <x v="0"/>
    <s v="800W"/>
    <s v="JUAN FELIPE  ESPITIA ARANA"/>
    <n v="1010243240"/>
    <s v="ENTREGADA"/>
    <s v="MIGUEL ANGEL OSORIO"/>
    <x v="1"/>
  </r>
  <r>
    <n v="58648"/>
    <s v="2025-05-03 12:19:00"/>
    <x v="38"/>
    <x v="10"/>
    <x v="0"/>
    <s v="2025-05-05 00:00:00"/>
    <s v="2025-05-12 12:49:01"/>
    <x v="5"/>
    <s v="1600W"/>
    <s v="EDGARL LEONARDO PARRA ALVAREZ"/>
    <n v="1018473282"/>
    <s v="ENTREGADA"/>
    <s v="YONNATTAN HERRERA"/>
    <x v="1"/>
  </r>
  <r>
    <n v="58649"/>
    <s v="2025-05-03 12:26:04"/>
    <x v="38"/>
    <x v="10"/>
    <x v="0"/>
    <s v="2025-05-07 00:00:00"/>
    <s v="2025-05-12 13:14:06"/>
    <x v="0"/>
    <s v="1600W"/>
    <s v="DIANA RUBIELA GONZALEZ MATAMOROS"/>
    <n v="52490643"/>
    <s v="ENTREGADA"/>
    <s v="YONNATTAN HERRERA"/>
    <x v="1"/>
  </r>
  <r>
    <n v="58651"/>
    <s v="2025-05-03 12:39:16"/>
    <x v="38"/>
    <x v="10"/>
    <x v="0"/>
    <s v="2025-05-07 00:00:00"/>
    <s v="2025-05-14 15:44:17"/>
    <x v="3"/>
    <s v="800W"/>
    <s v="CARLOS MAURICIO  OVIEDO DIAZ"/>
    <n v="1033701606"/>
    <s v="ENTREGADA"/>
    <s v="JULIAN TORRES"/>
    <x v="1"/>
  </r>
  <r>
    <n v="58656"/>
    <s v="2025-05-03 12:55:58"/>
    <x v="38"/>
    <x v="10"/>
    <x v="0"/>
    <s v="2025-05-05 00:00:00"/>
    <s v="2025-05-08 15:30:47"/>
    <x v="13"/>
    <s v="800W"/>
    <s v="SANDRA YAMILE  MANRIQUE CUESTA"/>
    <n v="1012418175"/>
    <s v="ENTREGADA"/>
    <s v="MIGUEL ANGEL OSORIO"/>
    <x v="1"/>
  </r>
  <r>
    <n v="72694"/>
    <s v="2025-11-04 09:55:55"/>
    <x v="10"/>
    <x v="2"/>
    <x v="0"/>
    <s v="2025-11-06 00:00:00"/>
    <m/>
    <x v="3"/>
    <s v="350LITE"/>
    <s v="CRISTIAN ANDRES GOMEZ GIRALDO"/>
    <n v="1017196137"/>
    <s v="AUTORIZADA"/>
    <s v="CRISTIAN ALFONSO"/>
    <x v="3"/>
  </r>
  <r>
    <n v="72707"/>
    <s v="2025-11-04 11:18:38"/>
    <x v="10"/>
    <x v="2"/>
    <x v="0"/>
    <s v="2025-11-04 00:00:00"/>
    <s v="2025-11-05 16:04:40"/>
    <x v="8"/>
    <s v="MOPED"/>
    <s v="CARLOS ARTURO MACIAS GONZALEZ"/>
    <n v="1017252183"/>
    <s v="ENTREGADA"/>
    <s v="CRISTIAN ALFONSO"/>
    <x v="3"/>
  </r>
  <r>
    <n v="72724"/>
    <s v="2025-11-04 12:32:04"/>
    <x v="10"/>
    <x v="2"/>
    <x v="0"/>
    <s v="2025-11-05 00:00:00"/>
    <s v="2025-11-08 12:11:17"/>
    <x v="1"/>
    <s v="1600W ATS"/>
    <s v="RICARDO ALEJANDRO MADRID MEJIA"/>
    <n v="1037648860"/>
    <s v="ENTREGADA"/>
    <s v="CRISTIAN ALFONSO"/>
    <x v="3"/>
  </r>
  <r>
    <n v="72818"/>
    <s v="2025-11-05 12:35:42"/>
    <x v="10"/>
    <x v="2"/>
    <x v="0"/>
    <s v="2025-11-07 00:00:00"/>
    <s v="2025-11-08 12:03:25"/>
    <x v="0"/>
    <s v="700ATS"/>
    <s v="JORGE  GARCIA VILORIA"/>
    <n v="18008938"/>
    <s v="ENTREGADA"/>
    <s v="CRISTIAN ALFONSO"/>
    <x v="3"/>
  </r>
  <r>
    <n v="72854"/>
    <s v="2025-11-05 16:12:47"/>
    <x v="10"/>
    <x v="2"/>
    <x v="0"/>
    <s v="2025-11-07 00:00:00"/>
    <m/>
    <x v="3"/>
    <n v="350"/>
    <s v="LILIANA MARIA RESTREPO MAYA"/>
    <n v="43848533"/>
    <s v="AUTORIZADA"/>
    <s v="CRISTIAN ALFONSO"/>
    <x v="3"/>
  </r>
  <r>
    <n v="72861"/>
    <s v="2025-11-05 16:59:15"/>
    <x v="10"/>
    <x v="2"/>
    <x v="0"/>
    <s v="2025-11-07 00:00:00"/>
    <m/>
    <x v="0"/>
    <s v="2400W"/>
    <s v="JUAN PABLO  FRANCO RODRIGUEZ"/>
    <n v="1018459691"/>
    <s v="AUTORIZADA"/>
    <s v="CRISTIAN ALFONSO"/>
    <x v="3"/>
  </r>
  <r>
    <n v="72888"/>
    <s v="2025-11-06 10:44:26"/>
    <x v="10"/>
    <x v="2"/>
    <x v="0"/>
    <s v="2025-11-10 00:00:00"/>
    <s v="2025-11-12 13:13:07"/>
    <x v="1"/>
    <s v="1600W"/>
    <s v="SARA INVERSIONES SARA INVERSIONES"/>
    <n v="900757242"/>
    <s v="ENTREGADA"/>
    <s v="CRISTIAN ALFONSO"/>
    <x v="3"/>
  </r>
  <r>
    <n v="72903"/>
    <s v="2025-11-06 13:13:46"/>
    <x v="10"/>
    <x v="2"/>
    <x v="0"/>
    <s v="2025-11-06 00:00:00"/>
    <s v="2025-11-07 16:46:02"/>
    <x v="1"/>
    <s v="1600W"/>
    <s v="MARCELA  MENDOZA"/>
    <n v="1006416361"/>
    <s v="ENTREGADA"/>
    <s v="CRISTIAN ALFONSO"/>
    <x v="3"/>
  </r>
  <r>
    <n v="72906"/>
    <s v="2025-11-06 13:26:46"/>
    <x v="10"/>
    <x v="2"/>
    <x v="0"/>
    <s v="2025-11-07 00:00:00"/>
    <s v="2025-11-07 16:46:32"/>
    <x v="1"/>
    <n v="800"/>
    <s v="ANDREA CAMILA PINILLA DAZA"/>
    <n v="1152220921"/>
    <s v="ENTREGADA"/>
    <s v="CRISTIAN ALFONSO"/>
    <x v="3"/>
  </r>
  <r>
    <n v="72940"/>
    <s v="2025-11-07 08:14:05"/>
    <x v="10"/>
    <x v="2"/>
    <x v="0"/>
    <s v="2025-11-11 00:00:00"/>
    <m/>
    <x v="0"/>
    <s v="1600W"/>
    <s v="LUISA FERNANDA PALACIO"/>
    <n v="1001773307"/>
    <s v="P. AUTORIZAR"/>
    <s v="CRISTIAN ALFONSO"/>
    <x v="3"/>
  </r>
  <r>
    <n v="72977"/>
    <s v="2025-11-07 11:04:17"/>
    <x v="10"/>
    <x v="2"/>
    <x v="0"/>
    <s v="2025-11-07 00:00:00"/>
    <s v="2025-11-07 11:15:28"/>
    <x v="1"/>
    <s v="1600W"/>
    <s v="DANIELA ANDREINA ROJAS CASTRILLO"/>
    <n v="1225759"/>
    <s v="ENTREGADA"/>
    <s v="CRISTIAN ALFONSO"/>
    <x v="3"/>
  </r>
  <r>
    <n v="72991"/>
    <s v="2025-11-07 12:48:23"/>
    <x v="10"/>
    <x v="2"/>
    <x v="0"/>
    <s v="2025-11-10 00:00:00"/>
    <s v="2025-11-12 12:21:16"/>
    <x v="1"/>
    <s v="500W"/>
    <s v="JHON ZAPATA"/>
    <n v="98564213"/>
    <s v="ENTREGADA"/>
    <s v="CRISTIAN ALFONSO"/>
    <x v="3"/>
  </r>
  <r>
    <n v="72993"/>
    <s v="2025-11-07 13:15:19"/>
    <x v="10"/>
    <x v="2"/>
    <x v="0"/>
    <s v="2025-11-11 00:00:00"/>
    <m/>
    <x v="0"/>
    <s v="350LITE"/>
    <s v="GENZELL JOHANN SUAREZ GUITIERREZ"/>
    <n v="1049638584"/>
    <s v="FINALIZADA"/>
    <s v="CRISTIAN ALFONSO"/>
    <x v="3"/>
  </r>
  <r>
    <n v="72997"/>
    <s v="2025-11-07 13:25:27"/>
    <x v="10"/>
    <x v="2"/>
    <x v="0"/>
    <s v="2025-11-10 00:00:00"/>
    <s v="2025-11-11 13:48:08"/>
    <x v="4"/>
    <n v="1600"/>
    <s v="DANIEL  LONDOÑO ARANGO"/>
    <n v="1037639369"/>
    <s v="ENTREGADA"/>
    <s v="CRISTIAN ALFONSO"/>
    <x v="3"/>
  </r>
  <r>
    <n v="73023"/>
    <s v="2025-11-07 16:17:51"/>
    <x v="10"/>
    <x v="2"/>
    <x v="0"/>
    <s v="2025-11-10 00:00:00"/>
    <s v="2025-11-11 17:31:29"/>
    <x v="8"/>
    <n v="1600"/>
    <s v="ELIECER DAVID GOMEZ VILLAMIL"/>
    <n v="1019025961"/>
    <s v="ENTREGADA"/>
    <s v="CRISTIAN ALFONSO"/>
    <x v="3"/>
  </r>
  <r>
    <n v="73027"/>
    <s v="2025-11-07 16:31:43"/>
    <x v="10"/>
    <x v="2"/>
    <x v="0"/>
    <s v="2025-11-11 00:00:00"/>
    <m/>
    <x v="3"/>
    <s v="2400W"/>
    <s v="JOSE FABIAN HURTADO"/>
    <n v="71253330"/>
    <s v="EN PROCESO"/>
    <s v="CRISTIAN ALFONSO"/>
    <x v="3"/>
  </r>
  <r>
    <n v="73047"/>
    <s v="2025-11-08 09:38:20"/>
    <x v="10"/>
    <x v="2"/>
    <x v="0"/>
    <s v="2025-11-11 00:00:00"/>
    <m/>
    <x v="0"/>
    <s v="1600W"/>
    <s v="MARIA LORENA RODRIGUEZ RAMIREZ"/>
    <n v="1152707937"/>
    <s v="AUTORIZADA"/>
    <s v="CRISTIAN ALFONSO"/>
    <x v="3"/>
  </r>
  <r>
    <n v="73049"/>
    <s v="2025-11-08 09:50:24"/>
    <x v="10"/>
    <x v="2"/>
    <x v="0"/>
    <s v="2025-11-08 00:00:00"/>
    <s v="2025-11-08 10:04:53"/>
    <x v="1"/>
    <n v="800"/>
    <s v="TULIO CESAR ASSIA MONTERO"/>
    <n v="1103111901"/>
    <s v="ENTREGADA"/>
    <s v="CRISTIAN ALFONSO"/>
    <x v="3"/>
  </r>
  <r>
    <n v="73052"/>
    <s v="2025-11-08 10:13:18"/>
    <x v="10"/>
    <x v="2"/>
    <x v="0"/>
    <s v="2025-11-12 00:00:00"/>
    <m/>
    <x v="0"/>
    <n v="500"/>
    <s v="CRISTIAN CAMILO JIMENEZ CASTAÑEDA"/>
    <n v="1152709210"/>
    <s v="P. AUTORIZAR"/>
    <s v="CRISTIAN ALFONSO"/>
    <x v="3"/>
  </r>
  <r>
    <n v="73090"/>
    <s v="2025-11-08 11:57:26"/>
    <x v="10"/>
    <x v="2"/>
    <x v="0"/>
    <s v="2025-11-12 00:00:00"/>
    <m/>
    <x v="3"/>
    <s v="1600W"/>
    <s v="KATIANA MARIA HURTADO BOSSIO"/>
    <n v="1044921697"/>
    <s v="EN ESPERA"/>
    <m/>
    <x v="3"/>
  </r>
  <r>
    <n v="73103"/>
    <s v="2025-11-08 12:54:07"/>
    <x v="10"/>
    <x v="2"/>
    <x v="0"/>
    <s v="2025-11-12 00:00:00"/>
    <m/>
    <x v="0"/>
    <s v="1600W"/>
    <s v="WILSON CARO RODRIGUEZ"/>
    <n v="1128435799"/>
    <s v="EN ESPERA"/>
    <m/>
    <x v="3"/>
  </r>
  <r>
    <n v="72165"/>
    <s v="2025-10-27 08:15:50"/>
    <x v="11"/>
    <x v="3"/>
    <x v="0"/>
    <s v="2025-10-27 00:00:00"/>
    <s v="2025-10-30 14:21:36"/>
    <x v="3"/>
    <s v="800W"/>
    <s v="JORGE ALBERTO CHARRY POLANIA"/>
    <n v="1010226768"/>
    <s v="ENTREGADA"/>
    <s v="SANTIAGO SILVA"/>
    <x v="0"/>
  </r>
  <r>
    <n v="72166"/>
    <s v="2025-10-27 08:21:31"/>
    <x v="11"/>
    <x v="3"/>
    <x v="0"/>
    <s v="2025-10-27 00:00:00"/>
    <s v="2025-10-29 14:20:43"/>
    <x v="0"/>
    <s v="800W"/>
    <s v="CARLOS EDUARDO  RODRIGUEZ MORENO"/>
    <n v="79344720"/>
    <s v="ENTREGADA"/>
    <s v="SANTIAGO SILVA"/>
    <x v="0"/>
  </r>
  <r>
    <n v="72169"/>
    <s v="2025-10-27 08:40:22"/>
    <x v="11"/>
    <x v="3"/>
    <x v="0"/>
    <s v="2025-10-27 00:00:00"/>
    <s v="2025-11-05 14:10:33"/>
    <x v="3"/>
    <s v="800W"/>
    <s v="JOSE LUIS  ESPITIA ZAMBRANO"/>
    <n v="1014249751"/>
    <s v="ENTREGADA"/>
    <s v="BRAYAN RAMIREZ"/>
    <x v="0"/>
  </r>
  <r>
    <n v="72170"/>
    <s v="2025-10-27 08:40:38"/>
    <x v="11"/>
    <x v="3"/>
    <x v="0"/>
    <s v="2025-10-29 00:00:00"/>
    <m/>
    <x v="1"/>
    <s v="800W"/>
    <s v="DANIEL ENCISO"/>
    <n v="1016008594"/>
    <s v="P. AUTORIZAR"/>
    <s v="SANTIAGO SILVA"/>
    <x v="0"/>
  </r>
  <r>
    <n v="72172"/>
    <s v="2025-10-27 08:53:28"/>
    <x v="11"/>
    <x v="3"/>
    <x v="0"/>
    <s v="2025-10-29 00:00:00"/>
    <s v="2025-11-04 12:52:14"/>
    <x v="0"/>
    <s v="800W"/>
    <s v="JUAN DANIEL HOYOS GIRALDO"/>
    <n v="1019144704"/>
    <s v="ENTREGADA"/>
    <s v="JHON ARAGON"/>
    <x v="0"/>
  </r>
  <r>
    <n v="72175"/>
    <s v="2025-10-27 09:09:40"/>
    <x v="11"/>
    <x v="3"/>
    <x v="0"/>
    <s v="2025-10-27 00:00:00"/>
    <s v="2025-10-27 13:37:47"/>
    <x v="8"/>
    <s v="800W"/>
    <s v="NICOLÁS   PACHÓN CALDERÓN"/>
    <n v="1018454304"/>
    <s v="ENTREGADA"/>
    <s v="CARLOS SERRATE"/>
    <x v="0"/>
  </r>
  <r>
    <n v="72180"/>
    <s v="2025-10-27 09:36:04"/>
    <x v="11"/>
    <x v="3"/>
    <x v="0"/>
    <s v="2025-10-27 00:00:00"/>
    <s v="2025-10-27 15:02:31"/>
    <x v="7"/>
    <s v="800W"/>
    <s v="JULIAN CARILLO"/>
    <n v="1070944109"/>
    <s v="ENTREGADA"/>
    <s v="JUAN CARLOS SALCEDO"/>
    <x v="0"/>
  </r>
  <r>
    <n v="72181"/>
    <s v="2025-10-27 09:42:35"/>
    <x v="11"/>
    <x v="3"/>
    <x v="0"/>
    <s v="2025-10-29 00:00:00"/>
    <s v="2025-11-05 12:53:17"/>
    <x v="3"/>
    <s v="800W"/>
    <s v="LEIBNITHZ DUQUE"/>
    <n v="80071466"/>
    <s v="ENTREGADA"/>
    <s v="JULIAN MONTAÑO"/>
    <x v="0"/>
  </r>
  <r>
    <n v="72186"/>
    <s v="2025-10-27 10:26:07"/>
    <x v="11"/>
    <x v="3"/>
    <x v="0"/>
    <s v="2025-10-27 00:00:00"/>
    <s v="2025-10-28 11:38:01"/>
    <x v="8"/>
    <s v="800W"/>
    <s v="DAVID FERNANDO GIL CASTILLO"/>
    <n v="1015465209"/>
    <s v="ENTREGADA"/>
    <s v="CARLOS SERRATE"/>
    <x v="0"/>
  </r>
  <r>
    <n v="72188"/>
    <s v="2025-10-27 10:34:24"/>
    <x v="11"/>
    <x v="3"/>
    <x v="0"/>
    <s v="2025-10-27 00:00:00"/>
    <s v="2025-10-29 11:39:03"/>
    <x v="8"/>
    <s v="800W"/>
    <s v="JUAN DAVID CARDONA MUÑOZ"/>
    <n v="1094919540"/>
    <s v="ENTREGADA"/>
    <s v="JULIAN MONTAÑO"/>
    <x v="0"/>
  </r>
  <r>
    <n v="72190"/>
    <s v="2025-10-27 10:44:30"/>
    <x v="11"/>
    <x v="3"/>
    <x v="0"/>
    <s v="2025-10-27 00:00:00"/>
    <s v="2025-10-27 16:18:26"/>
    <x v="7"/>
    <s v="1600W"/>
    <s v="PAHOLA PATRICIA  CARDOZO TORRES"/>
    <n v="45541802"/>
    <s v="ENTREGADA"/>
    <s v="SANTIAGO SILVA"/>
    <x v="0"/>
  </r>
  <r>
    <n v="72200"/>
    <s v="2025-10-27 12:06:58"/>
    <x v="11"/>
    <x v="3"/>
    <x v="0"/>
    <s v="2025-10-29 00:00:00"/>
    <s v="2025-10-31 16:34:19"/>
    <x v="0"/>
    <s v="500W"/>
    <s v="VANESSA PRADA"/>
    <n v="52997668"/>
    <s v="ENTREGADA"/>
    <s v="SANTIAGO SILVA"/>
    <x v="0"/>
  </r>
  <r>
    <n v="72205"/>
    <s v="2025-10-27 12:23:57"/>
    <x v="11"/>
    <x v="3"/>
    <x v="0"/>
    <s v="2025-10-29 00:00:00"/>
    <s v="2025-11-10 12:35:10"/>
    <x v="0"/>
    <s v="800W"/>
    <s v="HELLMAN FABREGAS"/>
    <n v="79880925"/>
    <s v="ENTREGADA"/>
    <s v="CRISTIAN DAVID GUERRERO"/>
    <x v="0"/>
  </r>
  <r>
    <n v="72209"/>
    <s v="2025-10-27 12:39:44"/>
    <x v="11"/>
    <x v="3"/>
    <x v="0"/>
    <s v="2025-10-29 00:00:00"/>
    <s v="2025-10-31 08:26:26"/>
    <x v="1"/>
    <s v="500W"/>
    <s v="RICARDO  GUZMAN ROMERO"/>
    <n v="80195356"/>
    <s v="ENTREGADA"/>
    <s v="SEBASTIAN GARCIA"/>
    <x v="0"/>
  </r>
  <r>
    <n v="72214"/>
    <s v="2025-10-27 12:55:30"/>
    <x v="11"/>
    <x v="3"/>
    <x v="0"/>
    <s v="2025-10-29 00:00:00"/>
    <s v="2025-10-30 14:53:39"/>
    <x v="0"/>
    <s v="1600W"/>
    <s v="ANGELA MARIA GONZALEZ TRUJILLO"/>
    <n v="52315540"/>
    <s v="ENTREGADA"/>
    <s v="JHON ARAGON"/>
    <x v="0"/>
  </r>
  <r>
    <n v="72216"/>
    <s v="2025-10-27 13:28:18"/>
    <x v="11"/>
    <x v="3"/>
    <x v="0"/>
    <s v="2025-10-27 00:00:00"/>
    <s v="2025-10-31 14:20:49"/>
    <x v="13"/>
    <s v="1600W"/>
    <s v="JORGE ANTONIO CENTENO GAMEZ"/>
    <n v="1082252103"/>
    <s v="ENTREGADA"/>
    <s v="CRISTIAN DAVID GUERRERO"/>
    <x v="0"/>
  </r>
  <r>
    <n v="72219"/>
    <s v="2025-10-27 13:48:13"/>
    <x v="11"/>
    <x v="3"/>
    <x v="0"/>
    <s v="2025-10-29 00:00:00"/>
    <s v="2025-10-28 14:02:03"/>
    <x v="3"/>
    <s v="800W"/>
    <s v="SAMUEL  BARRERA MEJIA"/>
    <n v="1001310617"/>
    <s v="ENTREGADA"/>
    <s v="JULIAN MONTAÑO"/>
    <x v="0"/>
  </r>
  <r>
    <n v="72222"/>
    <s v="2025-10-27 14:05:50"/>
    <x v="11"/>
    <x v="3"/>
    <x v="0"/>
    <s v="2025-10-28 00:00:00"/>
    <m/>
    <x v="4"/>
    <s v="MOPED ELECTRICO"/>
    <s v="CARLOS  GAONA GIL"/>
    <n v="13993847"/>
    <s v="FINALIZADA"/>
    <s v="SEBASTIAN GARCIA"/>
    <x v="0"/>
  </r>
  <r>
    <n v="72223"/>
    <s v="2025-10-27 14:12:47"/>
    <x v="11"/>
    <x v="3"/>
    <x v="0"/>
    <s v="2025-10-28 00:00:00"/>
    <s v="2025-10-30 15:00:42"/>
    <x v="13"/>
    <s v="SCOOTER MINCA"/>
    <s v="LUIS FERNANDO ROMÁN OSPINA"/>
    <n v="79154357"/>
    <s v="ENTREGADA"/>
    <s v="CRISTIAN DAVID GUERRERO"/>
    <x v="0"/>
  </r>
  <r>
    <n v="72226"/>
    <s v="2025-10-27 14:29:13"/>
    <x v="11"/>
    <x v="3"/>
    <x v="0"/>
    <s v="2025-10-27 00:00:00"/>
    <s v="2025-10-29 12:25:43"/>
    <x v="8"/>
    <s v="800W"/>
    <s v="ALEJANDRO  SUAREZ"/>
    <n v="1020829893"/>
    <s v="ENTREGADA"/>
    <s v="CARLOS SERRATE"/>
    <x v="0"/>
  </r>
  <r>
    <n v="72233"/>
    <s v="2025-10-27 15:29:02"/>
    <x v="11"/>
    <x v="3"/>
    <x v="0"/>
    <s v="2025-10-28 00:00:00"/>
    <m/>
    <x v="13"/>
    <s v="350W LITE"/>
    <s v="KELLY JOHANA  CORODOBA TORO"/>
    <n v="1113515216"/>
    <s v="EXITO"/>
    <s v="SEBASTIAN GARCIA"/>
    <x v="0"/>
  </r>
  <r>
    <n v="72246"/>
    <s v="2025-10-28 08:05:19"/>
    <x v="11"/>
    <x v="3"/>
    <x v="0"/>
    <s v="2025-10-30 00:00:00"/>
    <s v="2025-10-31 08:56:38"/>
    <x v="0"/>
    <s v="800W"/>
    <s v="ANDRES ALBERTO MELEAN RODRIGUEZ"/>
    <n v="491194"/>
    <s v="ENTREGADA"/>
    <s v="SEBASTIAN GARCIA"/>
    <x v="0"/>
  </r>
  <r>
    <n v="72248"/>
    <s v="2025-10-28 08:10:50"/>
    <x v="11"/>
    <x v="3"/>
    <x v="0"/>
    <s v="2025-10-31 00:00:00"/>
    <s v="2025-10-29 17:01:59"/>
    <x v="0"/>
    <s v="500W"/>
    <s v="HERICA  LASSO"/>
    <n v="52087415"/>
    <s v="ENTREGADA"/>
    <s v="SEBASTIAN GARCIA"/>
    <x v="0"/>
  </r>
  <r>
    <n v="72251"/>
    <s v="2025-10-28 08:30:27"/>
    <x v="11"/>
    <x v="3"/>
    <x v="0"/>
    <s v="2025-10-28 00:00:00"/>
    <s v="2025-10-28 16:24:08"/>
    <x v="8"/>
    <s v="1600W"/>
    <s v="DANIELA  RESTREPO HURTADO"/>
    <n v="1094967978"/>
    <s v="ENTREGADA"/>
    <s v="JULIAN MONTAÑO"/>
    <x v="0"/>
  </r>
  <r>
    <n v="72254"/>
    <s v="2025-10-28 08:47:59"/>
    <x v="11"/>
    <x v="3"/>
    <x v="0"/>
    <s v="2025-10-29 00:00:00"/>
    <m/>
    <x v="1"/>
    <s v="350W LITE"/>
    <s v="ALMACENES EXITO SA ALMACENES EXITO SA"/>
    <n v="890900608"/>
    <s v="EXITO"/>
    <s v="BRAYAN RAMIREZ"/>
    <x v="0"/>
  </r>
  <r>
    <n v="72255"/>
    <s v="2025-10-28 08:59:25"/>
    <x v="11"/>
    <x v="3"/>
    <x v="0"/>
    <s v="2025-10-28 00:00:00"/>
    <s v="2025-10-28 09:06:38"/>
    <x v="13"/>
    <s v="1600W ATS"/>
    <s v="ANDRES  RIVERA MEJIA"/>
    <n v="1130612191"/>
    <s v="ENTREGADA"/>
    <s v="CARLOS SERRATE"/>
    <x v="0"/>
  </r>
  <r>
    <n v="72256"/>
    <s v="2025-10-28 08:59:33"/>
    <x v="11"/>
    <x v="3"/>
    <x v="0"/>
    <s v="2025-10-28 00:00:00"/>
    <s v="2025-10-29 13:02:41"/>
    <x v="13"/>
    <s v="800W"/>
    <s v="GABRIEL  CONSTANTINO DEREIX"/>
    <n v="1144084195"/>
    <s v="ENTREGADA"/>
    <s v="SANTIAGO SILVA"/>
    <x v="0"/>
  </r>
  <r>
    <n v="72268"/>
    <s v="2025-10-28 09:42:52"/>
    <x v="11"/>
    <x v="3"/>
    <x v="0"/>
    <s v="2025-10-28 00:00:00"/>
    <s v="2025-10-28 16:59:56"/>
    <x v="16"/>
    <s v="350W"/>
    <s v="YENNY ALEXANDRA  LOPEZ CASALLAS"/>
    <n v="1071840794"/>
    <s v="ENTREGADA"/>
    <s v="CARLOS SERRATE"/>
    <x v="0"/>
  </r>
  <r>
    <n v="72270"/>
    <s v="2025-10-28 09:53:52"/>
    <x v="11"/>
    <x v="3"/>
    <x v="0"/>
    <s v="2025-10-30 00:00:00"/>
    <s v="2025-10-31 11:20:25"/>
    <x v="0"/>
    <s v="800W"/>
    <s v="FABIAN  CASTAÑEDA GARZON"/>
    <n v="81741558"/>
    <s v="ENTREGADA"/>
    <s v="SEBASTIAN GARCIA"/>
    <x v="0"/>
  </r>
  <r>
    <n v="72273"/>
    <s v="2025-10-28 10:38:54"/>
    <x v="11"/>
    <x v="3"/>
    <x v="0"/>
    <m/>
    <s v="2025-10-30 12:05:44"/>
    <x v="0"/>
    <s v="800W"/>
    <s v="INVERSIONES MOJHER S.A.S INVERSIONES MOJHER S.A.S"/>
    <n v="901236964"/>
    <s v="ENTREGADA"/>
    <s v="JUAN CARLOS SALCEDO"/>
    <x v="0"/>
  </r>
  <r>
    <n v="72277"/>
    <s v="2025-10-28 10:57:43"/>
    <x v="11"/>
    <x v="3"/>
    <x v="0"/>
    <s v="2025-10-30 00:00:00"/>
    <s v="2025-10-30 08:38:44"/>
    <x v="0"/>
    <s v="500W"/>
    <s v="GERMAN  LOPEZ"/>
    <n v="80088159"/>
    <s v="ENTREGADA"/>
    <s v="JUAN CARLOS SALCEDO"/>
    <x v="0"/>
  </r>
  <r>
    <n v="72278"/>
    <s v="2025-10-28 11:07:01"/>
    <x v="11"/>
    <x v="3"/>
    <x v="0"/>
    <s v="2025-10-30 00:00:00"/>
    <s v="2025-11-01 12:23:26"/>
    <x v="0"/>
    <s v="800W"/>
    <s v="ANDREA FRIAS  DELGADILLO"/>
    <n v="1026277860"/>
    <s v="ENTREGADA"/>
    <s v="JUAN CARLOS SALCEDO"/>
    <x v="0"/>
  </r>
  <r>
    <n v="72279"/>
    <s v="2025-10-28 11:16:06"/>
    <x v="11"/>
    <x v="3"/>
    <x v="0"/>
    <s v="2025-10-28 00:00:00"/>
    <s v="2025-10-28 16:21:30"/>
    <x v="16"/>
    <s v="800W"/>
    <s v="JUAN CAMILO HERNANDEZ PACHECO"/>
    <n v="1107036860"/>
    <s v="ENTREGADA"/>
    <s v="CARLOS SERRATE"/>
    <x v="0"/>
  </r>
  <r>
    <n v="72280"/>
    <s v="2025-10-28 11:19:17"/>
    <x v="11"/>
    <x v="3"/>
    <x v="0"/>
    <s v="2025-10-30 00:00:00"/>
    <s v="2025-11-04 14:12:22"/>
    <x v="0"/>
    <s v="800W"/>
    <s v="MAURICIO  MARTIN"/>
    <n v="80220164"/>
    <s v="ENTREGADA"/>
    <s v="JUAN CARLOS SALCEDO"/>
    <x v="0"/>
  </r>
  <r>
    <n v="72282"/>
    <s v="2025-10-28 11:51:00"/>
    <x v="11"/>
    <x v="3"/>
    <x v="0"/>
    <s v="2025-10-28 00:00:00"/>
    <m/>
    <x v="13"/>
    <s v="2400W ATS"/>
    <s v="INVERSIONES LOGUZ SAS"/>
    <n v="901127287"/>
    <s v="FINALIZADA"/>
    <s v="JUAN CARLOS SALCEDO"/>
    <x v="0"/>
  </r>
  <r>
    <n v="72283"/>
    <s v="2025-10-28 11:53:21"/>
    <x v="11"/>
    <x v="3"/>
    <x v="0"/>
    <s v="2025-10-28 00:00:00"/>
    <s v="2025-10-29 12:01:07"/>
    <x v="9"/>
    <s v="500W"/>
    <s v="INVERSIONES STRATA S A S"/>
    <n v="900790047"/>
    <s v="ENTREGADA"/>
    <s v="CARLOS SERRATE"/>
    <x v="0"/>
  </r>
  <r>
    <n v="72286"/>
    <s v="2025-10-28 12:10:15"/>
    <x v="11"/>
    <x v="3"/>
    <x v="0"/>
    <s v="2025-10-30 00:00:00"/>
    <m/>
    <x v="3"/>
    <s v="500W"/>
    <s v="SANTIAGO JIMENEZ"/>
    <n v="1136883420"/>
    <s v="NO AUTORIZADO"/>
    <s v="JHON ARAGON"/>
    <x v="0"/>
  </r>
  <r>
    <n v="72289"/>
    <s v="2025-10-28 12:30:52"/>
    <x v="11"/>
    <x v="3"/>
    <x v="0"/>
    <s v="2025-10-29 00:00:00"/>
    <s v="2025-11-01 09:41:11"/>
    <x v="13"/>
    <s v="800W"/>
    <s v="ANDRES BARRETO"/>
    <n v="1049619414"/>
    <s v="ENTREGADA"/>
    <s v="CRISTIAN DAVID GUERRERO"/>
    <x v="0"/>
  </r>
  <r>
    <n v="72290"/>
    <s v="2025-10-28 12:33:39"/>
    <x v="11"/>
    <x v="3"/>
    <x v="0"/>
    <s v="2025-10-30 00:00:00"/>
    <s v="2025-11-05 15:20:40"/>
    <x v="0"/>
    <s v="1600W"/>
    <s v="MAICOL EBANTS DELGADO PRADA"/>
    <n v="1031132772"/>
    <s v="ENTREGADA"/>
    <s v="JULIAN MONTAÑO"/>
    <x v="0"/>
  </r>
  <r>
    <n v="72291"/>
    <s v="2025-10-28 12:35:33"/>
    <x v="11"/>
    <x v="3"/>
    <x v="0"/>
    <s v="2025-10-28 00:00:00"/>
    <s v="2025-10-29 12:27:47"/>
    <x v="8"/>
    <s v="1600W"/>
    <s v="JUAN ORTEGA"/>
    <n v="1061756018"/>
    <s v="ENTREGADA"/>
    <s v="CARLOS SERRATE"/>
    <x v="0"/>
  </r>
  <r>
    <n v="72292"/>
    <s v="2025-10-28 12:38:14"/>
    <x v="11"/>
    <x v="3"/>
    <x v="0"/>
    <s v="2025-10-28 00:00:00"/>
    <s v="2025-10-29 16:36:55"/>
    <x v="13"/>
    <s v="350W"/>
    <s v="JUAN CAMILO IZQUIERDO LIZARRALDE"/>
    <n v="1019125292"/>
    <s v="ENTREGADA"/>
    <s v="CRISTIAN DAVID GUERRERO"/>
    <x v="0"/>
  </r>
  <r>
    <n v="72295"/>
    <s v="2025-10-28 12:42:48"/>
    <x v="11"/>
    <x v="3"/>
    <x v="0"/>
    <s v="2025-10-30 00:00:00"/>
    <s v="2025-11-04 14:04:37"/>
    <x v="0"/>
    <s v="800W"/>
    <s v="JUAN CASTAÑEDA PARDO"/>
    <n v="1032461772"/>
    <s v="ENTREGADA"/>
    <s v="JUAN CARLOS SALCEDO"/>
    <x v="0"/>
  </r>
  <r>
    <n v="72298"/>
    <s v="2025-10-28 12:57:56"/>
    <x v="11"/>
    <x v="3"/>
    <x v="0"/>
    <s v="2025-10-30 00:00:00"/>
    <s v="2025-11-10 13:36:39"/>
    <x v="0"/>
    <s v="500W"/>
    <s v="ANGELICA MARIA LEON CARDENAS"/>
    <n v="1020824697"/>
    <s v="ENTREGADA"/>
    <s v="JULIAN MONTAÑO"/>
    <x v="0"/>
  </r>
  <r>
    <n v="72303"/>
    <s v="2025-10-28 13:27:59"/>
    <x v="11"/>
    <x v="3"/>
    <x v="0"/>
    <s v="2025-10-28 00:00:00"/>
    <s v="2025-10-28 13:59:17"/>
    <x v="8"/>
    <s v="1600W"/>
    <s v="DANIEL ALBERTO  CASAS TORRES"/>
    <n v="1013663402"/>
    <s v="ENTREGADA"/>
    <s v="JULIAN MONTAÑO"/>
    <x v="0"/>
  </r>
  <r>
    <n v="72306"/>
    <s v="2025-10-28 13:46:31"/>
    <x v="11"/>
    <x v="3"/>
    <x v="0"/>
    <s v="2025-10-28 00:00:00"/>
    <s v="2025-10-28 17:06:33"/>
    <x v="13"/>
    <s v="800W"/>
    <s v="JUAN RAFAEL  CASTRILLO"/>
    <n v="1143253492"/>
    <s v="ENTREGADA"/>
    <s v="JHON ARAGON"/>
    <x v="0"/>
  </r>
  <r>
    <n v="72310"/>
    <s v="2025-10-28 14:20:04"/>
    <x v="11"/>
    <x v="3"/>
    <x v="0"/>
    <s v="2025-10-29 00:00:00"/>
    <s v="2025-10-30 11:24:18"/>
    <x v="13"/>
    <s v="350W"/>
    <s v="TIFFANY  SUAREZ QUINTERO"/>
    <n v="1015435753"/>
    <s v="ENTREGADA"/>
    <s v="JUAN CARLOS SALCEDO"/>
    <x v="0"/>
  </r>
  <r>
    <n v="72315"/>
    <s v="2025-10-28 14:50:38"/>
    <x v="11"/>
    <x v="3"/>
    <x v="0"/>
    <s v="2025-10-28 00:00:00"/>
    <s v="2025-10-28 17:17:28"/>
    <x v="10"/>
    <s v="1600W"/>
    <s v="ERIKA  BUSTAMANTE BALLESTEROS"/>
    <n v="1026278182"/>
    <s v="ENTREGADA"/>
    <s v="SANTIAGO SILVA"/>
    <x v="0"/>
  </r>
  <r>
    <n v="72317"/>
    <s v="2025-10-28 15:05:42"/>
    <x v="11"/>
    <x v="3"/>
    <x v="0"/>
    <s v="2025-10-30 00:00:00"/>
    <s v="2025-10-31 14:04:02"/>
    <x v="0"/>
    <s v="500W"/>
    <s v="DANNA LICETH REYES VIVIESCAS"/>
    <n v="1015466731"/>
    <s v="ENTREGADA"/>
    <s v="JUAN CARLOS SALCEDO"/>
    <x v="0"/>
  </r>
  <r>
    <n v="72321"/>
    <s v="2025-10-28 15:29:18"/>
    <x v="11"/>
    <x v="3"/>
    <x v="0"/>
    <s v="2025-10-30 00:00:00"/>
    <s v="2025-11-01 11:49:05"/>
    <x v="0"/>
    <s v="2400W"/>
    <s v="JUAN DIEGO BECERRA SOTO"/>
    <n v="1233688196"/>
    <s v="ENTREGADA"/>
    <s v="SANTIAGO SILVA"/>
    <x v="0"/>
  </r>
  <r>
    <n v="72323"/>
    <s v="2025-10-28 15:34:44"/>
    <x v="11"/>
    <x v="3"/>
    <x v="0"/>
    <s v="2025-10-30 00:00:00"/>
    <s v="2025-11-04 13:52:14"/>
    <x v="1"/>
    <s v="500W"/>
    <s v="JOSE FERNANDO TORO"/>
    <n v="10494264"/>
    <s v="ENTREGADA"/>
    <s v="JHON ARAGON"/>
    <x v="0"/>
  </r>
  <r>
    <n v="72327"/>
    <s v="2025-10-28 15:51:40"/>
    <x v="11"/>
    <x v="3"/>
    <x v="0"/>
    <s v="2025-10-30 00:00:00"/>
    <m/>
    <x v="1"/>
    <s v="800W"/>
    <s v="JAIME VILLAVECES"/>
    <n v="19447839"/>
    <s v="FINALIZADA"/>
    <s v="JULIAN MONTAÑO"/>
    <x v="0"/>
  </r>
  <r>
    <n v="72334"/>
    <s v="2025-10-28 16:13:59"/>
    <x v="11"/>
    <x v="3"/>
    <x v="0"/>
    <s v="2025-10-30 00:00:00"/>
    <s v="2025-11-08 09:17:54"/>
    <x v="0"/>
    <s v="350W"/>
    <s v="JOSE JOAQUIN MORALES GOMEZ"/>
    <n v="80736070"/>
    <s v="ENTREGADA"/>
    <s v="JUAN CARLOS SALCEDO"/>
    <x v="0"/>
  </r>
  <r>
    <n v="72348"/>
    <s v="2025-10-29 08:03:13"/>
    <x v="11"/>
    <x v="3"/>
    <x v="0"/>
    <s v="2025-10-29 00:00:00"/>
    <s v="2025-10-29 12:46:18"/>
    <x v="7"/>
    <s v="800W"/>
    <s v="DANIEL FELIPE MONCAYO SANTACRUZ"/>
    <n v="1085300127"/>
    <s v="ENTREGADA"/>
    <s v="CARLOS SERRATE"/>
    <x v="0"/>
  </r>
  <r>
    <n v="72351"/>
    <s v="2025-10-29 08:09:50"/>
    <x v="11"/>
    <x v="3"/>
    <x v="0"/>
    <s v="2025-10-31 00:00:00"/>
    <s v="2025-11-12 11:17:49"/>
    <x v="0"/>
    <s v="MOPED ELECTRICO"/>
    <s v="VALENTINA AYALA QUINCHE"/>
    <n v="1022430970"/>
    <s v="ENTREGADA"/>
    <s v="SEBASTIAN GARCIA"/>
    <x v="0"/>
  </r>
  <r>
    <n v="72367"/>
    <s v="2025-10-29 10:19:30"/>
    <x v="11"/>
    <x v="3"/>
    <x v="0"/>
    <s v="2025-10-31 00:00:00"/>
    <s v="2025-11-05 08:59:57"/>
    <x v="0"/>
    <s v="1600W"/>
    <s v="JAIME ANDRES REYES MORENO"/>
    <n v="80125415"/>
    <s v="ENTREGADA"/>
    <s v="SEBASTIAN GARCIA"/>
    <x v="0"/>
  </r>
  <r>
    <n v="72371"/>
    <s v="2025-10-29 10:52:55"/>
    <x v="11"/>
    <x v="3"/>
    <x v="0"/>
    <s v="2025-10-31 00:00:00"/>
    <s v="2025-11-06 11:22:27"/>
    <x v="3"/>
    <s v="350W"/>
    <s v="ALEJANDRA  ARENAS DURAN"/>
    <n v="1020842255"/>
    <s v="ENTREGADA"/>
    <s v="JHON ARAGON"/>
    <x v="0"/>
  </r>
  <r>
    <n v="72374"/>
    <s v="2025-10-29 11:20:19"/>
    <x v="11"/>
    <x v="3"/>
    <x v="0"/>
    <s v="2025-10-31 00:00:00"/>
    <s v="2025-11-04 11:03:19"/>
    <x v="0"/>
    <s v="800W"/>
    <s v="JAIRO  ACOSTA"/>
    <n v="79939673"/>
    <s v="ENTREGADA"/>
    <s v="JULIAN MONTAÑO"/>
    <x v="0"/>
  </r>
  <r>
    <n v="72388"/>
    <s v="2025-10-29 12:34:28"/>
    <x v="11"/>
    <x v="3"/>
    <x v="0"/>
    <s v="2025-10-31 00:00:00"/>
    <m/>
    <x v="0"/>
    <s v="500W"/>
    <s v="JUAN SEBASTIAN GARZON MERCALFE"/>
    <n v="1014273673"/>
    <s v="FINALIZADA"/>
    <s v="CRISTIAN DAVID GUERRERO"/>
    <x v="0"/>
  </r>
  <r>
    <n v="72393"/>
    <s v="2025-10-29 13:02:04"/>
    <x v="11"/>
    <x v="3"/>
    <x v="0"/>
    <s v="2025-10-29 00:00:00"/>
    <s v="2025-11-04 13:33:46"/>
    <x v="13"/>
    <s v="350W"/>
    <s v="FRANCISCO CANTILLO"/>
    <n v="1019030882"/>
    <s v="ENTREGADA"/>
    <s v="JUAN CARLOS SALCEDO"/>
    <x v="0"/>
  </r>
  <r>
    <n v="72398"/>
    <s v="2025-10-29 13:23:38"/>
    <x v="11"/>
    <x v="3"/>
    <x v="0"/>
    <s v="2025-10-31 00:00:00"/>
    <s v="2025-11-04 16:39:00"/>
    <x v="0"/>
    <s v="500W"/>
    <s v="JULIAN MALDONADO"/>
    <n v="1136881340"/>
    <s v="ENTREGADA"/>
    <s v="JUAN CARLOS SALCEDO"/>
    <x v="0"/>
  </r>
  <r>
    <n v="72400"/>
    <s v="2025-10-29 13:40:09"/>
    <x v="11"/>
    <x v="3"/>
    <x v="0"/>
    <s v="2025-10-30 00:00:00"/>
    <s v="2025-11-04 14:29:12"/>
    <x v="8"/>
    <s v="800W"/>
    <s v="CARLOS ANDRES NIÑO RIVERA"/>
    <n v="79732252"/>
    <s v="ENTREGADA"/>
    <s v="SEBASTIAN GARCIA"/>
    <x v="0"/>
  </r>
  <r>
    <n v="72403"/>
    <s v="2025-10-29 13:48:31"/>
    <x v="11"/>
    <x v="3"/>
    <x v="0"/>
    <s v="2025-10-31 00:00:00"/>
    <m/>
    <x v="0"/>
    <s v="800W"/>
    <s v="JUAN PABLO IBARRA"/>
    <n v="80863489"/>
    <s v="AUTORIZADA"/>
    <s v="JHON ARAGON"/>
    <x v="0"/>
  </r>
  <r>
    <n v="72404"/>
    <s v="2025-10-29 14:02:41"/>
    <x v="11"/>
    <x v="3"/>
    <x v="0"/>
    <s v="2025-10-31 00:00:00"/>
    <s v="2025-11-12 13:20:52"/>
    <x v="0"/>
    <s v="1600W"/>
    <s v="MATEO DUQUE LONDOÑO"/>
    <n v="1020792533"/>
    <s v="ENTREGADA"/>
    <s v="SANTIAGO SILVA"/>
    <x v="0"/>
  </r>
  <r>
    <n v="72407"/>
    <s v="2025-10-29 14:17:04"/>
    <x v="11"/>
    <x v="3"/>
    <x v="0"/>
    <s v="2025-10-30 00:00:00"/>
    <s v="2025-10-31 15:56:18"/>
    <x v="1"/>
    <s v="500W"/>
    <s v="JUAN PABLO MARTINEZ"/>
    <n v="1016059058"/>
    <s v="ENTREGADA"/>
    <s v="SEBASTIAN GARCIA"/>
    <x v="0"/>
  </r>
  <r>
    <n v="72412"/>
    <s v="2025-10-29 15:20:25"/>
    <x v="11"/>
    <x v="3"/>
    <x v="0"/>
    <s v="2025-10-29 00:00:00"/>
    <s v="2025-10-29 15:23:40"/>
    <x v="13"/>
    <s v="1600W ATS"/>
    <s v="JUAN SEBASTIAN BRAVO DUEÑAS"/>
    <n v="1019140667"/>
    <s v="ENTREGADA"/>
    <s v="BRAYAN RAMIREZ"/>
    <x v="0"/>
  </r>
  <r>
    <n v="72417"/>
    <s v="2025-10-29 15:38:21"/>
    <x v="11"/>
    <x v="3"/>
    <x v="0"/>
    <s v="2025-10-31 00:00:00"/>
    <s v="2025-10-31 10:39:15"/>
    <x v="0"/>
    <s v="500W"/>
    <s v="DIEGO  CANO HERRERA"/>
    <n v="7999511"/>
    <s v="ENTREGADA"/>
    <s v="JUAN CARLOS SALCEDO"/>
    <x v="0"/>
  </r>
  <r>
    <n v="72418"/>
    <s v="2025-10-29 15:44:55"/>
    <x v="11"/>
    <x v="3"/>
    <x v="0"/>
    <s v="2025-10-31 00:00:00"/>
    <s v="2025-11-01 11:16:11"/>
    <x v="0"/>
    <s v="350W"/>
    <s v="LUIS ENRIQUE  MARTINEZ ALARCÓN"/>
    <n v="80121390"/>
    <s v="ENTREGADA"/>
    <s v="JHON ARAGON"/>
    <x v="0"/>
  </r>
  <r>
    <n v="72420"/>
    <s v="2025-10-29 16:02:22"/>
    <x v="11"/>
    <x v="3"/>
    <x v="0"/>
    <s v="2025-11-04 00:00:00"/>
    <s v="2025-10-31 14:00:42"/>
    <x v="0"/>
    <s v="500W"/>
    <s v="SEBASTIAN ROA HERNANDEZ"/>
    <n v="1020768328"/>
    <s v="ENTREGADA"/>
    <s v="SEBASTIAN GARCIA"/>
    <x v="0"/>
  </r>
  <r>
    <n v="72425"/>
    <s v="2025-10-29 16:16:00"/>
    <x v="11"/>
    <x v="3"/>
    <x v="0"/>
    <s v="2025-10-30 00:00:00"/>
    <s v="2025-10-30 15:54:46"/>
    <x v="13"/>
    <s v="800W"/>
    <s v="ANDRES FELIPE  ESCOBAR ROBLEDO"/>
    <n v="1020775311"/>
    <s v="ENTREGADA"/>
    <s v="JHON ARAGON"/>
    <x v="0"/>
  </r>
  <r>
    <n v="72435"/>
    <s v="2025-10-30 07:59:44"/>
    <x v="11"/>
    <x v="3"/>
    <x v="0"/>
    <s v="2025-11-05 00:00:00"/>
    <s v="2025-11-04 14:32:55"/>
    <x v="0"/>
    <s v="2400W"/>
    <s v="MAURICIO  GARCIA HENAO"/>
    <n v="1098643805"/>
    <s v="ENTREGADA"/>
    <s v="SEBASTIAN GARCIA"/>
    <x v="0"/>
  </r>
  <r>
    <n v="72438"/>
    <s v="2025-10-30 08:09:51"/>
    <x v="11"/>
    <x v="3"/>
    <x v="0"/>
    <s v="2025-10-30 00:00:00"/>
    <s v="2025-11-05 09:42:44"/>
    <x v="1"/>
    <s v="1600W"/>
    <s v="LINA LINARES"/>
    <n v="1001216785"/>
    <s v="ENTREGADA"/>
    <s v="BRAYAN RAMIREZ"/>
    <x v="0"/>
  </r>
  <r>
    <n v="72442"/>
    <s v="2025-10-30 08:32:22"/>
    <x v="11"/>
    <x v="3"/>
    <x v="0"/>
    <s v="2025-11-04 00:00:00"/>
    <s v="2025-11-05 16:51:59"/>
    <x v="0"/>
    <s v="350W LITE"/>
    <s v="MARISELA  CUBILLOS SALGADO"/>
    <n v="1015404676"/>
    <s v="ENTREGADA"/>
    <s v="JHON ARAGON"/>
    <x v="0"/>
  </r>
  <r>
    <n v="72443"/>
    <s v="2025-10-30 08:41:24"/>
    <x v="11"/>
    <x v="3"/>
    <x v="0"/>
    <s v="2025-10-30 00:00:00"/>
    <s v="2025-10-30 15:23:54"/>
    <x v="7"/>
    <s v="800W"/>
    <s v="DIEGO MORENO ORTIZ"/>
    <s v="016942"/>
    <s v="ENTREGADA"/>
    <s v="JULIAN MONTAÑO"/>
    <x v="0"/>
  </r>
  <r>
    <n v="72444"/>
    <s v="2025-10-30 08:46:24"/>
    <x v="11"/>
    <x v="3"/>
    <x v="0"/>
    <s v="2025-11-04 00:00:00"/>
    <s v="2025-11-04 12:09:36"/>
    <x v="0"/>
    <s v="1600W"/>
    <s v="CARLOS ANDRES BONILLA"/>
    <n v="80088916"/>
    <s v="ENTREGADA"/>
    <s v="JUAN CARLOS SALCEDO"/>
    <x v="0"/>
  </r>
  <r>
    <n v="72447"/>
    <s v="2025-10-30 08:52:25"/>
    <x v="11"/>
    <x v="3"/>
    <x v="0"/>
    <s v="2025-10-31 00:00:00"/>
    <s v="2025-10-30 09:46:36"/>
    <x v="4"/>
    <s v="500W"/>
    <s v="CAMILA   ECHEVERRI FIERRO"/>
    <n v="1053803351"/>
    <s v="ENTREGADA"/>
    <s v="BRAYAN RAMIREZ"/>
    <x v="0"/>
  </r>
  <r>
    <n v="72454"/>
    <s v="2025-10-30 10:12:17"/>
    <x v="11"/>
    <x v="3"/>
    <x v="0"/>
    <s v="2025-11-05 00:00:00"/>
    <s v="2025-11-11 14:49:08"/>
    <x v="0"/>
    <s v="800W"/>
    <s v="JUAN DIEGO  DUARTE VARGAS"/>
    <n v="1049656999"/>
    <s v="ENTREGADA"/>
    <s v="JHON ARAGON"/>
    <x v="0"/>
  </r>
  <r>
    <n v="72458"/>
    <s v="2025-10-30 10:46:31"/>
    <x v="11"/>
    <x v="3"/>
    <x v="0"/>
    <s v="2025-10-30 00:00:00"/>
    <s v="2025-10-30 14:25:39"/>
    <x v="13"/>
    <s v="350W"/>
    <s v="JOHN DAIRO GUERRERO FIGUEREDO"/>
    <n v="1007473032"/>
    <s v="ENTREGADA"/>
    <s v="JHON ARAGON"/>
    <x v="0"/>
  </r>
  <r>
    <n v="72461"/>
    <s v="2025-10-30 11:27:42"/>
    <x v="11"/>
    <x v="3"/>
    <x v="0"/>
    <s v="2025-10-30 00:00:00"/>
    <s v="2025-11-04 15:43:02"/>
    <x v="13"/>
    <s v="350W LITE"/>
    <s v="ANHTONY ESTEBAN GONZALEZ CUCAICA"/>
    <n v="1013672737"/>
    <s v="ENTREGADA"/>
    <s v="SANTIAGO SILVA"/>
    <x v="0"/>
  </r>
  <r>
    <n v="72470"/>
    <s v="2025-10-30 12:29:56"/>
    <x v="11"/>
    <x v="3"/>
    <x v="0"/>
    <s v="2025-10-30 00:00:00"/>
    <s v="2025-10-30 17:07:54"/>
    <x v="13"/>
    <s v="800W"/>
    <s v="MARTIN  POSSE ARENAS"/>
    <n v="1001192674"/>
    <s v="ENTREGADA"/>
    <s v="CRISTIAN DAVID GUERRERO"/>
    <x v="0"/>
  </r>
  <r>
    <n v="72476"/>
    <s v="2025-10-30 12:51:45"/>
    <x v="11"/>
    <x v="3"/>
    <x v="0"/>
    <s v="2025-10-30 00:00:00"/>
    <s v="2025-10-30 16:24:40"/>
    <x v="8"/>
    <s v="500W"/>
    <s v="JUAN FELIPE CASTRO"/>
    <n v="1020831848"/>
    <s v="ENTREGADA"/>
    <s v="JHON ARAGON"/>
    <x v="0"/>
  </r>
  <r>
    <n v="72477"/>
    <s v="2025-10-30 12:52:02"/>
    <x v="11"/>
    <x v="3"/>
    <x v="0"/>
    <s v="2025-10-30 00:00:00"/>
    <s v="2025-10-30 16:02:18"/>
    <x v="16"/>
    <s v="1600W"/>
    <s v="LEOPOLDO  PENALOZA MALAVE"/>
    <n v="1496914"/>
    <s v="ENTREGADA"/>
    <s v="JULIAN MONTAÑO"/>
    <x v="0"/>
  </r>
  <r>
    <n v="72480"/>
    <s v="2025-10-30 13:31:32"/>
    <x v="11"/>
    <x v="3"/>
    <x v="0"/>
    <s v="2025-11-04 00:00:00"/>
    <s v="2025-11-06 14:13:55"/>
    <x v="0"/>
    <s v="1600W"/>
    <s v="CARLOS ARTURO PORTILLO CRUZ"/>
    <n v="1085334658"/>
    <s v="ENTREGADA"/>
    <s v="CRISTIAN DAVID GUERRERO"/>
    <x v="0"/>
  </r>
  <r>
    <n v="72481"/>
    <s v="2025-10-30 13:44:25"/>
    <x v="11"/>
    <x v="3"/>
    <x v="0"/>
    <s v="2025-11-04 00:00:00"/>
    <s v="2025-11-01 11:30:33"/>
    <x v="0"/>
    <s v="500W"/>
    <s v="ANDRES MARTINEZ"/>
    <n v="1010199293"/>
    <s v="ENTREGADA"/>
    <s v="JHON ARAGON"/>
    <x v="0"/>
  </r>
  <r>
    <n v="72482"/>
    <s v="2025-10-30 14:00:48"/>
    <x v="11"/>
    <x v="3"/>
    <x v="0"/>
    <s v="2025-10-30 00:00:00"/>
    <s v="2025-10-31 09:25:06"/>
    <x v="13"/>
    <s v="400W ATS"/>
    <s v="CRISTINA ISABEL  SILGADO MARTINEZ"/>
    <n v="60413305"/>
    <s v="ENTREGADA"/>
    <s v="CRISTIAN DAVID GUERRERO"/>
    <x v="0"/>
  </r>
  <r>
    <n v="72484"/>
    <s v="2025-10-30 14:07:31"/>
    <x v="11"/>
    <x v="3"/>
    <x v="0"/>
    <s v="2025-11-04 00:00:00"/>
    <s v="2025-11-05 13:27:54"/>
    <x v="0"/>
    <s v="500W"/>
    <s v="SANTIAGO  ROMERO"/>
    <n v="1019112664"/>
    <s v="ENTREGADA"/>
    <s v="JHON ARAGON"/>
    <x v="0"/>
  </r>
  <r>
    <n v="72489"/>
    <s v="2025-10-30 15:16:47"/>
    <x v="11"/>
    <x v="3"/>
    <x v="0"/>
    <s v="2025-11-04 00:00:00"/>
    <s v="2025-11-05 16:40:01"/>
    <x v="0"/>
    <s v="350W LITE"/>
    <s v="INGRID PAOLA  MANCERA"/>
    <n v="1069713059"/>
    <s v="ENTREGADA"/>
    <s v="SEBASTIAN GARCIA"/>
    <x v="0"/>
  </r>
  <r>
    <n v="72491"/>
    <s v="2025-10-30 15:31:59"/>
    <x v="11"/>
    <x v="3"/>
    <x v="0"/>
    <s v="2025-10-30 00:00:00"/>
    <s v="2025-10-30 16:05:33"/>
    <x v="7"/>
    <s v="800W"/>
    <s v="ANGIE MELISSA  BASTIDAS GARCIA"/>
    <n v="1075791877"/>
    <s v="ENTREGADA"/>
    <s v="JUAN CARLOS SALCEDO"/>
    <x v="0"/>
  </r>
  <r>
    <n v="72497"/>
    <s v="2025-10-30 16:14:42"/>
    <x v="11"/>
    <x v="3"/>
    <x v="0"/>
    <s v="2025-11-05 00:00:00"/>
    <s v="2025-11-04 10:29:30"/>
    <x v="0"/>
    <s v="350W"/>
    <s v="EDUARDO  HENRIQUE"/>
    <n v="1083040939"/>
    <s v="ENTREGADA"/>
    <s v="SEBASTIAN GARCIA"/>
    <x v="0"/>
  </r>
  <r>
    <n v="72498"/>
    <s v="2025-10-30 16:18:44"/>
    <x v="11"/>
    <x v="3"/>
    <x v="0"/>
    <s v="2025-11-01 00:00:00"/>
    <s v="2025-11-12 11:21:44"/>
    <x v="1"/>
    <s v="500W"/>
    <s v="MIGUEL ENRIQUE GARCIA HELD"/>
    <n v="1020841343"/>
    <s v="ENTREGADA"/>
    <s v="JUAN CARLOS SALCEDO"/>
    <x v="0"/>
  </r>
  <r>
    <n v="72506"/>
    <s v="2025-10-31 08:05:26"/>
    <x v="11"/>
    <x v="3"/>
    <x v="0"/>
    <s v="2025-11-05 00:00:00"/>
    <s v="2025-11-04 08:30:16"/>
    <x v="0"/>
    <s v="350w"/>
    <s v="JUAN CARLOS  DEBOURG MIRANDA"/>
    <n v="1612838"/>
    <s v="ENTREGADA"/>
    <s v="SEBASTIAN GARCIA"/>
    <x v="0"/>
  </r>
  <r>
    <n v="72508"/>
    <s v="2025-10-31 08:11:26"/>
    <x v="11"/>
    <x v="3"/>
    <x v="0"/>
    <s v="2025-10-31 00:00:00"/>
    <s v="2025-10-31 16:21:48"/>
    <x v="13"/>
    <s v="350W"/>
    <s v="CLAUDIA CASTILLO ALTAMAR"/>
    <n v="1018510344"/>
    <s v="ENTREGADA"/>
    <s v="CARLOS SERRATE"/>
    <x v="0"/>
  </r>
  <r>
    <n v="72509"/>
    <s v="2025-10-31 08:12:16"/>
    <x v="11"/>
    <x v="3"/>
    <x v="0"/>
    <s v="2025-10-31 00:00:00"/>
    <s v="2025-11-04 17:00:24"/>
    <x v="16"/>
    <s v="MOPED"/>
    <s v="LUISA FERNANDA  FAJARDO SALAZAR"/>
    <n v="1016026212"/>
    <s v="ENTREGADA"/>
    <s v="CARLOS SERRATE"/>
    <x v="0"/>
  </r>
  <r>
    <n v="72512"/>
    <s v="2025-10-31 08:20:09"/>
    <x v="11"/>
    <x v="3"/>
    <x v="0"/>
    <s v="2025-11-05 00:00:00"/>
    <s v="2025-11-06 16:19:48"/>
    <x v="0"/>
    <s v="MOPED"/>
    <s v="ANGELA ORDUZ"/>
    <n v="46456937"/>
    <s v="ENTREGADA"/>
    <s v="SEBASTIAN GARCIA"/>
    <x v="0"/>
  </r>
  <r>
    <n v="72515"/>
    <s v="2025-10-31 09:14:20"/>
    <x v="11"/>
    <x v="3"/>
    <x v="0"/>
    <s v="2025-11-05 00:00:00"/>
    <s v="2025-11-04 10:20:32"/>
    <x v="0"/>
    <s v="500W"/>
    <s v="ANDRES CAYETANO  PRIETO"/>
    <n v="1072962912"/>
    <s v="ENTREGADA"/>
    <s v="JUAN CARLOS SALCEDO"/>
    <x v="0"/>
  </r>
  <r>
    <n v="72519"/>
    <s v="2025-10-31 09:30:22"/>
    <x v="11"/>
    <x v="3"/>
    <x v="0"/>
    <s v="2025-11-05 00:00:00"/>
    <s v="2025-11-06 15:53:46"/>
    <x v="0"/>
    <s v="500W"/>
    <s v="JUAN CAMILO  DIAZ"/>
    <n v="1098678433"/>
    <s v="ENTREGADA"/>
    <s v="JUAN CARLOS SALCEDO"/>
    <x v="0"/>
  </r>
  <r>
    <n v="72520"/>
    <s v="2025-10-31 09:59:27"/>
    <x v="11"/>
    <x v="3"/>
    <x v="0"/>
    <s v="2025-11-05 00:00:00"/>
    <s v="2025-11-07 16:26:22"/>
    <x v="0"/>
    <s v="500W"/>
    <s v="ANDREA  CORTES HERRERA"/>
    <n v="1032417750"/>
    <s v="ENTREGADA"/>
    <s v="JUAN CARLOS SALCEDO"/>
    <x v="0"/>
  </r>
  <r>
    <n v="72523"/>
    <s v="2025-10-31 10:13:03"/>
    <x v="11"/>
    <x v="3"/>
    <x v="0"/>
    <s v="2025-11-05 00:00:00"/>
    <s v="2025-11-10 15:43:08"/>
    <x v="0"/>
    <s v="800W"/>
    <s v="DIANA ZULIMA WILCHES LLERAS"/>
    <n v="1010189067"/>
    <s v="ENTREGADA"/>
    <s v="JHON ARAGON"/>
    <x v="0"/>
  </r>
  <r>
    <n v="72524"/>
    <s v="2025-10-31 10:30:30"/>
    <x v="11"/>
    <x v="3"/>
    <x v="0"/>
    <s v="2025-11-05 00:00:00"/>
    <s v="2025-11-04 14:40:55"/>
    <x v="0"/>
    <s v="MOPED"/>
    <s v="ANDRES  MAYORGA GUTIERREZ"/>
    <n v="1020721038"/>
    <s v="ENTREGADA"/>
    <s v="SEBASTIAN GARCIA"/>
    <x v="0"/>
  </r>
  <r>
    <n v="72535"/>
    <s v="2025-10-31 11:49:48"/>
    <x v="11"/>
    <x v="3"/>
    <x v="0"/>
    <s v="2025-10-31 00:00:00"/>
    <s v="2025-10-31 16:28:13"/>
    <x v="7"/>
    <s v="800W"/>
    <s v="WIKIEMPRESARIOS SAS WIKIEMPRESARIOS SAS"/>
    <n v="901317731"/>
    <s v="ENTREGADA"/>
    <s v="SEBASTIAN GARCIA"/>
    <x v="0"/>
  </r>
  <r>
    <n v="72537"/>
    <s v="2025-10-31 12:09:17"/>
    <x v="11"/>
    <x v="3"/>
    <x v="0"/>
    <s v="2025-11-05 00:00:00"/>
    <s v="2025-11-11 12:39:41"/>
    <x v="0"/>
    <s v="1600W"/>
    <s v="DIEGO ALEJANDRO  PULIDO"/>
    <n v="1016030729"/>
    <s v="ENTREGADA"/>
    <s v="SEBASTIAN GARCIA"/>
    <x v="0"/>
  </r>
  <r>
    <n v="72544"/>
    <s v="2025-10-31 12:42:26"/>
    <x v="11"/>
    <x v="3"/>
    <x v="0"/>
    <s v="2025-11-05 00:00:00"/>
    <s v="2025-11-05 12:26:25"/>
    <x v="13"/>
    <s v="1600 ATS"/>
    <s v="EDGAR JOSE SAENZ HERNANDEZ"/>
    <n v="72434779"/>
    <s v="ENTREGADA"/>
    <s v="BRAYAN RAMIREZ"/>
    <x v="0"/>
  </r>
  <r>
    <n v="72547"/>
    <s v="2025-10-31 12:47:31"/>
    <x v="11"/>
    <x v="3"/>
    <x v="0"/>
    <s v="2025-11-05 00:00:00"/>
    <s v="2025-11-07 10:43:14"/>
    <x v="0"/>
    <s v="800W"/>
    <s v="LUIS FELIPE SERRANO POVEDA"/>
    <n v="1019090158"/>
    <s v="ENTREGADA"/>
    <s v="JULIAN MONTAÑO"/>
    <x v="0"/>
  </r>
  <r>
    <n v="72550"/>
    <s v="2025-10-31 13:00:38"/>
    <x v="11"/>
    <x v="3"/>
    <x v="0"/>
    <s v="2025-10-31 00:00:00"/>
    <s v="2025-11-04 09:21:22"/>
    <x v="8"/>
    <s v="800W"/>
    <s v="ANDREA  USECHE  OJEDA"/>
    <n v="1022417316"/>
    <s v="ENTREGADA"/>
    <s v="SANTIAGO SILVA"/>
    <x v="0"/>
  </r>
  <r>
    <n v="72552"/>
    <s v="2025-10-31 13:12:08"/>
    <x v="11"/>
    <x v="3"/>
    <x v="0"/>
    <s v="2025-10-31 00:00:00"/>
    <s v="2025-11-05 13:34:51"/>
    <x v="13"/>
    <s v="500W"/>
    <s v="LUIS GABRIEL  CARDENAS PERDOMO"/>
    <n v="1107046948"/>
    <s v="ENTREGADA"/>
    <s v="JUAN CARLOS SALCEDO"/>
    <x v="0"/>
  </r>
  <r>
    <n v="72555"/>
    <s v="2025-10-31 13:23:27"/>
    <x v="11"/>
    <x v="3"/>
    <x v="0"/>
    <s v="2025-11-05 00:00:00"/>
    <s v="2025-11-07 16:43:16"/>
    <x v="0"/>
    <s v="500W"/>
    <s v="NICOLAS OSSA"/>
    <n v="75071705"/>
    <s v="ENTREGADA"/>
    <s v="SANTIAGO SILVA"/>
    <x v="0"/>
  </r>
  <r>
    <n v="72563"/>
    <s v="2025-10-31 13:43:30"/>
    <x v="11"/>
    <x v="3"/>
    <x v="0"/>
    <s v="2025-11-05 00:00:00"/>
    <s v="2025-11-07 14:19:00"/>
    <x v="0"/>
    <s v="800W"/>
    <s v="JUAN DAVID  RODRIGUEZ ROZO"/>
    <n v="1023032626"/>
    <s v="ENTREGADA"/>
    <s v="JHON ARAGON"/>
    <x v="0"/>
  </r>
  <r>
    <n v="72564"/>
    <s v="2025-10-31 13:52:31"/>
    <x v="11"/>
    <x v="3"/>
    <x v="0"/>
    <s v="2025-11-04 00:00:00"/>
    <s v="2025-11-07 14:49:31"/>
    <x v="1"/>
    <s v="500W"/>
    <s v="ANDRES URIBE"/>
    <n v="80505570"/>
    <s v="ENTREGADA"/>
    <s v="JHON ARAGON"/>
    <x v="0"/>
  </r>
  <r>
    <n v="72565"/>
    <s v="2025-10-31 13:59:22"/>
    <x v="11"/>
    <x v="3"/>
    <x v="0"/>
    <s v="2025-10-31 00:00:00"/>
    <s v="2025-11-10 09:42:57"/>
    <x v="0"/>
    <s v="1600W"/>
    <s v="HERNANDO  OSPINA JARAMILO"/>
    <n v="1047487369"/>
    <s v="ENTREGADA"/>
    <s v="JHON ARAGON"/>
    <x v="0"/>
  </r>
  <r>
    <n v="72566"/>
    <s v="2025-10-31 14:12:54"/>
    <x v="11"/>
    <x v="3"/>
    <x v="0"/>
    <s v="2025-11-05 00:00:00"/>
    <s v="2025-11-06 13:55:58"/>
    <x v="0"/>
    <s v="800W"/>
    <s v="NESTOR GUTIERREZ MEJIA"/>
    <n v="9531582"/>
    <s v="ENTREGADA"/>
    <s v="JUAN CARLOS SALCEDO"/>
    <x v="0"/>
  </r>
  <r>
    <n v="72568"/>
    <s v="2025-10-31 14:32:18"/>
    <x v="11"/>
    <x v="3"/>
    <x v="0"/>
    <s v="2025-11-06 00:00:00"/>
    <s v="2025-11-06 14:47:52"/>
    <x v="0"/>
    <s v="500W"/>
    <s v="JESSICA GOMEZ"/>
    <n v="41957152"/>
    <s v="ENTREGADA"/>
    <s v="JUAN CARLOS SALCEDO"/>
    <x v="0"/>
  </r>
  <r>
    <n v="72575"/>
    <s v="2025-10-31 15:43:32"/>
    <x v="11"/>
    <x v="3"/>
    <x v="0"/>
    <s v="2025-11-04 00:00:00"/>
    <s v="2025-11-04 13:27:37"/>
    <x v="3"/>
    <s v="500W"/>
    <s v="MIGUEL ISAZA"/>
    <n v="1020773359"/>
    <s v="ENTREGADA"/>
    <s v="JULIAN MONTAÑO"/>
    <x v="0"/>
  </r>
  <r>
    <n v="72593"/>
    <s v="2025-11-01 09:13:31"/>
    <x v="11"/>
    <x v="2"/>
    <x v="0"/>
    <s v="2025-11-01 00:00:00"/>
    <s v="2025-11-10 08:14:25"/>
    <x v="10"/>
    <s v="350W"/>
    <s v="JOHN DAIRO GUERRERO FIGUEREDO"/>
    <n v="1007473032"/>
    <s v="ENTREGADA"/>
    <s v="CARLOS SERRATE"/>
    <x v="0"/>
  </r>
  <r>
    <n v="72598"/>
    <s v="2025-11-01 09:35:59"/>
    <x v="11"/>
    <x v="2"/>
    <x v="0"/>
    <s v="2025-11-04 00:00:00"/>
    <m/>
    <x v="13"/>
    <s v="800W"/>
    <s v="MANUEL DAVID  SAAVEDRA SEGURA"/>
    <n v="79967489"/>
    <s v="FINALIZADA"/>
    <s v="SANTIAGO SILVA"/>
    <x v="0"/>
  </r>
  <r>
    <n v="72604"/>
    <s v="2025-11-01 09:56:06"/>
    <x v="11"/>
    <x v="2"/>
    <x v="0"/>
    <s v="2025-11-05 00:00:00"/>
    <m/>
    <x v="0"/>
    <s v="800W"/>
    <s v="CAROLINA ZAMBRANO BALLEN"/>
    <n v="1014194482"/>
    <s v="FINALIZADA"/>
    <s v="SEBASTIAN GARCIA"/>
    <x v="0"/>
  </r>
  <r>
    <n v="72618"/>
    <s v="2025-11-01 10:40:47"/>
    <x v="11"/>
    <x v="2"/>
    <x v="0"/>
    <s v="2025-11-05 00:00:00"/>
    <s v="2025-11-05 12:11:48"/>
    <x v="0"/>
    <s v="800W"/>
    <s v="DANIEL EDUARDO  CUENCA ROJAS"/>
    <n v="1020757769"/>
    <s v="ENTREGADA"/>
    <s v="JHON ARAGON"/>
    <x v="0"/>
  </r>
  <r>
    <n v="72621"/>
    <s v="2025-11-01 10:54:19"/>
    <x v="11"/>
    <x v="2"/>
    <x v="0"/>
    <s v="2025-11-06 00:00:00"/>
    <s v="2025-11-12 08:27:41"/>
    <x v="0"/>
    <s v="800W"/>
    <s v="SANTIAGO DIAZ GRANADOS ALVAREZ"/>
    <n v="1019151058"/>
    <s v="ENTREGADA"/>
    <s v="JULIAN MONTAÑO"/>
    <x v="0"/>
  </r>
  <r>
    <n v="72630"/>
    <s v="2025-11-01 11:34:33"/>
    <x v="11"/>
    <x v="2"/>
    <x v="0"/>
    <s v="2025-11-01 00:00:00"/>
    <m/>
    <x v="13"/>
    <s v="800W"/>
    <s v="MATEO  RESTREPO VELEZ"/>
    <n v="1000409722"/>
    <s v="FINALIZADA"/>
    <s v="JUAN CARLOS SALCEDO"/>
    <x v="0"/>
  </r>
  <r>
    <n v="72634"/>
    <s v="2025-11-01 11:56:16"/>
    <x v="11"/>
    <x v="2"/>
    <x v="0"/>
    <s v="2025-11-05 00:00:00"/>
    <s v="2025-11-11 15:47:02"/>
    <x v="0"/>
    <s v="800W"/>
    <s v="JOHANNA  URREGO OTERO"/>
    <n v="1016049938"/>
    <s v="ENTREGADA"/>
    <s v="JULIAN MONTAÑO"/>
    <x v="0"/>
  </r>
  <r>
    <n v="72639"/>
    <s v="2025-11-01 12:26:18"/>
    <x v="11"/>
    <x v="2"/>
    <x v="0"/>
    <s v="2025-11-05 00:00:00"/>
    <s v="2025-11-06 17:12:18"/>
    <x v="3"/>
    <s v="800W"/>
    <s v="GEISON  ROJAS PRIETO"/>
    <n v="1233908126"/>
    <s v="ENTREGADA"/>
    <s v="SANTIAGO SILVA"/>
    <x v="0"/>
  </r>
  <r>
    <n v="72642"/>
    <s v="2025-11-01 12:30:59"/>
    <x v="11"/>
    <x v="2"/>
    <x v="0"/>
    <s v="2025-11-06 00:00:00"/>
    <m/>
    <x v="0"/>
    <s v="800W"/>
    <s v="JUAN SEBASTIAN MARIN VELOZA"/>
    <n v="1000274280"/>
    <s v="AUTORIZADA"/>
    <s v="SANTIAGO SILVA"/>
    <x v="0"/>
  </r>
  <r>
    <n v="72643"/>
    <s v="2025-11-01 12:33:35"/>
    <x v="11"/>
    <x v="2"/>
    <x v="0"/>
    <s v="2025-11-04 00:00:00"/>
    <s v="2025-11-06 13:32:52"/>
    <x v="1"/>
    <s v="350W LITE"/>
    <s v="FABIÁN  BARRAGAN  SARAÍ"/>
    <n v="1014189181"/>
    <s v="ENTREGADA"/>
    <s v="SANTIAGO SILVA"/>
    <x v="0"/>
  </r>
  <r>
    <n v="72646"/>
    <s v="2025-11-01 12:46:13"/>
    <x v="11"/>
    <x v="2"/>
    <x v="0"/>
    <s v="2025-11-05 00:00:00"/>
    <m/>
    <x v="1"/>
    <s v="500W"/>
    <s v="JORGE ANDRES RIOS"/>
    <n v="80089334"/>
    <s v="AUTORIZA.R.B"/>
    <s v="SANTIAGO SILVA"/>
    <x v="0"/>
  </r>
  <r>
    <n v="72650"/>
    <s v="2025-11-01 12:56:54"/>
    <x v="11"/>
    <x v="2"/>
    <x v="0"/>
    <s v="2025-11-06 00:00:00"/>
    <s v="2025-11-08 12:54:34"/>
    <x v="0"/>
    <s v="MOPED ELECTRICO"/>
    <s v="CLAUDIA MARCELA ROJAS FRANCO"/>
    <n v="37276077"/>
    <s v="ENTREGADA"/>
    <s v="SEBASTIAN GARCIA"/>
    <x v="0"/>
  </r>
  <r>
    <n v="72167"/>
    <s v="2025-10-27 08:35:20"/>
    <x v="11"/>
    <x v="3"/>
    <x v="0"/>
    <s v="2025-10-28 00:00:00"/>
    <s v="2025-10-29 08:55:26"/>
    <x v="4"/>
    <s v="1600W"/>
    <s v="DANIEL  VILLA PELAEZ"/>
    <n v="1019029052"/>
    <s v="ENTREGADA"/>
    <s v="HENRY HERNANDEZ"/>
    <x v="4"/>
  </r>
  <r>
    <n v="72174"/>
    <s v="2025-10-27 08:59:22"/>
    <x v="11"/>
    <x v="3"/>
    <x v="0"/>
    <s v="2025-10-29 00:00:00"/>
    <s v="2025-10-30 16:12:47"/>
    <x v="0"/>
    <s v="500W"/>
    <s v="JAIME ANDRES  FAJARDO MENDEZ"/>
    <n v="1072961508"/>
    <s v="ENTREGADA"/>
    <s v="SEBASTIAN ARIAS"/>
    <x v="4"/>
  </r>
  <r>
    <n v="72198"/>
    <s v="2025-10-27 11:57:57"/>
    <x v="11"/>
    <x v="3"/>
    <x v="0"/>
    <s v="2025-10-29 00:00:00"/>
    <s v="2025-10-28 17:01:02"/>
    <x v="0"/>
    <s v="350W"/>
    <s v="BRAYAN  MITIS ANGULO"/>
    <n v="1144109572"/>
    <s v="ENTREGADA"/>
    <s v="HENRY HERNANDEZ"/>
    <x v="4"/>
  </r>
  <r>
    <n v="72199"/>
    <s v="2025-10-27 12:05:34"/>
    <x v="11"/>
    <x v="3"/>
    <x v="0"/>
    <s v="2025-10-27 00:00:00"/>
    <s v="2025-10-27 12:31:21"/>
    <x v="7"/>
    <s v="1600W"/>
    <s v="KEVIN JAVIER ALARCON MORALES"/>
    <n v="1018512978"/>
    <s v="ENTREGADA"/>
    <s v="CRISTIAN DEVIA"/>
    <x v="4"/>
  </r>
  <r>
    <n v="72202"/>
    <s v="2025-10-27 12:17:00"/>
    <x v="11"/>
    <x v="3"/>
    <x v="0"/>
    <s v="2025-10-28 00:00:00"/>
    <s v="2025-10-30 13:48:43"/>
    <x v="1"/>
    <s v="700W"/>
    <s v="LUIS CARLOS AGUIAR MARCELLA"/>
    <n v="1026585956"/>
    <s v="ENTREGADA"/>
    <s v="CRISTIAN DEVIA"/>
    <x v="4"/>
  </r>
  <r>
    <n v="72211"/>
    <s v="2025-10-27 12:47:55"/>
    <x v="11"/>
    <x v="3"/>
    <x v="0"/>
    <s v="2025-10-29 00:00:00"/>
    <m/>
    <x v="3"/>
    <s v="1600W"/>
    <s v="MAICOL STIVEN TOVAR JURADO"/>
    <n v="1010063140"/>
    <s v="AUTORIZADA"/>
    <s v="HENRY HERNANDEZ"/>
    <x v="4"/>
  </r>
  <r>
    <n v="72218"/>
    <s v="2025-10-27 13:41:59"/>
    <x v="11"/>
    <x v="3"/>
    <x v="0"/>
    <s v="2025-10-30 00:00:00"/>
    <s v="2025-11-04 13:01:09"/>
    <x v="0"/>
    <s v="2400W"/>
    <s v="JAIRO ALONSO BOTERO  DUQUE"/>
    <n v="80205447"/>
    <s v="ENTREGADA"/>
    <s v="CRISTIAN DEVIA"/>
    <x v="4"/>
  </r>
  <r>
    <n v="72221"/>
    <s v="2025-10-27 14:01:47"/>
    <x v="11"/>
    <x v="3"/>
    <x v="0"/>
    <s v="2025-10-29 00:00:00"/>
    <s v="2025-11-10 11:11:15"/>
    <x v="1"/>
    <s v="500W"/>
    <s v="ALEJANDRO  RESTREPO CASALLAS"/>
    <n v="1069642753"/>
    <s v="ENTREGADA"/>
    <s v="SEBASTIAN ARIAS"/>
    <x v="4"/>
  </r>
  <r>
    <n v="72224"/>
    <s v="2025-10-27 14:25:00"/>
    <x v="11"/>
    <x v="3"/>
    <x v="0"/>
    <s v="2025-10-29 00:00:00"/>
    <s v="2025-10-31 09:53:10"/>
    <x v="0"/>
    <s v="1600W"/>
    <s v="ANDRES SEBASTIAN  DUARTE PARDO"/>
    <n v="1031163516"/>
    <s v="ENTREGADA"/>
    <s v="CRISTIAN DEVIA"/>
    <x v="4"/>
  </r>
  <r>
    <n v="72239"/>
    <s v="2025-10-27 16:53:42"/>
    <x v="11"/>
    <x v="3"/>
    <x v="0"/>
    <s v="2025-10-29 00:00:00"/>
    <s v="2025-11-08 12:23:13"/>
    <x v="0"/>
    <s v="1600W"/>
    <s v="LUCAS DANIEL  CEDANO CASAS"/>
    <n v="1113669024"/>
    <s v="ENTREGADA"/>
    <s v="HENRY HERNANDEZ"/>
    <x v="4"/>
  </r>
  <r>
    <n v="72247"/>
    <s v="2025-10-28 08:07:29"/>
    <x v="11"/>
    <x v="3"/>
    <x v="0"/>
    <s v="2025-10-30 00:00:00"/>
    <s v="2025-10-29 11:37:39"/>
    <x v="3"/>
    <s v="800W"/>
    <s v="JHON ELISEO  MENDEZ FERREIRA"/>
    <n v="1136880396"/>
    <s v="ENTREGADA"/>
    <s v="SEBASTIAN ARIAS"/>
    <x v="4"/>
  </r>
  <r>
    <n v="72252"/>
    <s v="2025-10-28 08:43:52"/>
    <x v="11"/>
    <x v="3"/>
    <x v="0"/>
    <s v="2025-10-29 00:00:00"/>
    <s v="2025-10-31 10:20:15"/>
    <x v="13"/>
    <s v="1600W"/>
    <s v="SEMAUT INGENIERIASAS SEMAUT INGENIERIASAS"/>
    <n v="900967907"/>
    <s v="ENTREGADA"/>
    <s v="CRISTIAN DEVIA"/>
    <x v="4"/>
  </r>
  <r>
    <n v="72258"/>
    <s v="2025-10-28 09:09:07"/>
    <x v="11"/>
    <x v="3"/>
    <x v="0"/>
    <s v="2025-10-28 00:00:00"/>
    <s v="2025-10-29 09:16:36"/>
    <x v="8"/>
    <s v="800W"/>
    <s v="RUBEN DARIO LOPEZ ORTEGA"/>
    <n v="1045678901"/>
    <s v="ENTREGADA"/>
    <s v="HENRY HERNANDEZ"/>
    <x v="4"/>
  </r>
  <r>
    <n v="72269"/>
    <s v="2025-10-28 09:49:14"/>
    <x v="11"/>
    <x v="3"/>
    <x v="0"/>
    <s v="2025-10-28 00:00:00"/>
    <s v="2025-10-28 16:37:27"/>
    <x v="13"/>
    <s v="2400ATS"/>
    <s v="CESAR AUGUSTO VILLAMIL MEDINA"/>
    <n v="11442568"/>
    <s v="ENTREGADA"/>
    <s v="HENRY HERNANDEZ"/>
    <x v="4"/>
  </r>
  <r>
    <n v="72271"/>
    <s v="2025-10-28 10:15:32"/>
    <x v="11"/>
    <x v="3"/>
    <x v="0"/>
    <s v="2025-10-28 00:00:00"/>
    <s v="2025-10-28 13:29:12"/>
    <x v="1"/>
    <s v="700 ATS"/>
    <s v="DIEGO GOMEZ NOREÑA"/>
    <n v="1107055747"/>
    <s v="ENTREGADA"/>
    <s v="HENRY HERNANDEZ"/>
    <x v="4"/>
  </r>
  <r>
    <n v="72272"/>
    <s v="2025-10-28 10:24:57"/>
    <x v="11"/>
    <x v="3"/>
    <x v="0"/>
    <s v="2025-10-28 00:00:00"/>
    <s v="2025-10-28 13:32:33"/>
    <x v="1"/>
    <s v="1600 ATS"/>
    <s v="DIEGO FERNANDO  BELTRAN MONTOYA"/>
    <n v="1019982841"/>
    <s v="ENTREGADA"/>
    <s v="HENRY HERNANDEZ"/>
    <x v="4"/>
  </r>
  <r>
    <n v="72274"/>
    <s v="2025-10-28 10:45:05"/>
    <x v="11"/>
    <x v="3"/>
    <x v="0"/>
    <s v="2025-10-30 00:00:00"/>
    <m/>
    <x v="3"/>
    <s v="1600W"/>
    <s v="KEVIN ARLEY LONDOÑO DUQUE"/>
    <n v="1000099395"/>
    <s v="AUTORIZADA"/>
    <s v="HENRY HERNANDEZ"/>
    <x v="4"/>
  </r>
  <r>
    <n v="72275"/>
    <s v="2025-10-28 10:50:23"/>
    <x v="11"/>
    <x v="3"/>
    <x v="0"/>
    <s v="2025-10-30 00:00:00"/>
    <s v="2025-10-31 11:21:20"/>
    <x v="3"/>
    <s v="800W"/>
    <s v="ANDREA  VALENCIA TORRES"/>
    <n v="52715769"/>
    <s v="ENTREGADA"/>
    <s v="CRISTIAN DEVIA"/>
    <x v="4"/>
  </r>
  <r>
    <n v="72288"/>
    <s v="2025-10-28 12:27:08"/>
    <x v="11"/>
    <x v="3"/>
    <x v="0"/>
    <s v="2025-10-28 00:00:00"/>
    <s v="2025-10-30 13:12:56"/>
    <x v="1"/>
    <s v="500W"/>
    <s v="JOSE DAVID MARTINEZ RIOS"/>
    <n v="1026305872"/>
    <s v="ENTREGADA"/>
    <s v="HENRY HERNANDEZ"/>
    <x v="4"/>
  </r>
  <r>
    <n v="72293"/>
    <s v="2025-10-28 12:40:34"/>
    <x v="11"/>
    <x v="3"/>
    <x v="0"/>
    <s v="2025-10-30 00:00:00"/>
    <m/>
    <x v="3"/>
    <s v="500W"/>
    <s v="GINA  LEAL"/>
    <n v="1115740654"/>
    <s v="EN PROCESO"/>
    <s v="SEBASTIAN ARIAS"/>
    <x v="4"/>
  </r>
  <r>
    <n v="72304"/>
    <s v="2025-10-28 13:42:45"/>
    <x v="11"/>
    <x v="3"/>
    <x v="0"/>
    <s v="2025-10-28 00:00:00"/>
    <s v="2025-10-31 15:25:10"/>
    <x v="13"/>
    <s v="2400WATS"/>
    <s v="PROHAF INGENIERIA"/>
    <n v="901530095"/>
    <s v="ENTREGADA"/>
    <s v="CRISTIAN DEVIA"/>
    <x v="4"/>
  </r>
  <r>
    <n v="72307"/>
    <s v="2025-10-28 13:53:42"/>
    <x v="11"/>
    <x v="3"/>
    <x v="0"/>
    <s v="2025-10-28 00:00:00"/>
    <s v="2025-10-28 16:35:44"/>
    <x v="8"/>
    <s v="1600WATS"/>
    <s v="CRISTIAN CAMILO AREVALO RODRIGUEZ"/>
    <n v="1012359349"/>
    <s v="ENTREGADA"/>
    <s v="CRISTIAN DEVIA"/>
    <x v="4"/>
  </r>
  <r>
    <n v="72329"/>
    <s v="2025-10-28 15:58:40"/>
    <x v="11"/>
    <x v="3"/>
    <x v="0"/>
    <s v="2025-10-29 00:00:00"/>
    <s v="2025-10-29 17:20:59"/>
    <x v="13"/>
    <s v="700WATS"/>
    <s v="JEREMY GIUSEPH VARGAS LUENGAS"/>
    <n v="1025526688"/>
    <s v="ENTREGADA"/>
    <s v="HENRY HERNANDEZ"/>
    <x v="4"/>
  </r>
  <r>
    <n v="72347"/>
    <s v="2025-10-29 07:50:53"/>
    <x v="11"/>
    <x v="3"/>
    <x v="0"/>
    <s v="2025-10-30 00:00:00"/>
    <s v="2025-10-29 17:28:01"/>
    <x v="1"/>
    <s v="800W"/>
    <s v="ANGIE JULIETH  RODRIGUEZ RONCANCIO"/>
    <n v="1024562309"/>
    <s v="ENTREGADA"/>
    <s v="SEBASTIAN ARIAS"/>
    <x v="4"/>
  </r>
  <r>
    <n v="72349"/>
    <s v="2025-10-29 08:05:51"/>
    <x v="11"/>
    <x v="3"/>
    <x v="0"/>
    <s v="2025-10-31 00:00:00"/>
    <s v="2025-11-06 13:53:50"/>
    <x v="3"/>
    <s v="500W"/>
    <s v="MARCO ANTONIO  GINETE"/>
    <n v="80213319"/>
    <s v="ENTREGADA"/>
    <s v="CRISTIAN DEVIA"/>
    <x v="4"/>
  </r>
  <r>
    <n v="72356"/>
    <s v="2025-10-29 08:46:13"/>
    <x v="11"/>
    <x v="3"/>
    <x v="0"/>
    <s v="2025-10-31 00:00:00"/>
    <s v="2025-11-01 11:34:28"/>
    <x v="0"/>
    <s v="350W"/>
    <s v="DIANA CAROLINA ROSERO"/>
    <n v="53122411"/>
    <s v="ENTREGADA"/>
    <s v="CRISTIAN DEVIA"/>
    <x v="4"/>
  </r>
  <r>
    <n v="72369"/>
    <s v="2025-10-29 10:30:11"/>
    <x v="11"/>
    <x v="3"/>
    <x v="0"/>
    <s v="2025-10-31 00:00:00"/>
    <s v="2025-11-06 13:11:36"/>
    <x v="0"/>
    <s v="800w"/>
    <s v="ANGELO RODRIGUEZ"/>
    <n v="1014217448"/>
    <s v="ENTREGADA"/>
    <s v="HENRY HERNANDEZ"/>
    <x v="4"/>
  </r>
  <r>
    <n v="72378"/>
    <s v="2025-10-29 11:29:31"/>
    <x v="11"/>
    <x v="3"/>
    <x v="0"/>
    <s v="2025-10-31 00:00:00"/>
    <m/>
    <x v="3"/>
    <s v="1600W"/>
    <s v="ALVARO ALEXANDER  VALENCIA"/>
    <n v="79872855"/>
    <s v="AUTORIZADA"/>
    <s v="HENRY HERNANDEZ"/>
    <x v="4"/>
  </r>
  <r>
    <n v="72386"/>
    <s v="2025-10-29 12:31:02"/>
    <x v="11"/>
    <x v="3"/>
    <x v="0"/>
    <s v="2025-10-30 00:00:00"/>
    <s v="2025-11-04 17:01:18"/>
    <x v="4"/>
    <s v="800W"/>
    <s v="INVERJENOS SAS INVERJENOS SAS"/>
    <n v="900346046"/>
    <s v="ENTREGADA"/>
    <s v="HENRY HERNANDEZ"/>
    <x v="4"/>
  </r>
  <r>
    <n v="72394"/>
    <s v="2025-10-29 13:06:25"/>
    <x v="11"/>
    <x v="3"/>
    <x v="0"/>
    <s v="2025-10-30 00:00:00"/>
    <s v="2025-10-31 12:28:53"/>
    <x v="4"/>
    <s v="350W LITE"/>
    <s v="JEFERSON GUITIERREZ LOVERA"/>
    <n v="1033766222"/>
    <s v="ENTREGADA"/>
    <s v="CRISTIAN DEVIA"/>
    <x v="4"/>
  </r>
  <r>
    <n v="72415"/>
    <s v="2025-10-29 15:35:47"/>
    <x v="11"/>
    <x v="3"/>
    <x v="0"/>
    <s v="2025-10-30 00:00:00"/>
    <m/>
    <x v="4"/>
    <s v="MOPED"/>
    <s v="VICTOR JAVIER  RODRIGUEZ AHUMADA"/>
    <n v="79801088"/>
    <s v="P. AUTORIZAR"/>
    <s v="SEBASTIAN ARIAS"/>
    <x v="4"/>
  </r>
  <r>
    <n v="72423"/>
    <s v="2025-10-29 16:14:50"/>
    <x v="11"/>
    <x v="3"/>
    <x v="0"/>
    <s v="2025-10-31 00:00:00"/>
    <s v="2025-11-07 16:17:23"/>
    <x v="0"/>
    <s v="500W"/>
    <s v="KAREN YULICSA KAREN YULICSA"/>
    <n v="1233897712"/>
    <s v="ENTREGADA"/>
    <s v="SEBASTIAN ARIAS"/>
    <x v="4"/>
  </r>
  <r>
    <n v="72427"/>
    <s v="2025-10-29 16:23:04"/>
    <x v="11"/>
    <x v="3"/>
    <x v="0"/>
    <s v="2025-10-29 00:00:00"/>
    <s v="2025-10-29 16:45:29"/>
    <x v="1"/>
    <s v="1600W"/>
    <s v="ALEJANDRO APARICIO"/>
    <n v="103726374"/>
    <s v="ENTREGADA"/>
    <s v="HENRY HERNANDEZ"/>
    <x v="4"/>
  </r>
  <r>
    <n v="72428"/>
    <s v="2025-10-29 16:28:11"/>
    <x v="11"/>
    <x v="3"/>
    <x v="0"/>
    <s v="2025-10-31 00:00:00"/>
    <s v="2025-11-10 13:52:22"/>
    <x v="4"/>
    <s v="500W"/>
    <s v="JUAN RICARDO ORDOÑEZ"/>
    <n v="1032411949"/>
    <s v="ENTREGADA"/>
    <s v="HENRY HERNANDEZ"/>
    <x v="4"/>
  </r>
  <r>
    <n v="72437"/>
    <s v="2025-10-30 08:09:28"/>
    <x v="11"/>
    <x v="3"/>
    <x v="0"/>
    <s v="2025-11-04 00:00:00"/>
    <s v="2025-11-05 16:59:05"/>
    <x v="0"/>
    <s v="500 w"/>
    <s v="MIGUEL ANGEL RUIZ ORTIZ"/>
    <n v="80061209"/>
    <s v="ENTREGADA"/>
    <s v="CRISTIAN DEVIA"/>
    <x v="4"/>
  </r>
  <r>
    <n v="72457"/>
    <s v="2025-10-30 10:37:56"/>
    <x v="11"/>
    <x v="3"/>
    <x v="0"/>
    <s v="2025-10-30 00:00:00"/>
    <s v="2025-10-31 11:27:07"/>
    <x v="1"/>
    <s v="500W"/>
    <s v="EMMANUEL CAMILO ROJAS RODRIGUEZ"/>
    <n v="1001050012"/>
    <s v="ENTREGADA"/>
    <s v="SEBASTIAN ARIAS"/>
    <x v="4"/>
  </r>
  <r>
    <n v="72471"/>
    <s v="2025-10-30 12:31:23"/>
    <x v="11"/>
    <x v="3"/>
    <x v="0"/>
    <s v="2025-11-04 00:00:00"/>
    <s v="2025-11-07 13:30:38"/>
    <x v="0"/>
    <s v="350W"/>
    <s v="ANDRES FABIAN  BURGOS VANEGAS"/>
    <n v="1030647496"/>
    <s v="ENTREGADA"/>
    <s v="HENRY HERNANDEZ"/>
    <x v="4"/>
  </r>
  <r>
    <n v="72479"/>
    <s v="2025-10-30 13:20:12"/>
    <x v="11"/>
    <x v="3"/>
    <x v="0"/>
    <s v="2025-11-04 00:00:00"/>
    <s v="2025-11-05 08:39:42"/>
    <x v="3"/>
    <s v="350 LITE"/>
    <s v="PETO PRIETO"/>
    <n v="52537038"/>
    <s v="ENTREGADA"/>
    <s v="HENRY HERNANDEZ"/>
    <x v="4"/>
  </r>
  <r>
    <n v="72487"/>
    <s v="2025-10-30 14:50:02"/>
    <x v="11"/>
    <x v="3"/>
    <x v="0"/>
    <s v="2025-10-30 00:00:00"/>
    <s v="2025-11-05 13:51:16"/>
    <x v="8"/>
    <s v="500W"/>
    <s v="JUAN  GABRIEL BORRERO"/>
    <n v="1110362351"/>
    <s v="ENTREGADA"/>
    <s v="HENRY HERNANDEZ"/>
    <x v="4"/>
  </r>
  <r>
    <n v="72490"/>
    <s v="2025-10-30 15:31:03"/>
    <x v="11"/>
    <x v="3"/>
    <x v="0"/>
    <s v="2025-10-31 00:00:00"/>
    <s v="2025-11-01 12:03:09"/>
    <x v="8"/>
    <s v="500W"/>
    <s v="ADRIAN  RENGIFO"/>
    <n v="80185456"/>
    <s v="ENTREGADA"/>
    <s v="SEBASTIAN ARIAS"/>
    <x v="4"/>
  </r>
  <r>
    <n v="72496"/>
    <s v="2025-10-30 15:58:47"/>
    <x v="11"/>
    <x v="3"/>
    <x v="0"/>
    <s v="2025-10-31 00:00:00"/>
    <s v="2025-10-31 14:43:46"/>
    <x v="3"/>
    <s v="800W"/>
    <s v="PIEDAD AMOR  SIERRA SOLANO"/>
    <n v="56056861"/>
    <s v="ENTREGADA"/>
    <s v="SEBASTIAN ARIAS"/>
    <x v="4"/>
  </r>
  <r>
    <n v="72516"/>
    <s v="2025-10-31 09:18:44"/>
    <x v="11"/>
    <x v="3"/>
    <x v="0"/>
    <s v="2025-11-04 00:00:00"/>
    <m/>
    <x v="0"/>
    <s v="800W"/>
    <s v="YESICA PAOLA  RUEDA RINCON"/>
    <n v="1030623795"/>
    <s v="FINALIZADA"/>
    <s v="CRISTIAN DEVIA"/>
    <x v="4"/>
  </r>
  <r>
    <n v="72522"/>
    <s v="2025-10-31 10:08:01"/>
    <x v="11"/>
    <x v="3"/>
    <x v="0"/>
    <s v="2025-10-31 00:00:00"/>
    <s v="2025-11-04 13:49:09"/>
    <x v="9"/>
    <s v="500W"/>
    <s v="JULIAN VISCANO"/>
    <n v="1018421241"/>
    <s v="ENTREGADA"/>
    <s v="HENRY HERNANDEZ"/>
    <x v="4"/>
  </r>
  <r>
    <n v="72526"/>
    <s v="2025-10-31 10:59:10"/>
    <x v="11"/>
    <x v="3"/>
    <x v="0"/>
    <s v="2025-10-31 00:00:00"/>
    <s v="2025-11-01 11:53:32"/>
    <x v="13"/>
    <s v="2400WATS"/>
    <s v="EDGAR NICOLAS RODRIGUEZ MORALES"/>
    <n v="1025521666"/>
    <s v="ENTREGADA"/>
    <s v="SEBASTIAN ARIAS"/>
    <x v="4"/>
  </r>
  <r>
    <n v="72541"/>
    <s v="2025-10-31 12:25:01"/>
    <x v="11"/>
    <x v="3"/>
    <x v="0"/>
    <s v="2025-10-31 00:00:00"/>
    <s v="2025-10-31 17:30:50"/>
    <x v="1"/>
    <s v="1600W"/>
    <s v="NANCY  MEJIA"/>
    <n v="43711099"/>
    <s v="ENTREGADA"/>
    <s v="CRISTIAN DEVIA"/>
    <x v="4"/>
  </r>
  <r>
    <n v="72546"/>
    <s v="2025-10-31 12:44:35"/>
    <x v="11"/>
    <x v="3"/>
    <x v="0"/>
    <s v="2025-11-04 00:00:00"/>
    <m/>
    <x v="0"/>
    <s v="800W"/>
    <s v="BLANCA JANETT VELANDIA CIFUENTES"/>
    <n v="52167681"/>
    <s v="AUTORIZADA"/>
    <s v="SEBASTIAN ARIAS"/>
    <x v="4"/>
  </r>
  <r>
    <n v="72574"/>
    <s v="2025-10-31 15:37:45"/>
    <x v="11"/>
    <x v="3"/>
    <x v="0"/>
    <s v="2025-11-01 00:00:00"/>
    <s v="2025-11-01 11:38:21"/>
    <x v="3"/>
    <s v="800W"/>
    <s v="YONEYBER HORMAZA ROA"/>
    <n v="80177737"/>
    <s v="ENTREGADA"/>
    <s v="HENRY HERNANDEZ"/>
    <x v="4"/>
  </r>
  <r>
    <n v="72576"/>
    <s v="2025-10-31 15:44:36"/>
    <x v="11"/>
    <x v="3"/>
    <x v="0"/>
    <s v="2025-11-04 00:00:00"/>
    <s v="2025-11-12 12:55:20"/>
    <x v="0"/>
    <s v="500W"/>
    <s v="MILTON MANUEL  CASTAÑEDA SANCHEZ"/>
    <n v="1070011045"/>
    <s v="ENTREGADA"/>
    <s v="HENRY HERNANDEZ"/>
    <x v="4"/>
  </r>
  <r>
    <n v="72579"/>
    <s v="2025-10-31 16:08:58"/>
    <x v="11"/>
    <x v="3"/>
    <x v="0"/>
    <s v="2025-11-04 00:00:00"/>
    <m/>
    <x v="3"/>
    <s v="800W"/>
    <s v="SERGIO RICARDO  TORRES ALVAREZ"/>
    <n v="80143892"/>
    <s v="EN PROCESO"/>
    <s v="CRISTIAN DEVIA"/>
    <x v="4"/>
  </r>
  <r>
    <n v="72587"/>
    <s v="2025-11-01 09:06:52"/>
    <x v="11"/>
    <x v="2"/>
    <x v="0"/>
    <s v="2025-11-05 00:00:00"/>
    <m/>
    <x v="13"/>
    <s v="800W"/>
    <s v="JAVIER ENRIQUE  GARZON PINZON"/>
    <n v="80259577"/>
    <s v="FINALIZADA"/>
    <s v="HENRY HERNANDEZ"/>
    <x v="4"/>
  </r>
  <r>
    <n v="72599"/>
    <s v="2025-11-01 09:36:03"/>
    <x v="11"/>
    <x v="2"/>
    <x v="0"/>
    <s v="2025-11-01 00:00:00"/>
    <s v="2025-11-01 12:27:43"/>
    <x v="3"/>
    <s v="800W"/>
    <s v="ISRAEL FUENTES"/>
    <n v="74080111"/>
    <s v="ENTREGADA"/>
    <s v="SEBASTIAN ARIAS"/>
    <x v="4"/>
  </r>
  <r>
    <n v="72611"/>
    <s v="2025-11-01 10:12:27"/>
    <x v="11"/>
    <x v="2"/>
    <x v="0"/>
    <s v="2025-11-01 00:00:00"/>
    <s v="2025-11-01 13:17:41"/>
    <x v="13"/>
    <s v="700WATS"/>
    <s v="DAVID ESTEBAN  DIAZ CASTRO"/>
    <n v="1000697120"/>
    <s v="ENTREGADA"/>
    <s v="HENRY HERNANDEZ"/>
    <x v="4"/>
  </r>
  <r>
    <n v="72615"/>
    <s v="2025-11-01 10:22:44"/>
    <x v="11"/>
    <x v="2"/>
    <x v="0"/>
    <m/>
    <s v="2025-11-08 10:28:40"/>
    <x v="0"/>
    <s v="1600W"/>
    <s v="HENRY ALBERTO  CORDOBA ROMERO"/>
    <n v="80041860"/>
    <s v="ENTREGADA"/>
    <s v="CRISTIAN DEVIA"/>
    <x v="4"/>
  </r>
  <r>
    <n v="72619"/>
    <s v="2025-11-01 10:48:52"/>
    <x v="11"/>
    <x v="2"/>
    <x v="0"/>
    <s v="2025-11-05 00:00:00"/>
    <s v="2025-11-07 16:19:39"/>
    <x v="0"/>
    <s v="800W"/>
    <s v="ORLANDO CRUZ  MARTINEZ"/>
    <n v="80149338"/>
    <s v="ENTREGADA"/>
    <s v="CRISTIAN DEVIA"/>
    <x v="4"/>
  </r>
  <r>
    <n v="72628"/>
    <s v="2025-11-01 11:23:49"/>
    <x v="11"/>
    <x v="2"/>
    <x v="0"/>
    <s v="2025-11-04 00:00:00"/>
    <s v="2025-11-07 11:53:10"/>
    <x v="13"/>
    <s v="800W"/>
    <s v="ANDREA  VALENCIA TORRES"/>
    <n v="52715769"/>
    <s v="ENTREGADA"/>
    <s v="HENRY HERNANDEZ"/>
    <x v="4"/>
  </r>
  <r>
    <n v="72631"/>
    <s v="2025-11-01 11:43:40"/>
    <x v="11"/>
    <x v="2"/>
    <x v="0"/>
    <s v="2025-11-04 00:00:00"/>
    <s v="2025-11-05 12:02:56"/>
    <x v="8"/>
    <s v="800W"/>
    <s v="JOSE VICENTE  VERGARA   HOYOS"/>
    <n v="10879551"/>
    <s v="ENTREGADA"/>
    <s v="HENRY HERNANDEZ"/>
    <x v="4"/>
  </r>
  <r>
    <n v="72633"/>
    <s v="2025-11-01 11:50:45"/>
    <x v="11"/>
    <x v="2"/>
    <x v="0"/>
    <s v="2025-11-05 00:00:00"/>
    <s v="2025-11-08 10:57:57"/>
    <x v="0"/>
    <s v="500W"/>
    <s v="JAIME ALEJANDRO  GONZALEZ MARTINEZ"/>
    <n v="79592501"/>
    <s v="ENTREGADA"/>
    <s v="SEBASTIAN ARIAS"/>
    <x v="4"/>
  </r>
  <r>
    <n v="72637"/>
    <s v="2025-11-01 12:13:40"/>
    <x v="11"/>
    <x v="2"/>
    <x v="0"/>
    <s v="2025-11-01 00:00:00"/>
    <s v="2025-11-01 12:55:07"/>
    <x v="1"/>
    <s v="2400WATS"/>
    <s v="JUAN SEBASTIAN  ESPEJO BAYONA"/>
    <n v="1000718811"/>
    <s v="ENTREGADA"/>
    <s v="CRISTIAN DEVIA"/>
    <x v="4"/>
  </r>
  <r>
    <n v="72638"/>
    <s v="2025-11-01 12:23:36"/>
    <x v="11"/>
    <x v="2"/>
    <x v="0"/>
    <s v="2025-11-05 00:00:00"/>
    <s v="2025-11-06 08:26:21"/>
    <x v="13"/>
    <s v="500W"/>
    <s v="GIOVANNY BOHORQUEZ LOPEZ"/>
    <n v="1049607014"/>
    <s v="ENTREGADA"/>
    <s v="HENRY HERNANDEZ"/>
    <x v="4"/>
  </r>
  <r>
    <n v="72647"/>
    <s v="2025-11-01 12:46:18"/>
    <x v="11"/>
    <x v="2"/>
    <x v="0"/>
    <s v="2025-11-01 00:00:00"/>
    <s v="2025-11-01 12:51:42"/>
    <x v="1"/>
    <s v="Ats 2400"/>
    <s v="CARLOS ANDRES  PEREZ OSORIO"/>
    <n v="1022361493"/>
    <s v="ENTREGADA"/>
    <s v="SEBASTIAN ARIAS"/>
    <x v="4"/>
  </r>
  <r>
    <n v="72648"/>
    <s v="2025-11-01 12:52:21"/>
    <x v="11"/>
    <x v="2"/>
    <x v="0"/>
    <s v="2025-11-04 00:00:00"/>
    <s v="2025-11-08 12:16:34"/>
    <x v="0"/>
    <n v="2400"/>
    <s v="RODULFO ARMANDO  CASTIBLANCO CARRASCO"/>
    <n v="80053945"/>
    <s v="ENTREGADA"/>
    <s v="HENRY HERNANDEZ"/>
    <x v="4"/>
  </r>
  <r>
    <n v="72168"/>
    <s v="2025-10-27 08:38:01"/>
    <x v="11"/>
    <x v="3"/>
    <x v="0"/>
    <s v="2025-10-27 00:00:00"/>
    <s v="2025-10-27 16:35:17"/>
    <x v="13"/>
    <s v="1600W"/>
    <s v="AMIN JOSE  DIAZ"/>
    <n v="1003159154"/>
    <s v="ENTREGADA"/>
    <s v="YEFERSON OSORIO"/>
    <x v="2"/>
  </r>
  <r>
    <n v="72171"/>
    <s v="2025-10-27 08:51:50"/>
    <x v="11"/>
    <x v="3"/>
    <x v="0"/>
    <s v="2025-10-29 00:00:00"/>
    <s v="2025-10-28 16:49:03"/>
    <x v="0"/>
    <s v="800W"/>
    <s v="JAISON ORLANDO RANGEL GOMEZ"/>
    <n v="1095823836"/>
    <s v="ENTREGADA"/>
    <s v="YEFERSON OSORIO"/>
    <x v="2"/>
  </r>
  <r>
    <n v="72176"/>
    <s v="2025-10-27 09:11:12"/>
    <x v="11"/>
    <x v="3"/>
    <x v="0"/>
    <s v="2025-10-29 00:00:00"/>
    <s v="2025-10-30 15:49:16"/>
    <x v="0"/>
    <s v="Moped"/>
    <s v="D.LI  PALETERIA SAS"/>
    <n v="900800155"/>
    <s v="ENTREGADA"/>
    <s v="CESAR GRANADOS"/>
    <x v="2"/>
  </r>
  <r>
    <n v="72184"/>
    <s v="2025-10-27 10:10:33"/>
    <x v="11"/>
    <x v="3"/>
    <x v="0"/>
    <s v="2025-10-29 00:00:00"/>
    <s v="2025-10-31 13:30:31"/>
    <x v="0"/>
    <s v="MOPED"/>
    <s v="ERIKA PAOLA  ZABALA RODRIGUEZ"/>
    <n v="1020774174"/>
    <s v="ENTREGADA"/>
    <s v="MIGUEL ANGEL OSORIO"/>
    <x v="2"/>
  </r>
  <r>
    <n v="72192"/>
    <s v="2025-10-27 11:03:52"/>
    <x v="11"/>
    <x v="3"/>
    <x v="0"/>
    <s v="2025-10-28 00:00:00"/>
    <s v="2025-10-28 15:14:50"/>
    <x v="3"/>
    <s v="350W"/>
    <s v="LAURA ANDREA  PEREZ SORUCO"/>
    <n v="1020807433"/>
    <s v="ENTREGADA"/>
    <s v="YEFERSON OSORIO"/>
    <x v="2"/>
  </r>
  <r>
    <n v="72201"/>
    <s v="2025-10-27 12:07:25"/>
    <x v="11"/>
    <x v="3"/>
    <x v="0"/>
    <s v="2025-10-29 00:00:00"/>
    <s v="2025-10-29 15:43:06"/>
    <x v="0"/>
    <s v="700W"/>
    <s v="CAROL DAYANA GUZMAN BELLO"/>
    <n v="1003879026"/>
    <s v="ENTREGADA"/>
    <s v="CESAR GRANADOS"/>
    <x v="2"/>
  </r>
  <r>
    <n v="72204"/>
    <s v="2025-10-27 12:22:39"/>
    <x v="11"/>
    <x v="3"/>
    <x v="0"/>
    <s v="2025-10-27 00:00:00"/>
    <s v="2025-10-28 10:13:27"/>
    <x v="11"/>
    <s v="800W"/>
    <s v="GABRIEL  BRAZ"/>
    <n v="30097197"/>
    <s v="ENTREGADA"/>
    <s v="CESAR GRANADOS"/>
    <x v="2"/>
  </r>
  <r>
    <n v="72217"/>
    <s v="2025-10-27 13:36:09"/>
    <x v="11"/>
    <x v="3"/>
    <x v="0"/>
    <s v="2025-10-28 00:00:00"/>
    <s v="2025-10-29 16:17:06"/>
    <x v="14"/>
    <s v="350W LITE"/>
    <s v="DANIEL FERNANDO GARCIA ACOSTA"/>
    <n v="1065646882"/>
    <s v="ENTREGADA"/>
    <s v="YEFERSON OSORIO"/>
    <x v="2"/>
  </r>
  <r>
    <n v="72227"/>
    <s v="2025-10-27 14:31:23"/>
    <x v="11"/>
    <x v="3"/>
    <x v="0"/>
    <s v="2025-10-29 00:00:00"/>
    <s v="2025-10-28 15:21:19"/>
    <x v="3"/>
    <s v="500W"/>
    <s v="SEBASTIAN MEDINA OROZCO"/>
    <n v="1020813371"/>
    <s v="ENTREGADA"/>
    <s v="CESAR GRANADOS"/>
    <x v="2"/>
  </r>
  <r>
    <n v="72232"/>
    <s v="2025-10-27 15:24:14"/>
    <x v="11"/>
    <x v="3"/>
    <x v="0"/>
    <s v="2025-10-30 00:00:00"/>
    <s v="2025-11-04 08:36:56"/>
    <x v="0"/>
    <s v="2400W"/>
    <s v="SAMUEL  ARAQUE"/>
    <n v="1033752726"/>
    <s v="ENTREGADA"/>
    <s v="MIGUEL ANGEL OSORIO"/>
    <x v="2"/>
  </r>
  <r>
    <n v="72235"/>
    <s v="2025-10-27 15:53:11"/>
    <x v="11"/>
    <x v="3"/>
    <x v="0"/>
    <s v="2025-10-27 00:00:00"/>
    <s v="2025-10-27 16:00:31"/>
    <x v="9"/>
    <s v="350 W"/>
    <s v="ANGGIE STHEFANNI BARREIRO CARVAJAL"/>
    <n v="1032459548"/>
    <s v="ENTREGADA"/>
    <s v="YEFERSON OSORIO"/>
    <x v="2"/>
  </r>
  <r>
    <n v="72237"/>
    <s v="2025-10-27 16:18:19"/>
    <x v="11"/>
    <x v="3"/>
    <x v="0"/>
    <s v="2025-10-29 00:00:00"/>
    <s v="2025-10-29 16:51:41"/>
    <x v="0"/>
    <s v="1600W"/>
    <s v="SERGIO EDUARDO GUALDRON PORTELA"/>
    <n v="1001197875"/>
    <s v="ENTREGADA"/>
    <s v="CESAR GRANADOS"/>
    <x v="2"/>
  </r>
  <r>
    <n v="72240"/>
    <s v="2025-10-27 16:54:34"/>
    <x v="11"/>
    <x v="3"/>
    <x v="0"/>
    <s v="2025-10-29 00:00:00"/>
    <m/>
    <x v="0"/>
    <s v="350W LITE"/>
    <s v="YEIMY MAYERLY  CASTILLO PINEDA"/>
    <n v="1075682156"/>
    <s v="AUTORIZADA"/>
    <s v="MIGUEL ANGEL OSORIO"/>
    <x v="2"/>
  </r>
  <r>
    <n v="72261"/>
    <s v="2025-10-28 09:15:21"/>
    <x v="11"/>
    <x v="3"/>
    <x v="0"/>
    <s v="2025-10-29 00:00:00"/>
    <s v="2025-11-06 12:17:13"/>
    <x v="14"/>
    <s v="350W"/>
    <s v="KAROL TATIANA  VIRGÜEZ ORTIZ"/>
    <n v="1020800403"/>
    <s v="ENTREGADA"/>
    <s v="YEFERSON OSORIO"/>
    <x v="2"/>
  </r>
  <r>
    <n v="72264"/>
    <s v="2025-10-28 09:18:44"/>
    <x v="11"/>
    <x v="3"/>
    <x v="0"/>
    <s v="2025-10-28 00:00:00"/>
    <s v="2025-10-30 16:43:17"/>
    <x v="11"/>
    <s v="1600W"/>
    <s v="ALVARO CASTELLANOS LOPEZ"/>
    <n v="79939396"/>
    <s v="ENTREGADA"/>
    <s v="MIGUEL ANGEL OSORIO"/>
    <x v="2"/>
  </r>
  <r>
    <n v="72267"/>
    <s v="2025-10-28 09:39:56"/>
    <x v="11"/>
    <x v="3"/>
    <x v="0"/>
    <s v="2025-10-30 00:00:00"/>
    <m/>
    <x v="0"/>
    <s v="350W"/>
    <s v="ELIZABETH  CERMEÑO DIAZ"/>
    <n v="1127606385"/>
    <s v="FINALIZADA"/>
    <s v="CESAR GRANADOS"/>
    <x v="2"/>
  </r>
  <r>
    <n v="72294"/>
    <s v="2025-10-28 12:40:50"/>
    <x v="11"/>
    <x v="3"/>
    <x v="0"/>
    <s v="2025-10-30 00:00:00"/>
    <m/>
    <x v="0"/>
    <s v="500W"/>
    <s v="CARLOS FABIAN  ROZO"/>
    <n v="1014221662"/>
    <s v="FINALIZADA"/>
    <s v="MIGUEL ANGEL OSORIO"/>
    <x v="2"/>
  </r>
  <r>
    <n v="72308"/>
    <s v="2025-10-28 14:10:41"/>
    <x v="11"/>
    <x v="3"/>
    <x v="0"/>
    <s v="2025-10-29 00:00:00"/>
    <s v="2025-10-30 16:45:09"/>
    <x v="10"/>
    <s v="500W"/>
    <s v="LAURA DANIELA  VARGAS RODRÍGUEZ"/>
    <n v="1026307329"/>
    <s v="ENTREGADA"/>
    <s v="YEFERSON OSORIO"/>
    <x v="2"/>
  </r>
  <r>
    <n v="72316"/>
    <s v="2025-10-28 14:53:32"/>
    <x v="11"/>
    <x v="3"/>
    <x v="0"/>
    <s v="2025-10-30 00:00:00"/>
    <s v="2025-10-30 14:05:52"/>
    <x v="1"/>
    <s v="2400W"/>
    <s v="GUSTAVO ADOLFO RODRIGUEZ MOLINA"/>
    <n v="80033500"/>
    <s v="ENTREGADA"/>
    <s v="CESAR GRANADOS"/>
    <x v="2"/>
  </r>
  <r>
    <n v="72331"/>
    <s v="2025-10-28 16:04:39"/>
    <x v="11"/>
    <x v="3"/>
    <x v="0"/>
    <s v="2025-10-30 00:00:00"/>
    <s v="2025-11-06 11:35:39"/>
    <x v="0"/>
    <s v="500w"/>
    <s v="DIVIER  SALLEG GOMEZ"/>
    <n v="1020823387"/>
    <s v="ENTREGADA"/>
    <s v="YEFERSON OSORIO"/>
    <x v="2"/>
  </r>
  <r>
    <n v="72335"/>
    <s v="2025-10-28 16:20:24"/>
    <x v="11"/>
    <x v="3"/>
    <x v="0"/>
    <s v="2025-10-30 00:00:00"/>
    <m/>
    <x v="0"/>
    <s v="1600W"/>
    <s v="DAVID ALEJANDRO RONCANCIO FORERO"/>
    <n v="80134414"/>
    <s v="AUTORIZADA"/>
    <s v="MIGUEL ANGEL OSORIO"/>
    <x v="2"/>
  </r>
  <r>
    <n v="72350"/>
    <s v="2025-10-29 08:06:55"/>
    <x v="11"/>
    <x v="3"/>
    <x v="0"/>
    <s v="2025-10-29 00:00:00"/>
    <s v="2025-10-29 15:38:37"/>
    <x v="14"/>
    <s v="1600W"/>
    <s v="GIOVANNI  VALENCIA TORRES"/>
    <n v="80135002"/>
    <s v="ENTREGADA"/>
    <s v="CESAR GRANADOS"/>
    <x v="2"/>
  </r>
  <r>
    <n v="72365"/>
    <s v="2025-10-29 10:03:24"/>
    <x v="11"/>
    <x v="3"/>
    <x v="0"/>
    <s v="2025-10-29 00:00:00"/>
    <s v="2025-10-29 14:59:19"/>
    <x v="10"/>
    <s v="500W"/>
    <s v="JESUS ANDRES PULIDO CHAVES"/>
    <n v="1072429504"/>
    <s v="ENTREGADA"/>
    <s v="CESAR GRANADOS"/>
    <x v="2"/>
  </r>
  <r>
    <n v="72370"/>
    <s v="2025-10-29 10:51:32"/>
    <x v="11"/>
    <x v="3"/>
    <x v="0"/>
    <s v="2025-10-29 00:00:00"/>
    <s v="2025-11-08 12:57:04"/>
    <x v="11"/>
    <s v="800W"/>
    <s v="ANDRES FELIPE SIERRA ROJAS"/>
    <n v="1049630161"/>
    <s v="ENTREGADA"/>
    <s v="YEFERSON OSORIO"/>
    <x v="2"/>
  </r>
  <r>
    <n v="72382"/>
    <s v="2025-10-29 11:52:47"/>
    <x v="11"/>
    <x v="3"/>
    <x v="0"/>
    <s v="2025-10-29 00:00:00"/>
    <s v="2025-10-30 16:18:51"/>
    <x v="10"/>
    <s v="700W"/>
    <s v="JORGE IVAN SOTO BRITTO"/>
    <n v="1120746938"/>
    <s v="ENTREGADA"/>
    <s v="YEFERSON OSORIO"/>
    <x v="2"/>
  </r>
  <r>
    <n v="72391"/>
    <s v="2025-10-29 12:41:25"/>
    <x v="11"/>
    <x v="3"/>
    <x v="0"/>
    <s v="2025-10-31 00:00:00"/>
    <s v="2025-11-01 11:40:38"/>
    <x v="0"/>
    <s v="500W"/>
    <s v="SEBASTIAN HELENO"/>
    <n v="1019097788"/>
    <s v="ENTREGADA"/>
    <s v="YEFERSON OSORIO"/>
    <x v="2"/>
  </r>
  <r>
    <n v="72406"/>
    <s v="2025-10-29 14:10:07"/>
    <x v="11"/>
    <x v="3"/>
    <x v="0"/>
    <s v="2025-10-30 00:00:00"/>
    <s v="2025-10-29 16:30:19"/>
    <x v="14"/>
    <s v="500W"/>
    <s v="JEANNETTE  AREVALO"/>
    <n v="51939638"/>
    <s v="ENTREGADA"/>
    <s v="CESAR GRANADOS"/>
    <x v="2"/>
  </r>
  <r>
    <n v="72408"/>
    <s v="2025-10-29 14:23:34"/>
    <x v="11"/>
    <x v="3"/>
    <x v="0"/>
    <s v="2025-10-31 00:00:00"/>
    <s v="2025-10-31 15:30:03"/>
    <x v="0"/>
    <s v="350W LITE"/>
    <s v="JUAN FELIPE PEREZ SANCHEZ"/>
    <n v="1007912981"/>
    <s v="ENTREGADA"/>
    <s v="YEFERSON OSORIO"/>
    <x v="2"/>
  </r>
  <r>
    <n v="72409"/>
    <s v="2025-10-29 14:29:05"/>
    <x v="11"/>
    <x v="3"/>
    <x v="0"/>
    <s v="2025-10-31 00:00:00"/>
    <s v="2025-11-11 08:25:04"/>
    <x v="0"/>
    <s v="800W"/>
    <s v="JUAN FELIPE  SUAREZ GUTIERREZ"/>
    <n v="1020823203"/>
    <s v="ENTREGADA"/>
    <s v="CESAR GRANADOS"/>
    <x v="2"/>
  </r>
  <r>
    <n v="72424"/>
    <s v="2025-10-29 16:15:08"/>
    <x v="11"/>
    <x v="3"/>
    <x v="0"/>
    <s v="2025-10-30 00:00:00"/>
    <s v="2025-11-01 12:01:46"/>
    <x v="0"/>
    <s v="800W"/>
    <s v="ARLIN  VANESSA CASTILLA MUÑOS"/>
    <n v="1193219508"/>
    <s v="ENTREGADA"/>
    <s v="YEFERSON OSORIO"/>
    <x v="2"/>
  </r>
  <r>
    <n v="72436"/>
    <s v="2025-10-30 08:09:16"/>
    <x v="11"/>
    <x v="3"/>
    <x v="0"/>
    <s v="2025-11-04 00:00:00"/>
    <s v="2025-11-08 09:16:00"/>
    <x v="0"/>
    <s v="500W"/>
    <s v="ANGELA MARIA  MARTINEZ PARRA"/>
    <n v="1020824314"/>
    <s v="ENTREGADA"/>
    <s v="CESAR GRANADOS"/>
    <x v="2"/>
  </r>
  <r>
    <n v="72439"/>
    <s v="2025-10-30 08:22:33"/>
    <x v="11"/>
    <x v="3"/>
    <x v="0"/>
    <s v="2025-11-03 00:00:00"/>
    <m/>
    <x v="0"/>
    <s v="2400W"/>
    <s v="JUAN PABLO GOMEZ GOMEZ"/>
    <n v="1026566840"/>
    <s v="AUTORIZADA"/>
    <s v="YEFERSON OSORIO"/>
    <x v="2"/>
  </r>
  <r>
    <n v="72446"/>
    <s v="2025-10-30 08:50:52"/>
    <x v="11"/>
    <x v="3"/>
    <x v="0"/>
    <s v="2025-11-04 00:00:00"/>
    <s v="2025-11-01 09:56:49"/>
    <x v="0"/>
    <s v="800W"/>
    <s v="IVAN TORRES GACHA"/>
    <n v="80170336"/>
    <s v="ENTREGADA"/>
    <s v="YEFERSON OSORIO"/>
    <x v="2"/>
  </r>
  <r>
    <n v="72449"/>
    <s v="2025-10-30 09:35:24"/>
    <x v="11"/>
    <x v="3"/>
    <x v="0"/>
    <s v="2025-10-30 00:00:00"/>
    <s v="2025-10-31 12:52:49"/>
    <x v="11"/>
    <s v="8000W"/>
    <s v="JUAN MANUEL  SERRATO GOMEZ"/>
    <n v="1010221453"/>
    <s v="ENTREGADA"/>
    <s v="YEFERSON OSORIO"/>
    <x v="2"/>
  </r>
  <r>
    <n v="72453"/>
    <s v="2025-10-30 10:09:16"/>
    <x v="11"/>
    <x v="3"/>
    <x v="0"/>
    <s v="2025-10-30 00:00:00"/>
    <s v="2025-11-01 12:05:18"/>
    <x v="14"/>
    <s v="800W"/>
    <s v="DANIEL SANTIAGO  ANDRADE BAUTISTA"/>
    <n v="1032483531"/>
    <s v="ENTREGADA"/>
    <s v="CESAR GRANADOS"/>
    <x v="2"/>
  </r>
  <r>
    <n v="72456"/>
    <s v="2025-10-30 10:27:02"/>
    <x v="11"/>
    <x v="3"/>
    <x v="0"/>
    <s v="2025-10-31 00:00:00"/>
    <s v="2025-11-10 11:23:00"/>
    <x v="0"/>
    <s v="350W"/>
    <s v="ANA MARIA CAMACHO LOPEZ"/>
    <n v="1019003704"/>
    <s v="ENTREGADA"/>
    <s v="CESAR GRANADOS"/>
    <x v="2"/>
  </r>
  <r>
    <n v="72462"/>
    <s v="2025-10-30 11:35:17"/>
    <x v="11"/>
    <x v="3"/>
    <x v="0"/>
    <s v="2025-10-30 00:00:00"/>
    <s v="2025-10-31 10:01:57"/>
    <x v="11"/>
    <s v="350 W"/>
    <s v="DANIEL  SARMIENTO VEGA"/>
    <n v="1026564704"/>
    <s v="ENTREGADA"/>
    <s v="YEFERSON OSORIO"/>
    <x v="2"/>
  </r>
  <r>
    <n v="72463"/>
    <s v="2025-10-30 11:42:45"/>
    <x v="11"/>
    <x v="3"/>
    <x v="0"/>
    <s v="2025-11-04 00:00:00"/>
    <s v="2025-10-31 12:31:26"/>
    <x v="3"/>
    <s v="350W"/>
    <s v="JAIVER  DAVILA GIL"/>
    <n v="1002420914"/>
    <s v="ENTREGADA"/>
    <s v="CESAR GRANADOS"/>
    <x v="2"/>
  </r>
  <r>
    <n v="72469"/>
    <s v="2025-10-30 12:22:22"/>
    <x v="11"/>
    <x v="3"/>
    <x v="0"/>
    <s v="2025-10-31 00:00:00"/>
    <m/>
    <x v="0"/>
    <s v="1600W"/>
    <s v="DAVID  ALDANA MARTINEZ"/>
    <n v="1007155632"/>
    <s v="FINALIZADA"/>
    <s v="YEFERSON OSORIO"/>
    <x v="2"/>
  </r>
  <r>
    <n v="72483"/>
    <s v="2025-10-30 14:00:51"/>
    <x v="11"/>
    <x v="3"/>
    <x v="0"/>
    <s v="2025-11-04 00:00:00"/>
    <s v="2025-11-04 16:53:07"/>
    <x v="0"/>
    <s v="700W"/>
    <s v="CAMILA ANDREA ESPITIA MOJICA"/>
    <n v="1049643062"/>
    <s v="ENTREGADA"/>
    <s v="MIGUEL ANGEL OSORIO"/>
    <x v="2"/>
  </r>
  <r>
    <n v="72485"/>
    <s v="2025-10-30 14:13:18"/>
    <x v="11"/>
    <x v="3"/>
    <x v="0"/>
    <s v="2025-11-04 00:00:00"/>
    <s v="2025-11-04 09:22:09"/>
    <x v="3"/>
    <s v="800W"/>
    <s v="ANDRES FERNANDO  FLOREZ CIFUENTES"/>
    <n v="1140819709"/>
    <s v="ENTREGADA"/>
    <s v="CESAR GRANADOS"/>
    <x v="2"/>
  </r>
  <r>
    <n v="72486"/>
    <s v="2025-10-30 14:46:13"/>
    <x v="11"/>
    <x v="3"/>
    <x v="0"/>
    <s v="2025-10-30 00:00:00"/>
    <s v="2025-10-30 15:14:57"/>
    <x v="11"/>
    <s v="500W"/>
    <s v="OSCAR MURILLO"/>
    <n v="79806706"/>
    <s v="ENTREGADA"/>
    <s v="YEFERSON OSORIO"/>
    <x v="2"/>
  </r>
  <r>
    <n v="72488"/>
    <s v="2025-10-30 15:04:49"/>
    <x v="11"/>
    <x v="3"/>
    <x v="0"/>
    <s v="2025-10-31 00:00:00"/>
    <s v="2025-10-31 08:41:36"/>
    <x v="14"/>
    <s v="800W"/>
    <s v="LEIDY MARCELA LAGUNA GARZON"/>
    <n v="1005188878"/>
    <s v="ENTREGADA"/>
    <s v="CESAR GRANADOS"/>
    <x v="2"/>
  </r>
  <r>
    <n v="72493"/>
    <s v="2025-10-30 15:36:41"/>
    <x v="11"/>
    <x v="3"/>
    <x v="0"/>
    <s v="2025-10-31 00:00:00"/>
    <s v="2025-11-05 16:23:37"/>
    <x v="4"/>
    <s v="350W"/>
    <s v="DIANA MARCELA  LOPEZ GUZMAN"/>
    <n v="1020727633"/>
    <s v="ENTREGADA"/>
    <s v="CESAR GRANADOS"/>
    <x v="2"/>
  </r>
  <r>
    <n v="72500"/>
    <s v="2025-10-30 16:59:11"/>
    <x v="11"/>
    <x v="3"/>
    <x v="0"/>
    <s v="2025-10-31 00:00:00"/>
    <s v="2025-11-06 16:40:07"/>
    <x v="0"/>
    <s v="500W"/>
    <s v="YEIMI DAYANA LOPERA ROMERO"/>
    <n v="1020781234"/>
    <s v="ENTREGADA"/>
    <s v="MIGUEL ANGEL OSORIO"/>
    <x v="2"/>
  </r>
  <r>
    <n v="72511"/>
    <s v="2025-10-31 08:19:10"/>
    <x v="11"/>
    <x v="3"/>
    <x v="0"/>
    <s v="2025-11-04 00:00:00"/>
    <m/>
    <x v="0"/>
    <s v="800W"/>
    <s v="JOHANA  JACOBO TORRES"/>
    <n v="52347262"/>
    <s v="FINALIZADA"/>
    <s v="CESAR GRANADOS"/>
    <x v="2"/>
  </r>
  <r>
    <n v="72525"/>
    <s v="2025-10-31 10:44:20"/>
    <x v="11"/>
    <x v="3"/>
    <x v="0"/>
    <s v="2025-11-04 00:00:00"/>
    <s v="2025-11-04 09:11:59"/>
    <x v="3"/>
    <s v="350W"/>
    <s v="JOHANA PORTILLO GARCIA"/>
    <n v="37278437"/>
    <s v="ENTREGADA"/>
    <s v="YEFERSON OSORIO"/>
    <x v="2"/>
  </r>
  <r>
    <n v="72528"/>
    <s v="2025-10-31 11:17:46"/>
    <x v="11"/>
    <x v="3"/>
    <x v="0"/>
    <s v="2025-10-31 00:00:00"/>
    <s v="2025-11-04 15:31:55"/>
    <x v="11"/>
    <s v="350 W"/>
    <s v="ERIKA PAOLA RUIZ BELTRAN"/>
    <n v="52266454"/>
    <s v="ENTREGADA"/>
    <s v="CESAR GRANADOS"/>
    <x v="2"/>
  </r>
  <r>
    <n v="72530"/>
    <s v="2025-10-31 11:22:32"/>
    <x v="11"/>
    <x v="3"/>
    <x v="0"/>
    <s v="2025-10-31 00:00:00"/>
    <s v="2025-11-04 10:28:42"/>
    <x v="10"/>
    <s v="800W"/>
    <s v="PAULA ANDREA MENESES"/>
    <n v="1020730457"/>
    <s v="ENTREGADA"/>
    <s v="CESAR GRANADOS"/>
    <x v="2"/>
  </r>
  <r>
    <n v="72540"/>
    <s v="2025-10-31 12:23:48"/>
    <x v="11"/>
    <x v="3"/>
    <x v="0"/>
    <s v="2025-11-04 00:00:00"/>
    <s v="2025-11-04 16:28:35"/>
    <x v="0"/>
    <s v="800W"/>
    <s v="ALEJANDRO  BORDA SUAREZ"/>
    <n v="1020757276"/>
    <s v="ENTREGADA"/>
    <s v="CESAR GRANADOS"/>
    <x v="2"/>
  </r>
  <r>
    <n v="72543"/>
    <s v="2025-10-31 12:41:43"/>
    <x v="11"/>
    <x v="3"/>
    <x v="0"/>
    <s v="2025-11-04 00:00:00"/>
    <s v="2025-11-01 11:51:29"/>
    <x v="3"/>
    <s v="350W"/>
    <s v="DAVID BARRERA"/>
    <n v="1007865763"/>
    <s v="ENTREGADA"/>
    <s v="CESAR GRANADOS"/>
    <x v="2"/>
  </r>
  <r>
    <n v="72545"/>
    <s v="2025-10-31 12:43:44"/>
    <x v="11"/>
    <x v="3"/>
    <x v="0"/>
    <s v="2025-11-05 00:00:00"/>
    <s v="2025-11-04 09:47:41"/>
    <x v="0"/>
    <s v="1600W"/>
    <s v="OSCAR JAVIER  BUIITRAGO GUIOT"/>
    <n v="1018423347"/>
    <s v="ENTREGADA"/>
    <s v="YEFERSON OSORIO"/>
    <x v="2"/>
  </r>
  <r>
    <n v="72551"/>
    <s v="2025-10-31 13:01:29"/>
    <x v="11"/>
    <x v="3"/>
    <x v="0"/>
    <s v="2025-11-05 00:00:00"/>
    <s v="2025-11-05 12:18:51"/>
    <x v="0"/>
    <s v="350 W"/>
    <s v="PAOLA  HERRERA GÜIZA"/>
    <n v="1015446852"/>
    <s v="ENTREGADA"/>
    <s v="CESAR GRANADOS"/>
    <x v="2"/>
  </r>
  <r>
    <n v="72553"/>
    <s v="2025-10-31 13:12:34"/>
    <x v="11"/>
    <x v="3"/>
    <x v="0"/>
    <s v="2025-11-01 00:00:00"/>
    <s v="2025-11-04 11:23:17"/>
    <x v="16"/>
    <s v="800W"/>
    <s v="ORLANDO CAMILO  ZULETA CUÉLLAR"/>
    <n v="79878347"/>
    <s v="ENTREGADA"/>
    <s v="CESAR GRANADOS"/>
    <x v="2"/>
  </r>
  <r>
    <n v="72561"/>
    <s v="2025-10-31 13:40:09"/>
    <x v="11"/>
    <x v="3"/>
    <x v="0"/>
    <s v="2025-10-31 00:00:00"/>
    <s v="2025-11-06 11:25:59"/>
    <x v="14"/>
    <s v="350W lite"/>
    <s v="SARA  TEJADA HERNANDEZ"/>
    <n v="1000595426"/>
    <s v="ENTREGADA"/>
    <s v="CESAR GRANADOS"/>
    <x v="2"/>
  </r>
  <r>
    <n v="72571"/>
    <s v="2025-10-31 15:24:55"/>
    <x v="11"/>
    <x v="3"/>
    <x v="0"/>
    <s v="2025-11-04 00:00:00"/>
    <m/>
    <x v="1"/>
    <s v="1600W"/>
    <s v="DIEGO ALEJANDRO ALARCÓN CAMARGO"/>
    <n v="1019137002"/>
    <s v="FINALIZADA"/>
    <s v="YEFERSON OSORIO"/>
    <x v="2"/>
  </r>
  <r>
    <n v="72577"/>
    <s v="2025-10-31 15:55:14"/>
    <x v="11"/>
    <x v="3"/>
    <x v="0"/>
    <s v="2025-11-04 00:00:00"/>
    <s v="2025-11-05 16:17:59"/>
    <x v="0"/>
    <s v="500W"/>
    <s v="CLAUDIA JOHANNA LIBERATO CHACON"/>
    <n v="52971339"/>
    <s v="ENTREGADA"/>
    <s v="MIGUEL ANGEL OSORIO"/>
    <x v="2"/>
  </r>
  <r>
    <n v="72591"/>
    <s v="2025-11-01 09:10:39"/>
    <x v="11"/>
    <x v="2"/>
    <x v="0"/>
    <s v="2025-11-01 00:00:00"/>
    <s v="2025-11-01 10:45:51"/>
    <x v="10"/>
    <s v="800w"/>
    <s v="JHON SEBASTISN RODRIGUEZ CIFUENTES"/>
    <n v="1014271019"/>
    <s v="ENTREGADA"/>
    <s v="YEFERSON OSORIO"/>
    <x v="2"/>
  </r>
  <r>
    <n v="72595"/>
    <s v="2025-11-01 09:20:26"/>
    <x v="11"/>
    <x v="2"/>
    <x v="0"/>
    <s v="2025-11-01 00:00:00"/>
    <s v="2025-11-01 12:35:50"/>
    <x v="10"/>
    <s v="1600W"/>
    <s v="JUAN CAMILO  ROMERO RIVERA"/>
    <n v="1136881438"/>
    <s v="ENTREGADA"/>
    <s v="CESAR GRANADOS"/>
    <x v="2"/>
  </r>
  <r>
    <n v="72596"/>
    <s v="2025-11-01 09:23:07"/>
    <x v="11"/>
    <x v="2"/>
    <x v="0"/>
    <s v="2025-11-05 00:00:00"/>
    <s v="2025-11-06 14:46:01"/>
    <x v="0"/>
    <s v="350W"/>
    <s v="MONICA  IBAÑEZ"/>
    <n v="53069152"/>
    <s v="ENTREGADA"/>
    <s v="MIGUEL ANGEL OSORIO"/>
    <x v="2"/>
  </r>
  <r>
    <n v="72600"/>
    <s v="2025-11-01 09:36:18"/>
    <x v="11"/>
    <x v="2"/>
    <x v="0"/>
    <s v="2025-11-01 00:00:00"/>
    <s v="2025-11-10 09:54:37"/>
    <x v="0"/>
    <s v="800W"/>
    <s v="DIEGO ALEJANDRO USECHE BECERRA"/>
    <n v="1032452212"/>
    <s v="ENTREGADA"/>
    <s v="MIGUEL ANGEL OSORIO"/>
    <x v="2"/>
  </r>
  <r>
    <n v="72603"/>
    <s v="2025-11-01 09:51:09"/>
    <x v="11"/>
    <x v="2"/>
    <x v="0"/>
    <s v="2025-11-05 00:00:00"/>
    <s v="2025-11-10 09:37:49"/>
    <x v="0"/>
    <s v="1600W"/>
    <s v="DIEGO ALEJANDRO RAMIREZ LEAL"/>
    <n v="1030667063"/>
    <s v="ENTREGADA"/>
    <s v="CESAR GRANADOS"/>
    <x v="2"/>
  </r>
  <r>
    <n v="72606"/>
    <s v="2025-11-01 10:00:01"/>
    <x v="11"/>
    <x v="2"/>
    <x v="0"/>
    <s v="2025-11-01 00:00:00"/>
    <s v="2025-11-01 10:29:44"/>
    <x v="10"/>
    <s v="800W"/>
    <s v="ERNESTO  MALDONADO"/>
    <n v="79980883"/>
    <s v="ENTREGADA"/>
    <s v="MIGUEL ANGEL OSORIO"/>
    <x v="2"/>
  </r>
  <r>
    <n v="72610"/>
    <s v="2025-11-01 10:11:28"/>
    <x v="11"/>
    <x v="2"/>
    <x v="0"/>
    <s v="2025-11-01 00:00:00"/>
    <s v="2025-11-04 08:38:47"/>
    <x v="11"/>
    <s v="500W"/>
    <s v="JUAN PABLO MARIÑO GRISALES"/>
    <n v="75088282"/>
    <s v="ENTREGADA"/>
    <s v="CESAR GRANADOS"/>
    <x v="2"/>
  </r>
  <r>
    <n v="72626"/>
    <s v="2025-11-01 11:15:16"/>
    <x v="11"/>
    <x v="2"/>
    <x v="0"/>
    <s v="2025-11-05 00:00:00"/>
    <m/>
    <x v="0"/>
    <s v="500W"/>
    <s v="CAROLINA  SANDOVAL"/>
    <n v="1000150448"/>
    <s v="AUTORIZADA"/>
    <s v="CESAR GRANADOS"/>
    <x v="2"/>
  </r>
  <r>
    <n v="72640"/>
    <s v="2025-11-01 12:26:20"/>
    <x v="11"/>
    <x v="2"/>
    <x v="0"/>
    <s v="2025-11-04 00:00:00"/>
    <s v="2025-11-06 10:31:29"/>
    <x v="0"/>
    <s v="1600W"/>
    <s v="YESICA ALEXANDRA AMADO LOZADA"/>
    <n v="1015410296"/>
    <s v="ENTREGADA"/>
    <s v="MIGUEL ANGEL OSORIO"/>
    <x v="2"/>
  </r>
  <r>
    <n v="72641"/>
    <s v="2025-11-01 12:27:34"/>
    <x v="11"/>
    <x v="2"/>
    <x v="0"/>
    <s v="2025-11-05 00:00:00"/>
    <m/>
    <x v="3"/>
    <s v="2400W"/>
    <s v="MATTEO VELASQUEZ"/>
    <n v="80822098"/>
    <s v="FINALIZADA"/>
    <s v="MIGUEL ANGEL OSORIO"/>
    <x v="2"/>
  </r>
  <r>
    <n v="58659"/>
    <s v="2025-05-03 13:02:23"/>
    <x v="38"/>
    <x v="10"/>
    <x v="0"/>
    <s v="2025-05-05 00:00:00"/>
    <s v="2025-05-10 10:42:13"/>
    <x v="9"/>
    <s v="350W LITE"/>
    <s v="JHON FREDY CONTRERAS QUINTERO"/>
    <n v="80114574"/>
    <s v="ENTREGADA"/>
    <s v="YONNATTAN HERRERA"/>
    <x v="1"/>
  </r>
  <r>
    <n v="58662"/>
    <s v="2025-05-03 13:18:27"/>
    <x v="38"/>
    <x v="10"/>
    <x v="0"/>
    <s v="2025-05-07 00:00:00"/>
    <s v="2025-05-10 13:28:12"/>
    <x v="0"/>
    <s v="1600W"/>
    <s v="VIRGILIO  RAAD VILLAFAÑE"/>
    <n v="1049894429"/>
    <s v="ENTREGADA"/>
    <s v="JULIAN TORRES"/>
    <x v="1"/>
  </r>
  <r>
    <n v="58666"/>
    <s v="2025-05-03 13:32:30"/>
    <x v="38"/>
    <x v="10"/>
    <x v="0"/>
    <s v="2025-05-07 00:00:00"/>
    <s v="2025-05-15 16:56:47"/>
    <x v="0"/>
    <s v="MOPED"/>
    <s v="YENNY ANDREA ABRIL VERANO"/>
    <n v="23371648"/>
    <s v="ENTREGADA"/>
    <s v="MIGUEL ANGEL OSORIO"/>
    <x v="1"/>
  </r>
  <r>
    <n v="58667"/>
    <s v="2025-05-03 13:40:42"/>
    <x v="38"/>
    <x v="10"/>
    <x v="0"/>
    <s v="2025-05-07 00:00:00"/>
    <s v="2025-05-19 15:50:43"/>
    <x v="3"/>
    <s v="350W"/>
    <s v="JULIETH  FORERO"/>
    <n v="1013612831"/>
    <s v="ENTREGADA"/>
    <s v="JULIAN TORRES"/>
    <x v="1"/>
  </r>
  <r>
    <n v="58668"/>
    <s v="2025-05-03 13:48:56"/>
    <x v="38"/>
    <x v="10"/>
    <x v="0"/>
    <s v="2025-05-05 00:00:00"/>
    <s v="2025-05-05 16:54:17"/>
    <x v="1"/>
    <s v="350W"/>
    <s v="KARINA ROJAS"/>
    <n v="1015464369"/>
    <s v="ENTREGADA"/>
    <s v="MIGUEL ANGEL OSORIO"/>
    <x v="1"/>
  </r>
  <r>
    <n v="58670"/>
    <s v="2025-05-03 14:22:22"/>
    <x v="38"/>
    <x v="10"/>
    <x v="0"/>
    <s v="2025-05-05 00:00:00"/>
    <s v="2025-05-06 16:21:27"/>
    <x v="1"/>
    <s v="800W"/>
    <s v="JUAN FELIPE  ACEVEDO NARANJO"/>
    <n v="3400162"/>
    <s v="ENTREGADA"/>
    <s v="MIGUEL ANGEL OSORIO"/>
    <x v="1"/>
  </r>
  <r>
    <n v="57309"/>
    <s v="2025-04-14 08:07:09"/>
    <x v="35"/>
    <x v="8"/>
    <x v="0"/>
    <s v="2025-04-14 00:00:00"/>
    <s v="2025-04-16 11:58:49"/>
    <x v="5"/>
    <s v="1600W"/>
    <s v="ALEJANDRO CASTELLANOS MILLAN"/>
    <n v="80723175"/>
    <s v="ENTREGADA"/>
    <s v="YONNATTAN HERRERA"/>
    <x v="1"/>
  </r>
  <r>
    <n v="57313"/>
    <s v="2025-04-14 08:24:13"/>
    <x v="35"/>
    <x v="8"/>
    <x v="0"/>
    <s v="2025-04-16 00:00:00"/>
    <s v="2025-04-21 12:54:53"/>
    <x v="0"/>
    <s v="1600W"/>
    <s v="JUAN DAVID  SOGAMOSO TIRADO"/>
    <n v="1011200724"/>
    <s v="ENTREGADA"/>
    <s v="ALEXIS SANCHEZ"/>
    <x v="1"/>
  </r>
  <r>
    <n v="57325"/>
    <s v="2025-04-14 09:30:09"/>
    <x v="35"/>
    <x v="8"/>
    <x v="0"/>
    <s v="2025-04-14 00:00:00"/>
    <s v="2025-04-14 14:07:19"/>
    <x v="13"/>
    <s v="500W"/>
    <s v="JOHN ALEXANDER GOMEZ CARDENAS"/>
    <n v="1022337041"/>
    <s v="ENTREGADA"/>
    <s v="YONNATTAN HERRERA"/>
    <x v="1"/>
  </r>
  <r>
    <n v="57336"/>
    <s v="2025-04-14 10:35:31"/>
    <x v="35"/>
    <x v="8"/>
    <x v="0"/>
    <s v="2025-04-14 00:00:00"/>
    <s v="2025-04-14 14:04:09"/>
    <x v="14"/>
    <s v="800W"/>
    <s v="OSCAR JAVIER PACHON GAITAN"/>
    <n v="80005031"/>
    <s v="ENTREGADA"/>
    <s v="JULIAN TORRES"/>
    <x v="1"/>
  </r>
  <r>
    <n v="57343"/>
    <s v="2025-04-14 10:59:22"/>
    <x v="35"/>
    <x v="8"/>
    <x v="0"/>
    <s v="2025-04-16 00:00:00"/>
    <s v="2025-04-21 12:31:36"/>
    <x v="0"/>
    <s v="500W"/>
    <s v="JOHN EDWIN RODRIGUEZ SANCHEZ"/>
    <n v="80174791"/>
    <s v="ENTREGADA"/>
    <s v="JULIAN TORRES"/>
    <x v="1"/>
  </r>
  <r>
    <n v="57360"/>
    <s v="2025-04-14 12:22:14"/>
    <x v="35"/>
    <x v="8"/>
    <x v="0"/>
    <s v="2025-04-16 00:00:00"/>
    <m/>
    <x v="3"/>
    <s v="800W"/>
    <s v="YHEIREN  JAISWLY RESTREPO VELASQUEZ"/>
    <n v="1071166981"/>
    <s v="FINALIZADA"/>
    <s v="YONNATTAN HERRERA"/>
    <x v="1"/>
  </r>
  <r>
    <n v="57397"/>
    <s v="2025-04-14 16:07:27"/>
    <x v="35"/>
    <x v="8"/>
    <x v="0"/>
    <s v="2025-04-16 00:00:00"/>
    <s v="2025-04-21 16:07:35"/>
    <x v="3"/>
    <s v="350W"/>
    <s v="ANGIE CAROLINA IBAÑEZ SANCHEZ"/>
    <n v="1233497439"/>
    <s v="ENTREGADA"/>
    <s v="JULIAN TORRES"/>
    <x v="1"/>
  </r>
  <r>
    <n v="57402"/>
    <s v="2025-04-14 16:37:51"/>
    <x v="35"/>
    <x v="8"/>
    <x v="0"/>
    <s v="2025-04-16 00:00:00"/>
    <m/>
    <x v="3"/>
    <s v="500W"/>
    <s v="CINDY  TRUJILLO VASQUEZ"/>
    <n v="1030608595"/>
    <s v="AUTORIZA.R.B"/>
    <s v="ALEXIS SANCHEZ"/>
    <x v="1"/>
  </r>
  <r>
    <n v="57404"/>
    <s v="2025-04-14 17:02:28"/>
    <x v="35"/>
    <x v="8"/>
    <x v="0"/>
    <s v="2025-04-15 00:00:00"/>
    <s v="2025-04-15 16:58:31"/>
    <x v="13"/>
    <s v="800W"/>
    <s v="ALEX ARTURO  ACOSTA LOPEZ"/>
    <n v="1033776532"/>
    <s v="ENTREGADA"/>
    <s v="ALEXIS SANCHEZ"/>
    <x v="1"/>
  </r>
  <r>
    <n v="57417"/>
    <s v="2025-04-15 08:12:22"/>
    <x v="35"/>
    <x v="8"/>
    <x v="0"/>
    <s v="2025-04-22 00:00:00"/>
    <m/>
    <x v="0"/>
    <s v="1600W"/>
    <s v="JUAN DAVID TORRES GUIZA"/>
    <n v="1010091445"/>
    <s v="FINALIZADA"/>
    <s v="JULIAN TORRES"/>
    <x v="1"/>
  </r>
  <r>
    <n v="57422"/>
    <s v="2025-04-15 08:43:54"/>
    <x v="35"/>
    <x v="8"/>
    <x v="0"/>
    <s v="2025-04-22 00:00:00"/>
    <m/>
    <x v="0"/>
    <s v="500W"/>
    <s v="LUZ DAMARIS  OCHICA CORTES"/>
    <n v="52185596"/>
    <s v="FINALIZADA"/>
    <s v="ALEXIS SANCHEZ"/>
    <x v="1"/>
  </r>
  <r>
    <n v="57424"/>
    <s v="2025-04-15 08:51:14"/>
    <x v="35"/>
    <x v="8"/>
    <x v="0"/>
    <s v="2025-04-23 00:00:00"/>
    <m/>
    <x v="1"/>
    <s v="2400W"/>
    <s v="ANDRES REYES"/>
    <n v="79945012"/>
    <s v="EN ESPERA"/>
    <m/>
    <x v="1"/>
  </r>
  <r>
    <n v="57430"/>
    <s v="2025-04-15 09:10:50"/>
    <x v="35"/>
    <x v="8"/>
    <x v="0"/>
    <s v="2025-04-15 00:00:00"/>
    <s v="2025-04-15 16:46:02"/>
    <x v="5"/>
    <s v="500W"/>
    <s v="MAIRA ALEJANDRA  MORENO GARCIA"/>
    <n v="1016067174"/>
    <s v="ENTREGADA"/>
    <s v="JULIAN TORRES"/>
    <x v="1"/>
  </r>
  <r>
    <n v="57431"/>
    <s v="2025-04-15 09:13:58"/>
    <x v="35"/>
    <x v="8"/>
    <x v="0"/>
    <s v="2025-04-15 00:00:00"/>
    <s v="2025-04-15 14:43:19"/>
    <x v="5"/>
    <s v="500W"/>
    <s v="VANESSA ALEJANDRA  MORENO CEPEDA"/>
    <n v="1032937545"/>
    <s v="ENTREGADA"/>
    <s v="YONNATTAN HERRERA"/>
    <x v="1"/>
  </r>
  <r>
    <n v="57435"/>
    <s v="2025-04-15 09:38:46"/>
    <x v="35"/>
    <x v="8"/>
    <x v="0"/>
    <s v="2025-04-22 00:00:00"/>
    <m/>
    <x v="0"/>
    <s v="800W"/>
    <s v="EDGAR DANIEL  GUZMAN GUEVARA"/>
    <n v="1022396079"/>
    <s v="FINALIZADA"/>
    <s v="ALEXIS SANCHEZ"/>
    <x v="1"/>
  </r>
  <r>
    <n v="57439"/>
    <s v="2025-04-15 09:43:47"/>
    <x v="35"/>
    <x v="8"/>
    <x v="0"/>
    <s v="2025-04-15 00:00:00"/>
    <s v="2025-04-15 14:52:01"/>
    <x v="8"/>
    <s v="1600W"/>
    <s v="CRISTIAN CAMILO RICO BALLESTEROS"/>
    <n v="1010215125"/>
    <s v="ENTREGADA"/>
    <s v="JULIAN TORRES"/>
    <x v="1"/>
  </r>
  <r>
    <n v="57446"/>
    <s v="2025-04-15 11:16:07"/>
    <x v="35"/>
    <x v="8"/>
    <x v="0"/>
    <s v="2025-04-23 00:00:00"/>
    <s v="2025-04-22 14:09:49"/>
    <x v="0"/>
    <s v="800W"/>
    <s v="NICOLAS  GOMEZ CASTRO"/>
    <n v="80758995"/>
    <s v="ENTREGADA"/>
    <s v="JULIAN TORRES"/>
    <x v="1"/>
  </r>
  <r>
    <n v="57464"/>
    <s v="2025-04-15 12:38:52"/>
    <x v="35"/>
    <x v="8"/>
    <x v="0"/>
    <s v="2025-04-15 00:00:00"/>
    <s v="2025-04-15 14:41:40"/>
    <x v="5"/>
    <s v="350W LITE"/>
    <s v="LISETTE PATRICIA   VEGA ARENAS"/>
    <n v="1098616665"/>
    <s v="ENTREGADA"/>
    <s v="ALEXIS SANCHEZ"/>
    <x v="1"/>
  </r>
  <r>
    <n v="57479"/>
    <s v="2025-04-15 13:40:21"/>
    <x v="35"/>
    <x v="8"/>
    <x v="0"/>
    <s v="2025-04-23 00:00:00"/>
    <s v="2025-04-23 08:27:14"/>
    <x v="0"/>
    <s v="1600W"/>
    <s v="JOHN FAVER  TRUJILLO BONILLA"/>
    <n v="1075239305"/>
    <s v="ENTREGADA"/>
    <s v="JULIAN TORRES"/>
    <x v="1"/>
  </r>
  <r>
    <n v="57481"/>
    <s v="2025-04-15 13:48:39"/>
    <x v="35"/>
    <x v="8"/>
    <x v="0"/>
    <s v="2025-04-22 00:00:00"/>
    <m/>
    <x v="1"/>
    <s v="MOPED"/>
    <s v="LAURA CRISTINA  SUAREZ BELTRAN"/>
    <n v="1016049984"/>
    <s v="FINALIZADA"/>
    <s v="JULIAN TORRES"/>
    <x v="1"/>
  </r>
  <r>
    <n v="57486"/>
    <s v="2025-04-15 14:35:54"/>
    <x v="35"/>
    <x v="8"/>
    <x v="0"/>
    <s v="2025-04-23 00:00:00"/>
    <m/>
    <x v="3"/>
    <s v="1600W"/>
    <s v="JESUS ALEJANDRO SANCHEZ ALMECIGA"/>
    <n v="1000471949"/>
    <s v="AUTORIZADA"/>
    <s v="ALEXIS SANCHEZ"/>
    <x v="1"/>
  </r>
  <r>
    <n v="57494"/>
    <s v="2025-04-15 15:43:13"/>
    <x v="35"/>
    <x v="8"/>
    <x v="0"/>
    <s v="2025-04-16 00:00:00"/>
    <s v="2025-04-16 16:22:04"/>
    <x v="13"/>
    <s v="350w"/>
    <s v="OSCAR EDUARDO CASALLAS MAHECHA"/>
    <n v="1016010827"/>
    <s v="ENTREGADA"/>
    <s v="ALEXIS SANCHEZ"/>
    <x v="1"/>
  </r>
  <r>
    <n v="57507"/>
    <s v="2025-04-16 08:03:21"/>
    <x v="35"/>
    <x v="8"/>
    <x v="0"/>
    <m/>
    <s v="2025-04-16 16:30:21"/>
    <x v="8"/>
    <s v="800W"/>
    <s v="JOESTIN JAVIER BENT ALVARADO"/>
    <n v="1140889718"/>
    <s v="ENTREGADA"/>
    <s v="BAIRON CORONADO"/>
    <x v="1"/>
  </r>
  <r>
    <n v="57526"/>
    <s v="2025-04-16 10:07:07"/>
    <x v="35"/>
    <x v="8"/>
    <x v="0"/>
    <s v="2025-04-23 00:00:00"/>
    <m/>
    <x v="0"/>
    <s v="350W"/>
    <s v="JULIANA  SALADAÑA RAVE"/>
    <n v="1000617397"/>
    <s v="AUTORIZADA"/>
    <s v="ALEXIS SANCHEZ"/>
    <x v="1"/>
  </r>
  <r>
    <n v="57542"/>
    <s v="2025-04-16 12:08:44"/>
    <x v="35"/>
    <x v="8"/>
    <x v="0"/>
    <m/>
    <s v="2025-04-16 16:41:36"/>
    <x v="13"/>
    <s v="1600W"/>
    <s v="JUAN SEBASTIAN  ESPEJO BAYONA"/>
    <n v="1000718811"/>
    <s v="ENTREGADA"/>
    <s v="JULIAN TORRES"/>
    <x v="1"/>
  </r>
  <r>
    <n v="57545"/>
    <s v="2025-04-16 12:33:49"/>
    <x v="35"/>
    <x v="8"/>
    <x v="0"/>
    <s v="2025-04-16 00:00:00"/>
    <s v="2025-04-16 13:26:07"/>
    <x v="13"/>
    <s v="800W"/>
    <s v="MARIA ISABEL CLAVIJO PEÑA"/>
    <n v="51991660"/>
    <s v="ENTREGADA"/>
    <s v="ALEXIS SANCHEZ"/>
    <x v="1"/>
  </r>
  <r>
    <n v="57567"/>
    <s v="2025-04-16 15:56:30"/>
    <x v="35"/>
    <x v="8"/>
    <x v="0"/>
    <s v="2025-04-23 00:00:00"/>
    <m/>
    <x v="0"/>
    <s v="500W"/>
    <s v="MAIRA AYALA"/>
    <n v="1007165575"/>
    <s v="FINALIZADA"/>
    <s v="BAIRON CORONADO"/>
    <x v="1"/>
  </r>
  <r>
    <n v="56117"/>
    <s v="2025-03-31 08:05:10"/>
    <x v="32"/>
    <x v="6"/>
    <x v="0"/>
    <s v="2025-03-31 00:00:00"/>
    <s v="2025-03-31 17:26:22"/>
    <x v="13"/>
    <s v="1600W"/>
    <s v="DIANA RUBIELA GONZALEZ MATAMOROS"/>
    <n v="52490643"/>
    <s v="ENTREGADA"/>
    <s v="YONNATTAN HERRERA"/>
    <x v="1"/>
  </r>
  <r>
    <n v="56155"/>
    <s v="2025-03-31 12:04:36"/>
    <x v="32"/>
    <x v="6"/>
    <x v="0"/>
    <s v="2025-03-31 00:00:00"/>
    <m/>
    <x v="13"/>
    <s v="350W"/>
    <s v="ANGIE CAROLINA LOPEZ RINCON"/>
    <n v="1073384973"/>
    <s v="EN PROCESO"/>
    <s v="ALEXIS SANCHEZ"/>
    <x v="1"/>
  </r>
  <r>
    <n v="56168"/>
    <s v="2025-03-31 13:23:02"/>
    <x v="32"/>
    <x v="6"/>
    <x v="0"/>
    <s v="2025-04-02 00:00:00"/>
    <m/>
    <x v="1"/>
    <s v="1600W"/>
    <s v="DIANA PAOLA  VENTERO CARDENAS"/>
    <n v="1022335578"/>
    <s v="EN ESPERA"/>
    <m/>
    <x v="1"/>
  </r>
  <r>
    <n v="56239"/>
    <s v="2025-04-01 10:14:43"/>
    <x v="32"/>
    <x v="8"/>
    <x v="0"/>
    <s v="2025-04-03 00:00:00"/>
    <s v="2025-04-07 16:31:14"/>
    <x v="0"/>
    <s v="MOPED"/>
    <s v="MARIA ALEJANDRA GUEVARA GONZÁLEZ"/>
    <n v="1020804912"/>
    <s v="ENTREGADA"/>
    <s v="YONNATTAN HERRERA"/>
    <x v="1"/>
  </r>
  <r>
    <n v="56241"/>
    <s v="2025-04-01 10:42:47"/>
    <x v="32"/>
    <x v="8"/>
    <x v="0"/>
    <s v="2025-04-01 00:00:00"/>
    <s v="2025-04-08 08:15:42"/>
    <x v="5"/>
    <s v="2400W"/>
    <s v="NATALIA ARIAS FERNANDEZ"/>
    <n v="1014272177"/>
    <s v="ENTREGADA"/>
    <s v="ALEXIS SANCHEZ"/>
    <x v="1"/>
  </r>
  <r>
    <n v="56244"/>
    <s v="2025-04-01 10:49:10"/>
    <x v="32"/>
    <x v="8"/>
    <x v="0"/>
    <s v="2025-04-02 00:00:00"/>
    <s v="2025-04-02 11:19:14"/>
    <x v="3"/>
    <s v="800W"/>
    <s v="JUAN CAMILO  REYES PEREZ"/>
    <n v="1019088126"/>
    <s v="ENTREGADA"/>
    <s v="JULIAN TORRES"/>
    <x v="1"/>
  </r>
  <r>
    <n v="56247"/>
    <s v="2025-04-01 10:52:45"/>
    <x v="32"/>
    <x v="8"/>
    <x v="0"/>
    <s v="2025-04-02 00:00:00"/>
    <s v="2025-04-02 15:59:23"/>
    <x v="3"/>
    <s v="500W"/>
    <s v="YUSMEL  BARRIOS TRUJILLO"/>
    <n v="1003562036"/>
    <s v="ENTREGADA"/>
    <s v="ALEXIS SANCHEZ"/>
    <x v="1"/>
  </r>
  <r>
    <n v="56252"/>
    <s v="2025-04-01 11:11:18"/>
    <x v="32"/>
    <x v="8"/>
    <x v="0"/>
    <s v="2025-04-03 00:00:00"/>
    <s v="2025-04-03 16:37:52"/>
    <x v="3"/>
    <s v="350W LITE"/>
    <s v="LENNY CAMILA  ROJAS QUIROGA"/>
    <n v="1031169782"/>
    <s v="ENTREGADA"/>
    <s v="JULIAN TORRES"/>
    <x v="1"/>
  </r>
  <r>
    <n v="56255"/>
    <s v="2025-04-01 11:28:55"/>
    <x v="32"/>
    <x v="8"/>
    <x v="0"/>
    <s v="2025-04-01 00:00:00"/>
    <s v="2025-04-07 12:19:04"/>
    <x v="5"/>
    <s v="500W"/>
    <s v="MARIA ISABEL VILLAVICENCIO JURADO"/>
    <n v="1085252839"/>
    <s v="ENTREGADA"/>
    <s v="JULIAN TORRES"/>
    <x v="1"/>
  </r>
  <r>
    <n v="56258"/>
    <s v="2025-04-01 12:01:18"/>
    <x v="32"/>
    <x v="8"/>
    <x v="0"/>
    <s v="2025-04-01 00:00:00"/>
    <s v="2025-04-01 17:08:36"/>
    <x v="14"/>
    <s v="800W"/>
    <s v="JESUS DAVID ORTEGA PEÑARANDA"/>
    <n v="1000494668"/>
    <s v="ENTREGADA"/>
    <s v="ALEXIS SANCHEZ"/>
    <x v="1"/>
  </r>
  <r>
    <n v="56262"/>
    <s v="2025-04-01 12:33:49"/>
    <x v="32"/>
    <x v="8"/>
    <x v="0"/>
    <s v="2025-04-02 00:00:00"/>
    <s v="2025-04-02 13:58:52"/>
    <x v="3"/>
    <s v="500W"/>
    <s v="VICTOR HUGO  FLOREZ"/>
    <n v="1032434465"/>
    <s v="ENTREGADA"/>
    <s v="JULIAN TORRES"/>
    <x v="1"/>
  </r>
  <r>
    <n v="56264"/>
    <s v="2025-04-01 12:50:46"/>
    <x v="32"/>
    <x v="8"/>
    <x v="0"/>
    <s v="2025-04-03 00:00:00"/>
    <s v="2025-04-09 09:49:30"/>
    <x v="3"/>
    <s v="500W"/>
    <s v="TOMAS  PEÑA VALENZUELA"/>
    <n v="1020833029"/>
    <s v="ENTREGADA"/>
    <s v="ALEXIS SANCHEZ"/>
    <x v="1"/>
  </r>
  <r>
    <n v="56280"/>
    <s v="2025-04-01 15:07:29"/>
    <x v="32"/>
    <x v="8"/>
    <x v="0"/>
    <s v="2025-04-01 00:00:00"/>
    <s v="2025-04-01 15:17:41"/>
    <x v="10"/>
    <s v="800 W"/>
    <s v="DIEGO FELIPE  MUÑOZ MORENO"/>
    <n v="1015413128"/>
    <s v="ENTREGADA"/>
    <s v="JULIAN TORRES"/>
    <x v="1"/>
  </r>
  <r>
    <n v="56284"/>
    <s v="2025-04-01 15:32:34"/>
    <x v="32"/>
    <x v="8"/>
    <x v="0"/>
    <s v="2025-04-01 00:00:00"/>
    <s v="2025-04-02 13:25:46"/>
    <x v="4"/>
    <s v="800W"/>
    <s v="DIEGO MELENDEZ"/>
    <n v="1020840018"/>
    <s v="ENTREGADA"/>
    <s v="JULIAN TORRES"/>
    <x v="1"/>
  </r>
  <r>
    <n v="56326"/>
    <s v="2025-04-02 09:37:01"/>
    <x v="32"/>
    <x v="8"/>
    <x v="0"/>
    <s v="2025-04-04 00:00:00"/>
    <s v="2025-04-04 11:57:38"/>
    <x v="0"/>
    <s v="800W"/>
    <s v="JUAN PABLO JIMENEZ"/>
    <n v="1015480945"/>
    <s v="ENTREGADA"/>
    <s v="JULIAN TORRES"/>
    <x v="1"/>
  </r>
  <r>
    <n v="56360"/>
    <s v="2025-04-02 13:14:21"/>
    <x v="32"/>
    <x v="8"/>
    <x v="0"/>
    <s v="2025-04-04 00:00:00"/>
    <s v="2025-04-04 12:14:56"/>
    <x v="13"/>
    <s v="800W"/>
    <s v="INDUSTRIAS ALIMENTICIAS MERAKI SAS"/>
    <n v="901296726"/>
    <s v="ENTREGADA"/>
    <s v="ALEXIS SANCHEZ"/>
    <x v="1"/>
  </r>
  <r>
    <n v="56373"/>
    <s v="2025-04-02 14:43:14"/>
    <x v="32"/>
    <x v="8"/>
    <x v="0"/>
    <s v="2025-04-03 00:00:00"/>
    <m/>
    <x v="5"/>
    <s v="350W LITE"/>
    <s v="WILLIAM ALEXANDER  HUESA CAMARGO"/>
    <n v="1053607126"/>
    <s v="FINALIZADA"/>
    <s v="ALEXIS SANCHEZ"/>
    <x v="1"/>
  </r>
  <r>
    <n v="56394"/>
    <s v="2025-04-02 16:52:00"/>
    <x v="32"/>
    <x v="8"/>
    <x v="0"/>
    <s v="2025-04-04 00:00:00"/>
    <s v="2025-04-04 10:54:00"/>
    <x v="8"/>
    <s v="800W"/>
    <s v="JOESTIN JAVIER BENT ALVARADO"/>
    <n v="1140889718"/>
    <s v="ENTREGADA"/>
    <s v="JULIAN TORRES"/>
    <x v="1"/>
  </r>
  <r>
    <n v="56411"/>
    <s v="2025-04-03 08:32:10"/>
    <x v="32"/>
    <x v="8"/>
    <x v="0"/>
    <s v="2025-04-03 00:00:00"/>
    <s v="2025-04-03 13:08:44"/>
    <x v="8"/>
    <s v="800Q"/>
    <s v="SANTIAGO ALEJANDRO CORTES MORENO"/>
    <n v="1000974283"/>
    <s v="ENTREGADA"/>
    <s v="YONNATTAN HERRERA"/>
    <x v="1"/>
  </r>
  <r>
    <n v="72220"/>
    <s v="2025-10-27 13:53:27"/>
    <x v="11"/>
    <x v="3"/>
    <x v="0"/>
    <s v="2025-10-27 00:00:00"/>
    <s v="2025-10-27 13:57:38"/>
    <x v="1"/>
    <n v="1600"/>
    <s v="CARLOS EDUARDO MURILLO FRANCO"/>
    <n v="1088278237"/>
    <s v="ENTREGADA"/>
    <s v="CRISTIAN ALFONSO"/>
    <x v="3"/>
  </r>
  <r>
    <n v="72234"/>
    <s v="2025-10-27 15:35:41"/>
    <x v="11"/>
    <x v="3"/>
    <x v="0"/>
    <s v="2025-10-28 00:00:00"/>
    <s v="2025-10-30 12:17:20"/>
    <x v="1"/>
    <n v="800"/>
    <s v="HENRY RAFAEL ALVAREZ PEROZO"/>
    <n v="1979528"/>
    <s v="ENTREGADA"/>
    <s v="CRISTIAN ALFONSO"/>
    <x v="3"/>
  </r>
  <r>
    <n v="72238"/>
    <s v="2025-10-27 16:47:29"/>
    <x v="11"/>
    <x v="3"/>
    <x v="0"/>
    <s v="2025-10-29 00:00:00"/>
    <s v="2025-10-29 17:02:44"/>
    <x v="1"/>
    <s v="700ATS"/>
    <s v="ANDRÉS GÓMEZ TORO"/>
    <n v="98764252"/>
    <s v="ENTREGADA"/>
    <s v="CRISTIAN ALFONSO"/>
    <x v="3"/>
  </r>
  <r>
    <n v="72296"/>
    <s v="2025-10-28 12:46:17"/>
    <x v="11"/>
    <x v="3"/>
    <x v="0"/>
    <s v="2025-10-29 00:00:00"/>
    <s v="2025-11-01 12:42:46"/>
    <x v="4"/>
    <s v="1600W"/>
    <s v="LUIS FELIPE LONDOÑO ARBOLEDA"/>
    <n v="1152222872"/>
    <s v="ENTREGADA"/>
    <s v="CRISTIAN ALFONSO"/>
    <x v="3"/>
  </r>
  <r>
    <n v="72328"/>
    <s v="2025-10-28 15:54:20"/>
    <x v="11"/>
    <x v="3"/>
    <x v="0"/>
    <s v="2025-10-30 00:00:00"/>
    <s v="2025-10-31 16:56:19"/>
    <x v="0"/>
    <s v="1600W ATS"/>
    <s v="JUAN PABLO AGUDELO MUÑOZ"/>
    <n v="1017274423"/>
    <s v="ENTREGADA"/>
    <s v="CRISTIAN ALFONSO"/>
    <x v="3"/>
  </r>
  <r>
    <n v="72332"/>
    <s v="2025-10-28 16:10:46"/>
    <x v="11"/>
    <x v="3"/>
    <x v="0"/>
    <s v="2025-10-29 00:00:00"/>
    <s v="2025-10-30 14:40:03"/>
    <x v="1"/>
    <s v="700ATS"/>
    <s v="JANCY DE JESUS GUTIERREZ GUTIERREZ"/>
    <n v="1020434811"/>
    <s v="ENTREGADA"/>
    <s v="CRISTIAN ALFONSO"/>
    <x v="3"/>
  </r>
  <r>
    <n v="72352"/>
    <s v="2025-10-29 08:10:57"/>
    <x v="11"/>
    <x v="3"/>
    <x v="0"/>
    <s v="2025-10-29 00:00:00"/>
    <s v="2025-10-29 08:42:38"/>
    <x v="1"/>
    <n v="1600"/>
    <s v="ANDRES  CARDONA GARCIA"/>
    <n v="1037616193"/>
    <s v="ENTREGADA"/>
    <s v="CRISTIAN ALFONSO"/>
    <x v="3"/>
  </r>
  <r>
    <n v="72353"/>
    <s v="2025-10-29 08:27:25"/>
    <x v="11"/>
    <x v="3"/>
    <x v="0"/>
    <s v="2025-10-31 00:00:00"/>
    <s v="2025-11-05 12:08:14"/>
    <x v="0"/>
    <s v="1600W"/>
    <s v="JUAN SEBASTIAN RESTREPO LUNA"/>
    <n v="1017122429"/>
    <s v="ENTREGADA"/>
    <s v="CRISTIAN ALFONSO"/>
    <x v="3"/>
  </r>
  <r>
    <n v="72362"/>
    <s v="2025-10-29 09:14:22"/>
    <x v="11"/>
    <x v="3"/>
    <x v="0"/>
    <s v="2025-10-31 00:00:00"/>
    <s v="2025-11-07 16:08:24"/>
    <x v="0"/>
    <n v="1600"/>
    <s v="CARLOS ANDRES CARMONA IDARRAGA"/>
    <n v="98665423"/>
    <s v="ENTREGADA"/>
    <s v="CRISTIAN ALFONSO"/>
    <x v="3"/>
  </r>
  <r>
    <n v="72363"/>
    <s v="2025-10-29 09:40:36"/>
    <x v="11"/>
    <x v="3"/>
    <x v="0"/>
    <s v="2025-10-29 00:00:00"/>
    <s v="2025-10-29 11:55:08"/>
    <x v="1"/>
    <n v="2400"/>
    <s v="CARLOS ALBERTO ACOSTA MARIN"/>
    <n v="1036646841"/>
    <s v="ENTREGADA"/>
    <s v="CRISTIAN ALFONSO"/>
    <x v="3"/>
  </r>
  <r>
    <n v="72366"/>
    <s v="2025-10-29 10:08:06"/>
    <x v="11"/>
    <x v="3"/>
    <x v="0"/>
    <s v="2025-11-07 00:00:00"/>
    <s v="2025-11-07 14:21:06"/>
    <x v="1"/>
    <s v="1600W"/>
    <s v="DUBER FABIAN PEÑA HENAO"/>
    <n v="1037655670"/>
    <s v="ENTREGADA"/>
    <s v="CRISTIAN ALFONSO"/>
    <x v="3"/>
  </r>
  <r>
    <n v="72372"/>
    <s v="2025-10-29 11:02:23"/>
    <x v="11"/>
    <x v="3"/>
    <x v="0"/>
    <s v="2025-10-31 00:00:00"/>
    <s v="2025-11-06 08:07:07"/>
    <x v="0"/>
    <s v="500W"/>
    <s v="CRISTINA VELASQUEZ MADRIGAL"/>
    <n v="1035419430"/>
    <s v="ENTREGADA"/>
    <s v="CRISTIAN ALFONSO"/>
    <x v="3"/>
  </r>
  <r>
    <n v="72414"/>
    <s v="2025-10-29 15:33:32"/>
    <x v="11"/>
    <x v="3"/>
    <x v="0"/>
    <s v="2025-10-29 00:00:00"/>
    <s v="2025-10-29 15:36:08"/>
    <x v="1"/>
    <n v="1"/>
    <s v="JONATHAN MENDOZA ALCAZAR"/>
    <n v="1127606289"/>
    <s v="ENTREGADA"/>
    <s v="CRISTIAN ALFONSO"/>
    <x v="3"/>
  </r>
  <r>
    <n v="72421"/>
    <s v="2025-10-29 16:10:38"/>
    <x v="11"/>
    <x v="3"/>
    <x v="0"/>
    <s v="2025-10-31 00:00:00"/>
    <m/>
    <x v="0"/>
    <s v="1600W"/>
    <s v="MAYRA ALEJANDRA LEYTON ALVAREZ"/>
    <n v="1003555555"/>
    <s v="FINALIZADA"/>
    <s v="CRISTIAN ALFONSO"/>
    <x v="3"/>
  </r>
  <r>
    <n v="72440"/>
    <s v="2025-10-30 08:23:47"/>
    <x v="11"/>
    <x v="3"/>
    <x v="0"/>
    <s v="2025-11-04 00:00:00"/>
    <s v="2025-11-08 12:41:35"/>
    <x v="0"/>
    <s v="1600W"/>
    <s v="ISABEL CRISTINA VELASQUEZ ACEVEDO"/>
    <n v="1152196000"/>
    <s v="ENTREGADA"/>
    <s v="CRISTIAN ALFONSO"/>
    <x v="3"/>
  </r>
  <r>
    <n v="72455"/>
    <s v="2025-10-30 10:26:21"/>
    <x v="11"/>
    <x v="3"/>
    <x v="0"/>
    <s v="2025-11-04 00:00:00"/>
    <s v="2025-11-11 16:10:54"/>
    <x v="0"/>
    <s v="1600W"/>
    <s v="ELECTRO INNOVACION JV SAS"/>
    <n v="901872782"/>
    <s v="ENTREGADA"/>
    <s v="CRISTIAN ALFONSO"/>
    <x v="3"/>
  </r>
  <r>
    <n v="72549"/>
    <s v="2025-10-31 12:49:06"/>
    <x v="11"/>
    <x v="3"/>
    <x v="0"/>
    <s v="2025-10-31 00:00:00"/>
    <s v="2025-10-31 13:03:38"/>
    <x v="1"/>
    <n v="800"/>
    <s v="DAVID ESTEBAN  GIRALDO DUQUE"/>
    <n v="1152460367"/>
    <s v="ENTREGADA"/>
    <s v="CRISTIAN ALFONSO"/>
    <x v="3"/>
  </r>
  <r>
    <n v="72614"/>
    <s v="2025-11-01 10:21:29"/>
    <x v="11"/>
    <x v="2"/>
    <x v="0"/>
    <s v="2025-11-05 00:00:00"/>
    <s v="2025-11-11 16:45:19"/>
    <x v="0"/>
    <s v="800W"/>
    <s v="JULIAN SANTIAGO ROLDAN"/>
    <n v="15370519"/>
    <s v="ENTREGADA"/>
    <s v="CRISTIAN ALFONSO"/>
    <x v="3"/>
  </r>
  <r>
    <n v="72622"/>
    <s v="2025-11-01 10:58:01"/>
    <x v="11"/>
    <x v="2"/>
    <x v="0"/>
    <s v="2025-11-05 00:00:00"/>
    <s v="2025-11-05 10:05:49"/>
    <x v="1"/>
    <n v="1600"/>
    <s v="JOHN JAIRO GOMEZ MEJIA"/>
    <n v="70563620"/>
    <s v="ENTREGADA"/>
    <s v="CRISTIAN ALFONSO"/>
    <x v="3"/>
  </r>
  <r>
    <n v="72627"/>
    <s v="2025-11-01 11:18:09"/>
    <x v="11"/>
    <x v="2"/>
    <x v="0"/>
    <s v="2025-11-05 00:00:00"/>
    <m/>
    <x v="0"/>
    <s v="1600W"/>
    <s v="JUAN PABLO  RIOS"/>
    <n v="1040183172"/>
    <s v="AUTORIZADA"/>
    <s v="CRISTIAN ALFONSO"/>
    <x v="3"/>
  </r>
  <r>
    <n v="72632"/>
    <s v="2025-11-01 11:45:00"/>
    <x v="11"/>
    <x v="2"/>
    <x v="0"/>
    <s v="2025-11-04 00:00:00"/>
    <s v="2025-11-05 16:20:02"/>
    <x v="1"/>
    <n v="1600"/>
    <s v="DIANA PATRICIA CARRILLO PARADA"/>
    <n v="51953012"/>
    <s v="ENTREGADA"/>
    <s v="CRISTIAN ALFONSO"/>
    <x v="3"/>
  </r>
  <r>
    <n v="71646"/>
    <s v="2025-10-20 08:10:08"/>
    <x v="12"/>
    <x v="3"/>
    <x v="0"/>
    <s v="2025-10-20 00:00:00"/>
    <s v="2025-10-21 14:58:47"/>
    <x v="1"/>
    <n v="800"/>
    <s v="JOHN EDUARDO GOYENECHE AVELLA"/>
    <n v="80185097"/>
    <s v="ENTREGADA"/>
    <s v="JUAN CARLOS SALCEDO"/>
    <x v="0"/>
  </r>
  <r>
    <n v="71647"/>
    <s v="2025-10-20 08:14:53"/>
    <x v="12"/>
    <x v="3"/>
    <x v="0"/>
    <s v="2025-10-21 00:00:00"/>
    <s v="2025-10-20 17:12:44"/>
    <x v="13"/>
    <s v="2400W"/>
    <s v="PROVENET  SAS"/>
    <n v="830104742"/>
    <s v="ENTREGADA"/>
    <s v="BRAYAN RAMIREZ"/>
    <x v="0"/>
  </r>
  <r>
    <n v="71652"/>
    <s v="2025-10-20 08:28:49"/>
    <x v="12"/>
    <x v="3"/>
    <x v="0"/>
    <s v="2025-10-20 00:00:00"/>
    <s v="2025-10-20 14:12:45"/>
    <x v="8"/>
    <s v="MOPED"/>
    <s v="MANUEL ALEJANDRO  GARZON QUINTERO"/>
    <n v="80812227"/>
    <s v="ENTREGADA"/>
    <s v="RICARDO TORRES"/>
    <x v="0"/>
  </r>
  <r>
    <n v="71653"/>
    <s v="2025-10-20 08:47:27"/>
    <x v="12"/>
    <x v="3"/>
    <x v="0"/>
    <s v="2025-10-22 00:00:00"/>
    <m/>
    <x v="0"/>
    <s v="350W"/>
    <s v="ISABELA GIRALDO"/>
    <n v="1020771375"/>
    <s v="EN ESPERA"/>
    <m/>
    <x v="0"/>
  </r>
  <r>
    <n v="71654"/>
    <s v="2025-10-20 08:55:00"/>
    <x v="12"/>
    <x v="3"/>
    <x v="0"/>
    <s v="2025-10-20 00:00:00"/>
    <s v="2025-10-21 08:32:47"/>
    <x v="8"/>
    <s v="800W"/>
    <s v="HÉCTOR FABIO  ZAPATA ROMERO"/>
    <n v="1144028771"/>
    <s v="ENTREGADA"/>
    <s v="CARLOS SERRATE"/>
    <x v="0"/>
  </r>
  <r>
    <n v="71660"/>
    <s v="2025-10-20 09:28:52"/>
    <x v="12"/>
    <x v="3"/>
    <x v="0"/>
    <s v="2025-10-22 00:00:00"/>
    <m/>
    <x v="3"/>
    <s v="500W"/>
    <s v="GUSTAVO EDUARDO CORREAL ROJAS"/>
    <n v="80090358"/>
    <s v="EN PROCESO"/>
    <s v="RICARDO TORRES"/>
    <x v="0"/>
  </r>
  <r>
    <n v="71662"/>
    <s v="2025-10-20 09:35:34"/>
    <x v="12"/>
    <x v="3"/>
    <x v="0"/>
    <s v="2025-10-20 00:00:00"/>
    <s v="2025-10-20 15:38:44"/>
    <x v="8"/>
    <s v="500W"/>
    <s v="JUAN PABLO TELLEZ"/>
    <n v="91532140"/>
    <s v="ENTREGADA"/>
    <s v="CARLOS SERRATE"/>
    <x v="0"/>
  </r>
  <r>
    <n v="71669"/>
    <s v="2025-10-20 10:00:48"/>
    <x v="12"/>
    <x v="3"/>
    <x v="0"/>
    <s v="2025-10-23 00:00:00"/>
    <m/>
    <x v="3"/>
    <s v="800W"/>
    <s v="MARDON  ARISMENDI ANGULO"/>
    <n v="1127916955"/>
    <s v="EN ESPERA"/>
    <m/>
    <x v="0"/>
  </r>
  <r>
    <n v="71671"/>
    <s v="2025-10-20 10:21:24"/>
    <x v="12"/>
    <x v="3"/>
    <x v="0"/>
    <s v="2025-10-21 00:00:00"/>
    <m/>
    <x v="1"/>
    <s v="350 W"/>
    <s v="ANGELA MARIA  GAITAN NAVARRO"/>
    <n v="52993017"/>
    <s v="EN PROCESO"/>
    <s v="RICARDO TORRES"/>
    <x v="0"/>
  </r>
  <r>
    <n v="71679"/>
    <s v="2025-10-20 10:57:19"/>
    <x v="12"/>
    <x v="3"/>
    <x v="0"/>
    <s v="2025-10-20 00:00:00"/>
    <s v="2025-10-20 13:58:15"/>
    <x v="1"/>
    <s v="800W"/>
    <s v="AURA JUDITH GOMEZ MEZA"/>
    <n v="1098738893"/>
    <s v="ENTREGADA"/>
    <s v="RICARDO TORRES"/>
    <x v="0"/>
  </r>
  <r>
    <n v="71681"/>
    <s v="2025-10-20 11:00:23"/>
    <x v="12"/>
    <x v="3"/>
    <x v="0"/>
    <s v="2025-10-23 00:00:00"/>
    <m/>
    <x v="0"/>
    <s v="350W"/>
    <s v="TABLE ELECTRICOS INDUSTRIALES TABLE ELECTRICOS INDUSTRIALES"/>
    <n v="901616363"/>
    <s v="EN ESPERA"/>
    <m/>
    <x v="0"/>
  </r>
  <r>
    <n v="71684"/>
    <s v="2025-10-20 11:15:29"/>
    <x v="12"/>
    <x v="3"/>
    <x v="0"/>
    <s v="2025-10-20 00:00:00"/>
    <s v="2025-10-20 13:22:46"/>
    <x v="8"/>
    <s v="700ATS"/>
    <s v="LUIS CARLOS CASTILLA FRAGOZO"/>
    <n v="1065821076"/>
    <s v="ENTREGADA"/>
    <s v="CARLOS SERRATE"/>
    <x v="0"/>
  </r>
  <r>
    <n v="71687"/>
    <s v="2025-10-20 11:30:56"/>
    <x v="12"/>
    <x v="3"/>
    <x v="0"/>
    <s v="2025-10-20 00:00:00"/>
    <s v="2025-10-20 16:43:38"/>
    <x v="1"/>
    <s v="500W"/>
    <s v="JESSICA HERRERA HERRERA"/>
    <n v="1018431883"/>
    <s v="ENTREGADA"/>
    <s v="JHON ARAGON"/>
    <x v="0"/>
  </r>
  <r>
    <n v="71696"/>
    <s v="2025-10-20 12:29:13"/>
    <x v="12"/>
    <x v="3"/>
    <x v="0"/>
    <s v="2025-10-21 00:00:00"/>
    <m/>
    <x v="13"/>
    <s v="400ATS"/>
    <s v="JULIAN  LOZANO ZULUAGA"/>
    <n v="1019134095"/>
    <s v="FINALIZADA"/>
    <s v="CRISTIAN DAVID GUERRERO"/>
    <x v="0"/>
  </r>
  <r>
    <n v="71697"/>
    <s v="2025-10-20 12:32:01"/>
    <x v="12"/>
    <x v="3"/>
    <x v="0"/>
    <m/>
    <m/>
    <x v="0"/>
    <s v="800W"/>
    <s v="NESTOR JAVIER  YAYA YAYA"/>
    <n v="1033710230"/>
    <s v="P. AUTORIZAR"/>
    <s v="JHON ARAGON"/>
    <x v="0"/>
  </r>
  <r>
    <n v="71698"/>
    <s v="2025-10-20 12:51:29"/>
    <x v="12"/>
    <x v="3"/>
    <x v="0"/>
    <s v="2025-10-23 00:00:00"/>
    <m/>
    <x v="0"/>
    <s v="500W"/>
    <s v="CARLOS BOTELLO LUGO"/>
    <n v="13749983"/>
    <s v="EN ESPERA"/>
    <m/>
    <x v="0"/>
  </r>
  <r>
    <n v="71700"/>
    <s v="2025-10-20 13:07:30"/>
    <x v="12"/>
    <x v="3"/>
    <x v="0"/>
    <s v="2025-10-23 00:00:00"/>
    <m/>
    <x v="0"/>
    <s v="1600W"/>
    <s v="WALTER  ROZO"/>
    <n v="80795693"/>
    <s v="EN ESPERA"/>
    <m/>
    <x v="0"/>
  </r>
  <r>
    <n v="71702"/>
    <s v="2025-10-20 13:29:25"/>
    <x v="12"/>
    <x v="3"/>
    <x v="0"/>
    <s v="2025-10-21 00:00:00"/>
    <m/>
    <x v="1"/>
    <s v="MOPED ELECTRICO"/>
    <s v="JUAN DIEGO OROZCO MONROY"/>
    <n v="1047389597"/>
    <s v="FINALIZADA"/>
    <s v="JHON ARAGON"/>
    <x v="0"/>
  </r>
  <r>
    <n v="71703"/>
    <s v="2025-10-20 13:29:40"/>
    <x v="12"/>
    <x v="3"/>
    <x v="0"/>
    <s v="2025-10-24 00:00:00"/>
    <m/>
    <x v="0"/>
    <s v="800W"/>
    <s v="SANTIAGO  SOLIS"/>
    <n v="1000371997"/>
    <s v="EN ESPERA"/>
    <m/>
    <x v="0"/>
  </r>
  <r>
    <n v="71705"/>
    <s v="2025-10-20 13:35:03"/>
    <x v="12"/>
    <x v="3"/>
    <x v="0"/>
    <s v="2025-10-22 00:00:00"/>
    <m/>
    <x v="3"/>
    <s v="1600W"/>
    <s v="ROBERTO ALFREDO MANTILLA SANCHEZ"/>
    <n v="80162425"/>
    <s v="AUTORIZA.R.B"/>
    <s v="SANTIAGO SILVA"/>
    <x v="0"/>
  </r>
  <r>
    <n v="71707"/>
    <s v="2025-10-20 13:47:06"/>
    <x v="12"/>
    <x v="3"/>
    <x v="0"/>
    <s v="2025-10-21 00:00:00"/>
    <m/>
    <x v="1"/>
    <s v="500W"/>
    <s v="ANGELA GIRALDO MUÑOZ"/>
    <n v="52748078"/>
    <s v="FINALIZADA"/>
    <s v="JHON ARAGON"/>
    <x v="0"/>
  </r>
  <r>
    <n v="71708"/>
    <s v="2025-10-20 13:49:59"/>
    <x v="12"/>
    <x v="3"/>
    <x v="0"/>
    <s v="2025-10-20 00:00:00"/>
    <m/>
    <x v="10"/>
    <s v="500W"/>
    <s v="JULIAN DACIV WILCHES MORENO"/>
    <n v="1049609463"/>
    <s v="FINALIZADA"/>
    <s v="JHON ARAGON"/>
    <x v="0"/>
  </r>
  <r>
    <n v="71715"/>
    <s v="2025-10-20 15:25:48"/>
    <x v="12"/>
    <x v="3"/>
    <x v="0"/>
    <s v="2025-10-22 00:00:00"/>
    <m/>
    <x v="0"/>
    <s v="500W"/>
    <s v="MARTIN VASQUEZ ESCOBAR"/>
    <n v="1053784146"/>
    <s v="P. AUTORIZAR"/>
    <s v="JHON ARAGON"/>
    <x v="0"/>
  </r>
  <r>
    <n v="71721"/>
    <s v="2025-10-20 16:36:27"/>
    <x v="12"/>
    <x v="3"/>
    <x v="0"/>
    <m/>
    <m/>
    <x v="0"/>
    <s v="700ATS"/>
    <s v="MIGUEL GUARIN VALENCIA"/>
    <n v="1072709716"/>
    <s v="FINALIZADA"/>
    <s v="SANTIAGO SILVA"/>
    <x v="0"/>
  </r>
  <r>
    <n v="71730"/>
    <s v="2025-10-20 18:17:09"/>
    <x v="12"/>
    <x v="3"/>
    <x v="0"/>
    <m/>
    <s v="2025-10-22 14:41:47"/>
    <x v="0"/>
    <s v="NA"/>
    <s v="NICOLAS ROBLEDO IRIARTE"/>
    <n v="1018456388"/>
    <s v="ENTREGADA"/>
    <m/>
    <x v="0"/>
  </r>
  <r>
    <n v="71733"/>
    <s v="2025-10-21 08:07:47"/>
    <x v="12"/>
    <x v="3"/>
    <x v="0"/>
    <s v="2025-10-23 00:00:00"/>
    <m/>
    <x v="0"/>
    <s v="500W"/>
    <s v="BRYAN ROJAS RAMÍREZ"/>
    <n v="941881"/>
    <s v="EN ESPERA"/>
    <m/>
    <x v="0"/>
  </r>
  <r>
    <n v="71734"/>
    <s v="2025-10-21 08:10:03"/>
    <x v="12"/>
    <x v="3"/>
    <x v="0"/>
    <s v="2025-10-21 00:00:00"/>
    <s v="2025-10-21 16:11:07"/>
    <x v="1"/>
    <s v="1600W"/>
    <s v="EDER LEONARDO  HERNANDEZ MONTENEGRO"/>
    <n v="1015414339"/>
    <s v="ENTREGADA"/>
    <s v="CARLOS SERRATE"/>
    <x v="0"/>
  </r>
  <r>
    <n v="71738"/>
    <s v="2025-10-21 08:23:11"/>
    <x v="12"/>
    <x v="3"/>
    <x v="0"/>
    <s v="2025-10-23 00:00:00"/>
    <m/>
    <x v="0"/>
    <s v="500W"/>
    <s v="LESLIE NUBIA AMAYA MONGUI"/>
    <n v="1024504891"/>
    <s v="P. AUTORIZAR"/>
    <s v="JHON ARAGON"/>
    <x v="0"/>
  </r>
  <r>
    <n v="71740"/>
    <s v="2025-10-21 08:40:03"/>
    <x v="12"/>
    <x v="3"/>
    <x v="0"/>
    <s v="2025-10-23 00:00:00"/>
    <m/>
    <x v="3"/>
    <s v="350W"/>
    <s v="MARIA ALEJANDRA CAMACHO CARRILLO"/>
    <n v="1014244814"/>
    <s v="P. AUTORIZAR"/>
    <s v="JHON ARAGON"/>
    <x v="0"/>
  </r>
  <r>
    <n v="71743"/>
    <s v="2025-10-21 09:08:13"/>
    <x v="12"/>
    <x v="3"/>
    <x v="0"/>
    <s v="2025-10-23 00:00:00"/>
    <m/>
    <x v="0"/>
    <s v="500W"/>
    <s v="DIEGO ALEJANDRO MARTÍNEZ GORDILLO"/>
    <n v="1000696892"/>
    <s v="P. AUTORIZAR"/>
    <s v="JULIAN MONTAÑO"/>
    <x v="0"/>
  </r>
  <r>
    <n v="71745"/>
    <s v="2025-10-21 09:18:43"/>
    <x v="12"/>
    <x v="3"/>
    <x v="0"/>
    <s v="2025-10-22 00:00:00"/>
    <m/>
    <x v="3"/>
    <s v="800W"/>
    <s v="INTRAVIRES SAS INTRAVIRES SAS"/>
    <n v="901929144"/>
    <s v="FINALIZADA"/>
    <s v="SANTIAGO SILVA"/>
    <x v="0"/>
  </r>
  <r>
    <n v="71748"/>
    <s v="2025-10-21 09:27:36"/>
    <x v="12"/>
    <x v="3"/>
    <x v="0"/>
    <s v="2025-10-21 00:00:00"/>
    <s v="2025-10-21 14:06:54"/>
    <x v="13"/>
    <s v="700ATS"/>
    <s v="EDGARDO ALFONSO ARRIETA ARTETA"/>
    <n v="77195540"/>
    <s v="ENTREGADA"/>
    <s v="BRAYAN RAMIREZ"/>
    <x v="0"/>
  </r>
  <r>
    <n v="71750"/>
    <s v="2025-10-21 09:38:30"/>
    <x v="12"/>
    <x v="3"/>
    <x v="0"/>
    <s v="2025-10-24 00:00:00"/>
    <m/>
    <x v="3"/>
    <s v="1600W"/>
    <s v="JOSE LUIS  TAMI ARDILA"/>
    <n v="1020753118"/>
    <s v="EN ESPERA"/>
    <m/>
    <x v="0"/>
  </r>
  <r>
    <n v="71752"/>
    <s v="2025-10-21 09:47:31"/>
    <x v="12"/>
    <x v="3"/>
    <x v="0"/>
    <s v="2025-10-24 00:00:00"/>
    <m/>
    <x v="1"/>
    <s v="350W"/>
    <s v="GERARDO ESTEBAN  GOMEZ CASTRO"/>
    <n v="1030651196"/>
    <s v="EN ESPERA"/>
    <m/>
    <x v="0"/>
  </r>
  <r>
    <n v="71754"/>
    <s v="2025-10-21 09:58:57"/>
    <x v="12"/>
    <x v="3"/>
    <x v="0"/>
    <s v="2025-10-21 00:00:00"/>
    <m/>
    <x v="1"/>
    <s v="350W"/>
    <s v="JUAN SEBASTIÁN PATIÑO SALAZAR"/>
    <n v="1019096407"/>
    <s v="EN PROCESO"/>
    <s v="JULIAN MONTAÑO"/>
    <x v="0"/>
  </r>
  <r>
    <n v="71759"/>
    <s v="2025-10-21 10:17:07"/>
    <x v="12"/>
    <x v="3"/>
    <x v="0"/>
    <s v="2025-10-24 00:00:00"/>
    <m/>
    <x v="3"/>
    <s v="500W"/>
    <s v="DANIEL ALEJANDRO GUALDRIA CARRANZA"/>
    <n v="1015444284"/>
    <s v="EN ESPERA"/>
    <m/>
    <x v="0"/>
  </r>
  <r>
    <n v="71769"/>
    <s v="2025-10-21 11:23:22"/>
    <x v="12"/>
    <x v="3"/>
    <x v="0"/>
    <s v="2025-10-24 00:00:00"/>
    <m/>
    <x v="3"/>
    <s v="350W LITE"/>
    <s v="JORGE LUIS OLAYA MENDOZA"/>
    <n v="1023926305"/>
    <s v="EN ESPERA"/>
    <m/>
    <x v="0"/>
  </r>
  <r>
    <n v="71771"/>
    <s v="2025-10-21 11:36:36"/>
    <x v="12"/>
    <x v="3"/>
    <x v="0"/>
    <s v="2025-10-21 00:00:00"/>
    <m/>
    <x v="1"/>
    <s v="1600W"/>
    <s v="OMAR FARIDH LAMPREA CORREDOR"/>
    <n v="74381119"/>
    <s v="AUTORIZADA"/>
    <s v="SANTIAGO SILVA"/>
    <x v="0"/>
  </r>
  <r>
    <n v="71775"/>
    <s v="2025-10-21 12:07:22"/>
    <x v="12"/>
    <x v="3"/>
    <x v="0"/>
    <s v="2025-10-24 00:00:00"/>
    <m/>
    <x v="0"/>
    <s v="800W"/>
    <s v="PABLO ARBELAEZ ECHEVERRI"/>
    <n v="80821031"/>
    <s v="EN ESPERA"/>
    <m/>
    <x v="0"/>
  </r>
  <r>
    <n v="71781"/>
    <s v="2025-10-21 12:33:22"/>
    <x v="12"/>
    <x v="3"/>
    <x v="0"/>
    <s v="2025-10-21 00:00:00"/>
    <m/>
    <x v="1"/>
    <s v="350W"/>
    <s v="JHONNY ENRIQUE LOPEZ BERNATE"/>
    <n v="79458146"/>
    <s v="FINALIZADA"/>
    <m/>
    <x v="0"/>
  </r>
  <r>
    <n v="71782"/>
    <s v="2025-10-21 12:40:34"/>
    <x v="12"/>
    <x v="3"/>
    <x v="0"/>
    <s v="2025-10-24 00:00:00"/>
    <m/>
    <x v="1"/>
    <s v="350 W"/>
    <s v="JUAN SEBASTIAN  POVEDA"/>
    <n v="1019061868"/>
    <s v="EN ESPERA"/>
    <m/>
    <x v="0"/>
  </r>
  <r>
    <n v="71790"/>
    <s v="2025-10-21 13:19:24"/>
    <x v="12"/>
    <x v="3"/>
    <x v="0"/>
    <s v="2025-10-23 00:00:00"/>
    <m/>
    <x v="0"/>
    <s v="500W"/>
    <s v="JHOAN SEBASTIAN FAJARDO CALDERÓN"/>
    <n v="1010015488"/>
    <s v="AUTORIZADA"/>
    <s v="SANTIAGO SILVA"/>
    <x v="0"/>
  </r>
  <r>
    <n v="71791"/>
    <s v="2025-10-21 13:26:05"/>
    <x v="12"/>
    <x v="3"/>
    <x v="0"/>
    <s v="2025-10-23 00:00:00"/>
    <m/>
    <x v="3"/>
    <s v="350W"/>
    <s v="NATALIA ALDANA SANCHEZ"/>
    <n v="1121947689"/>
    <s v="EN ESPERA"/>
    <m/>
    <x v="0"/>
  </r>
  <r>
    <n v="71795"/>
    <s v="2025-10-21 13:38:44"/>
    <x v="12"/>
    <x v="3"/>
    <x v="0"/>
    <s v="2025-10-23 00:00:00"/>
    <m/>
    <x v="3"/>
    <s v="500W"/>
    <s v="VICTOR  SILVA"/>
    <n v="16916592"/>
    <s v="P. AUTORIZAR"/>
    <s v="JULIAN MONTAÑO"/>
    <x v="0"/>
  </r>
  <r>
    <n v="71797"/>
    <s v="2025-10-21 13:41:18"/>
    <x v="12"/>
    <x v="3"/>
    <x v="0"/>
    <s v="2025-10-22 00:00:00"/>
    <m/>
    <x v="1"/>
    <s v="1600W"/>
    <s v="JOSE NELSON FIGUEROA FRAGOZO"/>
    <n v="17955312"/>
    <s v="FINALIZADA"/>
    <s v="JHON ARAGON"/>
    <x v="0"/>
  </r>
  <r>
    <n v="71802"/>
    <s v="2025-10-21 14:04:09"/>
    <x v="12"/>
    <x v="3"/>
    <x v="0"/>
    <s v="2025-10-21 00:00:00"/>
    <s v="2025-10-21 14:08:19"/>
    <x v="8"/>
    <s v="500W"/>
    <s v="GUSTAVO CALDERON"/>
    <n v="1023875448"/>
    <s v="ENTREGADA"/>
    <m/>
    <x v="0"/>
  </r>
  <r>
    <n v="71803"/>
    <s v="2025-10-21 14:07:02"/>
    <x v="12"/>
    <x v="3"/>
    <x v="0"/>
    <s v="2025-10-21 00:00:00"/>
    <m/>
    <x v="13"/>
    <s v="800W"/>
    <s v="MARIA CLARA TRILLOS ROZO"/>
    <n v="1020764757"/>
    <s v="FINALIZADA"/>
    <s v="CARLOS SERRATE"/>
    <x v="0"/>
  </r>
  <r>
    <n v="71806"/>
    <s v="2025-10-21 14:15:30"/>
    <x v="12"/>
    <x v="3"/>
    <x v="0"/>
    <s v="2025-10-21 00:00:00"/>
    <m/>
    <x v="13"/>
    <s v="800W"/>
    <s v="HÉCTOR FABIO  ZAPATA ROMERO"/>
    <n v="1144028771"/>
    <s v="EN PROCESO"/>
    <s v="CARLOS SERRATE"/>
    <x v="0"/>
  </r>
  <r>
    <n v="71809"/>
    <s v="2025-10-21 14:26:53"/>
    <x v="12"/>
    <x v="3"/>
    <x v="0"/>
    <s v="2025-10-24 00:00:00"/>
    <m/>
    <x v="0"/>
    <s v="800W"/>
    <s v="JUAN CAMILO MERCHAN"/>
    <n v="75102147"/>
    <s v="EN ESPERA"/>
    <m/>
    <x v="0"/>
  </r>
  <r>
    <n v="71811"/>
    <s v="2025-10-21 14:37:08"/>
    <x v="12"/>
    <x v="3"/>
    <x v="0"/>
    <s v="2025-10-23 00:00:00"/>
    <m/>
    <x v="1"/>
    <s v="800W"/>
    <s v="JUAN CAMILO CACERES NARANJO"/>
    <n v="1000493021"/>
    <s v="AUTORIZADA"/>
    <s v="JULIAN MONTAÑO"/>
    <x v="0"/>
  </r>
  <r>
    <n v="71817"/>
    <s v="2025-10-21 15:07:41"/>
    <x v="12"/>
    <x v="3"/>
    <x v="0"/>
    <s v="2025-10-22 00:00:00"/>
    <s v="2025-10-22 16:25:23"/>
    <x v="8"/>
    <s v="1600W"/>
    <s v="SERGIO ALEXANDER  ORDOÑEZ SANCHEZ"/>
    <n v="13543000"/>
    <s v="ENTREGADA"/>
    <s v="JUAN CARLOS SALCEDO"/>
    <x v="0"/>
  </r>
  <r>
    <n v="71819"/>
    <s v="2025-10-21 15:14:05"/>
    <x v="12"/>
    <x v="3"/>
    <x v="0"/>
    <s v="2025-10-23 00:00:00"/>
    <m/>
    <x v="0"/>
    <s v="350W"/>
    <s v="LUISA FERNANDA BONILLA AYALA"/>
    <n v="1022973188"/>
    <s v="EN ESPERA"/>
    <m/>
    <x v="0"/>
  </r>
  <r>
    <n v="71822"/>
    <s v="2025-10-21 16:08:48"/>
    <x v="12"/>
    <x v="3"/>
    <x v="0"/>
    <s v="2025-10-21 00:00:00"/>
    <m/>
    <x v="1"/>
    <s v="800W"/>
    <s v="DANIEL  GARZON"/>
    <n v="80085384"/>
    <s v="FINALIZADA"/>
    <s v="JUAN CARLOS SALCEDO"/>
    <x v="0"/>
  </r>
  <r>
    <n v="71824"/>
    <s v="2025-10-21 16:28:27"/>
    <x v="12"/>
    <x v="3"/>
    <x v="0"/>
    <s v="2025-10-22 00:00:00"/>
    <m/>
    <x v="1"/>
    <s v="800W"/>
    <s v="ANDRES CIFUENTES"/>
    <n v="80803329"/>
    <s v="AUTORIZADA"/>
    <s v="BRAYAN RAMIREZ"/>
    <x v="0"/>
  </r>
  <r>
    <n v="71831"/>
    <s v="2025-10-22 08:03:23"/>
    <x v="12"/>
    <x v="3"/>
    <x v="0"/>
    <s v="2025-10-24 00:00:00"/>
    <m/>
    <x v="0"/>
    <s v="500W"/>
    <s v="CARLOS ANDRES  TORRES PALENCIA"/>
    <n v="91515448"/>
    <s v="EN ESPERA"/>
    <m/>
    <x v="0"/>
  </r>
  <r>
    <n v="71833"/>
    <s v="2025-10-22 08:10:59"/>
    <x v="12"/>
    <x v="3"/>
    <x v="0"/>
    <s v="2025-10-22 00:00:00"/>
    <s v="2025-10-22 17:07:07"/>
    <x v="13"/>
    <s v="SCOOTER MINCA"/>
    <s v="EDUARD MOSQUERA"/>
    <n v="1030539749"/>
    <s v="ENTREGADA"/>
    <s v="RICARDO TORRES"/>
    <x v="0"/>
  </r>
  <r>
    <n v="71835"/>
    <s v="2025-10-22 08:20:26"/>
    <x v="12"/>
    <x v="3"/>
    <x v="0"/>
    <s v="2025-10-22 00:00:00"/>
    <m/>
    <x v="0"/>
    <s v="1600W ATS"/>
    <s v="SANTIAGO  SILVA CUBILLOS"/>
    <n v="1001185153"/>
    <s v="EN PROCESO"/>
    <s v="SANTIAGO SILVA"/>
    <x v="0"/>
  </r>
  <r>
    <n v="71837"/>
    <s v="2025-10-22 08:24:56"/>
    <x v="12"/>
    <x v="3"/>
    <x v="0"/>
    <s v="2025-10-22 00:00:00"/>
    <m/>
    <x v="8"/>
    <s v="800W"/>
    <s v="MELISSA  JULIETH  BUSTAMANTE POPAYAN"/>
    <n v="1233894630"/>
    <s v="EN PROCESO"/>
    <s v="CARLOS SERRATE"/>
    <x v="0"/>
  </r>
  <r>
    <n v="71840"/>
    <s v="2025-10-22 09:12:23"/>
    <x v="12"/>
    <x v="3"/>
    <x v="0"/>
    <s v="2025-10-24 00:00:00"/>
    <m/>
    <x v="3"/>
    <s v="2400W"/>
    <s v="JUAN DIEGO BECERRA SOTO"/>
    <n v="1233688196"/>
    <s v="EN ESPERA"/>
    <m/>
    <x v="0"/>
  </r>
  <r>
    <n v="71842"/>
    <s v="2025-10-22 09:19:38"/>
    <x v="12"/>
    <x v="3"/>
    <x v="0"/>
    <s v="2025-10-22 00:00:00"/>
    <m/>
    <x v="13"/>
    <s v="350W"/>
    <s v="MAYELINE ADRIANA  FIGUEREDO CORTES"/>
    <n v="1069724757"/>
    <s v="FINALIZADA"/>
    <s v="JULIAN MONTAÑO"/>
    <x v="0"/>
  </r>
  <r>
    <n v="71847"/>
    <s v="2025-10-22 09:29:58"/>
    <x v="12"/>
    <x v="3"/>
    <x v="0"/>
    <s v="2025-10-24 00:00:00"/>
    <m/>
    <x v="0"/>
    <s v="800W"/>
    <s v="JUAN PABLO  GIRALDO VALLEJO"/>
    <n v="1094907731"/>
    <s v="EN ESPERA"/>
    <m/>
    <x v="0"/>
  </r>
  <r>
    <n v="71853"/>
    <s v="2025-10-22 10:12:14"/>
    <x v="12"/>
    <x v="3"/>
    <x v="0"/>
    <s v="2025-10-24 00:00:00"/>
    <m/>
    <x v="0"/>
    <s v="500W"/>
    <s v="ESTEBAN FELIPE SANCHEZ"/>
    <n v="1019121730"/>
    <s v="EN ESPERA"/>
    <m/>
    <x v="0"/>
  </r>
  <r>
    <n v="71858"/>
    <s v="2025-10-22 10:44:52"/>
    <x v="12"/>
    <x v="3"/>
    <x v="0"/>
    <s v="2025-10-22 00:00:00"/>
    <m/>
    <x v="8"/>
    <s v="1600W"/>
    <s v="FELIPE MELENDEZ"/>
    <n v="1000468499"/>
    <s v="EN ESPERA"/>
    <m/>
    <x v="0"/>
  </r>
  <r>
    <n v="71861"/>
    <s v="2025-10-22 10:50:43"/>
    <x v="12"/>
    <x v="3"/>
    <x v="0"/>
    <s v="2025-10-24 00:00:00"/>
    <m/>
    <x v="3"/>
    <s v="2400W"/>
    <s v="CARLOS ALBERTO RODRIGUEZ HERNANDEZ"/>
    <n v="79153918"/>
    <s v="EN ESPERA"/>
    <m/>
    <x v="0"/>
  </r>
  <r>
    <n v="71876"/>
    <s v="2025-10-22 12:32:11"/>
    <x v="12"/>
    <x v="3"/>
    <x v="0"/>
    <s v="2025-10-24 00:00:00"/>
    <m/>
    <x v="0"/>
    <s v="800W"/>
    <s v="JHOAN SEBASTIAN VELA ESPITIA"/>
    <n v="1000048288"/>
    <s v="EN ESPERA"/>
    <m/>
    <x v="0"/>
  </r>
  <r>
    <n v="71877"/>
    <s v="2025-10-22 12:34:08"/>
    <x v="12"/>
    <x v="3"/>
    <x v="0"/>
    <s v="2025-10-24 00:00:00"/>
    <m/>
    <x v="0"/>
    <s v="800W"/>
    <s v="MARIA CLARA SERRANO"/>
    <n v="1007726446"/>
    <s v="AUTORIZADA"/>
    <s v="JHON ARAGON"/>
    <x v="0"/>
  </r>
  <r>
    <n v="71879"/>
    <s v="2025-10-22 12:43:03"/>
    <x v="12"/>
    <x v="3"/>
    <x v="0"/>
    <s v="2025-10-24 00:00:00"/>
    <m/>
    <x v="0"/>
    <s v="800W"/>
    <s v="JHON JAIRO MORENO MACHADO"/>
    <n v="1030581978"/>
    <s v="EN ESPERA"/>
    <m/>
    <x v="0"/>
  </r>
  <r>
    <n v="71882"/>
    <s v="2025-10-22 13:00:18"/>
    <x v="12"/>
    <x v="3"/>
    <x v="0"/>
    <s v="2025-10-27 00:00:00"/>
    <m/>
    <x v="0"/>
    <s v="2400W"/>
    <s v="LUIS HORACIO URQUIJO ADARRAGA"/>
    <n v="79941715"/>
    <s v="EN ESPERA"/>
    <m/>
    <x v="0"/>
  </r>
  <r>
    <n v="71884"/>
    <s v="2025-10-22 13:10:17"/>
    <x v="12"/>
    <x v="3"/>
    <x v="0"/>
    <s v="2025-10-24 00:00:00"/>
    <m/>
    <x v="0"/>
    <s v="500W"/>
    <s v="OSCAR FERNANDO  ARANGO PARDO"/>
    <n v="80020198"/>
    <s v="EN ESPERA"/>
    <m/>
    <x v="0"/>
  </r>
  <r>
    <n v="71890"/>
    <s v="2025-10-22 13:50:24"/>
    <x v="12"/>
    <x v="3"/>
    <x v="0"/>
    <s v="2025-10-27 00:00:00"/>
    <m/>
    <x v="0"/>
    <s v="800W"/>
    <s v="DUVAN AMEZQUITA MARIN"/>
    <n v="1020743342"/>
    <s v="EN ESPERA"/>
    <m/>
    <x v="0"/>
  </r>
  <r>
    <n v="71892"/>
    <s v="2025-10-22 14:13:41"/>
    <x v="12"/>
    <x v="3"/>
    <x v="0"/>
    <s v="2025-10-22 00:00:00"/>
    <s v="2025-10-22 14:52:00"/>
    <x v="4"/>
    <s v="800W"/>
    <s v="CARLOS EDUARDO  RODRIGUEZ MORENO"/>
    <n v="79344720"/>
    <s v="ENTREGADA"/>
    <s v="CRISTIAN DAVID GUERRERO"/>
    <x v="0"/>
  </r>
  <r>
    <n v="71898"/>
    <s v="2025-10-22 15:01:38"/>
    <x v="12"/>
    <x v="3"/>
    <x v="0"/>
    <s v="2025-10-23 00:00:00"/>
    <m/>
    <x v="1"/>
    <s v="500W"/>
    <s v="JEYSSON RENTERIA DELGADO"/>
    <n v="1077425627"/>
    <s v="EN ESPERA"/>
    <m/>
    <x v="0"/>
  </r>
  <r>
    <n v="71901"/>
    <s v="2025-10-22 15:19:19"/>
    <x v="12"/>
    <x v="3"/>
    <x v="0"/>
    <s v="2025-10-24 00:00:00"/>
    <m/>
    <x v="13"/>
    <s v="500W"/>
    <s v="INVERSIONES PRIMETIME S.A.S INVERSIONES PRIMETIME S.A.S"/>
    <n v="900413965"/>
    <s v="EN ESPERA"/>
    <m/>
    <x v="0"/>
  </r>
  <r>
    <n v="71906"/>
    <s v="2025-10-22 16:04:08"/>
    <x v="12"/>
    <x v="3"/>
    <x v="0"/>
    <s v="2025-10-24 00:00:00"/>
    <m/>
    <x v="0"/>
    <s v="500W"/>
    <s v="MIGUEL ENRIQUE GARCIA HELD"/>
    <n v="1020841343"/>
    <s v="EN ESPERA"/>
    <m/>
    <x v="0"/>
  </r>
  <r>
    <n v="71649"/>
    <s v="2025-10-20 08:18:20"/>
    <x v="12"/>
    <x v="3"/>
    <x v="0"/>
    <s v="2025-10-20 00:00:00"/>
    <s v="2025-10-20 13:20:21"/>
    <x v="8"/>
    <s v="500W"/>
    <s v="DANNY HUMBERTO ROMERO CELIS"/>
    <n v="1013605133"/>
    <s v="ENTREGADA"/>
    <s v="HENRY HERNANDEZ"/>
    <x v="4"/>
  </r>
  <r>
    <n v="71659"/>
    <s v="2025-10-20 09:28:38"/>
    <x v="12"/>
    <x v="3"/>
    <x v="0"/>
    <s v="2025-10-21 00:00:00"/>
    <s v="2025-10-21 14:47:51"/>
    <x v="9"/>
    <s v="350W"/>
    <s v="JOHELY LOPEZ PACHON"/>
    <n v="1024498088"/>
    <s v="ENTREGADA"/>
    <s v="SEBASTIAN ARIAS"/>
    <x v="4"/>
  </r>
  <r>
    <n v="71666"/>
    <s v="2025-10-20 09:44:50"/>
    <x v="12"/>
    <x v="3"/>
    <x v="0"/>
    <s v="2025-10-21 00:00:00"/>
    <m/>
    <x v="1"/>
    <s v="500W"/>
    <s v="ADRIANO BALDOINO DASILVA"/>
    <n v="6166738"/>
    <s v="FINALIZADA"/>
    <s v="SEBASTIAN ARIAS"/>
    <x v="4"/>
  </r>
  <r>
    <n v="71667"/>
    <s v="2025-10-20 09:49:25"/>
    <x v="12"/>
    <x v="3"/>
    <x v="0"/>
    <s v="2025-10-20 00:00:00"/>
    <s v="2025-10-22 15:59:24"/>
    <x v="8"/>
    <s v="2400W"/>
    <s v="GERMAN ENRIQUE  ESTUPIÑAN CASTELLANOS"/>
    <n v="91186388"/>
    <s v="ENTREGADA"/>
    <s v="SEBASTIAN ARIAS"/>
    <x v="4"/>
  </r>
  <r>
    <n v="71675"/>
    <s v="2025-10-20 10:34:25"/>
    <x v="12"/>
    <x v="3"/>
    <x v="0"/>
    <s v="2025-10-22 00:00:00"/>
    <m/>
    <x v="3"/>
    <s v="500W"/>
    <s v="LIGIA JUDITH GUIO SILVA"/>
    <n v="1125552551"/>
    <s v="FINALIZADA"/>
    <s v="SEBASTIAN ARIAS"/>
    <x v="4"/>
  </r>
  <r>
    <n v="71714"/>
    <s v="2025-10-20 14:30:03"/>
    <x v="12"/>
    <x v="3"/>
    <x v="0"/>
    <s v="2025-10-22 00:00:00"/>
    <m/>
    <x v="3"/>
    <s v="1600W"/>
    <s v="JHONATAN FABRICIO PORRAS SARMIENTO"/>
    <n v="1022384404"/>
    <s v="AUTORIZA.R.B"/>
    <s v="HENRY HERNANDEZ"/>
    <x v="4"/>
  </r>
  <r>
    <n v="71744"/>
    <s v="2025-10-21 09:12:28"/>
    <x v="12"/>
    <x v="3"/>
    <x v="0"/>
    <s v="2025-10-23 00:00:00"/>
    <s v="2025-10-22 14:05:11"/>
    <x v="1"/>
    <s v="2400W"/>
    <s v="CHRISTIAN DARIO RODRIGUEZ MORENO"/>
    <n v="1015409159"/>
    <s v="ENTREGADA"/>
    <s v="HENRY HERNANDEZ"/>
    <x v="4"/>
  </r>
  <r>
    <n v="71747"/>
    <s v="2025-10-21 09:26:10"/>
    <x v="12"/>
    <x v="3"/>
    <x v="0"/>
    <s v="2025-10-23 00:00:00"/>
    <m/>
    <x v="0"/>
    <s v="500W"/>
    <s v="JHORDY SANTIAGO FAJARDO HERRERA"/>
    <n v="1002583016"/>
    <s v="EN ESPERA"/>
    <m/>
    <x v="4"/>
  </r>
  <r>
    <n v="71755"/>
    <s v="2025-10-21 10:03:19"/>
    <x v="12"/>
    <x v="3"/>
    <x v="0"/>
    <s v="2025-10-23 00:00:00"/>
    <m/>
    <x v="3"/>
    <s v="800W"/>
    <s v="GERALDINE TORRES CHACON"/>
    <n v="1073241406"/>
    <s v="FINALIZADA"/>
    <s v="CRISTIAN DEVIA"/>
    <x v="4"/>
  </r>
  <r>
    <n v="71778"/>
    <s v="2025-10-21 12:28:59"/>
    <x v="12"/>
    <x v="3"/>
    <x v="0"/>
    <s v="2025-10-23 00:00:00"/>
    <m/>
    <x v="3"/>
    <s v="800W"/>
    <s v="EDELMIRA  ACOSTA ZAMBRANO"/>
    <n v="51755531"/>
    <s v="EN PROCESO"/>
    <s v="SEBASTIAN ARIAS"/>
    <x v="4"/>
  </r>
  <r>
    <n v="71785"/>
    <s v="2025-10-21 12:59:24"/>
    <x v="12"/>
    <x v="3"/>
    <x v="0"/>
    <s v="2025-10-21 00:00:00"/>
    <m/>
    <x v="1"/>
    <s v="1600 ATS"/>
    <s v="EDGAR JOSE SAENZ HERNANDEZ"/>
    <n v="72434779"/>
    <s v="FINALIZADA"/>
    <s v="CRISTIAN DEVIA"/>
    <x v="4"/>
  </r>
  <r>
    <n v="71804"/>
    <s v="2025-10-21 14:12:06"/>
    <x v="12"/>
    <x v="3"/>
    <x v="0"/>
    <s v="2025-10-23 00:00:00"/>
    <m/>
    <x v="0"/>
    <s v="500W"/>
    <s v="NATALIA PAOLA CALDERON HERNANDEZ"/>
    <n v="1032476971"/>
    <s v="P. AUTORIZAR"/>
    <s v="SEBASTIAN ARIAS"/>
    <x v="4"/>
  </r>
  <r>
    <n v="71807"/>
    <s v="2025-10-21 14:22:31"/>
    <x v="12"/>
    <x v="3"/>
    <x v="0"/>
    <s v="2025-10-23 00:00:00"/>
    <m/>
    <x v="0"/>
    <s v="500W"/>
    <s v="DUVER ENRIQUE  RINCON RODRIGUEZ"/>
    <n v="79817794"/>
    <s v="FINALIZADA"/>
    <s v="HENRY HERNANDEZ"/>
    <x v="4"/>
  </r>
  <r>
    <n v="71812"/>
    <s v="2025-10-21 14:43:56"/>
    <x v="12"/>
    <x v="3"/>
    <x v="0"/>
    <s v="2025-10-21 00:00:00"/>
    <s v="2025-10-21 15:18:47"/>
    <x v="1"/>
    <s v="Ats1600"/>
    <s v="JUAN PABLO CASTRO ISIDIO"/>
    <n v="6567182"/>
    <s v="ENTREGADA"/>
    <s v="HENRY HERNANDEZ"/>
    <x v="4"/>
  </r>
  <r>
    <n v="71813"/>
    <s v="2025-10-21 14:59:50"/>
    <x v="12"/>
    <x v="3"/>
    <x v="0"/>
    <s v="2025-10-21 00:00:00"/>
    <s v="2025-10-21 15:55:57"/>
    <x v="1"/>
    <s v="Ats 700"/>
    <s v="ESTEBAN  OROZCO"/>
    <n v="1053838250"/>
    <s v="ENTREGADA"/>
    <s v="HENRY HERNANDEZ"/>
    <x v="4"/>
  </r>
  <r>
    <n v="71816"/>
    <s v="2025-10-21 15:07:29"/>
    <x v="12"/>
    <x v="3"/>
    <x v="0"/>
    <s v="2025-10-23 00:00:00"/>
    <m/>
    <x v="0"/>
    <s v="800w"/>
    <s v="JUAN JOSE  GIRALDO RAMIREZ"/>
    <n v="1036963764"/>
    <s v="EN ESPERA"/>
    <m/>
    <x v="4"/>
  </r>
  <r>
    <n v="71820"/>
    <s v="2025-10-21 15:33:05"/>
    <x v="12"/>
    <x v="3"/>
    <x v="0"/>
    <s v="2025-10-23 00:00:00"/>
    <m/>
    <x v="0"/>
    <s v="800w"/>
    <s v="MARIA ISABEL QUIROZ CARDONA"/>
    <n v="1037662327"/>
    <s v="P. AUTORIZAR"/>
    <s v="SEBASTIAN ARIAS"/>
    <x v="4"/>
  </r>
  <r>
    <n v="71841"/>
    <s v="2025-10-22 09:17:49"/>
    <x v="12"/>
    <x v="3"/>
    <x v="0"/>
    <s v="2025-10-22 00:00:00"/>
    <s v="2025-10-22 10:00:18"/>
    <x v="1"/>
    <s v="2400W"/>
    <s v="TRANSFIRIENDO CONTENIDO SAS TRANSFIRIENDO CONTENIDO SAS"/>
    <n v="901977253"/>
    <s v="ENTREGADA"/>
    <s v="CRISTIAN DEVIA"/>
    <x v="4"/>
  </r>
  <r>
    <n v="71846"/>
    <s v="2025-10-22 09:27:01"/>
    <x v="12"/>
    <x v="3"/>
    <x v="0"/>
    <s v="2025-10-22 00:00:00"/>
    <s v="2025-10-22 16:38:03"/>
    <x v="8"/>
    <s v="1600W"/>
    <s v="CARLOS CESAR  CASTILLA HERNANDEZ"/>
    <n v="1118860046"/>
    <s v="ENTREGADA"/>
    <s v="SEBASTIAN ARIAS"/>
    <x v="4"/>
  </r>
  <r>
    <n v="71851"/>
    <s v="2025-10-22 09:53:35"/>
    <x v="12"/>
    <x v="3"/>
    <x v="0"/>
    <s v="2025-10-24 00:00:00"/>
    <m/>
    <x v="3"/>
    <s v="1600W"/>
    <s v="EMIRO ENRIQUE  MANTILLA REINA"/>
    <n v="1093744014"/>
    <s v="EN ESPERA"/>
    <m/>
    <x v="4"/>
  </r>
  <r>
    <n v="71854"/>
    <s v="2025-10-22 10:13:16"/>
    <x v="12"/>
    <x v="3"/>
    <x v="0"/>
    <s v="2025-10-23 00:00:00"/>
    <s v="2025-10-22 16:09:55"/>
    <x v="1"/>
    <s v="1600W"/>
    <s v="ANDERSON OTALVARO MONCADA"/>
    <n v="16377192"/>
    <s v="ENTREGADA"/>
    <s v="SEBASTIAN ARIAS"/>
    <x v="4"/>
  </r>
  <r>
    <n v="71868"/>
    <s v="2025-10-22 11:34:10"/>
    <x v="12"/>
    <x v="3"/>
    <x v="0"/>
    <s v="2025-10-22 00:00:00"/>
    <m/>
    <x v="1"/>
    <s v="1600W"/>
    <s v="ADRIAN  FONTANILLA YEPEZ"/>
    <n v="1067718913"/>
    <s v="EN ESPERA"/>
    <m/>
    <x v="4"/>
  </r>
  <r>
    <n v="71889"/>
    <s v="2025-10-22 13:33:52"/>
    <x v="12"/>
    <x v="3"/>
    <x v="0"/>
    <s v="2025-10-23 00:00:00"/>
    <s v="2025-10-22 16:17:18"/>
    <x v="10"/>
    <s v="2400W"/>
    <s v="ADRIAN ALEXIS HERRERA HENAO"/>
    <n v="1059664079"/>
    <s v="ENTREGADA"/>
    <s v="SEBASTIAN ARIAS"/>
    <x v="4"/>
  </r>
  <r>
    <n v="71900"/>
    <s v="2025-10-22 15:14:54"/>
    <x v="12"/>
    <x v="3"/>
    <x v="0"/>
    <s v="2025-10-24 00:00:00"/>
    <m/>
    <x v="0"/>
    <s v="1600W"/>
    <s v="NICOLAS ROBLEDO IRIARTE"/>
    <n v="1018456388"/>
    <s v="EN ESPERA"/>
    <m/>
    <x v="4"/>
  </r>
  <r>
    <n v="71905"/>
    <s v="2025-10-22 16:02:36"/>
    <x v="12"/>
    <x v="3"/>
    <x v="0"/>
    <s v="2025-10-24 00:00:00"/>
    <m/>
    <x v="3"/>
    <s v="700W"/>
    <s v="JEAN JAIDER ANAYA GONZALEZ"/>
    <n v="1004249405"/>
    <s v="EN ESPERA"/>
    <m/>
    <x v="4"/>
  </r>
  <r>
    <n v="71650"/>
    <s v="2025-10-20 08:19:12"/>
    <x v="12"/>
    <x v="3"/>
    <x v="0"/>
    <s v="2025-10-22 00:00:00"/>
    <m/>
    <x v="0"/>
    <s v="500W"/>
    <s v="DIEGO  RIVERO DIAZ"/>
    <n v="91533179"/>
    <s v="FINALIZADA"/>
    <s v="YEFERSON OSORIO"/>
    <x v="2"/>
  </r>
  <r>
    <n v="71651"/>
    <s v="2025-10-20 08:24:09"/>
    <x v="12"/>
    <x v="3"/>
    <x v="0"/>
    <s v="2025-10-20 00:00:00"/>
    <s v="2025-10-20 14:20:58"/>
    <x v="11"/>
    <s v="MOPED"/>
    <s v="MARIA ALEJANDRA VARGAS HERNANDEZ"/>
    <n v="1057980670"/>
    <s v="ENTREGADA"/>
    <s v="YEFERSON OSORIO"/>
    <x v="2"/>
  </r>
  <r>
    <n v="71670"/>
    <s v="2025-10-20 10:09:57"/>
    <x v="12"/>
    <x v="3"/>
    <x v="0"/>
    <s v="2025-10-22 00:00:00"/>
    <m/>
    <x v="0"/>
    <s v="1600W"/>
    <s v="EVA SANDRITH ORTIZ PACHECO"/>
    <n v="1192788930"/>
    <s v="AUTORIZA.R.B"/>
    <s v="CESAR GRANADOS"/>
    <x v="2"/>
  </r>
  <r>
    <n v="71672"/>
    <s v="2025-10-20 10:21:55"/>
    <x v="12"/>
    <x v="3"/>
    <x v="0"/>
    <s v="2025-10-20 00:00:00"/>
    <s v="2025-10-20 14:30:14"/>
    <x v="5"/>
    <s v="350W LITE"/>
    <s v="SOFIA TORRES"/>
    <n v="1142489"/>
    <s v="ENTREGADA"/>
    <s v="CESAR GRANADOS"/>
    <x v="2"/>
  </r>
  <r>
    <n v="71673"/>
    <s v="2025-10-20 10:27:03"/>
    <x v="12"/>
    <x v="3"/>
    <x v="0"/>
    <s v="2025-10-22 00:00:00"/>
    <m/>
    <x v="0"/>
    <s v="500W"/>
    <s v="MARIA CAMILA  MELO RIVEROS"/>
    <n v="1032447108"/>
    <s v="FINALIZADA"/>
    <s v="MIGUEL ANGEL OSORIO"/>
    <x v="2"/>
  </r>
  <r>
    <n v="71676"/>
    <s v="2025-10-20 10:34:44"/>
    <x v="12"/>
    <x v="3"/>
    <x v="0"/>
    <s v="2025-10-31 00:00:00"/>
    <m/>
    <x v="11"/>
    <s v="500W"/>
    <s v="NICOLAS SANTIAGO  MORA JIMENEZ"/>
    <n v="1011089636"/>
    <s v="AUTORIZADA"/>
    <s v="MIGUEL ANGEL OSORIO"/>
    <x v="2"/>
  </r>
  <r>
    <n v="71690"/>
    <s v="2025-10-20 11:40:33"/>
    <x v="12"/>
    <x v="3"/>
    <x v="0"/>
    <s v="2025-10-21 00:00:00"/>
    <s v="2025-10-21 14:07:43"/>
    <x v="0"/>
    <s v="1600W"/>
    <s v="DANIEL CEREJO"/>
    <n v="427402"/>
    <s v="ENTREGADA"/>
    <s v="CESAR GRANADOS"/>
    <x v="2"/>
  </r>
  <r>
    <n v="71695"/>
    <s v="2025-10-20 12:28:30"/>
    <x v="12"/>
    <x v="3"/>
    <x v="0"/>
    <s v="2025-10-21 00:00:00"/>
    <s v="2025-10-22 09:15:20"/>
    <x v="10"/>
    <s v="1600W"/>
    <s v="ANDRES REINA"/>
    <n v="79913942"/>
    <s v="ENTREGADA"/>
    <s v="CESAR GRANADOS"/>
    <x v="2"/>
  </r>
  <r>
    <n v="71706"/>
    <s v="2025-10-20 13:44:25"/>
    <x v="12"/>
    <x v="3"/>
    <x v="0"/>
    <s v="2025-10-23 00:00:00"/>
    <m/>
    <x v="3"/>
    <s v="350W"/>
    <s v="LAURA ANDREA  PEREZ SORUCO"/>
    <n v="1020807433"/>
    <s v="P. AUTORIZAR"/>
    <s v="YEFERSON OSORIO"/>
    <x v="2"/>
  </r>
  <r>
    <n v="71709"/>
    <s v="2025-10-20 13:52:41"/>
    <x v="12"/>
    <x v="3"/>
    <x v="0"/>
    <s v="2025-10-21 00:00:00"/>
    <s v="2025-10-21 13:49:51"/>
    <x v="11"/>
    <s v="1600W"/>
    <s v="ANDERSON  CLAVIIJO  RODRIGUEZ"/>
    <n v="1020722187"/>
    <s v="ENTREGADA"/>
    <s v="YEFERSON OSORIO"/>
    <x v="2"/>
  </r>
  <r>
    <n v="71718"/>
    <s v="2025-10-20 16:03:27"/>
    <x v="12"/>
    <x v="3"/>
    <x v="0"/>
    <s v="2025-10-22 00:00:00"/>
    <m/>
    <x v="0"/>
    <s v="350w lite"/>
    <s v="WILLIAM YAMITH  CASTRO MENDOZA"/>
    <n v="73006419"/>
    <s v="FINALIZADA"/>
    <s v="YEFERSON OSORIO"/>
    <x v="2"/>
  </r>
  <r>
    <n v="71719"/>
    <s v="2025-10-20 16:24:30"/>
    <x v="12"/>
    <x v="3"/>
    <x v="0"/>
    <s v="2025-10-22 00:00:00"/>
    <m/>
    <x v="0"/>
    <s v="2400W"/>
    <s v="DANIEL CABANA"/>
    <n v="1020803162"/>
    <s v="EN ESPERA"/>
    <m/>
    <x v="2"/>
  </r>
  <r>
    <n v="71727"/>
    <s v="2025-10-20 16:51:54"/>
    <x v="12"/>
    <x v="3"/>
    <x v="0"/>
    <s v="2025-10-21 00:00:00"/>
    <s v="2025-10-21 14:15:30"/>
    <x v="11"/>
    <s v="350W"/>
    <s v="ALEJANDRO  MORA"/>
    <n v="80871331"/>
    <s v="ENTREGADA"/>
    <s v="MIGUEL ANGEL OSORIO"/>
    <x v="2"/>
  </r>
  <r>
    <n v="71741"/>
    <s v="2025-10-21 08:53:09"/>
    <x v="12"/>
    <x v="3"/>
    <x v="0"/>
    <s v="2025-10-21 00:00:00"/>
    <s v="2025-10-21 16:56:00"/>
    <x v="14"/>
    <s v="800W"/>
    <s v="CATALINA  LEON CERPA"/>
    <n v="52804601"/>
    <s v="ENTREGADA"/>
    <s v="CESAR GRANADOS"/>
    <x v="2"/>
  </r>
  <r>
    <n v="71749"/>
    <s v="2025-10-21 09:34:29"/>
    <x v="12"/>
    <x v="3"/>
    <x v="0"/>
    <s v="2025-10-21 00:00:00"/>
    <s v="2025-10-22 13:05:32"/>
    <x v="11"/>
    <s v="800W"/>
    <s v="CESAR MAURICIO ROMERO ROMERO"/>
    <n v="1069741724"/>
    <s v="ENTREGADA"/>
    <s v="YEFERSON OSORIO"/>
    <x v="2"/>
  </r>
  <r>
    <n v="71751"/>
    <s v="2025-10-21 09:42:32"/>
    <x v="12"/>
    <x v="3"/>
    <x v="0"/>
    <s v="2025-10-23 00:00:00"/>
    <m/>
    <x v="0"/>
    <s v="350W"/>
    <s v="GREDY ASCANIO TORO"/>
    <n v="1148142041"/>
    <s v="FINALIZADA"/>
    <s v="YEFERSON OSORIO"/>
    <x v="2"/>
  </r>
  <r>
    <n v="71761"/>
    <s v="2025-10-21 10:47:23"/>
    <x v="12"/>
    <x v="3"/>
    <x v="0"/>
    <s v="2025-10-23 00:00:00"/>
    <m/>
    <x v="3"/>
    <s v="800W"/>
    <s v="INGRID PADILLA"/>
    <n v="53125233"/>
    <s v="FINALIZADA"/>
    <s v="MIGUEL ANGEL OSORIO"/>
    <x v="2"/>
  </r>
  <r>
    <n v="71765"/>
    <s v="2025-10-21 11:14:42"/>
    <x v="12"/>
    <x v="3"/>
    <x v="0"/>
    <s v="2025-10-21 00:00:00"/>
    <s v="2025-10-21 16:08:49"/>
    <x v="11"/>
    <s v="500W"/>
    <s v="CAMILA  FRANCO"/>
    <n v="1099213122"/>
    <s v="ENTREGADA"/>
    <s v="CESAR GRANADOS"/>
    <x v="2"/>
  </r>
  <r>
    <n v="71772"/>
    <s v="2025-10-21 11:54:20"/>
    <x v="12"/>
    <x v="3"/>
    <x v="0"/>
    <s v="2025-10-23 00:00:00"/>
    <m/>
    <x v="0"/>
    <s v="350W"/>
    <s v="ELSY MIREYA RAMIREZ MORENO"/>
    <n v="1032396721"/>
    <s v="FINALIZADA"/>
    <s v="CESAR GRANADOS"/>
    <x v="2"/>
  </r>
  <r>
    <n v="71774"/>
    <s v="2025-10-21 11:59:50"/>
    <x v="12"/>
    <x v="3"/>
    <x v="0"/>
    <s v="2025-10-23 00:00:00"/>
    <m/>
    <x v="1"/>
    <s v="1600W"/>
    <s v="DIEGO ANDREI TALERO ORJUELA"/>
    <n v="1012359042"/>
    <s v="P. AUTORIZAR"/>
    <s v="YEFERSON OSORIO"/>
    <x v="2"/>
  </r>
  <r>
    <n v="71780"/>
    <s v="2025-10-21 12:30:33"/>
    <x v="12"/>
    <x v="3"/>
    <x v="0"/>
    <s v="2025-10-23 00:00:00"/>
    <m/>
    <x v="0"/>
    <s v="800W"/>
    <s v="RAFAEL BARBOSA"/>
    <n v="1032371709"/>
    <s v="AUTORIZADA"/>
    <s v="MIGUEL ANGEL OSORIO"/>
    <x v="2"/>
  </r>
  <r>
    <n v="71788"/>
    <s v="2025-10-21 13:14:08"/>
    <x v="12"/>
    <x v="3"/>
    <x v="0"/>
    <s v="2025-10-23 00:00:00"/>
    <m/>
    <x v="0"/>
    <s v="800W"/>
    <s v="LAURA  LARGO ROJAS"/>
    <n v="1019010677"/>
    <s v="FINALIZADA"/>
    <s v="CESAR GRANADOS"/>
    <x v="2"/>
  </r>
  <r>
    <n v="71805"/>
    <s v="2025-10-21 14:14:30"/>
    <x v="12"/>
    <x v="3"/>
    <x v="0"/>
    <s v="2025-10-23 00:00:00"/>
    <m/>
    <x v="0"/>
    <s v="350 w"/>
    <s v="JUAN GUILLERMO  BARBOSA AGUILA"/>
    <n v="1000833535"/>
    <s v="EN ESPERA"/>
    <m/>
    <x v="2"/>
  </r>
  <r>
    <n v="71814"/>
    <s v="2025-10-21 15:06:44"/>
    <x v="12"/>
    <x v="3"/>
    <x v="0"/>
    <s v="2025-10-22 00:00:00"/>
    <s v="2025-10-22 15:37:53"/>
    <x v="11"/>
    <s v="350 W"/>
    <s v="ANGGIE STHEFANNI BARREIRO CARVAJAL"/>
    <n v="1032459548"/>
    <s v="ENTREGADA"/>
    <s v="YEFERSON OSORIO"/>
    <x v="2"/>
  </r>
  <r>
    <n v="71823"/>
    <s v="2025-10-21 16:11:45"/>
    <x v="12"/>
    <x v="3"/>
    <x v="0"/>
    <s v="2025-10-23 00:00:00"/>
    <m/>
    <x v="3"/>
    <s v="800W"/>
    <s v="CAMILO EUGENIO  PEDRAZA CORONADO"/>
    <n v="79797615"/>
    <s v="EN ESPERA"/>
    <m/>
    <x v="2"/>
  </r>
  <r>
    <n v="71832"/>
    <s v="2025-10-22 08:08:20"/>
    <x v="12"/>
    <x v="3"/>
    <x v="0"/>
    <s v="2025-10-22 00:00:00"/>
    <s v="2025-10-22 12:53:13"/>
    <x v="10"/>
    <s v="800W"/>
    <s v="ALEJANDRO  CIFUENTES ORTEGA"/>
    <n v="1020829207"/>
    <s v="ENTREGADA"/>
    <s v="YEFERSON OSORIO"/>
    <x v="2"/>
  </r>
  <r>
    <n v="71836"/>
    <s v="2025-10-22 08:20:54"/>
    <x v="12"/>
    <x v="3"/>
    <x v="0"/>
    <s v="2025-10-24 00:00:00"/>
    <m/>
    <x v="0"/>
    <s v="1600W"/>
    <s v="MARLON HUMAÑA"/>
    <n v="1020765035"/>
    <s v="EN ESPERA"/>
    <m/>
    <x v="2"/>
  </r>
  <r>
    <n v="71844"/>
    <s v="2025-10-22 09:24:02"/>
    <x v="12"/>
    <x v="3"/>
    <x v="0"/>
    <s v="2025-10-24 00:00:00"/>
    <m/>
    <x v="0"/>
    <s v="800W"/>
    <s v="PAULA KATHERIN MUÑETON ROJAS"/>
    <n v="1010043637"/>
    <s v="EN ESPERA"/>
    <m/>
    <x v="2"/>
  </r>
  <r>
    <n v="71852"/>
    <s v="2025-10-22 10:08:40"/>
    <x v="12"/>
    <x v="3"/>
    <x v="0"/>
    <s v="2025-10-22 00:00:00"/>
    <s v="2025-10-22 16:53:41"/>
    <x v="11"/>
    <s v="1600W"/>
    <s v="YEISON JAVIER GORDILLO GARZON"/>
    <n v="1020746999"/>
    <s v="ENTREGADA"/>
    <s v="MIGUEL ANGEL OSORIO"/>
    <x v="2"/>
  </r>
  <r>
    <n v="71864"/>
    <s v="2025-10-22 11:11:58"/>
    <x v="12"/>
    <x v="3"/>
    <x v="0"/>
    <s v="2025-10-24 00:00:00"/>
    <m/>
    <x v="0"/>
    <s v="500W"/>
    <s v="KATHERINE  BASTIDAS"/>
    <n v="52690845"/>
    <s v="EN ESPERA"/>
    <m/>
    <x v="2"/>
  </r>
  <r>
    <n v="71866"/>
    <s v="2025-10-22 11:24:41"/>
    <x v="12"/>
    <x v="3"/>
    <x v="0"/>
    <s v="2025-10-24 00:00:00"/>
    <m/>
    <x v="0"/>
    <s v="800W"/>
    <s v="GABRIEL  BRAZ"/>
    <n v="30097197"/>
    <s v="EN ESPERA"/>
    <m/>
    <x v="2"/>
  </r>
  <r>
    <n v="71869"/>
    <s v="2025-10-22 11:41:29"/>
    <x v="12"/>
    <x v="3"/>
    <x v="0"/>
    <s v="2025-10-23 00:00:00"/>
    <m/>
    <x v="13"/>
    <s v="1600W"/>
    <s v="JOSÉ MARÍA GONZÁLEZ OLAZ"/>
    <n v="1020802968"/>
    <s v="EN ESPERA"/>
    <m/>
    <x v="2"/>
  </r>
  <r>
    <n v="71880"/>
    <s v="2025-10-22 12:44:44"/>
    <x v="12"/>
    <x v="3"/>
    <x v="0"/>
    <s v="2025-10-24 00:00:00"/>
    <m/>
    <x v="0"/>
    <s v="500W"/>
    <s v="CAMILO ALBERTO TIRADO MARIÑO"/>
    <n v="1020832599"/>
    <s v="EN ESPERA"/>
    <m/>
    <x v="2"/>
  </r>
  <r>
    <n v="71885"/>
    <s v="2025-10-22 13:10:49"/>
    <x v="12"/>
    <x v="3"/>
    <x v="0"/>
    <s v="2025-10-24 00:00:00"/>
    <m/>
    <x v="0"/>
    <s v="500W"/>
    <s v="LUIS RODRIGO BAYONA SALGADO"/>
    <n v="79781427"/>
    <s v="EN ESPERA"/>
    <m/>
    <x v="2"/>
  </r>
  <r>
    <n v="71888"/>
    <s v="2025-10-22 13:31:08"/>
    <x v="12"/>
    <x v="3"/>
    <x v="0"/>
    <s v="2025-10-24 00:00:00"/>
    <m/>
    <x v="0"/>
    <s v="1600W"/>
    <s v="OSCAR ANDRES LAMBIS CELY"/>
    <n v="79940918"/>
    <s v="EN ESPERA"/>
    <m/>
    <x v="2"/>
  </r>
  <r>
    <n v="71893"/>
    <s v="2025-10-22 14:30:57"/>
    <x v="12"/>
    <x v="3"/>
    <x v="0"/>
    <s v="2025-10-23 00:00:00"/>
    <m/>
    <x v="14"/>
    <s v="700W"/>
    <s v="LUIS FELIPE SANCHEZ RODRIGUEZ"/>
    <n v="1072661149"/>
    <s v="EN ESPERA"/>
    <m/>
    <x v="2"/>
  </r>
  <r>
    <n v="71895"/>
    <s v="2025-10-22 14:51:19"/>
    <x v="12"/>
    <x v="3"/>
    <x v="0"/>
    <s v="2025-10-24 00:00:00"/>
    <m/>
    <x v="3"/>
    <s v="MOPED"/>
    <s v="JUAN JOSE OROZCO CARRILLO"/>
    <n v="1136889623"/>
    <s v="EN ESPERA"/>
    <m/>
    <x v="2"/>
  </r>
  <r>
    <n v="71897"/>
    <s v="2025-10-22 15:00:17"/>
    <x v="12"/>
    <x v="3"/>
    <x v="0"/>
    <s v="2025-10-27 00:00:00"/>
    <m/>
    <x v="3"/>
    <s v="2400W"/>
    <s v="EMANUEL ANTONIO GONZALEZ VALDEZ"/>
    <n v="6806213"/>
    <s v="EN ESPERA"/>
    <m/>
    <x v="2"/>
  </r>
  <r>
    <n v="71903"/>
    <s v="2025-10-22 15:55:36"/>
    <x v="12"/>
    <x v="3"/>
    <x v="0"/>
    <s v="2025-10-24 00:00:00"/>
    <m/>
    <x v="0"/>
    <s v="800W"/>
    <s v="LAGOBO  DISTRIBUCIONES   S.A.S"/>
    <n v="800135342"/>
    <s v="EN ESPERA"/>
    <m/>
    <x v="2"/>
  </r>
  <r>
    <n v="71908"/>
    <s v="2025-10-22 16:18:19"/>
    <x v="12"/>
    <x v="3"/>
    <x v="0"/>
    <s v="2025-10-22 00:00:00"/>
    <s v="2025-10-22 16:25:37"/>
    <x v="14"/>
    <s v="500W"/>
    <s v="MARIOA ALEJANDRO AVILA PUERTO"/>
    <n v="80036371"/>
    <s v="ENTREGADA"/>
    <s v="CESAR GRANADOS"/>
    <x v="2"/>
  </r>
  <r>
    <n v="56426"/>
    <s v="2025-04-03 09:46:40"/>
    <x v="32"/>
    <x v="8"/>
    <x v="0"/>
    <s v="2025-04-08 00:00:00"/>
    <s v="2025-04-04 16:52:40"/>
    <x v="0"/>
    <s v="350W LITE"/>
    <s v="ROSALBA  LOPEZ CARDENAS"/>
    <n v="39533477"/>
    <s v="ENTREGADA"/>
    <s v="YONNATTAN HERRERA"/>
    <x v="1"/>
  </r>
  <r>
    <n v="56435"/>
    <s v="2025-04-03 10:46:17"/>
    <x v="32"/>
    <x v="8"/>
    <x v="0"/>
    <s v="2025-04-03 00:00:00"/>
    <s v="2025-04-03 11:28:25"/>
    <x v="13"/>
    <s v="1600W"/>
    <s v="ALEJANDRO  MENDOZA"/>
    <n v="1048710093"/>
    <s v="ENTREGADA"/>
    <s v="YONNATTAN HERRERA"/>
    <x v="1"/>
  </r>
  <r>
    <n v="56441"/>
    <s v="2025-04-03 11:18:10"/>
    <x v="32"/>
    <x v="8"/>
    <x v="0"/>
    <s v="2025-04-08 00:00:00"/>
    <m/>
    <x v="0"/>
    <s v="350W"/>
    <s v="ANDREA  SILVA  ASTUDILLO"/>
    <n v="1117514071"/>
    <s v="FINALIZADA"/>
    <s v="YONNATTAN HERRERA"/>
    <x v="1"/>
  </r>
  <r>
    <n v="56446"/>
    <s v="2025-04-03 11:38:13"/>
    <x v="32"/>
    <x v="8"/>
    <x v="0"/>
    <s v="2025-04-08 00:00:00"/>
    <s v="2025-04-08 17:01:09"/>
    <x v="0"/>
    <s v="500W"/>
    <s v="JHON  JIMENEZ GARCIA"/>
    <n v="1018473101"/>
    <s v="ENTREGADA"/>
    <s v="YONNATTAN HERRERA"/>
    <x v="1"/>
  </r>
  <r>
    <n v="56451"/>
    <s v="2025-04-03 11:58:36"/>
    <x v="32"/>
    <x v="8"/>
    <x v="0"/>
    <s v="2025-04-03 00:00:00"/>
    <s v="2025-04-03 12:42:16"/>
    <x v="5"/>
    <s v="2400w"/>
    <s v="FREDY ALESSIO  ESPITIA CUBILLOS"/>
    <n v="79854690"/>
    <s v="ENTREGADA"/>
    <s v="ALEXIS SANCHEZ"/>
    <x v="1"/>
  </r>
  <r>
    <n v="56456"/>
    <s v="2025-04-03 12:37:18"/>
    <x v="32"/>
    <x v="8"/>
    <x v="0"/>
    <s v="2025-04-07 00:00:00"/>
    <s v="2025-04-05 12:34:35"/>
    <x v="0"/>
    <s v="800W"/>
    <s v="ANDRES RODOLFO QUIROGA MEJIA"/>
    <n v="80244904"/>
    <s v="ENTREGADA"/>
    <s v="JULIAN TORRES"/>
    <x v="1"/>
  </r>
  <r>
    <n v="56466"/>
    <s v="2025-04-03 13:22:12"/>
    <x v="32"/>
    <x v="8"/>
    <x v="0"/>
    <s v="2025-04-07 00:00:00"/>
    <s v="2025-04-08 08:16:19"/>
    <x v="13"/>
    <s v="800W"/>
    <s v="YAMIL ACOSTA"/>
    <n v="1233697862"/>
    <s v="ENTREGADA"/>
    <s v="JULIAN TORRES"/>
    <x v="1"/>
  </r>
  <r>
    <n v="56497"/>
    <s v="2025-04-04 08:10:51"/>
    <x v="32"/>
    <x v="8"/>
    <x v="0"/>
    <s v="2025-04-09 00:00:00"/>
    <s v="2025-04-07 10:38:15"/>
    <x v="0"/>
    <s v="800W"/>
    <s v="LUISA FERNANDA VANEGAS MESA"/>
    <n v="52909765"/>
    <s v="ENTREGADA"/>
    <s v="JULIAN TORRES"/>
    <x v="1"/>
  </r>
  <r>
    <n v="56506"/>
    <s v="2025-04-04 09:01:29"/>
    <x v="32"/>
    <x v="8"/>
    <x v="0"/>
    <s v="2025-04-04 00:00:00"/>
    <m/>
    <x v="13"/>
    <s v="800W"/>
    <s v="LUIS ALFREDO GONZALEZ SUAREZ"/>
    <n v="1015411867"/>
    <s v="FINALIZADA"/>
    <s v="ALEXIS SANCHEZ"/>
    <x v="1"/>
  </r>
  <r>
    <n v="56516"/>
    <s v="2025-04-04 09:40:47"/>
    <x v="32"/>
    <x v="8"/>
    <x v="0"/>
    <s v="2025-04-04 00:00:00"/>
    <s v="2025-04-04 11:27:18"/>
    <x v="5"/>
    <s v="350W LITE"/>
    <s v="JHON FREDY CONTRERAS QUINTERO"/>
    <n v="80114574"/>
    <s v="ENTREGADA"/>
    <s v="YONNATTAN HERRERA"/>
    <x v="1"/>
  </r>
  <r>
    <n v="56533"/>
    <s v="2025-04-04 11:08:34"/>
    <x v="32"/>
    <x v="8"/>
    <x v="0"/>
    <s v="2025-04-04 00:00:00"/>
    <s v="2025-04-04 11:59:33"/>
    <x v="5"/>
    <s v="1600W"/>
    <s v="MANUEL HERNANDO LEON ARAUJO"/>
    <n v="1121197129"/>
    <s v="ENTREGADA"/>
    <s v="JULIAN TORRES"/>
    <x v="1"/>
  </r>
  <r>
    <n v="56539"/>
    <s v="2025-04-04 12:24:57"/>
    <x v="32"/>
    <x v="8"/>
    <x v="0"/>
    <s v="2025-04-09 00:00:00"/>
    <m/>
    <x v="1"/>
    <s v="MOPED"/>
    <s v="NATALIA SUAREZ JARAMILLO"/>
    <n v="1020747212"/>
    <s v="AUTORIZADA"/>
    <s v="JULIAN TORRES"/>
    <x v="1"/>
  </r>
  <r>
    <n v="56541"/>
    <s v="2025-04-04 12:35:41"/>
    <x v="32"/>
    <x v="8"/>
    <x v="0"/>
    <s v="2025-04-04 00:00:00"/>
    <s v="2025-04-04 12:41:52"/>
    <x v="4"/>
    <s v="1600W"/>
    <s v="LUIS ALBERTO PARDO CARRILLO"/>
    <n v="79688984"/>
    <s v="ENTREGADA"/>
    <m/>
    <x v="1"/>
  </r>
  <r>
    <n v="56542"/>
    <s v="2025-04-04 12:46:48"/>
    <x v="32"/>
    <x v="8"/>
    <x v="0"/>
    <s v="2025-04-04 00:00:00"/>
    <s v="2025-04-04 15:40:19"/>
    <x v="10"/>
    <s v="800W"/>
    <s v="JEFFERSON FABIAN NOVOA USAQUEN"/>
    <n v="1010189993"/>
    <s v="ENTREGADA"/>
    <s v="JULIAN TORRES"/>
    <x v="1"/>
  </r>
  <r>
    <n v="56548"/>
    <s v="2025-04-04 13:30:32"/>
    <x v="32"/>
    <x v="8"/>
    <x v="0"/>
    <s v="2025-04-07 00:00:00"/>
    <s v="2025-04-07 16:03:03"/>
    <x v="0"/>
    <s v="800W"/>
    <s v="JUAN FRANCISCO FERRERO"/>
    <n v="80874802"/>
    <s v="ENTREGADA"/>
    <s v="ALEXIS SANCHEZ"/>
    <x v="1"/>
  </r>
  <r>
    <n v="56558"/>
    <s v="2025-04-04 14:27:16"/>
    <x v="32"/>
    <x v="8"/>
    <x v="0"/>
    <s v="2025-04-09 00:00:00"/>
    <m/>
    <x v="0"/>
    <s v="350W"/>
    <s v="EDWARD RUIZ"/>
    <n v="1110452299"/>
    <s v="AUTORIZADA"/>
    <s v="YONNATTAN HERRERA"/>
    <x v="1"/>
  </r>
  <r>
    <n v="56562"/>
    <s v="2025-04-04 14:42:50"/>
    <x v="32"/>
    <x v="8"/>
    <x v="0"/>
    <s v="2025-04-04 00:00:00"/>
    <s v="2025-04-04 15:48:20"/>
    <x v="5"/>
    <s v="500W"/>
    <s v="DANNY MAURICIO LOPEZ MURCIA"/>
    <n v="80039977"/>
    <s v="ENTREGADA"/>
    <s v="YONNATTAN HERRERA"/>
    <x v="1"/>
  </r>
  <r>
    <n v="56581"/>
    <s v="2025-04-04 16:33:41"/>
    <x v="32"/>
    <x v="8"/>
    <x v="0"/>
    <s v="2025-04-08 00:00:00"/>
    <s v="2025-04-09 13:40:08"/>
    <x v="1"/>
    <s v="500W"/>
    <s v="VICTOR MANUEL BORJA CONDE"/>
    <n v="1001592835"/>
    <s v="ENTREGADA"/>
    <s v="ALEXIS SANCHEZ"/>
    <x v="1"/>
  </r>
  <r>
    <n v="56602"/>
    <s v="2025-04-05 09:04:18"/>
    <x v="32"/>
    <x v="8"/>
    <x v="0"/>
    <s v="2025-04-12 00:00:00"/>
    <m/>
    <x v="0"/>
    <s v="1600W"/>
    <s v="GONZALO MANCERA"/>
    <n v="79691240"/>
    <s v="AUTORIZADA"/>
    <s v="JULIAN TORRES"/>
    <x v="1"/>
  </r>
  <r>
    <n v="56609"/>
    <s v="2025-04-05 09:13:19"/>
    <x v="32"/>
    <x v="8"/>
    <x v="0"/>
    <s v="2025-04-09 00:00:00"/>
    <s v="2025-04-08 13:12:07"/>
    <x v="1"/>
    <s v="350W"/>
    <s v="LEIDY JOHANNA MENDIVELSO DURAN"/>
    <n v="1030675264"/>
    <s v="ENTREGADA"/>
    <s v="JULIAN TORRES"/>
    <x v="1"/>
  </r>
  <r>
    <n v="56617"/>
    <s v="2025-04-05 09:38:46"/>
    <x v="32"/>
    <x v="8"/>
    <x v="0"/>
    <s v="2025-04-05 00:00:00"/>
    <s v="2025-04-05 12:23:05"/>
    <x v="8"/>
    <s v="500W"/>
    <s v="CRISTIAN ALEXANDER CONTRERAS GARZON"/>
    <n v="1072426917"/>
    <s v="ENTREGADA"/>
    <s v="JULIAN TORRES"/>
    <x v="1"/>
  </r>
  <r>
    <n v="56622"/>
    <s v="2025-04-05 09:55:13"/>
    <x v="32"/>
    <x v="8"/>
    <x v="0"/>
    <s v="2025-04-10 00:00:00"/>
    <s v="2025-04-09 12:53:18"/>
    <x v="0"/>
    <s v="350W"/>
    <s v="LEONARDO GRANADOS"/>
    <n v="80032124"/>
    <s v="ENTREGADA"/>
    <s v="JULIAN TORRES"/>
    <x v="1"/>
  </r>
  <r>
    <n v="56626"/>
    <s v="2025-04-05 10:05:19"/>
    <x v="32"/>
    <x v="8"/>
    <x v="0"/>
    <s v="2025-04-07 00:00:00"/>
    <m/>
    <x v="10"/>
    <s v="1600W"/>
    <s v="NELSON  GUERRERO"/>
    <n v="79600921"/>
    <s v="FINALIZADA"/>
    <s v="YONNATTAN HERRERA"/>
    <x v="1"/>
  </r>
  <r>
    <n v="56654"/>
    <s v="2025-04-05 11:39:09"/>
    <x v="32"/>
    <x v="8"/>
    <x v="0"/>
    <s v="2025-04-05 00:00:00"/>
    <s v="2025-04-05 12:18:08"/>
    <x v="13"/>
    <s v="2400W"/>
    <s v="JAVIER RAMOS SANCHEZ"/>
    <n v="79205002"/>
    <s v="ENTREGADA"/>
    <s v="YONNATTAN HERRERA"/>
    <x v="1"/>
  </r>
  <r>
    <n v="56659"/>
    <s v="2025-04-05 11:54:33"/>
    <x v="32"/>
    <x v="8"/>
    <x v="0"/>
    <s v="2025-04-10 00:00:00"/>
    <m/>
    <x v="0"/>
    <s v="800W"/>
    <s v="JULIAN DAVID  AGUILERA SUAREZ"/>
    <n v="1014299647"/>
    <s v="FINALIZADA"/>
    <s v="JULIAN TORRES"/>
    <x v="1"/>
  </r>
  <r>
    <n v="56665"/>
    <s v="2025-04-05 12:13:20"/>
    <x v="32"/>
    <x v="8"/>
    <x v="0"/>
    <s v="2025-04-08 00:00:00"/>
    <s v="2025-04-07 15:40:17"/>
    <x v="0"/>
    <s v="MOPED"/>
    <s v="DANIEL SANTIAGO AVILA ROBAYO"/>
    <n v="1032458179"/>
    <s v="ENTREGADA"/>
    <s v="ALEXIS SANCHEZ"/>
    <x v="1"/>
  </r>
  <r>
    <n v="56681"/>
    <s v="2025-04-05 12:43:03"/>
    <x v="32"/>
    <x v="8"/>
    <x v="0"/>
    <s v="2025-04-10 00:00:00"/>
    <m/>
    <x v="0"/>
    <s v="1600W"/>
    <s v="LUIS MIGUEL  ORDOÑEZ VALENCIA"/>
    <n v="1019053300"/>
    <s v="FINALIZADA"/>
    <s v="JULIAN TORRES"/>
    <x v="1"/>
  </r>
  <r>
    <n v="56682"/>
    <s v="2025-04-05 12:44:28"/>
    <x v="32"/>
    <x v="8"/>
    <x v="0"/>
    <s v="2025-04-05 00:00:00"/>
    <s v="2025-04-05 14:01:55"/>
    <x v="8"/>
    <s v="800W"/>
    <s v="YESSI CAROLINA  FUENTES FLECHAS"/>
    <n v="1055272612"/>
    <s v="ENTREGADA"/>
    <s v="YONNATTAN HERRERA"/>
    <x v="1"/>
  </r>
  <r>
    <n v="56687"/>
    <s v="2025-04-05 12:55:01"/>
    <x v="32"/>
    <x v="8"/>
    <x v="0"/>
    <s v="2025-04-05 00:00:00"/>
    <m/>
    <x v="10"/>
    <s v="1600W"/>
    <s v="JAVIER  RODRIGUEZ AFRICANO"/>
    <n v="80186842"/>
    <s v="FINALIZADA"/>
    <s v="ALEXIS SANCHEZ"/>
    <x v="1"/>
  </r>
  <r>
    <n v="56695"/>
    <s v="2025-04-05 13:34:37"/>
    <x v="32"/>
    <x v="8"/>
    <x v="0"/>
    <s v="2025-04-07 00:00:00"/>
    <s v="2025-04-08 15:12:35"/>
    <x v="7"/>
    <s v="800W"/>
    <s v="JHOAN SEBASTIAN VELA ESPITIA"/>
    <n v="1000048288"/>
    <s v="ENTREGADA"/>
    <s v="JULIAN TORRES"/>
    <x v="1"/>
  </r>
  <r>
    <n v="56703"/>
    <s v="2025-04-05 14:12:48"/>
    <x v="32"/>
    <x v="8"/>
    <x v="0"/>
    <s v="2025-04-09 00:00:00"/>
    <m/>
    <x v="3"/>
    <s v="350W LITE"/>
    <s v="JULIETH  CRUZ"/>
    <n v="1075221936"/>
    <s v="EN PROCESO"/>
    <s v="JULIAN TORRES"/>
    <x v="1"/>
  </r>
  <r>
    <n v="56708"/>
    <s v="2025-04-05 14:26:44"/>
    <x v="32"/>
    <x v="8"/>
    <x v="0"/>
    <s v="2025-04-07 00:00:00"/>
    <m/>
    <x v="3"/>
    <s v="CARGADOR"/>
    <s v="CONJUNTO CEREZO POR ETAPAS - ETAPA 1 Y 2 CONJUNTO CEREZO POR ETAPAS - ETAPA 1 Y 2"/>
    <n v="901562268"/>
    <s v="FINALIZADA"/>
    <s v="ALEXIS SANCHEZ"/>
    <x v="1"/>
  </r>
  <r>
    <n v="71664"/>
    <s v="2025-10-20 09:40:19"/>
    <x v="12"/>
    <x v="3"/>
    <x v="0"/>
    <s v="2025-10-20 00:00:00"/>
    <s v="2025-10-21 13:22:38"/>
    <x v="8"/>
    <n v="800"/>
    <s v="JUAN JULIAN  ALZATE GIRALDO"/>
    <n v="1037584274"/>
    <s v="ENTREGADA"/>
    <s v="CRISTIAN ALFONSO"/>
    <x v="3"/>
  </r>
  <r>
    <n v="71683"/>
    <s v="2025-10-20 11:08:48"/>
    <x v="12"/>
    <x v="3"/>
    <x v="0"/>
    <s v="2025-10-22 00:00:00"/>
    <m/>
    <x v="0"/>
    <s v="1600W"/>
    <s v="INVERSIONES BAIT SAS"/>
    <n v="901085650"/>
    <s v="P. AUTORIZAR"/>
    <s v="CRISTIAN ALFONSO"/>
    <x v="3"/>
  </r>
  <r>
    <n v="71686"/>
    <s v="2025-10-20 11:20:53"/>
    <x v="12"/>
    <x v="3"/>
    <x v="0"/>
    <s v="2025-10-22 00:00:00"/>
    <m/>
    <x v="0"/>
    <s v="1600W"/>
    <s v="INVERSIONES BAIT SAS"/>
    <n v="901085650"/>
    <s v="P. AUTORIZAR"/>
    <s v="CRISTIAN ALFONSO"/>
    <x v="3"/>
  </r>
  <r>
    <n v="71716"/>
    <s v="2025-10-20 15:27:31"/>
    <x v="12"/>
    <x v="3"/>
    <x v="0"/>
    <s v="2025-10-23 00:00:00"/>
    <m/>
    <x v="0"/>
    <s v="350LITE"/>
    <s v="DAVID GONZALEZ CARDONA"/>
    <n v="1036960135"/>
    <s v="EN ESPERA"/>
    <m/>
    <x v="3"/>
  </r>
  <r>
    <n v="71725"/>
    <s v="2025-10-20 16:41:45"/>
    <x v="12"/>
    <x v="3"/>
    <x v="0"/>
    <s v="2025-10-23 00:00:00"/>
    <m/>
    <x v="1"/>
    <s v="500W"/>
    <s v="LUZ MERY BENJUMEA GOMEZ"/>
    <n v="43750193"/>
    <s v="EN ESPERA"/>
    <m/>
    <x v="3"/>
  </r>
  <r>
    <n v="71728"/>
    <s v="2025-10-20 16:57:59"/>
    <x v="12"/>
    <x v="3"/>
    <x v="0"/>
    <s v="2025-10-24 00:00:00"/>
    <m/>
    <x v="0"/>
    <s v="1600W"/>
    <s v="SILVIA DIAZ DERMATOLOGIA SAS SILVIA DIAZ DERMATOLOGIA SAS"/>
    <n v="901022621"/>
    <s v="EN ESPERA"/>
    <m/>
    <x v="3"/>
  </r>
  <r>
    <n v="71735"/>
    <s v="2025-10-21 08:11:54"/>
    <x v="12"/>
    <x v="3"/>
    <x v="0"/>
    <s v="2025-10-23 00:00:00"/>
    <m/>
    <x v="1"/>
    <s v="1600W ATS"/>
    <s v="LAURA PATRICIA  SALAZAR PEREZ"/>
    <n v="1026143359"/>
    <s v="EN ESPERA"/>
    <m/>
    <x v="3"/>
  </r>
  <r>
    <n v="71739"/>
    <s v="2025-10-21 08:36:18"/>
    <x v="12"/>
    <x v="3"/>
    <x v="0"/>
    <s v="2025-10-21 00:00:00"/>
    <m/>
    <x v="1"/>
    <s v="800W"/>
    <s v="DUBERMARY JIMENEZ"/>
    <n v="21424276"/>
    <s v="FINALIZADA"/>
    <s v="CRISTIAN ALFONSO"/>
    <x v="3"/>
  </r>
  <r>
    <n v="71777"/>
    <s v="2025-10-21 12:27:08"/>
    <x v="12"/>
    <x v="3"/>
    <x v="0"/>
    <s v="2025-10-23 00:00:00"/>
    <m/>
    <x v="0"/>
    <n v="1600"/>
    <s v="CARLOS MAURICIO  YEPES MUNERA"/>
    <n v="98630106"/>
    <s v="EN ESPERA"/>
    <m/>
    <x v="3"/>
  </r>
  <r>
    <n v="71787"/>
    <s v="2025-10-21 13:13:59"/>
    <x v="12"/>
    <x v="3"/>
    <x v="0"/>
    <s v="2025-10-21 00:00:00"/>
    <s v="2025-10-21 13:17:08"/>
    <x v="1"/>
    <n v="1600"/>
    <s v="DANIEL  GOMEZ OSPINA"/>
    <n v="1036654316"/>
    <s v="ENTREGADA"/>
    <s v="CRISTIAN ALFONSO"/>
    <x v="3"/>
  </r>
  <r>
    <n v="71793"/>
    <s v="2025-10-21 13:35:51"/>
    <x v="12"/>
    <x v="3"/>
    <x v="0"/>
    <s v="2025-10-24 00:00:00"/>
    <m/>
    <x v="3"/>
    <s v="350W"/>
    <s v="LORENA ISABEL ANIBAL VELASQUEZ"/>
    <n v="1015072574"/>
    <s v="EN ESPERA"/>
    <m/>
    <x v="3"/>
  </r>
  <r>
    <n v="71838"/>
    <s v="2025-10-22 08:32:12"/>
    <x v="12"/>
    <x v="3"/>
    <x v="0"/>
    <s v="2025-10-22 00:00:00"/>
    <m/>
    <x v="8"/>
    <n v="2400"/>
    <s v="CLOVER COMPANY  S.A.S"/>
    <n v="901575358"/>
    <s v="FINALIZADA"/>
    <s v="CRISTIAN ALFONSO"/>
    <x v="3"/>
  </r>
  <r>
    <n v="71848"/>
    <s v="2025-10-22 09:38:14"/>
    <x v="12"/>
    <x v="3"/>
    <x v="0"/>
    <s v="2025-10-22 00:00:00"/>
    <s v="2025-10-22 13:15:51"/>
    <x v="8"/>
    <s v="1600W"/>
    <s v="DUBER FABIAN PEÑA HENAO"/>
    <n v="1037655670"/>
    <s v="ENTREGADA"/>
    <s v="CRISTIAN ALFONSO"/>
    <x v="3"/>
  </r>
  <r>
    <n v="71874"/>
    <s v="2025-10-22 12:19:14"/>
    <x v="12"/>
    <x v="3"/>
    <x v="0"/>
    <s v="2025-10-24 00:00:00"/>
    <m/>
    <x v="0"/>
    <s v="500W"/>
    <s v="JHON ZAPATA"/>
    <n v="98564213"/>
    <s v="EN ESPERA"/>
    <m/>
    <x v="3"/>
  </r>
  <r>
    <n v="71917"/>
    <s v="2025-10-23 08:07:53"/>
    <x v="12"/>
    <x v="3"/>
    <x v="0"/>
    <s v="2025-10-23 00:00:00"/>
    <s v="2025-10-31 09:09:19"/>
    <x v="13"/>
    <s v="800W"/>
    <s v="JOHN EDUARDO GOYENECHE AVELLA"/>
    <n v="80185097"/>
    <s v="ENTREGADA"/>
    <s v="BRAYAN RAMIREZ"/>
    <x v="0"/>
  </r>
  <r>
    <n v="71920"/>
    <s v="2025-10-23 08:45:50"/>
    <x v="12"/>
    <x v="3"/>
    <x v="0"/>
    <s v="2025-10-27 00:00:00"/>
    <m/>
    <x v="0"/>
    <s v="350W"/>
    <s v="SANTIAGO VASQUEZ RODRIGUEZ"/>
    <n v="1020811814"/>
    <s v="P. AUTORIZAR"/>
    <s v="JHON ARAGON"/>
    <x v="0"/>
  </r>
  <r>
    <n v="71927"/>
    <s v="2025-10-23 09:36:27"/>
    <x v="12"/>
    <x v="3"/>
    <x v="0"/>
    <s v="2025-10-27 00:00:00"/>
    <s v="2025-10-29 12:26:01"/>
    <x v="3"/>
    <s v="800W"/>
    <s v="ANDRES FELIPE  ESCOBAR ROBLEDO"/>
    <n v="1020775311"/>
    <s v="ENTREGADA"/>
    <s v="JHON ARAGON"/>
    <x v="0"/>
  </r>
  <r>
    <n v="71930"/>
    <s v="2025-10-23 10:01:28"/>
    <x v="12"/>
    <x v="3"/>
    <x v="0"/>
    <s v="2025-10-24 00:00:00"/>
    <s v="2025-10-30 14:54:30"/>
    <x v="13"/>
    <s v="350W"/>
    <s v="HECTOR IVAN GUTIERREZ ARANGO"/>
    <n v="1010182571"/>
    <s v="ENTREGADA"/>
    <s v="CARLOS SERRATE"/>
    <x v="0"/>
  </r>
  <r>
    <n v="71934"/>
    <s v="2025-10-23 10:36:03"/>
    <x v="12"/>
    <x v="3"/>
    <x v="0"/>
    <s v="2025-10-27 00:00:00"/>
    <s v="2025-10-29 16:46:30"/>
    <x v="0"/>
    <s v="800W"/>
    <s v="CAMILO PEREZ"/>
    <n v="1016028142"/>
    <s v="ENTREGADA"/>
    <s v="JULIAN MONTAÑO"/>
    <x v="0"/>
  </r>
  <r>
    <n v="71941"/>
    <s v="2025-10-23 12:10:28"/>
    <x v="12"/>
    <x v="3"/>
    <x v="0"/>
    <s v="2025-10-23 00:00:00"/>
    <s v="2025-10-23 14:43:57"/>
    <x v="1"/>
    <s v="800 W"/>
    <s v="MATEO  MORALES CORREA"/>
    <n v="1018490995"/>
    <s v="ENTREGADA"/>
    <s v="SANTIAGO SILVA"/>
    <x v="0"/>
  </r>
  <r>
    <n v="71943"/>
    <s v="2025-10-23 12:17:20"/>
    <x v="12"/>
    <x v="3"/>
    <x v="0"/>
    <s v="2025-10-24 00:00:00"/>
    <s v="2025-10-24 15:28:47"/>
    <x v="1"/>
    <s v="350W"/>
    <s v="MAURICIO FONSECA SAETHER"/>
    <n v="80421885"/>
    <s v="ENTREGADA"/>
    <s v="RICARDO TORRES"/>
    <x v="0"/>
  </r>
  <r>
    <n v="71946"/>
    <s v="2025-10-23 12:21:54"/>
    <x v="12"/>
    <x v="3"/>
    <x v="0"/>
    <s v="2025-10-23 00:00:00"/>
    <s v="2025-10-27 12:10:53"/>
    <x v="3"/>
    <s v="500W"/>
    <s v="LEIDY JHOANA PUENTES RAMIREZ"/>
    <n v="1053807444"/>
    <s v="ENTREGADA"/>
    <s v="SANTIAGO SILVA"/>
    <x v="0"/>
  </r>
  <r>
    <n v="71949"/>
    <s v="2025-10-23 12:32:32"/>
    <x v="12"/>
    <x v="3"/>
    <x v="0"/>
    <s v="2025-10-27 00:00:00"/>
    <s v="2025-11-11 14:38:39"/>
    <x v="0"/>
    <s v="800W"/>
    <s v="JENNY VERGARA  MENDOZA"/>
    <n v="65631179"/>
    <s v="ENTREGADA"/>
    <s v="SANTIAGO SILVA"/>
    <x v="0"/>
  </r>
  <r>
    <n v="71956"/>
    <s v="2025-10-23 13:14:47"/>
    <x v="12"/>
    <x v="3"/>
    <x v="0"/>
    <s v="2025-10-23 00:00:00"/>
    <s v="2025-10-24 11:54:52"/>
    <x v="7"/>
    <s v="800W"/>
    <s v="MARTIN VERGARA GARCIA"/>
    <n v="1071171101"/>
    <s v="ENTREGADA"/>
    <s v="JUAN CARLOS SALCEDO"/>
    <x v="0"/>
  </r>
  <r>
    <n v="71957"/>
    <s v="2025-10-23 13:17:38"/>
    <x v="12"/>
    <x v="3"/>
    <x v="0"/>
    <s v="2025-10-23 00:00:00"/>
    <s v="2025-10-24 13:19:44"/>
    <x v="1"/>
    <s v="500W"/>
    <s v="NEIRIS  CASTRO"/>
    <n v="5829701"/>
    <s v="ENTREGADA"/>
    <s v="SANTIAGO SILVA"/>
    <x v="0"/>
  </r>
  <r>
    <n v="71964"/>
    <s v="2025-10-23 14:07:04"/>
    <x v="12"/>
    <x v="3"/>
    <x v="0"/>
    <s v="2025-10-28 00:00:00"/>
    <s v="2025-11-11 16:32:56"/>
    <x v="1"/>
    <s v="500W"/>
    <s v="JOHAN SEBASTIÁN CONTRERAS SUÁREZ"/>
    <n v="1014286955"/>
    <s v="ENTREGADA"/>
    <s v="SANTIAGO SILVA"/>
    <x v="0"/>
  </r>
  <r>
    <n v="71966"/>
    <s v="2025-10-23 14:23:23"/>
    <x v="12"/>
    <x v="3"/>
    <x v="0"/>
    <s v="2025-10-23 00:00:00"/>
    <s v="2025-10-27 09:16:56"/>
    <x v="8"/>
    <s v="800W"/>
    <s v="ML TRADING COLOMBIA  S.A.S."/>
    <n v="900930041"/>
    <s v="ENTREGADA"/>
    <s v="CARLOS SERRATE"/>
    <x v="0"/>
  </r>
  <r>
    <n v="71967"/>
    <s v="2025-10-23 14:28:28"/>
    <x v="12"/>
    <x v="3"/>
    <x v="0"/>
    <s v="2025-10-23 00:00:00"/>
    <s v="2025-10-24 14:44:07"/>
    <x v="1"/>
    <s v="MOPED ELECTRICO"/>
    <s v="JAVIER SANTIAGO  CALDERÓN RODRIGUEZ"/>
    <n v="79860788"/>
    <s v="ENTREGADA"/>
    <s v="CARLOS SERRATE"/>
    <x v="0"/>
  </r>
  <r>
    <n v="71968"/>
    <s v="2025-10-23 14:35:39"/>
    <x v="12"/>
    <x v="3"/>
    <x v="0"/>
    <s v="2025-10-27 00:00:00"/>
    <s v="2025-10-27 13:16:40"/>
    <x v="0"/>
    <n v="500"/>
    <s v="BUSINESS HUMANITARIAN LAW FIRM BUSINESS HUMANITARIAN LAW FIRM"/>
    <n v="901393822"/>
    <s v="ENTREGADA"/>
    <s v="JHON ARAGON"/>
    <x v="0"/>
  </r>
  <r>
    <n v="71976"/>
    <s v="2025-10-23 15:50:56"/>
    <x v="12"/>
    <x v="3"/>
    <x v="0"/>
    <s v="2025-10-28 00:00:00"/>
    <s v="2025-10-29 14:25:11"/>
    <x v="0"/>
    <s v="800W"/>
    <s v="ANGELICA MARIA PEÑA URREA"/>
    <n v="1023906563"/>
    <s v="ENTREGADA"/>
    <s v="SANTIAGO SILVA"/>
    <x v="0"/>
  </r>
  <r>
    <n v="71978"/>
    <s v="2025-10-23 15:56:25"/>
    <x v="12"/>
    <x v="3"/>
    <x v="0"/>
    <s v="2025-10-27 00:00:00"/>
    <m/>
    <x v="3"/>
    <s v="500W"/>
    <s v="GLOBAL  SPORTAIMENT"/>
    <n v="901006179"/>
    <s v="P. AUTORIZAR"/>
    <s v="CRISTIAN DAVID GUERRERO"/>
    <x v="0"/>
  </r>
  <r>
    <n v="71980"/>
    <s v="2025-10-23 16:19:45"/>
    <x v="12"/>
    <x v="3"/>
    <x v="0"/>
    <s v="2025-10-24 00:00:00"/>
    <s v="2025-10-24 16:49:16"/>
    <x v="3"/>
    <s v="500W"/>
    <s v="SIMON  GONZALEZ LONDOÑO"/>
    <n v="1037665869"/>
    <s v="ENTREGADA"/>
    <s v="SANTIAGO SILVA"/>
    <x v="0"/>
  </r>
  <r>
    <n v="71985"/>
    <s v="2025-10-23 16:52:34"/>
    <x v="12"/>
    <x v="3"/>
    <x v="0"/>
    <s v="2025-10-24 00:00:00"/>
    <s v="2025-10-27 08:41:41"/>
    <x v="3"/>
    <s v="350W LITE"/>
    <s v="NEROOTH BARRIOS"/>
    <n v="72291568"/>
    <s v="ENTREGADA"/>
    <m/>
    <x v="0"/>
  </r>
  <r>
    <n v="71990"/>
    <s v="2025-10-24 08:04:28"/>
    <x v="12"/>
    <x v="3"/>
    <x v="0"/>
    <s v="2025-10-27 00:00:00"/>
    <s v="2025-11-05 08:06:34"/>
    <x v="0"/>
    <s v="MOPED"/>
    <s v="NELSON OVALLE"/>
    <n v="79796846"/>
    <s v="ENTREGADA"/>
    <s v="JULIAN MONTAÑO"/>
    <x v="0"/>
  </r>
  <r>
    <n v="71992"/>
    <s v="2025-10-24 08:09:07"/>
    <x v="12"/>
    <x v="3"/>
    <x v="0"/>
    <s v="2025-10-24 00:00:00"/>
    <s v="2025-10-27 13:24:45"/>
    <x v="4"/>
    <s v="1600W"/>
    <s v="JAIME  ROJAS"/>
    <n v="79792739"/>
    <s v="ENTREGADA"/>
    <s v="CRISTIAN DAVID GUERRERO"/>
    <x v="0"/>
  </r>
  <r>
    <n v="71994"/>
    <s v="2025-10-24 08:17:54"/>
    <x v="12"/>
    <x v="3"/>
    <x v="0"/>
    <s v="2025-10-24 00:00:00"/>
    <s v="2025-10-30 07:52:08"/>
    <x v="13"/>
    <s v="500W"/>
    <s v="EDUARD MOSQUERA"/>
    <n v="1030539749"/>
    <s v="ENTREGADA"/>
    <s v="RICARDO TORRES"/>
    <x v="0"/>
  </r>
  <r>
    <n v="71995"/>
    <s v="2025-10-24 08:34:04"/>
    <x v="12"/>
    <x v="3"/>
    <x v="0"/>
    <s v="2025-10-27 00:00:00"/>
    <s v="2025-10-28 16:48:59"/>
    <x v="0"/>
    <s v="350W"/>
    <s v="CLAUDIA CASTILLO ALTAMAR"/>
    <n v="1018510344"/>
    <s v="ENTREGADA"/>
    <s v="CRISTIAN DAVID GUERRERO"/>
    <x v="0"/>
  </r>
  <r>
    <n v="72005"/>
    <s v="2025-10-24 09:38:28"/>
    <x v="12"/>
    <x v="3"/>
    <x v="0"/>
    <s v="2025-10-28 00:00:00"/>
    <s v="2025-11-05 14:50:19"/>
    <x v="3"/>
    <n v="350"/>
    <s v="JENNIFER DAHANNA VASQUEZ ROJAS"/>
    <n v="1234646124"/>
    <s v="ENTREGADA"/>
    <s v="JUAN CARLOS SALCEDO"/>
    <x v="0"/>
  </r>
  <r>
    <n v="72010"/>
    <s v="2025-10-24 10:20:31"/>
    <x v="12"/>
    <x v="3"/>
    <x v="0"/>
    <s v="2025-10-27 00:00:00"/>
    <s v="2025-10-27 16:56:12"/>
    <x v="3"/>
    <s v="800W"/>
    <s v="LEGAL ASSISTANCE GROUP S A S  LEGAL ASSISTANCE GROUP S A S"/>
    <n v="900712338"/>
    <s v="ENTREGADA"/>
    <s v="RICARDO TORRES"/>
    <x v="0"/>
  </r>
  <r>
    <n v="72011"/>
    <s v="2025-10-24 10:21:02"/>
    <x v="12"/>
    <x v="3"/>
    <x v="0"/>
    <s v="2025-10-28 00:00:00"/>
    <s v="2025-11-10 13:13:40"/>
    <x v="0"/>
    <s v="800W"/>
    <s v="OSCAR EDUARDO GONZALEZ ROMERO"/>
    <n v="80724294"/>
    <s v="ENTREGADA"/>
    <s v="SEBASTIAN GARCIA"/>
    <x v="0"/>
  </r>
  <r>
    <n v="72013"/>
    <s v="2025-10-24 11:26:18"/>
    <x v="12"/>
    <x v="3"/>
    <x v="0"/>
    <s v="2025-10-24 00:00:00"/>
    <s v="2025-10-28 15:08:54"/>
    <x v="4"/>
    <s v="500W"/>
    <s v="DANNA LICETH REYES VIVIESCAS"/>
    <n v="1015466731"/>
    <s v="ENTREGADA"/>
    <s v="CRISTIAN DAVID GUERRERO"/>
    <x v="0"/>
  </r>
  <r>
    <n v="72016"/>
    <s v="2025-10-24 11:40:07"/>
    <x v="12"/>
    <x v="3"/>
    <x v="0"/>
    <s v="2025-10-28 00:00:00"/>
    <s v="2025-10-29 14:26:08"/>
    <x v="0"/>
    <s v="800W"/>
    <s v="JUAN FELIPE  ACUÑA  VILLA"/>
    <n v="1020782435"/>
    <s v="ENTREGADA"/>
    <s v="CRISTIAN DAVID GUERRERO"/>
    <x v="0"/>
  </r>
  <r>
    <n v="72024"/>
    <s v="2025-10-24 12:30:07"/>
    <x v="12"/>
    <x v="3"/>
    <x v="0"/>
    <s v="2025-10-28 00:00:00"/>
    <s v="2025-11-06 17:02:59"/>
    <x v="0"/>
    <s v="800W"/>
    <s v="DAVID FELIPE SANCHEZ MARTINEZ"/>
    <n v="1052409908"/>
    <s v="ENTREGADA"/>
    <s v="JULIAN MONTAÑO"/>
    <x v="0"/>
  </r>
  <r>
    <n v="72030"/>
    <s v="2025-10-24 13:11:36"/>
    <x v="12"/>
    <x v="3"/>
    <x v="0"/>
    <s v="2025-10-24 00:00:00"/>
    <s v="2025-10-25 11:17:35"/>
    <x v="13"/>
    <s v="SCOOTER MINCA"/>
    <s v="JUAN CARLOS GUALDRÓN ALBA"/>
    <n v="11202041"/>
    <s v="ENTREGADA"/>
    <s v="RICARDO TORRES"/>
    <x v="0"/>
  </r>
  <r>
    <n v="72033"/>
    <s v="2025-10-24 13:29:34"/>
    <x v="12"/>
    <x v="3"/>
    <x v="0"/>
    <s v="2025-10-27 00:00:00"/>
    <m/>
    <x v="13"/>
    <s v="1600W"/>
    <s v="LINA RUBIO SERRANO"/>
    <n v="53031217"/>
    <s v="FINALIZADA"/>
    <s v="CARLOS SERRATE"/>
    <x v="0"/>
  </r>
  <r>
    <n v="72037"/>
    <s v="2025-10-24 13:44:12"/>
    <x v="12"/>
    <x v="3"/>
    <x v="0"/>
    <s v="2025-10-28 00:00:00"/>
    <s v="2025-10-27 14:13:46"/>
    <x v="1"/>
    <s v="800W"/>
    <s v="SANTIAGO  VELÁSQUEZ"/>
    <n v="1002632616"/>
    <s v="ENTREGADA"/>
    <s v="CARLOS SERRATE"/>
    <x v="0"/>
  </r>
  <r>
    <n v="72042"/>
    <s v="2025-10-24 14:03:59"/>
    <x v="12"/>
    <x v="3"/>
    <x v="0"/>
    <s v="2025-10-28 00:00:00"/>
    <s v="2025-11-07 11:45:25"/>
    <x v="3"/>
    <s v="700W"/>
    <s v="LUIS FERNANDO DIAZ"/>
    <n v="71274934"/>
    <s v="ENTREGADA"/>
    <s v="BRAYAN RAMIREZ"/>
    <x v="0"/>
  </r>
  <r>
    <n v="72043"/>
    <s v="2025-10-24 14:10:48"/>
    <x v="12"/>
    <x v="3"/>
    <x v="0"/>
    <s v="2025-10-27 00:00:00"/>
    <s v="2025-10-30 14:30:00"/>
    <x v="0"/>
    <s v="1600W"/>
    <s v="SANDRA PAOLA DURAN MALDONADO"/>
    <n v="1013690585"/>
    <s v="ENTREGADA"/>
    <s v="JHON ARAGON"/>
    <x v="0"/>
  </r>
  <r>
    <n v="72044"/>
    <s v="2025-10-24 14:17:51"/>
    <x v="12"/>
    <x v="3"/>
    <x v="0"/>
    <s v="2025-10-24 00:00:00"/>
    <s v="2025-10-24 17:30:07"/>
    <x v="1"/>
    <s v="500W"/>
    <s v="JENNY YOLIMA  GONZÁLEZ MENDEZ"/>
    <n v="1020769227"/>
    <s v="ENTREGADA"/>
    <m/>
    <x v="0"/>
  </r>
  <r>
    <n v="72045"/>
    <s v="2025-10-24 14:29:41"/>
    <x v="12"/>
    <x v="3"/>
    <x v="0"/>
    <s v="2025-10-27 00:00:00"/>
    <s v="2025-10-29 14:52:47"/>
    <x v="3"/>
    <s v="350W"/>
    <s v="IVAN ANDRES FLOREZ FLECHAS"/>
    <n v="1005059234"/>
    <s v="ENTREGADA"/>
    <s v="JULIAN MONTAÑO"/>
    <x v="0"/>
  </r>
  <r>
    <n v="72046"/>
    <s v="2025-10-24 14:36:07"/>
    <x v="12"/>
    <x v="3"/>
    <x v="0"/>
    <s v="2025-10-27 00:00:00"/>
    <m/>
    <x v="3"/>
    <s v="1600W"/>
    <s v="GERSSON ANDRÉS ARIAS SANDOVAL"/>
    <n v="1022380646"/>
    <s v="EN PROCESO"/>
    <s v="JULIAN MONTAÑO"/>
    <x v="0"/>
  </r>
  <r>
    <n v="72047"/>
    <s v="2025-10-24 14:42:44"/>
    <x v="12"/>
    <x v="3"/>
    <x v="0"/>
    <s v="2025-10-24 00:00:00"/>
    <s v="2025-11-01 12:50:56"/>
    <x v="1"/>
    <s v="800W"/>
    <s v="FABIO ALEJANDRO MARTINEZ"/>
    <n v="1015404158"/>
    <s v="ENTREGADA"/>
    <s v="CRISTIAN DAVID GUERRERO"/>
    <x v="0"/>
  </r>
  <r>
    <n v="72050"/>
    <s v="2025-10-24 15:04:06"/>
    <x v="12"/>
    <x v="3"/>
    <x v="0"/>
    <s v="2025-10-27 00:00:00"/>
    <s v="2025-10-30 13:42:17"/>
    <x v="1"/>
    <s v="1600W"/>
    <s v="LUZ DARY JIMENEZ FAJARDO"/>
    <n v="1014224469"/>
    <s v="ENTREGADA"/>
    <s v="JUAN CARLOS SALCEDO"/>
    <x v="0"/>
  </r>
  <r>
    <n v="72052"/>
    <s v="2025-10-24 15:13:08"/>
    <x v="12"/>
    <x v="3"/>
    <x v="0"/>
    <s v="2025-10-27 00:00:00"/>
    <s v="2025-11-07 16:47:16"/>
    <x v="3"/>
    <s v="800W"/>
    <s v="NICOLAS ALFREDO RONCERIA RODRIGUEZ"/>
    <n v="1018500166"/>
    <s v="ENTREGADA"/>
    <s v="BRAYAN RAMIREZ"/>
    <x v="0"/>
  </r>
  <r>
    <n v="72054"/>
    <s v="2025-10-24 15:24:08"/>
    <x v="12"/>
    <x v="3"/>
    <x v="0"/>
    <m/>
    <s v="2025-10-28 16:37:28"/>
    <x v="0"/>
    <s v="MOPED ELECTRICO"/>
    <s v="YINETH SHIRLEY BUSTOS BARRETO"/>
    <n v="1010176706"/>
    <s v="ENTREGADA"/>
    <s v="JUAN CARLOS SALCEDO"/>
    <x v="0"/>
  </r>
  <r>
    <n v="72056"/>
    <s v="2025-10-24 15:57:28"/>
    <x v="12"/>
    <x v="3"/>
    <x v="0"/>
    <s v="2025-10-25 00:00:00"/>
    <s v="2025-10-28 16:17:34"/>
    <x v="3"/>
    <s v="800W"/>
    <s v="SEBASTIAN PALOMINO"/>
    <n v="1007476025"/>
    <s v="ENTREGADA"/>
    <s v="CARLOS SERRATE"/>
    <x v="0"/>
  </r>
  <r>
    <n v="72065"/>
    <s v="2025-10-24 16:27:18"/>
    <x v="12"/>
    <x v="3"/>
    <x v="0"/>
    <s v="2025-10-27 00:00:00"/>
    <s v="2025-10-29 10:59:42"/>
    <x v="0"/>
    <n v="800"/>
    <s v="ALEJANDRO AMAYA MONROY"/>
    <n v="1019017321"/>
    <s v="ENTREGADA"/>
    <s v="CRISTIAN DAVID GUERRERO"/>
    <x v="0"/>
  </r>
  <r>
    <n v="72066"/>
    <s v="2025-10-24 16:37:16"/>
    <x v="12"/>
    <x v="3"/>
    <x v="0"/>
    <s v="2025-10-25 00:00:00"/>
    <s v="2025-10-27 16:47:24"/>
    <x v="1"/>
    <s v="800W"/>
    <s v="SANTIAGO  MALDONADO NUÑEZ"/>
    <n v="1000611981"/>
    <s v="ENTREGADA"/>
    <s v="JULIAN MONTAÑO"/>
    <x v="0"/>
  </r>
  <r>
    <n v="72067"/>
    <s v="2025-10-24 16:40:06"/>
    <x v="12"/>
    <x v="3"/>
    <x v="0"/>
    <s v="2025-10-25 00:00:00"/>
    <s v="2025-11-05 16:57:13"/>
    <x v="1"/>
    <s v="1600W"/>
    <s v="DAVID ERNESTO  ARGUELLO RUIZ"/>
    <n v="1031145905"/>
    <s v="ENTREGADA"/>
    <s v="CRISTIAN DAVID GUERRERO"/>
    <x v="0"/>
  </r>
  <r>
    <n v="72072"/>
    <s v="2025-10-24 16:51:19"/>
    <x v="12"/>
    <x v="3"/>
    <x v="0"/>
    <s v="2025-10-27 00:00:00"/>
    <s v="2025-11-01 11:40:07"/>
    <x v="3"/>
    <s v="SCOOTER MINCA"/>
    <s v="E-H 126SAS E-H 126SAS"/>
    <n v="901421390"/>
    <s v="ENTREGADA"/>
    <m/>
    <x v="0"/>
  </r>
  <r>
    <n v="72093"/>
    <s v="2025-10-25 09:58:17"/>
    <x v="12"/>
    <x v="3"/>
    <x v="0"/>
    <s v="2025-10-28 00:00:00"/>
    <s v="2025-11-11 12:51:55"/>
    <x v="0"/>
    <s v="500W"/>
    <s v="DANIEL SANTIAGO LOMBANA CHIPATECUA"/>
    <n v="1026273334"/>
    <s v="ENTREGADA"/>
    <s v="JULIAN MONTAÑO"/>
    <x v="0"/>
  </r>
  <r>
    <n v="72098"/>
    <s v="2025-10-25 10:09:27"/>
    <x v="12"/>
    <x v="3"/>
    <x v="0"/>
    <s v="2025-10-28 00:00:00"/>
    <s v="2025-10-31 14:40:52"/>
    <x v="1"/>
    <s v="MOPED"/>
    <s v="NICOLAS  RAMIREZ ROZO"/>
    <n v="80932535"/>
    <s v="ENTREGADA"/>
    <s v="JULIAN MONTAÑO"/>
    <x v="0"/>
  </r>
  <r>
    <n v="72102"/>
    <s v="2025-10-25 10:14:22"/>
    <x v="12"/>
    <x v="3"/>
    <x v="0"/>
    <s v="2025-10-27 00:00:00"/>
    <s v="2025-10-28 10:14:54"/>
    <x v="1"/>
    <s v="500W"/>
    <s v="JUAN CAMILO TORRES"/>
    <n v="80822446"/>
    <s v="ENTREGADA"/>
    <s v="JHON ARAGON"/>
    <x v="0"/>
  </r>
  <r>
    <n v="72103"/>
    <s v="2025-10-25 10:19:48"/>
    <x v="12"/>
    <x v="3"/>
    <x v="0"/>
    <s v="2025-10-28 00:00:00"/>
    <s v="2025-11-01 12:40:51"/>
    <x v="3"/>
    <s v="800W"/>
    <s v="MONICA MARCELA CARDONA PINEDA"/>
    <n v="1112098956"/>
    <s v="ENTREGADA"/>
    <s v="JUAN CARLOS SALCEDO"/>
    <x v="0"/>
  </r>
  <r>
    <n v="72107"/>
    <s v="2025-10-25 10:30:03"/>
    <x v="12"/>
    <x v="3"/>
    <x v="0"/>
    <s v="2025-10-28 00:00:00"/>
    <s v="2025-10-28 17:10:45"/>
    <x v="0"/>
    <s v="1600W"/>
    <s v="JAIME   ARIAS CHIMBI"/>
    <n v="1015460136"/>
    <s v="ENTREGADA"/>
    <s v="CRISTIAN DAVID GUERRERO"/>
    <x v="0"/>
  </r>
  <r>
    <n v="72109"/>
    <s v="2025-10-25 10:47:53"/>
    <x v="12"/>
    <x v="3"/>
    <x v="0"/>
    <s v="2025-10-27 00:00:00"/>
    <m/>
    <x v="13"/>
    <s v="500W"/>
    <s v="JUANITA PINZON AYALA"/>
    <n v="1020716480"/>
    <s v="FINALIZADA"/>
    <s v="JULIAN MONTAÑO"/>
    <x v="0"/>
  </r>
  <r>
    <n v="72111"/>
    <s v="2025-10-25 10:56:01"/>
    <x v="12"/>
    <x v="3"/>
    <x v="0"/>
    <s v="2025-10-28 00:00:00"/>
    <s v="2025-10-27 14:08:19"/>
    <x v="0"/>
    <s v="500W"/>
    <s v="HERNAN MAURICIO PUYO GOMEZ"/>
    <n v="4617943"/>
    <s v="ENTREGADA"/>
    <s v="RICARDO TORRES"/>
    <x v="0"/>
  </r>
  <r>
    <n v="72113"/>
    <s v="2025-10-25 11:06:16"/>
    <x v="12"/>
    <x v="3"/>
    <x v="0"/>
    <s v="2025-10-28 00:00:00"/>
    <m/>
    <x v="0"/>
    <s v="1600W"/>
    <s v="CARLOS ANDRÉS SUAREZ GALEANO"/>
    <n v="79661796"/>
    <s v="P. AUTORIZAR"/>
    <s v="JHON ARAGON"/>
    <x v="0"/>
  </r>
  <r>
    <n v="72118"/>
    <s v="2025-10-25 11:20:39"/>
    <x v="12"/>
    <x v="3"/>
    <x v="0"/>
    <s v="2025-10-28 00:00:00"/>
    <s v="2025-10-29 08:54:21"/>
    <x v="3"/>
    <s v="800W"/>
    <s v="JOAN DAVID GONZALEZ VILLAMIL"/>
    <n v="1015478000"/>
    <s v="ENTREGADA"/>
    <s v="JHON ARAGON"/>
    <x v="0"/>
  </r>
  <r>
    <n v="72120"/>
    <s v="2025-10-25 11:27:52"/>
    <x v="12"/>
    <x v="3"/>
    <x v="0"/>
    <s v="2025-10-27 00:00:00"/>
    <s v="2025-11-05 12:48:08"/>
    <x v="13"/>
    <s v="350W LITE"/>
    <s v="ALIRIO ALEXANDER  BELTRAN MORA"/>
    <n v="1018503117"/>
    <s v="ENTREGADA"/>
    <s v="BRAYAN RAMIREZ"/>
    <x v="0"/>
  </r>
  <r>
    <n v="72130"/>
    <s v="2025-10-25 11:58:08"/>
    <x v="12"/>
    <x v="3"/>
    <x v="0"/>
    <s v="2025-10-28 00:00:00"/>
    <s v="2025-11-01 11:59:05"/>
    <x v="13"/>
    <s v="1600W"/>
    <s v="FREDDY ALEJANDRO CASALLAS RODRIGUEZ"/>
    <n v="1018448165"/>
    <s v="ENTREGADA"/>
    <s v="RICARDO TORRES"/>
    <x v="0"/>
  </r>
  <r>
    <n v="72138"/>
    <s v="2025-10-25 12:36:47"/>
    <x v="12"/>
    <x v="3"/>
    <x v="0"/>
    <s v="2025-10-29 00:00:00"/>
    <s v="2025-11-07 13:34:54"/>
    <x v="0"/>
    <s v="500W"/>
    <s v="JUAN ALEXANDER  ALONSO RUIZ"/>
    <n v="79659750"/>
    <s v="ENTREGADA"/>
    <s v="SANTIAGO SILVA"/>
    <x v="0"/>
  </r>
  <r>
    <n v="72140"/>
    <s v="2025-10-25 12:40:58"/>
    <x v="12"/>
    <x v="3"/>
    <x v="0"/>
    <s v="2025-10-28 00:00:00"/>
    <s v="2025-10-28 15:24:06"/>
    <x v="0"/>
    <s v="800W"/>
    <s v="LUISA FERNANDA  TORRES HERNANDEZ"/>
    <n v="52907943"/>
    <s v="ENTREGADA"/>
    <s v="SANTIAGO SILVA"/>
    <x v="0"/>
  </r>
  <r>
    <n v="72146"/>
    <s v="2025-10-25 12:55:05"/>
    <x v="12"/>
    <x v="3"/>
    <x v="0"/>
    <s v="2025-10-29 00:00:00"/>
    <s v="2025-10-30 14:52:24"/>
    <x v="0"/>
    <s v="350W"/>
    <s v="DANIELA  PALACIOS"/>
    <n v="1020839460"/>
    <s v="ENTREGADA"/>
    <s v="SANTIAGO SILVA"/>
    <x v="0"/>
  </r>
  <r>
    <n v="71923"/>
    <s v="2025-10-23 09:14:39"/>
    <x v="12"/>
    <x v="3"/>
    <x v="0"/>
    <s v="2025-10-27 00:00:00"/>
    <s v="2025-10-27 09:35:10"/>
    <x v="0"/>
    <s v="800W"/>
    <s v="SEBASTIAN ANDRES MACIAS LIEVANO"/>
    <n v="1032470596"/>
    <s v="ENTREGADA"/>
    <s v="CRISTIAN DEVIA"/>
    <x v="4"/>
  </r>
  <r>
    <n v="71926"/>
    <s v="2025-10-23 09:34:21"/>
    <x v="12"/>
    <x v="3"/>
    <x v="0"/>
    <s v="2025-10-23 00:00:00"/>
    <s v="2025-10-27 12:31:04"/>
    <x v="1"/>
    <s v="Ats1600"/>
    <s v="MICHAEL STIVEN AVILA ARIAS"/>
    <n v="1007719431"/>
    <s v="ENTREGADA"/>
    <s v="SEBASTIAN ARIAS"/>
    <x v="4"/>
  </r>
  <r>
    <n v="71945"/>
    <s v="2025-10-23 12:20:54"/>
    <x v="12"/>
    <x v="3"/>
    <x v="0"/>
    <s v="2025-10-25 00:00:00"/>
    <s v="2025-11-07 14:50:27"/>
    <x v="0"/>
    <s v="800W"/>
    <s v="MIGUEL ANGEL CALDERON CARDOZO"/>
    <n v="1022379380"/>
    <s v="ENTREGADA"/>
    <s v="HENRY HERNANDEZ"/>
    <x v="4"/>
  </r>
  <r>
    <n v="71947"/>
    <s v="2025-10-23 12:28:55"/>
    <x v="12"/>
    <x v="3"/>
    <x v="0"/>
    <s v="2025-10-28 00:00:00"/>
    <s v="2025-10-29 12:58:26"/>
    <x v="0"/>
    <s v="500W"/>
    <s v="JEFERSON GUITIERREZ LOVERA"/>
    <n v="1033766222"/>
    <s v="ENTREGADA"/>
    <s v="SEBASTIAN ARIAS"/>
    <x v="4"/>
  </r>
  <r>
    <n v="71961"/>
    <s v="2025-10-23 13:36:55"/>
    <x v="12"/>
    <x v="3"/>
    <x v="0"/>
    <s v="2025-10-23 00:00:00"/>
    <s v="2025-10-27 09:21:43"/>
    <x v="1"/>
    <s v="1600W"/>
    <s v="FRANCISCO  HERNANDEZ"/>
    <n v="11315765"/>
    <s v="ENTREGADA"/>
    <s v="HENRY HERNANDEZ"/>
    <x v="4"/>
  </r>
  <r>
    <n v="71973"/>
    <s v="2025-10-23 15:36:42"/>
    <x v="12"/>
    <x v="3"/>
    <x v="0"/>
    <s v="2025-10-27 00:00:00"/>
    <s v="2025-10-27 13:38:57"/>
    <x v="0"/>
    <s v="1600W"/>
    <s v="ALFREDO RAFAEL  RONDON BUSTILLO"/>
    <n v="1065139294"/>
    <s v="ENTREGADA"/>
    <s v="CRISTIAN DEVIA"/>
    <x v="4"/>
  </r>
  <r>
    <n v="71975"/>
    <s v="2025-10-23 15:46:09"/>
    <x v="12"/>
    <x v="3"/>
    <x v="0"/>
    <s v="2025-10-23 00:00:00"/>
    <s v="2025-10-23 16:00:33"/>
    <x v="10"/>
    <s v="1600W"/>
    <s v="ANDRES ESTEBAN  CASAS ORREGO"/>
    <n v="1000132461"/>
    <s v="ENTREGADA"/>
    <m/>
    <x v="4"/>
  </r>
  <r>
    <n v="71981"/>
    <s v="2025-10-23 16:28:32"/>
    <x v="12"/>
    <x v="3"/>
    <x v="0"/>
    <s v="2025-10-28 00:00:00"/>
    <s v="2025-10-27 17:08:25"/>
    <x v="0"/>
    <s v="1600W"/>
    <s v="ADRIAN HUMBERTO  HERAZO CASTRO"/>
    <n v="13542139"/>
    <s v="ENTREGADA"/>
    <s v="CRISTIAN DEVIA"/>
    <x v="4"/>
  </r>
  <r>
    <n v="71984"/>
    <s v="2025-10-23 16:49:59"/>
    <x v="12"/>
    <x v="3"/>
    <x v="0"/>
    <s v="2025-10-23 00:00:00"/>
    <s v="2025-10-23 16:52:44"/>
    <x v="11"/>
    <s v="1600W"/>
    <s v="CESAR AUGUSTO VILLAMIL MEDINA"/>
    <n v="11442568"/>
    <s v="ENTREGADA"/>
    <m/>
    <x v="4"/>
  </r>
  <r>
    <n v="71989"/>
    <s v="2025-10-24 08:02:30"/>
    <x v="12"/>
    <x v="3"/>
    <x v="0"/>
    <s v="2025-10-28 00:00:00"/>
    <s v="2025-10-28 13:11:55"/>
    <x v="0"/>
    <s v="500W"/>
    <s v="NESTOR AGUSTO  SANCHEZ"/>
    <n v="1020754931"/>
    <s v="ENTREGADA"/>
    <s v="HENRY HERNANDEZ"/>
    <x v="4"/>
  </r>
  <r>
    <n v="71997"/>
    <s v="2025-10-24 09:00:01"/>
    <x v="12"/>
    <x v="3"/>
    <x v="0"/>
    <s v="2025-10-24 00:00:00"/>
    <s v="2025-10-24 09:27:58"/>
    <x v="8"/>
    <s v="1600W"/>
    <s v="JOEL ENRRIQUE  GONZALEZ FORERO"/>
    <n v="1013576887"/>
    <s v="ENTREGADA"/>
    <s v="HENRY HERNANDEZ"/>
    <x v="4"/>
  </r>
  <r>
    <n v="72001"/>
    <s v="2025-10-24 09:19:05"/>
    <x v="12"/>
    <x v="3"/>
    <x v="0"/>
    <s v="2025-10-28 00:00:00"/>
    <s v="2025-10-29 09:29:41"/>
    <x v="0"/>
    <s v="800W"/>
    <s v="CRISTIAN  PALENCIA HERNANDEZ"/>
    <n v="1032445282"/>
    <s v="ENTREGADA"/>
    <s v="SEBASTIAN ARIAS"/>
    <x v="4"/>
  </r>
  <r>
    <n v="72009"/>
    <s v="2025-10-24 10:16:11"/>
    <x v="12"/>
    <x v="3"/>
    <x v="0"/>
    <s v="2025-10-24 00:00:00"/>
    <s v="2025-10-24 15:20:54"/>
    <x v="10"/>
    <s v="700WATS"/>
    <s v="DAVID ESTEBAN  DIAZ CASTRO"/>
    <n v="1000697120"/>
    <s v="ENTREGADA"/>
    <m/>
    <x v="4"/>
  </r>
  <r>
    <n v="72021"/>
    <s v="2025-10-24 11:59:54"/>
    <x v="12"/>
    <x v="3"/>
    <x v="0"/>
    <s v="2025-10-28 00:00:00"/>
    <s v="2025-10-29 12:02:19"/>
    <x v="0"/>
    <s v="800W"/>
    <s v="WILLIAM FERNANDO  RUANO"/>
    <n v="1018473536"/>
    <s v="ENTREGADA"/>
    <s v="CRISTIAN DEVIA"/>
    <x v="4"/>
  </r>
  <r>
    <n v="72029"/>
    <s v="2025-10-24 13:08:48"/>
    <x v="12"/>
    <x v="3"/>
    <x v="0"/>
    <s v="2025-10-24 00:00:00"/>
    <s v="2025-10-24 15:45:06"/>
    <x v="8"/>
    <s v="800W"/>
    <s v="OSCAR STEVEN  RUSSI GARZON"/>
    <n v="1013593951"/>
    <s v="ENTREGADA"/>
    <s v="HENRY HERNANDEZ"/>
    <x v="4"/>
  </r>
  <r>
    <n v="72051"/>
    <s v="2025-10-24 15:04:52"/>
    <x v="12"/>
    <x v="3"/>
    <x v="0"/>
    <s v="2025-10-25 00:00:00"/>
    <s v="2025-10-27 09:40:00"/>
    <x v="9"/>
    <s v="350W"/>
    <s v="ANDREY EDUARDO CIFUENTES"/>
    <n v="79852216"/>
    <s v="ENTREGADA"/>
    <s v="HENRY HERNANDEZ"/>
    <x v="4"/>
  </r>
  <r>
    <n v="72055"/>
    <s v="2025-10-24 15:31:26"/>
    <x v="12"/>
    <x v="3"/>
    <x v="0"/>
    <s v="2025-10-28 00:00:00"/>
    <s v="2025-11-01 12:38:11"/>
    <x v="1"/>
    <s v="1600W"/>
    <s v="OSCAR IVAN DE JESUS PRIETO TORRES"/>
    <n v="1069176108"/>
    <s v="ENTREGADA"/>
    <s v="SEBASTIAN ARIAS"/>
    <x v="4"/>
  </r>
  <r>
    <n v="72057"/>
    <s v="2025-10-24 15:57:34"/>
    <x v="12"/>
    <x v="3"/>
    <x v="0"/>
    <s v="2025-10-28 00:00:00"/>
    <s v="2025-11-07 12:38:14"/>
    <x v="3"/>
    <s v="350W"/>
    <s v="NICOLAS FELIPE  NAVA AVILA"/>
    <n v="1015433214"/>
    <s v="ENTREGADA"/>
    <s v="SEBASTIAN ARIAS"/>
    <x v="4"/>
  </r>
  <r>
    <n v="72058"/>
    <s v="2025-10-24 16:01:08"/>
    <x v="12"/>
    <x v="3"/>
    <x v="0"/>
    <s v="2025-10-24 00:00:00"/>
    <s v="2025-10-24 16:56:19"/>
    <x v="10"/>
    <s v="800W"/>
    <s v="RUBEN DARIO LOPEZ ORTEGA"/>
    <n v="1045678901"/>
    <s v="ENTREGADA"/>
    <s v="HENRY HERNANDEZ"/>
    <x v="4"/>
  </r>
  <r>
    <n v="72059"/>
    <s v="2025-10-24 16:06:17"/>
    <x v="12"/>
    <x v="3"/>
    <x v="0"/>
    <s v="2025-10-25 00:00:00"/>
    <s v="2025-10-24 16:43:21"/>
    <x v="8"/>
    <s v="1600W"/>
    <s v="INDIRA GIRLEZA CASTELLANOS MARTINEZ"/>
    <n v="1054559556"/>
    <s v="ENTREGADA"/>
    <s v="CRISTIAN DEVIA"/>
    <x v="4"/>
  </r>
  <r>
    <n v="72062"/>
    <s v="2025-10-24 16:22:25"/>
    <x v="12"/>
    <x v="3"/>
    <x v="0"/>
    <s v="2025-10-27 00:00:00"/>
    <s v="2025-10-27 09:44:46"/>
    <x v="3"/>
    <s v="700W"/>
    <s v="JEAN JAIDER ANAYA GONZALEZ"/>
    <n v="1004249405"/>
    <s v="ENTREGADA"/>
    <s v="HENRY HERNANDEZ"/>
    <x v="4"/>
  </r>
  <r>
    <n v="72071"/>
    <s v="2025-10-24 16:49:10"/>
    <x v="12"/>
    <x v="3"/>
    <x v="0"/>
    <s v="2025-10-25 00:00:00"/>
    <s v="2025-10-27 12:43:28"/>
    <x v="13"/>
    <s v="1600W"/>
    <s v="DANIEL ANDRÉS  MALDONADO LADINO"/>
    <n v="1001115291"/>
    <s v="ENTREGADA"/>
    <s v="HENRY HERNANDEZ"/>
    <x v="4"/>
  </r>
  <r>
    <n v="72083"/>
    <s v="2025-10-25 09:23:09"/>
    <x v="12"/>
    <x v="3"/>
    <x v="0"/>
    <s v="2025-10-28 00:00:00"/>
    <s v="2025-10-27 16:39:34"/>
    <x v="0"/>
    <s v="800W"/>
    <s v="VALENTINA  AVILA AVILA"/>
    <n v="1136888485"/>
    <s v="ENTREGADA"/>
    <s v="HENRY HERNANDEZ"/>
    <x v="4"/>
  </r>
  <r>
    <n v="72090"/>
    <s v="2025-10-25 09:46:59"/>
    <x v="12"/>
    <x v="3"/>
    <x v="0"/>
    <s v="2025-10-27 00:00:00"/>
    <s v="2025-10-28 15:50:04"/>
    <x v="3"/>
    <s v="800W"/>
    <s v="ELIO ALEJANDRO  SUAREZ BOHORQUEZ"/>
    <n v="1010046323"/>
    <s v="ENTREGADA"/>
    <s v="CRISTIAN DEVIA"/>
    <x v="4"/>
  </r>
  <r>
    <n v="72097"/>
    <s v="2025-10-25 10:07:33"/>
    <x v="12"/>
    <x v="3"/>
    <x v="0"/>
    <s v="2025-10-25 00:00:00"/>
    <s v="2025-10-27 13:49:49"/>
    <x v="10"/>
    <s v="800W"/>
    <s v="JENNY PAOLA  LINARES RODRIGUEZ"/>
    <n v="1024499270"/>
    <s v="ENTREGADA"/>
    <s v="CRISTIAN DEVIA"/>
    <x v="4"/>
  </r>
  <r>
    <n v="72104"/>
    <s v="2025-10-25 10:21:12"/>
    <x v="12"/>
    <x v="3"/>
    <x v="0"/>
    <s v="2025-10-27 00:00:00"/>
    <s v="2025-10-31 13:07:22"/>
    <x v="0"/>
    <s v="800W"/>
    <s v="OTONIEL BELTRAN SILVA"/>
    <n v="79468348"/>
    <s v="ENTREGADA"/>
    <s v="CRISTIAN DEVIA"/>
    <x v="4"/>
  </r>
  <r>
    <n v="72105"/>
    <s v="2025-10-25 10:29:19"/>
    <x v="12"/>
    <x v="3"/>
    <x v="0"/>
    <s v="2025-10-27 00:00:00"/>
    <s v="2025-10-28 10:40:46"/>
    <x v="8"/>
    <s v="400 ATS"/>
    <s v="DUQUE GROUP SAS DUQUE GROUP SAS"/>
    <n v="901837174"/>
    <s v="ENTREGADA"/>
    <s v="HENRY HERNANDEZ"/>
    <x v="4"/>
  </r>
  <r>
    <n v="72112"/>
    <s v="2025-10-25 10:56:07"/>
    <x v="12"/>
    <x v="3"/>
    <x v="0"/>
    <s v="2025-10-25 00:00:00"/>
    <s v="2025-10-27 11:21:33"/>
    <x v="10"/>
    <s v="500W"/>
    <s v="NATHALIA ANDREA  VELOSA VEGA"/>
    <n v="1016045527"/>
    <s v="ENTREGADA"/>
    <s v="CRISTIAN DEVIA"/>
    <x v="4"/>
  </r>
  <r>
    <n v="72116"/>
    <s v="2025-10-25 11:09:02"/>
    <x v="12"/>
    <x v="3"/>
    <x v="0"/>
    <s v="2025-10-28 00:00:00"/>
    <s v="2025-10-30 16:52:37"/>
    <x v="0"/>
    <s v="1600W"/>
    <s v="DIEGO FERNANDO  ESPITIA AREVALO"/>
    <n v="80014976"/>
    <s v="ENTREGADA"/>
    <s v="SEBASTIAN ARIAS"/>
    <x v="4"/>
  </r>
  <r>
    <n v="72124"/>
    <s v="2025-10-25 11:35:39"/>
    <x v="12"/>
    <x v="3"/>
    <x v="0"/>
    <s v="2025-10-28 00:00:00"/>
    <m/>
    <x v="3"/>
    <s v="500W"/>
    <s v="JHON  MARTINEZ RODRIGUEZ"/>
    <n v="1096035062"/>
    <s v="AUTORIZADA"/>
    <s v="HENRY HERNANDEZ"/>
    <x v="4"/>
  </r>
  <r>
    <n v="72129"/>
    <s v="2025-10-25 11:51:28"/>
    <x v="12"/>
    <x v="3"/>
    <x v="0"/>
    <s v="2025-10-28 00:00:00"/>
    <m/>
    <x v="3"/>
    <s v="500W"/>
    <s v="ALEJANDRO PARRADO DI DOMINICO"/>
    <n v="1123803172"/>
    <s v="AUTORIZADA"/>
    <s v="SEBASTIAN ARIAS"/>
    <x v="4"/>
  </r>
  <r>
    <n v="72131"/>
    <s v="2025-10-25 12:04:38"/>
    <x v="12"/>
    <x v="3"/>
    <x v="0"/>
    <s v="2025-10-29 00:00:00"/>
    <m/>
    <x v="0"/>
    <s v="1600W"/>
    <s v="JUAN JACOBO ROMERO MORALES"/>
    <n v="1105360515"/>
    <s v="AUTORIZADA"/>
    <s v="CRISTIAN DEVIA"/>
    <x v="4"/>
  </r>
  <r>
    <n v="72136"/>
    <s v="2025-10-25 12:29:23"/>
    <x v="12"/>
    <x v="3"/>
    <x v="0"/>
    <s v="2025-10-28 00:00:00"/>
    <s v="2025-11-01 12:56:53"/>
    <x v="1"/>
    <s v="500W"/>
    <s v="JOHAN MAURICIO  GUERRA FORERO"/>
    <n v="1010201864"/>
    <s v="ENTREGADA"/>
    <s v="HENRY HERNANDEZ"/>
    <x v="4"/>
  </r>
  <r>
    <n v="71918"/>
    <s v="2025-10-23 08:08:46"/>
    <x v="12"/>
    <x v="3"/>
    <x v="0"/>
    <s v="2025-10-27 00:00:00"/>
    <s v="2025-10-25 12:40:14"/>
    <x v="3"/>
    <s v="Moped"/>
    <s v="LEIDY MARCELA SALCEDO BEDOYA"/>
    <n v="1030683983"/>
    <s v="ENTREGADA"/>
    <s v="YEFERSON OSORIO"/>
    <x v="2"/>
  </r>
  <r>
    <n v="71922"/>
    <s v="2025-10-23 08:57:36"/>
    <x v="12"/>
    <x v="3"/>
    <x v="0"/>
    <s v="2025-10-27 00:00:00"/>
    <s v="2025-10-28 08:07:42"/>
    <x v="0"/>
    <s v="800W"/>
    <s v="WILBER  CALDERON"/>
    <n v="1098674168"/>
    <s v="ENTREGADA"/>
    <s v="MIGUEL ANGEL OSORIO"/>
    <x v="2"/>
  </r>
  <r>
    <n v="71932"/>
    <s v="2025-10-23 10:06:59"/>
    <x v="12"/>
    <x v="3"/>
    <x v="0"/>
    <s v="2025-10-27 00:00:00"/>
    <s v="2025-11-06 12:47:46"/>
    <x v="0"/>
    <s v="350W LITE"/>
    <s v="JOE  FAJARDO MAYO"/>
    <n v="1010217795"/>
    <s v="ENTREGADA"/>
    <s v="CESAR GRANADOS"/>
    <x v="2"/>
  </r>
  <r>
    <n v="71933"/>
    <s v="2025-10-23 10:12:20"/>
    <x v="12"/>
    <x v="3"/>
    <x v="0"/>
    <s v="2025-10-27 00:00:00"/>
    <s v="2025-10-28 12:11:15"/>
    <x v="5"/>
    <s v="500W"/>
    <s v="LAURA DANIELA  BOLIVAR"/>
    <n v="1032468797"/>
    <s v="ENTREGADA"/>
    <s v="CESAR GRANADOS"/>
    <x v="2"/>
  </r>
  <r>
    <n v="71936"/>
    <s v="2025-10-23 10:49:51"/>
    <x v="12"/>
    <x v="3"/>
    <x v="0"/>
    <s v="2025-10-23 00:00:00"/>
    <s v="2025-10-23 16:06:52"/>
    <x v="11"/>
    <s v="500W"/>
    <s v="MANUELA  BARRERA ECHANDIA"/>
    <n v="1020845008"/>
    <s v="ENTREGADA"/>
    <s v="MIGUEL ANGEL OSORIO"/>
    <x v="2"/>
  </r>
  <r>
    <n v="71937"/>
    <s v="2025-10-23 11:04:29"/>
    <x v="12"/>
    <x v="3"/>
    <x v="0"/>
    <s v="2025-10-25 00:00:00"/>
    <s v="2025-10-24 10:41:36"/>
    <x v="1"/>
    <s v="500W"/>
    <s v="JUAN CAMILO ALBA BELTRAN"/>
    <n v="1013605615"/>
    <s v="ENTREGADA"/>
    <s v="YEFERSON OSORIO"/>
    <x v="2"/>
  </r>
  <r>
    <n v="71954"/>
    <s v="2025-10-23 13:00:36"/>
    <x v="12"/>
    <x v="3"/>
    <x v="0"/>
    <s v="2025-10-23 00:00:00"/>
    <s v="2025-10-23 13:24:32"/>
    <x v="11"/>
    <s v="1600W"/>
    <s v="JHON ALEJANDRO  POSADA JIMENEZ"/>
    <n v="80093369"/>
    <s v="ENTREGADA"/>
    <s v="MIGUEL ANGEL OSORIO"/>
    <x v="2"/>
  </r>
  <r>
    <n v="71955"/>
    <s v="2025-10-23 13:04:09"/>
    <x v="12"/>
    <x v="3"/>
    <x v="0"/>
    <s v="2025-10-25 00:00:00"/>
    <s v="2025-10-31 10:18:00"/>
    <x v="3"/>
    <s v="800W"/>
    <s v="ALEXANDER  CASTAÑEDA MORALES"/>
    <n v="80224264"/>
    <s v="ENTREGADA"/>
    <s v="MIGUEL ANGEL OSORIO"/>
    <x v="2"/>
  </r>
  <r>
    <n v="71977"/>
    <s v="2025-10-23 15:55:26"/>
    <x v="12"/>
    <x v="3"/>
    <x v="0"/>
    <s v="2025-10-23 00:00:00"/>
    <s v="2025-10-23 15:58:52"/>
    <x v="14"/>
    <s v="700W"/>
    <s v="EDWIN ARMANDO  MENDOZA CALDERON"/>
    <n v="1098729816"/>
    <s v="ENTREGADA"/>
    <s v="CESAR GRANADOS"/>
    <x v="2"/>
  </r>
  <r>
    <n v="71993"/>
    <s v="2025-10-24 08:12:38"/>
    <x v="12"/>
    <x v="3"/>
    <x v="0"/>
    <s v="2025-10-27 00:00:00"/>
    <s v="2025-10-25 09:11:46"/>
    <x v="0"/>
    <s v="800W"/>
    <s v="ANDRES DAVID  ROA SANCHEZ"/>
    <n v="1019151827"/>
    <s v="ENTREGADA"/>
    <s v="CESAR GRANADOS"/>
    <x v="2"/>
  </r>
  <r>
    <n v="71998"/>
    <s v="2025-10-24 09:03:36"/>
    <x v="12"/>
    <x v="3"/>
    <x v="0"/>
    <s v="2025-10-24 00:00:00"/>
    <s v="2025-10-25 11:09:45"/>
    <x v="11"/>
    <s v="500W"/>
    <s v="FABIO ANDRES CASTRO RINCON"/>
    <n v="80219702"/>
    <s v="ENTREGADA"/>
    <s v="YEFERSON OSORIO"/>
    <x v="2"/>
  </r>
  <r>
    <n v="71999"/>
    <s v="2025-10-24 09:10:10"/>
    <x v="12"/>
    <x v="3"/>
    <x v="0"/>
    <s v="2025-10-24 00:00:00"/>
    <s v="2025-10-24 13:40:27"/>
    <x v="11"/>
    <s v="500W"/>
    <s v="KAROL MICHELLE ACOSTA CAÑAS"/>
    <n v="1015458447"/>
    <s v="ENTREGADA"/>
    <s v="YEFERSON OSORIO"/>
    <x v="2"/>
  </r>
  <r>
    <n v="72000"/>
    <s v="2025-10-24 09:10:48"/>
    <x v="12"/>
    <x v="3"/>
    <x v="0"/>
    <s v="2025-10-24 00:00:00"/>
    <s v="2025-10-27 08:08:51"/>
    <x v="14"/>
    <s v="350w lite"/>
    <s v="ESTEFANIA TRUJILLO VARGAS"/>
    <n v="1077878917"/>
    <s v="ENTREGADA"/>
    <s v="CESAR GRANADOS"/>
    <x v="2"/>
  </r>
  <r>
    <n v="72002"/>
    <s v="2025-10-24 09:20:00"/>
    <x v="12"/>
    <x v="3"/>
    <x v="0"/>
    <s v="2025-10-27 00:00:00"/>
    <s v="2025-10-30 16:16:27"/>
    <x v="3"/>
    <s v="350W LITE"/>
    <s v="JIZET  ACOSTA ARENAS"/>
    <n v="1019080052"/>
    <s v="ENTREGADA"/>
    <s v="YEFERSON OSORIO"/>
    <x v="2"/>
  </r>
  <r>
    <n v="72025"/>
    <s v="2025-10-24 12:40:04"/>
    <x v="12"/>
    <x v="3"/>
    <x v="0"/>
    <s v="2025-10-27 00:00:00"/>
    <s v="2025-10-28 15:01:49"/>
    <x v="1"/>
    <s v="350W"/>
    <s v="CINDY DANIELA  GARZÓN LEIVA"/>
    <n v="1077872314"/>
    <s v="ENTREGADA"/>
    <s v="YEFERSON OSORIO"/>
    <x v="2"/>
  </r>
  <r>
    <n v="72026"/>
    <s v="2025-10-24 12:42:13"/>
    <x v="12"/>
    <x v="3"/>
    <x v="0"/>
    <s v="2025-10-25 00:00:00"/>
    <s v="2025-10-24 13:22:20"/>
    <x v="11"/>
    <s v="1600W"/>
    <s v="JUAN CAMILO PINEDA MASMELA"/>
    <n v="1020800346"/>
    <s v="ENTREGADA"/>
    <s v="MIGUEL ANGEL OSORIO"/>
    <x v="2"/>
  </r>
  <r>
    <n v="72031"/>
    <s v="2025-10-24 13:18:00"/>
    <x v="12"/>
    <x v="3"/>
    <x v="0"/>
    <s v="2025-10-24 00:00:00"/>
    <s v="2025-10-27 09:37:00"/>
    <x v="11"/>
    <s v="800W"/>
    <s v="INDRID LORENA RAMIREZ"/>
    <n v="1032443983"/>
    <s v="ENTREGADA"/>
    <s v="YEFERSON OSORIO"/>
    <x v="2"/>
  </r>
  <r>
    <n v="72034"/>
    <s v="2025-10-24 13:34:14"/>
    <x v="12"/>
    <x v="3"/>
    <x v="0"/>
    <s v="2025-10-27 00:00:00"/>
    <s v="2025-10-30 16:10:27"/>
    <x v="3"/>
    <s v="500W"/>
    <s v="ADRIANA  UMAÑA"/>
    <n v="1020730010"/>
    <s v="ENTREGADA"/>
    <s v="YEFERSON OSORIO"/>
    <x v="2"/>
  </r>
  <r>
    <n v="72038"/>
    <s v="2025-10-24 13:47:36"/>
    <x v="12"/>
    <x v="3"/>
    <x v="0"/>
    <s v="2025-10-27 00:00:00"/>
    <s v="2025-10-28 10:11:23"/>
    <x v="11"/>
    <s v="1600W"/>
    <s v="ANDERSON  CLAVIIJO  RODRIGUEZ"/>
    <n v="1020722187"/>
    <s v="ENTREGADA"/>
    <s v="YEFERSON OSORIO"/>
    <x v="2"/>
  </r>
  <r>
    <n v="72041"/>
    <s v="2025-10-24 14:03:53"/>
    <x v="12"/>
    <x v="3"/>
    <x v="0"/>
    <s v="2025-10-28 00:00:00"/>
    <s v="2025-10-28 16:09:50"/>
    <x v="0"/>
    <s v="500W"/>
    <s v="SANTIAGO SANCHEZ CASTILLO"/>
    <n v="1019142744"/>
    <s v="ENTREGADA"/>
    <s v="MIGUEL ANGEL OSORIO"/>
    <x v="2"/>
  </r>
  <r>
    <n v="72048"/>
    <s v="2025-10-24 14:51:58"/>
    <x v="12"/>
    <x v="3"/>
    <x v="0"/>
    <s v="2025-10-27 00:00:00"/>
    <s v="2025-10-28 15:32:23"/>
    <x v="0"/>
    <s v="350W"/>
    <s v="KAREN GONZALEZ LEON"/>
    <n v="1032388163"/>
    <s v="ENTREGADA"/>
    <s v="CESAR GRANADOS"/>
    <x v="2"/>
  </r>
  <r>
    <n v="72060"/>
    <s v="2025-10-24 16:15:40"/>
    <x v="12"/>
    <x v="3"/>
    <x v="0"/>
    <s v="2025-10-28 00:00:00"/>
    <s v="2025-11-01 11:52:19"/>
    <x v="3"/>
    <s v="MOPED"/>
    <s v="PAULA ANDREA MUÑOZ PIEDRAHITA"/>
    <n v="1000834109"/>
    <s v="ENTREGADA"/>
    <s v="CESAR GRANADOS"/>
    <x v="2"/>
  </r>
  <r>
    <n v="72064"/>
    <s v="2025-10-24 16:25:37"/>
    <x v="12"/>
    <x v="3"/>
    <x v="0"/>
    <s v="2025-10-25 00:00:00"/>
    <s v="2025-10-27 08:42:32"/>
    <x v="16"/>
    <s v="1600W"/>
    <s v="NICOLAS VERA"/>
    <n v="1121934933"/>
    <s v="ENTREGADA"/>
    <s v="YEFERSON OSORIO"/>
    <x v="2"/>
  </r>
  <r>
    <n v="72082"/>
    <s v="2025-10-25 09:18:47"/>
    <x v="12"/>
    <x v="3"/>
    <x v="0"/>
    <s v="2025-10-28 00:00:00"/>
    <s v="2025-10-29 16:40:11"/>
    <x v="0"/>
    <s v="500W"/>
    <s v="CARLOS JAVIER VELASQUEZ SOLAQUE"/>
    <n v="79627906"/>
    <s v="ENTREGADA"/>
    <s v="YEFERSON OSORIO"/>
    <x v="2"/>
  </r>
  <r>
    <n v="72084"/>
    <s v="2025-10-25 09:25:46"/>
    <x v="12"/>
    <x v="3"/>
    <x v="0"/>
    <s v="2025-10-27 00:00:00"/>
    <s v="2025-10-25 12:11:23"/>
    <x v="11"/>
    <s v="1600W"/>
    <s v="CESAR  BONILLA"/>
    <n v="80174189"/>
    <s v="ENTREGADA"/>
    <s v="CESAR GRANADOS"/>
    <x v="2"/>
  </r>
  <r>
    <n v="72085"/>
    <s v="2025-10-25 09:33:08"/>
    <x v="12"/>
    <x v="3"/>
    <x v="0"/>
    <s v="2025-10-25 00:00:00"/>
    <s v="2025-10-25 11:16:13"/>
    <x v="11"/>
    <s v="1600WATS"/>
    <s v="JOHAN SEBASTIAN CAMPOS MEDINA"/>
    <n v="1019145747"/>
    <s v="ENTREGADA"/>
    <s v="YEFERSON OSORIO"/>
    <x v="2"/>
  </r>
  <r>
    <n v="72087"/>
    <s v="2025-10-25 09:34:32"/>
    <x v="12"/>
    <x v="3"/>
    <x v="0"/>
    <s v="2025-10-28 00:00:00"/>
    <s v="2025-10-29 08:45:15"/>
    <x v="3"/>
    <s v="500W"/>
    <s v="YEISON ANDRES MORALES MARIN"/>
    <n v="1032373322"/>
    <s v="ENTREGADA"/>
    <s v="YEFERSON OSORIO"/>
    <x v="2"/>
  </r>
  <r>
    <n v="72096"/>
    <s v="2025-10-25 10:03:54"/>
    <x v="12"/>
    <x v="3"/>
    <x v="0"/>
    <s v="2025-10-27 00:00:00"/>
    <s v="2025-10-25 12:35:01"/>
    <x v="10"/>
    <s v="800W"/>
    <s v="LUIS ALBERTO  FONSECA CADENA"/>
    <n v="79565892"/>
    <s v="ENTREGADA"/>
    <s v="YEFERSON OSORIO"/>
    <x v="2"/>
  </r>
  <r>
    <n v="72108"/>
    <s v="2025-10-25 10:47:00"/>
    <x v="12"/>
    <x v="3"/>
    <x v="0"/>
    <s v="2025-10-27 00:00:00"/>
    <s v="2025-10-27 11:50:24"/>
    <x v="11"/>
    <s v="1600W"/>
    <s v="LODWIN ZAPATA OSPINA"/>
    <n v="1034310901"/>
    <s v="ENTREGADA"/>
    <s v="CESAR GRANADOS"/>
    <x v="2"/>
  </r>
  <r>
    <n v="72110"/>
    <s v="2025-10-25 10:51:06"/>
    <x v="12"/>
    <x v="3"/>
    <x v="0"/>
    <s v="2025-10-25 00:00:00"/>
    <s v="2025-10-25 11:54:53"/>
    <x v="11"/>
    <s v="1600W"/>
    <s v="ANDERSON  CLAVIIJO  RODRIGUEZ"/>
    <n v="1020722187"/>
    <s v="ENTREGADA"/>
    <s v="YEFERSON OSORIO"/>
    <x v="2"/>
  </r>
  <r>
    <n v="72123"/>
    <s v="2025-10-25 11:32:28"/>
    <x v="12"/>
    <x v="3"/>
    <x v="0"/>
    <s v="2025-10-27 00:00:00"/>
    <s v="2025-11-01 09:46:47"/>
    <x v="0"/>
    <s v="1600W"/>
    <s v="OSCAR JAVIER  PARRADO RIVEROS"/>
    <n v="1020815598"/>
    <s v="ENTREGADA"/>
    <s v="YEFERSON OSORIO"/>
    <x v="2"/>
  </r>
  <r>
    <n v="72126"/>
    <s v="2025-10-25 11:37:06"/>
    <x v="12"/>
    <x v="3"/>
    <x v="0"/>
    <s v="2025-10-28 00:00:00"/>
    <s v="2025-10-28 14:16:33"/>
    <x v="3"/>
    <s v="500W"/>
    <s v="ANDRES FELIPE  OSSA NARANJO"/>
    <n v="1115076611"/>
    <s v="ENTREGADA"/>
    <s v="CESAR GRANADOS"/>
    <x v="2"/>
  </r>
  <r>
    <n v="72127"/>
    <s v="2025-10-25 11:44:45"/>
    <x v="12"/>
    <x v="3"/>
    <x v="0"/>
    <s v="2025-10-27 00:00:00"/>
    <s v="2025-10-27 11:56:06"/>
    <x v="3"/>
    <s v="1600W"/>
    <s v="JUAN PABLO CARO"/>
    <n v="1019134333"/>
    <s v="ENTREGADA"/>
    <s v="CESAR GRANADOS"/>
    <x v="2"/>
  </r>
  <r>
    <n v="72128"/>
    <s v="2025-10-25 11:49:46"/>
    <x v="12"/>
    <x v="3"/>
    <x v="0"/>
    <s v="2025-10-28 00:00:00"/>
    <s v="2025-10-29 12:47:27"/>
    <x v="3"/>
    <s v="500W"/>
    <s v="HARVY REGNIER GARCIA SANTOS"/>
    <n v="14624635"/>
    <s v="ENTREGADA"/>
    <s v="MIGUEL ANGEL OSORIO"/>
    <x v="2"/>
  </r>
  <r>
    <n v="72132"/>
    <s v="2025-10-25 12:04:49"/>
    <x v="12"/>
    <x v="3"/>
    <x v="0"/>
    <s v="2025-10-27 00:00:00"/>
    <s v="2025-10-30 15:57:31"/>
    <x v="3"/>
    <s v="500W"/>
    <s v="VALENTINA ARJONA CAÑON"/>
    <n v="1020842819"/>
    <s v="ENTREGADA"/>
    <s v="MIGUEL ANGEL OSORIO"/>
    <x v="2"/>
  </r>
  <r>
    <n v="72133"/>
    <s v="2025-10-25 12:05:17"/>
    <x v="12"/>
    <x v="3"/>
    <x v="0"/>
    <s v="2025-10-27 00:00:00"/>
    <s v="2025-10-28 08:18:50"/>
    <x v="14"/>
    <s v="800W"/>
    <s v="CRONICA GROUP CRONICA GROUP"/>
    <n v="901352551"/>
    <s v="ENTREGADA"/>
    <s v="YEFERSON OSORIO"/>
    <x v="2"/>
  </r>
  <r>
    <n v="72143"/>
    <s v="2025-10-25 12:45:47"/>
    <x v="12"/>
    <x v="3"/>
    <x v="0"/>
    <s v="2025-10-28 00:00:00"/>
    <s v="2025-11-08 09:16:20"/>
    <x v="3"/>
    <s v="800W"/>
    <s v="DANIELA  MUÑOZ MONTOYA"/>
    <n v="1033773603"/>
    <s v="ENTREGADA"/>
    <s v="YEFERSON OSORIO"/>
    <x v="2"/>
  </r>
  <r>
    <n v="72145"/>
    <s v="2025-10-25 12:52:05"/>
    <x v="12"/>
    <x v="3"/>
    <x v="0"/>
    <m/>
    <s v="2025-10-28 13:04:48"/>
    <x v="1"/>
    <s v="800W"/>
    <s v="DANIEL ALFONSO MEJIA"/>
    <n v="1016081703"/>
    <s v="ENTREGADA"/>
    <s v="CESAR GRANADOS"/>
    <x v="2"/>
  </r>
  <r>
    <n v="72148"/>
    <s v="2025-10-25 13:00:37"/>
    <x v="12"/>
    <x v="3"/>
    <x v="0"/>
    <s v="2025-10-27 00:00:00"/>
    <s v="2025-10-28 17:02:48"/>
    <x v="3"/>
    <s v="500W"/>
    <s v="JORGE ANDRES  LOZANO BAYONA"/>
    <n v="1030579790"/>
    <s v="ENTREGADA"/>
    <s v="CESAR GRANADOS"/>
    <x v="2"/>
  </r>
  <r>
    <n v="55628"/>
    <s v="2025-03-25 09:32:27"/>
    <x v="30"/>
    <x v="6"/>
    <x v="0"/>
    <s v="2025-03-25 00:00:00"/>
    <m/>
    <x v="3"/>
    <s v="500W"/>
    <s v="SPL SALGADOABOGADOS Y CONSULTORES SAS SPL SALGADOABOGADOS Y CONSULTORES SAS"/>
    <n v="900817909"/>
    <s v="FINALIZADA"/>
    <s v="ALEXIS SANCHEZ"/>
    <x v="1"/>
  </r>
  <r>
    <n v="55632"/>
    <s v="2025-03-25 09:46:55"/>
    <x v="30"/>
    <x v="6"/>
    <x v="0"/>
    <s v="2025-03-28 00:00:00"/>
    <m/>
    <x v="0"/>
    <s v="350W"/>
    <s v="ASTRID PATRICIA  RINCON MONTOYA"/>
    <n v="1016004381"/>
    <s v="AUTORIZADA"/>
    <s v="ALEXIS SANCHEZ"/>
    <x v="1"/>
  </r>
  <r>
    <n v="55637"/>
    <s v="2025-03-25 09:57:24"/>
    <x v="30"/>
    <x v="6"/>
    <x v="0"/>
    <s v="2025-03-27 00:00:00"/>
    <m/>
    <x v="3"/>
    <s v="800W"/>
    <s v="YEINSON FERNANDO  CERQUERA MOJOCO"/>
    <n v="1010164674"/>
    <s v="AUTORIZADA"/>
    <s v="JULIAN TORRES"/>
    <x v="1"/>
  </r>
  <r>
    <n v="55639"/>
    <s v="2025-03-25 10:01:33"/>
    <x v="30"/>
    <x v="6"/>
    <x v="0"/>
    <s v="2025-03-25 00:00:00"/>
    <s v="2025-03-25 16:54:48"/>
    <x v="13"/>
    <s v="800W"/>
    <s v="JAIRO  GOMEZ GOMEZ"/>
    <n v="79522607"/>
    <s v="ENTREGADA"/>
    <s v="YONNATTAN HERRERA"/>
    <x v="1"/>
  </r>
  <r>
    <n v="55644"/>
    <s v="2025-03-25 10:33:59"/>
    <x v="30"/>
    <x v="6"/>
    <x v="0"/>
    <s v="2025-03-28 00:00:00"/>
    <s v="2025-03-28 11:38:07"/>
    <x v="0"/>
    <s v="800W"/>
    <s v="FERNANDO  MARTIN"/>
    <n v="79987500"/>
    <s v="ENTREGADA"/>
    <s v="JULIAN TORRES"/>
    <x v="1"/>
  </r>
  <r>
    <n v="55647"/>
    <s v="2025-03-25 11:01:58"/>
    <x v="30"/>
    <x v="6"/>
    <x v="0"/>
    <s v="2025-03-28 00:00:00"/>
    <s v="2025-03-29 10:49:33"/>
    <x v="0"/>
    <s v="800W"/>
    <s v="DAVID ALFREDO  MUÑOZ HERRERA"/>
    <n v="1015437144"/>
    <s v="ENTREGADA"/>
    <s v="JULIAN TORRES"/>
    <x v="1"/>
  </r>
  <r>
    <n v="55658"/>
    <s v="2025-03-25 12:54:29"/>
    <x v="30"/>
    <x v="6"/>
    <x v="0"/>
    <s v="2025-03-27 00:00:00"/>
    <s v="2025-03-27 12:47:40"/>
    <x v="10"/>
    <s v="800W"/>
    <s v="EDNA MILENA  PINILLA NIÑO"/>
    <n v="1053611939"/>
    <s v="ENTREGADA"/>
    <s v="ALEXIS SANCHEZ"/>
    <x v="1"/>
  </r>
  <r>
    <n v="55663"/>
    <s v="2025-03-25 13:20:30"/>
    <x v="30"/>
    <x v="6"/>
    <x v="0"/>
    <s v="2025-03-25 00:00:00"/>
    <s v="2025-03-27 15:23:42"/>
    <x v="13"/>
    <s v="800W"/>
    <s v="DIEGO ALEJANDRO  SANABRIA CASTRO"/>
    <n v="16377792"/>
    <s v="ENTREGADA"/>
    <s v="YONNATTAN HERRERA"/>
    <x v="1"/>
  </r>
  <r>
    <n v="55668"/>
    <s v="2025-03-25 13:42:43"/>
    <x v="30"/>
    <x v="6"/>
    <x v="0"/>
    <s v="2025-03-27 00:00:00"/>
    <m/>
    <x v="13"/>
    <s v="350W LITE"/>
    <s v="KARLA  GUEVARA"/>
    <n v="1000520568"/>
    <s v="AUTORIZADA"/>
    <s v="YONNATTAN HERRERA"/>
    <x v="1"/>
  </r>
  <r>
    <n v="55673"/>
    <s v="2025-03-25 14:28:48"/>
    <x v="30"/>
    <x v="6"/>
    <x v="0"/>
    <s v="2025-03-26 00:00:00"/>
    <s v="2025-03-31 08:52:49"/>
    <x v="13"/>
    <n v="1805"/>
    <s v="ALEXANDER VARGAS ORTIZ"/>
    <n v="79886816"/>
    <s v="ENTREGADA"/>
    <s v="YONNATTAN HERRERA"/>
    <x v="1"/>
  </r>
  <r>
    <n v="55684"/>
    <s v="2025-03-25 15:42:44"/>
    <x v="30"/>
    <x v="6"/>
    <x v="0"/>
    <s v="2025-03-27 00:00:00"/>
    <s v="2025-03-28 16:27:18"/>
    <x v="0"/>
    <s v="800W"/>
    <s v="DUMAR  PAJOY CHACA"/>
    <n v="1062076716"/>
    <s v="ENTREGADA"/>
    <s v="JULIAN TORRES"/>
    <x v="1"/>
  </r>
  <r>
    <n v="55696"/>
    <s v="2025-03-25 16:42:51"/>
    <x v="30"/>
    <x v="6"/>
    <x v="0"/>
    <s v="2025-03-28 00:00:00"/>
    <m/>
    <x v="0"/>
    <s v="MOPED"/>
    <s v="ADRIANA ZARATE SUA"/>
    <n v="52393128"/>
    <s v="FINALIZADA"/>
    <s v="YONNATTAN HERRERA"/>
    <x v="1"/>
  </r>
  <r>
    <n v="55718"/>
    <s v="2025-03-26 09:46:08"/>
    <x v="30"/>
    <x v="6"/>
    <x v="0"/>
    <s v="2025-03-28 00:00:00"/>
    <s v="2025-03-31 13:02:21"/>
    <x v="0"/>
    <s v="1600W"/>
    <s v="JOSE JAVIER GARCIA ALVAREZ"/>
    <n v="1090384617"/>
    <s v="ENTREGADA"/>
    <s v="JULIAN TORRES"/>
    <x v="1"/>
  </r>
  <r>
    <n v="55723"/>
    <s v="2025-03-26 09:55:58"/>
    <x v="30"/>
    <x v="6"/>
    <x v="0"/>
    <s v="2025-03-26 00:00:00"/>
    <m/>
    <x v="8"/>
    <s v="800W"/>
    <s v="KEVIN JOSE  CUBIDES POSADA"/>
    <n v="1015451075"/>
    <s v="P. AUTORIZAR"/>
    <s v="YONNATTAN HERRERA"/>
    <x v="1"/>
  </r>
  <r>
    <n v="55725"/>
    <s v="2025-03-26 10:06:10"/>
    <x v="30"/>
    <x v="6"/>
    <x v="0"/>
    <s v="2025-03-27 00:00:00"/>
    <s v="2025-03-28 12:31:47"/>
    <x v="1"/>
    <s v="800W"/>
    <s v="WILSON  BUITRAGO"/>
    <n v="79592906"/>
    <s v="ENTREGADA"/>
    <s v="JULIAN TORRES"/>
    <x v="1"/>
  </r>
  <r>
    <n v="55760"/>
    <s v="2025-03-26 12:48:44"/>
    <x v="30"/>
    <x v="6"/>
    <x v="0"/>
    <s v="2025-03-28 00:00:00"/>
    <m/>
    <x v="0"/>
    <s v="800W"/>
    <s v="CESAR DAVID  PEÑALOSA SUESCUN"/>
    <n v="88259904"/>
    <s v="FINALIZADA"/>
    <s v="JULIAN TORRES"/>
    <x v="1"/>
  </r>
  <r>
    <n v="55794"/>
    <s v="2025-03-26 16:17:55"/>
    <x v="30"/>
    <x v="6"/>
    <x v="0"/>
    <s v="2025-03-27 00:00:00"/>
    <m/>
    <x v="13"/>
    <s v="800W"/>
    <s v="DIEGO MELENDEZ"/>
    <n v="1020840018"/>
    <s v="FINALIZADA"/>
    <s v="ALEXIS SANCHEZ"/>
    <x v="1"/>
  </r>
  <r>
    <n v="55797"/>
    <s v="2025-03-26 16:37:05"/>
    <x v="30"/>
    <x v="6"/>
    <x v="0"/>
    <s v="2025-03-27 00:00:00"/>
    <s v="2025-03-27 15:26:27"/>
    <x v="3"/>
    <s v="1600W"/>
    <s v="JAIRO  OVIEDO TORRES"/>
    <n v="79268623"/>
    <s v="ENTREGADA"/>
    <s v="YONNATTAN HERRERA"/>
    <x v="1"/>
  </r>
  <r>
    <n v="55807"/>
    <s v="2025-03-27 08:38:59"/>
    <x v="30"/>
    <x v="6"/>
    <x v="0"/>
    <s v="2025-03-27 00:00:00"/>
    <s v="2025-03-28 12:42:32"/>
    <x v="13"/>
    <s v="800W"/>
    <s v="INDUSTRIAS ALIMENTICIAS MERAKI SAS"/>
    <n v="901296726"/>
    <s v="ENTREGADA"/>
    <s v="YONNATTAN HERRERA"/>
    <x v="1"/>
  </r>
  <r>
    <n v="55814"/>
    <s v="2025-03-27 09:03:52"/>
    <x v="30"/>
    <x v="6"/>
    <x v="0"/>
    <s v="2025-03-27 00:00:00"/>
    <s v="2025-03-27 17:05:07"/>
    <x v="7"/>
    <s v="800W"/>
    <s v="TATIANA  BAQUERO"/>
    <n v="1032482023"/>
    <s v="ENTREGADA"/>
    <s v="YONNATTAN HERRERA"/>
    <x v="1"/>
  </r>
  <r>
    <n v="55818"/>
    <s v="2025-03-27 09:29:24"/>
    <x v="30"/>
    <x v="6"/>
    <x v="0"/>
    <s v="2025-03-27 00:00:00"/>
    <s v="2025-03-27 12:18:15"/>
    <x v="1"/>
    <s v="1600W"/>
    <s v="JEFRY STEVEN  PINZON NAVARRETE"/>
    <n v="1019085960"/>
    <s v="ENTREGADA"/>
    <s v="YONNATTAN HERRERA"/>
    <x v="1"/>
  </r>
  <r>
    <n v="55826"/>
    <s v="2025-03-27 09:57:24"/>
    <x v="30"/>
    <x v="6"/>
    <x v="0"/>
    <s v="2025-03-31 00:00:00"/>
    <m/>
    <x v="0"/>
    <s v="1600W"/>
    <s v="JUAN DAVID  BOHORQUEZ ESPINOZA"/>
    <n v="1072466649"/>
    <s v="FINALIZADA"/>
    <s v="YONNATTAN HERRERA"/>
    <x v="1"/>
  </r>
  <r>
    <n v="55837"/>
    <s v="2025-03-27 11:20:01"/>
    <x v="30"/>
    <x v="6"/>
    <x v="0"/>
    <s v="2025-03-31 00:00:00"/>
    <s v="2025-03-31 17:06:27"/>
    <x v="0"/>
    <s v="800W"/>
    <s v="TATIANA BARBOSA OCHOA"/>
    <n v="1032358246"/>
    <s v="ENTREGADA"/>
    <s v="YONNATTAN HERRERA"/>
    <x v="1"/>
  </r>
  <r>
    <n v="55848"/>
    <s v="2025-03-27 12:26:46"/>
    <x v="30"/>
    <x v="6"/>
    <x v="0"/>
    <s v="2025-03-31 00:00:00"/>
    <m/>
    <x v="3"/>
    <s v="350W"/>
    <s v="MATEO SEBASTIAN MANRIQUE BOHORQUEZ"/>
    <n v="1005105772"/>
    <s v="AUTORIZADA"/>
    <s v="ALEXIS SANCHEZ"/>
    <x v="1"/>
  </r>
  <r>
    <n v="55864"/>
    <s v="2025-03-27 13:40:38"/>
    <x v="30"/>
    <x v="6"/>
    <x v="0"/>
    <m/>
    <s v="2025-03-28 13:48:44"/>
    <x v="13"/>
    <s v="500W"/>
    <s v="OSCAR EDUARDO  DIAZ OCAMPO"/>
    <n v="80828401"/>
    <s v="ENTREGADA"/>
    <s v="ALEXIS SANCHEZ"/>
    <x v="1"/>
  </r>
  <r>
    <n v="55866"/>
    <s v="2025-03-27 14:02:38"/>
    <x v="30"/>
    <x v="6"/>
    <x v="0"/>
    <s v="2025-03-31 00:00:00"/>
    <m/>
    <x v="0"/>
    <s v="500W"/>
    <s v="SEBASTIAN  DONADO ORTEGA"/>
    <n v="1193155817"/>
    <s v="FINALIZADA"/>
    <s v="JULIAN TORRES"/>
    <x v="1"/>
  </r>
  <r>
    <n v="55899"/>
    <s v="2025-03-28 08:12:29"/>
    <x v="30"/>
    <x v="6"/>
    <x v="0"/>
    <s v="2025-03-28 00:00:00"/>
    <s v="2025-03-29 13:55:27"/>
    <x v="8"/>
    <s v="500W"/>
    <s v="CRISTIAN ALEXANDER CONTRERAS GARZON"/>
    <n v="1072426917"/>
    <s v="ENTREGADA"/>
    <s v="JULIAN TORRES"/>
    <x v="1"/>
  </r>
  <r>
    <n v="55914"/>
    <s v="2025-03-28 09:51:30"/>
    <x v="30"/>
    <x v="6"/>
    <x v="0"/>
    <s v="2025-03-29 00:00:00"/>
    <s v="2025-03-29 12:56:08"/>
    <x v="1"/>
    <s v="MOPED"/>
    <s v="SANDRA MILENA  OCAÑO REYES"/>
    <n v="53154367"/>
    <s v="ENTREGADA"/>
    <s v="JULIAN TORRES"/>
    <x v="1"/>
  </r>
  <r>
    <n v="55915"/>
    <s v="2025-03-28 09:58:31"/>
    <x v="30"/>
    <x v="6"/>
    <x v="0"/>
    <s v="2025-04-01 00:00:00"/>
    <m/>
    <x v="0"/>
    <s v="350W"/>
    <s v="LINA MARIA CHAVES"/>
    <n v="1015407328"/>
    <s v="EN ESPERA"/>
    <m/>
    <x v="1"/>
  </r>
  <r>
    <n v="55922"/>
    <s v="2025-03-28 10:23:47"/>
    <x v="30"/>
    <x v="6"/>
    <x v="0"/>
    <s v="2025-04-01 00:00:00"/>
    <m/>
    <x v="0"/>
    <s v="1600W"/>
    <s v="CESAR  MEJIA PULIDO"/>
    <n v="1019054887"/>
    <s v="FINALIZADA"/>
    <s v="JULIAN TORRES"/>
    <x v="1"/>
  </r>
  <r>
    <n v="55924"/>
    <s v="2025-03-28 10:33:30"/>
    <x v="30"/>
    <x v="6"/>
    <x v="0"/>
    <m/>
    <m/>
    <x v="0"/>
    <s v="500W"/>
    <s v="ANGELICA BARBOSA"/>
    <n v="1076621210"/>
    <s v="AUTORIZADA"/>
    <s v="YONNATTAN HERRERA"/>
    <x v="1"/>
  </r>
  <r>
    <n v="55932"/>
    <s v="2025-03-28 11:18:09"/>
    <x v="30"/>
    <x v="6"/>
    <x v="0"/>
    <s v="2025-03-29 00:00:00"/>
    <m/>
    <x v="1"/>
    <s v="500W"/>
    <s v="INVERSIONES LOGUZ SAS"/>
    <n v="901127287"/>
    <s v="EN ESPERA"/>
    <m/>
    <x v="1"/>
  </r>
  <r>
    <n v="55959"/>
    <s v="2025-03-28 13:03:44"/>
    <x v="30"/>
    <x v="6"/>
    <x v="0"/>
    <s v="2025-04-02 00:00:00"/>
    <m/>
    <x v="0"/>
    <s v="800W"/>
    <s v="CAMILO ANDRÉS QUENGUAN SANABRIA"/>
    <n v="80070526"/>
    <s v="EN ESPERA"/>
    <m/>
    <x v="1"/>
  </r>
  <r>
    <n v="56009"/>
    <s v="2025-03-29 09:06:55"/>
    <x v="30"/>
    <x v="6"/>
    <x v="0"/>
    <s v="2025-04-02 00:00:00"/>
    <m/>
    <x v="0"/>
    <s v="1600W"/>
    <s v="LICED PAOLA CASTILLO DUARTE"/>
    <n v="1101694722"/>
    <s v="EN ESPERA"/>
    <m/>
    <x v="1"/>
  </r>
  <r>
    <n v="56013"/>
    <s v="2025-03-29 09:14:20"/>
    <x v="30"/>
    <x v="6"/>
    <x v="0"/>
    <s v="2025-03-29 00:00:00"/>
    <s v="2025-03-29 12:07:19"/>
    <x v="13"/>
    <s v="800W"/>
    <s v="DANIEL FELIPE CASTRO GARZON"/>
    <n v="80205231"/>
    <s v="ENTREGADA"/>
    <s v="YONNATTAN HERRERA"/>
    <x v="1"/>
  </r>
  <r>
    <n v="71940"/>
    <s v="2025-10-23 12:03:50"/>
    <x v="12"/>
    <x v="3"/>
    <x v="0"/>
    <s v="2025-10-27 00:00:00"/>
    <s v="2025-10-27 15:52:54"/>
    <x v="0"/>
    <s v="1600W"/>
    <s v="CLARA  OCHOA"/>
    <n v="39439241"/>
    <s v="ENTREGADA"/>
    <s v="CRISTIAN ALFONSO"/>
    <x v="3"/>
  </r>
  <r>
    <n v="71942"/>
    <s v="2025-10-23 12:12:04"/>
    <x v="12"/>
    <x v="3"/>
    <x v="0"/>
    <s v="2025-10-27 00:00:00"/>
    <s v="2025-10-27 15:48:34"/>
    <x v="0"/>
    <s v="1600W"/>
    <s v="CLARA  OCHOA"/>
    <n v="39439241"/>
    <s v="ENTREGADA"/>
    <s v="CRISTIAN ALFONSO"/>
    <x v="3"/>
  </r>
  <r>
    <n v="71944"/>
    <s v="2025-10-23 12:20:08"/>
    <x v="12"/>
    <x v="3"/>
    <x v="0"/>
    <s v="2025-10-23 00:00:00"/>
    <s v="2025-10-23 12:34:58"/>
    <x v="1"/>
    <n v="1600"/>
    <s v="CAROLINA  SOTO GALLEGO"/>
    <n v="1152702626"/>
    <s v="ENTREGADA"/>
    <s v="CRISTIAN ALFONSO"/>
    <x v="3"/>
  </r>
  <r>
    <n v="72017"/>
    <s v="2025-10-24 11:47:09"/>
    <x v="12"/>
    <x v="3"/>
    <x v="0"/>
    <s v="2025-10-24 00:00:00"/>
    <s v="2025-10-24 12:01:41"/>
    <x v="8"/>
    <n v="1600"/>
    <s v="MATEO DAZA ATEHORTUA"/>
    <n v="1037586568"/>
    <s v="ENTREGADA"/>
    <s v="CRISTIAN ALFONSO"/>
    <x v="3"/>
  </r>
  <r>
    <n v="72023"/>
    <s v="2025-10-24 12:14:24"/>
    <x v="12"/>
    <x v="3"/>
    <x v="0"/>
    <s v="2025-10-24 00:00:00"/>
    <s v="2025-10-24 12:39:41"/>
    <x v="1"/>
    <n v="2400"/>
    <s v="EDUARDO JOSE SMITH HERNANDEZ"/>
    <n v="79691636"/>
    <s v="ENTREGADA"/>
    <s v="CRISTIAN ALFONSO"/>
    <x v="3"/>
  </r>
  <r>
    <n v="72036"/>
    <s v="2025-10-24 13:42:57"/>
    <x v="12"/>
    <x v="3"/>
    <x v="0"/>
    <s v="2025-10-24 00:00:00"/>
    <s v="2025-10-24 14:00:27"/>
    <x v="8"/>
    <n v="800"/>
    <s v="ROBINSON MENA PEÑA"/>
    <n v="1077443277"/>
    <s v="ENTREGADA"/>
    <s v="CRISTIAN ALFONSO"/>
    <x v="3"/>
  </r>
  <r>
    <n v="72070"/>
    <s v="2025-10-24 16:47:31"/>
    <x v="12"/>
    <x v="3"/>
    <x v="0"/>
    <s v="2025-10-25 00:00:00"/>
    <s v="2025-10-28 14:16:51"/>
    <x v="1"/>
    <n v="1600"/>
    <s v="JUAN PABLO OCHOA SUAREZ"/>
    <n v="1144102149"/>
    <s v="ENTREGADA"/>
    <s v="CRISTIAN ALFONSO"/>
    <x v="3"/>
  </r>
  <r>
    <n v="72074"/>
    <s v="2025-10-24 17:04:14"/>
    <x v="12"/>
    <x v="3"/>
    <x v="0"/>
    <s v="2025-10-27 00:00:00"/>
    <m/>
    <x v="3"/>
    <s v="350W"/>
    <s v="CAMILO MARTÍNEZ"/>
    <n v="1000757684"/>
    <s v="AUTORIZA.R.B"/>
    <s v="CRISTIAN ALFONSO"/>
    <x v="3"/>
  </r>
  <r>
    <n v="72100"/>
    <s v="2025-10-25 10:11:31"/>
    <x v="12"/>
    <x v="3"/>
    <x v="0"/>
    <s v="2025-10-27 00:00:00"/>
    <s v="2025-11-04 16:28:18"/>
    <x v="3"/>
    <n v="350"/>
    <s v="LEIDY JOHANNA LÓPEZ RODRÍGUEZ"/>
    <n v="1036131272"/>
    <s v="ENTREGADA"/>
    <s v="CRISTIAN ALFONSO"/>
    <x v="3"/>
  </r>
  <r>
    <n v="71236"/>
    <s v="2025-10-14 08:27:05"/>
    <x v="13"/>
    <x v="3"/>
    <x v="0"/>
    <s v="2025-10-17 00:00:00"/>
    <m/>
    <x v="0"/>
    <s v="500W"/>
    <s v="EDUARDO LOPEZ"/>
    <n v="1020772199"/>
    <s v="EN ESPERA"/>
    <m/>
    <x v="0"/>
  </r>
  <r>
    <n v="71237"/>
    <s v="2025-10-14 08:39:58"/>
    <x v="13"/>
    <x v="3"/>
    <x v="0"/>
    <s v="2025-10-14 00:00:00"/>
    <m/>
    <x v="1"/>
    <s v="0000"/>
    <s v="SARAH  BLAIN  ROMERO"/>
    <n v="1107516366"/>
    <s v="FINALIZADA"/>
    <s v="CARLOS SERRATE"/>
    <x v="0"/>
  </r>
  <r>
    <n v="71238"/>
    <s v="2025-10-14 08:50:45"/>
    <x v="13"/>
    <x v="3"/>
    <x v="0"/>
    <s v="2025-10-16 00:00:00"/>
    <m/>
    <x v="0"/>
    <s v="350W"/>
    <s v="GERMAN ESCOBAR URIBE"/>
    <n v="1032369673"/>
    <s v="EN ESPERA"/>
    <m/>
    <x v="0"/>
  </r>
  <r>
    <n v="71239"/>
    <s v="2025-10-14 08:55:27"/>
    <x v="13"/>
    <x v="3"/>
    <x v="0"/>
    <s v="2025-10-14 00:00:00"/>
    <m/>
    <x v="1"/>
    <s v="MOPED"/>
    <s v="MARIA ANDREA MEDINA ROMERO"/>
    <n v="52268176"/>
    <s v="FINALIZADA"/>
    <s v="CARLOS SERRATE"/>
    <x v="0"/>
  </r>
  <r>
    <n v="71240"/>
    <s v="2025-10-14 08:58:40"/>
    <x v="13"/>
    <x v="3"/>
    <x v="0"/>
    <s v="2025-10-17 00:00:00"/>
    <m/>
    <x v="3"/>
    <s v="500W"/>
    <s v="JORGE ALBERTO RODRIGUEZ SANTANA"/>
    <n v="79783390"/>
    <s v="EN ESPERA"/>
    <m/>
    <x v="0"/>
  </r>
  <r>
    <n v="71249"/>
    <s v="2025-10-14 09:29:16"/>
    <x v="13"/>
    <x v="3"/>
    <x v="0"/>
    <s v="2025-10-16 00:00:00"/>
    <m/>
    <x v="1"/>
    <s v="MOPED ELECTRICO"/>
    <s v="ALEXANDER  CASALLAS TORRES"/>
    <n v="80024268"/>
    <s v="EN ESPERA"/>
    <m/>
    <x v="0"/>
  </r>
  <r>
    <n v="71250"/>
    <s v="2025-10-14 09:40:54"/>
    <x v="13"/>
    <x v="3"/>
    <x v="0"/>
    <s v="2025-10-17 00:00:00"/>
    <m/>
    <x v="3"/>
    <s v="350W"/>
    <s v="FABIAN  MAZA"/>
    <n v="1140837763"/>
    <s v="EN ESPERA"/>
    <m/>
    <x v="0"/>
  </r>
  <r>
    <n v="71251"/>
    <s v="2025-10-14 09:45:00"/>
    <x v="13"/>
    <x v="3"/>
    <x v="0"/>
    <s v="2025-10-14 00:00:00"/>
    <m/>
    <x v="5"/>
    <s v="500W"/>
    <s v="ANDRES RIVERA PEREZ"/>
    <n v="80205966"/>
    <s v="FINALIZADA"/>
    <s v="JULIAN MONTAÑO"/>
    <x v="0"/>
  </r>
  <r>
    <n v="71254"/>
    <s v="2025-10-14 10:13:45"/>
    <x v="13"/>
    <x v="3"/>
    <x v="0"/>
    <s v="2025-10-14 00:00:00"/>
    <m/>
    <x v="1"/>
    <s v="1600W ATS"/>
    <s v="SANTIAGO  SILVA CUBILLOS"/>
    <n v="1001185153"/>
    <s v="EN ESPERA"/>
    <m/>
    <x v="0"/>
  </r>
  <r>
    <n v="71256"/>
    <s v="2025-10-14 10:18:51"/>
    <x v="13"/>
    <x v="3"/>
    <x v="0"/>
    <s v="2025-10-17 00:00:00"/>
    <m/>
    <x v="3"/>
    <s v="350W"/>
    <s v="FELIPE GAITÁN MICHELSEN"/>
    <n v="1020724699"/>
    <s v="EN ESPERA"/>
    <m/>
    <x v="0"/>
  </r>
  <r>
    <n v="71275"/>
    <s v="2025-10-14 12:19:22"/>
    <x v="13"/>
    <x v="3"/>
    <x v="0"/>
    <s v="2025-10-14 00:00:00"/>
    <s v="2025-10-15 11:10:45"/>
    <x v="13"/>
    <s v="700ATS"/>
    <s v="LAURA MARCELA CAMERO ROJAS"/>
    <n v="1020743261"/>
    <s v="ENTREGADA"/>
    <s v="BRAYAN RAMIREZ"/>
    <x v="0"/>
  </r>
  <r>
    <n v="71279"/>
    <s v="2025-10-14 12:43:14"/>
    <x v="13"/>
    <x v="3"/>
    <x v="0"/>
    <s v="2025-10-17 00:00:00"/>
    <m/>
    <x v="3"/>
    <s v="500W"/>
    <s v="DIEGO PEREZ ARDILA"/>
    <n v="1020825252"/>
    <s v="EN ESPERA"/>
    <m/>
    <x v="0"/>
  </r>
  <r>
    <n v="71283"/>
    <s v="2025-10-14 13:15:51"/>
    <x v="13"/>
    <x v="3"/>
    <x v="0"/>
    <s v="2025-10-17 00:00:00"/>
    <m/>
    <x v="0"/>
    <s v="800W"/>
    <s v="LEIDER  RANGEL CLARO"/>
    <n v="1019148528"/>
    <s v="EN ESPERA"/>
    <m/>
    <x v="0"/>
  </r>
  <r>
    <n v="71285"/>
    <s v="2025-10-14 13:22:42"/>
    <x v="13"/>
    <x v="3"/>
    <x v="0"/>
    <s v="2025-10-17 00:00:00"/>
    <m/>
    <x v="3"/>
    <s v="500W"/>
    <s v="SMACAFE 2011SAS SMACAFE 2011SAS"/>
    <n v="90046271"/>
    <s v="EN PROCESO"/>
    <s v="RICARDO TORRES"/>
    <x v="0"/>
  </r>
  <r>
    <n v="71291"/>
    <s v="2025-10-14 13:54:39"/>
    <x v="13"/>
    <x v="3"/>
    <x v="0"/>
    <s v="2025-10-14 00:00:00"/>
    <m/>
    <x v="13"/>
    <s v="800W"/>
    <s v="IVAN RICARDO  MURCIA GARCIA"/>
    <n v="1014205452"/>
    <s v="FINALIZADA"/>
    <s v="JHON ARAGON"/>
    <x v="0"/>
  </r>
  <r>
    <n v="71296"/>
    <s v="2025-10-14 14:33:41"/>
    <x v="13"/>
    <x v="3"/>
    <x v="0"/>
    <s v="2025-10-17 00:00:00"/>
    <m/>
    <x v="0"/>
    <s v="350W"/>
    <s v="EDWIN GEOVANI TORRES SUAREZ"/>
    <n v="1020782694"/>
    <s v="P. AUTORIZAR"/>
    <s v="JHON ARAGON"/>
    <x v="0"/>
  </r>
  <r>
    <n v="71300"/>
    <s v="2025-10-14 14:55:35"/>
    <x v="13"/>
    <x v="3"/>
    <x v="0"/>
    <s v="2025-10-14 00:00:00"/>
    <s v="2025-10-14 16:08:58"/>
    <x v="8"/>
    <s v="1600W"/>
    <s v="LUIS CARLOS  CARDENAS RANGEL"/>
    <n v="1090369720"/>
    <s v="ENTREGADA"/>
    <s v="JUAN CARLOS SALCEDO"/>
    <x v="0"/>
  </r>
  <r>
    <n v="71301"/>
    <s v="2025-10-14 15:02:51"/>
    <x v="13"/>
    <x v="3"/>
    <x v="0"/>
    <s v="2025-10-15 00:00:00"/>
    <m/>
    <x v="4"/>
    <s v="500W"/>
    <s v="NICOLAS RODRIGUEZ"/>
    <n v="80875985"/>
    <s v="AUTORIZADA"/>
    <m/>
    <x v="0"/>
  </r>
  <r>
    <n v="71304"/>
    <s v="2025-10-14 15:39:39"/>
    <x v="13"/>
    <x v="3"/>
    <x v="0"/>
    <s v="2025-10-14 00:00:00"/>
    <s v="2025-10-14 16:27:26"/>
    <x v="1"/>
    <s v="500W"/>
    <s v="LIZETH CAMILA VÁSQUEZ DIAS"/>
    <n v="1014293546"/>
    <s v="ENTREGADA"/>
    <s v="JUAN CARLOS SALCEDO"/>
    <x v="0"/>
  </r>
  <r>
    <n v="71305"/>
    <s v="2025-10-14 15:40:41"/>
    <x v="13"/>
    <x v="3"/>
    <x v="0"/>
    <s v="2025-10-16 00:00:00"/>
    <m/>
    <x v="0"/>
    <s v="1600W"/>
    <s v="LAURA  ECHEVERRI TORRES"/>
    <n v="1020803524"/>
    <s v="P. AUTORIZAR"/>
    <s v="RICARDO TORRES"/>
    <x v="0"/>
  </r>
  <r>
    <n v="71308"/>
    <s v="2025-10-14 16:42:36"/>
    <x v="13"/>
    <x v="3"/>
    <x v="0"/>
    <s v="2025-10-17 00:00:00"/>
    <m/>
    <x v="0"/>
    <s v="2400W"/>
    <s v="NICOLAS ENRIQUE HERRERA OTALORA"/>
    <n v="1136887444"/>
    <s v="EN ESPERA"/>
    <m/>
    <x v="0"/>
  </r>
  <r>
    <n v="71235"/>
    <s v="2025-10-14 08:20:57"/>
    <x v="13"/>
    <x v="3"/>
    <x v="0"/>
    <s v="2025-10-16 00:00:00"/>
    <m/>
    <x v="1"/>
    <s v="500W"/>
    <s v="JUAN DAVID  GARCIA CASTAÑO"/>
    <n v="16077255"/>
    <s v="EN PROCESO"/>
    <s v="SEBASTIAN ARIAS"/>
    <x v="4"/>
  </r>
  <r>
    <n v="71241"/>
    <s v="2025-10-14 08:59:43"/>
    <x v="13"/>
    <x v="3"/>
    <x v="0"/>
    <s v="2025-10-16 00:00:00"/>
    <m/>
    <x v="0"/>
    <s v="500 w"/>
    <s v="OMAR YESID CASSIANI MANJARRES"/>
    <n v="1235038525"/>
    <s v="FINALIZADA"/>
    <s v="SEBASTIAN ARIAS"/>
    <x v="4"/>
  </r>
  <r>
    <n v="71246"/>
    <s v="2025-10-14 09:19:14"/>
    <x v="13"/>
    <x v="3"/>
    <x v="0"/>
    <s v="2025-10-16 00:00:00"/>
    <m/>
    <x v="1"/>
    <s v="500W"/>
    <s v="WALTHER ALEX  MENDEZ MERA"/>
    <n v="4651279"/>
    <s v="EN PROCESO"/>
    <s v="HENRY HERNANDEZ"/>
    <x v="4"/>
  </r>
  <r>
    <n v="71257"/>
    <s v="2025-10-14 10:20:24"/>
    <x v="13"/>
    <x v="3"/>
    <x v="0"/>
    <s v="2025-10-16 00:00:00"/>
    <m/>
    <x v="1"/>
    <s v="500W"/>
    <s v="PAULA ANDREA  ALFONSO PIRACHICAN"/>
    <n v="1000062405"/>
    <s v="P. AUTORIZAR"/>
    <s v="SEBASTIAN ARIAS"/>
    <x v="4"/>
  </r>
  <r>
    <n v="71259"/>
    <s v="2025-10-14 10:33:39"/>
    <x v="13"/>
    <x v="3"/>
    <x v="0"/>
    <s v="2025-10-14 00:00:00"/>
    <s v="2025-10-14 16:56:18"/>
    <x v="10"/>
    <s v="800 W"/>
    <s v="JULIAN DAVID  PULIDO PEREZ"/>
    <n v="1193072760"/>
    <s v="ENTREGADA"/>
    <s v="SEBASTIAN ARIAS"/>
    <x v="4"/>
  </r>
  <r>
    <n v="71264"/>
    <s v="2025-10-14 11:05:39"/>
    <x v="13"/>
    <x v="3"/>
    <x v="0"/>
    <s v="2025-10-16 00:00:00"/>
    <m/>
    <x v="0"/>
    <s v="500W"/>
    <s v="OSCAR SANTAMARIA"/>
    <n v="79661929"/>
    <s v="EN PROCESO"/>
    <s v="HENRY HERNANDEZ"/>
    <x v="4"/>
  </r>
  <r>
    <n v="71267"/>
    <s v="2025-10-14 11:25:39"/>
    <x v="13"/>
    <x v="3"/>
    <x v="0"/>
    <s v="2025-10-14 00:00:00"/>
    <s v="2025-10-14 11:28:23"/>
    <x v="4"/>
    <s v="800W"/>
    <s v="INVERJENOS SAS INVERJENOS SAS"/>
    <n v="900346046"/>
    <s v="ENTREGADA"/>
    <s v="SEBASTIAN ARIAS"/>
    <x v="4"/>
  </r>
  <r>
    <n v="71270"/>
    <s v="2025-10-14 11:44:29"/>
    <x v="13"/>
    <x v="3"/>
    <x v="0"/>
    <s v="2025-10-16 00:00:00"/>
    <m/>
    <x v="0"/>
    <s v="500W"/>
    <s v="LUIS FERNANDO RAMÍREZ"/>
    <n v="1018460347"/>
    <s v="P. AUTORIZAR"/>
    <s v="SEBASTIAN ARIAS"/>
    <x v="4"/>
  </r>
  <r>
    <n v="71277"/>
    <s v="2025-10-14 12:30:22"/>
    <x v="13"/>
    <x v="3"/>
    <x v="0"/>
    <s v="2025-10-14 00:00:00"/>
    <s v="2025-10-14 16:28:05"/>
    <x v="1"/>
    <s v="500W"/>
    <s v="MARIANA  MORENO ARROYAVE"/>
    <n v="39177409"/>
    <s v="ENTREGADA"/>
    <s v="HENRY HERNANDEZ"/>
    <x v="4"/>
  </r>
  <r>
    <n v="71290"/>
    <s v="2025-10-14 13:49:30"/>
    <x v="13"/>
    <x v="3"/>
    <x v="0"/>
    <s v="2025-10-16 00:00:00"/>
    <m/>
    <x v="3"/>
    <s v="350W LITE"/>
    <s v="BRANDON PRIETO"/>
    <n v="1013096299"/>
    <s v="EN ESPERA"/>
    <m/>
    <x v="4"/>
  </r>
  <r>
    <n v="71306"/>
    <s v="2025-10-14 15:57:05"/>
    <x v="13"/>
    <x v="3"/>
    <x v="0"/>
    <s v="2025-10-17 00:00:00"/>
    <m/>
    <x v="0"/>
    <s v="500W"/>
    <s v="JOHAN MAURICIO  GUERRA FORERO"/>
    <n v="1010201864"/>
    <s v="EN ESPERA"/>
    <m/>
    <x v="4"/>
  </r>
  <r>
    <n v="71233"/>
    <s v="2025-10-14 08:15:54"/>
    <x v="13"/>
    <x v="3"/>
    <x v="0"/>
    <s v="2025-10-16 00:00:00"/>
    <s v="2025-10-14 16:14:53"/>
    <x v="10"/>
    <s v="800W"/>
    <s v="NATALIA  ELLIS SANDOVAL"/>
    <n v="1020840782"/>
    <s v="ENTREGADA"/>
    <s v="MIGUEL ANGEL OSORIO"/>
    <x v="2"/>
  </r>
  <r>
    <n v="71234"/>
    <s v="2025-10-14 08:17:07"/>
    <x v="13"/>
    <x v="3"/>
    <x v="0"/>
    <s v="2025-10-14 00:00:00"/>
    <s v="2025-10-14 16:37:34"/>
    <x v="11"/>
    <s v="Moped"/>
    <s v="JOSE HERNANDO GARCIA"/>
    <n v="79459279"/>
    <s v="ENTREGADA"/>
    <s v="CESAR GRANADOS"/>
    <x v="2"/>
  </r>
  <r>
    <n v="71244"/>
    <s v="2025-10-14 09:09:03"/>
    <x v="13"/>
    <x v="3"/>
    <x v="0"/>
    <s v="2025-10-16 00:00:00"/>
    <m/>
    <x v="0"/>
    <s v="800W"/>
    <s v="GERMAN FRANCISCO VIZCAINO RIVAS"/>
    <n v="79523233"/>
    <s v="P. AUTORIZAR"/>
    <s v="YEFERSON OSORIO"/>
    <x v="2"/>
  </r>
  <r>
    <n v="71253"/>
    <s v="2025-10-14 10:13:12"/>
    <x v="13"/>
    <x v="3"/>
    <x v="0"/>
    <s v="2025-10-16 00:00:00"/>
    <m/>
    <x v="0"/>
    <s v="MOPED"/>
    <s v="NATALIA MARIA ALAGUNA RAMOS"/>
    <n v="1018485272"/>
    <s v="EN ESPERA"/>
    <m/>
    <x v="2"/>
  </r>
  <r>
    <n v="71286"/>
    <s v="2025-10-14 13:24:27"/>
    <x v="13"/>
    <x v="3"/>
    <x v="0"/>
    <s v="2025-10-14 00:00:00"/>
    <m/>
    <x v="16"/>
    <s v="1600W"/>
    <s v="DANIEL BERDUGO"/>
    <n v="1014302611"/>
    <s v="FINALIZADA"/>
    <s v="CESAR GRANADOS"/>
    <x v="2"/>
  </r>
  <r>
    <n v="71288"/>
    <s v="2025-10-14 13:29:13"/>
    <x v="13"/>
    <x v="3"/>
    <x v="0"/>
    <s v="2025-10-16 00:00:00"/>
    <m/>
    <x v="1"/>
    <s v="2400W"/>
    <s v="GERARDO  RODRIGUEZ RODRIGUEZ"/>
    <n v="19407599"/>
    <s v="FINALIZADA"/>
    <s v="YEFERSON OSORIO"/>
    <x v="2"/>
  </r>
  <r>
    <n v="71292"/>
    <s v="2025-10-14 14:19:14"/>
    <x v="13"/>
    <x v="3"/>
    <x v="0"/>
    <s v="2025-10-16 00:00:00"/>
    <m/>
    <x v="3"/>
    <s v="2400W"/>
    <s v="JULIAN TORRES TRUJILLO"/>
    <n v="1109244632"/>
    <s v="EN ESPERA"/>
    <m/>
    <x v="2"/>
  </r>
  <r>
    <n v="71295"/>
    <s v="2025-10-14 14:27:54"/>
    <x v="13"/>
    <x v="3"/>
    <x v="0"/>
    <s v="2025-10-15 00:00:00"/>
    <m/>
    <x v="4"/>
    <s v="800W"/>
    <s v="INVERJENOS SAS INVERJENOS SAS"/>
    <n v="900346046"/>
    <s v="EN ESPERA"/>
    <m/>
    <x v="2"/>
  </r>
  <r>
    <n v="71302"/>
    <s v="2025-10-14 15:16:39"/>
    <x v="13"/>
    <x v="3"/>
    <x v="0"/>
    <s v="2025-10-16 00:00:00"/>
    <m/>
    <x v="3"/>
    <s v="500W"/>
    <s v="NICOLAS  PEREZ"/>
    <n v="1013256102"/>
    <s v="EN ESPERA"/>
    <m/>
    <x v="2"/>
  </r>
  <r>
    <n v="71307"/>
    <s v="2025-10-14 16:06:20"/>
    <x v="13"/>
    <x v="3"/>
    <x v="0"/>
    <s v="2025-10-16 00:00:00"/>
    <m/>
    <x v="1"/>
    <s v="350W"/>
    <s v="DANIELA ALFONSO ALDANA"/>
    <n v="1233696205"/>
    <s v="EN ESPERA"/>
    <m/>
    <x v="2"/>
  </r>
  <r>
    <n v="56019"/>
    <s v="2025-03-29 09:30:05"/>
    <x v="30"/>
    <x v="6"/>
    <x v="0"/>
    <s v="2025-04-01 00:00:00"/>
    <m/>
    <x v="0"/>
    <s v="1600W"/>
    <s v="CLAUDIA ANTONIETA  BENDECK HINCAPIE"/>
    <n v="299669"/>
    <s v="EN PROCESO"/>
    <s v="JULIAN TORRES"/>
    <x v="1"/>
  </r>
  <r>
    <n v="56023"/>
    <s v="2025-03-29 09:47:59"/>
    <x v="30"/>
    <x v="6"/>
    <x v="0"/>
    <s v="2025-04-02 00:00:00"/>
    <m/>
    <x v="0"/>
    <s v="350W"/>
    <s v="IVAN DARIO GIRALDO CUESVAS"/>
    <n v="1049653934"/>
    <s v="FINALIZADA"/>
    <s v="JULIAN TORRES"/>
    <x v="1"/>
  </r>
  <r>
    <n v="56035"/>
    <s v="2025-03-29 10:40:01"/>
    <x v="30"/>
    <x v="6"/>
    <x v="0"/>
    <s v="2025-03-31 00:00:00"/>
    <s v="2025-04-01 10:40:25"/>
    <x v="1"/>
    <s v="800W"/>
    <s v="ANGUIE KATHERINE  FRANKY"/>
    <n v="1015445075"/>
    <s v="ENTREGADA"/>
    <s v="YONNATTAN HERRERA"/>
    <x v="1"/>
  </r>
  <r>
    <n v="56040"/>
    <s v="2025-03-29 10:56:23"/>
    <x v="30"/>
    <x v="6"/>
    <x v="0"/>
    <s v="2025-03-31 00:00:00"/>
    <s v="2025-04-01 13:13:11"/>
    <x v="13"/>
    <s v="350W LITE"/>
    <s v="DIEGO SEBASTIAN  PINTO LEON"/>
    <n v="1000184937"/>
    <s v="ENTREGADA"/>
    <s v="JULIAN TORRES"/>
    <x v="1"/>
  </r>
  <r>
    <n v="56042"/>
    <s v="2025-03-29 11:02:08"/>
    <x v="30"/>
    <x v="6"/>
    <x v="0"/>
    <s v="2025-04-02 00:00:00"/>
    <m/>
    <x v="0"/>
    <s v="800W"/>
    <s v="SANDRA YAMILE  MANRIQUE CUESTA"/>
    <n v="1012418175"/>
    <s v="AUTORIZADA"/>
    <s v="JULIAN TORRES"/>
    <x v="1"/>
  </r>
  <r>
    <n v="56051"/>
    <s v="2025-03-29 11:54:07"/>
    <x v="30"/>
    <x v="6"/>
    <x v="0"/>
    <s v="2025-04-01 00:00:00"/>
    <s v="2025-04-01 10:33:14"/>
    <x v="0"/>
    <s v="350W"/>
    <s v="JOSE LUIS  PEÑALOZA LEGUIZAMON"/>
    <n v="1000223000"/>
    <s v="ENTREGADA"/>
    <s v="JULIAN TORRES"/>
    <x v="1"/>
  </r>
  <r>
    <n v="56053"/>
    <s v="2025-03-29 11:59:10"/>
    <x v="30"/>
    <x v="6"/>
    <x v="0"/>
    <s v="2025-03-29 00:00:00"/>
    <s v="2025-03-29 13:03:16"/>
    <x v="13"/>
    <s v="800W"/>
    <s v="BRYAN STEVENS  CORDERO HERNADEZ"/>
    <n v="1014215791"/>
    <s v="ENTREGADA"/>
    <s v="YONNATTAN HERRERA"/>
    <x v="1"/>
  </r>
  <r>
    <n v="56071"/>
    <s v="2025-03-29 12:40:45"/>
    <x v="30"/>
    <x v="6"/>
    <x v="0"/>
    <s v="2025-04-01 00:00:00"/>
    <m/>
    <x v="3"/>
    <s v="800W"/>
    <s v="PILAR  BUITRAGO"/>
    <n v="1001275770"/>
    <s v="EN ESPERA"/>
    <m/>
    <x v="1"/>
  </r>
  <r>
    <n v="56079"/>
    <s v="2025-03-29 13:33:40"/>
    <x v="30"/>
    <x v="6"/>
    <x v="0"/>
    <s v="2025-03-31 00:00:00"/>
    <m/>
    <x v="9"/>
    <s v="350W LITE"/>
    <s v="KAREN JULIETH  LEON GARZON"/>
    <n v="1136884543"/>
    <s v="FINALIZADA"/>
    <s v="YONNATTAN HERRERA"/>
    <x v="1"/>
  </r>
  <r>
    <n v="56089"/>
    <s v="2025-03-29 14:00:42"/>
    <x v="30"/>
    <x v="6"/>
    <x v="0"/>
    <s v="2025-04-01 00:00:00"/>
    <m/>
    <x v="0"/>
    <s v="350W LITE"/>
    <s v="ANGELICA MARIA ESTEPA DIAZ"/>
    <n v="52859740"/>
    <s v="FINALIZADA"/>
    <s v="JULIAN TORRES"/>
    <x v="1"/>
  </r>
  <r>
    <n v="54954"/>
    <s v="2025-03-17 08:04:55"/>
    <x v="28"/>
    <x v="6"/>
    <x v="0"/>
    <s v="2025-03-17 00:00:00"/>
    <s v="2025-03-18 15:44:00"/>
    <x v="1"/>
    <s v="800W"/>
    <s v="CARLOS MAURICIO  LOPEZ MEDINA"/>
    <n v="17356771"/>
    <s v="ENTREGADA"/>
    <s v="YONNATTAN HERRERA"/>
    <x v="1"/>
  </r>
  <r>
    <n v="54957"/>
    <s v="2025-03-17 08:14:44"/>
    <x v="28"/>
    <x v="6"/>
    <x v="0"/>
    <s v="2025-03-17 00:00:00"/>
    <s v="2025-03-19 09:25:09"/>
    <x v="5"/>
    <s v="800W"/>
    <s v="LEIDY PAOLA  DELGADO MECHE"/>
    <n v="1118573066"/>
    <s v="ENTREGADA"/>
    <s v="JULIAN TORRES"/>
    <x v="1"/>
  </r>
  <r>
    <n v="54965"/>
    <s v="2025-03-17 09:31:13"/>
    <x v="28"/>
    <x v="6"/>
    <x v="0"/>
    <s v="2025-03-19 00:00:00"/>
    <m/>
    <x v="0"/>
    <s v="350W"/>
    <s v="AUTOSHOP SAS AUTOSHOP SAS"/>
    <n v="900385840"/>
    <s v="FINALIZADA"/>
    <s v="JULIAN TORRES"/>
    <x v="1"/>
  </r>
  <r>
    <n v="71242"/>
    <s v="2025-10-14 09:02:15"/>
    <x v="13"/>
    <x v="3"/>
    <x v="0"/>
    <s v="2025-10-14 00:00:00"/>
    <s v="2025-10-15 08:51:22"/>
    <x v="1"/>
    <n v="1600"/>
    <s v="DIEGO FERNANDO CLAVIJO DUQUE"/>
    <n v="71992724"/>
    <s v="ENTREGADA"/>
    <s v="CRISTIAN ALFONSO"/>
    <x v="3"/>
  </r>
  <r>
    <n v="71263"/>
    <s v="2025-10-14 11:03:13"/>
    <x v="13"/>
    <x v="3"/>
    <x v="0"/>
    <s v="2025-10-16 00:00:00"/>
    <m/>
    <x v="1"/>
    <n v="1600"/>
    <s v="DIEGO MAURICIO  VILLEGAS SANCHEZ"/>
    <n v="71362447"/>
    <s v="EN ESPERA"/>
    <m/>
    <x v="3"/>
  </r>
  <r>
    <n v="71273"/>
    <s v="2025-10-14 12:08:00"/>
    <x v="13"/>
    <x v="3"/>
    <x v="0"/>
    <s v="2025-10-16 00:00:00"/>
    <m/>
    <x v="3"/>
    <s v="1600W"/>
    <s v="EMERSON DONELI CASTRILLON MARTINEZ"/>
    <n v="98648238"/>
    <s v="EN ESPERA"/>
    <m/>
    <x v="3"/>
  </r>
  <r>
    <n v="71309"/>
    <s v="2025-10-14 16:54:06"/>
    <x v="13"/>
    <x v="3"/>
    <x v="0"/>
    <s v="2025-10-14 00:00:00"/>
    <s v="2025-10-14 17:01:31"/>
    <x v="1"/>
    <s v="2400W"/>
    <s v="JOSE FELIPE  OSORIO SEPULVEDA"/>
    <n v="1091675090"/>
    <s v="ENTREGADA"/>
    <s v="CRISTIAN ALFONSO"/>
    <x v="3"/>
  </r>
  <r>
    <n v="71318"/>
    <s v="2025-10-15 08:26:53"/>
    <x v="13"/>
    <x v="3"/>
    <x v="0"/>
    <s v="2025-10-15 00:00:00"/>
    <s v="2025-10-17 08:24:18"/>
    <x v="13"/>
    <s v="800W"/>
    <s v="JOSE LUIS  ESPITIA ZAMBRANO"/>
    <n v="1014249751"/>
    <s v="ENTREGADA"/>
    <s v="BRAYAN RAMIREZ"/>
    <x v="0"/>
  </r>
  <r>
    <n v="71321"/>
    <s v="2025-10-15 08:43:29"/>
    <x v="13"/>
    <x v="3"/>
    <x v="0"/>
    <s v="2025-10-17 00:00:00"/>
    <m/>
    <x v="3"/>
    <s v="800W"/>
    <s v="MARIO FERNANDO  CHAMORRO GUERRERO"/>
    <n v="1233192504"/>
    <s v="FINALIZADA"/>
    <s v="JHON ARAGON"/>
    <x v="0"/>
  </r>
  <r>
    <n v="71322"/>
    <s v="2025-10-15 08:45:26"/>
    <x v="13"/>
    <x v="3"/>
    <x v="0"/>
    <s v="2025-10-16 00:00:00"/>
    <m/>
    <x v="3"/>
    <s v="350W"/>
    <s v="JUAN PABLO  SARMIENTO"/>
    <n v="80036013"/>
    <s v="P. AUTORIZAR"/>
    <s v="CRISTIAN DAVID GUERRERO"/>
    <x v="0"/>
  </r>
  <r>
    <n v="71333"/>
    <s v="2025-10-15 09:20:57"/>
    <x v="13"/>
    <x v="3"/>
    <x v="0"/>
    <s v="2025-10-17 00:00:00"/>
    <s v="2025-10-22 11:49:18"/>
    <x v="0"/>
    <s v="500W"/>
    <s v="CARLOS JULIO JARA CHAGUALÁ"/>
    <n v="1907087"/>
    <s v="ENTREGADA"/>
    <s v="JHON ARAGON"/>
    <x v="0"/>
  </r>
  <r>
    <n v="71337"/>
    <s v="2025-10-15 10:14:02"/>
    <x v="13"/>
    <x v="3"/>
    <x v="0"/>
    <s v="2025-10-15 00:00:00"/>
    <s v="2025-10-15 10:43:51"/>
    <x v="13"/>
    <s v="1600W ATS"/>
    <s v="CAMILO UCROS"/>
    <n v="1136883778"/>
    <s v="ENTREGADA"/>
    <s v="JUAN CARLOS SALCEDO"/>
    <x v="0"/>
  </r>
  <r>
    <n v="71339"/>
    <s v="2025-10-15 10:32:10"/>
    <x v="13"/>
    <x v="3"/>
    <x v="0"/>
    <s v="2025-10-16 00:00:00"/>
    <m/>
    <x v="3"/>
    <s v="2400W"/>
    <s v="YULY TATIANA LOPEZ MENDEZ"/>
    <n v="1006550121"/>
    <s v="AUTORIZA.R.B"/>
    <s v="BRAYAN RAMIREZ"/>
    <x v="0"/>
  </r>
  <r>
    <n v="71341"/>
    <s v="2025-10-15 11:19:14"/>
    <x v="13"/>
    <x v="3"/>
    <x v="0"/>
    <s v="2025-10-15 00:00:00"/>
    <s v="2025-10-18 10:02:34"/>
    <x v="1"/>
    <s v="800W"/>
    <s v="JUAN DAVID CARDONA MUÑOZ"/>
    <n v="1094919540"/>
    <s v="ENTREGADA"/>
    <s v="CARLOS SERRATE"/>
    <x v="0"/>
  </r>
  <r>
    <n v="71353"/>
    <s v="2025-10-15 12:25:27"/>
    <x v="13"/>
    <x v="3"/>
    <x v="0"/>
    <s v="2025-10-17 00:00:00"/>
    <m/>
    <x v="3"/>
    <s v="350W"/>
    <s v="STEPHANIE LASTRA GARCIA"/>
    <n v="1020813643"/>
    <s v="AUTORIZADA"/>
    <s v="SANTIAGO SILVA"/>
    <x v="0"/>
  </r>
  <r>
    <n v="71360"/>
    <s v="2025-10-15 13:03:47"/>
    <x v="13"/>
    <x v="3"/>
    <x v="0"/>
    <s v="2025-10-16 00:00:00"/>
    <m/>
    <x v="13"/>
    <s v="800W"/>
    <s v="SAMUEL  RAMOS ARISTIZABAL"/>
    <n v="1094963713"/>
    <s v="P. AUTORIZAR"/>
    <s v="SANTIAGO SILVA"/>
    <x v="0"/>
  </r>
  <r>
    <n v="71362"/>
    <s v="2025-10-15 13:12:54"/>
    <x v="13"/>
    <x v="3"/>
    <x v="0"/>
    <s v="2025-10-17 00:00:00"/>
    <m/>
    <x v="0"/>
    <s v="1600W"/>
    <s v="HUGO REINALDO CHAPARRO MUÑOZ"/>
    <n v="80731436"/>
    <s v="FINALIZADA"/>
    <s v="SANTIAGO SILVA"/>
    <x v="0"/>
  </r>
  <r>
    <n v="71367"/>
    <s v="2025-10-15 13:28:16"/>
    <x v="13"/>
    <x v="3"/>
    <x v="0"/>
    <s v="2025-10-16 00:00:00"/>
    <s v="2025-10-20 11:55:47"/>
    <x v="3"/>
    <s v="350W"/>
    <s v="MARIA  MCCAUSLAND  PELAEZ"/>
    <n v="1020832211"/>
    <s v="ENTREGADA"/>
    <s v="CRISTIAN DAVID GUERRERO"/>
    <x v="0"/>
  </r>
  <r>
    <n v="71371"/>
    <s v="2025-10-15 13:46:34"/>
    <x v="13"/>
    <x v="3"/>
    <x v="0"/>
    <s v="2025-10-16 00:00:00"/>
    <m/>
    <x v="0"/>
    <s v="800W"/>
    <s v="MIGUEL ALEXANDER  FRANCO"/>
    <n v="1032402099"/>
    <s v="AUTORIZADA"/>
    <s v="SANTIAGO SILVA"/>
    <x v="0"/>
  </r>
  <r>
    <n v="71375"/>
    <s v="2025-10-15 13:57:02"/>
    <x v="13"/>
    <x v="3"/>
    <x v="0"/>
    <s v="2025-10-15 00:00:00"/>
    <s v="2025-10-16 14:27:06"/>
    <x v="13"/>
    <s v="1600W"/>
    <s v="CARLOS ARTURO PORTILLO CRUZ"/>
    <n v="1085334658"/>
    <s v="ENTREGADA"/>
    <s v="CARLOS SERRATE"/>
    <x v="0"/>
  </r>
  <r>
    <n v="71380"/>
    <s v="2025-10-15 15:06:59"/>
    <x v="13"/>
    <x v="3"/>
    <x v="0"/>
    <s v="2025-10-17 00:00:00"/>
    <m/>
    <x v="0"/>
    <s v="350W"/>
    <s v="JUAN GABRIEL HERNANDEZ"/>
    <n v="1020739794"/>
    <s v="FINALIZADA"/>
    <s v="JUAN CARLOS SALCEDO"/>
    <x v="0"/>
  </r>
  <r>
    <n v="71386"/>
    <s v="2025-10-15 15:54:34"/>
    <x v="13"/>
    <x v="3"/>
    <x v="0"/>
    <s v="2025-10-17 00:00:00"/>
    <s v="2025-10-21 14:35:24"/>
    <x v="3"/>
    <s v="SCOOTER MINCA"/>
    <s v="EDUARD MOSQUERA"/>
    <n v="1030539749"/>
    <s v="ENTREGADA"/>
    <s v="RICARDO TORRES"/>
    <x v="0"/>
  </r>
  <r>
    <n v="71390"/>
    <s v="2025-10-15 16:25:12"/>
    <x v="13"/>
    <x v="3"/>
    <x v="0"/>
    <s v="2025-10-16 00:00:00"/>
    <s v="2025-10-16 16:49:16"/>
    <x v="8"/>
    <s v="800 W"/>
    <s v="DAVID FELIPE  BARRERA"/>
    <n v="1015462655"/>
    <s v="ENTREGADA"/>
    <s v="CARLOS SERRATE"/>
    <x v="0"/>
  </r>
  <r>
    <n v="71402"/>
    <s v="2025-10-16 08:13:25"/>
    <x v="13"/>
    <x v="3"/>
    <x v="0"/>
    <s v="2025-10-17 00:00:00"/>
    <s v="2025-10-20 15:19:01"/>
    <x v="0"/>
    <s v="1600W"/>
    <s v="IVAN DANIEL  SUAREZ COY"/>
    <n v="1019014616"/>
    <s v="ENTREGADA"/>
    <s v="JHON ARAGON"/>
    <x v="0"/>
  </r>
  <r>
    <n v="71404"/>
    <s v="2025-10-16 08:23:44"/>
    <x v="13"/>
    <x v="3"/>
    <x v="0"/>
    <s v="2025-10-20 00:00:00"/>
    <s v="2025-10-20 16:28:12"/>
    <x v="0"/>
    <s v="500W"/>
    <s v="SERGIO DAVID FORERO MIRANDA"/>
    <n v="1020803921"/>
    <s v="ENTREGADA"/>
    <s v="JHON ARAGON"/>
    <x v="0"/>
  </r>
  <r>
    <n v="71406"/>
    <s v="2025-10-16 08:24:48"/>
    <x v="13"/>
    <x v="3"/>
    <x v="0"/>
    <s v="2025-10-20 00:00:00"/>
    <m/>
    <x v="0"/>
    <s v="500W"/>
    <s v="JUAN SEBASTIAN QUINTERO"/>
    <n v="4518525"/>
    <s v="AUTORIZADA"/>
    <s v="SANTIAGO SILVA"/>
    <x v="0"/>
  </r>
  <r>
    <n v="71409"/>
    <s v="2025-10-16 09:07:06"/>
    <x v="13"/>
    <x v="3"/>
    <x v="0"/>
    <s v="2025-10-20 00:00:00"/>
    <m/>
    <x v="0"/>
    <s v="800W"/>
    <s v="CESAR PULIDO"/>
    <n v="1020717035"/>
    <s v="AUTORIZADA"/>
    <s v="JUAN CARLOS SALCEDO"/>
    <x v="0"/>
  </r>
  <r>
    <n v="71412"/>
    <s v="2025-10-16 09:27:46"/>
    <x v="13"/>
    <x v="3"/>
    <x v="0"/>
    <s v="2025-10-20 00:00:00"/>
    <s v="2025-10-20 16:47:47"/>
    <x v="0"/>
    <s v="500W"/>
    <s v="EL MUEBLE SUIZO JUNIORS S A S"/>
    <n v="830006057"/>
    <s v="ENTREGADA"/>
    <s v="SANTIAGO SILVA"/>
    <x v="0"/>
  </r>
  <r>
    <n v="71416"/>
    <s v="2025-10-16 10:27:39"/>
    <x v="13"/>
    <x v="3"/>
    <x v="0"/>
    <s v="2025-10-20 00:00:00"/>
    <s v="2025-10-21 11:18:13"/>
    <x v="0"/>
    <s v="800W"/>
    <s v="GABRIEL FERNANDO  MEDINA"/>
    <n v="1032434716"/>
    <s v="ENTREGADA"/>
    <s v="JHON ARAGON"/>
    <x v="0"/>
  </r>
  <r>
    <n v="71422"/>
    <s v="2025-10-16 10:54:14"/>
    <x v="13"/>
    <x v="3"/>
    <x v="0"/>
    <s v="2025-10-20 00:00:00"/>
    <s v="2025-10-22 13:16:59"/>
    <x v="0"/>
    <s v="SCOOTER MINCA"/>
    <s v="JUAN CARLOS GUALDRÓN ALBA"/>
    <n v="11202041"/>
    <s v="ENTREGADA"/>
    <s v="RICARDO TORRES"/>
    <x v="0"/>
  </r>
  <r>
    <n v="71433"/>
    <s v="2025-10-16 11:47:59"/>
    <x v="13"/>
    <x v="3"/>
    <x v="0"/>
    <s v="2025-10-16 00:00:00"/>
    <s v="2025-10-16 12:35:14"/>
    <x v="13"/>
    <s v="MOPED"/>
    <s v="MARIA VICTORIA MARTINEZ MORENO"/>
    <n v="1000373000"/>
    <s v="ENTREGADA"/>
    <s v="CARLOS SERRATE"/>
    <x v="0"/>
  </r>
  <r>
    <n v="71436"/>
    <s v="2025-10-16 12:13:44"/>
    <x v="13"/>
    <x v="3"/>
    <x v="0"/>
    <s v="2025-10-16 00:00:00"/>
    <s v="2025-10-17 15:04:13"/>
    <x v="8"/>
    <s v="800W"/>
    <s v="SAMUEL  VILLAMIL LIZARAZO"/>
    <n v="1023083839"/>
    <s v="ENTREGADA"/>
    <s v="CARLOS SERRATE"/>
    <x v="0"/>
  </r>
  <r>
    <n v="71437"/>
    <s v="2025-10-16 12:14:40"/>
    <x v="13"/>
    <x v="3"/>
    <x v="0"/>
    <s v="2025-10-20 00:00:00"/>
    <s v="2025-10-21 13:21:00"/>
    <x v="1"/>
    <s v="500W"/>
    <s v="RICARDO DIAZ"/>
    <n v="1130675818"/>
    <s v="ENTREGADA"/>
    <s v="RICARDO TORRES"/>
    <x v="0"/>
  </r>
  <r>
    <n v="71440"/>
    <s v="2025-10-16 12:21:20"/>
    <x v="13"/>
    <x v="3"/>
    <x v="0"/>
    <s v="2025-10-20 00:00:00"/>
    <m/>
    <x v="1"/>
    <s v="350W"/>
    <s v="SARA  REYES DIAZ"/>
    <n v="1020783436"/>
    <s v="FINALIZADA"/>
    <s v="SANTIAGO SILVA"/>
    <x v="0"/>
  </r>
  <r>
    <n v="71441"/>
    <s v="2025-10-16 12:29:52"/>
    <x v="13"/>
    <x v="3"/>
    <x v="0"/>
    <s v="2025-10-16 00:00:00"/>
    <m/>
    <x v="9"/>
    <s v="350W"/>
    <s v="JAVIER  LADRON DE GUEVARA SANCHEZ"/>
    <n v="79045108"/>
    <s v="FINALIZADA"/>
    <s v="CARLOS SERRATE"/>
    <x v="0"/>
  </r>
  <r>
    <n v="71444"/>
    <s v="2025-10-16 12:57:07"/>
    <x v="13"/>
    <x v="3"/>
    <x v="0"/>
    <s v="2025-10-16 00:00:00"/>
    <s v="2025-10-21 14:00:59"/>
    <x v="1"/>
    <s v="500W"/>
    <s v="DIEGO FRANCISCO VENEGAS VARGAS"/>
    <n v="1014282498"/>
    <s v="ENTREGADA"/>
    <s v="CARLOS SERRATE"/>
    <x v="0"/>
  </r>
  <r>
    <n v="71448"/>
    <s v="2025-10-16 13:14:05"/>
    <x v="13"/>
    <x v="3"/>
    <x v="0"/>
    <s v="2025-10-20 00:00:00"/>
    <m/>
    <x v="0"/>
    <s v="1600W"/>
    <s v="LUIS GABRIEL MURCIA GONZÁLEZ"/>
    <n v="79624664"/>
    <s v="P. AUTORIZAR"/>
    <s v="JUAN CARLOS SALCEDO"/>
    <x v="0"/>
  </r>
  <r>
    <n v="71450"/>
    <s v="2025-10-16 13:20:09"/>
    <x v="13"/>
    <x v="3"/>
    <x v="0"/>
    <s v="2025-10-20 00:00:00"/>
    <m/>
    <x v="0"/>
    <s v="800W"/>
    <s v="ALEJANDRO PEDREROS QUINTERO"/>
    <n v="1047495146"/>
    <s v="P. AUTORIZAR"/>
    <s v="JUAN CARLOS SALCEDO"/>
    <x v="0"/>
  </r>
  <r>
    <n v="71452"/>
    <s v="2025-10-16 13:39:33"/>
    <x v="13"/>
    <x v="3"/>
    <x v="0"/>
    <s v="2025-10-16 00:00:00"/>
    <s v="2025-10-20 13:09:12"/>
    <x v="9"/>
    <s v="350W LITE"/>
    <s v="PARTNERS  360 SAS"/>
    <n v="901826291"/>
    <s v="ENTREGADA"/>
    <s v="CARLOS SERRATE"/>
    <x v="0"/>
  </r>
  <r>
    <n v="71455"/>
    <s v="2025-10-16 13:47:28"/>
    <x v="13"/>
    <x v="3"/>
    <x v="0"/>
    <s v="2025-10-20 00:00:00"/>
    <s v="2025-10-22 15:12:16"/>
    <x v="0"/>
    <s v="1600W"/>
    <s v="JAIME  ROJAS"/>
    <n v="79792739"/>
    <s v="ENTREGADA"/>
    <s v="JHON ARAGON"/>
    <x v="0"/>
  </r>
  <r>
    <n v="71465"/>
    <s v="2025-10-16 15:13:31"/>
    <x v="13"/>
    <x v="3"/>
    <x v="0"/>
    <s v="2025-10-17 00:00:00"/>
    <s v="2025-10-20 16:01:38"/>
    <x v="3"/>
    <s v="500W"/>
    <s v="JOSE DAVID  VARGAS PIRAJAN"/>
    <n v="80143994"/>
    <s v="ENTREGADA"/>
    <s v="SANTIAGO SILVA"/>
    <x v="0"/>
  </r>
  <r>
    <n v="71479"/>
    <s v="2025-10-17 08:08:26"/>
    <x v="13"/>
    <x v="3"/>
    <x v="0"/>
    <s v="2025-10-17 00:00:00"/>
    <s v="2025-10-17 13:25:07"/>
    <x v="1"/>
    <s v="800W"/>
    <s v="JORGE ALBERTO CHARRY POLANIA"/>
    <n v="1010226768"/>
    <s v="ENTREGADA"/>
    <s v="CARLOS SERRATE"/>
    <x v="0"/>
  </r>
  <r>
    <n v="71480"/>
    <s v="2025-10-17 08:10:13"/>
    <x v="13"/>
    <x v="3"/>
    <x v="0"/>
    <s v="2025-10-17 00:00:00"/>
    <s v="2025-10-17 12:05:12"/>
    <x v="8"/>
    <s v="1600W"/>
    <s v="LINA LINARES"/>
    <n v="1001216785"/>
    <s v="ENTREGADA"/>
    <s v="CARLOS SERRATE"/>
    <x v="0"/>
  </r>
  <r>
    <n v="71489"/>
    <s v="2025-10-17 09:41:08"/>
    <x v="13"/>
    <x v="3"/>
    <x v="0"/>
    <s v="2025-10-17 00:00:00"/>
    <s v="2025-10-22 14:29:41"/>
    <x v="1"/>
    <s v="800W"/>
    <s v="YESID ESNEIDER HURTADO MORA"/>
    <n v="1012364931"/>
    <s v="ENTREGADA"/>
    <s v="CARLOS SERRATE"/>
    <x v="0"/>
  </r>
  <r>
    <n v="71493"/>
    <s v="2025-10-17 10:02:09"/>
    <x v="13"/>
    <x v="3"/>
    <x v="0"/>
    <s v="2025-10-17 00:00:00"/>
    <s v="2025-10-21 14:00:46"/>
    <x v="1"/>
    <s v="800W"/>
    <s v="TRINO SANCHEZ"/>
    <n v="343385"/>
    <s v="ENTREGADA"/>
    <s v="RICARDO TORRES"/>
    <x v="0"/>
  </r>
  <r>
    <n v="71495"/>
    <s v="2025-10-17 10:10:14"/>
    <x v="13"/>
    <x v="3"/>
    <x v="0"/>
    <s v="2025-10-22 00:00:00"/>
    <m/>
    <x v="0"/>
    <s v="350W LITE"/>
    <s v="ALIRIO ALEXANDER  BELTRAN MORA"/>
    <n v="1018503117"/>
    <s v="FINALIZADA"/>
    <s v="JHON ARAGON"/>
    <x v="0"/>
  </r>
  <r>
    <n v="71496"/>
    <s v="2025-10-17 10:19:33"/>
    <x v="13"/>
    <x v="3"/>
    <x v="0"/>
    <s v="2025-10-17 00:00:00"/>
    <s v="2025-10-17 15:14:02"/>
    <x v="8"/>
    <s v="800W"/>
    <s v="CRISTIAN EDUARDO CORTES GIL"/>
    <n v="1016045590"/>
    <s v="ENTREGADA"/>
    <s v="CARLOS SERRATE"/>
    <x v="0"/>
  </r>
  <r>
    <n v="71509"/>
    <s v="2025-10-17 11:28:24"/>
    <x v="13"/>
    <x v="3"/>
    <x v="0"/>
    <s v="2025-10-22 00:00:00"/>
    <m/>
    <x v="1"/>
    <s v="700ATS"/>
    <s v="OLGA LUCIA  SAAVEDRA CRISTANCHO"/>
    <n v="24167491"/>
    <s v="AUTORIZADA"/>
    <s v="JHON ARAGON"/>
    <x v="0"/>
  </r>
  <r>
    <n v="71516"/>
    <s v="2025-10-17 12:25:52"/>
    <x v="13"/>
    <x v="3"/>
    <x v="0"/>
    <s v="2025-10-17 00:00:00"/>
    <m/>
    <x v="13"/>
    <s v="500W"/>
    <s v="JUAN SEBASTIÁN CADAVID"/>
    <n v="80199725"/>
    <s v="P. AUTORIZAR"/>
    <s v="CARLOS SERRATE"/>
    <x v="0"/>
  </r>
  <r>
    <n v="71517"/>
    <s v="2025-10-17 12:41:02"/>
    <x v="13"/>
    <x v="3"/>
    <x v="0"/>
    <s v="2025-10-17 00:00:00"/>
    <s v="2025-10-18 12:42:52"/>
    <x v="1"/>
    <s v="700ATS"/>
    <s v="IVAN GERARDO GUERRERO DIAZ"/>
    <n v="80850775"/>
    <s v="ENTREGADA"/>
    <s v="CARLOS SERRATE"/>
    <x v="0"/>
  </r>
  <r>
    <n v="71523"/>
    <s v="2025-10-17 13:15:24"/>
    <x v="13"/>
    <x v="3"/>
    <x v="0"/>
    <s v="2025-10-23 00:00:00"/>
    <m/>
    <x v="0"/>
    <s v="350W"/>
    <s v="ANA ESTHER  GOMEZ SOTELO"/>
    <n v="520911"/>
    <s v="EN ESPERA"/>
    <m/>
    <x v="0"/>
  </r>
  <r>
    <n v="71527"/>
    <s v="2025-10-17 13:45:43"/>
    <x v="13"/>
    <x v="3"/>
    <x v="0"/>
    <s v="2025-10-20 00:00:00"/>
    <m/>
    <x v="0"/>
    <s v="500W"/>
    <s v="HUGO ALFREDO  AGUIRRE POLANCO"/>
    <n v="1032469943"/>
    <s v="P. AUTORIZAR"/>
    <s v="JULIAN MONTAÑO"/>
    <x v="0"/>
  </r>
  <r>
    <n v="71529"/>
    <s v="2025-10-17 14:07:24"/>
    <x v="13"/>
    <x v="3"/>
    <x v="0"/>
    <s v="2025-10-20 00:00:00"/>
    <m/>
    <x v="0"/>
    <s v="MOPED ELECTRICO"/>
    <s v="URSZULA KOPYTKO"/>
    <n v="63561338"/>
    <s v="EN PROCESO"/>
    <s v="JUAN CARLOS SALCEDO"/>
    <x v="0"/>
  </r>
  <r>
    <n v="71532"/>
    <s v="2025-10-17 14:15:26"/>
    <x v="13"/>
    <x v="3"/>
    <x v="0"/>
    <s v="2025-10-21 00:00:00"/>
    <m/>
    <x v="0"/>
    <s v="800W"/>
    <s v="JOSE GUEVARA"/>
    <n v="1019145035"/>
    <s v="AUTORIZADA"/>
    <s v="SANTIAGO SILVA"/>
    <x v="0"/>
  </r>
  <r>
    <n v="71544"/>
    <s v="2025-10-17 15:32:42"/>
    <x v="13"/>
    <x v="3"/>
    <x v="0"/>
    <s v="2025-10-18 00:00:00"/>
    <m/>
    <x v="3"/>
    <s v="1600W"/>
    <s v="VICTOR MANUEL  SICACHA VERGARA"/>
    <n v="1000322604"/>
    <s v="AUTORIZADA"/>
    <s v="JUAN CARLOS SALCEDO"/>
    <x v="0"/>
  </r>
  <r>
    <n v="71545"/>
    <s v="2025-10-17 15:39:57"/>
    <x v="13"/>
    <x v="3"/>
    <x v="0"/>
    <s v="2025-10-20 00:00:00"/>
    <s v="2025-10-22 16:35:40"/>
    <x v="13"/>
    <s v="800W"/>
    <s v="MANUEL DAVID  SAAVEDRA SEGURA"/>
    <n v="79967489"/>
    <s v="ENTREGADA"/>
    <s v="JHON ARAGON"/>
    <x v="0"/>
  </r>
  <r>
    <n v="71546"/>
    <s v="2025-10-17 15:41:20"/>
    <x v="13"/>
    <x v="3"/>
    <x v="0"/>
    <s v="2025-10-17 00:00:00"/>
    <s v="2025-10-17 16:53:58"/>
    <x v="1"/>
    <s v="700ATS"/>
    <s v="JUAN CARLOS PLAZA BRICEÑO"/>
    <n v="830161"/>
    <s v="ENTREGADA"/>
    <s v="BRAYAN RAMIREZ"/>
    <x v="0"/>
  </r>
  <r>
    <n v="71552"/>
    <s v="2025-10-17 16:29:06"/>
    <x v="13"/>
    <x v="3"/>
    <x v="0"/>
    <s v="2025-10-18 00:00:00"/>
    <s v="2025-10-21 08:36:22"/>
    <x v="13"/>
    <s v="800W"/>
    <s v="DAVID SILVA PRADA"/>
    <n v="1032421001"/>
    <s v="ENTREGADA"/>
    <s v="CARLOS SERRATE"/>
    <x v="0"/>
  </r>
  <r>
    <n v="71554"/>
    <s v="2025-10-17 16:41:41"/>
    <x v="13"/>
    <x v="3"/>
    <x v="0"/>
    <s v="2025-10-22 00:00:00"/>
    <m/>
    <x v="0"/>
    <s v="2400W"/>
    <s v="JAIRO ANDRES SUAREZ VISCAINO"/>
    <n v="1032446124"/>
    <s v="P. AUTORIZAR"/>
    <s v="JHON ARAGON"/>
    <x v="0"/>
  </r>
  <r>
    <n v="71566"/>
    <s v="2025-10-18 09:08:46"/>
    <x v="13"/>
    <x v="3"/>
    <x v="0"/>
    <s v="2025-10-21 00:00:00"/>
    <m/>
    <x v="0"/>
    <s v="500W"/>
    <s v="DIEGO HERNANDO LOPEZ ZARABANDA"/>
    <n v="1032439110"/>
    <s v="P. AUTORIZAR"/>
    <s v="SANTIAGO SILVA"/>
    <x v="0"/>
  </r>
  <r>
    <n v="71575"/>
    <s v="2025-10-18 09:31:54"/>
    <x v="13"/>
    <x v="3"/>
    <x v="0"/>
    <s v="2025-10-21 00:00:00"/>
    <m/>
    <x v="0"/>
    <s v="350W"/>
    <s v="TIFFANY  SUAREZ QUINTERO"/>
    <n v="1015435753"/>
    <s v="FINALIZADA"/>
    <s v="JUAN CARLOS SALCEDO"/>
    <x v="0"/>
  </r>
  <r>
    <n v="71579"/>
    <s v="2025-10-18 09:44:02"/>
    <x v="13"/>
    <x v="3"/>
    <x v="0"/>
    <s v="2025-10-21 00:00:00"/>
    <m/>
    <x v="0"/>
    <s v="800W"/>
    <s v="MARIA CAMILA PRADILLA"/>
    <n v="1110541507"/>
    <s v="P. AUTORIZAR"/>
    <s v="JULIAN MONTAÑO"/>
    <x v="0"/>
  </r>
  <r>
    <n v="71589"/>
    <s v="2025-10-18 10:14:36"/>
    <x v="13"/>
    <x v="3"/>
    <x v="0"/>
    <s v="2025-10-20 00:00:00"/>
    <m/>
    <x v="1"/>
    <s v="800W"/>
    <s v="LUIS GUILLERMO  BUITRAGO"/>
    <n v="79647049"/>
    <s v="FINALIZADA"/>
    <s v="CARLOS SERRATE"/>
    <x v="0"/>
  </r>
  <r>
    <n v="71590"/>
    <s v="2025-10-18 10:20:06"/>
    <x v="13"/>
    <x v="3"/>
    <x v="0"/>
    <s v="2025-10-21 00:00:00"/>
    <m/>
    <x v="0"/>
    <s v="2400W"/>
    <s v="OSCAR  FLOREZ CAICEDO"/>
    <n v="16687008"/>
    <s v="AUTORIZADA"/>
    <s v="SANTIAGO SILVA"/>
    <x v="0"/>
  </r>
  <r>
    <n v="71593"/>
    <s v="2025-10-18 10:30:44"/>
    <x v="13"/>
    <x v="3"/>
    <x v="0"/>
    <s v="2025-10-21 00:00:00"/>
    <m/>
    <x v="3"/>
    <s v="500W"/>
    <s v="JAVIER  LUNA"/>
    <n v="91184414"/>
    <s v="FINALIZADA"/>
    <s v="BRAYAN RAMIREZ"/>
    <x v="0"/>
  </r>
  <r>
    <n v="71604"/>
    <s v="2025-10-18 11:05:42"/>
    <x v="13"/>
    <x v="3"/>
    <x v="0"/>
    <s v="2025-10-20 00:00:00"/>
    <s v="2025-10-22 16:50:44"/>
    <x v="1"/>
    <s v="800W"/>
    <s v="MARIANA  URIBE REMOLINA"/>
    <n v="1088350763"/>
    <s v="ENTREGADA"/>
    <s v="SANTIAGO SILVA"/>
    <x v="0"/>
  </r>
  <r>
    <n v="71608"/>
    <s v="2025-10-18 11:18:14"/>
    <x v="13"/>
    <x v="3"/>
    <x v="0"/>
    <s v="2025-10-22 00:00:00"/>
    <m/>
    <x v="0"/>
    <s v="800W"/>
    <s v="WINSON  MUNEVAR"/>
    <n v="4041344"/>
    <s v="P. AUTORIZAR"/>
    <s v="SANTIAGO SILVA"/>
    <x v="0"/>
  </r>
  <r>
    <n v="71611"/>
    <s v="2025-10-18 11:46:37"/>
    <x v="13"/>
    <x v="3"/>
    <x v="0"/>
    <s v="2025-10-21 00:00:00"/>
    <m/>
    <x v="0"/>
    <s v="SCOOTER MINCA 500"/>
    <s v="ALEXANDRA URIBE"/>
    <n v="52899750"/>
    <s v="FINALIZADA"/>
    <s v="JUAN CARLOS SALCEDO"/>
    <x v="0"/>
  </r>
  <r>
    <n v="71619"/>
    <s v="2025-10-18 12:24:43"/>
    <x v="13"/>
    <x v="3"/>
    <x v="0"/>
    <s v="2025-10-21 00:00:00"/>
    <m/>
    <x v="20"/>
    <s v="1600W"/>
    <s v="MONICA GIRALDO  CASTRO"/>
    <n v="1053810786"/>
    <s v="P. AUTORIZAR"/>
    <s v="JHON ARAGON"/>
    <x v="0"/>
  </r>
  <r>
    <n v="71622"/>
    <s v="2025-10-18 12:31:26"/>
    <x v="13"/>
    <x v="3"/>
    <x v="0"/>
    <s v="2025-10-20 00:00:00"/>
    <s v="2025-10-20 08:30:43"/>
    <x v="8"/>
    <s v="800W"/>
    <s v="JUAN SEBASTIAN MORENO ARISMENDI"/>
    <n v="1001046713"/>
    <s v="ENTREGADA"/>
    <s v="SANTIAGO SILVA"/>
    <x v="0"/>
  </r>
  <r>
    <n v="71625"/>
    <s v="2025-10-18 12:40:16"/>
    <x v="13"/>
    <x v="3"/>
    <x v="0"/>
    <s v="2025-10-20 00:00:00"/>
    <s v="2025-10-20 11:57:48"/>
    <x v="1"/>
    <s v="1600W"/>
    <s v="MARIANA LUCIA  NIÑO MORA"/>
    <n v="1010122286"/>
    <s v="ENTREGADA"/>
    <s v="CARLOS SERRATE"/>
    <x v="0"/>
  </r>
  <r>
    <n v="71317"/>
    <s v="2025-10-15 08:17:09"/>
    <x v="13"/>
    <x v="3"/>
    <x v="0"/>
    <s v="2025-10-17 00:00:00"/>
    <s v="2025-10-17 13:47:14"/>
    <x v="0"/>
    <s v="800W"/>
    <s v="CIRO ESTEBAN  GULLOSO CARDEÑO"/>
    <n v="1002424432"/>
    <s v="ENTREGADA"/>
    <s v="SEBASTIAN ARIAS"/>
    <x v="4"/>
  </r>
  <r>
    <n v="71319"/>
    <s v="2025-10-15 08:33:44"/>
    <x v="13"/>
    <x v="3"/>
    <x v="0"/>
    <s v="2025-10-17 00:00:00"/>
    <s v="2025-10-18 13:01:29"/>
    <x v="0"/>
    <s v="1600W"/>
    <s v="ANGEL FERNANDO RODRIGUEZ MORALES"/>
    <n v="79458145"/>
    <s v="ENTREGADA"/>
    <s v="HENRY HERNANDEZ"/>
    <x v="4"/>
  </r>
  <r>
    <n v="71324"/>
    <s v="2025-10-15 08:48:43"/>
    <x v="13"/>
    <x v="3"/>
    <x v="0"/>
    <s v="2025-10-17 00:00:00"/>
    <m/>
    <x v="0"/>
    <s v="350W"/>
    <s v="JUAN NICOLAS  LOPEZ MARTINEZ"/>
    <n v="1026281161"/>
    <s v="AUTORIZADA"/>
    <s v="SEBASTIAN ARIAS"/>
    <x v="4"/>
  </r>
  <r>
    <n v="71343"/>
    <s v="2025-10-15 11:33:33"/>
    <x v="13"/>
    <x v="3"/>
    <x v="0"/>
    <s v="2025-10-17 00:00:00"/>
    <m/>
    <x v="0"/>
    <s v="1600W"/>
    <s v="SEMAUT INGENIERIASAS SEMAUT INGENIERIASAS"/>
    <n v="900967907"/>
    <s v="AUTORIZADA"/>
    <s v="CRISTIAN DEVIA"/>
    <x v="4"/>
  </r>
  <r>
    <n v="71352"/>
    <s v="2025-10-15 12:15:35"/>
    <x v="13"/>
    <x v="3"/>
    <x v="0"/>
    <s v="2025-10-17 00:00:00"/>
    <s v="2025-10-21 12:09:21"/>
    <x v="0"/>
    <s v="800W"/>
    <s v="LUCAS  ESCOBAR CÓRDOBA"/>
    <n v="1032435336"/>
    <s v="ENTREGADA"/>
    <s v="HENRY HERNANDEZ"/>
    <x v="4"/>
  </r>
  <r>
    <n v="71355"/>
    <s v="2025-10-15 12:36:56"/>
    <x v="13"/>
    <x v="3"/>
    <x v="0"/>
    <s v="2025-10-17 00:00:00"/>
    <s v="2025-10-18 12:43:57"/>
    <x v="0"/>
    <s v="1600W"/>
    <s v="MIGUEL ANGUEL BENAVIDES BONILLA"/>
    <n v="1057605565"/>
    <s v="ENTREGADA"/>
    <s v="CRISTIAN DEVIA"/>
    <x v="4"/>
  </r>
  <r>
    <n v="71359"/>
    <s v="2025-10-15 12:58:25"/>
    <x v="13"/>
    <x v="3"/>
    <x v="0"/>
    <s v="2025-10-17 00:00:00"/>
    <m/>
    <x v="3"/>
    <s v="1600W"/>
    <s v="ACCION ACUALIMPIA MR POOL SAS ACCION ACUALIMPIA MR POOL SAS"/>
    <n v="901087792"/>
    <s v="P. AUTORIZAR"/>
    <s v="CRISTIAN DEVIA"/>
    <x v="4"/>
  </r>
  <r>
    <n v="71379"/>
    <s v="2025-10-15 14:39:37"/>
    <x v="13"/>
    <x v="3"/>
    <x v="0"/>
    <s v="2025-10-17 00:00:00"/>
    <m/>
    <x v="0"/>
    <s v="500W"/>
    <s v="FREDDY ENRIQUE AGUILAR CASTRO"/>
    <n v="1090423751"/>
    <s v="AUTORIZADA"/>
    <s v="SEBASTIAN ARIAS"/>
    <x v="4"/>
  </r>
  <r>
    <n v="71385"/>
    <s v="2025-10-15 15:48:03"/>
    <x v="13"/>
    <x v="3"/>
    <x v="0"/>
    <s v="2025-10-17 00:00:00"/>
    <s v="2025-10-17 16:02:11"/>
    <x v="0"/>
    <s v="1600W"/>
    <s v="JUAN DAVID  PEREZ MARIN"/>
    <n v="1121963744"/>
    <s v="ENTREGADA"/>
    <s v="HENRY HERNANDEZ"/>
    <x v="4"/>
  </r>
  <r>
    <n v="71388"/>
    <s v="2025-10-15 16:15:23"/>
    <x v="13"/>
    <x v="3"/>
    <x v="0"/>
    <s v="2025-10-15 00:00:00"/>
    <s v="2025-10-15 16:35:07"/>
    <x v="8"/>
    <s v="400 ATS"/>
    <s v="LUISA FERNANDA  BECERRA ARRIETA"/>
    <n v="1005108592"/>
    <s v="ENTREGADA"/>
    <s v="SEBASTIAN ARIAS"/>
    <x v="4"/>
  </r>
  <r>
    <n v="71392"/>
    <s v="2025-10-15 16:35:42"/>
    <x v="13"/>
    <x v="3"/>
    <x v="0"/>
    <s v="2025-10-16 00:00:00"/>
    <s v="2025-10-16 15:23:04"/>
    <x v="9"/>
    <s v="350W"/>
    <s v="WILLIAM ADRIAN  RINCON BABATIVA"/>
    <n v="1005702328"/>
    <s v="ENTREGADA"/>
    <s v="SEBASTIAN ARIAS"/>
    <x v="4"/>
  </r>
  <r>
    <n v="71407"/>
    <s v="2025-10-16 08:42:02"/>
    <x v="13"/>
    <x v="3"/>
    <x v="0"/>
    <s v="2025-10-16 00:00:00"/>
    <s v="2025-10-17 08:41:12"/>
    <x v="1"/>
    <s v="1600W"/>
    <s v="ANDERSON ESTIVEN MELO DOMINGUEZ"/>
    <n v="1023032921"/>
    <s v="ENTREGADA"/>
    <s v="HENRY HERNANDEZ"/>
    <x v="4"/>
  </r>
  <r>
    <n v="71411"/>
    <s v="2025-10-16 09:19:32"/>
    <x v="13"/>
    <x v="3"/>
    <x v="0"/>
    <s v="2025-10-20 00:00:00"/>
    <m/>
    <x v="1"/>
    <s v="500W"/>
    <s v="JAIRO ALBERTO RESTREPO NOVA"/>
    <n v="80195947"/>
    <s v="FINALIZADA"/>
    <s v="SEBASTIAN ARIAS"/>
    <x v="4"/>
  </r>
  <r>
    <n v="71414"/>
    <s v="2025-10-16 09:51:46"/>
    <x v="13"/>
    <x v="3"/>
    <x v="0"/>
    <s v="2025-10-16 00:00:00"/>
    <s v="2025-10-18 10:58:47"/>
    <x v="10"/>
    <s v="1600W"/>
    <s v="DANIEL IVAN TORRES VERGARA"/>
    <n v="1033713730"/>
    <s v="ENTREGADA"/>
    <s v="SEBASTIAN ARIAS"/>
    <x v="4"/>
  </r>
  <r>
    <n v="71429"/>
    <s v="2025-10-16 11:36:05"/>
    <x v="13"/>
    <x v="3"/>
    <x v="0"/>
    <s v="2025-10-17 00:00:00"/>
    <s v="2025-10-17 12:08:48"/>
    <x v="4"/>
    <s v="800W"/>
    <s v="GUSTAVO ANDRES BONILLA"/>
    <n v="1032471215"/>
    <s v="ENTREGADA"/>
    <s v="SEBASTIAN ARIAS"/>
    <x v="4"/>
  </r>
  <r>
    <n v="71446"/>
    <s v="2025-10-16 13:02:59"/>
    <x v="13"/>
    <x v="3"/>
    <x v="0"/>
    <s v="2025-10-20 00:00:00"/>
    <s v="2025-10-22 12:46:06"/>
    <x v="1"/>
    <s v="500W"/>
    <s v="YESID ALBERTO OECASITAS"/>
    <n v="1121326970"/>
    <s v="ENTREGADA"/>
    <s v="CRISTIAN DEVIA"/>
    <x v="4"/>
  </r>
  <r>
    <n v="71464"/>
    <s v="2025-10-16 15:09:27"/>
    <x v="13"/>
    <x v="3"/>
    <x v="0"/>
    <s v="2025-10-20 00:00:00"/>
    <m/>
    <x v="0"/>
    <s v="1600W"/>
    <s v="FRANCISCO JAVIER BRIÑEZ AREVALO"/>
    <n v="1024525016"/>
    <s v="AUTORIZADA"/>
    <s v="HENRY HERNANDEZ"/>
    <x v="4"/>
  </r>
  <r>
    <n v="71470"/>
    <s v="2025-10-16 16:17:16"/>
    <x v="13"/>
    <x v="3"/>
    <x v="0"/>
    <s v="2025-10-17 00:00:00"/>
    <m/>
    <x v="3"/>
    <s v="350W LITE"/>
    <s v="LINA MARIA  ARISTIZABAL MONTERO"/>
    <n v="1032457144"/>
    <s v="C. CALIDAD"/>
    <s v="CRISTIAN DEVIA"/>
    <x v="4"/>
  </r>
  <r>
    <n v="71486"/>
    <s v="2025-10-17 09:19:31"/>
    <x v="13"/>
    <x v="3"/>
    <x v="0"/>
    <s v="2025-10-20 00:00:00"/>
    <s v="2025-10-22 10:48:43"/>
    <x v="3"/>
    <s v="800W"/>
    <s v="JAVIER ENRIQUE  GARZON PINZON"/>
    <n v="80259577"/>
    <s v="ENTREGADA"/>
    <s v="CRISTIAN DEVIA"/>
    <x v="4"/>
  </r>
  <r>
    <n v="71498"/>
    <s v="2025-10-17 10:21:23"/>
    <x v="13"/>
    <x v="3"/>
    <x v="0"/>
    <s v="2025-10-17 00:00:00"/>
    <s v="2025-10-17 17:21:53"/>
    <x v="8"/>
    <s v="700 ATS"/>
    <s v="DAVID ESTEBAN  DIAZ CASTRO"/>
    <n v="1000697120"/>
    <s v="ENTREGADA"/>
    <s v="CRISTIAN DEVIA"/>
    <x v="4"/>
  </r>
  <r>
    <n v="71512"/>
    <s v="2025-10-17 11:46:48"/>
    <x v="13"/>
    <x v="3"/>
    <x v="0"/>
    <s v="2025-10-21 00:00:00"/>
    <m/>
    <x v="0"/>
    <s v="1600W"/>
    <s v="KEVIN ARLEY LONDOÑO DUQUE"/>
    <n v="1000099395"/>
    <s v="P. AUTORIZAR"/>
    <s v="CRISTIAN DEVIA"/>
    <x v="4"/>
  </r>
  <r>
    <n v="71515"/>
    <s v="2025-10-17 12:17:42"/>
    <x v="13"/>
    <x v="3"/>
    <x v="0"/>
    <s v="2025-10-21 00:00:00"/>
    <m/>
    <x v="0"/>
    <s v="350W"/>
    <s v="AZIZ  YILDIZ SPINEL"/>
    <n v="1032450283"/>
    <s v="AUTORIZADA"/>
    <s v="SEBASTIAN ARIAS"/>
    <x v="4"/>
  </r>
  <r>
    <n v="71528"/>
    <s v="2025-10-17 13:59:38"/>
    <x v="13"/>
    <x v="3"/>
    <x v="0"/>
    <s v="2025-10-17 00:00:00"/>
    <s v="2025-10-18 13:11:08"/>
    <x v="8"/>
    <s v="2400W"/>
    <s v="ADRIAN ALEXIS HERRERA HENAO"/>
    <n v="1059664079"/>
    <s v="ENTREGADA"/>
    <s v="SEBASTIAN ARIAS"/>
    <x v="4"/>
  </r>
  <r>
    <n v="71530"/>
    <s v="2025-10-17 14:08:24"/>
    <x v="13"/>
    <x v="3"/>
    <x v="0"/>
    <s v="2025-10-17 00:00:00"/>
    <s v="2025-10-20 13:13:11"/>
    <x v="8"/>
    <s v="1600W"/>
    <s v="GINA PAOLA  RUIZ GARCIA"/>
    <n v="1010215887"/>
    <s v="ENTREGADA"/>
    <s v="HENRY HERNANDEZ"/>
    <x v="4"/>
  </r>
  <r>
    <n v="71534"/>
    <s v="2025-10-17 14:26:34"/>
    <x v="13"/>
    <x v="3"/>
    <x v="0"/>
    <s v="2025-10-21 00:00:00"/>
    <m/>
    <x v="1"/>
    <s v="500W"/>
    <s v="NICOLAS  BERNAL"/>
    <n v="1027280313"/>
    <s v="P. AUTORIZAR"/>
    <s v="HENRY HERNANDEZ"/>
    <x v="4"/>
  </r>
  <r>
    <n v="71538"/>
    <s v="2025-10-17 15:03:15"/>
    <x v="13"/>
    <x v="3"/>
    <x v="0"/>
    <s v="2025-10-18 00:00:00"/>
    <s v="2025-10-18 12:51:02"/>
    <x v="8"/>
    <s v="ats 1600"/>
    <s v="FERNANDO LOPEZ ROMERO"/>
    <n v="1023875341"/>
    <s v="ENTREGADA"/>
    <s v="HENRY HERNANDEZ"/>
    <x v="4"/>
  </r>
  <r>
    <n v="71540"/>
    <s v="2025-10-17 15:12:55"/>
    <x v="13"/>
    <x v="3"/>
    <x v="0"/>
    <s v="2025-10-20 00:00:00"/>
    <s v="2025-10-21 16:02:12"/>
    <x v="0"/>
    <s v="1600w"/>
    <s v="YESID ALEJANDRO  LEMUS ABRIL"/>
    <n v="1019080723"/>
    <s v="ENTREGADA"/>
    <s v="SEBASTIAN ARIAS"/>
    <x v="4"/>
  </r>
  <r>
    <n v="71567"/>
    <s v="2025-10-18 09:14:03"/>
    <x v="13"/>
    <x v="3"/>
    <x v="0"/>
    <s v="2025-10-21 00:00:00"/>
    <m/>
    <x v="0"/>
    <s v="500W"/>
    <s v="HELMAN  PINILLA ANGARITA"/>
    <n v="80920832"/>
    <s v="EN PROCESO"/>
    <s v="HENRY HERNANDEZ"/>
    <x v="4"/>
  </r>
  <r>
    <n v="71581"/>
    <s v="2025-10-18 09:48:25"/>
    <x v="13"/>
    <x v="3"/>
    <x v="0"/>
    <s v="2025-10-18 00:00:00"/>
    <s v="2025-10-18 10:51:56"/>
    <x v="1"/>
    <s v="2400W"/>
    <s v="NELSON ALEXANDER URITIVE BLANCO"/>
    <n v="1013638417"/>
    <s v="ENTREGADA"/>
    <s v="CRISTIAN DEVIA"/>
    <x v="4"/>
  </r>
  <r>
    <n v="71584"/>
    <s v="2025-10-18 10:00:37"/>
    <x v="13"/>
    <x v="3"/>
    <x v="0"/>
    <s v="2025-10-18 00:00:00"/>
    <s v="2025-10-18 12:37:15"/>
    <x v="8"/>
    <s v="700 ATS"/>
    <s v="DAVID ESTEBAN  DIAZ CASTRO"/>
    <n v="1000697120"/>
    <s v="ENTREGADA"/>
    <s v="SEBASTIAN ARIAS"/>
    <x v="4"/>
  </r>
  <r>
    <n v="71595"/>
    <s v="2025-10-18 10:31:49"/>
    <x v="13"/>
    <x v="3"/>
    <x v="0"/>
    <s v="2025-10-21 00:00:00"/>
    <m/>
    <x v="3"/>
    <s v="500W"/>
    <s v="LAURA CAMILA LOZANO PEÑA"/>
    <n v="1001275483"/>
    <s v="AUTORIZADA"/>
    <s v="SEBASTIAN ARIAS"/>
    <x v="4"/>
  </r>
  <r>
    <n v="71597"/>
    <s v="2025-10-18 10:46:18"/>
    <x v="13"/>
    <x v="3"/>
    <x v="0"/>
    <s v="2025-10-21 00:00:00"/>
    <m/>
    <x v="0"/>
    <s v="800W"/>
    <s v="JUAN MANUEL  CUELLAR"/>
    <n v="1015403200"/>
    <s v="AUTORIZADA"/>
    <s v="CRISTIAN DEVIA"/>
    <x v="4"/>
  </r>
  <r>
    <n v="71609"/>
    <s v="2025-10-18 11:37:40"/>
    <x v="13"/>
    <x v="3"/>
    <x v="0"/>
    <s v="2025-10-21 00:00:00"/>
    <m/>
    <x v="0"/>
    <s v="800W"/>
    <s v="PABLO DAVID  MAESTRE CAMACHO"/>
    <n v="1140904669"/>
    <s v="FINALIZADA"/>
    <s v="SEBASTIAN ARIAS"/>
    <x v="4"/>
  </r>
  <r>
    <n v="71613"/>
    <s v="2025-10-18 11:51:46"/>
    <x v="13"/>
    <x v="3"/>
    <x v="0"/>
    <s v="2025-10-18 00:00:00"/>
    <s v="2025-10-18 12:03:44"/>
    <x v="1"/>
    <s v="ATS 700"/>
    <s v="JUAN FELIPE  OSORIO SUAREZ"/>
    <n v="1026264137"/>
    <s v="ENTREGADA"/>
    <s v="CRISTIAN DEVIA"/>
    <x v="4"/>
  </r>
  <r>
    <n v="71325"/>
    <s v="2025-10-15 08:57:32"/>
    <x v="13"/>
    <x v="3"/>
    <x v="0"/>
    <s v="2025-10-17 00:00:00"/>
    <s v="2025-10-22 13:46:58"/>
    <x v="0"/>
    <s v="1600W"/>
    <s v="MARCELA PATRICIA CHUNZA RODRIGUEZ"/>
    <n v="1075873090"/>
    <s v="ENTREGADA"/>
    <s v="YEFERSON OSORIO"/>
    <x v="2"/>
  </r>
  <r>
    <n v="71328"/>
    <s v="2025-10-15 09:07:29"/>
    <x v="13"/>
    <x v="3"/>
    <x v="0"/>
    <s v="2025-10-17 00:00:00"/>
    <s v="2025-10-17 12:53:01"/>
    <x v="0"/>
    <s v="500W"/>
    <s v="JESUS ANDRES PULIDO CHAVES"/>
    <n v="1072429504"/>
    <s v="ENTREGADA"/>
    <s v="CESAR GRANADOS"/>
    <x v="2"/>
  </r>
  <r>
    <n v="71336"/>
    <s v="2025-10-15 10:12:14"/>
    <x v="13"/>
    <x v="3"/>
    <x v="0"/>
    <s v="2025-10-17 00:00:00"/>
    <s v="2025-10-20 14:41:07"/>
    <x v="3"/>
    <s v="800w"/>
    <s v="MAYCOL ANDRES  SANCHEZ"/>
    <n v="1031138683"/>
    <s v="ENTREGADA"/>
    <s v="MIGUEL ANGEL OSORIO"/>
    <x v="2"/>
  </r>
  <r>
    <n v="71342"/>
    <s v="2025-10-15 11:30:32"/>
    <x v="13"/>
    <x v="3"/>
    <x v="0"/>
    <s v="2025-10-15 00:00:00"/>
    <s v="2025-10-18 09:24:39"/>
    <x v="11"/>
    <s v="800 W"/>
    <s v="PAULINA  ARANGO LORZA"/>
    <n v="1020742503"/>
    <s v="ENTREGADA"/>
    <s v="CESAR GRANADOS"/>
    <x v="2"/>
  </r>
  <r>
    <n v="71354"/>
    <s v="2025-10-15 12:35:53"/>
    <x v="13"/>
    <x v="3"/>
    <x v="0"/>
    <s v="2025-10-16 00:00:00"/>
    <s v="2025-10-16 10:16:18"/>
    <x v="14"/>
    <s v="400W"/>
    <s v="NICOLAS LACOUTURE DAZA"/>
    <n v="1065626144"/>
    <s v="ENTREGADA"/>
    <s v="YEFERSON OSORIO"/>
    <x v="2"/>
  </r>
  <r>
    <n v="71356"/>
    <s v="2025-10-15 12:44:47"/>
    <x v="13"/>
    <x v="3"/>
    <x v="0"/>
    <s v="2025-10-16 00:00:00"/>
    <s v="2025-10-17 12:45:23"/>
    <x v="11"/>
    <s v="800W"/>
    <s v="NESTOR ORLANDO MORA RAMOS"/>
    <n v="80054967"/>
    <s v="ENTREGADA"/>
    <s v="CESAR GRANADOS"/>
    <x v="2"/>
  </r>
  <r>
    <n v="71363"/>
    <s v="2025-10-15 13:13:39"/>
    <x v="13"/>
    <x v="3"/>
    <x v="0"/>
    <s v="2025-10-17 00:00:00"/>
    <s v="2025-10-20 15:04:40"/>
    <x v="0"/>
    <s v="800W"/>
    <s v="CESAR AUGUSTO ESPINOSA ALZATE"/>
    <n v="1023876778"/>
    <s v="ENTREGADA"/>
    <s v="CESAR GRANADOS"/>
    <x v="2"/>
  </r>
  <r>
    <n v="71366"/>
    <s v="2025-10-15 13:26:51"/>
    <x v="13"/>
    <x v="3"/>
    <x v="0"/>
    <s v="2025-10-17 00:00:00"/>
    <s v="2025-10-20 09:12:23"/>
    <x v="1"/>
    <s v="800W"/>
    <s v="COMUNICACIONES MARKETING.COM S.A.S."/>
    <n v="9011024364"/>
    <s v="ENTREGADA"/>
    <s v="YEFERSON OSORIO"/>
    <x v="2"/>
  </r>
  <r>
    <n v="71368"/>
    <s v="2025-10-15 13:35:19"/>
    <x v="13"/>
    <x v="3"/>
    <x v="0"/>
    <s v="2025-10-16 00:00:00"/>
    <s v="2025-10-18 12:18:57"/>
    <x v="1"/>
    <s v="1600W"/>
    <s v="MALKA IRINA LASCARRO POLO"/>
    <n v="55305596"/>
    <s v="ENTREGADA"/>
    <s v="YEFERSON OSORIO"/>
    <x v="2"/>
  </r>
  <r>
    <n v="71382"/>
    <s v="2025-10-15 15:17:38"/>
    <x v="13"/>
    <x v="3"/>
    <x v="0"/>
    <s v="2025-10-17 00:00:00"/>
    <m/>
    <x v="3"/>
    <s v="350W"/>
    <s v="MARIA JIMENA PEÑA RODRIGUEZ"/>
    <n v="1032368172"/>
    <s v="AUTORIZADA"/>
    <s v="MIGUEL ANGEL OSORIO"/>
    <x v="2"/>
  </r>
  <r>
    <n v="71391"/>
    <s v="2025-10-15 16:27:34"/>
    <x v="13"/>
    <x v="3"/>
    <x v="0"/>
    <s v="2025-10-16 00:00:00"/>
    <s v="2025-10-16 16:14:10"/>
    <x v="10"/>
    <s v="500W"/>
    <s v="LAURA MILENA LESMES GAITAN"/>
    <n v="1057919774"/>
    <s v="ENTREGADA"/>
    <s v="YEFERSON OSORIO"/>
    <x v="2"/>
  </r>
  <r>
    <n v="71395"/>
    <s v="2025-10-15 17:02:12"/>
    <x v="13"/>
    <x v="3"/>
    <x v="0"/>
    <s v="2025-10-17 00:00:00"/>
    <s v="2025-10-16 16:42:42"/>
    <x v="0"/>
    <s v="1600W"/>
    <s v="YECIT DANUIZ FERNANDEZ LEON"/>
    <n v="1024491294"/>
    <s v="ENTREGADA"/>
    <s v="CESAR GRANADOS"/>
    <x v="2"/>
  </r>
  <r>
    <n v="71401"/>
    <s v="2025-10-16 08:07:34"/>
    <x v="13"/>
    <x v="3"/>
    <x v="0"/>
    <s v="2025-10-20 00:00:00"/>
    <s v="2025-10-21 08:13:03"/>
    <x v="0"/>
    <s v="500W"/>
    <s v="LEIDY  JOHANNA RODRIGUEZ BERMUDEZ"/>
    <n v="52863737"/>
    <s v="ENTREGADA"/>
    <s v="YEFERSON OSORIO"/>
    <x v="2"/>
  </r>
  <r>
    <n v="71403"/>
    <s v="2025-10-16 08:16:31"/>
    <x v="13"/>
    <x v="3"/>
    <x v="0"/>
    <s v="2025-10-16 00:00:00"/>
    <s v="2025-10-17 08:23:11"/>
    <x v="11"/>
    <s v="800W"/>
    <s v="CRONICA GROUP CRONICA GROUP"/>
    <n v="901352551"/>
    <s v="ENTREGADA"/>
    <s v="YEFERSON OSORIO"/>
    <x v="2"/>
  </r>
  <r>
    <n v="71408"/>
    <s v="2025-10-16 08:52:16"/>
    <x v="13"/>
    <x v="3"/>
    <x v="0"/>
    <s v="2025-10-16 00:00:00"/>
    <s v="2025-10-16 14:20:44"/>
    <x v="10"/>
    <s v="800W"/>
    <s v="JUAN MANUEL  HOYOS ARAMBURO"/>
    <n v="1007401750"/>
    <s v="ENTREGADA"/>
    <s v="YEFERSON OSORIO"/>
    <x v="2"/>
  </r>
  <r>
    <n v="71426"/>
    <s v="2025-10-16 11:15:58"/>
    <x v="13"/>
    <x v="3"/>
    <x v="0"/>
    <s v="2025-10-16 00:00:00"/>
    <s v="2025-10-16 16:30:44"/>
    <x v="10"/>
    <s v="500W"/>
    <s v="SERGIO PEÑALOZA"/>
    <n v="80768308"/>
    <s v="ENTREGADA"/>
    <s v="YEFERSON OSORIO"/>
    <x v="2"/>
  </r>
  <r>
    <n v="71427"/>
    <s v="2025-10-16 11:23:00"/>
    <x v="13"/>
    <x v="3"/>
    <x v="0"/>
    <s v="2025-10-20 00:00:00"/>
    <s v="2025-10-20 16:39:03"/>
    <x v="0"/>
    <s v="1600W"/>
    <s v="ALAN MAURICIO  NARVAEZ QUIJANO"/>
    <n v="1020740955"/>
    <s v="ENTREGADA"/>
    <s v="YEFERSON OSORIO"/>
    <x v="2"/>
  </r>
  <r>
    <n v="71442"/>
    <s v="2025-10-16 12:31:56"/>
    <x v="13"/>
    <x v="3"/>
    <x v="0"/>
    <s v="2025-10-20 00:00:00"/>
    <m/>
    <x v="3"/>
    <s v="1600W"/>
    <s v="LODWIN ZAPATA OSPINA"/>
    <n v="1034310901"/>
    <s v="AUTORIZADA"/>
    <s v="CESAR GRANADOS"/>
    <x v="2"/>
  </r>
  <r>
    <n v="71466"/>
    <s v="2025-10-16 15:15:23"/>
    <x v="13"/>
    <x v="3"/>
    <x v="0"/>
    <s v="2025-10-20 00:00:00"/>
    <s v="2025-10-20 16:56:31"/>
    <x v="0"/>
    <s v="800W"/>
    <s v="PEDRO ALONSO JIMENEZ PADILLA"/>
    <n v="1026273707"/>
    <s v="ENTREGADA"/>
    <s v="CESAR GRANADOS"/>
    <x v="2"/>
  </r>
  <r>
    <n v="71475"/>
    <s v="2025-10-16 16:46:55"/>
    <x v="13"/>
    <x v="3"/>
    <x v="0"/>
    <s v="2025-10-17 00:00:00"/>
    <s v="2025-10-17 14:00:58"/>
    <x v="11"/>
    <s v="350W LITE"/>
    <s v="YEIMY MAYERLY  CASTILLO PINEDA"/>
    <n v="1075682156"/>
    <s v="ENTREGADA"/>
    <s v="CESAR GRANADOS"/>
    <x v="2"/>
  </r>
  <r>
    <n v="71481"/>
    <s v="2025-10-17 08:12:28"/>
    <x v="13"/>
    <x v="3"/>
    <x v="0"/>
    <s v="2025-10-21 00:00:00"/>
    <s v="2025-10-20 16:30:58"/>
    <x v="3"/>
    <s v="1600W"/>
    <s v="ESTEBAN  CASTILLO RODRIGUEZ"/>
    <n v="1031802314"/>
    <s v="ENTREGADA"/>
    <s v="YEFERSON OSORIO"/>
    <x v="2"/>
  </r>
  <r>
    <n v="71482"/>
    <s v="2025-10-17 08:43:44"/>
    <x v="13"/>
    <x v="3"/>
    <x v="0"/>
    <s v="2025-10-21 00:00:00"/>
    <m/>
    <x v="0"/>
    <s v="1600W"/>
    <s v="CARLOS JOSE  TRUJILLO"/>
    <n v="1016085627"/>
    <s v="FINALIZADA"/>
    <s v="MIGUEL ANGEL OSORIO"/>
    <x v="2"/>
  </r>
  <r>
    <n v="71483"/>
    <s v="2025-10-17 09:02:29"/>
    <x v="13"/>
    <x v="3"/>
    <x v="0"/>
    <s v="2025-10-21 00:00:00"/>
    <m/>
    <x v="0"/>
    <s v="800W"/>
    <s v="DAMING SAS"/>
    <n v="901550818"/>
    <s v="P. AUTORIZAR"/>
    <s v="CESAR GRANADOS"/>
    <x v="2"/>
  </r>
  <r>
    <n v="71494"/>
    <s v="2025-10-17 10:06:52"/>
    <x v="13"/>
    <x v="3"/>
    <x v="0"/>
    <s v="2025-10-21 00:00:00"/>
    <s v="2025-10-21 11:58:12"/>
    <x v="4"/>
    <s v="500W"/>
    <s v="FACTOS CONSULTORES  SASA"/>
    <n v="900350896"/>
    <s v="ENTREGADA"/>
    <s v="MIGUEL ANGEL OSORIO"/>
    <x v="2"/>
  </r>
  <r>
    <n v="71511"/>
    <s v="2025-10-17 11:44:04"/>
    <x v="13"/>
    <x v="3"/>
    <x v="0"/>
    <s v="2025-10-17 00:00:00"/>
    <s v="2025-10-17 16:45:46"/>
    <x v="11"/>
    <s v="800W"/>
    <s v="NESTOR CASTRO ISAZA"/>
    <n v="79567967"/>
    <s v="ENTREGADA"/>
    <s v="MIGUEL ANGEL OSORIO"/>
    <x v="2"/>
  </r>
  <r>
    <n v="71513"/>
    <s v="2025-10-17 11:57:33"/>
    <x v="13"/>
    <x v="3"/>
    <x v="0"/>
    <s v="2025-10-31 00:00:00"/>
    <m/>
    <x v="11"/>
    <s v="800W"/>
    <s v="YESICA FERNANDA  RODRIGUEZ RODRIGUEZ"/>
    <n v="1030544066"/>
    <s v="AUTORIZADA"/>
    <s v="MIGUEL ANGEL OSORIO"/>
    <x v="2"/>
  </r>
  <r>
    <n v="71514"/>
    <s v="2025-10-17 12:11:36"/>
    <x v="13"/>
    <x v="3"/>
    <x v="0"/>
    <s v="2025-10-17 00:00:00"/>
    <s v="2025-10-18 11:30:12"/>
    <x v="14"/>
    <s v="800W"/>
    <s v="DANIEL ALEJANDRO PACHON RODRIGUEZ"/>
    <n v="1010173172"/>
    <s v="ENTREGADA"/>
    <s v="YEFERSON OSORIO"/>
    <x v="2"/>
  </r>
  <r>
    <n v="71519"/>
    <s v="2025-10-17 12:48:33"/>
    <x v="13"/>
    <x v="3"/>
    <x v="0"/>
    <s v="2025-10-21 00:00:00"/>
    <m/>
    <x v="0"/>
    <s v="500W"/>
    <s v="ANGIE MARIBEL  TORRES BAEZ"/>
    <n v="1049630817"/>
    <s v="FINALIZADA"/>
    <s v="MIGUEL ANGEL OSORIO"/>
    <x v="2"/>
  </r>
  <r>
    <n v="71533"/>
    <s v="2025-10-17 14:21:16"/>
    <x v="13"/>
    <x v="3"/>
    <x v="0"/>
    <s v="2025-10-21 00:00:00"/>
    <s v="2025-10-21 09:47:20"/>
    <x v="0"/>
    <s v="MOPED"/>
    <s v="ALEXANDER ALONSO PEDRAZA"/>
    <n v="7178908"/>
    <s v="ENTREGADA"/>
    <s v="YEFERSON OSORIO"/>
    <x v="2"/>
  </r>
  <r>
    <n v="71536"/>
    <s v="2025-10-17 14:32:51"/>
    <x v="13"/>
    <x v="3"/>
    <x v="0"/>
    <s v="2025-10-20 00:00:00"/>
    <s v="2025-10-21 12:06:24"/>
    <x v="1"/>
    <s v="800W"/>
    <s v="JULIAN MARIO HERRERA URREGO"/>
    <n v="1020764420"/>
    <s v="ENTREGADA"/>
    <s v="YEFERSON OSORIO"/>
    <x v="2"/>
  </r>
  <r>
    <n v="71547"/>
    <s v="2025-10-17 15:44:17"/>
    <x v="13"/>
    <x v="3"/>
    <x v="0"/>
    <s v="2025-10-20 00:00:00"/>
    <s v="2025-10-20 16:08:05"/>
    <x v="1"/>
    <s v="800W"/>
    <s v="CLAUDIA JIMENA  PALACIOS BERNAL"/>
    <n v="1136882129"/>
    <s v="ENTREGADA"/>
    <s v="YEFERSON OSORIO"/>
    <x v="2"/>
  </r>
  <r>
    <n v="71551"/>
    <s v="2025-10-17 16:28:51"/>
    <x v="13"/>
    <x v="3"/>
    <x v="0"/>
    <s v="2025-10-20 00:00:00"/>
    <m/>
    <x v="0"/>
    <s v="500W"/>
    <s v="JUAN CAMILO GONZÁLEZ MONGUÍ"/>
    <n v="1015398708"/>
    <s v="AUTORIZADA"/>
    <s v="MIGUEL ANGEL OSORIO"/>
    <x v="2"/>
  </r>
  <r>
    <n v="71553"/>
    <s v="2025-10-17 16:35:05"/>
    <x v="13"/>
    <x v="3"/>
    <x v="0"/>
    <s v="2025-10-21 00:00:00"/>
    <s v="2025-10-20 10:30:51"/>
    <x v="4"/>
    <s v="800W"/>
    <s v="ANDRES FELIPE  DUARTE PINEDA"/>
    <n v="1136882530"/>
    <s v="ENTREGADA"/>
    <s v="YEFERSON OSORIO"/>
    <x v="2"/>
  </r>
  <r>
    <n v="71555"/>
    <s v="2025-10-17 16:48:04"/>
    <x v="13"/>
    <x v="3"/>
    <x v="0"/>
    <s v="2025-10-20 00:00:00"/>
    <s v="2025-10-20 16:17:43"/>
    <x v="13"/>
    <s v="400W"/>
    <s v="NICOLAS LACOUTURE DAZA"/>
    <n v="1065626144"/>
    <s v="ENTREGADA"/>
    <s v="YEFERSON OSORIO"/>
    <x v="2"/>
  </r>
  <r>
    <n v="71556"/>
    <s v="2025-10-17 17:05:53"/>
    <x v="13"/>
    <x v="3"/>
    <x v="0"/>
    <s v="2025-10-20 00:00:00"/>
    <s v="2025-10-21 16:57:59"/>
    <x v="3"/>
    <s v="800W"/>
    <s v="SANTIAGO  ARENAS"/>
    <n v="1098822551"/>
    <s v="ENTREGADA"/>
    <s v="MIGUEL ANGEL OSORIO"/>
    <x v="2"/>
  </r>
  <r>
    <n v="71569"/>
    <s v="2025-10-18 09:16:30"/>
    <x v="13"/>
    <x v="3"/>
    <x v="0"/>
    <s v="2025-10-18 00:00:00"/>
    <s v="2025-10-20 08:36:20"/>
    <x v="0"/>
    <s v="1600W"/>
    <s v="ANDRES RUEDA LOPEZ"/>
    <n v="1098647013"/>
    <s v="ENTREGADA"/>
    <s v="YEFERSON OSORIO"/>
    <x v="2"/>
  </r>
  <r>
    <n v="71571"/>
    <s v="2025-10-18 09:22:08"/>
    <x v="13"/>
    <x v="3"/>
    <x v="0"/>
    <s v="2025-10-21 00:00:00"/>
    <s v="2025-10-22 16:30:42"/>
    <x v="0"/>
    <s v="500W"/>
    <s v="ANGELA CAMILA PLAZAS"/>
    <n v="1019137824"/>
    <s v="ENTREGADA"/>
    <s v="CESAR GRANADOS"/>
    <x v="2"/>
  </r>
  <r>
    <n v="71574"/>
    <s v="2025-10-18 09:30:05"/>
    <x v="13"/>
    <x v="3"/>
    <x v="0"/>
    <s v="2025-10-18 00:00:00"/>
    <s v="2025-10-18 12:28:19"/>
    <x v="10"/>
    <s v="700w"/>
    <s v="MARIO ANDRES  GALINDO LOZANO"/>
    <n v="1032482081"/>
    <s v="ENTREGADA"/>
    <s v="MIGUEL ANGEL OSORIO"/>
    <x v="2"/>
  </r>
  <r>
    <n v="71578"/>
    <s v="2025-10-18 09:42:09"/>
    <x v="13"/>
    <x v="3"/>
    <x v="0"/>
    <s v="2025-10-21 00:00:00"/>
    <m/>
    <x v="1"/>
    <s v="1600W"/>
    <s v="KARL PHILIP  DUFFIS LOZANO"/>
    <n v="1018495601"/>
    <s v="AUTORIZADA"/>
    <s v="MIGUEL ANGEL OSORIO"/>
    <x v="2"/>
  </r>
  <r>
    <n v="71600"/>
    <s v="2025-10-18 10:56:11"/>
    <x v="13"/>
    <x v="3"/>
    <x v="0"/>
    <s v="2025-10-31 00:00:00"/>
    <m/>
    <x v="0"/>
    <s v="500W"/>
    <s v="NICOLAS  RODRIGUEZ RIAÑO"/>
    <n v="1136886491"/>
    <s v="AUTORIZADA"/>
    <s v="CESAR GRANADOS"/>
    <x v="2"/>
  </r>
  <r>
    <n v="71601"/>
    <s v="2025-10-18 10:58:17"/>
    <x v="13"/>
    <x v="3"/>
    <x v="0"/>
    <s v="2025-10-20 00:00:00"/>
    <m/>
    <x v="14"/>
    <s v="800W"/>
    <s v="JEAN PAOL0 ALMANZA FORERO"/>
    <n v="1013601473"/>
    <s v="FINALIZADA"/>
    <s v="YEFERSON OSORIO"/>
    <x v="2"/>
  </r>
  <r>
    <n v="71606"/>
    <s v="2025-10-18 11:11:39"/>
    <x v="13"/>
    <x v="3"/>
    <x v="0"/>
    <s v="2025-10-21 00:00:00"/>
    <m/>
    <x v="3"/>
    <s v="350 LITE"/>
    <s v="DANIEL  MORENO"/>
    <n v="1020832039"/>
    <s v="C. CALIDAD"/>
    <s v="YEFERSON OSORIO"/>
    <x v="2"/>
  </r>
  <r>
    <n v="71614"/>
    <s v="2025-10-18 11:52:28"/>
    <x v="13"/>
    <x v="3"/>
    <x v="0"/>
    <s v="2025-10-21 00:00:00"/>
    <m/>
    <x v="1"/>
    <s v="350W LITE"/>
    <s v="JIMENA ANDREA  JIMENEZ MORENO"/>
    <n v="1015428386"/>
    <s v="FINALIZADA"/>
    <s v="YEFERSON OSORIO"/>
    <x v="2"/>
  </r>
  <r>
    <n v="71615"/>
    <s v="2025-10-18 11:59:19"/>
    <x v="13"/>
    <x v="3"/>
    <x v="0"/>
    <s v="2025-10-21 00:00:00"/>
    <m/>
    <x v="3"/>
    <s v="1600W"/>
    <s v="JOSE RICARDO  MOGOLLON HELLAL"/>
    <n v="1090400244"/>
    <s v="C. CALIDAD"/>
    <s v="CESAR GRANADOS"/>
    <x v="2"/>
  </r>
  <r>
    <n v="71617"/>
    <s v="2025-10-18 12:12:27"/>
    <x v="13"/>
    <x v="3"/>
    <x v="0"/>
    <s v="2025-10-21 00:00:00"/>
    <m/>
    <x v="0"/>
    <s v="500W"/>
    <s v="MIGUEL ÁNGEL RUANO CRUZ"/>
    <n v="1010207153"/>
    <s v="FINALIZADA"/>
    <s v="YEFERSON OSORIO"/>
    <x v="2"/>
  </r>
  <r>
    <n v="71620"/>
    <s v="2025-10-18 12:27:54"/>
    <x v="13"/>
    <x v="3"/>
    <x v="0"/>
    <s v="2025-10-18 00:00:00"/>
    <s v="2025-10-18 12:29:38"/>
    <x v="10"/>
    <s v="1600W"/>
    <s v="MANUEL  MENDEZ"/>
    <n v="1011098398"/>
    <s v="ENTREGADA"/>
    <s v="CESAR GRANADOS"/>
    <x v="2"/>
  </r>
  <r>
    <n v="71623"/>
    <s v="2025-10-18 12:37:46"/>
    <x v="13"/>
    <x v="3"/>
    <x v="0"/>
    <s v="2025-10-21 00:00:00"/>
    <m/>
    <x v="0"/>
    <s v="500W"/>
    <s v="JUAN ESTEBAN  BERNAL"/>
    <n v="1018511108"/>
    <s v="FINALIZADA"/>
    <s v="MIGUEL ANGEL OSORIO"/>
    <x v="2"/>
  </r>
  <r>
    <n v="71630"/>
    <s v="2025-10-18 12:50:50"/>
    <x v="13"/>
    <x v="3"/>
    <x v="0"/>
    <s v="2025-10-20 00:00:00"/>
    <m/>
    <x v="10"/>
    <s v="1600W"/>
    <s v="JUAN KAMILO PEREZ RICCI"/>
    <n v="1090528326"/>
    <s v="FINALIZADA"/>
    <s v="MIGUEL ANGEL OSORIO"/>
    <x v="2"/>
  </r>
  <r>
    <n v="54975"/>
    <s v="2025-03-17 10:17:16"/>
    <x v="28"/>
    <x v="6"/>
    <x v="0"/>
    <s v="2025-03-19 00:00:00"/>
    <m/>
    <x v="0"/>
    <s v="500W"/>
    <s v="GUILLERMO DIAZ"/>
    <n v="80082639"/>
    <s v="FINALIZADA"/>
    <s v="JULIAN TORRES"/>
    <x v="1"/>
  </r>
  <r>
    <n v="54982"/>
    <s v="2025-03-17 10:55:48"/>
    <x v="28"/>
    <x v="6"/>
    <x v="0"/>
    <s v="2025-03-19 00:00:00"/>
    <s v="2025-03-19 15:45:20"/>
    <x v="1"/>
    <s v="500W"/>
    <s v="ANDRES FELIPE GACHARNA TIBOCHA"/>
    <n v="1014736849"/>
    <s v="ENTREGADA"/>
    <s v="YONNATTAN HERRERA"/>
    <x v="1"/>
  </r>
  <r>
    <n v="54988"/>
    <s v="2025-03-17 11:18:38"/>
    <x v="28"/>
    <x v="6"/>
    <x v="0"/>
    <s v="2025-03-20 00:00:00"/>
    <s v="2025-03-21 11:45:28"/>
    <x v="0"/>
    <s v="350W"/>
    <s v="JACOBO  AGAMEZ LEAÑO"/>
    <n v="1000851740"/>
    <s v="ENTREGADA"/>
    <s v="YONNATTAN HERRERA"/>
    <x v="1"/>
  </r>
  <r>
    <n v="54989"/>
    <s v="2025-03-17 11:25:44"/>
    <x v="28"/>
    <x v="6"/>
    <x v="0"/>
    <s v="2025-03-17 00:00:00"/>
    <s v="2025-03-17 16:34:23"/>
    <x v="8"/>
    <s v="800W"/>
    <s v="INDUSTRIAS ALIMENTICIAS MERAKI SAS"/>
    <n v="901296726"/>
    <s v="ENTREGADA"/>
    <s v="JULIAN TORRES"/>
    <x v="1"/>
  </r>
  <r>
    <n v="54999"/>
    <s v="2025-03-17 12:11:02"/>
    <x v="28"/>
    <x v="6"/>
    <x v="0"/>
    <s v="2025-03-18 00:00:00"/>
    <s v="2025-03-17 16:02:05"/>
    <x v="1"/>
    <s v="1600W"/>
    <s v="HENRY  PINEDA"/>
    <n v="79958981"/>
    <s v="ENTREGADA"/>
    <s v="ALEXIS SANCHEZ"/>
    <x v="1"/>
  </r>
  <r>
    <n v="55009"/>
    <s v="2025-03-17 13:21:00"/>
    <x v="28"/>
    <x v="6"/>
    <x v="0"/>
    <s v="2025-03-17 00:00:00"/>
    <s v="2025-03-20 15:24:12"/>
    <x v="8"/>
    <s v="800W"/>
    <s v="DANIEL  AGUIRRE RODRIGUEZ"/>
    <n v="1014260188"/>
    <s v="ENTREGADA"/>
    <s v="YONNATTAN HERRERA"/>
    <x v="1"/>
  </r>
  <r>
    <n v="55010"/>
    <s v="2025-03-17 13:28:48"/>
    <x v="28"/>
    <x v="6"/>
    <x v="0"/>
    <s v="2025-03-18 00:00:00"/>
    <s v="2025-03-19 13:09:25"/>
    <x v="1"/>
    <s v="800W"/>
    <s v="MATEO  RAVAGLI TORRES"/>
    <n v="1107046921"/>
    <s v="ENTREGADA"/>
    <s v="ALEXIS SANCHEZ"/>
    <x v="1"/>
  </r>
  <r>
    <n v="55020"/>
    <s v="2025-03-17 13:59:51"/>
    <x v="28"/>
    <x v="6"/>
    <x v="0"/>
    <s v="2025-03-20 00:00:00"/>
    <s v="2025-03-22 09:50:34"/>
    <x v="0"/>
    <s v="800W"/>
    <s v="CARLOS MAURICIO SANCHEZ"/>
    <n v="1032452222"/>
    <s v="ENTREGADA"/>
    <s v="YONNATTAN HERRERA"/>
    <x v="1"/>
  </r>
  <r>
    <n v="55037"/>
    <s v="2025-03-17 16:26:51"/>
    <x v="28"/>
    <x v="6"/>
    <x v="0"/>
    <s v="2025-03-19 00:00:00"/>
    <s v="2025-03-20 10:18:39"/>
    <x v="1"/>
    <s v="800W"/>
    <s v="MARIA FERNANDA AVILA RINCON"/>
    <n v="1029220482"/>
    <s v="ENTREGADA"/>
    <s v="YONNATTAN HERRERA"/>
    <x v="1"/>
  </r>
  <r>
    <n v="55041"/>
    <s v="2025-03-17 16:42:30"/>
    <x v="28"/>
    <x v="6"/>
    <x v="0"/>
    <s v="2025-03-18 00:00:00"/>
    <s v="2025-03-20 08:14:52"/>
    <x v="13"/>
    <s v="1600W"/>
    <s v="ANDRES ALFONSO DAZA OSMA"/>
    <n v="1015463322"/>
    <s v="ENTREGADA"/>
    <s v="YONNATTAN HERRERA"/>
    <x v="1"/>
  </r>
  <r>
    <n v="55042"/>
    <s v="2025-03-17 16:51:11"/>
    <x v="28"/>
    <x v="6"/>
    <x v="0"/>
    <s v="2025-03-20 00:00:00"/>
    <m/>
    <x v="0"/>
    <s v="500W"/>
    <s v="DAVID  SALGUERO"/>
    <n v="1034396205"/>
    <s v="FINALIZADA"/>
    <s v="JULIAN TORRES"/>
    <x v="1"/>
  </r>
  <r>
    <n v="55070"/>
    <s v="2025-03-18 09:35:21"/>
    <x v="28"/>
    <x v="6"/>
    <x v="0"/>
    <s v="2025-03-20 00:00:00"/>
    <m/>
    <x v="13"/>
    <s v="MOPED"/>
    <s v="CARLOS MARIO LEMUS TORRES"/>
    <n v="88221956"/>
    <s v="EN PROCESO"/>
    <s v="YONNATTAN HERRERA"/>
    <x v="1"/>
  </r>
  <r>
    <n v="55083"/>
    <s v="2025-03-18 11:16:51"/>
    <x v="28"/>
    <x v="6"/>
    <x v="0"/>
    <s v="2025-03-18 00:00:00"/>
    <s v="2025-03-18 15:44:48"/>
    <x v="5"/>
    <s v="800W"/>
    <s v="JOSE ALEXANDER  TORRES ALVARADO"/>
    <n v="79887382"/>
    <s v="ENTREGADA"/>
    <s v="YONNATTAN HERRERA"/>
    <x v="1"/>
  </r>
  <r>
    <n v="55084"/>
    <s v="2025-03-18 11:22:17"/>
    <x v="28"/>
    <x v="6"/>
    <x v="0"/>
    <s v="2025-03-18 00:00:00"/>
    <s v="2025-03-18 15:44:41"/>
    <x v="5"/>
    <s v="500W"/>
    <s v="JOSE ALEXANDER  TORRES ALVARADO"/>
    <n v="79887382"/>
    <s v="ENTREGADA"/>
    <s v="YONNATTAN HERRERA"/>
    <x v="1"/>
  </r>
  <r>
    <n v="55092"/>
    <s v="2025-03-18 11:35:15"/>
    <x v="28"/>
    <x v="6"/>
    <x v="0"/>
    <s v="2025-03-20 00:00:00"/>
    <s v="2025-03-22 09:25:57"/>
    <x v="0"/>
    <s v="500W"/>
    <s v="DIEGO ANDRES DIAZ HERNANDEZ"/>
    <n v="1233490621"/>
    <s v="ENTREGADA"/>
    <s v="JULIAN TORRES"/>
    <x v="1"/>
  </r>
  <r>
    <n v="55093"/>
    <s v="2025-03-18 11:40:35"/>
    <x v="28"/>
    <x v="6"/>
    <x v="0"/>
    <s v="2025-03-20 00:00:00"/>
    <s v="2025-03-22 09:35:14"/>
    <x v="0"/>
    <s v="500w"/>
    <s v="DIEGO ANDRES DIAZ HERNANDEZ"/>
    <n v="1233490621"/>
    <s v="ENTREGADA"/>
    <s v="YONNATTAN HERRERA"/>
    <x v="1"/>
  </r>
  <r>
    <n v="55104"/>
    <s v="2025-03-18 12:33:27"/>
    <x v="28"/>
    <x v="6"/>
    <x v="0"/>
    <s v="2025-03-20 00:00:00"/>
    <m/>
    <x v="0"/>
    <s v="350W"/>
    <s v="DAVID FABIAN RINCON ARIAS"/>
    <n v="1052403852"/>
    <s v="FINALIZADA"/>
    <s v="JULIAN TORRES"/>
    <x v="1"/>
  </r>
  <r>
    <n v="55158"/>
    <s v="2025-03-19 08:09:36"/>
    <x v="28"/>
    <x v="6"/>
    <x v="0"/>
    <s v="2025-03-19 00:00:00"/>
    <s v="2025-03-19 16:23:03"/>
    <x v="13"/>
    <s v="800W"/>
    <s v="OSCAR GIOVANNY COMBITA"/>
    <n v="79725399"/>
    <s v="ENTREGADA"/>
    <s v="JULIAN TORRES"/>
    <x v="1"/>
  </r>
  <r>
    <n v="55160"/>
    <s v="2025-03-19 08:14:41"/>
    <x v="28"/>
    <x v="6"/>
    <x v="0"/>
    <s v="2025-03-19 00:00:00"/>
    <s v="2025-03-19 16:01:15"/>
    <x v="8"/>
    <s v="1600W"/>
    <s v="YENNYFER JULIETH RODRIGUEZ"/>
    <n v="1013626599"/>
    <s v="ENTREGADA"/>
    <s v="YONNATTAN HERRERA"/>
    <x v="1"/>
  </r>
  <r>
    <n v="55173"/>
    <s v="2025-03-19 08:59:12"/>
    <x v="28"/>
    <x v="6"/>
    <x v="0"/>
    <s v="2025-03-21 00:00:00"/>
    <m/>
    <x v="3"/>
    <s v="800W"/>
    <s v="INDUSTRIAS ALIMENTICIAS MERAKI SAS"/>
    <n v="901296726"/>
    <s v="FINALIZADA"/>
    <s v="JULIAN TORRES"/>
    <x v="1"/>
  </r>
  <r>
    <n v="55178"/>
    <s v="2025-03-19 09:16:51"/>
    <x v="28"/>
    <x v="6"/>
    <x v="0"/>
    <s v="2025-03-19 00:00:00"/>
    <s v="2025-03-19 16:47:01"/>
    <x v="14"/>
    <s v="350W"/>
    <s v="VICTORIA RODRIGUEZ BARRIOS"/>
    <n v="32763003"/>
    <s v="ENTREGADA"/>
    <s v="ALEXIS SANCHEZ"/>
    <x v="1"/>
  </r>
  <r>
    <n v="55199"/>
    <s v="2025-03-19 11:08:28"/>
    <x v="28"/>
    <x v="6"/>
    <x v="0"/>
    <s v="2025-03-21 00:00:00"/>
    <s v="2025-03-25 08:13:59"/>
    <x v="0"/>
    <s v="1600W"/>
    <s v="MICHAEL JAVIER RAMIREZ ROCHA"/>
    <n v="1031139318"/>
    <s v="ENTREGADA"/>
    <s v="ALEXIS SANCHEZ"/>
    <x v="1"/>
  </r>
  <r>
    <n v="55214"/>
    <s v="2025-03-19 12:12:29"/>
    <x v="28"/>
    <x v="6"/>
    <x v="0"/>
    <s v="2025-03-19 00:00:00"/>
    <s v="2025-03-21 16:54:06"/>
    <x v="13"/>
    <s v="800W"/>
    <s v="JEYSON LEONARDO CUBAQUE SARMIENTO"/>
    <n v="80820347"/>
    <s v="ENTREGADA"/>
    <s v="YONNATTAN HERRERA"/>
    <x v="1"/>
  </r>
  <r>
    <n v="55216"/>
    <s v="2025-03-19 12:18:10"/>
    <x v="28"/>
    <x v="6"/>
    <x v="0"/>
    <s v="2025-03-19 00:00:00"/>
    <s v="2025-03-25 12:04:31"/>
    <x v="5"/>
    <s v="800W"/>
    <s v="JEFFERSON FABIAN NOVOA USAQUEN"/>
    <n v="1010189993"/>
    <s v="ENTREGADA"/>
    <s v="YONNATTAN HERRERA"/>
    <x v="1"/>
  </r>
  <r>
    <n v="55220"/>
    <s v="2025-03-19 12:32:00"/>
    <x v="28"/>
    <x v="6"/>
    <x v="0"/>
    <s v="2025-03-21 00:00:00"/>
    <s v="2025-03-22 12:21:34"/>
    <x v="0"/>
    <s v="2400W"/>
    <s v="MATEO NIKOLAY FORERO MORA"/>
    <n v="1015464145"/>
    <s v="ENTREGADA"/>
    <s v="JULIAN TORRES"/>
    <x v="1"/>
  </r>
  <r>
    <n v="55224"/>
    <s v="2025-03-19 12:50:55"/>
    <x v="28"/>
    <x v="6"/>
    <x v="0"/>
    <s v="2025-03-19 00:00:00"/>
    <m/>
    <x v="13"/>
    <s v="MOPED"/>
    <s v="NTALIA  MORALES"/>
    <n v="1071171044"/>
    <s v="FINALIZADA"/>
    <s v="ALEXIS SANCHEZ"/>
    <x v="1"/>
  </r>
  <r>
    <n v="55234"/>
    <s v="2025-03-19 13:27:17"/>
    <x v="28"/>
    <x v="6"/>
    <x v="0"/>
    <s v="2025-03-24 00:00:00"/>
    <m/>
    <x v="0"/>
    <s v="500W"/>
    <s v="CATALINA DIAZ"/>
    <n v="1018403345"/>
    <s v="AUTORIZA.R.B"/>
    <s v="JULIAN TORRES"/>
    <x v="1"/>
  </r>
  <r>
    <n v="55245"/>
    <s v="2025-03-19 14:30:33"/>
    <x v="28"/>
    <x v="6"/>
    <x v="0"/>
    <s v="2025-03-20 00:00:00"/>
    <s v="2025-03-20 12:46:22"/>
    <x v="8"/>
    <s v="1600W"/>
    <s v="JORGE ANDRES FIESCO"/>
    <n v="1075226391"/>
    <s v="ENTREGADA"/>
    <s v="JULIAN TORRES"/>
    <x v="1"/>
  </r>
  <r>
    <n v="55255"/>
    <s v="2025-03-19 16:41:19"/>
    <x v="28"/>
    <x v="6"/>
    <x v="0"/>
    <s v="2025-03-20 00:00:00"/>
    <s v="2025-03-20 16:52:38"/>
    <x v="13"/>
    <s v="1600W"/>
    <s v="MIGUEL ALBERTO BOCCARDO WITZKE"/>
    <n v="348606"/>
    <s v="ENTREGADA"/>
    <s v="YONNATTAN HERRERA"/>
    <x v="1"/>
  </r>
  <r>
    <n v="55276"/>
    <s v="2025-03-20 08:08:38"/>
    <x v="28"/>
    <x v="6"/>
    <x v="0"/>
    <s v="2025-03-20 00:00:00"/>
    <s v="2025-03-20 16:58:43"/>
    <x v="7"/>
    <s v="1600w"/>
    <s v="CESAR BONILLA"/>
    <n v="80174189"/>
    <s v="ENTREGADA"/>
    <s v="JULIAN TORRES"/>
    <x v="1"/>
  </r>
  <r>
    <n v="55284"/>
    <s v="2025-03-20 08:33:46"/>
    <x v="28"/>
    <x v="6"/>
    <x v="0"/>
    <s v="2025-03-24 00:00:00"/>
    <m/>
    <x v="0"/>
    <s v="1600W"/>
    <s v="LEONARDO CAMARGO SABOGAL"/>
    <n v="80913046"/>
    <s v="AUTORIZADA"/>
    <s v="JULIAN TORRES"/>
    <x v="1"/>
  </r>
  <r>
    <n v="55315"/>
    <s v="2025-03-20 11:46:52"/>
    <x v="28"/>
    <x v="6"/>
    <x v="0"/>
    <s v="2025-03-20 00:00:00"/>
    <s v="2025-03-20 15:59:56"/>
    <x v="5"/>
    <s v="800W"/>
    <s v="CARLOS EDUARDO GÓMEZ GARCÍA"/>
    <n v="1047480675"/>
    <s v="ENTREGADA"/>
    <s v="YONNATTAN HERRERA"/>
    <x v="1"/>
  </r>
  <r>
    <n v="55318"/>
    <s v="2025-03-20 11:55:21"/>
    <x v="28"/>
    <x v="6"/>
    <x v="0"/>
    <s v="2025-03-20 00:00:00"/>
    <m/>
    <x v="1"/>
    <s v="350W"/>
    <s v="WILMAN FREDY  RINCON RODRIGUEZ"/>
    <n v="1033701689"/>
    <s v="FINALIZADA"/>
    <s v="YONNATTAN HERRERA"/>
    <x v="1"/>
  </r>
  <r>
    <n v="55342"/>
    <s v="2025-03-20 14:31:29"/>
    <x v="28"/>
    <x v="6"/>
    <x v="0"/>
    <s v="2025-03-22 00:00:00"/>
    <s v="2025-03-22 14:02:04"/>
    <x v="4"/>
    <s v="350W"/>
    <s v="JUAN DAVID  OSSA PAEZ"/>
    <n v="1014271075"/>
    <s v="ENTREGADA"/>
    <s v="YONNATTAN HERRERA"/>
    <x v="1"/>
  </r>
  <r>
    <n v="55353"/>
    <s v="2025-03-20 17:03:34"/>
    <x v="28"/>
    <x v="6"/>
    <x v="0"/>
    <s v="2025-03-25 00:00:00"/>
    <m/>
    <x v="0"/>
    <s v="350W"/>
    <s v="PRISMA ACRILICOS  SAS"/>
    <n v="900988920"/>
    <s v="P. AUTORIZAR"/>
    <s v="JULIAN TORRES"/>
    <x v="1"/>
  </r>
  <r>
    <n v="55376"/>
    <s v="2025-03-21 08:37:31"/>
    <x v="28"/>
    <x v="6"/>
    <x v="0"/>
    <s v="2025-03-25 00:00:00"/>
    <s v="2025-03-21 16:52:19"/>
    <x v="0"/>
    <s v="800W"/>
    <s v="JAIRO  GOMEZ GOMEZ"/>
    <n v="79522607"/>
    <s v="ENTREGADA"/>
    <s v="YONNATTAN HERRERA"/>
    <x v="1"/>
  </r>
  <r>
    <n v="55390"/>
    <s v="2025-03-21 10:15:47"/>
    <x v="28"/>
    <x v="6"/>
    <x v="0"/>
    <s v="2025-03-25 00:00:00"/>
    <m/>
    <x v="0"/>
    <s v="500W"/>
    <s v="ANDRES LAMILLA"/>
    <n v="79879427"/>
    <s v="AUTORIZADA"/>
    <s v="JULIAN TORRES"/>
    <x v="1"/>
  </r>
  <r>
    <n v="55396"/>
    <s v="2025-03-21 10:47:52"/>
    <x v="28"/>
    <x v="6"/>
    <x v="0"/>
    <s v="2025-03-21 00:00:00"/>
    <s v="2025-03-21 16:59:24"/>
    <x v="13"/>
    <s v="800W"/>
    <s v="WILLIAN ANDRÉS CORREA"/>
    <n v="1070976579"/>
    <s v="ENTREGADA"/>
    <s v="YONNATTAN HERRERA"/>
    <x v="1"/>
  </r>
  <r>
    <n v="55417"/>
    <s v="2025-03-21 12:50:31"/>
    <x v="28"/>
    <x v="6"/>
    <x v="0"/>
    <s v="2025-03-25 00:00:00"/>
    <m/>
    <x v="0"/>
    <s v="350W"/>
    <s v="DIANA CAROLINA VEGA CALDAS"/>
    <n v="1022936376"/>
    <s v="P. AUTORIZAR"/>
    <s v="JULIAN TORRES"/>
    <x v="1"/>
  </r>
  <r>
    <n v="55422"/>
    <s v="2025-03-21 13:00:04"/>
    <x v="28"/>
    <x v="6"/>
    <x v="0"/>
    <s v="2025-03-25 00:00:00"/>
    <m/>
    <x v="0"/>
    <s v="500W"/>
    <s v="VICTOR HUGO  FLOREZ"/>
    <n v="1032434465"/>
    <s v="EN ESPERA"/>
    <m/>
    <x v="1"/>
  </r>
  <r>
    <n v="55424"/>
    <s v="2025-03-21 13:08:37"/>
    <x v="28"/>
    <x v="6"/>
    <x v="0"/>
    <s v="2025-03-25 00:00:00"/>
    <m/>
    <x v="0"/>
    <s v="350W"/>
    <s v="ADRIANA GARCIA  HERNANDEZ"/>
    <n v="1024487908"/>
    <s v="EN ESPERA"/>
    <m/>
    <x v="1"/>
  </r>
  <r>
    <n v="55427"/>
    <s v="2025-03-21 13:36:12"/>
    <x v="28"/>
    <x v="6"/>
    <x v="0"/>
    <s v="2025-03-25 00:00:00"/>
    <m/>
    <x v="0"/>
    <s v="350W"/>
    <s v="MIGUEL ANGEL CHAVARRO"/>
    <n v="1018509577"/>
    <s v="EN ESPERA"/>
    <m/>
    <x v="1"/>
  </r>
  <r>
    <n v="55460"/>
    <s v="2025-03-21 16:33:29"/>
    <x v="28"/>
    <x v="6"/>
    <x v="0"/>
    <s v="2025-03-22 00:00:00"/>
    <m/>
    <x v="1"/>
    <s v="500W"/>
    <s v="YULY  TRUJILLO"/>
    <n v="1010222459"/>
    <s v="FINALIZADA"/>
    <s v="YONNATTAN HERRERA"/>
    <x v="1"/>
  </r>
  <r>
    <n v="55482"/>
    <s v="2025-03-22 09:06:40"/>
    <x v="28"/>
    <x v="6"/>
    <x v="0"/>
    <s v="2025-03-25 00:00:00"/>
    <m/>
    <x v="13"/>
    <s v="800W"/>
    <s v="CARLOS MAURICIO  LOPEZ MEDINA"/>
    <n v="17356771"/>
    <s v="EN ESPERA"/>
    <m/>
    <x v="1"/>
  </r>
  <r>
    <n v="55488"/>
    <s v="2025-03-22 09:18:06"/>
    <x v="28"/>
    <x v="6"/>
    <x v="0"/>
    <s v="2025-03-25 00:00:00"/>
    <m/>
    <x v="0"/>
    <s v="500W"/>
    <s v="SINDY CATALINA ALFAROS SALAS"/>
    <n v="1018413616"/>
    <s v="EN ESPERA"/>
    <m/>
    <x v="1"/>
  </r>
  <r>
    <n v="55494"/>
    <s v="2025-03-22 09:31:50"/>
    <x v="28"/>
    <x v="6"/>
    <x v="0"/>
    <s v="2025-03-26 00:00:00"/>
    <m/>
    <x v="0"/>
    <s v="350W"/>
    <s v="CAMILO STEVEN LOPEZ APONTE"/>
    <n v="1012428990"/>
    <s v="EN ESPERA"/>
    <m/>
    <x v="1"/>
  </r>
  <r>
    <n v="55503"/>
    <s v="2025-03-22 09:58:22"/>
    <x v="28"/>
    <x v="6"/>
    <x v="0"/>
    <s v="2025-03-25 00:00:00"/>
    <m/>
    <x v="13"/>
    <s v="800W"/>
    <s v="MILTON YIMMY ACOSTA BELTRAN"/>
    <n v="80064239"/>
    <s v="EN PROCESO"/>
    <s v="YONNATTAN HERRERA"/>
    <x v="1"/>
  </r>
  <r>
    <n v="71323"/>
    <s v="2025-10-15 08:47:28"/>
    <x v="13"/>
    <x v="3"/>
    <x v="0"/>
    <s v="2025-10-17 00:00:00"/>
    <m/>
    <x v="1"/>
    <s v="1600W"/>
    <s v="JERONIMO CADAVID DUQUE"/>
    <n v="102022400"/>
    <s v="C. CALIDAD"/>
    <s v="CRISTIAN ALFONSO"/>
    <x v="3"/>
  </r>
  <r>
    <n v="71347"/>
    <s v="2025-10-15 11:44:44"/>
    <x v="13"/>
    <x v="3"/>
    <x v="0"/>
    <s v="2025-10-15 00:00:00"/>
    <s v="2025-10-15 11:48:10"/>
    <x v="1"/>
    <s v="1600W"/>
    <s v="LUISA FERNANDA PALACIO"/>
    <n v="1001773307"/>
    <s v="ENTREGADA"/>
    <s v="CRISTIAN ALFONSO"/>
    <x v="3"/>
  </r>
  <r>
    <n v="71364"/>
    <s v="2025-10-15 13:15:49"/>
    <x v="13"/>
    <x v="3"/>
    <x v="0"/>
    <s v="2025-10-17 00:00:00"/>
    <s v="2025-10-20 15:33:47"/>
    <x v="3"/>
    <s v="350W"/>
    <s v="CAMILO MARTÍNEZ"/>
    <n v="1000757684"/>
    <s v="ENTREGADA"/>
    <s v="CRISTIAN ALFONSO"/>
    <x v="3"/>
  </r>
  <r>
    <n v="71373"/>
    <s v="2025-10-15 13:54:29"/>
    <x v="13"/>
    <x v="3"/>
    <x v="0"/>
    <s v="2025-10-17 00:00:00"/>
    <s v="2025-10-22 09:07:04"/>
    <x v="0"/>
    <s v="500W"/>
    <s v="JUAN GUILLERMO  PEREZ SOBERON"/>
    <n v="98562253"/>
    <s v="ENTREGADA"/>
    <s v="CRISTIAN ALFONSO"/>
    <x v="3"/>
  </r>
  <r>
    <n v="71439"/>
    <s v="2025-10-16 12:21:15"/>
    <x v="13"/>
    <x v="3"/>
    <x v="0"/>
    <s v="2025-10-18 00:00:00"/>
    <s v="2025-10-20 16:06:30"/>
    <x v="3"/>
    <n v="1600"/>
    <s v="SHARON YISETH SURMAY RAMIREZ"/>
    <n v="1045730042"/>
    <s v="ENTREGADA"/>
    <s v="CRISTIAN ALFONSO"/>
    <x v="3"/>
  </r>
  <r>
    <n v="71468"/>
    <s v="2025-10-16 15:31:01"/>
    <x v="13"/>
    <x v="3"/>
    <x v="0"/>
    <s v="2025-10-16 00:00:00"/>
    <s v="2025-10-16 15:47:46"/>
    <x v="8"/>
    <s v="400ATS"/>
    <s v="BRITNEY  FONSECA GOMEZ"/>
    <n v="1193132955"/>
    <s v="ENTREGADA"/>
    <s v="CRISTIAN ALFONSO"/>
    <x v="3"/>
  </r>
  <r>
    <n v="71472"/>
    <s v="2025-10-16 16:29:41"/>
    <x v="13"/>
    <x v="3"/>
    <x v="0"/>
    <s v="2025-10-20 00:00:00"/>
    <m/>
    <x v="3"/>
    <s v="1600W ATS"/>
    <s v="JUAN DAVID GUZMAN CALLE"/>
    <n v="12827231"/>
    <s v="FINALIZADA"/>
    <s v="CRISTIAN ALFONSO"/>
    <x v="3"/>
  </r>
  <r>
    <n v="71473"/>
    <s v="2025-10-16 16:44:33"/>
    <x v="13"/>
    <x v="3"/>
    <x v="0"/>
    <s v="2025-10-20 00:00:00"/>
    <s v="2025-10-20 17:05:24"/>
    <x v="3"/>
    <n v="1600"/>
    <s v="DANIEL GOMEZ RESTREPO"/>
    <n v="1001016497"/>
    <s v="ENTREGADA"/>
    <s v="CRISTIAN ALFONSO"/>
    <x v="3"/>
  </r>
  <r>
    <n v="71507"/>
    <s v="2025-10-17 11:23:01"/>
    <x v="13"/>
    <x v="3"/>
    <x v="0"/>
    <s v="2025-10-21 00:00:00"/>
    <m/>
    <x v="1"/>
    <n v="350"/>
    <s v="CARLOS ANTONIO ESCOBAR RAMIREZ"/>
    <n v="71757693"/>
    <s v="P. AUTORIZAR"/>
    <s v="CRISTIAN ALFONSO"/>
    <x v="3"/>
  </r>
  <r>
    <n v="71518"/>
    <s v="2025-10-17 12:47:52"/>
    <x v="13"/>
    <x v="3"/>
    <x v="0"/>
    <s v="2025-10-17 00:00:00"/>
    <s v="2025-10-17 13:24:11"/>
    <x v="8"/>
    <s v="700ATS"/>
    <s v="JORGE  GARCIA VILORIA"/>
    <n v="18008938"/>
    <s v="ENTREGADA"/>
    <s v="CRISTIAN ALFONSO"/>
    <x v="3"/>
  </r>
  <r>
    <n v="71550"/>
    <s v="2025-10-17 16:07:40"/>
    <x v="13"/>
    <x v="3"/>
    <x v="0"/>
    <s v="2025-10-21 00:00:00"/>
    <m/>
    <x v="0"/>
    <n v="800"/>
    <s v="CARLOS ANDRÉS RESTREPO ARANGO"/>
    <n v="1036630400"/>
    <s v="FINALIZADA"/>
    <s v="CRISTIAN ALFONSO"/>
    <x v="3"/>
  </r>
  <r>
    <n v="71588"/>
    <s v="2025-10-18 10:10:57"/>
    <x v="13"/>
    <x v="3"/>
    <x v="0"/>
    <s v="2025-10-21 00:00:00"/>
    <m/>
    <x v="0"/>
    <s v="1600W"/>
    <s v="MANUELA  HERERA QUIÑONEZ"/>
    <n v="1000908633"/>
    <s v="AUTORIZADA"/>
    <s v="CRISTIAN ALFONSO"/>
    <x v="3"/>
  </r>
  <r>
    <n v="71594"/>
    <s v="2025-10-18 10:31:20"/>
    <x v="13"/>
    <x v="3"/>
    <x v="0"/>
    <s v="2025-10-22 00:00:00"/>
    <m/>
    <x v="0"/>
    <s v="1600W"/>
    <s v="RAFEL FERNANDO OCHOA VILLEGAS"/>
    <n v="98662945"/>
    <s v="P. AUTORIZAR"/>
    <s v="CRISTIAN ALFONSO"/>
    <x v="3"/>
  </r>
  <r>
    <n v="71624"/>
    <s v="2025-10-18 12:39:40"/>
    <x v="13"/>
    <x v="3"/>
    <x v="0"/>
    <s v="2025-10-18 00:00:00"/>
    <s v="2025-10-18 12:51:38"/>
    <x v="1"/>
    <n v="800"/>
    <s v="VANESSA  FORERO BLANCO"/>
    <n v="1015415613"/>
    <s v="ENTREGADA"/>
    <s v="CRISTIAN ALFONSO"/>
    <x v="3"/>
  </r>
  <r>
    <n v="70729"/>
    <s v="2025-10-06 08:07:34"/>
    <x v="14"/>
    <x v="3"/>
    <x v="0"/>
    <s v="2025-10-06 00:00:00"/>
    <s v="2025-10-06 12:26:20"/>
    <x v="1"/>
    <s v="1600W"/>
    <s v="MAICOL STIVEN ALVARADO SIATOVA"/>
    <n v="1019134274"/>
    <s v="ENTREGADA"/>
    <s v="CARLOS SERRATE"/>
    <x v="0"/>
  </r>
  <r>
    <n v="70730"/>
    <s v="2025-10-06 08:25:48"/>
    <x v="14"/>
    <x v="3"/>
    <x v="0"/>
    <s v="2025-10-09 00:00:00"/>
    <m/>
    <x v="0"/>
    <s v="500W"/>
    <s v="CARLOS ARTACHO ABASCAR"/>
    <n v="406328"/>
    <s v="AUTORIZADA"/>
    <s v="SANTIAGO SILVA"/>
    <x v="0"/>
  </r>
  <r>
    <n v="70733"/>
    <s v="2025-10-06 08:37:29"/>
    <x v="14"/>
    <x v="3"/>
    <x v="0"/>
    <s v="2025-10-06 00:00:00"/>
    <s v="2025-10-06 16:58:30"/>
    <x v="8"/>
    <s v="500W"/>
    <s v="JOSE ALEJANDRO  HELO GAVIRIA"/>
    <n v="79980942"/>
    <s v="ENTREGADA"/>
    <s v="JHON ARAGON"/>
    <x v="0"/>
  </r>
  <r>
    <n v="70762"/>
    <s v="2025-10-06 11:04:33"/>
    <x v="14"/>
    <x v="3"/>
    <x v="0"/>
    <s v="2025-10-08 00:00:00"/>
    <m/>
    <x v="0"/>
    <s v="500W"/>
    <s v="LAURA SOFIA  FORERO VELEZ"/>
    <n v="1121946545"/>
    <s v="FINALIZADA"/>
    <s v="JHON ARAGON"/>
    <x v="0"/>
  </r>
  <r>
    <n v="70764"/>
    <s v="2025-10-06 11:12:35"/>
    <x v="14"/>
    <x v="3"/>
    <x v="0"/>
    <s v="2025-10-06 00:00:00"/>
    <s v="2025-10-07 11:53:01"/>
    <x v="8"/>
    <s v="MOPED ELECTRICO"/>
    <s v="FABIAN LEONARDO VESGA ANGEL"/>
    <n v="79704227"/>
    <s v="ENTREGADA"/>
    <s v="CARLOS SERRATE"/>
    <x v="0"/>
  </r>
  <r>
    <n v="70768"/>
    <s v="2025-10-06 12:01:10"/>
    <x v="14"/>
    <x v="3"/>
    <x v="0"/>
    <s v="2025-10-09 00:00:00"/>
    <m/>
    <x v="3"/>
    <s v="1600W"/>
    <s v="DANNY ROCHA PALACIO"/>
    <n v="79976087"/>
    <s v="AUTORIZADA"/>
    <s v="JULIAN MONTAÑO"/>
    <x v="0"/>
  </r>
  <r>
    <n v="70775"/>
    <s v="2025-10-06 12:25:30"/>
    <x v="14"/>
    <x v="3"/>
    <x v="0"/>
    <m/>
    <m/>
    <x v="0"/>
    <s v="1600w"/>
    <s v="ELIZABETH  REYES CHANAGA"/>
    <n v="1012414356"/>
    <s v="EN PROCESO"/>
    <s v="RICARDO TORRES"/>
    <x v="0"/>
  </r>
  <r>
    <n v="70777"/>
    <s v="2025-10-06 12:36:44"/>
    <x v="14"/>
    <x v="3"/>
    <x v="0"/>
    <s v="2025-10-06 00:00:00"/>
    <s v="2025-10-07 13:06:35"/>
    <x v="8"/>
    <s v="MOPED"/>
    <s v="VALERIA  RONDON RINCON"/>
    <n v="1014279476"/>
    <s v="ENTREGADA"/>
    <s v="RICARDO TORRES"/>
    <x v="0"/>
  </r>
  <r>
    <n v="70779"/>
    <s v="2025-10-06 12:40:54"/>
    <x v="14"/>
    <x v="3"/>
    <x v="0"/>
    <s v="2025-10-06 00:00:00"/>
    <s v="2025-10-06 16:55:31"/>
    <x v="1"/>
    <s v="1600W"/>
    <s v="DEIVIS STVENS MATEUS MONROY"/>
    <n v="1019085034"/>
    <s v="ENTREGADA"/>
    <s v="CARLOS SERRATE"/>
    <x v="0"/>
  </r>
  <r>
    <n v="70791"/>
    <s v="2025-10-06 13:20:43"/>
    <x v="14"/>
    <x v="3"/>
    <x v="0"/>
    <s v="2025-10-06 00:00:00"/>
    <s v="2025-10-07 13:25:38"/>
    <x v="13"/>
    <s v="1600W"/>
    <s v="CARLOS ARTURO PORTILLO CRUZ"/>
    <n v="1085334658"/>
    <s v="ENTREGADA"/>
    <s v="JUAN CARLOS SALCEDO"/>
    <x v="0"/>
  </r>
  <r>
    <n v="70792"/>
    <s v="2025-10-06 13:22:53"/>
    <x v="14"/>
    <x v="3"/>
    <x v="0"/>
    <s v="2025-10-08 00:00:00"/>
    <m/>
    <x v="3"/>
    <s v="800W"/>
    <s v="MANUEL DAVID  SAAVEDRA SEGURA"/>
    <n v="79967489"/>
    <s v="AUTORIZA.R.B"/>
    <s v="JHON ARAGON"/>
    <x v="0"/>
  </r>
  <r>
    <n v="70797"/>
    <s v="2025-10-06 13:48:09"/>
    <x v="14"/>
    <x v="3"/>
    <x v="0"/>
    <s v="2025-10-09 00:00:00"/>
    <m/>
    <x v="0"/>
    <s v="500W"/>
    <s v="MARIA MARCELA ROSO"/>
    <n v="52537855"/>
    <s v="EN ESPERA"/>
    <m/>
    <x v="0"/>
  </r>
  <r>
    <n v="70800"/>
    <s v="2025-10-06 14:02:39"/>
    <x v="14"/>
    <x v="3"/>
    <x v="0"/>
    <s v="2025-10-09 00:00:00"/>
    <m/>
    <x v="0"/>
    <s v="1600W"/>
    <s v="YONATAN GALLO MONTOYA"/>
    <n v="1020730721"/>
    <s v="P. AUTORIZAR"/>
    <s v="JUAN CARLOS SALCEDO"/>
    <x v="0"/>
  </r>
  <r>
    <n v="70803"/>
    <s v="2025-10-06 14:16:23"/>
    <x v="14"/>
    <x v="3"/>
    <x v="0"/>
    <s v="2025-10-06 00:00:00"/>
    <s v="2025-10-07 13:57:10"/>
    <x v="8"/>
    <s v="800W"/>
    <s v="ANNGIE VALERIA OCAMPO HERNANDEZ"/>
    <n v="1019143386"/>
    <s v="ENTREGADA"/>
    <s v="CARLOS SERRATE"/>
    <x v="0"/>
  </r>
  <r>
    <n v="70823"/>
    <s v="2025-10-06 16:41:22"/>
    <x v="14"/>
    <x v="3"/>
    <x v="0"/>
    <s v="2025-10-09 00:00:00"/>
    <m/>
    <x v="0"/>
    <s v="1600W"/>
    <s v="ORLANDO  CASTRO CONTRERAS"/>
    <n v="1140890871"/>
    <s v="EN PROCESO"/>
    <s v="RICARDO TORRES"/>
    <x v="0"/>
  </r>
  <r>
    <n v="70833"/>
    <s v="2025-10-07 08:05:22"/>
    <x v="14"/>
    <x v="3"/>
    <x v="0"/>
    <s v="2025-10-07 00:00:00"/>
    <s v="2025-10-08 13:18:21"/>
    <x v="8"/>
    <s v="1600W"/>
    <s v="MAICOL STIVEN ALVARADO SIATOVA"/>
    <n v="1019134274"/>
    <s v="ENTREGADA"/>
    <s v="CARLOS SERRATE"/>
    <x v="0"/>
  </r>
  <r>
    <n v="70838"/>
    <s v="2025-10-07 08:32:13"/>
    <x v="14"/>
    <x v="3"/>
    <x v="0"/>
    <s v="2025-10-07 00:00:00"/>
    <s v="2025-10-08 07:55:22"/>
    <x v="1"/>
    <s v="1600W"/>
    <s v="JAIME  ROJAS"/>
    <n v="79792739"/>
    <s v="ENTREGADA"/>
    <s v="CARLOS SERRATE"/>
    <x v="0"/>
  </r>
  <r>
    <n v="70839"/>
    <s v="2025-10-07 08:39:10"/>
    <x v="14"/>
    <x v="3"/>
    <x v="0"/>
    <s v="2025-10-09 00:00:00"/>
    <m/>
    <x v="0"/>
    <s v="800W"/>
    <s v="MÓNICA MARÍA LONDOÑO DÁVILA"/>
    <n v="1020806988"/>
    <s v="P. AUTORIZAR"/>
    <s v="JHON ARAGON"/>
    <x v="0"/>
  </r>
  <r>
    <n v="70842"/>
    <s v="2025-10-07 08:52:05"/>
    <x v="14"/>
    <x v="3"/>
    <x v="0"/>
    <s v="2025-10-07 00:00:00"/>
    <m/>
    <x v="4"/>
    <s v="350W LITE"/>
    <s v="JAVIER  PATIÑO CONGOTE"/>
    <n v="1144084227"/>
    <s v="FINALIZADA"/>
    <s v="CRISTIAN DAVID GUERRERO"/>
    <x v="0"/>
  </r>
  <r>
    <n v="70848"/>
    <s v="2025-10-07 09:08:21"/>
    <x v="14"/>
    <x v="3"/>
    <x v="0"/>
    <s v="2025-10-10 00:00:00"/>
    <s v="2025-10-07 16:58:37"/>
    <x v="1"/>
    <s v="800W"/>
    <s v="WILLIAM ANDRES SIERRA SANCHEZ"/>
    <n v="1073815679"/>
    <s v="ENTREGADA"/>
    <s v="CARLOS SERRATE"/>
    <x v="0"/>
  </r>
  <r>
    <n v="70849"/>
    <s v="2025-10-07 09:16:03"/>
    <x v="14"/>
    <x v="3"/>
    <x v="0"/>
    <s v="2025-10-07 00:00:00"/>
    <s v="2025-10-07 16:08:53"/>
    <x v="1"/>
    <s v="500W"/>
    <s v="JUAN  DIEGO  JARAMILLO  GUTIERREZ"/>
    <n v="1069766360"/>
    <s v="ENTREGADA"/>
    <s v="CARLOS SERRATE"/>
    <x v="0"/>
  </r>
  <r>
    <n v="70853"/>
    <s v="2025-10-07 09:50:50"/>
    <x v="14"/>
    <x v="3"/>
    <x v="0"/>
    <s v="2025-10-09 00:00:00"/>
    <m/>
    <x v="0"/>
    <s v="350 W"/>
    <s v="CONSTRUCCIONES QMR CONSTRUCCIONES QMR"/>
    <n v="901793080"/>
    <s v="EN ESPERA"/>
    <m/>
    <x v="0"/>
  </r>
  <r>
    <n v="70855"/>
    <s v="2025-10-07 10:12:45"/>
    <x v="14"/>
    <x v="3"/>
    <x v="0"/>
    <s v="2025-10-07 00:00:00"/>
    <s v="2025-10-07 16:59:32"/>
    <x v="8"/>
    <s v="500W"/>
    <s v="JUAN PABLO TELLEZ"/>
    <n v="91532140"/>
    <s v="ENTREGADA"/>
    <s v="CARLOS SERRATE"/>
    <x v="0"/>
  </r>
  <r>
    <n v="70860"/>
    <s v="2025-10-07 10:31:09"/>
    <x v="14"/>
    <x v="3"/>
    <x v="0"/>
    <s v="2025-10-09 00:00:00"/>
    <s v="2025-10-08 12:37:36"/>
    <x v="1"/>
    <s v="800w"/>
    <s v="HELMUTH VARGAS PEREZ"/>
    <n v="1001062244"/>
    <s v="ENTREGADA"/>
    <s v="CRISTIAN DAVID GUERRERO"/>
    <x v="0"/>
  </r>
  <r>
    <n v="70868"/>
    <s v="2025-10-07 11:11:04"/>
    <x v="14"/>
    <x v="3"/>
    <x v="0"/>
    <s v="2025-10-09 00:00:00"/>
    <m/>
    <x v="0"/>
    <s v="500W"/>
    <s v="JOHNY ALEXANDER QUINTERO"/>
    <n v="1022407732"/>
    <s v="AUTORIZA.R.B"/>
    <s v="JULIAN MONTAÑO"/>
    <x v="0"/>
  </r>
  <r>
    <n v="70881"/>
    <s v="2025-10-07 12:30:08"/>
    <x v="14"/>
    <x v="3"/>
    <x v="0"/>
    <s v="2025-10-07 00:00:00"/>
    <s v="2025-10-08 12:37:11"/>
    <x v="13"/>
    <s v="800W"/>
    <s v="NICOLAS ALFREDO RONCERIA RODRIGUEZ"/>
    <n v="1018500166"/>
    <s v="ENTREGADA"/>
    <s v="CRISTIAN DAVID GUERRERO"/>
    <x v="0"/>
  </r>
  <r>
    <n v="70882"/>
    <s v="2025-10-07 12:34:45"/>
    <x v="14"/>
    <x v="3"/>
    <x v="0"/>
    <s v="2025-10-10 00:00:00"/>
    <m/>
    <x v="0"/>
    <s v="500W"/>
    <s v="FREDY CABARGAS"/>
    <n v="1140896085"/>
    <s v="EN ESPERA"/>
    <m/>
    <x v="0"/>
  </r>
  <r>
    <n v="70885"/>
    <s v="2025-10-07 12:53:16"/>
    <x v="14"/>
    <x v="3"/>
    <x v="0"/>
    <s v="2025-10-07 00:00:00"/>
    <s v="2025-10-07 16:53:08"/>
    <x v="1"/>
    <s v="800W"/>
    <s v="DANIELA  CARRANZA"/>
    <n v="1032494483"/>
    <s v="ENTREGADA"/>
    <s v="JHON ARAGON"/>
    <x v="0"/>
  </r>
  <r>
    <n v="70886"/>
    <s v="2025-10-07 12:55:17"/>
    <x v="14"/>
    <x v="3"/>
    <x v="0"/>
    <s v="2025-10-09 00:00:00"/>
    <s v="2025-10-08 11:27:15"/>
    <x v="3"/>
    <s v="2400W"/>
    <s v="YULY TATIANA LOPEZ MENDEZ"/>
    <n v="1006550121"/>
    <s v="ENTREGADA"/>
    <s v="CRISTIAN DAVID GUERRERO"/>
    <x v="0"/>
  </r>
  <r>
    <n v="70890"/>
    <s v="2025-10-07 13:27:22"/>
    <x v="14"/>
    <x v="3"/>
    <x v="0"/>
    <s v="2025-10-10 00:00:00"/>
    <m/>
    <x v="0"/>
    <s v="800W"/>
    <s v="ANDRES  MUÑOZ CARVAJAL"/>
    <n v="1010183937"/>
    <s v="EN ESPERA"/>
    <m/>
    <x v="0"/>
  </r>
  <r>
    <n v="70891"/>
    <s v="2025-10-07 13:35:33"/>
    <x v="14"/>
    <x v="3"/>
    <x v="0"/>
    <s v="2025-10-09 00:00:00"/>
    <m/>
    <x v="0"/>
    <s v="500W"/>
    <s v="ALICIA DIAZ"/>
    <n v="1110503738"/>
    <s v="P. AUTORIZAR"/>
    <s v="JULIAN MONTAÑO"/>
    <x v="0"/>
  </r>
  <r>
    <n v="70893"/>
    <s v="2025-10-07 13:43:14"/>
    <x v="14"/>
    <x v="3"/>
    <x v="0"/>
    <s v="2025-10-07 00:00:00"/>
    <s v="2025-10-07 16:55:30"/>
    <x v="8"/>
    <s v="800W"/>
    <s v="AURA JUDITH GOMEZ MEZA"/>
    <n v="1098738893"/>
    <s v="ENTREGADA"/>
    <s v="CARLOS SERRATE"/>
    <x v="0"/>
  </r>
  <r>
    <n v="70896"/>
    <s v="2025-10-07 14:13:30"/>
    <x v="14"/>
    <x v="3"/>
    <x v="0"/>
    <s v="2025-10-09 00:00:00"/>
    <m/>
    <x v="1"/>
    <s v="350W LITE"/>
    <s v="ALMACENES EXITO SA ALMACENES EXITO SA"/>
    <n v="890900608"/>
    <s v="EN ESPERA"/>
    <m/>
    <x v="0"/>
  </r>
  <r>
    <n v="70911"/>
    <s v="2025-10-07 15:55:01"/>
    <x v="14"/>
    <x v="3"/>
    <x v="0"/>
    <s v="2025-10-10 00:00:00"/>
    <m/>
    <x v="0"/>
    <s v="350W"/>
    <s v="TRINO SANCHEZ"/>
    <n v="343385"/>
    <s v="FINALIZADA"/>
    <s v="JHON ARAGON"/>
    <x v="0"/>
  </r>
  <r>
    <n v="70916"/>
    <s v="2025-10-07 16:53:05"/>
    <x v="14"/>
    <x v="3"/>
    <x v="0"/>
    <s v="2025-10-08 00:00:00"/>
    <m/>
    <x v="13"/>
    <s v="500W"/>
    <s v="JUAN SEBASTIAN MATAMOROS"/>
    <n v="1136883344"/>
    <s v="EN PROCESO"/>
    <s v="JHON ARAGON"/>
    <x v="0"/>
  </r>
  <r>
    <n v="70917"/>
    <s v="2025-10-07 17:00:18"/>
    <x v="14"/>
    <x v="3"/>
    <x v="0"/>
    <s v="2025-10-10 00:00:00"/>
    <m/>
    <x v="0"/>
    <s v="MOPED"/>
    <s v="SHEYLA FERNANDA SALCEDO ZAMORA"/>
    <n v="1001205435"/>
    <s v="EN ESPERA"/>
    <m/>
    <x v="0"/>
  </r>
  <r>
    <n v="70925"/>
    <s v="2025-10-08 08:16:31"/>
    <x v="14"/>
    <x v="3"/>
    <x v="0"/>
    <s v="2025-10-08 00:00:00"/>
    <m/>
    <x v="1"/>
    <s v="MOPED ELECTRICO"/>
    <s v="VALENTINA AYALA QUINCHE"/>
    <n v="1022430970"/>
    <s v="FINALIZADA"/>
    <s v="CARLOS SERRATE"/>
    <x v="0"/>
  </r>
  <r>
    <n v="70937"/>
    <s v="2025-10-08 09:34:52"/>
    <x v="14"/>
    <x v="3"/>
    <x v="0"/>
    <s v="2025-10-10 00:00:00"/>
    <m/>
    <x v="0"/>
    <s v="800W"/>
    <s v="WILLIAN ANDRÉS CORREA"/>
    <n v="1070976579"/>
    <s v="AUTORIZADA"/>
    <s v="JHON ARAGON"/>
    <x v="0"/>
  </r>
  <r>
    <n v="70942"/>
    <s v="2025-10-08 10:17:52"/>
    <x v="14"/>
    <x v="3"/>
    <x v="0"/>
    <s v="2025-10-10 00:00:00"/>
    <m/>
    <x v="0"/>
    <s v="1600W"/>
    <s v="JUAN CAMILO ARCHIBOLD"/>
    <n v="1136889517"/>
    <s v="P. AUTORIZAR"/>
    <s v="JHON ARAGON"/>
    <x v="0"/>
  </r>
  <r>
    <n v="70945"/>
    <s v="2025-10-08 10:40:49"/>
    <x v="14"/>
    <x v="3"/>
    <x v="0"/>
    <s v="2025-10-14 00:00:00"/>
    <m/>
    <x v="0"/>
    <s v="500W"/>
    <s v="MICHAEL YESID SANCHEZ RODRIGUEZ"/>
    <n v="1016040199"/>
    <s v="EN ESPERA"/>
    <m/>
    <x v="0"/>
  </r>
  <r>
    <n v="70956"/>
    <s v="2025-10-08 12:41:07"/>
    <x v="14"/>
    <x v="3"/>
    <x v="0"/>
    <s v="2025-10-09 00:00:00"/>
    <m/>
    <x v="13"/>
    <s v="2400W"/>
    <s v="PROVENET  SAS"/>
    <n v="830104742"/>
    <s v="EN ESPERA"/>
    <m/>
    <x v="0"/>
  </r>
  <r>
    <n v="70959"/>
    <s v="2025-10-08 12:59:32"/>
    <x v="14"/>
    <x v="3"/>
    <x v="0"/>
    <s v="2025-10-08 00:00:00"/>
    <s v="2025-10-08 13:42:04"/>
    <x v="8"/>
    <s v="1600W"/>
    <s v="FABIO ANDRES CARDOZO ESCOBAR"/>
    <n v="1020723644"/>
    <s v="ENTREGADA"/>
    <s v="JULIAN MONTAÑO"/>
    <x v="0"/>
  </r>
  <r>
    <n v="70966"/>
    <s v="2025-10-08 13:07:31"/>
    <x v="14"/>
    <x v="3"/>
    <x v="0"/>
    <m/>
    <m/>
    <x v="13"/>
    <s v="800W"/>
    <s v="JOSE LUIS  ESPITIA ZAMBRANO"/>
    <n v="1014249751"/>
    <s v="EN ESPERA"/>
    <m/>
    <x v="0"/>
  </r>
  <r>
    <n v="70968"/>
    <s v="2025-10-08 13:09:15"/>
    <x v="14"/>
    <x v="3"/>
    <x v="0"/>
    <s v="2025-10-13 00:00:00"/>
    <m/>
    <x v="0"/>
    <s v="350W"/>
    <s v="EDUAR  DIAZ VASQUEZ"/>
    <n v="80189500"/>
    <s v="EN ESPERA"/>
    <m/>
    <x v="0"/>
  </r>
  <r>
    <n v="70969"/>
    <s v="2025-10-08 13:14:56"/>
    <x v="14"/>
    <x v="3"/>
    <x v="0"/>
    <s v="2025-10-13 00:00:00"/>
    <m/>
    <x v="0"/>
    <s v="350W"/>
    <s v="EDUAR  DIAZ VASQUEZ"/>
    <n v="80189500"/>
    <s v="EN ESPERA"/>
    <m/>
    <x v="0"/>
  </r>
  <r>
    <n v="70970"/>
    <s v="2025-10-08 13:37:58"/>
    <x v="14"/>
    <x v="3"/>
    <x v="0"/>
    <s v="2025-10-13 00:00:00"/>
    <m/>
    <x v="0"/>
    <s v="800W"/>
    <s v="ANDRES HAMON SILVA"/>
    <n v="1014231447"/>
    <s v="EN ESPERA"/>
    <m/>
    <x v="0"/>
  </r>
  <r>
    <n v="70977"/>
    <s v="2025-10-08 14:31:58"/>
    <x v="14"/>
    <x v="3"/>
    <x v="0"/>
    <s v="2025-10-09 00:00:00"/>
    <m/>
    <x v="13"/>
    <s v="500W"/>
    <s v="JOSE FERNANDO TORO"/>
    <n v="10494264"/>
    <s v="FINALIZADA"/>
    <s v="JHON ARAGON"/>
    <x v="0"/>
  </r>
  <r>
    <n v="70978"/>
    <s v="2025-10-08 14:33:02"/>
    <x v="14"/>
    <x v="3"/>
    <x v="0"/>
    <s v="2025-10-14 00:00:00"/>
    <m/>
    <x v="3"/>
    <s v="350W"/>
    <s v="JUANITA  CASTAÑEDA ROMERO"/>
    <n v="1020829328"/>
    <s v="EN ESPERA"/>
    <m/>
    <x v="0"/>
  </r>
  <r>
    <n v="70983"/>
    <s v="2025-10-08 15:16:27"/>
    <x v="14"/>
    <x v="3"/>
    <x v="0"/>
    <s v="2025-10-10 00:00:00"/>
    <m/>
    <x v="0"/>
    <s v="1600W"/>
    <s v="CARLOS  MOTTA"/>
    <n v="79614790"/>
    <s v="EN ESPERA"/>
    <m/>
    <x v="0"/>
  </r>
  <r>
    <n v="70991"/>
    <s v="2025-10-08 16:36:04"/>
    <x v="14"/>
    <x v="3"/>
    <x v="0"/>
    <s v="2025-10-09 00:00:00"/>
    <m/>
    <x v="1"/>
    <s v="1600W"/>
    <s v="SERGIO BARRIGA"/>
    <n v="1020759927"/>
    <s v="EN ESPERA"/>
    <m/>
    <x v="0"/>
  </r>
  <r>
    <n v="70735"/>
    <s v="2025-10-06 08:52:37"/>
    <x v="14"/>
    <x v="3"/>
    <x v="0"/>
    <s v="2025-10-06 00:00:00"/>
    <s v="2025-10-07 16:47:36"/>
    <x v="16"/>
    <s v="800W"/>
    <s v="ANDRES FABIAN LEMES YEPES"/>
    <n v="80214726"/>
    <s v="ENTREGADA"/>
    <s v="HENRY HERNANDEZ"/>
    <x v="4"/>
  </r>
  <r>
    <n v="70742"/>
    <s v="2025-10-06 09:39:08"/>
    <x v="14"/>
    <x v="3"/>
    <x v="0"/>
    <s v="2025-10-06 00:00:00"/>
    <s v="2025-10-06 15:20:46"/>
    <x v="8"/>
    <s v="500W"/>
    <s v="NELSON TORRES"/>
    <n v="1023030652"/>
    <s v="ENTREGADA"/>
    <s v="CRISTIAN DEVIA"/>
    <x v="4"/>
  </r>
  <r>
    <n v="70753"/>
    <s v="2025-10-06 10:25:38"/>
    <x v="14"/>
    <x v="3"/>
    <x v="0"/>
    <s v="2025-10-06 00:00:00"/>
    <s v="2025-10-06 16:08:50"/>
    <x v="8"/>
    <s v="800w"/>
    <s v="MANUELA  VERGARA RIVILLAS"/>
    <n v="1036677490"/>
    <s v="ENTREGADA"/>
    <s v="CRISTIAN DEVIA"/>
    <x v="4"/>
  </r>
  <r>
    <n v="70755"/>
    <s v="2025-10-06 10:33:15"/>
    <x v="14"/>
    <x v="3"/>
    <x v="0"/>
    <s v="2025-10-08 00:00:00"/>
    <m/>
    <x v="0"/>
    <s v="500W"/>
    <s v="BILLY BIRBRAGER  ROJAS CASTILLO"/>
    <n v="80720514"/>
    <s v="FINALIZADA"/>
    <s v="CRISTIAN DEVIA"/>
    <x v="4"/>
  </r>
  <r>
    <n v="70765"/>
    <s v="2025-10-06 11:21:11"/>
    <x v="14"/>
    <x v="3"/>
    <x v="0"/>
    <s v="2025-10-08 00:00:00"/>
    <m/>
    <x v="0"/>
    <s v="500W"/>
    <s v="JUAN ESTEBAN  RODRIGUEZ"/>
    <n v="1000019846"/>
    <s v="P. AUTORIZAR"/>
    <s v="HENRY HERNANDEZ"/>
    <x v="4"/>
  </r>
  <r>
    <n v="70769"/>
    <s v="2025-10-06 12:01:41"/>
    <x v="14"/>
    <x v="3"/>
    <x v="0"/>
    <s v="2025-10-08 00:00:00"/>
    <m/>
    <x v="0"/>
    <s v="500W"/>
    <s v="SINERGIA VALOR SAS"/>
    <n v="900940838"/>
    <s v="P. AUTORIZAR"/>
    <s v="HENRY HERNANDEZ"/>
    <x v="4"/>
  </r>
  <r>
    <n v="70774"/>
    <s v="2025-10-06 12:24:11"/>
    <x v="14"/>
    <x v="3"/>
    <x v="0"/>
    <s v="2025-10-06 00:00:00"/>
    <s v="2025-10-08 14:31:56"/>
    <x v="8"/>
    <s v="800W"/>
    <s v="WILLIAN  AMAYA ALBORNOZ"/>
    <n v="1030541225"/>
    <s v="ENTREGADA"/>
    <s v="HENRY HERNANDEZ"/>
    <x v="4"/>
  </r>
  <r>
    <n v="70789"/>
    <s v="2025-10-06 13:18:05"/>
    <x v="14"/>
    <x v="3"/>
    <x v="0"/>
    <s v="2025-10-07 00:00:00"/>
    <m/>
    <x v="0"/>
    <s v="350W"/>
    <s v="LAURA HEDERICH  PELAEZ"/>
    <n v="1020837696"/>
    <s v="FINALIZADA"/>
    <s v="CRISTIAN DEVIA"/>
    <x v="4"/>
  </r>
  <r>
    <n v="70795"/>
    <s v="2025-10-06 13:38:46"/>
    <x v="14"/>
    <x v="3"/>
    <x v="0"/>
    <s v="2025-10-06 00:00:00"/>
    <s v="2025-10-07 14:23:58"/>
    <x v="16"/>
    <s v="500W"/>
    <s v="LAURA CAMILA LOZANO PEÑA"/>
    <n v="1001275483"/>
    <s v="ENTREGADA"/>
    <s v="SEBASTIAN ARIAS"/>
    <x v="4"/>
  </r>
  <r>
    <n v="70796"/>
    <s v="2025-10-06 13:43:25"/>
    <x v="14"/>
    <x v="3"/>
    <x v="0"/>
    <s v="2025-10-07 00:00:00"/>
    <m/>
    <x v="0"/>
    <n v="1600"/>
    <s v="MIGUEL EDUARDO  BEJARANO"/>
    <n v="80819631"/>
    <s v="FINALIZADA"/>
    <s v="HENRY HERNANDEZ"/>
    <x v="4"/>
  </r>
  <r>
    <n v="70866"/>
    <s v="2025-10-07 11:01:42"/>
    <x v="14"/>
    <x v="3"/>
    <x v="0"/>
    <s v="2025-10-07 00:00:00"/>
    <s v="2025-10-08 13:24:48"/>
    <x v="9"/>
    <s v="350W"/>
    <s v="DANIELA  LIZETH  GARCIA"/>
    <n v="1015457311"/>
    <s v="ENTREGADA"/>
    <s v="HENRY HERNANDEZ"/>
    <x v="4"/>
  </r>
  <r>
    <n v="70871"/>
    <s v="2025-10-07 11:26:33"/>
    <x v="14"/>
    <x v="3"/>
    <x v="0"/>
    <s v="2025-10-07 00:00:00"/>
    <s v="2025-10-08 12:33:33"/>
    <x v="8"/>
    <s v="1600W"/>
    <s v="RICARDO RODRIGUEZ CASTRELLON"/>
    <n v="79264270"/>
    <s v="ENTREGADA"/>
    <s v="CRISTIAN DEVIA"/>
    <x v="4"/>
  </r>
  <r>
    <n v="70872"/>
    <s v="2025-10-07 11:33:25"/>
    <x v="14"/>
    <x v="3"/>
    <x v="0"/>
    <s v="2025-10-07 00:00:00"/>
    <s v="2025-10-07 11:51:03"/>
    <x v="3"/>
    <s v="800W"/>
    <s v="INGRID JOHANNA SUAREZ VARGAS"/>
    <n v="1023942139"/>
    <s v="ENTREGADA"/>
    <s v="HENRY HERNANDEZ"/>
    <x v="4"/>
  </r>
  <r>
    <n v="70889"/>
    <s v="2025-10-07 13:18:55"/>
    <x v="14"/>
    <x v="3"/>
    <x v="0"/>
    <s v="2025-10-07 00:00:00"/>
    <s v="2025-10-08 09:46:12"/>
    <x v="3"/>
    <s v="800W"/>
    <s v="MARIA ALEJANDRA  BAQUERO GAMBOA"/>
    <n v="1070595828"/>
    <s v="ENTREGADA"/>
    <s v="SEBASTIAN ARIAS"/>
    <x v="4"/>
  </r>
  <r>
    <n v="70895"/>
    <s v="2025-10-07 14:10:18"/>
    <x v="14"/>
    <x v="3"/>
    <x v="0"/>
    <s v="2025-10-09 00:00:00"/>
    <m/>
    <x v="3"/>
    <s v="1600W"/>
    <s v="LUIS ALBERTO BELTRAN URREGO"/>
    <n v="1105780231"/>
    <s v="AUTORIZADA"/>
    <s v="CRISTIAN DEVIA"/>
    <x v="4"/>
  </r>
  <r>
    <n v="70899"/>
    <s v="2025-10-07 14:17:42"/>
    <x v="14"/>
    <x v="3"/>
    <x v="0"/>
    <s v="2025-10-08 00:00:00"/>
    <m/>
    <x v="3"/>
    <s v="350W LITE"/>
    <s v="ANGELICA MARIA  MARTINEZ BARRETO"/>
    <n v="1026590848"/>
    <s v="P. AUTORIZAR"/>
    <s v="HENRY HERNANDEZ"/>
    <x v="4"/>
  </r>
  <r>
    <n v="70912"/>
    <s v="2025-10-07 16:10:22"/>
    <x v="14"/>
    <x v="3"/>
    <x v="0"/>
    <s v="2025-10-09 00:00:00"/>
    <m/>
    <x v="3"/>
    <s v="350W LITE"/>
    <s v="DIEGO HERNAN MURCIA ANACONA"/>
    <n v="1083866623"/>
    <s v="EN PROCESO"/>
    <s v="HENRY HERNANDEZ"/>
    <x v="4"/>
  </r>
  <r>
    <n v="70927"/>
    <s v="2025-10-08 08:51:37"/>
    <x v="14"/>
    <x v="3"/>
    <x v="0"/>
    <s v="2025-10-08 00:00:00"/>
    <s v="2025-10-08 13:54:29"/>
    <x v="1"/>
    <s v="800W"/>
    <s v="SANTIAGO  REYES CORRECHA"/>
    <n v="1000033789"/>
    <s v="ENTREGADA"/>
    <s v="SEBASTIAN ARIAS"/>
    <x v="4"/>
  </r>
  <r>
    <n v="70946"/>
    <s v="2025-10-08 10:49:38"/>
    <x v="14"/>
    <x v="3"/>
    <x v="0"/>
    <s v="2025-10-10 00:00:00"/>
    <m/>
    <x v="0"/>
    <s v="800W"/>
    <s v="WILLIAN ALEXANDER JIMENEZ ORTIZ"/>
    <n v="80216797"/>
    <s v="EN ESPERA"/>
    <m/>
    <x v="4"/>
  </r>
  <r>
    <n v="70948"/>
    <s v="2025-10-08 11:22:34"/>
    <x v="14"/>
    <x v="3"/>
    <x v="0"/>
    <s v="2025-10-10 00:00:00"/>
    <m/>
    <x v="0"/>
    <s v="800W"/>
    <s v="LINA MARCELA  YEPES SALAZAR"/>
    <n v="1058843805"/>
    <s v="EN ESPERA"/>
    <m/>
    <x v="4"/>
  </r>
  <r>
    <n v="70951"/>
    <s v="2025-10-08 12:21:59"/>
    <x v="14"/>
    <x v="3"/>
    <x v="0"/>
    <s v="2025-10-10 00:00:00"/>
    <m/>
    <x v="3"/>
    <s v="1600W"/>
    <s v="DARIO FERNANDO  LEON ROJAS"/>
    <n v="3221368"/>
    <s v="EN ESPERA"/>
    <m/>
    <x v="4"/>
  </r>
  <r>
    <n v="70958"/>
    <s v="2025-10-08 12:50:01"/>
    <x v="14"/>
    <x v="3"/>
    <x v="0"/>
    <s v="2025-10-10 00:00:00"/>
    <m/>
    <x v="0"/>
    <s v="1600W"/>
    <s v="RENE  HURTADO AGUILAR"/>
    <n v="1032397839"/>
    <s v="EN ESPERA"/>
    <m/>
    <x v="4"/>
  </r>
  <r>
    <n v="70961"/>
    <s v="2025-10-08 13:00:10"/>
    <x v="14"/>
    <x v="3"/>
    <x v="0"/>
    <s v="2025-10-10 00:00:00"/>
    <m/>
    <x v="0"/>
    <s v="1600W"/>
    <s v="MICHAEL JAVIER RAMIREZ ROCHA"/>
    <n v="1031139318"/>
    <s v="EN ESPERA"/>
    <m/>
    <x v="4"/>
  </r>
  <r>
    <n v="70976"/>
    <s v="2025-10-08 14:21:57"/>
    <x v="14"/>
    <x v="3"/>
    <x v="0"/>
    <s v="2025-10-14 00:00:00"/>
    <m/>
    <x v="0"/>
    <s v="800W"/>
    <s v="YULY VANESSA LAGUADO HERRERA"/>
    <n v="1098730647"/>
    <s v="EN ESPERA"/>
    <m/>
    <x v="4"/>
  </r>
  <r>
    <n v="70984"/>
    <s v="2025-10-08 15:30:09"/>
    <x v="14"/>
    <x v="3"/>
    <x v="0"/>
    <s v="2025-10-09 00:00:00"/>
    <m/>
    <x v="0"/>
    <s v="800W"/>
    <s v="DQ CONTROL SAS DQ CONTROL SAS"/>
    <n v="901335436"/>
    <s v="FINALIZADA"/>
    <s v="CRISTIAN DEVIA"/>
    <x v="4"/>
  </r>
  <r>
    <n v="70989"/>
    <s v="2025-10-08 16:01:28"/>
    <x v="14"/>
    <x v="3"/>
    <x v="0"/>
    <s v="2025-10-14 00:00:00"/>
    <m/>
    <x v="0"/>
    <s v="1600W"/>
    <s v="LUZ DARY  BENAVIDEZ ALNEIDA"/>
    <n v="52975261"/>
    <s v="EN ESPERA"/>
    <m/>
    <x v="4"/>
  </r>
  <r>
    <n v="70993"/>
    <s v="2025-10-08 16:48:45"/>
    <x v="14"/>
    <x v="3"/>
    <x v="0"/>
    <s v="2025-10-10 00:00:00"/>
    <m/>
    <x v="0"/>
    <s v="350W"/>
    <s v="ALEXANDER  TORRES RAMIREZ"/>
    <n v="79558177"/>
    <s v="EN ESPERA"/>
    <m/>
    <x v="4"/>
  </r>
  <r>
    <n v="70734"/>
    <s v="2025-10-06 08:44:30"/>
    <x v="14"/>
    <x v="3"/>
    <x v="0"/>
    <s v="2025-10-08 00:00:00"/>
    <s v="2025-10-08 10:06:36"/>
    <x v="0"/>
    <s v="MOPED"/>
    <s v="CARLOS GUSTAVO GIL MENDEZ"/>
    <n v="412496"/>
    <s v="ENTREGADA"/>
    <s v="YEFERSON OSORIO"/>
    <x v="2"/>
  </r>
  <r>
    <n v="70739"/>
    <s v="2025-10-06 09:06:20"/>
    <x v="14"/>
    <x v="3"/>
    <x v="0"/>
    <s v="2025-10-08 00:00:00"/>
    <s v="2025-10-08 14:24:25"/>
    <x v="3"/>
    <s v="350W"/>
    <s v="YEIMIS PATRICIA MARQUEZ SANTOS"/>
    <n v="1143339549"/>
    <s v="ENTREGADA"/>
    <s v="YEFERSON OSORIO"/>
    <x v="2"/>
  </r>
  <r>
    <n v="70743"/>
    <s v="2025-10-06 09:39:53"/>
    <x v="14"/>
    <x v="3"/>
    <x v="0"/>
    <s v="2025-10-07 00:00:00"/>
    <s v="2025-10-06 16:33:23"/>
    <x v="11"/>
    <s v="800W"/>
    <s v="YIRA SORANYI PEDRAZA PINZON"/>
    <n v="1020794427"/>
    <s v="ENTREGADA"/>
    <s v="CESAR GRANADOS"/>
    <x v="2"/>
  </r>
  <r>
    <n v="70752"/>
    <s v="2025-10-06 10:25:13"/>
    <x v="14"/>
    <x v="3"/>
    <x v="0"/>
    <s v="2025-10-08 00:00:00"/>
    <m/>
    <x v="0"/>
    <s v="500W"/>
    <s v="SANTIAGO NEIRA BUILES"/>
    <n v="1020799536"/>
    <s v="FINALIZADA"/>
    <s v="YEFERSON OSORIO"/>
    <x v="2"/>
  </r>
  <r>
    <n v="70759"/>
    <s v="2025-10-06 10:54:03"/>
    <x v="14"/>
    <x v="3"/>
    <x v="0"/>
    <s v="2025-10-08 00:00:00"/>
    <m/>
    <x v="0"/>
    <s v="500W"/>
    <s v="MABEL  CAMACHO MENDES"/>
    <n v="52285575"/>
    <s v="FINALIZADA"/>
    <s v="MIGUEL ANGEL OSORIO"/>
    <x v="2"/>
  </r>
  <r>
    <n v="70770"/>
    <s v="2025-10-06 12:10:13"/>
    <x v="14"/>
    <x v="3"/>
    <x v="0"/>
    <s v="2025-10-08 00:00:00"/>
    <m/>
    <x v="3"/>
    <s v="350W"/>
    <s v="ANGIE TATIANA OLEJUA SANCHEZ"/>
    <n v="1101695918"/>
    <s v="P. AUTORIZAR"/>
    <s v="MIGUEL ANGEL OSORIO"/>
    <x v="2"/>
  </r>
  <r>
    <n v="70773"/>
    <s v="2025-10-06 12:19:18"/>
    <x v="14"/>
    <x v="3"/>
    <x v="0"/>
    <s v="2025-10-08 00:00:00"/>
    <s v="2025-10-08 15:36:02"/>
    <x v="0"/>
    <s v="350W"/>
    <s v="CARMEN ELISA GONZALEZ RAMIREZ"/>
    <n v="39640896"/>
    <s v="ENTREGADA"/>
    <s v="CESAR GRANADOS"/>
    <x v="2"/>
  </r>
  <r>
    <n v="70776"/>
    <s v="2025-10-06 12:35:15"/>
    <x v="14"/>
    <x v="3"/>
    <x v="0"/>
    <s v="2025-10-08 00:00:00"/>
    <m/>
    <x v="0"/>
    <s v="500W"/>
    <s v="JUAN MANUEL  BALLESTEROS"/>
    <n v="1020756329"/>
    <s v="EN ESPERA"/>
    <m/>
    <x v="2"/>
  </r>
  <r>
    <n v="70782"/>
    <s v="2025-10-06 12:50:25"/>
    <x v="14"/>
    <x v="3"/>
    <x v="0"/>
    <s v="2025-10-07 00:00:00"/>
    <m/>
    <x v="11"/>
    <s v="8000W"/>
    <s v="CRISTIAN DAVID GOMEZ PERILLA"/>
    <n v="1013689968"/>
    <s v="FINALIZADA"/>
    <s v="CESAR GRANADOS"/>
    <x v="2"/>
  </r>
  <r>
    <n v="70785"/>
    <s v="2025-10-06 12:57:03"/>
    <x v="14"/>
    <x v="3"/>
    <x v="0"/>
    <s v="2025-10-07 00:00:00"/>
    <s v="2025-10-08 11:14:31"/>
    <x v="10"/>
    <s v="800W"/>
    <s v="JAIME ESTEBAN  RODRIGUEZ BERNAL"/>
    <n v="79050837"/>
    <s v="ENTREGADA"/>
    <s v="CESAR GRANADOS"/>
    <x v="2"/>
  </r>
  <r>
    <n v="70787"/>
    <s v="2025-10-06 13:02:10"/>
    <x v="14"/>
    <x v="3"/>
    <x v="0"/>
    <s v="2025-10-07 00:00:00"/>
    <s v="2025-10-07 16:55:05"/>
    <x v="11"/>
    <s v="350W"/>
    <s v="KARL PHILIP  DUFFIS LOZANO"/>
    <n v="1018495601"/>
    <s v="ENTREGADA"/>
    <s v="MIGUEL ANGEL OSORIO"/>
    <x v="2"/>
  </r>
  <r>
    <n v="70788"/>
    <s v="2025-10-06 13:10:14"/>
    <x v="14"/>
    <x v="3"/>
    <x v="0"/>
    <s v="2025-10-08 00:00:00"/>
    <m/>
    <x v="0"/>
    <s v="1600W"/>
    <s v="JULIAN  SAAVEDRA"/>
    <n v="1000017397"/>
    <s v="FINALIZADA"/>
    <s v="CESAR GRANADOS"/>
    <x v="2"/>
  </r>
  <r>
    <n v="70802"/>
    <s v="2025-10-06 14:10:51"/>
    <x v="14"/>
    <x v="3"/>
    <x v="0"/>
    <s v="2025-10-07 00:00:00"/>
    <s v="2025-10-08 10:04:07"/>
    <x v="10"/>
    <s v="800W"/>
    <s v="AZUCENA GIL"/>
    <n v="47433696"/>
    <s v="ENTREGADA"/>
    <s v="MIGUEL ANGEL OSORIO"/>
    <x v="2"/>
  </r>
  <r>
    <n v="70804"/>
    <s v="2025-10-06 14:18:36"/>
    <x v="14"/>
    <x v="3"/>
    <x v="0"/>
    <s v="2025-10-08 00:00:00"/>
    <m/>
    <x v="0"/>
    <s v="350 W"/>
    <s v="MICHEL CAMILA BECERRA MARIN"/>
    <n v="1019154164"/>
    <s v="P. AUTORIZAR"/>
    <s v="MIGUEL ANGEL OSORIO"/>
    <x v="2"/>
  </r>
  <r>
    <n v="70809"/>
    <s v="2025-10-06 14:59:46"/>
    <x v="14"/>
    <x v="3"/>
    <x v="0"/>
    <s v="2025-10-08 00:00:00"/>
    <m/>
    <x v="0"/>
    <s v="1600W"/>
    <s v="JORGE EDUARDO  MEJIA"/>
    <n v="10279734"/>
    <s v="AUTORIZADA"/>
    <s v="YEFERSON OSORIO"/>
    <x v="2"/>
  </r>
  <r>
    <n v="70813"/>
    <s v="2025-10-06 15:35:29"/>
    <x v="14"/>
    <x v="3"/>
    <x v="0"/>
    <s v="2025-10-07 00:00:00"/>
    <s v="2025-10-08 10:40:47"/>
    <x v="10"/>
    <s v="800W"/>
    <s v="JOSE DAVID MANRIQUE RUDAS"/>
    <n v="1003893380"/>
    <s v="ENTREGADA"/>
    <s v="MIGUEL ANGEL OSORIO"/>
    <x v="2"/>
  </r>
  <r>
    <n v="70818"/>
    <s v="2025-10-06 16:09:18"/>
    <x v="14"/>
    <x v="3"/>
    <x v="0"/>
    <s v="2025-10-08 00:00:00"/>
    <m/>
    <x v="3"/>
    <s v="500W"/>
    <s v="JOSÉ YOAN REAY CAÑAS"/>
    <n v="80167012"/>
    <s v="P. AUTORIZAR"/>
    <s v="YEFERSON OSORIO"/>
    <x v="2"/>
  </r>
  <r>
    <n v="70821"/>
    <s v="2025-10-06 16:18:12"/>
    <x v="14"/>
    <x v="3"/>
    <x v="0"/>
    <s v="2025-10-07 00:00:00"/>
    <s v="2025-10-07 12:28:44"/>
    <x v="4"/>
    <s v="800W"/>
    <s v="INVERJENOS SAS INVERJENOS SAS"/>
    <n v="900346046"/>
    <s v="ENTREGADA"/>
    <s v="CESAR GRANADOS"/>
    <x v="2"/>
  </r>
  <r>
    <n v="70824"/>
    <s v="2025-10-06 16:51:47"/>
    <x v="14"/>
    <x v="3"/>
    <x v="0"/>
    <s v="2025-10-07 00:00:00"/>
    <s v="2025-10-07 16:53:05"/>
    <x v="1"/>
    <s v="1600w"/>
    <s v="GUSTAVO RODRIGUEZ ORTIZ"/>
    <n v="1098728566"/>
    <s v="ENTREGADA"/>
    <s v="YEFERSON OSORIO"/>
    <x v="2"/>
  </r>
  <r>
    <n v="70834"/>
    <s v="2025-10-07 08:06:35"/>
    <x v="14"/>
    <x v="3"/>
    <x v="0"/>
    <s v="2025-10-09 00:00:00"/>
    <m/>
    <x v="0"/>
    <s v="800W"/>
    <s v="FELIPE CAMPOS VANEGAS"/>
    <n v="1020797197"/>
    <s v="EN ESPERA"/>
    <m/>
    <x v="2"/>
  </r>
  <r>
    <n v="70845"/>
    <s v="2025-10-07 09:01:14"/>
    <x v="14"/>
    <x v="3"/>
    <x v="0"/>
    <s v="2025-10-09 00:00:00"/>
    <m/>
    <x v="3"/>
    <s v="800W"/>
    <s v="JUAN MANUEL  LEYVA ZORNOZA"/>
    <n v="1020813731"/>
    <s v="EN ESPERA"/>
    <m/>
    <x v="2"/>
  </r>
  <r>
    <n v="70846"/>
    <s v="2025-10-07 09:05:20"/>
    <x v="14"/>
    <x v="3"/>
    <x v="0"/>
    <s v="2025-10-09 00:00:00"/>
    <m/>
    <x v="0"/>
    <s v="800W"/>
    <s v="OSCAR SEBASTIAN PUENTES AREVALO"/>
    <n v="1026581214"/>
    <s v="EN ESPERA"/>
    <m/>
    <x v="2"/>
  </r>
  <r>
    <n v="70850"/>
    <s v="2025-10-07 09:20:43"/>
    <x v="14"/>
    <x v="3"/>
    <x v="0"/>
    <s v="2025-10-07 00:00:00"/>
    <s v="2025-10-08 08:20:49"/>
    <x v="11"/>
    <s v="800W"/>
    <s v="CATALINA  LEON CERPA"/>
    <n v="52804601"/>
    <s v="ENTREGADA"/>
    <s v="CESAR GRANADOS"/>
    <x v="2"/>
  </r>
  <r>
    <n v="70854"/>
    <s v="2025-10-07 09:55:47"/>
    <x v="14"/>
    <x v="3"/>
    <x v="0"/>
    <s v="2025-10-09 00:00:00"/>
    <m/>
    <x v="3"/>
    <s v="350W LITE"/>
    <s v="AMANDA  RODRIGUEZ AGUIRRE"/>
    <n v="51831207"/>
    <s v="EN ESPERA"/>
    <m/>
    <x v="2"/>
  </r>
  <r>
    <n v="70861"/>
    <s v="2025-10-07 10:42:03"/>
    <x v="14"/>
    <x v="3"/>
    <x v="0"/>
    <s v="2025-10-09 00:00:00"/>
    <m/>
    <x v="1"/>
    <s v="350W"/>
    <s v="CARMEN ELISA GONZALEZ RAMIREZ"/>
    <n v="39640896"/>
    <s v="EN ESPERA"/>
    <m/>
    <x v="2"/>
  </r>
  <r>
    <n v="70862"/>
    <s v="2025-10-07 10:49:36"/>
    <x v="14"/>
    <x v="3"/>
    <x v="0"/>
    <s v="2025-10-07 00:00:00"/>
    <m/>
    <x v="11"/>
    <s v="MOPED"/>
    <s v="VIVIANA  CAMPOS ROMERO"/>
    <n v="1018488576"/>
    <s v="EN ESPERA"/>
    <m/>
    <x v="2"/>
  </r>
  <r>
    <n v="70865"/>
    <s v="2025-10-07 10:57:56"/>
    <x v="14"/>
    <x v="3"/>
    <x v="0"/>
    <s v="2025-10-08 00:00:00"/>
    <s v="2025-10-08 16:37:07"/>
    <x v="11"/>
    <s v="800W"/>
    <s v="ALEJANDRO  BORDA SUAREZ"/>
    <n v="1020757276"/>
    <s v="ENTREGADA"/>
    <s v="YEFERSON OSORIO"/>
    <x v="2"/>
  </r>
  <r>
    <n v="70870"/>
    <s v="2025-10-07 11:22:45"/>
    <x v="14"/>
    <x v="3"/>
    <x v="0"/>
    <s v="2025-10-09 00:00:00"/>
    <m/>
    <x v="1"/>
    <s v="500W"/>
    <s v="ANGIE CAROLINA  PARADA TRIVIÑO"/>
    <n v="1019136313"/>
    <s v="FINALIZADA"/>
    <s v="CESAR GRANADOS"/>
    <x v="2"/>
  </r>
  <r>
    <n v="70873"/>
    <s v="2025-10-07 11:40:09"/>
    <x v="14"/>
    <x v="3"/>
    <x v="0"/>
    <s v="2025-10-08 00:00:00"/>
    <m/>
    <x v="1"/>
    <s v="350 W"/>
    <s v="RICARDO RIVAS"/>
    <n v="7429270"/>
    <s v="FINALIZADA"/>
    <s v="MIGUEL ANGEL OSORIO"/>
    <x v="2"/>
  </r>
  <r>
    <n v="70874"/>
    <s v="2025-10-07 11:48:40"/>
    <x v="14"/>
    <x v="3"/>
    <x v="0"/>
    <s v="2025-10-08 00:00:00"/>
    <m/>
    <x v="10"/>
    <s v="800W"/>
    <s v="JHONATTAN BELTRAN"/>
    <n v="1019091237"/>
    <s v="FINALIZADA"/>
    <s v="CESAR GRANADOS"/>
    <x v="2"/>
  </r>
  <r>
    <n v="70880"/>
    <s v="2025-10-07 12:27:19"/>
    <x v="14"/>
    <x v="3"/>
    <x v="0"/>
    <s v="2025-10-07 00:00:00"/>
    <s v="2025-10-07 12:46:35"/>
    <x v="1"/>
    <s v="350W"/>
    <s v="DANIELA  GUTIERREZ CALVO"/>
    <n v="1233890449"/>
    <s v="ENTREGADA"/>
    <s v="MIGUEL ANGEL OSORIO"/>
    <x v="2"/>
  </r>
  <r>
    <n v="70887"/>
    <s v="2025-10-07 12:55:25"/>
    <x v="14"/>
    <x v="3"/>
    <x v="0"/>
    <s v="2025-10-09 00:00:00"/>
    <m/>
    <x v="3"/>
    <s v="1600W"/>
    <s v="CARLOS ALFREDO SANCHEZ GOLDING"/>
    <n v="895920"/>
    <s v="EN ESPERA"/>
    <m/>
    <x v="2"/>
  </r>
  <r>
    <n v="70888"/>
    <s v="2025-10-07 13:16:45"/>
    <x v="14"/>
    <x v="3"/>
    <x v="0"/>
    <s v="2025-10-09 00:00:00"/>
    <m/>
    <x v="0"/>
    <s v="800W"/>
    <s v="JULIAN  TRIANA"/>
    <n v="1022370836"/>
    <s v="EN ESPERA"/>
    <m/>
    <x v="2"/>
  </r>
  <r>
    <n v="70892"/>
    <s v="2025-10-07 13:39:32"/>
    <x v="14"/>
    <x v="3"/>
    <x v="0"/>
    <s v="2025-10-09 00:00:00"/>
    <m/>
    <x v="3"/>
    <s v="500W"/>
    <s v="ANDRES FELIPE  OSSA NARANJO"/>
    <n v="1115076611"/>
    <s v="EN ESPERA"/>
    <m/>
    <x v="2"/>
  </r>
  <r>
    <n v="70906"/>
    <s v="2025-10-07 14:59:13"/>
    <x v="14"/>
    <x v="3"/>
    <x v="0"/>
    <s v="2025-10-08 00:00:00"/>
    <s v="2025-10-08 12:42:59"/>
    <x v="14"/>
    <s v="800W"/>
    <s v="ANDRES ANIBAL ARCIA BLANCO"/>
    <n v="1126907597"/>
    <s v="ENTREGADA"/>
    <s v="YEFERSON OSORIO"/>
    <x v="2"/>
  </r>
  <r>
    <n v="70910"/>
    <s v="2025-10-07 15:54:25"/>
    <x v="14"/>
    <x v="3"/>
    <x v="0"/>
    <s v="2025-10-09 00:00:00"/>
    <m/>
    <x v="0"/>
    <s v="350W"/>
    <s v="JUAN DIEGO ROUVIER"/>
    <n v="637762"/>
    <s v="EN ESPERA"/>
    <m/>
    <x v="2"/>
  </r>
  <r>
    <n v="70928"/>
    <s v="2025-10-08 08:58:28"/>
    <x v="14"/>
    <x v="3"/>
    <x v="0"/>
    <s v="2025-10-08 00:00:00"/>
    <m/>
    <x v="1"/>
    <s v="350W"/>
    <s v="PAULA DANIELA  SANDOVAL OSPINA"/>
    <n v="1001219363"/>
    <s v="FINALIZADA"/>
    <s v="YEFERSON OSORIO"/>
    <x v="2"/>
  </r>
  <r>
    <n v="70930"/>
    <s v="2025-10-08 09:09:05"/>
    <x v="14"/>
    <x v="3"/>
    <x v="0"/>
    <s v="2025-10-10 00:00:00"/>
    <m/>
    <x v="0"/>
    <s v="800W"/>
    <s v="FREDY SILVA RIVERA"/>
    <n v="80185269"/>
    <s v="EN ESPERA"/>
    <m/>
    <x v="2"/>
  </r>
  <r>
    <n v="70932"/>
    <s v="2025-10-08 09:21:07"/>
    <x v="14"/>
    <x v="3"/>
    <x v="0"/>
    <s v="2025-10-10 00:00:00"/>
    <m/>
    <x v="0"/>
    <s v="2400W"/>
    <s v="JUAN CARLOS APONTE"/>
    <n v="79469062"/>
    <s v="EN ESPERA"/>
    <m/>
    <x v="2"/>
  </r>
  <r>
    <n v="70947"/>
    <s v="2025-10-08 10:56:53"/>
    <x v="14"/>
    <x v="3"/>
    <x v="0"/>
    <s v="2025-10-10 00:00:00"/>
    <m/>
    <x v="0"/>
    <s v="500W"/>
    <s v="DANIELA  BULA ARISTIZABAL"/>
    <n v="1020746357"/>
    <s v="EN ESPERA"/>
    <m/>
    <x v="2"/>
  </r>
  <r>
    <n v="70950"/>
    <s v="2025-10-08 11:48:30"/>
    <x v="14"/>
    <x v="3"/>
    <x v="0"/>
    <s v="2025-10-10 00:00:00"/>
    <m/>
    <x v="3"/>
    <s v="1600W"/>
    <s v="CARLOS DELGADO"/>
    <n v="11344931"/>
    <s v="EN ESPERA"/>
    <m/>
    <x v="2"/>
  </r>
  <r>
    <n v="70955"/>
    <s v="2025-10-08 12:40:19"/>
    <x v="14"/>
    <x v="3"/>
    <x v="0"/>
    <s v="2025-10-10 00:00:00"/>
    <m/>
    <x v="0"/>
    <s v="800W"/>
    <s v="JEISSON STEVEN RINCON MELLIZO"/>
    <n v="1030653320"/>
    <s v="EN ESPERA"/>
    <m/>
    <x v="2"/>
  </r>
  <r>
    <n v="70963"/>
    <s v="2025-10-08 13:02:36"/>
    <x v="14"/>
    <x v="3"/>
    <x v="0"/>
    <s v="2025-10-10 00:00:00"/>
    <m/>
    <x v="0"/>
    <s v="500W"/>
    <s v="GABRIEL  PADRINO LAREZ"/>
    <n v="489848"/>
    <s v="EN ESPERA"/>
    <m/>
    <x v="2"/>
  </r>
  <r>
    <n v="70971"/>
    <s v="2025-10-08 13:41:05"/>
    <x v="14"/>
    <x v="3"/>
    <x v="0"/>
    <s v="2025-10-09 00:00:00"/>
    <m/>
    <x v="11"/>
    <s v="1600W"/>
    <s v="WILLIAM  MORENO"/>
    <n v="80858670"/>
    <s v="EN ESPERA"/>
    <m/>
    <x v="2"/>
  </r>
  <r>
    <n v="70973"/>
    <s v="2025-10-08 13:56:24"/>
    <x v="14"/>
    <x v="3"/>
    <x v="0"/>
    <s v="2025-10-09 00:00:00"/>
    <m/>
    <x v="1"/>
    <s v="2400W"/>
    <s v="CARLOS ANDRES TORRES ALVARADO"/>
    <n v="80818034"/>
    <s v="EN ESPERA"/>
    <m/>
    <x v="2"/>
  </r>
  <r>
    <n v="70975"/>
    <s v="2025-10-08 14:03:21"/>
    <x v="14"/>
    <x v="3"/>
    <x v="0"/>
    <s v="2025-10-10 00:00:00"/>
    <m/>
    <x v="0"/>
    <s v="350W"/>
    <s v="PAULIN  ARIZA"/>
    <n v="1098618919"/>
    <s v="EN ESPERA"/>
    <m/>
    <x v="2"/>
  </r>
  <r>
    <n v="70979"/>
    <s v="2025-10-08 14:39:31"/>
    <x v="14"/>
    <x v="3"/>
    <x v="0"/>
    <s v="2025-10-09 00:00:00"/>
    <m/>
    <x v="11"/>
    <s v="1600W"/>
    <s v="FABIO ANDRES CARDOZO ESCOBAR"/>
    <n v="1020723644"/>
    <s v="EN ESPERA"/>
    <m/>
    <x v="2"/>
  </r>
  <r>
    <n v="70980"/>
    <s v="2025-10-08 14:58:30"/>
    <x v="14"/>
    <x v="3"/>
    <x v="0"/>
    <s v="2025-10-10 00:00:00"/>
    <m/>
    <x v="1"/>
    <s v="350W LITE"/>
    <s v="ANDRES FELIPE  MARTINEZ RUBIANO"/>
    <n v="1020712742"/>
    <s v="EN ESPERA"/>
    <m/>
    <x v="2"/>
  </r>
  <r>
    <n v="70981"/>
    <s v="2025-10-08 15:06:05"/>
    <x v="14"/>
    <x v="3"/>
    <x v="0"/>
    <s v="2025-10-10 00:00:00"/>
    <m/>
    <x v="0"/>
    <s v="350W LITE"/>
    <s v="DANIEL FERNANDO GARCIA ACOSTA"/>
    <n v="1065646882"/>
    <s v="EN ESPERA"/>
    <m/>
    <x v="2"/>
  </r>
  <r>
    <n v="70987"/>
    <s v="2025-10-08 15:48:26"/>
    <x v="14"/>
    <x v="3"/>
    <x v="0"/>
    <s v="2025-10-10 00:00:00"/>
    <m/>
    <x v="0"/>
    <s v="1600W"/>
    <s v="ANDREA VLLERO BORDA"/>
    <n v="1032373730"/>
    <s v="EN ESPERA"/>
    <m/>
    <x v="2"/>
  </r>
  <r>
    <n v="55505"/>
    <s v="2025-03-22 10:07:44"/>
    <x v="28"/>
    <x v="6"/>
    <x v="0"/>
    <s v="2025-03-26 00:00:00"/>
    <m/>
    <x v="0"/>
    <s v="1600W"/>
    <s v="JUAN CAMILO AMORTEGUI SALAZAR"/>
    <n v="1032492147"/>
    <s v="EN ESPERA"/>
    <m/>
    <x v="1"/>
  </r>
  <r>
    <n v="55508"/>
    <s v="2025-03-22 10:15:17"/>
    <x v="28"/>
    <x v="6"/>
    <x v="0"/>
    <s v="2025-03-22 00:00:00"/>
    <m/>
    <x v="8"/>
    <s v="800W"/>
    <s v="MARIA FERNANDA AVILA RINCON"/>
    <n v="1029220482"/>
    <s v="FINALIZADA"/>
    <s v="JULIAN TORRES"/>
    <x v="1"/>
  </r>
  <r>
    <n v="55511"/>
    <s v="2025-03-22 10:19:20"/>
    <x v="28"/>
    <x v="6"/>
    <x v="0"/>
    <s v="2025-03-22 00:00:00"/>
    <s v="2025-03-22 12:31:28"/>
    <x v="13"/>
    <s v="1600W"/>
    <s v="LEONEL ACOSTA PEÑA"/>
    <n v="1015430954"/>
    <s v="ENTREGADA"/>
    <s v="JULIAN TORRES"/>
    <x v="1"/>
  </r>
  <r>
    <n v="55516"/>
    <s v="2025-03-22 10:26:55"/>
    <x v="28"/>
    <x v="6"/>
    <x v="0"/>
    <s v="2025-03-22 00:00:00"/>
    <s v="2025-03-22 14:05:48"/>
    <x v="13"/>
    <s v="500W"/>
    <s v="DAVID  AGUILERA ZAMORA"/>
    <n v="1001175764"/>
    <s v="ENTREGADA"/>
    <s v="YONNATTAN HERRERA"/>
    <x v="1"/>
  </r>
  <r>
    <n v="55522"/>
    <s v="2025-03-22 10:37:45"/>
    <x v="28"/>
    <x v="6"/>
    <x v="0"/>
    <s v="2025-03-22 00:00:00"/>
    <m/>
    <x v="13"/>
    <s v="MOPED"/>
    <s v="SHARON ANGYE CASTILLO BENAVIDES"/>
    <n v="1085327582"/>
    <s v="FINALIZADA"/>
    <s v="ALEXIS SANCHEZ"/>
    <x v="1"/>
  </r>
  <r>
    <n v="55523"/>
    <s v="2025-03-22 10:45:29"/>
    <x v="28"/>
    <x v="6"/>
    <x v="0"/>
    <s v="2025-03-25 00:00:00"/>
    <m/>
    <x v="1"/>
    <s v="800W"/>
    <s v="JULIÁN ESTEBAN CAMACHO QUINTANA"/>
    <n v="1014292561"/>
    <s v="EN ESPERA"/>
    <m/>
    <x v="1"/>
  </r>
  <r>
    <n v="55528"/>
    <s v="2025-03-22 10:56:36"/>
    <x v="28"/>
    <x v="6"/>
    <x v="0"/>
    <s v="2025-03-22 00:00:00"/>
    <m/>
    <x v="13"/>
    <s v="800W"/>
    <s v="MARIA PAULA MANCERA LOPEZ"/>
    <n v="1010227367"/>
    <s v="FINALIZADA"/>
    <s v="YONNATTAN HERRERA"/>
    <x v="1"/>
  </r>
  <r>
    <n v="55534"/>
    <s v="2025-03-22 11:05:01"/>
    <x v="28"/>
    <x v="6"/>
    <x v="0"/>
    <s v="2025-03-25 00:00:00"/>
    <m/>
    <x v="8"/>
    <s v="1600W"/>
    <s v="BRAYAN ESMITH MORA GUAVITA"/>
    <n v="1233494057"/>
    <s v="EN PROCESO"/>
    <s v="JULIAN TORRES"/>
    <x v="1"/>
  </r>
  <r>
    <n v="55539"/>
    <s v="2025-03-22 11:23:37"/>
    <x v="28"/>
    <x v="6"/>
    <x v="0"/>
    <s v="2025-03-26 00:00:00"/>
    <m/>
    <x v="1"/>
    <s v="1600W"/>
    <s v="SANDRA MILENA  LOPEZ REDONDO"/>
    <n v="1013580347"/>
    <s v="EN ESPERA"/>
    <m/>
    <x v="1"/>
  </r>
  <r>
    <n v="55543"/>
    <s v="2025-03-22 11:33:01"/>
    <x v="28"/>
    <x v="6"/>
    <x v="0"/>
    <s v="2025-03-27 00:00:00"/>
    <m/>
    <x v="0"/>
    <s v="1600W"/>
    <s v="PAOLA ANDREA  RAMIREZ CERVERA"/>
    <n v="1014203720"/>
    <s v="EN ESPERA"/>
    <m/>
    <x v="1"/>
  </r>
  <r>
    <n v="55546"/>
    <s v="2025-03-22 11:39:55"/>
    <x v="28"/>
    <x v="6"/>
    <x v="0"/>
    <s v="2025-03-25 00:00:00"/>
    <s v="2025-03-22 12:30:14"/>
    <x v="7"/>
    <s v="1600W"/>
    <s v="ANDRES FELIPE  GONZALEZ ROA"/>
    <n v="1007103832"/>
    <s v="ENTREGADA"/>
    <s v="YONNATTAN HERRERA"/>
    <x v="1"/>
  </r>
  <r>
    <n v="55563"/>
    <s v="2025-03-22 12:46:19"/>
    <x v="28"/>
    <x v="6"/>
    <x v="0"/>
    <m/>
    <m/>
    <x v="7"/>
    <s v="800W"/>
    <s v="CESAR AUGUSTO  SANDOVAL"/>
    <n v="2968820"/>
    <s v="EN ESPERA"/>
    <m/>
    <x v="1"/>
  </r>
  <r>
    <n v="55567"/>
    <s v="2025-03-22 12:56:42"/>
    <x v="28"/>
    <x v="6"/>
    <x v="0"/>
    <s v="2025-03-26 00:00:00"/>
    <m/>
    <x v="0"/>
    <s v="350W"/>
    <s v="LAURA STEFANIA VILLALBA FIGUEROA"/>
    <n v="1003635142"/>
    <s v="EN ESPERA"/>
    <m/>
    <x v="1"/>
  </r>
  <r>
    <n v="55584"/>
    <s v="2025-03-22 13:54:02"/>
    <x v="28"/>
    <x v="6"/>
    <x v="0"/>
    <s v="2025-03-26 00:00:00"/>
    <m/>
    <x v="0"/>
    <s v="MOPED"/>
    <s v="MARCELA  CASTRO"/>
    <n v="1014274167"/>
    <s v="EN ESPERA"/>
    <m/>
    <x v="1"/>
  </r>
  <r>
    <n v="55588"/>
    <s v="2025-03-22 14:10:53"/>
    <x v="28"/>
    <x v="6"/>
    <x v="0"/>
    <s v="2025-03-26 00:00:00"/>
    <m/>
    <x v="3"/>
    <s v="500W"/>
    <s v="RICARDO HUERTAS"/>
    <n v="79720449"/>
    <s v="EN ESPERA"/>
    <m/>
    <x v="1"/>
  </r>
  <r>
    <n v="55592"/>
    <s v="2025-03-22 14:32:03"/>
    <x v="28"/>
    <x v="6"/>
    <x v="0"/>
    <s v="2025-03-26 00:00:00"/>
    <m/>
    <x v="1"/>
    <s v="350W"/>
    <s v="ANGIE CAROLINA LOPEZ RINCON"/>
    <n v="1073384973"/>
    <s v="EN ESPERA"/>
    <m/>
    <x v="1"/>
  </r>
  <r>
    <n v="54342"/>
    <s v="2025-03-10 08:37:43"/>
    <x v="26"/>
    <x v="6"/>
    <x v="0"/>
    <s v="2025-03-12 00:00:00"/>
    <s v="2025-03-13 08:28:54"/>
    <x v="3"/>
    <s v="800W"/>
    <s v="OSWALDO MARQUEZ CASTILLO"/>
    <n v="1019129793"/>
    <s v="ENTREGADA"/>
    <s v="YONNATTAN HERRERA"/>
    <x v="1"/>
  </r>
  <r>
    <n v="54352"/>
    <s v="2025-03-10 09:27:32"/>
    <x v="26"/>
    <x v="6"/>
    <x v="0"/>
    <s v="2025-03-13 00:00:00"/>
    <s v="2025-03-17 09:06:45"/>
    <x v="0"/>
    <s v="800W"/>
    <s v="ANYELA MARCELA  MORELO BLANQUICET"/>
    <n v="1063176872"/>
    <s v="ENTREGADA"/>
    <s v="JULIAN TORRES"/>
    <x v="1"/>
  </r>
  <r>
    <n v="54354"/>
    <s v="2025-03-10 09:36:02"/>
    <x v="26"/>
    <x v="6"/>
    <x v="0"/>
    <s v="2025-03-12 00:00:00"/>
    <s v="2025-03-13 16:30:49"/>
    <x v="1"/>
    <s v="1600W"/>
    <s v="JHORDAN JOSE LEAL MATOS"/>
    <n v="1240048"/>
    <s v="ENTREGADA"/>
    <s v="YONNATTAN HERRERA"/>
    <x v="1"/>
  </r>
  <r>
    <n v="54394"/>
    <s v="2025-03-10 12:54:12"/>
    <x v="26"/>
    <x v="6"/>
    <x v="0"/>
    <s v="2025-03-12 00:00:00"/>
    <s v="2025-03-14 13:39:22"/>
    <x v="0"/>
    <s v="1600W"/>
    <s v="SERGIO DANIEL  PAEZ TEZ"/>
    <n v="1014241412"/>
    <s v="ENTREGADA"/>
    <s v="JULIAN TORRES"/>
    <x v="1"/>
  </r>
  <r>
    <n v="54401"/>
    <s v="2025-03-10 13:10:43"/>
    <x v="26"/>
    <x v="6"/>
    <x v="0"/>
    <s v="2025-03-13 00:00:00"/>
    <s v="2025-03-17 13:55:27"/>
    <x v="0"/>
    <s v="1600W"/>
    <s v="ANDRES FELIPE  LONDOÑO VARGAS"/>
    <n v="1014294235"/>
    <s v="ENTREGADA"/>
    <s v="JULIAN TORRES"/>
    <x v="1"/>
  </r>
  <r>
    <n v="54405"/>
    <s v="2025-03-10 13:30:49"/>
    <x v="26"/>
    <x v="6"/>
    <x v="0"/>
    <s v="2025-03-13 00:00:00"/>
    <s v="2025-03-17 17:17:20"/>
    <x v="0"/>
    <s v="800W"/>
    <s v="ANDRES FELIPE SAAVEDRA ROJAS"/>
    <n v="1022398137"/>
    <s v="ENTREGADA"/>
    <s v="JULIAN TORRES"/>
    <x v="1"/>
  </r>
  <r>
    <n v="54407"/>
    <s v="2025-03-10 13:44:21"/>
    <x v="26"/>
    <x v="6"/>
    <x v="0"/>
    <s v="2025-03-13 00:00:00"/>
    <s v="2025-03-15 14:39:04"/>
    <x v="0"/>
    <s v="1600W"/>
    <s v="JONATAN ANTONIO SOLANO HERRERA"/>
    <n v="1014209830"/>
    <s v="ENTREGADA"/>
    <s v="YONNATTAN HERRERA"/>
    <x v="1"/>
  </r>
  <r>
    <n v="54409"/>
    <s v="2025-03-10 13:49:09"/>
    <x v="26"/>
    <x v="6"/>
    <x v="0"/>
    <s v="2025-03-10 00:00:00"/>
    <s v="2025-03-11 16:54:42"/>
    <x v="2"/>
    <s v="500W"/>
    <s v="DAVID  AGUILERA ZAMORA"/>
    <n v="1001175764"/>
    <s v="ENTREGADA"/>
    <s v="JULIAN TORRES"/>
    <x v="1"/>
  </r>
  <r>
    <n v="54416"/>
    <s v="2025-03-10 14:35:24"/>
    <x v="26"/>
    <x v="6"/>
    <x v="0"/>
    <s v="2025-03-13 00:00:00"/>
    <m/>
    <x v="0"/>
    <s v="800W"/>
    <s v="EDGAR RAMIREZ DIAZ"/>
    <n v="79860227"/>
    <s v="FINALIZADA"/>
    <s v="ALEXIS SANCHEZ"/>
    <x v="1"/>
  </r>
  <r>
    <n v="54417"/>
    <s v="2025-03-10 14:39:11"/>
    <x v="26"/>
    <x v="6"/>
    <x v="0"/>
    <s v="2025-03-10 00:00:00"/>
    <s v="2025-03-11 10:50:38"/>
    <x v="2"/>
    <s v="1600W"/>
    <s v="JUAN CARLOS ARANGO"/>
    <n v="79959153"/>
    <s v="ENTREGADA"/>
    <s v="YONNATTAN HERRERA"/>
    <x v="1"/>
  </r>
  <r>
    <n v="54420"/>
    <s v="2025-03-10 14:45:41"/>
    <x v="26"/>
    <x v="6"/>
    <x v="0"/>
    <s v="2025-03-11 00:00:00"/>
    <s v="2025-03-11 12:56:51"/>
    <x v="1"/>
    <s v="800W"/>
    <s v="WILSON ROCHA OLAYA"/>
    <n v="80283071"/>
    <s v="ENTREGADA"/>
    <s v="YONNATTAN HERRERA"/>
    <x v="1"/>
  </r>
  <r>
    <n v="54427"/>
    <s v="2025-03-10 14:59:52"/>
    <x v="26"/>
    <x v="6"/>
    <x v="0"/>
    <s v="2025-03-11 00:00:00"/>
    <s v="2025-03-12 11:29:10"/>
    <x v="3"/>
    <s v="350W LITE"/>
    <s v="EDGAR SAMIR BENITEZ SIERRA"/>
    <n v="7308836"/>
    <s v="ENTREGADA"/>
    <s v="JULIAN TORRES"/>
    <x v="1"/>
  </r>
  <r>
    <n v="54465"/>
    <s v="2025-03-11 08:10:34"/>
    <x v="26"/>
    <x v="6"/>
    <x v="0"/>
    <s v="2025-03-11 00:00:00"/>
    <s v="2025-03-11 13:17:42"/>
    <x v="2"/>
    <s v="2400W"/>
    <s v="ALEJANDRO  CORREDOR RODRIGUEZ"/>
    <n v="1020842060"/>
    <s v="ENTREGADA"/>
    <s v="YONNATTAN HERRERA"/>
    <x v="1"/>
  </r>
  <r>
    <n v="54470"/>
    <s v="2025-03-11 08:30:12"/>
    <x v="26"/>
    <x v="6"/>
    <x v="0"/>
    <s v="2025-03-11 00:00:00"/>
    <s v="2025-03-11 15:12:00"/>
    <x v="2"/>
    <s v="800W"/>
    <s v="DIEGO ALEJANDRO TACHA VARGAS"/>
    <n v="1014298899"/>
    <s v="ENTREGADA"/>
    <s v="YONNATTAN HERRERA"/>
    <x v="1"/>
  </r>
  <r>
    <n v="54482"/>
    <s v="2025-03-11 09:09:32"/>
    <x v="26"/>
    <x v="6"/>
    <x v="0"/>
    <s v="2025-03-13 00:00:00"/>
    <s v="2025-03-15 09:18:11"/>
    <x v="0"/>
    <s v="800W"/>
    <s v="LORENA ZAYURI GONZALEZ SANCHEZ"/>
    <n v="1018429977"/>
    <s v="ENTREGADA"/>
    <s v="YONNATTAN HERRERA"/>
    <x v="1"/>
  </r>
  <r>
    <n v="70731"/>
    <s v="2025-10-06 08:28:35"/>
    <x v="14"/>
    <x v="3"/>
    <x v="0"/>
    <s v="2025-10-08 00:00:00"/>
    <m/>
    <x v="0"/>
    <s v="2400W"/>
    <s v="JULIAN  OSPINA"/>
    <n v="71365370"/>
    <s v="EN ESPERA"/>
    <m/>
    <x v="3"/>
  </r>
  <r>
    <n v="70748"/>
    <s v="2025-10-06 10:01:27"/>
    <x v="14"/>
    <x v="3"/>
    <x v="0"/>
    <s v="2025-10-08 00:00:00"/>
    <m/>
    <x v="0"/>
    <s v="2400W"/>
    <s v="CRISTHIAN ANDRES  OVIEDO MONTALVO"/>
    <n v="1214746593"/>
    <s v="EN ESPERA"/>
    <m/>
    <x v="3"/>
  </r>
  <r>
    <n v="70766"/>
    <s v="2025-10-06 11:27:25"/>
    <x v="14"/>
    <x v="3"/>
    <x v="0"/>
    <s v="2025-10-06 00:00:00"/>
    <s v="2025-10-06 11:30:25"/>
    <x v="1"/>
    <s v="1600W ATS"/>
    <s v="JOHN HENDRYX COLORADO ROMERO"/>
    <n v="15371985"/>
    <s v="ENTREGADA"/>
    <s v="CRISTIAN ALFONSO"/>
    <x v="3"/>
  </r>
  <r>
    <n v="70812"/>
    <s v="2025-10-06 15:26:28"/>
    <x v="14"/>
    <x v="3"/>
    <x v="0"/>
    <s v="2025-10-06 00:00:00"/>
    <s v="2025-10-07 08:29:11"/>
    <x v="8"/>
    <s v="1600W"/>
    <s v="DUBER FABIAN PEÑA HENAO"/>
    <n v="1037655670"/>
    <s v="ENTREGADA"/>
    <s v="CRISTIAN ALFONSO"/>
    <x v="3"/>
  </r>
  <r>
    <n v="70825"/>
    <s v="2025-10-06 16:56:08"/>
    <x v="14"/>
    <x v="3"/>
    <x v="0"/>
    <s v="2025-10-08 00:00:00"/>
    <m/>
    <x v="1"/>
    <n v="350"/>
    <s v="NADIA JHOANA LOPEZ GAVIRIA"/>
    <n v="43611784"/>
    <s v="EN ESPERA"/>
    <m/>
    <x v="3"/>
  </r>
  <r>
    <n v="70835"/>
    <s v="2025-10-07 08:10:38"/>
    <x v="14"/>
    <x v="3"/>
    <x v="0"/>
    <s v="2025-10-09 00:00:00"/>
    <m/>
    <x v="0"/>
    <s v="1600W"/>
    <s v="GUIOMAR ARLEY  RENDON ROSA"/>
    <n v="8031134"/>
    <s v="EN ESPERA"/>
    <m/>
    <x v="3"/>
  </r>
  <r>
    <n v="70837"/>
    <s v="2025-10-07 08:18:52"/>
    <x v="14"/>
    <x v="3"/>
    <x v="0"/>
    <s v="2025-10-07 00:00:00"/>
    <s v="2025-10-07 15:14:51"/>
    <x v="1"/>
    <s v="800W"/>
    <s v="LUIS ALBERTO HERNANDEZ GALLEGO"/>
    <n v="1017134276"/>
    <s v="ENTREGADA"/>
    <s v="CRISTIAN ALFONSO"/>
    <x v="3"/>
  </r>
  <r>
    <n v="70869"/>
    <s v="2025-10-07 11:22:26"/>
    <x v="14"/>
    <x v="3"/>
    <x v="0"/>
    <s v="2025-10-07 00:00:00"/>
    <s v="2025-10-08 15:57:30"/>
    <x v="8"/>
    <n v="1600"/>
    <s v="DIEGO FELIPE PULIDO SASTOQUE"/>
    <n v="1015453091"/>
    <s v="ENTREGADA"/>
    <s v="CRISTIAN ALFONSO"/>
    <x v="3"/>
  </r>
  <r>
    <n v="70915"/>
    <s v="2025-10-07 16:33:26"/>
    <x v="14"/>
    <x v="3"/>
    <x v="0"/>
    <s v="2025-10-09 00:00:00"/>
    <m/>
    <x v="0"/>
    <s v="1600W"/>
    <s v="MARILUZ GONZALEZ RIVERA"/>
    <n v="39359796"/>
    <s v="EN ESPERA"/>
    <m/>
    <x v="3"/>
  </r>
  <r>
    <n v="70935"/>
    <s v="2025-10-08 09:32:17"/>
    <x v="14"/>
    <x v="3"/>
    <x v="0"/>
    <s v="2025-10-10 00:00:00"/>
    <m/>
    <x v="0"/>
    <s v="MOPED"/>
    <s v="NATALIA GUERRA JARAMILLO"/>
    <n v="1037642798"/>
    <s v="EN ESPERA"/>
    <m/>
    <x v="3"/>
  </r>
  <r>
    <n v="70952"/>
    <s v="2025-10-08 12:26:35"/>
    <x v="14"/>
    <x v="3"/>
    <x v="0"/>
    <s v="2025-10-10 00:00:00"/>
    <m/>
    <x v="3"/>
    <s v="1600W"/>
    <s v="JUAN MIGUEL ORTIZ ZAPATA"/>
    <n v="1027740110"/>
    <s v="EN ESPERA"/>
    <m/>
    <x v="3"/>
  </r>
  <r>
    <n v="70988"/>
    <s v="2025-10-08 15:52:15"/>
    <x v="14"/>
    <x v="3"/>
    <x v="0"/>
    <s v="2025-10-10 00:00:00"/>
    <m/>
    <x v="0"/>
    <n v="800"/>
    <s v="CAROLINA  QUINCHIA RESTREPO"/>
    <n v="43983810"/>
    <s v="EN ESPERA"/>
    <m/>
    <x v="3"/>
  </r>
  <r>
    <n v="70997"/>
    <s v="2025-10-09 08:11:37"/>
    <x v="14"/>
    <x v="3"/>
    <x v="0"/>
    <s v="2025-10-09 00:00:00"/>
    <s v="2025-10-09 13:19:46"/>
    <x v="8"/>
    <s v="800W"/>
    <s v="NICOLAS  VANEGAS"/>
    <n v="79948748"/>
    <s v="ENTREGADA"/>
    <s v="CARLOS SERRATE"/>
    <x v="0"/>
  </r>
  <r>
    <n v="70999"/>
    <s v="2025-10-09 08:21:43"/>
    <x v="14"/>
    <x v="3"/>
    <x v="0"/>
    <s v="2025-10-15 00:00:00"/>
    <m/>
    <x v="3"/>
    <s v="500W"/>
    <s v="BLAS ALBERTO  MENDOZA PAEZ"/>
    <n v="80578959"/>
    <s v="FALABELLA"/>
    <s v="JHON ARAGON"/>
    <x v="0"/>
  </r>
  <r>
    <n v="71000"/>
    <s v="2025-10-09 08:36:55"/>
    <x v="14"/>
    <x v="3"/>
    <x v="0"/>
    <s v="2025-10-14 00:00:00"/>
    <s v="2025-10-10 12:06:42"/>
    <x v="1"/>
    <s v="800W"/>
    <s v="JUAN FELIPE GOMEZ"/>
    <n v="1032434581"/>
    <s v="ENTREGADA"/>
    <s v="JHON ARAGON"/>
    <x v="0"/>
  </r>
  <r>
    <n v="71001"/>
    <s v="2025-10-09 08:42:15"/>
    <x v="14"/>
    <x v="3"/>
    <x v="0"/>
    <s v="2025-10-09 00:00:00"/>
    <s v="2025-10-10 13:58:44"/>
    <x v="1"/>
    <s v="350W LITE"/>
    <s v="MARIA ANGELICA COMBARIZA CONTRERAS"/>
    <n v="1019136705"/>
    <s v="ENTREGADA"/>
    <s v="JULIAN MONTAÑO"/>
    <x v="0"/>
  </r>
  <r>
    <n v="71017"/>
    <s v="2025-10-09 10:38:52"/>
    <x v="14"/>
    <x v="3"/>
    <x v="0"/>
    <s v="2025-10-09 00:00:00"/>
    <s v="2025-10-09 13:07:29"/>
    <x v="9"/>
    <s v="500W"/>
    <s v="WILTON RIVERA"/>
    <n v="5819468"/>
    <s v="ENTREGADA"/>
    <s v="CARLOS SERRATE"/>
    <x v="0"/>
  </r>
  <r>
    <n v="71018"/>
    <s v="2025-10-09 10:45:25"/>
    <x v="14"/>
    <x v="3"/>
    <x v="0"/>
    <s v="2025-10-13 00:00:00"/>
    <m/>
    <x v="0"/>
    <s v="500W"/>
    <s v="CARLOS CARRERO"/>
    <n v="80010214"/>
    <s v="FINALIZADA"/>
    <s v="JHON ARAGON"/>
    <x v="0"/>
  </r>
  <r>
    <n v="71024"/>
    <s v="2025-10-09 12:03:26"/>
    <x v="14"/>
    <x v="3"/>
    <x v="0"/>
    <s v="2025-10-14 00:00:00"/>
    <m/>
    <x v="3"/>
    <s v="800W"/>
    <s v="ILIANI MARCELA  BUELVAS TAMARA"/>
    <n v="1051820418"/>
    <s v="C. CALIDAD"/>
    <s v="RICARDO TORRES"/>
    <x v="0"/>
  </r>
  <r>
    <n v="71028"/>
    <s v="2025-10-09 12:21:43"/>
    <x v="14"/>
    <x v="3"/>
    <x v="0"/>
    <s v="2025-10-09 00:00:00"/>
    <s v="2025-10-14 11:33:39"/>
    <x v="9"/>
    <s v="500W"/>
    <s v="JOSE MANUEL AFANADOR"/>
    <n v="1020765855"/>
    <s v="ENTREGADA"/>
    <s v="SANTIAGO SILVA"/>
    <x v="0"/>
  </r>
  <r>
    <n v="71033"/>
    <s v="2025-10-09 13:01:02"/>
    <x v="14"/>
    <x v="3"/>
    <x v="0"/>
    <s v="2025-10-14 00:00:00"/>
    <s v="2025-10-10 16:58:24"/>
    <x v="0"/>
    <s v="2400W"/>
    <s v="JORGE  GOMEZ FLOREZ"/>
    <n v="80197599"/>
    <s v="ENTREGADA"/>
    <s v="RICARDO TORRES"/>
    <x v="0"/>
  </r>
  <r>
    <n v="71039"/>
    <s v="2025-10-09 13:31:20"/>
    <x v="14"/>
    <x v="3"/>
    <x v="0"/>
    <s v="2025-10-11 00:00:00"/>
    <s v="2025-10-10 13:29:50"/>
    <x v="1"/>
    <s v="MOPED"/>
    <s v="NATALIA ALEJANDRA AVENDAÑO ROMERO"/>
    <n v="1010236571"/>
    <s v="ENTREGADA"/>
    <s v="JHON ARAGON"/>
    <x v="0"/>
  </r>
  <r>
    <n v="71053"/>
    <s v="2025-10-09 14:41:50"/>
    <x v="14"/>
    <x v="3"/>
    <x v="0"/>
    <s v="2025-10-09 00:00:00"/>
    <s v="2025-10-09 15:59:07"/>
    <x v="8"/>
    <s v="800W"/>
    <s v="JUAN SEBASTIAN MORENO ARISMENDI"/>
    <n v="1001046713"/>
    <s v="ENTREGADA"/>
    <s v="CARLOS SERRATE"/>
    <x v="0"/>
  </r>
  <r>
    <n v="71055"/>
    <s v="2025-10-09 14:45:52"/>
    <x v="14"/>
    <x v="3"/>
    <x v="0"/>
    <s v="2025-10-09 00:00:00"/>
    <s v="2025-10-10 13:00:49"/>
    <x v="8"/>
    <s v="500W"/>
    <s v="JUAN CAMILO CASTRO FRANCO"/>
    <n v="1019128715"/>
    <s v="ENTREGADA"/>
    <s v="JUAN CARLOS SALCEDO"/>
    <x v="0"/>
  </r>
  <r>
    <n v="71056"/>
    <s v="2025-10-09 14:48:30"/>
    <x v="14"/>
    <x v="3"/>
    <x v="0"/>
    <s v="2025-10-09 00:00:00"/>
    <m/>
    <x v="8"/>
    <s v="800W"/>
    <s v="FELIPE  LEYVA"/>
    <n v="1018505023"/>
    <s v="FINALIZADA"/>
    <s v="JUAN CARLOS SALCEDO"/>
    <x v="0"/>
  </r>
  <r>
    <n v="71062"/>
    <s v="2025-10-09 15:15:18"/>
    <x v="14"/>
    <x v="3"/>
    <x v="0"/>
    <s v="2025-10-13 00:00:00"/>
    <m/>
    <x v="0"/>
    <s v="500W"/>
    <s v="ANDRES FELIPE PAVAJEAU"/>
    <n v="1019101650"/>
    <s v="FINALIZADA"/>
    <s v="JUAN CARLOS SALCEDO"/>
    <x v="0"/>
  </r>
  <r>
    <n v="71077"/>
    <s v="2025-10-10 08:06:31"/>
    <x v="14"/>
    <x v="3"/>
    <x v="0"/>
    <s v="2025-10-15 00:00:00"/>
    <m/>
    <x v="0"/>
    <s v="350W"/>
    <s v="MAYELINE ADRIANA  FIGUEREDO CORTES"/>
    <n v="1069724757"/>
    <s v="AUTORIZADA"/>
    <s v="JULIAN MONTAÑO"/>
    <x v="0"/>
  </r>
  <r>
    <n v="71078"/>
    <s v="2025-10-10 08:20:15"/>
    <x v="14"/>
    <x v="3"/>
    <x v="0"/>
    <s v="2025-10-10 00:00:00"/>
    <m/>
    <x v="13"/>
    <s v="800W"/>
    <s v="NICOLAS ALFREDO RONCERIA RODRIGUEZ"/>
    <n v="1018500166"/>
    <s v="AUTORIZA.R.B"/>
    <s v="BRAYAN RAMIREZ"/>
    <x v="0"/>
  </r>
  <r>
    <n v="71079"/>
    <s v="2025-10-10 08:20:38"/>
    <x v="14"/>
    <x v="3"/>
    <x v="0"/>
    <s v="2025-10-13 00:00:00"/>
    <m/>
    <x v="13"/>
    <s v="1600W"/>
    <s v="SEBASTIAN CARDONA"/>
    <n v="1130681484"/>
    <s v="EN PROCESO"/>
    <s v="SANTIAGO SILVA"/>
    <x v="0"/>
  </r>
  <r>
    <n v="71081"/>
    <s v="2025-10-10 08:26:26"/>
    <x v="14"/>
    <x v="3"/>
    <x v="0"/>
    <s v="2025-10-10 00:00:00"/>
    <s v="2025-10-14 14:22:10"/>
    <x v="1"/>
    <s v="350W"/>
    <s v="LINA ORTIZ"/>
    <n v="1026288806"/>
    <s v="ENTREGADA"/>
    <s v="JULIAN MONTAÑO"/>
    <x v="0"/>
  </r>
  <r>
    <n v="71082"/>
    <s v="2025-10-10 08:31:24"/>
    <x v="14"/>
    <x v="3"/>
    <x v="0"/>
    <s v="2025-10-15 00:00:00"/>
    <m/>
    <x v="1"/>
    <s v="350W"/>
    <s v="DANNA  YARISETH GALVIS CUENCA"/>
    <n v="1233905172"/>
    <s v="EN PROCESO"/>
    <s v="JUAN CARLOS SALCEDO"/>
    <x v="0"/>
  </r>
  <r>
    <n v="71083"/>
    <s v="2025-10-10 08:43:53"/>
    <x v="14"/>
    <x v="3"/>
    <x v="0"/>
    <s v="2025-10-10 00:00:00"/>
    <s v="2025-10-10 15:41:42"/>
    <x v="1"/>
    <s v="500W"/>
    <s v="NICOLAS RODRIGUEZ"/>
    <n v="80875985"/>
    <s v="ENTREGADA"/>
    <s v="RICARDO TORRES"/>
    <x v="0"/>
  </r>
  <r>
    <n v="71084"/>
    <s v="2025-10-10 08:45:05"/>
    <x v="14"/>
    <x v="3"/>
    <x v="0"/>
    <s v="2025-10-10 00:00:00"/>
    <s v="2025-10-10 13:53:27"/>
    <x v="10"/>
    <s v="MOPED"/>
    <s v="VALERIA  RONDON RINCON"/>
    <n v="1014279476"/>
    <s v="ENTREGADA"/>
    <s v="CARLOS SERRATE"/>
    <x v="0"/>
  </r>
  <r>
    <n v="71086"/>
    <s v="2025-10-10 08:52:53"/>
    <x v="14"/>
    <x v="3"/>
    <x v="0"/>
    <s v="2025-10-10 00:00:00"/>
    <s v="2025-10-10 16:40:50"/>
    <x v="13"/>
    <s v="1600W ATS"/>
    <s v="NICOLAS PASTRANA BONILLA"/>
    <n v="1010149015"/>
    <s v="ENTREGADA"/>
    <s v="CARLOS SERRATE"/>
    <x v="0"/>
  </r>
  <r>
    <n v="71087"/>
    <s v="2025-10-10 08:53:27"/>
    <x v="14"/>
    <x v="3"/>
    <x v="0"/>
    <s v="2025-10-16 00:00:00"/>
    <m/>
    <x v="0"/>
    <s v="1600W"/>
    <s v="BAYRON  GARCES AREVALO"/>
    <n v="1018413873"/>
    <s v="P. AUTORIZAR"/>
    <s v="RICARDO TORRES"/>
    <x v="0"/>
  </r>
  <r>
    <n v="71096"/>
    <s v="2025-10-10 10:08:04"/>
    <x v="14"/>
    <x v="3"/>
    <x v="0"/>
    <s v="2025-10-10 00:00:00"/>
    <s v="2025-10-10 16:42:03"/>
    <x v="1"/>
    <s v="800W"/>
    <s v="NOE SALAS ESTRADA"/>
    <s v="05475850"/>
    <s v="ENTREGADA"/>
    <s v="CARLOS SERRATE"/>
    <x v="0"/>
  </r>
  <r>
    <n v="71097"/>
    <s v="2025-10-10 10:12:06"/>
    <x v="14"/>
    <x v="3"/>
    <x v="0"/>
    <s v="2025-10-16 00:00:00"/>
    <m/>
    <x v="3"/>
    <s v="2400W"/>
    <s v="FABIAN  ALVARAN ECHEVERRI"/>
    <n v="9734671"/>
    <s v="EN ESPERA"/>
    <m/>
    <x v="0"/>
  </r>
  <r>
    <n v="71114"/>
    <s v="2025-10-10 12:19:34"/>
    <x v="14"/>
    <x v="3"/>
    <x v="0"/>
    <s v="2025-10-16 00:00:00"/>
    <m/>
    <x v="6"/>
    <s v="350W"/>
    <s v="DANIEL  GARZON"/>
    <n v="80085384"/>
    <s v="EN ESPERA"/>
    <m/>
    <x v="0"/>
  </r>
  <r>
    <n v="71125"/>
    <s v="2025-10-10 13:40:50"/>
    <x v="14"/>
    <x v="3"/>
    <x v="0"/>
    <s v="2025-10-14 00:00:00"/>
    <m/>
    <x v="0"/>
    <s v="1600W"/>
    <s v="JULIAN ANDRES  CASTRO ROJAS"/>
    <n v="1000794182"/>
    <s v="AUTORIZADA"/>
    <s v="JHON ARAGON"/>
    <x v="0"/>
  </r>
  <r>
    <n v="71126"/>
    <s v="2025-10-10 13:46:22"/>
    <x v="14"/>
    <x v="3"/>
    <x v="0"/>
    <s v="2025-10-15 00:00:00"/>
    <m/>
    <x v="1"/>
    <s v="800W"/>
    <s v="MARIA CLARA TRILLOS ROZO"/>
    <n v="1020764757"/>
    <s v="EN ESPERA"/>
    <m/>
    <x v="0"/>
  </r>
  <r>
    <n v="71129"/>
    <s v="2025-10-10 14:05:32"/>
    <x v="14"/>
    <x v="3"/>
    <x v="0"/>
    <s v="2025-10-14 00:00:00"/>
    <s v="2025-10-14 11:46:45"/>
    <x v="0"/>
    <s v="500W"/>
    <s v="JUAN PABLO FERNANDEZ"/>
    <n v="1001315548"/>
    <s v="ENTREGADA"/>
    <s v="JULIAN MONTAÑO"/>
    <x v="0"/>
  </r>
  <r>
    <n v="71133"/>
    <s v="2025-10-10 14:36:13"/>
    <x v="14"/>
    <x v="3"/>
    <x v="0"/>
    <s v="2025-10-14 00:00:00"/>
    <m/>
    <x v="0"/>
    <s v="350W LITE"/>
    <s v="ANTONIO JOSE GALAN NAVARRO"/>
    <n v="1019902285"/>
    <s v="P. AUTORIZAR"/>
    <s v="SANTIAGO SILVA"/>
    <x v="0"/>
  </r>
  <r>
    <n v="71134"/>
    <s v="2025-10-10 14:55:30"/>
    <x v="14"/>
    <x v="3"/>
    <x v="0"/>
    <s v="2025-10-14 00:00:00"/>
    <m/>
    <x v="1"/>
    <s v="350W"/>
    <s v="JAIME ANDRES CUESTAS PEREZ"/>
    <n v="1018466401"/>
    <s v="FINALIZADA"/>
    <s v="JUAN CARLOS SALCEDO"/>
    <x v="0"/>
  </r>
  <r>
    <n v="71140"/>
    <s v="2025-10-10 16:05:40"/>
    <x v="14"/>
    <x v="3"/>
    <x v="0"/>
    <s v="2025-10-15 00:00:00"/>
    <m/>
    <x v="0"/>
    <s v="800W"/>
    <s v="PAULO  ETCHEVERRY"/>
    <n v="940062"/>
    <s v="FINALIZADA"/>
    <s v="RICARDO TORRES"/>
    <x v="0"/>
  </r>
  <r>
    <n v="71160"/>
    <s v="2025-10-11 09:17:12"/>
    <x v="14"/>
    <x v="3"/>
    <x v="0"/>
    <s v="2025-10-15 00:00:00"/>
    <s v="2025-10-14 09:18:58"/>
    <x v="0"/>
    <s v="MOPED ELECTRICO"/>
    <s v="MARIA VICTORIA PRIETO JIMENEZ"/>
    <n v="1022437542"/>
    <s v="ENTREGADA"/>
    <s v="CARLOS SERRATE"/>
    <x v="0"/>
  </r>
  <r>
    <n v="71177"/>
    <s v="2025-10-11 10:18:24"/>
    <x v="14"/>
    <x v="3"/>
    <x v="0"/>
    <s v="2025-10-15 00:00:00"/>
    <m/>
    <x v="0"/>
    <s v="1600W"/>
    <s v="DAVID MATEO  RICO"/>
    <n v="1014264930"/>
    <s v="P. AUTORIZAR"/>
    <s v="JULIAN MONTAÑO"/>
    <x v="0"/>
  </r>
  <r>
    <n v="71186"/>
    <s v="2025-10-11 10:40:12"/>
    <x v="14"/>
    <x v="3"/>
    <x v="0"/>
    <s v="2025-10-11 00:00:00"/>
    <s v="2025-10-11 12:40:25"/>
    <x v="10"/>
    <s v="1600W"/>
    <s v="EDWARD DANIEL TRIANA RODRÍGUEZ"/>
    <n v="80759214"/>
    <s v="ENTREGADA"/>
    <s v="JUAN CARLOS SALCEDO"/>
    <x v="0"/>
  </r>
  <r>
    <n v="71191"/>
    <s v="2025-10-11 10:49:24"/>
    <x v="14"/>
    <x v="3"/>
    <x v="0"/>
    <s v="2025-10-15 00:00:00"/>
    <m/>
    <x v="3"/>
    <s v="800W"/>
    <s v="RAUL ALEJANDRO ACEVEDO TORRES"/>
    <n v="80168572"/>
    <s v="EN ESPERA"/>
    <m/>
    <x v="0"/>
  </r>
  <r>
    <n v="71197"/>
    <s v="2025-10-11 11:11:47"/>
    <x v="14"/>
    <x v="3"/>
    <x v="0"/>
    <s v="2025-10-15 00:00:00"/>
    <m/>
    <x v="0"/>
    <s v="500W"/>
    <s v="CAMILO  VELA"/>
    <n v="13064519"/>
    <s v="P. AUTORIZAR"/>
    <s v="JHON ARAGON"/>
    <x v="0"/>
  </r>
  <r>
    <n v="71200"/>
    <s v="2025-10-11 11:40:02"/>
    <x v="14"/>
    <x v="3"/>
    <x v="0"/>
    <s v="2025-10-14 00:00:00"/>
    <m/>
    <x v="9"/>
    <s v="500W"/>
    <s v="GABRIEL MACIA"/>
    <n v="71733713"/>
    <s v="FINALIZADA"/>
    <s v="CARLOS SERRATE"/>
    <x v="0"/>
  </r>
  <r>
    <n v="71207"/>
    <s v="2025-10-11 12:02:32"/>
    <x v="14"/>
    <x v="3"/>
    <x v="0"/>
    <s v="2025-10-14 00:00:00"/>
    <m/>
    <x v="1"/>
    <s v="400ATS"/>
    <s v="SEBASTIAN PEREZ MORA"/>
    <n v="1020768273"/>
    <s v="AUTORIZADA"/>
    <s v="JULIAN MONTAÑO"/>
    <x v="0"/>
  </r>
  <r>
    <n v="71208"/>
    <s v="2025-10-11 12:07:03"/>
    <x v="14"/>
    <x v="3"/>
    <x v="0"/>
    <s v="2025-10-16 00:00:00"/>
    <m/>
    <x v="0"/>
    <s v="1600W"/>
    <s v="SARA  OCAMPO VILLANUEVA"/>
    <n v="1193423563"/>
    <s v="P. AUTORIZAR"/>
    <s v="JHON ARAGON"/>
    <x v="0"/>
  </r>
  <r>
    <n v="71218"/>
    <s v="2025-10-11 12:40:22"/>
    <x v="14"/>
    <x v="3"/>
    <x v="0"/>
    <s v="2025-10-16 00:00:00"/>
    <m/>
    <x v="3"/>
    <s v="1600W"/>
    <s v="LINA RUBIO SERRANO"/>
    <n v="53031217"/>
    <s v="EN PROCESO"/>
    <s v="JULIAN MONTAÑO"/>
    <x v="0"/>
  </r>
  <r>
    <n v="71223"/>
    <s v="2025-10-11 13:03:12"/>
    <x v="14"/>
    <x v="3"/>
    <x v="0"/>
    <s v="2025-10-17 00:00:00"/>
    <m/>
    <x v="0"/>
    <s v="1600W"/>
    <s v="FERNANDO HERNANDEZ ESPITIA"/>
    <n v="79546208"/>
    <s v="P. AUTORIZAR"/>
    <s v="JULIAN MONTAÑO"/>
    <x v="0"/>
  </r>
  <r>
    <n v="71002"/>
    <s v="2025-10-09 08:44:04"/>
    <x v="14"/>
    <x v="3"/>
    <x v="0"/>
    <s v="2025-10-14 00:00:00"/>
    <m/>
    <x v="0"/>
    <s v="1600W"/>
    <s v="YESSICA CASTRO MORENO"/>
    <n v="1022984463"/>
    <s v="FINALIZADA"/>
    <s v="HENRY HERNANDEZ"/>
    <x v="4"/>
  </r>
  <r>
    <n v="71038"/>
    <s v="2025-10-09 13:29:55"/>
    <x v="14"/>
    <x v="3"/>
    <x v="0"/>
    <s v="2025-10-14 00:00:00"/>
    <s v="2025-10-14 14:41:47"/>
    <x v="3"/>
    <s v="2400W"/>
    <s v="NICOLÁS TRIANA"/>
    <n v="1003510921"/>
    <s v="ENTREGADA"/>
    <s v="CRISTIAN DEVIA"/>
    <x v="4"/>
  </r>
  <r>
    <n v="71042"/>
    <s v="2025-10-09 13:44:16"/>
    <x v="14"/>
    <x v="3"/>
    <x v="0"/>
    <s v="2025-10-10 00:00:00"/>
    <s v="2025-10-10 17:09:20"/>
    <x v="1"/>
    <s v="800W"/>
    <s v="LUZ ANGELA  SIERRA LARA"/>
    <n v="1003519154"/>
    <s v="ENTREGADA"/>
    <s v="SEBASTIAN ARIAS"/>
    <x v="4"/>
  </r>
  <r>
    <n v="71057"/>
    <s v="2025-10-09 14:53:42"/>
    <x v="14"/>
    <x v="3"/>
    <x v="0"/>
    <s v="2025-10-14 00:00:00"/>
    <m/>
    <x v="3"/>
    <s v="500W"/>
    <s v="JOHANN WOLFGANG PATIÑO"/>
    <n v="1018404597"/>
    <s v="P. AUTORIZAR"/>
    <s v="SEBASTIAN ARIAS"/>
    <x v="4"/>
  </r>
  <r>
    <n v="71060"/>
    <s v="2025-10-09 15:11:49"/>
    <x v="14"/>
    <x v="3"/>
    <x v="0"/>
    <s v="2025-10-14 00:00:00"/>
    <m/>
    <x v="3"/>
    <s v="800W"/>
    <s v="JAIRO  GOMEZ GOMEZ"/>
    <n v="79522607"/>
    <s v="EN PROCESO"/>
    <s v="HENRY HERNANDEZ"/>
    <x v="4"/>
  </r>
  <r>
    <n v="71066"/>
    <s v="2025-10-09 16:12:15"/>
    <x v="14"/>
    <x v="3"/>
    <x v="0"/>
    <s v="2025-10-14 00:00:00"/>
    <m/>
    <x v="3"/>
    <s v="350W LITE"/>
    <s v="LUISA FERNNDA  RODRIGUEZ GONZALEZ"/>
    <n v="1019093375"/>
    <s v="FINALIZADA"/>
    <s v="SEBASTIAN ARIAS"/>
    <x v="4"/>
  </r>
  <r>
    <n v="71100"/>
    <s v="2025-10-10 10:41:05"/>
    <x v="14"/>
    <x v="3"/>
    <x v="0"/>
    <s v="2025-10-14 00:00:00"/>
    <m/>
    <x v="0"/>
    <s v="500W"/>
    <s v="BRAYAN ALEJANDRO GONZALEZ SASTRE"/>
    <n v="1012421897"/>
    <s v="AUTORIZADA"/>
    <s v="HENRY HERNANDEZ"/>
    <x v="4"/>
  </r>
  <r>
    <n v="71110"/>
    <s v="2025-10-10 11:57:51"/>
    <x v="14"/>
    <x v="3"/>
    <x v="0"/>
    <s v="2025-10-10 00:00:00"/>
    <s v="2025-10-15 12:23:21"/>
    <x v="8"/>
    <s v="1600 ATS"/>
    <s v="JAMES DAVID BARRIOS ROMERO"/>
    <n v="1032405062"/>
    <s v="ENTREGADA"/>
    <s v="SEBASTIAN ARIAS"/>
    <x v="4"/>
  </r>
  <r>
    <n v="71118"/>
    <s v="2025-10-10 12:43:36"/>
    <x v="14"/>
    <x v="3"/>
    <x v="0"/>
    <s v="2025-10-14 00:00:00"/>
    <s v="2025-10-14 14:51:08"/>
    <x v="0"/>
    <s v="350W LITE"/>
    <s v="ALVARO JULIAN PEREZ DIAZ"/>
    <n v="1090366676"/>
    <s v="ENTREGADA"/>
    <s v="SEBASTIAN ARIAS"/>
    <x v="4"/>
  </r>
  <r>
    <n v="71123"/>
    <s v="2025-10-10 13:31:47"/>
    <x v="14"/>
    <x v="3"/>
    <x v="0"/>
    <s v="2025-10-10 00:00:00"/>
    <m/>
    <x v="8"/>
    <s v="800W"/>
    <s v="JOSE ALBERTO RAMIREZ"/>
    <n v="80882920"/>
    <s v="P. AUTORIZAR"/>
    <s v="HENRY HERNANDEZ"/>
    <x v="4"/>
  </r>
  <r>
    <n v="71144"/>
    <s v="2025-10-10 16:40:33"/>
    <x v="14"/>
    <x v="3"/>
    <x v="0"/>
    <s v="2025-10-14 00:00:00"/>
    <m/>
    <x v="3"/>
    <s v="800W"/>
    <s v="JONATHAN STIVEN  PEREZ"/>
    <n v="1060648417"/>
    <s v="EN PROCESO"/>
    <s v="HENRY HERNANDEZ"/>
    <x v="4"/>
  </r>
  <r>
    <n v="71182"/>
    <s v="2025-10-11 10:30:00"/>
    <x v="14"/>
    <x v="3"/>
    <x v="0"/>
    <s v="2025-10-14 00:00:00"/>
    <m/>
    <x v="1"/>
    <s v="500W"/>
    <s v="MIA  MARQUEZ AGUILAR"/>
    <n v="1033811641"/>
    <s v="P. AUTORIZAR"/>
    <s v="SEBASTIAN ARIAS"/>
    <x v="4"/>
  </r>
  <r>
    <n v="71185"/>
    <s v="2025-10-11 10:38:41"/>
    <x v="14"/>
    <x v="3"/>
    <x v="0"/>
    <s v="2025-10-14 00:00:00"/>
    <m/>
    <x v="1"/>
    <s v="800W"/>
    <s v="JOSÉ CARLOS  MARTELO"/>
    <n v="1143378537"/>
    <s v="P. AUTORIZAR"/>
    <s v="HENRY HERNANDEZ"/>
    <x v="4"/>
  </r>
  <r>
    <n v="71195"/>
    <s v="2025-10-11 11:06:17"/>
    <x v="14"/>
    <x v="3"/>
    <x v="0"/>
    <s v="2025-10-15 00:00:00"/>
    <m/>
    <x v="0"/>
    <s v="350W"/>
    <s v="KEVIN  RINCON"/>
    <n v="1010246680"/>
    <s v="FINALIZADA"/>
    <s v="HENRY HERNANDEZ"/>
    <x v="4"/>
  </r>
  <r>
    <n v="71205"/>
    <s v="2025-10-11 12:00:33"/>
    <x v="14"/>
    <x v="3"/>
    <x v="0"/>
    <s v="2025-10-15 00:00:00"/>
    <m/>
    <x v="0"/>
    <s v="800W"/>
    <s v="DANIEL ALEJANDRO BOBADILLA ROMERO"/>
    <n v="1022417251"/>
    <s v="FINALIZADA"/>
    <s v="SEBASTIAN ARIAS"/>
    <x v="4"/>
  </r>
  <r>
    <n v="71209"/>
    <s v="2025-10-11 12:08:52"/>
    <x v="14"/>
    <x v="3"/>
    <x v="0"/>
    <s v="2025-10-14 00:00:00"/>
    <m/>
    <x v="1"/>
    <s v="1600W"/>
    <s v="HANSEL YESID VILLAMIL MORALES"/>
    <n v="1090431031"/>
    <s v="P. AUTORIZAR"/>
    <s v="SEBASTIAN ARIAS"/>
    <x v="4"/>
  </r>
  <r>
    <n v="71211"/>
    <s v="2025-10-11 12:13:42"/>
    <x v="14"/>
    <x v="3"/>
    <x v="0"/>
    <s v="2025-10-15 00:00:00"/>
    <m/>
    <x v="1"/>
    <s v="350W"/>
    <s v="KAREN JULIANA BOBADILLA ROMERO"/>
    <n v="1032504122"/>
    <s v="FINALIZADA"/>
    <s v="HENRY HERNANDEZ"/>
    <x v="4"/>
  </r>
  <r>
    <n v="71215"/>
    <s v="2025-10-11 12:26:31"/>
    <x v="14"/>
    <x v="3"/>
    <x v="0"/>
    <s v="2025-10-15 00:00:00"/>
    <m/>
    <x v="0"/>
    <s v="800W"/>
    <s v="DELIA ROSA  FLORIAN HERNANDEZ"/>
    <n v="1193149123"/>
    <s v="FINALIZADA"/>
    <s v="HENRY HERNANDEZ"/>
    <x v="4"/>
  </r>
  <r>
    <n v="71221"/>
    <s v="2025-10-11 12:47:30"/>
    <x v="14"/>
    <x v="3"/>
    <x v="0"/>
    <s v="2025-10-14 00:00:00"/>
    <m/>
    <x v="3"/>
    <s v="800W"/>
    <s v="EGON ESTIVEN CLAVIJO RIVERA"/>
    <n v="1001315233"/>
    <s v="FINALIZADA"/>
    <s v="SEBASTIAN ARIAS"/>
    <x v="4"/>
  </r>
  <r>
    <n v="70998"/>
    <s v="2025-10-09 08:16:47"/>
    <x v="14"/>
    <x v="3"/>
    <x v="0"/>
    <s v="2025-10-14 00:00:00"/>
    <m/>
    <x v="0"/>
    <s v="800W"/>
    <s v="CAMILO ANDRES  YEPES CAMARGO"/>
    <n v="1065646543"/>
    <s v="AUTORIZADA"/>
    <s v="MIGUEL ANGEL OSORIO"/>
    <x v="2"/>
  </r>
  <r>
    <n v="71005"/>
    <s v="2025-10-09 09:05:52"/>
    <x v="14"/>
    <x v="3"/>
    <x v="0"/>
    <s v="2025-10-14 00:00:00"/>
    <s v="2025-10-14 10:24:49"/>
    <x v="4"/>
    <s v="800W"/>
    <s v="MARIA CAMILA  VILLAMIZAR"/>
    <n v="1020831321"/>
    <s v="ENTREGADA"/>
    <s v="MIGUEL ANGEL OSORIO"/>
    <x v="2"/>
  </r>
  <r>
    <n v="71007"/>
    <s v="2025-10-09 09:12:41"/>
    <x v="14"/>
    <x v="3"/>
    <x v="0"/>
    <s v="2025-10-14 00:00:00"/>
    <s v="2025-10-14 10:26:51"/>
    <x v="0"/>
    <s v="800W"/>
    <s v="MARIA CAMILA  VILLAMIZAR"/>
    <n v="1020831321"/>
    <s v="ENTREGADA"/>
    <s v="CESAR GRANADOS"/>
    <x v="2"/>
  </r>
  <r>
    <n v="71009"/>
    <s v="2025-10-09 09:18:13"/>
    <x v="14"/>
    <x v="3"/>
    <x v="0"/>
    <s v="2025-10-14 00:00:00"/>
    <s v="2025-10-15 13:06:57"/>
    <x v="0"/>
    <s v="350W LITE"/>
    <s v="BASY PASTELERIA SAS BASY PASTELERIA SAS"/>
    <n v="901008521"/>
    <s v="ENTREGADA"/>
    <s v="YEFERSON OSORIO"/>
    <x v="2"/>
  </r>
  <r>
    <n v="71011"/>
    <s v="2025-10-09 09:31:28"/>
    <x v="14"/>
    <x v="3"/>
    <x v="0"/>
    <s v="2025-10-09 00:00:00"/>
    <s v="2025-10-09 09:46:32"/>
    <x v="14"/>
    <s v="500W"/>
    <s v="ADRIANA  GRANADOS"/>
    <n v="52427006"/>
    <s v="ENTREGADA"/>
    <s v="MIGUEL ANGEL OSORIO"/>
    <x v="2"/>
  </r>
  <r>
    <n v="71013"/>
    <s v="2025-10-09 09:50:12"/>
    <x v="14"/>
    <x v="3"/>
    <x v="0"/>
    <s v="2025-10-09 00:00:00"/>
    <m/>
    <x v="14"/>
    <s v="500W"/>
    <s v="ANGIE JULIANA MIRANDA SANGUINO"/>
    <n v="1090515495"/>
    <s v="FINALIZADA"/>
    <s v="YEFERSON OSORIO"/>
    <x v="2"/>
  </r>
  <r>
    <n v="71020"/>
    <s v="2025-10-09 11:06:04"/>
    <x v="14"/>
    <x v="3"/>
    <x v="0"/>
    <s v="2025-10-14 00:00:00"/>
    <s v="2025-10-14 10:35:28"/>
    <x v="0"/>
    <s v="SCOOTER MINCA"/>
    <s v="FABIO CHAPARRO"/>
    <n v="80816976"/>
    <s v="ENTREGADA"/>
    <s v="YEFERSON OSORIO"/>
    <x v="2"/>
  </r>
  <r>
    <n v="71029"/>
    <s v="2025-10-09 12:25:02"/>
    <x v="14"/>
    <x v="3"/>
    <x v="0"/>
    <s v="2025-10-14 00:00:00"/>
    <s v="2025-10-14 12:48:47"/>
    <x v="0"/>
    <s v="800W"/>
    <s v="NELSON AUGUSTO VELASQUEZ MURILLO"/>
    <n v="91075567"/>
    <s v="ENTREGADA"/>
    <s v="CESAR GRANADOS"/>
    <x v="2"/>
  </r>
  <r>
    <n v="71032"/>
    <s v="2025-10-09 12:49:51"/>
    <x v="14"/>
    <x v="3"/>
    <x v="0"/>
    <s v="2025-10-14 00:00:00"/>
    <m/>
    <x v="3"/>
    <s v="500W"/>
    <s v="GERMAN ANDRES  PERALTA ROBAYO"/>
    <n v="79950047"/>
    <s v="FINALIZADA"/>
    <s v="CESAR GRANADOS"/>
    <x v="2"/>
  </r>
  <r>
    <n v="71043"/>
    <s v="2025-10-09 13:48:06"/>
    <x v="14"/>
    <x v="3"/>
    <x v="0"/>
    <s v="2025-10-14 00:00:00"/>
    <m/>
    <x v="0"/>
    <s v="800W"/>
    <s v="ALEXANDER  CASTAÑEDA MORALES"/>
    <n v="80224264"/>
    <s v="FINALIZADA"/>
    <s v="MIGUEL ANGEL OSORIO"/>
    <x v="2"/>
  </r>
  <r>
    <n v="71050"/>
    <s v="2025-10-09 14:29:26"/>
    <x v="14"/>
    <x v="3"/>
    <x v="0"/>
    <s v="2025-10-14 00:00:00"/>
    <s v="2025-10-15 12:32:13"/>
    <x v="3"/>
    <s v="800W"/>
    <s v="FABIAN DAVID CASTIBLANCO VASQUEZ"/>
    <n v="1000861169"/>
    <s v="ENTREGADA"/>
    <s v="MIGUEL ANGEL OSORIO"/>
    <x v="2"/>
  </r>
  <r>
    <n v="71054"/>
    <s v="2025-10-09 14:45:03"/>
    <x v="14"/>
    <x v="3"/>
    <x v="0"/>
    <s v="2025-10-14 00:00:00"/>
    <s v="2025-10-11 11:39:46"/>
    <x v="3"/>
    <s v="800W"/>
    <s v="DAVID ESTEBAN  ALDANA SALAS"/>
    <n v="1020821670"/>
    <s v="FINALIZADA"/>
    <s v="CESAR GRANADOS"/>
    <x v="2"/>
  </r>
  <r>
    <n v="71058"/>
    <s v="2025-10-09 15:01:09"/>
    <x v="14"/>
    <x v="3"/>
    <x v="0"/>
    <s v="2025-10-10 00:00:00"/>
    <s v="2025-10-14 10:34:28"/>
    <x v="11"/>
    <s v="800W"/>
    <s v="LAURA NATALY MORA DIAZ"/>
    <n v="1020830626"/>
    <s v="ENTREGADA"/>
    <s v="MIGUEL ANGEL OSORIO"/>
    <x v="2"/>
  </r>
  <r>
    <n v="71063"/>
    <s v="2025-10-09 15:20:57"/>
    <x v="14"/>
    <x v="3"/>
    <x v="0"/>
    <s v="2025-10-10 00:00:00"/>
    <s v="2025-10-10 15:19:57"/>
    <x v="11"/>
    <s v="800W"/>
    <s v="DEIMER ENDRES SANDOVAL CENTENO"/>
    <n v="1033780531"/>
    <s v="ENTREGADA"/>
    <s v="YEFERSON OSORIO"/>
    <x v="2"/>
  </r>
  <r>
    <n v="71085"/>
    <s v="2025-10-10 08:52:37"/>
    <x v="14"/>
    <x v="3"/>
    <x v="0"/>
    <s v="2025-10-14 00:00:00"/>
    <s v="2025-10-14 16:31:03"/>
    <x v="0"/>
    <s v="1600W"/>
    <s v="FEDERICO BOLAÑOS CASTRO"/>
    <n v="1193144732"/>
    <s v="ENTREGADA"/>
    <s v="CESAR GRANADOS"/>
    <x v="2"/>
  </r>
  <r>
    <n v="71093"/>
    <s v="2025-10-10 09:34:28"/>
    <x v="14"/>
    <x v="3"/>
    <x v="0"/>
    <s v="2025-10-15 00:00:00"/>
    <m/>
    <x v="0"/>
    <s v="500W"/>
    <s v="YENNY  LILIEY VARGAS CORTES"/>
    <n v="23497456"/>
    <s v="EN PROCESO"/>
    <s v="YEFERSON OSORIO"/>
    <x v="2"/>
  </r>
  <r>
    <n v="71095"/>
    <s v="2025-10-10 10:05:09"/>
    <x v="14"/>
    <x v="3"/>
    <x v="0"/>
    <s v="2025-10-15 00:00:00"/>
    <m/>
    <x v="0"/>
    <s v="800W"/>
    <s v="JULIAN FELIPE  SARMIENTO GARCIA"/>
    <n v="1020733146"/>
    <s v="FINALIZADA"/>
    <s v="CESAR GRANADOS"/>
    <x v="2"/>
  </r>
  <r>
    <n v="71105"/>
    <s v="2025-10-10 11:27:53"/>
    <x v="14"/>
    <x v="3"/>
    <x v="0"/>
    <s v="2025-10-10 00:00:00"/>
    <s v="2025-10-10 15:42:58"/>
    <x v="11"/>
    <s v="800W"/>
    <s v="IVAN RICARDO  MURCIA GARCIA"/>
    <n v="1014205452"/>
    <s v="ENTREGADA"/>
    <s v="YEFERSON OSORIO"/>
    <x v="2"/>
  </r>
  <r>
    <n v="71111"/>
    <s v="2025-10-10 12:09:38"/>
    <x v="14"/>
    <x v="3"/>
    <x v="0"/>
    <s v="2025-10-14 00:00:00"/>
    <m/>
    <x v="0"/>
    <s v="350W"/>
    <s v="CRISTIAN FELIPE CALDERON PEREZ"/>
    <n v="1013650017"/>
    <s v="FINALIZADA"/>
    <s v="MIGUEL ANGEL OSORIO"/>
    <x v="2"/>
  </r>
  <r>
    <n v="71112"/>
    <s v="2025-10-10 12:15:59"/>
    <x v="14"/>
    <x v="3"/>
    <x v="0"/>
    <s v="2025-10-14 00:00:00"/>
    <m/>
    <x v="1"/>
    <s v="800W"/>
    <s v="JOSE RODRIGO SALGUERO MARIN"/>
    <n v="1024578628"/>
    <s v="FINALIZADA"/>
    <s v="YEFERSON OSORIO"/>
    <x v="2"/>
  </r>
  <r>
    <n v="71115"/>
    <s v="2025-10-10 12:23:52"/>
    <x v="14"/>
    <x v="3"/>
    <x v="0"/>
    <s v="2025-10-14 00:00:00"/>
    <m/>
    <x v="0"/>
    <s v="800W"/>
    <s v="ROSSY PAOLA ALBARRACIN RAMIREZ"/>
    <n v="52779155"/>
    <s v="FINALIZADA"/>
    <s v="YEFERSON OSORIO"/>
    <x v="2"/>
  </r>
  <r>
    <n v="71120"/>
    <s v="2025-10-10 13:06:36"/>
    <x v="14"/>
    <x v="3"/>
    <x v="0"/>
    <s v="2025-10-14 00:00:00"/>
    <s v="2025-10-14 16:09:26"/>
    <x v="1"/>
    <s v="500W"/>
    <s v="SERGIO ANDRÉS OSORIO PALLARES"/>
    <n v="1018504046"/>
    <s v="ENTREGADA"/>
    <s v="YEFERSON OSORIO"/>
    <x v="2"/>
  </r>
  <r>
    <n v="71124"/>
    <s v="2025-10-10 13:35:54"/>
    <x v="14"/>
    <x v="3"/>
    <x v="0"/>
    <s v="2025-10-14 00:00:00"/>
    <m/>
    <x v="14"/>
    <s v="800W"/>
    <s v="ANDRES FELIPE ESCOBAR ROBLEDO"/>
    <n v="1020775311"/>
    <s v="FINALIZADA"/>
    <s v="YEFERSON OSORIO"/>
    <x v="2"/>
  </r>
  <r>
    <n v="71130"/>
    <s v="2025-10-10 14:07:33"/>
    <x v="14"/>
    <x v="3"/>
    <x v="0"/>
    <s v="2025-10-14 00:00:00"/>
    <m/>
    <x v="4"/>
    <s v="2400W"/>
    <s v="MATTEO VELASQUEZ"/>
    <n v="80822098"/>
    <s v="P. AUTORIZAR"/>
    <s v="MIGUEL ANGEL OSORIO"/>
    <x v="2"/>
  </r>
  <r>
    <n v="71136"/>
    <s v="2025-10-10 15:00:25"/>
    <x v="14"/>
    <x v="3"/>
    <x v="0"/>
    <s v="2025-10-14 00:00:00"/>
    <s v="2025-10-14 16:56:11"/>
    <x v="1"/>
    <s v="350 W"/>
    <s v="MAURICIO RINCON VARGAS"/>
    <n v="80137097"/>
    <s v="ENTREGADA"/>
    <s v="CESAR GRANADOS"/>
    <x v="2"/>
  </r>
  <r>
    <n v="71138"/>
    <s v="2025-10-10 15:36:16"/>
    <x v="14"/>
    <x v="3"/>
    <x v="0"/>
    <s v="2025-10-11 00:00:00"/>
    <m/>
    <x v="14"/>
    <s v="800W"/>
    <s v="LUIS FELIPE SAENZ  AVILA"/>
    <n v="1022928091"/>
    <s v="FINALIZADA"/>
    <s v="YEFERSON OSORIO"/>
    <x v="2"/>
  </r>
  <r>
    <n v="71139"/>
    <s v="2025-10-10 15:58:13"/>
    <x v="14"/>
    <x v="3"/>
    <x v="0"/>
    <s v="2025-10-14 00:00:00"/>
    <s v="2025-10-14 16:46:20"/>
    <x v="0"/>
    <s v="1600W"/>
    <s v="ALVARO CASTELLANOS LOPEZ"/>
    <n v="79939396"/>
    <s v="ENTREGADA"/>
    <s v="CESAR GRANADOS"/>
    <x v="2"/>
  </r>
  <r>
    <n v="71145"/>
    <s v="2025-10-10 16:41:10"/>
    <x v="14"/>
    <x v="3"/>
    <x v="0"/>
    <s v="2025-10-14 00:00:00"/>
    <m/>
    <x v="3"/>
    <s v="350W LITE"/>
    <s v="JUAN CAMILO CIFUENTES ORTIZ"/>
    <n v="1010248142"/>
    <s v="AUTORIZA.R.B"/>
    <s v="YEFERSON OSORIO"/>
    <x v="2"/>
  </r>
  <r>
    <n v="71148"/>
    <s v="2025-10-10 16:47:05"/>
    <x v="14"/>
    <x v="3"/>
    <x v="0"/>
    <s v="2025-10-11 00:00:00"/>
    <m/>
    <x v="13"/>
    <s v="350W LITE"/>
    <s v="ESTEBAN FELIPE  TELLEZ FERNANDEZ"/>
    <n v="1000224868"/>
    <s v="FINALIZADA"/>
    <s v="CESAR GRANADOS"/>
    <x v="2"/>
  </r>
  <r>
    <n v="71157"/>
    <s v="2025-10-11 09:05:10"/>
    <x v="14"/>
    <x v="3"/>
    <x v="0"/>
    <s v="2025-10-14 00:00:00"/>
    <s v="2025-10-15 09:24:00"/>
    <x v="1"/>
    <s v="350 W"/>
    <s v="MARIA JULIANA GOMEZ JARAMILLO"/>
    <n v="1021633501"/>
    <s v="ENTREGADA"/>
    <s v="YEFERSON OSORIO"/>
    <x v="2"/>
  </r>
  <r>
    <n v="71168"/>
    <s v="2025-10-11 09:51:45"/>
    <x v="14"/>
    <x v="3"/>
    <x v="0"/>
    <s v="2025-10-15 00:00:00"/>
    <m/>
    <x v="3"/>
    <s v="350 W"/>
    <s v="LILIA ALEJANDRA OSPINA POLANIA"/>
    <n v="1075251360"/>
    <s v="AUTORIZA.R.B"/>
    <s v="CESAR GRANADOS"/>
    <x v="2"/>
  </r>
  <r>
    <n v="71173"/>
    <s v="2025-10-11 10:00:58"/>
    <x v="14"/>
    <x v="3"/>
    <x v="0"/>
    <s v="2025-10-15 00:00:00"/>
    <m/>
    <x v="3"/>
    <s v="350W"/>
    <s v="ADRIANA  VILLA NAVIA"/>
    <n v="52388038"/>
    <s v="C. CALIDAD"/>
    <s v="YEFERSON OSORIO"/>
    <x v="2"/>
  </r>
  <r>
    <n v="71178"/>
    <s v="2025-10-11 10:19:54"/>
    <x v="14"/>
    <x v="3"/>
    <x v="0"/>
    <s v="2025-10-15 00:00:00"/>
    <m/>
    <x v="1"/>
    <s v="800W"/>
    <s v="JAIRO ENRIQUE GOMEZ AREBALO"/>
    <n v="79244818"/>
    <s v="EN ESPERA"/>
    <m/>
    <x v="2"/>
  </r>
  <r>
    <n v="71188"/>
    <s v="2025-10-11 10:43:46"/>
    <x v="14"/>
    <x v="3"/>
    <x v="0"/>
    <s v="2025-10-15 00:00:00"/>
    <m/>
    <x v="0"/>
    <s v="1600W"/>
    <s v="JUAN DIEGO  VARGAS VELENDIA"/>
    <n v="1049619277"/>
    <s v="EN ESPERA"/>
    <m/>
    <x v="2"/>
  </r>
  <r>
    <n v="71193"/>
    <s v="2025-10-11 10:52:00"/>
    <x v="14"/>
    <x v="3"/>
    <x v="0"/>
    <s v="2025-10-15 00:00:00"/>
    <m/>
    <x v="3"/>
    <s v="350W"/>
    <s v="JOHANA PORTILLO GARCIA"/>
    <n v="37278437"/>
    <s v="FINALIZADA"/>
    <s v="YEFERSON OSORIO"/>
    <x v="2"/>
  </r>
  <r>
    <n v="71194"/>
    <s v="2025-10-11 11:02:12"/>
    <x v="14"/>
    <x v="3"/>
    <x v="0"/>
    <s v="2025-10-15 00:00:00"/>
    <m/>
    <x v="1"/>
    <s v="350W"/>
    <s v="JUAN FELIPE  CORTES"/>
    <n v="1020808767"/>
    <s v="P. AUTORIZAR"/>
    <s v="CESAR GRANADOS"/>
    <x v="2"/>
  </r>
  <r>
    <n v="71198"/>
    <s v="2025-10-11 11:12:21"/>
    <x v="14"/>
    <x v="3"/>
    <x v="0"/>
    <s v="2025-10-14 00:00:00"/>
    <m/>
    <x v="0"/>
    <s v="500W"/>
    <s v="DIEGO MANUEL  ARANZALES OVIEDO"/>
    <n v="1032474380"/>
    <s v="FINALIZADA"/>
    <s v="MIGUEL ANGEL OSORIO"/>
    <x v="2"/>
  </r>
  <r>
    <n v="71203"/>
    <s v="2025-10-11 11:51:58"/>
    <x v="14"/>
    <x v="3"/>
    <x v="0"/>
    <s v="2025-10-15 00:00:00"/>
    <m/>
    <x v="3"/>
    <s v="500W"/>
    <s v="MICHELLE  AÑEZ PLATA"/>
    <n v="1019134254"/>
    <s v="EN ESPERA"/>
    <m/>
    <x v="2"/>
  </r>
  <r>
    <n v="71210"/>
    <s v="2025-10-11 12:10:39"/>
    <x v="14"/>
    <x v="3"/>
    <x v="0"/>
    <s v="2025-10-15 00:00:00"/>
    <m/>
    <x v="0"/>
    <s v="500W"/>
    <s v="GINO ANDRES  SARMIENTO FLOREZ"/>
    <n v="1026256717"/>
    <s v="P. AUTORIZAR"/>
    <s v="YEFERSON OSORIO"/>
    <x v="2"/>
  </r>
  <r>
    <n v="71214"/>
    <s v="2025-10-11 12:23:39"/>
    <x v="14"/>
    <x v="3"/>
    <x v="0"/>
    <s v="2025-10-15 00:00:00"/>
    <m/>
    <x v="10"/>
    <s v="1600W"/>
    <s v="JULIAN FRANCISCO  JIMENEZ CORCHUELO"/>
    <n v="1000832973"/>
    <s v="FINALIZADA"/>
    <s v="MIGUEL ANGEL OSORIO"/>
    <x v="2"/>
  </r>
  <r>
    <n v="71217"/>
    <s v="2025-10-11 12:39:39"/>
    <x v="14"/>
    <x v="3"/>
    <x v="0"/>
    <s v="2025-10-15 00:00:00"/>
    <m/>
    <x v="1"/>
    <s v="1600W"/>
    <s v="ISABEL  RUIZ RUIZ"/>
    <n v="1020834055"/>
    <s v="P. AUTORIZAR"/>
    <s v="CESAR GRANADOS"/>
    <x v="2"/>
  </r>
  <r>
    <n v="71225"/>
    <s v="2025-10-11 13:06:20"/>
    <x v="14"/>
    <x v="3"/>
    <x v="0"/>
    <s v="2025-10-15 00:00:00"/>
    <m/>
    <x v="3"/>
    <s v="2400W"/>
    <s v="JONATHAN  RODRIGUEZ BAUTISTA"/>
    <n v="1020824993"/>
    <s v="EN ESPERA"/>
    <m/>
    <x v="2"/>
  </r>
  <r>
    <n v="54503"/>
    <s v="2025-03-11 10:38:05"/>
    <x v="26"/>
    <x v="6"/>
    <x v="0"/>
    <s v="2025-03-11 00:00:00"/>
    <s v="2025-03-18 11:10:55"/>
    <x v="2"/>
    <s v="800W"/>
    <s v="NICOLAS  SARMIENTO"/>
    <n v="1010190138"/>
    <s v="ENTREGADA"/>
    <s v="YONNATTAN HERRERA"/>
    <x v="1"/>
  </r>
  <r>
    <n v="54508"/>
    <s v="2025-03-11 11:15:32"/>
    <x v="26"/>
    <x v="6"/>
    <x v="0"/>
    <s v="2025-03-11 00:00:00"/>
    <s v="2025-03-12 13:32:57"/>
    <x v="2"/>
    <s v="800W"/>
    <s v="ALEX ARTURO  ACOSTA LOPEZ"/>
    <n v="1033776532"/>
    <s v="ENTREGADA"/>
    <s v="JULIAN TORRES"/>
    <x v="1"/>
  </r>
  <r>
    <n v="54514"/>
    <s v="2025-03-11 12:11:38"/>
    <x v="26"/>
    <x v="6"/>
    <x v="0"/>
    <s v="2025-03-11 00:00:00"/>
    <s v="2025-03-13 15:55:02"/>
    <x v="2"/>
    <s v="500W"/>
    <s v="SERGIO HERRERA"/>
    <n v="1082972378"/>
    <s v="ENTREGADA"/>
    <s v="YONNATTAN HERRERA"/>
    <x v="1"/>
  </r>
  <r>
    <n v="54536"/>
    <s v="2025-03-11 13:40:38"/>
    <x v="26"/>
    <x v="6"/>
    <x v="0"/>
    <s v="2025-03-14 00:00:00"/>
    <s v="2025-03-17 12:25:54"/>
    <x v="0"/>
    <s v="800W"/>
    <s v="CRISTIAN CAMILO MANCERA REY"/>
    <n v="1073161594"/>
    <s v="ENTREGADA"/>
    <s v="YONNATTAN HERRERA"/>
    <x v="1"/>
  </r>
  <r>
    <n v="54538"/>
    <s v="2025-03-11 13:51:45"/>
    <x v="26"/>
    <x v="6"/>
    <x v="0"/>
    <s v="2025-03-12 00:00:00"/>
    <s v="2025-03-12 14:02:36"/>
    <x v="2"/>
    <s v="1600W"/>
    <s v="LUISA FERNANDA PEDRAZA VALENCIA"/>
    <n v="1032480361"/>
    <s v="ENTREGADA"/>
    <s v="JULIAN TORRES"/>
    <x v="1"/>
  </r>
  <r>
    <n v="54542"/>
    <s v="2025-03-11 14:05:41"/>
    <x v="26"/>
    <x v="6"/>
    <x v="0"/>
    <s v="2025-03-14 00:00:00"/>
    <s v="2025-03-17 15:20:43"/>
    <x v="0"/>
    <s v="350W"/>
    <s v="GRUPO HERALVAMA LTDA GRUPO HERALVAMA LTDA"/>
    <n v="900335865"/>
    <s v="ENTREGADA"/>
    <s v="JULIAN TORRES"/>
    <x v="1"/>
  </r>
  <r>
    <n v="54574"/>
    <s v="2025-03-12 08:10:16"/>
    <x v="26"/>
    <x v="6"/>
    <x v="0"/>
    <s v="2025-03-12 00:00:00"/>
    <s v="2025-03-15 10:47:17"/>
    <x v="2"/>
    <s v="500W"/>
    <s v="CRISTIAN ALEXANDER CONTRERAS GARZON"/>
    <n v="1072426917"/>
    <s v="ENTREGADA"/>
    <s v="JULIAN TORRES"/>
    <x v="1"/>
  </r>
  <r>
    <n v="54586"/>
    <s v="2025-03-12 09:07:25"/>
    <x v="26"/>
    <x v="6"/>
    <x v="0"/>
    <s v="2025-03-12 00:00:00"/>
    <s v="2025-03-14 10:33:33"/>
    <x v="2"/>
    <s v="1600W"/>
    <s v="ROSA YOLIMA  ACOSTA FANDIÑO"/>
    <n v="52764675"/>
    <s v="ENTREGADA"/>
    <s v="ALEXIS SANCHEZ"/>
    <x v="1"/>
  </r>
  <r>
    <n v="54592"/>
    <s v="2025-03-12 09:44:00"/>
    <x v="26"/>
    <x v="6"/>
    <x v="0"/>
    <s v="2025-03-14 00:00:00"/>
    <m/>
    <x v="0"/>
    <s v="500W"/>
    <s v="JUAN CARLOS GÓMEZ"/>
    <n v="80088390"/>
    <s v="AUTORIZADA"/>
    <s v="JULIAN TORRES"/>
    <x v="1"/>
  </r>
  <r>
    <n v="54608"/>
    <s v="2025-03-12 11:06:18"/>
    <x v="26"/>
    <x v="6"/>
    <x v="0"/>
    <s v="2025-03-13 00:00:00"/>
    <s v="2025-03-13 14:23:33"/>
    <x v="2"/>
    <s v="800W"/>
    <s v="MARIA ALEJANDRA  JARAMILLO AHUMADA"/>
    <n v="1015462055"/>
    <s v="ENTREGADA"/>
    <s v="YONNATTAN HERRERA"/>
    <x v="1"/>
  </r>
  <r>
    <n v="54617"/>
    <s v="2025-03-12 11:59:12"/>
    <x v="26"/>
    <x v="6"/>
    <x v="0"/>
    <s v="2025-03-14 00:00:00"/>
    <s v="2025-03-15 13:03:45"/>
    <x v="3"/>
    <s v="800W"/>
    <s v="JHOAN SEBASTIAN VELA ESPITIA"/>
    <n v="1000048288"/>
    <s v="ENTREGADA"/>
    <s v="YONNATTAN HERRERA"/>
    <x v="1"/>
  </r>
  <r>
    <n v="54637"/>
    <s v="2025-03-12 13:48:45"/>
    <x v="26"/>
    <x v="6"/>
    <x v="0"/>
    <s v="2025-03-14 00:00:00"/>
    <s v="2025-03-17 13:47:17"/>
    <x v="0"/>
    <s v="500W"/>
    <s v="ANDREA CAROLINA  ASCENCIO"/>
    <n v="1014237205"/>
    <s v="ENTREGADA"/>
    <s v="YONNATTAN HERRERA"/>
    <x v="1"/>
  </r>
  <r>
    <n v="54640"/>
    <s v="2025-03-12 13:57:12"/>
    <x v="26"/>
    <x v="6"/>
    <x v="0"/>
    <s v="2025-03-14 00:00:00"/>
    <m/>
    <x v="0"/>
    <s v="800W"/>
    <s v="JUAN MANUEL PARDO"/>
    <n v="13956806"/>
    <s v="FINALIZADA"/>
    <s v="YONNATTAN HERRERA"/>
    <x v="1"/>
  </r>
  <r>
    <n v="54645"/>
    <s v="2025-03-12 14:25:36"/>
    <x v="26"/>
    <x v="6"/>
    <x v="0"/>
    <s v="2025-03-12 00:00:00"/>
    <s v="2025-03-13 09:40:59"/>
    <x v="5"/>
    <s v="800W"/>
    <s v="PAULA XIMENA  ESPEJO TORRES"/>
    <n v="1015469819"/>
    <s v="ENTREGADA"/>
    <s v="YONNATTAN HERRERA"/>
    <x v="1"/>
  </r>
  <r>
    <n v="54666"/>
    <s v="2025-03-12 16:44:45"/>
    <x v="26"/>
    <x v="6"/>
    <x v="0"/>
    <s v="2025-03-13 00:00:00"/>
    <s v="2025-03-14 16:08:42"/>
    <x v="2"/>
    <s v="500W"/>
    <s v="RICARDO HUERTAS"/>
    <n v="79720449"/>
    <s v="ENTREGADA"/>
    <s v="JULIAN TORRES"/>
    <x v="1"/>
  </r>
  <r>
    <n v="54701"/>
    <s v="2025-03-13 10:06:15"/>
    <x v="26"/>
    <x v="6"/>
    <x v="0"/>
    <s v="2025-03-17 00:00:00"/>
    <s v="2025-03-18 11:50:11"/>
    <x v="0"/>
    <s v="800W"/>
    <s v="MARIA ANDREA  RODRIGUEZ CASTRO"/>
    <n v="112528234"/>
    <s v="ENTREGADA"/>
    <s v="JULIAN TORRES"/>
    <x v="1"/>
  </r>
  <r>
    <n v="54707"/>
    <s v="2025-03-13 10:57:15"/>
    <x v="26"/>
    <x v="6"/>
    <x v="0"/>
    <s v="2025-03-13 00:00:00"/>
    <s v="2025-03-18 11:11:25"/>
    <x v="2"/>
    <s v="800W"/>
    <s v="MARCALA MARCALA"/>
    <n v="901685357"/>
    <s v="ENTREGADA"/>
    <s v="ALEXIS SANCHEZ"/>
    <x v="1"/>
  </r>
  <r>
    <n v="54724"/>
    <s v="2025-03-13 13:08:30"/>
    <x v="26"/>
    <x v="6"/>
    <x v="0"/>
    <s v="2025-03-17 00:00:00"/>
    <s v="2025-03-17 15:22:15"/>
    <x v="3"/>
    <s v="350W"/>
    <s v="ALEXANDER  MUÑOZ"/>
    <n v="79553265"/>
    <s v="ENTREGADA"/>
    <s v="ALEXIS SANCHEZ"/>
    <x v="1"/>
  </r>
  <r>
    <n v="54729"/>
    <s v="2025-03-13 13:29:28"/>
    <x v="26"/>
    <x v="6"/>
    <x v="0"/>
    <s v="2025-03-17 00:00:00"/>
    <s v="2025-03-18 13:25:08"/>
    <x v="0"/>
    <s v="800W"/>
    <s v="CESAR ANTONIO  GUARDO"/>
    <n v="1044922096"/>
    <s v="ENTREGADA"/>
    <s v="JULIAN TORRES"/>
    <x v="1"/>
  </r>
  <r>
    <n v="54741"/>
    <s v="2025-03-13 14:14:16"/>
    <x v="26"/>
    <x v="6"/>
    <x v="0"/>
    <s v="2025-03-14 00:00:00"/>
    <m/>
    <x v="1"/>
    <s v="350 W"/>
    <s v="DIANA NEME"/>
    <n v="1014301554"/>
    <s v="FINALIZADA"/>
    <s v="ALEXIS SANCHEZ"/>
    <x v="1"/>
  </r>
  <r>
    <n v="54744"/>
    <s v="2025-03-13 14:38:06"/>
    <x v="26"/>
    <x v="6"/>
    <x v="0"/>
    <s v="2025-03-13 00:00:00"/>
    <s v="2025-03-13 15:46:30"/>
    <x v="2"/>
    <s v="1600W"/>
    <s v="PATRICIA  TRIANA VARGAS"/>
    <n v="1014285512"/>
    <s v="ENTREGADA"/>
    <s v="YONNATTAN HERRERA"/>
    <x v="1"/>
  </r>
  <r>
    <n v="54752"/>
    <s v="2025-03-13 15:12:19"/>
    <x v="26"/>
    <x v="6"/>
    <x v="0"/>
    <s v="2025-03-17 00:00:00"/>
    <m/>
    <x v="0"/>
    <s v="800W"/>
    <s v="LUIS ALFREDO GONZALEZ SUAREZ"/>
    <n v="1015411867"/>
    <s v="FINALIZADA"/>
    <s v="JULIAN TORRES"/>
    <x v="1"/>
  </r>
  <r>
    <n v="54755"/>
    <s v="2025-03-13 15:40:47"/>
    <x v="26"/>
    <x v="6"/>
    <x v="0"/>
    <s v="2025-03-13 00:00:00"/>
    <s v="2025-03-13 16:16:06"/>
    <x v="2"/>
    <s v="500W"/>
    <s v="DANIELA GOMEZ CAVEDES"/>
    <n v="1018475515"/>
    <s v="ENTREGADA"/>
    <s v="YONNATTAN HERRERA"/>
    <x v="1"/>
  </r>
  <r>
    <n v="54763"/>
    <s v="2025-03-13 16:09:44"/>
    <x v="26"/>
    <x v="6"/>
    <x v="0"/>
    <s v="2025-03-17 00:00:00"/>
    <m/>
    <x v="0"/>
    <s v="500W"/>
    <s v="DC HOLDINGS  SAS"/>
    <n v="901147657"/>
    <s v="AUTORIZADA"/>
    <s v="ALEXIS SANCHEZ"/>
    <x v="1"/>
  </r>
  <r>
    <n v="54765"/>
    <s v="2025-03-13 16:24:44"/>
    <x v="26"/>
    <x v="6"/>
    <x v="0"/>
    <s v="2025-03-14 00:00:00"/>
    <m/>
    <x v="1"/>
    <s v="350W LITE"/>
    <s v="KAREN JULIETH  LEON GARZON"/>
    <n v="1136884543"/>
    <s v="FINALIZADA"/>
    <s v="YONNATTAN HERRERA"/>
    <x v="1"/>
  </r>
  <r>
    <n v="54777"/>
    <s v="2025-03-14 08:23:36"/>
    <x v="26"/>
    <x v="6"/>
    <x v="0"/>
    <s v="2025-03-17 00:00:00"/>
    <s v="2025-03-18 08:31:17"/>
    <x v="1"/>
    <s v="800W"/>
    <s v="MARCO VINICIO ESCOBAR CASTRO"/>
    <n v="80188232"/>
    <s v="ENTREGADA"/>
    <s v="YONNATTAN HERRERA"/>
    <x v="1"/>
  </r>
  <r>
    <n v="54783"/>
    <s v="2025-03-14 08:42:53"/>
    <x v="26"/>
    <x v="6"/>
    <x v="0"/>
    <s v="2025-03-14 00:00:00"/>
    <s v="2025-03-14 13:52:24"/>
    <x v="2"/>
    <s v="1600W"/>
    <s v="LUISA FERNANDA PEDRAZA VALENCIA"/>
    <n v="1032480361"/>
    <s v="ENTREGADA"/>
    <s v="YONNATTAN HERRERA"/>
    <x v="1"/>
  </r>
  <r>
    <n v="54794"/>
    <s v="2025-03-14 09:52:34"/>
    <x v="26"/>
    <x v="6"/>
    <x v="0"/>
    <s v="2025-03-14 00:00:00"/>
    <m/>
    <x v="2"/>
    <s v="800W"/>
    <s v="LEIDY TATIANA FAJARDO RIVEROS"/>
    <n v="1192781423"/>
    <s v="FINALIZADA"/>
    <s v="JULIAN TORRES"/>
    <x v="1"/>
  </r>
  <r>
    <n v="54801"/>
    <s v="2025-03-14 10:38:47"/>
    <x v="26"/>
    <x v="6"/>
    <x v="0"/>
    <s v="2025-03-18 00:00:00"/>
    <m/>
    <x v="0"/>
    <s v="800W"/>
    <s v="NATALIA  GONZALEZ"/>
    <n v="1127389082"/>
    <s v="AUTORIZADA"/>
    <s v="YONNATTAN HERRERA"/>
    <x v="1"/>
  </r>
  <r>
    <n v="54809"/>
    <s v="2025-03-14 11:19:05"/>
    <x v="26"/>
    <x v="6"/>
    <x v="0"/>
    <s v="2025-03-14 00:00:00"/>
    <s v="2025-03-14 13:53:31"/>
    <x v="7"/>
    <s v="1600W"/>
    <s v="JOHAN  PARRA"/>
    <n v="80243775"/>
    <s v="ENTREGADA"/>
    <s v="YONNATTAN HERRERA"/>
    <x v="1"/>
  </r>
  <r>
    <n v="54825"/>
    <s v="2025-03-14 13:31:32"/>
    <x v="26"/>
    <x v="6"/>
    <x v="0"/>
    <s v="2025-03-15 00:00:00"/>
    <s v="2025-03-17 11:13:01"/>
    <x v="1"/>
    <s v="800W"/>
    <s v="JHON SEBASTIAN MEJIA FERRO"/>
    <n v="1014279016"/>
    <s v="ENTREGADA"/>
    <s v="YONNATTAN HERRERA"/>
    <x v="1"/>
  </r>
  <r>
    <n v="54834"/>
    <s v="2025-03-14 14:27:13"/>
    <x v="26"/>
    <x v="6"/>
    <x v="0"/>
    <s v="2025-03-14 00:00:00"/>
    <s v="2025-03-17 17:07:20"/>
    <x v="0"/>
    <s v="800W"/>
    <s v="IVAN FERNANDO BERRIO AGUILERA"/>
    <n v="1116778779"/>
    <s v="ENTREGADA"/>
    <s v="ALEXIS SANCHEZ"/>
    <x v="1"/>
  </r>
  <r>
    <n v="54872"/>
    <s v="2025-03-15 09:22:03"/>
    <x v="26"/>
    <x v="6"/>
    <x v="0"/>
    <s v="2025-03-15 00:00:00"/>
    <s v="2025-03-15 09:47:17"/>
    <x v="7"/>
    <s v="800W"/>
    <s v="CRISTIAN FABIAN GUZMAN VALDES"/>
    <n v="1014245165"/>
    <s v="ENTREGADA"/>
    <s v="JULIAN TORRES"/>
    <x v="1"/>
  </r>
  <r>
    <n v="54876"/>
    <s v="2025-03-15 09:40:16"/>
    <x v="26"/>
    <x v="6"/>
    <x v="0"/>
    <s v="2025-03-18 00:00:00"/>
    <m/>
    <x v="0"/>
    <s v="800W"/>
    <s v="CARLOS ANDRES  MURCIA GÓMEZ"/>
    <n v="1068953418"/>
    <s v="EN ESPERA"/>
    <m/>
    <x v="1"/>
  </r>
  <r>
    <n v="54895"/>
    <s v="2025-03-15 10:59:19"/>
    <x v="26"/>
    <x v="6"/>
    <x v="0"/>
    <s v="2025-03-19 00:00:00"/>
    <m/>
    <x v="0"/>
    <s v="800W"/>
    <s v="JULIAN  OSPINA"/>
    <n v="91496470"/>
    <s v="EN ESPERA"/>
    <m/>
    <x v="1"/>
  </r>
  <r>
    <n v="54903"/>
    <s v="2025-03-15 11:37:27"/>
    <x v="26"/>
    <x v="6"/>
    <x v="0"/>
    <s v="2025-03-15 00:00:00"/>
    <s v="2025-03-15 13:50:33"/>
    <x v="3"/>
    <s v="MOPED"/>
    <s v="ALVARO SOLANO"/>
    <n v="1098649270"/>
    <s v="ENTREGADA"/>
    <s v="JULIAN TORRES"/>
    <x v="1"/>
  </r>
  <r>
    <n v="54909"/>
    <s v="2025-03-15 12:04:31"/>
    <x v="26"/>
    <x v="6"/>
    <x v="0"/>
    <s v="2025-03-18 00:00:00"/>
    <m/>
    <x v="0"/>
    <s v="350W"/>
    <s v="NATALIA  ANDREA ROJAS HUERTAS"/>
    <n v="1022954632"/>
    <s v="EN ESPERA"/>
    <m/>
    <x v="1"/>
  </r>
  <r>
    <n v="54914"/>
    <s v="2025-03-15 12:21:35"/>
    <x v="26"/>
    <x v="6"/>
    <x v="0"/>
    <s v="2025-03-19 00:00:00"/>
    <m/>
    <x v="0"/>
    <s v="1600W"/>
    <s v="CAMILO ANBDRES SAENZ LOZANO"/>
    <n v="1016087197"/>
    <s v="EN ESPERA"/>
    <m/>
    <x v="1"/>
  </r>
  <r>
    <n v="54919"/>
    <s v="2025-03-15 12:35:06"/>
    <x v="26"/>
    <x v="6"/>
    <x v="0"/>
    <s v="2025-03-18 00:00:00"/>
    <m/>
    <x v="1"/>
    <s v="800W"/>
    <s v="JUAN MIGUEL  CASTILLO"/>
    <n v="79875863"/>
    <s v="EN ESPERA"/>
    <m/>
    <x v="1"/>
  </r>
  <r>
    <n v="54923"/>
    <s v="2025-03-15 12:46:05"/>
    <x v="26"/>
    <x v="6"/>
    <x v="0"/>
    <s v="2025-03-18 00:00:00"/>
    <m/>
    <x v="0"/>
    <s v="350W"/>
    <s v="ALEJANDRINA BARON CARO"/>
    <n v="52587918"/>
    <s v="EN ESPERA"/>
    <m/>
    <x v="1"/>
  </r>
  <r>
    <n v="71023"/>
    <s v="2025-10-09 11:56:10"/>
    <x v="14"/>
    <x v="3"/>
    <x v="0"/>
    <s v="2025-10-13 00:00:00"/>
    <m/>
    <x v="0"/>
    <n v="2400"/>
    <s v="GRUPO ACHE  SOLUCIONES SAS"/>
    <n v="901794044"/>
    <s v="P. AUTORIZAR"/>
    <s v="CRISTIAN ALFONSO"/>
    <x v="3"/>
  </r>
  <r>
    <n v="71035"/>
    <s v="2025-10-09 13:06:53"/>
    <x v="14"/>
    <x v="3"/>
    <x v="0"/>
    <s v="2025-10-14 00:00:00"/>
    <s v="2025-10-15 08:40:02"/>
    <x v="0"/>
    <n v="1600"/>
    <s v="JUAN PABLO OCHOA SUAREZ"/>
    <n v="1144102149"/>
    <s v="ENTREGADA"/>
    <s v="CRISTIAN ALFONSO"/>
    <x v="3"/>
  </r>
  <r>
    <n v="71064"/>
    <s v="2025-10-09 15:25:41"/>
    <x v="14"/>
    <x v="3"/>
    <x v="0"/>
    <s v="2025-10-10 00:00:00"/>
    <s v="2025-10-10 16:37:21"/>
    <x v="1"/>
    <n v="1600"/>
    <s v="JOHAN ANDRES  VIQUEGIL"/>
    <n v="1216731113"/>
    <s v="ENTREGADA"/>
    <s v="CRISTIAN ALFONSO"/>
    <x v="3"/>
  </r>
  <r>
    <n v="71067"/>
    <s v="2025-10-09 16:48:48"/>
    <x v="14"/>
    <x v="3"/>
    <x v="0"/>
    <s v="2025-10-10 00:00:00"/>
    <m/>
    <x v="1"/>
    <s v="1600W"/>
    <s v="YENNY CAROLINA QUINTANA CALLEJAS"/>
    <n v="52234545"/>
    <s v="P. AUTORIZAR"/>
    <s v="CRISTIAN ALFONSO"/>
    <x v="3"/>
  </r>
  <r>
    <n v="71163"/>
    <s v="2025-10-11 09:30:39"/>
    <x v="14"/>
    <x v="3"/>
    <x v="0"/>
    <s v="2025-10-14 00:00:00"/>
    <m/>
    <x v="0"/>
    <s v="1600W"/>
    <s v="JHON JAIRO  MORALES RENDON"/>
    <n v="70811653"/>
    <s v="FINALIZADA"/>
    <s v="CRISTIAN ALFONSO"/>
    <x v="3"/>
  </r>
  <r>
    <n v="71172"/>
    <s v="2025-10-11 09:58:03"/>
    <x v="14"/>
    <x v="3"/>
    <x v="0"/>
    <s v="2025-10-14 00:00:00"/>
    <m/>
    <x v="0"/>
    <s v="1600W"/>
    <s v="YONATAN DAVID LEMUS CANOLES"/>
    <n v="8439498"/>
    <s v="P. AUTORIZAR"/>
    <s v="CRISTIAN ALFONSO"/>
    <x v="3"/>
  </r>
  <r>
    <n v="71180"/>
    <s v="2025-10-11 10:28:23"/>
    <x v="14"/>
    <x v="3"/>
    <x v="0"/>
    <s v="2025-10-14 00:00:00"/>
    <m/>
    <x v="0"/>
    <s v="350W"/>
    <s v="JUAN MANUEL MADRID RANGEL"/>
    <n v="1001015956"/>
    <s v="AUTORIZADA"/>
    <s v="CRISTIAN ALFONSO"/>
    <x v="3"/>
  </r>
  <r>
    <n v="71196"/>
    <s v="2025-10-11 11:10:02"/>
    <x v="14"/>
    <x v="3"/>
    <x v="0"/>
    <s v="2025-10-14 00:00:00"/>
    <m/>
    <x v="1"/>
    <n v="800"/>
    <s v="MARLON CÓRDOBA"/>
    <n v="1128449122"/>
    <s v="FINALIZADA"/>
    <s v="CRISTIAN ALFONSO"/>
    <x v="3"/>
  </r>
  <r>
    <n v="71201"/>
    <s v="2025-10-11 11:48:53"/>
    <x v="14"/>
    <x v="3"/>
    <x v="0"/>
    <s v="2025-10-15 00:00:00"/>
    <m/>
    <x v="3"/>
    <n v="1600"/>
    <s v="ELIECER DAVID GOMEZ VILLAMIL"/>
    <n v="1019025961"/>
    <s v="EN ESPERA"/>
    <m/>
    <x v="3"/>
  </r>
  <r>
    <n v="71220"/>
    <s v="2025-10-11 12:45:01"/>
    <x v="14"/>
    <x v="3"/>
    <x v="0"/>
    <s v="2025-10-15 00:00:00"/>
    <m/>
    <x v="3"/>
    <n v="500"/>
    <s v="YERALDIN BETANCUR PUERTA"/>
    <n v="1001233353"/>
    <s v="EN ESPERA"/>
    <m/>
    <x v="3"/>
  </r>
  <r>
    <n v="70210"/>
    <s v="2025-09-29 08:05:38"/>
    <x v="15"/>
    <x v="5"/>
    <x v="0"/>
    <s v="2025-09-29 00:00:00"/>
    <s v="2025-09-30 09:41:13"/>
    <x v="1"/>
    <s v="1600W"/>
    <s v="EDER LEONARDO  HERNANDEZ MONTENEGRO"/>
    <n v="1015414339"/>
    <s v="ENTREGADA"/>
    <s v="BRAYAN RAMIREZ"/>
    <x v="0"/>
  </r>
  <r>
    <n v="70211"/>
    <s v="2025-09-29 08:05:49"/>
    <x v="15"/>
    <x v="5"/>
    <x v="0"/>
    <s v="2025-10-01 00:00:00"/>
    <m/>
    <x v="0"/>
    <s v="800W"/>
    <s v="MARTHA MILENA GARCIA"/>
    <n v="1049614967"/>
    <s v="P. AUTORIZAR"/>
    <s v="JULIAN MONTAÑO"/>
    <x v="0"/>
  </r>
  <r>
    <n v="70216"/>
    <s v="2025-09-29 08:19:19"/>
    <x v="15"/>
    <x v="5"/>
    <x v="0"/>
    <s v="2025-10-01 00:00:00"/>
    <m/>
    <x v="0"/>
    <s v="800W"/>
    <s v="MANUEL  PAYARES MORALES"/>
    <n v="9694683"/>
    <s v="P. AUTORIZAR"/>
    <s v="JHON ARAGON"/>
    <x v="0"/>
  </r>
  <r>
    <n v="70217"/>
    <s v="2025-09-29 08:29:32"/>
    <x v="15"/>
    <x v="5"/>
    <x v="0"/>
    <s v="2025-09-29 00:00:00"/>
    <m/>
    <x v="13"/>
    <s v="500W"/>
    <s v="CRISTIAN NIETO"/>
    <n v="1016045945"/>
    <s v="EN PROCESO"/>
    <s v="JUAN CARLOS SALCEDO"/>
    <x v="0"/>
  </r>
  <r>
    <n v="70218"/>
    <s v="2025-09-29 08:40:30"/>
    <x v="15"/>
    <x v="5"/>
    <x v="0"/>
    <s v="2025-10-02 00:00:00"/>
    <m/>
    <x v="3"/>
    <s v="800W"/>
    <s v="OSCAR LOPEZ  CAMACHO"/>
    <n v="80210437"/>
    <s v="EN ESPERA"/>
    <m/>
    <x v="0"/>
  </r>
  <r>
    <n v="70220"/>
    <s v="2025-09-29 09:00:26"/>
    <x v="15"/>
    <x v="5"/>
    <x v="0"/>
    <s v="2025-09-29 00:00:00"/>
    <s v="2025-09-29 17:04:16"/>
    <x v="8"/>
    <s v="500W"/>
    <s v="SEBASTIAN ROA HERNANDEZ"/>
    <n v="1020768328"/>
    <s v="ENTREGADA"/>
    <s v="CARLOS SERRATE"/>
    <x v="0"/>
  </r>
  <r>
    <n v="70237"/>
    <s v="2025-09-29 10:20:17"/>
    <x v="15"/>
    <x v="5"/>
    <x v="0"/>
    <s v="2025-09-29 00:00:00"/>
    <s v="2025-09-30 13:58:53"/>
    <x v="8"/>
    <s v="1600W"/>
    <s v="JUAN CRISTO MARTIN SANCHEZ"/>
    <n v="7846309"/>
    <s v="ENTREGADA"/>
    <s v="CARLOS SERRATE"/>
    <x v="0"/>
  </r>
  <r>
    <n v="70238"/>
    <s v="2025-09-29 10:28:26"/>
    <x v="15"/>
    <x v="5"/>
    <x v="0"/>
    <s v="2025-10-02 00:00:00"/>
    <m/>
    <x v="0"/>
    <s v="MOPED ELECTRICO"/>
    <s v="PATRICIA ALEXANDRA OTERO PIÑEROS"/>
    <n v="52049545"/>
    <s v="EN ESPERA"/>
    <m/>
    <x v="0"/>
  </r>
  <r>
    <n v="70240"/>
    <s v="2025-09-29 10:36:43"/>
    <x v="15"/>
    <x v="5"/>
    <x v="0"/>
    <s v="2025-09-29 00:00:00"/>
    <s v="2025-09-29 14:03:39"/>
    <x v="10"/>
    <s v="500W"/>
    <s v="DIEGO  FELIPE PERDOMO JUYA"/>
    <n v="1015463992"/>
    <s v="ENTREGADA"/>
    <s v="CARLOS SERRATE"/>
    <x v="0"/>
  </r>
  <r>
    <n v="70248"/>
    <s v="2025-09-29 10:47:38"/>
    <x v="15"/>
    <x v="5"/>
    <x v="0"/>
    <s v="2025-09-29 00:00:00"/>
    <m/>
    <x v="13"/>
    <s v="1600W"/>
    <s v="HELMUTH ALEXANDER CEPEDA DIAZ"/>
    <n v="79602755"/>
    <s v="EN PROCESO"/>
    <s v="CRISTIAN DAVID GUERRERO"/>
    <x v="0"/>
  </r>
  <r>
    <n v="70263"/>
    <s v="2025-09-29 12:37:01"/>
    <x v="15"/>
    <x v="5"/>
    <x v="0"/>
    <s v="2025-10-02 00:00:00"/>
    <m/>
    <x v="0"/>
    <s v="800W"/>
    <s v="JOAN DAVID GONZALEZ VILLAMIL"/>
    <n v="1015478000"/>
    <s v="P. AUTORIZAR"/>
    <s v="JHON ARAGON"/>
    <x v="0"/>
  </r>
  <r>
    <n v="70276"/>
    <s v="2025-09-29 13:41:53"/>
    <x v="15"/>
    <x v="5"/>
    <x v="0"/>
    <s v="2025-09-29 00:00:00"/>
    <s v="2025-10-01 10:48:11"/>
    <x v="8"/>
    <n v="800"/>
    <s v="RUBEN ANDRES AGUILERA CARCAMO"/>
    <n v="1053006344"/>
    <s v="ENTREGADA"/>
    <s v="CARLOS SERRATE"/>
    <x v="0"/>
  </r>
  <r>
    <n v="70280"/>
    <s v="2025-09-29 14:13:43"/>
    <x v="15"/>
    <x v="5"/>
    <x v="0"/>
    <s v="2025-09-29 00:00:00"/>
    <s v="2025-09-29 15:45:14"/>
    <x v="9"/>
    <s v="500W"/>
    <s v="JOSE ALEJANDRO  HELO GAVIRIA"/>
    <n v="79980942"/>
    <s v="ENTREGADA"/>
    <s v="JHON ARAGON"/>
    <x v="0"/>
  </r>
  <r>
    <n v="70285"/>
    <s v="2025-09-29 14:56:46"/>
    <x v="15"/>
    <x v="5"/>
    <x v="0"/>
    <s v="2025-10-01 00:00:00"/>
    <m/>
    <x v="0"/>
    <s v="1600W"/>
    <s v="FELIPE MELENDEZ"/>
    <n v="1000468499"/>
    <s v="EN PROCESO"/>
    <s v="JULIAN MONTAÑO"/>
    <x v="0"/>
  </r>
  <r>
    <n v="70288"/>
    <s v="2025-09-29 15:41:15"/>
    <x v="15"/>
    <x v="5"/>
    <x v="0"/>
    <s v="2025-09-29 00:00:00"/>
    <s v="2025-09-29 16:05:38"/>
    <x v="1"/>
    <s v="1600W"/>
    <s v="NATALIA ISABEL MANCO MAZA"/>
    <n v="1016082818"/>
    <s v="ENTREGADA"/>
    <s v="SANTIAGO SILVA"/>
    <x v="0"/>
  </r>
  <r>
    <n v="70310"/>
    <s v="2025-09-30 08:05:09"/>
    <x v="15"/>
    <x v="5"/>
    <x v="0"/>
    <s v="2025-09-30 00:00:00"/>
    <s v="2025-09-30 12:48:47"/>
    <x v="13"/>
    <s v="MOPED"/>
    <s v="LUISA FERNANDA  FAJARDO SALAZAR"/>
    <n v="1016026212"/>
    <s v="ENTREGADA"/>
    <s v="JHON ARAGON"/>
    <x v="0"/>
  </r>
  <r>
    <n v="70312"/>
    <s v="2025-09-30 08:19:53"/>
    <x v="15"/>
    <x v="5"/>
    <x v="0"/>
    <s v="2025-10-03 00:00:00"/>
    <m/>
    <x v="0"/>
    <s v="500W"/>
    <s v="RODRIGO SEPULVEDA"/>
    <n v="79683643"/>
    <s v="EN ESPERA"/>
    <m/>
    <x v="0"/>
  </r>
  <r>
    <n v="70313"/>
    <s v="2025-09-30 08:37:50"/>
    <x v="15"/>
    <x v="5"/>
    <x v="0"/>
    <s v="2025-10-02 00:00:00"/>
    <m/>
    <x v="1"/>
    <s v="800W"/>
    <s v="NICOLÁS   PACHÓN CALDERÓN"/>
    <n v="1018454304"/>
    <s v="AUTORIZADA"/>
    <s v="JHON ARAGON"/>
    <x v="0"/>
  </r>
  <r>
    <n v="70324"/>
    <s v="2025-09-30 10:45:42"/>
    <x v="15"/>
    <x v="5"/>
    <x v="0"/>
    <s v="2025-09-30 00:00:00"/>
    <s v="2025-10-01 10:57:52"/>
    <x v="1"/>
    <s v="1600W"/>
    <s v="JOSE LUIS  HORMIGA NOVA"/>
    <n v="5634948"/>
    <s v="ENTREGADA"/>
    <s v="JHON ARAGON"/>
    <x v="0"/>
  </r>
  <r>
    <n v="70328"/>
    <s v="2025-09-30 11:43:50"/>
    <x v="15"/>
    <x v="5"/>
    <x v="0"/>
    <s v="2025-09-30 00:00:00"/>
    <s v="2025-10-01 08:08:20"/>
    <x v="10"/>
    <s v="800w"/>
    <s v="ANDREA RAMIREZ"/>
    <n v="1032456922"/>
    <s v="ENTREGADA"/>
    <s v="JHON ARAGON"/>
    <x v="0"/>
  </r>
  <r>
    <n v="70333"/>
    <s v="2025-09-30 11:58:51"/>
    <x v="15"/>
    <x v="5"/>
    <x v="0"/>
    <s v="2025-10-03 00:00:00"/>
    <m/>
    <x v="0"/>
    <s v="1600W"/>
    <s v="JOSE ZUBILLAGA"/>
    <n v="380684"/>
    <s v="EN ESPERA"/>
    <m/>
    <x v="0"/>
  </r>
  <r>
    <n v="70334"/>
    <s v="2025-09-30 12:00:20"/>
    <x v="15"/>
    <x v="5"/>
    <x v="0"/>
    <s v="2025-10-02 00:00:00"/>
    <m/>
    <x v="1"/>
    <s v="500W"/>
    <s v="CARLOS ANDRES JUNCA RAMIREZ"/>
    <n v="1016048432"/>
    <s v="EN ESPERA"/>
    <m/>
    <x v="0"/>
  </r>
  <r>
    <n v="70338"/>
    <s v="2025-09-30 12:16:51"/>
    <x v="15"/>
    <x v="5"/>
    <x v="0"/>
    <s v="2025-09-30 00:00:00"/>
    <m/>
    <x v="13"/>
    <s v="800W"/>
    <s v="JULIAN ANDRES  HENAO"/>
    <n v="80164364"/>
    <s v="EN PROCESO"/>
    <s v="JHON ARAGON"/>
    <x v="0"/>
  </r>
  <r>
    <n v="70340"/>
    <s v="2025-09-30 12:31:29"/>
    <x v="15"/>
    <x v="5"/>
    <x v="0"/>
    <s v="2025-10-02 00:00:00"/>
    <m/>
    <x v="0"/>
    <s v="1600W"/>
    <s v="LEOPOLDO  PENALOZA MALAVE"/>
    <n v="1496914"/>
    <s v="EN PROCESO"/>
    <s v="JULIAN MONTAÑO"/>
    <x v="0"/>
  </r>
  <r>
    <n v="70341"/>
    <s v="2025-09-30 12:37:38"/>
    <x v="15"/>
    <x v="5"/>
    <x v="0"/>
    <s v="2025-09-30 00:00:00"/>
    <s v="2025-09-30 16:29:32"/>
    <x v="1"/>
    <s v="700ATS"/>
    <s v="NICOLAS VALDERRAMA CARDENAS"/>
    <n v="1014219297"/>
    <s v="ENTREGADA"/>
    <s v="JULIAN MONTAÑO"/>
    <x v="0"/>
  </r>
  <r>
    <n v="70345"/>
    <s v="2025-09-30 13:08:14"/>
    <x v="15"/>
    <x v="5"/>
    <x v="0"/>
    <s v="2025-10-03 00:00:00"/>
    <m/>
    <x v="0"/>
    <s v="350W"/>
    <s v="CARLOS ANDRÉS JIMÉNEZ ECHANDÍA"/>
    <n v="1918510444"/>
    <s v="EN ESPERA"/>
    <m/>
    <x v="0"/>
  </r>
  <r>
    <n v="70346"/>
    <s v="2025-09-30 13:08:30"/>
    <x v="15"/>
    <x v="5"/>
    <x v="0"/>
    <s v="2025-10-02 00:00:00"/>
    <m/>
    <x v="0"/>
    <s v="500W"/>
    <s v="VLADIMIR GUSTAVO  AGOSTINI NAVARRO"/>
    <n v="1018444196"/>
    <s v="AUTORIZADA"/>
    <s v="SANTIAGO SILVA"/>
    <x v="0"/>
  </r>
  <r>
    <n v="70348"/>
    <s v="2025-09-30 13:21:48"/>
    <x v="15"/>
    <x v="5"/>
    <x v="0"/>
    <s v="2025-09-30 00:00:00"/>
    <m/>
    <x v="0"/>
    <s v="350W"/>
    <s v="JESSICA  GUTIERREZ"/>
    <n v="1026288192"/>
    <s v="EN PROCESO"/>
    <s v="JUAN CARLOS SALCEDO"/>
    <x v="0"/>
  </r>
  <r>
    <n v="70351"/>
    <s v="2025-09-30 13:30:29"/>
    <x v="15"/>
    <x v="5"/>
    <x v="0"/>
    <s v="2025-10-02 00:00:00"/>
    <m/>
    <x v="3"/>
    <s v="800W"/>
    <s v="ANNGIE VALERIA OCAMPO HERNANDEZ"/>
    <n v="1019143386"/>
    <s v="EN ESPERA"/>
    <m/>
    <x v="0"/>
  </r>
  <r>
    <n v="70355"/>
    <s v="2025-09-30 14:13:11"/>
    <x v="15"/>
    <x v="5"/>
    <x v="0"/>
    <s v="2025-10-02 00:00:00"/>
    <m/>
    <x v="1"/>
    <s v="1600W"/>
    <s v="JOSE GERARDO MALAVER"/>
    <n v="1018421929"/>
    <s v="EN PROCESO"/>
    <s v="SANTIAGO SILVA"/>
    <x v="0"/>
  </r>
  <r>
    <n v="70359"/>
    <s v="2025-09-30 14:36:49"/>
    <x v="15"/>
    <x v="5"/>
    <x v="0"/>
    <s v="2025-10-01 00:00:00"/>
    <m/>
    <x v="1"/>
    <s v="500W"/>
    <s v="GABRIEL BUSTOS"/>
    <n v="1192767288"/>
    <s v="EN PROCESO"/>
    <s v="BRAYAN RAMIREZ"/>
    <x v="0"/>
  </r>
  <r>
    <n v="70362"/>
    <s v="2025-09-30 15:06:50"/>
    <x v="15"/>
    <x v="5"/>
    <x v="0"/>
    <s v="2025-10-03 00:00:00"/>
    <m/>
    <x v="0"/>
    <s v="500W"/>
    <s v="MARIA  CONTRERAS"/>
    <n v="1020836262"/>
    <s v="EN ESPERA"/>
    <m/>
    <x v="0"/>
  </r>
  <r>
    <n v="70363"/>
    <s v="2025-09-30 15:21:15"/>
    <x v="15"/>
    <x v="5"/>
    <x v="0"/>
    <s v="2025-09-30 00:00:00"/>
    <s v="2025-09-30 17:04:04"/>
    <x v="8"/>
    <s v="1600W"/>
    <s v="ERIKA  BUSTAMANTE BALLESTEROS"/>
    <n v="1026278182"/>
    <s v="ENTREGADA"/>
    <s v="BRAYAN RAMIREZ"/>
    <x v="0"/>
  </r>
  <r>
    <n v="70365"/>
    <s v="2025-09-30 15:45:18"/>
    <x v="15"/>
    <x v="5"/>
    <x v="0"/>
    <s v="2025-10-03 00:00:00"/>
    <m/>
    <x v="0"/>
    <s v="500W"/>
    <s v="GINA VILLAMIL PAEZ"/>
    <n v="1110539722"/>
    <s v="P. AUTORIZAR"/>
    <s v="JHON ARAGON"/>
    <x v="0"/>
  </r>
  <r>
    <n v="70366"/>
    <s v="2025-09-30 15:56:14"/>
    <x v="15"/>
    <x v="5"/>
    <x v="0"/>
    <s v="2025-10-03 00:00:00"/>
    <m/>
    <x v="3"/>
    <s v="1600W"/>
    <s v="LUIS CARLOS PARRA RAFFAN"/>
    <n v="1026276459"/>
    <s v="EN ESPERA"/>
    <m/>
    <x v="0"/>
  </r>
  <r>
    <n v="70368"/>
    <s v="2025-09-30 16:19:23"/>
    <x v="15"/>
    <x v="5"/>
    <x v="0"/>
    <s v="2025-10-02 00:00:00"/>
    <m/>
    <x v="1"/>
    <s v="500W"/>
    <s v="INVERSIONES PRIMETIME S.A.S INVERSIONES PRIMETIME S.A.S"/>
    <n v="900413965"/>
    <s v="AUTORIZADA"/>
    <s v="JHON ARAGON"/>
    <x v="0"/>
  </r>
  <r>
    <n v="70213"/>
    <s v="2025-09-29 08:15:46"/>
    <x v="15"/>
    <x v="5"/>
    <x v="0"/>
    <s v="2025-10-01 00:00:00"/>
    <m/>
    <x v="0"/>
    <s v="1600W"/>
    <s v="ALEJANDRO GOMEZ ROJAS"/>
    <n v="79171458"/>
    <s v="AUTORIZADA"/>
    <s v="HENRY HERNANDEZ"/>
    <x v="4"/>
  </r>
  <r>
    <n v="70258"/>
    <s v="2025-09-29 12:17:17"/>
    <x v="15"/>
    <x v="5"/>
    <x v="0"/>
    <s v="2025-10-01 00:00:00"/>
    <m/>
    <x v="3"/>
    <s v="500W"/>
    <s v="ANDRES MAURICIO  ROJAS VARGAS"/>
    <n v="1016071186"/>
    <s v="C. CALIDAD"/>
    <s v="CRISTIAN DEVIA"/>
    <x v="4"/>
  </r>
  <r>
    <n v="70272"/>
    <s v="2025-09-29 13:11:02"/>
    <x v="15"/>
    <x v="5"/>
    <x v="0"/>
    <s v="2025-09-29 00:00:00"/>
    <s v="2025-09-30 08:51:01"/>
    <x v="4"/>
    <s v="800W"/>
    <s v="DANIEL  GARZON  SILVA"/>
    <n v="80085384"/>
    <s v="ENTREGADA"/>
    <s v="CRISTIAN DEVIA"/>
    <x v="4"/>
  </r>
  <r>
    <n v="70275"/>
    <s v="2025-09-29 13:40:36"/>
    <x v="15"/>
    <x v="5"/>
    <x v="0"/>
    <s v="2025-09-29 00:00:00"/>
    <m/>
    <x v="16"/>
    <s v="350W"/>
    <s v="JORGE MAURICIO FUENTES SANDOVAL"/>
    <n v="79629951"/>
    <s v="FINALIZADA"/>
    <s v="SEBASTIAN ARIAS"/>
    <x v="4"/>
  </r>
  <r>
    <n v="70279"/>
    <s v="2025-09-29 13:55:04"/>
    <x v="15"/>
    <x v="5"/>
    <x v="0"/>
    <s v="2025-09-30 00:00:00"/>
    <m/>
    <x v="1"/>
    <s v="800W"/>
    <s v="JAVIER HERNANDO  BELTRAN"/>
    <n v="79756912"/>
    <s v="EN PROCESO"/>
    <s v="SEBASTIAN ARIAS"/>
    <x v="4"/>
  </r>
  <r>
    <n v="70282"/>
    <s v="2025-09-29 14:14:15"/>
    <x v="15"/>
    <x v="5"/>
    <x v="0"/>
    <s v="2025-09-30 00:00:00"/>
    <s v="2025-09-30 13:49:47"/>
    <x v="3"/>
    <s v="700 ATS"/>
    <s v="DIEGO ALEJANDRO SANCHEZ MORENO"/>
    <n v="1030678751"/>
    <s v="ENTREGADA"/>
    <s v="SEBASTIAN ARIAS"/>
    <x v="4"/>
  </r>
  <r>
    <n v="70290"/>
    <s v="2025-09-29 16:23:17"/>
    <x v="15"/>
    <x v="5"/>
    <x v="0"/>
    <s v="2025-10-01 00:00:00"/>
    <m/>
    <x v="3"/>
    <s v="350W LITE"/>
    <s v="RODOLFO VERANO HERNANDEZ"/>
    <n v="80762470"/>
    <s v="FINALIZADA"/>
    <s v="HENRY HERNANDEZ"/>
    <x v="4"/>
  </r>
  <r>
    <n v="70309"/>
    <s v="2025-09-29 20:02:46"/>
    <x v="15"/>
    <x v="5"/>
    <x v="0"/>
    <m/>
    <m/>
    <x v="1"/>
    <s v="PRUEBA"/>
    <s v="GABRIEL  GUTIERREZ"/>
    <n v="1020789411"/>
    <s v="FINALIZADA"/>
    <m/>
    <x v="4"/>
  </r>
  <r>
    <n v="70327"/>
    <s v="2025-09-30 11:38:48"/>
    <x v="15"/>
    <x v="5"/>
    <x v="0"/>
    <s v="2025-10-02 00:00:00"/>
    <m/>
    <x v="0"/>
    <s v="1600W"/>
    <s v="ACAI BOWLS COLOMBIA SAS"/>
    <n v="901906358"/>
    <s v="EN ESPERA"/>
    <m/>
    <x v="4"/>
  </r>
  <r>
    <n v="70339"/>
    <s v="2025-09-30 12:25:25"/>
    <x v="15"/>
    <x v="5"/>
    <x v="0"/>
    <s v="2025-10-02 00:00:00"/>
    <m/>
    <x v="3"/>
    <s v="800W"/>
    <s v="JOAO HENRIQUE  HARGER"/>
    <n v="789237"/>
    <s v="EN ESPERA"/>
    <m/>
    <x v="4"/>
  </r>
  <r>
    <n v="70358"/>
    <s v="2025-09-30 14:31:38"/>
    <x v="15"/>
    <x v="5"/>
    <x v="0"/>
    <s v="2025-10-01 00:00:00"/>
    <s v="2025-10-01 11:04:16"/>
    <x v="4"/>
    <s v="350W"/>
    <s v="ANDRES  LEONARDO MANRRIQUE HERNANDEZ"/>
    <n v="1121529291"/>
    <s v="ENTREGADA"/>
    <s v="HENRY HERNANDEZ"/>
    <x v="4"/>
  </r>
  <r>
    <n v="70364"/>
    <s v="2025-09-30 15:30:55"/>
    <x v="15"/>
    <x v="5"/>
    <x v="0"/>
    <s v="2025-10-03 00:00:00"/>
    <m/>
    <x v="0"/>
    <s v="1600w"/>
    <s v="NICOLAS ELIAS  CARRILLO TIBAQUIRA"/>
    <n v="1007565410"/>
    <s v="EN ESPERA"/>
    <m/>
    <x v="4"/>
  </r>
  <r>
    <n v="70214"/>
    <s v="2025-09-29 08:19:01"/>
    <x v="15"/>
    <x v="5"/>
    <x v="0"/>
    <s v="2025-10-01 00:00:00"/>
    <m/>
    <x v="3"/>
    <s v="800W"/>
    <s v="JOSE LUIS  BENITEZ ESCALANTE"/>
    <n v="1020750203"/>
    <s v="P. AUTORIZAR"/>
    <s v="YEFERSON OSORIO"/>
    <x v="2"/>
  </r>
  <r>
    <n v="70219"/>
    <s v="2025-09-29 08:46:31"/>
    <x v="15"/>
    <x v="5"/>
    <x v="0"/>
    <s v="2025-09-29 00:00:00"/>
    <s v="2025-09-29 14:17:54"/>
    <x v="11"/>
    <s v="1600W"/>
    <s v="JHON ALEJANDRO  POSADA JIMENEZ"/>
    <n v="80093369"/>
    <s v="ENTREGADA"/>
    <s v="YEFERSON OSORIO"/>
    <x v="2"/>
  </r>
  <r>
    <n v="70229"/>
    <s v="2025-09-29 10:02:21"/>
    <x v="15"/>
    <x v="5"/>
    <x v="0"/>
    <s v="2025-10-01 00:00:00"/>
    <m/>
    <x v="0"/>
    <s v="350W"/>
    <s v="LEIDY VIVIANA  MENDOZA ORTIZ"/>
    <n v="1018429191"/>
    <s v="FINALIZADA"/>
    <s v="YEFERSON OSORIO"/>
    <x v="2"/>
  </r>
  <r>
    <n v="70233"/>
    <s v="2025-09-29 10:10:33"/>
    <x v="15"/>
    <x v="5"/>
    <x v="0"/>
    <s v="2025-10-01 00:00:00"/>
    <m/>
    <x v="3"/>
    <s v="350W LITE"/>
    <s v="YULIANA CECI GONZALEZ SANTIAGO"/>
    <n v="1001830729"/>
    <s v="AUTORIZA.R.B"/>
    <s v="YEFERSON OSORIO"/>
    <x v="2"/>
  </r>
  <r>
    <n v="70242"/>
    <s v="2025-09-29 10:38:10"/>
    <x v="15"/>
    <x v="5"/>
    <x v="0"/>
    <s v="2025-09-30 00:00:00"/>
    <m/>
    <x v="0"/>
    <s v="500W"/>
    <s v="NESTOR FABIAN  RAMIREZ PERDOMO"/>
    <n v="1019109446"/>
    <s v="FINALIZADA"/>
    <s v="CESAR GRANADOS"/>
    <x v="2"/>
  </r>
  <r>
    <n v="70249"/>
    <s v="2025-09-29 10:49:08"/>
    <x v="15"/>
    <x v="5"/>
    <x v="0"/>
    <s v="2025-10-01 00:00:00"/>
    <m/>
    <x v="0"/>
    <s v="350W"/>
    <s v="PAULA CATALINA SAAVEDRA LOPEZ"/>
    <n v="1020779481"/>
    <s v="FINALIZADA"/>
    <s v="YEFERSON OSORIO"/>
    <x v="2"/>
  </r>
  <r>
    <n v="70252"/>
    <s v="2025-09-29 10:56:55"/>
    <x v="15"/>
    <x v="5"/>
    <x v="0"/>
    <s v="2025-09-30 00:00:00"/>
    <m/>
    <x v="1"/>
    <s v="350W"/>
    <s v="JHONNY ANDRES LOPEZ JARAMILLO"/>
    <n v="1026147279"/>
    <s v="FINALIZADA"/>
    <s v="MIGUEL ANGEL OSORIO"/>
    <x v="2"/>
  </r>
  <r>
    <n v="70260"/>
    <s v="2025-09-29 12:18:26"/>
    <x v="15"/>
    <x v="5"/>
    <x v="0"/>
    <s v="2025-09-29 00:00:00"/>
    <s v="2025-10-01 08:40:56"/>
    <x v="9"/>
    <s v="350W"/>
    <s v="SSYANNY MCCASSERY REYES"/>
    <n v="1117514549"/>
    <s v="ENTREGADA"/>
    <s v="YEFERSON OSORIO"/>
    <x v="2"/>
  </r>
  <r>
    <n v="70269"/>
    <s v="2025-09-29 13:04:39"/>
    <x v="15"/>
    <x v="5"/>
    <x v="0"/>
    <s v="2025-10-01 00:00:00"/>
    <m/>
    <x v="0"/>
    <s v="350W"/>
    <s v="PAOLA GÓMEZ L"/>
    <n v="1020730223"/>
    <s v="AUTORIZA.R.B"/>
    <s v="MIGUEL ANGEL OSORIO"/>
    <x v="2"/>
  </r>
  <r>
    <n v="70270"/>
    <s v="2025-09-29 13:07:22"/>
    <x v="15"/>
    <x v="5"/>
    <x v="0"/>
    <s v="2025-09-29 00:00:00"/>
    <s v="2025-09-29 13:18:05"/>
    <x v="11"/>
    <s v="800W"/>
    <s v="LUIS FELIPE SAENZ  AVILA"/>
    <n v="1022928091"/>
    <s v="ENTREGADA"/>
    <s v="YEFERSON OSORIO"/>
    <x v="2"/>
  </r>
  <r>
    <n v="70274"/>
    <s v="2025-09-29 13:36:48"/>
    <x v="15"/>
    <x v="5"/>
    <x v="0"/>
    <s v="2025-10-01 00:00:00"/>
    <s v="2025-09-30 15:07:45"/>
    <x v="1"/>
    <s v="500W"/>
    <s v="INVERJENOS SAS INVERJENOS SAS"/>
    <n v="900346046"/>
    <s v="ENTREGADA"/>
    <s v="YEFERSON OSORIO"/>
    <x v="2"/>
  </r>
  <r>
    <n v="70277"/>
    <s v="2025-09-29 13:45:55"/>
    <x v="15"/>
    <x v="5"/>
    <x v="0"/>
    <s v="2025-10-01 00:00:00"/>
    <m/>
    <x v="0"/>
    <s v="800W"/>
    <s v="EDNA CABRERA"/>
    <n v="1010207012"/>
    <s v="FINALIZADA"/>
    <s v="CESAR GRANADOS"/>
    <x v="2"/>
  </r>
  <r>
    <n v="70278"/>
    <s v="2025-09-29 13:52:02"/>
    <x v="15"/>
    <x v="5"/>
    <x v="0"/>
    <s v="2025-10-01 00:00:00"/>
    <m/>
    <x v="0"/>
    <s v="350W"/>
    <s v="WILLIAM ARMANDO PEREIRA URREGO"/>
    <n v="1032455092"/>
    <s v="AUTORIZADA"/>
    <s v="MIGUEL ANGEL OSORIO"/>
    <x v="2"/>
  </r>
  <r>
    <n v="70281"/>
    <s v="2025-09-29 14:14:05"/>
    <x v="15"/>
    <x v="5"/>
    <x v="0"/>
    <s v="2025-09-29 00:00:00"/>
    <s v="2025-09-29 14:46:20"/>
    <x v="11"/>
    <s v="350w"/>
    <s v="PAULA DANIELA  SANDOVAL OSPINA"/>
    <n v="1001219363"/>
    <s v="ENTREGADA"/>
    <s v="MIGUEL ANGEL OSORIO"/>
    <x v="2"/>
  </r>
  <r>
    <n v="70291"/>
    <s v="2025-09-29 16:26:22"/>
    <x v="15"/>
    <x v="5"/>
    <x v="0"/>
    <s v="2025-09-30 00:00:00"/>
    <m/>
    <x v="0"/>
    <s v="500 W"/>
    <s v="YUDY PATRICIA ENCISO MARIN"/>
    <n v="31573693"/>
    <s v="FINALIZADA"/>
    <s v="CESAR GRANADOS"/>
    <x v="2"/>
  </r>
  <r>
    <n v="70293"/>
    <s v="2025-09-29 16:38:48"/>
    <x v="15"/>
    <x v="5"/>
    <x v="0"/>
    <s v="2025-10-01 00:00:00"/>
    <m/>
    <x v="14"/>
    <s v="800W"/>
    <s v="ALVARO MARQUEZ"/>
    <n v="80424786"/>
    <s v="FINALIZADA"/>
    <s v="CESAR GRANADOS"/>
    <x v="2"/>
  </r>
  <r>
    <n v="70295"/>
    <s v="2025-09-29 16:59:41"/>
    <x v="15"/>
    <x v="5"/>
    <x v="0"/>
    <s v="2025-09-30 00:00:00"/>
    <s v="2025-09-30 16:28:36"/>
    <x v="11"/>
    <s v="1600W"/>
    <s v="LENZ CUELLAR TORRES"/>
    <n v="80222462"/>
    <s v="ENTREGADA"/>
    <s v="CESAR GRANADOS"/>
    <x v="2"/>
  </r>
  <r>
    <n v="70311"/>
    <s v="2025-09-30 08:18:39"/>
    <x v="15"/>
    <x v="5"/>
    <x v="0"/>
    <m/>
    <m/>
    <x v="0"/>
    <s v="800W"/>
    <s v="LUIS FERNANDO  GARCIA SANCHEZ"/>
    <n v="339881"/>
    <s v="P. AUTORIZAR"/>
    <s v="YEFERSON OSORIO"/>
    <x v="2"/>
  </r>
  <r>
    <n v="70326"/>
    <s v="2025-09-30 11:33:03"/>
    <x v="15"/>
    <x v="5"/>
    <x v="0"/>
    <s v="2025-10-02 00:00:00"/>
    <m/>
    <x v="3"/>
    <s v="500W"/>
    <s v="ADRIANA  UMAÑA"/>
    <n v="1020730010"/>
    <s v="AUTORIZA.R.B"/>
    <s v="YEFERSON OSORIO"/>
    <x v="2"/>
  </r>
  <r>
    <n v="70329"/>
    <s v="2025-09-30 11:45:56"/>
    <x v="15"/>
    <x v="5"/>
    <x v="0"/>
    <s v="2025-09-30 00:00:00"/>
    <m/>
    <x v="1"/>
    <s v="1600W"/>
    <s v="DANIELA MUNERA SANTA"/>
    <n v="1015427629"/>
    <s v="FINALIZADA"/>
    <s v="YEFERSON OSORIO"/>
    <x v="2"/>
  </r>
  <r>
    <n v="70332"/>
    <s v="2025-09-30 11:55:08"/>
    <x v="15"/>
    <x v="5"/>
    <x v="0"/>
    <s v="2025-10-02 00:00:00"/>
    <m/>
    <x v="0"/>
    <s v="800W"/>
    <s v="MIGUEL ESTEBAN  MERA DURANGO"/>
    <n v="1020715523"/>
    <s v="EN ESPERA"/>
    <m/>
    <x v="2"/>
  </r>
  <r>
    <n v="70336"/>
    <s v="2025-09-30 12:07:21"/>
    <x v="15"/>
    <x v="5"/>
    <x v="0"/>
    <s v="2025-10-01 00:00:00"/>
    <m/>
    <x v="1"/>
    <s v="350W"/>
    <s v="MARIA ANGELICA  SARMIENTO BELTRAN"/>
    <n v="1019016605"/>
    <s v="P. AUTORIZAR"/>
    <s v="YEFERSON OSORIO"/>
    <x v="2"/>
  </r>
  <r>
    <n v="70350"/>
    <s v="2025-09-30 13:28:32"/>
    <x v="15"/>
    <x v="5"/>
    <x v="0"/>
    <s v="2025-10-01 00:00:00"/>
    <m/>
    <x v="1"/>
    <s v="2400W"/>
    <s v="GERARDO  RODRIGUEZ RODRIGUEZ"/>
    <n v="19407599"/>
    <s v="EN PROCESO"/>
    <s v="CESAR GRANADOS"/>
    <x v="2"/>
  </r>
  <r>
    <n v="70354"/>
    <s v="2025-09-30 14:02:53"/>
    <x v="15"/>
    <x v="5"/>
    <x v="0"/>
    <s v="2025-10-01 00:00:00"/>
    <m/>
    <x v="11"/>
    <s v="350W"/>
    <s v="TATIANA VIVANCO PEÑA"/>
    <n v="52862989"/>
    <s v="FINALIZADA"/>
    <s v="YEFERSON OSORIO"/>
    <x v="2"/>
  </r>
  <r>
    <n v="54939"/>
    <s v="2025-03-15 14:23:35"/>
    <x v="26"/>
    <x v="6"/>
    <x v="0"/>
    <s v="2025-03-17 00:00:00"/>
    <m/>
    <x v="1"/>
    <s v="800W"/>
    <s v="CARLOS ANDRES WALTEROS SILVA"/>
    <n v="1022343015"/>
    <s v="FINALIZADA"/>
    <s v="YONNATTAN HERRERA"/>
    <x v="1"/>
  </r>
  <r>
    <n v="53718"/>
    <s v="2025-03-03 08:20:10"/>
    <x v="23"/>
    <x v="6"/>
    <x v="0"/>
    <s v="2025-03-03 00:00:00"/>
    <s v="2025-03-06 11:11:51"/>
    <x v="3"/>
    <s v="350W LITE"/>
    <s v="KARLA  GUEVARA"/>
    <n v="1000520568"/>
    <s v="ENTREGADA"/>
    <s v="YONNATTAN HERRERA"/>
    <x v="1"/>
  </r>
  <r>
    <n v="53736"/>
    <s v="2025-03-03 09:50:11"/>
    <x v="23"/>
    <x v="6"/>
    <x v="0"/>
    <s v="2025-03-03 00:00:00"/>
    <s v="2025-03-03 10:37:28"/>
    <x v="2"/>
    <s v="1600W"/>
    <s v="ANDRES FELIPE  GONZALEZ ROA"/>
    <n v="1007103832"/>
    <s v="ENTREGADA"/>
    <s v="YONNATTAN HERRERA"/>
    <x v="1"/>
  </r>
  <r>
    <n v="53744"/>
    <s v="2025-03-03 10:26:58"/>
    <x v="23"/>
    <x v="6"/>
    <x v="0"/>
    <s v="2025-03-03 00:00:00"/>
    <s v="2025-03-03 15:32:48"/>
    <x v="2"/>
    <s v="350W LITE"/>
    <s v="PEDRO RICARDO RUIZ AREVALO"/>
    <n v="3151157"/>
    <s v="ENTREGADA"/>
    <s v="YONNATTAN HERRERA"/>
    <x v="1"/>
  </r>
  <r>
    <n v="53751"/>
    <s v="2025-03-03 11:05:31"/>
    <x v="23"/>
    <x v="6"/>
    <x v="0"/>
    <s v="2025-03-03 00:00:00"/>
    <s v="2025-03-03 12:15:31"/>
    <x v="2"/>
    <s v="500W"/>
    <s v="DIEGO ALBERTO ZULETA GARCIA"/>
    <n v="11433882"/>
    <s v="ENTREGADA"/>
    <s v="ALEXIS SANCHEZ"/>
    <x v="1"/>
  </r>
  <r>
    <n v="53755"/>
    <s v="2025-03-03 11:31:05"/>
    <x v="23"/>
    <x v="6"/>
    <x v="0"/>
    <s v="2025-03-05 00:00:00"/>
    <s v="2025-03-06 14:51:47"/>
    <x v="0"/>
    <s v="800W"/>
    <s v="JAIME FERNANDO  CALDERON RISUEÑO"/>
    <n v="1022360689"/>
    <s v="ENTREGADA"/>
    <s v="YONNATTAN HERRERA"/>
    <x v="1"/>
  </r>
  <r>
    <n v="53762"/>
    <s v="2025-03-03 12:02:26"/>
    <x v="23"/>
    <x v="6"/>
    <x v="0"/>
    <s v="2025-03-03 00:00:00"/>
    <s v="2025-03-06 11:11:24"/>
    <x v="2"/>
    <s v="800W"/>
    <s v="JHOAN SEBASTIAN VELA ESPITIA"/>
    <n v="1000048288"/>
    <s v="ENTREGADA"/>
    <s v="YONNATTAN HERRERA"/>
    <x v="1"/>
  </r>
  <r>
    <n v="53788"/>
    <s v="2025-03-03 14:07:48"/>
    <x v="23"/>
    <x v="6"/>
    <x v="0"/>
    <s v="2025-03-03 00:00:00"/>
    <s v="2025-03-03 16:36:52"/>
    <x v="2"/>
    <s v="800W"/>
    <s v="GERALDINE  CORTES"/>
    <n v="1013659381"/>
    <s v="ENTREGADA"/>
    <s v="ALEXIS SANCHEZ"/>
    <x v="1"/>
  </r>
  <r>
    <n v="53790"/>
    <s v="2025-03-03 14:25:27"/>
    <x v="23"/>
    <x v="6"/>
    <x v="0"/>
    <s v="2025-03-06 00:00:00"/>
    <s v="2025-03-08 11:57:04"/>
    <x v="0"/>
    <n v="350"/>
    <s v="CAMILO ANDRES CUBIDES BAEZ"/>
    <n v="1032441693"/>
    <s v="ENTREGADA"/>
    <s v="YONNATTAN HERRERA"/>
    <x v="1"/>
  </r>
  <r>
    <n v="53798"/>
    <s v="2025-03-03 15:38:46"/>
    <x v="23"/>
    <x v="6"/>
    <x v="0"/>
    <s v="2025-03-03 00:00:00"/>
    <s v="2025-03-06 11:11:06"/>
    <x v="3"/>
    <s v="350W LITE"/>
    <s v="KAREN JULIETH  LEON GARZON"/>
    <n v="1136884543"/>
    <s v="ENTREGADA"/>
    <s v="YONNATTAN HERRERA"/>
    <x v="1"/>
  </r>
  <r>
    <n v="53801"/>
    <s v="2025-03-03 15:53:54"/>
    <x v="23"/>
    <x v="6"/>
    <x v="0"/>
    <s v="2025-03-04 00:00:00"/>
    <s v="2025-03-11 17:02:23"/>
    <x v="2"/>
    <s v="1600W"/>
    <s v="ASTRID YURLEI BARREIRO MURILLO"/>
    <n v="1108932196"/>
    <s v="ENTREGADA"/>
    <s v="ALEXIS SANCHEZ"/>
    <x v="1"/>
  </r>
  <r>
    <n v="53827"/>
    <s v="2025-03-04 08:14:46"/>
    <x v="23"/>
    <x v="6"/>
    <x v="0"/>
    <s v="2025-03-04 00:00:00"/>
    <s v="2025-03-10 09:25:38"/>
    <x v="1"/>
    <s v="1600W"/>
    <s v="YECIT DANUIZ FERNANDEZ LEON"/>
    <n v="1024491294"/>
    <s v="ENTREGADA"/>
    <s v="YONNATTAN HERRERA"/>
    <x v="1"/>
  </r>
  <r>
    <n v="53859"/>
    <s v="2025-03-04 10:13:01"/>
    <x v="23"/>
    <x v="6"/>
    <x v="0"/>
    <s v="2025-03-07 00:00:00"/>
    <s v="2025-03-08 13:43:42"/>
    <x v="0"/>
    <s v="MOPED"/>
    <s v="MARTHA TATIANA GUTIERREZ DURAN"/>
    <n v="1010075674"/>
    <s v="ENTREGADA"/>
    <s v="YONNATTAN HERRERA"/>
    <x v="1"/>
  </r>
  <r>
    <n v="53871"/>
    <s v="2025-03-04 11:24:11"/>
    <x v="23"/>
    <x v="6"/>
    <x v="0"/>
    <s v="2025-03-04 00:00:00"/>
    <s v="2025-03-04 13:35:04"/>
    <x v="2"/>
    <s v="800W"/>
    <s v="DAVID ALFREDO  MUÑOZ HERRERA"/>
    <n v="1015437144"/>
    <s v="ENTREGADA"/>
    <s v="ALEXIS SANCHEZ"/>
    <x v="1"/>
  </r>
  <r>
    <n v="53879"/>
    <s v="2025-03-04 12:28:04"/>
    <x v="23"/>
    <x v="6"/>
    <x v="0"/>
    <s v="2025-03-07 00:00:00"/>
    <s v="2025-03-11 10:50:07"/>
    <x v="0"/>
    <s v="800W"/>
    <s v="JOHANN STEVEN  GOMEZ BOTERO"/>
    <n v="1001050607"/>
    <s v="ENTREGADA"/>
    <s v="YONNATTAN HERRERA"/>
    <x v="1"/>
  </r>
  <r>
    <n v="53881"/>
    <s v="2025-03-04 12:34:48"/>
    <x v="23"/>
    <x v="6"/>
    <x v="0"/>
    <s v="2025-03-04 00:00:00"/>
    <s v="2025-03-04 16:00:04"/>
    <x v="2"/>
    <s v="800W"/>
    <s v="MARIA ANGELICA  RIOS PATERNINA"/>
    <n v="1122506167"/>
    <s v="ENTREGADA"/>
    <s v="YONNATTAN HERRERA"/>
    <x v="1"/>
  </r>
  <r>
    <n v="70212"/>
    <s v="2025-09-29 08:06:49"/>
    <x v="15"/>
    <x v="5"/>
    <x v="0"/>
    <s v="2025-10-01 00:00:00"/>
    <m/>
    <x v="0"/>
    <n v="800"/>
    <s v="ANDRES ROJAS CRISTANCHO"/>
    <n v="1019062623"/>
    <s v="EN ESPERA"/>
    <m/>
    <x v="3"/>
  </r>
  <r>
    <n v="70259"/>
    <s v="2025-09-29 12:17:41"/>
    <x v="15"/>
    <x v="5"/>
    <x v="0"/>
    <s v="2025-09-29 00:00:00"/>
    <s v="2025-09-29 15:27:31"/>
    <x v="1"/>
    <s v="500W"/>
    <s v="MATEO MONSALVE"/>
    <n v="1035438839"/>
    <s v="ENTREGADA"/>
    <s v="CRISTIAN ALFONSO"/>
    <x v="3"/>
  </r>
  <r>
    <n v="70261"/>
    <s v="2025-09-29 12:25:23"/>
    <x v="15"/>
    <x v="5"/>
    <x v="0"/>
    <s v="2025-09-29 00:00:00"/>
    <s v="2025-09-29 16:13:21"/>
    <x v="8"/>
    <s v="1600W ATS"/>
    <s v="JUAN DAVID GOMEZ EUSSE"/>
    <n v="1020415398"/>
    <s v="ENTREGADA"/>
    <s v="CRISTIAN ALFONSO"/>
    <x v="3"/>
  </r>
  <r>
    <n v="70292"/>
    <s v="2025-09-29 16:26:58"/>
    <x v="15"/>
    <x v="5"/>
    <x v="0"/>
    <s v="2025-09-30 00:00:00"/>
    <s v="2025-09-30 17:04:02"/>
    <x v="1"/>
    <s v="1600W"/>
    <s v="JERONIMO CADAVID DUQUE"/>
    <n v="102022400"/>
    <s v="ENTREGADA"/>
    <s v="CRISTIAN ALFONSO"/>
    <x v="3"/>
  </r>
  <r>
    <n v="70316"/>
    <s v="2025-09-30 09:19:33"/>
    <x v="15"/>
    <x v="5"/>
    <x v="0"/>
    <s v="2025-10-02 00:00:00"/>
    <m/>
    <x v="3"/>
    <s v="800W"/>
    <s v="KAROLINN ANDREA RODRIGUEZ GABRALES"/>
    <n v="1047461908"/>
    <s v="EN ESPERA"/>
    <m/>
    <x v="3"/>
  </r>
  <r>
    <n v="70335"/>
    <s v="2025-09-30 12:04:20"/>
    <x v="15"/>
    <x v="5"/>
    <x v="0"/>
    <s v="2025-09-30 00:00:00"/>
    <m/>
    <x v="8"/>
    <n v="1600"/>
    <s v="NAUFAR GUEVARA CORREA"/>
    <n v="11805882"/>
    <s v="P. AUTORIZAR"/>
    <s v="CRISTIAN ALFONSO"/>
    <x v="3"/>
  </r>
  <r>
    <n v="70381"/>
    <s v="2025-10-01 08:02:49"/>
    <x v="15"/>
    <x v="3"/>
    <x v="0"/>
    <s v="2025-10-01 00:00:00"/>
    <s v="2025-10-01 13:29:52"/>
    <x v="1"/>
    <s v="800W"/>
    <s v="JORGE ALBERTO CHARRY POLANIA"/>
    <n v="1010226768"/>
    <s v="ENTREGADA"/>
    <s v="CARLOS SERRATE"/>
    <x v="0"/>
  </r>
  <r>
    <n v="70382"/>
    <s v="2025-10-01 08:03:43"/>
    <x v="15"/>
    <x v="3"/>
    <x v="0"/>
    <s v="2025-10-03 00:00:00"/>
    <m/>
    <x v="1"/>
    <s v="500W"/>
    <s v="JONATHAN LEONARDO RUIZ LEON"/>
    <n v="1014232840"/>
    <s v="AUTORIZADA"/>
    <s v="JUAN CARLOS SALCEDO"/>
    <x v="0"/>
  </r>
  <r>
    <n v="70390"/>
    <s v="2025-10-01 08:35:56"/>
    <x v="15"/>
    <x v="3"/>
    <x v="0"/>
    <s v="2025-10-03 00:00:00"/>
    <s v="2025-10-02 12:35:54"/>
    <x v="0"/>
    <s v="500w"/>
    <s v="DAVID FELIPE GAITAN PACHON"/>
    <n v="1019117926"/>
    <s v="ENTREGADA"/>
    <s v="SANTIAGO SILVA"/>
    <x v="0"/>
  </r>
  <r>
    <n v="70391"/>
    <s v="2025-10-01 08:41:08"/>
    <x v="15"/>
    <x v="3"/>
    <x v="0"/>
    <s v="2025-10-01 00:00:00"/>
    <s v="2025-10-01 16:02:49"/>
    <x v="13"/>
    <s v="1600W"/>
    <s v="DANIEL ALARCON"/>
    <n v="80852862"/>
    <s v="ENTREGADA"/>
    <s v="CARLOS SERRATE"/>
    <x v="0"/>
  </r>
  <r>
    <n v="70398"/>
    <s v="2025-10-01 09:22:11"/>
    <x v="15"/>
    <x v="3"/>
    <x v="0"/>
    <s v="2025-10-01 00:00:00"/>
    <s v="2025-10-01 13:09:48"/>
    <x v="5"/>
    <s v="350W LITE"/>
    <s v="TAMARA ANDREA  VASQUEZ ROMAN"/>
    <n v="1006868887"/>
    <s v="ENTREGADA"/>
    <s v="CARLOS SERRATE"/>
    <x v="0"/>
  </r>
  <r>
    <n v="70401"/>
    <s v="2025-10-01 10:00:42"/>
    <x v="15"/>
    <x v="3"/>
    <x v="0"/>
    <s v="2025-10-03 00:00:00"/>
    <m/>
    <x v="0"/>
    <s v="500W"/>
    <s v="BRYAN RICARDO  ARENAS ROMERO"/>
    <n v="1014277390"/>
    <s v="AUTORIZADA"/>
    <s v="JUAN CARLOS SALCEDO"/>
    <x v="0"/>
  </r>
  <r>
    <n v="70402"/>
    <s v="2025-10-01 10:06:25"/>
    <x v="15"/>
    <x v="3"/>
    <x v="0"/>
    <s v="2025-10-01 00:00:00"/>
    <s v="2025-10-01 11:08:04"/>
    <x v="1"/>
    <s v="MOPED ELECTRICO"/>
    <s v="YANNIS ESPINOSA CARDENAS"/>
    <n v="52622631"/>
    <s v="ENTREGADA"/>
    <s v="JUAN CARLOS SALCEDO"/>
    <x v="0"/>
  </r>
  <r>
    <n v="70404"/>
    <s v="2025-10-01 10:22:21"/>
    <x v="15"/>
    <x v="3"/>
    <x v="0"/>
    <s v="2025-10-06 00:00:00"/>
    <m/>
    <x v="0"/>
    <s v="1600W"/>
    <s v="ANDRES FELIPE  MONTAÑO FORIGUA"/>
    <n v="1076653881"/>
    <s v="FINALIZADA"/>
    <s v="JULIAN MONTAÑO"/>
    <x v="0"/>
  </r>
  <r>
    <n v="70407"/>
    <s v="2025-10-01 10:32:08"/>
    <x v="15"/>
    <x v="3"/>
    <x v="0"/>
    <s v="2025-10-01 00:00:00"/>
    <s v="2025-10-02 08:11:39"/>
    <x v="7"/>
    <s v="1600W"/>
    <s v="MARCOLINO  CARO"/>
    <n v="17547035"/>
    <s v="ENTREGADA"/>
    <s v="CARLOS SERRATE"/>
    <x v="0"/>
  </r>
  <r>
    <n v="70412"/>
    <s v="2025-10-01 11:38:12"/>
    <x v="15"/>
    <x v="3"/>
    <x v="0"/>
    <s v="2025-10-03 00:00:00"/>
    <m/>
    <x v="0"/>
    <s v="500W"/>
    <s v="JUAN BRITTON"/>
    <n v="1020756140"/>
    <s v="AUTORIZA.R.B"/>
    <s v="JHON ARAGON"/>
    <x v="0"/>
  </r>
  <r>
    <n v="70421"/>
    <s v="2025-10-01 12:17:25"/>
    <x v="15"/>
    <x v="3"/>
    <x v="0"/>
    <s v="2025-10-01 00:00:00"/>
    <s v="2025-10-02 12:22:31"/>
    <x v="13"/>
    <s v="500W"/>
    <s v="ANDRES FELIPE RICO"/>
    <n v="1018492062"/>
    <s v="ENTREGADA"/>
    <s v="CRISTIAN DAVID GUERRERO"/>
    <x v="0"/>
  </r>
  <r>
    <n v="70429"/>
    <s v="2025-10-01 12:36:51"/>
    <x v="15"/>
    <x v="3"/>
    <x v="0"/>
    <s v="2025-10-03 00:00:00"/>
    <s v="2025-10-03 12:56:28"/>
    <x v="1"/>
    <s v="350W LITE"/>
    <s v="ARISTIDES JESUS  QUERALES"/>
    <n v="8506310"/>
    <s v="ENTREGADA"/>
    <s v="JUAN CARLOS SALCEDO"/>
    <x v="0"/>
  </r>
  <r>
    <n v="70431"/>
    <s v="2025-10-01 12:46:15"/>
    <x v="15"/>
    <x v="3"/>
    <x v="0"/>
    <s v="2025-10-01 00:00:00"/>
    <s v="2025-10-02 12:41:19"/>
    <x v="8"/>
    <s v="500W"/>
    <s v="DIEGO FRANCISCO VENEGAS VARGAS"/>
    <n v="1014282498"/>
    <s v="ENTREGADA"/>
    <s v="CRISTIAN DAVID GUERRERO"/>
    <x v="0"/>
  </r>
  <r>
    <n v="70433"/>
    <s v="2025-10-01 12:48:39"/>
    <x v="15"/>
    <x v="3"/>
    <x v="0"/>
    <s v="2025-10-06 00:00:00"/>
    <s v="2025-10-06 16:05:37"/>
    <x v="0"/>
    <s v="350W LITE"/>
    <s v="YOSED ESTIVEN  FRANCO"/>
    <n v="1010038749"/>
    <s v="ENTREGADA"/>
    <s v="JULIAN MONTAÑO"/>
    <x v="0"/>
  </r>
  <r>
    <n v="70440"/>
    <s v="2025-10-01 13:24:55"/>
    <x v="15"/>
    <x v="3"/>
    <x v="0"/>
    <s v="2025-10-06 00:00:00"/>
    <s v="2025-10-08 09:26:41"/>
    <x v="0"/>
    <s v="800W"/>
    <s v="JUAN DANIEL  PEREZ MORENO"/>
    <n v="1051477892"/>
    <s v="ENTREGADA"/>
    <s v="JULIAN MONTAÑO"/>
    <x v="0"/>
  </r>
  <r>
    <n v="70456"/>
    <s v="2025-10-01 15:06:16"/>
    <x v="15"/>
    <x v="3"/>
    <x v="0"/>
    <s v="2025-10-02 00:00:00"/>
    <s v="2025-10-02 14:00:54"/>
    <x v="0"/>
    <s v="1600W"/>
    <s v="PAHOLA PATRICIA  CARDOZO TORRES"/>
    <n v="45541802"/>
    <s v="ENTREGADA"/>
    <s v="JUAN CARLOS SALCEDO"/>
    <x v="0"/>
  </r>
  <r>
    <n v="70467"/>
    <s v="2025-10-01 17:03:21"/>
    <x v="15"/>
    <x v="3"/>
    <x v="0"/>
    <s v="2025-10-03 00:00:00"/>
    <s v="2025-10-07 17:00:10"/>
    <x v="1"/>
    <s v="500W"/>
    <s v="DIEGO SANCHEZ"/>
    <n v="79957872"/>
    <s v="ENTREGADA"/>
    <s v="JHON ARAGON"/>
    <x v="0"/>
  </r>
  <r>
    <n v="70476"/>
    <s v="2025-10-02 08:25:18"/>
    <x v="15"/>
    <x v="3"/>
    <x v="0"/>
    <s v="2025-10-02 00:00:00"/>
    <s v="2025-10-03 09:16:14"/>
    <x v="1"/>
    <n v="500"/>
    <s v="ANDRES FELIPE RICO CAICEDO"/>
    <n v="1020792702"/>
    <s v="ENTREGADA"/>
    <s v="CARLOS SERRATE"/>
    <x v="0"/>
  </r>
  <r>
    <n v="70478"/>
    <s v="2025-10-02 08:42:11"/>
    <x v="15"/>
    <x v="3"/>
    <x v="0"/>
    <s v="2025-10-07 00:00:00"/>
    <s v="2025-10-08 08:14:39"/>
    <x v="0"/>
    <s v="350W LITE"/>
    <s v="JUAN DAVID MARIN"/>
    <n v="1020741282"/>
    <s v="ENTREGADA"/>
    <s v="RICARDO TORRES"/>
    <x v="0"/>
  </r>
  <r>
    <n v="70479"/>
    <s v="2025-10-02 08:50:51"/>
    <x v="15"/>
    <x v="3"/>
    <x v="0"/>
    <s v="2025-10-02 00:00:00"/>
    <s v="2025-10-02 13:17:44"/>
    <x v="1"/>
    <s v="MOPED ELECTRICO"/>
    <s v="ROLAND JAVIER ROJAS VELEZ"/>
    <n v="14253865"/>
    <s v="ENTREGADA"/>
    <s v="CARLOS SERRATE"/>
    <x v="0"/>
  </r>
  <r>
    <n v="70487"/>
    <s v="2025-10-02 09:14:06"/>
    <x v="15"/>
    <x v="3"/>
    <x v="0"/>
    <s v="2025-10-07 00:00:00"/>
    <s v="2025-10-07 09:57:45"/>
    <x v="0"/>
    <s v="350W LITE"/>
    <s v="IRINA VALERA HERRERA"/>
    <n v="4962650"/>
    <s v="ENTREGADA"/>
    <s v="RICARDO TORRES"/>
    <x v="0"/>
  </r>
  <r>
    <n v="70489"/>
    <s v="2025-10-02 09:21:41"/>
    <x v="15"/>
    <x v="3"/>
    <x v="0"/>
    <s v="2025-10-06 00:00:00"/>
    <m/>
    <x v="0"/>
    <s v="800W"/>
    <s v="JOSE DAVID AREVALO CALERO"/>
    <n v="80226177"/>
    <s v="AUTORIZADA"/>
    <s v="JULIAN MONTAÑO"/>
    <x v="0"/>
  </r>
  <r>
    <n v="70496"/>
    <s v="2025-10-02 10:10:20"/>
    <x v="15"/>
    <x v="3"/>
    <x v="0"/>
    <s v="2025-10-02 00:00:00"/>
    <s v="2025-10-03 10:12:25"/>
    <x v="8"/>
    <s v="1600W"/>
    <s v="CAMILO ANDRES MELO MORENO"/>
    <n v="80100584"/>
    <s v="ENTREGADA"/>
    <s v="CARLOS SERRATE"/>
    <x v="0"/>
  </r>
  <r>
    <n v="70498"/>
    <s v="2025-10-02 10:37:43"/>
    <x v="15"/>
    <x v="3"/>
    <x v="0"/>
    <s v="2025-10-06 00:00:00"/>
    <s v="2025-10-07 16:18:15"/>
    <x v="10"/>
    <s v="500W"/>
    <s v="DANIEL ALEJANDRO GUALDRIA CARRANZA"/>
    <n v="1015444284"/>
    <s v="ENTREGADA"/>
    <s v="SANTIAGO SILVA"/>
    <x v="0"/>
  </r>
  <r>
    <n v="70499"/>
    <s v="2025-10-02 10:56:51"/>
    <x v="15"/>
    <x v="3"/>
    <x v="0"/>
    <s v="2025-10-02 00:00:00"/>
    <s v="2025-10-02 16:52:21"/>
    <x v="8"/>
    <s v="MOPED ELECTRICO"/>
    <s v="FABIAN LEONARDO VESGA ANGEL"/>
    <n v="79704227"/>
    <s v="ENTREGADA"/>
    <s v="CARLOS SERRATE"/>
    <x v="0"/>
  </r>
  <r>
    <n v="70507"/>
    <s v="2025-10-02 11:37:01"/>
    <x v="15"/>
    <x v="3"/>
    <x v="0"/>
    <s v="2025-10-02 00:00:00"/>
    <s v="2025-10-03 14:28:05"/>
    <x v="13"/>
    <s v="700ATS"/>
    <s v="DIANA  GALARZA  MOLINA"/>
    <n v="1070920516"/>
    <s v="ENTREGADA"/>
    <s v="BRAYAN RAMIREZ"/>
    <x v="0"/>
  </r>
  <r>
    <n v="70509"/>
    <s v="2025-10-02 12:05:56"/>
    <x v="15"/>
    <x v="3"/>
    <x v="0"/>
    <s v="2025-10-04 00:00:00"/>
    <s v="2025-10-02 16:34:30"/>
    <x v="3"/>
    <s v="800w"/>
    <s v="ADRIANA LEAL"/>
    <n v="1019012067"/>
    <s v="ENTREGADA"/>
    <s v="JHON ARAGON"/>
    <x v="0"/>
  </r>
  <r>
    <n v="70512"/>
    <s v="2025-10-02 12:18:28"/>
    <x v="15"/>
    <x v="3"/>
    <x v="0"/>
    <s v="2025-10-07 00:00:00"/>
    <s v="2025-10-07 10:44:27"/>
    <x v="0"/>
    <s v="500W"/>
    <s v="SERGIO ANDRES FLOREZ RAMIREZ"/>
    <n v="1007161502"/>
    <s v="ENTREGADA"/>
    <s v="JUAN CARLOS SALCEDO"/>
    <x v="0"/>
  </r>
  <r>
    <n v="70514"/>
    <s v="2025-10-02 12:45:38"/>
    <x v="15"/>
    <x v="3"/>
    <x v="0"/>
    <s v="2025-10-07 00:00:00"/>
    <s v="2025-10-07 14:27:22"/>
    <x v="0"/>
    <s v="800 W"/>
    <s v="JULIAN ANDRES ARIZA NIETO"/>
    <n v="1075684276"/>
    <s v="ENTREGADA"/>
    <s v="JHON ARAGON"/>
    <x v="0"/>
  </r>
  <r>
    <n v="70518"/>
    <s v="2025-10-02 12:57:48"/>
    <x v="15"/>
    <x v="3"/>
    <x v="0"/>
    <s v="2025-10-06 00:00:00"/>
    <m/>
    <x v="0"/>
    <s v="500W"/>
    <s v="DAVID ESTEBAN SUTA RIVERA"/>
    <n v="1049621624"/>
    <s v="AUTORIZADA"/>
    <s v="SANTIAGO SILVA"/>
    <x v="0"/>
  </r>
  <r>
    <n v="70519"/>
    <s v="2025-10-02 13:06:27"/>
    <x v="15"/>
    <x v="3"/>
    <x v="0"/>
    <s v="2025-10-04 00:00:00"/>
    <s v="2025-10-07 12:47:40"/>
    <x v="1"/>
    <s v="350W"/>
    <s v="DIANA CATALINA MONTENEGRO CEDEÑO"/>
    <n v="1014236630"/>
    <s v="ENTREGADA"/>
    <s v="SANTIAGO SILVA"/>
    <x v="0"/>
  </r>
  <r>
    <n v="70520"/>
    <s v="2025-10-02 13:08:29"/>
    <x v="15"/>
    <x v="3"/>
    <x v="0"/>
    <s v="2025-10-02 00:00:00"/>
    <s v="2025-10-02 14:23:19"/>
    <x v="1"/>
    <s v="400W"/>
    <s v="DANIELA  SOTO BEJARANO"/>
    <n v="1018490304"/>
    <s v="ENTREGADA"/>
    <s v="SANTIAGO SILVA"/>
    <x v="0"/>
  </r>
  <r>
    <n v="70523"/>
    <s v="2025-10-02 13:21:07"/>
    <x v="15"/>
    <x v="3"/>
    <x v="0"/>
    <s v="2025-10-07 00:00:00"/>
    <m/>
    <x v="0"/>
    <s v="500W"/>
    <s v="CRISTHIAN  ORJUELA"/>
    <n v="1016096629"/>
    <s v="FINALIZADA"/>
    <s v="JHON ARAGON"/>
    <x v="0"/>
  </r>
  <r>
    <n v="70526"/>
    <s v="2025-10-02 13:30:11"/>
    <x v="15"/>
    <x v="3"/>
    <x v="0"/>
    <s v="2025-10-02 00:00:00"/>
    <s v="2025-10-04 12:55:11"/>
    <x v="1"/>
    <s v="1600W"/>
    <s v="CARLOS ARTURO PORTILLO CRUZ"/>
    <n v="1085334658"/>
    <s v="ENTREGADA"/>
    <s v="JULIAN MONTAÑO"/>
    <x v="0"/>
  </r>
  <r>
    <n v="70530"/>
    <s v="2025-10-02 13:53:51"/>
    <x v="15"/>
    <x v="3"/>
    <x v="0"/>
    <s v="2025-10-02 00:00:00"/>
    <s v="2025-10-03 12:26:28"/>
    <x v="8"/>
    <s v="800W"/>
    <s v="CARLOS ANDRES URREGO GUERRERO"/>
    <n v="80828079"/>
    <s v="ENTREGADA"/>
    <s v="CARLOS SERRATE"/>
    <x v="0"/>
  </r>
  <r>
    <n v="70535"/>
    <s v="2025-10-02 14:46:54"/>
    <x v="15"/>
    <x v="3"/>
    <x v="0"/>
    <s v="2025-10-03 00:00:00"/>
    <s v="2025-10-04 11:16:35"/>
    <x v="8"/>
    <s v="500W"/>
    <s v="SANTIAGO SALAZAR"/>
    <n v="1100968419"/>
    <s v="ENTREGADA"/>
    <s v="JUAN CARLOS SALCEDO"/>
    <x v="0"/>
  </r>
  <r>
    <n v="70544"/>
    <s v="2025-10-02 15:58:42"/>
    <x v="15"/>
    <x v="3"/>
    <x v="0"/>
    <s v="2025-10-07 00:00:00"/>
    <m/>
    <x v="3"/>
    <s v="350W LITE"/>
    <s v="ALMACENES EXITO SA ALMACENES EXITO SA"/>
    <n v="890900608"/>
    <s v="EN PROCESO"/>
    <s v="BRAYAN RAMIREZ"/>
    <x v="0"/>
  </r>
  <r>
    <n v="70546"/>
    <s v="2025-10-02 16:10:22"/>
    <x v="15"/>
    <x v="3"/>
    <x v="0"/>
    <s v="2025-10-03 00:00:00"/>
    <s v="2025-10-06 13:26:20"/>
    <x v="8"/>
    <s v="1600W"/>
    <s v="MONICA GIRALDO  CASTRO"/>
    <n v="1053810786"/>
    <s v="ENTREGADA"/>
    <s v="CARLOS SERRATE"/>
    <x v="0"/>
  </r>
  <r>
    <n v="70547"/>
    <s v="2025-10-02 16:26:08"/>
    <x v="15"/>
    <x v="3"/>
    <x v="0"/>
    <s v="2025-10-08 00:00:00"/>
    <s v="2025-10-07 11:27:57"/>
    <x v="0"/>
    <s v="500W"/>
    <s v="SEBASTIAN  RAMIREZ PRIMERA"/>
    <n v="1152449972"/>
    <s v="ENTREGADA"/>
    <s v="JHON ARAGON"/>
    <x v="0"/>
  </r>
  <r>
    <n v="70550"/>
    <s v="2025-10-02 16:58:51"/>
    <x v="15"/>
    <x v="3"/>
    <x v="0"/>
    <s v="2025-10-03 00:00:00"/>
    <s v="2025-10-04 12:31:16"/>
    <x v="8"/>
    <s v="800W"/>
    <s v="SANTIAGO  MALDONADO NUÑEZ"/>
    <n v="1000611981"/>
    <s v="ENTREGADA"/>
    <s v="CARLOS SERRATE"/>
    <x v="0"/>
  </r>
  <r>
    <n v="70551"/>
    <s v="2025-10-02 16:59:42"/>
    <x v="15"/>
    <x v="3"/>
    <x v="0"/>
    <s v="2025-10-07 00:00:00"/>
    <s v="2025-10-07 08:16:28"/>
    <x v="0"/>
    <s v="800W"/>
    <s v="DAVID SILVA PRADA"/>
    <n v="1032421001"/>
    <s v="ENTREGADA"/>
    <s v="JHON ARAGON"/>
    <x v="0"/>
  </r>
  <r>
    <n v="70556"/>
    <s v="2025-10-03 08:05:39"/>
    <x v="15"/>
    <x v="3"/>
    <x v="0"/>
    <s v="2025-10-03 00:00:00"/>
    <s v="2025-10-03 13:45:15"/>
    <x v="1"/>
    <s v="800W"/>
    <s v="SERGIO NICOLAS  RUIZ PEÑA"/>
    <n v="1022403556"/>
    <s v="ENTREGADA"/>
    <s v="CARLOS SERRATE"/>
    <x v="0"/>
  </r>
  <r>
    <n v="70557"/>
    <s v="2025-10-03 08:15:53"/>
    <x v="15"/>
    <x v="3"/>
    <x v="0"/>
    <s v="2025-10-06 00:00:00"/>
    <m/>
    <x v="3"/>
    <s v="800W"/>
    <s v="GABRIEL  CONSTANTINO DEREIX"/>
    <n v="1144084195"/>
    <s v="AUTORIZA.R.B"/>
    <s v="SANTIAGO SILVA"/>
    <x v="0"/>
  </r>
  <r>
    <n v="70558"/>
    <s v="2025-10-03 08:27:54"/>
    <x v="15"/>
    <x v="3"/>
    <x v="0"/>
    <s v="2025-10-03 00:00:00"/>
    <s v="2025-10-04 09:13:41"/>
    <x v="8"/>
    <s v="1600W"/>
    <s v="RONALD ROJAS"/>
    <n v="93439015"/>
    <s v="ENTREGADA"/>
    <s v="JULIAN MONTAÑO"/>
    <x v="0"/>
  </r>
  <r>
    <n v="70559"/>
    <s v="2025-10-03 08:30:47"/>
    <x v="15"/>
    <x v="3"/>
    <x v="0"/>
    <s v="2025-10-07 00:00:00"/>
    <s v="2025-10-08 12:52:41"/>
    <x v="0"/>
    <s v="350W"/>
    <s v="ANGELICA  MARIA  CAYSEDO"/>
    <n v="1003764804"/>
    <s v="ENTREGADA"/>
    <s v="JHON ARAGON"/>
    <x v="0"/>
  </r>
  <r>
    <n v="70562"/>
    <s v="2025-10-03 08:47:22"/>
    <x v="15"/>
    <x v="3"/>
    <x v="0"/>
    <s v="2025-10-03 00:00:00"/>
    <s v="2025-10-04 09:03:56"/>
    <x v="1"/>
    <s v="800W"/>
    <s v="JOSE LUIS  ESPITIA ZAMBRANO"/>
    <n v="1014249751"/>
    <s v="ENTREGADA"/>
    <s v="BRAYAN RAMIREZ"/>
    <x v="0"/>
  </r>
  <r>
    <n v="70565"/>
    <s v="2025-10-03 08:51:19"/>
    <x v="15"/>
    <x v="3"/>
    <x v="0"/>
    <s v="2025-10-03 00:00:00"/>
    <s v="2025-10-03 15:59:52"/>
    <x v="1"/>
    <s v="500W"/>
    <s v="ALEXANDER  NORIEGA PEINADO"/>
    <n v="1098730500"/>
    <s v="ENTREGADA"/>
    <s v="SANTIAGO SILVA"/>
    <x v="0"/>
  </r>
  <r>
    <n v="70574"/>
    <s v="2025-10-03 09:40:48"/>
    <x v="15"/>
    <x v="3"/>
    <x v="0"/>
    <s v="2025-10-06 00:00:00"/>
    <m/>
    <x v="0"/>
    <s v="MOPED ELECTRICO"/>
    <s v="JONATHAN  PEREZ BUITRAGO"/>
    <n v="1112472403"/>
    <s v="EN PROCESO"/>
    <s v="RICARDO TORRES"/>
    <x v="0"/>
  </r>
  <r>
    <n v="70579"/>
    <s v="2025-10-03 10:00:01"/>
    <x v="15"/>
    <x v="3"/>
    <x v="0"/>
    <s v="2025-10-03 00:00:00"/>
    <s v="2025-10-03 14:18:37"/>
    <x v="1"/>
    <s v="500W"/>
    <s v="JUAN PABLO TELLEZ"/>
    <n v="91532140"/>
    <s v="ENTREGADA"/>
    <s v="CARLOS SERRATE"/>
    <x v="0"/>
  </r>
  <r>
    <n v="70580"/>
    <s v="2025-10-03 10:03:07"/>
    <x v="15"/>
    <x v="3"/>
    <x v="0"/>
    <s v="2025-10-03 00:00:00"/>
    <s v="2025-10-03 16:12:33"/>
    <x v="13"/>
    <s v="800W"/>
    <s v="NICOLÁS   PACHÓN CALDERÓN"/>
    <n v="1018454304"/>
    <s v="ENTREGADA"/>
    <s v="JULIAN MONTAÑO"/>
    <x v="0"/>
  </r>
  <r>
    <n v="70584"/>
    <s v="2025-10-03 10:15:36"/>
    <x v="15"/>
    <x v="3"/>
    <x v="0"/>
    <s v="2025-10-08 00:00:00"/>
    <m/>
    <x v="0"/>
    <s v="500W"/>
    <s v="SERGIO ANDRES  MORALES GARCIA"/>
    <n v="1022399932"/>
    <s v="FINALIZADA"/>
    <s v="JHON ARAGON"/>
    <x v="0"/>
  </r>
  <r>
    <n v="70585"/>
    <s v="2025-10-03 10:19:19"/>
    <x v="15"/>
    <x v="3"/>
    <x v="0"/>
    <s v="2025-10-03 00:00:00"/>
    <s v="2025-10-07 14:48:20"/>
    <x v="1"/>
    <s v="350W"/>
    <s v="RENATO BAÑOS ZARATE"/>
    <n v="80420238"/>
    <s v="ENTREGADA"/>
    <s v="SANTIAGO SILVA"/>
    <x v="0"/>
  </r>
  <r>
    <n v="70592"/>
    <s v="2025-10-03 11:20:26"/>
    <x v="15"/>
    <x v="3"/>
    <x v="0"/>
    <s v="2025-10-06 00:00:00"/>
    <m/>
    <x v="0"/>
    <s v="500W"/>
    <s v="RONALD OCAMPO ORDOÑEZ"/>
    <n v="1000077772"/>
    <s v="AUTORIZA.R.B"/>
    <s v="JULIAN MONTAÑO"/>
    <x v="0"/>
  </r>
  <r>
    <n v="70596"/>
    <s v="2025-10-03 11:28:37"/>
    <x v="15"/>
    <x v="3"/>
    <x v="0"/>
    <s v="2025-10-06 00:00:00"/>
    <m/>
    <x v="1"/>
    <s v="800W"/>
    <s v="HÉCTOR FABIO  ZAPATA ROMERO"/>
    <n v="1144028771"/>
    <s v="EN PROCESO"/>
    <s v="SANTIAGO SILVA"/>
    <x v="0"/>
  </r>
  <r>
    <n v="70601"/>
    <s v="2025-10-03 12:10:25"/>
    <x v="15"/>
    <x v="3"/>
    <x v="0"/>
    <s v="2025-10-07 00:00:00"/>
    <m/>
    <x v="3"/>
    <s v="500W"/>
    <s v="SEBASTIAN CASTILLO"/>
    <n v="1020772318"/>
    <s v="EN PROCESO"/>
    <s v="SANTIAGO SILVA"/>
    <x v="0"/>
  </r>
  <r>
    <n v="70603"/>
    <s v="2025-10-03 12:16:17"/>
    <x v="15"/>
    <x v="3"/>
    <x v="0"/>
    <s v="2025-10-03 00:00:00"/>
    <s v="2025-10-06 13:04:25"/>
    <x v="1"/>
    <s v="500W"/>
    <s v="DIANA CAROLINA FABRA GUTIERREZ"/>
    <n v="1067901916"/>
    <s v="ENTREGADA"/>
    <s v="CARLOS SERRATE"/>
    <x v="0"/>
  </r>
  <r>
    <n v="70606"/>
    <s v="2025-10-03 12:40:14"/>
    <x v="15"/>
    <x v="3"/>
    <x v="0"/>
    <s v="2025-10-03 00:00:00"/>
    <m/>
    <x v="13"/>
    <s v="500W"/>
    <s v="DIEGO RAMON CANAL"/>
    <n v="88245254"/>
    <s v="EN PROCESO"/>
    <s v="JUAN CARLOS SALCEDO"/>
    <x v="0"/>
  </r>
  <r>
    <n v="70608"/>
    <s v="2025-10-03 13:24:39"/>
    <x v="15"/>
    <x v="3"/>
    <x v="0"/>
    <s v="2025-10-06 00:00:00"/>
    <m/>
    <x v="0"/>
    <s v="800W"/>
    <s v="SERGIO ALEJANDRO MORA SERNA"/>
    <n v="1030579609"/>
    <s v="EN PROCESO"/>
    <s v="SANTIAGO SILVA"/>
    <x v="0"/>
  </r>
  <r>
    <n v="70611"/>
    <s v="2025-10-03 13:48:47"/>
    <x v="15"/>
    <x v="3"/>
    <x v="0"/>
    <s v="2025-10-07 00:00:00"/>
    <m/>
    <x v="3"/>
    <s v="800W"/>
    <s v="KELLY DAYANA  ROMERO MURCIA"/>
    <n v="1001330582"/>
    <s v="EN PROCESO"/>
    <s v="JULIAN MONTAÑO"/>
    <x v="0"/>
  </r>
  <r>
    <n v="70617"/>
    <s v="2025-10-03 14:30:01"/>
    <x v="15"/>
    <x v="3"/>
    <x v="0"/>
    <m/>
    <m/>
    <x v="0"/>
    <s v="MOPED"/>
    <s v="JAIME NICOLÁS RIAÑO ROJAS"/>
    <n v="1032476737"/>
    <s v="EN ESPERA"/>
    <m/>
    <x v="0"/>
  </r>
  <r>
    <n v="70625"/>
    <s v="2025-10-03 15:12:50"/>
    <x v="15"/>
    <x v="3"/>
    <x v="0"/>
    <s v="2025-10-06 00:00:00"/>
    <m/>
    <x v="13"/>
    <s v="350W"/>
    <s v="MAURICIO FONSECA SAETHER"/>
    <n v="80421885"/>
    <s v="AUTORIZA.R.B"/>
    <s v="JHON ARAGON"/>
    <x v="0"/>
  </r>
  <r>
    <n v="70629"/>
    <s v="2025-10-03 15:21:50"/>
    <x v="15"/>
    <x v="3"/>
    <x v="0"/>
    <s v="2025-10-03 00:00:00"/>
    <m/>
    <x v="3"/>
    <s v="500W"/>
    <s v="INGENIERIA INVESTIGACIONY AMBIENTE SAS INGENIERIA INVESTIGACIONY AMBIENTE SAS"/>
    <n v="830125404"/>
    <s v="AUTORIZA.R.B"/>
    <s v="CARLOS SERRATE"/>
    <x v="0"/>
  </r>
  <r>
    <n v="70630"/>
    <s v="2025-10-03 15:29:09"/>
    <x v="15"/>
    <x v="3"/>
    <x v="0"/>
    <s v="2025-10-06 00:00:00"/>
    <m/>
    <x v="0"/>
    <s v="SCOOTER MINCA 800"/>
    <s v="DANIEL ALBERTO SANABRIA ROJA"/>
    <n v="79914208"/>
    <s v="AUTORIZA.R.B"/>
    <s v="JUAN CARLOS SALCEDO"/>
    <x v="0"/>
  </r>
  <r>
    <n v="70634"/>
    <s v="2025-10-03 16:03:03"/>
    <x v="15"/>
    <x v="3"/>
    <x v="0"/>
    <s v="2025-10-07 00:00:00"/>
    <m/>
    <x v="0"/>
    <s v="500W"/>
    <s v="SERGIO HERRERA"/>
    <n v="1082972378"/>
    <s v="AUTORIZA.R.B"/>
    <s v="SANTIAGO SILVA"/>
    <x v="0"/>
  </r>
  <r>
    <n v="70635"/>
    <s v="2025-10-03 16:06:30"/>
    <x v="15"/>
    <x v="3"/>
    <x v="0"/>
    <s v="2025-10-04 00:00:00"/>
    <s v="2025-10-06 17:02:04"/>
    <x v="1"/>
    <s v="800W"/>
    <s v="DIANA LORENA MARTINEZ ROJAS"/>
    <n v="1069748372"/>
    <s v="ENTREGADA"/>
    <s v="JULIAN MONTAÑO"/>
    <x v="0"/>
  </r>
  <r>
    <n v="70641"/>
    <s v="2025-10-03 17:04:03"/>
    <x v="15"/>
    <x v="3"/>
    <x v="0"/>
    <s v="2025-10-08 00:00:00"/>
    <m/>
    <x v="3"/>
    <s v="800W"/>
    <s v="FALABELLA DE COLOMBIA SAS FALABELLA DE COLOMBIA SAS"/>
    <n v="900174478"/>
    <s v="EN PROCESO"/>
    <s v="RICARDO TORRES"/>
    <x v="0"/>
  </r>
  <r>
    <n v="70655"/>
    <s v="2025-10-04 09:32:59"/>
    <x v="15"/>
    <x v="3"/>
    <x v="0"/>
    <s v="2025-10-06 00:00:00"/>
    <m/>
    <x v="1"/>
    <s v="MOPED ELECTRICO"/>
    <s v="NATALIA SEGURA ROA"/>
    <n v="1020843067"/>
    <s v="FINALIZADA"/>
    <s v="JUAN CARLOS SALCEDO"/>
    <x v="0"/>
  </r>
  <r>
    <n v="70656"/>
    <s v="2025-10-04 09:37:50"/>
    <x v="15"/>
    <x v="3"/>
    <x v="0"/>
    <s v="2025-10-08 00:00:00"/>
    <s v="2025-10-06 16:38:30"/>
    <x v="0"/>
    <s v="500W"/>
    <s v="NATALIA PENAGOS"/>
    <n v="1110552870"/>
    <s v="ENTREGADA"/>
    <s v="RICARDO TORRES"/>
    <x v="0"/>
  </r>
  <r>
    <n v="70662"/>
    <s v="2025-10-04 10:00:02"/>
    <x v="15"/>
    <x v="3"/>
    <x v="0"/>
    <s v="2025-10-07 00:00:00"/>
    <s v="2025-10-07 15:44:48"/>
    <x v="0"/>
    <s v="500W"/>
    <s v="JUAN SEBASTIÁN CADAVID"/>
    <n v="80199725"/>
    <s v="ENTREGADA"/>
    <s v="JUAN CARLOS SALCEDO"/>
    <x v="0"/>
  </r>
  <r>
    <n v="70679"/>
    <s v="2025-10-04 11:37:59"/>
    <x v="15"/>
    <x v="3"/>
    <x v="0"/>
    <s v="2025-10-07 00:00:00"/>
    <m/>
    <x v="0"/>
    <s v="MOPED ELECTRICO"/>
    <s v="PAULA ANDREA QUIÑONES PAREDES"/>
    <n v="1126001373"/>
    <s v="AUTORIZADA"/>
    <s v="JULIAN MONTAÑO"/>
    <x v="0"/>
  </r>
  <r>
    <n v="70684"/>
    <s v="2025-10-04 11:46:50"/>
    <x v="15"/>
    <x v="3"/>
    <x v="0"/>
    <s v="2025-10-07 00:00:00"/>
    <m/>
    <x v="3"/>
    <s v="800W"/>
    <s v="BENYAMIN LIM"/>
    <n v="326745"/>
    <s v="EN PROCESO"/>
    <s v="CRISTIAN DAVID GUERRERO"/>
    <x v="0"/>
  </r>
  <r>
    <n v="70687"/>
    <s v="2025-10-04 11:53:36"/>
    <x v="15"/>
    <x v="3"/>
    <x v="0"/>
    <s v="2025-10-07 00:00:00"/>
    <m/>
    <x v="1"/>
    <s v="500W"/>
    <s v="CRISTIAN GIOVANNY SIERRA MATAMOROS"/>
    <n v="1032440942"/>
    <s v="AUTORIZADA"/>
    <s v="JHON ARAGON"/>
    <x v="0"/>
  </r>
  <r>
    <n v="70688"/>
    <s v="2025-10-04 11:55:58"/>
    <x v="15"/>
    <x v="3"/>
    <x v="0"/>
    <s v="2025-10-07 00:00:00"/>
    <m/>
    <x v="13"/>
    <s v="350 W LITE"/>
    <s v="DANIELA RUIZ"/>
    <n v="1001197001"/>
    <s v="EN PROCESO"/>
    <s v="CRISTIAN DAVID GUERRERO"/>
    <x v="0"/>
  </r>
  <r>
    <n v="70692"/>
    <s v="2025-10-04 12:04:36"/>
    <x v="15"/>
    <x v="3"/>
    <x v="0"/>
    <s v="2025-10-06 00:00:00"/>
    <m/>
    <x v="1"/>
    <s v="5000W"/>
    <s v="ALEJANDRO FLÓREZ ROMERO"/>
    <n v="79985050"/>
    <s v="EN PROCESO"/>
    <s v="JULIAN MONTAÑO"/>
    <x v="0"/>
  </r>
  <r>
    <n v="70698"/>
    <s v="2025-10-04 12:19:12"/>
    <x v="15"/>
    <x v="3"/>
    <x v="0"/>
    <s v="2025-10-06 00:00:00"/>
    <s v="2025-10-06 12:55:30"/>
    <x v="13"/>
    <s v="500W"/>
    <s v="GUILLERMO  ESPINOSA CALDERON"/>
    <n v="79292174"/>
    <s v="ENTREGADA"/>
    <s v="SANTIAGO SILVA"/>
    <x v="0"/>
  </r>
  <r>
    <n v="70699"/>
    <s v="2025-10-04 12:21:38"/>
    <x v="15"/>
    <x v="3"/>
    <x v="0"/>
    <s v="2025-10-07 00:00:00"/>
    <m/>
    <x v="3"/>
    <s v="350W"/>
    <s v="RAFAEL ROLANDO  MAYORGA GUTIERREZ"/>
    <n v="19376416"/>
    <s v="AUTORIZADA"/>
    <s v="SANTIAGO SILVA"/>
    <x v="0"/>
  </r>
  <r>
    <n v="70701"/>
    <s v="2025-10-04 12:22:08"/>
    <x v="15"/>
    <x v="3"/>
    <x v="0"/>
    <s v="2025-10-07 00:00:00"/>
    <m/>
    <x v="1"/>
    <s v="800W"/>
    <s v="LUISA FERNANDA  PIÑEROS MORENO"/>
    <n v="1073230782"/>
    <s v="AUTORIZADA"/>
    <s v="JUAN CARLOS SALCEDO"/>
    <x v="0"/>
  </r>
  <r>
    <n v="70712"/>
    <s v="2025-10-04 12:52:09"/>
    <x v="15"/>
    <x v="3"/>
    <x v="0"/>
    <s v="2025-10-07 00:00:00"/>
    <m/>
    <x v="0"/>
    <s v="800W"/>
    <s v="DANIELA ISABEL  ZARATE BONILLA"/>
    <n v="1014296306"/>
    <s v="FINALIZADA"/>
    <s v="JUAN CARLOS SALCEDO"/>
    <x v="0"/>
  </r>
  <r>
    <n v="70384"/>
    <s v="2025-10-01 08:14:47"/>
    <x v="15"/>
    <x v="3"/>
    <x v="0"/>
    <s v="2025-10-03 00:00:00"/>
    <s v="2025-10-07 16:13:33"/>
    <x v="3"/>
    <s v="1600W"/>
    <s v="ALBERTO NICOLAS  PARRA ACERO"/>
    <n v="1072644665"/>
    <s v="ENTREGADA"/>
    <s v="CRISTIAN DEVIA"/>
    <x v="4"/>
  </r>
  <r>
    <n v="70387"/>
    <s v="2025-10-01 08:25:02"/>
    <x v="15"/>
    <x v="3"/>
    <x v="0"/>
    <s v="2025-10-03 00:00:00"/>
    <s v="2025-10-03 16:15:52"/>
    <x v="0"/>
    <s v="1600W"/>
    <s v="ANDRES AUGUSTO  BELTRAN CUELLAR"/>
    <n v="1032458284"/>
    <s v="ENTREGADA"/>
    <s v="HENRY HERNANDEZ"/>
    <x v="4"/>
  </r>
  <r>
    <n v="70394"/>
    <s v="2025-10-01 09:08:31"/>
    <x v="15"/>
    <x v="3"/>
    <x v="0"/>
    <s v="2025-10-02 00:00:00"/>
    <s v="2025-10-03 16:32:11"/>
    <x v="3"/>
    <s v="800W"/>
    <s v="JOSE VICENTE  VERGARA   HOYOS"/>
    <n v="10879551"/>
    <s v="ENTREGADA"/>
    <s v="SEBASTIAN ARIAS"/>
    <x v="4"/>
  </r>
  <r>
    <n v="70396"/>
    <s v="2025-10-01 09:15:29"/>
    <x v="15"/>
    <x v="3"/>
    <x v="0"/>
    <s v="2025-10-01 00:00:00"/>
    <s v="2025-10-02 13:46:13"/>
    <x v="8"/>
    <s v="500W"/>
    <s v="ALVARO EDWARD  TRIANA MORENO"/>
    <n v="1013638739"/>
    <s v="ENTREGADA"/>
    <s v="HENRY HERNANDEZ"/>
    <x v="4"/>
  </r>
  <r>
    <n v="70405"/>
    <s v="2025-10-01 10:30:19"/>
    <x v="15"/>
    <x v="3"/>
    <x v="0"/>
    <s v="2025-10-03 00:00:00"/>
    <m/>
    <x v="0"/>
    <s v="1600W"/>
    <s v="ANDRES EDUARDO DIAZ PLAZAS"/>
    <n v="79946696"/>
    <s v="AUTORIZADA"/>
    <s v="SEBASTIAN ARIAS"/>
    <x v="4"/>
  </r>
  <r>
    <n v="70432"/>
    <s v="2025-10-01 12:47:11"/>
    <x v="15"/>
    <x v="3"/>
    <x v="0"/>
    <s v="2025-10-03 00:00:00"/>
    <m/>
    <x v="3"/>
    <s v="800W"/>
    <s v="FANNY  VARGAS"/>
    <n v="41601386"/>
    <s v="AUTORIZADA"/>
    <s v="SEBASTIAN ARIAS"/>
    <x v="4"/>
  </r>
  <r>
    <n v="70446"/>
    <s v="2025-10-01 14:01:40"/>
    <x v="15"/>
    <x v="3"/>
    <x v="0"/>
    <s v="2025-10-02 00:00:00"/>
    <s v="2025-10-08 08:30:22"/>
    <x v="3"/>
    <s v="800W"/>
    <s v="JEISON DANILO MENDEZ CAPERA"/>
    <n v="1024515891"/>
    <s v="ENTREGADA"/>
    <s v="CRISTIAN DEVIA"/>
    <x v="4"/>
  </r>
  <r>
    <n v="70448"/>
    <s v="2025-10-01 14:21:59"/>
    <x v="15"/>
    <x v="3"/>
    <x v="0"/>
    <s v="2025-10-01 00:00:00"/>
    <s v="2025-10-01 16:58:54"/>
    <x v="10"/>
    <s v="1600W"/>
    <s v="EDWIN LEONARDO  GUERRERO DAZA"/>
    <n v="1052380453"/>
    <s v="ENTREGADA"/>
    <s v="CRISTIAN DEVIA"/>
    <x v="4"/>
  </r>
  <r>
    <n v="70459"/>
    <s v="2025-10-01 15:13:50"/>
    <x v="15"/>
    <x v="3"/>
    <x v="0"/>
    <s v="2025-10-03 00:00:00"/>
    <m/>
    <x v="3"/>
    <s v="800w"/>
    <s v="JOSÉ MIGUEL  QUINTERO GUTIÉRREZ"/>
    <n v="1030559644"/>
    <s v="EN PROCESO"/>
    <s v="HENRY HERNANDEZ"/>
    <x v="4"/>
  </r>
  <r>
    <n v="70511"/>
    <s v="2025-10-02 12:17:34"/>
    <x v="15"/>
    <x v="3"/>
    <x v="0"/>
    <s v="2025-10-06 00:00:00"/>
    <s v="2025-10-06 12:34:41"/>
    <x v="3"/>
    <s v="800W"/>
    <s v="CESAR ORLANDO FERNANDEZ CORTES"/>
    <n v="80845470"/>
    <s v="ENTREGADA"/>
    <s v="HENRY HERNANDEZ"/>
    <x v="4"/>
  </r>
  <r>
    <n v="70522"/>
    <s v="2025-10-02 13:11:57"/>
    <x v="15"/>
    <x v="3"/>
    <x v="0"/>
    <s v="2025-10-02 00:00:00"/>
    <s v="2025-10-03 13:24:50"/>
    <x v="1"/>
    <s v="800W"/>
    <s v="IVAN CAMILO VILLARRAGA RIAÑO"/>
    <n v="80926979"/>
    <s v="ENTREGADA"/>
    <s v="CRISTIAN DEVIA"/>
    <x v="4"/>
  </r>
  <r>
    <n v="70540"/>
    <s v="2025-10-02 15:12:24"/>
    <x v="15"/>
    <x v="3"/>
    <x v="0"/>
    <s v="2025-10-06 00:00:00"/>
    <s v="2025-10-06 09:43:55"/>
    <x v="0"/>
    <s v="350 lite"/>
    <s v="JOSE MELCHOR MONGUI FARIAS"/>
    <n v="79302277"/>
    <s v="ENTREGADA"/>
    <s v="SEBASTIAN ARIAS"/>
    <x v="4"/>
  </r>
  <r>
    <n v="70541"/>
    <s v="2025-10-02 15:19:20"/>
    <x v="15"/>
    <x v="3"/>
    <x v="0"/>
    <s v="2025-10-03 00:00:00"/>
    <m/>
    <x v="3"/>
    <s v="800W"/>
    <s v="MATHIAS  GIRALDO CALDERON"/>
    <n v="1090272726"/>
    <s v="P. AUTORIZAR"/>
    <s v="CRISTIAN DEVIA"/>
    <x v="4"/>
  </r>
  <r>
    <n v="70560"/>
    <s v="2025-10-03 08:36:43"/>
    <x v="15"/>
    <x v="3"/>
    <x v="0"/>
    <s v="2025-10-06 00:00:00"/>
    <m/>
    <x v="0"/>
    <s v="1600W"/>
    <s v="FRANCISCO  HERNANDEZ"/>
    <n v="11315765"/>
    <s v="FINALIZADA"/>
    <s v="CRISTIAN DEVIA"/>
    <x v="4"/>
  </r>
  <r>
    <n v="70568"/>
    <s v="2025-10-03 09:09:51"/>
    <x v="15"/>
    <x v="3"/>
    <x v="0"/>
    <s v="2025-10-06 00:00:00"/>
    <s v="2025-10-06 11:09:32"/>
    <x v="1"/>
    <s v="2400W"/>
    <s v="NELSON ALEXANDER URITIVE BLANCO"/>
    <n v="1013638417"/>
    <s v="ENTREGADA"/>
    <s v="SEBASTIAN ARIAS"/>
    <x v="4"/>
  </r>
  <r>
    <n v="70571"/>
    <s v="2025-10-03 09:30:34"/>
    <x v="15"/>
    <x v="3"/>
    <x v="0"/>
    <s v="2025-10-06 00:00:00"/>
    <m/>
    <x v="0"/>
    <s v="500W"/>
    <s v="JUAN CAMILO ORDÓÑEZ"/>
    <n v="1018417123"/>
    <s v="AUTORIZADA"/>
    <s v="HENRY HERNANDEZ"/>
    <x v="4"/>
  </r>
  <r>
    <n v="70581"/>
    <s v="2025-10-03 10:05:22"/>
    <x v="15"/>
    <x v="3"/>
    <x v="0"/>
    <s v="2025-10-06 00:00:00"/>
    <m/>
    <x v="1"/>
    <s v="500W"/>
    <s v="JHON GERARDO  SEGURA FLORES"/>
    <n v="1072528346"/>
    <s v="EN ESPERA"/>
    <m/>
    <x v="4"/>
  </r>
  <r>
    <n v="70588"/>
    <s v="2025-10-03 10:41:54"/>
    <x v="15"/>
    <x v="3"/>
    <x v="0"/>
    <s v="2025-10-07 00:00:00"/>
    <m/>
    <x v="0"/>
    <s v="1600W"/>
    <s v="LIMITLESS INVESTMENTS S.A.S"/>
    <n v="901603802"/>
    <s v="P. AUTORIZAR"/>
    <s v="CRISTIAN DEVIA"/>
    <x v="4"/>
  </r>
  <r>
    <n v="70591"/>
    <s v="2025-10-03 11:09:10"/>
    <x v="15"/>
    <x v="3"/>
    <x v="0"/>
    <s v="2025-10-06 00:00:00"/>
    <m/>
    <x v="1"/>
    <s v="800W"/>
    <s v="HAROLD DAVID  MOLANO TOLOZA"/>
    <n v="1233510777"/>
    <s v="FINALIZADA"/>
    <s v="HENRY HERNANDEZ"/>
    <x v="4"/>
  </r>
  <r>
    <n v="70595"/>
    <s v="2025-10-03 11:25:55"/>
    <x v="15"/>
    <x v="3"/>
    <x v="0"/>
    <s v="2025-10-07 00:00:00"/>
    <s v="2025-10-06 15:54:10"/>
    <x v="0"/>
    <s v="800W"/>
    <s v="SERGIO ANDRES GUTIERREZ PUENTES"/>
    <n v="1075261443"/>
    <s v="ENTREGADA"/>
    <s v="SEBASTIAN ARIAS"/>
    <x v="4"/>
  </r>
  <r>
    <n v="70610"/>
    <s v="2025-10-03 13:39:01"/>
    <x v="15"/>
    <x v="3"/>
    <x v="0"/>
    <s v="2025-10-04 00:00:00"/>
    <m/>
    <x v="3"/>
    <s v="800W"/>
    <s v="EDELMIRA  ACOSTA ZAMBRANO"/>
    <n v="51755531"/>
    <s v="C. CALIDAD"/>
    <s v="CRISTIAN DEVIA"/>
    <x v="4"/>
  </r>
  <r>
    <n v="70620"/>
    <s v="2025-10-03 15:00:25"/>
    <x v="15"/>
    <x v="3"/>
    <x v="0"/>
    <s v="2025-10-06 00:00:00"/>
    <s v="2025-10-06 14:47:47"/>
    <x v="3"/>
    <s v="800W"/>
    <s v="ANDRES STIVEN GOMEZ TEGUA"/>
    <n v="1012445860"/>
    <s v="ENTREGADA"/>
    <s v="SEBASTIAN ARIAS"/>
    <x v="4"/>
  </r>
  <r>
    <n v="70623"/>
    <s v="2025-10-03 15:09:24"/>
    <x v="15"/>
    <x v="3"/>
    <x v="0"/>
    <s v="2025-10-03 00:00:00"/>
    <s v="2025-10-03 15:13:29"/>
    <x v="1"/>
    <s v="1600W"/>
    <s v="GILBERTO  DAZA"/>
    <n v="4132903"/>
    <s v="ENTREGADA"/>
    <s v="SEBASTIAN ARIAS"/>
    <x v="4"/>
  </r>
  <r>
    <n v="70677"/>
    <s v="2025-10-04 11:13:04"/>
    <x v="15"/>
    <x v="3"/>
    <x v="0"/>
    <s v="2025-10-14 00:00:00"/>
    <m/>
    <x v="1"/>
    <s v="1600W"/>
    <s v="JUAN SEBASTIAN  ESPEJO BAYONA"/>
    <n v="1000718811"/>
    <s v="AUTORIZADA"/>
    <s v="SEBASTIAN ARIAS"/>
    <x v="4"/>
  </r>
  <r>
    <n v="70680"/>
    <s v="2025-10-04 11:40:38"/>
    <x v="15"/>
    <x v="3"/>
    <x v="0"/>
    <s v="2025-10-07 00:00:00"/>
    <m/>
    <x v="3"/>
    <s v="1600W"/>
    <s v="CRISTIAN DAVID  ROZO AVENDAÑO"/>
    <n v="1022416356"/>
    <s v="P. AUTORIZAR"/>
    <s v="HENRY HERNANDEZ"/>
    <x v="4"/>
  </r>
  <r>
    <n v="70686"/>
    <s v="2025-10-04 11:51:32"/>
    <x v="15"/>
    <x v="3"/>
    <x v="0"/>
    <s v="2025-10-07 00:00:00"/>
    <m/>
    <x v="0"/>
    <s v="1600W"/>
    <s v="CARLOS EDUARDO  OLMOS NOVOA"/>
    <n v="1019025350"/>
    <s v="FINALIZADA"/>
    <s v="HENRY HERNANDEZ"/>
    <x v="4"/>
  </r>
  <r>
    <n v="70693"/>
    <s v="2025-10-04 12:04:41"/>
    <x v="15"/>
    <x v="3"/>
    <x v="0"/>
    <s v="2025-10-06 00:00:00"/>
    <s v="2025-10-06 16:42:11"/>
    <x v="1"/>
    <s v="500W"/>
    <s v="JUAN FELIPE  LIZARAZO REYES"/>
    <n v="1032425721"/>
    <s v="ENTREGADA"/>
    <s v="HENRY HERNANDEZ"/>
    <x v="4"/>
  </r>
  <r>
    <n v="70696"/>
    <s v="2025-10-04 12:17:13"/>
    <x v="15"/>
    <x v="3"/>
    <x v="0"/>
    <s v="2025-10-07 00:00:00"/>
    <m/>
    <x v="3"/>
    <s v="1600W"/>
    <s v="SEBASTIAN  BOHORQUEZ LUNA"/>
    <n v="1022393782"/>
    <s v="AUTORIZA.R.B"/>
    <s v="HENRY HERNANDEZ"/>
    <x v="4"/>
  </r>
  <r>
    <n v="70704"/>
    <s v="2025-10-04 12:27:01"/>
    <x v="15"/>
    <x v="3"/>
    <x v="0"/>
    <s v="2025-10-07 00:00:00"/>
    <s v="2025-10-08 14:43:22"/>
    <x v="0"/>
    <s v="350W"/>
    <s v="ALEXANDER  ROZO"/>
    <n v="79664526"/>
    <s v="ENTREGADA"/>
    <s v="CRISTIAN DEVIA"/>
    <x v="4"/>
  </r>
  <r>
    <n v="70708"/>
    <s v="2025-10-04 12:40:50"/>
    <x v="15"/>
    <x v="3"/>
    <x v="0"/>
    <s v="2025-10-07 00:00:00"/>
    <s v="2025-10-08 16:21:28"/>
    <x v="3"/>
    <s v="800W"/>
    <s v="MARIELA OVALLE"/>
    <n v="35251765"/>
    <s v="ENTREGADA"/>
    <s v="CRISTIAN DEVIA"/>
    <x v="4"/>
  </r>
  <r>
    <n v="70716"/>
    <s v="2025-10-04 13:05:05"/>
    <x v="15"/>
    <x v="3"/>
    <x v="0"/>
    <s v="2025-10-07 00:00:00"/>
    <m/>
    <x v="0"/>
    <s v="500W"/>
    <s v="NICOLAS  GRANADOS"/>
    <n v="1010219222"/>
    <s v="FINALIZADA"/>
    <s v="SEBASTIAN ARIAS"/>
    <x v="4"/>
  </r>
  <r>
    <n v="70383"/>
    <s v="2025-10-01 08:06:19"/>
    <x v="15"/>
    <x v="3"/>
    <x v="0"/>
    <s v="2025-10-01 00:00:00"/>
    <s v="2025-10-06 12:42:59"/>
    <x v="11"/>
    <s v="500W"/>
    <s v="VIVIANA  PLAZAS"/>
    <n v="1019050817"/>
    <s v="ENTREGADA"/>
    <s v="CESAR GRANADOS"/>
    <x v="2"/>
  </r>
  <r>
    <n v="70388"/>
    <s v="2025-10-01 08:27:59"/>
    <x v="15"/>
    <x v="3"/>
    <x v="0"/>
    <s v="2025-10-01 00:00:00"/>
    <s v="2025-10-01 10:04:30"/>
    <x v="10"/>
    <s v="1600W"/>
    <s v="CRISTHIAN DAVID RAMIREZ RODRIGUEZ"/>
    <n v="1020805613"/>
    <s v="ENTREGADA"/>
    <s v="CESAR GRANADOS"/>
    <x v="2"/>
  </r>
  <r>
    <n v="70389"/>
    <s v="2025-10-01 08:31:28"/>
    <x v="15"/>
    <x v="3"/>
    <x v="0"/>
    <s v="2025-10-01 00:00:00"/>
    <s v="2025-10-01 08:39:50"/>
    <x v="14"/>
    <s v="700W"/>
    <s v="IVON LORENA  ROJAS"/>
    <n v="1053612705"/>
    <s v="ENTREGADA"/>
    <s v="YEFERSON OSORIO"/>
    <x v="2"/>
  </r>
  <r>
    <n v="70409"/>
    <s v="2025-10-01 10:53:50"/>
    <x v="15"/>
    <x v="3"/>
    <x v="0"/>
    <s v="2025-10-03 00:00:00"/>
    <s v="2025-10-02 12:55:24"/>
    <x v="0"/>
    <s v="800W"/>
    <s v="CAMILO VELASCO CANO"/>
    <n v="1144087035"/>
    <s v="ENTREGADA"/>
    <s v="YEFERSON OSORIO"/>
    <x v="2"/>
  </r>
  <r>
    <n v="70414"/>
    <s v="2025-10-01 11:44:17"/>
    <x v="15"/>
    <x v="3"/>
    <x v="0"/>
    <s v="2025-10-03 00:00:00"/>
    <s v="2025-10-07 11:59:23"/>
    <x v="3"/>
    <s v="800W"/>
    <s v="ANDRES FELIPE ESCOBAR ROBLEDO"/>
    <n v="1020775311"/>
    <s v="ENTREGADA"/>
    <s v="CESAR GRANADOS"/>
    <x v="2"/>
  </r>
  <r>
    <n v="70423"/>
    <s v="2025-10-01 12:19:25"/>
    <x v="15"/>
    <x v="3"/>
    <x v="0"/>
    <s v="2025-10-03 00:00:00"/>
    <s v="2025-10-02 16:43:41"/>
    <x v="0"/>
    <s v="800W"/>
    <s v="CHRISTIAN ALBERTO ACUÑA ERAZO"/>
    <n v="1020754691"/>
    <s v="ENTREGADA"/>
    <s v="CESAR GRANADOS"/>
    <x v="2"/>
  </r>
  <r>
    <n v="70426"/>
    <s v="2025-10-01 12:31:52"/>
    <x v="15"/>
    <x v="3"/>
    <x v="0"/>
    <s v="2025-10-03 00:00:00"/>
    <s v="2025-10-02 10:27:57"/>
    <x v="0"/>
    <s v="500W"/>
    <s v="JESUS  BERMUDEZ PATIO"/>
    <n v="1022409867"/>
    <s v="ENTREGADA"/>
    <s v="YEFERSON OSORIO"/>
    <x v="2"/>
  </r>
  <r>
    <n v="70427"/>
    <s v="2025-10-01 12:32:27"/>
    <x v="15"/>
    <x v="3"/>
    <x v="0"/>
    <s v="2025-10-03 00:00:00"/>
    <s v="2025-10-02 12:34:12"/>
    <x v="3"/>
    <s v="1600W"/>
    <s v="PAOLA GOZALEZ"/>
    <n v="1032462326"/>
    <s v="ENTREGADA"/>
    <s v="YEFERSON OSORIO"/>
    <x v="2"/>
  </r>
  <r>
    <n v="70428"/>
    <s v="2025-10-01 12:35:31"/>
    <x v="15"/>
    <x v="3"/>
    <x v="0"/>
    <s v="2025-10-01 00:00:00"/>
    <s v="2025-10-08 16:00:01"/>
    <x v="3"/>
    <s v="800W"/>
    <s v="CARLOS FELIPE NIETO CORREAL"/>
    <n v="1015476799"/>
    <s v="ENTREGADA"/>
    <s v="YEFERSON OSORIO"/>
    <x v="2"/>
  </r>
  <r>
    <n v="70444"/>
    <s v="2025-10-01 13:50:43"/>
    <x v="15"/>
    <x v="3"/>
    <x v="0"/>
    <s v="2025-10-03 00:00:00"/>
    <s v="2025-10-08 12:51:20"/>
    <x v="0"/>
    <s v="1600W"/>
    <s v="YENNY ANGELICA  DUARTE SALAMANCA"/>
    <n v="1075664551"/>
    <s v="ENTREGADA"/>
    <s v="CESAR GRANADOS"/>
    <x v="2"/>
  </r>
  <r>
    <n v="70447"/>
    <s v="2025-10-01 14:03:45"/>
    <x v="15"/>
    <x v="3"/>
    <x v="0"/>
    <s v="2025-10-03 00:00:00"/>
    <s v="2025-10-03 11:05:49"/>
    <x v="0"/>
    <s v="800 W"/>
    <s v="PAULINA  ARANGO LORZA"/>
    <n v="1020742503"/>
    <s v="ENTREGADA"/>
    <s v="MIGUEL ANGEL OSORIO"/>
    <x v="2"/>
  </r>
  <r>
    <n v="70453"/>
    <s v="2025-10-01 14:46:06"/>
    <x v="15"/>
    <x v="3"/>
    <x v="0"/>
    <s v="2025-10-03 00:00:00"/>
    <m/>
    <x v="0"/>
    <s v="350W"/>
    <s v="SANDRA MILENA RODRIGUEZ PINILLA"/>
    <n v="52338957"/>
    <s v="P. AUTORIZAR"/>
    <s v="YEFERSON OSORIO"/>
    <x v="2"/>
  </r>
  <r>
    <n v="70458"/>
    <s v="2025-10-01 15:10:31"/>
    <x v="15"/>
    <x v="3"/>
    <x v="0"/>
    <s v="2025-10-02 00:00:00"/>
    <s v="2025-10-03 16:50:51"/>
    <x v="11"/>
    <s v="800W"/>
    <s v="SANDRA PATRICIA MELO MELO"/>
    <n v="52369995"/>
    <s v="ENTREGADA"/>
    <s v="MIGUEL ANGEL OSORIO"/>
    <x v="2"/>
  </r>
  <r>
    <n v="70466"/>
    <s v="2025-10-01 16:39:10"/>
    <x v="15"/>
    <x v="3"/>
    <x v="0"/>
    <s v="2025-10-03 00:00:00"/>
    <s v="2025-10-03 10:32:45"/>
    <x v="3"/>
    <s v="800W"/>
    <s v="MANUEL ALEJANDRO RAIGOZO REY"/>
    <n v="1070018892"/>
    <s v="ENTREGADA"/>
    <s v="CESAR GRANADOS"/>
    <x v="2"/>
  </r>
  <r>
    <n v="70475"/>
    <s v="2025-10-02 08:21:39"/>
    <x v="15"/>
    <x v="3"/>
    <x v="0"/>
    <s v="2025-10-06 00:00:00"/>
    <s v="2025-10-06 16:24:21"/>
    <x v="0"/>
    <s v="500W"/>
    <s v="JUAN SEBASTIAN REY SANCHEZ"/>
    <n v="1020744259"/>
    <s v="ENTREGADA"/>
    <s v="YEFERSON OSORIO"/>
    <x v="2"/>
  </r>
  <r>
    <n v="70480"/>
    <s v="2025-10-02 08:54:58"/>
    <x v="15"/>
    <x v="3"/>
    <x v="0"/>
    <s v="2025-10-03 00:00:00"/>
    <s v="2025-10-03 15:40:19"/>
    <x v="0"/>
    <s v="500W"/>
    <s v="FRANCISCO JAVIER ZULUAGA"/>
    <n v="80196040"/>
    <s v="ENTREGADA"/>
    <s v="CESAR GRANADOS"/>
    <x v="2"/>
  </r>
  <r>
    <n v="70481"/>
    <s v="2025-10-02 08:57:16"/>
    <x v="15"/>
    <x v="3"/>
    <x v="0"/>
    <s v="2025-10-06 00:00:00"/>
    <s v="2025-10-06 12:06:58"/>
    <x v="0"/>
    <s v="1600W"/>
    <s v="JUAN SEBASTIAN USSA SALCEDO"/>
    <n v="1019067444"/>
    <s v="ENTREGADA"/>
    <s v="YEFERSON OSORIO"/>
    <x v="2"/>
  </r>
  <r>
    <n v="70485"/>
    <s v="2025-10-02 09:10:12"/>
    <x v="15"/>
    <x v="3"/>
    <x v="0"/>
    <s v="2025-10-06 00:00:00"/>
    <s v="2025-10-07 15:11:17"/>
    <x v="0"/>
    <s v="800W"/>
    <s v="LAURA CABALLERO"/>
    <n v="1019011274"/>
    <s v="ENTREGADA"/>
    <s v="CESAR GRANADOS"/>
    <x v="2"/>
  </r>
  <r>
    <n v="70492"/>
    <s v="2025-10-02 09:31:43"/>
    <x v="15"/>
    <x v="3"/>
    <x v="0"/>
    <s v="2025-10-02 00:00:00"/>
    <s v="2025-10-02 16:31:16"/>
    <x v="5"/>
    <s v="1600W"/>
    <s v="PEDRO JUAN  PABLO MORENO"/>
    <n v="11434560"/>
    <s v="ENTREGADA"/>
    <s v="YEFERSON OSORIO"/>
    <x v="2"/>
  </r>
  <r>
    <n v="70495"/>
    <s v="2025-10-02 10:09:00"/>
    <x v="15"/>
    <x v="3"/>
    <x v="0"/>
    <s v="2025-10-02 00:00:00"/>
    <s v="2025-10-02 12:03:21"/>
    <x v="10"/>
    <s v="800W"/>
    <s v="CARLOS JULIAN  QUINTERO MONTENEGRO"/>
    <n v="1019842385"/>
    <s v="ENTREGADA"/>
    <s v="CESAR GRANADOS"/>
    <x v="2"/>
  </r>
  <r>
    <n v="70502"/>
    <s v="2025-10-02 11:11:19"/>
    <x v="15"/>
    <x v="3"/>
    <x v="0"/>
    <s v="2025-10-02 00:00:00"/>
    <s v="2025-10-03 08:03:57"/>
    <x v="11"/>
    <s v="MOPED"/>
    <s v="LINA MARÍA  BENAVIDES MENDEZ"/>
    <n v="1018423985"/>
    <s v="ENTREGADA"/>
    <s v="YEFERSON OSORIO"/>
    <x v="2"/>
  </r>
  <r>
    <n v="70503"/>
    <s v="2025-10-02 11:18:46"/>
    <x v="15"/>
    <x v="3"/>
    <x v="0"/>
    <s v="2025-10-02 00:00:00"/>
    <s v="2025-10-02 15:59:16"/>
    <x v="14"/>
    <s v="500W"/>
    <s v="KILINSMANN  LEMUS BONILLA"/>
    <n v="1056030406"/>
    <s v="ENTREGADA"/>
    <s v="CESAR GRANADOS"/>
    <x v="2"/>
  </r>
  <r>
    <n v="70515"/>
    <s v="2025-10-02 12:49:24"/>
    <x v="15"/>
    <x v="3"/>
    <x v="0"/>
    <s v="2025-10-02 00:00:00"/>
    <m/>
    <x v="14"/>
    <s v="800W"/>
    <s v="MANUEL FERNANDO ALBARADO SANTILLA"/>
    <n v="1033776835"/>
    <s v="FINALIZADA"/>
    <s v="CESAR GRANADOS"/>
    <x v="2"/>
  </r>
  <r>
    <n v="70516"/>
    <s v="2025-10-02 12:50:27"/>
    <x v="15"/>
    <x v="3"/>
    <x v="0"/>
    <s v="2025-10-06 00:00:00"/>
    <s v="2025-10-06 15:05:37"/>
    <x v="0"/>
    <s v="500W"/>
    <s v="LAURA VIVIANA   CHAVEZ"/>
    <n v="1020757756"/>
    <s v="ENTREGADA"/>
    <s v="MIGUEL ANGEL OSORIO"/>
    <x v="2"/>
  </r>
  <r>
    <n v="70527"/>
    <s v="2025-10-02 13:37:40"/>
    <x v="15"/>
    <x v="3"/>
    <x v="0"/>
    <s v="2025-10-03 00:00:00"/>
    <m/>
    <x v="11"/>
    <s v="500W"/>
    <s v="SEBASTIAN MEDINA"/>
    <n v="1020768231"/>
    <s v="P. AUTORIZAR"/>
    <s v="CESAR GRANADOS"/>
    <x v="2"/>
  </r>
  <r>
    <n v="70529"/>
    <s v="2025-10-02 13:52:36"/>
    <x v="15"/>
    <x v="3"/>
    <x v="0"/>
    <s v="2025-10-06 00:00:00"/>
    <s v="2025-10-07 14:18:42"/>
    <x v="3"/>
    <s v="700W"/>
    <s v="ANA MARIA SARMIENTO MORENO"/>
    <n v="1098821000"/>
    <s v="ENTREGADA"/>
    <s v="YEFERSON OSORIO"/>
    <x v="2"/>
  </r>
  <r>
    <n v="70533"/>
    <s v="2025-10-02 14:24:58"/>
    <x v="15"/>
    <x v="3"/>
    <x v="0"/>
    <s v="2025-10-06 00:00:00"/>
    <s v="2025-10-04 12:51:45"/>
    <x v="0"/>
    <s v="350W"/>
    <s v="DEISY CAÑON MOSQUERA"/>
    <n v="51799805"/>
    <s v="ENTREGADA"/>
    <s v="CESAR GRANADOS"/>
    <x v="2"/>
  </r>
  <r>
    <n v="70534"/>
    <s v="2025-10-02 14:29:48"/>
    <x v="15"/>
    <x v="3"/>
    <x v="0"/>
    <s v="2025-10-03 00:00:00"/>
    <s v="2025-10-06 13:31:05"/>
    <x v="0"/>
    <s v="350W"/>
    <s v="RICARDO PORRAS SAVEEDRA"/>
    <n v="1114459330"/>
    <s v="ENTREGADA"/>
    <s v="CESAR GRANADOS"/>
    <x v="2"/>
  </r>
  <r>
    <n v="70538"/>
    <s v="2025-10-02 14:55:54"/>
    <x v="15"/>
    <x v="3"/>
    <x v="0"/>
    <s v="2025-10-03 00:00:00"/>
    <m/>
    <x v="3"/>
    <s v="800W"/>
    <s v="SEBASTIAN GUZMAN ZAMUDIO"/>
    <n v="1106900710"/>
    <s v="FINALIZADA"/>
    <s v="MIGUEL ANGEL OSORIO"/>
    <x v="2"/>
  </r>
  <r>
    <n v="70543"/>
    <s v="2025-10-02 15:43:14"/>
    <x v="15"/>
    <x v="3"/>
    <x v="0"/>
    <s v="2025-10-06 00:00:00"/>
    <s v="2025-10-03 14:33:05"/>
    <x v="0"/>
    <s v="500W"/>
    <s v="MIGUEL  BRIJALDO ALBA"/>
    <n v="1031651190"/>
    <s v="ENTREGADA"/>
    <s v="YEFERSON OSORIO"/>
    <x v="2"/>
  </r>
  <r>
    <n v="70561"/>
    <s v="2025-10-03 08:47:19"/>
    <x v="15"/>
    <x v="3"/>
    <x v="0"/>
    <m/>
    <s v="2025-10-03 08:47:19"/>
    <x v="11"/>
    <s v="1600W"/>
    <s v="CAROLINA  CABRERA GIRALDO"/>
    <n v="42827886"/>
    <s v="ENTREGADA"/>
    <m/>
    <x v="2"/>
  </r>
  <r>
    <n v="70563"/>
    <s v="2025-10-03 08:49:48"/>
    <x v="15"/>
    <x v="3"/>
    <x v="0"/>
    <s v="2025-10-03 00:00:00"/>
    <s v="2025-10-06 15:15:28"/>
    <x v="11"/>
    <s v="1600W"/>
    <s v="CAROLINA  CABRERA GIRALDO"/>
    <n v="42827886"/>
    <s v="ENTREGADA"/>
    <s v="YEFERSON OSORIO"/>
    <x v="2"/>
  </r>
  <r>
    <n v="70564"/>
    <s v="2025-10-03 08:50:29"/>
    <x v="15"/>
    <x v="3"/>
    <x v="0"/>
    <s v="2025-10-06 00:00:00"/>
    <m/>
    <x v="0"/>
    <s v="350W LITE"/>
    <s v="AMADO    GOMEZ FUENTES"/>
    <n v="17804130"/>
    <s v="C. CALIDAD"/>
    <s v="MIGUEL ANGEL OSORIO"/>
    <x v="2"/>
  </r>
  <r>
    <n v="70570"/>
    <s v="2025-10-03 09:22:10"/>
    <x v="15"/>
    <x v="3"/>
    <x v="0"/>
    <s v="2025-10-03 00:00:00"/>
    <s v="2025-10-03 16:19:01"/>
    <x v="10"/>
    <s v="1600W"/>
    <s v="SOFIA  DIAZ BRUNAL"/>
    <n v="1000352590"/>
    <s v="ENTREGADA"/>
    <s v="YEFERSON OSORIO"/>
    <x v="2"/>
  </r>
  <r>
    <n v="70578"/>
    <s v="2025-10-03 09:57:21"/>
    <x v="15"/>
    <x v="3"/>
    <x v="0"/>
    <s v="2025-10-07 00:00:00"/>
    <s v="2025-10-06 08:59:53"/>
    <x v="0"/>
    <s v="350w lite"/>
    <s v="ANA  LIMA"/>
    <n v="2000013720"/>
    <s v="ENTREGADA"/>
    <s v="CESAR GRANADOS"/>
    <x v="2"/>
  </r>
  <r>
    <n v="70594"/>
    <s v="2025-10-03 11:25:53"/>
    <x v="15"/>
    <x v="3"/>
    <x v="0"/>
    <s v="2025-10-07 00:00:00"/>
    <s v="2025-10-07 10:23:12"/>
    <x v="0"/>
    <s v="1600W"/>
    <s v="LUISA FERNANDA VEGA ESPITIA"/>
    <n v="52439723"/>
    <s v="ENTREGADA"/>
    <s v="CESAR GRANADOS"/>
    <x v="2"/>
  </r>
  <r>
    <n v="70599"/>
    <s v="2025-10-03 11:49:53"/>
    <x v="15"/>
    <x v="3"/>
    <x v="0"/>
    <s v="2025-10-06 00:00:00"/>
    <m/>
    <x v="0"/>
    <s v="1600W"/>
    <s v="GIONATHAN CAMILO GAITAN CELEITA"/>
    <n v="1030595167"/>
    <s v="AUTORIZADA"/>
    <s v="CESAR GRANADOS"/>
    <x v="2"/>
  </r>
  <r>
    <n v="70602"/>
    <s v="2025-10-03 12:12:42"/>
    <x v="15"/>
    <x v="3"/>
    <x v="0"/>
    <s v="2025-10-07 00:00:00"/>
    <m/>
    <x v="0"/>
    <s v="800W"/>
    <s v="ABRAHAM QUIÑONES VARGAS"/>
    <n v="80091102"/>
    <s v="AUTORIZADA"/>
    <s v="CESAR GRANADOS"/>
    <x v="2"/>
  </r>
  <r>
    <n v="70604"/>
    <s v="2025-10-03 12:18:15"/>
    <x v="15"/>
    <x v="3"/>
    <x v="0"/>
    <s v="2025-10-07 00:00:00"/>
    <m/>
    <x v="0"/>
    <s v="800W"/>
    <s v="ANDRES FELIPE YEPES CHARRY"/>
    <n v="80199563"/>
    <s v="FINALIZADA"/>
    <s v="YEFERSON OSORIO"/>
    <x v="2"/>
  </r>
  <r>
    <n v="70613"/>
    <s v="2025-10-03 13:56:48"/>
    <x v="15"/>
    <x v="3"/>
    <x v="0"/>
    <s v="2025-10-04 00:00:00"/>
    <s v="2025-10-04 11:39:47"/>
    <x v="11"/>
    <s v="moped"/>
    <s v="PAOLA  RAYO CABRERA"/>
    <n v="1024471830"/>
    <s v="ENTREGADA"/>
    <s v="MIGUEL ANGEL OSORIO"/>
    <x v="2"/>
  </r>
  <r>
    <n v="70618"/>
    <s v="2025-10-03 14:30:24"/>
    <x v="15"/>
    <x v="3"/>
    <x v="0"/>
    <s v="2025-10-06 00:00:00"/>
    <s v="2025-10-06 16:15:38"/>
    <x v="4"/>
    <s v="800W"/>
    <s v="INVERJENOS SAS INVERJENOS SAS"/>
    <n v="900346046"/>
    <s v="ENTREGADA"/>
    <s v="CESAR GRANADOS"/>
    <x v="2"/>
  </r>
  <r>
    <n v="70631"/>
    <s v="2025-10-03 15:45:26"/>
    <x v="15"/>
    <x v="3"/>
    <x v="0"/>
    <s v="2025-10-06 00:00:00"/>
    <s v="2025-10-07 16:46:14"/>
    <x v="3"/>
    <s v="500W"/>
    <s v="DANIEL  MONTALVO"/>
    <n v="1020748643"/>
    <s v="ENTREGADA"/>
    <s v="YEFERSON OSORIO"/>
    <x v="2"/>
  </r>
  <r>
    <n v="70632"/>
    <s v="2025-10-03 15:48:03"/>
    <x v="15"/>
    <x v="3"/>
    <x v="0"/>
    <s v="2025-10-03 00:00:00"/>
    <s v="2025-10-03 16:11:18"/>
    <x v="10"/>
    <s v="800W"/>
    <s v="CLAUDIA JIMENA  PALACIOS BERNAL"/>
    <n v="1136882129"/>
    <s v="ENTREGADA"/>
    <s v="MIGUEL ANGEL OSORIO"/>
    <x v="2"/>
  </r>
  <r>
    <n v="70643"/>
    <s v="2025-10-03 17:05:40"/>
    <x v="15"/>
    <x v="3"/>
    <x v="0"/>
    <s v="2025-10-06 00:00:00"/>
    <m/>
    <x v="1"/>
    <s v="350 W"/>
    <s v="CAMILO  MORENO BONILLA"/>
    <n v="1015437239"/>
    <s v="AUTORIZADA"/>
    <s v="YEFERSON OSORIO"/>
    <x v="2"/>
  </r>
  <r>
    <n v="70650"/>
    <s v="2025-10-04 09:11:56"/>
    <x v="15"/>
    <x v="3"/>
    <x v="0"/>
    <s v="2025-10-07 00:00:00"/>
    <s v="2025-10-08 16:36:42"/>
    <x v="0"/>
    <s v="800W"/>
    <s v="ALFREDO  HINCAPIE MARTINEZ"/>
    <n v="11185802"/>
    <s v="ENTREGADA"/>
    <s v="CESAR GRANADOS"/>
    <x v="2"/>
  </r>
  <r>
    <n v="70653"/>
    <s v="2025-10-04 09:28:16"/>
    <x v="15"/>
    <x v="3"/>
    <x v="0"/>
    <s v="2025-10-07 00:00:00"/>
    <s v="2025-10-08 16:32:01"/>
    <x v="0"/>
    <s v="1600W"/>
    <s v="JAIRO ALEJANDRO BARON RUBIANO"/>
    <n v="79487157"/>
    <s v="ENTREGADA"/>
    <s v="MIGUEL ANGEL OSORIO"/>
    <x v="2"/>
  </r>
  <r>
    <n v="70658"/>
    <s v="2025-10-04 09:49:25"/>
    <x v="15"/>
    <x v="3"/>
    <x v="0"/>
    <s v="2025-10-07 00:00:00"/>
    <s v="2025-10-07 08:55:09"/>
    <x v="0"/>
    <s v="350W"/>
    <s v="MARIA DEL PILAR CUERVO ORTIZ"/>
    <n v="52231054"/>
    <s v="ENTREGADA"/>
    <s v="MIGUEL ANGEL OSORIO"/>
    <x v="2"/>
  </r>
  <r>
    <n v="70663"/>
    <s v="2025-10-04 10:01:09"/>
    <x v="15"/>
    <x v="3"/>
    <x v="0"/>
    <s v="2025-10-04 00:00:00"/>
    <s v="2025-10-04 11:52:54"/>
    <x v="11"/>
    <s v="MOPED"/>
    <s v="SEBASTIAN CARDENAS COLMENARES"/>
    <n v="1020828656"/>
    <s v="ENTREGADA"/>
    <s v="CESAR GRANADOS"/>
    <x v="2"/>
  </r>
  <r>
    <n v="70665"/>
    <s v="2025-10-04 10:19:33"/>
    <x v="15"/>
    <x v="3"/>
    <x v="0"/>
    <s v="2025-10-04 00:00:00"/>
    <m/>
    <x v="13"/>
    <s v="800W"/>
    <s v="NUBIA YANETH  MARTIN HERNANDEZ"/>
    <n v="1019052610"/>
    <s v="P. AUTORIZAR"/>
    <s v="CESAR GRANADOS"/>
    <x v="2"/>
  </r>
  <r>
    <n v="70672"/>
    <s v="2025-10-04 10:52:57"/>
    <x v="15"/>
    <x v="3"/>
    <x v="0"/>
    <s v="2025-10-06 00:00:00"/>
    <s v="2025-10-08 16:50:38"/>
    <x v="0"/>
    <s v="500W"/>
    <s v="MARIA ANGELICA MARCELA CABRERA CELY"/>
    <n v="1020756985"/>
    <s v="ENTREGADA"/>
    <s v="CESAR GRANADOS"/>
    <x v="2"/>
  </r>
  <r>
    <n v="70674"/>
    <s v="2025-10-04 11:00:08"/>
    <x v="15"/>
    <x v="3"/>
    <x v="0"/>
    <s v="2025-10-06 00:00:00"/>
    <m/>
    <x v="1"/>
    <s v="1600W"/>
    <s v="LUIS FELIPE  CUARTAS OTERO"/>
    <n v="1010220196"/>
    <s v="AUTORIZADA"/>
    <s v="MIGUEL ANGEL OSORIO"/>
    <x v="2"/>
  </r>
  <r>
    <n v="70675"/>
    <s v="2025-10-04 11:03:22"/>
    <x v="15"/>
    <x v="3"/>
    <x v="0"/>
    <s v="2025-10-06 00:00:00"/>
    <s v="2025-10-06 17:02:37"/>
    <x v="11"/>
    <s v="8000W"/>
    <s v="WILLIAM  VALERO TORREZ"/>
    <n v="79981936"/>
    <s v="ENTREGADA"/>
    <s v="CESAR GRANADOS"/>
    <x v="2"/>
  </r>
  <r>
    <n v="70678"/>
    <s v="2025-10-04 11:19:28"/>
    <x v="15"/>
    <x v="3"/>
    <x v="0"/>
    <s v="2025-10-06 00:00:00"/>
    <m/>
    <x v="11"/>
    <s v="MOPED"/>
    <s v="MARIA CAMILA  PINEDA TIRADO"/>
    <n v="1020830877"/>
    <s v="FINALIZADA"/>
    <s v="CESAR GRANADOS"/>
    <x v="2"/>
  </r>
  <r>
    <n v="70681"/>
    <s v="2025-10-04 11:42:59"/>
    <x v="15"/>
    <x v="3"/>
    <x v="0"/>
    <s v="2025-10-07 00:00:00"/>
    <m/>
    <x v="3"/>
    <s v="1600W"/>
    <s v="MARIA PAULA SANCHEZ MARIN"/>
    <n v="1002636685"/>
    <s v="C. CALIDAD"/>
    <s v="CESAR GRANADOS"/>
    <x v="2"/>
  </r>
  <r>
    <n v="70682"/>
    <s v="2025-10-04 11:43:27"/>
    <x v="15"/>
    <x v="3"/>
    <x v="0"/>
    <s v="2025-10-06 00:00:00"/>
    <m/>
    <x v="3"/>
    <s v="350W"/>
    <s v="ALEJANDRO  VARELA REINA"/>
    <n v="1032470598"/>
    <s v="AUTORIZA.R.B"/>
    <s v="MIGUEL ANGEL OSORIO"/>
    <x v="2"/>
  </r>
  <r>
    <n v="70685"/>
    <s v="2025-10-04 11:49:23"/>
    <x v="15"/>
    <x v="3"/>
    <x v="0"/>
    <s v="2025-10-07 00:00:00"/>
    <s v="2025-10-07 13:12:16"/>
    <x v="3"/>
    <s v="500W"/>
    <s v="ANDRES FELIPE  OSSA NARANJO"/>
    <n v="1115076611"/>
    <s v="ENTREGADA"/>
    <s v="CESAR GRANADOS"/>
    <x v="2"/>
  </r>
  <r>
    <n v="70689"/>
    <s v="2025-10-04 11:58:43"/>
    <x v="15"/>
    <x v="3"/>
    <x v="0"/>
    <s v="2025-10-06 00:00:00"/>
    <s v="2025-10-07 16:31:29"/>
    <x v="3"/>
    <s v="350W LITE"/>
    <s v="LUNA MANUELA  ALOMIA BOLAÑOS"/>
    <n v="1000954248"/>
    <s v="ENTREGADA"/>
    <s v="YEFERSON OSORIO"/>
    <x v="2"/>
  </r>
  <r>
    <n v="70691"/>
    <s v="2025-10-04 12:02:23"/>
    <x v="15"/>
    <x v="3"/>
    <x v="0"/>
    <s v="2025-10-06 00:00:00"/>
    <s v="2025-10-06 15:29:23"/>
    <x v="11"/>
    <s v="500W"/>
    <s v="FABIAN AUGUSTO TRUJILLO MUÑOZ"/>
    <n v="83042304"/>
    <s v="ENTREGADA"/>
    <s v="CESAR GRANADOS"/>
    <x v="2"/>
  </r>
  <r>
    <n v="70695"/>
    <s v="2025-10-04 12:15:09"/>
    <x v="15"/>
    <x v="3"/>
    <x v="0"/>
    <s v="2025-10-07 00:00:00"/>
    <m/>
    <x v="0"/>
    <s v="350W"/>
    <s v="JUAN DIEGO PULIDO"/>
    <n v="1020834180"/>
    <s v="FINALIZADA"/>
    <s v="YEFERSON OSORIO"/>
    <x v="2"/>
  </r>
  <r>
    <n v="70705"/>
    <s v="2025-10-04 12:33:52"/>
    <x v="15"/>
    <x v="3"/>
    <x v="0"/>
    <s v="2025-10-07 00:00:00"/>
    <m/>
    <x v="0"/>
    <s v="MOPED"/>
    <s v="LAURA VANESSA URRUTIA PAEZ"/>
    <n v="1020843649"/>
    <s v="AUTORIZADA"/>
    <s v="MIGUEL ANGEL OSORIO"/>
    <x v="2"/>
  </r>
  <r>
    <n v="70707"/>
    <s v="2025-10-04 12:34:41"/>
    <x v="15"/>
    <x v="3"/>
    <x v="0"/>
    <s v="2025-10-06 00:00:00"/>
    <m/>
    <x v="0"/>
    <s v="MOPED ELECTRICO"/>
    <s v="KAREN DANIELA MANOSALVA MORENO"/>
    <n v="1020806958"/>
    <s v="FINALIZADA"/>
    <s v="CESAR GRANADOS"/>
    <x v="2"/>
  </r>
  <r>
    <n v="70709"/>
    <s v="2025-10-04 12:42:23"/>
    <x v="15"/>
    <x v="3"/>
    <x v="0"/>
    <s v="2025-10-07 00:00:00"/>
    <s v="2025-10-08 16:04:04"/>
    <x v="1"/>
    <s v="350W"/>
    <s v="FERNEY  PINEDA HERNANDEZ"/>
    <n v="1096238061"/>
    <s v="ENTREGADA"/>
    <s v="MIGUEL ANGEL OSORIO"/>
    <x v="2"/>
  </r>
  <r>
    <n v="70711"/>
    <s v="2025-10-04 12:50:46"/>
    <x v="15"/>
    <x v="3"/>
    <x v="0"/>
    <s v="2025-10-06 00:00:00"/>
    <m/>
    <x v="3"/>
    <s v="1600W"/>
    <s v="JUAN DAVID  BRAVO NEUTA"/>
    <n v="1083898472"/>
    <s v="P. AUTORIZAR"/>
    <s v="CESAR GRANADOS"/>
    <x v="2"/>
  </r>
  <r>
    <n v="70714"/>
    <s v="2025-10-04 13:01:00"/>
    <x v="15"/>
    <x v="3"/>
    <x v="0"/>
    <s v="2025-10-07 00:00:00"/>
    <m/>
    <x v="0"/>
    <s v="500W"/>
    <s v="VALENTINA ARJONA CAÑON"/>
    <n v="1020842819"/>
    <s v="FINALIZADA"/>
    <s v="MIGUEL ANGEL OSORIO"/>
    <x v="2"/>
  </r>
  <r>
    <n v="70715"/>
    <s v="2025-10-04 13:01:28"/>
    <x v="15"/>
    <x v="3"/>
    <x v="0"/>
    <s v="2025-10-07 00:00:00"/>
    <m/>
    <x v="0"/>
    <s v="800W"/>
    <s v="ALEJANDRO BELTRAN ALDANA"/>
    <n v="1019604799"/>
    <s v="AUTORIZADA"/>
    <s v="MIGUEL ANGEL OSORIO"/>
    <x v="2"/>
  </r>
  <r>
    <n v="53889"/>
    <s v="2025-03-04 13:06:09"/>
    <x v="23"/>
    <x v="6"/>
    <x v="0"/>
    <s v="2025-03-04 00:00:00"/>
    <s v="2025-03-06 12:56:36"/>
    <x v="2"/>
    <s v="800W"/>
    <s v="EDNA MILENA  PINILLA NIÑO"/>
    <n v="1053611939"/>
    <s v="ENTREGADA"/>
    <s v="YONNATTAN HERRERA"/>
    <x v="1"/>
  </r>
  <r>
    <n v="53892"/>
    <s v="2025-03-04 13:14:03"/>
    <x v="23"/>
    <x v="6"/>
    <x v="0"/>
    <s v="2025-03-05 00:00:00"/>
    <s v="2025-03-07 15:46:50"/>
    <x v="3"/>
    <s v="1600W"/>
    <s v="YECID  ALVAREZ RUIZ"/>
    <n v="1075260146"/>
    <s v="ENTREGADA"/>
    <s v="YONNATTAN HERRERA"/>
    <x v="1"/>
  </r>
  <r>
    <n v="53897"/>
    <s v="2025-03-04 13:40:34"/>
    <x v="23"/>
    <x v="6"/>
    <x v="0"/>
    <s v="2025-03-06 00:00:00"/>
    <m/>
    <x v="0"/>
    <s v="800W"/>
    <s v="JEFFERSON SANDOVAL RUIZ"/>
    <n v="80795572"/>
    <s v="FINALIZADA"/>
    <s v="YONNATTAN HERRERA"/>
    <x v="1"/>
  </r>
  <r>
    <n v="53900"/>
    <s v="2025-03-04 14:36:09"/>
    <x v="23"/>
    <x v="6"/>
    <x v="0"/>
    <s v="2025-03-04 00:00:00"/>
    <s v="2025-03-04 15:12:37"/>
    <x v="2"/>
    <s v="800W"/>
    <s v="DUMAR  PAJOY CHACA"/>
    <n v="1062076716"/>
    <s v="ENTREGADA"/>
    <s v="YONNATTAN HERRERA"/>
    <x v="1"/>
  </r>
  <r>
    <n v="53902"/>
    <s v="2025-03-04 14:43:36"/>
    <x v="23"/>
    <x v="6"/>
    <x v="0"/>
    <s v="2025-03-04 00:00:00"/>
    <s v="2025-03-04 15:41:36"/>
    <x v="2"/>
    <s v="1600W"/>
    <s v="LUIS ALBERTO  RODRIGUEZ MAHECHA"/>
    <n v="1054544360"/>
    <s v="ENTREGADA"/>
    <s v="ALEXIS SANCHEZ"/>
    <x v="1"/>
  </r>
  <r>
    <n v="53915"/>
    <s v="2025-03-04 16:39:43"/>
    <x v="23"/>
    <x v="6"/>
    <x v="0"/>
    <s v="2025-03-06 00:00:00"/>
    <s v="2025-03-08 14:59:57"/>
    <x v="3"/>
    <s v="350W LITE"/>
    <s v="DIVIS MARTINEZ"/>
    <n v="50916884"/>
    <s v="ENTREGADA"/>
    <s v="YONNATTAN HERRERA"/>
    <x v="1"/>
  </r>
  <r>
    <n v="53929"/>
    <s v="2025-03-05 08:07:25"/>
    <x v="23"/>
    <x v="6"/>
    <x v="0"/>
    <s v="2025-03-10 00:00:00"/>
    <m/>
    <x v="3"/>
    <s v="350 W"/>
    <s v="ERIKA PAOLA RUIZ BELTRAN"/>
    <n v="52266454"/>
    <s v="EN PROCESO"/>
    <s v="YONNATTAN HERRERA"/>
    <x v="1"/>
  </r>
  <r>
    <n v="53933"/>
    <s v="2025-03-05 08:28:48"/>
    <x v="23"/>
    <x v="6"/>
    <x v="0"/>
    <s v="2025-03-05 00:00:00"/>
    <s v="2025-03-05 10:29:19"/>
    <x v="2"/>
    <s v="800W"/>
    <s v="JAIRO  GOMEZ GOMEZ"/>
    <n v="79522607"/>
    <s v="ENTREGADA"/>
    <s v="YONNATTAN HERRERA"/>
    <x v="1"/>
  </r>
  <r>
    <n v="53949"/>
    <s v="2025-03-05 09:28:26"/>
    <x v="23"/>
    <x v="6"/>
    <x v="0"/>
    <s v="2025-03-07 00:00:00"/>
    <s v="2025-03-10 10:12:03"/>
    <x v="3"/>
    <s v="800W"/>
    <s v="JHONATAN  HERRERA RUIZ"/>
    <n v="1026266104"/>
    <s v="ENTREGADA"/>
    <s v="YONNATTAN HERRERA"/>
    <x v="1"/>
  </r>
  <r>
    <n v="53957"/>
    <s v="2025-03-05 10:32:58"/>
    <x v="23"/>
    <x v="6"/>
    <x v="0"/>
    <s v="2025-03-05 00:00:00"/>
    <s v="2025-03-10 13:00:13"/>
    <x v="2"/>
    <s v="350W LITE"/>
    <s v="JOSELO  VELOSA MURCIA"/>
    <n v="80921234"/>
    <s v="ENTREGADA"/>
    <s v="YONNATTAN HERRERA"/>
    <x v="1"/>
  </r>
  <r>
    <n v="53963"/>
    <s v="2025-03-05 10:57:07"/>
    <x v="23"/>
    <x v="6"/>
    <x v="0"/>
    <s v="2025-03-05 00:00:00"/>
    <m/>
    <x v="2"/>
    <s v="1600W"/>
    <s v="ALVARO ANDRES  MORENO MEJIA"/>
    <n v="80736867"/>
    <s v="FINALIZADA"/>
    <s v="YONNATTAN HERRERA"/>
    <x v="1"/>
  </r>
  <r>
    <n v="53992"/>
    <s v="2025-03-05 15:18:23"/>
    <x v="23"/>
    <x v="6"/>
    <x v="0"/>
    <s v="2025-03-10 00:00:00"/>
    <m/>
    <x v="0"/>
    <s v="MOPED"/>
    <s v="DANIEL ALEJANDRO MOLANO MORENO"/>
    <n v="80190051"/>
    <s v="EN PROCESO"/>
    <s v="JULIAN TORRES"/>
    <x v="1"/>
  </r>
  <r>
    <n v="54015"/>
    <s v="2025-03-06 08:01:11"/>
    <x v="23"/>
    <x v="6"/>
    <x v="0"/>
    <s v="2025-03-06 00:00:00"/>
    <s v="2025-03-06 11:26:38"/>
    <x v="2"/>
    <s v="500W"/>
    <s v="YUSMEL  BARRIOS TRUJILLO"/>
    <n v="1003562036"/>
    <s v="ENTREGADA"/>
    <s v="YONNATTAN HERRERA"/>
    <x v="1"/>
  </r>
  <r>
    <n v="54016"/>
    <s v="2025-03-06 08:04:36"/>
    <x v="23"/>
    <x v="6"/>
    <x v="0"/>
    <s v="2025-03-06 00:00:00"/>
    <s v="2025-03-07 13:12:46"/>
    <x v="2"/>
    <s v="800W"/>
    <s v="DANILO RAMOS PEREZ"/>
    <n v="79794093"/>
    <s v="ENTREGADA"/>
    <s v="YONNATTAN HERRERA"/>
    <x v="1"/>
  </r>
  <r>
    <n v="54019"/>
    <s v="2025-03-06 08:09:58"/>
    <x v="23"/>
    <x v="6"/>
    <x v="0"/>
    <s v="2025-03-06 00:00:00"/>
    <s v="2025-03-08 11:56:03"/>
    <x v="2"/>
    <s v="1600W"/>
    <s v="LEONEL ACOSTA PEÑA"/>
    <n v="1015430954"/>
    <s v="ENTREGADA"/>
    <s v="ALEXIS SANCHEZ"/>
    <x v="1"/>
  </r>
  <r>
    <n v="54020"/>
    <s v="2025-03-06 08:14:44"/>
    <x v="23"/>
    <x v="6"/>
    <x v="0"/>
    <s v="2025-03-08 00:00:00"/>
    <m/>
    <x v="1"/>
    <s v="500W"/>
    <s v="EDUARD MOSQUERA"/>
    <n v="1030539749"/>
    <s v="AUTORIZADA"/>
    <s v="ALEXIS SANCHEZ"/>
    <x v="1"/>
  </r>
  <r>
    <n v="54026"/>
    <s v="2025-03-06 09:15:01"/>
    <x v="23"/>
    <x v="6"/>
    <x v="0"/>
    <s v="2025-03-06 00:00:00"/>
    <m/>
    <x v="2"/>
    <s v="500W"/>
    <s v="KAREN XIOMARA LUNA RINCON"/>
    <n v="1005563474"/>
    <s v="FINALIZADA"/>
    <s v="YONNATTAN HERRERA"/>
    <x v="1"/>
  </r>
  <r>
    <n v="54036"/>
    <s v="2025-03-06 10:06:04"/>
    <x v="23"/>
    <x v="6"/>
    <x v="0"/>
    <s v="2025-03-11 00:00:00"/>
    <m/>
    <x v="0"/>
    <s v="800W"/>
    <s v="JOSE MANUEL CORTEZ"/>
    <n v="1022938387"/>
    <s v="FINALIZADA"/>
    <s v="JULIAN TORRES"/>
    <x v="1"/>
  </r>
  <r>
    <n v="54074"/>
    <s v="2025-03-06 13:39:16"/>
    <x v="23"/>
    <x v="6"/>
    <x v="0"/>
    <s v="2025-03-06 00:00:00"/>
    <s v="2025-03-10 13:16:27"/>
    <x v="2"/>
    <s v="800W"/>
    <s v="DIEGO ALEJANDRO TACHA VARGAS"/>
    <n v="1014298899"/>
    <s v="ENTREGADA"/>
    <s v="YONNATTAN HERRERA"/>
    <x v="1"/>
  </r>
  <r>
    <n v="54097"/>
    <s v="2025-03-06 15:52:18"/>
    <x v="23"/>
    <x v="6"/>
    <x v="0"/>
    <s v="2025-03-07 00:00:00"/>
    <m/>
    <x v="1"/>
    <s v="350W LITE"/>
    <s v="KAREN JULIETH  LEON GARZON"/>
    <n v="1136884543"/>
    <s v="FINALIZADA"/>
    <s v="YONNATTAN HERRERA"/>
    <x v="1"/>
  </r>
  <r>
    <n v="54099"/>
    <s v="2025-03-06 16:15:42"/>
    <x v="23"/>
    <x v="6"/>
    <x v="0"/>
    <s v="2025-03-07 00:00:00"/>
    <s v="2025-03-10 16:46:34"/>
    <x v="1"/>
    <s v="500W"/>
    <s v="RICARDO HUERTAS"/>
    <n v="79720449"/>
    <s v="ENTREGADA"/>
    <s v="YONNATTAN HERRERA"/>
    <x v="1"/>
  </r>
  <r>
    <n v="54130"/>
    <s v="2025-03-07 09:37:20"/>
    <x v="23"/>
    <x v="6"/>
    <x v="0"/>
    <s v="2025-03-07 00:00:00"/>
    <s v="2025-03-11 08:06:48"/>
    <x v="2"/>
    <s v="350W LITE"/>
    <s v="JD INGENIERIA ESPECIALIZADA"/>
    <n v="900680668"/>
    <s v="ENTREGADA"/>
    <s v="YONNATTAN HERRERA"/>
    <x v="1"/>
  </r>
  <r>
    <n v="54145"/>
    <s v="2025-03-07 11:39:14"/>
    <x v="23"/>
    <x v="6"/>
    <x v="0"/>
    <s v="2025-03-07 00:00:00"/>
    <s v="2025-03-10 12:59:18"/>
    <x v="2"/>
    <s v="800W"/>
    <s v="DIEGO ALEJANDRO  SANABRIA CASTRO"/>
    <n v="16377792"/>
    <s v="ENTREGADA"/>
    <s v="YONNATTAN HERRERA"/>
    <x v="1"/>
  </r>
  <r>
    <n v="54163"/>
    <s v="2025-03-07 12:46:25"/>
    <x v="23"/>
    <x v="6"/>
    <x v="0"/>
    <s v="2025-03-11 00:00:00"/>
    <s v="2025-03-11 12:24:20"/>
    <x v="3"/>
    <s v="800W"/>
    <s v="EFREN ELIAS  PEÑA PEÑA"/>
    <n v="1022926807"/>
    <s v="ENTREGADA"/>
    <s v="YONNATTAN HERRERA"/>
    <x v="1"/>
  </r>
  <r>
    <n v="54177"/>
    <s v="2025-03-07 13:39:51"/>
    <x v="23"/>
    <x v="6"/>
    <x v="0"/>
    <s v="2025-03-11 00:00:00"/>
    <m/>
    <x v="0"/>
    <s v="800W"/>
    <s v="MARÍA CAMILA  GUTIÉRREZ GUTIÉRREZ"/>
    <n v="1018504974"/>
    <s v="FINALIZADA"/>
    <s v="JULIAN TORRES"/>
    <x v="1"/>
  </r>
  <r>
    <n v="54184"/>
    <s v="2025-03-07 14:04:22"/>
    <x v="23"/>
    <x v="6"/>
    <x v="0"/>
    <s v="2025-03-12 00:00:00"/>
    <m/>
    <x v="0"/>
    <s v="800W"/>
    <s v="NELSON AGUDELO"/>
    <n v="79619996"/>
    <s v="EN ESPERA"/>
    <m/>
    <x v="1"/>
  </r>
  <r>
    <n v="54186"/>
    <s v="2025-03-07 14:12:40"/>
    <x v="23"/>
    <x v="6"/>
    <x v="0"/>
    <s v="2025-03-12 00:00:00"/>
    <m/>
    <x v="0"/>
    <s v="800W"/>
    <s v="ANA BURGOS"/>
    <n v="52427677"/>
    <s v="EN ESPERA"/>
    <m/>
    <x v="1"/>
  </r>
  <r>
    <n v="54189"/>
    <s v="2025-03-07 14:37:24"/>
    <x v="23"/>
    <x v="6"/>
    <x v="0"/>
    <s v="2025-03-08 00:00:00"/>
    <s v="2025-03-08 14:04:57"/>
    <x v="2"/>
    <s v="350W LITE"/>
    <s v="RIGOBERTO ACEVEDO NARVAEZ"/>
    <n v="80800212"/>
    <s v="FINALIZADA"/>
    <s v="ALEXIS SANCHEZ"/>
    <x v="1"/>
  </r>
  <r>
    <n v="54198"/>
    <s v="2025-03-07 15:57:03"/>
    <x v="23"/>
    <x v="6"/>
    <x v="0"/>
    <s v="2025-03-08 00:00:00"/>
    <s v="2025-03-11 17:00:24"/>
    <x v="1"/>
    <s v="800W"/>
    <s v="SANDRA YAMILE  MANRIQUE CUESTA"/>
    <n v="1012418175"/>
    <s v="ENTREGADA"/>
    <s v="YONNATTAN HERRERA"/>
    <x v="1"/>
  </r>
  <r>
    <n v="54226"/>
    <s v="2025-03-08 08:58:50"/>
    <x v="23"/>
    <x v="6"/>
    <x v="0"/>
    <s v="2025-03-12 00:00:00"/>
    <m/>
    <x v="0"/>
    <s v="CITY"/>
    <s v="BIBIANA LUCIA GARCIA MARIN"/>
    <n v="1026271626"/>
    <s v="EN ESPERA"/>
    <m/>
    <x v="1"/>
  </r>
  <r>
    <n v="54229"/>
    <s v="2025-03-08 09:15:52"/>
    <x v="23"/>
    <x v="6"/>
    <x v="0"/>
    <s v="2025-03-13 00:00:00"/>
    <m/>
    <x v="0"/>
    <s v="1600W"/>
    <s v="MANUEL FERNANDO YARURO BARRANCO"/>
    <n v="1019056141"/>
    <s v="EN ESPERA"/>
    <m/>
    <x v="1"/>
  </r>
  <r>
    <n v="54231"/>
    <s v="2025-03-08 09:19:44"/>
    <x v="23"/>
    <x v="6"/>
    <x v="0"/>
    <s v="2025-03-10 00:00:00"/>
    <s v="2025-03-11 13:58:50"/>
    <x v="1"/>
    <s v="1600W"/>
    <s v="MICHAEL STEVEN  AVILA CALDERON"/>
    <n v="1015480285"/>
    <s v="ENTREGADA"/>
    <s v="ALEXIS SANCHEZ"/>
    <x v="1"/>
  </r>
  <r>
    <n v="54235"/>
    <s v="2025-03-08 09:26:52"/>
    <x v="23"/>
    <x v="6"/>
    <x v="0"/>
    <s v="2025-03-08 00:00:00"/>
    <s v="2025-03-08 14:42:04"/>
    <x v="2"/>
    <s v="800W"/>
    <s v="JUAN FELIPE  ACEVEDO NARANJO"/>
    <n v="3400162"/>
    <s v="ENTREGADA"/>
    <s v="YONNATTAN HERRERA"/>
    <x v="1"/>
  </r>
  <r>
    <n v="54238"/>
    <s v="2025-03-08 09:48:18"/>
    <x v="23"/>
    <x v="6"/>
    <x v="0"/>
    <s v="2025-03-12 00:00:00"/>
    <m/>
    <x v="0"/>
    <s v="1600W"/>
    <s v="JEFRY STEVEN  PINZON NAVARRETE"/>
    <n v="1019085960"/>
    <s v="EN ESPERA"/>
    <m/>
    <x v="1"/>
  </r>
  <r>
    <n v="54243"/>
    <s v="2025-03-08 10:01:57"/>
    <x v="23"/>
    <x v="6"/>
    <x v="0"/>
    <s v="2025-03-12 00:00:00"/>
    <m/>
    <x v="0"/>
    <s v="800W"/>
    <s v="YHEIREN  JAISWLY RESTREPO VELASQUEZ"/>
    <n v="1071166981"/>
    <s v="EN ESPERA"/>
    <m/>
    <x v="1"/>
  </r>
  <r>
    <n v="70386"/>
    <s v="2025-10-01 08:17:11"/>
    <x v="15"/>
    <x v="3"/>
    <x v="0"/>
    <s v="2025-10-03 00:00:00"/>
    <m/>
    <x v="0"/>
    <s v="1600W"/>
    <s v="NOVA GRID NOVA GRID"/>
    <n v="900788070"/>
    <s v="AUTORIZADA"/>
    <s v="CRISTIAN ALFONSO"/>
    <x v="3"/>
  </r>
  <r>
    <n v="70521"/>
    <s v="2025-10-02 13:11:11"/>
    <x v="15"/>
    <x v="3"/>
    <x v="0"/>
    <s v="2025-10-04 00:00:00"/>
    <s v="2025-10-07 16:04:51"/>
    <x v="1"/>
    <s v="800W"/>
    <s v="CRISTIAN CAMILO CRUZ BUSTOS"/>
    <n v="1015480161"/>
    <s v="ENTREGADA"/>
    <s v="CRISTIAN ALFONSO"/>
    <x v="3"/>
  </r>
  <r>
    <n v="70525"/>
    <s v="2025-10-02 13:26:17"/>
    <x v="15"/>
    <x v="3"/>
    <x v="0"/>
    <s v="2025-10-06 00:00:00"/>
    <m/>
    <x v="0"/>
    <n v="1600"/>
    <s v="JAMES FRANK JARAMILLO MAZO"/>
    <n v="98640456"/>
    <s v="P. AUTORIZAR"/>
    <s v="CRISTIAN ALFONSO"/>
    <x v="3"/>
  </r>
  <r>
    <n v="70528"/>
    <s v="2025-10-02 13:42:50"/>
    <x v="15"/>
    <x v="3"/>
    <x v="0"/>
    <s v="2025-10-03 00:00:00"/>
    <s v="2025-10-07 15:04:20"/>
    <x v="1"/>
    <s v="1600W"/>
    <s v="MONICA MARIA PABON CARBAJAL"/>
    <n v="43616263"/>
    <s v="ENTREGADA"/>
    <s v="CRISTIAN ALFONSO"/>
    <x v="3"/>
  </r>
  <r>
    <n v="70532"/>
    <s v="2025-10-02 14:11:52"/>
    <x v="15"/>
    <x v="3"/>
    <x v="0"/>
    <s v="2025-10-06 00:00:00"/>
    <s v="2025-10-06 16:42:57"/>
    <x v="0"/>
    <n v="1600"/>
    <s v="ELIECER DAVID GOMEZ VILLAMIL"/>
    <n v="1019025961"/>
    <s v="ENTREGADA"/>
    <s v="CRISTIAN ALFONSO"/>
    <x v="3"/>
  </r>
  <r>
    <n v="70542"/>
    <s v="2025-10-02 15:24:38"/>
    <x v="15"/>
    <x v="3"/>
    <x v="0"/>
    <s v="2025-10-06 00:00:00"/>
    <m/>
    <x v="0"/>
    <s v="1600W"/>
    <s v="ESTEBAN  RIVERA BECERRA"/>
    <n v="1037652706"/>
    <s v="AUTORIZADA"/>
    <s v="CRISTIAN ALFONSO"/>
    <x v="3"/>
  </r>
  <r>
    <n v="70549"/>
    <s v="2025-10-02 16:46:16"/>
    <x v="15"/>
    <x v="3"/>
    <x v="0"/>
    <s v="2025-10-06 00:00:00"/>
    <m/>
    <x v="1"/>
    <n v="1600"/>
    <s v="JULIAN BARRIOS"/>
    <n v="1110592620"/>
    <s v="EN PROCESO"/>
    <s v="CRISTIAN ALFONSO"/>
    <x v="3"/>
  </r>
  <r>
    <n v="70577"/>
    <s v="2025-10-03 09:53:16"/>
    <x v="15"/>
    <x v="3"/>
    <x v="0"/>
    <s v="2025-10-06 00:00:00"/>
    <s v="2025-10-08 14:03:55"/>
    <x v="3"/>
    <n v="1600"/>
    <s v="GUILLERMO CARMONA"/>
    <n v="98621425"/>
    <s v="ENTREGADA"/>
    <s v="CRISTIAN ALFONSO"/>
    <x v="3"/>
  </r>
  <r>
    <n v="70609"/>
    <s v="2025-10-03 13:33:03"/>
    <x v="15"/>
    <x v="3"/>
    <x v="0"/>
    <s v="2025-10-07 00:00:00"/>
    <m/>
    <x v="0"/>
    <n v="800"/>
    <s v="ROBINSON MENA PEÑA"/>
    <n v="1077443277"/>
    <s v="AUTORIZADA"/>
    <s v="CRISTIAN ALFONSO"/>
    <x v="3"/>
  </r>
  <r>
    <n v="70614"/>
    <s v="2025-10-03 14:10:49"/>
    <x v="15"/>
    <x v="3"/>
    <x v="0"/>
    <s v="2025-10-07 00:00:00"/>
    <m/>
    <x v="0"/>
    <n v="1600"/>
    <s v="DIANA PATRICIA CARRILLO PARADA"/>
    <n v="51953012"/>
    <s v="AUTORIZADA"/>
    <s v="CRISTIAN ALFONSO"/>
    <x v="3"/>
  </r>
  <r>
    <n v="70659"/>
    <s v="2025-10-04 09:50:54"/>
    <x v="15"/>
    <x v="3"/>
    <x v="0"/>
    <s v="2025-10-07 00:00:00"/>
    <m/>
    <x v="0"/>
    <s v="1600W"/>
    <s v="MATEO URIBE OLANO"/>
    <n v="1152683148"/>
    <s v="AUTORIZADA"/>
    <s v="CRISTIAN ALFONSO"/>
    <x v="3"/>
  </r>
  <r>
    <n v="70666"/>
    <s v="2025-10-04 10:22:04"/>
    <x v="15"/>
    <x v="3"/>
    <x v="0"/>
    <s v="2025-10-07 00:00:00"/>
    <m/>
    <x v="0"/>
    <s v="500W"/>
    <s v="JUAN JOSE  HENAO ARISTIZABAL"/>
    <n v="115247065"/>
    <s v="AUTORIZADA"/>
    <s v="CRISTIAN ALFONSO"/>
    <x v="3"/>
  </r>
  <r>
    <n v="70669"/>
    <s v="2025-10-04 10:38:44"/>
    <x v="15"/>
    <x v="3"/>
    <x v="0"/>
    <s v="2025-10-08 00:00:00"/>
    <m/>
    <x v="0"/>
    <n v="1600"/>
    <s v="CARLOS ANDRES  MONSALVE GIRALDO"/>
    <n v="1020466511"/>
    <s v="EN ESPERA"/>
    <m/>
    <x v="3"/>
  </r>
  <r>
    <n v="69932"/>
    <s v="2025-09-25 08:07:37"/>
    <x v="22"/>
    <x v="5"/>
    <x v="0"/>
    <s v="2025-09-29 00:00:00"/>
    <s v="2025-09-29 12:39:18"/>
    <x v="0"/>
    <s v="MOPED"/>
    <s v="LUISA FERNANDA  FAJARDO SALAZAR"/>
    <n v="1016026212"/>
    <s v="ENTREGADA"/>
    <m/>
    <x v="0"/>
  </r>
  <r>
    <n v="69934"/>
    <s v="2025-09-25 08:22:24"/>
    <x v="22"/>
    <x v="5"/>
    <x v="0"/>
    <s v="2025-09-25 00:00:00"/>
    <m/>
    <x v="13"/>
    <s v="800W"/>
    <s v="JULIAN EDUARDO RIVERA RUBIANO"/>
    <n v="1014255878"/>
    <s v="EN PROCESO"/>
    <s v="JULIAN MONTAÑO"/>
    <x v="0"/>
  </r>
  <r>
    <n v="69935"/>
    <s v="2025-09-25 08:23:15"/>
    <x v="22"/>
    <x v="5"/>
    <x v="0"/>
    <s v="2025-09-29 00:00:00"/>
    <m/>
    <x v="3"/>
    <s v="500W"/>
    <s v="JUAN SEBASTIAN MATAMOROS"/>
    <n v="1136883344"/>
    <s v="P. AUTORIZAR"/>
    <s v="JULIAN MONTAÑO"/>
    <x v="0"/>
  </r>
  <r>
    <n v="69936"/>
    <s v="2025-09-25 08:31:22"/>
    <x v="22"/>
    <x v="5"/>
    <x v="0"/>
    <s v="2025-09-29 00:00:00"/>
    <s v="2025-09-30 12:46:29"/>
    <x v="0"/>
    <s v="500W"/>
    <s v="FELIPE GUTIERREZ"/>
    <n v="1020726550"/>
    <s v="ENTREGADA"/>
    <s v="JHON ARAGON"/>
    <x v="0"/>
  </r>
  <r>
    <n v="69938"/>
    <s v="2025-09-25 08:42:12"/>
    <x v="22"/>
    <x v="5"/>
    <x v="0"/>
    <s v="2025-09-29 00:00:00"/>
    <s v="2025-09-29 09:05:05"/>
    <x v="0"/>
    <s v="500W"/>
    <s v="JONATHAN DAVID GUERRERO"/>
    <n v="1002760293"/>
    <s v="ENTREGADA"/>
    <s v="JHON ARAGON"/>
    <x v="0"/>
  </r>
  <r>
    <n v="69942"/>
    <s v="2025-09-25 09:16:44"/>
    <x v="22"/>
    <x v="5"/>
    <x v="0"/>
    <s v="2025-09-29 00:00:00"/>
    <s v="2025-09-29 16:43:33"/>
    <x v="3"/>
    <s v="500W"/>
    <s v="ELIMELEC MARTINEZ GONZALEZ"/>
    <n v="1072747380"/>
    <s v="ENTREGADA"/>
    <s v="SANTIAGO SILVA"/>
    <x v="0"/>
  </r>
  <r>
    <n v="69950"/>
    <s v="2025-09-25 09:53:45"/>
    <x v="22"/>
    <x v="5"/>
    <x v="0"/>
    <s v="2025-09-25 00:00:00"/>
    <s v="2025-09-26 15:10:16"/>
    <x v="7"/>
    <s v="500W"/>
    <s v="SIMON  GONZALEZ LONDOÑO"/>
    <n v="1037665869"/>
    <s v="ENTREGADA"/>
    <s v="JHON ARAGON"/>
    <x v="0"/>
  </r>
  <r>
    <n v="69951"/>
    <s v="2025-09-25 09:55:02"/>
    <x v="22"/>
    <x v="5"/>
    <x v="0"/>
    <s v="2025-09-25 00:00:00"/>
    <s v="2025-09-26 08:05:06"/>
    <x v="13"/>
    <s v="1600W"/>
    <s v="DANIEL MARTIN HELMFELT"/>
    <n v="377488"/>
    <s v="ENTREGADA"/>
    <s v="SANTIAGO SILVA"/>
    <x v="0"/>
  </r>
  <r>
    <n v="69959"/>
    <s v="2025-09-25 11:01:08"/>
    <x v="22"/>
    <x v="5"/>
    <x v="0"/>
    <s v="2025-09-25 00:00:00"/>
    <s v="2025-09-25 11:22:07"/>
    <x v="13"/>
    <s v="350W"/>
    <s v="FELIPE  CARBONELL"/>
    <n v="1032419230"/>
    <s v="ENTREGADA"/>
    <s v="JHON ARAGON"/>
    <x v="0"/>
  </r>
  <r>
    <n v="69969"/>
    <s v="2025-09-25 11:46:13"/>
    <x v="22"/>
    <x v="5"/>
    <x v="0"/>
    <s v="2025-09-29 00:00:00"/>
    <s v="2025-09-29 13:09:47"/>
    <x v="0"/>
    <s v="500W"/>
    <s v="LUIS GABRIEL  CARDENAS PERDOMO"/>
    <n v="1107046948"/>
    <s v="ENTREGADA"/>
    <s v="JHON ARAGON"/>
    <x v="0"/>
  </r>
  <r>
    <n v="69973"/>
    <s v="2025-09-25 12:02:18"/>
    <x v="22"/>
    <x v="5"/>
    <x v="0"/>
    <s v="2025-09-27 00:00:00"/>
    <s v="2025-09-27 12:04:30"/>
    <x v="1"/>
    <s v="800W"/>
    <s v="SAMUEL  VILLAMIL LIZARAZO"/>
    <n v="1023083839"/>
    <s v="ENTREGADA"/>
    <s v="SANTIAGO SILVA"/>
    <x v="0"/>
  </r>
  <r>
    <n v="69976"/>
    <s v="2025-09-25 12:18:02"/>
    <x v="22"/>
    <x v="5"/>
    <x v="0"/>
    <s v="2025-09-25 00:00:00"/>
    <s v="2025-09-26 13:41:04"/>
    <x v="13"/>
    <s v="1600W"/>
    <s v="MATEO DUQUE LONDOÑO"/>
    <n v="1020792533"/>
    <s v="ENTREGADA"/>
    <s v="CARLOS SERRATE"/>
    <x v="0"/>
  </r>
  <r>
    <n v="69988"/>
    <s v="2025-09-25 13:16:01"/>
    <x v="22"/>
    <x v="5"/>
    <x v="0"/>
    <s v="2025-09-29 00:00:00"/>
    <s v="2025-09-29 13:37:14"/>
    <x v="0"/>
    <s v="800W"/>
    <s v="MARTIN VERGARA GARCIA"/>
    <n v="1071171101"/>
    <s v="ENTREGADA"/>
    <s v="JHON ARAGON"/>
    <x v="0"/>
  </r>
  <r>
    <n v="69989"/>
    <s v="2025-09-25 13:38:28"/>
    <x v="22"/>
    <x v="5"/>
    <x v="0"/>
    <s v="2025-09-29 00:00:00"/>
    <m/>
    <x v="15"/>
    <s v="800W"/>
    <s v="ANDRES CIFUENTES"/>
    <n v="80803329"/>
    <s v="FINALIZADA"/>
    <s v="CRISTIAN DAVID GUERRERO"/>
    <x v="0"/>
  </r>
  <r>
    <n v="69991"/>
    <s v="2025-09-25 13:44:26"/>
    <x v="22"/>
    <x v="5"/>
    <x v="0"/>
    <s v="2025-09-25 00:00:00"/>
    <s v="2025-09-26 15:14:45"/>
    <x v="9"/>
    <s v="350W"/>
    <s v="MARIA CAMILA SALAZAR GALINDO"/>
    <n v="1020839208"/>
    <s v="ENTREGADA"/>
    <s v="JUAN CARLOS SALCEDO"/>
    <x v="0"/>
  </r>
  <r>
    <n v="69994"/>
    <s v="2025-09-25 14:08:22"/>
    <x v="22"/>
    <x v="5"/>
    <x v="0"/>
    <s v="2025-09-26 00:00:00"/>
    <s v="2025-09-26 13:05:28"/>
    <x v="1"/>
    <s v="500W"/>
    <s v="CHARLES FIGUEROA"/>
    <n v="80025454"/>
    <s v="ENTREGADA"/>
    <s v="CARLOS SERRATE"/>
    <x v="0"/>
  </r>
  <r>
    <n v="69998"/>
    <s v="2025-09-25 14:44:44"/>
    <x v="22"/>
    <x v="5"/>
    <x v="0"/>
    <s v="2025-09-29 00:00:00"/>
    <s v="2025-09-29 13:31:20"/>
    <x v="0"/>
    <s v="1600W"/>
    <s v="SANTIAGO PAEZ ALJURE"/>
    <n v="1000795834"/>
    <s v="ENTREGADA"/>
    <s v="JUAN CARLOS SALCEDO"/>
    <x v="0"/>
  </r>
  <r>
    <n v="70000"/>
    <s v="2025-09-25 15:09:42"/>
    <x v="22"/>
    <x v="5"/>
    <x v="0"/>
    <s v="2025-09-26 00:00:00"/>
    <s v="2025-09-26 14:36:34"/>
    <x v="5"/>
    <s v="350W LITE"/>
    <s v="MICHELL CHIQUINQUIRA MARTINEZ PORTILLO"/>
    <n v="6329375"/>
    <s v="ENTREGADA"/>
    <s v="JUAN CARLOS SALCEDO"/>
    <x v="0"/>
  </r>
  <r>
    <n v="70002"/>
    <s v="2025-09-25 15:10:36"/>
    <x v="22"/>
    <x v="5"/>
    <x v="0"/>
    <s v="2025-09-26 00:00:00"/>
    <s v="2025-09-26 14:37:10"/>
    <x v="5"/>
    <s v="350W LITE"/>
    <s v="ROXIMER ALEJANDRA RODRIGUEZ"/>
    <n v="5101047"/>
    <s v="ENTREGADA"/>
    <s v="CARLOS SERRATE"/>
    <x v="0"/>
  </r>
  <r>
    <n v="70006"/>
    <s v="2025-09-25 16:04:08"/>
    <x v="22"/>
    <x v="5"/>
    <x v="0"/>
    <s v="2025-09-26 00:00:00"/>
    <s v="2025-09-29 14:27:44"/>
    <x v="8"/>
    <s v="800W"/>
    <s v="SANTIAGO  MALDONADO NUÑEZ"/>
    <n v="1000611981"/>
    <s v="ENTREGADA"/>
    <s v="CARLOS SERRATE"/>
    <x v="0"/>
  </r>
  <r>
    <n v="70008"/>
    <s v="2025-09-25 16:33:25"/>
    <x v="22"/>
    <x v="5"/>
    <x v="0"/>
    <s v="2025-09-27 00:00:00"/>
    <s v="2025-09-29 13:40:17"/>
    <x v="3"/>
    <s v="500W"/>
    <s v="SANTIAGO MELENDEZ"/>
    <n v="80082191"/>
    <s v="ENTREGADA"/>
    <s v="CRISTIAN DAVID GUERRERO"/>
    <x v="0"/>
  </r>
  <r>
    <n v="70012"/>
    <s v="2025-09-25 17:06:13"/>
    <x v="22"/>
    <x v="5"/>
    <x v="0"/>
    <s v="2025-09-26 00:00:00"/>
    <s v="2025-09-27 09:24:33"/>
    <x v="1"/>
    <s v="1600W"/>
    <s v="BRAYAN SEBASTIAN ZULUAGA CASTAÑEDA"/>
    <n v="1014285652"/>
    <s v="ENTREGADA"/>
    <s v="CARLOS SERRATE"/>
    <x v="0"/>
  </r>
  <r>
    <n v="70021"/>
    <s v="2025-09-26 08:04:26"/>
    <x v="22"/>
    <x v="5"/>
    <x v="0"/>
    <s v="2025-09-26 00:00:00"/>
    <s v="2025-09-26 16:42:23"/>
    <x v="1"/>
    <s v="500W"/>
    <s v="BRYAN RICARDO MENDEZ ALVARADO"/>
    <n v="1126001409"/>
    <s v="ENTREGADA"/>
    <s v="CARLOS SERRATE"/>
    <x v="0"/>
  </r>
  <r>
    <n v="70027"/>
    <s v="2025-09-26 08:51:16"/>
    <x v="22"/>
    <x v="5"/>
    <x v="0"/>
    <s v="2025-09-27 00:00:00"/>
    <s v="2025-09-26 16:54:08"/>
    <x v="1"/>
    <s v="500W"/>
    <s v="JUAN ALEXANDER MENDEZ"/>
    <n v="80099376"/>
    <s v="ENTREGADA"/>
    <s v="CRISTIAN DAVID GUERRERO"/>
    <x v="0"/>
  </r>
  <r>
    <n v="70031"/>
    <s v="2025-09-26 08:59:56"/>
    <x v="22"/>
    <x v="5"/>
    <x v="0"/>
    <s v="2025-09-30 00:00:00"/>
    <m/>
    <x v="0"/>
    <s v="1600W"/>
    <s v="DANIEL  VILLA PELAEZ"/>
    <n v="1019029052"/>
    <s v="FINALIZADA"/>
    <s v="JHON ARAGON"/>
    <x v="0"/>
  </r>
  <r>
    <n v="70034"/>
    <s v="2025-09-26 09:20:03"/>
    <x v="22"/>
    <x v="5"/>
    <x v="0"/>
    <s v="2025-09-26 00:00:00"/>
    <m/>
    <x v="0"/>
    <s v="2400W"/>
    <s v="PROVENET  SAS"/>
    <n v="830104742"/>
    <s v="EN PROCESO"/>
    <s v="JUAN CARLOS SALCEDO"/>
    <x v="0"/>
  </r>
  <r>
    <n v="70038"/>
    <s v="2025-09-26 09:42:42"/>
    <x v="22"/>
    <x v="5"/>
    <x v="0"/>
    <s v="2025-09-26 00:00:00"/>
    <s v="2025-09-26 15:19:51"/>
    <x v="1"/>
    <s v="MOPED ELECTRICO"/>
    <s v="ANA EVELYN ROA BARRAGAN"/>
    <n v="1013591998"/>
    <s v="ENTREGADA"/>
    <m/>
    <x v="0"/>
  </r>
  <r>
    <n v="70040"/>
    <s v="2025-09-26 09:47:24"/>
    <x v="22"/>
    <x v="5"/>
    <x v="0"/>
    <s v="2025-09-30 00:00:00"/>
    <m/>
    <x v="3"/>
    <s v="350W"/>
    <s v="PALOMA PRISCILA RUBIO FRANCO"/>
    <n v="1015450725"/>
    <s v="P. AUTORIZAR"/>
    <s v="JHON ARAGON"/>
    <x v="0"/>
  </r>
  <r>
    <n v="70041"/>
    <s v="2025-09-26 09:58:31"/>
    <x v="22"/>
    <x v="5"/>
    <x v="0"/>
    <s v="2025-09-29 00:00:00"/>
    <m/>
    <x v="0"/>
    <s v="1600W"/>
    <s v="NOLBER ANTONIO  FUENTES ACEVEDO"/>
    <n v="1020718700"/>
    <s v="AUTORIZADA"/>
    <s v="JUAN CARLOS SALCEDO"/>
    <x v="0"/>
  </r>
  <r>
    <n v="70042"/>
    <s v="2025-09-26 10:05:11"/>
    <x v="22"/>
    <x v="5"/>
    <x v="0"/>
    <s v="2025-09-27 00:00:00"/>
    <s v="2025-09-26 16:25:08"/>
    <x v="13"/>
    <s v="500W"/>
    <s v="JUAN PABLO TELLEZ"/>
    <n v="91532140"/>
    <s v="ENTREGADA"/>
    <s v="BRAYAN RAMIREZ"/>
    <x v="0"/>
  </r>
  <r>
    <n v="70051"/>
    <s v="2025-09-26 11:28:03"/>
    <x v="22"/>
    <x v="5"/>
    <x v="0"/>
    <s v="2025-09-26 00:00:00"/>
    <s v="2025-09-26 12:56:38"/>
    <x v="1"/>
    <s v="500W"/>
    <s v="ALEXANDER SUAREZ"/>
    <n v="79579659"/>
    <s v="ENTREGADA"/>
    <s v="CARLOS SERRATE"/>
    <x v="0"/>
  </r>
  <r>
    <n v="70052"/>
    <s v="2025-09-26 11:52:20"/>
    <x v="22"/>
    <x v="5"/>
    <x v="0"/>
    <s v="2025-09-26 00:00:00"/>
    <s v="2025-09-26 15:55:27"/>
    <x v="13"/>
    <s v="800W"/>
    <s v="NICOLAS MEJIA"/>
    <n v="1020790042"/>
    <s v="ENTREGADA"/>
    <s v="JHON ARAGON"/>
    <x v="0"/>
  </r>
  <r>
    <n v="70059"/>
    <s v="2025-09-26 12:40:02"/>
    <x v="22"/>
    <x v="5"/>
    <x v="0"/>
    <s v="2025-09-29 00:00:00"/>
    <m/>
    <x v="0"/>
    <s v="500W"/>
    <s v="ANDREA RUBIO"/>
    <n v="1023881896"/>
    <s v="FINALIZADA"/>
    <s v="JULIAN MONTAÑO"/>
    <x v="0"/>
  </r>
  <r>
    <n v="70064"/>
    <s v="2025-09-26 13:13:47"/>
    <x v="22"/>
    <x v="5"/>
    <x v="0"/>
    <s v="2025-09-30 00:00:00"/>
    <m/>
    <x v="3"/>
    <s v="350W"/>
    <s v="AURA PATRICIA  VILLAMIL SANCHEZ"/>
    <n v="20933156"/>
    <s v="EN PROCESO"/>
    <s v="RICARDO TORRES"/>
    <x v="0"/>
  </r>
  <r>
    <n v="70066"/>
    <s v="2025-09-26 13:23:49"/>
    <x v="22"/>
    <x v="5"/>
    <x v="0"/>
    <s v="2025-09-29 00:00:00"/>
    <m/>
    <x v="0"/>
    <s v="350W"/>
    <s v="INGRID ADELAIDE CHACON ACOSTA"/>
    <n v="1125778815"/>
    <s v="AUTORIZA.R.B"/>
    <s v="JULIAN MONTAÑO"/>
    <x v="0"/>
  </r>
  <r>
    <n v="70071"/>
    <s v="2025-09-26 13:41:37"/>
    <x v="22"/>
    <x v="5"/>
    <x v="0"/>
    <s v="2025-09-29 00:00:00"/>
    <m/>
    <x v="0"/>
    <s v="800W"/>
    <s v="FELIPE POSADA"/>
    <n v="1018511811"/>
    <s v="AUTORIZADA"/>
    <s v="SANTIAGO SILVA"/>
    <x v="0"/>
  </r>
  <r>
    <n v="70078"/>
    <s v="2025-09-26 14:29:40"/>
    <x v="22"/>
    <x v="5"/>
    <x v="0"/>
    <s v="2025-09-26 00:00:00"/>
    <m/>
    <x v="13"/>
    <s v="1600W"/>
    <s v="JORGE ANTONIO CENTENO GAMEZ"/>
    <n v="1082252103"/>
    <s v="AUTORIZA.R.B"/>
    <s v="CRISTIAN DAVID GUERRERO"/>
    <x v="0"/>
  </r>
  <r>
    <n v="70082"/>
    <s v="2025-09-26 14:52:47"/>
    <x v="22"/>
    <x v="5"/>
    <x v="0"/>
    <s v="2025-09-29 00:00:00"/>
    <s v="2025-09-29 15:18:35"/>
    <x v="0"/>
    <s v="1600W"/>
    <s v="ROBERTO ALFREDO MANTILLA SANCHEZ"/>
    <n v="80162425"/>
    <s v="ENTREGADA"/>
    <s v="JHON ARAGON"/>
    <x v="0"/>
  </r>
  <r>
    <n v="70084"/>
    <s v="2025-09-26 15:05:22"/>
    <x v="22"/>
    <x v="5"/>
    <x v="0"/>
    <s v="2025-09-27 00:00:00"/>
    <s v="2025-09-30 08:36:55"/>
    <x v="13"/>
    <s v="350W LITE"/>
    <s v="JESSICA  ORTEGA FRANCO"/>
    <n v="1088286831"/>
    <s v="ENTREGADA"/>
    <s v="BRAYAN RAMIREZ"/>
    <x v="0"/>
  </r>
  <r>
    <n v="70085"/>
    <s v="2025-09-26 15:05:52"/>
    <x v="22"/>
    <x v="5"/>
    <x v="0"/>
    <s v="2025-09-30 00:00:00"/>
    <m/>
    <x v="0"/>
    <s v="SCOOTER MINCA"/>
    <s v="LUIS FERNANDO ROMÁN OSPINA"/>
    <n v="79154357"/>
    <s v="P. AUTORIZAR"/>
    <s v="JHON ARAGON"/>
    <x v="0"/>
  </r>
  <r>
    <n v="70089"/>
    <s v="2025-09-26 15:16:43"/>
    <x v="22"/>
    <x v="5"/>
    <x v="0"/>
    <s v="2025-09-27 00:00:00"/>
    <s v="2025-09-26 15:43:51"/>
    <x v="1"/>
    <s v="800W"/>
    <s v="SAIDA HERNANDEZ"/>
    <n v="1000694753"/>
    <s v="ENTREGADA"/>
    <s v="CARLOS SERRATE"/>
    <x v="0"/>
  </r>
  <r>
    <n v="70091"/>
    <s v="2025-09-26 15:21:16"/>
    <x v="22"/>
    <x v="5"/>
    <x v="0"/>
    <s v="2025-09-27 00:00:00"/>
    <m/>
    <x v="13"/>
    <s v="350W"/>
    <s v="JUAN DAVID  CIPAGAUTA"/>
    <n v="1020746201"/>
    <s v="AUTORIZA.R.B"/>
    <s v="JULIAN MONTAÑO"/>
    <x v="0"/>
  </r>
  <r>
    <n v="70092"/>
    <s v="2025-09-26 15:53:15"/>
    <x v="22"/>
    <x v="5"/>
    <x v="0"/>
    <s v="2025-10-01 00:00:00"/>
    <m/>
    <x v="0"/>
    <s v="800W"/>
    <s v="JUAN CAMILO HERNANDEZ PACHECO"/>
    <n v="1107036860"/>
    <s v="EN PROCESO"/>
    <s v="JULIAN MONTAÑO"/>
    <x v="0"/>
  </r>
  <r>
    <n v="70095"/>
    <s v="2025-09-26 16:02:11"/>
    <x v="22"/>
    <x v="5"/>
    <x v="0"/>
    <s v="2025-09-29 00:00:00"/>
    <m/>
    <x v="1"/>
    <s v="1600W"/>
    <s v="MICHELLE VALENTINA  ESCOBAR"/>
    <n v="1020824658"/>
    <s v="FINALIZADA"/>
    <s v="SANTIAGO SILVA"/>
    <x v="0"/>
  </r>
  <r>
    <n v="70096"/>
    <s v="2025-09-26 16:03:55"/>
    <x v="22"/>
    <x v="5"/>
    <x v="0"/>
    <s v="2025-09-29 00:00:00"/>
    <m/>
    <x v="3"/>
    <s v="1600W"/>
    <s v="LUIS IGNACIO FORERO MOLINA"/>
    <n v="1007467576"/>
    <s v="C. CALIDAD"/>
    <s v="SANTIAGO SILVA"/>
    <x v="0"/>
  </r>
  <r>
    <n v="70099"/>
    <s v="2025-09-26 16:07:00"/>
    <x v="22"/>
    <x v="5"/>
    <x v="0"/>
    <m/>
    <m/>
    <x v="0"/>
    <s v="350W"/>
    <s v="LAURA  DELAROSA"/>
    <n v="1140889388"/>
    <s v="P. AUTORIZAR"/>
    <s v="JUAN CARLOS SALCEDO"/>
    <x v="0"/>
  </r>
  <r>
    <n v="70100"/>
    <s v="2025-09-26 16:19:51"/>
    <x v="22"/>
    <x v="5"/>
    <x v="0"/>
    <s v="2025-09-27 00:00:00"/>
    <m/>
    <x v="1"/>
    <s v="800W"/>
    <s v="ALFONSO CEBALLOS"/>
    <n v="80270668"/>
    <s v="FINALIZADA"/>
    <s v="SANTIAGO SILVA"/>
    <x v="0"/>
  </r>
  <r>
    <n v="70101"/>
    <s v="2025-09-26 16:21:25"/>
    <x v="22"/>
    <x v="5"/>
    <x v="0"/>
    <s v="2025-09-26 00:00:00"/>
    <s v="2025-09-26 16:34:51"/>
    <x v="1"/>
    <s v="350 W LITE"/>
    <s v="ANDERSON DAVID LONDOÑO JIMENEZ"/>
    <n v="1106897841"/>
    <s v="ENTREGADA"/>
    <s v="SANTIAGO SILVA"/>
    <x v="0"/>
  </r>
  <r>
    <n v="70103"/>
    <s v="2025-09-26 16:38:59"/>
    <x v="22"/>
    <x v="5"/>
    <x v="0"/>
    <s v="2025-10-01 00:00:00"/>
    <m/>
    <x v="0"/>
    <s v="1600W"/>
    <s v="CRISTIAN DAVID   BERNAL SASTRE"/>
    <n v="1233689128"/>
    <s v="AUTORIZADA"/>
    <s v="JUAN CARLOS SALCEDO"/>
    <x v="0"/>
  </r>
  <r>
    <n v="70121"/>
    <s v="2025-09-27 09:07:00"/>
    <x v="22"/>
    <x v="5"/>
    <x v="0"/>
    <s v="2025-10-01 00:00:00"/>
    <m/>
    <x v="0"/>
    <s v="800W"/>
    <s v="NATALY LOVERA MONTENEGRO"/>
    <n v="53069718"/>
    <s v="FINALIZADA"/>
    <s v="CRISTIAN DAVID GUERRERO"/>
    <x v="0"/>
  </r>
  <r>
    <n v="70123"/>
    <s v="2025-09-27 09:13:58"/>
    <x v="22"/>
    <x v="5"/>
    <x v="0"/>
    <s v="2025-09-27 00:00:00"/>
    <m/>
    <x v="9"/>
    <s v="350W"/>
    <s v="JAVIER  LADRON DE GUEVARA SANCHEZ"/>
    <n v="79045108"/>
    <s v="FINALIZADA"/>
    <s v="JULIAN MONTAÑO"/>
    <x v="0"/>
  </r>
  <r>
    <n v="70126"/>
    <s v="2025-09-27 09:16:24"/>
    <x v="22"/>
    <x v="5"/>
    <x v="0"/>
    <s v="2025-10-01 00:00:00"/>
    <m/>
    <x v="0"/>
    <s v="800W"/>
    <s v="ANDRES FELIPE OTALORA CALA"/>
    <n v="1032369121"/>
    <s v="FINALIZADA"/>
    <s v="JHON ARAGON"/>
    <x v="0"/>
  </r>
  <r>
    <n v="70128"/>
    <s v="2025-09-27 09:21:34"/>
    <x v="22"/>
    <x v="5"/>
    <x v="0"/>
    <s v="2025-09-30 00:00:00"/>
    <m/>
    <x v="0"/>
    <s v="MOPED ELECTRICO"/>
    <s v="DIANA JACQUELINE RODRIGUEZ OJEDA"/>
    <n v="40219513"/>
    <s v="FINALIZADA"/>
    <s v="JULIAN MONTAÑO"/>
    <x v="0"/>
  </r>
  <r>
    <n v="70131"/>
    <s v="2025-09-27 09:47:50"/>
    <x v="22"/>
    <x v="5"/>
    <x v="0"/>
    <s v="2025-09-30 00:00:00"/>
    <m/>
    <x v="0"/>
    <s v="500W"/>
    <s v="JUAN FELIPE GONZALEZ MERINO"/>
    <n v="1015421963"/>
    <s v="AUTORIZADA"/>
    <s v="JUAN CARLOS SALCEDO"/>
    <x v="0"/>
  </r>
  <r>
    <n v="70146"/>
    <s v="2025-09-27 10:41:59"/>
    <x v="22"/>
    <x v="5"/>
    <x v="0"/>
    <s v="2025-09-27 00:00:00"/>
    <m/>
    <x v="13"/>
    <s v="350 LITE"/>
    <s v="MARIA TERESA MUÑOZ MONTOYA"/>
    <n v="43563191"/>
    <s v="AUTORIZA.R.B"/>
    <s v="BRAYAN RAMIREZ"/>
    <x v="0"/>
  </r>
  <r>
    <n v="70149"/>
    <s v="2025-09-27 10:50:16"/>
    <x v="22"/>
    <x v="5"/>
    <x v="0"/>
    <s v="2025-10-01 00:00:00"/>
    <m/>
    <x v="0"/>
    <s v="1600W"/>
    <s v="ALEJANDRO RODRIGUEZ CHAVEZ"/>
    <n v="1019006302"/>
    <s v="FINALIZADA"/>
    <s v="JHON ARAGON"/>
    <x v="0"/>
  </r>
  <r>
    <n v="70151"/>
    <s v="2025-09-27 10:58:05"/>
    <x v="22"/>
    <x v="5"/>
    <x v="0"/>
    <s v="2025-09-30 00:00:00"/>
    <m/>
    <x v="3"/>
    <s v="1600W"/>
    <s v="FREDDY ALEJANDRO CASALLAS RODRIGUEZ"/>
    <n v="1018448165"/>
    <s v="AUTORIZA.R.B"/>
    <s v="SANTIAGO SILVA"/>
    <x v="0"/>
  </r>
  <r>
    <n v="70152"/>
    <s v="2025-09-27 11:06:46"/>
    <x v="22"/>
    <x v="5"/>
    <x v="0"/>
    <s v="2025-09-29 00:00:00"/>
    <s v="2025-09-29 12:43:53"/>
    <x v="8"/>
    <s v="800W"/>
    <s v="ÓSCAR LEONARDO GALINDO MUÑOZ"/>
    <n v="1015445733"/>
    <s v="ENTREGADA"/>
    <s v="CARLOS SERRATE"/>
    <x v="0"/>
  </r>
  <r>
    <n v="70155"/>
    <s v="2025-09-27 11:18:02"/>
    <x v="22"/>
    <x v="5"/>
    <x v="0"/>
    <s v="2025-09-30 00:00:00"/>
    <m/>
    <x v="0"/>
    <s v="800W"/>
    <s v="ASESORIAS JURIDICAS ALC S.A.S. ASESORIAS JURIDICAS ALC S.A.S."/>
    <n v="900378943"/>
    <s v="AUTORIZA.R.B"/>
    <s v="JULIAN MONTAÑO"/>
    <x v="0"/>
  </r>
  <r>
    <n v="70156"/>
    <s v="2025-09-27 11:19:15"/>
    <x v="22"/>
    <x v="5"/>
    <x v="0"/>
    <s v="2025-09-27 00:00:00"/>
    <s v="2025-09-27 12:39:28"/>
    <x v="8"/>
    <n v="800"/>
    <s v="RUBEN ANDRES AGUILERA CARCAMO"/>
    <n v="1053006344"/>
    <s v="ENTREGADA"/>
    <s v="CARLOS SERRATE"/>
    <x v="0"/>
  </r>
  <r>
    <n v="70168"/>
    <s v="2025-09-27 11:48:21"/>
    <x v="22"/>
    <x v="5"/>
    <x v="0"/>
    <s v="2025-09-30 00:00:00"/>
    <m/>
    <x v="0"/>
    <s v="500W"/>
    <s v="DANIELA PEDRAZA MUÑOS"/>
    <n v="1018500681"/>
    <s v="AUTORIZADA"/>
    <s v="JHON ARAGON"/>
    <x v="0"/>
  </r>
  <r>
    <n v="70171"/>
    <s v="2025-09-27 11:54:52"/>
    <x v="22"/>
    <x v="5"/>
    <x v="0"/>
    <s v="2025-10-01 00:00:00"/>
    <m/>
    <x v="3"/>
    <s v="1600W"/>
    <s v="MIGUEL ANGEL GUZMAN CORDOBA"/>
    <n v="1019057766"/>
    <s v="AUTORIZA.R.B"/>
    <s v="RICARDO TORRES"/>
    <x v="0"/>
  </r>
  <r>
    <n v="70177"/>
    <s v="2025-09-27 12:10:49"/>
    <x v="22"/>
    <x v="5"/>
    <x v="0"/>
    <s v="2025-10-02 00:00:00"/>
    <m/>
    <x v="0"/>
    <s v="800W"/>
    <s v="SANTIAGO GARZON"/>
    <n v="1015425610"/>
    <s v="FINALIZADA"/>
    <s v="JHON ARAGON"/>
    <x v="0"/>
  </r>
  <r>
    <n v="70185"/>
    <s v="2025-09-27 12:44:36"/>
    <x v="22"/>
    <x v="5"/>
    <x v="0"/>
    <s v="2025-09-29 00:00:00"/>
    <s v="2025-09-30 13:53:09"/>
    <x v="1"/>
    <s v="500W"/>
    <s v="GABRIEL BUSTOS"/>
    <n v="1192767288"/>
    <s v="ENTREGADA"/>
    <s v="CARLOS SERRATE"/>
    <x v="0"/>
  </r>
  <r>
    <n v="70188"/>
    <s v="2025-09-27 12:51:14"/>
    <x v="22"/>
    <x v="5"/>
    <x v="0"/>
    <s v="2025-09-30 00:00:00"/>
    <m/>
    <x v="3"/>
    <s v="1600W"/>
    <s v="DIEGO ENRIQUE CASTILLO LANCHEROS"/>
    <n v="79738842"/>
    <s v="P. AUTORIZAR"/>
    <s v="JHON ARAGON"/>
    <x v="0"/>
  </r>
  <r>
    <n v="70191"/>
    <s v="2025-09-27 12:54:28"/>
    <x v="22"/>
    <x v="5"/>
    <x v="0"/>
    <s v="2025-10-01 00:00:00"/>
    <m/>
    <x v="0"/>
    <s v="500W"/>
    <s v="YURY FERNANDEZ"/>
    <n v="53010849"/>
    <s v="FINALIZADA"/>
    <s v="JULIAN MONTAÑO"/>
    <x v="0"/>
  </r>
  <r>
    <n v="69961"/>
    <s v="2025-09-25 11:17:23"/>
    <x v="22"/>
    <x v="5"/>
    <x v="0"/>
    <s v="2025-09-29 00:00:00"/>
    <s v="2025-09-29 15:08:48"/>
    <x v="3"/>
    <s v="800W"/>
    <s v="ANDRES FABIAN LEMES YEPES"/>
    <n v="80214726"/>
    <s v="ENTREGADA"/>
    <s v="HENRY HERNANDEZ"/>
    <x v="4"/>
  </r>
  <r>
    <n v="69970"/>
    <s v="2025-09-25 11:48:32"/>
    <x v="22"/>
    <x v="5"/>
    <x v="0"/>
    <s v="2025-09-29 00:00:00"/>
    <m/>
    <x v="0"/>
    <s v="350W"/>
    <s v="MIGUEL  MORALES"/>
    <n v="1024562841"/>
    <s v="AUTORIZADA"/>
    <s v="HENRY HERNANDEZ"/>
    <x v="4"/>
  </r>
  <r>
    <n v="69974"/>
    <s v="2025-09-25 12:02:48"/>
    <x v="22"/>
    <x v="5"/>
    <x v="0"/>
    <s v="2025-09-25 00:00:00"/>
    <s v="2025-09-25 16:45:21"/>
    <x v="8"/>
    <s v="2400W"/>
    <s v="ANDRES GUILLERMO LINARES GOMEZ"/>
    <n v="80173043"/>
    <s v="ENTREGADA"/>
    <s v="SEBASTIAN ARIAS"/>
    <x v="4"/>
  </r>
  <r>
    <n v="70009"/>
    <s v="2025-09-25 16:37:31"/>
    <x v="22"/>
    <x v="5"/>
    <x v="0"/>
    <s v="2025-09-30 00:00:00"/>
    <s v="2025-09-30 11:47:52"/>
    <x v="0"/>
    <s v="800W"/>
    <s v="OSCAR ANDRES NUPIA MARTINEZ"/>
    <n v="79685224"/>
    <s v="ENTREGADA"/>
    <s v="CRISTIAN DEVIA"/>
    <x v="4"/>
  </r>
  <r>
    <n v="70023"/>
    <s v="2025-09-26 08:21:20"/>
    <x v="22"/>
    <x v="5"/>
    <x v="0"/>
    <s v="2025-09-27 00:00:00"/>
    <m/>
    <x v="3"/>
    <s v="800W"/>
    <s v="RAUL CARO"/>
    <n v="1016085811"/>
    <s v="AUTORIZADA"/>
    <s v="SEBASTIAN ARIAS"/>
    <x v="4"/>
  </r>
  <r>
    <n v="70025"/>
    <s v="2025-09-26 08:43:06"/>
    <x v="22"/>
    <x v="5"/>
    <x v="0"/>
    <s v="2025-09-29 00:00:00"/>
    <m/>
    <x v="3"/>
    <s v="2400W"/>
    <s v="WILLIAM ARTURO  HERNANDEZ VALLEJO"/>
    <n v="79274079"/>
    <s v="C. CALIDAD"/>
    <s v="CRISTIAN DEVIA"/>
    <x v="4"/>
  </r>
  <r>
    <n v="70028"/>
    <s v="2025-09-26 08:52:23"/>
    <x v="22"/>
    <x v="5"/>
    <x v="0"/>
    <s v="2025-09-26 00:00:00"/>
    <s v="2025-09-26 15:22:51"/>
    <x v="1"/>
    <s v="2400W"/>
    <s v="CHRISTIAN DARIO RODRIGUEZ MORENO"/>
    <n v="1015409159"/>
    <s v="ENTREGADA"/>
    <s v="SEBASTIAN ARIAS"/>
    <x v="4"/>
  </r>
  <r>
    <n v="70050"/>
    <s v="2025-09-26 11:20:42"/>
    <x v="22"/>
    <x v="5"/>
    <x v="0"/>
    <s v="2025-09-27 00:00:00"/>
    <m/>
    <x v="1"/>
    <s v="500W"/>
    <s v="MAURICIO SANCHEZ SEGURA"/>
    <n v="1107058260"/>
    <s v="FINALIZADA"/>
    <s v="HENRY HERNANDEZ"/>
    <x v="4"/>
  </r>
  <r>
    <n v="70063"/>
    <s v="2025-09-26 13:06:40"/>
    <x v="22"/>
    <x v="5"/>
    <x v="0"/>
    <s v="2025-09-30 00:00:00"/>
    <m/>
    <x v="0"/>
    <s v="1600W"/>
    <s v="JAIRO ALONSO ORDOÑEZ CAICEDO"/>
    <n v="1022343849"/>
    <s v="AUTORIZADA"/>
    <s v="HENRY HERNANDEZ"/>
    <x v="4"/>
  </r>
  <r>
    <n v="70087"/>
    <s v="2025-09-26 15:12:22"/>
    <x v="22"/>
    <x v="5"/>
    <x v="0"/>
    <s v="2025-09-27 00:00:00"/>
    <s v="2025-09-27 13:07:44"/>
    <x v="8"/>
    <s v="500W"/>
    <s v="DANIEL  SALAZAR"/>
    <n v="1019055949"/>
    <s v="ENTREGADA"/>
    <s v="HENRY HERNANDEZ"/>
    <x v="4"/>
  </r>
  <r>
    <n v="70098"/>
    <s v="2025-09-26 16:04:38"/>
    <x v="22"/>
    <x v="5"/>
    <x v="0"/>
    <s v="2025-09-27 00:00:00"/>
    <m/>
    <x v="1"/>
    <s v="800W"/>
    <s v="CRISTIAN GONZALO CORTES ZABALA"/>
    <n v="1010210919"/>
    <s v="FINALIZADA"/>
    <s v="HENRY HERNANDEZ"/>
    <x v="4"/>
  </r>
  <r>
    <n v="70137"/>
    <s v="2025-09-27 10:14:13"/>
    <x v="22"/>
    <x v="5"/>
    <x v="0"/>
    <s v="2025-09-27 00:00:00"/>
    <s v="2025-09-30 13:59:56"/>
    <x v="1"/>
    <s v="350W"/>
    <s v="ALEJANDRA TOVAR QUINTERO"/>
    <n v="1022959753"/>
    <s v="ENTREGADA"/>
    <s v="SEBASTIAN ARIAS"/>
    <x v="4"/>
  </r>
  <r>
    <n v="70145"/>
    <s v="2025-09-27 10:34:27"/>
    <x v="22"/>
    <x v="5"/>
    <x v="0"/>
    <s v="2025-09-30 00:00:00"/>
    <m/>
    <x v="0"/>
    <s v="1600W"/>
    <s v="JULIO CESAR MORALES PEREZ MORALES PEREZ"/>
    <n v="80230176"/>
    <s v="FINALIZADA"/>
    <s v="SEBASTIAN ARIAS"/>
    <x v="4"/>
  </r>
  <r>
    <n v="70154"/>
    <s v="2025-09-27 11:12:43"/>
    <x v="22"/>
    <x v="5"/>
    <x v="0"/>
    <s v="2025-09-27 00:00:00"/>
    <s v="2025-09-27 13:04:43"/>
    <x v="8"/>
    <s v="1600W"/>
    <s v="EDISON SIERRA"/>
    <n v="1026281112"/>
    <s v="ENTREGADA"/>
    <s v="HENRY HERNANDEZ"/>
    <x v="4"/>
  </r>
  <r>
    <n v="70157"/>
    <s v="2025-09-27 11:19:26"/>
    <x v="22"/>
    <x v="5"/>
    <x v="0"/>
    <s v="2025-09-30 00:00:00"/>
    <m/>
    <x v="0"/>
    <s v="350W LITE"/>
    <s v="LINA MARIA  ARISTIZABAL MONTERO"/>
    <n v="1032457144"/>
    <s v="AUTORIZADA"/>
    <s v="CRISTIAN DEVIA"/>
    <x v="4"/>
  </r>
  <r>
    <n v="70162"/>
    <s v="2025-09-27 11:34:14"/>
    <x v="22"/>
    <x v="5"/>
    <x v="0"/>
    <s v="2025-09-30 00:00:00"/>
    <m/>
    <x v="0"/>
    <s v="800W"/>
    <s v="MILENA  SOTO SANGUINO"/>
    <n v="1013617520"/>
    <s v="P. AUTORIZAR"/>
    <s v="HENRY HERNANDEZ"/>
    <x v="4"/>
  </r>
  <r>
    <n v="70164"/>
    <s v="2025-09-27 11:37:57"/>
    <x v="22"/>
    <x v="5"/>
    <x v="0"/>
    <s v="2025-09-30 00:00:00"/>
    <m/>
    <x v="0"/>
    <s v="800W"/>
    <s v="DAVID ALEJANDRO SOLANO MENDEZ"/>
    <n v="1022425297"/>
    <s v="FINALIZADA"/>
    <s v="SEBASTIAN ARIAS"/>
    <x v="4"/>
  </r>
  <r>
    <n v="70167"/>
    <s v="2025-09-27 11:48:00"/>
    <x v="22"/>
    <x v="5"/>
    <x v="0"/>
    <s v="2025-09-29 00:00:00"/>
    <m/>
    <x v="1"/>
    <s v="1600W"/>
    <s v="JHONATAN JAVIER CHAVARRO TELLO"/>
    <n v="1125791784"/>
    <s v="FINALIZADA"/>
    <s v="HENRY HERNANDEZ"/>
    <x v="4"/>
  </r>
  <r>
    <n v="70169"/>
    <s v="2025-09-27 11:49:23"/>
    <x v="22"/>
    <x v="5"/>
    <x v="0"/>
    <s v="2025-09-29 00:00:00"/>
    <m/>
    <x v="3"/>
    <s v="800W"/>
    <s v="GINA  LEAL"/>
    <n v="1115740654"/>
    <s v="C. CALIDAD"/>
    <s v="HENRY HERNANDEZ"/>
    <x v="4"/>
  </r>
  <r>
    <n v="70173"/>
    <s v="2025-09-27 12:03:14"/>
    <x v="22"/>
    <x v="5"/>
    <x v="0"/>
    <s v="2025-09-30 00:00:00"/>
    <m/>
    <x v="0"/>
    <s v="800W"/>
    <s v="NOHORA FERNANDA  DAZA BAQUERO"/>
    <n v="1032397457"/>
    <s v="EN PROCESO"/>
    <s v="CRISTIAN DEVIA"/>
    <x v="4"/>
  </r>
  <r>
    <n v="70180"/>
    <s v="2025-09-27 12:24:52"/>
    <x v="22"/>
    <x v="5"/>
    <x v="0"/>
    <s v="2025-09-29 00:00:00"/>
    <s v="2025-10-01 08:50:52"/>
    <x v="3"/>
    <s v="800W"/>
    <s v="JAVIER ENRIQUE  GARZON PINZON"/>
    <n v="80259577"/>
    <s v="ENTREGADA"/>
    <s v="CRISTIAN DEVIA"/>
    <x v="4"/>
  </r>
  <r>
    <n v="69939"/>
    <s v="2025-09-25 09:02:06"/>
    <x v="22"/>
    <x v="5"/>
    <x v="0"/>
    <s v="2025-09-25 00:00:00"/>
    <s v="2025-09-25 11:24:15"/>
    <x v="11"/>
    <s v="500W"/>
    <s v="LAURA MARCELA CAMERO ROJAS"/>
    <n v="1020743261"/>
    <s v="ENTREGADA"/>
    <s v="MIGUEL ANGEL OSORIO"/>
    <x v="2"/>
  </r>
  <r>
    <n v="69941"/>
    <s v="2025-09-25 09:13:03"/>
    <x v="22"/>
    <x v="5"/>
    <x v="0"/>
    <s v="2025-09-29 00:00:00"/>
    <s v="2025-09-26 16:05:46"/>
    <x v="0"/>
    <s v="1600W"/>
    <s v="ROBERTO ANDRES AGUIRRE CUBILLOS"/>
    <n v="1020783935"/>
    <s v="ENTREGADA"/>
    <s v="YEFERSON OSORIO"/>
    <x v="2"/>
  </r>
  <r>
    <n v="69953"/>
    <s v="2025-09-25 10:09:55"/>
    <x v="22"/>
    <x v="5"/>
    <x v="0"/>
    <s v="2025-09-29 00:00:00"/>
    <m/>
    <x v="0"/>
    <s v="500W"/>
    <s v="RICARDO  PLAZAS"/>
    <n v="80030888"/>
    <s v="FINALIZADA"/>
    <s v="MIGUEL ANGEL OSORIO"/>
    <x v="2"/>
  </r>
  <r>
    <n v="69955"/>
    <s v="2025-09-25 10:32:00"/>
    <x v="22"/>
    <x v="5"/>
    <x v="0"/>
    <s v="2025-09-25 00:00:00"/>
    <s v="2025-09-25 16:26:40"/>
    <x v="5"/>
    <s v="2400W"/>
    <s v="ERIKA YAZMIN  ANACONA ORDOÑEZ"/>
    <n v="1083873335"/>
    <s v="ENTREGADA"/>
    <s v="CESAR GRANADOS"/>
    <x v="2"/>
  </r>
  <r>
    <n v="69956"/>
    <s v="2025-09-25 10:35:55"/>
    <x v="22"/>
    <x v="5"/>
    <x v="0"/>
    <s v="2025-09-25 00:00:00"/>
    <s v="2025-09-25 16:25:05"/>
    <x v="10"/>
    <s v="1600W"/>
    <s v="DANIEL EDGARDO ROMERO ROCHA"/>
    <n v="80865752"/>
    <s v="ENTREGADA"/>
    <s v="YEFERSON OSORIO"/>
    <x v="2"/>
  </r>
  <r>
    <n v="69958"/>
    <s v="2025-09-25 10:56:52"/>
    <x v="22"/>
    <x v="5"/>
    <x v="0"/>
    <s v="2025-09-29 00:00:00"/>
    <s v="2025-09-26 15:01:31"/>
    <x v="0"/>
    <s v="350W"/>
    <s v="MIGUEL GUILLERMO ÑUNGO CASALLAS"/>
    <n v="1018471337"/>
    <s v="ENTREGADA"/>
    <s v="CESAR GRANADOS"/>
    <x v="2"/>
  </r>
  <r>
    <n v="69960"/>
    <s v="2025-09-25 11:09:48"/>
    <x v="22"/>
    <x v="5"/>
    <x v="0"/>
    <s v="2025-09-25 00:00:00"/>
    <s v="2025-09-29 16:07:32"/>
    <x v="10"/>
    <s v="800W"/>
    <s v="FREDY ANDRES ROJAS MANSILLA"/>
    <n v="80741567"/>
    <s v="ENTREGADA"/>
    <s v="CESAR GRANADOS"/>
    <x v="2"/>
  </r>
  <r>
    <n v="69968"/>
    <s v="2025-09-25 11:41:29"/>
    <x v="22"/>
    <x v="5"/>
    <x v="0"/>
    <s v="2025-09-25 00:00:00"/>
    <s v="2025-09-25 12:00:22"/>
    <x v="1"/>
    <s v="1600W"/>
    <s v="MICHAEL  COURTNEY HULL"/>
    <n v="588313086"/>
    <s v="ENTREGADA"/>
    <s v="YEFERSON OSORIO"/>
    <x v="2"/>
  </r>
  <r>
    <n v="69972"/>
    <s v="2025-09-25 11:57:17"/>
    <x v="22"/>
    <x v="5"/>
    <x v="0"/>
    <s v="2025-09-29 00:00:00"/>
    <m/>
    <x v="0"/>
    <s v="350W"/>
    <s v="SERGIO OVALLE CAYON"/>
    <n v="1019028244"/>
    <s v="AUTORIZADA"/>
    <s v="MIGUEL ANGEL OSORIO"/>
    <x v="2"/>
  </r>
  <r>
    <n v="69977"/>
    <s v="2025-09-25 12:18:31"/>
    <x v="22"/>
    <x v="5"/>
    <x v="0"/>
    <s v="2025-09-29 00:00:00"/>
    <m/>
    <x v="0"/>
    <s v="800W"/>
    <s v="MARIA  JARAMILLO ORTEGA"/>
    <n v="1136886548"/>
    <s v="FINALIZADA"/>
    <s v="YEFERSON OSORIO"/>
    <x v="2"/>
  </r>
  <r>
    <n v="69978"/>
    <s v="2025-09-25 12:30:41"/>
    <x v="22"/>
    <x v="5"/>
    <x v="0"/>
    <s v="2025-09-29 00:00:00"/>
    <s v="2025-09-26 16:28:02"/>
    <x v="0"/>
    <s v="1600W"/>
    <s v="JULIAN FELIPE AMAYA RESTREPO"/>
    <n v="1020803379"/>
    <s v="ENTREGADA"/>
    <s v="YEFERSON OSORIO"/>
    <x v="2"/>
  </r>
  <r>
    <n v="69979"/>
    <s v="2025-09-25 12:32:35"/>
    <x v="22"/>
    <x v="5"/>
    <x v="0"/>
    <s v="2025-09-25 00:00:00"/>
    <s v="2025-09-26 16:37:34"/>
    <x v="11"/>
    <s v="1600W"/>
    <s v="NICOLAS GONZALEZ GARCIA"/>
    <n v="1018431845"/>
    <s v="ENTREGADA"/>
    <s v="YEFERSON OSORIO"/>
    <x v="2"/>
  </r>
  <r>
    <n v="69980"/>
    <s v="2025-09-25 12:40:30"/>
    <x v="22"/>
    <x v="5"/>
    <x v="0"/>
    <s v="2025-09-29 00:00:00"/>
    <m/>
    <x v="3"/>
    <s v="500W"/>
    <s v="JUAN PABLO MUÑOZ MURILLO"/>
    <n v="80198115"/>
    <s v="AUTORIZA.R.B"/>
    <s v="CESAR GRANADOS"/>
    <x v="2"/>
  </r>
  <r>
    <n v="69981"/>
    <s v="2025-09-25 12:45:28"/>
    <x v="22"/>
    <x v="5"/>
    <x v="0"/>
    <s v="2025-09-26 00:00:00"/>
    <s v="2025-09-26 08:53:30"/>
    <x v="11"/>
    <s v="700W"/>
    <s v="JUAN PAULO ORTEGÓN VALENCIA"/>
    <n v="79980086"/>
    <s v="ENTREGADA"/>
    <s v="YEFERSON OSORIO"/>
    <x v="2"/>
  </r>
  <r>
    <n v="69990"/>
    <s v="2025-09-25 13:43:54"/>
    <x v="22"/>
    <x v="5"/>
    <x v="0"/>
    <m/>
    <s v="2025-09-27 09:47:10"/>
    <x v="3"/>
    <s v="400W"/>
    <s v="JESSICA MONTERO SUAREZ"/>
    <n v="1032484003"/>
    <s v="ENTREGADA"/>
    <s v="YEFERSON OSORIO"/>
    <x v="2"/>
  </r>
  <r>
    <n v="69997"/>
    <s v="2025-09-25 14:38:52"/>
    <x v="22"/>
    <x v="5"/>
    <x v="0"/>
    <s v="2025-09-26 00:00:00"/>
    <s v="2025-09-30 10:01:06"/>
    <x v="11"/>
    <s v="800W"/>
    <s v="NICOLAS  PIZARRO  ANZOLA"/>
    <n v="1020844752"/>
    <s v="ENTREGADA"/>
    <s v="MIGUEL ANGEL OSORIO"/>
    <x v="2"/>
  </r>
  <r>
    <n v="70003"/>
    <s v="2025-09-25 15:23:17"/>
    <x v="22"/>
    <x v="5"/>
    <x v="0"/>
    <s v="2025-09-29 00:00:00"/>
    <m/>
    <x v="0"/>
    <s v="1600W"/>
    <s v="JUAN PABLO CARO"/>
    <n v="1019134333"/>
    <s v="AUTORIZA.R.B"/>
    <s v="CESAR GRANADOS"/>
    <x v="2"/>
  </r>
  <r>
    <n v="70010"/>
    <s v="2025-09-25 16:47:15"/>
    <x v="22"/>
    <x v="5"/>
    <x v="0"/>
    <s v="2025-09-26 00:00:00"/>
    <s v="2025-09-27 13:04:48"/>
    <x v="3"/>
    <s v="2400W"/>
    <s v="JONATHAN  RODRIGUEZ BAUTISTA"/>
    <n v="1020824993"/>
    <s v="ENTREGADA"/>
    <s v="MIGUEL ANGEL OSORIO"/>
    <x v="2"/>
  </r>
  <r>
    <n v="70030"/>
    <s v="2025-09-26 08:59:47"/>
    <x v="22"/>
    <x v="5"/>
    <x v="0"/>
    <s v="2025-09-26 00:00:00"/>
    <s v="2025-09-26 17:08:20"/>
    <x v="10"/>
    <s v="800W"/>
    <s v="DANIEL ALFONSO RODRIGUEZ CHAPARRO"/>
    <n v="1020843786"/>
    <s v="ENTREGADA"/>
    <s v="YEFERSON OSORIO"/>
    <x v="2"/>
  </r>
  <r>
    <n v="70036"/>
    <s v="2025-09-26 09:22:47"/>
    <x v="22"/>
    <x v="5"/>
    <x v="0"/>
    <s v="2025-09-26 00:00:00"/>
    <s v="2025-09-26 09:30:52"/>
    <x v="14"/>
    <s v="500W"/>
    <s v="DIANA MILENA  CHAVES RIVERA"/>
    <n v="1069725622"/>
    <s v="ENTREGADA"/>
    <s v="YEFERSON OSORIO"/>
    <x v="2"/>
  </r>
  <r>
    <n v="70043"/>
    <s v="2025-09-26 10:11:29"/>
    <x v="22"/>
    <x v="5"/>
    <x v="0"/>
    <s v="2025-09-26 00:00:00"/>
    <s v="2025-09-26 16:48:37"/>
    <x v="11"/>
    <s v="800W"/>
    <s v="ALBA LUZ ALVAREZ HERNANDEZ"/>
    <n v="52493100"/>
    <s v="ENTREGADA"/>
    <s v="YEFERSON OSORIO"/>
    <x v="2"/>
  </r>
  <r>
    <n v="70044"/>
    <s v="2025-09-26 10:26:49"/>
    <x v="22"/>
    <x v="5"/>
    <x v="0"/>
    <s v="2025-09-29 00:00:00"/>
    <s v="2025-09-29 11:19:25"/>
    <x v="3"/>
    <s v="350W lite"/>
    <s v="FERNALDO  MOGOLLON CRUZ"/>
    <n v="11257237"/>
    <s v="ENTREGADA"/>
    <s v="YEFERSON OSORIO"/>
    <x v="2"/>
  </r>
  <r>
    <n v="70047"/>
    <s v="2025-09-26 10:51:03"/>
    <x v="22"/>
    <x v="5"/>
    <x v="0"/>
    <s v="2025-09-29 00:00:00"/>
    <m/>
    <x v="0"/>
    <s v="350w lite"/>
    <s v="JUAN MARTÍN HERNÁNDEZ RODRÍGUEZ"/>
    <n v="1010236224"/>
    <s v="FINALIZADA"/>
    <s v="YEFERSON OSORIO"/>
    <x v="2"/>
  </r>
  <r>
    <n v="70054"/>
    <s v="2025-09-26 12:22:59"/>
    <x v="22"/>
    <x v="5"/>
    <x v="0"/>
    <s v="2025-09-30 00:00:00"/>
    <m/>
    <x v="0"/>
    <s v="800W"/>
    <s v="CLAUDIA  BAQUERO RICO"/>
    <n v="1032358073"/>
    <s v="FINALIZADA"/>
    <s v="CESAR GRANADOS"/>
    <x v="2"/>
  </r>
  <r>
    <n v="70065"/>
    <s v="2025-09-26 13:20:00"/>
    <x v="22"/>
    <x v="5"/>
    <x v="0"/>
    <s v="2025-09-27 00:00:00"/>
    <s v="2025-09-27 12:34:12"/>
    <x v="1"/>
    <s v="800W"/>
    <s v="URIEL GARCIA"/>
    <n v="1020751702"/>
    <s v="ENTREGADA"/>
    <s v="CESAR GRANADOS"/>
    <x v="2"/>
  </r>
  <r>
    <n v="70068"/>
    <s v="2025-09-26 13:30:47"/>
    <x v="22"/>
    <x v="5"/>
    <x v="0"/>
    <s v="2025-09-29 00:00:00"/>
    <m/>
    <x v="1"/>
    <s v="800W"/>
    <s v="OSCAR CAMILO  CASTILLO JIMENEZ"/>
    <n v="80927748"/>
    <s v="P. AUTORIZAR"/>
    <s v="YEFERSON OSORIO"/>
    <x v="2"/>
  </r>
  <r>
    <n v="70074"/>
    <s v="2025-09-26 14:01:34"/>
    <x v="22"/>
    <x v="5"/>
    <x v="0"/>
    <s v="2025-09-27 00:00:00"/>
    <s v="2025-09-27 12:12:45"/>
    <x v="11"/>
    <s v="MOPED"/>
    <s v="LA MAFE MENDEZ SAS LA MAFE MENDEZ SAS"/>
    <n v="901255310"/>
    <s v="ENTREGADA"/>
    <s v="YEFERSON OSORIO"/>
    <x v="2"/>
  </r>
  <r>
    <n v="70076"/>
    <s v="2025-09-26 14:16:05"/>
    <x v="22"/>
    <x v="5"/>
    <x v="0"/>
    <s v="2025-09-29 00:00:00"/>
    <m/>
    <x v="1"/>
    <s v="500W"/>
    <s v="LEONARDO BERNAL"/>
    <n v="1019138926"/>
    <s v="FINALIZADA"/>
    <s v="MIGUEL ANGEL OSORIO"/>
    <x v="2"/>
  </r>
  <r>
    <n v="70077"/>
    <s v="2025-09-26 14:21:57"/>
    <x v="22"/>
    <x v="5"/>
    <x v="0"/>
    <s v="2025-09-27 00:00:00"/>
    <s v="2025-09-29 13:41:26"/>
    <x v="11"/>
    <s v="800W"/>
    <s v="ANDRES FELIPE ESCOBAR ROBLEDO"/>
    <n v="1020775311"/>
    <s v="ENTREGADA"/>
    <s v="MIGUEL ANGEL OSORIO"/>
    <x v="2"/>
  </r>
  <r>
    <n v="70086"/>
    <s v="2025-09-26 15:07:50"/>
    <x v="22"/>
    <x v="5"/>
    <x v="0"/>
    <s v="2025-09-29 00:00:00"/>
    <m/>
    <x v="1"/>
    <s v="800W"/>
    <s v="ALEJANDRO  ESTUPIÑÁN FRANCO"/>
    <n v="1032506044"/>
    <s v="EN PROCESO"/>
    <s v="CESAR GRANADOS"/>
    <x v="2"/>
  </r>
  <r>
    <n v="70088"/>
    <s v="2025-09-26 15:16:30"/>
    <x v="22"/>
    <x v="5"/>
    <x v="0"/>
    <s v="2025-09-29 00:00:00"/>
    <m/>
    <x v="1"/>
    <s v="800W"/>
    <s v="JUAN MORENO"/>
    <n v="1019122306"/>
    <s v="FINALIZADA"/>
    <s v="CESAR GRANADOS"/>
    <x v="2"/>
  </r>
  <r>
    <n v="70107"/>
    <s v="2025-09-26 16:56:51"/>
    <x v="22"/>
    <x v="5"/>
    <x v="0"/>
    <s v="2025-09-27 00:00:00"/>
    <s v="2025-09-30 10:28:34"/>
    <x v="11"/>
    <s v="500W"/>
    <s v="YEISON ANDRES MORALES MARIN"/>
    <n v="1032373322"/>
    <s v="ENTREGADA"/>
    <s v="CESAR GRANADOS"/>
    <x v="2"/>
  </r>
  <r>
    <n v="70108"/>
    <s v="2025-09-26 17:00:21"/>
    <x v="22"/>
    <x v="5"/>
    <x v="0"/>
    <s v="2025-09-27 00:00:00"/>
    <m/>
    <x v="11"/>
    <s v="350W LITE"/>
    <s v="GERALDINE  BARBOSA"/>
    <n v="1012403325"/>
    <s v="FINALIZADA"/>
    <s v="YEFERSON OSORIO"/>
    <x v="2"/>
  </r>
  <r>
    <n v="70109"/>
    <s v="2025-09-26 17:06:56"/>
    <x v="22"/>
    <x v="5"/>
    <x v="0"/>
    <s v="2025-09-29 00:00:00"/>
    <m/>
    <x v="3"/>
    <s v="800W"/>
    <s v="JUAN PABLO  ZAMBRANO MEDINA"/>
    <n v="80099593"/>
    <s v="AUTORIZADA"/>
    <s v="MIGUEL ANGEL OSORIO"/>
    <x v="2"/>
  </r>
  <r>
    <n v="70120"/>
    <s v="2025-09-27 09:06:53"/>
    <x v="22"/>
    <x v="5"/>
    <x v="0"/>
    <s v="2025-09-29 00:00:00"/>
    <s v="2025-09-29 16:51:53"/>
    <x v="4"/>
    <s v="800W"/>
    <s v="ALEJANDRO THOMAS  DAZA PEÑALOSA"/>
    <n v="1000611404"/>
    <s v="ENTREGADA"/>
    <s v="MIGUEL ANGEL OSORIO"/>
    <x v="2"/>
  </r>
  <r>
    <n v="70124"/>
    <s v="2025-09-27 09:14:12"/>
    <x v="22"/>
    <x v="5"/>
    <x v="0"/>
    <s v="2025-09-27 00:00:00"/>
    <s v="2025-09-27 10:57:06"/>
    <x v="14"/>
    <s v="800W"/>
    <s v="JUAQUIN  NAVARRETE VALENCIA"/>
    <n v="1000718791"/>
    <s v="ENTREGADA"/>
    <s v="MIGUEL ANGEL OSORIO"/>
    <x v="2"/>
  </r>
  <r>
    <n v="70129"/>
    <s v="2025-09-27 09:31:04"/>
    <x v="22"/>
    <x v="5"/>
    <x v="0"/>
    <s v="2025-09-29 00:00:00"/>
    <m/>
    <x v="11"/>
    <s v="MOPED"/>
    <s v="PAOLA  DAZA RUEDA"/>
    <n v="1026257286"/>
    <s v="FINALIZADA"/>
    <s v="YEFERSON OSORIO"/>
    <x v="2"/>
  </r>
  <r>
    <n v="70133"/>
    <s v="2025-09-27 09:55:04"/>
    <x v="22"/>
    <x v="5"/>
    <x v="0"/>
    <s v="2025-09-27 00:00:00"/>
    <s v="2025-09-27 09:58:54"/>
    <x v="14"/>
    <s v="800W"/>
    <s v="JAVIER SUAREZ"/>
    <n v="80422937"/>
    <s v="ENTREGADA"/>
    <s v="CESAR GRANADOS"/>
    <x v="2"/>
  </r>
  <r>
    <n v="70142"/>
    <s v="2025-09-27 10:25:15"/>
    <x v="22"/>
    <x v="5"/>
    <x v="0"/>
    <s v="2025-09-30 00:00:00"/>
    <s v="2025-10-01 08:36:49"/>
    <x v="0"/>
    <s v="350w lite"/>
    <s v="STEPHANIA  LAGUNA"/>
    <n v="1000972639"/>
    <s v="ENTREGADA"/>
    <s v="YEFERSON OSORIO"/>
    <x v="2"/>
  </r>
  <r>
    <n v="70143"/>
    <s v="2025-09-27 10:30:22"/>
    <x v="22"/>
    <x v="5"/>
    <x v="0"/>
    <s v="2025-09-27 00:00:00"/>
    <s v="2025-09-27 12:58:11"/>
    <x v="11"/>
    <s v="800W"/>
    <s v="ANDRES  SERRATO NIETO"/>
    <n v="80102255"/>
    <s v="ENTREGADA"/>
    <s v="YEFERSON OSORIO"/>
    <x v="2"/>
  </r>
  <r>
    <n v="70148"/>
    <s v="2025-09-27 10:45:12"/>
    <x v="22"/>
    <x v="5"/>
    <x v="0"/>
    <s v="2025-09-30 00:00:00"/>
    <m/>
    <x v="0"/>
    <s v="500W"/>
    <s v="DIEGO APONTE"/>
    <n v="7173829"/>
    <s v="FINALIZADA"/>
    <s v="CESAR GRANADOS"/>
    <x v="2"/>
  </r>
  <r>
    <n v="70150"/>
    <s v="2025-09-27 10:51:26"/>
    <x v="22"/>
    <x v="5"/>
    <x v="0"/>
    <s v="2025-09-30 00:00:00"/>
    <m/>
    <x v="0"/>
    <s v="500W"/>
    <s v="GISELA  HERNANDEZ MATIZ"/>
    <n v="1071868605"/>
    <s v="FINALIZADA"/>
    <s v="MIGUEL ANGEL OSORIO"/>
    <x v="2"/>
  </r>
  <r>
    <n v="70153"/>
    <s v="2025-09-27 11:09:16"/>
    <x v="22"/>
    <x v="5"/>
    <x v="0"/>
    <s v="2025-09-30 00:00:00"/>
    <m/>
    <x v="0"/>
    <s v="500W"/>
    <s v="JULIANA  HOYOS ACEVEDO"/>
    <n v="1107066453"/>
    <s v="FINALIZADA"/>
    <s v="YEFERSON OSORIO"/>
    <x v="2"/>
  </r>
  <r>
    <n v="70159"/>
    <s v="2025-09-27 11:21:47"/>
    <x v="22"/>
    <x v="5"/>
    <x v="0"/>
    <s v="2025-09-30 00:00:00"/>
    <m/>
    <x v="3"/>
    <s v="800W"/>
    <s v="WILLIAM ANDRES SIERRA SANCHEZ"/>
    <n v="1073815679"/>
    <s v="AUTORIZA.R.B"/>
    <s v="CESAR GRANADOS"/>
    <x v="2"/>
  </r>
  <r>
    <n v="70160"/>
    <s v="2025-09-27 11:29:34"/>
    <x v="22"/>
    <x v="5"/>
    <x v="0"/>
    <s v="2025-09-29 00:00:00"/>
    <s v="2025-09-29 16:48:32"/>
    <x v="11"/>
    <s v="800W"/>
    <s v="ALEJANDRO  MARCELO"/>
    <n v="1015476455"/>
    <s v="ENTREGADA"/>
    <s v="CESAR GRANADOS"/>
    <x v="2"/>
  </r>
  <r>
    <n v="70172"/>
    <s v="2025-09-27 11:59:24"/>
    <x v="22"/>
    <x v="5"/>
    <x v="0"/>
    <s v="2025-09-30 00:00:00"/>
    <m/>
    <x v="3"/>
    <s v="500W"/>
    <s v="SERGIO FELIPE CLAVIJO GOMEZ"/>
    <n v="1015417093"/>
    <s v="P. AUTORIZAR"/>
    <s v="MIGUEL ANGEL OSORIO"/>
    <x v="2"/>
  </r>
  <r>
    <n v="70176"/>
    <s v="2025-09-27 12:08:21"/>
    <x v="22"/>
    <x v="5"/>
    <x v="0"/>
    <s v="2025-09-29 00:00:00"/>
    <m/>
    <x v="0"/>
    <s v="800W"/>
    <s v="FELIPE  TOLOZA CONTRERAS"/>
    <n v="1019126203"/>
    <s v="FINALIZADA"/>
    <s v="MIGUEL ANGEL OSORIO"/>
    <x v="2"/>
  </r>
  <r>
    <n v="70189"/>
    <s v="2025-09-27 12:51:30"/>
    <x v="22"/>
    <x v="5"/>
    <x v="0"/>
    <s v="2025-09-29 00:00:00"/>
    <s v="2025-09-29 12:50:35"/>
    <x v="4"/>
    <s v="800W"/>
    <s v="LUIS FELIPE SAENZ  AVILA"/>
    <n v="1022928091"/>
    <s v="ENTREGADA"/>
    <s v="YEFERSON OSORIO"/>
    <x v="2"/>
  </r>
  <r>
    <n v="54249"/>
    <s v="2025-03-08 10:23:04"/>
    <x v="23"/>
    <x v="6"/>
    <x v="0"/>
    <s v="2025-03-10 00:00:00"/>
    <m/>
    <x v="0"/>
    <s v="MOPED"/>
    <s v="VICTOR JAVIER  RODRIGUEZ AHUMADA"/>
    <n v="79801088"/>
    <s v="FINALIZADA"/>
    <s v="JULIAN TORRES"/>
    <x v="1"/>
  </r>
  <r>
    <n v="54251"/>
    <s v="2025-03-08 10:31:24"/>
    <x v="23"/>
    <x v="6"/>
    <x v="0"/>
    <s v="2025-03-12 00:00:00"/>
    <m/>
    <x v="0"/>
    <s v="800W"/>
    <s v="CRISTHIAN  PEREZ"/>
    <n v="1030610632"/>
    <s v="EN ESPERA"/>
    <m/>
    <x v="1"/>
  </r>
  <r>
    <n v="54252"/>
    <s v="2025-03-08 10:34:39"/>
    <x v="23"/>
    <x v="6"/>
    <x v="0"/>
    <s v="2025-03-12 00:00:00"/>
    <m/>
    <x v="0"/>
    <s v="1600W"/>
    <s v="EDWIN CAMILO  VACA SUAREZ"/>
    <n v="1014596180"/>
    <s v="EN ESPERA"/>
    <m/>
    <x v="1"/>
  </r>
  <r>
    <n v="54254"/>
    <s v="2025-03-08 10:39:06"/>
    <x v="23"/>
    <x v="6"/>
    <x v="0"/>
    <s v="2025-03-13 00:00:00"/>
    <m/>
    <x v="0"/>
    <s v="800W"/>
    <s v="JAIRO ENRIQUE RIVERA CUERVO"/>
    <n v="1020759919"/>
    <s v="EN ESPERA"/>
    <m/>
    <x v="1"/>
  </r>
  <r>
    <n v="54269"/>
    <s v="2025-03-08 11:23:36"/>
    <x v="23"/>
    <x v="6"/>
    <x v="0"/>
    <s v="2025-03-08 00:00:00"/>
    <s v="2025-03-08 15:23:25"/>
    <x v="2"/>
    <s v="1600W"/>
    <s v="JORGE ALEXANDER  LOPEZ"/>
    <n v="1007703316"/>
    <s v="ENTREGADA"/>
    <s v="YONNATTAN HERRERA"/>
    <x v="1"/>
  </r>
  <r>
    <n v="54275"/>
    <s v="2025-03-08 11:38:29"/>
    <x v="23"/>
    <x v="6"/>
    <x v="0"/>
    <s v="2025-03-12 00:00:00"/>
    <m/>
    <x v="0"/>
    <s v="350W"/>
    <s v="KARINA ROJAS"/>
    <n v="1015464369"/>
    <s v="EN ESPERA"/>
    <m/>
    <x v="1"/>
  </r>
  <r>
    <n v="54283"/>
    <s v="2025-03-08 12:10:38"/>
    <x v="23"/>
    <x v="6"/>
    <x v="0"/>
    <s v="2025-03-10 00:00:00"/>
    <m/>
    <x v="1"/>
    <s v="1600W"/>
    <s v="DIANA RUBIELA GONZALEZ MATAMOROS"/>
    <n v="52490643"/>
    <s v="FINALIZADA"/>
    <s v="JULIAN TORRES"/>
    <x v="1"/>
  </r>
  <r>
    <n v="54284"/>
    <s v="2025-03-08 12:22:31"/>
    <x v="23"/>
    <x v="6"/>
    <x v="0"/>
    <s v="2025-03-13 00:00:00"/>
    <m/>
    <x v="0"/>
    <s v="800W"/>
    <s v="ARANTXA STEFANY CARDENAS CARDENAS"/>
    <n v="1049624039"/>
    <s v="EN ESPERA"/>
    <m/>
    <x v="1"/>
  </r>
  <r>
    <n v="54288"/>
    <s v="2025-03-08 12:34:34"/>
    <x v="23"/>
    <x v="6"/>
    <x v="0"/>
    <s v="2025-03-11 00:00:00"/>
    <m/>
    <x v="3"/>
    <s v="350W LITE"/>
    <s v="YISSEL CATHERINE HERNÁNDEZ PÉREZ"/>
    <n v="1073513194"/>
    <s v="FINALIZADA"/>
    <s v="YONNATTAN HERRERA"/>
    <x v="1"/>
  </r>
  <r>
    <n v="54298"/>
    <s v="2025-03-08 13:00:05"/>
    <x v="23"/>
    <x v="6"/>
    <x v="0"/>
    <s v="2025-03-13 00:00:00"/>
    <m/>
    <x v="0"/>
    <s v="800W"/>
    <s v="CRISTIAN SANTY GONZALEZ PIMIENTA"/>
    <n v="1014302913"/>
    <s v="EN ESPERA"/>
    <m/>
    <x v="1"/>
  </r>
  <r>
    <n v="54300"/>
    <s v="2025-03-08 13:11:00"/>
    <x v="23"/>
    <x v="6"/>
    <x v="0"/>
    <s v="2025-03-08 00:00:00"/>
    <s v="2025-03-08 14:55:40"/>
    <x v="2"/>
    <s v="350W"/>
    <s v="DAVID CANO"/>
    <n v="1067905868"/>
    <s v="ENTREGADA"/>
    <s v="YONNATTAN HERRERA"/>
    <x v="1"/>
  </r>
  <r>
    <n v="54304"/>
    <s v="2025-03-08 13:20:08"/>
    <x v="23"/>
    <x v="6"/>
    <x v="0"/>
    <s v="2025-03-11 00:00:00"/>
    <m/>
    <x v="3"/>
    <s v="1600W"/>
    <s v="LUZ PINZON"/>
    <n v="1019153092"/>
    <s v="FINALIZADA"/>
    <s v="ALEXIS SANCHEZ"/>
    <x v="1"/>
  </r>
  <r>
    <n v="54311"/>
    <s v="2025-03-08 14:01:00"/>
    <x v="23"/>
    <x v="6"/>
    <x v="0"/>
    <s v="2025-03-12 00:00:00"/>
    <m/>
    <x v="1"/>
    <s v="500W"/>
    <s v="CRISTIAN DAVID CASTELLANOS RAMIREZ"/>
    <n v="1010235119"/>
    <s v="EN ESPERA"/>
    <m/>
    <x v="1"/>
  </r>
  <r>
    <n v="54314"/>
    <s v="2025-03-08 14:17:21"/>
    <x v="23"/>
    <x v="6"/>
    <x v="0"/>
    <s v="2025-03-12 00:00:00"/>
    <m/>
    <x v="0"/>
    <s v="800W"/>
    <s v="LILIANA MARCELA  COY RODRIGUEZ"/>
    <n v="1022968714"/>
    <s v="EN ESPERA"/>
    <m/>
    <x v="1"/>
  </r>
  <r>
    <n v="53104"/>
    <s v="2025-02-24 10:07:03"/>
    <x v="21"/>
    <x v="4"/>
    <x v="0"/>
    <s v="2025-02-24 00:00:00"/>
    <m/>
    <x v="0"/>
    <s v="1600W"/>
    <s v="CARLOS GUILLERMO  CUETO GAVIRIA"/>
    <n v="80126438"/>
    <s v="EN ESPERA"/>
    <m/>
    <x v="1"/>
  </r>
  <r>
    <n v="53126"/>
    <s v="2025-02-24 12:35:29"/>
    <x v="21"/>
    <x v="4"/>
    <x v="0"/>
    <s v="2025-02-24 00:00:00"/>
    <s v="2025-02-24 16:27:31"/>
    <x v="2"/>
    <s v="2400W"/>
    <s v="MATEO NIKOLAY FORERO MORA"/>
    <n v="1015464145"/>
    <s v="ENTREGADA"/>
    <s v="ALEXIS SANCHEZ"/>
    <x v="1"/>
  </r>
  <r>
    <n v="53129"/>
    <s v="2025-02-24 12:54:13"/>
    <x v="21"/>
    <x v="4"/>
    <x v="0"/>
    <s v="2025-02-26 00:00:00"/>
    <m/>
    <x v="3"/>
    <s v="800W"/>
    <s v="WENDY BARRERA"/>
    <n v="1014220991"/>
    <s v="EN ESPERA"/>
    <m/>
    <x v="1"/>
  </r>
  <r>
    <n v="53148"/>
    <s v="2025-02-24 14:44:13"/>
    <x v="21"/>
    <x v="4"/>
    <x v="0"/>
    <s v="2025-02-24 00:00:00"/>
    <s v="2025-02-24 16:26:58"/>
    <x v="2"/>
    <s v="1600W"/>
    <s v="ANDRES FELIPE  MONTILLA NOVA"/>
    <n v="1015393910"/>
    <s v="ENTREGADA"/>
    <s v="YONNATAN HERRERA"/>
    <x v="1"/>
  </r>
  <r>
    <n v="53153"/>
    <s v="2025-02-24 15:15:14"/>
    <x v="21"/>
    <x v="4"/>
    <x v="0"/>
    <s v="2025-02-24 00:00:00"/>
    <m/>
    <x v="0"/>
    <s v="800W"/>
    <s v="ANDRES  FABIAN CABEZAS MARTINEZ"/>
    <n v="1014204577"/>
    <s v="FINALIZADA"/>
    <s v="ALEXIS SANCHEZ"/>
    <x v="1"/>
  </r>
  <r>
    <n v="53159"/>
    <s v="2025-02-24 16:05:39"/>
    <x v="21"/>
    <x v="4"/>
    <x v="0"/>
    <s v="2025-02-27 00:00:00"/>
    <m/>
    <x v="3"/>
    <s v="350W LITE"/>
    <s v="KARLA  GUEVARA"/>
    <n v="1000520568"/>
    <s v="EN ESPERA"/>
    <m/>
    <x v="1"/>
  </r>
  <r>
    <n v="53161"/>
    <s v="2025-02-24 16:42:35"/>
    <x v="21"/>
    <x v="4"/>
    <x v="0"/>
    <s v="2025-02-25 00:00:00"/>
    <m/>
    <x v="2"/>
    <s v="350W"/>
    <s v="EDISSON  HERNANDEZ SALINAS"/>
    <n v="16075639"/>
    <s v="FINALIZADA"/>
    <s v="ALEXIS SANCHEZ"/>
    <x v="1"/>
  </r>
  <r>
    <n v="53175"/>
    <s v="2025-02-25 08:06:22"/>
    <x v="21"/>
    <x v="4"/>
    <x v="0"/>
    <s v="2025-02-27 00:00:00"/>
    <m/>
    <x v="0"/>
    <s v="800W"/>
    <s v="YEFERSON IVAN  ESPINOSA CARDOZO"/>
    <n v="1031141187"/>
    <s v="EN ESPERA"/>
    <m/>
    <x v="1"/>
  </r>
  <r>
    <n v="53178"/>
    <s v="2025-02-25 08:19:38"/>
    <x v="21"/>
    <x v="4"/>
    <x v="0"/>
    <s v="2025-02-27 00:00:00"/>
    <m/>
    <x v="1"/>
    <s v="800W"/>
    <s v="JEYSON LEONARDO CUBAQUE SARMIENTO"/>
    <n v="80820347"/>
    <s v="EN ESPERA"/>
    <m/>
    <x v="1"/>
  </r>
  <r>
    <n v="53207"/>
    <s v="2025-02-25 11:25:04"/>
    <x v="21"/>
    <x v="4"/>
    <x v="0"/>
    <s v="2025-02-28 00:00:00"/>
    <m/>
    <x v="0"/>
    <s v="800W"/>
    <s v="JHON SEBASTIAN MEJIA FERRO"/>
    <n v="1014279016"/>
    <s v="EN ESPERA"/>
    <m/>
    <x v="1"/>
  </r>
  <r>
    <n v="53213"/>
    <s v="2025-02-25 12:12:30"/>
    <x v="21"/>
    <x v="4"/>
    <x v="0"/>
    <s v="2025-02-27 00:00:00"/>
    <m/>
    <x v="0"/>
    <s v="1600W"/>
    <s v="CRISTIAN ALBARRACIN"/>
    <n v="80926509"/>
    <s v="EN ESPERA"/>
    <m/>
    <x v="1"/>
  </r>
  <r>
    <n v="53215"/>
    <s v="2025-02-25 12:27:55"/>
    <x v="21"/>
    <x v="4"/>
    <x v="0"/>
    <s v="2025-03-07 00:00:00"/>
    <m/>
    <x v="1"/>
    <s v="500W"/>
    <s v="JULIA POMMERENING"/>
    <n v="2020279"/>
    <s v="EN ESPERA"/>
    <m/>
    <x v="1"/>
  </r>
  <r>
    <n v="53245"/>
    <s v="2025-02-25 15:35:42"/>
    <x v="21"/>
    <x v="4"/>
    <x v="0"/>
    <s v="2025-02-28 00:00:00"/>
    <m/>
    <x v="3"/>
    <s v="800W"/>
    <s v="DIEGO ALEJANDRO MAYORGA"/>
    <n v="1032506153"/>
    <s v="EN ESPERA"/>
    <m/>
    <x v="1"/>
  </r>
  <r>
    <n v="53255"/>
    <s v="2025-02-25 16:51:53"/>
    <x v="21"/>
    <x v="4"/>
    <x v="0"/>
    <s v="2025-02-26 00:00:00"/>
    <m/>
    <x v="2"/>
    <s v="SCOOTER MINCA"/>
    <s v="JEFFERSON MORENO"/>
    <n v="1014256953"/>
    <s v="EN ESPERA"/>
    <m/>
    <x v="1"/>
  </r>
  <r>
    <n v="53258"/>
    <s v="2025-02-25 17:02:59"/>
    <x v="21"/>
    <x v="4"/>
    <x v="0"/>
    <s v="2025-02-26 00:00:00"/>
    <m/>
    <x v="3"/>
    <s v="800W"/>
    <s v="IVAN DAVID HURTADO GRANADOS"/>
    <n v="1013664547"/>
    <s v="EN ESPERA"/>
    <m/>
    <x v="1"/>
  </r>
  <r>
    <n v="53579"/>
    <s v="2025-03-01 09:07:58"/>
    <x v="21"/>
    <x v="6"/>
    <x v="0"/>
    <s v="2025-03-01 00:00:00"/>
    <s v="2025-03-04 08:08:20"/>
    <x v="2"/>
    <s v="MOPED"/>
    <s v="MARIA VALENTINA GARCIA MORALES"/>
    <n v="1010960792"/>
    <s v="ENTREGADA"/>
    <s v="YONNATAN HERRERA"/>
    <x v="1"/>
  </r>
  <r>
    <n v="53584"/>
    <s v="2025-03-01 09:24:09"/>
    <x v="21"/>
    <x v="6"/>
    <x v="0"/>
    <s v="2025-03-05 00:00:00"/>
    <m/>
    <x v="0"/>
    <s v="350W"/>
    <s v="NICOLAS  PINEDA LOPEZ"/>
    <n v="1015450484"/>
    <s v="EN ESPERA"/>
    <m/>
    <x v="1"/>
  </r>
  <r>
    <n v="53588"/>
    <s v="2025-03-01 09:31:41"/>
    <x v="21"/>
    <x v="6"/>
    <x v="0"/>
    <s v="2025-03-03 00:00:00"/>
    <m/>
    <x v="2"/>
    <s v="350W LITE"/>
    <s v="JUAN PABLO RAMIREZ CRUZ"/>
    <n v="80058476"/>
    <s v="EN ESPERA"/>
    <m/>
    <x v="1"/>
  </r>
  <r>
    <n v="53591"/>
    <s v="2025-03-01 09:43:00"/>
    <x v="21"/>
    <x v="6"/>
    <x v="0"/>
    <s v="2025-03-03 00:00:00"/>
    <s v="2025-03-03 16:39:31"/>
    <x v="2"/>
    <s v="800W"/>
    <s v="JENNY CAROLINA  SALAMANCA GOMEZ"/>
    <n v="1057585696"/>
    <s v="ENTREGADA"/>
    <s v="YONNATAN HERRERA"/>
    <x v="1"/>
  </r>
  <r>
    <n v="53596"/>
    <s v="2025-03-01 09:58:18"/>
    <x v="21"/>
    <x v="6"/>
    <x v="0"/>
    <s v="2025-03-04 00:00:00"/>
    <m/>
    <x v="3"/>
    <s v="800W"/>
    <s v="JULIO CESAR  DUARTE MORENO"/>
    <n v="79591443"/>
    <s v="EN ESPERA"/>
    <m/>
    <x v="1"/>
  </r>
  <r>
    <n v="53604"/>
    <s v="2025-03-01 10:11:30"/>
    <x v="21"/>
    <x v="6"/>
    <x v="0"/>
    <s v="2025-03-01 00:00:00"/>
    <s v="2025-03-01 10:27:26"/>
    <x v="2"/>
    <s v="800W"/>
    <s v="JAIRO ALBERTO SANTOS ROMERO"/>
    <n v="80927522"/>
    <s v="ENTREGADA"/>
    <s v="YONNATAN HERRERA"/>
    <x v="1"/>
  </r>
  <r>
    <n v="53619"/>
    <s v="2025-03-01 11:12:15"/>
    <x v="21"/>
    <x v="6"/>
    <x v="0"/>
    <s v="2025-03-03 00:00:00"/>
    <m/>
    <x v="2"/>
    <s v="MOPED"/>
    <s v="ROSMARI  HURTADO MEDINA"/>
    <n v="1013645038"/>
    <s v="FINALIZADA"/>
    <s v="YONNATAN HERRERA"/>
    <x v="1"/>
  </r>
  <r>
    <n v="53627"/>
    <s v="2025-03-01 11:24:55"/>
    <x v="21"/>
    <x v="6"/>
    <x v="0"/>
    <s v="2025-03-05 00:00:00"/>
    <m/>
    <x v="0"/>
    <s v="500W"/>
    <s v="JOSE FERNANDO MONTAÑO GUTIERREZ"/>
    <n v="1032458871"/>
    <s v="EN ESPERA"/>
    <m/>
    <x v="1"/>
  </r>
  <r>
    <n v="53629"/>
    <s v="2025-03-01 11:32:34"/>
    <x v="21"/>
    <x v="6"/>
    <x v="0"/>
    <s v="2025-03-01 00:00:00"/>
    <s v="2025-03-01 15:05:34"/>
    <x v="2"/>
    <s v="1600W"/>
    <s v="EDGAR  MONTIEL VARGAS"/>
    <n v="79840179"/>
    <s v="ENTREGADA"/>
    <s v="YONNATAN HERRERA"/>
    <x v="1"/>
  </r>
  <r>
    <n v="53638"/>
    <s v="2025-03-01 11:49:12"/>
    <x v="21"/>
    <x v="6"/>
    <x v="0"/>
    <s v="2025-03-01 00:00:00"/>
    <m/>
    <x v="2"/>
    <s v="500W"/>
    <s v="LENNY MARCELA  HERNÁNDEZ RICO"/>
    <n v="1014188008"/>
    <s v="FINALIZADA"/>
    <s v="YONNATAN HERRERA"/>
    <x v="1"/>
  </r>
  <r>
    <n v="69937"/>
    <s v="2025-09-25 08:38:49"/>
    <x v="22"/>
    <x v="5"/>
    <x v="0"/>
    <s v="2025-09-25 00:00:00"/>
    <s v="2025-09-25 12:07:27"/>
    <x v="1"/>
    <s v="1600W"/>
    <s v="ALEXANDRA CASTAÑO"/>
    <n v="43744818"/>
    <s v="ENTREGADA"/>
    <s v="CRISTIAN ALFONSO"/>
    <x v="3"/>
  </r>
  <r>
    <n v="69954"/>
    <s v="2025-09-25 10:28:13"/>
    <x v="22"/>
    <x v="5"/>
    <x v="0"/>
    <s v="2025-09-29 00:00:00"/>
    <m/>
    <x v="0"/>
    <s v="1600W"/>
    <s v="JUAN ESTEBAN  ARANGO CASTAÑO"/>
    <n v="1037581328"/>
    <s v="AUTORIZADA"/>
    <s v="CRISTIAN ALFONSO"/>
    <x v="3"/>
  </r>
  <r>
    <n v="69967"/>
    <s v="2025-09-25 11:40:22"/>
    <x v="22"/>
    <x v="5"/>
    <x v="0"/>
    <s v="2025-09-29 00:00:00"/>
    <m/>
    <x v="0"/>
    <s v="500W"/>
    <s v="WILMAR  CRISTANCHO"/>
    <n v="1057592916"/>
    <s v="AUTORIZADA"/>
    <s v="CRISTIAN ALFONSO"/>
    <x v="3"/>
  </r>
  <r>
    <n v="70022"/>
    <s v="2025-09-26 08:11:45"/>
    <x v="22"/>
    <x v="5"/>
    <x v="0"/>
    <s v="2025-09-26 00:00:00"/>
    <s v="2025-10-01 08:23:52"/>
    <x v="8"/>
    <n v="1600"/>
    <s v="SERGIO DAVID  GUZMAN BUSTOS"/>
    <n v="1032437093"/>
    <s v="ENTREGADA"/>
    <s v="CRISTIAN ALFONSO"/>
    <x v="3"/>
  </r>
  <r>
    <n v="70130"/>
    <s v="2025-09-27 09:39:26"/>
    <x v="22"/>
    <x v="5"/>
    <x v="0"/>
    <s v="2025-09-29 00:00:00"/>
    <m/>
    <x v="3"/>
    <n v="500"/>
    <s v="JUAN ESTEBAN ECHEVERRI HERRERA"/>
    <n v="1001749490"/>
    <s v="FINALIZADA"/>
    <s v="CRISTIAN ALFONSO"/>
    <x v="3"/>
  </r>
  <r>
    <n v="68586"/>
    <s v="2025-09-08 08:50:47"/>
    <x v="24"/>
    <x v="5"/>
    <x v="0"/>
    <s v="2025-09-09 00:00:00"/>
    <s v="2025-09-09 11:48:31"/>
    <x v="3"/>
    <n v="800"/>
    <s v="ANA MARIA ZULUAGA GARCIA"/>
    <n v="1152447877"/>
    <s v="ENTREGADA"/>
    <s v="CRISTIAN ALFONSO"/>
    <x v="3"/>
  </r>
  <r>
    <n v="68656"/>
    <s v="2025-09-08 16:07:53"/>
    <x v="24"/>
    <x v="5"/>
    <x v="0"/>
    <s v="2025-09-08 00:00:00"/>
    <s v="2025-09-08 16:39:34"/>
    <x v="5"/>
    <s v="1600W"/>
    <s v="CRISTIAN ALEXANDER CALDERON FLOREZ"/>
    <n v="1035916464"/>
    <s v="ENTREGADA"/>
    <s v="CRISTIAN ALFONSO"/>
    <x v="3"/>
  </r>
  <r>
    <n v="68687"/>
    <s v="2025-09-09 09:49:12"/>
    <x v="24"/>
    <x v="5"/>
    <x v="0"/>
    <s v="2025-09-10 00:00:00"/>
    <m/>
    <x v="1"/>
    <n v="1600"/>
    <s v="DIEGO MAURICIO  VILLEGAS SANCHEZ"/>
    <n v="71362447"/>
    <s v="FINALIZADA"/>
    <s v="CRISTIAN ALFONSO"/>
    <x v="3"/>
  </r>
  <r>
    <n v="68724"/>
    <s v="2025-09-09 13:03:13"/>
    <x v="24"/>
    <x v="5"/>
    <x v="0"/>
    <s v="2025-09-11 00:00:00"/>
    <m/>
    <x v="0"/>
    <n v="1600"/>
    <s v="JUAN PABLO OCHOA SUAREZ"/>
    <n v="1144102149"/>
    <s v="EN PROCESO"/>
    <s v="CRISTIAN ALFONSO"/>
    <x v="3"/>
  </r>
  <r>
    <n v="68741"/>
    <s v="2025-09-09 15:01:03"/>
    <x v="24"/>
    <x v="5"/>
    <x v="0"/>
    <s v="2025-09-11 00:00:00"/>
    <m/>
    <x v="0"/>
    <s v="1600W"/>
    <s v="STEVENSON  MENA SERNA"/>
    <n v="1152441980"/>
    <s v="EN ESPERA"/>
    <m/>
    <x v="3"/>
  </r>
  <r>
    <n v="68746"/>
    <s v="2025-09-09 16:11:45"/>
    <x v="24"/>
    <x v="5"/>
    <x v="0"/>
    <s v="2025-09-11 00:00:00"/>
    <m/>
    <x v="0"/>
    <s v="2400W"/>
    <s v="JOSE FELIPE  OSORIO SEPULVEDA"/>
    <n v="1091675090"/>
    <s v="EN ESPERA"/>
    <m/>
    <x v="3"/>
  </r>
  <r>
    <n v="68766"/>
    <s v="2025-09-10 08:28:58"/>
    <x v="24"/>
    <x v="5"/>
    <x v="0"/>
    <s v="2025-09-12 00:00:00"/>
    <m/>
    <x v="3"/>
    <s v="2400W"/>
    <s v="JONATHAN ANDRES  MORENO RODRIGUEZ"/>
    <n v="1036612252"/>
    <s v="EN ESPERA"/>
    <m/>
    <x v="3"/>
  </r>
  <r>
    <n v="68768"/>
    <s v="2025-09-10 08:39:26"/>
    <x v="24"/>
    <x v="5"/>
    <x v="0"/>
    <s v="2025-09-10 00:00:00"/>
    <s v="2025-09-10 16:38:08"/>
    <x v="1"/>
    <n v="1600"/>
    <s v="JUAN MAURICIO ANTIA SUAREZ"/>
    <n v="98716239"/>
    <s v="ENTREGADA"/>
    <s v="CRISTIAN ALFONSO"/>
    <x v="3"/>
  </r>
  <r>
    <n v="68815"/>
    <s v="2025-09-10 13:22:50"/>
    <x v="24"/>
    <x v="5"/>
    <x v="0"/>
    <s v="2025-09-11 00:00:00"/>
    <s v="2025-09-11 16:36:51"/>
    <x v="1"/>
    <n v="800"/>
    <s v="ANDREA CAMILA PINILLA DAZA"/>
    <n v="1152220921"/>
    <s v="ENTREGADA"/>
    <s v="CRISTIAN ALFONSO"/>
    <x v="3"/>
  </r>
  <r>
    <n v="68822"/>
    <s v="2025-09-10 13:42:23"/>
    <x v="24"/>
    <x v="5"/>
    <x v="0"/>
    <s v="2025-09-10 00:00:00"/>
    <s v="2025-09-11 13:46:26"/>
    <x v="1"/>
    <s v="1600W"/>
    <s v="MARCELA  MENDOZA"/>
    <n v="1006416361"/>
    <s v="ENTREGADA"/>
    <s v="CRISTIAN ALFONSO"/>
    <x v="3"/>
  </r>
  <r>
    <n v="68847"/>
    <s v="2025-09-10 16:53:34"/>
    <x v="24"/>
    <x v="5"/>
    <x v="0"/>
    <s v="2025-09-11 00:00:00"/>
    <s v="2025-09-11 15:24:37"/>
    <x v="1"/>
    <s v="1600W"/>
    <s v="EQUIPEL SAS EQUIPEL SAS"/>
    <n v="811041020"/>
    <s v="ENTREGADA"/>
    <s v="CRISTIAN ALFONSO"/>
    <x v="3"/>
  </r>
  <r>
    <n v="68862"/>
    <s v="2025-09-11 08:35:14"/>
    <x v="24"/>
    <x v="5"/>
    <x v="0"/>
    <s v="2025-09-15 00:00:00"/>
    <m/>
    <x v="3"/>
    <s v="2400W"/>
    <s v="YAIR  MONTOYA LOPEZ"/>
    <n v="1128401890"/>
    <s v="EN ESPERA"/>
    <m/>
    <x v="3"/>
  </r>
  <r>
    <n v="68896"/>
    <s v="2025-09-11 10:48:49"/>
    <x v="24"/>
    <x v="5"/>
    <x v="0"/>
    <s v="2025-09-11 00:00:00"/>
    <m/>
    <x v="1"/>
    <s v="2400W"/>
    <s v="NICOLAS ORDOÑEZ"/>
    <n v="71360212"/>
    <s v="FINALIZADA"/>
    <s v="CRISTIAN ALFONSO"/>
    <x v="3"/>
  </r>
  <r>
    <n v="68897"/>
    <s v="2025-09-11 10:52:46"/>
    <x v="24"/>
    <x v="5"/>
    <x v="0"/>
    <s v="2025-09-13 00:00:00"/>
    <m/>
    <x v="1"/>
    <s v="500W"/>
    <s v="JUAN CAMILO  SANCHEZ"/>
    <n v="1020771330"/>
    <s v="EN ESPERA"/>
    <m/>
    <x v="3"/>
  </r>
  <r>
    <n v="68900"/>
    <s v="2025-09-11 11:13:56"/>
    <x v="24"/>
    <x v="5"/>
    <x v="0"/>
    <s v="2025-09-11 00:00:00"/>
    <s v="2025-09-11 11:37:58"/>
    <x v="1"/>
    <n v="1600"/>
    <s v="NATALIA MONTOYA POSADA"/>
    <n v="1037628095"/>
    <s v="ENTREGADA"/>
    <s v="CRISTIAN ALFONSO"/>
    <x v="3"/>
  </r>
  <r>
    <n v="68901"/>
    <s v="2025-09-11 11:20:10"/>
    <x v="24"/>
    <x v="5"/>
    <x v="0"/>
    <s v="2025-09-15 00:00:00"/>
    <m/>
    <x v="0"/>
    <n v="1600"/>
    <s v="MATEO DAZA ATEHORTUA"/>
    <n v="1037586568"/>
    <s v="EN ESPERA"/>
    <m/>
    <x v="3"/>
  </r>
  <r>
    <n v="68579"/>
    <s v="2025-09-08 08:04:24"/>
    <x v="24"/>
    <x v="5"/>
    <x v="0"/>
    <s v="2025-09-08 00:00:00"/>
    <s v="2025-09-08 12:34:39"/>
    <x v="8"/>
    <s v="1600W"/>
    <s v="JUAN CRISTO MARTIN SANCHEZ"/>
    <n v="7846309"/>
    <s v="ENTREGADA"/>
    <s v="CARLOS SERRATE"/>
    <x v="0"/>
  </r>
  <r>
    <n v="68581"/>
    <s v="2025-09-08 08:19:45"/>
    <x v="24"/>
    <x v="5"/>
    <x v="0"/>
    <s v="2025-09-08 00:00:00"/>
    <s v="2025-09-08 13:50:26"/>
    <x v="1"/>
    <s v="350W"/>
    <s v="SARA  SAENZ MUÑOS"/>
    <n v="1075628388"/>
    <s v="ENTREGADA"/>
    <s v="JUAN CARLOS SALCEDO"/>
    <x v="0"/>
  </r>
  <r>
    <n v="68584"/>
    <s v="2025-09-08 08:43:59"/>
    <x v="24"/>
    <x v="5"/>
    <x v="0"/>
    <s v="2025-09-11 00:00:00"/>
    <m/>
    <x v="3"/>
    <n v="1600"/>
    <s v="CARLOS  USMA"/>
    <n v="98632322"/>
    <s v="EN PROCESO"/>
    <s v="JUAN CARLOS SALCEDO"/>
    <x v="0"/>
  </r>
  <r>
    <n v="68585"/>
    <s v="2025-09-08 08:45:17"/>
    <x v="24"/>
    <x v="5"/>
    <x v="0"/>
    <s v="2025-09-08 00:00:00"/>
    <m/>
    <x v="13"/>
    <s v="350W"/>
    <s v="DANIEL  OSORIO"/>
    <n v="1020818550"/>
    <s v="AUTORIZA.R.B"/>
    <s v="CARLOS SERRATE"/>
    <x v="0"/>
  </r>
  <r>
    <n v="68593"/>
    <s v="2025-09-08 09:24:30"/>
    <x v="24"/>
    <x v="5"/>
    <x v="0"/>
    <s v="2025-09-11 00:00:00"/>
    <m/>
    <x v="0"/>
    <s v="MOPED"/>
    <s v="ROSMARI  HURTADO MEDINA"/>
    <n v="1013645038"/>
    <s v="EN PROCESO"/>
    <s v="SANTIAGO SILVA"/>
    <x v="0"/>
  </r>
  <r>
    <n v="68600"/>
    <s v="2025-09-08 10:15:37"/>
    <x v="24"/>
    <x v="5"/>
    <x v="0"/>
    <s v="2025-09-08 00:00:00"/>
    <s v="2025-09-09 17:00:14"/>
    <x v="13"/>
    <s v="350LITE"/>
    <s v="DANIELLA VALDERRAMA"/>
    <n v="1013673966"/>
    <s v="ENTREGADA"/>
    <s v="JHON ARAGON"/>
    <x v="0"/>
  </r>
  <r>
    <n v="68601"/>
    <s v="2025-09-08 10:20:53"/>
    <x v="24"/>
    <x v="5"/>
    <x v="0"/>
    <s v="2025-09-08 00:00:00"/>
    <s v="2025-09-08 13:58:55"/>
    <x v="9"/>
    <s v="350W"/>
    <s v="MONICA ROCIO HERNANDEZ FERRUCHO"/>
    <n v="1033778484"/>
    <s v="ENTREGADA"/>
    <s v="CARLOS SERRATE"/>
    <x v="0"/>
  </r>
  <r>
    <n v="68603"/>
    <s v="2025-09-08 10:37:57"/>
    <x v="24"/>
    <x v="5"/>
    <x v="0"/>
    <s v="2025-09-08 00:00:00"/>
    <m/>
    <x v="13"/>
    <s v="350W"/>
    <s v="JULIANA  BELTRAN"/>
    <n v="53057947"/>
    <s v="FINALIZADA"/>
    <s v="CRISTIAN DAVID GUERRERO"/>
    <x v="0"/>
  </r>
  <r>
    <n v="68607"/>
    <s v="2025-09-08 10:59:14"/>
    <x v="24"/>
    <x v="5"/>
    <x v="0"/>
    <s v="2025-09-08 00:00:00"/>
    <s v="2025-09-08 16:46:59"/>
    <x v="8"/>
    <s v="1600W"/>
    <s v="DANIEL ALARCON"/>
    <n v="80852862"/>
    <s v="ENTREGADA"/>
    <s v="CARLOS SERRATE"/>
    <x v="0"/>
  </r>
  <r>
    <n v="68613"/>
    <s v="2025-09-08 11:20:05"/>
    <x v="24"/>
    <x v="5"/>
    <x v="0"/>
    <s v="2025-09-11 00:00:00"/>
    <m/>
    <x v="3"/>
    <s v="1600W"/>
    <s v="EFMAMJ JASOND SUAREZ VELEZ"/>
    <n v="1073676544"/>
    <s v="AUTORIZADA"/>
    <s v="JHON ARAGON"/>
    <x v="0"/>
  </r>
  <r>
    <n v="68627"/>
    <s v="2025-09-08 13:16:25"/>
    <x v="24"/>
    <x v="5"/>
    <x v="0"/>
    <s v="2025-09-10 00:00:00"/>
    <m/>
    <x v="0"/>
    <s v="800W"/>
    <s v="YESSI CAROLINA  FUENTES FLECHAS"/>
    <n v="1055272612"/>
    <s v="FINALIZADA"/>
    <s v="SANTIAGO SILVA"/>
    <x v="0"/>
  </r>
  <r>
    <n v="68630"/>
    <s v="2025-09-08 13:36:59"/>
    <x v="24"/>
    <x v="5"/>
    <x v="0"/>
    <s v="2025-09-10 00:00:00"/>
    <s v="2025-09-10 16:29:45"/>
    <x v="1"/>
    <s v="800W"/>
    <s v="DANIEL GIRALDO"/>
    <n v="1136879345"/>
    <s v="ENTREGADA"/>
    <s v="SANTIAGO SILVA"/>
    <x v="0"/>
  </r>
  <r>
    <n v="68631"/>
    <s v="2025-09-08 13:39:05"/>
    <x v="24"/>
    <x v="5"/>
    <x v="0"/>
    <s v="2025-09-10 00:00:00"/>
    <s v="2025-09-10 13:01:41"/>
    <x v="0"/>
    <s v="800W"/>
    <s v="AURA JUDITH GOMEZ MEZA"/>
    <n v="1098738893"/>
    <s v="ENTREGADA"/>
    <s v="JUAN CARLOS SALCEDO"/>
    <x v="0"/>
  </r>
  <r>
    <n v="68635"/>
    <s v="2025-09-08 14:01:52"/>
    <x v="24"/>
    <x v="5"/>
    <x v="0"/>
    <s v="2025-09-08 00:00:00"/>
    <s v="2025-09-09 13:32:31"/>
    <x v="13"/>
    <s v="350W LITE"/>
    <s v="DARIO ALDEMAR SANDOVAL LEON"/>
    <n v="80148828"/>
    <s v="ENTREGADA"/>
    <s v="BRAYAN RAMIREZ"/>
    <x v="0"/>
  </r>
  <r>
    <n v="68636"/>
    <s v="2025-09-08 14:12:49"/>
    <x v="24"/>
    <x v="5"/>
    <x v="0"/>
    <s v="2025-09-09 00:00:00"/>
    <s v="2025-09-11 16:16:34"/>
    <x v="13"/>
    <s v="350W"/>
    <s v="ANGIE TATIANA SOSA PISCO"/>
    <n v="1020825912"/>
    <s v="ENTREGADA"/>
    <s v="CARLOS SERRATE"/>
    <x v="0"/>
  </r>
  <r>
    <n v="68637"/>
    <s v="2025-09-08 14:24:16"/>
    <x v="24"/>
    <x v="5"/>
    <x v="0"/>
    <s v="2025-09-10 00:00:00"/>
    <m/>
    <x v="1"/>
    <s v="500W"/>
    <s v="ZU CAPITAL IN"/>
    <n v="830987883"/>
    <s v="AUTORIZADA"/>
    <s v="JUAN CARLOS SALCEDO"/>
    <x v="0"/>
  </r>
  <r>
    <n v="68639"/>
    <s v="2025-09-08 14:31:40"/>
    <x v="24"/>
    <x v="5"/>
    <x v="0"/>
    <s v="2025-09-08 00:00:00"/>
    <s v="2025-09-08 17:03:56"/>
    <x v="13"/>
    <s v="500W"/>
    <s v="JONATHAN LEONARDO RUIZ LEON"/>
    <n v="1014232840"/>
    <s v="ENTREGADA"/>
    <s v="JULIAN MONTAÑO"/>
    <x v="0"/>
  </r>
  <r>
    <n v="68642"/>
    <s v="2025-09-08 14:47:05"/>
    <x v="24"/>
    <x v="5"/>
    <x v="0"/>
    <s v="2025-09-08 00:00:00"/>
    <s v="2025-09-10 16:33:25"/>
    <x v="13"/>
    <s v="1600W"/>
    <s v="DIEGO ARMANDO VILLEGAS TAFUR"/>
    <n v="79152541"/>
    <s v="ENTREGADA"/>
    <s v="BRAYAN RAMIREZ"/>
    <x v="0"/>
  </r>
  <r>
    <n v="68649"/>
    <s v="2025-09-08 15:34:07"/>
    <x v="24"/>
    <x v="5"/>
    <x v="0"/>
    <s v="2025-09-12 00:00:00"/>
    <m/>
    <x v="0"/>
    <s v="MOPED ELECTRICO"/>
    <s v="GRUAS Y MONTACARGAS TOCANCIPA SAS"/>
    <n v="901452760"/>
    <s v="EN ESPERA"/>
    <m/>
    <x v="0"/>
  </r>
  <r>
    <n v="68652"/>
    <s v="2025-09-08 15:44:36"/>
    <x v="24"/>
    <x v="5"/>
    <x v="0"/>
    <s v="2025-09-09 00:00:00"/>
    <m/>
    <x v="13"/>
    <s v="350 LITE"/>
    <s v="ANDERSON RAUL CAPERA LOZANO"/>
    <n v="1110557157"/>
    <s v="EN PROCESO"/>
    <s v="BRAYAN RAMIREZ"/>
    <x v="0"/>
  </r>
  <r>
    <n v="68655"/>
    <s v="2025-09-08 16:00:10"/>
    <x v="24"/>
    <x v="5"/>
    <x v="0"/>
    <s v="2025-09-11 00:00:00"/>
    <s v="2025-09-10 15:53:15"/>
    <x v="0"/>
    <s v="MOPED ELECTRICO"/>
    <s v="MICHAEL STEVEN  HERNANDEZ SORIANO"/>
    <n v="1015483565"/>
    <s v="ENTREGADA"/>
    <s v="JHON ARAGON"/>
    <x v="0"/>
  </r>
  <r>
    <n v="68660"/>
    <s v="2025-09-08 16:27:37"/>
    <x v="24"/>
    <x v="5"/>
    <x v="0"/>
    <s v="2025-09-09 00:00:00"/>
    <s v="2025-09-09 16:27:50"/>
    <x v="8"/>
    <s v="800W"/>
    <s v="SANTIAGO  RIVERA AVELLANEDA"/>
    <n v="1016834100"/>
    <s v="ENTREGADA"/>
    <s v="CARLOS SERRATE"/>
    <x v="0"/>
  </r>
  <r>
    <n v="68661"/>
    <s v="2025-09-08 16:31:52"/>
    <x v="24"/>
    <x v="5"/>
    <x v="0"/>
    <s v="2025-09-09 00:00:00"/>
    <s v="2025-09-09 16:55:23"/>
    <x v="8"/>
    <s v="800W"/>
    <s v="SEBASTIAN PALOMINO"/>
    <n v="1007476025"/>
    <s v="ENTREGADA"/>
    <s v="CARLOS SERRATE"/>
    <x v="0"/>
  </r>
  <r>
    <n v="68663"/>
    <s v="2025-09-08 16:32:59"/>
    <x v="24"/>
    <x v="5"/>
    <x v="0"/>
    <s v="2025-09-09 00:00:00"/>
    <s v="2025-09-09 15:32:06"/>
    <x v="1"/>
    <s v="350W"/>
    <s v="DANIELA SERNA GUTIERREZ"/>
    <n v="1020823167"/>
    <s v="ENTREGADA"/>
    <s v="JULIAN MONTAÑO"/>
    <x v="0"/>
  </r>
  <r>
    <n v="68665"/>
    <s v="2025-09-08 16:40:55"/>
    <x v="24"/>
    <x v="5"/>
    <x v="0"/>
    <s v="2025-09-09 00:00:00"/>
    <s v="2025-09-10 08:31:07"/>
    <x v="7"/>
    <s v="500W"/>
    <s v="PEDRO JOAQUIN  LOPEZ GODOY"/>
    <n v="7828831"/>
    <s v="ENTREGADA"/>
    <s v="CARLOS SERRATE"/>
    <x v="0"/>
  </r>
  <r>
    <n v="68671"/>
    <s v="2025-09-09 08:05:32"/>
    <x v="24"/>
    <x v="5"/>
    <x v="0"/>
    <s v="2025-09-09 00:00:00"/>
    <s v="2025-09-11 12:40:05"/>
    <x v="13"/>
    <s v="500W"/>
    <s v="CRISTIAN NIETO"/>
    <n v="1016045945"/>
    <s v="ENTREGADA"/>
    <s v="JUAN CARLOS SALCEDO"/>
    <x v="0"/>
  </r>
  <r>
    <n v="68675"/>
    <s v="2025-09-09 08:58:33"/>
    <x v="24"/>
    <x v="5"/>
    <x v="0"/>
    <s v="2025-09-11 00:00:00"/>
    <s v="2025-09-11 11:23:39"/>
    <x v="0"/>
    <s v="1600W"/>
    <s v="JORGE RAMIREZ SOLANO"/>
    <n v="1026294897"/>
    <s v="ENTREGADA"/>
    <s v="JHON ARAGON"/>
    <x v="0"/>
  </r>
  <r>
    <n v="68676"/>
    <s v="2025-09-09 08:59:01"/>
    <x v="24"/>
    <x v="5"/>
    <x v="0"/>
    <s v="2025-09-12 00:00:00"/>
    <m/>
    <x v="3"/>
    <s v="1600W"/>
    <s v="MARCELO  MEJIA BOTERO"/>
    <n v="75078043"/>
    <s v="AUTORIZA.R.B"/>
    <s v="JHON ARAGON"/>
    <x v="0"/>
  </r>
  <r>
    <n v="68679"/>
    <s v="2025-09-09 09:07:31"/>
    <x v="24"/>
    <x v="5"/>
    <x v="0"/>
    <s v="2025-09-09 00:00:00"/>
    <m/>
    <x v="1"/>
    <s v="350W"/>
    <s v="JUAN  DIEGO  JARAMILLO  GUTIERREZ"/>
    <n v="1069766360"/>
    <s v="FINALIZADA"/>
    <s v="SANTIAGO SILVA"/>
    <x v="0"/>
  </r>
  <r>
    <n v="68681"/>
    <s v="2025-09-09 09:18:07"/>
    <x v="24"/>
    <x v="5"/>
    <x v="0"/>
    <s v="2025-09-09 00:00:00"/>
    <m/>
    <x v="13"/>
    <s v="1600W"/>
    <s v="JUAN CRISTO MARTIN SANCHEZ"/>
    <n v="7846309"/>
    <s v="AUTORIZADA"/>
    <s v="CARLOS SERRATE"/>
    <x v="0"/>
  </r>
  <r>
    <n v="68682"/>
    <s v="2025-09-09 09:22:45"/>
    <x v="24"/>
    <x v="5"/>
    <x v="0"/>
    <s v="2025-09-09 00:00:00"/>
    <s v="2025-09-09 14:50:13"/>
    <x v="13"/>
    <s v="350W"/>
    <s v="WENDY VANESSA AROCA OYOLA"/>
    <n v="1026300158"/>
    <s v="ENTREGADA"/>
    <m/>
    <x v="0"/>
  </r>
  <r>
    <n v="68686"/>
    <s v="2025-09-09 09:43:08"/>
    <x v="24"/>
    <x v="5"/>
    <x v="0"/>
    <s v="2025-09-11 00:00:00"/>
    <m/>
    <x v="0"/>
    <s v="500W"/>
    <s v="JAIFER BLANCO"/>
    <n v="8534239"/>
    <s v="AUTORIZADA"/>
    <s v="JULIAN MONTAÑO"/>
    <x v="0"/>
  </r>
  <r>
    <n v="68691"/>
    <s v="2025-09-09 09:58:38"/>
    <x v="24"/>
    <x v="5"/>
    <x v="0"/>
    <s v="2025-09-09 00:00:00"/>
    <s v="2025-09-09 12:26:45"/>
    <x v="8"/>
    <s v="800W"/>
    <s v="JUAN CASTAÑEDA PARDO"/>
    <n v="1032461772"/>
    <s v="ENTREGADA"/>
    <s v="CARLOS SERRATE"/>
    <x v="0"/>
  </r>
  <r>
    <n v="68695"/>
    <s v="2025-09-09 10:19:44"/>
    <x v="24"/>
    <x v="5"/>
    <x v="0"/>
    <s v="2025-09-09 00:00:00"/>
    <m/>
    <x v="0"/>
    <s v="800W"/>
    <s v="YESID ESNEIDER HURTADO MORA"/>
    <n v="1012364931"/>
    <s v="FINALIZADA"/>
    <s v="JUAN CARLOS SALCEDO"/>
    <x v="0"/>
  </r>
  <r>
    <n v="68697"/>
    <s v="2025-09-09 10:30:11"/>
    <x v="24"/>
    <x v="5"/>
    <x v="0"/>
    <s v="2025-09-09 00:00:00"/>
    <s v="2025-09-09 16:20:07"/>
    <x v="8"/>
    <s v="500W"/>
    <s v="JORGE ALBERTO RODRIGUEZ SANTANA"/>
    <n v="79783390"/>
    <s v="ENTREGADA"/>
    <s v="CARLOS SERRATE"/>
    <x v="0"/>
  </r>
  <r>
    <n v="68700"/>
    <s v="2025-09-09 10:51:41"/>
    <x v="24"/>
    <x v="5"/>
    <x v="0"/>
    <s v="2025-09-09 00:00:00"/>
    <s v="2025-09-10 16:27:16"/>
    <x v="8"/>
    <s v="800W"/>
    <s v="SINDY PAOLA CAPERA RODRIGUEZ"/>
    <n v="1105676102"/>
    <s v="ENTREGADA"/>
    <s v="CARLOS SERRATE"/>
    <x v="0"/>
  </r>
  <r>
    <n v="68708"/>
    <s v="2025-09-09 12:15:43"/>
    <x v="24"/>
    <x v="5"/>
    <x v="0"/>
    <s v="2025-09-11 00:00:00"/>
    <s v="2025-09-10 16:48:07"/>
    <x v="0"/>
    <s v="2400W"/>
    <s v="PAUL SAMUEL  CASTAÑEDA"/>
    <n v="94074980"/>
    <s v="ENTREGADA"/>
    <s v="SANTIAGO SILVA"/>
    <x v="0"/>
  </r>
  <r>
    <n v="68734"/>
    <s v="2025-09-09 14:09:27"/>
    <x v="24"/>
    <x v="5"/>
    <x v="0"/>
    <s v="2025-09-12 00:00:00"/>
    <m/>
    <x v="0"/>
    <s v="350W"/>
    <s v="SANDRA MILENA AVILA LOPEZ"/>
    <n v="1016031221"/>
    <s v="AUTORIZA.R.B"/>
    <s v="JHON ARAGON"/>
    <x v="0"/>
  </r>
  <r>
    <n v="68749"/>
    <s v="2025-09-09 16:32:17"/>
    <x v="24"/>
    <x v="5"/>
    <x v="0"/>
    <s v="2025-09-10 00:00:00"/>
    <s v="2025-09-09 16:46:33"/>
    <x v="4"/>
    <s v="500W"/>
    <s v="JUAN FELIPE GONZALEZ MERINO"/>
    <n v="1015421963"/>
    <s v="ENTREGADA"/>
    <s v="SANTIAGO SILVA"/>
    <x v="0"/>
  </r>
  <r>
    <n v="68752"/>
    <s v="2025-09-09 16:40:03"/>
    <x v="24"/>
    <x v="5"/>
    <x v="0"/>
    <s v="2025-09-12 00:00:00"/>
    <m/>
    <x v="3"/>
    <s v="350W LITE"/>
    <s v="OCTAVIO  DEL PIERO"/>
    <n v="7555076"/>
    <s v="AUTORIZA.R.B"/>
    <s v="JHON ARAGON"/>
    <x v="0"/>
  </r>
  <r>
    <n v="68763"/>
    <s v="2025-09-10 08:07:49"/>
    <x v="24"/>
    <x v="5"/>
    <x v="0"/>
    <s v="2025-09-13 00:00:00"/>
    <m/>
    <x v="3"/>
    <s v="MOPED"/>
    <s v="ANGELA ORDUZ"/>
    <n v="46456937"/>
    <s v="EN ESPERA"/>
    <m/>
    <x v="0"/>
  </r>
  <r>
    <n v="68764"/>
    <s v="2025-09-10 08:09:05"/>
    <x v="24"/>
    <x v="5"/>
    <x v="0"/>
    <s v="2025-09-12 00:00:00"/>
    <m/>
    <x v="0"/>
    <s v="800 W"/>
    <s v="ANDRES  JULIAN GONZALEZ CANDIA"/>
    <n v="79881883"/>
    <s v="EN ESPERA"/>
    <m/>
    <x v="0"/>
  </r>
  <r>
    <n v="68765"/>
    <s v="2025-09-10 08:17:11"/>
    <x v="24"/>
    <x v="5"/>
    <x v="0"/>
    <s v="2025-09-10 00:00:00"/>
    <s v="2025-09-10 16:47:30"/>
    <x v="10"/>
    <s v="800W"/>
    <s v="FABIÁN  BARRAGAN  SARAÍ"/>
    <n v="1014189181"/>
    <s v="ENTREGADA"/>
    <s v="JULIAN MONTAÑO"/>
    <x v="0"/>
  </r>
  <r>
    <n v="68767"/>
    <s v="2025-09-10 08:34:09"/>
    <x v="24"/>
    <x v="5"/>
    <x v="0"/>
    <s v="2025-09-10 00:00:00"/>
    <s v="2025-09-10 16:54:07"/>
    <x v="13"/>
    <s v="800W"/>
    <s v="SEBASTIAN PALOMINO"/>
    <n v="1007476025"/>
    <s v="ENTREGADA"/>
    <s v="CARLOS SERRATE"/>
    <x v="0"/>
  </r>
  <r>
    <n v="68769"/>
    <s v="2025-09-10 08:50:00"/>
    <x v="24"/>
    <x v="5"/>
    <x v="0"/>
    <s v="2025-09-10 00:00:00"/>
    <m/>
    <x v="8"/>
    <s v="350W"/>
    <s v="JEFREY  LOPEZ"/>
    <n v="79983913"/>
    <s v="FINALIZADA"/>
    <s v="SANTIAGO SILVA"/>
    <x v="0"/>
  </r>
  <r>
    <n v="68770"/>
    <s v="2025-09-10 08:58:34"/>
    <x v="24"/>
    <x v="5"/>
    <x v="0"/>
    <s v="2025-09-12 00:00:00"/>
    <m/>
    <x v="3"/>
    <s v="800 W"/>
    <s v="MELISSA  JULIETH  BUSTAMANTE POPAYAN"/>
    <n v="1233894630"/>
    <s v="EN PROCESO"/>
    <s v="JULIAN MONTAÑO"/>
    <x v="0"/>
  </r>
  <r>
    <n v="68788"/>
    <s v="2025-09-10 11:02:58"/>
    <x v="24"/>
    <x v="5"/>
    <x v="0"/>
    <s v="2025-09-10 00:00:00"/>
    <s v="2025-09-10 17:02:55"/>
    <x v="11"/>
    <s v="800W"/>
    <s v="DIEGO  ARIAS MORERO"/>
    <n v="1019148402"/>
    <s v="ENTREGADA"/>
    <s v="CARLOS SERRATE"/>
    <x v="0"/>
  </r>
  <r>
    <n v="68790"/>
    <s v="2025-09-10 11:15:12"/>
    <x v="24"/>
    <x v="5"/>
    <x v="0"/>
    <s v="2025-09-12 00:00:00"/>
    <m/>
    <x v="0"/>
    <s v="350W"/>
    <s v="IVON TATIANA  MORANTES IBARRA"/>
    <n v="1020777256"/>
    <s v="AUTORIZADA"/>
    <s v="JULIAN MONTAÑO"/>
    <x v="0"/>
  </r>
  <r>
    <n v="68791"/>
    <s v="2025-09-10 11:15:36"/>
    <x v="24"/>
    <x v="5"/>
    <x v="0"/>
    <s v="2025-09-12 00:00:00"/>
    <m/>
    <x v="3"/>
    <s v="350W"/>
    <s v="JUAN SEBASTIÁN PATIÑO SALAZAR"/>
    <n v="1019096407"/>
    <s v="EN PROCESO"/>
    <s v="JULIAN MONTAÑO"/>
    <x v="0"/>
  </r>
  <r>
    <n v="68792"/>
    <s v="2025-09-10 11:33:27"/>
    <x v="24"/>
    <x v="5"/>
    <x v="0"/>
    <s v="2025-09-11 00:00:00"/>
    <m/>
    <x v="1"/>
    <s v="350 LITE"/>
    <s v="MARIA TERESA MUÑOZ MONTOYA"/>
    <n v="43563191"/>
    <s v="EN PROCESO"/>
    <s v="JULIAN MONTAÑO"/>
    <x v="0"/>
  </r>
  <r>
    <n v="68795"/>
    <s v="2025-09-10 11:44:58"/>
    <x v="24"/>
    <x v="5"/>
    <x v="0"/>
    <s v="2025-09-12 00:00:00"/>
    <m/>
    <x v="0"/>
    <s v="350W"/>
    <s v="CAMILA SUAREZ"/>
    <n v="1020801345"/>
    <s v="EN ESPERA"/>
    <m/>
    <x v="0"/>
  </r>
  <r>
    <n v="68798"/>
    <s v="2025-09-10 11:49:39"/>
    <x v="24"/>
    <x v="5"/>
    <x v="0"/>
    <s v="2025-09-11 00:00:00"/>
    <s v="2025-09-11 10:44:30"/>
    <x v="8"/>
    <s v="MOPED"/>
    <s v="LEIDY CAROLINA  PINEDA GONZALEZ"/>
    <n v="1015455347"/>
    <s v="ENTREGADA"/>
    <s v="CARLOS SERRATE"/>
    <x v="0"/>
  </r>
  <r>
    <n v="68799"/>
    <s v="2025-09-10 11:53:53"/>
    <x v="24"/>
    <x v="5"/>
    <x v="0"/>
    <s v="2025-09-12 00:00:00"/>
    <m/>
    <x v="0"/>
    <s v="1600W"/>
    <s v="JAAN GRACIA"/>
    <n v="80759326"/>
    <s v="P. AUTORIZAR"/>
    <s v="JHON ARAGON"/>
    <x v="0"/>
  </r>
  <r>
    <n v="68803"/>
    <s v="2025-09-10 11:59:18"/>
    <x v="24"/>
    <x v="5"/>
    <x v="0"/>
    <s v="2025-09-10 00:00:00"/>
    <s v="2025-09-10 17:00:01"/>
    <x v="1"/>
    <s v="1600W"/>
    <s v="CRISTIAN DAVID  ROZO AVENDAÑO"/>
    <n v="1022416356"/>
    <s v="ENTREGADA"/>
    <s v="JUAN CARLOS SALCEDO"/>
    <x v="0"/>
  </r>
  <r>
    <n v="68805"/>
    <s v="2025-09-10 12:04:45"/>
    <x v="24"/>
    <x v="5"/>
    <x v="0"/>
    <s v="2025-09-10 00:00:00"/>
    <s v="2025-09-11 12:24:04"/>
    <x v="11"/>
    <s v="800W"/>
    <s v="JOSE LEONARDO  DIAZ DURAN"/>
    <n v="91498970"/>
    <s v="ENTREGADA"/>
    <s v="CARLOS SERRATE"/>
    <x v="0"/>
  </r>
  <r>
    <n v="68808"/>
    <s v="2025-09-10 12:33:40"/>
    <x v="24"/>
    <x v="5"/>
    <x v="0"/>
    <s v="2025-09-10 00:00:00"/>
    <m/>
    <x v="13"/>
    <s v="800W"/>
    <s v="CARLOS ANDRES NIÑO RIVERA"/>
    <n v="79732252"/>
    <s v="AUTORIZADA"/>
    <s v="CARLOS SERRATE"/>
    <x v="0"/>
  </r>
  <r>
    <n v="68812"/>
    <s v="2025-09-10 12:53:02"/>
    <x v="24"/>
    <x v="5"/>
    <x v="0"/>
    <s v="2025-09-12 00:00:00"/>
    <m/>
    <x v="3"/>
    <s v="800W"/>
    <s v="PABLO ALBERTO JIMENEZ HERNANDEZ"/>
    <n v="1024499947"/>
    <s v="EN ESPERA"/>
    <m/>
    <x v="0"/>
  </r>
  <r>
    <n v="68813"/>
    <s v="2025-09-10 13:02:07"/>
    <x v="24"/>
    <x v="5"/>
    <x v="0"/>
    <s v="2025-09-13 00:00:00"/>
    <m/>
    <x v="3"/>
    <s v="800W"/>
    <s v="YOHN WILLIAM LOPEZ REYES"/>
    <n v="91109797"/>
    <s v="EN ESPERA"/>
    <m/>
    <x v="0"/>
  </r>
  <r>
    <n v="68826"/>
    <s v="2025-09-10 14:06:00"/>
    <x v="24"/>
    <x v="5"/>
    <x v="0"/>
    <s v="2025-09-15 00:00:00"/>
    <m/>
    <x v="0"/>
    <s v="800W"/>
    <s v="DIANA CAROLINA  SANCHEZ VELASQUEZ"/>
    <n v="1100970761"/>
    <s v="EN ESPERA"/>
    <m/>
    <x v="0"/>
  </r>
  <r>
    <n v="68831"/>
    <s v="2025-09-10 14:38:43"/>
    <x v="24"/>
    <x v="5"/>
    <x v="0"/>
    <s v="2025-09-13 00:00:00"/>
    <m/>
    <x v="3"/>
    <s v="SCOOTER MINCA"/>
    <s v="JUAN PABLO CASABIANCA"/>
    <n v="1020767774"/>
    <s v="EN ESPERA"/>
    <m/>
    <x v="0"/>
  </r>
  <r>
    <n v="68833"/>
    <s v="2025-09-10 14:53:17"/>
    <x v="24"/>
    <x v="5"/>
    <x v="0"/>
    <s v="2025-09-10 00:00:00"/>
    <m/>
    <x v="1"/>
    <s v="350W LITE"/>
    <s v="PARTNERS  360 SAS"/>
    <n v="901826291"/>
    <s v="P. AUTORIZAR"/>
    <s v="BRAYAN RAMIREZ"/>
    <x v="0"/>
  </r>
  <r>
    <n v="68836"/>
    <s v="2025-09-10 15:23:02"/>
    <x v="24"/>
    <x v="5"/>
    <x v="0"/>
    <s v="2025-09-10 00:00:00"/>
    <s v="2025-09-11 15:52:58"/>
    <x v="11"/>
    <s v="800W"/>
    <s v="SANTIAGO  RIVERA AVELLANEDA"/>
    <n v="1016834100"/>
    <s v="ENTREGADA"/>
    <s v="CARLOS SERRATE"/>
    <x v="0"/>
  </r>
  <r>
    <n v="68844"/>
    <s v="2025-09-10 16:09:47"/>
    <x v="24"/>
    <x v="5"/>
    <x v="0"/>
    <s v="2025-09-11 00:00:00"/>
    <s v="2025-09-10 16:45:19"/>
    <x v="11"/>
    <n v="800"/>
    <s v="CARLOS ALBERTO LLANO DUQUE"/>
    <n v="1073254720"/>
    <s v="ENTREGADA"/>
    <s v="SANTIAGO SILVA"/>
    <x v="0"/>
  </r>
  <r>
    <n v="68853"/>
    <s v="2025-09-11 08:09:58"/>
    <x v="24"/>
    <x v="5"/>
    <x v="0"/>
    <s v="2025-09-15 00:00:00"/>
    <m/>
    <x v="0"/>
    <s v="800W"/>
    <s v="ANDRES BARRETO"/>
    <n v="1049619414"/>
    <s v="AUTORIZADA"/>
    <s v="SANTIAGO SILVA"/>
    <x v="0"/>
  </r>
  <r>
    <n v="68854"/>
    <s v="2025-09-11 08:16:34"/>
    <x v="24"/>
    <x v="5"/>
    <x v="0"/>
    <s v="2025-09-11 00:00:00"/>
    <s v="2025-09-11 13:14:26"/>
    <x v="13"/>
    <s v="800W"/>
    <s v="FABIÁN  BARRAGAN  SARAÍ"/>
    <n v="1014189181"/>
    <s v="ENTREGADA"/>
    <s v="JULIAN MONTAÑO"/>
    <x v="0"/>
  </r>
  <r>
    <n v="68857"/>
    <s v="2025-09-11 08:18:48"/>
    <x v="24"/>
    <x v="5"/>
    <x v="0"/>
    <s v="2025-09-12 00:00:00"/>
    <m/>
    <x v="13"/>
    <s v="800W"/>
    <s v="GIOVANNY CALDERÓN ARAGÓN"/>
    <n v="11447118"/>
    <s v="EN ESPERA"/>
    <m/>
    <x v="0"/>
  </r>
  <r>
    <n v="68860"/>
    <s v="2025-09-11 08:24:26"/>
    <x v="24"/>
    <x v="5"/>
    <x v="0"/>
    <s v="2025-09-12 00:00:00"/>
    <m/>
    <x v="1"/>
    <s v="500W"/>
    <s v="CARLOS DOMINGUEZ"/>
    <n v="1026574376"/>
    <s v="FINALIZADA"/>
    <s v="CARLOS SERRATE"/>
    <x v="0"/>
  </r>
  <r>
    <n v="68865"/>
    <s v="2025-09-11 08:45:06"/>
    <x v="24"/>
    <x v="5"/>
    <x v="0"/>
    <s v="2025-09-11 00:00:00"/>
    <s v="2025-09-11 15:27:07"/>
    <x v="13"/>
    <s v="MOPED"/>
    <s v="NATALIA RUEDA OLARTE"/>
    <n v="53117803"/>
    <s v="ENTREGADA"/>
    <s v="CARLOS SERRATE"/>
    <x v="0"/>
  </r>
  <r>
    <n v="68867"/>
    <s v="2025-09-11 08:53:27"/>
    <x v="24"/>
    <x v="5"/>
    <x v="0"/>
    <s v="2025-09-15 00:00:00"/>
    <m/>
    <x v="0"/>
    <s v="800W"/>
    <s v="ALFONSO CEBALLOS"/>
    <n v="80270668"/>
    <s v="EN ESPERA"/>
    <m/>
    <x v="0"/>
  </r>
  <r>
    <n v="68874"/>
    <s v="2025-09-11 09:26:30"/>
    <x v="24"/>
    <x v="5"/>
    <x v="0"/>
    <s v="2025-09-11 00:00:00"/>
    <m/>
    <x v="13"/>
    <s v="350W"/>
    <s v="WENDY VANESSA AROCA OYOLA"/>
    <n v="1026300158"/>
    <s v="FINALIZADA"/>
    <s v="CRISTIAN DAVID GUERRERO"/>
    <x v="0"/>
  </r>
  <r>
    <n v="68880"/>
    <s v="2025-09-11 09:47:39"/>
    <x v="24"/>
    <x v="5"/>
    <x v="0"/>
    <s v="2025-09-16 00:00:00"/>
    <m/>
    <x v="0"/>
    <s v="500W"/>
    <s v="ANDRES  GARCES"/>
    <n v="80875168"/>
    <s v="AUTORIZADA"/>
    <s v="SANTIAGO SILVA"/>
    <x v="0"/>
  </r>
  <r>
    <n v="68883"/>
    <s v="2025-09-11 09:56:26"/>
    <x v="24"/>
    <x v="5"/>
    <x v="0"/>
    <s v="2025-09-11 00:00:00"/>
    <m/>
    <x v="8"/>
    <s v="MOPED"/>
    <s v="NICOLAI ANDRE TITOV"/>
    <n v="550923"/>
    <s v="AUTORIZADA"/>
    <s v="CARLOS SERRATE"/>
    <x v="0"/>
  </r>
  <r>
    <n v="68886"/>
    <s v="2025-09-11 10:07:42"/>
    <x v="24"/>
    <x v="5"/>
    <x v="0"/>
    <s v="2025-09-11 00:00:00"/>
    <m/>
    <x v="13"/>
    <s v="800W"/>
    <s v="MARDON  ARISMENDI ANGULO"/>
    <n v="1127916955"/>
    <s v="EN PROCESO"/>
    <s v="JULIAN MONTAÑO"/>
    <x v="0"/>
  </r>
  <r>
    <n v="68889"/>
    <s v="2025-09-11 10:12:41"/>
    <x v="24"/>
    <x v="5"/>
    <x v="0"/>
    <s v="2025-09-11 00:00:00"/>
    <m/>
    <x v="13"/>
    <s v="SCOOTER MINCA"/>
    <s v="DIANA M CUADROS"/>
    <n v="51711234"/>
    <s v="EN ESPERA"/>
    <m/>
    <x v="0"/>
  </r>
  <r>
    <n v="68891"/>
    <s v="2025-09-11 10:24:50"/>
    <x v="24"/>
    <x v="5"/>
    <x v="0"/>
    <s v="2025-09-16 00:00:00"/>
    <m/>
    <x v="3"/>
    <s v="350W LITE"/>
    <s v="LAURA CAMILA AVILA MARTINEZ"/>
    <n v="1001324112"/>
    <s v="EN ESPERA"/>
    <m/>
    <x v="0"/>
  </r>
  <r>
    <n v="68905"/>
    <s v="2025-09-11 11:42:48"/>
    <x v="24"/>
    <x v="5"/>
    <x v="0"/>
    <s v="2025-09-11 00:00:00"/>
    <s v="2025-09-11 15:08:45"/>
    <x v="13"/>
    <s v="2400W"/>
    <s v="JAVIER MAURICIO  FORERO"/>
    <n v="1024584224"/>
    <s v="ENTREGADA"/>
    <s v="JHON ARAGON"/>
    <x v="0"/>
  </r>
  <r>
    <n v="68910"/>
    <s v="2025-09-11 12:33:21"/>
    <x v="24"/>
    <x v="5"/>
    <x v="0"/>
    <s v="2025-09-11 00:00:00"/>
    <m/>
    <x v="9"/>
    <s v="500W"/>
    <s v="NICOLAS CORRALES"/>
    <n v="1020764219"/>
    <s v="FINALIZADA"/>
    <s v="CARLOS SERRATE"/>
    <x v="0"/>
  </r>
  <r>
    <n v="68919"/>
    <s v="2025-09-11 13:40:43"/>
    <x v="24"/>
    <x v="5"/>
    <x v="0"/>
    <s v="2025-09-15 00:00:00"/>
    <s v="2025-09-11 16:37:15"/>
    <x v="0"/>
    <s v="1600W"/>
    <s v="JULIO CESAR SUAREZ CORTES"/>
    <n v="1019132866"/>
    <s v="ENTREGADA"/>
    <s v="SANTIAGO SILVA"/>
    <x v="0"/>
  </r>
  <r>
    <n v="68921"/>
    <s v="2025-09-11 13:47:31"/>
    <x v="24"/>
    <x v="5"/>
    <x v="0"/>
    <s v="2025-09-12 00:00:00"/>
    <m/>
    <x v="20"/>
    <s v="1600W"/>
    <s v="DIANA CAROLINA  ESPITIA"/>
    <n v="39583760"/>
    <s v="AUTORIZADA"/>
    <s v="SANTIAGO SILVA"/>
    <x v="0"/>
  </r>
  <r>
    <n v="68922"/>
    <s v="2025-09-11 13:54:40"/>
    <x v="24"/>
    <x v="5"/>
    <x v="0"/>
    <s v="2025-09-12 00:00:00"/>
    <m/>
    <x v="13"/>
    <s v="2400W"/>
    <s v="PAUL SAMUEL  CASTAÑEDA"/>
    <n v="94074980"/>
    <s v="EN ESPERA"/>
    <m/>
    <x v="0"/>
  </r>
  <r>
    <n v="68923"/>
    <s v="2025-09-11 13:59:40"/>
    <x v="24"/>
    <x v="5"/>
    <x v="0"/>
    <s v="2025-09-11 00:00:00"/>
    <m/>
    <x v="8"/>
    <s v="500W"/>
    <s v="SEBASTIAN  DONADO ORTEGA"/>
    <n v="1193155817"/>
    <s v="FINALIZADA"/>
    <s v="CARLOS SERRATE"/>
    <x v="0"/>
  </r>
  <r>
    <n v="68924"/>
    <s v="2025-09-11 14:16:37"/>
    <x v="24"/>
    <x v="5"/>
    <x v="0"/>
    <m/>
    <m/>
    <x v="0"/>
    <s v="800W"/>
    <s v="DANIEL FELIPE CASTRO GARZON"/>
    <n v="80205231"/>
    <s v="EN ESPERA"/>
    <m/>
    <x v="0"/>
  </r>
  <r>
    <n v="68926"/>
    <s v="2025-09-11 14:38:17"/>
    <x v="24"/>
    <x v="5"/>
    <x v="0"/>
    <s v="2025-09-12 00:00:00"/>
    <m/>
    <x v="8"/>
    <s v="500W"/>
    <s v="FABIAN  ROJAS"/>
    <n v="79749050"/>
    <s v="EN PROCESO"/>
    <s v="CARLOS SERRATE"/>
    <x v="0"/>
  </r>
  <r>
    <n v="68582"/>
    <s v="2025-09-08 08:23:16"/>
    <x v="24"/>
    <x v="5"/>
    <x v="0"/>
    <s v="2025-09-08 00:00:00"/>
    <m/>
    <x v="0"/>
    <s v="350W"/>
    <s v="JOSE ORLANDO  CASTILLO"/>
    <n v="80060624"/>
    <s v="AUTORIZADA"/>
    <s v="HENRY HERNANDEZ"/>
    <x v="4"/>
  </r>
  <r>
    <n v="68583"/>
    <s v="2025-09-08 08:38:10"/>
    <x v="24"/>
    <x v="5"/>
    <x v="0"/>
    <s v="2025-09-08 00:00:00"/>
    <s v="2025-09-08 13:18:40"/>
    <x v="8"/>
    <s v="500W"/>
    <s v="DANNY HUMBERTO ROMERO CELIS"/>
    <n v="1013605133"/>
    <s v="ENTREGADA"/>
    <s v="HENRY HERNANDEZ"/>
    <x v="4"/>
  </r>
  <r>
    <n v="68592"/>
    <s v="2025-09-08 09:17:16"/>
    <x v="24"/>
    <x v="5"/>
    <x v="0"/>
    <s v="2025-09-09 00:00:00"/>
    <s v="2025-09-11 12:22:04"/>
    <x v="1"/>
    <s v="500W"/>
    <s v="JAIME ALBERTO PATIÑO AMAYA"/>
    <n v="11449102"/>
    <s v="ENTREGADA"/>
    <s v="HENRY HERNANDEZ"/>
    <x v="4"/>
  </r>
  <r>
    <n v="68596"/>
    <s v="2025-09-08 09:45:03"/>
    <x v="24"/>
    <x v="5"/>
    <x v="0"/>
    <s v="2025-09-09 00:00:00"/>
    <m/>
    <x v="0"/>
    <s v="800W"/>
    <s v="JOSE VICENTE  VERGARA   HOYOS"/>
    <n v="10879551"/>
    <s v="AUTORIZADA"/>
    <s v="SEBASTIAN ARIAS"/>
    <x v="4"/>
  </r>
  <r>
    <n v="68604"/>
    <s v="2025-09-08 10:46:19"/>
    <x v="24"/>
    <x v="5"/>
    <x v="0"/>
    <s v="2025-09-09 00:00:00"/>
    <s v="2025-09-09 14:36:57"/>
    <x v="1"/>
    <s v="500W"/>
    <s v="JULIAN MAURICIO MOLINA HERNANDEZ"/>
    <n v="1016057712"/>
    <s v="ENTREGADA"/>
    <s v="CRISTIAN DEVIA"/>
    <x v="4"/>
  </r>
  <r>
    <n v="68606"/>
    <s v="2025-09-08 10:58:15"/>
    <x v="24"/>
    <x v="5"/>
    <x v="0"/>
    <s v="2025-09-08 00:00:00"/>
    <s v="2025-09-09 12:00:27"/>
    <x v="8"/>
    <s v="800W"/>
    <s v="HADIT  ORJUELA RAMIREZ"/>
    <n v="52889796"/>
    <s v="ENTREGADA"/>
    <s v="SEBASTIAN ARIAS"/>
    <x v="4"/>
  </r>
  <r>
    <n v="68616"/>
    <s v="2025-09-08 11:38:16"/>
    <x v="24"/>
    <x v="5"/>
    <x v="0"/>
    <s v="2025-09-10 00:00:00"/>
    <m/>
    <x v="0"/>
    <s v="500W"/>
    <s v="JHON ALEXANDER  ECHEVERRY MEDINA"/>
    <n v="94263300"/>
    <s v="AUTORIZADA"/>
    <s v="SEBASTIAN ARIAS"/>
    <x v="4"/>
  </r>
  <r>
    <n v="68618"/>
    <s v="2025-09-08 11:54:38"/>
    <x v="24"/>
    <x v="5"/>
    <x v="0"/>
    <s v="2025-09-09 00:00:00"/>
    <m/>
    <x v="1"/>
    <s v="800W"/>
    <s v="SERGIO  CASTAÑEDA PEREZ"/>
    <n v="1136887837"/>
    <s v="P. AUTORIZAR"/>
    <s v="SEBASTIAN ARIAS"/>
    <x v="4"/>
  </r>
  <r>
    <n v="68619"/>
    <s v="2025-09-08 12:05:28"/>
    <x v="24"/>
    <x v="5"/>
    <x v="0"/>
    <s v="2025-09-10 00:00:00"/>
    <m/>
    <x v="3"/>
    <s v="800W"/>
    <s v="DANIEL  GARZON"/>
    <n v="1192776573"/>
    <s v="FINALIZADA"/>
    <s v="HENRY HERNANDEZ"/>
    <x v="4"/>
  </r>
  <r>
    <n v="68621"/>
    <s v="2025-09-08 12:19:43"/>
    <x v="24"/>
    <x v="5"/>
    <x v="0"/>
    <s v="2025-09-08 00:00:00"/>
    <s v="2025-09-08 16:40:47"/>
    <x v="1"/>
    <s v="500w"/>
    <s v="PEDRO XAVIER  JAKSON RAMIREZ"/>
    <n v="80053488"/>
    <s v="ENTREGADA"/>
    <s v="SEBASTIAN ARIAS"/>
    <x v="4"/>
  </r>
  <r>
    <n v="68624"/>
    <s v="2025-09-08 12:54:20"/>
    <x v="24"/>
    <x v="5"/>
    <x v="0"/>
    <s v="2025-09-09 00:00:00"/>
    <m/>
    <x v="0"/>
    <s v="2400W"/>
    <s v="JHON GELMAR MEJIA QUINTERO"/>
    <n v="15989311"/>
    <s v="FINALIZADA"/>
    <s v="CRISTIAN DEVIA"/>
    <x v="4"/>
  </r>
  <r>
    <n v="68634"/>
    <s v="2025-09-08 13:55:34"/>
    <x v="24"/>
    <x v="5"/>
    <x v="0"/>
    <s v="2025-09-08 00:00:00"/>
    <s v="2025-09-08 14:14:27"/>
    <x v="5"/>
    <s v="800W"/>
    <s v="JENNY PAOLA  LINARES RODRIGUEZ"/>
    <n v="1024499270"/>
    <s v="ENTREGADA"/>
    <s v="SEBASTIAN ARIAS"/>
    <x v="4"/>
  </r>
  <r>
    <n v="68644"/>
    <s v="2025-09-08 14:56:33"/>
    <x v="24"/>
    <x v="5"/>
    <x v="0"/>
    <s v="2025-09-09 00:00:00"/>
    <s v="2025-09-10 13:49:50"/>
    <x v="4"/>
    <s v="350W"/>
    <s v="CARLOS ALBERTO  POLO GONZALES"/>
    <n v="1001329686"/>
    <s v="ENTREGADA"/>
    <s v="SEBASTIAN ARIAS"/>
    <x v="4"/>
  </r>
  <r>
    <n v="68657"/>
    <s v="2025-09-08 16:11:47"/>
    <x v="24"/>
    <x v="5"/>
    <x v="0"/>
    <s v="2025-09-10 00:00:00"/>
    <s v="2025-09-10 11:51:49"/>
    <x v="0"/>
    <s v="800W"/>
    <s v="DANIEL FELIPE TORRES MAHECHA"/>
    <n v="1014205019"/>
    <s v="ENTREGADA"/>
    <s v="CRISTIAN DEVIA"/>
    <x v="4"/>
  </r>
  <r>
    <n v="68680"/>
    <s v="2025-09-09 09:16:41"/>
    <x v="24"/>
    <x v="5"/>
    <x v="0"/>
    <s v="2025-09-09 00:00:00"/>
    <s v="2025-09-09 11:04:52"/>
    <x v="1"/>
    <s v="800W"/>
    <s v="JAVIER ALBERTO CLAVIJO VASQUEZ"/>
    <n v="19446422"/>
    <s v="ENTREGADA"/>
    <s v="SEBASTIAN ARIAS"/>
    <x v="4"/>
  </r>
  <r>
    <n v="68685"/>
    <s v="2025-09-09 09:42:40"/>
    <x v="24"/>
    <x v="5"/>
    <x v="0"/>
    <s v="2025-09-10 00:00:00"/>
    <s v="2025-09-10 12:50:19"/>
    <x v="1"/>
    <s v="800W"/>
    <s v="JUAN SEBASTIAN SALAZAR ROMERO"/>
    <n v="1032505448"/>
    <s v="ENTREGADA"/>
    <s v="HENRY HERNANDEZ"/>
    <x v="4"/>
  </r>
  <r>
    <n v="68704"/>
    <s v="2025-09-09 11:53:51"/>
    <x v="24"/>
    <x v="5"/>
    <x v="0"/>
    <s v="2025-09-11 00:00:00"/>
    <m/>
    <x v="0"/>
    <s v="800W"/>
    <s v="ANDREA  VALENCIA TORRES"/>
    <n v="52715769"/>
    <s v="FINALIZADA"/>
    <s v="CRISTIAN DEVIA"/>
    <x v="4"/>
  </r>
  <r>
    <n v="68717"/>
    <s v="2025-09-09 12:42:57"/>
    <x v="24"/>
    <x v="5"/>
    <x v="0"/>
    <s v="2025-09-11 00:00:00"/>
    <m/>
    <x v="3"/>
    <s v="800W"/>
    <s v="JEISON DANILO MENDEZ CAPERA"/>
    <n v="1024515891"/>
    <s v="EN PROCESO"/>
    <s v="HENRY HERNANDEZ"/>
    <x v="4"/>
  </r>
  <r>
    <n v="68726"/>
    <s v="2025-09-09 13:09:41"/>
    <x v="24"/>
    <x v="5"/>
    <x v="0"/>
    <s v="2025-09-11 00:00:00"/>
    <m/>
    <x v="3"/>
    <s v="350W"/>
    <s v="DUDI INVERSIONES SAS DUDI INSVERSIONES SAS"/>
    <n v="901485353"/>
    <s v="FINALIZADA"/>
    <s v="CRISTIAN DEVIA"/>
    <x v="4"/>
  </r>
  <r>
    <n v="68751"/>
    <s v="2025-09-09 16:36:25"/>
    <x v="24"/>
    <x v="5"/>
    <x v="0"/>
    <s v="2025-09-10 00:00:00"/>
    <s v="2025-09-11 08:41:25"/>
    <x v="1"/>
    <s v="1600W"/>
    <s v="ANDERSON ESTIVEN MELO DOMINGUEZ"/>
    <n v="1023032921"/>
    <s v="ENTREGADA"/>
    <s v="SEBASTIAN ARIAS"/>
    <x v="4"/>
  </r>
  <r>
    <n v="68754"/>
    <s v="2025-09-09 16:58:15"/>
    <x v="24"/>
    <x v="5"/>
    <x v="0"/>
    <s v="2025-09-10 00:00:00"/>
    <s v="2025-09-10 16:43:29"/>
    <x v="10"/>
    <s v="500W"/>
    <s v="LAURA CAMILA LOZANO PEÑA"/>
    <n v="1001275483"/>
    <s v="ENTREGADA"/>
    <s v="SEBASTIAN ARIAS"/>
    <x v="4"/>
  </r>
  <r>
    <n v="68814"/>
    <s v="2025-09-10 13:09:10"/>
    <x v="24"/>
    <x v="5"/>
    <x v="0"/>
    <s v="2025-09-12 00:00:00"/>
    <m/>
    <x v="0"/>
    <s v="1600W"/>
    <s v="JULIAN DANILO  CAÑON ANAYA"/>
    <n v="1032499067"/>
    <s v="AUTORIZADA"/>
    <s v="CRISTIAN DEVIA"/>
    <x v="4"/>
  </r>
  <r>
    <n v="68852"/>
    <s v="2025-09-11 08:07:04"/>
    <x v="24"/>
    <x v="5"/>
    <x v="0"/>
    <s v="2025-09-15 00:00:00"/>
    <m/>
    <x v="0"/>
    <s v="800W"/>
    <s v="JAMES DAVID BARRIOS ROMERO"/>
    <n v="1032405062"/>
    <s v="EN ESPERA"/>
    <m/>
    <x v="4"/>
  </r>
  <r>
    <n v="68859"/>
    <s v="2025-09-11 08:21:31"/>
    <x v="24"/>
    <x v="5"/>
    <x v="0"/>
    <s v="2025-09-11 00:00:00"/>
    <s v="2025-09-11 10:59:38"/>
    <x v="7"/>
    <s v="500W"/>
    <s v="JOSE DAVID MARTINEZ RIOS"/>
    <n v="1026305872"/>
    <s v="ENTREGADA"/>
    <s v="CRISTIAN DEVIA"/>
    <x v="4"/>
  </r>
  <r>
    <n v="68861"/>
    <s v="2025-09-11 08:27:48"/>
    <x v="24"/>
    <x v="5"/>
    <x v="0"/>
    <s v="2025-09-15 00:00:00"/>
    <m/>
    <x v="3"/>
    <s v="350W LITE"/>
    <s v="DANIEL FELIPE  URUEÑA URREGO"/>
    <n v="1110585152"/>
    <s v="EN ESPERA"/>
    <m/>
    <x v="4"/>
  </r>
  <r>
    <n v="68869"/>
    <s v="2025-09-11 09:03:35"/>
    <x v="24"/>
    <x v="5"/>
    <x v="0"/>
    <s v="2025-09-11 00:00:00"/>
    <m/>
    <x v="8"/>
    <s v="2400W"/>
    <s v="GERMAN ENRIQUE  ESTUPIÑAN CASTELLANOS"/>
    <n v="91186388"/>
    <s v="P. AUTORIZAR"/>
    <s v="CRISTIAN DEVIA"/>
    <x v="4"/>
  </r>
  <r>
    <n v="68881"/>
    <s v="2025-09-11 09:51:17"/>
    <x v="24"/>
    <x v="5"/>
    <x v="0"/>
    <s v="2025-09-11 00:00:00"/>
    <s v="2025-09-11 09:56:01"/>
    <x v="8"/>
    <s v="1600W"/>
    <s v="GILBERTO  DAZA"/>
    <n v="4132903"/>
    <s v="ENTREGADA"/>
    <m/>
    <x v="4"/>
  </r>
  <r>
    <n v="68890"/>
    <s v="2025-09-11 10:24:11"/>
    <x v="24"/>
    <x v="5"/>
    <x v="0"/>
    <s v="2025-09-12 00:00:00"/>
    <m/>
    <x v="1"/>
    <s v="1600W"/>
    <s v="ALVARO ALEXANDER  VALENCIA"/>
    <n v="79872855"/>
    <s v="P. AUTORIZAR"/>
    <s v="CRISTIAN DEVIA"/>
    <x v="4"/>
  </r>
  <r>
    <n v="68902"/>
    <s v="2025-09-11 11:23:06"/>
    <x v="24"/>
    <x v="5"/>
    <x v="0"/>
    <s v="2025-09-11 00:00:00"/>
    <m/>
    <x v="7"/>
    <s v="500W"/>
    <s v="ALEJANDRO ENRIQUE AGUILAR SANCHEZ"/>
    <n v="1022389956"/>
    <s v="P. AUTORIZAR"/>
    <s v="CRISTIAN DEVIA"/>
    <x v="4"/>
  </r>
  <r>
    <n v="68939"/>
    <s v="2025-09-11 16:51:43"/>
    <x v="24"/>
    <x v="5"/>
    <x v="0"/>
    <s v="2025-09-15 00:00:00"/>
    <m/>
    <x v="3"/>
    <s v="1600W"/>
    <s v="SERGIO ANDRES BONILLA BONILLA"/>
    <n v="1022419875"/>
    <s v="EN ESPERA"/>
    <m/>
    <x v="4"/>
  </r>
  <r>
    <n v="68580"/>
    <s v="2025-09-08 08:04:45"/>
    <x v="24"/>
    <x v="5"/>
    <x v="0"/>
    <s v="2025-09-09 00:00:00"/>
    <s v="2025-09-10 15:51:57"/>
    <x v="0"/>
    <s v="500W"/>
    <s v="SANTIAGO  CASTAÑO BEJARANO"/>
    <n v="1018429652"/>
    <s v="ENTREGADA"/>
    <s v="YEFERSON OSORIO"/>
    <x v="2"/>
  </r>
  <r>
    <n v="68587"/>
    <s v="2025-09-08 08:53:41"/>
    <x v="24"/>
    <x v="5"/>
    <x v="0"/>
    <s v="2025-09-09 00:00:00"/>
    <s v="2025-09-10 09:14:22"/>
    <x v="0"/>
    <s v="500W"/>
    <s v="ÁLVARO JAVIER TIRIA CUERVO"/>
    <n v="1010186089"/>
    <s v="ENTREGADA"/>
    <s v="MIGUEL ANGEL OSORIO"/>
    <x v="2"/>
  </r>
  <r>
    <n v="68588"/>
    <s v="2025-09-08 08:53:55"/>
    <x v="24"/>
    <x v="5"/>
    <x v="0"/>
    <s v="2025-09-08 00:00:00"/>
    <s v="2025-09-09 11:54:14"/>
    <x v="10"/>
    <s v="800W"/>
    <s v="ANDRES ANIBAL ARCIA BLANCO"/>
    <n v="1126907597"/>
    <s v="ENTREGADA"/>
    <s v="MIGUEL ANGEL OSORIO"/>
    <x v="2"/>
  </r>
  <r>
    <n v="68589"/>
    <s v="2025-09-08 08:58:23"/>
    <x v="24"/>
    <x v="5"/>
    <x v="0"/>
    <s v="2025-09-08 00:00:00"/>
    <s v="2025-09-09 08:54:28"/>
    <x v="11"/>
    <s v="800W"/>
    <s v="DAVID  PROCEL"/>
    <n v="1019053330"/>
    <s v="ENTREGADA"/>
    <s v="YEFERSON OSORIO"/>
    <x v="2"/>
  </r>
  <r>
    <n v="68595"/>
    <s v="2025-09-08 09:39:58"/>
    <x v="24"/>
    <x v="5"/>
    <x v="0"/>
    <s v="2025-09-09 00:00:00"/>
    <m/>
    <x v="0"/>
    <s v="1600W"/>
    <s v="JHON FREDY LINARES FORERO"/>
    <n v="1020742533"/>
    <s v="AUTORIZA.R.B"/>
    <s v="CESAR GRANADOS"/>
    <x v="2"/>
  </r>
  <r>
    <n v="68597"/>
    <s v="2025-09-08 09:47:20"/>
    <x v="24"/>
    <x v="5"/>
    <x v="0"/>
    <s v="2025-09-09 00:00:00"/>
    <s v="2025-09-10 11:57:30"/>
    <x v="10"/>
    <s v="1600W"/>
    <s v="DIANA ROCIO CHAPARRO  BECERRA"/>
    <n v="53046741"/>
    <s v="ENTREGADA"/>
    <s v="CESAR GRANADOS"/>
    <x v="2"/>
  </r>
  <r>
    <n v="68599"/>
    <s v="2025-09-08 10:11:42"/>
    <x v="24"/>
    <x v="5"/>
    <x v="0"/>
    <s v="2025-09-09 00:00:00"/>
    <s v="2025-09-10 11:21:39"/>
    <x v="0"/>
    <s v="800W"/>
    <s v="ANDRES FELIPE  GABANZO MONTERO"/>
    <n v="1016041334"/>
    <s v="ENTREGADA"/>
    <s v="YEFERSON OSORIO"/>
    <x v="2"/>
  </r>
  <r>
    <n v="68625"/>
    <s v="2025-09-08 13:01:09"/>
    <x v="24"/>
    <x v="5"/>
    <x v="0"/>
    <s v="2025-09-09 00:00:00"/>
    <m/>
    <x v="0"/>
    <s v="1600W"/>
    <s v="CAMILO  MEJIA"/>
    <n v="1019145740"/>
    <s v="AUTORIZADA"/>
    <s v="MIGUEL ANGEL OSORIO"/>
    <x v="2"/>
  </r>
  <r>
    <n v="68628"/>
    <s v="2025-09-08 13:23:03"/>
    <x v="24"/>
    <x v="5"/>
    <x v="0"/>
    <s v="2025-09-09 00:00:00"/>
    <m/>
    <x v="0"/>
    <s v="500W"/>
    <s v="CATALINA   CARDENAS  BLANCO"/>
    <n v="1015433284"/>
    <s v="FINALIZADA"/>
    <s v="CESAR GRANADOS"/>
    <x v="2"/>
  </r>
  <r>
    <n v="68638"/>
    <s v="2025-09-08 14:27:14"/>
    <x v="24"/>
    <x v="5"/>
    <x v="0"/>
    <s v="2025-09-09 00:00:00"/>
    <s v="2025-09-10 13:15:25"/>
    <x v="4"/>
    <s v="350W"/>
    <s v="EDISON DANILO  RAMIREZ ZAMORA"/>
    <n v="1020754832"/>
    <s v="ENTREGADA"/>
    <s v="CESAR GRANADOS"/>
    <x v="2"/>
  </r>
  <r>
    <n v="68640"/>
    <s v="2025-09-08 14:38:09"/>
    <x v="24"/>
    <x v="5"/>
    <x v="0"/>
    <s v="2025-09-09 00:00:00"/>
    <s v="2025-09-11 11:05:44"/>
    <x v="4"/>
    <n v="800"/>
    <s v="INVERJENOS SAS INVERJENOS SAS"/>
    <n v="900346046"/>
    <s v="ENTREGADA"/>
    <s v="YEFERSON OSORIO"/>
    <x v="2"/>
  </r>
  <r>
    <n v="68647"/>
    <s v="2025-09-08 15:26:02"/>
    <x v="24"/>
    <x v="5"/>
    <x v="0"/>
    <s v="2025-09-09 00:00:00"/>
    <m/>
    <x v="1"/>
    <s v="350W LITE"/>
    <s v="CAROL LORENA  RICO MORALES"/>
    <n v="1000572718"/>
    <s v="P. AUTORIZAR"/>
    <s v="YEFERSON OSORIO"/>
    <x v="2"/>
  </r>
  <r>
    <n v="68658"/>
    <s v="2025-09-08 16:16:08"/>
    <x v="24"/>
    <x v="5"/>
    <x v="0"/>
    <s v="2025-09-09 00:00:00"/>
    <m/>
    <x v="0"/>
    <s v="500W"/>
    <s v="MATEO ROJAS BORRERO"/>
    <n v="80093034"/>
    <s v="AUTORIZADA"/>
    <s v="YEFERSON OSORIO"/>
    <x v="2"/>
  </r>
  <r>
    <n v="68662"/>
    <s v="2025-09-08 16:32:26"/>
    <x v="24"/>
    <x v="5"/>
    <x v="0"/>
    <s v="2025-09-10 00:00:00"/>
    <s v="2025-09-09 16:35:54"/>
    <x v="3"/>
    <s v="350W LITE"/>
    <s v="MAIRA ALEJANDRA  RODRIGUEZ TORRES"/>
    <n v="1032486766"/>
    <s v="ENTREGADA"/>
    <s v="CESAR GRANADOS"/>
    <x v="2"/>
  </r>
  <r>
    <n v="68664"/>
    <s v="2025-09-08 16:39:19"/>
    <x v="24"/>
    <x v="5"/>
    <x v="0"/>
    <s v="2025-09-10 00:00:00"/>
    <m/>
    <x v="1"/>
    <s v="350W LITE"/>
    <s v="EDWAR  GONZALEZ BAYONA"/>
    <n v="80795755"/>
    <s v="AUTORIZADA"/>
    <s v="CESAR GRANADOS"/>
    <x v="2"/>
  </r>
  <r>
    <n v="68666"/>
    <s v="2025-09-08 17:05:00"/>
    <x v="24"/>
    <x v="5"/>
    <x v="0"/>
    <s v="2025-09-09 00:00:00"/>
    <s v="2025-09-08 17:10:14"/>
    <x v="0"/>
    <s v="500W"/>
    <s v="TV CAR COLOMBIA SAS"/>
    <n v="901614567"/>
    <s v="ENTREGADA"/>
    <s v="MIGUEL ANGEL OSORIO"/>
    <x v="2"/>
  </r>
  <r>
    <n v="68672"/>
    <s v="2025-09-09 08:11:37"/>
    <x v="24"/>
    <x v="5"/>
    <x v="0"/>
    <s v="2025-09-10 00:00:00"/>
    <s v="2025-09-11 08:12:08"/>
    <x v="3"/>
    <s v="1600W"/>
    <s v="PISANDO FUERTE BOGOTA  SAS"/>
    <n v="901802656"/>
    <s v="ENTREGADA"/>
    <s v="YEFERSON OSORIO"/>
    <x v="2"/>
  </r>
  <r>
    <n v="68674"/>
    <s v="2025-09-09 08:16:42"/>
    <x v="24"/>
    <x v="5"/>
    <x v="0"/>
    <s v="2025-09-10 00:00:00"/>
    <s v="2025-09-11 12:17:59"/>
    <x v="0"/>
    <s v="500W"/>
    <s v="DIEGO  GONZALEZ"/>
    <n v="1015405707"/>
    <s v="ENTREGADA"/>
    <s v="MIGUEL ANGEL OSORIO"/>
    <x v="2"/>
  </r>
  <r>
    <n v="68683"/>
    <s v="2025-09-09 09:23:18"/>
    <x v="24"/>
    <x v="5"/>
    <x v="0"/>
    <s v="2025-09-11 00:00:00"/>
    <m/>
    <x v="0"/>
    <s v="800W"/>
    <s v="DAVID ALBERTO  NARANJO MORALES"/>
    <n v="1020793878"/>
    <s v="AUTORIZADA"/>
    <s v="YEFERSON OSORIO"/>
    <x v="2"/>
  </r>
  <r>
    <n v="68689"/>
    <s v="2025-09-09 09:50:21"/>
    <x v="24"/>
    <x v="5"/>
    <x v="0"/>
    <s v="2025-09-11 00:00:00"/>
    <m/>
    <x v="0"/>
    <s v="350W"/>
    <s v="JOHAN CAHUANA"/>
    <n v="1019007135"/>
    <s v="AUTORIZADA"/>
    <s v="MIGUEL ANGEL OSORIO"/>
    <x v="2"/>
  </r>
  <r>
    <n v="68705"/>
    <s v="2025-09-09 12:01:58"/>
    <x v="24"/>
    <x v="5"/>
    <x v="0"/>
    <s v="2025-09-11 00:00:00"/>
    <s v="2025-09-11 09:59:44"/>
    <x v="0"/>
    <s v="1600W"/>
    <s v="ROBERT EMILIEN GEORGE RAVOALAVOSON"/>
    <n v="277974"/>
    <s v="ENTREGADA"/>
    <s v="CESAR GRANADOS"/>
    <x v="2"/>
  </r>
  <r>
    <n v="68706"/>
    <s v="2025-09-09 12:08:43"/>
    <x v="24"/>
    <x v="5"/>
    <x v="0"/>
    <s v="2025-09-11 00:00:00"/>
    <s v="2025-09-11 16:28:51"/>
    <x v="1"/>
    <s v="350W LITE"/>
    <s v="SEBASTIAN RICARDO  LAGUNA RODRIGUEZ"/>
    <n v="1019087199"/>
    <s v="ENTREGADA"/>
    <s v="YEFERSON OSORIO"/>
    <x v="2"/>
  </r>
  <r>
    <n v="68723"/>
    <s v="2025-09-09 13:02:53"/>
    <x v="24"/>
    <x v="5"/>
    <x v="0"/>
    <s v="2025-09-11 00:00:00"/>
    <m/>
    <x v="3"/>
    <s v="350W LITE"/>
    <s v="EMILIO  ARTEAGA TOVAR"/>
    <n v="1000718247"/>
    <s v="FINALIZADA"/>
    <s v="CESAR GRANADOS"/>
    <x v="2"/>
  </r>
  <r>
    <n v="68728"/>
    <s v="2025-09-09 13:22:19"/>
    <x v="24"/>
    <x v="5"/>
    <x v="0"/>
    <s v="2025-09-11 00:00:00"/>
    <m/>
    <x v="3"/>
    <s v="1600W"/>
    <s v="ELIZABET ALVAREZ ESCOBAR"/>
    <n v="20926217"/>
    <s v="AUTORIZA.R.B"/>
    <s v="YEFERSON OSORIO"/>
    <x v="2"/>
  </r>
  <r>
    <n v="68731"/>
    <s v="2025-09-09 13:38:52"/>
    <x v="24"/>
    <x v="5"/>
    <x v="0"/>
    <s v="2025-09-11 00:00:00"/>
    <m/>
    <x v="3"/>
    <s v="350W"/>
    <s v="ERISELH  REBOLLEDO"/>
    <n v="1046345811"/>
    <s v="AUTORIZA.R.B"/>
    <s v="CESAR GRANADOS"/>
    <x v="2"/>
  </r>
  <r>
    <n v="68732"/>
    <s v="2025-09-09 13:51:11"/>
    <x v="24"/>
    <x v="5"/>
    <x v="0"/>
    <s v="2025-09-11 00:00:00"/>
    <m/>
    <x v="0"/>
    <s v="SCOOTER MINCA"/>
    <s v="MARIA JULIANA COTE"/>
    <n v="60266189"/>
    <s v="AUTORIZADA"/>
    <s v="MIGUEL ANGEL OSORIO"/>
    <x v="2"/>
  </r>
  <r>
    <n v="68735"/>
    <s v="2025-09-09 14:24:12"/>
    <x v="24"/>
    <x v="5"/>
    <x v="0"/>
    <s v="2025-09-11 00:00:00"/>
    <m/>
    <x v="1"/>
    <s v="1600W"/>
    <s v="JUAN DAVID VALENCIA AGUADO"/>
    <n v="1144054441"/>
    <s v="AUTORIZADA"/>
    <s v="YEFERSON OSORIO"/>
    <x v="2"/>
  </r>
  <r>
    <n v="68743"/>
    <s v="2025-09-09 15:13:14"/>
    <x v="24"/>
    <x v="5"/>
    <x v="0"/>
    <s v="2025-09-11 00:00:00"/>
    <s v="2025-09-10 15:51:39"/>
    <x v="0"/>
    <s v="800W"/>
    <s v="ANDRES SANTIAGO  DUQUE CASTRO"/>
    <n v="1026292775"/>
    <s v="ENTREGADA"/>
    <s v="CESAR GRANADOS"/>
    <x v="2"/>
  </r>
  <r>
    <n v="68744"/>
    <s v="2025-09-09 15:18:58"/>
    <x v="24"/>
    <x v="5"/>
    <x v="0"/>
    <s v="2025-09-10 00:00:00"/>
    <s v="2025-09-10 15:51:25"/>
    <x v="16"/>
    <s v="500W"/>
    <s v="HENRRY ALONSO ROZO FERNANDEZ"/>
    <n v="80428724"/>
    <s v="ENTREGADA"/>
    <s v="CESAR GRANADOS"/>
    <x v="2"/>
  </r>
  <r>
    <n v="68747"/>
    <s v="2025-09-09 16:24:18"/>
    <x v="24"/>
    <x v="5"/>
    <x v="0"/>
    <s v="2025-09-11 00:00:00"/>
    <s v="2025-09-11 15:14:26"/>
    <x v="0"/>
    <s v="1600W"/>
    <s v="LINA LINARES"/>
    <n v="1001216785"/>
    <s v="ENTREGADA"/>
    <s v="MIGUEL ANGEL OSORIO"/>
    <x v="2"/>
  </r>
  <r>
    <n v="68753"/>
    <s v="2025-09-09 16:44:25"/>
    <x v="24"/>
    <x v="5"/>
    <x v="0"/>
    <s v="2025-09-10 00:00:00"/>
    <s v="2025-09-10 12:32:13"/>
    <x v="3"/>
    <s v="1600W"/>
    <s v="RICARDO  ALDANA PINEDA"/>
    <n v="3103141"/>
    <s v="ENTREGADA"/>
    <s v="CESAR GRANADOS"/>
    <x v="2"/>
  </r>
  <r>
    <n v="68774"/>
    <s v="2025-09-10 09:28:46"/>
    <x v="24"/>
    <x v="5"/>
    <x v="0"/>
    <s v="2025-09-12 00:00:00"/>
    <m/>
    <x v="1"/>
    <s v="500W"/>
    <s v="KAROL MICHELLE ACOSTA CAÑAS"/>
    <n v="1015458447"/>
    <s v="FINALIZADA"/>
    <s v="YEFERSON OSORIO"/>
    <x v="2"/>
  </r>
  <r>
    <n v="68779"/>
    <s v="2025-09-10 09:57:52"/>
    <x v="24"/>
    <x v="5"/>
    <x v="0"/>
    <s v="2025-09-12 00:00:00"/>
    <m/>
    <x v="3"/>
    <s v="350 W"/>
    <s v="DIANA MARCELA  LOPEZ"/>
    <n v="1019037827"/>
    <s v="AUTORIZA.R.B"/>
    <s v="YEFERSON OSORIO"/>
    <x v="2"/>
  </r>
  <r>
    <n v="68782"/>
    <s v="2025-09-10 10:15:05"/>
    <x v="24"/>
    <x v="5"/>
    <x v="0"/>
    <s v="2025-09-10 00:00:00"/>
    <s v="2025-09-10 16:53:58"/>
    <x v="11"/>
    <s v="800W"/>
    <s v="NELSON  GOMEZ TOVAR"/>
    <n v="1026290583"/>
    <s v="ENTREGADA"/>
    <s v="MIGUEL ANGEL OSORIO"/>
    <x v="2"/>
  </r>
  <r>
    <n v="68784"/>
    <s v="2025-09-10 10:29:16"/>
    <x v="24"/>
    <x v="5"/>
    <x v="0"/>
    <s v="2025-09-12 00:00:00"/>
    <m/>
    <x v="3"/>
    <s v="350W LITE"/>
    <s v="JUAN JOSE ESCOBAR ARBELAEZ"/>
    <n v="1053855174"/>
    <s v="FINALIZADA"/>
    <s v="MIGUEL ANGEL OSORIO"/>
    <x v="2"/>
  </r>
  <r>
    <n v="68794"/>
    <s v="2025-09-10 11:43:22"/>
    <x v="24"/>
    <x v="5"/>
    <x v="0"/>
    <s v="2025-09-12 00:00:00"/>
    <m/>
    <x v="0"/>
    <s v="500W"/>
    <s v="JUAN MANUEL  NAVAS MESA"/>
    <n v="1014197258"/>
    <s v="AUTORIZADA"/>
    <s v="CESAR GRANADOS"/>
    <x v="2"/>
  </r>
  <r>
    <n v="68797"/>
    <s v="2025-09-10 11:49:21"/>
    <x v="24"/>
    <x v="5"/>
    <x v="0"/>
    <s v="2025-09-10 00:00:00"/>
    <s v="2025-09-10 15:56:21"/>
    <x v="11"/>
    <s v="1600W"/>
    <s v="GIOVANNY  PRIETO BELTRÁN"/>
    <n v="80224895"/>
    <s v="ENTREGADA"/>
    <s v="YEFERSON OSORIO"/>
    <x v="2"/>
  </r>
  <r>
    <n v="68800"/>
    <s v="2025-09-10 11:54:09"/>
    <x v="24"/>
    <x v="5"/>
    <x v="0"/>
    <s v="2025-09-12 00:00:00"/>
    <m/>
    <x v="0"/>
    <s v="350W LITE"/>
    <s v="DAVID ENRIQUE BERMUDEZ VIZA"/>
    <n v="1001118297"/>
    <s v="FINALIZADA"/>
    <s v="YEFERSON OSORIO"/>
    <x v="2"/>
  </r>
  <r>
    <n v="68804"/>
    <s v="2025-09-10 12:02:31"/>
    <x v="24"/>
    <x v="5"/>
    <x v="0"/>
    <s v="2025-09-12 00:00:00"/>
    <m/>
    <x v="0"/>
    <s v="1600W"/>
    <s v="MARIA LUISA JIMENEZ LLANOS"/>
    <n v="1127613750"/>
    <s v="FINALIZADA"/>
    <s v="YEFERSON OSORIO"/>
    <x v="2"/>
  </r>
  <r>
    <n v="68809"/>
    <s v="2025-09-10 12:39:31"/>
    <x v="24"/>
    <x v="5"/>
    <x v="0"/>
    <s v="2025-09-12 00:00:00"/>
    <m/>
    <x v="1"/>
    <s v="1600W"/>
    <s v="GONZALO REINA BOJACA"/>
    <n v="2994385"/>
    <s v="P. AUTORIZAR"/>
    <s v="CESAR GRANADOS"/>
    <x v="2"/>
  </r>
  <r>
    <n v="68819"/>
    <s v="2025-09-10 13:30:59"/>
    <x v="24"/>
    <x v="5"/>
    <x v="0"/>
    <s v="2025-09-11 00:00:00"/>
    <s v="2025-09-11 09:45:07"/>
    <x v="5"/>
    <s v="350W LITE"/>
    <s v="PAULA ANDREA   CASTRO RIVAS"/>
    <n v="1013667521"/>
    <s v="ENTREGADA"/>
    <s v="CESAR GRANADOS"/>
    <x v="2"/>
  </r>
  <r>
    <n v="68821"/>
    <s v="2025-09-10 13:38:23"/>
    <x v="24"/>
    <x v="5"/>
    <x v="0"/>
    <s v="2025-09-11 00:00:00"/>
    <s v="2025-09-11 16:14:00"/>
    <x v="1"/>
    <s v="800W"/>
    <s v="ANDRES FELIPE ESCOBAR ROBLEDO"/>
    <n v="1020775311"/>
    <s v="ENTREGADA"/>
    <s v="CESAR GRANADOS"/>
    <x v="2"/>
  </r>
  <r>
    <n v="68823"/>
    <s v="2025-09-10 13:55:25"/>
    <x v="24"/>
    <x v="5"/>
    <x v="0"/>
    <s v="2025-09-12 00:00:00"/>
    <m/>
    <x v="0"/>
    <s v="MOPED"/>
    <s v="MARTA LUCIA PARDO CARDONA"/>
    <n v="1019018399"/>
    <s v="AUTORIZADA"/>
    <s v="MIGUEL ANGEL OSORIO"/>
    <x v="2"/>
  </r>
  <r>
    <n v="68825"/>
    <s v="2025-09-10 14:00:56"/>
    <x v="24"/>
    <x v="5"/>
    <x v="0"/>
    <s v="2025-09-11 00:00:00"/>
    <m/>
    <x v="1"/>
    <s v="1600W"/>
    <s v="MARIO MARTINEZ"/>
    <n v="1015426924"/>
    <s v="FINALIZADA"/>
    <s v="YEFERSON OSORIO"/>
    <x v="2"/>
  </r>
  <r>
    <n v="68828"/>
    <s v="2025-09-10 14:19:58"/>
    <x v="24"/>
    <x v="5"/>
    <x v="0"/>
    <s v="2025-09-11 00:00:00"/>
    <m/>
    <x v="14"/>
    <s v="350W"/>
    <s v="LUZ ANDREA  BERMEO MONTEALEGRE"/>
    <n v="1020732964"/>
    <s v="FINALIZADA"/>
    <s v="CESAR GRANADOS"/>
    <x v="2"/>
  </r>
  <r>
    <n v="68845"/>
    <s v="2025-09-10 16:10:54"/>
    <x v="24"/>
    <x v="5"/>
    <x v="0"/>
    <s v="2025-09-11 00:00:00"/>
    <s v="2025-09-11 12:12:07"/>
    <x v="10"/>
    <s v="1600W"/>
    <s v="IBSEN RAMIREZ NAVA"/>
    <n v="2000009055"/>
    <s v="ENTREGADA"/>
    <s v="YEFERSON OSORIO"/>
    <x v="2"/>
  </r>
  <r>
    <n v="68846"/>
    <s v="2025-09-10 16:48:04"/>
    <x v="24"/>
    <x v="5"/>
    <x v="0"/>
    <s v="2025-09-11 00:00:00"/>
    <s v="2025-09-11 12:39:24"/>
    <x v="14"/>
    <s v="800W"/>
    <s v="ANDRES FELIPE BLANCO HERNANDEZ"/>
    <n v="1090372102"/>
    <s v="ENTREGADA"/>
    <s v="CESAR GRANADOS"/>
    <x v="2"/>
  </r>
  <r>
    <n v="68871"/>
    <s v="2025-09-11 09:12:07"/>
    <x v="24"/>
    <x v="5"/>
    <x v="0"/>
    <s v="2025-09-11 00:00:00"/>
    <s v="2025-09-11 15:19:36"/>
    <x v="11"/>
    <s v="800W"/>
    <s v="ROMEL  AMADOR GONZALEZ"/>
    <n v="81740890"/>
    <s v="ENTREGADA"/>
    <s v="YEFERSON OSORIO"/>
    <x v="2"/>
  </r>
  <r>
    <n v="68873"/>
    <s v="2025-09-11 09:26:01"/>
    <x v="24"/>
    <x v="5"/>
    <x v="0"/>
    <s v="2025-09-13 00:00:00"/>
    <m/>
    <x v="0"/>
    <s v="350 W"/>
    <s v="GEIYE VELASQUEZ PEREZ"/>
    <n v="1019137972"/>
    <s v="EN ESPERA"/>
    <m/>
    <x v="2"/>
  </r>
  <r>
    <n v="68875"/>
    <s v="2025-09-11 09:27:54"/>
    <x v="24"/>
    <x v="5"/>
    <x v="0"/>
    <s v="2025-09-11 00:00:00"/>
    <s v="2025-09-11 09:45:29"/>
    <x v="14"/>
    <s v="350W"/>
    <s v="SERGIO IVAN  PARADA AGUILAR"/>
    <n v="1031650243"/>
    <s v="ENTREGADA"/>
    <s v="YEFERSON OSORIO"/>
    <x v="2"/>
  </r>
  <r>
    <n v="68887"/>
    <s v="2025-09-11 10:09:40"/>
    <x v="24"/>
    <x v="5"/>
    <x v="0"/>
    <s v="2025-09-11 00:00:00"/>
    <s v="2025-09-11 13:55:17"/>
    <x v="10"/>
    <s v="1600W"/>
    <s v="GUILLERMO BENITEZ ARIAS"/>
    <n v="79418879"/>
    <s v="ENTREGADA"/>
    <s v="CESAR GRANADOS"/>
    <x v="2"/>
  </r>
  <r>
    <n v="68899"/>
    <s v="2025-09-11 11:03:06"/>
    <x v="24"/>
    <x v="5"/>
    <x v="0"/>
    <s v="2025-09-15 00:00:00"/>
    <m/>
    <x v="0"/>
    <s v="500W"/>
    <s v="MIGUEL ANGEL MENDEZ FAJARDO"/>
    <n v="1032408523"/>
    <s v="EN ESPERA"/>
    <m/>
    <x v="2"/>
  </r>
  <r>
    <n v="68909"/>
    <s v="2025-09-11 12:32:31"/>
    <x v="24"/>
    <x v="5"/>
    <x v="0"/>
    <s v="2025-09-15 00:00:00"/>
    <m/>
    <x v="3"/>
    <s v="350w lite"/>
    <s v="CESAR  AGUSTO ALVARES  HERNANDEZ"/>
    <n v="1020790187"/>
    <s v="EN ESPERA"/>
    <m/>
    <x v="2"/>
  </r>
  <r>
    <n v="68911"/>
    <s v="2025-09-11 12:35:57"/>
    <x v="24"/>
    <x v="5"/>
    <x v="0"/>
    <s v="2025-09-15 00:00:00"/>
    <m/>
    <x v="1"/>
    <s v="500W"/>
    <s v="HENRY ALBERTO  CORDOBA ROMERO"/>
    <n v="80041860"/>
    <s v="EN ESPERA"/>
    <m/>
    <x v="2"/>
  </r>
  <r>
    <n v="68915"/>
    <s v="2025-09-11 13:04:57"/>
    <x v="24"/>
    <x v="5"/>
    <x v="0"/>
    <s v="2025-09-15 00:00:00"/>
    <m/>
    <x v="3"/>
    <s v="800W"/>
    <s v="DANIEL ARIAS  GRANADOS"/>
    <n v="1032455364"/>
    <s v="EN ESPERA"/>
    <m/>
    <x v="2"/>
  </r>
  <r>
    <n v="68918"/>
    <s v="2025-09-11 13:25:50"/>
    <x v="24"/>
    <x v="5"/>
    <x v="0"/>
    <s v="2025-09-15 00:00:00"/>
    <m/>
    <x v="3"/>
    <s v="500W"/>
    <s v="JESSICA CAROLINA  LLOVERA CONSUEGRA"/>
    <n v="1019126824"/>
    <s v="EN ESPERA"/>
    <m/>
    <x v="2"/>
  </r>
  <r>
    <n v="68930"/>
    <s v="2025-09-11 15:03:28"/>
    <x v="24"/>
    <x v="5"/>
    <x v="0"/>
    <s v="2025-09-15 00:00:00"/>
    <m/>
    <x v="0"/>
    <s v="500W"/>
    <s v="LAURA SOFIA ARIZA MATEUS"/>
    <n v="1000380929"/>
    <s v="EN ESPERA"/>
    <m/>
    <x v="2"/>
  </r>
  <r>
    <n v="68936"/>
    <s v="2025-09-11 16:31:52"/>
    <x v="24"/>
    <x v="5"/>
    <x v="0"/>
    <s v="2025-09-15 00:00:00"/>
    <m/>
    <x v="0"/>
    <s v="350w"/>
    <s v="MILAY VEGA"/>
    <n v="1083893615"/>
    <s v="EN ESPERA"/>
    <m/>
    <x v="2"/>
  </r>
  <r>
    <n v="68938"/>
    <s v="2025-09-11 16:46:13"/>
    <x v="24"/>
    <x v="5"/>
    <x v="0"/>
    <s v="2025-09-15 00:00:00"/>
    <m/>
    <x v="3"/>
    <s v="800W"/>
    <s v="ORLANDO CAMILO  ZULETA CUÉLLAR"/>
    <n v="79878347"/>
    <s v="EN ESPERA"/>
    <m/>
    <x v="2"/>
  </r>
  <r>
    <n v="53641"/>
    <s v="2025-03-01 11:55:07"/>
    <x v="21"/>
    <x v="6"/>
    <x v="0"/>
    <s v="2025-03-03 00:00:00"/>
    <m/>
    <x v="2"/>
    <s v="800W"/>
    <s v="SERGIO LOZANO"/>
    <n v="1136884792"/>
    <s v="FINALIZADA"/>
    <s v="YONNATAN HERRERA"/>
    <x v="1"/>
  </r>
  <r>
    <n v="53657"/>
    <s v="2025-03-01 12:36:49"/>
    <x v="21"/>
    <x v="6"/>
    <x v="0"/>
    <s v="2025-03-04 00:00:00"/>
    <m/>
    <x v="3"/>
    <s v="350W"/>
    <s v="EDISSON  HERNANDEZ SALINAS"/>
    <n v="16075639"/>
    <s v="EN ESPERA"/>
    <m/>
    <x v="1"/>
  </r>
  <r>
    <n v="53672"/>
    <s v="2025-03-01 13:25:48"/>
    <x v="21"/>
    <x v="6"/>
    <x v="0"/>
    <s v="2025-03-01 00:00:00"/>
    <s v="2025-03-01 14:05:02"/>
    <x v="2"/>
    <s v="800W"/>
    <s v="BRYAN STEVENS  CORDERO HERNADEZ"/>
    <n v="1014215791"/>
    <s v="ENTREGADA"/>
    <s v="ALEXIS SANCHEZ"/>
    <x v="1"/>
  </r>
  <r>
    <n v="53681"/>
    <s v="2025-03-01 13:49:18"/>
    <x v="21"/>
    <x v="6"/>
    <x v="0"/>
    <s v="2025-03-01 00:00:00"/>
    <m/>
    <x v="2"/>
    <s v="800W"/>
    <s v="CESAR AUGUSTO  SANDOVAL"/>
    <n v="2968820"/>
    <s v="FINALIZADA"/>
    <s v="YONNATAN HERRERA"/>
    <x v="1"/>
  </r>
  <r>
    <n v="53683"/>
    <s v="2025-03-01 13:54:59"/>
    <x v="21"/>
    <x v="6"/>
    <x v="0"/>
    <s v="2025-03-01 00:00:00"/>
    <s v="2025-03-01 15:22:30"/>
    <x v="2"/>
    <s v="800W"/>
    <s v="IVONE XIOMARA CAMPOS SUAREZ"/>
    <n v="28551476"/>
    <s v="ENTREGADA"/>
    <s v="YONNATAN HERRERA"/>
    <x v="1"/>
  </r>
  <r>
    <n v="53693"/>
    <s v="2025-03-01 14:30:01"/>
    <x v="21"/>
    <x v="6"/>
    <x v="0"/>
    <s v="2025-03-03 00:00:00"/>
    <s v="2025-03-04 12:42:18"/>
    <x v="2"/>
    <s v="1600W"/>
    <s v="WILLIAM IVAN  ESCOBAR RAMOS"/>
    <n v="1030590742"/>
    <s v="ENTREGADA"/>
    <s v="YONNATAN HERRERA"/>
    <x v="1"/>
  </r>
  <r>
    <n v="52443"/>
    <s v="2025-02-17 08:17:35"/>
    <x v="20"/>
    <x v="4"/>
    <x v="0"/>
    <s v="2025-02-17 00:00:00"/>
    <s v="2025-02-17 09:47:57"/>
    <x v="2"/>
    <s v="800W"/>
    <s v="JAIRO  GOMEZ GOMEZ"/>
    <n v="79522607"/>
    <s v="ENTREGADA"/>
    <s v="ALEXIS SANCHEZ"/>
    <x v="1"/>
  </r>
  <r>
    <n v="52468"/>
    <s v="2025-02-17 09:36:38"/>
    <x v="20"/>
    <x v="4"/>
    <x v="0"/>
    <s v="2025-02-19 00:00:00"/>
    <s v="2025-02-19 13:05:29"/>
    <x v="2"/>
    <m/>
    <s v="JONATHAN  JIMENEZ"/>
    <n v="1033702186"/>
    <s v="ENTREGADA"/>
    <s v="YONNATAN HERRERA"/>
    <x v="1"/>
  </r>
  <r>
    <n v="52472"/>
    <s v="2025-02-17 09:41:24"/>
    <x v="20"/>
    <x v="4"/>
    <x v="0"/>
    <s v="2025-02-17 00:00:00"/>
    <s v="2025-02-17 10:20:29"/>
    <x v="2"/>
    <s v="1600W"/>
    <s v="YERLINZON GERARDO MARIN BERNAL"/>
    <n v="1003775690"/>
    <s v="ENTREGADA"/>
    <s v="YONNATAN HERRERA"/>
    <x v="1"/>
  </r>
  <r>
    <n v="52491"/>
    <s v="2025-02-17 11:50:08"/>
    <x v="20"/>
    <x v="4"/>
    <x v="0"/>
    <s v="2025-02-17 00:00:00"/>
    <s v="2025-02-17 12:25:53"/>
    <x v="2"/>
    <s v="800W"/>
    <s v="JAIME FERNANDO  CALDERON RISUEÑO"/>
    <n v="1022360689"/>
    <s v="ENTREGADA"/>
    <s v="YONNATAN HERRERA"/>
    <x v="1"/>
  </r>
  <r>
    <n v="52498"/>
    <s v="2025-02-17 12:29:00"/>
    <x v="20"/>
    <x v="4"/>
    <x v="0"/>
    <s v="2025-02-17 00:00:00"/>
    <s v="2025-02-17 16:29:30"/>
    <x v="2"/>
    <s v="500W"/>
    <s v="ANGIE GOMEZ GALEANO"/>
    <n v="1019042229"/>
    <s v="ENTREGADA"/>
    <s v="YONNATAN HERRERA"/>
    <x v="1"/>
  </r>
  <r>
    <n v="52500"/>
    <s v="2025-02-17 12:36:38"/>
    <x v="20"/>
    <x v="4"/>
    <x v="0"/>
    <s v="2025-02-20 00:00:00"/>
    <s v="2025-02-17 16:54:12"/>
    <x v="2"/>
    <s v="800W"/>
    <s v="WILLIAM  VANEGAS MOLINA"/>
    <n v="79808174"/>
    <s v="ENTREGADA"/>
    <s v="ALEXIS SANCHEZ"/>
    <x v="1"/>
  </r>
  <r>
    <n v="52502"/>
    <s v="2025-02-17 12:44:33"/>
    <x v="20"/>
    <x v="4"/>
    <x v="0"/>
    <s v="2025-02-19 00:00:00"/>
    <s v="2025-02-21 13:37:44"/>
    <x v="0"/>
    <s v="350W"/>
    <s v="WILMAN FREDY  RINCON RODRIGUEZ"/>
    <n v="1033701689"/>
    <s v="ENTREGADA"/>
    <s v="YONNATAN HERRERA"/>
    <x v="1"/>
  </r>
  <r>
    <n v="52527"/>
    <s v="2025-02-17 14:51:16"/>
    <x v="20"/>
    <x v="4"/>
    <x v="0"/>
    <s v="2025-02-17 00:00:00"/>
    <s v="2025-02-17 15:32:32"/>
    <x v="2"/>
    <s v="1600W"/>
    <s v="ANDRES FELIPE  MONTILLA NOVA"/>
    <n v="1015393910"/>
    <s v="ENTREGADA"/>
    <s v="YONNATAN HERRERA"/>
    <x v="1"/>
  </r>
  <r>
    <n v="52539"/>
    <s v="2025-02-17 16:36:08"/>
    <x v="20"/>
    <x v="4"/>
    <x v="0"/>
    <s v="2025-02-17 00:00:00"/>
    <s v="2025-02-17 16:53:39"/>
    <x v="2"/>
    <s v="500W"/>
    <s v="JOSE LUIS  MENDOZA BARRERA"/>
    <n v="80801683"/>
    <s v="ENTREGADA"/>
    <s v="ALEXIS SANCHEZ"/>
    <x v="1"/>
  </r>
  <r>
    <n v="52570"/>
    <s v="2025-02-18 10:05:12"/>
    <x v="20"/>
    <x v="4"/>
    <x v="0"/>
    <s v="2025-02-20 00:00:00"/>
    <s v="2025-02-22 13:19:45"/>
    <x v="0"/>
    <s v="500W"/>
    <s v="CRISTIAN ALEXANDER CONTRERAS GARZON"/>
    <n v="1072426917"/>
    <s v="ENTREGADA"/>
    <s v="YONNATAN HERRERA"/>
    <x v="1"/>
  </r>
  <r>
    <n v="52573"/>
    <s v="2025-02-18 10:22:41"/>
    <x v="20"/>
    <x v="4"/>
    <x v="0"/>
    <s v="2025-02-18 00:00:00"/>
    <s v="2025-02-18 16:10:22"/>
    <x v="2"/>
    <s v="800W"/>
    <s v="JOSE MILTON CARRANZA"/>
    <n v="79380121"/>
    <s v="ENTREGADA"/>
    <s v="ALEXIS SANCHEZ"/>
    <x v="1"/>
  </r>
  <r>
    <n v="52584"/>
    <s v="2025-02-18 12:33:11"/>
    <x v="20"/>
    <x v="4"/>
    <x v="0"/>
    <s v="2025-02-20 00:00:00"/>
    <s v="2025-02-22 10:15:38"/>
    <x v="3"/>
    <s v="800W"/>
    <s v="MILTON  VARGAS HERNANDEZ"/>
    <n v="79862176"/>
    <s v="ENTREGADA"/>
    <s v="ALEXIS SANCHEZ"/>
    <x v="1"/>
  </r>
  <r>
    <n v="52592"/>
    <s v="2025-02-18 13:14:57"/>
    <x v="20"/>
    <x v="4"/>
    <x v="0"/>
    <s v="2025-02-21 00:00:00"/>
    <s v="2025-02-20 12:28:42"/>
    <x v="2"/>
    <s v="800W"/>
    <s v="JUAN ALEJANDRO RIAÑO GUTIERREZ"/>
    <n v="1141115610"/>
    <s v="ENTREGADA"/>
    <s v="YONNATAN HERRERA"/>
    <x v="1"/>
  </r>
  <r>
    <n v="52594"/>
    <s v="2025-02-18 13:39:14"/>
    <x v="20"/>
    <x v="4"/>
    <x v="0"/>
    <s v="2025-02-21 00:00:00"/>
    <s v="2025-02-21 17:00:18"/>
    <x v="0"/>
    <s v="800W"/>
    <s v="MAURICIO  CALLE ESPINOSA"/>
    <n v="1000794661"/>
    <s v="ENTREGADA"/>
    <s v="YONNATAN HERRERA"/>
    <x v="1"/>
  </r>
  <r>
    <n v="52598"/>
    <s v="2025-02-18 14:06:37"/>
    <x v="20"/>
    <x v="4"/>
    <x v="0"/>
    <s v="2025-02-18 00:00:00"/>
    <s v="2025-02-18 16:26:16"/>
    <x v="2"/>
    <s v="800W"/>
    <s v="JUAN FRANCISCO FERRERO"/>
    <n v="80874802"/>
    <s v="ENTREGADA"/>
    <s v="ALEXIS SANCHEZ"/>
    <x v="1"/>
  </r>
  <r>
    <n v="52644"/>
    <s v="2025-02-19 08:20:03"/>
    <x v="20"/>
    <x v="4"/>
    <x v="0"/>
    <s v="2025-02-19 00:00:00"/>
    <s v="2025-02-25 12:54:02"/>
    <x v="2"/>
    <s v="MOPED"/>
    <s v="DIEGO ANDRÉS PACANCHIQUE DAZA"/>
    <n v="1014227498"/>
    <s v="ENTREGADA"/>
    <s v="YONNATAN HERRERA"/>
    <x v="1"/>
  </r>
  <r>
    <n v="52670"/>
    <s v="2025-02-19 10:28:51"/>
    <x v="20"/>
    <x v="4"/>
    <x v="0"/>
    <s v="2025-02-19 00:00:00"/>
    <s v="2025-02-19 15:39:51"/>
    <x v="2"/>
    <s v="800W"/>
    <s v="JAIME FERNANDO  CALDERON RISUEÑO"/>
    <n v="1022360689"/>
    <s v="ENTREGADA"/>
    <s v="YONNATAN HERRERA"/>
    <x v="1"/>
  </r>
  <r>
    <n v="52672"/>
    <s v="2025-02-19 10:47:33"/>
    <x v="20"/>
    <x v="4"/>
    <x v="0"/>
    <s v="2025-02-19 00:00:00"/>
    <s v="2025-02-19 12:37:58"/>
    <x v="2"/>
    <s v="350W LITE"/>
    <s v="LIDA JAZMIN  MONROY DIAZ"/>
    <n v="21118487"/>
    <s v="ENTREGADA"/>
    <s v="ALEXIS SANCHEZ"/>
    <x v="1"/>
  </r>
  <r>
    <n v="52679"/>
    <s v="2025-02-19 11:21:59"/>
    <x v="20"/>
    <x v="4"/>
    <x v="0"/>
    <s v="2025-02-21 00:00:00"/>
    <m/>
    <x v="0"/>
    <s v="500W"/>
    <s v="MOISES SAMBRANO"/>
    <n v="1019087099"/>
    <s v="AUTORIZA.R.B"/>
    <s v="ALEXIS SANCHEZ"/>
    <x v="1"/>
  </r>
  <r>
    <n v="52681"/>
    <s v="2025-02-19 11:32:15"/>
    <x v="20"/>
    <x v="4"/>
    <x v="0"/>
    <s v="2025-02-19 00:00:00"/>
    <s v="2025-02-19 15:32:49"/>
    <x v="2"/>
    <s v="1600W"/>
    <s v="JHORDAN JOSE LEAL MATOS"/>
    <n v="1240048"/>
    <s v="ENTREGADA"/>
    <s v="ALEXIS SANCHEZ"/>
    <x v="1"/>
  </r>
  <r>
    <n v="52682"/>
    <s v="2025-02-19 11:46:08"/>
    <x v="20"/>
    <x v="4"/>
    <x v="0"/>
    <s v="2025-02-24 00:00:00"/>
    <s v="2025-02-25 15:55:00"/>
    <x v="0"/>
    <s v="500W"/>
    <s v="LUIS CARLOS  JIMENEZ"/>
    <n v="1032438572"/>
    <s v="ENTREGADA"/>
    <s v="YONNATAN HERRERA"/>
    <x v="1"/>
  </r>
  <r>
    <n v="52687"/>
    <s v="2025-02-19 12:03:52"/>
    <x v="20"/>
    <x v="4"/>
    <x v="0"/>
    <s v="2025-02-24 00:00:00"/>
    <s v="2025-02-25 15:58:31"/>
    <x v="0"/>
    <s v="800W"/>
    <s v="FREDDY AUGUSTO PACHECO CLARO"/>
    <n v="1091673980"/>
    <s v="ENTREGADA"/>
    <s v="YONNATAN HERRERA"/>
    <x v="1"/>
  </r>
  <r>
    <n v="52688"/>
    <s v="2025-02-19 12:15:37"/>
    <x v="20"/>
    <x v="4"/>
    <x v="0"/>
    <s v="2025-02-24 00:00:00"/>
    <m/>
    <x v="0"/>
    <s v="350W"/>
    <s v="JORGE ENRIQUE BERNAL"/>
    <n v="1073159594"/>
    <s v="FINALIZADA"/>
    <s v="ALEXIS SANCHEZ"/>
    <x v="1"/>
  </r>
  <r>
    <n v="52692"/>
    <s v="2025-02-19 12:34:24"/>
    <x v="20"/>
    <x v="4"/>
    <x v="0"/>
    <s v="2025-02-21 00:00:00"/>
    <s v="2025-02-25 13:08:20"/>
    <x v="3"/>
    <s v="1600W"/>
    <s v="JAVIER CRISTANCHO PEÑA"/>
    <n v="79484223"/>
    <s v="ENTREGADA"/>
    <s v="ALEXIS SANCHEZ"/>
    <x v="1"/>
  </r>
  <r>
    <n v="52694"/>
    <s v="2025-02-19 12:41:55"/>
    <x v="20"/>
    <x v="4"/>
    <x v="0"/>
    <s v="2025-02-24 00:00:00"/>
    <m/>
    <x v="0"/>
    <s v="800W"/>
    <s v="EDWIN ALEJANDRO AMORTEGUI RIAÑO"/>
    <n v="1007820049"/>
    <s v="FINALIZADA"/>
    <s v="YONNATAN HERRERA"/>
    <x v="1"/>
  </r>
  <r>
    <n v="52699"/>
    <s v="2025-02-19 13:14:30"/>
    <x v="20"/>
    <x v="4"/>
    <x v="0"/>
    <s v="2025-02-24 00:00:00"/>
    <s v="2025-02-24 16:17:51"/>
    <x v="0"/>
    <s v="800W"/>
    <s v="JEFFERSON  BAUTISTA"/>
    <n v="1004999084"/>
    <s v="ENTREGADA"/>
    <s v="ALEXIS SANCHEZ"/>
    <x v="1"/>
  </r>
  <r>
    <n v="52708"/>
    <s v="2025-02-19 13:52:55"/>
    <x v="20"/>
    <x v="4"/>
    <x v="0"/>
    <s v="2025-02-19 00:00:00"/>
    <s v="2025-02-20 14:12:17"/>
    <x v="2"/>
    <s v="800W"/>
    <s v="ANDRÉS  ORTIZ"/>
    <n v="1031804302"/>
    <s v="ENTREGADA"/>
    <s v="YONNATAN HERRERA"/>
    <x v="1"/>
  </r>
  <r>
    <n v="52717"/>
    <s v="2025-02-19 14:47:45"/>
    <x v="20"/>
    <x v="4"/>
    <x v="0"/>
    <s v="2025-02-22 00:00:00"/>
    <s v="2025-02-24 16:13:58"/>
    <x v="0"/>
    <s v="500W"/>
    <s v="FRANCISCO JULIAN PATIÑO ROBAYO"/>
    <n v="79959061"/>
    <s v="ENTREGADA"/>
    <s v="ALEXIS SANCHEZ"/>
    <x v="1"/>
  </r>
  <r>
    <n v="68038"/>
    <s v="2025-09-01 08:05:05"/>
    <x v="25"/>
    <x v="5"/>
    <x v="0"/>
    <s v="2025-09-01 00:00:00"/>
    <s v="2025-09-02 10:09:19"/>
    <x v="8"/>
    <s v="800W"/>
    <s v="TOMAS  BARRETO HOYOS"/>
    <n v="1000708404"/>
    <s v="ENTREGADA"/>
    <s v="CARLOS SERRATE"/>
    <x v="0"/>
  </r>
  <r>
    <n v="68041"/>
    <s v="2025-09-01 08:12:04"/>
    <x v="25"/>
    <x v="5"/>
    <x v="0"/>
    <s v="2025-09-01 00:00:00"/>
    <s v="2025-09-03 08:29:33"/>
    <x v="8"/>
    <s v="1600W"/>
    <s v="MAICOL STIVEN ALVARADO SIATOVA"/>
    <n v="1019134274"/>
    <s v="ENTREGADA"/>
    <s v="CARLOS SERRATE"/>
    <x v="0"/>
  </r>
  <r>
    <n v="68044"/>
    <s v="2025-09-01 08:18:38"/>
    <x v="25"/>
    <x v="5"/>
    <x v="0"/>
    <s v="2025-09-02 00:00:00"/>
    <s v="2025-09-01 16:10:06"/>
    <x v="1"/>
    <s v="350W LITE"/>
    <s v="ANGELA NATALIA  RICO RODRIGUEZ"/>
    <n v="1098822311"/>
    <s v="ENTREGADA"/>
    <s v="CARLOS SERRATE"/>
    <x v="0"/>
  </r>
  <r>
    <n v="68047"/>
    <s v="2025-09-01 08:34:21"/>
    <x v="25"/>
    <x v="5"/>
    <x v="0"/>
    <s v="2025-09-03 00:00:00"/>
    <m/>
    <x v="0"/>
    <s v="800W"/>
    <s v="JOSE LEONARDO  DIAZ DURAN"/>
    <n v="91498970"/>
    <s v="AUTORIZADA"/>
    <s v="CAMILO DEVIA"/>
    <x v="0"/>
  </r>
  <r>
    <n v="68048"/>
    <s v="2025-09-01 08:40:31"/>
    <x v="25"/>
    <x v="5"/>
    <x v="0"/>
    <s v="2025-09-02 00:00:00"/>
    <s v="2025-09-01 16:14:57"/>
    <x v="1"/>
    <s v="500W"/>
    <s v="GERMAN  GOMEZ MORENO"/>
    <n v="73166208"/>
    <s v="ENTREGADA"/>
    <s v="JUAN CARLOS SALCEDO"/>
    <x v="0"/>
  </r>
  <r>
    <n v="68052"/>
    <s v="2025-09-01 09:07:14"/>
    <x v="25"/>
    <x v="5"/>
    <x v="0"/>
    <m/>
    <m/>
    <x v="1"/>
    <s v="500W"/>
    <s v="ALEJANDRO DAVILA"/>
    <n v="80425323"/>
    <s v="FINALIZADA"/>
    <s v="CAMILO DEVIA"/>
    <x v="0"/>
  </r>
  <r>
    <n v="68053"/>
    <s v="2025-09-01 09:14:32"/>
    <x v="25"/>
    <x v="5"/>
    <x v="0"/>
    <s v="2025-09-01 00:00:00"/>
    <s v="2025-09-01 16:50:52"/>
    <x v="8"/>
    <s v="800W"/>
    <s v="ALEJANDRO  SUAREZ"/>
    <n v="1020829893"/>
    <s v="ENTREGADA"/>
    <s v="CARLOS SERRATE"/>
    <x v="0"/>
  </r>
  <r>
    <n v="68055"/>
    <s v="2025-09-01 09:22:25"/>
    <x v="25"/>
    <x v="5"/>
    <x v="0"/>
    <s v="2025-09-01 00:00:00"/>
    <s v="2025-09-02 10:07:16"/>
    <x v="1"/>
    <s v="500W"/>
    <s v="OLEGARIO MEDINA"/>
    <n v="19256332"/>
    <s v="ENTREGADA"/>
    <s v="JUAN CARLOS SALCEDO"/>
    <x v="0"/>
  </r>
  <r>
    <n v="68056"/>
    <s v="2025-09-01 09:23:29"/>
    <x v="25"/>
    <x v="5"/>
    <x v="0"/>
    <s v="2025-09-04 00:00:00"/>
    <s v="2025-09-03 08:50:02"/>
    <x v="0"/>
    <s v="1600W"/>
    <s v="JENIFFER CATHERINE BENAVIDES PINZON"/>
    <n v="1015459309"/>
    <s v="ENTREGADA"/>
    <s v="JUAN CARLOS SALCEDO"/>
    <x v="0"/>
  </r>
  <r>
    <n v="68064"/>
    <s v="2025-09-01 10:08:38"/>
    <x v="25"/>
    <x v="5"/>
    <x v="0"/>
    <s v="2025-09-02 00:00:00"/>
    <s v="2025-09-02 15:56:29"/>
    <x v="1"/>
    <s v="500W"/>
    <s v="AMELIA  RAVELO VELANDIA"/>
    <n v="24100146"/>
    <s v="ENTREGADA"/>
    <s v="SANTIAGO SILVA"/>
    <x v="0"/>
  </r>
  <r>
    <n v="68071"/>
    <s v="2025-09-01 10:22:49"/>
    <x v="25"/>
    <x v="5"/>
    <x v="0"/>
    <s v="2025-09-04 00:00:00"/>
    <m/>
    <x v="3"/>
    <s v="500W"/>
    <s v="VICTOR  SILVA"/>
    <n v="16916592"/>
    <s v="EN ESPERA"/>
    <m/>
    <x v="0"/>
  </r>
  <r>
    <n v="68074"/>
    <s v="2025-09-01 10:37:29"/>
    <x v="25"/>
    <x v="5"/>
    <x v="0"/>
    <s v="2025-09-03 00:00:00"/>
    <m/>
    <x v="0"/>
    <s v="1600W"/>
    <s v="DIEGO ENRIQUE CASTILLO LANCHEROS"/>
    <n v="79738842"/>
    <s v="AUTORIZADA"/>
    <s v="JHON ARAGON"/>
    <x v="0"/>
  </r>
  <r>
    <n v="68076"/>
    <s v="2025-09-01 10:54:29"/>
    <x v="25"/>
    <x v="5"/>
    <x v="0"/>
    <s v="2025-09-03 00:00:00"/>
    <m/>
    <x v="1"/>
    <s v="350W"/>
    <s v="ALEX MAISHEL VANEGAS QUEEMAN"/>
    <n v="1123631863"/>
    <s v="P. AUTORIZAR"/>
    <s v="CAMILO DEVIA"/>
    <x v="0"/>
  </r>
  <r>
    <n v="68079"/>
    <s v="2025-09-01 11:09:55"/>
    <x v="25"/>
    <x v="5"/>
    <x v="0"/>
    <s v="2025-09-01 00:00:00"/>
    <m/>
    <x v="1"/>
    <s v="MOPED ELECTRICO"/>
    <s v="INVERSIONES LOGUZ SAS"/>
    <n v="901127287"/>
    <s v="FINALIZADA"/>
    <s v="CARLOS SERRATE"/>
    <x v="0"/>
  </r>
  <r>
    <n v="68081"/>
    <s v="2025-09-01 11:20:11"/>
    <x v="25"/>
    <x v="5"/>
    <x v="0"/>
    <s v="2025-09-02 00:00:00"/>
    <s v="2025-09-03 12:29:57"/>
    <x v="1"/>
    <n v="1600"/>
    <s v="CARLOS FERNANDO ORTIZ PINEDA"/>
    <n v="1010168053"/>
    <s v="ENTREGADA"/>
    <s v="JHON ARAGON"/>
    <x v="0"/>
  </r>
  <r>
    <n v="68083"/>
    <s v="2025-09-01 11:29:23"/>
    <x v="25"/>
    <x v="5"/>
    <x v="0"/>
    <s v="2025-09-02 00:00:00"/>
    <s v="2025-09-01 16:14:46"/>
    <x v="13"/>
    <s v="350W LITE"/>
    <s v="EDUARD GOMEZ ARIAS"/>
    <n v="1013639125"/>
    <s v="ENTREGADA"/>
    <s v="JULIAN MONTAÑO"/>
    <x v="0"/>
  </r>
  <r>
    <n v="68088"/>
    <s v="2025-09-01 12:03:34"/>
    <x v="25"/>
    <x v="5"/>
    <x v="0"/>
    <s v="2025-09-01 00:00:00"/>
    <s v="2025-09-02 10:18:37"/>
    <x v="1"/>
    <s v="SCOOTER MINCA"/>
    <s v="JUAN JACOBO CARRIZALES"/>
    <n v="80182172"/>
    <s v="ENTREGADA"/>
    <m/>
    <x v="0"/>
  </r>
  <r>
    <n v="68096"/>
    <s v="2025-09-01 12:33:05"/>
    <x v="25"/>
    <x v="5"/>
    <x v="0"/>
    <s v="2025-09-01 00:00:00"/>
    <s v="2025-09-02 14:12:11"/>
    <x v="5"/>
    <s v="1600W"/>
    <s v="GABRIEL  RAMOS PAEZ"/>
    <n v="79671230"/>
    <s v="ENTREGADA"/>
    <s v="CAMILO DEVIA"/>
    <x v="0"/>
  </r>
  <r>
    <n v="68100"/>
    <s v="2025-09-01 12:42:46"/>
    <x v="25"/>
    <x v="5"/>
    <x v="0"/>
    <s v="2025-09-04 00:00:00"/>
    <m/>
    <x v="0"/>
    <s v="800W"/>
    <s v="SERGIO TORRES"/>
    <n v="1020787243"/>
    <s v="FINALIZADA"/>
    <s v="JULIAN MONTAÑO"/>
    <x v="0"/>
  </r>
  <r>
    <n v="68102"/>
    <s v="2025-09-01 12:53:37"/>
    <x v="25"/>
    <x v="5"/>
    <x v="0"/>
    <s v="2025-09-01 00:00:00"/>
    <m/>
    <x v="1"/>
    <s v="500W"/>
    <s v="MAYRA CAROLINA  ARIAS MARIN"/>
    <n v="1026272688"/>
    <s v="FINALIZADA"/>
    <s v="JHON ARAGON"/>
    <x v="0"/>
  </r>
  <r>
    <n v="68104"/>
    <s v="2025-09-01 13:04:16"/>
    <x v="25"/>
    <x v="5"/>
    <x v="0"/>
    <s v="2025-09-03 00:00:00"/>
    <m/>
    <x v="0"/>
    <s v="350W"/>
    <s v="FRANCISCO CANTILLO"/>
    <n v="1019030882"/>
    <s v="FINALIZADA"/>
    <s v="JHON ARAGON"/>
    <x v="0"/>
  </r>
  <r>
    <n v="68108"/>
    <s v="2025-09-01 13:11:53"/>
    <x v="25"/>
    <x v="5"/>
    <x v="0"/>
    <s v="2025-09-03 00:00:00"/>
    <m/>
    <x v="0"/>
    <s v="500W"/>
    <s v="FRANCISCO CANTILLO"/>
    <n v="1019030882"/>
    <s v="AUTORIZADA"/>
    <s v="JULIAN MONTAÑO"/>
    <x v="0"/>
  </r>
  <r>
    <n v="68110"/>
    <s v="2025-09-01 13:25:06"/>
    <x v="25"/>
    <x v="5"/>
    <x v="0"/>
    <s v="2025-09-02 00:00:00"/>
    <m/>
    <x v="13"/>
    <s v="500W"/>
    <s v="DIANA CAROLINA FABRA GUTIERREZ"/>
    <n v="1067901916"/>
    <s v="AUTORIZA.R.B"/>
    <s v="BRAYAN RAMIREZ"/>
    <x v="0"/>
  </r>
  <r>
    <n v="68113"/>
    <s v="2025-09-01 13:33:13"/>
    <x v="25"/>
    <x v="5"/>
    <x v="0"/>
    <s v="2025-09-03 00:00:00"/>
    <m/>
    <x v="0"/>
    <s v="800W"/>
    <s v="JUAN PABLO ROJAS"/>
    <n v="80085808"/>
    <s v="FINALIZADA"/>
    <s v="JHON ARAGON"/>
    <x v="0"/>
  </r>
  <r>
    <n v="68120"/>
    <s v="2025-09-01 14:04:52"/>
    <x v="25"/>
    <x v="5"/>
    <x v="0"/>
    <s v="2025-09-02 00:00:00"/>
    <s v="2025-09-02 09:26:59"/>
    <x v="13"/>
    <s v="500W"/>
    <s v="DAVID ESTEBAN  AREVALO FAJARDO"/>
    <n v="1020836523"/>
    <s v="ENTREGADA"/>
    <s v="CARLOS SERRATE"/>
    <x v="0"/>
  </r>
  <r>
    <n v="68129"/>
    <s v="2025-09-01 15:25:25"/>
    <x v="25"/>
    <x v="5"/>
    <x v="0"/>
    <s v="2025-09-04 00:00:00"/>
    <m/>
    <x v="0"/>
    <s v="500W"/>
    <s v="JUAN CAMILO PERDOMO"/>
    <n v="1020769109"/>
    <s v="AUTORIZADA"/>
    <s v="JULIAN MONTAÑO"/>
    <x v="0"/>
  </r>
  <r>
    <n v="68131"/>
    <s v="2025-09-01 15:57:23"/>
    <x v="25"/>
    <x v="5"/>
    <x v="0"/>
    <m/>
    <m/>
    <x v="0"/>
    <s v="1600W"/>
    <s v="CARLOS ARTURO PORTILLO CRUZ"/>
    <n v="1085334658"/>
    <s v="AUTORIZADA"/>
    <s v="JUAN CARLOS SALCEDO"/>
    <x v="0"/>
  </r>
  <r>
    <n v="68132"/>
    <s v="2025-09-01 16:04:22"/>
    <x v="25"/>
    <x v="5"/>
    <x v="0"/>
    <s v="2025-09-04 00:00:00"/>
    <m/>
    <x v="0"/>
    <s v="1600W"/>
    <s v="SANDRA PAOLA DURAN MALDONADO"/>
    <n v="1013690585"/>
    <s v="EN ESPERA"/>
    <m/>
    <x v="0"/>
  </r>
  <r>
    <n v="68147"/>
    <s v="2025-09-02 08:06:57"/>
    <x v="25"/>
    <x v="5"/>
    <x v="0"/>
    <s v="2025-09-02 00:00:00"/>
    <s v="2025-09-02 10:40:29"/>
    <x v="13"/>
    <s v="800W"/>
    <s v="SANTIAGO ALEJANDRO CORTES MORENO"/>
    <n v="1000974283"/>
    <s v="ENTREGADA"/>
    <s v="JHON ARAGON"/>
    <x v="0"/>
  </r>
  <r>
    <n v="68150"/>
    <s v="2025-09-02 08:17:31"/>
    <x v="25"/>
    <x v="5"/>
    <x v="0"/>
    <s v="2025-09-04 00:00:00"/>
    <m/>
    <x v="0"/>
    <s v="800W"/>
    <s v="JAIME ESTEBAN  PALACIO LOPEZ"/>
    <n v="1017136638"/>
    <s v="EN ESPERA"/>
    <m/>
    <x v="0"/>
  </r>
  <r>
    <n v="68151"/>
    <s v="2025-09-02 08:17:38"/>
    <x v="25"/>
    <x v="5"/>
    <x v="0"/>
    <s v="2025-09-04 00:00:00"/>
    <m/>
    <x v="0"/>
    <s v="800W"/>
    <s v="MARIO DAVID  PARALES ESCALA"/>
    <n v="1121900740"/>
    <s v="EN ESPERA"/>
    <m/>
    <x v="0"/>
  </r>
  <r>
    <n v="68153"/>
    <s v="2025-09-02 08:26:47"/>
    <x v="25"/>
    <x v="5"/>
    <x v="0"/>
    <s v="2025-09-04 00:00:00"/>
    <m/>
    <x v="0"/>
    <s v="1600W"/>
    <s v="JOSMAN AUGUSTO VÁSQUEZ LEON"/>
    <n v="1026282648"/>
    <s v="EN ESPERA"/>
    <m/>
    <x v="0"/>
  </r>
  <r>
    <n v="68156"/>
    <s v="2025-09-02 08:41:00"/>
    <x v="25"/>
    <x v="5"/>
    <x v="0"/>
    <s v="2025-09-02 00:00:00"/>
    <m/>
    <x v="13"/>
    <s v="800W"/>
    <s v="LUIS FERNANDO SUAREZ PEÑUELA"/>
    <n v="79908257"/>
    <s v="EN PROCESO"/>
    <s v="CRISTIAN DAVID GUERRERO"/>
    <x v="0"/>
  </r>
  <r>
    <n v="68166"/>
    <s v="2025-09-02 09:10:06"/>
    <x v="25"/>
    <x v="5"/>
    <x v="0"/>
    <s v="2025-09-03 00:00:00"/>
    <m/>
    <x v="13"/>
    <s v="500W"/>
    <s v="GUSTAVO EDUARDO CORREAL ROJAS"/>
    <n v="80090358"/>
    <s v="EN PROCESO"/>
    <s v="CARLOS SERRATE"/>
    <x v="0"/>
  </r>
  <r>
    <n v="68171"/>
    <s v="2025-09-02 09:39:53"/>
    <x v="25"/>
    <x v="5"/>
    <x v="0"/>
    <s v="2025-09-04 00:00:00"/>
    <m/>
    <x v="0"/>
    <s v="500W"/>
    <s v="ANDRES FELIPE QUIMBAYA TORRES"/>
    <n v="1026267953"/>
    <s v="EN ESPERA"/>
    <m/>
    <x v="0"/>
  </r>
  <r>
    <n v="68173"/>
    <s v="2025-09-02 09:45:44"/>
    <x v="25"/>
    <x v="5"/>
    <x v="0"/>
    <s v="2025-09-04 00:00:00"/>
    <s v="2025-09-03 12:04:38"/>
    <x v="1"/>
    <s v="2400W"/>
    <s v="ANDRES FELIPE PARRA FORERO"/>
    <n v="1073165378"/>
    <s v="ENTREGADA"/>
    <s v="JULIAN MONTAÑO"/>
    <x v="0"/>
  </r>
  <r>
    <n v="68175"/>
    <s v="2025-09-02 10:03:28"/>
    <x v="25"/>
    <x v="5"/>
    <x v="0"/>
    <s v="2025-09-04 00:00:00"/>
    <m/>
    <x v="0"/>
    <s v="1600W"/>
    <s v="ALEX HAMER BEJARANO NOVOA"/>
    <n v="1073509892"/>
    <s v="AUTORIZADA"/>
    <s v="CAMILO DEVIA"/>
    <x v="0"/>
  </r>
  <r>
    <n v="68179"/>
    <s v="2025-09-02 10:52:57"/>
    <x v="25"/>
    <x v="5"/>
    <x v="0"/>
    <s v="2025-09-04 00:00:00"/>
    <m/>
    <x v="3"/>
    <s v="800W"/>
    <s v="MARDON  ARISMENDI ANGULO"/>
    <n v="1127916955"/>
    <s v="EN PROCESO"/>
    <s v="SANTIAGO SILVA"/>
    <x v="0"/>
  </r>
  <r>
    <n v="68185"/>
    <s v="2025-09-02 11:24:12"/>
    <x v="25"/>
    <x v="5"/>
    <x v="0"/>
    <s v="2025-09-05 00:00:00"/>
    <m/>
    <x v="0"/>
    <s v="1600W"/>
    <s v="HELMUTH ALEXANDER CEPEDA DIAZ"/>
    <n v="79602755"/>
    <s v="EN ESPERA"/>
    <m/>
    <x v="0"/>
  </r>
  <r>
    <n v="68189"/>
    <s v="2025-09-02 12:16:26"/>
    <x v="25"/>
    <x v="5"/>
    <x v="0"/>
    <s v="2025-09-05 00:00:00"/>
    <m/>
    <x v="20"/>
    <s v="350W"/>
    <s v="MAURICIO ANTONIO  MONTOYA BENAVIDES"/>
    <n v="79689562"/>
    <s v="EN ESPERA"/>
    <m/>
    <x v="0"/>
  </r>
  <r>
    <n v="68193"/>
    <s v="2025-09-02 12:51:19"/>
    <x v="25"/>
    <x v="5"/>
    <x v="0"/>
    <s v="2025-09-04 00:00:00"/>
    <m/>
    <x v="0"/>
    <s v="1600W"/>
    <s v="DIEGO ALEJANDRO ALARCÓN CAMARGO"/>
    <n v="1019137002"/>
    <s v="AUTORIZADA"/>
    <s v="SANTIAGO SILVA"/>
    <x v="0"/>
  </r>
  <r>
    <n v="68194"/>
    <s v="2025-09-02 12:59:09"/>
    <x v="25"/>
    <x v="5"/>
    <x v="0"/>
    <s v="2025-09-05 00:00:00"/>
    <m/>
    <x v="0"/>
    <s v="800W"/>
    <s v="LIZETH CAMILA VÁSQUEZ DIAS"/>
    <n v="1014293546"/>
    <s v="EN ESPERA"/>
    <m/>
    <x v="0"/>
  </r>
  <r>
    <n v="68196"/>
    <s v="2025-09-02 13:01:07"/>
    <x v="25"/>
    <x v="5"/>
    <x v="0"/>
    <s v="2025-09-02 00:00:00"/>
    <m/>
    <x v="4"/>
    <s v="350W"/>
    <s v="WILMER ARELLAN TORRES"/>
    <n v="1069755977"/>
    <s v="FINALIZADA"/>
    <m/>
    <x v="0"/>
  </r>
  <r>
    <n v="68200"/>
    <s v="2025-09-02 13:21:48"/>
    <x v="25"/>
    <x v="5"/>
    <x v="0"/>
    <s v="2025-09-04 00:00:00"/>
    <m/>
    <x v="3"/>
    <s v="1600W"/>
    <s v="ANDRÉS FELIPE DELGADILLO CALDERÓN"/>
    <n v="1025531246"/>
    <s v="P. AUTORIZAR"/>
    <s v="SANTIAGO SILVA"/>
    <x v="0"/>
  </r>
  <r>
    <n v="68202"/>
    <s v="2025-09-02 13:25:41"/>
    <x v="25"/>
    <x v="5"/>
    <x v="0"/>
    <s v="2025-09-05 00:00:00"/>
    <m/>
    <x v="0"/>
    <s v="500W"/>
    <s v="CONRADO LLANO"/>
    <n v="10268176"/>
    <s v="EN ESPERA"/>
    <m/>
    <x v="0"/>
  </r>
  <r>
    <n v="68206"/>
    <s v="2025-09-02 14:05:47"/>
    <x v="25"/>
    <x v="5"/>
    <x v="0"/>
    <s v="2025-09-05 00:00:00"/>
    <m/>
    <x v="0"/>
    <s v="500W"/>
    <s v="EDWIN  LOZADA"/>
    <n v="80863867"/>
    <s v="EN ESPERA"/>
    <m/>
    <x v="0"/>
  </r>
  <r>
    <n v="68213"/>
    <s v="2025-09-02 14:59:25"/>
    <x v="25"/>
    <x v="5"/>
    <x v="0"/>
    <s v="2025-09-05 00:00:00"/>
    <m/>
    <x v="0"/>
    <s v="500W"/>
    <s v="CARLOS ALBERTO CORREAL"/>
    <n v="79236930"/>
    <s v="EN ESPERA"/>
    <m/>
    <x v="0"/>
  </r>
  <r>
    <n v="68215"/>
    <s v="2025-09-02 15:26:20"/>
    <x v="25"/>
    <x v="5"/>
    <x v="0"/>
    <s v="2025-09-05 00:00:00"/>
    <m/>
    <x v="0"/>
    <s v="500W"/>
    <s v="JOAN SEBASTIAN  MORALES NARVAEZ"/>
    <n v="1022434169"/>
    <s v="EN ESPERA"/>
    <m/>
    <x v="0"/>
  </r>
  <r>
    <n v="68225"/>
    <s v="2025-09-02 16:51:44"/>
    <x v="25"/>
    <x v="5"/>
    <x v="0"/>
    <s v="2025-09-04 00:00:00"/>
    <m/>
    <x v="0"/>
    <s v="800W"/>
    <s v="LILIANA PATRICIA DE LA HOZ BARANDICA"/>
    <n v="22646555"/>
    <s v="EN ESPERA"/>
    <m/>
    <x v="0"/>
  </r>
  <r>
    <n v="68233"/>
    <s v="2025-09-03 08:08:46"/>
    <x v="25"/>
    <x v="5"/>
    <x v="0"/>
    <s v="2025-09-05 00:00:00"/>
    <m/>
    <x v="0"/>
    <s v="1600W"/>
    <s v="LUIS ALEJANDRO ORJUELA"/>
    <n v="1024492114"/>
    <s v="EN ESPERA"/>
    <m/>
    <x v="0"/>
  </r>
  <r>
    <n v="68234"/>
    <s v="2025-09-03 08:10:23"/>
    <x v="25"/>
    <x v="5"/>
    <x v="0"/>
    <s v="2025-09-03 00:00:00"/>
    <s v="2025-09-03 16:57:06"/>
    <x v="5"/>
    <s v="500W"/>
    <s v="CARLOS ANDRES TORRES MORENO"/>
    <n v="1057603512"/>
    <s v="ENTREGADA"/>
    <s v="CARLOS SERRATE"/>
    <x v="0"/>
  </r>
  <r>
    <n v="68238"/>
    <s v="2025-09-03 08:14:42"/>
    <x v="25"/>
    <x v="5"/>
    <x v="0"/>
    <s v="2025-09-05 00:00:00"/>
    <m/>
    <x v="3"/>
    <s v="500W"/>
    <s v="ANDREA MILENA PRADA"/>
    <n v="65769618"/>
    <s v="EN ESPERA"/>
    <m/>
    <x v="0"/>
  </r>
  <r>
    <n v="68239"/>
    <s v="2025-09-03 08:16:27"/>
    <x v="25"/>
    <x v="5"/>
    <x v="0"/>
    <s v="2025-09-05 00:00:00"/>
    <m/>
    <x v="0"/>
    <s v="MOPED"/>
    <s v="MARIA ALEJANDRA  ORTIZ RIVERA"/>
    <n v="1032495970"/>
    <s v="EN PROCESO"/>
    <s v="JULIAN MONTAÑO"/>
    <x v="0"/>
  </r>
  <r>
    <n v="68240"/>
    <s v="2025-09-03 08:24:53"/>
    <x v="25"/>
    <x v="5"/>
    <x v="0"/>
    <s v="2025-09-03 00:00:00"/>
    <s v="2025-09-04 08:19:19"/>
    <x v="1"/>
    <s v="1600W"/>
    <s v="SAMUEL  VALLEJO GOMEZ"/>
    <n v="1007706597"/>
    <s v="ENTREGADA"/>
    <s v="JULIAN MONTAÑO"/>
    <x v="0"/>
  </r>
  <r>
    <n v="68243"/>
    <s v="2025-09-03 08:46:30"/>
    <x v="25"/>
    <x v="5"/>
    <x v="0"/>
    <s v="2025-09-05 00:00:00"/>
    <m/>
    <x v="1"/>
    <s v="1600W"/>
    <s v="RONALD ROJAS"/>
    <n v="93439015"/>
    <s v="EN PROCESO"/>
    <s v="JHON ARAGON"/>
    <x v="0"/>
  </r>
  <r>
    <n v="68247"/>
    <s v="2025-09-03 09:02:59"/>
    <x v="25"/>
    <x v="5"/>
    <x v="0"/>
    <m/>
    <m/>
    <x v="0"/>
    <s v="500W"/>
    <s v="YULIANO  MARQUEZ ZUÑIGA"/>
    <n v="1093761567"/>
    <s v="EN ESPERA"/>
    <m/>
    <x v="0"/>
  </r>
  <r>
    <n v="68251"/>
    <s v="2025-09-03 09:21:19"/>
    <x v="25"/>
    <x v="5"/>
    <x v="0"/>
    <s v="2025-09-06 00:00:00"/>
    <s v="2025-09-03 16:44:17"/>
    <x v="13"/>
    <s v="500W"/>
    <s v="SEBASTIAN ROA HERNANDEZ"/>
    <n v="1020768328"/>
    <s v="ENTREGADA"/>
    <s v="JULIAN MONTAÑO"/>
    <x v="0"/>
  </r>
  <r>
    <n v="68253"/>
    <s v="2025-09-03 09:39:55"/>
    <x v="25"/>
    <x v="5"/>
    <x v="0"/>
    <s v="2025-09-03 00:00:00"/>
    <s v="2025-09-03 11:28:45"/>
    <x v="13"/>
    <s v="800W"/>
    <s v="MARIO FERNANDO  CHAMORRO GUERRERO"/>
    <n v="1233192504"/>
    <s v="ENTREGADA"/>
    <s v="CARLOS SERRATE"/>
    <x v="0"/>
  </r>
  <r>
    <n v="68256"/>
    <s v="2025-09-03 09:56:18"/>
    <x v="25"/>
    <x v="5"/>
    <x v="0"/>
    <s v="2025-09-03 00:00:00"/>
    <s v="2025-09-03 16:18:57"/>
    <x v="1"/>
    <s v="500W"/>
    <s v="MARIA PAULA  CUELLAR FORERO"/>
    <n v="1018482191"/>
    <s v="ENTREGADA"/>
    <s v="JHON ARAGON"/>
    <x v="0"/>
  </r>
  <r>
    <n v="68261"/>
    <s v="2025-09-03 10:08:24"/>
    <x v="25"/>
    <x v="5"/>
    <x v="0"/>
    <s v="2025-09-03 00:00:00"/>
    <s v="2025-09-03 13:56:05"/>
    <x v="3"/>
    <s v="350W"/>
    <s v="MARIA CAMILA  RAMOS RAMIREZ"/>
    <n v="1015442377"/>
    <s v="ENTREGADA"/>
    <s v="CARLOS SERRATE"/>
    <x v="0"/>
  </r>
  <r>
    <n v="68268"/>
    <s v="2025-09-03 11:05:23"/>
    <x v="25"/>
    <x v="5"/>
    <x v="0"/>
    <s v="2025-09-03 00:00:00"/>
    <m/>
    <x v="1"/>
    <s v="350W"/>
    <s v="JUAN SEBASTIÁN PATIÑO SALAZAR"/>
    <n v="1019096407"/>
    <s v="AUTORIZADA"/>
    <s v="JHON ARAGON"/>
    <x v="0"/>
  </r>
  <r>
    <n v="68269"/>
    <s v="2025-09-03 11:06:20"/>
    <x v="25"/>
    <x v="5"/>
    <x v="0"/>
    <s v="2025-09-03 00:00:00"/>
    <m/>
    <x v="1"/>
    <s v="MOPED ELECTRICO"/>
    <s v="FABIAN LEONARDO VESGA ANGEL"/>
    <n v="79704227"/>
    <s v="EN ESPERA"/>
    <m/>
    <x v="0"/>
  </r>
  <r>
    <n v="68278"/>
    <s v="2025-09-03 11:44:40"/>
    <x v="25"/>
    <x v="5"/>
    <x v="0"/>
    <s v="2025-09-06 00:00:00"/>
    <m/>
    <x v="1"/>
    <s v="2400W"/>
    <s v="ALEJANDRO GONZÁLEZ"/>
    <n v="1014196288"/>
    <s v="FINALIZADA"/>
    <s v="BRAYAN RAMIREZ"/>
    <x v="0"/>
  </r>
  <r>
    <n v="68280"/>
    <s v="2025-09-03 11:53:25"/>
    <x v="25"/>
    <x v="5"/>
    <x v="0"/>
    <s v="2025-09-09 00:00:00"/>
    <m/>
    <x v="0"/>
    <s v="500W"/>
    <s v="MARINO ALBERTO VARGAS SANTOS"/>
    <n v="1032427625"/>
    <s v="EN PROCESO"/>
    <s v="JHON ARAGON"/>
    <x v="0"/>
  </r>
  <r>
    <n v="68282"/>
    <s v="2025-09-03 12:03:24"/>
    <x v="25"/>
    <x v="5"/>
    <x v="0"/>
    <s v="2025-09-03 00:00:00"/>
    <s v="2025-09-03 16:52:12"/>
    <x v="5"/>
    <s v="1600W"/>
    <s v="ANDRES  RUIZ"/>
    <n v="80040186"/>
    <s v="ENTREGADA"/>
    <s v="CARLOS SERRATE"/>
    <x v="0"/>
  </r>
  <r>
    <n v="68284"/>
    <s v="2025-09-03 12:31:03"/>
    <x v="25"/>
    <x v="5"/>
    <x v="0"/>
    <s v="2025-09-06 00:00:00"/>
    <m/>
    <x v="0"/>
    <s v="500W"/>
    <s v="ALVARO ANDRES  ESPITIA CONTRERAS"/>
    <n v="1010199446"/>
    <s v="EN ESPERA"/>
    <m/>
    <x v="0"/>
  </r>
  <r>
    <n v="68292"/>
    <s v="2025-09-03 13:10:13"/>
    <x v="25"/>
    <x v="5"/>
    <x v="0"/>
    <s v="2025-09-06 00:00:00"/>
    <m/>
    <x v="3"/>
    <s v="500W"/>
    <s v="DIEGO FRANCISCO VENEGAS VARGAS"/>
    <n v="1014282498"/>
    <s v="EN ESPERA"/>
    <m/>
    <x v="0"/>
  </r>
  <r>
    <n v="68300"/>
    <s v="2025-09-03 13:54:57"/>
    <x v="25"/>
    <x v="5"/>
    <x v="0"/>
    <s v="2025-09-03 00:00:00"/>
    <m/>
    <x v="13"/>
    <s v="350W"/>
    <s v="ALEJANDRA  RIAÑO"/>
    <n v="1020813904"/>
    <s v="EN PROCESO"/>
    <s v="BRAYAN RAMIREZ"/>
    <x v="0"/>
  </r>
  <r>
    <n v="68303"/>
    <s v="2025-09-03 14:08:31"/>
    <x v="25"/>
    <x v="5"/>
    <x v="0"/>
    <s v="2025-09-04 00:00:00"/>
    <m/>
    <x v="1"/>
    <s v="SCOOTER MINCA"/>
    <s v="E-H 126SAS E-H 126SAS"/>
    <n v="901421390"/>
    <s v="FINALIZADA"/>
    <s v="JULIAN MONTAÑO"/>
    <x v="0"/>
  </r>
  <r>
    <n v="68308"/>
    <s v="2025-09-03 15:30:05"/>
    <x v="25"/>
    <x v="5"/>
    <x v="0"/>
    <s v="2025-09-03 00:00:00"/>
    <s v="2025-09-03 15:36:57"/>
    <x v="8"/>
    <s v="500W"/>
    <s v="JULIAN AMADO"/>
    <n v="80110291"/>
    <s v="ENTREGADA"/>
    <m/>
    <x v="0"/>
  </r>
  <r>
    <n v="68314"/>
    <s v="2025-09-03 16:13:30"/>
    <x v="25"/>
    <x v="5"/>
    <x v="0"/>
    <s v="2025-09-04 00:00:00"/>
    <m/>
    <x v="5"/>
    <s v="1600W"/>
    <s v="EDUARDO VALLEJO RAMIREZ"/>
    <n v="80414439"/>
    <s v="EN PROCESO"/>
    <s v="CARLOS SERRATE"/>
    <x v="0"/>
  </r>
  <r>
    <n v="68317"/>
    <s v="2025-09-03 16:22:34"/>
    <x v="25"/>
    <x v="5"/>
    <x v="0"/>
    <s v="2025-09-05 00:00:00"/>
    <m/>
    <x v="1"/>
    <s v="1600W"/>
    <s v="DANIEL LEONARDO LOPEZ ESPEJO"/>
    <n v="80161858"/>
    <s v="EN PROCESO"/>
    <s v="JULIAN MONTAÑO"/>
    <x v="0"/>
  </r>
  <r>
    <n v="68322"/>
    <s v="2025-09-03 17:02:24"/>
    <x v="25"/>
    <x v="5"/>
    <x v="0"/>
    <s v="2025-09-04 00:00:00"/>
    <m/>
    <x v="1"/>
    <s v="500W"/>
    <s v="DANIEL  INDABURU RUIZ"/>
    <n v="1020771905"/>
    <s v="AUTORIZADA"/>
    <s v="CAMILO DEVIA"/>
    <x v="0"/>
  </r>
  <r>
    <n v="68061"/>
    <s v="2025-09-01 09:49:21"/>
    <x v="25"/>
    <x v="5"/>
    <x v="0"/>
    <s v="2025-09-03 00:00:00"/>
    <m/>
    <x v="0"/>
    <s v="500W"/>
    <s v="ADRIAN  RENGIFO"/>
    <n v="80185456"/>
    <s v="AUTORIZADA"/>
    <s v="HENRY HERNANDEZ"/>
    <x v="4"/>
  </r>
  <r>
    <n v="68077"/>
    <s v="2025-09-01 10:59:45"/>
    <x v="25"/>
    <x v="5"/>
    <x v="0"/>
    <s v="2025-09-03 00:00:00"/>
    <m/>
    <x v="3"/>
    <s v="800W"/>
    <s v="DAVID GARZON"/>
    <n v="1192776573"/>
    <s v="EN PROCESO"/>
    <s v="SEBASTIAN ARIAS"/>
    <x v="4"/>
  </r>
  <r>
    <n v="68082"/>
    <s v="2025-09-01 11:23:52"/>
    <x v="25"/>
    <x v="5"/>
    <x v="0"/>
    <s v="2025-09-02 00:00:00"/>
    <m/>
    <x v="3"/>
    <s v="350W LITE"/>
    <s v="ANDREA BIBIANA  BERNAL RODRIGUEZ"/>
    <n v="52496402"/>
    <s v="FINALIZADA"/>
    <s v="HENRY HERNANDEZ"/>
    <x v="4"/>
  </r>
  <r>
    <n v="68085"/>
    <s v="2025-09-01 11:36:09"/>
    <x v="25"/>
    <x v="5"/>
    <x v="0"/>
    <s v="2025-09-02 00:00:00"/>
    <m/>
    <x v="0"/>
    <s v="800W"/>
    <s v="MARIO DE JESUS SILGADO MOLINA"/>
    <n v="1026295063"/>
    <s v="AUTORIZADA"/>
    <s v="HENRY HERNANDEZ"/>
    <x v="4"/>
  </r>
  <r>
    <n v="68111"/>
    <s v="2025-09-01 13:27:13"/>
    <x v="25"/>
    <x v="5"/>
    <x v="0"/>
    <s v="2025-09-03 00:00:00"/>
    <m/>
    <x v="3"/>
    <s v="800W"/>
    <s v="FABIAN EDUARDO  BARRAGAN  CASTRO"/>
    <n v="1018475897"/>
    <s v="AUTORIZA.R.B"/>
    <s v="HENRY HERNANDEZ"/>
    <x v="4"/>
  </r>
  <r>
    <n v="68114"/>
    <s v="2025-09-01 13:44:39"/>
    <x v="25"/>
    <x v="5"/>
    <x v="0"/>
    <s v="2025-09-02 00:00:00"/>
    <m/>
    <x v="0"/>
    <s v="800W"/>
    <s v="BLANCA JANNETH  SALAMANCA CALLEJAS"/>
    <n v="39800333"/>
    <s v="AUTORIZADA"/>
    <s v="SEBASTIAN ARIAS"/>
    <x v="4"/>
  </r>
  <r>
    <n v="68117"/>
    <s v="2025-09-01 13:57:58"/>
    <x v="25"/>
    <x v="5"/>
    <x v="0"/>
    <s v="2025-09-02 00:00:00"/>
    <s v="2025-09-03 14:36:13"/>
    <x v="3"/>
    <s v="800W"/>
    <s v="JUAN PABLO RODRIGUEZ RINCON"/>
    <n v="1012334887"/>
    <s v="ENTREGADA"/>
    <s v="HENRY HERNANDEZ"/>
    <x v="4"/>
  </r>
  <r>
    <n v="68125"/>
    <s v="2025-09-01 14:44:22"/>
    <x v="25"/>
    <x v="5"/>
    <x v="0"/>
    <s v="2025-09-02 00:00:00"/>
    <s v="2025-09-02 16:51:05"/>
    <x v="1"/>
    <s v="1600W"/>
    <s v="JUAN DAVID  PEREZ MARIN"/>
    <n v="1121963744"/>
    <s v="ENTREGADA"/>
    <s v="HENRY HERNANDEZ"/>
    <x v="4"/>
  </r>
  <r>
    <n v="68130"/>
    <s v="2025-09-01 15:39:59"/>
    <x v="25"/>
    <x v="5"/>
    <x v="0"/>
    <s v="2025-09-02 00:00:00"/>
    <m/>
    <x v="9"/>
    <s v="350 lite"/>
    <s v="LUIS ALFONSO TERCERO  PIÑEROS BARRERO"/>
    <n v="1001329413"/>
    <s v="AUTORIZADA"/>
    <s v="SEBASTIAN ARIAS"/>
    <x v="4"/>
  </r>
  <r>
    <n v="68140"/>
    <s v="2025-09-01 16:57:25"/>
    <x v="25"/>
    <x v="5"/>
    <x v="0"/>
    <s v="2025-09-02 00:00:00"/>
    <s v="2025-09-02 16:57:48"/>
    <x v="10"/>
    <s v="2400W"/>
    <s v="HAROL STEVEN MARTINEZ VIVAS"/>
    <n v="1030554804"/>
    <s v="ENTREGADA"/>
    <s v="HENRY HERNANDEZ"/>
    <x v="4"/>
  </r>
  <r>
    <n v="68143"/>
    <s v="2025-09-01 17:01:09"/>
    <x v="25"/>
    <x v="5"/>
    <x v="0"/>
    <s v="2025-09-02 00:00:00"/>
    <s v="2025-09-02 13:00:08"/>
    <x v="5"/>
    <s v="800W"/>
    <s v="ANGIE LORENA MOLANO VARGAS"/>
    <n v="1030604500"/>
    <s v="ENTREGADA"/>
    <s v="SEBASTIAN ARIAS"/>
    <x v="4"/>
  </r>
  <r>
    <n v="68155"/>
    <s v="2025-09-02 08:39:49"/>
    <x v="25"/>
    <x v="5"/>
    <x v="0"/>
    <s v="2025-09-03 00:00:00"/>
    <m/>
    <x v="0"/>
    <s v="800W"/>
    <s v="DIEGO ALEJANDRO  PARDO PEREZ"/>
    <n v="1106890045"/>
    <s v="AUTORIZADA"/>
    <s v="SEBASTIAN ARIAS"/>
    <x v="4"/>
  </r>
  <r>
    <n v="68160"/>
    <s v="2025-09-02 08:49:12"/>
    <x v="25"/>
    <x v="5"/>
    <x v="0"/>
    <s v="2025-09-02 00:00:00"/>
    <s v="2025-09-02 17:09:01"/>
    <x v="10"/>
    <s v="800W"/>
    <s v="PAOLA ANDREA  SAAVEDRA AGUDELO"/>
    <n v="1032450094"/>
    <s v="ENTREGADA"/>
    <s v="SEBASTIAN ARIAS"/>
    <x v="4"/>
  </r>
  <r>
    <n v="68164"/>
    <s v="2025-09-02 09:08:44"/>
    <x v="25"/>
    <x v="5"/>
    <x v="0"/>
    <s v="2025-09-03 00:00:00"/>
    <m/>
    <x v="1"/>
    <s v="800W"/>
    <s v="JAVIER ENRIQUE  GARZON PINZON"/>
    <n v="80259577"/>
    <s v="FINALIZADA"/>
    <s v="SEBASTIAN ARIAS"/>
    <x v="4"/>
  </r>
  <r>
    <n v="68170"/>
    <s v="2025-09-02 09:38:43"/>
    <x v="25"/>
    <x v="5"/>
    <x v="0"/>
    <s v="2025-09-03 00:00:00"/>
    <m/>
    <x v="0"/>
    <s v="1600W"/>
    <s v="ZULAY DAYANA JIMENEZ HEREDIA"/>
    <n v="1072197027"/>
    <s v="FINALIZADA"/>
    <s v="HENRY HERNANDEZ"/>
    <x v="4"/>
  </r>
  <r>
    <n v="68182"/>
    <s v="2025-09-02 10:58:10"/>
    <x v="25"/>
    <x v="5"/>
    <x v="0"/>
    <s v="2025-09-04 00:00:00"/>
    <m/>
    <x v="3"/>
    <s v="800W"/>
    <s v="EDGAR ALEJANDRO  RUSSI ARIZA"/>
    <n v="79857459"/>
    <s v="EN ESPERA"/>
    <m/>
    <x v="4"/>
  </r>
  <r>
    <n v="68191"/>
    <s v="2025-09-02 12:36:54"/>
    <x v="25"/>
    <x v="5"/>
    <x v="0"/>
    <s v="2025-09-03 00:00:00"/>
    <m/>
    <x v="0"/>
    <s v="350W"/>
    <s v="JUAN FRANCISCO  TORRES"/>
    <n v="80825390"/>
    <s v="AUTORIZADA"/>
    <s v="SEBASTIAN ARIAS"/>
    <x v="4"/>
  </r>
  <r>
    <n v="68257"/>
    <s v="2025-09-03 09:58:52"/>
    <x v="25"/>
    <x v="5"/>
    <x v="0"/>
    <s v="2025-09-05 00:00:00"/>
    <m/>
    <x v="3"/>
    <s v="500w"/>
    <s v="JHON GERARDO  SEGURA FLORES"/>
    <n v="1072528346"/>
    <s v="EN ESPERA"/>
    <m/>
    <x v="4"/>
  </r>
  <r>
    <n v="68262"/>
    <s v="2025-09-03 10:11:06"/>
    <x v="25"/>
    <x v="5"/>
    <x v="0"/>
    <s v="2025-09-04 00:00:00"/>
    <m/>
    <x v="1"/>
    <s v="1600W"/>
    <s v="KEVIN ARLEY LONDOÑO DUQUE"/>
    <n v="1000099395"/>
    <s v="EN PROCESO"/>
    <s v="SEBASTIAN ARIAS"/>
    <x v="4"/>
  </r>
  <r>
    <n v="68264"/>
    <s v="2025-09-03 10:22:14"/>
    <x v="25"/>
    <x v="5"/>
    <x v="0"/>
    <s v="2025-09-03 00:00:00"/>
    <m/>
    <x v="1"/>
    <s v="800W"/>
    <s v="OSCAR STEVEN  RUSSI GARZON"/>
    <n v="1013593951"/>
    <s v="FINALIZADA"/>
    <s v="HENRY HERNANDEZ"/>
    <x v="4"/>
  </r>
  <r>
    <n v="68283"/>
    <s v="2025-09-03 12:14:39"/>
    <x v="25"/>
    <x v="5"/>
    <x v="0"/>
    <s v="2025-09-05 00:00:00"/>
    <m/>
    <x v="1"/>
    <s v="800W"/>
    <s v="JONATHAN STIVEN  PEREZ"/>
    <n v="1060648417"/>
    <s v="EN ESPERA"/>
    <m/>
    <x v="4"/>
  </r>
  <r>
    <n v="68291"/>
    <s v="2025-09-03 13:09:50"/>
    <x v="25"/>
    <x v="5"/>
    <x v="0"/>
    <s v="2025-09-05 00:00:00"/>
    <m/>
    <x v="3"/>
    <s v="2400W"/>
    <s v="JAVIER MAURICIO  FORERO"/>
    <n v="1024584224"/>
    <s v="EN PROCESO"/>
    <s v="HENRY HERNANDEZ"/>
    <x v="4"/>
  </r>
  <r>
    <n v="68312"/>
    <s v="2025-09-03 15:59:04"/>
    <x v="25"/>
    <x v="5"/>
    <x v="0"/>
    <s v="2025-09-08 00:00:00"/>
    <m/>
    <x v="0"/>
    <s v="800W"/>
    <s v="MICHELLE  MATEUS YEPES"/>
    <n v="1144055244"/>
    <s v="EN ESPERA"/>
    <m/>
    <x v="4"/>
  </r>
  <r>
    <n v="68039"/>
    <s v="2025-09-01 08:07:00"/>
    <x v="25"/>
    <x v="5"/>
    <x v="0"/>
    <s v="2025-09-02 00:00:00"/>
    <s v="2025-09-02 16:27:34"/>
    <x v="3"/>
    <s v="800W"/>
    <s v="ANDRES FELIPE BLANCO HERNANDEZ"/>
    <n v="1090372102"/>
    <s v="ENTREGADA"/>
    <s v="CESAR GRANADOS"/>
    <x v="2"/>
  </r>
  <r>
    <n v="68042"/>
    <s v="2025-09-01 08:13:17"/>
    <x v="25"/>
    <x v="5"/>
    <x v="0"/>
    <s v="2025-09-01 00:00:00"/>
    <s v="2025-09-01 13:31:34"/>
    <x v="14"/>
    <s v="700W"/>
    <s v="FAVIAN  SANCHEZ PACHECO"/>
    <n v="1085105111"/>
    <s v="ENTREGADA"/>
    <s v="CESAR GRANADOS"/>
    <x v="2"/>
  </r>
  <r>
    <n v="68045"/>
    <s v="2025-09-01 08:20:06"/>
    <x v="25"/>
    <x v="5"/>
    <x v="0"/>
    <s v="2025-09-02 00:00:00"/>
    <m/>
    <x v="3"/>
    <s v="500W"/>
    <s v="SERGIO FELIPE CLAVIJO GOMEZ"/>
    <n v="1015417093"/>
    <s v="AUTORIZADA"/>
    <s v="MIGUEL ANGEL OSORIO"/>
    <x v="2"/>
  </r>
  <r>
    <n v="68046"/>
    <s v="2025-09-01 08:27:56"/>
    <x v="25"/>
    <x v="5"/>
    <x v="0"/>
    <s v="2025-09-01 00:00:00"/>
    <s v="2025-09-01 08:34:57"/>
    <x v="11"/>
    <s v="1600W"/>
    <s v="PISANDO FUERTE BOGOTA  SAS"/>
    <n v="901802656"/>
    <s v="ENTREGADA"/>
    <s v="YEFERSON OSORIO"/>
    <x v="2"/>
  </r>
  <r>
    <n v="68049"/>
    <s v="2025-09-01 08:48:48"/>
    <x v="25"/>
    <x v="5"/>
    <x v="0"/>
    <s v="2025-09-02 00:00:00"/>
    <s v="2025-09-02 17:12:56"/>
    <x v="0"/>
    <s v="2400W"/>
    <s v="JAVIER VALLEJOS DELGADO"/>
    <n v="12988387"/>
    <s v="ENTREGADA"/>
    <s v="MIGUEL ANGEL OSORIO"/>
    <x v="2"/>
  </r>
  <r>
    <n v="68051"/>
    <s v="2025-09-01 09:06:01"/>
    <x v="25"/>
    <x v="5"/>
    <x v="0"/>
    <s v="2025-09-01 00:00:00"/>
    <m/>
    <x v="14"/>
    <s v="500W"/>
    <s v="VALENTINA ARJONA CAÑON"/>
    <n v="1020842819"/>
    <s v="FINALIZADA"/>
    <s v="YEFERSON OSORIO"/>
    <x v="2"/>
  </r>
  <r>
    <n v="68062"/>
    <s v="2025-09-01 09:59:32"/>
    <x v="25"/>
    <x v="5"/>
    <x v="0"/>
    <s v="2025-09-02 00:00:00"/>
    <m/>
    <x v="0"/>
    <s v="500W"/>
    <s v="CRISTIAN CAMILO MANCERA CARDENAS"/>
    <n v="1053863530"/>
    <s v="AUTORIZADA"/>
    <s v="YEFERSON OSORIO"/>
    <x v="2"/>
  </r>
  <r>
    <n v="68063"/>
    <s v="2025-09-01 10:07:20"/>
    <x v="25"/>
    <x v="5"/>
    <x v="0"/>
    <s v="2025-09-02 00:00:00"/>
    <m/>
    <x v="4"/>
    <s v="350W LITE"/>
    <s v="YULIANA CECI GONZALEZ SANTIAGO"/>
    <n v="1001830729"/>
    <s v="FINALIZADA"/>
    <s v="MIGUEL ANGEL OSORIO"/>
    <x v="2"/>
  </r>
  <r>
    <n v="68066"/>
    <s v="2025-09-01 10:12:45"/>
    <x v="25"/>
    <x v="5"/>
    <x v="0"/>
    <s v="2025-09-01 00:00:00"/>
    <s v="2025-09-02 11:51:45"/>
    <x v="11"/>
    <s v="800W"/>
    <s v="GABRIEL  BRAZ"/>
    <n v="30097197"/>
    <s v="ENTREGADA"/>
    <s v="CESAR GRANADOS"/>
    <x v="2"/>
  </r>
  <r>
    <n v="68069"/>
    <s v="2025-09-01 10:18:34"/>
    <x v="25"/>
    <x v="5"/>
    <x v="0"/>
    <s v="2025-09-02 00:00:00"/>
    <s v="2025-09-01 16:30:13"/>
    <x v="5"/>
    <s v="8000w"/>
    <s v="JUAN MANUEL  SERRATO GOMEZ"/>
    <n v="1010221453"/>
    <s v="ENTREGADA"/>
    <s v="YEFERSON OSORIO"/>
    <x v="2"/>
  </r>
  <r>
    <n v="68072"/>
    <s v="2025-09-01 10:27:17"/>
    <x v="25"/>
    <x v="5"/>
    <x v="0"/>
    <s v="2025-09-02 00:00:00"/>
    <m/>
    <x v="3"/>
    <s v="500W"/>
    <s v="DANIELA JULIANA BLANCO ALVARADO"/>
    <n v="1052409644"/>
    <s v="P. AUTORIZAR"/>
    <s v="CESAR GRANADOS"/>
    <x v="2"/>
  </r>
  <r>
    <n v="68075"/>
    <s v="2025-09-01 10:51:50"/>
    <x v="25"/>
    <x v="5"/>
    <x v="0"/>
    <s v="2025-09-02 00:00:00"/>
    <m/>
    <x v="3"/>
    <s v="350W LITE"/>
    <s v="YULY CAROLINA  JAIMES MOTTA"/>
    <n v="1020782485"/>
    <s v="FINALIZADA"/>
    <s v="MIGUEL ANGEL OSORIO"/>
    <x v="2"/>
  </r>
  <r>
    <n v="68080"/>
    <s v="2025-09-01 11:13:04"/>
    <x v="25"/>
    <x v="5"/>
    <x v="0"/>
    <s v="2025-09-01 00:00:00"/>
    <s v="2025-09-02 11:12:50"/>
    <x v="14"/>
    <s v="1600W"/>
    <s v="GIOVANNY  PRIETO BELTRÁN"/>
    <n v="80224895"/>
    <s v="ENTREGADA"/>
    <s v="CESAR GRANADOS"/>
    <x v="2"/>
  </r>
  <r>
    <n v="68087"/>
    <s v="2025-09-01 11:48:22"/>
    <x v="25"/>
    <x v="5"/>
    <x v="0"/>
    <s v="2025-09-02 00:00:00"/>
    <s v="2025-09-02 17:14:03"/>
    <x v="8"/>
    <s v="800W"/>
    <s v="JULIAN MANUEL  SIERRA ROJAS"/>
    <n v="1049616172"/>
    <s v="ENTREGADA"/>
    <s v="CESAR GRANADOS"/>
    <x v="2"/>
  </r>
  <r>
    <n v="68089"/>
    <s v="2025-09-01 12:13:40"/>
    <x v="25"/>
    <x v="5"/>
    <x v="0"/>
    <s v="2025-09-02 00:00:00"/>
    <s v="2025-09-02 16:50:15"/>
    <x v="0"/>
    <s v="350W"/>
    <s v="MILENA TORRES"/>
    <n v="1022395072"/>
    <s v="ENTREGADA"/>
    <s v="YEFERSON OSORIO"/>
    <x v="2"/>
  </r>
  <r>
    <n v="68091"/>
    <s v="2025-09-01 12:19:38"/>
    <x v="25"/>
    <x v="5"/>
    <x v="0"/>
    <s v="2025-09-02 00:00:00"/>
    <s v="2025-09-03 13:57:56"/>
    <x v="0"/>
    <s v="800W"/>
    <s v="INGRID PADILLA"/>
    <n v="53125233"/>
    <s v="ENTREGADA"/>
    <s v="CESAR GRANADOS"/>
    <x v="2"/>
  </r>
  <r>
    <n v="68093"/>
    <s v="2025-09-01 12:29:50"/>
    <x v="25"/>
    <x v="5"/>
    <x v="0"/>
    <s v="2025-09-02 00:00:00"/>
    <m/>
    <x v="0"/>
    <s v="MOPED"/>
    <s v="INGRID PADILLA"/>
    <n v="53125233"/>
    <s v="EN ESPERA"/>
    <m/>
    <x v="2"/>
  </r>
  <r>
    <n v="68097"/>
    <s v="2025-09-01 12:36:46"/>
    <x v="25"/>
    <x v="5"/>
    <x v="0"/>
    <s v="2025-09-02 00:00:00"/>
    <m/>
    <x v="3"/>
    <s v="500W"/>
    <s v="ANDRES FELIPE  OSSA NARANJO"/>
    <n v="1115076611"/>
    <s v="FINALIZADA"/>
    <s v="CESAR GRANADOS"/>
    <x v="2"/>
  </r>
  <r>
    <n v="68103"/>
    <s v="2025-09-01 12:58:07"/>
    <x v="25"/>
    <x v="5"/>
    <x v="0"/>
    <s v="2025-09-02 00:00:00"/>
    <s v="2025-09-02 16:10:51"/>
    <x v="0"/>
    <s v="1600W"/>
    <s v="FABIAN  ARITIZABAL GOMEZ"/>
    <n v="79523143"/>
    <s v="ENTREGADA"/>
    <s v="CESAR GRANADOS"/>
    <x v="2"/>
  </r>
  <r>
    <n v="68106"/>
    <s v="2025-09-01 13:07:32"/>
    <x v="25"/>
    <x v="5"/>
    <x v="0"/>
    <s v="2025-09-02 00:00:00"/>
    <s v="2025-09-02 16:06:56"/>
    <x v="5"/>
    <s v="350W LITE"/>
    <s v="SARA RAMIREZ GOMEZ"/>
    <n v="1000970778"/>
    <s v="ENTREGADA"/>
    <s v="YEFERSON OSORIO"/>
    <x v="2"/>
  </r>
  <r>
    <n v="68115"/>
    <s v="2025-09-01 13:49:49"/>
    <x v="25"/>
    <x v="5"/>
    <x v="0"/>
    <s v="2025-09-02 00:00:00"/>
    <m/>
    <x v="1"/>
    <s v="500W"/>
    <s v="NICOLAS  RODRIGUEZ RIAÑO"/>
    <n v="1136886491"/>
    <s v="FINALIZADA"/>
    <s v="MIGUEL ANGEL OSORIO"/>
    <x v="2"/>
  </r>
  <r>
    <n v="68118"/>
    <s v="2025-09-01 13:58:15"/>
    <x v="25"/>
    <x v="5"/>
    <x v="0"/>
    <s v="2025-09-02 00:00:00"/>
    <s v="2025-09-03 08:25:53"/>
    <x v="11"/>
    <s v="800W"/>
    <s v="DANNA SOFIA  LEON RODRIGUEZ"/>
    <n v="1127385727"/>
    <s v="ENTREGADA"/>
    <s v="YEFERSON OSORIO"/>
    <x v="2"/>
  </r>
  <r>
    <n v="68124"/>
    <s v="2025-09-01 14:32:38"/>
    <x v="25"/>
    <x v="5"/>
    <x v="0"/>
    <s v="2025-09-02 00:00:00"/>
    <s v="2025-09-02 15:21:48"/>
    <x v="7"/>
    <s v="800W"/>
    <s v="JAVIER ALBERTO  BARON ARANGUREN"/>
    <n v="79597841"/>
    <s v="ENTREGADA"/>
    <s v="YEFERSON OSORIO"/>
    <x v="2"/>
  </r>
  <r>
    <n v="68133"/>
    <s v="2025-09-01 16:05:32"/>
    <x v="25"/>
    <x v="5"/>
    <x v="0"/>
    <s v="2025-09-02 00:00:00"/>
    <s v="2025-09-03 16:24:24"/>
    <x v="0"/>
    <s v="350 W"/>
    <s v="GREGORIO CRUZ IZQUIERDO"/>
    <n v="1000794236"/>
    <s v="ENTREGADA"/>
    <s v="YEFERSON OSORIO"/>
    <x v="2"/>
  </r>
  <r>
    <n v="68142"/>
    <s v="2025-09-01 16:59:35"/>
    <x v="25"/>
    <x v="5"/>
    <x v="0"/>
    <s v="2025-09-02 00:00:00"/>
    <s v="2025-09-02 17:09:51"/>
    <x v="1"/>
    <s v="800W"/>
    <s v="CRISTINA URREGO"/>
    <n v="1020769861"/>
    <s v="ENTREGADA"/>
    <s v="YEFERSON OSORIO"/>
    <x v="2"/>
  </r>
  <r>
    <n v="68148"/>
    <s v="2025-09-02 08:08:09"/>
    <x v="25"/>
    <x v="5"/>
    <x v="0"/>
    <s v="2025-09-02 00:00:00"/>
    <s v="2025-09-03 08:15:44"/>
    <x v="5"/>
    <s v="800w"/>
    <s v="FABIAN MAURICIO VARGAS RODRIGUEZ"/>
    <n v="80185207"/>
    <s v="ENTREGADA"/>
    <s v="MIGUEL ANGEL OSORIO"/>
    <x v="2"/>
  </r>
  <r>
    <n v="68149"/>
    <s v="2025-09-02 08:15:10"/>
    <x v="25"/>
    <x v="5"/>
    <x v="0"/>
    <s v="2025-09-03 00:00:00"/>
    <s v="2025-09-04 08:40:57"/>
    <x v="3"/>
    <s v="MOPED"/>
    <s v="GRUPO LOPERENA SAS GRUPO LOPERENA SAS"/>
    <n v="901136285"/>
    <s v="ENTREGADA"/>
    <s v="YEFERSON OSORIO"/>
    <x v="2"/>
  </r>
  <r>
    <n v="68152"/>
    <s v="2025-09-02 08:20:33"/>
    <x v="25"/>
    <x v="5"/>
    <x v="0"/>
    <s v="2025-09-03 00:00:00"/>
    <m/>
    <x v="0"/>
    <s v="800W"/>
    <s v="JORGE RAMIREZ"/>
    <n v="1020829035"/>
    <s v="FINALIZADA"/>
    <s v="YEFERSON OSORIO"/>
    <x v="2"/>
  </r>
  <r>
    <n v="68154"/>
    <s v="2025-09-02 08:27:36"/>
    <x v="25"/>
    <x v="5"/>
    <x v="0"/>
    <s v="2025-09-02 00:00:00"/>
    <s v="2025-09-02 11:17:13"/>
    <x v="5"/>
    <s v="1600W"/>
    <s v="FEDERICO BOLAÑOS CASTRO"/>
    <n v="1193144732"/>
    <s v="ENTREGADA"/>
    <s v="CESAR GRANADOS"/>
    <x v="2"/>
  </r>
  <r>
    <n v="68159"/>
    <s v="2025-09-02 08:43:45"/>
    <x v="25"/>
    <x v="5"/>
    <x v="0"/>
    <s v="2025-09-02 00:00:00"/>
    <s v="2025-09-02 16:24:20"/>
    <x v="11"/>
    <s v="500W"/>
    <s v="SANTIAGO MORENO LAVERDE"/>
    <n v="1026294934"/>
    <s v="ENTREGADA"/>
    <s v="YEFERSON OSORIO"/>
    <x v="2"/>
  </r>
  <r>
    <n v="68174"/>
    <s v="2025-09-02 09:47:15"/>
    <x v="25"/>
    <x v="5"/>
    <x v="0"/>
    <s v="2025-09-02 00:00:00"/>
    <s v="2025-09-03 10:07:45"/>
    <x v="11"/>
    <s v="800W"/>
    <s v="CESAR MAURICIO ROMERO ROMERO"/>
    <n v="1069741724"/>
    <s v="ENTREGADA"/>
    <s v="YEFERSON OSORIO"/>
    <x v="2"/>
  </r>
  <r>
    <n v="68188"/>
    <s v="2025-09-02 12:00:24"/>
    <x v="25"/>
    <x v="5"/>
    <x v="0"/>
    <s v="2025-09-03 00:00:00"/>
    <m/>
    <x v="0"/>
    <s v="500W"/>
    <s v="RAFAEL ANDRES  PAVA ARIAS"/>
    <n v="1049794760"/>
    <s v="P. AUTORIZAR"/>
    <s v="YEFERSON OSORIO"/>
    <x v="2"/>
  </r>
  <r>
    <n v="68204"/>
    <s v="2025-09-02 13:33:42"/>
    <x v="25"/>
    <x v="5"/>
    <x v="0"/>
    <s v="2025-09-03 00:00:00"/>
    <m/>
    <x v="1"/>
    <s v="500W"/>
    <s v="PAUL, SAMUEL  CASTAÑEDA"/>
    <n v="94074980"/>
    <s v="AUTORIZADA"/>
    <s v="CESAR GRANADOS"/>
    <x v="2"/>
  </r>
  <r>
    <n v="68209"/>
    <s v="2025-09-02 14:23:52"/>
    <x v="25"/>
    <x v="5"/>
    <x v="0"/>
    <s v="2025-09-03 00:00:00"/>
    <s v="2025-09-03 16:41:32"/>
    <x v="11"/>
    <s v="800W"/>
    <s v="SEBASTIAN ARIZA"/>
    <n v="1015477215"/>
    <s v="ENTREGADA"/>
    <s v="YEFERSON OSORIO"/>
    <x v="2"/>
  </r>
  <r>
    <n v="68211"/>
    <s v="2025-09-02 14:42:32"/>
    <x v="25"/>
    <x v="5"/>
    <x v="0"/>
    <s v="2025-09-03 00:00:00"/>
    <s v="2025-09-03 16:44:04"/>
    <x v="14"/>
    <s v="800W"/>
    <s v="JULIAN MARIO HERRERA URREGO"/>
    <n v="1020764420"/>
    <s v="ENTREGADA"/>
    <s v="MIGUEL ANGEL OSORIO"/>
    <x v="2"/>
  </r>
  <r>
    <n v="68212"/>
    <s v="2025-09-02 14:59:18"/>
    <x v="25"/>
    <x v="5"/>
    <x v="0"/>
    <s v="2025-09-03 00:00:00"/>
    <m/>
    <x v="0"/>
    <s v="MOPED"/>
    <s v="INTEGRAL DE SEGUROS"/>
    <n v="830008194"/>
    <s v="FINALIZADA"/>
    <s v="MIGUEL ANGEL OSORIO"/>
    <x v="2"/>
  </r>
  <r>
    <n v="68217"/>
    <s v="2025-09-02 15:45:12"/>
    <x v="25"/>
    <x v="5"/>
    <x v="0"/>
    <s v="2025-09-03 00:00:00"/>
    <m/>
    <x v="3"/>
    <s v="1600W"/>
    <s v="JULIAN FRANCISCO  JIMENEZ CORCHUELO"/>
    <n v="1000832973"/>
    <s v="P. AUTORIZAR"/>
    <s v="MIGUEL ANGEL OSORIO"/>
    <x v="2"/>
  </r>
  <r>
    <n v="68221"/>
    <s v="2025-09-02 16:02:48"/>
    <x v="25"/>
    <x v="5"/>
    <x v="0"/>
    <s v="2025-09-03 00:00:00"/>
    <m/>
    <x v="0"/>
    <s v="800W"/>
    <s v="MARMOLES  MAF"/>
    <n v="900014007"/>
    <s v="FINALIZADA"/>
    <s v="CESAR GRANADOS"/>
    <x v="2"/>
  </r>
  <r>
    <n v="68223"/>
    <s v="2025-09-02 16:16:52"/>
    <x v="25"/>
    <x v="5"/>
    <x v="0"/>
    <s v="2025-09-03 00:00:00"/>
    <m/>
    <x v="0"/>
    <s v="1600w"/>
    <s v="CINDY VIVIAN MELENDEZ RONDON"/>
    <n v="1012410095"/>
    <s v="EN ESPERA"/>
    <m/>
    <x v="2"/>
  </r>
  <r>
    <n v="68235"/>
    <s v="2025-09-03 08:10:28"/>
    <x v="25"/>
    <x v="5"/>
    <x v="0"/>
    <s v="2025-09-03 00:00:00"/>
    <s v="2025-09-03 14:58:10"/>
    <x v="1"/>
    <s v="800W"/>
    <s v="ALBA LUZ ALVAREZ HERNANDEZ"/>
    <n v="52493100"/>
    <s v="ENTREGADA"/>
    <s v="CESAR GRANADOS"/>
    <x v="2"/>
  </r>
  <r>
    <n v="68242"/>
    <s v="2025-09-03 08:31:34"/>
    <x v="25"/>
    <x v="5"/>
    <x v="0"/>
    <s v="2025-09-03 00:00:00"/>
    <m/>
    <x v="1"/>
    <s v="800W"/>
    <s v="HEIDY SOFIA GOMEZ CORTES"/>
    <n v="1000515140"/>
    <s v="EN ESPERA"/>
    <m/>
    <x v="2"/>
  </r>
  <r>
    <n v="68259"/>
    <s v="2025-09-03 10:00:58"/>
    <x v="25"/>
    <x v="5"/>
    <x v="0"/>
    <s v="2025-09-03 00:00:00"/>
    <s v="2025-09-03 13:17:51"/>
    <x v="11"/>
    <s v="500W"/>
    <s v="ALEJANDRO ROA"/>
    <n v="1022348524"/>
    <s v="ENTREGADA"/>
    <s v="CESAR GRANADOS"/>
    <x v="2"/>
  </r>
  <r>
    <n v="68263"/>
    <s v="2025-09-03 10:12:58"/>
    <x v="25"/>
    <x v="5"/>
    <x v="0"/>
    <s v="2025-09-03 00:00:00"/>
    <s v="2025-09-03 13:49:33"/>
    <x v="5"/>
    <s v="350W LITE"/>
    <s v="ERIKA VIVIANA  FUENTES ALDANA"/>
    <n v="1019128307"/>
    <s v="ENTREGADA"/>
    <s v="CESAR GRANADOS"/>
    <x v="2"/>
  </r>
  <r>
    <n v="68270"/>
    <s v="2025-09-03 11:18:14"/>
    <x v="25"/>
    <x v="5"/>
    <x v="0"/>
    <s v="2025-09-04 00:00:00"/>
    <m/>
    <x v="0"/>
    <s v="350W"/>
    <s v="SPOT 5  S A S"/>
    <n v="900479033"/>
    <s v="EN ESPERA"/>
    <m/>
    <x v="2"/>
  </r>
  <r>
    <n v="68271"/>
    <s v="2025-09-03 11:19:25"/>
    <x v="25"/>
    <x v="5"/>
    <x v="0"/>
    <s v="2025-09-04 00:00:00"/>
    <m/>
    <x v="0"/>
    <s v="350W"/>
    <s v="SPOT 5  S A S"/>
    <n v="900479033"/>
    <s v="EN ESPERA"/>
    <m/>
    <x v="2"/>
  </r>
  <r>
    <n v="68273"/>
    <s v="2025-09-03 11:30:05"/>
    <x v="25"/>
    <x v="5"/>
    <x v="0"/>
    <s v="2025-09-04 00:00:00"/>
    <m/>
    <x v="0"/>
    <s v="350W"/>
    <s v="JOHANA PORTILLO GARCIA"/>
    <n v="37278437"/>
    <s v="EN ESPERA"/>
    <m/>
    <x v="2"/>
  </r>
  <r>
    <n v="68275"/>
    <s v="2025-09-03 11:34:33"/>
    <x v="25"/>
    <x v="5"/>
    <x v="0"/>
    <s v="2025-09-04 00:00:00"/>
    <m/>
    <x v="3"/>
    <s v="350W LITE"/>
    <s v="DIEGO MAURICIO ZULUAGA RODRIGUEZ"/>
    <n v="1075679107"/>
    <s v="EN ESPERA"/>
    <m/>
    <x v="2"/>
  </r>
  <r>
    <n v="68276"/>
    <s v="2025-09-03 11:38:39"/>
    <x v="25"/>
    <x v="5"/>
    <x v="0"/>
    <s v="2025-09-04 00:00:00"/>
    <m/>
    <x v="3"/>
    <s v="800W"/>
    <s v="NICOLAS ALBERTO MEJIA ROJAS"/>
    <n v="1000611709"/>
    <s v="EN ESPERA"/>
    <m/>
    <x v="2"/>
  </r>
  <r>
    <n v="68277"/>
    <s v="2025-09-03 11:42:24"/>
    <x v="25"/>
    <x v="5"/>
    <x v="0"/>
    <s v="2025-09-03 00:00:00"/>
    <m/>
    <x v="11"/>
    <s v="800W"/>
    <s v="GABRIEL  BRAZ"/>
    <n v="30097197"/>
    <s v="FINALIZADA"/>
    <s v="CESAR GRANADOS"/>
    <x v="2"/>
  </r>
  <r>
    <n v="68279"/>
    <s v="2025-09-03 11:52:16"/>
    <x v="25"/>
    <x v="5"/>
    <x v="0"/>
    <s v="2025-09-04 00:00:00"/>
    <m/>
    <x v="0"/>
    <s v="350w lite"/>
    <s v="DANIEL  MUÑOZ MALDONADO"/>
    <n v="1022378350"/>
    <s v="EN ESPERA"/>
    <m/>
    <x v="2"/>
  </r>
  <r>
    <n v="68287"/>
    <s v="2025-09-03 12:46:22"/>
    <x v="25"/>
    <x v="5"/>
    <x v="0"/>
    <s v="2025-09-03 00:00:00"/>
    <m/>
    <x v="10"/>
    <s v="800W"/>
    <s v="DUBERNEY  HERNANDEZ"/>
    <n v="1061734571"/>
    <s v="EN ESPERA"/>
    <m/>
    <x v="2"/>
  </r>
  <r>
    <n v="68294"/>
    <s v="2025-09-03 13:11:07"/>
    <x v="25"/>
    <x v="5"/>
    <x v="0"/>
    <s v="2025-09-04 00:00:00"/>
    <m/>
    <x v="11"/>
    <s v="800W"/>
    <s v="MANUEL FERNANDO ALBARADO SANTILLA"/>
    <n v="1033776835"/>
    <s v="FINALIZADA"/>
    <s v="MIGUEL ANGEL OSORIO"/>
    <x v="2"/>
  </r>
  <r>
    <n v="68297"/>
    <s v="2025-09-03 13:28:04"/>
    <x v="25"/>
    <x v="5"/>
    <x v="0"/>
    <s v="2025-09-04 00:00:00"/>
    <m/>
    <x v="1"/>
    <s v="2400W"/>
    <s v="JUAN PABLO ORTIZ COVALEDA"/>
    <n v="1015477893"/>
    <s v="EN ESPERA"/>
    <m/>
    <x v="2"/>
  </r>
  <r>
    <n v="68298"/>
    <s v="2025-09-03 13:39:04"/>
    <x v="25"/>
    <x v="5"/>
    <x v="0"/>
    <s v="2025-09-04 00:00:00"/>
    <m/>
    <x v="3"/>
    <s v="800W"/>
    <s v="VALENTINA  PEDRAZA  SAÑUDO"/>
    <n v="1000699006"/>
    <s v="FINALIZADA"/>
    <s v="CESAR GRANADOS"/>
    <x v="2"/>
  </r>
  <r>
    <n v="68304"/>
    <s v="2025-09-03 14:11:29"/>
    <x v="25"/>
    <x v="5"/>
    <x v="0"/>
    <s v="2025-09-04 00:00:00"/>
    <m/>
    <x v="5"/>
    <s v="800w"/>
    <s v="NELSON ORLANDO PULIDO FERREIRA"/>
    <n v="17347308"/>
    <s v="EN ESPERA"/>
    <m/>
    <x v="2"/>
  </r>
  <r>
    <n v="68305"/>
    <s v="2025-09-03 14:22:14"/>
    <x v="25"/>
    <x v="5"/>
    <x v="0"/>
    <s v="2025-09-04 00:00:00"/>
    <m/>
    <x v="3"/>
    <s v="2400W"/>
    <s v="JULIAN TORRES TRUJILLO"/>
    <n v="1109244632"/>
    <s v="EN ESPERA"/>
    <m/>
    <x v="2"/>
  </r>
  <r>
    <n v="68310"/>
    <s v="2025-09-03 15:44:01"/>
    <x v="25"/>
    <x v="5"/>
    <x v="0"/>
    <s v="2025-09-04 00:00:00"/>
    <m/>
    <x v="0"/>
    <s v="800W"/>
    <s v="CARLOS ANDRES TAVERA ALPIZAR"/>
    <n v="79939887"/>
    <s v="EN ESPERA"/>
    <m/>
    <x v="2"/>
  </r>
  <r>
    <n v="68311"/>
    <s v="2025-09-03 15:51:57"/>
    <x v="25"/>
    <x v="5"/>
    <x v="0"/>
    <s v="2025-09-04 00:00:00"/>
    <m/>
    <x v="10"/>
    <s v="1600W"/>
    <s v="JUAN CARLOS TAMASCO SANDOVAL"/>
    <n v="80198125"/>
    <s v="EN PROCESO"/>
    <s v="CESAR GRANADOS"/>
    <x v="2"/>
  </r>
  <r>
    <n v="68315"/>
    <s v="2025-09-03 16:16:05"/>
    <x v="25"/>
    <x v="5"/>
    <x v="0"/>
    <s v="2025-09-04 00:00:00"/>
    <m/>
    <x v="3"/>
    <s v="800W"/>
    <s v="CLAUDIA JIMENA  PALACIOS BERNAL"/>
    <n v="1136882129"/>
    <s v="EN ESPERA"/>
    <m/>
    <x v="2"/>
  </r>
  <r>
    <n v="52739"/>
    <s v="2025-02-19 16:40:10"/>
    <x v="20"/>
    <x v="4"/>
    <x v="0"/>
    <s v="2025-02-24 00:00:00"/>
    <s v="2025-02-24 14:25:45"/>
    <x v="0"/>
    <s v="1600W"/>
    <s v="JESUS DAVID ROLDAN GARZON"/>
    <n v="1014283142"/>
    <s v="ENTREGADA"/>
    <s v="YONNATAN HERRERA"/>
    <x v="1"/>
  </r>
  <r>
    <n v="52755"/>
    <s v="2025-02-20 08:15:31"/>
    <x v="20"/>
    <x v="4"/>
    <x v="0"/>
    <s v="2025-02-24 00:00:00"/>
    <m/>
    <x v="3"/>
    <s v="800W"/>
    <s v="LUIS FERNANDO  PINZON"/>
    <n v="1010177919"/>
    <s v="AUTORIZADA"/>
    <s v="YONNATAN HERRERA"/>
    <x v="1"/>
  </r>
  <r>
    <n v="52757"/>
    <s v="2025-02-20 08:44:45"/>
    <x v="20"/>
    <x v="4"/>
    <x v="0"/>
    <s v="2025-02-20 00:00:00"/>
    <s v="2025-02-22 13:28:17"/>
    <x v="2"/>
    <s v="800W"/>
    <s v="IVONE XIOMARA CAMPOS SUAREZ"/>
    <n v="28551476"/>
    <s v="ENTREGADA"/>
    <s v="ALEXIS SANCHEZ"/>
    <x v="1"/>
  </r>
  <r>
    <n v="52781"/>
    <s v="2025-02-20 10:51:35"/>
    <x v="20"/>
    <x v="4"/>
    <x v="0"/>
    <s v="2025-02-24 00:00:00"/>
    <m/>
    <x v="0"/>
    <s v="350W LITE"/>
    <s v="JULIAN  PRADA"/>
    <n v="80226416"/>
    <s v="EN PROCESO"/>
    <s v="YONNATAN HERRERA"/>
    <x v="1"/>
  </r>
  <r>
    <n v="52785"/>
    <s v="2025-02-20 11:11:10"/>
    <x v="20"/>
    <x v="4"/>
    <x v="0"/>
    <s v="2025-02-25 00:00:00"/>
    <m/>
    <x v="0"/>
    <s v="1600W"/>
    <s v="LUIS ARMANDO  MAÑOSCA PALOMINO"/>
    <n v="4919803"/>
    <s v="EN ESPERA"/>
    <m/>
    <x v="1"/>
  </r>
  <r>
    <n v="52788"/>
    <s v="2025-02-20 11:32:07"/>
    <x v="20"/>
    <x v="4"/>
    <x v="0"/>
    <s v="2025-02-24 00:00:00"/>
    <m/>
    <x v="0"/>
    <s v="800W"/>
    <s v="KEVIN JOSE  CUBIDES POSADA"/>
    <n v="1015451075"/>
    <s v="FINALIZADA"/>
    <s v="YONNATAN HERRERA"/>
    <x v="1"/>
  </r>
  <r>
    <n v="52795"/>
    <s v="2025-02-20 12:19:49"/>
    <x v="20"/>
    <x v="4"/>
    <x v="0"/>
    <s v="2025-02-20 00:00:00"/>
    <s v="2025-02-20 13:52:27"/>
    <x v="2"/>
    <s v="1600W"/>
    <s v="ALEJANDRO BONILLA ALVAREZ"/>
    <n v="79916615"/>
    <s v="ENTREGADA"/>
    <s v="YONNATAN HERRERA"/>
    <x v="1"/>
  </r>
  <r>
    <n v="52813"/>
    <s v="2025-02-20 13:46:13"/>
    <x v="20"/>
    <x v="4"/>
    <x v="0"/>
    <s v="2025-02-24 00:00:00"/>
    <m/>
    <x v="3"/>
    <s v="350W LITE"/>
    <s v="DIEGO SALAZAR"/>
    <n v="1019135763"/>
    <s v="FINALIZADA"/>
    <s v="YONNATAN HERRERA"/>
    <x v="1"/>
  </r>
  <r>
    <n v="52869"/>
    <s v="2025-02-21 08:41:31"/>
    <x v="20"/>
    <x v="4"/>
    <x v="0"/>
    <s v="2025-02-25 00:00:00"/>
    <m/>
    <x v="0"/>
    <s v="500W"/>
    <s v="CARLOS  QUIROGA"/>
    <n v="1083880193"/>
    <s v="AUTORIZADA"/>
    <s v="YONNATAN HERRERA"/>
    <x v="1"/>
  </r>
  <r>
    <n v="52899"/>
    <s v="2025-02-21 11:23:46"/>
    <x v="20"/>
    <x v="4"/>
    <x v="0"/>
    <s v="2025-02-21 00:00:00"/>
    <s v="2025-02-25 16:49:08"/>
    <x v="2"/>
    <s v="500W"/>
    <s v="SERGIO HERRERA"/>
    <n v="1082972378"/>
    <s v="ENTREGADA"/>
    <s v="ALEXIS SANCHEZ"/>
    <x v="1"/>
  </r>
  <r>
    <n v="52914"/>
    <s v="2025-02-21 12:37:09"/>
    <x v="20"/>
    <x v="4"/>
    <x v="0"/>
    <s v="2025-02-21 00:00:00"/>
    <s v="2025-02-21 16:33:54"/>
    <x v="2"/>
    <s v="800W"/>
    <s v="ZAMARA  NETHJAIR VALLEJO PEREZ"/>
    <n v="1010183447"/>
    <s v="ENTREGADA"/>
    <s v="ALEXIS SANCHEZ"/>
    <x v="1"/>
  </r>
  <r>
    <n v="52926"/>
    <s v="2025-02-21 13:21:30"/>
    <x v="20"/>
    <x v="4"/>
    <x v="0"/>
    <s v="2025-02-22 00:00:00"/>
    <s v="2025-02-24 14:18:34"/>
    <x v="2"/>
    <s v="500W"/>
    <s v="HERNAN VELANDIA"/>
    <n v="80871869"/>
    <s v="ENTREGADA"/>
    <s v="YONNATAN HERRERA"/>
    <x v="1"/>
  </r>
  <r>
    <n v="52929"/>
    <s v="2025-02-21 13:32:17"/>
    <x v="20"/>
    <x v="4"/>
    <x v="0"/>
    <s v="2025-02-21 00:00:00"/>
    <m/>
    <x v="2"/>
    <s v="500W"/>
    <s v="ANA BELEN MYERSTON HERMELIN"/>
    <n v="463695"/>
    <s v="FINALIZADA"/>
    <s v="YONNATAN HERRERA"/>
    <x v="1"/>
  </r>
  <r>
    <n v="52938"/>
    <s v="2025-02-21 14:16:36"/>
    <x v="20"/>
    <x v="4"/>
    <x v="0"/>
    <s v="2025-02-26 00:00:00"/>
    <m/>
    <x v="0"/>
    <s v="350W"/>
    <s v="JUAN DAVID  OSSA PAEZ"/>
    <n v="1014271075"/>
    <s v="EN ESPERA"/>
    <m/>
    <x v="1"/>
  </r>
  <r>
    <n v="52942"/>
    <s v="2025-02-21 14:57:29"/>
    <x v="20"/>
    <x v="4"/>
    <x v="0"/>
    <s v="2025-02-21 00:00:00"/>
    <s v="2025-02-25 12:54:27"/>
    <x v="2"/>
    <s v="1600W"/>
    <s v="MIGUEL ANGEL  GONZALEZ CASTRO"/>
    <n v="1026590483"/>
    <s v="ENTREGADA"/>
    <s v="ALEXIS SANCHEZ"/>
    <x v="1"/>
  </r>
  <r>
    <n v="52956"/>
    <s v="2025-02-21 16:22:05"/>
    <x v="20"/>
    <x v="4"/>
    <x v="0"/>
    <s v="2025-02-26 00:00:00"/>
    <m/>
    <x v="0"/>
    <s v="1600W"/>
    <s v="CRISTIAN CAMILO TORRES CASTAÑO"/>
    <n v="1030547474"/>
    <s v="EN ESPERA"/>
    <m/>
    <x v="1"/>
  </r>
  <r>
    <n v="52975"/>
    <s v="2025-02-22 09:14:29"/>
    <x v="20"/>
    <x v="4"/>
    <x v="0"/>
    <s v="2025-02-22 00:00:00"/>
    <s v="2025-02-25 13:11:28"/>
    <x v="2"/>
    <s v="1600W"/>
    <s v="CAMILO ANDRES CLAVIJO RODRIGUEZ"/>
    <n v="1023885013"/>
    <s v="ENTREGADA"/>
    <s v="YONNATAN HERRERA"/>
    <x v="1"/>
  </r>
  <r>
    <n v="52976"/>
    <s v="2025-02-22 09:18:50"/>
    <x v="20"/>
    <x v="4"/>
    <x v="0"/>
    <s v="2025-02-26 00:00:00"/>
    <m/>
    <x v="1"/>
    <s v="500W"/>
    <s v="EDUARD MOSQUERA"/>
    <n v="1030539749"/>
    <s v="EN ESPERA"/>
    <m/>
    <x v="1"/>
  </r>
  <r>
    <n v="52977"/>
    <s v="2025-02-22 09:26:58"/>
    <x v="20"/>
    <x v="4"/>
    <x v="0"/>
    <s v="2025-02-22 00:00:00"/>
    <s v="2025-02-22 13:22:13"/>
    <x v="2"/>
    <s v="1600W"/>
    <s v="JUAN CARLOS RAMIREZ GONZALEZ"/>
    <n v="80728733"/>
    <s v="ENTREGADA"/>
    <s v="ALEXIS SANCHEZ"/>
    <x v="1"/>
  </r>
  <r>
    <n v="52982"/>
    <s v="2025-02-22 09:37:00"/>
    <x v="20"/>
    <x v="4"/>
    <x v="0"/>
    <s v="2025-02-26 00:00:00"/>
    <m/>
    <x v="0"/>
    <s v="1600W"/>
    <s v="JAIME   ARIAS CHIMBI"/>
    <n v="1015460136"/>
    <s v="EN ESPERA"/>
    <m/>
    <x v="1"/>
  </r>
  <r>
    <n v="52997"/>
    <s v="2025-02-22 10:40:27"/>
    <x v="20"/>
    <x v="4"/>
    <x v="0"/>
    <s v="2025-02-26 00:00:00"/>
    <m/>
    <x v="0"/>
    <s v="800W"/>
    <s v="NELLY DÍAZ CASTRO"/>
    <n v="52305598"/>
    <s v="EN ESPERA"/>
    <m/>
    <x v="1"/>
  </r>
  <r>
    <n v="53001"/>
    <s v="2025-02-22 10:51:02"/>
    <x v="20"/>
    <x v="4"/>
    <x v="0"/>
    <s v="2025-02-22 00:00:00"/>
    <s v="2025-02-25 14:06:35"/>
    <x v="2"/>
    <s v="500W"/>
    <s v="SEBASTIAN AVENDAÑO CARDOSO"/>
    <n v="1013639271"/>
    <s v="ENTREGADA"/>
    <s v="ALEXIS SANCHEZ"/>
    <x v="1"/>
  </r>
  <r>
    <n v="53010"/>
    <s v="2025-02-22 11:23:44"/>
    <x v="20"/>
    <x v="4"/>
    <x v="0"/>
    <s v="2025-02-25 00:00:00"/>
    <m/>
    <x v="1"/>
    <s v="1600W"/>
    <s v="CRISTIAN CAMILO TORRES CASTAÑO"/>
    <n v="1030547474"/>
    <s v="P. AUTORIZAR"/>
    <s v="ALEXIS SANCHEZ"/>
    <x v="1"/>
  </r>
  <r>
    <n v="53021"/>
    <s v="2025-02-22 11:42:29"/>
    <x v="20"/>
    <x v="4"/>
    <x v="0"/>
    <s v="2025-02-27 00:00:00"/>
    <m/>
    <x v="0"/>
    <s v="350W"/>
    <s v="LEONARDO SALAMANCA MEDINA"/>
    <n v="1057593265"/>
    <s v="EN ESPERA"/>
    <m/>
    <x v="1"/>
  </r>
  <r>
    <n v="53025"/>
    <s v="2025-02-22 11:54:23"/>
    <x v="20"/>
    <x v="4"/>
    <x v="0"/>
    <s v="2025-02-26 00:00:00"/>
    <m/>
    <x v="0"/>
    <s v="800W"/>
    <s v="MARIA ISABEL CLAVIJO PEÑA"/>
    <n v="51991660"/>
    <s v="EN ESPERA"/>
    <m/>
    <x v="1"/>
  </r>
  <r>
    <n v="53029"/>
    <s v="2025-02-22 12:16:44"/>
    <x v="20"/>
    <x v="4"/>
    <x v="0"/>
    <s v="2025-02-25 00:00:00"/>
    <m/>
    <x v="1"/>
    <s v="MOPED"/>
    <s v="JUAN JOSE CARVAJAL PARRA"/>
    <n v="1117485873"/>
    <s v="P. AUTORIZAR"/>
    <s v="YONNATAN HERRERA"/>
    <x v="1"/>
  </r>
  <r>
    <n v="53031"/>
    <s v="2025-02-22 12:29:40"/>
    <x v="20"/>
    <x v="4"/>
    <x v="0"/>
    <s v="2025-02-27 00:00:00"/>
    <m/>
    <x v="1"/>
    <s v="1600W"/>
    <s v="LUZ PINZON"/>
    <n v="1019153092"/>
    <s v="EN ESPERA"/>
    <m/>
    <x v="1"/>
  </r>
  <r>
    <n v="53036"/>
    <s v="2025-02-22 12:48:41"/>
    <x v="20"/>
    <x v="4"/>
    <x v="0"/>
    <s v="2025-02-26 00:00:00"/>
    <m/>
    <x v="0"/>
    <s v="350W"/>
    <s v="LAURA NATHALIA  MOGOLLON RUIZ"/>
    <n v="1014279348"/>
    <s v="EN ESPERA"/>
    <m/>
    <x v="1"/>
  </r>
  <r>
    <n v="53050"/>
    <s v="2025-02-22 13:53:17"/>
    <x v="20"/>
    <x v="4"/>
    <x v="0"/>
    <s v="2025-02-27 00:00:00"/>
    <m/>
    <x v="0"/>
    <s v="1600W"/>
    <s v="MIGUEL ÁNGEL URBANO"/>
    <n v="1001201384"/>
    <s v="EN ESPERA"/>
    <m/>
    <x v="1"/>
  </r>
  <r>
    <n v="53052"/>
    <s v="2025-02-22 14:03:00"/>
    <x v="20"/>
    <x v="4"/>
    <x v="0"/>
    <s v="2025-02-25 00:00:00"/>
    <m/>
    <x v="3"/>
    <s v="1600W"/>
    <s v="ANDREA CAROLINA  APONTE GONZALEZ"/>
    <n v="1030556606"/>
    <s v="EN ESPERA"/>
    <m/>
    <x v="1"/>
  </r>
  <r>
    <n v="68060"/>
    <s v="2025-09-01 09:46:33"/>
    <x v="25"/>
    <x v="5"/>
    <x v="0"/>
    <s v="2025-09-01 00:00:00"/>
    <s v="2025-09-01 10:35:57"/>
    <x v="1"/>
    <n v="1600"/>
    <s v="DIEGO MAURICIO  VILLEGAS SANCHEZ"/>
    <n v="71362447"/>
    <s v="ENTREGADA"/>
    <s v="CRISTIAN ALFONSO"/>
    <x v="3"/>
  </r>
  <r>
    <n v="68068"/>
    <s v="2025-09-01 10:15:58"/>
    <x v="25"/>
    <x v="5"/>
    <x v="0"/>
    <s v="2025-09-06 00:00:00"/>
    <m/>
    <x v="3"/>
    <s v="1600W"/>
    <s v="YEISON LEANDRO LONDOÑO CASTRO"/>
    <n v="1013338379"/>
    <s v="EN ESPERA"/>
    <m/>
    <x v="3"/>
  </r>
  <r>
    <n v="68158"/>
    <s v="2025-09-02 08:43:42"/>
    <x v="25"/>
    <x v="5"/>
    <x v="0"/>
    <s v="2025-09-05 00:00:00"/>
    <m/>
    <x v="3"/>
    <s v="1600W"/>
    <s v="ISAAC JOSUE HERNANDEZ GIMENEZ"/>
    <n v="264644658"/>
    <s v="EN ESPERA"/>
    <m/>
    <x v="3"/>
  </r>
  <r>
    <n v="68203"/>
    <s v="2025-09-02 13:25:56"/>
    <x v="25"/>
    <x v="5"/>
    <x v="0"/>
    <s v="2025-09-05 00:00:00"/>
    <m/>
    <x v="1"/>
    <s v="500W"/>
    <s v="DEISSY YOHANNA  RODRIGUEZ OCAMPO"/>
    <n v="1080186064"/>
    <s v="EN ESPERA"/>
    <m/>
    <x v="3"/>
  </r>
  <r>
    <n v="68210"/>
    <s v="2025-09-02 14:31:54"/>
    <x v="25"/>
    <x v="5"/>
    <x v="0"/>
    <s v="2025-09-03 00:00:00"/>
    <s v="2025-09-03 16:56:04"/>
    <x v="8"/>
    <s v="800W"/>
    <s v="CARLOS ANDRES MONTOYA GONZALES"/>
    <n v="1037589832"/>
    <s v="ENTREGADA"/>
    <s v="CRISTIAN ALFONSO"/>
    <x v="3"/>
  </r>
  <r>
    <n v="68302"/>
    <s v="2025-09-03 14:02:49"/>
    <x v="25"/>
    <x v="5"/>
    <x v="0"/>
    <s v="2025-09-04 00:00:00"/>
    <m/>
    <x v="4"/>
    <s v="MOPED"/>
    <s v="CARLOS ARTURO MACIAS GONZALEZ"/>
    <n v="1017252183"/>
    <s v="EN ESPERA"/>
    <m/>
    <x v="3"/>
  </r>
  <r>
    <n v="67460"/>
    <s v="2025-08-25 08:05:36"/>
    <x v="27"/>
    <x v="7"/>
    <x v="0"/>
    <s v="2025-08-25 00:00:00"/>
    <s v="2025-08-29 08:18:39"/>
    <x v="13"/>
    <s v="500W"/>
    <s v="GIOVANNI ANDRES  PEÑUELA GARZON"/>
    <n v="80225678"/>
    <s v="ENTREGADA"/>
    <s v="BRAYAN RAMIREZ"/>
    <x v="0"/>
  </r>
  <r>
    <n v="67461"/>
    <s v="2025-08-25 08:08:05"/>
    <x v="27"/>
    <x v="7"/>
    <x v="0"/>
    <s v="2025-08-25 00:00:00"/>
    <s v="2025-08-26 09:59:03"/>
    <x v="9"/>
    <s v="350W"/>
    <s v="PALOMA PRISCILA RUBIO FRANCO"/>
    <n v="1015450725"/>
    <s v="ENTREGADA"/>
    <s v="CARLOS SERRATE"/>
    <x v="0"/>
  </r>
  <r>
    <n v="67462"/>
    <s v="2025-08-25 08:13:22"/>
    <x v="27"/>
    <x v="7"/>
    <x v="0"/>
    <s v="2025-08-25 00:00:00"/>
    <s v="2025-08-27 08:20:21"/>
    <x v="13"/>
    <s v="1600W"/>
    <s v="EDER LEONARDO  HERNANDEZ MONTENEGRO"/>
    <n v="1015414339"/>
    <s v="ENTREGADA"/>
    <s v="CARLOS SERRATE"/>
    <x v="0"/>
  </r>
  <r>
    <n v="67463"/>
    <s v="2025-08-25 08:28:21"/>
    <x v="27"/>
    <x v="7"/>
    <x v="0"/>
    <s v="2025-08-27 00:00:00"/>
    <s v="2025-08-28 12:56:23"/>
    <x v="0"/>
    <s v="800W"/>
    <s v="HEIDY SOFIA GOMEZ CORTES"/>
    <n v="1000515140"/>
    <s v="ENTREGADA"/>
    <s v="JUAN CARLOS SALCEDO"/>
    <x v="0"/>
  </r>
  <r>
    <n v="67464"/>
    <s v="2025-08-25 08:31:52"/>
    <x v="27"/>
    <x v="7"/>
    <x v="0"/>
    <s v="2025-08-27 00:00:00"/>
    <m/>
    <x v="3"/>
    <s v="350 W"/>
    <s v="ANGELA MARIA  GAITAN NAVARRO"/>
    <n v="52993017"/>
    <s v="AUTORIZADA"/>
    <s v="JUAN CARLOS SALCEDO"/>
    <x v="0"/>
  </r>
  <r>
    <n v="67468"/>
    <s v="2025-08-25 08:55:55"/>
    <x v="27"/>
    <x v="7"/>
    <x v="0"/>
    <s v="2025-08-28 00:00:00"/>
    <s v="2025-08-29 14:19:29"/>
    <x v="0"/>
    <s v="1600W"/>
    <s v="IVAN DANIEL  SUAREZ COY"/>
    <n v="1019014616"/>
    <s v="ENTREGADA"/>
    <s v="JHON ARAGON"/>
    <x v="0"/>
  </r>
  <r>
    <n v="67472"/>
    <s v="2025-08-25 09:13:44"/>
    <x v="27"/>
    <x v="7"/>
    <x v="0"/>
    <s v="2025-08-25 00:00:00"/>
    <s v="2025-08-25 16:53:55"/>
    <x v="13"/>
    <s v="800W"/>
    <s v="MARTHA PATRICIA  ESCOBAR RUIZ"/>
    <n v="51833109"/>
    <s v="ENTREGADA"/>
    <s v="CARLOS SERRATE"/>
    <x v="0"/>
  </r>
  <r>
    <n v="67473"/>
    <s v="2025-08-25 09:17:52"/>
    <x v="27"/>
    <x v="7"/>
    <x v="0"/>
    <m/>
    <s v="2025-08-26 14:35:57"/>
    <x v="8"/>
    <s v="1600W"/>
    <s v="MIGUEL DAVID VIZCAINO GONZALEZ"/>
    <n v="1127917428"/>
    <s v="ENTREGADA"/>
    <s v="JHON ARAGON"/>
    <x v="0"/>
  </r>
  <r>
    <n v="67474"/>
    <s v="2025-08-25 09:21:13"/>
    <x v="27"/>
    <x v="7"/>
    <x v="0"/>
    <m/>
    <s v="2025-08-27 16:47:39"/>
    <x v="0"/>
    <s v="2400W"/>
    <s v="YULY TATIANA LOPEZ MENDEZ"/>
    <n v="1006550121"/>
    <s v="ENTREGADA"/>
    <s v="SANTIAGO SILVA"/>
    <x v="0"/>
  </r>
  <r>
    <n v="67484"/>
    <s v="2025-08-25 10:07:02"/>
    <x v="27"/>
    <x v="7"/>
    <x v="0"/>
    <s v="2025-08-26 00:00:00"/>
    <s v="2025-08-25 16:12:24"/>
    <x v="8"/>
    <s v="MOPED"/>
    <s v="OLGA  THEVENING"/>
    <n v="35113466"/>
    <s v="ENTREGADA"/>
    <s v="JULIAN MONTAÑO"/>
    <x v="0"/>
  </r>
  <r>
    <n v="67495"/>
    <s v="2025-08-25 11:50:17"/>
    <x v="27"/>
    <x v="7"/>
    <x v="0"/>
    <s v="2025-08-28 00:00:00"/>
    <s v="2025-08-29 15:47:51"/>
    <x v="0"/>
    <s v="800W"/>
    <s v="CLEVER DOT SAS CLEVER DOT SAS"/>
    <n v="900971131"/>
    <s v="ENTREGADA"/>
    <s v="JHON ARAGON"/>
    <x v="0"/>
  </r>
  <r>
    <n v="67504"/>
    <s v="2025-08-25 12:24:59"/>
    <x v="27"/>
    <x v="7"/>
    <x v="0"/>
    <s v="2025-08-29 00:00:00"/>
    <m/>
    <x v="3"/>
    <s v="350W"/>
    <s v="JUAN CAMILO IZQUIERDO LIZARRALDE"/>
    <n v="1019125292"/>
    <s v="AUTORIZADA"/>
    <s v="CRISTIAN DAVID GUERRERO"/>
    <x v="0"/>
  </r>
  <r>
    <n v="67506"/>
    <s v="2025-08-25 12:41:36"/>
    <x v="27"/>
    <x v="7"/>
    <x v="0"/>
    <s v="2025-08-28 00:00:00"/>
    <s v="2025-08-28 15:53:00"/>
    <x v="0"/>
    <s v="500W"/>
    <s v="CRISTIAN  ROMERO"/>
    <n v="1019142151"/>
    <s v="ENTREGADA"/>
    <s v="JHON ARAGON"/>
    <x v="0"/>
  </r>
  <r>
    <n v="67507"/>
    <s v="2025-08-25 12:43:38"/>
    <x v="27"/>
    <x v="7"/>
    <x v="0"/>
    <s v="2025-08-27 00:00:00"/>
    <s v="2025-08-30 11:37:03"/>
    <x v="0"/>
    <s v="350W"/>
    <s v="NICOLAS  MARTINEZ OCHOA"/>
    <n v="1019084722"/>
    <s v="ENTREGADA"/>
    <s v="JULIAN MONTAÑO"/>
    <x v="0"/>
  </r>
  <r>
    <n v="67512"/>
    <s v="2025-08-25 13:05:17"/>
    <x v="27"/>
    <x v="7"/>
    <x v="0"/>
    <s v="2025-08-25 00:00:00"/>
    <s v="2025-08-26 13:42:26"/>
    <x v="1"/>
    <n v="800"/>
    <s v="WILSON FABIAN GARAVITO CISNEROS"/>
    <n v="1121838968"/>
    <s v="ENTREGADA"/>
    <s v="JUAN CARLOS SALCEDO"/>
    <x v="0"/>
  </r>
  <r>
    <n v="67517"/>
    <s v="2025-08-25 13:24:43"/>
    <x v="27"/>
    <x v="7"/>
    <x v="0"/>
    <m/>
    <s v="2025-08-26 17:12:56"/>
    <x v="0"/>
    <s v="500W"/>
    <s v="ANYELICA  LEÓN CÁRDENAS"/>
    <n v="1020824697"/>
    <s v="ENTREGADA"/>
    <s v="SANTIAGO SILVA"/>
    <x v="0"/>
  </r>
  <r>
    <n v="67518"/>
    <s v="2025-08-25 13:28:03"/>
    <x v="27"/>
    <x v="7"/>
    <x v="0"/>
    <s v="2025-08-26 00:00:00"/>
    <s v="2025-09-01 14:37:13"/>
    <x v="1"/>
    <s v="800W"/>
    <s v="JUAN PABLO  RAMIREZ LOZA"/>
    <n v="1020806826"/>
    <s v="ENTREGADA"/>
    <s v="JULIAN MONTAÑO"/>
    <x v="0"/>
  </r>
  <r>
    <n v="67520"/>
    <s v="2025-08-25 13:36:41"/>
    <x v="27"/>
    <x v="7"/>
    <x v="0"/>
    <s v="2025-08-27 00:00:00"/>
    <m/>
    <x v="0"/>
    <s v="800W"/>
    <s v="JUAN PABLO  RAMIREZ LOZA"/>
    <n v="1020806826"/>
    <s v="AUTORIZADA"/>
    <s v="JULIAN MONTAÑO"/>
    <x v="0"/>
  </r>
  <r>
    <n v="67523"/>
    <s v="2025-08-25 13:57:12"/>
    <x v="27"/>
    <x v="7"/>
    <x v="0"/>
    <s v="2025-08-25 00:00:00"/>
    <s v="2025-08-25 16:25:36"/>
    <x v="1"/>
    <s v="800W"/>
    <s v="JOHAN SEBASTIAN RODRIGUEZ PULIDO"/>
    <n v="1002524085"/>
    <s v="ENTREGADA"/>
    <s v="CARLOS SERRATE"/>
    <x v="0"/>
  </r>
  <r>
    <n v="67527"/>
    <s v="2025-08-25 14:42:19"/>
    <x v="27"/>
    <x v="7"/>
    <x v="0"/>
    <s v="2025-08-28 00:00:00"/>
    <s v="2025-09-01 13:28:55"/>
    <x v="3"/>
    <n v="800"/>
    <s v="MIGUEL ANGEL  AMAYA LINARES"/>
    <n v="1026550461"/>
    <s v="ENTREGADA"/>
    <s v="BRAYAN RAMIREZ"/>
    <x v="0"/>
  </r>
  <r>
    <n v="67528"/>
    <s v="2025-08-25 14:59:30"/>
    <x v="27"/>
    <x v="7"/>
    <x v="0"/>
    <s v="2025-08-27 00:00:00"/>
    <s v="2025-09-02 16:21:31"/>
    <x v="0"/>
    <s v="1600W"/>
    <s v="SEBASTIAN  LLANO CASTAÑO"/>
    <n v="1053789147"/>
    <s v="ENTREGADA"/>
    <s v="SANTIAGO SILVA"/>
    <x v="0"/>
  </r>
  <r>
    <n v="67529"/>
    <s v="2025-08-25 15:11:26"/>
    <x v="27"/>
    <x v="7"/>
    <x v="0"/>
    <s v="2025-08-27 00:00:00"/>
    <s v="2025-08-29 14:35:34"/>
    <x v="0"/>
    <s v="800W"/>
    <s v="EDUARDO CALVO"/>
    <n v="410763"/>
    <s v="ENTREGADA"/>
    <s v="SANTIAGO SILVA"/>
    <x v="0"/>
  </r>
  <r>
    <n v="67533"/>
    <s v="2025-08-25 15:22:24"/>
    <x v="27"/>
    <x v="7"/>
    <x v="0"/>
    <s v="2025-08-28 00:00:00"/>
    <s v="2025-08-29 15:15:05"/>
    <x v="0"/>
    <s v="1600W"/>
    <s v="WILSON ORLANDO CHIVATA GARNICA"/>
    <n v="19268018"/>
    <s v="ENTREGADA"/>
    <s v="SANTIAGO SILVA"/>
    <x v="0"/>
  </r>
  <r>
    <n v="67538"/>
    <s v="2025-08-25 16:03:23"/>
    <x v="27"/>
    <x v="7"/>
    <x v="0"/>
    <s v="2025-08-28 00:00:00"/>
    <s v="2025-09-01 16:08:33"/>
    <x v="0"/>
    <s v="1600W"/>
    <s v="DIEGO ARMANDO VILLEGAS TAFUR"/>
    <n v="79152541"/>
    <s v="ENTREGADA"/>
    <s v="SANTIAGO SILVA"/>
    <x v="0"/>
  </r>
  <r>
    <n v="67543"/>
    <s v="2025-08-25 16:33:06"/>
    <x v="27"/>
    <x v="7"/>
    <x v="0"/>
    <s v="2025-08-27 00:00:00"/>
    <s v="2025-09-03 10:10:13"/>
    <x v="10"/>
    <s v="500W"/>
    <s v="OSCAR GARCES"/>
    <n v="80424696"/>
    <s v="ENTREGADA"/>
    <s v="JULIAN MONTAÑO"/>
    <x v="0"/>
  </r>
  <r>
    <n v="67544"/>
    <s v="2025-08-25 16:39:47"/>
    <x v="27"/>
    <x v="7"/>
    <x v="0"/>
    <s v="2025-08-26 00:00:00"/>
    <s v="2025-08-28 09:56:57"/>
    <x v="1"/>
    <s v="800W"/>
    <s v="PEDRO MIGUEL HUERTAS"/>
    <n v="79945757"/>
    <s v="ENTREGADA"/>
    <s v="JHON ARAGON"/>
    <x v="0"/>
  </r>
  <r>
    <n v="67558"/>
    <s v="2025-08-26 08:08:35"/>
    <x v="27"/>
    <x v="7"/>
    <x v="0"/>
    <s v="2025-08-26 00:00:00"/>
    <s v="2025-08-26 11:26:07"/>
    <x v="8"/>
    <s v="350W"/>
    <s v="DANNA  YARISETH GALVIS CUENCA"/>
    <n v="1233905172"/>
    <s v="ENTREGADA"/>
    <s v="CARLOS SERRATE"/>
    <x v="0"/>
  </r>
  <r>
    <n v="67560"/>
    <s v="2025-08-26 08:14:16"/>
    <x v="27"/>
    <x v="7"/>
    <x v="0"/>
    <m/>
    <s v="2025-08-29 13:31:18"/>
    <x v="0"/>
    <s v="MOPED"/>
    <s v="NORMA CONSTANZA CUELLAR SALGADO"/>
    <n v="52437396"/>
    <s v="ENTREGADA"/>
    <s v="JULIAN MONTAÑO"/>
    <x v="0"/>
  </r>
  <r>
    <n v="67561"/>
    <s v="2025-08-26 08:17:37"/>
    <x v="27"/>
    <x v="7"/>
    <x v="0"/>
    <s v="2025-08-27 00:00:00"/>
    <s v="2025-09-03 13:52:29"/>
    <x v="1"/>
    <s v="350W"/>
    <s v="MARIA LAURA ZOCABAGUI"/>
    <n v="1116806499"/>
    <s v="ENTREGADA"/>
    <s v="JHON ARAGON"/>
    <x v="0"/>
  </r>
  <r>
    <n v="67563"/>
    <s v="2025-08-26 08:25:09"/>
    <x v="27"/>
    <x v="7"/>
    <x v="0"/>
    <s v="2025-08-27 00:00:00"/>
    <s v="2025-08-27 12:13:33"/>
    <x v="1"/>
    <n v="500"/>
    <s v="PAULA ANDREA  VARGAS NAVAS"/>
    <n v="1098802117"/>
    <s v="ENTREGADA"/>
    <s v="CARLOS SERRATE"/>
    <x v="0"/>
  </r>
  <r>
    <n v="67566"/>
    <s v="2025-08-26 08:36:53"/>
    <x v="27"/>
    <x v="7"/>
    <x v="0"/>
    <s v="2025-08-26 00:00:00"/>
    <s v="2025-08-26 13:51:35"/>
    <x v="1"/>
    <s v="800W"/>
    <s v="MARIA CLARA TRILLOS ROZO"/>
    <n v="1020764757"/>
    <s v="ENTREGADA"/>
    <s v="CARLOS SERRATE"/>
    <x v="0"/>
  </r>
  <r>
    <n v="67569"/>
    <s v="2025-08-26 08:44:40"/>
    <x v="27"/>
    <x v="7"/>
    <x v="0"/>
    <s v="2025-08-26 00:00:00"/>
    <s v="2025-08-26 13:04:29"/>
    <x v="8"/>
    <s v="1600W"/>
    <s v="JUAN CAMILO ARCHIBOLD"/>
    <n v="1136889517"/>
    <s v="ENTREGADA"/>
    <s v="CARLOS SERRATE"/>
    <x v="0"/>
  </r>
  <r>
    <n v="67574"/>
    <s v="2025-08-26 09:26:13"/>
    <x v="27"/>
    <x v="7"/>
    <x v="0"/>
    <s v="2025-08-29 00:00:00"/>
    <s v="2025-08-29 16:55:29"/>
    <x v="3"/>
    <s v="2400W"/>
    <s v="DAMIANO MASSIMI"/>
    <n v="1691997"/>
    <s v="ENTREGADA"/>
    <s v="BRAYAN RAMIREZ"/>
    <x v="0"/>
  </r>
  <r>
    <n v="67575"/>
    <s v="2025-08-26 09:28:13"/>
    <x v="27"/>
    <x v="7"/>
    <x v="0"/>
    <s v="2025-08-26 00:00:00"/>
    <s v="2025-08-28 11:29:03"/>
    <x v="1"/>
    <s v="500W"/>
    <s v="DAVID ESTEBAN  AREVALO FAJARDO"/>
    <n v="1020836523"/>
    <s v="ENTREGADA"/>
    <s v="CARLOS SERRATE"/>
    <x v="0"/>
  </r>
  <r>
    <n v="67576"/>
    <s v="2025-08-26 09:29:24"/>
    <x v="27"/>
    <x v="7"/>
    <x v="0"/>
    <s v="2025-08-29 00:00:00"/>
    <m/>
    <x v="3"/>
    <s v="800W"/>
    <s v="JUAN ESTEBAN HERNÁNDEZ NOREÑA"/>
    <n v="1054858345"/>
    <s v="FALABELLA"/>
    <s v="BRAYAN RAMIREZ"/>
    <x v="0"/>
  </r>
  <r>
    <n v="67578"/>
    <s v="2025-08-26 09:49:59"/>
    <x v="27"/>
    <x v="7"/>
    <x v="0"/>
    <s v="2025-08-27 00:00:00"/>
    <s v="2025-08-26 14:34:23"/>
    <x v="1"/>
    <s v="MOPED"/>
    <s v="JUAN JOSE OROZCO CARRILLO"/>
    <n v="1136889623"/>
    <s v="ENTREGADA"/>
    <s v="JHON ARAGON"/>
    <x v="0"/>
  </r>
  <r>
    <n v="67586"/>
    <s v="2025-08-26 10:43:48"/>
    <x v="27"/>
    <x v="7"/>
    <x v="0"/>
    <m/>
    <m/>
    <x v="3"/>
    <s v="500W"/>
    <s v="JUAN PABLO  PEÑA"/>
    <n v="80150525"/>
    <s v="FALABELLA"/>
    <s v="SANTIAGO SILVA"/>
    <x v="0"/>
  </r>
  <r>
    <n v="67591"/>
    <s v="2025-08-26 11:01:48"/>
    <x v="27"/>
    <x v="7"/>
    <x v="0"/>
    <s v="2025-08-26 00:00:00"/>
    <s v="2025-08-26 16:32:04"/>
    <x v="8"/>
    <s v="500W"/>
    <s v="CONRADO LLANO"/>
    <n v="10268176"/>
    <s v="ENTREGADA"/>
    <s v="CARLOS SERRATE"/>
    <x v="0"/>
  </r>
  <r>
    <n v="67595"/>
    <s v="2025-08-26 11:34:35"/>
    <x v="27"/>
    <x v="7"/>
    <x v="0"/>
    <s v="2025-08-29 00:00:00"/>
    <s v="2025-09-04 10:04:40"/>
    <x v="3"/>
    <n v="350"/>
    <s v="ALMACENES EXITO SA ALMACENES EXITO SA"/>
    <n v="890900608"/>
    <s v="ENTREGADA"/>
    <s v="BRAYAN RAMIREZ"/>
    <x v="0"/>
  </r>
  <r>
    <n v="67599"/>
    <s v="2025-08-26 11:54:28"/>
    <x v="27"/>
    <x v="7"/>
    <x v="0"/>
    <s v="2025-08-26 00:00:00"/>
    <s v="2025-08-28 13:05:14"/>
    <x v="0"/>
    <s v="1600W"/>
    <s v="DAVID  ALDANA MARTINEZ"/>
    <n v="1007155632"/>
    <s v="ENTREGADA"/>
    <s v="JULIAN MONTAÑO"/>
    <x v="0"/>
  </r>
  <r>
    <n v="67600"/>
    <s v="2025-08-26 11:57:14"/>
    <x v="27"/>
    <x v="7"/>
    <x v="0"/>
    <s v="2025-08-28 00:00:00"/>
    <s v="2025-08-29 13:33:06"/>
    <x v="1"/>
    <s v="350W"/>
    <s v="FARRER  OCCIL"/>
    <n v="11460501"/>
    <s v="ENTREGADA"/>
    <s v="JHON ARAGON"/>
    <x v="0"/>
  </r>
  <r>
    <n v="67601"/>
    <s v="2025-08-26 12:02:55"/>
    <x v="27"/>
    <x v="7"/>
    <x v="0"/>
    <s v="2025-08-29 00:00:00"/>
    <m/>
    <x v="3"/>
    <s v="800W"/>
    <s v="NICOLAS MEJIA"/>
    <n v="1020790042"/>
    <s v="AUTORIZADA"/>
    <s v="JHON ARAGON"/>
    <x v="0"/>
  </r>
  <r>
    <n v="67603"/>
    <s v="2025-08-26 12:18:46"/>
    <x v="27"/>
    <x v="7"/>
    <x v="0"/>
    <s v="2025-08-29 00:00:00"/>
    <s v="2025-09-01 12:56:34"/>
    <x v="3"/>
    <s v="500W"/>
    <s v="MARTIN ALEJANDRO GARZON JARAMILLO"/>
    <n v="80040384"/>
    <s v="ENTREGADA"/>
    <s v="JULIAN MONTAÑO"/>
    <x v="0"/>
  </r>
  <r>
    <n v="67605"/>
    <s v="2025-08-26 12:26:12"/>
    <x v="27"/>
    <x v="7"/>
    <x v="0"/>
    <s v="2025-08-29 00:00:00"/>
    <m/>
    <x v="1"/>
    <s v="350W"/>
    <s v="CARLOS EDUARDO  PUERTO URIAN"/>
    <n v="80065639"/>
    <s v="FINALIZADA"/>
    <s v="JHON ARAGON"/>
    <x v="0"/>
  </r>
  <r>
    <n v="67608"/>
    <s v="2025-08-26 12:38:21"/>
    <x v="27"/>
    <x v="7"/>
    <x v="0"/>
    <s v="2025-08-28 00:00:00"/>
    <s v="2025-08-30 09:45:26"/>
    <x v="4"/>
    <s v="500W"/>
    <s v="FABIAN  RAMIREZ YEPES"/>
    <n v="1130675013"/>
    <s v="ENTREGADA"/>
    <s v="CRISTIAN DAVID GUERRERO"/>
    <x v="0"/>
  </r>
  <r>
    <n v="67610"/>
    <s v="2025-08-26 12:48:53"/>
    <x v="27"/>
    <x v="7"/>
    <x v="0"/>
    <s v="2025-08-29 00:00:00"/>
    <m/>
    <x v="3"/>
    <s v="500W"/>
    <s v="MARTA HINOJOSA MARTA HINOJOSA"/>
    <n v="1065618671"/>
    <s v="EN PROCESO"/>
    <s v="CRISTIAN DAVID GUERRERO"/>
    <x v="0"/>
  </r>
  <r>
    <n v="67613"/>
    <s v="2025-08-26 12:56:03"/>
    <x v="27"/>
    <x v="7"/>
    <x v="0"/>
    <s v="2025-08-27 00:00:00"/>
    <s v="2025-08-27 15:48:14"/>
    <x v="1"/>
    <s v="SCOOTER MINCA"/>
    <s v="FRANCISCO JOSE QUINTANA"/>
    <n v="79159159"/>
    <s v="ENTREGADA"/>
    <s v="JHON ARAGON"/>
    <x v="0"/>
  </r>
  <r>
    <n v="67624"/>
    <s v="2025-08-26 14:02:12"/>
    <x v="27"/>
    <x v="7"/>
    <x v="0"/>
    <s v="2025-08-28 00:00:00"/>
    <s v="2025-08-28 10:24:03"/>
    <x v="0"/>
    <s v="500W"/>
    <s v="DANIEL  MEGIA"/>
    <n v="1053787240"/>
    <s v="ENTREGADA"/>
    <s v="JUAN CARLOS SALCEDO"/>
    <x v="0"/>
  </r>
  <r>
    <n v="67627"/>
    <s v="2025-08-26 14:18:47"/>
    <x v="27"/>
    <x v="7"/>
    <x v="0"/>
    <s v="2025-08-27 00:00:00"/>
    <s v="2025-08-26 16:42:12"/>
    <x v="5"/>
    <s v="350W LITE"/>
    <s v="EDUARD GOMEZ ARIAS"/>
    <n v="1013639125"/>
    <s v="ENTREGADA"/>
    <s v="JHON ARAGON"/>
    <x v="0"/>
  </r>
  <r>
    <n v="67628"/>
    <s v="2025-08-26 14:21:40"/>
    <x v="27"/>
    <x v="7"/>
    <x v="0"/>
    <s v="2025-08-29 00:00:00"/>
    <m/>
    <x v="0"/>
    <s v="800W"/>
    <s v="JORGE ENRIQUE  AMOR"/>
    <n v="1000573179"/>
    <s v="FINALIZADA"/>
    <s v="SANTIAGO SILVA"/>
    <x v="0"/>
  </r>
  <r>
    <n v="67632"/>
    <s v="2025-08-26 14:57:31"/>
    <x v="27"/>
    <x v="7"/>
    <x v="0"/>
    <s v="2025-08-28 00:00:00"/>
    <s v="2025-08-26 15:11:36"/>
    <x v="3"/>
    <s v="500W"/>
    <s v="SANTIAGO MATIZ"/>
    <n v="1020836706"/>
    <s v="ENTREGADA"/>
    <s v="BRAYAN RAMIREZ"/>
    <x v="0"/>
  </r>
  <r>
    <n v="67634"/>
    <s v="2025-08-26 15:41:05"/>
    <x v="27"/>
    <x v="7"/>
    <x v="0"/>
    <s v="2025-08-28 00:00:00"/>
    <s v="2025-09-02 11:34:58"/>
    <x v="0"/>
    <s v="800W"/>
    <s v="JOSE LUIS  SILVA"/>
    <n v="79943839"/>
    <s v="ENTREGADA"/>
    <s v="SANTIAGO SILVA"/>
    <x v="0"/>
  </r>
  <r>
    <n v="67641"/>
    <s v="2025-08-26 15:56:34"/>
    <x v="27"/>
    <x v="7"/>
    <x v="0"/>
    <s v="2025-08-28 00:00:00"/>
    <m/>
    <x v="1"/>
    <s v="500W"/>
    <s v="ANDRES FELIPE VEGA CARDONA"/>
    <n v="1094909325"/>
    <s v="FINALIZADA"/>
    <s v="JULIAN MONTAÑO"/>
    <x v="0"/>
  </r>
  <r>
    <n v="67642"/>
    <s v="2025-08-26 15:59:05"/>
    <x v="27"/>
    <x v="7"/>
    <x v="0"/>
    <s v="2025-08-29 00:00:00"/>
    <s v="2025-08-30 12:17:44"/>
    <x v="3"/>
    <s v="350 W"/>
    <s v="CONSTRUCCIONES QMR CONSTRUCCIONES QMR"/>
    <n v="901793080"/>
    <s v="ENTREGADA"/>
    <s v="JULIAN MONTAÑO"/>
    <x v="0"/>
  </r>
  <r>
    <n v="67643"/>
    <s v="2025-08-26 16:02:13"/>
    <x v="27"/>
    <x v="7"/>
    <x v="0"/>
    <s v="2025-08-26 00:00:00"/>
    <s v="2025-08-26 16:03:55"/>
    <x v="4"/>
    <n v="500"/>
    <s v="JUAN PABLO FERNANDEZ"/>
    <n v="1001315548"/>
    <s v="ENTREGADA"/>
    <m/>
    <x v="0"/>
  </r>
  <r>
    <n v="67647"/>
    <s v="2025-08-26 16:18:29"/>
    <x v="27"/>
    <x v="7"/>
    <x v="0"/>
    <s v="2025-08-27 00:00:00"/>
    <s v="2025-08-28 12:14:06"/>
    <x v="8"/>
    <s v="1600W"/>
    <s v="RONALD ALFRED GARBRECHT VILLAMARIN"/>
    <n v="79785678"/>
    <s v="ENTREGADA"/>
    <s v="CARLOS SERRATE"/>
    <x v="0"/>
  </r>
  <r>
    <n v="67649"/>
    <s v="2025-08-26 16:37:42"/>
    <x v="27"/>
    <x v="7"/>
    <x v="0"/>
    <s v="2025-08-29 00:00:00"/>
    <s v="2025-09-02 16:39:50"/>
    <x v="3"/>
    <n v="800"/>
    <s v="JAVIER GARCIA SANTANA"/>
    <n v="1010247618"/>
    <s v="ENTREGADA"/>
    <s v="BRAYAN RAMIREZ"/>
    <x v="0"/>
  </r>
  <r>
    <n v="67651"/>
    <s v="2025-08-26 16:53:22"/>
    <x v="27"/>
    <x v="7"/>
    <x v="0"/>
    <s v="2025-08-27 00:00:00"/>
    <s v="2025-08-28 08:17:07"/>
    <x v="1"/>
    <s v="500W"/>
    <s v="INVERSIONES PRIMETIME S.A.S INVERSIONES PRIMETIME S.A.S"/>
    <n v="900413965"/>
    <s v="ENTREGADA"/>
    <s v="JHON ARAGON"/>
    <x v="0"/>
  </r>
  <r>
    <n v="67657"/>
    <s v="2025-08-27 08:07:34"/>
    <x v="27"/>
    <x v="7"/>
    <x v="0"/>
    <s v="2025-08-27 00:00:00"/>
    <s v="2025-08-28 16:12:13"/>
    <x v="1"/>
    <s v="1600W"/>
    <s v="NICOLAS SILVA ESPINOSA"/>
    <n v="1030700067"/>
    <s v="ENTREGADA"/>
    <s v="SANTIAGO SILVA"/>
    <x v="0"/>
  </r>
  <r>
    <n v="67660"/>
    <s v="2025-08-27 08:15:51"/>
    <x v="27"/>
    <x v="7"/>
    <x v="0"/>
    <s v="2025-08-27 00:00:00"/>
    <s v="2025-08-27 16:52:54"/>
    <x v="10"/>
    <s v="1600W"/>
    <s v="FERNANDO  RESTREPO POLO"/>
    <n v="98671133"/>
    <s v="ENTREGADA"/>
    <s v="SANTIAGO SILVA"/>
    <x v="0"/>
  </r>
  <r>
    <n v="67661"/>
    <s v="2025-08-27 08:23:00"/>
    <x v="27"/>
    <x v="7"/>
    <x v="0"/>
    <s v="2025-08-27 00:00:00"/>
    <s v="2025-08-27 14:24:57"/>
    <x v="1"/>
    <s v="1600W"/>
    <s v="EDER LEONARDO  HERNANDEZ MONTENEGRO"/>
    <n v="1015414339"/>
    <s v="ENTREGADA"/>
    <s v="JULIAN MONTAÑO"/>
    <x v="0"/>
  </r>
  <r>
    <n v="67665"/>
    <s v="2025-08-27 08:45:37"/>
    <x v="27"/>
    <x v="7"/>
    <x v="0"/>
    <s v="2025-08-29 00:00:00"/>
    <m/>
    <x v="0"/>
    <s v="800W"/>
    <s v="YORMAN ANTONIO MOLANO ROJAS"/>
    <n v="1019120351"/>
    <s v="AUTORIZADA"/>
    <s v="JULIAN MONTAÑO"/>
    <x v="0"/>
  </r>
  <r>
    <n v="67667"/>
    <s v="2025-08-27 08:53:11"/>
    <x v="27"/>
    <x v="7"/>
    <x v="0"/>
    <s v="2025-08-28 00:00:00"/>
    <s v="2025-08-28 08:44:07"/>
    <x v="1"/>
    <s v="350 W LITE"/>
    <s v="DANIEL EDUARDO CÉSPEDES RAMOS"/>
    <n v="1020829254"/>
    <s v="ENTREGADA"/>
    <s v="BRAYAN RAMIREZ"/>
    <x v="0"/>
  </r>
  <r>
    <n v="67672"/>
    <s v="2025-08-27 09:05:09"/>
    <x v="27"/>
    <x v="7"/>
    <x v="0"/>
    <s v="2025-08-29 00:00:00"/>
    <s v="2025-09-02 12:20:24"/>
    <x v="0"/>
    <s v="800W"/>
    <s v="MARIA CAMILA LUNA"/>
    <n v="1075237150"/>
    <s v="ENTREGADA"/>
    <s v="JHON ARAGON"/>
    <x v="0"/>
  </r>
  <r>
    <n v="67673"/>
    <s v="2025-08-27 09:06:00"/>
    <x v="27"/>
    <x v="7"/>
    <x v="0"/>
    <s v="2025-08-29 00:00:00"/>
    <s v="2025-09-02 16:18:42"/>
    <x v="1"/>
    <n v="800"/>
    <s v="JUAN SEBASTIAN  ARIAS SUAREZ"/>
    <n v="1104936028"/>
    <s v="ENTREGADA"/>
    <s v="CARLOS SERRATE"/>
    <x v="0"/>
  </r>
  <r>
    <n v="67674"/>
    <s v="2025-08-27 09:13:38"/>
    <x v="27"/>
    <x v="7"/>
    <x v="0"/>
    <s v="2025-08-29 00:00:00"/>
    <s v="2025-09-01 15:20:17"/>
    <x v="0"/>
    <s v="500W"/>
    <s v="JULIAN MAURICIO MOLINA HERNANDEZ"/>
    <n v="1016057712"/>
    <s v="ENTREGADA"/>
    <s v="JHON ARAGON"/>
    <x v="0"/>
  </r>
  <r>
    <n v="67675"/>
    <s v="2025-08-27 09:13:51"/>
    <x v="27"/>
    <x v="7"/>
    <x v="0"/>
    <s v="2025-08-27 00:00:00"/>
    <s v="2025-08-27 13:46:59"/>
    <x v="5"/>
    <n v="1600"/>
    <s v="JULIO CESAR SUAREZ CORTES"/>
    <n v="1019132866"/>
    <s v="ENTREGADA"/>
    <s v="CARLOS SERRATE"/>
    <x v="0"/>
  </r>
  <r>
    <n v="67676"/>
    <s v="2025-08-27 09:16:01"/>
    <x v="27"/>
    <x v="7"/>
    <x v="0"/>
    <s v="2025-08-27 00:00:00"/>
    <s v="2025-08-28 08:30:51"/>
    <x v="9"/>
    <s v="500W"/>
    <s v="JOSE ALEJANDRO  HELO GAVIRIA"/>
    <n v="79980942"/>
    <s v="ENTREGADA"/>
    <s v="CARLOS SERRATE"/>
    <x v="0"/>
  </r>
  <r>
    <n v="67682"/>
    <s v="2025-08-27 10:17:14"/>
    <x v="27"/>
    <x v="7"/>
    <x v="0"/>
    <s v="2025-08-29 00:00:00"/>
    <s v="2025-08-29 11:12:49"/>
    <x v="0"/>
    <s v="800W"/>
    <s v="JULIAN DARIO  GONZALEZ BULLA"/>
    <n v="79761073"/>
    <s v="ENTREGADA"/>
    <m/>
    <x v="0"/>
  </r>
  <r>
    <n v="67684"/>
    <s v="2025-08-27 10:27:39"/>
    <x v="27"/>
    <x v="7"/>
    <x v="0"/>
    <s v="2025-08-27 00:00:00"/>
    <s v="2025-08-28 12:08:11"/>
    <x v="8"/>
    <s v="800W"/>
    <s v="JUAN CASTAÑEDA PARDO"/>
    <n v="1032461772"/>
    <s v="ENTREGADA"/>
    <s v="CARLOS SERRATE"/>
    <x v="0"/>
  </r>
  <r>
    <n v="67685"/>
    <s v="2025-08-27 10:30:21"/>
    <x v="27"/>
    <x v="7"/>
    <x v="0"/>
    <s v="2025-08-27 00:00:00"/>
    <s v="2025-08-27 13:44:21"/>
    <x v="10"/>
    <n v="500"/>
    <s v="BOREAS S.A.S BOREAS S.A.S"/>
    <n v="9006050460"/>
    <s v="ENTREGADA"/>
    <s v="JULIAN MONTAÑO"/>
    <x v="0"/>
  </r>
  <r>
    <n v="67688"/>
    <s v="2025-08-27 11:11:33"/>
    <x v="27"/>
    <x v="7"/>
    <x v="0"/>
    <s v="2025-08-27 00:00:00"/>
    <s v="2025-08-27 14:22:04"/>
    <x v="13"/>
    <s v="800W"/>
    <s v="MARTIN VERGARA GARCIA"/>
    <n v="1071171101"/>
    <s v="ENTREGADA"/>
    <s v="SANTIAGO SILVA"/>
    <x v="0"/>
  </r>
  <r>
    <n v="67692"/>
    <s v="2025-08-27 11:28:25"/>
    <x v="27"/>
    <x v="7"/>
    <x v="0"/>
    <s v="2025-08-27 00:00:00"/>
    <s v="2025-08-27 16:00:59"/>
    <x v="8"/>
    <s v="500W"/>
    <s v="JEYSSON RENTERIA DELGADO"/>
    <n v="1077425627"/>
    <s v="ENTREGADA"/>
    <s v="CARLOS SERRATE"/>
    <x v="0"/>
  </r>
  <r>
    <n v="67694"/>
    <s v="2025-08-27 11:36:10"/>
    <x v="27"/>
    <x v="7"/>
    <x v="0"/>
    <s v="2025-08-28 00:00:00"/>
    <s v="2025-08-28 16:28:00"/>
    <x v="1"/>
    <s v="500W"/>
    <s v="PAOLA TOBAR"/>
    <n v="1015478546"/>
    <s v="ENTREGADA"/>
    <s v="JUAN CARLOS SALCEDO"/>
    <x v="0"/>
  </r>
  <r>
    <n v="67695"/>
    <s v="2025-08-27 11:41:43"/>
    <x v="27"/>
    <x v="7"/>
    <x v="0"/>
    <s v="2025-09-01 00:00:00"/>
    <m/>
    <x v="3"/>
    <s v="350W"/>
    <s v="ELIANA  BOLAÑOS GARAY"/>
    <n v="1014214390"/>
    <s v="EN PROCESO"/>
    <s v="SANTIAGO SILVA"/>
    <x v="0"/>
  </r>
  <r>
    <n v="67699"/>
    <s v="2025-08-27 11:58:44"/>
    <x v="27"/>
    <x v="7"/>
    <x v="0"/>
    <s v="2025-08-27 00:00:00"/>
    <s v="2025-08-28 14:31:48"/>
    <x v="1"/>
    <s v="350W"/>
    <s v="DANNA  YARISETH GALVIS CUENCA"/>
    <n v="1233905172"/>
    <s v="ENTREGADA"/>
    <s v="SANTIAGO SILVA"/>
    <x v="0"/>
  </r>
  <r>
    <n v="67700"/>
    <s v="2025-08-27 12:01:03"/>
    <x v="27"/>
    <x v="7"/>
    <x v="0"/>
    <s v="2025-09-01 00:00:00"/>
    <s v="2025-09-03 16:33:31"/>
    <x v="0"/>
    <s v="500W"/>
    <s v="ANDREA MEDINA GOMEZ"/>
    <n v="1020753324"/>
    <s v="ENTREGADA"/>
    <s v="JUAN CARLOS SALCEDO"/>
    <x v="0"/>
  </r>
  <r>
    <n v="67702"/>
    <s v="2025-08-27 12:15:52"/>
    <x v="27"/>
    <x v="7"/>
    <x v="0"/>
    <s v="2025-09-01 00:00:00"/>
    <m/>
    <x v="0"/>
    <s v="500W"/>
    <s v="ANGIE GRANDE"/>
    <n v="1019132011"/>
    <s v="AUTORIZADA"/>
    <s v="JUAN CARLOS SALCEDO"/>
    <x v="0"/>
  </r>
  <r>
    <n v="67709"/>
    <s v="2025-08-27 12:26:43"/>
    <x v="27"/>
    <x v="7"/>
    <x v="0"/>
    <s v="2025-09-01 00:00:00"/>
    <m/>
    <x v="0"/>
    <s v="500W"/>
    <s v="DIEGO FORERO"/>
    <n v="79953586"/>
    <s v="FINALIZADA"/>
    <s v="JHON ARAGON"/>
    <x v="0"/>
  </r>
  <r>
    <n v="67714"/>
    <s v="2025-08-27 12:47:09"/>
    <x v="27"/>
    <x v="7"/>
    <x v="0"/>
    <s v="2025-08-28 00:00:00"/>
    <s v="2025-08-27 13:23:22"/>
    <x v="1"/>
    <s v="400W"/>
    <s v="SERGIO DAVID  BERNAL ROBAYO"/>
    <n v="80872480"/>
    <s v="ENTREGADA"/>
    <s v="CRISTIAN DAVID GUERRERO"/>
    <x v="0"/>
  </r>
  <r>
    <n v="67718"/>
    <s v="2025-08-27 12:57:25"/>
    <x v="27"/>
    <x v="7"/>
    <x v="0"/>
    <s v="2025-08-29 00:00:00"/>
    <s v="2025-08-28 09:00:52"/>
    <x v="1"/>
    <s v="500W"/>
    <s v="ENMARCHA PUBLICIDAD SAS ENMARCHA PUBLICIDAD SAS"/>
    <n v="900756680"/>
    <s v="ENTREGADA"/>
    <s v="SANTIAGO SILVA"/>
    <x v="0"/>
  </r>
  <r>
    <n v="67721"/>
    <s v="2025-08-27 13:25:23"/>
    <x v="27"/>
    <x v="7"/>
    <x v="0"/>
    <s v="2025-08-27 00:00:00"/>
    <s v="2025-08-28 15:24:35"/>
    <x v="16"/>
    <s v="800W"/>
    <s v="JUAN CAMILO HERNANDEZ PACHECO"/>
    <n v="1107036860"/>
    <s v="ENTREGADA"/>
    <s v="BRAYAN RAMIREZ"/>
    <x v="0"/>
  </r>
  <r>
    <n v="67724"/>
    <s v="2025-08-27 13:46:51"/>
    <x v="27"/>
    <x v="7"/>
    <x v="0"/>
    <s v="2025-08-29 00:00:00"/>
    <s v="2025-09-02 14:24:07"/>
    <x v="0"/>
    <s v="800W"/>
    <s v="SERGIO ALEJANDRO MORA SERNA"/>
    <n v="1030579609"/>
    <s v="ENTREGADA"/>
    <s v="JUAN CARLOS SALCEDO"/>
    <x v="0"/>
  </r>
  <r>
    <n v="67728"/>
    <s v="2025-08-27 14:06:26"/>
    <x v="27"/>
    <x v="7"/>
    <x v="0"/>
    <s v="2025-08-29 00:00:00"/>
    <s v="2025-09-03 13:23:15"/>
    <x v="3"/>
    <s v="350W"/>
    <s v="ALEJANDRA  RIAÑO"/>
    <n v="1020813904"/>
    <s v="ENTREGADA"/>
    <s v="SANTIAGO SILVA"/>
    <x v="0"/>
  </r>
  <r>
    <n v="67729"/>
    <s v="2025-08-27 14:11:54"/>
    <x v="27"/>
    <x v="7"/>
    <x v="0"/>
    <s v="2025-08-27 00:00:00"/>
    <s v="2025-08-28 14:57:34"/>
    <x v="16"/>
    <s v="800W"/>
    <s v="GABRIEL CARRASQUILLA"/>
    <n v="1000794128"/>
    <s v="ENTREGADA"/>
    <s v="CARLOS SERRATE"/>
    <x v="0"/>
  </r>
  <r>
    <n v="67731"/>
    <s v="2025-08-27 14:27:00"/>
    <x v="27"/>
    <x v="7"/>
    <x v="0"/>
    <s v="2025-08-29 00:00:00"/>
    <s v="2025-09-03 16:54:38"/>
    <x v="0"/>
    <s v="500W"/>
    <s v="CONSTANZA CONTRERAS"/>
    <n v="3642330"/>
    <s v="ENTREGADA"/>
    <s v="JHON ARAGON"/>
    <x v="0"/>
  </r>
  <r>
    <n v="67733"/>
    <s v="2025-08-27 14:35:27"/>
    <x v="27"/>
    <x v="7"/>
    <x v="0"/>
    <s v="2025-08-28 00:00:00"/>
    <s v="2025-08-28 16:01:04"/>
    <x v="8"/>
    <s v="500W"/>
    <s v="EMIRO SILVA RUIZ"/>
    <n v="79557306"/>
    <s v="ENTREGADA"/>
    <s v="JUAN CARLOS SALCEDO"/>
    <x v="0"/>
  </r>
  <r>
    <n v="67737"/>
    <s v="2025-08-27 14:54:56"/>
    <x v="27"/>
    <x v="7"/>
    <x v="0"/>
    <s v="2025-08-29 00:00:00"/>
    <s v="2025-08-28 12:11:25"/>
    <x v="1"/>
    <s v="350W LITE"/>
    <s v="MARIA FERNANDA RIVERA"/>
    <n v="1032480776"/>
    <s v="ENTREGADA"/>
    <s v="CARLOS SERRATE"/>
    <x v="0"/>
  </r>
  <r>
    <n v="67738"/>
    <s v="2025-08-27 15:03:14"/>
    <x v="27"/>
    <x v="7"/>
    <x v="0"/>
    <s v="2025-08-29 00:00:00"/>
    <m/>
    <x v="3"/>
    <s v="800W"/>
    <s v="JORGE SNEIDER QUINTANA ORTEGA"/>
    <n v="1090424649"/>
    <s v="FINALIZADA"/>
    <s v="JHON ARAGON"/>
    <x v="0"/>
  </r>
  <r>
    <n v="67740"/>
    <s v="2025-08-27 15:10:18"/>
    <x v="27"/>
    <x v="7"/>
    <x v="0"/>
    <s v="2025-08-29 00:00:00"/>
    <s v="2025-09-03 14:39:29"/>
    <x v="3"/>
    <s v="800W"/>
    <s v="JUAN CAMILO CACERES NARANJO"/>
    <n v="1000493021"/>
    <s v="ENTREGADA"/>
    <s v="SANTIAGO SILVA"/>
    <x v="0"/>
  </r>
  <r>
    <n v="67750"/>
    <s v="2025-08-27 16:23:00"/>
    <x v="27"/>
    <x v="7"/>
    <x v="0"/>
    <s v="2025-08-28 00:00:00"/>
    <m/>
    <x v="10"/>
    <s v="robada"/>
    <s v="PATINETA ROBADA REPORTAR REPORTAR"/>
    <s v="000000"/>
    <s v="FINALIZADA"/>
    <m/>
    <x v="0"/>
  </r>
  <r>
    <n v="67751"/>
    <s v="2025-08-27 16:24:23"/>
    <x v="27"/>
    <x v="7"/>
    <x v="0"/>
    <s v="2025-08-28 00:00:00"/>
    <s v="2025-08-28 13:38:12"/>
    <x v="8"/>
    <s v="1600W"/>
    <s v="ERIKA  BUSTAMANTE BALLESTEROS"/>
    <n v="1026278182"/>
    <s v="ENTREGADA"/>
    <s v="JUAN CARLOS SALCEDO"/>
    <x v="0"/>
  </r>
  <r>
    <n v="67753"/>
    <s v="2025-08-27 16:38:19"/>
    <x v="27"/>
    <x v="7"/>
    <x v="0"/>
    <s v="2025-09-01 00:00:00"/>
    <m/>
    <x v="0"/>
    <s v="350W"/>
    <s v="OSCAR FERNANDO GUZMAN GARCIA"/>
    <n v="1022415216"/>
    <s v="AUTORIZADA"/>
    <s v="JHON ARAGON"/>
    <x v="0"/>
  </r>
  <r>
    <n v="67757"/>
    <s v="2025-08-27 16:58:31"/>
    <x v="27"/>
    <x v="7"/>
    <x v="0"/>
    <s v="2025-09-01 00:00:00"/>
    <s v="2025-09-02 16:49:10"/>
    <x v="0"/>
    <s v="MOPED"/>
    <s v="WATT WORK SOLUCIONES INDUSTRIALES  WATT WORK SOLUCIONES INDUSTRIALES"/>
    <n v="901200178"/>
    <s v="ENTREGADA"/>
    <s v="CAMILO DEVIA"/>
    <x v="0"/>
  </r>
  <r>
    <n v="67761"/>
    <s v="2025-08-28 08:15:34"/>
    <x v="27"/>
    <x v="7"/>
    <x v="0"/>
    <s v="2025-08-28 00:00:00"/>
    <s v="2025-08-28 16:59:24"/>
    <x v="13"/>
    <s v="500W"/>
    <s v="RICARDO  GUZMAN ROMERO"/>
    <n v="80195356"/>
    <s v="ENTREGADA"/>
    <s v="JUAN CARLOS SALCEDO"/>
    <x v="0"/>
  </r>
  <r>
    <n v="67762"/>
    <s v="2025-08-28 08:20:31"/>
    <x v="27"/>
    <x v="7"/>
    <x v="0"/>
    <s v="2025-08-28 00:00:00"/>
    <s v="2025-09-01 11:10:53"/>
    <x v="10"/>
    <s v="350W"/>
    <s v="HUGO SALAZAR CASTILLO"/>
    <n v="79556384"/>
    <s v="ENTREGADA"/>
    <s v="BRAYAN RAMIREZ"/>
    <x v="0"/>
  </r>
  <r>
    <n v="67766"/>
    <s v="2025-08-28 08:50:11"/>
    <x v="27"/>
    <x v="7"/>
    <x v="0"/>
    <s v="2025-09-02 00:00:00"/>
    <m/>
    <x v="0"/>
    <s v="350W"/>
    <s v="DANIEL  OSORIO"/>
    <n v="1020818550"/>
    <s v="FINALIZADA"/>
    <s v="JUAN CARLOS SALCEDO"/>
    <x v="0"/>
  </r>
  <r>
    <n v="67769"/>
    <s v="2025-08-28 09:21:53"/>
    <x v="27"/>
    <x v="7"/>
    <x v="0"/>
    <m/>
    <s v="2025-08-28 13:06:42"/>
    <x v="8"/>
    <s v="500W"/>
    <s v="EDWIN URQUIJO PERILLA"/>
    <n v="1033723083"/>
    <s v="ENTREGADA"/>
    <s v="JUAN CARLOS SALCEDO"/>
    <x v="0"/>
  </r>
  <r>
    <n v="67772"/>
    <s v="2025-08-28 09:43:17"/>
    <x v="27"/>
    <x v="7"/>
    <x v="0"/>
    <s v="2025-08-28 00:00:00"/>
    <s v="2025-09-02 10:14:52"/>
    <x v="8"/>
    <s v="500W"/>
    <s v="KAREN SCHEFER"/>
    <n v="52621924"/>
    <s v="ENTREGADA"/>
    <s v="CARLOS SERRATE"/>
    <x v="0"/>
  </r>
  <r>
    <n v="67776"/>
    <s v="2025-08-28 10:03:27"/>
    <x v="27"/>
    <x v="7"/>
    <x v="0"/>
    <s v="2025-09-02 00:00:00"/>
    <m/>
    <x v="0"/>
    <s v="800W"/>
    <s v="NICOLAS DAVID  RODRIGUEZ OSPINA"/>
    <n v="1019126252"/>
    <s v="FINALIZADA"/>
    <s v="CAMILO DEVIA"/>
    <x v="0"/>
  </r>
  <r>
    <n v="67777"/>
    <s v="2025-08-28 10:11:48"/>
    <x v="27"/>
    <x v="7"/>
    <x v="0"/>
    <s v="2025-08-28 00:00:00"/>
    <s v="2025-08-29 16:48:26"/>
    <x v="1"/>
    <s v="500W"/>
    <s v="VANESSA ARAQUE"/>
    <n v="1052405067"/>
    <s v="ENTREGADA"/>
    <s v="CARLOS SERRATE"/>
    <x v="0"/>
  </r>
  <r>
    <n v="67787"/>
    <s v="2025-08-28 11:13:53"/>
    <x v="27"/>
    <x v="7"/>
    <x v="0"/>
    <s v="2025-09-01 00:00:00"/>
    <s v="2025-09-01 13:36:19"/>
    <x v="1"/>
    <s v="800W"/>
    <s v="SANTIAGO ALEJANDRO CORTES MORENO"/>
    <n v="1000974283"/>
    <s v="ENTREGADA"/>
    <s v="JHON ARAGON"/>
    <x v="0"/>
  </r>
  <r>
    <n v="67793"/>
    <s v="2025-08-28 12:00:42"/>
    <x v="27"/>
    <x v="7"/>
    <x v="0"/>
    <s v="2025-08-28 00:00:00"/>
    <s v="2025-08-28 16:28:48"/>
    <x v="8"/>
    <s v="800W"/>
    <s v="FELIPE ROMERO"/>
    <n v="1018510460"/>
    <s v="ENTREGADA"/>
    <s v="CARLOS SERRATE"/>
    <x v="0"/>
  </r>
  <r>
    <n v="67797"/>
    <s v="2025-08-28 12:20:50"/>
    <x v="27"/>
    <x v="7"/>
    <x v="0"/>
    <s v="2025-09-01 00:00:00"/>
    <s v="2025-09-01 12:09:26"/>
    <x v="1"/>
    <s v="500W"/>
    <s v="JOSE LLAIN"/>
    <n v="1136888930"/>
    <s v="ENTREGADA"/>
    <s v="CARLOS SERRATE"/>
    <x v="0"/>
  </r>
  <r>
    <n v="67798"/>
    <s v="2025-08-28 12:26:45"/>
    <x v="27"/>
    <x v="7"/>
    <x v="0"/>
    <s v="2025-08-28 00:00:00"/>
    <s v="2025-08-28 14:09:28"/>
    <x v="4"/>
    <s v="500W"/>
    <s v="SOFIA MEJIA ARANGO"/>
    <n v="1000717773"/>
    <s v="ENTREGADA"/>
    <s v="CRISTIAN DAVID GUERRERO"/>
    <x v="0"/>
  </r>
  <r>
    <n v="67805"/>
    <s v="2025-08-28 12:50:03"/>
    <x v="27"/>
    <x v="7"/>
    <x v="0"/>
    <m/>
    <s v="2025-08-29 15:08:11"/>
    <x v="13"/>
    <n v="800"/>
    <s v="INTRAVIRES SAS INTRAVIRES SAS"/>
    <n v="901929144"/>
    <s v="ENTREGADA"/>
    <s v="BRAYAN RAMIREZ"/>
    <x v="0"/>
  </r>
  <r>
    <n v="67812"/>
    <s v="2025-08-28 13:26:10"/>
    <x v="27"/>
    <x v="7"/>
    <x v="0"/>
    <s v="2025-08-29 00:00:00"/>
    <s v="2025-08-28 16:57:21"/>
    <x v="1"/>
    <s v="500W"/>
    <s v="DANIELA  BARRERA"/>
    <n v="1052386408"/>
    <s v="ENTREGADA"/>
    <s v="CARLOS SERRATE"/>
    <x v="0"/>
  </r>
  <r>
    <n v="67813"/>
    <s v="2025-08-28 13:40:32"/>
    <x v="27"/>
    <x v="7"/>
    <x v="0"/>
    <s v="2025-08-28 00:00:00"/>
    <s v="2025-08-29 16:24:37"/>
    <x v="8"/>
    <s v="800W"/>
    <s v="CARLOS ANDRES NIÑO RIVERA"/>
    <n v="79732252"/>
    <s v="ENTREGADA"/>
    <s v="CARLOS SERRATE"/>
    <x v="0"/>
  </r>
  <r>
    <n v="67815"/>
    <s v="2025-08-28 13:48:01"/>
    <x v="27"/>
    <x v="7"/>
    <x v="0"/>
    <s v="2025-09-02 00:00:00"/>
    <s v="2025-09-02 14:19:15"/>
    <x v="0"/>
    <s v="800W"/>
    <s v="JUAN JOSE  VARGAS MORALES"/>
    <n v="1193222007"/>
    <s v="ENTREGADA"/>
    <s v="CAMILO DEVIA"/>
    <x v="0"/>
  </r>
  <r>
    <n v="67816"/>
    <s v="2025-08-28 13:56:01"/>
    <x v="27"/>
    <x v="7"/>
    <x v="0"/>
    <s v="2025-08-28 00:00:00"/>
    <s v="2025-08-29 10:57:01"/>
    <x v="1"/>
    <s v="800W"/>
    <s v="LAURA  FAJARDO"/>
    <n v="1020796596"/>
    <s v="ENTREGADA"/>
    <s v="JULIAN MONTAÑO"/>
    <x v="0"/>
  </r>
  <r>
    <n v="67818"/>
    <s v="2025-08-28 14:17:33"/>
    <x v="27"/>
    <x v="7"/>
    <x v="0"/>
    <m/>
    <s v="2025-08-30 11:11:17"/>
    <x v="0"/>
    <s v="500W"/>
    <s v="JUAN EDUARDO GOMEZ"/>
    <n v="1136881224"/>
    <s v="ENTREGADA"/>
    <s v="JULIAN MONTAÑO"/>
    <x v="0"/>
  </r>
  <r>
    <n v="67827"/>
    <s v="2025-08-28 15:18:04"/>
    <x v="27"/>
    <x v="7"/>
    <x v="0"/>
    <s v="2025-09-01 00:00:00"/>
    <s v="2025-09-02 15:45:58"/>
    <x v="3"/>
    <s v="1600W"/>
    <s v="LINA RUBIO SERRANO"/>
    <n v="53031217"/>
    <s v="ENTREGADA"/>
    <s v="CAMILO DEVIA"/>
    <x v="0"/>
  </r>
  <r>
    <n v="67836"/>
    <s v="2025-08-28 16:22:42"/>
    <x v="27"/>
    <x v="7"/>
    <x v="0"/>
    <s v="2025-09-02 00:00:00"/>
    <s v="2025-09-02 16:50:28"/>
    <x v="1"/>
    <s v="500W"/>
    <s v="SERGIO DAVID ORTIZ"/>
    <n v="1020809719"/>
    <s v="ENTREGADA"/>
    <s v="SANTIAGO SILVA"/>
    <x v="0"/>
  </r>
  <r>
    <n v="67839"/>
    <s v="2025-08-28 16:36:06"/>
    <x v="27"/>
    <x v="7"/>
    <x v="0"/>
    <s v="2025-08-29 00:00:00"/>
    <s v="2025-08-29 08:33:26"/>
    <x v="16"/>
    <s v="500W"/>
    <s v="SOFIA MEJIA ARANGO"/>
    <n v="1000717773"/>
    <s v="ENTREGADA"/>
    <s v="CARLOS SERRATE"/>
    <x v="0"/>
  </r>
  <r>
    <n v="67856"/>
    <s v="2025-08-29 08:12:05"/>
    <x v="27"/>
    <x v="7"/>
    <x v="0"/>
    <s v="2025-09-01 00:00:00"/>
    <s v="2025-09-01 13:00:44"/>
    <x v="0"/>
    <s v="500W"/>
    <s v="JUAN SEBASTIAN CARO"/>
    <n v="1032401807"/>
    <s v="ENTREGADA"/>
    <s v="JHON ARAGON"/>
    <x v="0"/>
  </r>
  <r>
    <n v="67858"/>
    <s v="2025-08-29 08:27:50"/>
    <x v="27"/>
    <x v="7"/>
    <x v="0"/>
    <s v="2025-08-29 00:00:00"/>
    <s v="2025-08-29 14:33:43"/>
    <x v="13"/>
    <s v="800W"/>
    <s v="SEBASTIAN  BELTRAN BELTRAN"/>
    <n v="1015454596"/>
    <s v="ENTREGADA"/>
    <m/>
    <x v="0"/>
  </r>
  <r>
    <n v="67862"/>
    <s v="2025-08-29 09:00:24"/>
    <x v="27"/>
    <x v="7"/>
    <x v="0"/>
    <s v="2025-08-29 00:00:00"/>
    <s v="2025-08-29 16:40:29"/>
    <x v="1"/>
    <s v="500W"/>
    <s v="GLENN THOMAS BROMFIELD"/>
    <n v="6747413"/>
    <s v="ENTREGADA"/>
    <s v="CARLOS SERRATE"/>
    <x v="0"/>
  </r>
  <r>
    <n v="67871"/>
    <s v="2025-08-29 09:37:31"/>
    <x v="27"/>
    <x v="7"/>
    <x v="0"/>
    <s v="2025-09-03 00:00:00"/>
    <m/>
    <x v="3"/>
    <s v="500W"/>
    <s v="ADRIAN MAURICIO LUCAS ROMERO"/>
    <n v="361255"/>
    <s v="EN PROCESO"/>
    <s v="JUAN CARLOS SALCEDO"/>
    <x v="0"/>
  </r>
  <r>
    <n v="67872"/>
    <s v="2025-08-29 09:44:16"/>
    <x v="27"/>
    <x v="7"/>
    <x v="0"/>
    <s v="2025-09-01 00:00:00"/>
    <m/>
    <x v="1"/>
    <s v="500W"/>
    <s v="NICOLAS  URREGO MATEUS"/>
    <n v="1015482874"/>
    <s v="AUTORIZADA"/>
    <s v="JUAN CARLOS SALCEDO"/>
    <x v="0"/>
  </r>
  <r>
    <n v="67874"/>
    <s v="2025-08-29 09:52:13"/>
    <x v="27"/>
    <x v="7"/>
    <x v="0"/>
    <s v="2025-09-03 00:00:00"/>
    <m/>
    <x v="0"/>
    <s v="800W"/>
    <s v="NICOLÁS   PACHÓN CALDERÓN"/>
    <n v="1018454304"/>
    <s v="EN PROCESO"/>
    <s v="CAMILO DEVIA"/>
    <x v="0"/>
  </r>
  <r>
    <n v="67876"/>
    <s v="2025-08-29 10:25:07"/>
    <x v="27"/>
    <x v="7"/>
    <x v="0"/>
    <s v="2025-09-01 00:00:00"/>
    <m/>
    <x v="0"/>
    <s v="800W"/>
    <s v="JOHN FREDY BOLIVAR LEZAMA"/>
    <n v="1018438649"/>
    <s v="FINALIZADA"/>
    <s v="CAMILO DEVIA"/>
    <x v="0"/>
  </r>
  <r>
    <n v="67883"/>
    <s v="2025-08-29 11:05:29"/>
    <x v="27"/>
    <x v="7"/>
    <x v="0"/>
    <s v="2025-09-02 00:00:00"/>
    <m/>
    <x v="0"/>
    <s v="350LITE"/>
    <s v="DANIELLA VALDERRAMA"/>
    <n v="1013673966"/>
    <s v="FINALIZADA"/>
    <s v="JHON ARAGON"/>
    <x v="0"/>
  </r>
  <r>
    <n v="67885"/>
    <s v="2025-08-29 11:19:27"/>
    <x v="27"/>
    <x v="7"/>
    <x v="0"/>
    <s v="2025-09-01 00:00:00"/>
    <s v="2025-09-03 16:27:30"/>
    <x v="13"/>
    <s v="500W"/>
    <s v="ZU CAPITAL IN"/>
    <n v="830987883"/>
    <s v="ENTREGADA"/>
    <s v="CARLOS SERRATE"/>
    <x v="0"/>
  </r>
  <r>
    <n v="67886"/>
    <s v="2025-08-29 11:22:18"/>
    <x v="27"/>
    <x v="7"/>
    <x v="0"/>
    <s v="2025-09-02 00:00:00"/>
    <m/>
    <x v="0"/>
    <s v="500W"/>
    <s v="DANIELA  ARBOLEDA CURREA"/>
    <n v="1015476687"/>
    <s v="AUTORIZA.R.B"/>
    <s v="JHON ARAGON"/>
    <x v="0"/>
  </r>
  <r>
    <n v="67889"/>
    <s v="2025-08-29 11:40:31"/>
    <x v="27"/>
    <x v="7"/>
    <x v="0"/>
    <s v="2025-08-30 00:00:00"/>
    <s v="2025-08-30 12:32:29"/>
    <x v="0"/>
    <s v="800W"/>
    <s v="JUAN PABLO OSSA"/>
    <n v="80409433"/>
    <s v="ENTREGADA"/>
    <s v="SANTIAGO SILVA"/>
    <x v="0"/>
  </r>
  <r>
    <n v="67895"/>
    <s v="2025-08-29 11:55:05"/>
    <x v="27"/>
    <x v="7"/>
    <x v="0"/>
    <s v="2025-08-29 00:00:00"/>
    <s v="2025-09-01 15:06:34"/>
    <x v="8"/>
    <s v="800W"/>
    <s v="ÓSCAR LEONARDO GALINDO MUÑOZ"/>
    <n v="1015445733"/>
    <s v="ENTREGADA"/>
    <s v="CARLOS SERRATE"/>
    <x v="0"/>
  </r>
  <r>
    <n v="67897"/>
    <s v="2025-08-29 12:02:48"/>
    <x v="27"/>
    <x v="7"/>
    <x v="0"/>
    <s v="2025-08-29 00:00:00"/>
    <s v="2025-08-29 12:25:48"/>
    <x v="13"/>
    <s v="800W"/>
    <s v="CARLOS EDUARDO  RODRIGUEZ MORENO"/>
    <n v="79344720"/>
    <s v="ENTREGADA"/>
    <m/>
    <x v="0"/>
  </r>
  <r>
    <n v="67911"/>
    <s v="2025-08-29 12:54:18"/>
    <x v="27"/>
    <x v="7"/>
    <x v="0"/>
    <s v="2025-09-01 00:00:00"/>
    <m/>
    <x v="0"/>
    <s v="350W"/>
    <s v="MAURICIO FONSECA SAETHER"/>
    <n v="80421885"/>
    <s v="P. AUTORIZAR"/>
    <s v="JHON ARAGON"/>
    <x v="0"/>
  </r>
  <r>
    <n v="67913"/>
    <s v="2025-08-29 13:13:13"/>
    <x v="27"/>
    <x v="7"/>
    <x v="0"/>
    <s v="2025-08-30 00:00:00"/>
    <s v="2025-09-02 16:20:10"/>
    <x v="1"/>
    <s v="350W"/>
    <s v="ANDRES DE LA ROSA"/>
    <n v="1020726573"/>
    <s v="ENTREGADA"/>
    <s v="JHON ARAGON"/>
    <x v="0"/>
  </r>
  <r>
    <n v="67915"/>
    <s v="2025-08-29 13:22:03"/>
    <x v="27"/>
    <x v="7"/>
    <x v="0"/>
    <s v="2025-09-02 00:00:00"/>
    <s v="2025-09-02 17:02:57"/>
    <x v="3"/>
    <s v="800W"/>
    <s v="MARIO FERNANDO  CHAMORRO GUERRERO"/>
    <n v="1233192504"/>
    <s v="ENTREGADA"/>
    <s v="CAMILO DEVIA"/>
    <x v="0"/>
  </r>
  <r>
    <n v="67921"/>
    <s v="2025-08-29 13:45:26"/>
    <x v="27"/>
    <x v="7"/>
    <x v="0"/>
    <s v="2025-09-02 00:00:00"/>
    <m/>
    <x v="0"/>
    <s v="800W"/>
    <s v="ALVARO  DIAZ"/>
    <n v="10000422"/>
    <s v="EN PROCESO"/>
    <s v="JULIAN MONTAÑO"/>
    <x v="0"/>
  </r>
  <r>
    <n v="67923"/>
    <s v="2025-08-29 13:52:01"/>
    <x v="27"/>
    <x v="7"/>
    <x v="0"/>
    <s v="2025-08-29 00:00:00"/>
    <m/>
    <x v="13"/>
    <s v="800W"/>
    <s v="FELIPE CALDERON"/>
    <n v="80197622"/>
    <s v="AUTORIZA.R.B"/>
    <s v="BRAYAN RAMIREZ"/>
    <x v="0"/>
  </r>
  <r>
    <n v="67927"/>
    <s v="2025-08-29 14:15:32"/>
    <x v="27"/>
    <x v="7"/>
    <x v="0"/>
    <s v="2025-09-01 00:00:00"/>
    <m/>
    <x v="3"/>
    <s v="800W"/>
    <s v="OSCAR EDUARDO GONZALEZ ROMERO"/>
    <n v="80724294"/>
    <s v="P. AUTORIZAR"/>
    <s v="JUAN CARLOS SALCEDO"/>
    <x v="0"/>
  </r>
  <r>
    <n v="67929"/>
    <s v="2025-08-29 14:28:02"/>
    <x v="27"/>
    <x v="7"/>
    <x v="0"/>
    <s v="2025-09-01 00:00:00"/>
    <m/>
    <x v="3"/>
    <s v="800W"/>
    <s v="MAURICIO GONZALEZ PARRA"/>
    <n v="79504759"/>
    <s v="FINALIZADA"/>
    <s v="BRAYAN RAMIREZ"/>
    <x v="0"/>
  </r>
  <r>
    <n v="67935"/>
    <s v="2025-08-29 15:29:45"/>
    <x v="27"/>
    <x v="7"/>
    <x v="0"/>
    <s v="2025-09-01 00:00:00"/>
    <m/>
    <x v="0"/>
    <s v="500W"/>
    <s v="JOSE MANUEL AFANADOR"/>
    <n v="1020765855"/>
    <s v="AUTORIZADA"/>
    <s v="JUAN CARLOS SALCEDO"/>
    <x v="0"/>
  </r>
  <r>
    <n v="67936"/>
    <s v="2025-08-29 15:57:21"/>
    <x v="27"/>
    <x v="7"/>
    <x v="0"/>
    <s v="2025-09-03 00:00:00"/>
    <m/>
    <x v="0"/>
    <s v="2400W"/>
    <s v="PROVENET  SAS"/>
    <n v="830104742"/>
    <s v="AUTORIZADA"/>
    <s v="JHON ARAGON"/>
    <x v="0"/>
  </r>
  <r>
    <n v="67942"/>
    <s v="2025-08-29 16:30:00"/>
    <x v="27"/>
    <x v="7"/>
    <x v="0"/>
    <s v="2025-09-03 00:00:00"/>
    <m/>
    <x v="3"/>
    <s v="1600W"/>
    <s v="FREDDY ALEJANDRO CASALLAS RODRIGUEZ"/>
    <n v="1018448165"/>
    <s v="EN PROCESO"/>
    <s v="JULIAN MONTAÑO"/>
    <x v="0"/>
  </r>
  <r>
    <n v="67944"/>
    <s v="2025-08-29 16:37:54"/>
    <x v="27"/>
    <x v="7"/>
    <x v="0"/>
    <s v="2025-08-30 00:00:00"/>
    <m/>
    <x v="13"/>
    <s v="1600W"/>
    <s v="DAVID  ALDANA MARTINEZ"/>
    <n v="1007155632"/>
    <s v="FINALIZADA"/>
    <s v="JULIAN MONTAÑO"/>
    <x v="0"/>
  </r>
  <r>
    <n v="67945"/>
    <s v="2025-08-29 16:46:05"/>
    <x v="27"/>
    <x v="7"/>
    <x v="0"/>
    <m/>
    <s v="2025-09-01 16:48:53"/>
    <x v="1"/>
    <s v="500W"/>
    <s v="SEBASTIAN ROA HERNANDEZ"/>
    <n v="1020768328"/>
    <s v="ENTREGADA"/>
    <s v="JULIAN MONTAÑO"/>
    <x v="0"/>
  </r>
  <r>
    <n v="67946"/>
    <s v="2025-08-29 16:46:21"/>
    <x v="27"/>
    <x v="7"/>
    <x v="0"/>
    <s v="2025-09-02 00:00:00"/>
    <m/>
    <x v="1"/>
    <s v="800W"/>
    <s v="LEIBNITHZ DUQUE"/>
    <n v="80071466"/>
    <s v="FINALIZADA"/>
    <s v="JULIAN MONTAÑO"/>
    <x v="0"/>
  </r>
  <r>
    <n v="67954"/>
    <s v="2025-08-30 09:10:17"/>
    <x v="27"/>
    <x v="7"/>
    <x v="0"/>
    <s v="2025-09-03 00:00:00"/>
    <m/>
    <x v="0"/>
    <s v="350W"/>
    <s v="IVAN ANDRES FLOREZ FLECHAS"/>
    <n v="1005059234"/>
    <s v="AUTORIZADA"/>
    <s v="JHON ARAGON"/>
    <x v="0"/>
  </r>
  <r>
    <n v="67962"/>
    <s v="2025-08-30 09:31:19"/>
    <x v="27"/>
    <x v="7"/>
    <x v="0"/>
    <s v="2025-09-02 00:00:00"/>
    <m/>
    <x v="3"/>
    <s v="500W"/>
    <s v="JULIO JOSE ALVIZ CONDE"/>
    <n v="1020764643"/>
    <s v="AUTORIZA.R.B"/>
    <s v="JUAN CARLOS SALCEDO"/>
    <x v="0"/>
  </r>
  <r>
    <n v="67965"/>
    <s v="2025-08-30 09:38:21"/>
    <x v="27"/>
    <x v="7"/>
    <x v="0"/>
    <s v="2025-09-01 00:00:00"/>
    <s v="2025-09-01 16:32:21"/>
    <x v="1"/>
    <s v="500W"/>
    <s v="FABIAN  RAMIREZ YEPES"/>
    <n v="1130675013"/>
    <s v="ENTREGADA"/>
    <s v="CARLOS SERRATE"/>
    <x v="0"/>
  </r>
  <r>
    <n v="67967"/>
    <s v="2025-08-30 09:41:42"/>
    <x v="27"/>
    <x v="7"/>
    <x v="0"/>
    <s v="2025-09-02 00:00:00"/>
    <m/>
    <x v="3"/>
    <s v="350W"/>
    <s v="WENDY VANESSA AROCA OYOLA"/>
    <n v="1026300158"/>
    <s v="EN PROCESO"/>
    <s v="JUAN CARLOS SALCEDO"/>
    <x v="0"/>
  </r>
  <r>
    <n v="67969"/>
    <s v="2025-08-30 09:47:03"/>
    <x v="27"/>
    <x v="7"/>
    <x v="0"/>
    <s v="2025-09-01 00:00:00"/>
    <m/>
    <x v="13"/>
    <s v="1600W"/>
    <s v="DIEGO ALEJANDRO DIAZ ARIZA"/>
    <n v="1019030795"/>
    <s v="P. AUTORIZAR"/>
    <s v="CRISTIAN DAVID GUERRERO"/>
    <x v="0"/>
  </r>
  <r>
    <n v="67976"/>
    <s v="2025-08-30 10:07:14"/>
    <x v="27"/>
    <x v="7"/>
    <x v="0"/>
    <s v="2025-08-30 00:00:00"/>
    <s v="2025-08-30 12:41:21"/>
    <x v="1"/>
    <s v="500W"/>
    <s v="ANDREA  PEREZ PACHECO"/>
    <n v="1140845460"/>
    <s v="ENTREGADA"/>
    <s v="CRISTIAN DAVID GUERRERO"/>
    <x v="0"/>
  </r>
  <r>
    <n v="67993"/>
    <s v="2025-08-30 11:08:58"/>
    <x v="27"/>
    <x v="7"/>
    <x v="0"/>
    <s v="2025-09-03 00:00:00"/>
    <m/>
    <x v="3"/>
    <s v="1600W"/>
    <s v="CRISTIAN DAVID MAMBRU CASTAÑEDA"/>
    <n v="1001343714"/>
    <s v="AUTORIZADA"/>
    <s v="JUAN CARLOS SALCEDO"/>
    <x v="0"/>
  </r>
  <r>
    <n v="67995"/>
    <s v="2025-08-30 11:28:14"/>
    <x v="27"/>
    <x v="7"/>
    <x v="0"/>
    <s v="2025-09-02 00:00:00"/>
    <m/>
    <x v="1"/>
    <s v="800W"/>
    <s v="JOHNATTAN MICHELLE PERTUZ GONZALEZ"/>
    <n v="72357047"/>
    <s v="AUTORIZADA"/>
    <s v="BRAYAN RAMIREZ"/>
    <x v="0"/>
  </r>
  <r>
    <n v="67996"/>
    <s v="2025-08-30 11:29:56"/>
    <x v="27"/>
    <x v="7"/>
    <x v="0"/>
    <s v="2025-09-01 00:00:00"/>
    <s v="2025-09-01 13:19:45"/>
    <x v="13"/>
    <s v="350W"/>
    <s v="EDISON  TORRES"/>
    <n v="1013612975"/>
    <s v="ENTREGADA"/>
    <s v="CARLOS SERRATE"/>
    <x v="0"/>
  </r>
  <r>
    <n v="68001"/>
    <s v="2025-08-30 11:40:02"/>
    <x v="27"/>
    <x v="7"/>
    <x v="0"/>
    <s v="2025-09-02 00:00:00"/>
    <m/>
    <x v="0"/>
    <s v="1600W"/>
    <s v="DIKTYON   S.A.S"/>
    <n v="901775131"/>
    <s v="AUTORIZA.R.B"/>
    <s v="JULIAN MONTAÑO"/>
    <x v="0"/>
  </r>
  <r>
    <n v="68003"/>
    <s v="2025-08-30 11:49:41"/>
    <x v="27"/>
    <x v="7"/>
    <x v="0"/>
    <s v="2025-09-02 00:00:00"/>
    <m/>
    <x v="3"/>
    <s v="800W"/>
    <s v="PABLO ALBERTO JIMENEZ HERNANDEZ"/>
    <n v="1024499947"/>
    <s v="FINALIZADA"/>
    <s v="JULIAN MONTAÑO"/>
    <x v="0"/>
  </r>
  <r>
    <n v="68018"/>
    <s v="2025-08-30 12:21:26"/>
    <x v="27"/>
    <x v="7"/>
    <x v="0"/>
    <m/>
    <s v="2025-09-02 09:07:43"/>
    <x v="1"/>
    <n v="800"/>
    <s v="CHRISTIAN DARIO VARGAS ZAPATA"/>
    <n v="1007445297"/>
    <s v="ENTREGADA"/>
    <s v="JUAN CARLOS SALCEDO"/>
    <x v="0"/>
  </r>
  <r>
    <n v="68021"/>
    <s v="2025-08-30 12:26:28"/>
    <x v="27"/>
    <x v="7"/>
    <x v="0"/>
    <s v="2025-09-02 00:00:00"/>
    <m/>
    <x v="1"/>
    <s v="800W"/>
    <s v="IVAN CESARE SCHIAVI"/>
    <n v="381002"/>
    <s v="AUTORIZADA"/>
    <s v="JHON ARAGON"/>
    <x v="0"/>
  </r>
  <r>
    <n v="67466"/>
    <s v="2025-08-25 08:43:43"/>
    <x v="27"/>
    <x v="7"/>
    <x v="0"/>
    <s v="2025-08-25 00:00:00"/>
    <s v="2025-08-26 13:24:45"/>
    <x v="1"/>
    <s v="2400w"/>
    <s v="ANDRES GUILLERMO LINARES GOMEZ"/>
    <n v="80173043"/>
    <s v="ENTREGADA"/>
    <s v="CRISTIAN ALFONSO"/>
    <x v="4"/>
  </r>
  <r>
    <n v="67467"/>
    <s v="2025-08-25 08:55:06"/>
    <x v="27"/>
    <x v="7"/>
    <x v="0"/>
    <s v="2025-08-26 00:00:00"/>
    <s v="2025-09-03 13:20:03"/>
    <x v="0"/>
    <s v="800W"/>
    <s v="GABRIEL JAIME ORTIZ GIRALDO"/>
    <n v="1128470084"/>
    <s v="ENTREGADA"/>
    <s v="CRISTIAN ALFONSO"/>
    <x v="4"/>
  </r>
  <r>
    <n v="67475"/>
    <s v="2025-08-25 09:35:53"/>
    <x v="27"/>
    <x v="7"/>
    <x v="0"/>
    <s v="2025-08-27 00:00:00"/>
    <s v="2025-08-29 11:05:23"/>
    <x v="0"/>
    <s v="1600W"/>
    <s v="JOEL ENRRIQUE  GONZALEZ FORERO"/>
    <n v="1013576887"/>
    <s v="ENTREGADA"/>
    <s v="HENRY HERNANDEZ"/>
    <x v="4"/>
  </r>
  <r>
    <n v="67505"/>
    <s v="2025-08-25 12:34:06"/>
    <x v="27"/>
    <x v="7"/>
    <x v="0"/>
    <s v="2025-08-27 00:00:00"/>
    <m/>
    <x v="3"/>
    <s v="350W LITE"/>
    <s v="DAMARIS ROJAS CRUZ"/>
    <n v="41776782"/>
    <s v="FINALIZADA"/>
    <s v="HENRY HERNANDEZ"/>
    <x v="4"/>
  </r>
  <r>
    <n v="67508"/>
    <s v="2025-08-25 12:45:50"/>
    <x v="27"/>
    <x v="7"/>
    <x v="0"/>
    <s v="2025-08-26 00:00:00"/>
    <s v="2025-08-26 09:42:38"/>
    <x v="10"/>
    <s v="1600W"/>
    <s v="FREDY JOHANY ORJUELA"/>
    <n v="1014198582"/>
    <s v="ENTREGADA"/>
    <s v="HENRY HERNANDEZ"/>
    <x v="4"/>
  </r>
  <r>
    <n v="67511"/>
    <s v="2025-08-25 12:56:01"/>
    <x v="27"/>
    <x v="7"/>
    <x v="0"/>
    <s v="2025-08-27 00:00:00"/>
    <s v="2025-08-27 13:29:26"/>
    <x v="0"/>
    <s v="800W"/>
    <s v="RUBEN DARIO  HERNANDEZ FORERO"/>
    <n v="1032431428"/>
    <s v="ENTREGADA"/>
    <s v="CRISTIAN ALFONSO"/>
    <x v="4"/>
  </r>
  <r>
    <n v="67530"/>
    <s v="2025-08-25 15:13:22"/>
    <x v="27"/>
    <x v="7"/>
    <x v="0"/>
    <s v="2025-08-25 00:00:00"/>
    <s v="2025-08-25 15:18:16"/>
    <x v="4"/>
    <s v="350W"/>
    <s v="JUAN NICOLAS  LOPEZ MARTINEZ"/>
    <n v="1026281161"/>
    <s v="ENTREGADA"/>
    <s v="CRISTIAN ALFONSO"/>
    <x v="4"/>
  </r>
  <r>
    <n v="67536"/>
    <s v="2025-08-25 15:50:01"/>
    <x v="27"/>
    <x v="7"/>
    <x v="0"/>
    <s v="2025-08-27 00:00:00"/>
    <m/>
    <x v="0"/>
    <s v="500W"/>
    <s v="VANNESA MANRIQUE"/>
    <n v="1018471426"/>
    <s v="FINALIZADA"/>
    <s v="HENRY HERNANDEZ"/>
    <x v="4"/>
  </r>
  <r>
    <n v="67540"/>
    <s v="2025-08-25 16:10:14"/>
    <x v="27"/>
    <x v="7"/>
    <x v="0"/>
    <s v="2025-08-27 00:00:00"/>
    <m/>
    <x v="3"/>
    <s v="350W"/>
    <s v="GERALDINE  MARTINEZ"/>
    <n v="1018495800"/>
    <s v="AUTORIZADA"/>
    <s v="SEBASTIAN ARIAS"/>
    <x v="4"/>
  </r>
  <r>
    <n v="67541"/>
    <s v="2025-08-25 16:19:54"/>
    <x v="27"/>
    <x v="7"/>
    <x v="0"/>
    <s v="2025-08-27 00:00:00"/>
    <m/>
    <x v="0"/>
    <s v="800W"/>
    <s v="KAREN DANIELA  TRUJILLO FANDIÑO"/>
    <n v="1007428705"/>
    <s v="FINALIZADA"/>
    <s v="SEBASTIAN ARIAS"/>
    <x v="4"/>
  </r>
  <r>
    <n v="67556"/>
    <s v="2025-08-26 08:05:33"/>
    <x v="27"/>
    <x v="7"/>
    <x v="0"/>
    <s v="2025-08-26 00:00:00"/>
    <s v="2025-08-26 11:53:49"/>
    <x v="8"/>
    <s v="MOPED"/>
    <s v="SANDRA MILENA  OCAÑO REYES"/>
    <n v="53154367"/>
    <s v="ENTREGADA"/>
    <s v="SEBASTIAN ARIAS"/>
    <x v="4"/>
  </r>
  <r>
    <n v="67562"/>
    <s v="2025-08-26 08:22:14"/>
    <x v="27"/>
    <x v="7"/>
    <x v="0"/>
    <s v="2025-08-27 00:00:00"/>
    <s v="2025-08-28 12:40:57"/>
    <x v="0"/>
    <s v="1600W"/>
    <s v="CESAR CAMILO ROJAS SARMIENTO"/>
    <n v="1075267261"/>
    <s v="ENTREGADA"/>
    <s v="CRISTIAN ALFONSO"/>
    <x v="4"/>
  </r>
  <r>
    <n v="67564"/>
    <s v="2025-08-26 08:30:45"/>
    <x v="27"/>
    <x v="7"/>
    <x v="0"/>
    <s v="2025-08-26 00:00:00"/>
    <m/>
    <x v="3"/>
    <s v="800W"/>
    <s v="INVERSIONES LOGUZ SAS"/>
    <n v="901127287"/>
    <s v="FINALIZADA"/>
    <s v="SEBASTIAN ARIAS"/>
    <x v="4"/>
  </r>
  <r>
    <n v="67565"/>
    <s v="2025-08-26 08:35:34"/>
    <x v="27"/>
    <x v="7"/>
    <x v="0"/>
    <s v="2025-08-26 00:00:00"/>
    <m/>
    <x v="3"/>
    <s v="800W"/>
    <s v="INVERSIONES LOGUZ SAS"/>
    <n v="901127287"/>
    <s v="FINALIZADA"/>
    <s v="SEBASTIAN ARIAS"/>
    <x v="4"/>
  </r>
  <r>
    <n v="67568"/>
    <s v="2025-08-26 08:39:41"/>
    <x v="27"/>
    <x v="7"/>
    <x v="0"/>
    <s v="2025-08-26 00:00:00"/>
    <m/>
    <x v="3"/>
    <s v="800W"/>
    <s v="INVERSIONES LOGUZ SAS"/>
    <n v="901127287"/>
    <s v="FINALIZADA"/>
    <s v="SEBASTIAN ARIAS"/>
    <x v="4"/>
  </r>
  <r>
    <n v="67570"/>
    <s v="2025-08-26 08:53:44"/>
    <x v="27"/>
    <x v="7"/>
    <x v="0"/>
    <s v="2025-08-26 00:00:00"/>
    <s v="2025-08-26 14:33:09"/>
    <x v="1"/>
    <s v="700W"/>
    <s v="DAVID ESTEBAN  DIAZ CASTRO"/>
    <n v="1000697120"/>
    <s v="ENTREGADA"/>
    <s v="SEBASTIAN ARIAS"/>
    <x v="4"/>
  </r>
  <r>
    <n v="67594"/>
    <s v="2025-08-26 11:13:30"/>
    <x v="27"/>
    <x v="7"/>
    <x v="0"/>
    <s v="2025-08-27 00:00:00"/>
    <m/>
    <x v="0"/>
    <s v="800W"/>
    <s v="JAVIER HERNANDO  BELTRAN"/>
    <n v="79756912"/>
    <s v="AUTORIZADA"/>
    <s v="HENRY HERNANDEZ"/>
    <x v="4"/>
  </r>
  <r>
    <n v="67606"/>
    <s v="2025-08-26 12:30:09"/>
    <x v="27"/>
    <x v="7"/>
    <x v="0"/>
    <s v="2025-08-27 00:00:00"/>
    <s v="2025-08-28 10:43:30"/>
    <x v="0"/>
    <s v="2400W"/>
    <s v="JONATHAN TOVAR HUERTAS"/>
    <n v="1013602698"/>
    <s v="ENTREGADA"/>
    <s v="SEBASTIAN ARIAS"/>
    <x v="4"/>
  </r>
  <r>
    <n v="67621"/>
    <s v="2025-08-26 13:44:07"/>
    <x v="27"/>
    <x v="7"/>
    <x v="0"/>
    <s v="2025-08-27 00:00:00"/>
    <s v="2025-09-01 16:46:03"/>
    <x v="0"/>
    <s v="800W"/>
    <s v="HUGO  COY FERRO"/>
    <n v="3152342"/>
    <s v="ENTREGADA"/>
    <s v="CRISTIAN ALFONSO"/>
    <x v="4"/>
  </r>
  <r>
    <n v="67633"/>
    <s v="2025-08-26 15:12:40"/>
    <x v="27"/>
    <x v="7"/>
    <x v="0"/>
    <s v="2025-08-27 00:00:00"/>
    <s v="2025-08-27 15:58:45"/>
    <x v="4"/>
    <s v="1600W"/>
    <s v="CARLOS ANDRES SEPULVEDA RIOS"/>
    <n v="1032472416"/>
    <s v="ENTREGADA"/>
    <s v="CRISTIAN ALFONSO"/>
    <x v="4"/>
  </r>
  <r>
    <n v="67639"/>
    <s v="2025-08-26 15:52:56"/>
    <x v="27"/>
    <x v="7"/>
    <x v="0"/>
    <s v="2025-08-28 00:00:00"/>
    <m/>
    <x v="3"/>
    <s v="500W"/>
    <s v="TATIANA MOJICA"/>
    <n v="1013685964"/>
    <s v="FINALIZADA"/>
    <s v="SEBASTIAN ARIAS"/>
    <x v="4"/>
  </r>
  <r>
    <n v="67659"/>
    <s v="2025-08-27 08:13:56"/>
    <x v="27"/>
    <x v="7"/>
    <x v="0"/>
    <s v="2025-08-27 00:00:00"/>
    <s v="2025-08-30 12:55:05"/>
    <x v="1"/>
    <s v="350W"/>
    <s v="EDWIN ALEXANDER  ZABALA"/>
    <n v="1030586606"/>
    <s v="ENTREGADA"/>
    <s v="CRISTIAN ALFONSO"/>
    <x v="4"/>
  </r>
  <r>
    <n v="67662"/>
    <s v="2025-08-27 08:24:38"/>
    <x v="27"/>
    <x v="7"/>
    <x v="0"/>
    <s v="2025-08-27 00:00:00"/>
    <s v="2025-08-27 08:41:03"/>
    <x v="1"/>
    <s v="350W"/>
    <s v="DIANA PAOLA CAÑON"/>
    <n v="1056613150"/>
    <s v="ENTREGADA"/>
    <s v="HENRY HERNANDEZ"/>
    <x v="4"/>
  </r>
  <r>
    <n v="67664"/>
    <s v="2025-08-27 08:33:30"/>
    <x v="27"/>
    <x v="7"/>
    <x v="0"/>
    <s v="2025-08-27 00:00:00"/>
    <s v="2025-08-27 16:53:04"/>
    <x v="8"/>
    <s v="2400W"/>
    <s v="DIEGO FERNANDO  PÁEZ VARGAS"/>
    <n v="1026566927"/>
    <s v="ENTREGADA"/>
    <s v="SEBASTIAN ARIAS"/>
    <x v="4"/>
  </r>
  <r>
    <n v="67666"/>
    <s v="2025-08-27 08:52:18"/>
    <x v="27"/>
    <x v="7"/>
    <x v="0"/>
    <s v="2025-08-28 00:00:00"/>
    <s v="2025-08-30 12:25:27"/>
    <x v="0"/>
    <s v="350W LITE"/>
    <s v="MARELIN  PANTOJA"/>
    <n v="1007012879"/>
    <s v="ENTREGADA"/>
    <s v="HENRY HERNANDEZ"/>
    <x v="4"/>
  </r>
  <r>
    <n v="67687"/>
    <s v="2025-08-27 10:58:56"/>
    <x v="27"/>
    <x v="7"/>
    <x v="0"/>
    <s v="2025-08-28 00:00:00"/>
    <s v="2025-09-01 08:13:53"/>
    <x v="0"/>
    <s v="500W"/>
    <s v="MAURICIO SANCHEZ SEGURA"/>
    <n v="1107058260"/>
    <s v="ENTREGADA"/>
    <s v="HENRY HERNANDEZ"/>
    <x v="4"/>
  </r>
  <r>
    <n v="67698"/>
    <s v="2025-08-27 11:56:57"/>
    <x v="27"/>
    <x v="7"/>
    <x v="0"/>
    <s v="2025-08-28 00:00:00"/>
    <s v="2025-08-29 09:55:44"/>
    <x v="1"/>
    <s v="350W"/>
    <s v="OSCAR EDUARDO  ROJAS TORRES"/>
    <n v="1052405048"/>
    <s v="ENTREGADA"/>
    <s v="CRISTIAN ALFONSO"/>
    <x v="4"/>
  </r>
  <r>
    <n v="67715"/>
    <s v="2025-08-27 12:49:38"/>
    <x v="27"/>
    <x v="7"/>
    <x v="0"/>
    <s v="2025-08-28 00:00:00"/>
    <s v="2025-09-03 13:23:54"/>
    <x v="0"/>
    <s v="800W"/>
    <s v="BRANDON STEVE MORA TOVAR"/>
    <n v="1026280126"/>
    <s v="ENTREGADA"/>
    <s v="SEBASTIAN ARIAS"/>
    <x v="4"/>
  </r>
  <r>
    <n v="67739"/>
    <s v="2025-08-27 15:07:39"/>
    <x v="27"/>
    <x v="7"/>
    <x v="0"/>
    <s v="2025-08-28 00:00:00"/>
    <s v="2025-08-28 15:04:07"/>
    <x v="5"/>
    <s v="1600W"/>
    <s v="MABEL INES  ARRIAGA RENGIFO"/>
    <n v="1131044608"/>
    <s v="ENTREGADA"/>
    <s v="HENRY HERNANDEZ"/>
    <x v="4"/>
  </r>
  <r>
    <n v="67742"/>
    <s v="2025-08-27 15:28:25"/>
    <x v="27"/>
    <x v="7"/>
    <x v="0"/>
    <s v="2025-08-29 00:00:00"/>
    <s v="2025-09-01 11:51:17"/>
    <x v="3"/>
    <s v="1600W"/>
    <s v="JAIRO ALONSO PEREZ SALINAS"/>
    <n v="1031160063"/>
    <s v="ENTREGADA"/>
    <s v="HENRY HERNANDEZ"/>
    <x v="4"/>
  </r>
  <r>
    <n v="67758"/>
    <s v="2025-08-27 17:03:50"/>
    <x v="27"/>
    <x v="7"/>
    <x v="0"/>
    <s v="2025-08-28 00:00:00"/>
    <s v="2025-08-28 16:21:03"/>
    <x v="0"/>
    <s v="350 LITE"/>
    <s v="JULIAN  CORREA FLOREZ"/>
    <n v="10031404"/>
    <s v="ENTREGADA"/>
    <s v="CRISTIAN ALFONSO"/>
    <x v="4"/>
  </r>
  <r>
    <n v="67763"/>
    <s v="2025-08-28 08:23:21"/>
    <x v="27"/>
    <x v="7"/>
    <x v="0"/>
    <s v="2025-08-29 00:00:00"/>
    <m/>
    <x v="0"/>
    <s v="800W"/>
    <s v="JUAN PABLO  SIERRA BAUTISTA"/>
    <n v="1015425351"/>
    <s v="FINALIZADA"/>
    <s v="HENRY HERNANDEZ"/>
    <x v="4"/>
  </r>
  <r>
    <n v="67770"/>
    <s v="2025-08-28 09:22:24"/>
    <x v="27"/>
    <x v="7"/>
    <x v="0"/>
    <s v="2025-08-28 00:00:00"/>
    <s v="2025-08-29 09:38:58"/>
    <x v="5"/>
    <s v="350W LITE"/>
    <s v="JOSE DANIEL GONZALEZ CALVO"/>
    <n v="1057687444"/>
    <s v="ENTREGADA"/>
    <s v="HENRY HERNANDEZ"/>
    <x v="4"/>
  </r>
  <r>
    <n v="67773"/>
    <s v="2025-08-28 09:47:40"/>
    <x v="27"/>
    <x v="7"/>
    <x v="0"/>
    <s v="2025-08-28 00:00:00"/>
    <s v="2025-08-28 15:42:35"/>
    <x v="5"/>
    <s v="800w"/>
    <s v="JUAN SEBASTIAN SALAZAR ROMERO"/>
    <n v="1032505448"/>
    <s v="ENTREGADA"/>
    <s v="SEBASTIAN ARIAS"/>
    <x v="4"/>
  </r>
  <r>
    <n v="67778"/>
    <s v="2025-08-28 10:13:07"/>
    <x v="27"/>
    <x v="7"/>
    <x v="0"/>
    <s v="2025-08-29 00:00:00"/>
    <s v="2025-09-01 10:13:54"/>
    <x v="1"/>
    <s v="500W"/>
    <s v="MARIANA  MORENO ARROYAVE"/>
    <n v="39177409"/>
    <s v="ENTREGADA"/>
    <s v="CRISTIAN ALFONSO"/>
    <x v="4"/>
  </r>
  <r>
    <n v="67782"/>
    <s v="2025-08-28 10:29:21"/>
    <x v="27"/>
    <x v="7"/>
    <x v="0"/>
    <s v="2025-08-28 00:00:00"/>
    <s v="2025-09-02 12:46:08"/>
    <x v="1"/>
    <s v="350W LITE"/>
    <s v="LUZ MARY  MORENO"/>
    <n v="52068316"/>
    <s v="ENTREGADA"/>
    <s v="SEBASTIAN ARIAS"/>
    <x v="4"/>
  </r>
  <r>
    <n v="67795"/>
    <s v="2025-08-28 12:10:01"/>
    <x v="27"/>
    <x v="7"/>
    <x v="0"/>
    <s v="2025-09-01 00:00:00"/>
    <m/>
    <x v="3"/>
    <s v="1600W"/>
    <s v="ARNOLD FERNANDO  REINA PIZA"/>
    <n v="1020810982"/>
    <s v="FINALIZADA"/>
    <s v="SEBASTIAN ARIAS"/>
    <x v="4"/>
  </r>
  <r>
    <n v="67800"/>
    <s v="2025-08-28 12:30:33"/>
    <x v="27"/>
    <x v="7"/>
    <x v="0"/>
    <s v="2025-08-29 00:00:00"/>
    <m/>
    <x v="0"/>
    <s v="1600W"/>
    <s v="ALEXANDER ALFONSO  ANGEL ARREDONDO"/>
    <n v="79417109"/>
    <s v="FINALIZADA"/>
    <s v="SEBASTIAN ARIAS"/>
    <x v="4"/>
  </r>
  <r>
    <n v="67829"/>
    <s v="2025-08-28 15:35:21"/>
    <x v="27"/>
    <x v="7"/>
    <x v="0"/>
    <s v="2025-08-29 00:00:00"/>
    <s v="2025-09-01 11:09:32"/>
    <x v="0"/>
    <n v="1600"/>
    <s v="MIGUEL EDUARDO  BEJARANO"/>
    <n v="80819631"/>
    <s v="ENTREGADA"/>
    <s v="CRISTIAN ALFONSO"/>
    <x v="4"/>
  </r>
  <r>
    <n v="67832"/>
    <s v="2025-08-28 15:51:34"/>
    <x v="27"/>
    <x v="7"/>
    <x v="0"/>
    <s v="2025-08-29 00:00:00"/>
    <s v="2025-09-02 14:08:35"/>
    <x v="5"/>
    <s v="350 lite"/>
    <s v="YEFFERSON  SANCHEZ SALGADO"/>
    <n v="1010195802"/>
    <s v="ENTREGADA"/>
    <s v="SEBASTIAN ARIAS"/>
    <x v="4"/>
  </r>
  <r>
    <n v="67835"/>
    <s v="2025-08-28 16:07:18"/>
    <x v="27"/>
    <x v="7"/>
    <x v="0"/>
    <s v="2025-09-01 00:00:00"/>
    <s v="2025-09-02 12:23:47"/>
    <x v="3"/>
    <s v="800W"/>
    <s v="MATHIAS  GIRALDO CALDERON"/>
    <n v="1090272726"/>
    <s v="ENTREGADA"/>
    <s v="SEBASTIAN ARIAS"/>
    <x v="4"/>
  </r>
  <r>
    <n v="67840"/>
    <s v="2025-08-28 16:50:14"/>
    <x v="27"/>
    <x v="7"/>
    <x v="0"/>
    <s v="2025-09-01 00:00:00"/>
    <s v="2025-09-03 17:01:10"/>
    <x v="0"/>
    <s v="1600W"/>
    <s v="MAICOL  ZIPAMOCHA"/>
    <n v="1020790035"/>
    <s v="ENTREGADA"/>
    <s v="HENRY HERNANDEZ"/>
    <x v="4"/>
  </r>
  <r>
    <n v="67861"/>
    <s v="2025-08-29 08:46:10"/>
    <x v="27"/>
    <x v="7"/>
    <x v="0"/>
    <s v="2025-09-02 00:00:00"/>
    <m/>
    <x v="0"/>
    <s v="500w"/>
    <s v="CRISTIAN ALEXANDER PUENTES ROZO"/>
    <n v="1026307763"/>
    <s v="AUTORIZADA"/>
    <s v="SEBASTIAN ARIAS"/>
    <x v="4"/>
  </r>
  <r>
    <n v="67873"/>
    <s v="2025-08-29 09:47:02"/>
    <x v="27"/>
    <x v="7"/>
    <x v="0"/>
    <s v="2025-08-29 00:00:00"/>
    <s v="2025-09-01 14:29:03"/>
    <x v="5"/>
    <s v="500W"/>
    <s v="ELIZABETH ORTIZ SANTAMARIA"/>
    <n v="1193260276"/>
    <s v="ENTREGADA"/>
    <s v="SEBASTIAN ARIAS"/>
    <x v="4"/>
  </r>
  <r>
    <n v="67879"/>
    <s v="2025-08-29 10:44:50"/>
    <x v="27"/>
    <x v="7"/>
    <x v="0"/>
    <s v="2025-08-29 00:00:00"/>
    <s v="2025-08-30 11:36:07"/>
    <x v="8"/>
    <s v="800W"/>
    <s v="OSCAR STEVEN  RUSSI GARZON"/>
    <n v="1013593951"/>
    <s v="ENTREGADA"/>
    <s v="SEBASTIAN ARIAS"/>
    <x v="4"/>
  </r>
  <r>
    <n v="67893"/>
    <s v="2025-08-29 11:54:33"/>
    <x v="27"/>
    <x v="7"/>
    <x v="0"/>
    <s v="2025-08-29 00:00:00"/>
    <s v="2025-09-01 14:03:19"/>
    <x v="8"/>
    <s v="1600W"/>
    <s v="ALVARO ALEXANDER  VALENCIA"/>
    <n v="79872855"/>
    <s v="ENTREGADA"/>
    <s v="SEBASTIAN ARIAS"/>
    <x v="4"/>
  </r>
  <r>
    <n v="67931"/>
    <s v="2025-08-29 14:53:40"/>
    <x v="27"/>
    <x v="7"/>
    <x v="0"/>
    <s v="2025-09-01 00:00:00"/>
    <m/>
    <x v="0"/>
    <s v="1600W"/>
    <s v="HECTOR JAVIER  RINCON FRANCO"/>
    <n v="79818495"/>
    <s v="AUTORIZADA"/>
    <s v="HENRY HERNANDEZ"/>
    <x v="4"/>
  </r>
  <r>
    <n v="67943"/>
    <s v="2025-08-29 16:33:46"/>
    <x v="27"/>
    <x v="7"/>
    <x v="0"/>
    <s v="2025-09-01 00:00:00"/>
    <s v="2025-09-03 13:27:42"/>
    <x v="0"/>
    <s v="1600W"/>
    <s v="ALBERTO NICOLAS  PARRA ACERO"/>
    <n v="1072644665"/>
    <s v="ENTREGADA"/>
    <s v="SEBASTIAN ARIAS"/>
    <x v="4"/>
  </r>
  <r>
    <n v="67955"/>
    <s v="2025-08-30 09:15:32"/>
    <x v="27"/>
    <x v="7"/>
    <x v="0"/>
    <s v="2025-08-30 00:00:00"/>
    <s v="2025-08-30 12:07:14"/>
    <x v="10"/>
    <s v="500W"/>
    <s v="OSCAR  PALACIO ECHEVERRY"/>
    <n v="93298918"/>
    <s v="ENTREGADA"/>
    <s v="HENRY HERNANDEZ"/>
    <x v="4"/>
  </r>
  <r>
    <n v="67974"/>
    <s v="2025-08-30 09:58:36"/>
    <x v="27"/>
    <x v="7"/>
    <x v="0"/>
    <s v="2025-08-30 00:00:00"/>
    <m/>
    <x v="1"/>
    <s v="800W"/>
    <s v="SAMID MEZA RIVERA"/>
    <n v="1030565848"/>
    <s v="FINALIZADA"/>
    <s v="SEBASTIAN ARIAS"/>
    <x v="4"/>
  </r>
  <r>
    <n v="67984"/>
    <s v="2025-08-30 10:29:50"/>
    <x v="27"/>
    <x v="7"/>
    <x v="0"/>
    <s v="2025-09-01 00:00:00"/>
    <m/>
    <x v="0"/>
    <s v="350W"/>
    <s v="JUAN CAMILO  GARZON FELICIANO"/>
    <n v="1012393024"/>
    <s v="AUTORIZADA"/>
    <s v="HENRY HERNANDEZ"/>
    <x v="4"/>
  </r>
  <r>
    <n v="67989"/>
    <s v="2025-08-30 10:50:38"/>
    <x v="27"/>
    <x v="7"/>
    <x v="0"/>
    <s v="2025-09-01 00:00:00"/>
    <s v="2025-09-04 08:11:15"/>
    <x v="0"/>
    <s v="500W"/>
    <s v="JEISSON  ESPINOSA PEDROZA"/>
    <n v="1032416567"/>
    <s v="ENTREGADA"/>
    <s v="SEBASTIAN ARIAS"/>
    <x v="4"/>
  </r>
  <r>
    <n v="68007"/>
    <s v="2025-08-30 11:53:36"/>
    <x v="27"/>
    <x v="7"/>
    <x v="0"/>
    <s v="2025-09-01 00:00:00"/>
    <s v="2025-09-03 13:40:21"/>
    <x v="8"/>
    <s v="800W"/>
    <s v="DIEGO ALEJANDRO  BEJARANO ACOSTA"/>
    <n v="1032428259"/>
    <s v="ENTREGADA"/>
    <s v="HENRY HERNANDEZ"/>
    <x v="4"/>
  </r>
  <r>
    <n v="68023"/>
    <s v="2025-08-30 12:34:27"/>
    <x v="27"/>
    <x v="7"/>
    <x v="0"/>
    <s v="2025-09-01 00:00:00"/>
    <s v="2025-09-02 17:09:27"/>
    <x v="1"/>
    <s v="1600W"/>
    <s v="NICOLAS  RAMIREZ SARMIENTO"/>
    <n v="1026277395"/>
    <s v="ENTREGADA"/>
    <s v="HENRY HERNANDEZ"/>
    <x v="4"/>
  </r>
  <r>
    <n v="68024"/>
    <s v="2025-08-30 13:01:52"/>
    <x v="27"/>
    <x v="7"/>
    <x v="0"/>
    <s v="2025-09-01 00:00:00"/>
    <s v="2025-09-01 15:15:35"/>
    <x v="1"/>
    <s v="1600W"/>
    <s v="GABRIELA  CUBILLOS MARTÍNEZ"/>
    <n v="1233510257"/>
    <s v="ENTREGADA"/>
    <s v="SEBASTIAN ARIAS"/>
    <x v="4"/>
  </r>
  <r>
    <n v="67469"/>
    <s v="2025-08-25 08:58:48"/>
    <x v="27"/>
    <x v="7"/>
    <x v="0"/>
    <s v="2025-08-26 00:00:00"/>
    <s v="2025-08-27 08:20:22"/>
    <x v="0"/>
    <s v="800W"/>
    <s v="CARLOS ANDRES  ARIAS DAZA"/>
    <n v="74080373"/>
    <s v="ENTREGADA"/>
    <s v="YEFERSON OSORIO"/>
    <x v="2"/>
  </r>
  <r>
    <n v="67470"/>
    <s v="2025-08-25 09:00:49"/>
    <x v="27"/>
    <x v="7"/>
    <x v="0"/>
    <s v="2025-08-26 00:00:00"/>
    <s v="2025-08-26 13:49:56"/>
    <x v="3"/>
    <s v="500W"/>
    <s v="ÁLVARO JAVIER TIRIA CUERVO"/>
    <n v="1010186089"/>
    <s v="ENTREGADA"/>
    <s v="CESAR GRANADOS"/>
    <x v="2"/>
  </r>
  <r>
    <n v="67471"/>
    <s v="2025-08-25 09:07:08"/>
    <x v="27"/>
    <x v="7"/>
    <x v="0"/>
    <s v="2025-08-26 00:00:00"/>
    <s v="2025-08-29 09:09:12"/>
    <x v="0"/>
    <s v="500W"/>
    <s v="JESUS ORLANDO  DELGADILLO CASTRO"/>
    <n v="1020752314"/>
    <s v="ENTREGADA"/>
    <s v="CESAR GRANADOS"/>
    <x v="2"/>
  </r>
  <r>
    <n v="67476"/>
    <s v="2025-08-25 09:40:50"/>
    <x v="27"/>
    <x v="7"/>
    <x v="0"/>
    <s v="2025-08-26 00:00:00"/>
    <s v="2025-08-26 16:40:39"/>
    <x v="4"/>
    <s v="800W"/>
    <s v="JUAN DAVID MACHADO URIBE"/>
    <n v="1020753671"/>
    <s v="ENTREGADA"/>
    <s v="MIGUEL ANGEL OSORIO"/>
    <x v="2"/>
  </r>
  <r>
    <n v="67480"/>
    <s v="2025-08-25 09:50:15"/>
    <x v="27"/>
    <x v="7"/>
    <x v="0"/>
    <s v="2025-08-25 00:00:00"/>
    <s v="2025-08-25 15:27:40"/>
    <x v="10"/>
    <s v="1600W"/>
    <s v="HARLEY ANDRES VILLAMIZAR RAMIREZ"/>
    <n v="1083006600"/>
    <s v="ENTREGADA"/>
    <s v="MIGUEL ANGEL OSORIO"/>
    <x v="2"/>
  </r>
  <r>
    <n v="67488"/>
    <s v="2025-08-25 11:07:24"/>
    <x v="27"/>
    <x v="7"/>
    <x v="0"/>
    <s v="2025-08-25 00:00:00"/>
    <s v="2025-08-26 10:12:06"/>
    <x v="5"/>
    <s v="1600W"/>
    <s v="OSCAR JAVIER  PARRADO RIVEROS"/>
    <n v="1020815598"/>
    <s v="ENTREGADA"/>
    <s v="CESAR GRANADOS"/>
    <x v="2"/>
  </r>
  <r>
    <n v="67489"/>
    <s v="2025-08-25 11:15:42"/>
    <x v="27"/>
    <x v="7"/>
    <x v="0"/>
    <s v="2025-08-25 00:00:00"/>
    <s v="2025-08-25 17:03:50"/>
    <x v="14"/>
    <s v="800W"/>
    <s v="NICOLAS ALBERTO MEJIA ROJAS"/>
    <n v="1000611709"/>
    <s v="ENTREGADA"/>
    <s v="YEFERSON OSORIO"/>
    <x v="2"/>
  </r>
  <r>
    <n v="67496"/>
    <s v="2025-08-25 11:50:51"/>
    <x v="27"/>
    <x v="7"/>
    <x v="0"/>
    <s v="2025-08-26 00:00:00"/>
    <s v="2025-08-28 10:38:22"/>
    <x v="0"/>
    <s v="800W"/>
    <s v="JUAN ANDRES MARTINEZ URBANEJA"/>
    <n v="495712"/>
    <s v="ENTREGADA"/>
    <s v="MIGUEL ANGEL OSORIO"/>
    <x v="2"/>
  </r>
  <r>
    <n v="67497"/>
    <s v="2025-08-25 11:52:18"/>
    <x v="27"/>
    <x v="7"/>
    <x v="0"/>
    <s v="2025-08-26 00:00:00"/>
    <s v="2025-08-28 12:08:34"/>
    <x v="3"/>
    <s v="350w lite"/>
    <s v="NIDIA YINED PINTO MARTINEZ"/>
    <n v="1049620318"/>
    <s v="ENTREGADA"/>
    <s v="MIGUEL ANGEL OSORIO"/>
    <x v="2"/>
  </r>
  <r>
    <n v="67500"/>
    <s v="2025-08-25 12:11:38"/>
    <x v="27"/>
    <x v="7"/>
    <x v="0"/>
    <s v="2025-08-26 00:00:00"/>
    <s v="2025-09-01 17:12:04"/>
    <x v="1"/>
    <s v="800W"/>
    <s v="JHONATHAN DAVID RUBIO FIQUEREDO"/>
    <n v="1000572886"/>
    <s v="ENTREGADA"/>
    <s v="MIGUEL ANGEL OSORIO"/>
    <x v="2"/>
  </r>
  <r>
    <n v="67510"/>
    <s v="2025-08-25 12:54:28"/>
    <x v="27"/>
    <x v="7"/>
    <x v="0"/>
    <s v="2025-08-26 00:00:00"/>
    <s v="2025-08-27 13:44:46"/>
    <x v="1"/>
    <s v="800W"/>
    <s v="JULIAN CADAVID"/>
    <n v="9869445"/>
    <s v="ENTREGADA"/>
    <s v="YEFERSON OSORIO"/>
    <x v="2"/>
  </r>
  <r>
    <n v="67522"/>
    <s v="2025-08-25 13:47:48"/>
    <x v="27"/>
    <x v="7"/>
    <x v="0"/>
    <s v="2025-08-25 00:00:00"/>
    <s v="2025-08-25 14:08:38"/>
    <x v="1"/>
    <s v="800W"/>
    <s v="JUAN CARLOS BELTRAN VILLAMIZAR"/>
    <n v="91490497"/>
    <s v="ENTREGADA"/>
    <s v="MIGUEL ANGEL OSORIO"/>
    <x v="2"/>
  </r>
  <r>
    <n v="67524"/>
    <s v="2025-08-25 13:57:30"/>
    <x v="27"/>
    <x v="7"/>
    <x v="0"/>
    <s v="2025-08-25 00:00:00"/>
    <s v="2025-08-25 14:23:50"/>
    <x v="1"/>
    <s v="800W"/>
    <s v="EDWIN FERNANDO  LOPEZ JARAMILLO"/>
    <n v="1126449170"/>
    <s v="ENTREGADA"/>
    <s v="MIGUEL ANGEL OSORIO"/>
    <x v="2"/>
  </r>
  <r>
    <n v="67534"/>
    <s v="2025-08-25 15:34:50"/>
    <x v="27"/>
    <x v="7"/>
    <x v="0"/>
    <s v="2025-08-26 00:00:00"/>
    <s v="2025-08-27 13:38:13"/>
    <x v="1"/>
    <s v="500W"/>
    <s v="CLAUDIA JOHANNA LIBERATO CHACON"/>
    <n v="52971339"/>
    <s v="ENTREGADA"/>
    <s v="CESAR GRANADOS"/>
    <x v="2"/>
  </r>
  <r>
    <n v="67547"/>
    <s v="2025-08-25 16:54:47"/>
    <x v="27"/>
    <x v="7"/>
    <x v="0"/>
    <s v="2025-08-26 00:00:00"/>
    <s v="2025-08-26 17:14:17"/>
    <x v="0"/>
    <s v="350w lite"/>
    <s v="CAMILA  ESTUPIÑAN MONRROY"/>
    <n v="1053442131"/>
    <s v="ENTREGADA"/>
    <s v="YEFERSON OSORIO"/>
    <x v="2"/>
  </r>
  <r>
    <n v="67548"/>
    <s v="2025-08-25 16:54:50"/>
    <x v="27"/>
    <x v="7"/>
    <x v="0"/>
    <s v="2025-08-26 00:00:00"/>
    <m/>
    <x v="3"/>
    <s v="800W"/>
    <s v="DANIEL ARIAS  GRANADOS"/>
    <n v="1032455364"/>
    <s v="FINALIZADA"/>
    <s v="YEFERSON OSORIO"/>
    <x v="2"/>
  </r>
  <r>
    <n v="67557"/>
    <s v="2025-08-26 08:08:33"/>
    <x v="27"/>
    <x v="7"/>
    <x v="0"/>
    <s v="2025-08-27 00:00:00"/>
    <s v="2025-08-27 08:32:00"/>
    <x v="0"/>
    <s v="800W"/>
    <s v="ALBERTH ALFREDO ALVAREZ SILVA"/>
    <n v="1143149318"/>
    <s v="ENTREGADA"/>
    <s v="CESAR GRANADOS"/>
    <x v="2"/>
  </r>
  <r>
    <n v="67577"/>
    <s v="2025-08-26 09:34:51"/>
    <x v="27"/>
    <x v="7"/>
    <x v="0"/>
    <s v="2025-08-26 00:00:00"/>
    <s v="2025-08-26 16:32:58"/>
    <x v="11"/>
    <s v="500W"/>
    <s v="JULIANA  HOYOS ACEVEDO"/>
    <n v="1107066453"/>
    <s v="ENTREGADA"/>
    <s v="MIGUEL ANGEL OSORIO"/>
    <x v="2"/>
  </r>
  <r>
    <n v="67581"/>
    <s v="2025-08-26 10:04:58"/>
    <x v="27"/>
    <x v="7"/>
    <x v="0"/>
    <s v="2025-08-27 00:00:00"/>
    <s v="2025-08-29 10:08:36"/>
    <x v="0"/>
    <s v="800W"/>
    <s v="MARIA FERNANDA  GAITAN URRUTIA"/>
    <n v="1019132551"/>
    <s v="ENTREGADA"/>
    <s v="YEFERSON OSORIO"/>
    <x v="2"/>
  </r>
  <r>
    <n v="67583"/>
    <s v="2025-08-26 10:31:33"/>
    <x v="27"/>
    <x v="7"/>
    <x v="0"/>
    <s v="2025-08-27 00:00:00"/>
    <s v="2025-08-28 12:06:39"/>
    <x v="0"/>
    <s v="800W"/>
    <s v="SERGIO ALEJANDRO ASEVEDO"/>
    <n v="1024597210"/>
    <s v="ENTREGADA"/>
    <s v="CESAR GRANADOS"/>
    <x v="2"/>
  </r>
  <r>
    <n v="67598"/>
    <s v="2025-08-26 11:42:16"/>
    <x v="27"/>
    <x v="7"/>
    <x v="0"/>
    <s v="2025-08-27 00:00:00"/>
    <s v="2025-08-27 09:53:28"/>
    <x v="14"/>
    <n v="500"/>
    <s v="CESAR AGUSTO  GONZALEZ"/>
    <n v="1049797578"/>
    <s v="ENTREGADA"/>
    <s v="MIGUEL ANGEL OSORIO"/>
    <x v="2"/>
  </r>
  <r>
    <n v="67615"/>
    <s v="2025-08-26 13:13:44"/>
    <x v="27"/>
    <x v="7"/>
    <x v="0"/>
    <s v="2025-08-26 00:00:00"/>
    <s v="2025-08-27 08:28:10"/>
    <x v="11"/>
    <s v="800W"/>
    <s v="GABRIEL  BRAZ"/>
    <n v="30097197"/>
    <s v="ENTREGADA"/>
    <s v="MIGUEL ANGEL OSORIO"/>
    <x v="2"/>
  </r>
  <r>
    <n v="67617"/>
    <s v="2025-08-26 13:26:34"/>
    <x v="27"/>
    <x v="7"/>
    <x v="0"/>
    <s v="2025-08-27 00:00:00"/>
    <s v="2025-08-29 16:47:42"/>
    <x v="0"/>
    <s v="800W"/>
    <s v="JULIO CESAR CASTELLANOS"/>
    <n v="80542562"/>
    <s v="ENTREGADA"/>
    <s v="YEFERSON OSORIO"/>
    <x v="2"/>
  </r>
  <r>
    <n v="67618"/>
    <s v="2025-08-26 13:35:27"/>
    <x v="27"/>
    <x v="7"/>
    <x v="0"/>
    <s v="2025-08-26 00:00:00"/>
    <s v="2025-08-28 10:41:35"/>
    <x v="9"/>
    <s v="350W"/>
    <s v="CARLOS ALBERTO RODRIGUEZ GUERRERO"/>
    <n v="79783286"/>
    <s v="ENTREGADA"/>
    <s v="MIGUEL ANGEL OSORIO"/>
    <x v="2"/>
  </r>
  <r>
    <n v="67626"/>
    <s v="2025-08-26 14:11:47"/>
    <x v="27"/>
    <x v="7"/>
    <x v="0"/>
    <s v="2025-08-27 00:00:00"/>
    <s v="2025-08-27 13:29:40"/>
    <x v="16"/>
    <s v="500W"/>
    <s v="ANDRES ESTEBAN DONADO ORTEGA"/>
    <n v="1019074117"/>
    <s v="ENTREGADA"/>
    <s v="CESAR GRANADOS"/>
    <x v="2"/>
  </r>
  <r>
    <n v="67629"/>
    <s v="2025-08-26 14:36:01"/>
    <x v="27"/>
    <x v="7"/>
    <x v="0"/>
    <s v="2025-08-27 00:00:00"/>
    <s v="2025-08-30 11:14:45"/>
    <x v="0"/>
    <s v="500W"/>
    <s v="MANUELA  BARRERA ECHANDIA"/>
    <n v="1020845008"/>
    <s v="ENTREGADA"/>
    <s v="YEFERSON OSORIO"/>
    <x v="2"/>
  </r>
  <r>
    <n v="67635"/>
    <s v="2025-08-26 15:41:52"/>
    <x v="27"/>
    <x v="7"/>
    <x v="0"/>
    <s v="2025-08-27 00:00:00"/>
    <s v="2025-08-27 15:00:23"/>
    <x v="0"/>
    <s v="800W"/>
    <s v="JOSE ALEXANDER  TORRES ALVARADO"/>
    <n v="79887382"/>
    <s v="ENTREGADA"/>
    <s v="CESAR GRANADOS"/>
    <x v="2"/>
  </r>
  <r>
    <n v="67637"/>
    <s v="2025-08-26 15:48:16"/>
    <x v="27"/>
    <x v="7"/>
    <x v="0"/>
    <s v="2025-08-27 00:00:00"/>
    <m/>
    <x v="0"/>
    <s v="500W"/>
    <s v="JOSE ALEXANDER  TORRES ALVARADO"/>
    <n v="79887382"/>
    <s v="AUTORIZADA"/>
    <s v="YEFERSON OSORIO"/>
    <x v="2"/>
  </r>
  <r>
    <n v="67640"/>
    <s v="2025-08-26 15:54:30"/>
    <x v="27"/>
    <x v="7"/>
    <x v="0"/>
    <s v="2025-08-27 00:00:00"/>
    <s v="2025-08-28 11:36:05"/>
    <x v="0"/>
    <s v="800W"/>
    <s v="OSCAR ANDRES  MONCADA DUQUE"/>
    <n v="1026262895"/>
    <s v="ENTREGADA"/>
    <s v="YEFERSON OSORIO"/>
    <x v="2"/>
  </r>
  <r>
    <n v="67644"/>
    <s v="2025-08-26 16:03:20"/>
    <x v="27"/>
    <x v="7"/>
    <x v="0"/>
    <s v="2025-08-27 00:00:00"/>
    <s v="2025-08-28 13:05:50"/>
    <x v="1"/>
    <s v="800W"/>
    <s v="PAULO CESAR NAVAS DUARTE"/>
    <n v="79732634"/>
    <s v="ENTREGADA"/>
    <s v="YEFERSON OSORIO"/>
    <x v="2"/>
  </r>
  <r>
    <n v="67645"/>
    <s v="2025-08-26 16:11:28"/>
    <x v="27"/>
    <x v="7"/>
    <x v="0"/>
    <s v="2025-08-27 00:00:00"/>
    <s v="2025-08-28 09:11:27"/>
    <x v="5"/>
    <s v="500W"/>
    <s v="DAVID MOSQUERA LOZANO"/>
    <n v="1020782026"/>
    <s v="ENTREGADA"/>
    <s v="YEFERSON OSORIO"/>
    <x v="2"/>
  </r>
  <r>
    <n v="67652"/>
    <s v="2025-08-26 17:03:39"/>
    <x v="27"/>
    <x v="7"/>
    <x v="0"/>
    <s v="2025-08-27 00:00:00"/>
    <s v="2025-08-28 16:39:50"/>
    <x v="0"/>
    <s v="500W"/>
    <s v="YACKELINE RODRIGUEZ CRUZ"/>
    <n v="39621031"/>
    <s v="ENTREGADA"/>
    <s v="CESAR GRANADOS"/>
    <x v="2"/>
  </r>
  <r>
    <n v="67656"/>
    <s v="2025-08-27 08:07:18"/>
    <x v="27"/>
    <x v="7"/>
    <x v="0"/>
    <s v="2025-08-28 00:00:00"/>
    <s v="2025-08-30 12:11:35"/>
    <x v="1"/>
    <s v="1600W"/>
    <s v="ANDREA SOFIA JIMENEZ ROMO"/>
    <n v="1019142899"/>
    <s v="ENTREGADA"/>
    <s v="CESAR GRANADOS"/>
    <x v="2"/>
  </r>
  <r>
    <n v="67658"/>
    <s v="2025-08-27 08:10:32"/>
    <x v="27"/>
    <x v="7"/>
    <x v="0"/>
    <s v="2025-08-27 00:00:00"/>
    <s v="2025-08-27 13:25:15"/>
    <x v="14"/>
    <s v="700W"/>
    <s v="FAVIAN  SANCHEZ PACHECO"/>
    <n v="1085105111"/>
    <s v="ENTREGADA"/>
    <s v="CESAR GRANADOS"/>
    <x v="2"/>
  </r>
  <r>
    <n v="67668"/>
    <s v="2025-08-27 08:55:27"/>
    <x v="27"/>
    <x v="7"/>
    <x v="0"/>
    <s v="2025-08-28 00:00:00"/>
    <s v="2025-08-29 09:52:47"/>
    <x v="0"/>
    <s v="800W"/>
    <s v="MANUEL ALEJANDRO RAIGOZO REY"/>
    <n v="1070018892"/>
    <s v="ENTREGADA"/>
    <s v="YEFERSON OSORIO"/>
    <x v="2"/>
  </r>
  <r>
    <n v="67681"/>
    <s v="2025-08-27 09:54:50"/>
    <x v="27"/>
    <x v="7"/>
    <x v="0"/>
    <s v="2025-08-28 00:00:00"/>
    <s v="2025-09-02 09:35:37"/>
    <x v="0"/>
    <s v="350W"/>
    <s v="JESUS ORLANDO  DELGADILLO CASTRO"/>
    <n v="1020752314"/>
    <s v="ENTREGADA"/>
    <s v="YEFERSON OSORIO"/>
    <x v="2"/>
  </r>
  <r>
    <n v="67691"/>
    <s v="2025-08-27 11:22:39"/>
    <x v="27"/>
    <x v="7"/>
    <x v="0"/>
    <s v="2025-08-28 00:00:00"/>
    <m/>
    <x v="1"/>
    <s v="500W"/>
    <s v="JOSÉ ANDRÉS PÁEZ CASTILLA"/>
    <n v="1020734012"/>
    <s v="FINALIZADA"/>
    <s v="MIGUEL ANGEL OSORIO"/>
    <x v="2"/>
  </r>
  <r>
    <n v="67701"/>
    <s v="2025-08-27 12:04:30"/>
    <x v="27"/>
    <x v="7"/>
    <x v="0"/>
    <s v="2025-08-28 00:00:00"/>
    <m/>
    <x v="0"/>
    <s v="800W"/>
    <s v="DANIEL  RIVAS SANCHEZ"/>
    <n v="2000016517"/>
    <s v="FINALIZADA"/>
    <s v="MIGUEL ANGEL OSORIO"/>
    <x v="2"/>
  </r>
  <r>
    <n v="67706"/>
    <s v="2025-08-27 12:24:27"/>
    <x v="27"/>
    <x v="7"/>
    <x v="0"/>
    <s v="2025-08-28 00:00:00"/>
    <m/>
    <x v="0"/>
    <s v="800W"/>
    <s v="DAVID ESTEBAN  ALDANA SALAS"/>
    <n v="1020821670"/>
    <s v="FINALIZADA"/>
    <s v="CESAR GRANADOS"/>
    <x v="2"/>
  </r>
  <r>
    <n v="67712"/>
    <s v="2025-08-27 12:45:21"/>
    <x v="27"/>
    <x v="7"/>
    <x v="0"/>
    <s v="2025-08-28 00:00:00"/>
    <s v="2025-08-29 12:47:23"/>
    <x v="0"/>
    <s v="350W LITE"/>
    <s v="JUAN CAMILO CIFUENTES ORTIZ"/>
    <n v="1010248142"/>
    <s v="ENTREGADA"/>
    <s v="CESAR GRANADOS"/>
    <x v="2"/>
  </r>
  <r>
    <n v="67713"/>
    <s v="2025-08-27 12:45:40"/>
    <x v="27"/>
    <x v="7"/>
    <x v="0"/>
    <s v="2025-08-28 00:00:00"/>
    <s v="2025-08-29 14:50:24"/>
    <x v="14"/>
    <s v="350 LITE"/>
    <s v="CAROLINA BONILLA"/>
    <n v="1130619421"/>
    <s v="ENTREGADA"/>
    <s v="CESAR GRANADOS"/>
    <x v="2"/>
  </r>
  <r>
    <n v="67717"/>
    <s v="2025-08-27 12:56:08"/>
    <x v="27"/>
    <x v="7"/>
    <x v="0"/>
    <s v="2025-08-28 00:00:00"/>
    <s v="2025-08-28 15:49:40"/>
    <x v="1"/>
    <s v="1600W"/>
    <s v="JUAN DAVID VALENCIA AGUADO"/>
    <n v="1144054441"/>
    <s v="ENTREGADA"/>
    <s v="CESAR GRANADOS"/>
    <x v="2"/>
  </r>
  <r>
    <n v="67735"/>
    <s v="2025-08-27 14:42:02"/>
    <x v="27"/>
    <x v="7"/>
    <x v="0"/>
    <s v="2025-08-28 00:00:00"/>
    <s v="2025-08-29 13:09:28"/>
    <x v="0"/>
    <s v="1600W"/>
    <s v="DIEGO  SANCHEZ VALDERRAMA"/>
    <n v="7175266"/>
    <s v="ENTREGADA"/>
    <s v="YEFERSON OSORIO"/>
    <x v="2"/>
  </r>
  <r>
    <n v="67741"/>
    <s v="2025-08-27 15:24:43"/>
    <x v="27"/>
    <x v="7"/>
    <x v="0"/>
    <s v="2025-08-28 00:00:00"/>
    <s v="2025-09-01 09:12:57"/>
    <x v="3"/>
    <n v="800"/>
    <s v="YEISON  MILLAN GUERRERO"/>
    <n v="1078369537"/>
    <s v="ENTREGADA"/>
    <s v="YEFERSON OSORIO"/>
    <x v="2"/>
  </r>
  <r>
    <n v="67748"/>
    <s v="2025-08-27 16:14:50"/>
    <x v="27"/>
    <x v="7"/>
    <x v="0"/>
    <s v="2025-08-28 00:00:00"/>
    <s v="2025-08-29 12:52:31"/>
    <x v="0"/>
    <s v="800W"/>
    <s v="B5 CONSULTING GROUP S.A.S"/>
    <n v="900606238"/>
    <s v="ENTREGADA"/>
    <s v="YEFERSON OSORIO"/>
    <x v="2"/>
  </r>
  <r>
    <n v="67755"/>
    <s v="2025-08-27 16:46:45"/>
    <x v="27"/>
    <x v="7"/>
    <x v="0"/>
    <s v="2025-08-28 00:00:00"/>
    <s v="2025-08-29 08:44:15"/>
    <x v="1"/>
    <s v="800W"/>
    <s v="CIRO EDUARDO  PINZON PEREZ"/>
    <n v="80873705"/>
    <s v="ENTREGADA"/>
    <s v="MIGUEL ANGEL OSORIO"/>
    <x v="2"/>
  </r>
  <r>
    <n v="67756"/>
    <s v="2025-08-27 16:54:03"/>
    <x v="27"/>
    <x v="7"/>
    <x v="0"/>
    <s v="2025-08-28 00:00:00"/>
    <s v="2025-08-28 16:25:02"/>
    <x v="3"/>
    <s v="800W"/>
    <s v="JUAN DAVID MACHADO URIBE"/>
    <n v="1020753671"/>
    <s v="ENTREGADA"/>
    <s v="YEFERSON OSORIO"/>
    <x v="2"/>
  </r>
  <r>
    <n v="67764"/>
    <s v="2025-08-28 08:25:53"/>
    <x v="27"/>
    <x v="7"/>
    <x v="0"/>
    <s v="2025-08-28 00:00:00"/>
    <s v="2025-08-30 10:23:02"/>
    <x v="11"/>
    <s v="800W"/>
    <s v="ANDRES FELIPE BLANCO HERNANDEZ"/>
    <n v="1090372102"/>
    <s v="ENTREGADA"/>
    <s v="CESAR GRANADOS"/>
    <x v="2"/>
  </r>
  <r>
    <n v="67765"/>
    <s v="2025-08-28 08:33:44"/>
    <x v="27"/>
    <x v="7"/>
    <x v="0"/>
    <s v="2025-08-28 00:00:00"/>
    <s v="2025-08-28 11:02:14"/>
    <x v="5"/>
    <s v="800W"/>
    <s v="JUAN MANUEL  HOYOS ARAMBURO"/>
    <n v="1007401750"/>
    <s v="ENTREGADA"/>
    <s v="YEFERSON OSORIO"/>
    <x v="2"/>
  </r>
  <r>
    <n v="67775"/>
    <s v="2025-08-28 10:03:17"/>
    <x v="27"/>
    <x v="7"/>
    <x v="0"/>
    <s v="2025-08-28 00:00:00"/>
    <s v="2025-08-28 15:06:51"/>
    <x v="11"/>
    <s v="500W"/>
    <s v="ANGELA JOHANNA  ROBAYO"/>
    <n v="1024512325"/>
    <s v="ENTREGADA"/>
    <s v="CESAR GRANADOS"/>
    <x v="2"/>
  </r>
  <r>
    <n v="67780"/>
    <s v="2025-08-28 10:24:18"/>
    <x v="27"/>
    <x v="7"/>
    <x v="0"/>
    <s v="2025-08-29 00:00:00"/>
    <s v="2025-08-29 15:21:58"/>
    <x v="0"/>
    <s v="800W"/>
    <s v="ANDRES FELIPE GAMBA PEREZ"/>
    <n v="1018494761"/>
    <s v="ENTREGADA"/>
    <s v="CESAR GRANADOS"/>
    <x v="2"/>
  </r>
  <r>
    <n v="67791"/>
    <s v="2025-08-28 11:54:01"/>
    <x v="27"/>
    <x v="7"/>
    <x v="0"/>
    <s v="2025-08-28 00:00:00"/>
    <s v="2025-08-30 09:52:53"/>
    <x v="11"/>
    <s v="800W"/>
    <s v="GABRIELA  MONTAÑO PRIETO"/>
    <n v="1015483332"/>
    <s v="ENTREGADA"/>
    <s v="MIGUEL ANGEL OSORIO"/>
    <x v="2"/>
  </r>
  <r>
    <n v="67796"/>
    <s v="2025-08-28 12:14:43"/>
    <x v="27"/>
    <x v="7"/>
    <x v="0"/>
    <s v="2025-08-29 00:00:00"/>
    <s v="2025-08-29 11:50:23"/>
    <x v="1"/>
    <s v="500W"/>
    <s v="MARIA FERNANDA MORILLO"/>
    <n v="491297"/>
    <s v="ENTREGADA"/>
    <s v="YEFERSON OSORIO"/>
    <x v="2"/>
  </r>
  <r>
    <n v="67806"/>
    <s v="2025-08-28 12:54:27"/>
    <x v="27"/>
    <x v="7"/>
    <x v="0"/>
    <s v="2025-08-29 00:00:00"/>
    <s v="2025-08-29 11:36:07"/>
    <x v="11"/>
    <s v="1600W"/>
    <s v="LEONARDO  BARRERA HURTADO"/>
    <n v="74080314"/>
    <s v="ENTREGADA"/>
    <s v="MIGUEL ANGEL OSORIO"/>
    <x v="2"/>
  </r>
  <r>
    <n v="67807"/>
    <s v="2025-08-28 13:01:25"/>
    <x v="27"/>
    <x v="7"/>
    <x v="0"/>
    <s v="2025-08-29 00:00:00"/>
    <s v="2025-08-28 16:18:32"/>
    <x v="11"/>
    <s v="1600W"/>
    <s v="JUAN PABLO RAMIREZ CABRERA"/>
    <n v="80871225"/>
    <s v="ENTREGADA"/>
    <s v="MIGUEL ANGEL OSORIO"/>
    <x v="2"/>
  </r>
  <r>
    <n v="67814"/>
    <s v="2025-08-28 13:46:57"/>
    <x v="27"/>
    <x v="7"/>
    <x v="0"/>
    <s v="2025-08-29 00:00:00"/>
    <s v="2025-09-02 16:21:37"/>
    <x v="0"/>
    <s v="800W"/>
    <s v="JUAN FERNANDO PLATA"/>
    <n v="1000939903"/>
    <s v="ENTREGADA"/>
    <s v="YEFERSON OSORIO"/>
    <x v="2"/>
  </r>
  <r>
    <n v="67817"/>
    <s v="2025-08-28 13:57:30"/>
    <x v="27"/>
    <x v="7"/>
    <x v="0"/>
    <s v="2025-08-29 00:00:00"/>
    <s v="2025-09-02 14:12:50"/>
    <x v="3"/>
    <s v="350 w"/>
    <s v="STEFANY MARTÍNEZ"/>
    <n v="1020767662"/>
    <s v="ENTREGADA"/>
    <s v="CESAR GRANADOS"/>
    <x v="2"/>
  </r>
  <r>
    <n v="67820"/>
    <s v="2025-08-28 14:20:37"/>
    <x v="27"/>
    <x v="7"/>
    <x v="0"/>
    <s v="2025-08-29 00:00:00"/>
    <m/>
    <x v="5"/>
    <s v="800W"/>
    <s v="AZUCENA GIL"/>
    <n v="47433696"/>
    <s v="FINALIZADA"/>
    <s v="MIGUEL ANGEL OSORIO"/>
    <x v="2"/>
  </r>
  <r>
    <n v="67823"/>
    <s v="2025-08-28 15:01:41"/>
    <x v="27"/>
    <x v="7"/>
    <x v="0"/>
    <s v="2025-08-29 00:00:00"/>
    <s v="2025-08-30 11:23:15"/>
    <x v="0"/>
    <s v="350W"/>
    <s v="JULIETH ALEXANDRA  SARMIENTO ARIAS"/>
    <n v="1022965273"/>
    <s v="ENTREGADA"/>
    <s v="MIGUEL ANGEL OSORIO"/>
    <x v="2"/>
  </r>
  <r>
    <n v="67826"/>
    <s v="2025-08-28 15:12:12"/>
    <x v="27"/>
    <x v="7"/>
    <x v="0"/>
    <s v="2025-08-29 00:00:00"/>
    <s v="2025-09-01 13:30:44"/>
    <x v="10"/>
    <s v="800W"/>
    <s v="PAULA VANESSA MERLANO VALVERDE"/>
    <n v="1233344558"/>
    <s v="ENTREGADA"/>
    <s v="MIGUEL ANGEL OSORIO"/>
    <x v="2"/>
  </r>
  <r>
    <n v="67830"/>
    <s v="2025-08-28 15:42:50"/>
    <x v="27"/>
    <x v="7"/>
    <x v="0"/>
    <s v="2025-08-29 00:00:00"/>
    <s v="2025-08-29 17:07:40"/>
    <x v="1"/>
    <s v="500W"/>
    <s v="OSCAR LOZANO"/>
    <n v="1020797964"/>
    <s v="ENTREGADA"/>
    <s v="MIGUEL ANGEL OSORIO"/>
    <x v="2"/>
  </r>
  <r>
    <n v="67837"/>
    <s v="2025-08-28 16:29:06"/>
    <x v="27"/>
    <x v="7"/>
    <x v="0"/>
    <s v="2025-08-29 00:00:00"/>
    <s v="2025-08-29 16:29:47"/>
    <x v="1"/>
    <s v="800W"/>
    <s v="JEYMY CATHERINE  LOPEZ MORALES"/>
    <n v="1019122924"/>
    <s v="ENTREGADA"/>
    <s v="CESAR GRANADOS"/>
    <x v="2"/>
  </r>
  <r>
    <n v="67841"/>
    <s v="2025-08-28 16:56:01"/>
    <x v="27"/>
    <x v="7"/>
    <x v="0"/>
    <s v="2025-08-29 00:00:00"/>
    <m/>
    <x v="0"/>
    <s v="500W"/>
    <s v="CAMILA SANDOVAL ROSERO"/>
    <n v="1061754312"/>
    <s v="AUTORIZADA"/>
    <s v="YEFERSON OSORIO"/>
    <x v="2"/>
  </r>
  <r>
    <n v="67853"/>
    <s v="2025-08-29 08:07:37"/>
    <x v="27"/>
    <x v="7"/>
    <x v="0"/>
    <s v="2025-09-01 00:00:00"/>
    <s v="2025-08-30 13:05:24"/>
    <x v="0"/>
    <s v="800W"/>
    <s v="RICARDO ANDRES QUINTERO DE LA CONCHA"/>
    <n v="2000013122"/>
    <s v="ENTREGADA"/>
    <s v="YEFERSON OSORIO"/>
    <x v="2"/>
  </r>
  <r>
    <n v="67855"/>
    <s v="2025-08-29 08:10:02"/>
    <x v="27"/>
    <x v="7"/>
    <x v="0"/>
    <s v="2025-09-01 00:00:00"/>
    <s v="2025-09-02 08:46:25"/>
    <x v="0"/>
    <s v="1600W"/>
    <s v="DIEGO  CRISTANCHO"/>
    <n v="1075667999"/>
    <s v="ENTREGADA"/>
    <s v="CESAR GRANADOS"/>
    <x v="2"/>
  </r>
  <r>
    <n v="67857"/>
    <s v="2025-08-29 08:22:28"/>
    <x v="27"/>
    <x v="7"/>
    <x v="0"/>
    <s v="2025-08-29 00:00:00"/>
    <s v="2025-08-30 12:34:41"/>
    <x v="11"/>
    <s v="500W"/>
    <s v="EDGAR EDUARDO CASTELLANOS ROMERO"/>
    <n v="1026576312"/>
    <s v="ENTREGADA"/>
    <s v="YEFERSON OSORIO"/>
    <x v="2"/>
  </r>
  <r>
    <n v="67859"/>
    <s v="2025-08-29 08:32:01"/>
    <x v="27"/>
    <x v="7"/>
    <x v="0"/>
    <s v="2025-08-29 00:00:00"/>
    <s v="2025-08-30 13:29:30"/>
    <x v="3"/>
    <s v="500W"/>
    <s v="ADRIANA  APONTE GONZALEZ"/>
    <n v="1099894543"/>
    <s v="ENTREGADA"/>
    <s v="CESAR GRANADOS"/>
    <x v="2"/>
  </r>
  <r>
    <n v="67865"/>
    <s v="2025-08-29 09:21:54"/>
    <x v="27"/>
    <x v="7"/>
    <x v="0"/>
    <s v="2025-09-01 00:00:00"/>
    <m/>
    <x v="3"/>
    <s v="350W LITE"/>
    <s v="SERGIO  MARIN"/>
    <n v="1020809413"/>
    <s v="C. CALIDAD"/>
    <s v="CESAR GRANADOS"/>
    <x v="2"/>
  </r>
  <r>
    <n v="67869"/>
    <s v="2025-08-29 09:34:06"/>
    <x v="27"/>
    <x v="7"/>
    <x v="0"/>
    <s v="2025-09-01 00:00:00"/>
    <m/>
    <x v="1"/>
    <s v="2400W"/>
    <s v="ALEJANDRO  UPEGUI RODRIGUEZ"/>
    <n v="1026255978"/>
    <s v="EN PROCESO"/>
    <s v="CESAR GRANADOS"/>
    <x v="2"/>
  </r>
  <r>
    <n v="67875"/>
    <s v="2025-08-29 09:54:23"/>
    <x v="27"/>
    <x v="7"/>
    <x v="0"/>
    <s v="2025-08-29 00:00:00"/>
    <s v="2025-08-29 17:03:41"/>
    <x v="14"/>
    <s v="500W"/>
    <s v="LUIS RODRIGO BAYONA SALGADO"/>
    <n v="79781427"/>
    <s v="ENTREGADA"/>
    <s v="MIGUEL ANGEL OSORIO"/>
    <x v="2"/>
  </r>
  <r>
    <n v="67888"/>
    <s v="2025-08-29 11:30:31"/>
    <x v="27"/>
    <x v="7"/>
    <x v="0"/>
    <s v="2025-09-01 00:00:00"/>
    <s v="2025-09-01 14:25:01"/>
    <x v="3"/>
    <s v="800W"/>
    <s v="ANDRES FELIPE SIERRA ROJAS"/>
    <n v="1049630161"/>
    <s v="ENTREGADA"/>
    <s v="MIGUEL ANGEL OSORIO"/>
    <x v="2"/>
  </r>
  <r>
    <n v="67898"/>
    <s v="2025-08-29 12:03:15"/>
    <x v="27"/>
    <x v="7"/>
    <x v="0"/>
    <s v="2025-08-29 00:00:00"/>
    <s v="2025-09-01 09:54:30"/>
    <x v="11"/>
    <s v="800W"/>
    <s v="OMAR YESID MOLINA ROBON"/>
    <n v="1018444140"/>
    <s v="ENTREGADA"/>
    <s v="MIGUEL ANGEL OSORIO"/>
    <x v="2"/>
  </r>
  <r>
    <n v="67900"/>
    <s v="2025-08-29 12:23:29"/>
    <x v="27"/>
    <x v="7"/>
    <x v="0"/>
    <s v="2025-08-29 00:00:00"/>
    <m/>
    <x v="0"/>
    <s v="350W"/>
    <s v="KAROL TATIANA  VIRGÜEZ ORTIZ"/>
    <n v="1020800403"/>
    <s v="FINALIZADA"/>
    <s v="MIGUEL ANGEL OSORIO"/>
    <x v="2"/>
  </r>
  <r>
    <n v="67902"/>
    <s v="2025-08-29 12:27:26"/>
    <x v="27"/>
    <x v="7"/>
    <x v="0"/>
    <s v="2025-09-01 00:00:00"/>
    <m/>
    <x v="3"/>
    <s v="800W"/>
    <s v="CAMILO JOSE  MENDOZA CARABALLO"/>
    <n v="10778041"/>
    <s v="AUTORIZADA"/>
    <s v="YEFERSON OSORIO"/>
    <x v="2"/>
  </r>
  <r>
    <n v="67909"/>
    <s v="2025-08-29 12:46:13"/>
    <x v="27"/>
    <x v="7"/>
    <x v="0"/>
    <s v="2025-09-01 00:00:00"/>
    <s v="2025-09-01 16:54:07"/>
    <x v="0"/>
    <s v="1600W"/>
    <s v="AUTOMOTOREZ AUTOSELL SAS AUTOMOTOREZ AUTOSELL SAS"/>
    <n v="900292124"/>
    <s v="ENTREGADA"/>
    <s v="YEFERSON OSORIO"/>
    <x v="2"/>
  </r>
  <r>
    <n v="67912"/>
    <s v="2025-08-29 13:04:12"/>
    <x v="27"/>
    <x v="7"/>
    <x v="0"/>
    <s v="2025-09-01 00:00:00"/>
    <m/>
    <x v="3"/>
    <s v="800W"/>
    <s v="JUAN PABLO  ZAMBRANO MEDINA"/>
    <n v="80099593"/>
    <s v="AUTORIZADA"/>
    <s v="CESAR GRANADOS"/>
    <x v="2"/>
  </r>
  <r>
    <n v="67914"/>
    <s v="2025-08-29 13:13:53"/>
    <x v="27"/>
    <x v="7"/>
    <x v="0"/>
    <s v="2025-08-30 00:00:00"/>
    <s v="2025-09-01 15:01:08"/>
    <x v="14"/>
    <s v="800w"/>
    <s v="GIOVANNI GOMEZ DUARTE"/>
    <n v="79965984"/>
    <s v="ENTREGADA"/>
    <s v="CESAR GRANADOS"/>
    <x v="2"/>
  </r>
  <r>
    <n v="67916"/>
    <s v="2025-08-29 13:24:22"/>
    <x v="27"/>
    <x v="7"/>
    <x v="0"/>
    <s v="2025-09-01 00:00:00"/>
    <s v="2025-09-03 09:07:46"/>
    <x v="0"/>
    <s v="800W"/>
    <s v="ANGIE  DIAZ"/>
    <n v="1019030065"/>
    <s v="ENTREGADA"/>
    <s v="CESAR GRANADOS"/>
    <x v="2"/>
  </r>
  <r>
    <n v="67919"/>
    <s v="2025-08-29 13:37:28"/>
    <x v="27"/>
    <x v="7"/>
    <x v="0"/>
    <s v="2025-09-01 00:00:00"/>
    <m/>
    <x v="3"/>
    <s v="500W"/>
    <s v="CESAR ENRIQUE  AMAYA TORRES"/>
    <n v="79627051"/>
    <s v="FINALIZADA"/>
    <s v="YEFERSON OSORIO"/>
    <x v="2"/>
  </r>
  <r>
    <n v="67920"/>
    <s v="2025-08-29 13:42:57"/>
    <x v="27"/>
    <x v="7"/>
    <x v="0"/>
    <s v="2025-09-01 00:00:00"/>
    <s v="2025-09-03 14:28:36"/>
    <x v="0"/>
    <s v="800W"/>
    <s v="JAVIER ERNESTO ARENAS CALA"/>
    <n v="1101687648"/>
    <s v="ENTREGADA"/>
    <s v="YEFERSON OSORIO"/>
    <x v="2"/>
  </r>
  <r>
    <n v="67922"/>
    <s v="2025-08-29 13:49:09"/>
    <x v="27"/>
    <x v="7"/>
    <x v="0"/>
    <s v="2025-09-01 00:00:00"/>
    <s v="2025-09-03 13:04:36"/>
    <x v="0"/>
    <s v="350W"/>
    <s v="MARIA CAMILA  AGUIRRE"/>
    <n v="1020824014"/>
    <s v="ENTREGADA"/>
    <s v="MIGUEL ANGEL OSORIO"/>
    <x v="2"/>
  </r>
  <r>
    <n v="67934"/>
    <s v="2025-08-29 15:27:19"/>
    <x v="27"/>
    <x v="7"/>
    <x v="0"/>
    <s v="2025-09-01 00:00:00"/>
    <m/>
    <x v="3"/>
    <s v="2400W"/>
    <s v="MATTEO VELASQUEZ"/>
    <n v="80822098"/>
    <s v="AUTORIZA.R.B"/>
    <s v="YEFERSON OSORIO"/>
    <x v="2"/>
  </r>
  <r>
    <n v="67948"/>
    <s v="2025-08-29 17:00:03"/>
    <x v="27"/>
    <x v="7"/>
    <x v="0"/>
    <s v="2025-09-01 00:00:00"/>
    <s v="2025-09-02 16:59:23"/>
    <x v="0"/>
    <s v="800W"/>
    <s v="MANUEL GUILLERMO RUBIO SAAVEDRA"/>
    <n v="80767714"/>
    <s v="ENTREGADA"/>
    <s v="MIGUEL ANGEL OSORIO"/>
    <x v="2"/>
  </r>
  <r>
    <n v="67950"/>
    <s v="2025-08-29 17:10:09"/>
    <x v="27"/>
    <x v="7"/>
    <x v="0"/>
    <s v="2025-09-01 00:00:00"/>
    <s v="2025-09-02 17:07:17"/>
    <x v="0"/>
    <s v="1600W"/>
    <s v="MILDRED ALEJANDRA  GÓMEZ PÉREZ"/>
    <n v="1127066368"/>
    <s v="ENTREGADA"/>
    <s v="MIGUEL ANGEL OSORIO"/>
    <x v="2"/>
  </r>
  <r>
    <n v="67956"/>
    <s v="2025-08-30 09:16:17"/>
    <x v="27"/>
    <x v="7"/>
    <x v="0"/>
    <s v="2025-09-02 00:00:00"/>
    <s v="2025-09-02 16:55:50"/>
    <x v="0"/>
    <s v="500W"/>
    <s v="LUISA FERNANDA  CARMONA CARDONA"/>
    <n v="1040042832"/>
    <s v="ENTREGADA"/>
    <s v="YEFERSON OSORIO"/>
    <x v="2"/>
  </r>
  <r>
    <n v="67964"/>
    <s v="2025-08-30 09:36:28"/>
    <x v="27"/>
    <x v="7"/>
    <x v="0"/>
    <s v="2025-09-02 00:00:00"/>
    <m/>
    <x v="0"/>
    <s v="MOPED"/>
    <s v="CAROALINA  MANSILLA GOMEZ"/>
    <n v="1075237280"/>
    <s v="FINALIZADA"/>
    <s v="CESAR GRANADOS"/>
    <x v="2"/>
  </r>
  <r>
    <n v="67979"/>
    <s v="2025-08-30 10:08:52"/>
    <x v="27"/>
    <x v="7"/>
    <x v="0"/>
    <s v="2025-08-30 00:00:00"/>
    <s v="2025-09-01 16:25:07"/>
    <x v="11"/>
    <s v="500W"/>
    <s v="CAMILA  FRANCO"/>
    <n v="1099213122"/>
    <s v="ENTREGADA"/>
    <s v="CESAR GRANADOS"/>
    <x v="2"/>
  </r>
  <r>
    <n v="67986"/>
    <s v="2025-08-30 10:32:49"/>
    <x v="27"/>
    <x v="7"/>
    <x v="0"/>
    <s v="2025-09-01 00:00:00"/>
    <m/>
    <x v="0"/>
    <s v="350 W"/>
    <s v="ANNA MILOSLAVA TAJC HERRERA"/>
    <n v="51720145"/>
    <s v="FINALIZADA"/>
    <s v="YEFERSON OSORIO"/>
    <x v="2"/>
  </r>
  <r>
    <n v="67990"/>
    <s v="2025-08-30 10:58:50"/>
    <x v="27"/>
    <x v="7"/>
    <x v="0"/>
    <s v="2025-09-01 00:00:00"/>
    <s v="2025-09-01 16:44:00"/>
    <x v="0"/>
    <s v="800W"/>
    <s v="KATERIN HURTADO"/>
    <n v="1015399282"/>
    <s v="ENTREGADA"/>
    <s v="YEFERSON OSORIO"/>
    <x v="2"/>
  </r>
  <r>
    <n v="67994"/>
    <s v="2025-08-30 11:11:32"/>
    <x v="27"/>
    <x v="7"/>
    <x v="0"/>
    <s v="2025-09-02 00:00:00"/>
    <s v="2025-08-30 11:24:53"/>
    <x v="1"/>
    <s v="800W"/>
    <s v="ALVARO RAFAEL  PERILLA RUEDA"/>
    <n v="79313685"/>
    <s v="ENTREGADA"/>
    <s v="YEFERSON OSORIO"/>
    <x v="2"/>
  </r>
  <r>
    <n v="68008"/>
    <s v="2025-08-30 11:53:39"/>
    <x v="27"/>
    <x v="7"/>
    <x v="0"/>
    <s v="2025-09-01 00:00:00"/>
    <m/>
    <x v="0"/>
    <s v="350W"/>
    <s v="ANDREA PAOLA PAYARES AZUERO"/>
    <n v="1020822609"/>
    <s v="P. AUTORIZAR"/>
    <s v="MIGUEL ANGEL OSORIO"/>
    <x v="2"/>
  </r>
  <r>
    <n v="68011"/>
    <s v="2025-08-30 12:01:49"/>
    <x v="27"/>
    <x v="7"/>
    <x v="0"/>
    <s v="2025-09-01 00:00:00"/>
    <s v="2025-09-01 16:49:17"/>
    <x v="11"/>
    <s v="800W"/>
    <s v="CRISTIAN VELANDIA"/>
    <n v="1020785053"/>
    <s v="ENTREGADA"/>
    <s v="YEFERSON OSORIO"/>
    <x v="2"/>
  </r>
  <r>
    <n v="68014"/>
    <s v="2025-08-30 12:18:12"/>
    <x v="27"/>
    <x v="7"/>
    <x v="0"/>
    <s v="2025-09-01 00:00:00"/>
    <m/>
    <x v="3"/>
    <s v="800W"/>
    <s v="CIRO ESTEBAN  GULLOSO CARDEÑO"/>
    <n v="1002424432"/>
    <s v="C. CALIDAD"/>
    <s v="MIGUEL ANGEL OSORIO"/>
    <x v="2"/>
  </r>
  <r>
    <n v="53057"/>
    <s v="2025-02-22 14:26:40"/>
    <x v="20"/>
    <x v="4"/>
    <x v="0"/>
    <s v="2025-02-26 00:00:00"/>
    <m/>
    <x v="0"/>
    <s v="350W"/>
    <s v="KATHERINNE AGUIRRE CASTAÑO"/>
    <n v="1018503590"/>
    <s v="EN ESPERA"/>
    <m/>
    <x v="1"/>
  </r>
  <r>
    <n v="53061"/>
    <s v="2025-02-22 14:34:55"/>
    <x v="20"/>
    <x v="4"/>
    <x v="0"/>
    <s v="2025-02-24 00:00:00"/>
    <s v="2025-02-24 16:58:10"/>
    <x v="2"/>
    <s v="800W"/>
    <s v="ORO ESTUDIO GRAFICOS SAS ORO ESTUDIO GRAFICOS SAS"/>
    <n v="901045956"/>
    <s v="ENTREGADA"/>
    <s v="YONNATAN HERRERA"/>
    <x v="1"/>
  </r>
  <r>
    <n v="51798"/>
    <s v="2025-02-10 08:06:38"/>
    <x v="19"/>
    <x v="4"/>
    <x v="0"/>
    <s v="2025-02-10 00:00:00"/>
    <s v="2025-02-10 12:05:23"/>
    <x v="2"/>
    <s v="1600W"/>
    <s v="JEFRY STEVEN  PINZON NAVARRETE"/>
    <n v="1019085960"/>
    <s v="ENTREGADA"/>
    <s v="YONNATAN HERRERA"/>
    <x v="1"/>
  </r>
  <r>
    <n v="51800"/>
    <s v="2025-02-10 08:14:14"/>
    <x v="19"/>
    <x v="4"/>
    <x v="0"/>
    <s v="2025-02-10 00:00:00"/>
    <s v="2025-02-10 10:19:16"/>
    <x v="2"/>
    <s v="800W"/>
    <s v="CRISTIAN FABIAN GUZMAN VALDES"/>
    <n v="1014245165"/>
    <s v="ENTREGADA"/>
    <s v="YONNATAN HERRERA"/>
    <x v="1"/>
  </r>
  <r>
    <n v="51807"/>
    <s v="2025-02-10 08:35:39"/>
    <x v="19"/>
    <x v="4"/>
    <x v="0"/>
    <s v="2025-02-13 00:00:00"/>
    <s v="2025-02-14 17:05:49"/>
    <x v="0"/>
    <s v="MOPED"/>
    <s v="LAURA  BORJA ROJAS"/>
    <n v="1018436045"/>
    <s v="ENTREGADA"/>
    <s v="ALEXIS SANCHEZ"/>
    <x v="1"/>
  </r>
  <r>
    <n v="51848"/>
    <s v="2025-02-10 11:40:10"/>
    <x v="19"/>
    <x v="4"/>
    <x v="0"/>
    <s v="2025-02-10 00:00:00"/>
    <s v="2025-02-11 08:42:59"/>
    <x v="2"/>
    <s v="800W"/>
    <s v="FABIAN  ALMANZA"/>
    <n v="80926997"/>
    <s v="ENTREGADA"/>
    <s v="YONNATAN HERRERA"/>
    <x v="1"/>
  </r>
  <r>
    <n v="51868"/>
    <s v="2025-02-10 12:46:25"/>
    <x v="19"/>
    <x v="4"/>
    <x v="0"/>
    <s v="2025-02-11 00:00:00"/>
    <s v="2025-02-10 16:37:11"/>
    <x v="2"/>
    <s v="350W"/>
    <s v="LIZETH ANDREA BERNAL PADILLA"/>
    <n v="1075659587"/>
    <s v="ENTREGADA"/>
    <s v="YONNATAN HERRERA"/>
    <x v="1"/>
  </r>
  <r>
    <n v="51898"/>
    <s v="2025-02-10 15:34:10"/>
    <x v="19"/>
    <x v="4"/>
    <x v="0"/>
    <s v="2025-02-11 00:00:00"/>
    <m/>
    <x v="2"/>
    <s v="MOPED"/>
    <s v="NATALIA SUAREZ JARAMILLO"/>
    <n v="1020747212"/>
    <s v="AUTORIZADA"/>
    <s v="YONNATAN HERRERA"/>
    <x v="1"/>
  </r>
  <r>
    <n v="51911"/>
    <s v="2025-02-10 16:46:03"/>
    <x v="19"/>
    <x v="4"/>
    <x v="0"/>
    <s v="2025-02-12 00:00:00"/>
    <s v="2025-02-13 15:34:06"/>
    <x v="3"/>
    <s v="1600W"/>
    <s v="DAVID ERNESTO  ARGUELLO RUIZ"/>
    <n v="1031145905"/>
    <s v="ENTREGADA"/>
    <s v="YONNATAN HERRERA"/>
    <x v="1"/>
  </r>
  <r>
    <n v="51913"/>
    <s v="2025-02-10 16:55:26"/>
    <x v="19"/>
    <x v="4"/>
    <x v="0"/>
    <s v="2025-02-11 00:00:00"/>
    <s v="2025-02-12 16:53:05"/>
    <x v="2"/>
    <s v="500W"/>
    <s v="RICARDO HUERTAS"/>
    <n v="79720449"/>
    <s v="ENTREGADA"/>
    <s v="YONNATAN HERRERA"/>
    <x v="1"/>
  </r>
  <r>
    <n v="51935"/>
    <s v="2025-02-11 08:26:56"/>
    <x v="19"/>
    <x v="4"/>
    <x v="0"/>
    <s v="2025-02-11 00:00:00"/>
    <s v="2025-02-17 08:34:37"/>
    <x v="2"/>
    <s v="1600W"/>
    <s v="NOE ANDRES  SANDOVAL JIMENEZ"/>
    <n v="80842467"/>
    <s v="ENTREGADA"/>
    <s v="YONNATAN HERRERA"/>
    <x v="1"/>
  </r>
  <r>
    <n v="51968"/>
    <s v="2025-02-11 10:50:44"/>
    <x v="19"/>
    <x v="4"/>
    <x v="0"/>
    <s v="2025-02-11 00:00:00"/>
    <s v="2025-02-17 08:35:07"/>
    <x v="2"/>
    <s v="800W"/>
    <s v="JUAN PABLO JIMENEZ"/>
    <n v="1015480945"/>
    <s v="ENTREGADA"/>
    <s v="YONNATAN HERRERA"/>
    <x v="1"/>
  </r>
  <r>
    <n v="51970"/>
    <s v="2025-02-11 11:00:24"/>
    <x v="19"/>
    <x v="4"/>
    <x v="0"/>
    <s v="2025-02-14 00:00:00"/>
    <m/>
    <x v="0"/>
    <s v="500W"/>
    <s v="LADY BURGOS CAÑÓN"/>
    <n v="1018413731"/>
    <s v="AUTORIZADA"/>
    <s v="YONNATAN HERRERA"/>
    <x v="1"/>
  </r>
  <r>
    <n v="51984"/>
    <s v="2025-02-11 12:00:49"/>
    <x v="19"/>
    <x v="4"/>
    <x v="0"/>
    <s v="2025-02-14 00:00:00"/>
    <s v="2025-02-17 15:29:23"/>
    <x v="1"/>
    <s v="MOPED"/>
    <s v="KAREN LISSETH SANTAFE TIBARA"/>
    <n v="1022419496"/>
    <s v="ENTREGADA"/>
    <s v="YONNATAN HERRERA"/>
    <x v="1"/>
  </r>
  <r>
    <n v="52029"/>
    <s v="2025-02-11 16:05:24"/>
    <x v="19"/>
    <x v="4"/>
    <x v="0"/>
    <s v="2025-02-13 00:00:00"/>
    <s v="2025-02-18 08:06:41"/>
    <x v="0"/>
    <s v="800W"/>
    <s v="SAIR  SIERRA"/>
    <n v="80189000"/>
    <s v="ENTREGADA"/>
    <s v="YONNATAN HERRERA"/>
    <x v="1"/>
  </r>
  <r>
    <n v="52046"/>
    <s v="2025-02-12 08:07:51"/>
    <x v="19"/>
    <x v="4"/>
    <x v="0"/>
    <s v="2025-02-12 00:00:00"/>
    <s v="2025-02-17 08:35:36"/>
    <x v="2"/>
    <s v="MOPED"/>
    <s v="MONICA LILIANA ESTRADA VARGAS"/>
    <n v="1030565398"/>
    <s v="ENTREGADA"/>
    <s v="YONNATAN HERRERA"/>
    <x v="1"/>
  </r>
  <r>
    <n v="52051"/>
    <s v="2025-02-12 08:36:17"/>
    <x v="19"/>
    <x v="4"/>
    <x v="0"/>
    <s v="2025-02-14 00:00:00"/>
    <s v="2025-02-18 16:13:09"/>
    <x v="1"/>
    <s v="350W"/>
    <s v="ANGIE CAROLINA LOPEZ RINCON"/>
    <n v="1073384973"/>
    <s v="ENTREGADA"/>
    <s v="YONNATAN HERRERA"/>
    <x v="1"/>
  </r>
  <r>
    <n v="52087"/>
    <s v="2025-02-12 11:37:14"/>
    <x v="19"/>
    <x v="4"/>
    <x v="0"/>
    <s v="2025-02-14 00:00:00"/>
    <s v="2025-02-18 11:54:51"/>
    <x v="0"/>
    <s v="1600W"/>
    <s v="ANDRES FELIPE RINCON PERDOMO"/>
    <n v="1016084297"/>
    <s v="ENTREGADA"/>
    <s v="ALEXIS SANCHEZ"/>
    <x v="1"/>
  </r>
  <r>
    <n v="52090"/>
    <s v="2025-02-12 11:51:04"/>
    <x v="19"/>
    <x v="4"/>
    <x v="0"/>
    <s v="2025-02-12 00:00:00"/>
    <s v="2025-02-12 16:54:26"/>
    <x v="2"/>
    <s v="1600W"/>
    <s v="GLORIA  DUQUE GALLO"/>
    <n v="28773352"/>
    <s v="ENTREGADA"/>
    <s v="YONNATAN HERRERA"/>
    <x v="1"/>
  </r>
  <r>
    <n v="52091"/>
    <s v="2025-02-12 12:04:01"/>
    <x v="19"/>
    <x v="4"/>
    <x v="0"/>
    <s v="2025-02-12 00:00:00"/>
    <s v="2025-02-12 15:12:34"/>
    <x v="2"/>
    <s v="800W"/>
    <s v="FABIAN CAMILO  GUATIBONZA PINZON"/>
    <n v="1010186031"/>
    <s v="ENTREGADA"/>
    <s v="YONNATAN HERRERA"/>
    <x v="1"/>
  </r>
  <r>
    <n v="52098"/>
    <s v="2025-02-12 12:37:07"/>
    <x v="19"/>
    <x v="4"/>
    <x v="0"/>
    <s v="2025-02-12 00:00:00"/>
    <s v="2025-02-12 15:13:42"/>
    <x v="2"/>
    <s v="1600W"/>
    <s v="NELSON STICK  MORENO MARTINEZ"/>
    <n v="80920747"/>
    <s v="ENTREGADA"/>
    <s v="YONNATAN HERRERA"/>
    <x v="1"/>
  </r>
  <r>
    <n v="52103"/>
    <s v="2025-02-12 13:05:55"/>
    <x v="19"/>
    <x v="4"/>
    <x v="0"/>
    <s v="2025-02-13 00:00:00"/>
    <s v="2025-02-13 13:56:40"/>
    <x v="2"/>
    <s v="800W"/>
    <s v="VALERIA NOVA BARRETO"/>
    <n v="1000950584"/>
    <s v="ENTREGADA"/>
    <s v="YONNATAN HERRERA"/>
    <x v="1"/>
  </r>
  <r>
    <n v="52113"/>
    <s v="2025-02-12 13:51:19"/>
    <x v="19"/>
    <x v="4"/>
    <x v="0"/>
    <s v="2025-02-12 00:00:00"/>
    <s v="2025-02-12 16:52:19"/>
    <x v="2"/>
    <s v="800W"/>
    <s v="YHEIREN  JAISWLY RESTREPO VELASQUEZ"/>
    <n v="1071166981"/>
    <s v="ENTREGADA"/>
    <s v="YONNATAN HERRERA"/>
    <x v="1"/>
  </r>
  <r>
    <n v="52116"/>
    <s v="2025-02-12 14:18:15"/>
    <x v="19"/>
    <x v="4"/>
    <x v="0"/>
    <s v="2025-02-15 00:00:00"/>
    <s v="2025-02-18 16:06:42"/>
    <x v="0"/>
    <s v="800W"/>
    <s v="FRANCY EDIHT PACHON ROMERO"/>
    <n v="52553809"/>
    <s v="ENTREGADA"/>
    <s v="YONNATAN HERRERA"/>
    <x v="1"/>
  </r>
  <r>
    <n v="52122"/>
    <s v="2025-02-12 16:36:27"/>
    <x v="19"/>
    <x v="4"/>
    <x v="0"/>
    <s v="2025-02-17 00:00:00"/>
    <m/>
    <x v="0"/>
    <s v="800W"/>
    <s v="CAROLINA  BOTERO SALCEDO"/>
    <n v="52824495"/>
    <s v="FINALIZADA"/>
    <s v="YONNATAN HERRERA"/>
    <x v="1"/>
  </r>
  <r>
    <n v="52135"/>
    <s v="2025-02-13 08:38:19"/>
    <x v="19"/>
    <x v="4"/>
    <x v="0"/>
    <s v="2025-02-17 00:00:00"/>
    <s v="2025-02-17 16:49:19"/>
    <x v="0"/>
    <s v="800W"/>
    <s v="JUAN GOMEZ GONZALEZ"/>
    <n v="1085045932"/>
    <s v="ENTREGADA"/>
    <s v="ALEXIS SANCHEZ"/>
    <x v="1"/>
  </r>
  <r>
    <n v="52141"/>
    <s v="2025-02-13 09:13:23"/>
    <x v="19"/>
    <x v="4"/>
    <x v="0"/>
    <s v="2025-02-13 00:00:00"/>
    <s v="2025-02-13 11:07:07"/>
    <x v="2"/>
    <s v="800W"/>
    <s v="INDUSTRIAS ALIMENTICIAS MERAKI SAS"/>
    <n v="901296726"/>
    <s v="ENTREGADA"/>
    <s v="YONNATAN HERRERA"/>
    <x v="1"/>
  </r>
  <r>
    <n v="52148"/>
    <s v="2025-02-13 09:57:10"/>
    <x v="19"/>
    <x v="4"/>
    <x v="0"/>
    <s v="2025-02-18 00:00:00"/>
    <m/>
    <x v="3"/>
    <s v="5000W"/>
    <s v="HECTOR FABIO CARDONA"/>
    <n v="79695187"/>
    <s v="EN ESPERA"/>
    <m/>
    <x v="1"/>
  </r>
  <r>
    <n v="52153"/>
    <s v="2025-02-13 10:43:51"/>
    <x v="19"/>
    <x v="4"/>
    <x v="0"/>
    <s v="2025-02-17 00:00:00"/>
    <m/>
    <x v="0"/>
    <s v="350W"/>
    <s v="ESTEFANIA  CASTRO PINEDA"/>
    <n v="1099212845"/>
    <s v="FINALIZADA"/>
    <s v="ALEXIS SANCHEZ"/>
    <x v="1"/>
  </r>
  <r>
    <n v="52176"/>
    <s v="2025-02-13 13:25:50"/>
    <x v="19"/>
    <x v="4"/>
    <x v="0"/>
    <s v="2025-02-14 00:00:00"/>
    <s v="2025-02-15 12:32:07"/>
    <x v="2"/>
    <s v="1600W"/>
    <s v="OSCAR MATEO  RAMIREZ GUERRERO"/>
    <n v="1233897012"/>
    <s v="ENTREGADA"/>
    <s v="YONNATAN HERRERA"/>
    <x v="1"/>
  </r>
  <r>
    <n v="52186"/>
    <s v="2025-02-13 14:51:03"/>
    <x v="19"/>
    <x v="4"/>
    <x v="0"/>
    <s v="2025-02-17 00:00:00"/>
    <m/>
    <x v="0"/>
    <s v="350W"/>
    <s v="MARIANA DOMÍNGUEZ MORÁN"/>
    <n v="1020806376"/>
    <s v="AUTORIZADA"/>
    <s v="ALEXIS SANCHEZ"/>
    <x v="1"/>
  </r>
  <r>
    <n v="52187"/>
    <s v="2025-02-13 15:00:09"/>
    <x v="19"/>
    <x v="4"/>
    <x v="0"/>
    <s v="2025-02-17 00:00:00"/>
    <m/>
    <x v="0"/>
    <s v="1600W"/>
    <s v="CRISTIAN  CASTELLANOS"/>
    <n v="1019082670"/>
    <s v="AUTORIZADA"/>
    <s v="YONNATAN HERRERA"/>
    <x v="1"/>
  </r>
  <r>
    <n v="52252"/>
    <s v="2025-02-14 10:40:28"/>
    <x v="19"/>
    <x v="4"/>
    <x v="0"/>
    <s v="2025-02-14 00:00:00"/>
    <s v="2025-02-14 11:20:19"/>
    <x v="4"/>
    <s v="1600W"/>
    <s v="JESUS ALEJANDRO SANCHEZ ALMECIGA"/>
    <n v="1000471949"/>
    <s v="ENTREGADA"/>
    <s v="YONNATAN HERRERA"/>
    <x v="1"/>
  </r>
  <r>
    <n v="52253"/>
    <s v="2025-02-14 10:47:52"/>
    <x v="19"/>
    <x v="4"/>
    <x v="0"/>
    <s v="2025-02-14 00:00:00"/>
    <s v="2025-02-14 11:18:40"/>
    <x v="4"/>
    <s v="1600W"/>
    <s v="DIANA PAOLA  VENTERO CARDENAS"/>
    <n v="1022335578"/>
    <s v="ENTREGADA"/>
    <s v="YONNATAN HERRERA"/>
    <x v="1"/>
  </r>
  <r>
    <n v="52263"/>
    <s v="2025-02-14 11:55:47"/>
    <x v="19"/>
    <x v="4"/>
    <x v="0"/>
    <s v="2025-02-15 00:00:00"/>
    <s v="2025-02-14 14:59:07"/>
    <x v="3"/>
    <s v="800W"/>
    <s v="LUIS ALEJANDRO VILLAMIL"/>
    <n v="79952157"/>
    <s v="ENTREGADA"/>
    <s v="YONNATAN HERRERA"/>
    <x v="1"/>
  </r>
  <r>
    <n v="52298"/>
    <s v="2025-02-14 16:13:29"/>
    <x v="19"/>
    <x v="4"/>
    <x v="0"/>
    <s v="2025-02-15 00:00:00"/>
    <s v="2025-02-17 17:03:30"/>
    <x v="2"/>
    <s v="800W"/>
    <s v="SANDRA YAMILE  MANRIQUE CUESTA"/>
    <n v="1012418175"/>
    <s v="ENTREGADA"/>
    <s v="ALEXIS SANCHEZ"/>
    <x v="1"/>
  </r>
  <r>
    <n v="52317"/>
    <s v="2025-02-15 09:09:37"/>
    <x v="19"/>
    <x v="4"/>
    <x v="0"/>
    <s v="2025-02-15 00:00:00"/>
    <s v="2025-02-17 16:57:02"/>
    <x v="2"/>
    <s v="1600W"/>
    <s v="YENNYFER JULIETH RODRIGUEZ"/>
    <n v="1013626599"/>
    <s v="ENTREGADA"/>
    <s v="YONNATAN HERRERA"/>
    <x v="1"/>
  </r>
  <r>
    <n v="52318"/>
    <s v="2025-02-15 09:24:20"/>
    <x v="19"/>
    <x v="4"/>
    <x v="0"/>
    <s v="2025-02-18 00:00:00"/>
    <s v="2025-02-18 16:05:51"/>
    <x v="3"/>
    <s v="350W LITE"/>
    <s v="YENI MARISOL  PINZON MUÑOZ"/>
    <n v="1030566850"/>
    <s v="ENTREGADA"/>
    <s v="YONNATAN HERRERA"/>
    <x v="1"/>
  </r>
  <r>
    <n v="52334"/>
    <s v="2025-02-15 10:20:57"/>
    <x v="19"/>
    <x v="4"/>
    <x v="0"/>
    <s v="2025-02-15 00:00:00"/>
    <s v="2025-02-15 13:55:59"/>
    <x v="2"/>
    <s v="1600W"/>
    <s v="HENRY  PINEDA"/>
    <n v="79958981"/>
    <s v="ENTREGADA"/>
    <s v="YONNATAN HERRERA"/>
    <x v="1"/>
  </r>
  <r>
    <n v="52343"/>
    <s v="2025-02-15 10:39:22"/>
    <x v="19"/>
    <x v="4"/>
    <x v="0"/>
    <s v="2025-02-15 00:00:00"/>
    <s v="2025-02-15 13:54:07"/>
    <x v="2"/>
    <s v="800W"/>
    <s v="JAIRO ALBERTO SANTOS ROMERO"/>
    <n v="80927522"/>
    <s v="ENTREGADA"/>
    <s v="ALEXIS SANCHEZ"/>
    <x v="1"/>
  </r>
  <r>
    <n v="52363"/>
    <s v="2025-02-15 11:39:48"/>
    <x v="19"/>
    <x v="4"/>
    <x v="0"/>
    <s v="2025-02-17 00:00:00"/>
    <m/>
    <x v="1"/>
    <s v="800W"/>
    <s v="VALERIA NOVA BARRETO"/>
    <n v="1000950584"/>
    <s v="AUTORIZADA"/>
    <s v="YONNATAN HERRERA"/>
    <x v="1"/>
  </r>
  <r>
    <n v="52366"/>
    <s v="2025-02-15 11:44:44"/>
    <x v="19"/>
    <x v="4"/>
    <x v="0"/>
    <s v="2025-02-15 00:00:00"/>
    <s v="2025-02-15 14:00:19"/>
    <x v="2"/>
    <s v="800W"/>
    <s v="SEBASTIAN VILLAMIZAR"/>
    <n v="1018471669"/>
    <s v="ENTREGADA"/>
    <s v="YONNATAN HERRERA"/>
    <x v="1"/>
  </r>
  <r>
    <n v="52374"/>
    <s v="2025-02-15 12:10:17"/>
    <x v="19"/>
    <x v="4"/>
    <x v="0"/>
    <s v="2025-02-18 00:00:00"/>
    <m/>
    <x v="0"/>
    <s v="800W"/>
    <s v="RODRIGO  RAMIREZ CORZO"/>
    <n v="79941747"/>
    <s v="P. AUTORIZAR"/>
    <s v="YONNATAN HERRERA"/>
    <x v="1"/>
  </r>
  <r>
    <n v="52389"/>
    <s v="2025-02-15 13:04:12"/>
    <x v="19"/>
    <x v="4"/>
    <x v="0"/>
    <s v="2025-02-15 00:00:00"/>
    <s v="2025-02-15 14:30:09"/>
    <x v="2"/>
    <s v="1600W"/>
    <s v="HERMES  CARRANZA LONDOÑO"/>
    <n v="79760056"/>
    <s v="ENTREGADA"/>
    <s v="ALEXIS SANCHEZ"/>
    <x v="1"/>
  </r>
  <r>
    <n v="52395"/>
    <s v="2025-02-15 13:13:11"/>
    <x v="19"/>
    <x v="4"/>
    <x v="0"/>
    <s v="2025-02-17 00:00:00"/>
    <m/>
    <x v="3"/>
    <s v="350W"/>
    <s v="ANDRES FELIPE  SANTA DELGADO"/>
    <n v="1020758297"/>
    <s v="FINALIZADA"/>
    <s v="ALEXIS SANCHEZ"/>
    <x v="1"/>
  </r>
  <r>
    <n v="52397"/>
    <s v="2025-02-15 13:18:12"/>
    <x v="19"/>
    <x v="4"/>
    <x v="0"/>
    <s v="2025-02-15 00:00:00"/>
    <s v="2025-02-15 13:41:21"/>
    <x v="2"/>
    <s v="500W"/>
    <s v="ANDRES DAVID  TORRES"/>
    <n v="1032441845"/>
    <s v="ENTREGADA"/>
    <s v="YONNATAN HERRERA"/>
    <x v="1"/>
  </r>
  <r>
    <n v="52399"/>
    <s v="2025-02-15 13:35:15"/>
    <x v="19"/>
    <x v="4"/>
    <x v="0"/>
    <s v="2025-02-17 00:00:00"/>
    <s v="2025-02-17 17:10:54"/>
    <x v="2"/>
    <s v="800W"/>
    <s v="DIANA PAOLA  BARRERA SANCHEZ"/>
    <n v="1012382494"/>
    <s v="ENTREGADA"/>
    <s v="YONNATAN HERRERA"/>
    <x v="1"/>
  </r>
  <r>
    <n v="52405"/>
    <s v="2025-02-15 13:50:35"/>
    <x v="19"/>
    <x v="4"/>
    <x v="0"/>
    <s v="2025-02-18 00:00:00"/>
    <m/>
    <x v="1"/>
    <s v="350W"/>
    <s v="ARLIS  CUADRADO SIERRA"/>
    <n v="1128050505"/>
    <s v="P. AUTORIZAR"/>
    <s v="ALEXIS SANCHEZ"/>
    <x v="1"/>
  </r>
  <r>
    <n v="52415"/>
    <s v="2025-02-15 14:35:47"/>
    <x v="19"/>
    <x v="4"/>
    <x v="0"/>
    <s v="2025-02-15 00:00:00"/>
    <m/>
    <x v="2"/>
    <s v="800W"/>
    <s v="KELLY DAYANA  ROMERO MURCIA"/>
    <n v="1001330582"/>
    <s v="FINALIZADA"/>
    <s v="YONNATAN HERRERA"/>
    <x v="1"/>
  </r>
  <r>
    <n v="52417"/>
    <s v="2025-02-15 14:41:38"/>
    <x v="19"/>
    <x v="4"/>
    <x v="0"/>
    <s v="2025-02-18 00:00:00"/>
    <m/>
    <x v="3"/>
    <s v="350 W"/>
    <s v="DIANA NEME"/>
    <n v="1014301554"/>
    <s v="EN ESPERA"/>
    <m/>
    <x v="1"/>
  </r>
  <r>
    <n v="52419"/>
    <s v="2025-02-15 14:49:08"/>
    <x v="19"/>
    <x v="4"/>
    <x v="0"/>
    <s v="2025-02-17 00:00:00"/>
    <m/>
    <x v="2"/>
    <s v="800W"/>
    <s v="CARLOS ANDRES WALTEROS SILVA"/>
    <n v="1022343015"/>
    <s v="FINALIZADA"/>
    <s v="YONNATAN HERRERA"/>
    <x v="1"/>
  </r>
  <r>
    <n v="51150"/>
    <s v="2025-02-03 09:29:28"/>
    <x v="18"/>
    <x v="4"/>
    <x v="0"/>
    <s v="2025-02-04 00:00:00"/>
    <s v="2025-02-04 12:45:20"/>
    <x v="3"/>
    <s v="800W"/>
    <s v="RAFAEL ALBERTO GALVIS BARBOSA"/>
    <n v="79519191"/>
    <s v="ENTREGADA"/>
    <s v="YONNATAN HERRERA"/>
    <x v="1"/>
  </r>
  <r>
    <n v="51153"/>
    <s v="2025-02-03 09:38:59"/>
    <x v="18"/>
    <x v="4"/>
    <x v="0"/>
    <s v="2025-02-03 00:00:00"/>
    <s v="2025-02-04 09:00:24"/>
    <x v="2"/>
    <s v="350W LITE"/>
    <s v="DIEGO ALEJANDRO CUBILLOS MORA"/>
    <n v="1015449977"/>
    <s v="ENTREGADA"/>
    <s v="YONNATAN HERRERA"/>
    <x v="1"/>
  </r>
  <r>
    <n v="51163"/>
    <s v="2025-02-03 10:26:30"/>
    <x v="18"/>
    <x v="4"/>
    <x v="0"/>
    <s v="2025-02-03 00:00:00"/>
    <s v="2025-02-03 13:00:54"/>
    <x v="2"/>
    <s v="1600W"/>
    <s v="ACCION ACUALIMPIA MR POOL SAS ACCION ACUALIMPIA MR POOL SAS"/>
    <n v="901087792"/>
    <s v="ENTREGADA"/>
    <s v="YONNATAN HERRERA"/>
    <x v="1"/>
  </r>
  <r>
    <n v="51186"/>
    <s v="2025-02-03 11:45:36"/>
    <x v="18"/>
    <x v="4"/>
    <x v="0"/>
    <s v="2025-02-03 00:00:00"/>
    <s v="2025-02-04 09:01:45"/>
    <x v="2"/>
    <s v="1600W"/>
    <s v="EDGAR  MONTIEL VARGAS"/>
    <n v="79840179"/>
    <s v="ENTREGADA"/>
    <s v="YONNATAN HERRERA"/>
    <x v="1"/>
  </r>
  <r>
    <n v="51188"/>
    <s v="2025-02-03 12:09:39"/>
    <x v="18"/>
    <x v="4"/>
    <x v="0"/>
    <s v="2025-02-06 00:00:00"/>
    <m/>
    <x v="0"/>
    <s v="500W"/>
    <s v="TOMAS  PEÑA VALENZUELA"/>
    <n v="1020833029"/>
    <s v="FINALIZADA"/>
    <s v="YONNATAN HERRERA"/>
    <x v="1"/>
  </r>
  <r>
    <n v="51206"/>
    <s v="2025-02-03 13:52:57"/>
    <x v="18"/>
    <x v="4"/>
    <x v="0"/>
    <s v="2025-02-04 00:00:00"/>
    <s v="2025-02-05 14:10:26"/>
    <x v="2"/>
    <s v="350W"/>
    <s v="MAURICIO ANTONIO  MONTOYA BENAVIDES"/>
    <n v="79689562"/>
    <s v="ENTREGADA"/>
    <s v="YONNATAN HERRERA"/>
    <x v="1"/>
  </r>
  <r>
    <n v="51222"/>
    <s v="2025-02-03 16:24:23"/>
    <x v="18"/>
    <x v="4"/>
    <x v="0"/>
    <s v="2025-02-04 00:00:00"/>
    <s v="2025-02-05 12:37:51"/>
    <x v="2"/>
    <s v="350W"/>
    <s v="VIVIANA PATRICIA  BONILLA RINCON"/>
    <n v="1006559275"/>
    <s v="ENTREGADA"/>
    <s v="YONNATAN HERRERA"/>
    <x v="1"/>
  </r>
  <r>
    <n v="51224"/>
    <s v="2025-02-03 16:34:24"/>
    <x v="18"/>
    <x v="4"/>
    <x v="0"/>
    <s v="2025-02-05 00:00:00"/>
    <s v="2025-02-04 09:02:50"/>
    <x v="3"/>
    <s v="800W"/>
    <s v="JUAN PABLO  HERRERA MORALEZ"/>
    <n v="80190637"/>
    <s v="FINALIZADA"/>
    <s v="YONNATAN HERRERA"/>
    <x v="1"/>
  </r>
  <r>
    <n v="51257"/>
    <s v="2025-02-04 08:37:20"/>
    <x v="18"/>
    <x v="4"/>
    <x v="0"/>
    <s v="2025-02-07 00:00:00"/>
    <m/>
    <x v="3"/>
    <s v="800W"/>
    <s v="CARLOS ANDRES  CAICEDO ROMERO"/>
    <n v="80070999"/>
    <s v="FINALIZADA"/>
    <s v="YONNATAN HERRERA"/>
    <x v="1"/>
  </r>
  <r>
    <n v="51279"/>
    <s v="2025-02-04 10:03:21"/>
    <x v="18"/>
    <x v="4"/>
    <x v="0"/>
    <s v="2025-02-06 00:00:00"/>
    <s v="2025-02-07 13:04:36"/>
    <x v="0"/>
    <s v="800W"/>
    <s v="INDUSTRIAS ALIMENTICIAS MERAKI SAS"/>
    <n v="901296726"/>
    <s v="ENTREGADA"/>
    <s v="YONNATAN HERRERA"/>
    <x v="1"/>
  </r>
  <r>
    <n v="67465"/>
    <s v="2025-08-25 08:36:13"/>
    <x v="27"/>
    <x v="7"/>
    <x v="0"/>
    <s v="2025-09-01 00:00:00"/>
    <s v="2025-09-03 16:58:32"/>
    <x v="3"/>
    <n v="1600"/>
    <s v="TOMAS  MARIN MARIN"/>
    <n v="1035973801"/>
    <s v="ENTREGADA"/>
    <s v="CRISTIAN ALFONSO"/>
    <x v="3"/>
  </r>
  <r>
    <n v="67532"/>
    <s v="2025-08-25 15:19:30"/>
    <x v="27"/>
    <x v="7"/>
    <x v="0"/>
    <s v="2025-08-29 00:00:00"/>
    <m/>
    <x v="0"/>
    <n v="800"/>
    <s v="KATERINE AGUDELO RUIZ"/>
    <n v="1007331776"/>
    <s v="AUTORIZADA"/>
    <s v="CRISTIAN HENAO"/>
    <x v="3"/>
  </r>
  <r>
    <n v="67614"/>
    <s v="2025-08-26 13:04:47"/>
    <x v="27"/>
    <x v="7"/>
    <x v="0"/>
    <s v="2025-09-02 00:00:00"/>
    <m/>
    <x v="3"/>
    <n v="800"/>
    <s v="HERNANDO GIRALDO"/>
    <n v="1214734151"/>
    <s v="EN PROCESO"/>
    <s v="CRISTIAN ALFONSO"/>
    <x v="3"/>
  </r>
  <r>
    <n v="67663"/>
    <s v="2025-08-27 08:28:51"/>
    <x v="27"/>
    <x v="7"/>
    <x v="0"/>
    <s v="2025-09-02 00:00:00"/>
    <m/>
    <x v="0"/>
    <n v="800"/>
    <s v="ALEJANDRO VILLEGAS CEBALLOS"/>
    <n v="1036599015"/>
    <s v="AUTORIZADA"/>
    <s v="CRISTIAN ALFONSO"/>
    <x v="3"/>
  </r>
  <r>
    <n v="67754"/>
    <s v="2025-08-27 16:43:21"/>
    <x v="27"/>
    <x v="7"/>
    <x v="0"/>
    <s v="2025-09-03 00:00:00"/>
    <m/>
    <x v="0"/>
    <n v="800"/>
    <s v="JOSE DANIEL SOLORZANO CARMONA"/>
    <n v="1053854937"/>
    <s v="EN ESPERA"/>
    <m/>
    <x v="3"/>
  </r>
  <r>
    <n v="67774"/>
    <s v="2025-08-28 09:56:34"/>
    <x v="27"/>
    <x v="7"/>
    <x v="0"/>
    <s v="2025-08-30 00:00:00"/>
    <m/>
    <x v="0"/>
    <n v="1600"/>
    <s v="ANDRES MAURICIO VELEZ SALAZAR"/>
    <n v="1037637283"/>
    <s v="AUTORIZADA"/>
    <s v="CRISTIAN ALFONSO"/>
    <x v="3"/>
  </r>
  <r>
    <n v="67870"/>
    <s v="2025-08-29 09:34:29"/>
    <x v="27"/>
    <x v="7"/>
    <x v="0"/>
    <s v="2025-09-02 00:00:00"/>
    <m/>
    <x v="3"/>
    <s v="500w"/>
    <s v="SANTIAGO TRUJILLO"/>
    <n v="1152439801"/>
    <s v="EN ESPERA"/>
    <m/>
    <x v="3"/>
  </r>
  <r>
    <n v="67891"/>
    <s v="2025-08-29 11:45:46"/>
    <x v="27"/>
    <x v="7"/>
    <x v="0"/>
    <s v="2025-09-01 00:00:00"/>
    <s v="2025-09-03 09:14:06"/>
    <x v="0"/>
    <s v="800W"/>
    <s v="JAYRO ANDRES BALMACEDA MEJIA"/>
    <n v="1069469932"/>
    <s v="ENTREGADA"/>
    <s v="CRISTIAN ALFONSO"/>
    <x v="3"/>
  </r>
  <r>
    <n v="67896"/>
    <s v="2025-08-29 12:02:27"/>
    <x v="27"/>
    <x v="7"/>
    <x v="0"/>
    <s v="2025-08-29 00:00:00"/>
    <s v="2025-08-29 15:43:44"/>
    <x v="5"/>
    <s v="800W"/>
    <s v="ROANDY CARDONA GOMEZ"/>
    <n v="1028014563"/>
    <s v="ENTREGADA"/>
    <s v="CRISTIAN DAVID GUERRERO"/>
    <x v="3"/>
  </r>
  <r>
    <n v="67901"/>
    <s v="2025-08-29 12:25:48"/>
    <x v="27"/>
    <x v="7"/>
    <x v="0"/>
    <s v="2025-09-02 00:00:00"/>
    <m/>
    <x v="3"/>
    <s v="1600W"/>
    <s v="JUAN SEBASTIÁN CORTES MONTOYA"/>
    <n v="1027663388"/>
    <s v="AUTORIZADA"/>
    <s v="CRISTIAN ALFONSO"/>
    <x v="3"/>
  </r>
  <r>
    <n v="67930"/>
    <s v="2025-08-29 14:32:46"/>
    <x v="27"/>
    <x v="7"/>
    <x v="0"/>
    <s v="2025-09-03 00:00:00"/>
    <m/>
    <x v="3"/>
    <s v="350 Lite"/>
    <s v="JUAN FERNANDO VILLANUEVA"/>
    <n v="1017930351"/>
    <s v="C. CALIDAD"/>
    <s v="CRISTIAN ALFONSO"/>
    <x v="3"/>
  </r>
  <r>
    <n v="67939"/>
    <s v="2025-08-29 16:10:28"/>
    <x v="27"/>
    <x v="7"/>
    <x v="0"/>
    <s v="2025-09-01 00:00:00"/>
    <m/>
    <x v="0"/>
    <s v="1600W"/>
    <s v="NATALIA ANDREA ZAPATA TOBON"/>
    <n v="21470853"/>
    <s v="AUTORIZADA"/>
    <s v="CRISTIAN ALFONSO"/>
    <x v="3"/>
  </r>
  <r>
    <n v="67941"/>
    <s v="2025-08-29 16:29:15"/>
    <x v="27"/>
    <x v="7"/>
    <x v="0"/>
    <s v="2025-09-02 00:00:00"/>
    <m/>
    <x v="0"/>
    <n v="350"/>
    <s v="ROSA OMAIRA  MONTOYA BEDOYA"/>
    <n v="1023748853"/>
    <s v="FINALIZADA"/>
    <s v="CRISTIAN ALFONSO"/>
    <x v="3"/>
  </r>
  <r>
    <n v="67960"/>
    <s v="2025-08-30 09:23:35"/>
    <x v="27"/>
    <x v="7"/>
    <x v="0"/>
    <s v="2025-08-30 00:00:00"/>
    <s v="2025-08-30 09:40:23"/>
    <x v="8"/>
    <n v="800"/>
    <s v="ROBINSON MENA PEÑA"/>
    <n v="1077443277"/>
    <s v="ENTREGADA"/>
    <s v="CRISTIAN DAVID GUERRERO"/>
    <x v="3"/>
  </r>
  <r>
    <n v="67981"/>
    <s v="2025-08-30 10:21:00"/>
    <x v="27"/>
    <x v="7"/>
    <x v="0"/>
    <s v="2025-09-02 00:00:00"/>
    <m/>
    <x v="3"/>
    <n v="500"/>
    <s v="JUAN CAMILO CORTES GARCIA"/>
    <n v="1020765135"/>
    <s v="AUTORIZADA"/>
    <s v="CRISTIAN ALFONSO"/>
    <x v="3"/>
  </r>
  <r>
    <n v="67983"/>
    <s v="2025-08-30 10:28:33"/>
    <x v="27"/>
    <x v="7"/>
    <x v="0"/>
    <m/>
    <s v="2025-08-30 10:55:32"/>
    <x v="3"/>
    <n v="350"/>
    <s v="STHEFANIA GONZLEZ SANCHEZ"/>
    <n v="1152195380"/>
    <s v="ENTREGADA"/>
    <m/>
    <x v="3"/>
  </r>
  <r>
    <n v="67998"/>
    <s v="2025-08-30 11:32:31"/>
    <x v="27"/>
    <x v="7"/>
    <x v="0"/>
    <s v="2025-09-02 00:00:00"/>
    <s v="2025-09-03 16:19:58"/>
    <x v="0"/>
    <s v="1600W"/>
    <s v="CARLOS ARTURO RAMIREZ MEJIA"/>
    <n v="71652741"/>
    <s v="ENTREGADA"/>
    <s v="CRISTIAN ALFONSO"/>
    <x v="3"/>
  </r>
  <r>
    <n v="68005"/>
    <s v="2025-08-30 11:51:17"/>
    <x v="27"/>
    <x v="7"/>
    <x v="0"/>
    <s v="2025-09-03 00:00:00"/>
    <m/>
    <x v="0"/>
    <s v="1600W"/>
    <s v="JORGE BARAONA"/>
    <n v="16075091"/>
    <s v="EN ESPERA"/>
    <m/>
    <x v="3"/>
  </r>
  <r>
    <n v="68019"/>
    <s v="2025-08-30 12:21:34"/>
    <x v="27"/>
    <x v="7"/>
    <x v="0"/>
    <s v="2025-09-01 00:00:00"/>
    <s v="2025-09-03 13:40:29"/>
    <x v="1"/>
    <s v="1600W"/>
    <s v="MATEO URIBE OLANO"/>
    <n v="1152683148"/>
    <s v="ENTREGADA"/>
    <s v="CRISTIAN ALFONSO"/>
    <x v="3"/>
  </r>
  <r>
    <n v="66985"/>
    <s v="2025-08-19 08:04:11"/>
    <x v="29"/>
    <x v="7"/>
    <x v="0"/>
    <s v="2025-08-19 00:00:00"/>
    <s v="2025-08-21 13:52:45"/>
    <x v="4"/>
    <s v="500W"/>
    <s v="ANDREA RUBIO"/>
    <n v="1023881896"/>
    <s v="ENTREGADA"/>
    <s v="BRAYAN RAMIREZ"/>
    <x v="0"/>
  </r>
  <r>
    <n v="66986"/>
    <s v="2025-08-19 08:07:03"/>
    <x v="29"/>
    <x v="7"/>
    <x v="0"/>
    <s v="2025-08-19 00:00:00"/>
    <s v="2025-09-02 13:17:37"/>
    <x v="8"/>
    <s v="800W"/>
    <s v="CRONICA GROUP CRONICA GROUP"/>
    <n v="901352551"/>
    <s v="ENTREGADA"/>
    <s v="CARLOS SERRATE"/>
    <x v="0"/>
  </r>
  <r>
    <n v="66989"/>
    <s v="2025-08-19 08:15:30"/>
    <x v="29"/>
    <x v="7"/>
    <x v="0"/>
    <s v="2025-08-21 00:00:00"/>
    <s v="2025-08-25 08:47:43"/>
    <x v="0"/>
    <s v="800W"/>
    <s v="OSWALDO ANDRÉS  JIMÉNEZ MOLINA"/>
    <n v="80161088"/>
    <s v="ENTREGADA"/>
    <s v="JHON ARAGON"/>
    <x v="0"/>
  </r>
  <r>
    <n v="66991"/>
    <s v="2025-08-19 08:18:05"/>
    <x v="29"/>
    <x v="7"/>
    <x v="0"/>
    <s v="2025-08-19 00:00:00"/>
    <s v="2025-08-19 13:54:15"/>
    <x v="10"/>
    <s v="500W"/>
    <s v="MARIA CAMILA  BOLAÑOS CASTELLANOS"/>
    <n v="1000708247"/>
    <s v="ENTREGADA"/>
    <s v="SANTIAGO SILVA"/>
    <x v="0"/>
  </r>
  <r>
    <n v="66998"/>
    <s v="2025-08-19 08:50:54"/>
    <x v="29"/>
    <x v="7"/>
    <x v="0"/>
    <s v="2025-08-20 00:00:00"/>
    <s v="2025-08-20 16:39:08"/>
    <x v="1"/>
    <s v="800W"/>
    <s v="MANUEL DAVID  SAAVEDRA SEGURA"/>
    <n v="79967489"/>
    <s v="ENTREGADA"/>
    <s v="SANTIAGO SILVA"/>
    <x v="0"/>
  </r>
  <r>
    <n v="67003"/>
    <s v="2025-08-19 09:10:37"/>
    <x v="29"/>
    <x v="7"/>
    <x v="0"/>
    <s v="2025-08-22 00:00:00"/>
    <s v="2025-08-21 15:02:20"/>
    <x v="0"/>
    <n v="500"/>
    <s v="DANIELA  ROJAS LOPEZ"/>
    <n v="1020797331"/>
    <s v="ENTREGADA"/>
    <s v="SANTIAGO SILVA"/>
    <x v="0"/>
  </r>
  <r>
    <n v="67008"/>
    <s v="2025-08-19 10:02:11"/>
    <x v="29"/>
    <x v="7"/>
    <x v="0"/>
    <s v="2025-08-22 00:00:00"/>
    <s v="2025-09-02 13:34:51"/>
    <x v="0"/>
    <s v="350W LITE"/>
    <s v="HAROLD AGUIRRE"/>
    <n v="52734526"/>
    <s v="ENTREGADA"/>
    <s v="SANTIAGO SILVA"/>
    <x v="0"/>
  </r>
  <r>
    <n v="67014"/>
    <s v="2025-08-19 10:13:22"/>
    <x v="29"/>
    <x v="7"/>
    <x v="0"/>
    <s v="2025-08-19 00:00:00"/>
    <s v="2025-08-21 14:16:51"/>
    <x v="10"/>
    <s v="500W"/>
    <s v="VANESSA ARAQUE"/>
    <n v="1052405067"/>
    <s v="ENTREGADA"/>
    <s v="CARLOS SERRATE"/>
    <x v="0"/>
  </r>
  <r>
    <n v="67023"/>
    <s v="2025-08-19 11:19:27"/>
    <x v="29"/>
    <x v="7"/>
    <x v="0"/>
    <s v="2025-08-19 00:00:00"/>
    <s v="2025-08-20 13:13:08"/>
    <x v="13"/>
    <s v="800W"/>
    <s v="ALEJANDRO  PIÑEROS"/>
    <n v="79344684"/>
    <s v="ENTREGADA"/>
    <s v="CARLOS SERRATE"/>
    <x v="0"/>
  </r>
  <r>
    <n v="67030"/>
    <s v="2025-08-19 11:54:47"/>
    <x v="29"/>
    <x v="7"/>
    <x v="0"/>
    <s v="2025-08-19 00:00:00"/>
    <s v="2025-08-22 14:56:51"/>
    <x v="8"/>
    <s v="1600W"/>
    <s v="JORGE LUIS HERRERA BURGOS"/>
    <n v="1019149619"/>
    <s v="ENTREGADA"/>
    <s v="CARLOS SERRATE"/>
    <x v="0"/>
  </r>
  <r>
    <n v="67038"/>
    <s v="2025-08-19 12:26:22"/>
    <x v="29"/>
    <x v="7"/>
    <x v="0"/>
    <s v="2025-08-19 00:00:00"/>
    <s v="2025-08-21 12:59:55"/>
    <x v="8"/>
    <s v="500W"/>
    <s v="PAULA LUCIA MARTINEZ ROMERO"/>
    <n v="1032468091"/>
    <s v="ENTREGADA"/>
    <s v="JUAN CARLOS SALCEDO"/>
    <x v="0"/>
  </r>
  <r>
    <n v="67042"/>
    <s v="2025-08-19 12:34:11"/>
    <x v="29"/>
    <x v="7"/>
    <x v="0"/>
    <s v="2025-08-22 00:00:00"/>
    <m/>
    <x v="3"/>
    <n v="1600"/>
    <s v="RICARDO  VELEZ LEON"/>
    <n v="1047473059"/>
    <s v="FALABELLA"/>
    <s v="JHON ARAGON"/>
    <x v="0"/>
  </r>
  <r>
    <n v="67043"/>
    <s v="2025-08-19 12:38:20"/>
    <x v="29"/>
    <x v="7"/>
    <x v="0"/>
    <s v="2025-08-22 00:00:00"/>
    <s v="2025-08-27 12:28:35"/>
    <x v="0"/>
    <s v="350 W"/>
    <s v="ANDRES FELIPE SERNA URREA"/>
    <n v="1152436559"/>
    <s v="ENTREGADA"/>
    <s v="JUAN CARLOS SALCEDO"/>
    <x v="0"/>
  </r>
  <r>
    <n v="67051"/>
    <s v="2025-08-19 12:59:42"/>
    <x v="29"/>
    <x v="7"/>
    <x v="0"/>
    <s v="2025-08-21 00:00:00"/>
    <s v="2025-08-28 11:45:01"/>
    <x v="3"/>
    <s v="350W LITE"/>
    <s v="DIEGO  MUÑOZ"/>
    <n v="1065668179"/>
    <s v="ENTREGADA"/>
    <s v="BRAYAN RAMIREZ"/>
    <x v="0"/>
  </r>
  <r>
    <n v="67054"/>
    <s v="2025-08-19 13:25:19"/>
    <x v="29"/>
    <x v="7"/>
    <x v="0"/>
    <s v="2025-08-20 00:00:00"/>
    <s v="2025-08-21 13:20:30"/>
    <x v="13"/>
    <n v="500"/>
    <s v="ANDRES FELIPE RICO CAICEDO"/>
    <n v="1020792702"/>
    <s v="ENTREGADA"/>
    <s v="CARLOS SERRATE"/>
    <x v="0"/>
  </r>
  <r>
    <n v="67069"/>
    <s v="2025-08-19 15:21:15"/>
    <x v="29"/>
    <x v="7"/>
    <x v="0"/>
    <s v="2025-08-21 00:00:00"/>
    <s v="2025-08-22 08:49:14"/>
    <x v="3"/>
    <s v="800W"/>
    <s v="ANA VELASCO"/>
    <n v="39786344"/>
    <s v="ENTREGADA"/>
    <s v="JULIAN MONTAÑO"/>
    <x v="0"/>
  </r>
  <r>
    <n v="67072"/>
    <s v="2025-08-19 16:13:37"/>
    <x v="29"/>
    <x v="7"/>
    <x v="0"/>
    <s v="2025-08-20 00:00:00"/>
    <s v="2025-08-26 16:05:02"/>
    <x v="4"/>
    <s v="500W"/>
    <s v="RONALD OCAMPO ORDOÑEZ"/>
    <n v="1000077772"/>
    <s v="ENTREGADA"/>
    <s v="BRAYAN RAMIREZ"/>
    <x v="0"/>
  </r>
  <r>
    <n v="67075"/>
    <s v="2025-08-19 16:33:10"/>
    <x v="29"/>
    <x v="7"/>
    <x v="0"/>
    <s v="2025-08-21 00:00:00"/>
    <s v="2025-08-26 11:10:02"/>
    <x v="0"/>
    <s v="800W"/>
    <s v="MAURICIO  JARAMILLO"/>
    <n v="1020762572"/>
    <s v="ENTREGADA"/>
    <s v="SANTIAGO SILVA"/>
    <x v="0"/>
  </r>
  <r>
    <n v="67081"/>
    <s v="2025-08-20 08:07:21"/>
    <x v="29"/>
    <x v="7"/>
    <x v="0"/>
    <s v="2025-08-20 00:00:00"/>
    <s v="2025-09-02 13:44:29"/>
    <x v="1"/>
    <s v="MOPED ELECTRICO"/>
    <s v="KARIN HELENA PARRA MARTE"/>
    <n v="52045782"/>
    <s v="ENTREGADA"/>
    <s v="CARLOS SERRATE"/>
    <x v="0"/>
  </r>
  <r>
    <n v="67083"/>
    <s v="2025-08-20 08:11:45"/>
    <x v="29"/>
    <x v="7"/>
    <x v="0"/>
    <s v="2025-08-23 00:00:00"/>
    <s v="2025-08-23 12:31:15"/>
    <x v="3"/>
    <s v="800W"/>
    <s v="ANDRES BARRETO"/>
    <n v="1049619414"/>
    <s v="ENTREGADA"/>
    <s v="BRAYAN RAMIREZ"/>
    <x v="0"/>
  </r>
  <r>
    <n v="67086"/>
    <s v="2025-08-20 08:18:50"/>
    <x v="29"/>
    <x v="7"/>
    <x v="0"/>
    <s v="2025-08-22 00:00:00"/>
    <s v="2025-08-22 16:31:29"/>
    <x v="0"/>
    <s v="1600W"/>
    <s v="NATALIA CAMACHO BELTRAN"/>
    <n v="1002558949"/>
    <s v="ENTREGADA"/>
    <s v="SANTIAGO SILVA"/>
    <x v="0"/>
  </r>
  <r>
    <n v="67090"/>
    <s v="2025-08-20 08:33:22"/>
    <x v="29"/>
    <x v="7"/>
    <x v="0"/>
    <s v="2025-08-20 00:00:00"/>
    <s v="2025-08-25 13:47:53"/>
    <x v="1"/>
    <s v="800W"/>
    <s v="JORGE ALBERTO CHARRY POLANIA"/>
    <n v="1010226768"/>
    <s v="ENTREGADA"/>
    <s v="CARLOS SERRATE"/>
    <x v="0"/>
  </r>
  <r>
    <n v="67093"/>
    <s v="2025-08-20 08:56:52"/>
    <x v="29"/>
    <x v="7"/>
    <x v="0"/>
    <s v="2025-08-20 00:00:00"/>
    <s v="2025-08-20 13:11:18"/>
    <x v="5"/>
    <s v="1600W"/>
    <s v="CHRISTOPHER GARZON MARTINEZ"/>
    <n v="1010222370"/>
    <s v="ENTREGADA"/>
    <s v="JHON ARAGON"/>
    <x v="0"/>
  </r>
  <r>
    <n v="67101"/>
    <s v="2025-08-20 09:27:50"/>
    <x v="29"/>
    <x v="7"/>
    <x v="0"/>
    <s v="2025-08-23 00:00:00"/>
    <s v="2025-08-28 11:45:46"/>
    <x v="3"/>
    <s v="350 lite"/>
    <s v="ANDERSON RAUL CAPERA LOZANO"/>
    <n v="1110557157"/>
    <s v="ENTREGADA"/>
    <s v="JHON ARAGON"/>
    <x v="0"/>
  </r>
  <r>
    <n v="67104"/>
    <s v="2025-08-20 09:36:07"/>
    <x v="29"/>
    <x v="7"/>
    <x v="0"/>
    <s v="2025-08-21 00:00:00"/>
    <s v="2025-08-27 11:47:06"/>
    <x v="3"/>
    <s v="500W"/>
    <s v="MIGUEL ISAZA"/>
    <n v="1020773359"/>
    <s v="ENTREGADA"/>
    <s v="SANTIAGO SILVA"/>
    <x v="0"/>
  </r>
  <r>
    <n v="67112"/>
    <s v="2025-08-20 10:21:38"/>
    <x v="29"/>
    <x v="7"/>
    <x v="0"/>
    <s v="2025-08-22 00:00:00"/>
    <s v="2025-09-01 13:40:10"/>
    <x v="0"/>
    <s v="500W"/>
    <s v="JOSE FERNANDO TORO"/>
    <n v="10494264"/>
    <s v="ENTREGADA"/>
    <s v="JHON ARAGON"/>
    <x v="0"/>
  </r>
  <r>
    <n v="67127"/>
    <s v="2025-08-20 11:21:00"/>
    <x v="29"/>
    <x v="7"/>
    <x v="0"/>
    <s v="2025-08-20 00:00:00"/>
    <s v="2025-08-20 16:43:57"/>
    <x v="13"/>
    <s v="500W"/>
    <s v="SANTIAGO MATIZ"/>
    <n v="1020836706"/>
    <s v="ENTREGADA"/>
    <s v="CARLOS SERRATE"/>
    <x v="0"/>
  </r>
  <r>
    <n v="67129"/>
    <s v="2025-08-20 11:28:49"/>
    <x v="29"/>
    <x v="7"/>
    <x v="0"/>
    <s v="2025-08-22 00:00:00"/>
    <s v="2025-08-30 11:58:22"/>
    <x v="0"/>
    <s v="1600W"/>
    <s v="CESAR AGUSTO GIRALDO"/>
    <n v="10027270"/>
    <s v="ENTREGADA"/>
    <s v="SANTIAGO SILVA"/>
    <x v="0"/>
  </r>
  <r>
    <n v="67131"/>
    <s v="2025-08-20 11:41:36"/>
    <x v="29"/>
    <x v="7"/>
    <x v="0"/>
    <s v="2025-08-25 00:00:00"/>
    <s v="2025-08-28 09:10:28"/>
    <x v="0"/>
    <s v="500W"/>
    <s v="JUAN SEBASTIAN POVEDA"/>
    <n v="1121899860"/>
    <s v="ENTREGADA"/>
    <s v="JULIAN MONTAÑO"/>
    <x v="0"/>
  </r>
  <r>
    <n v="67133"/>
    <s v="2025-08-20 11:43:56"/>
    <x v="29"/>
    <x v="7"/>
    <x v="0"/>
    <s v="2025-08-20 00:00:00"/>
    <s v="2025-08-20 14:30:47"/>
    <x v="9"/>
    <s v="350 W"/>
    <s v="ANGELA MARIA  GAITAN NAVARRO"/>
    <n v="52993017"/>
    <s v="ENTREGADA"/>
    <s v="JHON ARAGON"/>
    <x v="0"/>
  </r>
  <r>
    <n v="67145"/>
    <s v="2025-08-20 12:45:39"/>
    <x v="29"/>
    <x v="7"/>
    <x v="0"/>
    <s v="2025-08-21 00:00:00"/>
    <s v="2025-08-23 09:18:50"/>
    <x v="8"/>
    <s v="500W"/>
    <s v="JOVANY  CASTRO"/>
    <n v="79611201"/>
    <s v="ENTREGADA"/>
    <s v="CARLOS SERRATE"/>
    <x v="0"/>
  </r>
  <r>
    <n v="67149"/>
    <s v="2025-08-20 13:06:52"/>
    <x v="29"/>
    <x v="7"/>
    <x v="0"/>
    <s v="2025-08-21 00:00:00"/>
    <s v="2025-08-21 13:38:35"/>
    <x v="1"/>
    <s v="500W"/>
    <s v="RODRIGO CUELLAR"/>
    <n v="79942510"/>
    <s v="ENTREGADA"/>
    <s v="JHON ARAGON"/>
    <x v="0"/>
  </r>
  <r>
    <n v="67150"/>
    <s v="2025-08-20 13:09:24"/>
    <x v="29"/>
    <x v="7"/>
    <x v="0"/>
    <s v="2025-08-20 00:00:00"/>
    <s v="2025-08-20 14:05:07"/>
    <x v="8"/>
    <s v="MOPED ELECTRICO"/>
    <s v="ANDRES  DUQUE ESTEFENN"/>
    <n v="1032457510"/>
    <s v="ENTREGADA"/>
    <s v="JHON ARAGON"/>
    <x v="0"/>
  </r>
  <r>
    <n v="67153"/>
    <s v="2025-08-20 13:19:34"/>
    <x v="29"/>
    <x v="7"/>
    <x v="0"/>
    <m/>
    <s v="2025-08-30 10:25:24"/>
    <x v="0"/>
    <s v="500W"/>
    <s v="CAROLINE ZAMUDIO"/>
    <n v="1019083124"/>
    <s v="ENTREGADA"/>
    <s v="SANTIAGO SILVA"/>
    <x v="0"/>
  </r>
  <r>
    <n v="67156"/>
    <s v="2025-08-20 13:33:31"/>
    <x v="29"/>
    <x v="7"/>
    <x v="0"/>
    <s v="2025-08-21 00:00:00"/>
    <s v="2025-08-20 14:17:59"/>
    <x v="1"/>
    <s v="2400W"/>
    <s v="JUAN SEBASTIAN  RODRIGUEZ"/>
    <n v="1000467577"/>
    <s v="ENTREGADA"/>
    <s v="JULIAN MONTAÑO"/>
    <x v="0"/>
  </r>
  <r>
    <n v="67159"/>
    <s v="2025-08-20 13:47:56"/>
    <x v="29"/>
    <x v="7"/>
    <x v="0"/>
    <s v="2025-08-21 00:00:00"/>
    <s v="2025-08-28 10:04:12"/>
    <x v="1"/>
    <s v="350W"/>
    <s v="ANDRES DE LA ROSA"/>
    <n v="1020726573"/>
    <s v="ENTREGADA"/>
    <s v="JHON ARAGON"/>
    <x v="0"/>
  </r>
  <r>
    <n v="67164"/>
    <s v="2025-08-20 14:37:37"/>
    <x v="29"/>
    <x v="7"/>
    <x v="0"/>
    <s v="2025-08-20 00:00:00"/>
    <s v="2025-08-22 14:02:46"/>
    <x v="10"/>
    <s v="800W"/>
    <s v="ANGELICA MARIA PEÑA URREA"/>
    <n v="1023906563"/>
    <s v="ENTREGADA"/>
    <s v="JHON ARAGON"/>
    <x v="0"/>
  </r>
  <r>
    <n v="67169"/>
    <s v="2025-08-20 14:50:05"/>
    <x v="29"/>
    <x v="7"/>
    <x v="0"/>
    <s v="2025-08-20 00:00:00"/>
    <s v="2025-08-20 15:29:24"/>
    <x v="13"/>
    <s v="500W"/>
    <s v="CAMILA  MUNAR"/>
    <n v="1014278110"/>
    <s v="ENTREGADA"/>
    <m/>
    <x v="0"/>
  </r>
  <r>
    <n v="67174"/>
    <s v="2025-08-20 15:24:27"/>
    <x v="29"/>
    <x v="7"/>
    <x v="0"/>
    <s v="2025-08-22 00:00:00"/>
    <s v="2025-09-03 15:05:24"/>
    <x v="1"/>
    <s v="800W"/>
    <s v="DAVID  LEIVA URRUTIA"/>
    <n v="1019094940"/>
    <s v="ENTREGADA"/>
    <s v="SANTIAGO SILVA"/>
    <x v="0"/>
  </r>
  <r>
    <n v="67178"/>
    <s v="2025-08-20 15:56:34"/>
    <x v="29"/>
    <x v="7"/>
    <x v="0"/>
    <s v="2025-08-22 00:00:00"/>
    <s v="2025-08-22 15:13:38"/>
    <x v="0"/>
    <s v="500W"/>
    <s v="MAURICIO PATIÑO GIL"/>
    <n v="1030537506"/>
    <s v="ENTREGADA"/>
    <s v="JUAN CARLOS SALCEDO"/>
    <x v="0"/>
  </r>
  <r>
    <n v="67180"/>
    <s v="2025-08-20 16:03:17"/>
    <x v="29"/>
    <x v="7"/>
    <x v="0"/>
    <s v="2025-08-23 00:00:00"/>
    <s v="2025-08-21 16:36:53"/>
    <x v="13"/>
    <s v="350W"/>
    <s v="SOFIA MENDOZA ORTEGA"/>
    <n v="1015422863"/>
    <s v="ENTREGADA"/>
    <s v="CARLOS SERRATE"/>
    <x v="0"/>
  </r>
  <r>
    <n v="67196"/>
    <s v="2025-08-21 08:13:53"/>
    <x v="29"/>
    <x v="7"/>
    <x v="0"/>
    <s v="2025-08-22 00:00:00"/>
    <s v="2025-08-25 16:41:05"/>
    <x v="0"/>
    <s v="800W"/>
    <s v="DAYRON EDUARDO RAMÍREZ GARZON"/>
    <n v="1049639482"/>
    <s v="ENTREGADA"/>
    <s v="JHON ARAGON"/>
    <x v="0"/>
  </r>
  <r>
    <n v="67198"/>
    <s v="2025-08-21 08:20:19"/>
    <x v="29"/>
    <x v="7"/>
    <x v="0"/>
    <s v="2025-08-21 00:00:00"/>
    <s v="2025-09-02 09:03:59"/>
    <x v="13"/>
    <s v="350W"/>
    <s v="JUAN PABLO  SARMIENTO"/>
    <n v="80036013"/>
    <s v="ENTREGADA"/>
    <s v="BRAYAN RAMIREZ"/>
    <x v="0"/>
  </r>
  <r>
    <n v="67200"/>
    <s v="2025-08-21 08:22:45"/>
    <x v="29"/>
    <x v="7"/>
    <x v="0"/>
    <s v="2025-08-22 00:00:00"/>
    <s v="2025-08-25 15:16:18"/>
    <x v="13"/>
    <s v="1600W"/>
    <s v="JAIME  ROJAS"/>
    <n v="79792739"/>
    <s v="ENTREGADA"/>
    <s v="JULIAN MONTAÑO"/>
    <x v="0"/>
  </r>
  <r>
    <n v="67202"/>
    <s v="2025-08-21 08:51:16"/>
    <x v="29"/>
    <x v="7"/>
    <x v="0"/>
    <s v="2025-08-23 00:00:00"/>
    <s v="2025-09-02 12:01:50"/>
    <x v="0"/>
    <s v="800W"/>
    <s v="SIMON  ROBLEDO"/>
    <n v="1018507448"/>
    <s v="ENTREGADA"/>
    <s v="BRAYAN RAMIREZ"/>
    <x v="0"/>
  </r>
  <r>
    <n v="67214"/>
    <s v="2025-08-21 10:38:48"/>
    <x v="29"/>
    <x v="7"/>
    <x v="0"/>
    <s v="2025-08-21 00:00:00"/>
    <s v="2025-08-22 16:01:05"/>
    <x v="13"/>
    <s v="350W LITE"/>
    <s v="JERONIMO  ORJUELA"/>
    <n v="1010056601"/>
    <s v="ENTREGADA"/>
    <s v="BRAYAN RAMIREZ"/>
    <x v="0"/>
  </r>
  <r>
    <n v="67239"/>
    <s v="2025-08-21 13:22:52"/>
    <x v="29"/>
    <x v="7"/>
    <x v="0"/>
    <s v="2025-08-21 00:00:00"/>
    <s v="2025-08-21 16:21:40"/>
    <x v="1"/>
    <s v="500W"/>
    <s v="CAMILO UCROS"/>
    <n v="1136883778"/>
    <s v="ENTREGADA"/>
    <s v="JHON ARAGON"/>
    <x v="0"/>
  </r>
  <r>
    <n v="67241"/>
    <s v="2025-08-21 13:47:18"/>
    <x v="29"/>
    <x v="7"/>
    <x v="0"/>
    <m/>
    <s v="2025-08-27 08:15:40"/>
    <x v="0"/>
    <s v="800W"/>
    <s v="FELIPE CALDERON"/>
    <n v="80197622"/>
    <s v="ENTREGADA"/>
    <s v="JUAN CARLOS SALCEDO"/>
    <x v="0"/>
  </r>
  <r>
    <n v="67248"/>
    <s v="2025-08-21 14:28:13"/>
    <x v="29"/>
    <x v="7"/>
    <x v="0"/>
    <s v="2025-08-25 00:00:00"/>
    <m/>
    <x v="0"/>
    <s v="500W"/>
    <s v="SILVIA MONTEJO"/>
    <n v="1020744161"/>
    <s v="AUTORIZA.R.B"/>
    <s v="JULIAN MONTAÑO"/>
    <x v="0"/>
  </r>
  <r>
    <n v="67250"/>
    <s v="2025-08-21 14:38:21"/>
    <x v="29"/>
    <x v="7"/>
    <x v="0"/>
    <s v="2025-08-21 00:00:00"/>
    <m/>
    <x v="13"/>
    <s v="800W"/>
    <s v="INVERSIONES LOGUZ SAS"/>
    <n v="901127287"/>
    <s v="FINALIZADA"/>
    <s v="BRAYAN RAMIREZ"/>
    <x v="0"/>
  </r>
  <r>
    <n v="67253"/>
    <s v="2025-08-21 15:18:19"/>
    <x v="29"/>
    <x v="7"/>
    <x v="0"/>
    <s v="2025-08-25 00:00:00"/>
    <m/>
    <x v="3"/>
    <s v="350W LITE"/>
    <s v="DANIEL  BONILLA"/>
    <n v="1010236120"/>
    <s v="FALABELLA"/>
    <s v="CARLOS SERRATE"/>
    <x v="0"/>
  </r>
  <r>
    <n v="67256"/>
    <s v="2025-08-21 15:45:58"/>
    <x v="29"/>
    <x v="7"/>
    <x v="0"/>
    <s v="2025-08-22 00:00:00"/>
    <s v="2025-08-22 14:57:37"/>
    <x v="13"/>
    <s v="500W"/>
    <s v="SANTIAGO MELENDEZ"/>
    <n v="80082191"/>
    <s v="ENTREGADA"/>
    <s v="BRAYAN RAMIREZ"/>
    <x v="0"/>
  </r>
  <r>
    <n v="67257"/>
    <s v="2025-08-21 15:46:22"/>
    <x v="29"/>
    <x v="7"/>
    <x v="0"/>
    <s v="2025-08-22 00:00:00"/>
    <s v="2025-09-02 16:57:15"/>
    <x v="9"/>
    <s v="500W"/>
    <s v="JUAN DIEGO OSPINA"/>
    <n v="1136882602"/>
    <s v="ENTREGADA"/>
    <s v="CARLOS SERRATE"/>
    <x v="0"/>
  </r>
  <r>
    <n v="67262"/>
    <s v="2025-08-21 16:43:11"/>
    <x v="29"/>
    <x v="7"/>
    <x v="0"/>
    <s v="2025-08-22 00:00:00"/>
    <s v="2025-08-23 10:52:39"/>
    <x v="13"/>
    <s v="2400W"/>
    <s v="JHONATAN STIVEN IGUA OSPINA"/>
    <n v="98772560"/>
    <s v="ENTREGADA"/>
    <s v="BRAYAN RAMIREZ"/>
    <x v="0"/>
  </r>
  <r>
    <n v="67263"/>
    <s v="2025-08-21 16:47:05"/>
    <x v="29"/>
    <x v="7"/>
    <x v="0"/>
    <s v="2025-08-23 00:00:00"/>
    <s v="2025-09-02 11:48:32"/>
    <x v="3"/>
    <s v="500W"/>
    <s v="NICOLAS  GOMEZ"/>
    <n v="79942673"/>
    <s v="ENTREGADA"/>
    <s v="JUAN CARLOS SALCEDO"/>
    <x v="0"/>
  </r>
  <r>
    <n v="67274"/>
    <s v="2025-08-22 08:07:39"/>
    <x v="29"/>
    <x v="7"/>
    <x v="0"/>
    <s v="2025-08-26 00:00:00"/>
    <s v="2025-08-30 08:28:00"/>
    <x v="0"/>
    <s v="MOPED"/>
    <s v="MARIA FERNANDA  DURAN SANCHEZ"/>
    <n v="52343346"/>
    <s v="ENTREGADA"/>
    <s v="JULIAN MONTAÑO"/>
    <x v="0"/>
  </r>
  <r>
    <n v="67275"/>
    <s v="2025-08-22 08:13:21"/>
    <x v="29"/>
    <x v="7"/>
    <x v="0"/>
    <s v="2025-08-22 00:00:00"/>
    <s v="2025-08-23 11:00:34"/>
    <x v="8"/>
    <s v="800W"/>
    <s v="CRONICA GROUP CRONICA GROUP"/>
    <n v="901352551"/>
    <s v="ENTREGADA"/>
    <s v="CARLOS SERRATE"/>
    <x v="0"/>
  </r>
  <r>
    <n v="67277"/>
    <s v="2025-08-22 08:29:00"/>
    <x v="29"/>
    <x v="7"/>
    <x v="0"/>
    <s v="2025-08-22 00:00:00"/>
    <s v="2025-09-02 11:12:41"/>
    <x v="1"/>
    <s v="1600W"/>
    <s v="EDER LEONARDO  HERNANDEZ MONTENEGRO"/>
    <n v="1015414339"/>
    <s v="ENTREGADA"/>
    <s v="BRAYAN RAMIREZ"/>
    <x v="0"/>
  </r>
  <r>
    <n v="67278"/>
    <s v="2025-08-22 08:35:27"/>
    <x v="29"/>
    <x v="7"/>
    <x v="0"/>
    <s v="2025-08-26 00:00:00"/>
    <s v="2025-08-26 12:24:40"/>
    <x v="0"/>
    <s v="800W"/>
    <s v="DANIEL  AGUIIRE REYES"/>
    <n v="1019111063"/>
    <s v="ENTREGADA"/>
    <s v="SANTIAGO SILVA"/>
    <x v="0"/>
  </r>
  <r>
    <n v="67279"/>
    <s v="2025-08-22 08:50:02"/>
    <x v="29"/>
    <x v="7"/>
    <x v="0"/>
    <s v="2025-08-22 00:00:00"/>
    <s v="2025-09-03 17:12:29"/>
    <x v="13"/>
    <s v="500W"/>
    <s v="DIEGO SANCHEZ"/>
    <n v="79957872"/>
    <s v="ENTREGADA"/>
    <s v="JUAN CARLOS SALCEDO"/>
    <x v="0"/>
  </r>
  <r>
    <n v="67284"/>
    <s v="2025-08-22 09:06:30"/>
    <x v="29"/>
    <x v="7"/>
    <x v="0"/>
    <s v="2025-08-22 00:00:00"/>
    <s v="2025-08-22 12:26:50"/>
    <x v="13"/>
    <s v="500W"/>
    <s v="GIOVANNI ANDRES  PEÑUELA GARZON"/>
    <n v="80225678"/>
    <s v="ENTREGADA"/>
    <s v="CARLOS SERRATE"/>
    <x v="0"/>
  </r>
  <r>
    <n v="67285"/>
    <s v="2025-08-22 09:12:18"/>
    <x v="29"/>
    <x v="7"/>
    <x v="0"/>
    <s v="2025-08-25 00:00:00"/>
    <s v="2025-08-29 14:40:44"/>
    <x v="0"/>
    <s v="350W"/>
    <s v="CARLOS ALBERTO  GONZALEZ"/>
    <n v="1098749254"/>
    <s v="ENTREGADA"/>
    <s v="JULIAN MONTAÑO"/>
    <x v="0"/>
  </r>
  <r>
    <n v="67290"/>
    <s v="2025-08-22 09:26:41"/>
    <x v="29"/>
    <x v="7"/>
    <x v="0"/>
    <s v="2025-08-23 00:00:00"/>
    <s v="2025-08-22 14:23:06"/>
    <x v="0"/>
    <s v="1600W"/>
    <s v="WILLIAM HERNAN OTAVO PARRADO"/>
    <n v="86056175"/>
    <s v="ENTREGADA"/>
    <s v="JHON ARAGON"/>
    <x v="0"/>
  </r>
  <r>
    <n v="67292"/>
    <s v="2025-08-22 09:51:14"/>
    <x v="29"/>
    <x v="7"/>
    <x v="0"/>
    <s v="2025-08-25 00:00:00"/>
    <m/>
    <x v="0"/>
    <s v="350W"/>
    <s v="ROCIO DEL PILAR TIBADUIZA VEGA"/>
    <n v="1020766728"/>
    <s v="EN PROCESO"/>
    <s v="SANTIAGO SILVA"/>
    <x v="0"/>
  </r>
  <r>
    <n v="67297"/>
    <s v="2025-08-22 10:23:29"/>
    <x v="29"/>
    <x v="7"/>
    <x v="0"/>
    <s v="2025-08-26 00:00:00"/>
    <s v="2025-08-28 09:38:11"/>
    <x v="0"/>
    <s v="800W"/>
    <s v="SANTIAGO  VELÁSQUEZ"/>
    <n v="1002632616"/>
    <s v="ENTREGADA"/>
    <s v="JHON ARAGON"/>
    <x v="0"/>
  </r>
  <r>
    <n v="67303"/>
    <s v="2025-08-22 10:52:04"/>
    <x v="29"/>
    <x v="7"/>
    <x v="0"/>
    <s v="2025-08-23 00:00:00"/>
    <s v="2025-09-02 11:05:05"/>
    <x v="1"/>
    <s v="500W"/>
    <s v="CAMILA  MUNAR"/>
    <n v="1014278110"/>
    <s v="ENTREGADA"/>
    <s v="BRAYAN RAMIREZ"/>
    <x v="0"/>
  </r>
  <r>
    <n v="67311"/>
    <s v="2025-08-22 12:01:51"/>
    <x v="29"/>
    <x v="7"/>
    <x v="0"/>
    <s v="2025-08-25 00:00:00"/>
    <s v="2025-09-01 12:38:37"/>
    <x v="0"/>
    <s v="500W"/>
    <s v="ANGELICA VIVIANA GORDILLO"/>
    <n v="1018437591"/>
    <s v="ENTREGADA"/>
    <s v="SANTIAGO SILVA"/>
    <x v="0"/>
  </r>
  <r>
    <n v="67319"/>
    <s v="2025-08-22 12:52:38"/>
    <x v="29"/>
    <x v="7"/>
    <x v="0"/>
    <s v="2025-08-23 00:00:00"/>
    <m/>
    <x v="4"/>
    <s v="800W"/>
    <s v="MARIA CLARA TRILLOS ROZO"/>
    <n v="1020764757"/>
    <s v="FINALIZADA"/>
    <s v="BRAYAN RAMIREZ"/>
    <x v="0"/>
  </r>
  <r>
    <n v="67331"/>
    <s v="2025-08-22 13:45:05"/>
    <x v="29"/>
    <x v="7"/>
    <x v="0"/>
    <s v="2025-08-23 00:00:00"/>
    <s v="2025-09-02 09:38:16"/>
    <x v="13"/>
    <s v="800W"/>
    <s v="NELSON GUILLERMO DUARTE MORENO"/>
    <n v="79630148"/>
    <s v="ENTREGADA"/>
    <s v="CARLOS SERRATE"/>
    <x v="0"/>
  </r>
  <r>
    <n v="67339"/>
    <s v="2025-08-22 14:05:12"/>
    <x v="29"/>
    <x v="7"/>
    <x v="0"/>
    <s v="2025-08-23 00:00:00"/>
    <s v="2025-08-26 13:11:19"/>
    <x v="1"/>
    <s v="350W"/>
    <s v="KAREN MARGARITA CORREA RAMIREZ"/>
    <n v="1047401798"/>
    <s v="ENTREGADA"/>
    <s v="JHON ARAGON"/>
    <x v="0"/>
  </r>
  <r>
    <n v="67341"/>
    <s v="2025-08-22 14:10:25"/>
    <x v="29"/>
    <x v="7"/>
    <x v="0"/>
    <s v="2025-08-23 00:00:00"/>
    <s v="2025-08-27 12:39:07"/>
    <x v="1"/>
    <s v="500W"/>
    <s v="RICARDO  GUZMAN ROMERO"/>
    <n v="80195356"/>
    <s v="ENTREGADA"/>
    <s v="SANTIAGO SILVA"/>
    <x v="0"/>
  </r>
  <r>
    <n v="67343"/>
    <s v="2025-08-22 14:26:08"/>
    <x v="29"/>
    <x v="7"/>
    <x v="0"/>
    <s v="2025-08-26 00:00:00"/>
    <s v="2025-08-27 16:43:39"/>
    <x v="0"/>
    <s v="350W LITE"/>
    <s v="MELISSA  BOLIVAR"/>
    <n v="1015444341"/>
    <s v="ENTREGADA"/>
    <s v="JULIAN MONTAÑO"/>
    <x v="0"/>
  </r>
  <r>
    <n v="67346"/>
    <s v="2025-08-22 15:31:35"/>
    <x v="29"/>
    <x v="7"/>
    <x v="0"/>
    <s v="2025-08-23 00:00:00"/>
    <s v="2025-08-29 13:07:17"/>
    <x v="9"/>
    <s v="800W"/>
    <s v="YIMMY JAVIER GONZÁLEZ ROJAS"/>
    <n v="80156626"/>
    <s v="ENTREGADA"/>
    <s v="CARLOS SERRATE"/>
    <x v="0"/>
  </r>
  <r>
    <n v="67347"/>
    <s v="2025-08-22 15:32:42"/>
    <x v="29"/>
    <x v="7"/>
    <x v="0"/>
    <s v="2025-08-26 00:00:00"/>
    <s v="2025-09-03 12:28:31"/>
    <x v="0"/>
    <s v="1600W"/>
    <s v="JHON  RINCON"/>
    <n v="1030521216"/>
    <s v="ENTREGADA"/>
    <s v="SANTIAGO SILVA"/>
    <x v="0"/>
  </r>
  <r>
    <n v="67352"/>
    <s v="2025-08-22 16:15:03"/>
    <x v="29"/>
    <x v="7"/>
    <x v="0"/>
    <s v="2025-08-27 00:00:00"/>
    <s v="2025-08-27 16:18:32"/>
    <x v="0"/>
    <s v="800 W"/>
    <s v="DAVID FELIPE  BARRERA"/>
    <n v="1015462655"/>
    <s v="ENTREGADA"/>
    <s v="JUAN CARLOS SALCEDO"/>
    <x v="0"/>
  </r>
  <r>
    <n v="67358"/>
    <s v="2025-08-22 16:34:23"/>
    <x v="29"/>
    <x v="7"/>
    <x v="0"/>
    <s v="2025-08-26 00:00:00"/>
    <s v="2025-08-28 13:43:17"/>
    <x v="0"/>
    <s v="800W"/>
    <s v="BENYAMIN LIM"/>
    <n v="326745"/>
    <s v="ENTREGADA"/>
    <s v="JUAN CARLOS SALCEDO"/>
    <x v="0"/>
  </r>
  <r>
    <n v="67360"/>
    <s v="2025-08-22 16:47:20"/>
    <x v="29"/>
    <x v="7"/>
    <x v="0"/>
    <s v="2025-08-25 00:00:00"/>
    <s v="2025-09-02 16:06:29"/>
    <x v="1"/>
    <s v="800W"/>
    <s v="GARRET MADU"/>
    <n v="8027847"/>
    <s v="FINALIZADA"/>
    <s v="SANTIAGO SILVA"/>
    <x v="0"/>
  </r>
  <r>
    <n v="67370"/>
    <s v="2025-08-23 09:08:34"/>
    <x v="29"/>
    <x v="7"/>
    <x v="0"/>
    <s v="2025-08-23 00:00:00"/>
    <s v="2025-08-28 12:07:35"/>
    <x v="9"/>
    <s v="350W"/>
    <s v="JAVIER  LADRON DE GUEVARA SANCHEZ"/>
    <n v="79045108"/>
    <s v="ENTREGADA"/>
    <s v="SANTIAGO SILVA"/>
    <x v="0"/>
  </r>
  <r>
    <n v="67373"/>
    <s v="2025-08-23 09:21:08"/>
    <x v="29"/>
    <x v="7"/>
    <x v="0"/>
    <s v="2025-08-23 00:00:00"/>
    <s v="2025-08-27 08:56:41"/>
    <x v="3"/>
    <s v="800W"/>
    <s v="SEBASTIAN  BELTRAN BELTRAN"/>
    <n v="1015454596"/>
    <s v="ENTREGADA"/>
    <s v="CRISTIAN DAVID GUERRERO"/>
    <x v="0"/>
  </r>
  <r>
    <n v="67374"/>
    <s v="2025-08-23 09:23:59"/>
    <x v="29"/>
    <x v="7"/>
    <x v="0"/>
    <s v="2025-08-26 00:00:00"/>
    <s v="2025-09-01 16:38:32"/>
    <x v="3"/>
    <s v="800W"/>
    <s v="LUIS FERNANDO SUAREZ PEÑUELA"/>
    <n v="79908257"/>
    <s v="ENTREGADA"/>
    <s v="JUAN CARLOS SALCEDO"/>
    <x v="0"/>
  </r>
  <r>
    <n v="67377"/>
    <s v="2025-08-23 09:36:36"/>
    <x v="29"/>
    <x v="7"/>
    <x v="0"/>
    <s v="2025-08-26 00:00:00"/>
    <s v="2025-08-28 13:15:32"/>
    <x v="3"/>
    <s v="1600W"/>
    <s v="DANIEL ALARCON"/>
    <n v="80852862"/>
    <s v="ENTREGADA"/>
    <s v="CRISTIAN DAVID GUERRERO"/>
    <x v="0"/>
  </r>
  <r>
    <n v="67379"/>
    <s v="2025-08-23 09:37:59"/>
    <x v="29"/>
    <x v="7"/>
    <x v="0"/>
    <s v="2025-08-23 00:00:00"/>
    <s v="2025-08-29 14:11:23"/>
    <x v="13"/>
    <s v="800W"/>
    <s v="CLARO MANUEL  COTES"/>
    <n v="80875724"/>
    <s v="ENTREGADA"/>
    <s v="SANTIAGO SILVA"/>
    <x v="0"/>
  </r>
  <r>
    <n v="67386"/>
    <s v="2025-08-23 10:10:37"/>
    <x v="29"/>
    <x v="7"/>
    <x v="0"/>
    <s v="2025-08-26 00:00:00"/>
    <s v="2025-08-30 09:12:15"/>
    <x v="0"/>
    <s v="800W"/>
    <s v="DANIEL  ORDOÑEZ  RODRIGUEZ"/>
    <n v="1032444981"/>
    <s v="ENTREGADA"/>
    <s v="JHON ARAGON"/>
    <x v="0"/>
  </r>
  <r>
    <n v="67398"/>
    <s v="2025-08-23 10:48:19"/>
    <x v="29"/>
    <x v="7"/>
    <x v="0"/>
    <s v="2025-08-26 00:00:00"/>
    <s v="2025-08-27 16:28:06"/>
    <x v="0"/>
    <s v="350W LITE"/>
    <s v="SANDY TATIANA  MEDINA BEJARANO"/>
    <n v="1111203257"/>
    <s v="ENTREGADA"/>
    <s v="JUAN CARLOS SALCEDO"/>
    <x v="0"/>
  </r>
  <r>
    <n v="67403"/>
    <s v="2025-08-23 11:03:48"/>
    <x v="29"/>
    <x v="7"/>
    <x v="0"/>
    <s v="2025-08-26 00:00:00"/>
    <s v="2025-08-30 11:18:45"/>
    <x v="0"/>
    <s v="MOPED ELECTRICO"/>
    <s v="JULIANA ANDREA  CLAROS SANABRIA"/>
    <n v="1010234118"/>
    <s v="ENTREGADA"/>
    <s v="JUAN CARLOS SALCEDO"/>
    <x v="0"/>
  </r>
  <r>
    <n v="67404"/>
    <s v="2025-08-23 11:06:44"/>
    <x v="29"/>
    <x v="7"/>
    <x v="0"/>
    <s v="2025-08-26 00:00:00"/>
    <m/>
    <x v="3"/>
    <n v="2400"/>
    <s v="SP SISTEMASY PROYECTOS SAS SP SISTEMASY PROYECTOS SAS"/>
    <n v="901301652"/>
    <s v="P. AUTORIZAR"/>
    <s v="BRAYAN RAMIREZ"/>
    <x v="0"/>
  </r>
  <r>
    <n v="67413"/>
    <s v="2025-08-23 11:37:21"/>
    <x v="29"/>
    <x v="7"/>
    <x v="0"/>
    <s v="2025-08-26 00:00:00"/>
    <m/>
    <x v="0"/>
    <s v="500W"/>
    <s v="HORDAN ROBERTO HENAO ZAPATA"/>
    <n v="1014199300"/>
    <s v="AUTORIZADA"/>
    <s v="JUAN CARLOS SALCEDO"/>
    <x v="0"/>
  </r>
  <r>
    <n v="67418"/>
    <s v="2025-08-23 12:00:56"/>
    <x v="29"/>
    <x v="7"/>
    <x v="0"/>
    <s v="2025-08-26 00:00:00"/>
    <s v="2025-08-30 12:43:53"/>
    <x v="0"/>
    <s v="800W"/>
    <s v="JUAN CAMILO ESPINOSA MURILLO"/>
    <n v="1018494537"/>
    <s v="ENTREGADA"/>
    <s v="JUAN CARLOS SALCEDO"/>
    <x v="0"/>
  </r>
  <r>
    <n v="67427"/>
    <s v="2025-08-23 12:23:29"/>
    <x v="29"/>
    <x v="7"/>
    <x v="0"/>
    <s v="2025-08-25 00:00:00"/>
    <s v="2025-08-25 13:42:04"/>
    <x v="5"/>
    <s v="500W"/>
    <s v="JAVIER MAURICIO MOJICA PEREZ"/>
    <n v="1053338517"/>
    <s v="ENTREGADA"/>
    <s v="CARLOS SERRATE"/>
    <x v="0"/>
  </r>
  <r>
    <n v="67432"/>
    <s v="2025-08-23 12:31:09"/>
    <x v="29"/>
    <x v="7"/>
    <x v="0"/>
    <s v="2025-08-26 00:00:00"/>
    <s v="2025-08-30 11:38:15"/>
    <x v="3"/>
    <s v="800W"/>
    <s v="SEBASTIAN CARDONA"/>
    <n v="1130681484"/>
    <s v="ENTREGADA"/>
    <s v="JUAN CARLOS SALCEDO"/>
    <x v="0"/>
  </r>
  <r>
    <n v="67436"/>
    <s v="2025-08-23 12:37:05"/>
    <x v="29"/>
    <x v="7"/>
    <x v="0"/>
    <s v="2025-08-26 00:00:00"/>
    <s v="2025-09-01 09:50:15"/>
    <x v="0"/>
    <s v="500W"/>
    <s v="KAREN YANETH  ROJAS GUALDRON"/>
    <n v="1000327240"/>
    <s v="ENTREGADA"/>
    <s v="JUAN CARLOS SALCEDO"/>
    <x v="0"/>
  </r>
  <r>
    <n v="67437"/>
    <s v="2025-08-23 12:38:29"/>
    <x v="29"/>
    <x v="7"/>
    <x v="0"/>
    <s v="2025-08-26 00:00:00"/>
    <m/>
    <x v="3"/>
    <s v="350W LITE"/>
    <s v="FABIÁN  BARRAGAN  SARAÍ"/>
    <n v="1014189181"/>
    <s v="FINALIZADA"/>
    <s v="BRAYAN RAMIREZ"/>
    <x v="0"/>
  </r>
  <r>
    <n v="67439"/>
    <s v="2025-08-23 12:46:45"/>
    <x v="29"/>
    <x v="7"/>
    <x v="0"/>
    <s v="2025-08-25 00:00:00"/>
    <s v="2025-08-26 10:39:37"/>
    <x v="1"/>
    <s v="1600W"/>
    <s v="JENIFFER CATHERINE BENAVIDES PINZON"/>
    <n v="1015459309"/>
    <s v="ENTREGADA"/>
    <s v="CARLOS SERRATE"/>
    <x v="0"/>
  </r>
  <r>
    <n v="67442"/>
    <s v="2025-08-23 12:52:58"/>
    <x v="29"/>
    <x v="7"/>
    <x v="0"/>
    <s v="2025-08-26 00:00:00"/>
    <m/>
    <x v="3"/>
    <s v="350W"/>
    <s v="NATALIA FORERO TOVAR"/>
    <n v="52916473"/>
    <s v="FINALIZADA"/>
    <s v="SANTIAGO SILVA"/>
    <x v="0"/>
  </r>
  <r>
    <n v="66990"/>
    <s v="2025-08-19 08:17:04"/>
    <x v="29"/>
    <x v="7"/>
    <x v="0"/>
    <s v="2025-08-20 00:00:00"/>
    <s v="2025-08-23 12:31:37"/>
    <x v="0"/>
    <s v="500W"/>
    <s v="MARLIO QUINTERO OSORIO"/>
    <n v="1075261519"/>
    <s v="ENTREGADA"/>
    <s v="SEBASTIAN ARIAS"/>
    <x v="4"/>
  </r>
  <r>
    <n v="66994"/>
    <s v="2025-08-19 08:27:50"/>
    <x v="29"/>
    <x v="7"/>
    <x v="0"/>
    <s v="2025-08-20 00:00:00"/>
    <s v="2025-08-20 14:34:31"/>
    <x v="0"/>
    <s v="800W"/>
    <s v="FEZ INVERSIONES  SAS"/>
    <n v="901463969"/>
    <s v="ENTREGADA"/>
    <s v="CRISTIAN ALFONSO"/>
    <x v="4"/>
  </r>
  <r>
    <n v="66996"/>
    <s v="2025-08-19 08:40:19"/>
    <x v="29"/>
    <x v="7"/>
    <x v="0"/>
    <s v="2025-08-21 00:00:00"/>
    <s v="2025-08-25 15:05:33"/>
    <x v="1"/>
    <s v="500W"/>
    <s v="LAURA CAMILA LOZANO PEÑA"/>
    <n v="1001275483"/>
    <s v="ENTREGADA"/>
    <s v="HENRY HERNANDEZ"/>
    <x v="4"/>
  </r>
  <r>
    <n v="67011"/>
    <s v="2025-08-19 10:06:16"/>
    <x v="29"/>
    <x v="7"/>
    <x v="0"/>
    <s v="2025-08-20 00:00:00"/>
    <s v="2025-08-22 13:07:18"/>
    <x v="0"/>
    <s v="500W"/>
    <s v="SERGIO ANDRES  MARTINEZ BILBAO"/>
    <n v="71746709"/>
    <s v="ENTREGADA"/>
    <s v="HENRY HERNANDEZ"/>
    <x v="4"/>
  </r>
  <r>
    <n v="67017"/>
    <s v="2025-08-19 10:38:39"/>
    <x v="29"/>
    <x v="7"/>
    <x v="0"/>
    <s v="2025-08-20 00:00:00"/>
    <s v="2025-08-23 12:34:46"/>
    <x v="0"/>
    <s v="500W"/>
    <s v="FREDDY ENRIQUE AGUILAR CASTRO"/>
    <n v="1090423751"/>
    <s v="ENTREGADA"/>
    <s v="SEBASTIAN ARIAS"/>
    <x v="4"/>
  </r>
  <r>
    <n v="67019"/>
    <s v="2025-08-19 10:55:16"/>
    <x v="29"/>
    <x v="7"/>
    <x v="0"/>
    <s v="2025-08-20 00:00:00"/>
    <m/>
    <x v="3"/>
    <s v="1600W"/>
    <s v="SEBASTIAN  CASTRO GALLEGO"/>
    <n v="1013635880"/>
    <s v="FINALIZADA"/>
    <s v="CRISTIAN ALFONSO"/>
    <x v="4"/>
  </r>
  <r>
    <n v="67022"/>
    <s v="2025-08-19 11:16:55"/>
    <x v="29"/>
    <x v="7"/>
    <x v="0"/>
    <s v="2025-08-21 00:00:00"/>
    <s v="2025-08-21 12:14:45"/>
    <x v="1"/>
    <s v="2400W"/>
    <s v="WILLIAM ARTURO  HERNANDEZ VALLEJO"/>
    <n v="79274079"/>
    <s v="ENTREGADA"/>
    <s v="SEBASTIAN ARIAS"/>
    <x v="4"/>
  </r>
  <r>
    <n v="67031"/>
    <s v="2025-08-19 11:56:43"/>
    <x v="29"/>
    <x v="7"/>
    <x v="0"/>
    <s v="2025-08-20 00:00:00"/>
    <s v="2025-08-23 09:06:07"/>
    <x v="0"/>
    <s v="500W"/>
    <s v="JHORDY SANTIAGO FAJARDO HERRERA"/>
    <n v="1002583016"/>
    <s v="ENTREGADA"/>
    <s v="HENRY HERNANDEZ"/>
    <x v="4"/>
  </r>
  <r>
    <n v="67035"/>
    <s v="2025-08-19 12:19:42"/>
    <x v="29"/>
    <x v="7"/>
    <x v="0"/>
    <s v="2025-08-22 00:00:00"/>
    <m/>
    <x v="0"/>
    <s v="800W"/>
    <s v="DIEGO  JIMENEZ"/>
    <n v="1016003025"/>
    <s v="P. AUTORIZAR"/>
    <s v="HENRY HERNANDEZ"/>
    <x v="4"/>
  </r>
  <r>
    <n v="67039"/>
    <s v="2025-08-19 12:27:03"/>
    <x v="29"/>
    <x v="7"/>
    <x v="0"/>
    <s v="2025-08-19 00:00:00"/>
    <s v="2025-08-20 12:53:03"/>
    <x v="5"/>
    <s v="350 LITE"/>
    <s v="GERALDINE ARIAS ORTIZ"/>
    <n v="1033789755"/>
    <s v="ENTREGADA"/>
    <s v="HENRY HERNANDEZ"/>
    <x v="4"/>
  </r>
  <r>
    <n v="67046"/>
    <s v="2025-08-19 12:49:51"/>
    <x v="29"/>
    <x v="7"/>
    <x v="0"/>
    <s v="2025-08-21 00:00:00"/>
    <s v="2025-08-22 12:59:59"/>
    <x v="3"/>
    <s v="800W"/>
    <s v="CESAR ORLANDO FERNANDEZ CORTES"/>
    <n v="80845470"/>
    <s v="ENTREGADA"/>
    <s v="CRISTIAN ALFONSO"/>
    <x v="4"/>
  </r>
  <r>
    <n v="67052"/>
    <s v="2025-08-19 13:11:09"/>
    <x v="29"/>
    <x v="7"/>
    <x v="0"/>
    <s v="2025-08-21 00:00:00"/>
    <s v="2025-08-21 13:59:46"/>
    <x v="3"/>
    <s v="800W"/>
    <s v="SERGIO  PARRA AVELLA"/>
    <n v="1032447277"/>
    <s v="ENTREGADA"/>
    <s v="SEBASTIAN ARIAS"/>
    <x v="4"/>
  </r>
  <r>
    <n v="67056"/>
    <s v="2025-08-19 13:48:46"/>
    <x v="29"/>
    <x v="7"/>
    <x v="0"/>
    <s v="2025-08-20 00:00:00"/>
    <s v="2025-08-25 14:47:20"/>
    <x v="0"/>
    <s v="800W"/>
    <s v="GINA  LEAL"/>
    <n v="1115740654"/>
    <s v="ENTREGADA"/>
    <s v="HENRY HERNANDEZ"/>
    <x v="4"/>
  </r>
  <r>
    <n v="67059"/>
    <s v="2025-08-19 14:00:19"/>
    <x v="29"/>
    <x v="7"/>
    <x v="0"/>
    <s v="2025-08-20 00:00:00"/>
    <m/>
    <x v="0"/>
    <s v="350W"/>
    <s v="JENNIFER RUIZ RINCON"/>
    <n v="1013647976"/>
    <s v="AUTORIZADA"/>
    <s v="SEBASTIAN ARIAS"/>
    <x v="4"/>
  </r>
  <r>
    <n v="67060"/>
    <s v="2025-08-19 14:18:41"/>
    <x v="29"/>
    <x v="7"/>
    <x v="0"/>
    <s v="2025-08-20 00:00:00"/>
    <s v="2025-08-25 14:19:20"/>
    <x v="0"/>
    <s v="800W"/>
    <s v="JONNY BONILLA OSPINA"/>
    <n v="80740716"/>
    <s v="ENTREGADA"/>
    <s v="CRISTIAN ALFONSO"/>
    <x v="4"/>
  </r>
  <r>
    <n v="67062"/>
    <s v="2025-08-19 14:38:15"/>
    <x v="29"/>
    <x v="7"/>
    <x v="0"/>
    <s v="2025-08-20 00:00:00"/>
    <s v="2025-08-20 13:37:49"/>
    <x v="3"/>
    <s v="1600W"/>
    <s v="DIEGO  MENDOZA LOPEZ"/>
    <n v="1010225387"/>
    <s v="ENTREGADA"/>
    <s v="HENRY HERNANDEZ"/>
    <x v="4"/>
  </r>
  <r>
    <n v="67084"/>
    <s v="2025-08-20 08:13:34"/>
    <x v="29"/>
    <x v="7"/>
    <x v="0"/>
    <s v="2025-08-21 00:00:00"/>
    <m/>
    <x v="0"/>
    <s v="500W"/>
    <s v="KAREN DANIELA VELOZA RODRIGUEZ"/>
    <n v="1002523348"/>
    <s v="AUTORIZADA"/>
    <s v="HENRY HERNANDEZ"/>
    <x v="4"/>
  </r>
  <r>
    <n v="67089"/>
    <s v="2025-08-20 08:30:51"/>
    <x v="29"/>
    <x v="7"/>
    <x v="0"/>
    <s v="2025-08-20 00:00:00"/>
    <s v="2025-08-25 16:32:45"/>
    <x v="8"/>
    <s v="800W"/>
    <s v="TATIANA ALEJANDRA VELASQUEZ RIVAS"/>
    <n v="1032468022"/>
    <s v="ENTREGADA"/>
    <s v="SEBASTIAN ARIAS"/>
    <x v="4"/>
  </r>
  <r>
    <n v="67091"/>
    <s v="2025-08-20 08:40:48"/>
    <x v="29"/>
    <x v="7"/>
    <x v="0"/>
    <s v="2025-08-20 00:00:00"/>
    <s v="2025-08-21 08:38:24"/>
    <x v="8"/>
    <s v="1600W"/>
    <s v="RUBEN DARIO  CUEVAS OTALORA"/>
    <n v="19472866"/>
    <s v="ENTREGADA"/>
    <s v="HENRY HERNANDEZ"/>
    <x v="4"/>
  </r>
  <r>
    <n v="67103"/>
    <s v="2025-08-20 09:32:33"/>
    <x v="29"/>
    <x v="7"/>
    <x v="0"/>
    <s v="2025-08-22 00:00:00"/>
    <m/>
    <x v="3"/>
    <s v="350W"/>
    <s v="MARIANA DOMÍNGUEZ MORÁN"/>
    <n v="1020806376"/>
    <s v="AUTORIZA.R.B"/>
    <s v="HENRY HERNANDEZ"/>
    <x v="4"/>
  </r>
  <r>
    <n v="67151"/>
    <s v="2025-08-20 13:09:36"/>
    <x v="29"/>
    <x v="7"/>
    <x v="0"/>
    <s v="2025-08-21 00:00:00"/>
    <s v="2025-08-22 13:56:14"/>
    <x v="10"/>
    <s v="500W"/>
    <s v="DARWIN ALEJANDRO  OSORIO PATIÑO"/>
    <n v="1013101173"/>
    <s v="ENTREGADA"/>
    <s v="HENRY HERNANDEZ"/>
    <x v="4"/>
  </r>
  <r>
    <n v="67168"/>
    <s v="2025-08-20 14:48:57"/>
    <x v="29"/>
    <x v="7"/>
    <x v="0"/>
    <s v="2025-08-21 00:00:00"/>
    <s v="2025-08-23 09:44:39"/>
    <x v="1"/>
    <s v="800W"/>
    <s v="SERGIO ROA"/>
    <n v="1032469923"/>
    <s v="ENTREGADA"/>
    <s v="CRISTIAN ALFONSO"/>
    <x v="4"/>
  </r>
  <r>
    <n v="67184"/>
    <s v="2025-08-20 16:45:05"/>
    <x v="29"/>
    <x v="7"/>
    <x v="0"/>
    <s v="2025-08-22 00:00:00"/>
    <s v="2025-08-23 13:03:49"/>
    <x v="3"/>
    <s v="1600W"/>
    <s v="MAICOL STIVEN TOVAR JURADO"/>
    <n v="1010063140"/>
    <s v="ENTREGADA"/>
    <s v="SEBASTIAN ARIAS"/>
    <x v="4"/>
  </r>
  <r>
    <n v="67201"/>
    <s v="2025-08-21 08:26:05"/>
    <x v="29"/>
    <x v="7"/>
    <x v="0"/>
    <s v="2025-08-22 00:00:00"/>
    <s v="2025-08-27 12:37:52"/>
    <x v="0"/>
    <s v="800W"/>
    <s v="MANUEL ARDILA"/>
    <n v="1032427793"/>
    <s v="ENTREGADA"/>
    <s v="CRISTIAN ALFONSO"/>
    <x v="4"/>
  </r>
  <r>
    <n v="67232"/>
    <s v="2025-08-21 12:40:22"/>
    <x v="29"/>
    <x v="7"/>
    <x v="0"/>
    <s v="2025-08-21 00:00:00"/>
    <s v="2025-08-22 12:05:43"/>
    <x v="5"/>
    <s v="800W"/>
    <s v="FELIPE CELIS CADENA"/>
    <n v="1020800079"/>
    <s v="ENTREGADA"/>
    <s v="HENRY HERNANDEZ"/>
    <x v="4"/>
  </r>
  <r>
    <n v="67254"/>
    <s v="2025-08-21 15:20:34"/>
    <x v="29"/>
    <x v="7"/>
    <x v="0"/>
    <s v="2025-08-23 00:00:00"/>
    <s v="2025-08-27 16:47:10"/>
    <x v="1"/>
    <s v="800W"/>
    <s v="AURORA CAMILA  CRESPO MURILLO"/>
    <n v="1032414317"/>
    <s v="ENTREGADA"/>
    <s v="HENRY HERNANDEZ"/>
    <x v="4"/>
  </r>
  <r>
    <n v="67258"/>
    <s v="2025-08-21 15:56:09"/>
    <x v="29"/>
    <x v="7"/>
    <x v="0"/>
    <s v="2025-08-25 00:00:00"/>
    <s v="2025-09-02 12:14:39"/>
    <x v="0"/>
    <s v="800W"/>
    <s v="APLETON S A S"/>
    <n v="900099279"/>
    <s v="ENTREGADA"/>
    <s v="HENRY HERNANDEZ"/>
    <x v="4"/>
  </r>
  <r>
    <n v="67260"/>
    <s v="2025-08-21 16:37:58"/>
    <x v="29"/>
    <x v="7"/>
    <x v="0"/>
    <s v="2025-08-25 00:00:00"/>
    <s v="2025-08-28 16:42:19"/>
    <x v="0"/>
    <s v="500W"/>
    <s v="SEBASTIAN CAMILO GIRALDO ARIZA"/>
    <n v="1010033276"/>
    <s v="ENTREGADA"/>
    <s v="SEBASTIAN ARIAS"/>
    <x v="4"/>
  </r>
  <r>
    <n v="67287"/>
    <s v="2025-08-22 09:22:04"/>
    <x v="29"/>
    <x v="7"/>
    <x v="0"/>
    <s v="2025-08-22 00:00:00"/>
    <s v="2025-08-22 15:04:56"/>
    <x v="5"/>
    <s v="800W"/>
    <s v="ORLANDO CRUZ  MARTINEZ"/>
    <n v="80149338"/>
    <s v="ENTREGADA"/>
    <s v="HENRY HERNANDEZ"/>
    <x v="4"/>
  </r>
  <r>
    <n v="67294"/>
    <s v="2025-08-22 10:05:10"/>
    <x v="29"/>
    <x v="7"/>
    <x v="0"/>
    <s v="2025-08-25 00:00:00"/>
    <s v="2025-08-26 16:35:50"/>
    <x v="3"/>
    <s v="500W"/>
    <s v="SERGIO PEÑA"/>
    <n v="1004921609"/>
    <s v="ENTREGADA"/>
    <s v="CRISTIAN ALFONSO"/>
    <x v="4"/>
  </r>
  <r>
    <n v="67295"/>
    <s v="2025-08-22 10:20:09"/>
    <x v="29"/>
    <x v="7"/>
    <x v="0"/>
    <s v="2025-08-25 00:00:00"/>
    <s v="2025-08-26 16:53:29"/>
    <x v="3"/>
    <s v="500W"/>
    <s v="DIANA  CARO"/>
    <n v="52531533"/>
    <s v="ENTREGADA"/>
    <s v="HENRY HERNANDEZ"/>
    <x v="4"/>
  </r>
  <r>
    <n v="67301"/>
    <s v="2025-08-22 10:37:46"/>
    <x v="29"/>
    <x v="7"/>
    <x v="0"/>
    <s v="2025-08-22 00:00:00"/>
    <s v="2025-08-22 15:53:19"/>
    <x v="9"/>
    <s v="350W LITE"/>
    <s v="CARLOS ENRIQUE RIVERA RUIZ"/>
    <n v="1047368015"/>
    <s v="ENTREGADA"/>
    <s v="SEBASTIAN ARIAS"/>
    <x v="4"/>
  </r>
  <r>
    <n v="67313"/>
    <s v="2025-08-22 12:28:10"/>
    <x v="29"/>
    <x v="7"/>
    <x v="0"/>
    <s v="2025-08-25 00:00:00"/>
    <s v="2025-08-27 12:32:27"/>
    <x v="0"/>
    <s v="1600W"/>
    <s v="ANA MARIA  VALVERDE TELLO"/>
    <n v="1013604829"/>
    <s v="ENTREGADA"/>
    <s v="CRISTIAN ALFONSO"/>
    <x v="4"/>
  </r>
  <r>
    <n v="67315"/>
    <s v="2025-08-22 12:40:28"/>
    <x v="29"/>
    <x v="7"/>
    <x v="0"/>
    <s v="2025-08-25 00:00:00"/>
    <m/>
    <x v="0"/>
    <s v="350W"/>
    <s v="JOSE RICARDO TORRES PANIAGUA"/>
    <n v="79243345"/>
    <s v="AUTORIZADA"/>
    <s v="HENRY HERNANDEZ"/>
    <x v="4"/>
  </r>
  <r>
    <n v="67340"/>
    <s v="2025-08-22 14:08:14"/>
    <x v="29"/>
    <x v="7"/>
    <x v="0"/>
    <s v="2025-08-25 00:00:00"/>
    <s v="2025-08-28 08:41:46"/>
    <x v="0"/>
    <s v="800W"/>
    <s v="JULIO CÉSAR  TIBATÁ CALDAS"/>
    <n v="1019035611"/>
    <s v="ENTREGADA"/>
    <s v="SEBASTIAN ARIAS"/>
    <x v="4"/>
  </r>
  <r>
    <n v="67348"/>
    <s v="2025-08-22 15:36:31"/>
    <x v="29"/>
    <x v="7"/>
    <x v="0"/>
    <s v="2025-08-25 00:00:00"/>
    <s v="2025-08-30 09:25:15"/>
    <x v="3"/>
    <s v="1600W"/>
    <s v="ELKIN ANDRES BARRETO CARABALI"/>
    <n v="1108453481"/>
    <s v="ENTREGADA"/>
    <s v="SEBASTIAN ARIAS"/>
    <x v="4"/>
  </r>
  <r>
    <n v="67349"/>
    <s v="2025-08-22 15:47:04"/>
    <x v="29"/>
    <x v="7"/>
    <x v="0"/>
    <s v="2025-08-23 00:00:00"/>
    <s v="2025-08-23 11:44:33"/>
    <x v="8"/>
    <s v="2400W"/>
    <s v="JESUS ALFONSO  GOMEZ HORTUA"/>
    <n v="1019049001"/>
    <s v="ENTREGADA"/>
    <s v="HENRY HERNANDEZ"/>
    <x v="4"/>
  </r>
  <r>
    <n v="67356"/>
    <s v="2025-08-22 16:20:27"/>
    <x v="29"/>
    <x v="7"/>
    <x v="0"/>
    <s v="2025-08-25 00:00:00"/>
    <s v="2025-09-02 14:09:12"/>
    <x v="0"/>
    <s v="800W"/>
    <s v="NELSON HUMBERTO PATARROYO RODRIGUEZ"/>
    <n v="79664589"/>
    <s v="ENTREGADA"/>
    <s v="CRISTIAN ALFONSO"/>
    <x v="4"/>
  </r>
  <r>
    <n v="67375"/>
    <s v="2025-08-23 09:26:00"/>
    <x v="29"/>
    <x v="7"/>
    <x v="0"/>
    <s v="2025-08-26 00:00:00"/>
    <s v="2025-08-28 16:25:08"/>
    <x v="0"/>
    <s v="1600W"/>
    <s v="CAMILO CASTAÑEDA DELGADILLO"/>
    <n v="1020807445"/>
    <s v="ENTREGADA"/>
    <s v="HENRY HERNANDEZ"/>
    <x v="4"/>
  </r>
  <r>
    <n v="67388"/>
    <s v="2025-08-23 10:13:29"/>
    <x v="29"/>
    <x v="7"/>
    <x v="0"/>
    <s v="2025-08-26 00:00:00"/>
    <s v="2025-08-27 14:45:41"/>
    <x v="0"/>
    <s v="2400W"/>
    <s v="ROBINSON VARGAS"/>
    <n v="1016027924"/>
    <s v="ENTREGADA"/>
    <s v="SEBASTIAN ARIAS"/>
    <x v="4"/>
  </r>
  <r>
    <n v="67394"/>
    <s v="2025-08-23 10:41:37"/>
    <x v="29"/>
    <x v="7"/>
    <x v="0"/>
    <s v="2025-08-26 00:00:00"/>
    <s v="2025-08-27 17:18:03"/>
    <x v="0"/>
    <s v="1600W"/>
    <s v="DANIEL ALFONSO  TAUSA BELTRAN"/>
    <n v="1032477856"/>
    <s v="ENTREGADA"/>
    <s v="CRISTIAN ALFONSO"/>
    <x v="4"/>
  </r>
  <r>
    <n v="67397"/>
    <s v="2025-08-23 10:47:47"/>
    <x v="29"/>
    <x v="7"/>
    <x v="0"/>
    <s v="2025-08-23 00:00:00"/>
    <s v="2025-08-23 12:38:46"/>
    <x v="5"/>
    <s v="800w"/>
    <s v="JORGE DIEGO  GIRALDO CARDENAS"/>
    <n v="1000364616"/>
    <s v="ENTREGADA"/>
    <s v="SEBASTIAN ARIAS"/>
    <x v="4"/>
  </r>
  <r>
    <n v="67401"/>
    <s v="2025-08-23 10:57:02"/>
    <x v="29"/>
    <x v="7"/>
    <x v="0"/>
    <s v="2025-08-25 00:00:00"/>
    <s v="2025-08-28 16:34:40"/>
    <x v="3"/>
    <s v="350W LITE"/>
    <s v="DIANA CAROLINA  SANCHEZ MUÑOZ"/>
    <n v="1018405450"/>
    <s v="ENTREGADA"/>
    <s v="CRISTIAN ALFONSO"/>
    <x v="4"/>
  </r>
  <r>
    <n v="67405"/>
    <s v="2025-08-23 11:07:35"/>
    <x v="29"/>
    <x v="7"/>
    <x v="0"/>
    <s v="2025-08-26 00:00:00"/>
    <s v="2025-08-28 12:20:49"/>
    <x v="0"/>
    <s v="800W"/>
    <s v="VIGAR DESARROLLOS Y ASESORIAS S.A.S. VIGAR DESARROLLOS Y ASESORIAS S.A.S."/>
    <n v="900057731"/>
    <s v="ENTREGADA"/>
    <s v="HENRY HERNANDEZ"/>
    <x v="4"/>
  </r>
  <r>
    <n v="67407"/>
    <s v="2025-08-23 11:17:24"/>
    <x v="29"/>
    <x v="7"/>
    <x v="0"/>
    <s v="2025-08-25 00:00:00"/>
    <s v="2025-08-25 15:33:49"/>
    <x v="9"/>
    <s v="350W"/>
    <s v="KAREN SARAI PEREZ BARBOSA"/>
    <n v="53115953"/>
    <s v="ENTREGADA"/>
    <s v="HENRY HERNANDEZ"/>
    <x v="4"/>
  </r>
  <r>
    <n v="67414"/>
    <s v="2025-08-23 11:38:25"/>
    <x v="29"/>
    <x v="7"/>
    <x v="0"/>
    <s v="2025-08-26 00:00:00"/>
    <m/>
    <x v="3"/>
    <s v="500W"/>
    <s v="DAYANA  BERNAL MENDEZ"/>
    <n v="1030566692"/>
    <s v="AUTORIZA.R.B"/>
    <s v="HENRY HERNANDEZ"/>
    <x v="4"/>
  </r>
  <r>
    <n v="67417"/>
    <s v="2025-08-23 11:56:37"/>
    <x v="29"/>
    <x v="7"/>
    <x v="0"/>
    <s v="2025-08-25 00:00:00"/>
    <s v="2025-08-30 09:06:12"/>
    <x v="8"/>
    <n v="500"/>
    <s v="ALEX MAURICIO GUTIÉRREZ RODRÍGUEZ"/>
    <n v="80865332"/>
    <s v="ENTREGADA"/>
    <s v="SEBASTIAN ARIAS"/>
    <x v="4"/>
  </r>
  <r>
    <n v="67420"/>
    <s v="2025-08-23 12:12:24"/>
    <x v="29"/>
    <x v="7"/>
    <x v="0"/>
    <s v="2025-08-26 00:00:00"/>
    <s v="2025-08-26 15:23:26"/>
    <x v="0"/>
    <s v="800W"/>
    <s v="ANDRES FELIPE RODRIGUEZ CORTES"/>
    <n v="1030604580"/>
    <s v="ENTREGADA"/>
    <s v="SEBASTIAN ARIAS"/>
    <x v="4"/>
  </r>
  <r>
    <n v="67428"/>
    <s v="2025-08-23 12:24:17"/>
    <x v="29"/>
    <x v="7"/>
    <x v="0"/>
    <s v="2025-08-26 00:00:00"/>
    <m/>
    <x v="3"/>
    <s v="350W"/>
    <s v="CARLOS  COLOMA PRADA"/>
    <n v="1136881589"/>
    <s v="AUTORIZADA"/>
    <s v="SEBASTIAN ARIAS"/>
    <x v="4"/>
  </r>
  <r>
    <n v="66987"/>
    <s v="2025-08-19 08:09:03"/>
    <x v="29"/>
    <x v="7"/>
    <x v="0"/>
    <s v="2025-08-19 00:00:00"/>
    <s v="2025-08-20 10:13:28"/>
    <x v="14"/>
    <s v="800W"/>
    <s v="ANDRES FELIPE BLANCO HERNANDEZ"/>
    <n v="1090372102"/>
    <s v="ENTREGADA"/>
    <s v="CESAR GRANADOS"/>
    <x v="2"/>
  </r>
  <r>
    <n v="66993"/>
    <s v="2025-08-19 08:25:14"/>
    <x v="29"/>
    <x v="7"/>
    <x v="0"/>
    <s v="2025-08-19 00:00:00"/>
    <s v="2025-08-19 09:03:26"/>
    <x v="5"/>
    <s v="500W"/>
    <s v="HENRRY ALONSO ROZO FERNANDEZ"/>
    <n v="80428724"/>
    <s v="ENTREGADA"/>
    <s v="YEFERSON OSORIO"/>
    <x v="2"/>
  </r>
  <r>
    <n v="67012"/>
    <s v="2025-08-19 10:10:20"/>
    <x v="29"/>
    <x v="7"/>
    <x v="0"/>
    <s v="2025-08-20 00:00:00"/>
    <s v="2025-08-25 16:35:30"/>
    <x v="0"/>
    <s v="2400W"/>
    <s v="JUAN PABLO GOMEZ GOMEZ"/>
    <n v="1026566840"/>
    <s v="ENTREGADA"/>
    <s v="CESAR GRANADOS"/>
    <x v="2"/>
  </r>
  <r>
    <n v="67016"/>
    <s v="2025-08-19 10:14:33"/>
    <x v="29"/>
    <x v="7"/>
    <x v="0"/>
    <s v="2025-08-20 00:00:00"/>
    <s v="2025-08-22 16:45:33"/>
    <x v="14"/>
    <s v="2400W"/>
    <s v="JUAN PABLO ORTIZ COVALEDA"/>
    <n v="1015477893"/>
    <s v="ENTREGADA"/>
    <s v="YEFERSON OSORIO"/>
    <x v="2"/>
  </r>
  <r>
    <n v="67020"/>
    <s v="2025-08-19 10:56:19"/>
    <x v="29"/>
    <x v="7"/>
    <x v="0"/>
    <s v="2025-08-20 00:00:00"/>
    <s v="2025-08-20 13:29:35"/>
    <x v="1"/>
    <s v="350 W"/>
    <s v="JAIRO CAMELO TAUTIVA"/>
    <n v="79650084"/>
    <s v="ENTREGADA"/>
    <s v="YEFERSON OSORIO"/>
    <x v="2"/>
  </r>
  <r>
    <n v="67026"/>
    <s v="2025-08-19 11:37:26"/>
    <x v="29"/>
    <x v="7"/>
    <x v="0"/>
    <s v="2025-08-19 00:00:00"/>
    <s v="2025-08-20 09:18:36"/>
    <x v="11"/>
    <s v="500W"/>
    <s v="SILFREDO GIL VELOZA"/>
    <n v="74329066"/>
    <s v="ENTREGADA"/>
    <s v="CESAR GRANADOS"/>
    <x v="2"/>
  </r>
  <r>
    <n v="67027"/>
    <s v="2025-08-19 11:43:30"/>
    <x v="29"/>
    <x v="7"/>
    <x v="0"/>
    <s v="2025-08-20 00:00:00"/>
    <s v="2025-08-20 14:45:29"/>
    <x v="1"/>
    <s v="500W"/>
    <s v="GRUPO NUTRIENTI SAS"/>
    <n v="901910987"/>
    <s v="ENTREGADA"/>
    <s v="YEFERSON OSORIO"/>
    <x v="2"/>
  </r>
  <r>
    <n v="67034"/>
    <s v="2025-08-19 12:12:09"/>
    <x v="29"/>
    <x v="7"/>
    <x v="0"/>
    <s v="2025-08-19 00:00:00"/>
    <s v="2025-08-20 09:10:14"/>
    <x v="11"/>
    <s v="800W"/>
    <s v="JULIAN MANUEL  SIERRA ROJAS"/>
    <n v="1049616172"/>
    <s v="ENTREGADA"/>
    <s v="CESAR GRANADOS"/>
    <x v="2"/>
  </r>
  <r>
    <n v="67040"/>
    <s v="2025-08-19 12:32:12"/>
    <x v="29"/>
    <x v="7"/>
    <x v="0"/>
    <s v="2025-08-19 00:00:00"/>
    <s v="2025-08-21 13:25:55"/>
    <x v="11"/>
    <s v="500W"/>
    <s v="NICOLAS LAGUNA MONTEALEGRE"/>
    <n v="1020844366"/>
    <s v="ENTREGADA"/>
    <s v="YEFERSON OSORIO"/>
    <x v="2"/>
  </r>
  <r>
    <n v="67044"/>
    <s v="2025-08-19 12:43:14"/>
    <x v="29"/>
    <x v="7"/>
    <x v="0"/>
    <s v="2025-08-20 00:00:00"/>
    <s v="2025-08-19 16:58:07"/>
    <x v="11"/>
    <s v="350 W"/>
    <s v="GISELE IVONNE GARZON"/>
    <n v="53115477"/>
    <s v="ENTREGADA"/>
    <s v="YEFERSON OSORIO"/>
    <x v="2"/>
  </r>
  <r>
    <n v="67055"/>
    <s v="2025-08-19 13:26:29"/>
    <x v="29"/>
    <x v="7"/>
    <x v="0"/>
    <s v="2025-08-20 00:00:00"/>
    <s v="2025-08-27 09:32:40"/>
    <x v="3"/>
    <s v="1600W"/>
    <s v="MARTIN JOSE  ALVAREZ HERNANDEZ"/>
    <n v="362062"/>
    <s v="ENTREGADA"/>
    <s v="CESAR GRANADOS"/>
    <x v="2"/>
  </r>
  <r>
    <n v="67073"/>
    <s v="2025-08-19 16:20:58"/>
    <x v="29"/>
    <x v="7"/>
    <x v="0"/>
    <s v="2025-08-20 00:00:00"/>
    <s v="2025-08-20 09:19:34"/>
    <x v="5"/>
    <s v="350W LITE"/>
    <s v="MAIRA ALEJANDRA  RODRIGUEZ TORRES"/>
    <n v="1032486766"/>
    <s v="ENTREGADA"/>
    <s v="YEFERSON OSORIO"/>
    <x v="2"/>
  </r>
  <r>
    <n v="67082"/>
    <s v="2025-08-20 08:09:14"/>
    <x v="29"/>
    <x v="7"/>
    <x v="0"/>
    <s v="2025-08-21 00:00:00"/>
    <s v="2025-08-20 15:02:53"/>
    <x v="0"/>
    <s v="800W"/>
    <s v="ALEJANDRO  CIFUENTES ORTEGA"/>
    <n v="1020829207"/>
    <s v="ENTREGADA"/>
    <s v="YEFERSON OSORIO"/>
    <x v="2"/>
  </r>
  <r>
    <n v="67087"/>
    <s v="2025-08-20 08:25:33"/>
    <x v="29"/>
    <x v="7"/>
    <x v="0"/>
    <s v="2025-08-21 00:00:00"/>
    <s v="2025-08-21 14:03:00"/>
    <x v="0"/>
    <s v="350W"/>
    <s v="MAIRA LIZETH  GARCIA"/>
    <n v="1024518812"/>
    <s v="ENTREGADA"/>
    <s v="MIGUEL ANGEL OSORIO"/>
    <x v="2"/>
  </r>
  <r>
    <n v="67106"/>
    <s v="2025-08-20 09:48:59"/>
    <x v="29"/>
    <x v="7"/>
    <x v="0"/>
    <s v="2025-08-21 00:00:00"/>
    <s v="2025-08-22 11:08:14"/>
    <x v="3"/>
    <s v="1600W"/>
    <s v="TOMAS ARDILA MARIN"/>
    <n v="1007599070"/>
    <s v="ENTREGADA"/>
    <s v="YEFERSON OSORIO"/>
    <x v="2"/>
  </r>
  <r>
    <n v="67111"/>
    <s v="2025-08-20 10:08:45"/>
    <x v="29"/>
    <x v="7"/>
    <x v="0"/>
    <s v="2025-08-21 00:00:00"/>
    <s v="2025-08-20 11:46:26"/>
    <x v="3"/>
    <s v="800W"/>
    <s v="PAULA ANDREA MENESES"/>
    <n v="1020730457"/>
    <s v="ENTREGADA"/>
    <s v="CESAR GRANADOS"/>
    <x v="2"/>
  </r>
  <r>
    <n v="67114"/>
    <s v="2025-08-20 10:33:05"/>
    <x v="29"/>
    <x v="7"/>
    <x v="0"/>
    <s v="2025-08-21 00:00:00"/>
    <s v="2025-08-25 15:43:08"/>
    <x v="0"/>
    <s v="1600W"/>
    <s v="AMAURI  VILLALBA"/>
    <n v="1102856576"/>
    <s v="ENTREGADA"/>
    <s v="YEFERSON OSORIO"/>
    <x v="2"/>
  </r>
  <r>
    <n v="67128"/>
    <s v="2025-08-20 11:24:14"/>
    <x v="29"/>
    <x v="7"/>
    <x v="0"/>
    <s v="2025-08-21 00:00:00"/>
    <s v="2025-08-22 15:40:33"/>
    <x v="0"/>
    <s v="800W"/>
    <s v="LUIS  PENAGOS RUBIANO"/>
    <n v="80865442"/>
    <s v="ENTREGADA"/>
    <s v="YEFERSON OSORIO"/>
    <x v="2"/>
  </r>
  <r>
    <n v="67132"/>
    <s v="2025-08-20 11:41:47"/>
    <x v="29"/>
    <x v="7"/>
    <x v="0"/>
    <s v="2025-08-20 00:00:00"/>
    <s v="2025-08-21 11:38:04"/>
    <x v="11"/>
    <s v="350w"/>
    <s v="NICOLAS SANTIAGO BLANCO TORRES"/>
    <n v="1019127467"/>
    <s v="ENTREGADA"/>
    <s v="CESAR GRANADOS"/>
    <x v="2"/>
  </r>
  <r>
    <n v="67147"/>
    <s v="2025-08-20 12:54:09"/>
    <x v="29"/>
    <x v="7"/>
    <x v="0"/>
    <s v="2025-08-21 00:00:00"/>
    <s v="2025-08-21 12:45:34"/>
    <x v="0"/>
    <s v="1600W"/>
    <s v="RAÚL ANDRÉS GONZÁLEZ SILVA"/>
    <n v="1030660639"/>
    <s v="ENTREGADA"/>
    <s v="YEFERSON OSORIO"/>
    <x v="2"/>
  </r>
  <r>
    <n v="67152"/>
    <s v="2025-08-20 13:13:12"/>
    <x v="29"/>
    <x v="7"/>
    <x v="0"/>
    <s v="2025-08-21 00:00:00"/>
    <s v="2025-08-22 15:19:15"/>
    <x v="0"/>
    <s v="500W"/>
    <s v="VICTOR  VALENCIA HERNANDEZ"/>
    <n v="1015412303"/>
    <s v="ENTREGADA"/>
    <s v="SANTIAGO SILVA"/>
    <x v="2"/>
  </r>
  <r>
    <n v="67155"/>
    <s v="2025-08-20 13:25:59"/>
    <x v="29"/>
    <x v="7"/>
    <x v="0"/>
    <s v="2025-08-21 00:00:00"/>
    <s v="2025-08-25 09:10:15"/>
    <x v="0"/>
    <s v="350w lite"/>
    <s v="LAURA SOFIA  FUENTES BAZZA"/>
    <n v="1065572492"/>
    <s v="ENTREGADA"/>
    <s v="CESAR GRANADOS"/>
    <x v="2"/>
  </r>
  <r>
    <n v="67160"/>
    <s v="2025-08-20 13:54:58"/>
    <x v="29"/>
    <x v="7"/>
    <x v="0"/>
    <s v="2025-08-21 00:00:00"/>
    <s v="2025-08-21 16:14:07"/>
    <x v="9"/>
    <s v="500W"/>
    <s v="DANIEL ALEJANDRO RUIZ MONTOYA"/>
    <n v="1004799349"/>
    <s v="ENTREGADA"/>
    <s v="CESAR GRANADOS"/>
    <x v="2"/>
  </r>
  <r>
    <n v="67170"/>
    <s v="2025-08-20 14:54:16"/>
    <x v="29"/>
    <x v="7"/>
    <x v="0"/>
    <s v="2025-08-20 00:00:00"/>
    <s v="2025-08-20 16:15:12"/>
    <x v="10"/>
    <s v="2400W"/>
    <s v="JULIAN TORRES TRUJILLO"/>
    <n v="1109244632"/>
    <s v="ENTREGADA"/>
    <s v="CESAR GRANADOS"/>
    <x v="2"/>
  </r>
  <r>
    <n v="67181"/>
    <s v="2025-08-20 16:22:38"/>
    <x v="29"/>
    <x v="7"/>
    <x v="0"/>
    <s v="2025-08-21 00:00:00"/>
    <s v="2025-08-22 16:56:28"/>
    <x v="14"/>
    <s v="500W"/>
    <s v="YEISON ANDRES MORALES MARIN"/>
    <n v="1032373322"/>
    <s v="ENTREGADA"/>
    <s v="YEFERSON OSORIO"/>
    <x v="2"/>
  </r>
  <r>
    <n v="67203"/>
    <s v="2025-08-21 08:59:50"/>
    <x v="29"/>
    <x v="7"/>
    <x v="0"/>
    <s v="2025-08-21 00:00:00"/>
    <s v="2025-08-25 12:44:34"/>
    <x v="4"/>
    <s v="500W"/>
    <s v="BRIAN ANDRES GOMEZ MENDOZA"/>
    <n v="1019046215"/>
    <s v="ENTREGADA"/>
    <s v="YEFERSON OSORIO"/>
    <x v="2"/>
  </r>
  <r>
    <n v="67208"/>
    <s v="2025-08-21 09:23:06"/>
    <x v="29"/>
    <x v="7"/>
    <x v="0"/>
    <s v="2025-08-22 00:00:00"/>
    <m/>
    <x v="3"/>
    <s v="500W"/>
    <s v="MAYRA ALEJANDRA PLAZAS BERNAL"/>
    <n v="1031125377"/>
    <s v="AUTORIZA.R.B"/>
    <s v="CESAR GRANADOS"/>
    <x v="2"/>
  </r>
  <r>
    <n v="67210"/>
    <s v="2025-08-21 10:02:24"/>
    <x v="29"/>
    <x v="7"/>
    <x v="0"/>
    <s v="2025-08-21 00:00:00"/>
    <s v="2025-08-22 08:11:17"/>
    <x v="10"/>
    <s v="1600W"/>
    <s v="CARLOS JOSE  TRUJILLO"/>
    <n v="1016085627"/>
    <s v="ENTREGADA"/>
    <s v="CESAR GRANADOS"/>
    <x v="2"/>
  </r>
  <r>
    <n v="67212"/>
    <s v="2025-08-21 10:23:48"/>
    <x v="29"/>
    <x v="7"/>
    <x v="0"/>
    <s v="2025-08-21 00:00:00"/>
    <s v="2025-08-21 15:54:14"/>
    <x v="11"/>
    <s v="1600W"/>
    <s v="JUAN DAVID VALENCIA AGUADO"/>
    <n v="1144054441"/>
    <s v="ENTREGADA"/>
    <s v="MIGUEL ANGEL OSORIO"/>
    <x v="2"/>
  </r>
  <r>
    <n v="67226"/>
    <s v="2025-08-21 12:09:24"/>
    <x v="29"/>
    <x v="7"/>
    <x v="0"/>
    <s v="2025-08-21 00:00:00"/>
    <s v="2025-08-22 13:07:36"/>
    <x v="11"/>
    <s v="800W"/>
    <s v="NICOLAS  ECHEVERRY LOPEZ"/>
    <n v="1032487775"/>
    <s v="ENTREGADA"/>
    <s v="YEFERSON OSORIO"/>
    <x v="2"/>
  </r>
  <r>
    <n v="67243"/>
    <s v="2025-08-21 14:12:52"/>
    <x v="29"/>
    <x v="7"/>
    <x v="0"/>
    <s v="2025-08-21 00:00:00"/>
    <s v="2025-08-21 15:44:22"/>
    <x v="5"/>
    <s v="800W"/>
    <s v="MAURICIO ANTONIO ESQUIVIA BARRERA"/>
    <n v="79593810"/>
    <s v="ENTREGADA"/>
    <s v="YEFERSON OSORIO"/>
    <x v="2"/>
  </r>
  <r>
    <n v="67246"/>
    <s v="2025-08-21 14:19:12"/>
    <x v="29"/>
    <x v="7"/>
    <x v="0"/>
    <s v="2025-08-22 00:00:00"/>
    <s v="2025-08-23 12:36:59"/>
    <x v="13"/>
    <s v="0819"/>
    <s v="FABIAN DAVID CASTIBLANCO VASQUEZ"/>
    <n v="1000861169"/>
    <s v="ENTREGADA"/>
    <s v="MIGUEL ANGEL OSORIO"/>
    <x v="2"/>
  </r>
  <r>
    <n v="67247"/>
    <s v="2025-08-21 14:21:43"/>
    <x v="29"/>
    <x v="7"/>
    <x v="0"/>
    <s v="2025-08-22 00:00:00"/>
    <s v="2025-08-23 09:57:08"/>
    <x v="11"/>
    <s v="500W"/>
    <s v="SEBASTIAN BETANCOURT"/>
    <n v="1026280437"/>
    <s v="ENTREGADA"/>
    <s v="MIGUEL ANGEL OSORIO"/>
    <x v="2"/>
  </r>
  <r>
    <n v="67261"/>
    <s v="2025-08-21 16:42:57"/>
    <x v="29"/>
    <x v="7"/>
    <x v="0"/>
    <s v="2025-08-22 00:00:00"/>
    <s v="2025-09-03 09:36:24"/>
    <x v="3"/>
    <s v="800W"/>
    <s v="JUAN DANIEL  MARTINEZ PALOMO"/>
    <n v="80056143"/>
    <s v="ENTREGADA"/>
    <s v="MIGUEL ANGEL OSORIO"/>
    <x v="2"/>
  </r>
  <r>
    <n v="67276"/>
    <s v="2025-08-22 08:18:32"/>
    <x v="29"/>
    <x v="7"/>
    <x v="0"/>
    <s v="2025-08-22 00:00:00"/>
    <s v="2025-08-22 16:34:33"/>
    <x v="0"/>
    <s v="1600W"/>
    <s v="FEDERICO BOLAÑOS CASTRO"/>
    <n v="1193144732"/>
    <s v="ENTREGADA"/>
    <s v="CESAR GRANADOS"/>
    <x v="2"/>
  </r>
  <r>
    <n v="67280"/>
    <s v="2025-08-22 08:54:54"/>
    <x v="29"/>
    <x v="7"/>
    <x v="0"/>
    <s v="2025-08-22 00:00:00"/>
    <s v="2025-08-22 16:11:42"/>
    <x v="11"/>
    <s v="800W"/>
    <s v="ISIDRO  YATE OVIEDO"/>
    <n v="1033754364"/>
    <s v="ENTREGADA"/>
    <s v="CESAR GRANADOS"/>
    <x v="2"/>
  </r>
  <r>
    <n v="67288"/>
    <s v="2025-08-22 09:23:20"/>
    <x v="29"/>
    <x v="7"/>
    <x v="0"/>
    <s v="2025-08-22 00:00:00"/>
    <s v="2025-08-22 12:47:07"/>
    <x v="5"/>
    <s v="800w"/>
    <s v="JUAN SEBASTIAN ECHAVEZ MUNAR"/>
    <n v="1018452175"/>
    <s v="ENTREGADA"/>
    <s v="CESAR GRANADOS"/>
    <x v="2"/>
  </r>
  <r>
    <n v="67291"/>
    <s v="2025-08-22 09:49:47"/>
    <x v="29"/>
    <x v="7"/>
    <x v="0"/>
    <s v="2025-08-25 00:00:00"/>
    <s v="2025-08-28 15:51:25"/>
    <x v="1"/>
    <s v="800W"/>
    <s v="JUAN SEBASTIAN  LEON  YANKEN"/>
    <n v="1013037509"/>
    <s v="ENTREGADA"/>
    <s v="YEFERSON OSORIO"/>
    <x v="2"/>
  </r>
  <r>
    <n v="67310"/>
    <s v="2025-08-22 12:00:54"/>
    <x v="29"/>
    <x v="7"/>
    <x v="0"/>
    <s v="2025-08-25 00:00:00"/>
    <s v="2025-08-25 12:35:35"/>
    <x v="0"/>
    <s v="350W"/>
    <s v="WALTER LEAL"/>
    <n v="1015454348"/>
    <s v="ENTREGADA"/>
    <s v="MIGUEL ANGEL OSORIO"/>
    <x v="2"/>
  </r>
  <r>
    <n v="67316"/>
    <s v="2025-08-22 12:41:08"/>
    <x v="29"/>
    <x v="7"/>
    <x v="0"/>
    <s v="2025-08-22 00:00:00"/>
    <s v="2025-08-26 09:02:32"/>
    <x v="16"/>
    <s v="500W"/>
    <s v="GABRIELA ANDREA  LACRUZ CARDENAS"/>
    <n v="367129"/>
    <s v="ENTREGADA"/>
    <s v="MIGUEL ANGEL OSORIO"/>
    <x v="2"/>
  </r>
  <r>
    <n v="67317"/>
    <s v="2025-08-22 12:43:20"/>
    <x v="29"/>
    <x v="7"/>
    <x v="0"/>
    <s v="2025-08-25 00:00:00"/>
    <s v="2025-08-22 17:12:27"/>
    <x v="3"/>
    <s v="500W"/>
    <s v="ANGELA MARIA  MARTINEZ PARRA"/>
    <n v="1020824314"/>
    <s v="ENTREGADA"/>
    <s v="YEFERSON OSORIO"/>
    <x v="2"/>
  </r>
  <r>
    <n v="67321"/>
    <s v="2025-08-22 13:00:47"/>
    <x v="29"/>
    <x v="7"/>
    <x v="0"/>
    <s v="2025-08-25 00:00:00"/>
    <s v="2025-08-26 16:33:10"/>
    <x v="0"/>
    <s v="1600W"/>
    <s v="ELIZABET ALVAREZ ESCOBAR"/>
    <n v="20926217"/>
    <s v="ENTREGADA"/>
    <s v="YEFERSON OSORIO"/>
    <x v="2"/>
  </r>
  <r>
    <n v="67325"/>
    <s v="2025-08-22 13:18:51"/>
    <x v="29"/>
    <x v="7"/>
    <x v="0"/>
    <m/>
    <s v="2025-08-22 17:04:23"/>
    <x v="14"/>
    <s v="500W"/>
    <s v="JAIDER  MARTINEZ"/>
    <n v="1024529595"/>
    <s v="ENTREGADA"/>
    <s v="YEFERSON OSORIO"/>
    <x v="2"/>
  </r>
  <r>
    <n v="67328"/>
    <s v="2025-08-22 13:24:54"/>
    <x v="29"/>
    <x v="7"/>
    <x v="0"/>
    <s v="2025-08-23 00:00:00"/>
    <s v="2025-08-22 15:45:55"/>
    <x v="9"/>
    <s v="1600W"/>
    <s v="SERGIO EDUARDO GUALDRON PORTELA"/>
    <n v="1001197875"/>
    <s v="ENTREGADA"/>
    <s v="CESAR GRANADOS"/>
    <x v="2"/>
  </r>
  <r>
    <n v="67329"/>
    <s v="2025-08-22 13:31:37"/>
    <x v="29"/>
    <x v="7"/>
    <x v="0"/>
    <s v="2025-08-25 00:00:00"/>
    <s v="2025-08-26 13:20:32"/>
    <x v="0"/>
    <s v="1600W"/>
    <s v="JORGE EDUARDO CARDONA MURIEL"/>
    <n v="80875622"/>
    <s v="ENTREGADA"/>
    <s v="MIGUEL ANGEL OSORIO"/>
    <x v="2"/>
  </r>
  <r>
    <n v="67330"/>
    <s v="2025-08-22 13:37:51"/>
    <x v="29"/>
    <x v="7"/>
    <x v="0"/>
    <s v="2025-08-25 00:00:00"/>
    <s v="2025-08-23 11:44:38"/>
    <x v="1"/>
    <s v="500W"/>
    <s v="OMAR DAVID MORENO TABARES"/>
    <n v="80094499"/>
    <s v="ENTREGADA"/>
    <s v="CESAR GRANADOS"/>
    <x v="2"/>
  </r>
  <r>
    <n v="67332"/>
    <s v="2025-08-22 13:47:00"/>
    <x v="29"/>
    <x v="7"/>
    <x v="0"/>
    <s v="2025-08-23 00:00:00"/>
    <s v="2025-08-22 16:38:34"/>
    <x v="11"/>
    <s v="1600W"/>
    <s v="LAURA VALENTINA  CARDONA"/>
    <n v="1015426391"/>
    <s v="ENTREGADA"/>
    <s v="CESAR GRANADOS"/>
    <x v="2"/>
  </r>
  <r>
    <n v="67345"/>
    <s v="2025-08-22 14:42:08"/>
    <x v="29"/>
    <x v="7"/>
    <x v="0"/>
    <s v="2025-08-23 00:00:00"/>
    <m/>
    <x v="0"/>
    <s v="500W"/>
    <s v="SEBASTIAN CASAS"/>
    <n v="1014225240"/>
    <s v="FINALIZADA"/>
    <s v="YEFERSON OSORIO"/>
    <x v="2"/>
  </r>
  <r>
    <n v="67351"/>
    <s v="2025-08-22 16:04:29"/>
    <x v="29"/>
    <x v="7"/>
    <x v="0"/>
    <s v="2025-08-25 00:00:00"/>
    <m/>
    <x v="3"/>
    <s v="500W"/>
    <s v="JUAN DIEGO LUNA"/>
    <n v="79783702"/>
    <s v="FINALIZADA"/>
    <s v="YEFERSON OSORIO"/>
    <x v="2"/>
  </r>
  <r>
    <n v="67361"/>
    <s v="2025-08-22 16:48:47"/>
    <x v="29"/>
    <x v="7"/>
    <x v="0"/>
    <s v="2025-08-25 00:00:00"/>
    <s v="2025-08-26 16:50:39"/>
    <x v="3"/>
    <s v="800W"/>
    <s v="JUAN SEBASTIAN RAMÍREZ MORENO"/>
    <n v="80852334"/>
    <s v="ENTREGADA"/>
    <s v="CESAR GRANADOS"/>
    <x v="2"/>
  </r>
  <r>
    <n v="67380"/>
    <s v="2025-08-23 09:41:28"/>
    <x v="29"/>
    <x v="7"/>
    <x v="0"/>
    <s v="2025-08-25 00:00:00"/>
    <s v="2025-08-28 16:31:28"/>
    <x v="0"/>
    <s v="800W"/>
    <s v="CONTINENTAL GROUP LATAM SAS CONTINENTAL GROUP LATAM SAS"/>
    <n v="901443144"/>
    <s v="ENTREGADA"/>
    <s v="CESAR GRANADOS"/>
    <x v="2"/>
  </r>
  <r>
    <n v="67383"/>
    <s v="2025-08-23 10:03:45"/>
    <x v="29"/>
    <x v="7"/>
    <x v="0"/>
    <s v="2025-08-25 00:00:00"/>
    <s v="2025-08-30 12:26:39"/>
    <x v="1"/>
    <s v="1600W"/>
    <s v="ANNY SERRANO"/>
    <n v="1082973720"/>
    <s v="ENTREGADA"/>
    <s v="YEFERSON OSORIO"/>
    <x v="2"/>
  </r>
  <r>
    <n v="67385"/>
    <s v="2025-08-23 10:10:11"/>
    <x v="29"/>
    <x v="7"/>
    <x v="0"/>
    <s v="2025-08-23 00:00:00"/>
    <s v="2025-08-30 09:08:15"/>
    <x v="10"/>
    <s v="SCOOTER MINCA"/>
    <s v="EDWIN MOLINA ROMERO"/>
    <n v="80190050"/>
    <s v="ENTREGADA"/>
    <s v="YEFERSON OSORIO"/>
    <x v="2"/>
  </r>
  <r>
    <n v="67399"/>
    <s v="2025-08-23 10:51:32"/>
    <x v="29"/>
    <x v="7"/>
    <x v="0"/>
    <s v="2025-08-25 00:00:00"/>
    <s v="2025-09-02 16:32:24"/>
    <x v="1"/>
    <s v="MOPED"/>
    <s v="JUAN CARLOS  ARISA TORREZ"/>
    <n v="1020733954"/>
    <s v="ENTREGADA"/>
    <s v="YEFERSON OSORIO"/>
    <x v="2"/>
  </r>
  <r>
    <n v="67402"/>
    <s v="2025-08-23 10:58:53"/>
    <x v="29"/>
    <x v="7"/>
    <x v="0"/>
    <s v="2025-08-25 00:00:00"/>
    <s v="2025-08-26 15:37:44"/>
    <x v="0"/>
    <s v="500W"/>
    <s v="GUSTAVO ANDRES  AVILA"/>
    <n v="1020746773"/>
    <s v="ENTREGADA"/>
    <s v="YEFERSON OSORIO"/>
    <x v="2"/>
  </r>
  <r>
    <n v="67406"/>
    <s v="2025-08-23 11:14:15"/>
    <x v="29"/>
    <x v="7"/>
    <x v="0"/>
    <s v="2025-08-23 00:00:00"/>
    <s v="2025-08-25 08:31:32"/>
    <x v="11"/>
    <s v="800W"/>
    <s v="ANDRES SANTIAGO  DUQUE CASTRO"/>
    <n v="1026292775"/>
    <s v="ENTREGADA"/>
    <s v="MIGUEL ANGEL OSORIO"/>
    <x v="2"/>
  </r>
  <r>
    <n v="67411"/>
    <s v="2025-08-23 11:34:17"/>
    <x v="29"/>
    <x v="7"/>
    <x v="0"/>
    <s v="2025-08-25 00:00:00"/>
    <s v="2025-08-25 13:19:01"/>
    <x v="10"/>
    <s v="1600W"/>
    <s v="JOSE ESTEBAN  GIL MONRROY"/>
    <n v="1015477553"/>
    <s v="ENTREGADA"/>
    <s v="MIGUEL ANGEL OSORIO"/>
    <x v="2"/>
  </r>
  <r>
    <n v="67423"/>
    <s v="2025-08-23 12:21:08"/>
    <x v="29"/>
    <x v="7"/>
    <x v="0"/>
    <s v="2025-08-25 00:00:00"/>
    <s v="2025-08-29 09:44:50"/>
    <x v="11"/>
    <s v="500W"/>
    <s v="JULIAN FELIPE  AGUILAR RUEDA"/>
    <n v="79988441"/>
    <s v="ENTREGADA"/>
    <s v="MIGUEL ANGEL OSORIO"/>
    <x v="2"/>
  </r>
  <r>
    <n v="67424"/>
    <s v="2025-08-23 12:22:32"/>
    <x v="29"/>
    <x v="7"/>
    <x v="0"/>
    <s v="2025-08-25 00:00:00"/>
    <m/>
    <x v="0"/>
    <s v="500W"/>
    <s v="ADRIANA PARDO ARIZA"/>
    <n v="53062734"/>
    <s v="FINALIZADA"/>
    <s v="MIGUEL ANGEL OSORIO"/>
    <x v="2"/>
  </r>
  <r>
    <n v="67430"/>
    <s v="2025-08-23 12:30:02"/>
    <x v="29"/>
    <x v="7"/>
    <x v="0"/>
    <s v="2025-08-25 00:00:00"/>
    <s v="2025-08-27 08:22:58"/>
    <x v="1"/>
    <s v="MOPED"/>
    <s v="DANIEL GOMEZ HERRERA"/>
    <n v="80850466"/>
    <s v="ENTREGADA"/>
    <s v="YEFERSON OSORIO"/>
    <x v="2"/>
  </r>
  <r>
    <n v="67431"/>
    <s v="2025-08-23 12:30:27"/>
    <x v="29"/>
    <x v="7"/>
    <x v="0"/>
    <s v="2025-08-25 00:00:00"/>
    <m/>
    <x v="3"/>
    <s v="350W LITE"/>
    <s v="ANDRES FELIPE PINEDA GUTIERREZ"/>
    <n v="1020837345"/>
    <s v="C. CALIDAD"/>
    <s v="MIGUEL ANGEL OSORIO"/>
    <x v="2"/>
  </r>
  <r>
    <n v="67435"/>
    <s v="2025-08-23 12:36:02"/>
    <x v="29"/>
    <x v="7"/>
    <x v="0"/>
    <s v="2025-08-25 00:00:00"/>
    <s v="2025-08-27 12:34:11"/>
    <x v="11"/>
    <s v="500W"/>
    <s v="ALEJANDRO GUERRERO"/>
    <n v="1020810808"/>
    <s v="ENTREGADA"/>
    <s v="CESAR GRANADOS"/>
    <x v="2"/>
  </r>
  <r>
    <n v="67440"/>
    <s v="2025-08-23 12:47:18"/>
    <x v="29"/>
    <x v="7"/>
    <x v="0"/>
    <s v="2025-08-25 00:00:00"/>
    <s v="2025-08-29 11:41:19"/>
    <x v="0"/>
    <s v="1600W"/>
    <s v="MARIO MARTINEZ"/>
    <n v="1015426924"/>
    <s v="ENTREGADA"/>
    <s v="CESAR GRANADOS"/>
    <x v="2"/>
  </r>
  <r>
    <n v="67443"/>
    <s v="2025-08-23 13:00:07"/>
    <x v="29"/>
    <x v="7"/>
    <x v="0"/>
    <s v="2025-08-25 00:00:00"/>
    <s v="2025-08-27 14:33:05"/>
    <x v="0"/>
    <s v="1600W"/>
    <s v="YEFERSON ORDOÑEZ LASSOS"/>
    <n v="76150603"/>
    <s v="ENTREGADA"/>
    <s v="YEFERSON OSORIO"/>
    <x v="2"/>
  </r>
  <r>
    <n v="51313"/>
    <s v="2025-02-04 13:07:16"/>
    <x v="18"/>
    <x v="4"/>
    <x v="0"/>
    <s v="2025-02-04 00:00:00"/>
    <m/>
    <x v="2"/>
    <s v="350W LITE"/>
    <s v="CARLOS ANDRES UYABAN ALONSO"/>
    <n v="1030645122"/>
    <s v="FINALIZADA"/>
    <s v="YONNATAN HERRERA"/>
    <x v="1"/>
  </r>
  <r>
    <n v="51316"/>
    <s v="2025-02-04 13:15:37"/>
    <x v="18"/>
    <x v="4"/>
    <x v="0"/>
    <s v="2025-02-05 00:00:00"/>
    <s v="2025-02-05 13:03:15"/>
    <x v="2"/>
    <s v="350W"/>
    <s v="DIEGO ALEJANDRO  DIAZ URREGO"/>
    <n v="1020824512"/>
    <s v="ENTREGADA"/>
    <s v="YONNATAN HERRERA"/>
    <x v="1"/>
  </r>
  <r>
    <n v="51332"/>
    <s v="2025-02-04 15:42:34"/>
    <x v="18"/>
    <x v="4"/>
    <x v="0"/>
    <s v="2025-02-04 00:00:00"/>
    <s v="2025-02-11 08:39:55"/>
    <x v="2"/>
    <s v="350W"/>
    <s v="DIEGO ANDRES  MARTINEZ NOVOA"/>
    <n v="1014181452"/>
    <s v="ENTREGADA"/>
    <s v="YONNATAN HERRERA"/>
    <x v="1"/>
  </r>
  <r>
    <n v="51380"/>
    <s v="2025-02-05 10:35:56"/>
    <x v="18"/>
    <x v="4"/>
    <x v="0"/>
    <s v="2025-02-07 00:00:00"/>
    <s v="2025-02-07 13:07:19"/>
    <x v="0"/>
    <s v="800W"/>
    <s v="SERGIO MAURICIO CASTAÑEDA TOVAR"/>
    <n v="80092592"/>
    <s v="ENTREGADA"/>
    <s v="YONNATAN HERRERA"/>
    <x v="1"/>
  </r>
  <r>
    <n v="51382"/>
    <s v="2025-02-05 10:42:30"/>
    <x v="18"/>
    <x v="4"/>
    <x v="0"/>
    <s v="2025-02-05 00:00:00"/>
    <s v="2025-02-05 15:36:26"/>
    <x v="2"/>
    <s v="800W"/>
    <s v="MARIA ALEJANDRA  TOLOSA BARBOSA"/>
    <n v="1024585787"/>
    <s v="ENTREGADA"/>
    <s v="YONNATAN HERRERA"/>
    <x v="1"/>
  </r>
  <r>
    <n v="51385"/>
    <s v="2025-02-05 11:11:04"/>
    <x v="18"/>
    <x v="4"/>
    <x v="0"/>
    <s v="2025-02-05 00:00:00"/>
    <s v="2025-02-05 15:10:04"/>
    <x v="2"/>
    <s v="2400W"/>
    <s v="JAVIER ARANGO GUTIERREZ"/>
    <n v="79986354"/>
    <s v="ENTREGADA"/>
    <s v="YONNATAN HERRERA"/>
    <x v="1"/>
  </r>
  <r>
    <n v="51395"/>
    <s v="2025-02-05 11:53:32"/>
    <x v="18"/>
    <x v="4"/>
    <x v="0"/>
    <s v="2025-02-07 00:00:00"/>
    <m/>
    <x v="3"/>
    <s v="800W"/>
    <s v="RAFAEL ALBERTO GALVIS BARBOSA"/>
    <n v="79519191"/>
    <s v="FINALIZADA"/>
    <s v="YONNATAN HERRERA"/>
    <x v="1"/>
  </r>
  <r>
    <n v="51400"/>
    <s v="2025-02-05 12:24:20"/>
    <x v="18"/>
    <x v="4"/>
    <x v="0"/>
    <s v="2025-02-05 00:00:00"/>
    <s v="2025-02-05 15:37:04"/>
    <x v="2"/>
    <s v="1600W"/>
    <s v="BRUCE ELIAS  HERNANDEZ DUARTE"/>
    <n v="79901919"/>
    <s v="ENTREGADA"/>
    <s v="YONNATAN HERRERA"/>
    <x v="1"/>
  </r>
  <r>
    <n v="51404"/>
    <s v="2025-02-05 12:32:47"/>
    <x v="18"/>
    <x v="4"/>
    <x v="0"/>
    <s v="2025-02-05 00:00:00"/>
    <s v="2025-02-05 16:39:52"/>
    <x v="2"/>
    <s v="800W"/>
    <s v="IVAN ENRIQUE PINILLA JIMENEZ"/>
    <n v="1055710514"/>
    <s v="ENTREGADA"/>
    <s v="YONNATAN HERRERA"/>
    <x v="1"/>
  </r>
  <r>
    <n v="51423"/>
    <s v="2025-02-05 14:03:42"/>
    <x v="18"/>
    <x v="4"/>
    <x v="0"/>
    <s v="2025-02-05 00:00:00"/>
    <m/>
    <x v="2"/>
    <s v="1600W"/>
    <s v="MAURICIO  GALINDO SANCHEZ"/>
    <n v="80794049"/>
    <s v="FINALIZADA"/>
    <s v="YONNATAN HERRERA"/>
    <x v="1"/>
  </r>
  <r>
    <n v="51483"/>
    <s v="2025-02-06 11:19:46"/>
    <x v="18"/>
    <x v="4"/>
    <x v="0"/>
    <s v="2025-02-06 00:00:00"/>
    <m/>
    <x v="2"/>
    <s v="800W"/>
    <s v="JAVIER ALBERTO CLAVIJO VASQUEZ"/>
    <n v="19446422"/>
    <s v="FINALIZADA"/>
    <s v="YONNATAN HERRERA"/>
    <x v="1"/>
  </r>
  <r>
    <n v="51486"/>
    <s v="2025-02-06 11:36:56"/>
    <x v="18"/>
    <x v="4"/>
    <x v="0"/>
    <s v="2025-02-06 00:00:00"/>
    <s v="2025-02-06 13:37:47"/>
    <x v="2"/>
    <s v="800W"/>
    <s v="JUAN DAVID DE LOS RIOS CESPEDES"/>
    <n v="1018474501"/>
    <s v="ENTREGADA"/>
    <s v="YONNATAN HERRERA"/>
    <x v="1"/>
  </r>
  <r>
    <n v="51489"/>
    <s v="2025-02-06 11:45:24"/>
    <x v="18"/>
    <x v="4"/>
    <x v="0"/>
    <s v="2025-02-06 00:00:00"/>
    <s v="2025-02-06 15:44:31"/>
    <x v="2"/>
    <s v="1600W"/>
    <s v="JOSE RODRIGO VALCARCEL VELA"/>
    <n v="79914760"/>
    <s v="ENTREGADA"/>
    <s v="YONNATAN HERRERA"/>
    <x v="1"/>
  </r>
  <r>
    <n v="51514"/>
    <s v="2025-02-06 14:00:13"/>
    <x v="18"/>
    <x v="4"/>
    <x v="0"/>
    <s v="2025-02-11 00:00:00"/>
    <m/>
    <x v="0"/>
    <s v="1600W"/>
    <s v="WILMER  PEÑUELA ESPINOSA"/>
    <n v="80811104"/>
    <s v="FINALIZADA"/>
    <s v="YONNATAN HERRERA"/>
    <x v="1"/>
  </r>
  <r>
    <n v="51517"/>
    <s v="2025-02-06 14:32:11"/>
    <x v="18"/>
    <x v="4"/>
    <x v="0"/>
    <s v="2025-02-07 00:00:00"/>
    <s v="2025-02-08 14:01:04"/>
    <x v="2"/>
    <s v="350W"/>
    <s v="JUAN DAVID  OSSA PAEZ"/>
    <n v="1014271075"/>
    <s v="ENTREGADA"/>
    <s v="YONNATAN HERRERA"/>
    <x v="1"/>
  </r>
  <r>
    <n v="51559"/>
    <s v="2025-02-07 10:02:20"/>
    <x v="18"/>
    <x v="4"/>
    <x v="0"/>
    <s v="2025-02-07 00:00:00"/>
    <s v="2025-02-10 16:52:59"/>
    <x v="2"/>
    <s v="1600W"/>
    <s v="ESTEBAN  BENAVIDEZ RAMOS"/>
    <n v="1032451040"/>
    <s v="ENTREGADA"/>
    <s v="YONNATAN HERRERA"/>
    <x v="1"/>
  </r>
  <r>
    <n v="51573"/>
    <s v="2025-02-07 10:59:56"/>
    <x v="18"/>
    <x v="4"/>
    <x v="0"/>
    <s v="2025-02-08 00:00:00"/>
    <s v="2025-02-10 13:03:00"/>
    <x v="1"/>
    <s v="350W"/>
    <s v="VICTORIA RODRIGUEZ BARRIOS"/>
    <n v="32763003"/>
    <s v="ENTREGADA"/>
    <s v="YONNATAN HERRERA"/>
    <x v="1"/>
  </r>
  <r>
    <n v="51581"/>
    <s v="2025-02-07 11:57:14"/>
    <x v="18"/>
    <x v="4"/>
    <x v="0"/>
    <s v="2025-02-07 00:00:00"/>
    <s v="2025-02-07 15:34:20"/>
    <x v="2"/>
    <s v="2400W"/>
    <s v="GRUPO 360"/>
    <n v="900324457"/>
    <s v="ENTREGADA"/>
    <s v="YONNATAN HERRERA"/>
    <x v="1"/>
  </r>
  <r>
    <n v="51588"/>
    <s v="2025-02-07 12:34:12"/>
    <x v="18"/>
    <x v="4"/>
    <x v="0"/>
    <s v="2025-02-07 00:00:00"/>
    <s v="2025-02-10 10:51:16"/>
    <x v="2"/>
    <s v="2400W"/>
    <s v="CARLOS ARGOTA CAICEDO"/>
    <n v="16791215"/>
    <s v="ENTREGADA"/>
    <s v="YONNATAN HERRERA"/>
    <x v="1"/>
  </r>
  <r>
    <n v="51599"/>
    <s v="2025-02-07 13:18:12"/>
    <x v="18"/>
    <x v="4"/>
    <x v="0"/>
    <s v="2025-02-08 00:00:00"/>
    <s v="2025-02-10 15:58:19"/>
    <x v="3"/>
    <s v="1600W"/>
    <s v="MANUEL JOVANNY  SANCHEZ QUITIAN"/>
    <n v="80204950"/>
    <s v="ENTREGADA"/>
    <s v="YONNATAN HERRERA"/>
    <x v="1"/>
  </r>
  <r>
    <n v="51603"/>
    <s v="2025-02-07 13:27:08"/>
    <x v="18"/>
    <x v="4"/>
    <x v="0"/>
    <s v="2025-02-11 00:00:00"/>
    <m/>
    <x v="3"/>
    <s v="800W"/>
    <s v="ESTEBAN NEWMANN"/>
    <n v="1037634553"/>
    <s v="FINALIZADA"/>
    <s v="YONNATAN HERRERA"/>
    <x v="1"/>
  </r>
  <r>
    <n v="51604"/>
    <s v="2025-02-07 13:34:23"/>
    <x v="18"/>
    <x v="4"/>
    <x v="0"/>
    <s v="2025-02-08 00:00:00"/>
    <m/>
    <x v="1"/>
    <s v="1600W"/>
    <s v="ANDRES FELIPE  MONTILLA NOVA"/>
    <n v="1015393910"/>
    <s v="AUTORIZADA"/>
    <s v="YONNATAN HERRERA"/>
    <x v="1"/>
  </r>
  <r>
    <n v="51606"/>
    <s v="2025-02-07 13:41:35"/>
    <x v="18"/>
    <x v="4"/>
    <x v="0"/>
    <s v="2025-02-12 00:00:00"/>
    <m/>
    <x v="0"/>
    <s v="800W"/>
    <s v="ANDRÉS  ORTIZ"/>
    <n v="1031804302"/>
    <s v="EN ESPERA"/>
    <m/>
    <x v="1"/>
  </r>
  <r>
    <n v="51616"/>
    <s v="2025-02-07 14:27:14"/>
    <x v="18"/>
    <x v="4"/>
    <x v="0"/>
    <s v="2025-02-07 00:00:00"/>
    <s v="2025-02-07 15:20:09"/>
    <x v="5"/>
    <s v="800W"/>
    <s v="JUAN FELIPE  ESPITIA ARANA"/>
    <n v="1010243240"/>
    <s v="ENTREGADA"/>
    <s v="YONNATAN HERRERA"/>
    <x v="1"/>
  </r>
  <r>
    <n v="51622"/>
    <s v="2025-02-07 14:48:46"/>
    <x v="18"/>
    <x v="4"/>
    <x v="0"/>
    <s v="2025-02-07 00:00:00"/>
    <s v="2025-02-07 16:43:19"/>
    <x v="5"/>
    <s v="800W"/>
    <s v="PAULA ANDREA  MEDINA SANDOVAL"/>
    <n v="1015475906"/>
    <s v="ENTREGADA"/>
    <m/>
    <x v="1"/>
  </r>
  <r>
    <n v="51629"/>
    <s v="2025-02-07 15:27:21"/>
    <x v="18"/>
    <x v="4"/>
    <x v="0"/>
    <s v="2025-02-07 00:00:00"/>
    <s v="2025-02-10 09:31:26"/>
    <x v="2"/>
    <s v="MOPED"/>
    <s v="DAVID  SANDOVAL SUAREZ"/>
    <n v="80541055"/>
    <s v="ENTREGADA"/>
    <s v="YONNATAN HERRERA"/>
    <x v="1"/>
  </r>
  <r>
    <n v="51643"/>
    <s v="2025-02-07 16:48:05"/>
    <x v="18"/>
    <x v="4"/>
    <x v="0"/>
    <s v="2025-02-11 00:00:00"/>
    <m/>
    <x v="1"/>
    <s v="500W"/>
    <s v="MIGUEL ANTONIO  GARCIA"/>
    <n v="79487399"/>
    <s v="EN ESPERA"/>
    <m/>
    <x v="1"/>
  </r>
  <r>
    <n v="51685"/>
    <s v="2025-02-08 10:18:32"/>
    <x v="18"/>
    <x v="4"/>
    <x v="0"/>
    <s v="2025-02-12 00:00:00"/>
    <m/>
    <x v="0"/>
    <s v="800W"/>
    <s v="JENNY CAROLINA  SALAMANCA GOMEZ"/>
    <n v="1057585696"/>
    <s v="EN ESPERA"/>
    <m/>
    <x v="1"/>
  </r>
  <r>
    <n v="51722"/>
    <s v="2025-02-08 12:08:11"/>
    <x v="18"/>
    <x v="4"/>
    <x v="0"/>
    <s v="2025-02-12 00:00:00"/>
    <m/>
    <x v="0"/>
    <s v="1600W"/>
    <s v="SANDRA MILENA  LOPEZ REDONDO"/>
    <n v="1013580347"/>
    <s v="EN ESPERA"/>
    <m/>
    <x v="1"/>
  </r>
  <r>
    <n v="51727"/>
    <s v="2025-02-08 12:14:46"/>
    <x v="18"/>
    <x v="4"/>
    <x v="0"/>
    <s v="2025-02-12 00:00:00"/>
    <m/>
    <x v="0"/>
    <s v="1600W"/>
    <s v="TANIA YINETH  MORALES MALAGON"/>
    <n v="1015457863"/>
    <s v="EN ESPERA"/>
    <m/>
    <x v="1"/>
  </r>
  <r>
    <n v="51729"/>
    <s v="2025-02-08 12:36:58"/>
    <x v="18"/>
    <x v="4"/>
    <x v="0"/>
    <s v="2025-02-10 00:00:00"/>
    <s v="2025-02-10 16:52:03"/>
    <x v="2"/>
    <s v="1600W"/>
    <s v="BLANCA LIGIA SALGUERO NIETO"/>
    <n v="38284111"/>
    <s v="ENTREGADA"/>
    <s v="YONNATAN HERRERA"/>
    <x v="1"/>
  </r>
  <r>
    <n v="51734"/>
    <s v="2025-02-08 12:49:02"/>
    <x v="18"/>
    <x v="4"/>
    <x v="0"/>
    <s v="2025-02-11 00:00:00"/>
    <m/>
    <x v="1"/>
    <s v="350W"/>
    <s v="GERARDO ESTEBAN  GOMEZ CASTRO"/>
    <n v="1030651196"/>
    <s v="P. AUTORIZAR"/>
    <s v="YONNATAN HERRERA"/>
    <x v="1"/>
  </r>
  <r>
    <n v="51739"/>
    <s v="2025-02-08 13:14:23"/>
    <x v="18"/>
    <x v="4"/>
    <x v="0"/>
    <s v="2025-02-12 00:00:00"/>
    <m/>
    <x v="3"/>
    <s v="1600W"/>
    <s v="MIGUEL ANDRÉS  TOVAR MARTÍNEZ"/>
    <n v="1075273418"/>
    <s v="EN ESPERA"/>
    <m/>
    <x v="1"/>
  </r>
  <r>
    <n v="51747"/>
    <s v="2025-02-08 13:32:24"/>
    <x v="18"/>
    <x v="4"/>
    <x v="0"/>
    <s v="2025-02-12 00:00:00"/>
    <m/>
    <x v="0"/>
    <s v="MOPED"/>
    <s v="NICOL SOLANYI  AGUILAR CAMELO"/>
    <n v="1012330679"/>
    <s v="EN ESPERA"/>
    <m/>
    <x v="1"/>
  </r>
  <r>
    <n v="51751"/>
    <s v="2025-02-08 13:42:01"/>
    <x v="18"/>
    <x v="4"/>
    <x v="0"/>
    <s v="2025-02-08 00:00:00"/>
    <s v="2025-02-11 12:13:04"/>
    <x v="2"/>
    <s v="800W"/>
    <s v="JEIMY SAMARA CAMACHO RICARDO"/>
    <n v="1014308901"/>
    <s v="ENTREGADA"/>
    <s v="YONNATAN HERRERA"/>
    <x v="1"/>
  </r>
  <r>
    <n v="51755"/>
    <s v="2025-02-08 13:50:49"/>
    <x v="18"/>
    <x v="4"/>
    <x v="0"/>
    <s v="2025-02-10 00:00:00"/>
    <s v="2025-02-10 16:02:46"/>
    <x v="2"/>
    <s v="800W"/>
    <s v="SIMON  DIAZ ZAMORA"/>
    <n v="1014860729"/>
    <s v="ENTREGADA"/>
    <s v="YONNATAN HERRERA"/>
    <x v="1"/>
  </r>
  <r>
    <n v="51766"/>
    <s v="2025-02-08 14:12:21"/>
    <x v="18"/>
    <x v="4"/>
    <x v="0"/>
    <s v="2025-02-12 00:00:00"/>
    <m/>
    <x v="0"/>
    <s v="500W"/>
    <s v="CESAR AUGUSTO  BARRAGAN BARRAGAN"/>
    <n v="80054087"/>
    <s v="EN ESPERA"/>
    <m/>
    <x v="1"/>
  </r>
  <r>
    <n v="51769"/>
    <s v="2025-02-08 14:22:11"/>
    <x v="18"/>
    <x v="4"/>
    <x v="0"/>
    <s v="2025-02-10 00:00:00"/>
    <m/>
    <x v="1"/>
    <s v="500W"/>
    <s v="GUILLERMO ALFONSO MARTINEZ"/>
    <n v="1016019523"/>
    <s v="AUTORIZADA"/>
    <s v="YONNATAN HERRERA"/>
    <x v="1"/>
  </r>
  <r>
    <n v="51770"/>
    <s v="2025-02-08 14:35:58"/>
    <x v="18"/>
    <x v="4"/>
    <x v="0"/>
    <s v="2025-02-10 00:00:00"/>
    <m/>
    <x v="2"/>
    <s v="800W"/>
    <s v="CARLOS MAURICIO  LOPEZ MEDINA"/>
    <n v="17356771"/>
    <s v="FINALIZADA"/>
    <s v="YONNATAN HERRERA"/>
    <x v="1"/>
  </r>
  <r>
    <n v="50829"/>
    <s v="2025-01-30 10:13:00"/>
    <x v="17"/>
    <x v="0"/>
    <x v="0"/>
    <s v="2025-02-04 00:00:00"/>
    <s v="2025-02-05 15:21:04"/>
    <x v="0"/>
    <s v="800W"/>
    <s v="DANIEL  AGUIRRE RODRIGUEZ"/>
    <n v="1014260188"/>
    <s v="ENTREGADA"/>
    <s v="YONNATAN HERRERA"/>
    <x v="1"/>
  </r>
  <r>
    <n v="50851"/>
    <s v="2025-01-30 12:48:17"/>
    <x v="17"/>
    <x v="0"/>
    <x v="0"/>
    <s v="2025-01-30 00:00:00"/>
    <s v="2025-01-31 08:52:13"/>
    <x v="2"/>
    <s v="1600W"/>
    <s v="YULY ANDREA  MARTINEZ LEON"/>
    <n v="1014242209"/>
    <s v="ENTREGADA"/>
    <s v="YONNATAN HERRERA"/>
    <x v="1"/>
  </r>
  <r>
    <n v="50873"/>
    <s v="2025-01-30 14:38:37"/>
    <x v="17"/>
    <x v="0"/>
    <x v="0"/>
    <s v="2025-02-03 00:00:00"/>
    <s v="2025-02-04 11:52:57"/>
    <x v="3"/>
    <s v="1600W"/>
    <s v="ANDRES FELIPE  MONTILLA NOVA"/>
    <n v="1015393910"/>
    <s v="ENTREGADA"/>
    <s v="YONNATAN HERRERA"/>
    <x v="1"/>
  </r>
  <r>
    <n v="50916"/>
    <s v="2025-01-31 09:13:34"/>
    <x v="17"/>
    <x v="0"/>
    <x v="0"/>
    <s v="2025-02-04 00:00:00"/>
    <s v="2025-02-05 17:07:38"/>
    <x v="0"/>
    <s v="350W"/>
    <s v="VICTORIA RODRIGUEZ BARRIOS"/>
    <n v="32763003"/>
    <s v="ENTREGADA"/>
    <s v="YONNATAN HERRERA"/>
    <x v="1"/>
  </r>
  <r>
    <n v="50929"/>
    <s v="2025-01-31 10:20:36"/>
    <x v="17"/>
    <x v="0"/>
    <x v="0"/>
    <s v="2025-02-03 00:00:00"/>
    <m/>
    <x v="3"/>
    <s v="800W"/>
    <s v="JUAN CARLOS  BERNATE VIDALES"/>
    <n v="79836245"/>
    <s v="FINALIZADA"/>
    <s v="YONNATAN HERRERA"/>
    <x v="1"/>
  </r>
  <r>
    <n v="50961"/>
    <s v="2025-01-31 13:18:32"/>
    <x v="17"/>
    <x v="0"/>
    <x v="0"/>
    <s v="2025-02-06 00:00:00"/>
    <m/>
    <x v="0"/>
    <s v="800W"/>
    <s v="ALEJANDRO  LOPEZ CAÑON"/>
    <n v="1126809645"/>
    <s v="AUTORIZADA"/>
    <s v="YONNATAN HERRERA"/>
    <x v="1"/>
  </r>
  <r>
    <n v="50972"/>
    <s v="2025-01-31 14:29:53"/>
    <x v="17"/>
    <x v="0"/>
    <x v="0"/>
    <s v="2025-02-01 00:00:00"/>
    <s v="2025-02-01 12:20:51"/>
    <x v="2"/>
    <s v="800W"/>
    <s v="NICOLAS  SARMIENTO"/>
    <n v="1010190138"/>
    <s v="ENTREGADA"/>
    <s v="YONNATAN HERRERA"/>
    <x v="1"/>
  </r>
  <r>
    <n v="50989"/>
    <s v="2025-01-31 15:50:26"/>
    <x v="17"/>
    <x v="0"/>
    <x v="0"/>
    <s v="2025-01-31 00:00:00"/>
    <s v="2025-01-31 16:17:28"/>
    <x v="2"/>
    <s v="800W"/>
    <s v="JUAN FELIPE  ESPITIA ARANA"/>
    <n v="1010243240"/>
    <s v="ENTREGADA"/>
    <s v="YONNATAN HERRERA"/>
    <x v="1"/>
  </r>
  <r>
    <n v="50991"/>
    <s v="2025-01-31 15:59:33"/>
    <x v="17"/>
    <x v="0"/>
    <x v="0"/>
    <s v="2025-02-05 00:00:00"/>
    <m/>
    <x v="0"/>
    <s v="350W"/>
    <s v="EDISSON  HERNANDEZ SALINAS"/>
    <n v="16075639"/>
    <s v="EN PROCESO"/>
    <s v="YONNATAN HERRERA"/>
    <x v="1"/>
  </r>
  <r>
    <n v="50994"/>
    <s v="2025-01-31 16:10:36"/>
    <x v="17"/>
    <x v="0"/>
    <x v="0"/>
    <s v="2025-02-05 00:00:00"/>
    <m/>
    <x v="3"/>
    <s v="500W"/>
    <s v="DAMARIS MCNAMARA GUTEMBERG"/>
    <n v="1018483759"/>
    <s v="AUTORIZA.R.B"/>
    <s v="YONNATAN HERRERA"/>
    <x v="1"/>
  </r>
  <r>
    <n v="50995"/>
    <s v="2025-01-31 16:19:15"/>
    <x v="17"/>
    <x v="0"/>
    <x v="0"/>
    <s v="2025-01-31 00:00:00"/>
    <s v="2025-01-31 16:38:43"/>
    <x v="2"/>
    <s v="800W"/>
    <s v="LINA MARIA  MUÑOZ CARVAJAL"/>
    <n v="107265876"/>
    <s v="ENTREGADA"/>
    <s v="YONNATAN HERRERA"/>
    <x v="1"/>
  </r>
  <r>
    <n v="51019"/>
    <s v="2025-02-01 09:10:34"/>
    <x v="17"/>
    <x v="4"/>
    <x v="0"/>
    <s v="2025-02-01 00:00:00"/>
    <s v="2025-02-01 14:39:13"/>
    <x v="2"/>
    <s v="500W"/>
    <s v="JUAN PABLO RAMIREZ"/>
    <n v="1090374697"/>
    <s v="ENTREGADA"/>
    <s v="JULIAN MONTAÑO"/>
    <x v="1"/>
  </r>
  <r>
    <n v="51026"/>
    <s v="2025-02-01 09:35:50"/>
    <x v="17"/>
    <x v="4"/>
    <x v="0"/>
    <s v="2025-02-19 00:00:00"/>
    <m/>
    <x v="0"/>
    <s v="800W"/>
    <s v="JOHN SERGIO  GUEVARA"/>
    <n v="79490789"/>
    <s v="FINALIZADA"/>
    <s v="YONNATAN HERRERA"/>
    <x v="1"/>
  </r>
  <r>
    <n v="51034"/>
    <s v="2025-02-01 10:04:16"/>
    <x v="17"/>
    <x v="4"/>
    <x v="0"/>
    <s v="2025-02-01 00:00:00"/>
    <s v="2025-02-01 12:05:06"/>
    <x v="2"/>
    <s v="800W"/>
    <s v="DUVAN AMEZQUITA MARIN"/>
    <n v="1020743342"/>
    <s v="ENTREGADA"/>
    <s v="YONNATAN HERRERA"/>
    <x v="1"/>
  </r>
  <r>
    <n v="51043"/>
    <s v="2025-02-01 10:25:08"/>
    <x v="17"/>
    <x v="4"/>
    <x v="0"/>
    <m/>
    <s v="2025-02-08 12:31:36"/>
    <x v="0"/>
    <s v="350W"/>
    <s v="MARIA ALEXANDRA LUGO TORRES"/>
    <n v="1107035992"/>
    <s v="ENTREGADA"/>
    <s v="YONNATAN HERRERA"/>
    <x v="1"/>
  </r>
  <r>
    <n v="51052"/>
    <s v="2025-02-01 11:05:00"/>
    <x v="17"/>
    <x v="4"/>
    <x v="0"/>
    <s v="2025-02-01 00:00:00"/>
    <s v="2025-02-01 14:21:39"/>
    <x v="2"/>
    <s v="350W"/>
    <s v="EDWARD RUIZ"/>
    <n v="1110452299"/>
    <s v="ENTREGADA"/>
    <s v="YONNATAN HERRERA"/>
    <x v="1"/>
  </r>
  <r>
    <n v="51065"/>
    <s v="2025-02-01 11:33:11"/>
    <x v="17"/>
    <x v="4"/>
    <x v="0"/>
    <s v="2025-02-04 00:00:00"/>
    <s v="2025-02-08 09:10:25"/>
    <x v="3"/>
    <s v="350W"/>
    <s v="MANUEL MENDOZA"/>
    <n v="1090471931"/>
    <s v="ENTREGADA"/>
    <s v="YONNATAN HERRERA"/>
    <x v="1"/>
  </r>
  <r>
    <n v="51067"/>
    <s v="2025-02-01 11:39:26"/>
    <x v="17"/>
    <x v="4"/>
    <x v="0"/>
    <s v="2025-02-05 00:00:00"/>
    <s v="2025-02-08 10:38:32"/>
    <x v="0"/>
    <s v="800W"/>
    <s v="JHON JAIRO  SANCHEZ ORJUELA"/>
    <n v="79897775"/>
    <s v="ENTREGADA"/>
    <s v="YONNATAN HERRERA"/>
    <x v="1"/>
  </r>
  <r>
    <n v="51081"/>
    <s v="2025-02-01 12:13:29"/>
    <x v="17"/>
    <x v="4"/>
    <x v="0"/>
    <s v="2025-02-05 00:00:00"/>
    <m/>
    <x v="0"/>
    <s v="800W"/>
    <s v="JUAN MIGUEL  CASTILLO"/>
    <n v="79875863"/>
    <s v="FINALIZADA"/>
    <s v="YONNATAN HERRERA"/>
    <x v="1"/>
  </r>
  <r>
    <n v="67048"/>
    <s v="2025-08-19 12:52:42"/>
    <x v="29"/>
    <x v="7"/>
    <x v="0"/>
    <s v="2025-08-26 00:00:00"/>
    <s v="2025-09-02 13:13:33"/>
    <x v="0"/>
    <n v="800"/>
    <s v="MARLON CÓRDOBA"/>
    <n v="1128449122"/>
    <s v="ENTREGADA"/>
    <s v="CRISTIAN ALFONSO"/>
    <x v="3"/>
  </r>
  <r>
    <n v="67066"/>
    <s v="2025-08-19 15:04:13"/>
    <x v="29"/>
    <x v="7"/>
    <x v="0"/>
    <s v="2025-08-26 00:00:00"/>
    <s v="2025-08-28 09:27:04"/>
    <x v="0"/>
    <n v="350"/>
    <s v="ANGELICA MARIA  GARCIA CORREA"/>
    <n v="1000438030"/>
    <s v="ENTREGADA"/>
    <s v="CRISTIAN HENAO"/>
    <x v="3"/>
  </r>
  <r>
    <n v="67154"/>
    <s v="2025-08-20 13:25:54"/>
    <x v="29"/>
    <x v="7"/>
    <x v="0"/>
    <s v="2025-08-20 00:00:00"/>
    <s v="2025-08-20 13:31:27"/>
    <x v="0"/>
    <n v="2400"/>
    <s v="EDUARDO JOSE SMITH HERNANDEZ"/>
    <n v="79691636"/>
    <s v="ENTREGADA"/>
    <m/>
    <x v="3"/>
  </r>
  <r>
    <n v="67173"/>
    <s v="2025-08-20 15:14:57"/>
    <x v="29"/>
    <x v="7"/>
    <x v="0"/>
    <s v="2025-08-27 00:00:00"/>
    <s v="2025-08-28 15:48:22"/>
    <x v="3"/>
    <n v="500"/>
    <s v="SHARON YISETH SURMAY RAMIREZ"/>
    <n v="1045730042"/>
    <s v="ENTREGADA"/>
    <s v="CRISTIAN HENAO"/>
    <x v="3"/>
  </r>
  <r>
    <n v="67179"/>
    <s v="2025-08-20 15:57:31"/>
    <x v="29"/>
    <x v="7"/>
    <x v="0"/>
    <s v="2025-08-28 00:00:00"/>
    <m/>
    <x v="3"/>
    <n v="1600"/>
    <s v="MARO DANIEL MENDOZA SANCHEZ"/>
    <n v="1002995398"/>
    <s v="FINALIZADA"/>
    <s v="CRISTIAN ALFONSO"/>
    <x v="3"/>
  </r>
  <r>
    <n v="67217"/>
    <s v="2025-08-21 11:11:12"/>
    <x v="29"/>
    <x v="7"/>
    <x v="0"/>
    <s v="2025-08-28 00:00:00"/>
    <s v="2025-09-03 13:26:51"/>
    <x v="3"/>
    <n v="500"/>
    <s v="JULIO CESAR SERRATO PENAGOS"/>
    <n v="83231890"/>
    <s v="ENTREGADA"/>
    <s v="CRISTIAN ALFONSO"/>
    <x v="3"/>
  </r>
  <r>
    <n v="67227"/>
    <s v="2025-08-21 12:16:24"/>
    <x v="29"/>
    <x v="7"/>
    <x v="0"/>
    <s v="2025-08-28 00:00:00"/>
    <s v="2025-08-28 15:21:07"/>
    <x v="0"/>
    <n v="1600"/>
    <s v="CAROLINA  SOTO GALLEGO"/>
    <n v="1152702626"/>
    <s v="ENTREGADA"/>
    <s v="CRISTIAN HENAO"/>
    <x v="3"/>
  </r>
  <r>
    <n v="67251"/>
    <s v="2025-08-21 14:48:59"/>
    <x v="29"/>
    <x v="7"/>
    <x v="0"/>
    <s v="2025-08-28 00:00:00"/>
    <s v="2025-08-30 12:36:14"/>
    <x v="3"/>
    <n v="1600"/>
    <s v="DIDIER ALBENIS MEJIA ESCORCIA"/>
    <n v="71763382"/>
    <s v="ENTREGADA"/>
    <s v="CRISTIAN DAVID GUERRERO"/>
    <x v="3"/>
  </r>
  <r>
    <n v="67259"/>
    <s v="2025-08-21 16:35:22"/>
    <x v="29"/>
    <x v="7"/>
    <x v="0"/>
    <s v="2025-08-28 00:00:00"/>
    <s v="2025-09-03 15:02:12"/>
    <x v="0"/>
    <n v="800"/>
    <s v="JUAN JOSE  SUAREZ DEOSSA"/>
    <n v="1036683674"/>
    <s v="ENTREGADA"/>
    <s v="CRISTIAN ALFONSO"/>
    <x v="3"/>
  </r>
  <r>
    <n v="67304"/>
    <s v="2025-08-22 10:56:44"/>
    <x v="29"/>
    <x v="7"/>
    <x v="0"/>
    <s v="2025-08-29 00:00:00"/>
    <m/>
    <x v="3"/>
    <n v="1600"/>
    <s v="ELIECER DAVID GOMEZ VILLAMIL"/>
    <n v="1019025961"/>
    <s v="AUTORIZA.R.B"/>
    <s v="CRISTIAN ALFONSO"/>
    <x v="3"/>
  </r>
  <r>
    <n v="67350"/>
    <s v="2025-08-22 15:54:08"/>
    <x v="29"/>
    <x v="7"/>
    <x v="0"/>
    <s v="2025-08-29 00:00:00"/>
    <m/>
    <x v="0"/>
    <n v="1600"/>
    <s v="YOAN CAMILO CARDENAS ZAPATA"/>
    <n v="8064790"/>
    <s v="AUTORIZADA"/>
    <s v="CRISTIAN ALFONSO"/>
    <x v="3"/>
  </r>
  <r>
    <n v="67359"/>
    <s v="2025-08-22 16:38:10"/>
    <x v="29"/>
    <x v="7"/>
    <x v="0"/>
    <s v="2025-08-29 00:00:00"/>
    <s v="2025-09-02 16:30:03"/>
    <x v="0"/>
    <n v="800"/>
    <s v="ANDREA CAMILA PINILLA DAZA"/>
    <n v="1152220921"/>
    <s v="ENTREGADA"/>
    <s v="CRISTIAN ALFONSO"/>
    <x v="3"/>
  </r>
  <r>
    <n v="67421"/>
    <s v="2025-08-23 12:16:43"/>
    <x v="29"/>
    <x v="7"/>
    <x v="0"/>
    <s v="2025-08-29 00:00:00"/>
    <m/>
    <x v="0"/>
    <n v="800"/>
    <s v="VANESSA  FORERO BLANCO"/>
    <n v="1015415613"/>
    <s v="AUTORIZADA"/>
    <s v="CRISTIAN ALFONSO"/>
    <x v="3"/>
  </r>
  <r>
    <n v="66387"/>
    <s v="2025-08-11 08:04:25"/>
    <x v="31"/>
    <x v="7"/>
    <x v="0"/>
    <s v="2025-08-13 00:00:00"/>
    <m/>
    <x v="0"/>
    <s v="800W"/>
    <s v="URIBE UMAÑA CONSULTING S.A.S"/>
    <n v="901593724"/>
    <s v="EN ESPERA"/>
    <m/>
    <x v="0"/>
  </r>
  <r>
    <n v="66388"/>
    <s v="2025-08-11 08:05:43"/>
    <x v="31"/>
    <x v="7"/>
    <x v="0"/>
    <s v="2025-08-13 00:00:00"/>
    <m/>
    <x v="0"/>
    <s v="MOPED ELECTRICO"/>
    <s v="PAOLA RAMIREZ GOMEZ"/>
    <n v="52420585"/>
    <s v="EN ESPERA"/>
    <m/>
    <x v="0"/>
  </r>
  <r>
    <n v="66390"/>
    <s v="2025-08-11 08:12:31"/>
    <x v="31"/>
    <x v="7"/>
    <x v="0"/>
    <s v="2025-08-14 00:00:00"/>
    <m/>
    <x v="3"/>
    <s v="1600W"/>
    <s v="MANUEL ESCOBAR  ESPINOSA"/>
    <n v="1001202287"/>
    <s v="EN ESPERA"/>
    <m/>
    <x v="0"/>
  </r>
  <r>
    <n v="66391"/>
    <s v="2025-08-11 08:19:39"/>
    <x v="31"/>
    <x v="7"/>
    <x v="0"/>
    <s v="2025-08-13 00:00:00"/>
    <m/>
    <x v="0"/>
    <s v="1600W"/>
    <s v="OSAVALDO JOSE  GARCIA CASTAÑEDA"/>
    <n v="79364773"/>
    <s v="FINALIZADA"/>
    <s v="SANTIAGO SILVA"/>
    <x v="0"/>
  </r>
  <r>
    <n v="66392"/>
    <s v="2025-08-11 08:29:22"/>
    <x v="31"/>
    <x v="7"/>
    <x v="0"/>
    <s v="2025-08-11 00:00:00"/>
    <s v="2025-08-11 17:03:09"/>
    <x v="5"/>
    <s v="800w"/>
    <s v="PAOLA XIMENA RODRIGUEZ MUÑOZ"/>
    <n v="1020804438"/>
    <s v="ENTREGADA"/>
    <s v="CARLOS SERRATE"/>
    <x v="0"/>
  </r>
  <r>
    <n v="66394"/>
    <s v="2025-08-11 08:44:56"/>
    <x v="31"/>
    <x v="7"/>
    <x v="0"/>
    <s v="2025-08-11 00:00:00"/>
    <s v="2025-08-12 10:35:22"/>
    <x v="1"/>
    <s v="350W"/>
    <s v="DANIELA RAMIREZ GONZALEZ"/>
    <n v="1020794149"/>
    <s v="ENTREGADA"/>
    <s v="CARLOS SERRATE"/>
    <x v="0"/>
  </r>
  <r>
    <n v="66395"/>
    <s v="2025-08-11 08:50:02"/>
    <x v="31"/>
    <x v="7"/>
    <x v="0"/>
    <s v="2025-08-14 00:00:00"/>
    <m/>
    <x v="0"/>
    <s v="800W"/>
    <s v="JOHN FABIO CRUZ MORENO"/>
    <n v="79738039"/>
    <s v="EN ESPERA"/>
    <m/>
    <x v="0"/>
  </r>
  <r>
    <n v="66398"/>
    <s v="2025-08-11 09:01:33"/>
    <x v="31"/>
    <x v="7"/>
    <x v="0"/>
    <s v="2025-08-14 00:00:00"/>
    <m/>
    <x v="3"/>
    <s v="800W"/>
    <s v="SANTIAGO MARTINEZ RAMOS"/>
    <n v="1020785781"/>
    <s v="EN ESPERA"/>
    <m/>
    <x v="0"/>
  </r>
  <r>
    <n v="66401"/>
    <s v="2025-08-11 09:37:21"/>
    <x v="31"/>
    <x v="7"/>
    <x v="0"/>
    <s v="2025-08-11 00:00:00"/>
    <m/>
    <x v="13"/>
    <s v="1600W"/>
    <s v="WILSON ANDRES HERRERA ESCOBAR"/>
    <n v="4639070"/>
    <s v="FINALIZADA"/>
    <s v="BRAYAN RAMIREZ"/>
    <x v="0"/>
  </r>
  <r>
    <n v="66408"/>
    <s v="2025-08-11 10:22:54"/>
    <x v="31"/>
    <x v="7"/>
    <x v="0"/>
    <s v="2025-08-13 00:00:00"/>
    <m/>
    <x v="0"/>
    <s v="MOPED"/>
    <s v="LEIDY CAROLINA  PINEDA GONZALEZ"/>
    <n v="1015455347"/>
    <s v="EN ESPERA"/>
    <m/>
    <x v="0"/>
  </r>
  <r>
    <n v="66413"/>
    <s v="2025-08-11 10:36:12"/>
    <x v="31"/>
    <x v="7"/>
    <x v="0"/>
    <s v="2025-08-13 00:00:00"/>
    <m/>
    <x v="0"/>
    <s v="MOPED"/>
    <s v="LAURA  BORJA ROJAS"/>
    <n v="1018436045"/>
    <s v="EN ESPERA"/>
    <m/>
    <x v="0"/>
  </r>
  <r>
    <n v="66415"/>
    <s v="2025-08-11 10:48:04"/>
    <x v="31"/>
    <x v="7"/>
    <x v="0"/>
    <s v="2025-08-13 00:00:00"/>
    <m/>
    <x v="0"/>
    <s v="350W"/>
    <s v="ANDRES CORTES"/>
    <n v="1015429150"/>
    <s v="FINALIZADA"/>
    <s v="CARLOS SERRATE"/>
    <x v="0"/>
  </r>
  <r>
    <n v="66422"/>
    <s v="2025-08-11 11:08:42"/>
    <x v="31"/>
    <x v="7"/>
    <x v="0"/>
    <s v="2025-08-11 00:00:00"/>
    <m/>
    <x v="0"/>
    <s v="500W"/>
    <s v="JUAN RAMON BONILLA PUERTO"/>
    <n v="91533929"/>
    <s v="AUTORIZADA"/>
    <s v="JULIAN MONTAÑO"/>
    <x v="0"/>
  </r>
  <r>
    <n v="66425"/>
    <s v="2025-08-11 11:23:41"/>
    <x v="31"/>
    <x v="7"/>
    <x v="0"/>
    <s v="2025-08-11 00:00:00"/>
    <s v="2025-08-12 15:16:57"/>
    <x v="5"/>
    <n v="500"/>
    <s v="BUSINESS HUMANITARIAN LAW FIRM BUSINESS HUMANITARIAN LAW FIRM"/>
    <n v="901393822"/>
    <s v="ENTREGADA"/>
    <s v="CARLOS SERRATE"/>
    <x v="0"/>
  </r>
  <r>
    <n v="66430"/>
    <s v="2025-08-11 11:40:44"/>
    <x v="31"/>
    <x v="7"/>
    <x v="0"/>
    <s v="2025-08-13 00:00:00"/>
    <m/>
    <x v="0"/>
    <s v="800W"/>
    <s v="NORA ARZUAGA OROZCO"/>
    <n v="1003243192"/>
    <s v="AUTORIZADA"/>
    <s v="JUAN CARLOS SALCEDO"/>
    <x v="0"/>
  </r>
  <r>
    <n v="66434"/>
    <s v="2025-08-11 11:54:54"/>
    <x v="31"/>
    <x v="7"/>
    <x v="0"/>
    <s v="2025-08-11 00:00:00"/>
    <s v="2025-08-12 16:25:12"/>
    <x v="5"/>
    <n v="800"/>
    <s v="JUAN PABLO TRUJILLO"/>
    <n v="1019068966"/>
    <s v="ENTREGADA"/>
    <s v="CARLOS SERRATE"/>
    <x v="0"/>
  </r>
  <r>
    <n v="66438"/>
    <s v="2025-08-11 12:17:42"/>
    <x v="31"/>
    <x v="7"/>
    <x v="0"/>
    <s v="2025-08-12 00:00:00"/>
    <s v="2025-08-11 16:51:19"/>
    <x v="1"/>
    <s v="1600W"/>
    <s v="LUZ DARY JIMENEZ FAJARDO"/>
    <n v="1014224469"/>
    <s v="ENTREGADA"/>
    <s v="JULIAN MONTAÑO"/>
    <x v="0"/>
  </r>
  <r>
    <n v="66446"/>
    <s v="2025-08-11 13:00:36"/>
    <x v="31"/>
    <x v="7"/>
    <x v="0"/>
    <s v="2025-08-12 00:00:00"/>
    <m/>
    <x v="0"/>
    <n v="500"/>
    <s v="CAMILA CHAPARRO"/>
    <n v="1018492024"/>
    <s v="P. AUTORIZAR"/>
    <s v="JUAN CARLOS SALCEDO"/>
    <x v="0"/>
  </r>
  <r>
    <n v="66450"/>
    <s v="2025-08-11 13:13:56"/>
    <x v="31"/>
    <x v="7"/>
    <x v="0"/>
    <s v="2025-08-12 00:00:00"/>
    <s v="2025-08-12 13:44:00"/>
    <x v="3"/>
    <s v="1600W"/>
    <s v="JORGE ANTONIO CENTENO GAMEZ"/>
    <n v="1082252103"/>
    <s v="EN PROCESO"/>
    <s v="SANTIAGO SILVA"/>
    <x v="0"/>
  </r>
  <r>
    <n v="66454"/>
    <s v="2025-08-11 13:20:17"/>
    <x v="31"/>
    <x v="7"/>
    <x v="0"/>
    <s v="2025-08-11 00:00:00"/>
    <m/>
    <x v="13"/>
    <s v="MOPED"/>
    <s v="HUGO SANTIAGO NIETO CASTRO"/>
    <n v="11433232"/>
    <s v="FINALIZADA"/>
    <m/>
    <x v="0"/>
  </r>
  <r>
    <n v="66455"/>
    <s v="2025-08-11 13:30:10"/>
    <x v="31"/>
    <x v="7"/>
    <x v="0"/>
    <s v="2025-08-11 00:00:00"/>
    <s v="2025-08-11 15:01:27"/>
    <x v="10"/>
    <s v="1600W"/>
    <s v="JORGE RAMIREZ SOLANO"/>
    <n v="1026294897"/>
    <s v="ENTREGADA"/>
    <s v="SANTIAGO SILVA"/>
    <x v="0"/>
  </r>
  <r>
    <n v="66457"/>
    <s v="2025-08-11 13:31:35"/>
    <x v="31"/>
    <x v="7"/>
    <x v="0"/>
    <s v="2025-08-14 00:00:00"/>
    <s v="2025-08-12 13:26:12"/>
    <x v="13"/>
    <n v="800"/>
    <s v="GIOVANNY CALDERÓN ARAGÓN"/>
    <n v="11447118"/>
    <s v="ENTREGADA"/>
    <s v="CARLOS SERRATE"/>
    <x v="0"/>
  </r>
  <r>
    <n v="66468"/>
    <s v="2025-08-11 13:59:47"/>
    <x v="31"/>
    <x v="7"/>
    <x v="0"/>
    <s v="2025-08-11 00:00:00"/>
    <s v="2025-08-11 16:56:17"/>
    <x v="10"/>
    <s v="1600W"/>
    <s v="CRISTIAN DAVID  ROZO AVENDAÑO"/>
    <n v="1022416356"/>
    <s v="ENTREGADA"/>
    <s v="SANTIAGO SILVA"/>
    <x v="0"/>
  </r>
  <r>
    <n v="66482"/>
    <s v="2025-08-11 15:12:54"/>
    <x v="31"/>
    <x v="7"/>
    <x v="0"/>
    <s v="2025-08-11 00:00:00"/>
    <m/>
    <x v="3"/>
    <s v="350W"/>
    <s v="ROSA ELENA ANGULO GANEM"/>
    <n v="1067949423"/>
    <s v="FINALIZADA"/>
    <s v="JUAN CARLOS SALCEDO"/>
    <x v="0"/>
  </r>
  <r>
    <n v="66485"/>
    <s v="2025-08-11 15:58:27"/>
    <x v="31"/>
    <x v="7"/>
    <x v="0"/>
    <s v="2025-08-12 00:00:00"/>
    <m/>
    <x v="13"/>
    <s v="350W"/>
    <s v="CORREDORES DESEGUROS CENTROSEGUROS SA CORREDORES DESEGUROS CENTROSEGUROS SA"/>
    <n v="860061199"/>
    <s v="EN ESPERA"/>
    <m/>
    <x v="0"/>
  </r>
  <r>
    <n v="66489"/>
    <s v="2025-08-11 16:07:50"/>
    <x v="31"/>
    <x v="7"/>
    <x v="0"/>
    <s v="2025-08-13 00:00:00"/>
    <m/>
    <x v="10"/>
    <s v="500W"/>
    <s v="MARIANA  MORENO ARROYAVE"/>
    <n v="39177409"/>
    <s v="FINALIZADA"/>
    <m/>
    <x v="0"/>
  </r>
  <r>
    <n v="66492"/>
    <s v="2025-08-11 16:22:59"/>
    <x v="31"/>
    <x v="7"/>
    <x v="0"/>
    <s v="2025-08-12 00:00:00"/>
    <m/>
    <x v="0"/>
    <s v="350W"/>
    <s v="LAURA  SALGUERO VELASQUEZ"/>
    <n v="1020741178"/>
    <s v="AUTORIZADA"/>
    <s v="JUAN CARLOS SALCEDO"/>
    <x v="0"/>
  </r>
  <r>
    <n v="66493"/>
    <s v="2025-08-11 16:26:53"/>
    <x v="31"/>
    <x v="7"/>
    <x v="0"/>
    <s v="2025-08-12 00:00:00"/>
    <m/>
    <x v="8"/>
    <s v="800W"/>
    <s v="LEIBNITHZ DUQUE"/>
    <n v="80071466"/>
    <s v="P. AUTORIZAR"/>
    <s v="JULIAN MONTAÑO"/>
    <x v="0"/>
  </r>
  <r>
    <n v="66496"/>
    <s v="2025-08-11 16:45:14"/>
    <x v="31"/>
    <x v="7"/>
    <x v="0"/>
    <s v="2025-08-15 00:00:00"/>
    <m/>
    <x v="3"/>
    <n v="1600"/>
    <s v="FREDY POVEDA"/>
    <n v="79484890"/>
    <s v="EN ESPERA"/>
    <m/>
    <x v="0"/>
  </r>
  <r>
    <n v="66504"/>
    <s v="2025-08-12 08:03:42"/>
    <x v="31"/>
    <x v="7"/>
    <x v="0"/>
    <s v="2025-08-13 00:00:00"/>
    <m/>
    <x v="0"/>
    <s v="500W"/>
    <s v="ANDRES  BELTRAN"/>
    <n v="1020776004"/>
    <s v="EN ESPERA"/>
    <m/>
    <x v="0"/>
  </r>
  <r>
    <n v="66505"/>
    <s v="2025-08-12 08:04:33"/>
    <x v="31"/>
    <x v="7"/>
    <x v="0"/>
    <s v="2025-08-12 00:00:00"/>
    <m/>
    <x v="13"/>
    <s v="800W"/>
    <s v="CAMILO GUERRERO"/>
    <n v="1020802567"/>
    <s v="EN ESPERA"/>
    <m/>
    <x v="0"/>
  </r>
  <r>
    <n v="66506"/>
    <s v="2025-08-12 08:11:34"/>
    <x v="31"/>
    <x v="7"/>
    <x v="0"/>
    <s v="2025-08-12 00:00:00"/>
    <s v="2025-08-12 16:51:49"/>
    <x v="1"/>
    <s v="500W"/>
    <s v="MARTIN  VILLALOBOS  CALLE"/>
    <n v="1010015025"/>
    <s v="ENTREGADA"/>
    <s v="JULIAN MONTAÑO"/>
    <x v="0"/>
  </r>
  <r>
    <n v="66507"/>
    <s v="2025-08-12 08:13:32"/>
    <x v="31"/>
    <x v="7"/>
    <x v="0"/>
    <s v="2025-08-12 00:00:00"/>
    <m/>
    <x v="13"/>
    <s v="350 lite"/>
    <s v="YANKLI EMIRO PEROZO MENDOZA"/>
    <n v="20167097"/>
    <s v="FINALIZADA"/>
    <s v="BRAYAN RAMIREZ"/>
    <x v="0"/>
  </r>
  <r>
    <n v="66509"/>
    <s v="2025-08-12 08:19:11"/>
    <x v="31"/>
    <x v="7"/>
    <x v="0"/>
    <s v="2025-08-12 00:00:00"/>
    <s v="2025-08-12 11:40:35"/>
    <x v="8"/>
    <s v="500W"/>
    <s v="SALOMON  RUBIO GARCIA"/>
    <n v="1071170218"/>
    <s v="ENTREGADA"/>
    <s v="JUAN CARLOS SALCEDO"/>
    <x v="0"/>
  </r>
  <r>
    <n v="66511"/>
    <s v="2025-08-12 08:24:56"/>
    <x v="31"/>
    <x v="7"/>
    <x v="0"/>
    <s v="2025-08-12 00:00:00"/>
    <m/>
    <x v="1"/>
    <s v="MOPED ELECTRICO"/>
    <s v="VALENTINA AYALA QUINCHE"/>
    <n v="1022430970"/>
    <s v="EN ESPERA"/>
    <m/>
    <x v="0"/>
  </r>
  <r>
    <n v="66513"/>
    <s v="2025-08-12 08:31:05"/>
    <x v="31"/>
    <x v="7"/>
    <x v="0"/>
    <s v="2025-08-12 00:00:00"/>
    <s v="2025-08-12 16:33:15"/>
    <x v="1"/>
    <s v="1600W"/>
    <s v="JEIZON  LOPEZ"/>
    <n v="1019032404"/>
    <s v="ENTREGADA"/>
    <s v="SANTIAGO SILVA"/>
    <x v="0"/>
  </r>
  <r>
    <n v="66514"/>
    <s v="2025-08-12 08:36:19"/>
    <x v="31"/>
    <x v="7"/>
    <x v="0"/>
    <s v="2025-08-12 00:00:00"/>
    <m/>
    <x v="5"/>
    <n v="500"/>
    <s v="RAUL ALEJANDRO ROJAS CAVANZO"/>
    <n v="14637547"/>
    <s v="EN PROCESO"/>
    <s v="CARLOS SERRATE"/>
    <x v="0"/>
  </r>
  <r>
    <n v="66516"/>
    <s v="2025-08-12 08:44:26"/>
    <x v="31"/>
    <x v="7"/>
    <x v="0"/>
    <s v="2025-08-14 00:00:00"/>
    <m/>
    <x v="3"/>
    <s v="800w"/>
    <s v="SANTIAGO GARZON"/>
    <n v="1015425610"/>
    <s v="EN ESPERA"/>
    <m/>
    <x v="0"/>
  </r>
  <r>
    <n v="66517"/>
    <s v="2025-08-12 08:44:31"/>
    <x v="31"/>
    <x v="7"/>
    <x v="0"/>
    <s v="2025-08-12 00:00:00"/>
    <m/>
    <x v="8"/>
    <s v="800W"/>
    <s v="WILLIAM MAURICIO GUERRERO IZQUIERDO"/>
    <n v="18004778"/>
    <s v="AUTORIZADA"/>
    <s v="JUAN CARLOS SALCEDO"/>
    <x v="0"/>
  </r>
  <r>
    <n v="66519"/>
    <s v="2025-08-12 08:49:41"/>
    <x v="31"/>
    <x v="7"/>
    <x v="0"/>
    <s v="2025-08-12 00:00:00"/>
    <m/>
    <x v="13"/>
    <s v="350W"/>
    <s v="MAYRA ALEJANDRA  PEÑA ZAMBRANO"/>
    <n v="1018481554"/>
    <s v="EN ESPERA"/>
    <m/>
    <x v="0"/>
  </r>
  <r>
    <n v="66522"/>
    <s v="2025-08-12 09:18:11"/>
    <x v="31"/>
    <x v="7"/>
    <x v="0"/>
    <s v="2025-08-13 00:00:00"/>
    <m/>
    <x v="0"/>
    <s v="800W"/>
    <s v="JULIO  LEMOINE"/>
    <n v="81717896"/>
    <s v="EN ESPERA"/>
    <m/>
    <x v="0"/>
  </r>
  <r>
    <n v="66523"/>
    <s v="2025-08-12 09:24:13"/>
    <x v="31"/>
    <x v="7"/>
    <x v="0"/>
    <s v="2025-08-15 00:00:00"/>
    <m/>
    <x v="3"/>
    <n v="800"/>
    <s v="AIMER ANDRÉS PINEDA POSADA"/>
    <n v="16839252"/>
    <s v="EN ESPERA"/>
    <m/>
    <x v="0"/>
  </r>
  <r>
    <n v="66532"/>
    <s v="2025-08-12 10:12:26"/>
    <x v="31"/>
    <x v="7"/>
    <x v="0"/>
    <s v="2025-08-15 00:00:00"/>
    <m/>
    <x v="3"/>
    <s v="500W"/>
    <s v="ANDRES FELIPE RICO"/>
    <n v="1018492062"/>
    <s v="EN ESPERA"/>
    <m/>
    <x v="0"/>
  </r>
  <r>
    <n v="66539"/>
    <s v="2025-08-12 10:59:19"/>
    <x v="31"/>
    <x v="7"/>
    <x v="0"/>
    <s v="2025-08-13 00:00:00"/>
    <s v="2025-08-12 17:14:09"/>
    <x v="0"/>
    <s v="500W"/>
    <s v="JESSICA HERRERA HERRERA"/>
    <n v="1018431883"/>
    <s v="ENTREGADA"/>
    <s v="SANTIAGO SILVA"/>
    <x v="0"/>
  </r>
  <r>
    <n v="66540"/>
    <s v="2025-08-12 11:10:22"/>
    <x v="31"/>
    <x v="7"/>
    <x v="0"/>
    <s v="2025-08-15 00:00:00"/>
    <m/>
    <x v="3"/>
    <n v="500"/>
    <s v="CESAR AGUSTO  GONZALEZ"/>
    <n v="1049797578"/>
    <s v="EN ESPERA"/>
    <m/>
    <x v="0"/>
  </r>
  <r>
    <n v="66546"/>
    <s v="2025-08-12 11:47:33"/>
    <x v="31"/>
    <x v="7"/>
    <x v="0"/>
    <s v="2025-08-12 00:00:00"/>
    <m/>
    <x v="9"/>
    <s v="500W"/>
    <s v="MAURICIO REYES"/>
    <n v="79150361"/>
    <s v="AUTORIZADA"/>
    <s v="CARLOS SERRATE"/>
    <x v="0"/>
  </r>
  <r>
    <n v="66549"/>
    <s v="2025-08-12 12:08:50"/>
    <x v="31"/>
    <x v="7"/>
    <x v="0"/>
    <s v="2025-08-13 00:00:00"/>
    <m/>
    <x v="1"/>
    <s v="2400W"/>
    <s v="RICARDO PARRA"/>
    <n v="80792768"/>
    <s v="EN ESPERA"/>
    <m/>
    <x v="0"/>
  </r>
  <r>
    <n v="66551"/>
    <s v="2025-08-12 12:15:30"/>
    <x v="31"/>
    <x v="7"/>
    <x v="0"/>
    <s v="2025-08-12 00:00:00"/>
    <s v="2025-08-12 13:50:42"/>
    <x v="8"/>
    <s v="800 W"/>
    <s v="MATEO  MORALES CORREA"/>
    <n v="1018490995"/>
    <s v="ENTREGADA"/>
    <s v="JULIAN MONTAÑO"/>
    <x v="0"/>
  </r>
  <r>
    <n v="66553"/>
    <s v="2025-08-12 12:23:45"/>
    <x v="31"/>
    <x v="7"/>
    <x v="0"/>
    <s v="2025-08-14 00:00:00"/>
    <m/>
    <x v="0"/>
    <s v="800W"/>
    <s v="ALVARO NICOLAS ZARATE MARTINEZ"/>
    <n v="1032492447"/>
    <s v="EN ESPERA"/>
    <m/>
    <x v="0"/>
  </r>
  <r>
    <n v="66564"/>
    <s v="2025-08-12 13:07:48"/>
    <x v="31"/>
    <x v="7"/>
    <x v="0"/>
    <s v="2025-08-15 00:00:00"/>
    <m/>
    <x v="3"/>
    <s v="350 lite"/>
    <s v="JOSUE ORTEGON SANCHEZ"/>
    <n v="1105675134"/>
    <s v="EN ESPERA"/>
    <m/>
    <x v="0"/>
  </r>
  <r>
    <n v="66565"/>
    <s v="2025-08-12 13:08:32"/>
    <x v="31"/>
    <x v="7"/>
    <x v="0"/>
    <s v="2025-08-14 00:00:00"/>
    <m/>
    <x v="0"/>
    <s v="1600W"/>
    <s v="CAROLINA  CABRERA GIRALDO"/>
    <n v="42827886"/>
    <s v="EN ESPERA"/>
    <m/>
    <x v="0"/>
  </r>
  <r>
    <n v="66567"/>
    <s v="2025-08-12 13:17:17"/>
    <x v="31"/>
    <x v="7"/>
    <x v="0"/>
    <s v="2025-08-14 00:00:00"/>
    <m/>
    <x v="0"/>
    <s v="500W"/>
    <s v="FABIAN  ROJAS"/>
    <n v="79749050"/>
    <s v="EN ESPERA"/>
    <m/>
    <x v="0"/>
  </r>
  <r>
    <n v="66568"/>
    <s v="2025-08-12 13:21:20"/>
    <x v="31"/>
    <x v="7"/>
    <x v="0"/>
    <s v="2025-08-13 00:00:00"/>
    <m/>
    <x v="0"/>
    <s v="800W"/>
    <s v="ANDRES SUAREZ"/>
    <n v="1049642389"/>
    <s v="EN ESPERA"/>
    <m/>
    <x v="0"/>
  </r>
  <r>
    <n v="66572"/>
    <s v="2025-08-12 13:43:07"/>
    <x v="31"/>
    <x v="7"/>
    <x v="0"/>
    <s v="2025-08-12 00:00:00"/>
    <s v="2025-08-12 14:27:01"/>
    <x v="1"/>
    <s v="1600W"/>
    <s v="SEBASTIAN  LLANO CASTAÑO"/>
    <n v="1053789147"/>
    <s v="ENTREGADA"/>
    <s v="BRAYAN RAMIREZ"/>
    <x v="0"/>
  </r>
  <r>
    <n v="66576"/>
    <s v="2025-08-12 14:11:24"/>
    <x v="31"/>
    <x v="7"/>
    <x v="0"/>
    <s v="2025-08-14 00:00:00"/>
    <m/>
    <x v="0"/>
    <n v="800"/>
    <s v="PAULA DANIELA PRECIADO LOPEZ"/>
    <n v="1013098543"/>
    <s v="EN ESPERA"/>
    <m/>
    <x v="0"/>
  </r>
  <r>
    <n v="66584"/>
    <s v="2025-08-12 14:59:38"/>
    <x v="31"/>
    <x v="7"/>
    <x v="0"/>
    <s v="2025-08-12 00:00:00"/>
    <m/>
    <x v="13"/>
    <n v="500"/>
    <s v="ANDRES CAÑON CADAVID"/>
    <n v="1020771495"/>
    <s v="FINALIZADA"/>
    <s v="JUAN CARLOS SALCEDO"/>
    <x v="0"/>
  </r>
  <r>
    <n v="66593"/>
    <s v="2025-08-12 16:21:50"/>
    <x v="31"/>
    <x v="7"/>
    <x v="0"/>
    <s v="2025-08-14 00:00:00"/>
    <m/>
    <x v="0"/>
    <s v="500W"/>
    <s v="MARLEN ENIT GOMEZ GUERRA"/>
    <n v="56057839"/>
    <s v="EN ESPERA"/>
    <m/>
    <x v="0"/>
  </r>
  <r>
    <n v="66595"/>
    <s v="2025-08-12 16:37:13"/>
    <x v="31"/>
    <x v="7"/>
    <x v="0"/>
    <s v="2025-08-13 00:00:00"/>
    <m/>
    <x v="8"/>
    <s v="500W"/>
    <s v="NICOLAS  PEREZ"/>
    <n v="1013256102"/>
    <s v="EN ESPERA"/>
    <m/>
    <x v="0"/>
  </r>
  <r>
    <n v="66386"/>
    <s v="2025-08-11 08:03:05"/>
    <x v="31"/>
    <x v="7"/>
    <x v="0"/>
    <s v="2025-08-11 00:00:00"/>
    <s v="2025-08-11 16:55:50"/>
    <x v="5"/>
    <s v="350 lite"/>
    <s v="LUIS ALBERTO RUBIO CABALLERO"/>
    <n v="1110505408"/>
    <s v="ENTREGADA"/>
    <s v="SEBASTIAN ARIAS"/>
    <x v="4"/>
  </r>
  <r>
    <n v="66397"/>
    <s v="2025-08-11 08:55:37"/>
    <x v="31"/>
    <x v="7"/>
    <x v="0"/>
    <s v="2025-08-12 00:00:00"/>
    <m/>
    <x v="4"/>
    <s v="350W"/>
    <s v="DANIELA  MARCUCCI"/>
    <n v="1032456733"/>
    <s v="FINALIZADA"/>
    <s v="HENRY HERNANDEZ"/>
    <x v="4"/>
  </r>
  <r>
    <n v="66409"/>
    <s v="2025-08-11 10:24:16"/>
    <x v="31"/>
    <x v="7"/>
    <x v="0"/>
    <s v="2025-08-12 00:00:00"/>
    <m/>
    <x v="0"/>
    <s v="1600W"/>
    <s v="JUNTA DE ACCIÓN COMUNAL SORRENTO"/>
    <n v="830063331"/>
    <s v="EN ESPERA"/>
    <m/>
    <x v="4"/>
  </r>
  <r>
    <n v="66443"/>
    <s v="2025-08-11 12:54:42"/>
    <x v="31"/>
    <x v="7"/>
    <x v="0"/>
    <s v="2025-08-13 00:00:00"/>
    <m/>
    <x v="3"/>
    <s v="800W"/>
    <s v="VIVIANA ROMERO LOPEZ"/>
    <n v="1018420888"/>
    <s v="EN ESPERA"/>
    <m/>
    <x v="4"/>
  </r>
  <r>
    <n v="66452"/>
    <s v="2025-08-11 13:19:33"/>
    <x v="31"/>
    <x v="7"/>
    <x v="0"/>
    <s v="2025-08-13 00:00:00"/>
    <m/>
    <x v="3"/>
    <s v="800W"/>
    <s v="JAVIER ANDRÉS GONZÁLEZ FERNÁNDEZ"/>
    <n v="82494549"/>
    <s v="EN ESPERA"/>
    <m/>
    <x v="4"/>
  </r>
  <r>
    <n v="66460"/>
    <s v="2025-08-11 13:37:23"/>
    <x v="31"/>
    <x v="7"/>
    <x v="0"/>
    <s v="2025-08-13 00:00:00"/>
    <m/>
    <x v="3"/>
    <s v="1600W"/>
    <s v="GRUPO MURCIA MUÑOZ SAS GRUPO MURCIA MUÑOZ SAS"/>
    <n v="901715647"/>
    <s v="EN ESPERA"/>
    <m/>
    <x v="4"/>
  </r>
  <r>
    <n v="66467"/>
    <s v="2025-08-11 13:55:59"/>
    <x v="31"/>
    <x v="7"/>
    <x v="0"/>
    <s v="2025-08-13 00:00:00"/>
    <m/>
    <x v="1"/>
    <s v="800W"/>
    <s v="SERGIO  CASTAÑEDA PEREZ"/>
    <n v="1136887837"/>
    <s v="EN ESPERA"/>
    <m/>
    <x v="4"/>
  </r>
  <r>
    <n v="66470"/>
    <s v="2025-08-11 14:13:04"/>
    <x v="31"/>
    <x v="7"/>
    <x v="0"/>
    <s v="2025-08-13 00:00:00"/>
    <m/>
    <x v="3"/>
    <s v="350W LITE"/>
    <s v="MONICA  MUR PEÑA"/>
    <n v="1116914861"/>
    <s v="EN ESPERA"/>
    <m/>
    <x v="4"/>
  </r>
  <r>
    <n v="66474"/>
    <s v="2025-08-11 14:42:46"/>
    <x v="31"/>
    <x v="7"/>
    <x v="0"/>
    <s v="2025-08-11 00:00:00"/>
    <s v="2025-08-11 15:30:28"/>
    <x v="3"/>
    <s v="800W"/>
    <s v="ELIO ALEJANDRO  SUAREZ BOHORQUEZ"/>
    <n v="1010046323"/>
    <s v="ENTREGADA"/>
    <s v="CRISTIAN ALFONSO"/>
    <x v="4"/>
  </r>
  <r>
    <n v="66484"/>
    <s v="2025-08-11 15:22:03"/>
    <x v="31"/>
    <x v="7"/>
    <x v="0"/>
    <s v="2025-08-13 00:00:00"/>
    <m/>
    <x v="1"/>
    <s v="1600W"/>
    <s v="DIEGO  PARRA SUAREZ"/>
    <n v="5827985"/>
    <s v="EN ESPERA"/>
    <m/>
    <x v="4"/>
  </r>
  <r>
    <n v="66510"/>
    <s v="2025-08-12 08:21:30"/>
    <x v="31"/>
    <x v="7"/>
    <x v="0"/>
    <s v="2025-08-12 00:00:00"/>
    <m/>
    <x v="9"/>
    <s v="350W"/>
    <s v="JOSE JOAQUIN  AGUDELO HOLGUIN"/>
    <n v="1026304642"/>
    <s v="EN ESPERA"/>
    <m/>
    <x v="4"/>
  </r>
  <r>
    <n v="66538"/>
    <s v="2025-08-12 10:55:33"/>
    <x v="31"/>
    <x v="7"/>
    <x v="0"/>
    <s v="2025-08-12 00:00:00"/>
    <m/>
    <x v="10"/>
    <s v="1600W"/>
    <s v="DANIEL ANDRES  SANTAMARIA ARDILA"/>
    <n v="80093265"/>
    <s v="EN ESPERA"/>
    <m/>
    <x v="4"/>
  </r>
  <r>
    <n v="66557"/>
    <s v="2025-08-12 12:40:29"/>
    <x v="31"/>
    <x v="7"/>
    <x v="0"/>
    <s v="2025-08-12 00:00:00"/>
    <s v="2025-08-12 16:49:10"/>
    <x v="8"/>
    <s v="500W"/>
    <s v="MARLIO QUINTERO OSORIO"/>
    <n v="1075261519"/>
    <s v="ENTREGADA"/>
    <s v="HENRY HERNANDEZ"/>
    <x v="4"/>
  </r>
  <r>
    <n v="66580"/>
    <s v="2025-08-12 14:35:44"/>
    <x v="31"/>
    <x v="7"/>
    <x v="0"/>
    <s v="2025-08-13 00:00:00"/>
    <m/>
    <x v="3"/>
    <s v="1600W"/>
    <s v="ALFONSO JUNIOR PEREZ AMARIS"/>
    <n v="1052996396"/>
    <s v="EN ESPERA"/>
    <m/>
    <x v="4"/>
  </r>
  <r>
    <n v="66594"/>
    <s v="2025-08-12 16:36:42"/>
    <x v="31"/>
    <x v="7"/>
    <x v="0"/>
    <s v="2025-08-13 00:00:00"/>
    <m/>
    <x v="10"/>
    <s v="500W"/>
    <s v="JUAN ESTEBAN  RODRIGUEZ"/>
    <n v="1000019846"/>
    <s v="EN ESPERA"/>
    <m/>
    <x v="4"/>
  </r>
  <r>
    <n v="66599"/>
    <s v="2025-08-12 17:12:09"/>
    <x v="31"/>
    <x v="7"/>
    <x v="0"/>
    <s v="2025-08-14 00:00:00"/>
    <m/>
    <x v="3"/>
    <s v="800W"/>
    <s v="DANIEL FELIPE MATEUZ AGUDELO"/>
    <n v="1052412997"/>
    <s v="EN ESPERA"/>
    <m/>
    <x v="4"/>
  </r>
  <r>
    <n v="66389"/>
    <s v="2025-08-11 08:06:24"/>
    <x v="31"/>
    <x v="7"/>
    <x v="0"/>
    <s v="2025-08-13 00:00:00"/>
    <s v="2025-08-11 11:43:02"/>
    <x v="10"/>
    <s v="500W"/>
    <s v="BRAYAN  RODRIGUEZ GONZALEZ"/>
    <n v="1020830739"/>
    <s v="ENTREGADA"/>
    <s v="CESAR GRANADOS"/>
    <x v="2"/>
  </r>
  <r>
    <n v="66396"/>
    <s v="2025-08-11 08:55:06"/>
    <x v="31"/>
    <x v="7"/>
    <x v="0"/>
    <s v="2025-08-11 00:00:00"/>
    <s v="2025-08-11 09:46:45"/>
    <x v="5"/>
    <s v="1600w"/>
    <s v="EMMANUEL SUAREZ CORTES"/>
    <n v="1033099615"/>
    <s v="ENTREGADA"/>
    <s v="CESAR GRANADOS"/>
    <x v="2"/>
  </r>
  <r>
    <n v="66406"/>
    <s v="2025-08-11 10:08:45"/>
    <x v="31"/>
    <x v="7"/>
    <x v="0"/>
    <s v="2025-08-12 00:00:00"/>
    <m/>
    <x v="0"/>
    <s v="800W"/>
    <s v="OSCAR  RODRIGUEZ"/>
    <n v="1032402133"/>
    <s v="FINALIZADA"/>
    <s v="CESAR GRANADOS"/>
    <x v="2"/>
  </r>
  <r>
    <n v="66410"/>
    <s v="2025-08-11 10:29:27"/>
    <x v="31"/>
    <x v="7"/>
    <x v="0"/>
    <s v="2025-08-11 00:00:00"/>
    <s v="2025-08-11 15:30:41"/>
    <x v="5"/>
    <s v="800W"/>
    <s v="MARTHA PATRICIA  ESCOBAR RUIZ"/>
    <n v="51833109"/>
    <s v="ENTREGADA"/>
    <s v="CESAR GRANADOS"/>
    <x v="2"/>
  </r>
  <r>
    <n v="66412"/>
    <s v="2025-08-11 10:35:55"/>
    <x v="31"/>
    <x v="7"/>
    <x v="0"/>
    <s v="2025-08-11 00:00:00"/>
    <s v="2025-08-11 13:53:14"/>
    <x v="11"/>
    <s v="800W"/>
    <s v="JULIAN CAMILO HEREDIA HERNÁNDEZ"/>
    <n v="1109245009"/>
    <s v="ENTREGADA"/>
    <s v="MIGUEL ANGEL OSORIO"/>
    <x v="2"/>
  </r>
  <r>
    <n v="66414"/>
    <s v="2025-08-11 10:43:20"/>
    <x v="31"/>
    <x v="7"/>
    <x v="0"/>
    <s v="2025-08-11 00:00:00"/>
    <s v="2025-08-11 12:57:54"/>
    <x v="5"/>
    <s v="800W"/>
    <s v="GERMAN LEON"/>
    <n v="80419565"/>
    <s v="ENTREGADA"/>
    <s v="YEFERSON OSORIO"/>
    <x v="2"/>
  </r>
  <r>
    <n v="66418"/>
    <s v="2025-08-11 10:54:34"/>
    <x v="31"/>
    <x v="7"/>
    <x v="0"/>
    <s v="2025-08-12 00:00:00"/>
    <m/>
    <x v="0"/>
    <s v="800W"/>
    <s v="JOSÉ AGUSTÍN RUBIO ALBA"/>
    <n v="1072644150"/>
    <s v="P. AUTORIZAR"/>
    <s v="CESAR GRANADOS"/>
    <x v="2"/>
  </r>
  <r>
    <n v="66419"/>
    <s v="2025-08-11 11:00:32"/>
    <x v="31"/>
    <x v="7"/>
    <x v="0"/>
    <s v="2025-08-11 00:00:00"/>
    <s v="2025-08-11 11:04:13"/>
    <x v="14"/>
    <s v="800W"/>
    <s v="LAURA JAZMIN  MARTINEZ ROZO"/>
    <n v="1022964833"/>
    <s v="ENTREGADA"/>
    <s v="YEFERSON OSORIO"/>
    <x v="2"/>
  </r>
  <r>
    <n v="66421"/>
    <s v="2025-08-11 11:06:14"/>
    <x v="31"/>
    <x v="7"/>
    <x v="0"/>
    <s v="2025-08-11 00:00:00"/>
    <s v="2025-08-11 17:02:31"/>
    <x v="11"/>
    <s v="800W"/>
    <s v="GLORIA LORENA CASTRILLON LOPEZ"/>
    <n v="40611587"/>
    <s v="ENTREGADA"/>
    <s v="CESAR GRANADOS"/>
    <x v="2"/>
  </r>
  <r>
    <n v="66423"/>
    <s v="2025-08-11 11:18:24"/>
    <x v="31"/>
    <x v="7"/>
    <x v="0"/>
    <s v="2025-08-12 00:00:00"/>
    <m/>
    <x v="3"/>
    <s v="500W"/>
    <s v="JOHN MANUEL RAMOS GONZÁLE"/>
    <n v="80195755"/>
    <s v="AUTORIZADA"/>
    <s v="CESAR GRANADOS"/>
    <x v="2"/>
  </r>
  <r>
    <n v="66427"/>
    <s v="2025-08-11 11:27:51"/>
    <x v="31"/>
    <x v="7"/>
    <x v="0"/>
    <s v="2025-08-13 00:00:00"/>
    <m/>
    <x v="1"/>
    <s v="500W"/>
    <s v="MANUEL  MENDEZ"/>
    <n v="1011098398"/>
    <s v="EN ESPERA"/>
    <m/>
    <x v="2"/>
  </r>
  <r>
    <n v="66428"/>
    <s v="2025-08-11 11:29:26"/>
    <x v="31"/>
    <x v="7"/>
    <x v="0"/>
    <s v="2025-08-11 00:00:00"/>
    <s v="2025-08-11 14:19:20"/>
    <x v="10"/>
    <s v="500W"/>
    <s v="FABIAN ALEXANDER DE LA PARRA ANDRADE"/>
    <n v="79570944"/>
    <s v="ENTREGADA"/>
    <s v="CESAR GRANADOS"/>
    <x v="2"/>
  </r>
  <r>
    <n v="66431"/>
    <s v="2025-08-11 11:43:49"/>
    <x v="31"/>
    <x v="7"/>
    <x v="0"/>
    <s v="2025-08-13 00:00:00"/>
    <m/>
    <x v="0"/>
    <s v="500W"/>
    <s v="ANDRES  SUAREZ RAMOS"/>
    <n v="1019090359"/>
    <s v="EN ESPERA"/>
    <m/>
    <x v="2"/>
  </r>
  <r>
    <n v="66435"/>
    <s v="2025-08-11 11:55:11"/>
    <x v="31"/>
    <x v="7"/>
    <x v="0"/>
    <s v="2025-08-11 00:00:00"/>
    <s v="2025-08-11 14:26:27"/>
    <x v="5"/>
    <s v="800W"/>
    <s v="NATALIA  ELLIS SANDOVAL"/>
    <n v="1020840782"/>
    <s v="ENTREGADA"/>
    <s v="CESAR GRANADOS"/>
    <x v="2"/>
  </r>
  <r>
    <n v="66436"/>
    <s v="2025-08-11 12:07:29"/>
    <x v="31"/>
    <x v="7"/>
    <x v="0"/>
    <s v="2025-08-12 00:00:00"/>
    <m/>
    <x v="0"/>
    <s v="1600W"/>
    <s v="FELIPE  MORANTES PUENTES"/>
    <n v="1002528044"/>
    <s v="AUTORIZADA"/>
    <s v="YEFERSON OSORIO"/>
    <x v="2"/>
  </r>
  <r>
    <n v="66437"/>
    <s v="2025-08-11 12:15:21"/>
    <x v="31"/>
    <x v="7"/>
    <x v="0"/>
    <s v="2025-08-12 00:00:00"/>
    <m/>
    <x v="0"/>
    <s v="MOPED"/>
    <s v="DANIELA MARIA MEDINA BARON"/>
    <n v="1136885233"/>
    <s v="EN PROCESO"/>
    <s v="MIGUEL ANGEL OSORIO"/>
    <x v="2"/>
  </r>
  <r>
    <n v="66439"/>
    <s v="2025-08-11 12:22:53"/>
    <x v="31"/>
    <x v="7"/>
    <x v="0"/>
    <s v="2025-08-12 00:00:00"/>
    <s v="2025-08-12 16:43:07"/>
    <x v="5"/>
    <s v="350w lite"/>
    <s v="XIMENA  PAEZ ROJAS"/>
    <n v="1014287290"/>
    <s v="ENTREGADA"/>
    <s v="CESAR GRANADOS"/>
    <x v="2"/>
  </r>
  <r>
    <n v="66447"/>
    <s v="2025-08-11 13:04:38"/>
    <x v="31"/>
    <x v="7"/>
    <x v="0"/>
    <s v="2025-08-12 00:00:00"/>
    <m/>
    <x v="0"/>
    <s v="800W"/>
    <s v="ANGIE JULIETH GUTIERREZ MARTINEZ"/>
    <n v="1015457687"/>
    <s v="FINALIZADA"/>
    <s v="YEFERSON OSORIO"/>
    <x v="2"/>
  </r>
  <r>
    <n v="66451"/>
    <s v="2025-08-11 13:18:07"/>
    <x v="31"/>
    <x v="7"/>
    <x v="0"/>
    <s v="2025-08-12 00:00:00"/>
    <s v="2025-08-12 16:58:32"/>
    <x v="0"/>
    <s v="800W"/>
    <s v="ROLANDO  SOLANO VEGA"/>
    <n v="7917752"/>
    <s v="ENTREGADA"/>
    <s v="MIGUEL ANGEL OSORIO"/>
    <x v="2"/>
  </r>
  <r>
    <n v="66458"/>
    <s v="2025-08-11 13:35:55"/>
    <x v="31"/>
    <x v="7"/>
    <x v="0"/>
    <s v="2025-08-12 00:00:00"/>
    <m/>
    <x v="1"/>
    <s v="800W"/>
    <s v="JOSE RODRIGO SALGUERO MARIN"/>
    <n v="1024578628"/>
    <s v="NO AUTORIZADO"/>
    <s v="CESAR GRANADOS"/>
    <x v="2"/>
  </r>
  <r>
    <n v="66463"/>
    <s v="2025-08-11 13:43:17"/>
    <x v="31"/>
    <x v="7"/>
    <x v="0"/>
    <s v="2025-08-12 00:00:00"/>
    <m/>
    <x v="3"/>
    <s v="350 w"/>
    <s v="DANIELA  ESCORCIA MURILLO"/>
    <n v="1046695047"/>
    <s v="EN ESPERA"/>
    <m/>
    <x v="2"/>
  </r>
  <r>
    <n v="66465"/>
    <s v="2025-08-11 13:48:31"/>
    <x v="31"/>
    <x v="7"/>
    <x v="0"/>
    <s v="2025-08-12 00:00:00"/>
    <m/>
    <x v="3"/>
    <s v="350W LITE"/>
    <s v="SERGIO ALEXANDER  GALEANO URREGO"/>
    <n v="1000179485"/>
    <s v="AUTORIZA.R.B"/>
    <s v="MIGUEL ANGEL OSORIO"/>
    <x v="2"/>
  </r>
  <r>
    <n v="66471"/>
    <s v="2025-08-11 14:36:30"/>
    <x v="31"/>
    <x v="7"/>
    <x v="0"/>
    <s v="2025-08-13 00:00:00"/>
    <m/>
    <x v="3"/>
    <s v="2400W"/>
    <s v="JONATHAN  RODRIGUEZ BAUTISTA"/>
    <n v="1020824993"/>
    <s v="EN ESPERA"/>
    <m/>
    <x v="2"/>
  </r>
  <r>
    <n v="66476"/>
    <s v="2025-08-11 14:44:48"/>
    <x v="31"/>
    <x v="7"/>
    <x v="0"/>
    <s v="2025-08-13 00:00:00"/>
    <m/>
    <x v="3"/>
    <s v="800W"/>
    <s v="KLYSLERTS EVERARDO VIVAS HERRERA"/>
    <n v="1065654795"/>
    <s v="EN ESPERA"/>
    <m/>
    <x v="2"/>
  </r>
  <r>
    <n v="66480"/>
    <s v="2025-08-11 15:02:06"/>
    <x v="31"/>
    <x v="7"/>
    <x v="0"/>
    <s v="2025-08-13 00:00:00"/>
    <s v="2025-08-12 16:40:49"/>
    <x v="1"/>
    <s v="2400W"/>
    <s v="CAMILA ANDREA PARRA AYALA"/>
    <n v="1019044395"/>
    <s v="ENTREGADA"/>
    <s v="YEFERSON OSORIO"/>
    <x v="2"/>
  </r>
  <r>
    <n v="66481"/>
    <s v="2025-08-11 15:08:06"/>
    <x v="31"/>
    <x v="7"/>
    <x v="0"/>
    <s v="2025-08-12 00:00:00"/>
    <s v="2025-08-12 15:56:42"/>
    <x v="14"/>
    <s v="350W"/>
    <s v="ANDREA  SANTOS"/>
    <n v="63536487"/>
    <s v="ENTREGADA"/>
    <s v="MIGUEL ANGEL OSORIO"/>
    <x v="2"/>
  </r>
  <r>
    <n v="66488"/>
    <s v="2025-08-11 16:03:28"/>
    <x v="31"/>
    <x v="7"/>
    <x v="0"/>
    <s v="2025-08-13 00:00:00"/>
    <m/>
    <x v="14"/>
    <s v="Moped"/>
    <s v="ALEJANDRA BENAVIDES"/>
    <n v="1032450047"/>
    <s v="FINALIZADA"/>
    <s v="CESAR GRANADOS"/>
    <x v="2"/>
  </r>
  <r>
    <n v="66491"/>
    <s v="2025-08-11 16:14:39"/>
    <x v="31"/>
    <x v="7"/>
    <x v="0"/>
    <s v="2025-08-12 00:00:00"/>
    <s v="2025-08-12 16:51:27"/>
    <x v="5"/>
    <s v="350W LITE"/>
    <s v="MOISES DAVID  ALZATE BERMUDES"/>
    <n v="107271083"/>
    <s v="ENTREGADA"/>
    <s v="CESAR GRANADOS"/>
    <x v="2"/>
  </r>
  <r>
    <n v="66502"/>
    <s v="2025-08-11 17:17:22"/>
    <x v="31"/>
    <x v="7"/>
    <x v="0"/>
    <s v="2025-08-12 00:00:00"/>
    <s v="2025-08-12 17:17:58"/>
    <x v="14"/>
    <s v="350W"/>
    <s v="DIANA MARCELA  LOPEZ GUZMAN"/>
    <n v="1020727633"/>
    <s v="ENTREGADA"/>
    <s v="MIGUEL ANGEL OSORIO"/>
    <x v="2"/>
  </r>
  <r>
    <n v="66508"/>
    <s v="2025-08-12 08:17:17"/>
    <x v="31"/>
    <x v="7"/>
    <x v="0"/>
    <s v="2025-08-13 00:00:00"/>
    <m/>
    <x v="4"/>
    <s v="800W"/>
    <s v="FELIPE  GOMEZ ANGARITA"/>
    <n v="1020793533"/>
    <s v="EN ESPERA"/>
    <m/>
    <x v="2"/>
  </r>
  <r>
    <n v="66512"/>
    <s v="2025-08-12 08:26:58"/>
    <x v="31"/>
    <x v="7"/>
    <x v="0"/>
    <s v="2025-08-13 00:00:00"/>
    <m/>
    <x v="0"/>
    <s v="800W"/>
    <s v="CATALINA  LEON CERPA"/>
    <n v="52804601"/>
    <s v="EN ESPERA"/>
    <m/>
    <x v="2"/>
  </r>
  <r>
    <n v="66515"/>
    <s v="2025-08-12 08:40:47"/>
    <x v="31"/>
    <x v="7"/>
    <x v="0"/>
    <s v="2025-08-12 00:00:00"/>
    <m/>
    <x v="1"/>
    <s v="350W LITE"/>
    <s v="FELIPE MORALES FONSECA"/>
    <n v="1020796732"/>
    <s v="EN ESPERA"/>
    <m/>
    <x v="2"/>
  </r>
  <r>
    <n v="66518"/>
    <s v="2025-08-12 08:48:06"/>
    <x v="31"/>
    <x v="7"/>
    <x v="0"/>
    <s v="2025-08-12 00:00:00"/>
    <m/>
    <x v="10"/>
    <s v="500W"/>
    <s v="LEIDY  JOHANNA RODRIGUEZ BERMUDEZ"/>
    <n v="52863737"/>
    <s v="FINALIZADA"/>
    <s v="CESAR GRANADOS"/>
    <x v="2"/>
  </r>
  <r>
    <n v="66531"/>
    <s v="2025-08-12 10:10:34"/>
    <x v="31"/>
    <x v="7"/>
    <x v="0"/>
    <s v="2025-08-13 00:00:00"/>
    <m/>
    <x v="0"/>
    <s v="500W"/>
    <s v="ERIKA  ARDILA GREIFF"/>
    <n v="1020779357"/>
    <s v="EN ESPERA"/>
    <m/>
    <x v="2"/>
  </r>
  <r>
    <n v="66542"/>
    <s v="2025-08-12 11:19:33"/>
    <x v="31"/>
    <x v="7"/>
    <x v="0"/>
    <s v="2025-08-14 00:00:00"/>
    <m/>
    <x v="3"/>
    <s v="500W"/>
    <s v="DAVID CAMILO SANCHEZ ORTIZ"/>
    <n v="1020838517"/>
    <s v="EN ESPERA"/>
    <m/>
    <x v="2"/>
  </r>
  <r>
    <n v="66544"/>
    <s v="2025-08-12 11:41:48"/>
    <x v="31"/>
    <x v="7"/>
    <x v="0"/>
    <s v="2025-08-14 00:00:00"/>
    <m/>
    <x v="3"/>
    <s v="500W"/>
    <s v="FACTOS CONSULTORES  SASA"/>
    <n v="900350896"/>
    <s v="EN ESPERA"/>
    <m/>
    <x v="2"/>
  </r>
  <r>
    <n v="66550"/>
    <s v="2025-08-12 12:14:13"/>
    <x v="31"/>
    <x v="7"/>
    <x v="0"/>
    <s v="2025-08-14 00:00:00"/>
    <m/>
    <x v="1"/>
    <s v="500W"/>
    <s v="PATRICIA ELENA  HERRERA CARDONA"/>
    <n v="52866571"/>
    <s v="EN ESPERA"/>
    <m/>
    <x v="2"/>
  </r>
  <r>
    <n v="66552"/>
    <s v="2025-08-12 12:23:05"/>
    <x v="31"/>
    <x v="7"/>
    <x v="0"/>
    <s v="2025-08-13 00:00:00"/>
    <s v="2025-08-12 15:44:17"/>
    <x v="10"/>
    <s v="500W"/>
    <s v="LEIDY ESPERANZA  RAMIREZ USCATEGUI"/>
    <n v="53030762"/>
    <s v="ENTREGADA"/>
    <s v="CESAR GRANADOS"/>
    <x v="2"/>
  </r>
  <r>
    <n v="66556"/>
    <s v="2025-08-12 12:36:27"/>
    <x v="31"/>
    <x v="7"/>
    <x v="0"/>
    <s v="2025-08-13 00:00:00"/>
    <m/>
    <x v="10"/>
    <s v="Moped"/>
    <s v="LUZ NELLY  CORTES"/>
    <n v="52087393"/>
    <s v="EN ESPERA"/>
    <m/>
    <x v="2"/>
  </r>
  <r>
    <n v="66563"/>
    <s v="2025-08-12 13:03:29"/>
    <x v="31"/>
    <x v="7"/>
    <x v="0"/>
    <s v="2025-08-13 00:00:00"/>
    <m/>
    <x v="13"/>
    <s v="350W LITE"/>
    <s v="JUAN JOSE ESCOBAR ARBELAEZ"/>
    <n v="1053855174"/>
    <s v="EN ESPERA"/>
    <m/>
    <x v="2"/>
  </r>
  <r>
    <n v="66577"/>
    <s v="2025-08-12 14:11:30"/>
    <x v="31"/>
    <x v="7"/>
    <x v="0"/>
    <s v="2025-08-13 00:00:00"/>
    <m/>
    <x v="5"/>
    <s v="350w lite"/>
    <s v="DENILSON  BELLO PENAGOS"/>
    <n v="1121197573"/>
    <s v="FINALIZADA"/>
    <s v="YEFERSON OSORIO"/>
    <x v="2"/>
  </r>
  <r>
    <n v="66582"/>
    <s v="2025-08-12 14:41:58"/>
    <x v="31"/>
    <x v="7"/>
    <x v="0"/>
    <s v="2025-08-13 00:00:00"/>
    <m/>
    <x v="11"/>
    <s v="1600W"/>
    <s v="FELIPE  GONZALEZ"/>
    <n v="1019065239"/>
    <s v="EN PROCESO"/>
    <s v="MIGUEL ANGEL OSORIO"/>
    <x v="2"/>
  </r>
  <r>
    <n v="66587"/>
    <s v="2025-08-12 15:25:36"/>
    <x v="31"/>
    <x v="7"/>
    <x v="0"/>
    <s v="2025-08-13 00:00:00"/>
    <m/>
    <x v="0"/>
    <s v="350W"/>
    <s v="PAULA ANDREA  GAMEZ"/>
    <n v="1062874714"/>
    <s v="EN ESPERA"/>
    <m/>
    <x v="2"/>
  </r>
  <r>
    <n v="66589"/>
    <s v="2025-08-12 15:55:52"/>
    <x v="31"/>
    <x v="7"/>
    <x v="0"/>
    <s v="2025-08-13 00:00:00"/>
    <m/>
    <x v="11"/>
    <s v="500W"/>
    <s v="JUAN PABLO OTOYA CORREAL"/>
    <n v="1020793525"/>
    <s v="P. AUTORIZAR"/>
    <s v="YEFERSON OSORIO"/>
    <x v="2"/>
  </r>
  <r>
    <n v="66590"/>
    <s v="2025-08-12 16:03:56"/>
    <x v="31"/>
    <x v="7"/>
    <x v="0"/>
    <s v="2025-08-12 00:00:00"/>
    <s v="2025-08-12 16:23:19"/>
    <x v="11"/>
    <s v="800W"/>
    <s v="ANDRES  RIVERA MEJIA"/>
    <n v="1130612191"/>
    <s v="ENTREGADA"/>
    <s v="YEFERSON OSORIO"/>
    <x v="2"/>
  </r>
  <r>
    <n v="51085"/>
    <s v="2025-02-01 12:24:34"/>
    <x v="17"/>
    <x v="4"/>
    <x v="0"/>
    <s v="2025-02-06 00:00:00"/>
    <s v="2025-02-08 09:44:40"/>
    <x v="0"/>
    <s v="350W"/>
    <s v="ILMER ANDREY  CAÑON DIAZ"/>
    <n v="1032415308"/>
    <s v="ENTREGADA"/>
    <s v="YONNATAN HERRERA"/>
    <x v="1"/>
  </r>
  <r>
    <n v="51099"/>
    <s v="2025-02-01 13:06:39"/>
    <x v="17"/>
    <x v="4"/>
    <x v="0"/>
    <s v="2025-02-13 00:00:00"/>
    <s v="2025-02-08 12:43:49"/>
    <x v="0"/>
    <s v="350W"/>
    <s v="DOUGLAS ALFONSO GONZALEZ ORTA"/>
    <n v="1071172938"/>
    <s v="ENTREGADA"/>
    <m/>
    <x v="1"/>
  </r>
  <r>
    <n v="51104"/>
    <s v="2025-02-01 13:57:07"/>
    <x v="17"/>
    <x v="4"/>
    <x v="0"/>
    <s v="2025-02-04 00:00:00"/>
    <s v="2025-02-04 15:39:41"/>
    <x v="1"/>
    <s v="800W"/>
    <s v="CLAUDIA JIMENEZ"/>
    <n v="1019145548"/>
    <s v="ENTREGADA"/>
    <s v="YONNATAN HERRERA"/>
    <x v="1"/>
  </r>
  <r>
    <n v="48713"/>
    <s v="2025-01-07 12:57:13"/>
    <x v="0"/>
    <x v="0"/>
    <x v="0"/>
    <s v="2025-01-10 00:00:00"/>
    <m/>
    <x v="0"/>
    <s v="1600W"/>
    <s v="ERIKA  BUSTAMANTE BALLESTEROS"/>
    <n v="1026278182"/>
    <s v="FINALIZADA"/>
    <s v="YONNATAN HERRERA"/>
    <x v="1"/>
  </r>
  <r>
    <n v="49876"/>
    <s v="2025-01-18 14:33:54"/>
    <x v="0"/>
    <x v="0"/>
    <x v="0"/>
    <s v="2025-01-20 00:00:00"/>
    <s v="2025-01-22 16:08:17"/>
    <x v="2"/>
    <s v="350W"/>
    <s v="MIGUEL ANGEL MARTINEZ CARDENAS"/>
    <n v="80854435"/>
    <s v="ENTREGADA"/>
    <s v="YONNATAN HERRERA"/>
    <x v="1"/>
  </r>
  <r>
    <n v="49876"/>
    <s v="2025-01-18 14:33:54"/>
    <x v="0"/>
    <x v="0"/>
    <x v="0"/>
    <s v="2025-01-20 00:00:00"/>
    <s v="2025-01-22 16:08:17"/>
    <x v="2"/>
    <s v="350W"/>
    <s v="MIGUEL ANGEL MARTINEZ CARDENAS"/>
    <n v="80854435"/>
    <s v="ENTREGADA"/>
    <s v="YONNATAN HERRERA"/>
    <x v="1"/>
  </r>
  <r>
    <n v="49850"/>
    <s v="2025-01-18 12:51:42"/>
    <x v="0"/>
    <x v="0"/>
    <x v="0"/>
    <s v="2025-01-27 00:00:00"/>
    <m/>
    <x v="0"/>
    <s v="1600W"/>
    <s v="AL EMPACAR SAS AL EMPACAR SAS"/>
    <n v="800179699"/>
    <s v="AUTORIZA.R.B"/>
    <s v="YONNATAN HERRERA"/>
    <x v="1"/>
  </r>
  <r>
    <n v="49849"/>
    <s v="2025-01-18 12:40:37"/>
    <x v="0"/>
    <x v="0"/>
    <x v="0"/>
    <s v="2025-01-23 00:00:00"/>
    <m/>
    <x v="3"/>
    <s v="800W"/>
    <s v="JULIAN CAMILO MOGOLLON CARRANZA"/>
    <n v="1018444905"/>
    <s v="EN ESPERA"/>
    <m/>
    <x v="1"/>
  </r>
  <r>
    <n v="49849"/>
    <s v="2025-01-18 12:40:37"/>
    <x v="0"/>
    <x v="0"/>
    <x v="0"/>
    <s v="2025-01-23 00:00:00"/>
    <m/>
    <x v="3"/>
    <s v="800W"/>
    <s v="JULIAN MOGOLLON N/A NA"/>
    <n v="1018444905"/>
    <s v="EN ESPERA"/>
    <m/>
    <x v="1"/>
  </r>
  <r>
    <n v="49849"/>
    <s v="2025-01-18 12:40:37"/>
    <x v="0"/>
    <x v="0"/>
    <x v="0"/>
    <s v="2025-01-23 00:00:00"/>
    <m/>
    <x v="3"/>
    <s v="800W"/>
    <s v="JULIAN CAMILO MOGOLLON CARRANZA"/>
    <n v="1018444905"/>
    <s v="EN ESPERA"/>
    <m/>
    <x v="1"/>
  </r>
  <r>
    <n v="49844"/>
    <s v="2025-01-18 12:26:54"/>
    <x v="0"/>
    <x v="0"/>
    <x v="0"/>
    <s v="2025-01-20 00:00:00"/>
    <s v="2025-01-22 08:02:57"/>
    <x v="2"/>
    <s v="800W"/>
    <s v="EFREN ELIAS  PEÑA PEÑA"/>
    <n v="1022926807"/>
    <s v="ENTREGADA"/>
    <s v="YONNATAN HERRERA"/>
    <x v="1"/>
  </r>
  <r>
    <n v="49844"/>
    <s v="2025-01-18 12:26:54"/>
    <x v="0"/>
    <x v="0"/>
    <x v="0"/>
    <s v="2025-01-20 00:00:00"/>
    <s v="2025-01-22 08:02:57"/>
    <x v="2"/>
    <s v="800W"/>
    <s v="EFREN ELIAS  PEÑA PEÑA"/>
    <n v="1022926807"/>
    <s v="ENTREGADA"/>
    <s v="YONNATAN HERRERA"/>
    <x v="1"/>
  </r>
  <r>
    <n v="49831"/>
    <s v="2025-01-18 11:35:20"/>
    <x v="0"/>
    <x v="0"/>
    <x v="0"/>
    <s v="2025-01-18 00:00:00"/>
    <s v="2025-01-18 12:32:49"/>
    <x v="2"/>
    <s v="350W"/>
    <s v="MONICA ROCIO HERNANDEZ FERRUCHO"/>
    <n v="1033778484"/>
    <s v="ENTREGADA"/>
    <s v="YONNATAN HERRERA"/>
    <x v="1"/>
  </r>
  <r>
    <n v="49831"/>
    <s v="2025-01-18 11:35:20"/>
    <x v="0"/>
    <x v="0"/>
    <x v="0"/>
    <s v="2025-01-18 00:00:00"/>
    <s v="2025-01-18 12:32:49"/>
    <x v="2"/>
    <s v="350W"/>
    <s v="MONICA ROCIO HERNANDEZ FERRUCHO"/>
    <n v="1033778484"/>
    <s v="ENTREGADA"/>
    <s v="YONNATAN HERRERA"/>
    <x v="1"/>
  </r>
  <r>
    <n v="49831"/>
    <s v="2025-01-18 11:35:20"/>
    <x v="0"/>
    <x v="0"/>
    <x v="0"/>
    <s v="2025-01-18 00:00:00"/>
    <s v="2025-01-18 12:32:49"/>
    <x v="2"/>
    <s v="350W"/>
    <s v="MONICA ROCIO HERNANDEZ FERRUCHO"/>
    <n v="1033778484"/>
    <s v="ENTREGADA"/>
    <s v="YONNATAN HERRERA"/>
    <x v="1"/>
  </r>
  <r>
    <n v="49826"/>
    <s v="2025-01-18 11:24:54"/>
    <x v="0"/>
    <x v="0"/>
    <x v="0"/>
    <s v="2025-01-18 00:00:00"/>
    <s v="2025-01-18 11:27:51"/>
    <x v="2"/>
    <s v="800W"/>
    <s v="ANA MARIA  PATIÑO FERNANDEZ"/>
    <n v="1015481446"/>
    <s v="ENTREGADA"/>
    <m/>
    <x v="1"/>
  </r>
  <r>
    <n v="49826"/>
    <s v="2025-01-18 11:24:54"/>
    <x v="0"/>
    <x v="0"/>
    <x v="0"/>
    <s v="2025-01-18 00:00:00"/>
    <s v="2025-01-18 11:27:51"/>
    <x v="2"/>
    <s v="800W"/>
    <s v="ANA MARIA  PATIÑO FERNANDEZ"/>
    <n v="1015481446"/>
    <s v="ENTREGADA"/>
    <m/>
    <x v="1"/>
  </r>
  <r>
    <n v="49826"/>
    <s v="2025-01-18 11:24:54"/>
    <x v="0"/>
    <x v="0"/>
    <x v="0"/>
    <s v="2025-01-18 00:00:00"/>
    <s v="2025-01-18 11:27:51"/>
    <x v="2"/>
    <s v="800W"/>
    <s v="ANA MARIA  PATIÑO FERNANDEZ"/>
    <n v="1015481446"/>
    <s v="ENTREGADA"/>
    <m/>
    <x v="1"/>
  </r>
  <r>
    <n v="49826"/>
    <s v="2025-01-18 11:24:54"/>
    <x v="0"/>
    <x v="0"/>
    <x v="0"/>
    <s v="2025-01-18 00:00:00"/>
    <s v="2025-01-18 11:27:51"/>
    <x v="2"/>
    <s v="800W"/>
    <s v="ANA MARIA  PATIÑO FERNANDEZ"/>
    <n v="1015481446"/>
    <s v="ENTREGADA"/>
    <m/>
    <x v="1"/>
  </r>
  <r>
    <n v="49794"/>
    <s v="2025-01-18 09:17:50"/>
    <x v="0"/>
    <x v="0"/>
    <x v="0"/>
    <s v="2025-01-18 00:00:00"/>
    <s v="2025-01-18 13:32:28"/>
    <x v="2"/>
    <s v="350W"/>
    <s v="ZULAY YINETH SALAZAR CELY"/>
    <n v="1013645672"/>
    <s v="ENTREGADA"/>
    <s v="YONNATAN HERRERA"/>
    <x v="1"/>
  </r>
  <r>
    <n v="49794"/>
    <s v="2025-01-18 09:17:50"/>
    <x v="0"/>
    <x v="0"/>
    <x v="0"/>
    <s v="2025-01-18 00:00:00"/>
    <s v="2025-01-18 13:32:28"/>
    <x v="2"/>
    <s v="350W"/>
    <s v="ZULAY YINETH SALAZAR CELY"/>
    <n v="1013645672"/>
    <s v="ENTREGADA"/>
    <s v="YONNATAN HERRERA"/>
    <x v="1"/>
  </r>
  <r>
    <n v="49773"/>
    <s v="2025-01-17 16:30:07"/>
    <x v="0"/>
    <x v="0"/>
    <x v="0"/>
    <s v="2025-01-22 00:00:00"/>
    <m/>
    <x v="3"/>
    <s v="800W"/>
    <s v="LUIS ALFREDO GONZALEZ SUAREZ"/>
    <n v="1015411867"/>
    <s v="FINALIZADA"/>
    <s v="YONNATAN HERRERA"/>
    <x v="1"/>
  </r>
  <r>
    <n v="49773"/>
    <s v="2025-01-17 16:30:07"/>
    <x v="0"/>
    <x v="0"/>
    <x v="0"/>
    <s v="2025-01-22 00:00:00"/>
    <m/>
    <x v="3"/>
    <s v="800W"/>
    <s v="LUIS ALFREDO GONZALEZ SUAREZ"/>
    <n v="1015411867"/>
    <s v="FINALIZADA"/>
    <s v="YONNATAN HERRERA"/>
    <x v="1"/>
  </r>
  <r>
    <n v="49773"/>
    <s v="2025-01-17 16:30:07"/>
    <x v="0"/>
    <x v="0"/>
    <x v="0"/>
    <s v="2025-01-22 00:00:00"/>
    <m/>
    <x v="3"/>
    <s v="800W"/>
    <s v="LUIS ALFREDO GONZALEZ SUAREZ"/>
    <n v="1015411867"/>
    <s v="FINALIZADA"/>
    <s v="YONNATAN HERRERA"/>
    <x v="1"/>
  </r>
  <r>
    <n v="49773"/>
    <s v="2025-01-17 16:30:07"/>
    <x v="0"/>
    <x v="0"/>
    <x v="0"/>
    <s v="2025-01-22 00:00:00"/>
    <m/>
    <x v="3"/>
    <s v="800W"/>
    <s v="LUIS ALFREDO GONZALEZ SUAREZ"/>
    <n v="1015411867"/>
    <s v="FINALIZADA"/>
    <s v="YONNATAN HERRERA"/>
    <x v="1"/>
  </r>
  <r>
    <n v="66605"/>
    <s v="2025-08-13 08:05:41"/>
    <x v="31"/>
    <x v="7"/>
    <x v="0"/>
    <s v="2025-08-13 00:00:00"/>
    <s v="2025-08-13 16:49:03"/>
    <x v="5"/>
    <s v="350LITE"/>
    <s v="ANDRES  DIAZ PINTO"/>
    <n v="1057592312"/>
    <s v="ENTREGADA"/>
    <s v="SANTIAGO SILVA"/>
    <x v="0"/>
  </r>
  <r>
    <n v="66606"/>
    <s v="2025-08-13 08:05:52"/>
    <x v="31"/>
    <x v="7"/>
    <x v="0"/>
    <s v="2025-08-13 00:00:00"/>
    <s v="2025-08-13 12:52:15"/>
    <x v="1"/>
    <s v="MOPED"/>
    <s v="LUISA FERNANDA  FAJARDO SALAZAR"/>
    <n v="1016026212"/>
    <s v="ENTREGADA"/>
    <m/>
    <x v="0"/>
  </r>
  <r>
    <n v="66607"/>
    <s v="2025-08-13 08:11:52"/>
    <x v="31"/>
    <x v="7"/>
    <x v="0"/>
    <s v="2025-08-14 00:00:00"/>
    <s v="2025-08-22 08:16:49"/>
    <x v="1"/>
    <s v="1600W"/>
    <s v="SAMUEL ANDRES ORTIZ ROMERO"/>
    <n v="80758987"/>
    <s v="ENTREGADA"/>
    <s v="JULIAN MONTAÑO"/>
    <x v="0"/>
  </r>
  <r>
    <n v="66608"/>
    <s v="2025-08-13 08:19:23"/>
    <x v="31"/>
    <x v="7"/>
    <x v="0"/>
    <s v="2025-08-13 00:00:00"/>
    <s v="2025-08-14 14:07:43"/>
    <x v="1"/>
    <s v="800W"/>
    <s v="DANIEL  CANIZO RAMIREZ"/>
    <n v="1020815651"/>
    <s v="ENTREGADA"/>
    <s v="JULIAN MONTAÑO"/>
    <x v="0"/>
  </r>
  <r>
    <n v="66611"/>
    <s v="2025-08-13 08:35:18"/>
    <x v="31"/>
    <x v="7"/>
    <x v="0"/>
    <s v="2025-08-13 00:00:00"/>
    <s v="2025-08-20 08:27:06"/>
    <x v="8"/>
    <s v="500W"/>
    <s v="MARIA PAULA  CRUZ"/>
    <n v="1015468628"/>
    <s v="ENTREGADA"/>
    <s v="CARLOS SERRATE"/>
    <x v="0"/>
  </r>
  <r>
    <n v="66613"/>
    <s v="2025-08-13 08:41:50"/>
    <x v="31"/>
    <x v="7"/>
    <x v="0"/>
    <s v="2025-08-14 00:00:00"/>
    <s v="2025-08-15 13:21:26"/>
    <x v="0"/>
    <s v="350W"/>
    <s v="MARIA PAULA FLORES RUEDA"/>
    <n v="1110600623"/>
    <s v="ENTREGADA"/>
    <s v="JHON ARAGON"/>
    <x v="0"/>
  </r>
  <r>
    <n v="66617"/>
    <s v="2025-08-13 09:01:07"/>
    <x v="31"/>
    <x v="7"/>
    <x v="0"/>
    <m/>
    <s v="2025-08-25 08:43:01"/>
    <x v="0"/>
    <s v="MOPED"/>
    <s v="SERGIO ALEJANDRO CLAVIJO CARDOZO"/>
    <n v="1007476146"/>
    <s v="ENTREGADA"/>
    <s v="JHON ARAGON"/>
    <x v="0"/>
  </r>
  <r>
    <n v="66621"/>
    <s v="2025-08-13 09:06:02"/>
    <x v="31"/>
    <x v="7"/>
    <x v="0"/>
    <s v="2025-08-13 00:00:00"/>
    <s v="2025-08-13 13:27:05"/>
    <x v="1"/>
    <s v="MOPED"/>
    <s v="ANDRES MATEO CEPEDA BELTRAN"/>
    <n v="1070013215"/>
    <s v="ENTREGADA"/>
    <s v="JHON ARAGON"/>
    <x v="0"/>
  </r>
  <r>
    <n v="66630"/>
    <s v="2025-08-13 09:38:51"/>
    <x v="31"/>
    <x v="7"/>
    <x v="0"/>
    <s v="2025-08-16 00:00:00"/>
    <s v="2025-08-27 14:31:54"/>
    <x v="3"/>
    <s v="800W"/>
    <s v="CAMILO ANDRÉS QUENGUAN SANABRIA"/>
    <n v="80070526"/>
    <s v="ENTREGADA"/>
    <s v="JUAN CARLOS SALCEDO"/>
    <x v="0"/>
  </r>
  <r>
    <n v="66634"/>
    <s v="2025-08-13 10:14:30"/>
    <x v="31"/>
    <x v="7"/>
    <x v="0"/>
    <s v="2025-08-15 00:00:00"/>
    <s v="2025-08-21 13:03:37"/>
    <x v="0"/>
    <s v="500W"/>
    <s v="JAVIER PARDO RAMIREZ"/>
    <n v="79480262"/>
    <s v="ENTREGADA"/>
    <s v="JUAN CARLOS SALCEDO"/>
    <x v="0"/>
  </r>
  <r>
    <n v="66635"/>
    <s v="2025-08-13 10:30:13"/>
    <x v="31"/>
    <x v="7"/>
    <x v="0"/>
    <s v="2025-08-14 00:00:00"/>
    <s v="2025-09-02 13:34:53"/>
    <x v="1"/>
    <s v="800W"/>
    <s v="ARRIETA PALACIO ABOGADOS SAS ARRIETA PALACIO ABOGADOS SAS"/>
    <n v="901743449"/>
    <s v="ENTREGADA"/>
    <s v="BRAYAN RAMIREZ"/>
    <x v="0"/>
  </r>
  <r>
    <n v="66637"/>
    <s v="2025-08-13 10:52:56"/>
    <x v="31"/>
    <x v="7"/>
    <x v="0"/>
    <s v="2025-08-15 00:00:00"/>
    <s v="2025-08-19 13:52:14"/>
    <x v="0"/>
    <n v="800"/>
    <s v="CHRISTIAN DARIO VARGAS ZAPATA"/>
    <n v="1007445297"/>
    <s v="ENTREGADA"/>
    <s v="JULIAN MONTAÑO"/>
    <x v="0"/>
  </r>
  <r>
    <n v="66641"/>
    <s v="2025-08-13 11:25:01"/>
    <x v="31"/>
    <x v="7"/>
    <x v="0"/>
    <s v="2025-08-15 00:00:00"/>
    <s v="2025-08-19 13:08:12"/>
    <x v="0"/>
    <s v="500W"/>
    <s v="DIEGO ANDRES CARDENAS"/>
    <n v="80793929"/>
    <s v="ENTREGADA"/>
    <s v="JULIAN MONTAÑO"/>
    <x v="0"/>
  </r>
  <r>
    <n v="66645"/>
    <s v="2025-08-13 12:20:42"/>
    <x v="31"/>
    <x v="7"/>
    <x v="0"/>
    <s v="2025-08-16 00:00:00"/>
    <s v="2025-08-30 12:01:15"/>
    <x v="3"/>
    <s v="350W"/>
    <s v="LEONARDO GRANADOS"/>
    <n v="80032124"/>
    <s v="ENTREGADA"/>
    <s v="BRAYAN RAMIREZ"/>
    <x v="0"/>
  </r>
  <r>
    <n v="66646"/>
    <s v="2025-08-13 12:25:29"/>
    <x v="31"/>
    <x v="7"/>
    <x v="0"/>
    <s v="2025-08-16 00:00:00"/>
    <m/>
    <x v="1"/>
    <s v="1600W"/>
    <s v="JUAN JOSE ARBELAEZ RAMIREZ"/>
    <n v="1110507424"/>
    <s v="FINALIZADA"/>
    <s v="JUAN CARLOS SALCEDO"/>
    <x v="0"/>
  </r>
  <r>
    <n v="66648"/>
    <s v="2025-08-13 12:37:06"/>
    <x v="31"/>
    <x v="7"/>
    <x v="0"/>
    <s v="2025-08-16 00:00:00"/>
    <s v="2025-09-01 12:34:45"/>
    <x v="1"/>
    <s v="1600W"/>
    <s v="ROSEMBER  MUÑOZ PRADA"/>
    <n v="80066062"/>
    <s v="ENTREGADA"/>
    <s v="JHON ARAGON"/>
    <x v="0"/>
  </r>
  <r>
    <n v="66649"/>
    <s v="2025-08-13 12:40:02"/>
    <x v="31"/>
    <x v="7"/>
    <x v="0"/>
    <s v="2025-08-15 00:00:00"/>
    <s v="2025-08-22 12:51:43"/>
    <x v="0"/>
    <s v="MOPED"/>
    <s v="KAREN VANESSA  PARRA DIAZ"/>
    <n v="1030682221"/>
    <s v="ENTREGADA"/>
    <s v="JUAN CARLOS SALCEDO"/>
    <x v="0"/>
  </r>
  <r>
    <n v="66662"/>
    <s v="2025-08-13 13:36:46"/>
    <x v="31"/>
    <x v="7"/>
    <x v="0"/>
    <s v="2025-08-13 00:00:00"/>
    <s v="2025-08-13 14:13:49"/>
    <x v="13"/>
    <s v="800W"/>
    <s v="CLARO MANUEL  COTES"/>
    <n v="80875724"/>
    <s v="ENTREGADA"/>
    <s v="SANTIAGO SILVA"/>
    <x v="0"/>
  </r>
  <r>
    <n v="66665"/>
    <s v="2025-08-13 14:03:12"/>
    <x v="31"/>
    <x v="7"/>
    <x v="0"/>
    <s v="2025-08-13 00:00:00"/>
    <s v="2025-08-15 17:04:36"/>
    <x v="13"/>
    <s v="350W"/>
    <s v="MARCO TULIO GÓMEZ CARRASCAL"/>
    <n v="1102841443"/>
    <s v="ENTREGADA"/>
    <s v="CARLOS SERRATE"/>
    <x v="0"/>
  </r>
  <r>
    <n v="66666"/>
    <s v="2025-08-13 14:08:34"/>
    <x v="31"/>
    <x v="7"/>
    <x v="0"/>
    <s v="2025-08-14 00:00:00"/>
    <s v="2025-08-19 15:56:46"/>
    <x v="1"/>
    <s v="800W"/>
    <s v="JUAN PABLO CAMACHO"/>
    <n v="80815885"/>
    <s v="ENTREGADA"/>
    <s v="JULIAN MONTAÑO"/>
    <x v="0"/>
  </r>
  <r>
    <n v="66668"/>
    <s v="2025-08-13 14:35:57"/>
    <x v="31"/>
    <x v="7"/>
    <x v="0"/>
    <s v="2025-08-15 00:00:00"/>
    <s v="2025-08-29 14:27:50"/>
    <x v="3"/>
    <s v="800W"/>
    <s v="DAVID FERNANDO GIL CASTILLO"/>
    <n v="1015465209"/>
    <s v="ENTREGADA"/>
    <s v="SANTIAGO SILVA"/>
    <x v="0"/>
  </r>
  <r>
    <n v="66670"/>
    <s v="2025-08-13 14:55:46"/>
    <x v="31"/>
    <x v="7"/>
    <x v="0"/>
    <m/>
    <s v="2025-08-15 15:07:52"/>
    <x v="0"/>
    <n v="2400"/>
    <s v="C S C INGENIERIA Y SERVICIOS SAS C S C INGENIERIA Y SERVICIOS SAS"/>
    <n v="900146656"/>
    <s v="ENTREGADA"/>
    <s v="SANTIAGO SILVA"/>
    <x v="0"/>
  </r>
  <r>
    <n v="66672"/>
    <s v="2025-08-13 15:31:56"/>
    <x v="31"/>
    <x v="7"/>
    <x v="0"/>
    <s v="2025-08-14 00:00:00"/>
    <s v="2025-08-14 13:01:31"/>
    <x v="8"/>
    <s v="500W"/>
    <s v="JUAN PABLO MARTINEZ"/>
    <n v="1016059058"/>
    <s v="ENTREGADA"/>
    <s v="JULIAN MONTAÑO"/>
    <x v="0"/>
  </r>
  <r>
    <n v="66681"/>
    <s v="2025-08-13 16:37:31"/>
    <x v="31"/>
    <x v="7"/>
    <x v="0"/>
    <s v="2025-08-16 00:00:00"/>
    <s v="2025-09-03 16:00:32"/>
    <x v="0"/>
    <s v="500W"/>
    <s v="EDWIN FABIAN VARGAS GARNICA"/>
    <n v="1075225339"/>
    <s v="ENTREGADA"/>
    <s v="JHON ARAGON"/>
    <x v="0"/>
  </r>
  <r>
    <n v="66688"/>
    <s v="2025-08-14 08:14:38"/>
    <x v="31"/>
    <x v="7"/>
    <x v="0"/>
    <s v="2025-08-16 00:00:00"/>
    <s v="2025-08-20 16:22:21"/>
    <x v="1"/>
    <s v="800 W"/>
    <s v="JULIAN DAVID  PULIDO PEREZ"/>
    <n v="1193072760"/>
    <s v="ENTREGADA"/>
    <s v="SANTIAGO SILVA"/>
    <x v="0"/>
  </r>
  <r>
    <n v="66691"/>
    <s v="2025-08-14 08:49:16"/>
    <x v="31"/>
    <x v="7"/>
    <x v="0"/>
    <s v="2025-08-14 00:00:00"/>
    <s v="2025-08-14 16:57:34"/>
    <x v="13"/>
    <s v="500W"/>
    <s v="JUAN RICARDO  SÁNCHEZ"/>
    <n v="6774527"/>
    <s v="ENTREGADA"/>
    <s v="CARLOS SERRATE"/>
    <x v="0"/>
  </r>
  <r>
    <n v="66692"/>
    <s v="2025-08-14 08:49:21"/>
    <x v="31"/>
    <x v="7"/>
    <x v="0"/>
    <s v="2025-08-15 00:00:00"/>
    <s v="2025-08-14 17:01:42"/>
    <x v="4"/>
    <s v="1600W"/>
    <s v="ROBERTO ALFREDO MANTILLA SANCHEZ"/>
    <n v="80162425"/>
    <s v="ENTREGADA"/>
    <s v="BRAYAN RAMIREZ"/>
    <x v="0"/>
  </r>
  <r>
    <n v="66695"/>
    <s v="2025-08-14 08:56:51"/>
    <x v="31"/>
    <x v="7"/>
    <x v="0"/>
    <s v="2025-08-14 00:00:00"/>
    <s v="2025-08-14 13:00:48"/>
    <x v="13"/>
    <s v="500W"/>
    <s v="CINDY VIVIANA SANABRIA"/>
    <n v="1019042117"/>
    <s v="ENTREGADA"/>
    <s v="JHON ARAGON"/>
    <x v="0"/>
  </r>
  <r>
    <n v="66705"/>
    <s v="2025-08-14 09:34:26"/>
    <x v="31"/>
    <x v="7"/>
    <x v="0"/>
    <s v="2025-08-14 00:00:00"/>
    <s v="2025-08-14 16:22:40"/>
    <x v="1"/>
    <s v="1600W"/>
    <s v="LEOPOLDO  PENALOZA MALAVE"/>
    <n v="1496914"/>
    <s v="ENTREGADA"/>
    <s v="JHON ARAGON"/>
    <x v="0"/>
  </r>
  <r>
    <n v="66706"/>
    <s v="2025-08-14 09:49:19"/>
    <x v="31"/>
    <x v="7"/>
    <x v="0"/>
    <s v="2025-08-15 00:00:00"/>
    <s v="2025-08-20 16:17:54"/>
    <x v="0"/>
    <s v="500W"/>
    <s v="NICOLAS RODRIGUEZ"/>
    <n v="80875985"/>
    <s v="ENTREGADA"/>
    <s v="JUAN CARLOS SALCEDO"/>
    <x v="0"/>
  </r>
  <r>
    <n v="66713"/>
    <s v="2025-08-14 10:12:07"/>
    <x v="31"/>
    <x v="7"/>
    <x v="0"/>
    <s v="2025-08-14 00:00:00"/>
    <s v="2025-08-19 15:32:06"/>
    <x v="8"/>
    <s v="800W"/>
    <s v="PABLO CASTAÑEDA JARAMILLO"/>
    <n v="1136884795"/>
    <s v="ENTREGADA"/>
    <s v="CARLOS SERRATE"/>
    <x v="0"/>
  </r>
  <r>
    <n v="66715"/>
    <s v="2025-08-14 10:19:52"/>
    <x v="31"/>
    <x v="7"/>
    <x v="0"/>
    <s v="2025-08-14 00:00:00"/>
    <s v="2025-08-14 14:37:08"/>
    <x v="1"/>
    <s v="moped"/>
    <s v="JOSEPH MOZO"/>
    <n v="1073250915"/>
    <s v="ENTREGADA"/>
    <m/>
    <x v="0"/>
  </r>
  <r>
    <n v="66720"/>
    <s v="2025-08-14 11:21:29"/>
    <x v="31"/>
    <x v="7"/>
    <x v="0"/>
    <s v="2025-08-15 00:00:00"/>
    <s v="2025-08-19 15:27:39"/>
    <x v="1"/>
    <s v="500W"/>
    <s v="CAMILO AVILA"/>
    <n v="1019096687"/>
    <s v="ENTREGADA"/>
    <s v="JUAN CARLOS SALCEDO"/>
    <x v="0"/>
  </r>
  <r>
    <n v="66723"/>
    <s v="2025-08-14 11:37:41"/>
    <x v="31"/>
    <x v="7"/>
    <x v="0"/>
    <s v="2025-08-18 00:00:00"/>
    <s v="2025-08-22 14:13:32"/>
    <x v="0"/>
    <s v="500W"/>
    <s v="HENRY ANDRES DUARTE"/>
    <n v="80092378"/>
    <s v="ENTREGADA"/>
    <s v="JHON ARAGON"/>
    <x v="0"/>
  </r>
  <r>
    <n v="66727"/>
    <s v="2025-08-14 12:10:31"/>
    <x v="31"/>
    <x v="7"/>
    <x v="0"/>
    <s v="2025-08-15 00:00:00"/>
    <s v="2025-08-21 13:37:43"/>
    <x v="1"/>
    <s v="800W"/>
    <s v="OSCAR EDUARDO GONZALEZ ROMERO"/>
    <n v="80724294"/>
    <s v="ENTREGADA"/>
    <s v="JULIAN MONTAÑO"/>
    <x v="0"/>
  </r>
  <r>
    <n v="66732"/>
    <s v="2025-08-14 12:31:03"/>
    <x v="31"/>
    <x v="7"/>
    <x v="0"/>
    <s v="2025-08-15 00:00:00"/>
    <s v="2025-09-02 13:19:27"/>
    <x v="1"/>
    <s v="800W"/>
    <s v="JOAN DAVID GONZALEZ VILLAMIL"/>
    <n v="1015478000"/>
    <s v="ENTREGADA"/>
    <s v="CARLOS SERRATE"/>
    <x v="0"/>
  </r>
  <r>
    <n v="66736"/>
    <s v="2025-08-14 12:46:23"/>
    <x v="31"/>
    <x v="7"/>
    <x v="0"/>
    <s v="2025-08-18 00:00:00"/>
    <s v="2025-08-22 16:58:53"/>
    <x v="0"/>
    <s v="800W"/>
    <s v="ALEJANDRA CHIRINOS"/>
    <n v="1027153216"/>
    <s v="ENTREGADA"/>
    <s v="JULIAN MONTAÑO"/>
    <x v="0"/>
  </r>
  <r>
    <n v="66738"/>
    <s v="2025-08-14 12:48:12"/>
    <x v="31"/>
    <x v="7"/>
    <x v="0"/>
    <s v="2025-08-18 00:00:00"/>
    <s v="2025-08-20 16:40:28"/>
    <x v="1"/>
    <s v="1600W"/>
    <s v="MANUEL ENRIQUE CAMACHO PRECIADO"/>
    <n v="1120867923"/>
    <s v="ENTREGADA"/>
    <s v="SANTIAGO SILVA"/>
    <x v="0"/>
  </r>
  <r>
    <n v="66740"/>
    <s v="2025-08-14 12:54:22"/>
    <x v="31"/>
    <x v="7"/>
    <x v="0"/>
    <s v="2025-08-18 00:00:00"/>
    <s v="2025-08-22 13:26:04"/>
    <x v="0"/>
    <s v="500W"/>
    <s v="JUAN FELIPE CASTRO"/>
    <n v="1020831848"/>
    <s v="ENTREGADA"/>
    <s v="BRAYAN RAMIREZ"/>
    <x v="0"/>
  </r>
  <r>
    <n v="66741"/>
    <s v="2025-08-14 13:14:19"/>
    <x v="31"/>
    <x v="7"/>
    <x v="0"/>
    <s v="2025-08-18 00:00:00"/>
    <s v="2025-08-19 16:23:56"/>
    <x v="0"/>
    <s v="800W"/>
    <s v="DIEGO UGALDE"/>
    <n v="6875901"/>
    <s v="ENTREGADA"/>
    <s v="JULIAN MONTAÑO"/>
    <x v="0"/>
  </r>
  <r>
    <n v="66749"/>
    <s v="2025-08-14 13:43:21"/>
    <x v="31"/>
    <x v="7"/>
    <x v="0"/>
    <s v="2025-08-18 00:00:00"/>
    <s v="2025-08-27 11:50:59"/>
    <x v="1"/>
    <s v="800W"/>
    <s v="JUAN SEBASTIAN VARON"/>
    <n v="1019079167"/>
    <s v="ENTREGADA"/>
    <s v="JHON ARAGON"/>
    <x v="0"/>
  </r>
  <r>
    <n v="66750"/>
    <s v="2025-08-14 13:43:48"/>
    <x v="31"/>
    <x v="7"/>
    <x v="0"/>
    <m/>
    <s v="2025-08-28 13:43:33"/>
    <x v="4"/>
    <s v="350 W"/>
    <s v="JUAN SEBASTIAN  POVEDA"/>
    <n v="1019061868"/>
    <s v="ENTREGADA"/>
    <s v="BRAYAN RAMIREZ"/>
    <x v="0"/>
  </r>
  <r>
    <n v="66751"/>
    <s v="2025-08-14 13:52:53"/>
    <x v="31"/>
    <x v="7"/>
    <x v="0"/>
    <s v="2025-08-18 00:00:00"/>
    <s v="2025-08-26 14:54:54"/>
    <x v="3"/>
    <s v="500W"/>
    <s v="DIEGO RAMON CANAL"/>
    <n v="88245254"/>
    <s v="ENTREGADA"/>
    <s v="BRAYAN RAMIREZ"/>
    <x v="0"/>
  </r>
  <r>
    <n v="66752"/>
    <s v="2025-08-14 13:59:39"/>
    <x v="31"/>
    <x v="7"/>
    <x v="0"/>
    <s v="2025-08-18 00:00:00"/>
    <s v="2025-08-21 14:22:01"/>
    <x v="0"/>
    <s v="500W"/>
    <s v="ANDRES  VIDAL RODRIGUEZ"/>
    <n v="79732528"/>
    <s v="ENTREGADA"/>
    <s v="SANTIAGO SILVA"/>
    <x v="0"/>
  </r>
  <r>
    <n v="66753"/>
    <s v="2025-08-14 14:02:34"/>
    <x v="31"/>
    <x v="7"/>
    <x v="0"/>
    <s v="2025-08-19 00:00:00"/>
    <m/>
    <x v="0"/>
    <s v="500W"/>
    <s v="PROMO  PARAMO SAS"/>
    <n v="901723928"/>
    <s v="P. AUTORIZAR"/>
    <s v="JULIAN MONTAÑO"/>
    <x v="0"/>
  </r>
  <r>
    <n v="66754"/>
    <s v="2025-08-14 14:09:30"/>
    <x v="31"/>
    <x v="7"/>
    <x v="0"/>
    <s v="2025-08-18 00:00:00"/>
    <m/>
    <x v="0"/>
    <s v="800W"/>
    <s v="PROMO  PARAMO SAS"/>
    <n v="901723928"/>
    <s v="P. AUTORIZAR"/>
    <s v="JULIAN MONTAÑO"/>
    <x v="0"/>
  </r>
  <r>
    <n v="66756"/>
    <s v="2025-08-14 14:14:16"/>
    <x v="31"/>
    <x v="7"/>
    <x v="0"/>
    <s v="2025-08-15 00:00:00"/>
    <s v="2025-08-19 16:39:29"/>
    <x v="1"/>
    <s v="SCOOTER MINCA 800"/>
    <s v="JULIO CASTAÑEDA"/>
    <n v="1065647087"/>
    <s v="ENTREGADA"/>
    <s v="SANTIAGO SILVA"/>
    <x v="0"/>
  </r>
  <r>
    <n v="66757"/>
    <s v="2025-08-14 14:21:02"/>
    <x v="31"/>
    <x v="7"/>
    <x v="0"/>
    <s v="2025-08-18 00:00:00"/>
    <m/>
    <x v="0"/>
    <s v="500W"/>
    <s v="PROMO  PARAMO SAS"/>
    <n v="901723928"/>
    <s v="P. AUTORIZAR"/>
    <s v="JULIAN MONTAÑO"/>
    <x v="0"/>
  </r>
  <r>
    <n v="66758"/>
    <s v="2025-08-14 14:23:54"/>
    <x v="31"/>
    <x v="7"/>
    <x v="0"/>
    <s v="2025-08-14 00:00:00"/>
    <s v="2025-08-15 15:18:13"/>
    <x v="5"/>
    <s v="350LITE"/>
    <s v="MILENA MORALES PARRA"/>
    <n v="1030578834"/>
    <s v="ENTREGADA"/>
    <s v="CARLOS SERRATE"/>
    <x v="0"/>
  </r>
  <r>
    <n v="66759"/>
    <s v="2025-08-14 14:27:50"/>
    <x v="31"/>
    <x v="7"/>
    <x v="0"/>
    <s v="2025-08-18 00:00:00"/>
    <m/>
    <x v="0"/>
    <s v="500W"/>
    <s v="PROMO  PARAMO SAS"/>
    <n v="901723928"/>
    <s v="P. AUTORIZAR"/>
    <s v="JULIAN MONTAÑO"/>
    <x v="0"/>
  </r>
  <r>
    <n v="66761"/>
    <s v="2025-08-14 14:39:02"/>
    <x v="31"/>
    <x v="7"/>
    <x v="0"/>
    <s v="2025-08-18 00:00:00"/>
    <m/>
    <x v="0"/>
    <s v="500W"/>
    <s v="PROMO  PARAMO SAS"/>
    <n v="901723928"/>
    <s v="P. AUTORIZAR"/>
    <s v="JULIAN MONTAÑO"/>
    <x v="0"/>
  </r>
  <r>
    <n v="66765"/>
    <s v="2025-08-14 15:42:47"/>
    <x v="31"/>
    <x v="7"/>
    <x v="0"/>
    <m/>
    <s v="2025-08-16 11:08:43"/>
    <x v="0"/>
    <s v="350W"/>
    <s v="SANTIAGO  BERNAL"/>
    <n v="1019042107"/>
    <s v="ENTREGADA"/>
    <s v="JHON ARAGON"/>
    <x v="0"/>
  </r>
  <r>
    <n v="66773"/>
    <s v="2025-08-14 16:42:51"/>
    <x v="31"/>
    <x v="7"/>
    <x v="0"/>
    <s v="2025-08-18 00:00:00"/>
    <s v="2025-08-20 16:29:32"/>
    <x v="10"/>
    <s v="1600W"/>
    <s v="NICOLAS BATER"/>
    <n v="8031879"/>
    <s v="ENTREGADA"/>
    <s v="SANTIAGO SILVA"/>
    <x v="0"/>
  </r>
  <r>
    <n v="66774"/>
    <s v="2025-08-14 16:50:10"/>
    <x v="31"/>
    <x v="7"/>
    <x v="0"/>
    <m/>
    <s v="2025-08-21 16:27:53"/>
    <x v="0"/>
    <s v="500W"/>
    <s v="SERGIO ESCOBAR RUIZ"/>
    <n v="80233816"/>
    <s v="ENTREGADA"/>
    <s v="JHON ARAGON"/>
    <x v="0"/>
  </r>
  <r>
    <n v="66792"/>
    <s v="2025-08-15 08:21:38"/>
    <x v="31"/>
    <x v="7"/>
    <x v="0"/>
    <s v="2025-08-15 00:00:00"/>
    <s v="2025-08-15 08:48:13"/>
    <x v="1"/>
    <n v="800"/>
    <s v="SANDRA CAROLINA DAVID"/>
    <n v="1023885401"/>
    <s v="ENTREGADA"/>
    <s v="BRAYAN RAMIREZ"/>
    <x v="0"/>
  </r>
  <r>
    <n v="66793"/>
    <s v="2025-08-15 08:28:23"/>
    <x v="31"/>
    <x v="7"/>
    <x v="0"/>
    <s v="2025-08-20 00:00:00"/>
    <s v="2025-08-20 11:05:05"/>
    <x v="1"/>
    <s v="1600W"/>
    <s v="JAIME  ROJAS"/>
    <n v="79792739"/>
    <s v="ENTREGADA"/>
    <m/>
    <x v="0"/>
  </r>
  <r>
    <n v="66794"/>
    <s v="2025-08-15 08:34:13"/>
    <x v="31"/>
    <x v="7"/>
    <x v="0"/>
    <s v="2025-08-20 00:00:00"/>
    <s v="2025-08-15 08:44:28"/>
    <x v="3"/>
    <s v="350W LITE"/>
    <s v="ALMACENES EXITO SA ALMACENES EXITO SA"/>
    <n v="890900608"/>
    <s v="ENTREGADA"/>
    <m/>
    <x v="0"/>
  </r>
  <r>
    <n v="66795"/>
    <s v="2025-08-15 08:37:32"/>
    <x v="31"/>
    <x v="7"/>
    <x v="0"/>
    <s v="2025-08-15 00:00:00"/>
    <s v="2025-08-25 09:12:22"/>
    <x v="4"/>
    <s v="500W"/>
    <s v="DIEGO FELIPE FONSECA"/>
    <n v="80036125"/>
    <s v="ENTREGADA"/>
    <s v="SANTIAGO SILVA"/>
    <x v="0"/>
  </r>
  <r>
    <n v="66796"/>
    <s v="2025-08-15 08:37:42"/>
    <x v="31"/>
    <x v="7"/>
    <x v="0"/>
    <s v="2025-08-20 00:00:00"/>
    <s v="2025-08-28 11:42:58"/>
    <x v="3"/>
    <s v="350W LITE"/>
    <s v="ALMACENES EXITO SA ALMACENES EXITO SA"/>
    <n v="890900608"/>
    <s v="ENTREGADA"/>
    <s v="SANTIAGO SILVA"/>
    <x v="0"/>
  </r>
  <r>
    <n v="66803"/>
    <s v="2025-08-15 09:06:15"/>
    <x v="31"/>
    <x v="7"/>
    <x v="0"/>
    <s v="2025-08-19 00:00:00"/>
    <s v="2025-08-27 15:45:28"/>
    <x v="0"/>
    <n v="800"/>
    <s v="REINALDO  MAYORGA"/>
    <n v="80744649"/>
    <s v="ENTREGADA"/>
    <s v="JULIAN MONTAÑO"/>
    <x v="0"/>
  </r>
  <r>
    <n v="66809"/>
    <s v="2025-08-15 09:46:03"/>
    <x v="31"/>
    <x v="7"/>
    <x v="0"/>
    <s v="2025-08-15 00:00:00"/>
    <s v="2025-08-21 13:35:55"/>
    <x v="1"/>
    <s v="500W"/>
    <s v="ALEJANDRO MILLAN"/>
    <n v="1047409720"/>
    <s v="ENTREGADA"/>
    <s v="CARLOS SERRATE"/>
    <x v="0"/>
  </r>
  <r>
    <n v="66810"/>
    <s v="2025-08-15 09:50:55"/>
    <x v="31"/>
    <x v="7"/>
    <x v="0"/>
    <s v="2025-08-20 00:00:00"/>
    <m/>
    <x v="3"/>
    <n v="1600"/>
    <s v="FELIPE  MONTEALEGRE HEREDIA"/>
    <n v="1110468693"/>
    <s v="FALABELLA"/>
    <s v="BRAYAN RAMIREZ"/>
    <x v="0"/>
  </r>
  <r>
    <n v="66819"/>
    <s v="2025-08-15 11:03:41"/>
    <x v="31"/>
    <x v="7"/>
    <x v="0"/>
    <s v="2025-08-19 00:00:00"/>
    <s v="2025-08-27 13:17:36"/>
    <x v="3"/>
    <s v="350W LITE"/>
    <s v="DARIO ALDEMAR SANDOVAL LEON"/>
    <n v="80148828"/>
    <s v="ENTREGADA"/>
    <s v="SANTIAGO SILVA"/>
    <x v="0"/>
  </r>
  <r>
    <n v="66827"/>
    <s v="2025-08-15 11:40:08"/>
    <x v="31"/>
    <x v="7"/>
    <x v="0"/>
    <s v="2025-08-18 00:00:00"/>
    <s v="2025-08-27 10:16:09"/>
    <x v="1"/>
    <s v="800W"/>
    <s v="JUAN MANUEL  CUELLAR"/>
    <n v="1015403200"/>
    <s v="ENTREGADA"/>
    <s v="JHON ARAGON"/>
    <x v="0"/>
  </r>
  <r>
    <n v="66830"/>
    <s v="2025-08-15 11:58:52"/>
    <x v="31"/>
    <x v="7"/>
    <x v="0"/>
    <s v="2025-08-16 00:00:00"/>
    <s v="2025-08-15 15:25:42"/>
    <x v="1"/>
    <s v="350 LITE"/>
    <s v="YANKLI EMIRO PEROZO MENDOZA"/>
    <n v="20167097"/>
    <s v="ENTREGADA"/>
    <s v="CARLOS SERRATE"/>
    <x v="0"/>
  </r>
  <r>
    <n v="66831"/>
    <s v="2025-08-15 12:05:50"/>
    <x v="31"/>
    <x v="7"/>
    <x v="0"/>
    <s v="2025-08-18 00:00:00"/>
    <s v="2025-08-21 14:16:53"/>
    <x v="0"/>
    <s v="500W"/>
    <s v="SERGIO HERNANDEZ NAVEROS"/>
    <n v="1030676714"/>
    <s v="ENTREGADA"/>
    <s v="JUAN CARLOS SALCEDO"/>
    <x v="0"/>
  </r>
  <r>
    <n v="66836"/>
    <s v="2025-08-15 12:43:47"/>
    <x v="31"/>
    <x v="7"/>
    <x v="0"/>
    <s v="2025-08-19 00:00:00"/>
    <s v="2025-08-21 13:47:34"/>
    <x v="0"/>
    <n v="500"/>
    <s v="JAIME SEBSTIAN  RODRIGUEZ CAMARGO"/>
    <n v="1020786875"/>
    <s v="ENTREGADA"/>
    <s v="SANTIAGO SILVA"/>
    <x v="0"/>
  </r>
  <r>
    <n v="66847"/>
    <s v="2025-08-15 13:35:44"/>
    <x v="31"/>
    <x v="7"/>
    <x v="0"/>
    <s v="2025-08-20 00:00:00"/>
    <s v="2025-08-22 12:34:58"/>
    <x v="3"/>
    <s v="500W"/>
    <s v="VICTOR  SILVA"/>
    <n v="16916592"/>
    <s v="ENTREGADA"/>
    <s v="CRISTIAN DAVID GUERRERO"/>
    <x v="0"/>
  </r>
  <r>
    <n v="66850"/>
    <s v="2025-08-15 13:44:59"/>
    <x v="31"/>
    <x v="7"/>
    <x v="0"/>
    <s v="2025-08-18 00:00:00"/>
    <s v="2025-08-25 16:52:39"/>
    <x v="0"/>
    <s v="500W"/>
    <s v="JONATTAN  QUINTERO CORREDOR"/>
    <n v="1130611981"/>
    <s v="ENTREGADA"/>
    <s v="JULIAN MONTAÑO"/>
    <x v="0"/>
  </r>
  <r>
    <n v="66853"/>
    <s v="2025-08-15 13:58:47"/>
    <x v="31"/>
    <x v="7"/>
    <x v="0"/>
    <s v="2025-08-18 00:00:00"/>
    <s v="2025-08-19 14:19:11"/>
    <x v="1"/>
    <s v="800W"/>
    <s v="MOISES JÍMENEZ"/>
    <n v="1017247558"/>
    <s v="ENTREGADA"/>
    <s v="JHON ARAGON"/>
    <x v="0"/>
  </r>
  <r>
    <n v="66858"/>
    <s v="2025-08-15 14:51:31"/>
    <x v="31"/>
    <x v="7"/>
    <x v="0"/>
    <s v="2025-08-18 00:00:00"/>
    <s v="2025-08-21 10:07:52"/>
    <x v="0"/>
    <s v="800W"/>
    <s v="LEONARDO QUINTERO GELVEZ"/>
    <n v="79507264"/>
    <s v="ENTREGADA"/>
    <s v="JULIAN MONTAÑO"/>
    <x v="0"/>
  </r>
  <r>
    <n v="66862"/>
    <s v="2025-08-15 15:43:48"/>
    <x v="31"/>
    <x v="7"/>
    <x v="0"/>
    <s v="2025-08-15 00:00:00"/>
    <s v="2025-08-15 16:11:19"/>
    <x v="1"/>
    <s v="MOPED"/>
    <s v="NATALIA RUEDA OLARTE"/>
    <n v="53117803"/>
    <s v="ENTREGADA"/>
    <s v="CARLOS SERRATE"/>
    <x v="0"/>
  </r>
  <r>
    <n v="66865"/>
    <s v="2025-08-15 15:51:34"/>
    <x v="31"/>
    <x v="7"/>
    <x v="0"/>
    <s v="2025-08-16 00:00:00"/>
    <s v="2025-08-16 10:46:08"/>
    <x v="16"/>
    <s v="500W"/>
    <s v="JUAN GUILLERMO  OBANDO CEPERO"/>
    <n v="79777839"/>
    <s v="ENTREGADA"/>
    <s v="CARLOS SERRATE"/>
    <x v="0"/>
  </r>
  <r>
    <n v="66872"/>
    <s v="2025-08-15 16:22:25"/>
    <x v="31"/>
    <x v="7"/>
    <x v="0"/>
    <s v="2025-08-20 00:00:00"/>
    <s v="2025-08-27 16:33:55"/>
    <x v="0"/>
    <s v="MOPED"/>
    <s v="CAMILA MAYORGA RESTREPO"/>
    <n v="1010232795"/>
    <s v="ENTREGADA"/>
    <s v="JULIAN MONTAÑO"/>
    <x v="0"/>
  </r>
  <r>
    <n v="66876"/>
    <s v="2025-08-15 16:48:50"/>
    <x v="31"/>
    <x v="7"/>
    <x v="0"/>
    <s v="2025-08-18 00:00:00"/>
    <s v="2025-08-22 12:05:09"/>
    <x v="13"/>
    <s v="500W"/>
    <s v="JULIAN FELIPE  RODRIGUEZ ZABALA"/>
    <n v="1015444927"/>
    <s v="ENTREGADA"/>
    <s v="BRAYAN RAMIREZ"/>
    <x v="0"/>
  </r>
  <r>
    <n v="66877"/>
    <s v="2025-08-15 16:53:02"/>
    <x v="31"/>
    <x v="7"/>
    <x v="0"/>
    <s v="2025-08-16 00:00:00"/>
    <s v="2025-08-16 12:31:48"/>
    <x v="1"/>
    <s v="350 LITE"/>
    <s v="CAROLINA BONILLA"/>
    <n v="1130619421"/>
    <s v="ENTREGADA"/>
    <s v="JHON ARAGON"/>
    <x v="0"/>
  </r>
  <r>
    <n v="66889"/>
    <s v="2025-08-16 09:06:03"/>
    <x v="31"/>
    <x v="7"/>
    <x v="0"/>
    <s v="2025-08-20 00:00:00"/>
    <s v="2025-08-23 09:20:25"/>
    <x v="0"/>
    <s v="MOPED"/>
    <s v="JOHN HENRY ARANGO SANTA"/>
    <n v="75092028"/>
    <s v="ENTREGADA"/>
    <s v="JULIAN MONTAÑO"/>
    <x v="0"/>
  </r>
  <r>
    <n v="66893"/>
    <s v="2025-08-16 09:15:41"/>
    <x v="31"/>
    <x v="7"/>
    <x v="0"/>
    <s v="2025-08-19 00:00:00"/>
    <s v="2025-08-22 11:39:50"/>
    <x v="0"/>
    <s v="500W"/>
    <s v="LUIS ALBERTO LEGUIZAMO"/>
    <n v="79541840"/>
    <s v="ENTREGADA"/>
    <s v="SANTIAGO SILVA"/>
    <x v="0"/>
  </r>
  <r>
    <n v="66896"/>
    <s v="2025-08-16 09:22:49"/>
    <x v="31"/>
    <x v="7"/>
    <x v="0"/>
    <s v="2025-08-16 00:00:00"/>
    <s v="2025-08-22 14:03:51"/>
    <x v="8"/>
    <s v="800W"/>
    <s v="SERGIO ANDRES GARZON FERNANDEZ"/>
    <n v="1000181011"/>
    <s v="ENTREGADA"/>
    <s v="CARLOS SERRATE"/>
    <x v="0"/>
  </r>
  <r>
    <n v="66899"/>
    <s v="2025-08-16 09:38:39"/>
    <x v="31"/>
    <x v="7"/>
    <x v="0"/>
    <s v="2025-08-18 00:00:00"/>
    <s v="2025-08-19 13:06:03"/>
    <x v="1"/>
    <s v="350 W"/>
    <s v="ANGELA MARIA  GAITAN NAVARRO"/>
    <n v="52993017"/>
    <s v="ENTREGADA"/>
    <s v="CARLOS SERRATE"/>
    <x v="0"/>
  </r>
  <r>
    <n v="66904"/>
    <s v="2025-08-16 09:43:56"/>
    <x v="31"/>
    <x v="7"/>
    <x v="0"/>
    <s v="2025-08-16 00:00:00"/>
    <s v="2025-08-25 11:27:16"/>
    <x v="13"/>
    <s v="1600W"/>
    <s v="HIDROFLUIDOS MYA LTDA HIDROFLUIDOS MYA LTDA"/>
    <n v="830063024"/>
    <s v="ENTREGADA"/>
    <s v="SANTIAGO SILVA"/>
    <x v="0"/>
  </r>
  <r>
    <n v="66929"/>
    <s v="2025-08-16 11:05:30"/>
    <x v="31"/>
    <x v="7"/>
    <x v="0"/>
    <s v="2025-08-21 00:00:00"/>
    <s v="2025-08-25 12:14:04"/>
    <x v="3"/>
    <s v="800W"/>
    <s v="CRISTINA URREGO"/>
    <n v="1020769861"/>
    <s v="ENTREGADA"/>
    <s v="JUAN CARLOS SALCEDO"/>
    <x v="0"/>
  </r>
  <r>
    <n v="66940"/>
    <s v="2025-08-16 11:41:37"/>
    <x v="31"/>
    <x v="7"/>
    <x v="0"/>
    <s v="2025-08-18 00:00:00"/>
    <s v="2025-08-20 13:13:55"/>
    <x v="10"/>
    <s v="500W"/>
    <s v="JUAN SEBASTIAN DÍAZ RONCANCIO"/>
    <n v="1020783052"/>
    <s v="ENTREGADA"/>
    <s v="JHON ARAGON"/>
    <x v="0"/>
  </r>
  <r>
    <n v="66942"/>
    <s v="2025-08-16 11:52:21"/>
    <x v="31"/>
    <x v="7"/>
    <x v="0"/>
    <m/>
    <s v="2025-08-16 12:05:49"/>
    <x v="1"/>
    <s v="MOPED"/>
    <s v="PAOLA RAMIREZ GOMEZ"/>
    <n v="52420585"/>
    <s v="ENTREGADA"/>
    <s v="BRAYAN RAMIREZ"/>
    <x v="0"/>
  </r>
  <r>
    <n v="66952"/>
    <s v="2025-08-16 12:27:31"/>
    <x v="31"/>
    <x v="7"/>
    <x v="0"/>
    <s v="2025-08-19 00:00:00"/>
    <s v="2025-08-19 11:31:25"/>
    <x v="13"/>
    <s v="800W"/>
    <s v="SERGIO DIAZ"/>
    <n v="1013684015"/>
    <s v="ENTREGADA"/>
    <s v="SANTIAGO SILVA"/>
    <x v="0"/>
  </r>
  <r>
    <n v="66956"/>
    <s v="2025-08-16 12:35:14"/>
    <x v="31"/>
    <x v="7"/>
    <x v="0"/>
    <s v="2025-08-20 00:00:00"/>
    <s v="2025-08-30 12:12:03"/>
    <x v="0"/>
    <s v="500W"/>
    <s v="WILSON GONZALEZ"/>
    <n v="88030104"/>
    <s v="ENTREGADA"/>
    <s v="SANTIAGO SILVA"/>
    <x v="0"/>
  </r>
  <r>
    <n v="66958"/>
    <s v="2025-08-16 12:45:32"/>
    <x v="31"/>
    <x v="7"/>
    <x v="0"/>
    <s v="2025-08-21 00:00:00"/>
    <s v="2025-08-25 13:20:28"/>
    <x v="3"/>
    <s v="350W"/>
    <s v="EDISON  TORRES"/>
    <n v="1013612975"/>
    <s v="ENTREGADA"/>
    <s v="CRISTIAN DAVID GUERRERO"/>
    <x v="0"/>
  </r>
  <r>
    <n v="66625"/>
    <s v="2025-08-13 09:17:04"/>
    <x v="31"/>
    <x v="7"/>
    <x v="0"/>
    <s v="2025-08-13 00:00:00"/>
    <s v="2025-08-13 17:09:22"/>
    <x v="5"/>
    <s v="1600W"/>
    <s v="FRANCISCO  HERNANDEZ"/>
    <n v="11315765"/>
    <s v="ENTREGADA"/>
    <s v="CRISTIAN ALFONSO"/>
    <x v="4"/>
  </r>
  <r>
    <n v="66628"/>
    <s v="2025-08-13 09:36:22"/>
    <x v="31"/>
    <x v="7"/>
    <x v="0"/>
    <s v="2025-08-14 00:00:00"/>
    <s v="2025-08-14 15:33:06"/>
    <x v="1"/>
    <s v="500W"/>
    <s v="YHOE SEBASTIAN CONTRERAS BURGOS"/>
    <n v="1023031810"/>
    <s v="ENTREGADA"/>
    <s v="HENRY HERNANDEZ"/>
    <x v="4"/>
  </r>
  <r>
    <n v="66647"/>
    <s v="2025-08-13 12:34:36"/>
    <x v="31"/>
    <x v="7"/>
    <x v="0"/>
    <s v="2025-08-14 00:00:00"/>
    <s v="2025-08-15 09:23:44"/>
    <x v="8"/>
    <s v="500W"/>
    <s v="CESAR BAEZ"/>
    <n v="79358910"/>
    <s v="ENTREGADA"/>
    <s v="HENRY HERNANDEZ"/>
    <x v="4"/>
  </r>
  <r>
    <n v="66651"/>
    <s v="2025-08-13 12:53:08"/>
    <x v="31"/>
    <x v="7"/>
    <x v="0"/>
    <s v="2025-08-15 00:00:00"/>
    <s v="2025-08-21 08:15:53"/>
    <x v="3"/>
    <s v="800W"/>
    <s v="GERARDO ALBERTO  MORENO SUAREZ"/>
    <n v="79499688"/>
    <s v="ENTREGADA"/>
    <s v="HENRY HERNANDEZ"/>
    <x v="4"/>
  </r>
  <r>
    <n v="66653"/>
    <s v="2025-08-13 13:04:21"/>
    <x v="31"/>
    <x v="7"/>
    <x v="0"/>
    <s v="2025-08-14 00:00:00"/>
    <s v="2025-08-15 13:24:48"/>
    <x v="1"/>
    <s v="2400W"/>
    <s v="MARIO FERNANDO ORTEGA CACERES"/>
    <n v="13541695"/>
    <s v="ENTREGADA"/>
    <s v="SEBASTIAN ARIAS"/>
    <x v="4"/>
  </r>
  <r>
    <n v="66661"/>
    <s v="2025-08-13 13:34:22"/>
    <x v="31"/>
    <x v="7"/>
    <x v="0"/>
    <s v="2025-08-14 00:00:00"/>
    <s v="2025-08-20 09:40:16"/>
    <x v="1"/>
    <s v="800W"/>
    <s v="YENNYFER KARINA ZAMBRANO LONDOÑO"/>
    <n v="1001341610"/>
    <s v="ENTREGADA"/>
    <s v="CRISTIAN ALFONSO"/>
    <x v="4"/>
  </r>
  <r>
    <n v="66669"/>
    <s v="2025-08-13 14:46:08"/>
    <x v="31"/>
    <x v="7"/>
    <x v="0"/>
    <s v="2025-08-14 00:00:00"/>
    <s v="2025-08-22 15:19:23"/>
    <x v="8"/>
    <s v="800W"/>
    <s v="JOHAN FERNEY MIRANDA MEDINA"/>
    <n v="1007703305"/>
    <s v="ENTREGADA"/>
    <s v="CRISTIAN ALFONSO"/>
    <x v="4"/>
  </r>
  <r>
    <n v="66679"/>
    <s v="2025-08-13 16:27:14"/>
    <x v="31"/>
    <x v="7"/>
    <x v="0"/>
    <s v="2025-08-14 00:00:00"/>
    <s v="2025-08-23 11:49:15"/>
    <x v="8"/>
    <s v="800W"/>
    <s v="ANDRES FELIPE LEMA GONZALEZ"/>
    <n v="1006106109"/>
    <s v="ENTREGADA"/>
    <s v="HENRY HERNANDEZ"/>
    <x v="4"/>
  </r>
  <r>
    <n v="66683"/>
    <s v="2025-08-13 16:42:13"/>
    <x v="31"/>
    <x v="7"/>
    <x v="0"/>
    <s v="2025-08-13 00:00:00"/>
    <s v="2025-08-13 17:01:38"/>
    <x v="1"/>
    <s v="800W"/>
    <s v="JEISON JAVIER  MORALES SUAREZ"/>
    <n v="1052391875"/>
    <s v="ENTREGADA"/>
    <s v="CRISTIAN ALFONSO"/>
    <x v="4"/>
  </r>
  <r>
    <n v="66707"/>
    <s v="2025-08-14 09:50:41"/>
    <x v="31"/>
    <x v="7"/>
    <x v="0"/>
    <s v="2025-08-14 00:00:00"/>
    <s v="2025-08-14 17:06:37"/>
    <x v="10"/>
    <s v="1600W"/>
    <s v="CARLOS EDUARDO  CORTES CONTRERAS"/>
    <n v="79573624"/>
    <s v="ENTREGADA"/>
    <s v="CRISTIAN ALFONSO"/>
    <x v="4"/>
  </r>
  <r>
    <n v="66721"/>
    <s v="2025-08-14 11:33:33"/>
    <x v="31"/>
    <x v="7"/>
    <x v="0"/>
    <s v="2025-08-14 00:00:00"/>
    <s v="2025-08-14 16:45:10"/>
    <x v="10"/>
    <s v="800W"/>
    <s v="GERARDO PARRA RODRIGUEZ"/>
    <n v="79688434"/>
    <s v="ENTREGADA"/>
    <s v="CRISTIAN ALFONSO"/>
    <x v="4"/>
  </r>
  <r>
    <n v="66724"/>
    <s v="2025-08-14 11:51:12"/>
    <x v="31"/>
    <x v="7"/>
    <x v="0"/>
    <s v="2025-08-15 00:00:00"/>
    <s v="2025-08-16 10:28:04"/>
    <x v="5"/>
    <s v="1600W"/>
    <s v="HENRY ALBERTO  CORDOBA ROMERO"/>
    <n v="80041860"/>
    <s v="ENTREGADA"/>
    <s v="HENRY HERNANDEZ"/>
    <x v="4"/>
  </r>
  <r>
    <n v="66733"/>
    <s v="2025-08-14 12:33:44"/>
    <x v="31"/>
    <x v="7"/>
    <x v="0"/>
    <s v="2025-08-15 00:00:00"/>
    <s v="2025-08-20 09:39:06"/>
    <x v="1"/>
    <s v="1600W"/>
    <s v="ARNOLD FERNANDO  REINA PIZA"/>
    <n v="1020810982"/>
    <s v="ENTREGADA"/>
    <s v="CRISTIAN ALFONSO"/>
    <x v="4"/>
  </r>
  <r>
    <n v="66737"/>
    <s v="2025-08-14 12:46:54"/>
    <x v="31"/>
    <x v="7"/>
    <x v="0"/>
    <s v="2025-08-18 00:00:00"/>
    <s v="2025-08-28 14:48:19"/>
    <x v="1"/>
    <s v="350W LITE"/>
    <s v="BRANDON PRIETO"/>
    <n v="1013096299"/>
    <s v="ENTREGADA"/>
    <s v="CRISTIAN ALFONSO"/>
    <x v="4"/>
  </r>
  <r>
    <n v="66771"/>
    <s v="2025-08-14 16:25:49"/>
    <x v="31"/>
    <x v="7"/>
    <x v="0"/>
    <s v="2025-08-19 00:00:00"/>
    <s v="2025-08-20 09:16:16"/>
    <x v="3"/>
    <s v="1600W"/>
    <s v="ALEJANDRO GOMEZ ROJAS"/>
    <n v="79171458"/>
    <s v="ENTREGADA"/>
    <s v="HENRY HERNANDEZ"/>
    <x v="4"/>
  </r>
  <r>
    <n v="66776"/>
    <s v="2025-08-14 16:59:42"/>
    <x v="31"/>
    <x v="7"/>
    <x v="0"/>
    <s v="2025-08-20 00:00:00"/>
    <s v="2025-08-25 08:14:51"/>
    <x v="0"/>
    <s v="1600W"/>
    <s v="JESUS DAVID ROLDAN GARZON"/>
    <n v="1014283142"/>
    <s v="ENTREGADA"/>
    <s v="CRISTIAN ALFONSO"/>
    <x v="4"/>
  </r>
  <r>
    <n v="66791"/>
    <s v="2025-08-15 08:19:20"/>
    <x v="31"/>
    <x v="7"/>
    <x v="0"/>
    <s v="2025-08-16 00:00:00"/>
    <s v="2025-08-16 12:51:39"/>
    <x v="3"/>
    <s v="800W"/>
    <s v="ELIO ALEJANDRO  SUAREZ BOHORQUEZ"/>
    <n v="1010046323"/>
    <s v="ENTREGADA"/>
    <s v="SEBASTIAN ARIAS"/>
    <x v="4"/>
  </r>
  <r>
    <n v="66807"/>
    <s v="2025-08-15 09:41:02"/>
    <x v="31"/>
    <x v="7"/>
    <x v="0"/>
    <s v="2025-08-19 00:00:00"/>
    <s v="2025-08-15 09:58:20"/>
    <x v="3"/>
    <s v="500W"/>
    <s v="JUAN PABLO  PEÑA"/>
    <n v="80150525"/>
    <s v="ENTREGADA"/>
    <m/>
    <x v="4"/>
  </r>
  <r>
    <n v="66811"/>
    <s v="2025-08-15 10:05:55"/>
    <x v="31"/>
    <x v="7"/>
    <x v="0"/>
    <s v="2025-08-15 00:00:00"/>
    <s v="2025-08-15 16:32:38"/>
    <x v="5"/>
    <s v="800W"/>
    <s v="RUBEN DARIO LOPEZ ORTEGA"/>
    <n v="1045678901"/>
    <s v="ENTREGADA"/>
    <s v="HENRY HERNANDEZ"/>
    <x v="4"/>
  </r>
  <r>
    <n v="66812"/>
    <s v="2025-08-15 10:16:13"/>
    <x v="31"/>
    <x v="7"/>
    <x v="0"/>
    <s v="2025-08-15 00:00:00"/>
    <s v="2025-08-15 10:42:29"/>
    <x v="4"/>
    <s v="800W"/>
    <s v="DANIEL ENRIQUE  STUBBS GAITAN"/>
    <n v="1136882652"/>
    <s v="ENTREGADA"/>
    <s v="CRISTIAN ALFONSO"/>
    <x v="4"/>
  </r>
  <r>
    <n v="66821"/>
    <s v="2025-08-15 11:07:27"/>
    <x v="31"/>
    <x v="7"/>
    <x v="0"/>
    <s v="2025-08-15 00:00:00"/>
    <s v="2025-08-22 13:05:05"/>
    <x v="8"/>
    <s v="800W"/>
    <s v="LUIS ACOSTA SOLANO"/>
    <n v="1026568836"/>
    <s v="ENTREGADA"/>
    <s v="SEBASTIAN ARIAS"/>
    <x v="4"/>
  </r>
  <r>
    <n v="66826"/>
    <s v="2025-08-15 11:27:57"/>
    <x v="31"/>
    <x v="7"/>
    <x v="0"/>
    <s v="2025-08-19 00:00:00"/>
    <s v="2025-08-21 11:42:42"/>
    <x v="3"/>
    <s v="1600W"/>
    <s v="NELSON ALEXANDER URITIVE BLANCO"/>
    <n v="1013638417"/>
    <s v="ENTREGADA"/>
    <s v="SEBASTIAN ARIAS"/>
    <x v="4"/>
  </r>
  <r>
    <n v="66833"/>
    <s v="2025-08-15 12:20:44"/>
    <x v="31"/>
    <x v="7"/>
    <x v="0"/>
    <s v="2025-08-19 00:00:00"/>
    <s v="2025-08-29 14:13:40"/>
    <x v="3"/>
    <s v="800W"/>
    <s v="JUAN PABLO RODRIGUEZ RINCON"/>
    <n v="1012334887"/>
    <s v="ENTREGADA"/>
    <s v="HENRY HERNANDEZ"/>
    <x v="4"/>
  </r>
  <r>
    <n v="66838"/>
    <s v="2025-08-15 12:45:14"/>
    <x v="31"/>
    <x v="7"/>
    <x v="0"/>
    <s v="2025-08-16 00:00:00"/>
    <s v="2025-08-16 12:06:56"/>
    <x v="7"/>
    <s v="1600W"/>
    <s v="JAIRO ALONSO ORDOÑEZ CAICEDO"/>
    <n v="1022343849"/>
    <s v="ENTREGADA"/>
    <s v="HENRY HERNANDEZ"/>
    <x v="4"/>
  </r>
  <r>
    <n v="66851"/>
    <s v="2025-08-15 13:46:34"/>
    <x v="31"/>
    <x v="7"/>
    <x v="0"/>
    <s v="2025-08-19 00:00:00"/>
    <s v="2025-08-26 14:08:59"/>
    <x v="3"/>
    <s v="350W LITE"/>
    <s v="FERNANDA  GOMEZ"/>
    <n v="1019030481"/>
    <s v="ENTREGADA"/>
    <s v="SEBASTIAN ARIAS"/>
    <x v="4"/>
  </r>
  <r>
    <n v="66864"/>
    <s v="2025-08-15 15:49:55"/>
    <x v="31"/>
    <x v="7"/>
    <x v="0"/>
    <s v="2025-08-16 00:00:00"/>
    <s v="2025-08-19 16:49:32"/>
    <x v="3"/>
    <s v="500w"/>
    <s v="JANETH ESPERANZA  BARBOSA GARCIA"/>
    <n v="51873018"/>
    <s v="ENTREGADA"/>
    <s v="SEBASTIAN ARIAS"/>
    <x v="4"/>
  </r>
  <r>
    <n v="66911"/>
    <s v="2025-08-16 10:09:04"/>
    <x v="31"/>
    <x v="7"/>
    <x v="0"/>
    <s v="2025-08-20 00:00:00"/>
    <m/>
    <x v="1"/>
    <s v="500W"/>
    <s v="YEINSON CASTILLO LUCUMI"/>
    <n v="1032401775"/>
    <s v="AUTORIZADA"/>
    <s v="SEBASTIAN ARIAS"/>
    <x v="4"/>
  </r>
  <r>
    <n v="66943"/>
    <s v="2025-08-16 11:53:20"/>
    <x v="31"/>
    <x v="7"/>
    <x v="0"/>
    <s v="2025-08-20 00:00:00"/>
    <s v="2025-08-25 16:53:29"/>
    <x v="3"/>
    <s v="500w"/>
    <s v="DAVID  MORALES CONTRERAS"/>
    <n v="1010238249"/>
    <s v="ENTREGADA"/>
    <s v="HENRY HERNANDEZ"/>
    <x v="4"/>
  </r>
  <r>
    <n v="66609"/>
    <s v="2025-08-13 08:22:21"/>
    <x v="31"/>
    <x v="7"/>
    <x v="0"/>
    <s v="2025-08-13 00:00:00"/>
    <s v="2025-08-13 08:40:56"/>
    <x v="14"/>
    <s v="800W"/>
    <s v="MARTHA PATRICIA  ESCOBAR RUIZ"/>
    <n v="51833109"/>
    <s v="ENTREGADA"/>
    <s v="CESAR GRANADOS"/>
    <x v="2"/>
  </r>
  <r>
    <n v="66612"/>
    <s v="2025-08-13 08:36:53"/>
    <x v="31"/>
    <x v="7"/>
    <x v="0"/>
    <s v="2025-08-13 00:00:00"/>
    <s v="2025-08-13 13:49:21"/>
    <x v="14"/>
    <s v="800W"/>
    <s v="JAVIER DEL VALLE"/>
    <n v="79753745"/>
    <s v="ENTREGADA"/>
    <s v="MIGUEL ANGEL OSORIO"/>
    <x v="2"/>
  </r>
  <r>
    <n v="66614"/>
    <s v="2025-08-13 08:43:45"/>
    <x v="31"/>
    <x v="7"/>
    <x v="0"/>
    <s v="2025-08-14 00:00:00"/>
    <s v="2025-08-14 16:33:29"/>
    <x v="0"/>
    <s v="800W"/>
    <s v="JUAN ESTEBAN BARRERO VARGAS"/>
    <n v="1005826642"/>
    <s v="ENTREGADA"/>
    <s v="CESAR GRANADOS"/>
    <x v="2"/>
  </r>
  <r>
    <n v="66615"/>
    <s v="2025-08-13 08:54:59"/>
    <x v="31"/>
    <x v="7"/>
    <x v="0"/>
    <s v="2025-08-13 00:00:00"/>
    <s v="2025-08-13 16:06:34"/>
    <x v="14"/>
    <s v="1600W"/>
    <s v="ALVARO JAVIER SANCHEZ BERNAL"/>
    <n v="79722151"/>
    <s v="ENTREGADA"/>
    <s v="YEFERSON OSORIO"/>
    <x v="2"/>
  </r>
  <r>
    <n v="66629"/>
    <s v="2025-08-13 09:36:24"/>
    <x v="31"/>
    <x v="7"/>
    <x v="0"/>
    <s v="2025-08-13 00:00:00"/>
    <s v="2025-08-13 16:31:45"/>
    <x v="11"/>
    <s v="MOPED"/>
    <s v="DIANA CAROLINA CHAPARRO GARZON"/>
    <n v="1013594630"/>
    <s v="ENTREGADA"/>
    <s v="YEFERSON OSORIO"/>
    <x v="2"/>
  </r>
  <r>
    <n v="66631"/>
    <s v="2025-08-13 09:44:15"/>
    <x v="31"/>
    <x v="7"/>
    <x v="0"/>
    <s v="2025-08-13 00:00:00"/>
    <s v="2025-08-13 14:34:07"/>
    <x v="14"/>
    <s v="1600W"/>
    <s v="EMMANUEL SUAREZ CORTES"/>
    <n v="1033099615"/>
    <s v="ENTREGADA"/>
    <s v="MIGUEL ANGEL OSORIO"/>
    <x v="2"/>
  </r>
  <r>
    <n v="66632"/>
    <s v="2025-08-13 09:58:01"/>
    <x v="31"/>
    <x v="7"/>
    <x v="0"/>
    <s v="2025-08-13 00:00:00"/>
    <s v="2025-08-15 09:57:57"/>
    <x v="11"/>
    <s v="800W"/>
    <s v="DORA HILDA  MEDINA DE PACHECO"/>
    <n v="23853895"/>
    <s v="ENTREGADA"/>
    <s v="MIGUEL ANGEL OSORIO"/>
    <x v="2"/>
  </r>
  <r>
    <n v="66636"/>
    <s v="2025-08-13 10:47:36"/>
    <x v="31"/>
    <x v="7"/>
    <x v="0"/>
    <s v="2025-08-14 00:00:00"/>
    <s v="2025-08-14 16:50:02"/>
    <x v="6"/>
    <s v="350W LITE"/>
    <s v="ANDRES FELIPE  MARTINEZ RUBIANO"/>
    <n v="1020712742"/>
    <s v="ENTREGADA"/>
    <s v="YEFERSON OSORIO"/>
    <x v="2"/>
  </r>
  <r>
    <n v="66639"/>
    <s v="2025-08-13 11:11:53"/>
    <x v="31"/>
    <x v="7"/>
    <x v="0"/>
    <s v="2025-08-14 00:00:00"/>
    <s v="2025-08-19 12:38:28"/>
    <x v="0"/>
    <s v="500W"/>
    <s v="LAURA JIMENA REINEL PULIDO"/>
    <n v="1020787436"/>
    <s v="ENTREGADA"/>
    <s v="YEFERSON OSORIO"/>
    <x v="2"/>
  </r>
  <r>
    <n v="66642"/>
    <s v="2025-08-13 11:30:49"/>
    <x v="31"/>
    <x v="7"/>
    <x v="0"/>
    <s v="2025-08-14 00:00:00"/>
    <s v="2025-08-13 15:28:05"/>
    <x v="5"/>
    <s v="800W"/>
    <s v="JOSE NARANJO REIRA"/>
    <n v="5111567"/>
    <s v="ENTREGADA"/>
    <s v="YEFERSON OSORIO"/>
    <x v="2"/>
  </r>
  <r>
    <n v="66689"/>
    <s v="2025-08-14 08:19:40"/>
    <x v="31"/>
    <x v="7"/>
    <x v="0"/>
    <s v="2025-08-14 00:00:00"/>
    <s v="2025-08-19 09:24:13"/>
    <x v="3"/>
    <s v="500W"/>
    <s v="ALBERTO DIAZ PEREZ"/>
    <n v="93126413"/>
    <s v="ENTREGADA"/>
    <s v="CESAR GRANADOS"/>
    <x v="2"/>
  </r>
  <r>
    <n v="66690"/>
    <s v="2025-08-14 08:47:28"/>
    <x v="31"/>
    <x v="7"/>
    <x v="0"/>
    <s v="2025-08-15 00:00:00"/>
    <s v="2025-08-15 14:50:26"/>
    <x v="0"/>
    <s v="350 W"/>
    <s v="JAIRO CAMELO TAUTIVA"/>
    <n v="79650084"/>
    <s v="ENTREGADA"/>
    <s v="YEFERSON OSORIO"/>
    <x v="2"/>
  </r>
  <r>
    <n v="66693"/>
    <s v="2025-08-14 08:55:05"/>
    <x v="31"/>
    <x v="7"/>
    <x v="0"/>
    <s v="2025-08-14 00:00:00"/>
    <s v="2025-08-14 16:43:54"/>
    <x v="11"/>
    <s v="500W"/>
    <s v="JULIAN CAMILO HEREDIA HERNÁNDEZ"/>
    <n v="1109245009"/>
    <s v="ENTREGADA"/>
    <s v="YEFERSON OSORIO"/>
    <x v="2"/>
  </r>
  <r>
    <n v="66694"/>
    <s v="2025-08-14 08:55:59"/>
    <x v="31"/>
    <x v="7"/>
    <x v="0"/>
    <s v="2025-08-15 00:00:00"/>
    <s v="2025-08-16 10:39:29"/>
    <x v="0"/>
    <s v="350 w"/>
    <s v="RICARDO CAMPOS MORALES"/>
    <n v="1014235874"/>
    <s v="ENTREGADA"/>
    <s v="MIGUEL ANGEL OSORIO"/>
    <x v="2"/>
  </r>
  <r>
    <n v="66698"/>
    <s v="2025-08-14 09:01:26"/>
    <x v="31"/>
    <x v="7"/>
    <x v="0"/>
    <s v="2025-08-14 00:00:00"/>
    <s v="2025-08-14 14:37:32"/>
    <x v="11"/>
    <s v="800W"/>
    <s v="CARLOS EDUARDO  TARAZONA DAVILA"/>
    <n v="80413870"/>
    <s v="ENTREGADA"/>
    <s v="YEFERSON OSORIO"/>
    <x v="2"/>
  </r>
  <r>
    <n v="66704"/>
    <s v="2025-08-14 09:29:10"/>
    <x v="31"/>
    <x v="7"/>
    <x v="0"/>
    <s v="2025-08-14 00:00:00"/>
    <s v="2025-08-14 14:06:55"/>
    <x v="5"/>
    <s v="800W"/>
    <s v="SEBASTIAN PATIÑO CHAVES"/>
    <n v="1010232182"/>
    <s v="ENTREGADA"/>
    <s v="CESAR GRANADOS"/>
    <x v="2"/>
  </r>
  <r>
    <n v="66717"/>
    <s v="2025-08-14 11:08:38"/>
    <x v="31"/>
    <x v="7"/>
    <x v="0"/>
    <s v="2025-08-15 00:00:00"/>
    <s v="2025-08-14 16:20:56"/>
    <x v="10"/>
    <s v="500w"/>
    <s v="CAMILO ALBERTO TIRADO MARIÑO"/>
    <n v="1020832599"/>
    <s v="ENTREGADA"/>
    <s v="YEFERSON OSORIO"/>
    <x v="2"/>
  </r>
  <r>
    <n v="66719"/>
    <s v="2025-08-14 11:12:16"/>
    <x v="31"/>
    <x v="7"/>
    <x v="0"/>
    <s v="2025-08-14 00:00:00"/>
    <s v="2025-08-15 08:05:47"/>
    <x v="14"/>
    <s v="500W"/>
    <s v="LINA MARÍA  ESPITIA GONZALEZ"/>
    <n v="1022382684"/>
    <s v="ENTREGADA"/>
    <s v="YEFERSON OSORIO"/>
    <x v="2"/>
  </r>
  <r>
    <n v="66762"/>
    <s v="2025-08-14 14:59:35"/>
    <x v="31"/>
    <x v="7"/>
    <x v="0"/>
    <s v="2025-08-15 00:00:00"/>
    <s v="2025-08-15 16:30:34"/>
    <x v="14"/>
    <s v="800W"/>
    <s v="JHOL FRAN SALAS ARDILA"/>
    <n v="1042003178"/>
    <s v="ENTREGADA"/>
    <s v="YEFERSON OSORIO"/>
    <x v="2"/>
  </r>
  <r>
    <n v="66763"/>
    <s v="2025-08-14 15:30:25"/>
    <x v="31"/>
    <x v="7"/>
    <x v="0"/>
    <s v="2025-08-15 00:00:00"/>
    <s v="2025-08-16 12:26:56"/>
    <x v="10"/>
    <s v="2400w"/>
    <s v="WILLIAM YAMITH  CASTRO MENDOZA"/>
    <n v="73006419"/>
    <s v="ENTREGADA"/>
    <s v="YEFERSON OSORIO"/>
    <x v="2"/>
  </r>
  <r>
    <n v="66775"/>
    <s v="2025-08-14 16:52:28"/>
    <x v="31"/>
    <x v="7"/>
    <x v="0"/>
    <s v="2025-08-15 00:00:00"/>
    <s v="2025-08-19 16:38:37"/>
    <x v="1"/>
    <s v="1600W"/>
    <s v="JUAN SEBASTIAN RUIZ LINARES"/>
    <n v="1020819755"/>
    <s v="ENTREGADA"/>
    <s v="YEFERSON OSORIO"/>
    <x v="2"/>
  </r>
  <r>
    <n v="66806"/>
    <s v="2025-08-15 09:38:58"/>
    <x v="31"/>
    <x v="7"/>
    <x v="0"/>
    <s v="2025-08-15 00:00:00"/>
    <s v="2025-08-16 11:06:19"/>
    <x v="14"/>
    <s v="800W"/>
    <s v="NATALIA CEBALLOS"/>
    <n v="1018417289"/>
    <s v="ENTREGADA"/>
    <s v="YEFERSON OSORIO"/>
    <x v="2"/>
  </r>
  <r>
    <n v="66829"/>
    <s v="2025-08-15 11:57:15"/>
    <x v="31"/>
    <x v="7"/>
    <x v="0"/>
    <s v="2025-08-19 00:00:00"/>
    <m/>
    <x v="0"/>
    <s v="1600W"/>
    <s v="SERGIO ALEXANDER  ORDOÑEZ SANCHEZ"/>
    <n v="13543000"/>
    <s v="FINALIZADA"/>
    <s v="YEFERSON OSORIO"/>
    <x v="2"/>
  </r>
  <r>
    <n v="66844"/>
    <s v="2025-08-15 13:28:33"/>
    <x v="31"/>
    <x v="7"/>
    <x v="0"/>
    <s v="2025-08-16 00:00:00"/>
    <s v="2025-08-15 16:48:44"/>
    <x v="1"/>
    <s v="500W"/>
    <s v="ISAAC  BORRERO RIVERA"/>
    <n v="1000454110"/>
    <s v="ENTREGADA"/>
    <s v="YEFERSON OSORIO"/>
    <x v="2"/>
  </r>
  <r>
    <n v="66846"/>
    <s v="2025-08-15 13:34:47"/>
    <x v="31"/>
    <x v="7"/>
    <x v="0"/>
    <s v="2025-08-16 00:00:00"/>
    <s v="2025-08-16 09:19:58"/>
    <x v="11"/>
    <s v="1600W"/>
    <s v="ANDERSON  CLAVIIJO  RODRIGUEZ"/>
    <n v="1020722187"/>
    <s v="ENTREGADA"/>
    <s v="YEFERSON OSORIO"/>
    <x v="2"/>
  </r>
  <r>
    <n v="66849"/>
    <s v="2025-08-15 13:40:58"/>
    <x v="31"/>
    <x v="7"/>
    <x v="0"/>
    <s v="2025-08-16 00:00:00"/>
    <s v="2025-08-15 16:43:38"/>
    <x v="14"/>
    <s v="1600W"/>
    <s v="ANNY SERRANO"/>
    <n v="1082973720"/>
    <s v="ENTREGADA"/>
    <s v="MIGUEL ANGEL OSORIO"/>
    <x v="2"/>
  </r>
  <r>
    <n v="66854"/>
    <s v="2025-08-15 14:09:46"/>
    <x v="31"/>
    <x v="7"/>
    <x v="0"/>
    <s v="2025-08-16 00:00:00"/>
    <s v="2025-08-16 11:38:57"/>
    <x v="14"/>
    <s v="800W"/>
    <s v="ALEXANDER  CASTAÑEDA MORALES"/>
    <n v="80224264"/>
    <s v="ENTREGADA"/>
    <s v="YEFERSON OSORIO"/>
    <x v="2"/>
  </r>
  <r>
    <n v="66856"/>
    <s v="2025-08-15 14:39:29"/>
    <x v="31"/>
    <x v="7"/>
    <x v="0"/>
    <s v="2025-08-19 00:00:00"/>
    <s v="2025-08-25 12:20:35"/>
    <x v="0"/>
    <s v="800w"/>
    <s v="DAVID ALEJANDRO MARMOLEJO TARAZONA"/>
    <n v="1015460522"/>
    <s v="ENTREGADA"/>
    <s v="CESAR GRANADOS"/>
    <x v="2"/>
  </r>
  <r>
    <n v="66863"/>
    <s v="2025-08-15 15:44:09"/>
    <x v="31"/>
    <x v="7"/>
    <x v="0"/>
    <s v="2025-08-19 00:00:00"/>
    <s v="2025-08-20 16:01:33"/>
    <x v="0"/>
    <s v="800W"/>
    <s v="LUCAS  GOMES CAPISTRANO"/>
    <n v="7792194"/>
    <s v="ENTREGADA"/>
    <s v="MIGUEL ANGEL OSORIO"/>
    <x v="2"/>
  </r>
  <r>
    <n v="66867"/>
    <s v="2025-08-15 16:04:25"/>
    <x v="31"/>
    <x v="7"/>
    <x v="0"/>
    <s v="2025-08-19 00:00:00"/>
    <s v="2025-08-20 16:36:16"/>
    <x v="1"/>
    <s v="500W"/>
    <s v="CARLOS ALFREDO GUTIERREZ FERNANDEZ DE CASTRO"/>
    <n v="1020809311"/>
    <s v="ENTREGADA"/>
    <s v="MIGUEL ANGEL OSORIO"/>
    <x v="2"/>
  </r>
  <r>
    <n v="66873"/>
    <s v="2025-08-15 16:26:08"/>
    <x v="31"/>
    <x v="7"/>
    <x v="0"/>
    <s v="2025-08-15 00:00:00"/>
    <s v="2025-08-15 16:40:18"/>
    <x v="10"/>
    <s v="800W"/>
    <s v="ANNY JEXIKA TATIANA LEAL RUBIO"/>
    <n v="1090176703"/>
    <s v="ENTREGADA"/>
    <s v="MIGUEL ANGEL OSORIO"/>
    <x v="2"/>
  </r>
  <r>
    <n v="66878"/>
    <s v="2025-08-15 16:53:31"/>
    <x v="31"/>
    <x v="7"/>
    <x v="0"/>
    <s v="2025-08-16 00:00:00"/>
    <s v="2025-08-19 16:37:42"/>
    <x v="14"/>
    <s v="500W"/>
    <s v="VALENTINA  MOJICA OSTOS"/>
    <n v="1072672250"/>
    <s v="ENTREGADA"/>
    <s v="MIGUEL ANGEL OSORIO"/>
    <x v="2"/>
  </r>
  <r>
    <n v="66891"/>
    <s v="2025-08-16 09:07:33"/>
    <x v="31"/>
    <x v="7"/>
    <x v="0"/>
    <s v="2025-08-18 00:00:00"/>
    <s v="2025-08-16 12:46:10"/>
    <x v="1"/>
    <s v="1600W"/>
    <s v="OSCAR RICARDO MATEUS"/>
    <n v="79863544"/>
    <s v="ENTREGADA"/>
    <s v="YEFERSON OSORIO"/>
    <x v="2"/>
  </r>
  <r>
    <n v="66895"/>
    <s v="2025-08-16 09:20:27"/>
    <x v="31"/>
    <x v="7"/>
    <x v="0"/>
    <s v="2025-08-19 00:00:00"/>
    <s v="2025-08-25 11:56:41"/>
    <x v="0"/>
    <s v="800W"/>
    <s v="SERGIO ALEJANJDRO PARRADO VILLALBA"/>
    <n v="1193092623"/>
    <s v="ENTREGADA"/>
    <s v="YEFERSON OSORIO"/>
    <x v="2"/>
  </r>
  <r>
    <n v="66897"/>
    <s v="2025-08-16 09:26:59"/>
    <x v="31"/>
    <x v="7"/>
    <x v="0"/>
    <s v="2025-08-19 00:00:00"/>
    <s v="2025-08-20 09:16:58"/>
    <x v="0"/>
    <s v="800W"/>
    <s v="CAMILA  BULA"/>
    <n v="1143877504"/>
    <s v="ENTREGADA"/>
    <s v="CESAR GRANADOS"/>
    <x v="2"/>
  </r>
  <r>
    <n v="66901"/>
    <s v="2025-08-16 09:41:06"/>
    <x v="31"/>
    <x v="7"/>
    <x v="0"/>
    <s v="2025-08-19 00:00:00"/>
    <s v="2025-08-28 08:06:13"/>
    <x v="3"/>
    <s v="800W"/>
    <s v="OSCAR  RODRIGUEZ"/>
    <n v="1032402133"/>
    <s v="ENTREGADA"/>
    <s v="YEFERSON OSORIO"/>
    <x v="2"/>
  </r>
  <r>
    <n v="66915"/>
    <s v="2025-08-16 10:24:17"/>
    <x v="31"/>
    <x v="7"/>
    <x v="0"/>
    <s v="2025-08-19 00:00:00"/>
    <s v="2025-08-30 11:17:15"/>
    <x v="3"/>
    <s v="800W"/>
    <s v="JUAN CAMILO  BECERRA COBOS"/>
    <n v="1030580047"/>
    <s v="ENTREGADA"/>
    <s v="CESAR GRANADOS"/>
    <x v="2"/>
  </r>
  <r>
    <n v="66916"/>
    <s v="2025-08-16 10:25:05"/>
    <x v="31"/>
    <x v="7"/>
    <x v="0"/>
    <s v="2025-08-19 00:00:00"/>
    <s v="2025-08-19 16:49:00"/>
    <x v="11"/>
    <s v="1600W"/>
    <s v="TOMAS ARDILA MARIN"/>
    <n v="1007599070"/>
    <s v="ENTREGADA"/>
    <s v="MIGUEL ANGEL OSORIO"/>
    <x v="2"/>
  </r>
  <r>
    <n v="66918"/>
    <s v="2025-08-16 10:31:24"/>
    <x v="31"/>
    <x v="7"/>
    <x v="0"/>
    <s v="2025-08-19 00:00:00"/>
    <s v="2025-08-19 16:15:49"/>
    <x v="11"/>
    <s v="800W"/>
    <s v="JULY CATHERINE MANCIPE TOVAR"/>
    <n v="1014270463"/>
    <s v="ENTREGADA"/>
    <s v="YEFERSON OSORIO"/>
    <x v="2"/>
  </r>
  <r>
    <n v="66919"/>
    <s v="2025-08-16 10:37:40"/>
    <x v="31"/>
    <x v="7"/>
    <x v="0"/>
    <s v="2025-08-19 00:00:00"/>
    <s v="2025-08-16 12:20:05"/>
    <x v="10"/>
    <s v="1600W"/>
    <s v="ANNY SERRANO"/>
    <n v="1082973720"/>
    <s v="ENTREGADA"/>
    <s v="YEFERSON OSORIO"/>
    <x v="2"/>
  </r>
  <r>
    <n v="66923"/>
    <s v="2025-08-16 10:47:31"/>
    <x v="31"/>
    <x v="7"/>
    <x v="0"/>
    <s v="2025-08-19 00:00:00"/>
    <s v="2025-08-20 12:34:33"/>
    <x v="11"/>
    <s v="1600W"/>
    <s v="JUAN CAMILO PINEDA MASMELA"/>
    <n v="1020800346"/>
    <s v="ENTREGADA"/>
    <s v="YEFERSON OSORIO"/>
    <x v="2"/>
  </r>
  <r>
    <n v="66925"/>
    <s v="2025-08-16 10:48:40"/>
    <x v="31"/>
    <x v="7"/>
    <x v="0"/>
    <s v="2025-08-19 00:00:00"/>
    <s v="2025-08-29 16:04:41"/>
    <x v="3"/>
    <s v="800W"/>
    <s v="JULIAN CAMILO ZUÑIGA PEREZ"/>
    <n v="1090508239"/>
    <s v="ENTREGADA"/>
    <s v="MIGUEL ANGEL OSORIO"/>
    <x v="2"/>
  </r>
  <r>
    <n v="66926"/>
    <s v="2025-08-16 10:54:54"/>
    <x v="31"/>
    <x v="7"/>
    <x v="0"/>
    <s v="2025-08-16 00:00:00"/>
    <s v="2025-08-19 08:28:29"/>
    <x v="10"/>
    <s v="800W"/>
    <s v="DAVID  PROCEL"/>
    <n v="1019053330"/>
    <s v="ENTREGADA"/>
    <s v="MIGUEL ANGEL OSORIO"/>
    <x v="2"/>
  </r>
  <r>
    <n v="66927"/>
    <s v="2025-08-16 11:00:36"/>
    <x v="31"/>
    <x v="7"/>
    <x v="0"/>
    <s v="2025-08-19 00:00:00"/>
    <s v="2025-08-22 10:57:44"/>
    <x v="0"/>
    <s v="800W"/>
    <s v="TEMPU INGENIERIA DE EVENTOS SAS"/>
    <n v="901108529"/>
    <s v="ENTREGADA"/>
    <s v="CESAR GRANADOS"/>
    <x v="2"/>
  </r>
  <r>
    <n v="66931"/>
    <s v="2025-08-16 11:09:04"/>
    <x v="31"/>
    <x v="7"/>
    <x v="0"/>
    <s v="2025-08-19 00:00:00"/>
    <s v="2025-08-22 11:00:46"/>
    <x v="0"/>
    <n v="8000"/>
    <s v="TEMPU INGENIERIA DE EVENTOS SAS"/>
    <n v="901108529"/>
    <s v="ENTREGADA"/>
    <s v="YEFERSON OSORIO"/>
    <x v="2"/>
  </r>
  <r>
    <n v="66932"/>
    <s v="2025-08-16 11:16:22"/>
    <x v="31"/>
    <x v="7"/>
    <x v="0"/>
    <s v="2025-08-21 00:00:00"/>
    <m/>
    <x v="1"/>
    <s v="500W"/>
    <s v="INVERSIONES LOGUZ SAS"/>
    <n v="901127287"/>
    <s v="C. CALIDAD"/>
    <s v="CESAR GRANADOS"/>
    <x v="2"/>
  </r>
  <r>
    <n v="66934"/>
    <s v="2025-08-16 11:20:15"/>
    <x v="31"/>
    <x v="7"/>
    <x v="0"/>
    <s v="2025-08-19 00:00:00"/>
    <s v="2025-08-22 16:08:28"/>
    <x v="0"/>
    <s v="350W"/>
    <s v="JENNY MARCELA  MONTOYA CERO"/>
    <n v="52817024"/>
    <s v="ENTREGADA"/>
    <s v="MIGUEL ANGEL OSORIO"/>
    <x v="2"/>
  </r>
  <r>
    <n v="66935"/>
    <s v="2025-08-16 11:20:49"/>
    <x v="31"/>
    <x v="7"/>
    <x v="0"/>
    <s v="2025-08-19 00:00:00"/>
    <s v="2025-08-22 09:01:28"/>
    <x v="3"/>
    <s v="350W"/>
    <s v="LUISA FERNANDA  HEREDIA GUTIERREZ"/>
    <n v="1018488549"/>
    <s v="ENTREGADA"/>
    <s v="YEFERSON OSORIO"/>
    <x v="2"/>
  </r>
  <r>
    <n v="66936"/>
    <s v="2025-08-16 11:32:17"/>
    <x v="31"/>
    <x v="7"/>
    <x v="0"/>
    <s v="2025-08-19 00:00:00"/>
    <s v="2025-08-20 11:57:26"/>
    <x v="1"/>
    <s v="800W"/>
    <s v="MARIA ALEJANDRA  GARCIA"/>
    <n v="1020814799"/>
    <s v="ENTREGADA"/>
    <s v="MIGUEL ANGEL OSORIO"/>
    <x v="2"/>
  </r>
  <r>
    <n v="66948"/>
    <s v="2025-08-16 12:12:23"/>
    <x v="31"/>
    <x v="7"/>
    <x v="0"/>
    <s v="2025-08-19 00:00:00"/>
    <s v="2025-08-20 13:42:26"/>
    <x v="0"/>
    <s v="800W"/>
    <s v="ALEJANDRO  ESTUPIÑÁN FRANCO"/>
    <n v="1032506044"/>
    <s v="ENTREGADA"/>
    <s v="CESAR GRANADOS"/>
    <x v="2"/>
  </r>
  <r>
    <n v="66953"/>
    <s v="2025-08-16 12:28:11"/>
    <x v="31"/>
    <x v="7"/>
    <x v="0"/>
    <s v="2025-08-19 00:00:00"/>
    <s v="2025-08-26 13:19:22"/>
    <x v="0"/>
    <s v="500W"/>
    <s v="SEBASTIAN HELENO"/>
    <n v="1019097788"/>
    <s v="ENTREGADA"/>
    <s v="MIGUEL ANGEL OSORIO"/>
    <x v="2"/>
  </r>
  <r>
    <n v="49772"/>
    <s v="2025-01-17 16:19:12"/>
    <x v="0"/>
    <x v="0"/>
    <x v="0"/>
    <s v="2025-01-22 00:00:00"/>
    <m/>
    <x v="3"/>
    <s v="800W"/>
    <s v="CARLOS ANDRES  MURCIA GÓMEZ"/>
    <n v="1068953418"/>
    <s v="FINALIZADA"/>
    <s v="YONNATAN HERRERA"/>
    <x v="1"/>
  </r>
  <r>
    <n v="49772"/>
    <s v="2025-01-17 16:19:12"/>
    <x v="0"/>
    <x v="0"/>
    <x v="0"/>
    <s v="2025-01-22 00:00:00"/>
    <m/>
    <x v="3"/>
    <s v="800W"/>
    <s v="CARLOS ANDRES  MURCIA GÓMEZ"/>
    <n v="1068953418"/>
    <s v="FINALIZADA"/>
    <s v="YONNATAN HERRERA"/>
    <x v="1"/>
  </r>
  <r>
    <n v="49755"/>
    <s v="2025-01-17 14:49:42"/>
    <x v="0"/>
    <x v="0"/>
    <x v="0"/>
    <s v="2025-01-21 00:00:00"/>
    <s v="2025-01-21 16:36:05"/>
    <x v="1"/>
    <s v="500W"/>
    <s v="FELIPE  SANCHES LAVERDE"/>
    <n v="10154221066"/>
    <s v="ENTREGADA"/>
    <s v="YONNATAN HERRERA"/>
    <x v="1"/>
  </r>
  <r>
    <n v="49747"/>
    <s v="2025-01-17 13:56:40"/>
    <x v="0"/>
    <x v="0"/>
    <x v="0"/>
    <s v="2025-01-17 00:00:00"/>
    <m/>
    <x v="2"/>
    <s v="350W"/>
    <s v="CAMILO ALEJANDRO  LESMES"/>
    <n v="1015460758"/>
    <s v="FINALIZADA"/>
    <s v="YONNATAN HERRERA"/>
    <x v="1"/>
  </r>
  <r>
    <n v="49747"/>
    <s v="2025-01-17 13:56:40"/>
    <x v="0"/>
    <x v="0"/>
    <x v="0"/>
    <s v="2025-01-17 00:00:00"/>
    <m/>
    <x v="2"/>
    <s v="350W"/>
    <s v="CAMILO ALEJANDRO  LESMES"/>
    <n v="1015460758"/>
    <s v="FINALIZADA"/>
    <s v="YONNATAN HERRERA"/>
    <x v="1"/>
  </r>
  <r>
    <n v="49740"/>
    <s v="2025-01-17 13:27:16"/>
    <x v="0"/>
    <x v="0"/>
    <x v="0"/>
    <s v="2025-01-17 00:00:00"/>
    <m/>
    <x v="2"/>
    <s v="800W"/>
    <s v="LIZETT  PABON NEIRA"/>
    <n v="1030575565"/>
    <s v="FINALIZADA"/>
    <s v="YONNATAN HERRERA"/>
    <x v="1"/>
  </r>
  <r>
    <n v="49740"/>
    <s v="2025-01-17 13:27:16"/>
    <x v="0"/>
    <x v="0"/>
    <x v="0"/>
    <s v="2025-01-17 00:00:00"/>
    <m/>
    <x v="2"/>
    <s v="800W"/>
    <s v="LIZETT  PABON NEIRA"/>
    <n v="1030575565"/>
    <s v="FINALIZADA"/>
    <s v="YONNATAN HERRERA"/>
    <x v="1"/>
  </r>
  <r>
    <n v="49737"/>
    <s v="2025-01-17 13:14:38"/>
    <x v="0"/>
    <x v="0"/>
    <x v="0"/>
    <s v="2025-01-20 00:00:00"/>
    <m/>
    <x v="1"/>
    <s v="1600W"/>
    <s v="ARBORIZARTE INGENIERIA SAS"/>
    <n v="901335787"/>
    <s v="C. CALIDAD"/>
    <s v="YONNATAN HERRERA"/>
    <x v="1"/>
  </r>
  <r>
    <n v="49737"/>
    <s v="2025-01-17 13:14:38"/>
    <x v="0"/>
    <x v="0"/>
    <x v="0"/>
    <s v="2025-01-20 00:00:00"/>
    <m/>
    <x v="1"/>
    <s v="1600W"/>
    <s v="ARBORIZARTE INGENIERIA SAS"/>
    <n v="901335787"/>
    <s v="C. CALIDAD"/>
    <s v="YONNATAN HERRERA"/>
    <x v="1"/>
  </r>
  <r>
    <n v="49734"/>
    <s v="2025-01-17 13:01:44"/>
    <x v="0"/>
    <x v="0"/>
    <x v="0"/>
    <s v="2025-01-18 00:00:00"/>
    <s v="2025-01-21 13:00:30"/>
    <x v="3"/>
    <s v="800W"/>
    <s v="CARLOS ALBERTO  JIMENEZ GOMEZ"/>
    <n v="1033770965"/>
    <s v="ENTREGADA"/>
    <s v="YONNATAN HERRERA"/>
    <x v="1"/>
  </r>
  <r>
    <n v="49734"/>
    <s v="2025-01-17 13:01:44"/>
    <x v="0"/>
    <x v="0"/>
    <x v="0"/>
    <s v="2025-01-18 00:00:00"/>
    <s v="2025-01-21 13:00:30"/>
    <x v="3"/>
    <s v="800W"/>
    <s v="CARLOS ALBERTO  JIMENEZ GOMEZ"/>
    <n v="1033770965"/>
    <s v="ENTREGADA"/>
    <s v="YONNATAN HERRERA"/>
    <x v="1"/>
  </r>
  <r>
    <n v="49730"/>
    <s v="2025-01-17 12:54:53"/>
    <x v="0"/>
    <x v="0"/>
    <x v="0"/>
    <s v="2025-01-21 00:00:00"/>
    <m/>
    <x v="0"/>
    <s v="1600W"/>
    <s v="JULIAN DAVID  MARTINEZ ROJAS"/>
    <n v="91533551"/>
    <s v="FINALIZADA"/>
    <s v="YONNATAN HERRERA"/>
    <x v="1"/>
  </r>
  <r>
    <n v="49730"/>
    <s v="2025-01-17 12:54:53"/>
    <x v="0"/>
    <x v="0"/>
    <x v="0"/>
    <s v="2025-01-21 00:00:00"/>
    <m/>
    <x v="0"/>
    <s v="1600W"/>
    <s v="JULIAN DAVID  MARTINEZ ROJAS"/>
    <n v="91533551"/>
    <s v="FINALIZADA"/>
    <s v="YONNATAN HERRERA"/>
    <x v="1"/>
  </r>
  <r>
    <n v="49689"/>
    <s v="2025-01-17 09:34:54"/>
    <x v="0"/>
    <x v="0"/>
    <x v="0"/>
    <s v="2025-01-20 00:00:00"/>
    <m/>
    <x v="0"/>
    <s v="1600W"/>
    <s v="JUAN PABLO BARRETO MOLINA"/>
    <n v="80200968"/>
    <s v="FINALIZADA"/>
    <s v="YONNATAN HERRERA"/>
    <x v="1"/>
  </r>
  <r>
    <n v="49681"/>
    <s v="2025-01-17 08:31:17"/>
    <x v="0"/>
    <x v="0"/>
    <x v="0"/>
    <s v="2025-01-18 00:00:00"/>
    <m/>
    <x v="2"/>
    <m/>
    <s v="CARLOS ALBERTO CARDENAS PRIETO"/>
    <n v="79128823"/>
    <s v="P. AUTORIZAR"/>
    <s v="YONNATAN HERRERA"/>
    <x v="1"/>
  </r>
  <r>
    <n v="49681"/>
    <s v="2025-01-17 08:31:17"/>
    <x v="0"/>
    <x v="0"/>
    <x v="0"/>
    <s v="2025-01-18 00:00:00"/>
    <m/>
    <x v="2"/>
    <m/>
    <s v="CARLOS ALBERTO CARDENAS PRIETO"/>
    <n v="79128823"/>
    <s v="P. AUTORIZAR"/>
    <s v="YONNATAN HERRERA"/>
    <x v="1"/>
  </r>
  <r>
    <n v="49662"/>
    <s v="2025-01-16 16:35:23"/>
    <x v="0"/>
    <x v="0"/>
    <x v="0"/>
    <s v="2025-01-17 00:00:00"/>
    <m/>
    <x v="2"/>
    <s v="500W"/>
    <s v="CINDY  TRUJILLO VASQUEZ"/>
    <n v="1030608595"/>
    <s v="FINALIZADA"/>
    <s v="YONNATAN HERRERA"/>
    <x v="1"/>
  </r>
  <r>
    <n v="49662"/>
    <s v="2025-01-16 16:35:23"/>
    <x v="0"/>
    <x v="0"/>
    <x v="0"/>
    <s v="2025-01-17 00:00:00"/>
    <m/>
    <x v="2"/>
    <s v="500W"/>
    <s v="CINDY  TRUJILLO VASQUEZ"/>
    <n v="1030608595"/>
    <s v="FINALIZADA"/>
    <s v="YONNATAN HERRERA"/>
    <x v="1"/>
  </r>
  <r>
    <n v="49662"/>
    <s v="2025-01-16 16:35:23"/>
    <x v="0"/>
    <x v="0"/>
    <x v="0"/>
    <s v="2025-01-17 00:00:00"/>
    <m/>
    <x v="2"/>
    <s v="500W"/>
    <s v="CINDY  TRUJILLO VASQUEZ"/>
    <n v="1030608595"/>
    <s v="FINALIZADA"/>
    <s v="YONNATAN HERRERA"/>
    <x v="1"/>
  </r>
  <r>
    <n v="49660"/>
    <s v="2025-01-16 16:22:58"/>
    <x v="0"/>
    <x v="0"/>
    <x v="0"/>
    <s v="2025-01-17 00:00:00"/>
    <s v="2025-01-18 13:31:00"/>
    <x v="2"/>
    <s v="350W"/>
    <s v="MARIA JOSE  GUTIERREZ"/>
    <n v="1030690019"/>
    <s v="ENTREGADA"/>
    <s v="YONNATAN HERRERA"/>
    <x v="1"/>
  </r>
  <r>
    <n v="49660"/>
    <s v="2025-01-16 16:22:58"/>
    <x v="0"/>
    <x v="0"/>
    <x v="0"/>
    <s v="2025-01-17 00:00:00"/>
    <s v="2025-01-18 13:31:00"/>
    <x v="2"/>
    <s v="350W"/>
    <s v="MARIA JOSE  GUTIERREZ"/>
    <n v="1030690019"/>
    <s v="ENTREGADA"/>
    <s v="YONNATAN HERRERA"/>
    <x v="1"/>
  </r>
  <r>
    <n v="49660"/>
    <s v="2025-01-16 16:22:58"/>
    <x v="0"/>
    <x v="0"/>
    <x v="0"/>
    <s v="2025-01-17 00:00:00"/>
    <s v="2025-01-18 13:31:00"/>
    <x v="2"/>
    <s v="350W"/>
    <s v="MARIA JOSE  GUTIERREZ"/>
    <n v="1030690019"/>
    <s v="ENTREGADA"/>
    <s v="YONNATAN HERRERA"/>
    <x v="1"/>
  </r>
  <r>
    <n v="49623"/>
    <s v="2025-01-16 12:00:52"/>
    <x v="0"/>
    <x v="0"/>
    <x v="0"/>
    <s v="2025-01-16 00:00:00"/>
    <s v="2025-01-16 12:23:15"/>
    <x v="2"/>
    <s v="500W"/>
    <s v="ANDRES RODRIGUEZ"/>
    <n v="1020735710"/>
    <s v="ENTREGADA"/>
    <s v="YONNATAN HERRERA"/>
    <x v="1"/>
  </r>
  <r>
    <n v="49623"/>
    <s v="2025-01-16 12:00:52"/>
    <x v="0"/>
    <x v="0"/>
    <x v="0"/>
    <s v="2025-01-16 00:00:00"/>
    <s v="2025-01-16 12:23:15"/>
    <x v="2"/>
    <s v="500W"/>
    <s v="ANDRES RODRIGUEZ"/>
    <n v="1020735710"/>
    <s v="ENTREGADA"/>
    <s v="YONNATAN HERRERA"/>
    <x v="1"/>
  </r>
  <r>
    <n v="49623"/>
    <s v="2025-01-16 12:00:52"/>
    <x v="0"/>
    <x v="0"/>
    <x v="0"/>
    <s v="2025-01-16 00:00:00"/>
    <s v="2025-01-16 12:23:15"/>
    <x v="2"/>
    <s v="500W"/>
    <s v="ANDRES RODRIGUEZ"/>
    <n v="1020735710"/>
    <s v="ENTREGADA"/>
    <s v="YONNATAN HERRERA"/>
    <x v="1"/>
  </r>
  <r>
    <n v="49623"/>
    <s v="2025-01-16 12:00:52"/>
    <x v="0"/>
    <x v="0"/>
    <x v="0"/>
    <s v="2025-01-16 00:00:00"/>
    <s v="2025-01-16 12:23:15"/>
    <x v="2"/>
    <s v="500W"/>
    <s v="ANDRES RODRIGUEZ"/>
    <n v="1020735710"/>
    <s v="ENTREGADA"/>
    <s v="YONNATAN HERRERA"/>
    <x v="1"/>
  </r>
  <r>
    <n v="49597"/>
    <s v="2025-01-16 09:43:22"/>
    <x v="0"/>
    <x v="0"/>
    <x v="0"/>
    <s v="2025-01-16 00:00:00"/>
    <s v="2025-01-16 17:02:44"/>
    <x v="2"/>
    <s v="500W"/>
    <s v="DAVID  SALGUERO"/>
    <n v="1034396205"/>
    <s v="ENTREGADA"/>
    <s v="YONNATAN HERRERA"/>
    <x v="1"/>
  </r>
  <r>
    <n v="49597"/>
    <s v="2025-01-16 09:43:22"/>
    <x v="0"/>
    <x v="0"/>
    <x v="0"/>
    <s v="2025-01-16 00:00:00"/>
    <s v="2025-01-16 17:02:44"/>
    <x v="2"/>
    <s v="500W"/>
    <s v="DAVID  SALGUERO"/>
    <n v="1034396205"/>
    <s v="ENTREGADA"/>
    <s v="YONNATAN HERRERA"/>
    <x v="1"/>
  </r>
  <r>
    <n v="49597"/>
    <s v="2025-01-16 09:43:22"/>
    <x v="0"/>
    <x v="0"/>
    <x v="0"/>
    <s v="2025-01-16 00:00:00"/>
    <s v="2025-01-16 17:02:44"/>
    <x v="2"/>
    <s v="500W"/>
    <s v="DAVID  SALGUERO"/>
    <n v="1034396205"/>
    <s v="ENTREGADA"/>
    <s v="YONNATAN HERRERA"/>
    <x v="1"/>
  </r>
  <r>
    <n v="49594"/>
    <s v="2025-01-16 09:21:14"/>
    <x v="0"/>
    <x v="0"/>
    <x v="0"/>
    <s v="2025-01-16 00:00:00"/>
    <s v="2025-01-16 13:10:52"/>
    <x v="2"/>
    <s v="1600W"/>
    <s v="EDWIN CAMILO  VACA SUAREZ"/>
    <n v="1014596180"/>
    <s v="ENTREGADA"/>
    <s v="YONNATAN HERRERA"/>
    <x v="1"/>
  </r>
  <r>
    <n v="49594"/>
    <s v="2025-01-16 09:21:14"/>
    <x v="0"/>
    <x v="0"/>
    <x v="0"/>
    <s v="2025-01-16 00:00:00"/>
    <s v="2025-01-16 13:10:52"/>
    <x v="2"/>
    <s v="1600W"/>
    <s v="EDWIN CAMILO  VACA SUAREZ"/>
    <n v="1014596180"/>
    <s v="ENTREGADA"/>
    <s v="YONNATAN HERRERA"/>
    <x v="1"/>
  </r>
  <r>
    <n v="49584"/>
    <s v="2025-01-16 08:42:58"/>
    <x v="0"/>
    <x v="0"/>
    <x v="0"/>
    <s v="2025-01-16 00:00:00"/>
    <s v="2025-01-17 12:21:54"/>
    <x v="2"/>
    <s v="350W"/>
    <s v="LEONARDO PAVA COTAME"/>
    <n v="80031822"/>
    <s v="ENTREGADA"/>
    <s v="YONNATAN HERRERA"/>
    <x v="1"/>
  </r>
  <r>
    <n v="49584"/>
    <s v="2025-01-16 08:42:58"/>
    <x v="0"/>
    <x v="0"/>
    <x v="0"/>
    <s v="2025-01-16 00:00:00"/>
    <s v="2025-01-17 12:21:54"/>
    <x v="2"/>
    <s v="350W"/>
    <s v="LEONARDO PAVA COTAME"/>
    <n v="80031822"/>
    <s v="ENTREGADA"/>
    <s v="YONNATAN HERRERA"/>
    <x v="1"/>
  </r>
  <r>
    <n v="49577"/>
    <s v="2025-01-16 08:22:38"/>
    <x v="0"/>
    <x v="0"/>
    <x v="0"/>
    <s v="2025-01-16 00:00:00"/>
    <s v="2025-01-16 15:30:39"/>
    <x v="2"/>
    <s v="MOPED"/>
    <s v="FRANCY ROCIO CASTELLANOS OVIEDO"/>
    <n v="63534707"/>
    <s v="ENTREGADA"/>
    <s v="YONNATAN HERRERA"/>
    <x v="1"/>
  </r>
  <r>
    <n v="49577"/>
    <s v="2025-01-16 08:22:38"/>
    <x v="0"/>
    <x v="0"/>
    <x v="0"/>
    <s v="2025-01-16 00:00:00"/>
    <s v="2025-01-16 15:30:39"/>
    <x v="2"/>
    <s v="MOPED"/>
    <s v="FRANCY ROCIO CASTELLANOS OVIEDO"/>
    <n v="63534707"/>
    <s v="ENTREGADA"/>
    <s v="YONNATAN HERRERA"/>
    <x v="1"/>
  </r>
  <r>
    <n v="49577"/>
    <s v="2025-01-16 08:22:38"/>
    <x v="0"/>
    <x v="0"/>
    <x v="0"/>
    <s v="2025-01-16 00:00:00"/>
    <s v="2025-01-16 15:30:39"/>
    <x v="2"/>
    <s v="MOPED"/>
    <s v="FRANCY ROCIO CASTELLANOS OVIEDO"/>
    <n v="63534707"/>
    <s v="ENTREGADA"/>
    <s v="YONNATAN HERRERA"/>
    <x v="1"/>
  </r>
  <r>
    <n v="49564"/>
    <s v="2025-01-15 17:05:33"/>
    <x v="0"/>
    <x v="0"/>
    <x v="0"/>
    <s v="2025-01-16 00:00:00"/>
    <s v="2025-01-16 16:54:33"/>
    <x v="2"/>
    <s v="500W"/>
    <s v="ADOLFO ARTURO CASTILLO MORENO"/>
    <n v="1019074628"/>
    <s v="ENTREGADA"/>
    <s v="YONNATAN HERRERA"/>
    <x v="1"/>
  </r>
  <r>
    <n v="49564"/>
    <s v="2025-01-15 17:05:33"/>
    <x v="0"/>
    <x v="0"/>
    <x v="0"/>
    <s v="2025-01-16 00:00:00"/>
    <s v="2025-01-16 16:54:33"/>
    <x v="2"/>
    <s v="500W"/>
    <s v="ADOLFO ARTURO CASTILLO MORENO"/>
    <n v="1019074628"/>
    <s v="ENTREGADA"/>
    <s v="YONNATAN HERRERA"/>
    <x v="1"/>
  </r>
  <r>
    <n v="49564"/>
    <s v="2025-01-15 17:05:33"/>
    <x v="0"/>
    <x v="0"/>
    <x v="0"/>
    <s v="2025-01-16 00:00:00"/>
    <s v="2025-01-16 16:54:33"/>
    <x v="2"/>
    <s v="500W"/>
    <s v="ADOLFO ARTURO CASTILLO MORENO"/>
    <n v="1019074628"/>
    <s v="ENTREGADA"/>
    <s v="YONNATAN HERRERA"/>
    <x v="1"/>
  </r>
  <r>
    <n v="49556"/>
    <s v="2025-01-15 16:02:47"/>
    <x v="0"/>
    <x v="0"/>
    <x v="0"/>
    <s v="2025-01-15 00:00:00"/>
    <s v="2025-01-15 16:29:00"/>
    <x v="2"/>
    <s v="800W"/>
    <s v="JEFFERSON SANDOVAL RUIZ"/>
    <n v="80795572"/>
    <s v="ENTREGADA"/>
    <s v="YONNATAN HERRERA"/>
    <x v="1"/>
  </r>
  <r>
    <n v="49556"/>
    <s v="2025-01-15 16:02:47"/>
    <x v="0"/>
    <x v="0"/>
    <x v="0"/>
    <s v="2025-01-15 00:00:00"/>
    <s v="2025-01-15 16:29:00"/>
    <x v="2"/>
    <s v="800W"/>
    <s v="JEFFERSON SANDOVAL RUIZ"/>
    <n v="80795572"/>
    <s v="ENTREGADA"/>
    <s v="YONNATAN HERRERA"/>
    <x v="1"/>
  </r>
  <r>
    <n v="49550"/>
    <s v="2025-01-15 15:15:28"/>
    <x v="0"/>
    <x v="0"/>
    <x v="0"/>
    <s v="2025-01-15 00:00:00"/>
    <s v="2025-01-15 16:30:43"/>
    <x v="2"/>
    <s v="800W"/>
    <s v="KELLY DAYANA  ROMERO MURCIA"/>
    <n v="1001330582"/>
    <s v="ENTREGADA"/>
    <s v="YONNATAN HERRERA"/>
    <x v="1"/>
  </r>
  <r>
    <n v="49550"/>
    <s v="2025-01-15 15:15:28"/>
    <x v="0"/>
    <x v="0"/>
    <x v="0"/>
    <s v="2025-01-15 00:00:00"/>
    <s v="2025-01-15 16:30:43"/>
    <x v="2"/>
    <s v="800W"/>
    <s v="KELLY DAYANA  ROMERO MURCIA"/>
    <n v="1001330582"/>
    <s v="ENTREGADA"/>
    <s v="YONNATAN HERRERA"/>
    <x v="1"/>
  </r>
  <r>
    <n v="49534"/>
    <s v="2025-01-15 13:12:13"/>
    <x v="0"/>
    <x v="0"/>
    <x v="0"/>
    <s v="2025-01-18 00:00:00"/>
    <m/>
    <x v="3"/>
    <s v="800W"/>
    <s v="CRISTIAN FERNANDO  GARCIA CARDENAS"/>
    <n v="1106783561"/>
    <s v="AUTORIZADA"/>
    <s v="YONNATAN HERRERA"/>
    <x v="1"/>
  </r>
  <r>
    <n v="49534"/>
    <s v="2025-01-15 13:12:13"/>
    <x v="0"/>
    <x v="0"/>
    <x v="0"/>
    <s v="2025-01-18 00:00:00"/>
    <m/>
    <x v="3"/>
    <s v="800W"/>
    <s v="CRISTIAN FERNANDO  GARCIA CARDENAS"/>
    <n v="1106783561"/>
    <s v="AUTORIZADA"/>
    <s v="YONNATAN HERRERA"/>
    <x v="1"/>
  </r>
  <r>
    <n v="66735"/>
    <s v="2025-08-14 12:37:46"/>
    <x v="31"/>
    <x v="7"/>
    <x v="0"/>
    <s v="2025-08-21 00:00:00"/>
    <s v="2025-08-28 13:20:59"/>
    <x v="0"/>
    <n v="500"/>
    <s v="CRISTIAN CAMILO JIMENEZ CASTAÑEDA"/>
    <n v="1152709210"/>
    <s v="ENTREGADA"/>
    <s v="CRISTIAN HENAO"/>
    <x v="3"/>
  </r>
  <r>
    <n v="66760"/>
    <s v="2025-08-14 14:30:46"/>
    <x v="31"/>
    <x v="7"/>
    <x v="0"/>
    <s v="2025-08-21 00:00:00"/>
    <s v="2025-09-02 13:45:39"/>
    <x v="0"/>
    <n v="500"/>
    <s v="YERALDIN BETANCUR PUERTA"/>
    <n v="1001233353"/>
    <s v="ENTREGADA"/>
    <s v="CRISTIAN ALFONSO"/>
    <x v="3"/>
  </r>
  <r>
    <n v="66777"/>
    <s v="2025-08-14 17:02:14"/>
    <x v="31"/>
    <x v="7"/>
    <x v="0"/>
    <s v="2025-08-21 00:00:00"/>
    <s v="2025-08-27 16:56:10"/>
    <x v="0"/>
    <n v="1600"/>
    <s v="MARIA CAMILA  CORCHO YEPES"/>
    <n v="1192793862"/>
    <s v="ENTREGADA"/>
    <s v="CRISTIAN HENAO"/>
    <x v="3"/>
  </r>
  <r>
    <n v="66871"/>
    <s v="2025-08-15 16:22:06"/>
    <x v="31"/>
    <x v="7"/>
    <x v="0"/>
    <s v="2025-08-21 00:00:00"/>
    <s v="2025-08-22 16:22:27"/>
    <x v="0"/>
    <n v="800"/>
    <s v="MARIA VANESA CARDONA"/>
    <n v="1036616418"/>
    <s v="ENTREGADA"/>
    <s v="CRISTIAN HENAO"/>
    <x v="3"/>
  </r>
  <r>
    <n v="66928"/>
    <s v="2025-08-16 11:04:32"/>
    <x v="31"/>
    <x v="7"/>
    <x v="0"/>
    <s v="2025-08-21 00:00:00"/>
    <s v="2025-08-23 13:02:50"/>
    <x v="0"/>
    <n v="1600"/>
    <s v="SERGIO DAVID  GUZMAN BUSTOS"/>
    <n v="1032437093"/>
    <s v="ENTREGADA"/>
    <s v="CRISTIAN HENAO"/>
    <x v="3"/>
  </r>
  <r>
    <n v="65876"/>
    <s v="2025-08-04 08:08:21"/>
    <x v="33"/>
    <x v="7"/>
    <x v="0"/>
    <s v="2025-08-04 00:00:00"/>
    <m/>
    <x v="0"/>
    <s v="350W"/>
    <s v="AURA PATRICIA  VILLAMIL SANCHEZ"/>
    <n v="20933156"/>
    <s v="AUTORIZADA"/>
    <s v="JUAN CARLOS SALCEDO"/>
    <x v="0"/>
  </r>
  <r>
    <n v="65880"/>
    <s v="2025-08-04 08:24:30"/>
    <x v="33"/>
    <x v="7"/>
    <x v="0"/>
    <s v="2025-08-04 00:00:00"/>
    <s v="2025-08-04 14:51:42"/>
    <x v="1"/>
    <s v="800W"/>
    <s v="JORGE ALBERTO CHARRY POLANIA"/>
    <n v="1010226768"/>
    <s v="ENTREGADA"/>
    <m/>
    <x v="0"/>
  </r>
  <r>
    <n v="65882"/>
    <s v="2025-08-04 08:44:07"/>
    <x v="33"/>
    <x v="7"/>
    <x v="0"/>
    <s v="2025-08-04 00:00:00"/>
    <s v="2025-08-04 15:59:57"/>
    <x v="10"/>
    <s v="800W"/>
    <s v="SANTIAGO ALEJANDRO CORTES MORENO"/>
    <n v="1000974283"/>
    <s v="ENTREGADA"/>
    <s v="CARLOS SERRATE"/>
    <x v="0"/>
  </r>
  <r>
    <n v="65883"/>
    <s v="2025-08-04 08:52:27"/>
    <x v="33"/>
    <x v="7"/>
    <x v="0"/>
    <s v="2025-08-04 00:00:00"/>
    <s v="2025-08-04 13:01:05"/>
    <x v="1"/>
    <n v="800"/>
    <s v="MICHEL MENESES"/>
    <n v="1090507681"/>
    <s v="ENTREGADA"/>
    <s v="SANTIAGO SILVA"/>
    <x v="0"/>
  </r>
  <r>
    <n v="65886"/>
    <s v="2025-08-04 09:05:17"/>
    <x v="33"/>
    <x v="7"/>
    <x v="0"/>
    <s v="2025-08-05 00:00:00"/>
    <m/>
    <x v="20"/>
    <s v="350W LITE"/>
    <s v="CARLOS  RIVERA"/>
    <n v="1128391105"/>
    <s v="FINALIZADA"/>
    <s v="CARLOS SERRATE"/>
    <x v="0"/>
  </r>
  <r>
    <n v="65891"/>
    <s v="2025-08-04 09:14:17"/>
    <x v="33"/>
    <x v="7"/>
    <x v="0"/>
    <s v="2025-08-04 00:00:00"/>
    <m/>
    <x v="3"/>
    <n v="2400"/>
    <s v="SP SISTEMASY PROYECTOS SAS SP SISTEMASY PROYECTOS SAS"/>
    <n v="901301652"/>
    <s v="EN PROCESO"/>
    <s v="JULIAN MONTAÑO"/>
    <x v="0"/>
  </r>
  <r>
    <n v="65900"/>
    <s v="2025-08-04 09:55:38"/>
    <x v="33"/>
    <x v="7"/>
    <x v="0"/>
    <s v="2025-08-06 00:00:00"/>
    <s v="2025-08-06 15:35:31"/>
    <x v="0"/>
    <s v="1600W"/>
    <s v="PAHOLA PATRICIA  CARDOZO TORRES"/>
    <n v="45541802"/>
    <s v="ENTREGADA"/>
    <s v="JUAN CARLOS SALCEDO"/>
    <x v="0"/>
  </r>
  <r>
    <n v="65906"/>
    <s v="2025-08-04 11:01:33"/>
    <x v="33"/>
    <x v="7"/>
    <x v="0"/>
    <s v="2025-08-04 00:00:00"/>
    <m/>
    <x v="8"/>
    <s v="MOPED"/>
    <s v="LINA MARÍA  BENAVIDES MENDEZ"/>
    <n v="1018423985"/>
    <s v="EN PROCESO"/>
    <s v="CARLOS SERRATE"/>
    <x v="0"/>
  </r>
  <r>
    <n v="65909"/>
    <s v="2025-08-04 11:20:36"/>
    <x v="33"/>
    <x v="7"/>
    <x v="0"/>
    <s v="2025-08-06 00:00:00"/>
    <m/>
    <x v="1"/>
    <s v="800W"/>
    <s v="JULIO ZARRATE"/>
    <n v="1136887946"/>
    <s v="EN ESPERA"/>
    <m/>
    <x v="0"/>
  </r>
  <r>
    <n v="65912"/>
    <s v="2025-08-04 11:33:05"/>
    <x v="33"/>
    <x v="7"/>
    <x v="0"/>
    <s v="2025-08-05 00:00:00"/>
    <m/>
    <x v="0"/>
    <s v="350W"/>
    <s v="ANDRES VARGAS"/>
    <n v="79918668"/>
    <s v="AUTORIZA.R.B"/>
    <s v="JULIAN MONTAÑO"/>
    <x v="0"/>
  </r>
  <r>
    <n v="65913"/>
    <s v="2025-08-04 11:41:25"/>
    <x v="33"/>
    <x v="7"/>
    <x v="0"/>
    <s v="2025-08-06 00:00:00"/>
    <m/>
    <x v="1"/>
    <n v="800"/>
    <s v="LAURA MARIA  SIERRA BARON"/>
    <n v="67043178"/>
    <s v="EN ESPERA"/>
    <m/>
    <x v="0"/>
  </r>
  <r>
    <n v="65915"/>
    <s v="2025-08-04 11:47:41"/>
    <x v="33"/>
    <x v="7"/>
    <x v="0"/>
    <s v="2025-08-05 00:00:00"/>
    <s v="2025-08-06 14:36:52"/>
    <x v="1"/>
    <s v="350W"/>
    <s v="MARIA CAMILA RIVEROS"/>
    <n v="1026254394"/>
    <s v="ENTREGADA"/>
    <s v="JUAN CARLOS SALCEDO"/>
    <x v="0"/>
  </r>
  <r>
    <n v="65932"/>
    <s v="2025-08-04 12:54:23"/>
    <x v="33"/>
    <x v="7"/>
    <x v="0"/>
    <s v="2025-08-05 00:00:00"/>
    <m/>
    <x v="20"/>
    <s v="350W"/>
    <s v="ANDRES DE LA ROSA"/>
    <n v="1020726573"/>
    <s v="FINALIZADA"/>
    <s v="JUAN CARLOS SALCEDO"/>
    <x v="0"/>
  </r>
  <r>
    <n v="65938"/>
    <s v="2025-08-04 13:18:11"/>
    <x v="33"/>
    <x v="7"/>
    <x v="0"/>
    <s v="2025-08-04 00:00:00"/>
    <s v="2025-08-05 10:24:37"/>
    <x v="1"/>
    <s v="1600W"/>
    <s v="SANDRA PAOLA DURAN MALDONADO"/>
    <n v="1013690585"/>
    <s v="ENTREGADA"/>
    <s v="SANTIAGO SILVA"/>
    <x v="0"/>
  </r>
  <r>
    <n v="65939"/>
    <s v="2025-08-04 13:26:08"/>
    <x v="33"/>
    <x v="7"/>
    <x v="0"/>
    <s v="2025-08-05 00:00:00"/>
    <s v="2025-08-05 12:12:24"/>
    <x v="10"/>
    <s v="1600W"/>
    <s v="MATEO DUQUE LONDOÑO"/>
    <n v="1020792533"/>
    <s v="ENTREGADA"/>
    <s v="SANTIAGO SILVA"/>
    <x v="0"/>
  </r>
  <r>
    <n v="65941"/>
    <s v="2025-08-04 13:42:38"/>
    <x v="33"/>
    <x v="7"/>
    <x v="0"/>
    <s v="2025-08-05 00:00:00"/>
    <m/>
    <x v="0"/>
    <s v="500W"/>
    <s v="PAUL, SAMUEL  CASTAÑEDA"/>
    <n v="94074980"/>
    <s v="FINALIZADA"/>
    <s v="JUAN CARLOS SALCEDO"/>
    <x v="0"/>
  </r>
  <r>
    <n v="65942"/>
    <s v="2025-08-04 13:44:07"/>
    <x v="33"/>
    <x v="7"/>
    <x v="0"/>
    <s v="2025-08-04 00:00:00"/>
    <s v="2025-08-05 13:25:23"/>
    <x v="13"/>
    <s v="350W"/>
    <s v="ANGIE TATIANA SOSA PISCO"/>
    <n v="1020825912"/>
    <s v="ENTREGADA"/>
    <s v="SANTIAGO SILVA"/>
    <x v="0"/>
  </r>
  <r>
    <n v="65948"/>
    <s v="2025-08-04 14:20:38"/>
    <x v="33"/>
    <x v="7"/>
    <x v="0"/>
    <s v="2025-08-04 00:00:00"/>
    <s v="2025-08-05 16:45:12"/>
    <x v="13"/>
    <s v="350 W"/>
    <s v="CONSTRUCCIONES QMR CONSTRUCCIONES QMR"/>
    <n v="901793080"/>
    <s v="ENTREGADA"/>
    <s v="CARLOS SERRATE"/>
    <x v="0"/>
  </r>
  <r>
    <n v="65949"/>
    <s v="2025-08-04 14:25:37"/>
    <x v="33"/>
    <x v="7"/>
    <x v="0"/>
    <s v="2025-08-04 00:00:00"/>
    <s v="2025-08-04 15:03:21"/>
    <x v="10"/>
    <s v="1600W"/>
    <s v="JAAN GRACIA"/>
    <n v="80759326"/>
    <s v="ENTREGADA"/>
    <s v="CARLOS SERRATE"/>
    <x v="0"/>
  </r>
  <r>
    <n v="65954"/>
    <s v="2025-08-04 15:23:50"/>
    <x v="33"/>
    <x v="7"/>
    <x v="0"/>
    <s v="2025-08-05 00:00:00"/>
    <s v="2025-08-06 12:39:48"/>
    <x v="0"/>
    <s v="1600W"/>
    <s v="JAVIER ALBERTO  GOMEZ DUARTE"/>
    <n v="1018491533"/>
    <s v="ENTREGADA"/>
    <s v="JUAN CARLOS SALCEDO"/>
    <x v="0"/>
  </r>
  <r>
    <n v="65957"/>
    <s v="2025-08-04 15:38:10"/>
    <x v="33"/>
    <x v="7"/>
    <x v="0"/>
    <s v="2025-08-05 00:00:00"/>
    <m/>
    <x v="0"/>
    <s v="350W"/>
    <s v="EDISON  CARDONA"/>
    <n v="1073323194"/>
    <s v="P. AUTORIZAR"/>
    <s v="JUAN CARLOS SALCEDO"/>
    <x v="0"/>
  </r>
  <r>
    <n v="65960"/>
    <s v="2025-08-04 16:02:14"/>
    <x v="33"/>
    <x v="7"/>
    <x v="0"/>
    <s v="2025-08-08 00:00:00"/>
    <m/>
    <x v="3"/>
    <n v="1600"/>
    <s v="MANUEL AGUDELO"/>
    <n v="1075245558"/>
    <s v="EN ESPERA"/>
    <m/>
    <x v="0"/>
  </r>
  <r>
    <n v="65963"/>
    <s v="2025-08-04 16:58:14"/>
    <x v="33"/>
    <x v="7"/>
    <x v="0"/>
    <s v="2025-08-08 00:00:00"/>
    <m/>
    <x v="3"/>
    <s v="350 lite"/>
    <s v="MARIA TERESE MUÑOZ MONTOYA"/>
    <n v="43563191"/>
    <s v="EN ESPERA"/>
    <m/>
    <x v="0"/>
  </r>
  <r>
    <n v="65964"/>
    <s v="2025-08-04 17:09:03"/>
    <x v="33"/>
    <x v="7"/>
    <x v="0"/>
    <s v="2025-08-06 00:00:00"/>
    <m/>
    <x v="3"/>
    <n v="800"/>
    <s v="MIGUEL ANGEL  AMAYA LINARES"/>
    <n v="1026550461"/>
    <s v="EN ESPERA"/>
    <m/>
    <x v="0"/>
  </r>
  <r>
    <n v="65969"/>
    <s v="2025-08-05 08:12:45"/>
    <x v="33"/>
    <x v="7"/>
    <x v="0"/>
    <s v="2025-08-08 00:00:00"/>
    <m/>
    <x v="3"/>
    <s v="2400W"/>
    <s v="MAURICIO  GARCIA HENAO"/>
    <n v="1098643805"/>
    <s v="EN ESPERA"/>
    <m/>
    <x v="0"/>
  </r>
  <r>
    <n v="65971"/>
    <s v="2025-08-05 08:21:16"/>
    <x v="33"/>
    <x v="7"/>
    <x v="0"/>
    <s v="2025-08-06 00:00:00"/>
    <s v="2025-08-06 13:30:12"/>
    <x v="0"/>
    <s v="800W"/>
    <s v="DANIEL GARAVITO"/>
    <n v="1020736448"/>
    <s v="ENTREGADA"/>
    <s v="JULIAN MONTAÑO"/>
    <x v="0"/>
  </r>
  <r>
    <n v="65972"/>
    <s v="2025-08-05 08:25:08"/>
    <x v="33"/>
    <x v="7"/>
    <x v="0"/>
    <s v="2025-08-08 00:00:00"/>
    <m/>
    <x v="3"/>
    <s v="1600W"/>
    <s v="MARÍA ALEJANDRA SAMPEDRO"/>
    <n v="1020809127"/>
    <s v="EN ESPERA"/>
    <m/>
    <x v="0"/>
  </r>
  <r>
    <n v="65974"/>
    <s v="2025-08-05 08:30:29"/>
    <x v="33"/>
    <x v="7"/>
    <x v="0"/>
    <s v="2025-08-05 00:00:00"/>
    <s v="2025-08-05 16:23:01"/>
    <x v="1"/>
    <s v="SCOOTER MINCA 800"/>
    <s v="JULIO CASTAÑEDA"/>
    <n v="1065647087"/>
    <s v="ENTREGADA"/>
    <s v="JULIAN MONTAÑO"/>
    <x v="0"/>
  </r>
  <r>
    <n v="65975"/>
    <s v="2025-08-05 08:32:18"/>
    <x v="33"/>
    <x v="7"/>
    <x v="0"/>
    <s v="2025-08-05 00:00:00"/>
    <s v="2025-08-05 16:53:48"/>
    <x v="16"/>
    <s v="MOPED"/>
    <s v="MANUEL ALEJANDRO  GARZON QUINTERO"/>
    <n v="80812227"/>
    <s v="ENTREGADA"/>
    <s v="JHON ARAGON"/>
    <x v="0"/>
  </r>
  <r>
    <n v="65976"/>
    <s v="2025-08-05 08:37:19"/>
    <x v="33"/>
    <x v="7"/>
    <x v="0"/>
    <s v="2025-08-06 00:00:00"/>
    <m/>
    <x v="0"/>
    <s v="1600W"/>
    <s v="LEONARDO  BARRERA HURTADO"/>
    <n v="74080314"/>
    <s v="AUTORIZADA"/>
    <s v="JULIAN MONTAÑO"/>
    <x v="0"/>
  </r>
  <r>
    <n v="65979"/>
    <s v="2025-08-05 08:49:03"/>
    <x v="33"/>
    <x v="7"/>
    <x v="0"/>
    <s v="2025-08-05 00:00:00"/>
    <s v="2025-08-06 14:05:34"/>
    <x v="10"/>
    <s v="500W"/>
    <s v="VALENTINA  CASTRO ARIAS"/>
    <n v="1193072766"/>
    <s v="ENTREGADA"/>
    <s v="CARLOS SERRATE"/>
    <x v="0"/>
  </r>
  <r>
    <n v="65982"/>
    <s v="2025-08-05 08:55:35"/>
    <x v="33"/>
    <x v="7"/>
    <x v="0"/>
    <s v="2025-08-05 00:00:00"/>
    <s v="2025-08-05 14:04:52"/>
    <x v="8"/>
    <s v="1600W"/>
    <s v="JUAN CRISTO MARTIN SANCHEZ"/>
    <n v="7846309"/>
    <s v="ENTREGADA"/>
    <s v="CARLOS SERRATE"/>
    <x v="0"/>
  </r>
  <r>
    <n v="65987"/>
    <s v="2025-08-05 09:25:04"/>
    <x v="33"/>
    <x v="7"/>
    <x v="0"/>
    <s v="2025-08-05 00:00:00"/>
    <s v="2025-08-06 16:28:16"/>
    <x v="13"/>
    <s v="800W"/>
    <s v="CLARO MANUEL  COTES"/>
    <n v="80875724"/>
    <s v="ENTREGADA"/>
    <s v="JULIAN MONTAÑO"/>
    <x v="0"/>
  </r>
  <r>
    <n v="65988"/>
    <s v="2025-08-05 09:30:00"/>
    <x v="33"/>
    <x v="7"/>
    <x v="0"/>
    <s v="2025-08-06 00:00:00"/>
    <m/>
    <x v="0"/>
    <s v="350W"/>
    <s v="JESSICA MILENA DIAGAMA AMADOR"/>
    <n v="1010231761"/>
    <s v="AUTORIZADA"/>
    <s v="JULIAN MONTAÑO"/>
    <x v="0"/>
  </r>
  <r>
    <n v="65990"/>
    <s v="2025-08-05 09:35:02"/>
    <x v="33"/>
    <x v="7"/>
    <x v="0"/>
    <s v="2025-08-06 00:00:00"/>
    <m/>
    <x v="0"/>
    <s v="800W"/>
    <s v="OSCAR HERNANDO MARIN RESTREPO"/>
    <n v="18618912"/>
    <s v="AUTORIZADA"/>
    <s v="JULIAN MONTAÑO"/>
    <x v="0"/>
  </r>
  <r>
    <n v="65993"/>
    <s v="2025-08-05 09:43:13"/>
    <x v="33"/>
    <x v="7"/>
    <x v="0"/>
    <s v="2025-08-08 00:00:00"/>
    <m/>
    <x v="3"/>
    <s v="350W LITE"/>
    <s v="MATEO  GONZALEZ MOLINA"/>
    <n v="1001420156"/>
    <s v="EN ESPERA"/>
    <m/>
    <x v="0"/>
  </r>
  <r>
    <n v="65996"/>
    <s v="2025-08-05 09:49:25"/>
    <x v="33"/>
    <x v="7"/>
    <x v="0"/>
    <s v="2025-08-05 00:00:00"/>
    <s v="2025-08-05 16:22:17"/>
    <x v="10"/>
    <s v="500W"/>
    <s v="CAMILO AVILA"/>
    <n v="1019096687"/>
    <s v="ENTREGADA"/>
    <s v="JULIAN MONTAÑO"/>
    <x v="0"/>
  </r>
  <r>
    <n v="66002"/>
    <s v="2025-08-05 10:03:34"/>
    <x v="33"/>
    <x v="7"/>
    <x v="0"/>
    <s v="2025-08-08 00:00:00"/>
    <m/>
    <x v="3"/>
    <s v="800W"/>
    <s v="DANIELA GALLEGO OCHOA"/>
    <n v="1056769643"/>
    <s v="EN ESPERA"/>
    <m/>
    <x v="0"/>
  </r>
  <r>
    <n v="66004"/>
    <s v="2025-08-05 10:08:30"/>
    <x v="33"/>
    <x v="7"/>
    <x v="0"/>
    <s v="2025-08-05 00:00:00"/>
    <s v="2025-08-05 13:33:54"/>
    <x v="5"/>
    <n v="800"/>
    <s v="RUBEN ANDRES AGUILERA CARCAMO"/>
    <n v="1053006344"/>
    <s v="ENTREGADA"/>
    <s v="CARLOS SERRATE"/>
    <x v="0"/>
  </r>
  <r>
    <n v="66006"/>
    <s v="2025-08-05 10:14:48"/>
    <x v="33"/>
    <x v="7"/>
    <x v="0"/>
    <s v="2025-08-05 00:00:00"/>
    <s v="2025-08-06 13:53:32"/>
    <x v="8"/>
    <s v="800W"/>
    <s v="JUAN FELIPE  ACUÑA  VILLA"/>
    <n v="1020782435"/>
    <s v="ENTREGADA"/>
    <s v="BRAYAN RAMIREZ"/>
    <x v="0"/>
  </r>
  <r>
    <n v="66013"/>
    <s v="2025-08-05 11:08:44"/>
    <x v="33"/>
    <x v="7"/>
    <x v="0"/>
    <s v="2025-08-06 00:00:00"/>
    <m/>
    <x v="3"/>
    <s v="800W"/>
    <s v="JONATHAN DAVID ALCANTARA CORTES"/>
    <n v="1014245150"/>
    <s v="EN ESPERA"/>
    <m/>
    <x v="0"/>
  </r>
  <r>
    <n v="66015"/>
    <s v="2025-08-05 11:18:49"/>
    <x v="33"/>
    <x v="7"/>
    <x v="0"/>
    <s v="2025-08-05 00:00:00"/>
    <s v="2025-08-05 16:39:55"/>
    <x v="10"/>
    <s v="2400W"/>
    <s v="PROVENET  SAS"/>
    <n v="830104742"/>
    <s v="ENTREGADA"/>
    <s v="JULIAN MONTAÑO"/>
    <x v="0"/>
  </r>
  <r>
    <n v="66018"/>
    <s v="2025-08-05 11:24:58"/>
    <x v="33"/>
    <x v="7"/>
    <x v="0"/>
    <s v="2025-08-05 00:00:00"/>
    <s v="2025-08-06 11:15:41"/>
    <x v="1"/>
    <s v="NA"/>
    <s v="JORGE ALBERTO CHARRY POLANIA"/>
    <n v="1010226768"/>
    <s v="ENTREGADA"/>
    <s v="CARLOS SERRATE"/>
    <x v="0"/>
  </r>
  <r>
    <n v="66019"/>
    <s v="2025-08-05 11:27:32"/>
    <x v="33"/>
    <x v="7"/>
    <x v="0"/>
    <s v="2025-08-05 00:00:00"/>
    <s v="2025-08-05 16:37:02"/>
    <x v="5"/>
    <n v="500"/>
    <s v="JUAN PABLO GUTIERREZ"/>
    <n v="1018490043"/>
    <s v="ENTREGADA"/>
    <s v="CARLOS SERRATE"/>
    <x v="0"/>
  </r>
  <r>
    <n v="66022"/>
    <s v="2025-08-05 11:40:01"/>
    <x v="33"/>
    <x v="7"/>
    <x v="0"/>
    <s v="2025-08-06 00:00:00"/>
    <m/>
    <x v="0"/>
    <s v="350W"/>
    <s v="SARA LUCIA CRUZ CRUZ"/>
    <n v="1020764812"/>
    <s v="AUTORIZADA"/>
    <s v="JULIAN MONTAÑO"/>
    <x v="0"/>
  </r>
  <r>
    <n v="66023"/>
    <s v="2025-08-05 11:48:48"/>
    <x v="33"/>
    <x v="7"/>
    <x v="0"/>
    <s v="2025-08-08 00:00:00"/>
    <m/>
    <x v="3"/>
    <s v="500W"/>
    <s v="GUILLERMO CRUZ"/>
    <n v="79785477"/>
    <s v="EN ESPERA"/>
    <m/>
    <x v="0"/>
  </r>
  <r>
    <n v="66024"/>
    <s v="2025-08-05 11:50:52"/>
    <x v="33"/>
    <x v="7"/>
    <x v="0"/>
    <s v="2025-08-06 00:00:00"/>
    <m/>
    <x v="0"/>
    <s v="800W"/>
    <s v="LUCAS SALDIAS"/>
    <n v="80089752"/>
    <s v="AUTORIZADA"/>
    <s v="JHON ARAGON"/>
    <x v="0"/>
  </r>
  <r>
    <n v="66025"/>
    <s v="2025-08-05 12:00:59"/>
    <x v="33"/>
    <x v="7"/>
    <x v="0"/>
    <s v="2025-08-05 00:00:00"/>
    <s v="2025-08-05 16:49:01"/>
    <x v="10"/>
    <s v="800W"/>
    <s v="MONICA PELAEZ RAMIREZ"/>
    <n v="52109179"/>
    <s v="ENTREGADA"/>
    <m/>
    <x v="0"/>
  </r>
  <r>
    <n v="66028"/>
    <s v="2025-08-05 12:14:10"/>
    <x v="33"/>
    <x v="7"/>
    <x v="0"/>
    <s v="2025-08-05 00:00:00"/>
    <s v="2025-08-06 10:50:35"/>
    <x v="13"/>
    <s v="500W"/>
    <s v="JUAN DAVID FAJARDO"/>
    <n v="1014299240"/>
    <s v="ENTREGADA"/>
    <s v="JULIAN MONTAÑO"/>
    <x v="0"/>
  </r>
  <r>
    <n v="66033"/>
    <s v="2025-08-05 12:35:37"/>
    <x v="33"/>
    <x v="7"/>
    <x v="0"/>
    <s v="2025-08-06 00:00:00"/>
    <s v="2025-08-06 09:34:45"/>
    <x v="1"/>
    <s v="1600W"/>
    <s v="JORGE LUIS HERRERA BURGOS"/>
    <n v="1019149619"/>
    <s v="ENTREGADA"/>
    <s v="SANTIAGO SILVA"/>
    <x v="0"/>
  </r>
  <r>
    <n v="66035"/>
    <s v="2025-08-05 12:42:32"/>
    <x v="33"/>
    <x v="7"/>
    <x v="0"/>
    <s v="2025-08-05 00:00:00"/>
    <s v="2025-08-05 16:23:01"/>
    <x v="1"/>
    <s v="1600w"/>
    <s v="JONATHAN SLIM MORA COLINA"/>
    <n v="1019003942"/>
    <s v="ENTREGADA"/>
    <s v="JULIAN MONTAÑO"/>
    <x v="0"/>
  </r>
  <r>
    <n v="66037"/>
    <s v="2025-08-05 12:47:26"/>
    <x v="33"/>
    <x v="7"/>
    <x v="0"/>
    <s v="2025-08-05 00:00:00"/>
    <s v="2025-08-06 12:29:54"/>
    <x v="5"/>
    <n v="800"/>
    <s v="SANDRA CAROLINA DAVID"/>
    <n v="1023885401"/>
    <s v="ENTREGADA"/>
    <s v="JULIAN MONTAÑO"/>
    <x v="0"/>
  </r>
  <r>
    <n v="66038"/>
    <s v="2025-08-05 12:57:44"/>
    <x v="33"/>
    <x v="7"/>
    <x v="0"/>
    <s v="2025-08-06 00:00:00"/>
    <m/>
    <x v="1"/>
    <s v="MOPED"/>
    <s v="INGRIT MAYERLY  BALLEN PEÑA"/>
    <n v="1023894906"/>
    <s v="EN ESPERA"/>
    <m/>
    <x v="0"/>
  </r>
  <r>
    <n v="66042"/>
    <s v="2025-08-05 13:18:28"/>
    <x v="33"/>
    <x v="7"/>
    <x v="0"/>
    <s v="2025-08-09 00:00:00"/>
    <m/>
    <x v="3"/>
    <s v="800W"/>
    <s v="SEBASTIAN  RUBIO GALINDO"/>
    <n v="1018442082"/>
    <s v="EN ESPERA"/>
    <m/>
    <x v="0"/>
  </r>
  <r>
    <n v="66047"/>
    <s v="2025-08-05 13:44:08"/>
    <x v="33"/>
    <x v="7"/>
    <x v="0"/>
    <s v="2025-08-06 00:00:00"/>
    <s v="2025-08-06 13:13:12"/>
    <x v="13"/>
    <s v="500W"/>
    <s v="FELIPE COMI"/>
    <n v="1020773030"/>
    <s v="ENTREGADA"/>
    <s v="SANTIAGO SILVA"/>
    <x v="0"/>
  </r>
  <r>
    <n v="66050"/>
    <s v="2025-08-05 14:04:09"/>
    <x v="33"/>
    <x v="7"/>
    <x v="0"/>
    <s v="2025-08-06 00:00:00"/>
    <m/>
    <x v="0"/>
    <s v="350W"/>
    <s v="MARCO TULIO GÓMEZ CARRASCAL"/>
    <n v="1102841443"/>
    <s v="AUTORIZADA"/>
    <s v="JHON ARAGON"/>
    <x v="0"/>
  </r>
  <r>
    <n v="66057"/>
    <s v="2025-08-05 14:50:45"/>
    <x v="33"/>
    <x v="7"/>
    <x v="0"/>
    <s v="2025-08-08 00:00:00"/>
    <m/>
    <x v="0"/>
    <s v="350W"/>
    <s v="CRISTIAN DAVID MARTINEZ VILLEGAS"/>
    <n v="1020845520"/>
    <s v="AUTORIZADA"/>
    <s v="SANTIAGO SILVA"/>
    <x v="0"/>
  </r>
  <r>
    <n v="66059"/>
    <s v="2025-08-05 15:05:41"/>
    <x v="33"/>
    <x v="7"/>
    <x v="0"/>
    <s v="2025-08-06 00:00:00"/>
    <m/>
    <x v="8"/>
    <s v="500W"/>
    <s v="JULIAN AMADO"/>
    <n v="80110291"/>
    <s v="FINALIZADA"/>
    <s v="CARLOS SERRATE"/>
    <x v="0"/>
  </r>
  <r>
    <n v="66078"/>
    <s v="2025-08-06 08:06:31"/>
    <x v="33"/>
    <x v="7"/>
    <x v="0"/>
    <s v="2025-08-06 00:00:00"/>
    <s v="2025-08-06 16:58:42"/>
    <x v="1"/>
    <s v="800W"/>
    <s v="ARLEY ELIUD ROZO FALLA"/>
    <n v="80194918"/>
    <s v="ENTREGADA"/>
    <s v="JHON ARAGON"/>
    <x v="0"/>
  </r>
  <r>
    <n v="66080"/>
    <s v="2025-08-06 08:08:55"/>
    <x v="33"/>
    <x v="7"/>
    <x v="0"/>
    <s v="2025-08-08 00:00:00"/>
    <m/>
    <x v="0"/>
    <s v="800W"/>
    <s v="MARIA JOSE  JAIMES CAMARGO"/>
    <n v="1019137444"/>
    <s v="EN ESPERA"/>
    <m/>
    <x v="0"/>
  </r>
  <r>
    <n v="66081"/>
    <s v="2025-08-06 08:15:11"/>
    <x v="33"/>
    <x v="7"/>
    <x v="0"/>
    <s v="2025-08-06 00:00:00"/>
    <m/>
    <x v="1"/>
    <s v="800W"/>
    <s v="CAMILO LEON  VALBUENA"/>
    <n v="1007357845"/>
    <s v="FINALIZADA"/>
    <s v="JHON ARAGON"/>
    <x v="0"/>
  </r>
  <r>
    <n v="66083"/>
    <s v="2025-08-06 08:16:43"/>
    <x v="33"/>
    <x v="7"/>
    <x v="0"/>
    <s v="2025-08-06 00:00:00"/>
    <m/>
    <x v="8"/>
    <s v="500W"/>
    <s v="ANDRES MAURICIO BELLO PEREZ"/>
    <n v="80818279"/>
    <s v="AUTORIZADA"/>
    <s v="CARLOS SERRATE"/>
    <x v="0"/>
  </r>
  <r>
    <n v="66085"/>
    <s v="2025-08-06 08:21:49"/>
    <x v="33"/>
    <x v="7"/>
    <x v="0"/>
    <s v="2025-08-06 00:00:00"/>
    <m/>
    <x v="1"/>
    <s v="500W"/>
    <s v="CINDY VIVIANA SANABRIA"/>
    <n v="1019042117"/>
    <s v="FINALIZADA"/>
    <s v="JHON ARAGON"/>
    <x v="0"/>
  </r>
  <r>
    <n v="66086"/>
    <s v="2025-08-06 08:21:52"/>
    <x v="33"/>
    <x v="7"/>
    <x v="0"/>
    <s v="2025-08-06 00:00:00"/>
    <s v="2025-08-06 15:21:52"/>
    <x v="8"/>
    <s v="MOPED"/>
    <s v="FRANCY CAROLINA VASQUEZ GONZALEZ"/>
    <n v="1022323644"/>
    <s v="ENTREGADA"/>
    <s v="JHON ARAGON"/>
    <x v="0"/>
  </r>
  <r>
    <n v="66088"/>
    <s v="2025-08-06 08:31:53"/>
    <x v="33"/>
    <x v="7"/>
    <x v="0"/>
    <s v="2025-08-08 00:00:00"/>
    <m/>
    <x v="0"/>
    <s v="SCOOTER MINCA"/>
    <s v="MARIA PAULA GOMEZ SAENZ"/>
    <n v="1032493562"/>
    <s v="AUTORIZADA"/>
    <s v="SANTIAGO SILVA"/>
    <x v="0"/>
  </r>
  <r>
    <n v="66089"/>
    <s v="2025-08-06 08:35:50"/>
    <x v="33"/>
    <x v="7"/>
    <x v="0"/>
    <s v="2025-08-06 00:00:00"/>
    <m/>
    <x v="8"/>
    <s v="800W"/>
    <s v="SANTIAGO  MALDONADO NUÑEZ"/>
    <n v="1000611981"/>
    <s v="FINALIZADA"/>
    <s v="JUAN CARLOS SALCEDO"/>
    <x v="0"/>
  </r>
  <r>
    <n v="66090"/>
    <s v="2025-08-06 08:39:32"/>
    <x v="33"/>
    <x v="7"/>
    <x v="0"/>
    <s v="2025-08-06 00:00:00"/>
    <s v="2025-08-06 13:31:51"/>
    <x v="10"/>
    <s v="800W"/>
    <s v="JHON JAIRO MORENO MACHADO"/>
    <n v="1030581978"/>
    <s v="ENTREGADA"/>
    <s v="JHON ARAGON"/>
    <x v="0"/>
  </r>
  <r>
    <n v="66093"/>
    <s v="2025-08-06 08:42:00"/>
    <x v="33"/>
    <x v="7"/>
    <x v="0"/>
    <s v="2025-08-06 00:00:00"/>
    <s v="2025-08-06 14:03:08"/>
    <x v="8"/>
    <s v="800W"/>
    <s v="YORMAN ANTONIO MOLANO ROJAS"/>
    <n v="1019120351"/>
    <s v="ENTREGADA"/>
    <s v="CARLOS SERRATE"/>
    <x v="0"/>
  </r>
  <r>
    <n v="66095"/>
    <s v="2025-08-06 08:49:31"/>
    <x v="33"/>
    <x v="7"/>
    <x v="0"/>
    <s v="2025-08-11 00:00:00"/>
    <m/>
    <x v="3"/>
    <s v="800W"/>
    <s v="LUCCA BELLATIN"/>
    <n v="7610020"/>
    <s v="EN ESPERA"/>
    <m/>
    <x v="0"/>
  </r>
  <r>
    <n v="66104"/>
    <s v="2025-08-06 09:17:10"/>
    <x v="33"/>
    <x v="7"/>
    <x v="0"/>
    <s v="2025-08-08 00:00:00"/>
    <m/>
    <x v="0"/>
    <s v="1600W"/>
    <s v="ANNY SERRANO"/>
    <n v="1082973720"/>
    <s v="EN PROCESO"/>
    <s v="SANTIAGO SILVA"/>
    <x v="0"/>
  </r>
  <r>
    <n v="66121"/>
    <s v="2025-08-06 10:32:52"/>
    <x v="33"/>
    <x v="7"/>
    <x v="0"/>
    <s v="2025-08-09 00:00:00"/>
    <m/>
    <x v="3"/>
    <s v="350W"/>
    <s v="DANIELA SERNA GUTIERREZ"/>
    <n v="1020823167"/>
    <s v="EN ESPERA"/>
    <m/>
    <x v="0"/>
  </r>
  <r>
    <n v="66123"/>
    <s v="2025-08-06 10:42:51"/>
    <x v="33"/>
    <x v="7"/>
    <x v="0"/>
    <s v="2025-08-11 00:00:00"/>
    <m/>
    <x v="0"/>
    <s v="800W"/>
    <s v="HECTOR AUGUSTO  TURRIAGO APOLINAR"/>
    <n v="1121847279"/>
    <s v="P. AUTORIZAR"/>
    <s v="SANTIAGO SILVA"/>
    <x v="0"/>
  </r>
  <r>
    <n v="66130"/>
    <s v="2025-08-06 11:04:10"/>
    <x v="33"/>
    <x v="7"/>
    <x v="0"/>
    <s v="2025-08-11 00:00:00"/>
    <m/>
    <x v="0"/>
    <s v="350W"/>
    <s v="MAYRA ALEJANDRA  PEÑA ZAMBRANO"/>
    <n v="1018481554"/>
    <s v="AUTORIZADA"/>
    <s v="SANTIAGO SILVA"/>
    <x v="0"/>
  </r>
  <r>
    <n v="66133"/>
    <s v="2025-08-06 11:08:21"/>
    <x v="33"/>
    <x v="7"/>
    <x v="0"/>
    <s v="2025-08-08 00:00:00"/>
    <m/>
    <x v="1"/>
    <s v="500W"/>
    <s v="HERVIN LEONARDO LAYTON TELLEZ"/>
    <n v="80729662"/>
    <s v="EN ESPERA"/>
    <m/>
    <x v="0"/>
  </r>
  <r>
    <n v="66146"/>
    <s v="2025-08-06 12:00:27"/>
    <x v="33"/>
    <x v="7"/>
    <x v="0"/>
    <s v="2025-08-08 00:00:00"/>
    <m/>
    <x v="0"/>
    <n v="800"/>
    <s v="YEISON  MILLAN GUERRERO"/>
    <n v="1078369537"/>
    <s v="P. AUTORIZAR"/>
    <s v="SANTIAGO SILVA"/>
    <x v="0"/>
  </r>
  <r>
    <n v="66148"/>
    <s v="2025-08-06 12:11:25"/>
    <x v="33"/>
    <x v="7"/>
    <x v="0"/>
    <s v="2025-08-09 00:00:00"/>
    <m/>
    <x v="0"/>
    <s v="800W"/>
    <s v="ANYELA  RODRIGUEZ"/>
    <n v="52779655"/>
    <s v="EN ESPERA"/>
    <m/>
    <x v="0"/>
  </r>
  <r>
    <n v="66157"/>
    <s v="2025-08-06 12:49:07"/>
    <x v="33"/>
    <x v="7"/>
    <x v="0"/>
    <s v="2025-08-11 00:00:00"/>
    <m/>
    <x v="3"/>
    <s v="500W"/>
    <s v="ARLEY GONZALEZ"/>
    <n v="80820172"/>
    <s v="EN ESPERA"/>
    <m/>
    <x v="0"/>
  </r>
  <r>
    <n v="66162"/>
    <s v="2025-08-06 13:20:42"/>
    <x v="33"/>
    <x v="7"/>
    <x v="0"/>
    <s v="2025-08-11 00:00:00"/>
    <m/>
    <x v="3"/>
    <s v="350W LITE"/>
    <s v="MANUEL DAVID ARTIGA BARAHONA"/>
    <n v="1010153993"/>
    <s v="EN ESPERA"/>
    <m/>
    <x v="0"/>
  </r>
  <r>
    <n v="66164"/>
    <s v="2025-08-06 13:35:48"/>
    <x v="33"/>
    <x v="7"/>
    <x v="0"/>
    <s v="2025-08-06 00:00:00"/>
    <m/>
    <x v="1"/>
    <s v="800W"/>
    <s v="JONATHAN STICK FLOREZ GONZALEZ"/>
    <n v="80815877"/>
    <s v="FINALIZADA"/>
    <s v="CARLOS SERRATE"/>
    <x v="0"/>
  </r>
  <r>
    <n v="66165"/>
    <s v="2025-08-06 13:44:17"/>
    <x v="33"/>
    <x v="7"/>
    <x v="0"/>
    <s v="2025-08-09 00:00:00"/>
    <m/>
    <x v="0"/>
    <n v="1600"/>
    <s v="YULY  ROJAS PERDOMO"/>
    <n v="1020785464"/>
    <s v="EN ESPERA"/>
    <m/>
    <x v="0"/>
  </r>
  <r>
    <n v="66171"/>
    <s v="2025-08-06 14:01:16"/>
    <x v="33"/>
    <x v="7"/>
    <x v="0"/>
    <s v="2025-08-11 00:00:00"/>
    <m/>
    <x v="0"/>
    <s v="500W"/>
    <s v="SANTIAGO VALENCIA"/>
    <n v="1020772166"/>
    <s v="EN ESPERA"/>
    <m/>
    <x v="0"/>
  </r>
  <r>
    <n v="66173"/>
    <s v="2025-08-06 14:16:35"/>
    <x v="33"/>
    <x v="7"/>
    <x v="0"/>
    <s v="2025-08-08 00:00:00"/>
    <m/>
    <x v="1"/>
    <s v="1600W"/>
    <s v="HIDROFLUIDOS MYA LTDA HIDROFLUIDOS MYA LTDA"/>
    <n v="830063024"/>
    <s v="AUTORIZADA"/>
    <s v="CARLOS SERRATE"/>
    <x v="0"/>
  </r>
  <r>
    <n v="66176"/>
    <s v="2025-08-06 14:32:01"/>
    <x v="33"/>
    <x v="7"/>
    <x v="0"/>
    <s v="2025-08-11 00:00:00"/>
    <m/>
    <x v="0"/>
    <s v="800W"/>
    <s v="SEBASTIAN GUZMAN ZAMUDIO"/>
    <n v="1106900710"/>
    <s v="AUTORIZADA"/>
    <s v="SANTIAGO SILVA"/>
    <x v="0"/>
  </r>
  <r>
    <n v="66178"/>
    <s v="2025-08-06 14:50:49"/>
    <x v="33"/>
    <x v="7"/>
    <x v="0"/>
    <s v="2025-08-11 00:00:00"/>
    <m/>
    <x v="0"/>
    <s v="350W"/>
    <s v="JUAN PABLO  SARMIENTO"/>
    <n v="80036013"/>
    <s v="EN ESPERA"/>
    <m/>
    <x v="0"/>
  </r>
  <r>
    <n v="66190"/>
    <s v="2025-08-06 15:58:48"/>
    <x v="33"/>
    <x v="7"/>
    <x v="0"/>
    <s v="2025-08-08 00:00:00"/>
    <m/>
    <x v="0"/>
    <n v="1600"/>
    <s v="DIANA GAVIRIA"/>
    <n v="1061707674"/>
    <s v="EN ESPERA"/>
    <m/>
    <x v="0"/>
  </r>
  <r>
    <n v="66192"/>
    <s v="2025-08-06 16:01:14"/>
    <x v="33"/>
    <x v="7"/>
    <x v="0"/>
    <s v="2025-08-08 00:00:00"/>
    <m/>
    <x v="0"/>
    <s v="350W"/>
    <s v="VICTORIA EUGENIA FARFAN LASSO"/>
    <n v="1032482904"/>
    <s v="EN ESPERA"/>
    <m/>
    <x v="0"/>
  </r>
  <r>
    <n v="66194"/>
    <s v="2025-08-06 16:07:50"/>
    <x v="33"/>
    <x v="7"/>
    <x v="0"/>
    <s v="2025-08-08 00:00:00"/>
    <m/>
    <x v="0"/>
    <s v="500W"/>
    <s v="VANESSA VICTORIA HERNANDEZ"/>
    <n v="1020771845"/>
    <s v="EN ESPERA"/>
    <m/>
    <x v="0"/>
  </r>
  <r>
    <n v="66199"/>
    <s v="2025-08-06 16:35:19"/>
    <x v="33"/>
    <x v="7"/>
    <x v="0"/>
    <s v="2025-08-09 00:00:00"/>
    <m/>
    <x v="0"/>
    <s v="500W"/>
    <s v="ANDREA  CORTES HERRERA"/>
    <n v="1032417750"/>
    <s v="EN ESPERA"/>
    <m/>
    <x v="0"/>
  </r>
  <r>
    <n v="66201"/>
    <s v="2025-08-06 16:46:04"/>
    <x v="33"/>
    <x v="7"/>
    <x v="0"/>
    <s v="2025-08-08 00:00:00"/>
    <m/>
    <x v="13"/>
    <s v="800 W"/>
    <s v="JULIAN ANDRES ARIZA NIETO"/>
    <n v="1075684276"/>
    <s v="EN ESPERA"/>
    <m/>
    <x v="0"/>
  </r>
  <r>
    <n v="66202"/>
    <s v="2025-08-06 16:51:00"/>
    <x v="33"/>
    <x v="7"/>
    <x v="0"/>
    <s v="2025-08-09 00:00:00"/>
    <m/>
    <x v="0"/>
    <s v="500W"/>
    <s v="FELIPE COMI"/>
    <n v="1020773030"/>
    <s v="EN ESPERA"/>
    <m/>
    <x v="0"/>
  </r>
  <r>
    <n v="66204"/>
    <s v="2025-08-06 16:55:34"/>
    <x v="33"/>
    <x v="7"/>
    <x v="0"/>
    <s v="2025-08-08 00:00:00"/>
    <m/>
    <x v="8"/>
    <s v="1600W"/>
    <s v="JOSE GERARDO MALAVER"/>
    <n v="1018421929"/>
    <s v="EN ESPERA"/>
    <m/>
    <x v="0"/>
  </r>
  <r>
    <n v="65877"/>
    <s v="2025-08-04 08:08:29"/>
    <x v="33"/>
    <x v="7"/>
    <x v="0"/>
    <s v="2025-08-04 00:00:00"/>
    <s v="2025-08-04 14:59:25"/>
    <x v="5"/>
    <s v="800W"/>
    <s v="DAVID JOSUE  BARRERA SALDARRIAGA"/>
    <n v="10101527677"/>
    <s v="ENTREGADA"/>
    <s v="SEBASTIAN ARIAS"/>
    <x v="4"/>
  </r>
  <r>
    <n v="65879"/>
    <s v="2025-08-04 08:22:05"/>
    <x v="33"/>
    <x v="7"/>
    <x v="0"/>
    <s v="2025-08-04 00:00:00"/>
    <s v="2025-08-04 15:56:21"/>
    <x v="5"/>
    <s v="350W LITE"/>
    <s v="DANIEL FELIPE  URUEÑA URREGO"/>
    <n v="1110585152"/>
    <s v="ENTREGADA"/>
    <s v="SEBASTIAN ARIAS"/>
    <x v="4"/>
  </r>
  <r>
    <n v="65889"/>
    <s v="2025-08-04 09:07:49"/>
    <x v="33"/>
    <x v="7"/>
    <x v="0"/>
    <s v="2025-08-04 00:00:00"/>
    <s v="2025-08-05 08:12:34"/>
    <x v="9"/>
    <s v="350W"/>
    <s v="JEISSOIN ORLANDO VARGAS PESTANA"/>
    <n v="1015431763"/>
    <s v="ENTREGADA"/>
    <s v="SEBASTIAN ARIAS"/>
    <x v="4"/>
  </r>
  <r>
    <n v="65904"/>
    <s v="2025-08-04 10:40:33"/>
    <x v="33"/>
    <x v="7"/>
    <x v="0"/>
    <s v="2025-08-06 00:00:00"/>
    <m/>
    <x v="0"/>
    <s v="500W"/>
    <s v="ELVER  RINCÓN SILVA"/>
    <n v="4123210"/>
    <s v="EN ESPERA"/>
    <m/>
    <x v="4"/>
  </r>
  <r>
    <n v="65916"/>
    <s v="2025-08-04 11:49:39"/>
    <x v="33"/>
    <x v="7"/>
    <x v="0"/>
    <s v="2025-08-05 00:00:00"/>
    <s v="2025-08-06 14:40:33"/>
    <x v="5"/>
    <s v="1600W"/>
    <s v="JHILMER RAMIREZ GODOY"/>
    <n v="18257212"/>
    <s v="ENTREGADA"/>
    <s v="SEBASTIAN ARIAS"/>
    <x v="4"/>
  </r>
  <r>
    <n v="65931"/>
    <s v="2025-08-04 12:50:38"/>
    <x v="33"/>
    <x v="7"/>
    <x v="0"/>
    <s v="2025-08-06 00:00:00"/>
    <m/>
    <x v="1"/>
    <s v="350W"/>
    <s v="RICARDO  TORRES"/>
    <n v="79754704"/>
    <s v="EN ESPERA"/>
    <m/>
    <x v="4"/>
  </r>
  <r>
    <n v="65940"/>
    <s v="2025-08-04 13:39:38"/>
    <x v="33"/>
    <x v="7"/>
    <x v="0"/>
    <s v="2025-08-05 00:00:00"/>
    <m/>
    <x v="5"/>
    <s v="1600W"/>
    <s v="JAIRO  MENDOZA QUEVEDO"/>
    <n v="79731375"/>
    <s v="FINALIZADA"/>
    <s v="SEBASTIAN ARIAS"/>
    <x v="4"/>
  </r>
  <r>
    <n v="65944"/>
    <s v="2025-08-04 13:53:30"/>
    <x v="33"/>
    <x v="7"/>
    <x v="0"/>
    <s v="2025-08-05 00:00:00"/>
    <m/>
    <x v="8"/>
    <s v="800W"/>
    <s v="JAMES  ROSERO"/>
    <n v="1010175784"/>
    <s v="FINALIZADA"/>
    <s v="SEBASTIAN ARIAS"/>
    <x v="4"/>
  </r>
  <r>
    <n v="65947"/>
    <s v="2025-08-04 14:19:25"/>
    <x v="33"/>
    <x v="7"/>
    <x v="0"/>
    <s v="2025-08-07 00:00:00"/>
    <m/>
    <x v="0"/>
    <s v="800W"/>
    <s v="WILLIAN  AMAYA ALBORNOZ"/>
    <n v="1030541225"/>
    <s v="EN ESPERA"/>
    <m/>
    <x v="4"/>
  </r>
  <r>
    <n v="65950"/>
    <s v="2025-08-04 14:45:47"/>
    <x v="33"/>
    <x v="7"/>
    <x v="0"/>
    <s v="2025-08-05 00:00:00"/>
    <m/>
    <x v="8"/>
    <s v="500W"/>
    <s v="BILLY BIRBRAGER  ROJAS CASTILLO"/>
    <n v="80720514"/>
    <s v="EN PROCESO"/>
    <s v="SEBASTIAN ARIAS"/>
    <x v="4"/>
  </r>
  <r>
    <n v="65956"/>
    <s v="2025-08-04 15:33:25"/>
    <x v="33"/>
    <x v="7"/>
    <x v="0"/>
    <s v="2025-08-05 00:00:00"/>
    <s v="2025-08-05 12:21:35"/>
    <x v="5"/>
    <s v="800W"/>
    <s v="DAVID JOSUE  BARRERA SALDARRIAGA"/>
    <n v="10101527677"/>
    <s v="ENTREGADA"/>
    <s v="SEBASTIAN ARIAS"/>
    <x v="4"/>
  </r>
  <r>
    <n v="65961"/>
    <s v="2025-08-04 16:07:00"/>
    <x v="33"/>
    <x v="7"/>
    <x v="0"/>
    <s v="2025-08-06 00:00:00"/>
    <m/>
    <x v="3"/>
    <s v="1600W"/>
    <s v="JULIAN SANTIAGO MORENO TORRES"/>
    <n v="1019842447"/>
    <s v="C. CALIDAD"/>
    <s v="SEBASTIAN ARIAS"/>
    <x v="4"/>
  </r>
  <r>
    <n v="65973"/>
    <s v="2025-08-05 08:25:33"/>
    <x v="33"/>
    <x v="7"/>
    <x v="0"/>
    <s v="2025-08-05 00:00:00"/>
    <s v="2025-08-05 16:46:59"/>
    <x v="1"/>
    <s v="1600W"/>
    <s v="NANCY  MEJIA"/>
    <n v="43711099"/>
    <s v="ENTREGADA"/>
    <s v="CRISTIAN ALFONSO"/>
    <x v="4"/>
  </r>
  <r>
    <n v="65980"/>
    <s v="2025-08-05 08:55:13"/>
    <x v="33"/>
    <x v="7"/>
    <x v="0"/>
    <s v="2025-08-07 00:00:00"/>
    <m/>
    <x v="1"/>
    <s v="500W"/>
    <s v="DUVER ENRIQUE  RINCON RODRIGUEZ"/>
    <n v="79817794"/>
    <s v="EN ESPERA"/>
    <m/>
    <x v="4"/>
  </r>
  <r>
    <n v="65995"/>
    <s v="2025-08-05 09:48:03"/>
    <x v="33"/>
    <x v="7"/>
    <x v="0"/>
    <s v="2025-08-05 00:00:00"/>
    <s v="2025-08-05 11:47:38"/>
    <x v="3"/>
    <s v="800W"/>
    <s v="DIEGO ALEJANDRO  BEJARANO ACOSTA"/>
    <n v="1032428259"/>
    <s v="ENTREGADA"/>
    <s v="SEBASTIAN ARIAS"/>
    <x v="4"/>
  </r>
  <r>
    <n v="66003"/>
    <s v="2025-08-05 10:08:06"/>
    <x v="33"/>
    <x v="7"/>
    <x v="0"/>
    <s v="2025-08-08 00:00:00"/>
    <m/>
    <x v="0"/>
    <s v="800W"/>
    <s v="EDUARD MORENO TRUJILLO"/>
    <n v="1023860732"/>
    <s v="EN ESPERA"/>
    <m/>
    <x v="4"/>
  </r>
  <r>
    <n v="66012"/>
    <s v="2025-08-05 11:06:43"/>
    <x v="33"/>
    <x v="7"/>
    <x v="0"/>
    <s v="2025-08-05 00:00:00"/>
    <s v="2025-08-05 11:10:40"/>
    <x v="5"/>
    <s v="350W LITE"/>
    <s v="NICOLAS  PULIDO DUCHAMP"/>
    <n v="1000271793"/>
    <s v="ENTREGADA"/>
    <s v="CRISTIAN ALFONSO"/>
    <x v="4"/>
  </r>
  <r>
    <n v="66041"/>
    <s v="2025-08-05 13:14:15"/>
    <x v="33"/>
    <x v="7"/>
    <x v="0"/>
    <s v="2025-08-08 00:00:00"/>
    <m/>
    <x v="0"/>
    <s v="800W"/>
    <s v="JUAN CAMILO  MOLINA DE LA ROSA"/>
    <n v="1094973653"/>
    <s v="EN ESPERA"/>
    <m/>
    <x v="4"/>
  </r>
  <r>
    <n v="66044"/>
    <s v="2025-08-05 13:24:00"/>
    <x v="33"/>
    <x v="7"/>
    <x v="0"/>
    <s v="2025-08-06 00:00:00"/>
    <s v="2025-08-06 16:08:17"/>
    <x v="1"/>
    <s v="500W"/>
    <s v="NESTOR AGUSTO  SANCHEZ"/>
    <n v="1020754931"/>
    <s v="ENTREGADA"/>
    <s v="SEBASTIAN ARIAS"/>
    <x v="4"/>
  </r>
  <r>
    <n v="66054"/>
    <s v="2025-08-05 14:28:15"/>
    <x v="33"/>
    <x v="7"/>
    <x v="0"/>
    <s v="2025-08-08 00:00:00"/>
    <m/>
    <x v="0"/>
    <s v="350W"/>
    <s v="JORGE ANDRES VARGAS DUARTE"/>
    <n v="1049620103"/>
    <s v="EN ESPERA"/>
    <m/>
    <x v="4"/>
  </r>
  <r>
    <n v="66062"/>
    <s v="2025-08-05 15:18:07"/>
    <x v="33"/>
    <x v="7"/>
    <x v="0"/>
    <s v="2025-08-08 00:00:00"/>
    <m/>
    <x v="0"/>
    <s v="800W"/>
    <s v="JESUS DAVID  RUEDA VILLABONA"/>
    <n v="1095934709"/>
    <s v="EN ESPERA"/>
    <m/>
    <x v="4"/>
  </r>
  <r>
    <n v="66064"/>
    <s v="2025-08-05 15:30:29"/>
    <x v="33"/>
    <x v="7"/>
    <x v="0"/>
    <s v="2025-08-06 00:00:00"/>
    <m/>
    <x v="4"/>
    <s v="800W"/>
    <s v="ANDRES  REYES"/>
    <n v="80504084"/>
    <s v="EN ESPERA"/>
    <m/>
    <x v="4"/>
  </r>
  <r>
    <n v="66079"/>
    <s v="2025-08-06 08:06:35"/>
    <x v="33"/>
    <x v="7"/>
    <x v="0"/>
    <s v="2025-08-08 00:00:00"/>
    <m/>
    <x v="0"/>
    <s v="1600W"/>
    <s v="DEIVID STIVEN  RODRIGUEZ GALLO"/>
    <n v="1000250295"/>
    <s v="EN ESPERA"/>
    <m/>
    <x v="4"/>
  </r>
  <r>
    <n v="66082"/>
    <s v="2025-08-06 08:16:33"/>
    <x v="33"/>
    <x v="7"/>
    <x v="0"/>
    <s v="2025-08-08 00:00:00"/>
    <m/>
    <x v="0"/>
    <s v="800W"/>
    <s v="SEBASTIAN ANDRES MACIAS LIEVANO"/>
    <n v="1032470596"/>
    <s v="EN ESPERA"/>
    <m/>
    <x v="4"/>
  </r>
  <r>
    <n v="66098"/>
    <s v="2025-08-06 09:02:27"/>
    <x v="33"/>
    <x v="7"/>
    <x v="0"/>
    <s v="2025-08-08 00:00:00"/>
    <m/>
    <x v="0"/>
    <s v="800W"/>
    <s v="ELIO ALEJANDRO  SUAREZ BOHORQUEZ"/>
    <n v="1010046323"/>
    <s v="EN ESPERA"/>
    <m/>
    <x v="4"/>
  </r>
  <r>
    <n v="66103"/>
    <s v="2025-08-06 09:16:34"/>
    <x v="33"/>
    <x v="7"/>
    <x v="0"/>
    <s v="2025-08-06 00:00:00"/>
    <m/>
    <x v="5"/>
    <s v="1600W"/>
    <s v="SANDRA MILENA  HENAO CASTRILLON"/>
    <n v="43753004"/>
    <s v="FINALIZADA"/>
    <s v="SEBASTIAN ARIAS"/>
    <x v="4"/>
  </r>
  <r>
    <n v="66119"/>
    <s v="2025-08-06 10:20:49"/>
    <x v="33"/>
    <x v="7"/>
    <x v="0"/>
    <s v="2025-08-08 00:00:00"/>
    <m/>
    <x v="0"/>
    <s v="800W"/>
    <s v="DIEGO FELIPE TRUJILLO QUINTERO"/>
    <n v="1016090205"/>
    <s v="EN ESPERA"/>
    <m/>
    <x v="4"/>
  </r>
  <r>
    <n v="66120"/>
    <s v="2025-08-06 10:30:38"/>
    <x v="33"/>
    <x v="7"/>
    <x v="0"/>
    <s v="2025-08-06 00:00:00"/>
    <s v="2025-08-06 15:48:20"/>
    <x v="8"/>
    <s v="500W"/>
    <s v="MARIA LUCERO  ROJAS DIAZ"/>
    <n v="39752466"/>
    <s v="ENTREGADA"/>
    <s v="CRISTIAN ALFONSO"/>
    <x v="4"/>
  </r>
  <r>
    <n v="66153"/>
    <s v="2025-08-06 12:41:12"/>
    <x v="33"/>
    <x v="7"/>
    <x v="0"/>
    <s v="2025-08-08 00:00:00"/>
    <m/>
    <x v="8"/>
    <s v="500W"/>
    <s v="INSTITUTO DE FORMACION E INVESTIGACION TECNICA SAS"/>
    <n v="800084089"/>
    <s v="EN ESPERA"/>
    <m/>
    <x v="4"/>
  </r>
  <r>
    <n v="66160"/>
    <s v="2025-08-06 12:54:35"/>
    <x v="33"/>
    <x v="7"/>
    <x v="0"/>
    <s v="2025-08-08 00:00:00"/>
    <m/>
    <x v="0"/>
    <s v="350W"/>
    <s v="KAREN JULIANA BOBADILLA ROMERO"/>
    <n v="1032504122"/>
    <s v="EN ESPERA"/>
    <m/>
    <x v="4"/>
  </r>
  <r>
    <n v="66163"/>
    <s v="2025-08-06 13:21:21"/>
    <x v="33"/>
    <x v="7"/>
    <x v="0"/>
    <s v="2025-08-08 00:00:00"/>
    <m/>
    <x v="3"/>
    <s v="1600W"/>
    <s v="JONATHAN STIVEN LOZANO PLAZAS"/>
    <n v="1193108273"/>
    <s v="EN ESPERA"/>
    <m/>
    <x v="4"/>
  </r>
  <r>
    <n v="66179"/>
    <s v="2025-08-06 14:51:21"/>
    <x v="33"/>
    <x v="7"/>
    <x v="0"/>
    <s v="2025-08-08 00:00:00"/>
    <m/>
    <x v="3"/>
    <s v="1600W"/>
    <s v="ADRIAN ALEXIS HERRERA HENAO"/>
    <n v="1059664079"/>
    <s v="EN ESPERA"/>
    <m/>
    <x v="4"/>
  </r>
  <r>
    <n v="66191"/>
    <s v="2025-08-06 15:59:20"/>
    <x v="33"/>
    <x v="7"/>
    <x v="0"/>
    <s v="2025-08-08 00:00:00"/>
    <m/>
    <x v="8"/>
    <s v="1600W"/>
    <s v="JOSELO  PRADA MOREO"/>
    <n v="1020807386"/>
    <s v="EN ESPERA"/>
    <m/>
    <x v="4"/>
  </r>
  <r>
    <n v="66200"/>
    <s v="2025-08-06 16:38:55"/>
    <x v="33"/>
    <x v="7"/>
    <x v="0"/>
    <s v="2025-08-08 00:00:00"/>
    <m/>
    <x v="0"/>
    <s v="800W"/>
    <s v="BRAYAN STIVEN  ROJAS DUQUE"/>
    <n v="1113687689"/>
    <s v="EN ESPERA"/>
    <m/>
    <x v="4"/>
  </r>
  <r>
    <n v="65878"/>
    <s v="2025-08-04 08:21:15"/>
    <x v="33"/>
    <x v="7"/>
    <x v="0"/>
    <s v="2025-08-07 00:00:00"/>
    <s v="2025-08-05 08:24:11"/>
    <x v="3"/>
    <s v="350W LITE"/>
    <s v="YEIMY MAYERLY  CASTILLO PINEDA"/>
    <n v="1075682156"/>
    <s v="ENTREGADA"/>
    <s v="HENRY HERNANDEZ"/>
    <x v="2"/>
  </r>
  <r>
    <n v="65894"/>
    <s v="2025-08-04 09:19:25"/>
    <x v="33"/>
    <x v="7"/>
    <x v="0"/>
    <m/>
    <s v="2025-08-05 10:38:07"/>
    <x v="13"/>
    <s v="500W"/>
    <s v="SAMUEL  RIVERA GUTIERREZ"/>
    <n v="4151643"/>
    <s v="ENTREGADA"/>
    <s v="CESAR GRANADOS"/>
    <x v="2"/>
  </r>
  <r>
    <n v="65899"/>
    <s v="2025-08-04 09:49:22"/>
    <x v="33"/>
    <x v="7"/>
    <x v="0"/>
    <s v="2025-08-04 00:00:00"/>
    <s v="2025-08-05 14:35:47"/>
    <x v="9"/>
    <s v="800W"/>
    <s v="MIGUEL OSVALDO VALERO"/>
    <n v="88153995"/>
    <s v="ENTREGADA"/>
    <s v="HENRY HERNANDEZ"/>
    <x v="2"/>
  </r>
  <r>
    <n v="65902"/>
    <s v="2025-08-04 10:28:00"/>
    <x v="33"/>
    <x v="7"/>
    <x v="0"/>
    <s v="2025-08-05 00:00:00"/>
    <s v="2025-08-06 15:11:58"/>
    <x v="11"/>
    <s v="350W LITE"/>
    <s v="OLGA LUCIA  BUITRAGO CONTRERAS"/>
    <n v="52352566"/>
    <s v="ENTREGADA"/>
    <s v="HENRY HERNANDEZ"/>
    <x v="2"/>
  </r>
  <r>
    <n v="65952"/>
    <s v="2025-08-04 14:53:37"/>
    <x v="33"/>
    <x v="7"/>
    <x v="0"/>
    <s v="2025-08-05 00:00:00"/>
    <m/>
    <x v="1"/>
    <s v="500W"/>
    <s v="DIANA MIRLEY  PERDOMO REY"/>
    <n v="52887526"/>
    <s v="FINALIZADA"/>
    <s v="YEFERSON OSORIO"/>
    <x v="2"/>
  </r>
  <r>
    <n v="65977"/>
    <s v="2025-08-05 08:40:48"/>
    <x v="33"/>
    <x v="7"/>
    <x v="0"/>
    <s v="2025-08-06 00:00:00"/>
    <s v="2025-08-06 12:13:50"/>
    <x v="3"/>
    <s v="800W"/>
    <s v="HELLMAN FABREGAS"/>
    <n v="79880925"/>
    <s v="ENTREGADA"/>
    <s v="CESAR GRANADOS"/>
    <x v="2"/>
  </r>
  <r>
    <n v="65978"/>
    <s v="2025-08-05 08:46:36"/>
    <x v="33"/>
    <x v="7"/>
    <x v="0"/>
    <s v="2025-08-05 00:00:00"/>
    <s v="2025-08-05 15:08:56"/>
    <x v="11"/>
    <s v="500W"/>
    <s v="JULIAN FELIPE  AGUILAR RUEDA"/>
    <n v="79988441"/>
    <s v="ENTREGADA"/>
    <s v="HENRY HERNANDEZ"/>
    <x v="2"/>
  </r>
  <r>
    <n v="65986"/>
    <s v="2025-08-05 09:05:05"/>
    <x v="33"/>
    <x v="7"/>
    <x v="0"/>
    <s v="2025-08-06 00:00:00"/>
    <m/>
    <x v="0"/>
    <s v="1600W"/>
    <s v="NILSON JESUS  DELGADO SANCHEZ"/>
    <n v="80021915"/>
    <s v="AUTORIZADA"/>
    <s v="YEFERSON OSORIO"/>
    <x v="2"/>
  </r>
  <r>
    <n v="66000"/>
    <s v="2025-08-05 09:59:31"/>
    <x v="33"/>
    <x v="7"/>
    <x v="0"/>
    <s v="2025-08-06 00:00:00"/>
    <m/>
    <x v="3"/>
    <s v="1600W"/>
    <s v="WILLIAM  MONTAÑEZ AYALA"/>
    <n v="1019077126"/>
    <s v="C. CALIDAD"/>
    <s v="HENRY HERNANDEZ"/>
    <x v="2"/>
  </r>
  <r>
    <n v="66011"/>
    <s v="2025-08-05 11:04:10"/>
    <x v="33"/>
    <x v="7"/>
    <x v="0"/>
    <s v="2025-08-06 00:00:00"/>
    <m/>
    <x v="0"/>
    <s v="1600W"/>
    <s v="TALHIA FERNANDA MARTINEZ IBATA"/>
    <n v="1014307479"/>
    <s v="FINALIZADA"/>
    <s v="CESAR GRANADOS"/>
    <x v="2"/>
  </r>
  <r>
    <n v="66014"/>
    <s v="2025-08-05 11:09:53"/>
    <x v="33"/>
    <x v="7"/>
    <x v="0"/>
    <s v="2025-08-06 00:00:00"/>
    <m/>
    <x v="4"/>
    <s v="350W"/>
    <s v="SSYANNY MCCASSERY REYES"/>
    <n v="1117514549"/>
    <s v="FINALIZADA"/>
    <s v="YEFERSON OSORIO"/>
    <x v="2"/>
  </r>
  <r>
    <n v="66016"/>
    <s v="2025-08-05 11:19:27"/>
    <x v="33"/>
    <x v="7"/>
    <x v="0"/>
    <s v="2025-08-06 00:00:00"/>
    <m/>
    <x v="0"/>
    <s v="800W"/>
    <s v="PILAR SANTOS CUBILLOS"/>
    <n v="40394608"/>
    <s v="AUTORIZADA"/>
    <s v="HENRY HERNANDEZ"/>
    <x v="2"/>
  </r>
  <r>
    <n v="66020"/>
    <s v="2025-08-05 11:31:47"/>
    <x v="33"/>
    <x v="7"/>
    <x v="0"/>
    <s v="2025-08-07 00:00:00"/>
    <m/>
    <x v="3"/>
    <s v="500W"/>
    <s v="JOHAN  LOPEZ"/>
    <n v="1014308350"/>
    <s v="FINALIZADA"/>
    <s v="YEFERSON OSORIO"/>
    <x v="2"/>
  </r>
  <r>
    <n v="66021"/>
    <s v="2025-08-05 11:32:45"/>
    <x v="33"/>
    <x v="7"/>
    <x v="0"/>
    <s v="2025-08-06 00:00:00"/>
    <s v="2025-08-06 16:38:08"/>
    <x v="0"/>
    <s v="800W"/>
    <s v="JUAN SEBASTIAN TOCORA TRIANA"/>
    <n v="1010195996"/>
    <s v="ENTREGADA"/>
    <s v="CESAR GRANADOS"/>
    <x v="2"/>
  </r>
  <r>
    <n v="66032"/>
    <s v="2025-08-05 12:30:13"/>
    <x v="33"/>
    <x v="7"/>
    <x v="0"/>
    <s v="2025-08-06 00:00:00"/>
    <s v="2025-08-06 12:52:57"/>
    <x v="5"/>
    <s v="1600W"/>
    <s v="DIANA ROCIO CHAPARRO  BECERRA"/>
    <n v="53046741"/>
    <s v="ENTREGADA"/>
    <s v="MIGUEL ANGEL OSORIO"/>
    <x v="2"/>
  </r>
  <r>
    <n v="66034"/>
    <s v="2025-08-05 12:37:45"/>
    <x v="33"/>
    <x v="7"/>
    <x v="0"/>
    <s v="2025-08-06 00:00:00"/>
    <m/>
    <x v="1"/>
    <s v="500W"/>
    <s v="JUAN CAMILO GONZÁLEZ MONGUÍ"/>
    <n v="1015398708"/>
    <s v="AUTORIZADA"/>
    <s v="CESAR GRANADOS"/>
    <x v="2"/>
  </r>
  <r>
    <n v="66036"/>
    <s v="2025-08-05 12:42:58"/>
    <x v="33"/>
    <x v="7"/>
    <x v="0"/>
    <s v="2025-08-05 00:00:00"/>
    <s v="2025-08-05 13:55:37"/>
    <x v="11"/>
    <s v="800W"/>
    <s v="YESICA FERNANDA  RODRIGUEZ RODRIGUEZ"/>
    <n v="1030544066"/>
    <s v="ENTREGADA"/>
    <s v="YEFERSON OSORIO"/>
    <x v="2"/>
  </r>
  <r>
    <n v="66046"/>
    <s v="2025-08-05 13:40:50"/>
    <x v="33"/>
    <x v="7"/>
    <x v="0"/>
    <s v="2025-08-06 00:00:00"/>
    <m/>
    <x v="0"/>
    <s v="800W"/>
    <s v="FEDERICO  MARTINEZ  OLAYA"/>
    <n v="1020839321"/>
    <s v="FINALIZADA"/>
    <s v="MIGUEL ANGEL OSORIO"/>
    <x v="2"/>
  </r>
  <r>
    <n v="66053"/>
    <s v="2025-08-05 14:23:35"/>
    <x v="33"/>
    <x v="7"/>
    <x v="0"/>
    <s v="2025-08-06 00:00:00"/>
    <s v="2025-08-05 16:44:49"/>
    <x v="11"/>
    <s v="800W"/>
    <s v="GERONIMO GONZALEZ HERNANDEZ"/>
    <n v="1013262641"/>
    <s v="ENTREGADA"/>
    <s v="HENRY HERNANDEZ"/>
    <x v="2"/>
  </r>
  <r>
    <n v="66055"/>
    <s v="2025-08-05 14:32:05"/>
    <x v="33"/>
    <x v="7"/>
    <x v="0"/>
    <s v="2025-08-06 00:00:00"/>
    <m/>
    <x v="0"/>
    <s v="800W"/>
    <s v="JULIAN DAVID  LOPEZ CABRERA"/>
    <n v="1030605088"/>
    <s v="P. AUTORIZAR"/>
    <s v="CESAR GRANADOS"/>
    <x v="2"/>
  </r>
  <r>
    <n v="66066"/>
    <s v="2025-08-05 15:56:31"/>
    <x v="33"/>
    <x v="7"/>
    <x v="0"/>
    <s v="2025-08-06 00:00:00"/>
    <m/>
    <x v="3"/>
    <s v="800W"/>
    <s v="JULIAN HUMBERTO MONTENEGRO"/>
    <n v="1032445933"/>
    <s v="AUTORIZA.R.B"/>
    <s v="YEFERSON OSORIO"/>
    <x v="2"/>
  </r>
  <r>
    <n v="66067"/>
    <s v="2025-08-05 16:04:04"/>
    <x v="33"/>
    <x v="7"/>
    <x v="0"/>
    <s v="2025-08-06 00:00:00"/>
    <m/>
    <x v="1"/>
    <s v="800W"/>
    <s v="MARIANA  CARREÑO SANCHEZ"/>
    <n v="1018477433"/>
    <s v="FINALIZADA"/>
    <s v="HENRY HERNANDEZ"/>
    <x v="2"/>
  </r>
  <r>
    <n v="66084"/>
    <s v="2025-08-06 08:17:11"/>
    <x v="33"/>
    <x v="7"/>
    <x v="0"/>
    <s v="2025-08-06 00:00:00"/>
    <s v="2025-08-06 09:46:46"/>
    <x v="11"/>
    <s v="1600W"/>
    <s v="PISANDO FUERTE BOGOTA  SAS"/>
    <n v="901802656"/>
    <s v="ENTREGADA"/>
    <s v="MIGUEL ANGEL OSORIO"/>
    <x v="2"/>
  </r>
  <r>
    <n v="66092"/>
    <s v="2025-08-06 08:41:51"/>
    <x v="33"/>
    <x v="7"/>
    <x v="0"/>
    <s v="2025-08-07 00:00:00"/>
    <m/>
    <x v="0"/>
    <s v="800W"/>
    <s v="DANIEL ALFONSO RODRIGUEZ CHAPARRO"/>
    <n v="1020843786"/>
    <s v="FINALIZADA"/>
    <s v="YEFERSON OSORIO"/>
    <x v="2"/>
  </r>
  <r>
    <n v="66108"/>
    <s v="2025-08-06 09:42:03"/>
    <x v="33"/>
    <x v="7"/>
    <x v="0"/>
    <s v="2025-08-06 00:00:00"/>
    <s v="2025-08-06 12:15:54"/>
    <x v="5"/>
    <s v="1600W"/>
    <s v="JOSE ESTEBAN  GIL MONRROY"/>
    <n v="1015477553"/>
    <s v="ENTREGADA"/>
    <s v="MIGUEL ANGEL OSORIO"/>
    <x v="2"/>
  </r>
  <r>
    <n v="66110"/>
    <s v="2025-08-06 09:54:56"/>
    <x v="33"/>
    <x v="7"/>
    <x v="0"/>
    <s v="2025-08-06 00:00:00"/>
    <m/>
    <x v="5"/>
    <s v="1600W"/>
    <s v="LUIS ALFREDO ROJAS HERRERA"/>
    <n v="1071329404"/>
    <s v="FINALIZADA"/>
    <s v="YEFERSON OSORIO"/>
    <x v="2"/>
  </r>
  <r>
    <n v="66115"/>
    <s v="2025-08-06 10:09:56"/>
    <x v="33"/>
    <x v="7"/>
    <x v="0"/>
    <s v="2025-08-08 00:00:00"/>
    <m/>
    <x v="3"/>
    <s v="350W"/>
    <s v="DIEGO ALEJANDRO JARA"/>
    <n v="79643819"/>
    <s v="NO AUTORIZADO"/>
    <s v="YEFERSON OSORIO"/>
    <x v="2"/>
  </r>
  <r>
    <n v="66116"/>
    <s v="2025-08-06 10:12:15"/>
    <x v="33"/>
    <x v="7"/>
    <x v="0"/>
    <s v="2025-08-07 00:00:00"/>
    <m/>
    <x v="3"/>
    <s v="800W"/>
    <s v="EVENTOS Y PRODUCCIONES SALOMON  SAS"/>
    <n v="901281435"/>
    <s v="FINALIZADA"/>
    <s v="MIGUEL ANGEL OSORIO"/>
    <x v="2"/>
  </r>
  <r>
    <n v="66124"/>
    <s v="2025-08-06 10:45:29"/>
    <x v="33"/>
    <x v="7"/>
    <x v="0"/>
    <s v="2025-08-06 00:00:00"/>
    <m/>
    <x v="0"/>
    <s v="500W"/>
    <s v="SANDRA  SABOGAL MESA"/>
    <n v="1020739472"/>
    <s v="FINALIZADA"/>
    <s v="MIGUEL ANGEL OSORIO"/>
    <x v="2"/>
  </r>
  <r>
    <n v="66135"/>
    <s v="2025-08-06 11:13:04"/>
    <x v="33"/>
    <x v="7"/>
    <x v="0"/>
    <s v="2025-08-08 00:00:00"/>
    <m/>
    <x v="1"/>
    <s v="800W"/>
    <s v="DANIEL ENRIQUE SILVA NAVAS"/>
    <n v="80728128"/>
    <s v="EN ESPERA"/>
    <m/>
    <x v="2"/>
  </r>
  <r>
    <n v="66138"/>
    <s v="2025-08-06 11:34:51"/>
    <x v="33"/>
    <x v="7"/>
    <x v="0"/>
    <s v="2025-08-06 00:00:00"/>
    <s v="2025-08-06 15:54:05"/>
    <x v="5"/>
    <s v="350 W"/>
    <s v="MARIA CAROLINA SALCEDO NAIZIR"/>
    <n v="1100628719"/>
    <s v="ENTREGADA"/>
    <s v="YEFERSON OSORIO"/>
    <x v="2"/>
  </r>
  <r>
    <n v="66139"/>
    <s v="2025-08-06 11:41:33"/>
    <x v="33"/>
    <x v="7"/>
    <x v="0"/>
    <s v="2025-08-06 00:00:00"/>
    <s v="2025-08-06 16:05:36"/>
    <x v="1"/>
    <s v="1600W"/>
    <s v="ALVARO JAVIER SANCHEZ BERNAL"/>
    <n v="79722151"/>
    <s v="ENTREGADA"/>
    <s v="HENRY HERNANDEZ"/>
    <x v="2"/>
  </r>
  <r>
    <n v="66141"/>
    <s v="2025-08-06 11:46:16"/>
    <x v="33"/>
    <x v="7"/>
    <x v="0"/>
    <s v="2025-08-08 00:00:00"/>
    <m/>
    <x v="3"/>
    <s v="800W"/>
    <s v="SEBASTIAN  JIMENEZ"/>
    <n v="1026271120"/>
    <s v="EN ESPERA"/>
    <m/>
    <x v="2"/>
  </r>
  <r>
    <n v="66147"/>
    <s v="2025-08-06 12:08:21"/>
    <x v="33"/>
    <x v="7"/>
    <x v="0"/>
    <s v="2025-08-08 00:00:00"/>
    <m/>
    <x v="4"/>
    <s v="800W"/>
    <s v="YERZER OSWALDO CABALLERO VEGA"/>
    <n v="1000937363"/>
    <s v="EN ESPERA"/>
    <m/>
    <x v="2"/>
  </r>
  <r>
    <n v="66161"/>
    <s v="2025-08-06 13:15:54"/>
    <x v="33"/>
    <x v="7"/>
    <x v="0"/>
    <s v="2025-08-08 00:00:00"/>
    <m/>
    <x v="11"/>
    <s v="800W"/>
    <s v="WILLIAM  CANTOR ROMERO"/>
    <n v="80088221"/>
    <s v="AUTORIZADA"/>
    <s v="CESAR GRANADOS"/>
    <x v="2"/>
  </r>
  <r>
    <n v="66170"/>
    <s v="2025-08-06 13:58:48"/>
    <x v="33"/>
    <x v="7"/>
    <x v="0"/>
    <s v="2025-08-08 00:00:00"/>
    <m/>
    <x v="5"/>
    <s v="800W"/>
    <s v="CLAUDIA JIMENA  PALACIOS BERNAL"/>
    <n v="1136882129"/>
    <s v="FINALIZADA"/>
    <s v="YEFERSON OSORIO"/>
    <x v="2"/>
  </r>
  <r>
    <n v="66177"/>
    <s v="2025-08-06 14:38:10"/>
    <x v="33"/>
    <x v="7"/>
    <x v="0"/>
    <s v="2025-08-08 00:00:00"/>
    <m/>
    <x v="0"/>
    <s v="800W"/>
    <s v="JULIAN  BUITRAGO"/>
    <n v="1020811283"/>
    <s v="FINALIZADA"/>
    <s v="YEFERSON OSORIO"/>
    <x v="2"/>
  </r>
  <r>
    <n v="66184"/>
    <s v="2025-08-06 15:16:56"/>
    <x v="33"/>
    <x v="7"/>
    <x v="0"/>
    <s v="2025-08-11 00:00:00"/>
    <m/>
    <x v="1"/>
    <s v="800 W"/>
    <s v="JUAN PABLO  SALCEDO DIAZ"/>
    <n v="1015482442"/>
    <s v="EN ESPERA"/>
    <m/>
    <x v="2"/>
  </r>
  <r>
    <n v="66187"/>
    <s v="2025-08-06 15:47:40"/>
    <x v="33"/>
    <x v="7"/>
    <x v="0"/>
    <s v="2025-08-08 00:00:00"/>
    <m/>
    <x v="0"/>
    <s v="800W"/>
    <s v="LUIS HERNAN BUITRAGO NIETO"/>
    <n v="79382035"/>
    <s v="EN ESPERA"/>
    <m/>
    <x v="2"/>
  </r>
  <r>
    <n v="66198"/>
    <s v="2025-08-06 16:34:42"/>
    <x v="33"/>
    <x v="7"/>
    <x v="0"/>
    <s v="2025-08-08 00:00:00"/>
    <m/>
    <x v="1"/>
    <s v="500W"/>
    <s v="LILIANA MARIA NIÑO SUAREZ"/>
    <n v="1015462281"/>
    <s v="EN ESPERA"/>
    <m/>
    <x v="2"/>
  </r>
  <r>
    <n v="66203"/>
    <s v="2025-08-06 16:55:18"/>
    <x v="33"/>
    <x v="7"/>
    <x v="0"/>
    <s v="2025-08-08 00:00:00"/>
    <m/>
    <x v="1"/>
    <s v="500W"/>
    <s v="CLAUDIA JOHANNA LIBERATO CHACON"/>
    <n v="52971339"/>
    <s v="EN ESPERA"/>
    <m/>
    <x v="2"/>
  </r>
  <r>
    <n v="49516"/>
    <s v="2025-01-15 10:35:51"/>
    <x v="0"/>
    <x v="0"/>
    <x v="0"/>
    <s v="2025-01-15 00:00:00"/>
    <s v="2025-01-15 10:53:58"/>
    <x v="2"/>
    <s v="800W"/>
    <s v="HERNAN CAMILO  SILVA GARZON"/>
    <n v="1032443265"/>
    <s v="ENTREGADA"/>
    <s v="YONNATAN HERRERA"/>
    <x v="1"/>
  </r>
  <r>
    <n v="49516"/>
    <s v="2025-01-15 10:35:51"/>
    <x v="0"/>
    <x v="0"/>
    <x v="0"/>
    <s v="2025-01-15 00:00:00"/>
    <s v="2025-01-15 10:53:58"/>
    <x v="2"/>
    <s v="800W"/>
    <s v="HERNAN CAMILO  SILVA GARZON"/>
    <n v="1032443265"/>
    <s v="ENTREGADA"/>
    <s v="YONNATAN HERRERA"/>
    <x v="1"/>
  </r>
  <r>
    <n v="49516"/>
    <s v="2025-01-15 10:35:51"/>
    <x v="0"/>
    <x v="0"/>
    <x v="0"/>
    <s v="2025-01-15 00:00:00"/>
    <s v="2025-01-15 10:53:58"/>
    <x v="2"/>
    <s v="800W"/>
    <s v="HERNAN CAMILO  SILVA GARZON"/>
    <n v="1032443265"/>
    <s v="ENTREGADA"/>
    <s v="YONNATAN HERRERA"/>
    <x v="1"/>
  </r>
  <r>
    <n v="49510"/>
    <s v="2025-01-15 10:17:04"/>
    <x v="0"/>
    <x v="0"/>
    <x v="0"/>
    <s v="2025-01-15 00:00:00"/>
    <s v="2025-01-16 14:02:17"/>
    <x v="2"/>
    <s v="1600W"/>
    <s v="JOHN EDISON PINZON COHECHA"/>
    <n v="1016096823"/>
    <s v="ENTREGADA"/>
    <s v="YONNATAN HERRERA"/>
    <x v="1"/>
  </r>
  <r>
    <n v="49510"/>
    <s v="2025-01-15 10:17:04"/>
    <x v="0"/>
    <x v="0"/>
    <x v="0"/>
    <s v="2025-01-15 00:00:00"/>
    <s v="2025-01-16 14:02:17"/>
    <x v="2"/>
    <s v="1600W"/>
    <s v="JOHN EDISON PINZON COHECHA"/>
    <n v="1016096823"/>
    <s v="ENTREGADA"/>
    <s v="YONNATAN HERRERA"/>
    <x v="1"/>
  </r>
  <r>
    <n v="49510"/>
    <s v="2025-01-15 10:17:04"/>
    <x v="0"/>
    <x v="0"/>
    <x v="0"/>
    <s v="2025-01-15 00:00:00"/>
    <s v="2025-01-16 14:02:17"/>
    <x v="2"/>
    <s v="1600W"/>
    <s v="JOHN EDISON PINZON COHECHA"/>
    <n v="1016096823"/>
    <s v="ENTREGADA"/>
    <s v="YONNATAN HERRERA"/>
    <x v="1"/>
  </r>
  <r>
    <n v="49500"/>
    <s v="2025-01-15 09:30:12"/>
    <x v="0"/>
    <x v="0"/>
    <x v="0"/>
    <s v="2025-01-18 00:00:00"/>
    <m/>
    <x v="3"/>
    <s v="500W"/>
    <s v="JESUS ANDRES RUBIO MAHECHA"/>
    <n v="80818818"/>
    <s v="EN PROCESO"/>
    <s v="YONNATAN HERRERA"/>
    <x v="1"/>
  </r>
  <r>
    <n v="49500"/>
    <s v="2025-01-15 09:30:12"/>
    <x v="0"/>
    <x v="0"/>
    <x v="0"/>
    <s v="2025-01-18 00:00:00"/>
    <m/>
    <x v="3"/>
    <s v="500W"/>
    <s v="JESUS ANDRES RUBIO MAHECHA"/>
    <n v="80818818"/>
    <s v="EN PROCESO"/>
    <s v="YONNATAN HERRERA"/>
    <x v="1"/>
  </r>
  <r>
    <n v="49493"/>
    <s v="2025-01-15 08:32:47"/>
    <x v="0"/>
    <x v="0"/>
    <x v="0"/>
    <s v="2025-01-16 00:00:00"/>
    <s v="2025-01-16 16:59:57"/>
    <x v="3"/>
    <s v="500W"/>
    <s v="DAVID  SALGUERO"/>
    <n v="1034396205"/>
    <s v="ENTREGADA"/>
    <s v="YONNATAN HERRERA"/>
    <x v="1"/>
  </r>
  <r>
    <n v="49493"/>
    <s v="2025-01-15 08:32:47"/>
    <x v="0"/>
    <x v="0"/>
    <x v="0"/>
    <s v="2025-01-16 00:00:00"/>
    <s v="2025-01-16 16:59:57"/>
    <x v="3"/>
    <s v="500W"/>
    <s v="DAVID  SALGUERO"/>
    <n v="1034396205"/>
    <s v="ENTREGADA"/>
    <s v="YONNATAN HERRERA"/>
    <x v="1"/>
  </r>
  <r>
    <n v="49493"/>
    <s v="2025-01-15 08:32:47"/>
    <x v="0"/>
    <x v="0"/>
    <x v="0"/>
    <s v="2025-01-16 00:00:00"/>
    <s v="2025-01-16 16:59:57"/>
    <x v="3"/>
    <s v="500W"/>
    <s v="DAVID  SALGUERO"/>
    <n v="1034396205"/>
    <s v="ENTREGADA"/>
    <s v="YONNATAN HERRERA"/>
    <x v="1"/>
  </r>
  <r>
    <n v="49487"/>
    <s v="2025-01-15 08:10:30"/>
    <x v="0"/>
    <x v="0"/>
    <x v="0"/>
    <s v="2025-01-15 00:00:00"/>
    <s v="2025-01-15 14:12:22"/>
    <x v="2"/>
    <s v="350W"/>
    <s v="YOHANNY ALBERTO SANCHEZ PERILLA"/>
    <n v="79887943"/>
    <s v="ENTREGADA"/>
    <s v="YONNATAN HERRERA"/>
    <x v="1"/>
  </r>
  <r>
    <n v="49487"/>
    <s v="2025-01-15 08:10:30"/>
    <x v="0"/>
    <x v="0"/>
    <x v="0"/>
    <s v="2025-01-15 00:00:00"/>
    <s v="2025-01-15 14:12:22"/>
    <x v="2"/>
    <s v="350W"/>
    <s v="YOHANNY ALBERTO SANCHEZ PERILLA"/>
    <n v="79887943"/>
    <s v="ENTREGADA"/>
    <s v="YONNATAN HERRERA"/>
    <x v="1"/>
  </r>
  <r>
    <n v="49475"/>
    <s v="2025-01-14 16:39:12"/>
    <x v="0"/>
    <x v="0"/>
    <x v="0"/>
    <s v="2025-01-18 00:00:00"/>
    <s v="2025-01-20 16:16:21"/>
    <x v="0"/>
    <s v="800W"/>
    <s v="EDGAR RAMIREZ DIAZ"/>
    <n v="79860227"/>
    <s v="ENTREGADA"/>
    <s v="YONNATAN HERRERA"/>
    <x v="1"/>
  </r>
  <r>
    <n v="49475"/>
    <s v="2025-01-14 16:39:12"/>
    <x v="0"/>
    <x v="0"/>
    <x v="0"/>
    <s v="2025-01-18 00:00:00"/>
    <s v="2025-01-20 16:16:21"/>
    <x v="0"/>
    <s v="800W"/>
    <s v="EDGAR RAMIREZ DIAZ"/>
    <n v="79860227"/>
    <s v="ENTREGADA"/>
    <s v="YONNATAN HERRERA"/>
    <x v="1"/>
  </r>
  <r>
    <n v="49462"/>
    <s v="2025-01-14 14:10:09"/>
    <x v="0"/>
    <x v="0"/>
    <x v="0"/>
    <s v="2025-01-14 00:00:00"/>
    <s v="2025-01-14 16:52:51"/>
    <x v="2"/>
    <s v="500W"/>
    <s v="ARNOLD GUZMAN LOPEZ"/>
    <n v="1030566741"/>
    <s v="ENTREGADA"/>
    <s v="YONNATAN HERRERA"/>
    <x v="1"/>
  </r>
  <r>
    <n v="49462"/>
    <s v="2025-01-14 14:10:09"/>
    <x v="0"/>
    <x v="0"/>
    <x v="0"/>
    <s v="2025-01-14 00:00:00"/>
    <s v="2025-01-14 16:52:51"/>
    <x v="2"/>
    <s v="500W"/>
    <s v="ARNOLD GUZMAN LOPEZ"/>
    <n v="1030566741"/>
    <s v="ENTREGADA"/>
    <s v="YONNATAN HERRERA"/>
    <x v="1"/>
  </r>
  <r>
    <n v="49462"/>
    <s v="2025-01-14 14:10:09"/>
    <x v="0"/>
    <x v="0"/>
    <x v="0"/>
    <s v="2025-01-14 00:00:00"/>
    <s v="2025-01-14 16:52:51"/>
    <x v="2"/>
    <s v="500W"/>
    <s v="ARNOLD GUZMAN LOPEZ"/>
    <n v="1030566741"/>
    <s v="ENTREGADA"/>
    <s v="YONNATAN HERRERA"/>
    <x v="1"/>
  </r>
  <r>
    <n v="49462"/>
    <s v="2025-01-14 14:10:09"/>
    <x v="0"/>
    <x v="0"/>
    <x v="0"/>
    <s v="2025-01-14 00:00:00"/>
    <s v="2025-01-14 16:52:51"/>
    <x v="2"/>
    <s v="500W"/>
    <s v="ARNOLD GUZMAN LOPEZ"/>
    <n v="1030566741"/>
    <s v="ENTREGADA"/>
    <s v="YONNATAN HERRERA"/>
    <x v="1"/>
  </r>
  <r>
    <n v="49450"/>
    <s v="2025-01-14 13:00:29"/>
    <x v="0"/>
    <x v="0"/>
    <x v="0"/>
    <s v="2025-01-14 00:00:00"/>
    <s v="2025-01-14 16:57:26"/>
    <x v="2"/>
    <s v="1600W"/>
    <s v="BRYAN STIVEN BOCANEGRA"/>
    <n v="1022416171"/>
    <s v="ENTREGADA"/>
    <s v="YONNATAN HERRERA"/>
    <x v="1"/>
  </r>
  <r>
    <n v="49450"/>
    <s v="2025-01-14 13:00:29"/>
    <x v="0"/>
    <x v="0"/>
    <x v="0"/>
    <s v="2025-01-14 00:00:00"/>
    <s v="2025-01-14 16:57:26"/>
    <x v="2"/>
    <s v="1600W"/>
    <s v="BRYAN STIVEN BOCANEGRA"/>
    <n v="1022416171"/>
    <s v="ENTREGADA"/>
    <s v="YONNATAN HERRERA"/>
    <x v="1"/>
  </r>
  <r>
    <n v="49448"/>
    <s v="2025-01-14 12:51:12"/>
    <x v="0"/>
    <x v="0"/>
    <x v="0"/>
    <s v="2025-01-16 00:00:00"/>
    <s v="2025-01-18 12:58:37"/>
    <x v="3"/>
    <s v="350W"/>
    <s v="PEDRO  RIVERA"/>
    <n v="1015485167"/>
    <s v="ENTREGADA"/>
    <s v="YONNATAN HERRERA"/>
    <x v="1"/>
  </r>
  <r>
    <n v="49444"/>
    <s v="2025-01-14 12:42:10"/>
    <x v="0"/>
    <x v="0"/>
    <x v="0"/>
    <s v="2025-01-14 00:00:00"/>
    <s v="2025-01-15 13:27:30"/>
    <x v="2"/>
    <s v="350W"/>
    <s v="WALNER GARCIA NIÑO"/>
    <n v="86079435"/>
    <s v="ENTREGADA"/>
    <s v="YONNATAN HERRERA"/>
    <x v="1"/>
  </r>
  <r>
    <n v="49444"/>
    <s v="2025-01-14 12:42:10"/>
    <x v="0"/>
    <x v="0"/>
    <x v="0"/>
    <s v="2025-01-14 00:00:00"/>
    <s v="2025-01-15 13:27:30"/>
    <x v="2"/>
    <s v="350W"/>
    <s v="WALNER GARCIA NIÑO"/>
    <n v="86079435"/>
    <s v="ENTREGADA"/>
    <s v="YONNATAN HERRERA"/>
    <x v="1"/>
  </r>
  <r>
    <n v="49440"/>
    <s v="2025-01-14 12:32:16"/>
    <x v="0"/>
    <x v="0"/>
    <x v="0"/>
    <s v="2025-01-17 00:00:00"/>
    <s v="2025-01-22 12:23:23"/>
    <x v="0"/>
    <s v="800W"/>
    <s v="CLAUDIA MARCELA  MARTINEZ RAMIREZ"/>
    <n v="52794747"/>
    <s v="ENTREGADA"/>
    <s v="YONNATAN HERRERA"/>
    <x v="1"/>
  </r>
  <r>
    <n v="49440"/>
    <s v="2025-01-14 12:32:16"/>
    <x v="0"/>
    <x v="0"/>
    <x v="0"/>
    <s v="2025-01-17 00:00:00"/>
    <s v="2025-01-22 12:23:23"/>
    <x v="0"/>
    <s v="800W"/>
    <s v="CLAUDIA MARCELA  MARTINEZ RAMIREZ"/>
    <n v="52794747"/>
    <s v="ENTREGADA"/>
    <s v="YONNATAN HERRERA"/>
    <x v="1"/>
  </r>
  <r>
    <n v="49440"/>
    <s v="2025-01-14 12:32:16"/>
    <x v="0"/>
    <x v="0"/>
    <x v="0"/>
    <s v="2025-01-17 00:00:00"/>
    <s v="2025-01-22 12:23:23"/>
    <x v="0"/>
    <s v="800W"/>
    <s v="CLAUDIA MARCELA  MARTINEZ RAMIREZ"/>
    <n v="52794747"/>
    <s v="ENTREGADA"/>
    <s v="YONNATAN HERRERA"/>
    <x v="1"/>
  </r>
  <r>
    <n v="49438"/>
    <s v="2025-01-14 12:21:42"/>
    <x v="0"/>
    <x v="0"/>
    <x v="0"/>
    <s v="2025-01-17 00:00:00"/>
    <s v="2025-01-20 16:55:49"/>
    <x v="0"/>
    <s v="350W"/>
    <s v="LAURA ALEJANDRA  SANCHEZ RUIZ"/>
    <n v="1007861154"/>
    <s v="ENTREGADA"/>
    <s v="YONNATAN HERRERA"/>
    <x v="1"/>
  </r>
  <r>
    <n v="49438"/>
    <s v="2025-01-14 12:21:42"/>
    <x v="0"/>
    <x v="0"/>
    <x v="0"/>
    <s v="2025-01-17 00:00:00"/>
    <s v="2025-01-20 16:55:49"/>
    <x v="0"/>
    <s v="350W"/>
    <s v="LAURA ALEJANDRA  SANCHEZ RUIZ"/>
    <n v="1007861154"/>
    <s v="ENTREGADA"/>
    <s v="YONNATAN HERRERA"/>
    <x v="1"/>
  </r>
  <r>
    <n v="49436"/>
    <s v="2025-01-14 11:44:33"/>
    <x v="0"/>
    <x v="0"/>
    <x v="0"/>
    <s v="2025-01-14 00:00:00"/>
    <s v="2025-01-14 16:59:40"/>
    <x v="2"/>
    <s v="500W"/>
    <s v="ANDRES IVAN  OBANDO PATIÑO"/>
    <n v="80098401"/>
    <s v="ENTREGADA"/>
    <s v="YONNATAN HERRERA"/>
    <x v="1"/>
  </r>
  <r>
    <n v="49436"/>
    <s v="2025-01-14 11:44:33"/>
    <x v="0"/>
    <x v="0"/>
    <x v="0"/>
    <s v="2025-01-14 00:00:00"/>
    <s v="2025-01-14 16:59:40"/>
    <x v="2"/>
    <s v="500W"/>
    <s v="ANDRES IVAN  OBANDO PATIÑO"/>
    <n v="80098401"/>
    <s v="ENTREGADA"/>
    <s v="YONNATAN HERRERA"/>
    <x v="1"/>
  </r>
  <r>
    <n v="49436"/>
    <s v="2025-01-14 11:44:33"/>
    <x v="0"/>
    <x v="0"/>
    <x v="0"/>
    <s v="2025-01-14 00:00:00"/>
    <s v="2025-01-14 16:59:40"/>
    <x v="2"/>
    <s v="500W"/>
    <s v="ANDRES IVAN  OBANDO PATIÑO"/>
    <n v="80098401"/>
    <s v="ENTREGADA"/>
    <s v="YONNATAN HERRERA"/>
    <x v="1"/>
  </r>
  <r>
    <n v="49436"/>
    <s v="2025-01-14 11:44:33"/>
    <x v="0"/>
    <x v="0"/>
    <x v="0"/>
    <s v="2025-01-14 00:00:00"/>
    <s v="2025-01-14 16:59:40"/>
    <x v="2"/>
    <s v="500W"/>
    <s v="ANDRES IVAN  OBANDO PATIÑO"/>
    <n v="80098401"/>
    <s v="ENTREGADA"/>
    <s v="YONNATAN HERRERA"/>
    <x v="1"/>
  </r>
  <r>
    <n v="49421"/>
    <s v="2025-01-14 10:05:56"/>
    <x v="0"/>
    <x v="0"/>
    <x v="0"/>
    <s v="2025-01-14 00:00:00"/>
    <s v="2025-01-14 11:39:26"/>
    <x v="2"/>
    <s v="1600w"/>
    <s v="EDGAR CASTILLO ROBAYO"/>
    <n v="192323"/>
    <s v="ENTREGADA"/>
    <s v="YONNATAN HERRERA"/>
    <x v="1"/>
  </r>
  <r>
    <n v="49421"/>
    <s v="2025-01-14 10:05:56"/>
    <x v="0"/>
    <x v="0"/>
    <x v="0"/>
    <s v="2025-01-14 00:00:00"/>
    <s v="2025-01-14 11:39:26"/>
    <x v="2"/>
    <s v="1600w"/>
    <s v="EDGAR CASTILLO ROBAYO"/>
    <n v="192323"/>
    <s v="ENTREGADA"/>
    <s v="YONNATAN HERRERA"/>
    <x v="1"/>
  </r>
  <r>
    <n v="49421"/>
    <s v="2025-01-14 10:05:56"/>
    <x v="0"/>
    <x v="0"/>
    <x v="0"/>
    <s v="2025-01-14 00:00:00"/>
    <s v="2025-01-14 11:39:26"/>
    <x v="2"/>
    <s v="1600w"/>
    <s v="EDGAR CASTILLO ROBAYO"/>
    <n v="192323"/>
    <s v="ENTREGADA"/>
    <s v="YONNATAN HERRERA"/>
    <x v="1"/>
  </r>
  <r>
    <n v="66226"/>
    <s v="2025-08-08 09:24:05"/>
    <x v="33"/>
    <x v="7"/>
    <x v="0"/>
    <s v="2025-08-09 00:00:00"/>
    <m/>
    <x v="0"/>
    <n v="800"/>
    <s v="JUAN SEBASTIAN RUIZ"/>
    <n v="1033815398"/>
    <s v="FINALIZADA"/>
    <s v="JULIAN MONTAÑO"/>
    <x v="0"/>
  </r>
  <r>
    <n v="66234"/>
    <s v="2025-08-08 09:57:26"/>
    <x v="33"/>
    <x v="7"/>
    <x v="0"/>
    <s v="2025-08-08 00:00:00"/>
    <s v="2025-08-09 09:18:47"/>
    <x v="13"/>
    <s v="350 W"/>
    <s v="CONSTRUCCIONES QMR CONSTRUCCIONES QMR"/>
    <n v="901793080"/>
    <s v="ENTREGADA"/>
    <s v="CARLOS SERRATE"/>
    <x v="0"/>
  </r>
  <r>
    <n v="66237"/>
    <s v="2025-08-08 10:02:45"/>
    <x v="33"/>
    <x v="7"/>
    <x v="0"/>
    <s v="2025-08-09 00:00:00"/>
    <s v="2025-08-08 17:07:29"/>
    <x v="1"/>
    <n v="500"/>
    <s v="JHOAN SEBASTIAN FAJARDO CALDERÓN"/>
    <n v="1010015488"/>
    <s v="ENTREGADA"/>
    <s v="JHON ARAGON"/>
    <x v="0"/>
  </r>
  <r>
    <n v="66238"/>
    <s v="2025-08-08 10:07:05"/>
    <x v="33"/>
    <x v="7"/>
    <x v="0"/>
    <s v="2025-08-11 00:00:00"/>
    <m/>
    <x v="0"/>
    <s v="1600W"/>
    <s v="ANDRES CUEVAS"/>
    <n v="1020809747"/>
    <s v="AUTORIZADA"/>
    <s v="JULIAN MONTAÑO"/>
    <x v="0"/>
  </r>
  <r>
    <n v="66242"/>
    <s v="2025-08-08 10:26:23"/>
    <x v="33"/>
    <x v="7"/>
    <x v="0"/>
    <s v="2025-08-11 00:00:00"/>
    <m/>
    <x v="3"/>
    <s v="350W"/>
    <s v="FELIPE  JARAMILLO PEÑA"/>
    <n v="1000795139"/>
    <s v="FINALIZADA"/>
    <s v="BRAYAN RAMIREZ"/>
    <x v="0"/>
  </r>
  <r>
    <n v="66245"/>
    <s v="2025-08-08 10:39:12"/>
    <x v="33"/>
    <x v="7"/>
    <x v="0"/>
    <s v="2025-08-11 00:00:00"/>
    <s v="2025-08-11 14:36:31"/>
    <x v="0"/>
    <s v="500W"/>
    <s v="CAMILA  MUNAR"/>
    <n v="1014278110"/>
    <s v="ENTREGADA"/>
    <s v="JUAN CARLOS SALCEDO"/>
    <x v="0"/>
  </r>
  <r>
    <n v="66258"/>
    <s v="2025-08-08 12:06:41"/>
    <x v="33"/>
    <x v="7"/>
    <x v="0"/>
    <s v="2025-08-09 00:00:00"/>
    <s v="2025-08-09 09:28:31"/>
    <x v="10"/>
    <s v="500W"/>
    <s v="RODRIGO  SALAZAR RIVEROS"/>
    <n v="80134430"/>
    <s v="ENTREGADA"/>
    <s v="JULIAN MONTAÑO"/>
    <x v="0"/>
  </r>
  <r>
    <n v="66263"/>
    <s v="2025-08-08 12:32:49"/>
    <x v="33"/>
    <x v="7"/>
    <x v="0"/>
    <s v="2025-08-09 00:00:00"/>
    <s v="2025-08-09 12:46:42"/>
    <x v="10"/>
    <s v="800W"/>
    <s v="ALEJANDRO  PIÑEROS"/>
    <n v="79344684"/>
    <s v="ENTREGADA"/>
    <s v="JUAN CARLOS SALCEDO"/>
    <x v="0"/>
  </r>
  <r>
    <n v="66267"/>
    <s v="2025-08-08 12:46:57"/>
    <x v="33"/>
    <x v="7"/>
    <x v="0"/>
    <m/>
    <s v="2025-08-12 11:39:08"/>
    <x v="10"/>
    <s v="500W"/>
    <s v="BEATRIZ GARCIA"/>
    <n v="1057305129"/>
    <s v="ENTREGADA"/>
    <s v="CARLOS SERRATE"/>
    <x v="0"/>
  </r>
  <r>
    <n v="66269"/>
    <s v="2025-08-08 12:58:44"/>
    <x v="33"/>
    <x v="7"/>
    <x v="0"/>
    <s v="2025-08-09 00:00:00"/>
    <s v="2025-08-11 13:41:04"/>
    <x v="5"/>
    <s v="500W"/>
    <s v="DANNA LICETH REYES VIVIESCAS"/>
    <n v="1015466731"/>
    <s v="ENTREGADA"/>
    <s v="SANTIAGO SILVA"/>
    <x v="0"/>
  </r>
  <r>
    <n v="66271"/>
    <s v="2025-08-08 13:05:27"/>
    <x v="33"/>
    <x v="7"/>
    <x v="0"/>
    <s v="2025-08-11 00:00:00"/>
    <s v="2025-08-12 15:20:32"/>
    <x v="0"/>
    <s v="MOPED"/>
    <s v="ANGELA ORDUZ"/>
    <n v="46456937"/>
    <s v="ENTREGADA"/>
    <s v="SANTIAGO SILVA"/>
    <x v="0"/>
  </r>
  <r>
    <n v="66273"/>
    <s v="2025-08-08 13:19:08"/>
    <x v="33"/>
    <x v="7"/>
    <x v="0"/>
    <s v="2025-08-09 00:00:00"/>
    <s v="2025-08-12 11:42:04"/>
    <x v="13"/>
    <n v="800"/>
    <s v="MIGUEL ANGEL  AMAYA LINARES"/>
    <n v="1026550461"/>
    <s v="ENTREGADA"/>
    <s v="BRAYAN RAMIREZ"/>
    <x v="0"/>
  </r>
  <r>
    <n v="66278"/>
    <s v="2025-08-08 13:29:59"/>
    <x v="33"/>
    <x v="7"/>
    <x v="0"/>
    <s v="2025-08-09 00:00:00"/>
    <m/>
    <x v="0"/>
    <s v="800W"/>
    <s v="MARTIN VERGARA GARCIA"/>
    <n v="1071171101"/>
    <s v="AUTORIZADA"/>
    <s v="SANTIAGO SILVA"/>
    <x v="0"/>
  </r>
  <r>
    <n v="66282"/>
    <s v="2025-08-08 14:00:24"/>
    <x v="33"/>
    <x v="7"/>
    <x v="0"/>
    <s v="2025-08-11 00:00:00"/>
    <m/>
    <x v="1"/>
    <s v="800W"/>
    <s v="GERMAN  SANTOS"/>
    <n v="1019126440"/>
    <s v="AUTORIZADA"/>
    <s v="SANTIAGO SILVA"/>
    <x v="0"/>
  </r>
  <r>
    <n v="66285"/>
    <s v="2025-08-08 14:14:29"/>
    <x v="33"/>
    <x v="7"/>
    <x v="0"/>
    <s v="2025-08-11 00:00:00"/>
    <m/>
    <x v="0"/>
    <s v="800W"/>
    <s v="CARLOS ANDRES NIÑO RIVERA"/>
    <n v="79732252"/>
    <s v="AUTORIZADA"/>
    <s v="JULIAN MONTAÑO"/>
    <x v="0"/>
  </r>
  <r>
    <n v="66286"/>
    <s v="2025-08-08 14:17:57"/>
    <x v="33"/>
    <x v="7"/>
    <x v="0"/>
    <s v="2025-08-11 00:00:00"/>
    <m/>
    <x v="1"/>
    <s v="500W"/>
    <s v="MANUEL  GONZALEZ"/>
    <n v="1020755801"/>
    <s v="AUTORIZADA"/>
    <s v="JULIAN MONTAÑO"/>
    <x v="0"/>
  </r>
  <r>
    <n v="66288"/>
    <s v="2025-08-08 14:36:55"/>
    <x v="33"/>
    <x v="7"/>
    <x v="0"/>
    <s v="2025-08-08 00:00:00"/>
    <s v="2025-08-09 12:28:33"/>
    <x v="1"/>
    <s v="800W"/>
    <s v="JUAN LAVERDE"/>
    <n v="79939861"/>
    <s v="ENTREGADA"/>
    <s v="JULIAN MONTAÑO"/>
    <x v="0"/>
  </r>
  <r>
    <n v="66291"/>
    <s v="2025-08-08 15:07:58"/>
    <x v="33"/>
    <x v="7"/>
    <x v="0"/>
    <s v="2025-08-09 00:00:00"/>
    <s v="2025-08-11 16:15:32"/>
    <x v="8"/>
    <s v="500W"/>
    <s v="LAURA  MARTINEZ LEON"/>
    <n v="1015431667"/>
    <s v="ENTREGADA"/>
    <s v="CARLOS SERRATE"/>
    <x v="0"/>
  </r>
  <r>
    <n v="66295"/>
    <s v="2025-08-08 15:45:46"/>
    <x v="33"/>
    <x v="7"/>
    <x v="0"/>
    <s v="2025-08-11 00:00:00"/>
    <s v="2025-08-12 13:29:23"/>
    <x v="0"/>
    <s v="800W"/>
    <s v="JUAN JOSÉ  BUCHELY"/>
    <n v="1006816169"/>
    <s v="ENTREGADA"/>
    <s v="JHON ARAGON"/>
    <x v="0"/>
  </r>
  <r>
    <n v="66297"/>
    <s v="2025-08-08 15:56:11"/>
    <x v="33"/>
    <x v="7"/>
    <x v="0"/>
    <s v="2025-08-09 00:00:00"/>
    <m/>
    <x v="0"/>
    <s v="350W"/>
    <s v="DANIEL EDUARDO CARVAJAL OSORIO"/>
    <n v="1019079921"/>
    <s v="AUTORIZADA"/>
    <s v="JULIAN MONTAÑO"/>
    <x v="0"/>
  </r>
  <r>
    <n v="66300"/>
    <s v="2025-08-08 16:12:52"/>
    <x v="33"/>
    <x v="7"/>
    <x v="0"/>
    <s v="2025-08-12 00:00:00"/>
    <m/>
    <x v="0"/>
    <s v="500W"/>
    <s v="JONATHAN LEONARDO RUIZ LEON"/>
    <n v="1014232840"/>
    <s v="EN PROCESO"/>
    <s v="JULIAN MONTAÑO"/>
    <x v="0"/>
  </r>
  <r>
    <n v="66304"/>
    <s v="2025-08-08 16:34:06"/>
    <x v="33"/>
    <x v="7"/>
    <x v="0"/>
    <s v="2025-08-09 00:00:00"/>
    <s v="2025-08-09 11:23:51"/>
    <x v="5"/>
    <n v="800"/>
    <s v="GIOVANNY CALDERÓN ARAGÓN"/>
    <n v="11447118"/>
    <s v="ENTREGADA"/>
    <s v="CARLOS SERRATE"/>
    <x v="0"/>
  </r>
  <r>
    <n v="66313"/>
    <s v="2025-08-09 09:08:51"/>
    <x v="33"/>
    <x v="7"/>
    <x v="0"/>
    <s v="2025-08-12 00:00:00"/>
    <m/>
    <x v="0"/>
    <s v="350W"/>
    <s v="NICOLAS EDUARDO  ACUÑA REYES"/>
    <n v="1015475629"/>
    <s v="AUTORIZADA"/>
    <s v="JULIAN MONTAÑO"/>
    <x v="0"/>
  </r>
  <r>
    <n v="66316"/>
    <s v="2025-08-09 09:14:05"/>
    <x v="33"/>
    <x v="7"/>
    <x v="0"/>
    <s v="2025-08-09 00:00:00"/>
    <s v="2025-08-12 09:31:59"/>
    <x v="1"/>
    <s v="2400W"/>
    <s v="PAUL SAMUEL  CASTAÑEDA"/>
    <n v="94074980"/>
    <s v="ENTREGADA"/>
    <s v="CARLOS SERRATE"/>
    <x v="0"/>
  </r>
  <r>
    <n v="66319"/>
    <s v="2025-08-09 09:28:02"/>
    <x v="33"/>
    <x v="7"/>
    <x v="0"/>
    <s v="2025-08-13 00:00:00"/>
    <m/>
    <x v="3"/>
    <n v="800"/>
    <s v="CARLOS ALBERTO LLANO DUQUE"/>
    <n v="1073254720"/>
    <s v="EN ESPERA"/>
    <m/>
    <x v="0"/>
  </r>
  <r>
    <n v="66325"/>
    <s v="2025-08-09 10:15:03"/>
    <x v="33"/>
    <x v="7"/>
    <x v="0"/>
    <s v="2025-08-13 00:00:00"/>
    <m/>
    <x v="3"/>
    <s v="500W"/>
    <s v="JAVIER  LUNA"/>
    <n v="91184414"/>
    <s v="EN ESPERA"/>
    <m/>
    <x v="0"/>
  </r>
  <r>
    <n v="66328"/>
    <s v="2025-08-09 10:24:18"/>
    <x v="33"/>
    <x v="7"/>
    <x v="0"/>
    <s v="2025-08-11 00:00:00"/>
    <m/>
    <x v="0"/>
    <s v="1600W"/>
    <s v="CARLOS MEDINA"/>
    <n v="79757776"/>
    <s v="P. AUTORIZAR"/>
    <s v="JUAN CARLOS SALCEDO"/>
    <x v="0"/>
  </r>
  <r>
    <n v="66329"/>
    <s v="2025-08-09 10:24:38"/>
    <x v="33"/>
    <x v="7"/>
    <x v="0"/>
    <s v="2025-08-13 00:00:00"/>
    <m/>
    <x v="0"/>
    <s v="1600W"/>
    <s v="OSCAR DAVID  MURIEL CERQUERA"/>
    <n v="80818022"/>
    <s v="EN ESPERA"/>
    <m/>
    <x v="0"/>
  </r>
  <r>
    <n v="66331"/>
    <s v="2025-08-09 10:33:39"/>
    <x v="33"/>
    <x v="7"/>
    <x v="0"/>
    <s v="2025-08-13 00:00:00"/>
    <m/>
    <x v="3"/>
    <s v="350W LITE"/>
    <s v="ANGELICA MARIA ESTEPA DIAZ"/>
    <n v="52859740"/>
    <s v="EN ESPERA"/>
    <m/>
    <x v="0"/>
  </r>
  <r>
    <n v="66334"/>
    <s v="2025-08-09 10:45:25"/>
    <x v="33"/>
    <x v="7"/>
    <x v="0"/>
    <s v="2025-08-11 00:00:00"/>
    <s v="2025-08-09 12:45:25"/>
    <x v="5"/>
    <s v="500W"/>
    <s v="FIORELLA  VERBEL MERNDOZA"/>
    <n v="1005626712"/>
    <s v="ENTREGADA"/>
    <s v="CARLOS SERRATE"/>
    <x v="0"/>
  </r>
  <r>
    <n v="66335"/>
    <s v="2025-08-09 10:47:09"/>
    <x v="33"/>
    <x v="7"/>
    <x v="0"/>
    <s v="2025-08-11 00:00:00"/>
    <m/>
    <x v="0"/>
    <s v="1600W"/>
    <s v="DIEGO  ESMERAL MADRID"/>
    <n v="71193995"/>
    <s v="AUTORIZADA"/>
    <s v="JUAN CARLOS SALCEDO"/>
    <x v="0"/>
  </r>
  <r>
    <n v="66337"/>
    <s v="2025-08-09 10:53:01"/>
    <x v="33"/>
    <x v="7"/>
    <x v="0"/>
    <s v="2025-08-13 00:00:00"/>
    <m/>
    <x v="0"/>
    <s v="1600W"/>
    <s v="DAVID LEONARDO ROJAS RODRIGUEZ"/>
    <n v="1006794641"/>
    <s v="AUTORIZA.R.B"/>
    <s v="JHON ARAGON"/>
    <x v="0"/>
  </r>
  <r>
    <n v="66353"/>
    <s v="2025-08-09 11:37:28"/>
    <x v="33"/>
    <x v="7"/>
    <x v="0"/>
    <s v="2025-08-13 00:00:00"/>
    <m/>
    <x v="3"/>
    <s v="1600W"/>
    <s v="SANTIAGO  GARCIA VASQUEZ"/>
    <n v="1109490335"/>
    <s v="EN PROCESO"/>
    <s v="JHON ARAGON"/>
    <x v="0"/>
  </r>
  <r>
    <n v="66357"/>
    <s v="2025-08-09 11:45:09"/>
    <x v="33"/>
    <x v="7"/>
    <x v="0"/>
    <s v="2025-08-11 00:00:00"/>
    <s v="2025-08-11 14:11:02"/>
    <x v="1"/>
    <s v="500W"/>
    <s v="SANTIAGO  VALDERRAMA"/>
    <n v="1020768762"/>
    <s v="ENTREGADA"/>
    <s v="JHON ARAGON"/>
    <x v="0"/>
  </r>
  <r>
    <n v="66365"/>
    <s v="2025-08-09 12:12:57"/>
    <x v="33"/>
    <x v="7"/>
    <x v="0"/>
    <s v="2025-08-12 00:00:00"/>
    <m/>
    <x v="0"/>
    <s v="500W"/>
    <s v="IVAN CORREDOR"/>
    <n v="1020752146"/>
    <s v="AUTORIZADA"/>
    <s v="JULIAN MONTAÑO"/>
    <x v="0"/>
  </r>
  <r>
    <n v="66371"/>
    <s v="2025-08-09 12:31:35"/>
    <x v="33"/>
    <x v="7"/>
    <x v="0"/>
    <s v="2025-08-13 00:00:00"/>
    <m/>
    <x v="3"/>
    <s v="350W"/>
    <s v="EDUARDO ENESAEL CHARRYS  RODRIGUEZ"/>
    <n v="1121304778"/>
    <s v="EN ESPERA"/>
    <m/>
    <x v="0"/>
  </r>
  <r>
    <n v="66376"/>
    <s v="2025-08-09 12:57:57"/>
    <x v="33"/>
    <x v="7"/>
    <x v="0"/>
    <s v="2025-08-13 00:00:00"/>
    <m/>
    <x v="3"/>
    <n v="350"/>
    <s v="LOREDANA GAROTA LOREDANA GAROTA"/>
    <n v="69528"/>
    <s v="EN ESPERA"/>
    <m/>
    <x v="0"/>
  </r>
  <r>
    <n v="66215"/>
    <s v="2025-08-08 08:33:21"/>
    <x v="33"/>
    <x v="7"/>
    <x v="0"/>
    <s v="2025-08-12 00:00:00"/>
    <m/>
    <x v="0"/>
    <s v="800W"/>
    <s v="KEVIN JAVIER ALARCON MORALES"/>
    <n v="1018512978"/>
    <s v="P. AUTORIZAR"/>
    <s v="CRISTIAN ALFONSO"/>
    <x v="4"/>
  </r>
  <r>
    <n v="66220"/>
    <s v="2025-08-08 08:50:02"/>
    <x v="33"/>
    <x v="7"/>
    <x v="0"/>
    <s v="2025-08-09 00:00:00"/>
    <s v="2025-08-09 12:23:34"/>
    <x v="5"/>
    <s v="800W"/>
    <s v="MILTON DAVID ORTIZ ROMERO"/>
    <n v="1070977413"/>
    <s v="ENTREGADA"/>
    <s v="SEBASTIAN ARIAS"/>
    <x v="4"/>
  </r>
  <r>
    <n v="66223"/>
    <s v="2025-08-08 09:17:42"/>
    <x v="33"/>
    <x v="7"/>
    <x v="0"/>
    <s v="2025-08-11 00:00:00"/>
    <s v="2025-08-11 16:40:18"/>
    <x v="3"/>
    <s v="800W"/>
    <s v="PIEDAD AMOR  SIERRA SOLANO"/>
    <n v="56056861"/>
    <s v="ENTREGADA"/>
    <s v="HENRY HERNANDEZ"/>
    <x v="4"/>
  </r>
  <r>
    <n v="66254"/>
    <s v="2025-08-08 11:51:18"/>
    <x v="33"/>
    <x v="7"/>
    <x v="0"/>
    <s v="2025-08-11 00:00:00"/>
    <m/>
    <x v="3"/>
    <s v="800W"/>
    <s v="RAUL CARO"/>
    <n v="1016085811"/>
    <s v="AUTORIZA.R.B"/>
    <s v="HENRY HERNANDEZ"/>
    <x v="4"/>
  </r>
  <r>
    <n v="66274"/>
    <s v="2025-08-08 13:21:29"/>
    <x v="33"/>
    <x v="7"/>
    <x v="0"/>
    <s v="2025-08-09 00:00:00"/>
    <s v="2025-08-08 17:05:05"/>
    <x v="3"/>
    <s v="1600W"/>
    <s v="WILSON ANDRES HERRERA ESCOBAR"/>
    <n v="4639070"/>
    <s v="ENTREGADA"/>
    <s v="CRISTIAN ALFONSO"/>
    <x v="4"/>
  </r>
  <r>
    <n v="66284"/>
    <s v="2025-08-08 14:10:15"/>
    <x v="33"/>
    <x v="7"/>
    <x v="0"/>
    <s v="2025-08-11 00:00:00"/>
    <m/>
    <x v="0"/>
    <s v="800W"/>
    <s v="STEFANO  PISCIOTTI"/>
    <n v="1126604037"/>
    <s v="AUTORIZADA"/>
    <s v="HENRY HERNANDEZ"/>
    <x v="4"/>
  </r>
  <r>
    <n v="66287"/>
    <s v="2025-08-08 14:28:57"/>
    <x v="33"/>
    <x v="7"/>
    <x v="0"/>
    <s v="2025-08-11 00:00:00"/>
    <m/>
    <x v="0"/>
    <s v="500W"/>
    <s v="RICARDO ANDRÉS MONTAÑO CAMACHO"/>
    <n v="1007175795"/>
    <s v="AUTORIZADA"/>
    <s v="HENRY HERNANDEZ"/>
    <x v="4"/>
  </r>
  <r>
    <n v="66290"/>
    <s v="2025-08-08 14:41:46"/>
    <x v="33"/>
    <x v="7"/>
    <x v="0"/>
    <s v="2025-08-11 00:00:00"/>
    <m/>
    <x v="0"/>
    <s v="500W"/>
    <s v="HUGO ALFREDO  AGUIRRE POLANCO"/>
    <n v="1032469943"/>
    <s v="AUTORIZADA"/>
    <s v="SEBASTIAN ARIAS"/>
    <x v="4"/>
  </r>
  <r>
    <n v="66294"/>
    <s v="2025-08-08 15:28:14"/>
    <x v="33"/>
    <x v="7"/>
    <x v="0"/>
    <s v="2025-08-11 00:00:00"/>
    <m/>
    <x v="0"/>
    <s v="350W"/>
    <s v="OSCAR ANDRES  CUADROS RODRIGUEZ"/>
    <n v="1000035735"/>
    <s v="AUTORIZADA"/>
    <s v="SEBASTIAN ARIAS"/>
    <x v="4"/>
  </r>
  <r>
    <n v="66314"/>
    <s v="2025-08-09 09:10:46"/>
    <x v="33"/>
    <x v="7"/>
    <x v="0"/>
    <s v="2025-08-09 00:00:00"/>
    <s v="2025-08-09 13:15:28"/>
    <x v="5"/>
    <s v="800W"/>
    <s v="PAOLA ANDREA  SAAVEDRA AGUDELO"/>
    <n v="1032450094"/>
    <s v="ENTREGADA"/>
    <s v="SEBASTIAN ARIAS"/>
    <x v="4"/>
  </r>
  <r>
    <n v="66344"/>
    <s v="2025-08-09 11:08:27"/>
    <x v="33"/>
    <x v="7"/>
    <x v="0"/>
    <s v="2025-08-11 00:00:00"/>
    <m/>
    <x v="3"/>
    <s v="350W LITE"/>
    <s v="JORGE LUIS OLAYA MENDOZA"/>
    <n v="1023926305"/>
    <s v="C. CALIDAD"/>
    <s v="SEBASTIAN ARIAS"/>
    <x v="4"/>
  </r>
  <r>
    <n v="66347"/>
    <s v="2025-08-09 11:22:54"/>
    <x v="33"/>
    <x v="7"/>
    <x v="0"/>
    <s v="2025-08-11 00:00:00"/>
    <s v="2025-08-11 13:42:09"/>
    <x v="1"/>
    <s v="800W"/>
    <s v="JOHN CARLOS  CARRILLO FUENTES"/>
    <n v="84104405"/>
    <s v="ENTREGADA"/>
    <s v="HENRY HERNANDEZ"/>
    <x v="4"/>
  </r>
  <r>
    <n v="66366"/>
    <s v="2025-08-09 12:13:55"/>
    <x v="33"/>
    <x v="7"/>
    <x v="0"/>
    <s v="2025-08-11 00:00:00"/>
    <s v="2025-08-12 09:45:07"/>
    <x v="1"/>
    <s v="500w"/>
    <s v="MARIA ANGELICA FERNANDEZ YATE"/>
    <n v="1096959199"/>
    <s v="ENTREGADA"/>
    <s v="HENRY HERNANDEZ"/>
    <x v="4"/>
  </r>
  <r>
    <n v="66369"/>
    <s v="2025-08-09 12:22:04"/>
    <x v="33"/>
    <x v="7"/>
    <x v="0"/>
    <s v="2025-08-13 00:00:00"/>
    <m/>
    <x v="0"/>
    <n v="2400"/>
    <s v="NELSON ALEXANDER URITIVE BLANCO"/>
    <n v="1013638417"/>
    <s v="EN ESPERA"/>
    <m/>
    <x v="4"/>
  </r>
  <r>
    <n v="66375"/>
    <s v="2025-08-09 12:52:25"/>
    <x v="33"/>
    <x v="7"/>
    <x v="0"/>
    <s v="2025-08-12 00:00:00"/>
    <s v="2025-08-12 16:56:45"/>
    <x v="0"/>
    <s v="800W"/>
    <s v="OSCAR FERNAN POBLADOR MORENO"/>
    <n v="1032363147"/>
    <s v="ENTREGADA"/>
    <s v="HENRY HERNANDEZ"/>
    <x v="4"/>
  </r>
  <r>
    <n v="66216"/>
    <s v="2025-08-08 08:33:31"/>
    <x v="33"/>
    <x v="7"/>
    <x v="0"/>
    <s v="2025-08-08 00:00:00"/>
    <s v="2025-08-08 12:51:51"/>
    <x v="14"/>
    <s v="1600W"/>
    <s v="GABRIEL ALIRO ZALDUA BLANCO"/>
    <n v="74371032"/>
    <s v="ENTREGADA"/>
    <s v="HENRY HERNANDEZ"/>
    <x v="2"/>
  </r>
  <r>
    <n v="66218"/>
    <s v="2025-08-08 08:39:27"/>
    <x v="33"/>
    <x v="7"/>
    <x v="0"/>
    <s v="2025-08-08 00:00:00"/>
    <s v="2025-08-08 15:10:02"/>
    <x v="3"/>
    <s v="800W"/>
    <s v="DANIEL GIRALDO"/>
    <n v="1136879345"/>
    <s v="ENTREGADA"/>
    <s v="MIGUEL ANGEL OSORIO"/>
    <x v="2"/>
  </r>
  <r>
    <n v="66219"/>
    <s v="2025-08-08 08:42:37"/>
    <x v="33"/>
    <x v="7"/>
    <x v="0"/>
    <s v="2025-08-08 00:00:00"/>
    <s v="2025-08-08 11:35:23"/>
    <x v="5"/>
    <s v="500W"/>
    <s v="CASP ENTERTAINMENT"/>
    <n v="9010903545"/>
    <s v="ENTREGADA"/>
    <s v="YEFERSON OSORIO"/>
    <x v="2"/>
  </r>
  <r>
    <n v="66232"/>
    <s v="2025-08-08 09:48:26"/>
    <x v="33"/>
    <x v="7"/>
    <x v="0"/>
    <s v="2025-08-11 00:00:00"/>
    <s v="2025-08-11 16:46:37"/>
    <x v="0"/>
    <s v="800W"/>
    <s v="JHOANA  RODRIGUEZ"/>
    <n v="1014267842"/>
    <s v="ENTREGADA"/>
    <s v="YEFERSON OSORIO"/>
    <x v="2"/>
  </r>
  <r>
    <n v="66233"/>
    <s v="2025-08-08 09:51:57"/>
    <x v="33"/>
    <x v="7"/>
    <x v="0"/>
    <s v="2025-08-08 00:00:00"/>
    <s v="2025-08-11 13:13:26"/>
    <x v="10"/>
    <s v="500W"/>
    <s v="PABLO ANDRES  VARGAS PERDOMO"/>
    <n v="1020812175"/>
    <s v="ENTREGADA"/>
    <s v="MIGUEL ANGEL OSORIO"/>
    <x v="2"/>
  </r>
  <r>
    <n v="66236"/>
    <s v="2025-08-08 10:01:19"/>
    <x v="33"/>
    <x v="7"/>
    <x v="0"/>
    <s v="2025-08-08 00:00:00"/>
    <s v="2025-08-08 12:36:03"/>
    <x v="5"/>
    <s v="500W"/>
    <s v="FABIÁN GUILLERMO PINILLA RODRÍGUEZ"/>
    <n v="1049619363"/>
    <s v="ENTREGADA"/>
    <s v="YEFERSON OSORIO"/>
    <x v="2"/>
  </r>
  <r>
    <n v="66239"/>
    <s v="2025-08-08 10:11:37"/>
    <x v="33"/>
    <x v="7"/>
    <x v="0"/>
    <s v="2025-08-08 00:00:00"/>
    <s v="2025-08-08 15:23:27"/>
    <x v="5"/>
    <s v="350W"/>
    <s v="NICOLAS  BOBADILLA HERNANDEZ"/>
    <n v="1013037173"/>
    <s v="ENTREGADA"/>
    <s v="YEFERSON OSORIO"/>
    <x v="2"/>
  </r>
  <r>
    <n v="66244"/>
    <s v="2025-08-08 10:29:16"/>
    <x v="33"/>
    <x v="7"/>
    <x v="0"/>
    <s v="2025-08-11 00:00:00"/>
    <s v="2025-08-09 12:35:31"/>
    <x v="1"/>
    <s v="1600W"/>
    <s v="SERGIO EDUARDO GUALDRON PORTELA"/>
    <n v="1001197875"/>
    <s v="ENTREGADA"/>
    <s v="YEFERSON OSORIO"/>
    <x v="2"/>
  </r>
  <r>
    <n v="66246"/>
    <s v="2025-08-08 10:46:18"/>
    <x v="33"/>
    <x v="7"/>
    <x v="0"/>
    <s v="2025-08-11 00:00:00"/>
    <s v="2025-08-12 08:35:23"/>
    <x v="1"/>
    <s v="500W"/>
    <s v="MILENA SALAZAR"/>
    <n v="1019061272"/>
    <s v="ENTREGADA"/>
    <s v="YEFERSON OSORIO"/>
    <x v="2"/>
  </r>
  <r>
    <n v="66253"/>
    <s v="2025-08-08 11:49:06"/>
    <x v="33"/>
    <x v="7"/>
    <x v="0"/>
    <s v="2025-08-11 00:00:00"/>
    <s v="2025-08-11 16:55:05"/>
    <x v="0"/>
    <s v="800W"/>
    <s v="JULIAN MANUEL  SIERRA ROJAS"/>
    <n v="1049616172"/>
    <s v="ENTREGADA"/>
    <s v="YEFERSON OSORIO"/>
    <x v="2"/>
  </r>
  <r>
    <n v="66256"/>
    <s v="2025-08-08 12:02:11"/>
    <x v="33"/>
    <x v="7"/>
    <x v="0"/>
    <s v="2025-08-11 00:00:00"/>
    <s v="2025-08-12 16:14:01"/>
    <x v="0"/>
    <s v="800W"/>
    <s v="JHON SEBASTIAN  ACEROS CAMPOS"/>
    <n v="1016099476"/>
    <s v="ENTREGADA"/>
    <s v="MIGUEL ANGEL OSORIO"/>
    <x v="2"/>
  </r>
  <r>
    <n v="66259"/>
    <s v="2025-08-08 12:09:46"/>
    <x v="33"/>
    <x v="7"/>
    <x v="0"/>
    <s v="2025-08-11 00:00:00"/>
    <s v="2025-08-11 16:56:35"/>
    <x v="1"/>
    <s v="800W"/>
    <s v="ORLANDO CAMILO  ZULETA CUÉLLAR"/>
    <n v="79878347"/>
    <s v="ENTREGADA"/>
    <s v="CESAR GRANADOS"/>
    <x v="2"/>
  </r>
  <r>
    <n v="66261"/>
    <s v="2025-08-08 12:27:04"/>
    <x v="33"/>
    <x v="7"/>
    <x v="0"/>
    <s v="2025-08-11 00:00:00"/>
    <m/>
    <x v="0"/>
    <s v="350W"/>
    <s v="XIMENA ALONSO"/>
    <n v="1075673872"/>
    <s v="FINALIZADA"/>
    <s v="CESAR GRANADOS"/>
    <x v="2"/>
  </r>
  <r>
    <n v="66262"/>
    <s v="2025-08-08 12:28:50"/>
    <x v="33"/>
    <x v="7"/>
    <x v="0"/>
    <s v="2025-08-08 00:00:00"/>
    <s v="2025-08-09 11:42:03"/>
    <x v="5"/>
    <s v="1600W"/>
    <s v="ALVARO HERRERA CAMELO"/>
    <n v="80283396"/>
    <s v="ENTREGADA"/>
    <s v="MIGUEL ANGEL OSORIO"/>
    <x v="2"/>
  </r>
  <r>
    <n v="66265"/>
    <s v="2025-08-08 12:39:57"/>
    <x v="33"/>
    <x v="7"/>
    <x v="0"/>
    <s v="2025-08-08 00:00:00"/>
    <s v="2025-08-08 12:46:07"/>
    <x v="1"/>
    <s v="1600W"/>
    <s v="DAYAN ESPINOSA CALDERON"/>
    <n v="1022976496"/>
    <s v="ENTREGADA"/>
    <m/>
    <x v="2"/>
  </r>
  <r>
    <n v="66268"/>
    <s v="2025-08-08 12:57:08"/>
    <x v="33"/>
    <x v="7"/>
    <x v="0"/>
    <s v="2025-08-11 00:00:00"/>
    <m/>
    <x v="0"/>
    <s v="1600W"/>
    <s v="FABIAN  CONTRERAS LAGUNA"/>
    <n v="80904173"/>
    <s v="FINALIZADA"/>
    <s v="YEFERSON OSORIO"/>
    <x v="2"/>
  </r>
  <r>
    <n v="66272"/>
    <s v="2025-08-08 13:15:47"/>
    <x v="33"/>
    <x v="7"/>
    <x v="0"/>
    <s v="2025-08-11 00:00:00"/>
    <s v="2025-08-12 16:27:36"/>
    <x v="3"/>
    <s v="350W LITE"/>
    <s v="VANESSA ALEXANDRA  RODRIGUEZ MARIN"/>
    <n v="1000471867"/>
    <s v="ENTREGADA"/>
    <s v="HENRY HERNANDEZ"/>
    <x v="2"/>
  </r>
  <r>
    <n v="66275"/>
    <s v="2025-08-08 13:25:02"/>
    <x v="33"/>
    <x v="7"/>
    <x v="0"/>
    <s v="2025-08-11 00:00:00"/>
    <s v="2025-08-12 09:13:17"/>
    <x v="1"/>
    <s v="500W"/>
    <s v="TOMAS  ESCALLON PAEZ"/>
    <n v="1020799674"/>
    <s v="ENTREGADA"/>
    <s v="MIGUEL ANGEL OSORIO"/>
    <x v="2"/>
  </r>
  <r>
    <n v="66298"/>
    <s v="2025-08-08 16:05:43"/>
    <x v="33"/>
    <x v="7"/>
    <x v="0"/>
    <s v="2025-08-11 00:00:00"/>
    <s v="2025-08-12 14:24:06"/>
    <x v="4"/>
    <s v="350W"/>
    <s v="JOSE LUIS  RUEDA"/>
    <n v="91536158"/>
    <s v="ENTREGADA"/>
    <s v="MIGUEL ANGEL OSORIO"/>
    <x v="2"/>
  </r>
  <r>
    <n v="66302"/>
    <s v="2025-08-08 16:21:26"/>
    <x v="33"/>
    <x v="7"/>
    <x v="0"/>
    <s v="2025-08-11 00:00:00"/>
    <m/>
    <x v="0"/>
    <s v="1600W"/>
    <s v="CARLOS ANDRÉS ZAMBRANO"/>
    <n v="1026564503"/>
    <s v="FINALIZADA"/>
    <s v="CESAR GRANADOS"/>
    <x v="2"/>
  </r>
  <r>
    <n v="66330"/>
    <s v="2025-08-09 10:30:20"/>
    <x v="33"/>
    <x v="7"/>
    <x v="0"/>
    <s v="2025-08-12 00:00:00"/>
    <m/>
    <x v="0"/>
    <s v="800w"/>
    <s v="CARLOS MAURICIO  BECERRA HOYOS"/>
    <n v="1017255807"/>
    <s v="FINALIZADA"/>
    <s v="YEFERSON OSORIO"/>
    <x v="2"/>
  </r>
  <r>
    <n v="66333"/>
    <s v="2025-08-09 10:40:49"/>
    <x v="33"/>
    <x v="7"/>
    <x v="0"/>
    <s v="2025-08-11 00:00:00"/>
    <s v="2025-08-11 13:58:54"/>
    <x v="5"/>
    <s v="500W"/>
    <s v="HERNAN MAURICIO PUYO GOMEZ"/>
    <n v="4617943"/>
    <s v="ENTREGADA"/>
    <s v="HENRY HERNANDEZ"/>
    <x v="2"/>
  </r>
  <r>
    <n v="66342"/>
    <s v="2025-08-09 11:06:06"/>
    <x v="33"/>
    <x v="7"/>
    <x v="0"/>
    <s v="2025-08-11 00:00:00"/>
    <s v="2025-08-09 11:42:37"/>
    <x v="11"/>
    <s v="500W"/>
    <s v="ALEJANDRA  POVEDA GONZALEZ"/>
    <n v="1020726204"/>
    <s v="ENTREGADA"/>
    <s v="CESAR GRANADOS"/>
    <x v="2"/>
  </r>
  <r>
    <n v="66348"/>
    <s v="2025-08-09 11:24:06"/>
    <x v="33"/>
    <x v="7"/>
    <x v="0"/>
    <s v="2025-08-11 00:00:00"/>
    <s v="2025-08-11 14:24:24"/>
    <x v="1"/>
    <s v="500W"/>
    <s v="CRISTIAN  CARDENAS"/>
    <n v="1015426963"/>
    <s v="ENTREGADA"/>
    <s v="MIGUEL ANGEL OSORIO"/>
    <x v="2"/>
  </r>
  <r>
    <n v="66349"/>
    <s v="2025-08-09 11:24:14"/>
    <x v="33"/>
    <x v="7"/>
    <x v="0"/>
    <s v="2025-08-11 00:00:00"/>
    <s v="2025-08-11 13:55:51"/>
    <x v="1"/>
    <s v="800W"/>
    <s v="ALEJANDRO BELTRAN ALDANA"/>
    <n v="1019604799"/>
    <s v="ENTREGADA"/>
    <s v="YEFERSON OSORIO"/>
    <x v="2"/>
  </r>
  <r>
    <n v="66354"/>
    <s v="2025-08-09 11:37:56"/>
    <x v="33"/>
    <x v="7"/>
    <x v="0"/>
    <s v="2025-08-11 00:00:00"/>
    <m/>
    <x v="1"/>
    <s v="800W"/>
    <s v="EFRAIN GUILLERMO JIMENEZ"/>
    <n v="1007274655"/>
    <s v="AUTORIZADA"/>
    <s v="MIGUEL ANGEL OSORIO"/>
    <x v="2"/>
  </r>
  <r>
    <n v="66355"/>
    <s v="2025-08-09 11:38:05"/>
    <x v="33"/>
    <x v="7"/>
    <x v="0"/>
    <s v="2025-08-11 00:00:00"/>
    <m/>
    <x v="3"/>
    <s v="800W"/>
    <s v="JUAN CAMILO  BECERRA COBOS"/>
    <n v="1030580047"/>
    <s v="FINALIZADA"/>
    <s v="CESAR GRANADOS"/>
    <x v="2"/>
  </r>
  <r>
    <n v="66359"/>
    <s v="2025-08-09 11:50:12"/>
    <x v="33"/>
    <x v="7"/>
    <x v="0"/>
    <s v="2025-08-11 00:00:00"/>
    <m/>
    <x v="0"/>
    <s v="350 W"/>
    <s v="DAIANNA OCAMPO TOVAR"/>
    <n v="1113690541"/>
    <s v="FINALIZADA"/>
    <s v="MIGUEL ANGEL OSORIO"/>
    <x v="2"/>
  </r>
  <r>
    <n v="66361"/>
    <s v="2025-08-09 11:58:59"/>
    <x v="33"/>
    <x v="7"/>
    <x v="0"/>
    <s v="2025-08-11 00:00:00"/>
    <m/>
    <x v="3"/>
    <s v="800W"/>
    <s v="JULIAN ANDRES SANCHEZ PIRACOCA"/>
    <n v="1000366023"/>
    <s v="P. AUTORIZAR"/>
    <s v="YEFERSON OSORIO"/>
    <x v="2"/>
  </r>
  <r>
    <n v="66364"/>
    <s v="2025-08-09 12:08:11"/>
    <x v="33"/>
    <x v="7"/>
    <x v="0"/>
    <s v="2025-08-11 00:00:00"/>
    <m/>
    <x v="1"/>
    <s v="800W"/>
    <s v="ARLEY ELIUD ROZO FALLA"/>
    <n v="80194918"/>
    <s v="FINALIZADA"/>
    <s v="MIGUEL ANGEL OSORIO"/>
    <x v="2"/>
  </r>
  <r>
    <n v="49421"/>
    <s v="2025-01-14 10:05:56"/>
    <x v="0"/>
    <x v="0"/>
    <x v="0"/>
    <s v="2025-01-14 00:00:00"/>
    <s v="2025-01-14 11:39:26"/>
    <x v="2"/>
    <s v="1600w"/>
    <s v="EDGAR  CASTILLO ROBAYO"/>
    <n v="192323"/>
    <s v="ENTREGADA"/>
    <s v="YONNATAN HERRERA"/>
    <x v="1"/>
  </r>
  <r>
    <n v="49421"/>
    <s v="2025-01-14 10:05:56"/>
    <x v="0"/>
    <x v="0"/>
    <x v="0"/>
    <s v="2025-01-14 00:00:00"/>
    <s v="2025-01-14 11:39:26"/>
    <x v="2"/>
    <s v="1600w"/>
    <s v="EDGAR  CASTILLO ROBAYO"/>
    <n v="192323"/>
    <s v="ENTREGADA"/>
    <s v="YONNATAN HERRERA"/>
    <x v="1"/>
  </r>
  <r>
    <n v="49376"/>
    <s v="2025-01-13 15:31:55"/>
    <x v="0"/>
    <x v="0"/>
    <x v="0"/>
    <s v="2025-01-17 00:00:00"/>
    <s v="2025-01-22 16:53:15"/>
    <x v="0"/>
    <s v="500W"/>
    <s v="OMAR ALEJANDRO MUÑOZ SIATOBA"/>
    <n v="1023877767"/>
    <s v="ENTREGADA"/>
    <s v="YONNATAN HERRERA"/>
    <x v="1"/>
  </r>
  <r>
    <n v="49376"/>
    <s v="2025-01-13 15:31:55"/>
    <x v="0"/>
    <x v="0"/>
    <x v="0"/>
    <s v="2025-01-17 00:00:00"/>
    <s v="2025-01-22 16:53:15"/>
    <x v="0"/>
    <s v="500W"/>
    <s v="OMAR ALEJANDRO MUÑOZ SIATOBA"/>
    <n v="1023877767"/>
    <s v="ENTREGADA"/>
    <s v="YONNATAN HERRERA"/>
    <x v="1"/>
  </r>
  <r>
    <n v="49376"/>
    <s v="2025-01-13 15:31:55"/>
    <x v="0"/>
    <x v="0"/>
    <x v="0"/>
    <s v="2025-01-17 00:00:00"/>
    <s v="2025-01-22 16:53:15"/>
    <x v="0"/>
    <s v="500W"/>
    <s v="OMAR ALEJANDRO MUÑOZ SIATOBA"/>
    <n v="1023877767"/>
    <s v="ENTREGADA"/>
    <s v="YONNATAN HERRERA"/>
    <x v="1"/>
  </r>
  <r>
    <n v="49376"/>
    <s v="2025-01-13 15:31:55"/>
    <x v="0"/>
    <x v="0"/>
    <x v="0"/>
    <s v="2025-01-17 00:00:00"/>
    <s v="2025-01-22 16:53:15"/>
    <x v="0"/>
    <s v="500W"/>
    <s v="OMAR ALEJANDRO MUÑOZ SIATOBA"/>
    <n v="1023877767"/>
    <s v="ENTREGADA"/>
    <s v="YONNATAN HERRERA"/>
    <x v="1"/>
  </r>
  <r>
    <n v="49357"/>
    <s v="2025-01-13 13:41:13"/>
    <x v="0"/>
    <x v="0"/>
    <x v="0"/>
    <s v="2025-01-15 00:00:00"/>
    <s v="2025-01-16 11:27:30"/>
    <x v="1"/>
    <s v="800W"/>
    <s v="YAMIL ACOSTA"/>
    <n v="1233697862"/>
    <s v="ENTREGADA"/>
    <s v="YONNATAN HERRERA"/>
    <x v="1"/>
  </r>
  <r>
    <n v="49357"/>
    <s v="2025-01-13 13:41:13"/>
    <x v="0"/>
    <x v="0"/>
    <x v="0"/>
    <s v="2025-01-15 00:00:00"/>
    <s v="2025-01-16 11:27:30"/>
    <x v="1"/>
    <s v="800W"/>
    <s v="YAMIL ACOSTA"/>
    <n v="1233697862"/>
    <s v="ENTREGADA"/>
    <s v="YONNATAN HERRERA"/>
    <x v="1"/>
  </r>
  <r>
    <n v="49346"/>
    <s v="2025-01-13 12:36:55"/>
    <x v="0"/>
    <x v="0"/>
    <x v="0"/>
    <s v="2025-01-16 00:00:00"/>
    <m/>
    <x v="0"/>
    <s v="1600W"/>
    <s v="GERMAN ANDRES  PEREZ CORTES"/>
    <n v="80076174"/>
    <s v="FINALIZADA"/>
    <s v="YONNATAN HERRERA"/>
    <x v="1"/>
  </r>
  <r>
    <n v="49346"/>
    <s v="2025-01-13 12:36:55"/>
    <x v="0"/>
    <x v="0"/>
    <x v="0"/>
    <s v="2025-01-16 00:00:00"/>
    <m/>
    <x v="0"/>
    <s v="1600W"/>
    <s v="GERMAN ANDRES  PEREZ CORTES"/>
    <n v="80076174"/>
    <s v="FINALIZADA"/>
    <s v="YONNATAN HERRERA"/>
    <x v="1"/>
  </r>
  <r>
    <n v="49342"/>
    <s v="2025-01-13 12:22:45"/>
    <x v="0"/>
    <x v="0"/>
    <x v="0"/>
    <s v="2025-01-13 00:00:00"/>
    <s v="2025-01-16 11:36:22"/>
    <x v="2"/>
    <s v="350W"/>
    <s v="FOGO ENERGIA SOLAR SAS FOGO ENERGIA SOLAR SAS"/>
    <n v="901583858"/>
    <s v="ENTREGADA"/>
    <s v="YONNATAN HERRERA"/>
    <x v="1"/>
  </r>
  <r>
    <n v="49342"/>
    <s v="2025-01-13 12:22:45"/>
    <x v="0"/>
    <x v="0"/>
    <x v="0"/>
    <s v="2025-01-13 00:00:00"/>
    <s v="2025-01-16 11:36:22"/>
    <x v="2"/>
    <s v="350W"/>
    <s v="FOGO ENERGIA SOLAR SAS FOGO ENERGIA SOLAR SAS"/>
    <n v="901583858"/>
    <s v="ENTREGADA"/>
    <s v="YONNATAN HERRERA"/>
    <x v="1"/>
  </r>
  <r>
    <n v="49341"/>
    <s v="2025-01-13 12:18:33"/>
    <x v="0"/>
    <x v="0"/>
    <x v="0"/>
    <s v="2025-01-13 00:00:00"/>
    <s v="2025-01-13 13:53:58"/>
    <x v="2"/>
    <s v="800W"/>
    <s v="ANYELA MARCELA  MORELO BLANQUICET"/>
    <n v="1063176872"/>
    <s v="ENTREGADA"/>
    <s v="YONNATAN HERRERA"/>
    <x v="1"/>
  </r>
  <r>
    <n v="49341"/>
    <s v="2025-01-13 12:18:33"/>
    <x v="0"/>
    <x v="0"/>
    <x v="0"/>
    <s v="2025-01-13 00:00:00"/>
    <s v="2025-01-13 13:53:58"/>
    <x v="2"/>
    <s v="800W"/>
    <s v="ANYELA MARCELA  MORELO BLANQUICET"/>
    <n v="1063176872"/>
    <s v="ENTREGADA"/>
    <s v="YONNATAN HERRERA"/>
    <x v="1"/>
  </r>
  <r>
    <n v="49312"/>
    <s v="2025-01-13 09:51:55"/>
    <x v="0"/>
    <x v="0"/>
    <x v="0"/>
    <s v="2025-01-15 00:00:00"/>
    <s v="2025-01-16 11:31:16"/>
    <x v="2"/>
    <s v="800W"/>
    <s v="CARLOS ANDRES  MURCIA GÓMEZ"/>
    <n v="1068953418"/>
    <s v="ENTREGADA"/>
    <s v="YONNATAN HERRERA"/>
    <x v="1"/>
  </r>
  <r>
    <n v="49312"/>
    <s v="2025-01-13 09:51:55"/>
    <x v="0"/>
    <x v="0"/>
    <x v="0"/>
    <s v="2025-01-15 00:00:00"/>
    <s v="2025-01-16 11:31:16"/>
    <x v="2"/>
    <s v="800W"/>
    <s v="CARLOS ANDRES  MURCIA GÓMEZ"/>
    <n v="1068953418"/>
    <s v="ENTREGADA"/>
    <s v="YONNATAN HERRERA"/>
    <x v="1"/>
  </r>
  <r>
    <n v="49305"/>
    <s v="2025-01-13 09:04:17"/>
    <x v="0"/>
    <x v="0"/>
    <x v="0"/>
    <s v="2025-01-16 00:00:00"/>
    <s v="2025-01-17 17:01:59"/>
    <x v="0"/>
    <s v="800W"/>
    <s v="NICOLAS  GOMEZ CASTRO"/>
    <n v="80758995"/>
    <s v="ENTREGADA"/>
    <s v="YONNATAN HERRERA"/>
    <x v="1"/>
  </r>
  <r>
    <n v="49305"/>
    <s v="2025-01-13 09:04:17"/>
    <x v="0"/>
    <x v="0"/>
    <x v="0"/>
    <s v="2025-01-16 00:00:00"/>
    <s v="2025-01-17 17:01:59"/>
    <x v="0"/>
    <s v="800W"/>
    <s v="NICOLAS  GOMEZ CASTRO"/>
    <n v="80758995"/>
    <s v="ENTREGADA"/>
    <s v="YONNATAN HERRERA"/>
    <x v="1"/>
  </r>
  <r>
    <n v="49305"/>
    <s v="2025-01-13 09:04:17"/>
    <x v="0"/>
    <x v="0"/>
    <x v="0"/>
    <s v="2025-01-16 00:00:00"/>
    <s v="2025-01-17 17:01:59"/>
    <x v="0"/>
    <s v="800W"/>
    <s v="NICOLAS  GOMEZ CASTRO"/>
    <n v="80758995"/>
    <s v="ENTREGADA"/>
    <s v="YONNATAN HERRERA"/>
    <x v="1"/>
  </r>
  <r>
    <n v="49019"/>
    <s v="2025-01-09 16:08:41"/>
    <x v="7"/>
    <x v="0"/>
    <x v="0"/>
    <s v="2025-01-09 00:00:00"/>
    <m/>
    <x v="2"/>
    <s v="1600W"/>
    <s v="LEONARDO CAMARGO SABOGAL"/>
    <n v="80913046"/>
    <s v="FINALIZADA"/>
    <s v="YONNATAN HERRERA"/>
    <x v="1"/>
  </r>
  <r>
    <n v="48889"/>
    <s v="2025-01-08 14:15:52"/>
    <x v="7"/>
    <x v="0"/>
    <x v="0"/>
    <s v="2025-01-09 00:00:00"/>
    <s v="2025-01-10 10:15:09"/>
    <x v="2"/>
    <s v="800W"/>
    <s v="EDGAR RAMIREZ DIAZ"/>
    <n v="79860227"/>
    <s v="ENTREGADA"/>
    <s v="YONNATAN HERRERA"/>
    <x v="1"/>
  </r>
  <r>
    <n v="49266"/>
    <s v="2025-01-11 14:15:53"/>
    <x v="7"/>
    <x v="0"/>
    <x v="0"/>
    <s v="2025-01-16 00:00:00"/>
    <m/>
    <x v="0"/>
    <s v="800W"/>
    <s v="LILIANA MARCELA  COY RODRIGUEZ"/>
    <n v="1022968714"/>
    <s v="EN ESPERA"/>
    <m/>
    <x v="1"/>
  </r>
  <r>
    <n v="49177"/>
    <s v="2025-01-11 09:33:02"/>
    <x v="37"/>
    <x v="0"/>
    <x v="0"/>
    <s v="2025-01-16 00:00:00"/>
    <m/>
    <x v="0"/>
    <s v="MOPED ELECTRICO"/>
    <s v="OSCAR GERMAN OCHOA FLORIAN"/>
    <n v="1013591765"/>
    <s v="EN ESPERA"/>
    <m/>
    <x v="1"/>
  </r>
  <r>
    <n v="65310"/>
    <s v="2025-07-28 08:06:35"/>
    <x v="37"/>
    <x v="9"/>
    <x v="0"/>
    <s v="2025-07-28 00:00:00"/>
    <m/>
    <x v="8"/>
    <s v="800W"/>
    <s v="LEIBNITHZ DUQUE"/>
    <n v="80071466"/>
    <s v="FINALIZADA"/>
    <s v="CARLOS SERRATE"/>
    <x v="0"/>
  </r>
  <r>
    <n v="65314"/>
    <s v="2025-07-28 08:27:39"/>
    <x v="37"/>
    <x v="9"/>
    <x v="0"/>
    <s v="2025-07-28 00:00:00"/>
    <m/>
    <x v="1"/>
    <s v="500W"/>
    <s v="DAVID APONTE"/>
    <n v="80134169"/>
    <s v="FINALIZADA"/>
    <s v="CARLOS SERRATE"/>
    <x v="0"/>
  </r>
  <r>
    <n v="65316"/>
    <s v="2025-07-28 08:34:51"/>
    <x v="37"/>
    <x v="9"/>
    <x v="0"/>
    <s v="2025-07-29 00:00:00"/>
    <s v="2025-07-30 11:56:35"/>
    <x v="0"/>
    <s v="800W"/>
    <s v="JUAN BARACALDO"/>
    <n v="80090674"/>
    <s v="ENTREGADA"/>
    <s v="SANTIAGO SILVA"/>
    <x v="0"/>
  </r>
  <r>
    <n v="65318"/>
    <s v="2025-07-28 08:38:53"/>
    <x v="37"/>
    <x v="9"/>
    <x v="0"/>
    <s v="2025-07-28 00:00:00"/>
    <m/>
    <x v="0"/>
    <s v="800W"/>
    <s v="CARLOS RAMIREZ PINTO"/>
    <n v="1010241401"/>
    <s v="FINALIZADA"/>
    <s v="SANTIAGO SILVA"/>
    <x v="0"/>
  </r>
  <r>
    <n v="65326"/>
    <s v="2025-07-28 09:14:49"/>
    <x v="37"/>
    <x v="9"/>
    <x v="0"/>
    <s v="2025-07-28 00:00:00"/>
    <s v="2025-07-28 13:41:52"/>
    <x v="5"/>
    <n v="1600"/>
    <s v="JESUS  GIL MERLANO"/>
    <n v="1002389524"/>
    <s v="ENTREGADA"/>
    <s v="CARLOS SERRATE"/>
    <x v="0"/>
  </r>
  <r>
    <n v="65330"/>
    <s v="2025-07-28 09:50:07"/>
    <x v="37"/>
    <x v="9"/>
    <x v="0"/>
    <s v="2025-07-28 00:00:00"/>
    <m/>
    <x v="0"/>
    <n v="1600"/>
    <s v="GABRIEL MORENO DAZA"/>
    <n v="18223478"/>
    <s v="AUTORIZADA"/>
    <s v="SANTIAGO SILVA"/>
    <x v="0"/>
  </r>
  <r>
    <n v="65331"/>
    <s v="2025-07-28 10:01:53"/>
    <x v="37"/>
    <x v="9"/>
    <x v="0"/>
    <s v="2025-07-28 00:00:00"/>
    <m/>
    <x v="0"/>
    <s v="MOPED ELECTRICO"/>
    <s v="RED MUNDIAL DE SERVICIOS AMBIENTALES ENVIRONMENTAL SERVICES SAS  BIC"/>
    <n v="900500388"/>
    <s v="FINALIZADA"/>
    <s v="SANTIAGO SILVA"/>
    <x v="0"/>
  </r>
  <r>
    <n v="65333"/>
    <s v="2025-07-28 10:13:11"/>
    <x v="37"/>
    <x v="9"/>
    <x v="0"/>
    <s v="2025-07-28 00:00:00"/>
    <m/>
    <x v="0"/>
    <s v="350 W"/>
    <s v="CONSTRUCCIONES QMR CONSTRUCCIONES QMR"/>
    <n v="901793080"/>
    <s v="AUTORIZADA"/>
    <s v="SANTIAGO SILVA"/>
    <x v="0"/>
  </r>
  <r>
    <n v="65336"/>
    <s v="2025-07-28 10:20:13"/>
    <x v="37"/>
    <x v="9"/>
    <x v="0"/>
    <s v="2025-07-28 00:00:00"/>
    <s v="2025-07-29 13:05:48"/>
    <x v="0"/>
    <s v="500W"/>
    <s v="WILLIAM  PEREZ QUINTERO"/>
    <n v="1057602548"/>
    <s v="ENTREGADA"/>
    <s v="SANTIAGO SILVA"/>
    <x v="0"/>
  </r>
  <r>
    <n v="65338"/>
    <s v="2025-07-28 10:38:42"/>
    <x v="37"/>
    <x v="9"/>
    <x v="0"/>
    <s v="2025-07-28 00:00:00"/>
    <m/>
    <x v="13"/>
    <s v="1600W"/>
    <s v="PRAC TRESSEIS CERO S.A.S. PRAC TRESSEIS CERO S.A.S."/>
    <n v="901359829"/>
    <s v="FINALIZADA"/>
    <s v="JULIAN MONTAÑO"/>
    <x v="0"/>
  </r>
  <r>
    <n v="65339"/>
    <s v="2025-07-28 10:45:01"/>
    <x v="37"/>
    <x v="9"/>
    <x v="0"/>
    <s v="2025-07-29 00:00:00"/>
    <s v="2025-07-29 13:23:18"/>
    <x v="1"/>
    <s v="MOPED"/>
    <s v="INGRID CAMILA QUIÑONEZ NIÑO"/>
    <n v="1018503903"/>
    <s v="ENTREGADA"/>
    <s v="JULIAN MONTAÑO"/>
    <x v="0"/>
  </r>
  <r>
    <n v="65342"/>
    <s v="2025-07-28 11:07:29"/>
    <x v="37"/>
    <x v="9"/>
    <x v="0"/>
    <s v="2025-07-29 00:00:00"/>
    <s v="2025-07-29 12:44:10"/>
    <x v="1"/>
    <s v="500W"/>
    <s v="JUAN RICARDO  SÁNCHEZ"/>
    <n v="6774527"/>
    <s v="ENTREGADA"/>
    <s v="CARLOS SERRATE"/>
    <x v="0"/>
  </r>
  <r>
    <n v="65343"/>
    <s v="2025-07-28 11:17:17"/>
    <x v="37"/>
    <x v="9"/>
    <x v="0"/>
    <s v="2025-07-28 00:00:00"/>
    <s v="2025-07-28 13:10:33"/>
    <x v="5"/>
    <s v="350WLITE"/>
    <s v="JUAN  BARRERA SUAREZ"/>
    <n v="1018499625"/>
    <s v="ENTREGADA"/>
    <s v="SANTIAGO SILVA"/>
    <x v="0"/>
  </r>
  <r>
    <n v="65344"/>
    <s v="2025-07-28 11:25:55"/>
    <x v="37"/>
    <x v="9"/>
    <x v="0"/>
    <s v="2025-07-28 00:00:00"/>
    <m/>
    <x v="13"/>
    <s v="1600W"/>
    <s v="JOSE QUINTERO"/>
    <n v="80420336"/>
    <s v="P. AUTORIZAR"/>
    <s v="JUAN CARLOS SALCEDO"/>
    <x v="0"/>
  </r>
  <r>
    <n v="65350"/>
    <s v="2025-07-28 11:46:55"/>
    <x v="37"/>
    <x v="9"/>
    <x v="0"/>
    <s v="2025-07-28 00:00:00"/>
    <s v="2025-07-29 12:39:00"/>
    <x v="8"/>
    <s v="800W"/>
    <s v="GARRET MADU"/>
    <n v="8027847"/>
    <s v="ENTREGADA"/>
    <s v="CARLOS SERRATE"/>
    <x v="0"/>
  </r>
  <r>
    <n v="65370"/>
    <s v="2025-07-28 13:27:45"/>
    <x v="37"/>
    <x v="9"/>
    <x v="0"/>
    <s v="2025-07-29 00:00:00"/>
    <m/>
    <x v="0"/>
    <s v="500W"/>
    <s v="KATHERIN VIVIANA VARGAS TORRES"/>
    <n v="1110509192"/>
    <s v="AUTORIZADA"/>
    <s v="SANTIAGO SILVA"/>
    <x v="0"/>
  </r>
  <r>
    <n v="65381"/>
    <s v="2025-07-28 14:27:34"/>
    <x v="37"/>
    <x v="9"/>
    <x v="0"/>
    <s v="2025-07-30 00:00:00"/>
    <m/>
    <x v="3"/>
    <s v="800W"/>
    <s v="MARIA CLARA TRILLOS ROZO"/>
    <n v="1020764757"/>
    <s v="FINALIZADA"/>
    <s v="BRAYAN RAMIREZ"/>
    <x v="0"/>
  </r>
  <r>
    <n v="65383"/>
    <s v="2025-07-28 14:39:43"/>
    <x v="37"/>
    <x v="9"/>
    <x v="0"/>
    <s v="2025-07-30 00:00:00"/>
    <m/>
    <x v="0"/>
    <s v="500W"/>
    <s v="GERMAN  GOMEZ MORENO"/>
    <n v="73166208"/>
    <s v="AUTORIZADA"/>
    <s v="JUAN CARLOS SALCEDO"/>
    <x v="0"/>
  </r>
  <r>
    <n v="65392"/>
    <s v="2025-07-28 15:18:39"/>
    <x v="37"/>
    <x v="9"/>
    <x v="0"/>
    <s v="2025-07-29 00:00:00"/>
    <m/>
    <x v="10"/>
    <s v="500W"/>
    <s v="SANTIAGO DE JESUS SARMIENTO QUINTANA"/>
    <n v="1005188846"/>
    <s v="EN PROCESO"/>
    <s v="SANTIAGO SILVA"/>
    <x v="0"/>
  </r>
  <r>
    <n v="65395"/>
    <s v="2025-07-28 15:23:10"/>
    <x v="37"/>
    <x v="9"/>
    <x v="0"/>
    <s v="2025-07-31 00:00:00"/>
    <m/>
    <x v="3"/>
    <s v="1600W"/>
    <s v="DANIEL MARTIN HELMFELT"/>
    <n v="377488"/>
    <s v="EN ESPERA"/>
    <m/>
    <x v="0"/>
  </r>
  <r>
    <n v="65400"/>
    <s v="2025-07-28 15:40:00"/>
    <x v="37"/>
    <x v="9"/>
    <x v="0"/>
    <s v="2025-07-29 00:00:00"/>
    <m/>
    <x v="0"/>
    <s v="800W"/>
    <s v="CARLOS AUGUSTO PRADILLA AMADOR"/>
    <n v="1110554348"/>
    <s v="AUTORIZADA"/>
    <s v="SANTIAGO SILVA"/>
    <x v="0"/>
  </r>
  <r>
    <n v="65404"/>
    <s v="2025-07-28 15:53:30"/>
    <x v="37"/>
    <x v="9"/>
    <x v="0"/>
    <s v="2025-07-29 00:00:00"/>
    <s v="2025-07-28 17:05:51"/>
    <x v="1"/>
    <s v="800W"/>
    <s v="PIEDAD AMOR  SIERRA SOLANO"/>
    <n v="56056861"/>
    <s v="ENTREGADA"/>
    <s v="CARLOS SERRATE"/>
    <x v="0"/>
  </r>
  <r>
    <n v="65406"/>
    <s v="2025-07-28 16:19:46"/>
    <x v="37"/>
    <x v="9"/>
    <x v="0"/>
    <s v="2025-07-30 00:00:00"/>
    <m/>
    <x v="13"/>
    <s v="350W"/>
    <s v="MAURICIO ANTONIO  MONTOYA BENAVIDES"/>
    <n v="79689562"/>
    <s v="EN ESPERA"/>
    <m/>
    <x v="0"/>
  </r>
  <r>
    <n v="65408"/>
    <s v="2025-07-28 16:27:52"/>
    <x v="37"/>
    <x v="9"/>
    <x v="0"/>
    <s v="2025-07-29 00:00:00"/>
    <m/>
    <x v="5"/>
    <n v="800"/>
    <s v="JOHN EDUARDO GOYENECHE AVELLA"/>
    <n v="80185097"/>
    <s v="FINALIZADA"/>
    <s v="CARLOS SERRATE"/>
    <x v="0"/>
  </r>
  <r>
    <n v="65410"/>
    <s v="2025-07-28 16:38:25"/>
    <x v="37"/>
    <x v="9"/>
    <x v="0"/>
    <s v="2025-07-31 00:00:00"/>
    <m/>
    <x v="1"/>
    <s v="800W"/>
    <s v="JOAN DAVID GONZALEZ VILLAMIL"/>
    <n v="1015478000"/>
    <s v="FINALIZADA"/>
    <s v="CARLOS SERRATE"/>
    <x v="0"/>
  </r>
  <r>
    <n v="65412"/>
    <s v="2025-07-28 16:43:03"/>
    <x v="37"/>
    <x v="9"/>
    <x v="0"/>
    <s v="2025-07-29 00:00:00"/>
    <s v="2025-07-30 17:05:28"/>
    <x v="0"/>
    <s v="350W"/>
    <s v="DANIELA FERNANDA PEREZ LOZANO"/>
    <n v="1106892896"/>
    <s v="ENTREGADA"/>
    <s v="JUAN CARLOS SALCEDO"/>
    <x v="0"/>
  </r>
  <r>
    <n v="65413"/>
    <s v="2025-07-28 16:46:45"/>
    <x v="37"/>
    <x v="9"/>
    <x v="0"/>
    <s v="2025-07-29 00:00:00"/>
    <s v="2025-07-29 16:02:43"/>
    <x v="1"/>
    <s v="1600W"/>
    <s v="MATEO DUQUE LONDOÑO"/>
    <n v="1020792533"/>
    <s v="ENTREGADA"/>
    <s v="SANTIAGO SILVA"/>
    <x v="0"/>
  </r>
  <r>
    <n v="65421"/>
    <s v="2025-07-29 08:15:08"/>
    <x v="37"/>
    <x v="9"/>
    <x v="0"/>
    <s v="2025-07-29 00:00:00"/>
    <s v="2025-07-29 11:02:33"/>
    <x v="1"/>
    <s v="1600W"/>
    <s v="LINA LINARES"/>
    <n v="1001216785"/>
    <s v="ENTREGADA"/>
    <s v="CARLOS SERRATE"/>
    <x v="0"/>
  </r>
  <r>
    <n v="65423"/>
    <s v="2025-07-29 08:19:52"/>
    <x v="37"/>
    <x v="9"/>
    <x v="0"/>
    <s v="2025-07-30 00:00:00"/>
    <s v="2025-07-30 16:01:18"/>
    <x v="0"/>
    <s v="800W"/>
    <s v="ALEJANDRA  MORENO"/>
    <n v="1015468130"/>
    <s v="ENTREGADA"/>
    <s v="JUAN CARLOS SALCEDO"/>
    <x v="0"/>
  </r>
  <r>
    <n v="65424"/>
    <s v="2025-07-29 08:28:20"/>
    <x v="37"/>
    <x v="9"/>
    <x v="0"/>
    <s v="2025-07-29 00:00:00"/>
    <m/>
    <x v="13"/>
    <s v="350W"/>
    <s v="EDUARDO ENESAEL CHARRYS  RODRIGUEZ"/>
    <n v="1121304778"/>
    <s v="AUTORIZADA"/>
    <s v="CARLOS SERRATE"/>
    <x v="0"/>
  </r>
  <r>
    <n v="65426"/>
    <s v="2025-07-29 08:31:32"/>
    <x v="37"/>
    <x v="9"/>
    <x v="0"/>
    <s v="2025-07-31 00:00:00"/>
    <m/>
    <x v="1"/>
    <s v="1600W"/>
    <s v="JAIME   ARIAS CHIMBI"/>
    <n v="1015460136"/>
    <s v="EN ESPERA"/>
    <m/>
    <x v="0"/>
  </r>
  <r>
    <n v="65427"/>
    <s v="2025-07-29 08:34:10"/>
    <x v="37"/>
    <x v="9"/>
    <x v="0"/>
    <s v="2025-07-29 00:00:00"/>
    <s v="2025-07-29 14:06:41"/>
    <x v="1"/>
    <s v="800W"/>
    <s v="AURA JUDITH GOMEZ MEZA"/>
    <n v="1098738893"/>
    <s v="ENTREGADA"/>
    <s v="SANTIAGO SILVA"/>
    <x v="0"/>
  </r>
  <r>
    <n v="65428"/>
    <s v="2025-07-29 08:41:42"/>
    <x v="37"/>
    <x v="9"/>
    <x v="0"/>
    <s v="2025-07-29 00:00:00"/>
    <s v="2025-07-29 17:48:57"/>
    <x v="13"/>
    <s v="MOPED ELECTRICO"/>
    <s v="YULIETH VIVIANA AMAYA ECHEVERRIA"/>
    <n v="1015430321"/>
    <s v="ENTREGADA"/>
    <s v="BRAYAN RAMIREZ"/>
    <x v="0"/>
  </r>
  <r>
    <n v="65430"/>
    <s v="2025-07-29 08:49:05"/>
    <x v="37"/>
    <x v="9"/>
    <x v="0"/>
    <s v="2025-07-29 00:00:00"/>
    <s v="2025-07-29 13:57:39"/>
    <x v="1"/>
    <s v="1600W"/>
    <s v="WALTER  ROZO"/>
    <n v="80795693"/>
    <s v="ENTREGADA"/>
    <s v="JULIAN MONTAÑO"/>
    <x v="0"/>
  </r>
  <r>
    <n v="65438"/>
    <s v="2025-07-29 09:13:13"/>
    <x v="37"/>
    <x v="9"/>
    <x v="0"/>
    <s v="2025-07-31 00:00:00"/>
    <m/>
    <x v="3"/>
    <s v="1600W"/>
    <s v="FABIAN ANDRES ZULUAGA RIOS"/>
    <n v="1110545252"/>
    <s v="EN ESPERA"/>
    <m/>
    <x v="0"/>
  </r>
  <r>
    <n v="65445"/>
    <s v="2025-07-29 10:54:39"/>
    <x v="37"/>
    <x v="9"/>
    <x v="0"/>
    <s v="2025-07-30 00:00:00"/>
    <m/>
    <x v="8"/>
    <s v="500W"/>
    <s v="MARIA PAULA  CRUZ"/>
    <n v="1015468628"/>
    <s v="AUTORIZADA"/>
    <s v="CARLOS SERRATE"/>
    <x v="0"/>
  </r>
  <r>
    <n v="65448"/>
    <s v="2025-07-29 11:15:11"/>
    <x v="37"/>
    <x v="9"/>
    <x v="0"/>
    <s v="2025-08-01 00:00:00"/>
    <m/>
    <x v="3"/>
    <s v="350W LITE"/>
    <s v="JESSICA  ORTEGA FRANCO"/>
    <n v="1088286831"/>
    <s v="EN ESPERA"/>
    <m/>
    <x v="0"/>
  </r>
  <r>
    <n v="65451"/>
    <s v="2025-07-29 11:21:48"/>
    <x v="37"/>
    <x v="9"/>
    <x v="0"/>
    <s v="2025-07-29 00:00:00"/>
    <m/>
    <x v="1"/>
    <s v="500W"/>
    <s v="DIEGO VELÁZQUEZ PÁEZ"/>
    <n v="79912586"/>
    <s v="FINALIZADA"/>
    <s v="JUAN CARLOS SALCEDO"/>
    <x v="0"/>
  </r>
  <r>
    <n v="65453"/>
    <s v="2025-07-29 11:33:45"/>
    <x v="37"/>
    <x v="9"/>
    <x v="0"/>
    <s v="2025-07-30 00:00:00"/>
    <m/>
    <x v="1"/>
    <s v="800W"/>
    <s v="WILBER  CALDERON"/>
    <n v="1098674168"/>
    <s v="FINALIZADA"/>
    <s v="CARLOS SERRATE"/>
    <x v="0"/>
  </r>
  <r>
    <n v="65457"/>
    <s v="2025-07-29 11:56:05"/>
    <x v="37"/>
    <x v="9"/>
    <x v="0"/>
    <s v="2025-07-30 00:00:00"/>
    <m/>
    <x v="1"/>
    <s v="1600W"/>
    <s v="XIMENA  PATRICIA NUÑEZ MUÑOZ"/>
    <n v="1098692448"/>
    <s v="FINALIZADA"/>
    <s v="CARLOS SERRATE"/>
    <x v="0"/>
  </r>
  <r>
    <n v="65465"/>
    <s v="2025-07-29 12:21:24"/>
    <x v="37"/>
    <x v="9"/>
    <x v="0"/>
    <s v="2025-07-30 00:00:00"/>
    <s v="2025-07-30 12:31:23"/>
    <x v="5"/>
    <s v="1600W"/>
    <s v="JULIAN NAVARRO CORTAZAR"/>
    <n v="1014238243"/>
    <s v="ENTREGADA"/>
    <s v="CARLOS SERRATE"/>
    <x v="0"/>
  </r>
  <r>
    <n v="65469"/>
    <s v="2025-07-29 12:28:31"/>
    <x v="37"/>
    <x v="9"/>
    <x v="0"/>
    <m/>
    <m/>
    <x v="0"/>
    <s v="350W"/>
    <s v="MARIA CAMILA  RAMOS RAMIREZ"/>
    <n v="1015442377"/>
    <s v="EN PROCESO"/>
    <s v="JULIAN MONTAÑO"/>
    <x v="0"/>
  </r>
  <r>
    <n v="65470"/>
    <s v="2025-07-29 12:33:04"/>
    <x v="37"/>
    <x v="9"/>
    <x v="0"/>
    <s v="2025-07-29 00:00:00"/>
    <s v="2025-07-29 16:14:06"/>
    <x v="1"/>
    <s v="2400W"/>
    <s v="DAVID FELIPE SANCHEZ MARTINEZ"/>
    <n v="1052409908"/>
    <s v="ENTREGADA"/>
    <s v="CARLOS SERRATE"/>
    <x v="0"/>
  </r>
  <r>
    <n v="65471"/>
    <s v="2025-07-29 12:36:37"/>
    <x v="37"/>
    <x v="9"/>
    <x v="0"/>
    <s v="2025-07-30 00:00:00"/>
    <m/>
    <x v="0"/>
    <s v="800W"/>
    <s v="JUAN PABLO  ZULUAGA"/>
    <n v="1019052037"/>
    <s v="AUTORIZADA"/>
    <s v="SANTIAGO SILVA"/>
    <x v="0"/>
  </r>
  <r>
    <n v="65474"/>
    <s v="2025-07-29 12:53:01"/>
    <x v="37"/>
    <x v="9"/>
    <x v="0"/>
    <s v="2025-07-30 00:00:00"/>
    <m/>
    <x v="0"/>
    <s v="500W"/>
    <s v="MATEO SALAZAR"/>
    <n v="1020786240"/>
    <s v="AUTORIZA.R.B"/>
    <s v="JUAN CARLOS SALCEDO"/>
    <x v="0"/>
  </r>
  <r>
    <n v="65478"/>
    <s v="2025-07-29 13:20:50"/>
    <x v="37"/>
    <x v="9"/>
    <x v="0"/>
    <s v="2025-07-29 00:00:00"/>
    <s v="2025-07-30 13:26:09"/>
    <x v="13"/>
    <s v="350W"/>
    <s v="HANNA CAMILA NIVIA DIAZ"/>
    <n v="1016950814"/>
    <s v="ENTREGADA"/>
    <s v="SANTIAGO SILVA"/>
    <x v="0"/>
  </r>
  <r>
    <n v="65480"/>
    <s v="2025-07-29 13:32:30"/>
    <x v="37"/>
    <x v="9"/>
    <x v="0"/>
    <s v="2025-07-30 00:00:00"/>
    <m/>
    <x v="0"/>
    <n v="500"/>
    <s v="ANDRES CAÑON CADAVID"/>
    <n v="1020771495"/>
    <s v="FINALIZADA"/>
    <s v="JUAN CARLOS SALCEDO"/>
    <x v="0"/>
  </r>
  <r>
    <n v="65481"/>
    <s v="2025-07-29 13:41:56"/>
    <x v="37"/>
    <x v="9"/>
    <x v="0"/>
    <s v="2025-07-30 00:00:00"/>
    <s v="2025-07-30 13:45:16"/>
    <x v="10"/>
    <s v="800W"/>
    <s v="EDWARD  GAONA"/>
    <n v="1014241170"/>
    <s v="ENTREGADA"/>
    <s v="SANTIAGO SILVA"/>
    <x v="0"/>
  </r>
  <r>
    <n v="65482"/>
    <s v="2025-07-29 13:50:29"/>
    <x v="37"/>
    <x v="9"/>
    <x v="0"/>
    <s v="2025-07-30 00:00:00"/>
    <m/>
    <x v="1"/>
    <s v="1600W"/>
    <s v="JOSE NELSON FIGUEROA FRAGOZO"/>
    <n v="17955312"/>
    <s v="FINALIZADA"/>
    <s v="JUAN CARLOS SALCEDO"/>
    <x v="0"/>
  </r>
  <r>
    <n v="65487"/>
    <s v="2025-07-29 14:37:15"/>
    <x v="37"/>
    <x v="9"/>
    <x v="0"/>
    <s v="2025-07-29 00:00:00"/>
    <s v="2025-07-30 13:02:45"/>
    <x v="13"/>
    <s v="500W"/>
    <s v="JUAN RICARDO  SÁNCHEZ"/>
    <n v="6774527"/>
    <s v="ENTREGADA"/>
    <s v="CARLOS SERRATE"/>
    <x v="0"/>
  </r>
  <r>
    <n v="65496"/>
    <s v="2025-07-29 15:57:29"/>
    <x v="37"/>
    <x v="9"/>
    <x v="0"/>
    <s v="2025-07-30 00:00:00"/>
    <s v="2025-07-30 12:22:44"/>
    <x v="13"/>
    <s v="500W"/>
    <s v="SALOMON  RUBIO GARCIA"/>
    <n v="1071170218"/>
    <s v="ENTREGADA"/>
    <s v="SANTIAGO SILVA"/>
    <x v="0"/>
  </r>
  <r>
    <n v="65504"/>
    <s v="2025-07-29 16:37:52"/>
    <x v="37"/>
    <x v="9"/>
    <x v="0"/>
    <s v="2025-07-30 00:00:00"/>
    <s v="2025-07-30 14:49:56"/>
    <x v="10"/>
    <s v="1600W"/>
    <s v="MARJORIE JOHANNA  MANJARRES SANDOVAL"/>
    <n v="1042422841"/>
    <s v="ENTREGADA"/>
    <s v="JUAN CARLOS SALCEDO"/>
    <x v="0"/>
  </r>
  <r>
    <n v="65506"/>
    <s v="2025-07-29 16:58:32"/>
    <x v="37"/>
    <x v="9"/>
    <x v="0"/>
    <s v="2025-07-30 00:00:00"/>
    <m/>
    <x v="13"/>
    <s v="1600W"/>
    <s v="CARLA VANESSA GONZALEZ GIRALDO"/>
    <n v="1030610134"/>
    <s v="EN PROCESO"/>
    <s v="SANTIAGO SILVA"/>
    <x v="0"/>
  </r>
  <r>
    <n v="65509"/>
    <s v="2025-07-29 17:37:04"/>
    <x v="37"/>
    <x v="9"/>
    <x v="0"/>
    <s v="2025-07-29 00:00:00"/>
    <s v="2025-07-29 17:48:08"/>
    <x v="0"/>
    <s v="800W"/>
    <s v="NICOLAS ROBLEDO IRIARTE"/>
    <n v="1018456388"/>
    <s v="ENTREGADA"/>
    <m/>
    <x v="0"/>
  </r>
  <r>
    <n v="65516"/>
    <s v="2025-07-30 08:14:34"/>
    <x v="37"/>
    <x v="9"/>
    <x v="0"/>
    <s v="2025-07-30 00:00:00"/>
    <s v="2025-07-30 15:37:15"/>
    <x v="1"/>
    <s v="500W"/>
    <s v="LIZETH KATHERINE GUERRA CIFUENTES"/>
    <n v="1015460813"/>
    <s v="ENTREGADA"/>
    <s v="JULIAN MONTAÑO"/>
    <x v="0"/>
  </r>
  <r>
    <n v="65517"/>
    <s v="2025-07-30 08:25:04"/>
    <x v="37"/>
    <x v="9"/>
    <x v="0"/>
    <s v="2025-07-30 00:00:00"/>
    <m/>
    <x v="0"/>
    <s v="500W"/>
    <s v="JACKIE VARON BECERRA"/>
    <n v="52503215"/>
    <s v="AUTORIZADA"/>
    <s v="JULIAN MONTAÑO"/>
    <x v="0"/>
  </r>
  <r>
    <n v="65518"/>
    <s v="2025-07-30 08:25:48"/>
    <x v="37"/>
    <x v="9"/>
    <x v="0"/>
    <s v="2025-08-01 00:00:00"/>
    <m/>
    <x v="1"/>
    <s v="1600W"/>
    <s v="HERNAN SANTIAGO  CASTIBLANCO VEGA"/>
    <n v="1000706772"/>
    <s v="EN ESPERA"/>
    <m/>
    <x v="0"/>
  </r>
  <r>
    <n v="65520"/>
    <s v="2025-07-30 08:35:36"/>
    <x v="37"/>
    <x v="9"/>
    <x v="0"/>
    <s v="2025-08-01 00:00:00"/>
    <m/>
    <x v="3"/>
    <s v="500W"/>
    <s v="JOAN SEBASTIAN  MORALES NARVAEZ"/>
    <n v="1022434169"/>
    <s v="EN ESPERA"/>
    <m/>
    <x v="0"/>
  </r>
  <r>
    <n v="65522"/>
    <s v="2025-07-30 08:37:03"/>
    <x v="37"/>
    <x v="9"/>
    <x v="0"/>
    <s v="2025-07-30 00:00:00"/>
    <s v="2025-07-30 16:57:46"/>
    <x v="8"/>
    <s v="800W"/>
    <s v="WILINTON DE JESUS VASQUEZ CERA"/>
    <n v="1052735602"/>
    <s v="ENTREGADA"/>
    <s v="CARLOS SERRATE"/>
    <x v="0"/>
  </r>
  <r>
    <n v="65523"/>
    <s v="2025-07-30 08:58:40"/>
    <x v="37"/>
    <x v="9"/>
    <x v="0"/>
    <s v="2025-07-30 00:00:00"/>
    <m/>
    <x v="0"/>
    <s v="800W"/>
    <s v="NOE SALAS ESTRADA"/>
    <s v="05475850"/>
    <s v="AUTORIZADA"/>
    <s v="JULIAN MONTAÑO"/>
    <x v="0"/>
  </r>
  <r>
    <n v="65541"/>
    <s v="2025-07-30 10:32:22"/>
    <x v="37"/>
    <x v="9"/>
    <x v="0"/>
    <s v="2025-07-30 00:00:00"/>
    <m/>
    <x v="10"/>
    <s v="SCOOTER MINCA"/>
    <s v="HARRY GARZON MORENO"/>
    <n v="79796807"/>
    <s v="AUTORIZADA"/>
    <s v="SANTIAGO SILVA"/>
    <x v="0"/>
  </r>
  <r>
    <n v="65551"/>
    <s v="2025-07-30 11:18:49"/>
    <x v="37"/>
    <x v="9"/>
    <x v="0"/>
    <s v="2025-07-30 00:00:00"/>
    <s v="2025-07-30 16:40:17"/>
    <x v="16"/>
    <s v="800W"/>
    <s v="JUAN CAMILO HERNANDEZ PACHECO"/>
    <n v="1107036860"/>
    <s v="ENTREGADA"/>
    <s v="JUAN CARLOS SALCEDO"/>
    <x v="0"/>
  </r>
  <r>
    <n v="65553"/>
    <s v="2025-07-30 11:37:41"/>
    <x v="37"/>
    <x v="9"/>
    <x v="0"/>
    <s v="2025-07-31 00:00:00"/>
    <m/>
    <x v="0"/>
    <s v="800W"/>
    <s v="FEDERICO  PAEZ SAENZ"/>
    <n v="1020825947"/>
    <s v="AUTORIZADA"/>
    <s v="JULIAN MONTAÑO"/>
    <x v="0"/>
  </r>
  <r>
    <n v="65554"/>
    <s v="2025-07-30 11:38:21"/>
    <x v="37"/>
    <x v="9"/>
    <x v="0"/>
    <s v="2025-07-30 00:00:00"/>
    <m/>
    <x v="0"/>
    <s v="500W"/>
    <s v="JUAN SEBASTIAN MATAMOROS"/>
    <n v="1136883344"/>
    <s v="AUTORIZADA"/>
    <s v="JULIAN MONTAÑO"/>
    <x v="0"/>
  </r>
  <r>
    <n v="65563"/>
    <s v="2025-07-30 12:39:59"/>
    <x v="37"/>
    <x v="9"/>
    <x v="0"/>
    <s v="2025-07-31 00:00:00"/>
    <m/>
    <x v="10"/>
    <s v="500W"/>
    <s v="JULIO MOLANO"/>
    <n v="79416708"/>
    <s v="EN ESPERA"/>
    <m/>
    <x v="0"/>
  </r>
  <r>
    <n v="65564"/>
    <s v="2025-07-30 12:40:23"/>
    <x v="37"/>
    <x v="9"/>
    <x v="0"/>
    <s v="2025-07-30 00:00:00"/>
    <m/>
    <x v="9"/>
    <s v="500W"/>
    <s v="MARIA XIMENA APONTE"/>
    <n v="53084587"/>
    <s v="P. AUTORIZAR"/>
    <s v="CARLOS SERRATE"/>
    <x v="0"/>
  </r>
  <r>
    <n v="65566"/>
    <s v="2025-07-30 12:57:24"/>
    <x v="37"/>
    <x v="9"/>
    <x v="0"/>
    <s v="2025-07-31 00:00:00"/>
    <m/>
    <x v="0"/>
    <s v="500w"/>
    <s v="ANDRES MAURICIO  ROJAS VARGAS"/>
    <n v="1016071186"/>
    <s v="P. AUTORIZAR"/>
    <s v="JULIAN MONTAÑO"/>
    <x v="0"/>
  </r>
  <r>
    <n v="65570"/>
    <s v="2025-07-30 13:20:35"/>
    <x v="37"/>
    <x v="9"/>
    <x v="0"/>
    <s v="2025-07-31 00:00:00"/>
    <m/>
    <x v="0"/>
    <s v="800W"/>
    <s v="SAMUEL  RAMOS ARISTIZABAL"/>
    <n v="1094963713"/>
    <s v="EN ESPERA"/>
    <m/>
    <x v="0"/>
  </r>
  <r>
    <n v="65573"/>
    <s v="2025-07-30 13:45:52"/>
    <x v="37"/>
    <x v="9"/>
    <x v="0"/>
    <s v="2025-07-31 00:00:00"/>
    <m/>
    <x v="0"/>
    <s v="1600W"/>
    <s v="ANDRÉS FELIPE DELGADILLO CALDERÓN"/>
    <n v="1025531246"/>
    <s v="EN ESPERA"/>
    <m/>
    <x v="0"/>
  </r>
  <r>
    <n v="65574"/>
    <s v="2025-07-30 13:52:48"/>
    <x v="37"/>
    <x v="9"/>
    <x v="0"/>
    <s v="2025-07-31 00:00:00"/>
    <m/>
    <x v="13"/>
    <s v="800W"/>
    <s v="ARNOLD RODRIGUEZ"/>
    <n v="1143160122"/>
    <s v="FINALIZADA"/>
    <s v="CARLOS SERRATE"/>
    <x v="0"/>
  </r>
  <r>
    <n v="65578"/>
    <s v="2025-07-30 14:41:35"/>
    <x v="37"/>
    <x v="9"/>
    <x v="0"/>
    <s v="2025-07-31 00:00:00"/>
    <m/>
    <x v="0"/>
    <s v="800W"/>
    <s v="WILSON ANDRES PINTO BULLA"/>
    <n v="1026581613"/>
    <s v="EN ESPERA"/>
    <m/>
    <x v="0"/>
  </r>
  <r>
    <n v="65579"/>
    <s v="2025-07-30 14:56:05"/>
    <x v="37"/>
    <x v="9"/>
    <x v="0"/>
    <s v="2025-07-31 00:00:00"/>
    <m/>
    <x v="1"/>
    <s v="500W"/>
    <s v="NICOLAS  PEREZ"/>
    <n v="1013256102"/>
    <s v="EN ESPERA"/>
    <m/>
    <x v="0"/>
  </r>
  <r>
    <n v="65580"/>
    <s v="2025-07-30 14:58:10"/>
    <x v="37"/>
    <x v="9"/>
    <x v="0"/>
    <s v="2025-07-31 00:00:00"/>
    <m/>
    <x v="0"/>
    <s v="800W"/>
    <s v="ANDRES FELIPE GOMEZ RODRIGUEZ"/>
    <n v="1015440619"/>
    <s v="P. AUTORIZAR"/>
    <s v="JULIAN MONTAÑO"/>
    <x v="0"/>
  </r>
  <r>
    <n v="65582"/>
    <s v="2025-07-30 15:02:44"/>
    <x v="37"/>
    <x v="9"/>
    <x v="0"/>
    <s v="2025-07-31 00:00:00"/>
    <m/>
    <x v="7"/>
    <s v="1600W"/>
    <s v="MANUEL ESCOBAR  ESPINOSA"/>
    <n v="1001202287"/>
    <s v="EN ESPERA"/>
    <m/>
    <x v="0"/>
  </r>
  <r>
    <n v="65585"/>
    <s v="2025-07-30 15:31:31"/>
    <x v="37"/>
    <x v="9"/>
    <x v="0"/>
    <s v="2025-08-01 00:00:00"/>
    <m/>
    <x v="0"/>
    <s v="1600W"/>
    <s v="JUAN DAVID CASTAÑEDA"/>
    <n v="1015411663"/>
    <s v="EN ESPERA"/>
    <m/>
    <x v="0"/>
  </r>
  <r>
    <n v="65587"/>
    <s v="2025-07-30 15:47:04"/>
    <x v="37"/>
    <x v="9"/>
    <x v="0"/>
    <s v="2025-07-31 00:00:00"/>
    <m/>
    <x v="13"/>
    <s v="350W LITE"/>
    <s v="ARISTIDES JESUS  QUERALES"/>
    <n v="8506310"/>
    <s v="EN ESPERA"/>
    <m/>
    <x v="0"/>
  </r>
  <r>
    <n v="65312"/>
    <s v="2025-07-28 08:18:55"/>
    <x v="37"/>
    <x v="9"/>
    <x v="0"/>
    <s v="2025-07-30 00:00:00"/>
    <m/>
    <x v="1"/>
    <s v="800W"/>
    <s v="PROMARKETING AGENCY SAS PROMARKETING AGENCY SAS"/>
    <n v="901677174"/>
    <s v="AUTORIZADA"/>
    <s v="SEBASTIAN ARIAS"/>
    <x v="4"/>
  </r>
  <r>
    <n v="65317"/>
    <s v="2025-07-28 08:37:23"/>
    <x v="37"/>
    <x v="9"/>
    <x v="0"/>
    <s v="2025-07-30 00:00:00"/>
    <m/>
    <x v="0"/>
    <s v="500w"/>
    <s v="CARLOS AUGUSTO SERNA BEDOYA"/>
    <n v="91508343"/>
    <s v="EN PROCESO"/>
    <s v="CRISTIAN ALFONSO"/>
    <x v="4"/>
  </r>
  <r>
    <n v="65345"/>
    <s v="2025-07-28 11:27:37"/>
    <x v="37"/>
    <x v="9"/>
    <x v="0"/>
    <s v="2025-07-29 00:00:00"/>
    <m/>
    <x v="0"/>
    <s v="800W"/>
    <s v="THOMAS STEVEN SEPULVEDA"/>
    <n v="1073503264"/>
    <s v="AUTORIZADA"/>
    <s v="SEBASTIAN ARIAS"/>
    <x v="4"/>
  </r>
  <r>
    <n v="65360"/>
    <s v="2025-07-28 12:42:17"/>
    <x v="37"/>
    <x v="9"/>
    <x v="0"/>
    <s v="2025-07-29 00:00:00"/>
    <m/>
    <x v="3"/>
    <s v="350W"/>
    <s v="CHRISTIAN  SOLANO"/>
    <n v="1019047782"/>
    <s v="EN PROCESO"/>
    <s v="HENRY HERNANDEZ"/>
    <x v="4"/>
  </r>
  <r>
    <n v="65372"/>
    <s v="2025-07-28 13:33:45"/>
    <x v="37"/>
    <x v="9"/>
    <x v="0"/>
    <s v="2025-07-29 00:00:00"/>
    <s v="2025-07-30 08:30:23"/>
    <x v="1"/>
    <s v="500W"/>
    <s v="LAURA CAMILA LOZANO PEÑA"/>
    <n v="1001275483"/>
    <s v="ENTREGADA"/>
    <s v="CRISTIAN ALFONSO"/>
    <x v="4"/>
  </r>
  <r>
    <n v="65374"/>
    <s v="2025-07-28 13:47:30"/>
    <x v="37"/>
    <x v="9"/>
    <x v="0"/>
    <s v="2025-07-29 00:00:00"/>
    <s v="2025-07-30 12:24:57"/>
    <x v="5"/>
    <s v="800W"/>
    <s v="LINA MARIA LARA MUNEVAR"/>
    <n v="1022436616"/>
    <s v="ENTREGADA"/>
    <s v="CRISTIAN ALFONSO"/>
    <x v="4"/>
  </r>
  <r>
    <n v="65378"/>
    <s v="2025-07-28 14:09:33"/>
    <x v="37"/>
    <x v="9"/>
    <x v="0"/>
    <s v="2025-07-29 00:00:00"/>
    <s v="2025-07-30 12:27:10"/>
    <x v="5"/>
    <s v="500W"/>
    <s v="JOSE DAVID PACALAGUA CASAS"/>
    <n v="1013667692"/>
    <s v="ENTREGADA"/>
    <s v="SEBASTIAN ARIAS"/>
    <x v="4"/>
  </r>
  <r>
    <n v="65387"/>
    <s v="2025-07-28 15:07:31"/>
    <x v="37"/>
    <x v="9"/>
    <x v="0"/>
    <s v="2025-07-29 00:00:00"/>
    <s v="2025-07-29 16:02:54"/>
    <x v="10"/>
    <s v="800w"/>
    <s v="JIMMY ALEJANDRO NÚÑEZ CÁRDENAS"/>
    <n v="1030628489"/>
    <s v="ENTREGADA"/>
    <s v="CRISTIAN ALFONSO"/>
    <x v="4"/>
  </r>
  <r>
    <n v="65391"/>
    <s v="2025-07-28 15:17:42"/>
    <x v="37"/>
    <x v="9"/>
    <x v="0"/>
    <m/>
    <s v="2025-07-28 17:39:10"/>
    <x v="8"/>
    <n v="2400"/>
    <s v="NELSON ALEXANDER URITIVE BLANCO"/>
    <n v="1013638417"/>
    <s v="ENTREGADA"/>
    <s v="CRISTIAN ALFONSO"/>
    <x v="4"/>
  </r>
  <r>
    <n v="65394"/>
    <s v="2025-07-28 15:22:08"/>
    <x v="37"/>
    <x v="9"/>
    <x v="0"/>
    <s v="2025-07-28 00:00:00"/>
    <s v="2025-07-28 17:41:09"/>
    <x v="8"/>
    <s v="1600W"/>
    <s v="NELSON ALEXANDER URITIVE BLANCO"/>
    <n v="1013638417"/>
    <s v="ENTREGADA"/>
    <s v="CRISTIAN ALFONSO"/>
    <x v="4"/>
  </r>
  <r>
    <n v="65398"/>
    <s v="2025-07-28 15:34:19"/>
    <x v="37"/>
    <x v="9"/>
    <x v="0"/>
    <s v="2025-07-29 00:00:00"/>
    <s v="2025-07-29 17:25:48"/>
    <x v="3"/>
    <s v="800W"/>
    <s v="STHEVEN RINCON"/>
    <n v="1016059622"/>
    <s v="ENTREGADA"/>
    <s v="CRISTIAN ALFONSO"/>
    <x v="4"/>
  </r>
  <r>
    <n v="65402"/>
    <s v="2025-07-28 15:49:39"/>
    <x v="37"/>
    <x v="9"/>
    <x v="0"/>
    <s v="2025-07-30 00:00:00"/>
    <s v="2025-07-30 13:07:05"/>
    <x v="0"/>
    <s v="1600W"/>
    <s v="ALFREDO RAFAEL  RONDON BUSTILLO"/>
    <n v="1065139294"/>
    <s v="ENTREGADA"/>
    <s v="SEBASTIAN ARIAS"/>
    <x v="4"/>
  </r>
  <r>
    <n v="65409"/>
    <s v="2025-07-28 16:38:20"/>
    <x v="37"/>
    <x v="9"/>
    <x v="0"/>
    <s v="2025-07-30 00:00:00"/>
    <m/>
    <x v="3"/>
    <s v="800W"/>
    <s v="JIMMY STEWART ARGALLE ARGALLE"/>
    <n v="1032405148"/>
    <s v="EN PROCESO"/>
    <s v="SEBASTIAN ARIAS"/>
    <x v="4"/>
  </r>
  <r>
    <n v="65415"/>
    <s v="2025-07-28 16:52:37"/>
    <x v="37"/>
    <x v="9"/>
    <x v="0"/>
    <s v="2025-07-29 00:00:00"/>
    <s v="2025-07-29 16:44:30"/>
    <x v="10"/>
    <s v="2400W"/>
    <s v="JESUS ALFONSO  GOMEZ HORTUA"/>
    <n v="1019049001"/>
    <s v="ENTREGADA"/>
    <s v="SEBASTIAN ARIAS"/>
    <x v="4"/>
  </r>
  <r>
    <n v="65420"/>
    <s v="2025-07-29 08:10:09"/>
    <x v="37"/>
    <x v="9"/>
    <x v="0"/>
    <s v="2025-07-30 00:00:00"/>
    <s v="2025-07-30 12:21:51"/>
    <x v="0"/>
    <s v="1600W"/>
    <s v="CESAR AUGUSTO VILLAMIL MEDINA"/>
    <n v="11442568"/>
    <s v="ENTREGADA"/>
    <s v="CRISTIAN ALFONSO"/>
    <x v="4"/>
  </r>
  <r>
    <n v="65425"/>
    <s v="2025-07-29 08:30:47"/>
    <x v="37"/>
    <x v="9"/>
    <x v="0"/>
    <s v="2025-07-29 00:00:00"/>
    <s v="2025-07-29 17:00:39"/>
    <x v="5"/>
    <s v="800W"/>
    <s v="JAVIER RICARDO PARADA MENDEZ"/>
    <n v="80074429"/>
    <s v="ENTREGADA"/>
    <s v="CRISTIAN ALFONSO"/>
    <x v="4"/>
  </r>
  <r>
    <n v="65433"/>
    <s v="2025-07-29 09:00:08"/>
    <x v="37"/>
    <x v="9"/>
    <x v="0"/>
    <s v="2025-07-30 00:00:00"/>
    <m/>
    <x v="0"/>
    <s v="500W"/>
    <s v="EDGAR LEONARDO OVALLE GARCIA"/>
    <n v="1016041019"/>
    <s v="AUTORIZADA"/>
    <s v="SEBASTIAN ARIAS"/>
    <x v="4"/>
  </r>
  <r>
    <n v="65437"/>
    <s v="2025-07-29 09:11:49"/>
    <x v="37"/>
    <x v="9"/>
    <x v="0"/>
    <s v="2025-07-31 00:00:00"/>
    <m/>
    <x v="1"/>
    <s v="2400W"/>
    <s v="GERMAN ENRIQUE  ESTUPIÑAN CASTELLANOS"/>
    <n v="91186388"/>
    <s v="EN ESPERA"/>
    <m/>
    <x v="4"/>
  </r>
  <r>
    <n v="65447"/>
    <s v="2025-07-29 11:05:39"/>
    <x v="37"/>
    <x v="9"/>
    <x v="0"/>
    <s v="2025-07-30 00:00:00"/>
    <s v="2025-07-30 16:04:12"/>
    <x v="0"/>
    <s v="350W"/>
    <s v="LEONARDO JOSE BRUGES VILORIO"/>
    <n v="1193371954"/>
    <s v="ENTREGADA"/>
    <s v="CRISTIAN ALFONSO"/>
    <x v="4"/>
  </r>
  <r>
    <n v="65483"/>
    <s v="2025-07-29 13:57:01"/>
    <x v="37"/>
    <x v="9"/>
    <x v="0"/>
    <s v="2025-07-30 00:00:00"/>
    <s v="2025-07-30 14:30:15"/>
    <x v="1"/>
    <s v="1600W"/>
    <s v="JOHN ALEXANDER  HERRERA HENAO"/>
    <n v="1059664080"/>
    <s v="ENTREGADA"/>
    <s v="CRISTIAN ALFONSO"/>
    <x v="4"/>
  </r>
  <r>
    <n v="65493"/>
    <s v="2025-07-29 15:36:30"/>
    <x v="37"/>
    <x v="9"/>
    <x v="0"/>
    <s v="2025-07-30 00:00:00"/>
    <m/>
    <x v="8"/>
    <s v="1600W"/>
    <s v="DIEGO  PARRA SUAREZ"/>
    <n v="5827985"/>
    <s v="AUTORIZADA"/>
    <s v="CRISTIAN ALFONSO"/>
    <x v="4"/>
  </r>
  <r>
    <n v="65503"/>
    <s v="2025-07-29 16:35:37"/>
    <x v="37"/>
    <x v="9"/>
    <x v="0"/>
    <s v="2025-07-30 00:00:00"/>
    <m/>
    <x v="8"/>
    <s v="350W"/>
    <s v="JUAN NICOLAS  LOPEZ MARTINEZ"/>
    <n v="1026281161"/>
    <s v="FINALIZADA"/>
    <s v="CRISTIAN ALFONSO"/>
    <x v="4"/>
  </r>
  <r>
    <n v="65505"/>
    <s v="2025-07-29 16:55:52"/>
    <x v="37"/>
    <x v="9"/>
    <x v="0"/>
    <s v="2025-07-30 00:00:00"/>
    <m/>
    <x v="4"/>
    <s v="1600W"/>
    <s v="SEBASTIAN  CASTRO GALLEGO"/>
    <n v="1013635880"/>
    <s v="FINALIZADA"/>
    <s v="SEBASTIAN ARIAS"/>
    <x v="4"/>
  </r>
  <r>
    <n v="65507"/>
    <s v="2025-07-29 17:06:37"/>
    <x v="37"/>
    <x v="9"/>
    <x v="0"/>
    <s v="2025-07-30 00:00:00"/>
    <s v="2025-07-30 16:57:18"/>
    <x v="5"/>
    <s v="350W LITE"/>
    <s v="ANGELICA ALEJANDRA ENCISO PORTELA"/>
    <n v="53072960"/>
    <s v="ENTREGADA"/>
    <s v="SEBASTIAN ARIAS"/>
    <x v="4"/>
  </r>
  <r>
    <n v="65514"/>
    <s v="2025-07-30 08:09:56"/>
    <x v="37"/>
    <x v="9"/>
    <x v="0"/>
    <s v="2025-07-31 00:00:00"/>
    <m/>
    <x v="0"/>
    <s v="1600W"/>
    <s v="LUISA DANIELA ESPEJO RODRIGUEZ"/>
    <n v="1032507569"/>
    <s v="EN ESPERA"/>
    <m/>
    <x v="4"/>
  </r>
  <r>
    <n v="65524"/>
    <s v="2025-07-30 08:59:39"/>
    <x v="37"/>
    <x v="9"/>
    <x v="0"/>
    <s v="2025-08-01 00:00:00"/>
    <m/>
    <x v="0"/>
    <s v="1600W"/>
    <s v="DANIEL  VILLA PELAEZ"/>
    <n v="1019029052"/>
    <s v="EN ESPERA"/>
    <m/>
    <x v="4"/>
  </r>
  <r>
    <n v="65534"/>
    <s v="2025-07-30 09:48:10"/>
    <x v="37"/>
    <x v="9"/>
    <x v="0"/>
    <s v="2025-07-31 00:00:00"/>
    <m/>
    <x v="0"/>
    <s v="800W"/>
    <s v="YESSICA FERNANDA OSORIO CHAPETA"/>
    <n v="1018411571"/>
    <s v="EN ESPERA"/>
    <m/>
    <x v="4"/>
  </r>
  <r>
    <n v="65538"/>
    <s v="2025-07-30 10:10:22"/>
    <x v="37"/>
    <x v="9"/>
    <x v="0"/>
    <s v="2025-07-30 00:00:00"/>
    <m/>
    <x v="1"/>
    <s v="500W"/>
    <s v="JUAN CARLOS GÓMEZ"/>
    <n v="80088390"/>
    <s v="FINALIZADA"/>
    <s v="SEBASTIAN ARIAS"/>
    <x v="4"/>
  </r>
  <r>
    <n v="65545"/>
    <s v="2025-07-30 10:45:09"/>
    <x v="37"/>
    <x v="9"/>
    <x v="0"/>
    <s v="2025-07-30 00:00:00"/>
    <s v="2025-07-30 11:29:27"/>
    <x v="1"/>
    <s v="1600w"/>
    <s v="KRISTI ALEJANDRA HERNANDEZ ALVAREZ"/>
    <n v="1121934974"/>
    <s v="ENTREGADA"/>
    <s v="SEBASTIAN ARIAS"/>
    <x v="4"/>
  </r>
  <r>
    <n v="65546"/>
    <s v="2025-07-30 10:49:03"/>
    <x v="37"/>
    <x v="9"/>
    <x v="0"/>
    <s v="2025-07-30 00:00:00"/>
    <s v="2025-07-30 17:43:04"/>
    <x v="1"/>
    <s v="1600W"/>
    <s v="ANDRES ADELMO CAICEDO ARIZA"/>
    <n v="1114892826"/>
    <s v="ENTREGADA"/>
    <s v="CRISTIAN ALFONSO"/>
    <x v="4"/>
  </r>
  <r>
    <n v="65556"/>
    <s v="2025-07-30 11:45:21"/>
    <x v="37"/>
    <x v="9"/>
    <x v="0"/>
    <s v="2025-07-30 00:00:00"/>
    <m/>
    <x v="8"/>
    <s v="800W"/>
    <s v="DQ CONTROL SAS DQ CONTROL SAS"/>
    <n v="901335436"/>
    <s v="FINALIZADA"/>
    <s v="SEBASTIAN ARIAS"/>
    <x v="4"/>
  </r>
  <r>
    <n v="65558"/>
    <s v="2025-07-30 12:03:31"/>
    <x v="37"/>
    <x v="9"/>
    <x v="0"/>
    <s v="2025-08-01 00:00:00"/>
    <m/>
    <x v="3"/>
    <s v="800W"/>
    <s v="STHEVEN RINCON"/>
    <n v="1016059622"/>
    <s v="EN ESPERA"/>
    <m/>
    <x v="4"/>
  </r>
  <r>
    <n v="65571"/>
    <s v="2025-07-30 13:20:56"/>
    <x v="37"/>
    <x v="9"/>
    <x v="0"/>
    <s v="2025-08-01 00:00:00"/>
    <m/>
    <x v="3"/>
    <s v="1600W"/>
    <s v="ALFONSO JUNIOR PEREZ AMARIS"/>
    <n v="1052996396"/>
    <s v="EN ESPERA"/>
    <m/>
    <x v="4"/>
  </r>
  <r>
    <n v="65311"/>
    <s v="2025-07-28 08:17:12"/>
    <x v="37"/>
    <x v="9"/>
    <x v="0"/>
    <s v="2025-07-28 00:00:00"/>
    <s v="2025-07-28 16:45:50"/>
    <x v="11"/>
    <s v="350W"/>
    <s v="DEISY CAÑON MOSQUERA"/>
    <n v="51799805"/>
    <s v="ENTREGADA"/>
    <s v="CESAR GRANADOS"/>
    <x v="2"/>
  </r>
  <r>
    <n v="65313"/>
    <s v="2025-07-28 08:24:04"/>
    <x v="37"/>
    <x v="9"/>
    <x v="0"/>
    <s v="2025-07-28 00:00:00"/>
    <s v="2025-07-28 10:40:49"/>
    <x v="11"/>
    <s v="800W"/>
    <s v="DANIEL  HOYOS MOGOLLON"/>
    <n v="76329304"/>
    <s v="ENTREGADA"/>
    <s v="CESAR GRANADOS"/>
    <x v="2"/>
  </r>
  <r>
    <n v="65328"/>
    <s v="2025-07-28 09:34:55"/>
    <x v="37"/>
    <x v="9"/>
    <x v="0"/>
    <s v="2025-07-29 00:00:00"/>
    <s v="2025-07-29 10:24:08"/>
    <x v="1"/>
    <s v="1600W"/>
    <s v="JUAN PABLO RAMIREZ GARCIA"/>
    <n v="8047947"/>
    <s v="ENTREGADA"/>
    <s v="CESAR GRANADOS"/>
    <x v="2"/>
  </r>
  <r>
    <n v="65340"/>
    <s v="2025-07-28 10:46:12"/>
    <x v="37"/>
    <x v="9"/>
    <x v="0"/>
    <s v="2025-07-29 00:00:00"/>
    <s v="2025-07-30 11:30:30"/>
    <x v="9"/>
    <s v="350W"/>
    <s v="JIMENA CAROLINA PRIETO SARMIENTO"/>
    <n v="52805765"/>
    <s v="ENTREGADA"/>
    <s v="CESAR GRANADOS"/>
    <x v="2"/>
  </r>
  <r>
    <n v="65341"/>
    <s v="2025-07-28 10:54:07"/>
    <x v="37"/>
    <x v="9"/>
    <x v="0"/>
    <s v="2025-07-31 00:00:00"/>
    <m/>
    <x v="0"/>
    <s v="MOPED"/>
    <s v="NICOLAS  AMEZQUITA PRADA"/>
    <n v="1025142936"/>
    <s v="EN ESPERA"/>
    <m/>
    <x v="2"/>
  </r>
  <r>
    <n v="65346"/>
    <s v="2025-07-28 11:28:14"/>
    <x v="37"/>
    <x v="9"/>
    <x v="0"/>
    <s v="2025-07-28 00:00:00"/>
    <s v="2025-07-28 12:07:38"/>
    <x v="10"/>
    <s v="500W"/>
    <s v="JULIANA LEON GARCIA"/>
    <n v="1014254641"/>
    <s v="ENTREGADA"/>
    <s v="CESAR GRANADOS"/>
    <x v="2"/>
  </r>
  <r>
    <n v="65348"/>
    <s v="2025-07-28 11:29:47"/>
    <x v="37"/>
    <x v="9"/>
    <x v="0"/>
    <s v="2025-07-28 00:00:00"/>
    <s v="2025-07-29 12:36:28"/>
    <x v="5"/>
    <s v="500W"/>
    <s v="LAURA VANESSA REYES SUAREZ"/>
    <n v="1019113865"/>
    <s v="ENTREGADA"/>
    <s v="CESAR GRANADOS"/>
    <x v="2"/>
  </r>
  <r>
    <n v="65349"/>
    <s v="2025-07-28 11:45:53"/>
    <x v="37"/>
    <x v="9"/>
    <x v="0"/>
    <s v="2025-07-28 00:00:00"/>
    <s v="2025-07-28 15:08:38"/>
    <x v="5"/>
    <s v="800w"/>
    <s v="YERZER OSWALDO CABALLERO VEGA"/>
    <n v="1000937363"/>
    <s v="ENTREGADA"/>
    <s v="CESAR GRANADOS"/>
    <x v="2"/>
  </r>
  <r>
    <n v="65351"/>
    <s v="2025-07-28 11:57:46"/>
    <x v="37"/>
    <x v="9"/>
    <x v="0"/>
    <s v="2025-07-30 00:00:00"/>
    <m/>
    <x v="0"/>
    <s v="800W"/>
    <s v="JUAN CARLOS  QUINTERO DIAZ"/>
    <n v="79788534"/>
    <s v="FINALIZADA"/>
    <s v="HENRY HERNANDEZ"/>
    <x v="2"/>
  </r>
  <r>
    <n v="65367"/>
    <s v="2025-07-28 13:07:13"/>
    <x v="37"/>
    <x v="9"/>
    <x v="0"/>
    <s v="2025-07-29 00:00:00"/>
    <m/>
    <x v="1"/>
    <s v="800W"/>
    <s v="ALEJANDRO BELTRAN ALDANA"/>
    <n v="1019604799"/>
    <s v="P. AUTORIZAR"/>
    <s v="CESAR GRANADOS"/>
    <x v="2"/>
  </r>
  <r>
    <n v="65376"/>
    <s v="2025-07-28 13:52:10"/>
    <x v="37"/>
    <x v="9"/>
    <x v="0"/>
    <s v="2025-07-30 00:00:00"/>
    <m/>
    <x v="3"/>
    <s v="350W LITE"/>
    <s v="EMILIO  ARTEAGA TOVAR"/>
    <n v="1000718247"/>
    <s v="EN PROCESO"/>
    <s v="HENRY HERNANDEZ"/>
    <x v="2"/>
  </r>
  <r>
    <n v="65379"/>
    <s v="2025-07-28 14:12:49"/>
    <x v="37"/>
    <x v="9"/>
    <x v="0"/>
    <s v="2025-07-30 00:00:00"/>
    <m/>
    <x v="0"/>
    <s v="1600W"/>
    <s v="JULIAN  CALERO DURAN"/>
    <n v="1076621166"/>
    <s v="EN PROCESO"/>
    <s v="YEFERSON OSORIO"/>
    <x v="2"/>
  </r>
  <r>
    <n v="65384"/>
    <s v="2025-07-28 14:50:31"/>
    <x v="37"/>
    <x v="9"/>
    <x v="0"/>
    <s v="2025-07-30 00:00:00"/>
    <m/>
    <x v="3"/>
    <s v="2400W"/>
    <s v="JULIAN TORRES TRUJILLO"/>
    <n v="1109244632"/>
    <s v="EN ESPERA"/>
    <m/>
    <x v="2"/>
  </r>
  <r>
    <n v="65386"/>
    <s v="2025-07-28 14:59:27"/>
    <x v="37"/>
    <x v="9"/>
    <x v="0"/>
    <s v="2025-07-30 00:00:00"/>
    <m/>
    <x v="3"/>
    <s v="350W LITE"/>
    <s v="JUAN FELIPE TOVAR CACERES"/>
    <n v="1020775946"/>
    <s v="EN ESPERA"/>
    <m/>
    <x v="2"/>
  </r>
  <r>
    <n v="65393"/>
    <s v="2025-07-28 15:22:02"/>
    <x v="37"/>
    <x v="9"/>
    <x v="0"/>
    <s v="2025-07-31 00:00:00"/>
    <m/>
    <x v="3"/>
    <s v="800W"/>
    <s v="MARLENE CASAS"/>
    <n v="51823183"/>
    <s v="EN ESPERA"/>
    <m/>
    <x v="2"/>
  </r>
  <r>
    <n v="65399"/>
    <s v="2025-07-28 15:35:33"/>
    <x v="37"/>
    <x v="9"/>
    <x v="0"/>
    <s v="2025-07-31 00:00:00"/>
    <m/>
    <x v="0"/>
    <s v="1600W"/>
    <s v="JUAN CARLOS TAMASCO SANDOVAL"/>
    <n v="80198125"/>
    <s v="FINALIZADA"/>
    <s v="CESAR GRANADOS"/>
    <x v="2"/>
  </r>
  <r>
    <n v="65403"/>
    <s v="2025-07-28 15:50:19"/>
    <x v="37"/>
    <x v="9"/>
    <x v="0"/>
    <s v="2025-07-31 00:00:00"/>
    <m/>
    <x v="0"/>
    <s v="800W"/>
    <s v="DIEGO ALEJANDRO RAMIREZ ZAMORA"/>
    <n v="1020837056"/>
    <s v="AUTORIZADA"/>
    <s v="YEFERSON OSORIO"/>
    <x v="2"/>
  </r>
  <r>
    <n v="65422"/>
    <s v="2025-07-29 08:15:48"/>
    <x v="37"/>
    <x v="9"/>
    <x v="0"/>
    <s v="2025-07-31 00:00:00"/>
    <m/>
    <x v="0"/>
    <s v="800W"/>
    <s v="CAMILO ANDRES  YEPES CAMARGO"/>
    <n v="1065646543"/>
    <s v="EN ESPERA"/>
    <m/>
    <x v="2"/>
  </r>
  <r>
    <n v="65429"/>
    <s v="2025-07-29 08:48:28"/>
    <x v="37"/>
    <x v="9"/>
    <x v="0"/>
    <s v="2025-08-01 00:00:00"/>
    <m/>
    <x v="0"/>
    <s v="1600W"/>
    <s v="ALVARO JAVIER SANCHEZ BERNAL"/>
    <n v="79722151"/>
    <s v="EN ESPERA"/>
    <m/>
    <x v="2"/>
  </r>
  <r>
    <n v="65434"/>
    <s v="2025-07-29 09:05:59"/>
    <x v="37"/>
    <x v="9"/>
    <x v="0"/>
    <s v="2025-07-31 00:00:00"/>
    <m/>
    <x v="1"/>
    <s v="1600W"/>
    <s v="HECTOR OCTAVIO MORENO ORJUELA"/>
    <n v="1019037696"/>
    <s v="EN ESPERA"/>
    <m/>
    <x v="2"/>
  </r>
  <r>
    <n v="65446"/>
    <s v="2025-07-29 11:03:01"/>
    <x v="37"/>
    <x v="9"/>
    <x v="0"/>
    <s v="2025-08-01 00:00:00"/>
    <m/>
    <x v="0"/>
    <s v="350 W"/>
    <s v="ALICIA VARGAS   VARGAS"/>
    <n v="1019075140"/>
    <s v="EN ESPERA"/>
    <m/>
    <x v="2"/>
  </r>
  <r>
    <n v="65452"/>
    <s v="2025-07-29 11:30:41"/>
    <x v="37"/>
    <x v="9"/>
    <x v="0"/>
    <s v="2025-07-30 00:00:00"/>
    <m/>
    <x v="9"/>
    <s v="350W"/>
    <s v="EDUARDO JOSE  FONTAL BELTRAN"/>
    <n v="1007401689"/>
    <s v="EN PROCESO"/>
    <s v="HENRY HERNANDEZ"/>
    <x v="2"/>
  </r>
  <r>
    <n v="65454"/>
    <s v="2025-07-29 11:48:00"/>
    <x v="37"/>
    <x v="9"/>
    <x v="0"/>
    <s v="2025-08-01 00:00:00"/>
    <m/>
    <x v="0"/>
    <s v="1600W"/>
    <s v="GONZALO REINA BOJACA"/>
    <n v="2994385"/>
    <s v="EN ESPERA"/>
    <m/>
    <x v="2"/>
  </r>
  <r>
    <n v="65456"/>
    <s v="2025-07-29 11:55:15"/>
    <x v="37"/>
    <x v="9"/>
    <x v="0"/>
    <m/>
    <m/>
    <x v="0"/>
    <s v="350W"/>
    <s v="CAMILA ANDREA  MUÑOZ OLAYA"/>
    <n v="1020814361"/>
    <s v="EN ESPERA"/>
    <m/>
    <x v="2"/>
  </r>
  <r>
    <n v="65459"/>
    <s v="2025-07-29 12:08:42"/>
    <x v="37"/>
    <x v="9"/>
    <x v="0"/>
    <s v="2025-08-01 00:00:00"/>
    <m/>
    <x v="3"/>
    <s v="350W"/>
    <s v="NATHALY RICO ROMERO"/>
    <n v="1019029781"/>
    <s v="EN ESPERA"/>
    <m/>
    <x v="2"/>
  </r>
  <r>
    <n v="65484"/>
    <s v="2025-07-29 14:03:05"/>
    <x v="37"/>
    <x v="9"/>
    <x v="0"/>
    <s v="2025-07-30 00:00:00"/>
    <m/>
    <x v="1"/>
    <s v="1600W"/>
    <s v="HUGO  MONROY"/>
    <n v="79421602"/>
    <s v="EN ESPERA"/>
    <m/>
    <x v="2"/>
  </r>
  <r>
    <n v="65489"/>
    <s v="2025-07-29 15:08:49"/>
    <x v="37"/>
    <x v="9"/>
    <x v="0"/>
    <s v="2025-07-30 00:00:00"/>
    <m/>
    <x v="9"/>
    <s v="500W"/>
    <s v="DANIEL ALEJANDRO RUIZ MONTOYA"/>
    <n v="1004799349"/>
    <s v="EN ESPERA"/>
    <m/>
    <x v="2"/>
  </r>
  <r>
    <n v="65491"/>
    <s v="2025-07-29 15:25:46"/>
    <x v="37"/>
    <x v="9"/>
    <x v="0"/>
    <s v="2025-07-30 00:00:00"/>
    <s v="2025-07-30 16:43:37"/>
    <x v="11"/>
    <s v="500W"/>
    <s v="ISABEL CARDENAS"/>
    <n v="1072669971"/>
    <s v="ENTREGADA"/>
    <s v="HENRY HERNANDEZ"/>
    <x v="2"/>
  </r>
  <r>
    <n v="65501"/>
    <s v="2025-07-29 16:15:27"/>
    <x v="37"/>
    <x v="9"/>
    <x v="0"/>
    <s v="2025-07-30 00:00:00"/>
    <s v="2025-07-30 16:15:49"/>
    <x v="5"/>
    <s v="500W"/>
    <s v="LUISA FERNANDA  BELTRAN GONZALEZ"/>
    <n v="1018513925"/>
    <s v="ENTREGADA"/>
    <s v="YEFERSON OSORIO"/>
    <x v="2"/>
  </r>
  <r>
    <n v="65502"/>
    <s v="2025-07-29 16:33:12"/>
    <x v="37"/>
    <x v="9"/>
    <x v="0"/>
    <s v="2025-07-30 00:00:00"/>
    <m/>
    <x v="5"/>
    <s v="1600W"/>
    <s v="JORGE HERNAN PEDRAZA HOYOS"/>
    <n v="86076633"/>
    <s v="FINALIZADA"/>
    <s v="CESAR GRANADOS"/>
    <x v="2"/>
  </r>
  <r>
    <n v="65512"/>
    <s v="2025-07-30 08:07:17"/>
    <x v="37"/>
    <x v="9"/>
    <x v="0"/>
    <s v="2025-07-30 00:00:00"/>
    <s v="2025-07-30 13:28:50"/>
    <x v="5"/>
    <s v="800W"/>
    <s v="JOHAN SEBASTIAN  HERNANDEZ SARMIENTO"/>
    <n v="1026574139"/>
    <s v="ENTREGADA"/>
    <s v="HENRY HERNANDEZ"/>
    <x v="2"/>
  </r>
  <r>
    <n v="65513"/>
    <s v="2025-07-30 08:08:20"/>
    <x v="37"/>
    <x v="9"/>
    <x v="0"/>
    <s v="2025-08-01 00:00:00"/>
    <m/>
    <x v="3"/>
    <s v="800W"/>
    <s v="MAURICIO RINCON NEIRA"/>
    <n v="1019042402"/>
    <s v="EN ESPERA"/>
    <m/>
    <x v="2"/>
  </r>
  <r>
    <n v="65529"/>
    <s v="2025-07-30 09:17:31"/>
    <x v="37"/>
    <x v="9"/>
    <x v="0"/>
    <s v="2025-08-04 00:00:00"/>
    <m/>
    <x v="0"/>
    <s v="500W"/>
    <s v="KELLY  STEFANY BUITRAGO CAVANZO"/>
    <n v="1070609230"/>
    <s v="EN ESPERA"/>
    <m/>
    <x v="2"/>
  </r>
  <r>
    <n v="65548"/>
    <s v="2025-07-30 10:55:43"/>
    <x v="37"/>
    <x v="9"/>
    <x v="0"/>
    <s v="2025-07-31 00:00:00"/>
    <m/>
    <x v="10"/>
    <s v="1600W"/>
    <s v="DANIEL  GARZON BARRERA"/>
    <n v="1019101616"/>
    <s v="EN ESPERA"/>
    <m/>
    <x v="2"/>
  </r>
  <r>
    <n v="65549"/>
    <s v="2025-07-30 11:06:30"/>
    <x v="37"/>
    <x v="9"/>
    <x v="0"/>
    <s v="2025-08-01 00:00:00"/>
    <m/>
    <x v="3"/>
    <s v="800W"/>
    <s v="DANIEL  DUEÑAS FERNANDEZ"/>
    <n v="79941916"/>
    <s v="EN ESPERA"/>
    <m/>
    <x v="2"/>
  </r>
  <r>
    <n v="65561"/>
    <s v="2025-07-30 12:27:30"/>
    <x v="37"/>
    <x v="9"/>
    <x v="0"/>
    <s v="2025-08-04 00:00:00"/>
    <m/>
    <x v="0"/>
    <s v="1600W"/>
    <s v="ISIDORO BURGOS AROYO"/>
    <n v="16719099"/>
    <s v="EN ESPERA"/>
    <m/>
    <x v="2"/>
  </r>
  <r>
    <n v="65565"/>
    <s v="2025-07-30 12:50:55"/>
    <x v="37"/>
    <x v="9"/>
    <x v="0"/>
    <s v="2025-07-31 00:00:00"/>
    <m/>
    <x v="5"/>
    <s v="350W LITE"/>
    <s v="BASY PASTELERIA SAS BASY PASTELERIA SAS"/>
    <n v="901008521"/>
    <s v="FINALIZADA"/>
    <s v="CESAR GRANADOS"/>
    <x v="2"/>
  </r>
  <r>
    <n v="65576"/>
    <s v="2025-07-30 14:28:01"/>
    <x v="37"/>
    <x v="9"/>
    <x v="0"/>
    <s v="2025-07-31 00:00:00"/>
    <m/>
    <x v="4"/>
    <s v="500W"/>
    <s v="MARTIN SALAZAR"/>
    <n v="1193072016"/>
    <s v="EN ESPERA"/>
    <m/>
    <x v="2"/>
  </r>
  <r>
    <n v="65581"/>
    <s v="2025-07-30 15:00:04"/>
    <x v="37"/>
    <x v="9"/>
    <x v="0"/>
    <s v="2025-08-01 00:00:00"/>
    <m/>
    <x v="1"/>
    <s v="500W"/>
    <s v="MAURICIO MONROY"/>
    <n v="80197262"/>
    <s v="EN ESPERA"/>
    <m/>
    <x v="2"/>
  </r>
  <r>
    <n v="65588"/>
    <s v="2025-07-30 15:50:47"/>
    <x v="37"/>
    <x v="9"/>
    <x v="0"/>
    <s v="2025-08-01 00:00:00"/>
    <m/>
    <x v="3"/>
    <s v="800W"/>
    <s v="SANDRA PATRICIA MELO MELO"/>
    <n v="52369995"/>
    <s v="EN ESPERA"/>
    <m/>
    <x v="2"/>
  </r>
  <r>
    <n v="65589"/>
    <s v="2025-07-30 16:59:16"/>
    <x v="37"/>
    <x v="9"/>
    <x v="0"/>
    <s v="2025-08-04 00:00:00"/>
    <m/>
    <x v="0"/>
    <s v="800W"/>
    <s v="ANDRES FELIPE BLANCO HERNANDEZ"/>
    <n v="1090372102"/>
    <s v="EN ESPERA"/>
    <m/>
    <x v="2"/>
  </r>
  <r>
    <n v="49005"/>
    <s v="2025-01-09 14:00:14"/>
    <x v="7"/>
    <x v="0"/>
    <x v="0"/>
    <s v="2025-01-09 00:00:00"/>
    <s v="2025-01-09 16:13:54"/>
    <x v="2"/>
    <s v="500W"/>
    <s v="OPTIMA ING  SAS"/>
    <n v="901287226"/>
    <s v="ENTREGADA"/>
    <s v="YONNATAN HERRERA"/>
    <x v="1"/>
  </r>
  <r>
    <n v="48879"/>
    <s v="2025-01-08 13:42:44"/>
    <x v="7"/>
    <x v="0"/>
    <x v="0"/>
    <s v="2025-01-11 00:00:00"/>
    <s v="2025-01-13 15:22:23"/>
    <x v="0"/>
    <s v="500W"/>
    <s v="PAULA ANDREA EMAYUSA"/>
    <n v="1022395704"/>
    <s v="ENTREGADA"/>
    <s v="YONNATAN HERRERA"/>
    <x v="1"/>
  </r>
  <r>
    <n v="49269"/>
    <s v="2025-01-11 14:33:26"/>
    <x v="7"/>
    <x v="0"/>
    <x v="0"/>
    <s v="2025-01-18 00:00:00"/>
    <m/>
    <x v="3"/>
    <s v="350W"/>
    <s v="MARIA RUBIELA NOCUA"/>
    <n v="39647694"/>
    <s v="EN ESPERA"/>
    <m/>
    <x v="1"/>
  </r>
  <r>
    <n v="49253"/>
    <s v="2025-01-11 13:18:42"/>
    <x v="7"/>
    <x v="0"/>
    <x v="0"/>
    <s v="2025-01-16 00:00:00"/>
    <m/>
    <x v="0"/>
    <s v="350W"/>
    <s v="ADRIANA GARCIA  HERNANDEZ"/>
    <n v="1024487908"/>
    <s v="EN ESPERA"/>
    <m/>
    <x v="1"/>
  </r>
  <r>
    <n v="49246"/>
    <s v="2025-01-11 13:06:36"/>
    <x v="7"/>
    <x v="0"/>
    <x v="0"/>
    <s v="2025-01-18 00:00:00"/>
    <m/>
    <x v="0"/>
    <s v="500W"/>
    <s v="JUAN DANIEL  LOPEZ FORERO"/>
    <n v="1014261709"/>
    <s v="EN ESPERA"/>
    <m/>
    <x v="1"/>
  </r>
  <r>
    <n v="49197"/>
    <s v="2025-01-11 10:49:40"/>
    <x v="7"/>
    <x v="0"/>
    <x v="0"/>
    <s v="2025-01-13 00:00:00"/>
    <s v="2025-01-13 13:54:11"/>
    <x v="2"/>
    <s v="800W"/>
    <s v="MARIA FERNANDA AVILA RINCON"/>
    <n v="1029220482"/>
    <s v="ENTREGADA"/>
    <s v="YONNATAN HERRERA"/>
    <x v="1"/>
  </r>
  <r>
    <n v="49121"/>
    <s v="2025-01-10 15:52:35"/>
    <x v="7"/>
    <x v="0"/>
    <x v="0"/>
    <s v="2025-01-14 00:00:00"/>
    <m/>
    <x v="0"/>
    <s v="350 W"/>
    <s v="DIANA NEME"/>
    <n v="1014301554"/>
    <s v="EN ESPERA"/>
    <m/>
    <x v="1"/>
  </r>
  <r>
    <n v="49074"/>
    <s v="2025-01-10 10:52:30"/>
    <x v="7"/>
    <x v="0"/>
    <x v="0"/>
    <s v="2025-01-10 00:00:00"/>
    <s v="2025-01-10 13:27:54"/>
    <x v="2"/>
    <s v="350W"/>
    <s v="ANDRES FELIPE HERNANDEZ GONZALEZ"/>
    <n v="80101957"/>
    <s v="ENTREGADA"/>
    <s v="YONNATAN HERRERA"/>
    <x v="1"/>
  </r>
  <r>
    <n v="48981"/>
    <s v="2025-01-09 12:03:00"/>
    <x v="7"/>
    <x v="0"/>
    <x v="0"/>
    <s v="2025-01-09 00:00:00"/>
    <s v="2025-01-09 16:27:16"/>
    <x v="2"/>
    <s v="1600W"/>
    <s v="JUAN CAMILO AMORTEGUI SALAZAR"/>
    <n v="1032492147"/>
    <s v="ENTREGADA"/>
    <s v="YONNATAN HERRERA"/>
    <x v="1"/>
  </r>
  <r>
    <n v="48947"/>
    <s v="2025-01-09 09:07:31"/>
    <x v="7"/>
    <x v="0"/>
    <x v="0"/>
    <s v="2025-01-11 00:00:00"/>
    <m/>
    <x v="3"/>
    <s v="MOPED"/>
    <s v="MAX ALBERTO TORO BUSTILLO"/>
    <n v="19422864"/>
    <s v="FINALIZADA"/>
    <s v="YONNATAN HERRERA"/>
    <x v="1"/>
  </r>
  <r>
    <n v="48911"/>
    <s v="2025-01-08 16:27:12"/>
    <x v="7"/>
    <x v="0"/>
    <x v="0"/>
    <s v="2025-01-11 00:00:00"/>
    <m/>
    <x v="0"/>
    <s v="500W"/>
    <s v="ESMERALDA RAMIREZ"/>
    <n v="1019072558"/>
    <s v="FINALIZADA"/>
    <s v="YONNATAN HERRERA"/>
    <x v="1"/>
  </r>
  <r>
    <n v="48744"/>
    <s v="2025-01-07 15:09:07"/>
    <x v="7"/>
    <x v="0"/>
    <x v="0"/>
    <s v="2025-01-08 00:00:00"/>
    <s v="2025-01-09 14:50:40"/>
    <x v="1"/>
    <s v="500W"/>
    <s v="LUIS ALEJANDRO  CEFERINO CARDONA"/>
    <n v="1032422173"/>
    <s v="ENTREGADA"/>
    <s v="YONNATAN HERRERA"/>
    <x v="1"/>
  </r>
  <r>
    <n v="49269"/>
    <s v="2025-01-11 14:33:26"/>
    <x v="7"/>
    <x v="0"/>
    <x v="0"/>
    <s v="2025-01-18 00:00:00"/>
    <m/>
    <x v="3"/>
    <s v="350W"/>
    <s v="MARIA RUBIELA NOCUA"/>
    <n v="39647694"/>
    <s v="EN ESPERA"/>
    <m/>
    <x v="1"/>
  </r>
  <r>
    <n v="49269"/>
    <s v="2025-01-11 14:33:26"/>
    <x v="7"/>
    <x v="0"/>
    <x v="0"/>
    <s v="2025-01-18 00:00:00"/>
    <m/>
    <x v="3"/>
    <s v="350W"/>
    <s v="MARIA RUBIELA NOCUA"/>
    <n v="39647694"/>
    <s v="EN ESPERA"/>
    <m/>
    <x v="1"/>
  </r>
  <r>
    <n v="48600"/>
    <s v="2025-01-07 08:06:27"/>
    <x v="7"/>
    <x v="0"/>
    <x v="0"/>
    <s v="2025-01-09 00:00:00"/>
    <s v="2025-01-08 15:23:48"/>
    <x v="0"/>
    <s v="1600W"/>
    <s v="FLOR  ARTIGAS"/>
    <n v="1518950"/>
    <s v="ENTREGADA"/>
    <s v="YONNATAN HERRERA"/>
    <x v="1"/>
  </r>
  <r>
    <n v="49240"/>
    <s v="2025-01-11 12:49:20"/>
    <x v="7"/>
    <x v="0"/>
    <x v="0"/>
    <s v="2025-01-18 00:00:00"/>
    <m/>
    <x v="1"/>
    <s v="1600W"/>
    <s v="JUAN DIEGO BERNAL"/>
    <n v="1020764425"/>
    <s v="EN ESPERA"/>
    <m/>
    <x v="1"/>
  </r>
  <r>
    <n v="49240"/>
    <s v="2025-01-11 12:49:20"/>
    <x v="7"/>
    <x v="0"/>
    <x v="0"/>
    <s v="2025-01-18 00:00:00"/>
    <m/>
    <x v="1"/>
    <s v="1600W"/>
    <s v="JUAN DIEGO BERNAL"/>
    <n v="1020764425"/>
    <s v="EN ESPERA"/>
    <m/>
    <x v="1"/>
  </r>
  <r>
    <n v="49240"/>
    <s v="2025-01-11 12:49:20"/>
    <x v="7"/>
    <x v="0"/>
    <x v="0"/>
    <s v="2025-01-18 00:00:00"/>
    <m/>
    <x v="1"/>
    <s v="1600W"/>
    <s v="JUAN DIEGO BERNAL"/>
    <n v="1020764425"/>
    <s v="EN ESPERA"/>
    <m/>
    <x v="1"/>
  </r>
  <r>
    <n v="49240"/>
    <s v="2025-01-11 12:49:20"/>
    <x v="37"/>
    <x v="0"/>
    <x v="0"/>
    <s v="2025-01-18 00:00:00"/>
    <m/>
    <x v="1"/>
    <s v="1600W"/>
    <s v="JUAN DIEGO BERNAL"/>
    <n v="1020764425"/>
    <s v="EN ESPERA"/>
    <m/>
    <x v="1"/>
  </r>
  <r>
    <n v="65315"/>
    <s v="2025-07-28 08:33:01"/>
    <x v="37"/>
    <x v="9"/>
    <x v="0"/>
    <s v="2025-08-04 00:00:00"/>
    <m/>
    <x v="3"/>
    <n v="1600"/>
    <s v="JUAN DAVID LOPERA MUNERA"/>
    <n v="1128479041"/>
    <s v="AUTORIZA.R.B"/>
    <s v="CRISTIAN HENAO"/>
    <x v="3"/>
  </r>
  <r>
    <n v="65356"/>
    <s v="2025-07-28 12:28:41"/>
    <x v="37"/>
    <x v="9"/>
    <x v="0"/>
    <s v="2025-07-29 00:00:00"/>
    <s v="2025-07-28 17:38:04"/>
    <x v="0"/>
    <n v="800"/>
    <s v="MARIA JOSE  SOLANO BENJUMEA"/>
    <n v="1017252538"/>
    <s v="ENTREGADA"/>
    <s v="CRISTIAN HENAO"/>
    <x v="3"/>
  </r>
  <r>
    <n v="65405"/>
    <s v="2025-07-28 16:13:39"/>
    <x v="37"/>
    <x v="9"/>
    <x v="0"/>
    <s v="2025-08-05 00:00:00"/>
    <m/>
    <x v="0"/>
    <n v="800"/>
    <s v="DAVID ESTEBAN  GIRALDO DUQUE"/>
    <n v="1152460367"/>
    <s v="AUTORIZADA"/>
    <s v="CRISTIAN HENAO"/>
    <x v="3"/>
  </r>
  <r>
    <n v="65586"/>
    <s v="2025-07-30 15:40:09"/>
    <x v="37"/>
    <x v="9"/>
    <x v="0"/>
    <s v="2025-08-05 00:00:00"/>
    <m/>
    <x v="0"/>
    <n v="1600"/>
    <s v="CARLOS MARIO SANIN ALZATE"/>
    <n v="15512663"/>
    <s v="EN ESPERA"/>
    <s v="CRISTIAN HENAO"/>
    <x v="3"/>
  </r>
  <r>
    <n v="65687"/>
    <s v="2025-08-01 08:05:09"/>
    <x v="37"/>
    <x v="7"/>
    <x v="0"/>
    <s v="2025-08-01 00:00:00"/>
    <s v="2025-08-01 16:35:56"/>
    <x v="8"/>
    <s v="350W"/>
    <s v="LAURA  ESCOBAR RODRIGUEZ"/>
    <n v="1014250473"/>
    <s v="ENTREGADA"/>
    <s v="CARLOS SERRATE"/>
    <x v="0"/>
  </r>
  <r>
    <n v="65688"/>
    <s v="2025-08-01 08:05:42"/>
    <x v="37"/>
    <x v="7"/>
    <x v="0"/>
    <s v="2025-08-04 00:00:00"/>
    <s v="2025-08-06 08:30:56"/>
    <x v="3"/>
    <s v="800W"/>
    <s v="JHOAN SEBASTIAN VELA ESPITIA"/>
    <n v="1000048288"/>
    <s v="ENTREGADA"/>
    <s v="JULIAN MONTAÑO"/>
    <x v="0"/>
  </r>
  <r>
    <n v="65690"/>
    <s v="2025-08-01 08:16:58"/>
    <x v="37"/>
    <x v="7"/>
    <x v="0"/>
    <s v="2025-08-04 00:00:00"/>
    <s v="2025-08-05 09:15:49"/>
    <x v="0"/>
    <s v="500W"/>
    <s v="CAMILO ARANGO TAMAYO"/>
    <n v="1030521436"/>
    <s v="ENTREGADA"/>
    <s v="SANTIAGO SILVA"/>
    <x v="0"/>
  </r>
  <r>
    <n v="65692"/>
    <s v="2025-08-01 08:20:24"/>
    <x v="37"/>
    <x v="7"/>
    <x v="0"/>
    <s v="2025-08-01 00:00:00"/>
    <s v="2025-08-04 15:35:18"/>
    <x v="13"/>
    <s v="800 W"/>
    <s v="JULIAN ANDRES ARIZA NIETO"/>
    <n v="1075684276"/>
    <s v="ENTREGADA"/>
    <s v="BRAYAN RAMIREZ"/>
    <x v="0"/>
  </r>
  <r>
    <n v="65694"/>
    <s v="2025-08-01 08:30:55"/>
    <x v="37"/>
    <x v="7"/>
    <x v="0"/>
    <s v="2025-08-04 00:00:00"/>
    <m/>
    <x v="3"/>
    <s v="1600W"/>
    <s v="GRUPO SANNA SAS GRUPO SANNA SAS"/>
    <n v="901828007"/>
    <s v="EN PROCESO"/>
    <s v="BRAYAN RAMIREZ"/>
    <x v="0"/>
  </r>
  <r>
    <n v="65696"/>
    <s v="2025-08-01 08:37:11"/>
    <x v="37"/>
    <x v="7"/>
    <x v="0"/>
    <s v="2025-08-01 00:00:00"/>
    <s v="2025-08-01 12:59:14"/>
    <x v="3"/>
    <s v="350W"/>
    <s v="JUAN MANUEL MARTINEZ PRECIADO"/>
    <n v="80415909"/>
    <s v="ENTREGADA"/>
    <s v="SANTIAGO SILVA"/>
    <x v="0"/>
  </r>
  <r>
    <n v="65697"/>
    <s v="2025-08-01 08:41:51"/>
    <x v="37"/>
    <x v="7"/>
    <x v="0"/>
    <s v="2025-08-01 00:00:00"/>
    <m/>
    <x v="1"/>
    <s v="1600W"/>
    <s v="LUZ DARY JIMENEZ FAJARDO"/>
    <n v="1014224469"/>
    <s v="AUTORIZADA"/>
    <s v="JULIAN MONTAÑO"/>
    <x v="0"/>
  </r>
  <r>
    <n v="65698"/>
    <s v="2025-08-01 08:44:16"/>
    <x v="37"/>
    <x v="7"/>
    <x v="0"/>
    <s v="2025-08-04 00:00:00"/>
    <s v="2025-08-05 10:54:02"/>
    <x v="0"/>
    <s v="500W"/>
    <s v="JUAN DAVID FAJARDO"/>
    <n v="1014299240"/>
    <s v="ENTREGADA"/>
    <s v="SANTIAGO SILVA"/>
    <x v="0"/>
  </r>
  <r>
    <n v="65722"/>
    <s v="2025-08-01 10:55:41"/>
    <x v="37"/>
    <x v="7"/>
    <x v="0"/>
    <s v="2025-08-01 00:00:00"/>
    <s v="2025-08-01 11:19:35"/>
    <x v="6"/>
    <s v="500W"/>
    <s v="FREDY ALFONSO"/>
    <n v="80204119"/>
    <s v="ENTREGADA"/>
    <m/>
    <x v="0"/>
  </r>
  <r>
    <n v="65724"/>
    <s v="2025-08-01 10:56:45"/>
    <x v="37"/>
    <x v="7"/>
    <x v="0"/>
    <s v="2025-08-04 00:00:00"/>
    <m/>
    <x v="0"/>
    <s v="500W"/>
    <s v="DANIEL  SANCHEZ GOMEZ"/>
    <n v="1144075316"/>
    <s v="FINALIZADA"/>
    <s v="SANTIAGO SILVA"/>
    <x v="0"/>
  </r>
  <r>
    <n v="65728"/>
    <s v="2025-08-01 11:16:12"/>
    <x v="37"/>
    <x v="7"/>
    <x v="0"/>
    <s v="2025-08-04 00:00:00"/>
    <s v="2025-08-04 14:05:41"/>
    <x v="0"/>
    <s v="500W"/>
    <s v="JESSICA GOMEZ"/>
    <n v="41957152"/>
    <s v="ENTREGADA"/>
    <s v="SANTIAGO SILVA"/>
    <x v="0"/>
  </r>
  <r>
    <n v="65731"/>
    <s v="2025-08-01 11:26:46"/>
    <x v="37"/>
    <x v="7"/>
    <x v="0"/>
    <s v="2025-08-04 00:00:00"/>
    <s v="2025-08-02 11:27:06"/>
    <x v="0"/>
    <s v="800W"/>
    <s v="CARLOS DAVID  MARQUEZ MORA"/>
    <n v="6830683"/>
    <s v="ENTREGADA"/>
    <s v="SANTIAGO SILVA"/>
    <x v="0"/>
  </r>
  <r>
    <n v="65737"/>
    <s v="2025-08-01 11:50:15"/>
    <x v="37"/>
    <x v="7"/>
    <x v="0"/>
    <s v="2025-08-05 00:00:00"/>
    <m/>
    <x v="3"/>
    <s v="SCOOTER MINCA"/>
    <s v="E-H 126SAS E-H 126SAS"/>
    <n v="901421390"/>
    <s v="EN ESPERA"/>
    <m/>
    <x v="0"/>
  </r>
  <r>
    <n v="65740"/>
    <s v="2025-08-01 12:01:40"/>
    <x v="37"/>
    <x v="7"/>
    <x v="0"/>
    <s v="2025-08-04 00:00:00"/>
    <s v="2025-08-01 16:46:24"/>
    <x v="5"/>
    <n v="1600"/>
    <s v="MANUEL DARIO JUNCA ARIAS"/>
    <n v="1019030595"/>
    <s v="ENTREGADA"/>
    <s v="JUAN CARLOS SALCEDO"/>
    <x v="0"/>
  </r>
  <r>
    <n v="65749"/>
    <s v="2025-08-01 12:27:21"/>
    <x v="37"/>
    <x v="7"/>
    <x v="0"/>
    <s v="2025-08-04 00:00:00"/>
    <m/>
    <x v="0"/>
    <s v="800W"/>
    <s v="SANTIAGO  SOLIS"/>
    <n v="1000371997"/>
    <s v="AUTORIZADA"/>
    <s v="JULIAN MONTAÑO"/>
    <x v="0"/>
  </r>
  <r>
    <n v="65751"/>
    <s v="2025-08-01 12:47:07"/>
    <x v="37"/>
    <x v="7"/>
    <x v="0"/>
    <s v="2025-08-04 00:00:00"/>
    <m/>
    <x v="1"/>
    <s v="800W"/>
    <s v="IVAN DARIO ARANGO DIAZ"/>
    <n v="1024492988"/>
    <s v="P. AUTORIZAR"/>
    <s v="SANTIAGO SILVA"/>
    <x v="0"/>
  </r>
  <r>
    <n v="65757"/>
    <s v="2025-08-01 13:15:57"/>
    <x v="37"/>
    <x v="7"/>
    <x v="0"/>
    <s v="2025-08-01 00:00:00"/>
    <s v="2025-08-02 12:41:13"/>
    <x v="1"/>
    <s v="800W"/>
    <s v="JUAN PABLO  RUEDA"/>
    <n v="79939647"/>
    <s v="ENTREGADA"/>
    <s v="JULIAN MONTAÑO"/>
    <x v="0"/>
  </r>
  <r>
    <n v="65760"/>
    <s v="2025-08-01 13:22:37"/>
    <x v="37"/>
    <x v="7"/>
    <x v="0"/>
    <s v="2025-08-04 00:00:00"/>
    <s v="2025-08-06 14:25:36"/>
    <x v="0"/>
    <s v="800W"/>
    <s v="FABIO ALEJANDRO MARTINEZ"/>
    <n v="1015404158"/>
    <s v="ENTREGADA"/>
    <s v="SANTIAGO SILVA"/>
    <x v="0"/>
  </r>
  <r>
    <n v="65765"/>
    <s v="2025-08-01 14:04:29"/>
    <x v="37"/>
    <x v="7"/>
    <x v="0"/>
    <s v="2025-08-04 00:00:00"/>
    <s v="2025-08-01 16:31:39"/>
    <x v="0"/>
    <s v="800W"/>
    <s v="DAVID  PEÑALOSA CORREDOR"/>
    <n v="1098605913"/>
    <s v="ENTREGADA"/>
    <s v="SANTIAGO SILVA"/>
    <x v="0"/>
  </r>
  <r>
    <n v="65767"/>
    <s v="2025-08-01 14:07:39"/>
    <x v="37"/>
    <x v="7"/>
    <x v="0"/>
    <m/>
    <s v="2025-08-01 16:09:59"/>
    <x v="5"/>
    <n v="800"/>
    <s v="PAOLA ANDREA PULIDO AVILA"/>
    <n v="1018484454"/>
    <s v="ENTREGADA"/>
    <s v="JULIAN MONTAÑO"/>
    <x v="0"/>
  </r>
  <r>
    <n v="65768"/>
    <s v="2025-08-01 14:13:41"/>
    <x v="37"/>
    <x v="7"/>
    <x v="0"/>
    <s v="2025-08-02 00:00:00"/>
    <s v="2025-08-01 16:09:55"/>
    <x v="5"/>
    <n v="800"/>
    <s v="TATIANA  BERMUDEZ CESPEDES"/>
    <n v="1026296318"/>
    <s v="ENTREGADA"/>
    <s v="SANTIAGO SILVA"/>
    <x v="0"/>
  </r>
  <r>
    <n v="65770"/>
    <s v="2025-08-01 14:16:51"/>
    <x v="37"/>
    <x v="7"/>
    <x v="0"/>
    <s v="2025-08-04 00:00:00"/>
    <s v="2025-08-05 15:58:03"/>
    <x v="1"/>
    <s v="500W"/>
    <s v="LUIS BARBOSA"/>
    <n v="80762148"/>
    <s v="ENTREGADA"/>
    <s v="CARLOS SERRATE"/>
    <x v="0"/>
  </r>
  <r>
    <n v="65771"/>
    <s v="2025-08-01 14:26:06"/>
    <x v="37"/>
    <x v="7"/>
    <x v="0"/>
    <s v="2025-08-01 00:00:00"/>
    <s v="2025-08-01 15:13:11"/>
    <x v="1"/>
    <s v="800W"/>
    <s v="PEDRO  BOTERO BOTERO"/>
    <n v="4512577"/>
    <s v="ENTREGADA"/>
    <s v="JULIAN MONTAÑO"/>
    <x v="0"/>
  </r>
  <r>
    <n v="65772"/>
    <s v="2025-08-01 14:27:04"/>
    <x v="37"/>
    <x v="7"/>
    <x v="0"/>
    <s v="2025-08-05 00:00:00"/>
    <m/>
    <x v="13"/>
    <s v="800W"/>
    <s v="CARLOS EDUARDO  RODRIGUEZ MORENO"/>
    <n v="79344720"/>
    <s v="EN PROCESO"/>
    <s v="BRAYAN RAMIREZ"/>
    <x v="0"/>
  </r>
  <r>
    <n v="65775"/>
    <s v="2025-08-01 15:36:14"/>
    <x v="37"/>
    <x v="7"/>
    <x v="0"/>
    <s v="2025-08-04 00:00:00"/>
    <s v="2025-08-06 16:54:48"/>
    <x v="0"/>
    <s v="moped"/>
    <s v="IVAN DAVID  GIRALDO RAMIREZ"/>
    <n v="1023005120"/>
    <s v="ENTREGADA"/>
    <s v="SANTIAGO SILVA"/>
    <x v="0"/>
  </r>
  <r>
    <n v="65799"/>
    <s v="2025-08-02 09:07:49"/>
    <x v="37"/>
    <x v="7"/>
    <x v="0"/>
    <s v="2025-08-04 00:00:00"/>
    <s v="2025-08-06 15:45:25"/>
    <x v="0"/>
    <s v="500W"/>
    <s v="JAIKSON CAMILO TORRES CASTAÑEDA"/>
    <n v="1014216049"/>
    <s v="ENTREGADA"/>
    <s v="SANTIAGO SILVA"/>
    <x v="0"/>
  </r>
  <r>
    <n v="65800"/>
    <s v="2025-08-02 09:09:00"/>
    <x v="37"/>
    <x v="7"/>
    <x v="0"/>
    <s v="2025-08-02 00:00:00"/>
    <s v="2025-08-02 10:35:42"/>
    <x v="1"/>
    <s v="1600W"/>
    <s v="YULIANA GARCIA SOLER"/>
    <n v="1007788043"/>
    <s v="ENTREGADA"/>
    <s v="JULIAN MONTAÑO"/>
    <x v="0"/>
  </r>
  <r>
    <n v="65801"/>
    <s v="2025-08-02 09:17:01"/>
    <x v="37"/>
    <x v="7"/>
    <x v="0"/>
    <s v="2025-08-02 00:00:00"/>
    <m/>
    <x v="0"/>
    <s v="500W"/>
    <s v="JAIR ANDRES  AREVALO BANOY"/>
    <n v="1007788799"/>
    <s v="FINALIZADA"/>
    <s v="JULIAN MONTAÑO"/>
    <x v="0"/>
  </r>
  <r>
    <n v="65803"/>
    <s v="2025-08-02 09:18:52"/>
    <x v="37"/>
    <x v="7"/>
    <x v="0"/>
    <s v="2025-08-05 00:00:00"/>
    <m/>
    <x v="0"/>
    <s v="1600W"/>
    <s v="JUAN CAMILO GÓMEZ SÁNCHEZ"/>
    <n v="1075213892"/>
    <s v="FINALIZADA"/>
    <s v="JUAN CARLOS SALCEDO"/>
    <x v="0"/>
  </r>
  <r>
    <n v="65819"/>
    <s v="2025-08-02 10:28:23"/>
    <x v="37"/>
    <x v="7"/>
    <x v="0"/>
    <s v="2025-08-04 00:00:00"/>
    <m/>
    <x v="0"/>
    <s v="500W"/>
    <s v="DANNY  SEGURA ROZO"/>
    <n v="1012356078"/>
    <s v="P. AUTORIZAR"/>
    <s v="SANTIAGO SILVA"/>
    <x v="0"/>
  </r>
  <r>
    <n v="65822"/>
    <s v="2025-08-02 10:46:22"/>
    <x v="37"/>
    <x v="7"/>
    <x v="0"/>
    <s v="2025-08-02 00:00:00"/>
    <s v="2025-08-02 12:03:02"/>
    <x v="5"/>
    <s v="500w"/>
    <s v="CRISTIAN GIOVANNY SIERRA MATAMOROS"/>
    <n v="1032440942"/>
    <s v="ENTREGADA"/>
    <s v="CARLOS SERRATE"/>
    <x v="0"/>
  </r>
  <r>
    <n v="65823"/>
    <s v="2025-08-02 10:46:42"/>
    <x v="37"/>
    <x v="7"/>
    <x v="0"/>
    <s v="2025-08-02 00:00:00"/>
    <s v="2025-08-06 14:21:04"/>
    <x v="13"/>
    <s v="500W"/>
    <s v="ANDRES CAYETANO  PRIETO"/>
    <n v="1072962912"/>
    <s v="ENTREGADA"/>
    <s v="SANTIAGO SILVA"/>
    <x v="0"/>
  </r>
  <r>
    <n v="65826"/>
    <s v="2025-08-02 11:03:13"/>
    <x v="37"/>
    <x v="7"/>
    <x v="0"/>
    <s v="2025-08-02 00:00:00"/>
    <s v="2025-08-04 12:43:05"/>
    <x v="13"/>
    <s v="500W"/>
    <s v="JUAN GUILLERMO BELTRAN"/>
    <n v="1110575362"/>
    <s v="ENTREGADA"/>
    <s v="JULIAN MONTAÑO"/>
    <x v="0"/>
  </r>
  <r>
    <n v="65827"/>
    <s v="2025-08-02 11:10:43"/>
    <x v="37"/>
    <x v="7"/>
    <x v="0"/>
    <s v="2025-08-05 00:00:00"/>
    <s v="2025-08-06 16:13:58"/>
    <x v="0"/>
    <s v="800W"/>
    <s v="MIGUEL ÁNGEL RODRÍGUEZ LEÓN"/>
    <n v="1018446766"/>
    <s v="ENTREGADA"/>
    <s v="SANTIAGO SILVA"/>
    <x v="0"/>
  </r>
  <r>
    <n v="65829"/>
    <s v="2025-08-02 11:24:56"/>
    <x v="37"/>
    <x v="7"/>
    <x v="0"/>
    <s v="2025-08-02 00:00:00"/>
    <s v="2025-08-06 17:00:45"/>
    <x v="8"/>
    <n v="2400"/>
    <s v="LOIDA LEON"/>
    <n v="39948791"/>
    <s v="ENTREGADA"/>
    <s v="CARLOS SERRATE"/>
    <x v="0"/>
  </r>
  <r>
    <n v="65836"/>
    <s v="2025-08-02 11:41:14"/>
    <x v="37"/>
    <x v="7"/>
    <x v="0"/>
    <s v="2025-08-02 00:00:00"/>
    <s v="2025-08-04 12:52:04"/>
    <x v="1"/>
    <s v="800 W"/>
    <s v="MELISSA  JULIETH  BUSTAMANTE POPAYAN"/>
    <n v="1233894630"/>
    <s v="ENTREGADA"/>
    <s v="CARLOS SERRATE"/>
    <x v="0"/>
  </r>
  <r>
    <n v="65839"/>
    <s v="2025-08-02 11:51:48"/>
    <x v="37"/>
    <x v="7"/>
    <x v="0"/>
    <s v="2025-08-02 00:00:00"/>
    <s v="2025-08-04 12:45:32"/>
    <x v="10"/>
    <n v="800"/>
    <s v="WILSON FABIAN GARAVITO CISNEROS"/>
    <n v="1121838968"/>
    <s v="ENTREGADA"/>
    <s v="JUAN CARLOS SALCEDO"/>
    <x v="0"/>
  </r>
  <r>
    <n v="65842"/>
    <s v="2025-08-02 11:55:44"/>
    <x v="37"/>
    <x v="7"/>
    <x v="0"/>
    <s v="2025-08-05 00:00:00"/>
    <m/>
    <x v="0"/>
    <s v="500W"/>
    <s v="JAIME ANDRES OSORIO PIEDRAHITA"/>
    <n v="1110521210"/>
    <s v="EN PROCESO"/>
    <s v="SANTIAGO SILVA"/>
    <x v="0"/>
  </r>
  <r>
    <n v="65844"/>
    <s v="2025-08-02 12:01:08"/>
    <x v="37"/>
    <x v="7"/>
    <x v="0"/>
    <s v="2025-08-04 00:00:00"/>
    <m/>
    <x v="13"/>
    <s v="500W"/>
    <s v="JUANITA PINZON AYALA"/>
    <n v="1020716480"/>
    <s v="FINALIZADA"/>
    <s v="BRAYAN RAMIREZ"/>
    <x v="0"/>
  </r>
  <r>
    <n v="65852"/>
    <s v="2025-08-02 12:31:58"/>
    <x v="37"/>
    <x v="7"/>
    <x v="0"/>
    <s v="2025-08-04 00:00:00"/>
    <s v="2025-08-04 13:37:31"/>
    <x v="1"/>
    <s v="800 W"/>
    <s v="JULIAN DAVID  PULIDO PEREZ"/>
    <n v="1193072760"/>
    <s v="ENTREGADA"/>
    <s v="JULIAN MONTAÑO"/>
    <x v="0"/>
  </r>
  <r>
    <n v="65853"/>
    <s v="2025-08-02 12:32:07"/>
    <x v="37"/>
    <x v="7"/>
    <x v="0"/>
    <s v="2025-08-04 00:00:00"/>
    <s v="2025-08-06 13:15:21"/>
    <x v="0"/>
    <n v="500"/>
    <s v="ANDRES FELIPE RICO CAICEDO"/>
    <n v="1020792702"/>
    <s v="ENTREGADA"/>
    <s v="JULIAN MONTAÑO"/>
    <x v="0"/>
  </r>
  <r>
    <n v="65857"/>
    <s v="2025-08-02 12:43:33"/>
    <x v="37"/>
    <x v="7"/>
    <x v="0"/>
    <s v="2025-08-06 00:00:00"/>
    <m/>
    <x v="0"/>
    <s v="800W"/>
    <s v="GABRIEL FELIPE OROZCO OLARTE"/>
    <n v="1020752522"/>
    <s v="EN ESPERA"/>
    <m/>
    <x v="0"/>
  </r>
  <r>
    <n v="65858"/>
    <s v="2025-08-02 13:00:48"/>
    <x v="37"/>
    <x v="7"/>
    <x v="0"/>
    <s v="2025-08-04 00:00:00"/>
    <s v="2025-08-04 17:12:07"/>
    <x v="1"/>
    <s v="350W"/>
    <s v="DIEGO IVAN  SANCHEZ MILLAN"/>
    <n v="80422637"/>
    <s v="ENTREGADA"/>
    <s v="CARLOS SERRATE"/>
    <x v="0"/>
  </r>
  <r>
    <n v="65860"/>
    <s v="2025-08-02 13:06:01"/>
    <x v="37"/>
    <x v="7"/>
    <x v="0"/>
    <s v="2025-08-04 00:00:00"/>
    <s v="2025-08-04 13:47:34"/>
    <x v="8"/>
    <s v="500W"/>
    <s v="LUIS BASTIDAS"/>
    <n v="80852090"/>
    <s v="ENTREGADA"/>
    <s v="CARLOS SERRATE"/>
    <x v="0"/>
  </r>
  <r>
    <n v="65865"/>
    <s v="2025-08-02 14:03:24"/>
    <x v="37"/>
    <x v="7"/>
    <x v="0"/>
    <s v="2025-08-02 00:00:00"/>
    <s v="2025-08-02 14:08:29"/>
    <x v="13"/>
    <s v="500W"/>
    <s v="KAREN JULIETH GOMEZ MARTINEZ"/>
    <n v="1019047588"/>
    <s v="ENTREGADA"/>
    <m/>
    <x v="0"/>
  </r>
  <r>
    <n v="65689"/>
    <s v="2025-08-01 08:09:45"/>
    <x v="37"/>
    <x v="7"/>
    <x v="0"/>
    <s v="2025-08-04 00:00:00"/>
    <m/>
    <x v="0"/>
    <s v="800W"/>
    <s v="IVAN CAMILO VILLARRAGA RIAÑO"/>
    <n v="80926979"/>
    <s v="AUTORIZADA"/>
    <s v="CRISTIAN ALFONSO"/>
    <x v="4"/>
  </r>
  <r>
    <n v="65693"/>
    <s v="2025-08-01 08:29:31"/>
    <x v="37"/>
    <x v="7"/>
    <x v="0"/>
    <s v="2025-08-01 00:00:00"/>
    <s v="2025-08-01 16:24:17"/>
    <x v="3"/>
    <s v="800W"/>
    <s v="CIRO ESTEBAN  GULLOSO CARDEÑO"/>
    <n v="1002424432"/>
    <s v="ENTREGADA"/>
    <s v="SEBASTIAN ARIAS"/>
    <x v="4"/>
  </r>
  <r>
    <n v="65743"/>
    <s v="2025-08-01 12:05:38"/>
    <x v="37"/>
    <x v="7"/>
    <x v="0"/>
    <s v="2025-08-04 00:00:00"/>
    <m/>
    <x v="1"/>
    <s v="2400W"/>
    <s v="JAIRO ALONSO BOTERO  DUQUE"/>
    <n v="80205447"/>
    <s v="AUTORIZADA"/>
    <s v="SEBASTIAN ARIAS"/>
    <x v="4"/>
  </r>
  <r>
    <n v="65746"/>
    <s v="2025-08-01 12:16:54"/>
    <x v="37"/>
    <x v="7"/>
    <x v="0"/>
    <s v="2025-08-04 00:00:00"/>
    <m/>
    <x v="1"/>
    <s v="800W"/>
    <s v="KENNY JOSE  GUZMAN VILLEGAS"/>
    <n v="698618"/>
    <s v="EN ESPERA"/>
    <m/>
    <x v="4"/>
  </r>
  <r>
    <n v="65759"/>
    <s v="2025-08-01 13:21:58"/>
    <x v="37"/>
    <x v="7"/>
    <x v="0"/>
    <s v="2025-08-04 00:00:00"/>
    <m/>
    <x v="0"/>
    <s v="800W"/>
    <s v="ANGIE GERALDINE LEON URIZA"/>
    <n v="1120364507"/>
    <s v="FINALIZADA"/>
    <s v="CRISTIAN ALFONSO"/>
    <x v="4"/>
  </r>
  <r>
    <n v="65779"/>
    <s v="2025-08-01 16:09:42"/>
    <x v="37"/>
    <x v="7"/>
    <x v="0"/>
    <s v="2025-08-02 00:00:00"/>
    <s v="2025-08-02 11:39:21"/>
    <x v="1"/>
    <s v="1600W"/>
    <s v="FRANCISCO JAVIER  HERRERA MORALES"/>
    <n v="71171172"/>
    <s v="ENTREGADA"/>
    <s v="SEBASTIAN ARIAS"/>
    <x v="4"/>
  </r>
  <r>
    <n v="65782"/>
    <s v="2025-08-01 16:40:38"/>
    <x v="37"/>
    <x v="7"/>
    <x v="0"/>
    <s v="2025-08-02 00:00:00"/>
    <s v="2025-08-05 16:38:42"/>
    <x v="8"/>
    <s v="800W"/>
    <s v="OSCAR ANDRES NUPIA MARTINEZ"/>
    <n v="79685224"/>
    <s v="ENTREGADA"/>
    <s v="SEBASTIAN ARIAS"/>
    <x v="4"/>
  </r>
  <r>
    <n v="65797"/>
    <s v="2025-08-02 09:07:24"/>
    <x v="37"/>
    <x v="7"/>
    <x v="0"/>
    <s v="2025-08-04 00:00:00"/>
    <m/>
    <x v="0"/>
    <s v="800W"/>
    <s v="LUIS FELIPE  ARIAS"/>
    <n v="1019143281"/>
    <s v="AUTORIZADA"/>
    <s v="SEBASTIAN ARIAS"/>
    <x v="4"/>
  </r>
  <r>
    <n v="65804"/>
    <s v="2025-08-02 09:26:41"/>
    <x v="37"/>
    <x v="7"/>
    <x v="0"/>
    <s v="2025-08-04 00:00:00"/>
    <m/>
    <x v="0"/>
    <s v="800W"/>
    <s v="CARLOS ALBERTO  GONZALEZ MORALES"/>
    <n v="79619447"/>
    <s v="FINALIZADA"/>
    <s v="CRISTIAN ALFONSO"/>
    <x v="4"/>
  </r>
  <r>
    <n v="65809"/>
    <s v="2025-08-02 09:45:26"/>
    <x v="37"/>
    <x v="7"/>
    <x v="0"/>
    <s v="2025-08-06 00:00:00"/>
    <m/>
    <x v="0"/>
    <s v="350W"/>
    <s v="KAREN SARAI PEREZ BARBOSA"/>
    <n v="53115953"/>
    <s v="FINALIZADA"/>
    <s v="SEBASTIAN ARIAS"/>
    <x v="4"/>
  </r>
  <r>
    <n v="65812"/>
    <s v="2025-08-02 10:01:01"/>
    <x v="37"/>
    <x v="7"/>
    <x v="0"/>
    <s v="2025-08-04 00:00:00"/>
    <m/>
    <x v="0"/>
    <s v="500W"/>
    <s v="MEYER HUMBERTO ACERO BROCHERO"/>
    <n v="1018487187"/>
    <s v="AUTORIZADA"/>
    <s v="SEBASTIAN ARIAS"/>
    <x v="4"/>
  </r>
  <r>
    <n v="65817"/>
    <s v="2025-08-02 10:25:13"/>
    <x v="37"/>
    <x v="7"/>
    <x v="0"/>
    <s v="2025-08-04 00:00:00"/>
    <s v="2025-08-05 11:17:25"/>
    <x v="0"/>
    <s v="800W"/>
    <s v="MARIA ALEJANDRA  TOLOSA BARBOSA"/>
    <n v="1024585787"/>
    <s v="ENTREGADA"/>
    <s v="SEBASTIAN ARIAS"/>
    <x v="4"/>
  </r>
  <r>
    <n v="65824"/>
    <s v="2025-08-02 10:51:00"/>
    <x v="37"/>
    <x v="7"/>
    <x v="0"/>
    <s v="2025-08-04 00:00:00"/>
    <m/>
    <x v="1"/>
    <s v="800W"/>
    <s v="HAROL FERNANDO MONCAYO ALBORNOZ"/>
    <n v="79686332"/>
    <s v="AUTORIZADA"/>
    <s v="SEBASTIAN ARIAS"/>
    <x v="4"/>
  </r>
  <r>
    <n v="65833"/>
    <s v="2025-08-02 11:32:08"/>
    <x v="37"/>
    <x v="7"/>
    <x v="0"/>
    <s v="2025-08-05 00:00:00"/>
    <m/>
    <x v="0"/>
    <s v="800W"/>
    <s v="ANGIE JULIETH  RODRIGUEZ RONCANCIO"/>
    <n v="1024562309"/>
    <s v="FINALIZADA"/>
    <s v="SEBASTIAN ARIAS"/>
    <x v="4"/>
  </r>
  <r>
    <n v="65856"/>
    <s v="2025-08-02 12:41:54"/>
    <x v="37"/>
    <x v="7"/>
    <x v="0"/>
    <s v="2025-08-04 00:00:00"/>
    <m/>
    <x v="1"/>
    <s v="800W"/>
    <s v="ANGELICA MARIA PEÑA URREA"/>
    <n v="1023906563"/>
    <s v="AUTORIZADA"/>
    <s v="CRISTIAN ALFONSO"/>
    <x v="4"/>
  </r>
  <r>
    <n v="65598"/>
    <s v="2025-07-31 08:19:13"/>
    <x v="37"/>
    <x v="9"/>
    <x v="0"/>
    <s v="2025-08-04 00:00:00"/>
    <s v="2025-08-05 13:06:11"/>
    <x v="0"/>
    <s v="350W LITE"/>
    <s v="JOHAN SEBASTIAN GARCIA VEGA"/>
    <n v="1052404505"/>
    <s v="ENTREGADA"/>
    <s v="MIGUEL ANGEL OSORIO"/>
    <x v="2"/>
  </r>
  <r>
    <n v="65604"/>
    <s v="2025-07-31 08:52:56"/>
    <x v="37"/>
    <x v="9"/>
    <x v="0"/>
    <s v="2025-08-04 00:00:00"/>
    <s v="2025-08-04 16:48:51"/>
    <x v="3"/>
    <s v="350W"/>
    <s v="CRISTIAN CAMILO RODRIGUEZ FUENTES"/>
    <n v="1020797028"/>
    <s v="ENTREGADA"/>
    <s v="MIGUEL ANGEL OSORIO"/>
    <x v="2"/>
  </r>
  <r>
    <n v="65609"/>
    <s v="2025-07-31 09:27:43"/>
    <x v="37"/>
    <x v="9"/>
    <x v="0"/>
    <s v="2025-08-04 00:00:00"/>
    <s v="2025-08-02 12:27:21"/>
    <x v="0"/>
    <s v="500W"/>
    <s v="XIMENA ALAGUNA"/>
    <n v="1077085391"/>
    <s v="ENTREGADA"/>
    <s v="MIGUEL ANGEL OSORIO"/>
    <x v="2"/>
  </r>
  <r>
    <n v="65615"/>
    <s v="2025-07-31 10:03:05"/>
    <x v="37"/>
    <x v="9"/>
    <x v="0"/>
    <s v="2025-08-01 00:00:00"/>
    <s v="2025-08-05 14:30:15"/>
    <x v="1"/>
    <s v="350W"/>
    <s v="SAMIR  GOMEZ PEREZ"/>
    <n v="1047226222"/>
    <s v="ENTREGADA"/>
    <s v="CESAR GRANADOS"/>
    <x v="2"/>
  </r>
  <r>
    <n v="65616"/>
    <s v="2025-07-31 10:06:28"/>
    <x v="37"/>
    <x v="9"/>
    <x v="0"/>
    <s v="2025-08-01 00:00:00"/>
    <s v="2025-08-04 11:06:25"/>
    <x v="3"/>
    <s v="1600W"/>
    <s v="RAMDE SOLIDS CONTROL SAS"/>
    <n v="900624066"/>
    <s v="ENTREGADA"/>
    <s v="MIGUEL ANGEL OSORIO"/>
    <x v="2"/>
  </r>
  <r>
    <n v="65619"/>
    <s v="2025-07-31 10:22:10"/>
    <x v="37"/>
    <x v="9"/>
    <x v="0"/>
    <s v="2025-07-31 00:00:00"/>
    <s v="2025-07-31 14:39:21"/>
    <x v="1"/>
    <s v="800W"/>
    <s v="SANTIAGO CALDERON BAYONA"/>
    <n v="1014310340"/>
    <s v="ENTREGADA"/>
    <s v="CESAR GRANADOS"/>
    <x v="2"/>
  </r>
  <r>
    <n v="65621"/>
    <s v="2025-07-31 10:46:44"/>
    <x v="37"/>
    <x v="9"/>
    <x v="0"/>
    <s v="2025-08-04 00:00:00"/>
    <m/>
    <x v="1"/>
    <s v="350W"/>
    <s v="GABRIELA MARIA OROZCO"/>
    <n v="1020834069"/>
    <s v="P. AUTORIZAR"/>
    <s v="CESAR GRANADOS"/>
    <x v="2"/>
  </r>
  <r>
    <n v="65664"/>
    <s v="2025-07-31 14:46:25"/>
    <x v="37"/>
    <x v="9"/>
    <x v="0"/>
    <s v="2025-08-04 00:00:00"/>
    <m/>
    <x v="3"/>
    <s v="500W"/>
    <s v="FREDY GIOVANNY GARCIA LEON"/>
    <n v="91281356"/>
    <s v="P. AUTORIZAR"/>
    <s v="CESAR GRANADOS"/>
    <x v="2"/>
  </r>
  <r>
    <n v="65671"/>
    <s v="2025-07-31 15:48:32"/>
    <x v="37"/>
    <x v="9"/>
    <x v="0"/>
    <s v="2025-08-01 00:00:00"/>
    <s v="2025-08-02 12:43:45"/>
    <x v="0"/>
    <s v="500W"/>
    <s v="GINO ANDRES  SARMIENTO FLOREZ"/>
    <n v="1026256717"/>
    <s v="ENTREGADA"/>
    <s v="MIGUEL ANGEL OSORIO"/>
    <x v="2"/>
  </r>
  <r>
    <n v="65672"/>
    <s v="2025-07-31 15:54:52"/>
    <x v="37"/>
    <x v="9"/>
    <x v="0"/>
    <s v="2025-08-01 00:00:00"/>
    <s v="2025-08-02 11:15:01"/>
    <x v="5"/>
    <s v="500W"/>
    <s v="MIGUEL ADOLFO OCHOA JIMENEZ"/>
    <n v="1015423288"/>
    <s v="ENTREGADA"/>
    <s v="YEFERSON OSORIO"/>
    <x v="2"/>
  </r>
  <r>
    <n v="65677"/>
    <s v="2025-07-31 16:44:00"/>
    <x v="37"/>
    <x v="9"/>
    <x v="0"/>
    <s v="2025-08-01 00:00:00"/>
    <s v="2025-08-01 16:31:58"/>
    <x v="1"/>
    <s v="500W"/>
    <s v="YEISON ANDRES MORALES MARIN"/>
    <n v="1032373322"/>
    <s v="ENTREGADA"/>
    <s v="CESAR GRANADOS"/>
    <x v="2"/>
  </r>
  <r>
    <n v="65691"/>
    <s v="2025-08-01 08:18:32"/>
    <x v="37"/>
    <x v="7"/>
    <x v="0"/>
    <s v="2025-08-04 00:00:00"/>
    <s v="2025-08-04 14:23:58"/>
    <x v="3"/>
    <s v="500W"/>
    <s v="JUAN CAMILO  MORENO GARCIA"/>
    <n v="1006794607"/>
    <s v="ENTREGADA"/>
    <s v="MIGUEL ANGEL OSORIO"/>
    <x v="2"/>
  </r>
  <r>
    <n v="65695"/>
    <s v="2025-08-01 08:35:38"/>
    <x v="37"/>
    <x v="7"/>
    <x v="0"/>
    <s v="2025-08-04 00:00:00"/>
    <m/>
    <x v="3"/>
    <s v="500W"/>
    <s v="OSCAR IVAN ALBA RODRIGUEZ"/>
    <n v="1032375702"/>
    <s v="AUTORIZA.R.B"/>
    <s v="HENRY HERNANDEZ"/>
    <x v="2"/>
  </r>
  <r>
    <n v="65699"/>
    <s v="2025-08-01 08:51:11"/>
    <x v="37"/>
    <x v="7"/>
    <x v="0"/>
    <s v="2025-08-01 00:00:00"/>
    <s v="2025-08-01 12:36:46"/>
    <x v="10"/>
    <s v="500W"/>
    <s v="LUIS GUILLERMO RUIZ PACHECO"/>
    <n v="1003634094"/>
    <s v="ENTREGADA"/>
    <s v="CESAR GRANADOS"/>
    <x v="2"/>
  </r>
  <r>
    <n v="65700"/>
    <s v="2025-08-01 09:00:14"/>
    <x v="37"/>
    <x v="7"/>
    <x v="0"/>
    <s v="2025-08-01 00:00:00"/>
    <s v="2025-08-01 13:27:41"/>
    <x v="11"/>
    <n v="800"/>
    <s v="SANTIAGO  ARENAS"/>
    <n v="1098822551"/>
    <s v="ENTREGADA"/>
    <s v="CESAR GRANADOS"/>
    <x v="2"/>
  </r>
  <r>
    <n v="65712"/>
    <s v="2025-08-01 10:01:22"/>
    <x v="37"/>
    <x v="7"/>
    <x v="0"/>
    <s v="2025-08-04 00:00:00"/>
    <m/>
    <x v="0"/>
    <s v="500W"/>
    <s v="LAURA DANIELA  BOLIVAR"/>
    <n v="1032468797"/>
    <s v="FINALIZADA"/>
    <s v="YEFERSON OSORIO"/>
    <x v="2"/>
  </r>
  <r>
    <n v="65732"/>
    <s v="2025-08-01 11:30:50"/>
    <x v="37"/>
    <x v="7"/>
    <x v="0"/>
    <s v="2025-08-04 00:00:00"/>
    <s v="2025-08-04 16:00:45"/>
    <x v="1"/>
    <s v="500W"/>
    <s v="OSCAR LOZANO"/>
    <n v="1020797964"/>
    <s v="ENTREGADA"/>
    <s v="HENRY HERNANDEZ"/>
    <x v="2"/>
  </r>
  <r>
    <n v="65738"/>
    <s v="2025-08-01 11:50:16"/>
    <x v="37"/>
    <x v="7"/>
    <x v="0"/>
    <s v="2025-08-04 00:00:00"/>
    <m/>
    <x v="4"/>
    <s v="350W"/>
    <s v="JEFREY  LOPEZ"/>
    <n v="79983913"/>
    <s v="FINALIZADA"/>
    <s v="YEFERSON OSORIO"/>
    <x v="2"/>
  </r>
  <r>
    <n v="65742"/>
    <s v="2025-08-01 12:03:18"/>
    <x v="37"/>
    <x v="7"/>
    <x v="0"/>
    <s v="2025-08-05 00:00:00"/>
    <s v="2025-08-06 11:19:21"/>
    <x v="1"/>
    <s v="1600W"/>
    <s v="GIOVANNY  PRIETO BELTRÁN"/>
    <n v="80224895"/>
    <s v="ENTREGADA"/>
    <s v="YEFERSON OSORIO"/>
    <x v="2"/>
  </r>
  <r>
    <n v="65747"/>
    <s v="2025-08-01 12:17:13"/>
    <x v="37"/>
    <x v="7"/>
    <x v="0"/>
    <s v="2025-08-04 00:00:00"/>
    <s v="2025-08-05 11:06:45"/>
    <x v="3"/>
    <s v="800W"/>
    <s v="FELIPE  OSORIO"/>
    <n v="1022416776"/>
    <s v="ENTREGADA"/>
    <s v="YEFERSON OSORIO"/>
    <x v="2"/>
  </r>
  <r>
    <n v="65748"/>
    <s v="2025-08-01 12:24:46"/>
    <x v="37"/>
    <x v="7"/>
    <x v="0"/>
    <s v="2025-08-04 00:00:00"/>
    <s v="2025-08-04 16:19:47"/>
    <x v="0"/>
    <s v="800W"/>
    <s v="DANNA SOFIA  LEON RODRIGUEZ"/>
    <n v="1127385727"/>
    <s v="ENTREGADA"/>
    <s v="CESAR GRANADOS"/>
    <x v="2"/>
  </r>
  <r>
    <n v="65753"/>
    <s v="2025-08-01 12:58:13"/>
    <x v="37"/>
    <x v="7"/>
    <x v="0"/>
    <s v="2025-08-04 00:00:00"/>
    <s v="2025-08-06 12:31:33"/>
    <x v="0"/>
    <s v="800W"/>
    <s v="OSCAR CAMILO  CASTILLO JIMENEZ"/>
    <n v="80927748"/>
    <s v="ENTREGADA"/>
    <s v="CESAR GRANADOS"/>
    <x v="2"/>
  </r>
  <r>
    <n v="65766"/>
    <s v="2025-08-01 14:07:24"/>
    <x v="37"/>
    <x v="7"/>
    <x v="0"/>
    <s v="2025-08-04 00:00:00"/>
    <s v="2025-08-04 14:10:30"/>
    <x v="4"/>
    <s v="800W"/>
    <s v="MATEO  ROMERO BAYONA"/>
    <n v="1140901614"/>
    <s v="ENTREGADA"/>
    <s v="MIGUEL ANGEL OSORIO"/>
    <x v="2"/>
  </r>
  <r>
    <n v="65774"/>
    <s v="2025-08-01 15:08:03"/>
    <x v="37"/>
    <x v="7"/>
    <x v="0"/>
    <s v="2025-08-05 00:00:00"/>
    <s v="2025-08-05 13:34:02"/>
    <x v="3"/>
    <s v="1600W"/>
    <s v="ROBERT EMILIEN GEORGE RAVOALAVOSON"/>
    <n v="277974"/>
    <s v="ENTREGADA"/>
    <s v="MIGUEL ANGEL OSORIO"/>
    <x v="2"/>
  </r>
  <r>
    <n v="65783"/>
    <s v="2025-08-01 16:46:02"/>
    <x v="37"/>
    <x v="7"/>
    <x v="0"/>
    <s v="2025-08-04 00:00:00"/>
    <s v="2025-08-05 10:25:52"/>
    <x v="3"/>
    <s v="350W LITE"/>
    <s v="JOHANNA  SUA ORMAZA"/>
    <n v="53177487"/>
    <s v="ENTREGADA"/>
    <s v="HENRY HERNANDEZ"/>
    <x v="2"/>
  </r>
  <r>
    <n v="65787"/>
    <s v="2025-08-01 17:05:53"/>
    <x v="37"/>
    <x v="7"/>
    <x v="0"/>
    <s v="2025-08-02 00:00:00"/>
    <m/>
    <x v="11"/>
    <s v="500W"/>
    <s v="JOSÉ YOAN REAY CAÑAS"/>
    <n v="80167012"/>
    <s v="FINALIZADA"/>
    <s v="YEFERSON OSORIO"/>
    <x v="2"/>
  </r>
  <r>
    <n v="49240"/>
    <s v="2025-01-11 12:49:20"/>
    <x v="7"/>
    <x v="0"/>
    <x v="0"/>
    <s v="2025-01-18 00:00:00"/>
    <m/>
    <x v="1"/>
    <s v="1600W"/>
    <s v="JUAN DIEGO BERNAL"/>
    <n v="1020764425"/>
    <s v="EN ESPERA"/>
    <m/>
    <x v="1"/>
  </r>
  <r>
    <n v="49237"/>
    <s v="2025-01-11 12:39:27"/>
    <x v="7"/>
    <x v="0"/>
    <x v="0"/>
    <s v="2025-01-14 00:00:00"/>
    <m/>
    <x v="2"/>
    <s v="1600W"/>
    <s v="JULIANA MELISSA RINCÓN JIMENEZ"/>
    <n v="1022426941"/>
    <s v="FINALIZADA"/>
    <s v="YONNATAN HERRERA"/>
    <x v="1"/>
  </r>
  <r>
    <n v="49237"/>
    <s v="2025-01-11 12:39:27"/>
    <x v="7"/>
    <x v="0"/>
    <x v="0"/>
    <s v="2025-01-14 00:00:00"/>
    <m/>
    <x v="2"/>
    <s v="1600W"/>
    <s v="JULIANA MELISSA RINCÓN JIMENEZ"/>
    <n v="1022426941"/>
    <s v="FINALIZADA"/>
    <s v="YONNATAN HERRERA"/>
    <x v="1"/>
  </r>
  <r>
    <n v="49233"/>
    <s v="2025-01-11 12:28:42"/>
    <x v="7"/>
    <x v="0"/>
    <x v="0"/>
    <s v="2025-01-14 00:00:00"/>
    <m/>
    <x v="3"/>
    <s v="800W"/>
    <s v="DANILO ROMERO"/>
    <n v="80076254"/>
    <s v="EN ESPERA"/>
    <m/>
    <x v="1"/>
  </r>
  <r>
    <n v="49225"/>
    <s v="2025-01-11 12:13:48"/>
    <x v="7"/>
    <x v="0"/>
    <x v="0"/>
    <s v="2025-01-15 00:00:00"/>
    <m/>
    <x v="3"/>
    <s v="500W"/>
    <s v="WILLIAM JAVID LOZANO ROJAS"/>
    <n v="80122514"/>
    <s v="EN ESPERA"/>
    <m/>
    <x v="1"/>
  </r>
  <r>
    <n v="49225"/>
    <s v="2025-01-11 12:13:48"/>
    <x v="7"/>
    <x v="0"/>
    <x v="0"/>
    <s v="2025-01-15 00:00:00"/>
    <m/>
    <x v="3"/>
    <s v="500W"/>
    <s v="WILLIAM JAVID LOZANO ROJAS"/>
    <n v="80122514"/>
    <s v="EN ESPERA"/>
    <m/>
    <x v="1"/>
  </r>
  <r>
    <n v="49225"/>
    <s v="2025-01-11 12:13:48"/>
    <x v="7"/>
    <x v="0"/>
    <x v="0"/>
    <s v="2025-01-15 00:00:00"/>
    <m/>
    <x v="3"/>
    <s v="500W"/>
    <s v="JAVID LOZANO NA"/>
    <n v="80122514"/>
    <s v="EN ESPERA"/>
    <m/>
    <x v="1"/>
  </r>
  <r>
    <n v="49225"/>
    <s v="2025-01-11 12:13:48"/>
    <x v="7"/>
    <x v="0"/>
    <x v="0"/>
    <s v="2025-01-15 00:00:00"/>
    <m/>
    <x v="3"/>
    <s v="500W"/>
    <s v="WILLIAM JAVID LOZANO ROJAS"/>
    <n v="80122514"/>
    <s v="EN ESPERA"/>
    <m/>
    <x v="1"/>
  </r>
  <r>
    <n v="49219"/>
    <s v="2025-01-11 12:01:13"/>
    <x v="7"/>
    <x v="0"/>
    <x v="0"/>
    <s v="2025-01-11 00:00:00"/>
    <s v="2025-01-11 13:13:29"/>
    <x v="2"/>
    <s v="1600W"/>
    <s v="DANIELA CARDENAS BORRERO"/>
    <n v="1113685016"/>
    <s v="ENTREGADA"/>
    <s v="YONNATAN HERRERA"/>
    <x v="1"/>
  </r>
  <r>
    <n v="49197"/>
    <s v="2025-01-11 10:49:40"/>
    <x v="7"/>
    <x v="0"/>
    <x v="0"/>
    <s v="2025-01-13 00:00:00"/>
    <s v="2025-01-13 13:54:11"/>
    <x v="2"/>
    <s v="800W"/>
    <s v="MARIA FERNANDA AVILA RINCON"/>
    <n v="1029220482"/>
    <s v="ENTREGADA"/>
    <s v="YONNATAN HERRERA"/>
    <x v="1"/>
  </r>
  <r>
    <n v="49167"/>
    <s v="2025-01-11 09:08:47"/>
    <x v="7"/>
    <x v="0"/>
    <x v="0"/>
    <s v="2025-01-11 00:00:00"/>
    <s v="2025-01-11 13:41:16"/>
    <x v="2"/>
    <s v="800W"/>
    <s v="DIEGO MAURICIO RODRIGUEZ NIETO"/>
    <n v="80203777"/>
    <s v="ENTREGADA"/>
    <s v="YONNATAN HERRERA"/>
    <x v="1"/>
  </r>
  <r>
    <n v="49167"/>
    <s v="2025-01-11 09:08:47"/>
    <x v="7"/>
    <x v="0"/>
    <x v="0"/>
    <s v="2025-01-11 00:00:00"/>
    <s v="2025-01-11 13:41:16"/>
    <x v="2"/>
    <s v="800W"/>
    <s v="DIEGO MAURICIO RODRIGUEZ NIETO"/>
    <n v="80203777"/>
    <s v="ENTREGADA"/>
    <s v="YONNATAN HERRERA"/>
    <x v="1"/>
  </r>
  <r>
    <n v="49109"/>
    <s v="2025-01-10 14:42:19"/>
    <x v="7"/>
    <x v="0"/>
    <x v="0"/>
    <s v="2025-01-10 00:00:00"/>
    <s v="2025-01-10 14:45:11"/>
    <x v="2"/>
    <s v="800W"/>
    <s v="DAVID  ROMERO SERRANO"/>
    <n v="1013591682"/>
    <s v="ENTREGADA"/>
    <s v="YONNATAN HERRERA"/>
    <x v="1"/>
  </r>
  <r>
    <n v="49109"/>
    <s v="2025-01-10 14:42:19"/>
    <x v="7"/>
    <x v="0"/>
    <x v="0"/>
    <s v="2025-01-10 00:00:00"/>
    <s v="2025-01-10 14:45:11"/>
    <x v="2"/>
    <s v="800W"/>
    <s v="DAVID  ROMERO SERRANO"/>
    <n v="1013591682"/>
    <s v="ENTREGADA"/>
    <s v="YONNATAN HERRERA"/>
    <x v="1"/>
  </r>
  <r>
    <n v="49109"/>
    <s v="2025-01-10 14:42:19"/>
    <x v="7"/>
    <x v="0"/>
    <x v="0"/>
    <s v="2025-01-10 00:00:00"/>
    <s v="2025-01-10 14:45:11"/>
    <x v="2"/>
    <s v="800W"/>
    <s v="DAVID  ROMERO SERRANO"/>
    <n v="1013591682"/>
    <s v="ENTREGADA"/>
    <s v="YONNATAN HERRERA"/>
    <x v="1"/>
  </r>
  <r>
    <n v="49095"/>
    <s v="2025-01-10 13:34:12"/>
    <x v="7"/>
    <x v="0"/>
    <x v="0"/>
    <s v="2025-01-10 00:00:00"/>
    <s v="2025-01-11 11:09:42"/>
    <x v="2"/>
    <s v="1600W"/>
    <s v="YULY ANDREA  MARTINEZ LEON"/>
    <n v="1014242209"/>
    <s v="ENTREGADA"/>
    <s v="YONNATAN HERRERA"/>
    <x v="1"/>
  </r>
  <r>
    <n v="49095"/>
    <s v="2025-01-10 13:34:12"/>
    <x v="7"/>
    <x v="0"/>
    <x v="0"/>
    <s v="2025-01-10 00:00:00"/>
    <s v="2025-01-11 11:09:42"/>
    <x v="2"/>
    <s v="1600W"/>
    <s v="YULY ANDREA  MARTINEZ LEON"/>
    <n v="1014242209"/>
    <s v="ENTREGADA"/>
    <s v="YONNATAN HERRERA"/>
    <x v="1"/>
  </r>
  <r>
    <n v="49095"/>
    <s v="2025-01-10 13:34:12"/>
    <x v="7"/>
    <x v="0"/>
    <x v="0"/>
    <s v="2025-01-10 00:00:00"/>
    <s v="2025-01-11 11:09:42"/>
    <x v="2"/>
    <s v="1600W"/>
    <s v="YULY ANDREA  MARTINEZ LEON"/>
    <n v="1014242209"/>
    <s v="ENTREGADA"/>
    <s v="YONNATAN HERRERA"/>
    <x v="1"/>
  </r>
  <r>
    <n v="49093"/>
    <s v="2025-01-10 13:13:48"/>
    <x v="7"/>
    <x v="0"/>
    <x v="0"/>
    <s v="2025-01-14 00:00:00"/>
    <m/>
    <x v="3"/>
    <s v="1600W"/>
    <s v="ESTEBAN  BENAVIDEZ RAMOS"/>
    <n v="1032451040"/>
    <s v="EN ESPERA"/>
    <m/>
    <x v="1"/>
  </r>
  <r>
    <n v="49093"/>
    <s v="2025-01-10 13:13:48"/>
    <x v="7"/>
    <x v="0"/>
    <x v="0"/>
    <s v="2025-01-14 00:00:00"/>
    <m/>
    <x v="3"/>
    <s v="1600W"/>
    <s v="ESTEBAN  BENAVIDES RAMOS"/>
    <n v="1032451040"/>
    <s v="EN ESPERA"/>
    <m/>
    <x v="1"/>
  </r>
  <r>
    <n v="49093"/>
    <s v="2025-01-10 13:13:48"/>
    <x v="7"/>
    <x v="0"/>
    <x v="0"/>
    <s v="2025-01-14 00:00:00"/>
    <m/>
    <x v="3"/>
    <s v="1600W"/>
    <s v="ESTEBAN  BENAVIDEZ RAMOS"/>
    <n v="1032451040"/>
    <s v="EN ESPERA"/>
    <m/>
    <x v="1"/>
  </r>
  <r>
    <n v="49093"/>
    <s v="2025-01-10 13:13:48"/>
    <x v="7"/>
    <x v="0"/>
    <x v="0"/>
    <s v="2025-01-14 00:00:00"/>
    <m/>
    <x v="3"/>
    <s v="1600W"/>
    <s v="ESTEBAN  BENAVIDEZ RAMOS"/>
    <n v="1032451040"/>
    <s v="EN ESPERA"/>
    <m/>
    <x v="1"/>
  </r>
  <r>
    <n v="49093"/>
    <s v="2025-01-10 13:13:48"/>
    <x v="7"/>
    <x v="0"/>
    <x v="0"/>
    <s v="2025-01-14 00:00:00"/>
    <m/>
    <x v="3"/>
    <s v="1600W"/>
    <s v="ESTEBAN  BENAVIDEZ RAMOS"/>
    <n v="1032451040"/>
    <s v="EN ESPERA"/>
    <m/>
    <x v="1"/>
  </r>
  <r>
    <n v="49086"/>
    <s v="2025-01-10 12:32:58"/>
    <x v="7"/>
    <x v="0"/>
    <x v="0"/>
    <s v="2025-01-10 00:00:00"/>
    <s v="2025-01-10 16:45:02"/>
    <x v="2"/>
    <s v="350W"/>
    <s v="JACOBO  AGAMEZ LEAÑO"/>
    <n v="1000851740"/>
    <s v="ENTREGADA"/>
    <s v="YONNATAN HERRERA"/>
    <x v="1"/>
  </r>
  <r>
    <n v="49086"/>
    <s v="2025-01-10 12:32:58"/>
    <x v="7"/>
    <x v="0"/>
    <x v="0"/>
    <s v="2025-01-10 00:00:00"/>
    <s v="2025-01-10 16:45:02"/>
    <x v="2"/>
    <s v="350W"/>
    <s v="JACOBO  AGAMEZ LEAÑO"/>
    <n v="1000851740"/>
    <s v="ENTREGADA"/>
    <s v="YONNATAN HERRERA"/>
    <x v="1"/>
  </r>
  <r>
    <n v="49082"/>
    <s v="2025-01-10 12:03:33"/>
    <x v="7"/>
    <x v="0"/>
    <x v="0"/>
    <s v="2025-01-10 00:00:00"/>
    <s v="2025-01-10 12:06:18"/>
    <x v="4"/>
    <s v="500W"/>
    <s v="JUAN SEBASTIAN CARO"/>
    <n v="1032401807"/>
    <s v="ENTREGADA"/>
    <s v="YONNATAN HERRERA"/>
    <x v="1"/>
  </r>
  <r>
    <n v="49082"/>
    <s v="2025-01-10 12:03:33"/>
    <x v="7"/>
    <x v="0"/>
    <x v="0"/>
    <s v="2025-01-10 00:00:00"/>
    <s v="2025-01-10 12:06:18"/>
    <x v="4"/>
    <s v="500W"/>
    <s v="JUAN SEBASTIAN CARO"/>
    <n v="1032401807"/>
    <s v="ENTREGADA"/>
    <s v="YONNATAN HERRERA"/>
    <x v="1"/>
  </r>
  <r>
    <n v="49082"/>
    <s v="2025-01-10 12:03:33"/>
    <x v="7"/>
    <x v="0"/>
    <x v="0"/>
    <s v="2025-01-10 00:00:00"/>
    <s v="2025-01-10 12:06:18"/>
    <x v="4"/>
    <s v="500W"/>
    <s v="JUAN SEBASTIAN CARO"/>
    <n v="1032401807"/>
    <s v="ENTREGADA"/>
    <s v="YONNATAN HERRERA"/>
    <x v="1"/>
  </r>
  <r>
    <n v="49082"/>
    <s v="2025-01-10 12:03:33"/>
    <x v="7"/>
    <x v="0"/>
    <x v="0"/>
    <s v="2025-01-10 00:00:00"/>
    <s v="2025-01-10 12:06:18"/>
    <x v="4"/>
    <s v="500W"/>
    <s v="JUAN SEBASTIAN CARO"/>
    <n v="1032401807"/>
    <s v="ENTREGADA"/>
    <s v="YONNATAN HERRERA"/>
    <x v="1"/>
  </r>
  <r>
    <n v="49074"/>
    <s v="2025-01-10 10:52:30"/>
    <x v="40"/>
    <x v="0"/>
    <x v="0"/>
    <s v="2025-01-10 00:00:00"/>
    <s v="2025-01-10 13:27:54"/>
    <x v="2"/>
    <s v="350W"/>
    <s v="ANDRES FELIPE HERNANDEZ GONZALEZ"/>
    <n v="80101957"/>
    <s v="ENTREGADA"/>
    <s v="YONNATAN HERRERA"/>
    <x v="1"/>
  </r>
  <r>
    <n v="64733"/>
    <s v="2025-07-21 08:17:25"/>
    <x v="40"/>
    <x v="9"/>
    <x v="0"/>
    <s v="2025-07-21 00:00:00"/>
    <s v="2025-07-21 17:11:50"/>
    <x v="5"/>
    <s v="1600W"/>
    <s v="ALEJANDRO GOMEZ ROJAS"/>
    <n v="79171458"/>
    <s v="ENTREGADA"/>
    <s v="CRISTIAN ALFONSO"/>
    <x v="4"/>
  </r>
  <r>
    <n v="64734"/>
    <s v="2025-07-21 08:31:58"/>
    <x v="40"/>
    <x v="9"/>
    <x v="0"/>
    <s v="2025-07-23 00:00:00"/>
    <m/>
    <x v="1"/>
    <s v="800W"/>
    <s v="WILSON EDUARDO  PENAGOS CERON"/>
    <n v="80777651"/>
    <s v="FINALIZADA"/>
    <s v="CRISTIAN ALFONSO"/>
    <x v="4"/>
  </r>
  <r>
    <n v="64735"/>
    <s v="2025-07-21 08:46:37"/>
    <x v="40"/>
    <x v="9"/>
    <x v="0"/>
    <s v="2025-07-22 00:00:00"/>
    <m/>
    <x v="0"/>
    <s v="350W LITE"/>
    <s v="CARLOS ENRIQUE RIVERA RUIZ"/>
    <n v="1047368015"/>
    <s v="FINALIZADA"/>
    <s v="HENRY HERNANDEZ"/>
    <x v="4"/>
  </r>
  <r>
    <n v="64739"/>
    <s v="2025-07-21 09:01:19"/>
    <x v="40"/>
    <x v="9"/>
    <x v="0"/>
    <s v="2025-07-22 00:00:00"/>
    <s v="2025-07-23 08:35:07"/>
    <x v="4"/>
    <s v="800W"/>
    <s v="SEBASTIAN GIRALDO"/>
    <n v="1032412344"/>
    <s v="ENTREGADA"/>
    <s v="SEBASTIAN ARIAS"/>
    <x v="4"/>
  </r>
  <r>
    <n v="64763"/>
    <s v="2025-07-21 10:23:42"/>
    <x v="40"/>
    <x v="9"/>
    <x v="0"/>
    <s v="2025-07-23 00:00:00"/>
    <m/>
    <x v="0"/>
    <s v="500W"/>
    <s v="LORENA  CUADRADO ESPITIA"/>
    <n v="1032484214"/>
    <s v="AUTORIZADA"/>
    <s v="CRISTIAN ALFONSO"/>
    <x v="4"/>
  </r>
  <r>
    <n v="64770"/>
    <s v="2025-07-21 11:09:25"/>
    <x v="40"/>
    <x v="9"/>
    <x v="0"/>
    <s v="2025-07-24 00:00:00"/>
    <s v="2025-07-23 13:02:58"/>
    <x v="0"/>
    <s v="500W"/>
    <s v="CARLOS DANIEL CARDENAS ORTIZ"/>
    <n v="1193526886"/>
    <s v="ENTREGADA"/>
    <s v="HENRY HERNANDEZ"/>
    <x v="4"/>
  </r>
  <r>
    <n v="64781"/>
    <s v="2025-07-21 12:12:37"/>
    <x v="40"/>
    <x v="9"/>
    <x v="0"/>
    <s v="2025-07-21 00:00:00"/>
    <s v="2025-07-21 12:19:59"/>
    <x v="5"/>
    <s v="800W"/>
    <s v="WEIMAR FERNANDO  GUTIERREZ ACUÑA"/>
    <n v="1032429647"/>
    <s v="ENTREGADA"/>
    <s v="SEBASTIAN ARIAS"/>
    <x v="4"/>
  </r>
  <r>
    <n v="64788"/>
    <s v="2025-07-21 12:39:33"/>
    <x v="40"/>
    <x v="9"/>
    <x v="0"/>
    <s v="2025-07-21 00:00:00"/>
    <s v="2025-07-21 12:41:19"/>
    <x v="5"/>
    <s v="800W"/>
    <s v="ROLANDO AUGUSTO  JIMENEZ PATARROYO"/>
    <n v="1069727517"/>
    <s v="ENTREGADA"/>
    <s v="HENRY HERNANDEZ"/>
    <x v="4"/>
  </r>
  <r>
    <n v="64790"/>
    <s v="2025-07-21 12:44:11"/>
    <x v="40"/>
    <x v="9"/>
    <x v="0"/>
    <s v="2025-07-21 00:00:00"/>
    <s v="2025-07-21 16:19:16"/>
    <x v="5"/>
    <s v="800W"/>
    <s v="ROLANDO AUGUSTO  JIMENEZ PATARROYO"/>
    <n v="1069727517"/>
    <s v="ENTREGADA"/>
    <s v="SEBASTIAN ARIAS"/>
    <x v="4"/>
  </r>
  <r>
    <n v="64821"/>
    <s v="2025-07-21 15:45:08"/>
    <x v="40"/>
    <x v="9"/>
    <x v="0"/>
    <s v="2025-07-23 00:00:00"/>
    <m/>
    <x v="3"/>
    <s v="800W"/>
    <s v="EGON ESTIVEN CLAVIJO RIVERA"/>
    <n v="1001315233"/>
    <s v="C. CALIDAD"/>
    <s v="HENRY HERNANDEZ"/>
    <x v="4"/>
  </r>
  <r>
    <n v="64831"/>
    <s v="2025-07-21 16:53:31"/>
    <x v="40"/>
    <x v="9"/>
    <x v="0"/>
    <s v="2025-07-23 00:00:00"/>
    <m/>
    <x v="0"/>
    <s v="500W"/>
    <s v="YARA MELISSA AMADO"/>
    <n v="1233507704"/>
    <s v="AUTORIZADA"/>
    <s v="SEBASTIAN ARIAS"/>
    <x v="4"/>
  </r>
  <r>
    <n v="64834"/>
    <s v="2025-07-21 17:06:32"/>
    <x v="40"/>
    <x v="9"/>
    <x v="0"/>
    <s v="2025-07-23 00:00:00"/>
    <m/>
    <x v="3"/>
    <s v="350W"/>
    <s v="EDWIN ALEXANDER  ZABALA"/>
    <n v="1030586606"/>
    <s v="AUTORIZADA"/>
    <s v="HENRY HERNANDEZ"/>
    <x v="4"/>
  </r>
  <r>
    <n v="64849"/>
    <s v="2025-07-22 08:39:02"/>
    <x v="40"/>
    <x v="9"/>
    <x v="0"/>
    <s v="2025-07-23 00:00:00"/>
    <m/>
    <x v="1"/>
    <s v="1600W"/>
    <s v="RUBEN DARIO  CUEVAS OTALORA"/>
    <n v="19472866"/>
    <s v="FINALIZADA"/>
    <s v="HENRY HERNANDEZ"/>
    <x v="4"/>
  </r>
  <r>
    <n v="64857"/>
    <s v="2025-07-22 09:23:16"/>
    <x v="40"/>
    <x v="9"/>
    <x v="0"/>
    <s v="2025-07-24 00:00:00"/>
    <m/>
    <x v="3"/>
    <s v="350W LITE"/>
    <s v="ELSA PAOLA  GUERRERO CAUCALI"/>
    <n v="1024472389"/>
    <s v="EN PROCESO"/>
    <m/>
    <x v="4"/>
  </r>
  <r>
    <n v="64874"/>
    <s v="2025-07-22 10:30:07"/>
    <x v="40"/>
    <x v="9"/>
    <x v="0"/>
    <s v="2025-07-22 00:00:00"/>
    <s v="2025-07-23 10:48:39"/>
    <x v="8"/>
    <s v="800W"/>
    <s v="ANDRES FELIPE MUNAR TORRES"/>
    <n v="1018472816"/>
    <s v="ENTREGADA"/>
    <s v="CRISTIAN ALFONSO"/>
    <x v="4"/>
  </r>
  <r>
    <n v="64876"/>
    <s v="2025-07-22 10:46:49"/>
    <x v="40"/>
    <x v="9"/>
    <x v="0"/>
    <s v="2025-07-22 00:00:00"/>
    <s v="2025-07-22 11:48:51"/>
    <x v="5"/>
    <s v="800W"/>
    <s v="MANUEL JOSELIN ZARATE TORRES"/>
    <n v="19447996"/>
    <s v="ENTREGADA"/>
    <s v="SEBASTIAN ARIAS"/>
    <x v="4"/>
  </r>
  <r>
    <n v="64883"/>
    <s v="2025-07-22 11:17:24"/>
    <x v="40"/>
    <x v="9"/>
    <x v="0"/>
    <s v="2025-07-24 00:00:00"/>
    <m/>
    <x v="0"/>
    <s v="500W"/>
    <s v="DC COMERCIALSAS DC COMERCIALSAS"/>
    <n v="900955210"/>
    <s v="AUTORIZADA"/>
    <s v="CRISTIAN ALFONSO"/>
    <x v="4"/>
  </r>
  <r>
    <n v="64888"/>
    <s v="2025-07-22 11:43:33"/>
    <x v="40"/>
    <x v="9"/>
    <x v="0"/>
    <s v="2025-07-24 00:00:00"/>
    <m/>
    <x v="1"/>
    <s v="1600W"/>
    <s v="PISANDO FUERTE BOGOTA  SAS"/>
    <n v="901802656"/>
    <s v="EN PROCESO"/>
    <s v="SEBASTIAN ARIAS"/>
    <x v="4"/>
  </r>
  <r>
    <n v="64893"/>
    <s v="2025-07-22 12:18:38"/>
    <x v="40"/>
    <x v="9"/>
    <x v="0"/>
    <s v="2025-07-24 00:00:00"/>
    <m/>
    <x v="3"/>
    <s v="500W"/>
    <s v="JONATHAN TOVAR HUERTAS"/>
    <n v="1013602698"/>
    <s v="EN ESPERA"/>
    <m/>
    <x v="4"/>
  </r>
  <r>
    <n v="64897"/>
    <s v="2025-07-22 12:28:52"/>
    <x v="40"/>
    <x v="9"/>
    <x v="0"/>
    <s v="2025-07-22 00:00:00"/>
    <s v="2025-07-23 13:08:31"/>
    <x v="5"/>
    <s v="350W LITE"/>
    <s v="DEMA CONSUELO  FERNANDEZ RODRIGUEZ"/>
    <n v="1018415515"/>
    <s v="ENTREGADA"/>
    <s v="SEBASTIAN ARIAS"/>
    <x v="4"/>
  </r>
  <r>
    <n v="64903"/>
    <s v="2025-07-22 13:16:50"/>
    <x v="40"/>
    <x v="9"/>
    <x v="0"/>
    <s v="2025-07-24 00:00:00"/>
    <m/>
    <x v="1"/>
    <s v="350W"/>
    <s v="JORGE ENRIQUE BERNAL"/>
    <n v="1073159594"/>
    <s v="P. AUTORIZAR"/>
    <s v="HENRY HERNANDEZ"/>
    <x v="4"/>
  </r>
  <r>
    <n v="64917"/>
    <s v="2025-07-22 15:07:02"/>
    <x v="40"/>
    <x v="9"/>
    <x v="0"/>
    <s v="2025-07-23 00:00:00"/>
    <m/>
    <x v="1"/>
    <s v="1600W"/>
    <s v="GILBERTO  DAZA"/>
    <n v="4132903"/>
    <s v="P. AUTORIZAR"/>
    <s v="CRISTIAN ALFONSO"/>
    <x v="4"/>
  </r>
  <r>
    <n v="64919"/>
    <s v="2025-07-22 15:32:15"/>
    <x v="40"/>
    <x v="9"/>
    <x v="0"/>
    <s v="2025-07-24 00:00:00"/>
    <m/>
    <x v="3"/>
    <s v="1600W"/>
    <s v="JHONATAN FABRICIO PORRAS SARMIENTO"/>
    <n v="1022384404"/>
    <s v="EN ESPERA"/>
    <m/>
    <x v="4"/>
  </r>
  <r>
    <n v="64920"/>
    <s v="2025-07-22 15:52:31"/>
    <x v="40"/>
    <x v="9"/>
    <x v="0"/>
    <s v="2025-07-23 00:00:00"/>
    <m/>
    <x v="1"/>
    <s v="800W"/>
    <s v="DAVID  CAMPUSSANO"/>
    <n v="1068972680"/>
    <s v="EN ESPERA"/>
    <m/>
    <x v="4"/>
  </r>
  <r>
    <n v="64748"/>
    <s v="2025-07-21 09:24:45"/>
    <x v="40"/>
    <x v="9"/>
    <x v="0"/>
    <s v="2025-07-22 00:00:00"/>
    <s v="2025-07-22 11:14:43"/>
    <x v="1"/>
    <s v="500W"/>
    <s v="JUAN PABLO  GUERRRA BARAGAS"/>
    <n v="1010022196"/>
    <s v="ENTREGADA"/>
    <s v="YEFERSON OSORIO"/>
    <x v="2"/>
  </r>
  <r>
    <n v="64761"/>
    <s v="2025-07-21 10:17:23"/>
    <x v="40"/>
    <x v="9"/>
    <x v="0"/>
    <s v="2025-07-22 00:00:00"/>
    <s v="2025-07-23 10:29:58"/>
    <x v="0"/>
    <s v="800W"/>
    <s v="ANTONIO ZAPATA"/>
    <n v="1020817621"/>
    <s v="ENTREGADA"/>
    <s v="YEFERSON OSORIO"/>
    <x v="2"/>
  </r>
  <r>
    <n v="64765"/>
    <s v="2025-07-21 10:36:04"/>
    <x v="40"/>
    <x v="9"/>
    <x v="0"/>
    <s v="2025-07-21 00:00:00"/>
    <s v="2025-07-21 15:52:59"/>
    <x v="10"/>
    <s v="2400W"/>
    <s v="JIMMY MAYORGA BOHORQUEZ"/>
    <n v="80012910"/>
    <s v="ENTREGADA"/>
    <s v="SEBASTIAN GARCIA"/>
    <x v="2"/>
  </r>
  <r>
    <n v="64774"/>
    <s v="2025-07-21 11:23:53"/>
    <x v="40"/>
    <x v="9"/>
    <x v="0"/>
    <s v="2025-07-22 00:00:00"/>
    <m/>
    <x v="0"/>
    <s v="350W LITE"/>
    <s v="YULIANA CECI GONZALEZ SANTIAGO"/>
    <n v="1001830729"/>
    <s v="AUTORIZADA"/>
    <s v="SEBASTIAN GARCIA"/>
    <x v="2"/>
  </r>
  <r>
    <n v="64775"/>
    <s v="2025-07-21 11:28:09"/>
    <x v="40"/>
    <x v="9"/>
    <x v="0"/>
    <s v="2025-07-22 00:00:00"/>
    <m/>
    <x v="0"/>
    <s v="500W"/>
    <s v="KEVIN EDGARDO DUCON"/>
    <n v="1018404918"/>
    <s v="FINALIZADA"/>
    <s v="CESAR GRANADOS"/>
    <x v="2"/>
  </r>
  <r>
    <n v="64780"/>
    <s v="2025-07-21 12:00:46"/>
    <x v="40"/>
    <x v="9"/>
    <x v="0"/>
    <s v="2025-07-22 00:00:00"/>
    <m/>
    <x v="0"/>
    <s v="350W"/>
    <s v="PEDRO LUIS  URIBE GOMEZ"/>
    <n v="1010177745"/>
    <s v="EN PROCESO"/>
    <s v="YEFERSON OSORIO"/>
    <x v="2"/>
  </r>
  <r>
    <n v="64784"/>
    <s v="2025-07-21 12:16:00"/>
    <x v="40"/>
    <x v="9"/>
    <x v="0"/>
    <s v="2025-07-22 00:00:00"/>
    <m/>
    <x v="3"/>
    <s v="500W"/>
    <s v="DAVID CAMILO SANCHEZ ORTIZ"/>
    <n v="1020838517"/>
    <s v="FINALIZADA"/>
    <s v="CESAR GRANADOS"/>
    <x v="2"/>
  </r>
  <r>
    <n v="64791"/>
    <s v="2025-07-21 12:48:24"/>
    <x v="40"/>
    <x v="9"/>
    <x v="0"/>
    <s v="2025-07-22 00:00:00"/>
    <s v="2025-07-23 09:07:41"/>
    <x v="0"/>
    <s v="800W"/>
    <s v="JUAN DAVID OCHOA PEÑA"/>
    <n v="1019143815"/>
    <s v="ENTREGADA"/>
    <s v="CESAR GRANADOS"/>
    <x v="2"/>
  </r>
  <r>
    <n v="64794"/>
    <s v="2025-07-21 12:57:53"/>
    <x v="40"/>
    <x v="9"/>
    <x v="0"/>
    <s v="2025-07-22 00:00:00"/>
    <s v="2025-07-22 13:05:58"/>
    <x v="11"/>
    <s v="1600W"/>
    <s v="FABIO VELANDIA QUECAN"/>
    <n v="79797704"/>
    <s v="ENTREGADA"/>
    <s v="SEBASTIAN GARCIA"/>
    <x v="2"/>
  </r>
  <r>
    <n v="64797"/>
    <s v="2025-07-21 13:04:52"/>
    <x v="40"/>
    <x v="9"/>
    <x v="0"/>
    <s v="2025-07-22 00:00:00"/>
    <s v="2025-07-23 08:19:25"/>
    <x v="11"/>
    <s v="800W"/>
    <s v="CRONICA GROUP CRONICA GROUP"/>
    <n v="901352551"/>
    <s v="ENTREGADA"/>
    <s v="CESAR GRANADOS"/>
    <x v="2"/>
  </r>
  <r>
    <n v="64801"/>
    <s v="2025-07-21 13:34:55"/>
    <x v="40"/>
    <x v="9"/>
    <x v="0"/>
    <s v="2025-07-22 00:00:00"/>
    <s v="2025-07-23 12:42:59"/>
    <x v="0"/>
    <s v="800W"/>
    <s v="JUAN CARLOS  GONZALEZ GARCIA"/>
    <n v="13861601"/>
    <s v="ENTREGADA"/>
    <s v="SEBASTIAN GARCIA"/>
    <x v="2"/>
  </r>
  <r>
    <n v="64803"/>
    <s v="2025-07-21 13:39:43"/>
    <x v="40"/>
    <x v="9"/>
    <x v="0"/>
    <s v="2025-07-21 00:00:00"/>
    <s v="2025-07-23 10:26:49"/>
    <x v="0"/>
    <s v="1600W"/>
    <s v="CAMILO ERNESTO ARIAS FLÓREZ"/>
    <n v="1098821027"/>
    <s v="ENTREGADA"/>
    <s v="YEFERSON OSORIO"/>
    <x v="2"/>
  </r>
  <r>
    <n v="64805"/>
    <s v="2025-07-21 13:52:31"/>
    <x v="40"/>
    <x v="9"/>
    <x v="0"/>
    <s v="2025-07-22 00:00:00"/>
    <m/>
    <x v="0"/>
    <s v="500W"/>
    <s v="ELSIA LUCY VALENZUELA VARGAS"/>
    <n v="39690863"/>
    <s v="FINALIZADA"/>
    <s v="CESAR GRANADOS"/>
    <x v="2"/>
  </r>
  <r>
    <n v="64808"/>
    <s v="2025-07-21 14:08:40"/>
    <x v="40"/>
    <x v="9"/>
    <x v="0"/>
    <s v="2025-07-23 00:00:00"/>
    <m/>
    <x v="4"/>
    <s v="350W"/>
    <s v="SERGIO ANDRES  ROMERO"/>
    <n v="1020761649"/>
    <s v="AUTORIZADA"/>
    <s v="SEBASTIAN GARCIA"/>
    <x v="2"/>
  </r>
  <r>
    <n v="64814"/>
    <s v="2025-07-21 15:02:06"/>
    <x v="40"/>
    <x v="9"/>
    <x v="0"/>
    <s v="2025-07-22 00:00:00"/>
    <m/>
    <x v="4"/>
    <s v="500W"/>
    <s v="DAYANA ACUÑA SANCHEZ"/>
    <n v="1010176621"/>
    <s v="EN ESPERA"/>
    <m/>
    <x v="2"/>
  </r>
  <r>
    <n v="64819"/>
    <s v="2025-07-21 15:38:02"/>
    <x v="40"/>
    <x v="9"/>
    <x v="0"/>
    <s v="2025-07-23 00:00:00"/>
    <m/>
    <x v="3"/>
    <s v="350W"/>
    <s v="HULL MICHAEL  COURTNEY"/>
    <n v="1299109450"/>
    <s v="AUTORIZA.R.B"/>
    <s v="YEFERSON OSORIO"/>
    <x v="2"/>
  </r>
  <r>
    <n v="64822"/>
    <s v="2025-07-21 15:58:26"/>
    <x v="40"/>
    <x v="9"/>
    <x v="0"/>
    <s v="2025-07-23 00:00:00"/>
    <m/>
    <x v="1"/>
    <s v="800W"/>
    <s v="ALVARO MARQUEZ"/>
    <n v="80424786"/>
    <s v="EN ESPERA"/>
    <m/>
    <x v="2"/>
  </r>
  <r>
    <n v="64825"/>
    <s v="2025-07-21 16:16:25"/>
    <x v="40"/>
    <x v="9"/>
    <x v="0"/>
    <s v="2025-07-23 00:00:00"/>
    <m/>
    <x v="3"/>
    <s v="500W"/>
    <s v="NICOLAS SANTIAGO  MORA JIMENEZ"/>
    <n v="1011089636"/>
    <s v="P. AUTORIZAR"/>
    <s v="CESAR GRANADOS"/>
    <x v="2"/>
  </r>
  <r>
    <n v="64826"/>
    <s v="2025-07-21 16:20:17"/>
    <x v="40"/>
    <x v="9"/>
    <x v="0"/>
    <s v="2025-07-22 00:00:00"/>
    <m/>
    <x v="11"/>
    <s v="1600W"/>
    <s v="ALAN MAURICIO  NARVAEZ QUIJANO"/>
    <n v="1020740955"/>
    <s v="FINALIZADA"/>
    <s v="SEBASTIAN GARCIA"/>
    <x v="2"/>
  </r>
  <r>
    <n v="64855"/>
    <s v="2025-07-22 09:16:51"/>
    <x v="40"/>
    <x v="9"/>
    <x v="0"/>
    <s v="2025-07-23 00:00:00"/>
    <m/>
    <x v="3"/>
    <s v="1600W"/>
    <s v="CAMILO  RODRIGUEZ"/>
    <n v="1112622186"/>
    <s v="EN ESPERA"/>
    <m/>
    <x v="2"/>
  </r>
  <r>
    <n v="64862"/>
    <s v="2025-07-22 09:37:59"/>
    <x v="40"/>
    <x v="9"/>
    <x v="0"/>
    <s v="2025-07-23 00:00:00"/>
    <m/>
    <x v="0"/>
    <s v="500W"/>
    <s v="ISABEL MILAGROS VARGAS GARCIA"/>
    <n v="1045688624"/>
    <s v="AUTORIZADA"/>
    <s v="CESAR GRANADOS"/>
    <x v="2"/>
  </r>
  <r>
    <n v="64865"/>
    <s v="2025-07-22 09:49:53"/>
    <x v="40"/>
    <x v="9"/>
    <x v="0"/>
    <s v="2025-07-22 00:00:00"/>
    <s v="2025-07-22 16:37:25"/>
    <x v="10"/>
    <s v="1600W"/>
    <s v="NICOLAS  RAMIREZ SARMIENTO"/>
    <n v="1026277395"/>
    <s v="ENTREGADA"/>
    <s v="YEFERSON OSORIO"/>
    <x v="2"/>
  </r>
  <r>
    <n v="64872"/>
    <s v="2025-07-22 10:14:46"/>
    <x v="40"/>
    <x v="9"/>
    <x v="0"/>
    <s v="2025-07-23 00:00:00"/>
    <m/>
    <x v="1"/>
    <s v="1600W"/>
    <s v="SANTIAGO  DELGADO"/>
    <n v="1144099260"/>
    <s v="EN ESPERA"/>
    <m/>
    <x v="2"/>
  </r>
  <r>
    <n v="64878"/>
    <s v="2025-07-22 10:51:46"/>
    <x v="40"/>
    <x v="9"/>
    <x v="0"/>
    <s v="2025-07-23 00:00:00"/>
    <m/>
    <x v="0"/>
    <s v="MOPED"/>
    <s v="GRUPO LOPERENA SAS GRUPO LOPERENA SAS"/>
    <n v="901136285"/>
    <s v="EN PROCESO"/>
    <s v="SEBASTIAN GARCIA"/>
    <x v="2"/>
  </r>
  <r>
    <n v="64887"/>
    <s v="2025-07-22 11:37:32"/>
    <x v="40"/>
    <x v="9"/>
    <x v="0"/>
    <s v="2025-07-24 00:00:00"/>
    <m/>
    <x v="0"/>
    <s v="800W"/>
    <s v="SERGIO SUARES MONJE"/>
    <n v="1018470357"/>
    <s v="FINALIZADA"/>
    <s v="CESAR GRANADOS"/>
    <x v="2"/>
  </r>
  <r>
    <n v="64889"/>
    <s v="2025-07-22 11:46:56"/>
    <x v="40"/>
    <x v="9"/>
    <x v="0"/>
    <s v="2025-07-23 00:00:00"/>
    <m/>
    <x v="0"/>
    <s v="500W"/>
    <s v="MICHELL  HERNANDEZ TRIANA"/>
    <n v="1016102657"/>
    <s v="EN ESPERA"/>
    <m/>
    <x v="2"/>
  </r>
  <r>
    <n v="64891"/>
    <s v="2025-07-22 11:53:03"/>
    <x v="40"/>
    <x v="9"/>
    <x v="0"/>
    <s v="2025-07-22 00:00:00"/>
    <s v="2025-07-22 16:23:04"/>
    <x v="10"/>
    <s v="500W"/>
    <s v="CATALINA MARIN COIA"/>
    <n v="1015439760"/>
    <s v="ENTREGADA"/>
    <s v="YEFERSON OSORIO"/>
    <x v="2"/>
  </r>
  <r>
    <n v="64895"/>
    <s v="2025-07-22 12:26:26"/>
    <x v="40"/>
    <x v="9"/>
    <x v="0"/>
    <s v="2025-07-23 00:00:00"/>
    <s v="2025-07-23 13:48:17"/>
    <x v="4"/>
    <s v="1600W"/>
    <s v="DIANA ROCIO CHAPARRO  BECERRA"/>
    <n v="53046741"/>
    <s v="ENTREGADA"/>
    <s v="YEFERSON OSORIO"/>
    <x v="2"/>
  </r>
  <r>
    <n v="64900"/>
    <s v="2025-07-22 12:58:44"/>
    <x v="40"/>
    <x v="9"/>
    <x v="0"/>
    <s v="2025-07-23 00:00:00"/>
    <m/>
    <x v="0"/>
    <s v="500W"/>
    <s v="NICOLAS  ALEXANDER  PINZON QUINTERO"/>
    <n v="80225031"/>
    <s v="EN ESPERA"/>
    <m/>
    <x v="2"/>
  </r>
  <r>
    <n v="64913"/>
    <s v="2025-07-22 14:12:10"/>
    <x v="40"/>
    <x v="9"/>
    <x v="0"/>
    <s v="2025-07-22 00:00:00"/>
    <s v="2025-07-22 14:14:59"/>
    <x v="1"/>
    <s v="1600W"/>
    <s v="FEDERICO BOLAÑOS CASTRO"/>
    <n v="1193144732"/>
    <s v="ENTREGADA"/>
    <m/>
    <x v="2"/>
  </r>
  <r>
    <n v="64918"/>
    <s v="2025-07-22 15:24:28"/>
    <x v="40"/>
    <x v="9"/>
    <x v="0"/>
    <s v="2025-07-23 00:00:00"/>
    <m/>
    <x v="1"/>
    <s v="800W"/>
    <s v="HECTOR GOMEZ JIMENEZ"/>
    <n v="1014205292"/>
    <s v="EN ESPERA"/>
    <m/>
    <x v="2"/>
  </r>
  <r>
    <n v="64923"/>
    <s v="2025-07-22 16:04:28"/>
    <x v="40"/>
    <x v="9"/>
    <x v="0"/>
    <s v="2025-07-23 00:00:00"/>
    <m/>
    <x v="0"/>
    <s v="500W"/>
    <s v="EDWAR  GONZALEZ BAYONA"/>
    <n v="80795755"/>
    <s v="EN PROCESO"/>
    <s v="CESAR GRANADOS"/>
    <x v="2"/>
  </r>
  <r>
    <n v="64732"/>
    <s v="2025-07-21 07:17:51"/>
    <x v="40"/>
    <x v="9"/>
    <x v="0"/>
    <s v="2025-07-23 00:00:00"/>
    <s v="2025-07-22 16:35:39"/>
    <x v="0"/>
    <s v="350W LITE"/>
    <s v="FABIÁN  BARRAGAN  SARAÍ"/>
    <n v="1014189181"/>
    <s v="ENTREGADA"/>
    <s v="JULIAN MONTAÑO"/>
    <x v="0"/>
  </r>
  <r>
    <n v="64736"/>
    <s v="2025-07-21 08:50:21"/>
    <x v="40"/>
    <x v="9"/>
    <x v="0"/>
    <s v="2025-07-24 00:00:00"/>
    <m/>
    <x v="1"/>
    <s v="MOPED ELECTRICO"/>
    <s v="YULIETH VIVIANA AMAYA ECHEVERRIA"/>
    <n v="1015430321"/>
    <s v="EN PROCESO"/>
    <s v="BRAYAN RAMIREZ"/>
    <x v="0"/>
  </r>
  <r>
    <n v="64738"/>
    <s v="2025-07-21 08:55:15"/>
    <x v="40"/>
    <x v="9"/>
    <x v="0"/>
    <s v="2025-07-21 00:00:00"/>
    <s v="2025-07-21 16:51:14"/>
    <x v="8"/>
    <s v="800W"/>
    <s v="DANIEL ENCISO"/>
    <n v="1016008594"/>
    <s v="ENTREGADA"/>
    <s v="CARLOS SERRATE"/>
    <x v="0"/>
  </r>
  <r>
    <n v="64743"/>
    <s v="2025-07-21 09:09:28"/>
    <x v="40"/>
    <x v="9"/>
    <x v="0"/>
    <s v="2025-07-21 00:00:00"/>
    <s v="2025-07-21 14:47:06"/>
    <x v="9"/>
    <s v="350W"/>
    <s v="DANNA  YARISETH GALVIS CUENCA"/>
    <n v="1233905172"/>
    <s v="ENTREGADA"/>
    <s v="JULIAN MONTAÑO"/>
    <x v="0"/>
  </r>
  <r>
    <n v="64745"/>
    <s v="2025-07-21 09:14:50"/>
    <x v="40"/>
    <x v="9"/>
    <x v="0"/>
    <s v="2025-07-21 00:00:00"/>
    <s v="2025-07-21 14:01:57"/>
    <x v="13"/>
    <s v="800W"/>
    <s v="ANA MARIA  PATIÑO FERNANDEZ"/>
    <n v="1015481446"/>
    <s v="ENTREGADA"/>
    <s v="JULIAN MONTAÑO"/>
    <x v="0"/>
  </r>
  <r>
    <n v="64747"/>
    <s v="2025-07-21 09:18:33"/>
    <x v="40"/>
    <x v="9"/>
    <x v="0"/>
    <s v="2025-07-21 00:00:00"/>
    <m/>
    <x v="1"/>
    <s v="1600W"/>
    <s v="GERSSON ANDRÉS ARIAS SANDOVAL"/>
    <n v="1022380646"/>
    <s v="EN PROCESO"/>
    <s v="CARLOS SERRATE"/>
    <x v="0"/>
  </r>
  <r>
    <n v="64751"/>
    <s v="2025-07-21 09:40:22"/>
    <x v="40"/>
    <x v="9"/>
    <x v="0"/>
    <s v="2025-07-21 00:00:00"/>
    <s v="2025-07-21 16:30:12"/>
    <x v="13"/>
    <s v="800W"/>
    <s v="IVAN DARIO ARANGO DIAZ"/>
    <n v="1024492988"/>
    <s v="ENTREGADA"/>
    <s v="JULIAN MONTAÑO"/>
    <x v="0"/>
  </r>
  <r>
    <n v="64755"/>
    <s v="2025-07-21 09:48:33"/>
    <x v="40"/>
    <x v="9"/>
    <x v="0"/>
    <s v="2025-07-21 00:00:00"/>
    <s v="2025-07-21 17:05:55"/>
    <x v="13"/>
    <s v="800W"/>
    <s v="LEGAL ASSISTANCE GROUP S A S  LEGAL ASSISTANCE GROUP S A S"/>
    <n v="900712338"/>
    <s v="ENTREGADA"/>
    <m/>
    <x v="0"/>
  </r>
  <r>
    <n v="64764"/>
    <s v="2025-07-21 10:30:57"/>
    <x v="40"/>
    <x v="9"/>
    <x v="0"/>
    <s v="2025-07-23 00:00:00"/>
    <m/>
    <x v="0"/>
    <s v="1600W"/>
    <s v="ERIKA  BUSTAMANTE BALLESTEROS"/>
    <n v="1026278182"/>
    <s v="P. AUTORIZAR"/>
    <s v="SANTIAGO SILVA"/>
    <x v="0"/>
  </r>
  <r>
    <n v="64766"/>
    <s v="2025-07-21 10:37:47"/>
    <x v="40"/>
    <x v="9"/>
    <x v="0"/>
    <s v="2025-07-21 00:00:00"/>
    <s v="2025-07-21 16:43:09"/>
    <x v="8"/>
    <s v="800W"/>
    <s v="ANA MARIA CONTRERAS"/>
    <n v="1019123681"/>
    <s v="ENTREGADA"/>
    <s v="BRAYAN RAMIREZ"/>
    <x v="0"/>
  </r>
  <r>
    <n v="64768"/>
    <s v="2025-07-21 10:48:49"/>
    <x v="40"/>
    <x v="9"/>
    <x v="0"/>
    <s v="2025-07-24 00:00:00"/>
    <s v="2025-07-22 15:48:25"/>
    <x v="3"/>
    <s v="500W"/>
    <s v="SALONICAS S.A.S. SALONICAS S.A.S."/>
    <n v="900450803"/>
    <s v="ENTREGADA"/>
    <s v="BRAYAN RAMIREZ"/>
    <x v="0"/>
  </r>
  <r>
    <n v="64772"/>
    <s v="2025-07-21 11:18:56"/>
    <x v="40"/>
    <x v="9"/>
    <x v="0"/>
    <s v="2025-07-24 00:00:00"/>
    <m/>
    <x v="0"/>
    <s v="2400W"/>
    <s v="JUAN PABLO ORTIZ COVALEDA"/>
    <n v="1015477893"/>
    <s v="FINALIZADA"/>
    <s v="JUAN CARLOS SALCEDO"/>
    <x v="0"/>
  </r>
  <r>
    <n v="64782"/>
    <s v="2025-07-21 12:13:59"/>
    <x v="40"/>
    <x v="9"/>
    <x v="0"/>
    <s v="2025-07-21 00:00:00"/>
    <s v="2025-07-21 14:28:50"/>
    <x v="1"/>
    <s v="350 W"/>
    <s v="ANGELA MARIA  GAITAN NAVARRO"/>
    <n v="52993017"/>
    <s v="ENTREGADA"/>
    <s v="JULIAN MONTAÑO"/>
    <x v="0"/>
  </r>
  <r>
    <n v="64800"/>
    <s v="2025-07-21 13:33:33"/>
    <x v="40"/>
    <x v="9"/>
    <x v="0"/>
    <s v="2025-07-22 00:00:00"/>
    <m/>
    <x v="1"/>
    <s v="500W"/>
    <s v="LEIDY MARTINEZ"/>
    <n v="1000832569"/>
    <s v="FINALIZADA"/>
    <s v="CARLOS SERRATE"/>
    <x v="0"/>
  </r>
  <r>
    <n v="64802"/>
    <s v="2025-07-21 13:37:13"/>
    <x v="40"/>
    <x v="9"/>
    <x v="0"/>
    <s v="2025-07-22 00:00:00"/>
    <s v="2025-07-23 13:27:50"/>
    <x v="0"/>
    <s v="800W"/>
    <s v="SERGIO ALEJANDRO MORA SERNA"/>
    <n v="1030579609"/>
    <s v="ENTREGADA"/>
    <s v="JULIAN MONTAÑO"/>
    <x v="0"/>
  </r>
  <r>
    <n v="64804"/>
    <s v="2025-07-21 13:47:54"/>
    <x v="40"/>
    <x v="9"/>
    <x v="0"/>
    <s v="2025-07-23 00:00:00"/>
    <m/>
    <x v="0"/>
    <s v="800W"/>
    <s v="LIZBETH NAYIBE RAMIREZ MENESES"/>
    <n v="1019035825"/>
    <s v="AUTORIZADA"/>
    <s v="JULIAN MONTAÑO"/>
    <x v="0"/>
  </r>
  <r>
    <n v="64806"/>
    <s v="2025-07-21 13:54:14"/>
    <x v="40"/>
    <x v="9"/>
    <x v="0"/>
    <s v="2025-07-21 00:00:00"/>
    <s v="2025-07-22 15:31:04"/>
    <x v="8"/>
    <s v="800W"/>
    <s v="MÓNICA MARÍA LONDOÑO DÁVILA"/>
    <n v="1020806988"/>
    <s v="ENTREGADA"/>
    <s v="JUAN CARLOS SALCEDO"/>
    <x v="0"/>
  </r>
  <r>
    <n v="64807"/>
    <s v="2025-07-21 14:04:54"/>
    <x v="40"/>
    <x v="9"/>
    <x v="0"/>
    <s v="2025-07-22 00:00:00"/>
    <s v="2025-07-22 15:21:56"/>
    <x v="1"/>
    <s v="350W LITE"/>
    <s v="PARTNERS  360 SAS"/>
    <n v="901826291"/>
    <s v="ENTREGADA"/>
    <s v="CARLOS SERRATE"/>
    <x v="0"/>
  </r>
  <r>
    <n v="64809"/>
    <s v="2025-07-21 14:34:41"/>
    <x v="40"/>
    <x v="9"/>
    <x v="0"/>
    <s v="2025-07-23 00:00:00"/>
    <m/>
    <x v="0"/>
    <s v="500W"/>
    <s v="FELIPE COMI"/>
    <n v="1020773030"/>
    <s v="AUTORIZADA"/>
    <s v="SANTIAGO SILVA"/>
    <x v="0"/>
  </r>
  <r>
    <n v="64813"/>
    <s v="2025-07-21 14:51:17"/>
    <x v="40"/>
    <x v="9"/>
    <x v="0"/>
    <s v="2025-07-23 00:00:00"/>
    <m/>
    <x v="3"/>
    <s v="350W LITE"/>
    <s v="SEBASTIAN ALONSO  LUNA"/>
    <n v="1032505162"/>
    <s v="FINALIZADA"/>
    <s v="SANTIAGO SILVA"/>
    <x v="0"/>
  </r>
  <r>
    <n v="64815"/>
    <s v="2025-07-21 15:12:54"/>
    <x v="40"/>
    <x v="9"/>
    <x v="0"/>
    <s v="2025-07-22 00:00:00"/>
    <m/>
    <x v="13"/>
    <s v="800W"/>
    <s v="CAMILO MARTINEZ"/>
    <n v="11259336"/>
    <s v="FINALIZADA"/>
    <s v="JUAN CARLOS SALCEDO"/>
    <x v="0"/>
  </r>
  <r>
    <n v="64824"/>
    <s v="2025-07-21 16:09:25"/>
    <x v="40"/>
    <x v="9"/>
    <x v="0"/>
    <s v="2025-07-23 00:00:00"/>
    <s v="2025-07-22 16:49:56"/>
    <x v="3"/>
    <s v="350W"/>
    <s v="HERNESTO CASTILLA BAUTISTA"/>
    <n v="1020756245"/>
    <s v="ENTREGADA"/>
    <s v="SANTIAGO SILVA"/>
    <x v="0"/>
  </r>
  <r>
    <n v="64827"/>
    <s v="2025-07-21 16:26:18"/>
    <x v="40"/>
    <x v="9"/>
    <x v="0"/>
    <s v="2025-07-24 00:00:00"/>
    <m/>
    <x v="0"/>
    <s v="MOPED"/>
    <s v="RICARDO  RAMIREZ GALINDO"/>
    <n v="79329770"/>
    <s v="EN PROCESO"/>
    <s v="JULIAN MONTAÑO"/>
    <x v="0"/>
  </r>
  <r>
    <n v="64828"/>
    <s v="2025-07-21 16:39:18"/>
    <x v="40"/>
    <x v="9"/>
    <x v="0"/>
    <s v="2025-07-21 00:00:00"/>
    <s v="2025-07-21 16:43:41"/>
    <x v="13"/>
    <s v="500W"/>
    <s v="DANIEL FORERO CASTAÑEDA"/>
    <n v="1020725094"/>
    <s v="ENTREGADA"/>
    <s v="BRAYAN RAMIREZ"/>
    <x v="0"/>
  </r>
  <r>
    <n v="64832"/>
    <s v="2025-07-21 17:00:24"/>
    <x v="40"/>
    <x v="9"/>
    <x v="0"/>
    <m/>
    <m/>
    <x v="13"/>
    <s v="350W"/>
    <s v="JHON FREDY ALEXANDER PARDO MARTINEZ"/>
    <n v="1095825499"/>
    <s v="FINALIZADA"/>
    <s v="CARLOS SERRATE"/>
    <x v="0"/>
  </r>
  <r>
    <n v="64841"/>
    <s v="2025-07-22 07:44:37"/>
    <x v="40"/>
    <x v="9"/>
    <x v="0"/>
    <s v="2025-07-24 00:00:00"/>
    <m/>
    <x v="3"/>
    <s v="800W"/>
    <s v="JUAN CAMILO ESPINOSA MURILLO"/>
    <n v="1018494537"/>
    <s v="EN ESPERA"/>
    <m/>
    <x v="0"/>
  </r>
  <r>
    <n v="64842"/>
    <s v="2025-07-22 08:06:39"/>
    <x v="40"/>
    <x v="9"/>
    <x v="0"/>
    <s v="2025-07-22 00:00:00"/>
    <s v="2025-07-22 16:59:02"/>
    <x v="10"/>
    <s v="800W"/>
    <s v="JOSMAN AUGUSTO VÁSQUEZ LEON"/>
    <n v="1026282648"/>
    <s v="ENTREGADA"/>
    <s v="CARLOS SERRATE"/>
    <x v="0"/>
  </r>
  <r>
    <n v="64843"/>
    <s v="2025-07-22 08:07:24"/>
    <x v="40"/>
    <x v="9"/>
    <x v="0"/>
    <s v="2025-07-22 00:00:00"/>
    <s v="2025-07-22 13:39:19"/>
    <x v="13"/>
    <s v="800W"/>
    <s v="ANA MARIA CONTRERAS"/>
    <n v="1019123681"/>
    <s v="ENTREGADA"/>
    <s v="JUAN CARLOS SALCEDO"/>
    <x v="0"/>
  </r>
  <r>
    <n v="64845"/>
    <s v="2025-07-22 08:20:46"/>
    <x v="40"/>
    <x v="9"/>
    <x v="0"/>
    <s v="2025-07-23 00:00:00"/>
    <s v="2025-07-23 08:49:17"/>
    <x v="3"/>
    <s v="800W"/>
    <s v="PABLO SOLANO MESA"/>
    <n v="1020816583"/>
    <s v="ENTREGADA"/>
    <s v="BRAYAN RAMIREZ"/>
    <x v="0"/>
  </r>
  <r>
    <n v="64847"/>
    <s v="2025-07-22 08:27:39"/>
    <x v="40"/>
    <x v="9"/>
    <x v="0"/>
    <s v="2025-07-29 00:00:00"/>
    <m/>
    <x v="0"/>
    <s v="350W"/>
    <s v="SERGIO GUERRERO  SANCHEZ"/>
    <n v="80408086"/>
    <s v="NO AUTORIZADO"/>
    <s v="JUAN CARLOS SALCEDO"/>
    <x v="0"/>
  </r>
  <r>
    <n v="64848"/>
    <s v="2025-07-22 08:33:46"/>
    <x v="40"/>
    <x v="9"/>
    <x v="0"/>
    <s v="2025-07-25 00:00:00"/>
    <m/>
    <x v="1"/>
    <s v="1600W"/>
    <s v="CARLOS  FERNANDEZ FERNANDEZ"/>
    <n v="5825435"/>
    <s v="EN ESPERA"/>
    <m/>
    <x v="0"/>
  </r>
  <r>
    <n v="64853"/>
    <s v="2025-07-22 09:06:36"/>
    <x v="40"/>
    <x v="9"/>
    <x v="0"/>
    <s v="2025-07-22 00:00:00"/>
    <s v="2025-07-22 12:40:37"/>
    <x v="8"/>
    <s v="1600W"/>
    <s v="IVAN DANIEL  SUAREZ COY"/>
    <n v="1019014616"/>
    <s v="ENTREGADA"/>
    <s v="JULIAN MONTAÑO"/>
    <x v="0"/>
  </r>
  <r>
    <n v="64858"/>
    <s v="2025-07-22 09:31:20"/>
    <x v="40"/>
    <x v="9"/>
    <x v="0"/>
    <s v="2025-07-23 00:00:00"/>
    <s v="2025-07-23 12:21:32"/>
    <x v="1"/>
    <s v="1600w"/>
    <s v="ERIK SUAREZ"/>
    <n v="1054282087"/>
    <s v="ENTREGADA"/>
    <s v="BRAYAN RAMIREZ"/>
    <x v="0"/>
  </r>
  <r>
    <n v="64861"/>
    <s v="2025-07-22 09:36:36"/>
    <x v="40"/>
    <x v="9"/>
    <x v="0"/>
    <s v="2025-07-25 00:00:00"/>
    <m/>
    <x v="3"/>
    <s v="500W"/>
    <s v="EDWIN URQUIJO PERILLA"/>
    <n v="1033723083"/>
    <s v="EN ESPERA"/>
    <m/>
    <x v="0"/>
  </r>
  <r>
    <n v="64863"/>
    <s v="2025-07-22 09:46:46"/>
    <x v="40"/>
    <x v="9"/>
    <x v="0"/>
    <s v="2025-07-23 00:00:00"/>
    <m/>
    <x v="1"/>
    <s v="800W"/>
    <s v="OMAR JOSE CARDENAS FERNANDEZ"/>
    <n v="1127340777"/>
    <s v="P. AUTORIZAR"/>
    <s v="JUAN CARLOS SALCEDO"/>
    <x v="0"/>
  </r>
  <r>
    <n v="64864"/>
    <s v="2025-07-22 09:47:31"/>
    <x v="40"/>
    <x v="9"/>
    <x v="0"/>
    <s v="2025-07-23 00:00:00"/>
    <m/>
    <x v="3"/>
    <s v="350W LITE"/>
    <s v="LUIS FERNANDO  GALLEGO CORDOBA"/>
    <n v="70037340"/>
    <s v="EN ESPERA"/>
    <m/>
    <x v="0"/>
  </r>
  <r>
    <n v="64870"/>
    <s v="2025-07-22 10:03:44"/>
    <x v="40"/>
    <x v="9"/>
    <x v="0"/>
    <s v="2025-07-22 00:00:00"/>
    <s v="2025-07-22 16:39:35"/>
    <x v="7"/>
    <s v="500W"/>
    <s v="PABLO ANDRES CHAVEZ ARAOZ"/>
    <n v="1019101089"/>
    <s v="ENTREGADA"/>
    <s v="CARLOS SERRATE"/>
    <x v="0"/>
  </r>
  <r>
    <n v="64879"/>
    <s v="2025-07-22 10:52:12"/>
    <x v="40"/>
    <x v="9"/>
    <x v="0"/>
    <s v="2025-07-24 00:00:00"/>
    <m/>
    <x v="1"/>
    <s v="350W"/>
    <s v="OLGA  RODRIGUEZ"/>
    <n v="52585028"/>
    <s v="EN ESPERA"/>
    <m/>
    <x v="0"/>
  </r>
  <r>
    <n v="64881"/>
    <s v="2025-07-22 10:59:42"/>
    <x v="40"/>
    <x v="9"/>
    <x v="0"/>
    <s v="2025-07-23 00:00:00"/>
    <m/>
    <x v="3"/>
    <s v="350W LITE"/>
    <s v="LEONARDO MARTINEZ RAMIREZ"/>
    <n v="75102540"/>
    <s v="EN ESPERA"/>
    <m/>
    <x v="0"/>
  </r>
  <r>
    <n v="64885"/>
    <s v="2025-07-22 11:31:12"/>
    <x v="40"/>
    <x v="9"/>
    <x v="0"/>
    <s v="2025-07-22 00:00:00"/>
    <s v="2025-07-23 10:36:13"/>
    <x v="0"/>
    <s v="500W"/>
    <s v="KATERIN TRUJILLO"/>
    <n v="1010229176"/>
    <s v="ENTREGADA"/>
    <s v="JUAN CARLOS SALCEDO"/>
    <x v="0"/>
  </r>
  <r>
    <n v="64894"/>
    <s v="2025-07-22 12:20:13"/>
    <x v="40"/>
    <x v="9"/>
    <x v="0"/>
    <s v="2025-07-22 00:00:00"/>
    <s v="2025-07-23 12:18:41"/>
    <x v="5"/>
    <s v="1600w"/>
    <s v="FABIAN ANDRES ZULUAGA RIOS"/>
    <n v="1110545252"/>
    <s v="ENTREGADA"/>
    <s v="JULIAN MONTAÑO"/>
    <x v="0"/>
  </r>
  <r>
    <n v="64899"/>
    <s v="2025-07-22 12:49:12"/>
    <x v="40"/>
    <x v="9"/>
    <x v="0"/>
    <s v="2025-07-24 00:00:00"/>
    <m/>
    <x v="3"/>
    <s v="350W"/>
    <s v="EDUARDO ENESAEL CHARRYS  RODRIGUEZ"/>
    <n v="1121304778"/>
    <s v="EN ESPERA"/>
    <m/>
    <x v="0"/>
  </r>
  <r>
    <n v="64901"/>
    <s v="2025-07-22 13:03:59"/>
    <x v="40"/>
    <x v="9"/>
    <x v="0"/>
    <s v="2025-07-23 00:00:00"/>
    <m/>
    <x v="8"/>
    <s v="500W"/>
    <s v="MARIA XIMENA APONTE"/>
    <n v="53084587"/>
    <s v="FINALIZADA"/>
    <s v="SANTIAGO SILVA"/>
    <x v="0"/>
  </r>
  <r>
    <n v="64902"/>
    <s v="2025-07-22 13:16:25"/>
    <x v="40"/>
    <x v="9"/>
    <x v="0"/>
    <s v="2025-07-22 00:00:00"/>
    <s v="2025-07-23 13:47:27"/>
    <x v="10"/>
    <s v="1600W"/>
    <s v="ANDRÉS FELIPE DELGADILLO CALDERÓN"/>
    <n v="1025531246"/>
    <s v="ENTREGADA"/>
    <s v="JUAN CARLOS SALCEDO"/>
    <x v="0"/>
  </r>
  <r>
    <n v="64904"/>
    <s v="2025-07-22 13:28:11"/>
    <x v="40"/>
    <x v="9"/>
    <x v="0"/>
    <s v="2025-07-23 00:00:00"/>
    <m/>
    <x v="1"/>
    <s v="800W"/>
    <s v="LUIS MIGUEL GONZALEZ ESPINOSA"/>
    <n v="79600406"/>
    <s v="AUTORIZADA"/>
    <s v="CARLOS SERRATE"/>
    <x v="0"/>
  </r>
  <r>
    <n v="64905"/>
    <s v="2025-07-22 13:29:38"/>
    <x v="40"/>
    <x v="9"/>
    <x v="0"/>
    <s v="2025-07-22 00:00:00"/>
    <m/>
    <x v="3"/>
    <s v="350W"/>
    <s v="JUAN DAVID PEREZ"/>
    <n v="1053812628"/>
    <s v="EN PROCESO"/>
    <s v="CRISTIAN DAVID GUERRERO"/>
    <x v="0"/>
  </r>
  <r>
    <n v="64908"/>
    <s v="2025-07-22 13:46:01"/>
    <x v="40"/>
    <x v="9"/>
    <x v="0"/>
    <s v="2025-07-23 00:00:00"/>
    <m/>
    <x v="0"/>
    <s v="800W"/>
    <s v="CARLOS FELIPE  DELGADO OÑATE"/>
    <n v="80108821"/>
    <s v="P. AUTORIZAR"/>
    <s v="JUAN CARLOS SALCEDO"/>
    <x v="0"/>
  </r>
  <r>
    <n v="64909"/>
    <s v="2025-07-22 13:48:42"/>
    <x v="40"/>
    <x v="9"/>
    <x v="0"/>
    <s v="2025-07-22 00:00:00"/>
    <m/>
    <x v="13"/>
    <s v="800W"/>
    <s v="ANDRES ALBERTO MELEAN RODRIGUEZ"/>
    <n v="491194"/>
    <s v="AUTORIZADA"/>
    <s v="BRAYAN RAMIREZ"/>
    <x v="0"/>
  </r>
  <r>
    <n v="64910"/>
    <s v="2025-07-22 13:56:39"/>
    <x v="40"/>
    <x v="9"/>
    <x v="0"/>
    <s v="2025-07-23 00:00:00"/>
    <m/>
    <x v="1"/>
    <s v="500W"/>
    <s v="MARIA MARCELA ROSO"/>
    <n v="52537855"/>
    <s v="EN ESPERA"/>
    <m/>
    <x v="0"/>
  </r>
  <r>
    <n v="64916"/>
    <s v="2025-07-22 14:53:02"/>
    <x v="40"/>
    <x v="9"/>
    <x v="0"/>
    <s v="2025-07-23 00:00:00"/>
    <m/>
    <x v="1"/>
    <s v="350W"/>
    <s v="ROSA ELENA ANGULO GANEM"/>
    <n v="1067949423"/>
    <s v="EN ESPERA"/>
    <m/>
    <x v="0"/>
  </r>
  <r>
    <n v="64922"/>
    <s v="2025-07-22 15:54:59"/>
    <x v="40"/>
    <x v="9"/>
    <x v="0"/>
    <s v="2025-07-23 00:00:00"/>
    <m/>
    <x v="8"/>
    <s v="MOPED"/>
    <s v="ACEPTO PRODUCCION Y LOGISTICA SAS ACEPTO PRODUCCION Y LOGISTICA SAS"/>
    <n v="901272838"/>
    <s v="EN ESPERA"/>
    <m/>
    <x v="0"/>
  </r>
  <r>
    <n v="64924"/>
    <s v="2025-07-22 16:13:31"/>
    <x v="40"/>
    <x v="9"/>
    <x v="0"/>
    <s v="2025-07-23 00:00:00"/>
    <m/>
    <x v="5"/>
    <n v="800"/>
    <s v="LAURA MARIA  SIERRA BARON"/>
    <n v="67043178"/>
    <s v="EN PROCESO"/>
    <s v="CARLOS SERRATE"/>
    <x v="0"/>
  </r>
  <r>
    <n v="64926"/>
    <s v="2025-07-22 16:24:20"/>
    <x v="40"/>
    <x v="9"/>
    <x v="0"/>
    <m/>
    <m/>
    <x v="0"/>
    <s v="500W"/>
    <s v="MIGUEL CARVAJAL"/>
    <n v="1144196352"/>
    <s v="AUTORIZADA"/>
    <s v="JUAN CARLOS SALCEDO"/>
    <x v="0"/>
  </r>
  <r>
    <n v="64927"/>
    <s v="2025-07-22 16:31:51"/>
    <x v="40"/>
    <x v="9"/>
    <x v="0"/>
    <s v="2025-07-23 00:00:00"/>
    <m/>
    <x v="0"/>
    <s v="500W"/>
    <s v="ANDRES  JIMENEZ"/>
    <n v="13072984"/>
    <s v="FINALIZADA"/>
    <s v="SANTIAGO SILVA"/>
    <x v="0"/>
  </r>
  <r>
    <n v="49047"/>
    <s v="2025-01-10 08:33:27"/>
    <x v="7"/>
    <x v="0"/>
    <x v="0"/>
    <s v="2025-01-11 00:00:00"/>
    <m/>
    <x v="2"/>
    <s v="1600W"/>
    <s v="ANDRES  TUNARROSA NIAMPIRA"/>
    <n v="80168595"/>
    <s v="FINALIZADA"/>
    <s v="YONNATAN HERRERA"/>
    <x v="1"/>
  </r>
  <r>
    <n v="49047"/>
    <s v="2025-01-10 08:33:27"/>
    <x v="7"/>
    <x v="0"/>
    <x v="0"/>
    <s v="2025-01-11 00:00:00"/>
    <m/>
    <x v="2"/>
    <s v="1600W"/>
    <s v="ANDRES  TUNARROSA NIAMPIRA"/>
    <n v="80168595"/>
    <s v="FINALIZADA"/>
    <s v="YONNATAN HERRERA"/>
    <x v="1"/>
  </r>
  <r>
    <n v="49037"/>
    <s v="2025-01-10 08:09:20"/>
    <x v="7"/>
    <x v="0"/>
    <x v="0"/>
    <s v="2025-01-13 00:00:00"/>
    <m/>
    <x v="3"/>
    <s v="800W"/>
    <s v="DIEGO ANDRES  CARVAJAL"/>
    <n v="79865069"/>
    <s v="FINALIZADA"/>
    <m/>
    <x v="1"/>
  </r>
  <r>
    <n v="49037"/>
    <s v="2025-01-10 08:09:20"/>
    <x v="7"/>
    <x v="0"/>
    <x v="0"/>
    <s v="2025-01-13 00:00:00"/>
    <m/>
    <x v="3"/>
    <s v="800W"/>
    <s v="DIEGO ANDRES  CARVAJAL"/>
    <n v="79865069"/>
    <s v="FINALIZADA"/>
    <m/>
    <x v="1"/>
  </r>
  <r>
    <n v="49037"/>
    <s v="2025-01-10 08:09:20"/>
    <x v="7"/>
    <x v="0"/>
    <x v="0"/>
    <s v="2025-01-13 00:00:00"/>
    <m/>
    <x v="3"/>
    <s v="800W"/>
    <s v="DIEGO ANDRES  CARVAJAL"/>
    <n v="79865069"/>
    <s v="FINALIZADA"/>
    <m/>
    <x v="1"/>
  </r>
  <r>
    <n v="49019"/>
    <s v="2025-01-09 16:08:41"/>
    <x v="7"/>
    <x v="0"/>
    <x v="0"/>
    <s v="2025-01-09 00:00:00"/>
    <m/>
    <x v="2"/>
    <s v="1600W"/>
    <s v="LEONARDO CAMARGO SABOGAL"/>
    <n v="80913046"/>
    <s v="FINALIZADA"/>
    <s v="YONNATAN HERRERA"/>
    <x v="1"/>
  </r>
  <r>
    <n v="49005"/>
    <s v="2025-01-09 14:00:14"/>
    <x v="7"/>
    <x v="0"/>
    <x v="0"/>
    <s v="2025-01-09 00:00:00"/>
    <s v="2025-01-09 16:13:54"/>
    <x v="2"/>
    <s v="500W"/>
    <s v="OPTIMA ING  SAS"/>
    <n v="901287226"/>
    <s v="ENTREGADA"/>
    <s v="YONNATAN HERRERA"/>
    <x v="1"/>
  </r>
  <r>
    <n v="49005"/>
    <s v="2025-01-09 14:00:14"/>
    <x v="7"/>
    <x v="0"/>
    <x v="0"/>
    <s v="2025-01-09 00:00:00"/>
    <s v="2025-01-09 16:13:54"/>
    <x v="2"/>
    <s v="500W"/>
    <s v="OPTIMA ING  SAS"/>
    <n v="901287226"/>
    <s v="ENTREGADA"/>
    <s v="YONNATAN HERRERA"/>
    <x v="1"/>
  </r>
  <r>
    <n v="48981"/>
    <s v="2025-01-09 12:03:00"/>
    <x v="7"/>
    <x v="0"/>
    <x v="0"/>
    <s v="2025-01-09 00:00:00"/>
    <s v="2025-01-09 16:27:16"/>
    <x v="2"/>
    <s v="1600W"/>
    <s v="JUAN CAMILO AMORTEGUI SALAZAR"/>
    <n v="1032492147"/>
    <s v="ENTREGADA"/>
    <s v="YONNATAN HERRERA"/>
    <x v="1"/>
  </r>
  <r>
    <n v="48961"/>
    <s v="2025-01-09 10:12:10"/>
    <x v="7"/>
    <x v="0"/>
    <x v="0"/>
    <s v="2025-01-09 00:00:00"/>
    <s v="2025-01-11 09:46:37"/>
    <x v="2"/>
    <s v="1600W"/>
    <s v="DIANA MARCELA PINEDA VENEGAS"/>
    <n v="52019881"/>
    <s v="ENTREGADA"/>
    <s v="YONNATAN HERRERA"/>
    <x v="1"/>
  </r>
  <r>
    <n v="48961"/>
    <s v="2025-01-09 10:12:10"/>
    <x v="7"/>
    <x v="0"/>
    <x v="0"/>
    <s v="2025-01-09 00:00:00"/>
    <s v="2025-01-11 09:46:37"/>
    <x v="2"/>
    <s v="1600W"/>
    <s v="DIANA MARCELA PINEDA VENEGAS"/>
    <n v="52019881"/>
    <s v="ENTREGADA"/>
    <s v="YONNATAN HERRERA"/>
    <x v="1"/>
  </r>
  <r>
    <n v="48955"/>
    <s v="2025-01-09 09:51:42"/>
    <x v="7"/>
    <x v="0"/>
    <x v="0"/>
    <s v="2025-01-09 00:00:00"/>
    <s v="2025-01-09 16:29:08"/>
    <x v="2"/>
    <s v="800W"/>
    <s v="ROBERTO CARLOS NORIEGA CONRADO"/>
    <n v="1042998951"/>
    <s v="ENTREGADA"/>
    <s v="YONNATAN HERRERA"/>
    <x v="1"/>
  </r>
  <r>
    <n v="48955"/>
    <s v="2025-01-09 09:51:42"/>
    <x v="7"/>
    <x v="0"/>
    <x v="0"/>
    <s v="2025-01-09 00:00:00"/>
    <s v="2025-01-09 16:29:08"/>
    <x v="2"/>
    <s v="800W"/>
    <s v="ROBERTO CARLOS NORIEGA CONRADO"/>
    <n v="1042998951"/>
    <s v="ENTREGADA"/>
    <s v="YONNATAN HERRERA"/>
    <x v="1"/>
  </r>
  <r>
    <n v="48955"/>
    <s v="2025-01-09 09:51:42"/>
    <x v="7"/>
    <x v="0"/>
    <x v="0"/>
    <s v="2025-01-09 00:00:00"/>
    <s v="2025-01-09 16:29:08"/>
    <x v="2"/>
    <s v="800W"/>
    <s v="ROBERTO CARLOS NORIEGA CONRADO"/>
    <n v="1042998951"/>
    <s v="ENTREGADA"/>
    <s v="YONNATAN HERRERA"/>
    <x v="1"/>
  </r>
  <r>
    <n v="48947"/>
    <s v="2025-01-09 09:07:31"/>
    <x v="7"/>
    <x v="0"/>
    <x v="0"/>
    <s v="2025-01-11 00:00:00"/>
    <m/>
    <x v="3"/>
    <s v="MOPED"/>
    <s v="MAX ALBERTO TORO BUSTILLO"/>
    <n v="19422864"/>
    <s v="FINALIZADA"/>
    <s v="YONNATAN HERRERA"/>
    <x v="1"/>
  </r>
  <r>
    <n v="48930"/>
    <s v="2025-01-09 08:08:35"/>
    <x v="7"/>
    <x v="0"/>
    <x v="0"/>
    <s v="2025-01-09 00:00:00"/>
    <s v="2025-01-09 08:31:36"/>
    <x v="2"/>
    <s v="1600W"/>
    <s v="CHRISTIAN DARIO RODRIGUEZ MORENO"/>
    <n v="1015409159"/>
    <s v="ENTREGADA"/>
    <s v="YONNATAN HERRERA"/>
    <x v="1"/>
  </r>
  <r>
    <n v="48930"/>
    <s v="2025-01-09 08:08:35"/>
    <x v="7"/>
    <x v="0"/>
    <x v="0"/>
    <s v="2025-01-09 00:00:00"/>
    <s v="2025-01-09 08:31:36"/>
    <x v="2"/>
    <s v="1600W"/>
    <s v="CHRISTIAN DARIO RODRIGUEZ MORENO"/>
    <n v="1015409159"/>
    <s v="ENTREGADA"/>
    <s v="YONNATAN HERRERA"/>
    <x v="1"/>
  </r>
  <r>
    <n v="48930"/>
    <s v="2025-01-09 08:08:35"/>
    <x v="7"/>
    <x v="0"/>
    <x v="0"/>
    <s v="2025-01-09 00:00:00"/>
    <s v="2025-01-09 08:31:36"/>
    <x v="2"/>
    <s v="1600W"/>
    <s v="CHRISTIAN DARIO RODRIGUEZ MORENO"/>
    <n v="1015409159"/>
    <s v="ENTREGADA"/>
    <s v="YONNATAN HERRERA"/>
    <x v="1"/>
  </r>
  <r>
    <n v="48902"/>
    <s v="2025-01-08 15:27:58"/>
    <x v="7"/>
    <x v="0"/>
    <x v="0"/>
    <s v="2025-01-08 00:00:00"/>
    <s v="2025-01-10 13:21:07"/>
    <x v="2"/>
    <s v="800W"/>
    <s v="MILTON  VARGAS HERNANDEZ"/>
    <n v="79862176"/>
    <s v="ENTREGADA"/>
    <s v="YONNATAN HERRERA"/>
    <x v="1"/>
  </r>
  <r>
    <n v="48902"/>
    <s v="2025-01-08 15:27:58"/>
    <x v="40"/>
    <x v="0"/>
    <x v="0"/>
    <s v="2025-01-08 00:00:00"/>
    <s v="2025-01-10 13:21:07"/>
    <x v="2"/>
    <s v="800W"/>
    <s v="MILTON  VARGAS HERNANDEZ"/>
    <n v="79862176"/>
    <s v="ENTREGADA"/>
    <s v="YONNATAN HERRERA"/>
    <x v="1"/>
  </r>
  <r>
    <n v="64777"/>
    <s v="2025-07-21 11:38:39"/>
    <x v="40"/>
    <x v="9"/>
    <x v="0"/>
    <s v="2025-07-25 00:00:00"/>
    <m/>
    <x v="3"/>
    <s v="350LITE"/>
    <s v="ALEJANDRA GUTIERREZ"/>
    <n v="1036963508"/>
    <s v="AUTORIZADA"/>
    <s v="CRISTIAN HENAO"/>
    <x v="3"/>
  </r>
  <r>
    <n v="64779"/>
    <s v="2025-07-21 11:48:32"/>
    <x v="40"/>
    <x v="9"/>
    <x v="0"/>
    <s v="2025-07-26 00:00:00"/>
    <m/>
    <x v="3"/>
    <n v="1600"/>
    <s v="DEISON  PEREZ VELAZQUEZ"/>
    <n v="98548000"/>
    <s v="P. AUTORIZAR"/>
    <s v="CRISTIAN HENAO"/>
    <x v="3"/>
  </r>
  <r>
    <n v="64816"/>
    <s v="2025-07-21 15:14:02"/>
    <x v="40"/>
    <x v="9"/>
    <x v="0"/>
    <s v="2025-07-29 00:00:00"/>
    <m/>
    <x v="0"/>
    <n v="1600"/>
    <s v="PABLO OROZCO MONTES"/>
    <n v="1152207848"/>
    <s v="FINALIZADA"/>
    <s v="CRISTIAN HENAO"/>
    <x v="3"/>
  </r>
  <r>
    <n v="64844"/>
    <s v="2025-07-22 08:13:06"/>
    <x v="40"/>
    <x v="9"/>
    <x v="0"/>
    <s v="2025-07-26 00:00:00"/>
    <m/>
    <x v="0"/>
    <n v="800"/>
    <s v="ALEXANDER ALVAREZ MARIN"/>
    <n v="71399702"/>
    <s v="EN ESPERA"/>
    <s v="CRISTIAN HENAO"/>
    <x v="3"/>
  </r>
  <r>
    <n v="64873"/>
    <s v="2025-07-22 10:25:30"/>
    <x v="40"/>
    <x v="9"/>
    <x v="0"/>
    <s v="2025-07-29 00:00:00"/>
    <m/>
    <x v="0"/>
    <n v="1600"/>
    <s v="JHON CORREA"/>
    <n v="1128401702"/>
    <s v="EN ESPERA"/>
    <s v="CRISTIAN HENAO"/>
    <x v="3"/>
  </r>
  <r>
    <n v="64880"/>
    <s v="2025-07-22 10:56:20"/>
    <x v="40"/>
    <x v="9"/>
    <x v="0"/>
    <s v="2025-07-29 00:00:00"/>
    <m/>
    <x v="3"/>
    <n v="2400"/>
    <s v="CARLOS ALBERTO ACOSTA MARIN"/>
    <n v="1036646841"/>
    <s v="EN ESPERA"/>
    <s v="CRISTIAN HENAO"/>
    <x v="3"/>
  </r>
  <r>
    <n v="64912"/>
    <s v="2025-07-22 14:02:00"/>
    <x v="40"/>
    <x v="9"/>
    <x v="0"/>
    <s v="2025-07-29 00:00:00"/>
    <m/>
    <x v="3"/>
    <n v="2400"/>
    <s v="ANDRES FELIPE JARAMILLO CARDONA"/>
    <n v="1128283037"/>
    <s v="EN ESPERA"/>
    <s v="CRISTIAN HENAO"/>
    <x v="3"/>
  </r>
  <r>
    <n v="65028"/>
    <s v="2025-07-24 08:12:45"/>
    <x v="40"/>
    <x v="9"/>
    <x v="0"/>
    <s v="2025-07-24 00:00:00"/>
    <s v="2025-07-24 14:54:55"/>
    <x v="13"/>
    <s v="1600W"/>
    <s v="EDER LEONARDO  HERNANDEZ MONTENEGRO"/>
    <n v="1015414339"/>
    <s v="ENTREGADA"/>
    <s v="CARLOS SERRATE"/>
    <x v="0"/>
  </r>
  <r>
    <n v="65032"/>
    <s v="2025-07-24 08:53:16"/>
    <x v="40"/>
    <x v="9"/>
    <x v="0"/>
    <s v="2025-07-25 00:00:00"/>
    <s v="2025-07-25 12:20:17"/>
    <x v="0"/>
    <s v="MOPED"/>
    <s v="MAIRA ALEXANDRA SANDOVAL DIAZ"/>
    <n v="1020831832"/>
    <s v="ENTREGADA"/>
    <s v="SANTIAGO SILVA"/>
    <x v="0"/>
  </r>
  <r>
    <n v="65033"/>
    <s v="2025-07-24 08:53:54"/>
    <x v="40"/>
    <x v="9"/>
    <x v="0"/>
    <s v="2025-07-24 00:00:00"/>
    <s v="2025-07-24 16:53:10"/>
    <x v="13"/>
    <s v="800W"/>
    <s v="ANA MARIA CONTRERAS"/>
    <n v="1019123681"/>
    <s v="ENTREGADA"/>
    <s v="CARLOS SERRATE"/>
    <x v="0"/>
  </r>
  <r>
    <n v="65040"/>
    <s v="2025-07-24 09:13:37"/>
    <x v="40"/>
    <x v="9"/>
    <x v="0"/>
    <s v="2025-07-25 00:00:00"/>
    <s v="2025-07-24 15:32:38"/>
    <x v="0"/>
    <s v="1600W"/>
    <s v="ALEJANDRO VILLACÍS"/>
    <n v="1112476367"/>
    <s v="ENTREGADA"/>
    <s v="SANTIAGO SILVA"/>
    <x v="0"/>
  </r>
  <r>
    <n v="65043"/>
    <s v="2025-07-24 09:22:27"/>
    <x v="40"/>
    <x v="9"/>
    <x v="0"/>
    <s v="2025-07-24 00:00:00"/>
    <s v="2025-07-24 12:43:12"/>
    <x v="5"/>
    <n v="1600"/>
    <s v="JENIFFER CATHERINE BENAVIDES PINZON"/>
    <n v="1015459309"/>
    <s v="ENTREGADA"/>
    <s v="CARLOS SERRATE"/>
    <x v="0"/>
  </r>
  <r>
    <n v="65054"/>
    <s v="2025-07-24 10:44:57"/>
    <x v="40"/>
    <x v="9"/>
    <x v="0"/>
    <s v="2025-07-25 00:00:00"/>
    <s v="2025-07-30 08:38:19"/>
    <x v="3"/>
    <s v="500W"/>
    <s v="EDNA ROCIO ROA CUBILLOS"/>
    <n v="1018457930"/>
    <s v="ENTREGADA"/>
    <s v="SANTIAGO SILVA"/>
    <x v="0"/>
  </r>
  <r>
    <n v="65064"/>
    <s v="2025-07-24 11:36:13"/>
    <x v="40"/>
    <x v="9"/>
    <x v="0"/>
    <s v="2025-07-26 00:00:00"/>
    <s v="2025-07-30 16:03:39"/>
    <x v="3"/>
    <s v="350W"/>
    <s v="ANGIE LORENA BARON GOMEZ"/>
    <n v="1018468262"/>
    <s v="ENTREGADA"/>
    <s v="SANTIAGO SILVA"/>
    <x v="0"/>
  </r>
  <r>
    <n v="65077"/>
    <s v="2025-07-24 12:31:23"/>
    <x v="40"/>
    <x v="9"/>
    <x v="0"/>
    <s v="2025-07-24 00:00:00"/>
    <s v="2025-07-24 15:51:31"/>
    <x v="0"/>
    <s v="800W"/>
    <s v="SERGIO  RINCON MORENO"/>
    <n v="1020797112"/>
    <s v="ENTREGADA"/>
    <s v="SANTIAGO SILVA"/>
    <x v="0"/>
  </r>
  <r>
    <n v="65078"/>
    <s v="2025-07-24 12:34:44"/>
    <x v="40"/>
    <x v="9"/>
    <x v="0"/>
    <s v="2025-07-28 00:00:00"/>
    <m/>
    <x v="3"/>
    <n v="2400"/>
    <s v="SP SISTEMASY PROYECTOS SAS SP SISTEMASY PROYECTOS SAS"/>
    <n v="901301652"/>
    <s v="FINALIZADA"/>
    <s v="JULIAN MONTAÑO"/>
    <x v="0"/>
  </r>
  <r>
    <n v="65085"/>
    <s v="2025-07-24 13:03:28"/>
    <x v="40"/>
    <x v="9"/>
    <x v="0"/>
    <s v="2025-07-28 00:00:00"/>
    <s v="2025-07-24 17:08:12"/>
    <x v="0"/>
    <s v="800W"/>
    <s v="CRISTIAN JESUS DIAZ ZAMBRANO"/>
    <n v="80873332"/>
    <s v="ENTREGADA"/>
    <s v="SANTIAGO SILVA"/>
    <x v="0"/>
  </r>
  <r>
    <n v="65086"/>
    <s v="2025-07-24 13:03:41"/>
    <x v="40"/>
    <x v="9"/>
    <x v="0"/>
    <s v="2025-07-25 00:00:00"/>
    <s v="2025-07-30 16:50:17"/>
    <x v="0"/>
    <s v="800W"/>
    <s v="JESUS ALFREDO VANEGAS"/>
    <n v="1022387889"/>
    <s v="ENTREGADA"/>
    <s v="SANTIAGO SILVA"/>
    <x v="0"/>
  </r>
  <r>
    <n v="65087"/>
    <s v="2025-07-24 13:09:42"/>
    <x v="40"/>
    <x v="9"/>
    <x v="0"/>
    <s v="2025-07-25 00:00:00"/>
    <s v="2025-07-25 13:12:29"/>
    <x v="0"/>
    <s v="800W"/>
    <s v="CAMILA  GAMBOA ARISTIZABAL"/>
    <n v="1000587058"/>
    <s v="ENTREGADA"/>
    <s v="SANTIAGO SILVA"/>
    <x v="0"/>
  </r>
  <r>
    <n v="65088"/>
    <s v="2025-07-24 13:17:54"/>
    <x v="40"/>
    <x v="9"/>
    <x v="0"/>
    <s v="2025-07-24 00:00:00"/>
    <s v="2025-07-24 17:05:31"/>
    <x v="8"/>
    <s v="1600W"/>
    <s v="JAIME   ARIAS CHIMBI"/>
    <n v="1015460136"/>
    <s v="ENTREGADA"/>
    <s v="CARLOS SERRATE"/>
    <x v="0"/>
  </r>
  <r>
    <n v="65090"/>
    <s v="2025-07-24 13:23:34"/>
    <x v="40"/>
    <x v="9"/>
    <x v="0"/>
    <s v="2025-07-24 00:00:00"/>
    <s v="2025-07-26 11:29:37"/>
    <x v="10"/>
    <s v="800W"/>
    <s v="SANDRA MILENA NIETO SOLANO"/>
    <n v="1052378574"/>
    <s v="ENTREGADA"/>
    <s v="JULIAN MONTAÑO"/>
    <x v="0"/>
  </r>
  <r>
    <n v="65093"/>
    <s v="2025-07-24 13:47:27"/>
    <x v="40"/>
    <x v="9"/>
    <x v="0"/>
    <s v="2025-07-24 00:00:00"/>
    <s v="2025-07-24 16:25:41"/>
    <x v="10"/>
    <s v="500W"/>
    <s v="SALOMON  RUBIO GARCIA"/>
    <n v="1071170218"/>
    <s v="ENTREGADA"/>
    <s v="JULIAN MONTAÑO"/>
    <x v="0"/>
  </r>
  <r>
    <n v="65105"/>
    <s v="2025-07-24 16:49:18"/>
    <x v="40"/>
    <x v="9"/>
    <x v="0"/>
    <m/>
    <m/>
    <x v="3"/>
    <s v="1600W"/>
    <s v="JENS DAVID CASIERRA GUERRERO"/>
    <n v="1087798710"/>
    <s v="AUTORIZADA"/>
    <s v="JULIAN MONTAÑO"/>
    <x v="0"/>
  </r>
  <r>
    <n v="65106"/>
    <s v="2025-07-24 17:09:04"/>
    <x v="40"/>
    <x v="9"/>
    <x v="0"/>
    <s v="2025-07-25 00:00:00"/>
    <s v="2025-07-29 16:50:22"/>
    <x v="1"/>
    <s v="350W"/>
    <s v="JUAN GUILLERMO BERNAL"/>
    <n v="1010065704"/>
    <s v="ENTREGADA"/>
    <s v="JULIAN MONTAÑO"/>
    <x v="0"/>
  </r>
  <r>
    <n v="65113"/>
    <s v="2025-07-25 08:09:22"/>
    <x v="40"/>
    <x v="9"/>
    <x v="0"/>
    <s v="2025-07-28 00:00:00"/>
    <m/>
    <x v="3"/>
    <s v="800W"/>
    <s v="YHEIREN  JAISWLY RESTREPO VELASQUEZ"/>
    <n v="1071166981"/>
    <s v="FINALIZADA"/>
    <s v="BRAYAN RAMIREZ"/>
    <x v="0"/>
  </r>
  <r>
    <n v="65117"/>
    <s v="2025-07-25 08:22:08"/>
    <x v="40"/>
    <x v="9"/>
    <x v="0"/>
    <s v="2025-07-28 00:00:00"/>
    <m/>
    <x v="0"/>
    <s v="350W"/>
    <s v="CORREDORES DESEGUROS CENTROSEGUROS SA CORREDORES DESEGUROS CENTROSEGUROS SA"/>
    <n v="860061199"/>
    <s v="AUTORIZA.R.B"/>
    <s v="SANTIAGO SILVA"/>
    <x v="0"/>
  </r>
  <r>
    <n v="65121"/>
    <s v="2025-07-25 08:31:02"/>
    <x v="40"/>
    <x v="9"/>
    <x v="0"/>
    <s v="2025-07-25 00:00:00"/>
    <s v="2025-07-29 11:16:04"/>
    <x v="1"/>
    <s v="350W"/>
    <s v="HUGO SALAZAR CASTILLO"/>
    <n v="79556384"/>
    <s v="ENTREGADA"/>
    <s v="SANTIAGO SILVA"/>
    <x v="0"/>
  </r>
  <r>
    <n v="65132"/>
    <s v="2025-07-25 09:21:03"/>
    <x v="40"/>
    <x v="9"/>
    <x v="0"/>
    <s v="2025-07-25 00:00:00"/>
    <m/>
    <x v="0"/>
    <s v="1600W"/>
    <s v="GEOVALOREM SAS  GEOVALOREM SAS"/>
    <n v="901387437"/>
    <s v="AUTORIZADA"/>
    <s v="JULIAN MONTAÑO"/>
    <x v="0"/>
  </r>
  <r>
    <n v="65135"/>
    <s v="2025-07-25 09:40:17"/>
    <x v="40"/>
    <x v="9"/>
    <x v="0"/>
    <s v="2025-07-25 00:00:00"/>
    <s v="2025-07-28 16:41:34"/>
    <x v="8"/>
    <s v="800W"/>
    <s v="YIMMY JAVIER GONZÁLEZ ROJAS"/>
    <n v="80156626"/>
    <s v="ENTREGADA"/>
    <s v="CARLOS SERRATE"/>
    <x v="0"/>
  </r>
  <r>
    <n v="65138"/>
    <s v="2025-07-25 10:07:23"/>
    <x v="40"/>
    <x v="9"/>
    <x v="0"/>
    <s v="2025-07-28 00:00:00"/>
    <m/>
    <x v="0"/>
    <s v="SCOOTER MINCA"/>
    <s v="MAURICIO TRUJILLO"/>
    <n v="1053852238"/>
    <s v="AUTORIZADA"/>
    <s v="JULIAN MONTAÑO"/>
    <x v="0"/>
  </r>
  <r>
    <n v="65140"/>
    <s v="2025-07-25 10:18:37"/>
    <x v="40"/>
    <x v="9"/>
    <x v="0"/>
    <s v="2025-07-25 00:00:00"/>
    <s v="2025-07-25 11:19:42"/>
    <x v="1"/>
    <s v="800W"/>
    <s v="CARLOS EDUARDO  RODRIGUEZ MORENO"/>
    <n v="79344720"/>
    <s v="ENTREGADA"/>
    <s v="BRAYAN RAMIREZ"/>
    <x v="0"/>
  </r>
  <r>
    <n v="65144"/>
    <s v="2025-07-25 10:41:43"/>
    <x v="40"/>
    <x v="9"/>
    <x v="0"/>
    <s v="2025-07-25 00:00:00"/>
    <s v="2025-07-25 17:07:15"/>
    <x v="3"/>
    <s v="350W"/>
    <s v="LINA  OSPINA RUIZ"/>
    <n v="1018493600"/>
    <s v="ENTREGADA"/>
    <s v="BRAYAN RAMIREZ"/>
    <x v="0"/>
  </r>
  <r>
    <n v="65146"/>
    <s v="2025-07-25 10:52:53"/>
    <x v="40"/>
    <x v="9"/>
    <x v="0"/>
    <s v="2025-07-28 00:00:00"/>
    <s v="2025-07-28 08:55:17"/>
    <x v="0"/>
    <s v="500W"/>
    <s v="OSORIO Y ASOCIADOS SAS"/>
    <n v="900334035"/>
    <s v="ENTREGADA"/>
    <s v="SANTIAGO SILVA"/>
    <x v="0"/>
  </r>
  <r>
    <n v="65162"/>
    <s v="2025-07-25 12:07:20"/>
    <x v="40"/>
    <x v="9"/>
    <x v="0"/>
    <s v="2025-07-26 00:00:00"/>
    <s v="2025-07-28 09:36:51"/>
    <x v="1"/>
    <s v="500W"/>
    <s v="JOHANA GOMEZ"/>
    <n v="1030557127"/>
    <s v="ENTREGADA"/>
    <s v="SANTIAGO SILVA"/>
    <x v="0"/>
  </r>
  <r>
    <n v="65166"/>
    <s v="2025-07-25 12:30:04"/>
    <x v="40"/>
    <x v="9"/>
    <x v="0"/>
    <s v="2025-07-26 00:00:00"/>
    <m/>
    <x v="0"/>
    <s v="500W"/>
    <s v="DIEGO SANCHEZ"/>
    <n v="79957872"/>
    <s v="P. AUTORIZAR"/>
    <s v="JUAN CARLOS SALCEDO"/>
    <x v="0"/>
  </r>
  <r>
    <n v="65168"/>
    <s v="2025-07-25 12:40:41"/>
    <x v="40"/>
    <x v="9"/>
    <x v="0"/>
    <s v="2025-07-25 00:00:00"/>
    <s v="2025-07-26 11:48:46"/>
    <x v="13"/>
    <s v="500W"/>
    <s v="JULIAN TARAZONA"/>
    <n v="1010165092"/>
    <s v="ENTREGADA"/>
    <s v="JULIAN MONTAÑO"/>
    <x v="0"/>
  </r>
  <r>
    <n v="65170"/>
    <s v="2025-07-25 12:46:31"/>
    <x v="40"/>
    <x v="9"/>
    <x v="0"/>
    <s v="2025-07-28 00:00:00"/>
    <s v="2025-07-29 16:04:25"/>
    <x v="3"/>
    <s v="350W"/>
    <s v="FABIO  MARIN"/>
    <n v="80010871"/>
    <s v="ENTREGADA"/>
    <s v="SANTIAGO SILVA"/>
    <x v="0"/>
  </r>
  <r>
    <n v="65172"/>
    <s v="2025-07-25 12:53:32"/>
    <x v="40"/>
    <x v="9"/>
    <x v="0"/>
    <s v="2025-07-26 00:00:00"/>
    <s v="2025-07-30 13:48:31"/>
    <x v="0"/>
    <s v="500W"/>
    <s v="ANDERSON  GONZALEZ"/>
    <n v="1032484364"/>
    <s v="ENTREGADA"/>
    <s v="JUAN CARLOS SALCEDO"/>
    <x v="0"/>
  </r>
  <r>
    <n v="65175"/>
    <s v="2025-07-25 12:59:21"/>
    <x v="40"/>
    <x v="9"/>
    <x v="0"/>
    <s v="2025-07-25 00:00:00"/>
    <s v="2025-07-25 14:52:12"/>
    <x v="5"/>
    <s v="800W"/>
    <s v="VICENTE MAURICIO CANIZALEZ CASTRO"/>
    <n v="1016055860"/>
    <s v="ENTREGADA"/>
    <s v="SANTIAGO SILVA"/>
    <x v="0"/>
  </r>
  <r>
    <n v="65192"/>
    <s v="2025-07-25 14:30:20"/>
    <x v="40"/>
    <x v="9"/>
    <x v="0"/>
    <s v="2025-07-25 00:00:00"/>
    <s v="2025-07-29 16:50:48"/>
    <x v="0"/>
    <n v="500"/>
    <s v="JUAN PABLO FERNANDEZ"/>
    <n v="1001315548"/>
    <s v="ENTREGADA"/>
    <s v="SANTIAGO SILVA"/>
    <x v="0"/>
  </r>
  <r>
    <n v="65199"/>
    <s v="2025-07-25 15:43:29"/>
    <x v="40"/>
    <x v="9"/>
    <x v="0"/>
    <s v="2025-07-28 00:00:00"/>
    <m/>
    <x v="3"/>
    <s v="SCOOTER MINCA"/>
    <s v="MIGUEL ENRIQUE GARCIA HELD"/>
    <n v="1020841343"/>
    <s v="AUTORIZADA"/>
    <s v="BRAYAN RAMIREZ"/>
    <x v="0"/>
  </r>
  <r>
    <n v="65204"/>
    <s v="2025-07-25 16:05:28"/>
    <x v="40"/>
    <x v="9"/>
    <x v="0"/>
    <s v="2025-07-26 00:00:00"/>
    <m/>
    <x v="0"/>
    <s v="1600W"/>
    <s v="VIVIANA ESCOBAR"/>
    <n v="32258855"/>
    <s v="AUTORIZA.R.B"/>
    <s v="JUAN CARLOS SALCEDO"/>
    <x v="0"/>
  </r>
  <r>
    <n v="65206"/>
    <s v="2025-07-25 16:19:49"/>
    <x v="40"/>
    <x v="9"/>
    <x v="0"/>
    <s v="2025-07-28 00:00:00"/>
    <s v="2025-07-30 13:26:57"/>
    <x v="0"/>
    <n v="800"/>
    <s v="JAVIER GARCIA SANTANA"/>
    <n v="1010247618"/>
    <s v="ENTREGADA"/>
    <s v="JULIAN MONTAÑO"/>
    <x v="0"/>
  </r>
  <r>
    <n v="65207"/>
    <s v="2025-07-25 16:29:35"/>
    <x v="40"/>
    <x v="9"/>
    <x v="0"/>
    <s v="2025-07-28 00:00:00"/>
    <s v="2025-07-28 16:48:45"/>
    <x v="0"/>
    <s v="500W"/>
    <s v="LINA RAMIRES"/>
    <n v="1136884020"/>
    <s v="ENTREGADA"/>
    <s v="JULIAN MONTAÑO"/>
    <x v="0"/>
  </r>
  <r>
    <n v="65210"/>
    <s v="2025-07-25 16:43:04"/>
    <x v="40"/>
    <x v="9"/>
    <x v="0"/>
    <m/>
    <s v="2025-07-29 13:44:53"/>
    <x v="0"/>
    <s v="350W"/>
    <s v="FARRER  OCCIL"/>
    <n v="11460501"/>
    <s v="ENTREGADA"/>
    <s v="JUAN CARLOS SALCEDO"/>
    <x v="0"/>
  </r>
  <r>
    <n v="65231"/>
    <s v="2025-07-26 09:29:42"/>
    <x v="40"/>
    <x v="9"/>
    <x v="0"/>
    <s v="2025-07-26 00:00:00"/>
    <s v="2025-07-26 12:21:54"/>
    <x v="5"/>
    <n v="1600"/>
    <s v="JHONATHAN DAVID GUTIERREZ RAMIREZ"/>
    <n v="1032398510"/>
    <s v="ENTREGADA"/>
    <s v="JULIAN MONTAÑO"/>
    <x v="0"/>
  </r>
  <r>
    <n v="65233"/>
    <s v="2025-07-26 09:37:40"/>
    <x v="40"/>
    <x v="9"/>
    <x v="0"/>
    <m/>
    <m/>
    <x v="1"/>
    <s v="800W"/>
    <s v="LUZ ANGELA  SIERRA LARA"/>
    <n v="1003519154"/>
    <s v="AUTORIZADA"/>
    <s v="SANTIAGO SILVA"/>
    <x v="0"/>
  </r>
  <r>
    <n v="65238"/>
    <s v="2025-07-26 10:03:52"/>
    <x v="40"/>
    <x v="9"/>
    <x v="0"/>
    <s v="2025-07-29 00:00:00"/>
    <m/>
    <x v="1"/>
    <s v="500W"/>
    <s v="ANDREA  GUILLEN"/>
    <n v="7293327"/>
    <s v="EN PROCESO"/>
    <m/>
    <x v="0"/>
  </r>
  <r>
    <n v="65241"/>
    <s v="2025-07-26 10:33:32"/>
    <x v="40"/>
    <x v="9"/>
    <x v="0"/>
    <s v="2025-07-30 00:00:00"/>
    <m/>
    <x v="3"/>
    <s v="2400W"/>
    <s v="MAURICIO  GARCIA HENAO"/>
    <n v="1098643805"/>
    <s v="FINALIZADA"/>
    <s v="SANTIAGO SILVA"/>
    <x v="0"/>
  </r>
  <r>
    <n v="65242"/>
    <s v="2025-07-26 10:40:55"/>
    <x v="40"/>
    <x v="9"/>
    <x v="0"/>
    <s v="2025-07-26 00:00:00"/>
    <s v="2025-07-29 16:26:21"/>
    <x v="8"/>
    <s v="500W"/>
    <s v="ALEJANDRO TORRES"/>
    <n v="1020802189"/>
    <s v="ENTREGADA"/>
    <s v="CARLOS SERRATE"/>
    <x v="0"/>
  </r>
  <r>
    <n v="65247"/>
    <s v="2025-07-26 11:01:30"/>
    <x v="40"/>
    <x v="9"/>
    <x v="0"/>
    <s v="2025-07-28 00:00:00"/>
    <m/>
    <x v="1"/>
    <s v="SCOOTER MINCA"/>
    <s v="CAMILO PERDOMO"/>
    <n v="1015405897"/>
    <s v="AUTORIZADA"/>
    <s v="JULIAN MONTAÑO"/>
    <x v="0"/>
  </r>
  <r>
    <n v="65248"/>
    <s v="2025-07-26 11:03:16"/>
    <x v="40"/>
    <x v="9"/>
    <x v="0"/>
    <s v="2025-07-29 00:00:00"/>
    <m/>
    <x v="3"/>
    <s v="800W"/>
    <s v="YOHN WILLIAM LOPEZ REYES"/>
    <n v="91109797"/>
    <s v="EN PROCESO"/>
    <s v="JULIAN MONTAÑO"/>
    <x v="0"/>
  </r>
  <r>
    <n v="65260"/>
    <s v="2025-07-26 11:47:11"/>
    <x v="40"/>
    <x v="9"/>
    <x v="0"/>
    <s v="2025-07-28 00:00:00"/>
    <m/>
    <x v="3"/>
    <s v="500W"/>
    <s v="EDWIN URQUIJO PERILLA"/>
    <n v="1033723083"/>
    <s v="AUTORIZA.R.B"/>
    <s v="BRAYAN RAMIREZ"/>
    <x v="0"/>
  </r>
  <r>
    <n v="65266"/>
    <s v="2025-07-26 12:00:23"/>
    <x v="40"/>
    <x v="9"/>
    <x v="0"/>
    <s v="2025-07-28 00:00:00"/>
    <m/>
    <x v="0"/>
    <s v="500W"/>
    <s v="OTTO LEJANDRO BURBANO ORTEGA"/>
    <n v="1013577868"/>
    <s v="AUTORIZADA"/>
    <s v="JULIAN MONTAÑO"/>
    <x v="0"/>
  </r>
  <r>
    <n v="65267"/>
    <s v="2025-07-26 12:04:49"/>
    <x v="40"/>
    <x v="9"/>
    <x v="0"/>
    <s v="2025-07-29 00:00:00"/>
    <m/>
    <x v="3"/>
    <s v="MOPED ELECTRICO"/>
    <s v="CLAUDIA MARCELA ROJAS FRANCO"/>
    <n v="37276077"/>
    <s v="FINALIZADA"/>
    <s v="JUAN CARLOS SALCEDO"/>
    <x v="0"/>
  </r>
  <r>
    <n v="65280"/>
    <s v="2025-07-26 12:45:22"/>
    <x v="40"/>
    <x v="9"/>
    <x v="0"/>
    <s v="2025-07-28 00:00:00"/>
    <m/>
    <x v="0"/>
    <n v="500"/>
    <s v="CRISTIAN DAVID  MOYA RUIZ"/>
    <n v="1022393174"/>
    <s v="AUTORIZADA"/>
    <s v="JUAN CARLOS SALCEDO"/>
    <x v="0"/>
  </r>
  <r>
    <n v="65281"/>
    <s v="2025-07-26 12:46:46"/>
    <x v="40"/>
    <x v="9"/>
    <x v="0"/>
    <s v="2025-07-28 00:00:00"/>
    <s v="2025-07-30 16:35:01"/>
    <x v="1"/>
    <s v="350W"/>
    <s v="JOHN SEBASTIAN  RODRIGUEZ RAMIREZ"/>
    <n v="1016035311"/>
    <s v="ENTREGADA"/>
    <s v="BRAYAN RAMIREZ"/>
    <x v="0"/>
  </r>
  <r>
    <n v="65283"/>
    <s v="2025-07-26 12:56:29"/>
    <x v="40"/>
    <x v="9"/>
    <x v="0"/>
    <s v="2025-07-28 00:00:00"/>
    <m/>
    <x v="0"/>
    <s v="500W"/>
    <s v="NICOLAS  TRUJILLO"/>
    <n v="1020809633"/>
    <s v="AUTORIZADA"/>
    <s v="JULIAN MONTAÑO"/>
    <x v="0"/>
  </r>
  <r>
    <n v="65031"/>
    <s v="2025-07-24 08:44:16"/>
    <x v="40"/>
    <x v="9"/>
    <x v="0"/>
    <s v="2025-07-28 00:00:00"/>
    <m/>
    <x v="1"/>
    <s v="800w"/>
    <s v="ANDRES STIVEN GOMEZ TEGUA"/>
    <n v="1012445860"/>
    <s v="AUTORIZADA"/>
    <s v="CRISTIAN ALFONSO"/>
    <x v="4"/>
  </r>
  <r>
    <n v="65046"/>
    <s v="2025-07-24 09:49:36"/>
    <x v="40"/>
    <x v="9"/>
    <x v="0"/>
    <s v="2025-07-28 00:00:00"/>
    <s v="2025-07-25 09:44:00"/>
    <x v="3"/>
    <s v="350 LITE"/>
    <s v="PETO PRIETO"/>
    <n v="52537038"/>
    <s v="ENTREGADA"/>
    <s v="SEBASTIAN ARIAS"/>
    <x v="4"/>
  </r>
  <r>
    <n v="65052"/>
    <s v="2025-07-24 10:20:33"/>
    <x v="40"/>
    <x v="9"/>
    <x v="0"/>
    <s v="2025-07-25 00:00:00"/>
    <m/>
    <x v="0"/>
    <s v="350W"/>
    <s v="ALEXANDER  MUÑOZ"/>
    <n v="79553265"/>
    <s v="AUTORIZADA"/>
    <s v="CRISTIAN ALFONSO"/>
    <x v="4"/>
  </r>
  <r>
    <n v="65062"/>
    <s v="2025-07-24 11:31:52"/>
    <x v="40"/>
    <x v="9"/>
    <x v="0"/>
    <s v="2025-07-24 00:00:00"/>
    <s v="2025-07-24 16:38:23"/>
    <x v="8"/>
    <s v="1600W"/>
    <s v="LUIS EDUARDO  OCAMPO PINTO"/>
    <n v="1053766006"/>
    <s v="ENTREGADA"/>
    <s v="SEBASTIAN ARIAS"/>
    <x v="4"/>
  </r>
  <r>
    <n v="65065"/>
    <s v="2025-07-24 11:41:25"/>
    <x v="40"/>
    <x v="9"/>
    <x v="0"/>
    <s v="2025-07-24 00:00:00"/>
    <s v="2025-07-25 13:11:17"/>
    <x v="8"/>
    <s v="500W"/>
    <s v="OSCAR RAÚL  CAMARGO SAMACÁ"/>
    <n v="80730111"/>
    <s v="ENTREGADA"/>
    <s v="SEBASTIAN ARIAS"/>
    <x v="4"/>
  </r>
  <r>
    <n v="65069"/>
    <s v="2025-07-24 11:55:39"/>
    <x v="40"/>
    <x v="9"/>
    <x v="0"/>
    <s v="2025-07-28 00:00:00"/>
    <s v="2025-07-29 11:29:11"/>
    <x v="3"/>
    <s v="350W LITE"/>
    <s v="JORGE LUIS OLAYA MENDOZA"/>
    <n v="1023926305"/>
    <s v="ENTREGADA"/>
    <s v="HENRY HERNANDEZ"/>
    <x v="4"/>
  </r>
  <r>
    <n v="65073"/>
    <s v="2025-07-24 12:12:46"/>
    <x v="40"/>
    <x v="9"/>
    <x v="0"/>
    <s v="2025-07-25 00:00:00"/>
    <s v="2025-07-29 12:08:49"/>
    <x v="8"/>
    <s v="2400W"/>
    <s v="DAVID  CASTELLANOS"/>
    <n v="1032398797"/>
    <s v="ENTREGADA"/>
    <s v="HENRY HERNANDEZ"/>
    <x v="4"/>
  </r>
  <r>
    <n v="65076"/>
    <s v="2025-07-24 12:24:30"/>
    <x v="40"/>
    <x v="9"/>
    <x v="0"/>
    <s v="2025-07-28 00:00:00"/>
    <s v="2025-07-30 08:57:01"/>
    <x v="1"/>
    <s v="800W"/>
    <s v="JUAN DAVID  MARTINEZ"/>
    <n v="1014289603"/>
    <s v="ENTREGADA"/>
    <s v="CRISTIAN ALFONSO"/>
    <x v="4"/>
  </r>
  <r>
    <n v="65082"/>
    <s v="2025-07-24 12:49:07"/>
    <x v="40"/>
    <x v="9"/>
    <x v="0"/>
    <s v="2025-07-24 00:00:00"/>
    <s v="2025-07-24 12:56:02"/>
    <x v="5"/>
    <s v="800w"/>
    <s v="SANTIAGO  RINCON MARIN"/>
    <n v="1014252355"/>
    <s v="ENTREGADA"/>
    <s v="SEBASTIAN ARIAS"/>
    <x v="4"/>
  </r>
  <r>
    <n v="65083"/>
    <s v="2025-07-24 12:49:20"/>
    <x v="40"/>
    <x v="9"/>
    <x v="0"/>
    <s v="2025-07-25 00:00:00"/>
    <s v="2025-07-25 16:54:35"/>
    <x v="1"/>
    <s v="350W LITE"/>
    <s v="CARLOS MAURICIO  CATAÑO DE LA OSSA"/>
    <n v="1082954079"/>
    <s v="ENTREGADA"/>
    <s v="SEBASTIAN ARIAS"/>
    <x v="4"/>
  </r>
  <r>
    <n v="65084"/>
    <s v="2025-07-24 13:00:37"/>
    <x v="40"/>
    <x v="9"/>
    <x v="0"/>
    <s v="2025-07-25 00:00:00"/>
    <s v="2025-07-26 12:55:49"/>
    <x v="1"/>
    <s v="800W"/>
    <s v="SERGIO  PARRA AVELLA"/>
    <n v="1032447277"/>
    <s v="ENTREGADA"/>
    <s v="SEBASTIAN ARIAS"/>
    <x v="4"/>
  </r>
  <r>
    <n v="65092"/>
    <s v="2025-07-24 13:45:43"/>
    <x v="40"/>
    <x v="9"/>
    <x v="0"/>
    <s v="2025-07-28 00:00:00"/>
    <s v="2025-07-30 16:49:51"/>
    <x v="0"/>
    <s v="800W"/>
    <s v="MARIANA  HERNANDEZ"/>
    <n v="1018494123"/>
    <s v="ENTREGADA"/>
    <s v="SEBASTIAN ARIAS"/>
    <x v="4"/>
  </r>
  <r>
    <n v="65099"/>
    <s v="2025-07-24 15:01:58"/>
    <x v="40"/>
    <x v="9"/>
    <x v="0"/>
    <s v="2025-07-28 00:00:00"/>
    <m/>
    <x v="0"/>
    <s v="500W"/>
    <s v="DIEGO ANDRADE"/>
    <n v="1006007532"/>
    <s v="AUTORIZADA"/>
    <s v="HENRY HERNANDEZ"/>
    <x v="4"/>
  </r>
  <r>
    <n v="65104"/>
    <s v="2025-07-24 16:28:47"/>
    <x v="40"/>
    <x v="9"/>
    <x v="0"/>
    <s v="2025-07-26 00:00:00"/>
    <s v="2025-07-26 10:54:20"/>
    <x v="3"/>
    <s v="1600W"/>
    <s v="ANDERSON ESTIVEN MELO DOMINGUEZ"/>
    <n v="1023032921"/>
    <s v="ENTREGADA"/>
    <s v="CRISTIAN ALFONSO"/>
    <x v="4"/>
  </r>
  <r>
    <n v="65111"/>
    <s v="2025-07-25 08:04:33"/>
    <x v="40"/>
    <x v="9"/>
    <x v="0"/>
    <s v="2025-07-25 00:00:00"/>
    <s v="2025-07-25 13:44:23"/>
    <x v="5"/>
    <s v="800W"/>
    <s v="JAMES DAVID BARRIOS ROMERO"/>
    <n v="1032405062"/>
    <s v="ENTREGADA"/>
    <s v="SEBASTIAN ARIAS"/>
    <x v="4"/>
  </r>
  <r>
    <n v="65116"/>
    <s v="2025-07-25 08:16:35"/>
    <x v="40"/>
    <x v="9"/>
    <x v="0"/>
    <s v="2025-07-28 00:00:00"/>
    <m/>
    <x v="0"/>
    <s v="800W"/>
    <s v="JORGE LUIS MANRIQUE TORRES"/>
    <n v="1032370315"/>
    <s v="AUTORIZADA"/>
    <s v="CRISTIAN ALFONSO"/>
    <x v="4"/>
  </r>
  <r>
    <n v="65127"/>
    <s v="2025-07-25 09:02:15"/>
    <x v="40"/>
    <x v="9"/>
    <x v="0"/>
    <s v="2025-07-28 00:00:00"/>
    <s v="2025-07-29 10:47:42"/>
    <x v="0"/>
    <s v="2400W"/>
    <s v="DIEGO FERNANDO  PÁEZ VARGAS"/>
    <n v="1026566927"/>
    <s v="ENTREGADA"/>
    <s v="SEBASTIAN ARIAS"/>
    <x v="4"/>
  </r>
  <r>
    <n v="65149"/>
    <s v="2025-07-25 11:16:37"/>
    <x v="40"/>
    <x v="9"/>
    <x v="0"/>
    <s v="2025-07-25 00:00:00"/>
    <s v="2025-07-25 16:59:19"/>
    <x v="5"/>
    <s v="1600 w"/>
    <s v="CARLOS ANDRES VASQUEZ MONTES"/>
    <n v="80049413"/>
    <s v="ENTREGADA"/>
    <s v="SEBASTIAN ARIAS"/>
    <x v="4"/>
  </r>
  <r>
    <n v="65152"/>
    <s v="2025-07-25 11:23:35"/>
    <x v="40"/>
    <x v="9"/>
    <x v="0"/>
    <s v="2025-07-28 00:00:00"/>
    <m/>
    <x v="0"/>
    <s v="1600W"/>
    <s v="FERNANDO MARCELINO  DAZA CHAPARRO"/>
    <n v="1053664446"/>
    <s v="AUTORIZADA"/>
    <s v="HENRY HERNANDEZ"/>
    <x v="4"/>
  </r>
  <r>
    <n v="65167"/>
    <s v="2025-07-25 12:40:34"/>
    <x v="40"/>
    <x v="9"/>
    <x v="0"/>
    <s v="2025-07-25 00:00:00"/>
    <s v="2025-07-26 13:15:51"/>
    <x v="8"/>
    <s v="800W"/>
    <s v="DELIA ROSA  FLORIAN HERNANDEZ"/>
    <n v="1193149123"/>
    <s v="ENTREGADA"/>
    <s v="HENRY HERNANDEZ"/>
    <x v="4"/>
  </r>
  <r>
    <n v="65173"/>
    <s v="2025-07-25 12:54:17"/>
    <x v="40"/>
    <x v="9"/>
    <x v="0"/>
    <s v="2025-07-29 00:00:00"/>
    <m/>
    <x v="3"/>
    <s v="350W"/>
    <s v="DANIELA  LIZETH  GARCIA"/>
    <n v="1015457311"/>
    <s v="AUTORIZA.R.B"/>
    <s v="SEBASTIAN ARIAS"/>
    <x v="4"/>
  </r>
  <r>
    <n v="65177"/>
    <s v="2025-07-25 13:04:28"/>
    <x v="40"/>
    <x v="9"/>
    <x v="0"/>
    <s v="2025-07-26 00:00:00"/>
    <s v="2025-07-26 11:19:28"/>
    <x v="5"/>
    <s v="800W"/>
    <s v="CARLOS ANDRES BENAVIDES CARDENAS."/>
    <n v="1018462148"/>
    <s v="ENTREGADA"/>
    <s v="SEBASTIAN ARIAS"/>
    <x v="4"/>
  </r>
  <r>
    <n v="65182"/>
    <s v="2025-07-25 13:22:25"/>
    <x v="40"/>
    <x v="9"/>
    <x v="0"/>
    <s v="2025-07-29 00:00:00"/>
    <m/>
    <x v="0"/>
    <s v="800W"/>
    <s v="OLIMPO CARDENAS DIAZ"/>
    <n v="80247264"/>
    <s v="C. CALIDAD"/>
    <s v="CRISTIAN ALFONSO"/>
    <x v="4"/>
  </r>
  <r>
    <n v="65201"/>
    <s v="2025-07-25 15:52:18"/>
    <x v="40"/>
    <x v="9"/>
    <x v="0"/>
    <s v="2025-07-26 00:00:00"/>
    <s v="2025-07-28 13:05:08"/>
    <x v="10"/>
    <s v="2400W"/>
    <s v="JONATHAN TOVAR HUERTAS"/>
    <n v="1013602698"/>
    <s v="ENTREGADA"/>
    <s v="HENRY HERNANDEZ"/>
    <x v="4"/>
  </r>
  <r>
    <n v="65202"/>
    <s v="2025-07-25 16:02:42"/>
    <x v="40"/>
    <x v="9"/>
    <x v="0"/>
    <s v="2025-07-29 00:00:00"/>
    <m/>
    <x v="0"/>
    <s v="1600W"/>
    <s v="ANDRES PINEDA BEDOYA"/>
    <n v="79716076"/>
    <s v="AUTORIZADA"/>
    <s v="SEBASTIAN ARIAS"/>
    <x v="4"/>
  </r>
  <r>
    <n v="65209"/>
    <s v="2025-07-25 16:42:36"/>
    <x v="40"/>
    <x v="9"/>
    <x v="0"/>
    <s v="2025-07-29 00:00:00"/>
    <m/>
    <x v="0"/>
    <s v="500W"/>
    <s v="BRAYAN ALEJANDRO GONZALEZ SASTRE"/>
    <n v="1012421897"/>
    <s v="AUTORIZADA"/>
    <s v="HENRY HERNANDEZ"/>
    <x v="4"/>
  </r>
  <r>
    <n v="65226"/>
    <s v="2025-07-26 09:13:59"/>
    <x v="40"/>
    <x v="9"/>
    <x v="0"/>
    <s v="2025-07-28 00:00:00"/>
    <s v="2025-07-29 16:40:15"/>
    <x v="0"/>
    <s v="350W"/>
    <s v="NINA MARGARITA MEJIA PERTUZ"/>
    <n v="1047342028"/>
    <s v="ENTREGADA"/>
    <s v="SEBASTIAN ARIAS"/>
    <x v="4"/>
  </r>
  <r>
    <n v="65228"/>
    <s v="2025-07-26 09:23:23"/>
    <x v="40"/>
    <x v="9"/>
    <x v="0"/>
    <s v="2025-07-26 00:00:00"/>
    <s v="2025-07-28 17:01:37"/>
    <x v="8"/>
    <s v="2400W"/>
    <s v="EDWIN ALEXANDER  OSORIO RAMIREZ"/>
    <n v="1013617112"/>
    <s v="ENTREGADA"/>
    <s v="SEBASTIAN ARIAS"/>
    <x v="4"/>
  </r>
  <r>
    <n v="65252"/>
    <s v="2025-07-26 11:24:52"/>
    <x v="40"/>
    <x v="9"/>
    <x v="0"/>
    <s v="2025-07-28 00:00:00"/>
    <s v="2025-07-30 14:18:48"/>
    <x v="1"/>
    <s v="350W"/>
    <s v="DANIELA ALEJANDRA PULIDO CADENA"/>
    <n v="1007751053"/>
    <s v="ENTREGADA"/>
    <s v="HENRY HERNANDEZ"/>
    <x v="4"/>
  </r>
  <r>
    <n v="65268"/>
    <s v="2025-07-26 12:06:10"/>
    <x v="40"/>
    <x v="9"/>
    <x v="0"/>
    <s v="2025-07-29 00:00:00"/>
    <s v="2025-07-30 17:05:51"/>
    <x v="1"/>
    <s v="1600W"/>
    <s v="MIGUEL ANGEL AVILA GAMBA"/>
    <n v="1031136886"/>
    <s v="ENTREGADA"/>
    <s v="HENRY HERNANDEZ"/>
    <x v="4"/>
  </r>
  <r>
    <n v="65271"/>
    <s v="2025-07-26 12:10:16"/>
    <x v="40"/>
    <x v="9"/>
    <x v="0"/>
    <s v="2025-07-29 00:00:00"/>
    <s v="2025-07-26 12:29:16"/>
    <x v="3"/>
    <s v="350W LITE"/>
    <s v="ANGELICA MARIA  MARTINEZ BARRETO"/>
    <n v="1026590848"/>
    <s v="ENTREGADA"/>
    <s v="CRISTIAN ALFONSO"/>
    <x v="4"/>
  </r>
  <r>
    <n v="65274"/>
    <s v="2025-07-26 12:19:34"/>
    <x v="40"/>
    <x v="9"/>
    <x v="0"/>
    <s v="2025-07-28 00:00:00"/>
    <s v="2025-07-30 15:46:43"/>
    <x v="8"/>
    <s v="800W"/>
    <s v="JAMES  ROSERO"/>
    <n v="1010175784"/>
    <s v="ENTREGADA"/>
    <s v="SEBASTIAN ARIAS"/>
    <x v="4"/>
  </r>
  <r>
    <n v="65278"/>
    <s v="2025-07-26 12:43:14"/>
    <x v="40"/>
    <x v="9"/>
    <x v="0"/>
    <s v="2025-07-29 00:00:00"/>
    <m/>
    <x v="0"/>
    <s v="350W"/>
    <s v="ALBERTO  ZAMBRANO GUERRERO"/>
    <n v="79542516"/>
    <s v="AUTORIZADA"/>
    <s v="CRISTIAN ALFONSO"/>
    <x v="4"/>
  </r>
  <r>
    <n v="65284"/>
    <s v="2025-07-26 12:57:17"/>
    <x v="40"/>
    <x v="9"/>
    <x v="0"/>
    <s v="2025-07-26 00:00:00"/>
    <s v="2025-07-26 13:00:11"/>
    <x v="5"/>
    <s v="800W"/>
    <s v="CAMILO EDUARDO  ABELLA COMBITA"/>
    <n v="80093148"/>
    <s v="ENTREGADA"/>
    <s v="HENRY HERNANDEZ"/>
    <x v="4"/>
  </r>
  <r>
    <n v="65029"/>
    <s v="2025-07-24 08:30:01"/>
    <x v="40"/>
    <x v="9"/>
    <x v="0"/>
    <s v="2025-07-25 00:00:00"/>
    <s v="2025-07-28 08:11:50"/>
    <x v="0"/>
    <s v="500W"/>
    <s v="CÉSAR EDUARDO GÓMEZ DAZA"/>
    <n v="80872560"/>
    <s v="ENTREGADA"/>
    <s v="CESAR GRANADOS"/>
    <x v="2"/>
  </r>
  <r>
    <n v="65030"/>
    <s v="2025-07-24 08:40:11"/>
    <x v="40"/>
    <x v="9"/>
    <x v="0"/>
    <s v="2025-07-24 00:00:00"/>
    <s v="2025-07-25 16:29:20"/>
    <x v="10"/>
    <s v="800W"/>
    <s v="ALEJANDRO  MARCELO"/>
    <n v="1015476455"/>
    <s v="ENTREGADA"/>
    <s v="SEBASTIAN GARCIA"/>
    <x v="2"/>
  </r>
  <r>
    <n v="65034"/>
    <s v="2025-07-24 08:56:35"/>
    <x v="40"/>
    <x v="9"/>
    <x v="0"/>
    <s v="2025-07-24 00:00:00"/>
    <s v="2025-07-24 15:55:46"/>
    <x v="1"/>
    <s v="350W"/>
    <s v="SAMIR  GOMEZ PEREZ"/>
    <n v="1047226222"/>
    <s v="ENTREGADA"/>
    <s v="CESAR GRANADOS"/>
    <x v="2"/>
  </r>
  <r>
    <n v="65036"/>
    <s v="2025-07-24 09:04:44"/>
    <x v="40"/>
    <x v="9"/>
    <x v="0"/>
    <s v="2025-07-25 00:00:00"/>
    <s v="2025-07-28 09:26:56"/>
    <x v="4"/>
    <s v="800W"/>
    <s v="DAMING SAS"/>
    <n v="901550818"/>
    <s v="ENTREGADA"/>
    <s v="YEFERSON OSORIO"/>
    <x v="2"/>
  </r>
  <r>
    <n v="65048"/>
    <s v="2025-07-24 10:04:01"/>
    <x v="40"/>
    <x v="9"/>
    <x v="0"/>
    <s v="2025-07-24 00:00:00"/>
    <s v="2025-07-26 13:18:22"/>
    <x v="0"/>
    <s v="1600W"/>
    <s v="HUGO ENRIQUE CAYCEDO ZABARAIN"/>
    <n v="79792098"/>
    <s v="ENTREGADA"/>
    <s v="CESAR GRANADOS"/>
    <x v="2"/>
  </r>
  <r>
    <n v="65049"/>
    <s v="2025-07-24 10:10:50"/>
    <x v="40"/>
    <x v="9"/>
    <x v="0"/>
    <s v="2025-07-24 00:00:00"/>
    <s v="2025-07-24 12:55:43"/>
    <x v="5"/>
    <s v="1600W"/>
    <s v="KELLY MANUELA DELGADO GARCERANT"/>
    <n v="1019125227"/>
    <s v="ENTREGADA"/>
    <s v="CESAR GRANADOS"/>
    <x v="2"/>
  </r>
  <r>
    <n v="65050"/>
    <s v="2025-07-24 10:15:19"/>
    <x v="40"/>
    <x v="9"/>
    <x v="0"/>
    <s v="2025-07-25 00:00:00"/>
    <m/>
    <x v="0"/>
    <s v="800W"/>
    <s v="FABIAN ANDRES BARRAEZ RIERA"/>
    <n v="1500448"/>
    <s v="FINALIZADA"/>
    <s v="YEFERSON OSORIO"/>
    <x v="2"/>
  </r>
  <r>
    <n v="65061"/>
    <s v="2025-07-24 11:27:24"/>
    <x v="40"/>
    <x v="9"/>
    <x v="0"/>
    <s v="2025-07-24 00:00:00"/>
    <s v="2025-07-24 17:13:40"/>
    <x v="11"/>
    <s v="1600W"/>
    <s v="JHON ALEJANDRO  POSADA JIMENEZ"/>
    <n v="80093369"/>
    <s v="ENTREGADA"/>
    <s v="SEBASTIAN GARCIA"/>
    <x v="2"/>
  </r>
  <r>
    <n v="65066"/>
    <s v="2025-07-24 11:44:35"/>
    <x v="40"/>
    <x v="9"/>
    <x v="0"/>
    <s v="2025-07-25 00:00:00"/>
    <m/>
    <x v="0"/>
    <s v="350W LITE"/>
    <s v="YEIMY MAYERLY  CASTILLO PINEDA"/>
    <n v="1075682156"/>
    <s v="AUTORIZADA"/>
    <s v="CESAR GRANADOS"/>
    <x v="2"/>
  </r>
  <r>
    <n v="65068"/>
    <s v="2025-07-24 11:54:22"/>
    <x v="40"/>
    <x v="9"/>
    <x v="0"/>
    <s v="2025-07-28 00:00:00"/>
    <s v="2025-07-28 12:47:45"/>
    <x v="3"/>
    <s v="1600W"/>
    <s v="EDGAR DAVID  HERNANDEZ AGUIRRE"/>
    <n v="9732062"/>
    <s v="ENTREGADA"/>
    <s v="CESAR GRANADOS"/>
    <x v="2"/>
  </r>
  <r>
    <n v="65071"/>
    <s v="2025-07-24 12:03:45"/>
    <x v="40"/>
    <x v="9"/>
    <x v="0"/>
    <s v="2025-07-25 00:00:00"/>
    <s v="2025-07-26 12:46:10"/>
    <x v="0"/>
    <s v="800W"/>
    <s v="CARLOS GUILLERMO MALAVER AVENDAÑO"/>
    <n v="4118915"/>
    <s v="ENTREGADA"/>
    <s v="CESAR GRANADOS"/>
    <x v="2"/>
  </r>
  <r>
    <n v="65094"/>
    <s v="2025-07-24 13:51:10"/>
    <x v="40"/>
    <x v="9"/>
    <x v="0"/>
    <m/>
    <s v="2025-07-30 10:04:29"/>
    <x v="3"/>
    <s v="350W"/>
    <s v="CRISTIAN CAMILO RODRIGUEZ FUENTES"/>
    <n v="1020797028"/>
    <s v="ENTREGADA"/>
    <s v="CESAR GRANADOS"/>
    <x v="2"/>
  </r>
  <r>
    <n v="65096"/>
    <s v="2025-07-24 14:46:07"/>
    <x v="40"/>
    <x v="9"/>
    <x v="0"/>
    <s v="2025-07-28 00:00:00"/>
    <m/>
    <x v="0"/>
    <s v="800W"/>
    <s v="SANTIAGO  MARIN NARANJO"/>
    <n v="1094964531"/>
    <s v="AUTORIZADA"/>
    <s v="CESAR GRANADOS"/>
    <x v="2"/>
  </r>
  <r>
    <n v="65098"/>
    <s v="2025-07-24 14:57:02"/>
    <x v="40"/>
    <x v="9"/>
    <x v="0"/>
    <s v="2025-07-28 00:00:00"/>
    <m/>
    <x v="0"/>
    <s v="500W"/>
    <s v="FRANCISCO FAJARDO"/>
    <n v="1020713765"/>
    <s v="AUTORIZA.R.B"/>
    <s v="CESAR GRANADOS"/>
    <x v="2"/>
  </r>
  <r>
    <n v="65102"/>
    <s v="2025-07-24 16:12:57"/>
    <x v="40"/>
    <x v="9"/>
    <x v="0"/>
    <s v="2025-07-25 00:00:00"/>
    <m/>
    <x v="9"/>
    <s v="500W"/>
    <s v="ERIKA PAOLA RUIZ BELTRAN"/>
    <n v="52266454"/>
    <s v="AUTORIZADA"/>
    <s v="SEBASTIAN GARCIA"/>
    <x v="2"/>
  </r>
  <r>
    <n v="65103"/>
    <s v="2025-07-24 16:14:51"/>
    <x v="40"/>
    <x v="9"/>
    <x v="0"/>
    <s v="2025-07-25 00:00:00"/>
    <m/>
    <x v="0"/>
    <s v="500W"/>
    <s v="JULIANA RAQUEL FRANCO AMEZQUITA"/>
    <n v="1118553006"/>
    <s v="AUTORIZADA"/>
    <s v="CESAR GRANADOS"/>
    <x v="2"/>
  </r>
  <r>
    <n v="65115"/>
    <s v="2025-07-25 08:15:35"/>
    <x v="40"/>
    <x v="9"/>
    <x v="0"/>
    <s v="2025-07-28 00:00:00"/>
    <s v="2025-07-30 15:45:59"/>
    <x v="0"/>
    <s v="MOPED"/>
    <s v="DIANA MIREYA  MUÑOS MARTINEZ"/>
    <n v="20688644"/>
    <s v="ENTREGADA"/>
    <s v="YEFERSON OSORIO"/>
    <x v="2"/>
  </r>
  <r>
    <n v="65118"/>
    <s v="2025-07-25 08:25:09"/>
    <x v="40"/>
    <x v="9"/>
    <x v="0"/>
    <s v="2025-07-25 00:00:00"/>
    <s v="2025-07-26 09:05:45"/>
    <x v="9"/>
    <s v="350W"/>
    <s v="WILLIAM  ANDRES CORREA RUBIANO"/>
    <n v="1020750621"/>
    <s v="ENTREGADA"/>
    <s v="CESAR GRANADOS"/>
    <x v="2"/>
  </r>
  <r>
    <n v="65119"/>
    <s v="2025-07-25 08:26:15"/>
    <x v="40"/>
    <x v="9"/>
    <x v="0"/>
    <s v="2025-07-28 00:00:00"/>
    <s v="2025-07-29 08:17:49"/>
    <x v="0"/>
    <s v="800W"/>
    <s v="LUIS FERNANDO  OCHOA HUERTAS"/>
    <n v="1032443323"/>
    <s v="ENTREGADA"/>
    <s v="CESAR GRANADOS"/>
    <x v="2"/>
  </r>
  <r>
    <n v="65120"/>
    <s v="2025-07-25 08:30:41"/>
    <x v="40"/>
    <x v="9"/>
    <x v="0"/>
    <s v="2025-07-25 00:00:00"/>
    <s v="2025-07-25 12:38:28"/>
    <x v="13"/>
    <s v="1600W"/>
    <s v="JHON ALEJANDRO  POSADA JIMENEZ"/>
    <n v="80093369"/>
    <s v="ENTREGADA"/>
    <s v="SEBASTIAN GARCIA"/>
    <x v="2"/>
  </r>
  <r>
    <n v="65122"/>
    <s v="2025-07-25 08:32:41"/>
    <x v="40"/>
    <x v="9"/>
    <x v="0"/>
    <s v="2025-07-25 00:00:00"/>
    <s v="2025-07-25 12:18:53"/>
    <x v="11"/>
    <s v="1600W"/>
    <s v="ROBERTO ANDRES AGUIRRE CUBILLOS"/>
    <n v="1020783935"/>
    <s v="ENTREGADA"/>
    <s v="YEFERSON OSORIO"/>
    <x v="2"/>
  </r>
  <r>
    <n v="65123"/>
    <s v="2025-07-25 08:49:09"/>
    <x v="40"/>
    <x v="9"/>
    <x v="0"/>
    <s v="2025-07-25 00:00:00"/>
    <s v="2025-07-26 13:26:42"/>
    <x v="11"/>
    <s v="1600W"/>
    <s v="FABIO VELANDIA QUECAN"/>
    <n v="79797704"/>
    <s v="ENTREGADA"/>
    <s v="CESAR GRANADOS"/>
    <x v="2"/>
  </r>
  <r>
    <n v="65124"/>
    <s v="2025-07-25 08:56:36"/>
    <x v="40"/>
    <x v="9"/>
    <x v="0"/>
    <s v="2025-07-25 00:00:00"/>
    <s v="2025-07-25 16:15:31"/>
    <x v="5"/>
    <s v="800W"/>
    <s v="MELVA ERYKA VEGA PINTO"/>
    <n v="63514452"/>
    <s v="ENTREGADA"/>
    <s v="CESAR GRANADOS"/>
    <x v="2"/>
  </r>
  <r>
    <n v="65134"/>
    <s v="2025-07-25 09:32:42"/>
    <x v="40"/>
    <x v="9"/>
    <x v="0"/>
    <s v="2025-07-28 00:00:00"/>
    <s v="2025-07-30 10:14:57"/>
    <x v="0"/>
    <s v="1600W"/>
    <s v="LIZETH BIVIANA  TORRES HORTUA"/>
    <n v="1020758854"/>
    <s v="ENTREGADA"/>
    <s v="CESAR GRANADOS"/>
    <x v="2"/>
  </r>
  <r>
    <n v="65141"/>
    <s v="2025-07-25 10:20:02"/>
    <x v="40"/>
    <x v="9"/>
    <x v="0"/>
    <s v="2025-07-25 00:00:00"/>
    <s v="2025-07-25 13:03:05"/>
    <x v="5"/>
    <s v="800W"/>
    <s v="MELANIE DIAZ ANGARITA"/>
    <n v="1015424092"/>
    <s v="ENTREGADA"/>
    <s v="YEFERSON OSORIO"/>
    <x v="2"/>
  </r>
  <r>
    <n v="65143"/>
    <s v="2025-07-25 10:34:08"/>
    <x v="40"/>
    <x v="9"/>
    <x v="0"/>
    <s v="2025-07-28 00:00:00"/>
    <s v="2025-07-29 12:30:38"/>
    <x v="0"/>
    <s v="800W"/>
    <s v="STEFFANY  CONTRERAS GACHARNA"/>
    <n v="1014228001"/>
    <s v="ENTREGADA"/>
    <s v="CESAR GRANADOS"/>
    <x v="2"/>
  </r>
  <r>
    <n v="65147"/>
    <s v="2025-07-25 10:53:37"/>
    <x v="40"/>
    <x v="9"/>
    <x v="0"/>
    <s v="2025-07-25 00:00:00"/>
    <s v="2025-07-30 14:26:49"/>
    <x v="10"/>
    <s v="1600W"/>
    <s v="CESAR JAVIER  OSPINA CUPITRA"/>
    <n v="79745673"/>
    <s v="ENTREGADA"/>
    <s v="SEBASTIAN GARCIA"/>
    <x v="2"/>
  </r>
  <r>
    <n v="65148"/>
    <s v="2025-07-25 11:09:27"/>
    <x v="40"/>
    <x v="9"/>
    <x v="0"/>
    <s v="2025-07-28 00:00:00"/>
    <s v="2025-07-28 17:07:40"/>
    <x v="1"/>
    <s v="800W"/>
    <s v="GABRIEL ALVARENGA DE OLIVEIRA"/>
    <n v="7505346"/>
    <s v="ENTREGADA"/>
    <s v="CESAR GRANADOS"/>
    <x v="2"/>
  </r>
  <r>
    <n v="65153"/>
    <s v="2025-07-25 11:29:17"/>
    <x v="40"/>
    <x v="9"/>
    <x v="0"/>
    <s v="2025-07-26 00:00:00"/>
    <s v="2025-07-26 10:26:41"/>
    <x v="13"/>
    <s v="800W"/>
    <s v="SANTIAGO CALDERON BAYONA"/>
    <n v="1014310340"/>
    <s v="ENTREGADA"/>
    <s v="CESAR GRANADOS"/>
    <x v="2"/>
  </r>
  <r>
    <n v="65155"/>
    <s v="2025-07-25 11:48:14"/>
    <x v="40"/>
    <x v="9"/>
    <x v="0"/>
    <s v="2025-07-28 00:00:00"/>
    <s v="2025-07-29 16:08:34"/>
    <x v="0"/>
    <s v="800W"/>
    <s v="CARLOS JOSE GOMEZ URIBE"/>
    <n v="79982170"/>
    <s v="ENTREGADA"/>
    <s v="YEFERSON OSORIO"/>
    <x v="2"/>
  </r>
  <r>
    <n v="65157"/>
    <s v="2025-07-25 11:57:02"/>
    <x v="40"/>
    <x v="9"/>
    <x v="0"/>
    <s v="2025-07-28 00:00:00"/>
    <m/>
    <x v="0"/>
    <s v="MOPED"/>
    <s v="CARLOS  GARCIA"/>
    <n v="1072709038"/>
    <s v="FINALIZADA"/>
    <s v="MIGUEL ANGEL OSORIO"/>
    <x v="2"/>
  </r>
  <r>
    <n v="65161"/>
    <s v="2025-07-25 12:05:52"/>
    <x v="40"/>
    <x v="9"/>
    <x v="0"/>
    <s v="2025-07-29 00:00:00"/>
    <m/>
    <x v="0"/>
    <s v="1600W"/>
    <s v="HENDRY DANIEL GUAO SALINAS"/>
    <n v="1140819147"/>
    <s v="AUTORIZADA"/>
    <s v="CESAR GRANADOS"/>
    <x v="2"/>
  </r>
  <r>
    <n v="65163"/>
    <s v="2025-07-25 12:12:02"/>
    <x v="40"/>
    <x v="9"/>
    <x v="0"/>
    <s v="2025-07-26 00:00:00"/>
    <m/>
    <x v="1"/>
    <s v="500W"/>
    <s v="YAMIR GONZALEZ BERMUDEZ"/>
    <n v="7724357"/>
    <s v="FINALIZADA"/>
    <s v="CESAR GRANADOS"/>
    <x v="2"/>
  </r>
  <r>
    <n v="65178"/>
    <s v="2025-07-25 13:06:36"/>
    <x v="40"/>
    <x v="9"/>
    <x v="0"/>
    <m/>
    <m/>
    <x v="0"/>
    <s v="500W"/>
    <s v="JUAN CAMILO  HUERTAS"/>
    <n v="1144125873"/>
    <s v="AUTORIZADA"/>
    <s v="YEFERSON OSORIO"/>
    <x v="2"/>
  </r>
  <r>
    <n v="65180"/>
    <s v="2025-07-25 13:14:56"/>
    <x v="40"/>
    <x v="9"/>
    <x v="0"/>
    <s v="2025-07-29 00:00:00"/>
    <s v="2025-07-29 14:28:51"/>
    <x v="3"/>
    <s v="800W"/>
    <s v="SHERSLLY PINEDA"/>
    <n v="1007158981"/>
    <s v="ENTREGADA"/>
    <s v="YEFERSON OSORIO"/>
    <x v="2"/>
  </r>
  <r>
    <n v="65186"/>
    <s v="2025-07-25 13:43:49"/>
    <x v="40"/>
    <x v="9"/>
    <x v="0"/>
    <s v="2025-07-26 00:00:00"/>
    <m/>
    <x v="11"/>
    <s v="800W"/>
    <s v="WILLIAM ANDRES SIERRA SANCHEZ"/>
    <n v="1073815679"/>
    <s v="FINALIZADA"/>
    <s v="YEFERSON OSORIO"/>
    <x v="2"/>
  </r>
  <r>
    <n v="65188"/>
    <s v="2025-07-25 13:53:23"/>
    <x v="40"/>
    <x v="9"/>
    <x v="0"/>
    <s v="2025-07-29 00:00:00"/>
    <m/>
    <x v="0"/>
    <s v="800W"/>
    <s v="WILSON TRIANA BUITRAGO"/>
    <n v="13715689"/>
    <s v="AUTORIZADA"/>
    <s v="YEFERSON OSORIO"/>
    <x v="2"/>
  </r>
  <r>
    <n v="65189"/>
    <s v="2025-07-25 14:00:44"/>
    <x v="40"/>
    <x v="9"/>
    <x v="0"/>
    <s v="2025-07-29 00:00:00"/>
    <m/>
    <x v="3"/>
    <s v="1600W"/>
    <s v="JOSE RICARDO  MOGOLLON HELLAL"/>
    <n v="1090400244"/>
    <s v="C. CALIDAD"/>
    <s v="CESAR GRANADOS"/>
    <x v="2"/>
  </r>
  <r>
    <n v="65196"/>
    <s v="2025-07-25 15:30:13"/>
    <x v="40"/>
    <x v="9"/>
    <x v="0"/>
    <s v="2025-07-26 00:00:00"/>
    <s v="2025-07-28 11:50:37"/>
    <x v="1"/>
    <s v="500W"/>
    <s v="LUIS RODRIGO BAYONA SALGADO"/>
    <n v="79781427"/>
    <s v="ENTREGADA"/>
    <s v="CESAR GRANADOS"/>
    <x v="2"/>
  </r>
  <r>
    <n v="65203"/>
    <s v="2025-07-25 16:04:07"/>
    <x v="40"/>
    <x v="9"/>
    <x v="0"/>
    <s v="2025-07-26 00:00:00"/>
    <s v="2025-07-29 11:19:27"/>
    <x v="5"/>
    <s v="800W"/>
    <s v="LIBNY DAVID  RAMIREZ CAMINOS"/>
    <n v="1144182179"/>
    <s v="ENTREGADA"/>
    <s v="SEBASTIAN GARCIA"/>
    <x v="2"/>
  </r>
  <r>
    <n v="65205"/>
    <s v="2025-07-25 16:12:15"/>
    <x v="40"/>
    <x v="9"/>
    <x v="0"/>
    <s v="2025-07-29 00:00:00"/>
    <s v="2025-07-30 16:38:16"/>
    <x v="3"/>
    <s v="500W"/>
    <s v="JORGE ROMERO"/>
    <n v="1047361808"/>
    <s v="ENTREGADA"/>
    <s v="YEFERSON OSORIO"/>
    <x v="2"/>
  </r>
  <r>
    <n v="65212"/>
    <s v="2025-07-25 16:49:15"/>
    <x v="40"/>
    <x v="9"/>
    <x v="0"/>
    <s v="2025-07-29 00:00:00"/>
    <s v="2025-07-29 14:17:23"/>
    <x v="4"/>
    <s v="500W"/>
    <s v="DAYANA ACUÑA SANCHEZ"/>
    <n v="1010176621"/>
    <s v="ENTREGADA"/>
    <s v="CESAR GRANADOS"/>
    <x v="2"/>
  </r>
  <r>
    <n v="65217"/>
    <s v="2025-07-25 17:06:25"/>
    <x v="40"/>
    <x v="9"/>
    <x v="0"/>
    <s v="2025-07-28 00:00:00"/>
    <s v="2025-07-30 13:23:18"/>
    <x v="3"/>
    <s v="1600W"/>
    <s v="INGRID TATIANA  HERNANDEZ NOMESQUE"/>
    <n v="1015478366"/>
    <s v="ENTREGADA"/>
    <s v="CESAR GRANADOS"/>
    <x v="2"/>
  </r>
  <r>
    <n v="65227"/>
    <s v="2025-07-26 09:15:12"/>
    <x v="40"/>
    <x v="9"/>
    <x v="0"/>
    <s v="2025-07-29 00:00:00"/>
    <s v="2025-07-29 15:17:57"/>
    <x v="3"/>
    <s v="1600W"/>
    <s v="DAYAN ESPINOSA CALDERON"/>
    <n v="1022976496"/>
    <s v="ENTREGADA"/>
    <s v="CESAR GRANADOS"/>
    <x v="2"/>
  </r>
  <r>
    <n v="65229"/>
    <s v="2025-07-26 09:25:28"/>
    <x v="40"/>
    <x v="9"/>
    <x v="0"/>
    <s v="2025-07-29 00:00:00"/>
    <m/>
    <x v="3"/>
    <s v="800W"/>
    <s v="ANGELICA PINZON"/>
    <n v="1018472570"/>
    <s v="AUTORIZA.R.B"/>
    <s v="YEFERSON OSORIO"/>
    <x v="2"/>
  </r>
  <r>
    <n v="65237"/>
    <s v="2025-07-26 10:01:45"/>
    <x v="40"/>
    <x v="9"/>
    <x v="0"/>
    <s v="2025-07-29 00:00:00"/>
    <m/>
    <x v="0"/>
    <s v="MOPED"/>
    <s v="DAVID  SANDOVAL SUAREZ"/>
    <n v="80541055"/>
    <s v="EN ESPERA"/>
    <m/>
    <x v="2"/>
  </r>
  <r>
    <n v="65243"/>
    <s v="2025-07-26 10:48:14"/>
    <x v="40"/>
    <x v="9"/>
    <x v="0"/>
    <s v="2025-07-28 00:00:00"/>
    <s v="2025-07-29 13:16:00"/>
    <x v="11"/>
    <s v="1600W"/>
    <s v="OSCAR RICARDO MATEUS"/>
    <n v="79863544"/>
    <s v="ENTREGADA"/>
    <s v="YEFERSON OSORIO"/>
    <x v="2"/>
  </r>
  <r>
    <n v="65246"/>
    <s v="2025-07-26 10:57:46"/>
    <x v="40"/>
    <x v="9"/>
    <x v="0"/>
    <s v="2025-07-29 00:00:00"/>
    <m/>
    <x v="3"/>
    <s v="1600W"/>
    <s v="KAROL LIZETH BECERRA GARZON"/>
    <n v="1014305310"/>
    <s v="C. CALIDAD"/>
    <s v="YEFERSON OSORIO"/>
    <x v="2"/>
  </r>
  <r>
    <n v="65250"/>
    <s v="2025-07-26 11:16:51"/>
    <x v="40"/>
    <x v="9"/>
    <x v="0"/>
    <s v="2025-07-29 00:00:00"/>
    <m/>
    <x v="3"/>
    <s v="350W"/>
    <s v="MARIA PAUILINA AGUILERA LEON"/>
    <n v="1001219521"/>
    <s v="EN PROCESO"/>
    <s v="CESAR GRANADOS"/>
    <x v="2"/>
  </r>
  <r>
    <n v="65254"/>
    <s v="2025-07-26 11:31:46"/>
    <x v="40"/>
    <x v="9"/>
    <x v="0"/>
    <s v="2025-07-29 00:00:00"/>
    <s v="2025-07-29 16:10:09"/>
    <x v="3"/>
    <s v="350W"/>
    <s v="DIEGO ALEJANDRO JARA"/>
    <n v="79643819"/>
    <s v="ENTREGADA"/>
    <s v="YEFERSON OSORIO"/>
    <x v="2"/>
  </r>
  <r>
    <n v="65258"/>
    <s v="2025-07-26 11:44:11"/>
    <x v="40"/>
    <x v="9"/>
    <x v="0"/>
    <s v="2025-07-30 00:00:00"/>
    <m/>
    <x v="0"/>
    <s v="350W"/>
    <s v="MARIA JIMENA PEÑA RODRIGUEZ"/>
    <n v="1032368172"/>
    <s v="FINALIZADA"/>
    <s v="HENRY HERNANDEZ"/>
    <x v="2"/>
  </r>
  <r>
    <n v="65262"/>
    <s v="2025-07-26 11:51:30"/>
    <x v="40"/>
    <x v="9"/>
    <x v="0"/>
    <s v="2025-07-29 00:00:00"/>
    <m/>
    <x v="0"/>
    <s v="500W"/>
    <s v="JULIAN ANDRES  OROZCO CARRANZA"/>
    <n v="1001314656"/>
    <s v="FINALIZADA"/>
    <s v="YEFERSON OSORIO"/>
    <x v="2"/>
  </r>
  <r>
    <n v="65264"/>
    <s v="2025-07-26 11:54:34"/>
    <x v="40"/>
    <x v="9"/>
    <x v="0"/>
    <s v="2025-07-29 00:00:00"/>
    <m/>
    <x v="3"/>
    <s v="500W"/>
    <s v="ANDRES JACOBO  RODRÍGUEZ LEON"/>
    <n v="79903244"/>
    <s v="FINALIZADA"/>
    <s v="YEFERSON OSORIO"/>
    <x v="2"/>
  </r>
  <r>
    <n v="65265"/>
    <s v="2025-07-26 12:00:08"/>
    <x v="40"/>
    <x v="9"/>
    <x v="0"/>
    <s v="2025-07-29 00:00:00"/>
    <m/>
    <x v="1"/>
    <s v="350W LITE"/>
    <s v="MANUELA  GARCIA"/>
    <n v="1019113168"/>
    <s v="FINALIZADA"/>
    <s v="CESAR GRANADOS"/>
    <x v="2"/>
  </r>
  <r>
    <n v="65269"/>
    <s v="2025-07-26 12:06:23"/>
    <x v="40"/>
    <x v="9"/>
    <x v="0"/>
    <s v="2025-07-29 00:00:00"/>
    <m/>
    <x v="1"/>
    <s v="800W"/>
    <s v="MANUEL  RINCON OVALLE"/>
    <n v="1056688861"/>
    <s v="FINALIZADA"/>
    <s v="YEFERSON OSORIO"/>
    <x v="2"/>
  </r>
  <r>
    <n v="65273"/>
    <s v="2025-07-26 12:15:54"/>
    <x v="40"/>
    <x v="9"/>
    <x v="0"/>
    <s v="2025-07-28 00:00:00"/>
    <s v="2025-07-30 13:39:57"/>
    <x v="3"/>
    <s v="500W"/>
    <s v="JUAN ESTEBAN  BERNAL"/>
    <n v="1018511108"/>
    <s v="ENTREGADA"/>
    <s v="CESAR GRANADOS"/>
    <x v="2"/>
  </r>
  <r>
    <n v="65277"/>
    <s v="2025-07-26 12:32:39"/>
    <x v="40"/>
    <x v="9"/>
    <x v="0"/>
    <s v="2025-07-29 00:00:00"/>
    <m/>
    <x v="13"/>
    <s v="500W"/>
    <s v="DAVID CAMILO SANCHEZ ORTIZ"/>
    <n v="1020838517"/>
    <s v="EN ESPERA"/>
    <m/>
    <x v="2"/>
  </r>
  <r>
    <n v="65279"/>
    <s v="2025-07-26 12:45:01"/>
    <x v="40"/>
    <x v="9"/>
    <x v="0"/>
    <s v="2025-07-28 00:00:00"/>
    <m/>
    <x v="11"/>
    <s v="1600W"/>
    <s v="JUAN KAMILO PEREZ RICCI"/>
    <n v="1090528326"/>
    <s v="P. AUTORIZAR"/>
    <s v="YEFERSON OSORIO"/>
    <x v="2"/>
  </r>
  <r>
    <n v="65285"/>
    <s v="2025-07-26 13:04:33"/>
    <x v="40"/>
    <x v="9"/>
    <x v="0"/>
    <s v="2025-07-28 00:00:00"/>
    <s v="2025-07-29 11:11:04"/>
    <x v="11"/>
    <s v="800W"/>
    <s v="SERGIO ANDRES GARZON FERNANDEZ"/>
    <n v="1000181011"/>
    <s v="ENTREGADA"/>
    <s v="YEFERSON OSORIO"/>
    <x v="2"/>
  </r>
  <r>
    <n v="65288"/>
    <s v="2025-07-26 13:12:04"/>
    <x v="40"/>
    <x v="9"/>
    <x v="0"/>
    <s v="2025-07-28 00:00:00"/>
    <s v="2025-07-29 16:20:38"/>
    <x v="1"/>
    <s v="800W"/>
    <s v="ALEJANDRO  BORDA SUAREZ"/>
    <n v="1020757276"/>
    <s v="ENTREGADA"/>
    <s v="YEFERSON OSORIO"/>
    <x v="2"/>
  </r>
  <r>
    <n v="65293"/>
    <s v="2025-07-26 13:40:14"/>
    <x v="40"/>
    <x v="9"/>
    <x v="0"/>
    <s v="2025-07-28 00:00:00"/>
    <m/>
    <x v="11"/>
    <s v="500W"/>
    <s v="LAURA MARIA TORRES TORRES"/>
    <n v="1136882971"/>
    <s v="P. AUTORIZAR"/>
    <s v="YEFERSON OSORIO"/>
    <x v="2"/>
  </r>
  <r>
    <n v="48902"/>
    <s v="2025-01-08 15:27:58"/>
    <x v="7"/>
    <x v="0"/>
    <x v="0"/>
    <s v="2025-01-08 00:00:00"/>
    <s v="2025-01-10 13:21:07"/>
    <x v="2"/>
    <s v="800W"/>
    <s v="MILTON  VARGAS HERNANDEZ"/>
    <n v="79862176"/>
    <s v="ENTREGADA"/>
    <s v="YONNATAN HERRERA"/>
    <x v="1"/>
  </r>
  <r>
    <n v="48897"/>
    <s v="2025-01-08 15:14:02"/>
    <x v="7"/>
    <x v="0"/>
    <x v="0"/>
    <s v="2025-01-10 00:00:00"/>
    <m/>
    <x v="3"/>
    <n v="500"/>
    <s v="OSCAR DANIEL VASQUEZ"/>
    <n v="1070977106"/>
    <s v="AUTORIZA.R.B"/>
    <s v="YONNATAN HERRERA"/>
    <x v="1"/>
  </r>
  <r>
    <n v="48897"/>
    <s v="2025-01-08 15:14:02"/>
    <x v="7"/>
    <x v="0"/>
    <x v="0"/>
    <s v="2025-01-10 00:00:00"/>
    <m/>
    <x v="3"/>
    <n v="500"/>
    <s v="OSCAR DANIEL VASQUEZ"/>
    <n v="1070977106"/>
    <s v="AUTORIZA.R.B"/>
    <s v="YONNATAN HERRERA"/>
    <x v="1"/>
  </r>
  <r>
    <n v="48897"/>
    <s v="2025-01-08 15:14:02"/>
    <x v="7"/>
    <x v="0"/>
    <x v="0"/>
    <s v="2025-01-10 00:00:00"/>
    <m/>
    <x v="3"/>
    <n v="500"/>
    <s v="OSCAR DANIEL VASQUEZ"/>
    <n v="1070977106"/>
    <s v="AUTORIZA.R.B"/>
    <s v="YONNATAN HERRERA"/>
    <x v="1"/>
  </r>
  <r>
    <n v="48889"/>
    <s v="2025-01-08 14:15:52"/>
    <x v="7"/>
    <x v="0"/>
    <x v="0"/>
    <s v="2025-01-09 00:00:00"/>
    <s v="2025-01-10 10:15:09"/>
    <x v="2"/>
    <s v="800W"/>
    <s v="EDGAR RAMIREZ DIAZ"/>
    <n v="79860227"/>
    <s v="ENTREGADA"/>
    <s v="YONNATAN HERRERA"/>
    <x v="1"/>
  </r>
  <r>
    <n v="48600"/>
    <s v="2025-01-07 08:06:27"/>
    <x v="7"/>
    <x v="0"/>
    <x v="0"/>
    <s v="2025-01-09 00:00:00"/>
    <s v="2025-01-08 15:23:48"/>
    <x v="0"/>
    <s v="1600W"/>
    <s v="FLOR  ARTIGAS"/>
    <n v="1518950"/>
    <s v="ENTREGADA"/>
    <s v="YONNATAN HERRERA"/>
    <x v="1"/>
  </r>
  <r>
    <n v="48608"/>
    <s v="2025-01-07 08:32:07"/>
    <x v="7"/>
    <x v="0"/>
    <x v="0"/>
    <s v="2025-01-09 00:00:00"/>
    <s v="2025-01-08 13:35:26"/>
    <x v="0"/>
    <s v="1600W"/>
    <s v="LUIS ALBERTO  RODRIGUEZ MAHECHA"/>
    <n v="1054544360"/>
    <s v="ENTREGADA"/>
    <s v="YONNATAN HERRERA"/>
    <x v="1"/>
  </r>
  <r>
    <n v="48866"/>
    <s v="2025-01-08 13:00:04"/>
    <x v="7"/>
    <x v="0"/>
    <x v="0"/>
    <s v="2025-01-08 00:00:00"/>
    <s v="2025-01-09 12:19:40"/>
    <x v="2"/>
    <s v="350W"/>
    <s v="DUVAN ORLANDO  PEREZ"/>
    <n v="1095946197"/>
    <s v="ENTREGADA"/>
    <s v="YONNATAN HERRERA"/>
    <x v="1"/>
  </r>
  <r>
    <n v="48854"/>
    <s v="2025-01-08 12:25:19"/>
    <x v="7"/>
    <x v="0"/>
    <x v="0"/>
    <s v="2025-01-08 00:00:00"/>
    <s v="2025-01-08 13:33:51"/>
    <x v="2"/>
    <s v="800W"/>
    <s v="JOHN FREDDY  VARGAS"/>
    <n v="80021426"/>
    <s v="ENTREGADA"/>
    <s v="YONNATAN HERRERA"/>
    <x v="1"/>
  </r>
  <r>
    <n v="48854"/>
    <s v="2025-01-08 12:25:19"/>
    <x v="7"/>
    <x v="0"/>
    <x v="0"/>
    <s v="2025-01-08 00:00:00"/>
    <s v="2025-01-08 13:33:51"/>
    <x v="2"/>
    <s v="800W"/>
    <s v="JOHN FREDDY  VARGAS"/>
    <n v="80021426"/>
    <s v="ENTREGADA"/>
    <s v="YONNATAN HERRERA"/>
    <x v="1"/>
  </r>
  <r>
    <n v="48813"/>
    <s v="2025-01-08 09:46:51"/>
    <x v="7"/>
    <x v="0"/>
    <x v="0"/>
    <s v="2025-01-11 00:00:00"/>
    <m/>
    <x v="1"/>
    <s v="350W"/>
    <s v="JHONATAN  GOMEZ"/>
    <n v="1014204857"/>
    <s v="FINALIZADA"/>
    <s v="YONNATAN HERRERA"/>
    <x v="1"/>
  </r>
  <r>
    <n v="48813"/>
    <s v="2025-01-08 09:46:51"/>
    <x v="7"/>
    <x v="0"/>
    <x v="0"/>
    <s v="2025-01-11 00:00:00"/>
    <m/>
    <x v="1"/>
    <s v="350W"/>
    <s v="JHONATAN  GOMEZ"/>
    <n v="1014204857"/>
    <s v="FINALIZADA"/>
    <s v="YONNATAN HERRERA"/>
    <x v="1"/>
  </r>
  <r>
    <n v="48803"/>
    <s v="2025-01-08 09:02:06"/>
    <x v="7"/>
    <x v="0"/>
    <x v="0"/>
    <s v="2025-01-10 00:00:00"/>
    <s v="2025-01-13 13:09:08"/>
    <x v="1"/>
    <s v="350W"/>
    <s v="CHRISTIAN ENRIQUE PIEROTTI LOZANO"/>
    <n v="1018452901"/>
    <s v="ENTREGADA"/>
    <s v="YONNATAN HERRERA"/>
    <x v="1"/>
  </r>
  <r>
    <n v="48803"/>
    <s v="2025-01-08 09:02:06"/>
    <x v="7"/>
    <x v="0"/>
    <x v="0"/>
    <s v="2025-01-10 00:00:00"/>
    <s v="2025-01-13 13:09:08"/>
    <x v="1"/>
    <s v="350W"/>
    <s v="CHRISTIAN ENRIQUE PIEROTTI LOZANO"/>
    <n v="1018452901"/>
    <s v="ENTREGADA"/>
    <s v="YONNATAN HERRERA"/>
    <x v="1"/>
  </r>
  <r>
    <n v="48608"/>
    <s v="2025-01-07 08:32:07"/>
    <x v="7"/>
    <x v="0"/>
    <x v="0"/>
    <s v="2025-01-09 00:00:00"/>
    <s v="2025-01-08 13:35:26"/>
    <x v="0"/>
    <s v="1600W"/>
    <s v="LUIS ALBERTO  RODRIGUEZ MAHECHA"/>
    <n v="1054544360"/>
    <s v="ENTREGADA"/>
    <s v="YONNATAN HERRERA"/>
    <x v="1"/>
  </r>
  <r>
    <n v="48624"/>
    <s v="2025-01-07 09:28:48"/>
    <x v="7"/>
    <x v="0"/>
    <x v="0"/>
    <s v="2025-01-09 00:00:00"/>
    <m/>
    <x v="0"/>
    <s v="350W"/>
    <s v="MICHELL  ENCISO"/>
    <n v="1006718780"/>
    <s v="FINALIZADA"/>
    <s v="YONNATAN HERRERA"/>
    <x v="1"/>
  </r>
  <r>
    <n v="48637"/>
    <s v="2025-01-07 09:59:31"/>
    <x v="7"/>
    <x v="0"/>
    <x v="0"/>
    <s v="2025-01-09 00:00:00"/>
    <s v="2025-01-11 13:57:45"/>
    <x v="0"/>
    <s v="350W"/>
    <s v="DIEGO IVAN  SANCHEZ MILLAN"/>
    <n v="80422637"/>
    <s v="ENTREGADA"/>
    <s v="YONNATAN HERRERA"/>
    <x v="1"/>
  </r>
  <r>
    <n v="48637"/>
    <s v="2025-01-07 09:59:31"/>
    <x v="7"/>
    <x v="0"/>
    <x v="0"/>
    <s v="2025-01-09 00:00:00"/>
    <s v="2025-01-11 13:57:45"/>
    <x v="0"/>
    <s v="350W"/>
    <s v="DIEGO IVAN  SANCHEZ MILLAN"/>
    <n v="80422637"/>
    <s v="ENTREGADA"/>
    <s v="YONNATAN HERRERA"/>
    <x v="1"/>
  </r>
  <r>
    <n v="48637"/>
    <s v="2025-01-07 09:59:31"/>
    <x v="7"/>
    <x v="0"/>
    <x v="0"/>
    <s v="2025-01-09 00:00:00"/>
    <s v="2025-01-11 13:57:45"/>
    <x v="0"/>
    <s v="350W"/>
    <s v="DIEGO IVAN  SANCHEZ MILLAN"/>
    <n v="80422637"/>
    <s v="ENTREGADA"/>
    <s v="YONNATAN HERRERA"/>
    <x v="1"/>
  </r>
  <r>
    <n v="48770"/>
    <s v="2025-01-07 16:36:11"/>
    <x v="7"/>
    <x v="0"/>
    <x v="0"/>
    <s v="2025-01-10 00:00:00"/>
    <m/>
    <x v="3"/>
    <s v="1600W"/>
    <s v="CGR PROYECTOS  SAS"/>
    <n v="900552521"/>
    <s v="C. CALIDAD"/>
    <s v="YONNATAN HERRERA"/>
    <x v="1"/>
  </r>
  <r>
    <n v="48770"/>
    <s v="2025-01-07 16:36:11"/>
    <x v="7"/>
    <x v="0"/>
    <x v="0"/>
    <s v="2025-01-10 00:00:00"/>
    <m/>
    <x v="3"/>
    <s v="1600W"/>
    <s v="CGR PROYECTOS  SAS"/>
    <n v="900552521"/>
    <s v="C. CALIDAD"/>
    <s v="YONNATAN HERRERA"/>
    <x v="1"/>
  </r>
  <r>
    <n v="48744"/>
    <s v="2025-01-07 15:09:07"/>
    <x v="7"/>
    <x v="0"/>
    <x v="0"/>
    <s v="2025-01-08 00:00:00"/>
    <s v="2025-01-09 14:50:40"/>
    <x v="1"/>
    <s v="500W"/>
    <s v="LUIS ALEJANDRO  CEFERINO CARDONA"/>
    <n v="1032422173"/>
    <s v="ENTREGADA"/>
    <s v="YONNATAN HERRERA"/>
    <x v="1"/>
  </r>
  <r>
    <n v="48744"/>
    <s v="2025-01-07 15:09:07"/>
    <x v="7"/>
    <x v="0"/>
    <x v="0"/>
    <s v="2025-01-08 00:00:00"/>
    <s v="2025-01-09 14:50:40"/>
    <x v="1"/>
    <s v="500W"/>
    <s v="LUIS ALEJANDRO  CEFERINO CARDONA"/>
    <n v="1032422173"/>
    <s v="ENTREGADA"/>
    <s v="YONNATAN HERRERA"/>
    <x v="1"/>
  </r>
  <r>
    <n v="48742"/>
    <s v="2025-01-07 14:52:27"/>
    <x v="7"/>
    <x v="0"/>
    <x v="0"/>
    <s v="2025-01-07 00:00:00"/>
    <s v="2025-01-07 16:17:19"/>
    <x v="2"/>
    <s v="1600W"/>
    <s v="JEFRY STEVEN  PINZON NAVARRETE"/>
    <n v="1019085960"/>
    <s v="ENTREGADA"/>
    <s v="YONNATAN HERRERA"/>
    <x v="1"/>
  </r>
  <r>
    <n v="48742"/>
    <s v="2025-01-07 14:52:27"/>
    <x v="7"/>
    <x v="0"/>
    <x v="0"/>
    <s v="2025-01-07 00:00:00"/>
    <s v="2025-01-07 16:17:19"/>
    <x v="2"/>
    <s v="1600W"/>
    <s v="JEFRY STEVEN  PINZON NAVARRETE"/>
    <n v="1019085960"/>
    <s v="ENTREGADA"/>
    <s v="YONNATAN HERRERA"/>
    <x v="1"/>
  </r>
  <r>
    <n v="48742"/>
    <s v="2025-01-07 14:52:27"/>
    <x v="7"/>
    <x v="0"/>
    <x v="0"/>
    <s v="2025-01-07 00:00:00"/>
    <s v="2025-01-07 16:17:19"/>
    <x v="2"/>
    <s v="1600W"/>
    <s v="JEFRY STEVEN  PINZON NAVARRETE"/>
    <n v="1019085960"/>
    <s v="ENTREGADA"/>
    <s v="YONNATAN HERRERA"/>
    <x v="1"/>
  </r>
  <r>
    <n v="48742"/>
    <s v="2025-01-07 14:52:27"/>
    <x v="7"/>
    <x v="0"/>
    <x v="0"/>
    <s v="2025-01-07 00:00:00"/>
    <s v="2025-01-07 16:17:19"/>
    <x v="2"/>
    <s v="1600W"/>
    <s v="JEFRY STEVEN  PINZON NAVARRETE"/>
    <n v="1019085960"/>
    <s v="ENTREGADA"/>
    <s v="YONNATAN HERRERA"/>
    <x v="1"/>
  </r>
  <r>
    <n v="48736"/>
    <s v="2025-01-07 14:30:35"/>
    <x v="40"/>
    <x v="0"/>
    <x v="0"/>
    <s v="2025-01-10 00:00:00"/>
    <s v="2025-01-11 11:42:23"/>
    <x v="1"/>
    <s v="MOPED"/>
    <s v="CAMILA MAYORGA RESTREPO"/>
    <n v="1010232795"/>
    <s v="ENTREGADA"/>
    <s v="YONNATAN HERRERA"/>
    <x v="1"/>
  </r>
  <r>
    <n v="65051"/>
    <s v="2025-07-24 10:18:48"/>
    <x v="40"/>
    <x v="9"/>
    <x v="0"/>
    <s v="2025-07-25 00:00:00"/>
    <s v="2025-07-24 12:19:23"/>
    <x v="0"/>
    <n v="1600"/>
    <s v="JORGE LUIS LOPEZ ARANGO"/>
    <n v="1128416942"/>
    <s v="ENTREGADA"/>
    <s v="CRISTIAN HENAO"/>
    <x v="3"/>
  </r>
  <r>
    <n v="65095"/>
    <s v="2025-07-24 14:21:40"/>
    <x v="40"/>
    <x v="9"/>
    <x v="0"/>
    <s v="2025-07-31 00:00:00"/>
    <m/>
    <x v="3"/>
    <n v="350"/>
    <s v="IRBING KAMAL PANESSO DIAZ"/>
    <n v="11805292"/>
    <s v="P. AUTORIZAR"/>
    <s v="CRISTIAN HENAO"/>
    <x v="3"/>
  </r>
  <r>
    <n v="65125"/>
    <s v="2025-07-25 08:58:38"/>
    <x v="40"/>
    <x v="9"/>
    <x v="0"/>
    <s v="2025-07-29 00:00:00"/>
    <s v="2025-07-28 08:18:55"/>
    <x v="0"/>
    <n v="1600"/>
    <s v="JOHN JAIRO GOMEZ MEJIA"/>
    <n v="70563620"/>
    <s v="ENTREGADA"/>
    <s v="CRISTIAN HENAO"/>
    <x v="3"/>
  </r>
  <r>
    <n v="65159"/>
    <s v="2025-07-25 12:01:48"/>
    <x v="40"/>
    <x v="9"/>
    <x v="0"/>
    <s v="2025-08-01 00:00:00"/>
    <m/>
    <x v="0"/>
    <n v="1600"/>
    <s v="NATALIA MONTOYA POSADA"/>
    <n v="1037628095"/>
    <s v="AUTORIZADA"/>
    <s v="CRISTIAN HENAO"/>
    <x v="3"/>
  </r>
  <r>
    <n v="65195"/>
    <s v="2025-07-25 15:20:03"/>
    <x v="40"/>
    <x v="9"/>
    <x v="0"/>
    <s v="2025-08-01 00:00:00"/>
    <m/>
    <x v="0"/>
    <n v="1600"/>
    <s v="MARIA DEL CARMEN SOLAR BOLAÑOS"/>
    <n v="1045521589"/>
    <s v="FINALIZADA"/>
    <s v="CRISTIAN HENAO"/>
    <x v="3"/>
  </r>
  <r>
    <n v="65249"/>
    <s v="2025-07-26 11:08:50"/>
    <x v="40"/>
    <x v="9"/>
    <x v="0"/>
    <s v="2025-08-02 00:00:00"/>
    <m/>
    <x v="0"/>
    <n v="1600"/>
    <s v="DIEGO FERNANDO CLAVIJO DUQUE"/>
    <n v="71992724"/>
    <s v="AUTORIZADA"/>
    <s v="CRISTIAN HENAO"/>
    <x v="3"/>
  </r>
  <r>
    <n v="65251"/>
    <s v="2025-07-26 11:22:18"/>
    <x v="40"/>
    <x v="9"/>
    <x v="0"/>
    <s v="2025-08-02 00:00:00"/>
    <m/>
    <x v="0"/>
    <n v="800"/>
    <s v="ANDRES SORA"/>
    <n v="1010173901"/>
    <s v="AUTORIZADA"/>
    <s v="CRISTIAN HENAO"/>
    <x v="3"/>
  </r>
  <r>
    <n v="65259"/>
    <s v="2025-07-26 11:45:33"/>
    <x v="40"/>
    <x v="9"/>
    <x v="0"/>
    <s v="2025-08-02 00:00:00"/>
    <m/>
    <x v="0"/>
    <s v="350LITE"/>
    <s v="VERUSHKA DAYELI LINARES VASQUEZ"/>
    <n v="6354136"/>
    <s v="AUTORIZADA"/>
    <s v="CRISTIAN HENAO"/>
    <x v="3"/>
  </r>
  <r>
    <n v="64480"/>
    <s v="2025-07-17 08:28:02"/>
    <x v="43"/>
    <x v="9"/>
    <x v="0"/>
    <s v="2025-07-21 00:00:00"/>
    <m/>
    <x v="0"/>
    <s v="1600W"/>
    <s v="CHRISTIAN DARIO RODRIGUEZ MORENO"/>
    <n v="1015409159"/>
    <s v="AUTORIZADA"/>
    <s v="HENRY HERNANDEZ"/>
    <x v="4"/>
  </r>
  <r>
    <n v="64524"/>
    <s v="2025-07-17 12:57:36"/>
    <x v="43"/>
    <x v="9"/>
    <x v="0"/>
    <s v="2025-07-17 00:00:00"/>
    <s v="2025-07-21 13:13:31"/>
    <x v="10"/>
    <s v="800W"/>
    <s v="JAIRO JESUS ROMERO GUERRERO"/>
    <n v="80204792"/>
    <s v="ENTREGADA"/>
    <s v="SEBASTIAN ARIAS"/>
    <x v="4"/>
  </r>
  <r>
    <n v="64527"/>
    <s v="2025-07-17 13:23:04"/>
    <x v="43"/>
    <x v="9"/>
    <x v="0"/>
    <s v="2025-07-18 00:00:00"/>
    <m/>
    <x v="1"/>
    <s v="1600W"/>
    <s v="ARNOLD FERNANDO  REINA PIZA"/>
    <n v="1020810982"/>
    <s v="FINALIZADA"/>
    <s v="SEBASTIAN ARIAS"/>
    <x v="4"/>
  </r>
  <r>
    <n v="64533"/>
    <s v="2025-07-17 13:52:20"/>
    <x v="43"/>
    <x v="9"/>
    <x v="0"/>
    <s v="2025-07-21 00:00:00"/>
    <m/>
    <x v="3"/>
    <s v="5000W"/>
    <s v="WENDY PATRICIA SANCHEZ RUBIANO"/>
    <n v="1010223327"/>
    <s v="P. AUTORIZAR"/>
    <s v="HENRY HERNANDEZ"/>
    <x v="4"/>
  </r>
  <r>
    <n v="64534"/>
    <s v="2025-07-17 13:54:59"/>
    <x v="43"/>
    <x v="9"/>
    <x v="0"/>
    <s v="2025-07-18 00:00:00"/>
    <s v="2025-07-21 13:29:05"/>
    <x v="8"/>
    <s v="350 LITE"/>
    <s v="ANGIE PAOLA  MORALES LOPEZ"/>
    <n v="1023958653"/>
    <s v="ENTREGADA"/>
    <s v="HENRY HERNANDEZ"/>
    <x v="4"/>
  </r>
  <r>
    <n v="64536"/>
    <s v="2025-07-17 14:01:16"/>
    <x v="43"/>
    <x v="9"/>
    <x v="0"/>
    <s v="2025-07-21 00:00:00"/>
    <m/>
    <x v="0"/>
    <s v="1600W"/>
    <s v="MAURICIO  GALINDO SANCHEZ"/>
    <n v="80794049"/>
    <s v="AUTORIZADA"/>
    <s v="CRISTIAN ALFONSO"/>
    <x v="4"/>
  </r>
  <r>
    <n v="64537"/>
    <s v="2025-07-17 14:04:06"/>
    <x v="43"/>
    <x v="9"/>
    <x v="0"/>
    <s v="2025-07-18 00:00:00"/>
    <s v="2025-07-17 14:22:39"/>
    <x v="8"/>
    <s v="1600W"/>
    <s v="NICOLAS HERNANDO BARRERA SEGURA"/>
    <n v="1018490545"/>
    <s v="ENTREGADA"/>
    <m/>
    <x v="4"/>
  </r>
  <r>
    <n v="64549"/>
    <s v="2025-07-17 14:27:31"/>
    <x v="43"/>
    <x v="9"/>
    <x v="0"/>
    <s v="2025-07-21 00:00:00"/>
    <m/>
    <x v="3"/>
    <s v="1600W"/>
    <s v="NICOLAS HERNANDO BARRERA SEGURA"/>
    <n v="1018490545"/>
    <s v="P. AUTORIZAR"/>
    <s v="CRISTIAN ALFONSO"/>
    <x v="4"/>
  </r>
  <r>
    <n v="64551"/>
    <s v="2025-07-17 14:31:36"/>
    <x v="43"/>
    <x v="9"/>
    <x v="0"/>
    <s v="2025-07-21 00:00:00"/>
    <m/>
    <x v="1"/>
    <s v="800W"/>
    <s v="YULIETHE KATERINE ROJAS ZAMORA"/>
    <n v="1233888716"/>
    <s v="FINALIZADA"/>
    <s v="CRISTIAN ALFONSO"/>
    <x v="4"/>
  </r>
  <r>
    <n v="64558"/>
    <s v="2025-07-17 15:49:39"/>
    <x v="43"/>
    <x v="9"/>
    <x v="0"/>
    <s v="2025-07-21 00:00:00"/>
    <m/>
    <x v="0"/>
    <s v="800W"/>
    <s v="JOAO HENRIQUE  HARGER"/>
    <n v="789237"/>
    <s v="FINALIZADA"/>
    <s v="SEBASTIAN ARIAS"/>
    <x v="4"/>
  </r>
  <r>
    <n v="64575"/>
    <s v="2025-07-18 08:13:20"/>
    <x v="43"/>
    <x v="9"/>
    <x v="0"/>
    <s v="2025-07-18 00:00:00"/>
    <s v="2025-07-18 15:58:46"/>
    <x v="5"/>
    <s v="1600W"/>
    <s v="NICOLAS ANDRES  VILLAMIZAR SANTAMARIA"/>
    <n v="80769357"/>
    <s v="ENTREGADA"/>
    <s v="HENRY HERNANDEZ"/>
    <x v="4"/>
  </r>
  <r>
    <n v="64578"/>
    <s v="2025-07-18 08:27:51"/>
    <x v="43"/>
    <x v="9"/>
    <x v="0"/>
    <s v="2025-07-22 00:00:00"/>
    <m/>
    <x v="0"/>
    <s v="800W"/>
    <s v="JHOHAN ESTEBAN RISCANEVO GIRLADO"/>
    <n v="1018478785"/>
    <s v="FINALIZADA"/>
    <s v="CRISTIAN ALFONSO"/>
    <x v="4"/>
  </r>
  <r>
    <n v="64580"/>
    <s v="2025-07-18 08:34:12"/>
    <x v="43"/>
    <x v="9"/>
    <x v="0"/>
    <s v="2025-07-19 00:00:00"/>
    <s v="2025-07-21 17:15:28"/>
    <x v="16"/>
    <s v="800W"/>
    <s v="FEZ INVERSIONES  SAS"/>
    <n v="901463969"/>
    <s v="ENTREGADA"/>
    <s v="HENRY HERNANDEZ"/>
    <x v="4"/>
  </r>
  <r>
    <n v="64582"/>
    <s v="2025-07-18 08:42:27"/>
    <x v="43"/>
    <x v="9"/>
    <x v="0"/>
    <s v="2025-07-22 00:00:00"/>
    <m/>
    <x v="0"/>
    <s v="800W"/>
    <s v="CARLOS ALBERTO MORENO ORTIZ"/>
    <n v="79843832"/>
    <s v="AUTORIZADA"/>
    <s v="SEBASTIAN ARIAS"/>
    <x v="4"/>
  </r>
  <r>
    <n v="64591"/>
    <s v="2025-07-18 09:37:42"/>
    <x v="43"/>
    <x v="9"/>
    <x v="0"/>
    <s v="2025-07-21 00:00:00"/>
    <m/>
    <x v="0"/>
    <s v="2400W"/>
    <s v="KERLY SANTIAGO"/>
    <n v="1090441813"/>
    <s v="AUTORIZA.R.B"/>
    <s v="HENRY HERNANDEZ"/>
    <x v="4"/>
  </r>
  <r>
    <n v="64614"/>
    <s v="2025-07-18 13:31:48"/>
    <x v="43"/>
    <x v="9"/>
    <x v="0"/>
    <s v="2025-07-18 00:00:00"/>
    <s v="2025-07-19 10:48:58"/>
    <x v="5"/>
    <s v="1600W"/>
    <s v="FRANCISCO JAVIER  HERRERA MORALES"/>
    <n v="71171172"/>
    <s v="ENTREGADA"/>
    <s v="SEBASTIAN ARIAS"/>
    <x v="4"/>
  </r>
  <r>
    <n v="64635"/>
    <s v="2025-07-18 15:18:30"/>
    <x v="43"/>
    <x v="9"/>
    <x v="0"/>
    <s v="2025-07-19 00:00:00"/>
    <s v="2025-07-19 10:53:55"/>
    <x v="1"/>
    <n v="2400"/>
    <s v="NELSON ALEXANDER URITIVE BLANCO"/>
    <n v="1013638417"/>
    <s v="ENTREGADA"/>
    <s v="CRISTIAN ALFONSO"/>
    <x v="4"/>
  </r>
  <r>
    <n v="64638"/>
    <s v="2025-07-18 15:34:35"/>
    <x v="43"/>
    <x v="9"/>
    <x v="0"/>
    <s v="2025-07-22 00:00:00"/>
    <m/>
    <x v="3"/>
    <s v="800W"/>
    <s v="SERGIO STEVEN RAIRAN VEGA"/>
    <n v="1013625786"/>
    <s v="FINALIZADA"/>
    <s v="SEBASTIAN ARIAS"/>
    <x v="4"/>
  </r>
  <r>
    <n v="64649"/>
    <s v="2025-07-18 16:33:30"/>
    <x v="43"/>
    <x v="9"/>
    <x v="0"/>
    <s v="2025-07-21 00:00:00"/>
    <s v="2025-07-22 08:22:51"/>
    <x v="0"/>
    <s v="350 2"/>
    <s v="ANDRES FELIPE BUITRAGO MORALES"/>
    <n v="1113673625"/>
    <s v="ENTREGADA"/>
    <s v="CRISTIAN ALFONSO"/>
    <x v="4"/>
  </r>
  <r>
    <n v="64652"/>
    <s v="2025-07-18 16:50:35"/>
    <x v="43"/>
    <x v="9"/>
    <x v="0"/>
    <s v="2025-07-19 00:00:00"/>
    <s v="2025-07-22 13:50:32"/>
    <x v="1"/>
    <s v="800w"/>
    <s v="YENIFER KATERIN  LOZANO YATE"/>
    <n v="1030678520"/>
    <s v="ENTREGADA"/>
    <s v="HENRY HERNANDEZ"/>
    <x v="4"/>
  </r>
  <r>
    <n v="64654"/>
    <s v="2025-07-18 17:02:26"/>
    <x v="43"/>
    <x v="9"/>
    <x v="0"/>
    <s v="2025-07-21 00:00:00"/>
    <s v="2025-07-21 14:29:07"/>
    <x v="0"/>
    <s v="1600W"/>
    <s v="JOHN ALEXANDER  HERRERA HENAO"/>
    <n v="1059664080"/>
    <s v="ENTREGADA"/>
    <s v="SEBASTIAN ARIAS"/>
    <x v="4"/>
  </r>
  <r>
    <n v="64675"/>
    <s v="2025-07-19 10:09:34"/>
    <x v="43"/>
    <x v="9"/>
    <x v="0"/>
    <s v="2025-07-21 00:00:00"/>
    <m/>
    <x v="0"/>
    <s v="350W"/>
    <s v="CRISTIAN DARIO ARCE RUIZ"/>
    <n v="1010083716"/>
    <s v="FINALIZADA"/>
    <s v="HENRY HERNANDEZ"/>
    <x v="4"/>
  </r>
  <r>
    <n v="64684"/>
    <s v="2025-07-19 10:40:13"/>
    <x v="43"/>
    <x v="9"/>
    <x v="0"/>
    <s v="2025-07-22 00:00:00"/>
    <s v="2025-07-22 14:34:51"/>
    <x v="0"/>
    <s v="800W"/>
    <s v="STHEVEN RINCON"/>
    <n v="1016059622"/>
    <s v="ENTREGADA"/>
    <s v="HENRY HERNANDEZ"/>
    <x v="4"/>
  </r>
  <r>
    <n v="64692"/>
    <s v="2025-07-19 11:18:13"/>
    <x v="43"/>
    <x v="9"/>
    <x v="0"/>
    <s v="2025-07-22 00:00:00"/>
    <m/>
    <x v="0"/>
    <s v="500W"/>
    <s v="JAIME ALEJANDRO  GONZALEZ MARTINEZ"/>
    <n v="79592501"/>
    <s v="FINALIZADA"/>
    <s v="CRISTIAN ALFONSO"/>
    <x v="4"/>
  </r>
  <r>
    <n v="64696"/>
    <s v="2025-07-19 11:48:56"/>
    <x v="43"/>
    <x v="9"/>
    <x v="0"/>
    <s v="2025-07-21 00:00:00"/>
    <m/>
    <x v="1"/>
    <s v="500w"/>
    <s v="JEFERSON GUITIERREZ LOVERA"/>
    <n v="1033766222"/>
    <s v="FINALIZADA"/>
    <s v="SEBASTIAN ARIAS"/>
    <x v="4"/>
  </r>
  <r>
    <n v="64698"/>
    <s v="2025-07-19 12:08:45"/>
    <x v="43"/>
    <x v="9"/>
    <x v="0"/>
    <s v="2025-07-22 00:00:00"/>
    <m/>
    <x v="0"/>
    <s v="350W LITE"/>
    <s v="JEFERSON  GUTIERREZ"/>
    <n v="1033966222"/>
    <s v="FINALIZADA"/>
    <s v="SEBASTIAN ARIAS"/>
    <x v="4"/>
  </r>
  <r>
    <n v="64504"/>
    <s v="2025-07-17 10:46:06"/>
    <x v="43"/>
    <x v="9"/>
    <x v="0"/>
    <s v="2025-07-18 00:00:00"/>
    <m/>
    <x v="3"/>
    <s v="500W"/>
    <s v="ALVARO ANDRES GALVIS"/>
    <n v="79722807"/>
    <s v="AUTORIZADA"/>
    <s v="YEFERSON OSORIO"/>
    <x v="2"/>
  </r>
  <r>
    <n v="64510"/>
    <s v="2025-07-17 11:21:44"/>
    <x v="43"/>
    <x v="9"/>
    <x v="0"/>
    <s v="2025-07-19 00:00:00"/>
    <m/>
    <x v="0"/>
    <s v="800W"/>
    <s v="JAIRO  HERNANDEZ CABALLERO"/>
    <n v="1015440331"/>
    <s v="AUTORIZADA"/>
    <s v="YEFERSON OSORIO"/>
    <x v="2"/>
  </r>
  <r>
    <n v="64546"/>
    <s v="2025-07-17 14:15:00"/>
    <x v="43"/>
    <x v="9"/>
    <x v="0"/>
    <s v="2025-07-18 00:00:00"/>
    <m/>
    <x v="1"/>
    <s v="350 W"/>
    <s v="FREDY  FORIGUA CORTES"/>
    <n v="1075662389"/>
    <s v="AUTORIZADA"/>
    <s v="CESAR GRANADOS"/>
    <x v="2"/>
  </r>
  <r>
    <n v="64547"/>
    <s v="2025-07-17 14:20:21"/>
    <x v="43"/>
    <x v="9"/>
    <x v="0"/>
    <s v="2025-07-18 00:00:00"/>
    <s v="2025-07-19 12:44:34"/>
    <x v="11"/>
    <s v="800W"/>
    <s v="ANNY JEXIKA TATIANA LEAL RUBIO"/>
    <n v="1090176703"/>
    <s v="ENTREGADA"/>
    <s v="CESAR GRANADOS"/>
    <x v="2"/>
  </r>
  <r>
    <n v="64553"/>
    <s v="2025-07-17 14:35:11"/>
    <x v="43"/>
    <x v="9"/>
    <x v="0"/>
    <s v="2025-07-18 00:00:00"/>
    <s v="2025-07-18 11:52:39"/>
    <x v="5"/>
    <s v="800W"/>
    <s v="CAMILO ANDRES GONZALEZ TORRES"/>
    <n v="1022374201"/>
    <s v="ENTREGADA"/>
    <s v="SEBASTIAN GARCIA"/>
    <x v="2"/>
  </r>
  <r>
    <n v="64560"/>
    <s v="2025-07-17 16:13:52"/>
    <x v="43"/>
    <x v="9"/>
    <x v="0"/>
    <s v="2025-07-21 00:00:00"/>
    <s v="2025-07-21 15:46:45"/>
    <x v="0"/>
    <s v="350W"/>
    <s v="CARLOS DAVID  ORTIZ MONTAÑEZ"/>
    <n v="1356261"/>
    <s v="ENTREGADA"/>
    <s v="YEFERSON OSORIO"/>
    <x v="2"/>
  </r>
  <r>
    <n v="64562"/>
    <s v="2025-07-17 16:18:40"/>
    <x v="43"/>
    <x v="9"/>
    <x v="0"/>
    <s v="2025-07-18 00:00:00"/>
    <s v="2025-07-19 12:30:03"/>
    <x v="14"/>
    <s v="800W"/>
    <s v="JUAN MANUEL  GALINDO MUÑOZ"/>
    <n v="1000185704"/>
    <s v="ENTREGADA"/>
    <s v="SEBASTIAN GARCIA"/>
    <x v="2"/>
  </r>
  <r>
    <n v="64563"/>
    <s v="2025-07-17 16:25:03"/>
    <x v="43"/>
    <x v="9"/>
    <x v="0"/>
    <s v="2025-07-18 00:00:00"/>
    <s v="2025-07-18 15:42:16"/>
    <x v="10"/>
    <s v="1600W"/>
    <s v="JUAN SEBASTIAN BENAVIDES ROJAS"/>
    <n v="1000718467"/>
    <s v="ENTREGADA"/>
    <s v="CESAR GRANADOS"/>
    <x v="2"/>
  </r>
  <r>
    <n v="64564"/>
    <s v="2025-07-17 16:36:53"/>
    <x v="43"/>
    <x v="9"/>
    <x v="0"/>
    <s v="2025-07-22 00:00:00"/>
    <s v="2025-07-21 15:46:08"/>
    <x v="9"/>
    <s v="350W"/>
    <s v="LORENA  CANTOR CARREÑO"/>
    <n v="1000719455"/>
    <s v="ENTREGADA"/>
    <s v="CESAR GRANADOS"/>
    <x v="2"/>
  </r>
  <r>
    <n v="64573"/>
    <s v="2025-07-18 08:06:18"/>
    <x v="43"/>
    <x v="9"/>
    <x v="0"/>
    <s v="2025-07-21 00:00:00"/>
    <s v="2025-07-19 11:07:51"/>
    <x v="0"/>
    <s v="800W"/>
    <s v="PAULO CESAR NAVAS DUARTE"/>
    <n v="79732634"/>
    <s v="ENTREGADA"/>
    <s v="YEFERSON OSORIO"/>
    <x v="2"/>
  </r>
  <r>
    <n v="64576"/>
    <s v="2025-07-18 08:17:02"/>
    <x v="43"/>
    <x v="9"/>
    <x v="0"/>
    <s v="2025-07-18 00:00:00"/>
    <s v="2025-07-19 12:34:24"/>
    <x v="11"/>
    <s v="500W"/>
    <s v="JULIAN CAMILO  GUTIERREZ BARÓN"/>
    <n v="80921188"/>
    <s v="ENTREGADA"/>
    <s v="SEBASTIAN GARCIA"/>
    <x v="2"/>
  </r>
  <r>
    <n v="64593"/>
    <s v="2025-07-18 09:39:36"/>
    <x v="43"/>
    <x v="9"/>
    <x v="0"/>
    <s v="2025-07-18 00:00:00"/>
    <s v="2025-07-18 13:23:27"/>
    <x v="10"/>
    <s v="1600W"/>
    <s v="JUAN DAVID VALENCIA AGUADO"/>
    <n v="1144054441"/>
    <s v="ENTREGADA"/>
    <s v="CESAR GRANADOS"/>
    <x v="2"/>
  </r>
  <r>
    <n v="64597"/>
    <s v="2025-07-18 10:18:05"/>
    <x v="43"/>
    <x v="9"/>
    <x v="0"/>
    <s v="2025-07-21 00:00:00"/>
    <s v="2025-07-21 17:00:31"/>
    <x v="0"/>
    <s v="1600W"/>
    <s v="JORGE EDUARDO  MEJIA"/>
    <n v="10279734"/>
    <s v="ENTREGADA"/>
    <s v="YEFERSON OSORIO"/>
    <x v="2"/>
  </r>
  <r>
    <n v="64603"/>
    <s v="2025-07-18 11:07:20"/>
    <x v="43"/>
    <x v="9"/>
    <x v="0"/>
    <s v="2025-07-21 00:00:00"/>
    <s v="2025-07-21 12:47:30"/>
    <x v="0"/>
    <s v="800W"/>
    <s v="BRIAN NORBERTO  DIAZ OSPITIA"/>
    <n v="1018442204"/>
    <s v="ENTREGADA"/>
    <s v="CESAR GRANADOS"/>
    <x v="2"/>
  </r>
  <r>
    <n v="64604"/>
    <s v="2025-07-18 11:30:18"/>
    <x v="43"/>
    <x v="9"/>
    <x v="0"/>
    <s v="2025-07-21 00:00:00"/>
    <m/>
    <x v="3"/>
    <s v="350W lite"/>
    <s v="ANDRÉS NARANJO"/>
    <n v="1032369857"/>
    <s v="FINALIZADA"/>
    <s v="CESAR GRANADOS"/>
    <x v="2"/>
  </r>
  <r>
    <n v="64610"/>
    <s v="2025-07-18 12:36:53"/>
    <x v="43"/>
    <x v="9"/>
    <x v="0"/>
    <s v="2025-07-21 00:00:00"/>
    <m/>
    <x v="3"/>
    <s v="800W"/>
    <s v="CRISTIAN CAMILO MANCERA REY"/>
    <n v="1073161594"/>
    <s v="EN PROCESO"/>
    <s v="SEBASTIAN GARCIA"/>
    <x v="2"/>
  </r>
  <r>
    <n v="64622"/>
    <s v="2025-07-18 14:08:11"/>
    <x v="43"/>
    <x v="9"/>
    <x v="0"/>
    <s v="2025-07-21 00:00:00"/>
    <s v="2025-07-21 16:09:16"/>
    <x v="0"/>
    <s v="350W LITE"/>
    <s v="MARIA ALEJANDRA  ORDOÑEZ GOMEZ"/>
    <n v="1015444783"/>
    <s v="ENTREGADA"/>
    <s v="SEBASTIAN GARCIA"/>
    <x v="2"/>
  </r>
  <r>
    <n v="64624"/>
    <s v="2025-07-18 14:28:49"/>
    <x v="43"/>
    <x v="9"/>
    <x v="0"/>
    <s v="2025-07-19 00:00:00"/>
    <s v="2025-07-19 11:37:38"/>
    <x v="13"/>
    <s v="1600W"/>
    <s v="CRISTIAN ANTONIO  GARCIA CADENA"/>
    <n v="1020804053"/>
    <s v="ENTREGADA"/>
    <s v="CESAR GRANADOS"/>
    <x v="2"/>
  </r>
  <r>
    <n v="64625"/>
    <s v="2025-07-18 14:35:18"/>
    <x v="43"/>
    <x v="9"/>
    <x v="0"/>
    <s v="2025-07-21 00:00:00"/>
    <s v="2025-07-22 15:44:41"/>
    <x v="0"/>
    <s v="500W"/>
    <s v="OSCAR LOZANO"/>
    <n v="1020797964"/>
    <s v="ENTREGADA"/>
    <s v="YEFERSON OSORIO"/>
    <x v="2"/>
  </r>
  <r>
    <n v="64629"/>
    <s v="2025-07-18 14:51:44"/>
    <x v="43"/>
    <x v="9"/>
    <x v="0"/>
    <s v="2025-07-21 00:00:00"/>
    <m/>
    <x v="0"/>
    <s v="500W"/>
    <s v="JUAN CARLOS  SAYAGO CAMACHO"/>
    <n v="1235491"/>
    <s v="AUTORIZADA"/>
    <s v="YEFERSON OSORIO"/>
    <x v="2"/>
  </r>
  <r>
    <n v="64630"/>
    <s v="2025-07-18 14:58:36"/>
    <x v="43"/>
    <x v="9"/>
    <x v="0"/>
    <s v="2025-07-19 00:00:00"/>
    <s v="2025-07-19 12:20:23"/>
    <x v="11"/>
    <s v="800W"/>
    <s v="DANIELA GALLEGO OCHOA"/>
    <n v="1056769643"/>
    <s v="ENTREGADA"/>
    <s v="SEBASTIAN GARCIA"/>
    <x v="2"/>
  </r>
  <r>
    <n v="64642"/>
    <s v="2025-07-18 15:50:06"/>
    <x v="43"/>
    <x v="9"/>
    <x v="0"/>
    <s v="2025-07-21 00:00:00"/>
    <m/>
    <x v="0"/>
    <s v="500W"/>
    <s v="CATALINA MARIA  GONZALEZ HERNANDEZ"/>
    <n v="1032485808"/>
    <s v="EN PROCESO"/>
    <s v="SEBASTIAN GARCIA"/>
    <x v="2"/>
  </r>
  <r>
    <n v="64644"/>
    <s v="2025-07-18 15:57:20"/>
    <x v="43"/>
    <x v="9"/>
    <x v="0"/>
    <s v="2025-07-19 00:00:00"/>
    <s v="2025-07-18 16:57:47"/>
    <x v="7"/>
    <s v="800W"/>
    <s v="KIMBERLY ALEXANDRA FERRO GONZALEZ"/>
    <n v="1020836103"/>
    <s v="ENTREGADA"/>
    <s v="SEBASTIAN GARCIA"/>
    <x v="2"/>
  </r>
  <r>
    <n v="64645"/>
    <s v="2025-07-18 16:04:17"/>
    <x v="43"/>
    <x v="9"/>
    <x v="0"/>
    <s v="2025-07-21 00:00:00"/>
    <m/>
    <x v="1"/>
    <s v="1600W"/>
    <s v="YECIT DANUIZ FERNANDEZ LEON"/>
    <n v="1024491294"/>
    <s v="AUTORIZADA"/>
    <s v="YEFERSON OSORIO"/>
    <x v="2"/>
  </r>
  <r>
    <n v="64648"/>
    <s v="2025-07-18 16:29:16"/>
    <x v="43"/>
    <x v="9"/>
    <x v="0"/>
    <s v="2025-07-21 00:00:00"/>
    <m/>
    <x v="4"/>
    <s v="1600W"/>
    <s v="ALEJANDRO BONILLA ALVAREZ"/>
    <n v="79916615"/>
    <s v="FINALIZADA"/>
    <s v="YEFERSON OSORIO"/>
    <x v="2"/>
  </r>
  <r>
    <n v="64651"/>
    <s v="2025-07-18 16:38:00"/>
    <x v="43"/>
    <x v="9"/>
    <x v="0"/>
    <s v="2025-07-19 00:00:00"/>
    <s v="2025-07-21 16:44:53"/>
    <x v="10"/>
    <s v="500W"/>
    <s v="VIVIANA  PLAZAS"/>
    <n v="1019050817"/>
    <s v="ENTREGADA"/>
    <s v="YEFERSON OSORIO"/>
    <x v="2"/>
  </r>
  <r>
    <n v="64671"/>
    <s v="2025-07-19 09:45:05"/>
    <x v="43"/>
    <x v="9"/>
    <x v="0"/>
    <s v="2025-07-19 00:00:00"/>
    <s v="2025-07-19 09:59:47"/>
    <x v="10"/>
    <s v="500W"/>
    <s v="LUISA FERNANDA  CARMONA CARDONA"/>
    <n v="1040042832"/>
    <s v="ENTREGADA"/>
    <s v="YEFERSON OSORIO"/>
    <x v="2"/>
  </r>
  <r>
    <n v="64678"/>
    <s v="2025-07-19 10:20:26"/>
    <x v="43"/>
    <x v="9"/>
    <x v="0"/>
    <s v="2025-07-19 00:00:00"/>
    <s v="2025-07-19 12:37:36"/>
    <x v="9"/>
    <s v="350W LITE"/>
    <s v="FELIPE  RIVERA CASTRILLON"/>
    <n v="1002393438"/>
    <s v="ENTREGADA"/>
    <s v="SEBASTIAN GARCIA"/>
    <x v="2"/>
  </r>
  <r>
    <n v="64680"/>
    <s v="2025-07-19 10:25:12"/>
    <x v="43"/>
    <x v="9"/>
    <x v="0"/>
    <s v="2025-07-22 00:00:00"/>
    <m/>
    <x v="3"/>
    <s v="350 W"/>
    <s v="JUAN  DIEGO  JARAMILLO  GUTIERREZ"/>
    <n v="1069766360"/>
    <s v="AUTORIZADA"/>
    <s v="CESAR GRANADOS"/>
    <x v="2"/>
  </r>
  <r>
    <n v="64687"/>
    <s v="2025-07-19 10:46:29"/>
    <x v="43"/>
    <x v="9"/>
    <x v="0"/>
    <s v="2025-07-22 00:00:00"/>
    <s v="2025-07-23 08:38:11"/>
    <x v="3"/>
    <s v="350W LITE"/>
    <s v="NANCY  PEÑA"/>
    <n v="52495040"/>
    <s v="ENTREGADA"/>
    <s v="CESAR GRANADOS"/>
    <x v="2"/>
  </r>
  <r>
    <n v="64699"/>
    <s v="2025-07-19 12:11:56"/>
    <x v="43"/>
    <x v="9"/>
    <x v="0"/>
    <s v="2025-07-22 00:00:00"/>
    <s v="2025-07-22 15:34:03"/>
    <x v="1"/>
    <s v="1600W"/>
    <s v="LUIS GABRIEL MURCIA GONZÁLEZ"/>
    <n v="79624664"/>
    <s v="ENTREGADA"/>
    <s v="CESAR GRANADOS"/>
    <x v="2"/>
  </r>
  <r>
    <n v="64701"/>
    <s v="2025-07-19 12:16:09"/>
    <x v="43"/>
    <x v="9"/>
    <x v="0"/>
    <s v="2025-07-21 00:00:00"/>
    <s v="2025-07-21 16:05:40"/>
    <x v="5"/>
    <s v="800W"/>
    <s v="DANIEL  HOYOS MOGOLLON"/>
    <n v="76329304"/>
    <s v="ENTREGADA"/>
    <s v="SEBASTIAN GARCIA"/>
    <x v="2"/>
  </r>
  <r>
    <n v="64703"/>
    <s v="2025-07-19 12:24:27"/>
    <x v="43"/>
    <x v="9"/>
    <x v="0"/>
    <s v="2025-07-21 00:00:00"/>
    <s v="2025-07-22 13:25:06"/>
    <x v="1"/>
    <s v="350 W"/>
    <s v="MAURICIO RINCON VARGAS"/>
    <n v="80137097"/>
    <s v="ENTREGADA"/>
    <s v="CESAR GRANADOS"/>
    <x v="2"/>
  </r>
  <r>
    <n v="64706"/>
    <s v="2025-07-19 12:45:02"/>
    <x v="43"/>
    <x v="9"/>
    <x v="0"/>
    <s v="2025-07-21 00:00:00"/>
    <s v="2025-07-22 15:21:23"/>
    <x v="1"/>
    <s v="350W"/>
    <s v="NICOLAS  RAMIREZ SARMIENTO"/>
    <n v="1026277395"/>
    <s v="ENTREGADA"/>
    <s v="CESAR GRANADOS"/>
    <x v="2"/>
  </r>
  <r>
    <n v="64712"/>
    <s v="2025-07-19 13:10:47"/>
    <x v="43"/>
    <x v="9"/>
    <x v="0"/>
    <s v="2025-07-21 00:00:00"/>
    <m/>
    <x v="3"/>
    <s v="350W LITE"/>
    <s v="SEBASTIAN CASTAÑO PEÑUELA"/>
    <n v="1020839543"/>
    <s v="C. CALIDAD"/>
    <s v="YEFERSON OSORIO"/>
    <x v="2"/>
  </r>
  <r>
    <n v="64229"/>
    <s v="2025-07-14 09:21:35"/>
    <x v="43"/>
    <x v="9"/>
    <x v="0"/>
    <s v="2025-07-14 00:00:00"/>
    <s v="2025-07-15 09:36:01"/>
    <x v="11"/>
    <s v="800W"/>
    <s v="JOSE MIGUEL ANTIA PIMENTEL"/>
    <n v="1000502246"/>
    <s v="ENTREGADA"/>
    <s v="YEFERSON OSORIO"/>
    <x v="2"/>
  </r>
  <r>
    <n v="64261"/>
    <s v="2025-07-14 13:17:39"/>
    <x v="43"/>
    <x v="9"/>
    <x v="0"/>
    <s v="2025-07-15 00:00:00"/>
    <m/>
    <x v="3"/>
    <s v="800W"/>
    <s v="DIEGO FABIAN HOLGUIN RIAÑO"/>
    <n v="1020780139"/>
    <s v="FINALIZADA"/>
    <s v="YEFERSON OSORIO"/>
    <x v="2"/>
  </r>
  <r>
    <n v="64264"/>
    <s v="2025-07-14 13:29:21"/>
    <x v="43"/>
    <x v="9"/>
    <x v="0"/>
    <s v="2025-07-15 00:00:00"/>
    <m/>
    <x v="0"/>
    <s v="800W"/>
    <s v="JOSE LUIS AGUILAR"/>
    <n v="13741047"/>
    <s v="AUTORIZA.R.B"/>
    <s v="YEFERSON OSORIO"/>
    <x v="2"/>
  </r>
  <r>
    <n v="64276"/>
    <s v="2025-07-14 15:36:59"/>
    <x v="43"/>
    <x v="9"/>
    <x v="0"/>
    <s v="2025-07-15 00:00:00"/>
    <s v="2025-07-15 14:19:23"/>
    <x v="1"/>
    <s v="350W"/>
    <s v="GLADYS LUNA"/>
    <n v="41587444"/>
    <s v="ENTREGADA"/>
    <s v="YEFERSON OSORIO"/>
    <x v="2"/>
  </r>
  <r>
    <n v="64320"/>
    <s v="2025-07-15 10:46:26"/>
    <x v="43"/>
    <x v="9"/>
    <x v="0"/>
    <s v="2025-07-16 00:00:00"/>
    <s v="2025-07-15 11:06:07"/>
    <x v="11"/>
    <s v="800W"/>
    <s v="EFRAIN GUILLERMO JIMENEZ"/>
    <n v="1007274655"/>
    <s v="ENTREGADA"/>
    <s v="YEFERSON OSORIO"/>
    <x v="2"/>
  </r>
  <r>
    <n v="64397"/>
    <s v="2025-07-16 10:03:17"/>
    <x v="43"/>
    <x v="9"/>
    <x v="0"/>
    <s v="2025-07-16 00:00:00"/>
    <m/>
    <x v="11"/>
    <s v="500W"/>
    <s v="NICOLAS  CUARTAS VERJEL"/>
    <n v="1093797503"/>
    <s v="P. AUTORIZAR"/>
    <s v="YEFERSON OSORIO"/>
    <x v="2"/>
  </r>
  <r>
    <n v="64421"/>
    <s v="2025-07-16 12:42:04"/>
    <x v="43"/>
    <x v="9"/>
    <x v="0"/>
    <s v="2025-07-17 00:00:00"/>
    <m/>
    <x v="10"/>
    <s v="500W"/>
    <s v="JULIANA ALEJANDRA  PELAEZ MANRIQUE"/>
    <n v="1019121397"/>
    <s v="P. AUTORIZAR"/>
    <s v="YEFERSON OSORIO"/>
    <x v="2"/>
  </r>
  <r>
    <n v="64438"/>
    <s v="2025-07-16 14:05:07"/>
    <x v="43"/>
    <x v="9"/>
    <x v="0"/>
    <s v="2025-07-17 00:00:00"/>
    <m/>
    <x v="7"/>
    <s v="500W"/>
    <s v="CAMILA ANDREA NIEVES ALTAMIRANDA"/>
    <n v="1003072310"/>
    <s v="P. AUTORIZAR"/>
    <s v="YEFERSON OSORIO"/>
    <x v="2"/>
  </r>
  <r>
    <n v="64470"/>
    <s v="2025-07-17 07:12:09"/>
    <x v="43"/>
    <x v="9"/>
    <x v="0"/>
    <s v="2025-07-21 00:00:00"/>
    <s v="2025-07-23 07:31:19"/>
    <x v="0"/>
    <s v="500W"/>
    <s v="BRAYAN ALEXANDER PULIDO FAJARDO"/>
    <n v="1003534445"/>
    <s v="ENTREGADA"/>
    <s v="JULIAN MONTAÑO"/>
    <x v="0"/>
  </r>
  <r>
    <n v="64471"/>
    <s v="2025-07-17 07:12:49"/>
    <x v="43"/>
    <x v="9"/>
    <x v="0"/>
    <s v="2025-07-17 00:00:00"/>
    <s v="2025-07-17 16:59:30"/>
    <x v="13"/>
    <s v="800W"/>
    <s v="JORGE ALBERTO CHARRY POLANIA"/>
    <n v="1010226768"/>
    <s v="ENTREGADA"/>
    <s v="CARLOS SERRATE"/>
    <x v="0"/>
  </r>
  <r>
    <n v="64472"/>
    <s v="2025-07-17 07:19:24"/>
    <x v="43"/>
    <x v="9"/>
    <x v="0"/>
    <s v="2025-07-17 00:00:00"/>
    <s v="2025-07-17 16:47:16"/>
    <x v="8"/>
    <s v="800W"/>
    <s v="JHOAN SEBASTIAN VELA ESPITIA"/>
    <n v="1000048288"/>
    <s v="ENTREGADA"/>
    <s v="CARLOS SERRATE"/>
    <x v="0"/>
  </r>
  <r>
    <n v="64473"/>
    <s v="2025-07-17 07:19:32"/>
    <x v="43"/>
    <x v="9"/>
    <x v="0"/>
    <s v="2025-07-21 00:00:00"/>
    <s v="2025-07-22 13:16:44"/>
    <x v="0"/>
    <s v="800W"/>
    <s v="FABIAN ALEXANDER MONTAÑA PRIETO"/>
    <n v="80218757"/>
    <s v="ENTREGADA"/>
    <s v="JULIAN MONTAÑO"/>
    <x v="0"/>
  </r>
  <r>
    <n v="64474"/>
    <s v="2025-07-17 07:35:29"/>
    <x v="43"/>
    <x v="9"/>
    <x v="0"/>
    <s v="2025-07-21 00:00:00"/>
    <s v="2025-07-23 12:39:58"/>
    <x v="0"/>
    <s v="MOPED"/>
    <s v="DIANA ELIZABETH GÓMEZ SÁNCHEZ"/>
    <n v="1020771856"/>
    <s v="ENTREGADA"/>
    <s v="JULIAN MONTAÑO"/>
    <x v="0"/>
  </r>
  <r>
    <n v="64475"/>
    <s v="2025-07-17 07:42:35"/>
    <x v="43"/>
    <x v="9"/>
    <x v="0"/>
    <s v="2025-07-17 00:00:00"/>
    <s v="2025-07-17 12:06:49"/>
    <x v="11"/>
    <s v="800W"/>
    <s v="SERGIO LUIS PALMEZANO PADILLA"/>
    <n v="1065616968"/>
    <s v="ENTREGADA"/>
    <s v="SANTIAGO SILVA"/>
    <x v="0"/>
  </r>
  <r>
    <n v="64476"/>
    <s v="2025-07-17 08:02:56"/>
    <x v="43"/>
    <x v="9"/>
    <x v="0"/>
    <s v="2025-07-21 00:00:00"/>
    <m/>
    <x v="3"/>
    <n v="350"/>
    <s v="SANDRA PATRICIA LOZANO"/>
    <n v="39793624"/>
    <s v="AUTORIZA.R.B"/>
    <s v="SANTIAGO SILVA"/>
    <x v="0"/>
  </r>
  <r>
    <n v="64477"/>
    <s v="2025-07-17 08:03:30"/>
    <x v="43"/>
    <x v="9"/>
    <x v="0"/>
    <s v="2025-07-20 00:00:00"/>
    <s v="2025-07-19 12:01:05"/>
    <x v="0"/>
    <s v="1600W"/>
    <s v="ROBERTO ALFREDO MANTILLA SANCHEZ"/>
    <n v="80162425"/>
    <s v="ENTREGADA"/>
    <s v="JUAN CARLOS SALCEDO"/>
    <x v="0"/>
  </r>
  <r>
    <n v="64478"/>
    <s v="2025-07-17 08:15:23"/>
    <x v="43"/>
    <x v="9"/>
    <x v="0"/>
    <s v="2025-07-19 00:00:00"/>
    <s v="2025-07-19 09:38:43"/>
    <x v="0"/>
    <s v="500W"/>
    <s v="ANDRES URIBE"/>
    <n v="80505570"/>
    <s v="ENTREGADA"/>
    <s v="JUAN CARLOS SALCEDO"/>
    <x v="0"/>
  </r>
  <r>
    <n v="64479"/>
    <s v="2025-07-17 08:24:54"/>
    <x v="43"/>
    <x v="9"/>
    <x v="0"/>
    <s v="2025-07-17 00:00:00"/>
    <s v="2025-07-17 12:49:31"/>
    <x v="1"/>
    <s v="500W"/>
    <s v="FABIAN GUTIERREZ"/>
    <n v="80133677"/>
    <s v="ENTREGADA"/>
    <s v="JUAN CARLOS SALCEDO"/>
    <x v="0"/>
  </r>
  <r>
    <n v="64486"/>
    <s v="2025-07-17 09:04:02"/>
    <x v="43"/>
    <x v="9"/>
    <x v="0"/>
    <s v="2025-07-17 00:00:00"/>
    <s v="2025-07-18 15:42:00"/>
    <x v="11"/>
    <s v="800W"/>
    <s v="CAMILO MARTINEZ"/>
    <n v="11259336"/>
    <s v="ENTREGADA"/>
    <s v="JULIAN MONTAÑO"/>
    <x v="0"/>
  </r>
  <r>
    <n v="64488"/>
    <s v="2025-07-17 09:08:57"/>
    <x v="43"/>
    <x v="9"/>
    <x v="0"/>
    <s v="2025-07-21 00:00:00"/>
    <s v="2025-07-23 13:20:00"/>
    <x v="0"/>
    <s v="350W LITE"/>
    <s v="LILIANA MARCELA BLANCO ABRIL"/>
    <n v="1030578269"/>
    <s v="ENTREGADA"/>
    <s v="JUAN CARLOS SALCEDO"/>
    <x v="0"/>
  </r>
  <r>
    <n v="64489"/>
    <s v="2025-07-17 09:18:13"/>
    <x v="43"/>
    <x v="9"/>
    <x v="0"/>
    <s v="2025-07-17 00:00:00"/>
    <s v="2025-07-17 13:35:19"/>
    <x v="1"/>
    <s v="500W"/>
    <s v="DAVID ESTEBAN SUTA RIVERA"/>
    <n v="1049621624"/>
    <s v="ENTREGADA"/>
    <s v="JULIAN MONTAÑO"/>
    <x v="0"/>
  </r>
  <r>
    <n v="64492"/>
    <s v="2025-07-17 09:29:51"/>
    <x v="43"/>
    <x v="9"/>
    <x v="0"/>
    <s v="2025-07-21 00:00:00"/>
    <s v="2025-07-21 17:04:29"/>
    <x v="0"/>
    <s v="800W"/>
    <s v="DANIEL  OTERO URIBE"/>
    <n v="1049633471"/>
    <s v="ENTREGADA"/>
    <s v="SANTIAGO SILVA"/>
    <x v="0"/>
  </r>
  <r>
    <n v="64494"/>
    <s v="2025-07-17 09:33:36"/>
    <x v="43"/>
    <x v="9"/>
    <x v="0"/>
    <s v="2025-07-21 00:00:00"/>
    <s v="2025-07-17 09:50:29"/>
    <x v="0"/>
    <s v="prueba"/>
    <s v="TIFFANY CORTES"/>
    <n v="1125792987"/>
    <s v="ENTREGADA"/>
    <s v="BRAYAN RAMIREZ"/>
    <x v="0"/>
  </r>
  <r>
    <n v="64496"/>
    <s v="2025-07-17 09:42:30"/>
    <x v="43"/>
    <x v="9"/>
    <x v="0"/>
    <s v="2025-07-17 00:00:00"/>
    <s v="2025-07-17 15:23:31"/>
    <x v="10"/>
    <s v="500W"/>
    <s v="SANDRA MILENA HERRERA BONILLA"/>
    <n v="1019065646"/>
    <s v="ENTREGADA"/>
    <s v="CARLOS SERRATE"/>
    <x v="0"/>
  </r>
  <r>
    <n v="64503"/>
    <s v="2025-07-17 10:33:54"/>
    <x v="43"/>
    <x v="9"/>
    <x v="0"/>
    <s v="2025-07-21 00:00:00"/>
    <s v="2025-07-22 13:21:18"/>
    <x v="0"/>
    <s v="500W"/>
    <s v="SERGIO ARTURO  GOMEZ"/>
    <n v="80856688"/>
    <s v="ENTREGADA"/>
    <s v="JUAN CARLOS SALCEDO"/>
    <x v="0"/>
  </r>
  <r>
    <n v="64506"/>
    <s v="2025-07-17 11:09:51"/>
    <x v="43"/>
    <x v="9"/>
    <x v="0"/>
    <s v="2025-07-21 00:00:00"/>
    <m/>
    <x v="3"/>
    <s v="1600W"/>
    <s v="JOHN  MARTINEZ"/>
    <n v="80184593"/>
    <s v="AUTORIZADA"/>
    <s v="SANTIAGO SILVA"/>
    <x v="0"/>
  </r>
  <r>
    <n v="64509"/>
    <s v="2025-07-17 11:20:18"/>
    <x v="43"/>
    <x v="9"/>
    <x v="0"/>
    <s v="2025-07-17 00:00:00"/>
    <s v="2025-07-17 16:50:45"/>
    <x v="11"/>
    <s v="MOPED"/>
    <s v="FABIAN LEONARDO VESGA ANGEL"/>
    <n v="79704227"/>
    <s v="ENTREGADA"/>
    <s v="CARLOS SERRATE"/>
    <x v="0"/>
  </r>
  <r>
    <n v="64518"/>
    <s v="2025-07-17 12:19:50"/>
    <x v="43"/>
    <x v="9"/>
    <x v="0"/>
    <s v="2025-07-21 00:00:00"/>
    <s v="2025-07-22 13:35:32"/>
    <x v="0"/>
    <s v="800W"/>
    <s v="SAMUEL ALONSO  HERRERA CARRERO"/>
    <n v="1125658600"/>
    <s v="ENTREGADA"/>
    <s v="JULIAN MONTAÑO"/>
    <x v="0"/>
  </r>
  <r>
    <n v="64519"/>
    <s v="2025-07-17 12:30:58"/>
    <x v="43"/>
    <x v="9"/>
    <x v="0"/>
    <s v="2025-07-17 00:00:00"/>
    <s v="2025-07-18 10:31:07"/>
    <x v="8"/>
    <s v="500W"/>
    <s v="SO BE IT SAS  SO BE IT SAS"/>
    <n v="900970187"/>
    <s v="ENTREGADA"/>
    <s v="CARLOS SERRATE"/>
    <x v="0"/>
  </r>
  <r>
    <n v="64520"/>
    <s v="2025-07-17 12:31:47"/>
    <x v="43"/>
    <x v="9"/>
    <x v="0"/>
    <s v="2025-07-21 00:00:00"/>
    <s v="2025-07-23 11:56:20"/>
    <x v="0"/>
    <s v="500W"/>
    <s v="MARIO  COLLAZOS"/>
    <n v="79945520"/>
    <s v="ENTREGADA"/>
    <s v="JUAN CARLOS SALCEDO"/>
    <x v="0"/>
  </r>
  <r>
    <n v="64521"/>
    <s v="2025-07-17 12:41:17"/>
    <x v="43"/>
    <x v="9"/>
    <x v="0"/>
    <s v="2025-07-21 00:00:00"/>
    <s v="2025-07-21 12:28:10"/>
    <x v="3"/>
    <s v="500W"/>
    <s v="PEDRO LUIS GARNICA ATENCIA"/>
    <n v="1098713370"/>
    <s v="ENTREGADA"/>
    <s v="SANTIAGO SILVA"/>
    <x v="0"/>
  </r>
  <r>
    <n v="64523"/>
    <s v="2025-07-17 12:55:03"/>
    <x v="43"/>
    <x v="9"/>
    <x v="0"/>
    <s v="2025-07-21 00:00:00"/>
    <m/>
    <x v="0"/>
    <s v="500W"/>
    <s v="JUAN GUILLERMO BELTRAN"/>
    <n v="1110575362"/>
    <s v="FINALIZADA"/>
    <s v="JULIAN MONTAÑO"/>
    <x v="0"/>
  </r>
  <r>
    <n v="64529"/>
    <s v="2025-07-17 13:29:39"/>
    <x v="43"/>
    <x v="9"/>
    <x v="0"/>
    <s v="2025-07-22 00:00:00"/>
    <s v="2025-07-22 13:46:20"/>
    <x v="0"/>
    <s v="350W"/>
    <s v="MARIVETH LEON CARRERO"/>
    <n v="1127950623"/>
    <s v="ENTREGADA"/>
    <s v="JULIAN MONTAÑO"/>
    <x v="0"/>
  </r>
  <r>
    <n v="64531"/>
    <s v="2025-07-17 13:41:33"/>
    <x v="43"/>
    <x v="9"/>
    <x v="0"/>
    <s v="2025-07-17 00:00:00"/>
    <s v="2025-07-17 16:50:58"/>
    <x v="5"/>
    <s v="1600W"/>
    <s v="NOLBER ANTONIO  FUENTES ACEVEDO"/>
    <n v="1020718700"/>
    <s v="ENTREGADA"/>
    <s v="JULIAN MONTAÑO"/>
    <x v="0"/>
  </r>
  <r>
    <n v="64535"/>
    <s v="2025-07-17 13:57:35"/>
    <x v="43"/>
    <x v="9"/>
    <x v="0"/>
    <s v="2025-07-21 00:00:00"/>
    <s v="2025-07-23 14:10:52"/>
    <x v="0"/>
    <s v="500W"/>
    <s v="DANIELA  BARRERA"/>
    <n v="1052386408"/>
    <s v="ENTREGADA"/>
    <s v="SANTIAGO SILVA"/>
    <x v="0"/>
  </r>
  <r>
    <n v="64544"/>
    <s v="2025-07-17 14:13:49"/>
    <x v="43"/>
    <x v="9"/>
    <x v="0"/>
    <s v="2025-07-21 00:00:00"/>
    <m/>
    <x v="3"/>
    <s v="350W"/>
    <s v="MIGUEL ACOSTA"/>
    <n v="1030613652"/>
    <s v="AUTORIZA.R.B"/>
    <s v="JULIAN MONTAÑO"/>
    <x v="0"/>
  </r>
  <r>
    <n v="64555"/>
    <s v="2025-07-17 14:52:08"/>
    <x v="43"/>
    <x v="9"/>
    <x v="0"/>
    <s v="2025-07-21 00:00:00"/>
    <s v="2025-07-18 16:14:23"/>
    <x v="0"/>
    <s v="500W"/>
    <s v="JULIAN TARAZONA"/>
    <n v="1010165092"/>
    <s v="ENTREGADA"/>
    <s v="JUAN CARLOS SALCEDO"/>
    <x v="0"/>
  </r>
  <r>
    <n v="64565"/>
    <s v="2025-07-17 16:40:26"/>
    <x v="43"/>
    <x v="9"/>
    <x v="0"/>
    <s v="2025-07-21 00:00:00"/>
    <m/>
    <x v="3"/>
    <s v="350 lite"/>
    <s v="FALABELLA DECOLOMBIA S A FALABELLA DECOLOMBIA S A"/>
    <n v="9000174478"/>
    <s v="FALABELLA"/>
    <s v="JULIAN MONTAÑO"/>
    <x v="0"/>
  </r>
  <r>
    <n v="64572"/>
    <s v="2025-07-18 07:38:45"/>
    <x v="43"/>
    <x v="9"/>
    <x v="0"/>
    <s v="2025-07-22 00:00:00"/>
    <s v="2025-07-23 13:37:12"/>
    <x v="0"/>
    <s v="1600W"/>
    <s v="MARCELO  MEJIA BOTERO"/>
    <n v="75078043"/>
    <s v="ENTREGADA"/>
    <s v="JULIAN MONTAÑO"/>
    <x v="0"/>
  </r>
  <r>
    <n v="64579"/>
    <s v="2025-07-18 08:34:11"/>
    <x v="43"/>
    <x v="9"/>
    <x v="0"/>
    <s v="2025-07-22 00:00:00"/>
    <s v="2025-07-22 13:10:41"/>
    <x v="0"/>
    <s v="MOPED ELECTRICO"/>
    <s v="MANUELA  CHAVES MATAMOROS"/>
    <n v="1020840951"/>
    <s v="ENTREGADA"/>
    <s v="JULIAN MONTAÑO"/>
    <x v="0"/>
  </r>
  <r>
    <n v="64583"/>
    <s v="2025-07-18 08:50:31"/>
    <x v="43"/>
    <x v="9"/>
    <x v="0"/>
    <s v="2025-07-18 00:00:00"/>
    <s v="2025-07-18 16:22:46"/>
    <x v="1"/>
    <s v="800W"/>
    <s v="LEGAL ASSISTANCE GROUP S A S  LEGAL ASSISTANCE GROUP S A S"/>
    <n v="900712338"/>
    <s v="ENTREGADA"/>
    <s v="CARLOS SERRATE"/>
    <x v="0"/>
  </r>
  <r>
    <n v="64584"/>
    <s v="2025-07-18 08:50:33"/>
    <x v="43"/>
    <x v="9"/>
    <x v="0"/>
    <s v="2025-07-22 00:00:00"/>
    <m/>
    <x v="0"/>
    <n v="1600"/>
    <s v="SAMOYEDOS LA SABANA"/>
    <n v="1001200498"/>
    <s v="AUTORIZADA"/>
    <s v="SANTIAGO SILVA"/>
    <x v="0"/>
  </r>
  <r>
    <n v="64585"/>
    <s v="2025-07-18 08:56:15"/>
    <x v="43"/>
    <x v="9"/>
    <x v="0"/>
    <s v="2025-07-18 00:00:00"/>
    <m/>
    <x v="5"/>
    <s v="800W"/>
    <s v="HENRY VARGAS D"/>
    <n v="1013583853"/>
    <s v="FINALIZADA"/>
    <m/>
    <x v="0"/>
  </r>
  <r>
    <n v="64596"/>
    <s v="2025-07-18 10:17:03"/>
    <x v="43"/>
    <x v="9"/>
    <x v="0"/>
    <s v="2025-07-18 00:00:00"/>
    <s v="2025-07-18 16:37:17"/>
    <x v="16"/>
    <s v="800W"/>
    <s v="MONICA PELAEZ RAMIREZ"/>
    <n v="52109179"/>
    <s v="ENTREGADA"/>
    <s v="CARLOS SERRATE"/>
    <x v="0"/>
  </r>
  <r>
    <n v="64599"/>
    <s v="2025-07-18 10:35:39"/>
    <x v="43"/>
    <x v="9"/>
    <x v="0"/>
    <s v="2025-07-21 00:00:00"/>
    <s v="2025-07-21 16:53:19"/>
    <x v="0"/>
    <s v="SCOOTER MINCA"/>
    <s v="ANDRES EDUARDO ANGARITA ALZATE"/>
    <n v="1019045440"/>
    <s v="ENTREGADA"/>
    <s v="JULIAN MONTAÑO"/>
    <x v="0"/>
  </r>
  <r>
    <n v="64600"/>
    <s v="2025-07-18 10:43:34"/>
    <x v="43"/>
    <x v="9"/>
    <x v="0"/>
    <s v="2025-07-18 00:00:00"/>
    <m/>
    <x v="0"/>
    <s v="500W"/>
    <s v="ALEJANDRO LEAL  PERICO"/>
    <n v="1020728724"/>
    <s v="AUTORIZA.R.B"/>
    <s v="JULIAN MONTAÑO"/>
    <x v="0"/>
  </r>
  <r>
    <n v="64601"/>
    <s v="2025-07-18 10:45:54"/>
    <x v="43"/>
    <x v="9"/>
    <x v="0"/>
    <s v="2025-07-18 00:00:00"/>
    <s v="2025-07-21 10:57:20"/>
    <x v="10"/>
    <s v="800W"/>
    <s v="PABLO ENRIQUE SALAMANCA"/>
    <n v="80228532"/>
    <s v="ENTREGADA"/>
    <s v="CARLOS SERRATE"/>
    <x v="0"/>
  </r>
  <r>
    <n v="64602"/>
    <s v="2025-07-18 10:56:50"/>
    <x v="43"/>
    <x v="9"/>
    <x v="0"/>
    <s v="2025-07-18 00:00:00"/>
    <s v="2025-07-19 09:51:17"/>
    <x v="3"/>
    <s v="2400W"/>
    <s v="LUIS ALBERTO   RIVAS CORREA"/>
    <n v="1126249487"/>
    <s v="ENTREGADA"/>
    <s v="SANTIAGO SILVA"/>
    <x v="0"/>
  </r>
  <r>
    <n v="64609"/>
    <s v="2025-07-18 12:21:19"/>
    <x v="43"/>
    <x v="9"/>
    <x v="0"/>
    <s v="2025-07-18 00:00:00"/>
    <s v="2025-07-22 12:59:30"/>
    <x v="0"/>
    <s v="500W"/>
    <s v="ANDRES FELIPE QUIMBAYA TORRES"/>
    <n v="1026267953"/>
    <s v="ENTREGADA"/>
    <s v="JULIAN MONTAÑO"/>
    <x v="0"/>
  </r>
  <r>
    <n v="64611"/>
    <s v="2025-07-18 12:54:49"/>
    <x v="43"/>
    <x v="9"/>
    <x v="0"/>
    <s v="2025-07-22 00:00:00"/>
    <s v="2025-07-21 15:30:02"/>
    <x v="0"/>
    <s v="800W"/>
    <s v="ANDRES GERARDO SABOGAL GONZALEZ"/>
    <n v="1020803666"/>
    <s v="ENTREGADA"/>
    <s v="JULIAN MONTAÑO"/>
    <x v="0"/>
  </r>
  <r>
    <n v="64612"/>
    <s v="2025-07-18 12:54:51"/>
    <x v="43"/>
    <x v="9"/>
    <x v="0"/>
    <s v="2025-07-18 00:00:00"/>
    <s v="2025-07-19 13:37:41"/>
    <x v="5"/>
    <s v="800W"/>
    <s v="ALAN DARÍO  SÁNCHEZ SAAVEDRA"/>
    <n v="80185223"/>
    <s v="ENTREGADA"/>
    <s v="CARLOS SERRATE"/>
    <x v="0"/>
  </r>
  <r>
    <n v="64620"/>
    <s v="2025-07-18 14:00:31"/>
    <x v="43"/>
    <x v="9"/>
    <x v="0"/>
    <s v="2025-07-19 00:00:00"/>
    <m/>
    <x v="10"/>
    <s v="800W"/>
    <s v="MAURICIO  LEON AMAYA"/>
    <n v="1015404643"/>
    <s v="FINALIZADA"/>
    <s v="CARLOS SERRATE"/>
    <x v="0"/>
  </r>
  <r>
    <n v="64632"/>
    <s v="2025-07-18 15:01:11"/>
    <x v="43"/>
    <x v="9"/>
    <x v="0"/>
    <s v="2025-07-22 00:00:00"/>
    <m/>
    <x v="3"/>
    <s v="500W"/>
    <s v="RICARDO VALLEJO"/>
    <n v="1018433764"/>
    <s v="P. AUTORIZAR"/>
    <s v="SANTIAGO SILVA"/>
    <x v="0"/>
  </r>
  <r>
    <n v="64646"/>
    <s v="2025-07-18 16:13:03"/>
    <x v="43"/>
    <x v="9"/>
    <x v="0"/>
    <s v="2025-07-19 00:00:00"/>
    <s v="2025-07-22 15:35:38"/>
    <x v="1"/>
    <n v="800"/>
    <s v="MARIA PAULA  MILLAN MARTINEZ"/>
    <n v="1016098468"/>
    <s v="ENTREGADA"/>
    <s v="CARLOS SERRATE"/>
    <x v="0"/>
  </r>
  <r>
    <n v="64650"/>
    <s v="2025-07-18 16:36:53"/>
    <x v="43"/>
    <x v="9"/>
    <x v="0"/>
    <s v="2025-07-21 00:00:00"/>
    <s v="2025-07-22 13:07:09"/>
    <x v="0"/>
    <s v="350 lite"/>
    <s v="FELIPE  ECHEVERRIA SOTO"/>
    <n v="1020713408"/>
    <s v="ENTREGADA"/>
    <s v="JUAN CARLOS SALCEDO"/>
    <x v="0"/>
  </r>
  <r>
    <n v="64653"/>
    <s v="2025-07-18 16:57:29"/>
    <x v="43"/>
    <x v="9"/>
    <x v="0"/>
    <s v="2025-07-21 00:00:00"/>
    <m/>
    <x v="13"/>
    <s v="350 W"/>
    <s v="VALENTINA ROJAS CORREA"/>
    <n v="1020842906"/>
    <s v="AUTORIZA.R.B"/>
    <s v="BRAYAN RAMIREZ"/>
    <x v="0"/>
  </r>
  <r>
    <n v="64667"/>
    <s v="2025-07-19 09:17:48"/>
    <x v="43"/>
    <x v="9"/>
    <x v="0"/>
    <s v="2025-07-22 00:00:00"/>
    <s v="2025-07-22 16:44:50"/>
    <x v="0"/>
    <s v="500W"/>
    <s v="LAURA SOFIA ARIZA MATEUS"/>
    <n v="1000380929"/>
    <s v="ENTREGADA"/>
    <s v="JULIAN MONTAÑO"/>
    <x v="0"/>
  </r>
  <r>
    <n v="64685"/>
    <s v="2025-07-19 10:42:31"/>
    <x v="43"/>
    <x v="9"/>
    <x v="0"/>
    <s v="2025-07-23 00:00:00"/>
    <m/>
    <x v="1"/>
    <s v="800W"/>
    <s v="RAUL ALEJANDRO ACEVEDO TORRES"/>
    <n v="80168572"/>
    <s v="FINALIZADA"/>
    <s v="BRAYAN RAMIREZ"/>
    <x v="0"/>
  </r>
  <r>
    <n v="64688"/>
    <s v="2025-07-19 10:56:18"/>
    <x v="43"/>
    <x v="9"/>
    <x v="0"/>
    <s v="2025-07-19 00:00:00"/>
    <s v="2025-07-19 12:43:56"/>
    <x v="5"/>
    <s v="1600w"/>
    <s v="MICHELLE VALENTINA  ESCOBAR"/>
    <n v="1020824658"/>
    <s v="ENTREGADA"/>
    <s v="JULIAN MONTAÑO"/>
    <x v="0"/>
  </r>
  <r>
    <n v="64689"/>
    <s v="2025-07-19 11:10:29"/>
    <x v="43"/>
    <x v="9"/>
    <x v="0"/>
    <s v="2025-07-21 00:00:00"/>
    <s v="2025-07-22 12:41:51"/>
    <x v="1"/>
    <s v="500W"/>
    <s v="SANTIAGO  ROMERO"/>
    <n v="1019112664"/>
    <s v="ENTREGADA"/>
    <s v="CARLOS SERRATE"/>
    <x v="0"/>
  </r>
  <r>
    <n v="64693"/>
    <s v="2025-07-19 11:23:22"/>
    <x v="43"/>
    <x v="9"/>
    <x v="0"/>
    <s v="2025-07-23 00:00:00"/>
    <s v="2025-07-23 11:27:29"/>
    <x v="0"/>
    <s v="MOPED ELECTRICO"/>
    <s v="LAURA ISABEL BOLIVAR QUIÑONES"/>
    <n v="1015464690"/>
    <s v="ENTREGADA"/>
    <s v="JULIAN MONTAÑO"/>
    <x v="0"/>
  </r>
  <r>
    <n v="64694"/>
    <s v="2025-07-19 11:39:37"/>
    <x v="43"/>
    <x v="9"/>
    <x v="0"/>
    <s v="2025-07-23 00:00:00"/>
    <m/>
    <x v="1"/>
    <s v="1600W"/>
    <s v="IF PLANEACION E INGENIERIA  S A S"/>
    <n v="900498180"/>
    <s v="EN ESPERA"/>
    <m/>
    <x v="0"/>
  </r>
  <r>
    <n v="64695"/>
    <s v="2025-07-19 11:46:32"/>
    <x v="43"/>
    <x v="9"/>
    <x v="0"/>
    <s v="2025-07-22 00:00:00"/>
    <m/>
    <x v="0"/>
    <s v="500W"/>
    <s v="SANTIAGO MATIZ"/>
    <n v="1020836706"/>
    <s v="AUTORIZA.R.B"/>
    <s v="JUAN CARLOS SALCEDO"/>
    <x v="0"/>
  </r>
  <r>
    <n v="64697"/>
    <s v="2025-07-19 11:49:19"/>
    <x v="43"/>
    <x v="9"/>
    <x v="0"/>
    <s v="2025-07-23 00:00:00"/>
    <m/>
    <x v="0"/>
    <s v="500W"/>
    <s v="SANTIAGO  LÓPEZ ZULUAGA"/>
    <n v="1019003020"/>
    <s v="AUTORIZADA"/>
    <s v="SANTIAGO SILVA"/>
    <x v="0"/>
  </r>
  <r>
    <n v="64702"/>
    <s v="2025-07-19 12:20:56"/>
    <x v="43"/>
    <x v="9"/>
    <x v="0"/>
    <s v="2025-07-21 00:00:00"/>
    <s v="2025-07-22 13:39:00"/>
    <x v="4"/>
    <s v="500W"/>
    <s v="ANGIE MARCELA AGUDELO VIASUS"/>
    <n v="1032393327"/>
    <s v="ENTREGADA"/>
    <s v="SANTIAGO SILVA"/>
    <x v="0"/>
  </r>
  <r>
    <n v="64705"/>
    <s v="2025-07-19 12:31:21"/>
    <x v="43"/>
    <x v="9"/>
    <x v="0"/>
    <s v="2025-07-22 00:00:00"/>
    <m/>
    <x v="0"/>
    <s v="350 lite"/>
    <s v="LAURA ALEJANDRA PIÑEROS URREA"/>
    <n v="1022400286"/>
    <s v="FINALIZADA"/>
    <s v="JUAN CARLOS SALCEDO"/>
    <x v="0"/>
  </r>
  <r>
    <n v="64707"/>
    <s v="2025-07-19 12:46:06"/>
    <x v="43"/>
    <x v="9"/>
    <x v="0"/>
    <s v="2025-07-23 00:00:00"/>
    <m/>
    <x v="1"/>
    <s v="800W"/>
    <s v="ANGIE CENERITH  VILLANUEVA JARAMILLO"/>
    <n v="1013661119"/>
    <s v="EN PROCESO"/>
    <s v="CARLOS SERRATE"/>
    <x v="0"/>
  </r>
  <r>
    <n v="48736"/>
    <s v="2025-01-07 14:30:35"/>
    <x v="7"/>
    <x v="0"/>
    <x v="0"/>
    <s v="2025-01-10 00:00:00"/>
    <s v="2025-01-11 11:42:23"/>
    <x v="1"/>
    <s v="MOPED"/>
    <s v="CAMILA MAYORGA RESTREPO"/>
    <n v="1010232795"/>
    <s v="ENTREGADA"/>
    <s v="YONNATAN HERRERA"/>
    <x v="1"/>
  </r>
  <r>
    <n v="48645"/>
    <s v="2025-01-07 10:16:52"/>
    <x v="7"/>
    <x v="0"/>
    <x v="0"/>
    <s v="2025-01-10 00:00:00"/>
    <s v="2025-01-10 11:50:22"/>
    <x v="0"/>
    <s v="800W"/>
    <s v="BETSY YAMILE  BLANCO TORRES"/>
    <n v="52934265"/>
    <s v="ENTREGADA"/>
    <s v="YONNATAN HERRERA"/>
    <x v="1"/>
  </r>
  <r>
    <n v="48704"/>
    <s v="2025-01-07 12:46:04"/>
    <x v="7"/>
    <x v="0"/>
    <x v="0"/>
    <s v="2025-01-09 00:00:00"/>
    <s v="2025-01-10 14:54:00"/>
    <x v="0"/>
    <s v="800W"/>
    <s v="DAVID  ROMERO SERRANO"/>
    <n v="1013591682"/>
    <s v="ENTREGADA"/>
    <s v="YONNATAN HERRERA"/>
    <x v="1"/>
  </r>
  <r>
    <n v="48704"/>
    <s v="2025-01-07 12:46:04"/>
    <x v="7"/>
    <x v="0"/>
    <x v="0"/>
    <s v="2025-01-09 00:00:00"/>
    <s v="2025-01-10 14:54:00"/>
    <x v="0"/>
    <s v="800W"/>
    <s v="DAVID  ROMERO SERRANO"/>
    <n v="1013591682"/>
    <s v="ENTREGADA"/>
    <s v="YONNATAN HERRERA"/>
    <x v="1"/>
  </r>
  <r>
    <n v="48713"/>
    <s v="2025-01-07 12:57:13"/>
    <x v="7"/>
    <x v="0"/>
    <x v="0"/>
    <s v="2025-01-10 00:00:00"/>
    <m/>
    <x v="0"/>
    <s v="1600W"/>
    <s v="ERIKA  BUSTAMANTE BALLESTEROS"/>
    <n v="1026278182"/>
    <s v="FINALIZADA"/>
    <s v="YONNATAN HERRERA"/>
    <x v="1"/>
  </r>
  <r>
    <n v="48713"/>
    <s v="2025-01-07 12:57:13"/>
    <x v="7"/>
    <x v="0"/>
    <x v="0"/>
    <s v="2025-01-10 00:00:00"/>
    <m/>
    <x v="0"/>
    <s v="1600W"/>
    <s v="ERIKA  BUSTANTE BALLESTEROS"/>
    <n v="1026278182"/>
    <s v="FINALIZADA"/>
    <s v="YONNATAN HERRERA"/>
    <x v="1"/>
  </r>
  <r>
    <n v="48699"/>
    <s v="2025-01-07 12:30:31"/>
    <x v="7"/>
    <x v="0"/>
    <x v="0"/>
    <s v="2025-01-08 00:00:00"/>
    <m/>
    <x v="3"/>
    <s v="500W"/>
    <s v="JOSE FERNANDO MONTAÑO GUTIERREZ"/>
    <n v="1032458871"/>
    <s v="FINALIZADA"/>
    <s v="YONNATAN HERRERA"/>
    <x v="1"/>
  </r>
  <r>
    <n v="48699"/>
    <s v="2025-01-07 12:30:31"/>
    <x v="7"/>
    <x v="0"/>
    <x v="0"/>
    <s v="2025-01-08 00:00:00"/>
    <m/>
    <x v="3"/>
    <s v="500W"/>
    <s v="JOSE FERNANDO MONTAÑO GUTIERREZ"/>
    <n v="1032458871"/>
    <s v="FINALIZADA"/>
    <s v="YONNATAN HERRERA"/>
    <x v="1"/>
  </r>
  <r>
    <n v="48699"/>
    <s v="2025-01-07 12:30:31"/>
    <x v="7"/>
    <x v="0"/>
    <x v="0"/>
    <s v="2025-01-08 00:00:00"/>
    <m/>
    <x v="3"/>
    <s v="500W"/>
    <s v="JOSE FERNANDO MONTAÑO GUTIERREZ"/>
    <n v="1032458871"/>
    <s v="FINALIZADA"/>
    <s v="YONNATAN HERRERA"/>
    <x v="1"/>
  </r>
  <r>
    <n v="48692"/>
    <s v="2025-01-07 12:20:07"/>
    <x v="7"/>
    <x v="0"/>
    <x v="0"/>
    <s v="2025-01-07 00:00:00"/>
    <s v="2025-01-07 13:16:15"/>
    <x v="2"/>
    <s v="1600W"/>
    <s v="JOSE LEONARDO QUIJANO MUÑOZ"/>
    <n v="76318091"/>
    <s v="ENTREGADA"/>
    <s v="YONNATAN HERRERA"/>
    <x v="1"/>
  </r>
  <r>
    <n v="48692"/>
    <s v="2025-01-07 12:20:07"/>
    <x v="7"/>
    <x v="0"/>
    <x v="0"/>
    <s v="2025-01-07 00:00:00"/>
    <s v="2025-01-07 13:16:15"/>
    <x v="2"/>
    <s v="1600W"/>
    <s v="JOSE LEONARDO QUIJANO MUÑOZ"/>
    <n v="76318091"/>
    <s v="ENTREGADA"/>
    <s v="YONNATAN HERRERA"/>
    <x v="1"/>
  </r>
  <r>
    <n v="48681"/>
    <s v="2025-01-07 11:57:54"/>
    <x v="7"/>
    <x v="0"/>
    <x v="0"/>
    <s v="2025-01-10 00:00:00"/>
    <s v="2025-01-09 15:38:47"/>
    <x v="1"/>
    <s v="1600W"/>
    <s v="JESUS ALEJANDRO SANCHEZ ALMECIGA"/>
    <n v="1000471949"/>
    <s v="ENTREGADA"/>
    <s v="YONNATAN HERRERA"/>
    <x v="1"/>
  </r>
  <r>
    <n v="48681"/>
    <s v="2025-01-07 11:57:54"/>
    <x v="7"/>
    <x v="0"/>
    <x v="0"/>
    <s v="2025-01-10 00:00:00"/>
    <s v="2025-01-09 15:38:47"/>
    <x v="1"/>
    <s v="1600W"/>
    <s v="JESUS ALEJANDRO SANCHEZ ALMECIGA"/>
    <n v="1000471949"/>
    <s v="ENTREGADA"/>
    <s v="YONNATAN HERRERA"/>
    <x v="1"/>
  </r>
  <r>
    <n v="48681"/>
    <s v="2025-01-07 11:57:54"/>
    <x v="7"/>
    <x v="0"/>
    <x v="0"/>
    <s v="2025-01-10 00:00:00"/>
    <s v="2025-01-09 15:38:47"/>
    <x v="1"/>
    <s v="1600W"/>
    <s v="JESUS ALEJANDRO SANCHEZ ALMECIGA"/>
    <n v="1000471949"/>
    <s v="ENTREGADA"/>
    <s v="YONNATAN HERRERA"/>
    <x v="1"/>
  </r>
  <r>
    <n v="48681"/>
    <s v="2025-01-07 11:57:54"/>
    <x v="7"/>
    <x v="0"/>
    <x v="0"/>
    <s v="2025-01-10 00:00:00"/>
    <s v="2025-01-09 15:38:47"/>
    <x v="1"/>
    <s v="1600W"/>
    <s v="JESUS ALEJANDRO SANCHEZ ALMECIGA"/>
    <n v="1000471949"/>
    <s v="ENTREGADA"/>
    <s v="YONNATAN HERRERA"/>
    <x v="1"/>
  </r>
  <r>
    <n v="48663"/>
    <s v="2025-01-07 11:07:08"/>
    <x v="7"/>
    <x v="0"/>
    <x v="0"/>
    <s v="2025-01-07 00:00:00"/>
    <s v="2025-01-08 09:15:58"/>
    <x v="2"/>
    <s v="800W"/>
    <s v="SAFE PEOPLE SAS  SAFE PEOPLE SAS"/>
    <n v="901213703"/>
    <s v="ENTREGADA"/>
    <s v="YONNATAN HERRERA"/>
    <x v="1"/>
  </r>
  <r>
    <n v="48663"/>
    <s v="2025-01-07 11:07:08"/>
    <x v="7"/>
    <x v="0"/>
    <x v="0"/>
    <s v="2025-01-07 00:00:00"/>
    <s v="2025-01-08 09:15:58"/>
    <x v="2"/>
    <s v="800W"/>
    <s v="SAFE PEOPLE SAS  SAFE PEOPLE SAS"/>
    <n v="901213703"/>
    <s v="ENTREGADA"/>
    <s v="YONNATAN HERRERA"/>
    <x v="1"/>
  </r>
  <r>
    <n v="48715"/>
    <s v="2025-01-07 13:09:21"/>
    <x v="7"/>
    <x v="0"/>
    <x v="0"/>
    <s v="2025-01-10 00:00:00"/>
    <s v="2025-01-10 16:34:46"/>
    <x v="0"/>
    <s v="1600W"/>
    <s v="SERGIO SEBASTIAN LOPEZ RUIZ"/>
    <n v="1033778194"/>
    <s v="ENTREGADA"/>
    <s v="YONNATAN HERRERA"/>
    <x v="1"/>
  </r>
  <r>
    <n v="48715"/>
    <s v="2025-01-07 13:09:21"/>
    <x v="7"/>
    <x v="0"/>
    <x v="0"/>
    <s v="2025-01-10 00:00:00"/>
    <s v="2025-01-10 16:34:46"/>
    <x v="0"/>
    <s v="1600W"/>
    <s v="SERGIO SEBASTIAN LOPEZ RUIZ"/>
    <n v="1033778194"/>
    <s v="ENTREGADA"/>
    <s v="YONNATAN HERRERA"/>
    <x v="1"/>
  </r>
  <r>
    <n v="48790"/>
    <s v="2025-01-08 08:20:28"/>
    <x v="7"/>
    <x v="0"/>
    <x v="0"/>
    <s v="2025-01-10 00:00:00"/>
    <m/>
    <x v="0"/>
    <s v="500W"/>
    <s v="CAMILO ANDRÉS QUENGUAN SANABRIA"/>
    <n v="80070526"/>
    <s v="AUTORIZADA"/>
    <s v="YONNATAN HERRERA"/>
    <x v="1"/>
  </r>
  <r>
    <n v="48790"/>
    <s v="2025-01-08 08:20:28"/>
    <x v="7"/>
    <x v="0"/>
    <x v="0"/>
    <s v="2025-01-10 00:00:00"/>
    <m/>
    <x v="0"/>
    <s v="500W"/>
    <s v="CAMILO ANDRÉS QUENGUAN SANABRIA"/>
    <n v="80070526"/>
    <s v="AUTORIZADA"/>
    <s v="YONNATAN HERRERA"/>
    <x v="1"/>
  </r>
  <r>
    <n v="48790"/>
    <s v="2025-01-08 08:20:28"/>
    <x v="7"/>
    <x v="0"/>
    <x v="0"/>
    <s v="2025-01-10 00:00:00"/>
    <m/>
    <x v="0"/>
    <s v="500W"/>
    <s v="CAMILO ANDRÉS QUENGUAN SANABRIA"/>
    <n v="80070526"/>
    <s v="AUTORIZADA"/>
    <s v="YONNATAN HERRERA"/>
    <x v="1"/>
  </r>
  <r>
    <n v="48790"/>
    <s v="2025-01-08 08:20:28"/>
    <x v="7"/>
    <x v="0"/>
    <x v="0"/>
    <s v="2025-01-10 00:00:00"/>
    <m/>
    <x v="0"/>
    <s v="500W"/>
    <s v="CAMILO ANDRÉS QUENGUAN SANABRIA"/>
    <n v="80070526"/>
    <s v="AUTORIZADA"/>
    <s v="YONNATAN HERRERA"/>
    <x v="1"/>
  </r>
  <r>
    <n v="48790"/>
    <s v="2025-01-08 08:20:28"/>
    <x v="7"/>
    <x v="0"/>
    <x v="0"/>
    <s v="2025-01-10 00:00:00"/>
    <m/>
    <x v="0"/>
    <s v="500W"/>
    <s v="CAMILO ANDRÉS QUENGUAN SANABRIA"/>
    <n v="80070526"/>
    <s v="AUTORIZADA"/>
    <s v="YONNATAN HERRERA"/>
    <x v="1"/>
  </r>
  <r>
    <n v="48879"/>
    <s v="2025-01-08 13:42:44"/>
    <x v="7"/>
    <x v="0"/>
    <x v="0"/>
    <s v="2025-01-11 00:00:00"/>
    <s v="2025-01-13 15:22:23"/>
    <x v="0"/>
    <s v="500W"/>
    <s v="PAULA ANDREA EMAYUSA"/>
    <n v="1022395704"/>
    <s v="ENTREGADA"/>
    <s v="YONNATAN HERRERA"/>
    <x v="1"/>
  </r>
  <r>
    <n v="48604"/>
    <s v="2025-01-07 08:16:38"/>
    <x v="7"/>
    <x v="0"/>
    <x v="0"/>
    <s v="2025-01-08 00:00:00"/>
    <s v="2025-01-07 12:36:03"/>
    <x v="3"/>
    <s v="1600W"/>
    <s v="JOHANNS  LAMPREA RINCON"/>
    <n v="79331679"/>
    <s v="ENTREGADA"/>
    <s v="YONNATAN HERRERA"/>
    <x v="1"/>
  </r>
  <r>
    <n v="48604"/>
    <s v="2025-01-07 08:16:38"/>
    <x v="7"/>
    <x v="0"/>
    <x v="0"/>
    <s v="2025-01-08 00:00:00"/>
    <s v="2025-01-07 12:36:03"/>
    <x v="3"/>
    <s v="1600W"/>
    <s v="JOHANNS  LAMPREA RINCON"/>
    <n v="79331679"/>
    <s v="ENTREGADA"/>
    <s v="YONNATAN HERRERA"/>
    <x v="1"/>
  </r>
  <r>
    <n v="48604"/>
    <s v="2025-01-07 08:16:38"/>
    <x v="43"/>
    <x v="0"/>
    <x v="0"/>
    <s v="2025-01-08 00:00:00"/>
    <s v="2025-01-07 12:36:03"/>
    <x v="3"/>
    <s v="1600W"/>
    <s v="JOHANNS  LAMPREA RINCON"/>
    <n v="79331679"/>
    <s v="ENTREGADA"/>
    <s v="YONNATAN HERRERA"/>
    <x v="1"/>
  </r>
  <r>
    <n v="64501"/>
    <s v="2025-07-17 10:17:11"/>
    <x v="43"/>
    <x v="9"/>
    <x v="0"/>
    <s v="2025-07-24 00:00:00"/>
    <m/>
    <x v="0"/>
    <n v="1600"/>
    <s v="KEVIN EDUARD VALENCIA SUAREZ"/>
    <n v="1038413295"/>
    <s v="P. AUTORIZAR"/>
    <s v="CRISTIAN HENAO"/>
    <x v="3"/>
  </r>
  <r>
    <n v="64566"/>
    <s v="2025-07-17 16:59:35"/>
    <x v="43"/>
    <x v="9"/>
    <x v="0"/>
    <s v="2025-07-22 00:00:00"/>
    <s v="2025-07-22 16:38:00"/>
    <x v="3"/>
    <n v="1600"/>
    <s v="MARIA DEL CARMEN SOLAR BOLAÑOS"/>
    <n v="1045521589"/>
    <s v="ENTREGADA"/>
    <s v="CRISTIAN HENAO"/>
    <x v="3"/>
  </r>
  <r>
    <n v="64590"/>
    <s v="2025-07-18 09:36:01"/>
    <x v="43"/>
    <x v="9"/>
    <x v="0"/>
    <s v="2025-07-25 00:00:00"/>
    <m/>
    <x v="3"/>
    <n v="1600"/>
    <s v="VALENTINA ORTEGA"/>
    <n v="1020487200"/>
    <s v="AUTORIZADA"/>
    <s v="CRISTIAN HENAO"/>
    <x v="3"/>
  </r>
  <r>
    <n v="64643"/>
    <s v="2025-07-18 15:51:34"/>
    <x v="43"/>
    <x v="9"/>
    <x v="0"/>
    <s v="2025-07-22 00:00:00"/>
    <m/>
    <x v="0"/>
    <n v="1600"/>
    <s v="SANTIAGO MORALES LOPERA"/>
    <n v="1128404117"/>
    <s v="P. AUTORIZAR"/>
    <s v="CRISTIAN HENAO"/>
    <x v="3"/>
  </r>
  <r>
    <n v="64669"/>
    <s v="2025-07-19 09:38:43"/>
    <x v="43"/>
    <x v="9"/>
    <x v="0"/>
    <s v="2025-07-25 00:00:00"/>
    <m/>
    <x v="3"/>
    <n v="2400"/>
    <s v="DANIEL RAIGOZA VALENCIA"/>
    <n v="1036662226"/>
    <s v="EN ESPERA"/>
    <s v="CRISTIAN HENAO"/>
    <x v="3"/>
  </r>
  <r>
    <n v="63981"/>
    <s v="2025-07-10 13:06:52"/>
    <x v="44"/>
    <x v="9"/>
    <x v="0"/>
    <s v="2025-07-14 00:00:00"/>
    <s v="2025-07-15 08:59:42"/>
    <x v="0"/>
    <s v="500W"/>
    <s v="VALERIA  NIETO LOPEZ"/>
    <n v="1005912405"/>
    <s v="ENTREGADA"/>
    <s v="YEFERSON OSORIO"/>
    <x v="2"/>
  </r>
  <r>
    <n v="63987"/>
    <s v="2025-07-10 13:31:59"/>
    <x v="44"/>
    <x v="9"/>
    <x v="0"/>
    <s v="2025-07-14 00:00:00"/>
    <s v="2025-07-15 13:24:00"/>
    <x v="0"/>
    <s v="800W"/>
    <s v="NESTOR ORLANDO MORA RAMOS"/>
    <n v="80054967"/>
    <s v="ENTREGADA"/>
    <s v="YEFERSON OSORIO"/>
    <x v="2"/>
  </r>
  <r>
    <n v="63998"/>
    <s v="2025-07-10 14:55:48"/>
    <x v="44"/>
    <x v="9"/>
    <x v="0"/>
    <s v="2025-07-15 00:00:00"/>
    <m/>
    <x v="0"/>
    <s v="1600W"/>
    <s v="ROBERTO FRANCO"/>
    <n v="80378214"/>
    <s v="AUTORIZADA"/>
    <s v="YEFERSON OSORIO"/>
    <x v="2"/>
  </r>
  <r>
    <n v="64045"/>
    <s v="2025-07-11 10:38:26"/>
    <x v="44"/>
    <x v="9"/>
    <x v="0"/>
    <s v="2025-07-15 00:00:00"/>
    <m/>
    <x v="0"/>
    <s v="800W"/>
    <s v="NELSON AUGUSTO VELASQUEZ MURILLO"/>
    <n v="91075567"/>
    <s v="FINALIZADA"/>
    <s v="YEFERSON OSORIO"/>
    <x v="2"/>
  </r>
  <r>
    <n v="64134"/>
    <s v="2025-07-12 10:33:52"/>
    <x v="44"/>
    <x v="9"/>
    <x v="0"/>
    <s v="2025-07-15 00:00:00"/>
    <m/>
    <x v="3"/>
    <s v="350W"/>
    <s v="NATHALY RICO ROMERO"/>
    <n v="1019029781"/>
    <s v="AUTORIZADA"/>
    <s v="YEFERSON OSORIO"/>
    <x v="2"/>
  </r>
  <r>
    <n v="64142"/>
    <s v="2025-07-12 10:48:40"/>
    <x v="44"/>
    <x v="9"/>
    <x v="0"/>
    <s v="2025-07-15 00:00:00"/>
    <m/>
    <x v="0"/>
    <s v="500W"/>
    <s v="FRANCISCO POLANIA BARRAGÁN"/>
    <n v="1077872008"/>
    <s v="AUTORIZADA"/>
    <s v="YEFERSON OSORIO"/>
    <x v="2"/>
  </r>
  <r>
    <n v="64172"/>
    <s v="2025-07-12 13:04:33"/>
    <x v="44"/>
    <x v="9"/>
    <x v="0"/>
    <s v="2025-07-15 00:00:00"/>
    <s v="2025-07-15 14:33:07"/>
    <x v="0"/>
    <s v="800W"/>
    <s v="SHERSLLY PINEDA"/>
    <n v="1007158981"/>
    <s v="ENTREGADA"/>
    <s v="YEFERSON OSORIO"/>
    <x v="2"/>
  </r>
  <r>
    <n v="62831"/>
    <s v="2025-06-26 12:47:25"/>
    <x v="45"/>
    <x v="11"/>
    <x v="0"/>
    <s v="2025-07-01 00:00:00"/>
    <s v="2025-07-02 16:56:31"/>
    <x v="0"/>
    <s v="500W"/>
    <s v="MARTIN ALEJANDRO GARZON JARAMILLO"/>
    <n v="80040384"/>
    <s v="ENTREGADA"/>
    <s v="YEFERSON OSORIO"/>
    <x v="0"/>
  </r>
  <r>
    <n v="62844"/>
    <s v="2025-06-26 14:17:17"/>
    <x v="45"/>
    <x v="11"/>
    <x v="0"/>
    <s v="2025-07-02 00:00:00"/>
    <m/>
    <x v="0"/>
    <s v="1600W"/>
    <s v="JENS DAVID CASIERRA GUERRERO"/>
    <n v="1087798710"/>
    <s v="AUTORIZADA"/>
    <s v="YEFERSON OSORIO"/>
    <x v="0"/>
  </r>
  <r>
    <n v="62860"/>
    <s v="2025-06-26 16:15:04"/>
    <x v="45"/>
    <x v="11"/>
    <x v="0"/>
    <s v="2025-06-27 00:00:00"/>
    <m/>
    <x v="1"/>
    <s v="500W"/>
    <s v="MARINO ALBERTO VARGAS SANTOS"/>
    <n v="1032427625"/>
    <s v="FINALIZADA"/>
    <s v="YEFERSON OSORIO"/>
    <x v="0"/>
  </r>
  <r>
    <n v="62873"/>
    <s v="2025-06-26 18:37:48"/>
    <x v="45"/>
    <x v="11"/>
    <x v="0"/>
    <s v="2025-07-01 00:00:00"/>
    <m/>
    <x v="3"/>
    <s v="350W"/>
    <s v="ELVIRA MARGARITA HOYOS GOMEZ"/>
    <n v="1064979836"/>
    <s v="FINALIZADA"/>
    <s v="YEFERSON OSORIO"/>
    <x v="0"/>
  </r>
  <r>
    <n v="62877"/>
    <s v="2025-06-27 07:39:47"/>
    <x v="45"/>
    <x v="11"/>
    <x v="0"/>
    <s v="2025-07-01 00:00:00"/>
    <m/>
    <x v="0"/>
    <s v="MOPED ELECTRICO"/>
    <s v="DANIEL  MUÑOZ ALVAREZ"/>
    <n v="1020841359"/>
    <s v="AUTORIZADA"/>
    <s v="YEFERSON OSORIO"/>
    <x v="0"/>
  </r>
  <r>
    <n v="62906"/>
    <s v="2025-06-27 09:29:01"/>
    <x v="45"/>
    <x v="11"/>
    <x v="0"/>
    <s v="2025-07-02 00:00:00"/>
    <m/>
    <x v="0"/>
    <s v="800W"/>
    <s v="JHON ALEXANDER RODRIGUEZ ARDILA"/>
    <n v="80901633"/>
    <s v="FINALIZADA"/>
    <s v="YEFERSON OSORIO"/>
    <x v="0"/>
  </r>
  <r>
    <n v="62928"/>
    <s v="2025-06-27 10:25:53"/>
    <x v="45"/>
    <x v="11"/>
    <x v="0"/>
    <s v="2025-06-27 00:00:00"/>
    <s v="2025-06-27 16:17:35"/>
    <x v="8"/>
    <s v="MOPED"/>
    <s v="NICOLAI ANDRE TITOV"/>
    <n v="550923"/>
    <s v="ENTREGADA"/>
    <s v="YEFERSON OSORIO"/>
    <x v="0"/>
  </r>
  <r>
    <n v="62959"/>
    <s v="2025-06-27 14:04:01"/>
    <x v="45"/>
    <x v="11"/>
    <x v="0"/>
    <s v="2025-07-02 00:00:00"/>
    <m/>
    <x v="0"/>
    <s v="500W"/>
    <s v="SOFIA ABONDANO"/>
    <n v="1020832982"/>
    <s v="FINALIZADA"/>
    <s v="YEFERSON OSORIO"/>
    <x v="0"/>
  </r>
  <r>
    <n v="63070"/>
    <s v="2025-06-28 14:15:02"/>
    <x v="45"/>
    <x v="11"/>
    <x v="0"/>
    <s v="2025-07-04 00:00:00"/>
    <m/>
    <x v="0"/>
    <s v="500W"/>
    <s v="ESMERALDA  BARRANTES"/>
    <n v="1014193231"/>
    <s v="EN PROCESO"/>
    <s v="YEFERSON OSORIO"/>
    <x v="0"/>
  </r>
  <r>
    <n v="63071"/>
    <s v="2025-06-28 14:19:26"/>
    <x v="45"/>
    <x v="11"/>
    <x v="0"/>
    <s v="2025-06-28 00:00:00"/>
    <s v="2025-06-28 14:49:07"/>
    <x v="1"/>
    <s v="2400W"/>
    <s v="MICHAEL PICKETT"/>
    <n v="8111501"/>
    <s v="ENTREGADA"/>
    <s v="YEFERSON OSORIO"/>
    <x v="0"/>
  </r>
  <r>
    <n v="61979"/>
    <s v="2025-06-16 08:33:14"/>
    <x v="48"/>
    <x v="11"/>
    <x v="0"/>
    <s v="2025-06-16 00:00:00"/>
    <s v="2025-06-16 16:48:41"/>
    <x v="13"/>
    <s v="800W"/>
    <s v="ANDRES  RIVERA MEJIA"/>
    <n v="1130612191"/>
    <s v="ENTREGADA"/>
    <s v="YEFERSON OSORIO"/>
    <x v="0"/>
  </r>
  <r>
    <n v="62038"/>
    <s v="2025-06-16 13:52:13"/>
    <x v="48"/>
    <x v="11"/>
    <x v="0"/>
    <s v="2025-06-18 00:00:00"/>
    <m/>
    <x v="0"/>
    <s v="350W"/>
    <s v="ALVARO  GAMBOA"/>
    <n v="80719923"/>
    <s v="AUTORIZADA"/>
    <s v="YEFERSON OSORIO"/>
    <x v="0"/>
  </r>
  <r>
    <n v="62040"/>
    <s v="2025-06-16 14:19:29"/>
    <x v="48"/>
    <x v="11"/>
    <x v="0"/>
    <s v="2025-06-17 00:00:00"/>
    <m/>
    <x v="1"/>
    <s v="500W"/>
    <s v="JUAN CAMILO RODRIGUEZ CORREDOR"/>
    <n v="1018403946"/>
    <s v="FINALIZADA"/>
    <s v="YEFERSON OSORIO"/>
    <x v="0"/>
  </r>
  <r>
    <n v="62069"/>
    <s v="2025-06-16 16:24:03"/>
    <x v="48"/>
    <x v="11"/>
    <x v="0"/>
    <s v="2025-06-19 00:00:00"/>
    <m/>
    <x v="0"/>
    <s v="800W"/>
    <s v="MARTHA MILENA  RINCON MORENO"/>
    <n v="1019068603"/>
    <s v="AUTORIZADA"/>
    <s v="YEFERSON OSORIO"/>
    <x v="0"/>
  </r>
  <r>
    <n v="62125"/>
    <s v="2025-06-17 10:34:54"/>
    <x v="48"/>
    <x v="11"/>
    <x v="0"/>
    <s v="2025-06-19 00:00:00"/>
    <m/>
    <x v="0"/>
    <s v="350W"/>
    <s v="SANDRA RAMOS"/>
    <n v="1013631557"/>
    <s v="EN PROCESO"/>
    <s v="YEFERSON OSORIO"/>
    <x v="0"/>
  </r>
  <r>
    <n v="62127"/>
    <s v="2025-06-17 10:47:32"/>
    <x v="48"/>
    <x v="11"/>
    <x v="0"/>
    <s v="2025-06-19 00:00:00"/>
    <m/>
    <x v="0"/>
    <s v="500W"/>
    <s v="JUAN GUILLERMO  BECERRA"/>
    <n v="80088211"/>
    <s v="AUTORIZADA"/>
    <s v="YEFERSON OSORIO"/>
    <x v="0"/>
  </r>
  <r>
    <n v="62163"/>
    <s v="2025-06-17 14:02:42"/>
    <x v="48"/>
    <x v="11"/>
    <x v="0"/>
    <s v="2025-06-17 00:00:00"/>
    <s v="2025-06-18 10:00:15"/>
    <x v="13"/>
    <s v="350W"/>
    <s v="JUAN PABLO BELTRAN"/>
    <n v="79938183"/>
    <s v="ENTREGADA"/>
    <s v="YEFERSON OSORIO"/>
    <x v="0"/>
  </r>
  <r>
    <n v="62234"/>
    <s v="2025-06-18 11:24:26"/>
    <x v="48"/>
    <x v="11"/>
    <x v="0"/>
    <s v="2025-06-20 00:00:00"/>
    <s v="2025-06-21 09:40:21"/>
    <x v="0"/>
    <s v="500W"/>
    <s v="JUAN FELIPE VIVES"/>
    <n v="1136882643"/>
    <s v="ENTREGADA"/>
    <s v="YEFERSON OSORIO"/>
    <x v="0"/>
  </r>
  <r>
    <n v="62252"/>
    <s v="2025-06-18 13:07:29"/>
    <x v="48"/>
    <x v="11"/>
    <x v="0"/>
    <s v="2025-06-20 00:00:00"/>
    <s v="2025-06-25 12:31:48"/>
    <x v="0"/>
    <s v="2400W"/>
    <s v="DAVID FELIPE SANCHEZ MARTINEZ"/>
    <n v="1052409908"/>
    <s v="ENTREGADA"/>
    <s v="YEFERSON OSORIO"/>
    <x v="0"/>
  </r>
  <r>
    <n v="62324"/>
    <s v="2025-06-19 10:50:10"/>
    <x v="48"/>
    <x v="11"/>
    <x v="0"/>
    <s v="2025-06-23 00:00:00"/>
    <s v="2025-06-24 12:32:25"/>
    <x v="0"/>
    <s v="500W"/>
    <s v="NATALIA CHAVARRO MANRIQUE"/>
    <n v="1075256590"/>
    <s v="ENTREGADA"/>
    <s v="YEFERSON OSORIO"/>
    <x v="0"/>
  </r>
  <r>
    <n v="62334"/>
    <s v="2025-06-19 11:30:00"/>
    <x v="48"/>
    <x v="11"/>
    <x v="0"/>
    <s v="2025-06-20 00:00:00"/>
    <s v="2025-06-25 14:15:41"/>
    <x v="3"/>
    <s v="350W"/>
    <s v="JUAN GUILLERMO BERNAL"/>
    <n v="1010065704"/>
    <s v="ENTREGADA"/>
    <s v="YEFERSON OSORIO"/>
    <x v="0"/>
  </r>
  <r>
    <n v="62340"/>
    <s v="2025-06-19 12:14:05"/>
    <x v="48"/>
    <x v="11"/>
    <x v="0"/>
    <s v="2025-06-23 00:00:00"/>
    <s v="2025-06-25 16:57:26"/>
    <x v="0"/>
    <s v="500W"/>
    <s v="DANIEL SANTIAGO LOMBANA CHIPATECUA"/>
    <n v="1026273334"/>
    <s v="ENTREGADA"/>
    <s v="YEFERSON OSORIO"/>
    <x v="0"/>
  </r>
  <r>
    <n v="62349"/>
    <s v="2025-06-19 12:44:31"/>
    <x v="48"/>
    <x v="11"/>
    <x v="0"/>
    <m/>
    <s v="2025-06-21 13:13:05"/>
    <x v="0"/>
    <s v="1600W"/>
    <s v="YEISON ANDRÉS ARTEAGA SALAZAR"/>
    <n v="1112764640"/>
    <s v="ENTREGADA"/>
    <s v="YEFERSON OSORIO"/>
    <x v="0"/>
  </r>
  <r>
    <n v="62356"/>
    <s v="2025-06-19 13:43:49"/>
    <x v="48"/>
    <x v="11"/>
    <x v="0"/>
    <s v="2025-06-25 00:00:00"/>
    <m/>
    <x v="0"/>
    <s v="800W"/>
    <s v="MIGUEL ÁNGEL RODRÍGUEZ LEÓN"/>
    <n v="1018446766"/>
    <s v="FINALIZADA"/>
    <s v="YEFERSON OSORIO"/>
    <x v="0"/>
  </r>
  <r>
    <n v="62367"/>
    <s v="2025-06-19 14:41:03"/>
    <x v="48"/>
    <x v="11"/>
    <x v="0"/>
    <s v="2025-06-24 00:00:00"/>
    <m/>
    <x v="0"/>
    <s v="800W"/>
    <s v="DIEGO  BEJARANO ARBOLEDA"/>
    <n v="80497103"/>
    <s v="FINALIZADA"/>
    <s v="YEFERSON OSORIO"/>
    <x v="0"/>
  </r>
  <r>
    <n v="62371"/>
    <s v="2025-06-19 15:42:21"/>
    <x v="48"/>
    <x v="11"/>
    <x v="0"/>
    <s v="2025-06-25 00:00:00"/>
    <m/>
    <x v="0"/>
    <s v="800W"/>
    <s v="MARTIN  PEÑA VALENZUELA"/>
    <n v="1000794235"/>
    <s v="AUTORIZADA"/>
    <s v="YEFERSON OSORIO"/>
    <x v="0"/>
  </r>
  <r>
    <n v="62412"/>
    <s v="2025-06-20 10:12:23"/>
    <x v="48"/>
    <x v="11"/>
    <x v="0"/>
    <s v="2025-06-20 00:00:00"/>
    <s v="2025-06-20 15:21:01"/>
    <x v="8"/>
    <s v="MOPED"/>
    <s v="LAURA  BORJA ROJAS"/>
    <n v="1018436045"/>
    <s v="ENTREGADA"/>
    <s v="YEFERSON OSORIO"/>
    <x v="0"/>
  </r>
  <r>
    <n v="62415"/>
    <s v="2025-06-20 10:28:14"/>
    <x v="48"/>
    <x v="11"/>
    <x v="0"/>
    <s v="2025-06-24 00:00:00"/>
    <m/>
    <x v="1"/>
    <s v="800W"/>
    <s v="FABIO LOPEZ SILVA"/>
    <n v="79891783"/>
    <s v="FINALIZADA"/>
    <s v="YEFERSON OSORIO"/>
    <x v="0"/>
  </r>
  <r>
    <n v="62434"/>
    <s v="2025-06-20 12:45:55"/>
    <x v="48"/>
    <x v="11"/>
    <x v="0"/>
    <s v="2025-06-20 00:00:00"/>
    <s v="2025-06-25 14:15:16"/>
    <x v="10"/>
    <s v="500W"/>
    <s v="SO BE IT SAS  SO BE IT SAS"/>
    <n v="900970187"/>
    <s v="ENTREGADA"/>
    <s v="YEFERSON OSORIO"/>
    <x v="0"/>
  </r>
  <r>
    <n v="62546"/>
    <s v="2025-06-21 12:07:06"/>
    <x v="48"/>
    <x v="11"/>
    <x v="0"/>
    <s v="2025-06-24 00:00:00"/>
    <m/>
    <x v="0"/>
    <s v="350W"/>
    <s v="DUDI INVERSIONES SAS DUDI INVERSIONES SAS"/>
    <n v="901485353"/>
    <s v="FINALIZADA"/>
    <s v="YEFERSON OSORIO"/>
    <x v="0"/>
  </r>
  <r>
    <n v="61386"/>
    <s v="2025-06-09 08:00:53"/>
    <x v="49"/>
    <x v="11"/>
    <x v="0"/>
    <s v="2025-06-09 00:00:00"/>
    <s v="2025-06-09 17:02:13"/>
    <x v="1"/>
    <s v="1600W"/>
    <s v="SAMUEL  MEJIA GONZALEZ"/>
    <n v="75105812"/>
    <s v="ENTREGADA"/>
    <s v="YEFERSON OSORIO"/>
    <x v="0"/>
  </r>
  <r>
    <n v="61429"/>
    <s v="2025-06-09 13:28:02"/>
    <x v="49"/>
    <x v="11"/>
    <x v="0"/>
    <s v="2025-06-10 00:00:00"/>
    <s v="2025-06-10 11:22:57"/>
    <x v="1"/>
    <s v="500W"/>
    <s v="FERNANDO  GIRALDO SANTACOLOMA"/>
    <n v="10280733"/>
    <s v="ENTREGADA"/>
    <s v="YEFERSON OSORIO"/>
    <x v="0"/>
  </r>
  <r>
    <n v="61432"/>
    <s v="2025-06-09 13:44:08"/>
    <x v="49"/>
    <x v="11"/>
    <x v="0"/>
    <s v="2025-06-11 00:00:00"/>
    <m/>
    <x v="0"/>
    <s v="500W"/>
    <s v="DANIEL GALLEGO"/>
    <n v="1144079308"/>
    <s v="AUTORIZADA"/>
    <s v="YEFERSON OSORIO"/>
    <x v="0"/>
  </r>
  <r>
    <n v="61470"/>
    <s v="2025-06-10 08:54:23"/>
    <x v="49"/>
    <x v="11"/>
    <x v="0"/>
    <m/>
    <s v="2025-06-10 13:26:36"/>
    <x v="1"/>
    <s v="500W"/>
    <s v="DAVID ESTEBAN SUTA RIVERA"/>
    <n v="1049621624"/>
    <s v="ENTREGADA"/>
    <s v="YEFERSON OSORIO"/>
    <x v="0"/>
  </r>
  <r>
    <n v="61531"/>
    <s v="2025-06-10 14:20:10"/>
    <x v="49"/>
    <x v="11"/>
    <x v="0"/>
    <s v="2025-06-10 00:00:00"/>
    <s v="2025-06-11 14:46:25"/>
    <x v="13"/>
    <s v="500W"/>
    <s v="MIGUEL ISAZA"/>
    <n v="1020773359"/>
    <s v="ENTREGADA"/>
    <s v="YEFERSON OSORIO"/>
    <x v="0"/>
  </r>
  <r>
    <n v="61585"/>
    <s v="2025-06-11 09:56:36"/>
    <x v="49"/>
    <x v="11"/>
    <x v="0"/>
    <s v="2025-06-17 00:00:00"/>
    <m/>
    <x v="10"/>
    <s v="1600W"/>
    <s v="JORGE LUIS HERRERA BURGOS"/>
    <n v="1019149619"/>
    <s v="P. AUTORIZAR"/>
    <s v="YEFERSON OSORIO"/>
    <x v="0"/>
  </r>
  <r>
    <n v="61660"/>
    <s v="2025-06-12 07:38:27"/>
    <x v="49"/>
    <x v="11"/>
    <x v="0"/>
    <s v="2025-06-16 00:00:00"/>
    <s v="2025-06-19 12:41:14"/>
    <x v="0"/>
    <s v="350W"/>
    <s v="MARIA CRISTINA MUÑOZ RAMIREZ"/>
    <n v="1075871144"/>
    <s v="ENTREGADA"/>
    <s v="YEFERSON OSORIO"/>
    <x v="0"/>
  </r>
  <r>
    <n v="61661"/>
    <s v="2025-06-12 07:45:15"/>
    <x v="49"/>
    <x v="11"/>
    <x v="0"/>
    <s v="2025-06-16 00:00:00"/>
    <m/>
    <x v="3"/>
    <s v="500W"/>
    <s v="ALEJANDRO ARIAS OSPINA"/>
    <n v="79658510"/>
    <s v="P. AUTORIZAR"/>
    <s v="YEFERSON OSORIO"/>
    <x v="0"/>
  </r>
  <r>
    <n v="61671"/>
    <s v="2025-06-12 08:36:52"/>
    <x v="49"/>
    <x v="11"/>
    <x v="0"/>
    <s v="2025-06-12 00:00:00"/>
    <s v="2025-06-14 13:30:46"/>
    <x v="13"/>
    <s v="MOPED ELECTRICO"/>
    <s v="ANA EVELYN ROA BARRAGAN"/>
    <n v="1013591998"/>
    <s v="ENTREGADA"/>
    <s v="YEFERSON OSORIO"/>
    <x v="0"/>
  </r>
  <r>
    <n v="61711"/>
    <s v="2025-06-12 12:04:01"/>
    <x v="49"/>
    <x v="11"/>
    <x v="0"/>
    <s v="2025-06-16 00:00:00"/>
    <s v="2025-06-17 14:14:38"/>
    <x v="0"/>
    <s v="500W"/>
    <s v="MARTHA LILIANA ROA SEGURA"/>
    <n v="1072447773"/>
    <s v="ENTREGADA"/>
    <s v="YEFERSON OSORIO"/>
    <x v="0"/>
  </r>
  <r>
    <n v="61722"/>
    <s v="2025-06-12 12:47:12"/>
    <x v="49"/>
    <x v="11"/>
    <x v="0"/>
    <s v="2025-06-12 00:00:00"/>
    <s v="2025-06-18 09:17:31"/>
    <x v="5"/>
    <s v="1600W"/>
    <s v="ADRIANA GONZALEZ"/>
    <n v="1140894140"/>
    <s v="ENTREGADA"/>
    <s v="YEFERSON OSORIO"/>
    <x v="0"/>
  </r>
  <r>
    <n v="61734"/>
    <s v="2025-06-12 14:40:26"/>
    <x v="49"/>
    <x v="11"/>
    <x v="0"/>
    <s v="2025-06-17 00:00:00"/>
    <s v="2025-06-17 15:19:34"/>
    <x v="0"/>
    <s v="800W"/>
    <s v="SANTIAGO  TIBADUIZA"/>
    <n v="1019118678"/>
    <s v="ENTREGADA"/>
    <s v="YEFERSON OSORIO"/>
    <x v="0"/>
  </r>
  <r>
    <n v="61738"/>
    <s v="2025-06-12 15:05:11"/>
    <x v="49"/>
    <x v="11"/>
    <x v="0"/>
    <s v="2025-06-17 00:00:00"/>
    <m/>
    <x v="0"/>
    <s v="800W"/>
    <s v="HECTOR JOSE  ESCOBAR GARCIA"/>
    <n v="92544376"/>
    <s v="AUTORIZADA"/>
    <s v="YEFERSON OSORIO"/>
    <x v="0"/>
  </r>
  <r>
    <n v="61781"/>
    <s v="2025-06-13 08:44:11"/>
    <x v="49"/>
    <x v="11"/>
    <x v="0"/>
    <m/>
    <m/>
    <x v="0"/>
    <s v="350W"/>
    <s v="DIEGO ALEJANDRO JARA"/>
    <n v="79643819"/>
    <s v="AUTORIZADA"/>
    <s v="YEFERSON OSORIO"/>
    <x v="0"/>
  </r>
  <r>
    <n v="61815"/>
    <s v="2025-06-13 10:34:42"/>
    <x v="49"/>
    <x v="11"/>
    <x v="0"/>
    <s v="2025-06-13 00:00:00"/>
    <s v="2025-06-13 14:48:26"/>
    <x v="9"/>
    <s v="350W"/>
    <s v="DANNA  YARISETH GALVIS CUENCA"/>
    <n v="1233905172"/>
    <s v="ENTREGADA"/>
    <s v="YEFERSON OSORIO"/>
    <x v="0"/>
  </r>
  <r>
    <n v="61834"/>
    <s v="2025-06-13 13:14:26"/>
    <x v="49"/>
    <x v="11"/>
    <x v="0"/>
    <s v="2025-06-19 00:00:00"/>
    <m/>
    <x v="0"/>
    <s v="350W"/>
    <s v="LINA ORTIZ"/>
    <n v="1026288806"/>
    <s v="FINALIZADA"/>
    <s v="YEFERSON OSORIO"/>
    <x v="0"/>
  </r>
  <r>
    <n v="61838"/>
    <s v="2025-06-13 13:37:57"/>
    <x v="49"/>
    <x v="11"/>
    <x v="0"/>
    <s v="2025-06-17 00:00:00"/>
    <m/>
    <x v="0"/>
    <s v="500W"/>
    <s v="JUAN SEBASTIAN VELASCO HUERTAS"/>
    <n v="1026580190"/>
    <s v="P. AUTORIZAR"/>
    <s v="YEFERSON OSORIO"/>
    <x v="0"/>
  </r>
  <r>
    <n v="61849"/>
    <s v="2025-06-13 15:14:05"/>
    <x v="49"/>
    <x v="11"/>
    <x v="0"/>
    <s v="2025-06-14 00:00:00"/>
    <s v="2025-06-18 09:24:20"/>
    <x v="13"/>
    <s v="500W"/>
    <s v="VALENTINA LATORRE FLOREZ"/>
    <n v="1000576548"/>
    <s v="ENTREGADA"/>
    <s v="YEFERSON OSORIO"/>
    <x v="0"/>
  </r>
  <r>
    <n v="61893"/>
    <s v="2025-06-14 10:02:02"/>
    <x v="49"/>
    <x v="11"/>
    <x v="0"/>
    <s v="2025-06-17 00:00:00"/>
    <m/>
    <x v="0"/>
    <s v="350W"/>
    <s v="JOHN SEBASTIAN  RODRIGUEZ RAMIREZ"/>
    <n v="1016035311"/>
    <s v="AUTORIZADA"/>
    <s v="YEFERSON OSORIO"/>
    <x v="0"/>
  </r>
  <r>
    <n v="61924"/>
    <s v="2025-06-14 12:09:56"/>
    <x v="49"/>
    <x v="11"/>
    <x v="0"/>
    <m/>
    <s v="2025-06-19 14:04:33"/>
    <x v="0"/>
    <s v="500W"/>
    <s v="ANDRES GARCIA"/>
    <n v="94481208"/>
    <s v="ENTREGADA"/>
    <s v="YEFERSON OSORIO"/>
    <x v="0"/>
  </r>
  <r>
    <n v="61930"/>
    <s v="2025-06-14 12:33:04"/>
    <x v="49"/>
    <x v="11"/>
    <x v="0"/>
    <m/>
    <s v="2025-06-16 16:37:14"/>
    <x v="0"/>
    <s v="2400W"/>
    <s v="OSCAR  FLOREZ CAICEDO"/>
    <n v="16687008"/>
    <s v="ENTREGADA"/>
    <s v="YEFERSON OSORIO"/>
    <x v="0"/>
  </r>
  <r>
    <n v="61937"/>
    <s v="2025-06-14 13:14:35"/>
    <x v="49"/>
    <x v="11"/>
    <x v="0"/>
    <s v="2025-06-17 00:00:00"/>
    <m/>
    <x v="0"/>
    <s v="800W"/>
    <s v="JUAN JOSE  SINISTERRA"/>
    <n v="1107074718"/>
    <s v="FINALIZADA"/>
    <s v="YEFERSON OSORIO"/>
    <x v="0"/>
  </r>
  <r>
    <n v="61956"/>
    <s v="2025-06-14 14:28:26"/>
    <x v="49"/>
    <x v="11"/>
    <x v="0"/>
    <s v="2025-06-18 00:00:00"/>
    <m/>
    <x v="0"/>
    <s v="800W"/>
    <s v="FANON MOSQUERA"/>
    <n v="11448796"/>
    <s v="FINALIZADA"/>
    <s v="YEFERSON OSORIO"/>
    <x v="0"/>
  </r>
  <r>
    <n v="60882"/>
    <s v="2025-06-03 08:12:13"/>
    <x v="47"/>
    <x v="11"/>
    <x v="0"/>
    <s v="2025-06-06 00:00:00"/>
    <m/>
    <x v="0"/>
    <s v="350W"/>
    <s v="SOFIA  RONDEROS GONZALEZ"/>
    <n v="1007509578"/>
    <s v="FINALIZADA"/>
    <s v="YEFERSON OSORIO"/>
    <x v="0"/>
  </r>
  <r>
    <n v="60888"/>
    <s v="2025-06-03 08:46:55"/>
    <x v="47"/>
    <x v="11"/>
    <x v="0"/>
    <s v="2025-06-06 00:00:00"/>
    <m/>
    <x v="0"/>
    <s v="800W"/>
    <s v="JUAN CAMILO HERNANDEZ PACHECO"/>
    <n v="1107036860"/>
    <s v="AUTORIZADA"/>
    <s v="YEFERSON OSORIO"/>
    <x v="0"/>
  </r>
  <r>
    <n v="60906"/>
    <s v="2025-06-03 10:07:52"/>
    <x v="47"/>
    <x v="11"/>
    <x v="0"/>
    <s v="2025-06-06 00:00:00"/>
    <m/>
    <x v="0"/>
    <s v="500W"/>
    <s v="VICTOR  SILVA"/>
    <n v="16916592"/>
    <s v="FINALIZADA"/>
    <s v="YEFERSON OSORIO"/>
    <x v="0"/>
  </r>
  <r>
    <n v="60940"/>
    <s v="2025-06-03 13:34:37"/>
    <x v="47"/>
    <x v="11"/>
    <x v="0"/>
    <s v="2025-06-04 00:00:00"/>
    <s v="2025-06-03 16:53:52"/>
    <x v="1"/>
    <s v="800w"/>
    <s v="MARIO DAVID  PARALES ESCALA"/>
    <n v="1121900740"/>
    <s v="ENTREGADA"/>
    <s v="YEFERSON OSORIO"/>
    <x v="0"/>
  </r>
  <r>
    <n v="61022"/>
    <s v="2025-06-04 11:53:25"/>
    <x v="47"/>
    <x v="11"/>
    <x v="0"/>
    <s v="2025-06-04 00:00:00"/>
    <m/>
    <x v="1"/>
    <s v="350W"/>
    <s v="EDWIN GEOVANI TORRES SUAREZ"/>
    <n v="1020782694"/>
    <s v="FINALIZADA"/>
    <s v="YEFERSON OSORIO"/>
    <x v="0"/>
  </r>
  <r>
    <n v="61077"/>
    <s v="2025-06-05 07:09:51"/>
    <x v="47"/>
    <x v="11"/>
    <x v="0"/>
    <s v="2025-06-09 00:00:00"/>
    <s v="2025-06-11 08:02:37"/>
    <x v="0"/>
    <s v="MOPED ELECTRICO"/>
    <s v="ANDRES LEONARDO GARCIA"/>
    <n v="1022354447"/>
    <s v="ENTREGADA"/>
    <s v="YEFERSON OSORIO"/>
    <x v="0"/>
  </r>
  <r>
    <n v="61090"/>
    <s v="2025-06-05 08:31:10"/>
    <x v="47"/>
    <x v="11"/>
    <x v="0"/>
    <s v="2025-06-10 00:00:00"/>
    <m/>
    <x v="0"/>
    <s v="350W"/>
    <s v="MARIA LUCIA MUNERA PINTO"/>
    <n v="1019107714"/>
    <s v="AUTORIZADA"/>
    <s v="YEFERSON OSORIO"/>
    <x v="0"/>
  </r>
  <r>
    <n v="61111"/>
    <s v="2025-06-05 10:50:49"/>
    <x v="47"/>
    <x v="11"/>
    <x v="0"/>
    <s v="2025-06-09 00:00:00"/>
    <m/>
    <x v="0"/>
    <s v="500W"/>
    <s v="MAURICIO REYES"/>
    <n v="79150361"/>
    <s v="AUTORIZADA"/>
    <s v="YEFERSON OSORIO"/>
    <x v="0"/>
  </r>
  <r>
    <n v="61216"/>
    <s v="2025-06-06 11:35:31"/>
    <x v="47"/>
    <x v="11"/>
    <x v="0"/>
    <s v="2025-06-09 00:00:00"/>
    <s v="2025-06-10 17:06:03"/>
    <x v="0"/>
    <s v="500W"/>
    <s v="VALENTINA LATORRE FLOREZ"/>
    <n v="1000576548"/>
    <s v="ENTREGADA"/>
    <s v="YEFERSON OSORIO"/>
    <x v="0"/>
  </r>
  <r>
    <n v="61219"/>
    <s v="2025-06-06 11:44:44"/>
    <x v="47"/>
    <x v="11"/>
    <x v="0"/>
    <s v="2025-06-11 00:00:00"/>
    <m/>
    <x v="0"/>
    <s v="2400W"/>
    <s v="LUIS HORACIO URQUIJO ADARRAGA"/>
    <n v="79941715"/>
    <s v="AUTORIZADA"/>
    <s v="YEFERSON OSORIO"/>
    <x v="0"/>
  </r>
  <r>
    <n v="61234"/>
    <s v="2025-06-06 13:36:15"/>
    <x v="47"/>
    <x v="11"/>
    <x v="0"/>
    <s v="2025-06-11 00:00:00"/>
    <m/>
    <x v="0"/>
    <s v="800W"/>
    <s v="MAURICIO ANTONIO RENGIFO CARBONELL"/>
    <n v="94476694"/>
    <s v="FINALIZADA"/>
    <s v="YEFERSON OSORIO"/>
    <x v="0"/>
  </r>
  <r>
    <n v="61285"/>
    <s v="2025-06-07 10:02:26"/>
    <x v="47"/>
    <x v="11"/>
    <x v="0"/>
    <s v="2025-06-11 00:00:00"/>
    <m/>
    <x v="0"/>
    <s v="500W"/>
    <s v="RUBEN DARIO BADEL MARTINEZ"/>
    <n v="1051661838"/>
    <s v="AUTORIZADA"/>
    <s v="YEFERSON OSORIO"/>
    <x v="0"/>
  </r>
  <r>
    <n v="61364"/>
    <s v="2025-06-07 13:31:08"/>
    <x v="47"/>
    <x v="11"/>
    <x v="0"/>
    <s v="2025-06-11 00:00:00"/>
    <m/>
    <x v="0"/>
    <s v="800W"/>
    <s v="DIANA ZULIMA WILCHES LLERAS"/>
    <n v="1010189067"/>
    <s v="EN PROCESO"/>
    <s v="YEFERSON OSORIO"/>
    <x v="0"/>
  </r>
  <r>
    <n v="60572"/>
    <s v="2025-05-28 10:18:04"/>
    <x v="46"/>
    <x v="10"/>
    <x v="0"/>
    <s v="2025-05-30 00:00:00"/>
    <s v="2025-06-03 12:33:00"/>
    <x v="0"/>
    <s v="800W"/>
    <s v="NICOLÁS TIERRADENTRO MARTÍNEZ"/>
    <n v="1024549891"/>
    <s v="ENTREGADA"/>
    <s v="YEFERSON OSORIO"/>
    <x v="0"/>
  </r>
  <r>
    <n v="60602"/>
    <s v="2025-05-28 14:42:50"/>
    <x v="46"/>
    <x v="10"/>
    <x v="0"/>
    <s v="2025-05-30 00:00:00"/>
    <s v="2025-05-29 12:35:19"/>
    <x v="3"/>
    <s v="800W"/>
    <s v="ARS PROYECTOS  S.A.S"/>
    <n v="901286934"/>
    <s v="ENTREGADA"/>
    <s v="YEFERSON OSORIO"/>
    <x v="0"/>
  </r>
  <r>
    <n v="60629"/>
    <s v="2025-05-29 08:09:29"/>
    <x v="46"/>
    <x v="10"/>
    <x v="0"/>
    <s v="2025-06-03 00:00:00"/>
    <s v="2025-06-03 13:25:37"/>
    <x v="0"/>
    <s v="800W"/>
    <s v="JULIAN GUARIN"/>
    <n v="1140814783"/>
    <s v="ENTREGADA"/>
    <s v="YEFERSON OSORIO"/>
    <x v="0"/>
  </r>
  <r>
    <n v="60634"/>
    <s v="2025-05-29 08:39:11"/>
    <x v="46"/>
    <x v="10"/>
    <x v="0"/>
    <s v="2025-06-04 00:00:00"/>
    <m/>
    <x v="0"/>
    <s v="500W"/>
    <s v="ANDRES ZORRO"/>
    <n v="1032391300"/>
    <s v="FINALIZADA"/>
    <s v="YEFERSON OSORIO"/>
    <x v="0"/>
  </r>
  <r>
    <n v="60648"/>
    <s v="2025-05-29 10:50:51"/>
    <x v="46"/>
    <x v="10"/>
    <x v="0"/>
    <s v="2025-06-03 00:00:00"/>
    <m/>
    <x v="0"/>
    <s v="1600W"/>
    <s v="LEIDY OBANDO LEON"/>
    <n v="1075675122"/>
    <s v="FINALIZADA"/>
    <s v="YEFERSON OSORIO"/>
    <x v="0"/>
  </r>
  <r>
    <n v="60680"/>
    <s v="2025-05-29 15:45:04"/>
    <x v="46"/>
    <x v="10"/>
    <x v="0"/>
    <s v="2025-06-03 00:00:00"/>
    <m/>
    <x v="0"/>
    <s v="350W"/>
    <s v="JUAN DAVID PEREZ"/>
    <n v="1053812628"/>
    <s v="P. AUTORIZAR"/>
    <s v="YEFERSON OSORIO"/>
    <x v="0"/>
  </r>
  <r>
    <n v="60681"/>
    <s v="2025-05-29 15:57:13"/>
    <x v="46"/>
    <x v="10"/>
    <x v="0"/>
    <s v="2025-06-03 00:00:00"/>
    <m/>
    <x v="0"/>
    <s v="800W"/>
    <s v="CAMILO MARTINEZ"/>
    <n v="11259336"/>
    <s v="P. AUTORIZAR"/>
    <s v="YEFERSON OSORIO"/>
    <x v="0"/>
  </r>
  <r>
    <n v="60702"/>
    <s v="2025-05-30 07:59:41"/>
    <x v="46"/>
    <x v="10"/>
    <x v="0"/>
    <s v="2025-06-03 00:00:00"/>
    <m/>
    <x v="0"/>
    <s v="350W LITE"/>
    <s v="DANIELA  DEVIA TORRES"/>
    <n v="1016089407"/>
    <s v="FINALIZADA"/>
    <s v="YEFERSON OSORIO"/>
    <x v="0"/>
  </r>
  <r>
    <n v="60704"/>
    <s v="2025-05-30 08:09:37"/>
    <x v="46"/>
    <x v="10"/>
    <x v="0"/>
    <s v="2025-06-03 00:00:00"/>
    <m/>
    <x v="0"/>
    <s v="SCOOTER MINCA"/>
    <s v="JUAN JACOBO CARRIZALES"/>
    <n v="80182172"/>
    <s v="AUTORIZADA"/>
    <s v="YEFERSON OSORIO"/>
    <x v="0"/>
  </r>
  <r>
    <n v="60718"/>
    <s v="2025-05-30 09:11:16"/>
    <x v="46"/>
    <x v="10"/>
    <x v="0"/>
    <m/>
    <s v="2025-05-30 12:51:12"/>
    <x v="10"/>
    <s v="800W"/>
    <s v="DAVID  PROCEL"/>
    <n v="1019053330"/>
    <s v="ENTREGADA"/>
    <s v="YEFERSON OSORIO"/>
    <x v="0"/>
  </r>
  <r>
    <n v="60773"/>
    <s v="2025-05-30 15:54:42"/>
    <x v="46"/>
    <x v="10"/>
    <x v="0"/>
    <s v="2025-06-05 00:00:00"/>
    <m/>
    <x v="0"/>
    <s v="500W"/>
    <s v="MARIANA BENTANCOURTH"/>
    <n v="52215385"/>
    <s v="FINALIZADA"/>
    <s v="YEFERSON OSORIO"/>
    <x v="0"/>
  </r>
  <r>
    <n v="60774"/>
    <s v="2025-05-30 16:10:31"/>
    <x v="46"/>
    <x v="10"/>
    <x v="0"/>
    <s v="2025-06-03 00:00:00"/>
    <m/>
    <x v="0"/>
    <s v="500W"/>
    <s v="JAIME ALEJANDRO SABOGAL DONOSO"/>
    <n v="1032461688"/>
    <s v="FINALIZADA"/>
    <s v="YEFERSON OSORIO"/>
    <x v="0"/>
  </r>
  <r>
    <n v="60856"/>
    <s v="2025-05-31 13:11:54"/>
    <x v="46"/>
    <x v="10"/>
    <x v="0"/>
    <m/>
    <s v="2025-06-03 16:08:18"/>
    <x v="1"/>
    <s v="800W"/>
    <s v="LUIS GUILLERMO  BUITRAGO"/>
    <n v="79647049"/>
    <s v="ENTREGADA"/>
    <s v="YEFERSON OSORIO"/>
    <x v="0"/>
  </r>
  <r>
    <n v="60858"/>
    <s v="2025-05-31 13:20:08"/>
    <x v="46"/>
    <x v="10"/>
    <x v="0"/>
    <s v="2025-05-31 00:00:00"/>
    <s v="2025-05-31 13:50:47"/>
    <x v="8"/>
    <s v="800W"/>
    <s v="MARIA PAULA  ARIAS VALDÉS"/>
    <n v="1016100744"/>
    <s v="ENTREGADA"/>
    <s v="YEFERSON OSORIO"/>
    <x v="0"/>
  </r>
  <r>
    <n v="59807"/>
    <s v="2025-05-19 07:34:06"/>
    <x v="42"/>
    <x v="10"/>
    <x v="0"/>
    <s v="2025-05-21 00:00:00"/>
    <s v="2025-05-21 14:51:10"/>
    <x v="0"/>
    <s v="350W"/>
    <s v="VICTOR  CADENA VALLEJO"/>
    <n v="1026276671"/>
    <s v="ENTREGADA"/>
    <s v="YEFERSON OSORIO"/>
    <x v="0"/>
  </r>
  <r>
    <n v="59809"/>
    <s v="2025-05-19 07:48:54"/>
    <x v="42"/>
    <x v="10"/>
    <x v="0"/>
    <s v="2025-05-19 00:00:00"/>
    <m/>
    <x v="10"/>
    <s v="MOPED"/>
    <s v="NICOLE  TORO MATEUS"/>
    <n v="1152455897"/>
    <s v="FINALIZADA"/>
    <s v="YEFERSON OSORIO"/>
    <x v="0"/>
  </r>
  <r>
    <n v="59811"/>
    <s v="2025-05-19 07:59:20"/>
    <x v="42"/>
    <x v="10"/>
    <x v="0"/>
    <s v="2025-05-19 00:00:00"/>
    <s v="2025-05-19 17:11:39"/>
    <x v="13"/>
    <s v="1600W"/>
    <s v="JOSMAN AUGUSTO VÁSQUEZ LEON"/>
    <n v="1026282648"/>
    <s v="ENTREGADA"/>
    <s v="YEFERSON OSORIO"/>
    <x v="0"/>
  </r>
  <r>
    <n v="59870"/>
    <s v="2025-05-19 16:00:29"/>
    <x v="42"/>
    <x v="10"/>
    <x v="0"/>
    <s v="2025-05-21 00:00:00"/>
    <s v="2025-05-21 17:06:53"/>
    <x v="0"/>
    <s v="1600W"/>
    <s v="DIEGO ALEJANDRO  PULIDO"/>
    <n v="1016030729"/>
    <s v="ENTREGADA"/>
    <s v="YEFERSON OSORIO"/>
    <x v="0"/>
  </r>
  <r>
    <n v="59885"/>
    <s v="2025-05-20 08:31:56"/>
    <x v="42"/>
    <x v="10"/>
    <x v="0"/>
    <s v="2025-05-20 00:00:00"/>
    <s v="2025-05-20 11:01:54"/>
    <x v="7"/>
    <s v="2400W"/>
    <s v="ANDRES FELIPE PARRA FORERO"/>
    <n v="1073165378"/>
    <s v="ENTREGADA"/>
    <s v="YEFERSON OSORIO"/>
    <x v="0"/>
  </r>
  <r>
    <n v="59901"/>
    <s v="2025-05-20 10:13:14"/>
    <x v="42"/>
    <x v="10"/>
    <x v="0"/>
    <s v="2025-05-20 00:00:00"/>
    <s v="2025-05-20 15:59:25"/>
    <x v="13"/>
    <s v="800W"/>
    <s v="PEDRO ALEXANDER  QUIJANO LOPEZ"/>
    <n v="11449593"/>
    <s v="ENTREGADA"/>
    <s v="YEFERSON OSORIO"/>
    <x v="0"/>
  </r>
  <r>
    <n v="59916"/>
    <s v="2025-05-20 11:35:50"/>
    <x v="42"/>
    <x v="10"/>
    <x v="0"/>
    <s v="2025-05-22 00:00:00"/>
    <m/>
    <x v="0"/>
    <s v="800W"/>
    <s v="ANA VELASCO"/>
    <n v="39786344"/>
    <s v="FINALIZADA"/>
    <s v="YEFERSON OSORIO"/>
    <x v="0"/>
  </r>
  <r>
    <n v="59921"/>
    <s v="2025-05-20 12:17:34"/>
    <x v="42"/>
    <x v="10"/>
    <x v="0"/>
    <s v="2025-05-22 00:00:00"/>
    <m/>
    <x v="0"/>
    <s v="500W"/>
    <s v="NATALIA LOPEZ"/>
    <n v="1022390251"/>
    <s v="FINALIZADA"/>
    <s v="YEFERSON OSORIO"/>
    <x v="0"/>
  </r>
  <r>
    <n v="59958"/>
    <s v="2025-05-20 16:03:07"/>
    <x v="42"/>
    <x v="10"/>
    <x v="0"/>
    <s v="2025-05-22 00:00:00"/>
    <m/>
    <x v="0"/>
    <s v="500W"/>
    <s v="ANDRES  SUAREZ RAMOS"/>
    <n v="1019090359"/>
    <s v="AUTORIZADA"/>
    <s v="YEFERSON OSORIO"/>
    <x v="0"/>
  </r>
  <r>
    <n v="59262"/>
    <s v="2025-05-12 07:22:38"/>
    <x v="41"/>
    <x v="10"/>
    <x v="0"/>
    <s v="2025-05-12 00:00:00"/>
    <s v="2025-05-12 17:00:19"/>
    <x v="1"/>
    <s v="500W"/>
    <s v="MAYRA ALEJANDRA PLAZAS BERNAL"/>
    <n v="1031125377"/>
    <s v="ENTREGADA"/>
    <s v="YEFERSON OSORIO"/>
    <x v="0"/>
  </r>
  <r>
    <n v="59263"/>
    <s v="2025-05-12 07:29:07"/>
    <x v="41"/>
    <x v="10"/>
    <x v="0"/>
    <s v="2025-05-14 00:00:00"/>
    <s v="2025-05-13 13:24:30"/>
    <x v="3"/>
    <s v="350W LITE"/>
    <s v="WILLIAM ESTEBAN  MESA ACOSTA"/>
    <n v="1147687706"/>
    <s v="ENTREGADA"/>
    <s v="YEFERSON OSORIO"/>
    <x v="0"/>
  </r>
  <r>
    <n v="59268"/>
    <s v="2025-05-12 08:15:51"/>
    <x v="41"/>
    <x v="10"/>
    <x v="0"/>
    <s v="2025-05-14 00:00:00"/>
    <s v="2025-05-17 10:52:22"/>
    <x v="0"/>
    <s v="MOPED ELECTRICO"/>
    <s v="STEFANY  CERQUERA SANCHEZ"/>
    <n v="1026563917"/>
    <s v="ENTREGADA"/>
    <s v="YEFERSON OSORIO"/>
    <x v="0"/>
  </r>
  <r>
    <n v="59291"/>
    <s v="2025-05-12 11:48:38"/>
    <x v="41"/>
    <x v="10"/>
    <x v="0"/>
    <s v="2025-05-12 00:00:00"/>
    <s v="2025-05-14 13:04:31"/>
    <x v="8"/>
    <s v="800W"/>
    <s v="JUAN DAVID CARDONA MUÑOZ"/>
    <n v="1094919540"/>
    <s v="ENTREGADA"/>
    <s v="YEFERSON OSORIO"/>
    <x v="0"/>
  </r>
  <r>
    <n v="59293"/>
    <s v="2025-05-12 12:00:22"/>
    <x v="41"/>
    <x v="10"/>
    <x v="0"/>
    <s v="2025-05-12 00:00:00"/>
    <s v="2025-05-13 12:56:12"/>
    <x v="8"/>
    <s v="1600W"/>
    <s v="JULIAN SANTIAGO MORENO TORRES"/>
    <n v="1019842447"/>
    <s v="ENTREGADA"/>
    <s v="YEFERSON OSORIO"/>
    <x v="0"/>
  </r>
  <r>
    <n v="59324"/>
    <s v="2025-05-12 14:26:16"/>
    <x v="41"/>
    <x v="10"/>
    <x v="0"/>
    <s v="2025-05-14 00:00:00"/>
    <s v="2025-05-21 07:57:50"/>
    <x v="3"/>
    <s v="350W"/>
    <s v="FARRER  OCCIL"/>
    <n v="11460501"/>
    <s v="ENTREGADA"/>
    <s v="YEFERSON OSORIO"/>
    <x v="0"/>
  </r>
  <r>
    <n v="59327"/>
    <s v="2025-05-12 14:48:59"/>
    <x v="41"/>
    <x v="10"/>
    <x v="0"/>
    <s v="2025-05-13 00:00:00"/>
    <s v="2025-05-14 15:25:29"/>
    <x v="8"/>
    <s v="1600W"/>
    <s v="JENNY ANDREA MORA MARIÑO"/>
    <n v="1032474618"/>
    <s v="ENTREGADA"/>
    <s v="YEFERSON OSORIO"/>
    <x v="0"/>
  </r>
  <r>
    <n v="59355"/>
    <s v="2025-05-13 07:23:41"/>
    <x v="41"/>
    <x v="10"/>
    <x v="0"/>
    <s v="2025-05-15 00:00:00"/>
    <m/>
    <x v="1"/>
    <s v="800 W"/>
    <s v="MATEO  MORALES CORREA"/>
    <n v="1018490995"/>
    <s v="AUTORIZADA"/>
    <s v="YEFERSON OSORIO"/>
    <x v="0"/>
  </r>
  <r>
    <n v="59358"/>
    <s v="2025-05-13 07:59:42"/>
    <x v="41"/>
    <x v="10"/>
    <x v="0"/>
    <s v="2025-05-16 00:00:00"/>
    <s v="2025-05-16 08:10:36"/>
    <x v="0"/>
    <s v="800W"/>
    <s v="NICOLAS  GOMEZ SCHLIEF"/>
    <n v="1010018994"/>
    <s v="ENTREGADA"/>
    <s v="YEFERSON OSORIO"/>
    <x v="0"/>
  </r>
  <r>
    <n v="59363"/>
    <s v="2025-05-13 08:12:33"/>
    <x v="41"/>
    <x v="10"/>
    <x v="0"/>
    <s v="2025-05-14 00:00:00"/>
    <s v="2025-05-15 08:43:54"/>
    <x v="0"/>
    <s v="350W"/>
    <s v="SAUL ALFREDO GORDILLO DUEÑAS"/>
    <n v="1090521715"/>
    <s v="ENTREGADA"/>
    <s v="YEFERSON OSORIO"/>
    <x v="0"/>
  </r>
  <r>
    <n v="59393"/>
    <s v="2025-05-13 10:46:56"/>
    <x v="41"/>
    <x v="10"/>
    <x v="0"/>
    <s v="2025-05-15 00:00:00"/>
    <s v="2025-05-16 12:51:09"/>
    <x v="0"/>
    <s v="500W"/>
    <s v="DANIEL  MORALES QUIROGA"/>
    <n v="80135855"/>
    <s v="ENTREGADA"/>
    <s v="YEFERSON OSORIO"/>
    <x v="0"/>
  </r>
  <r>
    <n v="59406"/>
    <s v="2025-05-13 12:37:00"/>
    <x v="41"/>
    <x v="10"/>
    <x v="0"/>
    <s v="2025-05-15 00:00:00"/>
    <m/>
    <x v="0"/>
    <s v="350 W"/>
    <s v="ROCIO  PASCAGAZA CASTELLANOS"/>
    <n v="1022387905"/>
    <s v="FINALIZADA"/>
    <s v="YEFERSON OSORIO"/>
    <x v="0"/>
  </r>
  <r>
    <n v="59420"/>
    <s v="2025-05-13 13:39:11"/>
    <x v="41"/>
    <x v="10"/>
    <x v="0"/>
    <s v="2025-05-16 00:00:00"/>
    <m/>
    <x v="0"/>
    <s v="SCOOTER MINCA"/>
    <s v="MARCELO RUIZ"/>
    <n v="1026273192"/>
    <s v="P. AUTORIZAR"/>
    <s v="YEFERSON OSORIO"/>
    <x v="0"/>
  </r>
  <r>
    <n v="59461"/>
    <s v="2025-05-14 08:38:56"/>
    <x v="41"/>
    <x v="10"/>
    <x v="0"/>
    <s v="2025-05-16 00:00:00"/>
    <s v="2025-05-16 08:06:40"/>
    <x v="1"/>
    <s v="500W"/>
    <s v="JAVIER ANDRÉS GAMBOA PERILLA"/>
    <n v="1015406184"/>
    <s v="ENTREGADA"/>
    <s v="YEFERSON OSORIO"/>
    <x v="0"/>
  </r>
  <r>
    <n v="59475"/>
    <s v="2025-05-14 11:03:47"/>
    <x v="41"/>
    <x v="10"/>
    <x v="0"/>
    <s v="2025-05-19 00:00:00"/>
    <m/>
    <x v="0"/>
    <s v="500W"/>
    <s v="MIGUEL ISAZA"/>
    <n v="1020773359"/>
    <s v="P. AUTORIZAR"/>
    <s v="YEFERSON OSORIO"/>
    <x v="0"/>
  </r>
  <r>
    <n v="59483"/>
    <s v="2025-05-14 12:01:34"/>
    <x v="41"/>
    <x v="10"/>
    <x v="0"/>
    <s v="2025-05-19 00:00:00"/>
    <s v="2025-05-21 16:02:48"/>
    <x v="0"/>
    <s v="500W"/>
    <s v="NICOLAS  BERNAL"/>
    <n v="1027280313"/>
    <s v="ENTREGADA"/>
    <s v="YEFERSON OSORIO"/>
    <x v="0"/>
  </r>
  <r>
    <n v="59485"/>
    <s v="2025-05-14 12:11:49"/>
    <x v="41"/>
    <x v="10"/>
    <x v="0"/>
    <s v="2025-05-16 00:00:00"/>
    <m/>
    <x v="0"/>
    <s v="800W"/>
    <s v="GISSELLA PATRICIA VERGRA SALCEDO"/>
    <n v="1045671306"/>
    <s v="FINALIZADA"/>
    <s v="YEFERSON OSORIO"/>
    <x v="0"/>
  </r>
  <r>
    <n v="59506"/>
    <s v="2025-05-14 13:50:15"/>
    <x v="41"/>
    <x v="10"/>
    <x v="0"/>
    <s v="2025-05-15 00:00:00"/>
    <s v="2025-05-15 15:00:14"/>
    <x v="1"/>
    <s v="800W"/>
    <s v="HAROLD EDUARDO GALVIS MORENO"/>
    <n v="1030685783"/>
    <s v="ENTREGADA"/>
    <s v="YEFERSON OSORIO"/>
    <x v="0"/>
  </r>
  <r>
    <n v="59539"/>
    <s v="2025-05-15 07:37:58"/>
    <x v="41"/>
    <x v="10"/>
    <x v="0"/>
    <s v="2025-05-19 00:00:00"/>
    <s v="2025-05-17 09:10:39"/>
    <x v="0"/>
    <s v="350W"/>
    <s v="CHRISTIAN CAMILO LOZANO CHAPARRO"/>
    <n v="1013626862"/>
    <s v="ENTREGADA"/>
    <s v="YEFERSON OSORIO"/>
    <x v="0"/>
  </r>
  <r>
    <n v="59581"/>
    <s v="2025-05-15 12:35:36"/>
    <x v="41"/>
    <x v="10"/>
    <x v="0"/>
    <s v="2025-05-19 00:00:00"/>
    <s v="2025-05-17 14:20:25"/>
    <x v="0"/>
    <s v="500W"/>
    <s v="JULIO JOSE ALVIZ CONDE"/>
    <n v="1020764643"/>
    <s v="ENTREGADA"/>
    <s v="YEFERSON OSORIO"/>
    <x v="0"/>
  </r>
  <r>
    <n v="59583"/>
    <s v="2025-05-15 12:50:06"/>
    <x v="41"/>
    <x v="10"/>
    <x v="0"/>
    <s v="2025-05-19 00:00:00"/>
    <s v="2025-05-21 13:21:55"/>
    <x v="0"/>
    <s v="800W"/>
    <s v="DANIEL  HERRERA VILLEGAS"/>
    <n v="1020727270"/>
    <s v="ENTREGADA"/>
    <s v="YEFERSON OSORIO"/>
    <x v="0"/>
  </r>
  <r>
    <n v="59625"/>
    <s v="2025-05-16 09:21:16"/>
    <x v="41"/>
    <x v="10"/>
    <x v="0"/>
    <s v="2025-05-16 00:00:00"/>
    <s v="2025-05-16 16:49:55"/>
    <x v="1"/>
    <s v="1600W"/>
    <s v="ADRIAN ANDREWS"/>
    <n v="864652"/>
    <s v="ENTREGADA"/>
    <s v="YEFERSON OSORIO"/>
    <x v="0"/>
  </r>
  <r>
    <n v="59628"/>
    <s v="2025-05-16 10:01:33"/>
    <x v="41"/>
    <x v="10"/>
    <x v="0"/>
    <s v="2025-05-20 00:00:00"/>
    <m/>
    <x v="0"/>
    <s v="800W"/>
    <s v="DENIS AMADO"/>
    <n v="79913752"/>
    <s v="AUTORIZADA"/>
    <s v="YEFERSON OSORIO"/>
    <x v="0"/>
  </r>
  <r>
    <n v="59632"/>
    <s v="2025-05-16 10:37:37"/>
    <x v="41"/>
    <x v="10"/>
    <x v="0"/>
    <s v="2025-05-20 00:00:00"/>
    <s v="2025-05-20 12:45:06"/>
    <x v="0"/>
    <s v="500W"/>
    <s v="MARIA CRISTINA MERCHAN"/>
    <n v="52645409"/>
    <s v="ENTREGADA"/>
    <s v="YEFERSON OSORIO"/>
    <x v="0"/>
  </r>
  <r>
    <n v="59664"/>
    <s v="2025-05-16 14:23:11"/>
    <x v="41"/>
    <x v="10"/>
    <x v="0"/>
    <s v="2025-05-21 00:00:00"/>
    <s v="2025-05-21 10:38:38"/>
    <x v="1"/>
    <s v="MOPED"/>
    <s v="NICOLAS  QUINTERO ILLIDGE"/>
    <n v="1018513878"/>
    <s v="ENTREGADA"/>
    <s v="YEFERSON OSORIO"/>
    <x v="0"/>
  </r>
  <r>
    <n v="59669"/>
    <s v="2025-05-16 14:52:32"/>
    <x v="41"/>
    <x v="10"/>
    <x v="0"/>
    <s v="2025-05-21 00:00:00"/>
    <m/>
    <x v="0"/>
    <s v="350 W"/>
    <s v="CONSTRUCCIONES QMR CONSTRUCCIONES QMR"/>
    <n v="901793080"/>
    <s v="AUTORIZADA"/>
    <s v="YEFERSON OSORIO"/>
    <x v="0"/>
  </r>
  <r>
    <n v="59713"/>
    <s v="2025-05-17 09:24:01"/>
    <x v="41"/>
    <x v="10"/>
    <x v="0"/>
    <s v="2025-05-19 00:00:00"/>
    <s v="2025-05-21 16:55:30"/>
    <x v="0"/>
    <s v="800W"/>
    <s v="CRISTIAN GONZALO CORTES ZABALA"/>
    <n v="1010210919"/>
    <s v="ENTREGADA"/>
    <s v="YEFERSON OSORIO"/>
    <x v="0"/>
  </r>
  <r>
    <n v="59754"/>
    <s v="2025-05-17 11:30:19"/>
    <x v="41"/>
    <x v="10"/>
    <x v="0"/>
    <s v="2025-05-17 00:00:00"/>
    <s v="2025-05-17 14:13:20"/>
    <x v="8"/>
    <s v="MOPED ELECTRICO"/>
    <s v="CLAUDIA MARCELA ROJAS FRANCO"/>
    <n v="37276077"/>
    <s v="ENTREGADA"/>
    <s v="YEFERSON OSORIO"/>
    <x v="0"/>
  </r>
  <r>
    <n v="59758"/>
    <s v="2025-05-17 11:50:48"/>
    <x v="41"/>
    <x v="10"/>
    <x v="0"/>
    <s v="2025-05-21 00:00:00"/>
    <m/>
    <x v="0"/>
    <s v="800 W"/>
    <s v="FRANCISCO LANDAZURI"/>
    <n v="319127"/>
    <s v="FINALIZADA"/>
    <s v="YEFERSON OSORIO"/>
    <x v="0"/>
  </r>
  <r>
    <n v="59760"/>
    <s v="2025-05-17 12:01:10"/>
    <x v="41"/>
    <x v="10"/>
    <x v="0"/>
    <s v="2025-05-21 00:00:00"/>
    <m/>
    <x v="0"/>
    <s v="800W"/>
    <s v="TOMAS REINES"/>
    <n v="80874627"/>
    <s v="FINALIZADA"/>
    <s v="YEFERSON OSORIO"/>
    <x v="0"/>
  </r>
  <r>
    <n v="59781"/>
    <s v="2025-05-17 13:32:31"/>
    <x v="41"/>
    <x v="10"/>
    <x v="0"/>
    <s v="2025-05-20 00:00:00"/>
    <s v="2025-05-21 15:04:43"/>
    <x v="0"/>
    <s v="500W"/>
    <s v="DANIEL LEURO"/>
    <n v="1015484491"/>
    <s v="ENTREGADA"/>
    <s v="YEFERSON OSORIO"/>
    <x v="0"/>
  </r>
  <r>
    <n v="59793"/>
    <s v="2025-05-17 14:35:27"/>
    <x v="41"/>
    <x v="10"/>
    <x v="0"/>
    <s v="2025-05-17 00:00:00"/>
    <s v="2025-05-17 14:43:57"/>
    <x v="13"/>
    <s v="350W LITE"/>
    <s v="ROSANGEL PEREA MONTILLA"/>
    <n v="5069322"/>
    <s v="ENTREGADA"/>
    <s v="YEFERSON OSORIO"/>
    <x v="0"/>
  </r>
  <r>
    <n v="58762"/>
    <s v="2025-05-05 16:28:51"/>
    <x v="39"/>
    <x v="10"/>
    <x v="0"/>
    <s v="2025-05-07 00:00:00"/>
    <m/>
    <x v="1"/>
    <s v="800W"/>
    <s v="PABLO VAN COTTHEM VIVAS"/>
    <n v="1193084995"/>
    <s v="P. AUTORIZAR"/>
    <s v="YEFERSON OSORIO"/>
    <x v="0"/>
  </r>
  <r>
    <n v="58772"/>
    <s v="2025-05-06 07:15:32"/>
    <x v="39"/>
    <x v="10"/>
    <x v="0"/>
    <s v="2025-05-06 00:00:00"/>
    <m/>
    <x v="13"/>
    <s v="MOPED"/>
    <s v="NICOLE  TORO MATEUS"/>
    <n v="1152455897"/>
    <s v="FINALIZADA"/>
    <s v="YEFERSON OSORIO"/>
    <x v="0"/>
  </r>
  <r>
    <n v="58783"/>
    <s v="2025-05-06 09:03:23"/>
    <x v="39"/>
    <x v="10"/>
    <x v="0"/>
    <s v="2025-05-06 00:00:00"/>
    <s v="2025-05-06 16:45:07"/>
    <x v="9"/>
    <s v="800W"/>
    <s v="ENRIQUE  VARGAS GARCÍA"/>
    <n v="1020732894"/>
    <s v="ENTREGADA"/>
    <s v="YEFERSON OSORIO"/>
    <x v="0"/>
  </r>
  <r>
    <n v="58716"/>
    <s v="2025-05-05 11:26:46"/>
    <x v="39"/>
    <x v="10"/>
    <x v="0"/>
    <s v="2025-05-08 00:00:00"/>
    <m/>
    <x v="1"/>
    <s v="1600W"/>
    <s v="JORGE MARIO  BUNCH HIGUERA"/>
    <n v="80755137"/>
    <s v="P. AUTORIZAR"/>
    <s v="YEFERSON OSORIO"/>
    <x v="0"/>
  </r>
  <r>
    <n v="58726"/>
    <s v="2025-05-05 12:13:39"/>
    <x v="39"/>
    <x v="10"/>
    <x v="0"/>
    <s v="2025-05-08 00:00:00"/>
    <s v="2025-05-10 14:26:13"/>
    <x v="0"/>
    <s v="800W"/>
    <s v="CHRISTIAN FENWARTH BENITO"/>
    <n v="1020730293"/>
    <s v="ENTREGADA"/>
    <s v="YEFERSON OSORIO"/>
    <x v="0"/>
  </r>
  <r>
    <n v="58772"/>
    <s v="2025-05-06 07:15:32"/>
    <x v="39"/>
    <x v="10"/>
    <x v="0"/>
    <s v="2025-05-06 00:00:00"/>
    <s v="2025-05-08 07:24:47"/>
    <x v="13"/>
    <s v="MOPED"/>
    <s v="NICOLE  TORO MATEUS"/>
    <n v="1152455897"/>
    <s v="ENTREGADA"/>
    <s v="YEFERSON OSORIO"/>
    <x v="0"/>
  </r>
  <r>
    <n v="58783"/>
    <s v="2025-05-06 09:03:23"/>
    <x v="39"/>
    <x v="10"/>
    <x v="0"/>
    <s v="2025-05-06 00:00:00"/>
    <s v="2025-05-06 16:45:07"/>
    <x v="9"/>
    <s v="800W"/>
    <s v="ENRIQUE  VARGAS GARCÍA"/>
    <n v="1020732894"/>
    <s v="ENTREGADA"/>
    <s v="YEFERSON OSORIO"/>
    <x v="0"/>
  </r>
  <r>
    <n v="58829"/>
    <s v="2025-05-06 13:23:32"/>
    <x v="39"/>
    <x v="10"/>
    <x v="0"/>
    <s v="2025-05-09 00:00:00"/>
    <s v="2025-05-10 13:49:49"/>
    <x v="0"/>
    <s v="800W"/>
    <s v="HUYSMAN LEYDEM MARCA"/>
    <n v="79056885"/>
    <s v="ENTREGADA"/>
    <s v="YEFERSON OSORIO"/>
    <x v="0"/>
  </r>
  <r>
    <n v="58832"/>
    <s v="2025-05-06 14:10:41"/>
    <x v="39"/>
    <x v="10"/>
    <x v="0"/>
    <s v="2025-05-08 00:00:00"/>
    <s v="2025-05-08 13:05:39"/>
    <x v="0"/>
    <s v="SCOOTER MINCA"/>
    <s v="MATEO ROJAS"/>
    <n v="1020804682"/>
    <s v="ENTREGADA"/>
    <s v="YEFERSON OSORIO"/>
    <x v="0"/>
  </r>
  <r>
    <n v="58866"/>
    <s v="2025-05-07 08:54:40"/>
    <x v="39"/>
    <x v="10"/>
    <x v="0"/>
    <s v="2025-05-09 00:00:00"/>
    <s v="2025-05-09 08:49:46"/>
    <x v="0"/>
    <s v="1600W"/>
    <s v="JUAN SEBASTIAN  RAMIREZ ACOSTA"/>
    <n v="1000271236"/>
    <s v="ENTREGADA"/>
    <s v="YEFERSON OSORIO"/>
    <x v="0"/>
  </r>
  <r>
    <n v="58878"/>
    <s v="2025-05-07 09:55:48"/>
    <x v="39"/>
    <x v="10"/>
    <x v="0"/>
    <s v="2025-05-12 00:00:00"/>
    <s v="2025-05-13 10:58:16"/>
    <x v="0"/>
    <s v="500W"/>
    <s v="SANTIAGO JIMENEZ"/>
    <n v="1136883420"/>
    <s v="ENTREGADA"/>
    <s v="YEFERSON OSORIO"/>
    <x v="0"/>
  </r>
  <r>
    <n v="58888"/>
    <s v="2025-05-07 10:44:07"/>
    <x v="39"/>
    <x v="10"/>
    <x v="0"/>
    <s v="2025-05-09 00:00:00"/>
    <m/>
    <x v="0"/>
    <s v="500W"/>
    <s v="JOSE MANUEL AFANADOR"/>
    <n v="1020765855"/>
    <s v="AUTORIZADA"/>
    <s v="YEFERSON OSORIO"/>
    <x v="0"/>
  </r>
  <r>
    <n v="58899"/>
    <s v="2025-05-07 11:53:17"/>
    <x v="39"/>
    <x v="10"/>
    <x v="0"/>
    <s v="2025-05-12 00:00:00"/>
    <s v="2025-05-21 11:49:34"/>
    <x v="0"/>
    <s v="500W"/>
    <s v="MIA  MARQUEZ AGUILAR"/>
    <n v="1033811641"/>
    <s v="ENTREGADA"/>
    <s v="YEFERSON OSORIO"/>
    <x v="0"/>
  </r>
  <r>
    <n v="58904"/>
    <s v="2025-05-07 12:38:51"/>
    <x v="39"/>
    <x v="10"/>
    <x v="0"/>
    <s v="2025-05-13 00:00:00"/>
    <s v="2025-05-10 13:43:41"/>
    <x v="1"/>
    <s v="350W"/>
    <s v="ALEXANDER MONTAÑA MARTINEZ"/>
    <n v="79755058"/>
    <s v="ENTREGADA"/>
    <s v="YEFERSON OSORIO"/>
    <x v="0"/>
  </r>
  <r>
    <n v="58909"/>
    <s v="2025-05-07 12:50:52"/>
    <x v="39"/>
    <x v="10"/>
    <x v="0"/>
    <s v="2025-05-07 00:00:00"/>
    <s v="2025-05-14 12:55:07"/>
    <x v="13"/>
    <s v="500W"/>
    <s v="JUAN MANUEL  BALLESTEROS"/>
    <n v="1020756329"/>
    <s v="ENTREGADA"/>
    <s v="YEFERSON OSORIO"/>
    <x v="0"/>
  </r>
  <r>
    <n v="58944"/>
    <s v="2025-05-08 08:10:26"/>
    <x v="39"/>
    <x v="10"/>
    <x v="0"/>
    <s v="2025-05-13 00:00:00"/>
    <s v="2025-05-13 08:41:03"/>
    <x v="0"/>
    <s v="800W"/>
    <s v="JUAN MANUEL  URIBE TORRADO"/>
    <n v="1018429582"/>
    <s v="ENTREGADA"/>
    <s v="YEFERSON OSORIO"/>
    <x v="0"/>
  </r>
  <r>
    <n v="58948"/>
    <s v="2025-05-08 08:18:09"/>
    <x v="39"/>
    <x v="10"/>
    <x v="0"/>
    <s v="2025-05-13 00:00:00"/>
    <s v="2025-05-14 09:06:42"/>
    <x v="0"/>
    <s v="500W"/>
    <s v="PAUL, SAMUEL  CASTAÑEDA"/>
    <n v="94074980"/>
    <s v="ENTREGADA"/>
    <s v="YEFERSON OSORIO"/>
    <x v="0"/>
  </r>
  <r>
    <n v="58952"/>
    <s v="2025-05-08 08:39:46"/>
    <x v="39"/>
    <x v="10"/>
    <x v="0"/>
    <s v="2025-05-08 00:00:00"/>
    <s v="2025-05-08 16:33:12"/>
    <x v="13"/>
    <s v="800W"/>
    <s v="ENRIQUE  VARGAS GARCÍA"/>
    <n v="1020732894"/>
    <s v="ENTREGADA"/>
    <s v="YEFERSON OSORIO"/>
    <x v="0"/>
  </r>
  <r>
    <n v="58996"/>
    <s v="2025-05-08 12:11:42"/>
    <x v="39"/>
    <x v="10"/>
    <x v="0"/>
    <s v="2025-05-13 00:00:00"/>
    <m/>
    <x v="0"/>
    <s v="350W"/>
    <s v="JUAN CAMILO IZQUIERDO LIZARRALDE"/>
    <n v="1019125292"/>
    <s v="AUTORIZADA"/>
    <s v="YEFERSON OSORIO"/>
    <x v="0"/>
  </r>
  <r>
    <n v="59007"/>
    <s v="2025-05-08 13:02:55"/>
    <x v="39"/>
    <x v="10"/>
    <x v="0"/>
    <s v="2025-05-09 00:00:00"/>
    <s v="2025-05-08 15:16:53"/>
    <x v="13"/>
    <s v="350W"/>
    <s v="WENDY VANESSA AROCA OYOLA"/>
    <n v="1026300158"/>
    <s v="ENTREGADA"/>
    <s v="YEFERSON OSORIO"/>
    <x v="0"/>
  </r>
  <r>
    <n v="59035"/>
    <s v="2025-05-08 15:09:15"/>
    <x v="39"/>
    <x v="10"/>
    <x v="0"/>
    <s v="2025-05-09 00:00:00"/>
    <s v="2025-05-09 14:06:51"/>
    <x v="13"/>
    <s v="500W"/>
    <s v="KAREN JULIETH GOMEZ MARTINEZ"/>
    <n v="1019047588"/>
    <s v="ENTREGADA"/>
    <s v="YEFERSON OSORIO"/>
    <x v="0"/>
  </r>
  <r>
    <n v="59057"/>
    <s v="2025-05-09 07:34:26"/>
    <x v="39"/>
    <x v="10"/>
    <x v="0"/>
    <s v="2025-05-12 00:00:00"/>
    <s v="2025-05-13 16:26:37"/>
    <x v="0"/>
    <s v="350W"/>
    <s v="FABIO  MARIN"/>
    <n v="80010871"/>
    <s v="ENTREGADA"/>
    <s v="YEFERSON OSORIO"/>
    <x v="0"/>
  </r>
  <r>
    <n v="59075"/>
    <s v="2025-05-09 09:06:41"/>
    <x v="39"/>
    <x v="10"/>
    <x v="0"/>
    <s v="2025-05-10 00:00:00"/>
    <s v="2025-05-10 10:20:07"/>
    <x v="1"/>
    <s v="350W"/>
    <s v="DANNA  YARISETH GALVIS CUENCA"/>
    <n v="1233905172"/>
    <s v="ENTREGADA"/>
    <s v="YEFERSON OSORIO"/>
    <x v="0"/>
  </r>
  <r>
    <n v="59166"/>
    <s v="2025-05-10 09:15:29"/>
    <x v="39"/>
    <x v="10"/>
    <x v="0"/>
    <s v="2025-05-12 00:00:00"/>
    <s v="2025-05-13 14:31:34"/>
    <x v="0"/>
    <s v="800W"/>
    <s v="JUAN  PHILLIPS BERNAL"/>
    <n v="79942640"/>
    <s v="ENTREGADA"/>
    <s v="YEFERSON OSORIO"/>
    <x v="0"/>
  </r>
  <r>
    <n v="59205"/>
    <s v="2025-05-10 11:17:17"/>
    <x v="39"/>
    <x v="10"/>
    <x v="0"/>
    <s v="2025-05-14 00:00:00"/>
    <m/>
    <x v="3"/>
    <s v="350W"/>
    <s v="WENDERLEY ALEXANDRO  CHACON OLARTE"/>
    <n v="1000853944"/>
    <s v="FINALIZADA"/>
    <s v="YEFERSON OSORIO"/>
    <x v="0"/>
  </r>
  <r>
    <n v="59244"/>
    <s v="2025-05-10 14:21:37"/>
    <x v="39"/>
    <x v="10"/>
    <x v="0"/>
    <s v="2025-05-13 00:00:00"/>
    <s v="2025-05-12 16:59:42"/>
    <x v="1"/>
    <s v="350W"/>
    <s v="EDUARDO ENESAEL CHARRYS  RODRIGUEZ"/>
    <n v="1121304778"/>
    <s v="ENTREGADA"/>
    <s v="YEFERSON OSORIO"/>
    <x v="0"/>
  </r>
  <r>
    <n v="58211"/>
    <s v="2025-04-28 12:54:16"/>
    <x v="38"/>
    <x v="8"/>
    <x v="0"/>
    <s v="2025-04-30 00:00:00"/>
    <s v="2025-04-30 14:02:56"/>
    <x v="0"/>
    <s v="800W"/>
    <s v="ÓSCAR LEONARDO GALINDO MUÑOZ"/>
    <n v="1015445733"/>
    <s v="ENTREGADA"/>
    <s v="YEFERSON OSORIO"/>
    <x v="0"/>
  </r>
  <r>
    <n v="58275"/>
    <s v="2025-04-29 09:09:36"/>
    <x v="38"/>
    <x v="8"/>
    <x v="0"/>
    <s v="2025-05-02 00:00:00"/>
    <m/>
    <x v="0"/>
    <s v="500W"/>
    <s v="VALERIA  RODRÍGUEZ"/>
    <n v="1020795720"/>
    <s v="FINALIZADA"/>
    <s v="YEFERSON OSORIO"/>
    <x v="0"/>
  </r>
  <r>
    <n v="58372"/>
    <s v="2025-04-30 07:19:51"/>
    <x v="38"/>
    <x v="8"/>
    <x v="0"/>
    <s v="2025-04-30 00:00:00"/>
    <m/>
    <x v="8"/>
    <s v="800W"/>
    <s v="LINA MARIA PUENTES CALDERON"/>
    <n v="1077974635"/>
    <s v="FINALIZADA"/>
    <s v="YEFERSON OSORIO"/>
    <x v="0"/>
  </r>
  <r>
    <n v="58374"/>
    <s v="2025-04-30 07:37:55"/>
    <x v="38"/>
    <x v="8"/>
    <x v="0"/>
    <s v="2025-04-30 00:00:00"/>
    <s v="2025-04-30 12:56:09"/>
    <x v="8"/>
    <s v="1600W"/>
    <s v="DANNY ROCHA PALACIO"/>
    <n v="79976087"/>
    <s v="ENTREGADA"/>
    <s v="YEFERSON OSORIO"/>
    <x v="0"/>
  </r>
  <r>
    <n v="58377"/>
    <s v="2025-04-30 08:04:28"/>
    <x v="38"/>
    <x v="8"/>
    <x v="0"/>
    <s v="2025-04-30 00:00:00"/>
    <m/>
    <x v="1"/>
    <s v="1600W"/>
    <s v="JUAN CARLOS  PULIDO CUEVAS"/>
    <n v="79781814"/>
    <s v="FINALIZADA"/>
    <s v="YEFERSON OSORIO"/>
    <x v="0"/>
  </r>
  <r>
    <n v="58387"/>
    <s v="2025-04-30 08:41:38"/>
    <x v="38"/>
    <x v="8"/>
    <x v="0"/>
    <s v="2025-05-02 00:00:00"/>
    <s v="2025-04-30 17:09:20"/>
    <x v="1"/>
    <s v="800 W"/>
    <s v="DAVID FELIPE  BARRERA"/>
    <n v="1015462655"/>
    <s v="ENTREGADA"/>
    <s v="YEFERSON OSORIO"/>
    <x v="0"/>
  </r>
  <r>
    <n v="58401"/>
    <s v="2025-04-30 10:05:12"/>
    <x v="38"/>
    <x v="8"/>
    <x v="0"/>
    <s v="2025-04-30 00:00:00"/>
    <s v="2025-04-30 15:54:41"/>
    <x v="16"/>
    <s v="800W"/>
    <s v="JUAN CAMILO HERNANDEZ PACHECO"/>
    <n v="1107036860"/>
    <s v="ENTREGADA"/>
    <s v="YEFERSON OSORIO"/>
    <x v="0"/>
  </r>
  <r>
    <n v="58407"/>
    <s v="2025-04-30 10:37:06"/>
    <x v="38"/>
    <x v="8"/>
    <x v="0"/>
    <s v="2025-04-30 00:00:00"/>
    <m/>
    <x v="1"/>
    <s v="350W LITE"/>
    <s v="YESID ESTEVEZ"/>
    <n v="1024585061"/>
    <s v="FINALIZADA"/>
    <s v="YEFERSON OSORIO"/>
    <x v="0"/>
  </r>
  <r>
    <n v="58417"/>
    <s v="2025-04-30 12:01:09"/>
    <x v="38"/>
    <x v="8"/>
    <x v="0"/>
    <s v="2025-04-30 00:00:00"/>
    <m/>
    <x v="13"/>
    <s v="350W"/>
    <s v="EDISON  CARDONA"/>
    <n v="1073323194"/>
    <s v="P. AUTORIZAR"/>
    <s v="YEFERSON OSORIO"/>
    <x v="0"/>
  </r>
  <r>
    <n v="58426"/>
    <s v="2025-04-30 13:04:14"/>
    <x v="38"/>
    <x v="8"/>
    <x v="0"/>
    <s v="2025-04-30 00:00:00"/>
    <s v="2025-04-30 13:56:57"/>
    <x v="14"/>
    <s v="500W"/>
    <s v="TABLE ELECTRICOS INDUSTRIALES TABLE ELECTRICOS INDUSTRIALES"/>
    <n v="901616363"/>
    <s v="ENTREGADA"/>
    <s v="YEFERSON OSORIO"/>
    <x v="0"/>
  </r>
  <r>
    <n v="58470"/>
    <s v="2025-05-02 07:39:31"/>
    <x v="38"/>
    <x v="10"/>
    <x v="0"/>
    <s v="2025-05-06 00:00:00"/>
    <s v="2025-05-06 16:59:16"/>
    <x v="0"/>
    <s v="800W"/>
    <s v="SAMUEL  GONZALEZ DIAZ"/>
    <n v="1020840162"/>
    <s v="ENTREGADA"/>
    <s v="YEFERSON OSORIO"/>
    <x v="0"/>
  </r>
  <r>
    <n v="58471"/>
    <s v="2025-05-02 07:55:58"/>
    <x v="38"/>
    <x v="10"/>
    <x v="0"/>
    <s v="2025-05-05 00:00:00"/>
    <m/>
    <x v="0"/>
    <s v="500W"/>
    <s v="MAYRA ALEJANDRA PLAZAS BERNAL"/>
    <n v="1031125377"/>
    <s v="FINALIZADA"/>
    <s v="YEFERSON OSORIO"/>
    <x v="0"/>
  </r>
  <r>
    <n v="58483"/>
    <s v="2025-05-02 08:38:56"/>
    <x v="38"/>
    <x v="10"/>
    <x v="0"/>
    <s v="2025-05-07 00:00:00"/>
    <m/>
    <x v="0"/>
    <s v="800W"/>
    <s v="GUSTAVO ADOLFO ACERO SALAZAR"/>
    <n v="1022946563"/>
    <s v="P. AUTORIZAR"/>
    <s v="YEFERSON OSORIO"/>
    <x v="0"/>
  </r>
  <r>
    <n v="58510"/>
    <s v="2025-05-02 11:01:21"/>
    <x v="38"/>
    <x v="10"/>
    <x v="0"/>
    <s v="2025-05-05 00:00:00"/>
    <s v="2025-05-06 11:31:08"/>
    <x v="0"/>
    <s v="1600W"/>
    <s v="RAFAEL  VILLAMIL"/>
    <n v="9536025"/>
    <s v="ENTREGADA"/>
    <s v="YEFERSON OSORIO"/>
    <x v="0"/>
  </r>
  <r>
    <n v="58533"/>
    <s v="2025-05-02 12:19:42"/>
    <x v="38"/>
    <x v="10"/>
    <x v="0"/>
    <s v="2025-05-14 00:00:00"/>
    <m/>
    <x v="0"/>
    <s v="800W"/>
    <s v="HÉCTOR FABIO  ZAPATA ROMERO"/>
    <n v="1144028771"/>
    <s v="P. AUTORIZAR"/>
    <s v="YEFERSON OSORIO"/>
    <x v="0"/>
  </r>
  <r>
    <n v="58546"/>
    <s v="2025-05-02 13:11:23"/>
    <x v="38"/>
    <x v="10"/>
    <x v="0"/>
    <s v="2025-05-13 00:00:00"/>
    <m/>
    <x v="0"/>
    <s v="350W LITE"/>
    <s v="ANGELA NATALIA  RICO RODRIGUEZ"/>
    <n v="1098822311"/>
    <s v="EN PROCESO"/>
    <s v="YEFERSON OSORIO"/>
    <x v="0"/>
  </r>
  <r>
    <n v="58551"/>
    <s v="2025-05-02 13:59:03"/>
    <x v="38"/>
    <x v="10"/>
    <x v="0"/>
    <s v="2025-05-06 00:00:00"/>
    <s v="2025-05-07 09:04:07"/>
    <x v="0"/>
    <s v="350W"/>
    <s v="WENDY VANESSA AROCA OYOLA"/>
    <n v="1026300158"/>
    <s v="ENTREGADA"/>
    <s v="YEFERSON OSORIO"/>
    <x v="0"/>
  </r>
  <r>
    <n v="58640"/>
    <s v="2025-05-03 11:36:19"/>
    <x v="38"/>
    <x v="10"/>
    <x v="0"/>
    <s v="2025-05-07 00:00:00"/>
    <m/>
    <x v="0"/>
    <s v="500W"/>
    <s v="JORGE ARANGO"/>
    <n v="80134361"/>
    <s v="FINALIZADA"/>
    <s v="YEFERSON OSORIO"/>
    <x v="0"/>
  </r>
  <r>
    <n v="58470"/>
    <s v="2025-05-02 07:39:31"/>
    <x v="38"/>
    <x v="10"/>
    <x v="0"/>
    <s v="2025-05-06 00:00:00"/>
    <s v="2025-05-06 16:59:16"/>
    <x v="0"/>
    <s v="800W"/>
    <s v="SAMUEL  GONZALEZ DIAZ"/>
    <n v="1020840162"/>
    <s v="ENTREGADA"/>
    <s v="YEFERSON OSORIO"/>
    <x v="0"/>
  </r>
  <r>
    <n v="58471"/>
    <s v="2025-05-02 07:55:58"/>
    <x v="38"/>
    <x v="10"/>
    <x v="0"/>
    <s v="2025-05-05 00:00:00"/>
    <s v="2025-05-09 12:25:39"/>
    <x v="0"/>
    <s v="500W"/>
    <s v="MAYRA ALEJANDRA PLAZAS BERNAL"/>
    <n v="1031125377"/>
    <s v="ENTREGADA"/>
    <s v="YEFERSON OSORIO"/>
    <x v="0"/>
  </r>
  <r>
    <n v="58483"/>
    <s v="2025-05-02 08:38:56"/>
    <x v="38"/>
    <x v="10"/>
    <x v="0"/>
    <s v="2025-05-07 00:00:00"/>
    <m/>
    <x v="0"/>
    <s v="800W"/>
    <s v="GUSTAVO ADOLFO ACERO SALAZAR"/>
    <n v="1022946563"/>
    <s v="P. AUTORIZAR"/>
    <s v="YEFERSON OSORIO"/>
    <x v="0"/>
  </r>
  <r>
    <n v="58510"/>
    <s v="2025-05-02 11:01:21"/>
    <x v="38"/>
    <x v="10"/>
    <x v="0"/>
    <s v="2025-05-05 00:00:00"/>
    <s v="2025-05-06 11:31:08"/>
    <x v="0"/>
    <s v="1600W"/>
    <s v="RAFAEL  VILLAMIL"/>
    <n v="9536025"/>
    <s v="ENTREGADA"/>
    <s v="YEFERSON OSORIO"/>
    <x v="0"/>
  </r>
  <r>
    <n v="58533"/>
    <s v="2025-05-02 12:19:42"/>
    <x v="38"/>
    <x v="10"/>
    <x v="0"/>
    <s v="2025-05-14 00:00:00"/>
    <s v="2025-05-08 12:10:43"/>
    <x v="0"/>
    <s v="800W"/>
    <s v="HÉCTOR FABIO  ZAPATA ROMERO"/>
    <n v="1144028771"/>
    <s v="ENTREGADA"/>
    <s v="YEFERSON OSORIO"/>
    <x v="0"/>
  </r>
  <r>
    <n v="58536"/>
    <s v="2025-05-02 12:26:44"/>
    <x v="38"/>
    <x v="10"/>
    <x v="0"/>
    <s v="2025-05-06 00:00:00"/>
    <s v="2025-05-14 08:31:30"/>
    <x v="1"/>
    <s v="350W"/>
    <s v="JULIÁN  RIVERA RINCÓN"/>
    <n v="1001309085"/>
    <s v="ENTREGADA"/>
    <s v="YEFERSON OSORIO"/>
    <x v="0"/>
  </r>
  <r>
    <n v="58546"/>
    <s v="2025-05-02 13:11:23"/>
    <x v="38"/>
    <x v="10"/>
    <x v="0"/>
    <s v="2025-05-13 00:00:00"/>
    <s v="2025-05-08 17:14:36"/>
    <x v="0"/>
    <s v="350W LITE"/>
    <s v="ANGELA NATALIA  RICO RODRIGUEZ"/>
    <n v="1098822311"/>
    <s v="ENTREGADA"/>
    <s v="YEFERSON OSORIO"/>
    <x v="0"/>
  </r>
  <r>
    <n v="58551"/>
    <s v="2025-05-02 13:59:03"/>
    <x v="38"/>
    <x v="10"/>
    <x v="0"/>
    <s v="2025-05-06 00:00:00"/>
    <s v="2025-05-07 09:04:07"/>
    <x v="0"/>
    <s v="350W"/>
    <s v="WENDY VANESSA AROCA OYOLA"/>
    <n v="1026300158"/>
    <s v="ENTREGADA"/>
    <s v="YEFERSON OSORIO"/>
    <x v="0"/>
  </r>
  <r>
    <n v="58640"/>
    <s v="2025-05-03 11:36:19"/>
    <x v="38"/>
    <x v="10"/>
    <x v="0"/>
    <s v="2025-05-07 00:00:00"/>
    <s v="2025-05-08 07:37:31"/>
    <x v="0"/>
    <s v="500W"/>
    <s v="JORGE ARANGO"/>
    <n v="80134361"/>
    <s v="ENTREGADA"/>
    <s v="YEFERSON OSORIO"/>
    <x v="0"/>
  </r>
  <r>
    <n v="57613"/>
    <s v="2025-04-21 09:21:23"/>
    <x v="36"/>
    <x v="8"/>
    <x v="0"/>
    <s v="2025-04-24 00:00:00"/>
    <s v="2025-04-25 12:07:41"/>
    <x v="0"/>
    <s v="1600W"/>
    <s v="ANGELICA  MORALES BARONA"/>
    <n v="1143947609"/>
    <s v="ENTREGADA"/>
    <s v="YEFERSON OSORIO"/>
    <x v="0"/>
  </r>
  <r>
    <n v="57642"/>
    <s v="2025-04-21 11:42:18"/>
    <x v="36"/>
    <x v="8"/>
    <x v="0"/>
    <s v="2025-04-21 00:00:00"/>
    <s v="2025-04-21 16:30:41"/>
    <x v="4"/>
    <s v="800W"/>
    <s v="SINDY PAOLA CAPERA RODRIGUEZ"/>
    <n v="1105676102"/>
    <s v="ENTREGADA"/>
    <s v="YEFERSON OSORIO"/>
    <x v="0"/>
  </r>
  <r>
    <n v="57687"/>
    <s v="2025-04-22 07:16:05"/>
    <x v="36"/>
    <x v="8"/>
    <x v="0"/>
    <s v="2025-04-22 00:00:00"/>
    <s v="2025-04-22 17:01:36"/>
    <x v="7"/>
    <s v="1600W"/>
    <s v="YIDAIDO ROJAS BARRANTE"/>
    <n v="1016011156"/>
    <s v="ENTREGADA"/>
    <s v="YEFERSON OSORIO"/>
    <x v="0"/>
  </r>
  <r>
    <n v="57688"/>
    <s v="2025-04-22 07:21:55"/>
    <x v="36"/>
    <x v="8"/>
    <x v="0"/>
    <s v="2025-04-22 00:00:00"/>
    <s v="2025-04-22 13:43:32"/>
    <x v="16"/>
    <s v="500W"/>
    <s v="ADRIANA OJEDA"/>
    <n v="37754841"/>
    <s v="ENTREGADA"/>
    <s v="YEFERSON OSORIO"/>
    <x v="0"/>
  </r>
  <r>
    <n v="57722"/>
    <s v="2025-04-22 10:53:31"/>
    <x v="36"/>
    <x v="8"/>
    <x v="0"/>
    <s v="2025-04-22 00:00:00"/>
    <s v="2025-04-23 13:35:16"/>
    <x v="1"/>
    <s v="800W"/>
    <s v="MONICA PELAEZ RAMIREZ"/>
    <n v="52109179"/>
    <s v="ENTREGADA"/>
    <s v="YEFERSON OSORIO"/>
    <x v="0"/>
  </r>
  <r>
    <n v="57731"/>
    <s v="2025-04-22 11:36:20"/>
    <x v="36"/>
    <x v="8"/>
    <x v="0"/>
    <s v="2025-04-22 00:00:00"/>
    <s v="2025-04-22 12:52:48"/>
    <x v="5"/>
    <s v="800w"/>
    <s v="SEBASTIAN GUZMAN ZAMUDIO"/>
    <n v="1106900710"/>
    <s v="ENTREGADA"/>
    <s v="YEFERSON OSORIO"/>
    <x v="0"/>
  </r>
  <r>
    <n v="57735"/>
    <s v="2025-04-22 12:03:54"/>
    <x v="36"/>
    <x v="8"/>
    <x v="0"/>
    <s v="2025-04-24 00:00:00"/>
    <s v="2025-04-23 17:24:27"/>
    <x v="0"/>
    <s v="800W"/>
    <s v="DIEGO FELIPE RIVEROS"/>
    <n v="1015455186"/>
    <s v="ENTREGADA"/>
    <s v="YEFERSON OSORIO"/>
    <x v="0"/>
  </r>
  <r>
    <n v="57741"/>
    <s v="2025-04-22 13:02:25"/>
    <x v="36"/>
    <x v="8"/>
    <x v="0"/>
    <s v="2025-04-25 00:00:00"/>
    <m/>
    <x v="1"/>
    <s v="800W"/>
    <s v="PABLO CASTAÑEDA JARAMILLO"/>
    <n v="1136884795"/>
    <s v="FINALIZADA"/>
    <s v="YEFERSON OSORIO"/>
    <x v="0"/>
  </r>
  <r>
    <n v="57746"/>
    <s v="2025-04-22 13:24:51"/>
    <x v="36"/>
    <x v="8"/>
    <x v="0"/>
    <s v="2025-04-22 00:00:00"/>
    <s v="2025-04-22 16:49:43"/>
    <x v="10"/>
    <s v="800W"/>
    <s v="JULIO  LEMOINE"/>
    <n v="81717896"/>
    <s v="ENTREGADA"/>
    <s v="YEFERSON OSORIO"/>
    <x v="0"/>
  </r>
  <r>
    <n v="57748"/>
    <s v="2025-04-22 13:32:55"/>
    <x v="36"/>
    <x v="8"/>
    <x v="0"/>
    <s v="2025-04-22 00:00:00"/>
    <s v="2025-04-23 09:00:34"/>
    <x v="1"/>
    <s v="MOPED"/>
    <s v="MARYURY ALZATE"/>
    <n v="1013631608"/>
    <s v="ENTREGADA"/>
    <s v="YEFERSON OSORIO"/>
    <x v="0"/>
  </r>
  <r>
    <n v="57749"/>
    <s v="2025-04-22 13:46:03"/>
    <x v="36"/>
    <x v="8"/>
    <x v="0"/>
    <s v="2025-04-22 00:00:00"/>
    <s v="2025-04-22 16:46:05"/>
    <x v="8"/>
    <s v="1600W"/>
    <s v="JAIME   ARIAS CHIMBI"/>
    <n v="1015460136"/>
    <s v="ENTREGADA"/>
    <s v="YEFERSON OSORIO"/>
    <x v="0"/>
  </r>
  <r>
    <n v="57750"/>
    <s v="2025-04-22 13:58:42"/>
    <x v="36"/>
    <x v="8"/>
    <x v="0"/>
    <s v="2025-04-24 00:00:00"/>
    <s v="2025-04-26 11:45:22"/>
    <x v="0"/>
    <s v="500W"/>
    <s v="JAIR ANDRES  AREVALO BANOY"/>
    <n v="1007788799"/>
    <s v="ENTREGADA"/>
    <s v="YEFERSON OSORIO"/>
    <x v="0"/>
  </r>
  <r>
    <n v="57791"/>
    <s v="2025-04-23 08:39:45"/>
    <x v="36"/>
    <x v="8"/>
    <x v="0"/>
    <s v="2025-04-25 00:00:00"/>
    <s v="2025-04-26 11:21:46"/>
    <x v="3"/>
    <s v="800W"/>
    <s v="ERIKA XIMENA CAMPOS"/>
    <n v="52783681"/>
    <s v="ENTREGADA"/>
    <s v="YEFERSON OSORIO"/>
    <x v="0"/>
  </r>
  <r>
    <n v="57829"/>
    <s v="2025-04-23 12:30:39"/>
    <x v="36"/>
    <x v="8"/>
    <x v="0"/>
    <s v="2025-04-23 00:00:00"/>
    <s v="2025-04-25 13:18:10"/>
    <x v="8"/>
    <s v="500W"/>
    <s v="NUBIA ALEJANDRA NIÑO GAVILAN"/>
    <n v="1015422720"/>
    <s v="ENTREGADA"/>
    <s v="YEFERSON OSORIO"/>
    <x v="0"/>
  </r>
  <r>
    <n v="57845"/>
    <s v="2025-04-23 13:21:22"/>
    <x v="36"/>
    <x v="8"/>
    <x v="0"/>
    <s v="2025-04-24 00:00:00"/>
    <s v="2025-04-25 09:26:30"/>
    <x v="1"/>
    <s v="800W"/>
    <s v="MAURICIO  CALLE ESPINOSA"/>
    <n v="1000794661"/>
    <s v="ENTREGADA"/>
    <s v="YEFERSON OSORIO"/>
    <x v="0"/>
  </r>
  <r>
    <n v="57850"/>
    <s v="2025-04-23 13:32:58"/>
    <x v="36"/>
    <x v="8"/>
    <x v="0"/>
    <s v="2025-04-28 00:00:00"/>
    <s v="2025-04-28 13:28:28"/>
    <x v="0"/>
    <s v="800W"/>
    <s v="LUISA  CRUZ"/>
    <n v="1026573382"/>
    <s v="ENTREGADA"/>
    <s v="YEFERSON OSORIO"/>
    <x v="0"/>
  </r>
  <r>
    <n v="57892"/>
    <s v="2025-04-24 07:41:06"/>
    <x v="36"/>
    <x v="8"/>
    <x v="0"/>
    <s v="2025-04-28 00:00:00"/>
    <m/>
    <x v="0"/>
    <s v="350W"/>
    <s v="YESSY TATIANA PEREZ PIZA"/>
    <n v="1013679588"/>
    <s v="P. AUTORIZAR"/>
    <s v="YEFERSON OSORIO"/>
    <x v="0"/>
  </r>
  <r>
    <n v="57901"/>
    <s v="2025-04-24 08:41:16"/>
    <x v="36"/>
    <x v="8"/>
    <x v="0"/>
    <s v="2025-04-28 00:00:00"/>
    <s v="2025-04-25 15:06:56"/>
    <x v="0"/>
    <s v="800W"/>
    <s v="VICTOR GONZALES"/>
    <n v="75105734"/>
    <s v="ENTREGADA"/>
    <s v="YEFERSON OSORIO"/>
    <x v="0"/>
  </r>
  <r>
    <n v="57929"/>
    <s v="2025-04-24 11:09:21"/>
    <x v="36"/>
    <x v="8"/>
    <x v="0"/>
    <s v="2025-04-25 00:00:00"/>
    <s v="2025-04-24 16:39:04"/>
    <x v="0"/>
    <s v="Moped"/>
    <s v="FABIAN LEONARDO VESGA ANGEL"/>
    <n v="79704227"/>
    <s v="ENTREGADA"/>
    <s v="YEFERSON OSORIO"/>
    <x v="0"/>
  </r>
  <r>
    <n v="57932"/>
    <s v="2025-04-24 11:33:18"/>
    <x v="36"/>
    <x v="8"/>
    <x v="0"/>
    <s v="2025-04-24 00:00:00"/>
    <s v="2025-04-24 14:58:33"/>
    <x v="5"/>
    <s v="2400W"/>
    <s v="GUSTAVO ADOLFO LUCUMI CALERO"/>
    <n v="1113645691"/>
    <s v="ENTREGADA"/>
    <s v="YEFERSON OSORIO"/>
    <x v="0"/>
  </r>
  <r>
    <n v="57941"/>
    <s v="2025-04-24 12:11:05"/>
    <x v="36"/>
    <x v="8"/>
    <x v="0"/>
    <s v="2025-04-25 00:00:00"/>
    <s v="2025-04-25 12:45:33"/>
    <x v="1"/>
    <s v="500W"/>
    <s v="IDELSON JOSE  SOJO DIAZ"/>
    <n v="655551"/>
    <s v="ENTREGADA"/>
    <s v="YEFERSON OSORIO"/>
    <x v="0"/>
  </r>
  <r>
    <n v="57947"/>
    <s v="2025-04-24 12:33:59"/>
    <x v="36"/>
    <x v="8"/>
    <x v="0"/>
    <s v="2025-04-28 00:00:00"/>
    <s v="2025-04-29 13:02:52"/>
    <x v="3"/>
    <s v="500W"/>
    <s v="SERGIO ESTEBAN  GARCIA BRAVO"/>
    <n v="1030674672"/>
    <s v="ENTREGADA"/>
    <s v="YEFERSON OSORIO"/>
    <x v="0"/>
  </r>
  <r>
    <n v="57971"/>
    <s v="2025-04-24 15:50:49"/>
    <x v="36"/>
    <x v="8"/>
    <x v="0"/>
    <s v="2025-04-28 00:00:00"/>
    <s v="2025-04-26 12:38:41"/>
    <x v="0"/>
    <s v="800W"/>
    <s v="CINDY LORENA  CRUZ"/>
    <n v="1110444169"/>
    <s v="ENTREGADA"/>
    <s v="YEFERSON OSORIO"/>
    <x v="0"/>
  </r>
  <r>
    <n v="57979"/>
    <s v="2025-04-24 16:41:12"/>
    <x v="36"/>
    <x v="8"/>
    <x v="0"/>
    <s v="2025-04-28 00:00:00"/>
    <m/>
    <x v="0"/>
    <s v="500W"/>
    <s v="SAMPEDRO TORRESTORRES SAMPEDRO TORRESTORRES"/>
    <n v="900356975"/>
    <s v="P. AUTORIZAR"/>
    <s v="YEFERSON OSORIO"/>
    <x v="0"/>
  </r>
  <r>
    <n v="57997"/>
    <s v="2025-04-25 08:53:09"/>
    <x v="36"/>
    <x v="8"/>
    <x v="0"/>
    <s v="2025-04-29 00:00:00"/>
    <m/>
    <x v="0"/>
    <s v="350W"/>
    <s v="ALEJANDRA  TINOCO"/>
    <n v="1015434318"/>
    <s v="FINALIZADA"/>
    <s v="YEFERSON OSORIO"/>
    <x v="0"/>
  </r>
  <r>
    <n v="58035"/>
    <s v="2025-04-25 13:33:54"/>
    <x v="36"/>
    <x v="8"/>
    <x v="0"/>
    <s v="2025-04-28 00:00:00"/>
    <m/>
    <x v="0"/>
    <s v="1600W"/>
    <s v="RAMON ALBERTO ROCHA PERALTA"/>
    <n v="80826321"/>
    <s v="AUTORIZADA"/>
    <s v="YEFERSON OSORIO"/>
    <x v="0"/>
  </r>
  <r>
    <n v="58072"/>
    <s v="2025-04-26 09:40:58"/>
    <x v="36"/>
    <x v="8"/>
    <x v="0"/>
    <s v="2025-04-29 00:00:00"/>
    <s v="2025-04-30 16:23:25"/>
    <x v="1"/>
    <s v="MOPED"/>
    <s v="JUAN CARLOS  ARISA TORREZ"/>
    <n v="1020733954"/>
    <s v="ENTREGADA"/>
    <s v="YEFERSON OSORIO"/>
    <x v="0"/>
  </r>
  <r>
    <n v="58100"/>
    <s v="2025-04-26 11:29:12"/>
    <x v="36"/>
    <x v="8"/>
    <x v="0"/>
    <s v="2025-04-29 00:00:00"/>
    <m/>
    <x v="0"/>
    <s v="800W"/>
    <s v="DANIEL GOMEZ CURE"/>
    <n v="1098674355"/>
    <s v="FINALIZADA"/>
    <s v="YEFERSON OSORIO"/>
    <x v="0"/>
  </r>
  <r>
    <n v="58105"/>
    <s v="2025-04-26 11:51:40"/>
    <x v="36"/>
    <x v="8"/>
    <x v="0"/>
    <s v="2025-04-30 00:00:00"/>
    <m/>
    <x v="0"/>
    <s v="800W"/>
    <s v="BENYAMIN LIM"/>
    <n v="326745"/>
    <s v="FINALIZADA"/>
    <s v="YEFERSON OSORIO"/>
    <x v="0"/>
  </r>
  <r>
    <n v="58119"/>
    <s v="2025-04-26 12:28:50"/>
    <x v="36"/>
    <x v="8"/>
    <x v="0"/>
    <s v="2025-04-30 00:00:00"/>
    <s v="2025-04-29 07:19:10"/>
    <x v="0"/>
    <s v="500W"/>
    <s v="JEFFERSON  STIVEN  CORONADO"/>
    <n v="1069265181"/>
    <s v="ENTREGADA"/>
    <s v="YEFERSON OSORIO"/>
    <x v="0"/>
  </r>
  <r>
    <n v="57335"/>
    <s v="2025-04-14 10:31:42"/>
    <x v="35"/>
    <x v="8"/>
    <x v="0"/>
    <s v="2025-04-21 00:00:00"/>
    <m/>
    <x v="3"/>
    <s v="500W"/>
    <s v="INTIERRA SAS"/>
    <n v="9005810583"/>
    <s v="FINALIZADA"/>
    <s v="YEFERSON OSORIO"/>
    <x v="0"/>
  </r>
  <r>
    <n v="57346"/>
    <s v="2025-04-14 11:21:21"/>
    <x v="35"/>
    <x v="8"/>
    <x v="0"/>
    <s v="2025-04-21 00:00:00"/>
    <m/>
    <x v="0"/>
    <s v="500W"/>
    <s v="PABLO DAVID DÍAZ MELO"/>
    <n v="91512750"/>
    <s v="P. AUTORIZAR"/>
    <s v="YEFERSON OSORIO"/>
    <x v="0"/>
  </r>
  <r>
    <n v="57369"/>
    <s v="2025-04-14 12:55:34"/>
    <x v="35"/>
    <x v="8"/>
    <x v="0"/>
    <s v="2025-04-21 00:00:00"/>
    <s v="2025-04-21 16:08:21"/>
    <x v="3"/>
    <s v="350W LITE"/>
    <s v="JUAN PABLO  GUTIÉRREZ SÁNCHEZ"/>
    <n v="1000503704"/>
    <s v="ENTREGADA"/>
    <s v="YEFERSON OSORIO"/>
    <x v="0"/>
  </r>
  <r>
    <n v="57394"/>
    <s v="2025-04-14 15:48:35"/>
    <x v="35"/>
    <x v="8"/>
    <x v="0"/>
    <s v="2025-04-21 00:00:00"/>
    <m/>
    <x v="0"/>
    <s v="800W"/>
    <s v="JOSE EDUARDO GODOY BRAVO"/>
    <n v="80179703"/>
    <s v="FINALIZADA"/>
    <s v="YEFERSON OSORIO"/>
    <x v="0"/>
  </r>
  <r>
    <n v="57444"/>
    <s v="2025-04-15 10:58:06"/>
    <x v="35"/>
    <x v="8"/>
    <x v="0"/>
    <s v="2025-04-23 00:00:00"/>
    <m/>
    <x v="0"/>
    <s v="800W"/>
    <s v="DANIEL GIRALDO"/>
    <n v="1136879345"/>
    <s v="FINALIZADA"/>
    <s v="YEFERSON OSORIO"/>
    <x v="0"/>
  </r>
  <r>
    <n v="57477"/>
    <s v="2025-04-15 13:33:12"/>
    <x v="35"/>
    <x v="8"/>
    <x v="0"/>
    <s v="2025-04-15 00:00:00"/>
    <s v="2025-04-15 14:01:12"/>
    <x v="3"/>
    <s v="500W"/>
    <s v="MARIA  CONTRERAS"/>
    <n v="1020836262"/>
    <s v="ENTREGADA"/>
    <s v="YEFERSON OSORIO"/>
    <x v="0"/>
  </r>
  <r>
    <n v="57484"/>
    <s v="2025-04-15 14:21:01"/>
    <x v="35"/>
    <x v="8"/>
    <x v="0"/>
    <s v="2025-04-23 00:00:00"/>
    <m/>
    <x v="0"/>
    <s v="800W"/>
    <s v="JUAN CASTAÑEDA PARDO"/>
    <n v="1032461772"/>
    <s v="FINALIZADA"/>
    <s v="YEFERSON OSORIO"/>
    <x v="0"/>
  </r>
  <r>
    <n v="57540"/>
    <s v="2025-04-16 11:28:34"/>
    <x v="35"/>
    <x v="8"/>
    <x v="0"/>
    <s v="2025-04-24 00:00:00"/>
    <m/>
    <x v="19"/>
    <s v="800W"/>
    <s v="JUAN MOLANO"/>
    <n v="1020809966"/>
    <s v="AUTORIZADA"/>
    <s v="YEFERSON OSORIO"/>
    <x v="0"/>
  </r>
  <r>
    <n v="57559"/>
    <s v="2025-04-16 14:26:58"/>
    <x v="35"/>
    <x v="8"/>
    <x v="0"/>
    <s v="2025-04-23 00:00:00"/>
    <m/>
    <x v="0"/>
    <s v="1600W"/>
    <s v="LINA RUBIO SERRANO"/>
    <n v="53031217"/>
    <s v="FINALIZADA"/>
    <s v="YEFERSON OSORIO"/>
    <x v="0"/>
  </r>
  <r>
    <n v="56723"/>
    <s v="2025-04-07 07:29:00"/>
    <x v="34"/>
    <x v="8"/>
    <x v="0"/>
    <s v="2025-04-10 00:00:00"/>
    <m/>
    <x v="0"/>
    <s v="500W"/>
    <s v="EMIRO SILVA RUIZ"/>
    <n v="79557306"/>
    <s v="FINALIZADA"/>
    <s v="YEFERSON OSORIO"/>
    <x v="0"/>
  </r>
  <r>
    <n v="56726"/>
    <s v="2025-04-07 08:20:34"/>
    <x v="34"/>
    <x v="8"/>
    <x v="0"/>
    <s v="2025-04-07 00:00:00"/>
    <s v="2025-04-09 08:01:15"/>
    <x v="1"/>
    <s v="500W"/>
    <s v="JUAN PABLO VILLEGAS RINCON"/>
    <n v="1007476186"/>
    <s v="ENTREGADA"/>
    <s v="YEFERSON OSORIO"/>
    <x v="0"/>
  </r>
  <r>
    <n v="56746"/>
    <s v="2025-04-07 10:02:51"/>
    <x v="34"/>
    <x v="8"/>
    <x v="0"/>
    <s v="2025-04-07 00:00:00"/>
    <s v="2025-04-09 08:52:30"/>
    <x v="8"/>
    <s v="800W"/>
    <s v="MAURICIO  NINO"/>
    <n v="79795968"/>
    <s v="ENTREGADA"/>
    <s v="YEFERSON OSORIO"/>
    <x v="0"/>
  </r>
  <r>
    <n v="56755"/>
    <s v="2025-04-07 10:31:52"/>
    <x v="34"/>
    <x v="8"/>
    <x v="0"/>
    <s v="2025-04-10 00:00:00"/>
    <m/>
    <x v="3"/>
    <s v="1600W"/>
    <s v="JOSE GERARDO MALAVER"/>
    <n v="1018421929"/>
    <s v="FINALIZADA"/>
    <s v="YEFERSON OSORIO"/>
    <x v="0"/>
  </r>
  <r>
    <n v="56776"/>
    <s v="2025-04-07 13:10:38"/>
    <x v="34"/>
    <x v="8"/>
    <x v="0"/>
    <s v="2025-04-07 00:00:00"/>
    <s v="2025-04-08 11:18:17"/>
    <x v="8"/>
    <s v="500W"/>
    <s v="IDELSON JOSE  SOJO DIAZ"/>
    <n v="655551"/>
    <s v="ENTREGADA"/>
    <s v="YEFERSON OSORIO"/>
    <x v="0"/>
  </r>
  <r>
    <n v="56780"/>
    <s v="2025-04-07 13:34:40"/>
    <x v="34"/>
    <x v="8"/>
    <x v="0"/>
    <s v="2025-04-08 00:00:00"/>
    <s v="2025-04-09 14:27:04"/>
    <x v="9"/>
    <s v="350W"/>
    <s v="MAYRA ALEJANDRA  PEÑA ZAMBRANO"/>
    <n v="1018481554"/>
    <s v="ENTREGADA"/>
    <s v="YEFERSON OSORIO"/>
    <x v="0"/>
  </r>
  <r>
    <n v="56825"/>
    <s v="2025-04-08 08:47:13"/>
    <x v="34"/>
    <x v="8"/>
    <x v="0"/>
    <s v="2025-04-09 00:00:00"/>
    <s v="2025-04-09 14:33:59"/>
    <x v="1"/>
    <s v="500W"/>
    <s v="LIZETH KATHERINE GUERRA CIFUENTES"/>
    <n v="1015460813"/>
    <s v="ENTREGADA"/>
    <s v="YEFERSON OSORIO"/>
    <x v="0"/>
  </r>
  <r>
    <n v="56860"/>
    <s v="2025-04-08 11:50:21"/>
    <x v="34"/>
    <x v="8"/>
    <x v="0"/>
    <s v="2025-04-11 00:00:00"/>
    <s v="2025-04-12 12:36:23"/>
    <x v="0"/>
    <s v="500W"/>
    <s v="JHANPIERE VALBUENA LOPEZ"/>
    <n v="1019088645"/>
    <s v="ENTREGADA"/>
    <s v="YEFERSON OSORIO"/>
    <x v="0"/>
  </r>
  <r>
    <n v="56904"/>
    <s v="2025-04-09 08:24:27"/>
    <x v="34"/>
    <x v="8"/>
    <x v="0"/>
    <s v="2025-04-14 00:00:00"/>
    <s v="2025-04-15 16:20:34"/>
    <x v="0"/>
    <s v="1600W"/>
    <s v="MATEO  CADENA"/>
    <n v="1020760317"/>
    <s v="ENTREGADA"/>
    <s v="YEFERSON OSORIO"/>
    <x v="0"/>
  </r>
  <r>
    <n v="56945"/>
    <s v="2025-04-09 12:00:37"/>
    <x v="34"/>
    <x v="8"/>
    <x v="0"/>
    <m/>
    <s v="2025-04-14 11:31:29"/>
    <x v="0"/>
    <s v="350W"/>
    <s v="LUIS FERNANDO  JULIO ARGUMEDO"/>
    <n v="1069494966"/>
    <s v="ENTREGADA"/>
    <s v="YEFERSON OSORIO"/>
    <x v="0"/>
  </r>
  <r>
    <n v="56960"/>
    <s v="2025-04-09 12:44:01"/>
    <x v="34"/>
    <x v="8"/>
    <x v="0"/>
    <s v="2025-04-11 00:00:00"/>
    <s v="2025-04-12 13:38:08"/>
    <x v="1"/>
    <s v="1600W"/>
    <s v="FREDDY ALEJANDRO CASALLAS RODRIGUEZ"/>
    <n v="1018448165"/>
    <s v="ENTREGADA"/>
    <s v="YEFERSON OSORIO"/>
    <x v="0"/>
  </r>
  <r>
    <n v="56989"/>
    <s v="2025-04-09 16:31:09"/>
    <x v="34"/>
    <x v="8"/>
    <x v="0"/>
    <s v="2025-04-10 00:00:00"/>
    <s v="2025-04-11 11:38:15"/>
    <x v="13"/>
    <s v="800W"/>
    <s v="ROYAL ARQUITECTURA SAS ROYAL ARQUITECTURA SAS"/>
    <n v="901422450"/>
    <s v="ENTREGADA"/>
    <s v="YEFERSON OSORIO"/>
    <x v="0"/>
  </r>
  <r>
    <n v="57046"/>
    <s v="2025-04-10 12:59:33"/>
    <x v="34"/>
    <x v="8"/>
    <x v="0"/>
    <s v="2025-04-14 00:00:00"/>
    <m/>
    <x v="0"/>
    <s v="350W"/>
    <s v="LAURA JULIETH  MAHECHA PATIÑO"/>
    <n v="1007646024"/>
    <s v="FINALIZADA"/>
    <s v="YEFERSON OSORIO"/>
    <x v="0"/>
  </r>
  <r>
    <n v="57055"/>
    <s v="2025-04-10 13:25:43"/>
    <x v="34"/>
    <x v="8"/>
    <x v="0"/>
    <s v="2025-04-14 00:00:00"/>
    <s v="2025-04-14 14:11:51"/>
    <x v="0"/>
    <s v="800W"/>
    <s v="JUAN FELIPE GOMEZ"/>
    <n v="1032434581"/>
    <s v="ENTREGADA"/>
    <s v="YEFERSON OSORIO"/>
    <x v="0"/>
  </r>
  <r>
    <n v="57058"/>
    <s v="2025-04-10 13:45:05"/>
    <x v="34"/>
    <x v="8"/>
    <x v="0"/>
    <s v="2025-04-11 00:00:00"/>
    <s v="2025-04-15 15:00:56"/>
    <x v="13"/>
    <s v="500W"/>
    <s v="JAVIER  LUNA"/>
    <n v="91184414"/>
    <s v="ENTREGADA"/>
    <s v="YEFERSON OSORIO"/>
    <x v="0"/>
  </r>
  <r>
    <n v="57128"/>
    <s v="2025-04-11 12:58:50"/>
    <x v="34"/>
    <x v="8"/>
    <x v="0"/>
    <s v="2025-04-15 00:00:00"/>
    <m/>
    <x v="0"/>
    <s v="350W"/>
    <s v="JOHN GIRALDO GIRALDO"/>
    <n v="80742516"/>
    <s v="FINALIZADA"/>
    <s v="YEFERSON OSORIO"/>
    <x v="0"/>
  </r>
  <r>
    <n v="57138"/>
    <s v="2025-04-11 13:32:24"/>
    <x v="34"/>
    <x v="8"/>
    <x v="0"/>
    <s v="2025-04-16 00:00:00"/>
    <s v="2025-04-15 16:03:31"/>
    <x v="0"/>
    <s v="800W"/>
    <s v="MAURICIO  NINO"/>
    <n v="79795968"/>
    <s v="ENTREGADA"/>
    <s v="YEFERSON OSORIO"/>
    <x v="0"/>
  </r>
  <r>
    <n v="57148"/>
    <s v="2025-04-11 14:01:45"/>
    <x v="34"/>
    <x v="8"/>
    <x v="0"/>
    <s v="2025-04-11 00:00:00"/>
    <s v="2025-04-11 16:24:38"/>
    <x v="5"/>
    <s v="500W"/>
    <s v="SEBASTIAN ROA HERNANDEZ"/>
    <n v="1020768328"/>
    <s v="ENTREGADA"/>
    <s v="YEFERSON OSORIO"/>
    <x v="0"/>
  </r>
  <r>
    <n v="57208"/>
    <s v="2025-04-12 09:43:38"/>
    <x v="34"/>
    <x v="8"/>
    <x v="0"/>
    <s v="2025-04-15 00:00:00"/>
    <s v="2025-04-12 10:17:15"/>
    <x v="13"/>
    <s v="800W"/>
    <s v="IMA GROUP SAS"/>
    <n v="900411262"/>
    <s v="ENTREGADA"/>
    <s v="YEFERSON OSORIO"/>
    <x v="0"/>
  </r>
  <r>
    <n v="57227"/>
    <s v="2025-04-12 10:46:26"/>
    <x v="34"/>
    <x v="8"/>
    <x v="0"/>
    <s v="2025-04-14 00:00:00"/>
    <s v="2025-04-15 17:00:57"/>
    <x v="1"/>
    <s v="500W"/>
    <s v="LAURA  MONRROY ALTAHONA"/>
    <n v="1032490990"/>
    <s v="ENTREGADA"/>
    <s v="YEFERSON OSORIO"/>
    <x v="0"/>
  </r>
  <r>
    <n v="57229"/>
    <s v="2025-04-12 10:54:29"/>
    <x v="34"/>
    <x v="8"/>
    <x v="0"/>
    <s v="2025-04-12 00:00:00"/>
    <s v="2025-04-12 13:48:22"/>
    <x v="5"/>
    <s v="350W LITE"/>
    <s v="LINA  PACHECO"/>
    <n v="1016029515"/>
    <s v="ENTREGADA"/>
    <s v="YEFERSON OSORIO"/>
    <x v="0"/>
  </r>
  <r>
    <n v="57284"/>
    <s v="2025-04-12 13:58:42"/>
    <x v="34"/>
    <x v="8"/>
    <x v="0"/>
    <s v="2025-04-14 00:00:00"/>
    <s v="2025-04-14 16:50:34"/>
    <x v="13"/>
    <s v="1600W"/>
    <s v="JORGE LUIS HERRERA BURGOS"/>
    <n v="1019149619"/>
    <s v="ENTREGADA"/>
    <s v="YEFERSON OSORIO"/>
    <x v="0"/>
  </r>
  <r>
    <n v="56118"/>
    <s v="2025-03-31 08:06:42"/>
    <x v="32"/>
    <x v="6"/>
    <x v="0"/>
    <s v="2025-03-31 00:00:00"/>
    <s v="2025-03-31 16:26:10"/>
    <x v="7"/>
    <s v="1600W"/>
    <s v="FERNANDO  RESTREPO POLO"/>
    <n v="98671133"/>
    <s v="ENTREGADA"/>
    <s v="YEFERSON OSORIO"/>
    <x v="0"/>
  </r>
  <r>
    <n v="56146"/>
    <s v="2025-03-31 10:59:36"/>
    <x v="32"/>
    <x v="6"/>
    <x v="0"/>
    <s v="2025-04-02 00:00:00"/>
    <m/>
    <x v="0"/>
    <s v="500W"/>
    <s v="ALEJANDRA BORRERO"/>
    <n v="1014236608"/>
    <s v="AUTORIZADA"/>
    <s v="YEFERSON OSORIO"/>
    <x v="0"/>
  </r>
  <r>
    <n v="56202"/>
    <s v="2025-04-01 07:26:49"/>
    <x v="32"/>
    <x v="8"/>
    <x v="0"/>
    <s v="2025-04-01 00:00:00"/>
    <s v="2025-04-01 13:47:10"/>
    <x v="13"/>
    <s v="800W"/>
    <s v="JHON ALEXANDER RODRIGUEZ ARDILA"/>
    <n v="80901633"/>
    <s v="ENTREGADA"/>
    <s v="YEFERSON OSORIO"/>
    <x v="0"/>
  </r>
  <r>
    <n v="56214"/>
    <s v="2025-04-01 08:19:27"/>
    <x v="32"/>
    <x v="8"/>
    <x v="0"/>
    <s v="2025-04-04 00:00:00"/>
    <s v="2025-04-08 08:51:22"/>
    <x v="0"/>
    <s v="1600W"/>
    <s v="DIEGO FERNANDO RODRIGUEZ CARDENAS"/>
    <n v="1098806591"/>
    <s v="ENTREGADA"/>
    <s v="YEFERSON OSORIO"/>
    <x v="0"/>
  </r>
  <r>
    <n v="56230"/>
    <s v="2025-04-01 09:26:03"/>
    <x v="32"/>
    <x v="8"/>
    <x v="0"/>
    <s v="2025-04-02 00:00:00"/>
    <s v="2025-04-05 11:43:50"/>
    <x v="9"/>
    <s v="MOPED ELECTRICO"/>
    <s v="KAREN DANIELA MANOSALVA MORENO"/>
    <n v="1020806958"/>
    <s v="ENTREGADA"/>
    <s v="YEFERSON OSORIO"/>
    <x v="0"/>
  </r>
  <r>
    <n v="56287"/>
    <s v="2025-04-01 16:16:21"/>
    <x v="32"/>
    <x v="8"/>
    <x v="0"/>
    <s v="2025-04-07 00:00:00"/>
    <s v="2025-04-08 09:19:57"/>
    <x v="0"/>
    <s v="1600W"/>
    <s v="JUAN LEONARDI RAMIREZ"/>
    <n v="1014197328"/>
    <s v="ENTREGADA"/>
    <s v="YEFERSON OSORIO"/>
    <x v="0"/>
  </r>
  <r>
    <n v="56289"/>
    <s v="2025-04-01 16:24:02"/>
    <x v="32"/>
    <x v="8"/>
    <x v="0"/>
    <s v="2025-04-04 00:00:00"/>
    <m/>
    <x v="0"/>
    <s v="500W"/>
    <s v="FELIPE  RUIZ"/>
    <n v="1015439046"/>
    <s v="AUTORIZADA"/>
    <s v="YEFERSON OSORIO"/>
    <x v="0"/>
  </r>
  <r>
    <n v="56311"/>
    <s v="2025-04-02 08:30:53"/>
    <x v="32"/>
    <x v="8"/>
    <x v="0"/>
    <s v="2025-04-02 00:00:00"/>
    <s v="2025-04-03 16:37:04"/>
    <x v="3"/>
    <s v="800W"/>
    <s v="FELIPE MONTOYA DOMINGUEZ"/>
    <n v="1001014756"/>
    <s v="ENTREGADA"/>
    <s v="YEFERSON OSORIO"/>
    <x v="0"/>
  </r>
  <r>
    <n v="56315"/>
    <s v="2025-04-02 08:51:16"/>
    <x v="32"/>
    <x v="8"/>
    <x v="0"/>
    <s v="2025-04-07 00:00:00"/>
    <s v="2025-04-08 09:52:18"/>
    <x v="0"/>
    <s v="1600W"/>
    <s v="IVAN DANIEL  SUAREZ COY"/>
    <n v="1019014616"/>
    <s v="ENTREGADA"/>
    <s v="YEFERSON OSORIO"/>
    <x v="0"/>
  </r>
  <r>
    <n v="56345"/>
    <s v="2025-04-02 12:00:18"/>
    <x v="32"/>
    <x v="8"/>
    <x v="0"/>
    <s v="2025-04-05 00:00:00"/>
    <m/>
    <x v="0"/>
    <s v="1600W"/>
    <s v="SANTIAGO  TRIANA WILCHES"/>
    <n v="1073250851"/>
    <s v="AUTORIZADA"/>
    <s v="YEFERSON OSORIO"/>
    <x v="0"/>
  </r>
  <r>
    <n v="56404"/>
    <s v="2025-04-03 07:53:23"/>
    <x v="32"/>
    <x v="8"/>
    <x v="0"/>
    <s v="2025-04-07 00:00:00"/>
    <m/>
    <x v="0"/>
    <s v="500W"/>
    <s v="NICOLAS CORRALES"/>
    <n v="1020764219"/>
    <s v="P. AUTORIZAR"/>
    <s v="YEFERSON OSORIO"/>
    <x v="0"/>
  </r>
  <r>
    <n v="56405"/>
    <s v="2025-04-03 08:00:34"/>
    <x v="32"/>
    <x v="8"/>
    <x v="0"/>
    <s v="2025-04-07 00:00:00"/>
    <s v="2025-04-05 11:01:11"/>
    <x v="0"/>
    <s v="500W"/>
    <s v="RODRIGO  SALAZAR RIVEROS"/>
    <n v="80134430"/>
    <s v="ENTREGADA"/>
    <s v="YEFERSON OSORIO"/>
    <x v="0"/>
  </r>
  <r>
    <n v="56406"/>
    <s v="2025-04-03 08:06:12"/>
    <x v="32"/>
    <x v="8"/>
    <x v="0"/>
    <s v="2025-04-03 00:00:00"/>
    <s v="2025-04-03 16:02:18"/>
    <x v="1"/>
    <s v="1600W"/>
    <s v="CRISTHIAN DANIEL BENITEZ MONTAÑO"/>
    <n v="1013649108"/>
    <s v="ENTREGADA"/>
    <s v="YEFERSON OSORIO"/>
    <x v="0"/>
  </r>
  <r>
    <n v="56410"/>
    <s v="2025-04-03 08:29:18"/>
    <x v="32"/>
    <x v="8"/>
    <x v="0"/>
    <s v="2025-04-08 00:00:00"/>
    <m/>
    <x v="0"/>
    <s v="800W"/>
    <s v="SAMUEL  RAMOS ARISTIZABAL"/>
    <n v="1094963713"/>
    <s v="AUTORIZADA"/>
    <s v="YEFERSON OSORIO"/>
    <x v="0"/>
  </r>
  <r>
    <n v="56419"/>
    <s v="2025-04-03 09:03:47"/>
    <x v="32"/>
    <x v="8"/>
    <x v="0"/>
    <s v="2025-04-08 00:00:00"/>
    <m/>
    <x v="0"/>
    <s v="800W"/>
    <s v="LUCCA BELLATIN"/>
    <n v="7610020"/>
    <s v="AUTORIZADA"/>
    <s v="YEFERSON OSORIO"/>
    <x v="0"/>
  </r>
  <r>
    <n v="56431"/>
    <s v="2025-04-03 10:19:56"/>
    <x v="32"/>
    <x v="8"/>
    <x v="0"/>
    <s v="2025-04-08 00:00:00"/>
    <m/>
    <x v="0"/>
    <s v="SCOOTER MINCA"/>
    <s v="CARLOS ANDRES CAPACHERO MARTINEZ"/>
    <n v="1065580146"/>
    <s v="P. AUTORIZAR"/>
    <s v="YEFERSON OSORIO"/>
    <x v="0"/>
  </r>
  <r>
    <n v="56453"/>
    <s v="2025-04-03 12:25:50"/>
    <x v="32"/>
    <x v="8"/>
    <x v="0"/>
    <s v="2025-04-03 00:00:00"/>
    <s v="2025-04-03 16:54:42"/>
    <x v="10"/>
    <s v="500W"/>
    <s v="EDUARDO LOPEZ"/>
    <n v="1020772199"/>
    <s v="ENTREGADA"/>
    <s v="YEFERSON OSORIO"/>
    <x v="0"/>
  </r>
  <r>
    <n v="56493"/>
    <s v="2025-04-04 07:21:33"/>
    <x v="32"/>
    <x v="8"/>
    <x v="0"/>
    <s v="2025-04-08 00:00:00"/>
    <m/>
    <x v="0"/>
    <s v="500W"/>
    <s v="WILSON GOMEZ"/>
    <n v="1014213285"/>
    <s v="FINALIZADA"/>
    <s v="YEFERSON OSORIO"/>
    <x v="0"/>
  </r>
  <r>
    <n v="56508"/>
    <s v="2025-04-04 09:17:44"/>
    <x v="32"/>
    <x v="8"/>
    <x v="0"/>
    <s v="2025-04-04 00:00:00"/>
    <s v="2025-04-07 11:08:31"/>
    <x v="1"/>
    <s v="350W"/>
    <s v="HUGO SALAZAR CASTILLO"/>
    <n v="79556384"/>
    <s v="ENTREGADA"/>
    <s v="YEFERSON OSORIO"/>
    <x v="0"/>
  </r>
  <r>
    <n v="56567"/>
    <s v="2025-04-04 15:12:25"/>
    <x v="32"/>
    <x v="8"/>
    <x v="0"/>
    <s v="2025-04-07 00:00:00"/>
    <m/>
    <x v="0"/>
    <s v="500W"/>
    <s v="CAMILO HARB"/>
    <n v="1136883609"/>
    <s v="AUTORIZADA"/>
    <s v="YEFERSON OSORIO"/>
    <x v="0"/>
  </r>
  <r>
    <n v="56619"/>
    <s v="2025-04-05 09:42:07"/>
    <x v="32"/>
    <x v="8"/>
    <x v="0"/>
    <s v="2025-04-05 00:00:00"/>
    <s v="2025-04-05 14:05:25"/>
    <x v="8"/>
    <s v="800W"/>
    <s v="CARLOS RAMIREZ PINTO"/>
    <n v="1010241401"/>
    <s v="ENTREGADA"/>
    <s v="YEFERSON OSORIO"/>
    <x v="0"/>
  </r>
  <r>
    <n v="56627"/>
    <s v="2025-04-05 10:07:26"/>
    <x v="32"/>
    <x v="8"/>
    <x v="0"/>
    <s v="2025-04-05 00:00:00"/>
    <s v="2025-04-08 16:09:35"/>
    <x v="0"/>
    <s v="800W"/>
    <s v="ROYAL ARQUITECTURA SAS ROYAL ARQUITECTURA SAS"/>
    <n v="901422450"/>
    <s v="ENTREGADA"/>
    <s v="YEFERSON OSORIO"/>
    <x v="0"/>
  </r>
  <r>
    <n v="56683"/>
    <s v="2025-04-05 12:46:01"/>
    <x v="32"/>
    <x v="8"/>
    <x v="0"/>
    <s v="2025-04-07 00:00:00"/>
    <s v="2025-04-07 16:37:58"/>
    <x v="5"/>
    <s v="350W LITE"/>
    <s v="WILLMAR  CARDENAS BERMUDEZ"/>
    <n v="80744853"/>
    <s v="ENTREGADA"/>
    <s v="YEFERSON OSORIO"/>
    <x v="0"/>
  </r>
  <r>
    <n v="56693"/>
    <s v="2025-04-05 13:19:16"/>
    <x v="32"/>
    <x v="8"/>
    <x v="0"/>
    <s v="2025-04-07 00:00:00"/>
    <m/>
    <x v="9"/>
    <s v="500W"/>
    <s v="JUAN SEBASTIAN DÍAZ RONCANCIO"/>
    <n v="1020783052"/>
    <s v="FINALIZADA"/>
    <s v="YEFERSON OSORIO"/>
    <x v="0"/>
  </r>
  <r>
    <n v="56694"/>
    <s v="2025-04-05 13:31:36"/>
    <x v="32"/>
    <x v="8"/>
    <x v="0"/>
    <s v="2025-04-08 00:00:00"/>
    <m/>
    <x v="0"/>
    <s v="800W"/>
    <s v="ANDREA FRIAS  DELGADILLO"/>
    <n v="1026277860"/>
    <s v="FINALIZADA"/>
    <s v="YEFERSON OSORIO"/>
    <x v="0"/>
  </r>
  <r>
    <n v="56202"/>
    <s v="2025-04-01 07:26:49"/>
    <x v="32"/>
    <x v="8"/>
    <x v="0"/>
    <s v="2025-04-01 00:00:00"/>
    <s v="2025-04-01 13:47:10"/>
    <x v="13"/>
    <s v="800W"/>
    <s v="JHON ALEXANDER RODRIGUEZ ARDILA"/>
    <n v="80901633"/>
    <s v="ENTREGADA"/>
    <s v="YEFERSON OSORIO"/>
    <x v="4"/>
  </r>
  <r>
    <n v="56214"/>
    <s v="2025-04-01 08:19:27"/>
    <x v="32"/>
    <x v="8"/>
    <x v="0"/>
    <s v="2025-04-04 00:00:00"/>
    <s v="2025-04-08 08:51:22"/>
    <x v="0"/>
    <s v="1600W"/>
    <s v="DIEGO FERNANDO RODRIGUEZ CARDENAS"/>
    <n v="1098806591"/>
    <s v="ENTREGADA"/>
    <s v="YEFERSON OSORIO"/>
    <x v="4"/>
  </r>
  <r>
    <n v="56230"/>
    <s v="2025-04-01 09:26:03"/>
    <x v="32"/>
    <x v="8"/>
    <x v="0"/>
    <s v="2025-04-02 00:00:00"/>
    <s v="2025-04-05 11:43:50"/>
    <x v="9"/>
    <s v="MOPED ELECTRICO"/>
    <s v="KAREN DANIELA MANOSALVA MORENO"/>
    <n v="1020806958"/>
    <s v="ENTREGADA"/>
    <s v="YEFERSON OSORIO"/>
    <x v="4"/>
  </r>
  <r>
    <n v="56287"/>
    <s v="2025-04-01 16:16:21"/>
    <x v="32"/>
    <x v="8"/>
    <x v="0"/>
    <s v="2025-04-07 00:00:00"/>
    <s v="2025-04-08 09:19:57"/>
    <x v="0"/>
    <s v="1600W"/>
    <s v="JUAN LEONARDI RAMIREZ"/>
    <n v="1014197328"/>
    <s v="ENTREGADA"/>
    <s v="YEFERSON OSORIO"/>
    <x v="4"/>
  </r>
  <r>
    <n v="56289"/>
    <s v="2025-04-01 16:24:02"/>
    <x v="32"/>
    <x v="8"/>
    <x v="0"/>
    <s v="2025-04-04 00:00:00"/>
    <m/>
    <x v="0"/>
    <s v="500W"/>
    <s v="FELIPE  RUIZ"/>
    <n v="1015439046"/>
    <s v="AUTORIZADA"/>
    <s v="YEFERSON OSORIO"/>
    <x v="4"/>
  </r>
  <r>
    <n v="56311"/>
    <s v="2025-04-02 08:30:53"/>
    <x v="32"/>
    <x v="8"/>
    <x v="0"/>
    <s v="2025-04-02 00:00:00"/>
    <s v="2025-04-03 16:37:04"/>
    <x v="3"/>
    <s v="800W"/>
    <s v="FELIPE MONTOYA DOMINGUEZ"/>
    <n v="1001014756"/>
    <s v="ENTREGADA"/>
    <s v="YEFERSON OSORIO"/>
    <x v="4"/>
  </r>
  <r>
    <n v="56315"/>
    <s v="2025-04-02 08:51:16"/>
    <x v="32"/>
    <x v="8"/>
    <x v="0"/>
    <s v="2025-04-07 00:00:00"/>
    <s v="2025-04-08 09:52:18"/>
    <x v="0"/>
    <s v="1600W"/>
    <s v="IVAN DANIEL  SUAREZ COY"/>
    <n v="1019014616"/>
    <s v="ENTREGADA"/>
    <s v="YEFERSON OSORIO"/>
    <x v="4"/>
  </r>
  <r>
    <n v="56345"/>
    <s v="2025-04-02 12:00:18"/>
    <x v="32"/>
    <x v="8"/>
    <x v="0"/>
    <s v="2025-04-05 00:00:00"/>
    <m/>
    <x v="0"/>
    <s v="1600W"/>
    <s v="SANTIAGO  TRIANA WILCHES"/>
    <n v="1073250851"/>
    <s v="AUTORIZADA"/>
    <s v="YEFERSON OSORIO"/>
    <x v="4"/>
  </r>
  <r>
    <n v="56404"/>
    <s v="2025-04-03 07:53:23"/>
    <x v="32"/>
    <x v="8"/>
    <x v="0"/>
    <s v="2025-04-07 00:00:00"/>
    <m/>
    <x v="0"/>
    <s v="500W"/>
    <s v="NICOLAS CORRALES"/>
    <n v="1020764219"/>
    <s v="AUTORIZADA"/>
    <s v="YEFERSON OSORIO"/>
    <x v="4"/>
  </r>
  <r>
    <n v="56405"/>
    <s v="2025-04-03 08:00:34"/>
    <x v="32"/>
    <x v="8"/>
    <x v="0"/>
    <s v="2025-04-07 00:00:00"/>
    <s v="2025-04-05 11:01:11"/>
    <x v="0"/>
    <s v="500W"/>
    <s v="RODRIGO  SALAZAR RIVEROS"/>
    <n v="80134430"/>
    <s v="ENTREGADA"/>
    <s v="YEFERSON OSORIO"/>
    <x v="4"/>
  </r>
  <r>
    <n v="56406"/>
    <s v="2025-04-03 08:06:12"/>
    <x v="32"/>
    <x v="8"/>
    <x v="0"/>
    <s v="2025-04-03 00:00:00"/>
    <s v="2025-04-03 16:02:18"/>
    <x v="1"/>
    <s v="1600W"/>
    <s v="CRISTHIAN DANIEL BENITEZ MONTAÑO"/>
    <n v="1013649108"/>
    <s v="ENTREGADA"/>
    <s v="YEFERSON OSORIO"/>
    <x v="4"/>
  </r>
  <r>
    <n v="56410"/>
    <s v="2025-04-03 08:29:18"/>
    <x v="32"/>
    <x v="8"/>
    <x v="0"/>
    <s v="2025-04-08 00:00:00"/>
    <m/>
    <x v="0"/>
    <s v="800W"/>
    <s v="SAMUEL  RAMOS ARISTIZABAL"/>
    <n v="1094963713"/>
    <s v="AUTORIZADA"/>
    <s v="YEFERSON OSORIO"/>
    <x v="4"/>
  </r>
  <r>
    <n v="56419"/>
    <s v="2025-04-03 09:03:47"/>
    <x v="32"/>
    <x v="8"/>
    <x v="0"/>
    <s v="2025-04-08 00:00:00"/>
    <m/>
    <x v="0"/>
    <s v="800W"/>
    <s v="LUCCA BELLATIN"/>
    <n v="7610020"/>
    <s v="AUTORIZADA"/>
    <s v="YEFERSON OSORIO"/>
    <x v="4"/>
  </r>
  <r>
    <n v="56431"/>
    <s v="2025-04-03 10:19:56"/>
    <x v="32"/>
    <x v="8"/>
    <x v="0"/>
    <s v="2025-04-08 00:00:00"/>
    <m/>
    <x v="0"/>
    <s v="SCOOTER MINCA"/>
    <s v="CARLOS ANDRES CAPACHERO MARTINEZ"/>
    <n v="1065580146"/>
    <s v="P. AUTORIZAR"/>
    <s v="YEFERSON OSORIO"/>
    <x v="4"/>
  </r>
  <r>
    <n v="56453"/>
    <s v="2025-04-03 12:25:50"/>
    <x v="32"/>
    <x v="8"/>
    <x v="0"/>
    <s v="2025-04-03 00:00:00"/>
    <s v="2025-04-03 16:54:42"/>
    <x v="10"/>
    <s v="500W"/>
    <s v="EDUARDO LOPEZ"/>
    <n v="1020772199"/>
    <s v="ENTREGADA"/>
    <s v="YEFERSON OSORIO"/>
    <x v="4"/>
  </r>
  <r>
    <n v="56493"/>
    <s v="2025-04-04 07:21:33"/>
    <x v="32"/>
    <x v="8"/>
    <x v="0"/>
    <s v="2025-04-08 00:00:00"/>
    <m/>
    <x v="0"/>
    <s v="500W"/>
    <s v="WILSON GOMEZ"/>
    <n v="1014213285"/>
    <s v="FINALIZADA"/>
    <s v="YEFERSON OSORIO"/>
    <x v="4"/>
  </r>
  <r>
    <n v="56508"/>
    <s v="2025-04-04 09:17:44"/>
    <x v="32"/>
    <x v="8"/>
    <x v="0"/>
    <s v="2025-04-04 00:00:00"/>
    <s v="2025-04-07 11:08:31"/>
    <x v="1"/>
    <s v="350W"/>
    <s v="HUGO SALAZAR CASTILLO"/>
    <n v="79556384"/>
    <s v="ENTREGADA"/>
    <s v="YEFERSON OSORIO"/>
    <x v="4"/>
  </r>
  <r>
    <n v="56567"/>
    <s v="2025-04-04 15:12:25"/>
    <x v="32"/>
    <x v="8"/>
    <x v="0"/>
    <s v="2025-04-07 00:00:00"/>
    <m/>
    <x v="0"/>
    <s v="500W"/>
    <s v="CAMILO HARB"/>
    <n v="1136883609"/>
    <s v="AUTORIZADA"/>
    <s v="YEFERSON OSORIO"/>
    <x v="4"/>
  </r>
  <r>
    <n v="56619"/>
    <s v="2025-04-05 09:42:07"/>
    <x v="32"/>
    <x v="8"/>
    <x v="0"/>
    <s v="2025-04-05 00:00:00"/>
    <s v="2025-04-05 14:05:25"/>
    <x v="8"/>
    <s v="800W"/>
    <s v="CARLOS RAMIREZ PINTO"/>
    <n v="1010241401"/>
    <s v="ENTREGADA"/>
    <s v="YEFERSON OSORIO"/>
    <x v="4"/>
  </r>
  <r>
    <n v="56627"/>
    <s v="2025-04-05 10:07:26"/>
    <x v="32"/>
    <x v="8"/>
    <x v="0"/>
    <s v="2025-04-05 00:00:00"/>
    <s v="2025-04-08 16:09:35"/>
    <x v="0"/>
    <s v="800W"/>
    <s v="ROYAL ARQUITECTURA SAS ROYAL ARQUITECTURA SAS"/>
    <n v="901422450"/>
    <s v="ENTREGADA"/>
    <s v="YEFERSON OSORIO"/>
    <x v="4"/>
  </r>
  <r>
    <n v="56683"/>
    <s v="2025-04-05 12:46:01"/>
    <x v="32"/>
    <x v="8"/>
    <x v="0"/>
    <s v="2025-04-07 00:00:00"/>
    <s v="2025-04-07 16:37:58"/>
    <x v="5"/>
    <s v="350W LITE"/>
    <s v="WILLMAR  CARDENAS BERMUDEZ"/>
    <n v="80744853"/>
    <s v="ENTREGADA"/>
    <s v="YEFERSON OSORIO"/>
    <x v="4"/>
  </r>
  <r>
    <n v="56693"/>
    <s v="2025-04-05 13:19:16"/>
    <x v="32"/>
    <x v="8"/>
    <x v="0"/>
    <s v="2025-04-07 00:00:00"/>
    <s v="2025-04-09 13:27:21"/>
    <x v="9"/>
    <s v="500W"/>
    <s v="JUAN SEBASTIAN DÍAZ RONCANCIO"/>
    <n v="1020783052"/>
    <s v="ENTREGADA"/>
    <s v="YEFERSON OSORIO"/>
    <x v="4"/>
  </r>
  <r>
    <n v="56694"/>
    <s v="2025-04-05 13:31:36"/>
    <x v="32"/>
    <x v="8"/>
    <x v="0"/>
    <s v="2025-04-08 00:00:00"/>
    <m/>
    <x v="0"/>
    <s v="800W"/>
    <s v="ANDREA FRIAS  DELGADILLO"/>
    <n v="1026277860"/>
    <s v="FINALIZADA"/>
    <s v="YEFERSON OSORIO"/>
    <x v="4"/>
  </r>
  <r>
    <n v="55605"/>
    <s v="2025-03-25 07:25:25"/>
    <x v="30"/>
    <x v="6"/>
    <x v="0"/>
    <s v="2025-03-27 00:00:00"/>
    <s v="2025-04-01 12:52:39"/>
    <x v="3"/>
    <s v="500W"/>
    <s v="OSCAR GARCES"/>
    <n v="80424696"/>
    <s v="ENTREGADA"/>
    <s v="YEFERSON OSORIO"/>
    <x v="0"/>
  </r>
  <r>
    <n v="55606"/>
    <s v="2025-03-25 07:32:28"/>
    <x v="30"/>
    <x v="6"/>
    <x v="0"/>
    <s v="2025-03-27 00:00:00"/>
    <s v="2025-03-29 11:00:14"/>
    <x v="0"/>
    <s v="800W"/>
    <s v="LAURA KATHERINE  RIVERA SUAREZ"/>
    <n v="1090486673"/>
    <s v="ENTREGADA"/>
    <s v="YEFERSON OSORIO"/>
    <x v="0"/>
  </r>
  <r>
    <n v="55609"/>
    <s v="2025-03-25 08:05:40"/>
    <x v="30"/>
    <x v="6"/>
    <x v="0"/>
    <s v="2025-03-27 00:00:00"/>
    <m/>
    <x v="1"/>
    <s v="800W"/>
    <s v="DIEGO  JIMENEZ"/>
    <n v="1016003025"/>
    <s v="FINALIZADA"/>
    <s v="YEFERSON OSORIO"/>
    <x v="0"/>
  </r>
  <r>
    <n v="55620"/>
    <s v="2025-03-25 09:03:06"/>
    <x v="30"/>
    <x v="6"/>
    <x v="0"/>
    <s v="2025-03-28 00:00:00"/>
    <m/>
    <x v="0"/>
    <s v="500W"/>
    <s v="ANGIE  BOGOTA"/>
    <n v="1024556230"/>
    <s v="FINALIZADA"/>
    <s v="YEFERSON OSORIO"/>
    <x v="0"/>
  </r>
  <r>
    <n v="55706"/>
    <s v="2025-03-26 08:13:32"/>
    <x v="30"/>
    <x v="6"/>
    <x v="0"/>
    <s v="2025-03-28 00:00:00"/>
    <s v="2025-03-31 08:00:01"/>
    <x v="0"/>
    <s v="500W"/>
    <s v="VALERIA SERRANO"/>
    <n v="1020794996"/>
    <s v="ENTREGADA"/>
    <s v="YEFERSON OSORIO"/>
    <x v="0"/>
  </r>
  <r>
    <n v="55732"/>
    <s v="2025-03-26 10:28:04"/>
    <x v="30"/>
    <x v="6"/>
    <x v="0"/>
    <s v="2025-03-26 00:00:00"/>
    <s v="2025-03-26 16:31:11"/>
    <x v="1"/>
    <s v="2400W"/>
    <s v="JAIRO ANDRES SUAREZ VISCAINO"/>
    <n v="1032446124"/>
    <s v="ENTREGADA"/>
    <s v="YEFERSON OSORIO"/>
    <x v="0"/>
  </r>
  <r>
    <n v="55733"/>
    <s v="2025-03-26 10:37:12"/>
    <x v="30"/>
    <x v="6"/>
    <x v="0"/>
    <s v="2025-03-31 00:00:00"/>
    <s v="2025-03-29 09:53:17"/>
    <x v="0"/>
    <s v="800W"/>
    <s v="PAULO  ETCHEVERRY"/>
    <n v="940062"/>
    <s v="ENTREGADA"/>
    <s v="YEFERSON OSORIO"/>
    <x v="0"/>
  </r>
  <r>
    <n v="55744"/>
    <s v="2025-03-26 11:33:29"/>
    <x v="30"/>
    <x v="6"/>
    <x v="0"/>
    <s v="2025-03-31 00:00:00"/>
    <s v="2025-04-01 09:23:21"/>
    <x v="0"/>
    <s v="1600W"/>
    <s v="OSCAR IVAN  BALLESTEROS"/>
    <n v="1058845855"/>
    <s v="ENTREGADA"/>
    <s v="YEFERSON OSORIO"/>
    <x v="0"/>
  </r>
  <r>
    <n v="55756"/>
    <s v="2025-03-26 12:42:37"/>
    <x v="30"/>
    <x v="6"/>
    <x v="0"/>
    <s v="2025-03-26 00:00:00"/>
    <s v="2025-03-26 17:03:31"/>
    <x v="5"/>
    <s v="500W"/>
    <s v="SERGIO HERNANDEZ NAVEROS"/>
    <n v="1030676714"/>
    <s v="ENTREGADA"/>
    <s v="YEFERSON OSORIO"/>
    <x v="0"/>
  </r>
  <r>
    <n v="55810"/>
    <s v="2025-03-27 08:55:07"/>
    <x v="30"/>
    <x v="6"/>
    <x v="0"/>
    <s v="2025-03-27 00:00:00"/>
    <s v="2025-03-27 13:59:27"/>
    <x v="9"/>
    <s v="500W"/>
    <s v="BRYAN SMITH VEGA CARDENAS"/>
    <n v="1015430401"/>
    <s v="ENTREGADA"/>
    <s v="YEFERSON OSORIO"/>
    <x v="0"/>
  </r>
  <r>
    <n v="55847"/>
    <s v="2025-03-27 12:09:48"/>
    <x v="30"/>
    <x v="6"/>
    <x v="0"/>
    <s v="2025-03-27 00:00:00"/>
    <s v="2025-03-28 15:31:16"/>
    <x v="1"/>
    <s v="350W"/>
    <s v="LUIS DICHIARDI"/>
    <n v="80870884"/>
    <s v="ENTREGADA"/>
    <s v="YEFERSON OSORIO"/>
    <x v="0"/>
  </r>
  <r>
    <n v="55891"/>
    <s v="2025-03-28 07:03:54"/>
    <x v="30"/>
    <x v="6"/>
    <x v="0"/>
    <s v="2025-03-28 00:00:00"/>
    <s v="2025-03-28 14:25:31"/>
    <x v="1"/>
    <s v="800W"/>
    <s v="HECTOR AUGUSTO  TURRIAGO APOLINAR"/>
    <n v="1121847279"/>
    <s v="ENTREGADA"/>
    <s v="YEFERSON OSORIO"/>
    <x v="0"/>
  </r>
  <r>
    <n v="55892"/>
    <s v="2025-03-28 07:35:26"/>
    <x v="30"/>
    <x v="6"/>
    <x v="0"/>
    <s v="2025-03-28 00:00:00"/>
    <s v="2025-04-01 07:34:51"/>
    <x v="7"/>
    <s v="1600W"/>
    <s v="GINETH MAYLETH SANCHEZ TOCASUCHE"/>
    <n v="1022975820"/>
    <s v="ENTREGADA"/>
    <s v="YEFERSON OSORIO"/>
    <x v="0"/>
  </r>
  <r>
    <n v="55893"/>
    <s v="2025-03-28 07:44:17"/>
    <x v="30"/>
    <x v="6"/>
    <x v="0"/>
    <s v="2025-04-01 00:00:00"/>
    <m/>
    <x v="0"/>
    <s v="800W"/>
    <s v="JAVIER  LUNA"/>
    <n v="91184414"/>
    <s v="AUTORIZADA"/>
    <s v="YEFERSON OSORIO"/>
    <x v="0"/>
  </r>
  <r>
    <n v="55911"/>
    <s v="2025-03-28 09:30:40"/>
    <x v="30"/>
    <x v="6"/>
    <x v="0"/>
    <s v="2025-03-28 00:00:00"/>
    <s v="2025-03-29 10:36:28"/>
    <x v="7"/>
    <s v="500W"/>
    <s v="CARLOS JULIO JARA CHAGUALÁ"/>
    <n v="1907087"/>
    <s v="ENTREGADA"/>
    <s v="YEFERSON OSORIO"/>
    <x v="0"/>
  </r>
  <r>
    <n v="55925"/>
    <s v="2025-03-28 10:38:02"/>
    <x v="30"/>
    <x v="6"/>
    <x v="0"/>
    <s v="2025-04-01 00:00:00"/>
    <m/>
    <x v="0"/>
    <s v="350W"/>
    <s v="WILLIAM RICARDO  GUARIN SANDOBAL"/>
    <n v="80722199"/>
    <s v="AUTORIZADA"/>
    <s v="YEFERSON OSORIO"/>
    <x v="0"/>
  </r>
  <r>
    <n v="55928"/>
    <s v="2025-03-28 10:55:19"/>
    <x v="30"/>
    <x v="6"/>
    <x v="0"/>
    <s v="2025-04-02 00:00:00"/>
    <m/>
    <x v="1"/>
    <s v="800W"/>
    <s v="CRISTINA URREGO"/>
    <n v="1020769861"/>
    <s v="FINALIZADA"/>
    <s v="YEFERSON OSORIO"/>
    <x v="0"/>
  </r>
  <r>
    <n v="55952"/>
    <s v="2025-03-28 12:38:44"/>
    <x v="30"/>
    <x v="6"/>
    <x v="0"/>
    <s v="2025-03-31 00:00:00"/>
    <s v="2025-04-01 13:08:19"/>
    <x v="0"/>
    <s v="1600W"/>
    <s v="MEYER KATZ"/>
    <n v="1020840695"/>
    <s v="ENTREGADA"/>
    <s v="YEFERSON OSORIO"/>
    <x v="0"/>
  </r>
  <r>
    <n v="55977"/>
    <s v="2025-03-28 14:25:55"/>
    <x v="30"/>
    <x v="6"/>
    <x v="0"/>
    <s v="2025-04-01 00:00:00"/>
    <m/>
    <x v="0"/>
    <s v="500W"/>
    <s v="BEATRIZ GARCIA"/>
    <n v="1057305129"/>
    <s v="AUTORIZADA"/>
    <s v="YEFERSON OSORIO"/>
    <x v="0"/>
  </r>
  <r>
    <n v="56015"/>
    <s v="2025-03-29 09:22:40"/>
    <x v="30"/>
    <x v="6"/>
    <x v="0"/>
    <s v="2025-04-02 00:00:00"/>
    <m/>
    <x v="0"/>
    <s v="500W"/>
    <s v="KAREN  MUÑOZ FRANCO"/>
    <n v="1030627837"/>
    <s v="AUTORIZADA"/>
    <s v="YEFERSON OSORIO"/>
    <x v="0"/>
  </r>
  <r>
    <n v="56052"/>
    <s v="2025-03-29 11:54:38"/>
    <x v="30"/>
    <x v="6"/>
    <x v="0"/>
    <s v="2025-03-29 00:00:00"/>
    <s v="2025-03-29 14:16:43"/>
    <x v="9"/>
    <s v="1600W"/>
    <s v="JOSE GERARDO MALAVER"/>
    <n v="1018421929"/>
    <s v="ENTREGADA"/>
    <s v="YEFERSON OSORIO"/>
    <x v="0"/>
  </r>
  <r>
    <n v="56057"/>
    <s v="2025-03-29 12:07:14"/>
    <x v="30"/>
    <x v="6"/>
    <x v="0"/>
    <s v="2025-04-02 00:00:00"/>
    <m/>
    <x v="0"/>
    <s v="500W"/>
    <s v="ROBERTA MOTOYA"/>
    <n v="660203"/>
    <s v="EN PROCESO"/>
    <s v="YEFERSON OSORIO"/>
    <x v="0"/>
  </r>
  <r>
    <n v="56061"/>
    <s v="2025-03-29 12:19:00"/>
    <x v="30"/>
    <x v="6"/>
    <x v="0"/>
    <s v="2025-03-29 00:00:00"/>
    <s v="2025-03-29 12:55:55"/>
    <x v="8"/>
    <s v="350 W"/>
    <s v="ALEJANDRA  SEGURA NIÑO"/>
    <n v="1019134679"/>
    <s v="ENTREGADA"/>
    <s v="YEFERSON OSORIO"/>
    <x v="0"/>
  </r>
  <r>
    <n v="56068"/>
    <s v="2025-03-29 12:35:27"/>
    <x v="30"/>
    <x v="6"/>
    <x v="0"/>
    <s v="2025-03-31 00:00:00"/>
    <s v="2025-03-31 11:17:33"/>
    <x v="1"/>
    <s v="800W"/>
    <s v="JULIANA DONADO  ACEVEDO"/>
    <n v="1020817909"/>
    <s v="ENTREGADA"/>
    <s v="YEFERSON OSORIO"/>
    <x v="0"/>
  </r>
  <r>
    <n v="54960"/>
    <s v="2025-03-17 08:53:43"/>
    <x v="28"/>
    <x v="6"/>
    <x v="0"/>
    <s v="2025-03-19 00:00:00"/>
    <m/>
    <x v="0"/>
    <s v="500W"/>
    <s v="EL MUEBLE SUIZO JUNIORS S A S"/>
    <n v="830006057"/>
    <s v="AUTORIZADA"/>
    <s v="YEFERSON OSORIO"/>
    <x v="0"/>
  </r>
  <r>
    <n v="54990"/>
    <s v="2025-03-17 11:27:01"/>
    <x v="28"/>
    <x v="6"/>
    <x v="0"/>
    <s v="2025-03-19 00:00:00"/>
    <s v="2025-03-19 07:23:39"/>
    <x v="0"/>
    <s v="800W"/>
    <s v="ESTEBAN JANER NA"/>
    <n v="1018490041"/>
    <s v="ENTREGADA"/>
    <s v="YEFERSON OSORIO"/>
    <x v="0"/>
  </r>
  <r>
    <n v="55019"/>
    <s v="2025-03-17 13:52:18"/>
    <x v="28"/>
    <x v="6"/>
    <x v="0"/>
    <s v="2025-03-18 00:00:00"/>
    <s v="2025-03-19 12:59:28"/>
    <x v="1"/>
    <s v="500W"/>
    <s v="NICOLAS  BERNAL"/>
    <n v="1027280313"/>
    <s v="ENTREGADA"/>
    <s v="YEFERSON OSORIO"/>
    <x v="0"/>
  </r>
  <r>
    <n v="55024"/>
    <s v="2025-03-17 15:10:35"/>
    <x v="28"/>
    <x v="6"/>
    <x v="0"/>
    <s v="2025-03-19 00:00:00"/>
    <s v="2025-03-19 15:38:39"/>
    <x v="0"/>
    <s v="800W"/>
    <s v="JORGE ENRIQUE  AMOR"/>
    <n v="1000573179"/>
    <s v="ENTREGADA"/>
    <s v="YEFERSON OSORIO"/>
    <x v="0"/>
  </r>
  <r>
    <n v="55049"/>
    <s v="2025-03-18 07:15:04"/>
    <x v="28"/>
    <x v="6"/>
    <x v="0"/>
    <s v="2025-03-20 00:00:00"/>
    <m/>
    <x v="0"/>
    <s v="800W"/>
    <s v="JORGE ALVERTO MALDONADO"/>
    <n v="1018447305"/>
    <s v="FINALIZADA"/>
    <s v="YEFERSON OSORIO"/>
    <x v="0"/>
  </r>
  <r>
    <n v="55060"/>
    <s v="2025-03-18 08:27:54"/>
    <x v="28"/>
    <x v="6"/>
    <x v="0"/>
    <s v="2025-03-21 00:00:00"/>
    <s v="2025-03-20 15:16:48"/>
    <x v="0"/>
    <s v="800W"/>
    <s v="FREDY ALEXANDER  RODRIGUEZ DELGADO"/>
    <n v="4253231"/>
    <s v="ENTREGADA"/>
    <s v="YEFERSON OSORIO"/>
    <x v="0"/>
  </r>
  <r>
    <n v="55095"/>
    <s v="2025-03-18 11:43:25"/>
    <x v="28"/>
    <x v="6"/>
    <x v="0"/>
    <s v="2025-03-19 00:00:00"/>
    <s v="2025-03-20 11:56:37"/>
    <x v="8"/>
    <s v="MOPED ELECTRICO"/>
    <s v="DANEYE LIZETH  RICAURTE FONSECA"/>
    <n v="52956930"/>
    <s v="ENTREGADA"/>
    <s v="YEFERSON OSORIO"/>
    <x v="0"/>
  </r>
  <r>
    <n v="55122"/>
    <s v="2025-03-18 13:58:49"/>
    <x v="28"/>
    <x v="6"/>
    <x v="0"/>
    <s v="2025-03-20 00:00:00"/>
    <s v="2025-03-25 12:16:03"/>
    <x v="3"/>
    <s v="800W"/>
    <s v="PABLO CARRASQUILLA DURAN"/>
    <n v="1018502714"/>
    <s v="ENTREGADA"/>
    <s v="YEFERSON OSORIO"/>
    <x v="0"/>
  </r>
  <r>
    <n v="55134"/>
    <s v="2025-03-18 15:56:25"/>
    <x v="28"/>
    <x v="6"/>
    <x v="0"/>
    <s v="2025-03-20 00:00:00"/>
    <s v="2025-03-21 14:45:00"/>
    <x v="3"/>
    <s v="350W"/>
    <s v="PALOMA PRISCILA RUBIO FRANCO"/>
    <n v="1015450725"/>
    <s v="ENTREGADA"/>
    <s v="YEFERSON OSORIO"/>
    <x v="0"/>
  </r>
  <r>
    <n v="55149"/>
    <s v="2025-03-19 07:34:56"/>
    <x v="28"/>
    <x v="6"/>
    <x v="0"/>
    <s v="2025-03-19 00:00:00"/>
    <s v="2025-03-19 13:02:41"/>
    <x v="7"/>
    <s v="1600W"/>
    <s v="DANNY ROCHA PALACIO"/>
    <n v="79976087"/>
    <s v="ENTREGADA"/>
    <s v="YEFERSON OSORIO"/>
    <x v="0"/>
  </r>
  <r>
    <n v="55151"/>
    <s v="2025-03-19 07:46:50"/>
    <x v="28"/>
    <x v="6"/>
    <x v="0"/>
    <s v="2025-03-21 00:00:00"/>
    <m/>
    <x v="0"/>
    <s v="800W"/>
    <s v="MARIA JIMENA  PEÑA LOPEZ"/>
    <n v="1019075354"/>
    <s v="FINALIZADA"/>
    <s v="YEFERSON OSORIO"/>
    <x v="0"/>
  </r>
  <r>
    <n v="55153"/>
    <s v="2025-03-19 07:57:56"/>
    <x v="28"/>
    <x v="6"/>
    <x v="0"/>
    <s v="2025-03-24 00:00:00"/>
    <s v="2025-03-22 11:07:52"/>
    <x v="0"/>
    <s v="800W"/>
    <s v="JUAN CAMILO  PIRACHICAN MARTINEZ"/>
    <n v="1000696831"/>
    <s v="ENTREGADA"/>
    <s v="YEFERSON OSORIO"/>
    <x v="0"/>
  </r>
  <r>
    <n v="55159"/>
    <s v="2025-03-19 08:14:27"/>
    <x v="28"/>
    <x v="6"/>
    <x v="0"/>
    <s v="2025-03-21 00:00:00"/>
    <m/>
    <x v="3"/>
    <s v="500W"/>
    <s v="EDNA ROCIO ROA CUBILLOS"/>
    <n v="1018457930"/>
    <s v="NO AUTORIZADO"/>
    <s v="YEFERSON OSORIO"/>
    <x v="0"/>
  </r>
  <r>
    <n v="55174"/>
    <s v="2025-03-19 09:02:51"/>
    <x v="28"/>
    <x v="6"/>
    <x v="0"/>
    <s v="2025-03-19 00:00:00"/>
    <s v="2025-03-19 09:36:29"/>
    <x v="10"/>
    <s v="1600W"/>
    <s v="IVAN DANIEL  SUAREZ COY"/>
    <n v="1019014616"/>
    <s v="ENTREGADA"/>
    <s v="YEFERSON OSORIO"/>
    <x v="0"/>
  </r>
  <r>
    <n v="55190"/>
    <s v="2025-03-19 10:12:42"/>
    <x v="28"/>
    <x v="6"/>
    <x v="0"/>
    <s v="2025-03-24 00:00:00"/>
    <m/>
    <x v="0"/>
    <s v="500W"/>
    <s v="ANDRÉS FELIPE   TORO PINTO"/>
    <n v="1020812104"/>
    <s v="FINALIZADA"/>
    <s v="YEFERSON OSORIO"/>
    <x v="0"/>
  </r>
  <r>
    <n v="55206"/>
    <s v="2025-03-19 11:38:38"/>
    <x v="28"/>
    <x v="6"/>
    <x v="0"/>
    <s v="2025-03-21 00:00:00"/>
    <s v="2025-03-21 11:13:44"/>
    <x v="0"/>
    <s v="500W"/>
    <s v="ALDERMAR  AVILA"/>
    <n v="79870941"/>
    <s v="ENTREGADA"/>
    <s v="YEFERSON OSORIO"/>
    <x v="0"/>
  </r>
  <r>
    <n v="55225"/>
    <s v="2025-03-19 12:52:48"/>
    <x v="28"/>
    <x v="6"/>
    <x v="0"/>
    <s v="2025-03-19 00:00:00"/>
    <s v="2025-03-19 16:45:36"/>
    <x v="9"/>
    <s v="800W"/>
    <s v="DAVID  PROCEL"/>
    <n v="1019053330"/>
    <s v="ENTREGADA"/>
    <s v="YEFERSON OSORIO"/>
    <x v="0"/>
  </r>
  <r>
    <n v="55230"/>
    <s v="2025-03-19 13:09:52"/>
    <x v="28"/>
    <x v="6"/>
    <x v="0"/>
    <s v="2025-03-19 00:00:00"/>
    <s v="2025-03-19 16:08:53"/>
    <x v="13"/>
    <s v="SCOOTER MINCA"/>
    <s v="FEDERICO VANEGAS IREGUI"/>
    <n v="1020756072"/>
    <s v="ENTREGADA"/>
    <s v="YEFERSON OSORIO"/>
    <x v="0"/>
  </r>
  <r>
    <n v="55268"/>
    <s v="2025-03-20 07:32:16"/>
    <x v="28"/>
    <x v="6"/>
    <x v="0"/>
    <s v="2025-03-24 00:00:00"/>
    <m/>
    <x v="3"/>
    <s v="1600W"/>
    <s v="ROBERTO ALFREDO MANTILLA SANCHEZ"/>
    <n v="80162425"/>
    <s v="EN PROCESO"/>
    <s v="YEFERSON OSORIO"/>
    <x v="0"/>
  </r>
  <r>
    <n v="55269"/>
    <s v="2025-03-20 07:44:21"/>
    <x v="28"/>
    <x v="6"/>
    <x v="0"/>
    <s v="2025-03-22 00:00:00"/>
    <s v="2025-03-25 08:38:22"/>
    <x v="0"/>
    <s v="500W"/>
    <s v="GUILLERMO  ESPINOSA CALDERON"/>
    <n v="79292174"/>
    <s v="ENTREGADA"/>
    <s v="YEFERSON OSORIO"/>
    <x v="0"/>
  </r>
  <r>
    <n v="55280"/>
    <s v="2025-03-20 08:19:08"/>
    <x v="28"/>
    <x v="6"/>
    <x v="0"/>
    <s v="2025-03-25 00:00:00"/>
    <m/>
    <x v="0"/>
    <s v="350W"/>
    <s v="CAMILO HERNANDEZ"/>
    <n v="1110447471"/>
    <s v="AUTORIZA.R.B"/>
    <s v="YEFERSON OSORIO"/>
    <x v="0"/>
  </r>
  <r>
    <n v="55287"/>
    <s v="2025-03-20 08:44:31"/>
    <x v="28"/>
    <x v="6"/>
    <x v="0"/>
    <s v="2025-03-25 00:00:00"/>
    <m/>
    <x v="0"/>
    <s v="800W"/>
    <s v="LEIDER  RANGEL CLARO"/>
    <n v="1019148528"/>
    <s v="FINALIZADA"/>
    <s v="YEFERSON OSORIO"/>
    <x v="0"/>
  </r>
  <r>
    <n v="55352"/>
    <s v="2025-03-20 16:47:12"/>
    <x v="28"/>
    <x v="6"/>
    <x v="0"/>
    <s v="2025-03-25 00:00:00"/>
    <m/>
    <x v="0"/>
    <s v="500W"/>
    <s v="JEYSSON RENTERIA DELGADO"/>
    <n v="1077425627"/>
    <s v="FINALIZADA"/>
    <s v="YEFERSON OSORIO"/>
    <x v="0"/>
  </r>
  <r>
    <n v="55378"/>
    <s v="2025-03-21 08:46:29"/>
    <x v="28"/>
    <x v="6"/>
    <x v="0"/>
    <m/>
    <m/>
    <x v="19"/>
    <s v="350W"/>
    <s v="MAYRA ALEJANDRA  PEÑA ZAMBRANO"/>
    <n v="1018481554"/>
    <s v="FINALIZADA"/>
    <s v="YEFERSON OSORIO"/>
    <x v="0"/>
  </r>
  <r>
    <n v="55395"/>
    <s v="2025-03-21 10:47:03"/>
    <x v="28"/>
    <x v="6"/>
    <x v="0"/>
    <s v="2025-03-25 00:00:00"/>
    <m/>
    <x v="0"/>
    <s v="500W"/>
    <s v="JOSE LUIS OLIVEROS ROJAS"/>
    <n v="1003878756"/>
    <s v="FINALIZADA"/>
    <s v="YEFERSON OSORIO"/>
    <x v="0"/>
  </r>
  <r>
    <n v="55594"/>
    <s v="2025-03-22 14:35:51"/>
    <x v="28"/>
    <x v="6"/>
    <x v="0"/>
    <s v="2025-03-26 00:00:00"/>
    <m/>
    <x v="0"/>
    <s v="1600W"/>
    <s v="JEFF WILLEY"/>
    <s v="X00067423"/>
    <s v="AUTORIZADA"/>
    <s v="YEFERSON OSORIO"/>
    <x v="0"/>
  </r>
  <r>
    <n v="54332"/>
    <s v="2025-03-10 07:57:11"/>
    <x v="26"/>
    <x v="6"/>
    <x v="0"/>
    <s v="2025-03-13 00:00:00"/>
    <m/>
    <x v="0"/>
    <s v="800W"/>
    <s v="JULIAN DAVID  LOPEZ CABRERA"/>
    <n v="1030605088"/>
    <s v="FINALIZADA"/>
    <s v="YEFERSON OSORIO"/>
    <x v="0"/>
  </r>
  <r>
    <n v="54356"/>
    <s v="2025-03-10 09:40:55"/>
    <x v="26"/>
    <x v="6"/>
    <x v="0"/>
    <s v="2025-03-10 00:00:00"/>
    <s v="2025-03-10 16:44:24"/>
    <x v="2"/>
    <s v="500W"/>
    <s v="EINER MANUEL  GUZMAN URREGO"/>
    <n v="80164273"/>
    <s v="ENTREGADA"/>
    <s v="YEFERSON OSORIO"/>
    <x v="0"/>
  </r>
  <r>
    <n v="54422"/>
    <s v="2025-03-10 14:48:41"/>
    <x v="26"/>
    <x v="6"/>
    <x v="0"/>
    <s v="2025-03-13 00:00:00"/>
    <s v="2025-03-17 09:40:11"/>
    <x v="0"/>
    <s v="500W"/>
    <s v="JUAN CAMILO ANGULO SOLEDAD"/>
    <n v="1098602412"/>
    <s v="ENTREGADA"/>
    <s v="YEFERSON OSORIO"/>
    <x v="0"/>
  </r>
  <r>
    <n v="54458"/>
    <s v="2025-03-11 07:18:33"/>
    <x v="26"/>
    <x v="6"/>
    <x v="0"/>
    <s v="2025-03-11 00:00:00"/>
    <s v="2025-03-11 13:49:56"/>
    <x v="2"/>
    <s v="MOPED"/>
    <s v="NELSON OVALLE"/>
    <n v="79796846"/>
    <s v="ENTREGADA"/>
    <s v="YEFERSON OSORIO"/>
    <x v="0"/>
  </r>
  <r>
    <n v="54479"/>
    <s v="2025-03-11 08:55:09"/>
    <x v="26"/>
    <x v="6"/>
    <x v="0"/>
    <s v="2025-03-12 00:00:00"/>
    <s v="2025-03-15 12:03:09"/>
    <x v="3"/>
    <s v="800W"/>
    <s v="LUIS GUILLERMO  BUITRAGO"/>
    <n v="79647049"/>
    <s v="ENTREGADA"/>
    <s v="YEFERSON OSORIO"/>
    <x v="0"/>
  </r>
  <r>
    <n v="54509"/>
    <s v="2025-03-11 11:17:30"/>
    <x v="26"/>
    <x v="6"/>
    <x v="0"/>
    <s v="2025-03-11 00:00:00"/>
    <s v="2025-03-12 12:37:27"/>
    <x v="2"/>
    <s v="500W"/>
    <s v="CHARLES FIGUEROA"/>
    <n v="80025454"/>
    <s v="ENTREGADA"/>
    <s v="YEFERSON OSORIO"/>
    <x v="0"/>
  </r>
  <r>
    <n v="54527"/>
    <s v="2025-03-11 12:51:08"/>
    <x v="26"/>
    <x v="6"/>
    <x v="0"/>
    <s v="2025-03-14 00:00:00"/>
    <m/>
    <x v="0"/>
    <s v="500W"/>
    <s v="JULIANA  BORRERO"/>
    <n v="1020734679"/>
    <s v="P. AUTORIZAR"/>
    <s v="YEFERSON OSORIO"/>
    <x v="0"/>
  </r>
  <r>
    <n v="54546"/>
    <s v="2025-03-11 15:01:06"/>
    <x v="26"/>
    <x v="6"/>
    <x v="0"/>
    <s v="2025-03-13 00:00:00"/>
    <m/>
    <x v="0"/>
    <s v="800W"/>
    <s v="ESTEBAN ADRIAN RESTREPO ESCOBAR"/>
    <n v="1032469902"/>
    <s v="FINALIZADA"/>
    <s v="YEFERSON OSORIO"/>
    <x v="0"/>
  </r>
  <r>
    <n v="54572"/>
    <s v="2025-03-12 07:49:32"/>
    <x v="26"/>
    <x v="6"/>
    <x v="0"/>
    <s v="2025-03-14 00:00:00"/>
    <s v="2025-03-17 15:42:53"/>
    <x v="0"/>
    <s v="800W"/>
    <s v="OSCAR EDUARDO GONZALEZ ROMERO"/>
    <n v="80724294"/>
    <s v="ENTREGADA"/>
    <s v="YEFERSON OSORIO"/>
    <x v="0"/>
  </r>
  <r>
    <n v="54636"/>
    <s v="2025-03-12 13:48:22"/>
    <x v="26"/>
    <x v="6"/>
    <x v="0"/>
    <s v="2025-03-14 00:00:00"/>
    <s v="2025-03-15 12:44:58"/>
    <x v="0"/>
    <s v="800W"/>
    <s v="EDWIN ORLANDO  RAMIREZ PEÑUELA"/>
    <n v="1018420790"/>
    <s v="ENTREGADA"/>
    <s v="YEFERSON OSORIO"/>
    <x v="0"/>
  </r>
  <r>
    <n v="54682"/>
    <s v="2025-03-13 08:12:34"/>
    <x v="26"/>
    <x v="6"/>
    <x v="0"/>
    <s v="2025-03-13 00:00:00"/>
    <s v="2025-03-13 13:40:36"/>
    <x v="2"/>
    <s v="800W"/>
    <s v="ANDRES BARRETO"/>
    <n v="1049619414"/>
    <s v="ENTREGADA"/>
    <s v="YEFERSON OSORIO"/>
    <x v="0"/>
  </r>
  <r>
    <n v="54692"/>
    <s v="2025-03-13 09:18:29"/>
    <x v="26"/>
    <x v="6"/>
    <x v="0"/>
    <s v="2025-03-17 00:00:00"/>
    <m/>
    <x v="0"/>
    <s v="500W"/>
    <s v="JIMENA  ARANGO AGUIRRE"/>
    <n v="1053813472"/>
    <s v="FINALIZADA"/>
    <s v="YEFERSON OSORIO"/>
    <x v="0"/>
  </r>
  <r>
    <n v="54773"/>
    <s v="2025-03-14 07:06:44"/>
    <x v="26"/>
    <x v="6"/>
    <x v="0"/>
    <s v="2025-03-17 00:00:00"/>
    <s v="2025-03-18 12:51:37"/>
    <x v="0"/>
    <s v="500W"/>
    <s v="JUAN FELIPE ALZATE ROMERO"/>
    <n v="1026300042"/>
    <s v="ENTREGADA"/>
    <s v="YEFERSON OSORIO"/>
    <x v="0"/>
  </r>
  <r>
    <n v="54778"/>
    <s v="2025-03-14 08:28:31"/>
    <x v="26"/>
    <x v="6"/>
    <x v="0"/>
    <s v="2025-03-19 00:00:00"/>
    <m/>
    <x v="0"/>
    <s v="800W"/>
    <s v="ANA SOFIA  CARVAJAL"/>
    <n v="1006125914"/>
    <s v="AUTORIZADA"/>
    <s v="YEFERSON OSORIO"/>
    <x v="0"/>
  </r>
  <r>
    <n v="54784"/>
    <s v="2025-03-14 08:44:50"/>
    <x v="26"/>
    <x v="6"/>
    <x v="0"/>
    <s v="2025-03-17 00:00:00"/>
    <m/>
    <x v="0"/>
    <s v="350W"/>
    <s v="NATHALIE DIAZ GRANADOS"/>
    <n v="1082993581"/>
    <s v="FINALIZADA"/>
    <s v="YEFERSON OSORIO"/>
    <x v="0"/>
  </r>
  <r>
    <n v="54813"/>
    <s v="2025-03-14 12:17:48"/>
    <x v="26"/>
    <x v="6"/>
    <x v="0"/>
    <s v="2025-03-17 00:00:00"/>
    <m/>
    <x v="0"/>
    <s v="800W"/>
    <s v="ANTONIO SALAZAR"/>
    <n v="1019013819"/>
    <s v="AUTORIZA.R.B"/>
    <s v="YEFERSON OSORIO"/>
    <x v="0"/>
  </r>
  <r>
    <n v="54818"/>
    <s v="2025-03-14 12:48:11"/>
    <x v="26"/>
    <x v="6"/>
    <x v="0"/>
    <s v="2025-03-18 00:00:00"/>
    <m/>
    <x v="0"/>
    <s v="1600W"/>
    <s v="JOSE QUINTERO"/>
    <n v="80420336"/>
    <s v="AUTORIZADA"/>
    <s v="YEFERSON OSORIO"/>
    <x v="0"/>
  </r>
  <r>
    <n v="54841"/>
    <s v="2025-03-14 15:20:18"/>
    <x v="26"/>
    <x v="6"/>
    <x v="0"/>
    <s v="2025-03-19 00:00:00"/>
    <m/>
    <x v="0"/>
    <s v="350W"/>
    <s v="PAOLA ANDREA  RUSSY BUITRAGO"/>
    <n v="1015458824"/>
    <s v="AUTORIZADA"/>
    <s v="YEFERSON OSORIO"/>
    <x v="0"/>
  </r>
  <r>
    <n v="54848"/>
    <s v="2025-03-14 16:13:48"/>
    <x v="26"/>
    <x v="6"/>
    <x v="0"/>
    <s v="2025-03-17 00:00:00"/>
    <s v="2025-03-17 15:01:20"/>
    <x v="1"/>
    <s v="SCOOTER MINCA"/>
    <s v="JORGE HERNANDEZ"/>
    <n v="92548138"/>
    <s v="ENTREGADA"/>
    <s v="YEFERSON OSORIO"/>
    <x v="0"/>
  </r>
  <r>
    <n v="54868"/>
    <s v="2025-03-15 09:07:27"/>
    <x v="26"/>
    <x v="6"/>
    <x v="0"/>
    <s v="2025-03-18 00:00:00"/>
    <m/>
    <x v="0"/>
    <s v="500W"/>
    <s v="LEONARDO BASTO MONROY"/>
    <n v="80876769"/>
    <s v="P. AUTORIZAR"/>
    <s v="YEFERSON OSORIO"/>
    <x v="0"/>
  </r>
  <r>
    <n v="53711"/>
    <s v="2025-03-03 07:23:54"/>
    <x v="23"/>
    <x v="6"/>
    <x v="0"/>
    <s v="2025-03-05 00:00:00"/>
    <s v="2025-03-05 16:07:55"/>
    <x v="0"/>
    <s v="800W"/>
    <s v="JORGE EDUARDO  ZUÑIGA ALVAREZ"/>
    <n v="94073758"/>
    <s v="ENTREGADA"/>
    <s v="YEFERSON OSORIO"/>
    <x v="0"/>
  </r>
  <r>
    <n v="53725"/>
    <s v="2025-03-03 08:48:35"/>
    <x v="23"/>
    <x v="6"/>
    <x v="0"/>
    <s v="2025-03-03 00:00:00"/>
    <s v="2025-03-03 17:14:40"/>
    <x v="2"/>
    <s v="800W"/>
    <s v="JOSE LUIS  ESPITIA ZAMBRANO"/>
    <n v="1014249751"/>
    <s v="ENTREGADA"/>
    <s v="YEFERSON OSORIO"/>
    <x v="0"/>
  </r>
  <r>
    <n v="53728"/>
    <s v="2025-03-03 09:03:18"/>
    <x v="23"/>
    <x v="6"/>
    <x v="0"/>
    <s v="2025-03-05 00:00:00"/>
    <s v="2025-03-11 12:32:44"/>
    <x v="0"/>
    <s v="800W"/>
    <s v="SIMON  ROBLEDO"/>
    <n v="1018507448"/>
    <s v="ENTREGADA"/>
    <s v="YEFERSON OSORIO"/>
    <x v="0"/>
  </r>
  <r>
    <n v="53730"/>
    <s v="2025-03-03 09:11:45"/>
    <x v="23"/>
    <x v="6"/>
    <x v="0"/>
    <s v="2025-03-06 00:00:00"/>
    <s v="2025-03-03 09:25:13"/>
    <x v="0"/>
    <s v="500W"/>
    <s v="BAYRON YEZID  CORONADO VANEGAS"/>
    <n v="1026296176"/>
    <s v="ENTREGADA"/>
    <s v="YEFERSON OSORIO"/>
    <x v="0"/>
  </r>
  <r>
    <n v="53733"/>
    <s v="2025-03-03 09:20:19"/>
    <x v="23"/>
    <x v="6"/>
    <x v="0"/>
    <s v="2025-03-03 00:00:00"/>
    <s v="2025-03-03 15:28:55"/>
    <x v="2"/>
    <s v="800W"/>
    <s v="MARDON  ARISMENDI ANGULO"/>
    <n v="1127916955"/>
    <s v="ENTREGADA"/>
    <s v="YEFERSON OSORIO"/>
    <x v="0"/>
  </r>
  <r>
    <n v="53739"/>
    <s v="2025-03-03 10:14:44"/>
    <x v="23"/>
    <x v="6"/>
    <x v="0"/>
    <s v="2025-03-03 00:00:00"/>
    <s v="2025-03-04 10:28:27"/>
    <x v="2"/>
    <s v="800W"/>
    <s v="SANTIAGO VALENCIA"/>
    <n v="1020772166"/>
    <s v="ENTREGADA"/>
    <s v="YEFERSON OSORIO"/>
    <x v="0"/>
  </r>
  <r>
    <n v="53819"/>
    <s v="2025-03-04 07:24:45"/>
    <x v="23"/>
    <x v="6"/>
    <x v="0"/>
    <s v="2025-03-04 00:00:00"/>
    <s v="2025-03-04 14:30:36"/>
    <x v="2"/>
    <s v="800W"/>
    <s v="KIMBERLYN KATHERINE HERNANDEZ CASTILLO"/>
    <n v="1127943054"/>
    <s v="ENTREGADA"/>
    <s v="YEFERSON OSORIO"/>
    <x v="0"/>
  </r>
  <r>
    <n v="53825"/>
    <s v="2025-03-04 08:09:15"/>
    <x v="23"/>
    <x v="6"/>
    <x v="0"/>
    <s v="2025-03-04 00:00:00"/>
    <s v="2025-03-04 14:08:21"/>
    <x v="2"/>
    <s v="1600W"/>
    <s v="JOSMAN AUGUSTO VÁSQUEZ LEON"/>
    <n v="1026282648"/>
    <s v="ENTREGADA"/>
    <s v="YEFERSON OSORIO"/>
    <x v="0"/>
  </r>
  <r>
    <n v="53839"/>
    <s v="2025-03-04 08:35:42"/>
    <x v="23"/>
    <x v="6"/>
    <x v="0"/>
    <s v="2025-03-07 00:00:00"/>
    <s v="2025-03-08 11:08:03"/>
    <x v="0"/>
    <s v="2400W"/>
    <s v="DANIEL CABANA"/>
    <n v="1020803162"/>
    <s v="ENTREGADA"/>
    <s v="YEFERSON OSORIO"/>
    <x v="0"/>
  </r>
  <r>
    <n v="53850"/>
    <s v="2025-03-04 09:16:19"/>
    <x v="23"/>
    <x v="6"/>
    <x v="0"/>
    <s v="2025-03-04 00:00:00"/>
    <m/>
    <x v="0"/>
    <s v="500W"/>
    <s v="ANDRES AMORTEGUI CRUZ"/>
    <n v="1121845861"/>
    <s v="FINALIZADA"/>
    <s v="YEFERSON OSORIO"/>
    <x v="0"/>
  </r>
  <r>
    <n v="53856"/>
    <s v="2025-03-04 09:40:54"/>
    <x v="23"/>
    <x v="6"/>
    <x v="0"/>
    <s v="2025-03-04 00:00:00"/>
    <s v="2025-03-04 14:49:42"/>
    <x v="2"/>
    <s v="800W"/>
    <s v="JUAN CAMILO HERNANDEZ PACHECO"/>
    <n v="1107036860"/>
    <s v="ENTREGADA"/>
    <s v="YEFERSON OSORIO"/>
    <x v="0"/>
  </r>
  <r>
    <n v="53914"/>
    <s v="2025-03-04 16:37:06"/>
    <x v="23"/>
    <x v="6"/>
    <x v="0"/>
    <s v="2025-03-05 00:00:00"/>
    <s v="2025-03-06 14:14:31"/>
    <x v="2"/>
    <s v="500W"/>
    <s v="IDELSON JOSE  SOJO DIAZ"/>
    <n v="655551"/>
    <s v="ENTREGADA"/>
    <s v="YEFERSON OSORIO"/>
    <x v="0"/>
  </r>
  <r>
    <n v="53925"/>
    <s v="2025-03-05 07:07:12"/>
    <x v="23"/>
    <x v="6"/>
    <x v="0"/>
    <s v="2025-03-07 00:00:00"/>
    <s v="2025-03-10 07:14:37"/>
    <x v="0"/>
    <s v="800W"/>
    <s v="SEBASTIAN  GASCA LOPEZ"/>
    <n v="1020804670"/>
    <s v="ENTREGADA"/>
    <s v="YEFERSON OSORIO"/>
    <x v="0"/>
  </r>
  <r>
    <n v="53927"/>
    <s v="2025-03-05 07:54:01"/>
    <x v="23"/>
    <x v="6"/>
    <x v="0"/>
    <s v="2025-03-05 00:00:00"/>
    <s v="2025-03-05 12:36:13"/>
    <x v="2"/>
    <s v="800W"/>
    <s v="KIMBERLYN KATHERINE HERNANDEZ CASTILLO"/>
    <n v="1127943054"/>
    <s v="ENTREGADA"/>
    <s v="YEFERSON OSORIO"/>
    <x v="0"/>
  </r>
  <r>
    <n v="53966"/>
    <s v="2025-03-05 11:20:47"/>
    <x v="23"/>
    <x v="6"/>
    <x v="0"/>
    <s v="2025-03-05 00:00:00"/>
    <s v="2025-03-06 13:55:58"/>
    <x v="2"/>
    <s v="800W"/>
    <s v="ALEXANDER PINILLOS RODRIGUEZ"/>
    <n v="80091513"/>
    <s v="ENTREGADA"/>
    <s v="YEFERSON OSORIO"/>
    <x v="0"/>
  </r>
  <r>
    <n v="53979"/>
    <s v="2025-03-05 12:42:21"/>
    <x v="23"/>
    <x v="6"/>
    <x v="0"/>
    <s v="2025-03-05 00:00:00"/>
    <s v="2025-03-11 13:16:53"/>
    <x v="1"/>
    <s v="1600W"/>
    <s v="OSCAR IVAN DE JESUS PRIETO TORRES"/>
    <n v="1069176108"/>
    <s v="ENTREGADA"/>
    <s v="YEFERSON OSORIO"/>
    <x v="0"/>
  </r>
  <r>
    <n v="53983"/>
    <s v="2025-03-05 13:17:43"/>
    <x v="23"/>
    <x v="6"/>
    <x v="0"/>
    <s v="2025-03-10 00:00:00"/>
    <s v="2025-03-11 12:45:40"/>
    <x v="0"/>
    <s v="1600W"/>
    <s v="NAPOLEON BARRERA DUARTE"/>
    <n v="91273850"/>
    <s v="ENTREGADA"/>
    <s v="YEFERSON OSORIO"/>
    <x v="0"/>
  </r>
  <r>
    <n v="54014"/>
    <s v="2025-03-06 07:39:32"/>
    <x v="23"/>
    <x v="6"/>
    <x v="0"/>
    <s v="2025-03-11 00:00:00"/>
    <m/>
    <x v="0"/>
    <s v="500W"/>
    <s v="JUAN PABLO TELLEZ"/>
    <n v="91532140"/>
    <s v="FINALIZADA"/>
    <s v="YEFERSON OSORIO"/>
    <x v="0"/>
  </r>
  <r>
    <n v="54040"/>
    <s v="2025-03-06 10:32:49"/>
    <x v="23"/>
    <x v="6"/>
    <x v="0"/>
    <s v="2025-03-11 00:00:00"/>
    <m/>
    <x v="0"/>
    <s v="350W"/>
    <s v="DANIELA  CASTRO ROJAS"/>
    <n v="1136886779"/>
    <s v="P. AUTORIZAR"/>
    <s v="YEFERSON OSORIO"/>
    <x v="0"/>
  </r>
  <r>
    <n v="54052"/>
    <s v="2025-03-06 12:02:11"/>
    <x v="23"/>
    <x v="6"/>
    <x v="0"/>
    <s v="2025-03-10 00:00:00"/>
    <s v="2025-03-11 09:26:30"/>
    <x v="0"/>
    <s v="800W"/>
    <s v="ENRIQUE  VARGAS GARCÍA"/>
    <n v="1020732894"/>
    <s v="ENTREGADA"/>
    <s v="YEFERSON OSORIO"/>
    <x v="0"/>
  </r>
  <r>
    <n v="54055"/>
    <s v="2025-03-06 12:12:49"/>
    <x v="23"/>
    <x v="6"/>
    <x v="0"/>
    <s v="2025-03-11 00:00:00"/>
    <m/>
    <x v="0"/>
    <s v="800W"/>
    <s v="LUISA FERNANDA CARRANZA CARRANZA"/>
    <n v="1070022354"/>
    <s v="AUTORIZADA"/>
    <s v="YEFERSON OSORIO"/>
    <x v="0"/>
  </r>
  <r>
    <n v="54091"/>
    <s v="2025-03-06 14:39:15"/>
    <x v="23"/>
    <x v="6"/>
    <x v="0"/>
    <s v="2025-03-10 00:00:00"/>
    <m/>
    <x v="0"/>
    <s v="350W"/>
    <s v="NICOLAS FERREIRA VECERRA"/>
    <n v="1019153448"/>
    <s v="FINALIZADA"/>
    <s v="YEFERSON OSORIO"/>
    <x v="0"/>
  </r>
  <r>
    <n v="54125"/>
    <s v="2025-03-07 09:20:28"/>
    <x v="23"/>
    <x v="6"/>
    <x v="0"/>
    <s v="2025-03-11 00:00:00"/>
    <m/>
    <x v="0"/>
    <s v="500W"/>
    <s v="JUAN PABLO  CARRILLO PARADA"/>
    <n v="1098620079"/>
    <s v="AUTORIZADA"/>
    <s v="YEFERSON OSORIO"/>
    <x v="0"/>
  </r>
  <r>
    <n v="54136"/>
    <s v="2025-03-07 10:22:54"/>
    <x v="23"/>
    <x v="6"/>
    <x v="0"/>
    <s v="2025-03-10 00:00:00"/>
    <m/>
    <x v="0"/>
    <s v="500W"/>
    <s v="DANIEL CALLE"/>
    <n v="1019081607"/>
    <s v="FINALIZADA"/>
    <s v="YEFERSON OSORIO"/>
    <x v="0"/>
  </r>
  <r>
    <n v="54162"/>
    <s v="2025-03-07 12:44:53"/>
    <x v="23"/>
    <x v="6"/>
    <x v="0"/>
    <s v="2025-03-07 00:00:00"/>
    <s v="2025-03-08 13:23:23"/>
    <x v="2"/>
    <s v="500W"/>
    <s v="SEBASTIAN  JIMENEZ GUZMAN"/>
    <n v="1010213953"/>
    <s v="ENTREGADA"/>
    <s v="YEFERSON OSORIO"/>
    <x v="0"/>
  </r>
  <r>
    <n v="54203"/>
    <s v="2025-03-07 16:26:06"/>
    <x v="23"/>
    <x v="6"/>
    <x v="0"/>
    <s v="2025-03-12 00:00:00"/>
    <m/>
    <x v="0"/>
    <s v="800W"/>
    <s v="MANUEL ANDRES  ALFONSO RAMIREZ"/>
    <n v="1052395406"/>
    <s v="AUTORIZADA"/>
    <s v="YEFERSON OSORIO"/>
    <x v="0"/>
  </r>
  <r>
    <n v="54237"/>
    <s v="2025-03-08 09:43:21"/>
    <x v="23"/>
    <x v="6"/>
    <x v="0"/>
    <s v="2025-03-08 00:00:00"/>
    <s v="2025-03-08 14:39:04"/>
    <x v="2"/>
    <s v="350W"/>
    <s v="MARIA ALEJANDRA CAMACHO CARRILLO"/>
    <n v="1014244814"/>
    <s v="ENTREGADA"/>
    <s v="YEFERSON OSORIO"/>
    <x v="0"/>
  </r>
  <r>
    <n v="54241"/>
    <s v="2025-03-08 09:53:30"/>
    <x v="23"/>
    <x v="6"/>
    <x v="0"/>
    <s v="2025-03-12 00:00:00"/>
    <m/>
    <x v="0"/>
    <s v="1600W"/>
    <s v="FABIO ALEJANDRO MARTINEZ"/>
    <n v="1015404158"/>
    <s v="P. AUTORIZAR"/>
    <s v="YEFERSON OSORIO"/>
    <x v="0"/>
  </r>
  <r>
    <n v="53131"/>
    <s v="2025-02-24 12:56:05"/>
    <x v="21"/>
    <x v="4"/>
    <x v="0"/>
    <s v="2025-02-24 00:00:00"/>
    <s v="2025-02-24 16:53:42"/>
    <x v="2"/>
    <s v="500W"/>
    <s v="VALENTINA  GAITAN GARCIA"/>
    <n v="1032504599"/>
    <s v="ENTREGADA"/>
    <s v="YEFERSON OSORIO"/>
    <x v="0"/>
  </r>
  <r>
    <n v="53137"/>
    <s v="2025-02-24 13:20:36"/>
    <x v="21"/>
    <x v="4"/>
    <x v="0"/>
    <s v="2025-02-26 00:00:00"/>
    <m/>
    <x v="0"/>
    <s v="800W"/>
    <s v="YESSI CAROLINA  FUENTES FLECHAS"/>
    <n v="1055272612"/>
    <s v="FINALIZADA"/>
    <s v="YEFERSON OSORIO"/>
    <x v="0"/>
  </r>
  <r>
    <n v="53171"/>
    <s v="2025-02-25 07:32:58"/>
    <x v="21"/>
    <x v="4"/>
    <x v="0"/>
    <s v="2025-02-28 00:00:00"/>
    <m/>
    <x v="0"/>
    <n v="500"/>
    <s v="JOSE ANDRES MORENO LOPEZ"/>
    <n v="80135592"/>
    <s v="FINALIZADA"/>
    <s v="YEFERSON OSORIO"/>
    <x v="0"/>
  </r>
  <r>
    <n v="53172"/>
    <s v="2025-02-25 07:49:28"/>
    <x v="21"/>
    <x v="4"/>
    <x v="0"/>
    <s v="2025-02-27 00:00:00"/>
    <s v="2025-03-03 16:06:51"/>
    <x v="0"/>
    <s v="800W"/>
    <s v="DANIEL FELIPE MONCAYO SANTACRUZ"/>
    <n v="1085300127"/>
    <s v="ENTREGADA"/>
    <s v="YEFERSON OSORIO"/>
    <x v="0"/>
  </r>
  <r>
    <n v="53182"/>
    <s v="2025-02-25 08:38:13"/>
    <x v="21"/>
    <x v="4"/>
    <x v="0"/>
    <s v="2025-02-27 00:00:00"/>
    <s v="2025-02-28 08:39:14"/>
    <x v="0"/>
    <s v="1600W"/>
    <s v="ROBERTO ALFREDO MANTILLA SANCHEZ"/>
    <n v="80162425"/>
    <s v="ENTREGADA"/>
    <s v="YEFERSON OSORIO"/>
    <x v="0"/>
  </r>
  <r>
    <n v="53203"/>
    <s v="2025-02-25 11:00:02"/>
    <x v="21"/>
    <x v="4"/>
    <x v="0"/>
    <s v="2025-02-25 00:00:00"/>
    <m/>
    <x v="2"/>
    <s v="500W"/>
    <s v="CHARLES FIGUEROA"/>
    <n v="80025454"/>
    <s v="FINALIZADA"/>
    <s v="YEFERSON OSORIO"/>
    <x v="0"/>
  </r>
  <r>
    <n v="53203"/>
    <s v="2025-02-25 11:00:02"/>
    <x v="21"/>
    <x v="4"/>
    <x v="0"/>
    <s v="2025-02-25 00:00:00"/>
    <s v="2025-02-26 12:14:00"/>
    <x v="2"/>
    <s v="500W"/>
    <s v="CHARLES FIGUEROA"/>
    <n v="80025454"/>
    <s v="ENTREGADA"/>
    <s v="YEFERSON OSORIO"/>
    <x v="0"/>
  </r>
  <r>
    <n v="53204"/>
    <s v="2025-02-25 11:08:49"/>
    <x v="21"/>
    <x v="4"/>
    <x v="0"/>
    <s v="2025-02-27 00:00:00"/>
    <s v="2025-02-27 14:41:07"/>
    <x v="0"/>
    <s v="350W"/>
    <s v="JOHAN SEBASTIÁN  RODRIGUEZ RODRIGUEZ"/>
    <n v="1075666625"/>
    <s v="ENTREGADA"/>
    <s v="YEFERSON OSORIO"/>
    <x v="0"/>
  </r>
  <r>
    <n v="53219"/>
    <s v="2025-02-25 12:35:09"/>
    <x v="21"/>
    <x v="4"/>
    <x v="0"/>
    <s v="2025-02-28 00:00:00"/>
    <s v="2025-03-03 09:16:06"/>
    <x v="0"/>
    <s v="500W"/>
    <s v="JUAN SEBASTIAN  ARIZA"/>
    <n v="1020721394"/>
    <s v="ENTREGADA"/>
    <s v="YEFERSON OSORIO"/>
    <x v="0"/>
  </r>
  <r>
    <n v="53225"/>
    <s v="2025-02-25 13:04:06"/>
    <x v="21"/>
    <x v="4"/>
    <x v="0"/>
    <s v="2025-02-25 00:00:00"/>
    <m/>
    <x v="2"/>
    <s v="800W"/>
    <s v="CASA DEL TEJADILLO S.A CASA DEL TEJADILLO S.A"/>
    <n v="900018625"/>
    <s v="FINALIZADA"/>
    <s v="YEFERSON OSORIO"/>
    <x v="0"/>
  </r>
  <r>
    <n v="53230"/>
    <s v="2025-02-25 13:27:53"/>
    <x v="21"/>
    <x v="4"/>
    <x v="0"/>
    <s v="2025-02-27 00:00:00"/>
    <s v="2025-02-27 14:32:58"/>
    <x v="0"/>
    <s v="350W"/>
    <s v="MARIANA  CORTES CASTRO"/>
    <n v="1000506112"/>
    <s v="ENTREGADA"/>
    <s v="YEFERSON OSORIO"/>
    <x v="0"/>
  </r>
  <r>
    <n v="53249"/>
    <s v="2025-02-25 16:29:11"/>
    <x v="21"/>
    <x v="4"/>
    <x v="0"/>
    <s v="2025-02-26 00:00:00"/>
    <s v="2025-02-27 11:08:39"/>
    <x v="1"/>
    <s v="MOPED"/>
    <s v="GRUPO LOPERENA SAS GRUPO LOPERENA SAS"/>
    <n v="901136285"/>
    <s v="ENTREGADA"/>
    <s v="YEFERSON OSORIO"/>
    <x v="0"/>
  </r>
  <r>
    <n v="53277"/>
    <s v="2025-02-26 08:22:48"/>
    <x v="21"/>
    <x v="4"/>
    <x v="0"/>
    <s v="2025-03-03 00:00:00"/>
    <m/>
    <x v="0"/>
    <s v="500W"/>
    <s v="JESSICA GOMEZ"/>
    <n v="41957152"/>
    <s v="FINALIZADA"/>
    <s v="YEFERSON OSORIO"/>
    <x v="0"/>
  </r>
  <r>
    <n v="53305"/>
    <s v="2025-02-26 10:52:21"/>
    <x v="21"/>
    <x v="4"/>
    <x v="0"/>
    <s v="2025-02-28 00:00:00"/>
    <s v="2025-03-04 10:55:50"/>
    <x v="0"/>
    <s v="500W"/>
    <s v="JOSE MANUEL AFANADOR"/>
    <n v="1020765855"/>
    <s v="ENTREGADA"/>
    <s v="YEFERSON OSORIO"/>
    <x v="0"/>
  </r>
  <r>
    <n v="53328"/>
    <s v="2025-02-26 12:09:43"/>
    <x v="21"/>
    <x v="4"/>
    <x v="0"/>
    <s v="2025-02-28 00:00:00"/>
    <m/>
    <x v="0"/>
    <s v="350W"/>
    <s v="EDUAR  DIAZ VASQUEZ"/>
    <n v="80189500"/>
    <s v="FINALIZADA"/>
    <s v="YEFERSON OSORIO"/>
    <x v="0"/>
  </r>
  <r>
    <n v="53344"/>
    <s v="2025-02-26 13:36:54"/>
    <x v="21"/>
    <x v="4"/>
    <x v="0"/>
    <s v="2025-02-28 00:00:00"/>
    <s v="2025-03-03 14:05:59"/>
    <x v="0"/>
    <s v="800W"/>
    <s v="VALENTYNA  GUIO MAECHA"/>
    <n v="1010243256"/>
    <s v="ENTREGADA"/>
    <s v="YEFERSON OSORIO"/>
    <x v="0"/>
  </r>
  <r>
    <n v="53348"/>
    <s v="2025-02-26 14:19:50"/>
    <x v="21"/>
    <x v="4"/>
    <x v="0"/>
    <s v="2025-03-03 00:00:00"/>
    <m/>
    <x v="0"/>
    <s v="500W"/>
    <s v="MIGUEL FELIPE RODRIGUEZ"/>
    <n v="1030636095"/>
    <s v="FINALIZADA"/>
    <s v="YEFERSON OSORIO"/>
    <x v="0"/>
  </r>
  <r>
    <n v="53378"/>
    <s v="2025-02-27 07:53:31"/>
    <x v="21"/>
    <x v="4"/>
    <x v="0"/>
    <s v="2025-02-27 00:00:00"/>
    <m/>
    <x v="2"/>
    <n v="2400"/>
    <s v="ROBINSON VARGAS"/>
    <n v="1016027924"/>
    <s v="FINALIZADA"/>
    <s v="YEFERSON OSORIO"/>
    <x v="0"/>
  </r>
  <r>
    <n v="53401"/>
    <s v="2025-02-27 10:15:34"/>
    <x v="21"/>
    <x v="4"/>
    <x v="0"/>
    <s v="2025-02-27 00:00:00"/>
    <s v="2025-03-03 12:38:35"/>
    <x v="2"/>
    <s v="1600W"/>
    <s v="JOSE LUIS  TAMI ARDILA"/>
    <n v="1020753118"/>
    <s v="ENTREGADA"/>
    <s v="YEFERSON OSORIO"/>
    <x v="0"/>
  </r>
  <r>
    <n v="53419"/>
    <s v="2025-02-27 12:30:46"/>
    <x v="21"/>
    <x v="4"/>
    <x v="0"/>
    <s v="2025-02-27 00:00:00"/>
    <s v="2025-02-28 13:04:38"/>
    <x v="2"/>
    <s v="500W"/>
    <s v="IDELSON JOSE  SOJO DIAZ"/>
    <n v="655551"/>
    <s v="ENTREGADA"/>
    <s v="YEFERSON OSORIO"/>
    <x v="0"/>
  </r>
  <r>
    <n v="53427"/>
    <s v="2025-02-27 13:27:11"/>
    <x v="21"/>
    <x v="4"/>
    <x v="0"/>
    <s v="2025-02-27 00:00:00"/>
    <s v="2025-03-03 13:38:28"/>
    <x v="2"/>
    <s v="800W"/>
    <s v="EDWARD  GAONA"/>
    <n v="1014241170"/>
    <s v="ENTREGADA"/>
    <s v="YEFERSON OSORIO"/>
    <x v="0"/>
  </r>
  <r>
    <n v="53438"/>
    <s v="2025-02-27 15:30:00"/>
    <x v="21"/>
    <x v="4"/>
    <x v="0"/>
    <s v="2025-02-28 00:00:00"/>
    <m/>
    <x v="3"/>
    <s v="800W"/>
    <s v="JOSE ALEJANDRO PEDROZA MONTEALEGRE"/>
    <n v="1136887667"/>
    <s v="AUTORIZA.R.B"/>
    <s v="YEFERSON OSORIO"/>
    <x v="0"/>
  </r>
  <r>
    <n v="53464"/>
    <s v="2025-02-28 08:10:12"/>
    <x v="21"/>
    <x v="4"/>
    <x v="0"/>
    <s v="2025-03-03 00:00:00"/>
    <m/>
    <x v="0"/>
    <s v="500W"/>
    <s v="MIGUEL ANGEL MACHADO MORALES"/>
    <n v="1010232443"/>
    <s v="FINALIZADA"/>
    <s v="YEFERSON OSORIO"/>
    <x v="0"/>
  </r>
  <r>
    <n v="53466"/>
    <s v="2025-02-28 08:15:11"/>
    <x v="21"/>
    <x v="4"/>
    <x v="0"/>
    <s v="2025-03-05 00:00:00"/>
    <m/>
    <x v="0"/>
    <s v="800W"/>
    <s v="JULIETH ANDREA MESA CUEVAS"/>
    <n v="1010000597"/>
    <s v="EN PROCESO"/>
    <s v="YEFERSON OSORIO"/>
    <x v="0"/>
  </r>
  <r>
    <n v="53497"/>
    <s v="2025-02-28 10:24:54"/>
    <x v="21"/>
    <x v="4"/>
    <x v="0"/>
    <s v="2025-03-05 00:00:00"/>
    <m/>
    <x v="0"/>
    <s v="500W"/>
    <s v="SEBASTIAN  TORRES"/>
    <n v="1020796233"/>
    <s v="EN PROCESO"/>
    <s v="YEFERSON OSORIO"/>
    <x v="0"/>
  </r>
  <r>
    <n v="53522"/>
    <s v="2025-02-28 12:34:47"/>
    <x v="21"/>
    <x v="4"/>
    <x v="0"/>
    <s v="2025-03-03 00:00:00"/>
    <m/>
    <x v="0"/>
    <s v="500W"/>
    <s v="DANIEL  MEGIA"/>
    <n v="1053787240"/>
    <s v="AUTORIZADA"/>
    <s v="YEFERSON OSORIO"/>
    <x v="0"/>
  </r>
  <r>
    <n v="53525"/>
    <s v="2025-02-28 12:43:05"/>
    <x v="21"/>
    <x v="4"/>
    <x v="0"/>
    <s v="2025-02-28 00:00:00"/>
    <s v="2025-02-28 16:47:50"/>
    <x v="2"/>
    <s v="800W"/>
    <s v="ANDRES GERARDO SABOGAL GONZALEZ"/>
    <n v="1020803666"/>
    <s v="ENTREGADA"/>
    <s v="YEFERSON OSORIO"/>
    <x v="0"/>
  </r>
  <r>
    <n v="53536"/>
    <s v="2025-02-28 13:27:18"/>
    <x v="21"/>
    <x v="4"/>
    <x v="0"/>
    <s v="2025-03-01 00:00:00"/>
    <s v="2025-03-03 16:26:52"/>
    <x v="2"/>
    <s v="800W"/>
    <s v="SANTIAGO  MALDONADO NUÑEZ"/>
    <n v="1000611981"/>
    <s v="ENTREGADA"/>
    <s v="YEFERSON OSORIO"/>
    <x v="0"/>
  </r>
  <r>
    <n v="53564"/>
    <s v="2025-02-28 16:45:57"/>
    <x v="21"/>
    <x v="4"/>
    <x v="0"/>
    <s v="2025-03-01 00:00:00"/>
    <s v="2025-03-01 14:30:18"/>
    <x v="1"/>
    <s v="350W LITE"/>
    <s v="NICOLLAY ALEXANDER VEGA GORDON"/>
    <n v="1022385046"/>
    <s v="ENTREGADA"/>
    <s v="YEFERSON OSORIO"/>
    <x v="0"/>
  </r>
  <r>
    <n v="52433"/>
    <s v="2025-02-17 07:00:22"/>
    <x v="20"/>
    <x v="4"/>
    <x v="0"/>
    <s v="2025-02-19 00:00:00"/>
    <s v="2025-02-20 08:40:21"/>
    <x v="0"/>
    <s v="800W"/>
    <s v="JOSE DAVID  TAMAYO GOMEZ"/>
    <n v="1019144596"/>
    <s v="ENTREGADA"/>
    <s v="YEFERSON OSORIO"/>
    <x v="0"/>
  </r>
  <r>
    <n v="52434"/>
    <s v="2025-02-17 07:31:43"/>
    <x v="20"/>
    <x v="4"/>
    <x v="0"/>
    <s v="2025-02-17 00:00:00"/>
    <s v="2025-02-19 09:25:49"/>
    <x v="2"/>
    <s v="1600W"/>
    <s v="IGNACIO DE ULIBARRI SANCHEZ"/>
    <n v="777987"/>
    <s v="ENTREGADA"/>
    <s v="YEFERSON OSORIO"/>
    <x v="0"/>
  </r>
  <r>
    <n v="52435"/>
    <s v="2025-02-17 07:35:17"/>
    <x v="20"/>
    <x v="4"/>
    <x v="0"/>
    <s v="2025-02-19 00:00:00"/>
    <s v="2025-02-21 16:21:48"/>
    <x v="0"/>
    <s v="MOPED"/>
    <s v="SANTIAGO  SOTO CAÑON"/>
    <n v="81721131"/>
    <s v="ENTREGADA"/>
    <s v="YEFERSON OSORIO"/>
    <x v="0"/>
  </r>
  <r>
    <n v="52441"/>
    <s v="2025-02-17 08:05:48"/>
    <x v="20"/>
    <x v="4"/>
    <x v="0"/>
    <s v="2025-02-20 00:00:00"/>
    <s v="2025-02-24 14:50:51"/>
    <x v="0"/>
    <s v="1600W"/>
    <s v="XIMENA  PATRICIA NUÑEZ MUÑOZ"/>
    <n v="1098692448"/>
    <s v="ENTREGADA"/>
    <s v="YEFERSON OSORIO"/>
    <x v="0"/>
  </r>
  <r>
    <n v="52448"/>
    <s v="2025-02-17 08:30:25"/>
    <x v="20"/>
    <x v="4"/>
    <x v="0"/>
    <s v="2025-02-19 00:00:00"/>
    <s v="2025-02-24 13:29:09"/>
    <x v="0"/>
    <s v="350W"/>
    <s v="JUAN CAMILO  RAMOS GUTIERREZ"/>
    <n v="1019022298"/>
    <s v="ENTREGADA"/>
    <s v="YEFERSON OSORIO"/>
    <x v="0"/>
  </r>
  <r>
    <n v="52512"/>
    <s v="2025-02-17 13:13:17"/>
    <x v="20"/>
    <x v="4"/>
    <x v="0"/>
    <s v="2025-02-19 00:00:00"/>
    <s v="2025-02-19 15:09:07"/>
    <x v="0"/>
    <s v="500W"/>
    <s v="LUIS GABRIEL  CARDENAS PERDOMO"/>
    <n v="1107046948"/>
    <s v="ENTREGADA"/>
    <s v="YEFERSON OSORIO"/>
    <x v="0"/>
  </r>
  <r>
    <n v="52586"/>
    <s v="2025-02-18 12:36:38"/>
    <x v="20"/>
    <x v="4"/>
    <x v="0"/>
    <s v="2025-02-20 00:00:00"/>
    <m/>
    <x v="0"/>
    <s v="800W"/>
    <s v="MANUEL FERNANDO PIÑEROS"/>
    <n v="80432897"/>
    <s v="FINALIZADA"/>
    <s v="YEFERSON OSORIO"/>
    <x v="0"/>
  </r>
  <r>
    <n v="52621"/>
    <s v="2025-02-18 16:17:03"/>
    <x v="20"/>
    <x v="4"/>
    <x v="0"/>
    <s v="2025-02-20 00:00:00"/>
    <m/>
    <x v="0"/>
    <s v="500W"/>
    <s v="FEDERICO VANEGAS IREGUI"/>
    <n v="1020756072"/>
    <s v="AUTORIZA.R.B"/>
    <s v="YEFERSON OSORIO"/>
    <x v="0"/>
  </r>
  <r>
    <n v="52638"/>
    <s v="2025-02-19 07:45:38"/>
    <x v="20"/>
    <x v="4"/>
    <x v="0"/>
    <s v="2025-02-21 00:00:00"/>
    <s v="2025-02-24 16:46:05"/>
    <x v="0"/>
    <s v="500W"/>
    <s v="AHAMELTH YESID HERNANDEZ VIANA"/>
    <n v="91295311"/>
    <s v="ENTREGADA"/>
    <s v="YEFERSON OSORIO"/>
    <x v="0"/>
  </r>
  <r>
    <n v="52673"/>
    <s v="2025-02-19 10:51:10"/>
    <x v="20"/>
    <x v="4"/>
    <x v="0"/>
    <s v="2025-02-21 00:00:00"/>
    <m/>
    <x v="0"/>
    <s v="1600W"/>
    <s v="RONALD  VANTURA"/>
    <n v="7461219"/>
    <s v="FINALIZADA"/>
    <s v="YEFERSON OSORIO"/>
    <x v="0"/>
  </r>
  <r>
    <n v="52728"/>
    <s v="2025-02-19 15:57:40"/>
    <x v="20"/>
    <x v="4"/>
    <x v="0"/>
    <s v="2025-02-21 00:00:00"/>
    <s v="2025-02-22 13:25:50"/>
    <x v="0"/>
    <s v="1600W"/>
    <s v="SARA  OCAMPO VILLANUEVA"/>
    <n v="1193423563"/>
    <s v="ENTREGADA"/>
    <s v="YEFERSON OSORIO"/>
    <x v="0"/>
  </r>
  <r>
    <n v="52735"/>
    <s v="2025-02-19 16:28:23"/>
    <x v="20"/>
    <x v="4"/>
    <x v="0"/>
    <s v="2025-02-21 00:00:00"/>
    <s v="2025-02-24 16:21:39"/>
    <x v="0"/>
    <s v="1600W"/>
    <s v="JAIME  LOPEZ SANCHEZ"/>
    <n v="93381156"/>
    <s v="ENTREGADA"/>
    <s v="YEFERSON OSORIO"/>
    <x v="0"/>
  </r>
  <r>
    <n v="52773"/>
    <s v="2025-02-20 10:28:51"/>
    <x v="20"/>
    <x v="4"/>
    <x v="0"/>
    <s v="2025-02-25 00:00:00"/>
    <m/>
    <x v="0"/>
    <s v="800W"/>
    <s v="JUAN FELIPE  SIERRA LAVERDE"/>
    <n v="1121888554"/>
    <s v="FINALIZADA"/>
    <s v="YEFERSON OSORIO"/>
    <x v="0"/>
  </r>
  <r>
    <n v="52787"/>
    <s v="2025-02-20 11:29:25"/>
    <x v="20"/>
    <x v="4"/>
    <x v="0"/>
    <s v="2025-02-24 00:00:00"/>
    <s v="2025-02-24 15:56:21"/>
    <x v="0"/>
    <s v="800W"/>
    <s v="JAVIER  TABOADA ROJAS"/>
    <n v="79523005"/>
    <s v="ENTREGADA"/>
    <s v="YEFERSON OSORIO"/>
    <x v="0"/>
  </r>
  <r>
    <n v="52833"/>
    <s v="2025-02-20 15:36:37"/>
    <x v="20"/>
    <x v="4"/>
    <x v="0"/>
    <s v="2025-02-20 00:00:00"/>
    <s v="2025-02-20 16:21:35"/>
    <x v="2"/>
    <s v="500W"/>
    <s v="TANIA CAFFERATA"/>
    <n v="1018470263"/>
    <s v="ENTREGADA"/>
    <s v="YEFERSON OSORIO"/>
    <x v="0"/>
  </r>
  <r>
    <n v="52881"/>
    <s v="2025-02-21 09:38:16"/>
    <x v="20"/>
    <x v="4"/>
    <x v="0"/>
    <s v="2025-02-24 00:00:00"/>
    <m/>
    <x v="0"/>
    <s v="800W"/>
    <s v="ALIGNED GROWTH AJL SAS ALIGNED GROWTH AJL SAS"/>
    <n v="900076064"/>
    <s v="FINALIZADA"/>
    <s v="YEFERSON OSORIO"/>
    <x v="0"/>
  </r>
  <r>
    <n v="52907"/>
    <s v="2025-02-21 12:06:09"/>
    <x v="20"/>
    <x v="4"/>
    <x v="0"/>
    <s v="2025-02-26 00:00:00"/>
    <m/>
    <x v="0"/>
    <s v="1600W"/>
    <s v="SAMUEL  MEJIA GONZALEZ"/>
    <n v="75105812"/>
    <s v="AUTORIZADA"/>
    <s v="YEFERSON OSORIO"/>
    <x v="0"/>
  </r>
  <r>
    <n v="52950"/>
    <s v="2025-02-21 15:48:37"/>
    <x v="20"/>
    <x v="4"/>
    <x v="0"/>
    <s v="2025-02-25 00:00:00"/>
    <m/>
    <x v="0"/>
    <s v="SCOOTER MINCA 800"/>
    <s v="DANIEL ALBERTO SANABRIA ROJSA"/>
    <n v="79914208"/>
    <s v="FINALIZADA"/>
    <s v="YEFERSON OSORIO"/>
    <x v="0"/>
  </r>
  <r>
    <n v="52955"/>
    <s v="2025-02-21 16:19:13"/>
    <x v="20"/>
    <x v="4"/>
    <x v="0"/>
    <s v="2025-02-25 00:00:00"/>
    <m/>
    <x v="0"/>
    <s v="500W"/>
    <s v="DIEGO SANCHEZ"/>
    <n v="79957872"/>
    <s v="AUTORIZADA"/>
    <s v="YEFERSON OSORIO"/>
    <x v="0"/>
  </r>
  <r>
    <n v="52981"/>
    <s v="2025-02-22 09:34:13"/>
    <x v="20"/>
    <x v="4"/>
    <x v="0"/>
    <s v="2025-02-22 00:00:00"/>
    <s v="2025-02-22 10:30:55"/>
    <x v="2"/>
    <s v="800W"/>
    <s v="LORENNA DEL PILAR ORTIZ IDARRAGA"/>
    <n v="1110468432"/>
    <s v="ENTREGADA"/>
    <s v="YEFERSON OSORIO"/>
    <x v="0"/>
  </r>
  <r>
    <n v="53008"/>
    <s v="2025-02-22 11:15:21"/>
    <x v="20"/>
    <x v="4"/>
    <x v="0"/>
    <s v="2025-02-25 00:00:00"/>
    <m/>
    <x v="0"/>
    <s v="500W"/>
    <s v="ANGIE TORRES"/>
    <n v="1019065154"/>
    <s v="FINALIZADA"/>
    <s v="YEFERSON OSORIO"/>
    <x v="0"/>
  </r>
  <r>
    <n v="53023"/>
    <s v="2025-02-22 11:51:35"/>
    <x v="20"/>
    <x v="4"/>
    <x v="0"/>
    <s v="2025-02-22 00:00:00"/>
    <s v="2025-02-25 15:06:29"/>
    <x v="2"/>
    <s v="500W"/>
    <s v="ANDREA  GUILLEN"/>
    <n v="7293327"/>
    <s v="ENTREGADA"/>
    <s v="YEFERSON OSORIO"/>
    <x v="0"/>
  </r>
  <r>
    <n v="53047"/>
    <s v="2025-02-22 13:32:14"/>
    <x v="20"/>
    <x v="4"/>
    <x v="0"/>
    <m/>
    <s v="2025-02-24 13:33:53"/>
    <x v="1"/>
    <s v="350W"/>
    <s v="CAMILO ANDRES  GUARIN SUAREZ"/>
    <n v="1001184541"/>
    <s v="ENTREGADA"/>
    <s v="YEFERSON OSORIO"/>
    <x v="0"/>
  </r>
  <r>
    <n v="53055"/>
    <s v="2025-02-22 14:16:03"/>
    <x v="20"/>
    <x v="4"/>
    <x v="0"/>
    <s v="2025-02-24 00:00:00"/>
    <s v="2025-02-24 13:29:07"/>
    <x v="1"/>
    <s v="SCOOTER MINCA 2400"/>
    <s v="DANIEL  CAMPUZANO"/>
    <n v="1136883997"/>
    <s v="ENTREGADA"/>
    <s v="YEFERSON OSORIO"/>
    <x v="0"/>
  </r>
  <r>
    <n v="51790"/>
    <s v="2025-02-10 07:15:52"/>
    <x v="19"/>
    <x v="4"/>
    <x v="0"/>
    <s v="2025-02-10 00:00:00"/>
    <s v="2025-02-10 13:06:37"/>
    <x v="2"/>
    <s v="800W"/>
    <s v="JORGE ALBERTO CHARRY POLANIA"/>
    <n v="1010226768"/>
    <s v="ENTREGADA"/>
    <s v="YEFERSON OSORIO"/>
    <x v="0"/>
  </r>
  <r>
    <n v="51806"/>
    <s v="2025-02-10 08:33:21"/>
    <x v="19"/>
    <x v="4"/>
    <x v="0"/>
    <s v="2025-02-12 00:00:00"/>
    <s v="2025-02-15 10:50:32"/>
    <x v="0"/>
    <s v="500W"/>
    <s v="WENDY JULIÁNA LUGO JARAMILLO"/>
    <n v="1088314084"/>
    <s v="ENTREGADA"/>
    <s v="YEFERSON OSORIO"/>
    <x v="0"/>
  </r>
  <r>
    <n v="51808"/>
    <s v="2025-02-10 08:38:05"/>
    <x v="19"/>
    <x v="4"/>
    <x v="0"/>
    <s v="2025-02-12 00:00:00"/>
    <s v="2025-02-13 13:15:35"/>
    <x v="0"/>
    <s v="1600W"/>
    <s v="CAMILA  ESGUERRA ESCOBAR"/>
    <n v="1018491256"/>
    <s v="ENTREGADA"/>
    <s v="YEFERSON OSORIO"/>
    <x v="0"/>
  </r>
  <r>
    <n v="51810"/>
    <s v="2025-02-10 08:41:21"/>
    <x v="19"/>
    <x v="4"/>
    <x v="0"/>
    <s v="2025-02-12 00:00:00"/>
    <m/>
    <x v="3"/>
    <s v="350W"/>
    <s v="HÉCTOR JOSÉ VERA MAHECHA"/>
    <n v="1106779074"/>
    <s v="FINALIZADA"/>
    <s v="YEFERSON OSORIO"/>
    <x v="0"/>
  </r>
  <r>
    <n v="51825"/>
    <s v="2025-02-10 09:54:38"/>
    <x v="19"/>
    <x v="4"/>
    <x v="0"/>
    <s v="2025-02-10 00:00:00"/>
    <s v="2025-02-11 11:52:50"/>
    <x v="2"/>
    <s v="500W"/>
    <s v="NICOLAS GONZALEZ"/>
    <n v="1010234865"/>
    <s v="ENTREGADA"/>
    <s v="YEFERSON OSORIO"/>
    <x v="0"/>
  </r>
  <r>
    <n v="51827"/>
    <s v="2025-02-10 10:01:55"/>
    <x v="19"/>
    <x v="4"/>
    <x v="0"/>
    <s v="2025-02-10 00:00:00"/>
    <s v="2025-02-10 12:15:07"/>
    <x v="2"/>
    <s v="1600W"/>
    <s v="PABLO  ORDOÑEZ ALARCON"/>
    <n v="1019122742"/>
    <s v="ENTREGADA"/>
    <s v="YEFERSON OSORIO"/>
    <x v="0"/>
  </r>
  <r>
    <n v="51867"/>
    <s v="2025-02-10 12:41:18"/>
    <x v="19"/>
    <x v="4"/>
    <x v="0"/>
    <s v="2025-02-10 00:00:00"/>
    <s v="2025-02-11 12:54:14"/>
    <x v="2"/>
    <s v="1600W"/>
    <s v="CARLOS CORRALES CELIS"/>
    <n v="1010199778"/>
    <s v="ENTREGADA"/>
    <s v="YEFERSON OSORIO"/>
    <x v="0"/>
  </r>
  <r>
    <n v="51873"/>
    <s v="2025-02-10 12:54:00"/>
    <x v="19"/>
    <x v="4"/>
    <x v="0"/>
    <s v="2025-02-11 00:00:00"/>
    <m/>
    <x v="1"/>
    <s v="500W"/>
    <s v="JORGE ANDRES RIOS"/>
    <n v="80089334"/>
    <s v="FINALIZADA"/>
    <s v="YEFERSON OSORIO"/>
    <x v="0"/>
  </r>
  <r>
    <n v="51878"/>
    <s v="2025-02-10 13:23:20"/>
    <x v="19"/>
    <x v="4"/>
    <x v="0"/>
    <s v="2025-02-12 00:00:00"/>
    <s v="2025-02-18 12:57:49"/>
    <x v="3"/>
    <s v="500W"/>
    <s v="MAURICIO VARGAS"/>
    <n v="79730509"/>
    <s v="ENTREGADA"/>
    <s v="YEFERSON OSORIO"/>
    <x v="0"/>
  </r>
  <r>
    <n v="51914"/>
    <s v="2025-02-10 16:57:32"/>
    <x v="19"/>
    <x v="4"/>
    <x v="0"/>
    <s v="2025-02-11 00:00:00"/>
    <s v="2025-02-12 12:57:40"/>
    <x v="1"/>
    <s v="350W"/>
    <s v="RAFAEL PORRAS"/>
    <n v="1020800459"/>
    <s v="ENTREGADA"/>
    <s v="YEFERSON OSORIO"/>
    <x v="0"/>
  </r>
  <r>
    <n v="51923"/>
    <s v="2025-02-11 07:23:43"/>
    <x v="19"/>
    <x v="4"/>
    <x v="0"/>
    <s v="2025-02-14 00:00:00"/>
    <s v="2025-02-13 13:50:42"/>
    <x v="0"/>
    <s v="800W"/>
    <s v="DIEGO MARQUEZ"/>
    <n v="79937804"/>
    <s v="ENTREGADA"/>
    <s v="YEFERSON OSORIO"/>
    <x v="0"/>
  </r>
  <r>
    <n v="51951"/>
    <s v="2025-02-11 09:13:11"/>
    <x v="19"/>
    <x v="4"/>
    <x v="0"/>
    <s v="2025-02-11 00:00:00"/>
    <s v="2025-02-11 16:02:22"/>
    <x v="2"/>
    <s v="500W"/>
    <s v="SALONICAS S.A.S. SALONICAS S.A.S."/>
    <n v="900450803"/>
    <s v="ENTREGADA"/>
    <s v="YEFERSON OSORIO"/>
    <x v="0"/>
  </r>
  <r>
    <n v="51960"/>
    <s v="2025-02-11 09:58:03"/>
    <x v="19"/>
    <x v="4"/>
    <x v="0"/>
    <s v="2025-02-13 00:00:00"/>
    <m/>
    <x v="3"/>
    <s v="500W"/>
    <s v="MAURICIO ALONSO HERNANDEZ"/>
    <n v="80418592"/>
    <s v="AUTORIZADA"/>
    <s v="YEFERSON OSORIO"/>
    <x v="0"/>
  </r>
  <r>
    <n v="51990"/>
    <s v="2025-02-11 12:26:48"/>
    <x v="19"/>
    <x v="4"/>
    <x v="0"/>
    <s v="2025-02-11 00:00:00"/>
    <s v="2025-02-12 12:57:23"/>
    <x v="2"/>
    <s v="1600W"/>
    <s v="ANDRES ALFONSO DAZA OSMA"/>
    <n v="1015463322"/>
    <s v="ENTREGADA"/>
    <s v="YEFERSON OSORIO"/>
    <x v="0"/>
  </r>
  <r>
    <n v="52010"/>
    <s v="2025-02-11 13:29:54"/>
    <x v="19"/>
    <x v="4"/>
    <x v="0"/>
    <s v="2025-02-13 00:00:00"/>
    <s v="2025-02-14 07:34:10"/>
    <x v="0"/>
    <s v="1600W"/>
    <s v="ALCIRA  LADINO MORENO"/>
    <n v="41528789"/>
    <s v="ENTREGADA"/>
    <s v="YEFERSON OSORIO"/>
    <x v="0"/>
  </r>
  <r>
    <n v="52014"/>
    <s v="2025-02-11 13:58:45"/>
    <x v="19"/>
    <x v="4"/>
    <x v="0"/>
    <s v="2025-02-13 00:00:00"/>
    <s v="2025-02-15 13:51:17"/>
    <x v="0"/>
    <s v="500W"/>
    <s v="MARIA CAMILA  RUIZ LONDOÑO"/>
    <n v="1018489033"/>
    <s v="ENTREGADA"/>
    <s v="YEFERSON OSORIO"/>
    <x v="0"/>
  </r>
  <r>
    <n v="52017"/>
    <s v="2025-02-11 14:14:59"/>
    <x v="19"/>
    <x v="4"/>
    <x v="0"/>
    <s v="2025-02-11 00:00:00"/>
    <s v="2025-02-13 11:19:53"/>
    <x v="2"/>
    <s v="500W"/>
    <s v="CRISTHIAN  ORJUELA"/>
    <n v="1016096629"/>
    <s v="ENTREGADA"/>
    <s v="YEFERSON OSORIO"/>
    <x v="0"/>
  </r>
  <r>
    <n v="52042"/>
    <s v="2025-02-12 07:43:02"/>
    <x v="19"/>
    <x v="4"/>
    <x v="0"/>
    <s v="2025-02-14 00:00:00"/>
    <s v="2025-02-18 08:22:59"/>
    <x v="0"/>
    <s v="800W"/>
    <s v="ALEJANDRO MANRIQUE DEL CASTILLO"/>
    <n v="1000851233"/>
    <s v="ENTREGADA"/>
    <s v="YEFERSON OSORIO"/>
    <x v="0"/>
  </r>
  <r>
    <n v="52044"/>
    <s v="2025-02-12 08:03:25"/>
    <x v="19"/>
    <x v="4"/>
    <x v="0"/>
    <s v="2025-02-14 00:00:00"/>
    <s v="2025-02-17 13:32:58"/>
    <x v="0"/>
    <s v="350W"/>
    <s v="DIEGO ARROYO"/>
    <n v="80871602"/>
    <s v="ENTREGADA"/>
    <s v="YEFERSON OSORIO"/>
    <x v="0"/>
  </r>
  <r>
    <n v="52050"/>
    <s v="2025-02-12 08:30:57"/>
    <x v="19"/>
    <x v="4"/>
    <x v="0"/>
    <s v="2025-02-12 00:00:00"/>
    <s v="2025-02-15 12:44:07"/>
    <x v="3"/>
    <s v="500W"/>
    <s v="ANDRES FELIPE PAVAJEAU"/>
    <n v="1019101650"/>
    <s v="ENTREGADA"/>
    <s v="YEFERSON OSORIO"/>
    <x v="0"/>
  </r>
  <r>
    <n v="52080"/>
    <s v="2025-02-12 10:52:47"/>
    <x v="19"/>
    <x v="4"/>
    <x v="0"/>
    <s v="2025-02-15 00:00:00"/>
    <s v="2025-02-18 12:57:43"/>
    <x v="0"/>
    <s v="SCOOTER MINCA"/>
    <s v="ANGELO MARTINEZ"/>
    <n v="1026274220"/>
    <s v="ENTREGADA"/>
    <s v="YEFERSON OSORIO"/>
    <x v="0"/>
  </r>
  <r>
    <n v="52084"/>
    <s v="2025-02-12 11:11:15"/>
    <x v="19"/>
    <x v="4"/>
    <x v="0"/>
    <s v="2025-02-14 00:00:00"/>
    <s v="2025-02-15 13:44:42"/>
    <x v="0"/>
    <s v="800W"/>
    <s v="SINDY PAOLA CAPERA RODRIGUEZ"/>
    <n v="1105676102"/>
    <s v="ENTREGADA"/>
    <s v="YEFERSON OSORIO"/>
    <x v="0"/>
  </r>
  <r>
    <n v="52101"/>
    <s v="2025-02-12 12:48:40"/>
    <x v="19"/>
    <x v="4"/>
    <x v="0"/>
    <s v="2025-02-14 00:00:00"/>
    <s v="2025-02-15 12:52:47"/>
    <x v="0"/>
    <s v="1600W"/>
    <s v="HERNAN COLLARD"/>
    <n v="889182"/>
    <s v="ENTREGADA"/>
    <s v="YEFERSON OSORIO"/>
    <x v="0"/>
  </r>
  <r>
    <n v="52107"/>
    <s v="2025-02-12 13:21:33"/>
    <x v="19"/>
    <x v="4"/>
    <x v="0"/>
    <s v="2025-02-14 00:00:00"/>
    <s v="2025-02-15 12:58:15"/>
    <x v="0"/>
    <s v="500W"/>
    <s v="ALEJANDRO  LOZANO ZULUAGA"/>
    <n v="1144056452"/>
    <s v="ENTREGADA"/>
    <s v="YEFERSON OSORIO"/>
    <x v="0"/>
  </r>
  <r>
    <n v="52111"/>
    <s v="2025-02-12 13:43:19"/>
    <x v="19"/>
    <x v="4"/>
    <x v="0"/>
    <s v="2025-02-14 00:00:00"/>
    <s v="2025-02-17 13:44:29"/>
    <x v="0"/>
    <s v="350W"/>
    <s v="CARLOS ALBERTO  GONZALEZ"/>
    <n v="1098749254"/>
    <s v="ENTREGADA"/>
    <s v="YEFERSON OSORIO"/>
    <x v="0"/>
  </r>
  <r>
    <n v="52119"/>
    <s v="2025-02-12 15:02:34"/>
    <x v="19"/>
    <x v="4"/>
    <x v="0"/>
    <s v="2025-02-13 00:00:00"/>
    <s v="2025-02-17 10:26:38"/>
    <x v="1"/>
    <s v="500W"/>
    <s v="MATEO BARRETO"/>
    <n v="1034516493"/>
    <s v="ENTREGADA"/>
    <s v="YEFERSON OSORIO"/>
    <x v="0"/>
  </r>
  <r>
    <n v="52129"/>
    <s v="2025-02-13 07:45:13"/>
    <x v="19"/>
    <x v="4"/>
    <x v="0"/>
    <s v="2025-02-19 00:00:00"/>
    <m/>
    <x v="0"/>
    <s v="500W"/>
    <s v="BRAYAN ALEXANDER PULIDO FAJARDO"/>
    <n v="1003534445"/>
    <s v="AUTORIZADA"/>
    <s v="YEFERSON OSORIO"/>
    <x v="0"/>
  </r>
  <r>
    <n v="52155"/>
    <s v="2025-02-13 10:57:12"/>
    <x v="19"/>
    <x v="4"/>
    <x v="0"/>
    <s v="2025-02-17 00:00:00"/>
    <m/>
    <x v="0"/>
    <s v="500W"/>
    <s v="OSCAR MURILLO"/>
    <n v="79806706"/>
    <s v="P. AUTORIZAR"/>
    <s v="YEFERSON OSORIO"/>
    <x v="0"/>
  </r>
  <r>
    <n v="52191"/>
    <s v="2025-02-13 15:40:21"/>
    <x v="19"/>
    <x v="4"/>
    <x v="0"/>
    <s v="2025-02-17 00:00:00"/>
    <m/>
    <x v="0"/>
    <s v="350W LITE"/>
    <s v="JUAN SEBASTIAN GALINDO ALVARADO"/>
    <n v="1019065031"/>
    <s v="FINALIZADA"/>
    <s v="YEFERSON OSORIO"/>
    <x v="0"/>
  </r>
  <r>
    <n v="52207"/>
    <s v="2025-02-14 07:19:02"/>
    <x v="19"/>
    <x v="4"/>
    <x v="0"/>
    <s v="2025-02-17 00:00:00"/>
    <m/>
    <x v="0"/>
    <s v="800W"/>
    <s v="YULIETH ROSARIO  PARRA"/>
    <n v="1024509961"/>
    <s v="FINALIZADA"/>
    <s v="YEFERSON OSORIO"/>
    <x v="0"/>
  </r>
  <r>
    <n v="52256"/>
    <s v="2025-02-14 10:56:11"/>
    <x v="19"/>
    <x v="4"/>
    <x v="0"/>
    <s v="2025-02-17 00:00:00"/>
    <m/>
    <x v="0"/>
    <s v="350W"/>
    <s v="DANIELA SERNA GUTIERREZ"/>
    <n v="1020823167"/>
    <s v="FINALIZADA"/>
    <s v="YEFERSON OSORIO"/>
    <x v="0"/>
  </r>
  <r>
    <n v="52364"/>
    <s v="2025-02-15 11:43:30"/>
    <x v="19"/>
    <x v="4"/>
    <x v="0"/>
    <s v="2025-02-15 00:00:00"/>
    <s v="2025-02-15 12:18:31"/>
    <x v="2"/>
    <s v="800W"/>
    <s v="MIGUEL ÁNGEL RODRÍGUEZ LEÓN"/>
    <n v="1018446766"/>
    <s v="ENTREGADA"/>
    <s v="YEFERSON OSORIO"/>
    <x v="0"/>
  </r>
  <r>
    <n v="52382"/>
    <s v="2025-02-15 12:35:53"/>
    <x v="19"/>
    <x v="4"/>
    <x v="0"/>
    <s v="2025-02-18 00:00:00"/>
    <s v="2025-02-18 15:22:10"/>
    <x v="0"/>
    <s v="350W"/>
    <s v="MAURICIO SANABRIA LATORRE"/>
    <n v="1098623508"/>
    <s v="ENTREGADA"/>
    <s v="YEFERSON OSORIO"/>
    <x v="0"/>
  </r>
  <r>
    <n v="52413"/>
    <s v="2025-02-15 14:20:08"/>
    <x v="19"/>
    <x v="4"/>
    <x v="0"/>
    <s v="2025-02-18 00:00:00"/>
    <s v="2025-02-18 09:38:44"/>
    <x v="1"/>
    <s v="MOPED"/>
    <s v="PAULA ANDREA  VARGAS CERÓN"/>
    <n v="1019075229"/>
    <s v="ENTREGADA"/>
    <s v="YEFERSON OSORIO"/>
    <x v="0"/>
  </r>
  <r>
    <n v="51152"/>
    <s v="2025-02-03 09:37:37"/>
    <x v="18"/>
    <x v="4"/>
    <x v="0"/>
    <s v="2025-02-03 00:00:00"/>
    <s v="2025-02-05 11:54:28"/>
    <x v="2"/>
    <s v="1600W"/>
    <s v="NATHALIE ANGELICA  ROBAYO LOZANO"/>
    <n v="1015994977"/>
    <s v="ENTREGADA"/>
    <s v="YEFERSON OSORIO"/>
    <x v="0"/>
  </r>
  <r>
    <n v="51156"/>
    <s v="2025-02-03 09:52:13"/>
    <x v="18"/>
    <x v="4"/>
    <x v="0"/>
    <s v="2025-02-05 00:00:00"/>
    <m/>
    <x v="0"/>
    <s v="500W"/>
    <s v="MARIA MONICA PIÑEROS DIAZ"/>
    <n v="1032403692"/>
    <s v="FINALIZADA"/>
    <s v="YEFERSON OSORIO"/>
    <x v="0"/>
  </r>
  <r>
    <n v="51241"/>
    <s v="2025-02-04 07:05:03"/>
    <x v="18"/>
    <x v="4"/>
    <x v="0"/>
    <s v="2025-02-06 00:00:00"/>
    <s v="2025-02-07 12:50:24"/>
    <x v="0"/>
    <s v="350W"/>
    <s v="HUGO SALAZAR CASTILLO"/>
    <n v="79556384"/>
    <s v="ENTREGADA"/>
    <s v="YEFERSON OSORIO"/>
    <x v="0"/>
  </r>
  <r>
    <n v="51249"/>
    <s v="2025-02-04 08:06:42"/>
    <x v="18"/>
    <x v="4"/>
    <x v="0"/>
    <s v="2025-02-04 00:00:00"/>
    <s v="2025-02-05 13:20:13"/>
    <x v="2"/>
    <s v="500W"/>
    <s v="LIZETH KATHERINE GUERRA CIFUENTES"/>
    <n v="1015460813"/>
    <s v="ENTREGADA"/>
    <s v="YEFERSON OSORIO"/>
    <x v="0"/>
  </r>
  <r>
    <n v="51254"/>
    <s v="2025-02-04 08:26:08"/>
    <x v="18"/>
    <x v="4"/>
    <x v="0"/>
    <s v="2025-02-04 00:00:00"/>
    <s v="2025-02-07 08:30:24"/>
    <x v="2"/>
    <s v="500W"/>
    <s v="BRIAN  ESCAMILLA"/>
    <n v="1015437989"/>
    <s v="ENTREGADA"/>
    <s v="YEFERSON OSORIO"/>
    <x v="0"/>
  </r>
  <r>
    <n v="51271"/>
    <s v="2025-02-04 09:32:01"/>
    <x v="18"/>
    <x v="4"/>
    <x v="0"/>
    <s v="2025-02-04 00:00:00"/>
    <s v="2025-02-06 11:17:40"/>
    <x v="2"/>
    <s v="500W"/>
    <s v="YURY FERNANDEZ"/>
    <n v="53010849"/>
    <s v="ENTREGADA"/>
    <s v="YEFERSON OSORIO"/>
    <x v="0"/>
  </r>
  <r>
    <n v="51276"/>
    <s v="2025-02-04 09:49:28"/>
    <x v="18"/>
    <x v="4"/>
    <x v="0"/>
    <s v="2025-02-07 00:00:00"/>
    <s v="2025-02-10 11:56:19"/>
    <x v="0"/>
    <s v="800W"/>
    <s v="HUGO  BELEÑO RIOS"/>
    <n v="80089902"/>
    <s v="ENTREGADA"/>
    <s v="YEFERSON OSORIO"/>
    <x v="0"/>
  </r>
  <r>
    <n v="51281"/>
    <s v="2025-02-04 10:09:41"/>
    <x v="18"/>
    <x v="4"/>
    <x v="0"/>
    <s v="2025-02-04 00:00:00"/>
    <s v="2025-02-04 14:24:49"/>
    <x v="2"/>
    <s v="800W"/>
    <s v="MARTHA MILENA  RINCON MORENO"/>
    <n v="1019068603"/>
    <s v="ENTREGADA"/>
    <s v="YEFERSON OSORIO"/>
    <x v="0"/>
  </r>
  <r>
    <n v="51325"/>
    <s v="2025-02-04 14:41:33"/>
    <x v="18"/>
    <x v="4"/>
    <x v="0"/>
    <s v="2025-02-05 00:00:00"/>
    <s v="2025-02-08 12:27:11"/>
    <x v="1"/>
    <s v="500W"/>
    <s v="JOAQUÍN   LEAÑO DÍAZ"/>
    <n v="1019133936"/>
    <s v="ENTREGADA"/>
    <s v="YEFERSON OSORIO"/>
    <x v="0"/>
  </r>
  <r>
    <n v="51354"/>
    <s v="2025-02-05 08:43:04"/>
    <x v="18"/>
    <x v="4"/>
    <x v="0"/>
    <s v="2025-02-05 00:00:00"/>
    <s v="2025-02-05 12:58:31"/>
    <x v="3"/>
    <s v="500W"/>
    <s v="ANDRES FELIPE PAVAJEAU"/>
    <n v="1019101650"/>
    <s v="ENTREGADA"/>
    <s v="YEFERSON OSORIO"/>
    <x v="0"/>
  </r>
  <r>
    <n v="51364"/>
    <s v="2025-02-05 09:28:32"/>
    <x v="18"/>
    <x v="4"/>
    <x v="0"/>
    <s v="2025-02-10 00:00:00"/>
    <m/>
    <x v="0"/>
    <s v="500W"/>
    <s v="ALEJANDRO MILLAN"/>
    <n v="1047409720"/>
    <s v="P. AUTORIZAR"/>
    <s v="YEFERSON OSORIO"/>
    <x v="0"/>
  </r>
  <r>
    <n v="51371"/>
    <s v="2025-02-05 09:48:59"/>
    <x v="18"/>
    <x v="4"/>
    <x v="0"/>
    <s v="2025-02-07 00:00:00"/>
    <s v="2025-02-08 12:54:16"/>
    <x v="0"/>
    <s v="350W"/>
    <s v="RAMALIS FAHIMA LAFI BURGOS"/>
    <n v="166169199"/>
    <s v="ENTREGADA"/>
    <s v="YEFERSON OSORIO"/>
    <x v="0"/>
  </r>
  <r>
    <n v="51393"/>
    <s v="2025-02-05 11:38:41"/>
    <x v="18"/>
    <x v="4"/>
    <x v="0"/>
    <s v="2025-02-07 00:00:00"/>
    <s v="2025-02-08 13:00:22"/>
    <x v="0"/>
    <s v="350W"/>
    <s v="MAYELINE ADRIANA  FIGUEREDO CORTES"/>
    <n v="1069724757"/>
    <s v="ENTREGADA"/>
    <s v="YEFERSON OSORIO"/>
    <x v="0"/>
  </r>
  <r>
    <n v="51401"/>
    <s v="2025-02-05 12:26:53"/>
    <x v="18"/>
    <x v="4"/>
    <x v="0"/>
    <s v="2025-02-05 00:00:00"/>
    <s v="2025-02-11 16:09:37"/>
    <x v="0"/>
    <s v="1600W"/>
    <s v="ARMANDO  ORTIZ VERA"/>
    <n v="1130621136"/>
    <s v="ENTREGADA"/>
    <s v="YEFERSON OSORIO"/>
    <x v="0"/>
  </r>
  <r>
    <n v="51406"/>
    <s v="2025-02-05 12:40:28"/>
    <x v="18"/>
    <x v="4"/>
    <x v="0"/>
    <s v="2025-02-05 00:00:00"/>
    <s v="2025-02-06 11:36:07"/>
    <x v="0"/>
    <s v="1600W"/>
    <s v="GUSTAVO ALEJANDRO  RAMÍREZ SÁNCHEZ"/>
    <n v="1019138964"/>
    <s v="ENTREGADA"/>
    <s v="YEFERSON OSORIO"/>
    <x v="0"/>
  </r>
  <r>
    <n v="51431"/>
    <s v="2025-02-05 14:51:00"/>
    <x v="18"/>
    <x v="4"/>
    <x v="0"/>
    <s v="2025-02-08 00:00:00"/>
    <s v="2025-02-07 11:32:13"/>
    <x v="1"/>
    <s v="800W"/>
    <s v="GABRIEL  OCAMPO ACEVEDO"/>
    <n v="1001192469"/>
    <s v="ENTREGADA"/>
    <s v="YEFERSON OSORIO"/>
    <x v="0"/>
  </r>
  <r>
    <n v="51462"/>
    <s v="2025-02-06 08:47:54"/>
    <x v="18"/>
    <x v="4"/>
    <x v="0"/>
    <s v="2025-02-10 00:00:00"/>
    <m/>
    <x v="0"/>
    <s v="500W"/>
    <s v="SANTIAGO RAMIREZ"/>
    <n v="1020784118"/>
    <s v="AUTORIZADA"/>
    <s v="YEFERSON OSORIO"/>
    <x v="0"/>
  </r>
  <r>
    <n v="51506"/>
    <s v="2025-02-06 13:11:17"/>
    <x v="18"/>
    <x v="4"/>
    <x v="0"/>
    <s v="2025-02-10 00:00:00"/>
    <m/>
    <x v="0"/>
    <s v="500W"/>
    <s v="EDUARDO LOPEZ"/>
    <n v="1020772199"/>
    <s v="AUTORIZA.R.B"/>
    <s v="YEFERSON OSORIO"/>
    <x v="0"/>
  </r>
  <r>
    <n v="51523"/>
    <s v="2025-02-06 14:52:14"/>
    <x v="18"/>
    <x v="4"/>
    <x v="0"/>
    <s v="2025-02-08 00:00:00"/>
    <s v="2025-02-11 13:19:36"/>
    <x v="0"/>
    <s v="500W"/>
    <s v="JUAN DIEGO OSPINA"/>
    <n v="1136882602"/>
    <s v="ENTREGADA"/>
    <s v="YEFERSON OSORIO"/>
    <x v="0"/>
  </r>
  <r>
    <n v="51560"/>
    <s v="2025-02-07 10:03:54"/>
    <x v="18"/>
    <x v="4"/>
    <x v="0"/>
    <s v="2025-02-07 00:00:00"/>
    <s v="2025-02-11 13:41:17"/>
    <x v="2"/>
    <s v="350W"/>
    <s v="CAMILO ANDRES  GUARIN SUAREZ"/>
    <n v="1001184541"/>
    <s v="ENTREGADA"/>
    <s v="YEFERSON OSORIO"/>
    <x v="0"/>
  </r>
  <r>
    <n v="51565"/>
    <s v="2025-02-07 10:30:46"/>
    <x v="18"/>
    <x v="4"/>
    <x v="0"/>
    <s v="2025-02-07 00:00:00"/>
    <s v="2025-02-07 11:23:21"/>
    <x v="2"/>
    <s v="1600W"/>
    <s v="SLEYDI NIETO"/>
    <n v="36178484"/>
    <s v="ENTREGADA"/>
    <s v="YEFERSON OSORIO"/>
    <x v="0"/>
  </r>
  <r>
    <n v="51584"/>
    <s v="2025-02-07 12:13:45"/>
    <x v="18"/>
    <x v="4"/>
    <x v="0"/>
    <s v="2025-02-07 00:00:00"/>
    <s v="2025-02-07 13:41:21"/>
    <x v="2"/>
    <s v="500W"/>
    <s v="ESPERANZA FERRER RODRIGUEZ"/>
    <n v="52260836"/>
    <s v="ENTREGADA"/>
    <s v="YEFERSON OSORIO"/>
    <x v="0"/>
  </r>
  <r>
    <n v="51591"/>
    <s v="2025-02-07 12:41:24"/>
    <x v="18"/>
    <x v="4"/>
    <x v="0"/>
    <s v="2025-02-07 00:00:00"/>
    <s v="2025-02-10 10:43:32"/>
    <x v="2"/>
    <m/>
    <s v="ISABELA GIRALDO"/>
    <n v="1020771375"/>
    <s v="ENTREGADA"/>
    <s v="YEFERSON OSORIO"/>
    <x v="0"/>
  </r>
  <r>
    <n v="51595"/>
    <s v="2025-02-07 12:59:38"/>
    <x v="18"/>
    <x v="4"/>
    <x v="0"/>
    <s v="2025-02-11 00:00:00"/>
    <m/>
    <x v="0"/>
    <s v="500W"/>
    <s v="JUAN ALEXANDER MENDEZ"/>
    <n v="80099376"/>
    <s v="FINALIZADA"/>
    <s v="YEFERSON OSORIO"/>
    <x v="0"/>
  </r>
  <r>
    <n v="51637"/>
    <s v="2025-02-07 16:20:44"/>
    <x v="18"/>
    <x v="4"/>
    <x v="0"/>
    <s v="2025-02-11 00:00:00"/>
    <m/>
    <x v="0"/>
    <s v="500W"/>
    <s v="PAOLA MILENA  SANCHEZ USECHE"/>
    <n v="1013620493"/>
    <s v="FINALIZADA"/>
    <s v="YEFERSON OSORIO"/>
    <x v="0"/>
  </r>
  <r>
    <n v="51642"/>
    <s v="2025-02-07 16:44:20"/>
    <x v="18"/>
    <x v="4"/>
    <x v="0"/>
    <s v="2025-02-08 00:00:00"/>
    <m/>
    <x v="1"/>
    <s v="800W"/>
    <s v="PABLO VAN COTTHEM VIVAS"/>
    <n v="1193084995"/>
    <s v="FINALIZADA"/>
    <s v="YEFERSON OSORIO"/>
    <x v="0"/>
  </r>
  <r>
    <n v="51659"/>
    <s v="2025-02-08 09:06:52"/>
    <x v="18"/>
    <x v="4"/>
    <x v="0"/>
    <s v="2025-02-11 00:00:00"/>
    <m/>
    <x v="0"/>
    <s v="800W"/>
    <s v="JAIME ALBERO  GALINDO MORALES"/>
    <n v="19379956"/>
    <s v="FINALIZADA"/>
    <s v="YEFERSON OSORIO"/>
    <x v="0"/>
  </r>
  <r>
    <n v="51668"/>
    <s v="2025-02-08 09:21:53"/>
    <x v="18"/>
    <x v="4"/>
    <x v="0"/>
    <s v="2025-02-11 00:00:00"/>
    <m/>
    <x v="0"/>
    <s v="500W"/>
    <s v="DANIEL  GUERRERO ANDRADE"/>
    <n v="1020845076"/>
    <s v="AUTORIZADA"/>
    <s v="YEFERSON OSORIO"/>
    <x v="0"/>
  </r>
  <r>
    <n v="51679"/>
    <s v="2025-02-08 10:02:33"/>
    <x v="18"/>
    <x v="4"/>
    <x v="0"/>
    <s v="2025-02-08 00:00:00"/>
    <s v="2025-02-10 07:03:54"/>
    <x v="2"/>
    <s v="1600W"/>
    <s v="SERGIO EDUARDO GUALDRON PORTELA"/>
    <n v="1001197875"/>
    <s v="ENTREGADA"/>
    <s v="YEFERSON OSORIO"/>
    <x v="0"/>
  </r>
  <r>
    <n v="51684"/>
    <s v="2025-02-08 10:17:17"/>
    <x v="18"/>
    <x v="4"/>
    <x v="0"/>
    <s v="2025-02-08 00:00:00"/>
    <s v="2025-02-10 16:44:11"/>
    <x v="0"/>
    <s v="800W"/>
    <s v="GABRIEL FERNANDO  MEDINA"/>
    <n v="1032434716"/>
    <s v="ENTREGADA"/>
    <s v="YEFERSON OSORIO"/>
    <x v="0"/>
  </r>
  <r>
    <n v="51718"/>
    <s v="2025-02-08 11:57:55"/>
    <x v="18"/>
    <x v="4"/>
    <x v="0"/>
    <s v="2025-02-08 00:00:00"/>
    <s v="2025-02-08 12:24:50"/>
    <x v="2"/>
    <s v="800W"/>
    <s v="YESID MALAMBO YARA"/>
    <n v="1005743138"/>
    <s v="ENTREGADA"/>
    <s v="YEFERSON OSORIO"/>
    <x v="0"/>
  </r>
  <r>
    <n v="51756"/>
    <s v="2025-02-08 13:51:00"/>
    <x v="18"/>
    <x v="4"/>
    <x v="0"/>
    <s v="2025-02-10 00:00:00"/>
    <s v="2025-02-10 17:04:06"/>
    <x v="1"/>
    <s v="500W"/>
    <s v="RICARDO  RODRIGUEZ ROLDAN"/>
    <n v="1000696943"/>
    <s v="ENTREGADA"/>
    <s v="YEFERSON OSORIO"/>
    <x v="0"/>
  </r>
  <r>
    <n v="51761"/>
    <s v="2025-02-08 14:03:50"/>
    <x v="18"/>
    <x v="4"/>
    <x v="0"/>
    <s v="2025-02-10 00:00:00"/>
    <s v="2025-02-11 16:43:56"/>
    <x v="1"/>
    <s v="500W"/>
    <s v="JAVIER  LUNA"/>
    <n v="91184414"/>
    <s v="ENTREGADA"/>
    <s v="YEFERSON OSORIO"/>
    <x v="0"/>
  </r>
  <r>
    <n v="51764"/>
    <s v="2025-02-08 14:08:06"/>
    <x v="18"/>
    <x v="4"/>
    <x v="0"/>
    <s v="2025-02-10 00:00:00"/>
    <m/>
    <x v="1"/>
    <s v="800W"/>
    <s v="CAMILO GUERRERO"/>
    <n v="1020802567"/>
    <s v="FINALIZADA"/>
    <s v="YEFERSON OSORIO"/>
    <x v="0"/>
  </r>
  <r>
    <n v="50805"/>
    <s v="2025-01-30 07:27:37"/>
    <x v="17"/>
    <x v="0"/>
    <x v="0"/>
    <s v="2025-02-03 00:00:00"/>
    <s v="2025-02-05 14:15:17"/>
    <x v="0"/>
    <s v="SCOOTER MINCA"/>
    <s v="ALEJANDRO VARGAS"/>
    <n v="1020804675"/>
    <s v="ENTREGADA"/>
    <s v="YEFERSON OSORIO"/>
    <x v="0"/>
  </r>
  <r>
    <n v="50816"/>
    <s v="2025-01-30 08:49:16"/>
    <x v="17"/>
    <x v="0"/>
    <x v="0"/>
    <s v="2025-02-01 00:00:00"/>
    <s v="2025-02-04 07:42:07"/>
    <x v="0"/>
    <s v="500W"/>
    <s v="BRYAN ROJAS RAMÍREZ"/>
    <n v="941881"/>
    <s v="ENTREGADA"/>
    <s v="YEFERSON OSORIO"/>
    <x v="0"/>
  </r>
  <r>
    <n v="50901"/>
    <s v="2025-01-31 07:25:25"/>
    <x v="17"/>
    <x v="0"/>
    <x v="0"/>
    <s v="2025-02-03 00:00:00"/>
    <s v="2025-02-05 11:32:04"/>
    <x v="0"/>
    <s v="800W"/>
    <s v="CARLOS EDUARDO  VANEGAS MOLINA"/>
    <n v="2984794"/>
    <s v="ENTREGADA"/>
    <s v="YEFERSON OSORIO"/>
    <x v="0"/>
  </r>
  <r>
    <n v="50904"/>
    <s v="2025-01-31 08:20:20"/>
    <x v="17"/>
    <x v="0"/>
    <x v="0"/>
    <s v="2025-02-03 00:00:00"/>
    <s v="2025-02-05 09:41:37"/>
    <x v="0"/>
    <s v="SCOOTER MINCA"/>
    <s v="CAMILO URIBE ZAPATA"/>
    <n v="80408325"/>
    <s v="ENTREGADA"/>
    <s v="YEFERSON OSORIO"/>
    <x v="0"/>
  </r>
  <r>
    <n v="50912"/>
    <s v="2025-01-31 08:47:24"/>
    <x v="17"/>
    <x v="0"/>
    <x v="0"/>
    <s v="2025-02-03 00:00:00"/>
    <s v="2025-02-05 09:57:23"/>
    <x v="1"/>
    <s v="1600W"/>
    <s v="RAMON ALBERTO ROCHA PERALTA"/>
    <n v="80826321"/>
    <s v="ENTREGADA"/>
    <s v="YEFERSON OSORIO"/>
    <x v="0"/>
  </r>
  <r>
    <n v="50925"/>
    <s v="2025-01-31 09:56:50"/>
    <x v="17"/>
    <x v="0"/>
    <x v="0"/>
    <s v="2025-02-04 00:00:00"/>
    <s v="2025-02-07 11:24:11"/>
    <x v="0"/>
    <s v="500W"/>
    <s v="MAURICIO TOVAR VARGAS"/>
    <n v="8720367"/>
    <s v="ENTREGADA"/>
    <s v="YEFERSON OSORIO"/>
    <x v="0"/>
  </r>
  <r>
    <n v="50952"/>
    <s v="2025-01-31 12:28:58"/>
    <x v="17"/>
    <x v="0"/>
    <x v="0"/>
    <s v="2025-02-06 00:00:00"/>
    <s v="2025-02-07 08:10:39"/>
    <x v="0"/>
    <s v="500W"/>
    <s v="SERGIO DAVID ORTIZ"/>
    <n v="1020809719"/>
    <s v="ENTREGADA"/>
    <s v="YEFERSON OSORIO"/>
    <x v="0"/>
  </r>
  <r>
    <n v="50973"/>
    <s v="2025-01-31 14:36:41"/>
    <x v="17"/>
    <x v="0"/>
    <x v="0"/>
    <s v="2025-02-03 00:00:00"/>
    <s v="2025-02-06 12:37:13"/>
    <x v="0"/>
    <s v="500W"/>
    <s v="EINER MANUEL  GUZMAN URREGO"/>
    <n v="80164273"/>
    <s v="ENTREGADA"/>
    <s v="YEFERSON OSORIO"/>
    <x v="0"/>
  </r>
  <r>
    <n v="51020"/>
    <s v="2025-02-01 09:12:30"/>
    <x v="17"/>
    <x v="4"/>
    <x v="0"/>
    <s v="2025-02-05 00:00:00"/>
    <s v="2025-02-06 12:50:20"/>
    <x v="0"/>
    <s v="800W"/>
    <s v="JOSE  RODRIGUEZ AGUDELO"/>
    <n v="1020821374"/>
    <s v="ENTREGADA"/>
    <s v="YEFERSON OSORIO"/>
    <x v="0"/>
  </r>
  <r>
    <n v="51075"/>
    <s v="2025-02-01 12:00:12"/>
    <x v="17"/>
    <x v="4"/>
    <x v="0"/>
    <s v="2025-02-05 00:00:00"/>
    <s v="2025-02-07 10:26:43"/>
    <x v="0"/>
    <s v="1600W"/>
    <s v="EMERSON YAIR  LOPEZ CUBILLOS"/>
    <n v="1016016955"/>
    <s v="ENTREGADA"/>
    <s v="YEFERSON OSORIO"/>
    <x v="0"/>
  </r>
  <r>
    <n v="51101"/>
    <s v="2025-02-01 13:28:27"/>
    <x v="17"/>
    <x v="4"/>
    <x v="0"/>
    <s v="2025-02-04 00:00:00"/>
    <s v="2025-02-08 14:39:56"/>
    <x v="3"/>
    <s v="350W"/>
    <s v="MARIA ADELAIDA RAMIREZ"/>
    <n v="1094975161"/>
    <s v="ENTREGADA"/>
    <s v="YEFERSON OSORIO"/>
    <x v="0"/>
  </r>
  <r>
    <n v="51106"/>
    <s v="2025-02-01 14:01:05"/>
    <x v="17"/>
    <x v="4"/>
    <x v="0"/>
    <s v="2025-02-04 00:00:00"/>
    <m/>
    <x v="0"/>
    <s v="500W"/>
    <s v="ANDRÉS CHAVES NAVARRETE"/>
    <n v="1020730665"/>
    <s v="FINALIZADA"/>
    <s v="YEFERSON OSORIO"/>
    <x v="0"/>
  </r>
  <r>
    <n v="49897"/>
    <s v="2025-01-20 08:11:18"/>
    <x v="16"/>
    <x v="0"/>
    <x v="0"/>
    <s v="2025-01-22 00:00:00"/>
    <s v="2025-01-24 14:34:56"/>
    <x v="0"/>
    <s v="800W"/>
    <s v="CARLOS ALBERTO  ECHEVERRY"/>
    <n v="1088290999"/>
    <s v="ENTREGADA"/>
    <s v="YEFERSON OSORIO"/>
    <x v="0"/>
  </r>
  <r>
    <n v="49914"/>
    <s v="2025-01-20 09:37:15"/>
    <x v="16"/>
    <x v="0"/>
    <x v="0"/>
    <s v="2025-01-23 00:00:00"/>
    <s v="2025-01-27 09:35:20"/>
    <x v="0"/>
    <s v="1600W"/>
    <s v="ANDRÉS FELIPE DELGADILLO CALDERÓN"/>
    <n v="1025531246"/>
    <s v="ENTREGADA"/>
    <s v="YEFERSON OSORIO"/>
    <x v="0"/>
  </r>
  <r>
    <n v="49938"/>
    <s v="2025-01-20 11:27:54"/>
    <x v="16"/>
    <x v="0"/>
    <x v="0"/>
    <s v="2025-01-22 00:00:00"/>
    <s v="2025-01-27 11:10:03"/>
    <x v="0"/>
    <s v="800W"/>
    <s v="AGENCIA QUÉ CAMELLO SAS AGENCIA QUÉ CAMELLO SAS"/>
    <n v="901213272"/>
    <s v="ENTREGADA"/>
    <s v="YEFERSON OSORIO"/>
    <x v="0"/>
  </r>
  <r>
    <n v="49941"/>
    <s v="2025-01-20 11:37:11"/>
    <x v="16"/>
    <x v="0"/>
    <x v="0"/>
    <s v="2025-01-22 00:00:00"/>
    <s v="2025-01-23 07:24:26"/>
    <x v="0"/>
    <s v="500W"/>
    <s v="JUAN ANTONIO HENAO"/>
    <n v="1020791110"/>
    <s v="ENTREGADA"/>
    <s v="YEFERSON OSORIO"/>
    <x v="0"/>
  </r>
  <r>
    <n v="49953"/>
    <s v="2025-01-20 12:26:49"/>
    <x v="16"/>
    <x v="0"/>
    <x v="0"/>
    <s v="2025-01-22 00:00:00"/>
    <s v="2025-01-24 06:49:13"/>
    <x v="0"/>
    <s v="1600W"/>
    <s v="PABLO  ORDOÑEZ ALARCON"/>
    <n v="1019122742"/>
    <s v="ENTREGADA"/>
    <s v="YEFERSON OSORIO"/>
    <x v="0"/>
  </r>
  <r>
    <n v="49977"/>
    <s v="2025-01-20 14:13:58"/>
    <x v="16"/>
    <x v="0"/>
    <x v="0"/>
    <s v="2025-01-23 00:00:00"/>
    <s v="2025-01-27 15:30:29"/>
    <x v="0"/>
    <s v="1600W"/>
    <s v="MONICA PINO MORA"/>
    <n v="1032450862"/>
    <s v="ENTREGADA"/>
    <s v="YEFERSON OSORIO"/>
    <x v="0"/>
  </r>
  <r>
    <n v="50048"/>
    <s v="2025-01-21 11:00:01"/>
    <x v="16"/>
    <x v="0"/>
    <x v="0"/>
    <s v="2025-01-23 00:00:00"/>
    <m/>
    <x v="0"/>
    <m/>
    <s v="JUAN CARLOS  GARZON ROJAS"/>
    <n v="79386902"/>
    <s v="EN PROCESO"/>
    <s v="YEFERSON OSORIO"/>
    <x v="0"/>
  </r>
  <r>
    <n v="50067"/>
    <s v="2025-01-21 12:57:31"/>
    <x v="16"/>
    <x v="0"/>
    <x v="0"/>
    <s v="2025-01-23 00:00:00"/>
    <m/>
    <x v="3"/>
    <s v="500W"/>
    <s v="MARTA HINOJOSA MARTA HINOJOSA"/>
    <n v="1065618671"/>
    <s v="AUTORIZA.R.B"/>
    <s v="YEFERSON OSORIO"/>
    <x v="0"/>
  </r>
  <r>
    <n v="50068"/>
    <s v="2025-01-21 13:00:45"/>
    <x v="16"/>
    <x v="0"/>
    <x v="0"/>
    <s v="2025-01-24 00:00:00"/>
    <m/>
    <x v="0"/>
    <s v="500W"/>
    <s v="NICOLAS TAFUR"/>
    <n v="1130620548"/>
    <s v="AUTORIZADA"/>
    <s v="YEFERSON OSORIO"/>
    <x v="0"/>
  </r>
  <r>
    <n v="50081"/>
    <s v="2025-01-21 14:05:45"/>
    <x v="16"/>
    <x v="0"/>
    <x v="0"/>
    <s v="2025-01-24 00:00:00"/>
    <s v="2025-01-28 13:38:01"/>
    <x v="0"/>
    <s v="500W"/>
    <s v="CARLOS OLARTE"/>
    <n v="1020784531"/>
    <s v="ENTREGADA"/>
    <s v="YEFERSON OSORIO"/>
    <x v="0"/>
  </r>
  <r>
    <n v="50101"/>
    <s v="2025-01-21 16:49:43"/>
    <x v="16"/>
    <x v="0"/>
    <x v="0"/>
    <s v="2025-01-21 00:00:00"/>
    <s v="2025-01-22 12:03:03"/>
    <x v="2"/>
    <s v="800W"/>
    <s v="LUIS DAVID  LOZANO SANCHEZ"/>
    <n v="1106308569"/>
    <s v="ENTREGADA"/>
    <s v="YEFERSON OSORIO"/>
    <x v="0"/>
  </r>
  <r>
    <n v="50115"/>
    <s v="2025-01-22 08:19:49"/>
    <x v="16"/>
    <x v="0"/>
    <x v="0"/>
    <s v="2025-01-24 00:00:00"/>
    <s v="2025-01-27 14:48:08"/>
    <x v="0"/>
    <n v="500"/>
    <s v="ANDRES  VIDAL RODRIGUEZ"/>
    <n v="79732528"/>
    <s v="ENTREGADA"/>
    <s v="YEFERSON OSORIO"/>
    <x v="0"/>
  </r>
  <r>
    <n v="50127"/>
    <s v="2025-01-22 09:37:17"/>
    <x v="16"/>
    <x v="0"/>
    <x v="0"/>
    <s v="2025-01-24 00:00:00"/>
    <m/>
    <x v="0"/>
    <s v="SCOOTER MINCA"/>
    <s v="JORGE HERNANDEZ"/>
    <n v="92548138"/>
    <s v="P. AUTORIZAR"/>
    <s v="YEFERSON OSORIO"/>
    <x v="0"/>
  </r>
  <r>
    <n v="50140"/>
    <s v="2025-01-22 11:06:04"/>
    <x v="16"/>
    <x v="0"/>
    <x v="0"/>
    <s v="2025-01-22 00:00:00"/>
    <s v="2025-01-22 16:26:24"/>
    <x v="2"/>
    <s v="800W"/>
    <s v="CARLOS EDUARDO  RODRIGUEZ MORENO"/>
    <n v="79344720"/>
    <s v="ENTREGADA"/>
    <s v="YEFERSON OSORIO"/>
    <x v="0"/>
  </r>
  <r>
    <n v="50163"/>
    <s v="2025-01-22 13:56:40"/>
    <x v="16"/>
    <x v="0"/>
    <x v="0"/>
    <s v="2025-01-22 00:00:00"/>
    <s v="2025-01-24 14:49:16"/>
    <x v="2"/>
    <s v="500W"/>
    <s v="MAURICIO ALONSO HERNANDEZ"/>
    <n v="80418592"/>
    <s v="ENTREGADA"/>
    <s v="YEFERSON OSORIO"/>
    <x v="0"/>
  </r>
  <r>
    <n v="50168"/>
    <s v="2025-01-22 14:18:26"/>
    <x v="16"/>
    <x v="0"/>
    <x v="0"/>
    <s v="2025-01-22 00:00:00"/>
    <s v="2025-01-23 09:02:04"/>
    <x v="2"/>
    <s v="800W"/>
    <s v="JUNLONG  HUANG"/>
    <n v="504625"/>
    <s v="ENTREGADA"/>
    <s v="YEFERSON OSORIO"/>
    <x v="0"/>
  </r>
  <r>
    <n v="50199"/>
    <s v="2025-01-23 08:34:13"/>
    <x v="16"/>
    <x v="0"/>
    <x v="0"/>
    <s v="2025-01-25 00:00:00"/>
    <m/>
    <x v="0"/>
    <s v="500W"/>
    <s v="RICARDO VALLEJO"/>
    <n v="1018433764"/>
    <s v="AUTORIZA.R.B"/>
    <s v="YEFERSON OSORIO"/>
    <x v="0"/>
  </r>
  <r>
    <n v="50202"/>
    <s v="2025-01-23 09:20:26"/>
    <x v="16"/>
    <x v="0"/>
    <x v="0"/>
    <s v="2025-01-25 00:00:00"/>
    <m/>
    <x v="0"/>
    <s v="350W"/>
    <s v="MARIA ALEJANDRA TORRES"/>
    <n v="1020787861"/>
    <s v="FINALIZADA"/>
    <s v="YEFERSON OSORIO"/>
    <x v="0"/>
  </r>
  <r>
    <n v="50210"/>
    <s v="2025-01-23 09:37:53"/>
    <x v="16"/>
    <x v="0"/>
    <x v="0"/>
    <s v="2025-01-23 00:00:00"/>
    <s v="2025-01-25 10:41:53"/>
    <x v="2"/>
    <s v="800W"/>
    <s v="MAURICIO  NINO"/>
    <n v="79795968"/>
    <s v="ENTREGADA"/>
    <s v="YEFERSON OSORIO"/>
    <x v="0"/>
  </r>
  <r>
    <n v="50226"/>
    <s v="2025-01-23 11:03:28"/>
    <x v="16"/>
    <x v="0"/>
    <x v="0"/>
    <s v="2025-01-25 00:00:00"/>
    <s v="2025-01-29 11:28:22"/>
    <x v="0"/>
    <s v="350W"/>
    <s v="CRISTIAN CLAVIJO"/>
    <n v="1020836188"/>
    <s v="ENTREGADA"/>
    <s v="YEFERSON OSORIO"/>
    <x v="0"/>
  </r>
  <r>
    <n v="50233"/>
    <s v="2025-01-23 11:31:10"/>
    <x v="16"/>
    <x v="0"/>
    <x v="0"/>
    <s v="2025-01-23 00:00:00"/>
    <s v="2025-01-24 15:29:20"/>
    <x v="2"/>
    <s v="800W"/>
    <s v="JUAN PABLO  RUEDA"/>
    <n v="79939647"/>
    <s v="ENTREGADA"/>
    <s v="YEFERSON OSORIO"/>
    <x v="0"/>
  </r>
  <r>
    <n v="50256"/>
    <s v="2025-01-23 14:18:30"/>
    <x v="16"/>
    <x v="0"/>
    <x v="0"/>
    <s v="2025-01-25 00:00:00"/>
    <m/>
    <x v="0"/>
    <s v="500W"/>
    <s v="IBIS MARIA AMADOR MARTELO"/>
    <n v="1129577870"/>
    <s v="AUTORIZADA"/>
    <s v="YEFERSON OSORIO"/>
    <x v="0"/>
  </r>
  <r>
    <n v="50290"/>
    <s v="2025-01-24 07:17:51"/>
    <x v="16"/>
    <x v="0"/>
    <x v="0"/>
    <s v="2025-01-27 00:00:00"/>
    <m/>
    <x v="0"/>
    <s v="500W"/>
    <s v="ERIKA JOHANNA RODRIGUEZ RAMOS"/>
    <n v="1026576772"/>
    <s v="AUTORIZA.R.B"/>
    <s v="YEFERSON OSORIO"/>
    <x v="0"/>
  </r>
  <r>
    <n v="50297"/>
    <s v="2025-01-24 08:18:37"/>
    <x v="16"/>
    <x v="0"/>
    <x v="0"/>
    <s v="2025-01-27 00:00:00"/>
    <s v="2025-01-25 14:51:41"/>
    <x v="3"/>
    <s v="MOPED"/>
    <s v="DIANA CAROLINA CHAPARRO GARZON"/>
    <n v="1013594630"/>
    <s v="ENTREGADA"/>
    <s v="YEFERSON OSORIO"/>
    <x v="0"/>
  </r>
  <r>
    <n v="50306"/>
    <s v="2025-01-24 08:59:31"/>
    <x v="16"/>
    <x v="0"/>
    <x v="0"/>
    <s v="2025-01-27 00:00:00"/>
    <m/>
    <x v="0"/>
    <s v="500W"/>
    <s v="LUIS RENE TAPIA ALANDETE"/>
    <n v="1052970007"/>
    <s v="AUTORIZADA"/>
    <s v="YEFERSON OSORIO"/>
    <x v="0"/>
  </r>
  <r>
    <n v="50308"/>
    <s v="2025-01-24 09:06:59"/>
    <x v="16"/>
    <x v="0"/>
    <x v="0"/>
    <s v="2025-01-28 00:00:00"/>
    <m/>
    <x v="0"/>
    <s v="1600W"/>
    <s v="SIMON GUTIERREZ"/>
    <n v="1018506198"/>
    <s v="C. CALIDAD"/>
    <s v="YEFERSON OSORIO"/>
    <x v="0"/>
  </r>
  <r>
    <n v="50315"/>
    <s v="2025-01-24 09:37:57"/>
    <x v="16"/>
    <x v="0"/>
    <x v="0"/>
    <s v="2025-01-24 00:00:00"/>
    <s v="2025-01-27 11:16:55"/>
    <x v="2"/>
    <s v="800W"/>
    <s v="CAROLINA  GOMEZ YUNDA"/>
    <n v="1015406560"/>
    <s v="ENTREGADA"/>
    <s v="YEFERSON OSORIO"/>
    <x v="0"/>
  </r>
  <r>
    <n v="50325"/>
    <s v="2025-01-24 10:54:20"/>
    <x v="16"/>
    <x v="0"/>
    <x v="0"/>
    <s v="2025-01-27 00:00:00"/>
    <s v="2025-01-29 10:48:16"/>
    <x v="0"/>
    <s v="350W"/>
    <s v="LINA  OSPINA RUIZ"/>
    <n v="1018493600"/>
    <s v="ENTREGADA"/>
    <s v="YEFERSON OSORIO"/>
    <x v="0"/>
  </r>
  <r>
    <n v="50344"/>
    <s v="2025-01-24 12:41:45"/>
    <x v="16"/>
    <x v="0"/>
    <x v="0"/>
    <s v="2025-01-24 00:00:00"/>
    <s v="2025-01-27 13:11:10"/>
    <x v="2"/>
    <s v="500W"/>
    <s v="OSCAR GARCES"/>
    <n v="80424696"/>
    <s v="ENTREGADA"/>
    <s v="YEFERSON OSORIO"/>
    <x v="0"/>
  </r>
  <r>
    <n v="50435"/>
    <s v="2025-01-25 10:50:20"/>
    <x v="16"/>
    <x v="0"/>
    <x v="0"/>
    <s v="2025-01-28 00:00:00"/>
    <m/>
    <x v="0"/>
    <s v="500W"/>
    <s v="JUAN FERNANDO ARÉVALO TORRES"/>
    <n v="1020805690"/>
    <s v="EN PROCESO"/>
    <s v="YEFERSON OSORIO"/>
    <x v="0"/>
  </r>
  <r>
    <n v="50510"/>
    <s v="2025-01-25 14:52:07"/>
    <x v="16"/>
    <x v="0"/>
    <x v="0"/>
    <s v="2025-01-28 00:00:00"/>
    <m/>
    <x v="3"/>
    <s v="800W"/>
    <s v="JUAN CAMILO CACERES NARANJO"/>
    <n v="1000493021"/>
    <s v="FINALIZADA"/>
    <s v="YEFERSON OSORIO"/>
    <x v="0"/>
  </r>
  <r>
    <n v="73826"/>
    <s v="2025-11-20 07:32:30"/>
    <x v="8"/>
    <x v="2"/>
    <x v="0"/>
    <s v="2025-11-20 00:00:00"/>
    <s v="2025-12-01 13:38:13"/>
    <x v="1"/>
    <s v="1600W ATS"/>
    <s v="SANTIAGO  SILVA CUBILLOS"/>
    <n v="1001185153"/>
    <s v="ENTREGADA"/>
    <s v="SANTIAGO SILVA"/>
    <x v="0"/>
  </r>
  <r>
    <n v="73828"/>
    <s v="2025-11-20 08:11:36"/>
    <x v="8"/>
    <x v="2"/>
    <x v="0"/>
    <s v="2025-11-20 00:00:00"/>
    <s v="2025-11-20 17:08:22"/>
    <x v="13"/>
    <s v="1600W"/>
    <s v="EDER LEONARDO  HERNANDEZ MONTENEGRO"/>
    <n v="1015414339"/>
    <s v="ENTREGADA"/>
    <s v="CARLOS SERRATE"/>
    <x v="0"/>
  </r>
  <r>
    <n v="73830"/>
    <s v="2025-11-20 08:16:11"/>
    <x v="8"/>
    <x v="2"/>
    <x v="0"/>
    <s v="2025-11-20 00:00:00"/>
    <s v="2025-11-20 12:25:30"/>
    <x v="13"/>
    <s v="500W"/>
    <s v="EDUIN ENRIQUE RUIZ CORDERO"/>
    <n v="1003261801"/>
    <s v="ENTREGADA"/>
    <s v="CRISTIAN DAVID GUERRERO"/>
    <x v="0"/>
  </r>
  <r>
    <n v="73831"/>
    <s v="2025-11-20 08:20:20"/>
    <x v="8"/>
    <x v="2"/>
    <x v="0"/>
    <s v="2025-11-24 00:00:00"/>
    <s v="2025-11-25 10:26:01"/>
    <x v="0"/>
    <s v="500W"/>
    <s v="AHAMELTH YESID HERNANDEZ VIANA"/>
    <n v="91295311"/>
    <s v="ENTREGADA"/>
    <s v="SEBASTIAN GARCIA"/>
    <x v="0"/>
  </r>
  <r>
    <n v="73832"/>
    <s v="2025-11-20 08:30:08"/>
    <x v="8"/>
    <x v="2"/>
    <x v="0"/>
    <s v="2025-11-20 00:00:00"/>
    <s v="2025-11-21 16:45:25"/>
    <x v="1"/>
    <s v="800W"/>
    <s v="VICTOR GONZALES"/>
    <n v="75105734"/>
    <s v="ENTREGADA"/>
    <s v="SANTIAGO SILVA"/>
    <x v="0"/>
  </r>
  <r>
    <n v="73833"/>
    <s v="2025-11-20 08:39:28"/>
    <x v="8"/>
    <x v="2"/>
    <x v="0"/>
    <m/>
    <s v="2025-11-21 14:16:57"/>
    <x v="13"/>
    <s v="2400WATS"/>
    <s v="EDWIN ALEXANDER VEGA BARRETO"/>
    <n v="17423153"/>
    <s v="ENTREGADA"/>
    <s v="CARLOS SERRATE"/>
    <x v="0"/>
  </r>
  <r>
    <n v="73835"/>
    <s v="2025-11-20 08:49:31"/>
    <x v="8"/>
    <x v="2"/>
    <x v="0"/>
    <s v="2025-11-20 00:00:00"/>
    <s v="2025-11-20 16:53:00"/>
    <x v="13"/>
    <s v="500W"/>
    <s v="JOSE ALEJANDRO  HELO GAVIRIA"/>
    <n v="79980942"/>
    <s v="ENTREGADA"/>
    <s v="CARLOS SERRATE"/>
    <x v="0"/>
  </r>
  <r>
    <n v="73841"/>
    <s v="2025-11-20 09:10:19"/>
    <x v="8"/>
    <x v="2"/>
    <x v="0"/>
    <s v="2025-11-24 00:00:00"/>
    <s v="2025-11-26 10:47:56"/>
    <x v="0"/>
    <s v="350W"/>
    <s v="JUAN PABLO BELTRAN"/>
    <n v="79938183"/>
    <s v="ENTREGADA"/>
    <s v="SANTIAGO SILVA"/>
    <x v="0"/>
  </r>
  <r>
    <n v="73842"/>
    <s v="2025-11-20 09:11:19"/>
    <x v="8"/>
    <x v="2"/>
    <x v="0"/>
    <s v="2025-11-24 00:00:00"/>
    <s v="2025-11-25 11:49:49"/>
    <x v="0"/>
    <s v="500W"/>
    <s v="DAVID ESTEBAN  AREVALO FAJARDO"/>
    <n v="1020836523"/>
    <s v="ENTREGADA"/>
    <s v="JUAN CARLOS SALCEDO"/>
    <x v="0"/>
  </r>
  <r>
    <n v="73843"/>
    <s v="2025-11-20 09:24:50"/>
    <x v="8"/>
    <x v="2"/>
    <x v="0"/>
    <s v="2025-11-20 00:00:00"/>
    <s v="2025-11-21 12:57:21"/>
    <x v="1"/>
    <s v="1600W"/>
    <s v="JOSE LUIS  TAMI ARDILA"/>
    <n v="1020753118"/>
    <s v="ENTREGADA"/>
    <s v="SANTIAGO SILVA"/>
    <x v="0"/>
  </r>
  <r>
    <n v="73855"/>
    <s v="2025-11-20 11:06:54"/>
    <x v="8"/>
    <x v="2"/>
    <x v="0"/>
    <s v="2025-11-24 00:00:00"/>
    <s v="2025-11-28 11:19:16"/>
    <x v="0"/>
    <s v="1600W"/>
    <s v="OBANDO ALFONSO CHAYANNE HANID"/>
    <n v="1010200980"/>
    <s v="ENTREGADA"/>
    <s v="SEBASTIAN GARCIA"/>
    <x v="0"/>
  </r>
  <r>
    <n v="73866"/>
    <s v="2025-11-20 12:12:11"/>
    <x v="8"/>
    <x v="2"/>
    <x v="0"/>
    <s v="2025-11-20 00:00:00"/>
    <s v="2025-11-22 11:59:15"/>
    <x v="13"/>
    <s v="800 W"/>
    <s v="JULIAN DAVID  PULIDO PEREZ"/>
    <n v="1193072760"/>
    <s v="ENTREGADA"/>
    <s v="CRISTIAN DAVID GUERRERO"/>
    <x v="0"/>
  </r>
  <r>
    <n v="73871"/>
    <s v="2025-11-20 12:36:29"/>
    <x v="8"/>
    <x v="2"/>
    <x v="0"/>
    <s v="2025-11-24 00:00:00"/>
    <m/>
    <x v="0"/>
    <s v="500W"/>
    <s v="JUAN DIEGO GARCIA"/>
    <n v="1140874729"/>
    <s v="AUTORIZADA"/>
    <s v="ANDRES RUIZ"/>
    <x v="0"/>
  </r>
  <r>
    <n v="73872"/>
    <s v="2025-11-20 12:46:38"/>
    <x v="8"/>
    <x v="2"/>
    <x v="0"/>
    <m/>
    <m/>
    <x v="0"/>
    <s v="800 W"/>
    <s v="HENRY YUSTI"/>
    <n v="1010189111"/>
    <s v="P. AUTORIZAR"/>
    <s v="ANDRES RUIZ"/>
    <x v="0"/>
  </r>
  <r>
    <n v="73876"/>
    <s v="2025-11-20 13:13:17"/>
    <x v="8"/>
    <x v="2"/>
    <x v="0"/>
    <s v="2025-11-24 00:00:00"/>
    <s v="2025-11-24 16:25:06"/>
    <x v="0"/>
    <s v="800W"/>
    <s v="WILSON ANDRES PINTO BULLA"/>
    <n v="1026581613"/>
    <s v="ENTREGADA"/>
    <s v="SANTIAGO SILVA"/>
    <x v="0"/>
  </r>
  <r>
    <n v="73878"/>
    <s v="2025-11-20 13:24:53"/>
    <x v="8"/>
    <x v="2"/>
    <x v="0"/>
    <s v="2025-11-24 00:00:00"/>
    <s v="2025-11-25 11:56:36"/>
    <x v="0"/>
    <s v="800W"/>
    <s v="OSCAR EDUARDO PEREZ ESQUIVEL"/>
    <n v="80726819"/>
    <s v="ENTREGADA"/>
    <s v="JUAN CARLOS SALCEDO"/>
    <x v="0"/>
  </r>
  <r>
    <n v="73881"/>
    <s v="2025-11-20 13:39:31"/>
    <x v="8"/>
    <x v="2"/>
    <x v="0"/>
    <s v="2025-11-21 00:00:00"/>
    <s v="2025-11-22 09:08:25"/>
    <x v="8"/>
    <s v="500W"/>
    <s v="JUAN CAMILO NAVARRO VELOSA"/>
    <n v="1019082276"/>
    <s v="ENTREGADA"/>
    <s v="CARLOS SERRATE"/>
    <x v="0"/>
  </r>
  <r>
    <n v="73883"/>
    <s v="2025-11-20 13:54:06"/>
    <x v="8"/>
    <x v="2"/>
    <x v="0"/>
    <s v="2025-11-24 00:00:00"/>
    <s v="2025-11-25 14:14:44"/>
    <x v="0"/>
    <s v="350W LITE"/>
    <s v="JUAN DAVID  CARDENAS MOLINA"/>
    <n v="1069832469"/>
    <s v="ENTREGADA"/>
    <s v="ANDRES RUIZ"/>
    <x v="0"/>
  </r>
  <r>
    <n v="73886"/>
    <s v="2025-11-20 14:04:16"/>
    <x v="8"/>
    <x v="2"/>
    <x v="0"/>
    <s v="2025-11-24 00:00:00"/>
    <s v="2025-11-26 08:38:03"/>
    <x v="0"/>
    <s v="800W"/>
    <s v="DAYRON EDUARDO RAMÍREZ GARZON"/>
    <n v="1049639482"/>
    <s v="ENTREGADA"/>
    <s v="JUAN CARLOS SALCEDO"/>
    <x v="0"/>
  </r>
  <r>
    <n v="73890"/>
    <s v="2025-11-20 14:49:45"/>
    <x v="8"/>
    <x v="2"/>
    <x v="0"/>
    <s v="2025-11-21 00:00:00"/>
    <s v="2025-12-11 11:38:46"/>
    <x v="13"/>
    <s v="800W"/>
    <s v="YEINSON FERNANDO  CERQUERA MOJOCO"/>
    <n v="1010164674"/>
    <s v="ENTREGADA"/>
    <s v="ANDRES RUIZ"/>
    <x v="0"/>
  </r>
  <r>
    <n v="73899"/>
    <s v="2025-11-20 15:59:29"/>
    <x v="8"/>
    <x v="2"/>
    <x v="0"/>
    <s v="2025-11-20 00:00:00"/>
    <s v="2025-11-27 13:06:19"/>
    <x v="13"/>
    <s v="350W LITE"/>
    <s v="KEISSY  VALERIA  RUIZ VILLOTA"/>
    <n v="1143863971"/>
    <s v="ENTREGADA"/>
    <s v="BRAYAN RAMIREZ"/>
    <x v="0"/>
  </r>
  <r>
    <n v="73901"/>
    <s v="2025-11-20 16:12:04"/>
    <x v="8"/>
    <x v="2"/>
    <x v="0"/>
    <s v="2025-12-04 00:00:00"/>
    <m/>
    <x v="6"/>
    <s v="800W"/>
    <s v="INVERSIONES LOGUZ SAS"/>
    <n v="901127287"/>
    <s v="P. AUTORIZAR"/>
    <s v="ESTIVEN OROZCO"/>
    <x v="0"/>
  </r>
  <r>
    <n v="73912"/>
    <s v="2025-11-21 08:21:25"/>
    <x v="8"/>
    <x v="2"/>
    <x v="0"/>
    <s v="2025-11-25 00:00:00"/>
    <s v="2025-11-26 13:41:45"/>
    <x v="0"/>
    <s v="1600W"/>
    <s v="RODRIGO AMARIS SUAREZ"/>
    <n v="79945727"/>
    <s v="ENTREGADA"/>
    <s v="SEBASTIAN GARCIA"/>
    <x v="0"/>
  </r>
  <r>
    <n v="73916"/>
    <s v="2025-11-21 08:50:18"/>
    <x v="8"/>
    <x v="2"/>
    <x v="0"/>
    <s v="2025-11-24 00:00:00"/>
    <m/>
    <x v="3"/>
    <s v="350W"/>
    <s v="JOHN DAIRO GUERRERO FIGUEREDO"/>
    <n v="1007473032"/>
    <s v="AUTORIZADA"/>
    <s v="SANTIAGO SILVA"/>
    <x v="0"/>
  </r>
  <r>
    <n v="73930"/>
    <s v="2025-11-21 09:27:54"/>
    <x v="8"/>
    <x v="2"/>
    <x v="0"/>
    <s v="2025-11-24 00:00:00"/>
    <s v="2025-12-12 15:58:26"/>
    <x v="1"/>
    <s v="MOPED ELECTRICO"/>
    <s v="LUISA FERNANDA  RAMIREZ CIENDUA"/>
    <n v="1032490062"/>
    <s v="ENTREGADA"/>
    <s v="CARLOS SERRATE"/>
    <x v="0"/>
  </r>
  <r>
    <n v="73931"/>
    <s v="2025-11-21 09:32:23"/>
    <x v="8"/>
    <x v="2"/>
    <x v="0"/>
    <s v="2025-11-25 00:00:00"/>
    <s v="2025-11-26 13:16:47"/>
    <x v="0"/>
    <s v="800W"/>
    <s v="CAMILO ANDRES BEDOYA SUAREZ"/>
    <n v="1053842085"/>
    <s v="ENTREGADA"/>
    <s v="SANTIAGO SILVA"/>
    <x v="0"/>
  </r>
  <r>
    <n v="73933"/>
    <s v="2025-11-21 09:38:28"/>
    <x v="8"/>
    <x v="2"/>
    <x v="0"/>
    <s v="2025-11-24 00:00:00"/>
    <s v="2025-11-25 12:26:10"/>
    <x v="0"/>
    <s v="800W"/>
    <s v="SANDRA CAROLINA DAVID"/>
    <n v="1023885401"/>
    <s v="ENTREGADA"/>
    <s v="SEBASTIAN GARCIA"/>
    <x v="0"/>
  </r>
  <r>
    <n v="73935"/>
    <s v="2025-11-21 10:03:27"/>
    <x v="8"/>
    <x v="2"/>
    <x v="0"/>
    <s v="2025-11-25 00:00:00"/>
    <s v="2025-12-03 10:30:51"/>
    <x v="0"/>
    <s v="500W"/>
    <s v="SAMPEDRO TORRESTORRES SAMPEDRO TORRESTORRES"/>
    <n v="900356975"/>
    <s v="ENTREGADA"/>
    <s v="JUAN CARLOS SALCEDO"/>
    <x v="0"/>
  </r>
  <r>
    <n v="73943"/>
    <s v="2025-11-21 10:42:10"/>
    <x v="8"/>
    <x v="2"/>
    <x v="0"/>
    <s v="2025-11-24 00:00:00"/>
    <s v="2025-11-27 14:20:38"/>
    <x v="0"/>
    <s v="SCOOTER MINCA"/>
    <s v="ANDRES SARMIENTO"/>
    <n v="1020781780"/>
    <s v="ENTREGADA"/>
    <s v="SEBASTIAN GARCIA"/>
    <x v="0"/>
  </r>
  <r>
    <n v="73948"/>
    <s v="2025-11-21 11:14:16"/>
    <x v="8"/>
    <x v="2"/>
    <x v="0"/>
    <s v="2025-11-24 00:00:00"/>
    <s v="2025-11-25 12:56:00"/>
    <x v="0"/>
    <s v="500W"/>
    <s v="ALEJANDRO  SALCEDO MONCALEANO"/>
    <n v="1020775053"/>
    <s v="ENTREGADA"/>
    <s v="SANTIAGO SILVA"/>
    <x v="0"/>
  </r>
  <r>
    <n v="73949"/>
    <s v="2025-11-21 11:26:26"/>
    <x v="8"/>
    <x v="2"/>
    <x v="0"/>
    <s v="2025-11-21 00:00:00"/>
    <s v="2025-11-22 09:04:51"/>
    <x v="13"/>
    <s v="1600W ATS"/>
    <s v="DUVAN AMEZQUITA MARIN"/>
    <n v="1020743342"/>
    <s v="ENTREGADA"/>
    <s v="SANTIAGO SILVA"/>
    <x v="0"/>
  </r>
  <r>
    <n v="73950"/>
    <s v="2025-11-21 11:36:37"/>
    <x v="8"/>
    <x v="2"/>
    <x v="0"/>
    <s v="2025-11-24 00:00:00"/>
    <m/>
    <x v="3"/>
    <s v="500W"/>
    <s v="JAIKSON CAMILO TORRES CASTAÑEDA"/>
    <n v="1014216049"/>
    <s v="FINALIZADA"/>
    <s v="JUAN CARLOS SALCEDO"/>
    <x v="0"/>
  </r>
  <r>
    <n v="73954"/>
    <s v="2025-11-21 12:10:41"/>
    <x v="8"/>
    <x v="2"/>
    <x v="0"/>
    <s v="2025-11-25 00:00:00"/>
    <s v="2025-11-25 09:30:31"/>
    <x v="0"/>
    <s v="500W"/>
    <s v="KATHERIN VIVIANA VARGAS TORRES"/>
    <n v="1110509192"/>
    <s v="ENTREGADA"/>
    <s v="SEBASTIAN GARCIA"/>
    <x v="0"/>
  </r>
  <r>
    <n v="73957"/>
    <s v="2025-11-21 12:36:34"/>
    <x v="8"/>
    <x v="2"/>
    <x v="0"/>
    <s v="2025-11-21 00:00:00"/>
    <s v="2025-11-24 13:44:39"/>
    <x v="8"/>
    <s v="800W"/>
    <s v="DAVID FELIPE  BARRERA"/>
    <n v="1015462655"/>
    <s v="ENTREGADA"/>
    <s v="ANDRES RUIZ"/>
    <x v="0"/>
  </r>
  <r>
    <n v="73963"/>
    <s v="2025-11-21 13:03:10"/>
    <x v="8"/>
    <x v="2"/>
    <x v="0"/>
    <s v="2025-11-22 00:00:00"/>
    <s v="2025-12-06 12:37:04"/>
    <x v="13"/>
    <s v="800W"/>
    <s v="JOSE LEONARDO  DIAZ DURAN"/>
    <n v="91498970"/>
    <s v="ENTREGADA"/>
    <s v="CARLOS SERRATE"/>
    <x v="0"/>
  </r>
  <r>
    <n v="73965"/>
    <s v="2025-11-21 13:09:19"/>
    <x v="8"/>
    <x v="2"/>
    <x v="0"/>
    <s v="2025-11-21 00:00:00"/>
    <s v="2025-11-24 13:25:14"/>
    <x v="7"/>
    <s v="500W"/>
    <s v="MARIANA  MORENO ARROYAVE"/>
    <n v="39177409"/>
    <s v="ENTREGADA"/>
    <s v="JUAN CARLOS SALCEDO"/>
    <x v="0"/>
  </r>
  <r>
    <n v="73966"/>
    <s v="2025-11-21 13:10:34"/>
    <x v="8"/>
    <x v="2"/>
    <x v="0"/>
    <s v="2025-11-21 00:00:00"/>
    <s v="2025-12-12 16:27:49"/>
    <x v="13"/>
    <s v="500W"/>
    <s v="NICOLAS  URREGO MATEUS"/>
    <n v="1015482874"/>
    <s v="ENTREGADA"/>
    <s v="SANTIAGO SILVA"/>
    <x v="0"/>
  </r>
  <r>
    <n v="73973"/>
    <s v="2025-11-21 14:50:29"/>
    <x v="8"/>
    <x v="2"/>
    <x v="0"/>
    <s v="2025-11-22 00:00:00"/>
    <s v="2025-11-22 12:33:33"/>
    <x v="8"/>
    <s v="1600W"/>
    <s v="DANIELA  RESTREPO HURTADO"/>
    <n v="1094967978"/>
    <s v="ENTREGADA"/>
    <s v="JUAN CARLOS SALCEDO"/>
    <x v="0"/>
  </r>
  <r>
    <n v="73981"/>
    <s v="2025-11-21 16:31:47"/>
    <x v="8"/>
    <x v="2"/>
    <x v="0"/>
    <s v="2025-11-22 00:00:00"/>
    <s v="2025-11-24 08:06:22"/>
    <x v="8"/>
    <s v="800W"/>
    <s v="JUAN PABLO ARIAS BERNAL"/>
    <n v="1000943468"/>
    <s v="ENTREGADA"/>
    <m/>
    <x v="0"/>
  </r>
  <r>
    <n v="73984"/>
    <s v="2025-11-21 16:54:31"/>
    <x v="8"/>
    <x v="2"/>
    <x v="0"/>
    <s v="2025-11-21 00:00:00"/>
    <m/>
    <x v="0"/>
    <s v="500W"/>
    <s v="IVAN DARIO GONZALEZ"/>
    <n v="79903675"/>
    <s v="P. REPUESTOS"/>
    <s v="SANTIAGO SILVA"/>
    <x v="0"/>
  </r>
  <r>
    <n v="73985"/>
    <s v="2025-11-21 16:57:16"/>
    <x v="8"/>
    <x v="2"/>
    <x v="0"/>
    <s v="2025-11-22 00:00:00"/>
    <m/>
    <x v="13"/>
    <s v="500W"/>
    <s v="JUAN SEBASTIAN GARZON MERCALFE"/>
    <n v="1014273673"/>
    <s v="FINALIZADA"/>
    <s v="ANDRES RUIZ"/>
    <x v="0"/>
  </r>
  <r>
    <n v="73996"/>
    <s v="2025-11-22 09:12:44"/>
    <x v="8"/>
    <x v="2"/>
    <x v="0"/>
    <s v="2025-11-24 00:00:00"/>
    <s v="2025-11-26 09:45:41"/>
    <x v="0"/>
    <s v="700WATS"/>
    <s v="PAOLA GERALDINE RODRIGUEZ BOSIGA"/>
    <n v="1026292851"/>
    <s v="ENTREGADA"/>
    <s v="ANDRES RUIZ"/>
    <x v="0"/>
  </r>
  <r>
    <n v="74003"/>
    <s v="2025-11-22 09:27:03"/>
    <x v="8"/>
    <x v="2"/>
    <x v="0"/>
    <s v="2025-11-25 00:00:00"/>
    <s v="2025-11-29 09:22:28"/>
    <x v="0"/>
    <s v="1600W"/>
    <s v="SEBASTIAN CAMILO TOCARRUNCHO SOLORZANO"/>
    <n v="1013674022"/>
    <s v="ENTREGADA"/>
    <s v="ANDRES RUIZ"/>
    <x v="0"/>
  </r>
  <r>
    <n v="74004"/>
    <s v="2025-11-22 09:28:42"/>
    <x v="8"/>
    <x v="2"/>
    <x v="0"/>
    <s v="2025-11-22 00:00:00"/>
    <s v="2025-11-22 12:41:35"/>
    <x v="13"/>
    <s v="2400WATS"/>
    <s v="EDWIN ALEXANDER VEGA BARRETO"/>
    <n v="17423153"/>
    <s v="ENTREGADA"/>
    <s v="CRISTIAN DAVID GUERRERO"/>
    <x v="0"/>
  </r>
  <r>
    <n v="74013"/>
    <s v="2025-11-22 09:43:29"/>
    <x v="8"/>
    <x v="2"/>
    <x v="0"/>
    <s v="2025-11-22 00:00:00"/>
    <s v="2025-11-22 13:16:27"/>
    <x v="7"/>
    <s v="800W"/>
    <s v="ALEXANDER  HERNANDEZ OJEDA"/>
    <n v="1019114439"/>
    <s v="ENTREGADA"/>
    <s v="SANTIAGO SILVA"/>
    <x v="0"/>
  </r>
  <r>
    <n v="74019"/>
    <s v="2025-11-22 10:01:11"/>
    <x v="8"/>
    <x v="2"/>
    <x v="0"/>
    <s v="2025-11-25 00:00:00"/>
    <s v="2025-11-26 08:09:16"/>
    <x v="0"/>
    <s v="500W"/>
    <s v="RUBEN DARIO BADEL MARTINEZ"/>
    <n v="1051661838"/>
    <s v="ENTREGADA"/>
    <s v="ANDRES RUIZ"/>
    <x v="0"/>
  </r>
  <r>
    <n v="74020"/>
    <s v="2025-11-22 10:08:08"/>
    <x v="8"/>
    <x v="2"/>
    <x v="0"/>
    <s v="2025-11-25 00:00:00"/>
    <s v="2025-11-25 16:37:14"/>
    <x v="0"/>
    <s v="1600W"/>
    <s v="OSAVALDO JOSE  GARCIA CASTAÑEDA"/>
    <n v="79364773"/>
    <s v="ENTREGADA"/>
    <s v="SANTIAGO SILVA"/>
    <x v="0"/>
  </r>
  <r>
    <n v="74035"/>
    <s v="2025-11-22 10:58:54"/>
    <x v="8"/>
    <x v="2"/>
    <x v="0"/>
    <s v="2025-11-25 00:00:00"/>
    <m/>
    <x v="3"/>
    <s v="800W"/>
    <s v="MONICA MARCELA CARDONA PINEDA"/>
    <n v="1112098956"/>
    <s v="C. CALIDAD"/>
    <s v="JUAN CARLOS SALCEDO"/>
    <x v="0"/>
  </r>
  <r>
    <n v="74045"/>
    <s v="2025-11-22 11:28:41"/>
    <x v="8"/>
    <x v="2"/>
    <x v="0"/>
    <s v="2025-11-25 00:00:00"/>
    <s v="2025-11-27 12:55:10"/>
    <x v="0"/>
    <s v="350W"/>
    <s v="HENRY JUNIOR GUERRA IGLESIA"/>
    <n v="1007709782"/>
    <s v="ENTREGADA"/>
    <s v="SEBASTIAN GARCIA"/>
    <x v="0"/>
  </r>
  <r>
    <n v="74046"/>
    <s v="2025-11-22 11:31:46"/>
    <x v="8"/>
    <x v="2"/>
    <x v="0"/>
    <s v="2025-11-26 00:00:00"/>
    <s v="2025-12-09 16:59:59"/>
    <x v="0"/>
    <s v="500W"/>
    <s v="OBER  DUQUE"/>
    <n v="1063590064"/>
    <s v="ENTREGADA"/>
    <s v="JUAN CARLOS SALCEDO"/>
    <x v="0"/>
  </r>
  <r>
    <n v="74053"/>
    <s v="2025-11-22 11:52:23"/>
    <x v="8"/>
    <x v="2"/>
    <x v="0"/>
    <s v="2025-11-26 00:00:00"/>
    <s v="2025-11-28 08:10:08"/>
    <x v="0"/>
    <s v="500W"/>
    <s v="JAIR ANDRES  AREVALO BANOY"/>
    <n v="1007788799"/>
    <s v="ENTREGADA"/>
    <s v="SEBASTIAN GARCIA"/>
    <x v="0"/>
  </r>
  <r>
    <n v="74054"/>
    <s v="2025-11-22 11:54:12"/>
    <x v="8"/>
    <x v="2"/>
    <x v="0"/>
    <s v="2025-11-25 00:00:00"/>
    <s v="2025-12-02 15:06:34"/>
    <x v="3"/>
    <s v="800W"/>
    <s v="JORGE LUIS  ARIZA PACHECO"/>
    <n v="8650301"/>
    <s v="ENTREGADA"/>
    <s v="SANTIAGO SILVA"/>
    <x v="0"/>
  </r>
  <r>
    <n v="74060"/>
    <s v="2025-11-22 12:08:36"/>
    <x v="8"/>
    <x v="2"/>
    <x v="0"/>
    <s v="2025-11-24 00:00:00"/>
    <s v="2025-11-25 12:13:12"/>
    <x v="1"/>
    <s v="500W"/>
    <s v="ANDRES  JIMENEZ"/>
    <n v="13072984"/>
    <s v="ENTREGADA"/>
    <s v="SANTIAGO SILVA"/>
    <x v="0"/>
  </r>
  <r>
    <n v="74062"/>
    <s v="2025-11-22 12:18:47"/>
    <x v="8"/>
    <x v="2"/>
    <x v="0"/>
    <s v="2025-11-24 00:00:00"/>
    <s v="2025-11-26 13:03:37"/>
    <x v="13"/>
    <s v="700ATS"/>
    <s v="NICOLAS VALDERRAMA CARDENAS"/>
    <n v="1014219297"/>
    <s v="ENTREGADA"/>
    <s v="CRISTIAN DAVID GUERRERO"/>
    <x v="0"/>
  </r>
  <r>
    <n v="74065"/>
    <s v="2025-11-22 12:43:42"/>
    <x v="8"/>
    <x v="2"/>
    <x v="0"/>
    <s v="2025-11-24 00:00:00"/>
    <s v="2025-11-24 15:15:07"/>
    <x v="1"/>
    <s v="1600WATS"/>
    <s v="LUIS ALBERTO  MUÑOZ GONZALEZ"/>
    <n v="1129532104"/>
    <s v="ENTREGADA"/>
    <s v="JUAN CARLOS SALCEDO"/>
    <x v="0"/>
  </r>
  <r>
    <n v="74067"/>
    <s v="2025-11-22 12:46:17"/>
    <x v="8"/>
    <x v="2"/>
    <x v="0"/>
    <s v="2025-11-26 00:00:00"/>
    <s v="2025-11-29 11:29:32"/>
    <x v="0"/>
    <s v="2400W"/>
    <s v="DAVID FELIPE SANCHEZ MARTINEZ"/>
    <n v="1052409908"/>
    <s v="ENTREGADA"/>
    <s v="JUAN CARLOS SALCEDO"/>
    <x v="0"/>
  </r>
  <r>
    <n v="74093"/>
    <s v="2025-11-24 08:05:46"/>
    <x v="6"/>
    <x v="2"/>
    <x v="0"/>
    <s v="2025-11-24 00:00:00"/>
    <s v="2025-11-24 16:41:42"/>
    <x v="7"/>
    <s v="500W"/>
    <s v="BRYAN RICARDO MENDEZ ALVARADO"/>
    <n v="1126001409"/>
    <s v="ENTREGADA"/>
    <s v="CARLOS SERRATE"/>
    <x v="0"/>
  </r>
  <r>
    <n v="74096"/>
    <s v="2025-11-24 08:17:49"/>
    <x v="6"/>
    <x v="2"/>
    <x v="0"/>
    <s v="2025-11-24 00:00:00"/>
    <s v="2025-11-24 15:52:22"/>
    <x v="1"/>
    <s v="1600W"/>
    <s v="JAIME  ROJAS"/>
    <n v="79792739"/>
    <s v="ENTREGADA"/>
    <s v="CARLOS SERRATE"/>
    <x v="0"/>
  </r>
  <r>
    <n v="74099"/>
    <s v="2025-11-24 08:38:46"/>
    <x v="6"/>
    <x v="2"/>
    <x v="0"/>
    <s v="2025-11-26 00:00:00"/>
    <s v="2025-12-05 16:31:25"/>
    <x v="3"/>
    <s v="800W"/>
    <s v="AURA JUDITH GOMEZ MEZA"/>
    <n v="1098738893"/>
    <s v="ENTREGADA"/>
    <s v="SANTIAGO SILVA"/>
    <x v="0"/>
  </r>
  <r>
    <n v="74100"/>
    <s v="2025-11-24 08:43:07"/>
    <x v="6"/>
    <x v="2"/>
    <x v="0"/>
    <s v="2025-11-24 00:00:00"/>
    <s v="2025-11-26 09:03:36"/>
    <x v="9"/>
    <s v="350W"/>
    <s v="MIGUEL  ECHEVERRY RESTREPO"/>
    <n v="1020834883"/>
    <s v="ENTREGADA"/>
    <s v="CARLOS SERRATE"/>
    <x v="0"/>
  </r>
  <r>
    <n v="74102"/>
    <s v="2025-11-24 09:05:29"/>
    <x v="6"/>
    <x v="2"/>
    <x v="0"/>
    <s v="2025-11-26 00:00:00"/>
    <s v="2025-12-02 12:49:27"/>
    <x v="0"/>
    <s v="1600W"/>
    <s v="MATEO  CADENA"/>
    <n v="1020760317"/>
    <s v="ENTREGADA"/>
    <s v="CRISTIAN DAVID GUERRERO"/>
    <x v="0"/>
  </r>
  <r>
    <n v="74112"/>
    <s v="2025-11-24 09:50:14"/>
    <x v="6"/>
    <x v="2"/>
    <x v="0"/>
    <s v="2025-11-26 00:00:00"/>
    <s v="2025-11-26 11:55:38"/>
    <x v="0"/>
    <s v="800W"/>
    <s v="PIEDAD AMOR  SIERRA SOLANO"/>
    <n v="56056861"/>
    <s v="ENTREGADA"/>
    <s v="SEBASTIAN GARCIA"/>
    <x v="0"/>
  </r>
  <r>
    <n v="74117"/>
    <s v="2025-11-24 10:11:47"/>
    <x v="6"/>
    <x v="2"/>
    <x v="0"/>
    <s v="2025-11-26 00:00:00"/>
    <s v="2025-11-27 15:10:53"/>
    <x v="0"/>
    <s v="500W"/>
    <s v="SANTIAGO ROBLES AYALA"/>
    <n v="1019126169"/>
    <s v="ENTREGADA"/>
    <s v="CRISTIAN DAVID GUERRERO"/>
    <x v="0"/>
  </r>
  <r>
    <n v="74119"/>
    <s v="2025-11-24 10:43:25"/>
    <x v="6"/>
    <x v="2"/>
    <x v="0"/>
    <s v="2025-11-26 00:00:00"/>
    <s v="2025-11-28 11:23:22"/>
    <x v="3"/>
    <s v="350W LITE"/>
    <s v="SEBASTIAN  CABALLERO MATEUS"/>
    <n v="1013673691"/>
    <s v="ENTREGADA"/>
    <s v="SEBASTIAN GARCIA"/>
    <x v="0"/>
  </r>
  <r>
    <n v="74128"/>
    <s v="2025-11-24 11:28:12"/>
    <x v="6"/>
    <x v="2"/>
    <x v="0"/>
    <s v="2025-11-28 00:00:00"/>
    <s v="2025-12-02 13:14:02"/>
    <x v="0"/>
    <s v="1600W"/>
    <s v="JUAN CARLOS  PULIDO CUEVAS"/>
    <n v="79781814"/>
    <s v="ENTREGADA"/>
    <s v="SEBASTIAN GARCIA"/>
    <x v="0"/>
  </r>
  <r>
    <n v="74131"/>
    <s v="2025-11-24 11:44:38"/>
    <x v="6"/>
    <x v="2"/>
    <x v="0"/>
    <s v="2025-11-26 00:00:00"/>
    <s v="2025-12-03 08:56:15"/>
    <x v="0"/>
    <s v="800W"/>
    <s v="MARIANA  PLAZA RAYO"/>
    <n v="1143880553"/>
    <s v="ENTREGADA"/>
    <s v="SANTIAGO SILVA"/>
    <x v="0"/>
  </r>
  <r>
    <n v="74132"/>
    <s v="2025-11-24 11:47:21"/>
    <x v="6"/>
    <x v="2"/>
    <x v="0"/>
    <s v="2025-11-24 00:00:00"/>
    <s v="2025-11-25 12:46:15"/>
    <x v="1"/>
    <s v="1600W"/>
    <s v="CARLOS ARTURO PORTILLO CRUZ"/>
    <n v="1085334658"/>
    <s v="ENTREGADA"/>
    <s v="CARLOS SERRATE"/>
    <x v="0"/>
  </r>
  <r>
    <n v="74134"/>
    <s v="2025-11-24 11:54:03"/>
    <x v="6"/>
    <x v="2"/>
    <x v="0"/>
    <s v="2025-11-26 00:00:00"/>
    <s v="2025-11-27 17:03:29"/>
    <x v="0"/>
    <s v="500W"/>
    <s v="SO BE IT SAS  SO BE IT SAS"/>
    <n v="900970187"/>
    <s v="ENTREGADA"/>
    <s v="JUAN CARLOS SALCEDO"/>
    <x v="0"/>
  </r>
  <r>
    <n v="74137"/>
    <s v="2025-11-24 12:13:06"/>
    <x v="6"/>
    <x v="2"/>
    <x v="0"/>
    <s v="2025-11-24 00:00:00"/>
    <s v="2025-11-27 13:05:42"/>
    <x v="13"/>
    <s v="350W LITE"/>
    <s v="JUAN CAMILO IZQUIERDO LIZARRALDE"/>
    <n v="1019125292"/>
    <s v="ENTREGADA"/>
    <s v="CRISTIAN DAVID GUERRERO"/>
    <x v="0"/>
  </r>
  <r>
    <n v="74142"/>
    <s v="2025-11-24 12:38:59"/>
    <x v="6"/>
    <x v="2"/>
    <x v="0"/>
    <s v="2025-11-25 00:00:00"/>
    <m/>
    <x v="13"/>
    <s v="500W"/>
    <s v="JULIE  BARRETO"/>
    <n v="65557404"/>
    <s v="FALABELLA"/>
    <s v="CRISTIAN DAVID GUERRERO"/>
    <x v="0"/>
  </r>
  <r>
    <n v="74147"/>
    <s v="2025-11-24 12:55:10"/>
    <x v="6"/>
    <x v="2"/>
    <x v="0"/>
    <s v="2025-11-26 00:00:00"/>
    <s v="2025-11-26 09:56:24"/>
    <x v="13"/>
    <s v="500W"/>
    <s v="SEBASTIAN  RAMIREZ PRIMERA"/>
    <n v="1152449972"/>
    <s v="ENTREGADA"/>
    <s v="SEBASTIAN GARCIA"/>
    <x v="0"/>
  </r>
  <r>
    <n v="74155"/>
    <s v="2025-11-24 13:37:01"/>
    <x v="6"/>
    <x v="2"/>
    <x v="0"/>
    <s v="2025-11-25 00:00:00"/>
    <s v="2025-11-26 16:53:59"/>
    <x v="3"/>
    <s v="500W"/>
    <s v="MILADYS  QUINTANILLA QUINTERO"/>
    <n v="22467462"/>
    <s v="ENTREGADA"/>
    <s v="ANDRES RUIZ"/>
    <x v="0"/>
  </r>
  <r>
    <n v="74162"/>
    <s v="2025-11-24 13:50:31"/>
    <x v="6"/>
    <x v="2"/>
    <x v="0"/>
    <s v="2025-11-26 00:00:00"/>
    <s v="2025-11-29 13:11:49"/>
    <x v="0"/>
    <s v="500W"/>
    <s v="DIEGO RODRIGUEZ  HOSMAN"/>
    <n v="1026295386"/>
    <s v="ENTREGADA"/>
    <s v="JUAN CARLOS SALCEDO"/>
    <x v="0"/>
  </r>
  <r>
    <n v="74172"/>
    <s v="2025-11-24 15:49:04"/>
    <x v="6"/>
    <x v="2"/>
    <x v="0"/>
    <s v="2025-11-27 00:00:00"/>
    <m/>
    <x v="3"/>
    <s v="1600W"/>
    <s v="ANDRÉS FELIPE DELGADILLO CALDERÓN"/>
    <n v="1025531246"/>
    <s v="AUTORIZADA"/>
    <s v="SEBASTIAN GARCIA"/>
    <x v="0"/>
  </r>
  <r>
    <n v="74175"/>
    <s v="2025-11-24 16:06:44"/>
    <x v="6"/>
    <x v="2"/>
    <x v="0"/>
    <s v="2025-11-25 00:00:00"/>
    <s v="2025-11-26 16:17:31"/>
    <x v="1"/>
    <s v="500W"/>
    <s v="MIGUEL ENRIQUE GARCIA HELD"/>
    <n v="1020841343"/>
    <s v="ENTREGADA"/>
    <s v="SANTIAGO SILVA"/>
    <x v="0"/>
  </r>
  <r>
    <n v="74176"/>
    <s v="2025-11-24 16:12:37"/>
    <x v="6"/>
    <x v="2"/>
    <x v="0"/>
    <s v="2025-11-26 00:00:00"/>
    <m/>
    <x v="3"/>
    <s v="500W"/>
    <s v="KELLY CORTES"/>
    <n v="1026271252"/>
    <s v="C. CALIDAD"/>
    <s v="ANDRES RUIZ"/>
    <x v="0"/>
  </r>
  <r>
    <n v="74178"/>
    <s v="2025-11-24 16:29:32"/>
    <x v="6"/>
    <x v="2"/>
    <x v="0"/>
    <s v="2025-11-25 00:00:00"/>
    <s v="2025-11-27 12:43:45"/>
    <x v="1"/>
    <s v="800W"/>
    <s v="ANDRES FELIPE  ESCOBAR ROBLEDO"/>
    <n v="1020775311"/>
    <s v="ENTREGADA"/>
    <s v="JUAN CARLOS SALCEDO"/>
    <x v="0"/>
  </r>
  <r>
    <n v="74180"/>
    <s v="2025-11-24 16:42:30"/>
    <x v="6"/>
    <x v="2"/>
    <x v="0"/>
    <s v="2025-11-27 00:00:00"/>
    <m/>
    <x v="3"/>
    <s v="500W"/>
    <s v="JUAN PACHECO"/>
    <n v="79724478"/>
    <s v="P. AUTORIZAR"/>
    <s v="SANTIAGO SILVA"/>
    <x v="0"/>
  </r>
  <r>
    <n v="74187"/>
    <s v="2025-11-25 08:11:09"/>
    <x v="6"/>
    <x v="2"/>
    <x v="0"/>
    <s v="2025-11-25 00:00:00"/>
    <m/>
    <x v="13"/>
    <s v="1600W"/>
    <s v="JUAN DAVID OCAMPO SÁNCHEZ"/>
    <n v="1053825554"/>
    <s v="FINALIZADA"/>
    <s v="BRAYAN RAMIREZ"/>
    <x v="0"/>
  </r>
  <r>
    <n v="74190"/>
    <s v="2025-11-25 08:20:07"/>
    <x v="6"/>
    <x v="2"/>
    <x v="0"/>
    <s v="2025-11-25 00:00:00"/>
    <s v="2025-11-25 13:01:42"/>
    <x v="1"/>
    <s v="800W"/>
    <s v="GIOVANNY CALDERÓN ARAGÓN"/>
    <n v="11447118"/>
    <s v="ENTREGADA"/>
    <s v="CARLOS SERRATE"/>
    <x v="0"/>
  </r>
  <r>
    <n v="74193"/>
    <s v="2025-11-25 08:31:28"/>
    <x v="6"/>
    <x v="2"/>
    <x v="0"/>
    <s v="2025-11-25 00:00:00"/>
    <s v="2025-11-25 13:31:07"/>
    <x v="10"/>
    <s v="800 W"/>
    <s v="JOSE LEONARDO FERNANDEZ"/>
    <n v="80170933"/>
    <s v="ENTREGADA"/>
    <s v="CARLOS SERRATE"/>
    <x v="0"/>
  </r>
  <r>
    <n v="74197"/>
    <s v="2025-11-25 08:46:55"/>
    <x v="6"/>
    <x v="2"/>
    <x v="0"/>
    <s v="2025-11-25 00:00:00"/>
    <s v="2025-11-25 13:41:40"/>
    <x v="1"/>
    <s v="800W"/>
    <s v="NESTOR JAVIER  YAYA YAYA"/>
    <n v="1033710230"/>
    <s v="ENTREGADA"/>
    <s v="SEBASTIAN GARCIA"/>
    <x v="0"/>
  </r>
  <r>
    <n v="74200"/>
    <s v="2025-11-25 09:01:19"/>
    <x v="6"/>
    <x v="2"/>
    <x v="0"/>
    <s v="2025-11-26 00:00:00"/>
    <s v="2025-11-27 13:38:24"/>
    <x v="3"/>
    <s v="500W"/>
    <s v="JULIAN DACIV WILCHES MORENO"/>
    <n v="1049609463"/>
    <s v="ENTREGADA"/>
    <s v="SANTIAGO SILVA"/>
    <x v="0"/>
  </r>
  <r>
    <n v="74204"/>
    <s v="2025-11-25 09:23:38"/>
    <x v="6"/>
    <x v="2"/>
    <x v="0"/>
    <s v="2025-11-27 00:00:00"/>
    <s v="2025-11-28 08:57:56"/>
    <x v="0"/>
    <s v="1600W"/>
    <s v="CARLOS  FERNANDEZ FERNANDEZ"/>
    <n v="5825435"/>
    <s v="ENTREGADA"/>
    <s v="ANDRES RUIZ"/>
    <x v="0"/>
  </r>
  <r>
    <n v="74209"/>
    <s v="2025-11-25 09:56:27"/>
    <x v="6"/>
    <x v="2"/>
    <x v="0"/>
    <s v="2025-11-25 00:00:00"/>
    <s v="2025-11-25 14:34:53"/>
    <x v="13"/>
    <s v="350W LITE"/>
    <s v="MARIA FERNANDA PEREZ VELANDIA"/>
    <n v="1001115564"/>
    <s v="ENTREGADA"/>
    <s v="BRAYAN RAMIREZ"/>
    <x v="0"/>
  </r>
  <r>
    <n v="74210"/>
    <s v="2025-11-25 10:01:47"/>
    <x v="6"/>
    <x v="2"/>
    <x v="0"/>
    <s v="2025-11-25 00:00:00"/>
    <s v="2025-11-25 13:03:33"/>
    <x v="1"/>
    <s v="500W"/>
    <s v="NILSON  URIBE"/>
    <n v="80063936"/>
    <s v="ENTREGADA"/>
    <s v="CARLOS SERRATE"/>
    <x v="0"/>
  </r>
  <r>
    <n v="74211"/>
    <s v="2025-11-25 10:01:56"/>
    <x v="6"/>
    <x v="2"/>
    <x v="0"/>
    <s v="2025-11-27 00:00:00"/>
    <s v="2025-11-28 15:30:42"/>
    <x v="0"/>
    <s v="MOPED"/>
    <s v="NATALIA RUEDA OLARTE"/>
    <n v="53117803"/>
    <s v="ENTREGADA"/>
    <s v="SEBASTIAN GARCIA"/>
    <x v="0"/>
  </r>
  <r>
    <n v="74221"/>
    <s v="2025-11-25 10:45:26"/>
    <x v="6"/>
    <x v="2"/>
    <x v="0"/>
    <s v="2025-11-27 00:00:00"/>
    <s v="2025-11-29 09:21:14"/>
    <x v="0"/>
    <s v="350W"/>
    <s v="JUAN PABLO  SARMIENTO"/>
    <n v="80036013"/>
    <s v="ENTREGADA"/>
    <s v="JUAN CARLOS SALCEDO"/>
    <x v="0"/>
  </r>
  <r>
    <n v="74227"/>
    <s v="2025-11-25 11:38:14"/>
    <x v="6"/>
    <x v="2"/>
    <x v="0"/>
    <s v="2025-11-27 00:00:00"/>
    <s v="2025-11-28 09:33:04"/>
    <x v="0"/>
    <s v="500W"/>
    <s v="DIEGO  FELIPE PERDOMO JUYA"/>
    <n v="1015463992"/>
    <s v="ENTREGADA"/>
    <s v="SEBASTIAN GARCIA"/>
    <x v="0"/>
  </r>
  <r>
    <n v="74239"/>
    <s v="2025-11-25 12:34:30"/>
    <x v="6"/>
    <x v="2"/>
    <x v="0"/>
    <s v="2025-11-25 00:00:00"/>
    <s v="2025-11-26 13:04:30"/>
    <x v="13"/>
    <s v="700WATS"/>
    <s v="DIEGO ALEJANDRO PACHECO PEÑA"/>
    <n v="93391293"/>
    <s v="ENTREGADA"/>
    <s v="CRISTIAN DAVID GUERRERO"/>
    <x v="0"/>
  </r>
  <r>
    <n v="74240"/>
    <s v="2025-11-25 12:41:50"/>
    <x v="6"/>
    <x v="2"/>
    <x v="0"/>
    <s v="2025-11-25 00:00:00"/>
    <s v="2025-11-26 12:50:39"/>
    <x v="10"/>
    <s v="500W"/>
    <s v="DIEGO FRANCISCO VENEGAS VARGAS"/>
    <n v="1014282498"/>
    <s v="ENTREGADA"/>
    <s v="CARLOS SERRATE"/>
    <x v="0"/>
  </r>
  <r>
    <n v="74248"/>
    <s v="2025-11-25 13:34:55"/>
    <x v="6"/>
    <x v="2"/>
    <x v="0"/>
    <s v="2025-11-27 00:00:00"/>
    <s v="2025-11-28 16:57:14"/>
    <x v="0"/>
    <s v="500W"/>
    <s v="OSCAR MONTOYA"/>
    <n v="75072748"/>
    <s v="ENTREGADA"/>
    <s v="SEBASTIAN GARCIA"/>
    <x v="0"/>
  </r>
  <r>
    <n v="74257"/>
    <s v="2025-11-25 14:32:30"/>
    <x v="6"/>
    <x v="2"/>
    <x v="0"/>
    <s v="2025-11-25 00:00:00"/>
    <s v="2025-11-25 14:43:40"/>
    <x v="1"/>
    <s v="800W"/>
    <s v="JUAN SEBASTIAN TOCORA TRIANA"/>
    <n v="1010195996"/>
    <s v="ENTREGADA"/>
    <s v="CARLOS SERRATE"/>
    <x v="0"/>
  </r>
  <r>
    <n v="74263"/>
    <s v="2025-11-25 15:55:23"/>
    <x v="6"/>
    <x v="2"/>
    <x v="0"/>
    <s v="2025-11-25 00:00:00"/>
    <s v="2025-11-25 15:56:13"/>
    <x v="0"/>
    <s v="800W"/>
    <s v="VALENTINA AYALA QUINCHE"/>
    <n v="1022430970"/>
    <s v="ENTREGADA"/>
    <m/>
    <x v="0"/>
  </r>
  <r>
    <n v="74267"/>
    <s v="2025-11-25 16:13:09"/>
    <x v="6"/>
    <x v="2"/>
    <x v="0"/>
    <s v="2025-11-26 00:00:00"/>
    <s v="2025-12-06 12:46:43"/>
    <x v="13"/>
    <s v="2400W ATS"/>
    <s v="ELVER  RIVEROS ACOSTA"/>
    <n v="1012396645"/>
    <s v="ENTREGADA"/>
    <s v="CRISTIAN DAVID GUERRERO"/>
    <x v="0"/>
  </r>
  <r>
    <n v="74272"/>
    <s v="2025-11-25 16:31:17"/>
    <x v="6"/>
    <x v="2"/>
    <x v="0"/>
    <s v="2025-11-27 00:00:00"/>
    <s v="2025-11-27 16:51:09"/>
    <x v="0"/>
    <s v="350W LITE"/>
    <s v="INGRID PAOLA  MANCERA"/>
    <n v="1069713059"/>
    <s v="ENTREGADA"/>
    <s v="ANDRES RUIZ"/>
    <x v="0"/>
  </r>
  <r>
    <n v="74273"/>
    <s v="2025-11-25 16:41:48"/>
    <x v="6"/>
    <x v="2"/>
    <x v="0"/>
    <s v="2025-11-27 00:00:00"/>
    <s v="2025-11-28 08:30:40"/>
    <x v="0"/>
    <s v="1600W"/>
    <s v="DALMA DE LA HOZ  MUÑOZ"/>
    <n v="1143227597"/>
    <s v="ENTREGADA"/>
    <s v="SANTIAGO SILVA"/>
    <x v="0"/>
  </r>
  <r>
    <n v="74281"/>
    <s v="2025-11-26 08:11:37"/>
    <x v="6"/>
    <x v="2"/>
    <x v="0"/>
    <s v="2025-11-27 00:00:00"/>
    <s v="2025-11-26 15:32:45"/>
    <x v="4"/>
    <s v="SCOOTER MINCA"/>
    <s v="LAUREN ESPINOSA"/>
    <n v="64575057"/>
    <s v="ENTREGADA"/>
    <s v="CRISTIAN DAVID GUERRERO"/>
    <x v="0"/>
  </r>
  <r>
    <n v="74285"/>
    <s v="2025-11-26 08:21:59"/>
    <x v="6"/>
    <x v="2"/>
    <x v="0"/>
    <s v="2025-11-26 00:00:00"/>
    <s v="2025-11-26 13:49:26"/>
    <x v="1"/>
    <s v="1600W"/>
    <s v="DAVID  MUÑOZ"/>
    <n v="1030602083"/>
    <s v="ENTREGADA"/>
    <s v="CARLOS SERRATE"/>
    <x v="0"/>
  </r>
  <r>
    <n v="74287"/>
    <s v="2025-11-26 08:43:52"/>
    <x v="6"/>
    <x v="2"/>
    <x v="0"/>
    <s v="2025-11-26 00:00:00"/>
    <s v="2025-11-26 14:24:56"/>
    <x v="8"/>
    <s v="1600W"/>
    <s v="JULIAN ANDRES  CASTRO ROJAS"/>
    <n v="1000794182"/>
    <s v="ENTREGADA"/>
    <s v="CARLOS SERRATE"/>
    <x v="0"/>
  </r>
  <r>
    <n v="74289"/>
    <s v="2025-11-26 08:56:44"/>
    <x v="6"/>
    <x v="2"/>
    <x v="0"/>
    <s v="2025-11-26 00:00:00"/>
    <s v="2025-11-26 16:51:58"/>
    <x v="8"/>
    <s v="800W"/>
    <s v="SANTIAGO ZAFRA  RAMIREZ"/>
    <n v="1020833007"/>
    <s v="ENTREGADA"/>
    <s v="CARLOS SERRATE"/>
    <x v="0"/>
  </r>
  <r>
    <n v="74290"/>
    <s v="2025-11-26 08:57:33"/>
    <x v="6"/>
    <x v="2"/>
    <x v="0"/>
    <s v="2025-11-28 00:00:00"/>
    <s v="2025-12-02 09:32:49"/>
    <x v="0"/>
    <s v="500W"/>
    <s v="CAMILO ANDRES  GAVIRIA VELASQUEZ"/>
    <n v="1143842152"/>
    <s v="ENTREGADA"/>
    <s v="SANTIAGO SILVA"/>
    <x v="0"/>
  </r>
  <r>
    <n v="74294"/>
    <s v="2025-11-26 09:17:05"/>
    <x v="6"/>
    <x v="2"/>
    <x v="0"/>
    <s v="2025-11-28 00:00:00"/>
    <s v="2025-12-02 14:39:49"/>
    <x v="0"/>
    <s v="500W"/>
    <s v="SANTIAGO GARCIA IBARNEGARAY"/>
    <n v="1072669779"/>
    <s v="ENTREGADA"/>
    <s v="SANTIAGO SILVA"/>
    <x v="0"/>
  </r>
  <r>
    <n v="74297"/>
    <s v="2025-11-26 09:35:16"/>
    <x v="6"/>
    <x v="2"/>
    <x v="0"/>
    <s v="2025-11-28 00:00:00"/>
    <s v="2025-11-27 09:35:56"/>
    <x v="0"/>
    <s v="700WATS"/>
    <s v="ALEJANDRO SOSA HERNANDEZ"/>
    <n v="706419"/>
    <s v="ENTREGADA"/>
    <s v="SANTIAGO SILVA"/>
    <x v="0"/>
  </r>
  <r>
    <n v="74309"/>
    <s v="2025-11-26 10:26:41"/>
    <x v="6"/>
    <x v="2"/>
    <x v="0"/>
    <s v="2025-11-28 00:00:00"/>
    <s v="2025-11-29 10:09:26"/>
    <x v="0"/>
    <s v="500W"/>
    <s v="MARIA PAULA GIRALDO"/>
    <n v="1020759815"/>
    <s v="ENTREGADA"/>
    <s v="SEBASTIAN GARCIA"/>
    <x v="0"/>
  </r>
  <r>
    <n v="74314"/>
    <s v="2025-11-26 10:50:21"/>
    <x v="6"/>
    <x v="2"/>
    <x v="0"/>
    <s v="2025-11-26 00:00:00"/>
    <m/>
    <x v="13"/>
    <s v="350W LITE"/>
    <s v="FRANCISCO JAVIER MORA YEPES"/>
    <n v="1053864294"/>
    <s v="FINALIZADA"/>
    <s v="CRISTIAN DAVID GUERRERO"/>
    <x v="0"/>
  </r>
  <r>
    <n v="74316"/>
    <s v="2025-11-26 11:00:31"/>
    <x v="6"/>
    <x v="2"/>
    <x v="0"/>
    <s v="2025-11-27 00:00:00"/>
    <s v="2025-12-12 15:17:00"/>
    <x v="1"/>
    <s v="350W"/>
    <s v="GERARDO ESTEBAN  GOMEZ CASTRO"/>
    <n v="1030651196"/>
    <s v="ENTREGADA"/>
    <s v="JUAN CARLOS SALCEDO"/>
    <x v="0"/>
  </r>
  <r>
    <n v="74319"/>
    <s v="2025-11-26 11:12:27"/>
    <x v="6"/>
    <x v="2"/>
    <x v="0"/>
    <s v="2025-11-28 00:00:00"/>
    <s v="2025-12-06 09:35:25"/>
    <x v="0"/>
    <s v="1600W"/>
    <s v="JONATHAN SLIM MORA COLINA"/>
    <n v="1019003942"/>
    <s v="ENTREGADA"/>
    <s v="JUAN CARLOS SALCEDO"/>
    <x v="0"/>
  </r>
  <r>
    <n v="74323"/>
    <s v="2025-11-26 11:25:35"/>
    <x v="6"/>
    <x v="2"/>
    <x v="0"/>
    <s v="2025-12-01 00:00:00"/>
    <s v="2025-12-05 15:41:24"/>
    <x v="0"/>
    <s v="800W"/>
    <s v="JACOBO GONTOVNIK CYBUL"/>
    <n v="1020778813"/>
    <s v="ENTREGADA"/>
    <s v="SEBASTIAN GARCIA"/>
    <x v="0"/>
  </r>
  <r>
    <n v="74324"/>
    <s v="2025-11-26 11:26:35"/>
    <x v="6"/>
    <x v="2"/>
    <x v="0"/>
    <s v="2025-11-27 00:00:00"/>
    <s v="2025-12-06 11:50:01"/>
    <x v="3"/>
    <s v="500W"/>
    <s v="DANIEL LEURO"/>
    <n v="1015484491"/>
    <s v="ENTREGADA"/>
    <s v="SEBASTIAN GARCIA"/>
    <x v="0"/>
  </r>
  <r>
    <n v="74328"/>
    <s v="2025-11-26 12:19:00"/>
    <x v="6"/>
    <x v="2"/>
    <x v="0"/>
    <s v="2025-11-26 00:00:00"/>
    <s v="2025-12-01 15:00:42"/>
    <x v="13"/>
    <s v="500W"/>
    <s v="DANIEL SANTIAGO LOMBANA CHIPATECUA"/>
    <n v="1026273334"/>
    <s v="ENTREGADA"/>
    <s v="JUAN CARLOS SALCEDO"/>
    <x v="0"/>
  </r>
  <r>
    <n v="74334"/>
    <s v="2025-11-26 12:35:06"/>
    <x v="6"/>
    <x v="2"/>
    <x v="0"/>
    <s v="2025-11-28 00:00:00"/>
    <s v="2025-11-28 16:59:04"/>
    <x v="0"/>
    <s v="MOPED"/>
    <s v="LUISA FERNANDA  FAJARDO SALAZAR"/>
    <n v="1016026212"/>
    <s v="ENTREGADA"/>
    <s v="SEBASTIAN GARCIA"/>
    <x v="0"/>
  </r>
  <r>
    <n v="74341"/>
    <s v="2025-11-26 13:02:10"/>
    <x v="6"/>
    <x v="2"/>
    <x v="0"/>
    <s v="2025-11-27 00:00:00"/>
    <s v="2025-11-27 16:35:11"/>
    <x v="3"/>
    <s v="500W"/>
    <s v="HARVY REGNIER GARCIA SANTOS"/>
    <n v="14624635"/>
    <s v="ENTREGADA"/>
    <s v="SANTIAGO SILVA"/>
    <x v="0"/>
  </r>
  <r>
    <n v="74344"/>
    <s v="2025-11-26 13:11:31"/>
    <x v="6"/>
    <x v="2"/>
    <x v="0"/>
    <s v="2025-11-27 00:00:00"/>
    <s v="2025-12-01 13:13:10"/>
    <x v="3"/>
    <s v="350W"/>
    <s v="CARLOS ANDRÉS JIMÉNEZ ECHANDÍA"/>
    <n v="1018510444"/>
    <s v="ENTREGADA"/>
    <s v="SEBASTIAN GARCIA"/>
    <x v="0"/>
  </r>
  <r>
    <n v="74348"/>
    <s v="2025-11-26 13:21:46"/>
    <x v="6"/>
    <x v="2"/>
    <x v="0"/>
    <s v="2025-11-26 00:00:00"/>
    <s v="2025-12-09 13:51:52"/>
    <x v="13"/>
    <s v="800W"/>
    <s v="CAMILO ANDRES BEDOYA SUAREZ"/>
    <n v="1053842085"/>
    <s v="ENTREGADA"/>
    <s v="JUAN CARLOS SALCEDO"/>
    <x v="0"/>
  </r>
  <r>
    <n v="74351"/>
    <s v="2025-11-26 13:33:25"/>
    <x v="6"/>
    <x v="2"/>
    <x v="0"/>
    <s v="2025-11-28 00:00:00"/>
    <s v="2025-12-01 15:08:44"/>
    <x v="0"/>
    <s v="500W"/>
    <s v="GLOBAL PARTNERS COLOMBIA S.A.S GLOBAL PARTNERS COLOMBIA S.A.S"/>
    <n v="830131455"/>
    <s v="ENTREGADA"/>
    <s v="JUAN CARLOS SALCEDO"/>
    <x v="0"/>
  </r>
  <r>
    <n v="74355"/>
    <s v="2025-11-26 13:41:32"/>
    <x v="6"/>
    <x v="2"/>
    <x v="0"/>
    <s v="2025-11-26 00:00:00"/>
    <s v="2025-11-26 16:43:06"/>
    <x v="8"/>
    <s v="MOPED"/>
    <s v="ANGELA ORDUZ"/>
    <n v="46456937"/>
    <s v="ENTREGADA"/>
    <s v="CARLOS SERRATE"/>
    <x v="0"/>
  </r>
  <r>
    <n v="74360"/>
    <s v="2025-11-26 13:57:10"/>
    <x v="6"/>
    <x v="2"/>
    <x v="0"/>
    <s v="2025-11-26 00:00:00"/>
    <s v="2025-11-26 16:41:23"/>
    <x v="1"/>
    <s v="350W LITE"/>
    <s v="SANDRA TATIANA ROCHA MILLAN"/>
    <n v="1121912146"/>
    <s v="ENTREGADA"/>
    <s v="JUAN CARLOS SALCEDO"/>
    <x v="0"/>
  </r>
  <r>
    <n v="74362"/>
    <s v="2025-11-26 14:14:44"/>
    <x v="6"/>
    <x v="2"/>
    <x v="0"/>
    <s v="2025-11-26 00:00:00"/>
    <s v="2025-12-01 08:34:18"/>
    <x v="8"/>
    <s v="500W"/>
    <s v="SALONICAS S.A.S. SALONICAS S.A.S."/>
    <n v="900450803"/>
    <s v="ENTREGADA"/>
    <s v="SANTIAGO SILVA"/>
    <x v="0"/>
  </r>
  <r>
    <n v="74363"/>
    <s v="2025-11-26 14:18:47"/>
    <x v="6"/>
    <x v="2"/>
    <x v="0"/>
    <s v="2025-11-28 00:00:00"/>
    <s v="2025-12-01 14:03:22"/>
    <x v="0"/>
    <s v="800W"/>
    <s v="CONNECTA S.A.S CONNECTA S.A.S"/>
    <n v="900280150"/>
    <s v="ENTREGADA"/>
    <s v="SANTIAGO SILVA"/>
    <x v="0"/>
  </r>
  <r>
    <n v="74384"/>
    <s v="2025-11-27 07:13:23"/>
    <x v="6"/>
    <x v="2"/>
    <x v="0"/>
    <s v="2025-11-28 00:00:00"/>
    <m/>
    <x v="3"/>
    <s v="350W"/>
    <s v="MARIANA RIVADENEIRA"/>
    <n v="1020835314"/>
    <s v="AUTORIZA.R.B"/>
    <s v="BRAYAN RAMIREZ"/>
    <x v="0"/>
  </r>
  <r>
    <n v="74390"/>
    <s v="2025-11-27 08:27:48"/>
    <x v="6"/>
    <x v="2"/>
    <x v="0"/>
    <s v="2025-11-27 00:00:00"/>
    <s v="2025-11-28 13:09:34"/>
    <x v="16"/>
    <s v="500W"/>
    <s v="SERGIO ANDRES  MORALES GARCIA"/>
    <n v="1022399932"/>
    <s v="ENTREGADA"/>
    <s v="CARLOS SERRATE"/>
    <x v="0"/>
  </r>
  <r>
    <n v="74393"/>
    <s v="2025-11-27 08:40:52"/>
    <x v="6"/>
    <x v="2"/>
    <x v="0"/>
    <s v="2025-12-01 00:00:00"/>
    <s v="2025-12-01 15:50:37"/>
    <x v="0"/>
    <s v="800W"/>
    <s v="JUAN RAFAEL  CASTRILLO"/>
    <n v="1143253492"/>
    <s v="ENTREGADA"/>
    <s v="SEBASTIAN GARCIA"/>
    <x v="0"/>
  </r>
  <r>
    <n v="74394"/>
    <s v="2025-11-27 08:49:19"/>
    <x v="6"/>
    <x v="2"/>
    <x v="0"/>
    <s v="2025-12-01 00:00:00"/>
    <s v="2025-12-05 13:42:30"/>
    <x v="0"/>
    <s v="800W"/>
    <s v="LEONARDO GUERRERO GUIJARRO"/>
    <n v="1022369805"/>
    <s v="ENTREGADA"/>
    <s v="SANTIAGO SILVA"/>
    <x v="0"/>
  </r>
  <r>
    <n v="74395"/>
    <s v="2025-11-27 08:58:06"/>
    <x v="6"/>
    <x v="2"/>
    <x v="0"/>
    <s v="2025-11-27 00:00:00"/>
    <s v="2025-11-27 14:00:35"/>
    <x v="13"/>
    <s v="700ATS"/>
    <s v="EDGARDO ALFONSO ARRIETA ARTETA"/>
    <n v="77195540"/>
    <s v="ENTREGADA"/>
    <s v="CARLOS SERRATE"/>
    <x v="0"/>
  </r>
  <r>
    <n v="74397"/>
    <s v="2025-11-27 09:06:07"/>
    <x v="6"/>
    <x v="2"/>
    <x v="0"/>
    <s v="2025-11-27 00:00:00"/>
    <s v="2025-11-29 10:32:42"/>
    <x v="3"/>
    <s v="350 W LITE"/>
    <s v="GERALDINE AGUILAR"/>
    <n v="706653"/>
    <s v="ENTREGADA"/>
    <s v="CRISTIAN DAVID GUERRERO"/>
    <x v="0"/>
  </r>
  <r>
    <n v="74400"/>
    <s v="2025-11-27 09:12:59"/>
    <x v="6"/>
    <x v="2"/>
    <x v="0"/>
    <s v="2025-12-01 00:00:00"/>
    <m/>
    <x v="3"/>
    <s v="500W"/>
    <s v="ANDRES  SANABRIA"/>
    <n v="1033682493"/>
    <s v="P. AUTORIZAR"/>
    <s v="ANDRES RUIZ"/>
    <x v="0"/>
  </r>
  <r>
    <n v="74404"/>
    <s v="2025-11-27 09:25:21"/>
    <x v="6"/>
    <x v="2"/>
    <x v="0"/>
    <s v="2025-11-27 00:00:00"/>
    <s v="2025-11-27 15:15:32"/>
    <x v="8"/>
    <s v="500W"/>
    <s v="DANIEL PRADA MORENO"/>
    <n v="1098650283"/>
    <s v="ENTREGADA"/>
    <s v="CARLOS SERRATE"/>
    <x v="0"/>
  </r>
  <r>
    <n v="74414"/>
    <s v="2025-11-27 09:59:36"/>
    <x v="6"/>
    <x v="2"/>
    <x v="0"/>
    <m/>
    <s v="2025-12-02 13:39:21"/>
    <x v="0"/>
    <s v="350W"/>
    <s v="MARIA LUCIA MUNERA PINTO"/>
    <n v="1019107714"/>
    <s v="ENTREGADA"/>
    <s v="SANTIAGO SILVA"/>
    <x v="0"/>
  </r>
  <r>
    <n v="74426"/>
    <s v="2025-11-27 10:47:34"/>
    <x v="6"/>
    <x v="2"/>
    <x v="0"/>
    <s v="2025-11-27 00:00:00"/>
    <s v="2025-12-11 14:54:51"/>
    <x v="13"/>
    <s v="800W"/>
    <s v="MAURICIO GONZALEZ PARRA"/>
    <n v="79504759"/>
    <s v="ENTREGADA"/>
    <s v="BRAYAN RAMIREZ"/>
    <x v="0"/>
  </r>
  <r>
    <n v="74427"/>
    <s v="2025-11-27 10:48:03"/>
    <x v="6"/>
    <x v="2"/>
    <x v="0"/>
    <s v="2025-12-01 00:00:00"/>
    <s v="2025-12-06 11:34:25"/>
    <x v="13"/>
    <s v="1600W"/>
    <s v="JAVIER RODRIGUEZ"/>
    <n v="80186842"/>
    <s v="ENTREGADA"/>
    <s v="ANDRES RUIZ"/>
    <x v="0"/>
  </r>
  <r>
    <n v="74432"/>
    <s v="2025-11-27 11:15:10"/>
    <x v="6"/>
    <x v="2"/>
    <x v="0"/>
    <m/>
    <s v="2025-11-29 12:11:00"/>
    <x v="1"/>
    <s v="500W"/>
    <s v="SIMON  GONZALEZ LONDOÑO"/>
    <n v="1037665869"/>
    <s v="ENTREGADA"/>
    <s v="JUAN CARLOS SALCEDO"/>
    <x v="0"/>
  </r>
  <r>
    <n v="74436"/>
    <s v="2025-11-27 11:45:04"/>
    <x v="6"/>
    <x v="2"/>
    <x v="0"/>
    <s v="2025-11-28 00:00:00"/>
    <s v="2025-11-29 10:33:56"/>
    <x v="0"/>
    <s v="MOPED"/>
    <s v="VALERIA  RONDON RINCON"/>
    <n v="1014279476"/>
    <s v="ENTREGADA"/>
    <s v="SANTIAGO SILVA"/>
    <x v="0"/>
  </r>
  <r>
    <n v="74441"/>
    <s v="2025-11-27 12:29:42"/>
    <x v="6"/>
    <x v="2"/>
    <x v="0"/>
    <s v="2025-11-27 00:00:00"/>
    <s v="2025-11-27 17:05:12"/>
    <x v="3"/>
    <s v="1600W"/>
    <s v="JUAN DIEGO  VARGAS AGUIRRE"/>
    <n v="1007416995"/>
    <s v="ENTREGADA"/>
    <s v="SANTIAGO SILVA"/>
    <x v="0"/>
  </r>
  <r>
    <n v="74442"/>
    <s v="2025-11-27 12:42:19"/>
    <x v="6"/>
    <x v="2"/>
    <x v="0"/>
    <s v="2025-11-27 00:00:00"/>
    <s v="2025-11-27 13:39:13"/>
    <x v="13"/>
    <s v="700WATS"/>
    <s v="ALEJANDRO RODRIGUEZ"/>
    <n v="79913914"/>
    <s v="ENTREGADA"/>
    <s v="JUAN CARLOS SALCEDO"/>
    <x v="0"/>
  </r>
  <r>
    <n v="74443"/>
    <s v="2025-11-27 12:47:09"/>
    <x v="6"/>
    <x v="2"/>
    <x v="0"/>
    <s v="2025-12-01 00:00:00"/>
    <s v="2025-12-12 13:09:55"/>
    <x v="3"/>
    <s v="350W LITE"/>
    <s v="OCTAVIO  DEL PIERO"/>
    <n v="7555076"/>
    <s v="ENTREGADA"/>
    <s v="SEBASTIAN GARCIA"/>
    <x v="0"/>
  </r>
  <r>
    <n v="74445"/>
    <s v="2025-11-27 13:03:05"/>
    <x v="6"/>
    <x v="2"/>
    <x v="0"/>
    <s v="2025-12-01 00:00:00"/>
    <s v="2025-12-02 13:40:29"/>
    <x v="0"/>
    <s v="500W"/>
    <s v="ANDRES FELIPE OGONAGA VICTORIA"/>
    <n v="1144085187"/>
    <s v="ENTREGADA"/>
    <s v="SANTIAGO SILVA"/>
    <x v="0"/>
  </r>
  <r>
    <n v="74454"/>
    <s v="2025-11-27 13:45:33"/>
    <x v="6"/>
    <x v="2"/>
    <x v="0"/>
    <s v="2025-11-27 00:00:00"/>
    <s v="2025-11-29 11:19:25"/>
    <x v="13"/>
    <s v="500W"/>
    <s v="ANDRES FELIPE  CARDONA OCAMPO"/>
    <n v="1020723701"/>
    <s v="ENTREGADA"/>
    <s v="CRISTIAN DAVID GUERRERO"/>
    <x v="0"/>
  </r>
  <r>
    <n v="74464"/>
    <s v="2025-11-27 14:24:41"/>
    <x v="6"/>
    <x v="2"/>
    <x v="0"/>
    <s v="2025-12-01 00:00:00"/>
    <s v="2025-12-09 14:42:47"/>
    <x v="0"/>
    <s v="2400W"/>
    <s v="PAUL SAMUEL  CASTAÑEDA"/>
    <n v="94074980"/>
    <s v="ENTREGADA"/>
    <s v="SANTIAGO SILVA"/>
    <x v="0"/>
  </r>
  <r>
    <n v="74473"/>
    <s v="2025-11-27 15:27:03"/>
    <x v="6"/>
    <x v="2"/>
    <x v="0"/>
    <s v="2025-11-27 00:00:00"/>
    <s v="2025-11-28 09:32:51"/>
    <x v="13"/>
    <s v="800W"/>
    <s v="HAROLD EDUARDO  CASTRO GONZALEZ"/>
    <n v="835772"/>
    <s v="ENTREGADA"/>
    <s v="BRAYAN RAMIREZ"/>
    <x v="0"/>
  </r>
  <r>
    <n v="74475"/>
    <s v="2025-11-27 15:47:32"/>
    <x v="6"/>
    <x v="2"/>
    <x v="0"/>
    <s v="2025-11-28 00:00:00"/>
    <s v="2025-12-13 10:35:09"/>
    <x v="1"/>
    <s v="350W"/>
    <s v="JOSE JOAQUIN MORALES GOMEZ"/>
    <n v="80736070"/>
    <s v="ENTREGADA"/>
    <s v="CARLOS SERRATE"/>
    <x v="0"/>
  </r>
  <r>
    <n v="74483"/>
    <s v="2025-11-27 16:56:29"/>
    <x v="6"/>
    <x v="2"/>
    <x v="0"/>
    <s v="2025-11-28 00:00:00"/>
    <s v="2025-12-01 16:16:47"/>
    <x v="1"/>
    <s v="500W"/>
    <s v="INVERSIONES PRIMETIME S.A.S INVERSIONES PRIMETIME S.A.S"/>
    <n v="900413965"/>
    <s v="ENTREGADA"/>
    <s v="JUAN CARLOS SALCEDO"/>
    <x v="0"/>
  </r>
  <r>
    <n v="74490"/>
    <s v="2025-11-28 08:18:11"/>
    <x v="6"/>
    <x v="2"/>
    <x v="0"/>
    <s v="2025-11-28 00:00:00"/>
    <s v="2025-11-28 15:28:09"/>
    <x v="1"/>
    <s v="1600W"/>
    <s v="EDER LEONARDO  HERNANDEZ MONTENEGRO"/>
    <n v="1015414339"/>
    <s v="ENTREGADA"/>
    <s v="CARLOS SERRATE"/>
    <x v="0"/>
  </r>
  <r>
    <n v="74494"/>
    <s v="2025-11-28 08:33:16"/>
    <x v="6"/>
    <x v="2"/>
    <x v="0"/>
    <s v="2025-12-01 00:00:00"/>
    <s v="2025-12-06 10:55:29"/>
    <x v="0"/>
    <s v="MOPED ELECTRICO"/>
    <s v="CLAUDIA PATRICIA SANABRIA OCHOA"/>
    <n v="46680747"/>
    <s v="ENTREGADA"/>
    <s v="JUAN CARLOS SALCEDO"/>
    <x v="0"/>
  </r>
  <r>
    <n v="74496"/>
    <s v="2025-11-28 08:45:46"/>
    <x v="6"/>
    <x v="2"/>
    <x v="0"/>
    <s v="2025-12-01 00:00:00"/>
    <s v="2025-12-01 13:59:45"/>
    <x v="0"/>
    <s v="500W"/>
    <s v="ANDRES FELIPE RICO CAICEDO"/>
    <n v="1020792702"/>
    <s v="ENTREGADA"/>
    <s v="SEBASTIAN GARCIA"/>
    <x v="0"/>
  </r>
  <r>
    <n v="74499"/>
    <s v="2025-11-28 09:00:48"/>
    <x v="6"/>
    <x v="2"/>
    <x v="0"/>
    <s v="2025-11-28 00:00:00"/>
    <s v="2025-11-28 16:29:17"/>
    <x v="13"/>
    <s v="1600W"/>
    <s v="JULIAN ANDRES  CASTRO ROJAS"/>
    <n v="1000794182"/>
    <s v="ENTREGADA"/>
    <s v="CARLOS SERRATE"/>
    <x v="0"/>
  </r>
  <r>
    <n v="74503"/>
    <s v="2025-11-28 09:39:39"/>
    <x v="6"/>
    <x v="2"/>
    <x v="0"/>
    <s v="2025-12-01 00:00:00"/>
    <s v="2025-12-03 13:02:14"/>
    <x v="0"/>
    <s v="800W"/>
    <s v="JUAN DAVID MONTAÑA"/>
    <n v="1020842419"/>
    <s v="ENTREGADA"/>
    <s v="ANDRES RUIZ"/>
    <x v="0"/>
  </r>
  <r>
    <n v="74505"/>
    <s v="2025-11-28 09:44:24"/>
    <x v="6"/>
    <x v="2"/>
    <x v="0"/>
    <s v="2025-11-28 00:00:00"/>
    <s v="2025-11-28 10:40:41"/>
    <x v="13"/>
    <s v="500W"/>
    <s v="EDWIN BARRETO"/>
    <n v="80003948"/>
    <s v="ENTREGADA"/>
    <s v="CARLOS SERRATE"/>
    <x v="0"/>
  </r>
  <r>
    <n v="74506"/>
    <s v="2025-11-28 09:49:50"/>
    <x v="6"/>
    <x v="2"/>
    <x v="0"/>
    <s v="2025-12-02 00:00:00"/>
    <s v="2025-12-03 16:24:16"/>
    <x v="0"/>
    <s v="800W"/>
    <s v="FABIAN ALBERTO  ROSERO HORMAZA"/>
    <n v="1085305073"/>
    <s v="ENTREGADA"/>
    <s v="SEBASTIAN GARCIA"/>
    <x v="0"/>
  </r>
  <r>
    <n v="74511"/>
    <s v="2025-11-28 10:52:27"/>
    <x v="6"/>
    <x v="2"/>
    <x v="0"/>
    <s v="2025-12-28 00:00:00"/>
    <m/>
    <x v="1"/>
    <s v="2400W"/>
    <s v="INVERSIONES LOGUZ SAS"/>
    <n v="901127287"/>
    <s v="EN ESPERA"/>
    <m/>
    <x v="0"/>
  </r>
  <r>
    <n v="74513"/>
    <s v="2025-11-28 11:17:42"/>
    <x v="6"/>
    <x v="2"/>
    <x v="0"/>
    <s v="2025-12-05 00:00:00"/>
    <m/>
    <x v="3"/>
    <s v="800W"/>
    <s v="JULIAN DARIO  GONZALEZ BULLA"/>
    <n v="79761073"/>
    <s v="EN PROCESO"/>
    <s v="SEBASTIAN GARCIA"/>
    <x v="0"/>
  </r>
  <r>
    <n v="74518"/>
    <s v="2025-11-28 11:58:40"/>
    <x v="6"/>
    <x v="2"/>
    <x v="0"/>
    <s v="2025-12-01 00:00:00"/>
    <s v="2025-12-01 13:32:56"/>
    <x v="0"/>
    <s v="700WATS"/>
    <s v="EDWIM  ORTIZ MARTINEZ"/>
    <n v="80022334"/>
    <s v="ENTREGADA"/>
    <s v="SEBASTIAN GARCIA"/>
    <x v="0"/>
  </r>
  <r>
    <n v="74520"/>
    <s v="2025-11-28 12:03:29"/>
    <x v="6"/>
    <x v="2"/>
    <x v="0"/>
    <s v="2025-12-01 00:00:00"/>
    <m/>
    <x v="13"/>
    <s v="500W"/>
    <s v="DAVID LEONARDO CABEZAS"/>
    <n v="1026295809"/>
    <s v="AUTORIZADA"/>
    <s v="CARLOS SERRATE"/>
    <x v="0"/>
  </r>
  <r>
    <n v="74522"/>
    <s v="2025-11-28 12:21:06"/>
    <x v="6"/>
    <x v="2"/>
    <x v="0"/>
    <s v="2025-11-28 00:00:00"/>
    <s v="2025-11-28 14:12:48"/>
    <x v="13"/>
    <s v="800W"/>
    <s v="JUAN PABLO IBARRA"/>
    <n v="80863489"/>
    <s v="ENTREGADA"/>
    <m/>
    <x v="0"/>
  </r>
  <r>
    <n v="74523"/>
    <s v="2025-11-28 12:30:56"/>
    <x v="6"/>
    <x v="2"/>
    <x v="0"/>
    <s v="2025-12-02 00:00:00"/>
    <s v="2025-12-05 13:47:51"/>
    <x v="0"/>
    <s v="800W"/>
    <s v="IVAN DARIO  PEREZ PEDRAZA"/>
    <n v="4585209"/>
    <s v="ENTREGADA"/>
    <s v="SANTIAGO SILVA"/>
    <x v="0"/>
  </r>
  <r>
    <n v="74528"/>
    <s v="2025-11-28 12:40:02"/>
    <x v="6"/>
    <x v="2"/>
    <x v="0"/>
    <s v="2025-12-01 00:00:00"/>
    <s v="2025-12-01 15:32:15"/>
    <x v="0"/>
    <s v="500W"/>
    <s v="DIEGO JOSE  PEREZ PARADA"/>
    <n v="1193256516"/>
    <s v="ENTREGADA"/>
    <s v="SANTIAGO SILVA"/>
    <x v="0"/>
  </r>
  <r>
    <n v="74531"/>
    <s v="2025-11-28 12:49:49"/>
    <x v="6"/>
    <x v="2"/>
    <x v="0"/>
    <s v="2025-12-01 00:00:00"/>
    <s v="2025-12-09 08:57:21"/>
    <x v="0"/>
    <s v="800W"/>
    <s v="FELIPE ROMERO"/>
    <n v="1018510460"/>
    <s v="ENTREGADA"/>
    <s v="JUAN CARLOS SALCEDO"/>
    <x v="0"/>
  </r>
  <r>
    <n v="74541"/>
    <s v="2025-11-28 14:14:04"/>
    <x v="6"/>
    <x v="2"/>
    <x v="0"/>
    <s v="2025-12-01 00:00:00"/>
    <m/>
    <x v="3"/>
    <s v="2400W"/>
    <s v="PROVENET  SAS"/>
    <n v="830104742"/>
    <s v="EN PROCESO"/>
    <s v="BRAYAN RAMIREZ"/>
    <x v="0"/>
  </r>
  <r>
    <n v="74544"/>
    <s v="2025-11-28 14:34:39"/>
    <x v="6"/>
    <x v="2"/>
    <x v="0"/>
    <s v="2025-11-29 00:00:00"/>
    <s v="2025-12-01 15:11:42"/>
    <x v="13"/>
    <s v="500W"/>
    <s v="SANTIAGO ROBLES AYALA"/>
    <n v="1019126169"/>
    <s v="ENTREGADA"/>
    <s v="CRISTIAN DAVID GUERRERO"/>
    <x v="0"/>
  </r>
  <r>
    <n v="74557"/>
    <s v="2025-11-28 15:38:03"/>
    <x v="6"/>
    <x v="2"/>
    <x v="0"/>
    <s v="2025-12-01 00:00:00"/>
    <s v="2025-12-03 10:53:03"/>
    <x v="0"/>
    <s v="800W"/>
    <s v="MARÍA FERNANDA CAMARGO"/>
    <n v="1057611150"/>
    <s v="ENTREGADA"/>
    <s v="SEBASTIAN GARCIA"/>
    <x v="0"/>
  </r>
  <r>
    <n v="74559"/>
    <s v="2025-11-28 15:55:14"/>
    <x v="6"/>
    <x v="2"/>
    <x v="0"/>
    <s v="2025-11-28 00:00:00"/>
    <s v="2025-11-28 16:16:35"/>
    <x v="13"/>
    <s v="2400W ATS"/>
    <s v="ANDRES FELIPE  POLO GARAVITO"/>
    <n v="80203605"/>
    <s v="ENTREGADA"/>
    <m/>
    <x v="0"/>
  </r>
  <r>
    <n v="74560"/>
    <s v="2025-11-28 15:59:42"/>
    <x v="6"/>
    <x v="2"/>
    <x v="0"/>
    <s v="2025-11-29 00:00:00"/>
    <s v="2025-11-29 11:13:51"/>
    <x v="1"/>
    <s v="1600W"/>
    <s v="JENIFFER CATHERINE BENAVIDES PINZON"/>
    <n v="1015459309"/>
    <s v="ENTREGADA"/>
    <s v="CARLOS SERRATE"/>
    <x v="0"/>
  </r>
  <r>
    <n v="74564"/>
    <s v="2025-11-28 16:22:21"/>
    <x v="6"/>
    <x v="2"/>
    <x v="0"/>
    <s v="2025-12-02 00:00:00"/>
    <s v="2025-12-06 10:41:42"/>
    <x v="0"/>
    <n v="1600"/>
    <s v="JHONATHAN DAVID GUTIERREZ RAMIREZ"/>
    <n v="1032398510"/>
    <s v="ENTREGADA"/>
    <s v="JUAN CARLOS SALCEDO"/>
    <x v="0"/>
  </r>
  <r>
    <n v="74568"/>
    <s v="2025-11-28 16:46:27"/>
    <x v="6"/>
    <x v="2"/>
    <x v="0"/>
    <s v="2025-12-02 00:00:00"/>
    <s v="2025-11-28 16:46:41"/>
    <x v="0"/>
    <s v="800W"/>
    <s v="JOSMAN AUGUSTO VÁSQUEZ LEON"/>
    <n v="1026282648"/>
    <s v="ENTREGADA"/>
    <m/>
    <x v="0"/>
  </r>
  <r>
    <n v="74569"/>
    <s v="2025-11-28 16:47:32"/>
    <x v="6"/>
    <x v="2"/>
    <x v="0"/>
    <s v="2025-12-02 00:00:00"/>
    <s v="2025-12-02 14:55:24"/>
    <x v="0"/>
    <s v="500W"/>
    <s v="NICOLAS  PEREZ"/>
    <n v="1013256102"/>
    <s v="ENTREGADA"/>
    <s v="SEBASTIAN GARCIA"/>
    <x v="0"/>
  </r>
  <r>
    <n v="74570"/>
    <s v="2025-11-28 16:49:38"/>
    <x v="6"/>
    <x v="2"/>
    <x v="0"/>
    <s v="2025-12-02 00:00:00"/>
    <s v="2025-12-02 13:20:59"/>
    <x v="0"/>
    <s v="800W"/>
    <s v="JOSMAN AUGUSTO VÁSQUEZ LEON"/>
    <n v="1026282648"/>
    <s v="ENTREGADA"/>
    <s v="ANDRES RUIZ"/>
    <x v="0"/>
  </r>
  <r>
    <n v="74582"/>
    <s v="2025-11-29 09:08:57"/>
    <x v="6"/>
    <x v="2"/>
    <x v="0"/>
    <s v="2025-11-29 00:00:00"/>
    <s v="2025-11-29 11:20:32"/>
    <x v="13"/>
    <s v="2400ATS"/>
    <s v="JACKSON SAIR FINO LOPEZ"/>
    <n v="80170093"/>
    <s v="ENTREGADA"/>
    <s v="JUAN CARLOS SALCEDO"/>
    <x v="0"/>
  </r>
  <r>
    <n v="74593"/>
    <s v="2025-11-29 09:56:51"/>
    <x v="6"/>
    <x v="2"/>
    <x v="0"/>
    <s v="2025-12-02 00:00:00"/>
    <m/>
    <x v="1"/>
    <s v="500W"/>
    <s v="ANGELA GIRALDO MUÑOZ"/>
    <n v="52748078"/>
    <s v="P. AUTORIZAR"/>
    <s v="SANTIAGO SILVA"/>
    <x v="0"/>
  </r>
  <r>
    <n v="74599"/>
    <s v="2025-11-29 10:13:20"/>
    <x v="6"/>
    <x v="2"/>
    <x v="0"/>
    <s v="2025-11-29 00:00:00"/>
    <s v="2025-12-11 13:51:06"/>
    <x v="13"/>
    <s v="350W"/>
    <s v="DANIELA RODRIGUEZ"/>
    <n v="1015460046"/>
    <s v="ENTREGADA"/>
    <s v="CRISTIAN DAVID GUERRERO"/>
    <x v="0"/>
  </r>
  <r>
    <n v="74610"/>
    <s v="2025-11-29 10:36:34"/>
    <x v="6"/>
    <x v="2"/>
    <x v="0"/>
    <s v="2025-12-01 00:00:00"/>
    <m/>
    <x v="13"/>
    <s v="800W"/>
    <s v="MARDON  ARISMENDI ANGULO"/>
    <n v="1127916955"/>
    <s v="AUTORIZADA"/>
    <s v="CARLOS SERRATE"/>
    <x v="0"/>
  </r>
  <r>
    <n v="74611"/>
    <s v="2025-11-29 10:39:11"/>
    <x v="6"/>
    <x v="2"/>
    <x v="0"/>
    <s v="2025-12-02 00:00:00"/>
    <s v="2025-12-03 13:25:16"/>
    <x v="0"/>
    <s v="800W"/>
    <s v="LINA ALEJANDRA MEDINA ALEJO"/>
    <n v="1020811712"/>
    <s v="ENTREGADA"/>
    <s v="JUAN CARLOS SALCEDO"/>
    <x v="0"/>
  </r>
  <r>
    <n v="74613"/>
    <s v="2025-11-29 10:50:41"/>
    <x v="6"/>
    <x v="2"/>
    <x v="0"/>
    <s v="2025-12-02 00:00:00"/>
    <s v="2025-12-03 13:17:50"/>
    <x v="0"/>
    <s v="350W"/>
    <s v="KAROL TATIANA  VIRGÜEZ ORTIZ"/>
    <n v="1020800403"/>
    <s v="ENTREGADA"/>
    <s v="SEBASTIAN GARCIA"/>
    <x v="0"/>
  </r>
  <r>
    <n v="74619"/>
    <s v="2025-11-29 11:06:49"/>
    <x v="6"/>
    <x v="2"/>
    <x v="0"/>
    <s v="2025-12-02 00:00:00"/>
    <s v="2025-12-03 16:40:35"/>
    <x v="0"/>
    <s v="500W"/>
    <s v="ANDRES MAURICIO CASTRILLON"/>
    <n v="1032481208"/>
    <s v="ENTREGADA"/>
    <s v="CARLOS SERRATE"/>
    <x v="0"/>
  </r>
  <r>
    <n v="74631"/>
    <s v="2025-11-29 11:35:10"/>
    <x v="6"/>
    <x v="2"/>
    <x v="0"/>
    <s v="2025-12-02 00:00:00"/>
    <s v="2025-12-01 16:39:55"/>
    <x v="0"/>
    <s v="1600W"/>
    <s v="LUIS ALBERTO VILLALOBOS BECERRA"/>
    <n v="2000010540"/>
    <s v="ENTREGADA"/>
    <s v="ANDRES RUIZ"/>
    <x v="0"/>
  </r>
  <r>
    <n v="74633"/>
    <s v="2025-11-29 11:41:33"/>
    <x v="6"/>
    <x v="2"/>
    <x v="0"/>
    <s v="2025-12-02 00:00:00"/>
    <s v="2025-12-03 13:55:08"/>
    <x v="0"/>
    <s v="350W"/>
    <s v="PAULA ALEJANDRA ACERO AMAYA"/>
    <n v="1070984112"/>
    <s v="ENTREGADA"/>
    <s v="SANTIAGO SILVA"/>
    <x v="0"/>
  </r>
  <r>
    <n v="74638"/>
    <s v="2025-11-29 11:58:42"/>
    <x v="6"/>
    <x v="2"/>
    <x v="0"/>
    <s v="2025-12-01 00:00:00"/>
    <s v="2025-12-03 12:25:53"/>
    <x v="8"/>
    <s v="1600W"/>
    <s v="JORGE LUIS HERRERA BURGOS"/>
    <n v="1019149619"/>
    <s v="ENTREGADA"/>
    <s v="CARLOS SERRATE"/>
    <x v="0"/>
  </r>
  <r>
    <n v="74639"/>
    <s v="2025-11-29 12:00:27"/>
    <x v="6"/>
    <x v="2"/>
    <x v="0"/>
    <s v="2025-12-02 00:00:00"/>
    <s v="2025-12-10 08:58:04"/>
    <x v="0"/>
    <s v="800W"/>
    <s v="CRISTIAN ENRIQUE  GAMARRA RAMOS"/>
    <n v="1143267860"/>
    <s v="ENTREGADA"/>
    <s v="JUAN CARLOS SALCEDO"/>
    <x v="0"/>
  </r>
  <r>
    <n v="74648"/>
    <s v="2025-11-29 12:57:52"/>
    <x v="6"/>
    <x v="2"/>
    <x v="0"/>
    <s v="2025-12-03 00:00:00"/>
    <s v="2025-12-06 10:05:44"/>
    <x v="0"/>
    <s v="500W"/>
    <s v="JESUS ANTONIO ROJAS ANTONIOTTI"/>
    <n v="1019149941"/>
    <s v="ENTREGADA"/>
    <s v="SEBASTIAN GARCIA"/>
    <x v="0"/>
  </r>
  <r>
    <n v="74657"/>
    <s v="2025-12-01 08:09:40"/>
    <x v="5"/>
    <x v="1"/>
    <x v="0"/>
    <s v="2025-12-01 00:00:00"/>
    <s v="2025-12-01 13:27:24"/>
    <x v="1"/>
    <s v="500W"/>
    <s v="SANTIAGO VIDAL"/>
    <n v="1018436785"/>
    <s v="ENTREGADA"/>
    <s v="CARLOS SERRATE"/>
    <x v="0"/>
  </r>
  <r>
    <n v="74660"/>
    <s v="2025-12-01 08:26:04"/>
    <x v="5"/>
    <x v="1"/>
    <x v="0"/>
    <s v="2025-12-01 00:00:00"/>
    <m/>
    <x v="13"/>
    <s v="800W"/>
    <s v="JOSE LUIS  ESPITIA ZAMBRANO"/>
    <n v="1014249751"/>
    <s v="C. CALIDAD"/>
    <s v="BRAYAN RAMIREZ"/>
    <x v="0"/>
  </r>
  <r>
    <n v="74661"/>
    <s v="2025-12-01 08:42:48"/>
    <x v="5"/>
    <x v="1"/>
    <x v="0"/>
    <s v="2025-12-01 00:00:00"/>
    <s v="2025-12-02 17:12:08"/>
    <x v="13"/>
    <s v="700WATS"/>
    <s v="SANTIAGO ANDRES GONZALEZ SARMIENTO"/>
    <n v="1020819688"/>
    <s v="ENTREGADA"/>
    <s v="SANTIAGO SILVA"/>
    <x v="0"/>
  </r>
  <r>
    <n v="74664"/>
    <s v="2025-12-01 09:05:27"/>
    <x v="5"/>
    <x v="1"/>
    <x v="0"/>
    <s v="2025-12-03 00:00:00"/>
    <s v="2025-12-05 10:47:20"/>
    <x v="13"/>
    <s v="1600WATS"/>
    <s v="ALVARO  DIAZ"/>
    <n v="10000422"/>
    <s v="ENTREGADA"/>
    <s v="JUAN CARLOS SALCEDO"/>
    <x v="0"/>
  </r>
  <r>
    <n v="74670"/>
    <s v="2025-12-01 09:43:58"/>
    <x v="5"/>
    <x v="1"/>
    <x v="0"/>
    <s v="2025-12-03 00:00:00"/>
    <s v="2025-12-02 16:48:35"/>
    <x v="0"/>
    <s v="500W"/>
    <s v="SALOMON  RUBIO GARCIA"/>
    <n v="1071170218"/>
    <s v="ENTREGADA"/>
    <s v="ANDRES RUIZ"/>
    <x v="0"/>
  </r>
  <r>
    <n v="74671"/>
    <s v="2025-12-01 09:52:45"/>
    <x v="5"/>
    <x v="1"/>
    <x v="0"/>
    <s v="2025-12-02 00:00:00"/>
    <s v="2025-12-03 13:47:01"/>
    <x v="0"/>
    <s v="2400 ATS"/>
    <s v="ANGEL LEONARDY  PLAZAS MURILLO"/>
    <n v="1014183413"/>
    <s v="ENTREGADA"/>
    <s v="CRISTIAN DAVID GUERRERO"/>
    <x v="0"/>
  </r>
  <r>
    <n v="74677"/>
    <s v="2025-12-01 10:08:52"/>
    <x v="5"/>
    <x v="1"/>
    <x v="0"/>
    <s v="2025-12-01 00:00:00"/>
    <s v="2025-12-09 16:58:16"/>
    <x v="0"/>
    <s v="350W"/>
    <s v="KARINA ROJAS"/>
    <n v="1015464369"/>
    <s v="ENTREGADA"/>
    <s v="ANDRES RUIZ"/>
    <x v="0"/>
  </r>
  <r>
    <n v="74682"/>
    <s v="2025-12-01 10:48:00"/>
    <x v="5"/>
    <x v="1"/>
    <x v="0"/>
    <s v="2025-12-03 00:00:00"/>
    <s v="2025-12-06 10:53:51"/>
    <x v="0"/>
    <s v="500W"/>
    <s v="MAURICIO TOVAR VARGAS"/>
    <n v="8720367"/>
    <s v="ENTREGADA"/>
    <s v="SANTIAGO SILVA"/>
    <x v="0"/>
  </r>
  <r>
    <n v="74697"/>
    <s v="2025-12-01 12:26:54"/>
    <x v="5"/>
    <x v="1"/>
    <x v="0"/>
    <s v="2025-12-01 00:00:00"/>
    <s v="2025-12-02 14:53:59"/>
    <x v="8"/>
    <s v="800W"/>
    <s v="JUAN CAMILO HERNANDEZ PACHECO"/>
    <n v="1107036860"/>
    <s v="ENTREGADA"/>
    <s v="CARLOS SERRATE"/>
    <x v="0"/>
  </r>
  <r>
    <n v="74700"/>
    <s v="2025-12-01 12:37:55"/>
    <x v="5"/>
    <x v="1"/>
    <x v="0"/>
    <s v="2025-12-03 00:00:00"/>
    <m/>
    <x v="3"/>
    <s v="500W"/>
    <s v="CARLOS HUERTAS"/>
    <n v="1032438905"/>
    <s v="P. AUTORIZAR"/>
    <s v="JULIAN MONTAÑO"/>
    <x v="0"/>
  </r>
  <r>
    <n v="74702"/>
    <s v="2025-12-01 12:47:20"/>
    <x v="5"/>
    <x v="1"/>
    <x v="0"/>
    <s v="2025-12-02 00:00:00"/>
    <s v="2025-12-03 16:10:59"/>
    <x v="3"/>
    <s v="350W"/>
    <s v="DIANA KATHERINE  VARON BARRERO"/>
    <n v="1110467162"/>
    <s v="ENTREGADA"/>
    <s v="CRISTIAN DAVID GUERRERO"/>
    <x v="0"/>
  </r>
  <r>
    <n v="74706"/>
    <s v="2025-12-01 13:05:24"/>
    <x v="5"/>
    <x v="1"/>
    <x v="0"/>
    <s v="2025-12-01 00:00:00"/>
    <s v="2025-12-02 10:22:52"/>
    <x v="8"/>
    <s v="1600W"/>
    <s v="LUIS CARLOS  CARDENAS RANGEL"/>
    <n v="1090369720"/>
    <s v="ENTREGADA"/>
    <s v="JUAN CARLOS SALCEDO"/>
    <x v="0"/>
  </r>
  <r>
    <n v="74719"/>
    <s v="2025-12-01 14:05:38"/>
    <x v="5"/>
    <x v="1"/>
    <x v="0"/>
    <s v="2025-12-01 00:00:00"/>
    <s v="2025-12-03 14:04:02"/>
    <x v="8"/>
    <s v="800W"/>
    <s v="JUAN PABLO ROJAS"/>
    <n v="80085808"/>
    <s v="ENTREGADA"/>
    <s v="CARLOS SERRATE"/>
    <x v="0"/>
  </r>
  <r>
    <n v="74721"/>
    <s v="2025-12-01 14:21:06"/>
    <x v="5"/>
    <x v="1"/>
    <x v="0"/>
    <s v="2025-12-01 00:00:00"/>
    <s v="2025-12-09 11:24:55"/>
    <x v="8"/>
    <s v="2400W"/>
    <s v="JAIRO ANDRES SUAREZ VISCAINO"/>
    <n v="1032446124"/>
    <s v="ENTREGADA"/>
    <s v="SANTIAGO SILVA"/>
    <x v="0"/>
  </r>
  <r>
    <n v="74733"/>
    <s v="2025-12-01 15:59:23"/>
    <x v="5"/>
    <x v="1"/>
    <x v="0"/>
    <s v="2025-12-02 00:00:00"/>
    <s v="2025-12-05 08:41:09"/>
    <x v="3"/>
    <s v="1600W"/>
    <s v="JORGE RAMIREZ SOLANO"/>
    <n v="1026294897"/>
    <s v="ENTREGADA"/>
    <s v="SANTIAGO SILVA"/>
    <x v="0"/>
  </r>
  <r>
    <n v="74737"/>
    <s v="2025-12-01 16:20:48"/>
    <x v="5"/>
    <x v="1"/>
    <x v="0"/>
    <s v="2025-12-03 00:00:00"/>
    <m/>
    <x v="0"/>
    <s v="350W LITE"/>
    <s v="VALENTINA GIANELLI PRATS"/>
    <n v="1020819354"/>
    <s v="AUTORIZADA"/>
    <s v="ANDRES RUIZ"/>
    <x v="0"/>
  </r>
  <r>
    <n v="74741"/>
    <s v="2025-12-01 16:47:42"/>
    <x v="5"/>
    <x v="1"/>
    <x v="0"/>
    <m/>
    <m/>
    <x v="13"/>
    <s v="2400WATS"/>
    <s v="EDGAR NICOLAS RODRIGUEZ MORALES"/>
    <n v="1025521666"/>
    <s v="FINALIZADA"/>
    <s v="BRAYAN RAMIREZ"/>
    <x v="0"/>
  </r>
  <r>
    <n v="74748"/>
    <s v="2025-12-02 08:19:44"/>
    <x v="5"/>
    <x v="1"/>
    <x v="0"/>
    <s v="2025-12-02 00:00:00"/>
    <s v="2025-12-02 15:25:55"/>
    <x v="9"/>
    <s v="350W LITE"/>
    <s v="ANGELA MARIA PRADILLA"/>
    <n v="1098777277"/>
    <s v="ENTREGADA"/>
    <s v="CARLOS SERRATE"/>
    <x v="0"/>
  </r>
  <r>
    <n v="74749"/>
    <s v="2025-12-02 08:24:39"/>
    <x v="5"/>
    <x v="1"/>
    <x v="0"/>
    <s v="2025-12-02 00:00:00"/>
    <s v="2025-12-02 16:47:20"/>
    <x v="13"/>
    <s v="500W"/>
    <s v="BRYAN RICARDO MENDEZ ALVARADO"/>
    <n v="1126001409"/>
    <s v="ENTREGADA"/>
    <s v="JUAN CARLOS SALCEDO"/>
    <x v="0"/>
  </r>
  <r>
    <n v="74752"/>
    <s v="2025-12-02 08:55:10"/>
    <x v="5"/>
    <x v="1"/>
    <x v="0"/>
    <s v="2025-12-03 00:00:00"/>
    <m/>
    <x v="0"/>
    <s v="350W"/>
    <s v="MAYRA ALEJANDRA  PEÑA ZAMBRANO"/>
    <n v="1018481554"/>
    <s v="FINALIZADA"/>
    <s v="JULIAN MONTAÑO"/>
    <x v="0"/>
  </r>
  <r>
    <n v="74754"/>
    <s v="2025-12-02 09:04:14"/>
    <x v="5"/>
    <x v="1"/>
    <x v="0"/>
    <s v="2025-12-05 00:00:00"/>
    <m/>
    <x v="0"/>
    <s v="800W"/>
    <s v="DANIEL  CANIZO RAMIREZ"/>
    <n v="1020815651"/>
    <s v="FINALIZADA"/>
    <s v="JULIAN MONTAÑO"/>
    <x v="0"/>
  </r>
  <r>
    <n v="74759"/>
    <s v="2025-12-02 09:26:22"/>
    <x v="5"/>
    <x v="1"/>
    <x v="0"/>
    <s v="2025-12-02 00:00:00"/>
    <s v="2025-12-09 11:38:40"/>
    <x v="8"/>
    <s v="800W"/>
    <s v="AWS SOLUTIONSS.A.S AWS SOLUTIONSS.A.S"/>
    <n v="901229398"/>
    <s v="ENTREGADA"/>
    <s v="CARLOS SERRATE"/>
    <x v="0"/>
  </r>
  <r>
    <n v="74761"/>
    <s v="2025-12-02 09:37:46"/>
    <x v="5"/>
    <x v="1"/>
    <x v="0"/>
    <s v="2025-12-02 00:00:00"/>
    <s v="2025-12-03 13:12:35"/>
    <x v="8"/>
    <s v="500W"/>
    <s v="DIANA CAROLINA MALDONADO"/>
    <n v="1026261358"/>
    <s v="ENTREGADA"/>
    <s v="CARLOS SERRATE"/>
    <x v="0"/>
  </r>
  <r>
    <n v="74764"/>
    <s v="2025-12-02 09:58:42"/>
    <x v="5"/>
    <x v="1"/>
    <x v="0"/>
    <s v="2025-12-02 00:00:00"/>
    <s v="2025-12-03 16:40:55"/>
    <x v="13"/>
    <s v="700WATS"/>
    <s v="CRISTIAN FABIAN BOTELLO CARDONA"/>
    <n v="1016075456"/>
    <s v="ENTREGADA"/>
    <s v="BRAYAN RAMIREZ"/>
    <x v="0"/>
  </r>
  <r>
    <n v="74771"/>
    <s v="2025-12-02 11:02:27"/>
    <x v="5"/>
    <x v="1"/>
    <x v="0"/>
    <s v="2025-12-04 00:00:00"/>
    <m/>
    <x v="3"/>
    <s v="2400W"/>
    <s v="DONALDO RAFAEL DE LA HOZ SILGUERO"/>
    <n v="72006920"/>
    <s v="FINALIZADA"/>
    <s v="CRISTIAN DAVID GUERRERO"/>
    <x v="0"/>
  </r>
  <r>
    <n v="74775"/>
    <s v="2025-12-02 11:19:02"/>
    <x v="5"/>
    <x v="1"/>
    <x v="0"/>
    <s v="2025-12-05 00:00:00"/>
    <s v="2025-12-09 13:34:48"/>
    <x v="0"/>
    <s v="500W"/>
    <s v="CAMILO  SALCEDO"/>
    <n v="1019134804"/>
    <s v="ENTREGADA"/>
    <s v="SANTIAGO SILVA"/>
    <x v="0"/>
  </r>
  <r>
    <n v="74782"/>
    <s v="2025-12-02 12:07:01"/>
    <x v="5"/>
    <x v="1"/>
    <x v="0"/>
    <s v="2025-12-02 00:00:00"/>
    <m/>
    <x v="13"/>
    <s v="1600W ATS"/>
    <s v="EDWIN ALEJANDRO RÍOS COLLAZOS"/>
    <n v="1012349446"/>
    <s v="FINALIZADA"/>
    <s v="BRAYAN RAMIREZ"/>
    <x v="0"/>
  </r>
  <r>
    <n v="74784"/>
    <s v="2025-12-02 12:14:33"/>
    <x v="5"/>
    <x v="1"/>
    <x v="0"/>
    <s v="2025-12-03 00:00:00"/>
    <m/>
    <x v="0"/>
    <s v="MOPED"/>
    <s v="NICOLE  TORO MATEUS"/>
    <n v="1152455897"/>
    <s v="AUTORIZADA"/>
    <s v="JUAN CARLOS SALCEDO"/>
    <x v="0"/>
  </r>
  <r>
    <n v="74786"/>
    <s v="2025-12-02 12:27:33"/>
    <x v="5"/>
    <x v="1"/>
    <x v="0"/>
    <s v="2025-12-02 00:00:00"/>
    <s v="2025-12-11 13:37:44"/>
    <x v="13"/>
    <s v="1600W ATS"/>
    <s v="CAMILO UCROS"/>
    <n v="11336883778"/>
    <s v="ENTREGADA"/>
    <s v="ANDRES RUIZ"/>
    <x v="0"/>
  </r>
  <r>
    <n v="74787"/>
    <s v="2025-12-02 12:40:36"/>
    <x v="5"/>
    <x v="1"/>
    <x v="0"/>
    <s v="2025-12-05 00:00:00"/>
    <m/>
    <x v="3"/>
    <s v="500W"/>
    <s v="JUAN ALEXANDER MENDEZ"/>
    <n v="80099376"/>
    <s v="C. CALIDAD"/>
    <s v="ANDRES RUIZ"/>
    <x v="0"/>
  </r>
  <r>
    <n v="74791"/>
    <s v="2025-12-02 12:50:57"/>
    <x v="5"/>
    <x v="1"/>
    <x v="0"/>
    <s v="2025-12-03 00:00:00"/>
    <s v="2025-12-09 13:58:40"/>
    <x v="1"/>
    <s v="1600W"/>
    <s v="MATEO DUQUE LONDOÑO"/>
    <n v="1020792533"/>
    <s v="ENTREGADA"/>
    <s v="ANDRES RUIZ"/>
    <x v="0"/>
  </r>
  <r>
    <n v="74792"/>
    <s v="2025-12-02 13:00:49"/>
    <x v="5"/>
    <x v="1"/>
    <x v="0"/>
    <m/>
    <s v="2025-12-03 13:03:04"/>
    <x v="1"/>
    <s v="800W"/>
    <s v="NICOL JULIETH CASTELLANOS CARPETA"/>
    <n v="1000270286"/>
    <s v="ENTREGADA"/>
    <s v="ANDRES RUIZ"/>
    <x v="0"/>
  </r>
  <r>
    <n v="74795"/>
    <s v="2025-12-02 13:29:33"/>
    <x v="5"/>
    <x v="1"/>
    <x v="0"/>
    <s v="2025-12-05 00:00:00"/>
    <s v="2025-12-11 13:29:04"/>
    <x v="3"/>
    <s v="800W"/>
    <s v="JORGE SNEIDER QUINTANA ORTEGA"/>
    <n v="1090424649"/>
    <s v="ENTREGADA"/>
    <s v="ANDRES RUIZ"/>
    <x v="0"/>
  </r>
  <r>
    <n v="74799"/>
    <s v="2025-12-02 13:42:45"/>
    <x v="5"/>
    <x v="1"/>
    <x v="0"/>
    <s v="2025-12-02 00:00:00"/>
    <s v="2025-12-05 12:17:28"/>
    <x v="8"/>
    <s v="500W"/>
    <s v="MARIA MARCELA ROSO"/>
    <n v="52537855"/>
    <s v="ENTREGADA"/>
    <s v="CARLOS SERRATE"/>
    <x v="0"/>
  </r>
  <r>
    <n v="74800"/>
    <s v="2025-12-02 13:45:29"/>
    <x v="5"/>
    <x v="1"/>
    <x v="0"/>
    <s v="2025-12-02 00:00:00"/>
    <s v="2025-12-03 14:07:10"/>
    <x v="13"/>
    <s v="800W"/>
    <s v="ANDREA  USECHE  OJEDA"/>
    <n v="1022417316"/>
    <s v="ENTREGADA"/>
    <s v="SEBASTIAN GARCIA"/>
    <x v="0"/>
  </r>
  <r>
    <n v="74807"/>
    <s v="2025-12-02 14:24:39"/>
    <x v="5"/>
    <x v="1"/>
    <x v="0"/>
    <s v="2025-12-05 00:00:00"/>
    <s v="2025-12-12 14:34:26"/>
    <x v="0"/>
    <s v="MOPED"/>
    <s v="SEBASTIAN  CUELLO GALINDO"/>
    <n v="1066864164"/>
    <s v="ENTREGADA"/>
    <s v="ANDRES RUIZ"/>
    <x v="0"/>
  </r>
  <r>
    <n v="74809"/>
    <s v="2025-12-02 14:28:16"/>
    <x v="5"/>
    <x v="1"/>
    <x v="0"/>
    <s v="2025-12-05 00:00:00"/>
    <m/>
    <x v="0"/>
    <s v="2400W"/>
    <s v="ANDRES FELIPE DEVIA SUAREZ"/>
    <n v="1000689505"/>
    <s v="FINALIZADA"/>
    <s v="JULIAN MONTAÑO"/>
    <x v="0"/>
  </r>
  <r>
    <n v="74812"/>
    <s v="2025-12-02 14:44:18"/>
    <x v="5"/>
    <x v="1"/>
    <x v="0"/>
    <s v="2025-12-02 00:00:00"/>
    <s v="2025-12-03 13:41:35"/>
    <x v="13"/>
    <s v="700WATS"/>
    <s v="EDWIM  ORTIZ MARTINEZ"/>
    <n v="80022334"/>
    <s v="ENTREGADA"/>
    <s v="SANTIAGO SILVA"/>
    <x v="0"/>
  </r>
  <r>
    <n v="74820"/>
    <s v="2025-12-02 16:11:49"/>
    <x v="5"/>
    <x v="1"/>
    <x v="0"/>
    <s v="2025-12-05 00:00:00"/>
    <s v="2025-12-10 09:29:44"/>
    <x v="0"/>
    <s v="800W"/>
    <s v="MAURICIO PEREZ"/>
    <n v="79364759"/>
    <s v="ENTREGADA"/>
    <s v="SANTIAGO SILVA"/>
    <x v="0"/>
  </r>
  <r>
    <n v="74821"/>
    <s v="2025-12-02 16:26:22"/>
    <x v="5"/>
    <x v="1"/>
    <x v="0"/>
    <s v="2025-12-05 00:00:00"/>
    <s v="2025-12-06 12:47:28"/>
    <x v="0"/>
    <s v="1600W"/>
    <s v="PABLO TRUJILLO AZCUÉNAGA"/>
    <n v="1000943739"/>
    <s v="ENTREGADA"/>
    <s v="ANDRES RUIZ"/>
    <x v="0"/>
  </r>
  <r>
    <n v="74826"/>
    <s v="2025-12-02 16:54:18"/>
    <x v="5"/>
    <x v="1"/>
    <x v="0"/>
    <s v="2025-12-05 00:00:00"/>
    <s v="2025-12-09 10:46:24"/>
    <x v="0"/>
    <s v="800W"/>
    <s v="LAURA MARCELA  BOLAÑOS LOPEZ"/>
    <n v="1143982229"/>
    <s v="ENTREGADA"/>
    <s v="SEBASTIAN GARCIA"/>
    <x v="0"/>
  </r>
  <r>
    <n v="74829"/>
    <s v="2025-12-02 17:08:23"/>
    <x v="5"/>
    <x v="1"/>
    <x v="0"/>
    <s v="2025-12-03 00:00:00"/>
    <m/>
    <x v="13"/>
    <s v="800W"/>
    <s v="INVERSIONES PRIMETIME S.A.S INVERSIONES PRIMETIME S.A.S"/>
    <n v="900413965"/>
    <s v="AUTORIZA.R.B"/>
    <s v="BRAYAN RAMIREZ"/>
    <x v="0"/>
  </r>
  <r>
    <n v="74838"/>
    <s v="2025-12-03 08:06:40"/>
    <x v="5"/>
    <x v="1"/>
    <x v="0"/>
    <s v="2025-12-05 00:00:00"/>
    <s v="2025-12-10 08:15:47"/>
    <x v="0"/>
    <s v="800W"/>
    <s v="JOSE  RODRIGUEZ AGUDELO"/>
    <n v="1020821374"/>
    <s v="ENTREGADA"/>
    <s v="SANTIAGO SILVA"/>
    <x v="0"/>
  </r>
  <r>
    <n v="74839"/>
    <s v="2025-12-03 08:12:37"/>
    <x v="5"/>
    <x v="1"/>
    <x v="0"/>
    <s v="2025-12-05 00:00:00"/>
    <s v="2025-12-05 16:28:23"/>
    <x v="0"/>
    <s v="1600W"/>
    <s v="SERGIO LUIS PALMEZANO PADILLA"/>
    <n v="1065616968"/>
    <s v="ENTREGADA"/>
    <s v="JULIAN MONTAÑO"/>
    <x v="0"/>
  </r>
  <r>
    <n v="74840"/>
    <s v="2025-12-03 08:23:45"/>
    <x v="5"/>
    <x v="1"/>
    <x v="0"/>
    <s v="2025-12-05 00:00:00"/>
    <s v="2025-12-09 16:23:29"/>
    <x v="1"/>
    <s v="500W"/>
    <s v="MIGUEL ENRIQUE GARCIA HELD"/>
    <n v="1020841343"/>
    <s v="ENTREGADA"/>
    <s v="SANTIAGO SILVA"/>
    <x v="0"/>
  </r>
  <r>
    <n v="74842"/>
    <s v="2025-12-03 08:27:19"/>
    <x v="5"/>
    <x v="1"/>
    <x v="0"/>
    <s v="2025-12-05 00:00:00"/>
    <s v="2025-12-06 11:12:10"/>
    <x v="0"/>
    <s v="700WATS"/>
    <s v="RODRIGO EDUARDO  MELENDEZ CAMARGO"/>
    <n v="7186998"/>
    <s v="ENTREGADA"/>
    <s v="CRISTIAN DAVID GUERRERO"/>
    <x v="0"/>
  </r>
  <r>
    <n v="74844"/>
    <s v="2025-12-03 08:28:56"/>
    <x v="5"/>
    <x v="1"/>
    <x v="0"/>
    <s v="2025-12-03 00:00:00"/>
    <s v="2025-12-05 08:58:23"/>
    <x v="8"/>
    <s v="800W"/>
    <s v="JUAN DANIEL HOYOS GIRALDO"/>
    <n v="1019144717"/>
    <s v="ENTREGADA"/>
    <s v="ANDRES RUIZ"/>
    <x v="0"/>
  </r>
  <r>
    <n v="74845"/>
    <s v="2025-12-03 08:31:58"/>
    <x v="5"/>
    <x v="1"/>
    <x v="0"/>
    <s v="2025-12-05 00:00:00"/>
    <m/>
    <x v="1"/>
    <s v="500W"/>
    <s v="ALEJANDRA ALDANA"/>
    <n v="1020800164"/>
    <s v="P. AUTORIZAR"/>
    <s v="JULIAN MONTAÑO"/>
    <x v="0"/>
  </r>
  <r>
    <n v="74848"/>
    <s v="2025-12-03 08:45:53"/>
    <x v="5"/>
    <x v="1"/>
    <x v="0"/>
    <s v="2025-12-05 00:00:00"/>
    <s v="2025-12-13 11:21:20"/>
    <x v="1"/>
    <s v="MOPED"/>
    <s v="BRIGITTE PAOLA  BUITRAGO SANDOVAL"/>
    <n v="52501346"/>
    <s v="ENTREGADA"/>
    <s v="SEBASTIAN GARCIA"/>
    <x v="0"/>
  </r>
  <r>
    <n v="74849"/>
    <s v="2025-12-03 08:46:12"/>
    <x v="5"/>
    <x v="1"/>
    <x v="0"/>
    <s v="2025-12-05 00:00:00"/>
    <s v="2025-12-06 12:13:21"/>
    <x v="0"/>
    <s v="1600W"/>
    <s v="JULIAN ANDRES NUÑEZ CABALLERO"/>
    <n v="91182532"/>
    <s v="ENTREGADA"/>
    <s v="JULIAN MONTAÑO"/>
    <x v="0"/>
  </r>
  <r>
    <n v="74850"/>
    <s v="2025-12-03 08:53:29"/>
    <x v="5"/>
    <x v="1"/>
    <x v="0"/>
    <s v="2025-12-03 00:00:00"/>
    <s v="2025-12-03 13:05:16"/>
    <x v="8"/>
    <s v="1600W"/>
    <s v="JAVIER  PACHECHO OCHOA"/>
    <n v="1053610930"/>
    <s v="ENTREGADA"/>
    <s v="CARLOS SERRATE"/>
    <x v="0"/>
  </r>
  <r>
    <n v="74853"/>
    <s v="2025-12-03 09:12:58"/>
    <x v="5"/>
    <x v="1"/>
    <x v="0"/>
    <s v="2025-12-03 00:00:00"/>
    <s v="2025-12-03 15:39:39"/>
    <x v="8"/>
    <s v="1600W"/>
    <s v="JHON JAIRO MORENO MACHADO"/>
    <n v="1030581978"/>
    <s v="ENTREGADA"/>
    <s v="CARLOS SERRATE"/>
    <x v="0"/>
  </r>
  <r>
    <n v="74857"/>
    <s v="2025-12-03 09:21:39"/>
    <x v="5"/>
    <x v="1"/>
    <x v="0"/>
    <s v="2025-12-03 00:00:00"/>
    <s v="2025-12-03 16:52:51"/>
    <x v="16"/>
    <s v="700ATS"/>
    <s v="OSCAR  ENRIQUE  CHRISTOFFEL ARROYAVE"/>
    <n v="1122813797"/>
    <s v="ENTREGADA"/>
    <s v="ANDRES RUIZ"/>
    <x v="0"/>
  </r>
  <r>
    <n v="74863"/>
    <s v="2025-12-03 09:59:27"/>
    <x v="5"/>
    <x v="1"/>
    <x v="0"/>
    <s v="2025-12-03 00:00:00"/>
    <s v="2025-12-03 11:34:20"/>
    <x v="16"/>
    <s v="700WATS"/>
    <s v="MARIA ANGELA  ARRIETA FUENTES"/>
    <n v="1003435491"/>
    <s v="ENTREGADA"/>
    <s v="CARLOS SERRATE"/>
    <x v="0"/>
  </r>
  <r>
    <n v="74866"/>
    <s v="2025-12-03 10:06:17"/>
    <x v="5"/>
    <x v="1"/>
    <x v="0"/>
    <s v="2025-12-03 00:00:00"/>
    <s v="2025-12-03 16:29:40"/>
    <x v="13"/>
    <s v="800W"/>
    <s v="JOSE VICENTE  VERGARA   HOYOS"/>
    <n v="10879551"/>
    <s v="ENTREGADA"/>
    <s v="SEBASTIAN GARCIA"/>
    <x v="0"/>
  </r>
  <r>
    <n v="74868"/>
    <s v="2025-12-03 10:13:48"/>
    <x v="5"/>
    <x v="1"/>
    <x v="0"/>
    <s v="2025-12-05 00:00:00"/>
    <s v="2025-12-10 16:01:40"/>
    <x v="1"/>
    <s v="350W"/>
    <s v="FAUSTO  VILLALBA  SALINAS"/>
    <n v="1000588698"/>
    <s v="ENTREGADA"/>
    <s v="SANTIAGO SILVA"/>
    <x v="0"/>
  </r>
  <r>
    <n v="74871"/>
    <s v="2025-12-03 10:58:54"/>
    <x v="5"/>
    <x v="1"/>
    <x v="0"/>
    <s v="2025-12-03 00:00:00"/>
    <s v="2025-12-03 14:44:07"/>
    <x v="8"/>
    <s v="MOPED"/>
    <s v="MARIA VICTORIA MARTINEZ MORENO"/>
    <n v="1000373000"/>
    <s v="ENTREGADA"/>
    <s v="CARLOS SERRATE"/>
    <x v="0"/>
  </r>
  <r>
    <n v="74879"/>
    <s v="2025-12-03 11:42:17"/>
    <x v="5"/>
    <x v="1"/>
    <x v="0"/>
    <s v="2025-12-08 00:00:00"/>
    <m/>
    <x v="0"/>
    <s v="500W"/>
    <s v="JACK LEVENTHAL CYBUL"/>
    <n v="1140859054"/>
    <s v="FINALIZADA"/>
    <s v="JUAN CARLOS SALCEDO"/>
    <x v="0"/>
  </r>
  <r>
    <n v="74881"/>
    <s v="2025-12-03 12:02:24"/>
    <x v="5"/>
    <x v="1"/>
    <x v="0"/>
    <s v="2025-12-09 00:00:00"/>
    <s v="2025-12-09 15:52:55"/>
    <x v="0"/>
    <s v="800W"/>
    <s v="SANTIAGO  RIVERA AVELLANEDA"/>
    <n v="1016834100"/>
    <s v="ENTREGADA"/>
    <s v="SANTIAGO SILVA"/>
    <x v="0"/>
  </r>
  <r>
    <n v="74883"/>
    <s v="2025-12-03 12:09:43"/>
    <x v="5"/>
    <x v="1"/>
    <x v="0"/>
    <s v="2025-12-09 00:00:00"/>
    <s v="2025-12-13 10:36:39"/>
    <x v="0"/>
    <s v="1600W"/>
    <s v="MARINO FOURTOUNIS MASCIOPINTO"/>
    <n v="570945"/>
    <s v="ENTREGADA"/>
    <s v="SEBASTIAN GARCIA"/>
    <x v="0"/>
  </r>
  <r>
    <n v="74884"/>
    <s v="2025-12-03 12:16:42"/>
    <x v="5"/>
    <x v="1"/>
    <x v="0"/>
    <s v="2025-12-05 00:00:00"/>
    <m/>
    <x v="0"/>
    <s v="800W"/>
    <s v="DAVID RODRIGUEZ PAEZ"/>
    <n v="93412500"/>
    <s v="FINALIZADA"/>
    <s v="JUAN CARLOS SALCEDO"/>
    <x v="0"/>
  </r>
  <r>
    <n v="74887"/>
    <s v="2025-12-03 13:08:34"/>
    <x v="5"/>
    <x v="1"/>
    <x v="0"/>
    <s v="2025-12-05 00:00:00"/>
    <s v="2025-12-09 14:08:58"/>
    <x v="0"/>
    <s v="MOPED"/>
    <s v="MARIA JULIANA  TAMAYO LOMDOÑO"/>
    <n v="52455250"/>
    <s v="ENTREGADA"/>
    <s v="SEBASTIAN GARCIA"/>
    <x v="0"/>
  </r>
  <r>
    <n v="74892"/>
    <s v="2025-12-03 13:50:50"/>
    <x v="5"/>
    <x v="1"/>
    <x v="0"/>
    <s v="2025-12-05 00:00:00"/>
    <m/>
    <x v="0"/>
    <s v="1600W"/>
    <s v="ANGELICA MARIA PUELLO RODELO"/>
    <n v="1128277328"/>
    <s v="FINALIZADA"/>
    <s v="SANTIAGO SILVA"/>
    <x v="0"/>
  </r>
  <r>
    <n v="74898"/>
    <s v="2025-12-03 15:06:19"/>
    <x v="5"/>
    <x v="1"/>
    <x v="0"/>
    <s v="2025-12-05 00:00:00"/>
    <m/>
    <x v="3"/>
    <s v="350W"/>
    <s v="SARA LUCIA CRUZ CRUZ"/>
    <n v="1020764812"/>
    <s v="FINALIZADA"/>
    <s v="JUAN CARLOS SALCEDO"/>
    <x v="0"/>
  </r>
  <r>
    <n v="74899"/>
    <s v="2025-12-03 15:19:08"/>
    <x v="5"/>
    <x v="1"/>
    <x v="0"/>
    <s v="2025-12-05 00:00:00"/>
    <s v="2025-12-09 16:39:45"/>
    <x v="3"/>
    <s v="1600W"/>
    <s v="XIMENA  PATRICIA NUÑEZ MUÑOZ"/>
    <n v="1098692448"/>
    <s v="ENTREGADA"/>
    <s v="SEBASTIAN GARCIA"/>
    <x v="0"/>
  </r>
  <r>
    <n v="74904"/>
    <s v="2025-12-03 15:54:53"/>
    <x v="5"/>
    <x v="1"/>
    <x v="0"/>
    <s v="2025-12-05 00:00:00"/>
    <m/>
    <x v="0"/>
    <s v="800W"/>
    <s v="DIEGO FELIPE RIVEROS"/>
    <n v="1015455186"/>
    <s v="AUTORIZA.R.B"/>
    <s v="JULIAN MONTAÑO"/>
    <x v="0"/>
  </r>
  <r>
    <n v="74909"/>
    <s v="2025-12-03 16:37:31"/>
    <x v="5"/>
    <x v="1"/>
    <x v="0"/>
    <s v="2025-12-09 00:00:00"/>
    <m/>
    <x v="0"/>
    <s v="350W"/>
    <s v="PALOMA PRISCILA RUBIO FRANCO"/>
    <n v="1015450725"/>
    <s v="FINALIZADA"/>
    <s v="JULIAN MONTAÑO"/>
    <x v="0"/>
  </r>
  <r>
    <n v="74911"/>
    <s v="2025-12-03 16:45:57"/>
    <x v="5"/>
    <x v="1"/>
    <x v="0"/>
    <s v="2025-12-09 00:00:00"/>
    <m/>
    <x v="0"/>
    <s v="500W"/>
    <s v="NICOLAS CORRALES"/>
    <n v="1020764219"/>
    <s v="AUTORIZADA"/>
    <s v="JUAN CARLOS SALCEDO"/>
    <x v="0"/>
  </r>
  <r>
    <n v="74914"/>
    <s v="2025-12-03 16:50:45"/>
    <x v="5"/>
    <x v="1"/>
    <x v="0"/>
    <s v="2025-12-09 00:00:00"/>
    <s v="2025-12-10 13:06:43"/>
    <x v="0"/>
    <s v="800W"/>
    <s v="MARTIN VERGARA GARCIA"/>
    <n v="1071171101"/>
    <s v="ENTREGADA"/>
    <s v="SANTIAGO SILVA"/>
    <x v="0"/>
  </r>
  <r>
    <n v="74917"/>
    <s v="2025-12-03 16:54:53"/>
    <x v="5"/>
    <x v="1"/>
    <x v="0"/>
    <s v="2025-12-05 00:00:00"/>
    <s v="2025-12-05 13:11:37"/>
    <x v="13"/>
    <s v="500W"/>
    <s v="DANIEL  SALAZAR"/>
    <n v="1019055949"/>
    <s v="ENTREGADA"/>
    <s v="JULIAN MONTAÑO"/>
    <x v="0"/>
  </r>
  <r>
    <n v="74957"/>
    <s v="2025-12-05 08:13:04"/>
    <x v="5"/>
    <x v="1"/>
    <x v="0"/>
    <s v="2025-12-05 00:00:00"/>
    <s v="2025-12-05 14:57:55"/>
    <x v="1"/>
    <s v="500W"/>
    <s v="JESSICA HERRERA HERRERA"/>
    <n v="1018431883"/>
    <s v="ENTREGADA"/>
    <s v="SANTIAGO SILVA"/>
    <x v="0"/>
  </r>
  <r>
    <n v="74959"/>
    <s v="2025-12-05 08:19:56"/>
    <x v="5"/>
    <x v="1"/>
    <x v="0"/>
    <s v="2025-12-05 00:00:00"/>
    <s v="2025-12-09 10:57:02"/>
    <x v="1"/>
    <s v="500W"/>
    <s v="JUAN SEBASTIAN QUINTERO"/>
    <n v="4518525"/>
    <s v="ENTREGADA"/>
    <s v="CARLOS SERRATE"/>
    <x v="0"/>
  </r>
  <r>
    <n v="74964"/>
    <s v="2025-12-05 08:50:24"/>
    <x v="5"/>
    <x v="1"/>
    <x v="0"/>
    <s v="2025-12-05 00:00:00"/>
    <s v="2025-12-05 15:24:56"/>
    <x v="1"/>
    <s v="500W"/>
    <s v="ZU CAPITAL IN"/>
    <n v="830987883"/>
    <s v="ENTREGADA"/>
    <s v="CARLOS SERRATE"/>
    <x v="0"/>
  </r>
  <r>
    <n v="74966"/>
    <s v="2025-12-05 08:57:26"/>
    <x v="5"/>
    <x v="1"/>
    <x v="0"/>
    <s v="2025-12-09 00:00:00"/>
    <s v="2025-12-09 13:20:43"/>
    <x v="0"/>
    <s v="MOPED"/>
    <s v="NORMA CONSTANZA CUELLAR SALGADO"/>
    <n v="52437396"/>
    <s v="ENTREGADA"/>
    <s v="SANTIAGO SILVA"/>
    <x v="0"/>
  </r>
  <r>
    <n v="74967"/>
    <s v="2025-12-05 09:07:22"/>
    <x v="5"/>
    <x v="1"/>
    <x v="0"/>
    <s v="2025-12-10 00:00:00"/>
    <s v="2025-12-11 14:02:37"/>
    <x v="0"/>
    <s v="800W"/>
    <s v="JUAN JOSE  VARGAS MORALES"/>
    <n v="1193222007"/>
    <s v="ENTREGADA"/>
    <s v="JUAN CARLOS SALCEDO"/>
    <x v="0"/>
  </r>
  <r>
    <n v="74972"/>
    <s v="2025-12-05 09:31:34"/>
    <x v="5"/>
    <x v="1"/>
    <x v="0"/>
    <s v="2025-12-09 00:00:00"/>
    <s v="2025-12-09 13:47:55"/>
    <x v="1"/>
    <s v="1600W"/>
    <s v="MAOA SAS"/>
    <n v="900829754"/>
    <s v="ENTREGADA"/>
    <s v="SEBASTIAN GARCIA"/>
    <x v="0"/>
  </r>
  <r>
    <n v="74975"/>
    <s v="2025-12-05 09:39:43"/>
    <x v="5"/>
    <x v="1"/>
    <x v="0"/>
    <s v="2025-12-09 00:00:00"/>
    <m/>
    <x v="3"/>
    <s v="800W"/>
    <s v="JUAN PABLO CAMACHO"/>
    <n v="80815885"/>
    <s v="AUTORIZADA"/>
    <s v="JUAN CARLOS SALCEDO"/>
    <x v="0"/>
  </r>
  <r>
    <n v="74978"/>
    <s v="2025-12-05 09:47:39"/>
    <x v="5"/>
    <x v="1"/>
    <x v="0"/>
    <s v="2025-12-05 00:00:00"/>
    <s v="2025-12-05 17:11:48"/>
    <x v="10"/>
    <s v="1600W"/>
    <s v="CAMILO VARGAS AHUMADA"/>
    <n v="1020714891"/>
    <s v="ENTREGADA"/>
    <s v="CRISTIAN DAVID GUERRERO"/>
    <x v="0"/>
  </r>
  <r>
    <n v="74980"/>
    <s v="2025-12-05 10:08:35"/>
    <x v="5"/>
    <x v="1"/>
    <x v="0"/>
    <s v="2025-12-09 00:00:00"/>
    <s v="2025-12-10 16:40:13"/>
    <x v="13"/>
    <s v="1600W"/>
    <s v="DANIEL ESTEBAN HERNÁNDEZ"/>
    <n v="1015400626"/>
    <s v="ENTREGADA"/>
    <s v="CARLOS SERRATE"/>
    <x v="0"/>
  </r>
  <r>
    <n v="74990"/>
    <s v="2025-12-05 11:30:10"/>
    <x v="5"/>
    <x v="1"/>
    <x v="0"/>
    <s v="2025-12-05 00:00:00"/>
    <s v="2025-12-06 10:14:26"/>
    <x v="1"/>
    <s v="350W"/>
    <s v="LAURA  SOTO FERNANDEZ"/>
    <n v="1144041286"/>
    <s v="ENTREGADA"/>
    <s v="SANTIAGO SILVA"/>
    <x v="0"/>
  </r>
  <r>
    <n v="74991"/>
    <s v="2025-12-05 11:33:51"/>
    <x v="5"/>
    <x v="1"/>
    <x v="0"/>
    <s v="2025-12-10 00:00:00"/>
    <m/>
    <x v="0"/>
    <s v="1600W"/>
    <s v="DAVID FELIPE  CASTILLO BERNAL"/>
    <n v="1032501462"/>
    <s v="AUTORIZA.R.B"/>
    <s v="JUAN CARLOS SALCEDO"/>
    <x v="0"/>
  </r>
  <r>
    <n v="74996"/>
    <s v="2025-12-05 12:41:31"/>
    <x v="5"/>
    <x v="1"/>
    <x v="0"/>
    <s v="2025-12-05 00:00:00"/>
    <s v="2025-12-05 16:19:39"/>
    <x v="13"/>
    <s v="MOPED"/>
    <s v="MARIA VICTORIA MARTINEZ MORENO"/>
    <n v="1000373000"/>
    <s v="ENTREGADA"/>
    <s v="JUAN CARLOS SALCEDO"/>
    <x v="0"/>
  </r>
  <r>
    <n v="74997"/>
    <s v="2025-12-05 12:43:33"/>
    <x v="5"/>
    <x v="1"/>
    <x v="0"/>
    <s v="2025-12-05 00:00:00"/>
    <s v="2025-12-05 16:31:20"/>
    <x v="8"/>
    <s v="700WATS"/>
    <s v="SANTIAGO ANDRES GONZALEZ SARMIENTO"/>
    <n v="1020819688"/>
    <s v="ENTREGADA"/>
    <s v="CARLOS SERRATE"/>
    <x v="0"/>
  </r>
  <r>
    <n v="74998"/>
    <s v="2025-12-05 12:49:38"/>
    <x v="5"/>
    <x v="1"/>
    <x v="0"/>
    <s v="2025-12-05 00:00:00"/>
    <s v="2025-12-09 12:57:41"/>
    <x v="1"/>
    <s v="400W ATS"/>
    <s v="LINA  VIVIANA  GUTIERREZ"/>
    <n v="1019048671"/>
    <s v="ENTREGADA"/>
    <s v="CARLOS SERRATE"/>
    <x v="0"/>
  </r>
  <r>
    <n v="75003"/>
    <s v="2025-12-05 13:08:35"/>
    <x v="5"/>
    <x v="1"/>
    <x v="0"/>
    <s v="2025-12-05 00:00:00"/>
    <s v="2025-12-06 11:41:14"/>
    <x v="8"/>
    <s v="800W"/>
    <s v="DAYRON EDUARDO RAMÍREZ GARZON"/>
    <n v="1049639482"/>
    <s v="ENTREGADA"/>
    <s v="CARLOS SERRATE"/>
    <x v="0"/>
  </r>
  <r>
    <n v="75008"/>
    <s v="2025-12-05 13:31:43"/>
    <x v="5"/>
    <x v="1"/>
    <x v="0"/>
    <s v="2025-12-09 00:00:00"/>
    <s v="2025-12-10 09:19:05"/>
    <x v="1"/>
    <s v="1600W"/>
    <s v="YESICA ALEXANDRA AMADO LOZADA"/>
    <n v="1015410296"/>
    <s v="ENTREGADA"/>
    <s v="SEBASTIAN GARCIA"/>
    <x v="0"/>
  </r>
  <r>
    <n v="75011"/>
    <s v="2025-12-05 13:50:57"/>
    <x v="5"/>
    <x v="1"/>
    <x v="0"/>
    <s v="2025-12-09 00:00:00"/>
    <s v="2025-12-13 10:48:56"/>
    <x v="3"/>
    <s v="350W"/>
    <s v="RAFAEL ROLANDO  MAYORGA GUTIERREZ"/>
    <n v="19376416"/>
    <s v="ENTREGADA"/>
    <s v="BRAYAN RAMIREZ"/>
    <x v="0"/>
  </r>
  <r>
    <n v="75012"/>
    <s v="2025-12-05 13:53:44"/>
    <x v="5"/>
    <x v="1"/>
    <x v="0"/>
    <s v="2025-12-10 00:00:00"/>
    <m/>
    <x v="0"/>
    <s v="1600W"/>
    <s v="GINNA PAOLA AGATON POSADA"/>
    <n v="1013611452"/>
    <s v="FINALIZADA"/>
    <s v="SEBASTIAN GARCIA"/>
    <x v="0"/>
  </r>
  <r>
    <n v="75015"/>
    <s v="2025-12-05 14:23:43"/>
    <x v="5"/>
    <x v="1"/>
    <x v="0"/>
    <s v="2025-12-06 00:00:00"/>
    <s v="2025-12-11 14:30:05"/>
    <x v="8"/>
    <s v="1600W"/>
    <s v="JOSE RODRIGO VALCARCEL VELA"/>
    <n v="79914760"/>
    <s v="ENTREGADA"/>
    <s v="CARLOS SERRATE"/>
    <x v="0"/>
  </r>
  <r>
    <n v="75018"/>
    <s v="2025-12-05 14:32:37"/>
    <x v="5"/>
    <x v="1"/>
    <x v="0"/>
    <s v="2025-12-06 00:00:00"/>
    <m/>
    <x v="4"/>
    <s v="800W"/>
    <s v="JULIAN CARILLO"/>
    <n v="1070944109"/>
    <s v="EN PROCESO"/>
    <s v="CRISTIAN DAVID GUERRERO"/>
    <x v="0"/>
  </r>
  <r>
    <n v="75022"/>
    <s v="2025-12-05 15:10:38"/>
    <x v="5"/>
    <x v="1"/>
    <x v="0"/>
    <s v="2025-12-05 00:00:00"/>
    <s v="2025-12-05 15:28:03"/>
    <x v="13"/>
    <s v="1600W"/>
    <s v="MANUEL ESCOBAR  ESPINOSA"/>
    <n v="1001202287"/>
    <s v="ENTREGADA"/>
    <s v="SEBASTIAN GARCIA"/>
    <x v="0"/>
  </r>
  <r>
    <n v="75024"/>
    <s v="2025-12-05 15:20:01"/>
    <x v="5"/>
    <x v="1"/>
    <x v="0"/>
    <s v="2025-12-10 00:00:00"/>
    <m/>
    <x v="3"/>
    <s v="800W"/>
    <s v="LEONARDO QUINTERO GELVEZ"/>
    <n v="79507264"/>
    <s v="FINALIZADA"/>
    <s v="JULIAN MONTAÑO"/>
    <x v="0"/>
  </r>
  <r>
    <n v="75028"/>
    <s v="2025-12-05 15:59:02"/>
    <x v="5"/>
    <x v="1"/>
    <x v="0"/>
    <s v="2025-12-06 00:00:00"/>
    <s v="2025-12-10 16:35:57"/>
    <x v="1"/>
    <s v="800W"/>
    <s v="JUAN CAMILO CACERES NARANJO"/>
    <n v="1000493021"/>
    <s v="ENTREGADA"/>
    <s v="JULIAN MONTAÑO"/>
    <x v="0"/>
  </r>
  <r>
    <n v="75043"/>
    <s v="2025-12-06 09:38:02"/>
    <x v="5"/>
    <x v="1"/>
    <x v="0"/>
    <m/>
    <s v="2025-12-06 11:20:16"/>
    <x v="8"/>
    <s v="500W"/>
    <s v="RICARDO  RODRIGUEZ ROLDAN"/>
    <n v="1000696943"/>
    <s v="ENTREGADA"/>
    <s v="JUAN CARLOS SALCEDO"/>
    <x v="0"/>
  </r>
  <r>
    <n v="75049"/>
    <s v="2025-12-06 09:56:34"/>
    <x v="5"/>
    <x v="1"/>
    <x v="0"/>
    <s v="2025-12-09 00:00:00"/>
    <m/>
    <x v="13"/>
    <s v="800W"/>
    <s v="IVAN RICARDO  MURCIA GARCIA"/>
    <n v="1014205452"/>
    <s v="EN PROCESO"/>
    <s v="CRISTIAN DAVID GUERRERO"/>
    <x v="0"/>
  </r>
  <r>
    <n v="75050"/>
    <s v="2025-12-06 09:58:48"/>
    <x v="5"/>
    <x v="1"/>
    <x v="0"/>
    <s v="2025-12-10 00:00:00"/>
    <m/>
    <x v="0"/>
    <s v="1600W"/>
    <s v="JUAN PABLO FIRACATIVE"/>
    <n v="80062100"/>
    <s v="AUTORIZADA"/>
    <s v="SEBASTIAN GARCIA"/>
    <x v="0"/>
  </r>
  <r>
    <n v="75051"/>
    <s v="2025-12-06 10:07:26"/>
    <x v="5"/>
    <x v="1"/>
    <x v="0"/>
    <s v="2025-12-16 00:00:00"/>
    <m/>
    <x v="13"/>
    <s v="1600W"/>
    <s v="MAICOL STIVEN TOVAR JURADO"/>
    <n v="1010063140"/>
    <s v="AUTORIZA.R.B"/>
    <s v="JULIAN MONTAÑO"/>
    <x v="0"/>
  </r>
  <r>
    <n v="75053"/>
    <s v="2025-12-06 10:11:59"/>
    <x v="5"/>
    <x v="1"/>
    <x v="0"/>
    <s v="2025-12-09 00:00:00"/>
    <s v="2025-12-11 08:51:54"/>
    <x v="1"/>
    <s v="800W"/>
    <s v="JUAN DIEGO  DUARTE VARGAS"/>
    <n v="1049656999"/>
    <s v="ENTREGADA"/>
    <s v="JULIAN MONTAÑO"/>
    <x v="0"/>
  </r>
  <r>
    <n v="75057"/>
    <s v="2025-12-06 10:23:30"/>
    <x v="5"/>
    <x v="1"/>
    <x v="0"/>
    <s v="2025-12-09 00:00:00"/>
    <s v="2025-12-09 14:08:33"/>
    <x v="13"/>
    <s v="400W ATS"/>
    <s v="AFS SLT   SAS"/>
    <n v="901484185"/>
    <s v="ENTREGADA"/>
    <s v="JULIAN MONTAÑO"/>
    <x v="0"/>
  </r>
  <r>
    <n v="75062"/>
    <s v="2025-12-06 10:36:25"/>
    <x v="5"/>
    <x v="1"/>
    <x v="0"/>
    <s v="2025-12-10 00:00:00"/>
    <m/>
    <x v="0"/>
    <s v="500W"/>
    <s v="ANDRES FELIPE VEGA CARDONA"/>
    <n v="1094909325"/>
    <s v="FINALIZADA"/>
    <s v="SEBASTIAN GARCIA"/>
    <x v="0"/>
  </r>
  <r>
    <n v="75066"/>
    <s v="2025-12-06 10:47:22"/>
    <x v="5"/>
    <x v="1"/>
    <x v="0"/>
    <s v="2025-12-09 00:00:00"/>
    <s v="2025-12-10 15:32:32"/>
    <x v="13"/>
    <s v="800W"/>
    <s v="MOISES JÍMENEZ"/>
    <n v="1017247558"/>
    <s v="ENTREGADA"/>
    <s v="SANTIAGO SILVA"/>
    <x v="0"/>
  </r>
  <r>
    <n v="75076"/>
    <s v="2025-12-06 11:15:49"/>
    <x v="5"/>
    <x v="1"/>
    <x v="0"/>
    <s v="2025-12-31 00:00:00"/>
    <m/>
    <x v="0"/>
    <s v="800W"/>
    <s v="BATERIAS Y ALMACENAMIENTO BASADO EN LITIO SAS BATERIAS Y ALMACENAMIENTO BASADO EN LITIO SAS"/>
    <n v="901768923"/>
    <s v="FINALIZADA"/>
    <m/>
    <x v="0"/>
  </r>
  <r>
    <n v="75087"/>
    <s v="2025-12-06 12:02:49"/>
    <x v="5"/>
    <x v="1"/>
    <x v="0"/>
    <s v="2025-12-06 00:00:00"/>
    <s v="2025-12-06 12:38:53"/>
    <x v="4"/>
    <s v="800W"/>
    <s v="OSCAR LOPEZ  CAMACHO"/>
    <n v="80210437"/>
    <s v="ENTREGADA"/>
    <s v="BRAYAN RAMIREZ"/>
    <x v="0"/>
  </r>
  <r>
    <n v="75088"/>
    <s v="2025-12-06 12:04:57"/>
    <x v="5"/>
    <x v="1"/>
    <x v="0"/>
    <s v="2025-12-09 00:00:00"/>
    <s v="2025-12-10 14:22:45"/>
    <x v="0"/>
    <s v="700WATS"/>
    <s v="CAMILO  PALACIOS DIAZ"/>
    <n v="80774199"/>
    <s v="ENTREGADA"/>
    <s v="SANTIAGO SILVA"/>
    <x v="0"/>
  </r>
  <r>
    <n v="75091"/>
    <s v="2025-12-06 12:12:20"/>
    <x v="5"/>
    <x v="1"/>
    <x v="0"/>
    <s v="2025-12-10 00:00:00"/>
    <s v="2025-12-11 14:39:54"/>
    <x v="0"/>
    <s v="700WATS"/>
    <s v="LAURA MARCELA  CASTRILLON CHAVES"/>
    <n v="1026251430"/>
    <s v="ENTREGADA"/>
    <s v="JULIAN MONTAÑO"/>
    <x v="0"/>
  </r>
  <r>
    <n v="75096"/>
    <s v="2025-12-06 12:32:27"/>
    <x v="5"/>
    <x v="1"/>
    <x v="0"/>
    <s v="2025-12-09 00:00:00"/>
    <s v="2025-12-13 12:45:46"/>
    <x v="1"/>
    <s v="MOPED ELECTRICO"/>
    <s v="CLAUDIA MARCELA ROJAS FRANCO"/>
    <n v="37276077"/>
    <s v="ENTREGADA"/>
    <s v="JUAN CARLOS SALCEDO"/>
    <x v="0"/>
  </r>
  <r>
    <n v="75118"/>
    <s v="2025-12-09 08:06:44"/>
    <x v="4"/>
    <x v="1"/>
    <x v="0"/>
    <s v="2025-12-11 00:00:00"/>
    <s v="2025-12-12 16:14:46"/>
    <x v="0"/>
    <s v="350LITE"/>
    <s v="ANDRES  DIAZ PINTO"/>
    <n v="1057592312"/>
    <s v="ENTREGADA"/>
    <s v="SANTIAGO SILVA"/>
    <x v="0"/>
  </r>
  <r>
    <n v="75123"/>
    <s v="2025-12-09 08:43:34"/>
    <x v="4"/>
    <x v="1"/>
    <x v="0"/>
    <s v="2025-12-09 00:00:00"/>
    <s v="2025-12-09 14:23:47"/>
    <x v="8"/>
    <s v="1600W"/>
    <s v="JULIAN ANDRES  CASTRO ROJAS"/>
    <n v="1000794182"/>
    <s v="ENTREGADA"/>
    <s v="CARLOS SERRATE"/>
    <x v="0"/>
  </r>
  <r>
    <n v="75124"/>
    <s v="2025-12-09 08:56:14"/>
    <x v="4"/>
    <x v="1"/>
    <x v="0"/>
    <s v="2025-12-10 00:00:00"/>
    <m/>
    <x v="3"/>
    <s v="800W"/>
    <s v="SERGIO RICARDO  TORRES ALVAREZ"/>
    <n v="80143892"/>
    <s v="AUTORIZA.R.B"/>
    <s v="JULIAN MONTAÑO"/>
    <x v="0"/>
  </r>
  <r>
    <n v="75126"/>
    <s v="2025-12-09 09:03:36"/>
    <x v="4"/>
    <x v="1"/>
    <x v="0"/>
    <s v="2025-12-11 00:00:00"/>
    <m/>
    <x v="3"/>
    <s v="1600W"/>
    <s v="DIANA VALENTINA  RODRIGUEZ LOPEZ"/>
    <n v="1007366654"/>
    <s v="AUTORIZADA"/>
    <s v="SEBASTIAN GARCIA"/>
    <x v="0"/>
  </r>
  <r>
    <n v="75127"/>
    <s v="2025-12-09 09:10:23"/>
    <x v="4"/>
    <x v="1"/>
    <x v="0"/>
    <s v="2025-12-09 00:00:00"/>
    <s v="2025-12-09 17:01:11"/>
    <x v="13"/>
    <s v="350W"/>
    <s v="DIANA GIRALDO"/>
    <n v="1010174628"/>
    <s v="ENTREGADA"/>
    <s v="ANDRES RUIZ"/>
    <x v="0"/>
  </r>
  <r>
    <n v="75133"/>
    <s v="2025-12-09 09:21:51"/>
    <x v="4"/>
    <x v="1"/>
    <x v="0"/>
    <s v="2025-12-09 00:00:00"/>
    <s v="2025-12-09 12:46:24"/>
    <x v="13"/>
    <s v="700ATS"/>
    <s v="OSCAR  ENRIQUE  CHRISTOFFEL ARROYAVE"/>
    <n v="1122813797"/>
    <s v="ENTREGADA"/>
    <s v="JUAN CARLOS SALCEDO"/>
    <x v="0"/>
  </r>
  <r>
    <n v="75134"/>
    <s v="2025-12-09 09:22:15"/>
    <x v="4"/>
    <x v="1"/>
    <x v="0"/>
    <s v="2025-12-09 00:00:00"/>
    <s v="2025-12-09 13:30:51"/>
    <x v="1"/>
    <s v="350W"/>
    <s v="MARIA VICTORIA ALVARADO"/>
    <n v="1014235530"/>
    <s v="ENTREGADA"/>
    <s v="CARLOS SERRATE"/>
    <x v="0"/>
  </r>
  <r>
    <n v="75140"/>
    <s v="2025-12-09 09:59:39"/>
    <x v="4"/>
    <x v="1"/>
    <x v="0"/>
    <s v="2025-12-09 00:00:00"/>
    <s v="2025-12-09 12:41:21"/>
    <x v="7"/>
    <s v="1600W"/>
    <s v="JULIO  LEMOINE"/>
    <n v="81717896"/>
    <s v="ENTREGADA"/>
    <s v="CARLOS SERRATE"/>
    <x v="0"/>
  </r>
  <r>
    <n v="75147"/>
    <s v="2025-12-09 10:40:11"/>
    <x v="4"/>
    <x v="1"/>
    <x v="0"/>
    <s v="2025-12-11 00:00:00"/>
    <m/>
    <x v="3"/>
    <s v="1600W"/>
    <s v="CRISTIAN DAVID MAMBRU CASTAÑEDA"/>
    <n v="1001343714"/>
    <s v="AUTORIZA.R.B"/>
    <s v="JULIAN MONTAÑO"/>
    <x v="0"/>
  </r>
  <r>
    <n v="75152"/>
    <s v="2025-12-09 11:05:37"/>
    <x v="4"/>
    <x v="1"/>
    <x v="0"/>
    <s v="2025-12-10 00:00:00"/>
    <s v="2025-12-11 12:26:34"/>
    <x v="1"/>
    <s v="350W LITE"/>
    <s v="MICHELL CHIQUINQUIRA MARTINEZ PORTILLO"/>
    <n v="6329375"/>
    <s v="ENTREGADA"/>
    <s v="SANTIAGO SILVA"/>
    <x v="0"/>
  </r>
  <r>
    <n v="75166"/>
    <s v="2025-12-09 12:07:10"/>
    <x v="4"/>
    <x v="1"/>
    <x v="0"/>
    <s v="2025-12-11 00:00:00"/>
    <m/>
    <x v="3"/>
    <s v="1600W"/>
    <s v="JENS DAVID CASIERRA GUERRERO"/>
    <n v="1087798710"/>
    <s v="AUTORIZADA"/>
    <s v="ANDRES RUIZ"/>
    <x v="0"/>
  </r>
  <r>
    <n v="75169"/>
    <s v="2025-12-09 12:23:58"/>
    <x v="4"/>
    <x v="1"/>
    <x v="0"/>
    <s v="2025-12-11 00:00:00"/>
    <s v="2025-12-12 11:27:29"/>
    <x v="0"/>
    <s v="500W"/>
    <s v="JUAN DAVID FAJARDO"/>
    <n v="1014299240"/>
    <s v="ENTREGADA"/>
    <s v="ANDRES RUIZ"/>
    <x v="0"/>
  </r>
  <r>
    <n v="75175"/>
    <s v="2025-12-09 12:55:36"/>
    <x v="4"/>
    <x v="1"/>
    <x v="0"/>
    <s v="2025-12-10 00:00:00"/>
    <m/>
    <x v="0"/>
    <s v="MOPED"/>
    <s v="DIEGO ANDRES  IBAÑEZ DIAZ"/>
    <n v="1020826751"/>
    <s v="FINALIZADA"/>
    <s v="SEBASTIAN GARCIA"/>
    <x v="0"/>
  </r>
  <r>
    <n v="75183"/>
    <s v="2025-12-09 13:34:56"/>
    <x v="4"/>
    <x v="1"/>
    <x v="0"/>
    <s v="2025-12-12 00:00:00"/>
    <m/>
    <x v="0"/>
    <s v="500W"/>
    <s v="VALERIA  RODRÍGUEZ"/>
    <n v="1020795720"/>
    <s v="FINALIZADA"/>
    <s v="ANDRES RUIZ"/>
    <x v="0"/>
  </r>
  <r>
    <n v="75185"/>
    <s v="2025-12-09 13:39:07"/>
    <x v="4"/>
    <x v="1"/>
    <x v="0"/>
    <s v="2025-12-11 00:00:00"/>
    <m/>
    <x v="0"/>
    <s v="350W LITE"/>
    <s v="DAVID  PEÑALOSA CORREDOR"/>
    <n v="1098605913"/>
    <s v="FINALIZADA"/>
    <s v="ANDRES RUIZ"/>
    <x v="0"/>
  </r>
  <r>
    <n v="75189"/>
    <s v="2025-12-09 14:02:31"/>
    <x v="4"/>
    <x v="1"/>
    <x v="0"/>
    <s v="2025-12-10 00:00:00"/>
    <s v="2025-12-11 16:37:18"/>
    <x v="3"/>
    <s v="500W"/>
    <s v="NICOLAS CAGÜEÑAS ACOSTA"/>
    <n v="1032450090"/>
    <s v="ENTREGADA"/>
    <s v="ANDRES RUIZ"/>
    <x v="0"/>
  </r>
  <r>
    <n v="75190"/>
    <s v="2025-12-09 14:04:04"/>
    <x v="4"/>
    <x v="1"/>
    <x v="0"/>
    <s v="2025-12-11 00:00:00"/>
    <m/>
    <x v="0"/>
    <s v="500W"/>
    <s v="MARTIN  GUTIERREZ"/>
    <n v="1020813840"/>
    <s v="AUTORIZADA"/>
    <s v="JULIAN MONTAÑO"/>
    <x v="0"/>
  </r>
  <r>
    <n v="75194"/>
    <s v="2025-12-09 14:17:35"/>
    <x v="4"/>
    <x v="1"/>
    <x v="0"/>
    <s v="2025-12-11 00:00:00"/>
    <s v="2025-12-12 12:23:02"/>
    <x v="0"/>
    <s v="800W"/>
    <s v="MARIA CAMILA LUNA"/>
    <n v="1075237150"/>
    <s v="ENTREGADA"/>
    <s v="JUAN CARLOS SALCEDO"/>
    <x v="0"/>
  </r>
  <r>
    <n v="75202"/>
    <s v="2025-12-09 15:31:42"/>
    <x v="4"/>
    <x v="1"/>
    <x v="0"/>
    <s v="2025-12-10 00:00:00"/>
    <s v="2025-12-11 15:25:03"/>
    <x v="13"/>
    <s v="350W"/>
    <s v="JOSE VARGAS"/>
    <n v="79786412"/>
    <s v="ENTREGADA"/>
    <s v="JULIAN MONTAÑO"/>
    <x v="0"/>
  </r>
  <r>
    <n v="75205"/>
    <s v="2025-12-09 16:07:26"/>
    <x v="4"/>
    <x v="1"/>
    <x v="0"/>
    <s v="2025-12-10 00:00:00"/>
    <m/>
    <x v="13"/>
    <s v="350W"/>
    <s v="CAMILO CASTEBLANCO"/>
    <n v="1015443095"/>
    <s v="AUTORIZA.R.B"/>
    <s v="CRISTIAN DAVID GUERRERO"/>
    <x v="0"/>
  </r>
  <r>
    <n v="75210"/>
    <s v="2025-12-09 16:39:19"/>
    <x v="4"/>
    <x v="1"/>
    <x v="0"/>
    <s v="2025-12-10 00:00:00"/>
    <s v="2025-12-11 13:49:31"/>
    <x v="13"/>
    <s v="800W"/>
    <s v="JUAN  OSPINA"/>
    <n v="1072662138"/>
    <s v="ENTREGADA"/>
    <s v="SANTIAGO SILVA"/>
    <x v="0"/>
  </r>
  <r>
    <n v="75217"/>
    <s v="2025-12-10 08:08:15"/>
    <x v="4"/>
    <x v="1"/>
    <x v="0"/>
    <s v="2025-12-12 00:00:00"/>
    <m/>
    <x v="0"/>
    <s v="800W"/>
    <s v="DANIEL  GUERRERO ANDRADE"/>
    <n v="1020845076"/>
    <s v="FINALIZADA"/>
    <s v="ANDRES RUIZ"/>
    <x v="0"/>
  </r>
  <r>
    <n v="75218"/>
    <s v="2025-12-10 08:11:29"/>
    <x v="4"/>
    <x v="1"/>
    <x v="0"/>
    <s v="2025-12-10 00:00:00"/>
    <s v="2025-12-10 14:12:44"/>
    <x v="13"/>
    <s v="800W"/>
    <s v="JORGE ALBERTO CHARRY POLANIA"/>
    <n v="1010226768"/>
    <s v="ENTREGADA"/>
    <s v="CARLOS SERRATE"/>
    <x v="0"/>
  </r>
  <r>
    <n v="75220"/>
    <s v="2025-12-10 08:24:02"/>
    <x v="4"/>
    <x v="1"/>
    <x v="0"/>
    <s v="2025-12-10 00:00:00"/>
    <m/>
    <x v="1"/>
    <s v="500W"/>
    <s v="EDUARDO LOPEZ"/>
    <n v="1020772199"/>
    <s v="AUTORIZADA"/>
    <s v="CARLOS SERRATE"/>
    <x v="0"/>
  </r>
  <r>
    <n v="75223"/>
    <s v="2025-12-10 08:36:48"/>
    <x v="4"/>
    <x v="1"/>
    <x v="0"/>
    <s v="2025-12-10 00:00:00"/>
    <m/>
    <x v="13"/>
    <s v="800W"/>
    <s v="NICOLÁS   PACHÓN CALDERÓN"/>
    <n v="1018454304"/>
    <s v="EN PROCESO"/>
    <m/>
    <x v="0"/>
  </r>
  <r>
    <n v="75226"/>
    <s v="2025-12-10 08:49:31"/>
    <x v="4"/>
    <x v="1"/>
    <x v="0"/>
    <s v="2025-12-10 00:00:00"/>
    <m/>
    <x v="13"/>
    <s v="700WATS"/>
    <s v="VANESSA  FLOREZ VARGAS"/>
    <n v="1093222426"/>
    <s v="FINALIZADA"/>
    <s v="JULIAN MONTAÑO"/>
    <x v="0"/>
  </r>
  <r>
    <n v="75230"/>
    <s v="2025-12-10 09:01:28"/>
    <x v="4"/>
    <x v="1"/>
    <x v="0"/>
    <s v="2025-12-12 00:00:00"/>
    <s v="2025-12-12 11:18:28"/>
    <x v="0"/>
    <s v="500W"/>
    <s v="PEDRO JOAQUIN  LOPEZ GODOY"/>
    <n v="7828831"/>
    <s v="ENTREGADA"/>
    <s v="ANDRES RUIZ"/>
    <x v="0"/>
  </r>
  <r>
    <n v="75231"/>
    <s v="2025-12-10 09:15:04"/>
    <x v="4"/>
    <x v="1"/>
    <x v="0"/>
    <m/>
    <m/>
    <x v="13"/>
    <s v="1600W ATS"/>
    <s v="DANIEL MAURICIO CASTILLO"/>
    <n v="1020804968"/>
    <s v="P. AUTORIZAR"/>
    <s v="SANTIAGO SILVA"/>
    <x v="0"/>
  </r>
  <r>
    <n v="75233"/>
    <s v="2025-12-10 09:22:14"/>
    <x v="4"/>
    <x v="1"/>
    <x v="0"/>
    <s v="2025-12-12 00:00:00"/>
    <s v="2025-12-13 11:35:16"/>
    <x v="0"/>
    <s v="800W"/>
    <s v="PEDRO MIGUEL HUERTAS"/>
    <n v="79945757"/>
    <s v="ENTREGADA"/>
    <s v="SANTIAGO SILVA"/>
    <x v="0"/>
  </r>
  <r>
    <n v="75235"/>
    <s v="2025-12-10 09:39:16"/>
    <x v="4"/>
    <x v="1"/>
    <x v="0"/>
    <s v="2025-12-10 00:00:00"/>
    <s v="2025-12-11 13:57:39"/>
    <x v="1"/>
    <s v="800W"/>
    <s v="SAMUEL  BARRERA MEJIA"/>
    <n v="1001310617"/>
    <s v="ENTREGADA"/>
    <s v="SEBASTIAN GARCIA"/>
    <x v="0"/>
  </r>
  <r>
    <n v="75236"/>
    <s v="2025-12-10 09:48:37"/>
    <x v="4"/>
    <x v="1"/>
    <x v="0"/>
    <s v="2025-12-12 00:00:00"/>
    <m/>
    <x v="0"/>
    <s v="500W"/>
    <s v="INGRID JULIETH ESTUPIÑAN RIOS"/>
    <n v="1030685593"/>
    <s v="P. AUTORIZAR"/>
    <s v="JUAN CARLOS SALCEDO"/>
    <x v="0"/>
  </r>
  <r>
    <n v="75238"/>
    <s v="2025-12-10 09:53:49"/>
    <x v="4"/>
    <x v="1"/>
    <x v="0"/>
    <s v="2025-12-10 00:00:00"/>
    <s v="2025-12-11 12:29:38"/>
    <x v="1"/>
    <s v="800W"/>
    <s v="DANIEL  GARZON"/>
    <n v="80085384"/>
    <s v="ENTREGADA"/>
    <s v="ANDRES RUIZ"/>
    <x v="0"/>
  </r>
  <r>
    <n v="75239"/>
    <s v="2025-12-10 10:05:17"/>
    <x v="4"/>
    <x v="1"/>
    <x v="0"/>
    <s v="2025-12-11 00:00:00"/>
    <s v="2025-12-11 12:55:06"/>
    <x v="3"/>
    <s v="350W LITE"/>
    <s v="LAURA VANESSA GONZALEZ HERRERA"/>
    <n v="1005188911"/>
    <s v="ENTREGADA"/>
    <s v="SANTIAGO SILVA"/>
    <x v="0"/>
  </r>
  <r>
    <n v="75241"/>
    <s v="2025-12-10 10:08:39"/>
    <x v="4"/>
    <x v="1"/>
    <x v="0"/>
    <s v="2025-12-12 00:00:00"/>
    <m/>
    <x v="3"/>
    <s v="400WATS"/>
    <s v="LUIS ERNESTO  PINTO MEDINA"/>
    <n v="1014278336"/>
    <s v="FINALIZADA"/>
    <s v="SANTIAGO SILVA"/>
    <x v="0"/>
  </r>
  <r>
    <n v="75257"/>
    <s v="2025-12-10 11:58:01"/>
    <x v="4"/>
    <x v="1"/>
    <x v="0"/>
    <s v="2025-12-12 00:00:00"/>
    <m/>
    <x v="0"/>
    <s v="800W"/>
    <s v="HELLMAN FABREGAS"/>
    <n v="79880925"/>
    <s v="FINALIZADA"/>
    <s v="ANDRES RUIZ"/>
    <x v="0"/>
  </r>
  <r>
    <n v="75259"/>
    <s v="2025-12-10 12:08:24"/>
    <x v="4"/>
    <x v="1"/>
    <x v="0"/>
    <s v="2025-12-10 00:00:00"/>
    <s v="2025-12-10 16:45:36"/>
    <x v="13"/>
    <s v="350W LITE"/>
    <s v="JUAN CAMILO IZQUIERDO LIZARRALDE"/>
    <n v="1019125292"/>
    <s v="ENTREGADA"/>
    <s v="BRAYAN RAMIREZ"/>
    <x v="0"/>
  </r>
  <r>
    <n v="75263"/>
    <s v="2025-12-10 12:43:33"/>
    <x v="4"/>
    <x v="1"/>
    <x v="0"/>
    <s v="2025-12-12 00:00:00"/>
    <m/>
    <x v="0"/>
    <s v="500W"/>
    <s v="ESTEBAN  GRISALES"/>
    <n v="1053867354"/>
    <s v="P. AUTORIZAR"/>
    <s v="SEBASTIAN GARCIA"/>
    <x v="0"/>
  </r>
  <r>
    <n v="75265"/>
    <s v="2025-12-10 12:53:36"/>
    <x v="4"/>
    <x v="1"/>
    <x v="0"/>
    <s v="2025-12-12 00:00:00"/>
    <m/>
    <x v="1"/>
    <s v="500W"/>
    <s v="KELVIN  DUARTE"/>
    <n v="5172956"/>
    <s v="EN ESPERA"/>
    <m/>
    <x v="0"/>
  </r>
  <r>
    <n v="75268"/>
    <s v="2025-12-10 13:13:47"/>
    <x v="4"/>
    <x v="1"/>
    <x v="0"/>
    <s v="2025-12-10 00:00:00"/>
    <m/>
    <x v="13"/>
    <s v="SCOOTER MINCA"/>
    <s v="JUAN FELIPE GOMEZ HENAO"/>
    <n v="1136883898"/>
    <s v="P. AUTORIZAR"/>
    <s v="CRISTIAN DAVID GUERRERO"/>
    <x v="0"/>
  </r>
  <r>
    <n v="75270"/>
    <s v="2025-12-10 13:37:34"/>
    <x v="4"/>
    <x v="1"/>
    <x v="0"/>
    <s v="2025-12-12 00:00:00"/>
    <m/>
    <x v="0"/>
    <s v="500W"/>
    <s v="JULIETH ANDREA SÁENZ ORTEGA"/>
    <n v="1013646722"/>
    <s v="FINALIZADA"/>
    <s v="SANTIAGO SILVA"/>
    <x v="0"/>
  </r>
  <r>
    <n v="75273"/>
    <s v="2025-12-10 13:43:43"/>
    <x v="4"/>
    <x v="1"/>
    <x v="0"/>
    <s v="2025-12-10 00:00:00"/>
    <s v="2025-12-10 16:40:28"/>
    <x v="13"/>
    <s v="800W"/>
    <s v="JOSMAN AUGUSTO VÁSQUEZ LEON"/>
    <n v="1026282648"/>
    <s v="ENTREGADA"/>
    <s v="ANDRES RUIZ"/>
    <x v="0"/>
  </r>
  <r>
    <n v="75284"/>
    <s v="2025-12-10 14:56:49"/>
    <x v="4"/>
    <x v="1"/>
    <x v="0"/>
    <s v="2025-12-11 00:00:00"/>
    <s v="2025-12-15 08:40:51"/>
    <x v="0"/>
    <s v="700WATS"/>
    <s v="GRUPO INMOBILIARIO AVACOL SAS  GRUPO INMOBILIARIO AVACOL SAS"/>
    <n v="901129785"/>
    <s v="ENTREGADA"/>
    <s v="JUAN CARLOS SALCEDO"/>
    <x v="0"/>
  </r>
  <r>
    <n v="75295"/>
    <s v="2025-12-10 16:23:16"/>
    <x v="4"/>
    <x v="1"/>
    <x v="0"/>
    <s v="2025-12-12 00:00:00"/>
    <m/>
    <x v="0"/>
    <s v="350W"/>
    <s v="NICOLAS GONZALEZ AYALA"/>
    <n v="1019146344"/>
    <s v="AUTORIZADA"/>
    <s v="ANDRES RUIZ"/>
    <x v="0"/>
  </r>
  <r>
    <n v="75297"/>
    <s v="2025-12-10 16:27:36"/>
    <x v="4"/>
    <x v="1"/>
    <x v="0"/>
    <s v="2025-12-11 00:00:00"/>
    <m/>
    <x v="0"/>
    <s v="1600WATS"/>
    <s v="DANIEL ALEJANDRO CASTELLANOS QUICENO"/>
    <n v="1013681851"/>
    <s v="FINALIZADA"/>
    <s v="JUAN CARLOS SALCEDO"/>
    <x v="0"/>
  </r>
  <r>
    <n v="75298"/>
    <s v="2025-12-10 16:28:46"/>
    <x v="4"/>
    <x v="1"/>
    <x v="0"/>
    <s v="2025-12-12 00:00:00"/>
    <m/>
    <x v="0"/>
    <s v="500W"/>
    <s v="JUAN PABLO  ANGEL"/>
    <n v="1072638593"/>
    <s v="P. AUTORIZAR"/>
    <s v="ANDRES RUIZ"/>
    <x v="0"/>
  </r>
  <r>
    <n v="75304"/>
    <s v="2025-12-10 16:57:45"/>
    <x v="4"/>
    <x v="1"/>
    <x v="0"/>
    <s v="2025-12-11 00:00:00"/>
    <s v="2025-12-11 13:16:07"/>
    <x v="1"/>
    <s v="1600W"/>
    <s v="CRISTIAN ALESDI CORTES"/>
    <n v="1099206317"/>
    <s v="ENTREGADA"/>
    <s v="SEBASTIAN GARCIA"/>
    <x v="0"/>
  </r>
  <r>
    <n v="75315"/>
    <s v="2025-12-11 08:48:54"/>
    <x v="4"/>
    <x v="1"/>
    <x v="0"/>
    <s v="2025-12-15 00:00:00"/>
    <s v="2025-12-12 14:00:55"/>
    <x v="0"/>
    <s v="800W"/>
    <s v="DIANA CAROLINA  SANCHEZ VELASQUEZ"/>
    <n v="1100970761"/>
    <s v="ENTREGADA"/>
    <s v="SEBASTIAN GARCIA"/>
    <x v="0"/>
  </r>
  <r>
    <n v="75324"/>
    <s v="2025-12-11 09:45:26"/>
    <x v="4"/>
    <x v="1"/>
    <x v="0"/>
    <s v="2025-12-15 00:00:00"/>
    <m/>
    <x v="3"/>
    <s v="800W"/>
    <s v="OSCAR GARCES"/>
    <n v="80424696"/>
    <s v="EN ESPERA"/>
    <m/>
    <x v="0"/>
  </r>
  <r>
    <n v="75330"/>
    <s v="2025-12-11 10:31:41"/>
    <x v="4"/>
    <x v="1"/>
    <x v="0"/>
    <s v="2025-12-11 00:00:00"/>
    <s v="2025-12-12 13:53:49"/>
    <x v="10"/>
    <s v="1600W"/>
    <s v="ALEXANDER  MENDIETA CORREA"/>
    <n v="1030595543"/>
    <s v="ENTREGADA"/>
    <s v="ANDRES RUIZ"/>
    <x v="0"/>
  </r>
  <r>
    <n v="75331"/>
    <s v="2025-12-11 10:47:20"/>
    <x v="4"/>
    <x v="1"/>
    <x v="0"/>
    <s v="2025-12-11 00:00:00"/>
    <s v="2025-12-11 16:56:26"/>
    <x v="13"/>
    <s v="2400WATS"/>
    <s v="ORDOÑEZ EVENTO S.A.S"/>
    <n v="907502437"/>
    <s v="ENTREGADA"/>
    <s v="SANTIAGO SILVA"/>
    <x v="0"/>
  </r>
  <r>
    <n v="75337"/>
    <s v="2025-12-11 11:22:25"/>
    <x v="4"/>
    <x v="1"/>
    <x v="0"/>
    <s v="2025-12-15 00:00:00"/>
    <s v="2025-12-12 16:34:26"/>
    <x v="0"/>
    <s v="MOPED ELECTRICO"/>
    <s v="MYRIAM ALICIA PALACINO GARCIA"/>
    <n v="38140297"/>
    <s v="ENTREGADA"/>
    <s v="SEBASTIAN GARCIA"/>
    <x v="0"/>
  </r>
  <r>
    <n v="75340"/>
    <s v="2025-12-11 11:31:00"/>
    <x v="4"/>
    <x v="1"/>
    <x v="0"/>
    <s v="2025-12-15 00:00:00"/>
    <m/>
    <x v="0"/>
    <n v="500"/>
    <s v="JUAN PABLO GUTIERREZ"/>
    <n v="1018490043"/>
    <s v="FINALIZADA"/>
    <s v="ANDRES RUIZ"/>
    <x v="0"/>
  </r>
  <r>
    <n v="75341"/>
    <s v="2025-12-11 11:36:29"/>
    <x v="4"/>
    <x v="1"/>
    <x v="0"/>
    <s v="2025-12-11 00:00:00"/>
    <m/>
    <x v="1"/>
    <s v="350W"/>
    <s v="FAUSTO  VILLALBA  SALINAS"/>
    <n v="1000588698"/>
    <s v="P. REPUESTOS"/>
    <s v="SANTIAGO SILVA"/>
    <x v="0"/>
  </r>
  <r>
    <n v="75344"/>
    <s v="2025-12-11 11:46:36"/>
    <x v="4"/>
    <x v="1"/>
    <x v="0"/>
    <s v="2025-12-11 00:00:00"/>
    <s v="2025-12-11 12:42:58"/>
    <x v="13"/>
    <s v="1600W"/>
    <s v="JORGE FERNEY  CUBIDES ANTOLINEZ"/>
    <n v="9395451"/>
    <s v="ENTREGADA"/>
    <s v="CRISTIAN DAVID GUERRERO"/>
    <x v="0"/>
  </r>
  <r>
    <n v="75345"/>
    <s v="2025-12-11 11:56:41"/>
    <x v="4"/>
    <x v="1"/>
    <x v="0"/>
    <s v="2025-12-15 00:00:00"/>
    <m/>
    <x v="3"/>
    <s v="800W"/>
    <s v="RUBEN DARIO  TALERO CARABALLO"/>
    <n v="1018424391"/>
    <s v="P. AUTORIZAR"/>
    <s v="JULIAN MONTAÑO"/>
    <x v="0"/>
  </r>
  <r>
    <n v="75347"/>
    <s v="2025-12-11 12:03:53"/>
    <x v="4"/>
    <x v="1"/>
    <x v="0"/>
    <s v="2025-12-12 00:00:00"/>
    <m/>
    <x v="0"/>
    <s v="700WATS"/>
    <s v="YEIMMY ANGELICA  QUIROGA PAEZ"/>
    <n v="1019034008"/>
    <s v="FINALIZADA"/>
    <m/>
    <x v="0"/>
  </r>
  <r>
    <n v="75349"/>
    <s v="2025-12-11 12:11:56"/>
    <x v="4"/>
    <x v="1"/>
    <x v="0"/>
    <s v="2025-12-12 00:00:00"/>
    <s v="2025-12-11 17:14:32"/>
    <x v="9"/>
    <s v="500W"/>
    <s v="MONICA PATRICIA CHAPARRO BUITRAGO"/>
    <n v="1014195300"/>
    <s v="ENTREGADA"/>
    <s v="CARLOS SERRATE"/>
    <x v="0"/>
  </r>
  <r>
    <n v="75354"/>
    <s v="2025-12-11 13:05:14"/>
    <x v="4"/>
    <x v="1"/>
    <x v="0"/>
    <s v="2025-12-12 00:00:00"/>
    <s v="2025-12-11 17:16:49"/>
    <x v="13"/>
    <s v="2400WATS"/>
    <s v="CARLOS ANDRES  PEREZ OSORIO"/>
    <n v="1022361493"/>
    <s v="ENTREGADA"/>
    <s v="ANDRES RUIZ"/>
    <x v="0"/>
  </r>
  <r>
    <n v="75359"/>
    <s v="2025-12-11 13:21:30"/>
    <x v="4"/>
    <x v="1"/>
    <x v="0"/>
    <s v="2025-12-12 00:00:00"/>
    <s v="2025-12-12 16:08:05"/>
    <x v="1"/>
    <s v="500W"/>
    <s v="HUGO ALFREDO  AGUIRRE POLANCO"/>
    <n v="1032469943"/>
    <s v="ENTREGADA"/>
    <s v="ANDRES RUIZ"/>
    <x v="0"/>
  </r>
  <r>
    <n v="75366"/>
    <s v="2025-12-11 14:06:07"/>
    <x v="4"/>
    <x v="1"/>
    <x v="0"/>
    <s v="2025-12-11 00:00:00"/>
    <s v="2025-12-11 15:32:44"/>
    <x v="13"/>
    <s v="1600W ATS"/>
    <s v="DUVAN AMEZQUITA MARIN"/>
    <n v="1020743342"/>
    <s v="ENTREGADA"/>
    <s v="ANDRES RUIZ"/>
    <x v="0"/>
  </r>
  <r>
    <n v="75368"/>
    <s v="2025-12-11 14:23:12"/>
    <x v="4"/>
    <x v="1"/>
    <x v="0"/>
    <s v="2025-12-15 00:00:00"/>
    <m/>
    <x v="0"/>
    <s v="500W"/>
    <s v="INTIERRA SAS"/>
    <n v="9005810583"/>
    <s v="P. AUTORIZAR"/>
    <s v="JULIAN MONTAÑO"/>
    <x v="0"/>
  </r>
  <r>
    <n v="75373"/>
    <s v="2025-12-11 14:47:09"/>
    <x v="4"/>
    <x v="1"/>
    <x v="0"/>
    <s v="2025-12-15 00:00:00"/>
    <m/>
    <x v="0"/>
    <s v="800W"/>
    <s v="ANA VELASCO"/>
    <n v="39786344"/>
    <s v="FINALIZADA"/>
    <s v="SANTIAGO SILVA"/>
    <x v="0"/>
  </r>
  <r>
    <n v="75377"/>
    <s v="2025-12-11 15:02:33"/>
    <x v="4"/>
    <x v="1"/>
    <x v="0"/>
    <s v="2025-12-15 00:00:00"/>
    <m/>
    <x v="0"/>
    <s v="500W"/>
    <s v="FRANCISCO VOZA ARMENTA"/>
    <n v="1020795735"/>
    <s v="P. REPUESTOS"/>
    <s v="SANTIAGO SILVA"/>
    <x v="0"/>
  </r>
  <r>
    <n v="75382"/>
    <s v="2025-12-11 15:14:33"/>
    <x v="4"/>
    <x v="1"/>
    <x v="0"/>
    <m/>
    <s v="2025-12-13 09:56:42"/>
    <x v="13"/>
    <s v="800W"/>
    <s v="LEONARDO GUERRERO GUIJARRO"/>
    <n v="1022369805"/>
    <s v="ENTREGADA"/>
    <s v="SANTIAGO SILVA"/>
    <x v="0"/>
  </r>
  <r>
    <n v="75386"/>
    <s v="2025-12-11 15:45:03"/>
    <x v="4"/>
    <x v="1"/>
    <x v="0"/>
    <s v="2025-12-15 00:00:00"/>
    <m/>
    <x v="0"/>
    <s v="800W"/>
    <s v="SINDY PAOLA CAPERA RODRIGUEZ"/>
    <n v="1105676102"/>
    <s v="EN ESPERA"/>
    <m/>
    <x v="0"/>
  </r>
  <r>
    <n v="75391"/>
    <s v="2025-12-11 16:19:38"/>
    <x v="4"/>
    <x v="1"/>
    <x v="0"/>
    <s v="2025-12-12 00:00:00"/>
    <s v="2025-12-13 12:47:02"/>
    <x v="13"/>
    <s v="800W"/>
    <s v="IVAN DARIO ARANGO DIAZ"/>
    <n v="1024492988"/>
    <s v="ENTREGADA"/>
    <s v="JULIAN MONTAÑO"/>
    <x v="0"/>
  </r>
  <r>
    <n v="75393"/>
    <s v="2025-12-11 16:27:25"/>
    <x v="4"/>
    <x v="1"/>
    <x v="0"/>
    <s v="2025-12-12 00:00:00"/>
    <s v="2025-12-13 13:10:03"/>
    <x v="8"/>
    <s v="MOPED"/>
    <s v="VALERIA  RONDON RINCON"/>
    <n v="1014279476"/>
    <s v="ENTREGADA"/>
    <s v="CARLOS SERRATE"/>
    <x v="0"/>
  </r>
  <r>
    <n v="75402"/>
    <s v="2025-12-12 08:06:18"/>
    <x v="4"/>
    <x v="1"/>
    <x v="0"/>
    <s v="2025-12-12 00:00:00"/>
    <m/>
    <x v="1"/>
    <s v="800W"/>
    <s v="GERMAN DAVID RINCON SEMA"/>
    <n v="1193237985"/>
    <s v="FINALIZADA"/>
    <s v="ANDRES RUIZ"/>
    <x v="0"/>
  </r>
  <r>
    <n v="75405"/>
    <s v="2025-12-12 08:16:20"/>
    <x v="4"/>
    <x v="1"/>
    <x v="0"/>
    <s v="2025-12-12 00:00:00"/>
    <s v="2025-12-12 09:42:51"/>
    <x v="13"/>
    <s v="2400W"/>
    <s v="JUAN DIEGO BECERRA SOTO"/>
    <n v="1233688196"/>
    <s v="ENTREGADA"/>
    <s v="CARLOS SERRATE"/>
    <x v="0"/>
  </r>
  <r>
    <n v="75412"/>
    <s v="2025-12-12 09:17:29"/>
    <x v="4"/>
    <x v="1"/>
    <x v="0"/>
    <s v="2025-12-16 00:00:00"/>
    <m/>
    <x v="0"/>
    <s v="SCOOTER MINCA"/>
    <s v="CARLOS TOMAS BETANCUR"/>
    <n v="71270451"/>
    <s v="EN ESPERA"/>
    <m/>
    <x v="0"/>
  </r>
  <r>
    <n v="75417"/>
    <s v="2025-12-12 09:43:41"/>
    <x v="4"/>
    <x v="1"/>
    <x v="0"/>
    <s v="2025-12-12 00:00:00"/>
    <m/>
    <x v="13"/>
    <s v="2400WATS"/>
    <s v="AGAMEZ TRIVIÑO CARLOS HUMBERTO"/>
    <n v="80063956"/>
    <s v="AUTORIZADA"/>
    <m/>
    <x v="0"/>
  </r>
  <r>
    <n v="75423"/>
    <s v="2025-12-12 10:36:32"/>
    <x v="4"/>
    <x v="1"/>
    <x v="0"/>
    <s v="2025-12-12 00:00:00"/>
    <s v="2025-12-12 13:53:09"/>
    <x v="13"/>
    <s v="500W"/>
    <s v="CAMILA  MUNAR"/>
    <n v="1014278110"/>
    <s v="ENTREGADA"/>
    <s v="SANTIAGO SILVA"/>
    <x v="0"/>
  </r>
  <r>
    <n v="75424"/>
    <s v="2025-12-12 10:42:21"/>
    <x v="4"/>
    <x v="1"/>
    <x v="0"/>
    <s v="2025-12-15 00:00:00"/>
    <m/>
    <x v="1"/>
    <s v="500W"/>
    <s v="VANESSA PRADA"/>
    <n v="52997668"/>
    <s v="EN ESPERA"/>
    <m/>
    <x v="0"/>
  </r>
  <r>
    <n v="75431"/>
    <s v="2025-12-12 10:57:48"/>
    <x v="4"/>
    <x v="1"/>
    <x v="0"/>
    <s v="2025-12-15 00:00:00"/>
    <m/>
    <x v="1"/>
    <s v="350W"/>
    <s v="DANIEL OCTAVIO CASTRO BAENA"/>
    <n v="80132765"/>
    <s v="EN ESPERA"/>
    <m/>
    <x v="0"/>
  </r>
  <r>
    <n v="75432"/>
    <s v="2025-12-12 10:58:00"/>
    <x v="4"/>
    <x v="1"/>
    <x v="0"/>
    <s v="2025-12-15 00:00:00"/>
    <m/>
    <x v="0"/>
    <s v="MOPED"/>
    <s v="LEIDY CAROLINA  PINEDA GONZALEZ"/>
    <n v="1015455347"/>
    <s v="EN ESPERA"/>
    <m/>
    <x v="0"/>
  </r>
  <r>
    <n v="75439"/>
    <s v="2025-12-12 12:11:52"/>
    <x v="4"/>
    <x v="1"/>
    <x v="0"/>
    <s v="2025-12-16 00:00:00"/>
    <m/>
    <x v="0"/>
    <s v="500W"/>
    <s v="JOSE MANUEL AFANADOR"/>
    <n v="1020765855"/>
    <s v="EN ESPERA"/>
    <m/>
    <x v="0"/>
  </r>
  <r>
    <n v="75444"/>
    <s v="2025-12-12 12:35:28"/>
    <x v="4"/>
    <x v="1"/>
    <x v="0"/>
    <s v="2025-12-16 00:00:00"/>
    <m/>
    <x v="0"/>
    <s v="800W"/>
    <s v="NICOLAS CAMELO CORDOBA"/>
    <n v="1000505431"/>
    <s v="EN ESPERA"/>
    <m/>
    <x v="0"/>
  </r>
  <r>
    <n v="75445"/>
    <s v="2025-12-12 12:49:50"/>
    <x v="4"/>
    <x v="1"/>
    <x v="0"/>
    <s v="2025-12-12 00:00:00"/>
    <m/>
    <x v="13"/>
    <s v="500W"/>
    <s v="JOSE DAVID  VARGAS PIRAJAN"/>
    <n v="80143994"/>
    <s v="EN PROCESO"/>
    <s v="CARLOS SERRATE"/>
    <x v="0"/>
  </r>
  <r>
    <n v="75446"/>
    <s v="2025-12-12 12:54:34"/>
    <x v="4"/>
    <x v="1"/>
    <x v="0"/>
    <s v="2025-12-15 00:00:00"/>
    <m/>
    <x v="3"/>
    <s v="500W"/>
    <s v="IDELSON JOSE  SOJO DIAZ"/>
    <n v="655551"/>
    <s v="EN ESPERA"/>
    <m/>
    <x v="0"/>
  </r>
  <r>
    <n v="75449"/>
    <s v="2025-12-12 13:01:39"/>
    <x v="4"/>
    <x v="1"/>
    <x v="0"/>
    <s v="2025-12-16 00:00:00"/>
    <m/>
    <x v="0"/>
    <s v="800W"/>
    <s v="JUAN CARLOS BELTRAN BOTERO NA"/>
    <n v="79445254"/>
    <s v="EN ESPERA"/>
    <m/>
    <x v="0"/>
  </r>
  <r>
    <n v="75451"/>
    <s v="2025-12-12 13:04:38"/>
    <x v="4"/>
    <x v="1"/>
    <x v="0"/>
    <s v="2025-12-15 00:00:00"/>
    <m/>
    <x v="3"/>
    <s v="800W"/>
    <s v="JOSE MANUEL  OSMA"/>
    <n v="1098785513"/>
    <s v="P. AUTORIZAR"/>
    <s v="SANTIAGO SILVA"/>
    <x v="0"/>
  </r>
  <r>
    <n v="75452"/>
    <s v="2025-12-12 13:12:55"/>
    <x v="4"/>
    <x v="1"/>
    <x v="0"/>
    <s v="2025-12-12 00:00:00"/>
    <m/>
    <x v="13"/>
    <s v="700WATS"/>
    <s v="OCTAVIO  DEL PIERO"/>
    <n v="7555076"/>
    <s v="FINALIZADA"/>
    <s v="JUAN CARLOS SALCEDO"/>
    <x v="0"/>
  </r>
  <r>
    <n v="75455"/>
    <s v="2025-12-12 13:16:36"/>
    <x v="4"/>
    <x v="1"/>
    <x v="0"/>
    <s v="2025-12-15 00:00:00"/>
    <m/>
    <x v="0"/>
    <s v="800W"/>
    <s v="SERGIO ALEJANDRO MORA SERNA"/>
    <n v="1030579609"/>
    <s v="AUTORIZADA"/>
    <s v="SEBASTIAN GARCIA"/>
    <x v="0"/>
  </r>
  <r>
    <n v="75457"/>
    <s v="2025-12-12 13:19:49"/>
    <x v="4"/>
    <x v="1"/>
    <x v="0"/>
    <s v="2025-12-15 00:00:00"/>
    <m/>
    <x v="3"/>
    <s v="500W"/>
    <s v="JOSE FERNANDO TORO"/>
    <n v="10494264"/>
    <s v="EN ESPERA"/>
    <m/>
    <x v="0"/>
  </r>
  <r>
    <n v="75465"/>
    <s v="2025-12-12 14:04:39"/>
    <x v="4"/>
    <x v="1"/>
    <x v="0"/>
    <s v="2025-12-15 00:00:00"/>
    <m/>
    <x v="0"/>
    <s v="700ATS"/>
    <s v="MIGUEL GUARIN VALENCIA"/>
    <n v="1072709716"/>
    <s v="EN ESPERA"/>
    <m/>
    <x v="0"/>
  </r>
  <r>
    <n v="75474"/>
    <s v="2025-12-12 16:01:11"/>
    <x v="4"/>
    <x v="1"/>
    <x v="0"/>
    <s v="2025-12-13 00:00:00"/>
    <m/>
    <x v="13"/>
    <s v="1600W"/>
    <s v="JULIAN CASTRILLON"/>
    <n v="1020478284"/>
    <s v="EN ESPERA"/>
    <m/>
    <x v="0"/>
  </r>
  <r>
    <n v="75477"/>
    <s v="2025-12-12 16:44:00"/>
    <x v="4"/>
    <x v="1"/>
    <x v="0"/>
    <s v="2025-12-15 00:00:00"/>
    <m/>
    <x v="3"/>
    <s v="500W"/>
    <s v="LAURA  MESA"/>
    <n v="1094913107"/>
    <s v="EN PROCESO"/>
    <s v="JULIAN MONTAÑO"/>
    <x v="0"/>
  </r>
  <r>
    <n v="75493"/>
    <s v="2025-12-13 09:13:01"/>
    <x v="4"/>
    <x v="1"/>
    <x v="0"/>
    <s v="2025-12-15 00:00:00"/>
    <m/>
    <x v="0"/>
    <s v="700WATS"/>
    <s v="JUAN CAMILO MOSQUERA"/>
    <n v="1019066598"/>
    <s v="EN PROCESO"/>
    <s v="SANTIAGO SILVA"/>
    <x v="0"/>
  </r>
  <r>
    <n v="75501"/>
    <s v="2025-12-13 09:46:37"/>
    <x v="4"/>
    <x v="1"/>
    <x v="0"/>
    <s v="2025-12-16 00:00:00"/>
    <m/>
    <x v="0"/>
    <s v="500W"/>
    <s v="SHARITH TATIANA  MERCADO DONADO"/>
    <n v="1002034871"/>
    <s v="EN ESPERA"/>
    <m/>
    <x v="0"/>
  </r>
  <r>
    <n v="75505"/>
    <s v="2025-12-13 09:59:14"/>
    <x v="4"/>
    <x v="1"/>
    <x v="0"/>
    <s v="2025-12-16 00:00:00"/>
    <m/>
    <x v="0"/>
    <s v="SCOOTER MINCA"/>
    <s v="ANDREA ARANZAZU"/>
    <n v="53074105"/>
    <s v="EN ESPERA"/>
    <m/>
    <x v="0"/>
  </r>
  <r>
    <n v="75507"/>
    <s v="2025-12-13 10:03:52"/>
    <x v="4"/>
    <x v="1"/>
    <x v="0"/>
    <s v="2025-12-16 00:00:00"/>
    <m/>
    <x v="0"/>
    <s v="1600W"/>
    <s v="DANIEL  VILLA PELAEZ"/>
    <n v="1019029052"/>
    <s v="EN PROCESO"/>
    <s v="SEBASTIAN GARCIA"/>
    <x v="0"/>
  </r>
  <r>
    <n v="75512"/>
    <s v="2025-12-13 10:20:16"/>
    <x v="4"/>
    <x v="1"/>
    <x v="0"/>
    <s v="2025-12-15 00:00:00"/>
    <m/>
    <x v="0"/>
    <s v="MOPED"/>
    <s v="JAIMAL STEVEN BERNAL PALACIOS"/>
    <n v="1013620625"/>
    <s v="EN ESPERA"/>
    <m/>
    <x v="0"/>
  </r>
  <r>
    <n v="75514"/>
    <s v="2025-12-13 10:23:29"/>
    <x v="4"/>
    <x v="1"/>
    <x v="0"/>
    <s v="2025-12-16 00:00:00"/>
    <m/>
    <x v="3"/>
    <s v="350W LITE"/>
    <s v="CATALINA LANDINEZ JAIMES"/>
    <n v="1005281597"/>
    <s v="EN ESPERA"/>
    <m/>
    <x v="0"/>
  </r>
  <r>
    <n v="75517"/>
    <s v="2025-12-13 10:30:54"/>
    <x v="4"/>
    <x v="1"/>
    <x v="0"/>
    <s v="2025-12-15 00:00:00"/>
    <m/>
    <x v="13"/>
    <s v="350W LITE"/>
    <s v="MARIA FERNANDA PEREZ VELANDIA"/>
    <n v="1001115564"/>
    <s v="EN ESPERA"/>
    <m/>
    <x v="0"/>
  </r>
  <r>
    <n v="75519"/>
    <s v="2025-12-13 10:40:24"/>
    <x v="4"/>
    <x v="1"/>
    <x v="0"/>
    <s v="2025-12-13 00:00:00"/>
    <m/>
    <x v="0"/>
    <s v="800W"/>
    <s v="PABLO ENRIQUE SALAMANCA"/>
    <n v="80228532"/>
    <s v="EN PROCESO"/>
    <s v="BRAYAN RAMIREZ"/>
    <x v="0"/>
  </r>
  <r>
    <n v="75535"/>
    <s v="2025-12-13 11:49:58"/>
    <x v="4"/>
    <x v="1"/>
    <x v="0"/>
    <s v="2025-12-15 00:00:00"/>
    <m/>
    <x v="1"/>
    <s v="350W"/>
    <s v="JHON FREDY ALEXANDER PARDO MARTINEZ"/>
    <n v="1095825499"/>
    <s v="AUTORIZADA"/>
    <s v="JULIAN MONTAÑO"/>
    <x v="0"/>
  </r>
  <r>
    <n v="75543"/>
    <s v="2025-12-13 12:13:39"/>
    <x v="4"/>
    <x v="1"/>
    <x v="0"/>
    <s v="2025-12-16 00:00:00"/>
    <m/>
    <x v="0"/>
    <s v="800W"/>
    <s v="NICOLÁS TIERRADENTRO MARTÍNEZ"/>
    <n v="1024549891"/>
    <s v="EN ESPERA"/>
    <m/>
    <x v="0"/>
  </r>
  <r>
    <n v="75555"/>
    <s v="2025-12-13 12:49:20"/>
    <x v="4"/>
    <x v="1"/>
    <x v="0"/>
    <s v="2025-12-15 00:00:00"/>
    <m/>
    <x v="3"/>
    <s v="500W"/>
    <s v="ANDRES FELIPE QUIMBAYA TORRES"/>
    <n v="1026267953"/>
    <s v="EN ESPERA"/>
    <m/>
    <x v="0"/>
  </r>
  <r>
    <n v="73850"/>
    <s v="2025-11-20 10:17:12"/>
    <x v="8"/>
    <x v="2"/>
    <x v="0"/>
    <s v="2025-11-21 00:00:00"/>
    <s v="2025-12-02 13:21:57"/>
    <x v="1"/>
    <s v="500W"/>
    <s v="YESID ALBERTO OECASITAS"/>
    <n v="1121326970"/>
    <s v="ENTREGADA"/>
    <s v="CRISTIAN DEVIA"/>
    <x v="4"/>
  </r>
  <r>
    <n v="73858"/>
    <s v="2025-11-20 11:24:56"/>
    <x v="8"/>
    <x v="2"/>
    <x v="0"/>
    <s v="2025-11-24 00:00:00"/>
    <s v="2025-11-24 12:58:48"/>
    <x v="0"/>
    <s v="500W"/>
    <s v="ANDRES  GAMEZ"/>
    <n v="1012328968"/>
    <s v="ENTREGADA"/>
    <s v="CRISTIAN DEVIA"/>
    <x v="4"/>
  </r>
  <r>
    <n v="73870"/>
    <s v="2025-11-20 12:27:47"/>
    <x v="8"/>
    <x v="2"/>
    <x v="0"/>
    <s v="2025-11-24 00:00:00"/>
    <s v="2025-11-24 11:38:08"/>
    <x v="0"/>
    <s v="800w"/>
    <s v="DUVAN SANTIAGO BETANCOURTH ARIAS"/>
    <n v="1073697133"/>
    <s v="ENTREGADA"/>
    <s v="HENRY HERNANDEZ"/>
    <x v="4"/>
  </r>
  <r>
    <n v="73874"/>
    <s v="2025-11-20 12:57:05"/>
    <x v="8"/>
    <x v="2"/>
    <x v="0"/>
    <s v="2025-11-21 00:00:00"/>
    <s v="2025-11-27 13:34:01"/>
    <x v="8"/>
    <s v="500W"/>
    <s v="FELIPE RICAURTE PORTILLO"/>
    <n v="1020794684"/>
    <s v="ENTREGADA"/>
    <s v="HENRY HERNANDEZ"/>
    <x v="4"/>
  </r>
  <r>
    <n v="73875"/>
    <s v="2025-11-20 13:13:11"/>
    <x v="8"/>
    <x v="2"/>
    <x v="0"/>
    <s v="2025-11-20 00:00:00"/>
    <s v="2025-11-22 11:02:36"/>
    <x v="10"/>
    <s v="800W"/>
    <s v="BRENT LARRY DIAZ PUENTES"/>
    <n v="1030606425"/>
    <s v="ENTREGADA"/>
    <s v="HENRY HERNANDEZ"/>
    <x v="4"/>
  </r>
  <r>
    <n v="73879"/>
    <s v="2025-11-20 13:26:33"/>
    <x v="8"/>
    <x v="2"/>
    <x v="0"/>
    <s v="2025-11-24 00:00:00"/>
    <s v="2025-11-25 12:47:50"/>
    <x v="3"/>
    <s v="800W"/>
    <s v="ANDRES FELIPE VELANDIA BONILLA"/>
    <n v="1022383502"/>
    <s v="ENTREGADA"/>
    <s v="SEBASTIAN ARIAS"/>
    <x v="4"/>
  </r>
  <r>
    <n v="73898"/>
    <s v="2025-11-20 15:58:23"/>
    <x v="8"/>
    <x v="2"/>
    <x v="0"/>
    <s v="2025-11-21 00:00:00"/>
    <s v="2025-12-02 12:12:22"/>
    <x v="3"/>
    <s v="350W LITE"/>
    <s v="GINA ZHARIC SAMPAYO QUIÑONES"/>
    <n v="1005179687"/>
    <s v="ENTREGADA"/>
    <s v="CRISTIAN DEVIA"/>
    <x v="4"/>
  </r>
  <r>
    <n v="73906"/>
    <s v="2025-11-20 17:00:05"/>
    <x v="8"/>
    <x v="2"/>
    <x v="0"/>
    <s v="2025-11-25 00:00:00"/>
    <s v="2025-11-25 09:07:37"/>
    <x v="0"/>
    <s v="2400W"/>
    <s v="CHRISTIAN DARIO RODRIGUEZ MORENO"/>
    <n v="1015409159"/>
    <s v="ENTREGADA"/>
    <s v="CRISTIAN DEVIA"/>
    <x v="4"/>
  </r>
  <r>
    <n v="73968"/>
    <s v="2025-11-21 13:32:00"/>
    <x v="8"/>
    <x v="2"/>
    <x v="0"/>
    <s v="2025-11-24 00:00:00"/>
    <s v="2025-12-01 15:52:45"/>
    <x v="3"/>
    <s v="800W"/>
    <s v="HARRY LINARES RODRIGUEZ"/>
    <n v="1032440560"/>
    <s v="ENTREGADA"/>
    <s v="HENRY HERNANDEZ"/>
    <x v="4"/>
  </r>
  <r>
    <n v="73997"/>
    <s v="2025-11-22 09:14:57"/>
    <x v="8"/>
    <x v="2"/>
    <x v="0"/>
    <s v="2025-11-25 00:00:00"/>
    <s v="2025-11-29 12:07:32"/>
    <x v="0"/>
    <s v="1600W"/>
    <s v="CRISTIAN DAVID  ROZO AVENDAÑO"/>
    <n v="1022416356"/>
    <s v="ENTREGADA"/>
    <s v="SEBASTIAN ARIAS"/>
    <x v="4"/>
  </r>
  <r>
    <n v="74010"/>
    <s v="2025-11-22 09:42:31"/>
    <x v="8"/>
    <x v="2"/>
    <x v="0"/>
    <s v="2025-11-22 00:00:00"/>
    <s v="2025-11-22 12:45:28"/>
    <x v="8"/>
    <s v="Ats 700"/>
    <s v="DIANA PATRICIA PULIDO VILLAMIL"/>
    <n v="1023864924"/>
    <s v="ENTREGADA"/>
    <s v="SEBASTIAN ARIAS"/>
    <x v="4"/>
  </r>
  <r>
    <n v="74012"/>
    <s v="2025-11-22 09:43:26"/>
    <x v="8"/>
    <x v="2"/>
    <x v="0"/>
    <s v="2025-11-25 00:00:00"/>
    <s v="2025-11-25 09:23:15"/>
    <x v="0"/>
    <s v="800W"/>
    <s v="JUAN SEBASTIAN  CHACON FORERO"/>
    <n v="1070966292"/>
    <s v="ENTREGADA"/>
    <s v="HENRY HERNANDEZ"/>
    <x v="4"/>
  </r>
  <r>
    <n v="74015"/>
    <s v="2025-11-22 09:51:16"/>
    <x v="8"/>
    <x v="2"/>
    <x v="0"/>
    <s v="2025-11-22 00:00:00"/>
    <s v="2025-11-25 12:40:16"/>
    <x v="10"/>
    <s v="Ats 1600"/>
    <s v="JOSE BENAVIDES OTALORA"/>
    <n v="79848870"/>
    <s v="ENTREGADA"/>
    <s v="HENRY HERNANDEZ"/>
    <x v="4"/>
  </r>
  <r>
    <n v="74030"/>
    <s v="2025-11-22 10:38:46"/>
    <x v="8"/>
    <x v="2"/>
    <x v="0"/>
    <s v="2025-11-25 00:00:00"/>
    <s v="2025-11-27 15:55:00"/>
    <x v="0"/>
    <s v="700WATS"/>
    <s v="WILLIAM ANDRES  ANGARITA TORRES"/>
    <n v="1073678744"/>
    <s v="ENTREGADA"/>
    <s v="CRISTIAN DEVIA"/>
    <x v="4"/>
  </r>
  <r>
    <n v="74033"/>
    <s v="2025-11-22 10:51:53"/>
    <x v="8"/>
    <x v="2"/>
    <x v="0"/>
    <s v="2025-11-22 00:00:00"/>
    <s v="2025-11-22 11:21:13"/>
    <x v="1"/>
    <s v="2400 ATS"/>
    <s v="EDGAR JULIAN LOPEZ DUARTE"/>
    <n v="1000851194"/>
    <s v="ENTREGADA"/>
    <s v="HENRY HERNANDEZ"/>
    <x v="4"/>
  </r>
  <r>
    <n v="74056"/>
    <s v="2025-11-22 11:55:32"/>
    <x v="8"/>
    <x v="2"/>
    <x v="0"/>
    <s v="2025-11-24 00:00:00"/>
    <s v="2025-11-24 16:38:23"/>
    <x v="8"/>
    <s v="2400W"/>
    <s v="GERMAN ENRIQUE  ESTUPIÑAN CASTELLANOS"/>
    <n v="91186388"/>
    <s v="ENTREGADA"/>
    <s v="SEBASTIAN ARIAS"/>
    <x v="4"/>
  </r>
  <r>
    <n v="74064"/>
    <s v="2025-11-22 12:33:56"/>
    <x v="8"/>
    <x v="2"/>
    <x v="0"/>
    <s v="2025-11-25 00:00:00"/>
    <s v="2025-11-26 16:37:23"/>
    <x v="0"/>
    <s v="1600 ats"/>
    <s v="ALDO PATAROYO"/>
    <n v="79879778"/>
    <s v="ENTREGADA"/>
    <s v="SEBASTIAN ARIAS"/>
    <x v="4"/>
  </r>
  <r>
    <n v="74069"/>
    <s v="2025-11-22 13:13:08"/>
    <x v="8"/>
    <x v="2"/>
    <x v="0"/>
    <s v="2025-11-25 00:00:00"/>
    <s v="2025-11-25 12:35:36"/>
    <x v="0"/>
    <s v="800W"/>
    <s v="SHARID NATALIA BENAVIDES CAMARGO"/>
    <n v="1233691904"/>
    <s v="ENTREGADA"/>
    <s v="HENRY HERNANDEZ"/>
    <x v="4"/>
  </r>
  <r>
    <n v="74095"/>
    <s v="2025-11-24 08:07:40"/>
    <x v="6"/>
    <x v="2"/>
    <x v="0"/>
    <s v="2025-11-26 00:00:00"/>
    <s v="2025-11-25 17:00:23"/>
    <x v="0"/>
    <s v="350W LITE"/>
    <s v="RENE TERCERO HERNANDEZ BOLAÑO"/>
    <n v="10605814331"/>
    <s v="ENTREGADA"/>
    <s v="CRISTIAN DEVIA"/>
    <x v="4"/>
  </r>
  <r>
    <n v="74098"/>
    <s v="2025-11-24 08:29:36"/>
    <x v="6"/>
    <x v="2"/>
    <x v="0"/>
    <s v="2025-11-26 00:00:00"/>
    <s v="2025-12-01 14:44:33"/>
    <x v="0"/>
    <s v="1600W"/>
    <s v="LUIS GUILLERMO RINCON PEREZ"/>
    <n v="1018423572"/>
    <s v="ENTREGADA"/>
    <s v="SEBASTIAN ARIAS"/>
    <x v="4"/>
  </r>
  <r>
    <n v="74110"/>
    <s v="2025-11-24 09:34:43"/>
    <x v="6"/>
    <x v="2"/>
    <x v="0"/>
    <s v="2025-11-26 00:00:00"/>
    <s v="2025-12-01 08:24:48"/>
    <x v="0"/>
    <s v="800W"/>
    <s v="JERSON SNEYDER  PARRA PARADA"/>
    <n v="1019079905"/>
    <s v="ENTREGADA"/>
    <s v="CRISTIAN DEVIA"/>
    <x v="4"/>
  </r>
  <r>
    <n v="74114"/>
    <s v="2025-11-24 10:02:35"/>
    <x v="6"/>
    <x v="2"/>
    <x v="0"/>
    <s v="2025-11-24 00:00:00"/>
    <s v="2025-11-24 10:11:04"/>
    <x v="1"/>
    <s v="1600W"/>
    <s v="JAIME EDUARDO HERNANDEZ MEDINA"/>
    <n v="1022402808"/>
    <s v="ENTREGADA"/>
    <s v="SEBASTIAN ARIAS"/>
    <x v="4"/>
  </r>
  <r>
    <n v="74118"/>
    <s v="2025-11-24 10:26:48"/>
    <x v="6"/>
    <x v="2"/>
    <x v="0"/>
    <s v="2025-11-26 00:00:00"/>
    <m/>
    <x v="3"/>
    <s v="1600W"/>
    <s v="JUAN JACOBO ROMERO MORALES"/>
    <n v="1105360515"/>
    <s v="FINALIZADA"/>
    <s v="CRISTIAN DEVIA"/>
    <x v="4"/>
  </r>
  <r>
    <n v="74127"/>
    <s v="2025-11-24 11:23:50"/>
    <x v="6"/>
    <x v="2"/>
    <x v="0"/>
    <s v="2025-11-25 00:00:00"/>
    <s v="2025-12-02 15:29:36"/>
    <x v="1"/>
    <s v="500W"/>
    <s v="YHOE SEBASTIAN CONTRERAS BURGOS"/>
    <n v="1023031810"/>
    <s v="ENTREGADA"/>
    <s v="HENRY HERNANDEZ"/>
    <x v="4"/>
  </r>
  <r>
    <n v="74130"/>
    <s v="2025-11-24 11:43:58"/>
    <x v="6"/>
    <x v="2"/>
    <x v="0"/>
    <s v="2025-11-24 00:00:00"/>
    <s v="2025-11-24 13:04:53"/>
    <x v="1"/>
    <s v="ATS 700"/>
    <s v="DANIEL ANDRES PEDREROS GUERRA"/>
    <n v="1049651054"/>
    <s v="ENTREGADA"/>
    <s v="HENRY HERNANDEZ"/>
    <x v="4"/>
  </r>
  <r>
    <n v="74133"/>
    <s v="2025-11-24 11:50:43"/>
    <x v="6"/>
    <x v="2"/>
    <x v="0"/>
    <s v="2025-11-24 00:00:00"/>
    <s v="2025-11-24 17:04:45"/>
    <x v="8"/>
    <s v="1600W"/>
    <s v="SANTIAGO PAEZ ALJURE"/>
    <n v="1000795834"/>
    <s v="ENTREGADA"/>
    <s v="SEBASTIAN ARIAS"/>
    <x v="4"/>
  </r>
  <r>
    <n v="74138"/>
    <s v="2025-11-24 12:21:05"/>
    <x v="6"/>
    <x v="2"/>
    <x v="0"/>
    <s v="2025-11-25 00:00:00"/>
    <s v="2025-11-25 14:48:11"/>
    <x v="1"/>
    <s v="350W"/>
    <s v="ANDRES CAMILO  LOPEZ GOMEZ"/>
    <n v="1030675485"/>
    <s v="ENTREGADA"/>
    <s v="SEBASTIAN ARIAS"/>
    <x v="4"/>
  </r>
  <r>
    <n v="74150"/>
    <s v="2025-11-24 13:12:59"/>
    <x v="6"/>
    <x v="2"/>
    <x v="0"/>
    <s v="2025-11-26 00:00:00"/>
    <s v="2025-12-02 13:53:34"/>
    <x v="1"/>
    <s v="350W LITE"/>
    <s v="JUAN DAVID  SOSA RAMIREZ"/>
    <n v="1072495476"/>
    <s v="ENTREGADA"/>
    <s v="CRISTIAN DEVIA"/>
    <x v="4"/>
  </r>
  <r>
    <n v="74159"/>
    <s v="2025-11-24 13:43:47"/>
    <x v="6"/>
    <x v="2"/>
    <x v="0"/>
    <s v="2025-11-26 00:00:00"/>
    <s v="2025-11-27 12:37:06"/>
    <x v="0"/>
    <s v="350W LITE"/>
    <s v="YUHELY ALEXANDRA CAMACHO DELGADO"/>
    <n v="1030551245"/>
    <s v="ENTREGADA"/>
    <s v="CRISTIAN DEVIA"/>
    <x v="4"/>
  </r>
  <r>
    <n v="74164"/>
    <s v="2025-11-24 13:59:12"/>
    <x v="6"/>
    <x v="2"/>
    <x v="0"/>
    <s v="2025-11-25 00:00:00"/>
    <s v="2025-11-25 15:28:01"/>
    <x v="1"/>
    <s v="2400W"/>
    <s v="JUAN SEBASTIAN  RODRIGUEZ"/>
    <n v="1000467577"/>
    <s v="ENTREGADA"/>
    <s v="CRISTIAN DEVIA"/>
    <x v="4"/>
  </r>
  <r>
    <n v="74166"/>
    <s v="2025-11-24 14:07:38"/>
    <x v="6"/>
    <x v="2"/>
    <x v="0"/>
    <s v="2025-11-25 00:00:00"/>
    <s v="2025-11-26 10:45:28"/>
    <x v="10"/>
    <s v="500W"/>
    <s v="JANETH ESPERANZA  BARBOSA GARCIA"/>
    <n v="51873018"/>
    <s v="ENTREGADA"/>
    <s v="SEBASTIAN ARIAS"/>
    <x v="4"/>
  </r>
  <r>
    <n v="74171"/>
    <s v="2025-11-24 15:47:04"/>
    <x v="6"/>
    <x v="2"/>
    <x v="0"/>
    <s v="2025-11-25 00:00:00"/>
    <s v="2025-11-25 17:05:07"/>
    <x v="8"/>
    <s v="2400 ATS"/>
    <s v="DANIEL ESTEBAN VEGA BOLIVAR"/>
    <n v="1057608749"/>
    <s v="ENTREGADA"/>
    <s v="SEBASTIAN ARIAS"/>
    <x v="4"/>
  </r>
  <r>
    <n v="74188"/>
    <s v="2025-11-25 08:11:29"/>
    <x v="6"/>
    <x v="2"/>
    <x v="0"/>
    <s v="2025-11-25 00:00:00"/>
    <s v="2025-11-25 15:40:53"/>
    <x v="1"/>
    <s v="500W"/>
    <s v="ALEJANDRA  POVEDA GONZALEZ"/>
    <n v="1020726204"/>
    <s v="ENTREGADA"/>
    <s v="SEBASTIAN ARIAS"/>
    <x v="4"/>
  </r>
  <r>
    <n v="74191"/>
    <s v="2025-11-25 08:22:19"/>
    <x v="6"/>
    <x v="2"/>
    <x v="0"/>
    <s v="2025-11-27 00:00:00"/>
    <s v="2025-11-28 16:01:19"/>
    <x v="3"/>
    <s v="700WATS"/>
    <s v="RODRIGO EDUARDO  MELENDEZ CAMARGO"/>
    <n v="7186998"/>
    <s v="ENTREGADA"/>
    <s v="SEBASTIAN ARIAS"/>
    <x v="4"/>
  </r>
  <r>
    <n v="74195"/>
    <s v="2025-11-25 08:34:34"/>
    <x v="6"/>
    <x v="2"/>
    <x v="0"/>
    <s v="2025-11-25 00:00:00"/>
    <s v="2025-11-27 08:23:55"/>
    <x v="8"/>
    <s v="500W"/>
    <s v="LAURA CAMILA LOZANO PEÑA"/>
    <n v="1001275483"/>
    <s v="ENTREGADA"/>
    <s v="CRISTIAN DEVIA"/>
    <x v="4"/>
  </r>
  <r>
    <n v="74196"/>
    <s v="2025-11-25 08:44:19"/>
    <x v="6"/>
    <x v="2"/>
    <x v="0"/>
    <s v="2025-11-25 00:00:00"/>
    <s v="2025-11-25 10:17:23"/>
    <x v="8"/>
    <s v="ATS 700"/>
    <s v="DANIEL ANDRES PEDREROS GUERRA"/>
    <n v="1049651054"/>
    <s v="ENTREGADA"/>
    <s v="CRISTIAN DEVIA"/>
    <x v="4"/>
  </r>
  <r>
    <n v="74217"/>
    <s v="2025-11-25 10:27:29"/>
    <x v="6"/>
    <x v="2"/>
    <x v="0"/>
    <s v="2025-11-25 00:00:00"/>
    <s v="2025-11-25 15:13:41"/>
    <x v="10"/>
    <s v="1600W"/>
    <s v="JULIO CESAR  AMAYA MENDEZ"/>
    <n v="1015398025"/>
    <s v="ENTREGADA"/>
    <s v="HENRY HERNANDEZ"/>
    <x v="4"/>
  </r>
  <r>
    <n v="74247"/>
    <s v="2025-11-25 13:33:11"/>
    <x v="6"/>
    <x v="2"/>
    <x v="0"/>
    <s v="2025-11-26 00:00:00"/>
    <s v="2025-12-01 17:00:52"/>
    <x v="8"/>
    <s v="500W"/>
    <s v="DIEGO SANCHEZ"/>
    <n v="79957872"/>
    <s v="ENTREGADA"/>
    <s v="SEBASTIAN ARIAS"/>
    <x v="4"/>
  </r>
  <r>
    <n v="74250"/>
    <s v="2025-11-25 13:49:33"/>
    <x v="6"/>
    <x v="2"/>
    <x v="0"/>
    <s v="2025-11-27 00:00:00"/>
    <s v="2025-12-06 11:06:46"/>
    <x v="3"/>
    <s v="500W"/>
    <s v="JUANITA PINZON AYALA"/>
    <n v="1020716480"/>
    <s v="ENTREGADA"/>
    <s v="CRISTIAN DEVIA"/>
    <x v="4"/>
  </r>
  <r>
    <n v="74270"/>
    <s v="2025-11-25 16:30:34"/>
    <x v="6"/>
    <x v="2"/>
    <x v="0"/>
    <s v="2025-11-27 00:00:00"/>
    <s v="2025-12-05 15:09:53"/>
    <x v="0"/>
    <s v="800W"/>
    <s v="MARIANO  CASTRO ALARCON"/>
    <n v="1077865377"/>
    <s v="ENTREGADA"/>
    <s v="CRISTIAN DEVIA"/>
    <x v="4"/>
  </r>
  <r>
    <n v="74288"/>
    <s v="2025-11-26 08:51:00"/>
    <x v="6"/>
    <x v="2"/>
    <x v="0"/>
    <s v="2025-11-28 00:00:00"/>
    <s v="2025-12-05 13:32:44"/>
    <x v="0"/>
    <s v="800W"/>
    <s v="JOSÉ GIOVANNY GARZÓN MEJURA"/>
    <n v="14251928"/>
    <s v="ENTREGADA"/>
    <s v="HENRY HERNANDEZ"/>
    <x v="4"/>
  </r>
  <r>
    <n v="74291"/>
    <s v="2025-11-26 09:03:11"/>
    <x v="6"/>
    <x v="2"/>
    <x v="0"/>
    <s v="2025-11-28 00:00:00"/>
    <s v="2025-12-05 12:06:32"/>
    <x v="0"/>
    <s v="1600W"/>
    <s v="JUAN DAVID  PEREZ MARIN"/>
    <n v="1121963744"/>
    <s v="ENTREGADA"/>
    <s v="CRISTIAN DEVIA"/>
    <x v="4"/>
  </r>
  <r>
    <n v="74292"/>
    <s v="2025-11-26 09:09:59"/>
    <x v="6"/>
    <x v="2"/>
    <x v="0"/>
    <s v="2025-11-26 00:00:00"/>
    <s v="2025-11-28 08:15:50"/>
    <x v="9"/>
    <s v="350W"/>
    <s v="CARLOS JOHAN  QUEVEDO LABRADOR"/>
    <n v="6213746"/>
    <s v="ENTREGADA"/>
    <s v="SEBASTIAN ARIAS"/>
    <x v="4"/>
  </r>
  <r>
    <n v="74296"/>
    <s v="2025-11-26 09:34:15"/>
    <x v="6"/>
    <x v="2"/>
    <x v="0"/>
    <s v="2025-11-28 00:00:00"/>
    <s v="2025-12-05 13:03:08"/>
    <x v="0"/>
    <s v="800W"/>
    <s v="WILFRED EDUARDO  MANRIQUE"/>
    <n v="11447043"/>
    <s v="ENTREGADA"/>
    <s v="CRISTIAN DEVIA"/>
    <x v="4"/>
  </r>
  <r>
    <n v="74299"/>
    <s v="2025-11-26 09:43:18"/>
    <x v="6"/>
    <x v="2"/>
    <x v="0"/>
    <s v="2025-11-26 00:00:00"/>
    <s v="2025-11-28 10:01:46"/>
    <x v="3"/>
    <s v="2400 ATS"/>
    <s v="CRISTIAN EDUARDO AVELLANEDA QUINTERO"/>
    <n v="1014234048"/>
    <s v="ENTREGADA"/>
    <s v="CRISTIAN DEVIA"/>
    <x v="4"/>
  </r>
  <r>
    <n v="74302"/>
    <s v="2025-11-26 09:58:54"/>
    <x v="6"/>
    <x v="2"/>
    <x v="0"/>
    <s v="2025-11-28 00:00:00"/>
    <s v="2025-12-02 12:28:33"/>
    <x v="0"/>
    <s v="800W"/>
    <s v="JHON FREDDY  ALVARES VALLEJO"/>
    <n v="71791993"/>
    <s v="ENTREGADA"/>
    <s v="HENRY HERNANDEZ"/>
    <x v="4"/>
  </r>
  <r>
    <n v="74303"/>
    <s v="2025-11-26 09:59:04"/>
    <x v="6"/>
    <x v="2"/>
    <x v="0"/>
    <s v="2025-11-28 00:00:00"/>
    <s v="2025-12-09 11:40:23"/>
    <x v="0"/>
    <s v="800W"/>
    <s v="JUAN PABLO RODRIGUEZ RINCON"/>
    <n v="1012334887"/>
    <s v="ENTREGADA"/>
    <s v="SEBASTIAN ARIAS"/>
    <x v="4"/>
  </r>
  <r>
    <n v="74321"/>
    <s v="2025-11-26 11:15:42"/>
    <x v="6"/>
    <x v="2"/>
    <x v="0"/>
    <s v="2025-11-28 00:00:00"/>
    <s v="2025-11-28 16:38:02"/>
    <x v="3"/>
    <s v="800W"/>
    <s v="GRAFICO SAN CAMALEON S.A.S GRAFICO SAN CAMALEON S.A.S"/>
    <n v="900584180"/>
    <s v="ENTREGADA"/>
    <s v="CRISTIAN DEVIA"/>
    <x v="4"/>
  </r>
  <r>
    <n v="74332"/>
    <s v="2025-11-26 12:31:17"/>
    <x v="6"/>
    <x v="2"/>
    <x v="0"/>
    <s v="2025-11-28 00:00:00"/>
    <s v="2025-12-09 10:13:20"/>
    <x v="1"/>
    <s v="800W"/>
    <s v="NATALIA  SANTACRUZ ROCA"/>
    <n v="1192807392"/>
    <s v="ENTREGADA"/>
    <s v="HENRY HERNANDEZ"/>
    <x v="4"/>
  </r>
  <r>
    <n v="74336"/>
    <s v="2025-11-26 12:40:19"/>
    <x v="6"/>
    <x v="2"/>
    <x v="0"/>
    <s v="2025-11-28 00:00:00"/>
    <s v="2025-11-28 14:48:00"/>
    <x v="0"/>
    <s v="2400W"/>
    <s v="DUBAN FELIPE  URIBE TEJADA"/>
    <n v="1012442290"/>
    <s v="ENTREGADA"/>
    <s v="HENRY HERNANDEZ"/>
    <x v="4"/>
  </r>
  <r>
    <n v="74367"/>
    <s v="2025-11-26 14:35:09"/>
    <x v="6"/>
    <x v="2"/>
    <x v="0"/>
    <s v="2025-11-28 00:00:00"/>
    <s v="2025-12-06 13:07:37"/>
    <x v="3"/>
    <s v="350W LITE"/>
    <s v="RONALD FABIAN  SALCEDO HAMON"/>
    <n v="1022353739"/>
    <s v="ENTREGADA"/>
    <s v="CRISTIAN DEVIA"/>
    <x v="4"/>
  </r>
  <r>
    <n v="74376"/>
    <s v="2025-11-26 16:58:00"/>
    <x v="6"/>
    <x v="2"/>
    <x v="0"/>
    <s v="2025-11-28 00:00:00"/>
    <m/>
    <x v="3"/>
    <s v="500W"/>
    <s v="LUISA ROBAYO"/>
    <n v="1013659382"/>
    <s v="AUTORIZADA"/>
    <s v="HENRY HERNANDEZ"/>
    <x v="4"/>
  </r>
  <r>
    <n v="74385"/>
    <s v="2025-11-27 08:07:10"/>
    <x v="6"/>
    <x v="2"/>
    <x v="0"/>
    <s v="2025-12-01 00:00:00"/>
    <s v="2025-12-01 13:16:25"/>
    <x v="0"/>
    <s v="500W"/>
    <s v="JHORDY SANTIAGO FAJARDO HERRERA"/>
    <n v="1002583016"/>
    <s v="ENTREGADA"/>
    <s v="CRISTIAN DEVIA"/>
    <x v="4"/>
  </r>
  <r>
    <n v="74388"/>
    <s v="2025-11-27 08:17:08"/>
    <x v="6"/>
    <x v="2"/>
    <x v="0"/>
    <s v="2025-11-28 00:00:00"/>
    <s v="2025-11-29 12:18:19"/>
    <x v="1"/>
    <s v="350W"/>
    <s v="MARYURI  ROCHA CASTAÑEDA"/>
    <n v="53009605"/>
    <s v="ENTREGADA"/>
    <s v="CRISTIAN DEVIA"/>
    <x v="4"/>
  </r>
  <r>
    <n v="74392"/>
    <s v="2025-11-27 08:38:37"/>
    <x v="6"/>
    <x v="2"/>
    <x v="0"/>
    <s v="2025-11-27 00:00:00"/>
    <s v="2025-11-27 13:55:06"/>
    <x v="9"/>
    <s v="500W"/>
    <s v="JULIAN VISCANO"/>
    <n v="1018421241"/>
    <s v="ENTREGADA"/>
    <s v="SEBASTIAN ARIAS"/>
    <x v="4"/>
  </r>
  <r>
    <n v="74402"/>
    <s v="2025-11-27 09:23:11"/>
    <x v="6"/>
    <x v="2"/>
    <x v="0"/>
    <s v="2025-12-01 00:00:00"/>
    <m/>
    <x v="0"/>
    <s v="800W"/>
    <s v="ARINSON RUIZ"/>
    <n v="1118815051"/>
    <s v="FINALIZADA"/>
    <s v="SEBASTIAN ARIAS"/>
    <x v="4"/>
  </r>
  <r>
    <n v="74408"/>
    <s v="2025-11-27 09:45:14"/>
    <x v="6"/>
    <x v="2"/>
    <x v="0"/>
    <s v="2025-12-01 00:00:00"/>
    <s v="2025-12-02 10:46:59"/>
    <x v="0"/>
    <s v="2400W"/>
    <s v="VICTOR MANUEL  CORREDOR PÉREZ"/>
    <n v="1018514165"/>
    <s v="ENTREGADA"/>
    <s v="HENRY HERNANDEZ"/>
    <x v="4"/>
  </r>
  <r>
    <n v="74417"/>
    <s v="2025-11-27 10:01:27"/>
    <x v="6"/>
    <x v="2"/>
    <x v="0"/>
    <s v="2025-11-27 00:00:00"/>
    <s v="2025-11-27 15:58:55"/>
    <x v="3"/>
    <s v="350W"/>
    <s v="NICOLAS FELIPE  NAVA AVILA"/>
    <n v="1015433214"/>
    <s v="ENTREGADA"/>
    <s v="HENRY HERNANDEZ"/>
    <x v="4"/>
  </r>
  <r>
    <n v="74418"/>
    <s v="2025-11-27 10:13:12"/>
    <x v="6"/>
    <x v="2"/>
    <x v="0"/>
    <s v="2025-11-27 00:00:00"/>
    <s v="2025-11-28 08:24:45"/>
    <x v="8"/>
    <s v="500W"/>
    <s v="JAIME ANDRES  FAJARDO MENDEZ"/>
    <n v="1072961508"/>
    <s v="ENTREGADA"/>
    <s v="HENRY HERNANDEZ"/>
    <x v="4"/>
  </r>
  <r>
    <n v="74419"/>
    <s v="2025-11-27 10:27:36"/>
    <x v="6"/>
    <x v="2"/>
    <x v="0"/>
    <s v="2025-12-01 00:00:00"/>
    <s v="2025-12-02 16:06:21"/>
    <x v="3"/>
    <s v="500W"/>
    <s v="JULIAN MAURICIO MOLINA HERNANDEZ"/>
    <n v="1016057712"/>
    <s v="ENTREGADA"/>
    <s v="SEBASTIAN ARIAS"/>
    <x v="4"/>
  </r>
  <r>
    <n v="74430"/>
    <s v="2025-11-27 10:52:39"/>
    <x v="6"/>
    <x v="2"/>
    <x v="0"/>
    <s v="2025-11-28 00:00:00"/>
    <s v="2025-12-01 11:06:56"/>
    <x v="4"/>
    <s v="800W"/>
    <s v="ANDRES FELIPE MUNAR TORRES"/>
    <n v="1018472816"/>
    <s v="ENTREGADA"/>
    <s v="CRISTIAN DEVIA"/>
    <x v="4"/>
  </r>
  <r>
    <n v="74486"/>
    <s v="2025-11-28 08:08:14"/>
    <x v="6"/>
    <x v="2"/>
    <x v="0"/>
    <s v="2025-11-28 00:00:00"/>
    <s v="2025-12-02 17:03:02"/>
    <x v="10"/>
    <s v="1600W"/>
    <s v="ANDERSON ESTIVEN MELO DOMINGUEZ"/>
    <n v="1023032921"/>
    <s v="ENTREGADA"/>
    <s v="HENRY HERNANDEZ"/>
    <x v="4"/>
  </r>
  <r>
    <n v="74495"/>
    <s v="2025-11-28 08:35:24"/>
    <x v="6"/>
    <x v="2"/>
    <x v="0"/>
    <s v="2025-12-01 00:00:00"/>
    <m/>
    <x v="0"/>
    <s v="350W"/>
    <s v="DEYSI YURANI PINILLA"/>
    <n v="52861420"/>
    <s v="FINALIZADA"/>
    <s v="CRISTIAN DEVIA"/>
    <x v="4"/>
  </r>
  <r>
    <n v="74501"/>
    <s v="2025-11-28 09:28:58"/>
    <x v="6"/>
    <x v="2"/>
    <x v="0"/>
    <s v="2025-11-28 00:00:00"/>
    <s v="2025-11-29 10:13:54"/>
    <x v="8"/>
    <s v="2400W"/>
    <s v="GERMAN ENRIQUE  ESTUPIÑAN CASTELLANOS"/>
    <n v="91186388"/>
    <s v="ENTREGADA"/>
    <s v="SEBASTIAN ARIAS"/>
    <x v="4"/>
  </r>
  <r>
    <n v="74504"/>
    <s v="2025-11-28 09:41:32"/>
    <x v="6"/>
    <x v="2"/>
    <x v="0"/>
    <s v="2025-12-01 00:00:00"/>
    <s v="2025-12-03 16:35:17"/>
    <x v="0"/>
    <s v="800W"/>
    <s v="CAMILO EDUARDO  ABELLA COMBITA"/>
    <n v="80093148"/>
    <s v="ENTREGADA"/>
    <s v="SEBASTIAN ARIAS"/>
    <x v="4"/>
  </r>
  <r>
    <n v="74508"/>
    <s v="2025-11-28 09:54:48"/>
    <x v="6"/>
    <x v="2"/>
    <x v="0"/>
    <s v="2025-12-01 00:00:00"/>
    <s v="2025-12-02 09:48:42"/>
    <x v="0"/>
    <s v="1600W"/>
    <s v="ALFONSO JUNIOR PEREZ AMARIS"/>
    <n v="1052996396"/>
    <s v="ENTREGADA"/>
    <s v="SEBASTIAN ARIAS"/>
    <x v="4"/>
  </r>
  <r>
    <n v="74514"/>
    <s v="2025-11-28 11:34:54"/>
    <x v="6"/>
    <x v="2"/>
    <x v="0"/>
    <s v="2025-12-01 00:00:00"/>
    <s v="2025-11-29 12:39:05"/>
    <x v="10"/>
    <s v="1600W"/>
    <s v="DANIEL ANDRES  SANTAMARIA ARDILA"/>
    <n v="80093265"/>
    <s v="ENTREGADA"/>
    <s v="HENRY HERNANDEZ"/>
    <x v="4"/>
  </r>
  <r>
    <n v="74526"/>
    <s v="2025-11-28 12:34:24"/>
    <x v="6"/>
    <x v="2"/>
    <x v="0"/>
    <s v="2025-12-01 00:00:00"/>
    <s v="2025-12-02 08:14:54"/>
    <x v="0"/>
    <s v="500W"/>
    <s v="SANTIAGO  GONZALEZ"/>
    <n v="1018445882"/>
    <s v="ENTREGADA"/>
    <s v="HENRY HERNANDEZ"/>
    <x v="4"/>
  </r>
  <r>
    <n v="74545"/>
    <s v="2025-11-28 14:37:16"/>
    <x v="6"/>
    <x v="2"/>
    <x v="0"/>
    <s v="2025-11-29 00:00:00"/>
    <s v="2025-12-01 12:09:41"/>
    <x v="8"/>
    <s v="1600W"/>
    <s v="CARLOS EDUARDO  OLMOS NOVOA"/>
    <n v="1019025350"/>
    <s v="ENTREGADA"/>
    <s v="HENRY HERNANDEZ"/>
    <x v="4"/>
  </r>
  <r>
    <n v="74567"/>
    <s v="2025-11-28 16:44:32"/>
    <x v="6"/>
    <x v="2"/>
    <x v="0"/>
    <s v="2025-12-01 00:00:00"/>
    <s v="2025-12-01 10:12:39"/>
    <x v="0"/>
    <s v="350W LITE"/>
    <s v="RAMIRO ANDRÉS SÁNCHEZ CHÁVEZ"/>
    <n v="1075671498"/>
    <s v="ENTREGADA"/>
    <s v="HENRY HERNANDEZ"/>
    <x v="4"/>
  </r>
  <r>
    <n v="74580"/>
    <s v="2025-11-29 09:02:45"/>
    <x v="6"/>
    <x v="2"/>
    <x v="0"/>
    <s v="2025-11-29 00:00:00"/>
    <s v="2025-11-29 11:48:33"/>
    <x v="8"/>
    <s v="500W"/>
    <s v="DIEGO  CRUZ MATIZ"/>
    <n v="80759535"/>
    <s v="ENTREGADA"/>
    <s v="CRISTIAN DEVIA"/>
    <x v="4"/>
  </r>
  <r>
    <n v="74607"/>
    <s v="2025-11-29 10:30:20"/>
    <x v="6"/>
    <x v="2"/>
    <x v="0"/>
    <s v="2025-12-02 00:00:00"/>
    <s v="2025-12-02 16:39:47"/>
    <x v="0"/>
    <s v="1600W"/>
    <s v="HIEDRAS SAS"/>
    <n v="900889398"/>
    <s v="ENTREGADA"/>
    <s v="CRISTIAN DEVIA"/>
    <x v="4"/>
  </r>
  <r>
    <n v="74614"/>
    <s v="2025-11-29 10:50:49"/>
    <x v="6"/>
    <x v="2"/>
    <x v="0"/>
    <s v="2025-12-02 00:00:00"/>
    <s v="2025-12-02 13:58:32"/>
    <x v="3"/>
    <s v="1600 w"/>
    <s v="RUBEN DARIO SUAREZ ROJAS"/>
    <n v="1034310428"/>
    <s v="ENTREGADA"/>
    <s v="HENRY HERNANDEZ"/>
    <x v="4"/>
  </r>
  <r>
    <n v="74620"/>
    <s v="2025-11-29 11:09:02"/>
    <x v="6"/>
    <x v="2"/>
    <x v="0"/>
    <s v="2025-12-01 00:00:00"/>
    <m/>
    <x v="1"/>
    <s v="350 lite"/>
    <s v="DAVID RICARDO AVENDAÑO GORDILLO"/>
    <n v="1022381857"/>
    <s v="FINALIZADA"/>
    <s v="CRISTIAN DEVIA"/>
    <x v="4"/>
  </r>
  <r>
    <n v="74623"/>
    <s v="2025-11-29 11:19:10"/>
    <x v="6"/>
    <x v="2"/>
    <x v="0"/>
    <s v="2025-11-29 00:00:00"/>
    <s v="2025-11-29 11:27:09"/>
    <x v="1"/>
    <s v="Ats1600"/>
    <s v="JULIAN VISCANO"/>
    <n v="1018421241"/>
    <s v="ENTREGADA"/>
    <s v="HENRY HERNANDEZ"/>
    <x v="4"/>
  </r>
  <r>
    <n v="74656"/>
    <s v="2025-12-01 08:06:44"/>
    <x v="5"/>
    <x v="1"/>
    <x v="0"/>
    <s v="2025-12-03 00:00:00"/>
    <s v="2025-12-09 09:16:38"/>
    <x v="0"/>
    <s v="800W"/>
    <s v="FEZ INVERSIONES  SAS"/>
    <n v="901463969"/>
    <s v="ENTREGADA"/>
    <s v="HENRY HERNANDEZ"/>
    <x v="4"/>
  </r>
  <r>
    <n v="74673"/>
    <s v="2025-12-01 09:58:39"/>
    <x v="5"/>
    <x v="1"/>
    <x v="0"/>
    <s v="2025-12-01 00:00:00"/>
    <s v="2025-12-01 12:13:57"/>
    <x v="1"/>
    <s v="Ats 2400"/>
    <s v="DARWIN LEONARDO TORRES SANCHEZ"/>
    <n v="1032368694"/>
    <s v="ENTREGADA"/>
    <s v="HENRY HERNANDEZ"/>
    <x v="4"/>
  </r>
  <r>
    <n v="74691"/>
    <s v="2025-12-01 11:43:23"/>
    <x v="5"/>
    <x v="1"/>
    <x v="0"/>
    <s v="2025-12-02 00:00:00"/>
    <m/>
    <x v="3"/>
    <s v="1600W"/>
    <s v="JOHN ALEXANDER  HERRERA HENAO"/>
    <n v="1059664080"/>
    <s v="AUTORIZADA"/>
    <s v="CRISTIAN DEVIA"/>
    <x v="4"/>
  </r>
  <r>
    <n v="74701"/>
    <s v="2025-12-01 12:45:31"/>
    <x v="5"/>
    <x v="1"/>
    <x v="0"/>
    <s v="2025-12-03 00:00:00"/>
    <m/>
    <x v="3"/>
    <s v="1600W"/>
    <s v="SAMUEL  MEJIA GONZALEZ"/>
    <n v="75105812"/>
    <s v="AUTORIZADA"/>
    <s v="HENRY HERNANDEZ"/>
    <x v="4"/>
  </r>
  <r>
    <n v="74723"/>
    <s v="2025-12-01 14:48:52"/>
    <x v="5"/>
    <x v="1"/>
    <x v="0"/>
    <s v="2025-12-01 00:00:00"/>
    <s v="2025-12-01 15:24:47"/>
    <x v="7"/>
    <s v="2400W"/>
    <s v="ANDRES CORREA"/>
    <n v="1030540957"/>
    <s v="ENTREGADA"/>
    <s v="HENRY HERNANDEZ"/>
    <x v="4"/>
  </r>
  <r>
    <n v="74727"/>
    <s v="2025-12-01 15:12:04"/>
    <x v="5"/>
    <x v="1"/>
    <x v="0"/>
    <s v="2025-12-02 00:00:00"/>
    <s v="2025-12-03 15:54:45"/>
    <x v="1"/>
    <s v="Ats 700"/>
    <s v="ÁNGEL DAVID  GONZALEZ RODRIGUEZ"/>
    <n v="1028885018"/>
    <s v="ENTREGADA"/>
    <s v="SEBASTIAN ARIAS"/>
    <x v="4"/>
  </r>
  <r>
    <n v="74734"/>
    <s v="2025-12-01 16:02:02"/>
    <x v="5"/>
    <x v="1"/>
    <x v="0"/>
    <s v="2025-12-02 00:00:00"/>
    <s v="2025-12-09 11:12:12"/>
    <x v="3"/>
    <s v="500W"/>
    <s v="YARA MELISSA AMADO"/>
    <n v="1233507704"/>
    <s v="ENTREGADA"/>
    <s v="SEBASTIAN ARIAS"/>
    <x v="4"/>
  </r>
  <r>
    <n v="74765"/>
    <s v="2025-12-02 09:59:57"/>
    <x v="5"/>
    <x v="1"/>
    <x v="0"/>
    <s v="2025-12-05 00:00:00"/>
    <s v="2025-12-06 11:34:22"/>
    <x v="0"/>
    <s v="1600W"/>
    <s v="JENY LORENA  ROZO SOGAMOSO"/>
    <n v="1030574950"/>
    <s v="ENTREGADA"/>
    <s v="CRISTIAN DEVIA"/>
    <x v="4"/>
  </r>
  <r>
    <n v="74766"/>
    <s v="2025-12-02 10:31:27"/>
    <x v="5"/>
    <x v="1"/>
    <x v="0"/>
    <s v="2025-12-05 00:00:00"/>
    <m/>
    <x v="3"/>
    <s v="500W"/>
    <s v="JUAN CARLOS SAAVEDRA"/>
    <n v="79903487"/>
    <s v="NO AUTORIZADO"/>
    <s v="HENRY HERNANDEZ"/>
    <x v="4"/>
  </r>
  <r>
    <n v="74788"/>
    <s v="2025-12-02 12:41:59"/>
    <x v="5"/>
    <x v="1"/>
    <x v="0"/>
    <s v="2025-12-05 00:00:00"/>
    <m/>
    <x v="0"/>
    <s v="1600W"/>
    <s v="MAICOL  ZIPAMOCHA"/>
    <n v="1020790035"/>
    <s v="FINALIZADA"/>
    <s v="SEBASTIAN ARIAS"/>
    <x v="4"/>
  </r>
  <r>
    <n v="74796"/>
    <s v="2025-12-02 13:39:36"/>
    <x v="5"/>
    <x v="1"/>
    <x v="0"/>
    <s v="2025-12-05 00:00:00"/>
    <m/>
    <x v="0"/>
    <s v="350W"/>
    <s v="ESTEFANNIA  AVILA CAMARGO"/>
    <n v="1010112150"/>
    <s v="AUTORIZADA"/>
    <s v="HENRY HERNANDEZ"/>
    <x v="4"/>
  </r>
  <r>
    <n v="74808"/>
    <s v="2025-12-02 14:25:53"/>
    <x v="5"/>
    <x v="1"/>
    <x v="0"/>
    <s v="2025-12-02 00:00:00"/>
    <s v="2025-12-02 15:58:14"/>
    <x v="1"/>
    <s v="ATS 2400"/>
    <s v="JULIAN DARIO  TORRES SANCHEZ"/>
    <n v="80120906"/>
    <s v="ENTREGADA"/>
    <s v="HENRY HERNANDEZ"/>
    <x v="4"/>
  </r>
  <r>
    <n v="74816"/>
    <s v="2025-12-02 15:53:57"/>
    <x v="5"/>
    <x v="1"/>
    <x v="0"/>
    <s v="2025-12-05 00:00:00"/>
    <s v="2025-12-12 13:42:10"/>
    <x v="0"/>
    <s v="800W"/>
    <s v="LUIS FERNANDO BELTRAN"/>
    <n v="79967379"/>
    <s v="ENTREGADA"/>
    <s v="CRISTIAN DEVIA"/>
    <x v="4"/>
  </r>
  <r>
    <n v="74828"/>
    <s v="2025-12-02 16:59:48"/>
    <x v="5"/>
    <x v="1"/>
    <x v="0"/>
    <s v="2025-12-03 00:00:00"/>
    <s v="2025-12-09 08:51:29"/>
    <x v="10"/>
    <s v="500W"/>
    <s v="JULIAN DAVID GALEANO"/>
    <n v="1020720974"/>
    <s v="ENTREGADA"/>
    <s v="HENRY HERNANDEZ"/>
    <x v="4"/>
  </r>
  <r>
    <n v="74830"/>
    <s v="2025-12-02 17:12:34"/>
    <x v="5"/>
    <x v="1"/>
    <x v="0"/>
    <s v="2025-12-05 00:00:00"/>
    <m/>
    <x v="3"/>
    <s v="350W"/>
    <s v="JUAN NICOLAS  LOPEZ MARTINEZ"/>
    <n v="1026281161"/>
    <s v="AUTORIZADA"/>
    <s v="CRISTIAN DEVIA"/>
    <x v="4"/>
  </r>
  <r>
    <n v="74833"/>
    <s v="2025-12-02 17:22:58"/>
    <x v="5"/>
    <x v="1"/>
    <x v="0"/>
    <s v="2025-12-03 00:00:00"/>
    <s v="2025-12-03 13:57:12"/>
    <x v="3"/>
    <s v="1600W"/>
    <s v="ADRIAN ALEXIS HERRERA HENAO"/>
    <n v="1059664079"/>
    <s v="ENTREGADA"/>
    <s v="SEBASTIAN ARIAS"/>
    <x v="4"/>
  </r>
  <r>
    <n v="74841"/>
    <s v="2025-12-03 08:24:06"/>
    <x v="5"/>
    <x v="1"/>
    <x v="0"/>
    <s v="2025-12-05 00:00:00"/>
    <s v="2025-12-06 11:41:13"/>
    <x v="0"/>
    <s v="800W"/>
    <s v="GABRIEL JAIME ORTIZ GIRALDO"/>
    <n v="1128470084"/>
    <s v="ENTREGADA"/>
    <s v="SEBASTIAN ARIAS"/>
    <x v="4"/>
  </r>
  <r>
    <n v="74867"/>
    <s v="2025-12-03 10:06:31"/>
    <x v="5"/>
    <x v="1"/>
    <x v="0"/>
    <s v="2025-12-05 00:00:00"/>
    <s v="2025-12-06 12:22:21"/>
    <x v="0"/>
    <s v="1600W"/>
    <s v="DIEGO  PARRA SUAREZ"/>
    <n v="5827985"/>
    <s v="ENTREGADA"/>
    <s v="HENRY HERNANDEZ"/>
    <x v="4"/>
  </r>
  <r>
    <n v="74874"/>
    <s v="2025-12-03 11:01:37"/>
    <x v="5"/>
    <x v="1"/>
    <x v="0"/>
    <s v="2025-12-05 00:00:00"/>
    <s v="2025-12-06 11:46:24"/>
    <x v="0"/>
    <s v="2400WATS"/>
    <s v="JUAN SEBASTIAN  ESPEJO BAYONA"/>
    <n v="1000718811"/>
    <s v="ENTREGADA"/>
    <s v="CRISTIAN DEVIA"/>
    <x v="4"/>
  </r>
  <r>
    <n v="74877"/>
    <s v="2025-12-03 11:26:18"/>
    <x v="5"/>
    <x v="1"/>
    <x v="0"/>
    <s v="2025-12-05 00:00:00"/>
    <m/>
    <x v="3"/>
    <s v="350W"/>
    <s v="NICOLAS FELIPE  NAVA AVILA"/>
    <n v="1015433214"/>
    <s v="C. CALIDAD"/>
    <s v="SEBASTIAN ARIAS"/>
    <x v="4"/>
  </r>
  <r>
    <n v="74886"/>
    <s v="2025-12-03 12:49:27"/>
    <x v="5"/>
    <x v="1"/>
    <x v="0"/>
    <s v="2025-12-05 00:00:00"/>
    <m/>
    <x v="0"/>
    <s v="800W"/>
    <s v="ANGIE LORENA MOLANO VARGAS"/>
    <n v="1030604500"/>
    <s v="FINALIZADA"/>
    <s v="HENRY HERNANDEZ"/>
    <x v="4"/>
  </r>
  <r>
    <n v="74889"/>
    <s v="2025-12-03 13:21:31"/>
    <x v="5"/>
    <x v="1"/>
    <x v="0"/>
    <s v="2025-12-05 00:00:00"/>
    <m/>
    <x v="0"/>
    <s v="350W"/>
    <s v="HAIDER YESITH RAMIREZ PEREZ"/>
    <n v="1051887691"/>
    <s v="FINALIZADA"/>
    <s v="HENRY HERNANDEZ"/>
    <x v="4"/>
  </r>
  <r>
    <n v="74906"/>
    <s v="2025-12-03 16:05:07"/>
    <x v="5"/>
    <x v="1"/>
    <x v="0"/>
    <s v="2025-12-03 00:00:00"/>
    <s v="2025-12-05 10:31:45"/>
    <x v="1"/>
    <s v="1600 ATS"/>
    <s v="JUAN CAMILO  PEÑA HERNANDEZ"/>
    <n v="1014250242"/>
    <s v="ENTREGADA"/>
    <s v="SEBASTIAN ARIAS"/>
    <x v="4"/>
  </r>
  <r>
    <n v="74908"/>
    <s v="2025-12-03 16:15:33"/>
    <x v="5"/>
    <x v="1"/>
    <x v="0"/>
    <s v="2025-12-05 00:00:00"/>
    <s v="2025-12-05 16:30:32"/>
    <x v="4"/>
    <s v="500W"/>
    <s v="ADRIAN  RENGIFO"/>
    <n v="80185456"/>
    <s v="ENTREGADA"/>
    <s v="HENRY HERNANDEZ"/>
    <x v="4"/>
  </r>
  <r>
    <n v="74916"/>
    <s v="2025-12-03 16:51:24"/>
    <x v="5"/>
    <x v="1"/>
    <x v="0"/>
    <s v="2025-12-05 00:00:00"/>
    <s v="2025-12-09 11:07:01"/>
    <x v="10"/>
    <s v="1600W"/>
    <s v="LUCAS DANIEL  CEDANO CASAS"/>
    <n v="1113669024"/>
    <s v="ENTREGADA"/>
    <s v="SEBASTIAN ARIAS"/>
    <x v="4"/>
  </r>
  <r>
    <n v="74962"/>
    <s v="2025-12-05 08:31:52"/>
    <x v="5"/>
    <x v="1"/>
    <x v="0"/>
    <s v="2025-12-09 00:00:00"/>
    <s v="2025-12-11 08:12:46"/>
    <x v="0"/>
    <s v="1600W"/>
    <s v="ANDRES RICARDO  ESTEVEZ CAMELO"/>
    <n v="1098801805"/>
    <s v="ENTREGADA"/>
    <s v="CRISTIAN DEVIA"/>
    <x v="4"/>
  </r>
  <r>
    <n v="74965"/>
    <s v="2025-12-05 08:56:35"/>
    <x v="5"/>
    <x v="1"/>
    <x v="0"/>
    <s v="2025-12-09 00:00:00"/>
    <s v="2025-12-10 11:44:59"/>
    <x v="1"/>
    <s v="1600 ATS"/>
    <s v="MAYJES EDUARDO  ASCANIO ABRIL"/>
    <n v="1116793700"/>
    <s v="ENTREGADA"/>
    <s v="HENRY HERNANDEZ"/>
    <x v="4"/>
  </r>
  <r>
    <n v="74969"/>
    <s v="2025-12-05 09:12:27"/>
    <x v="5"/>
    <x v="1"/>
    <x v="0"/>
    <s v="2025-12-05 00:00:00"/>
    <m/>
    <x v="1"/>
    <s v="2400W"/>
    <s v="NELSON ALEXANDER URITIVE BLANCO"/>
    <n v="1013638417"/>
    <s v="FINALIZADA"/>
    <s v="SEBASTIAN ARIAS"/>
    <x v="4"/>
  </r>
  <r>
    <n v="74971"/>
    <s v="2025-12-05 09:23:00"/>
    <x v="5"/>
    <x v="1"/>
    <x v="0"/>
    <s v="2025-12-05 00:00:00"/>
    <s v="2025-12-09 16:38:05"/>
    <x v="3"/>
    <s v="1600 ATS"/>
    <s v="LAURA XIMENA CORTES VARON"/>
    <n v="1020731341"/>
    <s v="ENTREGADA"/>
    <s v="SEBASTIAN ARIAS"/>
    <x v="4"/>
  </r>
  <r>
    <n v="74974"/>
    <s v="2025-12-05 09:33:40"/>
    <x v="5"/>
    <x v="1"/>
    <x v="0"/>
    <s v="2025-12-09 00:00:00"/>
    <s v="2025-12-09 12:58:58"/>
    <x v="0"/>
    <s v="800W"/>
    <s v="GUSTAVO ANDRES BONILLA"/>
    <n v="1032471215"/>
    <s v="ENTREGADA"/>
    <s v="SEBASTIAN ARIAS"/>
    <x v="4"/>
  </r>
  <r>
    <n v="74977"/>
    <s v="2025-12-05 09:41:50"/>
    <x v="5"/>
    <x v="1"/>
    <x v="0"/>
    <s v="2025-12-05 00:00:00"/>
    <s v="2025-12-09 13:22:54"/>
    <x v="8"/>
    <s v="500W"/>
    <s v="FELIPE RICAURTE PORTILLO"/>
    <n v="1020794684"/>
    <s v="ENTREGADA"/>
    <s v="HENRY HERNANDEZ"/>
    <x v="4"/>
  </r>
  <r>
    <n v="74987"/>
    <s v="2025-12-05 11:12:01"/>
    <x v="5"/>
    <x v="1"/>
    <x v="0"/>
    <s v="2025-12-09 00:00:00"/>
    <m/>
    <x v="0"/>
    <s v="350W"/>
    <s v="ALEJANDRA MEDINA GONSALEZ"/>
    <n v="1118303369"/>
    <s v="FINALIZADA"/>
    <s v="HENRY HERNANDEZ"/>
    <x v="4"/>
  </r>
  <r>
    <n v="74994"/>
    <s v="2025-12-05 11:55:00"/>
    <x v="5"/>
    <x v="1"/>
    <x v="0"/>
    <s v="2025-12-05 00:00:00"/>
    <s v="2025-12-09 11:37:57"/>
    <x v="8"/>
    <s v="1600W"/>
    <s v="RICARDO RODRIGUEZ CASTRELLON"/>
    <n v="79264270"/>
    <s v="ENTREGADA"/>
    <s v="CRISTIAN DEVIA"/>
    <x v="4"/>
  </r>
  <r>
    <n v="74999"/>
    <s v="2025-12-05 12:51:03"/>
    <x v="5"/>
    <x v="1"/>
    <x v="0"/>
    <s v="2025-12-06 00:00:00"/>
    <s v="2025-12-12 15:00:05"/>
    <x v="3"/>
    <s v="2400ATS"/>
    <s v="ANDRES FELIPE CARDONA ARCHILA"/>
    <n v="1030701120"/>
    <s v="ENTREGADA"/>
    <s v="HENRY HERNANDEZ"/>
    <x v="4"/>
  </r>
  <r>
    <n v="75017"/>
    <s v="2025-12-05 14:31:58"/>
    <x v="5"/>
    <x v="1"/>
    <x v="0"/>
    <s v="2025-12-10 00:00:00"/>
    <s v="2025-12-13 11:43:05"/>
    <x v="1"/>
    <s v="Ats1600"/>
    <s v="LEONARDO JAVIER CASTRO PUENTES"/>
    <n v="79788230"/>
    <s v="ENTREGADA"/>
    <s v="CRISTIAN DEVIA"/>
    <x v="4"/>
  </r>
  <r>
    <n v="75039"/>
    <s v="2025-12-06 09:16:28"/>
    <x v="5"/>
    <x v="1"/>
    <x v="0"/>
    <s v="2025-12-06 00:00:00"/>
    <s v="2025-12-06 12:45:41"/>
    <x v="8"/>
    <s v="2400ATS"/>
    <s v="SLAVOI SLAVKO SANCHEZ SORMAN"/>
    <n v="895541"/>
    <s v="ENTREGADA"/>
    <s v="SEBASTIAN ARIAS"/>
    <x v="4"/>
  </r>
  <r>
    <n v="75042"/>
    <s v="2025-12-06 09:34:51"/>
    <x v="5"/>
    <x v="1"/>
    <x v="0"/>
    <s v="2025-12-09 00:00:00"/>
    <m/>
    <x v="3"/>
    <s v="800W"/>
    <s v="CESAR ORLANDO FERNANDEZ CORTES"/>
    <n v="80845470"/>
    <s v="AUTORIZA.R.B"/>
    <s v="SEBASTIAN ARIAS"/>
    <x v="4"/>
  </r>
  <r>
    <n v="75045"/>
    <s v="2025-12-06 09:46:06"/>
    <x v="5"/>
    <x v="1"/>
    <x v="0"/>
    <s v="2025-12-09 00:00:00"/>
    <s v="2025-12-10 12:08:47"/>
    <x v="0"/>
    <s v="500W"/>
    <s v="BRAYAN ALEJANDRO GONZALEZ SASTRE"/>
    <n v="1012421897"/>
    <s v="ENTREGADA"/>
    <s v="CRISTIAN DEVIA"/>
    <x v="4"/>
  </r>
  <r>
    <n v="75048"/>
    <s v="2025-12-06 09:54:49"/>
    <x v="5"/>
    <x v="1"/>
    <x v="0"/>
    <s v="2025-12-06 00:00:00"/>
    <s v="2025-12-06 12:18:06"/>
    <x v="1"/>
    <s v="2400ATS"/>
    <s v="OSCAR FERNANDO MANJARRES PASTRAN"/>
    <n v="1075251349"/>
    <s v="ENTREGADA"/>
    <s v="HENRY HERNANDEZ"/>
    <x v="4"/>
  </r>
  <r>
    <n v="75055"/>
    <s v="2025-12-06 10:19:21"/>
    <x v="5"/>
    <x v="1"/>
    <x v="0"/>
    <s v="2025-12-09 00:00:00"/>
    <m/>
    <x v="0"/>
    <s v="350W"/>
    <s v="LUCRECIA BERNARDA DAZA RAMIREZ"/>
    <n v="52935281"/>
    <s v="FINALIZADA"/>
    <s v="SEBASTIAN ARIAS"/>
    <x v="4"/>
  </r>
  <r>
    <n v="75067"/>
    <s v="2025-12-06 10:52:51"/>
    <x v="5"/>
    <x v="1"/>
    <x v="0"/>
    <s v="2025-12-09 00:00:00"/>
    <m/>
    <x v="3"/>
    <s v="800W"/>
    <s v="NESTOR RICO"/>
    <n v="1032463266"/>
    <s v="P. AUTORIZAR"/>
    <s v="HENRY HERNANDEZ"/>
    <x v="4"/>
  </r>
  <r>
    <n v="75078"/>
    <s v="2025-12-06 11:19:07"/>
    <x v="5"/>
    <x v="1"/>
    <x v="0"/>
    <s v="2025-12-09 00:00:00"/>
    <s v="2025-12-12 17:01:33"/>
    <x v="0"/>
    <s v="350W"/>
    <s v="DANIELA  ESCALANTE LOZANO"/>
    <n v="1019106983"/>
    <s v="ENTREGADA"/>
    <s v="HENRY HERNANDEZ"/>
    <x v="4"/>
  </r>
  <r>
    <n v="75083"/>
    <s v="2025-12-06 11:27:18"/>
    <x v="5"/>
    <x v="1"/>
    <x v="0"/>
    <s v="2025-12-10 00:00:00"/>
    <s v="2025-12-11 08:21:08"/>
    <x v="0"/>
    <s v="ATS 700"/>
    <s v="JUAN FELIPE  OSORIO SUAREZ"/>
    <n v="1026264137"/>
    <s v="ENTREGADA"/>
    <s v="CRISTIAN DEVIA"/>
    <x v="4"/>
  </r>
  <r>
    <n v="75086"/>
    <s v="2025-12-06 11:57:49"/>
    <x v="5"/>
    <x v="1"/>
    <x v="0"/>
    <s v="2025-12-10 00:00:00"/>
    <s v="2025-12-12 16:22:54"/>
    <x v="0"/>
    <s v="700 ATS"/>
    <s v="SEBASTIAN GUILLERMO SUAREZ LOZADA"/>
    <n v="1000227340"/>
    <s v="ENTREGADA"/>
    <s v="SEBASTIAN ARIAS"/>
    <x v="4"/>
  </r>
  <r>
    <n v="75090"/>
    <s v="2025-12-06 12:11:57"/>
    <x v="5"/>
    <x v="1"/>
    <x v="0"/>
    <s v="2025-12-10 00:00:00"/>
    <m/>
    <x v="3"/>
    <s v="1600W"/>
    <s v="ANDRES MAURICIO RAMIREZ ARIAS"/>
    <n v="1032439518"/>
    <s v="AUTORIZA.R.B"/>
    <s v="SEBASTIAN ARIAS"/>
    <x v="4"/>
  </r>
  <r>
    <n v="75099"/>
    <s v="2025-12-06 12:38:05"/>
    <x v="5"/>
    <x v="1"/>
    <x v="0"/>
    <s v="2025-12-09 00:00:00"/>
    <m/>
    <x v="3"/>
    <s v="1600W"/>
    <s v="JUAN DAVID BENAVIDES GIRON"/>
    <n v="14138568"/>
    <s v="AUTORIZADA"/>
    <s v="CRISTIAN DEVIA"/>
    <x v="4"/>
  </r>
  <r>
    <n v="75143"/>
    <s v="2025-12-09 10:21:35"/>
    <x v="4"/>
    <x v="1"/>
    <x v="0"/>
    <s v="2025-12-09 00:00:00"/>
    <s v="2025-12-09 17:12:20"/>
    <x v="1"/>
    <s v="800W"/>
    <s v="DELIA ROSA  FLORIAN HERNANDEZ"/>
    <n v="1193149123"/>
    <s v="ENTREGADA"/>
    <s v="CRISTIAN DEVIA"/>
    <x v="4"/>
  </r>
  <r>
    <n v="75149"/>
    <s v="2025-12-09 10:50:58"/>
    <x v="4"/>
    <x v="1"/>
    <x v="0"/>
    <s v="2025-12-09 00:00:00"/>
    <s v="2025-12-09 16:55:09"/>
    <x v="9"/>
    <s v="350W LITE"/>
    <s v="LINA MARIA  ARISTIZABAL MONTERO"/>
    <n v="1032457144"/>
    <s v="ENTREGADA"/>
    <s v="SEBASTIAN ARIAS"/>
    <x v="4"/>
  </r>
  <r>
    <n v="75151"/>
    <s v="2025-12-09 10:58:52"/>
    <x v="4"/>
    <x v="1"/>
    <x v="0"/>
    <s v="2025-12-11 00:00:00"/>
    <m/>
    <x v="3"/>
    <s v="350W"/>
    <s v="GERALDINE  MARTINEZ"/>
    <n v="1018495800"/>
    <s v="AUTORIZADA"/>
    <s v="SEBASTIAN ARIAS"/>
    <x v="4"/>
  </r>
  <r>
    <n v="75162"/>
    <s v="2025-12-09 12:00:30"/>
    <x v="4"/>
    <x v="1"/>
    <x v="0"/>
    <s v="2025-12-10 00:00:00"/>
    <s v="2025-12-11 12:28:54"/>
    <x v="3"/>
    <s v="2400ATS"/>
    <s v="SERGIO BARRERA ARIAS"/>
    <n v="1010225398"/>
    <s v="ENTREGADA"/>
    <s v="CRISTIAN DEVIA"/>
    <x v="4"/>
  </r>
  <r>
    <n v="75172"/>
    <s v="2025-12-09 12:33:38"/>
    <x v="4"/>
    <x v="1"/>
    <x v="0"/>
    <s v="2025-12-11 00:00:00"/>
    <s v="2025-12-12 12:47:37"/>
    <x v="0"/>
    <s v="500W"/>
    <s v="LAURA CAMILA LOZANO PEÑA"/>
    <n v="1001275483"/>
    <s v="ENTREGADA"/>
    <s v="HENRY HERNANDEZ"/>
    <x v="4"/>
  </r>
  <r>
    <n v="75174"/>
    <s v="2025-12-09 12:48:03"/>
    <x v="4"/>
    <x v="1"/>
    <x v="0"/>
    <s v="2025-12-12 00:00:00"/>
    <s v="2025-12-11 14:41:43"/>
    <x v="0"/>
    <s v="2400 ATS"/>
    <s v="DANIEL ESTEBAN VEGA BOLIVAR"/>
    <n v="1057608749"/>
    <s v="ENTREGADA"/>
    <s v="HENRY HERNANDEZ"/>
    <x v="4"/>
  </r>
  <r>
    <n v="75179"/>
    <s v="2025-12-09 13:13:33"/>
    <x v="4"/>
    <x v="1"/>
    <x v="0"/>
    <s v="2025-12-11 00:00:00"/>
    <s v="2025-12-10 17:01:59"/>
    <x v="3"/>
    <s v="350 LITE"/>
    <s v="KEINER   IBARGUER"/>
    <n v="1149441540"/>
    <s v="ENTREGADA"/>
    <s v="HENRY HERNANDEZ"/>
    <x v="4"/>
  </r>
  <r>
    <n v="75182"/>
    <s v="2025-12-09 13:33:49"/>
    <x v="4"/>
    <x v="1"/>
    <x v="0"/>
    <s v="2025-12-10 00:00:00"/>
    <s v="2025-12-10 10:02:23"/>
    <x v="4"/>
    <s v="1600W"/>
    <s v="SERGIO ANDRES BONILLA BONILLA"/>
    <n v="1022419875"/>
    <s v="ENTREGADA"/>
    <s v="SEBASTIAN ARIAS"/>
    <x v="4"/>
  </r>
  <r>
    <n v="75196"/>
    <s v="2025-12-09 14:45:53"/>
    <x v="4"/>
    <x v="1"/>
    <x v="0"/>
    <s v="2025-12-11 00:00:00"/>
    <m/>
    <x v="1"/>
    <s v="2400W"/>
    <s v="MARIO FERNANDO ORTEGA CACERES"/>
    <n v="13541695"/>
    <s v="AUTORIZADA"/>
    <s v="CRISTIAN DEVIA"/>
    <x v="4"/>
  </r>
  <r>
    <n v="75232"/>
    <s v="2025-12-10 09:21:17"/>
    <x v="4"/>
    <x v="1"/>
    <x v="0"/>
    <s v="2025-12-12 00:00:00"/>
    <m/>
    <x v="0"/>
    <s v="800W"/>
    <s v="MARIA ISABEL  FLORIAN RODRIGUEZ"/>
    <n v="65588586"/>
    <s v="FINALIZADA"/>
    <s v="CRISTIAN DEVIA"/>
    <x v="4"/>
  </r>
  <r>
    <n v="75251"/>
    <s v="2025-12-10 10:55:41"/>
    <x v="4"/>
    <x v="1"/>
    <x v="0"/>
    <s v="2025-12-10 00:00:00"/>
    <s v="2025-12-12 13:05:28"/>
    <x v="0"/>
    <s v="700 ATS"/>
    <s v="JUAN ESTEBAN  BONILLA CORTES"/>
    <n v="1026591365"/>
    <s v="ENTREGADA"/>
    <s v="HENRY HERNANDEZ"/>
    <x v="4"/>
  </r>
  <r>
    <n v="75254"/>
    <s v="2025-12-10 11:07:55"/>
    <x v="4"/>
    <x v="1"/>
    <x v="0"/>
    <s v="2025-12-10 00:00:00"/>
    <s v="2025-12-10 17:04:54"/>
    <x v="8"/>
    <s v="500W"/>
    <s v="HECTOR ABDUL MUSTAFA PABON"/>
    <n v="1018448160"/>
    <s v="ENTREGADA"/>
    <s v="SEBASTIAN ARIAS"/>
    <x v="4"/>
  </r>
  <r>
    <n v="75255"/>
    <s v="2025-12-10 11:21:54"/>
    <x v="4"/>
    <x v="1"/>
    <x v="0"/>
    <s v="2025-12-12 00:00:00"/>
    <s v="2025-12-12 17:10:52"/>
    <x v="0"/>
    <s v="1600W"/>
    <s v="JOSE  RODRIGUEZ GUTIERREZ"/>
    <n v="77190870"/>
    <s v="ENTREGADA"/>
    <s v="SEBASTIAN ARIAS"/>
    <x v="4"/>
  </r>
  <r>
    <n v="75256"/>
    <s v="2025-12-10 11:55:18"/>
    <x v="4"/>
    <x v="1"/>
    <x v="0"/>
    <s v="2025-12-12 00:00:00"/>
    <m/>
    <x v="0"/>
    <s v="500W"/>
    <s v="JONATHAN GUTIERREZ"/>
    <n v="80771421"/>
    <s v="AUTORIZADA"/>
    <s v="HENRY HERNANDEZ"/>
    <x v="4"/>
  </r>
  <r>
    <n v="75262"/>
    <s v="2025-12-10 12:18:41"/>
    <x v="4"/>
    <x v="1"/>
    <x v="0"/>
    <s v="2025-12-12 00:00:00"/>
    <m/>
    <x v="0"/>
    <s v="500W"/>
    <s v="ALBA LILIANA  CASALLAS CARMONA"/>
    <n v="52553957"/>
    <s v="AUTORIZADA"/>
    <s v="CRISTIAN DEVIA"/>
    <x v="4"/>
  </r>
  <r>
    <n v="75266"/>
    <s v="2025-12-10 12:58:37"/>
    <x v="4"/>
    <x v="1"/>
    <x v="0"/>
    <s v="2025-12-15 00:00:00"/>
    <m/>
    <x v="0"/>
    <s v="800W"/>
    <s v="LEONARDO SARMIENTO VELASQUEZ"/>
    <n v="1026563623"/>
    <s v="AUTORIZADA"/>
    <s v="CRISTIAN DEVIA"/>
    <x v="4"/>
  </r>
  <r>
    <n v="75267"/>
    <s v="2025-12-10 13:10:21"/>
    <x v="4"/>
    <x v="1"/>
    <x v="0"/>
    <s v="2025-12-12 00:00:00"/>
    <s v="2025-12-13 10:40:21"/>
    <x v="3"/>
    <s v="500W"/>
    <s v="YESID ALBERTO OECASITAS"/>
    <n v="1121326970"/>
    <s v="ENTREGADA"/>
    <s v="HENRY HERNANDEZ"/>
    <x v="4"/>
  </r>
  <r>
    <n v="75269"/>
    <s v="2025-12-10 13:34:15"/>
    <x v="4"/>
    <x v="1"/>
    <x v="0"/>
    <s v="2025-12-12 00:00:00"/>
    <m/>
    <x v="1"/>
    <s v="500W"/>
    <s v="DIEGO SANCHEZ"/>
    <n v="79957872"/>
    <s v="AUTORIZADA"/>
    <s v="CRISTIAN DEVIA"/>
    <x v="4"/>
  </r>
  <r>
    <n v="75271"/>
    <s v="2025-12-10 13:40:56"/>
    <x v="4"/>
    <x v="1"/>
    <x v="0"/>
    <s v="2025-12-11 00:00:00"/>
    <s v="2025-12-12 14:12:42"/>
    <x v="3"/>
    <s v="ATS 2400"/>
    <s v="JULIAN DARIO  TORRES SANCHEZ"/>
    <n v="80120906"/>
    <s v="ENTREGADA"/>
    <s v="CRISTIAN DEVIA"/>
    <x v="4"/>
  </r>
  <r>
    <n v="75275"/>
    <s v="2025-12-10 13:59:19"/>
    <x v="4"/>
    <x v="1"/>
    <x v="0"/>
    <s v="2025-12-12 00:00:00"/>
    <m/>
    <x v="0"/>
    <s v="1600W"/>
    <s v="JULIAN DANILO  CAÑON ANAYA"/>
    <n v="1032499067"/>
    <s v="FINALIZADA"/>
    <s v="SEBASTIAN ARIAS"/>
    <x v="4"/>
  </r>
  <r>
    <n v="75277"/>
    <s v="2025-12-10 14:13:54"/>
    <x v="4"/>
    <x v="1"/>
    <x v="0"/>
    <s v="2025-12-12 00:00:00"/>
    <s v="2025-12-13 12:34:53"/>
    <x v="0"/>
    <s v="800 W"/>
    <s v="STEVEN ANDRES  GONZALEZ LEGARDA"/>
    <n v="1023959222"/>
    <s v="ENTREGADA"/>
    <s v="HENRY HERNANDEZ"/>
    <x v="4"/>
  </r>
  <r>
    <n v="75289"/>
    <s v="2025-12-10 15:17:12"/>
    <x v="4"/>
    <x v="1"/>
    <x v="0"/>
    <s v="2025-12-11 00:00:00"/>
    <s v="2025-12-12 13:11:52"/>
    <x v="8"/>
    <s v="800W"/>
    <s v="SAMID MEZA RIVERA"/>
    <n v="1030565848"/>
    <s v="ENTREGADA"/>
    <s v="SEBASTIAN ARIAS"/>
    <x v="4"/>
  </r>
  <r>
    <n v="75303"/>
    <s v="2025-12-10 16:55:29"/>
    <x v="4"/>
    <x v="1"/>
    <x v="0"/>
    <s v="2025-12-12 00:00:00"/>
    <m/>
    <x v="1"/>
    <s v="350W"/>
    <s v="DANIELA  MARCUCCI"/>
    <n v="1032456733"/>
    <s v="AUTORIZADA"/>
    <s v="CRISTIAN DEVIA"/>
    <x v="4"/>
  </r>
  <r>
    <n v="75314"/>
    <s v="2025-12-11 08:41:31"/>
    <x v="4"/>
    <x v="1"/>
    <x v="0"/>
    <s v="2025-12-11 00:00:00"/>
    <s v="2025-12-11 16:06:05"/>
    <x v="10"/>
    <s v="1600W"/>
    <s v="NANCY  MEJIA"/>
    <n v="43711099"/>
    <s v="ENTREGADA"/>
    <s v="SEBASTIAN ARIAS"/>
    <x v="4"/>
  </r>
  <r>
    <n v="75317"/>
    <s v="2025-12-11 08:57:46"/>
    <x v="4"/>
    <x v="1"/>
    <x v="0"/>
    <s v="2025-12-11 00:00:00"/>
    <s v="2025-12-11 17:09:32"/>
    <x v="8"/>
    <s v="2400W"/>
    <s v="CHRISTIAN DARIO RODRIGUEZ MORENO"/>
    <n v="1015409159"/>
    <s v="ENTREGADA"/>
    <s v="CRISTIAN DEVIA"/>
    <x v="4"/>
  </r>
  <r>
    <n v="75323"/>
    <s v="2025-12-11 09:42:46"/>
    <x v="4"/>
    <x v="1"/>
    <x v="0"/>
    <s v="2025-12-15 00:00:00"/>
    <s v="2025-12-13 11:50:36"/>
    <x v="0"/>
    <s v="800W"/>
    <s v="SERGIO ANDRES GUTIERREZ PUENTES"/>
    <n v="1075261443"/>
    <s v="ENTREGADA"/>
    <s v="CRISTIAN DEVIA"/>
    <x v="4"/>
  </r>
  <r>
    <n v="75327"/>
    <s v="2025-12-11 09:58:22"/>
    <x v="4"/>
    <x v="1"/>
    <x v="0"/>
    <s v="2025-12-15 00:00:00"/>
    <m/>
    <x v="1"/>
    <s v="500W"/>
    <s v="DC COMERCIALSAS DC COMERCIALSAS"/>
    <n v="900955210"/>
    <s v="P. AUTORIZAR"/>
    <s v="SEBASTIAN ARIAS"/>
    <x v="4"/>
  </r>
  <r>
    <n v="75328"/>
    <s v="2025-12-11 10:12:11"/>
    <x v="4"/>
    <x v="1"/>
    <x v="0"/>
    <s v="2025-12-15 00:00:00"/>
    <m/>
    <x v="0"/>
    <s v="800W"/>
    <s v="DAVID CABAL ORDOÑEZ"/>
    <n v="1151956075"/>
    <s v="AUTORIZADA"/>
    <s v="SEBASTIAN ARIAS"/>
    <x v="4"/>
  </r>
  <r>
    <n v="75338"/>
    <s v="2025-12-11 11:28:17"/>
    <x v="4"/>
    <x v="1"/>
    <x v="0"/>
    <s v="2025-12-15 00:00:00"/>
    <m/>
    <x v="1"/>
    <s v="2400 ATS"/>
    <s v="CRISTIAN EDUARDO AVELLANEDA QUINTERO"/>
    <n v="1014234048"/>
    <s v="EN PROCESO"/>
    <s v="SEBASTIAN ARIAS"/>
    <x v="4"/>
  </r>
  <r>
    <n v="75342"/>
    <s v="2025-12-11 11:42:16"/>
    <x v="4"/>
    <x v="1"/>
    <x v="0"/>
    <s v="2025-12-15 00:00:00"/>
    <m/>
    <x v="0"/>
    <s v="800W"/>
    <s v="SEBASTIAN GIRALDO"/>
    <n v="1032412344"/>
    <s v="FINALIZADA"/>
    <s v="CRISTIAN DEVIA"/>
    <x v="4"/>
  </r>
  <r>
    <n v="75350"/>
    <s v="2025-12-11 12:42:21"/>
    <x v="4"/>
    <x v="1"/>
    <x v="0"/>
    <s v="2025-12-12 00:00:00"/>
    <m/>
    <x v="9"/>
    <s v="350W LITE"/>
    <s v="JUAN DAVID  CARDENAS MOLINA"/>
    <n v="1069832469"/>
    <s v="FINALIZADA"/>
    <s v="CRISTIAN DEVIA"/>
    <x v="4"/>
  </r>
  <r>
    <n v="75381"/>
    <s v="2025-12-11 15:14:10"/>
    <x v="4"/>
    <x v="1"/>
    <x v="0"/>
    <s v="2025-12-15 00:00:00"/>
    <m/>
    <x v="3"/>
    <s v="1600W"/>
    <s v="JULIAN SANTIAGO MORENO TORRES"/>
    <n v="1019842447"/>
    <s v="P. AUTORIZAR"/>
    <s v="CRISTIAN DEVIA"/>
    <x v="4"/>
  </r>
  <r>
    <n v="75388"/>
    <s v="2025-12-11 16:01:34"/>
    <x v="4"/>
    <x v="1"/>
    <x v="0"/>
    <s v="2025-12-16 00:00:00"/>
    <m/>
    <x v="0"/>
    <s v="1600W"/>
    <s v="JUAN CARLOS  ROA CAICEDO"/>
    <n v="1045666233"/>
    <s v="EN ESPERA"/>
    <m/>
    <x v="4"/>
  </r>
  <r>
    <n v="75407"/>
    <s v="2025-12-12 08:27:16"/>
    <x v="4"/>
    <x v="1"/>
    <x v="0"/>
    <s v="2025-12-16 00:00:00"/>
    <m/>
    <x v="0"/>
    <s v="800W"/>
    <s v="RUBEN DARIO LOPEZ ORTEGA"/>
    <n v="1045678901"/>
    <s v="EN ESPERA"/>
    <m/>
    <x v="4"/>
  </r>
  <r>
    <n v="75418"/>
    <s v="2025-12-12 09:56:04"/>
    <x v="4"/>
    <x v="1"/>
    <x v="0"/>
    <s v="2025-12-16 00:00:00"/>
    <m/>
    <x v="1"/>
    <s v="800W"/>
    <s v="OLIMPO CARDENAS DIAZ"/>
    <n v="80247264"/>
    <s v="EN ESPERA"/>
    <m/>
    <x v="4"/>
  </r>
  <r>
    <n v="75441"/>
    <s v="2025-12-12 12:20:46"/>
    <x v="4"/>
    <x v="1"/>
    <x v="0"/>
    <s v="2025-12-16 00:00:00"/>
    <m/>
    <x v="0"/>
    <s v="500W"/>
    <s v="MAURICIO ALFONSO  CUEVAS REYNA"/>
    <n v="17334667"/>
    <s v="EN ESPERA"/>
    <m/>
    <x v="4"/>
  </r>
  <r>
    <n v="75443"/>
    <s v="2025-12-12 12:33:06"/>
    <x v="4"/>
    <x v="1"/>
    <x v="0"/>
    <s v="2025-12-16 00:00:00"/>
    <m/>
    <x v="0"/>
    <s v="800W"/>
    <s v="LINA MARCELA ANDRADE MEDINA"/>
    <n v="1018454116"/>
    <s v="EN ESPERA"/>
    <m/>
    <x v="4"/>
  </r>
  <r>
    <n v="75448"/>
    <s v="2025-12-12 12:56:52"/>
    <x v="4"/>
    <x v="1"/>
    <x v="0"/>
    <s v="2025-12-16 00:00:00"/>
    <m/>
    <x v="0"/>
    <s v="800W"/>
    <s v="IVAN CAMILO VILLARRAGA RIAÑO"/>
    <n v="80926979"/>
    <s v="EN ESPERA"/>
    <m/>
    <x v="4"/>
  </r>
  <r>
    <n v="75454"/>
    <s v="2025-12-12 13:15:37"/>
    <x v="4"/>
    <x v="1"/>
    <x v="0"/>
    <s v="2025-12-12 00:00:00"/>
    <s v="2025-12-12 13:18:27"/>
    <x v="8"/>
    <s v="700 ATS"/>
    <s v="SAMUEL ANDRES  ROMERO SUAREZ"/>
    <n v="1100689584"/>
    <s v="ENTREGADA"/>
    <s v="HENRY HERNANDEZ"/>
    <x v="4"/>
  </r>
  <r>
    <n v="75471"/>
    <s v="2025-12-12 15:36:56"/>
    <x v="4"/>
    <x v="1"/>
    <x v="0"/>
    <s v="2025-12-15 00:00:00"/>
    <m/>
    <x v="3"/>
    <s v="ATS 2400"/>
    <s v="JULIAN DARIO  TORRES SANCHEZ"/>
    <n v="80120906"/>
    <s v="EN ESPERA"/>
    <m/>
    <x v="4"/>
  </r>
  <r>
    <n v="75495"/>
    <s v="2025-12-13 09:14:42"/>
    <x v="4"/>
    <x v="1"/>
    <x v="0"/>
    <s v="2025-12-16 00:00:00"/>
    <m/>
    <x v="0"/>
    <s v="500W"/>
    <s v="OSCAR  PALACIO ECHEVERRY"/>
    <n v="93298918"/>
    <s v="EN ESPERA"/>
    <m/>
    <x v="4"/>
  </r>
  <r>
    <n v="75499"/>
    <s v="2025-12-13 09:34:32"/>
    <x v="4"/>
    <x v="1"/>
    <x v="0"/>
    <s v="2025-12-15 00:00:00"/>
    <m/>
    <x v="3"/>
    <s v="2400ATS"/>
    <s v="SLAVOI SLAVKO SANCHEZ SORMAN"/>
    <n v="895541"/>
    <s v="EN ESPERA"/>
    <m/>
    <x v="4"/>
  </r>
  <r>
    <n v="75502"/>
    <s v="2025-12-13 09:48:07"/>
    <x v="4"/>
    <x v="1"/>
    <x v="0"/>
    <s v="2025-12-15 00:00:00"/>
    <m/>
    <x v="3"/>
    <s v="700 ATS"/>
    <s v="ALVARO IVAN PARRA ALBARRACIN"/>
    <n v="1051980131"/>
    <s v="EN ESPERA"/>
    <m/>
    <x v="4"/>
  </r>
  <r>
    <n v="75523"/>
    <s v="2025-12-13 10:59:27"/>
    <x v="4"/>
    <x v="1"/>
    <x v="0"/>
    <s v="2025-12-16 00:00:00"/>
    <m/>
    <x v="3"/>
    <s v="800W"/>
    <s v="LAURA ALEXANDRA  RODAS. JIMENEZ"/>
    <n v="1020780043"/>
    <s v="FINALIZADA"/>
    <m/>
    <x v="4"/>
  </r>
  <r>
    <n v="75524"/>
    <s v="2025-12-13 11:10:23"/>
    <x v="4"/>
    <x v="1"/>
    <x v="0"/>
    <s v="2025-12-13 00:00:00"/>
    <s v="2025-12-13 12:03:33"/>
    <x v="8"/>
    <s v="800W"/>
    <s v="EVELYN BRIGITTE ABRIL RIOS"/>
    <n v="1031158992"/>
    <s v="ENTREGADA"/>
    <s v="CRISTIAN DEVIA"/>
    <x v="4"/>
  </r>
  <r>
    <n v="75528"/>
    <s v="2025-12-13 11:20:51"/>
    <x v="4"/>
    <x v="1"/>
    <x v="0"/>
    <s v="2025-12-15 00:00:00"/>
    <m/>
    <x v="1"/>
    <s v="2400W"/>
    <s v="ZEGELLA TOLOZA AYALA"/>
    <n v="1077920459"/>
    <s v="AUTORIZADA"/>
    <s v="HENRY HERNANDEZ"/>
    <x v="4"/>
  </r>
  <r>
    <n v="75532"/>
    <s v="2025-12-13 11:35:23"/>
    <x v="4"/>
    <x v="1"/>
    <x v="0"/>
    <s v="2025-12-16 00:00:00"/>
    <m/>
    <x v="0"/>
    <s v="800W"/>
    <s v="ALEXANDER JOSE  CAÑATE APONTE"/>
    <n v="1045309606"/>
    <s v="EN ESPERA"/>
    <m/>
    <x v="4"/>
  </r>
  <r>
    <n v="75541"/>
    <s v="2025-12-13 12:11:02"/>
    <x v="4"/>
    <x v="1"/>
    <x v="0"/>
    <s v="2025-12-16 00:00:00"/>
    <m/>
    <x v="0"/>
    <s v="800W"/>
    <s v="DANIEL ERNESTO  ZAMBRANO HUERTAS"/>
    <n v="1000252883"/>
    <s v="EN ESPERA"/>
    <m/>
    <x v="4"/>
  </r>
  <r>
    <n v="75547"/>
    <s v="2025-12-13 12:27:27"/>
    <x v="4"/>
    <x v="1"/>
    <x v="0"/>
    <s v="2025-12-16 00:00:00"/>
    <m/>
    <x v="0"/>
    <s v="500W"/>
    <s v="KENDY JOHANA MANJARRES GOMEZ"/>
    <n v="1072748554"/>
    <s v="EN ESPERA"/>
    <m/>
    <x v="4"/>
  </r>
  <r>
    <n v="75556"/>
    <s v="2025-12-13 12:50:28"/>
    <x v="4"/>
    <x v="1"/>
    <x v="0"/>
    <s v="2025-12-15 00:00:00"/>
    <m/>
    <x v="1"/>
    <s v="800W"/>
    <s v="CAMILO ANDRES BEDOYA SUAREZ"/>
    <n v="1053842085"/>
    <s v="EN PROCESO"/>
    <s v="CRISTIAN DEVIA"/>
    <x v="4"/>
  </r>
  <r>
    <n v="75558"/>
    <s v="2025-12-13 12:58:31"/>
    <x v="4"/>
    <x v="1"/>
    <x v="0"/>
    <s v="2025-12-16 00:00:00"/>
    <m/>
    <x v="3"/>
    <s v="800W"/>
    <s v="JOSÉ CARLOS  MARTELO"/>
    <n v="1143378537"/>
    <s v="EN PROCESO"/>
    <s v="HENRY HERNANDEZ"/>
    <x v="4"/>
  </r>
  <r>
    <n v="73827"/>
    <s v="2025-11-20 08:06:46"/>
    <x v="8"/>
    <x v="2"/>
    <x v="0"/>
    <s v="2025-11-21 00:00:00"/>
    <s v="2025-11-22 11:52:05"/>
    <x v="6"/>
    <s v="500W"/>
    <s v="DANIEL ANDRÉS  AGUILAR MAYORGA"/>
    <n v="1000611526"/>
    <s v="ENTREGADA"/>
    <s v="YEFERSON OSORIO"/>
    <x v="2"/>
  </r>
  <r>
    <n v="73836"/>
    <s v="2025-11-20 08:52:47"/>
    <x v="8"/>
    <x v="2"/>
    <x v="0"/>
    <s v="2025-11-24 00:00:00"/>
    <s v="2025-11-25 15:27:07"/>
    <x v="0"/>
    <s v="700W"/>
    <s v="CRISTIAN  MARTINEZ MARIN"/>
    <n v="1013678533"/>
    <s v="ENTREGADA"/>
    <s v="YEFERSON OSORIO"/>
    <x v="2"/>
  </r>
  <r>
    <n v="73845"/>
    <s v="2025-11-20 09:51:02"/>
    <x v="8"/>
    <x v="2"/>
    <x v="0"/>
    <s v="2025-11-24 00:00:00"/>
    <s v="2025-11-25 14:36:58"/>
    <x v="0"/>
    <s v="500W"/>
    <s v="LINA MARÍA  ESPITIA GONZALEZ"/>
    <n v="1022382684"/>
    <s v="ENTREGADA"/>
    <s v="YEFERSON OSORIO"/>
    <x v="2"/>
  </r>
  <r>
    <n v="73859"/>
    <s v="2025-11-20 11:30:07"/>
    <x v="8"/>
    <x v="2"/>
    <x v="0"/>
    <s v="2025-11-24 00:00:00"/>
    <m/>
    <x v="3"/>
    <s v="800W"/>
    <s v="ISABELA  POSADA"/>
    <n v="1000794037"/>
    <s v="AUTORIZADA"/>
    <s v="CESAR GRANADOS"/>
    <x v="2"/>
  </r>
  <r>
    <n v="73862"/>
    <s v="2025-11-20 11:40:40"/>
    <x v="8"/>
    <x v="2"/>
    <x v="0"/>
    <s v="2025-11-24 00:00:00"/>
    <s v="2025-12-02 14:20:14"/>
    <x v="0"/>
    <s v="350W"/>
    <s v="NICOLAS  RODRIGUEZ GALLO"/>
    <n v="1094889162"/>
    <s v="ENTREGADA"/>
    <s v="MIGUEL ANGEL OSORIO"/>
    <x v="2"/>
  </r>
  <r>
    <n v="73873"/>
    <s v="2025-11-20 12:55:59"/>
    <x v="8"/>
    <x v="2"/>
    <x v="0"/>
    <s v="2025-11-24 00:00:00"/>
    <s v="2025-11-25 12:22:48"/>
    <x v="0"/>
    <s v="800W"/>
    <s v="MATEO  CORTEZ MAYORGA"/>
    <n v="1020833279"/>
    <s v="ENTREGADA"/>
    <s v="CESAR GRANADOS"/>
    <x v="2"/>
  </r>
  <r>
    <n v="73882"/>
    <s v="2025-11-20 13:51:16"/>
    <x v="8"/>
    <x v="2"/>
    <x v="0"/>
    <s v="2025-11-21 00:00:00"/>
    <s v="2025-11-22 11:35:30"/>
    <x v="14"/>
    <s v="800W"/>
    <s v="JULIANA DONADO  ACEVEDO"/>
    <n v="1020817909"/>
    <s v="ENTREGADA"/>
    <s v="CESAR GRANADOS"/>
    <x v="2"/>
  </r>
  <r>
    <n v="73884"/>
    <s v="2025-11-20 13:56:05"/>
    <x v="8"/>
    <x v="2"/>
    <x v="0"/>
    <s v="2025-11-21 00:00:00"/>
    <s v="2025-11-21 15:45:38"/>
    <x v="1"/>
    <s v="MOPED"/>
    <s v="MARIA MARGARITA  CASAS ROZO"/>
    <n v="39791238"/>
    <s v="ENTREGADA"/>
    <s v="CESAR GRANADOS"/>
    <x v="2"/>
  </r>
  <r>
    <n v="73891"/>
    <s v="2025-11-20 14:53:41"/>
    <x v="8"/>
    <x v="2"/>
    <x v="0"/>
    <s v="2025-11-21 00:00:00"/>
    <s v="2025-11-25 09:20:09"/>
    <x v="14"/>
    <s v="700W"/>
    <s v="HOLMAN FERNEY RINCON VARGAS"/>
    <n v="1052314330"/>
    <s v="ENTREGADA"/>
    <s v="MIGUEL ANGEL OSORIO"/>
    <x v="2"/>
  </r>
  <r>
    <n v="73893"/>
    <s v="2025-11-20 15:02:33"/>
    <x v="8"/>
    <x v="2"/>
    <x v="0"/>
    <s v="2025-11-24 00:00:00"/>
    <s v="2025-11-22 09:24:17"/>
    <x v="0"/>
    <s v="500W"/>
    <s v="HENRRY ALONSO ROZO FERNANDEZ"/>
    <n v="80428724"/>
    <s v="ENTREGADA"/>
    <s v="MIGUEL ANGEL OSORIO"/>
    <x v="2"/>
  </r>
  <r>
    <n v="73909"/>
    <s v="2025-11-21 08:09:54"/>
    <x v="8"/>
    <x v="2"/>
    <x v="0"/>
    <s v="2025-11-25 00:00:00"/>
    <s v="2025-12-01 08:57:11"/>
    <x v="0"/>
    <s v="500W"/>
    <s v="JUAN NICOLAS MEDINA"/>
    <n v="1020733424"/>
    <s v="ENTREGADA"/>
    <s v="YEFERSON OSORIO"/>
    <x v="2"/>
  </r>
  <r>
    <n v="73915"/>
    <s v="2025-11-21 08:50:16"/>
    <x v="8"/>
    <x v="2"/>
    <x v="0"/>
    <s v="2025-11-21 00:00:00"/>
    <s v="2025-11-21 14:52:40"/>
    <x v="11"/>
    <s v="800W"/>
    <s v="MELVA ERYKA VEGA PINTO"/>
    <n v="63514452"/>
    <s v="ENTREGADA"/>
    <s v="YEFERSON OSORIO"/>
    <x v="2"/>
  </r>
  <r>
    <n v="73917"/>
    <s v="2025-11-21 08:55:09"/>
    <x v="8"/>
    <x v="2"/>
    <x v="0"/>
    <s v="2025-11-21 00:00:00"/>
    <s v="2025-11-24 14:50:08"/>
    <x v="11"/>
    <s v="1600W"/>
    <s v="LISETH ROMERO PULIDO"/>
    <n v="53166304"/>
    <s v="ENTREGADA"/>
    <s v="CESAR GRANADOS"/>
    <x v="2"/>
  </r>
  <r>
    <n v="73918"/>
    <s v="2025-11-21 08:59:54"/>
    <x v="8"/>
    <x v="2"/>
    <x v="0"/>
    <s v="2025-11-24 00:00:00"/>
    <s v="2025-11-25 14:26:32"/>
    <x v="1"/>
    <s v="500W"/>
    <s v="SEBASTIAN LOMBANA"/>
    <n v="1032359878"/>
    <s v="ENTREGADA"/>
    <s v="YEFERSON OSORIO"/>
    <x v="2"/>
  </r>
  <r>
    <n v="73920"/>
    <s v="2025-11-21 09:06:53"/>
    <x v="8"/>
    <x v="2"/>
    <x v="0"/>
    <s v="2025-11-24 00:00:00"/>
    <s v="2025-11-25 17:08:48"/>
    <x v="0"/>
    <s v="800W"/>
    <s v="ANGIE DANIELA YUNDA BENAVIDES"/>
    <n v="1193126162"/>
    <s v="ENTREGADA"/>
    <s v="YEFERSON OSORIO"/>
    <x v="2"/>
  </r>
  <r>
    <n v="73925"/>
    <s v="2025-11-21 09:12:50"/>
    <x v="8"/>
    <x v="2"/>
    <x v="0"/>
    <s v="2025-11-25 00:00:00"/>
    <s v="2025-11-25 17:00:36"/>
    <x v="4"/>
    <s v="350W"/>
    <s v="CLAUDIA PATRICIA  PRADA RODRIGUEZ"/>
    <n v="1015442920"/>
    <s v="ENTREGADA"/>
    <s v="MIGUEL ANGEL OSORIO"/>
    <x v="2"/>
  </r>
  <r>
    <n v="73937"/>
    <s v="2025-11-21 10:15:35"/>
    <x v="8"/>
    <x v="2"/>
    <x v="0"/>
    <s v="2025-11-24 00:00:00"/>
    <s v="2025-11-24 13:27:39"/>
    <x v="0"/>
    <s v="350W"/>
    <s v="ANDRES FELIPE CORTES ARIAS"/>
    <n v="1032444175"/>
    <s v="ENTREGADA"/>
    <s v="CESAR GRANADOS"/>
    <x v="2"/>
  </r>
  <r>
    <n v="73944"/>
    <s v="2025-11-21 10:49:33"/>
    <x v="8"/>
    <x v="2"/>
    <x v="0"/>
    <s v="2025-11-25 00:00:00"/>
    <s v="2025-11-25 08:25:47"/>
    <x v="0"/>
    <s v="500W"/>
    <s v="JAIDER  MARTINEZ"/>
    <n v="1024529595"/>
    <s v="ENTREGADA"/>
    <s v="CESAR GRANADOS"/>
    <x v="2"/>
  </r>
  <r>
    <n v="73946"/>
    <s v="2025-11-21 11:00:18"/>
    <x v="8"/>
    <x v="2"/>
    <x v="0"/>
    <s v="2025-11-25 00:00:00"/>
    <s v="2025-11-25 13:28:19"/>
    <x v="0"/>
    <s v="700W"/>
    <s v="JOSE DANIEL  GOMEZ"/>
    <n v="1020842257"/>
    <s v="ENTREGADA"/>
    <s v="MIGUEL ANGEL OSORIO"/>
    <x v="2"/>
  </r>
  <r>
    <n v="73955"/>
    <s v="2025-11-21 12:25:17"/>
    <x v="8"/>
    <x v="2"/>
    <x v="0"/>
    <s v="2025-11-25 00:00:00"/>
    <s v="2025-11-25 12:39:40"/>
    <x v="0"/>
    <s v="800W"/>
    <s v="ASTRID ANAYA CORPAS"/>
    <n v="52849995"/>
    <s v="ENTREGADA"/>
    <s v="MIGUEL ANGEL OSORIO"/>
    <x v="2"/>
  </r>
  <r>
    <n v="73959"/>
    <s v="2025-11-21 12:45:01"/>
    <x v="8"/>
    <x v="2"/>
    <x v="0"/>
    <s v="2025-11-25 00:00:00"/>
    <s v="2025-11-21 12:46:41"/>
    <x v="0"/>
    <s v="1600W"/>
    <s v="JORGE EDUARDO  CEPEDA PRADA"/>
    <n v="1047420679"/>
    <s v="ENTREGADA"/>
    <m/>
    <x v="2"/>
  </r>
  <r>
    <n v="73960"/>
    <s v="2025-11-21 12:48:06"/>
    <x v="8"/>
    <x v="2"/>
    <x v="0"/>
    <s v="2025-11-24 00:00:00"/>
    <s v="2025-12-06 09:50:03"/>
    <x v="1"/>
    <s v="1600W"/>
    <s v="JORGE EDUARDO  CEPEDA PRADA"/>
    <n v="1047420679"/>
    <s v="ENTREGADA"/>
    <s v="CESAR GRANADOS"/>
    <x v="2"/>
  </r>
  <r>
    <n v="73964"/>
    <s v="2025-11-21 13:07:08"/>
    <x v="8"/>
    <x v="2"/>
    <x v="0"/>
    <s v="2025-11-25 00:00:00"/>
    <s v="2025-11-24 16:52:03"/>
    <x v="0"/>
    <s v="1600W"/>
    <s v="JUAN SEBASTIAN PALACIOS GOMEZ"/>
    <n v="1014304350"/>
    <s v="ENTREGADA"/>
    <s v="MIGUEL ANGEL OSORIO"/>
    <x v="2"/>
  </r>
  <r>
    <n v="73967"/>
    <s v="2025-11-21 13:14:39"/>
    <x v="8"/>
    <x v="2"/>
    <x v="0"/>
    <s v="2025-11-24 00:00:00"/>
    <s v="2025-11-26 13:37:46"/>
    <x v="3"/>
    <s v="350W LITE"/>
    <s v="KENICKIE VALDEZ"/>
    <n v="1098759195"/>
    <s v="ENTREGADA"/>
    <s v="MIGUEL ANGEL OSORIO"/>
    <x v="2"/>
  </r>
  <r>
    <n v="73980"/>
    <s v="2025-11-21 16:11:31"/>
    <x v="8"/>
    <x v="2"/>
    <x v="0"/>
    <s v="2025-11-22 00:00:00"/>
    <s v="2025-11-24 10:42:30"/>
    <x v="11"/>
    <s v="800W"/>
    <s v="INVERJENOS SAS INVERJENOS SAS"/>
    <n v="900346046"/>
    <s v="ENTREGADA"/>
    <s v="YEFERSON OSORIO"/>
    <x v="2"/>
  </r>
  <r>
    <n v="73994"/>
    <s v="2025-11-22 09:11:17"/>
    <x v="8"/>
    <x v="2"/>
    <x v="0"/>
    <s v="2025-11-22 00:00:00"/>
    <s v="2025-11-26 10:42:15"/>
    <x v="10"/>
    <s v="Moped"/>
    <s v="HEIDE  MERCHAN"/>
    <n v="1032415307"/>
    <s v="ENTREGADA"/>
    <s v="MIGUEL ANGEL OSORIO"/>
    <x v="2"/>
  </r>
  <r>
    <n v="73999"/>
    <s v="2025-11-22 09:16:14"/>
    <x v="8"/>
    <x v="2"/>
    <x v="0"/>
    <s v="2025-11-25 00:00:00"/>
    <s v="2025-11-27 15:41:15"/>
    <x v="3"/>
    <s v="500W"/>
    <s v="JUAN CARLOS  SAYAGO CAMACHO"/>
    <n v="1235491"/>
    <s v="ENTREGADA"/>
    <s v="YEFERSON OSORIO"/>
    <x v="2"/>
  </r>
  <r>
    <n v="74006"/>
    <s v="2025-11-22 09:31:38"/>
    <x v="8"/>
    <x v="2"/>
    <x v="0"/>
    <s v="2025-11-25 00:00:00"/>
    <s v="2025-11-26 09:32:15"/>
    <x v="0"/>
    <s v="MOPED"/>
    <s v="XIMENA GARCIA MORALES"/>
    <n v="1000149561"/>
    <s v="ENTREGADA"/>
    <s v="CESAR GRANADOS"/>
    <x v="2"/>
  </r>
  <r>
    <n v="74007"/>
    <s v="2025-11-22 09:31:47"/>
    <x v="8"/>
    <x v="2"/>
    <x v="0"/>
    <s v="2025-11-22 00:00:00"/>
    <s v="2025-11-26 10:49:15"/>
    <x v="16"/>
    <s v="800W"/>
    <s v="LAURA  FAJARDO"/>
    <n v="1020796596"/>
    <s v="ENTREGADA"/>
    <s v="CESAR GRANADOS"/>
    <x v="2"/>
  </r>
  <r>
    <n v="74017"/>
    <s v="2025-11-22 09:56:13"/>
    <x v="8"/>
    <x v="2"/>
    <x v="0"/>
    <s v="2025-11-22 00:00:00"/>
    <s v="2025-11-26 08:10:30"/>
    <x v="11"/>
    <s v="500W"/>
    <s v="LUIS PEDRO  CASTELLANOS"/>
    <n v="1020726552"/>
    <s v="ENTREGADA"/>
    <s v="YEFERSON OSORIO"/>
    <x v="2"/>
  </r>
  <r>
    <n v="74022"/>
    <s v="2025-11-22 10:13:33"/>
    <x v="8"/>
    <x v="2"/>
    <x v="0"/>
    <s v="2025-11-25 00:00:00"/>
    <s v="2025-11-26 16:21:04"/>
    <x v="10"/>
    <s v="700W"/>
    <s v="CRISTIAN CAMILO MENDEZ BOLAÑOS"/>
    <n v="1013605393"/>
    <s v="ENTREGADA"/>
    <s v="MIGUEL ANGEL OSORIO"/>
    <x v="2"/>
  </r>
  <r>
    <n v="74027"/>
    <s v="2025-11-22 10:21:10"/>
    <x v="8"/>
    <x v="2"/>
    <x v="0"/>
    <s v="2025-11-26 00:00:00"/>
    <s v="2025-11-29 09:08:06"/>
    <x v="0"/>
    <s v="MOPED"/>
    <s v="CRISTIAN DAVID PIÑEROS ACOSTA"/>
    <n v="1019128623"/>
    <s v="ENTREGADA"/>
    <s v="MIGUEL ANGEL OSORIO"/>
    <x v="2"/>
  </r>
  <r>
    <n v="74037"/>
    <s v="2025-11-22 11:01:55"/>
    <x v="8"/>
    <x v="2"/>
    <x v="0"/>
    <s v="2025-11-25 00:00:00"/>
    <m/>
    <x v="0"/>
    <s v="500W"/>
    <s v="CARLOS IVAN BORRERO ARCILA"/>
    <n v="1018473212"/>
    <s v="FINALIZADA"/>
    <s v="MIGUEL ANGEL OSORIO"/>
    <x v="2"/>
  </r>
  <r>
    <n v="74044"/>
    <s v="2025-11-22 11:25:19"/>
    <x v="8"/>
    <x v="2"/>
    <x v="0"/>
    <s v="2025-11-25 00:00:00"/>
    <s v="2025-11-25 16:51:09"/>
    <x v="0"/>
    <s v="800W"/>
    <s v="DANIELA ALEXANDRA NEITA"/>
    <n v="1000833822"/>
    <s v="ENTREGADA"/>
    <s v="MIGUEL ANGEL OSORIO"/>
    <x v="2"/>
  </r>
  <r>
    <n v="74047"/>
    <s v="2025-11-22 11:35:04"/>
    <x v="8"/>
    <x v="2"/>
    <x v="0"/>
    <s v="2025-11-24 00:00:00"/>
    <s v="2025-11-25 11:33:23"/>
    <x v="10"/>
    <s v="1600W"/>
    <s v="JHON ESTEBAN CASANOVA MORA"/>
    <n v="1072705807"/>
    <s v="ENTREGADA"/>
    <s v="YEFERSON OSORIO"/>
    <x v="2"/>
  </r>
  <r>
    <n v="74050"/>
    <s v="2025-11-22 11:43:42"/>
    <x v="8"/>
    <x v="2"/>
    <x v="0"/>
    <s v="2025-11-25 00:00:00"/>
    <s v="2025-11-29 12:17:44"/>
    <x v="0"/>
    <s v="350W"/>
    <s v="JOHANA PORTILLO GARCIA"/>
    <n v="37278437"/>
    <s v="ENTREGADA"/>
    <s v="MIGUEL ANGEL OSORIO"/>
    <x v="2"/>
  </r>
  <r>
    <n v="74055"/>
    <s v="2025-11-22 11:55:03"/>
    <x v="8"/>
    <x v="2"/>
    <x v="0"/>
    <s v="2025-11-25 00:00:00"/>
    <s v="2025-11-25 15:04:07"/>
    <x v="3"/>
    <s v="350W LITE"/>
    <s v="ERIKA YAZMIN  ANACONA ORDOÑEZ"/>
    <n v="1083873335"/>
    <s v="ENTREGADA"/>
    <s v="YEFERSON OSORIO"/>
    <x v="2"/>
  </r>
  <r>
    <n v="74059"/>
    <s v="2025-11-22 12:07:23"/>
    <x v="8"/>
    <x v="2"/>
    <x v="0"/>
    <s v="2025-11-25 00:00:00"/>
    <s v="2025-12-09 12:04:08"/>
    <x v="3"/>
    <s v="1600W"/>
    <s v="ELIZABET ALVAREZ ESCOBAR"/>
    <n v="20926217"/>
    <s v="ENTREGADA"/>
    <s v="YEFERSON OSORIO"/>
    <x v="2"/>
  </r>
  <r>
    <n v="74068"/>
    <s v="2025-11-22 13:02:31"/>
    <x v="8"/>
    <x v="2"/>
    <x v="0"/>
    <s v="2025-11-25 00:00:00"/>
    <s v="2025-12-12 15:56:24"/>
    <x v="3"/>
    <s v="1600W"/>
    <s v="JUAN KAMILO PEREZ RICCI"/>
    <n v="1090528326"/>
    <s v="FINALIZADA"/>
    <s v="CESAR GRANADOS"/>
    <x v="2"/>
  </r>
  <r>
    <n v="74094"/>
    <s v="2025-11-24 08:06:31"/>
    <x v="6"/>
    <x v="2"/>
    <x v="0"/>
    <s v="2025-11-26 00:00:00"/>
    <s v="2025-12-10 08:14:27"/>
    <x v="0"/>
    <s v="500W"/>
    <s v="JORGE NICOLAS  PRADA RODRIGUEZ"/>
    <n v="1007396757"/>
    <s v="ENTREGADA"/>
    <s v="YEFERSON OSORIO"/>
    <x v="2"/>
  </r>
  <r>
    <n v="74101"/>
    <s v="2025-11-24 09:04:15"/>
    <x v="6"/>
    <x v="2"/>
    <x v="0"/>
    <s v="2025-11-25 00:00:00"/>
    <m/>
    <x v="3"/>
    <s v="500W"/>
    <s v="JIMENA  ARANGO AGUIRRE"/>
    <n v="1053813472"/>
    <s v="AUTORIZADA"/>
    <s v="MIGUEL ANGEL OSORIO"/>
    <x v="2"/>
  </r>
  <r>
    <n v="74105"/>
    <s v="2025-11-24 09:12:05"/>
    <x v="6"/>
    <x v="2"/>
    <x v="0"/>
    <s v="2025-11-26 00:00:00"/>
    <s v="2025-11-27 08:27:49"/>
    <x v="0"/>
    <s v="800W"/>
    <s v="SEBASTIAN PATIÑO CHAVES"/>
    <n v="1010232182"/>
    <s v="ENTREGADA"/>
    <s v="YEFERSON OSORIO"/>
    <x v="2"/>
  </r>
  <r>
    <n v="74109"/>
    <s v="2025-11-24 09:24:40"/>
    <x v="6"/>
    <x v="2"/>
    <x v="0"/>
    <s v="2025-11-26 00:00:00"/>
    <m/>
    <x v="3"/>
    <s v="1600W"/>
    <s v="ALVARO CASTELLANOS LOPEZ"/>
    <n v="79939396"/>
    <s v="FINALIZADA"/>
    <s v="CESAR GRANADOS"/>
    <x v="2"/>
  </r>
  <r>
    <n v="74111"/>
    <s v="2025-11-24 09:41:17"/>
    <x v="6"/>
    <x v="2"/>
    <x v="0"/>
    <s v="2025-11-25 00:00:00"/>
    <s v="2025-11-24 15:14:30"/>
    <x v="10"/>
    <s v="2400W"/>
    <s v="ROBERT DAVID EZZELL"/>
    <n v="7801670"/>
    <s v="ENTREGADA"/>
    <s v="YEFERSON OSORIO"/>
    <x v="2"/>
  </r>
  <r>
    <n v="74113"/>
    <s v="2025-11-24 09:53:21"/>
    <x v="6"/>
    <x v="2"/>
    <x v="0"/>
    <s v="2025-11-26 00:00:00"/>
    <s v="2025-12-01 10:46:55"/>
    <x v="0"/>
    <s v="350W"/>
    <s v="SEBASTIAN  ARANDA MURCIA"/>
    <n v="1000179519"/>
    <s v="ENTREGADA"/>
    <s v="CESAR GRANADOS"/>
    <x v="2"/>
  </r>
  <r>
    <n v="74115"/>
    <s v="2025-11-24 10:03:25"/>
    <x v="6"/>
    <x v="2"/>
    <x v="0"/>
    <s v="2025-11-26 00:00:00"/>
    <m/>
    <x v="3"/>
    <s v="800W"/>
    <s v="ALEXANDER  CASTAÑEDA MORALES"/>
    <n v="80224264"/>
    <s v="AUTORIZA.R.B"/>
    <s v="MIGUEL ANGEL OSORIO"/>
    <x v="2"/>
  </r>
  <r>
    <n v="74123"/>
    <s v="2025-11-24 11:12:54"/>
    <x v="6"/>
    <x v="2"/>
    <x v="0"/>
    <s v="2025-11-26 00:00:00"/>
    <s v="2025-11-26 16:27:09"/>
    <x v="0"/>
    <s v="350W"/>
    <s v="HAROLD MURILLO"/>
    <n v="72343570"/>
    <s v="ENTREGADA"/>
    <s v="CESAR GRANADOS"/>
    <x v="2"/>
  </r>
  <r>
    <n v="74146"/>
    <s v="2025-11-24 12:49:22"/>
    <x v="6"/>
    <x v="2"/>
    <x v="0"/>
    <s v="2025-11-26 00:00:00"/>
    <s v="2025-12-10 13:10:28"/>
    <x v="1"/>
    <s v="800W"/>
    <s v="NUBIA YANETH  MARTIN HERNANDEZ"/>
    <n v="1019052610"/>
    <s v="ENTREGADA"/>
    <s v="CESAR GRANADOS"/>
    <x v="2"/>
  </r>
  <r>
    <n v="74148"/>
    <s v="2025-11-24 12:55:18"/>
    <x v="6"/>
    <x v="2"/>
    <x v="0"/>
    <s v="2025-11-26 00:00:00"/>
    <m/>
    <x v="0"/>
    <s v="500W"/>
    <s v="JUAN ESTEBAN  PEDRAZA CORONADO"/>
    <n v="1020811414"/>
    <s v="P. AUTORIZAR"/>
    <s v="CESAR GRANADOS"/>
    <x v="2"/>
  </r>
  <r>
    <n v="74154"/>
    <s v="2025-11-24 13:35:50"/>
    <x v="6"/>
    <x v="2"/>
    <x v="0"/>
    <s v="2025-11-26 00:00:00"/>
    <s v="2025-11-27 10:17:57"/>
    <x v="1"/>
    <s v="700W"/>
    <s v="CHRISTIAN FERNANDO OTERO GUZMAN"/>
    <n v="80195510"/>
    <s v="ENTREGADA"/>
    <s v="MIGUEL ANGEL OSORIO"/>
    <x v="2"/>
  </r>
  <r>
    <n v="74158"/>
    <s v="2025-11-24 13:42:55"/>
    <x v="6"/>
    <x v="2"/>
    <x v="0"/>
    <s v="2025-11-26 00:00:00"/>
    <s v="2025-11-27 13:06:43"/>
    <x v="0"/>
    <s v="800W"/>
    <s v="VICTOR ANDRES  ROMERO ROJAS"/>
    <n v="79780635"/>
    <s v="ENTREGADA"/>
    <s v="CESAR GRANADOS"/>
    <x v="2"/>
  </r>
  <r>
    <n v="74161"/>
    <s v="2025-11-24 13:45:14"/>
    <x v="6"/>
    <x v="2"/>
    <x v="0"/>
    <s v="2025-11-27 00:00:00"/>
    <s v="2025-11-29 09:41:24"/>
    <x v="3"/>
    <s v="350W"/>
    <s v="ELIZABETH  CERMEÑO DIAZ"/>
    <n v="1127606385"/>
    <s v="ENTREGADA"/>
    <s v="CESAR GRANADOS"/>
    <x v="2"/>
  </r>
  <r>
    <n v="74163"/>
    <s v="2025-11-24 13:52:17"/>
    <x v="6"/>
    <x v="2"/>
    <x v="0"/>
    <s v="2025-11-26 00:00:00"/>
    <m/>
    <x v="3"/>
    <s v="800W"/>
    <s v="TRES MITADES TRES MITADES"/>
    <n v="901436562"/>
    <s v="AUTORIZADA"/>
    <s v="MIGUEL ANGEL OSORIO"/>
    <x v="2"/>
  </r>
  <r>
    <n v="74169"/>
    <s v="2025-11-24 14:18:24"/>
    <x v="6"/>
    <x v="2"/>
    <x v="0"/>
    <s v="2025-11-25 00:00:00"/>
    <s v="2025-11-25 16:16:59"/>
    <x v="14"/>
    <s v="MOPED"/>
    <s v="MARIA MARGARITA  CASAS ROZO"/>
    <n v="39791238"/>
    <s v="ENTREGADA"/>
    <s v="CESAR GRANADOS"/>
    <x v="2"/>
  </r>
  <r>
    <n v="74181"/>
    <s v="2025-11-24 16:44:15"/>
    <x v="6"/>
    <x v="2"/>
    <x v="0"/>
    <s v="2025-11-25 00:00:00"/>
    <s v="2025-11-26 11:39:24"/>
    <x v="10"/>
    <s v="500W"/>
    <s v="FELIPE  GOMEZ ANGARITA"/>
    <n v="1020793533"/>
    <s v="ENTREGADA"/>
    <s v="YEFERSON OSORIO"/>
    <x v="2"/>
  </r>
  <r>
    <n v="74186"/>
    <s v="2025-11-25 08:07:51"/>
    <x v="6"/>
    <x v="2"/>
    <x v="0"/>
    <s v="2025-11-27 00:00:00"/>
    <m/>
    <x v="3"/>
    <s v="350 LITE"/>
    <s v="ANDERSON DAVID GUERRERO VILLAMIL"/>
    <n v="1012450812"/>
    <s v="AUTORIZA.R.B"/>
    <s v="YEFERSON OSORIO"/>
    <x v="2"/>
  </r>
  <r>
    <n v="74189"/>
    <s v="2025-11-25 08:13:36"/>
    <x v="6"/>
    <x v="2"/>
    <x v="0"/>
    <s v="2025-11-26 00:00:00"/>
    <s v="2025-11-28 10:01:17"/>
    <x v="0"/>
    <s v="800W"/>
    <s v="CATALINA  LEON CERPA"/>
    <n v="52804601"/>
    <s v="ENTREGADA"/>
    <s v="MIGUEL ANGEL OSORIO"/>
    <x v="2"/>
  </r>
  <r>
    <n v="74192"/>
    <s v="2025-11-25 08:23:07"/>
    <x v="6"/>
    <x v="2"/>
    <x v="0"/>
    <s v="2025-11-27 00:00:00"/>
    <m/>
    <x v="0"/>
    <s v="800W"/>
    <s v="CIRO EDUARDO  PINZON PEREZ"/>
    <n v="80873705"/>
    <s v="AUTORIZADA"/>
    <s v="YEFERSON OSORIO"/>
    <x v="2"/>
  </r>
  <r>
    <n v="74207"/>
    <s v="2025-11-25 09:47:03"/>
    <x v="6"/>
    <x v="2"/>
    <x v="0"/>
    <s v="2025-11-28 00:00:00"/>
    <s v="2025-11-27 12:45:26"/>
    <x v="1"/>
    <s v="700W"/>
    <s v="HOLMAN FERNEY RINCON VARGAS"/>
    <n v="1052314330"/>
    <s v="ENTREGADA"/>
    <s v="MIGUEL ANGEL OSORIO"/>
    <x v="2"/>
  </r>
  <r>
    <n v="74212"/>
    <s v="2025-11-25 10:10:23"/>
    <x v="6"/>
    <x v="2"/>
    <x v="0"/>
    <s v="2025-11-25 00:00:00"/>
    <s v="2025-11-25 16:46:24"/>
    <x v="14"/>
    <s v="700W"/>
    <s v="JOSE LUIS MINAYA FAJARDO"/>
    <n v="1010207918"/>
    <s v="ENTREGADA"/>
    <s v="YEFERSON OSORIO"/>
    <x v="2"/>
  </r>
  <r>
    <n v="74219"/>
    <s v="2025-11-25 10:36:43"/>
    <x v="6"/>
    <x v="2"/>
    <x v="0"/>
    <s v="2025-11-26 00:00:00"/>
    <s v="2025-11-27 08:03:13"/>
    <x v="3"/>
    <s v="500W"/>
    <s v="YEISON ANDRES MORALES MARIN"/>
    <n v="1032373322"/>
    <s v="ENTREGADA"/>
    <s v="CESAR GRANADOS"/>
    <x v="2"/>
  </r>
  <r>
    <n v="74229"/>
    <s v="2025-11-25 11:54:17"/>
    <x v="6"/>
    <x v="2"/>
    <x v="0"/>
    <s v="2025-11-27 00:00:00"/>
    <m/>
    <x v="3"/>
    <s v="350W LITE"/>
    <s v="AMANDA  RODRIGUEZ AGUIRRE"/>
    <n v="51831207"/>
    <s v="AUTORIZA.R.B"/>
    <s v="YEFERSON OSORIO"/>
    <x v="2"/>
  </r>
  <r>
    <n v="74230"/>
    <s v="2025-11-25 11:59:18"/>
    <x v="6"/>
    <x v="2"/>
    <x v="0"/>
    <s v="2025-11-25 00:00:00"/>
    <s v="2025-11-26 16:54:35"/>
    <x v="11"/>
    <s v="350W"/>
    <s v="YEIMIS PATRICIA MARQUEZ SANTOS"/>
    <n v="1143339549"/>
    <s v="ENTREGADA"/>
    <s v="MIGUEL ANGEL OSORIO"/>
    <x v="2"/>
  </r>
  <r>
    <n v="74233"/>
    <s v="2025-11-25 12:08:47"/>
    <x v="6"/>
    <x v="2"/>
    <x v="0"/>
    <s v="2025-11-27 00:00:00"/>
    <s v="2025-11-28 16:35:53"/>
    <x v="0"/>
    <s v="1600W"/>
    <s v="FEDERICO BOLAÑOS CASTRO"/>
    <n v="1193144732"/>
    <s v="ENTREGADA"/>
    <s v="CESAR GRANADOS"/>
    <x v="2"/>
  </r>
  <r>
    <n v="74241"/>
    <s v="2025-11-25 12:45:46"/>
    <x v="6"/>
    <x v="2"/>
    <x v="0"/>
    <s v="2025-11-27 00:00:00"/>
    <m/>
    <x v="1"/>
    <s v="500W"/>
    <s v="LEONARDO BERNAL"/>
    <n v="1019138926"/>
    <s v="P. AUTORIZAR"/>
    <s v="MIGUEL ANGEL OSORIO"/>
    <x v="2"/>
  </r>
  <r>
    <n v="74242"/>
    <s v="2025-11-25 12:56:13"/>
    <x v="6"/>
    <x v="2"/>
    <x v="0"/>
    <s v="2025-11-27 00:00:00"/>
    <s v="2025-12-02 13:13:00"/>
    <x v="3"/>
    <s v="800W"/>
    <s v="DANIELA  MUÑOZ MONTOYA"/>
    <n v="1033773603"/>
    <s v="ENTREGADA"/>
    <s v="CESAR GRANADOS"/>
    <x v="2"/>
  </r>
  <r>
    <n v="74244"/>
    <s v="2025-11-25 13:13:31"/>
    <x v="6"/>
    <x v="2"/>
    <x v="0"/>
    <s v="2025-11-27 00:00:00"/>
    <m/>
    <x v="3"/>
    <s v="800W"/>
    <s v="DANIEL ALFONSO MEJIA"/>
    <n v="1016081703"/>
    <s v="FINALIZADA"/>
    <s v="CESAR GRANADOS"/>
    <x v="2"/>
  </r>
  <r>
    <n v="74245"/>
    <s v="2025-11-25 13:20:51"/>
    <x v="6"/>
    <x v="2"/>
    <x v="0"/>
    <s v="2025-11-27 00:00:00"/>
    <s v="2025-11-28 12:58:58"/>
    <x v="0"/>
    <s v="400W"/>
    <s v="JESSICA MONTERO SUAREZ"/>
    <n v="1032484003"/>
    <s v="ENTREGADA"/>
    <s v="MIGUEL ANGEL OSORIO"/>
    <x v="2"/>
  </r>
  <r>
    <n v="74246"/>
    <s v="2025-11-25 13:29:28"/>
    <x v="6"/>
    <x v="2"/>
    <x v="0"/>
    <s v="2025-11-26 00:00:00"/>
    <s v="2025-11-25 15:07:50"/>
    <x v="8"/>
    <s v="800W"/>
    <s v="NICOLAS ALFREDO RONCERIA RODRIGUEZ"/>
    <n v="1018500166"/>
    <s v="ENTREGADA"/>
    <s v="CESAR GRANADOS"/>
    <x v="2"/>
  </r>
  <r>
    <n v="74254"/>
    <s v="2025-11-25 14:20:38"/>
    <x v="6"/>
    <x v="2"/>
    <x v="0"/>
    <s v="2025-11-27 00:00:00"/>
    <m/>
    <x v="0"/>
    <s v="800W"/>
    <s v="EDWIN JAVIER  ABREO PARDO"/>
    <n v="79758150"/>
    <s v="FINALIZADA"/>
    <s v="YEFERSON OSORIO"/>
    <x v="2"/>
  </r>
  <r>
    <n v="74256"/>
    <s v="2025-11-25 14:31:57"/>
    <x v="6"/>
    <x v="2"/>
    <x v="0"/>
    <s v="2025-11-27 00:00:00"/>
    <s v="2025-12-06 11:58:40"/>
    <x v="0"/>
    <s v="800W"/>
    <s v="JAIR OCAMPO HERNANDEZ"/>
    <n v="1024490651"/>
    <s v="ENTREGADA"/>
    <s v="CESAR GRANADOS"/>
    <x v="2"/>
  </r>
  <r>
    <n v="74259"/>
    <s v="2025-11-25 14:44:56"/>
    <x v="6"/>
    <x v="2"/>
    <x v="0"/>
    <s v="2025-11-27 00:00:00"/>
    <s v="2025-11-28 13:10:40"/>
    <x v="0"/>
    <s v="800W"/>
    <s v="ANDRES FELIPE  GABANZO MONTERO"/>
    <n v="1016041334"/>
    <s v="ENTREGADA"/>
    <s v="MIGUEL ANGEL OSORIO"/>
    <x v="2"/>
  </r>
  <r>
    <n v="74260"/>
    <s v="2025-11-25 14:56:17"/>
    <x v="6"/>
    <x v="2"/>
    <x v="0"/>
    <s v="2025-11-28 00:00:00"/>
    <s v="2025-12-01 16:28:15"/>
    <x v="0"/>
    <s v="350W"/>
    <s v="LAURA MARIA RANGEL OLIVEROS"/>
    <n v="1014273275"/>
    <s v="ENTREGADA"/>
    <s v="MIGUEL ANGEL OSORIO"/>
    <x v="2"/>
  </r>
  <r>
    <n v="74262"/>
    <s v="2025-11-25 15:43:46"/>
    <x v="6"/>
    <x v="2"/>
    <x v="0"/>
    <s v="2025-11-28 00:00:00"/>
    <s v="2025-12-15 08:37:03"/>
    <x v="0"/>
    <s v="350W"/>
    <s v="DEISY CAÑON MOSQUERA"/>
    <n v="51799805"/>
    <s v="ENTREGADA"/>
    <s v="CESAR GRANADOS"/>
    <x v="2"/>
  </r>
  <r>
    <n v="74279"/>
    <s v="2025-11-26 08:06:13"/>
    <x v="6"/>
    <x v="2"/>
    <x v="0"/>
    <s v="2025-11-26 00:00:00"/>
    <s v="2025-11-26 14:24:41"/>
    <x v="14"/>
    <s v="800W"/>
    <s v="ALBA LUZ ALVAREZ HERNANDEZ"/>
    <n v="52493100"/>
    <s v="ENTREGADA"/>
    <s v="CESAR GRANADOS"/>
    <x v="2"/>
  </r>
  <r>
    <n v="74283"/>
    <s v="2025-11-26 08:18:31"/>
    <x v="6"/>
    <x v="2"/>
    <x v="0"/>
    <s v="2025-11-26 00:00:00"/>
    <s v="2025-12-02 16:01:07"/>
    <x v="0"/>
    <s v="800w"/>
    <s v="GABRIEL  OBANDO MELO"/>
    <n v="1075651307"/>
    <s v="ENTREGADA"/>
    <s v="MIGUEL ANGEL OSORIO"/>
    <x v="2"/>
  </r>
  <r>
    <n v="74286"/>
    <s v="2025-11-26 08:27:08"/>
    <x v="6"/>
    <x v="2"/>
    <x v="0"/>
    <s v="2025-11-28 00:00:00"/>
    <s v="2025-12-02 16:05:16"/>
    <x v="0"/>
    <s v="500W"/>
    <s v="CARLOS GIOVANI  PARDO MATIZ"/>
    <n v="80541296"/>
    <s v="ENTREGADA"/>
    <s v="CESAR GRANADOS"/>
    <x v="2"/>
  </r>
  <r>
    <n v="74300"/>
    <s v="2025-11-26 09:43:33"/>
    <x v="6"/>
    <x v="2"/>
    <x v="0"/>
    <s v="2025-11-28 00:00:00"/>
    <s v="2025-11-28 10:42:39"/>
    <x v="0"/>
    <s v="800W"/>
    <s v="ANTONIO ZAPATA"/>
    <n v="1020817621"/>
    <s v="ENTREGADA"/>
    <s v="YEFERSON OSORIO"/>
    <x v="2"/>
  </r>
  <r>
    <n v="74304"/>
    <s v="2025-11-26 10:01:32"/>
    <x v="6"/>
    <x v="2"/>
    <x v="0"/>
    <s v="2025-11-28 00:00:00"/>
    <s v="2025-11-29 09:37:54"/>
    <x v="0"/>
    <s v="500W"/>
    <s v="BRYAN PATIÑO ZULUAGA"/>
    <n v="1019107058"/>
    <s v="ENTREGADA"/>
    <s v="YEFERSON OSORIO"/>
    <x v="2"/>
  </r>
  <r>
    <n v="74317"/>
    <s v="2025-11-26 11:05:09"/>
    <x v="6"/>
    <x v="2"/>
    <x v="0"/>
    <s v="2025-11-28 00:00:00"/>
    <s v="2025-12-03 17:01:43"/>
    <x v="0"/>
    <s v="800W"/>
    <s v="JAIRO GARCIA RAMIREZ"/>
    <n v="1018509822"/>
    <s v="ENTREGADA"/>
    <s v="YEFERSON OSORIO"/>
    <x v="2"/>
  </r>
  <r>
    <n v="74318"/>
    <s v="2025-11-26 11:08:01"/>
    <x v="6"/>
    <x v="2"/>
    <x v="0"/>
    <s v="2025-11-28 00:00:00"/>
    <s v="2025-12-05 12:24:29"/>
    <x v="0"/>
    <s v="800W"/>
    <s v="JUAN SEBASTIAN  ALFONSO RAMIREZ"/>
    <n v="1026571126"/>
    <s v="ENTREGADA"/>
    <s v="YEFERSON OSORIO"/>
    <x v="2"/>
  </r>
  <r>
    <n v="74320"/>
    <s v="2025-11-26 11:14:41"/>
    <x v="6"/>
    <x v="2"/>
    <x v="0"/>
    <s v="2025-11-26 00:00:00"/>
    <s v="2025-11-26 15:49:28"/>
    <x v="14"/>
    <s v="800W"/>
    <s v="OSCAR SEBASTIAN PUENTES AREVALO"/>
    <n v="1026581214"/>
    <s v="ENTREGADA"/>
    <s v="CESAR GRANADOS"/>
    <x v="2"/>
  </r>
  <r>
    <n v="74326"/>
    <s v="2025-11-26 11:42:13"/>
    <x v="6"/>
    <x v="2"/>
    <x v="0"/>
    <s v="2025-11-27 00:00:00"/>
    <s v="2025-12-05 11:40:24"/>
    <x v="14"/>
    <s v="2400W"/>
    <s v="GERARDO  RODRIGUEZ RODRIGUEZ"/>
    <n v="19407599"/>
    <s v="ENTREGADA"/>
    <s v="YEFERSON OSORIO"/>
    <x v="2"/>
  </r>
  <r>
    <n v="74327"/>
    <s v="2025-11-26 12:08:26"/>
    <x v="6"/>
    <x v="2"/>
    <x v="0"/>
    <s v="2025-11-28 00:00:00"/>
    <s v="2025-11-28 12:54:30"/>
    <x v="0"/>
    <s v="1600W"/>
    <s v="KEIDY CORTES SANABRIA"/>
    <n v="1001287666"/>
    <s v="ENTREGADA"/>
    <s v="YEFERSON OSORIO"/>
    <x v="2"/>
  </r>
  <r>
    <n v="74337"/>
    <s v="2025-11-26 12:43:46"/>
    <x v="6"/>
    <x v="2"/>
    <x v="0"/>
    <s v="2025-11-28 00:00:00"/>
    <s v="2025-11-29 12:32:24"/>
    <x v="0"/>
    <s v="800W"/>
    <s v="ANDRES FELIPE YEPES CHARRY"/>
    <n v="80199563"/>
    <s v="ENTREGADA"/>
    <s v="CESAR GRANADOS"/>
    <x v="2"/>
  </r>
  <r>
    <n v="74343"/>
    <s v="2025-11-26 13:07:16"/>
    <x v="6"/>
    <x v="2"/>
    <x v="0"/>
    <s v="2025-11-28 00:00:00"/>
    <s v="2025-11-29 12:20:01"/>
    <x v="1"/>
    <s v="800W"/>
    <s v="JOHAN SEBASTIAN  HERNANDEZ SARMIENTO"/>
    <n v="1026574139"/>
    <s v="ENTREGADA"/>
    <s v="CESAR GRANADOS"/>
    <x v="2"/>
  </r>
  <r>
    <n v="74347"/>
    <s v="2025-11-26 13:21:06"/>
    <x v="6"/>
    <x v="2"/>
    <x v="0"/>
    <s v="2025-11-28 00:00:00"/>
    <s v="2025-11-28 10:35:21"/>
    <x v="4"/>
    <s v="500W"/>
    <s v="JOSÉ ANDRÉS PÁEZ CASTILLA"/>
    <n v="1020734012"/>
    <s v="ENTREGADA"/>
    <s v="CESAR GRANADOS"/>
    <x v="2"/>
  </r>
  <r>
    <n v="74356"/>
    <s v="2025-11-26 13:51:23"/>
    <x v="6"/>
    <x v="2"/>
    <x v="0"/>
    <s v="2025-11-28 00:00:00"/>
    <s v="2025-11-29 11:16:38"/>
    <x v="0"/>
    <s v="800W"/>
    <s v="CARLOS RAMIREZ ROMERO"/>
    <n v="81715268"/>
    <s v="ENTREGADA"/>
    <s v="CESAR GRANADOS"/>
    <x v="2"/>
  </r>
  <r>
    <n v="74359"/>
    <s v="2025-11-26 13:55:41"/>
    <x v="6"/>
    <x v="2"/>
    <x v="0"/>
    <s v="2025-11-28 00:00:00"/>
    <s v="2025-11-28 15:01:45"/>
    <x v="1"/>
    <s v="MOPED"/>
    <s v="MARIA MARGARITA  CASAS ROZO"/>
    <n v="39791238"/>
    <s v="ENTREGADA"/>
    <s v="CESAR GRANADOS"/>
    <x v="2"/>
  </r>
  <r>
    <n v="74361"/>
    <s v="2025-11-26 13:58:55"/>
    <x v="6"/>
    <x v="2"/>
    <x v="0"/>
    <s v="2025-11-27 00:00:00"/>
    <s v="2025-11-26 16:50:50"/>
    <x v="10"/>
    <s v="1600W"/>
    <s v="SERGIO EDUARDO GUALDRON PORTELA"/>
    <n v="1001197875"/>
    <s v="ENTREGADA"/>
    <s v="CESAR GRANADOS"/>
    <x v="2"/>
  </r>
  <r>
    <n v="74374"/>
    <s v="2025-11-26 15:52:15"/>
    <x v="6"/>
    <x v="2"/>
    <x v="0"/>
    <s v="2025-11-27 00:00:00"/>
    <s v="2025-11-28 16:09:46"/>
    <x v="11"/>
    <s v="MOPED"/>
    <s v="PAOLA ANDREA ROSERO ARCILA"/>
    <n v="1016009877"/>
    <s v="ENTREGADA"/>
    <s v="YEFERSON OSORIO"/>
    <x v="2"/>
  </r>
  <r>
    <n v="74387"/>
    <s v="2025-11-27 08:16:35"/>
    <x v="6"/>
    <x v="2"/>
    <x v="0"/>
    <s v="2025-11-27 00:00:00"/>
    <s v="2025-11-27 10:45:00"/>
    <x v="11"/>
    <s v="1600W"/>
    <s v="CAMILO CASTAÑEDA DELGADILLO"/>
    <n v="1020807445"/>
    <s v="ENTREGADA"/>
    <s v="CESAR GRANADOS"/>
    <x v="2"/>
  </r>
  <r>
    <n v="74391"/>
    <s v="2025-11-27 08:34:14"/>
    <x v="6"/>
    <x v="2"/>
    <x v="0"/>
    <s v="2025-12-01 00:00:00"/>
    <s v="2025-11-28 12:48:47"/>
    <x v="0"/>
    <s v="500W"/>
    <s v="ALEXANDER  NORIEGA PEINADO"/>
    <n v="1098730500"/>
    <s v="ENTREGADA"/>
    <s v="CESAR GRANADOS"/>
    <x v="2"/>
  </r>
  <r>
    <n v="74406"/>
    <s v="2025-11-27 09:25:49"/>
    <x v="6"/>
    <x v="2"/>
    <x v="0"/>
    <s v="2025-12-01 00:00:00"/>
    <s v="2025-11-29 10:22:42"/>
    <x v="0"/>
    <s v="800W"/>
    <s v="SANTIAGO EDUARDO SEGURA MEJIA"/>
    <n v="1032480946"/>
    <s v="ENTREGADA"/>
    <s v="YEFERSON OSORIO"/>
    <x v="2"/>
  </r>
  <r>
    <n v="74409"/>
    <s v="2025-11-27 09:46:54"/>
    <x v="6"/>
    <x v="2"/>
    <x v="0"/>
    <s v="2025-12-01 00:00:00"/>
    <s v="2025-12-09 09:46:46"/>
    <x v="0"/>
    <s v="500W"/>
    <s v="DIANA LUCIA HERNANDEZ"/>
    <n v="1032440636"/>
    <s v="ENTREGADA"/>
    <s v="YEFERSON OSORIO"/>
    <x v="2"/>
  </r>
  <r>
    <n v="74416"/>
    <s v="2025-11-27 10:01:21"/>
    <x v="6"/>
    <x v="2"/>
    <x v="0"/>
    <s v="2025-12-01 00:00:00"/>
    <s v="2025-12-01 11:50:22"/>
    <x v="0"/>
    <s v="800W"/>
    <s v="CAMILO MAURICIO ESPARZA VELASCO"/>
    <n v="1013589071"/>
    <s v="ENTREGADA"/>
    <s v="MIGUEL ANGEL OSORIO"/>
    <x v="2"/>
  </r>
  <r>
    <n v="74422"/>
    <s v="2025-11-27 10:39:00"/>
    <x v="6"/>
    <x v="2"/>
    <x v="0"/>
    <s v="2025-12-01 00:00:00"/>
    <s v="2025-12-12 11:08:41"/>
    <x v="0"/>
    <s v="350W"/>
    <s v="NICOLAS  QUINTERO GONZALEZ"/>
    <n v="1020807747"/>
    <s v="ENTREGADA"/>
    <s v="CESAR GRANADOS"/>
    <x v="2"/>
  </r>
  <r>
    <n v="74433"/>
    <s v="2025-11-27 11:28:22"/>
    <x v="6"/>
    <x v="2"/>
    <x v="0"/>
    <s v="2025-12-01 00:00:00"/>
    <s v="2025-12-10 16:09:50"/>
    <x v="0"/>
    <s v="1600W"/>
    <s v="KELLY MANUELA DELGADO GARCERANT"/>
    <n v="1019125227"/>
    <s v="ENTREGADA"/>
    <s v="CESAR GRANADOS"/>
    <x v="2"/>
  </r>
  <r>
    <n v="74444"/>
    <s v="2025-11-27 12:53:51"/>
    <x v="6"/>
    <x v="2"/>
    <x v="0"/>
    <s v="2025-12-02 00:00:00"/>
    <s v="2025-12-02 12:07:47"/>
    <x v="1"/>
    <s v="350W"/>
    <s v="VICTORIA HERRERA"/>
    <n v="1122134658"/>
    <s v="ENTREGADA"/>
    <s v="MIGUEL ANGEL OSORIO"/>
    <x v="2"/>
  </r>
  <r>
    <n v="74470"/>
    <s v="2025-11-27 15:03:46"/>
    <x v="6"/>
    <x v="2"/>
    <x v="0"/>
    <s v="2025-11-28 00:00:00"/>
    <s v="2025-12-01 10:22:12"/>
    <x v="1"/>
    <s v="1600W"/>
    <s v="JUAN DAVID  BRAVO NEUTA"/>
    <n v="1083898472"/>
    <s v="ENTREGADA"/>
    <s v="YEFERSON OSORIO"/>
    <x v="2"/>
  </r>
  <r>
    <n v="74476"/>
    <s v="2025-11-27 15:50:36"/>
    <x v="6"/>
    <x v="2"/>
    <x v="0"/>
    <s v="2025-12-01 00:00:00"/>
    <s v="2025-12-09 14:27:36"/>
    <x v="0"/>
    <s v="800W"/>
    <s v="JHOEL NIÑO"/>
    <n v="91510310"/>
    <s v="ENTREGADA"/>
    <s v="MIGUEL ANGEL OSORIO"/>
    <x v="2"/>
  </r>
  <r>
    <n v="74478"/>
    <s v="2025-11-27 16:04:59"/>
    <x v="6"/>
    <x v="2"/>
    <x v="0"/>
    <s v="2025-12-01 00:00:00"/>
    <s v="2025-12-05 08:10:08"/>
    <x v="0"/>
    <s v="1600W"/>
    <s v="MARJORIE JOHANNA  MANJARRES SANDOVAL"/>
    <n v="1042422841"/>
    <s v="ENTREGADA"/>
    <s v="YEFERSON OSORIO"/>
    <x v="2"/>
  </r>
  <r>
    <n v="74480"/>
    <s v="2025-11-27 16:11:07"/>
    <x v="6"/>
    <x v="2"/>
    <x v="0"/>
    <s v="2025-12-02 00:00:00"/>
    <s v="2025-12-03 12:26:20"/>
    <x v="0"/>
    <s v="1600W"/>
    <s v="ALEJANDRO BONILLA ALVAREZ"/>
    <n v="79916615"/>
    <s v="ENTREGADA"/>
    <s v="YEFERSON OSORIO"/>
    <x v="2"/>
  </r>
  <r>
    <n v="74489"/>
    <s v="2025-11-28 08:15:18"/>
    <x v="6"/>
    <x v="2"/>
    <x v="0"/>
    <s v="2025-12-02 00:00:00"/>
    <s v="2025-12-01 12:25:45"/>
    <x v="0"/>
    <s v="500W"/>
    <s v="JUAN DAVID  GAMA MOJICA"/>
    <n v="1098782585"/>
    <s v="ENTREGADA"/>
    <s v="CESAR GRANADOS"/>
    <x v="2"/>
  </r>
  <r>
    <n v="74491"/>
    <s v="2025-11-28 08:23:43"/>
    <x v="6"/>
    <x v="2"/>
    <x v="0"/>
    <s v="2025-12-02 00:00:00"/>
    <s v="2025-12-12 16:06:46"/>
    <x v="3"/>
    <s v="1600W"/>
    <s v="LINA LINARES"/>
    <n v="1001216785"/>
    <s v="ENTREGADA"/>
    <s v="CESAR GRANADOS"/>
    <x v="2"/>
  </r>
  <r>
    <n v="74492"/>
    <s v="2025-11-28 08:31:09"/>
    <x v="6"/>
    <x v="2"/>
    <x v="0"/>
    <s v="2025-11-28 00:00:00"/>
    <s v="2025-11-29 11:43:22"/>
    <x v="11"/>
    <s v="350W"/>
    <s v="CARMEN ELISA GONZALEZ RAMIREZ"/>
    <n v="39640896"/>
    <s v="ENTREGADA"/>
    <s v="CESAR GRANADOS"/>
    <x v="2"/>
  </r>
  <r>
    <n v="74497"/>
    <s v="2025-11-28 08:48:24"/>
    <x v="6"/>
    <x v="2"/>
    <x v="0"/>
    <s v="2025-11-28 00:00:00"/>
    <s v="2025-12-01 15:57:45"/>
    <x v="11"/>
    <s v="1600W"/>
    <s v="CARLOS JOSE  TRUJILLO"/>
    <n v="1016085627"/>
    <s v="ENTREGADA"/>
    <s v="YEFERSON OSORIO"/>
    <x v="2"/>
  </r>
  <r>
    <n v="74517"/>
    <s v="2025-11-28 11:57:32"/>
    <x v="6"/>
    <x v="2"/>
    <x v="0"/>
    <s v="2025-12-02 00:00:00"/>
    <s v="2025-12-02 12:35:29"/>
    <x v="0"/>
    <s v="500 W"/>
    <s v="LUIS ANGEL ORDOÑEZ"/>
    <n v="1000238954"/>
    <s v="ENTREGADA"/>
    <s v="CESAR GRANADOS"/>
    <x v="2"/>
  </r>
  <r>
    <n v="74533"/>
    <s v="2025-11-28 13:02:46"/>
    <x v="6"/>
    <x v="2"/>
    <x v="0"/>
    <s v="2025-11-28 00:00:00"/>
    <s v="2025-11-28 13:17:38"/>
    <x v="11"/>
    <s v="800W"/>
    <s v="WILLIAM  CANTOR ROMERO"/>
    <n v="80088221"/>
    <s v="ENTREGADA"/>
    <s v="YEFERSON OSORIO"/>
    <x v="2"/>
  </r>
  <r>
    <n v="74542"/>
    <s v="2025-11-28 14:19:20"/>
    <x v="6"/>
    <x v="2"/>
    <x v="0"/>
    <s v="2025-12-02 00:00:00"/>
    <s v="2025-12-02 16:48:23"/>
    <x v="0"/>
    <s v="1600W"/>
    <s v="LUIS  TIQUE CHILATRA"/>
    <n v="1006149148"/>
    <s v="ENTREGADA"/>
    <s v="YEFERSON OSORIO"/>
    <x v="2"/>
  </r>
  <r>
    <n v="74543"/>
    <s v="2025-11-28 14:27:03"/>
    <x v="6"/>
    <x v="2"/>
    <x v="0"/>
    <s v="2025-12-02 00:00:00"/>
    <s v="2025-12-09 12:02:21"/>
    <x v="0"/>
    <s v="500W"/>
    <s v="FRANCISCO JAVIER OBANDO DE CRUZ"/>
    <n v="87064302"/>
    <s v="ENTREGADA"/>
    <s v="CESAR GRANADOS"/>
    <x v="2"/>
  </r>
  <r>
    <n v="74547"/>
    <s v="2025-11-28 14:50:21"/>
    <x v="6"/>
    <x v="2"/>
    <x v="0"/>
    <s v="2025-12-02 00:00:00"/>
    <m/>
    <x v="1"/>
    <s v="350W"/>
    <s v="JUAN FELIPE  CORTES"/>
    <n v="1020808767"/>
    <s v="P. AUTORIZAR"/>
    <s v="YEFERSON OSORIO"/>
    <x v="2"/>
  </r>
  <r>
    <n v="74550"/>
    <s v="2025-11-28 15:09:30"/>
    <x v="6"/>
    <x v="2"/>
    <x v="0"/>
    <s v="2025-12-02 00:00:00"/>
    <s v="2025-12-09 14:53:24"/>
    <x v="1"/>
    <s v="1600W"/>
    <s v="CRISTIAN DAVID PEÑA MOLANO"/>
    <n v="1019079004"/>
    <s v="ENTREGADA"/>
    <s v="YEFERSON OSORIO"/>
    <x v="2"/>
  </r>
  <r>
    <n v="74552"/>
    <s v="2025-11-28 15:19:58"/>
    <x v="6"/>
    <x v="2"/>
    <x v="0"/>
    <s v="2025-12-02 00:00:00"/>
    <m/>
    <x v="0"/>
    <s v="500W"/>
    <s v="JEFFERSON RODRIGUEZ"/>
    <n v="80009403"/>
    <s v="AUTORIZADA"/>
    <s v="CESAR GRANADOS"/>
    <x v="2"/>
  </r>
  <r>
    <n v="74566"/>
    <s v="2025-11-28 16:43:56"/>
    <x v="6"/>
    <x v="2"/>
    <x v="0"/>
    <s v="2025-12-02 00:00:00"/>
    <s v="2025-12-01 16:51:08"/>
    <x v="1"/>
    <s v="350W LITE"/>
    <s v="YEIMY MAYERLY  CASTILLO PINEDA"/>
    <n v="1075682156"/>
    <s v="ENTREGADA"/>
    <s v="MIGUEL ANGEL OSORIO"/>
    <x v="2"/>
  </r>
  <r>
    <n v="74585"/>
    <s v="2025-11-29 09:15:08"/>
    <x v="6"/>
    <x v="2"/>
    <x v="0"/>
    <s v="2025-11-29 00:00:00"/>
    <s v="2025-11-29 11:49:00"/>
    <x v="14"/>
    <s v="700W"/>
    <s v="DUVAN ANDRES MUÑOZ VARGAS"/>
    <n v="1003578934"/>
    <s v="ENTREGADA"/>
    <s v="YEFERSON OSORIO"/>
    <x v="2"/>
  </r>
  <r>
    <n v="74595"/>
    <s v="2025-11-29 10:02:27"/>
    <x v="6"/>
    <x v="2"/>
    <x v="0"/>
    <s v="2025-11-29 00:00:00"/>
    <s v="2025-11-29 12:23:48"/>
    <x v="11"/>
    <s v="1600W"/>
    <s v="FELIPE  GONZALEZ"/>
    <n v="1019065239"/>
    <s v="ENTREGADA"/>
    <s v="YEFERSON OSORIO"/>
    <x v="2"/>
  </r>
  <r>
    <n v="74598"/>
    <s v="2025-11-29 10:11:07"/>
    <x v="6"/>
    <x v="2"/>
    <x v="0"/>
    <s v="2025-11-29 00:00:00"/>
    <s v="2025-11-29 12:16:03"/>
    <x v="10"/>
    <s v="1600W"/>
    <s v="DANIEL CEREJO"/>
    <n v="427402"/>
    <s v="ENTREGADA"/>
    <s v="YEFERSON OSORIO"/>
    <x v="2"/>
  </r>
  <r>
    <n v="74600"/>
    <s v="2025-11-29 10:16:34"/>
    <x v="6"/>
    <x v="2"/>
    <x v="0"/>
    <s v="2025-11-29 00:00:00"/>
    <s v="2025-11-29 12:02:12"/>
    <x v="11"/>
    <s v="800W"/>
    <s v="JULIAN FELIPE  SARMIENTO GARCIA"/>
    <n v="1020733146"/>
    <s v="ENTREGADA"/>
    <s v="MIGUEL ANGEL OSORIO"/>
    <x v="2"/>
  </r>
  <r>
    <n v="74605"/>
    <s v="2025-11-29 10:26:06"/>
    <x v="6"/>
    <x v="2"/>
    <x v="0"/>
    <s v="2025-12-02 00:00:00"/>
    <s v="2025-12-02 13:16:11"/>
    <x v="14"/>
    <s v="350W"/>
    <s v="MARIA DEL PILAR CUERVO ORTIZ"/>
    <n v="52231054"/>
    <s v="ENTREGADA"/>
    <s v="MIGUEL ANGEL OSORIO"/>
    <x v="2"/>
  </r>
  <r>
    <n v="74616"/>
    <s v="2025-11-29 11:00:43"/>
    <x v="6"/>
    <x v="2"/>
    <x v="0"/>
    <s v="2025-12-01 00:00:00"/>
    <s v="2025-12-02 16:20:28"/>
    <x v="10"/>
    <s v="1600W"/>
    <s v="DIANA PAOLA AMPIQUE GARCIA"/>
    <n v="1019080210"/>
    <s v="ENTREGADA"/>
    <s v="CESAR GRANADOS"/>
    <x v="2"/>
  </r>
  <r>
    <n v="74624"/>
    <s v="2025-11-29 11:20:08"/>
    <x v="6"/>
    <x v="2"/>
    <x v="0"/>
    <s v="2025-12-01 00:00:00"/>
    <s v="2025-12-01 16:43:23"/>
    <x v="10"/>
    <s v="500W"/>
    <s v="LAURA MARGARITA  FRANCO ECHEVERRY"/>
    <n v="1094916209"/>
    <s v="ENTREGADA"/>
    <s v="CESAR GRANADOS"/>
    <x v="2"/>
  </r>
  <r>
    <n v="74641"/>
    <s v="2025-11-29 12:09:44"/>
    <x v="6"/>
    <x v="2"/>
    <x v="0"/>
    <s v="2025-12-02 00:00:00"/>
    <m/>
    <x v="1"/>
    <s v="1600W"/>
    <s v="FELIPE  OSORIO"/>
    <n v="1022416776"/>
    <s v="AUTORIZADA"/>
    <s v="CESAR GRANADOS"/>
    <x v="2"/>
  </r>
  <r>
    <n v="74644"/>
    <s v="2025-11-29 12:26:57"/>
    <x v="6"/>
    <x v="2"/>
    <x v="0"/>
    <s v="2025-11-29 00:00:00"/>
    <s v="2025-11-29 12:49:45"/>
    <x v="11"/>
    <s v="1600W"/>
    <s v="HULL MICHAEL  COURTNEY"/>
    <n v="1299109450"/>
    <s v="ENTREGADA"/>
    <s v="MIGUEL ANGEL OSORIO"/>
    <x v="2"/>
  </r>
  <r>
    <n v="74646"/>
    <s v="2025-11-29 12:38:37"/>
    <x v="6"/>
    <x v="2"/>
    <x v="0"/>
    <s v="2025-12-01 00:00:00"/>
    <s v="2025-12-13 11:09:45"/>
    <x v="3"/>
    <s v="350W LITE"/>
    <s v="MARIA ANGELICA  COMBALIZA CONTRERAS"/>
    <n v="1019136705"/>
    <s v="ENTREGADA"/>
    <s v="CESAR GRANADOS"/>
    <x v="2"/>
  </r>
  <r>
    <n v="74647"/>
    <s v="2025-11-29 12:57:16"/>
    <x v="6"/>
    <x v="2"/>
    <x v="0"/>
    <s v="2025-12-02 00:00:00"/>
    <s v="2025-12-03 08:24:19"/>
    <x v="0"/>
    <s v="500W"/>
    <s v="HAROLD ANDRES ALBARRACIN FONSECA"/>
    <n v="1018407843"/>
    <s v="ENTREGADA"/>
    <s v="CESAR GRANADOS"/>
    <x v="2"/>
  </r>
  <r>
    <n v="74658"/>
    <s v="2025-12-01 08:11:49"/>
    <x v="5"/>
    <x v="1"/>
    <x v="0"/>
    <s v="2025-12-03 00:00:00"/>
    <s v="2025-12-03 09:54:49"/>
    <x v="0"/>
    <s v="8000w"/>
    <s v="ESTEBAN CASTAÑEDA CASALLAS"/>
    <n v="1032456164"/>
    <s v="ENTREGADA"/>
    <s v="MIGUEL ANGEL OSORIO"/>
    <x v="2"/>
  </r>
  <r>
    <n v="74659"/>
    <s v="2025-12-01 08:25:42"/>
    <x v="5"/>
    <x v="1"/>
    <x v="0"/>
    <s v="2025-12-01 00:00:00"/>
    <s v="2025-12-01 09:44:00"/>
    <x v="11"/>
    <s v="1600W"/>
    <s v="CRISTHIAN DAVID RAMIREZ RODRIGUEZ"/>
    <n v="1020805613"/>
    <s v="ENTREGADA"/>
    <s v="YEFERSON OSORIO"/>
    <x v="2"/>
  </r>
  <r>
    <n v="74663"/>
    <s v="2025-12-01 09:02:32"/>
    <x v="5"/>
    <x v="1"/>
    <x v="0"/>
    <s v="2025-12-01 00:00:00"/>
    <s v="2025-12-01 14:01:31"/>
    <x v="1"/>
    <s v="1600W"/>
    <s v="JUAN SEBASTIAN BAUTISTA RACHE"/>
    <n v="1031645899"/>
    <s v="ENTREGADA"/>
    <s v="YEFERSON OSORIO"/>
    <x v="2"/>
  </r>
  <r>
    <n v="74668"/>
    <s v="2025-12-01 09:30:14"/>
    <x v="5"/>
    <x v="1"/>
    <x v="0"/>
    <s v="2025-12-03 00:00:00"/>
    <s v="2025-12-03 10:17:59"/>
    <x v="0"/>
    <s v="800W"/>
    <s v="JAIME BARCENAS"/>
    <n v="283784"/>
    <s v="ENTREGADA"/>
    <s v="YEFERSON OSORIO"/>
    <x v="2"/>
  </r>
  <r>
    <n v="74676"/>
    <s v="2025-12-01 10:06:48"/>
    <x v="5"/>
    <x v="1"/>
    <x v="0"/>
    <s v="2025-12-01 00:00:00"/>
    <s v="2025-12-01 10:29:57"/>
    <x v="14"/>
    <s v="500W"/>
    <s v="VALENTINA  FERNANDEZ LLANO"/>
    <n v="1015412987"/>
    <s v="ENTREGADA"/>
    <s v="CESAR GRANADOS"/>
    <x v="2"/>
  </r>
  <r>
    <n v="74681"/>
    <s v="2025-12-01 10:41:02"/>
    <x v="5"/>
    <x v="1"/>
    <x v="0"/>
    <s v="2025-12-03 00:00:00"/>
    <s v="2025-12-03 14:46:07"/>
    <x v="0"/>
    <s v="350W"/>
    <s v="JAIRO NICOLAS GIRALDO"/>
    <n v="79349504"/>
    <s v="ENTREGADA"/>
    <s v="MIGUEL ANGEL OSORIO"/>
    <x v="2"/>
  </r>
  <r>
    <n v="74684"/>
    <s v="2025-12-01 10:52:40"/>
    <x v="5"/>
    <x v="1"/>
    <x v="0"/>
    <s v="2025-12-03 00:00:00"/>
    <s v="2025-12-09 13:32:29"/>
    <x v="3"/>
    <s v="700W"/>
    <s v="YENNIFER PAOLA  CABRERA  HERRERA"/>
    <n v="1022421084"/>
    <s v="ENTREGADA"/>
    <s v="YEFERSON OSORIO"/>
    <x v="2"/>
  </r>
  <r>
    <n v="74686"/>
    <s v="2025-12-01 11:10:59"/>
    <x v="5"/>
    <x v="1"/>
    <x v="0"/>
    <s v="2025-12-03 00:00:00"/>
    <s v="2025-12-03 11:17:54"/>
    <x v="4"/>
    <s v="1600W"/>
    <s v="DANIEL EDGARDO ROMERO ROCHA"/>
    <n v="80865752"/>
    <s v="ENTREGADA"/>
    <s v="YEFERSON OSORIO"/>
    <x v="2"/>
  </r>
  <r>
    <n v="74689"/>
    <s v="2025-12-01 11:31:38"/>
    <x v="5"/>
    <x v="1"/>
    <x v="0"/>
    <s v="2025-12-03 00:00:00"/>
    <s v="2025-12-06 10:38:56"/>
    <x v="1"/>
    <s v="800W"/>
    <s v="NATALIA  ELLIS SANDOVAL"/>
    <n v="1020840782"/>
    <s v="ENTREGADA"/>
    <s v="MIGUEL ANGEL OSORIO"/>
    <x v="2"/>
  </r>
  <r>
    <n v="74692"/>
    <s v="2025-12-01 11:46:50"/>
    <x v="5"/>
    <x v="1"/>
    <x v="0"/>
    <s v="2025-12-02 00:00:00"/>
    <s v="2025-12-02 16:36:56"/>
    <x v="14"/>
    <s v="MOPED"/>
    <s v="JULIANA OJEDA  GONZALEZ"/>
    <n v="1020744522"/>
    <s v="ENTREGADA"/>
    <s v="CESAR GRANADOS"/>
    <x v="2"/>
  </r>
  <r>
    <n v="74693"/>
    <s v="2025-12-01 12:14:35"/>
    <x v="5"/>
    <x v="1"/>
    <x v="0"/>
    <s v="2025-12-05 00:00:00"/>
    <m/>
    <x v="0"/>
    <s v="500W"/>
    <s v="RAFAELA PACHECO"/>
    <n v="1026256601"/>
    <s v="FINALIZADA"/>
    <s v="MIGUEL ANGEL OSORIO"/>
    <x v="2"/>
  </r>
  <r>
    <n v="74696"/>
    <s v="2025-12-01 12:25:23"/>
    <x v="5"/>
    <x v="1"/>
    <x v="0"/>
    <s v="2025-12-03 00:00:00"/>
    <s v="2025-12-03 08:20:51"/>
    <x v="0"/>
    <s v="500W"/>
    <s v="FABIÁN GUILLERMO PINILLA RODRÍGUEZ"/>
    <n v="1049619363"/>
    <s v="ENTREGADA"/>
    <s v="YEFERSON OSORIO"/>
    <x v="2"/>
  </r>
  <r>
    <n v="74704"/>
    <s v="2025-12-01 12:51:27"/>
    <x v="5"/>
    <x v="1"/>
    <x v="0"/>
    <s v="2025-12-03 00:00:00"/>
    <s v="2025-12-03 16:36:03"/>
    <x v="0"/>
    <s v="350W LITE"/>
    <s v="NICOLAZ  SANTAMARIA PEREZ"/>
    <n v="1010243002"/>
    <s v="ENTREGADA"/>
    <s v="YEFERSON OSORIO"/>
    <x v="2"/>
  </r>
  <r>
    <n v="74705"/>
    <s v="2025-12-01 12:57:09"/>
    <x v="5"/>
    <x v="1"/>
    <x v="0"/>
    <s v="2025-12-01 00:00:00"/>
    <s v="2025-12-01 14:42:22"/>
    <x v="11"/>
    <s v="400W"/>
    <s v="ESTEBAN LEMUS"/>
    <n v="1032480433"/>
    <s v="ENTREGADA"/>
    <s v="CESAR GRANADOS"/>
    <x v="2"/>
  </r>
  <r>
    <n v="74711"/>
    <s v="2025-12-01 13:32:54"/>
    <x v="5"/>
    <x v="1"/>
    <x v="0"/>
    <s v="2025-12-02 00:00:00"/>
    <s v="2025-12-03 09:46:18"/>
    <x v="10"/>
    <s v="1600W"/>
    <s v="ANDRES FELIPE  PEREA CLAVIJO"/>
    <n v="1019051602"/>
    <s v="ENTREGADA"/>
    <s v="YEFERSON OSORIO"/>
    <x v="2"/>
  </r>
  <r>
    <n v="74714"/>
    <s v="2025-12-01 13:45:13"/>
    <x v="5"/>
    <x v="1"/>
    <x v="0"/>
    <s v="2025-12-03 00:00:00"/>
    <s v="2025-12-06 10:51:01"/>
    <x v="0"/>
    <s v="500W"/>
    <s v="DAVID FELIPE GAITAN PACHON"/>
    <n v="1019117926"/>
    <s v="ENTREGADA"/>
    <s v="CESAR GRANADOS"/>
    <x v="2"/>
  </r>
  <r>
    <n v="74724"/>
    <s v="2025-12-01 15:02:08"/>
    <x v="5"/>
    <x v="1"/>
    <x v="0"/>
    <s v="2025-12-05 00:00:00"/>
    <m/>
    <x v="0"/>
    <s v="350W LITE"/>
    <s v="JOHANA CATHERINE  GIL GONZÁLEZ"/>
    <n v="1015444682"/>
    <s v="AUTORIZADA"/>
    <s v="ANDRES RUIZ"/>
    <x v="2"/>
  </r>
  <r>
    <n v="74735"/>
    <s v="2025-12-01 16:03:12"/>
    <x v="5"/>
    <x v="1"/>
    <x v="0"/>
    <s v="2025-12-03 00:00:00"/>
    <s v="2025-12-03 15:31:43"/>
    <x v="0"/>
    <s v="500W"/>
    <s v="DIANA MIRLEY  PERDOMO REY"/>
    <n v="52887526"/>
    <s v="ENTREGADA"/>
    <s v="YEFERSON OSORIO"/>
    <x v="2"/>
  </r>
  <r>
    <n v="74742"/>
    <s v="2025-12-01 16:52:47"/>
    <x v="5"/>
    <x v="1"/>
    <x v="0"/>
    <s v="2025-12-03 00:00:00"/>
    <m/>
    <x v="3"/>
    <s v="MOPED"/>
    <s v="ANTHONY CASTRO"/>
    <n v="1016061627"/>
    <s v="C. CALIDAD"/>
    <s v="MIGUEL ANGEL OSORIO"/>
    <x v="2"/>
  </r>
  <r>
    <n v="74747"/>
    <s v="2025-12-02 08:08:09"/>
    <x v="5"/>
    <x v="1"/>
    <x v="0"/>
    <s v="2025-12-05 00:00:00"/>
    <s v="2025-12-11 08:17:00"/>
    <x v="0"/>
    <s v="800W"/>
    <s v="LUIS ALEJANDRO PEREZ ALVAREZ"/>
    <n v="1144050403"/>
    <s v="ENTREGADA"/>
    <s v="CESAR GRANADOS"/>
    <x v="2"/>
  </r>
  <r>
    <n v="74757"/>
    <s v="2025-12-02 09:23:11"/>
    <x v="5"/>
    <x v="1"/>
    <x v="0"/>
    <s v="2025-12-05 00:00:00"/>
    <s v="2025-12-06 11:11:50"/>
    <x v="0"/>
    <s v="800W"/>
    <s v="DAVID ESTEBAN  ALDANA SALAS"/>
    <n v="1020821670"/>
    <s v="ENTREGADA"/>
    <s v="ANDRES RUIZ"/>
    <x v="2"/>
  </r>
  <r>
    <n v="74767"/>
    <s v="2025-12-02 10:35:24"/>
    <x v="5"/>
    <x v="1"/>
    <x v="0"/>
    <s v="2025-12-02 00:00:00"/>
    <s v="2025-12-06 12:53:39"/>
    <x v="11"/>
    <s v="350W LITE"/>
    <s v="SARA LUCIA  CARABALLOS LOZANO"/>
    <n v="1010237364"/>
    <s v="ENTREGADA"/>
    <s v="CESAR GRANADOS"/>
    <x v="2"/>
  </r>
  <r>
    <n v="74768"/>
    <s v="2025-12-02 10:36:15"/>
    <x v="5"/>
    <x v="1"/>
    <x v="0"/>
    <s v="2025-12-03 00:00:00"/>
    <s v="2025-12-05 10:31:14"/>
    <x v="0"/>
    <s v="1600W"/>
    <s v="CLAUDIA   GUIO MORENO"/>
    <n v="52348688"/>
    <s v="ENTREGADA"/>
    <s v="MIGUEL ANGEL OSORIO"/>
    <x v="2"/>
  </r>
  <r>
    <n v="74777"/>
    <s v="2025-12-02 11:29:57"/>
    <x v="5"/>
    <x v="1"/>
    <x v="0"/>
    <s v="2025-12-05 00:00:00"/>
    <s v="2025-12-10 11:52:32"/>
    <x v="4"/>
    <s v="1600W"/>
    <s v="YENNY ANGELICA  DUARTE SALAMANCA"/>
    <n v="1075664551"/>
    <s v="ENTREGADA"/>
    <s v="ANDRES RUIZ"/>
    <x v="2"/>
  </r>
  <r>
    <n v="74780"/>
    <s v="2025-12-02 11:55:01"/>
    <x v="5"/>
    <x v="1"/>
    <x v="0"/>
    <s v="2025-12-05 00:00:00"/>
    <s v="2025-12-09 15:36:58"/>
    <x v="1"/>
    <s v="SCOOTER MINCA"/>
    <s v="NOEMÍ FRANCO LASO"/>
    <n v="376179"/>
    <s v="ENTREGADA"/>
    <s v="YEFERSON OSORIO"/>
    <x v="2"/>
  </r>
  <r>
    <n v="74789"/>
    <s v="2025-12-02 12:45:05"/>
    <x v="5"/>
    <x v="1"/>
    <x v="0"/>
    <s v="2025-12-05 00:00:00"/>
    <s v="2025-12-11 11:10:53"/>
    <x v="0"/>
    <s v="800W"/>
    <s v="CLAUDIA ROCIO SOLANO HUERTAS"/>
    <n v="52852458"/>
    <s v="ENTREGADA"/>
    <s v="CESAR GRANADOS"/>
    <x v="2"/>
  </r>
  <r>
    <n v="74794"/>
    <s v="2025-12-02 13:20:07"/>
    <x v="5"/>
    <x v="1"/>
    <x v="0"/>
    <s v="2025-12-03 00:00:00"/>
    <s v="2025-12-03 16:57:53"/>
    <x v="11"/>
    <s v="800W"/>
    <s v="ANDRES FELIPE  GABANZO MONTERO"/>
    <n v="1016041334"/>
    <s v="ENTREGADA"/>
    <s v="MIGUEL ANGEL OSORIO"/>
    <x v="2"/>
  </r>
  <r>
    <n v="74798"/>
    <s v="2025-12-02 13:42:10"/>
    <x v="5"/>
    <x v="1"/>
    <x v="0"/>
    <s v="2025-12-05 00:00:00"/>
    <s v="2025-12-06 10:25:21"/>
    <x v="0"/>
    <s v="MOPED"/>
    <s v="JENNY MARCELA  MONTOYA CERO"/>
    <n v="52817024"/>
    <s v="ENTREGADA"/>
    <s v="MIGUEL ANGEL OSORIO"/>
    <x v="2"/>
  </r>
  <r>
    <n v="74804"/>
    <s v="2025-12-02 14:02:24"/>
    <x v="5"/>
    <x v="1"/>
    <x v="0"/>
    <s v="2025-12-05 00:00:00"/>
    <s v="2025-12-06 12:59:19"/>
    <x v="1"/>
    <s v="MOPED"/>
    <s v="MARIA MARGARITA  CASAS ROZO"/>
    <n v="39791238"/>
    <s v="ENTREGADA"/>
    <s v="YEFERSON OSORIO"/>
    <x v="2"/>
  </r>
  <r>
    <n v="74813"/>
    <s v="2025-12-02 14:46:15"/>
    <x v="5"/>
    <x v="1"/>
    <x v="0"/>
    <s v="2025-12-05 00:00:00"/>
    <s v="2025-12-10 12:54:49"/>
    <x v="0"/>
    <s v="800W"/>
    <s v="LUIS CARLOS  PATIÑO LAGOS"/>
    <n v="1057582624"/>
    <s v="ENTREGADA"/>
    <s v="ANDRES RUIZ"/>
    <x v="2"/>
  </r>
  <r>
    <n v="74814"/>
    <s v="2025-12-02 14:57:05"/>
    <x v="5"/>
    <x v="1"/>
    <x v="0"/>
    <s v="2025-12-03 00:00:00"/>
    <s v="2025-12-03 16:03:46"/>
    <x v="1"/>
    <s v="800W"/>
    <s v="PAULA VANESSA MERLANO VALVERDE"/>
    <n v="1233344558"/>
    <s v="ENTREGADA"/>
    <s v="YEFERSON OSORIO"/>
    <x v="2"/>
  </r>
  <r>
    <n v="74815"/>
    <s v="2025-12-02 15:14:04"/>
    <x v="5"/>
    <x v="1"/>
    <x v="0"/>
    <s v="2025-12-03 00:00:00"/>
    <s v="2025-12-12 14:03:07"/>
    <x v="10"/>
    <s v="800W"/>
    <s v="ALEJANDRO  DIAZ JUNCA"/>
    <n v="1020842970"/>
    <s v="ENTREGADA"/>
    <s v="YEFERSON OSORIO"/>
    <x v="2"/>
  </r>
  <r>
    <n v="74817"/>
    <s v="2025-12-02 15:55:52"/>
    <x v="5"/>
    <x v="1"/>
    <x v="0"/>
    <s v="2025-12-03 00:00:00"/>
    <s v="2025-12-06 12:57:06"/>
    <x v="1"/>
    <s v="700W"/>
    <s v="CHRISTIAN FERNANDO OTERO GUZMAN"/>
    <n v="80195510"/>
    <s v="ENTREGADA"/>
    <s v="MIGUEL ANGEL OSORIO"/>
    <x v="2"/>
  </r>
  <r>
    <n v="74819"/>
    <s v="2025-12-02 16:05:44"/>
    <x v="5"/>
    <x v="1"/>
    <x v="0"/>
    <s v="2025-12-05 00:00:00"/>
    <s v="2025-12-10 15:37:48"/>
    <x v="3"/>
    <s v="700W"/>
    <s v="LUIS JOSE RAMIREZ PISCO"/>
    <n v="1020841721"/>
    <s v="ENTREGADA"/>
    <s v="MIGUEL ANGEL OSORIO"/>
    <x v="2"/>
  </r>
  <r>
    <n v="74843"/>
    <s v="2025-12-03 08:28:15"/>
    <x v="5"/>
    <x v="1"/>
    <x v="0"/>
    <s v="2025-12-05 00:00:00"/>
    <s v="2025-12-09 08:06:19"/>
    <x v="0"/>
    <s v="800W"/>
    <s v="DAVID ALONSO BAUTISTA TERA"/>
    <n v="1019047296"/>
    <s v="ENTREGADA"/>
    <s v="ANDRES RUIZ"/>
    <x v="2"/>
  </r>
  <r>
    <n v="74846"/>
    <s v="2025-12-03 08:34:52"/>
    <x v="5"/>
    <x v="1"/>
    <x v="0"/>
    <s v="2025-12-03 00:00:00"/>
    <s v="2025-12-03 08:47:51"/>
    <x v="1"/>
    <s v="800W"/>
    <s v="JUAN PABLO  ZAMBRANO MEDINA"/>
    <n v="80099593"/>
    <s v="ENTREGADA"/>
    <s v="CESAR GRANADOS"/>
    <x v="2"/>
  </r>
  <r>
    <n v="74851"/>
    <s v="2025-12-03 09:06:57"/>
    <x v="5"/>
    <x v="1"/>
    <x v="0"/>
    <s v="2025-12-05 00:00:00"/>
    <s v="2025-12-06 12:08:45"/>
    <x v="1"/>
    <s v="1600W"/>
    <s v="SERGIO EDUARDO GUALDRON PORTELA"/>
    <n v="1001197875"/>
    <s v="ENTREGADA"/>
    <s v="ANDRES RUIZ"/>
    <x v="2"/>
  </r>
  <r>
    <n v="74855"/>
    <s v="2025-12-03 09:16:06"/>
    <x v="5"/>
    <x v="1"/>
    <x v="0"/>
    <s v="2025-12-05 00:00:00"/>
    <s v="2025-12-09 13:14:43"/>
    <x v="3"/>
    <s v="500W"/>
    <s v="CARLOS ALBERTO RUIZ SUAREZ"/>
    <n v="1020736860"/>
    <s v="ENTREGADA"/>
    <s v="YEFERSON OSORIO"/>
    <x v="2"/>
  </r>
  <r>
    <n v="74856"/>
    <s v="2025-12-03 09:21:22"/>
    <x v="5"/>
    <x v="1"/>
    <x v="0"/>
    <s v="2025-12-05 00:00:00"/>
    <s v="2025-12-11 12:55:24"/>
    <x v="0"/>
    <s v="800W"/>
    <s v="NICOLAS  PIZARRO  ANZOLA"/>
    <n v="1020844752"/>
    <s v="ENTREGADA"/>
    <s v="MIGUEL ANGEL OSORIO"/>
    <x v="2"/>
  </r>
  <r>
    <n v="74865"/>
    <s v="2025-12-03 10:05:17"/>
    <x v="5"/>
    <x v="1"/>
    <x v="0"/>
    <s v="2025-12-05 00:00:00"/>
    <s v="2025-12-09 14:18:25"/>
    <x v="0"/>
    <s v="800W"/>
    <s v="SERGIO MIKAN"/>
    <n v="80799138"/>
    <s v="ENTREGADA"/>
    <s v="CESAR GRANADOS"/>
    <x v="2"/>
  </r>
  <r>
    <n v="74872"/>
    <s v="2025-12-03 10:59:52"/>
    <x v="5"/>
    <x v="1"/>
    <x v="0"/>
    <s v="2025-12-05 00:00:00"/>
    <s v="2025-12-09 09:47:17"/>
    <x v="0"/>
    <s v="500W"/>
    <s v="JUAN ALEJANDRO  FRANCO GRISALES"/>
    <n v="75092270"/>
    <s v="ENTREGADA"/>
    <s v="MIGUEL ANGEL OSORIO"/>
    <x v="2"/>
  </r>
  <r>
    <n v="74882"/>
    <s v="2025-12-03 12:06:04"/>
    <x v="5"/>
    <x v="1"/>
    <x v="0"/>
    <s v="2025-12-05 00:00:00"/>
    <s v="2025-12-09 08:28:54"/>
    <x v="0"/>
    <s v="500W"/>
    <s v="NICOLAS  QUINTERO"/>
    <n v="1020801142"/>
    <s v="ENTREGADA"/>
    <s v="ANDRES RUIZ"/>
    <x v="2"/>
  </r>
  <r>
    <n v="74894"/>
    <s v="2025-12-03 14:06:43"/>
    <x v="5"/>
    <x v="1"/>
    <x v="0"/>
    <s v="2025-12-05 00:00:00"/>
    <s v="2025-12-10 15:30:23"/>
    <x v="0"/>
    <s v="800W"/>
    <s v="JHOL FRAN SALAS ARDILA"/>
    <n v="1042003178"/>
    <s v="ENTREGADA"/>
    <s v="CESAR GRANADOS"/>
    <x v="2"/>
  </r>
  <r>
    <n v="74903"/>
    <s v="2025-12-03 15:45:11"/>
    <x v="5"/>
    <x v="1"/>
    <x v="0"/>
    <s v="2025-12-05 00:00:00"/>
    <m/>
    <x v="1"/>
    <s v="1600W"/>
    <s v="JHONATAN  GUITIERREZ LADINO"/>
    <n v="1233894833"/>
    <s v="AUTORIZADA"/>
    <s v="CESAR GRANADOS"/>
    <x v="2"/>
  </r>
  <r>
    <n v="74907"/>
    <s v="2025-12-03 16:11:45"/>
    <x v="5"/>
    <x v="1"/>
    <x v="0"/>
    <s v="2025-12-05 00:00:00"/>
    <s v="2025-12-13 12:05:24"/>
    <x v="0"/>
    <s v="1600W"/>
    <s v="JORGE HERNAN PEDRAZA HOYOS"/>
    <n v="86076633"/>
    <s v="ENTREGADA"/>
    <s v="YEFERSON OSORIO"/>
    <x v="2"/>
  </r>
  <r>
    <n v="74915"/>
    <s v="2025-12-03 16:51:00"/>
    <x v="5"/>
    <x v="1"/>
    <x v="0"/>
    <s v="2025-12-05 00:00:00"/>
    <m/>
    <x v="0"/>
    <s v="800W"/>
    <s v="ALEJANDRO  GONZALEZ RESTREPO"/>
    <n v="1130637733"/>
    <s v="EN PROCESO"/>
    <s v="MIGUEL ANGEL OSORIO"/>
    <x v="2"/>
  </r>
  <r>
    <n v="74918"/>
    <s v="2025-12-03 17:06:15"/>
    <x v="5"/>
    <x v="1"/>
    <x v="0"/>
    <s v="2025-12-05 00:00:00"/>
    <s v="2025-12-09 08:20:37"/>
    <x v="1"/>
    <s v="350W LITE"/>
    <s v="ESTEFANIA TRUJILLO VARGAS"/>
    <n v="1077878917"/>
    <s v="ENTREGADA"/>
    <s v="CESAR GRANADOS"/>
    <x v="2"/>
  </r>
  <r>
    <n v="74961"/>
    <s v="2025-12-05 08:30:43"/>
    <x v="5"/>
    <x v="1"/>
    <x v="0"/>
    <s v="2025-12-05 00:00:00"/>
    <s v="2025-12-05 15:17:35"/>
    <x v="11"/>
    <s v="800W"/>
    <s v="JOHNATTAN MICHELLE PERTUZ GONZALEZ"/>
    <n v="72357047"/>
    <s v="ENTREGADA"/>
    <s v="YEFERSON OSORIO"/>
    <x v="2"/>
  </r>
  <r>
    <n v="74982"/>
    <s v="2025-12-05 10:37:08"/>
    <x v="5"/>
    <x v="1"/>
    <x v="0"/>
    <s v="2025-12-05 00:00:00"/>
    <s v="2025-12-06 11:35:55"/>
    <x v="16"/>
    <s v="1600W"/>
    <s v="NICOLAS VERA"/>
    <n v="1121934933"/>
    <s v="ENTREGADA"/>
    <s v="ANDRES RUIZ"/>
    <x v="2"/>
  </r>
  <r>
    <n v="74988"/>
    <s v="2025-12-05 11:18:30"/>
    <x v="5"/>
    <x v="1"/>
    <x v="0"/>
    <s v="2025-12-10 00:00:00"/>
    <s v="2025-12-10 15:57:21"/>
    <x v="0"/>
    <s v="MOPED"/>
    <s v="CAMILO EDUARDO  SANTACRUZ REYES"/>
    <n v="1032434097"/>
    <s v="ENTREGADA"/>
    <s v="CESAR GRANADOS"/>
    <x v="2"/>
  </r>
  <r>
    <n v="74993"/>
    <s v="2025-12-05 11:51:37"/>
    <x v="5"/>
    <x v="1"/>
    <x v="0"/>
    <s v="2025-12-09 00:00:00"/>
    <m/>
    <x v="3"/>
    <s v="500w"/>
    <s v="MAX HERRERA"/>
    <n v="1019091511"/>
    <s v="AUTORIZADA"/>
    <s v="CESAR GRANADOS"/>
    <x v="2"/>
  </r>
  <r>
    <n v="74995"/>
    <s v="2025-12-05 12:09:41"/>
    <x v="5"/>
    <x v="1"/>
    <x v="0"/>
    <s v="2025-12-11 00:00:00"/>
    <s v="2025-12-12 13:11:34"/>
    <x v="0"/>
    <s v="800W"/>
    <s v="HELMUTH VARGAS PEREZ"/>
    <n v="1001062244"/>
    <s v="ENTREGADA"/>
    <s v="YEFERSON OSORIO"/>
    <x v="2"/>
  </r>
  <r>
    <n v="75004"/>
    <s v="2025-12-05 13:09:46"/>
    <x v="5"/>
    <x v="1"/>
    <x v="0"/>
    <s v="2025-12-09 00:00:00"/>
    <m/>
    <x v="1"/>
    <s v="800W"/>
    <s v="ANNIE MELISA GOMEZ BAHAMON"/>
    <n v="1018440952"/>
    <s v="P. AUTORIZAR"/>
    <s v="YEFERSON OSORIO"/>
    <x v="2"/>
  </r>
  <r>
    <n v="75005"/>
    <s v="2025-12-05 13:13:57"/>
    <x v="5"/>
    <x v="1"/>
    <x v="0"/>
    <s v="2025-12-06 00:00:00"/>
    <s v="2025-12-09 15:53:46"/>
    <x v="11"/>
    <s v="1600W"/>
    <s v="BERNARDO  MACHADO AREVALO"/>
    <n v="80183475"/>
    <s v="ENTREGADA"/>
    <s v="MIGUEL ANGEL OSORIO"/>
    <x v="2"/>
  </r>
  <r>
    <n v="75007"/>
    <s v="2025-12-05 13:17:10"/>
    <x v="5"/>
    <x v="1"/>
    <x v="0"/>
    <s v="2025-12-10 00:00:00"/>
    <m/>
    <x v="0"/>
    <s v="350 W"/>
    <s v="ALEJANDRA ESTEFANÍA FARIAS RESTREPO"/>
    <n v="1026278483"/>
    <s v="FINALIZADA"/>
    <s v="YEFERSON OSORIO"/>
    <x v="2"/>
  </r>
  <r>
    <n v="75010"/>
    <s v="2025-12-05 13:49:01"/>
    <x v="5"/>
    <x v="1"/>
    <x v="0"/>
    <s v="2025-12-10 00:00:00"/>
    <s v="2025-12-11 12:10:15"/>
    <x v="0"/>
    <s v="800W"/>
    <s v="OSCAR SEBASTIAN PUENTES AREVALO"/>
    <n v="1026581214"/>
    <s v="ENTREGADA"/>
    <s v="YEFERSON OSORIO"/>
    <x v="2"/>
  </r>
  <r>
    <n v="75020"/>
    <s v="2025-12-05 14:43:03"/>
    <x v="5"/>
    <x v="1"/>
    <x v="0"/>
    <s v="2025-12-06 00:00:00"/>
    <s v="2025-12-06 10:15:36"/>
    <x v="11"/>
    <s v="800W"/>
    <s v="JUAN CAMILO PATIÑO ORTIZ"/>
    <n v="80182154"/>
    <s v="ENTREGADA"/>
    <s v="YEFERSON OSORIO"/>
    <x v="2"/>
  </r>
  <r>
    <n v="75026"/>
    <s v="2025-12-05 15:30:46"/>
    <x v="5"/>
    <x v="1"/>
    <x v="0"/>
    <s v="2025-12-10 00:00:00"/>
    <m/>
    <x v="3"/>
    <s v="350W"/>
    <s v="NATHALY RICO ROMERO"/>
    <n v="1019029781"/>
    <s v="AUTORIZADA"/>
    <s v="MIGUEL ANGEL OSORIO"/>
    <x v="2"/>
  </r>
  <r>
    <n v="75031"/>
    <s v="2025-12-05 16:17:40"/>
    <x v="5"/>
    <x v="1"/>
    <x v="0"/>
    <s v="2025-12-10 00:00:00"/>
    <s v="2025-12-11 16:53:49"/>
    <x v="3"/>
    <s v="500W"/>
    <s v="CAMILO JIMENEZ"/>
    <n v="80030084"/>
    <s v="ENTREGADA"/>
    <s v="CESAR GRANADOS"/>
    <x v="2"/>
  </r>
  <r>
    <n v="75034"/>
    <s v="2025-12-05 17:00:32"/>
    <x v="5"/>
    <x v="1"/>
    <x v="0"/>
    <s v="2025-12-10 00:00:00"/>
    <m/>
    <x v="0"/>
    <s v="800W"/>
    <s v="OSCAR JAVIER PACHON GAITAN"/>
    <n v="80005031"/>
    <s v="AUTORIZADA"/>
    <s v="YEFERSON OSORIO"/>
    <x v="2"/>
  </r>
  <r>
    <n v="75052"/>
    <s v="2025-12-06 10:07:55"/>
    <x v="5"/>
    <x v="1"/>
    <x v="0"/>
    <s v="2025-12-10 00:00:00"/>
    <m/>
    <x v="3"/>
    <s v="800W"/>
    <s v="MIGUEL ESTEBAN  MERA DURANGO"/>
    <n v="1020715523"/>
    <s v="FINALIZADA"/>
    <s v="YEFERSON OSORIO"/>
    <x v="2"/>
  </r>
  <r>
    <n v="75058"/>
    <s v="2025-12-06 10:25:21"/>
    <x v="5"/>
    <x v="1"/>
    <x v="0"/>
    <s v="2025-12-10 00:00:00"/>
    <m/>
    <x v="0"/>
    <s v="500W"/>
    <s v="EDGAR ANDRES GONZALEZ"/>
    <n v="1032369568"/>
    <s v="AUTORIZADA"/>
    <s v="CESAR GRANADOS"/>
    <x v="2"/>
  </r>
  <r>
    <n v="75059"/>
    <s v="2025-12-06 10:34:07"/>
    <x v="5"/>
    <x v="1"/>
    <x v="0"/>
    <s v="2025-12-06 00:00:00"/>
    <s v="2025-12-06 11:27:55"/>
    <x v="11"/>
    <s v="800W"/>
    <s v="ERNESTO  MALDONADO"/>
    <n v="79980883"/>
    <s v="ENTREGADA"/>
    <s v="YEFERSON OSORIO"/>
    <x v="2"/>
  </r>
  <r>
    <n v="75061"/>
    <s v="2025-12-06 10:36:05"/>
    <x v="5"/>
    <x v="1"/>
    <x v="0"/>
    <s v="2025-12-09 00:00:00"/>
    <s v="2025-12-09 16:47:34"/>
    <x v="14"/>
    <s v="MOPED ELECTRICO"/>
    <s v="JUAN DIEGO OROZCO MONROY"/>
    <n v="1047389597"/>
    <s v="ENTREGADA"/>
    <s v="YEFERSON OSORIO"/>
    <x v="2"/>
  </r>
  <r>
    <n v="75065"/>
    <s v="2025-12-06 10:42:11"/>
    <x v="5"/>
    <x v="1"/>
    <x v="0"/>
    <s v="2025-12-09 00:00:00"/>
    <s v="2025-12-09 12:47:02"/>
    <x v="11"/>
    <s v="700W"/>
    <s v="GUILLERMO ALEXANDER MUJICA RODRIGUEZ"/>
    <n v="5723931"/>
    <s v="ENTREGADA"/>
    <s v="CESAR GRANADOS"/>
    <x v="2"/>
  </r>
  <r>
    <n v="75069"/>
    <s v="2025-12-06 10:55:07"/>
    <x v="5"/>
    <x v="1"/>
    <x v="0"/>
    <s v="2025-12-09 00:00:00"/>
    <s v="2025-12-06 12:28:22"/>
    <x v="11"/>
    <s v="500W"/>
    <s v="JULIANA  HOYOS ACEVEDO"/>
    <n v="1107066453"/>
    <s v="ENTREGADA"/>
    <s v="YEFERSON OSORIO"/>
    <x v="2"/>
  </r>
  <r>
    <n v="75070"/>
    <s v="2025-12-06 10:56:38"/>
    <x v="5"/>
    <x v="1"/>
    <x v="0"/>
    <s v="2025-12-10 00:00:00"/>
    <s v="2025-12-13 10:03:41"/>
    <x v="1"/>
    <s v="350W Lite"/>
    <s v="PAULA VIVIANA GORDO MALAGON"/>
    <n v="1010005416"/>
    <s v="ENTREGADA"/>
    <s v="MIGUEL ANGEL OSORIO"/>
    <x v="2"/>
  </r>
  <r>
    <n v="75079"/>
    <s v="2025-12-06 11:19:08"/>
    <x v="5"/>
    <x v="1"/>
    <x v="0"/>
    <s v="2025-12-09 00:00:00"/>
    <m/>
    <x v="1"/>
    <s v="2400W"/>
    <s v="DIEGO FERNANDO RODAS GOMEZ"/>
    <n v="1130626639"/>
    <s v="FINALIZADA"/>
    <s v="MIGUEL ANGEL OSORIO"/>
    <x v="2"/>
  </r>
  <r>
    <n v="75097"/>
    <s v="2025-12-06 12:35:26"/>
    <x v="5"/>
    <x v="1"/>
    <x v="0"/>
    <s v="2025-12-10 00:00:00"/>
    <s v="2025-12-13 11:47:39"/>
    <x v="1"/>
    <s v="700W"/>
    <s v="JENNY KATHERINNE  CARDENAS FRANCO"/>
    <n v="1020764346"/>
    <s v="ENTREGADA"/>
    <s v="YEFERSON OSORIO"/>
    <x v="2"/>
  </r>
  <r>
    <n v="75102"/>
    <s v="2025-12-06 12:47:50"/>
    <x v="5"/>
    <x v="1"/>
    <x v="0"/>
    <s v="2025-12-09 00:00:00"/>
    <s v="2025-12-10 12:55:22"/>
    <x v="11"/>
    <s v="800W"/>
    <s v="ASTRID ANAYA CORPAS"/>
    <n v="52849995"/>
    <s v="ENTREGADA"/>
    <s v="MIGUEL ANGEL OSORIO"/>
    <x v="2"/>
  </r>
  <r>
    <n v="75103"/>
    <s v="2025-12-06 12:48:59"/>
    <x v="5"/>
    <x v="1"/>
    <x v="0"/>
    <s v="2025-12-09 00:00:00"/>
    <s v="2025-12-10 14:55:03"/>
    <x v="10"/>
    <s v="800W"/>
    <s v="FELIPE  LEYVA"/>
    <n v="1018505023"/>
    <s v="ENTREGADA"/>
    <s v="CESAR GRANADOS"/>
    <x v="2"/>
  </r>
  <r>
    <n v="75119"/>
    <s v="2025-12-09 08:12:12"/>
    <x v="4"/>
    <x v="1"/>
    <x v="0"/>
    <s v="2025-12-11 00:00:00"/>
    <m/>
    <x v="1"/>
    <s v="1600W"/>
    <s v="JORGE EDUARDO  MEJIA"/>
    <n v="10279734"/>
    <s v="AUTORIZADA"/>
    <s v="CESAR GRANADOS"/>
    <x v="2"/>
  </r>
  <r>
    <n v="75120"/>
    <s v="2025-12-09 08:13:04"/>
    <x v="4"/>
    <x v="1"/>
    <x v="0"/>
    <s v="2025-12-11 00:00:00"/>
    <s v="2025-12-15 08:07:44"/>
    <x v="0"/>
    <s v="700W"/>
    <s v="DAVID LEONARDO REYES NAVARRO"/>
    <n v="1030534422"/>
    <s v="ENTREGADA"/>
    <s v="CESAR GRANADOS"/>
    <x v="2"/>
  </r>
  <r>
    <n v="75121"/>
    <s v="2025-12-09 08:40:45"/>
    <x v="4"/>
    <x v="1"/>
    <x v="0"/>
    <s v="2025-12-09 00:00:00"/>
    <s v="2025-12-10 10:19:16"/>
    <x v="11"/>
    <s v="1600W"/>
    <s v="GIOVANNI  VALENCIA TORRES"/>
    <n v="80135002"/>
    <s v="ENTREGADA"/>
    <s v="MIGUEL ANGEL OSORIO"/>
    <x v="2"/>
  </r>
  <r>
    <n v="75129"/>
    <s v="2025-12-09 09:11:22"/>
    <x v="4"/>
    <x v="1"/>
    <x v="0"/>
    <s v="2025-12-11 00:00:00"/>
    <m/>
    <x v="0"/>
    <s v="500W"/>
    <s v="CAMILA  PERRY"/>
    <n v="1018484089"/>
    <s v="FINALIZADA"/>
    <s v="MIGUEL ANGEL OSORIO"/>
    <x v="2"/>
  </r>
  <r>
    <n v="75138"/>
    <s v="2025-12-09 09:53:36"/>
    <x v="4"/>
    <x v="1"/>
    <x v="0"/>
    <s v="2025-12-10 00:00:00"/>
    <s v="2025-12-10 09:53:13"/>
    <x v="14"/>
    <s v="350W"/>
    <s v="JAVIER RICARDO ESPINEL SOLANO"/>
    <n v="80089624"/>
    <s v="ENTREGADA"/>
    <s v="YEFERSON OSORIO"/>
    <x v="2"/>
  </r>
  <r>
    <n v="75144"/>
    <s v="2025-12-09 10:35:30"/>
    <x v="4"/>
    <x v="1"/>
    <x v="0"/>
    <s v="2025-12-09 00:00:00"/>
    <s v="2025-12-12 16:11:32"/>
    <x v="11"/>
    <s v="800W"/>
    <s v="ANDRES FELIPE GOMEZ RODRIGUEZ"/>
    <n v="1015440619"/>
    <s v="ENTREGADA"/>
    <s v="YEFERSON OSORIO"/>
    <x v="2"/>
  </r>
  <r>
    <n v="75168"/>
    <s v="2025-12-09 12:17:13"/>
    <x v="4"/>
    <x v="1"/>
    <x v="0"/>
    <s v="2025-12-11 00:00:00"/>
    <s v="2025-12-11 15:22:41"/>
    <x v="3"/>
    <s v="800W"/>
    <s v="DAVID ESTEBAN  ALDANA SALAS"/>
    <n v="1020821670"/>
    <s v="ENTREGADA"/>
    <s v="CESAR GRANADOS"/>
    <x v="2"/>
  </r>
  <r>
    <n v="75173"/>
    <s v="2025-12-09 12:34:57"/>
    <x v="4"/>
    <x v="1"/>
    <x v="0"/>
    <s v="2025-12-10 00:00:00"/>
    <m/>
    <x v="1"/>
    <s v="500W"/>
    <s v="CATALINA MARIA  GONZALEZ HERNANDEZ"/>
    <n v="1032485808"/>
    <s v="AUTORIZADA"/>
    <s v="YEFERSON OSORIO"/>
    <x v="2"/>
  </r>
  <r>
    <n v="75176"/>
    <s v="2025-12-09 13:03:30"/>
    <x v="4"/>
    <x v="1"/>
    <x v="0"/>
    <s v="2025-12-11 00:00:00"/>
    <s v="2025-12-12 13:58:17"/>
    <x v="0"/>
    <s v="1600W"/>
    <s v="RICARDO STAHELIN"/>
    <n v="1032463083"/>
    <s v="ENTREGADA"/>
    <s v="CESAR GRANADOS"/>
    <x v="2"/>
  </r>
  <r>
    <n v="75184"/>
    <s v="2025-12-09 13:38:21"/>
    <x v="4"/>
    <x v="1"/>
    <x v="0"/>
    <s v="2025-12-11 00:00:00"/>
    <m/>
    <x v="0"/>
    <s v="500W"/>
    <s v="JUAN SEBASTIAN  POLANIA RAMIREZ"/>
    <n v="80200166"/>
    <s v="AUTORIZADA"/>
    <s v="MIGUEL ANGEL OSORIO"/>
    <x v="2"/>
  </r>
  <r>
    <n v="75197"/>
    <s v="2025-12-09 14:46:33"/>
    <x v="4"/>
    <x v="1"/>
    <x v="0"/>
    <s v="2025-12-11 00:00:00"/>
    <m/>
    <x v="3"/>
    <s v="800W"/>
    <s v="KLYSLERTS EVERARDO VIVAS HERRERA"/>
    <n v="1065654795"/>
    <s v="AUTORIZADA"/>
    <s v="MIGUEL ANGEL OSORIO"/>
    <x v="2"/>
  </r>
  <r>
    <n v="75199"/>
    <s v="2025-12-09 15:04:41"/>
    <x v="4"/>
    <x v="1"/>
    <x v="0"/>
    <s v="2025-12-11 00:00:00"/>
    <m/>
    <x v="14"/>
    <s v="350W"/>
    <s v="YESMY LORENA CALLEJAS GAONA"/>
    <n v="1010041492"/>
    <s v="FINALIZADA"/>
    <s v="MIGUEL ANGEL OSORIO"/>
    <x v="2"/>
  </r>
  <r>
    <n v="75204"/>
    <s v="2025-12-09 15:59:45"/>
    <x v="4"/>
    <x v="1"/>
    <x v="0"/>
    <s v="2025-12-10 00:00:00"/>
    <s v="2025-12-11 14:04:33"/>
    <x v="9"/>
    <s v="350W LITE"/>
    <s v="KAREN DANIELA  GOMEZ BOCANEGRA"/>
    <n v="1095838696"/>
    <s v="ENTREGADA"/>
    <s v="MIGUEL ANGEL OSORIO"/>
    <x v="2"/>
  </r>
  <r>
    <n v="75208"/>
    <s v="2025-12-09 16:26:55"/>
    <x v="4"/>
    <x v="1"/>
    <x v="0"/>
    <s v="2025-12-10 00:00:00"/>
    <s v="2025-12-12 13:47:24"/>
    <x v="11"/>
    <s v="1600W"/>
    <s v="JUAN CARLOS GONZALES LINARES"/>
    <n v="79783967"/>
    <s v="ENTREGADA"/>
    <s v="CESAR GRANADOS"/>
    <x v="2"/>
  </r>
  <r>
    <n v="75209"/>
    <s v="2025-12-09 16:37:14"/>
    <x v="4"/>
    <x v="1"/>
    <x v="0"/>
    <s v="2025-12-11 00:00:00"/>
    <m/>
    <x v="3"/>
    <s v="1600W"/>
    <s v="MARCELA PATRICIA CHUNZA RODRIGUEZ"/>
    <n v="1075873090"/>
    <s v="AUTORIZA.R.B"/>
    <s v="YEFERSON OSORIO"/>
    <x v="2"/>
  </r>
  <r>
    <n v="75211"/>
    <s v="2025-12-09 16:54:08"/>
    <x v="4"/>
    <x v="1"/>
    <x v="0"/>
    <s v="2025-12-11 00:00:00"/>
    <m/>
    <x v="1"/>
    <s v="800W"/>
    <s v="MANUEL FERNANDO ALBARADO SANTILLA"/>
    <n v="1033776835"/>
    <s v="FINALIZADA"/>
    <s v="YEFERSON OSORIO"/>
    <x v="2"/>
  </r>
  <r>
    <n v="75216"/>
    <s v="2025-12-10 08:06:51"/>
    <x v="4"/>
    <x v="1"/>
    <x v="0"/>
    <s v="2025-12-11 00:00:00"/>
    <m/>
    <x v="1"/>
    <s v="2400ATS"/>
    <s v="SLAVOI SLAVKO SANCHEZ SORMAN"/>
    <n v="895541"/>
    <s v="FINALIZADA"/>
    <s v="CESAR GRANADOS"/>
    <x v="2"/>
  </r>
  <r>
    <n v="75221"/>
    <s v="2025-12-10 08:24:39"/>
    <x v="4"/>
    <x v="1"/>
    <x v="0"/>
    <s v="2025-12-12 00:00:00"/>
    <s v="2025-12-13 11:00:20"/>
    <x v="3"/>
    <s v="800W"/>
    <s v="LUIS FELIPE SAENZ  AVILA"/>
    <n v="1022928091"/>
    <s v="ENTREGADA"/>
    <s v="MIGUEL ANGEL OSORIO"/>
    <x v="2"/>
  </r>
  <r>
    <n v="75224"/>
    <s v="2025-12-10 08:42:10"/>
    <x v="4"/>
    <x v="1"/>
    <x v="0"/>
    <s v="2025-12-10 00:00:00"/>
    <s v="2025-12-10 09:18:34"/>
    <x v="11"/>
    <s v="700W"/>
    <s v="YENNIFER PAOLA  CABRERA  HERRERA"/>
    <n v="1022421084"/>
    <s v="ENTREGADA"/>
    <m/>
    <x v="2"/>
  </r>
  <r>
    <n v="75227"/>
    <s v="2025-12-10 08:50:00"/>
    <x v="4"/>
    <x v="1"/>
    <x v="0"/>
    <s v="2025-12-12 00:00:00"/>
    <m/>
    <x v="0"/>
    <s v="800W"/>
    <s v="FERNANDO ANDRES  ZAMUDIO LASCARRO"/>
    <n v="1020782166"/>
    <s v="AUTORIZADA"/>
    <s v="CESAR GRANADOS"/>
    <x v="2"/>
  </r>
  <r>
    <n v="75229"/>
    <s v="2025-12-10 08:58:51"/>
    <x v="4"/>
    <x v="1"/>
    <x v="0"/>
    <s v="2025-12-12 00:00:00"/>
    <m/>
    <x v="0"/>
    <s v="800W"/>
    <s v="DORA HILDA  MEDINA DE PACHECO"/>
    <n v="23853895"/>
    <s v="P. AUTORIZAR"/>
    <s v="YEFERSON OSORIO"/>
    <x v="2"/>
  </r>
  <r>
    <n v="75240"/>
    <s v="2025-12-10 10:08:07"/>
    <x v="4"/>
    <x v="1"/>
    <x v="0"/>
    <s v="2025-12-12 00:00:00"/>
    <m/>
    <x v="0"/>
    <s v="MOPED"/>
    <s v="INGRIT MAYERLY  BALLEN PEÑA"/>
    <n v="1023894906"/>
    <s v="FINALIZADA"/>
    <s v="YEFERSON OSORIO"/>
    <x v="2"/>
  </r>
  <r>
    <n v="75242"/>
    <s v="2025-12-10 10:24:30"/>
    <x v="4"/>
    <x v="1"/>
    <x v="0"/>
    <s v="2025-12-10 00:00:00"/>
    <s v="2025-12-11 13:23:38"/>
    <x v="11"/>
    <s v="800W"/>
    <s v="FABIAN  SUÁREZ GIL"/>
    <n v="80874554"/>
    <s v="ENTREGADA"/>
    <s v="CESAR GRANADOS"/>
    <x v="2"/>
  </r>
  <r>
    <n v="75248"/>
    <s v="2025-12-10 10:41:24"/>
    <x v="4"/>
    <x v="1"/>
    <x v="0"/>
    <s v="2025-12-12 00:00:00"/>
    <m/>
    <x v="0"/>
    <s v="350W"/>
    <s v="CLARA INES  IDARRAGA JIMENEZ"/>
    <n v="52377350"/>
    <s v="FINALIZADA"/>
    <s v="MIGUEL ANGEL OSORIO"/>
    <x v="2"/>
  </r>
  <r>
    <n v="75261"/>
    <s v="2025-12-10 12:17:43"/>
    <x v="4"/>
    <x v="1"/>
    <x v="0"/>
    <s v="2025-12-11 00:00:00"/>
    <m/>
    <x v="4"/>
    <s v="800W"/>
    <s v="INVERJENOS SAS INVERJENOS SAS"/>
    <n v="900346046"/>
    <s v="P. AUTORIZAR"/>
    <s v="MIGUEL ANGEL OSORIO"/>
    <x v="2"/>
  </r>
  <r>
    <n v="75279"/>
    <s v="2025-12-10 14:25:46"/>
    <x v="4"/>
    <x v="1"/>
    <x v="0"/>
    <s v="2025-12-12 00:00:00"/>
    <m/>
    <x v="3"/>
    <s v="350W LITE"/>
    <s v="JOHANNA  SUA ORMAZA"/>
    <n v="53177487"/>
    <s v="AUTORIZADA"/>
    <s v="YEFERSON OSORIO"/>
    <x v="2"/>
  </r>
  <r>
    <n v="75280"/>
    <s v="2025-12-10 14:38:31"/>
    <x v="4"/>
    <x v="1"/>
    <x v="0"/>
    <s v="2025-12-11 00:00:00"/>
    <s v="2025-12-13 11:43:48"/>
    <x v="11"/>
    <s v="500W"/>
    <s v="CAMILA  FRANCO"/>
    <n v="1099213122"/>
    <s v="ENTREGADA"/>
    <s v="YEFERSON OSORIO"/>
    <x v="2"/>
  </r>
  <r>
    <n v="75281"/>
    <s v="2025-12-10 14:38:37"/>
    <x v="4"/>
    <x v="1"/>
    <x v="0"/>
    <s v="2025-12-15 00:00:00"/>
    <m/>
    <x v="0"/>
    <s v="800W"/>
    <s v="YERZER OSWALDO CABALLERO VEGA"/>
    <n v="1000937363"/>
    <s v="AUTORIZADA"/>
    <s v="CESAR GRANADOS"/>
    <x v="2"/>
  </r>
  <r>
    <n v="75291"/>
    <s v="2025-12-10 15:43:27"/>
    <x v="4"/>
    <x v="1"/>
    <x v="0"/>
    <s v="2025-12-12 00:00:00"/>
    <m/>
    <x v="1"/>
    <s v="SCOOTER MINCA"/>
    <s v="OLEGARIO MEDINA"/>
    <n v="19256332"/>
    <s v="AUTORIZADA"/>
    <s v="CESAR GRANADOS"/>
    <x v="2"/>
  </r>
  <r>
    <n v="75292"/>
    <s v="2025-12-10 15:49:58"/>
    <x v="4"/>
    <x v="1"/>
    <x v="0"/>
    <s v="2025-12-12 00:00:00"/>
    <m/>
    <x v="3"/>
    <s v="350W"/>
    <s v="LEDA MALAGON"/>
    <n v="52644056"/>
    <s v="FINALIZADA"/>
    <s v="CESAR GRANADOS"/>
    <x v="2"/>
  </r>
  <r>
    <n v="75294"/>
    <s v="2025-12-10 15:55:22"/>
    <x v="4"/>
    <x v="1"/>
    <x v="0"/>
    <s v="2025-12-12 00:00:00"/>
    <m/>
    <x v="0"/>
    <s v="350W"/>
    <s v="ILP CONSTRUCCIONES LTDA ILP CONSTRUCCIONES LTDA"/>
    <n v="900054306"/>
    <s v="FINALIZADA"/>
    <s v="YEFERSON OSORIO"/>
    <x v="2"/>
  </r>
  <r>
    <n v="75296"/>
    <s v="2025-12-10 16:23:46"/>
    <x v="4"/>
    <x v="1"/>
    <x v="0"/>
    <s v="2025-12-12 00:00:00"/>
    <m/>
    <x v="0"/>
    <s v="800W"/>
    <s v="EDUARD ANDRES  SANCHEZ DIAZ"/>
    <n v="80902008"/>
    <s v="FINALIZADA"/>
    <s v="MIGUEL ANGEL OSORIO"/>
    <x v="2"/>
  </r>
  <r>
    <n v="75312"/>
    <s v="2025-12-11 08:11:07"/>
    <x v="4"/>
    <x v="1"/>
    <x v="0"/>
    <s v="2025-12-12 00:00:00"/>
    <m/>
    <x v="0"/>
    <s v="2400W"/>
    <s v="PAULA VERONICA SERRANO CARO"/>
    <n v="1110545892"/>
    <s v="FINALIZADA"/>
    <s v="YEFERSON OSORIO"/>
    <x v="2"/>
  </r>
  <r>
    <n v="75339"/>
    <s v="2025-12-11 11:29:55"/>
    <x v="4"/>
    <x v="1"/>
    <x v="0"/>
    <s v="2025-12-15 00:00:00"/>
    <s v="2025-12-13 11:15:19"/>
    <x v="1"/>
    <s v="350W"/>
    <s v="CAROLINA  PEDRAZA DIAZ"/>
    <n v="1076651831"/>
    <s v="ENTREGADA"/>
    <s v="CESAR GRANADOS"/>
    <x v="2"/>
  </r>
  <r>
    <n v="75343"/>
    <s v="2025-12-11 11:44:55"/>
    <x v="4"/>
    <x v="1"/>
    <x v="0"/>
    <s v="2025-12-15 00:00:00"/>
    <m/>
    <x v="0"/>
    <s v="350 W"/>
    <s v="GEIYE VELASQUEZ PEREZ"/>
    <n v="1019137972"/>
    <s v="EN PROCESO"/>
    <s v="MIGUEL ANGEL OSORIO"/>
    <x v="2"/>
  </r>
  <r>
    <n v="75356"/>
    <s v="2025-12-11 13:17:45"/>
    <x v="4"/>
    <x v="1"/>
    <x v="0"/>
    <s v="2025-12-15 00:00:00"/>
    <m/>
    <x v="0"/>
    <s v="MOPED"/>
    <s v="KATERINE PAOLA  BOHORQUEZ AGUIRRE"/>
    <n v="1019047496"/>
    <s v="EN ESPERA"/>
    <m/>
    <x v="2"/>
  </r>
  <r>
    <n v="75369"/>
    <s v="2025-12-11 14:32:35"/>
    <x v="4"/>
    <x v="1"/>
    <x v="0"/>
    <s v="2025-12-15 00:00:00"/>
    <m/>
    <x v="0"/>
    <s v="800W"/>
    <s v="JAVIER ALBERTO  BARON ARANGUREN"/>
    <n v="79597841"/>
    <s v="AUTORIZADA"/>
    <s v="YEFERSON OSORIO"/>
    <x v="2"/>
  </r>
  <r>
    <n v="75371"/>
    <s v="2025-12-11 14:43:45"/>
    <x v="4"/>
    <x v="1"/>
    <x v="0"/>
    <s v="2025-12-15 00:00:00"/>
    <m/>
    <x v="1"/>
    <s v="350W LITE"/>
    <s v="FELIPE MORALES FONSECA"/>
    <n v="1020796732"/>
    <s v="FINALIZADA"/>
    <s v="YEFERSON OSORIO"/>
    <x v="2"/>
  </r>
  <r>
    <n v="75376"/>
    <s v="2025-12-11 14:57:37"/>
    <x v="4"/>
    <x v="1"/>
    <x v="0"/>
    <s v="2025-12-15 00:00:00"/>
    <m/>
    <x v="0"/>
    <s v="2400W"/>
    <s v="GUSTAVO ADOLFO RODRIGUEZ MOLINA"/>
    <n v="80033500"/>
    <s v="P. AUTORIZAR"/>
    <s v="CESAR GRANADOS"/>
    <x v="2"/>
  </r>
  <r>
    <n v="75380"/>
    <s v="2025-12-11 15:11:02"/>
    <x v="4"/>
    <x v="1"/>
    <x v="0"/>
    <s v="2025-12-11 00:00:00"/>
    <s v="2025-12-11 15:17:55"/>
    <x v="11"/>
    <s v="500W"/>
    <s v="JUAN PABLO  RODRIGUEZ"/>
    <n v="1000939586"/>
    <s v="ENTREGADA"/>
    <s v="YEFERSON OSORIO"/>
    <x v="2"/>
  </r>
  <r>
    <n v="75389"/>
    <s v="2025-12-11 16:10:53"/>
    <x v="4"/>
    <x v="1"/>
    <x v="0"/>
    <s v="2025-12-15 00:00:00"/>
    <m/>
    <x v="0"/>
    <s v="700w"/>
    <s v="YULY  CASTRO PARDO"/>
    <n v="1075666217"/>
    <s v="EN ESPERA"/>
    <m/>
    <x v="2"/>
  </r>
  <r>
    <n v="75390"/>
    <s v="2025-12-11 16:19:01"/>
    <x v="4"/>
    <x v="1"/>
    <x v="0"/>
    <s v="2025-12-15 00:00:00"/>
    <m/>
    <x v="0"/>
    <s v="2400W"/>
    <s v="JULIAN DAVID  LOPEZ CABRERA"/>
    <n v="1030605088"/>
    <s v="EN ESPERA"/>
    <m/>
    <x v="2"/>
  </r>
  <r>
    <n v="75395"/>
    <s v="2025-12-11 16:47:32"/>
    <x v="4"/>
    <x v="1"/>
    <x v="0"/>
    <s v="2025-12-15 00:00:00"/>
    <m/>
    <x v="1"/>
    <s v="1600W"/>
    <s v="JORGE NIÑO"/>
    <n v="1032464238"/>
    <s v="EN ESPERA"/>
    <m/>
    <x v="2"/>
  </r>
  <r>
    <n v="75396"/>
    <s v="2025-12-11 16:51:13"/>
    <x v="4"/>
    <x v="1"/>
    <x v="0"/>
    <s v="2025-12-15 00:00:00"/>
    <m/>
    <x v="1"/>
    <s v="800W"/>
    <s v="GEISON  ROJAS PRIETO"/>
    <n v="1233908126"/>
    <s v="EN ESPERA"/>
    <m/>
    <x v="2"/>
  </r>
  <r>
    <n v="75397"/>
    <s v="2025-12-11 16:56:07"/>
    <x v="4"/>
    <x v="1"/>
    <x v="0"/>
    <s v="2025-12-15 00:00:00"/>
    <m/>
    <x v="0"/>
    <s v="1600W"/>
    <s v="CARLOS ANDRÉS ZAMBRANO"/>
    <n v="1026564503"/>
    <s v="EN ESPERA"/>
    <m/>
    <x v="2"/>
  </r>
  <r>
    <n v="75403"/>
    <s v="2025-12-12 08:09:11"/>
    <x v="4"/>
    <x v="1"/>
    <x v="0"/>
    <s v="2025-12-15 00:00:00"/>
    <m/>
    <x v="1"/>
    <s v="800W"/>
    <s v="LAGOBO  DISTRIBUCIONES   S.A.S"/>
    <n v="800135342"/>
    <s v="EN ESPERA"/>
    <m/>
    <x v="2"/>
  </r>
  <r>
    <n v="75404"/>
    <s v="2025-12-12 08:11:55"/>
    <x v="4"/>
    <x v="1"/>
    <x v="0"/>
    <s v="2025-12-15 00:00:00"/>
    <m/>
    <x v="1"/>
    <s v="500W"/>
    <s v="DANIEL ANDRÉS  AGUILAR MAYORGA"/>
    <n v="1000611526"/>
    <s v="EN ESPERA"/>
    <m/>
    <x v="2"/>
  </r>
  <r>
    <n v="75408"/>
    <s v="2025-12-12 08:35:48"/>
    <x v="4"/>
    <x v="1"/>
    <x v="0"/>
    <s v="2025-12-12 00:00:00"/>
    <s v="2025-12-12 15:34:33"/>
    <x v="3"/>
    <s v="500W"/>
    <s v="ALEJANDRA  VILLEGAS"/>
    <n v="53083450"/>
    <s v="ENTREGADA"/>
    <s v="YEFERSON OSORIO"/>
    <x v="2"/>
  </r>
  <r>
    <n v="75409"/>
    <s v="2025-12-12 08:47:22"/>
    <x v="4"/>
    <x v="1"/>
    <x v="0"/>
    <s v="2025-12-16 00:00:00"/>
    <m/>
    <x v="0"/>
    <s v="1600W"/>
    <s v="SANTIAGO  DELGADO"/>
    <n v="1144099260"/>
    <s v="EN ESPERA"/>
    <m/>
    <x v="2"/>
  </r>
  <r>
    <n v="75410"/>
    <s v="2025-12-12 09:08:29"/>
    <x v="4"/>
    <x v="1"/>
    <x v="0"/>
    <m/>
    <m/>
    <x v="0"/>
    <s v="1600W"/>
    <s v="PEDRO MORENO"/>
    <n v="795590"/>
    <s v="FINALIZADA"/>
    <s v="MIGUEL ANGEL OSORIO"/>
    <x v="2"/>
  </r>
  <r>
    <n v="75414"/>
    <s v="2025-12-12 09:26:41"/>
    <x v="4"/>
    <x v="1"/>
    <x v="0"/>
    <s v="2025-12-16 00:00:00"/>
    <m/>
    <x v="0"/>
    <s v="400W"/>
    <s v="OSCAR ANDRES  MONTALVO"/>
    <n v="1018408599"/>
    <s v="EN ESPERA"/>
    <m/>
    <x v="2"/>
  </r>
  <r>
    <n v="75415"/>
    <s v="2025-12-12 09:34:09"/>
    <x v="4"/>
    <x v="1"/>
    <x v="0"/>
    <s v="2025-12-16 00:00:00"/>
    <m/>
    <x v="0"/>
    <s v="1600W"/>
    <s v="FELIPE  GONZALEZ"/>
    <n v="1019065239"/>
    <s v="EN ESPERA"/>
    <m/>
    <x v="2"/>
  </r>
  <r>
    <n v="75416"/>
    <s v="2025-12-12 09:40:49"/>
    <x v="4"/>
    <x v="1"/>
    <x v="0"/>
    <s v="2025-12-16 00:00:00"/>
    <m/>
    <x v="0"/>
    <s v="700W"/>
    <s v="MARIO ANDRES NARVAEZ MARTINEZ"/>
    <n v="1067888741"/>
    <s v="EN ESPERA"/>
    <m/>
    <x v="2"/>
  </r>
  <r>
    <n v="75425"/>
    <s v="2025-12-12 10:49:17"/>
    <x v="4"/>
    <x v="1"/>
    <x v="0"/>
    <s v="2025-12-16 00:00:00"/>
    <m/>
    <x v="0"/>
    <s v="Moped"/>
    <s v="KAREN VIVIANA LINARES RODRIGUEZ"/>
    <n v="1032475040"/>
    <s v="EN ESPERA"/>
    <m/>
    <x v="2"/>
  </r>
  <r>
    <n v="75427"/>
    <s v="2025-12-12 10:50:04"/>
    <x v="4"/>
    <x v="1"/>
    <x v="0"/>
    <s v="2025-12-12 00:00:00"/>
    <s v="2025-12-13 10:29:57"/>
    <x v="16"/>
    <s v="800W"/>
    <s v="DENISE VANESA OJEDA MONTAÑEZ"/>
    <n v="1031171715"/>
    <s v="ENTREGADA"/>
    <s v="YEFERSON OSORIO"/>
    <x v="2"/>
  </r>
  <r>
    <n v="75459"/>
    <s v="2025-12-12 13:23:59"/>
    <x v="4"/>
    <x v="1"/>
    <x v="0"/>
    <s v="2025-12-16 00:00:00"/>
    <m/>
    <x v="0"/>
    <s v="1600W"/>
    <s v="DAVID RODRIGUEZ BERNAL"/>
    <n v="1020840371"/>
    <s v="EN ESPERA"/>
    <m/>
    <x v="2"/>
  </r>
  <r>
    <n v="75461"/>
    <s v="2025-12-12 13:31:39"/>
    <x v="4"/>
    <x v="1"/>
    <x v="0"/>
    <s v="2025-12-16 00:00:00"/>
    <m/>
    <x v="0"/>
    <s v="500W"/>
    <s v="VALENTINA PEREZ OSSA"/>
    <n v="1019135372"/>
    <s v="EN ESPERA"/>
    <m/>
    <x v="2"/>
  </r>
  <r>
    <n v="75462"/>
    <s v="2025-12-12 13:39:54"/>
    <x v="4"/>
    <x v="1"/>
    <x v="0"/>
    <s v="2025-12-16 00:00:00"/>
    <m/>
    <x v="0"/>
    <s v="800W"/>
    <s v="LUCAS  GOMES CAPISTRANO"/>
    <n v="7792194"/>
    <s v="EN ESPERA"/>
    <m/>
    <x v="2"/>
  </r>
  <r>
    <n v="75466"/>
    <s v="2025-12-12 14:07:52"/>
    <x v="4"/>
    <x v="1"/>
    <x v="0"/>
    <s v="2025-12-16 00:00:00"/>
    <m/>
    <x v="1"/>
    <s v="700W"/>
    <s v="PAOLA  BOHORQUEZ MARTINEZ"/>
    <n v="53001881"/>
    <s v="FINALIZADA"/>
    <s v="YEFERSON OSORIO"/>
    <x v="2"/>
  </r>
  <r>
    <n v="75468"/>
    <s v="2025-12-12 15:12:47"/>
    <x v="4"/>
    <x v="1"/>
    <x v="0"/>
    <s v="2025-12-12 00:00:00"/>
    <s v="2025-12-12 15:44:25"/>
    <x v="10"/>
    <s v="700W"/>
    <s v="CRISTIAN CAMILO MENDEZ BOLAÑOS"/>
    <n v="1013605393"/>
    <s v="ENTREGADA"/>
    <m/>
    <x v="2"/>
  </r>
  <r>
    <n v="75469"/>
    <s v="2025-12-12 15:18:43"/>
    <x v="4"/>
    <x v="1"/>
    <x v="0"/>
    <s v="2025-12-15 00:00:00"/>
    <m/>
    <x v="1"/>
    <s v="350W LITE"/>
    <s v="DANIEL ACERO"/>
    <n v="1072669573"/>
    <s v="FINALIZADA"/>
    <s v="MIGUEL ANGEL OSORIO"/>
    <x v="2"/>
  </r>
  <r>
    <n v="75472"/>
    <s v="2025-12-12 15:51:28"/>
    <x v="4"/>
    <x v="1"/>
    <x v="0"/>
    <s v="2025-12-16 00:00:00"/>
    <m/>
    <x v="0"/>
    <s v="1600W"/>
    <s v="JORGE  BOHORQUEZ MARIN"/>
    <n v="1010046487"/>
    <s v="EN ESPERA"/>
    <m/>
    <x v="2"/>
  </r>
  <r>
    <n v="75478"/>
    <s v="2025-12-12 16:45:32"/>
    <x v="4"/>
    <x v="1"/>
    <x v="0"/>
    <s v="2025-12-16 00:00:00"/>
    <m/>
    <x v="0"/>
    <s v="400W"/>
    <s v="LUISA DANIELA  MURILLAS TORRES"/>
    <n v="1019138011"/>
    <s v="EN ESPERA"/>
    <m/>
    <x v="2"/>
  </r>
  <r>
    <n v="75489"/>
    <s v="2025-12-13 09:07:41"/>
    <x v="4"/>
    <x v="1"/>
    <x v="0"/>
    <s v="2025-12-16 00:00:00"/>
    <m/>
    <x v="0"/>
    <s v="800W"/>
    <s v="JOSE MIGUEL MARTINEZ PERALTA"/>
    <n v="79795797"/>
    <s v="EN ESPERA"/>
    <m/>
    <x v="2"/>
  </r>
  <r>
    <n v="75492"/>
    <s v="2025-12-13 09:10:58"/>
    <x v="4"/>
    <x v="1"/>
    <x v="0"/>
    <s v="2025-12-16 00:00:00"/>
    <m/>
    <x v="1"/>
    <s v="700W"/>
    <s v="MARIO ANDRES  GALINDO LOZANO"/>
    <n v="1032482081"/>
    <s v="EN ESPERA"/>
    <m/>
    <x v="2"/>
  </r>
  <r>
    <n v="75496"/>
    <s v="2025-12-13 09:17:49"/>
    <x v="4"/>
    <x v="1"/>
    <x v="0"/>
    <s v="2025-12-13 00:00:00"/>
    <m/>
    <x v="11"/>
    <s v="800W"/>
    <s v="ANDRES FELIPE ESCOBAR ROBLEDO"/>
    <n v="1020775311"/>
    <s v="FINALIZADA"/>
    <s v="YEFERSON OSORIO"/>
    <x v="2"/>
  </r>
  <r>
    <n v="75503"/>
    <s v="2025-12-13 09:51:07"/>
    <x v="4"/>
    <x v="1"/>
    <x v="0"/>
    <s v="2025-12-16 00:00:00"/>
    <m/>
    <x v="0"/>
    <s v="1600W"/>
    <s v="ANDRES  ARIAS"/>
    <n v="1128227045"/>
    <s v="EN ESPERA"/>
    <m/>
    <x v="2"/>
  </r>
  <r>
    <n v="75504"/>
    <s v="2025-12-13 09:54:21"/>
    <x v="4"/>
    <x v="1"/>
    <x v="0"/>
    <s v="2025-12-16 00:00:00"/>
    <m/>
    <x v="0"/>
    <s v="500W"/>
    <s v="GUILLERMO ALFONSO GAMBOA PEÑA"/>
    <n v="1019010158"/>
    <s v="EN ESPERA"/>
    <m/>
    <x v="2"/>
  </r>
  <r>
    <n v="75511"/>
    <s v="2025-12-13 10:19:03"/>
    <x v="4"/>
    <x v="1"/>
    <x v="0"/>
    <s v="2025-12-16 00:00:00"/>
    <m/>
    <x v="3"/>
    <s v="800W"/>
    <s v="ENRIQUE MURCIA PIRA"/>
    <n v="80281859"/>
    <s v="EN ESPERA"/>
    <m/>
    <x v="2"/>
  </r>
  <r>
    <n v="75529"/>
    <s v="2025-12-13 11:24:23"/>
    <x v="4"/>
    <x v="1"/>
    <x v="0"/>
    <s v="2025-12-16 00:00:00"/>
    <m/>
    <x v="0"/>
    <s v="1600W"/>
    <s v="FELIPE CABRERA"/>
    <n v="80180473"/>
    <s v="EN ESPERA"/>
    <m/>
    <x v="2"/>
  </r>
  <r>
    <n v="75534"/>
    <s v="2025-12-13 11:44:28"/>
    <x v="4"/>
    <x v="1"/>
    <x v="0"/>
    <s v="2025-12-15 00:00:00"/>
    <m/>
    <x v="10"/>
    <s v="800W"/>
    <s v="LINA GARCIA RUEDA"/>
    <n v="1032409927"/>
    <s v="FINALIZADA"/>
    <s v="YEFERSON OSORIO"/>
    <x v="2"/>
  </r>
  <r>
    <n v="75539"/>
    <s v="2025-12-13 12:02:55"/>
    <x v="4"/>
    <x v="1"/>
    <x v="0"/>
    <s v="2025-12-16 00:00:00"/>
    <m/>
    <x v="0"/>
    <s v="350W"/>
    <s v="ALEJANDRA LUJAN DIAZ"/>
    <n v="1082947100"/>
    <s v="EN ESPERA"/>
    <m/>
    <x v="2"/>
  </r>
  <r>
    <n v="75546"/>
    <s v="2025-12-13 12:25:10"/>
    <x v="4"/>
    <x v="1"/>
    <x v="0"/>
    <s v="2025-12-13 00:00:00"/>
    <s v="2025-12-13 12:27:24"/>
    <x v="14"/>
    <s v="500W"/>
    <s v="OMAR  MORA VARGAS"/>
    <n v="11346549"/>
    <s v="ENTREGADA"/>
    <s v="YEFERSON OSORIO"/>
    <x v="2"/>
  </r>
  <r>
    <n v="75548"/>
    <s v="2025-12-13 12:27:37"/>
    <x v="4"/>
    <x v="1"/>
    <x v="0"/>
    <s v="2025-12-16 00:00:00"/>
    <m/>
    <x v="3"/>
    <s v="350W LITE"/>
    <s v="FABIÁN  BARRAGAN  SARAÍ"/>
    <n v="1014189181"/>
    <s v="EN ESPERA"/>
    <m/>
    <x v="2"/>
  </r>
  <r>
    <n v="75549"/>
    <s v="2025-12-13 12:34:58"/>
    <x v="4"/>
    <x v="1"/>
    <x v="0"/>
    <s v="2025-12-16 00:00:00"/>
    <m/>
    <x v="1"/>
    <n v="800"/>
    <s v="MICHEL MENESES"/>
    <n v="1090507681"/>
    <s v="EN ESPERA"/>
    <m/>
    <x v="2"/>
  </r>
  <r>
    <n v="75550"/>
    <s v="2025-12-13 12:35:28"/>
    <x v="4"/>
    <x v="1"/>
    <x v="0"/>
    <s v="2025-12-15 00:00:00"/>
    <m/>
    <x v="1"/>
    <s v="800W"/>
    <s v="FABIÁN  BARRAGAN  SARAÍ"/>
    <n v="1014189181"/>
    <s v="EN ESPERA"/>
    <m/>
    <x v="2"/>
  </r>
  <r>
    <n v="75552"/>
    <s v="2025-12-13 12:42:40"/>
    <x v="4"/>
    <x v="1"/>
    <x v="0"/>
    <s v="2025-12-16 00:00:00"/>
    <m/>
    <x v="0"/>
    <s v="800W"/>
    <s v="NATHALIA RIVEROS BAYONA"/>
    <n v="1020786895"/>
    <s v="EN ESPERA"/>
    <m/>
    <x v="2"/>
  </r>
  <r>
    <n v="73829"/>
    <s v="2025-11-20 08:11:45"/>
    <x v="8"/>
    <x v="2"/>
    <x v="0"/>
    <s v="2025-11-20 00:00:00"/>
    <s v="2025-11-20 13:37:53"/>
    <x v="8"/>
    <s v="1600W"/>
    <s v="JALBER RIVERA PADILLA"/>
    <n v="88202581"/>
    <s v="ENTREGADA"/>
    <s v="YONNATTAN HERRERA"/>
    <x v="1"/>
  </r>
  <r>
    <n v="73834"/>
    <s v="2025-11-20 08:42:39"/>
    <x v="8"/>
    <x v="2"/>
    <x v="0"/>
    <s v="2025-11-22 00:00:00"/>
    <m/>
    <x v="0"/>
    <s v="1600W"/>
    <s v="KRISTI ALEJANDRA HERNANDEZ ALVAREZ"/>
    <n v="1121934974"/>
    <s v="FINALIZADA"/>
    <s v="RICARDO TORRES"/>
    <x v="1"/>
  </r>
  <r>
    <n v="73837"/>
    <s v="2025-11-20 08:54:06"/>
    <x v="8"/>
    <x v="2"/>
    <x v="0"/>
    <s v="2025-11-24 00:00:00"/>
    <s v="2025-11-25 11:30:15"/>
    <x v="3"/>
    <s v="1600W"/>
    <s v="RUTA 77 SAS RUTA 77 SAS"/>
    <n v="901297124"/>
    <s v="ENTREGADA"/>
    <s v="RICARDO TORRES"/>
    <x v="1"/>
  </r>
  <r>
    <n v="73849"/>
    <s v="2025-11-20 10:13:04"/>
    <x v="8"/>
    <x v="2"/>
    <x v="0"/>
    <s v="2025-11-20 00:00:00"/>
    <s v="2025-11-20 13:42:10"/>
    <x v="7"/>
    <s v="800W"/>
    <s v="CARLOS MAURICIO RAMOS ATAPUMA"/>
    <n v="1020828311"/>
    <s v="ENTREGADA"/>
    <s v="RICARDO TORRES"/>
    <x v="1"/>
  </r>
  <r>
    <n v="73851"/>
    <s v="2025-11-20 10:30:44"/>
    <x v="8"/>
    <x v="2"/>
    <x v="0"/>
    <s v="2025-11-20 00:00:00"/>
    <s v="2025-11-24 15:42:52"/>
    <x v="9"/>
    <s v="350W"/>
    <s v="CAMILO  LAVERDE"/>
    <n v="10726513702"/>
    <s v="ENTREGADA"/>
    <s v="JULIAN TORRES"/>
    <x v="1"/>
  </r>
  <r>
    <n v="73854"/>
    <s v="2025-11-20 11:01:31"/>
    <x v="8"/>
    <x v="2"/>
    <x v="0"/>
    <s v="2025-11-20 00:00:00"/>
    <s v="2025-11-25 13:40:49"/>
    <x v="1"/>
    <s v="500W"/>
    <s v="JAIKSON CAMILO TORRES CASTAÑEDA"/>
    <n v="1014216049"/>
    <s v="ENTREGADA"/>
    <s v="YONNATTAN HERRERA"/>
    <x v="1"/>
  </r>
  <r>
    <n v="73864"/>
    <s v="2025-11-20 12:00:38"/>
    <x v="8"/>
    <x v="2"/>
    <x v="0"/>
    <s v="2025-11-24 00:00:00"/>
    <s v="2025-12-06 11:34:09"/>
    <x v="0"/>
    <s v="1600W"/>
    <s v="LAURA CAMILA  MAÑOSCA PEREZ"/>
    <n v="1079508790"/>
    <s v="ENTREGADA"/>
    <s v="JULIAN TORRES"/>
    <x v="1"/>
  </r>
  <r>
    <n v="73865"/>
    <s v="2025-11-20 12:03:50"/>
    <x v="8"/>
    <x v="2"/>
    <x v="0"/>
    <s v="2025-11-20 00:00:00"/>
    <s v="2025-11-20 15:35:00"/>
    <x v="4"/>
    <s v="800W"/>
    <s v="SALGEROSS SAS SALGEROSS SAS"/>
    <n v="901342920"/>
    <s v="ENTREGADA"/>
    <s v="YONNATTAN HERRERA"/>
    <x v="1"/>
  </r>
  <r>
    <n v="73868"/>
    <s v="2025-11-20 12:19:30"/>
    <x v="8"/>
    <x v="2"/>
    <x v="0"/>
    <s v="2025-11-24 00:00:00"/>
    <s v="2025-12-10 15:35:15"/>
    <x v="1"/>
    <s v="2400W"/>
    <s v="JORGE GUILLERMO GONZALEZ PORTILLA"/>
    <n v="1024509488"/>
    <s v="ENTREGADA"/>
    <s v="YONNATTAN HERRERA"/>
    <x v="1"/>
  </r>
  <r>
    <n v="73887"/>
    <s v="2025-11-20 14:04:59"/>
    <x v="8"/>
    <x v="2"/>
    <x v="0"/>
    <s v="2025-11-24 00:00:00"/>
    <s v="2025-11-24 16:53:12"/>
    <x v="0"/>
    <s v="800W"/>
    <s v="JHAN CARLO  MORENO CAÑOM"/>
    <n v="1118568559"/>
    <s v="ENTREGADA"/>
    <s v="RICARDO TORRES"/>
    <x v="1"/>
  </r>
  <r>
    <n v="73894"/>
    <s v="2025-11-20 15:22:25"/>
    <x v="8"/>
    <x v="2"/>
    <x v="0"/>
    <s v="2025-11-21 00:00:00"/>
    <s v="2025-12-01 12:57:29"/>
    <x v="1"/>
    <s v="1600W ATS"/>
    <s v="EDWIN ALEJANDRO RÍOS COLLAZOS"/>
    <n v="1012349446"/>
    <s v="ENTREGADA"/>
    <s v="JULIAN TORRES"/>
    <x v="1"/>
  </r>
  <r>
    <n v="73896"/>
    <s v="2025-11-20 15:55:23"/>
    <x v="8"/>
    <x v="2"/>
    <x v="0"/>
    <s v="2025-11-21 00:00:00"/>
    <s v="2025-11-21 09:57:47"/>
    <x v="8"/>
    <s v="800W"/>
    <s v="JAIRO ALBERTO SANTOS ROMERO"/>
    <n v="80927522"/>
    <s v="ENTREGADA"/>
    <s v="JULIAN TORRES"/>
    <x v="1"/>
  </r>
  <r>
    <n v="73910"/>
    <s v="2025-11-21 08:12:49"/>
    <x v="8"/>
    <x v="2"/>
    <x v="0"/>
    <s v="2025-12-23 00:00:00"/>
    <m/>
    <x v="1"/>
    <s v="1600W"/>
    <s v="GHEORGE IVAN DIMOFTACHE VARGAS"/>
    <n v="1015484532"/>
    <s v="NO AUTORIZADO"/>
    <s v="YONNATTAN HERRERA"/>
    <x v="1"/>
  </r>
  <r>
    <n v="73911"/>
    <s v="2025-11-21 08:21:15"/>
    <x v="8"/>
    <x v="2"/>
    <x v="0"/>
    <s v="2025-11-21 00:00:00"/>
    <s v="2025-11-29 12:46:43"/>
    <x v="0"/>
    <s v="1600W"/>
    <s v="ALBERTO NICOLAS  PARRA ACERO"/>
    <n v="1072644665"/>
    <s v="ENTREGADA"/>
    <s v="YONNATTAN HERRERA"/>
    <x v="1"/>
  </r>
  <r>
    <n v="73913"/>
    <s v="2025-11-21 08:28:27"/>
    <x v="8"/>
    <x v="2"/>
    <x v="0"/>
    <s v="2025-11-25 00:00:00"/>
    <s v="2025-11-27 16:52:59"/>
    <x v="0"/>
    <s v="800W"/>
    <s v="WILLIAN DAVID CORRO DE LA HOZ"/>
    <n v="1044423030"/>
    <s v="ENTREGADA"/>
    <s v="YONNATTAN HERRERA"/>
    <x v="1"/>
  </r>
  <r>
    <n v="73914"/>
    <s v="2025-11-21 08:38:40"/>
    <x v="8"/>
    <x v="2"/>
    <x v="0"/>
    <s v="2025-11-21 00:00:00"/>
    <s v="2025-11-21 16:22:17"/>
    <x v="8"/>
    <s v="500W"/>
    <s v="KAREN  ORJUELA"/>
    <n v="1013650034"/>
    <s v="ENTREGADA"/>
    <s v="JULIAN TORRES"/>
    <x v="1"/>
  </r>
  <r>
    <n v="73923"/>
    <s v="2025-11-21 09:10:13"/>
    <x v="8"/>
    <x v="2"/>
    <x v="0"/>
    <s v="2025-11-21 00:00:00"/>
    <s v="2025-11-21 09:15:47"/>
    <x v="1"/>
    <n v="1600"/>
    <s v="JOHAN ESTIVEN SANABRIA LEAL"/>
    <n v="1020828914"/>
    <s v="ENTREGADA"/>
    <s v="JULIAN TORRES"/>
    <x v="1"/>
  </r>
  <r>
    <n v="73928"/>
    <s v="2025-11-21 09:18:51"/>
    <x v="8"/>
    <x v="2"/>
    <x v="0"/>
    <s v="2025-11-21 00:00:00"/>
    <s v="2025-11-24 17:13:46"/>
    <x v="1"/>
    <n v="2400"/>
    <s v="JUAN CAMILO DCOSTA ROMO"/>
    <n v="1000159881"/>
    <s v="ENTREGADA"/>
    <s v="YONNATTAN HERRERA"/>
    <x v="1"/>
  </r>
  <r>
    <n v="73942"/>
    <s v="2025-11-21 10:39:15"/>
    <x v="8"/>
    <x v="2"/>
    <x v="0"/>
    <s v="2025-11-25 00:00:00"/>
    <s v="2025-11-25 16:25:03"/>
    <x v="0"/>
    <s v="700 ATS"/>
    <s v="LEIDY  GUAYACAN FUQUENE"/>
    <n v="1033758530"/>
    <s v="ENTREGADA"/>
    <s v="YONNATTAN HERRERA"/>
    <x v="1"/>
  </r>
  <r>
    <n v="73952"/>
    <s v="2025-11-21 12:00:06"/>
    <x v="8"/>
    <x v="2"/>
    <x v="0"/>
    <s v="2025-11-21 00:00:00"/>
    <s v="2025-12-11 16:52:20"/>
    <x v="7"/>
    <s v="1600W"/>
    <s v="JESUS ALEJANDRO SANCHEZ ALMECIGA"/>
    <n v="1000471949"/>
    <s v="ENTREGADA"/>
    <s v="JULIAN TORRES"/>
    <x v="1"/>
  </r>
  <r>
    <n v="73956"/>
    <s v="2025-11-21 12:33:27"/>
    <x v="8"/>
    <x v="2"/>
    <x v="0"/>
    <s v="2025-11-24 00:00:00"/>
    <s v="2025-11-25 11:36:00"/>
    <x v="0"/>
    <s v="500W"/>
    <s v="JUAN FERNANDO HERRERA"/>
    <n v="1098800176"/>
    <s v="ENTREGADA"/>
    <s v="JULIAN TORRES"/>
    <x v="1"/>
  </r>
  <r>
    <n v="73958"/>
    <s v="2025-11-21 12:39:43"/>
    <x v="8"/>
    <x v="2"/>
    <x v="0"/>
    <s v="2025-11-25 00:00:00"/>
    <s v="2025-11-24 16:45:52"/>
    <x v="0"/>
    <s v="800W"/>
    <s v="JEYSON LEONARDO CUBAQUE SARMIENTO"/>
    <n v="80820347"/>
    <s v="ENTREGADA"/>
    <s v="RICARDO TORRES"/>
    <x v="1"/>
  </r>
  <r>
    <n v="73969"/>
    <s v="2025-11-21 13:54:48"/>
    <x v="8"/>
    <x v="2"/>
    <x v="0"/>
    <s v="2025-11-24 00:00:00"/>
    <s v="2025-12-11 16:51:00"/>
    <x v="3"/>
    <s v="800W"/>
    <s v="KELLY DAYANA  ROMERO MURCIA"/>
    <n v="1001330582"/>
    <s v="ENTREGADA"/>
    <s v="RICARDO TORRES"/>
    <x v="1"/>
  </r>
  <r>
    <n v="73970"/>
    <s v="2025-11-21 14:24:50"/>
    <x v="8"/>
    <x v="2"/>
    <x v="0"/>
    <s v="2025-11-21 00:00:00"/>
    <s v="2025-11-24 17:21:13"/>
    <x v="3"/>
    <s v="MOPED"/>
    <s v="NATALIA  MORALES"/>
    <n v="1071171044"/>
    <s v="ENTREGADA"/>
    <s v="YONNATTAN HERRERA"/>
    <x v="1"/>
  </r>
  <r>
    <n v="73977"/>
    <s v="2025-11-21 15:49:53"/>
    <x v="8"/>
    <x v="2"/>
    <x v="0"/>
    <s v="2025-11-24 00:00:00"/>
    <s v="2025-11-26 16:04:14"/>
    <x v="0"/>
    <s v="800W"/>
    <s v="LAURA MILENA SUAREZ CALLE"/>
    <n v="1001273572"/>
    <s v="ENTREGADA"/>
    <s v="RICARDO TORRES"/>
    <x v="1"/>
  </r>
  <r>
    <n v="73982"/>
    <s v="2025-11-21 16:33:36"/>
    <x v="8"/>
    <x v="2"/>
    <x v="0"/>
    <s v="2025-11-22 00:00:00"/>
    <s v="2025-11-24 15:10:59"/>
    <x v="1"/>
    <s v="800W"/>
    <s v="JESUS DAVID ORTEGA PEÑARANDA"/>
    <n v="1000494668"/>
    <s v="ENTREGADA"/>
    <s v="YONNATTAN HERRERA"/>
    <x v="1"/>
  </r>
  <r>
    <n v="73993"/>
    <s v="2025-11-22 09:03:38"/>
    <x v="8"/>
    <x v="2"/>
    <x v="0"/>
    <s v="2025-11-26 00:00:00"/>
    <s v="2025-11-27 11:14:52"/>
    <x v="0"/>
    <s v="500W"/>
    <s v="WILSON RICARDO JIMENEZ CARO"/>
    <n v="1016002088"/>
    <s v="ENTREGADA"/>
    <s v="YONNATTAN HERRERA"/>
    <x v="1"/>
  </r>
  <r>
    <n v="73998"/>
    <s v="2025-11-22 09:15:53"/>
    <x v="8"/>
    <x v="2"/>
    <x v="0"/>
    <s v="2025-11-26 00:00:00"/>
    <s v="2025-11-27 08:53:29"/>
    <x v="1"/>
    <s v="800W"/>
    <s v="ANDRES RAMIREZ"/>
    <n v="1016046316"/>
    <s v="ENTREGADA"/>
    <s v="RICARDO TORRES"/>
    <x v="1"/>
  </r>
  <r>
    <n v="74002"/>
    <s v="2025-11-22 09:27:01"/>
    <x v="8"/>
    <x v="2"/>
    <x v="0"/>
    <s v="2025-11-26 00:00:00"/>
    <s v="2025-11-28 08:21:25"/>
    <x v="0"/>
    <n v="500"/>
    <s v="FRANCISCO ERNESTO LAMPREA CARRASCO"/>
    <n v="1022351018"/>
    <s v="ENTREGADA"/>
    <s v="RICARDO TORRES"/>
    <x v="1"/>
  </r>
  <r>
    <n v="74011"/>
    <s v="2025-11-22 09:42:35"/>
    <x v="8"/>
    <x v="2"/>
    <x v="0"/>
    <s v="2025-11-26 00:00:00"/>
    <s v="2025-12-06 11:27:26"/>
    <x v="0"/>
    <n v="1600"/>
    <s v="SANTIAGO  RAMIREZ SILVA"/>
    <n v="1000034426"/>
    <s v="ENTREGADA"/>
    <s v="YONNATTAN HERRERA"/>
    <x v="1"/>
  </r>
  <r>
    <n v="74014"/>
    <s v="2025-11-22 09:50:56"/>
    <x v="8"/>
    <x v="2"/>
    <x v="0"/>
    <s v="2025-11-22 00:00:00"/>
    <s v="2025-11-22 12:10:09"/>
    <x v="8"/>
    <s v="700W"/>
    <s v="JHON FREDY  GONZALEZ SUAREZ"/>
    <n v="91015603"/>
    <s v="ENTREGADA"/>
    <s v="YONNATTAN HERRERA"/>
    <x v="1"/>
  </r>
  <r>
    <n v="74018"/>
    <s v="2025-11-22 10:01:03"/>
    <x v="8"/>
    <x v="2"/>
    <x v="0"/>
    <s v="2025-11-26 00:00:00"/>
    <s v="2025-12-01 13:30:04"/>
    <x v="0"/>
    <n v="1600"/>
    <s v="HELBERT DAVID VELASCO VARON"/>
    <n v="1019056948"/>
    <s v="ENTREGADA"/>
    <s v="RICARDO TORRES"/>
    <x v="1"/>
  </r>
  <r>
    <n v="74021"/>
    <s v="2025-11-22 10:09:47"/>
    <x v="8"/>
    <x v="2"/>
    <x v="0"/>
    <s v="2025-11-22 00:00:00"/>
    <s v="2025-11-25 08:06:12"/>
    <x v="1"/>
    <n v="800"/>
    <s v="PEDRO NEL ROA ROZO"/>
    <n v="1068974944"/>
    <s v="ENTREGADA"/>
    <s v="RICARDO TORRES"/>
    <x v="1"/>
  </r>
  <r>
    <n v="74026"/>
    <s v="2025-11-22 10:20:06"/>
    <x v="8"/>
    <x v="2"/>
    <x v="0"/>
    <s v="2025-11-22 00:00:00"/>
    <s v="2025-11-22 12:39:49"/>
    <x v="1"/>
    <s v="1600W"/>
    <s v="BRAYAN CAMILO  ORDOÑEZ SANDOVAL"/>
    <n v="1015480051"/>
    <s v="ENTREGADA"/>
    <s v="JULIAN TORRES"/>
    <x v="1"/>
  </r>
  <r>
    <n v="74031"/>
    <s v="2025-11-22 10:46:45"/>
    <x v="8"/>
    <x v="2"/>
    <x v="0"/>
    <s v="2025-11-26 00:00:00"/>
    <s v="2025-12-05 14:04:02"/>
    <x v="0"/>
    <s v="500W"/>
    <s v="MAIRA ALEJANDRA  MORENO GARCIA"/>
    <n v="1016067174"/>
    <s v="ENTREGADA"/>
    <s v="RICARDO TORRES"/>
    <x v="1"/>
  </r>
  <r>
    <n v="74040"/>
    <s v="2025-11-22 11:12:26"/>
    <x v="8"/>
    <x v="2"/>
    <x v="0"/>
    <s v="2025-11-26 00:00:00"/>
    <s v="2025-11-26 16:51:36"/>
    <x v="0"/>
    <s v="MOPED"/>
    <s v="ADRIANA ZARATE SUA"/>
    <n v="52393128"/>
    <s v="ENTREGADA"/>
    <s v="RICARDO TORRES"/>
    <x v="1"/>
  </r>
  <r>
    <n v="74043"/>
    <s v="2025-11-22 11:22:53"/>
    <x v="8"/>
    <x v="2"/>
    <x v="0"/>
    <s v="2025-11-25 00:00:00"/>
    <s v="2025-11-26 13:30:10"/>
    <x v="0"/>
    <n v="700"/>
    <s v="RICARDO  LIZARAZO"/>
    <n v="1019046985"/>
    <s v="ENTREGADA"/>
    <s v="YONNATTAN HERRERA"/>
    <x v="1"/>
  </r>
  <r>
    <n v="74051"/>
    <s v="2025-11-22 11:44:00"/>
    <x v="8"/>
    <x v="2"/>
    <x v="0"/>
    <s v="2025-11-25 00:00:00"/>
    <s v="2025-11-26 12:59:05"/>
    <x v="3"/>
    <s v="2400 ats"/>
    <s v="JONATHAN ARLEY ROJAS ROJAS"/>
    <n v="1015427682"/>
    <s v="ENTREGADA"/>
    <s v="RICARDO TORRES"/>
    <x v="1"/>
  </r>
  <r>
    <n v="74052"/>
    <s v="2025-11-22 11:50:55"/>
    <x v="8"/>
    <x v="2"/>
    <x v="0"/>
    <s v="2025-11-24 00:00:00"/>
    <s v="2025-11-25 09:53:43"/>
    <x v="3"/>
    <n v="2400"/>
    <s v="DAVID YASHAR RUIZ BEJARANO"/>
    <n v="1000794287"/>
    <s v="ENTREGADA"/>
    <s v="YONNATTAN HERRERA"/>
    <x v="1"/>
  </r>
  <r>
    <n v="74063"/>
    <s v="2025-11-22 12:32:22"/>
    <x v="8"/>
    <x v="2"/>
    <x v="0"/>
    <s v="2025-11-22 00:00:00"/>
    <s v="2025-11-28 13:11:13"/>
    <x v="0"/>
    <s v="800W"/>
    <s v="LUIS CESAR  NAVARRO OMAYA"/>
    <n v="1046874772"/>
    <s v="ENTREGADA"/>
    <s v="YONNATTAN HERRERA"/>
    <x v="1"/>
  </r>
  <r>
    <n v="74066"/>
    <s v="2025-11-22 12:46:10"/>
    <x v="8"/>
    <x v="2"/>
    <x v="0"/>
    <s v="2025-11-24 00:00:00"/>
    <s v="2025-12-10 09:39:10"/>
    <x v="1"/>
    <s v="2400WATS"/>
    <s v="AGAMEZ TRIVIÑO CARLOS HUMBERTO"/>
    <n v="80063956"/>
    <s v="ENTREGADA"/>
    <s v="RICARDO TORRES"/>
    <x v="1"/>
  </r>
  <r>
    <n v="74097"/>
    <s v="2025-11-24 08:20:55"/>
    <x v="6"/>
    <x v="2"/>
    <x v="0"/>
    <s v="2025-12-02 00:00:00"/>
    <s v="2025-12-11 16:21:03"/>
    <x v="3"/>
    <n v="700"/>
    <s v="CRISTIAN CAMILO JUYO ROMERO"/>
    <n v="1032427791"/>
    <s v="ENTREGADA"/>
    <s v="RICARDO TORRES"/>
    <x v="1"/>
  </r>
  <r>
    <n v="74108"/>
    <s v="2025-11-24 09:23:11"/>
    <x v="6"/>
    <x v="2"/>
    <x v="0"/>
    <s v="2025-11-24 00:00:00"/>
    <s v="2025-11-24 09:49:21"/>
    <x v="1"/>
    <n v="800"/>
    <s v="UBAQUE LONDOÑO  ANDREA ESPERANZA"/>
    <n v="1047392323"/>
    <s v="ENTREGADA"/>
    <s v="YONNATTAN HERRERA"/>
    <x v="1"/>
  </r>
  <r>
    <n v="74124"/>
    <s v="2025-11-24 11:15:05"/>
    <x v="6"/>
    <x v="2"/>
    <x v="0"/>
    <s v="2025-11-26 00:00:00"/>
    <s v="2025-11-25 11:22:51"/>
    <x v="3"/>
    <s v="800W"/>
    <s v="LUIS ALEJANDRO VILLAMIL"/>
    <n v="79952157"/>
    <s v="ENTREGADA"/>
    <s v="RICARDO TORRES"/>
    <x v="1"/>
  </r>
  <r>
    <n v="74136"/>
    <s v="2025-11-24 12:03:49"/>
    <x v="6"/>
    <x v="2"/>
    <x v="0"/>
    <s v="2025-12-17 00:00:00"/>
    <m/>
    <x v="13"/>
    <s v="MOPED"/>
    <s v="INVERSIONES LOGUZ SAS"/>
    <n v="901127287"/>
    <s v="EN ESPERA"/>
    <m/>
    <x v="1"/>
  </r>
  <r>
    <n v="74143"/>
    <s v="2025-11-24 12:40:48"/>
    <x v="6"/>
    <x v="2"/>
    <x v="0"/>
    <s v="2025-11-24 00:00:00"/>
    <s v="2025-11-24 16:30:31"/>
    <x v="8"/>
    <s v="400W"/>
    <s v="JOHANNA PARRA LEON"/>
    <n v="52985795"/>
    <s v="ENTREGADA"/>
    <s v="RICARDO TORRES"/>
    <x v="1"/>
  </r>
  <r>
    <n v="74149"/>
    <s v="2025-11-24 13:03:44"/>
    <x v="6"/>
    <x v="2"/>
    <x v="0"/>
    <s v="2025-12-31 00:00:00"/>
    <m/>
    <x v="3"/>
    <s v="500W"/>
    <s v="JULIA POMMERENING"/>
    <n v="2020279"/>
    <s v="P. AUTORIZAR"/>
    <s v="RICARDO TORRES"/>
    <x v="1"/>
  </r>
  <r>
    <n v="74151"/>
    <s v="2025-11-24 13:14:09"/>
    <x v="6"/>
    <x v="2"/>
    <x v="0"/>
    <s v="2025-11-27 00:00:00"/>
    <s v="2025-11-28 16:03:20"/>
    <x v="0"/>
    <n v="350"/>
    <s v="CAMILO ANDRES CUBIDES BAEZ"/>
    <n v="1032441693"/>
    <s v="ENTREGADA"/>
    <s v="YONNATTAN HERRERA"/>
    <x v="1"/>
  </r>
  <r>
    <n v="74152"/>
    <s v="2025-11-24 13:20:03"/>
    <x v="6"/>
    <x v="2"/>
    <x v="0"/>
    <s v="2025-11-28 00:00:00"/>
    <s v="2025-12-12 16:46:08"/>
    <x v="3"/>
    <s v="1600W"/>
    <s v="EDUARDO  BLANCO PALACIOS"/>
    <n v="79487112"/>
    <s v="ENTREGADA"/>
    <s v="YONNATTAN HERRERA"/>
    <x v="1"/>
  </r>
  <r>
    <n v="74179"/>
    <s v="2025-11-24 16:37:05"/>
    <x v="6"/>
    <x v="2"/>
    <x v="0"/>
    <s v="2025-11-25 00:00:00"/>
    <s v="2025-11-25 16:38:16"/>
    <x v="8"/>
    <s v="1600W"/>
    <s v="ESTEBAN  BENAVIDEZ RAMOS"/>
    <n v="1032451040"/>
    <s v="ENTREGADA"/>
    <s v="YONNATTAN HERRERA"/>
    <x v="1"/>
  </r>
  <r>
    <n v="74184"/>
    <s v="2025-11-24 17:17:24"/>
    <x v="6"/>
    <x v="2"/>
    <x v="0"/>
    <s v="2025-11-25 00:00:00"/>
    <s v="2025-11-25 15:46:48"/>
    <x v="3"/>
    <s v="1600W ATS"/>
    <s v="CARLOS DAVID  BRAVO ROLDAN"/>
    <n v="1143876466"/>
    <s v="ENTREGADA"/>
    <s v="YONNATTAN HERRERA"/>
    <x v="1"/>
  </r>
  <r>
    <n v="74194"/>
    <s v="2025-11-25 08:31:29"/>
    <x v="6"/>
    <x v="2"/>
    <x v="0"/>
    <s v="2025-11-28 00:00:00"/>
    <s v="2025-12-02 15:22:40"/>
    <x v="1"/>
    <s v="MOPED"/>
    <s v="JAIME NICOLÁS RIAÑO ROJAS"/>
    <n v="1032476737"/>
    <s v="ENTREGADA"/>
    <s v="RICARDO TORRES"/>
    <x v="1"/>
  </r>
  <r>
    <n v="74199"/>
    <s v="2025-11-25 08:59:54"/>
    <x v="6"/>
    <x v="2"/>
    <x v="0"/>
    <s v="2025-11-25 00:00:00"/>
    <s v="2025-11-25 09:35:47"/>
    <x v="7"/>
    <s v="500W"/>
    <s v="JORGE NAYID GALINDO BARRERO"/>
    <n v="80110545"/>
    <s v="ENTREGADA"/>
    <s v="RICARDO TORRES"/>
    <x v="1"/>
  </r>
  <r>
    <n v="74202"/>
    <s v="2025-11-25 09:10:43"/>
    <x v="6"/>
    <x v="2"/>
    <x v="0"/>
    <s v="2025-11-25 00:00:00"/>
    <s v="2025-11-25 09:26:20"/>
    <x v="1"/>
    <s v="800W"/>
    <s v="JUAN PABLO  HERRERA MORALEZ"/>
    <n v="80190637"/>
    <s v="ENTREGADA"/>
    <s v="YONNATTAN HERRERA"/>
    <x v="1"/>
  </r>
  <r>
    <n v="74220"/>
    <s v="2025-11-25 10:43:26"/>
    <x v="6"/>
    <x v="2"/>
    <x v="0"/>
    <s v="2025-11-28 00:00:00"/>
    <m/>
    <x v="3"/>
    <n v="500"/>
    <s v="JUAN PABLO LOPEZ"/>
    <n v="1072703820"/>
    <s v="AUTORIZADA"/>
    <s v="ANDRES RUIZ"/>
    <x v="1"/>
  </r>
  <r>
    <n v="74222"/>
    <s v="2025-11-25 10:50:07"/>
    <x v="6"/>
    <x v="2"/>
    <x v="0"/>
    <s v="2025-11-28 00:00:00"/>
    <s v="2025-11-29 10:04:48"/>
    <x v="0"/>
    <n v="800"/>
    <s v="ANDRES  PASTRANA TORRES"/>
    <n v="79856583"/>
    <s v="ENTREGADA"/>
    <s v="RICARDO TORRES"/>
    <x v="1"/>
  </r>
  <r>
    <n v="74223"/>
    <s v="2025-11-25 11:05:49"/>
    <x v="6"/>
    <x v="2"/>
    <x v="0"/>
    <s v="2025-11-28 00:00:00"/>
    <s v="2025-12-10 08:52:57"/>
    <x v="0"/>
    <s v="800W"/>
    <s v="RICHARD SANTIAGO YATE PACHON"/>
    <n v="1015456021"/>
    <s v="ENTREGADA"/>
    <s v="YONNATTAN HERRERA"/>
    <x v="1"/>
  </r>
  <r>
    <n v="74232"/>
    <s v="2025-11-25 12:03:05"/>
    <x v="6"/>
    <x v="2"/>
    <x v="0"/>
    <s v="2025-11-26 00:00:00"/>
    <s v="2025-11-26 13:43:44"/>
    <x v="1"/>
    <s v="500W"/>
    <s v="JHON  JIMENEZ GARCIA"/>
    <n v="1018473101"/>
    <s v="ENTREGADA"/>
    <s v="RICARDO TORRES"/>
    <x v="1"/>
  </r>
  <r>
    <n v="74234"/>
    <s v="2025-11-25 12:08:58"/>
    <x v="6"/>
    <x v="2"/>
    <x v="0"/>
    <s v="2025-11-25 00:00:00"/>
    <s v="2025-11-25 16:46:57"/>
    <x v="8"/>
    <s v="800W"/>
    <s v="SALGEROSS SAS SALGEROSS SAS"/>
    <n v="901342920"/>
    <s v="ENTREGADA"/>
    <s v="RICARDO TORRES"/>
    <x v="1"/>
  </r>
  <r>
    <n v="74235"/>
    <s v="2025-11-25 12:15:53"/>
    <x v="6"/>
    <x v="2"/>
    <x v="0"/>
    <s v="2025-11-28 00:00:00"/>
    <s v="2025-11-28 10:09:20"/>
    <x v="4"/>
    <s v="800W"/>
    <s v="CESAR ANTONIO  GUARDO"/>
    <n v="1044922096"/>
    <s v="ENTREGADA"/>
    <s v="RICARDO TORRES"/>
    <x v="1"/>
  </r>
  <r>
    <n v="74237"/>
    <s v="2025-11-25 12:21:14"/>
    <x v="6"/>
    <x v="2"/>
    <x v="0"/>
    <s v="2025-11-25 00:00:00"/>
    <s v="2025-11-25 12:37:48"/>
    <x v="7"/>
    <s v="500W"/>
    <s v="CRISTIAN DAVID  ROMANI BARRIOS"/>
    <n v="1193429629"/>
    <s v="ENTREGADA"/>
    <s v="YONNATTAN HERRERA"/>
    <x v="1"/>
  </r>
  <r>
    <n v="74243"/>
    <s v="2025-11-25 13:04:06"/>
    <x v="6"/>
    <x v="2"/>
    <x v="0"/>
    <s v="2025-11-28 00:00:00"/>
    <s v="2025-11-27 15:32:12"/>
    <x v="0"/>
    <s v="800W"/>
    <s v="JEFFERSON SANDOVAL RUIZ"/>
    <n v="80795572"/>
    <s v="ENTREGADA"/>
    <s v="RICARDO TORRES"/>
    <x v="1"/>
  </r>
  <r>
    <n v="74258"/>
    <s v="2025-11-25 14:36:39"/>
    <x v="6"/>
    <x v="2"/>
    <x v="0"/>
    <s v="2025-11-26 00:00:00"/>
    <m/>
    <x v="1"/>
    <n v="700"/>
    <s v="JOHN ALEJANDRO  MANRIQUE SEPULVEDA"/>
    <n v="1012433608"/>
    <s v="FINALIZADA"/>
    <s v="YONNATTAN HERRERA"/>
    <x v="1"/>
  </r>
  <r>
    <n v="74264"/>
    <s v="2025-11-25 15:55:43"/>
    <x v="6"/>
    <x v="2"/>
    <x v="0"/>
    <s v="2025-11-26 00:00:00"/>
    <s v="2025-11-28 15:46:02"/>
    <x v="1"/>
    <s v="1600W"/>
    <s v="PINELO SAS PINELO SAS"/>
    <n v="900236038"/>
    <s v="ENTREGADA"/>
    <s v="RICARDO TORRES"/>
    <x v="1"/>
  </r>
  <r>
    <n v="74265"/>
    <s v="2025-11-25 16:04:39"/>
    <x v="6"/>
    <x v="2"/>
    <x v="0"/>
    <s v="2025-11-25 00:00:00"/>
    <s v="2025-11-25 16:28:16"/>
    <x v="8"/>
    <n v="1600"/>
    <s v="ANDRES  PASTRANA TORRES"/>
    <n v="79856583"/>
    <s v="ENTREGADA"/>
    <s v="RICARDO TORRES"/>
    <x v="1"/>
  </r>
  <r>
    <n v="74266"/>
    <s v="2025-11-25 16:12:35"/>
    <x v="6"/>
    <x v="2"/>
    <x v="0"/>
    <s v="2025-11-26 00:00:00"/>
    <s v="2025-12-11 16:48:11"/>
    <x v="4"/>
    <n v="1600"/>
    <s v="LAURA MELISSA  ROJAS RAMIREZ"/>
    <n v="1018470667"/>
    <s v="ENTREGADA"/>
    <s v="YONNATTAN HERRERA"/>
    <x v="1"/>
  </r>
  <r>
    <n v="74271"/>
    <s v="2025-11-25 16:31:17"/>
    <x v="6"/>
    <x v="2"/>
    <x v="0"/>
    <s v="2025-11-28 00:00:00"/>
    <s v="2025-11-29 09:53:57"/>
    <x v="1"/>
    <s v="1600W"/>
    <s v="EVER OLAYA COHECHA"/>
    <n v="1018414182"/>
    <s v="ENTREGADA"/>
    <s v="RICARDO TORRES"/>
    <x v="1"/>
  </r>
  <r>
    <n v="74282"/>
    <s v="2025-11-26 08:13:45"/>
    <x v="6"/>
    <x v="2"/>
    <x v="0"/>
    <s v="2025-11-29 00:00:00"/>
    <s v="2025-11-29 11:41:45"/>
    <x v="0"/>
    <s v="1600W"/>
    <s v="NARENN DARYANIF MUÑOZ CORREDOR"/>
    <n v="1003587602"/>
    <s v="ENTREGADA"/>
    <s v="ANDRES RUIZ"/>
    <x v="1"/>
  </r>
  <r>
    <n v="74306"/>
    <s v="2025-11-26 10:17:41"/>
    <x v="6"/>
    <x v="2"/>
    <x v="0"/>
    <s v="2025-11-29 00:00:00"/>
    <s v="2025-12-01 13:53:11"/>
    <x v="0"/>
    <s v="350W"/>
    <s v="VICTORIA RODRIGUEZ BARRIOS"/>
    <n v="32763003"/>
    <s v="ENTREGADA"/>
    <s v="ANDRES RUIZ"/>
    <x v="1"/>
  </r>
  <r>
    <n v="74310"/>
    <s v="2025-11-26 10:28:28"/>
    <x v="6"/>
    <x v="2"/>
    <x v="0"/>
    <s v="2025-11-27 00:00:00"/>
    <s v="2025-11-28 16:36:47"/>
    <x v="1"/>
    <s v="1600 ATS"/>
    <s v="YINETH ANDREA  JUEZ MEDINA"/>
    <n v="1007829340"/>
    <s v="ENTREGADA"/>
    <s v="RICARDO TORRES"/>
    <x v="1"/>
  </r>
  <r>
    <n v="74312"/>
    <s v="2025-11-26 10:43:39"/>
    <x v="6"/>
    <x v="2"/>
    <x v="0"/>
    <s v="2025-11-29 00:00:00"/>
    <m/>
    <x v="0"/>
    <s v="1600W"/>
    <s v="CONJUNTO CEREZO POR ETAPAS - ETAPA 1 Y 2 CONJUNTO CEREZO POR ETAPAS - ETAPA 1 Y 2"/>
    <n v="901562268"/>
    <s v="FINALIZADA"/>
    <s v="YONNATTAN HERRERA"/>
    <x v="1"/>
  </r>
  <r>
    <n v="74315"/>
    <s v="2025-11-26 10:58:29"/>
    <x v="6"/>
    <x v="2"/>
    <x v="0"/>
    <s v="2025-11-29 00:00:00"/>
    <s v="2025-12-03 13:07:25"/>
    <x v="0"/>
    <n v="350"/>
    <s v="FABIO ALEJANDRO SANCHEZ SANCHEZ"/>
    <n v="1020748192"/>
    <s v="ENTREGADA"/>
    <s v="RICARDO TORRES"/>
    <x v="1"/>
  </r>
  <r>
    <n v="74338"/>
    <s v="2025-11-26 12:45:00"/>
    <x v="6"/>
    <x v="2"/>
    <x v="0"/>
    <s v="2025-11-29 00:00:00"/>
    <s v="2025-12-05 12:28:02"/>
    <x v="3"/>
    <s v="500W"/>
    <s v="ANDREA VALENTINA MOYA GARCIA"/>
    <n v="1034777653"/>
    <s v="ENTREGADA"/>
    <s v="YONNATTAN HERRERA"/>
    <x v="1"/>
  </r>
  <r>
    <n v="74340"/>
    <s v="2025-11-26 12:51:15"/>
    <x v="6"/>
    <x v="2"/>
    <x v="0"/>
    <s v="2025-11-26 00:00:00"/>
    <s v="2025-11-28 17:04:13"/>
    <x v="8"/>
    <s v="1600W"/>
    <s v="OSCAR MATEO  RAMIREZ GUERRERO"/>
    <n v="1233897012"/>
    <s v="ENTREGADA"/>
    <s v="YONNATTAN HERRERA"/>
    <x v="1"/>
  </r>
  <r>
    <n v="74342"/>
    <s v="2025-11-26 13:04:24"/>
    <x v="6"/>
    <x v="2"/>
    <x v="0"/>
    <s v="2025-11-29 00:00:00"/>
    <s v="2025-11-29 09:37:31"/>
    <x v="0"/>
    <s v="1600W"/>
    <s v="ANDREA CAROLINA  APONTE GONZALEZ"/>
    <n v="1030556606"/>
    <s v="ENTREGADA"/>
    <s v="ANDRES RUIZ"/>
    <x v="1"/>
  </r>
  <r>
    <n v="74345"/>
    <s v="2025-11-26 13:11:58"/>
    <x v="6"/>
    <x v="2"/>
    <x v="0"/>
    <s v="2025-11-27 00:00:00"/>
    <m/>
    <x v="3"/>
    <s v="500W"/>
    <s v="LUIS FERNANDO  OLIVERA"/>
    <n v="1020736331"/>
    <s v="P. AUTORIZAR"/>
    <s v="RICARDO TORRES"/>
    <x v="1"/>
  </r>
  <r>
    <n v="74346"/>
    <s v="2025-11-26 13:18:35"/>
    <x v="6"/>
    <x v="2"/>
    <x v="0"/>
    <s v="2025-11-29 00:00:00"/>
    <s v="2025-12-05 08:54:42"/>
    <x v="3"/>
    <s v="350W LITE"/>
    <s v="CAMILO ALEJANDRO  LESMES"/>
    <n v="1015460758"/>
    <s v="ENTREGADA"/>
    <s v="YONNATTAN HERRERA"/>
    <x v="1"/>
  </r>
  <r>
    <n v="74349"/>
    <s v="2025-11-26 13:24:33"/>
    <x v="6"/>
    <x v="2"/>
    <x v="0"/>
    <s v="2025-11-26 00:00:00"/>
    <s v="2025-11-27 13:46:02"/>
    <x v="8"/>
    <s v="800W"/>
    <s v="ESTEBAN NEWMANN"/>
    <n v="1037634553"/>
    <s v="ENTREGADA"/>
    <s v="RICARDO TORRES"/>
    <x v="1"/>
  </r>
  <r>
    <n v="74352"/>
    <s v="2025-11-26 13:33:40"/>
    <x v="6"/>
    <x v="2"/>
    <x v="0"/>
    <s v="2025-11-26 00:00:00"/>
    <s v="2025-11-28 13:45:56"/>
    <x v="8"/>
    <s v="800W"/>
    <s v="ANDRES  FABIAN CABEZAS MARTINEZ"/>
    <n v="1014204577"/>
    <s v="ENTREGADA"/>
    <s v="YONNATTAN HERRERA"/>
    <x v="1"/>
  </r>
  <r>
    <n v="74358"/>
    <s v="2025-11-26 13:53:39"/>
    <x v="6"/>
    <x v="2"/>
    <x v="0"/>
    <s v="2025-11-29 00:00:00"/>
    <s v="2025-12-01 16:23:10"/>
    <x v="1"/>
    <s v="1600W"/>
    <s v="ALEJANDRO  GARCIA RUIZ"/>
    <n v="1032453408"/>
    <s v="ENTREGADA"/>
    <s v="RICARDO TORRES"/>
    <x v="1"/>
  </r>
  <r>
    <n v="74365"/>
    <s v="2025-11-26 14:22:41"/>
    <x v="6"/>
    <x v="2"/>
    <x v="0"/>
    <s v="2025-11-26 00:00:00"/>
    <s v="2025-12-11 16:50:28"/>
    <x v="3"/>
    <s v="1600W"/>
    <s v="ALEJANDRO RIVERA REYES"/>
    <n v="1013266207"/>
    <s v="ENTREGADA"/>
    <s v="YONNATTAN HERRERA"/>
    <x v="1"/>
  </r>
  <r>
    <n v="74370"/>
    <s v="2025-11-26 15:37:11"/>
    <x v="6"/>
    <x v="2"/>
    <x v="0"/>
    <s v="2025-11-26 00:00:00"/>
    <s v="2025-11-26 16:55:02"/>
    <x v="1"/>
    <s v="1600 ATS"/>
    <s v="CARLOS  SALAMANCA"/>
    <n v="1076624837"/>
    <s v="ENTREGADA"/>
    <s v="RICARDO TORRES"/>
    <x v="1"/>
  </r>
  <r>
    <n v="74373"/>
    <s v="2025-11-26 15:44:13"/>
    <x v="6"/>
    <x v="2"/>
    <x v="0"/>
    <s v="2025-12-01 00:00:00"/>
    <s v="2025-11-27 15:38:46"/>
    <x v="1"/>
    <s v="800W"/>
    <s v="JHOHAN ALBERTO  JANIOT MONTERO"/>
    <n v="13871889"/>
    <s v="ENTREGADA"/>
    <s v="ANDRES RUIZ"/>
    <x v="1"/>
  </r>
  <r>
    <n v="74375"/>
    <s v="2025-11-26 15:58:08"/>
    <x v="6"/>
    <x v="2"/>
    <x v="0"/>
    <s v="2025-11-29 00:00:00"/>
    <s v="2025-11-28 16:14:45"/>
    <x v="8"/>
    <s v="500W"/>
    <s v="FAYBER ALEXIS MARTINEZ ROJAS"/>
    <n v="80143614"/>
    <s v="ENTREGADA"/>
    <s v="YONNATTAN HERRERA"/>
    <x v="1"/>
  </r>
  <r>
    <n v="74386"/>
    <s v="2025-11-27 08:11:03"/>
    <x v="6"/>
    <x v="2"/>
    <x v="0"/>
    <s v="2025-11-27 00:00:00"/>
    <s v="2025-11-27 15:56:49"/>
    <x v="13"/>
    <s v="MOPED"/>
    <s v="ANDRES FELIPE OTERO ENCISO"/>
    <n v="80420556"/>
    <s v="ENTREGADA"/>
    <s v="YONNATTAN HERRERA"/>
    <x v="1"/>
  </r>
  <r>
    <n v="74389"/>
    <s v="2025-11-27 08:18:08"/>
    <x v="6"/>
    <x v="2"/>
    <x v="0"/>
    <s v="2025-11-29 00:00:00"/>
    <m/>
    <x v="0"/>
    <s v="350W"/>
    <s v="ALEJANDRINA BARON CARO"/>
    <n v="52587918"/>
    <s v="AUTORIZADA"/>
    <s v="RICARDO TORRES"/>
    <x v="1"/>
  </r>
  <r>
    <n v="74398"/>
    <s v="2025-11-27 09:06:26"/>
    <x v="6"/>
    <x v="2"/>
    <x v="0"/>
    <s v="2025-11-27 00:00:00"/>
    <s v="2025-11-27 12:48:54"/>
    <x v="0"/>
    <s v="2400W"/>
    <s v="FRANCISCO JAVIER VALBUENA COCUNUBO"/>
    <n v="1030561553"/>
    <s v="ENTREGADA"/>
    <s v="ANDRES RUIZ"/>
    <x v="1"/>
  </r>
  <r>
    <n v="74401"/>
    <s v="2025-11-27 09:18:29"/>
    <x v="6"/>
    <x v="2"/>
    <x v="0"/>
    <s v="2025-11-27 00:00:00"/>
    <s v="2025-11-27 11:13:06"/>
    <x v="1"/>
    <s v="1600WATS"/>
    <s v="AUDI ERNESTO TURBA URREA"/>
    <n v="1000625005"/>
    <s v="ENTREGADA"/>
    <s v="YONNATTAN HERRERA"/>
    <x v="1"/>
  </r>
  <r>
    <n v="74410"/>
    <s v="2025-11-27 09:47:28"/>
    <x v="6"/>
    <x v="2"/>
    <x v="0"/>
    <s v="2025-11-27 00:00:00"/>
    <s v="2025-11-27 13:11:42"/>
    <x v="8"/>
    <s v="800W"/>
    <s v="JAIRO ALBERTO SANTOS ROMERO"/>
    <n v="80927522"/>
    <s v="ENTREGADA"/>
    <s v="RICARDO TORRES"/>
    <x v="1"/>
  </r>
  <r>
    <n v="74421"/>
    <s v="2025-11-27 10:34:12"/>
    <x v="6"/>
    <x v="2"/>
    <x v="0"/>
    <s v="2025-11-27 00:00:00"/>
    <s v="2025-11-27 17:07:27"/>
    <x v="8"/>
    <s v="1600W"/>
    <s v="DENIS VINCE LARA MONTEALEGRE"/>
    <n v="1014226104"/>
    <s v="ENTREGADA"/>
    <s v="RICARDO TORRES"/>
    <x v="1"/>
  </r>
  <r>
    <n v="74437"/>
    <s v="2025-11-27 11:47:27"/>
    <x v="6"/>
    <x v="2"/>
    <x v="0"/>
    <s v="2025-11-27 00:00:00"/>
    <s v="2025-12-01 09:42:06"/>
    <x v="13"/>
    <n v="700"/>
    <s v="JOHANA  SABOGAL GAITAN"/>
    <n v="1010173375"/>
    <s v="ENTREGADA"/>
    <s v="YONNATTAN HERRERA"/>
    <x v="1"/>
  </r>
  <r>
    <n v="74440"/>
    <s v="2025-11-27 12:13:31"/>
    <x v="6"/>
    <x v="2"/>
    <x v="0"/>
    <s v="2025-12-01 00:00:00"/>
    <m/>
    <x v="3"/>
    <s v="800W"/>
    <s v="DIEGO ANDRES  CARVAJAL"/>
    <n v="79865069"/>
    <s v="C. CALIDAD"/>
    <s v="RICARDO TORRES"/>
    <x v="1"/>
  </r>
  <r>
    <n v="74446"/>
    <s v="2025-11-27 13:04:17"/>
    <x v="6"/>
    <x v="2"/>
    <x v="0"/>
    <s v="2025-12-01 00:00:00"/>
    <s v="2025-12-05 16:31:47"/>
    <x v="0"/>
    <s v="500W"/>
    <s v="JOVANY  CASTRO"/>
    <n v="79611201"/>
    <s v="ENTREGADA"/>
    <s v="RICARDO TORRES"/>
    <x v="1"/>
  </r>
  <r>
    <n v="74456"/>
    <s v="2025-11-27 13:52:03"/>
    <x v="6"/>
    <x v="2"/>
    <x v="0"/>
    <s v="2025-11-27 00:00:00"/>
    <s v="2025-12-01 16:20:20"/>
    <x v="13"/>
    <n v="1600"/>
    <s v="ANDRES  PASTRANA TORRES"/>
    <n v="79856583"/>
    <s v="ENTREGADA"/>
    <s v="YONNATTAN HERRERA"/>
    <x v="1"/>
  </r>
  <r>
    <n v="74460"/>
    <s v="2025-11-27 14:01:14"/>
    <x v="6"/>
    <x v="2"/>
    <x v="0"/>
    <s v="2025-11-27 00:00:00"/>
    <s v="2025-11-27 15:21:10"/>
    <x v="7"/>
    <s v="2400W"/>
    <s v="CRISTIAN ARBEY  HERRERA PARRA"/>
    <n v="1030628630"/>
    <s v="ENTREGADA"/>
    <s v="YONNATTAN HERRERA"/>
    <x v="1"/>
  </r>
  <r>
    <n v="74461"/>
    <s v="2025-11-27 14:11:26"/>
    <x v="6"/>
    <x v="2"/>
    <x v="0"/>
    <s v="2025-12-01 00:00:00"/>
    <s v="2025-11-28 16:53:22"/>
    <x v="0"/>
    <s v="700W"/>
    <s v="FREDDY ALEXANDER GOMEZ MORALES"/>
    <n v="1010197122"/>
    <s v="ENTREGADA"/>
    <s v="ANDRES RUIZ"/>
    <x v="1"/>
  </r>
  <r>
    <n v="74472"/>
    <s v="2025-11-27 15:16:41"/>
    <x v="6"/>
    <x v="2"/>
    <x v="0"/>
    <s v="2025-12-01 00:00:00"/>
    <m/>
    <x v="3"/>
    <s v="1600W"/>
    <s v="JOSE LUIS  MONTAÑEZ"/>
    <n v="1075650861"/>
    <s v="FINALIZADA"/>
    <s v="JULIAN TORRES"/>
    <x v="1"/>
  </r>
  <r>
    <n v="74477"/>
    <s v="2025-11-27 16:02:42"/>
    <x v="6"/>
    <x v="2"/>
    <x v="0"/>
    <s v="2025-11-28 00:00:00"/>
    <s v="2025-12-01 16:08:02"/>
    <x v="1"/>
    <s v="800W"/>
    <s v="CINDY LORENA HIDALGO RODRIGUEZ"/>
    <n v="1012400256"/>
    <s v="ENTREGADA"/>
    <s v="ANDRES RUIZ"/>
    <x v="1"/>
  </r>
  <r>
    <n v="74488"/>
    <s v="2025-11-28 08:13:17"/>
    <x v="6"/>
    <x v="2"/>
    <x v="0"/>
    <s v="2025-12-02 00:00:00"/>
    <s v="2025-12-03 16:20:23"/>
    <x v="4"/>
    <s v="1600W"/>
    <s v="LUIS CARLOS  MUÑOZ DIAZ"/>
    <n v="80192109"/>
    <s v="ENTREGADA"/>
    <s v="YONNATTAN HERRERA"/>
    <x v="1"/>
  </r>
  <r>
    <n v="74493"/>
    <s v="2025-11-28 08:31:52"/>
    <x v="6"/>
    <x v="2"/>
    <x v="0"/>
    <s v="2025-11-28 00:00:00"/>
    <s v="2025-11-29 12:52:13"/>
    <x v="9"/>
    <s v="800W"/>
    <s v="NIXON  FERNANDO  LOPEZ CALDERON"/>
    <n v="1057603582"/>
    <s v="ENTREGADA"/>
    <s v="ANDRES RUIZ"/>
    <x v="1"/>
  </r>
  <r>
    <n v="74516"/>
    <s v="2025-11-28 11:45:27"/>
    <x v="6"/>
    <x v="2"/>
    <x v="0"/>
    <s v="2025-12-01 00:00:00"/>
    <s v="2025-12-03 08:08:26"/>
    <x v="1"/>
    <s v="700 ATS"/>
    <s v="LEIDY  GUAYACAN FUQUENE"/>
    <n v="1033758530"/>
    <s v="ENTREGADA"/>
    <s v="RICARDO TORRES"/>
    <x v="1"/>
  </r>
  <r>
    <n v="74519"/>
    <s v="2025-11-28 11:59:23"/>
    <x v="6"/>
    <x v="2"/>
    <x v="0"/>
    <s v="2025-12-01 00:00:00"/>
    <s v="2025-12-09 15:04:25"/>
    <x v="3"/>
    <s v="1600 ATS"/>
    <s v="ANDRES MAURICIO MELO GARCIA"/>
    <n v="79513272"/>
    <s v="ENTREGADA"/>
    <s v="RICARDO TORRES"/>
    <x v="1"/>
  </r>
  <r>
    <n v="74521"/>
    <s v="2025-11-28 12:13:46"/>
    <x v="6"/>
    <x v="2"/>
    <x v="0"/>
    <s v="2025-11-28 00:00:00"/>
    <s v="2025-11-28 16:54:26"/>
    <x v="1"/>
    <s v="500W"/>
    <s v="WILTON RIVERA"/>
    <n v="5819468"/>
    <s v="ENTREGADA"/>
    <s v="YONNATTAN HERRERA"/>
    <x v="1"/>
  </r>
  <r>
    <n v="74527"/>
    <s v="2025-11-28 12:34:51"/>
    <x v="6"/>
    <x v="2"/>
    <x v="0"/>
    <s v="2025-12-02 00:00:00"/>
    <s v="2025-12-02 16:45:11"/>
    <x v="3"/>
    <n v="350"/>
    <s v="LAURA CAMILA FORERO RONCANCIO"/>
    <n v="1233500189"/>
    <s v="ENTREGADA"/>
    <s v="JULIAN TORRES"/>
    <x v="1"/>
  </r>
  <r>
    <n v="74529"/>
    <s v="2025-11-28 12:43:54"/>
    <x v="6"/>
    <x v="2"/>
    <x v="0"/>
    <s v="2025-12-03 00:00:00"/>
    <m/>
    <x v="3"/>
    <s v="800W"/>
    <s v="LUIS FERNANDO  PINZON"/>
    <n v="1010177919"/>
    <s v="P. AUTORIZAR"/>
    <s v="RICARDO TORRES"/>
    <x v="1"/>
  </r>
  <r>
    <n v="74546"/>
    <s v="2025-11-28 14:38:36"/>
    <x v="6"/>
    <x v="2"/>
    <x v="0"/>
    <s v="2025-12-02 00:00:00"/>
    <s v="2025-12-02 08:19:23"/>
    <x v="0"/>
    <s v="1600 ATS"/>
    <s v="GERMAN ANDRES  GONZALEZ ORDOÑEZ"/>
    <n v="10189957"/>
    <s v="ENTREGADA"/>
    <s v="JULIAN TORRES"/>
    <x v="1"/>
  </r>
  <r>
    <n v="74548"/>
    <s v="2025-11-28 15:03:29"/>
    <x v="6"/>
    <x v="2"/>
    <x v="0"/>
    <s v="2025-12-02 00:00:00"/>
    <s v="2025-12-03 13:17:41"/>
    <x v="3"/>
    <s v="800W"/>
    <s v="HAROLD RICARDO VALBUENA CRUZ"/>
    <n v="1016099663"/>
    <s v="ENTREGADA"/>
    <s v="JULIAN TORRES"/>
    <x v="1"/>
  </r>
  <r>
    <n v="74551"/>
    <s v="2025-11-28 15:09:45"/>
    <x v="6"/>
    <x v="2"/>
    <x v="0"/>
    <s v="2025-12-02 00:00:00"/>
    <s v="2025-12-03 15:46:50"/>
    <x v="3"/>
    <s v="500W"/>
    <s v="SANTIAGO BOLIVAR"/>
    <n v="1000287680"/>
    <s v="ENTREGADA"/>
    <s v="RICARDO TORRES"/>
    <x v="1"/>
  </r>
  <r>
    <n v="74565"/>
    <s v="2025-11-28 16:28:57"/>
    <x v="6"/>
    <x v="2"/>
    <x v="0"/>
    <s v="2025-11-29 00:00:00"/>
    <s v="2025-12-02 15:21:02"/>
    <x v="8"/>
    <s v="1600W"/>
    <s v="DENIS VINCE LARA MONTEALEGRE"/>
    <n v="1014226104"/>
    <s v="ENTREGADA"/>
    <s v="RICARDO TORRES"/>
    <x v="1"/>
  </r>
  <r>
    <n v="74584"/>
    <s v="2025-11-29 09:15:07"/>
    <x v="6"/>
    <x v="2"/>
    <x v="0"/>
    <s v="2025-12-03 00:00:00"/>
    <s v="2025-12-06 11:21:40"/>
    <x v="0"/>
    <s v="1600W"/>
    <s v="JULIANA MELISSA RINCÓN JIMENEZ"/>
    <n v="1022426941"/>
    <s v="ENTREGADA"/>
    <s v="RICARDO TORRES"/>
    <x v="1"/>
  </r>
  <r>
    <n v="74588"/>
    <s v="2025-11-29 09:25:13"/>
    <x v="6"/>
    <x v="2"/>
    <x v="0"/>
    <s v="2025-12-02 00:00:00"/>
    <s v="2025-12-01 16:05:18"/>
    <x v="0"/>
    <n v="1600"/>
    <s v="CAMILO ANDRES  CASTAÑEDA BOHORQUEZ"/>
    <n v="1012406812"/>
    <s v="ENTREGADA"/>
    <s v="JULIAN TORRES"/>
    <x v="1"/>
  </r>
  <r>
    <n v="74590"/>
    <s v="2025-11-29 09:30:21"/>
    <x v="6"/>
    <x v="2"/>
    <x v="0"/>
    <s v="2025-11-29 00:00:00"/>
    <s v="2025-12-02 11:47:43"/>
    <x v="3"/>
    <s v="MOPED"/>
    <s v="ANDRES FELIPE OTERO ENCISO"/>
    <n v="80420556"/>
    <s v="ENTREGADA"/>
    <s v="YONNATTAN HERRERA"/>
    <x v="1"/>
  </r>
  <r>
    <n v="74597"/>
    <s v="2025-11-29 10:08:19"/>
    <x v="6"/>
    <x v="2"/>
    <x v="0"/>
    <s v="2025-12-03 00:00:00"/>
    <s v="2025-12-03 10:26:59"/>
    <x v="0"/>
    <s v="1600W"/>
    <s v="DARLY  SILVA DIAZ"/>
    <n v="1020840042"/>
    <s v="ENTREGADA"/>
    <s v="JULIAN TORRES"/>
    <x v="1"/>
  </r>
  <r>
    <n v="74601"/>
    <s v="2025-11-29 10:17:53"/>
    <x v="6"/>
    <x v="2"/>
    <x v="0"/>
    <s v="2025-12-03 00:00:00"/>
    <m/>
    <x v="0"/>
    <s v="MOPED"/>
    <s v="CLAUDIA JOHANNA PRECIADO MUÑOZ"/>
    <n v="1031129824"/>
    <s v="FINALIZADA"/>
    <s v="YONNATTAN HERRERA"/>
    <x v="1"/>
  </r>
  <r>
    <n v="74603"/>
    <s v="2025-11-29 10:24:38"/>
    <x v="6"/>
    <x v="2"/>
    <x v="0"/>
    <m/>
    <s v="2025-12-03 10:32:10"/>
    <x v="8"/>
    <n v="1600"/>
    <s v="CARLOS FELIPE FONTALVO MAYUSA"/>
    <n v="1014297867"/>
    <s v="ENTREGADA"/>
    <s v="JULIAN TORRES"/>
    <x v="1"/>
  </r>
  <r>
    <n v="74608"/>
    <s v="2025-11-29 10:33:31"/>
    <x v="6"/>
    <x v="2"/>
    <x v="0"/>
    <s v="2025-12-03 00:00:00"/>
    <m/>
    <x v="0"/>
    <s v="1600W"/>
    <s v="CARLOS EDUARDO  PINZON"/>
    <n v="1075662643"/>
    <s v="P. AUTORIZAR"/>
    <s v="JULIAN TORRES"/>
    <x v="1"/>
  </r>
  <r>
    <n v="74612"/>
    <s v="2025-11-29 10:42:24"/>
    <x v="6"/>
    <x v="2"/>
    <x v="0"/>
    <s v="2025-12-03 00:00:00"/>
    <s v="2025-12-05 09:34:06"/>
    <x v="0"/>
    <s v="500W"/>
    <s v="CHRISTIAN EDUARDO DUEÑAS FORERO"/>
    <n v="1022333102"/>
    <s v="ENTREGADA"/>
    <s v="JULIAN TORRES"/>
    <x v="1"/>
  </r>
  <r>
    <n v="74615"/>
    <s v="2025-11-29 10:51:29"/>
    <x v="6"/>
    <x v="2"/>
    <x v="0"/>
    <s v="2025-12-02 00:00:00"/>
    <s v="2025-12-05 11:57:19"/>
    <x v="3"/>
    <s v="MOPED"/>
    <s v="MARIA LORENA LOZADO PARRADO"/>
    <n v="1032386662"/>
    <s v="ENTREGADA"/>
    <s v="RICARDO TORRES"/>
    <x v="1"/>
  </r>
  <r>
    <n v="74617"/>
    <s v="2025-11-29 11:00:44"/>
    <x v="6"/>
    <x v="2"/>
    <x v="0"/>
    <s v="2025-12-01 00:00:00"/>
    <s v="2025-12-01 16:48:27"/>
    <x v="1"/>
    <s v="500W"/>
    <s v="DIEGO MAURICIO  OSPINA CLAVIJO"/>
    <n v="1121895027"/>
    <s v="ENTREGADA"/>
    <s v="JULIAN TORRES"/>
    <x v="1"/>
  </r>
  <r>
    <n v="74618"/>
    <s v="2025-11-29 11:05:29"/>
    <x v="6"/>
    <x v="2"/>
    <x v="0"/>
    <s v="2025-12-01 00:00:00"/>
    <s v="2025-12-02 12:33:13"/>
    <x v="1"/>
    <s v="500W"/>
    <s v="JHON SEBASTIAN CASTIBLANCO"/>
    <n v="1073722647"/>
    <s v="ENTREGADA"/>
    <s v="YONNATTAN HERRERA"/>
    <x v="1"/>
  </r>
  <r>
    <n v="74621"/>
    <s v="2025-11-29 11:11:25"/>
    <x v="6"/>
    <x v="2"/>
    <x v="0"/>
    <s v="2025-11-29 00:00:00"/>
    <s v="2025-11-29 11:12:11"/>
    <x v="1"/>
    <s v="1600 ATS"/>
    <s v="KAREN LIZETH  ROMERO NEIRA"/>
    <n v="1032469768"/>
    <s v="ENTREGADA"/>
    <m/>
    <x v="1"/>
  </r>
  <r>
    <n v="74622"/>
    <s v="2025-11-29 11:17:30"/>
    <x v="6"/>
    <x v="2"/>
    <x v="0"/>
    <s v="2025-12-03 00:00:00"/>
    <s v="2025-12-06 10:03:32"/>
    <x v="0"/>
    <n v="500"/>
    <s v="JOHN ALEXANDER  ROSAS CARDENAS"/>
    <n v="1057580959"/>
    <s v="ENTREGADA"/>
    <s v="YONNATTAN HERRERA"/>
    <x v="1"/>
  </r>
  <r>
    <n v="74626"/>
    <s v="2025-11-29 11:23:19"/>
    <x v="6"/>
    <x v="2"/>
    <x v="0"/>
    <s v="2025-11-29 00:00:00"/>
    <s v="2025-12-01 08:59:58"/>
    <x v="8"/>
    <s v="1600 ATS"/>
    <s v="LEONEL ACOSTA PEÑA"/>
    <n v="1015430954"/>
    <s v="ENTREGADA"/>
    <s v="ANDRES RUIZ"/>
    <x v="1"/>
  </r>
  <r>
    <n v="74629"/>
    <s v="2025-11-29 11:33:28"/>
    <x v="6"/>
    <x v="2"/>
    <x v="0"/>
    <s v="2025-12-03 00:00:00"/>
    <s v="2025-12-05 08:10:32"/>
    <x v="0"/>
    <s v="1600W"/>
    <s v="TERA SOLUCIONES INTEGRALES  TERA SOLUCIONES INTEGRALES"/>
    <n v="900749392"/>
    <s v="ENTREGADA"/>
    <s v="RICARDO TORRES"/>
    <x v="1"/>
  </r>
  <r>
    <n v="74634"/>
    <s v="2025-11-29 11:45:06"/>
    <x v="6"/>
    <x v="2"/>
    <x v="0"/>
    <s v="2025-12-03 00:00:00"/>
    <s v="2025-12-05 16:03:29"/>
    <x v="3"/>
    <s v="350W"/>
    <s v="CRISTOPHER ANDREE TRIANA SANCHEZ"/>
    <n v="1005824944"/>
    <s v="ENTREGADA"/>
    <s v="JULIAN TORRES"/>
    <x v="1"/>
  </r>
  <r>
    <n v="74636"/>
    <s v="2025-11-29 11:52:56"/>
    <x v="6"/>
    <x v="2"/>
    <x v="0"/>
    <s v="2025-12-03 00:00:00"/>
    <s v="2025-12-05 16:46:53"/>
    <x v="3"/>
    <s v="1600W"/>
    <s v="ALVARO ANDRES  MORENO MEJIA"/>
    <n v="80736867"/>
    <s v="ENTREGADA"/>
    <s v="YONNATTAN HERRERA"/>
    <x v="1"/>
  </r>
  <r>
    <n v="74640"/>
    <s v="2025-11-29 12:03:49"/>
    <x v="6"/>
    <x v="2"/>
    <x v="0"/>
    <s v="2025-12-03 00:00:00"/>
    <s v="2025-12-13 12:53:04"/>
    <x v="1"/>
    <n v="400"/>
    <s v="JORDAN JULIAN SANDOVAL SABOGAL"/>
    <n v="1000065685"/>
    <s v="ENTREGADA"/>
    <s v="RICARDO TORRES"/>
    <x v="1"/>
  </r>
  <r>
    <n v="74643"/>
    <s v="2025-11-29 12:25:34"/>
    <x v="6"/>
    <x v="2"/>
    <x v="0"/>
    <s v="2025-12-03 00:00:00"/>
    <m/>
    <x v="0"/>
    <s v="350W"/>
    <s v="MANUEL MENDOZA"/>
    <n v="1090471931"/>
    <s v="C. CALIDAD"/>
    <s v="YONNATTAN HERRERA"/>
    <x v="1"/>
  </r>
  <r>
    <n v="74651"/>
    <s v="2025-11-29 13:03:51"/>
    <x v="6"/>
    <x v="2"/>
    <x v="0"/>
    <s v="2025-12-01 00:00:00"/>
    <s v="2025-12-05 12:47:50"/>
    <x v="14"/>
    <s v="800W"/>
    <s v="CESAR DAVID  PEÑALOSA SUESCUN"/>
    <n v="88259904"/>
    <s v="ENTREGADA"/>
    <s v="RICARDO TORRES"/>
    <x v="1"/>
  </r>
  <r>
    <n v="74662"/>
    <s v="2025-12-01 08:53:09"/>
    <x v="5"/>
    <x v="1"/>
    <x v="0"/>
    <s v="2025-12-01 00:00:00"/>
    <s v="2025-12-01 09:48:14"/>
    <x v="3"/>
    <n v="800"/>
    <s v="GREGORIO ENRIQUE"/>
    <n v="696581"/>
    <s v="ENTREGADA"/>
    <s v="YONNATTAN HERRERA"/>
    <x v="1"/>
  </r>
  <r>
    <n v="74667"/>
    <s v="2025-12-01 09:28:12"/>
    <x v="5"/>
    <x v="1"/>
    <x v="0"/>
    <s v="2025-12-05 00:00:00"/>
    <s v="2025-12-11 13:49:42"/>
    <x v="1"/>
    <n v="800"/>
    <s v="ALEJANDRO KALIL"/>
    <n v="1037645292"/>
    <s v="ENTREGADA"/>
    <s v="YONNATTAN HERRERA"/>
    <x v="1"/>
  </r>
  <r>
    <n v="74672"/>
    <s v="2025-12-01 09:54:30"/>
    <x v="5"/>
    <x v="1"/>
    <x v="0"/>
    <s v="2025-12-01 00:00:00"/>
    <s v="2025-12-01 13:42:27"/>
    <x v="1"/>
    <s v="500W"/>
    <s v="DAGOBERTO  CORDOBA ARENAS"/>
    <n v="1015468112"/>
    <s v="ENTREGADA"/>
    <s v="YONNATTAN HERRERA"/>
    <x v="1"/>
  </r>
  <r>
    <n v="74679"/>
    <s v="2025-12-01 10:16:34"/>
    <x v="5"/>
    <x v="1"/>
    <x v="0"/>
    <s v="2025-12-05 00:00:00"/>
    <s v="2025-12-06 10:31:26"/>
    <x v="1"/>
    <s v="350W"/>
    <s v="NICOLAS  PINEDA LOPEZ"/>
    <n v="1015450484"/>
    <s v="ENTREGADA"/>
    <s v="JULIAN TORRES"/>
    <x v="1"/>
  </r>
  <r>
    <n v="74694"/>
    <s v="2025-12-01 12:16:41"/>
    <x v="5"/>
    <x v="1"/>
    <x v="0"/>
    <s v="2025-12-05 00:00:00"/>
    <s v="2025-12-06 09:32:26"/>
    <x v="1"/>
    <n v="2400"/>
    <s v="JADER JOSE  RANGEL DONADO"/>
    <n v="1002048282"/>
    <s v="ENTREGADA"/>
    <s v="JULIAN TORRES"/>
    <x v="1"/>
  </r>
  <r>
    <n v="74695"/>
    <s v="2025-12-01 12:25:13"/>
    <x v="5"/>
    <x v="1"/>
    <x v="0"/>
    <s v="2025-12-01 00:00:00"/>
    <s v="2025-12-01 15:15:12"/>
    <x v="7"/>
    <s v="500W"/>
    <s v="LUIS EDUARDO  GOMEZ"/>
    <n v="79371655"/>
    <s v="ENTREGADA"/>
    <s v="JULIAN TORRES"/>
    <x v="1"/>
  </r>
  <r>
    <n v="74699"/>
    <s v="2025-12-01 12:32:01"/>
    <x v="5"/>
    <x v="1"/>
    <x v="0"/>
    <s v="2025-12-05 00:00:00"/>
    <s v="2025-12-09 12:20:00"/>
    <x v="0"/>
    <n v="1600"/>
    <s v="JHON FREDY BETANCOURT MARTIN"/>
    <n v="79966520"/>
    <s v="ENTREGADA"/>
    <s v="JULIAN TORRES"/>
    <x v="1"/>
  </r>
  <r>
    <n v="74708"/>
    <s v="2025-12-01 13:13:56"/>
    <x v="5"/>
    <x v="1"/>
    <x v="0"/>
    <s v="2025-12-05 00:00:00"/>
    <s v="2025-12-10 13:30:43"/>
    <x v="3"/>
    <s v="500W"/>
    <s v="NICOLAS GUTIERREZ RODRIGUEZ"/>
    <n v="1015461508"/>
    <s v="ENTREGADA"/>
    <s v="YONNATTAN HERRERA"/>
    <x v="1"/>
  </r>
  <r>
    <n v="74712"/>
    <s v="2025-12-01 13:36:49"/>
    <x v="5"/>
    <x v="1"/>
    <x v="0"/>
    <s v="2025-12-05 00:00:00"/>
    <s v="2025-12-09 12:53:45"/>
    <x v="0"/>
    <s v="800W"/>
    <s v="YEFERSON IVAN  ESPINOSA CARDOZO"/>
    <n v="1031141187"/>
    <s v="ENTREGADA"/>
    <s v="YONNATTAN HERRERA"/>
    <x v="1"/>
  </r>
  <r>
    <n v="74728"/>
    <s v="2025-12-01 15:18:42"/>
    <x v="5"/>
    <x v="1"/>
    <x v="0"/>
    <s v="2025-12-02 00:00:00"/>
    <s v="2025-12-05 12:24:58"/>
    <x v="8"/>
    <s v="800W"/>
    <s v="CLAUDIA MARCELA  MARTINEZ RAMIREZ"/>
    <n v="52794747"/>
    <s v="ENTREGADA"/>
    <s v="RICARDO TORRES"/>
    <x v="1"/>
  </r>
  <r>
    <n v="74738"/>
    <s v="2025-12-01 16:35:17"/>
    <x v="5"/>
    <x v="1"/>
    <x v="0"/>
    <s v="2025-12-05 00:00:00"/>
    <m/>
    <x v="3"/>
    <s v="800W"/>
    <s v="JESUS DAVID ORTEGA PEÑARANDA"/>
    <n v="1000494668"/>
    <s v="AUTORIZA.R.B"/>
    <s v="JULIAN TORRES"/>
    <x v="1"/>
  </r>
  <r>
    <n v="74750"/>
    <s v="2025-12-02 08:37:06"/>
    <x v="5"/>
    <x v="1"/>
    <x v="0"/>
    <s v="2025-12-05 00:00:00"/>
    <s v="2025-12-06 11:36:20"/>
    <x v="0"/>
    <s v="1600W"/>
    <s v="FLOR  ARTIGAS"/>
    <n v="1518950"/>
    <s v="ENTREGADA"/>
    <s v="RICARDO TORRES"/>
    <x v="1"/>
  </r>
  <r>
    <n v="74751"/>
    <s v="2025-12-02 08:46:14"/>
    <x v="5"/>
    <x v="1"/>
    <x v="0"/>
    <s v="2025-12-02 00:00:00"/>
    <s v="2025-12-02 15:24:27"/>
    <x v="1"/>
    <s v="700 ATS"/>
    <s v="JUAN DAVID  OSSA PAEZ"/>
    <n v="1014271075"/>
    <s v="ENTREGADA"/>
    <s v="JULIAN TORRES"/>
    <x v="1"/>
  </r>
  <r>
    <n v="74758"/>
    <s v="2025-12-02 09:24:13"/>
    <x v="5"/>
    <x v="1"/>
    <x v="0"/>
    <s v="2025-12-02 00:00:00"/>
    <s v="2025-12-02 10:27:17"/>
    <x v="1"/>
    <s v="800W"/>
    <s v="DIEGO MAURICIO RODRIGUEZ NIETO"/>
    <n v="80203777"/>
    <s v="ENTREGADA"/>
    <s v="YONNATTAN HERRERA"/>
    <x v="1"/>
  </r>
  <r>
    <n v="74762"/>
    <s v="2025-12-02 09:43:07"/>
    <x v="5"/>
    <x v="1"/>
    <x v="0"/>
    <s v="2025-12-05 00:00:00"/>
    <s v="2025-12-09 10:06:43"/>
    <x v="1"/>
    <n v="2400"/>
    <s v="RAFAEL ARAMIS PINZON RAMOS"/>
    <n v="1082896896"/>
    <s v="ENTREGADA"/>
    <s v="YONNATTAN HERRERA"/>
    <x v="1"/>
  </r>
  <r>
    <n v="74778"/>
    <s v="2025-12-02 11:38:35"/>
    <x v="5"/>
    <x v="1"/>
    <x v="0"/>
    <s v="2025-12-02 00:00:00"/>
    <s v="2025-12-02 15:05:21"/>
    <x v="1"/>
    <s v="500W"/>
    <s v="TATIANA PATRICIA ACOSTA LUCAS"/>
    <n v="1015481692"/>
    <s v="ENTREGADA"/>
    <s v="YONNATTAN HERRERA"/>
    <x v="1"/>
  </r>
  <r>
    <n v="74790"/>
    <s v="2025-12-02 12:45:35"/>
    <x v="5"/>
    <x v="1"/>
    <x v="0"/>
    <s v="2025-12-05 00:00:00"/>
    <m/>
    <x v="1"/>
    <s v="800W"/>
    <s v="PAOLA FORERO"/>
    <n v="1030623846"/>
    <s v="FINALIZADA"/>
    <s v="JULIAN TORRES"/>
    <x v="1"/>
  </r>
  <r>
    <n v="74797"/>
    <s v="2025-12-02 13:41:10"/>
    <x v="5"/>
    <x v="1"/>
    <x v="0"/>
    <s v="2025-12-05 00:00:00"/>
    <s v="2025-12-06 09:41:57"/>
    <x v="0"/>
    <s v="500W"/>
    <s v="WILMAR DELGADO CADENA"/>
    <n v="80726965"/>
    <s v="ENTREGADA"/>
    <s v="RICARDO TORRES"/>
    <x v="1"/>
  </r>
  <r>
    <n v="74803"/>
    <s v="2025-12-02 14:00:55"/>
    <x v="5"/>
    <x v="1"/>
    <x v="0"/>
    <s v="2025-12-05 00:00:00"/>
    <m/>
    <x v="1"/>
    <n v="2400"/>
    <s v="JHOJAN CAMILO CUERVO OLARTE"/>
    <n v="1056928031"/>
    <s v="P. AUTORIZAR"/>
    <s v="YONNATTAN HERRERA"/>
    <x v="1"/>
  </r>
  <r>
    <n v="74827"/>
    <s v="2025-12-02 16:58:09"/>
    <x v="5"/>
    <x v="1"/>
    <x v="0"/>
    <s v="2025-12-03 00:00:00"/>
    <s v="2025-12-06 11:39:25"/>
    <x v="9"/>
    <s v="1600W"/>
    <s v="OSCAR MATEO  RAMIREZ GUERRERO"/>
    <n v="1233897012"/>
    <s v="ENTREGADA"/>
    <s v="JULIAN TORRES"/>
    <x v="1"/>
  </r>
  <r>
    <n v="74837"/>
    <s v="2025-12-03 08:02:35"/>
    <x v="5"/>
    <x v="1"/>
    <x v="0"/>
    <s v="2025-12-03 00:00:00"/>
    <s v="2025-12-03 13:46:48"/>
    <x v="8"/>
    <s v="1600 ATS"/>
    <s v="WILMAN FREDY  RINCON RODRIGUEZ"/>
    <n v="1033701689"/>
    <s v="ENTREGADA"/>
    <s v="YONNATTAN HERRERA"/>
    <x v="1"/>
  </r>
  <r>
    <n v="74890"/>
    <s v="2025-12-03 13:22:41"/>
    <x v="5"/>
    <x v="1"/>
    <x v="0"/>
    <s v="2025-12-03 00:00:00"/>
    <s v="2025-12-05 12:51:04"/>
    <x v="1"/>
    <s v="350W"/>
    <s v="MARTIN BELTRAN BARRAGAN"/>
    <n v="1018488975"/>
    <s v="ENTREGADA"/>
    <s v="RICARDO TORRES"/>
    <x v="1"/>
  </r>
  <r>
    <n v="74893"/>
    <s v="2025-12-03 13:54:12"/>
    <x v="5"/>
    <x v="1"/>
    <x v="0"/>
    <s v="2025-12-08 00:00:00"/>
    <s v="2025-12-10 16:29:25"/>
    <x v="0"/>
    <s v="1600W"/>
    <s v="MIGUEL ANGEL  PAEZ MARTINEZ"/>
    <n v="1024570669"/>
    <s v="ENTREGADA"/>
    <s v="JULIAN TORRES"/>
    <x v="1"/>
  </r>
  <r>
    <n v="74902"/>
    <s v="2025-12-03 15:42:15"/>
    <x v="5"/>
    <x v="1"/>
    <x v="0"/>
    <s v="2025-12-08 00:00:00"/>
    <s v="2025-12-06 12:04:31"/>
    <x v="1"/>
    <s v="1600W"/>
    <s v="JUAN CARLOS  GOMEZ FUENTES"/>
    <n v="79887478"/>
    <s v="ENTREGADA"/>
    <s v="RICARDO TORRES"/>
    <x v="1"/>
  </r>
  <r>
    <n v="74905"/>
    <s v="2025-12-03 15:55:13"/>
    <x v="5"/>
    <x v="1"/>
    <x v="0"/>
    <s v="2025-12-16 00:00:00"/>
    <s v="2025-12-10 10:05:41"/>
    <x v="1"/>
    <n v="2400"/>
    <s v="PEDRO PABLO SUAREZ RODRIGUEZ"/>
    <n v="79136120"/>
    <s v="ENTREGADA"/>
    <s v="JULIAN TORRES"/>
    <x v="1"/>
  </r>
  <r>
    <n v="74910"/>
    <s v="2025-12-03 16:39:07"/>
    <x v="5"/>
    <x v="1"/>
    <x v="0"/>
    <s v="2025-12-05 00:00:00"/>
    <s v="2025-12-09 10:03:13"/>
    <x v="8"/>
    <s v="1600W"/>
    <s v="RUTA 77 SAS RUTA 77 SAS"/>
    <n v="901297124"/>
    <s v="ENTREGADA"/>
    <s v="RICARDO TORRES"/>
    <x v="1"/>
  </r>
  <r>
    <n v="74912"/>
    <s v="2025-12-03 16:46:05"/>
    <x v="5"/>
    <x v="1"/>
    <x v="0"/>
    <s v="2025-12-09 00:00:00"/>
    <s v="2025-12-09 16:30:21"/>
    <x v="0"/>
    <s v="800W"/>
    <s v="DIEGO MICHEL RODRIGUEZ LOPEZ"/>
    <n v="1014214040"/>
    <s v="ENTREGADA"/>
    <s v="RICARDO TORRES"/>
    <x v="1"/>
  </r>
  <r>
    <n v="74958"/>
    <s v="2025-12-05 08:14:31"/>
    <x v="5"/>
    <x v="1"/>
    <x v="0"/>
    <s v="2025-12-09 00:00:00"/>
    <s v="2025-12-05 15:59:17"/>
    <x v="1"/>
    <s v="MOPED"/>
    <s v="MARÍA PAULA GALLEGO PASTOR"/>
    <n v="1136889094"/>
    <s v="ENTREGADA"/>
    <s v="JULIAN TORRES"/>
    <x v="1"/>
  </r>
  <r>
    <n v="74960"/>
    <s v="2025-12-05 08:24:27"/>
    <x v="5"/>
    <x v="1"/>
    <x v="0"/>
    <s v="2025-12-09 00:00:00"/>
    <s v="2025-12-10 13:17:58"/>
    <x v="1"/>
    <s v="MOPED"/>
    <s v="MARIA ALEXANDRA LUGO TORRES"/>
    <n v="1107035992"/>
    <s v="ENTREGADA"/>
    <s v="YONNATTAN HERRERA"/>
    <x v="1"/>
  </r>
  <r>
    <n v="74963"/>
    <s v="2025-12-05 08:32:16"/>
    <x v="5"/>
    <x v="1"/>
    <x v="0"/>
    <s v="2025-12-09 00:00:00"/>
    <s v="2025-12-12 14:27:03"/>
    <x v="1"/>
    <s v="800W"/>
    <s v="MARIO FERNANDO  RAMIREZ GUIO"/>
    <n v="1015467339"/>
    <s v="ENTREGADA"/>
    <s v="RICARDO TORRES"/>
    <x v="1"/>
  </r>
  <r>
    <n v="74970"/>
    <s v="2025-12-05 09:21:41"/>
    <x v="5"/>
    <x v="1"/>
    <x v="0"/>
    <s v="2025-12-05 00:00:00"/>
    <s v="2025-12-06 10:32:44"/>
    <x v="7"/>
    <s v="1600W"/>
    <s v="SLEYDI NIETO"/>
    <n v="36178484"/>
    <s v="ENTREGADA"/>
    <s v="JULIAN TORRES"/>
    <x v="1"/>
  </r>
  <r>
    <n v="74976"/>
    <s v="2025-12-05 09:40:00"/>
    <x v="5"/>
    <x v="1"/>
    <x v="0"/>
    <s v="2025-12-10 00:00:00"/>
    <m/>
    <x v="0"/>
    <s v="800W"/>
    <s v="PAULO SESAR  AREBALO CASAS"/>
    <n v="80039747"/>
    <s v="FINALIZADA"/>
    <s v="YONNATTAN HERRERA"/>
    <x v="1"/>
  </r>
  <r>
    <n v="74984"/>
    <s v="2025-12-05 10:49:14"/>
    <x v="5"/>
    <x v="1"/>
    <x v="0"/>
    <s v="2025-12-09 00:00:00"/>
    <m/>
    <x v="1"/>
    <n v="350"/>
    <s v="ALVARO ESTEBAN DAZA PRIETO"/>
    <n v="1014267287"/>
    <s v="FINALIZADA"/>
    <s v="JULIAN TORRES"/>
    <x v="1"/>
  </r>
  <r>
    <n v="74989"/>
    <s v="2025-12-05 11:21:23"/>
    <x v="5"/>
    <x v="1"/>
    <x v="0"/>
    <s v="2025-12-10 00:00:00"/>
    <s v="2025-12-09 13:09:32"/>
    <x v="0"/>
    <s v="800W"/>
    <s v="JULIETH ALEXANDRA  TORO RADA"/>
    <n v="1000572492"/>
    <s v="ENTREGADA"/>
    <s v="JULIAN TORRES"/>
    <x v="1"/>
  </r>
  <r>
    <n v="75001"/>
    <s v="2025-12-05 13:00:18"/>
    <x v="5"/>
    <x v="1"/>
    <x v="0"/>
    <s v="2025-12-05 00:00:00"/>
    <s v="2025-12-06 12:08:14"/>
    <x v="1"/>
    <s v="800W"/>
    <s v="MARIA PAULA  ARIAS VALDÉS"/>
    <n v="1016100744"/>
    <s v="ENTREGADA"/>
    <s v="YONNATTAN HERRERA"/>
    <x v="1"/>
  </r>
  <r>
    <n v="75006"/>
    <s v="2025-12-05 13:16:22"/>
    <x v="5"/>
    <x v="1"/>
    <x v="0"/>
    <s v="2025-12-10 00:00:00"/>
    <s v="2025-12-11 15:25:26"/>
    <x v="3"/>
    <s v="350W LITE"/>
    <s v="CAMILO  VILLARREAL"/>
    <n v="1019077397"/>
    <s v="ENTREGADA"/>
    <s v="RICARDO TORRES"/>
    <x v="1"/>
  </r>
  <r>
    <n v="75009"/>
    <s v="2025-12-05 13:38:19"/>
    <x v="5"/>
    <x v="1"/>
    <x v="0"/>
    <s v="2025-12-05 00:00:00"/>
    <s v="2025-12-05 16:50:49"/>
    <x v="1"/>
    <s v="700ATS"/>
    <s v="LUIS FERNANDO  GUARIN CORREDOR"/>
    <n v="79361191"/>
    <s v="ENTREGADA"/>
    <s v="YONNATTAN HERRERA"/>
    <x v="1"/>
  </r>
  <r>
    <n v="75014"/>
    <s v="2025-12-05 14:13:41"/>
    <x v="5"/>
    <x v="1"/>
    <x v="0"/>
    <s v="2025-12-05 00:00:00"/>
    <s v="2025-12-09 11:44:37"/>
    <x v="8"/>
    <s v="1600W"/>
    <s v="JALBER RIVERA PADILLA"/>
    <n v="88202581"/>
    <s v="ENTREGADA"/>
    <s v="YONNATTAN HERRERA"/>
    <x v="1"/>
  </r>
  <r>
    <n v="75021"/>
    <s v="2025-12-05 14:46:29"/>
    <x v="5"/>
    <x v="1"/>
    <x v="0"/>
    <s v="2025-12-05 00:00:00"/>
    <s v="2025-12-09 17:02:51"/>
    <x v="8"/>
    <s v="500W"/>
    <s v="OSCAR DANIEL VASQUEZ"/>
    <n v="1070977106"/>
    <s v="ENTREGADA"/>
    <s v="YONNATTAN HERRERA"/>
    <x v="1"/>
  </r>
  <r>
    <n v="75030"/>
    <s v="2025-12-05 16:09:55"/>
    <x v="5"/>
    <x v="1"/>
    <x v="0"/>
    <s v="2025-12-09 00:00:00"/>
    <s v="2025-12-11 16:35:16"/>
    <x v="0"/>
    <s v="MOPED"/>
    <s v="SERGIO ANDRES SIERRA GARCIA"/>
    <n v="1010026343"/>
    <s v="ENTREGADA"/>
    <s v="RICARDO TORRES"/>
    <x v="1"/>
  </r>
  <r>
    <n v="75038"/>
    <s v="2025-12-06 09:12:07"/>
    <x v="5"/>
    <x v="1"/>
    <x v="0"/>
    <s v="2025-12-10 00:00:00"/>
    <m/>
    <x v="3"/>
    <s v="1600W"/>
    <s v="DIEGO ENRIQUE CASTILLO LANCHEROS"/>
    <n v="79738842"/>
    <s v="FINALIZADA"/>
    <s v="JULIAN TORRES"/>
    <x v="1"/>
  </r>
  <r>
    <n v="75063"/>
    <s v="2025-12-06 10:38:25"/>
    <x v="5"/>
    <x v="1"/>
    <x v="0"/>
    <s v="2025-12-11 00:00:00"/>
    <s v="2025-12-13 10:44:58"/>
    <x v="0"/>
    <n v="800"/>
    <s v="WILLIAM RICARDO OSTIOS CASTILLO"/>
    <n v="1051502338"/>
    <s v="ENTREGADA"/>
    <s v="JULIAN TORRES"/>
    <x v="1"/>
  </r>
  <r>
    <n v="75071"/>
    <s v="2025-12-06 10:56:51"/>
    <x v="5"/>
    <x v="1"/>
    <x v="0"/>
    <s v="2025-12-11 00:00:00"/>
    <s v="2025-12-09 15:53:07"/>
    <x v="0"/>
    <s v="800W"/>
    <s v="BRYAN STEVENS  CORDERO HERNADEZ"/>
    <n v="1014215791"/>
    <s v="ENTREGADA"/>
    <s v="JULIAN TORRES"/>
    <x v="1"/>
  </r>
  <r>
    <n v="75074"/>
    <s v="2025-12-06 11:10:40"/>
    <x v="5"/>
    <x v="1"/>
    <x v="0"/>
    <s v="2025-12-11 00:00:00"/>
    <m/>
    <x v="1"/>
    <s v="MOPED"/>
    <s v="OSCAR DANIEL HERRERA ZÁRATE"/>
    <n v="1233689530"/>
    <s v="FINALIZADA"/>
    <s v="YONNATTAN HERRERA"/>
    <x v="1"/>
  </r>
  <r>
    <n v="75081"/>
    <s v="2025-12-06 11:22:10"/>
    <x v="5"/>
    <x v="1"/>
    <x v="0"/>
    <s v="2025-12-11 00:00:00"/>
    <s v="2025-12-10 08:59:31"/>
    <x v="1"/>
    <s v="350W LITE"/>
    <s v="MARIA CLARA  PATIÑO"/>
    <n v="52897885"/>
    <s v="ENTREGADA"/>
    <s v="JULIAN TORRES"/>
    <x v="1"/>
  </r>
  <r>
    <n v="75093"/>
    <s v="2025-12-06 12:28:49"/>
    <x v="5"/>
    <x v="1"/>
    <x v="0"/>
    <s v="2025-12-11 00:00:00"/>
    <s v="2025-12-12 14:09:15"/>
    <x v="0"/>
    <s v="350W"/>
    <s v="WILMAN FREDY  RINCON RODRIGUEZ"/>
    <n v="1033701689"/>
    <s v="ENTREGADA"/>
    <s v="YONNATTAN HERRERA"/>
    <x v="1"/>
  </r>
  <r>
    <n v="75100"/>
    <s v="2025-12-06 12:40:23"/>
    <x v="5"/>
    <x v="1"/>
    <x v="0"/>
    <s v="2025-12-11 00:00:00"/>
    <m/>
    <x v="0"/>
    <n v="1600"/>
    <s v="GERSON ALBERTO DIAZ BAUTISTA"/>
    <n v="79909850"/>
    <s v="FINALIZADA"/>
    <s v="RICARDO TORRES"/>
    <x v="1"/>
  </r>
  <r>
    <n v="75104"/>
    <s v="2025-12-06 12:50:47"/>
    <x v="5"/>
    <x v="1"/>
    <x v="0"/>
    <s v="2025-12-11 00:00:00"/>
    <s v="2025-12-11 14:01:02"/>
    <x v="0"/>
    <s v="1600W"/>
    <s v="LEONARDO  TORRES"/>
    <n v="80006702"/>
    <s v="ENTREGADA"/>
    <s v="JULIAN TORRES"/>
    <x v="1"/>
  </r>
  <r>
    <n v="75117"/>
    <s v="2025-12-09 08:05:46"/>
    <x v="4"/>
    <x v="1"/>
    <x v="0"/>
    <s v="2025-12-09 00:00:00"/>
    <s v="2025-12-09 12:46:20"/>
    <x v="8"/>
    <s v="1600W"/>
    <s v="GHEORGE IVAN DIMOFTACHE VARGAS"/>
    <n v="1015484532"/>
    <s v="ENTREGADA"/>
    <s v="YONNATTAN HERRERA"/>
    <x v="1"/>
  </r>
  <r>
    <n v="75122"/>
    <s v="2025-12-09 08:41:56"/>
    <x v="4"/>
    <x v="1"/>
    <x v="0"/>
    <s v="2025-12-12 00:00:00"/>
    <s v="2025-12-11 08:50:32"/>
    <x v="1"/>
    <s v="1600W"/>
    <s v="EVER OLAYA COHECHA"/>
    <n v="1018414182"/>
    <s v="ENTREGADA"/>
    <s v="RICARDO TORRES"/>
    <x v="1"/>
  </r>
  <r>
    <n v="75137"/>
    <s v="2025-12-09 09:42:54"/>
    <x v="4"/>
    <x v="1"/>
    <x v="0"/>
    <s v="2025-12-12 00:00:00"/>
    <s v="2025-12-11 09:32:56"/>
    <x v="0"/>
    <s v="1600 ATS"/>
    <s v="ANDRES FELIPE CHACON"/>
    <n v="1030579035"/>
    <s v="ENTREGADA"/>
    <s v="RICARDO TORRES"/>
    <x v="1"/>
  </r>
  <r>
    <n v="75139"/>
    <s v="2025-12-09 09:55:33"/>
    <x v="4"/>
    <x v="1"/>
    <x v="0"/>
    <s v="2025-12-11 00:00:00"/>
    <m/>
    <x v="1"/>
    <n v="1600"/>
    <s v="CRISTIAN CAMILO ALVAREZ PEÑALOZA"/>
    <n v="1057595924"/>
    <s v="AUTORIZADA"/>
    <s v="JULIAN TORRES"/>
    <x v="1"/>
  </r>
  <r>
    <n v="75141"/>
    <s v="2025-12-09 10:10:22"/>
    <x v="4"/>
    <x v="1"/>
    <x v="0"/>
    <s v="2025-12-09 00:00:00"/>
    <s v="2025-12-09 16:10:29"/>
    <x v="1"/>
    <s v="400W"/>
    <s v="JOHANNA PARRA LEON"/>
    <n v="52985795"/>
    <s v="ENTREGADA"/>
    <s v="JULIAN TORRES"/>
    <x v="1"/>
  </r>
  <r>
    <n v="75153"/>
    <s v="2025-12-09 11:05:38"/>
    <x v="4"/>
    <x v="1"/>
    <x v="0"/>
    <s v="2025-12-09 00:00:00"/>
    <s v="2025-12-10 09:25:35"/>
    <x v="1"/>
    <n v="700"/>
    <s v="CRISTIAN CAMILO JUYO ROMERO"/>
    <n v="1032427791"/>
    <s v="ENTREGADA"/>
    <s v="JULIAN TORRES"/>
    <x v="1"/>
  </r>
  <r>
    <n v="75160"/>
    <s v="2025-12-09 11:57:45"/>
    <x v="4"/>
    <x v="1"/>
    <x v="0"/>
    <s v="2025-12-12 00:00:00"/>
    <m/>
    <x v="0"/>
    <s v="350W"/>
    <s v="MICHELL  ENCISO"/>
    <n v="1006718780"/>
    <s v="AUTORIZADA"/>
    <s v="YONNATTAN HERRERA"/>
    <x v="1"/>
  </r>
  <r>
    <n v="75164"/>
    <s v="2025-12-09 12:05:52"/>
    <x v="4"/>
    <x v="1"/>
    <x v="0"/>
    <s v="2025-12-12 00:00:00"/>
    <s v="2025-12-10 11:10:45"/>
    <x v="0"/>
    <s v="1600W"/>
    <s v="JUAN DAVID PATERNINA VILLERO"/>
    <n v="1094246127"/>
    <s v="ENTREGADA"/>
    <s v="RICARDO TORRES"/>
    <x v="1"/>
  </r>
  <r>
    <n v="75180"/>
    <s v="2025-12-09 13:22:30"/>
    <x v="4"/>
    <x v="1"/>
    <x v="0"/>
    <s v="2025-12-12 00:00:00"/>
    <s v="2025-12-10 16:51:31"/>
    <x v="0"/>
    <s v="500W"/>
    <s v="JONATTAN  QUINTERO CORREDOR"/>
    <n v="1130611981"/>
    <s v="ENTREGADA"/>
    <s v="JULIAN TORRES"/>
    <x v="1"/>
  </r>
  <r>
    <n v="75186"/>
    <s v="2025-12-09 13:45:15"/>
    <x v="4"/>
    <x v="1"/>
    <x v="0"/>
    <s v="2025-12-12 00:00:00"/>
    <s v="2025-12-11 15:07:02"/>
    <x v="0"/>
    <n v="350"/>
    <s v="DIANA DE DIOS RAMOS"/>
    <n v="52754405"/>
    <s v="ENTREGADA"/>
    <s v="JULIAN TORRES"/>
    <x v="1"/>
  </r>
  <r>
    <n v="75187"/>
    <s v="2025-12-09 13:51:32"/>
    <x v="4"/>
    <x v="1"/>
    <x v="0"/>
    <s v="2025-12-09 00:00:00"/>
    <s v="2025-12-09 15:27:23"/>
    <x v="1"/>
    <s v="500W"/>
    <s v="ANDREA CAROLINA  ASCENCIO"/>
    <n v="1014237205"/>
    <s v="ENTREGADA"/>
    <s v="YONNATTAN HERRERA"/>
    <x v="1"/>
  </r>
  <r>
    <n v="75222"/>
    <s v="2025-12-10 08:35:36"/>
    <x v="4"/>
    <x v="1"/>
    <x v="0"/>
    <s v="2025-12-11 00:00:00"/>
    <s v="2025-12-13 12:11:37"/>
    <x v="0"/>
    <s v="2400W ATS"/>
    <s v="MICHAEL STIVEN GARZON RONDON"/>
    <n v="1001317185"/>
    <s v="ENTREGADA"/>
    <s v="RICARDO TORRES"/>
    <x v="1"/>
  </r>
  <r>
    <n v="75225"/>
    <s v="2025-12-10 08:45:20"/>
    <x v="4"/>
    <x v="1"/>
    <x v="0"/>
    <s v="2025-12-11 00:00:00"/>
    <m/>
    <x v="1"/>
    <n v="400"/>
    <s v="DIEGO NICOLAS  PEÑA AMOROCHO"/>
    <n v="80183965"/>
    <s v="FINALIZADA"/>
    <s v="JULIAN TORRES"/>
    <x v="1"/>
  </r>
  <r>
    <n v="75234"/>
    <s v="2025-12-10 09:33:18"/>
    <x v="4"/>
    <x v="1"/>
    <x v="0"/>
    <s v="2025-12-12 00:00:00"/>
    <m/>
    <x v="3"/>
    <s v="1600 ATS"/>
    <s v="FABIO  MOYANO GUERRERO"/>
    <n v="1013647674"/>
    <s v="AUTORIZADA"/>
    <s v="JULIAN TORRES"/>
    <x v="1"/>
  </r>
  <r>
    <n v="75237"/>
    <s v="2025-12-10 09:50:10"/>
    <x v="4"/>
    <x v="1"/>
    <x v="0"/>
    <s v="2025-12-12 00:00:00"/>
    <s v="2025-12-12 12:54:00"/>
    <x v="0"/>
    <s v="350W"/>
    <s v="LESLY  SAMARA COBOS"/>
    <n v="1006407316"/>
    <s v="ENTREGADA"/>
    <s v="JULIAN TORRES"/>
    <x v="1"/>
  </r>
  <r>
    <n v="75249"/>
    <s v="2025-12-10 10:47:03"/>
    <x v="4"/>
    <x v="1"/>
    <x v="0"/>
    <s v="2025-12-13 00:00:00"/>
    <s v="2025-12-12 15:31:21"/>
    <x v="0"/>
    <s v="350W"/>
    <s v="DANIEL EDUARDO SUAREZ ALONSO"/>
    <n v="1047389700"/>
    <s v="ENTREGADA"/>
    <s v="RICARDO TORRES"/>
    <x v="1"/>
  </r>
  <r>
    <n v="75252"/>
    <s v="2025-12-10 11:02:02"/>
    <x v="4"/>
    <x v="1"/>
    <x v="0"/>
    <s v="2025-12-13 00:00:00"/>
    <m/>
    <x v="1"/>
    <s v="1600W"/>
    <s v="ALEJANDRO RIVERA REYES"/>
    <n v="1013266207"/>
    <s v="P. AUTORIZAR"/>
    <s v="JULIAN TORRES"/>
    <x v="1"/>
  </r>
  <r>
    <n v="75258"/>
    <s v="2025-12-10 12:01:38"/>
    <x v="4"/>
    <x v="1"/>
    <x v="0"/>
    <s v="2025-12-10 00:00:00"/>
    <s v="2025-12-12 12:05:49"/>
    <x v="1"/>
    <n v="2400"/>
    <s v="JUAN CAMILO DCOSTA ROMO"/>
    <n v="1000159881"/>
    <s v="ENTREGADA"/>
    <s v="YONNATTAN HERRERA"/>
    <x v="1"/>
  </r>
  <r>
    <n v="75278"/>
    <s v="2025-12-10 14:21:02"/>
    <x v="4"/>
    <x v="1"/>
    <x v="0"/>
    <s v="2025-12-11 00:00:00"/>
    <m/>
    <x v="1"/>
    <n v="700"/>
    <s v="JOHN ALEJANDRO  MANRIQUE SEPULVEDA"/>
    <n v="1012433608"/>
    <s v="FINALIZADA"/>
    <s v="RICARDO TORRES"/>
    <x v="1"/>
  </r>
  <r>
    <n v="75283"/>
    <s v="2025-12-10 14:51:20"/>
    <x v="4"/>
    <x v="1"/>
    <x v="0"/>
    <s v="2025-12-10 00:00:00"/>
    <s v="2025-12-11 16:20:33"/>
    <x v="1"/>
    <s v="500W"/>
    <s v="JUAN CARLOS GÓMEZ"/>
    <n v="80088390"/>
    <s v="ENTREGADA"/>
    <s v="RICARDO TORRES"/>
    <x v="1"/>
  </r>
  <r>
    <n v="75285"/>
    <s v="2025-12-10 15:00:12"/>
    <x v="4"/>
    <x v="1"/>
    <x v="0"/>
    <s v="2025-12-10 00:00:00"/>
    <s v="2025-12-10 15:41:26"/>
    <x v="1"/>
    <s v="800W"/>
    <s v="CARMEN ANDREA  ERASO BUSTOS"/>
    <n v="52215568"/>
    <s v="ENTREGADA"/>
    <s v="JULIAN TORRES"/>
    <x v="1"/>
  </r>
  <r>
    <n v="75288"/>
    <s v="2025-12-10 15:14:06"/>
    <x v="4"/>
    <x v="1"/>
    <x v="0"/>
    <s v="2025-12-12 00:00:00"/>
    <m/>
    <x v="3"/>
    <s v="MOPED"/>
    <s v="JHON STEBAN SALCEDO RAMIREZ"/>
    <n v="1022409113"/>
    <s v="FINALIZADA"/>
    <s v="RICARDO TORRES"/>
    <x v="1"/>
  </r>
  <r>
    <n v="75301"/>
    <s v="2025-12-10 16:37:14"/>
    <x v="4"/>
    <x v="1"/>
    <x v="0"/>
    <s v="2025-12-11 00:00:00"/>
    <m/>
    <x v="1"/>
    <s v="1600W"/>
    <s v="JHON CABEZAS MORA"/>
    <n v="1001053834"/>
    <s v="FINALIZADA"/>
    <s v="YONNATTAN HERRERA"/>
    <x v="1"/>
  </r>
  <r>
    <n v="75311"/>
    <s v="2025-12-11 07:58:36"/>
    <x v="4"/>
    <x v="1"/>
    <x v="0"/>
    <s v="2025-12-13 00:00:00"/>
    <s v="2025-12-13 12:19:48"/>
    <x v="0"/>
    <s v="350W"/>
    <s v="ANGELICA MARIANA JARAMILLO NARANJO"/>
    <n v="42162692"/>
    <s v="ENTREGADA"/>
    <s v="RICARDO TORRES"/>
    <x v="1"/>
  </r>
  <r>
    <n v="75316"/>
    <s v="2025-12-11 08:55:49"/>
    <x v="4"/>
    <x v="1"/>
    <x v="0"/>
    <s v="2025-12-12 00:00:00"/>
    <m/>
    <x v="0"/>
    <n v="800"/>
    <s v="JULIO CESAR  GIRON LEON"/>
    <n v="80778870"/>
    <s v="AUTORIZADA"/>
    <s v="YONNATTAN HERRERA"/>
    <x v="1"/>
  </r>
  <r>
    <n v="75318"/>
    <s v="2025-12-11 09:03:13"/>
    <x v="4"/>
    <x v="1"/>
    <x v="0"/>
    <s v="2025-12-11 00:00:00"/>
    <m/>
    <x v="8"/>
    <s v="MOPED"/>
    <s v="SANDRA MILENA  OCAÑO REYES"/>
    <n v="53154367"/>
    <s v="FINALIZADA"/>
    <s v="RICARDO TORRES"/>
    <x v="1"/>
  </r>
  <r>
    <n v="75322"/>
    <s v="2025-12-11 09:28:27"/>
    <x v="4"/>
    <x v="1"/>
    <x v="0"/>
    <s v="2025-12-12 00:00:00"/>
    <m/>
    <x v="0"/>
    <s v="350W"/>
    <s v="LUIS SANTIAGO CALVO RUBIO"/>
    <n v="1019035128"/>
    <s v="AUTORIZA.R.B"/>
    <s v="JULIAN TORRES"/>
    <x v="1"/>
  </r>
  <r>
    <n v="75332"/>
    <s v="2025-12-11 10:48:26"/>
    <x v="4"/>
    <x v="1"/>
    <x v="0"/>
    <s v="2025-12-11 00:00:00"/>
    <s v="2025-12-11 15:09:52"/>
    <x v="1"/>
    <s v="500W"/>
    <s v="MIGUEL ADOLFO OCHOA JIMENEZ"/>
    <n v="1015423288"/>
    <s v="ENTREGADA"/>
    <s v="YONNATTAN HERRERA"/>
    <x v="1"/>
  </r>
  <r>
    <n v="75335"/>
    <s v="2025-12-11 11:07:31"/>
    <x v="4"/>
    <x v="1"/>
    <x v="0"/>
    <s v="2025-12-12 00:00:00"/>
    <m/>
    <x v="3"/>
    <n v="2400"/>
    <s v="DAVID YASHAR RUIZ BEJARANO"/>
    <n v="1000794287"/>
    <s v="EN PROCESO"/>
    <s v="RICARDO TORRES"/>
    <x v="1"/>
  </r>
  <r>
    <n v="75346"/>
    <s v="2025-12-11 11:57:05"/>
    <x v="4"/>
    <x v="1"/>
    <x v="0"/>
    <s v="2025-12-11 00:00:00"/>
    <s v="2025-12-12 13:43:16"/>
    <x v="8"/>
    <s v="MOPED"/>
    <s v="DAVID CAMILO BERNAL FORERO"/>
    <n v="1106308875"/>
    <s v="ENTREGADA"/>
    <s v="JULIAN TORRES"/>
    <x v="1"/>
  </r>
  <r>
    <n v="75351"/>
    <s v="2025-12-11 12:42:28"/>
    <x v="4"/>
    <x v="1"/>
    <x v="0"/>
    <s v="2025-12-12 00:00:00"/>
    <m/>
    <x v="1"/>
    <s v="2400 ATS"/>
    <s v="ANDRES CORREDOR MARTINEZ"/>
    <n v="79814929"/>
    <s v="FINALIZADA"/>
    <s v="RICARDO TORRES"/>
    <x v="1"/>
  </r>
  <r>
    <n v="75358"/>
    <s v="2025-12-11 13:19:28"/>
    <x v="4"/>
    <x v="1"/>
    <x v="0"/>
    <s v="2025-12-15 00:00:00"/>
    <s v="2025-12-13 12:55:46"/>
    <x v="0"/>
    <s v="2400W"/>
    <s v="SERGIO MORENO TABARES"/>
    <n v="1019902784"/>
    <s v="ENTREGADA"/>
    <s v="YONNATTAN HERRERA"/>
    <x v="1"/>
  </r>
  <r>
    <n v="75364"/>
    <s v="2025-12-11 13:57:32"/>
    <x v="4"/>
    <x v="1"/>
    <x v="0"/>
    <s v="2025-12-15 00:00:00"/>
    <m/>
    <x v="3"/>
    <s v="350W LITE"/>
    <s v="PEDRO  RIVERA"/>
    <n v="1015485167"/>
    <s v="AUTORIZA.R.B"/>
    <s v="JULIAN TORRES"/>
    <x v="1"/>
  </r>
  <r>
    <n v="75385"/>
    <s v="2025-12-11 15:39:13"/>
    <x v="4"/>
    <x v="1"/>
    <x v="0"/>
    <s v="2025-12-12 00:00:00"/>
    <m/>
    <x v="0"/>
    <s v="800W"/>
    <s v="ARANTXA STEFANY CARDENAS CARDENAS"/>
    <n v="1049624039"/>
    <s v="AUTORIZADA"/>
    <s v="YONNATTAN HERRERA"/>
    <x v="1"/>
  </r>
  <r>
    <n v="75387"/>
    <s v="2025-12-11 15:47:04"/>
    <x v="4"/>
    <x v="1"/>
    <x v="0"/>
    <s v="2025-12-12 00:00:00"/>
    <m/>
    <x v="1"/>
    <s v="800W"/>
    <s v="JORGE IVAN LOPEZ LEON"/>
    <n v="1015415781"/>
    <s v="AUTORIZADA"/>
    <s v="JULIAN TORRES"/>
    <x v="1"/>
  </r>
  <r>
    <n v="75394"/>
    <s v="2025-12-11 16:40:07"/>
    <x v="4"/>
    <x v="1"/>
    <x v="0"/>
    <s v="2025-12-15 00:00:00"/>
    <m/>
    <x v="0"/>
    <s v="800W"/>
    <s v="EFREN ELIAS  PEÑA PEÑA"/>
    <n v="1022926807"/>
    <s v="EN PROCESO"/>
    <s v="RICARDO TORRES"/>
    <x v="1"/>
  </r>
  <r>
    <n v="75401"/>
    <s v="2025-12-12 07:59:52"/>
    <x v="4"/>
    <x v="1"/>
    <x v="0"/>
    <s v="2025-12-16 00:00:00"/>
    <m/>
    <x v="0"/>
    <s v="800W"/>
    <s v="PAULA ANDREA  MEDINA SANDOVAL"/>
    <n v="1015475906"/>
    <s v="FINALIZADA"/>
    <s v="JULIAN TORRES"/>
    <x v="1"/>
  </r>
  <r>
    <n v="75406"/>
    <s v="2025-12-12 08:20:55"/>
    <x v="4"/>
    <x v="1"/>
    <x v="0"/>
    <s v="2025-12-16 00:00:00"/>
    <m/>
    <x v="3"/>
    <s v="350W LITE"/>
    <s v="LAURA CAMILA BERMÚDEZ"/>
    <n v="1007729794"/>
    <s v="EN ESPERA"/>
    <m/>
    <x v="1"/>
  </r>
  <r>
    <n v="75426"/>
    <s v="2025-12-12 10:49:17"/>
    <x v="4"/>
    <x v="1"/>
    <x v="0"/>
    <s v="2025-12-16 00:00:00"/>
    <m/>
    <x v="0"/>
    <s v="MOPED"/>
    <s v="DIANA CAROLINA  RODRIGUEZ PEREZ"/>
    <n v="1032422087"/>
    <s v="EN ESPERA"/>
    <m/>
    <x v="1"/>
  </r>
  <r>
    <n v="75429"/>
    <s v="2025-12-12 10:55:26"/>
    <x v="4"/>
    <x v="1"/>
    <x v="0"/>
    <s v="2025-12-16 00:00:00"/>
    <m/>
    <x v="0"/>
    <s v="1600W"/>
    <s v="JUAN DAVID  SOGAMOSO TIRADO"/>
    <n v="1011200724"/>
    <s v="EN ESPERA"/>
    <m/>
    <x v="1"/>
  </r>
  <r>
    <n v="75433"/>
    <s v="2025-12-12 11:27:34"/>
    <x v="4"/>
    <x v="1"/>
    <x v="0"/>
    <s v="2025-12-12 00:00:00"/>
    <s v="2025-12-12 11:32:20"/>
    <x v="1"/>
    <s v="2400 ATS"/>
    <s v="JUAN SEBASTIAN  MARTIN MORENO"/>
    <n v="1000223719"/>
    <s v="FINALIZADA"/>
    <s v="JULIAN TORRES"/>
    <x v="1"/>
  </r>
  <r>
    <n v="75460"/>
    <s v="2025-12-12 13:24:56"/>
    <x v="4"/>
    <x v="1"/>
    <x v="0"/>
    <s v="2025-12-16 00:00:00"/>
    <m/>
    <x v="1"/>
    <s v="1600W"/>
    <s v="ANA GABRIELA MENESES SALCEDO"/>
    <n v="1032395124"/>
    <s v="EN ESPERA"/>
    <m/>
    <x v="1"/>
  </r>
  <r>
    <n v="75463"/>
    <s v="2025-12-12 13:55:39"/>
    <x v="4"/>
    <x v="1"/>
    <x v="0"/>
    <s v="2025-12-12 00:00:00"/>
    <s v="2025-12-12 14:03:14"/>
    <x v="1"/>
    <s v="2400 ATS"/>
    <s v="NEYLL ANDEIWER MUÑOZ DIAZ"/>
    <n v="1090490498"/>
    <s v="ENTREGADA"/>
    <s v="YONNATTAN HERRERA"/>
    <x v="1"/>
  </r>
  <r>
    <n v="75467"/>
    <s v="2025-12-12 14:35:46"/>
    <x v="4"/>
    <x v="1"/>
    <x v="0"/>
    <s v="2025-12-12 00:00:00"/>
    <s v="2025-12-12 15:30:36"/>
    <x v="1"/>
    <n v="2400"/>
    <s v="RAFAEL ARAMIS PINZON RAMOS"/>
    <n v="1082896896"/>
    <s v="ENTREGADA"/>
    <s v="YONNATTAN HERRERA"/>
    <x v="1"/>
  </r>
  <r>
    <n v="75473"/>
    <s v="2025-12-12 16:00:54"/>
    <x v="4"/>
    <x v="1"/>
    <x v="0"/>
    <s v="2025-12-16 00:00:00"/>
    <m/>
    <x v="0"/>
    <s v="1600W"/>
    <s v="JULIO CESAR  MACIAS MORA"/>
    <n v="1194714674"/>
    <s v="AUTORIZADA"/>
    <s v="JULIAN TORRES"/>
    <x v="1"/>
  </r>
  <r>
    <n v="75475"/>
    <s v="2025-12-12 16:23:24"/>
    <x v="4"/>
    <x v="1"/>
    <x v="0"/>
    <s v="2025-12-15 00:00:00"/>
    <m/>
    <x v="1"/>
    <s v="1600 ATS"/>
    <s v="LAURA MARCELA TIBOCHA BALLESTEROS"/>
    <n v="1019146019"/>
    <s v="FINALIZADA"/>
    <s v="YONNATTAN HERRERA"/>
    <x v="1"/>
  </r>
  <r>
    <n v="75479"/>
    <s v="2025-12-12 16:58:39"/>
    <x v="4"/>
    <x v="1"/>
    <x v="0"/>
    <s v="2025-12-17 00:00:00"/>
    <m/>
    <x v="3"/>
    <s v="800W"/>
    <s v="CARLOS EDUARDO GÓMEZ GARCÍA"/>
    <n v="1047480675"/>
    <s v="EN ESPERA"/>
    <m/>
    <x v="1"/>
  </r>
  <r>
    <n v="75491"/>
    <s v="2025-12-13 09:09:49"/>
    <x v="4"/>
    <x v="1"/>
    <x v="0"/>
    <s v="2025-12-15 00:00:00"/>
    <m/>
    <x v="3"/>
    <s v="350W"/>
    <s v="DOUGLAS ALFONSO GONZALEZ ORTA"/>
    <n v="1071172938"/>
    <s v="EN ESPERA"/>
    <m/>
    <x v="1"/>
  </r>
  <r>
    <n v="75494"/>
    <s v="2025-12-13 09:14:22"/>
    <x v="4"/>
    <x v="1"/>
    <x v="0"/>
    <s v="2025-12-13 00:00:00"/>
    <s v="2025-12-13 10:37:22"/>
    <x v="8"/>
    <s v="1600W"/>
    <s v="CESAR BONILLA"/>
    <n v="80174189"/>
    <s v="ENTREGADA"/>
    <s v="JULIAN TORRES"/>
    <x v="1"/>
  </r>
  <r>
    <n v="75497"/>
    <s v="2025-12-13 09:25:47"/>
    <x v="4"/>
    <x v="1"/>
    <x v="0"/>
    <s v="2025-12-17 00:00:00"/>
    <m/>
    <x v="0"/>
    <s v="1600W"/>
    <s v="JENNIFFER PAOLA  CALDERON BRAVO"/>
    <n v="1022403611"/>
    <s v="EN ESPERA"/>
    <m/>
    <x v="1"/>
  </r>
  <r>
    <n v="75508"/>
    <s v="2025-12-13 10:10:39"/>
    <x v="4"/>
    <x v="1"/>
    <x v="0"/>
    <s v="2025-12-15 00:00:00"/>
    <m/>
    <x v="0"/>
    <s v="400 ATS"/>
    <s v="SERGIO EDUARDO  LARA MUNEVAR"/>
    <n v="1000625526"/>
    <s v="EN ESPERA"/>
    <m/>
    <x v="1"/>
  </r>
  <r>
    <n v="75513"/>
    <s v="2025-12-13 10:21:52"/>
    <x v="4"/>
    <x v="1"/>
    <x v="0"/>
    <s v="2025-12-16 00:00:00"/>
    <m/>
    <x v="3"/>
    <s v="800W"/>
    <s v="NICOLAS  PINZON FLOREZ"/>
    <n v="1014290140"/>
    <s v="EN ESPERA"/>
    <m/>
    <x v="1"/>
  </r>
  <r>
    <n v="75522"/>
    <s v="2025-12-13 10:58:17"/>
    <x v="4"/>
    <x v="1"/>
    <x v="0"/>
    <s v="2025-12-15 00:00:00"/>
    <m/>
    <x v="0"/>
    <s v="700 ATS"/>
    <s v="CARLOS GODOY BARRERA"/>
    <n v="93456425"/>
    <s v="EN ESPERA"/>
    <m/>
    <x v="1"/>
  </r>
  <r>
    <n v="75525"/>
    <s v="2025-12-13 11:13:04"/>
    <x v="4"/>
    <x v="1"/>
    <x v="0"/>
    <s v="2025-12-13 00:00:00"/>
    <s v="2025-12-13 12:13:27"/>
    <x v="1"/>
    <s v="1600W"/>
    <s v="JOHN FAVER  TRUJILLO BONILLA"/>
    <n v="1075239305"/>
    <s v="ENTREGADA"/>
    <s v="JULIAN TORRES"/>
    <x v="1"/>
  </r>
  <r>
    <n v="75526"/>
    <s v="2025-12-13 11:17:50"/>
    <x v="4"/>
    <x v="1"/>
    <x v="0"/>
    <m/>
    <m/>
    <x v="0"/>
    <s v="500W"/>
    <s v="ESTUDIO TERRAZZO SAS ESTUDIO TERRAZZO SAS"/>
    <n v="901528484"/>
    <s v="EN PROCESO"/>
    <s v="YONNATTAN HERRERA"/>
    <x v="1"/>
  </r>
  <r>
    <n v="75530"/>
    <s v="2025-12-13 11:29:00"/>
    <x v="4"/>
    <x v="1"/>
    <x v="0"/>
    <s v="2025-12-16 00:00:00"/>
    <m/>
    <x v="0"/>
    <n v="500"/>
    <s v="MARIO ALBEIRO MOLINA DIAZ"/>
    <n v="80066778"/>
    <s v="EN ESPERA"/>
    <m/>
    <x v="1"/>
  </r>
  <r>
    <n v="75533"/>
    <s v="2025-12-13 11:35:56"/>
    <x v="4"/>
    <x v="1"/>
    <x v="0"/>
    <s v="2025-12-17 00:00:00"/>
    <m/>
    <x v="0"/>
    <s v="1600W"/>
    <s v="LUIS ALBERTO PARDO CARRILLO"/>
    <n v="79688984"/>
    <s v="EN ESPERA"/>
    <m/>
    <x v="1"/>
  </r>
  <r>
    <n v="75538"/>
    <s v="2025-12-13 12:00:40"/>
    <x v="4"/>
    <x v="1"/>
    <x v="0"/>
    <s v="2025-12-16 00:00:00"/>
    <m/>
    <x v="1"/>
    <n v="700"/>
    <s v="MOCHILA DIGITAL MEDIA SAS"/>
    <n v="901176814"/>
    <s v="EN ESPERA"/>
    <m/>
    <x v="1"/>
  </r>
  <r>
    <n v="75554"/>
    <s v="2025-12-13 12:47:11"/>
    <x v="4"/>
    <x v="1"/>
    <x v="0"/>
    <s v="2025-12-16 00:00:00"/>
    <m/>
    <x v="1"/>
    <s v="350W"/>
    <s v="ANGIE CAROLINA LOPEZ RINCON"/>
    <n v="1073384973"/>
    <s v="EN ESPERA"/>
    <m/>
    <x v="1"/>
  </r>
  <r>
    <n v="73838"/>
    <s v="2025-11-20 09:00:19"/>
    <x v="8"/>
    <x v="2"/>
    <x v="0"/>
    <s v="2025-11-20 00:00:00"/>
    <s v="2025-11-20 16:28:54"/>
    <x v="3"/>
    <n v="1600"/>
    <s v="PROPIEDADES MEDELLIN SAS PROPIEDADES MEDELLIN SAS"/>
    <n v="901208092"/>
    <s v="ENTREGADA"/>
    <s v="CRISTIAN ALFONSO"/>
    <x v="3"/>
  </r>
  <r>
    <n v="73897"/>
    <s v="2025-11-20 15:56:17"/>
    <x v="8"/>
    <x v="2"/>
    <x v="0"/>
    <s v="2025-11-24 00:00:00"/>
    <s v="2025-12-03 16:41:07"/>
    <x v="0"/>
    <n v="800"/>
    <s v="HENRY RAFAEL ALVAREZ PEROZO"/>
    <n v="1979528"/>
    <s v="ENTREGADA"/>
    <s v="CRISTIAN ALFONSO"/>
    <x v="3"/>
  </r>
  <r>
    <n v="73904"/>
    <s v="2025-11-20 16:35:38"/>
    <x v="8"/>
    <x v="2"/>
    <x v="0"/>
    <s v="2025-11-24 00:00:00"/>
    <m/>
    <x v="3"/>
    <n v="1600"/>
    <s v="JAMES FRANK JARAMILLO MAZO"/>
    <n v="98640456"/>
    <s v="C. CALIDAD"/>
    <s v="CRISTIAN ALFONSO"/>
    <x v="3"/>
  </r>
  <r>
    <n v="73932"/>
    <s v="2025-11-21 09:32:25"/>
    <x v="8"/>
    <x v="2"/>
    <x v="0"/>
    <s v="2025-11-24 00:00:00"/>
    <s v="2025-11-29 12:46:11"/>
    <x v="1"/>
    <n v="1600"/>
    <s v="PROPIEDADES MEDELLIN SAS PROPIEDADES MEDELLIN SAS"/>
    <n v="901208092"/>
    <s v="ENTREGADA"/>
    <s v="CRISTIAN ALFONSO"/>
    <x v="3"/>
  </r>
  <r>
    <n v="73934"/>
    <s v="2025-11-21 09:49:13"/>
    <x v="8"/>
    <x v="2"/>
    <x v="0"/>
    <s v="2025-11-21 00:00:00"/>
    <s v="2025-11-21 09:59:17"/>
    <x v="1"/>
    <s v="1600W"/>
    <s v="JOSE VICENTE  LOPEZ  NARVAEZ"/>
    <n v="70568397"/>
    <s v="ENTREGADA"/>
    <s v="CRISTIAN ALFONSO"/>
    <x v="3"/>
  </r>
  <r>
    <n v="73951"/>
    <s v="2025-11-21 11:42:51"/>
    <x v="8"/>
    <x v="2"/>
    <x v="0"/>
    <s v="2025-11-25 00:00:00"/>
    <s v="2025-11-28 14:50:07"/>
    <x v="3"/>
    <s v="800W"/>
    <s v="CARLOS ANDRES MONTOYA GONZALES"/>
    <n v="1037589832"/>
    <s v="ENTREGADA"/>
    <s v="CRISTIAN ALFONSO"/>
    <x v="3"/>
  </r>
  <r>
    <n v="74001"/>
    <s v="2025-11-22 09:18:17"/>
    <x v="8"/>
    <x v="2"/>
    <x v="0"/>
    <s v="2025-11-25 00:00:00"/>
    <s v="2025-12-09 12:27:33"/>
    <x v="0"/>
    <n v="1600"/>
    <s v="GRACE PATRICIA DIAZ IGLESIAS"/>
    <n v="1098681968"/>
    <s v="ENTREGADA"/>
    <s v="CRISTIAN ALFONSO"/>
    <x v="3"/>
  </r>
  <r>
    <n v="74025"/>
    <s v="2025-11-22 10:18:29"/>
    <x v="8"/>
    <x v="2"/>
    <x v="0"/>
    <s v="2025-11-22 00:00:00"/>
    <s v="2025-11-22 10:32:15"/>
    <x v="1"/>
    <n v="1600"/>
    <s v="DANIEL GOMEZ RESTREPO"/>
    <n v="1001016497"/>
    <s v="ENTREGADA"/>
    <s v="CRISTIAN ALFONSO"/>
    <x v="3"/>
  </r>
  <r>
    <n v="74032"/>
    <s v="2025-11-22 10:46:57"/>
    <x v="8"/>
    <x v="2"/>
    <x v="0"/>
    <s v="2025-11-25 00:00:00"/>
    <s v="2025-11-27 16:35:23"/>
    <x v="1"/>
    <s v="700ATS"/>
    <s v="ANDRÉS GÓMEZ TORO"/>
    <n v="98764252"/>
    <s v="ENTREGADA"/>
    <s v="CRISTIAN ALFONSO"/>
    <x v="3"/>
  </r>
  <r>
    <n v="74039"/>
    <s v="2025-11-22 11:10:29"/>
    <x v="8"/>
    <x v="2"/>
    <x v="0"/>
    <s v="2025-11-22 00:00:00"/>
    <s v="2025-11-22 11:13:05"/>
    <x v="1"/>
    <s v="1600W"/>
    <s v="VICTOR LEON CASTRO"/>
    <n v="73189430"/>
    <s v="ENTREGADA"/>
    <s v="CRISTIAN ALFONSO"/>
    <x v="3"/>
  </r>
  <r>
    <n v="74048"/>
    <s v="2025-11-22 11:37:18"/>
    <x v="8"/>
    <x v="2"/>
    <x v="0"/>
    <s v="2025-11-25 00:00:00"/>
    <s v="2025-12-05 11:53:01"/>
    <x v="0"/>
    <s v="800W"/>
    <s v="SANTIAGO  MOLINA VARGAS"/>
    <n v="1007687680"/>
    <s v="ENTREGADA"/>
    <s v="CRISTIAN ALFONSO"/>
    <x v="3"/>
  </r>
  <r>
    <n v="74058"/>
    <s v="2025-11-22 12:05:55"/>
    <x v="8"/>
    <x v="2"/>
    <x v="0"/>
    <s v="2025-11-25 00:00:00"/>
    <s v="2025-11-28 09:51:03"/>
    <x v="0"/>
    <s v="700ATS"/>
    <s v="JOSE LUIS CORTES"/>
    <n v="80421015"/>
    <s v="ENTREGADA"/>
    <s v="CRISTIAN ALFONSO"/>
    <x v="3"/>
  </r>
  <r>
    <n v="74224"/>
    <s v="2025-11-25 11:13:07"/>
    <x v="6"/>
    <x v="2"/>
    <x v="0"/>
    <s v="2025-11-25 00:00:00"/>
    <s v="2025-12-01 13:44:43"/>
    <x v="1"/>
    <s v="2400W"/>
    <s v="INVERSIONES LOGUZ SAS"/>
    <n v="901127287"/>
    <s v="ENTREGADA"/>
    <m/>
    <x v="3"/>
  </r>
  <r>
    <n v="74249"/>
    <s v="2025-11-25 13:47:25"/>
    <x v="6"/>
    <x v="2"/>
    <x v="0"/>
    <s v="2025-11-27 00:00:00"/>
    <m/>
    <x v="3"/>
    <s v="2400 ATS"/>
    <s v="SANTIAGO HENAO"/>
    <n v="1152193647"/>
    <s v="FINALIZADA"/>
    <s v="CRISTIAN ALFONSO"/>
    <x v="3"/>
  </r>
  <r>
    <n v="74251"/>
    <s v="2025-11-25 13:58:09"/>
    <x v="6"/>
    <x v="2"/>
    <x v="0"/>
    <s v="2025-11-27 00:00:00"/>
    <s v="2025-11-29 11:01:02"/>
    <x v="3"/>
    <n v="350"/>
    <s v="ANGELICA MARIA  GARCIA CORREA"/>
    <n v="1000438030"/>
    <s v="ENTREGADA"/>
    <s v="CRISTIAN ALFONSO"/>
    <x v="3"/>
  </r>
  <r>
    <n v="74269"/>
    <s v="2025-11-25 16:24:56"/>
    <x v="6"/>
    <x v="2"/>
    <x v="0"/>
    <s v="2025-11-28 00:00:00"/>
    <m/>
    <x v="0"/>
    <s v="350W"/>
    <s v="DEISY CAROLINA  BETANCUR PUERTA"/>
    <n v="1001236537"/>
    <s v="P. AUTORIZAR"/>
    <s v="CRISTIAN ALFONSO"/>
    <x v="3"/>
  </r>
  <r>
    <n v="74275"/>
    <s v="2025-11-25 16:48:32"/>
    <x v="6"/>
    <x v="2"/>
    <x v="0"/>
    <s v="2025-11-27 00:00:00"/>
    <s v="2025-12-02 12:57:44"/>
    <x v="1"/>
    <s v="2400 ATS"/>
    <s v="ANDRES JULIAN  HENAO LOPEZ"/>
    <n v="1036928930"/>
    <s v="ENTREGADA"/>
    <s v="CRISTIAN ALFONSO"/>
    <x v="3"/>
  </r>
  <r>
    <n v="74284"/>
    <s v="2025-11-26 08:20:40"/>
    <x v="6"/>
    <x v="2"/>
    <x v="0"/>
    <s v="2025-11-28 00:00:00"/>
    <s v="2025-12-06 09:30:07"/>
    <x v="0"/>
    <n v="800"/>
    <s v="SANTIAGO ISAZA VILLEGAS"/>
    <n v="1128274748"/>
    <s v="ENTREGADA"/>
    <s v="CRISTIAN ALFONSO"/>
    <x v="3"/>
  </r>
  <r>
    <n v="74305"/>
    <s v="2025-11-26 10:13:38"/>
    <x v="6"/>
    <x v="2"/>
    <x v="0"/>
    <s v="2025-11-28 00:00:00"/>
    <m/>
    <x v="0"/>
    <s v="500W"/>
    <s v="MIGUEL PETROV"/>
    <n v="947887"/>
    <s v="AUTORIZA.R.B"/>
    <s v="CRISTIAN ALFONSO"/>
    <x v="3"/>
  </r>
  <r>
    <n v="74329"/>
    <s v="2025-11-26 12:26:21"/>
    <x v="6"/>
    <x v="2"/>
    <x v="0"/>
    <s v="2025-11-27 00:00:00"/>
    <s v="2025-11-29 11:02:36"/>
    <x v="1"/>
    <n v="800"/>
    <s v="TATIANA CORREA QUINCENO"/>
    <n v="1037635344"/>
    <s v="ENTREGADA"/>
    <s v="CRISTIAN ALFONSO"/>
    <x v="3"/>
  </r>
  <r>
    <n v="74335"/>
    <s v="2025-11-26 12:37:19"/>
    <x v="6"/>
    <x v="2"/>
    <x v="0"/>
    <s v="2025-11-28 00:00:00"/>
    <s v="2025-12-01 16:28:34"/>
    <x v="3"/>
    <s v="1600W"/>
    <s v="JUAN ESTEBAN CARMONA GUERRA"/>
    <n v="1018342220"/>
    <s v="ENTREGADA"/>
    <s v="CRISTIAN ALFONSO"/>
    <x v="3"/>
  </r>
  <r>
    <n v="74411"/>
    <s v="2025-11-27 09:50:28"/>
    <x v="6"/>
    <x v="2"/>
    <x v="0"/>
    <s v="2025-12-01 00:00:00"/>
    <s v="2025-12-09 15:17:28"/>
    <x v="1"/>
    <s v="1600W ATS"/>
    <s v="LEMAREN SAS"/>
    <n v="901263360"/>
    <s v="ENTREGADA"/>
    <s v="CRISTIAN ALFONSO"/>
    <x v="3"/>
  </r>
  <r>
    <n v="74435"/>
    <s v="2025-11-27 11:38:14"/>
    <x v="6"/>
    <x v="2"/>
    <x v="0"/>
    <s v="2025-12-01 00:00:00"/>
    <s v="2025-12-10 16:16:02"/>
    <x v="0"/>
    <n v="1600"/>
    <s v="EDUARDO HINCAPIE MONSALVE"/>
    <n v="1037641109"/>
    <s v="ENTREGADA"/>
    <s v="CRISTIAN ALFONSO"/>
    <x v="3"/>
  </r>
  <r>
    <n v="74468"/>
    <s v="2025-11-27 14:55:22"/>
    <x v="6"/>
    <x v="2"/>
    <x v="0"/>
    <s v="2025-12-01 00:00:00"/>
    <s v="2025-12-05 16:40:01"/>
    <x v="0"/>
    <s v="800W"/>
    <s v="DANIEL ANDRES ÁLVAREZ GALVAN"/>
    <n v="1152711894"/>
    <s v="ENTREGADA"/>
    <s v="CRISTIAN ALFONSO"/>
    <x v="3"/>
  </r>
  <r>
    <n v="74471"/>
    <s v="2025-11-27 15:11:18"/>
    <x v="6"/>
    <x v="2"/>
    <x v="0"/>
    <s v="2025-12-01 00:00:00"/>
    <s v="2025-12-09 15:23:52"/>
    <x v="0"/>
    <s v="1600W"/>
    <s v="DANIELA  CALLE GARCES"/>
    <n v="1037660256"/>
    <s v="ENTREGADA"/>
    <s v="CRISTIAN ALFONSO"/>
    <x v="3"/>
  </r>
  <r>
    <n v="74498"/>
    <s v="2025-11-28 08:56:08"/>
    <x v="6"/>
    <x v="2"/>
    <x v="0"/>
    <s v="2025-11-28 00:00:00"/>
    <s v="2025-11-28 09:22:31"/>
    <x v="1"/>
    <n v="1600"/>
    <s v="ALEXANDER ZAPATA HERNANDEZ"/>
    <n v="713390444"/>
    <s v="ENTREGADA"/>
    <s v="CRISTIAN ALFONSO"/>
    <x v="3"/>
  </r>
  <r>
    <n v="74512"/>
    <s v="2025-11-28 11:14:55"/>
    <x v="6"/>
    <x v="2"/>
    <x v="0"/>
    <s v="2025-11-28 00:00:00"/>
    <s v="2025-11-28 11:28:50"/>
    <x v="1"/>
    <n v="1600"/>
    <s v="ELIECER DAVID GOMEZ VILLAMIL"/>
    <n v="1019025961"/>
    <s v="ENTREGADA"/>
    <s v="CRISTIAN ALFONSO"/>
    <x v="3"/>
  </r>
  <r>
    <n v="74524"/>
    <s v="2025-11-28 12:33:30"/>
    <x v="6"/>
    <x v="2"/>
    <x v="0"/>
    <s v="2025-12-02 00:00:00"/>
    <s v="2025-12-03 12:32:25"/>
    <x v="3"/>
    <s v="500W"/>
    <s v="ANA ISABEL SALINAS PADILLA"/>
    <n v="1017239517"/>
    <s v="ENTREGADA"/>
    <s v="CRISTIAN ALFONSO"/>
    <x v="3"/>
  </r>
  <r>
    <n v="74530"/>
    <s v="2025-11-28 12:48:09"/>
    <x v="6"/>
    <x v="2"/>
    <x v="0"/>
    <s v="2025-12-02 00:00:00"/>
    <s v="2025-12-05 16:33:58"/>
    <x v="0"/>
    <s v="1600W"/>
    <s v="MARCELA  MENDOZA"/>
    <n v="1006416361"/>
    <s v="ENTREGADA"/>
    <s v="CRISTIAN ALFONSO"/>
    <x v="3"/>
  </r>
  <r>
    <n v="74534"/>
    <s v="2025-11-28 13:15:13"/>
    <x v="6"/>
    <x v="2"/>
    <x v="0"/>
    <s v="2025-12-02 00:00:00"/>
    <s v="2025-12-10 16:05:47"/>
    <x v="3"/>
    <s v="350LITE"/>
    <s v="CARLOS ANDRES DE LA ROSA MUÑOZ"/>
    <n v="1143411682"/>
    <s v="ENTREGADA"/>
    <s v="CRISTIAN ALFONSO"/>
    <x v="3"/>
  </r>
  <r>
    <n v="74586"/>
    <s v="2025-11-29 09:20:10"/>
    <x v="6"/>
    <x v="2"/>
    <x v="0"/>
    <s v="2025-12-01 00:00:00"/>
    <s v="2025-12-02 08:16:24"/>
    <x v="16"/>
    <s v="1600W"/>
    <s v="JUAN MANUEL TORRES AYALA"/>
    <n v="1020792922"/>
    <s v="ENTREGADA"/>
    <s v="CRISTIAN ALFONSO"/>
    <x v="3"/>
  </r>
  <r>
    <n v="74592"/>
    <s v="2025-11-29 09:36:00"/>
    <x v="6"/>
    <x v="2"/>
    <x v="0"/>
    <s v="2025-11-29 00:00:00"/>
    <s v="2025-11-29 10:41:08"/>
    <x v="1"/>
    <s v="1600W"/>
    <s v="DAVID ALBERTO LOPEZ TORRES"/>
    <n v="94541139"/>
    <s v="ENTREGADA"/>
    <s v="CRISTIAN ALFONSO"/>
    <x v="3"/>
  </r>
  <r>
    <n v="74594"/>
    <s v="2025-11-29 10:01:41"/>
    <x v="6"/>
    <x v="2"/>
    <x v="0"/>
    <s v="2025-12-02 00:00:00"/>
    <s v="2025-12-03 12:06:37"/>
    <x v="1"/>
    <n v="1600"/>
    <s v="CARLOS MAURICIO  YEPES MUNERA"/>
    <n v="98630106"/>
    <s v="ENTREGADA"/>
    <s v="CRISTIAN ALFONSO"/>
    <x v="3"/>
  </r>
  <r>
    <n v="74604"/>
    <s v="2025-11-29 10:24:48"/>
    <x v="6"/>
    <x v="2"/>
    <x v="0"/>
    <s v="2025-12-03 00:00:00"/>
    <s v="2025-12-11 16:53:09"/>
    <x v="0"/>
    <s v="1600W"/>
    <s v="DORA CECILIA ACEVEDO RESTREPO"/>
    <n v="39172102"/>
    <s v="ENTREGADA"/>
    <s v="CRISTIAN ALFONSO"/>
    <x v="3"/>
  </r>
  <r>
    <n v="74650"/>
    <s v="2025-11-29 12:58:43"/>
    <x v="6"/>
    <x v="2"/>
    <x v="0"/>
    <s v="2025-12-02 00:00:00"/>
    <s v="2025-12-11 13:52:24"/>
    <x v="4"/>
    <n v="1600"/>
    <s v="LEIDY JOHANNA  RINCÓN RAMÍREZ"/>
    <n v="1070624473"/>
    <s v="ENTREGADA"/>
    <s v="CRISTIAN ALFONSO"/>
    <x v="3"/>
  </r>
  <r>
    <n v="74687"/>
    <s v="2025-12-01 11:23:56"/>
    <x v="5"/>
    <x v="1"/>
    <x v="0"/>
    <s v="2025-12-01 00:00:00"/>
    <s v="2025-12-01 11:48:09"/>
    <x v="1"/>
    <s v="2400 ATS"/>
    <s v="JUAN CARLOS CARDONA GARCIA"/>
    <n v="98702989"/>
    <s v="ENTREGADA"/>
    <s v="CRISTIAN ALFONSO"/>
    <x v="3"/>
  </r>
  <r>
    <n v="74688"/>
    <s v="2025-12-01 11:27:19"/>
    <x v="5"/>
    <x v="1"/>
    <x v="0"/>
    <s v="2025-12-02 00:00:00"/>
    <s v="2025-12-11 16:42:51"/>
    <x v="4"/>
    <s v="500W"/>
    <s v="SANTIAGO TRUJILLO"/>
    <n v="1152439801"/>
    <s v="ENTREGADA"/>
    <s v="CRISTIAN ALFONSO"/>
    <x v="3"/>
  </r>
  <r>
    <n v="74822"/>
    <s v="2025-12-02 16:32:15"/>
    <x v="5"/>
    <x v="1"/>
    <x v="0"/>
    <s v="2025-12-05 00:00:00"/>
    <m/>
    <x v="3"/>
    <s v="350W"/>
    <s v="BHORMAN RODRIGUEZ GIRALDO"/>
    <n v="86080597"/>
    <s v="AUTORIZA.R.B"/>
    <s v="CRISTIAN ALFONSO"/>
    <x v="3"/>
  </r>
  <r>
    <n v="74824"/>
    <s v="2025-12-02 16:51:22"/>
    <x v="5"/>
    <x v="1"/>
    <x v="0"/>
    <s v="2025-12-03 00:00:00"/>
    <s v="2025-12-05 16:19:37"/>
    <x v="1"/>
    <s v="700ATS"/>
    <s v="ANA  MORA ALVIRA"/>
    <n v="35498739"/>
    <s v="ENTREGADA"/>
    <s v="CRISTIAN ALFONSO"/>
    <x v="3"/>
  </r>
  <r>
    <n v="74847"/>
    <s v="2025-12-03 08:37:12"/>
    <x v="5"/>
    <x v="1"/>
    <x v="0"/>
    <s v="2025-12-05 00:00:00"/>
    <s v="2025-12-09 11:43:39"/>
    <x v="3"/>
    <s v="800W"/>
    <s v="CARLOS ANDRES MONTOYA GONZALES"/>
    <n v="1037589832"/>
    <s v="ENTREGADA"/>
    <s v="CRISTIAN ALFONSO"/>
    <x v="3"/>
  </r>
  <r>
    <n v="74888"/>
    <s v="2025-12-03 13:12:33"/>
    <x v="5"/>
    <x v="1"/>
    <x v="0"/>
    <s v="2025-12-05 00:00:00"/>
    <s v="2025-12-05 16:47:50"/>
    <x v="1"/>
    <n v="1600"/>
    <s v="DANIEL GOMEZ RESTREPO"/>
    <n v="1001016497"/>
    <s v="ENTREGADA"/>
    <s v="CRISTIAN ALFONSO"/>
    <x v="3"/>
  </r>
  <r>
    <n v="74895"/>
    <s v="2025-12-03 14:08:33"/>
    <x v="5"/>
    <x v="1"/>
    <x v="0"/>
    <s v="2025-12-03 00:00:00"/>
    <s v="2025-12-03 14:10:45"/>
    <x v="1"/>
    <n v="0"/>
    <s v="CONDOMINIO EL ENCANTO"/>
    <n v="901830130"/>
    <s v="ENTREGADA"/>
    <s v="CRISTIAN ALFONSO"/>
    <x v="3"/>
  </r>
  <r>
    <n v="74981"/>
    <s v="2025-12-05 10:36:00"/>
    <x v="5"/>
    <x v="1"/>
    <x v="0"/>
    <s v="2025-12-09 00:00:00"/>
    <m/>
    <x v="3"/>
    <n v="1600"/>
    <s v="SERGIO DAVID  GUZMAN BUSTOS"/>
    <n v="1032437093"/>
    <s v="AUTORIZA.R.B"/>
    <s v="CRISTIAN ALFONSO"/>
    <x v="3"/>
  </r>
  <r>
    <n v="74986"/>
    <s v="2025-12-05 10:59:38"/>
    <x v="5"/>
    <x v="1"/>
    <x v="0"/>
    <s v="2025-12-05 00:00:00"/>
    <s v="2025-12-05 11:23:30"/>
    <x v="1"/>
    <s v="700ATS"/>
    <s v="JORGE  GARCIA VILORIA"/>
    <n v="18008938"/>
    <s v="ENTREGADA"/>
    <s v="CRISTIAN ALFONSO"/>
    <x v="3"/>
  </r>
  <r>
    <n v="74992"/>
    <s v="2025-12-05 11:36:25"/>
    <x v="5"/>
    <x v="1"/>
    <x v="0"/>
    <s v="2025-12-06 00:00:00"/>
    <s v="2025-12-10 09:11:47"/>
    <x v="1"/>
    <s v="1600W"/>
    <s v="JUAN SEBASTIÁN CORTES MONTOYA"/>
    <n v="1027663388"/>
    <s v="ENTREGADA"/>
    <s v="CRISTIAN ALFONSO"/>
    <x v="3"/>
  </r>
  <r>
    <n v="75046"/>
    <s v="2025-12-06 09:47:19"/>
    <x v="5"/>
    <x v="1"/>
    <x v="0"/>
    <s v="2025-12-09 00:00:00"/>
    <s v="2025-12-10 12:17:05"/>
    <x v="1"/>
    <s v="2400 ATS"/>
    <s v="GENESIS MARGARITA CASTILL ROMERO"/>
    <n v="4984134"/>
    <s v="ENTREGADA"/>
    <s v="CRISTIAN ALFONSO"/>
    <x v="3"/>
  </r>
  <r>
    <n v="75056"/>
    <s v="2025-12-06 10:20:51"/>
    <x v="5"/>
    <x v="1"/>
    <x v="0"/>
    <s v="2025-12-09 00:00:00"/>
    <s v="2025-12-15 08:28:19"/>
    <x v="3"/>
    <s v="1600W"/>
    <s v="GILSON DARIO CARMONA QUINTERO"/>
    <n v="1028002205"/>
    <s v="ENTREGADA"/>
    <s v="CRISTIAN ALFONSO"/>
    <x v="3"/>
  </r>
  <r>
    <n v="75082"/>
    <s v="2025-12-06 11:26:04"/>
    <x v="5"/>
    <x v="1"/>
    <x v="0"/>
    <s v="2025-12-06 00:00:00"/>
    <s v="2025-12-06 11:31:19"/>
    <x v="1"/>
    <s v="1600W ATS"/>
    <s v="YOVAN  LOPEZ GOMEZ"/>
    <n v="1059812917"/>
    <s v="ENTREGADA"/>
    <s v="CRISTIAN ALFONSO"/>
    <x v="3"/>
  </r>
  <r>
    <n v="75085"/>
    <s v="2025-12-06 11:57:11"/>
    <x v="5"/>
    <x v="1"/>
    <x v="0"/>
    <s v="2025-12-09 00:00:00"/>
    <s v="2025-12-10 16:32:42"/>
    <x v="1"/>
    <n v="800"/>
    <s v="MARIA VANESA CARDONA"/>
    <n v="1036616418"/>
    <s v="ENTREGADA"/>
    <s v="CRISTIAN ALFONSO"/>
    <x v="3"/>
  </r>
  <r>
    <n v="75095"/>
    <s v="2025-12-06 12:28:59"/>
    <x v="5"/>
    <x v="1"/>
    <x v="0"/>
    <s v="2025-12-06 00:00:00"/>
    <s v="2025-12-06 12:36:18"/>
    <x v="1"/>
    <s v="1600W ATS"/>
    <s v="DIEGO FERNANDO VEGA VALENCIA"/>
    <n v="80770383"/>
    <s v="ENTREGADA"/>
    <s v="CRISTIAN ALFONSO"/>
    <x v="3"/>
  </r>
  <r>
    <n v="75131"/>
    <s v="2025-12-09 09:13:25"/>
    <x v="4"/>
    <x v="1"/>
    <x v="0"/>
    <s v="2025-12-11 00:00:00"/>
    <m/>
    <x v="0"/>
    <n v="800"/>
    <s v="KATERINE AGUDELO RUIZ"/>
    <n v="1007331776"/>
    <s v="AUTORIZADA"/>
    <s v="CRISTIAN ALFONSO"/>
    <x v="3"/>
  </r>
  <r>
    <n v="75142"/>
    <s v="2025-12-09 10:20:00"/>
    <x v="4"/>
    <x v="1"/>
    <x v="0"/>
    <s v="2025-12-09 00:00:00"/>
    <s v="2025-12-11 16:34:21"/>
    <x v="1"/>
    <s v="1600W"/>
    <s v="JUAN ESTEBAN CARMONA GUERRA"/>
    <n v="1018342220"/>
    <s v="ENTREGADA"/>
    <s v="CRISTIAN ALFONSO"/>
    <x v="3"/>
  </r>
  <r>
    <n v="75145"/>
    <s v="2025-12-09 10:35:36"/>
    <x v="4"/>
    <x v="1"/>
    <x v="0"/>
    <s v="2025-12-09 00:00:00"/>
    <s v="2025-12-09 10:48:50"/>
    <x v="1"/>
    <s v="800W"/>
    <s v="ANTONIO OTERO BELLO"/>
    <n v="19223949"/>
    <s v="ENTREGADA"/>
    <s v="CRISTIAN ALFONSO"/>
    <x v="3"/>
  </r>
  <r>
    <n v="75156"/>
    <s v="2025-12-09 11:23:36"/>
    <x v="4"/>
    <x v="1"/>
    <x v="0"/>
    <s v="2025-12-10 00:00:00"/>
    <s v="2025-12-10 13:25:55"/>
    <x v="3"/>
    <s v="500W"/>
    <s v="CRISTIAN  MELECIO CARDONA"/>
    <n v="1000205473"/>
    <s v="ENTREGADA"/>
    <s v="CRISTIAN ALFONSO"/>
    <x v="3"/>
  </r>
  <r>
    <n v="75188"/>
    <s v="2025-12-09 13:57:38"/>
    <x v="4"/>
    <x v="1"/>
    <x v="0"/>
    <s v="2025-12-12 00:00:00"/>
    <m/>
    <x v="3"/>
    <n v="1600"/>
    <s v="JUAN PABLO OCHOA SUAREZ"/>
    <n v="1144102149"/>
    <s v="AUTORIZA.R.B"/>
    <s v="CRISTIAN ALFONSO"/>
    <x v="3"/>
  </r>
  <r>
    <n v="75192"/>
    <s v="2025-12-09 14:07:11"/>
    <x v="4"/>
    <x v="1"/>
    <x v="0"/>
    <s v="2025-12-11 00:00:00"/>
    <m/>
    <x v="0"/>
    <n v="1600"/>
    <s v="ELIECER DAVID GOMEZ VILLAMIL"/>
    <n v="1019025961"/>
    <s v="AUTORIZADA"/>
    <s v="CRISTIAN ALFONSO"/>
    <x v="3"/>
  </r>
  <r>
    <n v="75195"/>
    <s v="2025-12-09 14:22:14"/>
    <x v="4"/>
    <x v="1"/>
    <x v="0"/>
    <s v="2025-12-09 00:00:00"/>
    <s v="2025-12-10 16:53:39"/>
    <x v="1"/>
    <s v="1600W ATS"/>
    <s v="MIGUEL ANGEL HERNANDEZ GUITIERREZ"/>
    <n v="1152222666"/>
    <s v="ENTREGADA"/>
    <s v="CRISTIAN ALFONSO"/>
    <x v="3"/>
  </r>
  <r>
    <n v="75206"/>
    <s v="2025-12-09 16:23:12"/>
    <x v="4"/>
    <x v="1"/>
    <x v="0"/>
    <s v="2025-12-10 00:00:00"/>
    <s v="2025-12-11 16:51:55"/>
    <x v="1"/>
    <s v="1600W ATS"/>
    <s v="MARIO ANDRES VALENCIA TORO"/>
    <n v="9772406"/>
    <s v="ENTREGADA"/>
    <s v="CRISTIAN ALFONSO"/>
    <x v="3"/>
  </r>
  <r>
    <n v="75219"/>
    <s v="2025-12-10 08:22:33"/>
    <x v="4"/>
    <x v="1"/>
    <x v="0"/>
    <s v="2025-12-10 00:00:00"/>
    <s v="2025-12-10 16:43:24"/>
    <x v="3"/>
    <s v="400ATS"/>
    <s v="SAMANTA VILLADA CASTAÑO"/>
    <n v="1001014574"/>
    <s v="ENTREGADA"/>
    <s v="CRISTIAN ALFONSO"/>
    <x v="3"/>
  </r>
  <r>
    <n v="75228"/>
    <s v="2025-12-10 08:54:53"/>
    <x v="4"/>
    <x v="1"/>
    <x v="0"/>
    <s v="2025-12-12 00:00:00"/>
    <m/>
    <x v="1"/>
    <n v="1600"/>
    <s v="DIANA PATRICIA CARRILLO PARADA"/>
    <n v="51953012"/>
    <s v="AUTORIZADA"/>
    <s v="CRISTIAN ALFONSO"/>
    <x v="3"/>
  </r>
  <r>
    <n v="75245"/>
    <s v="2025-12-10 10:29:17"/>
    <x v="4"/>
    <x v="1"/>
    <x v="0"/>
    <s v="2025-12-12 00:00:00"/>
    <m/>
    <x v="1"/>
    <s v="1600W"/>
    <s v="JULIAN ANDRES GARCIA ZAPATA"/>
    <n v="98771679"/>
    <s v="FINALIZADA"/>
    <s v="CRISTIAN ALFONSO"/>
    <x v="3"/>
  </r>
  <r>
    <n v="75264"/>
    <s v="2025-12-10 12:51:25"/>
    <x v="4"/>
    <x v="1"/>
    <x v="0"/>
    <s v="2025-12-15 00:00:00"/>
    <m/>
    <x v="0"/>
    <s v="1600W"/>
    <s v="DANIEL ALFONSO PACHECO NARVÁEZ"/>
    <n v="10820350"/>
    <s v="EN ESPERA"/>
    <m/>
    <x v="3"/>
  </r>
  <r>
    <n v="75293"/>
    <s v="2025-12-10 15:50:41"/>
    <x v="4"/>
    <x v="1"/>
    <x v="0"/>
    <s v="2025-12-12 00:00:00"/>
    <m/>
    <x v="3"/>
    <n v="800"/>
    <s v="CAROLINA  QUINCHIA RESTREPO"/>
    <n v="43983810"/>
    <s v="C. CALIDAD"/>
    <s v="CRISTIAN ALFONSO"/>
    <x v="3"/>
  </r>
  <r>
    <n v="75299"/>
    <s v="2025-12-10 16:29:13"/>
    <x v="4"/>
    <x v="1"/>
    <x v="0"/>
    <s v="2025-12-15 00:00:00"/>
    <m/>
    <x v="1"/>
    <s v="MOPED"/>
    <s v="DANIEL  LOPEZ GONZALEZ"/>
    <n v="1022002954"/>
    <s v="EN ESPERA"/>
    <m/>
    <x v="3"/>
  </r>
  <r>
    <n v="75313"/>
    <s v="2025-12-11 08:16:20"/>
    <x v="4"/>
    <x v="1"/>
    <x v="0"/>
    <s v="2025-12-11 00:00:00"/>
    <s v="2025-12-11 09:18:41"/>
    <x v="1"/>
    <s v="2400 ATS"/>
    <s v="JUAN CARLOS CARDONA GARCIA"/>
    <n v="98702989"/>
    <s v="ENTREGADA"/>
    <s v="CRISTIAN ALFONSO"/>
    <x v="3"/>
  </r>
  <r>
    <n v="75329"/>
    <s v="2025-12-11 10:15:30"/>
    <x v="4"/>
    <x v="1"/>
    <x v="0"/>
    <s v="2025-12-11 00:00:00"/>
    <s v="2025-12-11 10:27:40"/>
    <x v="1"/>
    <s v="2400W"/>
    <s v="YAIR  MONTOYA LOPEZ"/>
    <n v="1128401890"/>
    <s v="ENTREGADA"/>
    <s v="CRISTIAN ALFONSO"/>
    <x v="3"/>
  </r>
  <r>
    <n v="75348"/>
    <s v="2025-12-11 12:08:06"/>
    <x v="4"/>
    <x v="1"/>
    <x v="0"/>
    <s v="2025-12-15 00:00:00"/>
    <m/>
    <x v="0"/>
    <n v="800"/>
    <s v="MARIA JOSE  SOLANO BENJUMEA"/>
    <n v="1017252538"/>
    <s v="EN ESPERA"/>
    <m/>
    <x v="3"/>
  </r>
  <r>
    <n v="75355"/>
    <s v="2025-12-11 13:09:26"/>
    <x v="4"/>
    <x v="1"/>
    <x v="0"/>
    <s v="2025-12-15 00:00:00"/>
    <m/>
    <x v="0"/>
    <s v="500W"/>
    <s v="SARA  ECHEVERRI"/>
    <n v="1152438499"/>
    <s v="EN ESPERA"/>
    <m/>
    <x v="3"/>
  </r>
  <r>
    <n v="75411"/>
    <s v="2025-12-12 09:14:20"/>
    <x v="4"/>
    <x v="1"/>
    <x v="0"/>
    <s v="2025-12-16 00:00:00"/>
    <m/>
    <x v="0"/>
    <s v="1600W"/>
    <s v="ALEXANDRA CASTAÑO"/>
    <n v="43744818"/>
    <s v="EN ESPERA"/>
    <m/>
    <x v="3"/>
  </r>
  <r>
    <n v="75419"/>
    <s v="2025-12-12 09:58:04"/>
    <x v="4"/>
    <x v="1"/>
    <x v="0"/>
    <s v="2025-12-16 00:00:00"/>
    <m/>
    <x v="0"/>
    <n v="1600"/>
    <s v="DIEGO MAURICIO  VILLEGAS SANCHEZ"/>
    <n v="71362447"/>
    <s v="EN ESPERA"/>
    <m/>
    <x v="3"/>
  </r>
  <r>
    <n v="75447"/>
    <s v="2025-12-12 12:56:42"/>
    <x v="4"/>
    <x v="1"/>
    <x v="0"/>
    <s v="2025-12-16 00:00:00"/>
    <m/>
    <x v="0"/>
    <s v="800W"/>
    <s v="RICARDO MONSALVE"/>
    <n v="71274120"/>
    <s v="EN ESPERA"/>
    <m/>
    <x v="3"/>
  </r>
  <r>
    <n v="75498"/>
    <s v="2025-12-13 09:29:18"/>
    <x v="4"/>
    <x v="1"/>
    <x v="0"/>
    <s v="2025-12-16 00:00:00"/>
    <m/>
    <x v="3"/>
    <n v="800"/>
    <s v="SANTIAGO ISAZA VILLEGAS"/>
    <n v="1128274748"/>
    <s v="EN ESPERA"/>
    <m/>
    <x v="3"/>
  </r>
  <r>
    <n v="75520"/>
    <s v="2025-12-13 10:44:59"/>
    <x v="4"/>
    <x v="1"/>
    <x v="0"/>
    <s v="2025-12-17 00:00:00"/>
    <m/>
    <x v="3"/>
    <s v="2400 ATS"/>
    <s v="KAROL GISSELL CARRILLO OBESO"/>
    <n v="1010075315"/>
    <s v="EN ESPERA"/>
    <m/>
    <x v="3"/>
  </r>
  <r>
    <n v="75521"/>
    <s v="2025-12-13 10:58:14"/>
    <x v="4"/>
    <x v="1"/>
    <x v="0"/>
    <s v="2025-12-17 00:00:00"/>
    <m/>
    <x v="0"/>
    <s v="2400W"/>
    <s v="ANDERSON DARWIN AGUILAR VILLA"/>
    <n v="71388977"/>
    <s v="EN ESPERA"/>
    <m/>
    <x v="3"/>
  </r>
  <r>
    <n v="75527"/>
    <s v="2025-12-13 11:18:59"/>
    <x v="4"/>
    <x v="1"/>
    <x v="0"/>
    <s v="2025-12-17 00:00:00"/>
    <m/>
    <x v="0"/>
    <s v="800W"/>
    <s v="LUISA FERNANDA GÓMEZ VÉLEZ"/>
    <n v="1017182409"/>
    <s v="EN ESPERA"/>
    <m/>
    <x v="3"/>
  </r>
  <r>
    <n v="75536"/>
    <s v="2025-12-13 11:55:54"/>
    <x v="4"/>
    <x v="1"/>
    <x v="0"/>
    <s v="2025-12-15 00:00:00"/>
    <m/>
    <x v="1"/>
    <s v="2400W"/>
    <s v="JUAN PABLO  FRANCO RODRIGUEZ"/>
    <n v="1018459691"/>
    <s v="EN ESPERA"/>
    <m/>
    <x v="3"/>
  </r>
  <r>
    <n v="75544"/>
    <s v="2025-12-13 12:19:23"/>
    <x v="4"/>
    <x v="1"/>
    <x v="0"/>
    <s v="2025-12-16 00:00:00"/>
    <m/>
    <x v="1"/>
    <s v="2400 ATS"/>
    <s v="RODRIGO ANDRES  GARCIA MUÑOZ"/>
    <n v="103794620"/>
    <s v="EN ESPERA"/>
    <m/>
    <x v="3"/>
  </r>
  <r>
    <n v="75557"/>
    <s v="2025-12-13 12:51:53"/>
    <x v="4"/>
    <x v="1"/>
    <x v="0"/>
    <s v="2025-12-17 00:00:00"/>
    <m/>
    <x v="0"/>
    <n v="800"/>
    <s v="SANTIAGO MADRIGAL CASTRILLON"/>
    <n v="1036657773"/>
    <s v="EN ESPERA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4CFA6-F783-4375-A4FD-527ED02990C6}" name="TablaDinámica2" cacheId="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:B13" firstHeaderRow="1" firstDataRow="1" firstDataCol="1" rowPageCount="3" colPageCount="1"/>
  <pivotFields count="14">
    <pivotField showAll="0"/>
    <pivotField showAll="0"/>
    <pivotField showAll="0">
      <items count="51">
        <item x="7"/>
        <item x="0"/>
        <item x="16"/>
        <item x="17"/>
        <item x="18"/>
        <item x="19"/>
        <item x="20"/>
        <item x="21"/>
        <item x="23"/>
        <item x="26"/>
        <item x="28"/>
        <item x="30"/>
        <item x="32"/>
        <item x="34"/>
        <item x="35"/>
        <item x="36"/>
        <item x="38"/>
        <item x="39"/>
        <item x="41"/>
        <item x="42"/>
        <item x="46"/>
        <item x="47"/>
        <item x="49"/>
        <item x="48"/>
        <item x="45"/>
        <item x="44"/>
        <item x="43"/>
        <item x="40"/>
        <item x="37"/>
        <item x="33"/>
        <item x="31"/>
        <item x="29"/>
        <item x="27"/>
        <item x="25"/>
        <item x="24"/>
        <item x="22"/>
        <item x="15"/>
        <item x="14"/>
        <item x="13"/>
        <item x="12"/>
        <item x="11"/>
        <item x="10"/>
        <item x="9"/>
        <item x="8"/>
        <item x="6"/>
        <item x="5"/>
        <item x="4"/>
        <item x="3"/>
        <item x="1"/>
        <item x="2"/>
        <item t="default"/>
      </items>
    </pivotField>
    <pivotField axis="axisPage" multipleItemSelectionAllowed="1" showAll="0">
      <items count="13">
        <item h="1" x="0"/>
        <item h="1" x="4"/>
        <item h="1" x="6"/>
        <item h="1" x="8"/>
        <item h="1" x="10"/>
        <item h="1" x="11"/>
        <item h="1" x="9"/>
        <item h="1" x="7"/>
        <item h="1" x="5"/>
        <item h="1" x="3"/>
        <item h="1" x="2"/>
        <item x="1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axis="axisRow" dataField="1" showAll="0" sortType="descending">
      <items count="22">
        <item x="10"/>
        <item x="14"/>
        <item x="4"/>
        <item x="20"/>
        <item x="12"/>
        <item x="8"/>
        <item x="11"/>
        <item x="9"/>
        <item x="15"/>
        <item x="2"/>
        <item x="5"/>
        <item x="16"/>
        <item x="18"/>
        <item x="19"/>
        <item x="6"/>
        <item x="0"/>
        <item x="1"/>
        <item x="17"/>
        <item x="7"/>
        <item x="3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showAll="0">
      <items count="8">
        <item x="1"/>
        <item x="2"/>
        <item x="5"/>
        <item x="6"/>
        <item x="0"/>
        <item x="4"/>
        <item x="3"/>
        <item t="default"/>
      </items>
    </pivotField>
  </pivotFields>
  <rowFields count="1">
    <field x="7"/>
  </rowFields>
  <rowItems count="7">
    <i>
      <x v="9"/>
    </i>
    <i>
      <x v="15"/>
    </i>
    <i>
      <x v="19"/>
    </i>
    <i>
      <x v="16"/>
    </i>
    <i>
      <x v="2"/>
    </i>
    <i>
      <x v="10"/>
    </i>
    <i t="grand">
      <x/>
    </i>
  </rowItems>
  <colItems count="1">
    <i/>
  </colItems>
  <pageFields count="3">
    <pageField fld="13" hier="-1"/>
    <pageField fld="4" hier="-1"/>
    <pageField fld="3" hier="-1"/>
  </pageFields>
  <dataFields count="1">
    <dataField name="Cuenta de SERVICIO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C7473-7C23-4CFD-A2B7-E86D01F9C972}" name="Tabla4" displayName="Tabla4" ref="A1:N18895" totalsRowShown="0" headerRowDxfId="1">
  <autoFilter ref="A1:N18895" xr:uid="{D786F4A8-DC55-4337-A64B-7CACACE2A76E}"/>
  <sortState xmlns:xlrd2="http://schemas.microsoft.com/office/spreadsheetml/2017/richdata2" ref="A1114:N17196">
    <sortCondition descending="1" ref="C1:C17753"/>
  </sortState>
  <tableColumns count="14">
    <tableColumn id="1" xr3:uid="{A388EC8D-5749-4A95-9914-B18011125FAA}" name="Orden" dataDxfId="7"/>
    <tableColumn id="4" xr3:uid="{C4F8B767-CE21-455E-AD2D-9608C8DE8BDE}" name="FECHA" dataDxfId="6"/>
    <tableColumn id="2" xr3:uid="{27AF717B-6E46-4B4A-85AF-A6108A29405D}" name="SEMANA" dataDxfId="5">
      <calculatedColumnFormula>+WEEKNUM(B2)</calculatedColumnFormula>
    </tableColumn>
    <tableColumn id="10" xr3:uid="{BE2B0F7A-2AAC-4273-8B2A-A8D9ADB2FC20}" name="MES" dataDxfId="0">
      <calculatedColumnFormula>+MONTH(Tabla4[[#This Row],[FECHA]])</calculatedColumnFormula>
    </tableColumn>
    <tableColumn id="3" xr3:uid="{0D2A9F81-41D9-4DDA-BC60-73F5FDD5CE96}" name="AÑO" dataDxfId="4">
      <calculatedColumnFormula>+YEAR(B2)</calculatedColumnFormula>
    </tableColumn>
    <tableColumn id="5" xr3:uid="{41221FB6-C60A-4B5C-AC44-08CAE9C4FD57}" name="Fecha de Compromiso"/>
    <tableColumn id="6" xr3:uid="{DE395748-8425-4EBC-8F7E-7F01D9272AC7}" name="Fecha Salida"/>
    <tableColumn id="7" xr3:uid="{C4885F8D-B672-4058-8034-EE121085E26C}" name="SERVICIO"/>
    <tableColumn id="8" xr3:uid="{A3DE30DA-8661-47CB-8B7D-308DF20EABD4}" name="Tipo Vehículo"/>
    <tableColumn id="11" xr3:uid="{66ABDE49-4550-486F-9B24-9AF09A2DC32A}" name="Persona"/>
    <tableColumn id="12" xr3:uid="{6848BA19-379C-4A6F-B87C-C0D71B6C8F5F}" name="Documento" dataDxfId="3"/>
    <tableColumn id="16" xr3:uid="{A9F089DA-A975-493D-81BF-7D44A25A8696}" name="Estado"/>
    <tableColumn id="17" xr3:uid="{FBB88EAE-1F39-4B88-950C-32230973EAFF}" name="Técnico"/>
    <tableColumn id="20" xr3:uid="{BC0314C4-7914-494A-8D84-60409D8E24EB}" name="TALL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C0CB-CD6B-48D2-AC74-58FFB526474F}">
  <dimension ref="A1:N18895"/>
  <sheetViews>
    <sheetView tabSelected="1" workbookViewId="0">
      <selection sqref="A1:XFD1048576"/>
    </sheetView>
  </sheetViews>
  <sheetFormatPr baseColWidth="10" defaultRowHeight="15" x14ac:dyDescent="0.25"/>
  <cols>
    <col min="2" max="2" width="15.42578125" customWidth="1"/>
    <col min="8" max="8" width="35.140625" bestFit="1" customWidth="1"/>
    <col min="10" max="10" width="21.28515625" customWidth="1"/>
  </cols>
  <sheetData>
    <row r="1" spans="1:14" s="7" customFormat="1" x14ac:dyDescent="0.25">
      <c r="A1" s="5" t="s">
        <v>33000</v>
      </c>
      <c r="B1" s="6" t="s">
        <v>32999</v>
      </c>
      <c r="C1" s="6" t="s">
        <v>33002</v>
      </c>
      <c r="D1" s="6" t="s">
        <v>33007</v>
      </c>
      <c r="E1" s="6" t="s">
        <v>33001</v>
      </c>
      <c r="F1" s="6" t="s">
        <v>32998</v>
      </c>
      <c r="G1" s="6" t="s">
        <v>32997</v>
      </c>
      <c r="H1" s="6" t="s">
        <v>32996</v>
      </c>
      <c r="I1" s="6" t="s">
        <v>32995</v>
      </c>
      <c r="J1" s="6" t="s">
        <v>32994</v>
      </c>
      <c r="K1" s="6" t="s">
        <v>32993</v>
      </c>
      <c r="L1" s="6" t="s">
        <v>32992</v>
      </c>
      <c r="M1" s="6" t="s">
        <v>32991</v>
      </c>
      <c r="N1" s="6" t="s">
        <v>32990</v>
      </c>
    </row>
    <row r="2" spans="1:14" x14ac:dyDescent="0.25">
      <c r="A2" s="2">
        <v>49879</v>
      </c>
      <c r="B2" s="3" t="s">
        <v>32989</v>
      </c>
      <c r="C2" s="4">
        <f t="shared" ref="C2:C7" si="0">+WEEKNUM(B2)</f>
        <v>3</v>
      </c>
      <c r="D2" s="4">
        <f>+MONTH(Tabla4[[#This Row],[FECHA]])</f>
        <v>1</v>
      </c>
      <c r="E2" s="4">
        <f>+YEAR(B2)</f>
        <v>2025</v>
      </c>
      <c r="F2" t="s">
        <v>3172</v>
      </c>
      <c r="H2" t="s">
        <v>3</v>
      </c>
      <c r="I2" t="s">
        <v>16</v>
      </c>
      <c r="J2" t="s">
        <v>6420</v>
      </c>
      <c r="K2" s="2">
        <v>1020839321</v>
      </c>
      <c r="L2" t="s">
        <v>55</v>
      </c>
      <c r="M2" t="s">
        <v>2103</v>
      </c>
      <c r="N2" s="1" t="s">
        <v>2098</v>
      </c>
    </row>
    <row r="3" spans="1:14" x14ac:dyDescent="0.25">
      <c r="A3" s="2">
        <v>49879</v>
      </c>
      <c r="B3" s="3" t="s">
        <v>32989</v>
      </c>
      <c r="C3" s="4">
        <f t="shared" si="0"/>
        <v>3</v>
      </c>
      <c r="D3" s="4">
        <f>+MONTH(Tabla4[[#This Row],[FECHA]])</f>
        <v>1</v>
      </c>
      <c r="E3" s="4">
        <f>+YEAR(B3)</f>
        <v>2025</v>
      </c>
      <c r="F3" t="s">
        <v>3172</v>
      </c>
      <c r="H3" t="s">
        <v>3</v>
      </c>
      <c r="I3" t="s">
        <v>16</v>
      </c>
      <c r="J3" t="s">
        <v>6420</v>
      </c>
      <c r="K3" s="2">
        <v>1020839321</v>
      </c>
      <c r="L3" t="s">
        <v>55</v>
      </c>
      <c r="M3" t="s">
        <v>2103</v>
      </c>
      <c r="N3" s="1" t="s">
        <v>2098</v>
      </c>
    </row>
    <row r="4" spans="1:14" x14ac:dyDescent="0.25">
      <c r="A4" s="2">
        <v>49878</v>
      </c>
      <c r="B4" s="3" t="s">
        <v>32988</v>
      </c>
      <c r="C4" s="4">
        <f t="shared" si="0"/>
        <v>3</v>
      </c>
      <c r="D4" s="4">
        <f>+MONTH(Tabla4[[#This Row],[FECHA]])</f>
        <v>1</v>
      </c>
      <c r="E4" s="4">
        <f>+YEAR(B4)</f>
        <v>2025</v>
      </c>
      <c r="F4" t="s">
        <v>6759</v>
      </c>
      <c r="G4" t="s">
        <v>32987</v>
      </c>
      <c r="H4" t="s">
        <v>8</v>
      </c>
      <c r="I4" t="s">
        <v>6089</v>
      </c>
      <c r="J4" t="s">
        <v>4383</v>
      </c>
      <c r="K4" s="2">
        <v>1013591998</v>
      </c>
      <c r="L4" t="s">
        <v>38</v>
      </c>
      <c r="M4" t="s">
        <v>909</v>
      </c>
      <c r="N4" s="1" t="s">
        <v>2098</v>
      </c>
    </row>
    <row r="5" spans="1:14" x14ac:dyDescent="0.25">
      <c r="A5" s="2">
        <v>49878</v>
      </c>
      <c r="B5" s="3" t="s">
        <v>32988</v>
      </c>
      <c r="C5" s="4">
        <f t="shared" si="0"/>
        <v>3</v>
      </c>
      <c r="D5" s="4">
        <f>+MONTH(Tabla4[[#This Row],[FECHA]])</f>
        <v>1</v>
      </c>
      <c r="E5" s="4">
        <f>+YEAR(B5)</f>
        <v>2025</v>
      </c>
      <c r="F5" t="s">
        <v>6759</v>
      </c>
      <c r="G5" t="s">
        <v>32987</v>
      </c>
      <c r="H5" t="s">
        <v>8</v>
      </c>
      <c r="I5" t="s">
        <v>6089</v>
      </c>
      <c r="J5" t="s">
        <v>4383</v>
      </c>
      <c r="K5" s="2">
        <v>1013591998</v>
      </c>
      <c r="L5" t="s">
        <v>38</v>
      </c>
      <c r="M5" t="s">
        <v>909</v>
      </c>
      <c r="N5" s="1" t="s">
        <v>2098</v>
      </c>
    </row>
    <row r="6" spans="1:14" x14ac:dyDescent="0.25">
      <c r="A6" s="2">
        <v>48365</v>
      </c>
      <c r="B6" s="3" t="s">
        <v>32986</v>
      </c>
      <c r="C6" s="4">
        <f t="shared" si="0"/>
        <v>52</v>
      </c>
      <c r="D6" s="4">
        <f>+MONTH(Tabla4[[#This Row],[FECHA]])</f>
        <v>12</v>
      </c>
      <c r="E6" s="4">
        <f>+YEAR(B6)</f>
        <v>2024</v>
      </c>
      <c r="F6" t="s">
        <v>31463</v>
      </c>
      <c r="G6" t="s">
        <v>32985</v>
      </c>
      <c r="H6" t="s">
        <v>3118</v>
      </c>
      <c r="I6" t="s">
        <v>30</v>
      </c>
      <c r="J6" t="s">
        <v>32984</v>
      </c>
      <c r="K6" s="2">
        <v>1014230454</v>
      </c>
      <c r="L6" t="s">
        <v>38</v>
      </c>
      <c r="M6" t="s">
        <v>4511</v>
      </c>
      <c r="N6" s="1" t="s">
        <v>246</v>
      </c>
    </row>
    <row r="7" spans="1:14" x14ac:dyDescent="0.25">
      <c r="A7" s="2">
        <v>48365</v>
      </c>
      <c r="B7" s="3" t="s">
        <v>32986</v>
      </c>
      <c r="C7" s="4">
        <f t="shared" si="0"/>
        <v>52</v>
      </c>
      <c r="D7" s="4">
        <f>+MONTH(Tabla4[[#This Row],[FECHA]])</f>
        <v>12</v>
      </c>
      <c r="E7" s="4">
        <f>+YEAR(B7)</f>
        <v>2024</v>
      </c>
      <c r="F7" t="s">
        <v>31463</v>
      </c>
      <c r="G7" t="s">
        <v>32985</v>
      </c>
      <c r="H7" t="s">
        <v>3118</v>
      </c>
      <c r="I7" t="s">
        <v>30</v>
      </c>
      <c r="J7" t="s">
        <v>32984</v>
      </c>
      <c r="K7" s="2">
        <v>1014230454</v>
      </c>
      <c r="L7" t="s">
        <v>38</v>
      </c>
      <c r="M7" t="s">
        <v>4511</v>
      </c>
      <c r="N7" s="1" t="s">
        <v>246</v>
      </c>
    </row>
    <row r="8" spans="1:14" x14ac:dyDescent="0.25">
      <c r="A8" s="2">
        <v>49875</v>
      </c>
      <c r="B8" s="3" t="s">
        <v>32983</v>
      </c>
      <c r="C8" s="4">
        <f>+WEEKNUM(B8)</f>
        <v>3</v>
      </c>
      <c r="D8" s="4">
        <f>+MONTH(Tabla4[[#This Row],[FECHA]])</f>
        <v>1</v>
      </c>
      <c r="E8" s="4">
        <f>+YEAR(B8)</f>
        <v>2025</v>
      </c>
      <c r="F8" t="s">
        <v>3157</v>
      </c>
      <c r="H8" t="s">
        <v>3</v>
      </c>
      <c r="I8" t="s">
        <v>16</v>
      </c>
      <c r="J8" t="s">
        <v>29290</v>
      </c>
      <c r="K8" s="2">
        <v>1019009202</v>
      </c>
      <c r="L8" t="s">
        <v>1</v>
      </c>
      <c r="N8" s="1" t="s">
        <v>901</v>
      </c>
    </row>
    <row r="9" spans="1:14" x14ac:dyDescent="0.25">
      <c r="A9" s="2">
        <v>49875</v>
      </c>
      <c r="B9" s="3" t="s">
        <v>32983</v>
      </c>
      <c r="C9" s="4">
        <f>+WEEKNUM(B9)</f>
        <v>3</v>
      </c>
      <c r="D9" s="4">
        <f>+MONTH(Tabla4[[#This Row],[FECHA]])</f>
        <v>1</v>
      </c>
      <c r="E9" s="4">
        <f>+YEAR(B9)</f>
        <v>2025</v>
      </c>
      <c r="F9" t="s">
        <v>3157</v>
      </c>
      <c r="H9" t="s">
        <v>3</v>
      </c>
      <c r="I9" t="s">
        <v>16</v>
      </c>
      <c r="J9" t="s">
        <v>29290</v>
      </c>
      <c r="K9" s="2">
        <v>1019009202</v>
      </c>
      <c r="L9" t="s">
        <v>1</v>
      </c>
      <c r="N9" s="1" t="s">
        <v>901</v>
      </c>
    </row>
    <row r="10" spans="1:14" x14ac:dyDescent="0.25">
      <c r="A10" s="2">
        <v>49871</v>
      </c>
      <c r="B10" s="3" t="s">
        <v>32982</v>
      </c>
      <c r="C10" s="4">
        <f>+WEEKNUM(B10)</f>
        <v>3</v>
      </c>
      <c r="D10" s="4">
        <f>+MONTH(Tabla4[[#This Row],[FECHA]])</f>
        <v>1</v>
      </c>
      <c r="E10" s="4">
        <f>+YEAR(B10)</f>
        <v>2025</v>
      </c>
      <c r="F10" t="s">
        <v>3157</v>
      </c>
      <c r="G10" t="s">
        <v>32981</v>
      </c>
      <c r="H10" t="s">
        <v>21</v>
      </c>
      <c r="I10" s="2">
        <v>800</v>
      </c>
      <c r="J10" t="s">
        <v>1020</v>
      </c>
      <c r="K10" s="2">
        <v>900346046</v>
      </c>
      <c r="L10" t="s">
        <v>38</v>
      </c>
      <c r="M10" t="s">
        <v>4496</v>
      </c>
      <c r="N10" s="1" t="s">
        <v>0</v>
      </c>
    </row>
    <row r="11" spans="1:14" x14ac:dyDescent="0.25">
      <c r="A11" s="2">
        <v>49871</v>
      </c>
      <c r="B11" s="3" t="s">
        <v>32982</v>
      </c>
      <c r="C11" s="4">
        <f>+WEEKNUM(B11)</f>
        <v>3</v>
      </c>
      <c r="D11" s="4">
        <f>+MONTH(Tabla4[[#This Row],[FECHA]])</f>
        <v>1</v>
      </c>
      <c r="E11" s="4">
        <f>+YEAR(B11)</f>
        <v>2025</v>
      </c>
      <c r="F11" t="s">
        <v>3157</v>
      </c>
      <c r="G11" t="s">
        <v>32981</v>
      </c>
      <c r="H11" t="s">
        <v>21</v>
      </c>
      <c r="I11" s="2">
        <v>800</v>
      </c>
      <c r="J11" t="s">
        <v>1020</v>
      </c>
      <c r="K11" s="2">
        <v>900346046</v>
      </c>
      <c r="L11" t="s">
        <v>38</v>
      </c>
      <c r="M11" t="s">
        <v>4496</v>
      </c>
      <c r="N11" s="1" t="s">
        <v>0</v>
      </c>
    </row>
    <row r="12" spans="1:14" x14ac:dyDescent="0.25">
      <c r="A12" s="2">
        <v>49871</v>
      </c>
      <c r="B12" s="3" t="s">
        <v>32982</v>
      </c>
      <c r="C12" s="4">
        <f>+WEEKNUM(B12)</f>
        <v>3</v>
      </c>
      <c r="D12" s="4">
        <f>+MONTH(Tabla4[[#This Row],[FECHA]])</f>
        <v>1</v>
      </c>
      <c r="E12" s="4">
        <f>+YEAR(B12)</f>
        <v>2025</v>
      </c>
      <c r="F12" t="s">
        <v>3157</v>
      </c>
      <c r="G12" t="s">
        <v>32981</v>
      </c>
      <c r="H12" t="s">
        <v>21</v>
      </c>
      <c r="I12" s="2">
        <v>800</v>
      </c>
      <c r="J12" t="s">
        <v>1020</v>
      </c>
      <c r="K12" s="2">
        <v>900346046</v>
      </c>
      <c r="L12" t="s">
        <v>38</v>
      </c>
      <c r="M12" t="s">
        <v>4496</v>
      </c>
      <c r="N12" s="1" t="s">
        <v>0</v>
      </c>
    </row>
    <row r="13" spans="1:14" x14ac:dyDescent="0.25">
      <c r="A13" s="2">
        <v>49871</v>
      </c>
      <c r="B13" s="3" t="s">
        <v>32982</v>
      </c>
      <c r="C13" s="4">
        <f>+WEEKNUM(B13)</f>
        <v>3</v>
      </c>
      <c r="D13" s="4">
        <f>+MONTH(Tabla4[[#This Row],[FECHA]])</f>
        <v>1</v>
      </c>
      <c r="E13" s="4">
        <f>+YEAR(B13)</f>
        <v>2025</v>
      </c>
      <c r="F13" t="s">
        <v>3157</v>
      </c>
      <c r="G13" t="s">
        <v>32981</v>
      </c>
      <c r="H13" t="s">
        <v>21</v>
      </c>
      <c r="I13" s="2">
        <v>800</v>
      </c>
      <c r="J13" t="s">
        <v>1020</v>
      </c>
      <c r="K13" s="2">
        <v>900346046</v>
      </c>
      <c r="L13" t="s">
        <v>38</v>
      </c>
      <c r="M13" t="s">
        <v>4496</v>
      </c>
      <c r="N13" s="1" t="s">
        <v>0</v>
      </c>
    </row>
    <row r="14" spans="1:14" x14ac:dyDescent="0.25">
      <c r="A14" s="2">
        <v>49871</v>
      </c>
      <c r="B14" s="3" t="s">
        <v>32982</v>
      </c>
      <c r="C14" s="4">
        <f>+WEEKNUM(B14)</f>
        <v>3</v>
      </c>
      <c r="D14" s="4">
        <f>+MONTH(Tabla4[[#This Row],[FECHA]])</f>
        <v>1</v>
      </c>
      <c r="E14" s="4">
        <f>+YEAR(B14)</f>
        <v>2025</v>
      </c>
      <c r="F14" t="s">
        <v>3157</v>
      </c>
      <c r="G14" t="s">
        <v>32981</v>
      </c>
      <c r="H14" t="s">
        <v>21</v>
      </c>
      <c r="I14" s="2">
        <v>800</v>
      </c>
      <c r="J14" t="s">
        <v>1020</v>
      </c>
      <c r="K14" s="2">
        <v>900346046</v>
      </c>
      <c r="L14" t="s">
        <v>38</v>
      </c>
      <c r="M14" t="s">
        <v>4496</v>
      </c>
      <c r="N14" s="1" t="s">
        <v>0</v>
      </c>
    </row>
    <row r="15" spans="1:14" x14ac:dyDescent="0.25">
      <c r="A15" s="2">
        <v>49871</v>
      </c>
      <c r="B15" s="3" t="s">
        <v>32982</v>
      </c>
      <c r="C15" s="4">
        <f>+WEEKNUM(B15)</f>
        <v>3</v>
      </c>
      <c r="D15" s="4">
        <f>+MONTH(Tabla4[[#This Row],[FECHA]])</f>
        <v>1</v>
      </c>
      <c r="E15" s="4">
        <f>+YEAR(B15)</f>
        <v>2025</v>
      </c>
      <c r="F15" t="s">
        <v>3157</v>
      </c>
      <c r="G15" t="s">
        <v>32981</v>
      </c>
      <c r="H15" t="s">
        <v>21</v>
      </c>
      <c r="I15" s="2">
        <v>800</v>
      </c>
      <c r="J15" t="s">
        <v>1020</v>
      </c>
      <c r="K15" s="2">
        <v>900346046</v>
      </c>
      <c r="L15" t="s">
        <v>38</v>
      </c>
      <c r="M15" t="s">
        <v>4496</v>
      </c>
      <c r="N15" s="1" t="s">
        <v>0</v>
      </c>
    </row>
    <row r="16" spans="1:14" x14ac:dyDescent="0.25">
      <c r="A16" s="2">
        <v>49870</v>
      </c>
      <c r="B16" s="3" t="s">
        <v>32980</v>
      </c>
      <c r="C16" s="4">
        <f>+WEEKNUM(B16)</f>
        <v>3</v>
      </c>
      <c r="D16" s="4">
        <f>+MONTH(Tabla4[[#This Row],[FECHA]])</f>
        <v>1</v>
      </c>
      <c r="E16" s="4">
        <f>+YEAR(B16)</f>
        <v>2025</v>
      </c>
      <c r="F16" t="s">
        <v>3157</v>
      </c>
      <c r="G16" t="s">
        <v>32979</v>
      </c>
      <c r="H16" t="s">
        <v>21</v>
      </c>
      <c r="I16" s="2">
        <v>800</v>
      </c>
      <c r="J16" t="s">
        <v>1020</v>
      </c>
      <c r="K16" s="2">
        <v>900346046</v>
      </c>
      <c r="L16" t="s">
        <v>38</v>
      </c>
      <c r="M16" t="s">
        <v>4496</v>
      </c>
      <c r="N16" s="1" t="s">
        <v>0</v>
      </c>
    </row>
    <row r="17" spans="1:14" x14ac:dyDescent="0.25">
      <c r="A17" s="2">
        <v>49870</v>
      </c>
      <c r="B17" s="3" t="s">
        <v>32980</v>
      </c>
      <c r="C17" s="4">
        <f>+WEEKNUM(B17)</f>
        <v>3</v>
      </c>
      <c r="D17" s="4">
        <f>+MONTH(Tabla4[[#This Row],[FECHA]])</f>
        <v>1</v>
      </c>
      <c r="E17" s="4">
        <f>+YEAR(B17)</f>
        <v>2025</v>
      </c>
      <c r="F17" t="s">
        <v>3157</v>
      </c>
      <c r="G17" t="s">
        <v>32979</v>
      </c>
      <c r="H17" t="s">
        <v>21</v>
      </c>
      <c r="I17" s="2">
        <v>800</v>
      </c>
      <c r="J17" t="s">
        <v>1020</v>
      </c>
      <c r="K17" s="2">
        <v>900346046</v>
      </c>
      <c r="L17" t="s">
        <v>38</v>
      </c>
      <c r="M17" t="s">
        <v>4496</v>
      </c>
      <c r="N17" s="1" t="s">
        <v>0</v>
      </c>
    </row>
    <row r="18" spans="1:14" x14ac:dyDescent="0.25">
      <c r="A18" s="2">
        <v>49870</v>
      </c>
      <c r="B18" s="3" t="s">
        <v>32980</v>
      </c>
      <c r="C18" s="4">
        <f>+WEEKNUM(B18)</f>
        <v>3</v>
      </c>
      <c r="D18" s="4">
        <f>+MONTH(Tabla4[[#This Row],[FECHA]])</f>
        <v>1</v>
      </c>
      <c r="E18" s="4">
        <f>+YEAR(B18)</f>
        <v>2025</v>
      </c>
      <c r="F18" t="s">
        <v>3157</v>
      </c>
      <c r="G18" t="s">
        <v>32979</v>
      </c>
      <c r="H18" t="s">
        <v>21</v>
      </c>
      <c r="I18" s="2">
        <v>800</v>
      </c>
      <c r="J18" t="s">
        <v>1020</v>
      </c>
      <c r="K18" s="2">
        <v>900346046</v>
      </c>
      <c r="L18" t="s">
        <v>38</v>
      </c>
      <c r="M18" t="s">
        <v>4496</v>
      </c>
      <c r="N18" s="1" t="s">
        <v>0</v>
      </c>
    </row>
    <row r="19" spans="1:14" x14ac:dyDescent="0.25">
      <c r="A19" s="2">
        <v>49870</v>
      </c>
      <c r="B19" s="3" t="s">
        <v>32980</v>
      </c>
      <c r="C19" s="4">
        <f>+WEEKNUM(B19)</f>
        <v>3</v>
      </c>
      <c r="D19" s="4">
        <f>+MONTH(Tabla4[[#This Row],[FECHA]])</f>
        <v>1</v>
      </c>
      <c r="E19" s="4">
        <f>+YEAR(B19)</f>
        <v>2025</v>
      </c>
      <c r="F19" t="s">
        <v>3157</v>
      </c>
      <c r="G19" t="s">
        <v>32979</v>
      </c>
      <c r="H19" t="s">
        <v>21</v>
      </c>
      <c r="I19" s="2">
        <v>800</v>
      </c>
      <c r="J19" t="s">
        <v>1020</v>
      </c>
      <c r="K19" s="2">
        <v>900346046</v>
      </c>
      <c r="L19" t="s">
        <v>38</v>
      </c>
      <c r="M19" t="s">
        <v>4496</v>
      </c>
      <c r="N19" s="1" t="s">
        <v>0</v>
      </c>
    </row>
    <row r="20" spans="1:14" x14ac:dyDescent="0.25">
      <c r="A20" s="2">
        <v>49870</v>
      </c>
      <c r="B20" s="3" t="s">
        <v>32980</v>
      </c>
      <c r="C20" s="4">
        <f>+WEEKNUM(B20)</f>
        <v>3</v>
      </c>
      <c r="D20" s="4">
        <f>+MONTH(Tabla4[[#This Row],[FECHA]])</f>
        <v>1</v>
      </c>
      <c r="E20" s="4">
        <f>+YEAR(B20)</f>
        <v>2025</v>
      </c>
      <c r="F20" t="s">
        <v>3157</v>
      </c>
      <c r="G20" t="s">
        <v>32979</v>
      </c>
      <c r="H20" t="s">
        <v>21</v>
      </c>
      <c r="I20" s="2">
        <v>800</v>
      </c>
      <c r="J20" t="s">
        <v>1020</v>
      </c>
      <c r="K20" s="2">
        <v>900346046</v>
      </c>
      <c r="L20" t="s">
        <v>38</v>
      </c>
      <c r="M20" t="s">
        <v>4496</v>
      </c>
      <c r="N20" s="1" t="s">
        <v>0</v>
      </c>
    </row>
    <row r="21" spans="1:14" x14ac:dyDescent="0.25">
      <c r="A21" s="2">
        <v>49870</v>
      </c>
      <c r="B21" s="3" t="s">
        <v>32980</v>
      </c>
      <c r="C21" s="4">
        <f>+WEEKNUM(B21)</f>
        <v>3</v>
      </c>
      <c r="D21" s="4">
        <f>+MONTH(Tabla4[[#This Row],[FECHA]])</f>
        <v>1</v>
      </c>
      <c r="E21" s="4">
        <f>+YEAR(B21)</f>
        <v>2025</v>
      </c>
      <c r="F21" t="s">
        <v>3157</v>
      </c>
      <c r="G21" t="s">
        <v>32979</v>
      </c>
      <c r="H21" t="s">
        <v>21</v>
      </c>
      <c r="I21" s="2">
        <v>800</v>
      </c>
      <c r="J21" t="s">
        <v>1020</v>
      </c>
      <c r="K21" s="2">
        <v>900346046</v>
      </c>
      <c r="L21" t="s">
        <v>38</v>
      </c>
      <c r="M21" t="s">
        <v>4496</v>
      </c>
      <c r="N21" s="1" t="s">
        <v>0</v>
      </c>
    </row>
    <row r="22" spans="1:14" x14ac:dyDescent="0.25">
      <c r="A22" s="2">
        <v>49869</v>
      </c>
      <c r="B22" s="3" t="s">
        <v>32978</v>
      </c>
      <c r="C22" s="4">
        <f>+WEEKNUM(Tabla4[[#This Row],[FECHA]])</f>
        <v>3</v>
      </c>
      <c r="D22" s="4">
        <f>+MONTH(Tabla4[[#This Row],[FECHA]])</f>
        <v>1</v>
      </c>
      <c r="E22" s="4">
        <f>+YEAR(B22)</f>
        <v>2025</v>
      </c>
      <c r="F22" t="s">
        <v>3172</v>
      </c>
      <c r="H22" t="s">
        <v>21</v>
      </c>
      <c r="I22" t="s">
        <v>130</v>
      </c>
      <c r="J22" t="s">
        <v>31717</v>
      </c>
      <c r="K22" s="2">
        <v>1012455601</v>
      </c>
      <c r="L22" t="s">
        <v>198</v>
      </c>
      <c r="M22" t="s">
        <v>37</v>
      </c>
      <c r="N22" s="1" t="s">
        <v>1635</v>
      </c>
    </row>
    <row r="23" spans="1:14" x14ac:dyDescent="0.25">
      <c r="A23" s="2">
        <v>49869</v>
      </c>
      <c r="B23" s="3" t="s">
        <v>32978</v>
      </c>
      <c r="C23" s="4">
        <f>+WEEKNUM(Tabla4[[#This Row],[FECHA]])</f>
        <v>3</v>
      </c>
      <c r="D23" s="4">
        <f>+MONTH(Tabla4[[#This Row],[FECHA]])</f>
        <v>1</v>
      </c>
      <c r="E23" s="4">
        <f>+YEAR(B23)</f>
        <v>2025</v>
      </c>
      <c r="F23" t="s">
        <v>3172</v>
      </c>
      <c r="H23" t="s">
        <v>21</v>
      </c>
      <c r="I23" t="s">
        <v>130</v>
      </c>
      <c r="J23" t="s">
        <v>31717</v>
      </c>
      <c r="K23" s="2">
        <v>1012455601</v>
      </c>
      <c r="L23" t="s">
        <v>198</v>
      </c>
      <c r="M23" t="s">
        <v>37</v>
      </c>
      <c r="N23" s="1" t="s">
        <v>1635</v>
      </c>
    </row>
    <row r="24" spans="1:14" x14ac:dyDescent="0.25">
      <c r="A24" s="2">
        <v>49865</v>
      </c>
      <c r="B24" s="3" t="s">
        <v>32977</v>
      </c>
      <c r="C24" s="4">
        <f>+WEEKNUM(B24)</f>
        <v>3</v>
      </c>
      <c r="D24" s="4">
        <f>+MONTH(Tabla4[[#This Row],[FECHA]])</f>
        <v>1</v>
      </c>
      <c r="E24" s="4">
        <f>+YEAR(B24)</f>
        <v>2025</v>
      </c>
      <c r="F24" t="s">
        <v>5585</v>
      </c>
      <c r="G24" t="s">
        <v>32976</v>
      </c>
      <c r="H24" t="s">
        <v>3118</v>
      </c>
      <c r="I24" t="s">
        <v>130</v>
      </c>
      <c r="J24" t="s">
        <v>18550</v>
      </c>
      <c r="K24" s="2">
        <v>79780450</v>
      </c>
      <c r="L24" t="s">
        <v>38</v>
      </c>
      <c r="M24" t="s">
        <v>2122</v>
      </c>
      <c r="N24" s="1" t="s">
        <v>901</v>
      </c>
    </row>
    <row r="25" spans="1:14" x14ac:dyDescent="0.25">
      <c r="A25" s="2">
        <v>49865</v>
      </c>
      <c r="B25" s="3" t="s">
        <v>32977</v>
      </c>
      <c r="C25" s="4">
        <f>+WEEKNUM(B25)</f>
        <v>3</v>
      </c>
      <c r="D25" s="4">
        <f>+MONTH(Tabla4[[#This Row],[FECHA]])</f>
        <v>1</v>
      </c>
      <c r="E25" s="4">
        <f>+YEAR(B25)</f>
        <v>2025</v>
      </c>
      <c r="F25" t="s">
        <v>5585</v>
      </c>
      <c r="G25" t="s">
        <v>32976</v>
      </c>
      <c r="H25" t="s">
        <v>3118</v>
      </c>
      <c r="I25" t="s">
        <v>130</v>
      </c>
      <c r="J25" t="s">
        <v>18550</v>
      </c>
      <c r="K25" s="2">
        <v>79780450</v>
      </c>
      <c r="L25" t="s">
        <v>38</v>
      </c>
      <c r="M25" t="s">
        <v>2122</v>
      </c>
      <c r="N25" s="1" t="s">
        <v>901</v>
      </c>
    </row>
    <row r="26" spans="1:14" x14ac:dyDescent="0.25">
      <c r="A26" s="2">
        <v>49864</v>
      </c>
      <c r="B26" s="3" t="s">
        <v>32975</v>
      </c>
      <c r="C26" s="4">
        <f>+WEEKNUM(B27)</f>
        <v>3</v>
      </c>
      <c r="D26" s="4">
        <f>+MONTH(Tabla4[[#This Row],[FECHA]])</f>
        <v>1</v>
      </c>
      <c r="E26" s="4">
        <f>+YEAR(B26)</f>
        <v>2025</v>
      </c>
      <c r="F26" t="s">
        <v>6759</v>
      </c>
      <c r="H26" t="s">
        <v>8</v>
      </c>
      <c r="I26" t="s">
        <v>955</v>
      </c>
      <c r="J26" t="s">
        <v>32974</v>
      </c>
      <c r="K26" s="2">
        <v>1076670773</v>
      </c>
      <c r="L26" t="s">
        <v>55</v>
      </c>
      <c r="M26" t="s">
        <v>2103</v>
      </c>
      <c r="N26" s="1" t="s">
        <v>2098</v>
      </c>
    </row>
    <row r="27" spans="1:14" x14ac:dyDescent="0.25">
      <c r="A27" s="2">
        <v>49864</v>
      </c>
      <c r="B27" s="3" t="s">
        <v>32975</v>
      </c>
      <c r="C27" s="4" t="e">
        <f>+WEEKNUM(#REF!)</f>
        <v>#REF!</v>
      </c>
      <c r="D27" s="4">
        <f>+MONTH(Tabla4[[#This Row],[FECHA]])</f>
        <v>1</v>
      </c>
      <c r="E27" s="4">
        <f>+YEAR(B27)</f>
        <v>2025</v>
      </c>
      <c r="F27" t="s">
        <v>6759</v>
      </c>
      <c r="H27" t="s">
        <v>8</v>
      </c>
      <c r="I27" t="s">
        <v>955</v>
      </c>
      <c r="J27" t="s">
        <v>32974</v>
      </c>
      <c r="K27" s="2">
        <v>1076670773</v>
      </c>
      <c r="L27" t="s">
        <v>55</v>
      </c>
      <c r="M27" t="s">
        <v>2103</v>
      </c>
      <c r="N27" s="1" t="s">
        <v>2098</v>
      </c>
    </row>
    <row r="28" spans="1:14" x14ac:dyDescent="0.25">
      <c r="A28" s="2">
        <v>49861</v>
      </c>
      <c r="B28" s="3" t="s">
        <v>32973</v>
      </c>
      <c r="C28" s="4">
        <f>+WEEKNUM(Tabla4[[#This Row],[FECHA]])</f>
        <v>3</v>
      </c>
      <c r="D28" s="4">
        <f>+MONTH(Tabla4[[#This Row],[FECHA]])</f>
        <v>1</v>
      </c>
      <c r="E28" s="4">
        <f>+YEAR(B28)</f>
        <v>2025</v>
      </c>
      <c r="F28" t="s">
        <v>6759</v>
      </c>
      <c r="G28" t="s">
        <v>32972</v>
      </c>
      <c r="H28" t="s">
        <v>133</v>
      </c>
      <c r="I28" t="s">
        <v>130</v>
      </c>
      <c r="J28" t="s">
        <v>16278</v>
      </c>
      <c r="K28" s="2">
        <v>1030534712</v>
      </c>
      <c r="L28" t="s">
        <v>38</v>
      </c>
      <c r="M28" t="s">
        <v>37</v>
      </c>
      <c r="N28" s="1" t="s">
        <v>1635</v>
      </c>
    </row>
    <row r="29" spans="1:14" x14ac:dyDescent="0.25">
      <c r="A29" s="2">
        <v>49861</v>
      </c>
      <c r="B29" s="3" t="s">
        <v>32973</v>
      </c>
      <c r="C29" s="4">
        <f>+WEEKNUM(Tabla4[[#This Row],[FECHA]])</f>
        <v>3</v>
      </c>
      <c r="D29" s="4">
        <f>+MONTH(Tabla4[[#This Row],[FECHA]])</f>
        <v>1</v>
      </c>
      <c r="E29" s="4">
        <f>+YEAR(B29)</f>
        <v>2025</v>
      </c>
      <c r="F29" t="s">
        <v>6759</v>
      </c>
      <c r="G29" t="s">
        <v>32972</v>
      </c>
      <c r="H29" t="s">
        <v>133</v>
      </c>
      <c r="I29" t="s">
        <v>130</v>
      </c>
      <c r="J29" t="s">
        <v>16278</v>
      </c>
      <c r="K29" s="2">
        <v>1030534712</v>
      </c>
      <c r="L29" t="s">
        <v>38</v>
      </c>
      <c r="M29" t="s">
        <v>37</v>
      </c>
      <c r="N29" s="1" t="s">
        <v>1635</v>
      </c>
    </row>
    <row r="30" spans="1:14" x14ac:dyDescent="0.25">
      <c r="A30" s="2">
        <v>49860</v>
      </c>
      <c r="B30" s="3" t="s">
        <v>32971</v>
      </c>
      <c r="C30" s="4">
        <f>+WEEKNUM(B31)</f>
        <v>3</v>
      </c>
      <c r="D30" s="4">
        <f>+MONTH(Tabla4[[#This Row],[FECHA]])</f>
        <v>1</v>
      </c>
      <c r="E30" s="4">
        <f>+YEAR(B30)</f>
        <v>2025</v>
      </c>
      <c r="F30" t="s">
        <v>6759</v>
      </c>
      <c r="G30" t="s">
        <v>32970</v>
      </c>
      <c r="H30" t="s">
        <v>8</v>
      </c>
      <c r="I30" t="s">
        <v>130</v>
      </c>
      <c r="J30" t="s">
        <v>3273</v>
      </c>
      <c r="K30" s="2">
        <v>1001184541</v>
      </c>
      <c r="L30" t="s">
        <v>38</v>
      </c>
      <c r="N30" s="1" t="s">
        <v>2098</v>
      </c>
    </row>
    <row r="31" spans="1:14" x14ac:dyDescent="0.25">
      <c r="A31" s="2">
        <v>49860</v>
      </c>
      <c r="B31" s="3" t="s">
        <v>32971</v>
      </c>
      <c r="C31" s="4">
        <f>+WEEKNUM(B32)</f>
        <v>3</v>
      </c>
      <c r="D31" s="4">
        <f>+MONTH(Tabla4[[#This Row],[FECHA]])</f>
        <v>1</v>
      </c>
      <c r="E31" s="4">
        <f>+YEAR(B31)</f>
        <v>2025</v>
      </c>
      <c r="F31" t="s">
        <v>6759</v>
      </c>
      <c r="G31" t="s">
        <v>32970</v>
      </c>
      <c r="H31" t="s">
        <v>8</v>
      </c>
      <c r="I31" t="s">
        <v>130</v>
      </c>
      <c r="J31" t="s">
        <v>3273</v>
      </c>
      <c r="K31" s="2">
        <v>1001184541</v>
      </c>
      <c r="L31" t="s">
        <v>38</v>
      </c>
      <c r="N31" s="1" t="s">
        <v>2098</v>
      </c>
    </row>
    <row r="32" spans="1:14" x14ac:dyDescent="0.25">
      <c r="A32" s="2">
        <v>49859</v>
      </c>
      <c r="B32" s="3" t="s">
        <v>32969</v>
      </c>
      <c r="C32" s="4">
        <f>+WEEKNUM(Tabla4[[#This Row],[FECHA]])</f>
        <v>3</v>
      </c>
      <c r="D32" s="4">
        <f>+MONTH(Tabla4[[#This Row],[FECHA]])</f>
        <v>1</v>
      </c>
      <c r="E32" s="4">
        <f>+YEAR(B32)</f>
        <v>2025</v>
      </c>
      <c r="F32" t="s">
        <v>3172</v>
      </c>
      <c r="H32" t="s">
        <v>3</v>
      </c>
      <c r="I32" t="s">
        <v>16</v>
      </c>
      <c r="J32" t="s">
        <v>26038</v>
      </c>
      <c r="K32" s="2">
        <v>1121820471</v>
      </c>
      <c r="L32" t="s">
        <v>58</v>
      </c>
      <c r="M32" t="s">
        <v>37</v>
      </c>
      <c r="N32" s="1" t="s">
        <v>1635</v>
      </c>
    </row>
    <row r="33" spans="1:14" x14ac:dyDescent="0.25">
      <c r="A33" s="2">
        <v>49859</v>
      </c>
      <c r="B33" s="3" t="s">
        <v>32969</v>
      </c>
      <c r="C33" s="4">
        <f>+WEEKNUM(Tabla4[[#This Row],[FECHA]])</f>
        <v>3</v>
      </c>
      <c r="D33" s="4">
        <f>+MONTH(Tabla4[[#This Row],[FECHA]])</f>
        <v>1</v>
      </c>
      <c r="E33" s="4">
        <f>+YEAR(B33)</f>
        <v>2025</v>
      </c>
      <c r="F33" t="s">
        <v>3172</v>
      </c>
      <c r="H33" t="s">
        <v>3</v>
      </c>
      <c r="I33" t="s">
        <v>16</v>
      </c>
      <c r="J33" t="s">
        <v>26038</v>
      </c>
      <c r="K33" s="2">
        <v>1121820471</v>
      </c>
      <c r="L33" t="s">
        <v>58</v>
      </c>
      <c r="M33" t="s">
        <v>37</v>
      </c>
      <c r="N33" s="1" t="s">
        <v>1635</v>
      </c>
    </row>
    <row r="34" spans="1:14" x14ac:dyDescent="0.25">
      <c r="A34" s="2">
        <v>49858</v>
      </c>
      <c r="B34" s="3" t="s">
        <v>32968</v>
      </c>
      <c r="C34" s="4">
        <f>+WEEKNUM(B34)</f>
        <v>3</v>
      </c>
      <c r="D34" s="4">
        <f>+MONTH(Tabla4[[#This Row],[FECHA]])</f>
        <v>1</v>
      </c>
      <c r="E34" s="4">
        <f>+YEAR(B34)</f>
        <v>2025</v>
      </c>
      <c r="F34" t="s">
        <v>5585</v>
      </c>
      <c r="G34" t="s">
        <v>32967</v>
      </c>
      <c r="H34" t="s">
        <v>3118</v>
      </c>
      <c r="I34" t="s">
        <v>33</v>
      </c>
      <c r="J34" t="s">
        <v>32678</v>
      </c>
      <c r="K34" s="2">
        <v>1032490992</v>
      </c>
      <c r="L34" t="s">
        <v>38</v>
      </c>
      <c r="M34" t="s">
        <v>2122</v>
      </c>
      <c r="N34" s="1" t="s">
        <v>901</v>
      </c>
    </row>
    <row r="35" spans="1:14" x14ac:dyDescent="0.25">
      <c r="A35" s="2">
        <v>49858</v>
      </c>
      <c r="B35" s="3" t="s">
        <v>32968</v>
      </c>
      <c r="C35" s="4">
        <f>+WEEKNUM(B35)</f>
        <v>3</v>
      </c>
      <c r="D35" s="4">
        <f>+MONTH(Tabla4[[#This Row],[FECHA]])</f>
        <v>1</v>
      </c>
      <c r="E35" s="4">
        <f>+YEAR(B35)</f>
        <v>2025</v>
      </c>
      <c r="F35" t="s">
        <v>5585</v>
      </c>
      <c r="G35" t="s">
        <v>32967</v>
      </c>
      <c r="H35" t="s">
        <v>3118</v>
      </c>
      <c r="I35" t="s">
        <v>33</v>
      </c>
      <c r="J35" t="s">
        <v>32678</v>
      </c>
      <c r="K35" s="2">
        <v>1032490992</v>
      </c>
      <c r="L35" t="s">
        <v>38</v>
      </c>
      <c r="M35" t="s">
        <v>2122</v>
      </c>
      <c r="N35" s="1" t="s">
        <v>901</v>
      </c>
    </row>
    <row r="36" spans="1:14" x14ac:dyDescent="0.25">
      <c r="A36" s="2">
        <v>49854</v>
      </c>
      <c r="B36" s="3" t="s">
        <v>32966</v>
      </c>
      <c r="C36" s="4">
        <f>+WEEKNUM(Tabla4[[#This Row],[FECHA]])</f>
        <v>3</v>
      </c>
      <c r="D36" s="4">
        <f>+MONTH(Tabla4[[#This Row],[FECHA]])</f>
        <v>1</v>
      </c>
      <c r="E36" s="4">
        <f>+YEAR(B36)</f>
        <v>2025</v>
      </c>
      <c r="F36" t="s">
        <v>3172</v>
      </c>
      <c r="G36" t="s">
        <v>32965</v>
      </c>
      <c r="H36" t="s">
        <v>3</v>
      </c>
      <c r="I36" t="s">
        <v>130</v>
      </c>
      <c r="J36" t="s">
        <v>26044</v>
      </c>
      <c r="K36" s="2">
        <v>1121822462</v>
      </c>
      <c r="L36" t="s">
        <v>38</v>
      </c>
      <c r="M36" t="s">
        <v>1684</v>
      </c>
      <c r="N36" s="1" t="s">
        <v>1635</v>
      </c>
    </row>
    <row r="37" spans="1:14" x14ac:dyDescent="0.25">
      <c r="A37" s="2">
        <v>48360</v>
      </c>
      <c r="B37" s="3" t="s">
        <v>32964</v>
      </c>
      <c r="C37" s="4">
        <f>+WEEKNUM(B38)</f>
        <v>52</v>
      </c>
      <c r="D37" s="4">
        <f>+MONTH(Tabla4[[#This Row],[FECHA]])</f>
        <v>12</v>
      </c>
      <c r="E37" s="4">
        <f>+YEAR(B37)</f>
        <v>2024</v>
      </c>
      <c r="F37" t="s">
        <v>31463</v>
      </c>
      <c r="G37" t="s">
        <v>32963</v>
      </c>
      <c r="H37" t="s">
        <v>3118</v>
      </c>
      <c r="I37" t="s">
        <v>30</v>
      </c>
      <c r="J37" t="s">
        <v>4023</v>
      </c>
      <c r="K37" s="2">
        <v>1015460136</v>
      </c>
      <c r="L37" t="s">
        <v>38</v>
      </c>
      <c r="M37" t="s">
        <v>4511</v>
      </c>
      <c r="N37" s="1" t="s">
        <v>246</v>
      </c>
    </row>
    <row r="38" spans="1:14" x14ac:dyDescent="0.25">
      <c r="A38" s="2">
        <v>48337</v>
      </c>
      <c r="B38" s="3" t="s">
        <v>32962</v>
      </c>
      <c r="C38" s="4">
        <f>+WEEKNUM(B38)</f>
        <v>52</v>
      </c>
      <c r="D38" s="4">
        <f>+MONTH(Tabla4[[#This Row],[FECHA]])</f>
        <v>12</v>
      </c>
      <c r="E38" s="4">
        <f>+YEAR(B38)</f>
        <v>2024</v>
      </c>
      <c r="F38" t="s">
        <v>31313</v>
      </c>
      <c r="G38" t="s">
        <v>32961</v>
      </c>
      <c r="H38" t="s">
        <v>3118</v>
      </c>
      <c r="I38" t="s">
        <v>130</v>
      </c>
      <c r="J38" t="s">
        <v>13722</v>
      </c>
      <c r="K38" s="2">
        <v>1121529585</v>
      </c>
      <c r="L38" t="s">
        <v>38</v>
      </c>
      <c r="M38" t="s">
        <v>4511</v>
      </c>
      <c r="N38" s="1" t="s">
        <v>246</v>
      </c>
    </row>
    <row r="39" spans="1:14" x14ac:dyDescent="0.25">
      <c r="A39" s="2">
        <v>48335</v>
      </c>
      <c r="B39" s="3" t="s">
        <v>32960</v>
      </c>
      <c r="C39" s="4">
        <f>+WEEKNUM(B39)</f>
        <v>52</v>
      </c>
      <c r="D39" s="4">
        <f>+MONTH(Tabla4[[#This Row],[FECHA]])</f>
        <v>12</v>
      </c>
      <c r="E39" s="4">
        <f>+YEAR(B39)</f>
        <v>2024</v>
      </c>
      <c r="F39" t="s">
        <v>31463</v>
      </c>
      <c r="H39" t="s">
        <v>3118</v>
      </c>
      <c r="I39" t="s">
        <v>16</v>
      </c>
      <c r="J39" t="s">
        <v>4916</v>
      </c>
      <c r="K39" s="2">
        <v>80021426</v>
      </c>
      <c r="L39" t="s">
        <v>1</v>
      </c>
      <c r="N39" s="1" t="s">
        <v>246</v>
      </c>
    </row>
    <row r="40" spans="1:14" x14ac:dyDescent="0.25">
      <c r="A40" s="2">
        <v>48325</v>
      </c>
      <c r="B40" s="3" t="s">
        <v>32959</v>
      </c>
      <c r="C40" s="4">
        <f>+WEEKNUM(B40)</f>
        <v>52</v>
      </c>
      <c r="D40" s="4">
        <f>+MONTH(Tabla4[[#This Row],[FECHA]])</f>
        <v>12</v>
      </c>
      <c r="E40" s="4">
        <f>+YEAR(B40)</f>
        <v>2024</v>
      </c>
      <c r="F40" t="s">
        <v>31313</v>
      </c>
      <c r="G40" t="s">
        <v>32958</v>
      </c>
      <c r="H40" t="s">
        <v>3118</v>
      </c>
      <c r="I40" t="s">
        <v>130</v>
      </c>
      <c r="J40" t="s">
        <v>6069</v>
      </c>
      <c r="K40" s="2">
        <v>79689562</v>
      </c>
      <c r="L40" t="s">
        <v>38</v>
      </c>
      <c r="M40" t="s">
        <v>4511</v>
      </c>
      <c r="N40" s="1" t="s">
        <v>246</v>
      </c>
    </row>
    <row r="41" spans="1:14" x14ac:dyDescent="0.25">
      <c r="A41" s="2">
        <v>49847</v>
      </c>
      <c r="B41" s="3" t="s">
        <v>32957</v>
      </c>
      <c r="C41" s="4">
        <f>+WEEKNUM(B41)</f>
        <v>3</v>
      </c>
      <c r="D41" s="4">
        <f>+MONTH(Tabla4[[#This Row],[FECHA]])</f>
        <v>1</v>
      </c>
      <c r="E41" s="4">
        <f>+YEAR(B41)</f>
        <v>2025</v>
      </c>
      <c r="F41" t="s">
        <v>6759</v>
      </c>
      <c r="H41" t="s">
        <v>3118</v>
      </c>
      <c r="I41" t="s">
        <v>33</v>
      </c>
      <c r="J41" t="s">
        <v>6081</v>
      </c>
      <c r="K41" s="2">
        <v>1020764757</v>
      </c>
      <c r="L41" t="s">
        <v>58</v>
      </c>
      <c r="M41" t="s">
        <v>987</v>
      </c>
      <c r="N41" s="1" t="s">
        <v>901</v>
      </c>
    </row>
    <row r="42" spans="1:14" x14ac:dyDescent="0.25">
      <c r="A42" s="2">
        <v>49847</v>
      </c>
      <c r="B42" s="3" t="s">
        <v>32957</v>
      </c>
      <c r="C42" s="4">
        <f>+WEEKNUM(B42)</f>
        <v>3</v>
      </c>
      <c r="D42" s="4">
        <f>+MONTH(Tabla4[[#This Row],[FECHA]])</f>
        <v>1</v>
      </c>
      <c r="E42" s="4">
        <f>+YEAR(B42)</f>
        <v>2025</v>
      </c>
      <c r="F42" t="s">
        <v>6759</v>
      </c>
      <c r="H42" t="s">
        <v>3118</v>
      </c>
      <c r="I42" t="s">
        <v>33</v>
      </c>
      <c r="J42" t="s">
        <v>6081</v>
      </c>
      <c r="K42" s="2">
        <v>1020764757</v>
      </c>
      <c r="L42" t="s">
        <v>58</v>
      </c>
      <c r="M42" t="s">
        <v>987</v>
      </c>
      <c r="N42" s="1" t="s">
        <v>901</v>
      </c>
    </row>
    <row r="43" spans="1:14" x14ac:dyDescent="0.25">
      <c r="A43" s="2">
        <v>49847</v>
      </c>
      <c r="B43" s="3" t="s">
        <v>32957</v>
      </c>
      <c r="C43" s="4">
        <f>+WEEKNUM(B43)</f>
        <v>3</v>
      </c>
      <c r="D43" s="4">
        <f>+MONTH(Tabla4[[#This Row],[FECHA]])</f>
        <v>1</v>
      </c>
      <c r="E43" s="4">
        <f>+YEAR(B43)</f>
        <v>2025</v>
      </c>
      <c r="F43" t="s">
        <v>6759</v>
      </c>
      <c r="H43" t="s">
        <v>3118</v>
      </c>
      <c r="I43" t="s">
        <v>33</v>
      </c>
      <c r="J43" t="s">
        <v>6081</v>
      </c>
      <c r="K43" s="2">
        <v>1020764757</v>
      </c>
      <c r="L43" t="s">
        <v>58</v>
      </c>
      <c r="M43" t="s">
        <v>987</v>
      </c>
      <c r="N43" s="1" t="s">
        <v>901</v>
      </c>
    </row>
    <row r="44" spans="1:14" x14ac:dyDescent="0.25">
      <c r="A44" s="2">
        <v>48253</v>
      </c>
      <c r="B44" s="3" t="s">
        <v>32956</v>
      </c>
      <c r="C44" s="4">
        <f>+WEEKNUM(B44)</f>
        <v>51</v>
      </c>
      <c r="D44" s="4">
        <f>+MONTH(Tabla4[[#This Row],[FECHA]])</f>
        <v>12</v>
      </c>
      <c r="E44" s="4">
        <f>+YEAR(B44)</f>
        <v>2024</v>
      </c>
      <c r="F44" t="s">
        <v>31415</v>
      </c>
      <c r="H44" t="s">
        <v>3118</v>
      </c>
      <c r="I44" t="s">
        <v>16</v>
      </c>
      <c r="J44" t="s">
        <v>4924</v>
      </c>
      <c r="K44" s="2">
        <v>79860227</v>
      </c>
      <c r="L44" t="s">
        <v>55</v>
      </c>
      <c r="M44" t="s">
        <v>4511</v>
      </c>
      <c r="N44" s="1" t="s">
        <v>246</v>
      </c>
    </row>
    <row r="45" spans="1:14" x14ac:dyDescent="0.25">
      <c r="A45" s="2">
        <v>48240</v>
      </c>
      <c r="B45" s="3" t="s">
        <v>32955</v>
      </c>
      <c r="C45" s="4">
        <f>+WEEKNUM(B45)</f>
        <v>51</v>
      </c>
      <c r="D45" s="4">
        <f>+MONTH(Tabla4[[#This Row],[FECHA]])</f>
        <v>12</v>
      </c>
      <c r="E45" s="4">
        <f>+YEAR(B45)</f>
        <v>2024</v>
      </c>
      <c r="F45" t="s">
        <v>31415</v>
      </c>
      <c r="G45" t="s">
        <v>32954</v>
      </c>
      <c r="H45" t="s">
        <v>21</v>
      </c>
      <c r="I45" t="s">
        <v>33</v>
      </c>
      <c r="J45" t="s">
        <v>4535</v>
      </c>
      <c r="K45" s="2">
        <v>1032458871</v>
      </c>
      <c r="L45" t="s">
        <v>38</v>
      </c>
      <c r="M45" t="s">
        <v>4511</v>
      </c>
      <c r="N45" s="1" t="s">
        <v>246</v>
      </c>
    </row>
    <row r="46" spans="1:14" x14ac:dyDescent="0.25">
      <c r="A46" s="2">
        <v>49843</v>
      </c>
      <c r="B46" s="3" t="s">
        <v>32953</v>
      </c>
      <c r="C46" s="4">
        <f>+WEEKNUM(B46)</f>
        <v>3</v>
      </c>
      <c r="D46" s="4">
        <f>+MONTH(Tabla4[[#This Row],[FECHA]])</f>
        <v>1</v>
      </c>
      <c r="E46" s="4">
        <f>+YEAR(B46)</f>
        <v>2025</v>
      </c>
      <c r="F46" t="s">
        <v>3157</v>
      </c>
      <c r="H46" t="s">
        <v>21</v>
      </c>
      <c r="J46" t="s">
        <v>8430</v>
      </c>
      <c r="K46" s="2">
        <v>1026576312</v>
      </c>
      <c r="L46" t="s">
        <v>198</v>
      </c>
      <c r="M46" t="s">
        <v>987</v>
      </c>
      <c r="N46" s="1" t="s">
        <v>901</v>
      </c>
    </row>
    <row r="47" spans="1:14" x14ac:dyDescent="0.25">
      <c r="A47" s="2">
        <v>49843</v>
      </c>
      <c r="B47" s="3" t="s">
        <v>32953</v>
      </c>
      <c r="C47" s="4">
        <f>+WEEKNUM(B47)</f>
        <v>3</v>
      </c>
      <c r="D47" s="4">
        <f>+MONTH(Tabla4[[#This Row],[FECHA]])</f>
        <v>1</v>
      </c>
      <c r="E47" s="4">
        <f>+YEAR(B47)</f>
        <v>2025</v>
      </c>
      <c r="F47" t="s">
        <v>3157</v>
      </c>
      <c r="H47" t="s">
        <v>21</v>
      </c>
      <c r="J47" t="s">
        <v>8430</v>
      </c>
      <c r="K47" s="2">
        <v>1026576312</v>
      </c>
      <c r="L47" t="s">
        <v>198</v>
      </c>
      <c r="M47" t="s">
        <v>987</v>
      </c>
      <c r="N47" s="1" t="s">
        <v>901</v>
      </c>
    </row>
    <row r="48" spans="1:14" x14ac:dyDescent="0.25">
      <c r="A48" s="2">
        <v>49843</v>
      </c>
      <c r="B48" s="3" t="s">
        <v>32953</v>
      </c>
      <c r="C48" s="4">
        <f>+WEEKNUM(B48)</f>
        <v>3</v>
      </c>
      <c r="D48" s="4">
        <f>+MONTH(Tabla4[[#This Row],[FECHA]])</f>
        <v>1</v>
      </c>
      <c r="E48" s="4">
        <f>+YEAR(B48)</f>
        <v>2025</v>
      </c>
      <c r="F48" t="s">
        <v>3157</v>
      </c>
      <c r="H48" t="s">
        <v>21</v>
      </c>
      <c r="J48" t="s">
        <v>8430</v>
      </c>
      <c r="K48" s="2">
        <v>1026576312</v>
      </c>
      <c r="L48" t="s">
        <v>198</v>
      </c>
      <c r="M48" t="s">
        <v>987</v>
      </c>
      <c r="N48" s="1" t="s">
        <v>901</v>
      </c>
    </row>
    <row r="49" spans="1:14" x14ac:dyDescent="0.25">
      <c r="A49" s="2">
        <v>49843</v>
      </c>
      <c r="B49" s="3" t="s">
        <v>32953</v>
      </c>
      <c r="C49" s="4">
        <f>+WEEKNUM(B49)</f>
        <v>3</v>
      </c>
      <c r="D49" s="4">
        <f>+MONTH(Tabla4[[#This Row],[FECHA]])</f>
        <v>1</v>
      </c>
      <c r="E49" s="4">
        <f>+YEAR(B49)</f>
        <v>2025</v>
      </c>
      <c r="F49" t="s">
        <v>3157</v>
      </c>
      <c r="H49" t="s">
        <v>21</v>
      </c>
      <c r="J49" t="s">
        <v>8430</v>
      </c>
      <c r="K49" s="2">
        <v>1026576312</v>
      </c>
      <c r="L49" t="s">
        <v>198</v>
      </c>
      <c r="M49" t="s">
        <v>987</v>
      </c>
      <c r="N49" s="1" t="s">
        <v>901</v>
      </c>
    </row>
    <row r="50" spans="1:14" x14ac:dyDescent="0.25">
      <c r="A50" s="2">
        <v>49842</v>
      </c>
      <c r="B50" s="3" t="s">
        <v>32952</v>
      </c>
      <c r="C50" s="4">
        <f>+WEEKNUM(B51)</f>
        <v>3</v>
      </c>
      <c r="D50" s="4">
        <f>+MONTH(Tabla4[[#This Row],[FECHA]])</f>
        <v>1</v>
      </c>
      <c r="E50" s="4">
        <f>+YEAR(B50)</f>
        <v>2025</v>
      </c>
      <c r="F50" t="s">
        <v>5585</v>
      </c>
      <c r="G50" t="s">
        <v>32951</v>
      </c>
      <c r="H50" t="s">
        <v>3118</v>
      </c>
      <c r="I50" t="s">
        <v>16</v>
      </c>
      <c r="J50" t="s">
        <v>19038</v>
      </c>
      <c r="K50" s="2">
        <v>1015441372</v>
      </c>
      <c r="L50" t="s">
        <v>38</v>
      </c>
      <c r="M50" t="s">
        <v>1684</v>
      </c>
      <c r="N50" s="1" t="s">
        <v>1635</v>
      </c>
    </row>
    <row r="51" spans="1:14" x14ac:dyDescent="0.25">
      <c r="A51" s="2">
        <v>49842</v>
      </c>
      <c r="B51" s="3" t="s">
        <v>32952</v>
      </c>
      <c r="C51" s="4" t="e">
        <f>+WEEKNUM(#REF!)</f>
        <v>#REF!</v>
      </c>
      <c r="D51" s="4">
        <f>+MONTH(Tabla4[[#This Row],[FECHA]])</f>
        <v>1</v>
      </c>
      <c r="E51" s="4">
        <f>+YEAR(B51)</f>
        <v>2025</v>
      </c>
      <c r="F51" t="s">
        <v>5585</v>
      </c>
      <c r="G51" t="s">
        <v>32951</v>
      </c>
      <c r="H51" t="s">
        <v>3118</v>
      </c>
      <c r="I51" t="s">
        <v>16</v>
      </c>
      <c r="J51" t="s">
        <v>19038</v>
      </c>
      <c r="K51" s="2">
        <v>1015441372</v>
      </c>
      <c r="L51" t="s">
        <v>38</v>
      </c>
      <c r="M51" t="s">
        <v>1684</v>
      </c>
      <c r="N51" s="1" t="s">
        <v>1635</v>
      </c>
    </row>
    <row r="52" spans="1:14" x14ac:dyDescent="0.25">
      <c r="A52" s="2">
        <v>49836</v>
      </c>
      <c r="B52" s="3" t="s">
        <v>32950</v>
      </c>
      <c r="C52" s="4">
        <f>+WEEKNUM(B53)</f>
        <v>3</v>
      </c>
      <c r="D52" s="4">
        <f>+MONTH(Tabla4[[#This Row],[FECHA]])</f>
        <v>1</v>
      </c>
      <c r="E52" s="4">
        <f>+YEAR(B52)</f>
        <v>2025</v>
      </c>
      <c r="F52" t="s">
        <v>6759</v>
      </c>
      <c r="H52" t="s">
        <v>3</v>
      </c>
      <c r="I52" t="s">
        <v>30</v>
      </c>
      <c r="J52" t="s">
        <v>5121</v>
      </c>
      <c r="K52" s="2">
        <v>1053664446</v>
      </c>
      <c r="L52" t="s">
        <v>58</v>
      </c>
      <c r="M52" t="s">
        <v>37</v>
      </c>
      <c r="N52" s="1" t="s">
        <v>1635</v>
      </c>
    </row>
    <row r="53" spans="1:14" x14ac:dyDescent="0.25">
      <c r="A53" s="2">
        <v>49836</v>
      </c>
      <c r="B53" s="3" t="s">
        <v>32950</v>
      </c>
      <c r="C53" s="4" t="e">
        <f>+WEEKNUM(#REF!)</f>
        <v>#REF!</v>
      </c>
      <c r="D53" s="4">
        <f>+MONTH(Tabla4[[#This Row],[FECHA]])</f>
        <v>1</v>
      </c>
      <c r="E53" s="4">
        <f>+YEAR(B53)</f>
        <v>2025</v>
      </c>
      <c r="F53" t="s">
        <v>6759</v>
      </c>
      <c r="H53" t="s">
        <v>3</v>
      </c>
      <c r="I53" t="s">
        <v>30</v>
      </c>
      <c r="J53" t="s">
        <v>5121</v>
      </c>
      <c r="K53" s="2">
        <v>1053664446</v>
      </c>
      <c r="L53" t="s">
        <v>58</v>
      </c>
      <c r="M53" t="s">
        <v>37</v>
      </c>
      <c r="N53" s="1" t="s">
        <v>1635</v>
      </c>
    </row>
    <row r="54" spans="1:14" x14ac:dyDescent="0.25">
      <c r="A54" s="2">
        <v>49834</v>
      </c>
      <c r="B54" s="3" t="s">
        <v>32949</v>
      </c>
      <c r="C54" s="4">
        <f>+WEEKNUM(B54)</f>
        <v>3</v>
      </c>
      <c r="D54" s="4">
        <f>+MONTH(Tabla4[[#This Row],[FECHA]])</f>
        <v>1</v>
      </c>
      <c r="E54" s="4">
        <f>+YEAR(B54)</f>
        <v>2025</v>
      </c>
      <c r="F54" t="s">
        <v>6759</v>
      </c>
      <c r="G54" t="s">
        <v>32948</v>
      </c>
      <c r="H54" t="s">
        <v>3118</v>
      </c>
      <c r="I54" t="s">
        <v>16</v>
      </c>
      <c r="J54" t="s">
        <v>32947</v>
      </c>
      <c r="K54" s="2">
        <v>1152454008</v>
      </c>
      <c r="L54" t="s">
        <v>38</v>
      </c>
      <c r="M54" t="s">
        <v>987</v>
      </c>
      <c r="N54" s="1" t="s">
        <v>901</v>
      </c>
    </row>
    <row r="55" spans="1:14" x14ac:dyDescent="0.25">
      <c r="A55" s="2">
        <v>49834</v>
      </c>
      <c r="B55" s="3" t="s">
        <v>32949</v>
      </c>
      <c r="C55" s="4">
        <f>+WEEKNUM(B55)</f>
        <v>3</v>
      </c>
      <c r="D55" s="4">
        <f>+MONTH(Tabla4[[#This Row],[FECHA]])</f>
        <v>1</v>
      </c>
      <c r="E55" s="4">
        <f>+YEAR(B55)</f>
        <v>2025</v>
      </c>
      <c r="F55" t="s">
        <v>6759</v>
      </c>
      <c r="G55" t="s">
        <v>32948</v>
      </c>
      <c r="H55" t="s">
        <v>3118</v>
      </c>
      <c r="I55" t="s">
        <v>16</v>
      </c>
      <c r="J55" t="s">
        <v>32947</v>
      </c>
      <c r="K55" s="2">
        <v>1152454008</v>
      </c>
      <c r="L55" t="s">
        <v>38</v>
      </c>
      <c r="M55" t="s">
        <v>987</v>
      </c>
      <c r="N55" s="1" t="s">
        <v>901</v>
      </c>
    </row>
    <row r="56" spans="1:14" x14ac:dyDescent="0.25">
      <c r="A56" s="2">
        <v>49834</v>
      </c>
      <c r="B56" s="3" t="s">
        <v>32949</v>
      </c>
      <c r="C56" s="4">
        <f>+WEEKNUM(B56)</f>
        <v>3</v>
      </c>
      <c r="D56" s="4">
        <f>+MONTH(Tabla4[[#This Row],[FECHA]])</f>
        <v>1</v>
      </c>
      <c r="E56" s="4">
        <f>+YEAR(B56)</f>
        <v>2025</v>
      </c>
      <c r="F56" t="s">
        <v>6759</v>
      </c>
      <c r="G56" t="s">
        <v>32948</v>
      </c>
      <c r="H56" t="s">
        <v>3118</v>
      </c>
      <c r="I56" t="s">
        <v>16</v>
      </c>
      <c r="J56" t="s">
        <v>32947</v>
      </c>
      <c r="K56" s="2">
        <v>1152454008</v>
      </c>
      <c r="L56" t="s">
        <v>38</v>
      </c>
      <c r="M56" t="s">
        <v>987</v>
      </c>
      <c r="N56" s="1" t="s">
        <v>901</v>
      </c>
    </row>
    <row r="57" spans="1:14" x14ac:dyDescent="0.25">
      <c r="A57" s="2">
        <v>49834</v>
      </c>
      <c r="B57" s="3" t="s">
        <v>32949</v>
      </c>
      <c r="C57" s="4">
        <f>+WEEKNUM(B57)</f>
        <v>3</v>
      </c>
      <c r="D57" s="4">
        <f>+MONTH(Tabla4[[#This Row],[FECHA]])</f>
        <v>1</v>
      </c>
      <c r="E57" s="4">
        <f>+YEAR(B57)</f>
        <v>2025</v>
      </c>
      <c r="F57" t="s">
        <v>6759</v>
      </c>
      <c r="G57" t="s">
        <v>32948</v>
      </c>
      <c r="H57" t="s">
        <v>3118</v>
      </c>
      <c r="I57" t="s">
        <v>16</v>
      </c>
      <c r="J57" t="s">
        <v>32947</v>
      </c>
      <c r="K57" s="2">
        <v>1152454008</v>
      </c>
      <c r="L57" t="s">
        <v>38</v>
      </c>
      <c r="M57" t="s">
        <v>987</v>
      </c>
      <c r="N57" s="1" t="s">
        <v>901</v>
      </c>
    </row>
    <row r="58" spans="1:14" x14ac:dyDescent="0.25">
      <c r="A58" s="2">
        <v>48234</v>
      </c>
      <c r="B58" s="3" t="s">
        <v>32946</v>
      </c>
      <c r="C58" s="4">
        <f>+WEEKNUM(B58)</f>
        <v>51</v>
      </c>
      <c r="D58" s="4">
        <f>+MONTH(Tabla4[[#This Row],[FECHA]])</f>
        <v>12</v>
      </c>
      <c r="E58" s="4">
        <f>+YEAR(B58)</f>
        <v>2024</v>
      </c>
      <c r="F58" t="s">
        <v>31415</v>
      </c>
      <c r="G58" t="s">
        <v>32945</v>
      </c>
      <c r="H58" t="s">
        <v>3118</v>
      </c>
      <c r="I58" t="s">
        <v>30</v>
      </c>
      <c r="J58" t="s">
        <v>4902</v>
      </c>
      <c r="K58" s="2">
        <v>900552521</v>
      </c>
      <c r="L58" t="s">
        <v>38</v>
      </c>
      <c r="M58" t="s">
        <v>4511</v>
      </c>
      <c r="N58" s="1" t="s">
        <v>246</v>
      </c>
    </row>
    <row r="59" spans="1:14" x14ac:dyDescent="0.25">
      <c r="A59" s="2">
        <v>48181</v>
      </c>
      <c r="B59" s="3" t="s">
        <v>32944</v>
      </c>
      <c r="C59" s="4">
        <f>+WEEKNUM(B59)</f>
        <v>51</v>
      </c>
      <c r="D59" s="4">
        <f>+MONTH(Tabla4[[#This Row],[FECHA]])</f>
        <v>12</v>
      </c>
      <c r="E59" s="4">
        <f>+YEAR(B59)</f>
        <v>2024</v>
      </c>
      <c r="F59" t="s">
        <v>31224</v>
      </c>
      <c r="G59" t="s">
        <v>32943</v>
      </c>
      <c r="H59" t="s">
        <v>3118</v>
      </c>
      <c r="I59" t="s">
        <v>16</v>
      </c>
      <c r="J59" t="s">
        <v>4652</v>
      </c>
      <c r="K59" s="2">
        <v>1125658600</v>
      </c>
      <c r="L59" t="s">
        <v>38</v>
      </c>
      <c r="M59" t="s">
        <v>4511</v>
      </c>
      <c r="N59" s="1" t="s">
        <v>246</v>
      </c>
    </row>
    <row r="60" spans="1:14" x14ac:dyDescent="0.25">
      <c r="A60" s="2">
        <v>48179</v>
      </c>
      <c r="B60" s="3" t="s">
        <v>32942</v>
      </c>
      <c r="C60" s="4">
        <f>+WEEKNUM(B60)</f>
        <v>51</v>
      </c>
      <c r="D60" s="4">
        <f>+MONTH(Tabla4[[#This Row],[FECHA]])</f>
        <v>12</v>
      </c>
      <c r="E60" s="4">
        <f>+YEAR(B60)</f>
        <v>2024</v>
      </c>
      <c r="F60" t="s">
        <v>31224</v>
      </c>
      <c r="G60" t="s">
        <v>32941</v>
      </c>
      <c r="H60" t="s">
        <v>3118</v>
      </c>
      <c r="I60" t="s">
        <v>16</v>
      </c>
      <c r="J60" t="s">
        <v>7548</v>
      </c>
      <c r="K60" s="2">
        <v>1014260188</v>
      </c>
      <c r="L60" t="s">
        <v>38</v>
      </c>
      <c r="N60" s="1" t="s">
        <v>246</v>
      </c>
    </row>
    <row r="61" spans="1:14" x14ac:dyDescent="0.25">
      <c r="A61" s="2">
        <v>49827</v>
      </c>
      <c r="B61" s="3" t="s">
        <v>32940</v>
      </c>
      <c r="C61" s="4">
        <f>+WEEKNUM(B62)</f>
        <v>3</v>
      </c>
      <c r="D61" s="4">
        <f>+MONTH(Tabla4[[#This Row],[FECHA]])</f>
        <v>1</v>
      </c>
      <c r="E61" s="4">
        <f>+YEAR(B61)</f>
        <v>2025</v>
      </c>
      <c r="F61" t="s">
        <v>6759</v>
      </c>
      <c r="G61" t="s">
        <v>32939</v>
      </c>
      <c r="H61" t="s">
        <v>21</v>
      </c>
      <c r="I61" t="s">
        <v>16</v>
      </c>
      <c r="J61" t="s">
        <v>25963</v>
      </c>
      <c r="K61" s="2">
        <v>1032482656</v>
      </c>
      <c r="L61" t="s">
        <v>38</v>
      </c>
      <c r="M61" t="s">
        <v>1684</v>
      </c>
      <c r="N61" s="1" t="s">
        <v>1635</v>
      </c>
    </row>
    <row r="62" spans="1:14" x14ac:dyDescent="0.25">
      <c r="A62" s="2">
        <v>49827</v>
      </c>
      <c r="B62" s="3" t="s">
        <v>32940</v>
      </c>
      <c r="C62" s="4">
        <f>+WEEKNUM(B63)</f>
        <v>51</v>
      </c>
      <c r="D62" s="4">
        <f>+MONTH(Tabla4[[#This Row],[FECHA]])</f>
        <v>1</v>
      </c>
      <c r="E62" s="4">
        <f>+YEAR(B62)</f>
        <v>2025</v>
      </c>
      <c r="F62" t="s">
        <v>6759</v>
      </c>
      <c r="G62" t="s">
        <v>32939</v>
      </c>
      <c r="H62" t="s">
        <v>21</v>
      </c>
      <c r="I62" t="s">
        <v>16</v>
      </c>
      <c r="J62" t="s">
        <v>25963</v>
      </c>
      <c r="K62" s="2">
        <v>1032482656</v>
      </c>
      <c r="L62" t="s">
        <v>38</v>
      </c>
      <c r="M62" t="s">
        <v>1684</v>
      </c>
      <c r="N62" s="1" t="s">
        <v>1635</v>
      </c>
    </row>
    <row r="63" spans="1:14" x14ac:dyDescent="0.25">
      <c r="A63" s="2">
        <v>48175</v>
      </c>
      <c r="B63" s="3" t="s">
        <v>32938</v>
      </c>
      <c r="C63" s="4">
        <f>+WEEKNUM(B63)</f>
        <v>51</v>
      </c>
      <c r="D63" s="4">
        <f>+MONTH(Tabla4[[#This Row],[FECHA]])</f>
        <v>12</v>
      </c>
      <c r="E63" s="4">
        <f>+YEAR(B63)</f>
        <v>2024</v>
      </c>
      <c r="F63" t="s">
        <v>31313</v>
      </c>
      <c r="H63" t="s">
        <v>21</v>
      </c>
      <c r="I63" t="s">
        <v>30</v>
      </c>
      <c r="J63" t="s">
        <v>32030</v>
      </c>
      <c r="K63" s="2">
        <v>1019086830</v>
      </c>
      <c r="L63" t="s">
        <v>55</v>
      </c>
      <c r="M63" t="s">
        <v>4511</v>
      </c>
      <c r="N63" s="1" t="s">
        <v>246</v>
      </c>
    </row>
    <row r="64" spans="1:14" x14ac:dyDescent="0.25">
      <c r="A64" s="2">
        <v>48161</v>
      </c>
      <c r="B64" s="3" t="s">
        <v>32937</v>
      </c>
      <c r="C64" s="4">
        <f>+WEEKNUM(B64)</f>
        <v>51</v>
      </c>
      <c r="D64" s="4">
        <f>+MONTH(Tabla4[[#This Row],[FECHA]])</f>
        <v>12</v>
      </c>
      <c r="E64" s="4">
        <f>+YEAR(B64)</f>
        <v>2024</v>
      </c>
      <c r="F64" t="s">
        <v>31224</v>
      </c>
      <c r="H64" t="s">
        <v>3118</v>
      </c>
      <c r="I64" t="s">
        <v>16</v>
      </c>
      <c r="J64" t="s">
        <v>11284</v>
      </c>
      <c r="K64" s="2">
        <v>1022398137</v>
      </c>
      <c r="L64" t="s">
        <v>55</v>
      </c>
      <c r="M64" t="s">
        <v>4511</v>
      </c>
      <c r="N64" s="1" t="s">
        <v>246</v>
      </c>
    </row>
    <row r="65" spans="1:14" x14ac:dyDescent="0.25">
      <c r="A65" s="2">
        <v>48146</v>
      </c>
      <c r="B65" s="3" t="s">
        <v>32936</v>
      </c>
      <c r="C65" s="4">
        <f>+WEEKNUM(B65)</f>
        <v>51</v>
      </c>
      <c r="D65" s="4">
        <f>+MONTH(Tabla4[[#This Row],[FECHA]])</f>
        <v>12</v>
      </c>
      <c r="E65" s="4">
        <f>+YEAR(B65)</f>
        <v>2024</v>
      </c>
      <c r="F65" t="s">
        <v>31415</v>
      </c>
      <c r="H65" t="s">
        <v>3118</v>
      </c>
      <c r="I65" t="s">
        <v>33</v>
      </c>
      <c r="J65" t="s">
        <v>7950</v>
      </c>
      <c r="K65" s="2">
        <v>1014199300</v>
      </c>
      <c r="L65" t="s">
        <v>49</v>
      </c>
      <c r="M65" t="s">
        <v>4511</v>
      </c>
      <c r="N65" s="1" t="s">
        <v>246</v>
      </c>
    </row>
    <row r="66" spans="1:14" x14ac:dyDescent="0.25">
      <c r="A66" s="2">
        <v>48136</v>
      </c>
      <c r="B66" s="3" t="s">
        <v>32935</v>
      </c>
      <c r="C66" s="4">
        <f>+WEEKNUM(B66)</f>
        <v>51</v>
      </c>
      <c r="D66" s="4">
        <f>+MONTH(Tabla4[[#This Row],[FECHA]])</f>
        <v>12</v>
      </c>
      <c r="E66" s="4">
        <f>+YEAR(B66)</f>
        <v>2024</v>
      </c>
      <c r="F66" t="s">
        <v>31097</v>
      </c>
      <c r="H66" t="s">
        <v>3803</v>
      </c>
      <c r="I66" t="s">
        <v>16</v>
      </c>
      <c r="J66" t="s">
        <v>32934</v>
      </c>
      <c r="K66" s="2">
        <v>245048</v>
      </c>
      <c r="L66" t="s">
        <v>55</v>
      </c>
      <c r="M66" t="s">
        <v>4511</v>
      </c>
      <c r="N66" s="1" t="s">
        <v>246</v>
      </c>
    </row>
    <row r="67" spans="1:14" x14ac:dyDescent="0.25">
      <c r="A67" s="2">
        <v>49824</v>
      </c>
      <c r="B67" s="3" t="s">
        <v>32933</v>
      </c>
      <c r="C67" s="4">
        <f>+WEEKNUM(B68)</f>
        <v>3</v>
      </c>
      <c r="D67" s="4">
        <f>+MONTH(Tabla4[[#This Row],[FECHA]])</f>
        <v>1</v>
      </c>
      <c r="E67" s="4">
        <f>+YEAR(B67)</f>
        <v>2025</v>
      </c>
      <c r="F67" t="s">
        <v>6759</v>
      </c>
      <c r="G67" t="s">
        <v>32932</v>
      </c>
      <c r="H67" t="s">
        <v>8</v>
      </c>
      <c r="I67" t="s">
        <v>16</v>
      </c>
      <c r="J67" t="s">
        <v>10086</v>
      </c>
      <c r="K67" s="2">
        <v>1032397457</v>
      </c>
      <c r="L67" t="s">
        <v>38</v>
      </c>
      <c r="M67" t="s">
        <v>2135</v>
      </c>
      <c r="N67" s="1" t="s">
        <v>2098</v>
      </c>
    </row>
    <row r="68" spans="1:14" x14ac:dyDescent="0.25">
      <c r="A68" s="2">
        <v>49824</v>
      </c>
      <c r="B68" s="3" t="s">
        <v>32933</v>
      </c>
      <c r="C68" s="4">
        <f>+WEEKNUM(B69)</f>
        <v>3</v>
      </c>
      <c r="D68" s="4">
        <f>+MONTH(Tabla4[[#This Row],[FECHA]])</f>
        <v>1</v>
      </c>
      <c r="E68" s="4">
        <f>+YEAR(B68)</f>
        <v>2025</v>
      </c>
      <c r="F68" t="s">
        <v>6759</v>
      </c>
      <c r="G68" t="s">
        <v>32932</v>
      </c>
      <c r="H68" t="s">
        <v>8</v>
      </c>
      <c r="I68" t="s">
        <v>16</v>
      </c>
      <c r="J68" t="s">
        <v>10086</v>
      </c>
      <c r="K68" s="2">
        <v>1032397457</v>
      </c>
      <c r="L68" t="s">
        <v>38</v>
      </c>
      <c r="M68" t="s">
        <v>2135</v>
      </c>
      <c r="N68" s="1" t="s">
        <v>2098</v>
      </c>
    </row>
    <row r="69" spans="1:14" x14ac:dyDescent="0.25">
      <c r="A69" s="2">
        <v>49824</v>
      </c>
      <c r="B69" s="3" t="s">
        <v>32933</v>
      </c>
      <c r="C69" s="4">
        <f>+WEEKNUM(B70)</f>
        <v>3</v>
      </c>
      <c r="D69" s="4">
        <f>+MONTH(Tabla4[[#This Row],[FECHA]])</f>
        <v>1</v>
      </c>
      <c r="E69" s="4">
        <f>+YEAR(B69)</f>
        <v>2025</v>
      </c>
      <c r="F69" t="s">
        <v>6759</v>
      </c>
      <c r="G69" t="s">
        <v>32932</v>
      </c>
      <c r="H69" t="s">
        <v>8</v>
      </c>
      <c r="I69" t="s">
        <v>16</v>
      </c>
      <c r="J69" t="s">
        <v>10086</v>
      </c>
      <c r="K69" s="2">
        <v>1032397457</v>
      </c>
      <c r="L69" t="s">
        <v>38</v>
      </c>
      <c r="M69" t="s">
        <v>2135</v>
      </c>
      <c r="N69" s="1" t="s">
        <v>2098</v>
      </c>
    </row>
    <row r="70" spans="1:14" x14ac:dyDescent="0.25">
      <c r="A70" s="2">
        <v>49824</v>
      </c>
      <c r="B70" s="3" t="s">
        <v>32933</v>
      </c>
      <c r="C70" s="4">
        <f>+WEEKNUM(B71)</f>
        <v>3</v>
      </c>
      <c r="D70" s="4">
        <f>+MONTH(Tabla4[[#This Row],[FECHA]])</f>
        <v>1</v>
      </c>
      <c r="E70" s="4">
        <f>+YEAR(B70)</f>
        <v>2025</v>
      </c>
      <c r="F70" t="s">
        <v>6759</v>
      </c>
      <c r="G70" t="s">
        <v>32932</v>
      </c>
      <c r="H70" t="s">
        <v>8</v>
      </c>
      <c r="I70" t="s">
        <v>16</v>
      </c>
      <c r="J70" t="s">
        <v>10086</v>
      </c>
      <c r="K70" s="2">
        <v>1032397457</v>
      </c>
      <c r="L70" t="s">
        <v>38</v>
      </c>
      <c r="M70" t="s">
        <v>2135</v>
      </c>
      <c r="N70" s="1" t="s">
        <v>2098</v>
      </c>
    </row>
    <row r="71" spans="1:14" x14ac:dyDescent="0.25">
      <c r="A71" s="2">
        <v>49823</v>
      </c>
      <c r="B71" s="3" t="s">
        <v>32931</v>
      </c>
      <c r="C71" s="4">
        <f>+WEEKNUM(B71)</f>
        <v>3</v>
      </c>
      <c r="D71" s="4">
        <f>+MONTH(Tabla4[[#This Row],[FECHA]])</f>
        <v>1</v>
      </c>
      <c r="E71" s="4">
        <f>+YEAR(B71)</f>
        <v>2025</v>
      </c>
      <c r="F71" t="s">
        <v>5585</v>
      </c>
      <c r="G71" t="s">
        <v>32930</v>
      </c>
      <c r="H71" t="s">
        <v>3118</v>
      </c>
      <c r="I71" t="s">
        <v>130</v>
      </c>
      <c r="J71" t="s">
        <v>4954</v>
      </c>
      <c r="K71" s="2">
        <v>1032368172</v>
      </c>
      <c r="L71" t="s">
        <v>38</v>
      </c>
      <c r="M71" t="s">
        <v>987</v>
      </c>
      <c r="N71" s="1" t="s">
        <v>901</v>
      </c>
    </row>
    <row r="72" spans="1:14" x14ac:dyDescent="0.25">
      <c r="A72" s="2">
        <v>49823</v>
      </c>
      <c r="B72" s="3" t="s">
        <v>32931</v>
      </c>
      <c r="C72" s="4">
        <f>+WEEKNUM(B72)</f>
        <v>3</v>
      </c>
      <c r="D72" s="4">
        <f>+MONTH(Tabla4[[#This Row],[FECHA]])</f>
        <v>1</v>
      </c>
      <c r="E72" s="4">
        <f>+YEAR(B72)</f>
        <v>2025</v>
      </c>
      <c r="F72" t="s">
        <v>5585</v>
      </c>
      <c r="G72" t="s">
        <v>32930</v>
      </c>
      <c r="H72" t="s">
        <v>3118</v>
      </c>
      <c r="I72" t="s">
        <v>130</v>
      </c>
      <c r="J72" t="s">
        <v>4954</v>
      </c>
      <c r="K72" s="2">
        <v>1032368172</v>
      </c>
      <c r="L72" t="s">
        <v>38</v>
      </c>
      <c r="M72" t="s">
        <v>987</v>
      </c>
      <c r="N72" s="1" t="s">
        <v>901</v>
      </c>
    </row>
    <row r="73" spans="1:14" x14ac:dyDescent="0.25">
      <c r="A73" s="2">
        <v>49815</v>
      </c>
      <c r="B73" s="3" t="s">
        <v>32929</v>
      </c>
      <c r="C73" s="4">
        <f>+WEEKNUM(B74)</f>
        <v>3</v>
      </c>
      <c r="D73" s="4">
        <f>+MONTH(Tabla4[[#This Row],[FECHA]])</f>
        <v>1</v>
      </c>
      <c r="E73" s="4">
        <f>+YEAR(B73)</f>
        <v>2025</v>
      </c>
      <c r="F73" t="s">
        <v>6759</v>
      </c>
      <c r="H73" t="s">
        <v>3</v>
      </c>
      <c r="I73" t="s">
        <v>130</v>
      </c>
      <c r="J73" t="s">
        <v>15538</v>
      </c>
      <c r="K73" s="2">
        <v>1098755276</v>
      </c>
      <c r="L73" t="s">
        <v>198</v>
      </c>
      <c r="M73" t="s">
        <v>37</v>
      </c>
      <c r="N73" s="1" t="s">
        <v>1635</v>
      </c>
    </row>
    <row r="74" spans="1:14" x14ac:dyDescent="0.25">
      <c r="A74" s="2">
        <v>49815</v>
      </c>
      <c r="B74" s="3" t="s">
        <v>32929</v>
      </c>
      <c r="C74" s="4">
        <f>+WEEKNUM(B75)</f>
        <v>3</v>
      </c>
      <c r="D74" s="4">
        <f>+MONTH(Tabla4[[#This Row],[FECHA]])</f>
        <v>1</v>
      </c>
      <c r="E74" s="4">
        <f>+YEAR(B74)</f>
        <v>2025</v>
      </c>
      <c r="F74" t="s">
        <v>6759</v>
      </c>
      <c r="H74" t="s">
        <v>3</v>
      </c>
      <c r="I74" t="s">
        <v>130</v>
      </c>
      <c r="J74" t="s">
        <v>15538</v>
      </c>
      <c r="K74" s="2">
        <v>1098755276</v>
      </c>
      <c r="L74" t="s">
        <v>198</v>
      </c>
      <c r="M74" t="s">
        <v>37</v>
      </c>
      <c r="N74" s="1" t="s">
        <v>1635</v>
      </c>
    </row>
    <row r="75" spans="1:14" x14ac:dyDescent="0.25">
      <c r="A75" s="2">
        <v>49815</v>
      </c>
      <c r="B75" s="3" t="s">
        <v>32929</v>
      </c>
      <c r="C75" s="4">
        <f>+WEEKNUM(B76)</f>
        <v>3</v>
      </c>
      <c r="D75" s="4">
        <f>+MONTH(Tabla4[[#This Row],[FECHA]])</f>
        <v>1</v>
      </c>
      <c r="E75" s="4">
        <f>+YEAR(B75)</f>
        <v>2025</v>
      </c>
      <c r="F75" t="s">
        <v>6759</v>
      </c>
      <c r="H75" t="s">
        <v>3</v>
      </c>
      <c r="I75" t="s">
        <v>130</v>
      </c>
      <c r="J75" t="s">
        <v>15538</v>
      </c>
      <c r="K75" s="2">
        <v>1098755276</v>
      </c>
      <c r="L75" t="s">
        <v>198</v>
      </c>
      <c r="M75" t="s">
        <v>37</v>
      </c>
      <c r="N75" s="1" t="s">
        <v>1635</v>
      </c>
    </row>
    <row r="76" spans="1:14" x14ac:dyDescent="0.25">
      <c r="A76" s="2">
        <v>49815</v>
      </c>
      <c r="B76" s="3" t="s">
        <v>32929</v>
      </c>
      <c r="C76" s="4">
        <f>+WEEKNUM(B77)</f>
        <v>3</v>
      </c>
      <c r="D76" s="4">
        <f>+MONTH(Tabla4[[#This Row],[FECHA]])</f>
        <v>1</v>
      </c>
      <c r="E76" s="4">
        <f>+YEAR(B76)</f>
        <v>2025</v>
      </c>
      <c r="F76" t="s">
        <v>6759</v>
      </c>
      <c r="H76" t="s">
        <v>3</v>
      </c>
      <c r="I76" t="s">
        <v>130</v>
      </c>
      <c r="J76" t="s">
        <v>15538</v>
      </c>
      <c r="K76" s="2">
        <v>1098755276</v>
      </c>
      <c r="L76" t="s">
        <v>198</v>
      </c>
      <c r="M76" t="s">
        <v>37</v>
      </c>
      <c r="N76" s="1" t="s">
        <v>1635</v>
      </c>
    </row>
    <row r="77" spans="1:14" x14ac:dyDescent="0.25">
      <c r="A77" s="2">
        <v>49814</v>
      </c>
      <c r="B77" s="3" t="s">
        <v>32928</v>
      </c>
      <c r="C77" s="4">
        <f>+WEEKNUM(B78)</f>
        <v>3</v>
      </c>
      <c r="D77" s="4">
        <f>+MONTH(Tabla4[[#This Row],[FECHA]])</f>
        <v>1</v>
      </c>
      <c r="E77" s="4">
        <f>+YEAR(B77)</f>
        <v>2025</v>
      </c>
      <c r="F77" t="s">
        <v>5585</v>
      </c>
      <c r="G77" t="s">
        <v>32927</v>
      </c>
      <c r="H77" t="s">
        <v>3118</v>
      </c>
      <c r="I77" t="s">
        <v>130</v>
      </c>
      <c r="J77" t="s">
        <v>32926</v>
      </c>
      <c r="K77" s="2">
        <v>1068952317</v>
      </c>
      <c r="L77" t="s">
        <v>38</v>
      </c>
      <c r="M77" t="s">
        <v>937</v>
      </c>
      <c r="N77" s="1" t="s">
        <v>2098</v>
      </c>
    </row>
    <row r="78" spans="1:14" x14ac:dyDescent="0.25">
      <c r="A78" s="2">
        <v>49814</v>
      </c>
      <c r="B78" s="3" t="s">
        <v>32928</v>
      </c>
      <c r="C78" s="4" t="e">
        <f>+WEEKNUM(#REF!)</f>
        <v>#REF!</v>
      </c>
      <c r="D78" s="4">
        <f>+MONTH(Tabla4[[#This Row],[FECHA]])</f>
        <v>1</v>
      </c>
      <c r="E78" s="4">
        <f>+YEAR(B78)</f>
        <v>2025</v>
      </c>
      <c r="F78" t="s">
        <v>5585</v>
      </c>
      <c r="G78" t="s">
        <v>32927</v>
      </c>
      <c r="H78" t="s">
        <v>3118</v>
      </c>
      <c r="I78" t="s">
        <v>130</v>
      </c>
      <c r="J78" t="s">
        <v>32926</v>
      </c>
      <c r="K78" s="2">
        <v>1068952317</v>
      </c>
      <c r="L78" t="s">
        <v>38</v>
      </c>
      <c r="M78" t="s">
        <v>937</v>
      </c>
      <c r="N78" s="1" t="s">
        <v>2098</v>
      </c>
    </row>
    <row r="79" spans="1:14" x14ac:dyDescent="0.25">
      <c r="A79" s="2">
        <v>49811</v>
      </c>
      <c r="B79" s="3" t="s">
        <v>32925</v>
      </c>
      <c r="C79" s="4">
        <f>+WEEKNUM(B79)</f>
        <v>3</v>
      </c>
      <c r="D79" s="4">
        <f>+MONTH(Tabla4[[#This Row],[FECHA]])</f>
        <v>1</v>
      </c>
      <c r="E79" s="4">
        <f>+YEAR(B79)</f>
        <v>2025</v>
      </c>
      <c r="F79" t="s">
        <v>5585</v>
      </c>
      <c r="G79" t="s">
        <v>32924</v>
      </c>
      <c r="H79" t="s">
        <v>3118</v>
      </c>
      <c r="I79" t="s">
        <v>16</v>
      </c>
      <c r="J79" t="s">
        <v>1508</v>
      </c>
      <c r="K79" s="2">
        <v>80224264</v>
      </c>
      <c r="L79" t="s">
        <v>38</v>
      </c>
      <c r="M79" t="s">
        <v>987</v>
      </c>
      <c r="N79" s="1" t="s">
        <v>901</v>
      </c>
    </row>
    <row r="80" spans="1:14" x14ac:dyDescent="0.25">
      <c r="A80" s="2">
        <v>49811</v>
      </c>
      <c r="B80" s="3" t="s">
        <v>32925</v>
      </c>
      <c r="C80" s="4">
        <f>+WEEKNUM(B80)</f>
        <v>3</v>
      </c>
      <c r="D80" s="4">
        <f>+MONTH(Tabla4[[#This Row],[FECHA]])</f>
        <v>1</v>
      </c>
      <c r="E80" s="4">
        <f>+YEAR(B80)</f>
        <v>2025</v>
      </c>
      <c r="F80" t="s">
        <v>5585</v>
      </c>
      <c r="G80" t="s">
        <v>32924</v>
      </c>
      <c r="H80" t="s">
        <v>3118</v>
      </c>
      <c r="I80" t="s">
        <v>16</v>
      </c>
      <c r="J80" t="s">
        <v>1508</v>
      </c>
      <c r="K80" s="2">
        <v>80224264</v>
      </c>
      <c r="L80" t="s">
        <v>38</v>
      </c>
      <c r="M80" t="s">
        <v>987</v>
      </c>
      <c r="N80" s="1" t="s">
        <v>901</v>
      </c>
    </row>
    <row r="81" spans="1:14" x14ac:dyDescent="0.25">
      <c r="A81" s="2">
        <v>49809</v>
      </c>
      <c r="B81" s="3" t="s">
        <v>32923</v>
      </c>
      <c r="C81" s="4">
        <f>+WEEKNUM(B82)</f>
        <v>3</v>
      </c>
      <c r="D81" s="4">
        <f>+MONTH(Tabla4[[#This Row],[FECHA]])</f>
        <v>1</v>
      </c>
      <c r="E81" s="4">
        <f>+YEAR(B81)</f>
        <v>2025</v>
      </c>
      <c r="F81" t="s">
        <v>5585</v>
      </c>
      <c r="G81" t="s">
        <v>32922</v>
      </c>
      <c r="H81" t="s">
        <v>3118</v>
      </c>
      <c r="I81" t="s">
        <v>130</v>
      </c>
      <c r="J81" t="s">
        <v>18757</v>
      </c>
      <c r="K81" s="2">
        <v>37535386</v>
      </c>
      <c r="L81" t="s">
        <v>38</v>
      </c>
      <c r="M81" t="s">
        <v>1684</v>
      </c>
      <c r="N81" s="1" t="s">
        <v>1635</v>
      </c>
    </row>
    <row r="82" spans="1:14" x14ac:dyDescent="0.25">
      <c r="A82" s="2">
        <v>49809</v>
      </c>
      <c r="B82" s="3" t="s">
        <v>32923</v>
      </c>
      <c r="C82" s="4">
        <f>+WEEKNUM(B83)</f>
        <v>3</v>
      </c>
      <c r="D82" s="4">
        <f>+MONTH(Tabla4[[#This Row],[FECHA]])</f>
        <v>1</v>
      </c>
      <c r="E82" s="4">
        <f>+YEAR(B82)</f>
        <v>2025</v>
      </c>
      <c r="F82" t="s">
        <v>5585</v>
      </c>
      <c r="G82" t="s">
        <v>32922</v>
      </c>
      <c r="H82" t="s">
        <v>3118</v>
      </c>
      <c r="I82" t="s">
        <v>130</v>
      </c>
      <c r="J82" t="s">
        <v>18757</v>
      </c>
      <c r="K82" s="2">
        <v>37535386</v>
      </c>
      <c r="L82" t="s">
        <v>38</v>
      </c>
      <c r="M82" t="s">
        <v>1684</v>
      </c>
      <c r="N82" s="1" t="s">
        <v>1635</v>
      </c>
    </row>
    <row r="83" spans="1:14" x14ac:dyDescent="0.25">
      <c r="A83" s="2">
        <v>49809</v>
      </c>
      <c r="B83" s="3" t="s">
        <v>32923</v>
      </c>
      <c r="C83" s="4" t="e">
        <f>+WEEKNUM(#REF!)</f>
        <v>#REF!</v>
      </c>
      <c r="D83" s="4">
        <f>+MONTH(Tabla4[[#This Row],[FECHA]])</f>
        <v>1</v>
      </c>
      <c r="E83" s="4">
        <f>+YEAR(B83)</f>
        <v>2025</v>
      </c>
      <c r="F83" t="s">
        <v>5585</v>
      </c>
      <c r="G83" t="s">
        <v>32922</v>
      </c>
      <c r="H83" t="s">
        <v>3118</v>
      </c>
      <c r="I83" t="s">
        <v>130</v>
      </c>
      <c r="J83" t="s">
        <v>18757</v>
      </c>
      <c r="K83" s="2">
        <v>37535386</v>
      </c>
      <c r="L83" t="s">
        <v>38</v>
      </c>
      <c r="M83" t="s">
        <v>1684</v>
      </c>
      <c r="N83" s="1" t="s">
        <v>1635</v>
      </c>
    </row>
    <row r="84" spans="1:14" x14ac:dyDescent="0.25">
      <c r="A84" s="2">
        <v>49804</v>
      </c>
      <c r="B84" s="3" t="s">
        <v>32921</v>
      </c>
      <c r="C84" s="4">
        <f>+WEEKNUM(B84)</f>
        <v>3</v>
      </c>
      <c r="D84" s="4">
        <f>+MONTH(Tabla4[[#This Row],[FECHA]])</f>
        <v>1</v>
      </c>
      <c r="E84" s="4">
        <f>+YEAR(B84)</f>
        <v>2025</v>
      </c>
      <c r="F84" t="s">
        <v>5585</v>
      </c>
      <c r="G84" t="s">
        <v>32920</v>
      </c>
      <c r="H84" t="s">
        <v>3118</v>
      </c>
      <c r="I84" t="s">
        <v>16</v>
      </c>
      <c r="J84" t="s">
        <v>1082</v>
      </c>
      <c r="K84" s="2">
        <v>1018505023</v>
      </c>
      <c r="L84" t="s">
        <v>38</v>
      </c>
      <c r="M84" t="s">
        <v>2122</v>
      </c>
      <c r="N84" s="1" t="s">
        <v>901</v>
      </c>
    </row>
    <row r="85" spans="1:14" x14ac:dyDescent="0.25">
      <c r="A85" s="2">
        <v>49804</v>
      </c>
      <c r="B85" s="3" t="s">
        <v>32921</v>
      </c>
      <c r="C85" s="4">
        <f>+WEEKNUM(B85)</f>
        <v>3</v>
      </c>
      <c r="D85" s="4">
        <f>+MONTH(Tabla4[[#This Row],[FECHA]])</f>
        <v>1</v>
      </c>
      <c r="E85" s="4">
        <f>+YEAR(B85)</f>
        <v>2025</v>
      </c>
      <c r="F85" t="s">
        <v>5585</v>
      </c>
      <c r="G85" t="s">
        <v>32920</v>
      </c>
      <c r="H85" t="s">
        <v>3118</v>
      </c>
      <c r="I85" t="s">
        <v>16</v>
      </c>
      <c r="J85" t="s">
        <v>1082</v>
      </c>
      <c r="K85" s="2">
        <v>1018505023</v>
      </c>
      <c r="L85" t="s">
        <v>38</v>
      </c>
      <c r="M85" t="s">
        <v>2122</v>
      </c>
      <c r="N85" s="1" t="s">
        <v>901</v>
      </c>
    </row>
    <row r="86" spans="1:14" x14ac:dyDescent="0.25">
      <c r="A86" s="2">
        <v>49804</v>
      </c>
      <c r="B86" s="3" t="s">
        <v>32921</v>
      </c>
      <c r="C86" s="4">
        <f>+WEEKNUM(B86)</f>
        <v>3</v>
      </c>
      <c r="D86" s="4">
        <f>+MONTH(Tabla4[[#This Row],[FECHA]])</f>
        <v>1</v>
      </c>
      <c r="E86" s="4">
        <f>+YEAR(B86)</f>
        <v>2025</v>
      </c>
      <c r="F86" t="s">
        <v>5585</v>
      </c>
      <c r="G86" t="s">
        <v>32920</v>
      </c>
      <c r="H86" t="s">
        <v>3118</v>
      </c>
      <c r="I86" t="s">
        <v>16</v>
      </c>
      <c r="J86" t="s">
        <v>1082</v>
      </c>
      <c r="K86" s="2">
        <v>1018505023</v>
      </c>
      <c r="L86" t="s">
        <v>38</v>
      </c>
      <c r="M86" t="s">
        <v>2122</v>
      </c>
      <c r="N86" s="1" t="s">
        <v>901</v>
      </c>
    </row>
    <row r="87" spans="1:14" x14ac:dyDescent="0.25">
      <c r="A87" s="2">
        <v>49804</v>
      </c>
      <c r="B87" s="3" t="s">
        <v>32921</v>
      </c>
      <c r="C87" s="4">
        <f>+WEEKNUM(B87)</f>
        <v>3</v>
      </c>
      <c r="D87" s="4">
        <f>+MONTH(Tabla4[[#This Row],[FECHA]])</f>
        <v>1</v>
      </c>
      <c r="E87" s="4">
        <f>+YEAR(B87)</f>
        <v>2025</v>
      </c>
      <c r="F87" t="s">
        <v>5585</v>
      </c>
      <c r="G87" t="s">
        <v>32920</v>
      </c>
      <c r="H87" t="s">
        <v>3118</v>
      </c>
      <c r="I87" t="s">
        <v>16</v>
      </c>
      <c r="J87" t="s">
        <v>1082</v>
      </c>
      <c r="K87" s="2">
        <v>1018505023</v>
      </c>
      <c r="L87" t="s">
        <v>38</v>
      </c>
      <c r="M87" t="s">
        <v>2122</v>
      </c>
      <c r="N87" s="1" t="s">
        <v>901</v>
      </c>
    </row>
    <row r="88" spans="1:14" x14ac:dyDescent="0.25">
      <c r="A88" s="2">
        <v>49800</v>
      </c>
      <c r="B88" s="3" t="s">
        <v>32919</v>
      </c>
      <c r="C88" s="4">
        <f>+WEEKNUM(B88)</f>
        <v>3</v>
      </c>
      <c r="D88" s="4">
        <f>+MONTH(Tabla4[[#This Row],[FECHA]])</f>
        <v>1</v>
      </c>
      <c r="E88" s="4">
        <f>+YEAR(B88)</f>
        <v>2025</v>
      </c>
      <c r="F88" t="s">
        <v>5585</v>
      </c>
      <c r="G88" t="s">
        <v>32918</v>
      </c>
      <c r="H88" t="s">
        <v>3118</v>
      </c>
      <c r="I88" t="s">
        <v>16</v>
      </c>
      <c r="J88" t="s">
        <v>15415</v>
      </c>
      <c r="K88" s="2">
        <v>1018479930</v>
      </c>
      <c r="L88" t="s">
        <v>38</v>
      </c>
      <c r="M88" t="s">
        <v>2122</v>
      </c>
      <c r="N88" s="1" t="s">
        <v>901</v>
      </c>
    </row>
    <row r="89" spans="1:14" x14ac:dyDescent="0.25">
      <c r="A89" s="2">
        <v>49800</v>
      </c>
      <c r="B89" s="3" t="s">
        <v>32919</v>
      </c>
      <c r="C89" s="4">
        <f>+WEEKNUM(B89)</f>
        <v>3</v>
      </c>
      <c r="D89" s="4">
        <f>+MONTH(Tabla4[[#This Row],[FECHA]])</f>
        <v>1</v>
      </c>
      <c r="E89" s="4">
        <f>+YEAR(B89)</f>
        <v>2025</v>
      </c>
      <c r="F89" t="s">
        <v>5585</v>
      </c>
      <c r="G89" t="s">
        <v>32918</v>
      </c>
      <c r="H89" t="s">
        <v>3118</v>
      </c>
      <c r="I89" t="s">
        <v>16</v>
      </c>
      <c r="J89" t="s">
        <v>15415</v>
      </c>
      <c r="K89" s="2">
        <v>1018479930</v>
      </c>
      <c r="L89" t="s">
        <v>38</v>
      </c>
      <c r="M89" t="s">
        <v>2122</v>
      </c>
      <c r="N89" s="1" t="s">
        <v>901</v>
      </c>
    </row>
    <row r="90" spans="1:14" x14ac:dyDescent="0.25">
      <c r="A90" s="2">
        <v>49799</v>
      </c>
      <c r="B90" s="3" t="s">
        <v>32917</v>
      </c>
      <c r="C90" s="4">
        <f>+WEEKNUM(B91)</f>
        <v>3</v>
      </c>
      <c r="D90" s="4">
        <f>+MONTH(Tabla4[[#This Row],[FECHA]])</f>
        <v>1</v>
      </c>
      <c r="E90" s="4">
        <f>+YEAR(B90)</f>
        <v>2025</v>
      </c>
      <c r="F90" t="s">
        <v>3172</v>
      </c>
      <c r="G90" t="s">
        <v>32916</v>
      </c>
      <c r="H90" t="s">
        <v>21</v>
      </c>
      <c r="I90" t="s">
        <v>16</v>
      </c>
      <c r="J90" t="s">
        <v>3148</v>
      </c>
      <c r="K90" s="2">
        <v>79795968</v>
      </c>
      <c r="L90" t="s">
        <v>38</v>
      </c>
      <c r="M90" t="s">
        <v>2103</v>
      </c>
      <c r="N90" s="1" t="s">
        <v>2098</v>
      </c>
    </row>
    <row r="91" spans="1:14" x14ac:dyDescent="0.25">
      <c r="A91" s="2">
        <v>49799</v>
      </c>
      <c r="B91" s="3" t="s">
        <v>32917</v>
      </c>
      <c r="C91" s="4">
        <f>+WEEKNUM(B92)</f>
        <v>3</v>
      </c>
      <c r="D91" s="4">
        <f>+MONTH(Tabla4[[#This Row],[FECHA]])</f>
        <v>1</v>
      </c>
      <c r="E91" s="4">
        <f>+YEAR(B91)</f>
        <v>2025</v>
      </c>
      <c r="F91" t="s">
        <v>3172</v>
      </c>
      <c r="G91" t="s">
        <v>32916</v>
      </c>
      <c r="H91" t="s">
        <v>21</v>
      </c>
      <c r="I91" t="s">
        <v>16</v>
      </c>
      <c r="J91" t="s">
        <v>3148</v>
      </c>
      <c r="K91" s="2">
        <v>79795968</v>
      </c>
      <c r="L91" t="s">
        <v>38</v>
      </c>
      <c r="M91" t="s">
        <v>2103</v>
      </c>
      <c r="N91" s="1" t="s">
        <v>2098</v>
      </c>
    </row>
    <row r="92" spans="1:14" x14ac:dyDescent="0.25">
      <c r="A92" s="2">
        <v>49798</v>
      </c>
      <c r="B92" s="3" t="s">
        <v>32915</v>
      </c>
      <c r="C92" s="4">
        <f>+WEEKNUM(B92)</f>
        <v>3</v>
      </c>
      <c r="D92" s="4">
        <f>+MONTH(Tabla4[[#This Row],[FECHA]])</f>
        <v>1</v>
      </c>
      <c r="E92" s="4">
        <f>+YEAR(B92)</f>
        <v>2025</v>
      </c>
      <c r="F92" t="s">
        <v>6759</v>
      </c>
      <c r="H92" t="s">
        <v>8</v>
      </c>
      <c r="I92" t="s">
        <v>16</v>
      </c>
      <c r="J92" t="s">
        <v>30200</v>
      </c>
      <c r="K92" s="2">
        <v>80090801</v>
      </c>
      <c r="L92" t="s">
        <v>198</v>
      </c>
      <c r="M92" t="s">
        <v>2122</v>
      </c>
      <c r="N92" s="1" t="s">
        <v>901</v>
      </c>
    </row>
    <row r="93" spans="1:14" x14ac:dyDescent="0.25">
      <c r="A93" s="2">
        <v>49798</v>
      </c>
      <c r="B93" s="3" t="s">
        <v>32915</v>
      </c>
      <c r="C93" s="4">
        <f>+WEEKNUM(B93)</f>
        <v>3</v>
      </c>
      <c r="D93" s="4">
        <f>+MONTH(Tabla4[[#This Row],[FECHA]])</f>
        <v>1</v>
      </c>
      <c r="E93" s="4">
        <f>+YEAR(B93)</f>
        <v>2025</v>
      </c>
      <c r="F93" t="s">
        <v>6759</v>
      </c>
      <c r="H93" t="s">
        <v>8</v>
      </c>
      <c r="I93" t="s">
        <v>16</v>
      </c>
      <c r="J93" t="s">
        <v>30200</v>
      </c>
      <c r="K93" s="2">
        <v>80090801</v>
      </c>
      <c r="L93" t="s">
        <v>198</v>
      </c>
      <c r="M93" t="s">
        <v>2122</v>
      </c>
      <c r="N93" s="1" t="s">
        <v>901</v>
      </c>
    </row>
    <row r="94" spans="1:14" x14ac:dyDescent="0.25">
      <c r="A94" s="2">
        <v>49798</v>
      </c>
      <c r="B94" s="3" t="s">
        <v>32915</v>
      </c>
      <c r="C94" s="4">
        <f>+WEEKNUM(B94)</f>
        <v>3</v>
      </c>
      <c r="D94" s="4">
        <f>+MONTH(Tabla4[[#This Row],[FECHA]])</f>
        <v>1</v>
      </c>
      <c r="E94" s="4">
        <f>+YEAR(B94)</f>
        <v>2025</v>
      </c>
      <c r="F94" t="s">
        <v>6759</v>
      </c>
      <c r="H94" t="s">
        <v>8</v>
      </c>
      <c r="I94" t="s">
        <v>16</v>
      </c>
      <c r="J94" t="s">
        <v>30200</v>
      </c>
      <c r="K94" s="2">
        <v>80090801</v>
      </c>
      <c r="L94" t="s">
        <v>198</v>
      </c>
      <c r="M94" t="s">
        <v>2122</v>
      </c>
      <c r="N94" s="1" t="s">
        <v>901</v>
      </c>
    </row>
    <row r="95" spans="1:14" x14ac:dyDescent="0.25">
      <c r="A95" s="2">
        <v>49798</v>
      </c>
      <c r="B95" s="3" t="s">
        <v>32915</v>
      </c>
      <c r="C95" s="4">
        <f>+WEEKNUM(B95)</f>
        <v>3</v>
      </c>
      <c r="D95" s="4">
        <f>+MONTH(Tabla4[[#This Row],[FECHA]])</f>
        <v>1</v>
      </c>
      <c r="E95" s="4">
        <f>+YEAR(B95)</f>
        <v>2025</v>
      </c>
      <c r="F95" t="s">
        <v>6759</v>
      </c>
      <c r="H95" t="s">
        <v>8</v>
      </c>
      <c r="I95" t="s">
        <v>16</v>
      </c>
      <c r="J95" t="s">
        <v>30200</v>
      </c>
      <c r="K95" s="2">
        <v>80090801</v>
      </c>
      <c r="L95" t="s">
        <v>198</v>
      </c>
      <c r="M95" t="s">
        <v>2122</v>
      </c>
      <c r="N95" s="1" t="s">
        <v>901</v>
      </c>
    </row>
    <row r="96" spans="1:14" x14ac:dyDescent="0.25">
      <c r="A96" s="2">
        <v>49797</v>
      </c>
      <c r="B96" s="3" t="s">
        <v>32914</v>
      </c>
      <c r="C96" s="4">
        <f>+WEEKNUM(B97)</f>
        <v>3</v>
      </c>
      <c r="D96" s="4">
        <f>+MONTH(Tabla4[[#This Row],[FECHA]])</f>
        <v>1</v>
      </c>
      <c r="E96" s="4">
        <f>+YEAR(B96)</f>
        <v>2025</v>
      </c>
      <c r="F96" t="s">
        <v>5585</v>
      </c>
      <c r="G96" t="s">
        <v>32913</v>
      </c>
      <c r="H96" t="s">
        <v>3118</v>
      </c>
      <c r="I96" t="s">
        <v>303</v>
      </c>
      <c r="J96" t="s">
        <v>16524</v>
      </c>
      <c r="K96" s="2">
        <v>1020724620</v>
      </c>
      <c r="L96" t="s">
        <v>38</v>
      </c>
      <c r="M96" t="s">
        <v>937</v>
      </c>
      <c r="N96" s="1" t="s">
        <v>2098</v>
      </c>
    </row>
    <row r="97" spans="1:14" x14ac:dyDescent="0.25">
      <c r="A97" s="2">
        <v>49797</v>
      </c>
      <c r="B97" s="3" t="s">
        <v>32914</v>
      </c>
      <c r="C97" s="4">
        <f>+WEEKNUM(B98)</f>
        <v>3</v>
      </c>
      <c r="D97" s="4">
        <f>+MONTH(Tabla4[[#This Row],[FECHA]])</f>
        <v>1</v>
      </c>
      <c r="E97" s="4">
        <f>+YEAR(B97)</f>
        <v>2025</v>
      </c>
      <c r="F97" t="s">
        <v>5585</v>
      </c>
      <c r="G97" t="s">
        <v>32913</v>
      </c>
      <c r="H97" t="s">
        <v>3118</v>
      </c>
      <c r="I97" t="s">
        <v>303</v>
      </c>
      <c r="J97" t="s">
        <v>16524</v>
      </c>
      <c r="K97" s="2">
        <v>1020724620</v>
      </c>
      <c r="L97" t="s">
        <v>38</v>
      </c>
      <c r="M97" t="s">
        <v>937</v>
      </c>
      <c r="N97" s="1" t="s">
        <v>2098</v>
      </c>
    </row>
    <row r="98" spans="1:14" x14ac:dyDescent="0.25">
      <c r="A98" s="2">
        <v>49795</v>
      </c>
      <c r="B98" s="3" t="s">
        <v>32912</v>
      </c>
      <c r="C98" s="4">
        <f>+WEEKNUM(B99)</f>
        <v>3</v>
      </c>
      <c r="D98" s="4">
        <f>+MONTH(Tabla4[[#This Row],[FECHA]])</f>
        <v>1</v>
      </c>
      <c r="E98" s="4">
        <f>+YEAR(B98)</f>
        <v>2025</v>
      </c>
      <c r="F98" t="s">
        <v>6759</v>
      </c>
      <c r="G98" t="s">
        <v>32911</v>
      </c>
      <c r="H98" t="s">
        <v>8</v>
      </c>
      <c r="I98" t="s">
        <v>33</v>
      </c>
      <c r="J98" t="s">
        <v>21488</v>
      </c>
      <c r="K98" s="2">
        <v>80167558</v>
      </c>
      <c r="L98" t="s">
        <v>38</v>
      </c>
      <c r="M98" t="s">
        <v>2103</v>
      </c>
      <c r="N98" s="1" t="s">
        <v>2098</v>
      </c>
    </row>
    <row r="99" spans="1:14" x14ac:dyDescent="0.25">
      <c r="A99" s="2">
        <v>49795</v>
      </c>
      <c r="B99" s="3" t="s">
        <v>32912</v>
      </c>
      <c r="C99" s="4">
        <f>+WEEKNUM(B100)</f>
        <v>3</v>
      </c>
      <c r="D99" s="4">
        <f>+MONTH(Tabla4[[#This Row],[FECHA]])</f>
        <v>1</v>
      </c>
      <c r="E99" s="4">
        <f>+YEAR(B99)</f>
        <v>2025</v>
      </c>
      <c r="F99" t="s">
        <v>6759</v>
      </c>
      <c r="G99" t="s">
        <v>32911</v>
      </c>
      <c r="H99" t="s">
        <v>8</v>
      </c>
      <c r="I99" t="s">
        <v>33</v>
      </c>
      <c r="J99" t="s">
        <v>21488</v>
      </c>
      <c r="K99" s="2">
        <v>80167558</v>
      </c>
      <c r="L99" t="s">
        <v>38</v>
      </c>
      <c r="M99" t="s">
        <v>2103</v>
      </c>
      <c r="N99" s="1" t="s">
        <v>2098</v>
      </c>
    </row>
    <row r="100" spans="1:14" x14ac:dyDescent="0.25">
      <c r="A100" s="2">
        <v>49795</v>
      </c>
      <c r="B100" s="3" t="s">
        <v>32912</v>
      </c>
      <c r="C100" s="4">
        <f>+WEEKNUM(B101)</f>
        <v>51</v>
      </c>
      <c r="D100" s="4">
        <f>+MONTH(Tabla4[[#This Row],[FECHA]])</f>
        <v>1</v>
      </c>
      <c r="E100" s="4">
        <f>+YEAR(B100)</f>
        <v>2025</v>
      </c>
      <c r="F100" t="s">
        <v>6759</v>
      </c>
      <c r="G100" t="s">
        <v>32911</v>
      </c>
      <c r="H100" t="s">
        <v>8</v>
      </c>
      <c r="I100" t="s">
        <v>33</v>
      </c>
      <c r="J100" t="s">
        <v>21488</v>
      </c>
      <c r="K100" s="2">
        <v>80167558</v>
      </c>
      <c r="L100" t="s">
        <v>38</v>
      </c>
      <c r="M100" t="s">
        <v>2103</v>
      </c>
      <c r="N100" s="1" t="s">
        <v>2098</v>
      </c>
    </row>
    <row r="101" spans="1:14" x14ac:dyDescent="0.25">
      <c r="A101" s="2">
        <v>48116</v>
      </c>
      <c r="B101" s="3" t="s">
        <v>32910</v>
      </c>
      <c r="C101" s="4">
        <f>+WEEKNUM(B101)</f>
        <v>51</v>
      </c>
      <c r="D101" s="4">
        <f>+MONTH(Tabla4[[#This Row],[FECHA]])</f>
        <v>12</v>
      </c>
      <c r="E101" s="4">
        <f>+YEAR(B101)</f>
        <v>2024</v>
      </c>
      <c r="F101" t="s">
        <v>31097</v>
      </c>
      <c r="G101" t="s">
        <v>32909</v>
      </c>
      <c r="H101" t="s">
        <v>3118</v>
      </c>
      <c r="I101" t="s">
        <v>16</v>
      </c>
      <c r="J101" t="s">
        <v>9453</v>
      </c>
      <c r="K101" s="2">
        <v>1007820049</v>
      </c>
      <c r="L101" t="s">
        <v>38</v>
      </c>
      <c r="M101" t="s">
        <v>4511</v>
      </c>
      <c r="N101" s="1" t="s">
        <v>246</v>
      </c>
    </row>
    <row r="102" spans="1:14" x14ac:dyDescent="0.25">
      <c r="A102" s="2">
        <v>48096</v>
      </c>
      <c r="B102" s="3" t="s">
        <v>32908</v>
      </c>
      <c r="C102" s="4">
        <f>+WEEKNUM(B102)</f>
        <v>51</v>
      </c>
      <c r="D102" s="4">
        <f>+MONTH(Tabla4[[#This Row],[FECHA]])</f>
        <v>12</v>
      </c>
      <c r="E102" s="4">
        <f>+YEAR(B102)</f>
        <v>2024</v>
      </c>
      <c r="F102" t="s">
        <v>31224</v>
      </c>
      <c r="G102" t="s">
        <v>32907</v>
      </c>
      <c r="H102" t="s">
        <v>21</v>
      </c>
      <c r="I102" t="s">
        <v>16</v>
      </c>
      <c r="J102" t="s">
        <v>648</v>
      </c>
      <c r="K102" s="2">
        <v>79865069</v>
      </c>
      <c r="L102" t="s">
        <v>38</v>
      </c>
      <c r="M102" t="s">
        <v>4511</v>
      </c>
      <c r="N102" s="1" t="s">
        <v>246</v>
      </c>
    </row>
    <row r="103" spans="1:14" x14ac:dyDescent="0.25">
      <c r="A103" s="2">
        <v>49792</v>
      </c>
      <c r="B103" s="3" t="s">
        <v>32906</v>
      </c>
      <c r="C103" s="4">
        <f>+WEEKNUM(B103)</f>
        <v>3</v>
      </c>
      <c r="D103" s="4">
        <f>+MONTH(Tabla4[[#This Row],[FECHA]])</f>
        <v>1</v>
      </c>
      <c r="E103" s="4">
        <f>+YEAR(B103)</f>
        <v>2025</v>
      </c>
      <c r="F103" t="s">
        <v>5585</v>
      </c>
      <c r="G103" t="s">
        <v>32905</v>
      </c>
      <c r="H103" t="s">
        <v>3118</v>
      </c>
      <c r="I103" t="s">
        <v>997</v>
      </c>
      <c r="J103" t="s">
        <v>27635</v>
      </c>
      <c r="K103" s="2">
        <v>1032415702</v>
      </c>
      <c r="L103" t="s">
        <v>38</v>
      </c>
      <c r="M103" t="s">
        <v>987</v>
      </c>
      <c r="N103" s="1" t="s">
        <v>901</v>
      </c>
    </row>
    <row r="104" spans="1:14" x14ac:dyDescent="0.25">
      <c r="A104" s="2">
        <v>49792</v>
      </c>
      <c r="B104" s="3" t="s">
        <v>32906</v>
      </c>
      <c r="C104" s="4">
        <f>+WEEKNUM(B104)</f>
        <v>3</v>
      </c>
      <c r="D104" s="4">
        <f>+MONTH(Tabla4[[#This Row],[FECHA]])</f>
        <v>1</v>
      </c>
      <c r="E104" s="4">
        <f>+YEAR(B104)</f>
        <v>2025</v>
      </c>
      <c r="F104" t="s">
        <v>5585</v>
      </c>
      <c r="G104" t="s">
        <v>32905</v>
      </c>
      <c r="H104" t="s">
        <v>3118</v>
      </c>
      <c r="I104" t="s">
        <v>997</v>
      </c>
      <c r="J104" t="s">
        <v>27635</v>
      </c>
      <c r="K104" s="2">
        <v>1032415702</v>
      </c>
      <c r="L104" t="s">
        <v>38</v>
      </c>
      <c r="M104" t="s">
        <v>987</v>
      </c>
      <c r="N104" s="1" t="s">
        <v>901</v>
      </c>
    </row>
    <row r="105" spans="1:14" x14ac:dyDescent="0.25">
      <c r="A105" s="2">
        <v>49792</v>
      </c>
      <c r="B105" s="3" t="s">
        <v>32906</v>
      </c>
      <c r="C105" s="4">
        <f>+WEEKNUM(B105)</f>
        <v>3</v>
      </c>
      <c r="D105" s="4">
        <f>+MONTH(Tabla4[[#This Row],[FECHA]])</f>
        <v>1</v>
      </c>
      <c r="E105" s="4">
        <f>+YEAR(B105)</f>
        <v>2025</v>
      </c>
      <c r="F105" t="s">
        <v>5585</v>
      </c>
      <c r="G105" t="s">
        <v>32905</v>
      </c>
      <c r="H105" t="s">
        <v>3118</v>
      </c>
      <c r="I105" t="s">
        <v>997</v>
      </c>
      <c r="J105" t="s">
        <v>27635</v>
      </c>
      <c r="K105" s="2">
        <v>1032415702</v>
      </c>
      <c r="L105" t="s">
        <v>38</v>
      </c>
      <c r="M105" t="s">
        <v>987</v>
      </c>
      <c r="N105" s="1" t="s">
        <v>901</v>
      </c>
    </row>
    <row r="106" spans="1:14" x14ac:dyDescent="0.25">
      <c r="A106" s="2">
        <v>49792</v>
      </c>
      <c r="B106" s="3" t="s">
        <v>32906</v>
      </c>
      <c r="C106" s="4">
        <f>+WEEKNUM(B106)</f>
        <v>3</v>
      </c>
      <c r="D106" s="4">
        <f>+MONTH(Tabla4[[#This Row],[FECHA]])</f>
        <v>1</v>
      </c>
      <c r="E106" s="4">
        <f>+YEAR(B106)</f>
        <v>2025</v>
      </c>
      <c r="F106" t="s">
        <v>5585</v>
      </c>
      <c r="G106" t="s">
        <v>32905</v>
      </c>
      <c r="H106" t="s">
        <v>3118</v>
      </c>
      <c r="I106" t="s">
        <v>997</v>
      </c>
      <c r="J106" t="s">
        <v>27635</v>
      </c>
      <c r="K106" s="2">
        <v>1032415702</v>
      </c>
      <c r="L106" t="s">
        <v>38</v>
      </c>
      <c r="M106" t="s">
        <v>987</v>
      </c>
      <c r="N106" s="1" t="s">
        <v>901</v>
      </c>
    </row>
    <row r="107" spans="1:14" x14ac:dyDescent="0.25">
      <c r="A107" s="2">
        <v>49778</v>
      </c>
      <c r="B107" s="3" t="s">
        <v>32904</v>
      </c>
      <c r="C107" s="4">
        <f>+WEEKNUM(B108)</f>
        <v>3</v>
      </c>
      <c r="D107" s="4">
        <f>+MONTH(Tabla4[[#This Row],[FECHA]])</f>
        <v>1</v>
      </c>
      <c r="E107" s="4">
        <f>+YEAR(B107)</f>
        <v>2025</v>
      </c>
      <c r="F107" t="s">
        <v>6759</v>
      </c>
      <c r="G107" t="s">
        <v>32903</v>
      </c>
      <c r="H107" t="s">
        <v>8</v>
      </c>
      <c r="I107" t="s">
        <v>33</v>
      </c>
      <c r="J107" t="s">
        <v>25132</v>
      </c>
      <c r="K107" s="2">
        <v>1018437479</v>
      </c>
      <c r="L107" t="s">
        <v>38</v>
      </c>
      <c r="M107" t="s">
        <v>2103</v>
      </c>
      <c r="N107" s="1" t="s">
        <v>2098</v>
      </c>
    </row>
    <row r="108" spans="1:14" x14ac:dyDescent="0.25">
      <c r="A108" s="2">
        <v>49778</v>
      </c>
      <c r="B108" s="3" t="s">
        <v>32904</v>
      </c>
      <c r="C108" s="4">
        <f>+WEEKNUM(B109)</f>
        <v>3</v>
      </c>
      <c r="D108" s="4">
        <f>+MONTH(Tabla4[[#This Row],[FECHA]])</f>
        <v>1</v>
      </c>
      <c r="E108" s="4">
        <f>+YEAR(B108)</f>
        <v>2025</v>
      </c>
      <c r="F108" t="s">
        <v>6759</v>
      </c>
      <c r="G108" t="s">
        <v>32903</v>
      </c>
      <c r="H108" t="s">
        <v>8</v>
      </c>
      <c r="I108" t="s">
        <v>33</v>
      </c>
      <c r="J108" t="s">
        <v>25132</v>
      </c>
      <c r="K108" s="2">
        <v>1018437479</v>
      </c>
      <c r="L108" t="s">
        <v>38</v>
      </c>
      <c r="M108" t="s">
        <v>2103</v>
      </c>
      <c r="N108" s="1" t="s">
        <v>2098</v>
      </c>
    </row>
    <row r="109" spans="1:14" x14ac:dyDescent="0.25">
      <c r="A109" s="2">
        <v>49777</v>
      </c>
      <c r="B109" s="3" t="s">
        <v>32902</v>
      </c>
      <c r="C109" s="4">
        <f>+WEEKNUM(B109)</f>
        <v>3</v>
      </c>
      <c r="D109" s="4">
        <f>+MONTH(Tabla4[[#This Row],[FECHA]])</f>
        <v>1</v>
      </c>
      <c r="E109" s="4">
        <f>+YEAR(B109)</f>
        <v>2025</v>
      </c>
      <c r="F109" t="s">
        <v>6759</v>
      </c>
      <c r="G109" t="s">
        <v>32901</v>
      </c>
      <c r="H109" t="s">
        <v>3</v>
      </c>
      <c r="I109" s="2">
        <v>1600</v>
      </c>
      <c r="J109" t="s">
        <v>25469</v>
      </c>
      <c r="K109" s="2">
        <v>8106356</v>
      </c>
      <c r="L109" t="s">
        <v>38</v>
      </c>
      <c r="M109" t="s">
        <v>4496</v>
      </c>
      <c r="N109" s="1" t="s">
        <v>0</v>
      </c>
    </row>
    <row r="110" spans="1:14" x14ac:dyDescent="0.25">
      <c r="A110" s="2">
        <v>49777</v>
      </c>
      <c r="B110" s="3" t="s">
        <v>32902</v>
      </c>
      <c r="C110" s="4">
        <f>+WEEKNUM(B110)</f>
        <v>3</v>
      </c>
      <c r="D110" s="4">
        <f>+MONTH(Tabla4[[#This Row],[FECHA]])</f>
        <v>1</v>
      </c>
      <c r="E110" s="4">
        <f>+YEAR(B110)</f>
        <v>2025</v>
      </c>
      <c r="F110" t="s">
        <v>6759</v>
      </c>
      <c r="G110" t="s">
        <v>32901</v>
      </c>
      <c r="H110" t="s">
        <v>3</v>
      </c>
      <c r="I110" s="2">
        <v>1600</v>
      </c>
      <c r="J110" t="s">
        <v>25469</v>
      </c>
      <c r="K110" s="2">
        <v>8106356</v>
      </c>
      <c r="L110" t="s">
        <v>38</v>
      </c>
      <c r="M110" t="s">
        <v>4496</v>
      </c>
      <c r="N110" s="1" t="s">
        <v>0</v>
      </c>
    </row>
    <row r="111" spans="1:14" x14ac:dyDescent="0.25">
      <c r="A111" s="2">
        <v>49774</v>
      </c>
      <c r="B111" s="3" t="s">
        <v>32900</v>
      </c>
      <c r="C111" s="4">
        <f>+WEEKNUM(B112)</f>
        <v>3</v>
      </c>
      <c r="D111" s="4">
        <f>+MONTH(Tabla4[[#This Row],[FECHA]])</f>
        <v>1</v>
      </c>
      <c r="E111" s="4">
        <f>+YEAR(B111)</f>
        <v>2025</v>
      </c>
      <c r="F111" t="s">
        <v>6759</v>
      </c>
      <c r="H111" t="s">
        <v>21</v>
      </c>
      <c r="I111" t="s">
        <v>33</v>
      </c>
      <c r="J111" t="s">
        <v>6469</v>
      </c>
      <c r="K111" s="2">
        <v>800084089</v>
      </c>
      <c r="L111" t="s">
        <v>55</v>
      </c>
      <c r="M111" t="s">
        <v>2103</v>
      </c>
      <c r="N111" s="1" t="s">
        <v>2098</v>
      </c>
    </row>
    <row r="112" spans="1:14" x14ac:dyDescent="0.25">
      <c r="A112" s="2">
        <v>49774</v>
      </c>
      <c r="B112" s="3" t="s">
        <v>32900</v>
      </c>
      <c r="C112" s="4">
        <f>+WEEKNUM(B113)</f>
        <v>3</v>
      </c>
      <c r="D112" s="4">
        <f>+MONTH(Tabla4[[#This Row],[FECHA]])</f>
        <v>1</v>
      </c>
      <c r="E112" s="4">
        <f>+YEAR(B112)</f>
        <v>2025</v>
      </c>
      <c r="F112" t="s">
        <v>6759</v>
      </c>
      <c r="H112" t="s">
        <v>21</v>
      </c>
      <c r="I112" t="s">
        <v>33</v>
      </c>
      <c r="J112" t="s">
        <v>6469</v>
      </c>
      <c r="K112" s="2">
        <v>800084089</v>
      </c>
      <c r="L112" t="s">
        <v>55</v>
      </c>
      <c r="M112" t="s">
        <v>2103</v>
      </c>
      <c r="N112" s="1" t="s">
        <v>2098</v>
      </c>
    </row>
    <row r="113" spans="1:14" x14ac:dyDescent="0.25">
      <c r="A113" s="2">
        <v>49774</v>
      </c>
      <c r="B113" s="3" t="s">
        <v>32900</v>
      </c>
      <c r="C113" s="4">
        <f>+WEEKNUM(B114)</f>
        <v>3</v>
      </c>
      <c r="D113" s="4">
        <f>+MONTH(Tabla4[[#This Row],[FECHA]])</f>
        <v>1</v>
      </c>
      <c r="E113" s="4">
        <f>+YEAR(B113)</f>
        <v>2025</v>
      </c>
      <c r="F113" t="s">
        <v>6759</v>
      </c>
      <c r="H113" t="s">
        <v>21</v>
      </c>
      <c r="I113" t="s">
        <v>33</v>
      </c>
      <c r="J113" t="s">
        <v>6469</v>
      </c>
      <c r="K113" s="2">
        <v>800084089</v>
      </c>
      <c r="L113" t="s">
        <v>55</v>
      </c>
      <c r="M113" t="s">
        <v>2103</v>
      </c>
      <c r="N113" s="1" t="s">
        <v>2098</v>
      </c>
    </row>
    <row r="114" spans="1:14" x14ac:dyDescent="0.25">
      <c r="A114" s="2">
        <v>49774</v>
      </c>
      <c r="B114" s="3" t="s">
        <v>32900</v>
      </c>
      <c r="C114" s="4">
        <f>+WEEKNUM(B115)</f>
        <v>3</v>
      </c>
      <c r="D114" s="4">
        <f>+MONTH(Tabla4[[#This Row],[FECHA]])</f>
        <v>1</v>
      </c>
      <c r="E114" s="4">
        <f>+YEAR(B114)</f>
        <v>2025</v>
      </c>
      <c r="F114" t="s">
        <v>6759</v>
      </c>
      <c r="H114" t="s">
        <v>21</v>
      </c>
      <c r="I114" t="s">
        <v>33</v>
      </c>
      <c r="J114" t="s">
        <v>6469</v>
      </c>
      <c r="K114" s="2">
        <v>800084089</v>
      </c>
      <c r="L114" t="s">
        <v>55</v>
      </c>
      <c r="M114" t="s">
        <v>2103</v>
      </c>
      <c r="N114" s="1" t="s">
        <v>2098</v>
      </c>
    </row>
    <row r="115" spans="1:14" x14ac:dyDescent="0.25">
      <c r="A115" s="2">
        <v>49774</v>
      </c>
      <c r="B115" s="3" t="s">
        <v>32900</v>
      </c>
      <c r="C115" s="4">
        <f>+WEEKNUM(B116)</f>
        <v>51</v>
      </c>
      <c r="D115" s="4">
        <f>+MONTH(Tabla4[[#This Row],[FECHA]])</f>
        <v>1</v>
      </c>
      <c r="E115" s="4">
        <f>+YEAR(B115)</f>
        <v>2025</v>
      </c>
      <c r="F115" t="s">
        <v>6759</v>
      </c>
      <c r="H115" t="s">
        <v>21</v>
      </c>
      <c r="I115" t="s">
        <v>33</v>
      </c>
      <c r="J115" t="s">
        <v>6469</v>
      </c>
      <c r="K115" s="2">
        <v>800084089</v>
      </c>
      <c r="L115" t="s">
        <v>55</v>
      </c>
      <c r="M115" t="s">
        <v>2103</v>
      </c>
      <c r="N115" s="1" t="s">
        <v>2098</v>
      </c>
    </row>
    <row r="116" spans="1:14" x14ac:dyDescent="0.25">
      <c r="A116" s="2">
        <v>48068</v>
      </c>
      <c r="B116" s="3" t="s">
        <v>32899</v>
      </c>
      <c r="C116" s="4">
        <f>+WEEKNUM(B116)</f>
        <v>51</v>
      </c>
      <c r="D116" s="4">
        <f>+MONTH(Tabla4[[#This Row],[FECHA]])</f>
        <v>12</v>
      </c>
      <c r="E116" s="4">
        <f>+YEAR(B116)</f>
        <v>2024</v>
      </c>
      <c r="F116" t="s">
        <v>31002</v>
      </c>
      <c r="G116" t="s">
        <v>32898</v>
      </c>
      <c r="H116" t="s">
        <v>3118</v>
      </c>
      <c r="I116" t="s">
        <v>30</v>
      </c>
      <c r="J116" t="s">
        <v>7589</v>
      </c>
      <c r="K116" s="2">
        <v>80204950</v>
      </c>
      <c r="L116" t="s">
        <v>38</v>
      </c>
      <c r="M116" t="s">
        <v>4511</v>
      </c>
      <c r="N116" s="1" t="s">
        <v>246</v>
      </c>
    </row>
    <row r="117" spans="1:14" x14ac:dyDescent="0.25">
      <c r="A117" s="2">
        <v>48061</v>
      </c>
      <c r="B117" s="3" t="s">
        <v>32897</v>
      </c>
      <c r="C117" s="4">
        <f>+WEEKNUM(B117)</f>
        <v>51</v>
      </c>
      <c r="D117" s="4">
        <f>+MONTH(Tabla4[[#This Row],[FECHA]])</f>
        <v>12</v>
      </c>
      <c r="E117" s="4">
        <f>+YEAR(B117)</f>
        <v>2024</v>
      </c>
      <c r="F117" t="s">
        <v>31002</v>
      </c>
      <c r="G117" t="s">
        <v>32896</v>
      </c>
      <c r="H117" t="s">
        <v>3118</v>
      </c>
      <c r="I117" t="s">
        <v>16</v>
      </c>
      <c r="J117" t="s">
        <v>14263</v>
      </c>
      <c r="K117" s="2">
        <v>1020748979</v>
      </c>
      <c r="L117" t="s">
        <v>38</v>
      </c>
      <c r="M117" t="s">
        <v>4511</v>
      </c>
      <c r="N117" s="1" t="s">
        <v>246</v>
      </c>
    </row>
    <row r="118" spans="1:14" x14ac:dyDescent="0.25">
      <c r="A118" s="2">
        <v>48053</v>
      </c>
      <c r="B118" s="3" t="s">
        <v>32895</v>
      </c>
      <c r="C118" s="4">
        <f>+WEEKNUM(B118)</f>
        <v>51</v>
      </c>
      <c r="D118" s="4">
        <f>+MONTH(Tabla4[[#This Row],[FECHA]])</f>
        <v>12</v>
      </c>
      <c r="E118" s="4">
        <f>+YEAR(B118)</f>
        <v>2024</v>
      </c>
      <c r="F118" t="s">
        <v>31224</v>
      </c>
      <c r="G118" t="s">
        <v>32894</v>
      </c>
      <c r="H118" t="s">
        <v>3</v>
      </c>
      <c r="I118" t="s">
        <v>16</v>
      </c>
      <c r="J118" t="s">
        <v>17938</v>
      </c>
      <c r="K118" s="2">
        <v>1005341112</v>
      </c>
      <c r="L118" t="s">
        <v>38</v>
      </c>
      <c r="M118" t="s">
        <v>4511</v>
      </c>
      <c r="N118" s="1" t="s">
        <v>246</v>
      </c>
    </row>
    <row r="119" spans="1:14" x14ac:dyDescent="0.25">
      <c r="A119" s="2">
        <v>48049</v>
      </c>
      <c r="B119" s="3" t="s">
        <v>32893</v>
      </c>
      <c r="C119" s="4">
        <f>+WEEKNUM(B119)</f>
        <v>51</v>
      </c>
      <c r="D119" s="4">
        <f>+MONTH(Tabla4[[#This Row],[FECHA]])</f>
        <v>12</v>
      </c>
      <c r="E119" s="4">
        <f>+YEAR(B119)</f>
        <v>2024</v>
      </c>
      <c r="F119" t="s">
        <v>31224</v>
      </c>
      <c r="G119" t="s">
        <v>32892</v>
      </c>
      <c r="H119" t="s">
        <v>8</v>
      </c>
      <c r="I119" t="s">
        <v>16</v>
      </c>
      <c r="J119" t="s">
        <v>6125</v>
      </c>
      <c r="K119" s="2">
        <v>1068953418</v>
      </c>
      <c r="L119" t="s">
        <v>38</v>
      </c>
      <c r="M119" t="s">
        <v>4511</v>
      </c>
      <c r="N119" s="1" t="s">
        <v>246</v>
      </c>
    </row>
    <row r="120" spans="1:14" x14ac:dyDescent="0.25">
      <c r="A120" s="2">
        <v>48047</v>
      </c>
      <c r="B120" s="3" t="s">
        <v>32891</v>
      </c>
      <c r="C120" s="4">
        <f>+WEEKNUM(B120)</f>
        <v>51</v>
      </c>
      <c r="D120" s="4">
        <f>+MONTH(Tabla4[[#This Row],[FECHA]])</f>
        <v>12</v>
      </c>
      <c r="E120" s="4">
        <f>+YEAR(B120)</f>
        <v>2024</v>
      </c>
      <c r="F120" t="s">
        <v>31224</v>
      </c>
      <c r="G120" t="s">
        <v>32890</v>
      </c>
      <c r="H120" t="s">
        <v>3</v>
      </c>
      <c r="I120" t="s">
        <v>16</v>
      </c>
      <c r="J120" t="s">
        <v>7503</v>
      </c>
      <c r="K120" s="2">
        <v>79875863</v>
      </c>
      <c r="L120" t="s">
        <v>38</v>
      </c>
      <c r="M120" t="s">
        <v>4511</v>
      </c>
      <c r="N120" s="1" t="s">
        <v>246</v>
      </c>
    </row>
    <row r="121" spans="1:14" x14ac:dyDescent="0.25">
      <c r="A121" s="2">
        <v>48045</v>
      </c>
      <c r="B121" s="3" t="s">
        <v>32889</v>
      </c>
      <c r="C121" s="4">
        <f>+WEEKNUM(B121)</f>
        <v>51</v>
      </c>
      <c r="D121" s="4">
        <f>+MONTH(Tabla4[[#This Row],[FECHA]])</f>
        <v>12</v>
      </c>
      <c r="E121" s="4">
        <f>+YEAR(B121)</f>
        <v>2024</v>
      </c>
      <c r="F121" t="s">
        <v>31097</v>
      </c>
      <c r="H121" t="s">
        <v>3118</v>
      </c>
      <c r="I121" t="s">
        <v>130</v>
      </c>
      <c r="J121" t="s">
        <v>8364</v>
      </c>
      <c r="K121" s="2">
        <v>1018503590</v>
      </c>
      <c r="L121" t="s">
        <v>55</v>
      </c>
      <c r="M121" t="s">
        <v>4511</v>
      </c>
      <c r="N121" s="1" t="s">
        <v>246</v>
      </c>
    </row>
    <row r="122" spans="1:14" x14ac:dyDescent="0.25">
      <c r="A122" s="2">
        <v>49764</v>
      </c>
      <c r="B122" s="3" t="s">
        <v>32888</v>
      </c>
      <c r="C122" s="4">
        <f>+WEEKNUM(B122)</f>
        <v>3</v>
      </c>
      <c r="D122" s="4">
        <f>+MONTH(Tabla4[[#This Row],[FECHA]])</f>
        <v>1</v>
      </c>
      <c r="E122" s="4">
        <f>+YEAR(B122)</f>
        <v>2025</v>
      </c>
      <c r="F122" t="s">
        <v>3172</v>
      </c>
      <c r="H122" t="s">
        <v>3</v>
      </c>
      <c r="I122" t="s">
        <v>130</v>
      </c>
      <c r="J122" t="s">
        <v>32887</v>
      </c>
      <c r="K122" s="2">
        <v>1010198379</v>
      </c>
      <c r="L122" t="s">
        <v>49</v>
      </c>
      <c r="M122" t="s">
        <v>2122</v>
      </c>
      <c r="N122" s="1" t="s">
        <v>901</v>
      </c>
    </row>
    <row r="123" spans="1:14" x14ac:dyDescent="0.25">
      <c r="A123" s="2">
        <v>49763</v>
      </c>
      <c r="B123" s="3" t="s">
        <v>32886</v>
      </c>
      <c r="C123" s="4">
        <f>+WEEKNUM(B124)</f>
        <v>3</v>
      </c>
      <c r="D123" s="4">
        <f>+MONTH(Tabla4[[#This Row],[FECHA]])</f>
        <v>1</v>
      </c>
      <c r="E123" s="4">
        <f>+YEAR(B123)</f>
        <v>2025</v>
      </c>
      <c r="F123" t="s">
        <v>5585</v>
      </c>
      <c r="G123" t="s">
        <v>32885</v>
      </c>
      <c r="H123" t="s">
        <v>8</v>
      </c>
      <c r="I123" t="s">
        <v>47</v>
      </c>
      <c r="J123" t="s">
        <v>21128</v>
      </c>
      <c r="K123" s="2">
        <v>1001914812</v>
      </c>
      <c r="L123" t="s">
        <v>38</v>
      </c>
      <c r="M123" t="s">
        <v>2106</v>
      </c>
      <c r="N123" s="1" t="s">
        <v>2098</v>
      </c>
    </row>
    <row r="124" spans="1:14" x14ac:dyDescent="0.25">
      <c r="A124" s="2">
        <v>49763</v>
      </c>
      <c r="B124" s="3" t="s">
        <v>32886</v>
      </c>
      <c r="C124" s="4">
        <f>+WEEKNUM(B125)</f>
        <v>3</v>
      </c>
      <c r="D124" s="4">
        <f>+MONTH(Tabla4[[#This Row],[FECHA]])</f>
        <v>1</v>
      </c>
      <c r="E124" s="4">
        <f>+YEAR(B124)</f>
        <v>2025</v>
      </c>
      <c r="F124" t="s">
        <v>5585</v>
      </c>
      <c r="G124" t="s">
        <v>32885</v>
      </c>
      <c r="H124" t="s">
        <v>8</v>
      </c>
      <c r="I124" t="s">
        <v>47</v>
      </c>
      <c r="J124" t="s">
        <v>32884</v>
      </c>
      <c r="K124" s="2">
        <v>1001914812</v>
      </c>
      <c r="L124" t="s">
        <v>38</v>
      </c>
      <c r="M124" t="s">
        <v>2106</v>
      </c>
      <c r="N124" s="1" t="s">
        <v>2098</v>
      </c>
    </row>
    <row r="125" spans="1:14" x14ac:dyDescent="0.25">
      <c r="A125" s="2">
        <v>49762</v>
      </c>
      <c r="B125" s="3" t="s">
        <v>32883</v>
      </c>
      <c r="C125" s="4" t="e">
        <f>+WEEKNUM(#REF!)</f>
        <v>#REF!</v>
      </c>
      <c r="D125" s="4">
        <f>+MONTH(Tabla4[[#This Row],[FECHA]])</f>
        <v>1</v>
      </c>
      <c r="E125" s="4">
        <f>+YEAR(B125)</f>
        <v>2025</v>
      </c>
      <c r="F125" t="s">
        <v>6759</v>
      </c>
      <c r="H125" t="s">
        <v>8</v>
      </c>
      <c r="I125" t="s">
        <v>303</v>
      </c>
      <c r="J125" t="s">
        <v>17594</v>
      </c>
      <c r="K125" s="2">
        <v>1019080247</v>
      </c>
      <c r="L125" t="s">
        <v>58</v>
      </c>
      <c r="M125" t="s">
        <v>37</v>
      </c>
      <c r="N125" s="1" t="s">
        <v>1635</v>
      </c>
    </row>
    <row r="126" spans="1:14" x14ac:dyDescent="0.25">
      <c r="A126" s="2">
        <v>49759</v>
      </c>
      <c r="B126" s="3" t="s">
        <v>32882</v>
      </c>
      <c r="C126" s="4">
        <f>+WEEKNUM(B126)</f>
        <v>3</v>
      </c>
      <c r="D126" s="4">
        <f>+MONTH(Tabla4[[#This Row],[FECHA]])</f>
        <v>1</v>
      </c>
      <c r="E126" s="4">
        <f>+YEAR(B126)</f>
        <v>2025</v>
      </c>
      <c r="F126" t="s">
        <v>3157</v>
      </c>
      <c r="H126" t="s">
        <v>21</v>
      </c>
      <c r="I126" t="s">
        <v>33</v>
      </c>
      <c r="J126" t="s">
        <v>5645</v>
      </c>
      <c r="K126" s="2">
        <v>1077085391</v>
      </c>
      <c r="L126" t="s">
        <v>55</v>
      </c>
      <c r="M126" t="s">
        <v>2122</v>
      </c>
      <c r="N126" s="1" t="s">
        <v>901</v>
      </c>
    </row>
    <row r="127" spans="1:14" x14ac:dyDescent="0.25">
      <c r="A127" s="2">
        <v>49759</v>
      </c>
      <c r="B127" s="3" t="s">
        <v>32882</v>
      </c>
      <c r="C127" s="4">
        <f>+WEEKNUM(B127)</f>
        <v>3</v>
      </c>
      <c r="D127" s="4">
        <f>+MONTH(Tabla4[[#This Row],[FECHA]])</f>
        <v>1</v>
      </c>
      <c r="E127" s="4">
        <f>+YEAR(B127)</f>
        <v>2025</v>
      </c>
      <c r="F127" t="s">
        <v>3157</v>
      </c>
      <c r="H127" t="s">
        <v>21</v>
      </c>
      <c r="I127" t="s">
        <v>33</v>
      </c>
      <c r="J127" t="s">
        <v>5645</v>
      </c>
      <c r="K127" s="2">
        <v>1077085391</v>
      </c>
      <c r="L127" t="s">
        <v>55</v>
      </c>
      <c r="M127" t="s">
        <v>2122</v>
      </c>
      <c r="N127" s="1" t="s">
        <v>901</v>
      </c>
    </row>
    <row r="128" spans="1:14" x14ac:dyDescent="0.25">
      <c r="A128" s="2">
        <v>49759</v>
      </c>
      <c r="B128" s="3" t="s">
        <v>32882</v>
      </c>
      <c r="C128" s="4">
        <f>+WEEKNUM(B128)</f>
        <v>3</v>
      </c>
      <c r="D128" s="4">
        <f>+MONTH(Tabla4[[#This Row],[FECHA]])</f>
        <v>1</v>
      </c>
      <c r="E128" s="4">
        <f>+YEAR(B128)</f>
        <v>2025</v>
      </c>
      <c r="F128" t="s">
        <v>3157</v>
      </c>
      <c r="H128" t="s">
        <v>21</v>
      </c>
      <c r="I128" t="s">
        <v>33</v>
      </c>
      <c r="J128" t="s">
        <v>5645</v>
      </c>
      <c r="K128" s="2">
        <v>1077085391</v>
      </c>
      <c r="L128" t="s">
        <v>55</v>
      </c>
      <c r="M128" t="s">
        <v>2122</v>
      </c>
      <c r="N128" s="1" t="s">
        <v>901</v>
      </c>
    </row>
    <row r="129" spans="1:14" x14ac:dyDescent="0.25">
      <c r="A129" s="2">
        <v>48042</v>
      </c>
      <c r="B129" s="3" t="s">
        <v>32881</v>
      </c>
      <c r="C129" s="4">
        <f>+WEEKNUM(B129)</f>
        <v>51</v>
      </c>
      <c r="D129" s="4">
        <f>+MONTH(Tabla4[[#This Row],[FECHA]])</f>
        <v>12</v>
      </c>
      <c r="E129" s="4">
        <f>+YEAR(B129)</f>
        <v>2024</v>
      </c>
      <c r="F129" t="s">
        <v>31224</v>
      </c>
      <c r="G129" t="s">
        <v>32880</v>
      </c>
      <c r="H129" t="s">
        <v>3</v>
      </c>
      <c r="I129" t="s">
        <v>130</v>
      </c>
      <c r="J129" t="s">
        <v>22741</v>
      </c>
      <c r="K129" s="2">
        <v>1000321502</v>
      </c>
      <c r="L129" t="s">
        <v>38</v>
      </c>
      <c r="M129" t="s">
        <v>4511</v>
      </c>
      <c r="N129" s="1" t="s">
        <v>246</v>
      </c>
    </row>
    <row r="130" spans="1:14" x14ac:dyDescent="0.25">
      <c r="A130" s="2">
        <v>49753</v>
      </c>
      <c r="B130" s="3" t="s">
        <v>32879</v>
      </c>
      <c r="C130" s="4">
        <f>+WEEKNUM(B130)</f>
        <v>3</v>
      </c>
      <c r="D130" s="4">
        <f>+MONTH(Tabla4[[#This Row],[FECHA]])</f>
        <v>1</v>
      </c>
      <c r="E130" s="4">
        <f>+YEAR(B130)</f>
        <v>2025</v>
      </c>
      <c r="F130" t="s">
        <v>6141</v>
      </c>
      <c r="G130" t="s">
        <v>32878</v>
      </c>
      <c r="H130" t="s">
        <v>3118</v>
      </c>
      <c r="I130" t="s">
        <v>33</v>
      </c>
      <c r="J130" t="s">
        <v>30673</v>
      </c>
      <c r="K130" s="2">
        <v>52514573</v>
      </c>
      <c r="L130" t="s">
        <v>38</v>
      </c>
      <c r="M130" t="s">
        <v>2122</v>
      </c>
      <c r="N130" s="1" t="s">
        <v>901</v>
      </c>
    </row>
    <row r="131" spans="1:14" x14ac:dyDescent="0.25">
      <c r="A131" s="2">
        <v>49753</v>
      </c>
      <c r="B131" s="3" t="s">
        <v>32879</v>
      </c>
      <c r="C131" s="4">
        <f>+WEEKNUM(B131)</f>
        <v>3</v>
      </c>
      <c r="D131" s="4">
        <f>+MONTH(Tabla4[[#This Row],[FECHA]])</f>
        <v>1</v>
      </c>
      <c r="E131" s="4">
        <f>+YEAR(B131)</f>
        <v>2025</v>
      </c>
      <c r="F131" t="s">
        <v>6141</v>
      </c>
      <c r="G131" t="s">
        <v>32878</v>
      </c>
      <c r="H131" t="s">
        <v>3118</v>
      </c>
      <c r="I131" t="s">
        <v>33</v>
      </c>
      <c r="J131" t="s">
        <v>30673</v>
      </c>
      <c r="K131" s="2">
        <v>52514573</v>
      </c>
      <c r="L131" t="s">
        <v>38</v>
      </c>
      <c r="M131" t="s">
        <v>2122</v>
      </c>
      <c r="N131" s="1" t="s">
        <v>901</v>
      </c>
    </row>
    <row r="132" spans="1:14" x14ac:dyDescent="0.25">
      <c r="A132" s="2">
        <v>49753</v>
      </c>
      <c r="B132" s="3" t="s">
        <v>32879</v>
      </c>
      <c r="C132" s="4">
        <f>+WEEKNUM(B132)</f>
        <v>3</v>
      </c>
      <c r="D132" s="4">
        <f>+MONTH(Tabla4[[#This Row],[FECHA]])</f>
        <v>1</v>
      </c>
      <c r="E132" s="4">
        <f>+YEAR(B132)</f>
        <v>2025</v>
      </c>
      <c r="F132" t="s">
        <v>6141</v>
      </c>
      <c r="G132" t="s">
        <v>32878</v>
      </c>
      <c r="H132" t="s">
        <v>3118</v>
      </c>
      <c r="I132" t="s">
        <v>33</v>
      </c>
      <c r="J132" t="s">
        <v>30673</v>
      </c>
      <c r="K132" s="2">
        <v>52514573</v>
      </c>
      <c r="L132" t="s">
        <v>38</v>
      </c>
      <c r="M132" t="s">
        <v>2122</v>
      </c>
      <c r="N132" s="1" t="s">
        <v>901</v>
      </c>
    </row>
    <row r="133" spans="1:14" x14ac:dyDescent="0.25">
      <c r="A133" s="2">
        <v>49750</v>
      </c>
      <c r="B133" s="3" t="s">
        <v>32877</v>
      </c>
      <c r="C133" s="4">
        <f>+WEEKNUM(B133)</f>
        <v>3</v>
      </c>
      <c r="D133" s="4">
        <f>+MONTH(Tabla4[[#This Row],[FECHA]])</f>
        <v>1</v>
      </c>
      <c r="E133" s="4">
        <f>+YEAR(B133)</f>
        <v>2025</v>
      </c>
      <c r="F133" t="s">
        <v>3172</v>
      </c>
      <c r="H133" t="s">
        <v>3</v>
      </c>
      <c r="I133" t="s">
        <v>33</v>
      </c>
      <c r="J133" t="s">
        <v>23030</v>
      </c>
      <c r="K133" s="2">
        <v>1023896366</v>
      </c>
      <c r="L133" t="s">
        <v>58</v>
      </c>
      <c r="M133" t="s">
        <v>2122</v>
      </c>
      <c r="N133" s="1" t="s">
        <v>901</v>
      </c>
    </row>
    <row r="134" spans="1:14" x14ac:dyDescent="0.25">
      <c r="A134" s="2">
        <v>49748</v>
      </c>
      <c r="B134" s="3" t="s">
        <v>32876</v>
      </c>
      <c r="C134" s="4">
        <f>+WEEKNUM(B135)</f>
        <v>3</v>
      </c>
      <c r="D134" s="4">
        <f>+MONTH(Tabla4[[#This Row],[FECHA]])</f>
        <v>1</v>
      </c>
      <c r="E134" s="4">
        <f>+YEAR(B134)</f>
        <v>2025</v>
      </c>
      <c r="F134" t="s">
        <v>6759</v>
      </c>
      <c r="G134" t="s">
        <v>32875</v>
      </c>
      <c r="H134" t="s">
        <v>8</v>
      </c>
      <c r="I134" t="s">
        <v>997</v>
      </c>
      <c r="J134" t="s">
        <v>8133</v>
      </c>
      <c r="K134" s="2">
        <v>1152436559</v>
      </c>
      <c r="L134" t="s">
        <v>38</v>
      </c>
      <c r="M134" t="s">
        <v>937</v>
      </c>
      <c r="N134" s="1" t="s">
        <v>2098</v>
      </c>
    </row>
    <row r="135" spans="1:14" x14ac:dyDescent="0.25">
      <c r="A135" s="2">
        <v>49748</v>
      </c>
      <c r="B135" s="3" t="s">
        <v>32876</v>
      </c>
      <c r="C135" s="4">
        <f>+WEEKNUM(B136)</f>
        <v>51</v>
      </c>
      <c r="D135" s="4">
        <f>+MONTH(Tabla4[[#This Row],[FECHA]])</f>
        <v>1</v>
      </c>
      <c r="E135" s="4">
        <f>+YEAR(B135)</f>
        <v>2025</v>
      </c>
      <c r="F135" t="s">
        <v>6759</v>
      </c>
      <c r="G135" t="s">
        <v>32875</v>
      </c>
      <c r="H135" t="s">
        <v>8</v>
      </c>
      <c r="I135" t="s">
        <v>997</v>
      </c>
      <c r="J135" t="s">
        <v>8133</v>
      </c>
      <c r="K135" s="2">
        <v>1152436559</v>
      </c>
      <c r="L135" t="s">
        <v>38</v>
      </c>
      <c r="M135" t="s">
        <v>937</v>
      </c>
      <c r="N135" s="1" t="s">
        <v>2098</v>
      </c>
    </row>
    <row r="136" spans="1:14" x14ac:dyDescent="0.25">
      <c r="A136" s="2">
        <v>47971</v>
      </c>
      <c r="B136" s="3" t="s">
        <v>32874</v>
      </c>
      <c r="C136" s="4">
        <f>+WEEKNUM(B136)</f>
        <v>51</v>
      </c>
      <c r="D136" s="4">
        <f>+MONTH(Tabla4[[#This Row],[FECHA]])</f>
        <v>12</v>
      </c>
      <c r="E136" s="4">
        <f>+YEAR(B136)</f>
        <v>2024</v>
      </c>
      <c r="F136" t="s">
        <v>31097</v>
      </c>
      <c r="G136" t="s">
        <v>32873</v>
      </c>
      <c r="H136" t="s">
        <v>8</v>
      </c>
      <c r="I136" t="s">
        <v>30</v>
      </c>
      <c r="J136" t="s">
        <v>4902</v>
      </c>
      <c r="K136" s="2">
        <v>900552521</v>
      </c>
      <c r="L136" t="s">
        <v>38</v>
      </c>
      <c r="M136" t="s">
        <v>4511</v>
      </c>
      <c r="N136" s="1" t="s">
        <v>246</v>
      </c>
    </row>
    <row r="137" spans="1:14" x14ac:dyDescent="0.25">
      <c r="A137" s="2">
        <v>47946</v>
      </c>
      <c r="B137" s="3" t="s">
        <v>32872</v>
      </c>
      <c r="C137" s="4">
        <f>+WEEKNUM(B137)</f>
        <v>51</v>
      </c>
      <c r="D137" s="4">
        <f>+MONTH(Tabla4[[#This Row],[FECHA]])</f>
        <v>12</v>
      </c>
      <c r="E137" s="4">
        <f>+YEAR(B137)</f>
        <v>2024</v>
      </c>
      <c r="F137" t="s">
        <v>30928</v>
      </c>
      <c r="G137" t="s">
        <v>32871</v>
      </c>
      <c r="H137" t="s">
        <v>21</v>
      </c>
      <c r="I137" t="s">
        <v>12537</v>
      </c>
      <c r="J137" t="s">
        <v>5571</v>
      </c>
      <c r="K137" s="2">
        <v>1029220482</v>
      </c>
      <c r="L137" t="s">
        <v>38</v>
      </c>
      <c r="M137" t="s">
        <v>4511</v>
      </c>
      <c r="N137" s="1" t="s">
        <v>246</v>
      </c>
    </row>
    <row r="138" spans="1:14" x14ac:dyDescent="0.25">
      <c r="A138" s="2">
        <v>49746</v>
      </c>
      <c r="B138" s="3" t="s">
        <v>32870</v>
      </c>
      <c r="C138" s="4">
        <f>+WEEKNUM(B139)</f>
        <v>3</v>
      </c>
      <c r="D138" s="4">
        <f>+MONTH(Tabla4[[#This Row],[FECHA]])</f>
        <v>1</v>
      </c>
      <c r="E138" s="4">
        <f>+YEAR(B138)</f>
        <v>2025</v>
      </c>
      <c r="F138" t="s">
        <v>6141</v>
      </c>
      <c r="G138" t="s">
        <v>32869</v>
      </c>
      <c r="H138" t="s">
        <v>3118</v>
      </c>
      <c r="I138" t="s">
        <v>16</v>
      </c>
      <c r="J138" t="s">
        <v>32868</v>
      </c>
      <c r="K138" s="2">
        <v>13513595</v>
      </c>
      <c r="L138" t="s">
        <v>38</v>
      </c>
      <c r="M138" t="s">
        <v>1684</v>
      </c>
      <c r="N138" s="1" t="s">
        <v>1635</v>
      </c>
    </row>
    <row r="139" spans="1:14" x14ac:dyDescent="0.25">
      <c r="A139" s="2">
        <v>49743</v>
      </c>
      <c r="B139" s="3" t="s">
        <v>32867</v>
      </c>
      <c r="C139" s="4">
        <f>+WEEKNUM(B139)</f>
        <v>3</v>
      </c>
      <c r="D139" s="4">
        <f>+MONTH(Tabla4[[#This Row],[FECHA]])</f>
        <v>1</v>
      </c>
      <c r="E139" s="4">
        <f>+YEAR(B139)</f>
        <v>2025</v>
      </c>
      <c r="F139" t="s">
        <v>5585</v>
      </c>
      <c r="G139" t="s">
        <v>32866</v>
      </c>
      <c r="H139" t="s">
        <v>3118</v>
      </c>
      <c r="I139" t="s">
        <v>997</v>
      </c>
      <c r="J139" t="s">
        <v>32865</v>
      </c>
      <c r="K139" s="2">
        <v>1014183774</v>
      </c>
      <c r="L139" t="s">
        <v>38</v>
      </c>
      <c r="M139" t="s">
        <v>2122</v>
      </c>
      <c r="N139" s="1" t="s">
        <v>901</v>
      </c>
    </row>
    <row r="140" spans="1:14" x14ac:dyDescent="0.25">
      <c r="A140" s="2">
        <v>49743</v>
      </c>
      <c r="B140" s="3" t="s">
        <v>32867</v>
      </c>
      <c r="C140" s="4">
        <f>+WEEKNUM(B140)</f>
        <v>3</v>
      </c>
      <c r="D140" s="4">
        <f>+MONTH(Tabla4[[#This Row],[FECHA]])</f>
        <v>1</v>
      </c>
      <c r="E140" s="4">
        <f>+YEAR(B140)</f>
        <v>2025</v>
      </c>
      <c r="F140" t="s">
        <v>5585</v>
      </c>
      <c r="G140" t="s">
        <v>32866</v>
      </c>
      <c r="H140" t="s">
        <v>3118</v>
      </c>
      <c r="I140" t="s">
        <v>997</v>
      </c>
      <c r="J140" t="s">
        <v>32865</v>
      </c>
      <c r="K140" s="2">
        <v>1014183774</v>
      </c>
      <c r="L140" t="s">
        <v>38</v>
      </c>
      <c r="M140" t="s">
        <v>2122</v>
      </c>
      <c r="N140" s="1" t="s">
        <v>901</v>
      </c>
    </row>
    <row r="141" spans="1:14" x14ac:dyDescent="0.25">
      <c r="A141" s="2">
        <v>49743</v>
      </c>
      <c r="B141" s="3" t="s">
        <v>32867</v>
      </c>
      <c r="C141" s="4">
        <f>+WEEKNUM(B141)</f>
        <v>3</v>
      </c>
      <c r="D141" s="4">
        <f>+MONTH(Tabla4[[#This Row],[FECHA]])</f>
        <v>1</v>
      </c>
      <c r="E141" s="4">
        <f>+YEAR(B141)</f>
        <v>2025</v>
      </c>
      <c r="F141" t="s">
        <v>5585</v>
      </c>
      <c r="G141" t="s">
        <v>32866</v>
      </c>
      <c r="H141" t="s">
        <v>3118</v>
      </c>
      <c r="I141" t="s">
        <v>997</v>
      </c>
      <c r="J141" t="s">
        <v>32865</v>
      </c>
      <c r="K141" s="2">
        <v>1014183774</v>
      </c>
      <c r="L141" t="s">
        <v>38</v>
      </c>
      <c r="M141" t="s">
        <v>2122</v>
      </c>
      <c r="N141" s="1" t="s">
        <v>901</v>
      </c>
    </row>
    <row r="142" spans="1:14" x14ac:dyDescent="0.25">
      <c r="A142" s="2">
        <v>47938</v>
      </c>
      <c r="B142" s="3" t="s">
        <v>32864</v>
      </c>
      <c r="C142" s="4">
        <f>+WEEKNUM(B142)</f>
        <v>51</v>
      </c>
      <c r="D142" s="4">
        <f>+MONTH(Tabla4[[#This Row],[FECHA]])</f>
        <v>12</v>
      </c>
      <c r="E142" s="4">
        <f>+YEAR(B142)</f>
        <v>2024</v>
      </c>
      <c r="F142" t="s">
        <v>30928</v>
      </c>
      <c r="G142" t="s">
        <v>32863</v>
      </c>
      <c r="H142" t="s">
        <v>3118</v>
      </c>
      <c r="I142" t="s">
        <v>130</v>
      </c>
      <c r="J142" t="s">
        <v>23279</v>
      </c>
      <c r="K142" s="2">
        <v>19027578</v>
      </c>
      <c r="L142" t="s">
        <v>38</v>
      </c>
      <c r="M142" t="s">
        <v>4511</v>
      </c>
      <c r="N142" s="1" t="s">
        <v>246</v>
      </c>
    </row>
    <row r="143" spans="1:14" x14ac:dyDescent="0.25">
      <c r="A143" s="2">
        <v>47920</v>
      </c>
      <c r="B143" s="3" t="s">
        <v>32862</v>
      </c>
      <c r="C143" s="4">
        <f>+WEEKNUM(B143)</f>
        <v>51</v>
      </c>
      <c r="D143" s="4">
        <f>+MONTH(Tabla4[[#This Row],[FECHA]])</f>
        <v>12</v>
      </c>
      <c r="E143" s="4">
        <f>+YEAR(B143)</f>
        <v>2024</v>
      </c>
      <c r="F143" t="s">
        <v>31097</v>
      </c>
      <c r="G143" t="s">
        <v>32861</v>
      </c>
      <c r="H143" t="s">
        <v>3</v>
      </c>
      <c r="I143" t="s">
        <v>30</v>
      </c>
      <c r="J143" t="s">
        <v>12133</v>
      </c>
      <c r="K143" s="2">
        <v>1019054887</v>
      </c>
      <c r="L143" t="s">
        <v>38</v>
      </c>
      <c r="M143" t="s">
        <v>4511</v>
      </c>
      <c r="N143" s="1" t="s">
        <v>246</v>
      </c>
    </row>
    <row r="144" spans="1:14" x14ac:dyDescent="0.25">
      <c r="A144" s="2">
        <v>49739</v>
      </c>
      <c r="B144" s="3" t="s">
        <v>32860</v>
      </c>
      <c r="C144" s="4">
        <f>+WEEKNUM(B145)</f>
        <v>3</v>
      </c>
      <c r="D144" s="4">
        <f>+MONTH(Tabla4[[#This Row],[FECHA]])</f>
        <v>1</v>
      </c>
      <c r="E144" s="4">
        <f>+YEAR(B144)</f>
        <v>2025</v>
      </c>
      <c r="F144" t="s">
        <v>6759</v>
      </c>
      <c r="H144" t="s">
        <v>8</v>
      </c>
      <c r="I144" t="s">
        <v>16</v>
      </c>
      <c r="J144" t="s">
        <v>12721</v>
      </c>
      <c r="K144" s="2">
        <v>1073241406</v>
      </c>
      <c r="L144" t="s">
        <v>55</v>
      </c>
      <c r="M144" t="s">
        <v>937</v>
      </c>
      <c r="N144" s="1" t="s">
        <v>2098</v>
      </c>
    </row>
    <row r="145" spans="1:14" x14ac:dyDescent="0.25">
      <c r="A145" s="2">
        <v>49739</v>
      </c>
      <c r="B145" s="3" t="s">
        <v>32860</v>
      </c>
      <c r="C145" s="4">
        <f>+WEEKNUM(B146)</f>
        <v>3</v>
      </c>
      <c r="D145" s="4">
        <f>+MONTH(Tabla4[[#This Row],[FECHA]])</f>
        <v>1</v>
      </c>
      <c r="E145" s="4">
        <f>+YEAR(B145)</f>
        <v>2025</v>
      </c>
      <c r="F145" t="s">
        <v>6759</v>
      </c>
      <c r="H145" t="s">
        <v>8</v>
      </c>
      <c r="I145" t="s">
        <v>16</v>
      </c>
      <c r="J145" t="s">
        <v>12721</v>
      </c>
      <c r="K145" s="2">
        <v>1073241406</v>
      </c>
      <c r="L145" t="s">
        <v>55</v>
      </c>
      <c r="M145" t="s">
        <v>937</v>
      </c>
      <c r="N145" s="1" t="s">
        <v>2098</v>
      </c>
    </row>
    <row r="146" spans="1:14" x14ac:dyDescent="0.25">
      <c r="A146" s="2">
        <v>49739</v>
      </c>
      <c r="B146" s="3" t="s">
        <v>32860</v>
      </c>
      <c r="C146" s="4">
        <f>+WEEKNUM(B147)</f>
        <v>51</v>
      </c>
      <c r="D146" s="4">
        <f>+MONTH(Tabla4[[#This Row],[FECHA]])</f>
        <v>1</v>
      </c>
      <c r="E146" s="4">
        <f>+YEAR(B146)</f>
        <v>2025</v>
      </c>
      <c r="F146" t="s">
        <v>6759</v>
      </c>
      <c r="H146" t="s">
        <v>8</v>
      </c>
      <c r="I146" t="s">
        <v>16</v>
      </c>
      <c r="J146" t="s">
        <v>12721</v>
      </c>
      <c r="K146" s="2">
        <v>1073241406</v>
      </c>
      <c r="L146" t="s">
        <v>55</v>
      </c>
      <c r="M146" t="s">
        <v>937</v>
      </c>
      <c r="N146" s="1" t="s">
        <v>2098</v>
      </c>
    </row>
    <row r="147" spans="1:14" x14ac:dyDescent="0.25">
      <c r="A147" s="2">
        <v>47898</v>
      </c>
      <c r="B147" s="3" t="s">
        <v>32859</v>
      </c>
      <c r="C147" s="4">
        <f>+WEEKNUM(B147)</f>
        <v>51</v>
      </c>
      <c r="D147" s="4">
        <f>+MONTH(Tabla4[[#This Row],[FECHA]])</f>
        <v>12</v>
      </c>
      <c r="E147" s="4">
        <f>+YEAR(B147)</f>
        <v>2024</v>
      </c>
      <c r="F147" t="s">
        <v>31002</v>
      </c>
      <c r="G147" t="s">
        <v>32858</v>
      </c>
      <c r="H147" t="s">
        <v>8</v>
      </c>
      <c r="I147" t="s">
        <v>47</v>
      </c>
      <c r="J147" t="s">
        <v>8346</v>
      </c>
      <c r="K147" s="2">
        <v>1020747212</v>
      </c>
      <c r="L147" t="s">
        <v>38</v>
      </c>
      <c r="M147" t="s">
        <v>4511</v>
      </c>
      <c r="N147" s="1" t="s">
        <v>246</v>
      </c>
    </row>
    <row r="148" spans="1:14" x14ac:dyDescent="0.25">
      <c r="A148" s="2">
        <v>47862</v>
      </c>
      <c r="B148" s="3" t="s">
        <v>32857</v>
      </c>
      <c r="C148" s="4">
        <f>+WEEKNUM(B148)</f>
        <v>51</v>
      </c>
      <c r="D148" s="4">
        <f>+MONTH(Tabla4[[#This Row],[FECHA]])</f>
        <v>12</v>
      </c>
      <c r="E148" s="4">
        <f>+YEAR(B148)</f>
        <v>2024</v>
      </c>
      <c r="F148" t="s">
        <v>30928</v>
      </c>
      <c r="G148" t="s">
        <v>32856</v>
      </c>
      <c r="H148" t="s">
        <v>3118</v>
      </c>
      <c r="I148" t="s">
        <v>47</v>
      </c>
      <c r="J148" t="s">
        <v>7162</v>
      </c>
      <c r="K148" s="2">
        <v>1030682221</v>
      </c>
      <c r="L148" t="s">
        <v>38</v>
      </c>
      <c r="M148" t="s">
        <v>4511</v>
      </c>
      <c r="N148" s="1" t="s">
        <v>246</v>
      </c>
    </row>
    <row r="149" spans="1:14" x14ac:dyDescent="0.25">
      <c r="A149" s="2">
        <v>47847</v>
      </c>
      <c r="B149" s="3" t="s">
        <v>32855</v>
      </c>
      <c r="C149" s="4">
        <f>+WEEKNUM(B149)</f>
        <v>51</v>
      </c>
      <c r="D149" s="4">
        <f>+MONTH(Tabla4[[#This Row],[FECHA]])</f>
        <v>12</v>
      </c>
      <c r="E149" s="4">
        <f>+YEAR(B149)</f>
        <v>2024</v>
      </c>
      <c r="F149" t="s">
        <v>31002</v>
      </c>
      <c r="G149" t="s">
        <v>32854</v>
      </c>
      <c r="H149" t="s">
        <v>3</v>
      </c>
      <c r="I149" t="s">
        <v>16</v>
      </c>
      <c r="J149" t="s">
        <v>11011</v>
      </c>
      <c r="K149" s="2">
        <v>13956806</v>
      </c>
      <c r="L149" t="s">
        <v>38</v>
      </c>
      <c r="M149" t="s">
        <v>4511</v>
      </c>
      <c r="N149" s="1" t="s">
        <v>246</v>
      </c>
    </row>
    <row r="150" spans="1:14" x14ac:dyDescent="0.25">
      <c r="A150" s="2">
        <v>47794</v>
      </c>
      <c r="B150" s="3" t="s">
        <v>32853</v>
      </c>
      <c r="C150" s="4">
        <f>+WEEKNUM(B150)</f>
        <v>51</v>
      </c>
      <c r="D150" s="4">
        <f>+MONTH(Tabla4[[#This Row],[FECHA]])</f>
        <v>12</v>
      </c>
      <c r="E150" s="4">
        <f>+YEAR(B150)</f>
        <v>2024</v>
      </c>
      <c r="F150" t="s">
        <v>31002</v>
      </c>
      <c r="G150" t="s">
        <v>32852</v>
      </c>
      <c r="H150" t="s">
        <v>3</v>
      </c>
      <c r="I150" t="s">
        <v>16</v>
      </c>
      <c r="J150" t="s">
        <v>10327</v>
      </c>
      <c r="K150" s="2">
        <v>79794093</v>
      </c>
      <c r="L150" t="s">
        <v>38</v>
      </c>
      <c r="M150" t="s">
        <v>4511</v>
      </c>
      <c r="N150" s="1" t="s">
        <v>246</v>
      </c>
    </row>
    <row r="151" spans="1:14" x14ac:dyDescent="0.25">
      <c r="A151" s="2">
        <v>49733</v>
      </c>
      <c r="B151" s="3" t="s">
        <v>32851</v>
      </c>
      <c r="C151" s="4">
        <f>+WEEKNUM(B152)</f>
        <v>3</v>
      </c>
      <c r="D151" s="4">
        <f>+MONTH(Tabla4[[#This Row],[FECHA]])</f>
        <v>1</v>
      </c>
      <c r="E151" s="4">
        <f>+YEAR(B151)</f>
        <v>2025</v>
      </c>
      <c r="F151" t="s">
        <v>6141</v>
      </c>
      <c r="G151" t="s">
        <v>32850</v>
      </c>
      <c r="H151" t="s">
        <v>3118</v>
      </c>
      <c r="I151" t="s">
        <v>16</v>
      </c>
      <c r="J151" t="s">
        <v>414</v>
      </c>
      <c r="K151" s="2">
        <v>1014215971</v>
      </c>
      <c r="L151" t="s">
        <v>38</v>
      </c>
      <c r="M151" t="s">
        <v>1684</v>
      </c>
      <c r="N151" s="1" t="s">
        <v>1635</v>
      </c>
    </row>
    <row r="152" spans="1:14" x14ac:dyDescent="0.25">
      <c r="A152" s="2">
        <v>49733</v>
      </c>
      <c r="B152" s="3" t="s">
        <v>32851</v>
      </c>
      <c r="C152" s="4">
        <f>+WEEKNUM(B153)</f>
        <v>3</v>
      </c>
      <c r="D152" s="4">
        <f>+MONTH(Tabla4[[#This Row],[FECHA]])</f>
        <v>1</v>
      </c>
      <c r="E152" s="4">
        <f>+YEAR(B152)</f>
        <v>2025</v>
      </c>
      <c r="F152" t="s">
        <v>6141</v>
      </c>
      <c r="G152" t="s">
        <v>32850</v>
      </c>
      <c r="H152" t="s">
        <v>3118</v>
      </c>
      <c r="I152" t="s">
        <v>16</v>
      </c>
      <c r="J152" t="s">
        <v>414</v>
      </c>
      <c r="K152" s="2">
        <v>1014215971</v>
      </c>
      <c r="L152" t="s">
        <v>38</v>
      </c>
      <c r="M152" t="s">
        <v>1684</v>
      </c>
      <c r="N152" s="1" t="s">
        <v>1635</v>
      </c>
    </row>
    <row r="153" spans="1:14" x14ac:dyDescent="0.25">
      <c r="A153" s="2">
        <v>49731</v>
      </c>
      <c r="B153" s="3" t="s">
        <v>32849</v>
      </c>
      <c r="C153" s="4">
        <f>+WEEKNUM(B153)</f>
        <v>3</v>
      </c>
      <c r="D153" s="4">
        <f>+MONTH(Tabla4[[#This Row],[FECHA]])</f>
        <v>1</v>
      </c>
      <c r="E153" s="4">
        <f>+YEAR(B153)</f>
        <v>2025</v>
      </c>
      <c r="F153" t="s">
        <v>5585</v>
      </c>
      <c r="G153" t="s">
        <v>32848</v>
      </c>
      <c r="H153" t="s">
        <v>3118</v>
      </c>
      <c r="I153" t="s">
        <v>130</v>
      </c>
      <c r="J153" t="s">
        <v>32847</v>
      </c>
      <c r="K153" s="2">
        <v>1020780219</v>
      </c>
      <c r="L153" t="s">
        <v>38</v>
      </c>
      <c r="M153" t="s">
        <v>987</v>
      </c>
      <c r="N153" s="1" t="s">
        <v>901</v>
      </c>
    </row>
    <row r="154" spans="1:14" x14ac:dyDescent="0.25">
      <c r="A154" s="2">
        <v>49731</v>
      </c>
      <c r="B154" s="3" t="s">
        <v>32849</v>
      </c>
      <c r="C154" s="4">
        <f>+WEEKNUM(B154)</f>
        <v>3</v>
      </c>
      <c r="D154" s="4">
        <f>+MONTH(Tabla4[[#This Row],[FECHA]])</f>
        <v>1</v>
      </c>
      <c r="E154" s="4">
        <f>+YEAR(B154)</f>
        <v>2025</v>
      </c>
      <c r="F154" t="s">
        <v>5585</v>
      </c>
      <c r="G154" t="s">
        <v>32848</v>
      </c>
      <c r="H154" t="s">
        <v>3118</v>
      </c>
      <c r="I154" t="s">
        <v>130</v>
      </c>
      <c r="J154" t="s">
        <v>32847</v>
      </c>
      <c r="K154" s="2">
        <v>1020780219</v>
      </c>
      <c r="L154" t="s">
        <v>38</v>
      </c>
      <c r="M154" t="s">
        <v>987</v>
      </c>
      <c r="N154" s="1" t="s">
        <v>901</v>
      </c>
    </row>
    <row r="155" spans="1:14" x14ac:dyDescent="0.25">
      <c r="A155" s="2">
        <v>47788</v>
      </c>
      <c r="B155" s="3" t="s">
        <v>32846</v>
      </c>
      <c r="C155" s="4">
        <f>+WEEKNUM(B155)</f>
        <v>50</v>
      </c>
      <c r="D155" s="4">
        <f>+MONTH(Tabla4[[#This Row],[FECHA]])</f>
        <v>12</v>
      </c>
      <c r="E155" s="4">
        <f>+YEAR(B155)</f>
        <v>2024</v>
      </c>
      <c r="F155" t="s">
        <v>30928</v>
      </c>
      <c r="H155" t="s">
        <v>3</v>
      </c>
      <c r="I155" t="s">
        <v>30</v>
      </c>
      <c r="J155" t="s">
        <v>8281</v>
      </c>
      <c r="K155" s="2">
        <v>1022335578</v>
      </c>
      <c r="L155" t="s">
        <v>1</v>
      </c>
      <c r="N155" s="1" t="s">
        <v>246</v>
      </c>
    </row>
    <row r="156" spans="1:14" x14ac:dyDescent="0.25">
      <c r="A156" s="2">
        <v>47786</v>
      </c>
      <c r="B156" s="3" t="s">
        <v>32845</v>
      </c>
      <c r="C156" s="4">
        <f>+WEEKNUM(B156)</f>
        <v>50</v>
      </c>
      <c r="D156" s="4">
        <f>+MONTH(Tabla4[[#This Row],[FECHA]])</f>
        <v>12</v>
      </c>
      <c r="E156" s="4">
        <f>+YEAR(B156)</f>
        <v>2024</v>
      </c>
      <c r="F156" t="s">
        <v>30791</v>
      </c>
      <c r="G156" t="s">
        <v>32844</v>
      </c>
      <c r="H156" t="s">
        <v>3118</v>
      </c>
      <c r="I156" t="s">
        <v>16</v>
      </c>
      <c r="J156" t="s">
        <v>16431</v>
      </c>
      <c r="K156" s="2">
        <v>1030567962</v>
      </c>
      <c r="L156" t="s">
        <v>38</v>
      </c>
      <c r="M156" t="s">
        <v>4511</v>
      </c>
      <c r="N156" s="1" t="s">
        <v>246</v>
      </c>
    </row>
    <row r="157" spans="1:14" x14ac:dyDescent="0.25">
      <c r="A157" s="2">
        <v>49729</v>
      </c>
      <c r="B157" s="3" t="s">
        <v>32843</v>
      </c>
      <c r="C157" s="4">
        <f>+WEEKNUM(B158)</f>
        <v>3</v>
      </c>
      <c r="D157" s="4">
        <f>+MONTH(Tabla4[[#This Row],[FECHA]])</f>
        <v>1</v>
      </c>
      <c r="E157" s="4">
        <f>+YEAR(B157)</f>
        <v>2025</v>
      </c>
      <c r="F157" t="s">
        <v>6141</v>
      </c>
      <c r="G157" t="s">
        <v>32842</v>
      </c>
      <c r="H157" t="s">
        <v>3118</v>
      </c>
      <c r="I157" t="s">
        <v>30</v>
      </c>
      <c r="J157" t="s">
        <v>32841</v>
      </c>
      <c r="K157" s="2">
        <v>1090433855</v>
      </c>
      <c r="L157" t="s">
        <v>38</v>
      </c>
      <c r="M157" t="s">
        <v>909</v>
      </c>
      <c r="N157" s="1" t="s">
        <v>2098</v>
      </c>
    </row>
    <row r="158" spans="1:14" x14ac:dyDescent="0.25">
      <c r="A158" s="2">
        <v>49729</v>
      </c>
      <c r="B158" s="3" t="s">
        <v>32843</v>
      </c>
      <c r="C158" s="4">
        <f>+WEEKNUM(B159)</f>
        <v>3</v>
      </c>
      <c r="D158" s="4">
        <f>+MONTH(Tabla4[[#This Row],[FECHA]])</f>
        <v>1</v>
      </c>
      <c r="E158" s="4">
        <f>+YEAR(B158)</f>
        <v>2025</v>
      </c>
      <c r="F158" t="s">
        <v>6141</v>
      </c>
      <c r="G158" t="s">
        <v>32842</v>
      </c>
      <c r="H158" t="s">
        <v>3118</v>
      </c>
      <c r="I158" t="s">
        <v>30</v>
      </c>
      <c r="J158" t="s">
        <v>32841</v>
      </c>
      <c r="K158" s="2">
        <v>1090433855</v>
      </c>
      <c r="L158" t="s">
        <v>38</v>
      </c>
      <c r="M158" t="s">
        <v>909</v>
      </c>
      <c r="N158" s="1" t="s">
        <v>2098</v>
      </c>
    </row>
    <row r="159" spans="1:14" x14ac:dyDescent="0.25">
      <c r="A159" s="2">
        <v>49729</v>
      </c>
      <c r="B159" s="3" t="s">
        <v>32843</v>
      </c>
      <c r="C159" s="4">
        <f>+WEEKNUM(B160)</f>
        <v>3</v>
      </c>
      <c r="D159" s="4">
        <f>+MONTH(Tabla4[[#This Row],[FECHA]])</f>
        <v>1</v>
      </c>
      <c r="E159" s="4">
        <f>+YEAR(B159)</f>
        <v>2025</v>
      </c>
      <c r="F159" t="s">
        <v>6141</v>
      </c>
      <c r="G159" t="s">
        <v>32842</v>
      </c>
      <c r="H159" t="s">
        <v>3118</v>
      </c>
      <c r="I159" t="s">
        <v>30</v>
      </c>
      <c r="J159" t="s">
        <v>32841</v>
      </c>
      <c r="K159" s="2">
        <v>1090433855</v>
      </c>
      <c r="L159" t="s">
        <v>38</v>
      </c>
      <c r="M159" t="s">
        <v>909</v>
      </c>
      <c r="N159" s="1" t="s">
        <v>2098</v>
      </c>
    </row>
    <row r="160" spans="1:14" x14ac:dyDescent="0.25">
      <c r="A160" s="2">
        <v>49728</v>
      </c>
      <c r="B160" s="3" t="s">
        <v>32840</v>
      </c>
      <c r="C160" s="4">
        <f>+WEEKNUM(B160)</f>
        <v>3</v>
      </c>
      <c r="D160" s="4">
        <f>+MONTH(Tabla4[[#This Row],[FECHA]])</f>
        <v>1</v>
      </c>
      <c r="E160" s="4">
        <f>+YEAR(B160)</f>
        <v>2025</v>
      </c>
      <c r="F160" t="s">
        <v>5585</v>
      </c>
      <c r="H160" t="s">
        <v>3118</v>
      </c>
      <c r="I160" t="s">
        <v>16</v>
      </c>
      <c r="J160" t="s">
        <v>8549</v>
      </c>
      <c r="K160" s="2">
        <v>1024597210</v>
      </c>
      <c r="L160" t="s">
        <v>55</v>
      </c>
      <c r="M160" t="s">
        <v>2122</v>
      </c>
      <c r="N160" s="1" t="s">
        <v>901</v>
      </c>
    </row>
    <row r="161" spans="1:14" x14ac:dyDescent="0.25">
      <c r="A161" s="2">
        <v>49728</v>
      </c>
      <c r="B161" s="3" t="s">
        <v>32840</v>
      </c>
      <c r="C161" s="4">
        <f>+WEEKNUM(B161)</f>
        <v>3</v>
      </c>
      <c r="D161" s="4">
        <f>+MONTH(Tabla4[[#This Row],[FECHA]])</f>
        <v>1</v>
      </c>
      <c r="E161" s="4">
        <f>+YEAR(B161)</f>
        <v>2025</v>
      </c>
      <c r="F161" t="s">
        <v>5585</v>
      </c>
      <c r="H161" t="s">
        <v>3118</v>
      </c>
      <c r="I161" t="s">
        <v>16</v>
      </c>
      <c r="J161" t="s">
        <v>8549</v>
      </c>
      <c r="K161" s="2">
        <v>1024597210</v>
      </c>
      <c r="L161" t="s">
        <v>55</v>
      </c>
      <c r="M161" t="s">
        <v>2122</v>
      </c>
      <c r="N161" s="1" t="s">
        <v>901</v>
      </c>
    </row>
    <row r="162" spans="1:14" x14ac:dyDescent="0.25">
      <c r="A162" s="2">
        <v>49720</v>
      </c>
      <c r="B162" s="3" t="s">
        <v>32839</v>
      </c>
      <c r="C162" s="4">
        <f>+WEEKNUM(B163)</f>
        <v>3</v>
      </c>
      <c r="D162" s="4">
        <f>+MONTH(Tabla4[[#This Row],[FECHA]])</f>
        <v>1</v>
      </c>
      <c r="E162" s="4">
        <f>+YEAR(B162)</f>
        <v>2025</v>
      </c>
      <c r="F162" t="s">
        <v>6141</v>
      </c>
      <c r="H162" t="s">
        <v>3118</v>
      </c>
      <c r="I162" t="s">
        <v>16</v>
      </c>
      <c r="J162" t="s">
        <v>20552</v>
      </c>
      <c r="K162" s="2">
        <v>1020741106</v>
      </c>
      <c r="L162" t="s">
        <v>58</v>
      </c>
      <c r="M162" t="s">
        <v>937</v>
      </c>
      <c r="N162" s="1" t="s">
        <v>2098</v>
      </c>
    </row>
    <row r="163" spans="1:14" x14ac:dyDescent="0.25">
      <c r="A163" s="2">
        <v>49720</v>
      </c>
      <c r="B163" s="3" t="s">
        <v>32839</v>
      </c>
      <c r="C163" s="4">
        <f>+WEEKNUM(B164)</f>
        <v>3</v>
      </c>
      <c r="D163" s="4">
        <f>+MONTH(Tabla4[[#This Row],[FECHA]])</f>
        <v>1</v>
      </c>
      <c r="E163" s="4">
        <f>+YEAR(B163)</f>
        <v>2025</v>
      </c>
      <c r="F163" t="s">
        <v>6141</v>
      </c>
      <c r="H163" t="s">
        <v>3118</v>
      </c>
      <c r="I163" t="s">
        <v>16</v>
      </c>
      <c r="J163" t="s">
        <v>20552</v>
      </c>
      <c r="K163" s="2">
        <v>1020741106</v>
      </c>
      <c r="L163" t="s">
        <v>58</v>
      </c>
      <c r="M163" t="s">
        <v>937</v>
      </c>
      <c r="N163" s="1" t="s">
        <v>2098</v>
      </c>
    </row>
    <row r="164" spans="1:14" x14ac:dyDescent="0.25">
      <c r="A164" s="2">
        <v>49719</v>
      </c>
      <c r="B164" s="3" t="s">
        <v>32838</v>
      </c>
      <c r="C164" s="4">
        <f>+WEEKNUM(B164)</f>
        <v>3</v>
      </c>
      <c r="D164" s="4">
        <f>+MONTH(Tabla4[[#This Row],[FECHA]])</f>
        <v>1</v>
      </c>
      <c r="E164" s="4">
        <f>+YEAR(B164)</f>
        <v>2025</v>
      </c>
      <c r="F164" t="s">
        <v>6141</v>
      </c>
      <c r="G164" t="s">
        <v>32837</v>
      </c>
      <c r="H164" t="s">
        <v>3118</v>
      </c>
      <c r="I164" t="s">
        <v>16</v>
      </c>
      <c r="J164" t="s">
        <v>20170</v>
      </c>
      <c r="K164" s="2">
        <v>1012411635</v>
      </c>
      <c r="L164" t="s">
        <v>38</v>
      </c>
      <c r="M164" t="s">
        <v>2122</v>
      </c>
      <c r="N164" s="1" t="s">
        <v>901</v>
      </c>
    </row>
    <row r="165" spans="1:14" x14ac:dyDescent="0.25">
      <c r="A165" s="2">
        <v>49719</v>
      </c>
      <c r="B165" s="3" t="s">
        <v>32838</v>
      </c>
      <c r="C165" s="4">
        <f>+WEEKNUM(B165)</f>
        <v>3</v>
      </c>
      <c r="D165" s="4">
        <f>+MONTH(Tabla4[[#This Row],[FECHA]])</f>
        <v>1</v>
      </c>
      <c r="E165" s="4">
        <f>+YEAR(B165)</f>
        <v>2025</v>
      </c>
      <c r="F165" t="s">
        <v>6141</v>
      </c>
      <c r="G165" t="s">
        <v>32837</v>
      </c>
      <c r="H165" t="s">
        <v>3118</v>
      </c>
      <c r="I165" t="s">
        <v>16</v>
      </c>
      <c r="J165" t="s">
        <v>20170</v>
      </c>
      <c r="K165" s="2">
        <v>1012411635</v>
      </c>
      <c r="L165" t="s">
        <v>38</v>
      </c>
      <c r="M165" t="s">
        <v>2122</v>
      </c>
      <c r="N165" s="1" t="s">
        <v>901</v>
      </c>
    </row>
    <row r="166" spans="1:14" x14ac:dyDescent="0.25">
      <c r="A166" s="2">
        <v>49717</v>
      </c>
      <c r="B166" s="3" t="s">
        <v>32836</v>
      </c>
      <c r="C166" s="4">
        <f>+WEEKNUM(B166)</f>
        <v>3</v>
      </c>
      <c r="D166" s="4">
        <f>+MONTH(Tabla4[[#This Row],[FECHA]])</f>
        <v>1</v>
      </c>
      <c r="E166" s="4">
        <f>+YEAR(B166)</f>
        <v>2025</v>
      </c>
      <c r="F166" t="s">
        <v>6141</v>
      </c>
      <c r="G166" t="s">
        <v>32835</v>
      </c>
      <c r="H166" t="s">
        <v>3118</v>
      </c>
      <c r="I166" t="s">
        <v>130</v>
      </c>
      <c r="J166" t="s">
        <v>18351</v>
      </c>
      <c r="K166" s="2">
        <v>52998199</v>
      </c>
      <c r="L166" t="s">
        <v>38</v>
      </c>
      <c r="M166" t="s">
        <v>2122</v>
      </c>
      <c r="N166" s="1" t="s">
        <v>901</v>
      </c>
    </row>
    <row r="167" spans="1:14" x14ac:dyDescent="0.25">
      <c r="A167" s="2">
        <v>49717</v>
      </c>
      <c r="B167" s="3" t="s">
        <v>32836</v>
      </c>
      <c r="C167" s="4">
        <f>+WEEKNUM(B167)</f>
        <v>3</v>
      </c>
      <c r="D167" s="4">
        <f>+MONTH(Tabla4[[#This Row],[FECHA]])</f>
        <v>1</v>
      </c>
      <c r="E167" s="4">
        <f>+YEAR(B167)</f>
        <v>2025</v>
      </c>
      <c r="F167" t="s">
        <v>6141</v>
      </c>
      <c r="G167" t="s">
        <v>32835</v>
      </c>
      <c r="H167" t="s">
        <v>3118</v>
      </c>
      <c r="I167" t="s">
        <v>130</v>
      </c>
      <c r="J167" t="s">
        <v>18351</v>
      </c>
      <c r="K167" s="2">
        <v>52998199</v>
      </c>
      <c r="L167" t="s">
        <v>38</v>
      </c>
      <c r="M167" t="s">
        <v>2122</v>
      </c>
      <c r="N167" s="1" t="s">
        <v>901</v>
      </c>
    </row>
    <row r="168" spans="1:14" x14ac:dyDescent="0.25">
      <c r="A168" s="2">
        <v>49715</v>
      </c>
      <c r="B168" s="3" t="s">
        <v>32834</v>
      </c>
      <c r="C168" s="4">
        <f>+WEEKNUM(B168)</f>
        <v>3</v>
      </c>
      <c r="D168" s="4">
        <f>+MONTH(Tabla4[[#This Row],[FECHA]])</f>
        <v>1</v>
      </c>
      <c r="E168" s="4">
        <f>+YEAR(B168)</f>
        <v>2025</v>
      </c>
      <c r="F168" t="s">
        <v>6141</v>
      </c>
      <c r="G168" t="s">
        <v>32833</v>
      </c>
      <c r="H168" t="s">
        <v>3118</v>
      </c>
      <c r="I168" t="s">
        <v>16</v>
      </c>
      <c r="J168" t="s">
        <v>32832</v>
      </c>
      <c r="K168" s="2">
        <v>1144088649</v>
      </c>
      <c r="L168" t="s">
        <v>38</v>
      </c>
      <c r="M168" t="s">
        <v>2122</v>
      </c>
      <c r="N168" s="1" t="s">
        <v>901</v>
      </c>
    </row>
    <row r="169" spans="1:14" x14ac:dyDescent="0.25">
      <c r="A169" s="2">
        <v>49715</v>
      </c>
      <c r="B169" s="3" t="s">
        <v>32834</v>
      </c>
      <c r="C169" s="4">
        <f>+WEEKNUM(B169)</f>
        <v>3</v>
      </c>
      <c r="D169" s="4">
        <f>+MONTH(Tabla4[[#This Row],[FECHA]])</f>
        <v>1</v>
      </c>
      <c r="E169" s="4">
        <f>+YEAR(B169)</f>
        <v>2025</v>
      </c>
      <c r="F169" t="s">
        <v>6141</v>
      </c>
      <c r="G169" t="s">
        <v>32833</v>
      </c>
      <c r="H169" t="s">
        <v>3118</v>
      </c>
      <c r="I169" t="s">
        <v>16</v>
      </c>
      <c r="J169" t="s">
        <v>32832</v>
      </c>
      <c r="K169" s="2">
        <v>1144088649</v>
      </c>
      <c r="L169" t="s">
        <v>38</v>
      </c>
      <c r="M169" t="s">
        <v>2122</v>
      </c>
      <c r="N169" s="1" t="s">
        <v>901</v>
      </c>
    </row>
    <row r="170" spans="1:14" x14ac:dyDescent="0.25">
      <c r="A170" s="2">
        <v>49711</v>
      </c>
      <c r="B170" s="3" t="s">
        <v>32831</v>
      </c>
      <c r="C170" s="4">
        <f>+WEEKNUM(B170)</f>
        <v>3</v>
      </c>
      <c r="D170" s="4">
        <f>+MONTH(Tabla4[[#This Row],[FECHA]])</f>
        <v>1</v>
      </c>
      <c r="E170" s="4">
        <f>+YEAR(B170)</f>
        <v>2025</v>
      </c>
      <c r="F170" t="s">
        <v>3172</v>
      </c>
      <c r="G170" t="s">
        <v>32830</v>
      </c>
      <c r="H170" t="s">
        <v>3</v>
      </c>
      <c r="I170" t="s">
        <v>5732</v>
      </c>
      <c r="J170" t="s">
        <v>6697</v>
      </c>
      <c r="K170" s="2">
        <v>1018423985</v>
      </c>
      <c r="L170" t="s">
        <v>38</v>
      </c>
      <c r="M170" t="s">
        <v>2122</v>
      </c>
      <c r="N170" s="1" t="s">
        <v>901</v>
      </c>
    </row>
    <row r="171" spans="1:14" x14ac:dyDescent="0.25">
      <c r="A171" s="2">
        <v>49711</v>
      </c>
      <c r="B171" s="3" t="s">
        <v>32831</v>
      </c>
      <c r="C171" s="4">
        <f>+WEEKNUM(B171)</f>
        <v>3</v>
      </c>
      <c r="D171" s="4">
        <f>+MONTH(Tabla4[[#This Row],[FECHA]])</f>
        <v>1</v>
      </c>
      <c r="E171" s="4">
        <f>+YEAR(B171)</f>
        <v>2025</v>
      </c>
      <c r="F171" t="s">
        <v>3172</v>
      </c>
      <c r="G171" t="s">
        <v>32830</v>
      </c>
      <c r="H171" t="s">
        <v>3</v>
      </c>
      <c r="I171" t="s">
        <v>5732</v>
      </c>
      <c r="J171" t="s">
        <v>6697</v>
      </c>
      <c r="K171" s="2">
        <v>1018423985</v>
      </c>
      <c r="L171" t="s">
        <v>38</v>
      </c>
      <c r="M171" t="s">
        <v>2122</v>
      </c>
      <c r="N171" s="1" t="s">
        <v>901</v>
      </c>
    </row>
    <row r="172" spans="1:14" x14ac:dyDescent="0.25">
      <c r="A172" s="2">
        <v>49708</v>
      </c>
      <c r="B172" s="3" t="s">
        <v>32829</v>
      </c>
      <c r="C172" s="4">
        <f>+WEEKNUM(B172)</f>
        <v>3</v>
      </c>
      <c r="D172" s="4">
        <f>+MONTH(Tabla4[[#This Row],[FECHA]])</f>
        <v>1</v>
      </c>
      <c r="E172" s="4">
        <f>+YEAR(B172)</f>
        <v>2025</v>
      </c>
      <c r="F172" t="s">
        <v>3172</v>
      </c>
      <c r="G172" t="s">
        <v>32828</v>
      </c>
      <c r="H172" t="s">
        <v>3</v>
      </c>
      <c r="I172" t="s">
        <v>33</v>
      </c>
      <c r="J172" t="s">
        <v>32827</v>
      </c>
      <c r="K172" s="2">
        <v>80041314</v>
      </c>
      <c r="L172" t="s">
        <v>38</v>
      </c>
      <c r="M172" t="s">
        <v>987</v>
      </c>
      <c r="N172" s="1" t="s">
        <v>901</v>
      </c>
    </row>
    <row r="173" spans="1:14" x14ac:dyDescent="0.25">
      <c r="A173" s="2">
        <v>49708</v>
      </c>
      <c r="B173" s="3" t="s">
        <v>32829</v>
      </c>
      <c r="C173" s="4">
        <f>+WEEKNUM(B173)</f>
        <v>3</v>
      </c>
      <c r="D173" s="4">
        <f>+MONTH(Tabla4[[#This Row],[FECHA]])</f>
        <v>1</v>
      </c>
      <c r="E173" s="4">
        <f>+YEAR(B173)</f>
        <v>2025</v>
      </c>
      <c r="F173" t="s">
        <v>3172</v>
      </c>
      <c r="G173" t="s">
        <v>32828</v>
      </c>
      <c r="H173" t="s">
        <v>3</v>
      </c>
      <c r="I173" t="s">
        <v>33</v>
      </c>
      <c r="J173" t="s">
        <v>32827</v>
      </c>
      <c r="K173" s="2">
        <v>80041314</v>
      </c>
      <c r="L173" t="s">
        <v>38</v>
      </c>
      <c r="M173" t="s">
        <v>987</v>
      </c>
      <c r="N173" s="1" t="s">
        <v>901</v>
      </c>
    </row>
    <row r="174" spans="1:14" x14ac:dyDescent="0.25">
      <c r="A174" s="2">
        <v>49708</v>
      </c>
      <c r="B174" s="3" t="s">
        <v>32829</v>
      </c>
      <c r="C174" s="4">
        <f>+WEEKNUM(B174)</f>
        <v>3</v>
      </c>
      <c r="D174" s="4">
        <f>+MONTH(Tabla4[[#This Row],[FECHA]])</f>
        <v>1</v>
      </c>
      <c r="E174" s="4">
        <f>+YEAR(B174)</f>
        <v>2025</v>
      </c>
      <c r="F174" t="s">
        <v>3172</v>
      </c>
      <c r="G174" t="s">
        <v>32828</v>
      </c>
      <c r="H174" t="s">
        <v>3</v>
      </c>
      <c r="I174" t="s">
        <v>33</v>
      </c>
      <c r="J174" t="s">
        <v>32827</v>
      </c>
      <c r="K174" s="2">
        <v>80041314</v>
      </c>
      <c r="L174" t="s">
        <v>38</v>
      </c>
      <c r="M174" t="s">
        <v>987</v>
      </c>
      <c r="N174" s="1" t="s">
        <v>901</v>
      </c>
    </row>
    <row r="175" spans="1:14" x14ac:dyDescent="0.25">
      <c r="A175" s="2">
        <v>49706</v>
      </c>
      <c r="B175" s="3" t="s">
        <v>32826</v>
      </c>
      <c r="C175" s="4">
        <f>+WEEKNUM(B176)</f>
        <v>3</v>
      </c>
      <c r="D175" s="4">
        <f>+MONTH(Tabla4[[#This Row],[FECHA]])</f>
        <v>1</v>
      </c>
      <c r="E175" s="4">
        <f>+YEAR(B175)</f>
        <v>2025</v>
      </c>
      <c r="F175" t="s">
        <v>6759</v>
      </c>
      <c r="G175" t="s">
        <v>32825</v>
      </c>
      <c r="H175" t="s">
        <v>8</v>
      </c>
      <c r="I175" t="s">
        <v>16</v>
      </c>
      <c r="J175" t="s">
        <v>4449</v>
      </c>
      <c r="K175" s="2">
        <v>1130612191</v>
      </c>
      <c r="L175" t="s">
        <v>38</v>
      </c>
      <c r="M175" t="s">
        <v>937</v>
      </c>
      <c r="N175" s="1" t="s">
        <v>2098</v>
      </c>
    </row>
    <row r="176" spans="1:14" x14ac:dyDescent="0.25">
      <c r="A176" s="2">
        <v>49706</v>
      </c>
      <c r="B176" s="3" t="s">
        <v>32826</v>
      </c>
      <c r="C176" s="4">
        <f>+WEEKNUM(B177)</f>
        <v>3</v>
      </c>
      <c r="D176" s="4">
        <f>+MONTH(Tabla4[[#This Row],[FECHA]])</f>
        <v>1</v>
      </c>
      <c r="E176" s="4">
        <f>+YEAR(B176)</f>
        <v>2025</v>
      </c>
      <c r="F176" t="s">
        <v>6759</v>
      </c>
      <c r="G176" t="s">
        <v>32825</v>
      </c>
      <c r="H176" t="s">
        <v>8</v>
      </c>
      <c r="I176" t="s">
        <v>16</v>
      </c>
      <c r="J176" t="s">
        <v>4449</v>
      </c>
      <c r="K176" s="2">
        <v>1130612191</v>
      </c>
      <c r="L176" t="s">
        <v>38</v>
      </c>
      <c r="M176" t="s">
        <v>937</v>
      </c>
      <c r="N176" s="1" t="s">
        <v>2098</v>
      </c>
    </row>
    <row r="177" spans="1:14" x14ac:dyDescent="0.25">
      <c r="A177" s="2">
        <v>49706</v>
      </c>
      <c r="B177" s="3" t="s">
        <v>32826</v>
      </c>
      <c r="C177" s="4">
        <f>+WEEKNUM(B178)</f>
        <v>3</v>
      </c>
      <c r="D177" s="4">
        <f>+MONTH(Tabla4[[#This Row],[FECHA]])</f>
        <v>1</v>
      </c>
      <c r="E177" s="4">
        <f>+YEAR(B177)</f>
        <v>2025</v>
      </c>
      <c r="F177" t="s">
        <v>6759</v>
      </c>
      <c r="G177" t="s">
        <v>32825</v>
      </c>
      <c r="H177" t="s">
        <v>8</v>
      </c>
      <c r="I177" t="s">
        <v>16</v>
      </c>
      <c r="J177" t="s">
        <v>4449</v>
      </c>
      <c r="K177" s="2">
        <v>1130612191</v>
      </c>
      <c r="L177" t="s">
        <v>38</v>
      </c>
      <c r="M177" t="s">
        <v>937</v>
      </c>
      <c r="N177" s="1" t="s">
        <v>2098</v>
      </c>
    </row>
    <row r="178" spans="1:14" x14ac:dyDescent="0.25">
      <c r="A178" s="2">
        <v>49706</v>
      </c>
      <c r="B178" s="3" t="s">
        <v>32826</v>
      </c>
      <c r="C178" s="4" t="e">
        <f>+WEEKNUM(#REF!)</f>
        <v>#REF!</v>
      </c>
      <c r="D178" s="4">
        <f>+MONTH(Tabla4[[#This Row],[FECHA]])</f>
        <v>1</v>
      </c>
      <c r="E178" s="4">
        <f>+YEAR(B178)</f>
        <v>2025</v>
      </c>
      <c r="F178" t="s">
        <v>6759</v>
      </c>
      <c r="G178" t="s">
        <v>32825</v>
      </c>
      <c r="H178" t="s">
        <v>8</v>
      </c>
      <c r="I178" t="s">
        <v>16</v>
      </c>
      <c r="J178" t="s">
        <v>4449</v>
      </c>
      <c r="K178" s="2">
        <v>1130612191</v>
      </c>
      <c r="L178" t="s">
        <v>38</v>
      </c>
      <c r="M178" t="s">
        <v>937</v>
      </c>
      <c r="N178" s="1" t="s">
        <v>2098</v>
      </c>
    </row>
    <row r="179" spans="1:14" x14ac:dyDescent="0.25">
      <c r="A179" s="2">
        <v>49704</v>
      </c>
      <c r="B179" s="3" t="s">
        <v>32824</v>
      </c>
      <c r="C179" s="4">
        <f>+WEEKNUM(B180)</f>
        <v>3</v>
      </c>
      <c r="D179" s="4">
        <f>+MONTH(Tabla4[[#This Row],[FECHA]])</f>
        <v>1</v>
      </c>
      <c r="E179" s="4">
        <f>+YEAR(B179)</f>
        <v>2025</v>
      </c>
      <c r="F179" t="s">
        <v>6759</v>
      </c>
      <c r="H179" t="s">
        <v>21</v>
      </c>
      <c r="I179" t="s">
        <v>16</v>
      </c>
      <c r="J179" t="s">
        <v>5811</v>
      </c>
      <c r="K179" s="2">
        <v>1090372102</v>
      </c>
      <c r="L179" t="s">
        <v>58</v>
      </c>
      <c r="M179" t="s">
        <v>2135</v>
      </c>
      <c r="N179" s="1" t="s">
        <v>2098</v>
      </c>
    </row>
    <row r="180" spans="1:14" x14ac:dyDescent="0.25">
      <c r="A180" s="2">
        <v>49704</v>
      </c>
      <c r="B180" s="3" t="s">
        <v>32824</v>
      </c>
      <c r="C180" s="4">
        <f>+WEEKNUM(B181)</f>
        <v>3</v>
      </c>
      <c r="D180" s="4">
        <f>+MONTH(Tabla4[[#This Row],[FECHA]])</f>
        <v>1</v>
      </c>
      <c r="E180" s="4">
        <f>+YEAR(B180)</f>
        <v>2025</v>
      </c>
      <c r="F180" t="s">
        <v>6759</v>
      </c>
      <c r="H180" t="s">
        <v>21</v>
      </c>
      <c r="I180" t="s">
        <v>16</v>
      </c>
      <c r="J180" t="s">
        <v>5811</v>
      </c>
      <c r="K180" s="2">
        <v>1090372102</v>
      </c>
      <c r="L180" t="s">
        <v>58</v>
      </c>
      <c r="M180" t="s">
        <v>2135</v>
      </c>
      <c r="N180" s="1" t="s">
        <v>2098</v>
      </c>
    </row>
    <row r="181" spans="1:14" x14ac:dyDescent="0.25">
      <c r="A181" s="2">
        <v>49704</v>
      </c>
      <c r="B181" s="3" t="s">
        <v>32824</v>
      </c>
      <c r="C181" s="4">
        <f>+WEEKNUM(B182)</f>
        <v>3</v>
      </c>
      <c r="D181" s="4">
        <f>+MONTH(Tabla4[[#This Row],[FECHA]])</f>
        <v>1</v>
      </c>
      <c r="E181" s="4">
        <f>+YEAR(B181)</f>
        <v>2025</v>
      </c>
      <c r="F181" t="s">
        <v>6759</v>
      </c>
      <c r="H181" t="s">
        <v>21</v>
      </c>
      <c r="I181" t="s">
        <v>16</v>
      </c>
      <c r="J181" t="s">
        <v>5811</v>
      </c>
      <c r="K181" s="2">
        <v>1090372102</v>
      </c>
      <c r="L181" t="s">
        <v>58</v>
      </c>
      <c r="M181" t="s">
        <v>2135</v>
      </c>
      <c r="N181" s="1" t="s">
        <v>2098</v>
      </c>
    </row>
    <row r="182" spans="1:14" x14ac:dyDescent="0.25">
      <c r="A182" s="2">
        <v>49703</v>
      </c>
      <c r="B182" s="3" t="s">
        <v>32823</v>
      </c>
      <c r="C182" s="4">
        <f>+WEEKNUM(B182)</f>
        <v>3</v>
      </c>
      <c r="D182" s="4">
        <f>+MONTH(Tabla4[[#This Row],[FECHA]])</f>
        <v>1</v>
      </c>
      <c r="E182" s="4">
        <f>+YEAR(B182)</f>
        <v>2025</v>
      </c>
      <c r="F182" t="s">
        <v>3172</v>
      </c>
      <c r="G182" t="s">
        <v>32822</v>
      </c>
      <c r="H182" t="s">
        <v>3</v>
      </c>
      <c r="I182" t="s">
        <v>33</v>
      </c>
      <c r="J182" t="s">
        <v>32821</v>
      </c>
      <c r="K182" s="2">
        <v>1032499560</v>
      </c>
      <c r="L182" t="s">
        <v>38</v>
      </c>
      <c r="M182" t="s">
        <v>2122</v>
      </c>
      <c r="N182" s="1" t="s">
        <v>901</v>
      </c>
    </row>
    <row r="183" spans="1:14" x14ac:dyDescent="0.25">
      <c r="A183" s="2">
        <v>49703</v>
      </c>
      <c r="B183" s="3" t="s">
        <v>32823</v>
      </c>
      <c r="C183" s="4">
        <f>+WEEKNUM(B183)</f>
        <v>3</v>
      </c>
      <c r="D183" s="4">
        <f>+MONTH(Tabla4[[#This Row],[FECHA]])</f>
        <v>1</v>
      </c>
      <c r="E183" s="4">
        <f>+YEAR(B183)</f>
        <v>2025</v>
      </c>
      <c r="F183" t="s">
        <v>3172</v>
      </c>
      <c r="G183" t="s">
        <v>32822</v>
      </c>
      <c r="H183" t="s">
        <v>3</v>
      </c>
      <c r="I183" t="s">
        <v>33</v>
      </c>
      <c r="J183" t="s">
        <v>32821</v>
      </c>
      <c r="K183" s="2">
        <v>1032499560</v>
      </c>
      <c r="L183" t="s">
        <v>38</v>
      </c>
      <c r="M183" t="s">
        <v>2122</v>
      </c>
      <c r="N183" s="1" t="s">
        <v>901</v>
      </c>
    </row>
    <row r="184" spans="1:14" x14ac:dyDescent="0.25">
      <c r="A184" s="2">
        <v>49701</v>
      </c>
      <c r="B184" s="3" t="s">
        <v>32820</v>
      </c>
      <c r="C184" s="4">
        <f>+WEEKNUM(B185)</f>
        <v>3</v>
      </c>
      <c r="D184" s="4">
        <f>+MONTH(Tabla4[[#This Row],[FECHA]])</f>
        <v>1</v>
      </c>
      <c r="E184" s="4">
        <f>+YEAR(B184)</f>
        <v>2025</v>
      </c>
      <c r="F184" t="s">
        <v>6141</v>
      </c>
      <c r="G184" t="s">
        <v>32819</v>
      </c>
      <c r="H184" t="s">
        <v>3118</v>
      </c>
      <c r="I184" t="s">
        <v>33</v>
      </c>
      <c r="J184" t="s">
        <v>19445</v>
      </c>
      <c r="K184" s="2">
        <v>1026260803</v>
      </c>
      <c r="L184" t="s">
        <v>38</v>
      </c>
      <c r="M184" t="s">
        <v>937</v>
      </c>
      <c r="N184" s="1" t="s">
        <v>2098</v>
      </c>
    </row>
    <row r="185" spans="1:14" x14ac:dyDescent="0.25">
      <c r="A185" s="2">
        <v>49701</v>
      </c>
      <c r="B185" s="3" t="s">
        <v>32820</v>
      </c>
      <c r="C185" s="4">
        <f>+WEEKNUM(B186)</f>
        <v>3</v>
      </c>
      <c r="D185" s="4">
        <f>+MONTH(Tabla4[[#This Row],[FECHA]])</f>
        <v>1</v>
      </c>
      <c r="E185" s="4">
        <f>+YEAR(B185)</f>
        <v>2025</v>
      </c>
      <c r="F185" t="s">
        <v>6141</v>
      </c>
      <c r="G185" t="s">
        <v>32819</v>
      </c>
      <c r="H185" t="s">
        <v>3118</v>
      </c>
      <c r="I185" t="s">
        <v>33</v>
      </c>
      <c r="J185" t="s">
        <v>19445</v>
      </c>
      <c r="K185" s="2">
        <v>1026260803</v>
      </c>
      <c r="L185" t="s">
        <v>38</v>
      </c>
      <c r="M185" t="s">
        <v>937</v>
      </c>
      <c r="N185" s="1" t="s">
        <v>2098</v>
      </c>
    </row>
    <row r="186" spans="1:14" x14ac:dyDescent="0.25">
      <c r="A186" s="2">
        <v>49701</v>
      </c>
      <c r="B186" s="3" t="s">
        <v>32820</v>
      </c>
      <c r="C186" s="4">
        <f>+WEEKNUM(B187)</f>
        <v>3</v>
      </c>
      <c r="D186" s="4">
        <f>+MONTH(Tabla4[[#This Row],[FECHA]])</f>
        <v>1</v>
      </c>
      <c r="E186" s="4">
        <f>+YEAR(B186)</f>
        <v>2025</v>
      </c>
      <c r="F186" t="s">
        <v>6141</v>
      </c>
      <c r="G186" t="s">
        <v>32819</v>
      </c>
      <c r="H186" t="s">
        <v>3118</v>
      </c>
      <c r="I186" t="s">
        <v>33</v>
      </c>
      <c r="J186" t="s">
        <v>19445</v>
      </c>
      <c r="K186" s="2">
        <v>1026260803</v>
      </c>
      <c r="L186" t="s">
        <v>38</v>
      </c>
      <c r="M186" t="s">
        <v>937</v>
      </c>
      <c r="N186" s="1" t="s">
        <v>2098</v>
      </c>
    </row>
    <row r="187" spans="1:14" x14ac:dyDescent="0.25">
      <c r="A187" s="2">
        <v>49700</v>
      </c>
      <c r="B187" s="3" t="s">
        <v>32818</v>
      </c>
      <c r="C187" s="4">
        <f>+WEEKNUM(B187)</f>
        <v>3</v>
      </c>
      <c r="D187" s="4">
        <f>+MONTH(Tabla4[[#This Row],[FECHA]])</f>
        <v>1</v>
      </c>
      <c r="E187" s="4">
        <f>+YEAR(B187)</f>
        <v>2025</v>
      </c>
      <c r="F187" t="s">
        <v>3172</v>
      </c>
      <c r="H187" t="s">
        <v>3</v>
      </c>
      <c r="I187" t="s">
        <v>16</v>
      </c>
      <c r="J187" t="s">
        <v>15317</v>
      </c>
      <c r="K187" s="2">
        <v>1019138147</v>
      </c>
      <c r="L187" t="s">
        <v>58</v>
      </c>
      <c r="M187" t="s">
        <v>2122</v>
      </c>
      <c r="N187" s="1" t="s">
        <v>901</v>
      </c>
    </row>
    <row r="188" spans="1:14" x14ac:dyDescent="0.25">
      <c r="A188" s="2">
        <v>49700</v>
      </c>
      <c r="B188" s="3" t="s">
        <v>32818</v>
      </c>
      <c r="C188" s="4">
        <f>+WEEKNUM(B188)</f>
        <v>3</v>
      </c>
      <c r="D188" s="4">
        <f>+MONTH(Tabla4[[#This Row],[FECHA]])</f>
        <v>1</v>
      </c>
      <c r="E188" s="4">
        <f>+YEAR(B188)</f>
        <v>2025</v>
      </c>
      <c r="F188" t="s">
        <v>3172</v>
      </c>
      <c r="H188" t="s">
        <v>3</v>
      </c>
      <c r="I188" t="s">
        <v>16</v>
      </c>
      <c r="J188" t="s">
        <v>15317</v>
      </c>
      <c r="K188" s="2">
        <v>1019138147</v>
      </c>
      <c r="L188" t="s">
        <v>58</v>
      </c>
      <c r="M188" t="s">
        <v>2122</v>
      </c>
      <c r="N188" s="1" t="s">
        <v>901</v>
      </c>
    </row>
    <row r="189" spans="1:14" x14ac:dyDescent="0.25">
      <c r="A189" s="2">
        <v>49699</v>
      </c>
      <c r="B189" s="3" t="s">
        <v>32817</v>
      </c>
      <c r="C189" s="4">
        <f>+WEEKNUM(B189)</f>
        <v>3</v>
      </c>
      <c r="D189" s="4">
        <f>+MONTH(Tabla4[[#This Row],[FECHA]])</f>
        <v>1</v>
      </c>
      <c r="E189" s="4">
        <f>+YEAR(B189)</f>
        <v>2025</v>
      </c>
      <c r="F189" t="s">
        <v>3172</v>
      </c>
      <c r="H189" t="s">
        <v>3</v>
      </c>
      <c r="I189" t="s">
        <v>33</v>
      </c>
      <c r="J189" t="s">
        <v>32816</v>
      </c>
      <c r="K189" s="2">
        <v>1020778543</v>
      </c>
      <c r="L189" t="s">
        <v>55</v>
      </c>
      <c r="M189" t="s">
        <v>987</v>
      </c>
      <c r="N189" s="1" t="s">
        <v>901</v>
      </c>
    </row>
    <row r="190" spans="1:14" x14ac:dyDescent="0.25">
      <c r="A190" s="2">
        <v>49699</v>
      </c>
      <c r="B190" s="3" t="s">
        <v>32817</v>
      </c>
      <c r="C190" s="4">
        <f>+WEEKNUM(B190)</f>
        <v>3</v>
      </c>
      <c r="D190" s="4">
        <f>+MONTH(Tabla4[[#This Row],[FECHA]])</f>
        <v>1</v>
      </c>
      <c r="E190" s="4">
        <f>+YEAR(B190)</f>
        <v>2025</v>
      </c>
      <c r="F190" t="s">
        <v>3172</v>
      </c>
      <c r="H190" t="s">
        <v>3</v>
      </c>
      <c r="I190" t="s">
        <v>33</v>
      </c>
      <c r="J190" t="s">
        <v>32816</v>
      </c>
      <c r="K190" s="2">
        <v>1020778543</v>
      </c>
      <c r="L190" t="s">
        <v>55</v>
      </c>
      <c r="M190" t="s">
        <v>987</v>
      </c>
      <c r="N190" s="1" t="s">
        <v>901</v>
      </c>
    </row>
    <row r="191" spans="1:14" x14ac:dyDescent="0.25">
      <c r="A191" s="2">
        <v>49697</v>
      </c>
      <c r="B191" s="3" t="s">
        <v>32815</v>
      </c>
      <c r="C191" s="4">
        <f>+WEEKNUM(B192)</f>
        <v>3</v>
      </c>
      <c r="D191" s="4">
        <f>+MONTH(Tabla4[[#This Row],[FECHA]])</f>
        <v>1</v>
      </c>
      <c r="E191" s="4">
        <f>+YEAR(B191)</f>
        <v>2025</v>
      </c>
      <c r="F191" t="s">
        <v>6141</v>
      </c>
      <c r="G191" t="s">
        <v>32814</v>
      </c>
      <c r="H191" t="s">
        <v>3118</v>
      </c>
      <c r="I191" t="s">
        <v>47</v>
      </c>
      <c r="J191" t="s">
        <v>31743</v>
      </c>
      <c r="K191" s="2">
        <v>1026254518</v>
      </c>
      <c r="L191" t="s">
        <v>38</v>
      </c>
      <c r="M191" t="s">
        <v>2103</v>
      </c>
      <c r="N191" s="1" t="s">
        <v>2098</v>
      </c>
    </row>
    <row r="192" spans="1:14" x14ac:dyDescent="0.25">
      <c r="A192" s="2">
        <v>49697</v>
      </c>
      <c r="B192" s="3" t="s">
        <v>32815</v>
      </c>
      <c r="C192" s="4">
        <f>+WEEKNUM(B193)</f>
        <v>3</v>
      </c>
      <c r="D192" s="4">
        <f>+MONTH(Tabla4[[#This Row],[FECHA]])</f>
        <v>1</v>
      </c>
      <c r="E192" s="4">
        <f>+YEAR(B192)</f>
        <v>2025</v>
      </c>
      <c r="F192" t="s">
        <v>6141</v>
      </c>
      <c r="G192" t="s">
        <v>32814</v>
      </c>
      <c r="H192" t="s">
        <v>3118</v>
      </c>
      <c r="I192" t="s">
        <v>47</v>
      </c>
      <c r="J192" t="s">
        <v>31743</v>
      </c>
      <c r="K192" s="2">
        <v>1026254518</v>
      </c>
      <c r="L192" t="s">
        <v>38</v>
      </c>
      <c r="M192" t="s">
        <v>2103</v>
      </c>
      <c r="N192" s="1" t="s">
        <v>2098</v>
      </c>
    </row>
    <row r="193" spans="1:14" x14ac:dyDescent="0.25">
      <c r="A193" s="2">
        <v>49695</v>
      </c>
      <c r="B193" s="3" t="s">
        <v>32813</v>
      </c>
      <c r="C193" s="4">
        <f>+WEEKNUM(B194)</f>
        <v>3</v>
      </c>
      <c r="D193" s="4">
        <f>+MONTH(Tabla4[[#This Row],[FECHA]])</f>
        <v>1</v>
      </c>
      <c r="E193" s="4">
        <f>+YEAR(B193)</f>
        <v>2025</v>
      </c>
      <c r="F193" t="s">
        <v>6141</v>
      </c>
      <c r="G193" t="s">
        <v>32812</v>
      </c>
      <c r="H193" t="s">
        <v>3118</v>
      </c>
      <c r="I193" t="s">
        <v>16</v>
      </c>
      <c r="J193" t="s">
        <v>4307</v>
      </c>
      <c r="K193" s="2">
        <v>901286934</v>
      </c>
      <c r="L193" t="s">
        <v>38</v>
      </c>
      <c r="M193" t="s">
        <v>937</v>
      </c>
      <c r="N193" s="1" t="s">
        <v>2098</v>
      </c>
    </row>
    <row r="194" spans="1:14" x14ac:dyDescent="0.25">
      <c r="A194" s="2">
        <v>49695</v>
      </c>
      <c r="B194" s="3" t="s">
        <v>32813</v>
      </c>
      <c r="C194" s="4">
        <f>+WEEKNUM(B195)</f>
        <v>3</v>
      </c>
      <c r="D194" s="4">
        <f>+MONTH(Tabla4[[#This Row],[FECHA]])</f>
        <v>1</v>
      </c>
      <c r="E194" s="4">
        <f>+YEAR(B194)</f>
        <v>2025</v>
      </c>
      <c r="F194" t="s">
        <v>6141</v>
      </c>
      <c r="G194" t="s">
        <v>32812</v>
      </c>
      <c r="H194" t="s">
        <v>3118</v>
      </c>
      <c r="I194" t="s">
        <v>16</v>
      </c>
      <c r="J194" t="s">
        <v>4307</v>
      </c>
      <c r="K194" s="2">
        <v>901286934</v>
      </c>
      <c r="L194" t="s">
        <v>38</v>
      </c>
      <c r="M194" t="s">
        <v>937</v>
      </c>
      <c r="N194" s="1" t="s">
        <v>2098</v>
      </c>
    </row>
    <row r="195" spans="1:14" x14ac:dyDescent="0.25">
      <c r="A195" s="2">
        <v>49694</v>
      </c>
      <c r="B195" s="3" t="s">
        <v>32811</v>
      </c>
      <c r="C195" s="4">
        <f>+WEEKNUM(B195)</f>
        <v>3</v>
      </c>
      <c r="D195" s="4">
        <f>+MONTH(Tabla4[[#This Row],[FECHA]])</f>
        <v>1</v>
      </c>
      <c r="E195" s="4">
        <f>+YEAR(B195)</f>
        <v>2025</v>
      </c>
      <c r="F195" t="s">
        <v>3172</v>
      </c>
      <c r="H195" t="s">
        <v>3</v>
      </c>
      <c r="I195" t="s">
        <v>33</v>
      </c>
      <c r="J195" t="s">
        <v>32810</v>
      </c>
      <c r="K195" s="2">
        <v>80088370</v>
      </c>
      <c r="L195" t="s">
        <v>55</v>
      </c>
      <c r="M195" t="s">
        <v>987</v>
      </c>
      <c r="N195" s="1" t="s">
        <v>901</v>
      </c>
    </row>
    <row r="196" spans="1:14" x14ac:dyDescent="0.25">
      <c r="A196" s="2">
        <v>49694</v>
      </c>
      <c r="B196" s="3" t="s">
        <v>32811</v>
      </c>
      <c r="C196" s="4">
        <f>+WEEKNUM(B196)</f>
        <v>3</v>
      </c>
      <c r="D196" s="4">
        <f>+MONTH(Tabla4[[#This Row],[FECHA]])</f>
        <v>1</v>
      </c>
      <c r="E196" s="4">
        <f>+YEAR(B196)</f>
        <v>2025</v>
      </c>
      <c r="F196" t="s">
        <v>3172</v>
      </c>
      <c r="H196" t="s">
        <v>3</v>
      </c>
      <c r="I196" t="s">
        <v>33</v>
      </c>
      <c r="J196" t="s">
        <v>32810</v>
      </c>
      <c r="K196" s="2">
        <v>80088370</v>
      </c>
      <c r="L196" t="s">
        <v>55</v>
      </c>
      <c r="M196" t="s">
        <v>987</v>
      </c>
      <c r="N196" s="1" t="s">
        <v>901</v>
      </c>
    </row>
    <row r="197" spans="1:14" x14ac:dyDescent="0.25">
      <c r="A197" s="2">
        <v>49694</v>
      </c>
      <c r="B197" s="3" t="s">
        <v>32811</v>
      </c>
      <c r="C197" s="4">
        <f>+WEEKNUM(B197)</f>
        <v>3</v>
      </c>
      <c r="D197" s="4">
        <f>+MONTH(Tabla4[[#This Row],[FECHA]])</f>
        <v>1</v>
      </c>
      <c r="E197" s="4">
        <f>+YEAR(B197)</f>
        <v>2025</v>
      </c>
      <c r="F197" t="s">
        <v>3172</v>
      </c>
      <c r="H197" t="s">
        <v>3</v>
      </c>
      <c r="I197" t="s">
        <v>33</v>
      </c>
      <c r="J197" t="s">
        <v>32810</v>
      </c>
      <c r="K197" s="2">
        <v>80088370</v>
      </c>
      <c r="L197" t="s">
        <v>55</v>
      </c>
      <c r="M197" t="s">
        <v>987</v>
      </c>
      <c r="N197" s="1" t="s">
        <v>901</v>
      </c>
    </row>
    <row r="198" spans="1:14" x14ac:dyDescent="0.25">
      <c r="A198" s="2">
        <v>49692</v>
      </c>
      <c r="B198" s="3" t="s">
        <v>32809</v>
      </c>
      <c r="C198" s="4" t="e">
        <f>+WEEKNUM(#REF!)</f>
        <v>#REF!</v>
      </c>
      <c r="D198" s="4">
        <f>+MONTH(Tabla4[[#This Row],[FECHA]])</f>
        <v>1</v>
      </c>
      <c r="E198" s="4">
        <f>+YEAR(B198)</f>
        <v>2025</v>
      </c>
      <c r="F198" t="s">
        <v>6759</v>
      </c>
      <c r="H198" t="s">
        <v>21</v>
      </c>
      <c r="I198" t="s">
        <v>130</v>
      </c>
      <c r="J198" t="s">
        <v>32808</v>
      </c>
      <c r="K198" s="2">
        <v>43996827</v>
      </c>
      <c r="L198" t="s">
        <v>55</v>
      </c>
      <c r="M198" t="s">
        <v>2103</v>
      </c>
      <c r="N198" s="1" t="s">
        <v>2098</v>
      </c>
    </row>
    <row r="199" spans="1:14" x14ac:dyDescent="0.25">
      <c r="A199" s="2">
        <v>47784</v>
      </c>
      <c r="B199" s="3" t="s">
        <v>32807</v>
      </c>
      <c r="C199" s="4">
        <f>+WEEKNUM(B199)</f>
        <v>50</v>
      </c>
      <c r="D199" s="4">
        <f>+MONTH(Tabla4[[#This Row],[FECHA]])</f>
        <v>12</v>
      </c>
      <c r="E199" s="4">
        <f>+YEAR(B199)</f>
        <v>2024</v>
      </c>
      <c r="F199" t="s">
        <v>30791</v>
      </c>
      <c r="G199" t="s">
        <v>32806</v>
      </c>
      <c r="H199" t="s">
        <v>3118</v>
      </c>
      <c r="I199" t="s">
        <v>30</v>
      </c>
      <c r="J199" t="s">
        <v>19848</v>
      </c>
      <c r="K199" s="2">
        <v>1000931201</v>
      </c>
      <c r="L199" t="s">
        <v>38</v>
      </c>
      <c r="M199" t="s">
        <v>4511</v>
      </c>
      <c r="N199" s="1" t="s">
        <v>246</v>
      </c>
    </row>
    <row r="200" spans="1:14" x14ac:dyDescent="0.25">
      <c r="A200" s="2">
        <v>49684</v>
      </c>
      <c r="B200" s="3" t="s">
        <v>32805</v>
      </c>
      <c r="C200" s="4">
        <f>+WEEKNUM(B201)</f>
        <v>3</v>
      </c>
      <c r="D200" s="4">
        <f>+MONTH(Tabla4[[#This Row],[FECHA]])</f>
        <v>1</v>
      </c>
      <c r="E200" s="4">
        <f>+YEAR(B200)</f>
        <v>2025</v>
      </c>
      <c r="F200" t="s">
        <v>6141</v>
      </c>
      <c r="G200" t="s">
        <v>32804</v>
      </c>
      <c r="H200" t="s">
        <v>3118</v>
      </c>
      <c r="I200" t="s">
        <v>30</v>
      </c>
      <c r="J200" t="s">
        <v>5930</v>
      </c>
      <c r="K200" s="2">
        <v>11442568</v>
      </c>
      <c r="L200" t="s">
        <v>38</v>
      </c>
      <c r="M200" t="s">
        <v>1684</v>
      </c>
      <c r="N200" s="1" t="s">
        <v>1635</v>
      </c>
    </row>
    <row r="201" spans="1:14" x14ac:dyDescent="0.25">
      <c r="A201" s="2">
        <v>49684</v>
      </c>
      <c r="B201" s="3" t="s">
        <v>32805</v>
      </c>
      <c r="C201" s="4">
        <f>+WEEKNUM(B202)</f>
        <v>3</v>
      </c>
      <c r="D201" s="4">
        <f>+MONTH(Tabla4[[#This Row],[FECHA]])</f>
        <v>1</v>
      </c>
      <c r="E201" s="4">
        <f>+YEAR(B201)</f>
        <v>2025</v>
      </c>
      <c r="F201" t="s">
        <v>6141</v>
      </c>
      <c r="G201" t="s">
        <v>32804</v>
      </c>
      <c r="H201" t="s">
        <v>3118</v>
      </c>
      <c r="I201" t="s">
        <v>30</v>
      </c>
      <c r="J201" t="s">
        <v>5930</v>
      </c>
      <c r="K201" s="2">
        <v>11442568</v>
      </c>
      <c r="L201" t="s">
        <v>38</v>
      </c>
      <c r="M201" t="s">
        <v>1684</v>
      </c>
      <c r="N201" s="1" t="s">
        <v>1635</v>
      </c>
    </row>
    <row r="202" spans="1:14" x14ac:dyDescent="0.25">
      <c r="A202" s="2">
        <v>49683</v>
      </c>
      <c r="B202" s="3" t="s">
        <v>32803</v>
      </c>
      <c r="C202" s="4">
        <f>+WEEKNUM(B202)</f>
        <v>3</v>
      </c>
      <c r="D202" s="4">
        <f>+MONTH(Tabla4[[#This Row],[FECHA]])</f>
        <v>1</v>
      </c>
      <c r="E202" s="4">
        <f>+YEAR(B202)</f>
        <v>2025</v>
      </c>
      <c r="F202" t="s">
        <v>3172</v>
      </c>
      <c r="H202" t="s">
        <v>8</v>
      </c>
      <c r="I202" t="s">
        <v>16</v>
      </c>
      <c r="J202" t="s">
        <v>11381</v>
      </c>
      <c r="K202" s="2">
        <v>1020797197</v>
      </c>
      <c r="L202" t="s">
        <v>58</v>
      </c>
      <c r="M202" t="s">
        <v>2122</v>
      </c>
      <c r="N202" s="1" t="s">
        <v>901</v>
      </c>
    </row>
    <row r="203" spans="1:14" x14ac:dyDescent="0.25">
      <c r="A203" s="2">
        <v>49683</v>
      </c>
      <c r="B203" s="3" t="s">
        <v>32803</v>
      </c>
      <c r="C203" s="4">
        <f>+WEEKNUM(B203)</f>
        <v>3</v>
      </c>
      <c r="D203" s="4">
        <f>+MONTH(Tabla4[[#This Row],[FECHA]])</f>
        <v>1</v>
      </c>
      <c r="E203" s="4">
        <f>+YEAR(B203)</f>
        <v>2025</v>
      </c>
      <c r="F203" t="s">
        <v>3172</v>
      </c>
      <c r="H203" t="s">
        <v>8</v>
      </c>
      <c r="I203" t="s">
        <v>16</v>
      </c>
      <c r="J203" t="s">
        <v>11381</v>
      </c>
      <c r="K203" s="2">
        <v>1020797197</v>
      </c>
      <c r="L203" t="s">
        <v>58</v>
      </c>
      <c r="M203" t="s">
        <v>2122</v>
      </c>
      <c r="N203" s="1" t="s">
        <v>901</v>
      </c>
    </row>
    <row r="204" spans="1:14" x14ac:dyDescent="0.25">
      <c r="A204" s="2">
        <v>47768</v>
      </c>
      <c r="B204" s="3" t="s">
        <v>32802</v>
      </c>
      <c r="C204" s="4">
        <f>+WEEKNUM(B204)</f>
        <v>50</v>
      </c>
      <c r="D204" s="4">
        <f>+MONTH(Tabla4[[#This Row],[FECHA]])</f>
        <v>12</v>
      </c>
      <c r="E204" s="4">
        <f>+YEAR(B204)</f>
        <v>2024</v>
      </c>
      <c r="F204" t="s">
        <v>30928</v>
      </c>
      <c r="H204" t="s">
        <v>3</v>
      </c>
      <c r="I204" t="s">
        <v>30</v>
      </c>
      <c r="J204" t="s">
        <v>28272</v>
      </c>
      <c r="K204" s="2">
        <v>1118775975</v>
      </c>
      <c r="L204" t="s">
        <v>1</v>
      </c>
      <c r="N204" s="1" t="s">
        <v>246</v>
      </c>
    </row>
    <row r="205" spans="1:14" x14ac:dyDescent="0.25">
      <c r="A205" s="2">
        <v>47766</v>
      </c>
      <c r="B205" s="3" t="s">
        <v>32801</v>
      </c>
      <c r="C205" s="4">
        <f>+WEEKNUM(B205)</f>
        <v>50</v>
      </c>
      <c r="D205" s="4">
        <f>+MONTH(Tabla4[[#This Row],[FECHA]])</f>
        <v>12</v>
      </c>
      <c r="E205" s="4">
        <f>+YEAR(B205)</f>
        <v>2024</v>
      </c>
      <c r="F205" t="s">
        <v>30791</v>
      </c>
      <c r="G205" t="s">
        <v>32800</v>
      </c>
      <c r="H205" t="s">
        <v>3118</v>
      </c>
      <c r="I205" t="s">
        <v>130</v>
      </c>
      <c r="J205" t="s">
        <v>6342</v>
      </c>
      <c r="K205" s="2">
        <v>1007861154</v>
      </c>
      <c r="L205" t="s">
        <v>38</v>
      </c>
      <c r="M205" t="s">
        <v>4511</v>
      </c>
      <c r="N205" s="1" t="s">
        <v>246</v>
      </c>
    </row>
    <row r="206" spans="1:14" x14ac:dyDescent="0.25">
      <c r="A206" s="2">
        <v>49680</v>
      </c>
      <c r="B206" s="3" t="s">
        <v>32799</v>
      </c>
      <c r="C206" s="4">
        <f>+WEEKNUM(B207)</f>
        <v>3</v>
      </c>
      <c r="D206" s="4">
        <f>+MONTH(Tabla4[[#This Row],[FECHA]])</f>
        <v>1</v>
      </c>
      <c r="E206" s="4">
        <f>+YEAR(B206)</f>
        <v>2025</v>
      </c>
      <c r="F206" t="s">
        <v>6141</v>
      </c>
      <c r="G206" t="s">
        <v>32798</v>
      </c>
      <c r="H206" t="s">
        <v>3118</v>
      </c>
      <c r="I206" t="s">
        <v>33</v>
      </c>
      <c r="J206" t="s">
        <v>864</v>
      </c>
      <c r="K206" s="2">
        <v>1072644665</v>
      </c>
      <c r="L206" t="s">
        <v>38</v>
      </c>
      <c r="M206" t="s">
        <v>1684</v>
      </c>
      <c r="N206" s="1" t="s">
        <v>1635</v>
      </c>
    </row>
    <row r="207" spans="1:14" x14ac:dyDescent="0.25">
      <c r="A207" s="2">
        <v>49680</v>
      </c>
      <c r="B207" s="3" t="s">
        <v>32799</v>
      </c>
      <c r="C207" s="4">
        <f>+WEEKNUM(B208)</f>
        <v>3</v>
      </c>
      <c r="D207" s="4">
        <f>+MONTH(Tabla4[[#This Row],[FECHA]])</f>
        <v>1</v>
      </c>
      <c r="E207" s="4">
        <f>+YEAR(B207)</f>
        <v>2025</v>
      </c>
      <c r="F207" t="s">
        <v>6141</v>
      </c>
      <c r="G207" t="s">
        <v>32798</v>
      </c>
      <c r="H207" t="s">
        <v>3118</v>
      </c>
      <c r="I207" t="s">
        <v>33</v>
      </c>
      <c r="J207" t="s">
        <v>864</v>
      </c>
      <c r="K207" s="2">
        <v>1072644665</v>
      </c>
      <c r="L207" t="s">
        <v>38</v>
      </c>
      <c r="M207" t="s">
        <v>1684</v>
      </c>
      <c r="N207" s="1" t="s">
        <v>1635</v>
      </c>
    </row>
    <row r="208" spans="1:14" x14ac:dyDescent="0.25">
      <c r="A208" s="2">
        <v>49679</v>
      </c>
      <c r="B208" s="3" t="s">
        <v>32797</v>
      </c>
      <c r="C208" s="4">
        <f>+WEEKNUM(B209)</f>
        <v>3</v>
      </c>
      <c r="D208" s="4">
        <f>+MONTH(Tabla4[[#This Row],[FECHA]])</f>
        <v>1</v>
      </c>
      <c r="E208" s="4">
        <f>+YEAR(B208)</f>
        <v>2025</v>
      </c>
      <c r="F208" t="s">
        <v>6759</v>
      </c>
      <c r="G208" t="s">
        <v>32796</v>
      </c>
      <c r="H208" t="s">
        <v>3</v>
      </c>
      <c r="I208" t="s">
        <v>16</v>
      </c>
      <c r="J208" t="s">
        <v>13226</v>
      </c>
      <c r="K208" s="2">
        <v>1030623795</v>
      </c>
      <c r="L208" t="s">
        <v>38</v>
      </c>
      <c r="M208" t="s">
        <v>1684</v>
      </c>
      <c r="N208" s="1" t="s">
        <v>1635</v>
      </c>
    </row>
    <row r="209" spans="1:14" x14ac:dyDescent="0.25">
      <c r="A209" s="2">
        <v>49679</v>
      </c>
      <c r="B209" s="3" t="s">
        <v>32797</v>
      </c>
      <c r="C209" s="4">
        <f>+WEEKNUM(B210)</f>
        <v>3</v>
      </c>
      <c r="D209" s="4">
        <f>+MONTH(Tabla4[[#This Row],[FECHA]])</f>
        <v>1</v>
      </c>
      <c r="E209" s="4">
        <f>+YEAR(B209)</f>
        <v>2025</v>
      </c>
      <c r="F209" t="s">
        <v>6759</v>
      </c>
      <c r="G209" t="s">
        <v>32796</v>
      </c>
      <c r="H209" t="s">
        <v>3</v>
      </c>
      <c r="I209" t="s">
        <v>16</v>
      </c>
      <c r="J209" t="s">
        <v>13226</v>
      </c>
      <c r="K209" s="2">
        <v>1030623795</v>
      </c>
      <c r="L209" t="s">
        <v>38</v>
      </c>
      <c r="M209" t="s">
        <v>1684</v>
      </c>
      <c r="N209" s="1" t="s">
        <v>1635</v>
      </c>
    </row>
    <row r="210" spans="1:14" x14ac:dyDescent="0.25">
      <c r="A210" s="2">
        <v>49678</v>
      </c>
      <c r="B210" s="3" t="s">
        <v>32795</v>
      </c>
      <c r="C210" s="4">
        <f>+WEEKNUM(B210)</f>
        <v>3</v>
      </c>
      <c r="D210" s="4">
        <f>+MONTH(Tabla4[[#This Row],[FECHA]])</f>
        <v>1</v>
      </c>
      <c r="E210" s="4">
        <f>+YEAR(B210)</f>
        <v>2025</v>
      </c>
      <c r="F210" t="s">
        <v>6141</v>
      </c>
      <c r="G210" t="s">
        <v>32794</v>
      </c>
      <c r="H210" t="s">
        <v>3118</v>
      </c>
      <c r="I210" t="s">
        <v>16</v>
      </c>
      <c r="J210" t="s">
        <v>32793</v>
      </c>
      <c r="K210" s="2">
        <v>1015468130</v>
      </c>
      <c r="L210" t="s">
        <v>38</v>
      </c>
      <c r="M210" t="s">
        <v>2122</v>
      </c>
      <c r="N210" s="1" t="s">
        <v>901</v>
      </c>
    </row>
    <row r="211" spans="1:14" x14ac:dyDescent="0.25">
      <c r="A211" s="2">
        <v>49678</v>
      </c>
      <c r="B211" s="3" t="s">
        <v>32795</v>
      </c>
      <c r="C211" s="4">
        <f>+WEEKNUM(B211)</f>
        <v>3</v>
      </c>
      <c r="D211" s="4">
        <f>+MONTH(Tabla4[[#This Row],[FECHA]])</f>
        <v>1</v>
      </c>
      <c r="E211" s="4">
        <f>+YEAR(B211)</f>
        <v>2025</v>
      </c>
      <c r="F211" t="s">
        <v>6141</v>
      </c>
      <c r="G211" t="s">
        <v>32794</v>
      </c>
      <c r="H211" t="s">
        <v>3118</v>
      </c>
      <c r="I211" t="s">
        <v>16</v>
      </c>
      <c r="J211" t="s">
        <v>6055</v>
      </c>
      <c r="K211" s="2">
        <v>1015468130</v>
      </c>
      <c r="L211" t="s">
        <v>38</v>
      </c>
      <c r="M211" t="s">
        <v>2122</v>
      </c>
      <c r="N211" s="1" t="s">
        <v>901</v>
      </c>
    </row>
    <row r="212" spans="1:14" x14ac:dyDescent="0.25">
      <c r="A212" s="2">
        <v>49678</v>
      </c>
      <c r="B212" s="3" t="s">
        <v>32795</v>
      </c>
      <c r="C212" s="4">
        <f>+WEEKNUM(B212)</f>
        <v>3</v>
      </c>
      <c r="D212" s="4">
        <f>+MONTH(Tabla4[[#This Row],[FECHA]])</f>
        <v>1</v>
      </c>
      <c r="E212" s="4">
        <f>+YEAR(B212)</f>
        <v>2025</v>
      </c>
      <c r="F212" t="s">
        <v>6141</v>
      </c>
      <c r="G212" t="s">
        <v>32794</v>
      </c>
      <c r="H212" t="s">
        <v>3118</v>
      </c>
      <c r="I212" t="s">
        <v>16</v>
      </c>
      <c r="J212" t="s">
        <v>32793</v>
      </c>
      <c r="K212" s="2">
        <v>1015468130</v>
      </c>
      <c r="L212" t="s">
        <v>38</v>
      </c>
      <c r="M212" t="s">
        <v>2122</v>
      </c>
      <c r="N212" s="1" t="s">
        <v>901</v>
      </c>
    </row>
    <row r="213" spans="1:14" x14ac:dyDescent="0.25">
      <c r="A213" s="2">
        <v>49677</v>
      </c>
      <c r="B213" s="3" t="s">
        <v>32792</v>
      </c>
      <c r="C213" s="4">
        <f>+WEEKNUM(B214)</f>
        <v>3</v>
      </c>
      <c r="D213" s="4">
        <f>+MONTH(Tabla4[[#This Row],[FECHA]])</f>
        <v>1</v>
      </c>
      <c r="E213" s="4">
        <f>+YEAR(B213)</f>
        <v>2025</v>
      </c>
      <c r="F213" t="s">
        <v>6759</v>
      </c>
      <c r="H213" t="s">
        <v>3</v>
      </c>
      <c r="I213" t="s">
        <v>130</v>
      </c>
      <c r="J213" t="s">
        <v>1975</v>
      </c>
      <c r="K213" s="2">
        <v>6213746</v>
      </c>
      <c r="L213" t="s">
        <v>55</v>
      </c>
      <c r="M213" t="s">
        <v>37</v>
      </c>
      <c r="N213" s="1" t="s">
        <v>1635</v>
      </c>
    </row>
    <row r="214" spans="1:14" x14ac:dyDescent="0.25">
      <c r="A214" s="2">
        <v>49677</v>
      </c>
      <c r="B214" s="3" t="s">
        <v>32792</v>
      </c>
      <c r="C214" s="4" t="e">
        <f>+WEEKNUM(#REF!)</f>
        <v>#REF!</v>
      </c>
      <c r="D214" s="4">
        <f>+MONTH(Tabla4[[#This Row],[FECHA]])</f>
        <v>1</v>
      </c>
      <c r="E214" s="4">
        <f>+YEAR(B214)</f>
        <v>2025</v>
      </c>
      <c r="F214" t="s">
        <v>6759</v>
      </c>
      <c r="H214" t="s">
        <v>3</v>
      </c>
      <c r="I214" t="s">
        <v>130</v>
      </c>
      <c r="J214" t="s">
        <v>1975</v>
      </c>
      <c r="K214" s="2">
        <v>6213746</v>
      </c>
      <c r="L214" t="s">
        <v>55</v>
      </c>
      <c r="M214" t="s">
        <v>37</v>
      </c>
      <c r="N214" s="1" t="s">
        <v>1635</v>
      </c>
    </row>
    <row r="215" spans="1:14" x14ac:dyDescent="0.25">
      <c r="A215" s="2">
        <v>49675</v>
      </c>
      <c r="B215" s="3" t="s">
        <v>32791</v>
      </c>
      <c r="C215" s="4">
        <f>+WEEKNUM(B216)</f>
        <v>3</v>
      </c>
      <c r="D215" s="4">
        <f>+MONTH(Tabla4[[#This Row],[FECHA]])</f>
        <v>1</v>
      </c>
      <c r="E215" s="4">
        <f>+YEAR(B215)</f>
        <v>2025</v>
      </c>
      <c r="F215" t="s">
        <v>6759</v>
      </c>
      <c r="H215" t="s">
        <v>21</v>
      </c>
      <c r="I215" t="s">
        <v>16</v>
      </c>
      <c r="J215" t="s">
        <v>20587</v>
      </c>
      <c r="K215" s="2">
        <v>830063899</v>
      </c>
      <c r="L215" t="s">
        <v>58</v>
      </c>
      <c r="M215" t="s">
        <v>2106</v>
      </c>
      <c r="N215" s="1" t="s">
        <v>2098</v>
      </c>
    </row>
    <row r="216" spans="1:14" x14ac:dyDescent="0.25">
      <c r="A216" s="2">
        <v>49675</v>
      </c>
      <c r="B216" s="3" t="s">
        <v>32791</v>
      </c>
      <c r="C216" s="4">
        <f>+WEEKNUM(B217)</f>
        <v>3</v>
      </c>
      <c r="D216" s="4">
        <f>+MONTH(Tabla4[[#This Row],[FECHA]])</f>
        <v>1</v>
      </c>
      <c r="E216" s="4">
        <f>+YEAR(B216)</f>
        <v>2025</v>
      </c>
      <c r="F216" t="s">
        <v>6759</v>
      </c>
      <c r="H216" t="s">
        <v>21</v>
      </c>
      <c r="I216" t="s">
        <v>16</v>
      </c>
      <c r="J216" t="s">
        <v>20587</v>
      </c>
      <c r="K216" s="2">
        <v>830063899</v>
      </c>
      <c r="L216" t="s">
        <v>58</v>
      </c>
      <c r="M216" t="s">
        <v>2106</v>
      </c>
      <c r="N216" s="1" t="s">
        <v>2098</v>
      </c>
    </row>
    <row r="217" spans="1:14" x14ac:dyDescent="0.25">
      <c r="A217" s="2">
        <v>49674</v>
      </c>
      <c r="B217" s="3" t="s">
        <v>32790</v>
      </c>
      <c r="C217" s="4">
        <f>+WEEKNUM(B218)</f>
        <v>3</v>
      </c>
      <c r="D217" s="4">
        <f>+MONTH(Tabla4[[#This Row],[FECHA]])</f>
        <v>1</v>
      </c>
      <c r="E217" s="4">
        <f>+YEAR(B217)</f>
        <v>2025</v>
      </c>
      <c r="F217" t="s">
        <v>6141</v>
      </c>
      <c r="H217" t="s">
        <v>3118</v>
      </c>
      <c r="I217" t="s">
        <v>33</v>
      </c>
      <c r="J217" t="s">
        <v>3724</v>
      </c>
      <c r="K217" s="2">
        <v>1018457930</v>
      </c>
      <c r="L217" t="s">
        <v>55</v>
      </c>
      <c r="M217" t="s">
        <v>2103</v>
      </c>
      <c r="N217" s="1" t="s">
        <v>2098</v>
      </c>
    </row>
    <row r="218" spans="1:14" x14ac:dyDescent="0.25">
      <c r="A218" s="2">
        <v>49674</v>
      </c>
      <c r="B218" s="3" t="s">
        <v>32790</v>
      </c>
      <c r="C218" s="4">
        <f>+WEEKNUM(B219)</f>
        <v>3</v>
      </c>
      <c r="D218" s="4">
        <f>+MONTH(Tabla4[[#This Row],[FECHA]])</f>
        <v>1</v>
      </c>
      <c r="E218" s="4">
        <f>+YEAR(B218)</f>
        <v>2025</v>
      </c>
      <c r="F218" t="s">
        <v>6141</v>
      </c>
      <c r="H218" t="s">
        <v>3118</v>
      </c>
      <c r="I218" t="s">
        <v>33</v>
      </c>
      <c r="J218" t="s">
        <v>3724</v>
      </c>
      <c r="K218" s="2">
        <v>1018457930</v>
      </c>
      <c r="L218" t="s">
        <v>55</v>
      </c>
      <c r="M218" t="s">
        <v>2103</v>
      </c>
      <c r="N218" s="1" t="s">
        <v>2098</v>
      </c>
    </row>
    <row r="219" spans="1:14" x14ac:dyDescent="0.25">
      <c r="A219" s="2">
        <v>49674</v>
      </c>
      <c r="B219" s="3" t="s">
        <v>32790</v>
      </c>
      <c r="C219" s="4" t="e">
        <f>+WEEKNUM(#REF!)</f>
        <v>#REF!</v>
      </c>
      <c r="D219" s="4">
        <f>+MONTH(Tabla4[[#This Row],[FECHA]])</f>
        <v>1</v>
      </c>
      <c r="E219" s="4">
        <f>+YEAR(B219)</f>
        <v>2025</v>
      </c>
      <c r="F219" t="s">
        <v>6141</v>
      </c>
      <c r="H219" t="s">
        <v>3118</v>
      </c>
      <c r="I219" t="s">
        <v>33</v>
      </c>
      <c r="J219" t="s">
        <v>3724</v>
      </c>
      <c r="K219" s="2">
        <v>1018457930</v>
      </c>
      <c r="L219" t="s">
        <v>55</v>
      </c>
      <c r="M219" t="s">
        <v>2103</v>
      </c>
      <c r="N219" s="1" t="s">
        <v>2098</v>
      </c>
    </row>
    <row r="220" spans="1:14" x14ac:dyDescent="0.25">
      <c r="A220" s="2">
        <v>49672</v>
      </c>
      <c r="B220" s="3" t="s">
        <v>32789</v>
      </c>
      <c r="C220" s="4">
        <f>+WEEKNUM(B221)</f>
        <v>3</v>
      </c>
      <c r="D220" s="4">
        <f>+MONTH(Tabla4[[#This Row],[FECHA]])</f>
        <v>1</v>
      </c>
      <c r="E220" s="4">
        <f>+YEAR(B220)</f>
        <v>2025</v>
      </c>
      <c r="F220" t="s">
        <v>6759</v>
      </c>
      <c r="G220" t="s">
        <v>32788</v>
      </c>
      <c r="H220" t="s">
        <v>21</v>
      </c>
      <c r="I220" t="s">
        <v>130</v>
      </c>
      <c r="J220" t="s">
        <v>2138</v>
      </c>
      <c r="K220" s="2">
        <v>1098785513</v>
      </c>
      <c r="L220" t="s">
        <v>38</v>
      </c>
      <c r="M220" t="s">
        <v>2106</v>
      </c>
      <c r="N220" s="1" t="s">
        <v>2098</v>
      </c>
    </row>
    <row r="221" spans="1:14" x14ac:dyDescent="0.25">
      <c r="A221" s="2">
        <v>49672</v>
      </c>
      <c r="B221" s="3" t="s">
        <v>32789</v>
      </c>
      <c r="C221" s="4">
        <f>+WEEKNUM(B222)</f>
        <v>3</v>
      </c>
      <c r="D221" s="4">
        <f>+MONTH(Tabla4[[#This Row],[FECHA]])</f>
        <v>1</v>
      </c>
      <c r="E221" s="4">
        <f>+YEAR(B221)</f>
        <v>2025</v>
      </c>
      <c r="F221" t="s">
        <v>6759</v>
      </c>
      <c r="G221" t="s">
        <v>32788</v>
      </c>
      <c r="H221" t="s">
        <v>21</v>
      </c>
      <c r="I221" t="s">
        <v>130</v>
      </c>
      <c r="J221" t="s">
        <v>2138</v>
      </c>
      <c r="K221" s="2">
        <v>1098785513</v>
      </c>
      <c r="L221" t="s">
        <v>38</v>
      </c>
      <c r="M221" t="s">
        <v>2106</v>
      </c>
      <c r="N221" s="1" t="s">
        <v>2098</v>
      </c>
    </row>
    <row r="222" spans="1:14" x14ac:dyDescent="0.25">
      <c r="A222" s="2">
        <v>49663</v>
      </c>
      <c r="B222" s="3" t="s">
        <v>32787</v>
      </c>
      <c r="C222" s="4">
        <f>+WEEKNUM(B223)</f>
        <v>3</v>
      </c>
      <c r="D222" s="4">
        <f>+MONTH(Tabla4[[#This Row],[FECHA]])</f>
        <v>1</v>
      </c>
      <c r="E222" s="4">
        <f>+YEAR(B222)</f>
        <v>2025</v>
      </c>
      <c r="F222" t="s">
        <v>5585</v>
      </c>
      <c r="H222" t="s">
        <v>8</v>
      </c>
      <c r="I222" t="s">
        <v>33</v>
      </c>
      <c r="J222" t="s">
        <v>9267</v>
      </c>
      <c r="K222" s="2">
        <v>1024584224</v>
      </c>
      <c r="L222" t="s">
        <v>55</v>
      </c>
      <c r="M222" t="s">
        <v>2135</v>
      </c>
      <c r="N222" s="1" t="s">
        <v>2098</v>
      </c>
    </row>
    <row r="223" spans="1:14" x14ac:dyDescent="0.25">
      <c r="A223" s="2">
        <v>49663</v>
      </c>
      <c r="B223" s="3" t="s">
        <v>32787</v>
      </c>
      <c r="C223" s="4">
        <f>+WEEKNUM(B224)</f>
        <v>50</v>
      </c>
      <c r="D223" s="4">
        <f>+MONTH(Tabla4[[#This Row],[FECHA]])</f>
        <v>1</v>
      </c>
      <c r="E223" s="4">
        <f>+YEAR(B223)</f>
        <v>2025</v>
      </c>
      <c r="F223" t="s">
        <v>5585</v>
      </c>
      <c r="H223" t="s">
        <v>8</v>
      </c>
      <c r="I223" t="s">
        <v>33</v>
      </c>
      <c r="J223" t="s">
        <v>9267</v>
      </c>
      <c r="K223" s="2">
        <v>1024584224</v>
      </c>
      <c r="L223" t="s">
        <v>55</v>
      </c>
      <c r="M223" t="s">
        <v>2135</v>
      </c>
      <c r="N223" s="1" t="s">
        <v>2098</v>
      </c>
    </row>
    <row r="224" spans="1:14" x14ac:dyDescent="0.25">
      <c r="A224" s="2">
        <v>47760</v>
      </c>
      <c r="B224" s="3" t="s">
        <v>32786</v>
      </c>
      <c r="C224" s="4">
        <f>+WEEKNUM(B224)</f>
        <v>50</v>
      </c>
      <c r="D224" s="4">
        <f>+MONTH(Tabla4[[#This Row],[FECHA]])</f>
        <v>12</v>
      </c>
      <c r="E224" s="4">
        <f>+YEAR(B224)</f>
        <v>2024</v>
      </c>
      <c r="F224" t="s">
        <v>30928</v>
      </c>
      <c r="H224" t="s">
        <v>8</v>
      </c>
      <c r="I224" t="s">
        <v>130</v>
      </c>
      <c r="J224" t="s">
        <v>454</v>
      </c>
      <c r="K224" s="2">
        <v>1107035992</v>
      </c>
      <c r="L224" t="s">
        <v>55</v>
      </c>
      <c r="M224" t="s">
        <v>4511</v>
      </c>
      <c r="N224" s="1" t="s">
        <v>246</v>
      </c>
    </row>
    <row r="225" spans="1:14" x14ac:dyDescent="0.25">
      <c r="A225" s="2">
        <v>47754</v>
      </c>
      <c r="B225" s="3" t="s">
        <v>32785</v>
      </c>
      <c r="C225" s="4">
        <f>+WEEKNUM(B225)</f>
        <v>50</v>
      </c>
      <c r="D225" s="4">
        <f>+MONTH(Tabla4[[#This Row],[FECHA]])</f>
        <v>12</v>
      </c>
      <c r="E225" s="4">
        <f>+YEAR(B225)</f>
        <v>2024</v>
      </c>
      <c r="F225" t="s">
        <v>30928</v>
      </c>
      <c r="H225" t="s">
        <v>3</v>
      </c>
      <c r="I225" t="s">
        <v>16</v>
      </c>
      <c r="J225" t="s">
        <v>24770</v>
      </c>
      <c r="K225" s="2">
        <v>1030523953</v>
      </c>
      <c r="L225" t="s">
        <v>256</v>
      </c>
      <c r="M225" t="s">
        <v>4511</v>
      </c>
      <c r="N225" s="1" t="s">
        <v>246</v>
      </c>
    </row>
    <row r="226" spans="1:14" x14ac:dyDescent="0.25">
      <c r="A226" s="2">
        <v>47744</v>
      </c>
      <c r="B226" s="3" t="s">
        <v>32784</v>
      </c>
      <c r="C226" s="4">
        <f>+WEEKNUM(B226)</f>
        <v>50</v>
      </c>
      <c r="D226" s="4">
        <f>+MONTH(Tabla4[[#This Row],[FECHA]])</f>
        <v>12</v>
      </c>
      <c r="E226" s="4">
        <f>+YEAR(B226)</f>
        <v>2024</v>
      </c>
      <c r="F226" t="s">
        <v>30791</v>
      </c>
      <c r="G226" t="s">
        <v>32783</v>
      </c>
      <c r="H226" t="s">
        <v>3118</v>
      </c>
      <c r="I226" t="s">
        <v>130</v>
      </c>
      <c r="J226" t="s">
        <v>18757</v>
      </c>
      <c r="K226" s="2">
        <v>37535386</v>
      </c>
      <c r="L226" t="s">
        <v>38</v>
      </c>
      <c r="M226" t="s">
        <v>4511</v>
      </c>
      <c r="N226" s="1" t="s">
        <v>246</v>
      </c>
    </row>
    <row r="227" spans="1:14" x14ac:dyDescent="0.25">
      <c r="A227" s="2">
        <v>47737</v>
      </c>
      <c r="B227" s="3" t="s">
        <v>32782</v>
      </c>
      <c r="C227" s="4">
        <f>+WEEKNUM(B227)</f>
        <v>50</v>
      </c>
      <c r="D227" s="4">
        <f>+MONTH(Tabla4[[#This Row],[FECHA]])</f>
        <v>12</v>
      </c>
      <c r="E227" s="4">
        <f>+YEAR(B227)</f>
        <v>2024</v>
      </c>
      <c r="F227" t="s">
        <v>30928</v>
      </c>
      <c r="H227" t="s">
        <v>3</v>
      </c>
      <c r="I227" t="s">
        <v>16</v>
      </c>
      <c r="J227" t="s">
        <v>14274</v>
      </c>
      <c r="K227" s="2">
        <v>80010368</v>
      </c>
      <c r="L227" t="s">
        <v>55</v>
      </c>
      <c r="M227" t="s">
        <v>4511</v>
      </c>
      <c r="N227" s="1" t="s">
        <v>246</v>
      </c>
    </row>
    <row r="228" spans="1:14" x14ac:dyDescent="0.25">
      <c r="A228" s="2">
        <v>47726</v>
      </c>
      <c r="B228" s="3" t="s">
        <v>32781</v>
      </c>
      <c r="C228" s="4">
        <f>+WEEKNUM(B228)</f>
        <v>50</v>
      </c>
      <c r="D228" s="4">
        <f>+MONTH(Tabla4[[#This Row],[FECHA]])</f>
        <v>12</v>
      </c>
      <c r="E228" s="4">
        <f>+YEAR(B228)</f>
        <v>2024</v>
      </c>
      <c r="F228" t="s">
        <v>30791</v>
      </c>
      <c r="H228" t="s">
        <v>3118</v>
      </c>
      <c r="I228" t="s">
        <v>16</v>
      </c>
      <c r="J228" t="s">
        <v>12589</v>
      </c>
      <c r="K228" s="2">
        <v>52909765</v>
      </c>
      <c r="L228" t="s">
        <v>55</v>
      </c>
      <c r="M228" t="s">
        <v>4511</v>
      </c>
      <c r="N228" s="1" t="s">
        <v>246</v>
      </c>
    </row>
    <row r="229" spans="1:14" x14ac:dyDescent="0.25">
      <c r="A229" s="2">
        <v>47703</v>
      </c>
      <c r="B229" s="3" t="s">
        <v>32780</v>
      </c>
      <c r="C229" s="4">
        <f>+WEEKNUM(B229)</f>
        <v>50</v>
      </c>
      <c r="D229" s="4">
        <f>+MONTH(Tabla4[[#This Row],[FECHA]])</f>
        <v>12</v>
      </c>
      <c r="E229" s="4">
        <f>+YEAR(B229)</f>
        <v>2024</v>
      </c>
      <c r="F229" t="s">
        <v>30763</v>
      </c>
      <c r="G229" t="s">
        <v>32779</v>
      </c>
      <c r="H229" t="s">
        <v>3118</v>
      </c>
      <c r="I229" t="s">
        <v>30</v>
      </c>
      <c r="J229" t="s">
        <v>5321</v>
      </c>
      <c r="K229" s="2">
        <v>80168595</v>
      </c>
      <c r="L229" t="s">
        <v>38</v>
      </c>
      <c r="M229" t="s">
        <v>4511</v>
      </c>
      <c r="N229" s="1" t="s">
        <v>246</v>
      </c>
    </row>
    <row r="230" spans="1:14" x14ac:dyDescent="0.25">
      <c r="A230" s="2">
        <v>49659</v>
      </c>
      <c r="B230" s="3" t="s">
        <v>32778</v>
      </c>
      <c r="C230" s="4">
        <f>+WEEKNUM(B230)</f>
        <v>3</v>
      </c>
      <c r="D230" s="4">
        <f>+MONTH(Tabla4[[#This Row],[FECHA]])</f>
        <v>1</v>
      </c>
      <c r="E230" s="4">
        <f>+YEAR(B230)</f>
        <v>2025</v>
      </c>
      <c r="F230" t="s">
        <v>3172</v>
      </c>
      <c r="G230" t="s">
        <v>32777</v>
      </c>
      <c r="H230" t="s">
        <v>8</v>
      </c>
      <c r="I230" t="s">
        <v>47</v>
      </c>
      <c r="J230" t="s">
        <v>31129</v>
      </c>
      <c r="K230" s="2">
        <v>1082983495</v>
      </c>
      <c r="L230" t="s">
        <v>38</v>
      </c>
      <c r="M230" t="s">
        <v>2122</v>
      </c>
      <c r="N230" s="1" t="s">
        <v>901</v>
      </c>
    </row>
    <row r="231" spans="1:14" x14ac:dyDescent="0.25">
      <c r="A231" s="2">
        <v>49659</v>
      </c>
      <c r="B231" s="3" t="s">
        <v>32778</v>
      </c>
      <c r="C231" s="4">
        <f>+WEEKNUM(B231)</f>
        <v>3</v>
      </c>
      <c r="D231" s="4">
        <f>+MONTH(Tabla4[[#This Row],[FECHA]])</f>
        <v>1</v>
      </c>
      <c r="E231" s="4">
        <f>+YEAR(B231)</f>
        <v>2025</v>
      </c>
      <c r="F231" t="s">
        <v>3172</v>
      </c>
      <c r="G231" t="s">
        <v>32777</v>
      </c>
      <c r="H231" t="s">
        <v>8</v>
      </c>
      <c r="I231" t="s">
        <v>47</v>
      </c>
      <c r="J231" t="s">
        <v>31129</v>
      </c>
      <c r="K231" s="2">
        <v>1082983495</v>
      </c>
      <c r="L231" t="s">
        <v>38</v>
      </c>
      <c r="M231" t="s">
        <v>2122</v>
      </c>
      <c r="N231" s="1" t="s">
        <v>901</v>
      </c>
    </row>
    <row r="232" spans="1:14" x14ac:dyDescent="0.25">
      <c r="A232" s="2">
        <v>49658</v>
      </c>
      <c r="B232" s="3" t="s">
        <v>32776</v>
      </c>
      <c r="C232" s="4">
        <f>+WEEKNUM(B233)</f>
        <v>3</v>
      </c>
      <c r="D232" s="4">
        <f>+MONTH(Tabla4[[#This Row],[FECHA]])</f>
        <v>1</v>
      </c>
      <c r="E232" s="4">
        <f>+YEAR(B232)</f>
        <v>2025</v>
      </c>
      <c r="F232" t="s">
        <v>5585</v>
      </c>
      <c r="H232" t="s">
        <v>8</v>
      </c>
      <c r="I232" t="s">
        <v>11876</v>
      </c>
      <c r="J232" t="s">
        <v>31556</v>
      </c>
      <c r="K232" s="2">
        <v>1072188498</v>
      </c>
      <c r="L232" t="s">
        <v>76</v>
      </c>
      <c r="M232" t="s">
        <v>2106</v>
      </c>
      <c r="N232" s="1" t="s">
        <v>2098</v>
      </c>
    </row>
    <row r="233" spans="1:14" x14ac:dyDescent="0.25">
      <c r="A233" s="2">
        <v>49658</v>
      </c>
      <c r="B233" s="3" t="s">
        <v>32776</v>
      </c>
      <c r="C233" s="4">
        <f>+WEEKNUM(B234)</f>
        <v>3</v>
      </c>
      <c r="D233" s="4">
        <f>+MONTH(Tabla4[[#This Row],[FECHA]])</f>
        <v>1</v>
      </c>
      <c r="E233" s="4">
        <f>+YEAR(B233)</f>
        <v>2025</v>
      </c>
      <c r="F233" t="s">
        <v>5585</v>
      </c>
      <c r="H233" t="s">
        <v>8</v>
      </c>
      <c r="I233" t="s">
        <v>11876</v>
      </c>
      <c r="J233" t="s">
        <v>31556</v>
      </c>
      <c r="K233" s="2">
        <v>1072188498</v>
      </c>
      <c r="L233" t="s">
        <v>76</v>
      </c>
      <c r="M233" t="s">
        <v>2106</v>
      </c>
      <c r="N233" s="1" t="s">
        <v>2098</v>
      </c>
    </row>
    <row r="234" spans="1:14" x14ac:dyDescent="0.25">
      <c r="A234" s="2">
        <v>49658</v>
      </c>
      <c r="B234" s="3" t="s">
        <v>32776</v>
      </c>
      <c r="C234" s="4">
        <f>+WEEKNUM(B235)</f>
        <v>3</v>
      </c>
      <c r="D234" s="4">
        <f>+MONTH(Tabla4[[#This Row],[FECHA]])</f>
        <v>1</v>
      </c>
      <c r="E234" s="4">
        <f>+YEAR(B234)</f>
        <v>2025</v>
      </c>
      <c r="F234" t="s">
        <v>5585</v>
      </c>
      <c r="H234" t="s">
        <v>8</v>
      </c>
      <c r="I234" t="s">
        <v>11876</v>
      </c>
      <c r="J234" t="s">
        <v>31556</v>
      </c>
      <c r="K234" s="2">
        <v>1072188498</v>
      </c>
      <c r="L234" t="s">
        <v>76</v>
      </c>
      <c r="M234" t="s">
        <v>2106</v>
      </c>
      <c r="N234" s="1" t="s">
        <v>2098</v>
      </c>
    </row>
    <row r="235" spans="1:14" x14ac:dyDescent="0.25">
      <c r="A235" s="2">
        <v>49655</v>
      </c>
      <c r="B235" s="3" t="s">
        <v>32775</v>
      </c>
      <c r="C235" s="4">
        <f>+WEEKNUM(B235)</f>
        <v>3</v>
      </c>
      <c r="D235" s="4">
        <f>+MONTH(Tabla4[[#This Row],[FECHA]])</f>
        <v>1</v>
      </c>
      <c r="E235" s="4">
        <f>+YEAR(B235)</f>
        <v>2025</v>
      </c>
      <c r="F235" t="s">
        <v>5585</v>
      </c>
      <c r="H235" t="s">
        <v>133</v>
      </c>
      <c r="I235" t="s">
        <v>130</v>
      </c>
      <c r="J235" t="s">
        <v>28909</v>
      </c>
      <c r="K235" s="2">
        <v>1020820342</v>
      </c>
      <c r="L235" t="s">
        <v>198</v>
      </c>
      <c r="M235" t="s">
        <v>2122</v>
      </c>
      <c r="N235" s="1" t="s">
        <v>901</v>
      </c>
    </row>
    <row r="236" spans="1:14" x14ac:dyDescent="0.25">
      <c r="A236" s="2">
        <v>49655</v>
      </c>
      <c r="B236" s="3" t="s">
        <v>32775</v>
      </c>
      <c r="C236" s="4">
        <f>+WEEKNUM(B236)</f>
        <v>3</v>
      </c>
      <c r="D236" s="4">
        <f>+MONTH(Tabla4[[#This Row],[FECHA]])</f>
        <v>1</v>
      </c>
      <c r="E236" s="4">
        <f>+YEAR(B236)</f>
        <v>2025</v>
      </c>
      <c r="F236" t="s">
        <v>5585</v>
      </c>
      <c r="H236" t="s">
        <v>133</v>
      </c>
      <c r="I236" t="s">
        <v>130</v>
      </c>
      <c r="J236" t="s">
        <v>28909</v>
      </c>
      <c r="K236" s="2">
        <v>1020820342</v>
      </c>
      <c r="L236" t="s">
        <v>198</v>
      </c>
      <c r="M236" t="s">
        <v>2122</v>
      </c>
      <c r="N236" s="1" t="s">
        <v>901</v>
      </c>
    </row>
    <row r="237" spans="1:14" x14ac:dyDescent="0.25">
      <c r="A237" s="2">
        <v>49654</v>
      </c>
      <c r="B237" s="3" t="s">
        <v>32774</v>
      </c>
      <c r="C237" s="4">
        <f>+WEEKNUM(B237)</f>
        <v>3</v>
      </c>
      <c r="D237" s="4">
        <f>+MONTH(Tabla4[[#This Row],[FECHA]])</f>
        <v>1</v>
      </c>
      <c r="E237" s="4">
        <f>+YEAR(B237)</f>
        <v>2025</v>
      </c>
      <c r="F237" t="s">
        <v>6759</v>
      </c>
      <c r="H237" t="s">
        <v>3</v>
      </c>
      <c r="I237" t="s">
        <v>33</v>
      </c>
      <c r="J237" t="s">
        <v>8517</v>
      </c>
      <c r="K237" s="2">
        <v>39621031</v>
      </c>
      <c r="L237" t="s">
        <v>58</v>
      </c>
      <c r="M237" t="s">
        <v>987</v>
      </c>
      <c r="N237" s="1" t="s">
        <v>901</v>
      </c>
    </row>
    <row r="238" spans="1:14" x14ac:dyDescent="0.25">
      <c r="A238" s="2">
        <v>49654</v>
      </c>
      <c r="B238" s="3" t="s">
        <v>32774</v>
      </c>
      <c r="C238" s="4">
        <f>+WEEKNUM(B238)</f>
        <v>3</v>
      </c>
      <c r="D238" s="4">
        <f>+MONTH(Tabla4[[#This Row],[FECHA]])</f>
        <v>1</v>
      </c>
      <c r="E238" s="4">
        <f>+YEAR(B238)</f>
        <v>2025</v>
      </c>
      <c r="F238" t="s">
        <v>6759</v>
      </c>
      <c r="H238" t="s">
        <v>3</v>
      </c>
      <c r="I238" t="s">
        <v>33</v>
      </c>
      <c r="J238" t="s">
        <v>8517</v>
      </c>
      <c r="K238" s="2">
        <v>39621031</v>
      </c>
      <c r="L238" t="s">
        <v>58</v>
      </c>
      <c r="M238" t="s">
        <v>987</v>
      </c>
      <c r="N238" s="1" t="s">
        <v>901</v>
      </c>
    </row>
    <row r="239" spans="1:14" x14ac:dyDescent="0.25">
      <c r="A239" s="2">
        <v>49654</v>
      </c>
      <c r="B239" s="3" t="s">
        <v>32774</v>
      </c>
      <c r="C239" s="4">
        <f>+WEEKNUM(B239)</f>
        <v>3</v>
      </c>
      <c r="D239" s="4">
        <f>+MONTH(Tabla4[[#This Row],[FECHA]])</f>
        <v>1</v>
      </c>
      <c r="E239" s="4">
        <f>+YEAR(B239)</f>
        <v>2025</v>
      </c>
      <c r="F239" t="s">
        <v>6759</v>
      </c>
      <c r="H239" t="s">
        <v>3</v>
      </c>
      <c r="I239" t="s">
        <v>33</v>
      </c>
      <c r="J239" t="s">
        <v>8517</v>
      </c>
      <c r="K239" s="2">
        <v>39621031</v>
      </c>
      <c r="L239" t="s">
        <v>58</v>
      </c>
      <c r="M239" t="s">
        <v>987</v>
      </c>
      <c r="N239" s="1" t="s">
        <v>901</v>
      </c>
    </row>
    <row r="240" spans="1:14" x14ac:dyDescent="0.25">
      <c r="A240" s="2">
        <v>49654</v>
      </c>
      <c r="B240" s="3" t="s">
        <v>32774</v>
      </c>
      <c r="C240" s="4">
        <f>+WEEKNUM(B240)</f>
        <v>3</v>
      </c>
      <c r="D240" s="4">
        <f>+MONTH(Tabla4[[#This Row],[FECHA]])</f>
        <v>1</v>
      </c>
      <c r="E240" s="4">
        <f>+YEAR(B240)</f>
        <v>2025</v>
      </c>
      <c r="F240" t="s">
        <v>6759</v>
      </c>
      <c r="H240" t="s">
        <v>3</v>
      </c>
      <c r="I240" t="s">
        <v>33</v>
      </c>
      <c r="J240" t="s">
        <v>8517</v>
      </c>
      <c r="K240" s="2">
        <v>39621031</v>
      </c>
      <c r="L240" t="s">
        <v>58</v>
      </c>
      <c r="M240" t="s">
        <v>987</v>
      </c>
      <c r="N240" s="1" t="s">
        <v>901</v>
      </c>
    </row>
    <row r="241" spans="1:14" x14ac:dyDescent="0.25">
      <c r="A241" s="2">
        <v>49652</v>
      </c>
      <c r="B241" s="3" t="s">
        <v>32773</v>
      </c>
      <c r="C241" s="4">
        <f>+WEEKNUM(B242)</f>
        <v>3</v>
      </c>
      <c r="D241" s="4">
        <f>+MONTH(Tabla4[[#This Row],[FECHA]])</f>
        <v>1</v>
      </c>
      <c r="E241" s="4">
        <f>+YEAR(B241)</f>
        <v>2025</v>
      </c>
      <c r="F241" t="s">
        <v>5809</v>
      </c>
      <c r="G241" t="s">
        <v>32772</v>
      </c>
      <c r="H241" t="s">
        <v>3118</v>
      </c>
      <c r="I241" t="s">
        <v>33</v>
      </c>
      <c r="J241" t="s">
        <v>6590</v>
      </c>
      <c r="K241" s="2">
        <v>80110291</v>
      </c>
      <c r="L241" t="s">
        <v>38</v>
      </c>
      <c r="M241" t="s">
        <v>37</v>
      </c>
      <c r="N241" s="1" t="s">
        <v>1635</v>
      </c>
    </row>
    <row r="242" spans="1:14" x14ac:dyDescent="0.25">
      <c r="A242" s="2">
        <v>49652</v>
      </c>
      <c r="B242" s="3" t="s">
        <v>32773</v>
      </c>
      <c r="C242" s="4">
        <f>+WEEKNUM(B243)</f>
        <v>3</v>
      </c>
      <c r="D242" s="4">
        <f>+MONTH(Tabla4[[#This Row],[FECHA]])</f>
        <v>1</v>
      </c>
      <c r="E242" s="4">
        <f>+YEAR(B242)</f>
        <v>2025</v>
      </c>
      <c r="F242" t="s">
        <v>5809</v>
      </c>
      <c r="G242" t="s">
        <v>32772</v>
      </c>
      <c r="H242" t="s">
        <v>3118</v>
      </c>
      <c r="I242" t="s">
        <v>33</v>
      </c>
      <c r="J242" t="s">
        <v>6590</v>
      </c>
      <c r="K242" s="2">
        <v>80110291</v>
      </c>
      <c r="L242" t="s">
        <v>38</v>
      </c>
      <c r="M242" t="s">
        <v>37</v>
      </c>
      <c r="N242" s="1" t="s">
        <v>1635</v>
      </c>
    </row>
    <row r="243" spans="1:14" x14ac:dyDescent="0.25">
      <c r="A243" s="2">
        <v>49652</v>
      </c>
      <c r="B243" s="3" t="s">
        <v>32773</v>
      </c>
      <c r="C243" s="4">
        <f>+WEEKNUM(B244)</f>
        <v>3</v>
      </c>
      <c r="D243" s="4">
        <f>+MONTH(Tabla4[[#This Row],[FECHA]])</f>
        <v>1</v>
      </c>
      <c r="E243" s="4">
        <f>+YEAR(B243)</f>
        <v>2025</v>
      </c>
      <c r="F243" t="s">
        <v>5809</v>
      </c>
      <c r="G243" t="s">
        <v>32772</v>
      </c>
      <c r="H243" t="s">
        <v>3118</v>
      </c>
      <c r="I243" t="s">
        <v>33</v>
      </c>
      <c r="J243" t="s">
        <v>6590</v>
      </c>
      <c r="K243" s="2">
        <v>80110291</v>
      </c>
      <c r="L243" t="s">
        <v>38</v>
      </c>
      <c r="M243" t="s">
        <v>37</v>
      </c>
      <c r="N243" s="1" t="s">
        <v>1635</v>
      </c>
    </row>
    <row r="244" spans="1:14" x14ac:dyDescent="0.25">
      <c r="A244" s="2">
        <v>49652</v>
      </c>
      <c r="B244" s="3" t="s">
        <v>32773</v>
      </c>
      <c r="C244" s="4" t="e">
        <f>+WEEKNUM(#REF!)</f>
        <v>#REF!</v>
      </c>
      <c r="D244" s="4">
        <f>+MONTH(Tabla4[[#This Row],[FECHA]])</f>
        <v>1</v>
      </c>
      <c r="E244" s="4">
        <f>+YEAR(B244)</f>
        <v>2025</v>
      </c>
      <c r="F244" t="s">
        <v>5809</v>
      </c>
      <c r="G244" t="s">
        <v>32772</v>
      </c>
      <c r="H244" t="s">
        <v>3118</v>
      </c>
      <c r="I244" t="s">
        <v>33</v>
      </c>
      <c r="J244" t="s">
        <v>6590</v>
      </c>
      <c r="K244" s="2">
        <v>80110291</v>
      </c>
      <c r="L244" t="s">
        <v>38</v>
      </c>
      <c r="M244" t="s">
        <v>37</v>
      </c>
      <c r="N244" s="1" t="s">
        <v>1635</v>
      </c>
    </row>
    <row r="245" spans="1:14" x14ac:dyDescent="0.25">
      <c r="A245" s="2">
        <v>49649</v>
      </c>
      <c r="B245" s="3" t="s">
        <v>32771</v>
      </c>
      <c r="C245" s="4">
        <f>+WEEKNUM(B246)</f>
        <v>3</v>
      </c>
      <c r="D245" s="4">
        <f>+MONTH(Tabla4[[#This Row],[FECHA]])</f>
        <v>1</v>
      </c>
      <c r="E245" s="4">
        <f>+YEAR(B245)</f>
        <v>2025</v>
      </c>
      <c r="F245" t="s">
        <v>6141</v>
      </c>
      <c r="G245" t="s">
        <v>32770</v>
      </c>
      <c r="H245" t="s">
        <v>8</v>
      </c>
      <c r="I245" t="s">
        <v>33</v>
      </c>
      <c r="J245" t="s">
        <v>2610</v>
      </c>
      <c r="K245" s="2">
        <v>1071170218</v>
      </c>
      <c r="L245" t="s">
        <v>38</v>
      </c>
      <c r="M245" t="s">
        <v>2106</v>
      </c>
      <c r="N245" s="1" t="s">
        <v>2098</v>
      </c>
    </row>
    <row r="246" spans="1:14" x14ac:dyDescent="0.25">
      <c r="A246" s="2">
        <v>49649</v>
      </c>
      <c r="B246" s="3" t="s">
        <v>32771</v>
      </c>
      <c r="C246" s="4">
        <f>+WEEKNUM(B247)</f>
        <v>3</v>
      </c>
      <c r="D246" s="4">
        <f>+MONTH(Tabla4[[#This Row],[FECHA]])</f>
        <v>1</v>
      </c>
      <c r="E246" s="4">
        <f>+YEAR(B246)</f>
        <v>2025</v>
      </c>
      <c r="F246" t="s">
        <v>6141</v>
      </c>
      <c r="G246" t="s">
        <v>32770</v>
      </c>
      <c r="H246" t="s">
        <v>8</v>
      </c>
      <c r="I246" t="s">
        <v>33</v>
      </c>
      <c r="J246" t="s">
        <v>32769</v>
      </c>
      <c r="K246" s="2">
        <v>1071170218</v>
      </c>
      <c r="L246" t="s">
        <v>38</v>
      </c>
      <c r="M246" t="s">
        <v>2106</v>
      </c>
      <c r="N246" s="1" t="s">
        <v>2098</v>
      </c>
    </row>
    <row r="247" spans="1:14" x14ac:dyDescent="0.25">
      <c r="A247" s="2">
        <v>49648</v>
      </c>
      <c r="B247" s="3" t="s">
        <v>32768</v>
      </c>
      <c r="C247" s="4">
        <f>+WEEKNUM(B247)</f>
        <v>3</v>
      </c>
      <c r="D247" s="4">
        <f>+MONTH(Tabla4[[#This Row],[FECHA]])</f>
        <v>1</v>
      </c>
      <c r="E247" s="4">
        <f>+YEAR(B247)</f>
        <v>2025</v>
      </c>
      <c r="F247" t="s">
        <v>3172</v>
      </c>
      <c r="G247" t="s">
        <v>32767</v>
      </c>
      <c r="H247" t="s">
        <v>3</v>
      </c>
      <c r="I247" t="s">
        <v>33</v>
      </c>
      <c r="J247" t="s">
        <v>32766</v>
      </c>
      <c r="K247" s="2">
        <v>1018478027</v>
      </c>
      <c r="L247" t="s">
        <v>38</v>
      </c>
      <c r="M247" t="s">
        <v>2122</v>
      </c>
      <c r="N247" s="1" t="s">
        <v>901</v>
      </c>
    </row>
    <row r="248" spans="1:14" x14ac:dyDescent="0.25">
      <c r="A248" s="2">
        <v>49648</v>
      </c>
      <c r="B248" s="3" t="s">
        <v>32768</v>
      </c>
      <c r="C248" s="4">
        <f>+WEEKNUM(B248)</f>
        <v>3</v>
      </c>
      <c r="D248" s="4">
        <f>+MONTH(Tabla4[[#This Row],[FECHA]])</f>
        <v>1</v>
      </c>
      <c r="E248" s="4">
        <f>+YEAR(B248)</f>
        <v>2025</v>
      </c>
      <c r="F248" t="s">
        <v>3172</v>
      </c>
      <c r="G248" t="s">
        <v>32767</v>
      </c>
      <c r="H248" t="s">
        <v>3</v>
      </c>
      <c r="I248" t="s">
        <v>33</v>
      </c>
      <c r="J248" t="s">
        <v>32766</v>
      </c>
      <c r="K248" s="2">
        <v>1018478027</v>
      </c>
      <c r="L248" t="s">
        <v>38</v>
      </c>
      <c r="M248" t="s">
        <v>2122</v>
      </c>
      <c r="N248" s="1" t="s">
        <v>901</v>
      </c>
    </row>
    <row r="249" spans="1:14" x14ac:dyDescent="0.25">
      <c r="A249" s="2">
        <v>49648</v>
      </c>
      <c r="B249" s="3" t="s">
        <v>32768</v>
      </c>
      <c r="C249" s="4">
        <f>+WEEKNUM(B249)</f>
        <v>3</v>
      </c>
      <c r="D249" s="4">
        <f>+MONTH(Tabla4[[#This Row],[FECHA]])</f>
        <v>1</v>
      </c>
      <c r="E249" s="4">
        <f>+YEAR(B249)</f>
        <v>2025</v>
      </c>
      <c r="F249" t="s">
        <v>3172</v>
      </c>
      <c r="G249" t="s">
        <v>32767</v>
      </c>
      <c r="H249" t="s">
        <v>3</v>
      </c>
      <c r="I249" t="s">
        <v>33</v>
      </c>
      <c r="J249" t="s">
        <v>32766</v>
      </c>
      <c r="K249" s="2">
        <v>1018478027</v>
      </c>
      <c r="L249" t="s">
        <v>38</v>
      </c>
      <c r="M249" t="s">
        <v>2122</v>
      </c>
      <c r="N249" s="1" t="s">
        <v>901</v>
      </c>
    </row>
    <row r="250" spans="1:14" x14ac:dyDescent="0.25">
      <c r="A250" s="2">
        <v>49648</v>
      </c>
      <c r="B250" s="3" t="s">
        <v>32768</v>
      </c>
      <c r="C250" s="4">
        <f>+WEEKNUM(B250)</f>
        <v>3</v>
      </c>
      <c r="D250" s="4">
        <f>+MONTH(Tabla4[[#This Row],[FECHA]])</f>
        <v>1</v>
      </c>
      <c r="E250" s="4">
        <f>+YEAR(B250)</f>
        <v>2025</v>
      </c>
      <c r="F250" t="s">
        <v>3172</v>
      </c>
      <c r="G250" t="s">
        <v>32767</v>
      </c>
      <c r="H250" t="s">
        <v>3</v>
      </c>
      <c r="I250" t="s">
        <v>33</v>
      </c>
      <c r="J250" t="s">
        <v>32766</v>
      </c>
      <c r="K250" s="2">
        <v>1018478027</v>
      </c>
      <c r="L250" t="s">
        <v>38</v>
      </c>
      <c r="M250" t="s">
        <v>2122</v>
      </c>
      <c r="N250" s="1" t="s">
        <v>901</v>
      </c>
    </row>
    <row r="251" spans="1:14" x14ac:dyDescent="0.25">
      <c r="A251" s="2">
        <v>49647</v>
      </c>
      <c r="B251" s="3" t="s">
        <v>32765</v>
      </c>
      <c r="C251" s="4">
        <f>+WEEKNUM(B251)</f>
        <v>3</v>
      </c>
      <c r="D251" s="4">
        <f>+MONTH(Tabla4[[#This Row],[FECHA]])</f>
        <v>1</v>
      </c>
      <c r="E251" s="4">
        <f>+YEAR(B251)</f>
        <v>2025</v>
      </c>
      <c r="F251" t="s">
        <v>6759</v>
      </c>
      <c r="G251" t="s">
        <v>32764</v>
      </c>
      <c r="H251" t="s">
        <v>3</v>
      </c>
      <c r="I251" t="s">
        <v>30</v>
      </c>
      <c r="J251" t="s">
        <v>10043</v>
      </c>
      <c r="K251" s="2">
        <v>1019134333</v>
      </c>
      <c r="L251" t="s">
        <v>38</v>
      </c>
      <c r="M251" t="s">
        <v>987</v>
      </c>
      <c r="N251" s="1" t="s">
        <v>901</v>
      </c>
    </row>
    <row r="252" spans="1:14" x14ac:dyDescent="0.25">
      <c r="A252" s="2">
        <v>49647</v>
      </c>
      <c r="B252" s="3" t="s">
        <v>32765</v>
      </c>
      <c r="C252" s="4">
        <f>+WEEKNUM(B252)</f>
        <v>3</v>
      </c>
      <c r="D252" s="4">
        <f>+MONTH(Tabla4[[#This Row],[FECHA]])</f>
        <v>1</v>
      </c>
      <c r="E252" s="4">
        <f>+YEAR(B252)</f>
        <v>2025</v>
      </c>
      <c r="F252" t="s">
        <v>6759</v>
      </c>
      <c r="G252" t="s">
        <v>32764</v>
      </c>
      <c r="H252" t="s">
        <v>3</v>
      </c>
      <c r="I252" t="s">
        <v>30</v>
      </c>
      <c r="J252" t="s">
        <v>10043</v>
      </c>
      <c r="K252" s="2">
        <v>1019134333</v>
      </c>
      <c r="L252" t="s">
        <v>38</v>
      </c>
      <c r="M252" t="s">
        <v>987</v>
      </c>
      <c r="N252" s="1" t="s">
        <v>901</v>
      </c>
    </row>
    <row r="253" spans="1:14" x14ac:dyDescent="0.25">
      <c r="A253" s="2">
        <v>49647</v>
      </c>
      <c r="B253" s="3" t="s">
        <v>32765</v>
      </c>
      <c r="C253" s="4">
        <f>+WEEKNUM(B253)</f>
        <v>3</v>
      </c>
      <c r="D253" s="4">
        <f>+MONTH(Tabla4[[#This Row],[FECHA]])</f>
        <v>1</v>
      </c>
      <c r="E253" s="4">
        <f>+YEAR(B253)</f>
        <v>2025</v>
      </c>
      <c r="F253" t="s">
        <v>6759</v>
      </c>
      <c r="G253" t="s">
        <v>32764</v>
      </c>
      <c r="H253" t="s">
        <v>3</v>
      </c>
      <c r="I253" t="s">
        <v>30</v>
      </c>
      <c r="J253" t="s">
        <v>10043</v>
      </c>
      <c r="K253" s="2">
        <v>1019134333</v>
      </c>
      <c r="L253" t="s">
        <v>38</v>
      </c>
      <c r="M253" t="s">
        <v>987</v>
      </c>
      <c r="N253" s="1" t="s">
        <v>901</v>
      </c>
    </row>
    <row r="254" spans="1:14" x14ac:dyDescent="0.25">
      <c r="A254" s="2">
        <v>49647</v>
      </c>
      <c r="B254" s="3" t="s">
        <v>32765</v>
      </c>
      <c r="C254" s="4">
        <f>+WEEKNUM(B254)</f>
        <v>3</v>
      </c>
      <c r="D254" s="4">
        <f>+MONTH(Tabla4[[#This Row],[FECHA]])</f>
        <v>1</v>
      </c>
      <c r="E254" s="4">
        <f>+YEAR(B254)</f>
        <v>2025</v>
      </c>
      <c r="F254" t="s">
        <v>6759</v>
      </c>
      <c r="G254" t="s">
        <v>32764</v>
      </c>
      <c r="H254" t="s">
        <v>3</v>
      </c>
      <c r="I254" t="s">
        <v>30</v>
      </c>
      <c r="J254" t="s">
        <v>10043</v>
      </c>
      <c r="K254" s="2">
        <v>1019134333</v>
      </c>
      <c r="L254" t="s">
        <v>38</v>
      </c>
      <c r="M254" t="s">
        <v>987</v>
      </c>
      <c r="N254" s="1" t="s">
        <v>901</v>
      </c>
    </row>
    <row r="255" spans="1:14" x14ac:dyDescent="0.25">
      <c r="A255" s="2">
        <v>49646</v>
      </c>
      <c r="B255" s="3" t="s">
        <v>32763</v>
      </c>
      <c r="C255" s="4">
        <f>+WEEKNUM(B255)</f>
        <v>3</v>
      </c>
      <c r="D255" s="4">
        <f>+MONTH(Tabla4[[#This Row],[FECHA]])</f>
        <v>1</v>
      </c>
      <c r="E255" s="4">
        <f>+YEAR(B255)</f>
        <v>2025</v>
      </c>
      <c r="F255" t="s">
        <v>5809</v>
      </c>
      <c r="G255" t="s">
        <v>32762</v>
      </c>
      <c r="H255" t="s">
        <v>21</v>
      </c>
      <c r="I255" t="s">
        <v>1011</v>
      </c>
      <c r="J255" t="s">
        <v>30542</v>
      </c>
      <c r="K255" s="2">
        <v>80090976</v>
      </c>
      <c r="L255" t="s">
        <v>38</v>
      </c>
      <c r="M255" t="s">
        <v>987</v>
      </c>
      <c r="N255" s="1" t="s">
        <v>901</v>
      </c>
    </row>
    <row r="256" spans="1:14" x14ac:dyDescent="0.25">
      <c r="A256" s="2">
        <v>49646</v>
      </c>
      <c r="B256" s="3" t="s">
        <v>32763</v>
      </c>
      <c r="C256" s="4">
        <f>+WEEKNUM(B256)</f>
        <v>3</v>
      </c>
      <c r="D256" s="4">
        <f>+MONTH(Tabla4[[#This Row],[FECHA]])</f>
        <v>1</v>
      </c>
      <c r="E256" s="4">
        <f>+YEAR(B256)</f>
        <v>2025</v>
      </c>
      <c r="F256" t="s">
        <v>5809</v>
      </c>
      <c r="G256" t="s">
        <v>32762</v>
      </c>
      <c r="H256" t="s">
        <v>21</v>
      </c>
      <c r="I256" t="s">
        <v>1011</v>
      </c>
      <c r="J256" t="s">
        <v>30542</v>
      </c>
      <c r="K256" s="2">
        <v>80090976</v>
      </c>
      <c r="L256" t="s">
        <v>38</v>
      </c>
      <c r="M256" t="s">
        <v>987</v>
      </c>
      <c r="N256" s="1" t="s">
        <v>901</v>
      </c>
    </row>
    <row r="257" spans="1:14" x14ac:dyDescent="0.25">
      <c r="A257" s="2">
        <v>49646</v>
      </c>
      <c r="B257" s="3" t="s">
        <v>32763</v>
      </c>
      <c r="C257" s="4">
        <f>+WEEKNUM(B257)</f>
        <v>3</v>
      </c>
      <c r="D257" s="4">
        <f>+MONTH(Tabla4[[#This Row],[FECHA]])</f>
        <v>1</v>
      </c>
      <c r="E257" s="4">
        <f>+YEAR(B257)</f>
        <v>2025</v>
      </c>
      <c r="F257" t="s">
        <v>5809</v>
      </c>
      <c r="G257" t="s">
        <v>32762</v>
      </c>
      <c r="H257" t="s">
        <v>21</v>
      </c>
      <c r="I257" t="s">
        <v>1011</v>
      </c>
      <c r="J257" t="s">
        <v>30542</v>
      </c>
      <c r="K257" s="2">
        <v>80090976</v>
      </c>
      <c r="L257" t="s">
        <v>38</v>
      </c>
      <c r="M257" t="s">
        <v>987</v>
      </c>
      <c r="N257" s="1" t="s">
        <v>901</v>
      </c>
    </row>
    <row r="258" spans="1:14" x14ac:dyDescent="0.25">
      <c r="A258" s="2">
        <v>49646</v>
      </c>
      <c r="B258" s="3" t="s">
        <v>32763</v>
      </c>
      <c r="C258" s="4">
        <f>+WEEKNUM(B258)</f>
        <v>3</v>
      </c>
      <c r="D258" s="4">
        <f>+MONTH(Tabla4[[#This Row],[FECHA]])</f>
        <v>1</v>
      </c>
      <c r="E258" s="4">
        <f>+YEAR(B258)</f>
        <v>2025</v>
      </c>
      <c r="F258" t="s">
        <v>5809</v>
      </c>
      <c r="G258" t="s">
        <v>32762</v>
      </c>
      <c r="H258" t="s">
        <v>21</v>
      </c>
      <c r="I258" t="s">
        <v>1011</v>
      </c>
      <c r="J258" t="s">
        <v>30542</v>
      </c>
      <c r="K258" s="2">
        <v>80090976</v>
      </c>
      <c r="L258" t="s">
        <v>38</v>
      </c>
      <c r="M258" t="s">
        <v>987</v>
      </c>
      <c r="N258" s="1" t="s">
        <v>901</v>
      </c>
    </row>
    <row r="259" spans="1:14" x14ac:dyDescent="0.25">
      <c r="A259" s="2">
        <v>49645</v>
      </c>
      <c r="B259" s="3" t="s">
        <v>32761</v>
      </c>
      <c r="C259" s="4">
        <f>+WEEKNUM(B259)</f>
        <v>3</v>
      </c>
      <c r="D259" s="4">
        <f>+MONTH(Tabla4[[#This Row],[FECHA]])</f>
        <v>1</v>
      </c>
      <c r="E259" s="4">
        <f>+YEAR(B259)</f>
        <v>2025</v>
      </c>
      <c r="F259" t="s">
        <v>5585</v>
      </c>
      <c r="G259" t="s">
        <v>32760</v>
      </c>
      <c r="H259" t="s">
        <v>8</v>
      </c>
      <c r="I259" t="s">
        <v>130</v>
      </c>
      <c r="J259" t="s">
        <v>32759</v>
      </c>
      <c r="K259" s="2">
        <v>80873969</v>
      </c>
      <c r="L259" t="s">
        <v>38</v>
      </c>
      <c r="M259" t="s">
        <v>987</v>
      </c>
      <c r="N259" s="1" t="s">
        <v>901</v>
      </c>
    </row>
    <row r="260" spans="1:14" x14ac:dyDescent="0.25">
      <c r="A260" s="2">
        <v>49645</v>
      </c>
      <c r="B260" s="3" t="s">
        <v>32761</v>
      </c>
      <c r="C260" s="4">
        <f>+WEEKNUM(B260)</f>
        <v>3</v>
      </c>
      <c r="D260" s="4">
        <f>+MONTH(Tabla4[[#This Row],[FECHA]])</f>
        <v>1</v>
      </c>
      <c r="E260" s="4">
        <f>+YEAR(B260)</f>
        <v>2025</v>
      </c>
      <c r="F260" t="s">
        <v>5585</v>
      </c>
      <c r="G260" t="s">
        <v>32760</v>
      </c>
      <c r="H260" t="s">
        <v>8</v>
      </c>
      <c r="I260" t="s">
        <v>130</v>
      </c>
      <c r="J260" t="s">
        <v>32759</v>
      </c>
      <c r="K260" s="2">
        <v>80873969</v>
      </c>
      <c r="L260" t="s">
        <v>38</v>
      </c>
      <c r="M260" t="s">
        <v>987</v>
      </c>
      <c r="N260" s="1" t="s">
        <v>901</v>
      </c>
    </row>
    <row r="261" spans="1:14" x14ac:dyDescent="0.25">
      <c r="A261" s="2">
        <v>49645</v>
      </c>
      <c r="B261" s="3" t="s">
        <v>32761</v>
      </c>
      <c r="C261" s="4">
        <f>+WEEKNUM(B261)</f>
        <v>3</v>
      </c>
      <c r="D261" s="4">
        <f>+MONTH(Tabla4[[#This Row],[FECHA]])</f>
        <v>1</v>
      </c>
      <c r="E261" s="4">
        <f>+YEAR(B261)</f>
        <v>2025</v>
      </c>
      <c r="F261" t="s">
        <v>5585</v>
      </c>
      <c r="G261" t="s">
        <v>32760</v>
      </c>
      <c r="H261" t="s">
        <v>8</v>
      </c>
      <c r="I261" t="s">
        <v>130</v>
      </c>
      <c r="J261" t="s">
        <v>32759</v>
      </c>
      <c r="K261" s="2">
        <v>80873969</v>
      </c>
      <c r="L261" t="s">
        <v>38</v>
      </c>
      <c r="M261" t="s">
        <v>987</v>
      </c>
      <c r="N261" s="1" t="s">
        <v>901</v>
      </c>
    </row>
    <row r="262" spans="1:14" x14ac:dyDescent="0.25">
      <c r="A262" s="2">
        <v>49641</v>
      </c>
      <c r="B262" s="3" t="s">
        <v>32758</v>
      </c>
      <c r="C262" s="4">
        <f>+WEEKNUM(B262)</f>
        <v>3</v>
      </c>
      <c r="D262" s="4">
        <f>+MONTH(Tabla4[[#This Row],[FECHA]])</f>
        <v>1</v>
      </c>
      <c r="E262" s="4">
        <f>+YEAR(B262)</f>
        <v>2025</v>
      </c>
      <c r="F262" t="s">
        <v>5585</v>
      </c>
      <c r="G262" t="s">
        <v>32757</v>
      </c>
      <c r="H262" t="s">
        <v>3</v>
      </c>
      <c r="I262" s="2">
        <v>1600</v>
      </c>
      <c r="J262" t="s">
        <v>12877</v>
      </c>
      <c r="K262" s="2">
        <v>98665423</v>
      </c>
      <c r="L262" t="s">
        <v>38</v>
      </c>
      <c r="M262" t="s">
        <v>4496</v>
      </c>
      <c r="N262" s="1" t="s">
        <v>0</v>
      </c>
    </row>
    <row r="263" spans="1:14" x14ac:dyDescent="0.25">
      <c r="A263" s="2">
        <v>49641</v>
      </c>
      <c r="B263" s="3" t="s">
        <v>32758</v>
      </c>
      <c r="C263" s="4">
        <f>+WEEKNUM(B263)</f>
        <v>3</v>
      </c>
      <c r="D263" s="4">
        <f>+MONTH(Tabla4[[#This Row],[FECHA]])</f>
        <v>1</v>
      </c>
      <c r="E263" s="4">
        <f>+YEAR(B263)</f>
        <v>2025</v>
      </c>
      <c r="F263" t="s">
        <v>5585</v>
      </c>
      <c r="G263" t="s">
        <v>32757</v>
      </c>
      <c r="H263" t="s">
        <v>3</v>
      </c>
      <c r="I263" s="2">
        <v>1600</v>
      </c>
      <c r="J263" t="s">
        <v>12877</v>
      </c>
      <c r="K263" s="2">
        <v>98665423</v>
      </c>
      <c r="L263" t="s">
        <v>38</v>
      </c>
      <c r="M263" t="s">
        <v>4496</v>
      </c>
      <c r="N263" s="1" t="s">
        <v>0</v>
      </c>
    </row>
    <row r="264" spans="1:14" x14ac:dyDescent="0.25">
      <c r="A264" s="2">
        <v>49639</v>
      </c>
      <c r="B264" s="3" t="s">
        <v>32756</v>
      </c>
      <c r="C264" s="4">
        <f>+WEEKNUM(B264)</f>
        <v>3</v>
      </c>
      <c r="D264" s="4">
        <f>+MONTH(Tabla4[[#This Row],[FECHA]])</f>
        <v>1</v>
      </c>
      <c r="E264" s="4">
        <f>+YEAR(B264)</f>
        <v>2025</v>
      </c>
      <c r="F264" t="s">
        <v>6759</v>
      </c>
      <c r="G264" t="s">
        <v>32755</v>
      </c>
      <c r="H264" t="s">
        <v>8</v>
      </c>
      <c r="I264" t="s">
        <v>16</v>
      </c>
      <c r="J264" t="s">
        <v>8541</v>
      </c>
      <c r="K264" s="2">
        <v>80542562</v>
      </c>
      <c r="L264" t="s">
        <v>38</v>
      </c>
      <c r="M264" t="s">
        <v>987</v>
      </c>
      <c r="N264" s="1" t="s">
        <v>901</v>
      </c>
    </row>
    <row r="265" spans="1:14" x14ac:dyDescent="0.25">
      <c r="A265" s="2">
        <v>49639</v>
      </c>
      <c r="B265" s="3" t="s">
        <v>32756</v>
      </c>
      <c r="C265" s="4">
        <f>+WEEKNUM(B265)</f>
        <v>3</v>
      </c>
      <c r="D265" s="4">
        <f>+MONTH(Tabla4[[#This Row],[FECHA]])</f>
        <v>1</v>
      </c>
      <c r="E265" s="4">
        <f>+YEAR(B265)</f>
        <v>2025</v>
      </c>
      <c r="F265" t="s">
        <v>6759</v>
      </c>
      <c r="G265" t="s">
        <v>32755</v>
      </c>
      <c r="H265" t="s">
        <v>8</v>
      </c>
      <c r="I265" t="s">
        <v>16</v>
      </c>
      <c r="J265" t="s">
        <v>8541</v>
      </c>
      <c r="K265" s="2">
        <v>80542562</v>
      </c>
      <c r="L265" t="s">
        <v>38</v>
      </c>
      <c r="M265" t="s">
        <v>987</v>
      </c>
      <c r="N265" s="1" t="s">
        <v>901</v>
      </c>
    </row>
    <row r="266" spans="1:14" x14ac:dyDescent="0.25">
      <c r="A266" s="2">
        <v>49639</v>
      </c>
      <c r="B266" s="3" t="s">
        <v>32756</v>
      </c>
      <c r="C266" s="4">
        <f>+WEEKNUM(B266)</f>
        <v>3</v>
      </c>
      <c r="D266" s="4">
        <f>+MONTH(Tabla4[[#This Row],[FECHA]])</f>
        <v>1</v>
      </c>
      <c r="E266" s="4">
        <f>+YEAR(B266)</f>
        <v>2025</v>
      </c>
      <c r="F266" t="s">
        <v>6759</v>
      </c>
      <c r="G266" t="s">
        <v>32755</v>
      </c>
      <c r="H266" t="s">
        <v>8</v>
      </c>
      <c r="I266" t="s">
        <v>16</v>
      </c>
      <c r="J266" t="s">
        <v>8541</v>
      </c>
      <c r="K266" s="2">
        <v>80542562</v>
      </c>
      <c r="L266" t="s">
        <v>38</v>
      </c>
      <c r="M266" t="s">
        <v>987</v>
      </c>
      <c r="N266" s="1" t="s">
        <v>901</v>
      </c>
    </row>
    <row r="267" spans="1:14" x14ac:dyDescent="0.25">
      <c r="A267" s="2">
        <v>49639</v>
      </c>
      <c r="B267" s="3" t="s">
        <v>32756</v>
      </c>
      <c r="C267" s="4">
        <f>+WEEKNUM(B267)</f>
        <v>3</v>
      </c>
      <c r="D267" s="4">
        <f>+MONTH(Tabla4[[#This Row],[FECHA]])</f>
        <v>1</v>
      </c>
      <c r="E267" s="4">
        <f>+YEAR(B267)</f>
        <v>2025</v>
      </c>
      <c r="F267" t="s">
        <v>6759</v>
      </c>
      <c r="G267" t="s">
        <v>32755</v>
      </c>
      <c r="H267" t="s">
        <v>8</v>
      </c>
      <c r="I267" t="s">
        <v>16</v>
      </c>
      <c r="J267" t="s">
        <v>8541</v>
      </c>
      <c r="K267" s="2">
        <v>80542562</v>
      </c>
      <c r="L267" t="s">
        <v>38</v>
      </c>
      <c r="M267" t="s">
        <v>987</v>
      </c>
      <c r="N267" s="1" t="s">
        <v>901</v>
      </c>
    </row>
    <row r="268" spans="1:14" x14ac:dyDescent="0.25">
      <c r="A268" s="2">
        <v>49638</v>
      </c>
      <c r="B268" s="3" t="s">
        <v>32754</v>
      </c>
      <c r="C268" s="4">
        <f>+WEEKNUM(B268)</f>
        <v>3</v>
      </c>
      <c r="D268" s="4">
        <f>+MONTH(Tabla4[[#This Row],[FECHA]])</f>
        <v>1</v>
      </c>
      <c r="E268" s="4">
        <f>+YEAR(B268)</f>
        <v>2025</v>
      </c>
      <c r="F268" t="s">
        <v>5809</v>
      </c>
      <c r="G268" t="s">
        <v>32753</v>
      </c>
      <c r="H268" t="s">
        <v>3118</v>
      </c>
      <c r="I268" t="s">
        <v>33</v>
      </c>
      <c r="J268" t="s">
        <v>21210</v>
      </c>
      <c r="K268" s="2">
        <v>24351161</v>
      </c>
      <c r="L268" t="s">
        <v>38</v>
      </c>
      <c r="M268" t="s">
        <v>987</v>
      </c>
      <c r="N268" s="1" t="s">
        <v>901</v>
      </c>
    </row>
    <row r="269" spans="1:14" x14ac:dyDescent="0.25">
      <c r="A269" s="2">
        <v>49638</v>
      </c>
      <c r="B269" s="3" t="s">
        <v>32754</v>
      </c>
      <c r="C269" s="4">
        <f>+WEEKNUM(B269)</f>
        <v>3</v>
      </c>
      <c r="D269" s="4">
        <f>+MONTH(Tabla4[[#This Row],[FECHA]])</f>
        <v>1</v>
      </c>
      <c r="E269" s="4">
        <f>+YEAR(B269)</f>
        <v>2025</v>
      </c>
      <c r="F269" t="s">
        <v>5809</v>
      </c>
      <c r="G269" t="s">
        <v>32753</v>
      </c>
      <c r="H269" t="s">
        <v>3118</v>
      </c>
      <c r="I269" t="s">
        <v>33</v>
      </c>
      <c r="J269" t="s">
        <v>21210</v>
      </c>
      <c r="K269" s="2">
        <v>24351161</v>
      </c>
      <c r="L269" t="s">
        <v>38</v>
      </c>
      <c r="M269" t="s">
        <v>987</v>
      </c>
      <c r="N269" s="1" t="s">
        <v>901</v>
      </c>
    </row>
    <row r="270" spans="1:14" x14ac:dyDescent="0.25">
      <c r="A270" s="2">
        <v>49638</v>
      </c>
      <c r="B270" s="3" t="s">
        <v>32754</v>
      </c>
      <c r="C270" s="4">
        <f>+WEEKNUM(B270)</f>
        <v>3</v>
      </c>
      <c r="D270" s="4">
        <f>+MONTH(Tabla4[[#This Row],[FECHA]])</f>
        <v>1</v>
      </c>
      <c r="E270" s="4">
        <f>+YEAR(B270)</f>
        <v>2025</v>
      </c>
      <c r="F270" t="s">
        <v>5809</v>
      </c>
      <c r="G270" t="s">
        <v>32753</v>
      </c>
      <c r="H270" t="s">
        <v>3118</v>
      </c>
      <c r="I270" t="s">
        <v>33</v>
      </c>
      <c r="J270" t="s">
        <v>21210</v>
      </c>
      <c r="K270" s="2">
        <v>24351161</v>
      </c>
      <c r="L270" t="s">
        <v>38</v>
      </c>
      <c r="M270" t="s">
        <v>987</v>
      </c>
      <c r="N270" s="1" t="s">
        <v>901</v>
      </c>
    </row>
    <row r="271" spans="1:14" x14ac:dyDescent="0.25">
      <c r="A271" s="2">
        <v>49638</v>
      </c>
      <c r="B271" s="3" t="s">
        <v>32754</v>
      </c>
      <c r="C271" s="4">
        <f>+WEEKNUM(B271)</f>
        <v>3</v>
      </c>
      <c r="D271" s="4">
        <f>+MONTH(Tabla4[[#This Row],[FECHA]])</f>
        <v>1</v>
      </c>
      <c r="E271" s="4">
        <f>+YEAR(B271)</f>
        <v>2025</v>
      </c>
      <c r="F271" t="s">
        <v>5809</v>
      </c>
      <c r="G271" t="s">
        <v>32753</v>
      </c>
      <c r="H271" t="s">
        <v>3118</v>
      </c>
      <c r="I271" t="s">
        <v>33</v>
      </c>
      <c r="J271" t="s">
        <v>21210</v>
      </c>
      <c r="K271" s="2">
        <v>24351161</v>
      </c>
      <c r="L271" t="s">
        <v>38</v>
      </c>
      <c r="M271" t="s">
        <v>987</v>
      </c>
      <c r="N271" s="1" t="s">
        <v>901</v>
      </c>
    </row>
    <row r="272" spans="1:14" x14ac:dyDescent="0.25">
      <c r="A272" s="2">
        <v>49638</v>
      </c>
      <c r="B272" s="3" t="s">
        <v>32754</v>
      </c>
      <c r="C272" s="4">
        <f>+WEEKNUM(B272)</f>
        <v>3</v>
      </c>
      <c r="D272" s="4">
        <f>+MONTH(Tabla4[[#This Row],[FECHA]])</f>
        <v>1</v>
      </c>
      <c r="E272" s="4">
        <f>+YEAR(B272)</f>
        <v>2025</v>
      </c>
      <c r="F272" t="s">
        <v>5809</v>
      </c>
      <c r="G272" t="s">
        <v>32753</v>
      </c>
      <c r="H272" t="s">
        <v>3118</v>
      </c>
      <c r="I272" t="s">
        <v>33</v>
      </c>
      <c r="J272" t="s">
        <v>21210</v>
      </c>
      <c r="K272" s="2">
        <v>24351161</v>
      </c>
      <c r="L272" t="s">
        <v>38</v>
      </c>
      <c r="M272" t="s">
        <v>987</v>
      </c>
      <c r="N272" s="1" t="s">
        <v>901</v>
      </c>
    </row>
    <row r="273" spans="1:14" x14ac:dyDescent="0.25">
      <c r="A273" s="2">
        <v>49634</v>
      </c>
      <c r="B273" s="3" t="s">
        <v>32752</v>
      </c>
      <c r="C273" s="4">
        <f>+WEEKNUM(B274)</f>
        <v>3</v>
      </c>
      <c r="D273" s="4">
        <f>+MONTH(Tabla4[[#This Row],[FECHA]])</f>
        <v>1</v>
      </c>
      <c r="E273" s="4">
        <f>+YEAR(B273)</f>
        <v>2025</v>
      </c>
      <c r="F273" t="s">
        <v>5585</v>
      </c>
      <c r="G273" t="s">
        <v>32751</v>
      </c>
      <c r="H273" t="s">
        <v>8</v>
      </c>
      <c r="I273" t="s">
        <v>16</v>
      </c>
      <c r="J273" t="s">
        <v>12343</v>
      </c>
      <c r="K273" s="2">
        <v>1032445282</v>
      </c>
      <c r="L273" t="s">
        <v>38</v>
      </c>
      <c r="M273" t="s">
        <v>2103</v>
      </c>
      <c r="N273" s="1" t="s">
        <v>2098</v>
      </c>
    </row>
    <row r="274" spans="1:14" x14ac:dyDescent="0.25">
      <c r="A274" s="2">
        <v>49634</v>
      </c>
      <c r="B274" s="3" t="s">
        <v>32752</v>
      </c>
      <c r="C274" s="4">
        <f>+WEEKNUM(B275)</f>
        <v>3</v>
      </c>
      <c r="D274" s="4">
        <f>+MONTH(Tabla4[[#This Row],[FECHA]])</f>
        <v>1</v>
      </c>
      <c r="E274" s="4">
        <f>+YEAR(B274)</f>
        <v>2025</v>
      </c>
      <c r="F274" t="s">
        <v>5585</v>
      </c>
      <c r="G274" t="s">
        <v>32751</v>
      </c>
      <c r="H274" t="s">
        <v>8</v>
      </c>
      <c r="I274" t="s">
        <v>16</v>
      </c>
      <c r="J274" t="s">
        <v>12343</v>
      </c>
      <c r="K274" s="2">
        <v>1032445282</v>
      </c>
      <c r="L274" t="s">
        <v>38</v>
      </c>
      <c r="M274" t="s">
        <v>2103</v>
      </c>
      <c r="N274" s="1" t="s">
        <v>2098</v>
      </c>
    </row>
    <row r="275" spans="1:14" x14ac:dyDescent="0.25">
      <c r="A275" s="2">
        <v>49634</v>
      </c>
      <c r="B275" s="3" t="s">
        <v>32752</v>
      </c>
      <c r="C275" s="4" t="e">
        <f>+WEEKNUM(#REF!)</f>
        <v>#REF!</v>
      </c>
      <c r="D275" s="4">
        <f>+MONTH(Tabla4[[#This Row],[FECHA]])</f>
        <v>1</v>
      </c>
      <c r="E275" s="4">
        <f>+YEAR(B275)</f>
        <v>2025</v>
      </c>
      <c r="F275" t="s">
        <v>5585</v>
      </c>
      <c r="G275" t="s">
        <v>32751</v>
      </c>
      <c r="H275" t="s">
        <v>8</v>
      </c>
      <c r="I275" t="s">
        <v>16</v>
      </c>
      <c r="J275" t="s">
        <v>12343</v>
      </c>
      <c r="K275" s="2">
        <v>1032445282</v>
      </c>
      <c r="L275" t="s">
        <v>38</v>
      </c>
      <c r="M275" t="s">
        <v>2103</v>
      </c>
      <c r="N275" s="1" t="s">
        <v>2098</v>
      </c>
    </row>
    <row r="276" spans="1:14" x14ac:dyDescent="0.25">
      <c r="A276" s="2">
        <v>49632</v>
      </c>
      <c r="B276" s="3" t="s">
        <v>32750</v>
      </c>
      <c r="C276" s="4">
        <f>+WEEKNUM(B277)</f>
        <v>3</v>
      </c>
      <c r="D276" s="4">
        <f>+MONTH(Tabla4[[#This Row],[FECHA]])</f>
        <v>1</v>
      </c>
      <c r="E276" s="4">
        <f>+YEAR(B276)</f>
        <v>2025</v>
      </c>
      <c r="F276" t="s">
        <v>6759</v>
      </c>
      <c r="G276" t="s">
        <v>32749</v>
      </c>
      <c r="H276" t="s">
        <v>3</v>
      </c>
      <c r="I276" t="s">
        <v>33</v>
      </c>
      <c r="J276" t="s">
        <v>18858</v>
      </c>
      <c r="K276" s="2">
        <v>80772693</v>
      </c>
      <c r="L276" t="s">
        <v>38</v>
      </c>
      <c r="M276" t="s">
        <v>1684</v>
      </c>
      <c r="N276" s="1" t="s">
        <v>1635</v>
      </c>
    </row>
    <row r="277" spans="1:14" x14ac:dyDescent="0.25">
      <c r="A277" s="2">
        <v>49632</v>
      </c>
      <c r="B277" s="3" t="s">
        <v>32750</v>
      </c>
      <c r="C277" s="4" t="e">
        <f>+WEEKNUM(#REF!)</f>
        <v>#REF!</v>
      </c>
      <c r="D277" s="4">
        <f>+MONTH(Tabla4[[#This Row],[FECHA]])</f>
        <v>1</v>
      </c>
      <c r="E277" s="4">
        <f>+YEAR(B277)</f>
        <v>2025</v>
      </c>
      <c r="F277" t="s">
        <v>6759</v>
      </c>
      <c r="G277" t="s">
        <v>32749</v>
      </c>
      <c r="H277" t="s">
        <v>3</v>
      </c>
      <c r="I277" t="s">
        <v>33</v>
      </c>
      <c r="J277" t="s">
        <v>18858</v>
      </c>
      <c r="K277" s="2">
        <v>80772693</v>
      </c>
      <c r="L277" t="s">
        <v>38</v>
      </c>
      <c r="M277" t="s">
        <v>1684</v>
      </c>
      <c r="N277" s="1" t="s">
        <v>1635</v>
      </c>
    </row>
    <row r="278" spans="1:14" x14ac:dyDescent="0.25">
      <c r="A278" s="2">
        <v>49628</v>
      </c>
      <c r="B278" s="3" t="s">
        <v>32748</v>
      </c>
      <c r="C278" s="4">
        <f>+WEEKNUM(B279)</f>
        <v>3</v>
      </c>
      <c r="D278" s="4">
        <f>+MONTH(Tabla4[[#This Row],[FECHA]])</f>
        <v>1</v>
      </c>
      <c r="E278" s="4">
        <f>+YEAR(B278)</f>
        <v>2025</v>
      </c>
      <c r="F278" t="s">
        <v>6759</v>
      </c>
      <c r="H278" t="s">
        <v>21</v>
      </c>
      <c r="I278" t="s">
        <v>33</v>
      </c>
      <c r="J278" t="s">
        <v>4053</v>
      </c>
      <c r="K278" s="2">
        <v>80134361</v>
      </c>
      <c r="L278" t="s">
        <v>76</v>
      </c>
      <c r="M278" t="s">
        <v>2106</v>
      </c>
      <c r="N278" s="1" t="s">
        <v>2098</v>
      </c>
    </row>
    <row r="279" spans="1:14" x14ac:dyDescent="0.25">
      <c r="A279" s="2">
        <v>49628</v>
      </c>
      <c r="B279" s="3" t="s">
        <v>32748</v>
      </c>
      <c r="C279" s="4">
        <f>+WEEKNUM(B280)</f>
        <v>3</v>
      </c>
      <c r="D279" s="4">
        <f>+MONTH(Tabla4[[#This Row],[FECHA]])</f>
        <v>1</v>
      </c>
      <c r="E279" s="4">
        <f>+YEAR(B279)</f>
        <v>2025</v>
      </c>
      <c r="F279" t="s">
        <v>6759</v>
      </c>
      <c r="H279" t="s">
        <v>21</v>
      </c>
      <c r="I279" t="s">
        <v>33</v>
      </c>
      <c r="J279" t="s">
        <v>4053</v>
      </c>
      <c r="K279" s="2">
        <v>80134361</v>
      </c>
      <c r="L279" t="s">
        <v>76</v>
      </c>
      <c r="M279" t="s">
        <v>2106</v>
      </c>
      <c r="N279" s="1" t="s">
        <v>2098</v>
      </c>
    </row>
    <row r="280" spans="1:14" x14ac:dyDescent="0.25">
      <c r="A280" s="2">
        <v>49628</v>
      </c>
      <c r="B280" s="3" t="s">
        <v>32748</v>
      </c>
      <c r="C280" s="4">
        <f>+WEEKNUM(B281)</f>
        <v>3</v>
      </c>
      <c r="D280" s="4">
        <f>+MONTH(Tabla4[[#This Row],[FECHA]])</f>
        <v>1</v>
      </c>
      <c r="E280" s="4">
        <f>+YEAR(B280)</f>
        <v>2025</v>
      </c>
      <c r="F280" t="s">
        <v>6759</v>
      </c>
      <c r="H280" t="s">
        <v>21</v>
      </c>
      <c r="I280" t="s">
        <v>33</v>
      </c>
      <c r="J280" t="s">
        <v>4053</v>
      </c>
      <c r="K280" s="2">
        <v>80134361</v>
      </c>
      <c r="L280" t="s">
        <v>76</v>
      </c>
      <c r="M280" t="s">
        <v>2106</v>
      </c>
      <c r="N280" s="1" t="s">
        <v>2098</v>
      </c>
    </row>
    <row r="281" spans="1:14" x14ac:dyDescent="0.25">
      <c r="A281" s="2">
        <v>49628</v>
      </c>
      <c r="B281" s="3" t="s">
        <v>32748</v>
      </c>
      <c r="C281" s="4">
        <f>+WEEKNUM(B282)</f>
        <v>3</v>
      </c>
      <c r="D281" s="4">
        <f>+MONTH(Tabla4[[#This Row],[FECHA]])</f>
        <v>1</v>
      </c>
      <c r="E281" s="4">
        <f>+YEAR(B281)</f>
        <v>2025</v>
      </c>
      <c r="F281" t="s">
        <v>6759</v>
      </c>
      <c r="H281" t="s">
        <v>21</v>
      </c>
      <c r="I281" t="s">
        <v>33</v>
      </c>
      <c r="J281" t="s">
        <v>32747</v>
      </c>
      <c r="K281" s="2">
        <v>80134361</v>
      </c>
      <c r="L281" t="s">
        <v>76</v>
      </c>
      <c r="M281" t="s">
        <v>2106</v>
      </c>
      <c r="N281" s="1" t="s">
        <v>2098</v>
      </c>
    </row>
    <row r="282" spans="1:14" x14ac:dyDescent="0.25">
      <c r="A282" s="2">
        <v>49627</v>
      </c>
      <c r="B282" s="3" t="s">
        <v>32746</v>
      </c>
      <c r="C282" s="4">
        <f>+WEEKNUM(B282)</f>
        <v>3</v>
      </c>
      <c r="D282" s="4">
        <f>+MONTH(Tabla4[[#This Row],[FECHA]])</f>
        <v>1</v>
      </c>
      <c r="E282" s="4">
        <f>+YEAR(B282)</f>
        <v>2025</v>
      </c>
      <c r="F282" t="s">
        <v>5809</v>
      </c>
      <c r="G282" t="s">
        <v>32745</v>
      </c>
      <c r="H282" t="s">
        <v>3118</v>
      </c>
      <c r="I282" t="s">
        <v>30</v>
      </c>
      <c r="J282" t="s">
        <v>4989</v>
      </c>
      <c r="K282" s="2">
        <v>1090400244</v>
      </c>
      <c r="L282" t="s">
        <v>38</v>
      </c>
      <c r="M282" t="s">
        <v>2122</v>
      </c>
      <c r="N282" s="1" t="s">
        <v>901</v>
      </c>
    </row>
    <row r="283" spans="1:14" x14ac:dyDescent="0.25">
      <c r="A283" s="2">
        <v>49627</v>
      </c>
      <c r="B283" s="3" t="s">
        <v>32746</v>
      </c>
      <c r="C283" s="4">
        <f>+WEEKNUM(B283)</f>
        <v>3</v>
      </c>
      <c r="D283" s="4">
        <f>+MONTH(Tabla4[[#This Row],[FECHA]])</f>
        <v>1</v>
      </c>
      <c r="E283" s="4">
        <f>+YEAR(B283)</f>
        <v>2025</v>
      </c>
      <c r="F283" t="s">
        <v>5809</v>
      </c>
      <c r="G283" t="s">
        <v>32745</v>
      </c>
      <c r="H283" t="s">
        <v>3118</v>
      </c>
      <c r="I283" t="s">
        <v>30</v>
      </c>
      <c r="J283" t="s">
        <v>4989</v>
      </c>
      <c r="K283" s="2">
        <v>1090400244</v>
      </c>
      <c r="L283" t="s">
        <v>38</v>
      </c>
      <c r="M283" t="s">
        <v>2122</v>
      </c>
      <c r="N283" s="1" t="s">
        <v>901</v>
      </c>
    </row>
    <row r="284" spans="1:14" x14ac:dyDescent="0.25">
      <c r="A284" s="2">
        <v>49626</v>
      </c>
      <c r="B284" s="3" t="s">
        <v>32744</v>
      </c>
      <c r="C284" s="4">
        <f>+WEEKNUM(B285)</f>
        <v>3</v>
      </c>
      <c r="D284" s="4">
        <f>+MONTH(Tabla4[[#This Row],[FECHA]])</f>
        <v>1</v>
      </c>
      <c r="E284" s="4">
        <f>+YEAR(B284)</f>
        <v>2025</v>
      </c>
      <c r="F284" t="s">
        <v>5809</v>
      </c>
      <c r="H284" t="s">
        <v>3118</v>
      </c>
      <c r="I284" t="s">
        <v>1888</v>
      </c>
      <c r="J284" t="s">
        <v>206</v>
      </c>
      <c r="K284" s="2">
        <v>901127287</v>
      </c>
      <c r="L284" t="s">
        <v>14117</v>
      </c>
      <c r="N284" s="1" t="s">
        <v>2098</v>
      </c>
    </row>
    <row r="285" spans="1:14" x14ac:dyDescent="0.25">
      <c r="A285" s="2">
        <v>49626</v>
      </c>
      <c r="B285" s="3" t="s">
        <v>32744</v>
      </c>
      <c r="C285" s="4">
        <f>+WEEKNUM(B286)</f>
        <v>3</v>
      </c>
      <c r="D285" s="4">
        <f>+MONTH(Tabla4[[#This Row],[FECHA]])</f>
        <v>1</v>
      </c>
      <c r="E285" s="4">
        <f>+YEAR(B285)</f>
        <v>2025</v>
      </c>
      <c r="F285" t="s">
        <v>5809</v>
      </c>
      <c r="H285" t="s">
        <v>3118</v>
      </c>
      <c r="I285" t="s">
        <v>1888</v>
      </c>
      <c r="J285" t="s">
        <v>206</v>
      </c>
      <c r="K285" s="2">
        <v>901127287</v>
      </c>
      <c r="L285" t="s">
        <v>14117</v>
      </c>
      <c r="N285" s="1" t="s">
        <v>2098</v>
      </c>
    </row>
    <row r="286" spans="1:14" x14ac:dyDescent="0.25">
      <c r="A286" s="2">
        <v>49626</v>
      </c>
      <c r="B286" s="3" t="s">
        <v>32744</v>
      </c>
      <c r="C286" s="4">
        <f>+WEEKNUM(B287)</f>
        <v>3</v>
      </c>
      <c r="D286" s="4">
        <f>+MONTH(Tabla4[[#This Row],[FECHA]])</f>
        <v>1</v>
      </c>
      <c r="E286" s="4">
        <f>+YEAR(B286)</f>
        <v>2025</v>
      </c>
      <c r="F286" t="s">
        <v>5809</v>
      </c>
      <c r="H286" t="s">
        <v>3118</v>
      </c>
      <c r="I286" t="s">
        <v>1888</v>
      </c>
      <c r="J286" t="s">
        <v>206</v>
      </c>
      <c r="K286" s="2">
        <v>901127287</v>
      </c>
      <c r="L286" t="s">
        <v>14117</v>
      </c>
      <c r="N286" s="1" t="s">
        <v>2098</v>
      </c>
    </row>
    <row r="287" spans="1:14" x14ac:dyDescent="0.25">
      <c r="A287" s="2">
        <v>49626</v>
      </c>
      <c r="B287" s="3" t="s">
        <v>32744</v>
      </c>
      <c r="C287" s="4">
        <f>+WEEKNUM(B288)</f>
        <v>3</v>
      </c>
      <c r="D287" s="4">
        <f>+MONTH(Tabla4[[#This Row],[FECHA]])</f>
        <v>1</v>
      </c>
      <c r="E287" s="4">
        <f>+YEAR(B287)</f>
        <v>2025</v>
      </c>
      <c r="F287" t="s">
        <v>5809</v>
      </c>
      <c r="H287" t="s">
        <v>3118</v>
      </c>
      <c r="I287" t="s">
        <v>1888</v>
      </c>
      <c r="J287" t="s">
        <v>206</v>
      </c>
      <c r="K287" s="2">
        <v>901127287</v>
      </c>
      <c r="L287" t="s">
        <v>14117</v>
      </c>
      <c r="N287" s="1" t="s">
        <v>2098</v>
      </c>
    </row>
    <row r="288" spans="1:14" x14ac:dyDescent="0.25">
      <c r="A288" s="2">
        <v>49625</v>
      </c>
      <c r="B288" s="3" t="s">
        <v>32743</v>
      </c>
      <c r="C288" s="4">
        <f>+WEEKNUM(B288)</f>
        <v>3</v>
      </c>
      <c r="D288" s="4">
        <f>+MONTH(Tabla4[[#This Row],[FECHA]])</f>
        <v>1</v>
      </c>
      <c r="E288" s="4">
        <f>+YEAR(B288)</f>
        <v>2025</v>
      </c>
      <c r="F288" t="s">
        <v>6759</v>
      </c>
      <c r="G288" t="s">
        <v>32742</v>
      </c>
      <c r="H288" t="s">
        <v>3</v>
      </c>
      <c r="I288" t="s">
        <v>33</v>
      </c>
      <c r="J288" t="s">
        <v>32741</v>
      </c>
      <c r="K288" s="2">
        <v>1093802035</v>
      </c>
      <c r="L288" t="s">
        <v>38</v>
      </c>
      <c r="M288" t="s">
        <v>987</v>
      </c>
      <c r="N288" s="1" t="s">
        <v>901</v>
      </c>
    </row>
    <row r="289" spans="1:14" x14ac:dyDescent="0.25">
      <c r="A289" s="2">
        <v>49625</v>
      </c>
      <c r="B289" s="3" t="s">
        <v>32743</v>
      </c>
      <c r="C289" s="4">
        <f>+WEEKNUM(B289)</f>
        <v>3</v>
      </c>
      <c r="D289" s="4">
        <f>+MONTH(Tabla4[[#This Row],[FECHA]])</f>
        <v>1</v>
      </c>
      <c r="E289" s="4">
        <f>+YEAR(B289)</f>
        <v>2025</v>
      </c>
      <c r="F289" t="s">
        <v>6759</v>
      </c>
      <c r="G289" t="s">
        <v>32742</v>
      </c>
      <c r="H289" t="s">
        <v>3</v>
      </c>
      <c r="I289" t="s">
        <v>33</v>
      </c>
      <c r="J289" t="s">
        <v>32741</v>
      </c>
      <c r="K289" s="2">
        <v>1093802035</v>
      </c>
      <c r="L289" t="s">
        <v>38</v>
      </c>
      <c r="M289" t="s">
        <v>987</v>
      </c>
      <c r="N289" s="1" t="s">
        <v>901</v>
      </c>
    </row>
    <row r="290" spans="1:14" x14ac:dyDescent="0.25">
      <c r="A290" s="2">
        <v>49625</v>
      </c>
      <c r="B290" s="3" t="s">
        <v>32743</v>
      </c>
      <c r="C290" s="4">
        <f>+WEEKNUM(B290)</f>
        <v>3</v>
      </c>
      <c r="D290" s="4">
        <f>+MONTH(Tabla4[[#This Row],[FECHA]])</f>
        <v>1</v>
      </c>
      <c r="E290" s="4">
        <f>+YEAR(B290)</f>
        <v>2025</v>
      </c>
      <c r="F290" t="s">
        <v>6759</v>
      </c>
      <c r="G290" t="s">
        <v>32742</v>
      </c>
      <c r="H290" t="s">
        <v>3</v>
      </c>
      <c r="I290" t="s">
        <v>33</v>
      </c>
      <c r="J290" t="s">
        <v>32741</v>
      </c>
      <c r="K290" s="2">
        <v>1093802035</v>
      </c>
      <c r="L290" t="s">
        <v>38</v>
      </c>
      <c r="M290" t="s">
        <v>987</v>
      </c>
      <c r="N290" s="1" t="s">
        <v>901</v>
      </c>
    </row>
    <row r="291" spans="1:14" x14ac:dyDescent="0.25">
      <c r="A291" s="2">
        <v>47698</v>
      </c>
      <c r="B291" s="3" t="s">
        <v>32740</v>
      </c>
      <c r="C291" s="4">
        <f>+WEEKNUM(B291)</f>
        <v>50</v>
      </c>
      <c r="D291" s="4">
        <f>+MONTH(Tabla4[[#This Row],[FECHA]])</f>
        <v>12</v>
      </c>
      <c r="E291" s="4">
        <f>+YEAR(B291)</f>
        <v>2024</v>
      </c>
      <c r="F291" t="s">
        <v>30763</v>
      </c>
      <c r="G291" t="s">
        <v>32739</v>
      </c>
      <c r="H291" t="s">
        <v>3803</v>
      </c>
      <c r="I291" t="s">
        <v>16</v>
      </c>
      <c r="J291" t="s">
        <v>10967</v>
      </c>
      <c r="K291" s="2">
        <v>1116778779</v>
      </c>
      <c r="L291" t="s">
        <v>38</v>
      </c>
      <c r="M291" t="s">
        <v>4511</v>
      </c>
      <c r="N291" s="1" t="s">
        <v>246</v>
      </c>
    </row>
    <row r="292" spans="1:14" x14ac:dyDescent="0.25">
      <c r="A292" s="2">
        <v>47697</v>
      </c>
      <c r="B292" s="3" t="s">
        <v>32738</v>
      </c>
      <c r="C292" s="4">
        <f>+WEEKNUM(B292)</f>
        <v>50</v>
      </c>
      <c r="D292" s="4">
        <f>+MONTH(Tabla4[[#This Row],[FECHA]])</f>
        <v>12</v>
      </c>
      <c r="E292" s="4">
        <f>+YEAR(B292)</f>
        <v>2024</v>
      </c>
      <c r="F292" t="s">
        <v>30763</v>
      </c>
      <c r="G292" t="s">
        <v>32737</v>
      </c>
      <c r="H292" t="s">
        <v>3118</v>
      </c>
      <c r="I292" t="s">
        <v>16</v>
      </c>
      <c r="J292" t="s">
        <v>9459</v>
      </c>
      <c r="K292" s="2">
        <v>1091673980</v>
      </c>
      <c r="L292" t="s">
        <v>38</v>
      </c>
      <c r="M292" t="s">
        <v>4511</v>
      </c>
      <c r="N292" s="1" t="s">
        <v>246</v>
      </c>
    </row>
    <row r="293" spans="1:14" x14ac:dyDescent="0.25">
      <c r="A293" s="2">
        <v>47694</v>
      </c>
      <c r="B293" s="3" t="s">
        <v>32736</v>
      </c>
      <c r="C293" s="4">
        <f>+WEEKNUM(B293)</f>
        <v>50</v>
      </c>
      <c r="D293" s="4">
        <f>+MONTH(Tabla4[[#This Row],[FECHA]])</f>
        <v>12</v>
      </c>
      <c r="E293" s="4">
        <f>+YEAR(B293)</f>
        <v>2024</v>
      </c>
      <c r="F293" t="s">
        <v>30763</v>
      </c>
      <c r="G293" t="s">
        <v>32735</v>
      </c>
      <c r="H293" t="s">
        <v>3118</v>
      </c>
      <c r="I293" t="s">
        <v>130</v>
      </c>
      <c r="J293" t="s">
        <v>7630</v>
      </c>
      <c r="K293" s="2">
        <v>1014181452</v>
      </c>
      <c r="L293" t="s">
        <v>38</v>
      </c>
      <c r="N293" s="1" t="s">
        <v>246</v>
      </c>
    </row>
    <row r="294" spans="1:14" x14ac:dyDescent="0.25">
      <c r="A294" s="2">
        <v>47682</v>
      </c>
      <c r="B294" s="3" t="s">
        <v>32734</v>
      </c>
      <c r="C294" s="4">
        <f>+WEEKNUM(B294)</f>
        <v>50</v>
      </c>
      <c r="D294" s="4">
        <f>+MONTH(Tabla4[[#This Row],[FECHA]])</f>
        <v>12</v>
      </c>
      <c r="E294" s="4">
        <f>+YEAR(B294)</f>
        <v>2024</v>
      </c>
      <c r="F294" t="s">
        <v>30763</v>
      </c>
      <c r="G294" t="s">
        <v>32733</v>
      </c>
      <c r="H294" t="s">
        <v>21</v>
      </c>
      <c r="I294" t="s">
        <v>16</v>
      </c>
      <c r="J294" t="s">
        <v>777</v>
      </c>
      <c r="K294" s="2">
        <v>79952157</v>
      </c>
      <c r="L294" t="s">
        <v>38</v>
      </c>
      <c r="M294" t="s">
        <v>4511</v>
      </c>
      <c r="N294" s="1" t="s">
        <v>246</v>
      </c>
    </row>
    <row r="295" spans="1:14" x14ac:dyDescent="0.25">
      <c r="A295" s="2">
        <v>49620</v>
      </c>
      <c r="B295" s="3" t="s">
        <v>32732</v>
      </c>
      <c r="C295" s="4">
        <f>+WEEKNUM(B295)</f>
        <v>3</v>
      </c>
      <c r="D295" s="4">
        <f>+MONTH(Tabla4[[#This Row],[FECHA]])</f>
        <v>1</v>
      </c>
      <c r="E295" s="4">
        <f>+YEAR(B295)</f>
        <v>2025</v>
      </c>
      <c r="F295" t="s">
        <v>5809</v>
      </c>
      <c r="G295" t="s">
        <v>32731</v>
      </c>
      <c r="H295" t="s">
        <v>3118</v>
      </c>
      <c r="I295" t="s">
        <v>16</v>
      </c>
      <c r="J295" t="s">
        <v>20228</v>
      </c>
      <c r="K295" s="2">
        <v>1020837962</v>
      </c>
      <c r="L295" t="s">
        <v>38</v>
      </c>
      <c r="M295" t="s">
        <v>2122</v>
      </c>
      <c r="N295" s="1" t="s">
        <v>901</v>
      </c>
    </row>
    <row r="296" spans="1:14" x14ac:dyDescent="0.25">
      <c r="A296" s="2">
        <v>49620</v>
      </c>
      <c r="B296" s="3" t="s">
        <v>32732</v>
      </c>
      <c r="C296" s="4">
        <f>+WEEKNUM(B296)</f>
        <v>3</v>
      </c>
      <c r="D296" s="4">
        <f>+MONTH(Tabla4[[#This Row],[FECHA]])</f>
        <v>1</v>
      </c>
      <c r="E296" s="4">
        <f>+YEAR(B296)</f>
        <v>2025</v>
      </c>
      <c r="F296" t="s">
        <v>5809</v>
      </c>
      <c r="G296" t="s">
        <v>32731</v>
      </c>
      <c r="H296" t="s">
        <v>3118</v>
      </c>
      <c r="I296" t="s">
        <v>16</v>
      </c>
      <c r="J296" t="s">
        <v>20228</v>
      </c>
      <c r="K296" s="2">
        <v>1020837962</v>
      </c>
      <c r="L296" t="s">
        <v>38</v>
      </c>
      <c r="M296" t="s">
        <v>2122</v>
      </c>
      <c r="N296" s="1" t="s">
        <v>901</v>
      </c>
    </row>
    <row r="297" spans="1:14" x14ac:dyDescent="0.25">
      <c r="A297" s="2">
        <v>49618</v>
      </c>
      <c r="B297" s="3" t="s">
        <v>32730</v>
      </c>
      <c r="C297" s="4">
        <f>+WEEKNUM(B298)</f>
        <v>3</v>
      </c>
      <c r="D297" s="4">
        <f>+MONTH(Tabla4[[#This Row],[FECHA]])</f>
        <v>1</v>
      </c>
      <c r="E297" s="4">
        <f>+YEAR(B297)</f>
        <v>2025</v>
      </c>
      <c r="F297" t="s">
        <v>6141</v>
      </c>
      <c r="G297" t="s">
        <v>32729</v>
      </c>
      <c r="H297" t="s">
        <v>21</v>
      </c>
      <c r="I297" t="s">
        <v>30</v>
      </c>
      <c r="J297" t="s">
        <v>32030</v>
      </c>
      <c r="K297" s="2">
        <v>1019086830</v>
      </c>
      <c r="L297" t="s">
        <v>38</v>
      </c>
      <c r="M297" t="s">
        <v>2135</v>
      </c>
      <c r="N297" s="1" t="s">
        <v>2098</v>
      </c>
    </row>
    <row r="298" spans="1:14" x14ac:dyDescent="0.25">
      <c r="A298" s="2">
        <v>49618</v>
      </c>
      <c r="B298" s="3" t="s">
        <v>32730</v>
      </c>
      <c r="C298" s="4">
        <f>+WEEKNUM(B299)</f>
        <v>3</v>
      </c>
      <c r="D298" s="4">
        <f>+MONTH(Tabla4[[#This Row],[FECHA]])</f>
        <v>1</v>
      </c>
      <c r="E298" s="4">
        <f>+YEAR(B298)</f>
        <v>2025</v>
      </c>
      <c r="F298" t="s">
        <v>6141</v>
      </c>
      <c r="G298" t="s">
        <v>32729</v>
      </c>
      <c r="H298" t="s">
        <v>21</v>
      </c>
      <c r="I298" t="s">
        <v>30</v>
      </c>
      <c r="J298" t="s">
        <v>25345</v>
      </c>
      <c r="K298" s="2">
        <v>1019086830</v>
      </c>
      <c r="L298" t="s">
        <v>38</v>
      </c>
      <c r="M298" t="s">
        <v>2135</v>
      </c>
      <c r="N298" s="1" t="s">
        <v>2098</v>
      </c>
    </row>
    <row r="299" spans="1:14" x14ac:dyDescent="0.25">
      <c r="A299" s="2">
        <v>49618</v>
      </c>
      <c r="B299" s="3" t="s">
        <v>32730</v>
      </c>
      <c r="C299" s="4">
        <f>+WEEKNUM(B300)</f>
        <v>3</v>
      </c>
      <c r="D299" s="4">
        <f>+MONTH(Tabla4[[#This Row],[FECHA]])</f>
        <v>1</v>
      </c>
      <c r="E299" s="4">
        <f>+YEAR(B299)</f>
        <v>2025</v>
      </c>
      <c r="F299" t="s">
        <v>6141</v>
      </c>
      <c r="G299" t="s">
        <v>32729</v>
      </c>
      <c r="H299" t="s">
        <v>21</v>
      </c>
      <c r="I299" t="s">
        <v>30</v>
      </c>
      <c r="J299" t="s">
        <v>32030</v>
      </c>
      <c r="K299" s="2">
        <v>1019086830</v>
      </c>
      <c r="L299" t="s">
        <v>38</v>
      </c>
      <c r="M299" t="s">
        <v>2135</v>
      </c>
      <c r="N299" s="1" t="s">
        <v>2098</v>
      </c>
    </row>
    <row r="300" spans="1:14" x14ac:dyDescent="0.25">
      <c r="A300" s="2">
        <v>49616</v>
      </c>
      <c r="B300" s="3" t="s">
        <v>32728</v>
      </c>
      <c r="C300" s="4">
        <f>+WEEKNUM(B300)</f>
        <v>3</v>
      </c>
      <c r="D300" s="4">
        <f>+MONTH(Tabla4[[#This Row],[FECHA]])</f>
        <v>1</v>
      </c>
      <c r="E300" s="4">
        <f>+YEAR(B300)</f>
        <v>2025</v>
      </c>
      <c r="F300" t="s">
        <v>6759</v>
      </c>
      <c r="H300" t="s">
        <v>3</v>
      </c>
      <c r="I300" s="2">
        <v>350</v>
      </c>
      <c r="J300" t="s">
        <v>32727</v>
      </c>
      <c r="K300" s="2">
        <v>98503945</v>
      </c>
      <c r="L300" t="s">
        <v>256</v>
      </c>
      <c r="M300" t="s">
        <v>4496</v>
      </c>
      <c r="N300" s="1" t="s">
        <v>0</v>
      </c>
    </row>
    <row r="301" spans="1:14" x14ac:dyDescent="0.25">
      <c r="A301" s="2">
        <v>49613</v>
      </c>
      <c r="B301" s="3" t="s">
        <v>32726</v>
      </c>
      <c r="C301" s="4">
        <f>+WEEKNUM(B301)</f>
        <v>3</v>
      </c>
      <c r="D301" s="4">
        <f>+MONTH(Tabla4[[#This Row],[FECHA]])</f>
        <v>1</v>
      </c>
      <c r="E301" s="4">
        <f>+YEAR(B301)</f>
        <v>2025</v>
      </c>
      <c r="F301" t="s">
        <v>6759</v>
      </c>
      <c r="G301" t="s">
        <v>32725</v>
      </c>
      <c r="H301" t="s">
        <v>8</v>
      </c>
      <c r="I301" t="s">
        <v>16</v>
      </c>
      <c r="J301" t="s">
        <v>1624</v>
      </c>
      <c r="K301" s="2">
        <v>1000794037</v>
      </c>
      <c r="L301" t="s">
        <v>38</v>
      </c>
      <c r="M301" t="s">
        <v>2122</v>
      </c>
      <c r="N301" s="1" t="s">
        <v>901</v>
      </c>
    </row>
    <row r="302" spans="1:14" x14ac:dyDescent="0.25">
      <c r="A302" s="2">
        <v>49613</v>
      </c>
      <c r="B302" s="3" t="s">
        <v>32726</v>
      </c>
      <c r="C302" s="4">
        <f>+WEEKNUM(B302)</f>
        <v>3</v>
      </c>
      <c r="D302" s="4">
        <f>+MONTH(Tabla4[[#This Row],[FECHA]])</f>
        <v>1</v>
      </c>
      <c r="E302" s="4">
        <f>+YEAR(B302)</f>
        <v>2025</v>
      </c>
      <c r="F302" t="s">
        <v>6759</v>
      </c>
      <c r="G302" t="s">
        <v>32725</v>
      </c>
      <c r="H302" t="s">
        <v>8</v>
      </c>
      <c r="I302" t="s">
        <v>16</v>
      </c>
      <c r="J302" t="s">
        <v>1624</v>
      </c>
      <c r="K302" s="2">
        <v>1000794037</v>
      </c>
      <c r="L302" t="s">
        <v>38</v>
      </c>
      <c r="M302" t="s">
        <v>2122</v>
      </c>
      <c r="N302" s="1" t="s">
        <v>901</v>
      </c>
    </row>
    <row r="303" spans="1:14" x14ac:dyDescent="0.25">
      <c r="A303" s="2">
        <v>49613</v>
      </c>
      <c r="B303" s="3" t="s">
        <v>32726</v>
      </c>
      <c r="C303" s="4">
        <f>+WEEKNUM(B303)</f>
        <v>3</v>
      </c>
      <c r="D303" s="4">
        <f>+MONTH(Tabla4[[#This Row],[FECHA]])</f>
        <v>1</v>
      </c>
      <c r="E303" s="4">
        <f>+YEAR(B303)</f>
        <v>2025</v>
      </c>
      <c r="F303" t="s">
        <v>6759</v>
      </c>
      <c r="G303" t="s">
        <v>32725</v>
      </c>
      <c r="H303" t="s">
        <v>8</v>
      </c>
      <c r="I303" t="s">
        <v>16</v>
      </c>
      <c r="J303" t="s">
        <v>1624</v>
      </c>
      <c r="K303" s="2">
        <v>1000794037</v>
      </c>
      <c r="L303" t="s">
        <v>38</v>
      </c>
      <c r="M303" t="s">
        <v>2122</v>
      </c>
      <c r="N303" s="1" t="s">
        <v>901</v>
      </c>
    </row>
    <row r="304" spans="1:14" x14ac:dyDescent="0.25">
      <c r="A304" s="2">
        <v>49612</v>
      </c>
      <c r="B304" s="3" t="s">
        <v>32724</v>
      </c>
      <c r="C304" s="4">
        <f>+WEEKNUM(B304)</f>
        <v>3</v>
      </c>
      <c r="D304" s="4">
        <f>+MONTH(Tabla4[[#This Row],[FECHA]])</f>
        <v>1</v>
      </c>
      <c r="E304" s="4">
        <f>+YEAR(B304)</f>
        <v>2025</v>
      </c>
      <c r="F304" t="s">
        <v>5809</v>
      </c>
      <c r="G304" t="s">
        <v>32723</v>
      </c>
      <c r="H304" t="s">
        <v>3118</v>
      </c>
      <c r="I304" t="s">
        <v>33</v>
      </c>
      <c r="J304" t="s">
        <v>18664</v>
      </c>
      <c r="K304" s="2">
        <v>52862048</v>
      </c>
      <c r="L304" t="s">
        <v>38</v>
      </c>
      <c r="M304" t="s">
        <v>2122</v>
      </c>
      <c r="N304" s="1" t="s">
        <v>901</v>
      </c>
    </row>
    <row r="305" spans="1:14" x14ac:dyDescent="0.25">
      <c r="A305" s="2">
        <v>49612</v>
      </c>
      <c r="B305" s="3" t="s">
        <v>32724</v>
      </c>
      <c r="C305" s="4">
        <f>+WEEKNUM(B305)</f>
        <v>3</v>
      </c>
      <c r="D305" s="4">
        <f>+MONTH(Tabla4[[#This Row],[FECHA]])</f>
        <v>1</v>
      </c>
      <c r="E305" s="4">
        <f>+YEAR(B305)</f>
        <v>2025</v>
      </c>
      <c r="F305" t="s">
        <v>5809</v>
      </c>
      <c r="G305" t="s">
        <v>32723</v>
      </c>
      <c r="H305" t="s">
        <v>3118</v>
      </c>
      <c r="I305" t="s">
        <v>33</v>
      </c>
      <c r="J305" t="s">
        <v>18664</v>
      </c>
      <c r="K305" s="2">
        <v>52862048</v>
      </c>
      <c r="L305" t="s">
        <v>38</v>
      </c>
      <c r="M305" t="s">
        <v>2122</v>
      </c>
      <c r="N305" s="1" t="s">
        <v>901</v>
      </c>
    </row>
    <row r="306" spans="1:14" x14ac:dyDescent="0.25">
      <c r="A306" s="2">
        <v>49611</v>
      </c>
      <c r="B306" s="3" t="s">
        <v>32722</v>
      </c>
      <c r="C306" s="4">
        <f>+WEEKNUM(B307)</f>
        <v>3</v>
      </c>
      <c r="D306" s="4">
        <f>+MONTH(Tabla4[[#This Row],[FECHA]])</f>
        <v>1</v>
      </c>
      <c r="E306" s="4">
        <f>+YEAR(B306)</f>
        <v>2025</v>
      </c>
      <c r="F306" t="s">
        <v>5809</v>
      </c>
      <c r="G306" t="s">
        <v>32721</v>
      </c>
      <c r="H306" t="s">
        <v>3118</v>
      </c>
      <c r="I306" t="s">
        <v>16</v>
      </c>
      <c r="J306" t="s">
        <v>3510</v>
      </c>
      <c r="K306" s="2">
        <v>1136887667</v>
      </c>
      <c r="L306" t="s">
        <v>38</v>
      </c>
      <c r="M306" t="s">
        <v>37</v>
      </c>
      <c r="N306" s="1" t="s">
        <v>1635</v>
      </c>
    </row>
    <row r="307" spans="1:14" x14ac:dyDescent="0.25">
      <c r="A307" s="2">
        <v>49611</v>
      </c>
      <c r="B307" s="3" t="s">
        <v>32722</v>
      </c>
      <c r="C307" s="4">
        <f>+WEEKNUM(B308)</f>
        <v>3</v>
      </c>
      <c r="D307" s="4">
        <f>+MONTH(Tabla4[[#This Row],[FECHA]])</f>
        <v>1</v>
      </c>
      <c r="E307" s="4">
        <f>+YEAR(B307)</f>
        <v>2025</v>
      </c>
      <c r="F307" t="s">
        <v>5809</v>
      </c>
      <c r="G307" t="s">
        <v>32721</v>
      </c>
      <c r="H307" t="s">
        <v>3118</v>
      </c>
      <c r="I307" t="s">
        <v>16</v>
      </c>
      <c r="J307" t="s">
        <v>3510</v>
      </c>
      <c r="K307" s="2">
        <v>1136887667</v>
      </c>
      <c r="L307" t="s">
        <v>38</v>
      </c>
      <c r="M307" t="s">
        <v>37</v>
      </c>
      <c r="N307" s="1" t="s">
        <v>1635</v>
      </c>
    </row>
    <row r="308" spans="1:14" x14ac:dyDescent="0.25">
      <c r="A308" s="2">
        <v>49611</v>
      </c>
      <c r="B308" s="3" t="s">
        <v>32722</v>
      </c>
      <c r="C308" s="4" t="e">
        <f>+WEEKNUM(#REF!)</f>
        <v>#REF!</v>
      </c>
      <c r="D308" s="4">
        <f>+MONTH(Tabla4[[#This Row],[FECHA]])</f>
        <v>1</v>
      </c>
      <c r="E308" s="4">
        <f>+YEAR(B308)</f>
        <v>2025</v>
      </c>
      <c r="F308" t="s">
        <v>5809</v>
      </c>
      <c r="G308" t="s">
        <v>32721</v>
      </c>
      <c r="H308" t="s">
        <v>3118</v>
      </c>
      <c r="I308" t="s">
        <v>16</v>
      </c>
      <c r="J308" t="s">
        <v>3510</v>
      </c>
      <c r="K308" s="2">
        <v>1136887667</v>
      </c>
      <c r="L308" t="s">
        <v>38</v>
      </c>
      <c r="M308" t="s">
        <v>37</v>
      </c>
      <c r="N308" s="1" t="s">
        <v>1635</v>
      </c>
    </row>
    <row r="309" spans="1:14" x14ac:dyDescent="0.25">
      <c r="A309" s="2">
        <v>49607</v>
      </c>
      <c r="B309" s="3" t="s">
        <v>32720</v>
      </c>
      <c r="C309" s="4">
        <f>+WEEKNUM(B310)</f>
        <v>3</v>
      </c>
      <c r="D309" s="4">
        <f>+MONTH(Tabla4[[#This Row],[FECHA]])</f>
        <v>1</v>
      </c>
      <c r="E309" s="4">
        <f>+YEAR(B309)</f>
        <v>2025</v>
      </c>
      <c r="F309" t="s">
        <v>5809</v>
      </c>
      <c r="G309" t="s">
        <v>32719</v>
      </c>
      <c r="H309" t="s">
        <v>3118</v>
      </c>
      <c r="I309" t="s">
        <v>33</v>
      </c>
      <c r="J309" t="s">
        <v>28481</v>
      </c>
      <c r="K309" s="2">
        <v>1018482307</v>
      </c>
      <c r="L309" t="s">
        <v>38</v>
      </c>
      <c r="N309" s="1" t="s">
        <v>1635</v>
      </c>
    </row>
    <row r="310" spans="1:14" x14ac:dyDescent="0.25">
      <c r="A310" s="2">
        <v>49607</v>
      </c>
      <c r="B310" s="3" t="s">
        <v>32720</v>
      </c>
      <c r="C310" s="4">
        <f>+WEEKNUM(B311)</f>
        <v>3</v>
      </c>
      <c r="D310" s="4">
        <f>+MONTH(Tabla4[[#This Row],[FECHA]])</f>
        <v>1</v>
      </c>
      <c r="E310" s="4">
        <f>+YEAR(B310)</f>
        <v>2025</v>
      </c>
      <c r="F310" t="s">
        <v>5809</v>
      </c>
      <c r="G310" t="s">
        <v>32719</v>
      </c>
      <c r="H310" t="s">
        <v>3118</v>
      </c>
      <c r="I310" t="s">
        <v>33</v>
      </c>
      <c r="J310" t="s">
        <v>28481</v>
      </c>
      <c r="K310" s="2">
        <v>1018482307</v>
      </c>
      <c r="L310" t="s">
        <v>38</v>
      </c>
      <c r="N310" s="1" t="s">
        <v>1635</v>
      </c>
    </row>
    <row r="311" spans="1:14" x14ac:dyDescent="0.25">
      <c r="A311" s="2">
        <v>49607</v>
      </c>
      <c r="B311" s="3" t="s">
        <v>32720</v>
      </c>
      <c r="C311" s="4">
        <f>+WEEKNUM(B312)</f>
        <v>3</v>
      </c>
      <c r="D311" s="4">
        <f>+MONTH(Tabla4[[#This Row],[FECHA]])</f>
        <v>1</v>
      </c>
      <c r="E311" s="4">
        <f>+YEAR(B311)</f>
        <v>2025</v>
      </c>
      <c r="F311" t="s">
        <v>5809</v>
      </c>
      <c r="G311" t="s">
        <v>32719</v>
      </c>
      <c r="H311" t="s">
        <v>3118</v>
      </c>
      <c r="I311" t="s">
        <v>33</v>
      </c>
      <c r="J311" t="s">
        <v>28481</v>
      </c>
      <c r="K311" s="2">
        <v>1018482307</v>
      </c>
      <c r="L311" t="s">
        <v>38</v>
      </c>
      <c r="N311" s="1" t="s">
        <v>1635</v>
      </c>
    </row>
    <row r="312" spans="1:14" x14ac:dyDescent="0.25">
      <c r="A312" s="2">
        <v>49606</v>
      </c>
      <c r="B312" s="3" t="s">
        <v>32718</v>
      </c>
      <c r="C312" s="4">
        <f>+WEEKNUM(B313)</f>
        <v>3</v>
      </c>
      <c r="D312" s="4">
        <f>+MONTH(Tabla4[[#This Row],[FECHA]])</f>
        <v>1</v>
      </c>
      <c r="E312" s="4">
        <f>+YEAR(B312)</f>
        <v>2025</v>
      </c>
      <c r="F312" t="s">
        <v>6141</v>
      </c>
      <c r="H312" t="s">
        <v>21</v>
      </c>
      <c r="I312" t="s">
        <v>30</v>
      </c>
      <c r="J312" t="s">
        <v>19226</v>
      </c>
      <c r="K312" s="2">
        <v>1032371782</v>
      </c>
      <c r="L312" t="s">
        <v>198</v>
      </c>
      <c r="M312" t="s">
        <v>2103</v>
      </c>
      <c r="N312" s="1" t="s">
        <v>2098</v>
      </c>
    </row>
    <row r="313" spans="1:14" x14ac:dyDescent="0.25">
      <c r="A313" s="2">
        <v>49606</v>
      </c>
      <c r="B313" s="3" t="s">
        <v>32718</v>
      </c>
      <c r="C313" s="4">
        <f>+WEEKNUM(B314)</f>
        <v>3</v>
      </c>
      <c r="D313" s="4">
        <f>+MONTH(Tabla4[[#This Row],[FECHA]])</f>
        <v>1</v>
      </c>
      <c r="E313" s="4">
        <f>+YEAR(B313)</f>
        <v>2025</v>
      </c>
      <c r="F313" t="s">
        <v>6141</v>
      </c>
      <c r="H313" t="s">
        <v>21</v>
      </c>
      <c r="I313" t="s">
        <v>30</v>
      </c>
      <c r="J313" t="s">
        <v>19226</v>
      </c>
      <c r="K313" s="2">
        <v>1032371782</v>
      </c>
      <c r="L313" t="s">
        <v>198</v>
      </c>
      <c r="M313" t="s">
        <v>2103</v>
      </c>
      <c r="N313" s="1" t="s">
        <v>2098</v>
      </c>
    </row>
    <row r="314" spans="1:14" x14ac:dyDescent="0.25">
      <c r="A314" s="2">
        <v>49606</v>
      </c>
      <c r="B314" s="3" t="s">
        <v>32718</v>
      </c>
      <c r="C314" s="4">
        <f>+WEEKNUM(B315)</f>
        <v>3</v>
      </c>
      <c r="D314" s="4">
        <f>+MONTH(Tabla4[[#This Row],[FECHA]])</f>
        <v>1</v>
      </c>
      <c r="E314" s="4">
        <f>+YEAR(B314)</f>
        <v>2025</v>
      </c>
      <c r="F314" t="s">
        <v>6141</v>
      </c>
      <c r="H314" t="s">
        <v>21</v>
      </c>
      <c r="I314" t="s">
        <v>30</v>
      </c>
      <c r="J314" t="s">
        <v>19226</v>
      </c>
      <c r="K314" s="2">
        <v>1032371782</v>
      </c>
      <c r="L314" t="s">
        <v>198</v>
      </c>
      <c r="M314" t="s">
        <v>2103</v>
      </c>
      <c r="N314" s="1" t="s">
        <v>2098</v>
      </c>
    </row>
    <row r="315" spans="1:14" x14ac:dyDescent="0.25">
      <c r="A315" s="2">
        <v>49605</v>
      </c>
      <c r="B315" s="3" t="s">
        <v>32717</v>
      </c>
      <c r="C315" s="4">
        <f>+WEEKNUM(B315)</f>
        <v>3</v>
      </c>
      <c r="D315" s="4">
        <f>+MONTH(Tabla4[[#This Row],[FECHA]])</f>
        <v>1</v>
      </c>
      <c r="E315" s="4">
        <f>+YEAR(B315)</f>
        <v>2025</v>
      </c>
      <c r="F315" t="s">
        <v>6759</v>
      </c>
      <c r="G315" t="s">
        <v>32716</v>
      </c>
      <c r="H315" t="s">
        <v>3</v>
      </c>
      <c r="I315" t="s">
        <v>16</v>
      </c>
      <c r="J315" t="s">
        <v>10460</v>
      </c>
      <c r="K315" s="2">
        <v>1019842385</v>
      </c>
      <c r="L315" t="s">
        <v>38</v>
      </c>
      <c r="M315" t="s">
        <v>987</v>
      </c>
      <c r="N315" s="1" t="s">
        <v>901</v>
      </c>
    </row>
    <row r="316" spans="1:14" x14ac:dyDescent="0.25">
      <c r="A316" s="2">
        <v>49605</v>
      </c>
      <c r="B316" s="3" t="s">
        <v>32717</v>
      </c>
      <c r="C316" s="4">
        <f>+WEEKNUM(B316)</f>
        <v>3</v>
      </c>
      <c r="D316" s="4">
        <f>+MONTH(Tabla4[[#This Row],[FECHA]])</f>
        <v>1</v>
      </c>
      <c r="E316" s="4">
        <f>+YEAR(B316)</f>
        <v>2025</v>
      </c>
      <c r="F316" t="s">
        <v>6759</v>
      </c>
      <c r="G316" t="s">
        <v>32716</v>
      </c>
      <c r="H316" t="s">
        <v>3</v>
      </c>
      <c r="I316" t="s">
        <v>16</v>
      </c>
      <c r="J316" t="s">
        <v>10460</v>
      </c>
      <c r="K316" s="2">
        <v>1019842385</v>
      </c>
      <c r="L316" t="s">
        <v>38</v>
      </c>
      <c r="M316" t="s">
        <v>987</v>
      </c>
      <c r="N316" s="1" t="s">
        <v>901</v>
      </c>
    </row>
    <row r="317" spans="1:14" x14ac:dyDescent="0.25">
      <c r="A317" s="2">
        <v>49601</v>
      </c>
      <c r="B317" s="3" t="s">
        <v>32715</v>
      </c>
      <c r="C317" s="4">
        <f>+WEEKNUM(B318)</f>
        <v>3</v>
      </c>
      <c r="D317" s="4">
        <f>+MONTH(Tabla4[[#This Row],[FECHA]])</f>
        <v>1</v>
      </c>
      <c r="E317" s="4">
        <f>+YEAR(B317)</f>
        <v>2025</v>
      </c>
      <c r="F317" t="s">
        <v>5809</v>
      </c>
      <c r="G317" t="s">
        <v>32714</v>
      </c>
      <c r="H317" t="s">
        <v>3118</v>
      </c>
      <c r="I317" t="s">
        <v>997</v>
      </c>
      <c r="J317" t="s">
        <v>5406</v>
      </c>
      <c r="K317" s="2">
        <v>52993017</v>
      </c>
      <c r="L317" t="s">
        <v>38</v>
      </c>
      <c r="M317" t="s">
        <v>909</v>
      </c>
      <c r="N317" s="1" t="s">
        <v>2098</v>
      </c>
    </row>
    <row r="318" spans="1:14" x14ac:dyDescent="0.25">
      <c r="A318" s="2">
        <v>49601</v>
      </c>
      <c r="B318" s="3" t="s">
        <v>32715</v>
      </c>
      <c r="C318" s="4">
        <f>+WEEKNUM(B319)</f>
        <v>3</v>
      </c>
      <c r="D318" s="4">
        <f>+MONTH(Tabla4[[#This Row],[FECHA]])</f>
        <v>1</v>
      </c>
      <c r="E318" s="4">
        <f>+YEAR(B318)</f>
        <v>2025</v>
      </c>
      <c r="F318" t="s">
        <v>5809</v>
      </c>
      <c r="G318" t="s">
        <v>32714</v>
      </c>
      <c r="H318" t="s">
        <v>3118</v>
      </c>
      <c r="I318" t="s">
        <v>997</v>
      </c>
      <c r="J318" t="s">
        <v>5406</v>
      </c>
      <c r="K318" s="2">
        <v>52993017</v>
      </c>
      <c r="L318" t="s">
        <v>38</v>
      </c>
      <c r="M318" t="s">
        <v>909</v>
      </c>
      <c r="N318" s="1" t="s">
        <v>2098</v>
      </c>
    </row>
    <row r="319" spans="1:14" x14ac:dyDescent="0.25">
      <c r="A319" s="2">
        <v>49601</v>
      </c>
      <c r="B319" s="3" t="s">
        <v>32715</v>
      </c>
      <c r="C319" s="4" t="e">
        <f>+WEEKNUM(#REF!)</f>
        <v>#REF!</v>
      </c>
      <c r="D319" s="4">
        <f>+MONTH(Tabla4[[#This Row],[FECHA]])</f>
        <v>1</v>
      </c>
      <c r="E319" s="4">
        <f>+YEAR(B319)</f>
        <v>2025</v>
      </c>
      <c r="F319" t="s">
        <v>5809</v>
      </c>
      <c r="G319" t="s">
        <v>32714</v>
      </c>
      <c r="H319" t="s">
        <v>3118</v>
      </c>
      <c r="I319" t="s">
        <v>997</v>
      </c>
      <c r="J319" t="s">
        <v>5406</v>
      </c>
      <c r="K319" s="2">
        <v>52993017</v>
      </c>
      <c r="L319" t="s">
        <v>38</v>
      </c>
      <c r="M319" t="s">
        <v>909</v>
      </c>
      <c r="N319" s="1" t="s">
        <v>2098</v>
      </c>
    </row>
    <row r="320" spans="1:14" x14ac:dyDescent="0.25">
      <c r="A320" s="2">
        <v>47676</v>
      </c>
      <c r="B320" s="3" t="s">
        <v>32713</v>
      </c>
      <c r="C320" s="4">
        <f>+WEEKNUM(B320)</f>
        <v>50</v>
      </c>
      <c r="D320" s="4">
        <f>+MONTH(Tabla4[[#This Row],[FECHA]])</f>
        <v>12</v>
      </c>
      <c r="E320" s="4">
        <f>+YEAR(B320)</f>
        <v>2024</v>
      </c>
      <c r="F320" t="s">
        <v>30838</v>
      </c>
      <c r="H320" t="s">
        <v>21</v>
      </c>
      <c r="I320" t="s">
        <v>130</v>
      </c>
      <c r="J320" t="s">
        <v>6347</v>
      </c>
      <c r="K320" s="2">
        <v>86079435</v>
      </c>
      <c r="L320" t="s">
        <v>55</v>
      </c>
      <c r="M320" t="s">
        <v>4511</v>
      </c>
      <c r="N320" s="1" t="s">
        <v>246</v>
      </c>
    </row>
    <row r="321" spans="1:14" x14ac:dyDescent="0.25">
      <c r="A321" s="2">
        <v>47627</v>
      </c>
      <c r="B321" s="3" t="s">
        <v>32712</v>
      </c>
      <c r="C321" s="4">
        <f>+WEEKNUM(B321)</f>
        <v>50</v>
      </c>
      <c r="D321" s="4">
        <f>+MONTH(Tabla4[[#This Row],[FECHA]])</f>
        <v>12</v>
      </c>
      <c r="E321" s="4">
        <f>+YEAR(B321)</f>
        <v>2024</v>
      </c>
      <c r="F321" t="s">
        <v>30791</v>
      </c>
      <c r="G321" t="s">
        <v>32711</v>
      </c>
      <c r="H321" t="s">
        <v>3</v>
      </c>
      <c r="I321" t="s">
        <v>16</v>
      </c>
      <c r="J321" t="s">
        <v>9091</v>
      </c>
      <c r="K321" s="2">
        <v>51991660</v>
      </c>
      <c r="L321" t="s">
        <v>38</v>
      </c>
      <c r="M321" t="s">
        <v>4511</v>
      </c>
      <c r="N321" s="1" t="s">
        <v>246</v>
      </c>
    </row>
    <row r="322" spans="1:14" x14ac:dyDescent="0.25">
      <c r="A322" s="2">
        <v>47618</v>
      </c>
      <c r="B322" s="3" t="s">
        <v>32710</v>
      </c>
      <c r="C322" s="4">
        <f>+WEEKNUM(B322)</f>
        <v>50</v>
      </c>
      <c r="D322" s="4">
        <f>+MONTH(Tabla4[[#This Row],[FECHA]])</f>
        <v>12</v>
      </c>
      <c r="E322" s="4">
        <f>+YEAR(B322)</f>
        <v>2024</v>
      </c>
      <c r="F322" t="s">
        <v>30653</v>
      </c>
      <c r="G322" t="s">
        <v>32709</v>
      </c>
      <c r="H322" t="s">
        <v>3118</v>
      </c>
      <c r="I322" t="s">
        <v>33</v>
      </c>
      <c r="J322" t="s">
        <v>7519</v>
      </c>
      <c r="K322" s="2">
        <v>1090374697</v>
      </c>
      <c r="L322" t="s">
        <v>38</v>
      </c>
      <c r="M322" t="s">
        <v>4511</v>
      </c>
      <c r="N322" s="1" t="s">
        <v>246</v>
      </c>
    </row>
    <row r="323" spans="1:14" x14ac:dyDescent="0.25">
      <c r="A323" s="2">
        <v>49596</v>
      </c>
      <c r="B323" s="3" t="s">
        <v>32708</v>
      </c>
      <c r="C323" s="4">
        <f>+WEEKNUM(B324)</f>
        <v>3</v>
      </c>
      <c r="D323" s="4">
        <f>+MONTH(Tabla4[[#This Row],[FECHA]])</f>
        <v>1</v>
      </c>
      <c r="E323" s="4">
        <f>+YEAR(B323)</f>
        <v>2025</v>
      </c>
      <c r="F323" t="s">
        <v>5585</v>
      </c>
      <c r="H323" t="s">
        <v>3118</v>
      </c>
      <c r="I323" t="s">
        <v>30</v>
      </c>
      <c r="J323" t="s">
        <v>29914</v>
      </c>
      <c r="K323" s="2">
        <v>11305345</v>
      </c>
      <c r="L323" t="s">
        <v>55</v>
      </c>
      <c r="M323" t="s">
        <v>37</v>
      </c>
      <c r="N323" s="1" t="s">
        <v>1635</v>
      </c>
    </row>
    <row r="324" spans="1:14" x14ac:dyDescent="0.25">
      <c r="A324" s="2">
        <v>49596</v>
      </c>
      <c r="B324" s="3" t="s">
        <v>32708</v>
      </c>
      <c r="C324" s="4">
        <f>+WEEKNUM(B325)</f>
        <v>3</v>
      </c>
      <c r="D324" s="4">
        <f>+MONTH(Tabla4[[#This Row],[FECHA]])</f>
        <v>1</v>
      </c>
      <c r="E324" s="4">
        <f>+YEAR(B324)</f>
        <v>2025</v>
      </c>
      <c r="F324" t="s">
        <v>5585</v>
      </c>
      <c r="H324" t="s">
        <v>3118</v>
      </c>
      <c r="I324" t="s">
        <v>30</v>
      </c>
      <c r="J324" t="s">
        <v>29914</v>
      </c>
      <c r="K324" s="2">
        <v>11305345</v>
      </c>
      <c r="L324" t="s">
        <v>55</v>
      </c>
      <c r="M324" t="s">
        <v>37</v>
      </c>
      <c r="N324" s="1" t="s">
        <v>1635</v>
      </c>
    </row>
    <row r="325" spans="1:14" x14ac:dyDescent="0.25">
      <c r="A325" s="2">
        <v>49596</v>
      </c>
      <c r="B325" s="3" t="s">
        <v>32708</v>
      </c>
      <c r="C325" s="4">
        <f>+WEEKNUM(B326)</f>
        <v>50</v>
      </c>
      <c r="D325" s="4">
        <f>+MONTH(Tabla4[[#This Row],[FECHA]])</f>
        <v>1</v>
      </c>
      <c r="E325" s="4">
        <f>+YEAR(B325)</f>
        <v>2025</v>
      </c>
      <c r="F325" t="s">
        <v>5585</v>
      </c>
      <c r="H325" t="s">
        <v>3118</v>
      </c>
      <c r="I325" t="s">
        <v>30</v>
      </c>
      <c r="J325" t="s">
        <v>29914</v>
      </c>
      <c r="K325" s="2">
        <v>11305345</v>
      </c>
      <c r="L325" t="s">
        <v>55</v>
      </c>
      <c r="M325" t="s">
        <v>37</v>
      </c>
      <c r="N325" s="1" t="s">
        <v>1635</v>
      </c>
    </row>
    <row r="326" spans="1:14" x14ac:dyDescent="0.25">
      <c r="A326" s="2">
        <v>47616</v>
      </c>
      <c r="B326" s="3" t="s">
        <v>32707</v>
      </c>
      <c r="C326" s="4">
        <f>+WEEKNUM(B326)</f>
        <v>50</v>
      </c>
      <c r="D326" s="4">
        <f>+MONTH(Tabla4[[#This Row],[FECHA]])</f>
        <v>12</v>
      </c>
      <c r="E326" s="4">
        <f>+YEAR(B326)</f>
        <v>2024</v>
      </c>
      <c r="F326" t="s">
        <v>30653</v>
      </c>
      <c r="G326" t="s">
        <v>32706</v>
      </c>
      <c r="H326" t="s">
        <v>3118</v>
      </c>
      <c r="I326" t="s">
        <v>130</v>
      </c>
      <c r="J326" t="s">
        <v>16656</v>
      </c>
      <c r="K326" s="2">
        <v>1007287223</v>
      </c>
      <c r="L326" t="s">
        <v>38</v>
      </c>
      <c r="M326" t="s">
        <v>2103</v>
      </c>
      <c r="N326" s="1" t="s">
        <v>246</v>
      </c>
    </row>
    <row r="327" spans="1:14" x14ac:dyDescent="0.25">
      <c r="A327" s="2">
        <v>47606</v>
      </c>
      <c r="B327" s="3" t="s">
        <v>32705</v>
      </c>
      <c r="C327" s="4">
        <f>+WEEKNUM(B327)</f>
        <v>50</v>
      </c>
      <c r="D327" s="4">
        <f>+MONTH(Tabla4[[#This Row],[FECHA]])</f>
        <v>12</v>
      </c>
      <c r="E327" s="4">
        <f>+YEAR(B327)</f>
        <v>2024</v>
      </c>
      <c r="F327" t="s">
        <v>30791</v>
      </c>
      <c r="G327" t="s">
        <v>32704</v>
      </c>
      <c r="H327" t="s">
        <v>3</v>
      </c>
      <c r="I327" t="s">
        <v>16</v>
      </c>
      <c r="J327" t="s">
        <v>398</v>
      </c>
      <c r="K327" s="2">
        <v>1015484532</v>
      </c>
      <c r="L327" t="s">
        <v>38</v>
      </c>
      <c r="M327" t="s">
        <v>4511</v>
      </c>
      <c r="N327" s="1" t="s">
        <v>246</v>
      </c>
    </row>
    <row r="328" spans="1:14" x14ac:dyDescent="0.25">
      <c r="A328" s="2">
        <v>49592</v>
      </c>
      <c r="B328" s="3" t="s">
        <v>32703</v>
      </c>
      <c r="C328" s="4">
        <f>+WEEKNUM(B329)</f>
        <v>3</v>
      </c>
      <c r="D328" s="4">
        <f>+MONTH(Tabla4[[#This Row],[FECHA]])</f>
        <v>1</v>
      </c>
      <c r="E328" s="4">
        <f>+YEAR(B328)</f>
        <v>2025</v>
      </c>
      <c r="F328" t="s">
        <v>5585</v>
      </c>
      <c r="G328" t="s">
        <v>32702</v>
      </c>
      <c r="H328" t="s">
        <v>21</v>
      </c>
      <c r="I328" t="s">
        <v>1011</v>
      </c>
      <c r="J328" t="s">
        <v>5185</v>
      </c>
      <c r="K328" s="2">
        <v>1015405897</v>
      </c>
      <c r="L328" t="s">
        <v>38</v>
      </c>
      <c r="M328" t="s">
        <v>909</v>
      </c>
      <c r="N328" s="1" t="s">
        <v>2098</v>
      </c>
    </row>
    <row r="329" spans="1:14" x14ac:dyDescent="0.25">
      <c r="A329" s="2">
        <v>49592</v>
      </c>
      <c r="B329" s="3" t="s">
        <v>32703</v>
      </c>
      <c r="C329" s="4">
        <f>+WEEKNUM(B330)</f>
        <v>3</v>
      </c>
      <c r="D329" s="4">
        <f>+MONTH(Tabla4[[#This Row],[FECHA]])</f>
        <v>1</v>
      </c>
      <c r="E329" s="4">
        <f>+YEAR(B329)</f>
        <v>2025</v>
      </c>
      <c r="F329" t="s">
        <v>5585</v>
      </c>
      <c r="G329" t="s">
        <v>32702</v>
      </c>
      <c r="H329" t="s">
        <v>21</v>
      </c>
      <c r="I329" t="s">
        <v>1011</v>
      </c>
      <c r="J329" t="s">
        <v>5185</v>
      </c>
      <c r="K329" s="2">
        <v>1015405897</v>
      </c>
      <c r="L329" t="s">
        <v>38</v>
      </c>
      <c r="M329" t="s">
        <v>909</v>
      </c>
      <c r="N329" s="1" t="s">
        <v>2098</v>
      </c>
    </row>
    <row r="330" spans="1:14" x14ac:dyDescent="0.25">
      <c r="A330" s="2">
        <v>49592</v>
      </c>
      <c r="B330" s="3" t="s">
        <v>32703</v>
      </c>
      <c r="C330" s="4">
        <f>+WEEKNUM(B331)</f>
        <v>3</v>
      </c>
      <c r="D330" s="4">
        <f>+MONTH(Tabla4[[#This Row],[FECHA]])</f>
        <v>1</v>
      </c>
      <c r="E330" s="4">
        <f>+YEAR(B330)</f>
        <v>2025</v>
      </c>
      <c r="F330" t="s">
        <v>5585</v>
      </c>
      <c r="G330" t="s">
        <v>32702</v>
      </c>
      <c r="H330" t="s">
        <v>21</v>
      </c>
      <c r="I330" t="s">
        <v>1011</v>
      </c>
      <c r="J330" t="s">
        <v>5185</v>
      </c>
      <c r="K330" s="2">
        <v>1015405897</v>
      </c>
      <c r="L330" t="s">
        <v>38</v>
      </c>
      <c r="M330" t="s">
        <v>909</v>
      </c>
      <c r="N330" s="1" t="s">
        <v>2098</v>
      </c>
    </row>
    <row r="331" spans="1:14" x14ac:dyDescent="0.25">
      <c r="A331" s="2">
        <v>49591</v>
      </c>
      <c r="B331" s="3" t="s">
        <v>32701</v>
      </c>
      <c r="C331" s="4">
        <f>+WEEKNUM(B332)</f>
        <v>3</v>
      </c>
      <c r="D331" s="4">
        <f>+MONTH(Tabla4[[#This Row],[FECHA]])</f>
        <v>1</v>
      </c>
      <c r="E331" s="4">
        <f>+YEAR(B331)</f>
        <v>2025</v>
      </c>
      <c r="F331" t="s">
        <v>3157</v>
      </c>
      <c r="H331" t="s">
        <v>3</v>
      </c>
      <c r="I331" t="s">
        <v>130</v>
      </c>
      <c r="J331" t="s">
        <v>7903</v>
      </c>
      <c r="K331" s="2">
        <v>1013647976</v>
      </c>
      <c r="L331" t="s">
        <v>58</v>
      </c>
      <c r="M331" t="s">
        <v>37</v>
      </c>
      <c r="N331" s="1" t="s">
        <v>1635</v>
      </c>
    </row>
    <row r="332" spans="1:14" x14ac:dyDescent="0.25">
      <c r="A332" s="2">
        <v>49591</v>
      </c>
      <c r="B332" s="3" t="s">
        <v>32701</v>
      </c>
      <c r="C332" s="4" t="e">
        <f>+WEEKNUM(#REF!)</f>
        <v>#REF!</v>
      </c>
      <c r="D332" s="4">
        <f>+MONTH(Tabla4[[#This Row],[FECHA]])</f>
        <v>1</v>
      </c>
      <c r="E332" s="4">
        <f>+YEAR(B332)</f>
        <v>2025</v>
      </c>
      <c r="F332" t="s">
        <v>3157</v>
      </c>
      <c r="H332" t="s">
        <v>3</v>
      </c>
      <c r="I332" t="s">
        <v>130</v>
      </c>
      <c r="J332" t="s">
        <v>7903</v>
      </c>
      <c r="K332" s="2">
        <v>1013647976</v>
      </c>
      <c r="L332" t="s">
        <v>58</v>
      </c>
      <c r="M332" t="s">
        <v>37</v>
      </c>
      <c r="N332" s="1" t="s">
        <v>1635</v>
      </c>
    </row>
    <row r="333" spans="1:14" x14ac:dyDescent="0.25">
      <c r="A333" s="2">
        <v>49586</v>
      </c>
      <c r="B333" s="3" t="s">
        <v>32700</v>
      </c>
      <c r="C333" s="4">
        <f>+WEEKNUM(B334)</f>
        <v>3</v>
      </c>
      <c r="D333" s="4">
        <f>+MONTH(Tabla4[[#This Row],[FECHA]])</f>
        <v>1</v>
      </c>
      <c r="E333" s="4">
        <f>+YEAR(B333)</f>
        <v>2025</v>
      </c>
      <c r="F333" t="s">
        <v>3143</v>
      </c>
      <c r="H333" t="s">
        <v>3</v>
      </c>
      <c r="I333" t="s">
        <v>30</v>
      </c>
      <c r="J333" t="s">
        <v>15012</v>
      </c>
      <c r="K333" s="2">
        <v>1054092120</v>
      </c>
      <c r="L333" t="s">
        <v>1</v>
      </c>
      <c r="N333" s="1" t="s">
        <v>1635</v>
      </c>
    </row>
    <row r="334" spans="1:14" x14ac:dyDescent="0.25">
      <c r="A334" s="2">
        <v>49586</v>
      </c>
      <c r="B334" s="3" t="s">
        <v>32700</v>
      </c>
      <c r="C334" s="4">
        <f>+WEEKNUM(B335)</f>
        <v>3</v>
      </c>
      <c r="D334" s="4">
        <f>+MONTH(Tabla4[[#This Row],[FECHA]])</f>
        <v>1</v>
      </c>
      <c r="E334" s="4">
        <f>+YEAR(B334)</f>
        <v>2025</v>
      </c>
      <c r="F334" t="s">
        <v>3143</v>
      </c>
      <c r="H334" t="s">
        <v>3</v>
      </c>
      <c r="I334" t="s">
        <v>30</v>
      </c>
      <c r="J334" t="s">
        <v>15012</v>
      </c>
      <c r="K334" s="2">
        <v>1054092120</v>
      </c>
      <c r="L334" t="s">
        <v>1</v>
      </c>
      <c r="N334" s="1" t="s">
        <v>1635</v>
      </c>
    </row>
    <row r="335" spans="1:14" x14ac:dyDescent="0.25">
      <c r="A335" s="2">
        <v>49586</v>
      </c>
      <c r="B335" s="3" t="s">
        <v>32700</v>
      </c>
      <c r="C335" s="4">
        <f>+WEEKNUM(B336)</f>
        <v>50</v>
      </c>
      <c r="D335" s="4">
        <f>+MONTH(Tabla4[[#This Row],[FECHA]])</f>
        <v>1</v>
      </c>
      <c r="E335" s="4">
        <f>+YEAR(B335)</f>
        <v>2025</v>
      </c>
      <c r="F335" t="s">
        <v>3143</v>
      </c>
      <c r="H335" t="s">
        <v>3</v>
      </c>
      <c r="I335" t="s">
        <v>30</v>
      </c>
      <c r="J335" t="s">
        <v>15012</v>
      </c>
      <c r="K335" s="2">
        <v>1054092120</v>
      </c>
      <c r="L335" t="s">
        <v>1</v>
      </c>
      <c r="N335" s="1" t="s">
        <v>1635</v>
      </c>
    </row>
    <row r="336" spans="1:14" x14ac:dyDescent="0.25">
      <c r="A336" s="2">
        <v>47602</v>
      </c>
      <c r="B336" s="3" t="s">
        <v>32699</v>
      </c>
      <c r="C336" s="4">
        <f>+WEEKNUM(B336)</f>
        <v>50</v>
      </c>
      <c r="D336" s="4">
        <f>+MONTH(Tabla4[[#This Row],[FECHA]])</f>
        <v>12</v>
      </c>
      <c r="E336" s="4">
        <f>+YEAR(B336)</f>
        <v>2024</v>
      </c>
      <c r="F336" t="s">
        <v>30653</v>
      </c>
      <c r="G336" t="s">
        <v>32698</v>
      </c>
      <c r="H336" t="s">
        <v>3118</v>
      </c>
      <c r="I336" t="s">
        <v>16</v>
      </c>
      <c r="J336" t="s">
        <v>20591</v>
      </c>
      <c r="K336" s="2">
        <v>1070963366</v>
      </c>
      <c r="L336" t="s">
        <v>38</v>
      </c>
      <c r="M336" t="s">
        <v>2103</v>
      </c>
      <c r="N336" s="1" t="s">
        <v>246</v>
      </c>
    </row>
    <row r="337" spans="1:14" x14ac:dyDescent="0.25">
      <c r="A337" s="2">
        <v>47584</v>
      </c>
      <c r="B337" s="3" t="s">
        <v>32697</v>
      </c>
      <c r="C337" s="4">
        <f>+WEEKNUM(B337)</f>
        <v>50</v>
      </c>
      <c r="D337" s="4">
        <f>+MONTH(Tabla4[[#This Row],[FECHA]])</f>
        <v>12</v>
      </c>
      <c r="E337" s="4">
        <f>+YEAR(B337)</f>
        <v>2024</v>
      </c>
      <c r="F337" t="s">
        <v>30653</v>
      </c>
      <c r="G337" t="s">
        <v>32696</v>
      </c>
      <c r="H337" t="s">
        <v>3118</v>
      </c>
      <c r="I337" t="s">
        <v>47</v>
      </c>
      <c r="J337" t="s">
        <v>6737</v>
      </c>
      <c r="K337" s="2">
        <v>63534707</v>
      </c>
      <c r="L337" t="s">
        <v>38</v>
      </c>
      <c r="M337" t="s">
        <v>4511</v>
      </c>
      <c r="N337" s="1" t="s">
        <v>246</v>
      </c>
    </row>
    <row r="338" spans="1:14" x14ac:dyDescent="0.25">
      <c r="A338" s="2">
        <v>49583</v>
      </c>
      <c r="B338" s="3" t="s">
        <v>32695</v>
      </c>
      <c r="C338" s="4">
        <f>+WEEKNUM(B338)</f>
        <v>3</v>
      </c>
      <c r="D338" s="4">
        <f>+MONTH(Tabla4[[#This Row],[FECHA]])</f>
        <v>1</v>
      </c>
      <c r="E338" s="4">
        <f>+YEAR(B338)</f>
        <v>2025</v>
      </c>
      <c r="F338" t="s">
        <v>6759</v>
      </c>
      <c r="H338" t="s">
        <v>8</v>
      </c>
      <c r="I338" t="s">
        <v>130</v>
      </c>
      <c r="J338" t="s">
        <v>15348</v>
      </c>
      <c r="K338" s="2">
        <v>1020779320</v>
      </c>
      <c r="L338" t="s">
        <v>55</v>
      </c>
      <c r="M338" t="s">
        <v>2122</v>
      </c>
      <c r="N338" s="1" t="s">
        <v>901</v>
      </c>
    </row>
    <row r="339" spans="1:14" x14ac:dyDescent="0.25">
      <c r="A339" s="2">
        <v>49583</v>
      </c>
      <c r="B339" s="3" t="s">
        <v>32695</v>
      </c>
      <c r="C339" s="4">
        <f>+WEEKNUM(B339)</f>
        <v>3</v>
      </c>
      <c r="D339" s="4">
        <f>+MONTH(Tabla4[[#This Row],[FECHA]])</f>
        <v>1</v>
      </c>
      <c r="E339" s="4">
        <f>+YEAR(B339)</f>
        <v>2025</v>
      </c>
      <c r="F339" t="s">
        <v>6759</v>
      </c>
      <c r="H339" t="s">
        <v>8</v>
      </c>
      <c r="I339" t="s">
        <v>130</v>
      </c>
      <c r="J339" t="s">
        <v>15348</v>
      </c>
      <c r="K339" s="2">
        <v>1020779320</v>
      </c>
      <c r="L339" t="s">
        <v>55</v>
      </c>
      <c r="M339" t="s">
        <v>2122</v>
      </c>
      <c r="N339" s="1" t="s">
        <v>901</v>
      </c>
    </row>
    <row r="340" spans="1:14" x14ac:dyDescent="0.25">
      <c r="A340" s="2">
        <v>49579</v>
      </c>
      <c r="B340" s="3" t="s">
        <v>32694</v>
      </c>
      <c r="C340" s="4">
        <f>+WEEKNUM(B340)</f>
        <v>3</v>
      </c>
      <c r="D340" s="4">
        <f>+MONTH(Tabla4[[#This Row],[FECHA]])</f>
        <v>1</v>
      </c>
      <c r="E340" s="4">
        <f>+YEAR(B340)</f>
        <v>2025</v>
      </c>
      <c r="F340" t="s">
        <v>5809</v>
      </c>
      <c r="G340" t="s">
        <v>32693</v>
      </c>
      <c r="H340" t="s">
        <v>3118</v>
      </c>
      <c r="I340" t="s">
        <v>33</v>
      </c>
      <c r="J340" t="s">
        <v>7722</v>
      </c>
      <c r="K340" s="2">
        <v>1026280437</v>
      </c>
      <c r="L340" t="s">
        <v>38</v>
      </c>
      <c r="M340" t="s">
        <v>2122</v>
      </c>
      <c r="N340" s="1" t="s">
        <v>901</v>
      </c>
    </row>
    <row r="341" spans="1:14" x14ac:dyDescent="0.25">
      <c r="A341" s="2">
        <v>49579</v>
      </c>
      <c r="B341" s="3" t="s">
        <v>32694</v>
      </c>
      <c r="C341" s="4">
        <f>+WEEKNUM(B341)</f>
        <v>3</v>
      </c>
      <c r="D341" s="4">
        <f>+MONTH(Tabla4[[#This Row],[FECHA]])</f>
        <v>1</v>
      </c>
      <c r="E341" s="4">
        <f>+YEAR(B341)</f>
        <v>2025</v>
      </c>
      <c r="F341" t="s">
        <v>5809</v>
      </c>
      <c r="G341" t="s">
        <v>32693</v>
      </c>
      <c r="H341" t="s">
        <v>3118</v>
      </c>
      <c r="I341" t="s">
        <v>33</v>
      </c>
      <c r="J341" t="s">
        <v>7722</v>
      </c>
      <c r="K341" s="2">
        <v>1026280437</v>
      </c>
      <c r="L341" t="s">
        <v>38</v>
      </c>
      <c r="M341" t="s">
        <v>2122</v>
      </c>
      <c r="N341" s="1" t="s">
        <v>901</v>
      </c>
    </row>
    <row r="342" spans="1:14" x14ac:dyDescent="0.25">
      <c r="A342" s="2">
        <v>49579</v>
      </c>
      <c r="B342" s="3" t="s">
        <v>32694</v>
      </c>
      <c r="C342" s="4">
        <f>+WEEKNUM(B342)</f>
        <v>3</v>
      </c>
      <c r="D342" s="4">
        <f>+MONTH(Tabla4[[#This Row],[FECHA]])</f>
        <v>1</v>
      </c>
      <c r="E342" s="4">
        <f>+YEAR(B342)</f>
        <v>2025</v>
      </c>
      <c r="F342" t="s">
        <v>5809</v>
      </c>
      <c r="G342" t="s">
        <v>32693</v>
      </c>
      <c r="H342" t="s">
        <v>3118</v>
      </c>
      <c r="I342" t="s">
        <v>33</v>
      </c>
      <c r="J342" t="s">
        <v>7722</v>
      </c>
      <c r="K342" s="2">
        <v>1026280437</v>
      </c>
      <c r="L342" t="s">
        <v>38</v>
      </c>
      <c r="M342" t="s">
        <v>2122</v>
      </c>
      <c r="N342" s="1" t="s">
        <v>901</v>
      </c>
    </row>
    <row r="343" spans="1:14" x14ac:dyDescent="0.25">
      <c r="A343" s="2">
        <v>49579</v>
      </c>
      <c r="B343" s="3" t="s">
        <v>32694</v>
      </c>
      <c r="C343" s="4">
        <f>+WEEKNUM(B343)</f>
        <v>3</v>
      </c>
      <c r="D343" s="4">
        <f>+MONTH(Tabla4[[#This Row],[FECHA]])</f>
        <v>1</v>
      </c>
      <c r="E343" s="4">
        <f>+YEAR(B343)</f>
        <v>2025</v>
      </c>
      <c r="F343" t="s">
        <v>5809</v>
      </c>
      <c r="G343" t="s">
        <v>32693</v>
      </c>
      <c r="H343" t="s">
        <v>3118</v>
      </c>
      <c r="I343" t="s">
        <v>33</v>
      </c>
      <c r="J343" t="s">
        <v>7722</v>
      </c>
      <c r="K343" s="2">
        <v>1026280437</v>
      </c>
      <c r="L343" t="s">
        <v>38</v>
      </c>
      <c r="M343" t="s">
        <v>2122</v>
      </c>
      <c r="N343" s="1" t="s">
        <v>901</v>
      </c>
    </row>
    <row r="344" spans="1:14" x14ac:dyDescent="0.25">
      <c r="A344" s="2">
        <v>49578</v>
      </c>
      <c r="B344" s="3" t="s">
        <v>32692</v>
      </c>
      <c r="C344" s="4">
        <f>+WEEKNUM(B345)</f>
        <v>50</v>
      </c>
      <c r="D344" s="4">
        <f>+MONTH(Tabla4[[#This Row],[FECHA]])</f>
        <v>1</v>
      </c>
      <c r="E344" s="4">
        <f>+YEAR(B344)</f>
        <v>2025</v>
      </c>
      <c r="F344" t="s">
        <v>5809</v>
      </c>
      <c r="G344" t="s">
        <v>32691</v>
      </c>
      <c r="H344" t="s">
        <v>3118</v>
      </c>
      <c r="I344" t="s">
        <v>16</v>
      </c>
      <c r="J344" t="s">
        <v>23221</v>
      </c>
      <c r="K344" s="2">
        <v>1020767073</v>
      </c>
      <c r="L344" t="s">
        <v>38</v>
      </c>
      <c r="M344" t="s">
        <v>2103</v>
      </c>
      <c r="N344" s="1" t="s">
        <v>2098</v>
      </c>
    </row>
    <row r="345" spans="1:14" x14ac:dyDescent="0.25">
      <c r="A345" s="2">
        <v>47576</v>
      </c>
      <c r="B345" s="3" t="s">
        <v>32690</v>
      </c>
      <c r="C345" s="4">
        <f>+WEEKNUM(B345)</f>
        <v>50</v>
      </c>
      <c r="D345" s="4">
        <f>+MONTH(Tabla4[[#This Row],[FECHA]])</f>
        <v>12</v>
      </c>
      <c r="E345" s="4">
        <f>+YEAR(B345)</f>
        <v>2024</v>
      </c>
      <c r="F345" t="s">
        <v>30653</v>
      </c>
      <c r="G345" t="s">
        <v>32689</v>
      </c>
      <c r="H345" t="s">
        <v>3118</v>
      </c>
      <c r="I345" t="s">
        <v>30</v>
      </c>
      <c r="J345" t="s">
        <v>28237</v>
      </c>
      <c r="K345" s="2">
        <v>1083924604</v>
      </c>
      <c r="L345" t="s">
        <v>38</v>
      </c>
      <c r="M345" t="s">
        <v>2103</v>
      </c>
      <c r="N345" s="1" t="s">
        <v>246</v>
      </c>
    </row>
    <row r="346" spans="1:14" x14ac:dyDescent="0.25">
      <c r="A346" s="2">
        <v>47558</v>
      </c>
      <c r="B346" s="3" t="s">
        <v>32688</v>
      </c>
      <c r="C346" s="4">
        <f>+WEEKNUM(B346)</f>
        <v>50</v>
      </c>
      <c r="D346" s="4">
        <f>+MONTH(Tabla4[[#This Row],[FECHA]])</f>
        <v>12</v>
      </c>
      <c r="E346" s="4">
        <f>+YEAR(B346)</f>
        <v>2024</v>
      </c>
      <c r="F346" t="s">
        <v>30791</v>
      </c>
      <c r="H346" t="s">
        <v>21</v>
      </c>
      <c r="I346" t="s">
        <v>30</v>
      </c>
      <c r="J346" t="s">
        <v>19843</v>
      </c>
      <c r="K346" s="2">
        <v>1233488706</v>
      </c>
      <c r="L346" t="s">
        <v>58</v>
      </c>
      <c r="M346" t="s">
        <v>2103</v>
      </c>
      <c r="N346" s="1" t="s">
        <v>246</v>
      </c>
    </row>
    <row r="347" spans="1:14" x14ac:dyDescent="0.25">
      <c r="A347" s="2">
        <v>47539</v>
      </c>
      <c r="B347" s="3" t="s">
        <v>32687</v>
      </c>
      <c r="C347" s="4">
        <f>+WEEKNUM(B347)</f>
        <v>50</v>
      </c>
      <c r="D347" s="4">
        <f>+MONTH(Tabla4[[#This Row],[FECHA]])</f>
        <v>12</v>
      </c>
      <c r="E347" s="4">
        <f>+YEAR(B347)</f>
        <v>2024</v>
      </c>
      <c r="F347" t="s">
        <v>30763</v>
      </c>
      <c r="G347" t="s">
        <v>32686</v>
      </c>
      <c r="H347" t="s">
        <v>21</v>
      </c>
      <c r="I347" t="s">
        <v>16</v>
      </c>
      <c r="J347" t="s">
        <v>7207</v>
      </c>
      <c r="K347" s="2">
        <v>1015411867</v>
      </c>
      <c r="L347" t="s">
        <v>38</v>
      </c>
      <c r="M347" t="s">
        <v>4511</v>
      </c>
      <c r="N347" s="1" t="s">
        <v>246</v>
      </c>
    </row>
    <row r="348" spans="1:14" x14ac:dyDescent="0.25">
      <c r="A348" s="2">
        <v>49575</v>
      </c>
      <c r="B348" s="3" t="s">
        <v>32685</v>
      </c>
      <c r="C348" s="4">
        <f>+WEEKNUM(B348)</f>
        <v>3</v>
      </c>
      <c r="D348" s="4">
        <f>+MONTH(Tabla4[[#This Row],[FECHA]])</f>
        <v>1</v>
      </c>
      <c r="E348" s="4">
        <f>+YEAR(B348)</f>
        <v>2025</v>
      </c>
      <c r="F348" t="s">
        <v>6759</v>
      </c>
      <c r="H348" t="s">
        <v>8</v>
      </c>
      <c r="I348" t="s">
        <v>16</v>
      </c>
      <c r="J348" t="s">
        <v>21840</v>
      </c>
      <c r="K348" s="2">
        <v>1019060826</v>
      </c>
      <c r="L348" t="s">
        <v>58</v>
      </c>
      <c r="M348" t="s">
        <v>987</v>
      </c>
      <c r="N348" s="1" t="s">
        <v>901</v>
      </c>
    </row>
    <row r="349" spans="1:14" x14ac:dyDescent="0.25">
      <c r="A349" s="2">
        <v>49575</v>
      </c>
      <c r="B349" s="3" t="s">
        <v>32685</v>
      </c>
      <c r="C349" s="4">
        <f>+WEEKNUM(B349)</f>
        <v>3</v>
      </c>
      <c r="D349" s="4">
        <f>+MONTH(Tabla4[[#This Row],[FECHA]])</f>
        <v>1</v>
      </c>
      <c r="E349" s="4">
        <f>+YEAR(B349)</f>
        <v>2025</v>
      </c>
      <c r="F349" t="s">
        <v>6759</v>
      </c>
      <c r="H349" t="s">
        <v>8</v>
      </c>
      <c r="I349" t="s">
        <v>16</v>
      </c>
      <c r="J349" t="s">
        <v>21840</v>
      </c>
      <c r="K349" s="2">
        <v>1019060826</v>
      </c>
      <c r="L349" t="s">
        <v>58</v>
      </c>
      <c r="M349" t="s">
        <v>987</v>
      </c>
      <c r="N349" s="1" t="s">
        <v>901</v>
      </c>
    </row>
    <row r="350" spans="1:14" x14ac:dyDescent="0.25">
      <c r="A350" s="2">
        <v>49574</v>
      </c>
      <c r="B350" s="3" t="s">
        <v>32684</v>
      </c>
      <c r="C350" s="4">
        <f>+WEEKNUM(B351)</f>
        <v>3</v>
      </c>
      <c r="D350" s="4">
        <f>+MONTH(Tabla4[[#This Row],[FECHA]])</f>
        <v>1</v>
      </c>
      <c r="E350" s="4">
        <f>+YEAR(B350)</f>
        <v>2025</v>
      </c>
      <c r="F350" t="s">
        <v>5809</v>
      </c>
      <c r="G350" t="s">
        <v>32683</v>
      </c>
      <c r="H350" t="s">
        <v>3118</v>
      </c>
      <c r="I350" t="s">
        <v>16</v>
      </c>
      <c r="J350" t="s">
        <v>1666</v>
      </c>
      <c r="K350" s="2">
        <v>80926979</v>
      </c>
      <c r="L350" t="s">
        <v>38</v>
      </c>
      <c r="M350" t="s">
        <v>1684</v>
      </c>
      <c r="N350" s="1" t="s">
        <v>1635</v>
      </c>
    </row>
    <row r="351" spans="1:14" x14ac:dyDescent="0.25">
      <c r="A351" s="2">
        <v>49574</v>
      </c>
      <c r="B351" s="3" t="s">
        <v>32684</v>
      </c>
      <c r="C351" s="4" t="e">
        <f>+WEEKNUM(#REF!)</f>
        <v>#REF!</v>
      </c>
      <c r="D351" s="4">
        <f>+MONTH(Tabla4[[#This Row],[FECHA]])</f>
        <v>1</v>
      </c>
      <c r="E351" s="4">
        <f>+YEAR(B351)</f>
        <v>2025</v>
      </c>
      <c r="F351" t="s">
        <v>5809</v>
      </c>
      <c r="G351" t="s">
        <v>32683</v>
      </c>
      <c r="H351" t="s">
        <v>3118</v>
      </c>
      <c r="I351" t="s">
        <v>16</v>
      </c>
      <c r="J351" t="s">
        <v>1666</v>
      </c>
      <c r="K351" s="2">
        <v>80926979</v>
      </c>
      <c r="L351" t="s">
        <v>38</v>
      </c>
      <c r="M351" t="s">
        <v>1684</v>
      </c>
      <c r="N351" s="1" t="s">
        <v>1635</v>
      </c>
    </row>
    <row r="352" spans="1:14" x14ac:dyDescent="0.25">
      <c r="A352" s="2">
        <v>49572</v>
      </c>
      <c r="B352" s="3" t="s">
        <v>32682</v>
      </c>
      <c r="C352" s="4">
        <f>+WEEKNUM(B353)</f>
        <v>3</v>
      </c>
      <c r="D352" s="4">
        <f>+MONTH(Tabla4[[#This Row],[FECHA]])</f>
        <v>1</v>
      </c>
      <c r="E352" s="4">
        <f>+YEAR(B352)</f>
        <v>2025</v>
      </c>
      <c r="F352" t="s">
        <v>5809</v>
      </c>
      <c r="G352" t="s">
        <v>32681</v>
      </c>
      <c r="H352" t="s">
        <v>3118</v>
      </c>
      <c r="I352" t="s">
        <v>33</v>
      </c>
      <c r="J352" t="s">
        <v>30926</v>
      </c>
      <c r="K352" s="2">
        <v>1095839057</v>
      </c>
      <c r="L352" t="s">
        <v>38</v>
      </c>
      <c r="M352" t="s">
        <v>2106</v>
      </c>
      <c r="N352" s="1" t="s">
        <v>2098</v>
      </c>
    </row>
    <row r="353" spans="1:14" x14ac:dyDescent="0.25">
      <c r="A353" s="2">
        <v>49572</v>
      </c>
      <c r="B353" s="3" t="s">
        <v>32682</v>
      </c>
      <c r="C353" s="4">
        <f>+WEEKNUM(B354)</f>
        <v>3</v>
      </c>
      <c r="D353" s="4">
        <f>+MONTH(Tabla4[[#This Row],[FECHA]])</f>
        <v>1</v>
      </c>
      <c r="E353" s="4">
        <f>+YEAR(B353)</f>
        <v>2025</v>
      </c>
      <c r="F353" t="s">
        <v>5809</v>
      </c>
      <c r="G353" t="s">
        <v>32681</v>
      </c>
      <c r="H353" t="s">
        <v>3118</v>
      </c>
      <c r="I353" t="s">
        <v>33</v>
      </c>
      <c r="J353" t="s">
        <v>30926</v>
      </c>
      <c r="K353" s="2">
        <v>1095839057</v>
      </c>
      <c r="L353" t="s">
        <v>38</v>
      </c>
      <c r="M353" t="s">
        <v>2106</v>
      </c>
      <c r="N353" s="1" t="s">
        <v>2098</v>
      </c>
    </row>
    <row r="354" spans="1:14" x14ac:dyDescent="0.25">
      <c r="A354" s="2">
        <v>49567</v>
      </c>
      <c r="B354" s="3" t="s">
        <v>32680</v>
      </c>
      <c r="C354" s="4">
        <f>+WEEKNUM(B354)</f>
        <v>3</v>
      </c>
      <c r="D354" s="4">
        <f>+MONTH(Tabla4[[#This Row],[FECHA]])</f>
        <v>1</v>
      </c>
      <c r="E354" s="4">
        <f>+YEAR(B354)</f>
        <v>2025</v>
      </c>
      <c r="F354" t="s">
        <v>5585</v>
      </c>
      <c r="G354" t="s">
        <v>32679</v>
      </c>
      <c r="H354" t="s">
        <v>8</v>
      </c>
      <c r="I354" t="s">
        <v>33</v>
      </c>
      <c r="J354" t="s">
        <v>32678</v>
      </c>
      <c r="K354" s="2">
        <v>1032490992</v>
      </c>
      <c r="L354" t="s">
        <v>38</v>
      </c>
      <c r="M354" t="s">
        <v>987</v>
      </c>
      <c r="N354" s="1" t="s">
        <v>901</v>
      </c>
    </row>
    <row r="355" spans="1:14" x14ac:dyDescent="0.25">
      <c r="A355" s="2">
        <v>49567</v>
      </c>
      <c r="B355" s="3" t="s">
        <v>32680</v>
      </c>
      <c r="C355" s="4">
        <f>+WEEKNUM(B355)</f>
        <v>3</v>
      </c>
      <c r="D355" s="4">
        <f>+MONTH(Tabla4[[#This Row],[FECHA]])</f>
        <v>1</v>
      </c>
      <c r="E355" s="4">
        <f>+YEAR(B355)</f>
        <v>2025</v>
      </c>
      <c r="F355" t="s">
        <v>5585</v>
      </c>
      <c r="G355" t="s">
        <v>32679</v>
      </c>
      <c r="H355" t="s">
        <v>8</v>
      </c>
      <c r="I355" t="s">
        <v>33</v>
      </c>
      <c r="J355" t="s">
        <v>32678</v>
      </c>
      <c r="K355" s="2">
        <v>1032490992</v>
      </c>
      <c r="L355" t="s">
        <v>38</v>
      </c>
      <c r="M355" t="s">
        <v>987</v>
      </c>
      <c r="N355" s="1" t="s">
        <v>901</v>
      </c>
    </row>
    <row r="356" spans="1:14" x14ac:dyDescent="0.25">
      <c r="A356" s="2">
        <v>47522</v>
      </c>
      <c r="B356" s="3" t="s">
        <v>32677</v>
      </c>
      <c r="C356" s="4">
        <f>+WEEKNUM(B356)</f>
        <v>50</v>
      </c>
      <c r="D356" s="4">
        <f>+MONTH(Tabla4[[#This Row],[FECHA]])</f>
        <v>12</v>
      </c>
      <c r="E356" s="4">
        <f>+YEAR(B356)</f>
        <v>2024</v>
      </c>
      <c r="F356" t="s">
        <v>30369</v>
      </c>
      <c r="G356" t="s">
        <v>32676</v>
      </c>
      <c r="H356" t="s">
        <v>3118</v>
      </c>
      <c r="I356" t="s">
        <v>16</v>
      </c>
      <c r="J356" t="s">
        <v>538</v>
      </c>
      <c r="K356" s="2">
        <v>88259904</v>
      </c>
      <c r="L356" t="s">
        <v>38</v>
      </c>
      <c r="M356" t="s">
        <v>2103</v>
      </c>
      <c r="N356" s="1" t="s">
        <v>246</v>
      </c>
    </row>
    <row r="357" spans="1:14" x14ac:dyDescent="0.25">
      <c r="A357" s="2">
        <v>47521</v>
      </c>
      <c r="B357" s="3" t="s">
        <v>32675</v>
      </c>
      <c r="C357" s="4">
        <f>+WEEKNUM(B357)</f>
        <v>50</v>
      </c>
      <c r="D357" s="4">
        <f>+MONTH(Tabla4[[#This Row],[FECHA]])</f>
        <v>12</v>
      </c>
      <c r="E357" s="4">
        <f>+YEAR(B357)</f>
        <v>2024</v>
      </c>
      <c r="F357" t="s">
        <v>30369</v>
      </c>
      <c r="G357" t="s">
        <v>32674</v>
      </c>
      <c r="H357" t="s">
        <v>3118</v>
      </c>
      <c r="I357" t="s">
        <v>16</v>
      </c>
      <c r="J357" t="s">
        <v>7453</v>
      </c>
      <c r="K357" s="2">
        <v>79738039</v>
      </c>
      <c r="L357" t="s">
        <v>38</v>
      </c>
      <c r="M357" t="s">
        <v>4511</v>
      </c>
      <c r="N357" s="1" t="s">
        <v>246</v>
      </c>
    </row>
    <row r="358" spans="1:14" x14ac:dyDescent="0.25">
      <c r="A358" s="2">
        <v>47500</v>
      </c>
      <c r="B358" s="3" t="s">
        <v>32673</v>
      </c>
      <c r="C358" s="4">
        <f>+WEEKNUM(B358)</f>
        <v>50</v>
      </c>
      <c r="D358" s="4">
        <f>+MONTH(Tabla4[[#This Row],[FECHA]])</f>
        <v>12</v>
      </c>
      <c r="E358" s="4">
        <f>+YEAR(B358)</f>
        <v>2024</v>
      </c>
      <c r="F358" t="s">
        <v>30653</v>
      </c>
      <c r="G358" t="s">
        <v>32672</v>
      </c>
      <c r="H358" t="s">
        <v>21</v>
      </c>
      <c r="I358" t="s">
        <v>16</v>
      </c>
      <c r="J358" t="s">
        <v>777</v>
      </c>
      <c r="K358" s="2">
        <v>79952157</v>
      </c>
      <c r="L358" t="s">
        <v>38</v>
      </c>
      <c r="M358" t="s">
        <v>2103</v>
      </c>
      <c r="N358" s="1" t="s">
        <v>246</v>
      </c>
    </row>
    <row r="359" spans="1:14" x14ac:dyDescent="0.25">
      <c r="A359" s="2">
        <v>49563</v>
      </c>
      <c r="B359" s="3" t="s">
        <v>32671</v>
      </c>
      <c r="C359" s="4">
        <f>+WEEKNUM(B359)</f>
        <v>3</v>
      </c>
      <c r="D359" s="4">
        <f>+MONTH(Tabla4[[#This Row],[FECHA]])</f>
        <v>1</v>
      </c>
      <c r="E359" s="4">
        <f>+YEAR(B359)</f>
        <v>2025</v>
      </c>
      <c r="F359" t="s">
        <v>5809</v>
      </c>
      <c r="G359" t="s">
        <v>32670</v>
      </c>
      <c r="H359" t="s">
        <v>3118</v>
      </c>
      <c r="I359" t="s">
        <v>5732</v>
      </c>
      <c r="J359" t="s">
        <v>18656</v>
      </c>
      <c r="K359" s="2">
        <v>52706852</v>
      </c>
      <c r="L359" t="s">
        <v>38</v>
      </c>
      <c r="M359" t="s">
        <v>987</v>
      </c>
      <c r="N359" s="1" t="s">
        <v>901</v>
      </c>
    </row>
    <row r="360" spans="1:14" x14ac:dyDescent="0.25">
      <c r="A360" s="2">
        <v>49563</v>
      </c>
      <c r="B360" s="3" t="s">
        <v>32671</v>
      </c>
      <c r="C360" s="4">
        <f>+WEEKNUM(B360)</f>
        <v>3</v>
      </c>
      <c r="D360" s="4">
        <f>+MONTH(Tabla4[[#This Row],[FECHA]])</f>
        <v>1</v>
      </c>
      <c r="E360" s="4">
        <f>+YEAR(B360)</f>
        <v>2025</v>
      </c>
      <c r="F360" t="s">
        <v>5809</v>
      </c>
      <c r="G360" t="s">
        <v>32670</v>
      </c>
      <c r="H360" t="s">
        <v>3118</v>
      </c>
      <c r="I360" t="s">
        <v>5732</v>
      </c>
      <c r="J360" t="s">
        <v>18656</v>
      </c>
      <c r="K360" s="2">
        <v>52706852</v>
      </c>
      <c r="L360" t="s">
        <v>38</v>
      </c>
      <c r="M360" t="s">
        <v>987</v>
      </c>
      <c r="N360" s="1" t="s">
        <v>901</v>
      </c>
    </row>
    <row r="361" spans="1:14" x14ac:dyDescent="0.25">
      <c r="A361" s="2">
        <v>49560</v>
      </c>
      <c r="B361" s="3" t="s">
        <v>32669</v>
      </c>
      <c r="C361" s="4">
        <f>+WEEKNUM(B361)</f>
        <v>3</v>
      </c>
      <c r="D361" s="4">
        <f>+MONTH(Tabla4[[#This Row],[FECHA]])</f>
        <v>1</v>
      </c>
      <c r="E361" s="4">
        <f>+YEAR(B361)</f>
        <v>2025</v>
      </c>
      <c r="F361" t="s">
        <v>5809</v>
      </c>
      <c r="G361" t="s">
        <v>32668</v>
      </c>
      <c r="H361" t="s">
        <v>3118</v>
      </c>
      <c r="I361" t="s">
        <v>130</v>
      </c>
      <c r="J361" t="s">
        <v>32667</v>
      </c>
      <c r="K361" s="2">
        <v>1023243891</v>
      </c>
      <c r="L361" t="s">
        <v>38</v>
      </c>
      <c r="M361" t="s">
        <v>2122</v>
      </c>
      <c r="N361" s="1" t="s">
        <v>901</v>
      </c>
    </row>
    <row r="362" spans="1:14" x14ac:dyDescent="0.25">
      <c r="A362" s="2">
        <v>49559</v>
      </c>
      <c r="B362" s="3" t="s">
        <v>32666</v>
      </c>
      <c r="C362" s="4">
        <f>+WEEKNUM(B363)</f>
        <v>3</v>
      </c>
      <c r="D362" s="4">
        <f>+MONTH(Tabla4[[#This Row],[FECHA]])</f>
        <v>1</v>
      </c>
      <c r="E362" s="4">
        <f>+YEAR(B362)</f>
        <v>2025</v>
      </c>
      <c r="F362" t="s">
        <v>6141</v>
      </c>
      <c r="H362" t="s">
        <v>3</v>
      </c>
      <c r="I362" t="s">
        <v>130</v>
      </c>
      <c r="J362" t="s">
        <v>32665</v>
      </c>
      <c r="K362" s="2">
        <v>1022381234</v>
      </c>
      <c r="L362" t="s">
        <v>55</v>
      </c>
      <c r="M362" t="s">
        <v>1684</v>
      </c>
      <c r="N362" s="1" t="s">
        <v>1635</v>
      </c>
    </row>
    <row r="363" spans="1:14" x14ac:dyDescent="0.25">
      <c r="A363" s="2">
        <v>49559</v>
      </c>
      <c r="B363" s="3" t="s">
        <v>32666</v>
      </c>
      <c r="C363" s="4">
        <f>+WEEKNUM(B364)</f>
        <v>3</v>
      </c>
      <c r="D363" s="4">
        <f>+MONTH(Tabla4[[#This Row],[FECHA]])</f>
        <v>1</v>
      </c>
      <c r="E363" s="4">
        <f>+YEAR(B363)</f>
        <v>2025</v>
      </c>
      <c r="F363" t="s">
        <v>6141</v>
      </c>
      <c r="H363" t="s">
        <v>3</v>
      </c>
      <c r="I363" t="s">
        <v>130</v>
      </c>
      <c r="J363" t="s">
        <v>32665</v>
      </c>
      <c r="K363" s="2">
        <v>1022381234</v>
      </c>
      <c r="L363" t="s">
        <v>55</v>
      </c>
      <c r="M363" t="s">
        <v>1684</v>
      </c>
      <c r="N363" s="1" t="s">
        <v>1635</v>
      </c>
    </row>
    <row r="364" spans="1:14" x14ac:dyDescent="0.25">
      <c r="A364" s="2">
        <v>49559</v>
      </c>
      <c r="B364" s="3" t="s">
        <v>32666</v>
      </c>
      <c r="C364" s="4">
        <f>+WEEKNUM(B365)</f>
        <v>3</v>
      </c>
      <c r="D364" s="4">
        <f>+MONTH(Tabla4[[#This Row],[FECHA]])</f>
        <v>1</v>
      </c>
      <c r="E364" s="4">
        <f>+YEAR(B364)</f>
        <v>2025</v>
      </c>
      <c r="F364" t="s">
        <v>6141</v>
      </c>
      <c r="H364" t="s">
        <v>3</v>
      </c>
      <c r="I364" t="s">
        <v>130</v>
      </c>
      <c r="J364" t="s">
        <v>32665</v>
      </c>
      <c r="K364" s="2">
        <v>1022381234</v>
      </c>
      <c r="L364" t="s">
        <v>55</v>
      </c>
      <c r="M364" t="s">
        <v>1684</v>
      </c>
      <c r="N364" s="1" t="s">
        <v>1635</v>
      </c>
    </row>
    <row r="365" spans="1:14" x14ac:dyDescent="0.25">
      <c r="A365" s="2">
        <v>49557</v>
      </c>
      <c r="B365" s="3" t="s">
        <v>32664</v>
      </c>
      <c r="C365" s="4">
        <f>+WEEKNUM(B365)</f>
        <v>3</v>
      </c>
      <c r="D365" s="4">
        <f>+MONTH(Tabla4[[#This Row],[FECHA]])</f>
        <v>1</v>
      </c>
      <c r="E365" s="4">
        <f>+YEAR(B365)</f>
        <v>2025</v>
      </c>
      <c r="F365" t="s">
        <v>5585</v>
      </c>
      <c r="G365" t="s">
        <v>32663</v>
      </c>
      <c r="H365" t="s">
        <v>21</v>
      </c>
      <c r="J365" t="s">
        <v>29013</v>
      </c>
      <c r="K365" s="2">
        <v>1010072583</v>
      </c>
      <c r="L365" t="s">
        <v>38</v>
      </c>
      <c r="M365" t="s">
        <v>2122</v>
      </c>
      <c r="N365" s="1" t="s">
        <v>901</v>
      </c>
    </row>
    <row r="366" spans="1:14" x14ac:dyDescent="0.25">
      <c r="A366" s="2">
        <v>49557</v>
      </c>
      <c r="B366" s="3" t="s">
        <v>32664</v>
      </c>
      <c r="C366" s="4">
        <f>+WEEKNUM(B366)</f>
        <v>3</v>
      </c>
      <c r="D366" s="4">
        <f>+MONTH(Tabla4[[#This Row],[FECHA]])</f>
        <v>1</v>
      </c>
      <c r="E366" s="4">
        <f>+YEAR(B366)</f>
        <v>2025</v>
      </c>
      <c r="F366" t="s">
        <v>5585</v>
      </c>
      <c r="G366" t="s">
        <v>32663</v>
      </c>
      <c r="H366" t="s">
        <v>21</v>
      </c>
      <c r="J366" t="s">
        <v>29013</v>
      </c>
      <c r="K366" s="2">
        <v>1010072583</v>
      </c>
      <c r="L366" t="s">
        <v>38</v>
      </c>
      <c r="M366" t="s">
        <v>2122</v>
      </c>
      <c r="N366" s="1" t="s">
        <v>901</v>
      </c>
    </row>
    <row r="367" spans="1:14" x14ac:dyDescent="0.25">
      <c r="A367" s="2">
        <v>49557</v>
      </c>
      <c r="B367" s="3" t="s">
        <v>32664</v>
      </c>
      <c r="C367" s="4">
        <f>+WEEKNUM(B367)</f>
        <v>3</v>
      </c>
      <c r="D367" s="4">
        <f>+MONTH(Tabla4[[#This Row],[FECHA]])</f>
        <v>1</v>
      </c>
      <c r="E367" s="4">
        <f>+YEAR(B367)</f>
        <v>2025</v>
      </c>
      <c r="F367" t="s">
        <v>5585</v>
      </c>
      <c r="G367" t="s">
        <v>32663</v>
      </c>
      <c r="H367" t="s">
        <v>21</v>
      </c>
      <c r="J367" t="s">
        <v>29013</v>
      </c>
      <c r="K367" s="2">
        <v>1010072583</v>
      </c>
      <c r="L367" t="s">
        <v>38</v>
      </c>
      <c r="M367" t="s">
        <v>2122</v>
      </c>
      <c r="N367" s="1" t="s">
        <v>901</v>
      </c>
    </row>
    <row r="368" spans="1:14" x14ac:dyDescent="0.25">
      <c r="A368" s="2">
        <v>47496</v>
      </c>
      <c r="B368" s="3" t="s">
        <v>32662</v>
      </c>
      <c r="C368" s="4">
        <f>+WEEKNUM(B368)</f>
        <v>50</v>
      </c>
      <c r="D368" s="4">
        <f>+MONTH(Tabla4[[#This Row],[FECHA]])</f>
        <v>12</v>
      </c>
      <c r="E368" s="4">
        <f>+YEAR(B368)</f>
        <v>2024</v>
      </c>
      <c r="F368" t="s">
        <v>30369</v>
      </c>
      <c r="G368" t="s">
        <v>32661</v>
      </c>
      <c r="H368" t="s">
        <v>8</v>
      </c>
      <c r="I368" t="s">
        <v>1011</v>
      </c>
      <c r="J368" t="s">
        <v>614</v>
      </c>
      <c r="K368" s="2">
        <v>5819468</v>
      </c>
      <c r="L368" t="s">
        <v>38</v>
      </c>
      <c r="M368" t="s">
        <v>4511</v>
      </c>
      <c r="N368" s="1" t="s">
        <v>246</v>
      </c>
    </row>
    <row r="369" spans="1:14" x14ac:dyDescent="0.25">
      <c r="A369" s="2">
        <v>47451</v>
      </c>
      <c r="B369" s="3" t="s">
        <v>32660</v>
      </c>
      <c r="C369" s="4">
        <f>+WEEKNUM(B369)</f>
        <v>50</v>
      </c>
      <c r="D369" s="4">
        <f>+MONTH(Tabla4[[#This Row],[FECHA]])</f>
        <v>12</v>
      </c>
      <c r="E369" s="4">
        <f>+YEAR(B369)</f>
        <v>2024</v>
      </c>
      <c r="F369" t="s">
        <v>30653</v>
      </c>
      <c r="G369" t="s">
        <v>32659</v>
      </c>
      <c r="H369" t="s">
        <v>3</v>
      </c>
      <c r="I369" t="s">
        <v>30</v>
      </c>
      <c r="J369" t="s">
        <v>9135</v>
      </c>
      <c r="K369" s="2">
        <v>4919803</v>
      </c>
      <c r="L369" t="s">
        <v>38</v>
      </c>
      <c r="M369" t="s">
        <v>4511</v>
      </c>
      <c r="N369" s="1" t="s">
        <v>246</v>
      </c>
    </row>
    <row r="370" spans="1:14" x14ac:dyDescent="0.25">
      <c r="A370" s="2">
        <v>49554</v>
      </c>
      <c r="B370" s="3" t="s">
        <v>32658</v>
      </c>
      <c r="C370" s="4">
        <f>+WEEKNUM(B371)</f>
        <v>3</v>
      </c>
      <c r="D370" s="4">
        <f>+MONTH(Tabla4[[#This Row],[FECHA]])</f>
        <v>1</v>
      </c>
      <c r="E370" s="4">
        <f>+YEAR(B370)</f>
        <v>2025</v>
      </c>
      <c r="F370" t="s">
        <v>5578</v>
      </c>
      <c r="G370" t="s">
        <v>32657</v>
      </c>
      <c r="H370" t="s">
        <v>3118</v>
      </c>
      <c r="I370" t="s">
        <v>16</v>
      </c>
      <c r="J370" t="s">
        <v>945</v>
      </c>
      <c r="K370" s="2">
        <v>7792194</v>
      </c>
      <c r="L370" t="s">
        <v>38</v>
      </c>
      <c r="M370" t="s">
        <v>2106</v>
      </c>
      <c r="N370" s="1" t="s">
        <v>2098</v>
      </c>
    </row>
    <row r="371" spans="1:14" x14ac:dyDescent="0.25">
      <c r="A371" s="2">
        <v>49554</v>
      </c>
      <c r="B371" s="3" t="s">
        <v>32658</v>
      </c>
      <c r="C371" s="4">
        <f>+WEEKNUM(B372)</f>
        <v>3</v>
      </c>
      <c r="D371" s="4">
        <f>+MONTH(Tabla4[[#This Row],[FECHA]])</f>
        <v>1</v>
      </c>
      <c r="E371" s="4">
        <f>+YEAR(B371)</f>
        <v>2025</v>
      </c>
      <c r="F371" t="s">
        <v>5578</v>
      </c>
      <c r="G371" t="s">
        <v>32657</v>
      </c>
      <c r="H371" t="s">
        <v>3118</v>
      </c>
      <c r="I371" t="s">
        <v>16</v>
      </c>
      <c r="J371" t="s">
        <v>945</v>
      </c>
      <c r="K371" s="2">
        <v>7792194</v>
      </c>
      <c r="L371" t="s">
        <v>38</v>
      </c>
      <c r="M371" t="s">
        <v>2106</v>
      </c>
      <c r="N371" s="1" t="s">
        <v>2098</v>
      </c>
    </row>
    <row r="372" spans="1:14" x14ac:dyDescent="0.25">
      <c r="A372" s="2">
        <v>49551</v>
      </c>
      <c r="B372" s="3" t="s">
        <v>32656</v>
      </c>
      <c r="C372" s="4">
        <f>+WEEKNUM(B372)</f>
        <v>3</v>
      </c>
      <c r="D372" s="4">
        <f>+MONTH(Tabla4[[#This Row],[FECHA]])</f>
        <v>1</v>
      </c>
      <c r="E372" s="4">
        <f>+YEAR(B372)</f>
        <v>2025</v>
      </c>
      <c r="F372" t="s">
        <v>5578</v>
      </c>
      <c r="H372" t="s">
        <v>3118</v>
      </c>
      <c r="I372" t="s">
        <v>30</v>
      </c>
      <c r="J372" t="s">
        <v>6810</v>
      </c>
      <c r="K372" s="2">
        <v>1007599070</v>
      </c>
      <c r="L372" t="s">
        <v>256</v>
      </c>
      <c r="M372" t="s">
        <v>2122</v>
      </c>
      <c r="N372" s="1" t="s">
        <v>901</v>
      </c>
    </row>
    <row r="373" spans="1:14" x14ac:dyDescent="0.25">
      <c r="A373" s="2">
        <v>49551</v>
      </c>
      <c r="B373" s="3" t="s">
        <v>32656</v>
      </c>
      <c r="C373" s="4">
        <f>+WEEKNUM(B373)</f>
        <v>3</v>
      </c>
      <c r="D373" s="4">
        <f>+MONTH(Tabla4[[#This Row],[FECHA]])</f>
        <v>1</v>
      </c>
      <c r="E373" s="4">
        <f>+YEAR(B373)</f>
        <v>2025</v>
      </c>
      <c r="F373" t="s">
        <v>5578</v>
      </c>
      <c r="H373" t="s">
        <v>3118</v>
      </c>
      <c r="I373" t="s">
        <v>30</v>
      </c>
      <c r="J373" t="s">
        <v>6810</v>
      </c>
      <c r="K373" s="2">
        <v>1007599070</v>
      </c>
      <c r="L373" t="s">
        <v>256</v>
      </c>
      <c r="M373" t="s">
        <v>2122</v>
      </c>
      <c r="N373" s="1" t="s">
        <v>901</v>
      </c>
    </row>
    <row r="374" spans="1:14" x14ac:dyDescent="0.25">
      <c r="A374" s="2">
        <v>49551</v>
      </c>
      <c r="B374" s="3" t="s">
        <v>32656</v>
      </c>
      <c r="C374" s="4">
        <f>+WEEKNUM(B374)</f>
        <v>3</v>
      </c>
      <c r="D374" s="4">
        <f>+MONTH(Tabla4[[#This Row],[FECHA]])</f>
        <v>1</v>
      </c>
      <c r="E374" s="4">
        <f>+YEAR(B374)</f>
        <v>2025</v>
      </c>
      <c r="F374" t="s">
        <v>5578</v>
      </c>
      <c r="H374" t="s">
        <v>3118</v>
      </c>
      <c r="I374" t="s">
        <v>30</v>
      </c>
      <c r="J374" t="s">
        <v>6810</v>
      </c>
      <c r="K374" s="2">
        <v>1007599070</v>
      </c>
      <c r="L374" t="s">
        <v>256</v>
      </c>
      <c r="M374" t="s">
        <v>2122</v>
      </c>
      <c r="N374" s="1" t="s">
        <v>901</v>
      </c>
    </row>
    <row r="375" spans="1:14" x14ac:dyDescent="0.25">
      <c r="A375" s="2">
        <v>47438</v>
      </c>
      <c r="B375" s="3" t="s">
        <v>32655</v>
      </c>
      <c r="C375" s="4">
        <f>+WEEKNUM(B375)</f>
        <v>50</v>
      </c>
      <c r="D375" s="4">
        <f>+MONTH(Tabla4[[#This Row],[FECHA]])</f>
        <v>12</v>
      </c>
      <c r="E375" s="4">
        <f>+YEAR(B375)</f>
        <v>2024</v>
      </c>
      <c r="F375" t="s">
        <v>30354</v>
      </c>
      <c r="G375" t="s">
        <v>32654</v>
      </c>
      <c r="H375" t="s">
        <v>3118</v>
      </c>
      <c r="I375" t="s">
        <v>30</v>
      </c>
      <c r="J375" t="s">
        <v>503</v>
      </c>
      <c r="K375" s="2">
        <v>1518950</v>
      </c>
      <c r="L375" t="s">
        <v>38</v>
      </c>
      <c r="M375" t="s">
        <v>4511</v>
      </c>
      <c r="N375" s="1" t="s">
        <v>246</v>
      </c>
    </row>
    <row r="376" spans="1:14" x14ac:dyDescent="0.25">
      <c r="A376" s="2">
        <v>47433</v>
      </c>
      <c r="B376" s="3" t="s">
        <v>32653</v>
      </c>
      <c r="C376" s="4">
        <f>+WEEKNUM(B376)</f>
        <v>50</v>
      </c>
      <c r="D376" s="4">
        <f>+MONTH(Tabla4[[#This Row],[FECHA]])</f>
        <v>12</v>
      </c>
      <c r="E376" s="4">
        <f>+YEAR(B376)</f>
        <v>2024</v>
      </c>
      <c r="F376" t="s">
        <v>30354</v>
      </c>
      <c r="G376" t="s">
        <v>32652</v>
      </c>
      <c r="H376" t="s">
        <v>3118</v>
      </c>
      <c r="I376" t="s">
        <v>130</v>
      </c>
      <c r="J376" t="s">
        <v>32651</v>
      </c>
      <c r="K376" s="2">
        <v>87219915</v>
      </c>
      <c r="L376" t="s">
        <v>38</v>
      </c>
      <c r="M376" t="s">
        <v>4511</v>
      </c>
      <c r="N376" s="1" t="s">
        <v>246</v>
      </c>
    </row>
    <row r="377" spans="1:14" x14ac:dyDescent="0.25">
      <c r="A377" s="2">
        <v>49549</v>
      </c>
      <c r="B377" s="3" t="s">
        <v>32650</v>
      </c>
      <c r="C377" s="4">
        <f>+WEEKNUM(B378)</f>
        <v>3</v>
      </c>
      <c r="D377" s="4">
        <f>+MONTH(Tabla4[[#This Row],[FECHA]])</f>
        <v>1</v>
      </c>
      <c r="E377" s="4">
        <f>+YEAR(B377)</f>
        <v>2025</v>
      </c>
      <c r="F377" t="s">
        <v>5578</v>
      </c>
      <c r="G377" t="s">
        <v>32649</v>
      </c>
      <c r="H377" t="s">
        <v>3118</v>
      </c>
      <c r="I377" t="s">
        <v>33</v>
      </c>
      <c r="J377" t="s">
        <v>28293</v>
      </c>
      <c r="K377" s="2">
        <v>79489668</v>
      </c>
      <c r="L377" t="s">
        <v>38</v>
      </c>
      <c r="M377" t="s">
        <v>909</v>
      </c>
      <c r="N377" s="1" t="s">
        <v>2098</v>
      </c>
    </row>
    <row r="378" spans="1:14" x14ac:dyDescent="0.25">
      <c r="A378" s="2">
        <v>49548</v>
      </c>
      <c r="B378" s="3" t="s">
        <v>32648</v>
      </c>
      <c r="C378" s="4">
        <f>+WEEKNUM(B379)</f>
        <v>3</v>
      </c>
      <c r="D378" s="4">
        <f>+MONTH(Tabla4[[#This Row],[FECHA]])</f>
        <v>1</v>
      </c>
      <c r="E378" s="4">
        <f>+YEAR(B378)</f>
        <v>2025</v>
      </c>
      <c r="F378" t="s">
        <v>6141</v>
      </c>
      <c r="G378" t="s">
        <v>32647</v>
      </c>
      <c r="H378" t="s">
        <v>3118</v>
      </c>
      <c r="I378" t="s">
        <v>130</v>
      </c>
      <c r="J378" t="s">
        <v>7339</v>
      </c>
      <c r="K378" s="2">
        <v>1026304642</v>
      </c>
      <c r="L378" t="s">
        <v>38</v>
      </c>
      <c r="M378" t="s">
        <v>37</v>
      </c>
      <c r="N378" s="1" t="s">
        <v>1635</v>
      </c>
    </row>
    <row r="379" spans="1:14" x14ac:dyDescent="0.25">
      <c r="A379" s="2">
        <v>49548</v>
      </c>
      <c r="B379" s="3" t="s">
        <v>32648</v>
      </c>
      <c r="C379" s="4">
        <f>+WEEKNUM(B380)</f>
        <v>3</v>
      </c>
      <c r="D379" s="4">
        <f>+MONTH(Tabla4[[#This Row],[FECHA]])</f>
        <v>1</v>
      </c>
      <c r="E379" s="4">
        <f>+YEAR(B379)</f>
        <v>2025</v>
      </c>
      <c r="F379" t="s">
        <v>6141</v>
      </c>
      <c r="G379" t="s">
        <v>32647</v>
      </c>
      <c r="H379" t="s">
        <v>3118</v>
      </c>
      <c r="I379" t="s">
        <v>130</v>
      </c>
      <c r="J379" t="s">
        <v>7339</v>
      </c>
      <c r="K379" s="2">
        <v>1026304642</v>
      </c>
      <c r="L379" t="s">
        <v>38</v>
      </c>
      <c r="M379" t="s">
        <v>37</v>
      </c>
      <c r="N379" s="1" t="s">
        <v>1635</v>
      </c>
    </row>
    <row r="380" spans="1:14" x14ac:dyDescent="0.25">
      <c r="A380" s="2">
        <v>49547</v>
      </c>
      <c r="B380" s="3" t="s">
        <v>32646</v>
      </c>
      <c r="C380" s="4">
        <f>+WEEKNUM(B381)</f>
        <v>3</v>
      </c>
      <c r="D380" s="4">
        <f>+MONTH(Tabla4[[#This Row],[FECHA]])</f>
        <v>1</v>
      </c>
      <c r="E380" s="4">
        <f>+YEAR(B380)</f>
        <v>2025</v>
      </c>
      <c r="F380" t="s">
        <v>5578</v>
      </c>
      <c r="G380" t="s">
        <v>32645</v>
      </c>
      <c r="H380" t="s">
        <v>3118</v>
      </c>
      <c r="I380" t="s">
        <v>16</v>
      </c>
      <c r="J380" t="s">
        <v>26848</v>
      </c>
      <c r="K380" s="2">
        <v>1007099965</v>
      </c>
      <c r="L380" t="s">
        <v>38</v>
      </c>
      <c r="M380" t="s">
        <v>2135</v>
      </c>
      <c r="N380" s="1" t="s">
        <v>2098</v>
      </c>
    </row>
    <row r="381" spans="1:14" x14ac:dyDescent="0.25">
      <c r="A381" s="2">
        <v>49547</v>
      </c>
      <c r="B381" s="3" t="s">
        <v>32646</v>
      </c>
      <c r="C381" s="4">
        <f>+WEEKNUM(B382)</f>
        <v>3</v>
      </c>
      <c r="D381" s="4">
        <f>+MONTH(Tabla4[[#This Row],[FECHA]])</f>
        <v>1</v>
      </c>
      <c r="E381" s="4">
        <f>+YEAR(B381)</f>
        <v>2025</v>
      </c>
      <c r="F381" t="s">
        <v>5578</v>
      </c>
      <c r="G381" t="s">
        <v>32645</v>
      </c>
      <c r="H381" t="s">
        <v>3118</v>
      </c>
      <c r="I381" t="s">
        <v>16</v>
      </c>
      <c r="J381" t="s">
        <v>26848</v>
      </c>
      <c r="K381" s="2">
        <v>1007099965</v>
      </c>
      <c r="L381" t="s">
        <v>38</v>
      </c>
      <c r="M381" t="s">
        <v>2135</v>
      </c>
      <c r="N381" s="1" t="s">
        <v>2098</v>
      </c>
    </row>
    <row r="382" spans="1:14" x14ac:dyDescent="0.25">
      <c r="A382" s="2">
        <v>49546</v>
      </c>
      <c r="B382" s="3" t="s">
        <v>32644</v>
      </c>
      <c r="C382" s="4">
        <f>+WEEKNUM(B382)</f>
        <v>3</v>
      </c>
      <c r="D382" s="4">
        <f>+MONTH(Tabla4[[#This Row],[FECHA]])</f>
        <v>1</v>
      </c>
      <c r="E382" s="4">
        <f>+YEAR(B382)</f>
        <v>2025</v>
      </c>
      <c r="F382" t="s">
        <v>5578</v>
      </c>
      <c r="G382" t="s">
        <v>32643</v>
      </c>
      <c r="H382" t="s">
        <v>3118</v>
      </c>
      <c r="I382" t="s">
        <v>130</v>
      </c>
      <c r="J382" t="s">
        <v>31963</v>
      </c>
      <c r="K382" s="2">
        <v>1094889162</v>
      </c>
      <c r="L382" t="s">
        <v>38</v>
      </c>
      <c r="N382" s="1" t="s">
        <v>901</v>
      </c>
    </row>
    <row r="383" spans="1:14" x14ac:dyDescent="0.25">
      <c r="A383" s="2">
        <v>49546</v>
      </c>
      <c r="B383" s="3" t="s">
        <v>32644</v>
      </c>
      <c r="C383" s="4">
        <f>+WEEKNUM(B383)</f>
        <v>3</v>
      </c>
      <c r="D383" s="4">
        <f>+MONTH(Tabla4[[#This Row],[FECHA]])</f>
        <v>1</v>
      </c>
      <c r="E383" s="4">
        <f>+YEAR(B383)</f>
        <v>2025</v>
      </c>
      <c r="F383" t="s">
        <v>5578</v>
      </c>
      <c r="G383" t="s">
        <v>32643</v>
      </c>
      <c r="H383" t="s">
        <v>3118</v>
      </c>
      <c r="I383" t="s">
        <v>130</v>
      </c>
      <c r="J383" t="s">
        <v>31962</v>
      </c>
      <c r="K383" s="2">
        <v>1094889162</v>
      </c>
      <c r="L383" t="s">
        <v>38</v>
      </c>
      <c r="N383" s="1" t="s">
        <v>901</v>
      </c>
    </row>
    <row r="384" spans="1:14" x14ac:dyDescent="0.25">
      <c r="A384" s="2">
        <v>49546</v>
      </c>
      <c r="B384" s="3" t="s">
        <v>32644</v>
      </c>
      <c r="C384" s="4">
        <f>+WEEKNUM(B384)</f>
        <v>3</v>
      </c>
      <c r="D384" s="4">
        <f>+MONTH(Tabla4[[#This Row],[FECHA]])</f>
        <v>1</v>
      </c>
      <c r="E384" s="4">
        <f>+YEAR(B384)</f>
        <v>2025</v>
      </c>
      <c r="F384" t="s">
        <v>5578</v>
      </c>
      <c r="G384" t="s">
        <v>32643</v>
      </c>
      <c r="H384" t="s">
        <v>3118</v>
      </c>
      <c r="I384" t="s">
        <v>130</v>
      </c>
      <c r="J384" t="s">
        <v>1621</v>
      </c>
      <c r="K384" s="2">
        <v>1094889162</v>
      </c>
      <c r="L384" t="s">
        <v>38</v>
      </c>
      <c r="N384" s="1" t="s">
        <v>901</v>
      </c>
    </row>
    <row r="385" spans="1:14" x14ac:dyDescent="0.25">
      <c r="A385" s="2">
        <v>49546</v>
      </c>
      <c r="B385" s="3" t="s">
        <v>32644</v>
      </c>
      <c r="C385" s="4">
        <f>+WEEKNUM(B385)</f>
        <v>3</v>
      </c>
      <c r="D385" s="4">
        <f>+MONTH(Tabla4[[#This Row],[FECHA]])</f>
        <v>1</v>
      </c>
      <c r="E385" s="4">
        <f>+YEAR(B385)</f>
        <v>2025</v>
      </c>
      <c r="F385" t="s">
        <v>5578</v>
      </c>
      <c r="G385" t="s">
        <v>32643</v>
      </c>
      <c r="H385" t="s">
        <v>3118</v>
      </c>
      <c r="I385" t="s">
        <v>130</v>
      </c>
      <c r="J385" t="s">
        <v>1621</v>
      </c>
      <c r="K385" s="2">
        <v>1094889162</v>
      </c>
      <c r="L385" t="s">
        <v>38</v>
      </c>
      <c r="N385" s="1" t="s">
        <v>901</v>
      </c>
    </row>
    <row r="386" spans="1:14" x14ac:dyDescent="0.25">
      <c r="A386" s="2">
        <v>49546</v>
      </c>
      <c r="B386" s="3" t="s">
        <v>32644</v>
      </c>
      <c r="C386" s="4">
        <f>+WEEKNUM(B386)</f>
        <v>3</v>
      </c>
      <c r="D386" s="4">
        <f>+MONTH(Tabla4[[#This Row],[FECHA]])</f>
        <v>1</v>
      </c>
      <c r="E386" s="4">
        <f>+YEAR(B386)</f>
        <v>2025</v>
      </c>
      <c r="F386" t="s">
        <v>5578</v>
      </c>
      <c r="G386" t="s">
        <v>32643</v>
      </c>
      <c r="H386" t="s">
        <v>3118</v>
      </c>
      <c r="I386" t="s">
        <v>130</v>
      </c>
      <c r="J386" t="s">
        <v>1621</v>
      </c>
      <c r="K386" s="2">
        <v>1094889162</v>
      </c>
      <c r="L386" t="s">
        <v>38</v>
      </c>
      <c r="N386" s="1" t="s">
        <v>901</v>
      </c>
    </row>
    <row r="387" spans="1:14" x14ac:dyDescent="0.25">
      <c r="A387" s="2">
        <v>49544</v>
      </c>
      <c r="B387" s="3" t="s">
        <v>32642</v>
      </c>
      <c r="C387" s="4">
        <f>+WEEKNUM(B388)</f>
        <v>3</v>
      </c>
      <c r="D387" s="4">
        <f>+MONTH(Tabla4[[#This Row],[FECHA]])</f>
        <v>1</v>
      </c>
      <c r="E387" s="4">
        <f>+YEAR(B387)</f>
        <v>2025</v>
      </c>
      <c r="F387" t="s">
        <v>6141</v>
      </c>
      <c r="G387" t="s">
        <v>32641</v>
      </c>
      <c r="H387" t="s">
        <v>21</v>
      </c>
      <c r="I387" t="s">
        <v>16</v>
      </c>
      <c r="J387" t="s">
        <v>2587</v>
      </c>
      <c r="K387" s="2">
        <v>80085808</v>
      </c>
      <c r="L387" t="s">
        <v>38</v>
      </c>
      <c r="M387" t="s">
        <v>2106</v>
      </c>
      <c r="N387" s="1" t="s">
        <v>2098</v>
      </c>
    </row>
    <row r="388" spans="1:14" x14ac:dyDescent="0.25">
      <c r="A388" s="2">
        <v>49544</v>
      </c>
      <c r="B388" s="3" t="s">
        <v>32642</v>
      </c>
      <c r="C388" s="4">
        <f>+WEEKNUM(B389)</f>
        <v>3</v>
      </c>
      <c r="D388" s="4">
        <f>+MONTH(Tabla4[[#This Row],[FECHA]])</f>
        <v>1</v>
      </c>
      <c r="E388" s="4">
        <f>+YEAR(B388)</f>
        <v>2025</v>
      </c>
      <c r="F388" t="s">
        <v>6141</v>
      </c>
      <c r="G388" t="s">
        <v>32641</v>
      </c>
      <c r="H388" t="s">
        <v>21</v>
      </c>
      <c r="I388" t="s">
        <v>16</v>
      </c>
      <c r="J388" t="s">
        <v>2587</v>
      </c>
      <c r="K388" s="2">
        <v>80085808</v>
      </c>
      <c r="L388" t="s">
        <v>38</v>
      </c>
      <c r="M388" t="s">
        <v>2106</v>
      </c>
      <c r="N388" s="1" t="s">
        <v>2098</v>
      </c>
    </row>
    <row r="389" spans="1:14" x14ac:dyDescent="0.25">
      <c r="A389" s="2">
        <v>49544</v>
      </c>
      <c r="B389" s="3" t="s">
        <v>32642</v>
      </c>
      <c r="C389" s="4">
        <f>+WEEKNUM(B390)</f>
        <v>3</v>
      </c>
      <c r="D389" s="4">
        <f>+MONTH(Tabla4[[#This Row],[FECHA]])</f>
        <v>1</v>
      </c>
      <c r="E389" s="4">
        <f>+YEAR(B389)</f>
        <v>2025</v>
      </c>
      <c r="F389" t="s">
        <v>6141</v>
      </c>
      <c r="G389" t="s">
        <v>32641</v>
      </c>
      <c r="H389" t="s">
        <v>21</v>
      </c>
      <c r="I389" t="s">
        <v>16</v>
      </c>
      <c r="J389" t="s">
        <v>2587</v>
      </c>
      <c r="K389" s="2">
        <v>80085808</v>
      </c>
      <c r="L389" t="s">
        <v>38</v>
      </c>
      <c r="M389" t="s">
        <v>2106</v>
      </c>
      <c r="N389" s="1" t="s">
        <v>2098</v>
      </c>
    </row>
    <row r="390" spans="1:14" x14ac:dyDescent="0.25">
      <c r="A390" s="2">
        <v>49542</v>
      </c>
      <c r="B390" s="3" t="s">
        <v>32640</v>
      </c>
      <c r="C390" s="4">
        <f>+WEEKNUM(B391)</f>
        <v>3</v>
      </c>
      <c r="D390" s="4">
        <f>+MONTH(Tabla4[[#This Row],[FECHA]])</f>
        <v>1</v>
      </c>
      <c r="E390" s="4">
        <f>+YEAR(B390)</f>
        <v>2025</v>
      </c>
      <c r="F390" t="s">
        <v>5578</v>
      </c>
      <c r="G390" t="s">
        <v>32639</v>
      </c>
      <c r="H390" t="s">
        <v>8</v>
      </c>
      <c r="I390" t="s">
        <v>33</v>
      </c>
      <c r="J390" t="s">
        <v>28449</v>
      </c>
      <c r="K390" s="2">
        <v>7705383</v>
      </c>
      <c r="L390" t="s">
        <v>38</v>
      </c>
      <c r="M390" t="s">
        <v>2103</v>
      </c>
      <c r="N390" s="1" t="s">
        <v>2098</v>
      </c>
    </row>
    <row r="391" spans="1:14" x14ac:dyDescent="0.25">
      <c r="A391" s="2">
        <v>49542</v>
      </c>
      <c r="B391" s="3" t="s">
        <v>32640</v>
      </c>
      <c r="C391" s="4">
        <f>+WEEKNUM(B392)</f>
        <v>3</v>
      </c>
      <c r="D391" s="4">
        <f>+MONTH(Tabla4[[#This Row],[FECHA]])</f>
        <v>1</v>
      </c>
      <c r="E391" s="4">
        <f>+YEAR(B391)</f>
        <v>2025</v>
      </c>
      <c r="F391" t="s">
        <v>5578</v>
      </c>
      <c r="G391" t="s">
        <v>32639</v>
      </c>
      <c r="H391" t="s">
        <v>8</v>
      </c>
      <c r="I391" t="s">
        <v>33</v>
      </c>
      <c r="J391" t="s">
        <v>28449</v>
      </c>
      <c r="K391" s="2">
        <v>7705383</v>
      </c>
      <c r="L391" t="s">
        <v>38</v>
      </c>
      <c r="M391" t="s">
        <v>2103</v>
      </c>
      <c r="N391" s="1" t="s">
        <v>2098</v>
      </c>
    </row>
    <row r="392" spans="1:14" x14ac:dyDescent="0.25">
      <c r="A392" s="2">
        <v>49542</v>
      </c>
      <c r="B392" s="3" t="s">
        <v>32640</v>
      </c>
      <c r="C392" s="4">
        <f>+WEEKNUM(B393)</f>
        <v>3</v>
      </c>
      <c r="D392" s="4">
        <f>+MONTH(Tabla4[[#This Row],[FECHA]])</f>
        <v>1</v>
      </c>
      <c r="E392" s="4">
        <f>+YEAR(B392)</f>
        <v>2025</v>
      </c>
      <c r="F392" t="s">
        <v>5578</v>
      </c>
      <c r="G392" t="s">
        <v>32639</v>
      </c>
      <c r="H392" t="s">
        <v>8</v>
      </c>
      <c r="I392" t="s">
        <v>33</v>
      </c>
      <c r="J392" t="s">
        <v>28449</v>
      </c>
      <c r="K392" s="2">
        <v>7705383</v>
      </c>
      <c r="L392" t="s">
        <v>38</v>
      </c>
      <c r="M392" t="s">
        <v>2103</v>
      </c>
      <c r="N392" s="1" t="s">
        <v>2098</v>
      </c>
    </row>
    <row r="393" spans="1:14" x14ac:dyDescent="0.25">
      <c r="A393" s="2">
        <v>49541</v>
      </c>
      <c r="B393" s="3" t="s">
        <v>32638</v>
      </c>
      <c r="C393" s="4">
        <f>+WEEKNUM(B394)</f>
        <v>3</v>
      </c>
      <c r="D393" s="4">
        <f>+MONTH(Tabla4[[#This Row],[FECHA]])</f>
        <v>1</v>
      </c>
      <c r="E393" s="4">
        <f>+YEAR(B393)</f>
        <v>2025</v>
      </c>
      <c r="F393" t="s">
        <v>5578</v>
      </c>
      <c r="G393" t="s">
        <v>32637</v>
      </c>
      <c r="H393" t="s">
        <v>3118</v>
      </c>
      <c r="I393" t="s">
        <v>33</v>
      </c>
      <c r="J393" t="s">
        <v>2283</v>
      </c>
      <c r="K393" s="2">
        <v>1020845076</v>
      </c>
      <c r="L393" t="s">
        <v>38</v>
      </c>
      <c r="M393" t="s">
        <v>909</v>
      </c>
      <c r="N393" s="1" t="s">
        <v>2098</v>
      </c>
    </row>
    <row r="394" spans="1:14" x14ac:dyDescent="0.25">
      <c r="A394" s="2">
        <v>49541</v>
      </c>
      <c r="B394" s="3" t="s">
        <v>32638</v>
      </c>
      <c r="C394" s="4">
        <f>+WEEKNUM(B395)</f>
        <v>3</v>
      </c>
      <c r="D394" s="4">
        <f>+MONTH(Tabla4[[#This Row],[FECHA]])</f>
        <v>1</v>
      </c>
      <c r="E394" s="4">
        <f>+YEAR(B394)</f>
        <v>2025</v>
      </c>
      <c r="F394" t="s">
        <v>5578</v>
      </c>
      <c r="G394" t="s">
        <v>32637</v>
      </c>
      <c r="H394" t="s">
        <v>3118</v>
      </c>
      <c r="I394" t="s">
        <v>33</v>
      </c>
      <c r="J394" t="s">
        <v>2283</v>
      </c>
      <c r="K394" s="2">
        <v>1020845076</v>
      </c>
      <c r="L394" t="s">
        <v>38</v>
      </c>
      <c r="M394" t="s">
        <v>909</v>
      </c>
      <c r="N394" s="1" t="s">
        <v>2098</v>
      </c>
    </row>
    <row r="395" spans="1:14" x14ac:dyDescent="0.25">
      <c r="A395" s="2">
        <v>49539</v>
      </c>
      <c r="B395" s="3" t="s">
        <v>32636</v>
      </c>
      <c r="C395" s="4">
        <f>+WEEKNUM(B395)</f>
        <v>3</v>
      </c>
      <c r="D395" s="4">
        <f>+MONTH(Tabla4[[#This Row],[FECHA]])</f>
        <v>1</v>
      </c>
      <c r="E395" s="4">
        <f>+YEAR(B395)</f>
        <v>2025</v>
      </c>
      <c r="F395" t="s">
        <v>3172</v>
      </c>
      <c r="G395" t="s">
        <v>32635</v>
      </c>
      <c r="H395" t="s">
        <v>3</v>
      </c>
      <c r="I395" t="s">
        <v>30</v>
      </c>
      <c r="J395" t="s">
        <v>32634</v>
      </c>
      <c r="K395" s="2">
        <v>1018494971</v>
      </c>
      <c r="L395" t="s">
        <v>38</v>
      </c>
      <c r="M395" t="s">
        <v>2122</v>
      </c>
      <c r="N395" s="1" t="s">
        <v>901</v>
      </c>
    </row>
    <row r="396" spans="1:14" x14ac:dyDescent="0.25">
      <c r="A396" s="2">
        <v>49538</v>
      </c>
      <c r="B396" s="3" t="s">
        <v>32632</v>
      </c>
      <c r="C396" s="4">
        <f>+WEEKNUM(B396)</f>
        <v>3</v>
      </c>
      <c r="D396" s="4">
        <f>+MONTH(Tabla4[[#This Row],[FECHA]])</f>
        <v>1</v>
      </c>
      <c r="E396" s="4">
        <f>+YEAR(B396)</f>
        <v>2025</v>
      </c>
      <c r="F396" t="s">
        <v>5578</v>
      </c>
      <c r="G396" t="s">
        <v>32631</v>
      </c>
      <c r="H396" t="s">
        <v>3118</v>
      </c>
      <c r="I396" t="s">
        <v>30</v>
      </c>
      <c r="J396" t="s">
        <v>14871</v>
      </c>
      <c r="K396" s="2">
        <v>1074129619</v>
      </c>
      <c r="L396" t="s">
        <v>38</v>
      </c>
      <c r="M396" t="s">
        <v>987</v>
      </c>
      <c r="N396" s="1" t="s">
        <v>901</v>
      </c>
    </row>
    <row r="397" spans="1:14" x14ac:dyDescent="0.25">
      <c r="A397" s="2">
        <v>49538</v>
      </c>
      <c r="B397" s="3" t="s">
        <v>32632</v>
      </c>
      <c r="C397" s="4">
        <f>+WEEKNUM(B397)</f>
        <v>3</v>
      </c>
      <c r="D397" s="4">
        <f>+MONTH(Tabla4[[#This Row],[FECHA]])</f>
        <v>1</v>
      </c>
      <c r="E397" s="4">
        <f>+YEAR(B397)</f>
        <v>2025</v>
      </c>
      <c r="F397" t="s">
        <v>5578</v>
      </c>
      <c r="G397" t="s">
        <v>32631</v>
      </c>
      <c r="H397" t="s">
        <v>3118</v>
      </c>
      <c r="I397" t="s">
        <v>30</v>
      </c>
      <c r="J397" t="s">
        <v>32633</v>
      </c>
      <c r="K397" s="2">
        <v>1074129619</v>
      </c>
      <c r="L397" t="s">
        <v>38</v>
      </c>
      <c r="M397" t="s">
        <v>987</v>
      </c>
      <c r="N397" s="1" t="s">
        <v>901</v>
      </c>
    </row>
    <row r="398" spans="1:14" x14ac:dyDescent="0.25">
      <c r="A398" s="2">
        <v>49538</v>
      </c>
      <c r="B398" s="3" t="s">
        <v>32632</v>
      </c>
      <c r="C398" s="4">
        <f>+WEEKNUM(B398)</f>
        <v>3</v>
      </c>
      <c r="D398" s="4">
        <f>+MONTH(Tabla4[[#This Row],[FECHA]])</f>
        <v>1</v>
      </c>
      <c r="E398" s="4">
        <f>+YEAR(B398)</f>
        <v>2025</v>
      </c>
      <c r="F398" t="s">
        <v>5578</v>
      </c>
      <c r="G398" t="s">
        <v>32631</v>
      </c>
      <c r="H398" t="s">
        <v>3118</v>
      </c>
      <c r="I398" t="s">
        <v>30</v>
      </c>
      <c r="J398" t="s">
        <v>14871</v>
      </c>
      <c r="K398" s="2">
        <v>1074129619</v>
      </c>
      <c r="L398" t="s">
        <v>38</v>
      </c>
      <c r="M398" t="s">
        <v>987</v>
      </c>
      <c r="N398" s="1" t="s">
        <v>901</v>
      </c>
    </row>
    <row r="399" spans="1:14" x14ac:dyDescent="0.25">
      <c r="A399" s="2">
        <v>49536</v>
      </c>
      <c r="B399" s="3" t="s">
        <v>32630</v>
      </c>
      <c r="C399" s="4">
        <f>+WEEKNUM(B400)</f>
        <v>3</v>
      </c>
      <c r="D399" s="4">
        <f>+MONTH(Tabla4[[#This Row],[FECHA]])</f>
        <v>1</v>
      </c>
      <c r="E399" s="4">
        <f>+YEAR(B399)</f>
        <v>2025</v>
      </c>
      <c r="F399" t="s">
        <v>5578</v>
      </c>
      <c r="G399" t="s">
        <v>32629</v>
      </c>
      <c r="H399" t="s">
        <v>3118</v>
      </c>
      <c r="I399" t="s">
        <v>30</v>
      </c>
      <c r="J399" t="s">
        <v>18823</v>
      </c>
      <c r="K399" s="2">
        <v>80209484</v>
      </c>
      <c r="L399" t="s">
        <v>38</v>
      </c>
      <c r="M399" t="s">
        <v>1684</v>
      </c>
      <c r="N399" s="1" t="s">
        <v>1635</v>
      </c>
    </row>
    <row r="400" spans="1:14" x14ac:dyDescent="0.25">
      <c r="A400" s="2">
        <v>49536</v>
      </c>
      <c r="B400" s="3" t="s">
        <v>32630</v>
      </c>
      <c r="C400" s="4">
        <f>+WEEKNUM(B401)</f>
        <v>3</v>
      </c>
      <c r="D400" s="4">
        <f>+MONTH(Tabla4[[#This Row],[FECHA]])</f>
        <v>1</v>
      </c>
      <c r="E400" s="4">
        <f>+YEAR(B400)</f>
        <v>2025</v>
      </c>
      <c r="F400" t="s">
        <v>5578</v>
      </c>
      <c r="G400" t="s">
        <v>32629</v>
      </c>
      <c r="H400" t="s">
        <v>3118</v>
      </c>
      <c r="I400" t="s">
        <v>30</v>
      </c>
      <c r="J400" t="s">
        <v>18823</v>
      </c>
      <c r="K400" s="2">
        <v>80209484</v>
      </c>
      <c r="L400" t="s">
        <v>38</v>
      </c>
      <c r="M400" t="s">
        <v>1684</v>
      </c>
      <c r="N400" s="1" t="s">
        <v>1635</v>
      </c>
    </row>
    <row r="401" spans="1:14" x14ac:dyDescent="0.25">
      <c r="A401" s="2">
        <v>49536</v>
      </c>
      <c r="B401" s="3" t="s">
        <v>32630</v>
      </c>
      <c r="C401" s="4">
        <f>+WEEKNUM(B402)</f>
        <v>3</v>
      </c>
      <c r="D401" s="4">
        <f>+MONTH(Tabla4[[#This Row],[FECHA]])</f>
        <v>1</v>
      </c>
      <c r="E401" s="4">
        <f>+YEAR(B401)</f>
        <v>2025</v>
      </c>
      <c r="F401" t="s">
        <v>5578</v>
      </c>
      <c r="G401" t="s">
        <v>32629</v>
      </c>
      <c r="H401" t="s">
        <v>3118</v>
      </c>
      <c r="I401" t="s">
        <v>30</v>
      </c>
      <c r="J401" t="s">
        <v>18823</v>
      </c>
      <c r="K401" s="2">
        <v>80209484</v>
      </c>
      <c r="L401" t="s">
        <v>38</v>
      </c>
      <c r="M401" t="s">
        <v>1684</v>
      </c>
      <c r="N401" s="1" t="s">
        <v>1635</v>
      </c>
    </row>
    <row r="402" spans="1:14" x14ac:dyDescent="0.25">
      <c r="A402" s="2">
        <v>49536</v>
      </c>
      <c r="B402" s="3" t="s">
        <v>32630</v>
      </c>
      <c r="C402" s="4">
        <f>+WEEKNUM(B403)</f>
        <v>50</v>
      </c>
      <c r="D402" s="4">
        <f>+MONTH(Tabla4[[#This Row],[FECHA]])</f>
        <v>1</v>
      </c>
      <c r="E402" s="4">
        <f>+YEAR(B402)</f>
        <v>2025</v>
      </c>
      <c r="F402" t="s">
        <v>5578</v>
      </c>
      <c r="G402" t="s">
        <v>32629</v>
      </c>
      <c r="H402" t="s">
        <v>3118</v>
      </c>
      <c r="I402" t="s">
        <v>30</v>
      </c>
      <c r="J402" t="s">
        <v>18823</v>
      </c>
      <c r="K402" s="2">
        <v>80209484</v>
      </c>
      <c r="L402" t="s">
        <v>38</v>
      </c>
      <c r="M402" t="s">
        <v>1684</v>
      </c>
      <c r="N402" s="1" t="s">
        <v>1635</v>
      </c>
    </row>
    <row r="403" spans="1:14" x14ac:dyDescent="0.25">
      <c r="A403" s="2">
        <v>47420</v>
      </c>
      <c r="B403" s="3" t="s">
        <v>32628</v>
      </c>
      <c r="C403" s="4">
        <f>+WEEKNUM(B403)</f>
        <v>50</v>
      </c>
      <c r="D403" s="4">
        <f>+MONTH(Tabla4[[#This Row],[FECHA]])</f>
        <v>12</v>
      </c>
      <c r="E403" s="4">
        <f>+YEAR(B403)</f>
        <v>2024</v>
      </c>
      <c r="F403" t="s">
        <v>30354</v>
      </c>
      <c r="H403" t="s">
        <v>21</v>
      </c>
      <c r="I403" t="s">
        <v>30</v>
      </c>
      <c r="J403" t="s">
        <v>12169</v>
      </c>
      <c r="K403" s="2">
        <v>1090384617</v>
      </c>
      <c r="L403" t="s">
        <v>55</v>
      </c>
      <c r="M403" t="s">
        <v>2103</v>
      </c>
      <c r="N403" s="1" t="s">
        <v>246</v>
      </c>
    </row>
    <row r="404" spans="1:14" x14ac:dyDescent="0.25">
      <c r="A404" s="2">
        <v>47418</v>
      </c>
      <c r="B404" s="3" t="s">
        <v>32627</v>
      </c>
      <c r="C404" s="4">
        <f>+WEEKNUM(B404)</f>
        <v>50</v>
      </c>
      <c r="D404" s="4">
        <f>+MONTH(Tabla4[[#This Row],[FECHA]])</f>
        <v>12</v>
      </c>
      <c r="E404" s="4">
        <f>+YEAR(B404)</f>
        <v>2024</v>
      </c>
      <c r="F404" t="s">
        <v>30653</v>
      </c>
      <c r="G404" t="s">
        <v>32626</v>
      </c>
      <c r="H404" t="s">
        <v>3</v>
      </c>
      <c r="I404" t="s">
        <v>16</v>
      </c>
      <c r="J404" t="s">
        <v>440</v>
      </c>
      <c r="K404" s="2">
        <v>1000572492</v>
      </c>
      <c r="L404" t="s">
        <v>38</v>
      </c>
      <c r="M404" t="s">
        <v>4511</v>
      </c>
      <c r="N404" s="1" t="s">
        <v>246</v>
      </c>
    </row>
    <row r="405" spans="1:14" x14ac:dyDescent="0.25">
      <c r="A405" s="2">
        <v>49531</v>
      </c>
      <c r="B405" s="3" t="s">
        <v>32625</v>
      </c>
      <c r="C405" s="4">
        <f>+WEEKNUM(B405)</f>
        <v>3</v>
      </c>
      <c r="D405" s="4">
        <f>+MONTH(Tabla4[[#This Row],[FECHA]])</f>
        <v>1</v>
      </c>
      <c r="E405" s="4">
        <f>+YEAR(B405)</f>
        <v>2025</v>
      </c>
      <c r="F405" t="s">
        <v>5578</v>
      </c>
      <c r="G405" t="s">
        <v>32624</v>
      </c>
      <c r="H405" t="s">
        <v>3118</v>
      </c>
      <c r="I405" t="s">
        <v>16</v>
      </c>
      <c r="J405" t="s">
        <v>16754</v>
      </c>
      <c r="K405" s="2">
        <v>1018492077</v>
      </c>
      <c r="L405" t="s">
        <v>38</v>
      </c>
      <c r="M405" t="s">
        <v>987</v>
      </c>
      <c r="N405" s="1" t="s">
        <v>901</v>
      </c>
    </row>
    <row r="406" spans="1:14" x14ac:dyDescent="0.25">
      <c r="A406" s="2">
        <v>49531</v>
      </c>
      <c r="B406" s="3" t="s">
        <v>32625</v>
      </c>
      <c r="C406" s="4">
        <f>+WEEKNUM(B406)</f>
        <v>3</v>
      </c>
      <c r="D406" s="4">
        <f>+MONTH(Tabla4[[#This Row],[FECHA]])</f>
        <v>1</v>
      </c>
      <c r="E406" s="4">
        <f>+YEAR(B406)</f>
        <v>2025</v>
      </c>
      <c r="F406" t="s">
        <v>5578</v>
      </c>
      <c r="G406" t="s">
        <v>32624</v>
      </c>
      <c r="H406" t="s">
        <v>3118</v>
      </c>
      <c r="I406" t="s">
        <v>16</v>
      </c>
      <c r="J406" t="s">
        <v>16754</v>
      </c>
      <c r="K406" s="2">
        <v>1018492077</v>
      </c>
      <c r="L406" t="s">
        <v>38</v>
      </c>
      <c r="M406" t="s">
        <v>987</v>
      </c>
      <c r="N406" s="1" t="s">
        <v>901</v>
      </c>
    </row>
    <row r="407" spans="1:14" x14ac:dyDescent="0.25">
      <c r="A407" s="2">
        <v>49531</v>
      </c>
      <c r="B407" s="3" t="s">
        <v>32625</v>
      </c>
      <c r="C407" s="4">
        <f>+WEEKNUM(B407)</f>
        <v>3</v>
      </c>
      <c r="D407" s="4">
        <f>+MONTH(Tabla4[[#This Row],[FECHA]])</f>
        <v>1</v>
      </c>
      <c r="E407" s="4">
        <f>+YEAR(B407)</f>
        <v>2025</v>
      </c>
      <c r="F407" t="s">
        <v>5578</v>
      </c>
      <c r="G407" t="s">
        <v>32624</v>
      </c>
      <c r="H407" t="s">
        <v>3118</v>
      </c>
      <c r="I407" t="s">
        <v>16</v>
      </c>
      <c r="J407" t="s">
        <v>16754</v>
      </c>
      <c r="K407" s="2">
        <v>1018492077</v>
      </c>
      <c r="L407" t="s">
        <v>38</v>
      </c>
      <c r="M407" t="s">
        <v>987</v>
      </c>
      <c r="N407" s="1" t="s">
        <v>901</v>
      </c>
    </row>
    <row r="408" spans="1:14" x14ac:dyDescent="0.25">
      <c r="A408" s="2">
        <v>49530</v>
      </c>
      <c r="B408" s="3" t="s">
        <v>32622</v>
      </c>
      <c r="C408" s="4">
        <f>+WEEKNUM(B408)</f>
        <v>3</v>
      </c>
      <c r="D408" s="4">
        <f>+MONTH(Tabla4[[#This Row],[FECHA]])</f>
        <v>1</v>
      </c>
      <c r="E408" s="4">
        <f>+YEAR(B408)</f>
        <v>2025</v>
      </c>
      <c r="F408" t="s">
        <v>5578</v>
      </c>
      <c r="G408" t="s">
        <v>32621</v>
      </c>
      <c r="H408" t="s">
        <v>3118</v>
      </c>
      <c r="I408" t="s">
        <v>12</v>
      </c>
      <c r="J408" t="s">
        <v>11335</v>
      </c>
      <c r="K408" s="2">
        <v>80818034</v>
      </c>
      <c r="L408" t="s">
        <v>38</v>
      </c>
      <c r="M408" t="s">
        <v>2122</v>
      </c>
      <c r="N408" s="1" t="s">
        <v>901</v>
      </c>
    </row>
    <row r="409" spans="1:14" x14ac:dyDescent="0.25">
      <c r="A409" s="2">
        <v>49530</v>
      </c>
      <c r="B409" s="3" t="s">
        <v>32622</v>
      </c>
      <c r="C409" s="4">
        <f>+WEEKNUM(B409)</f>
        <v>3</v>
      </c>
      <c r="D409" s="4">
        <f>+MONTH(Tabla4[[#This Row],[FECHA]])</f>
        <v>1</v>
      </c>
      <c r="E409" s="4">
        <f>+YEAR(B409)</f>
        <v>2025</v>
      </c>
      <c r="F409" t="s">
        <v>5578</v>
      </c>
      <c r="G409" t="s">
        <v>32621</v>
      </c>
      <c r="H409" t="s">
        <v>3118</v>
      </c>
      <c r="I409" t="s">
        <v>12</v>
      </c>
      <c r="J409" t="s">
        <v>11335</v>
      </c>
      <c r="K409" s="2">
        <v>80818034</v>
      </c>
      <c r="L409" t="s">
        <v>38</v>
      </c>
      <c r="M409" t="s">
        <v>2122</v>
      </c>
      <c r="N409" s="1" t="s">
        <v>901</v>
      </c>
    </row>
    <row r="410" spans="1:14" x14ac:dyDescent="0.25">
      <c r="A410" s="2">
        <v>49530</v>
      </c>
      <c r="B410" s="3" t="s">
        <v>32622</v>
      </c>
      <c r="C410" s="4">
        <f>+WEEKNUM(B410)</f>
        <v>3</v>
      </c>
      <c r="D410" s="4">
        <f>+MONTH(Tabla4[[#This Row],[FECHA]])</f>
        <v>1</v>
      </c>
      <c r="E410" s="4">
        <f>+YEAR(B410)</f>
        <v>2025</v>
      </c>
      <c r="F410" t="s">
        <v>5578</v>
      </c>
      <c r="G410" t="s">
        <v>32621</v>
      </c>
      <c r="H410" t="s">
        <v>3118</v>
      </c>
      <c r="I410" t="s">
        <v>12</v>
      </c>
      <c r="J410" t="s">
        <v>11335</v>
      </c>
      <c r="K410" s="2">
        <v>80818034</v>
      </c>
      <c r="L410" t="s">
        <v>38</v>
      </c>
      <c r="M410" t="s">
        <v>2122</v>
      </c>
      <c r="N410" s="1" t="s">
        <v>901</v>
      </c>
    </row>
    <row r="411" spans="1:14" x14ac:dyDescent="0.25">
      <c r="A411" s="2">
        <v>49530</v>
      </c>
      <c r="B411" s="3" t="s">
        <v>32622</v>
      </c>
      <c r="C411" s="4">
        <f>+WEEKNUM(B411)</f>
        <v>3</v>
      </c>
      <c r="D411" s="4">
        <f>+MONTH(Tabla4[[#This Row],[FECHA]])</f>
        <v>1</v>
      </c>
      <c r="E411" s="4">
        <f>+YEAR(B411)</f>
        <v>2025</v>
      </c>
      <c r="F411" t="s">
        <v>5578</v>
      </c>
      <c r="G411" t="s">
        <v>32621</v>
      </c>
      <c r="H411" t="s">
        <v>3118</v>
      </c>
      <c r="I411" t="s">
        <v>12</v>
      </c>
      <c r="J411" t="s">
        <v>32623</v>
      </c>
      <c r="K411" s="2">
        <v>80818034</v>
      </c>
      <c r="L411" t="s">
        <v>38</v>
      </c>
      <c r="M411" t="s">
        <v>2122</v>
      </c>
      <c r="N411" s="1" t="s">
        <v>901</v>
      </c>
    </row>
    <row r="412" spans="1:14" x14ac:dyDescent="0.25">
      <c r="A412" s="2">
        <v>49530</v>
      </c>
      <c r="B412" s="3" t="s">
        <v>32622</v>
      </c>
      <c r="C412" s="4">
        <f>+WEEKNUM(B412)</f>
        <v>3</v>
      </c>
      <c r="D412" s="4">
        <f>+MONTH(Tabla4[[#This Row],[FECHA]])</f>
        <v>1</v>
      </c>
      <c r="E412" s="4">
        <f>+YEAR(B412)</f>
        <v>2025</v>
      </c>
      <c r="F412" t="s">
        <v>5578</v>
      </c>
      <c r="G412" t="s">
        <v>32621</v>
      </c>
      <c r="H412" t="s">
        <v>3118</v>
      </c>
      <c r="I412" t="s">
        <v>12</v>
      </c>
      <c r="J412" t="s">
        <v>11335</v>
      </c>
      <c r="K412" s="2">
        <v>80818034</v>
      </c>
      <c r="L412" t="s">
        <v>38</v>
      </c>
      <c r="M412" t="s">
        <v>2122</v>
      </c>
      <c r="N412" s="1" t="s">
        <v>901</v>
      </c>
    </row>
    <row r="413" spans="1:14" x14ac:dyDescent="0.25">
      <c r="A413" s="2">
        <v>49529</v>
      </c>
      <c r="B413" s="3" t="s">
        <v>32620</v>
      </c>
      <c r="C413" s="4">
        <f>+WEEKNUM(B414)</f>
        <v>3</v>
      </c>
      <c r="D413" s="4">
        <f>+MONTH(Tabla4[[#This Row],[FECHA]])</f>
        <v>1</v>
      </c>
      <c r="E413" s="4">
        <f>+YEAR(B413)</f>
        <v>2025</v>
      </c>
      <c r="F413" t="s">
        <v>5809</v>
      </c>
      <c r="G413" t="s">
        <v>32619</v>
      </c>
      <c r="H413" t="s">
        <v>8</v>
      </c>
      <c r="I413" t="s">
        <v>33</v>
      </c>
      <c r="J413" t="s">
        <v>3547</v>
      </c>
      <c r="K413" s="2">
        <v>80025454</v>
      </c>
      <c r="L413" t="s">
        <v>38</v>
      </c>
      <c r="M413" t="s">
        <v>937</v>
      </c>
      <c r="N413" s="1" t="s">
        <v>2098</v>
      </c>
    </row>
    <row r="414" spans="1:14" x14ac:dyDescent="0.25">
      <c r="A414" s="2">
        <v>49529</v>
      </c>
      <c r="B414" s="3" t="s">
        <v>32620</v>
      </c>
      <c r="C414" s="4">
        <f>+WEEKNUM(B415)</f>
        <v>3</v>
      </c>
      <c r="D414" s="4">
        <f>+MONTH(Tabla4[[#This Row],[FECHA]])</f>
        <v>1</v>
      </c>
      <c r="E414" s="4">
        <f>+YEAR(B414)</f>
        <v>2025</v>
      </c>
      <c r="F414" t="s">
        <v>5809</v>
      </c>
      <c r="G414" t="s">
        <v>32619</v>
      </c>
      <c r="H414" t="s">
        <v>8</v>
      </c>
      <c r="I414" t="s">
        <v>33</v>
      </c>
      <c r="J414" t="s">
        <v>3547</v>
      </c>
      <c r="K414" s="2">
        <v>80025454</v>
      </c>
      <c r="L414" t="s">
        <v>38</v>
      </c>
      <c r="M414" t="s">
        <v>937</v>
      </c>
      <c r="N414" s="1" t="s">
        <v>2098</v>
      </c>
    </row>
    <row r="415" spans="1:14" x14ac:dyDescent="0.25">
      <c r="A415" s="2">
        <v>49529</v>
      </c>
      <c r="B415" s="3" t="s">
        <v>32620</v>
      </c>
      <c r="C415" s="4">
        <f>+WEEKNUM(B416)</f>
        <v>3</v>
      </c>
      <c r="D415" s="4">
        <f>+MONTH(Tabla4[[#This Row],[FECHA]])</f>
        <v>1</v>
      </c>
      <c r="E415" s="4">
        <f>+YEAR(B415)</f>
        <v>2025</v>
      </c>
      <c r="F415" t="s">
        <v>5809</v>
      </c>
      <c r="G415" t="s">
        <v>32619</v>
      </c>
      <c r="H415" t="s">
        <v>8</v>
      </c>
      <c r="I415" t="s">
        <v>33</v>
      </c>
      <c r="J415" t="s">
        <v>3547</v>
      </c>
      <c r="K415" s="2">
        <v>80025454</v>
      </c>
      <c r="L415" t="s">
        <v>38</v>
      </c>
      <c r="M415" t="s">
        <v>937</v>
      </c>
      <c r="N415" s="1" t="s">
        <v>2098</v>
      </c>
    </row>
    <row r="416" spans="1:14" x14ac:dyDescent="0.25">
      <c r="A416" s="2">
        <v>49529</v>
      </c>
      <c r="B416" s="3" t="s">
        <v>32620</v>
      </c>
      <c r="C416" s="4" t="e">
        <f>+WEEKNUM(#REF!)</f>
        <v>#REF!</v>
      </c>
      <c r="D416" s="4">
        <f>+MONTH(Tabla4[[#This Row],[FECHA]])</f>
        <v>1</v>
      </c>
      <c r="E416" s="4">
        <f>+YEAR(B416)</f>
        <v>2025</v>
      </c>
      <c r="F416" t="s">
        <v>5809</v>
      </c>
      <c r="G416" t="s">
        <v>32619</v>
      </c>
      <c r="H416" t="s">
        <v>8</v>
      </c>
      <c r="I416" t="s">
        <v>33</v>
      </c>
      <c r="J416" t="s">
        <v>3547</v>
      </c>
      <c r="K416" s="2">
        <v>80025454</v>
      </c>
      <c r="L416" t="s">
        <v>38</v>
      </c>
      <c r="M416" t="s">
        <v>937</v>
      </c>
      <c r="N416" s="1" t="s">
        <v>2098</v>
      </c>
    </row>
    <row r="417" spans="1:14" x14ac:dyDescent="0.25">
      <c r="A417" s="2">
        <v>49521</v>
      </c>
      <c r="B417" s="3" t="s">
        <v>32618</v>
      </c>
      <c r="C417" s="4">
        <f>+WEEKNUM(B418)</f>
        <v>3</v>
      </c>
      <c r="D417" s="4">
        <f>+MONTH(Tabla4[[#This Row],[FECHA]])</f>
        <v>1</v>
      </c>
      <c r="E417" s="4">
        <f>+YEAR(B417)</f>
        <v>2025</v>
      </c>
      <c r="F417" t="s">
        <v>6141</v>
      </c>
      <c r="H417" t="s">
        <v>21</v>
      </c>
      <c r="I417" t="s">
        <v>12</v>
      </c>
      <c r="J417" t="s">
        <v>2555</v>
      </c>
      <c r="K417" s="2">
        <v>72006920</v>
      </c>
      <c r="L417" t="s">
        <v>76</v>
      </c>
      <c r="M417" t="s">
        <v>2103</v>
      </c>
      <c r="N417" s="1" t="s">
        <v>2098</v>
      </c>
    </row>
    <row r="418" spans="1:14" x14ac:dyDescent="0.25">
      <c r="A418" s="2">
        <v>49521</v>
      </c>
      <c r="B418" s="3" t="s">
        <v>32618</v>
      </c>
      <c r="C418" s="4">
        <f>+WEEKNUM(B419)</f>
        <v>3</v>
      </c>
      <c r="D418" s="4">
        <f>+MONTH(Tabla4[[#This Row],[FECHA]])</f>
        <v>1</v>
      </c>
      <c r="E418" s="4">
        <f>+YEAR(B418)</f>
        <v>2025</v>
      </c>
      <c r="F418" t="s">
        <v>6141</v>
      </c>
      <c r="H418" t="s">
        <v>21</v>
      </c>
      <c r="I418" t="s">
        <v>12</v>
      </c>
      <c r="J418" t="s">
        <v>2555</v>
      </c>
      <c r="K418" s="2">
        <v>72006920</v>
      </c>
      <c r="L418" t="s">
        <v>76</v>
      </c>
      <c r="M418" t="s">
        <v>2103</v>
      </c>
      <c r="N418" s="1" t="s">
        <v>2098</v>
      </c>
    </row>
    <row r="419" spans="1:14" x14ac:dyDescent="0.25">
      <c r="A419" s="2">
        <v>49521</v>
      </c>
      <c r="B419" s="3" t="s">
        <v>32618</v>
      </c>
      <c r="C419" s="4">
        <f>+WEEKNUM(B420)</f>
        <v>3</v>
      </c>
      <c r="D419" s="4">
        <f>+MONTH(Tabla4[[#This Row],[FECHA]])</f>
        <v>1</v>
      </c>
      <c r="E419" s="4">
        <f>+YEAR(B419)</f>
        <v>2025</v>
      </c>
      <c r="F419" t="s">
        <v>6141</v>
      </c>
      <c r="H419" t="s">
        <v>21</v>
      </c>
      <c r="I419" t="s">
        <v>12</v>
      </c>
      <c r="J419" t="s">
        <v>2555</v>
      </c>
      <c r="K419" s="2">
        <v>72006920</v>
      </c>
      <c r="L419" t="s">
        <v>76</v>
      </c>
      <c r="M419" t="s">
        <v>2103</v>
      </c>
      <c r="N419" s="1" t="s">
        <v>2098</v>
      </c>
    </row>
    <row r="420" spans="1:14" x14ac:dyDescent="0.25">
      <c r="A420" s="2">
        <v>49520</v>
      </c>
      <c r="B420" s="3" t="s">
        <v>32617</v>
      </c>
      <c r="C420" s="4">
        <f>+WEEKNUM(B421)</f>
        <v>3</v>
      </c>
      <c r="D420" s="4">
        <f>+MONTH(Tabla4[[#This Row],[FECHA]])</f>
        <v>1</v>
      </c>
      <c r="E420" s="4">
        <f>+YEAR(B420)</f>
        <v>2025</v>
      </c>
      <c r="F420" t="s">
        <v>5809</v>
      </c>
      <c r="G420" t="s">
        <v>32616</v>
      </c>
      <c r="H420" t="s">
        <v>8</v>
      </c>
      <c r="I420" t="s">
        <v>12</v>
      </c>
      <c r="J420" t="s">
        <v>19285</v>
      </c>
      <c r="K420" s="2">
        <v>9772249</v>
      </c>
      <c r="L420" t="s">
        <v>38</v>
      </c>
      <c r="M420" t="s">
        <v>2106</v>
      </c>
      <c r="N420" s="1" t="s">
        <v>2098</v>
      </c>
    </row>
    <row r="421" spans="1:14" x14ac:dyDescent="0.25">
      <c r="A421" s="2">
        <v>49520</v>
      </c>
      <c r="B421" s="3" t="s">
        <v>32617</v>
      </c>
      <c r="C421" s="4">
        <f>+WEEKNUM(B422)</f>
        <v>3</v>
      </c>
      <c r="D421" s="4">
        <f>+MONTH(Tabla4[[#This Row],[FECHA]])</f>
        <v>1</v>
      </c>
      <c r="E421" s="4">
        <f>+YEAR(B421)</f>
        <v>2025</v>
      </c>
      <c r="F421" t="s">
        <v>5809</v>
      </c>
      <c r="G421" t="s">
        <v>32616</v>
      </c>
      <c r="H421" t="s">
        <v>8</v>
      </c>
      <c r="I421" t="s">
        <v>12</v>
      </c>
      <c r="J421" t="s">
        <v>19285</v>
      </c>
      <c r="K421" s="2">
        <v>9772249</v>
      </c>
      <c r="L421" t="s">
        <v>38</v>
      </c>
      <c r="M421" t="s">
        <v>2106</v>
      </c>
      <c r="N421" s="1" t="s">
        <v>2098</v>
      </c>
    </row>
    <row r="422" spans="1:14" x14ac:dyDescent="0.25">
      <c r="A422" s="2">
        <v>49520</v>
      </c>
      <c r="B422" s="3" t="s">
        <v>32617</v>
      </c>
      <c r="C422" s="4" t="e">
        <f>+WEEKNUM(#REF!)</f>
        <v>#REF!</v>
      </c>
      <c r="D422" s="4">
        <f>+MONTH(Tabla4[[#This Row],[FECHA]])</f>
        <v>1</v>
      </c>
      <c r="E422" s="4">
        <f>+YEAR(B422)</f>
        <v>2025</v>
      </c>
      <c r="F422" t="s">
        <v>5809</v>
      </c>
      <c r="G422" t="s">
        <v>32616</v>
      </c>
      <c r="H422" t="s">
        <v>8</v>
      </c>
      <c r="I422" t="s">
        <v>12</v>
      </c>
      <c r="J422" t="s">
        <v>19285</v>
      </c>
      <c r="K422" s="2">
        <v>9772249</v>
      </c>
      <c r="L422" t="s">
        <v>38</v>
      </c>
      <c r="M422" t="s">
        <v>2106</v>
      </c>
      <c r="N422" s="1" t="s">
        <v>2098</v>
      </c>
    </row>
    <row r="423" spans="1:14" x14ac:dyDescent="0.25">
      <c r="A423" s="2">
        <v>49517</v>
      </c>
      <c r="B423" s="3" t="s">
        <v>32615</v>
      </c>
      <c r="C423" s="4">
        <f>+WEEKNUM(B424)</f>
        <v>50</v>
      </c>
      <c r="D423" s="4">
        <f>+MONTH(Tabla4[[#This Row],[FECHA]])</f>
        <v>1</v>
      </c>
      <c r="E423" s="4">
        <f>+YEAR(B423)</f>
        <v>2025</v>
      </c>
      <c r="F423" t="s">
        <v>5809</v>
      </c>
      <c r="G423" t="s">
        <v>32614</v>
      </c>
      <c r="H423" t="s">
        <v>133</v>
      </c>
      <c r="I423" t="s">
        <v>33</v>
      </c>
      <c r="J423" t="s">
        <v>32613</v>
      </c>
      <c r="K423" s="2">
        <v>80073785</v>
      </c>
      <c r="L423" t="s">
        <v>38</v>
      </c>
      <c r="N423" s="1" t="s">
        <v>2098</v>
      </c>
    </row>
    <row r="424" spans="1:14" x14ac:dyDescent="0.25">
      <c r="A424" s="2">
        <v>47413</v>
      </c>
      <c r="B424" s="3" t="s">
        <v>32612</v>
      </c>
      <c r="C424" s="4">
        <f>+WEEKNUM(B424)</f>
        <v>50</v>
      </c>
      <c r="D424" s="4">
        <f>+MONTH(Tabla4[[#This Row],[FECHA]])</f>
        <v>12</v>
      </c>
      <c r="E424" s="4">
        <f>+YEAR(B424)</f>
        <v>2024</v>
      </c>
      <c r="F424" t="s">
        <v>30354</v>
      </c>
      <c r="G424" t="s">
        <v>32611</v>
      </c>
      <c r="H424" t="s">
        <v>3118</v>
      </c>
      <c r="I424" t="s">
        <v>33</v>
      </c>
      <c r="J424" t="s">
        <v>24506</v>
      </c>
      <c r="K424" s="2">
        <v>79407769</v>
      </c>
      <c r="L424" t="s">
        <v>38</v>
      </c>
      <c r="M424" t="s">
        <v>4511</v>
      </c>
      <c r="N424" s="1" t="s">
        <v>246</v>
      </c>
    </row>
    <row r="425" spans="1:14" x14ac:dyDescent="0.25">
      <c r="A425" s="2">
        <v>47382</v>
      </c>
      <c r="B425" s="3" t="s">
        <v>32610</v>
      </c>
      <c r="C425" s="4">
        <f>+WEEKNUM(B425)</f>
        <v>50</v>
      </c>
      <c r="D425" s="4">
        <f>+MONTH(Tabla4[[#This Row],[FECHA]])</f>
        <v>12</v>
      </c>
      <c r="E425" s="4">
        <f>+YEAR(B425)</f>
        <v>2024</v>
      </c>
      <c r="F425" t="s">
        <v>30354</v>
      </c>
      <c r="G425" t="s">
        <v>32609</v>
      </c>
      <c r="H425" t="s">
        <v>3118</v>
      </c>
      <c r="I425" t="s">
        <v>16</v>
      </c>
      <c r="J425" t="s">
        <v>4110</v>
      </c>
      <c r="K425" s="2">
        <v>79942640</v>
      </c>
      <c r="L425" t="s">
        <v>38</v>
      </c>
      <c r="M425" t="s">
        <v>2103</v>
      </c>
      <c r="N425" s="1" t="s">
        <v>246</v>
      </c>
    </row>
    <row r="426" spans="1:14" x14ac:dyDescent="0.25">
      <c r="A426" s="2">
        <v>47357</v>
      </c>
      <c r="B426" s="3" t="s">
        <v>32608</v>
      </c>
      <c r="C426" s="4">
        <f>+WEEKNUM(B426)</f>
        <v>50</v>
      </c>
      <c r="D426" s="4">
        <f>+MONTH(Tabla4[[#This Row],[FECHA]])</f>
        <v>12</v>
      </c>
      <c r="E426" s="4">
        <f>+YEAR(B426)</f>
        <v>2024</v>
      </c>
      <c r="F426" t="s">
        <v>30298</v>
      </c>
      <c r="G426" t="s">
        <v>32607</v>
      </c>
      <c r="H426" t="s">
        <v>3118</v>
      </c>
      <c r="I426" t="s">
        <v>30</v>
      </c>
      <c r="J426" t="s">
        <v>32606</v>
      </c>
      <c r="K426" s="2">
        <v>80865585</v>
      </c>
      <c r="L426" t="s">
        <v>38</v>
      </c>
      <c r="M426" t="s">
        <v>4511</v>
      </c>
      <c r="N426" s="1" t="s">
        <v>246</v>
      </c>
    </row>
    <row r="427" spans="1:14" x14ac:dyDescent="0.25">
      <c r="A427" s="2">
        <v>47335</v>
      </c>
      <c r="B427" s="3" t="s">
        <v>32605</v>
      </c>
      <c r="C427" s="4">
        <f>+WEEKNUM(B427)</f>
        <v>50</v>
      </c>
      <c r="D427" s="4">
        <f>+MONTH(Tabla4[[#This Row],[FECHA]])</f>
        <v>12</v>
      </c>
      <c r="E427" s="4">
        <f>+YEAR(B427)</f>
        <v>2024</v>
      </c>
      <c r="F427" t="s">
        <v>30369</v>
      </c>
      <c r="G427" t="s">
        <v>32604</v>
      </c>
      <c r="H427" t="s">
        <v>21</v>
      </c>
      <c r="I427" t="s">
        <v>130</v>
      </c>
      <c r="J427" t="s">
        <v>32603</v>
      </c>
      <c r="K427" s="2">
        <v>1030553502</v>
      </c>
      <c r="L427" t="s">
        <v>38</v>
      </c>
      <c r="M427" t="s">
        <v>2103</v>
      </c>
      <c r="N427" s="1" t="s">
        <v>246</v>
      </c>
    </row>
    <row r="428" spans="1:14" x14ac:dyDescent="0.25">
      <c r="A428" s="2">
        <v>47327</v>
      </c>
      <c r="B428" s="3" t="s">
        <v>32602</v>
      </c>
      <c r="C428" s="4">
        <f>+WEEKNUM(B428)</f>
        <v>50</v>
      </c>
      <c r="D428" s="4">
        <f>+MONTH(Tabla4[[#This Row],[FECHA]])</f>
        <v>12</v>
      </c>
      <c r="E428" s="4">
        <f>+YEAR(B428)</f>
        <v>2024</v>
      </c>
      <c r="F428" t="s">
        <v>30298</v>
      </c>
      <c r="G428" t="s">
        <v>32601</v>
      </c>
      <c r="H428" t="s">
        <v>3118</v>
      </c>
      <c r="I428" t="s">
        <v>33</v>
      </c>
      <c r="J428" t="s">
        <v>11691</v>
      </c>
      <c r="K428" s="2">
        <v>1014736849</v>
      </c>
      <c r="L428" t="s">
        <v>38</v>
      </c>
      <c r="M428" t="s">
        <v>2103</v>
      </c>
      <c r="N428" s="1" t="s">
        <v>246</v>
      </c>
    </row>
    <row r="429" spans="1:14" x14ac:dyDescent="0.25">
      <c r="A429" s="2">
        <v>47319</v>
      </c>
      <c r="B429" s="3" t="s">
        <v>32600</v>
      </c>
      <c r="C429" s="4">
        <f>+WEEKNUM(B429)</f>
        <v>50</v>
      </c>
      <c r="D429" s="4">
        <f>+MONTH(Tabla4[[#This Row],[FECHA]])</f>
        <v>12</v>
      </c>
      <c r="E429" s="4">
        <f>+YEAR(B429)</f>
        <v>2024</v>
      </c>
      <c r="F429" t="s">
        <v>30369</v>
      </c>
      <c r="H429" t="s">
        <v>8</v>
      </c>
      <c r="I429" t="s">
        <v>130</v>
      </c>
      <c r="J429" t="s">
        <v>32599</v>
      </c>
      <c r="K429" s="2">
        <v>1033711328</v>
      </c>
      <c r="L429" t="s">
        <v>76</v>
      </c>
      <c r="M429" t="s">
        <v>2103</v>
      </c>
      <c r="N429" s="1" t="s">
        <v>246</v>
      </c>
    </row>
    <row r="430" spans="1:14" x14ac:dyDescent="0.25">
      <c r="A430" s="2">
        <v>49508</v>
      </c>
      <c r="B430" s="3" t="s">
        <v>32598</v>
      </c>
      <c r="C430" s="4">
        <f>+WEEKNUM(B431)</f>
        <v>3</v>
      </c>
      <c r="D430" s="4">
        <f>+MONTH(Tabla4[[#This Row],[FECHA]])</f>
        <v>1</v>
      </c>
      <c r="E430" s="4">
        <f>+YEAR(B430)</f>
        <v>2025</v>
      </c>
      <c r="F430" t="s">
        <v>6141</v>
      </c>
      <c r="G430" t="s">
        <v>32597</v>
      </c>
      <c r="H430" t="s">
        <v>3</v>
      </c>
      <c r="I430" t="s">
        <v>30</v>
      </c>
      <c r="J430" t="s">
        <v>32596</v>
      </c>
      <c r="K430" s="2">
        <v>7184171</v>
      </c>
      <c r="L430" t="s">
        <v>38</v>
      </c>
      <c r="M430" t="s">
        <v>1684</v>
      </c>
      <c r="N430" s="1" t="s">
        <v>1635</v>
      </c>
    </row>
    <row r="431" spans="1:14" x14ac:dyDescent="0.25">
      <c r="A431" s="2">
        <v>49508</v>
      </c>
      <c r="B431" s="3" t="s">
        <v>32598</v>
      </c>
      <c r="C431" s="4">
        <f>+WEEKNUM(B432)</f>
        <v>3</v>
      </c>
      <c r="D431" s="4">
        <f>+MONTH(Tabla4[[#This Row],[FECHA]])</f>
        <v>1</v>
      </c>
      <c r="E431" s="4">
        <f>+YEAR(B431)</f>
        <v>2025</v>
      </c>
      <c r="F431" t="s">
        <v>6141</v>
      </c>
      <c r="G431" t="s">
        <v>32597</v>
      </c>
      <c r="H431" t="s">
        <v>3</v>
      </c>
      <c r="I431" t="s">
        <v>30</v>
      </c>
      <c r="J431" t="s">
        <v>32596</v>
      </c>
      <c r="K431" s="2">
        <v>7184171</v>
      </c>
      <c r="L431" t="s">
        <v>38</v>
      </c>
      <c r="M431" t="s">
        <v>1684</v>
      </c>
      <c r="N431" s="1" t="s">
        <v>1635</v>
      </c>
    </row>
    <row r="432" spans="1:14" x14ac:dyDescent="0.25">
      <c r="A432" s="2">
        <v>49507</v>
      </c>
      <c r="B432" s="3" t="s">
        <v>32595</v>
      </c>
      <c r="C432" s="4">
        <f>+WEEKNUM(B433)</f>
        <v>3</v>
      </c>
      <c r="D432" s="4">
        <f>+MONTH(Tabla4[[#This Row],[FECHA]])</f>
        <v>1</v>
      </c>
      <c r="E432" s="4">
        <f>+YEAR(B432)</f>
        <v>2025</v>
      </c>
      <c r="F432" t="s">
        <v>5578</v>
      </c>
      <c r="G432" t="s">
        <v>32594</v>
      </c>
      <c r="H432" t="s">
        <v>3118</v>
      </c>
      <c r="I432" t="s">
        <v>16</v>
      </c>
      <c r="J432" t="s">
        <v>2535</v>
      </c>
      <c r="K432" s="2">
        <v>1090424649</v>
      </c>
      <c r="L432" t="s">
        <v>38</v>
      </c>
      <c r="M432" t="s">
        <v>909</v>
      </c>
      <c r="N432" s="1" t="s">
        <v>2098</v>
      </c>
    </row>
    <row r="433" spans="1:14" x14ac:dyDescent="0.25">
      <c r="A433" s="2">
        <v>49507</v>
      </c>
      <c r="B433" s="3" t="s">
        <v>32595</v>
      </c>
      <c r="C433" s="4">
        <f>+WEEKNUM(B434)</f>
        <v>3</v>
      </c>
      <c r="D433" s="4">
        <f>+MONTH(Tabla4[[#This Row],[FECHA]])</f>
        <v>1</v>
      </c>
      <c r="E433" s="4">
        <f>+YEAR(B433)</f>
        <v>2025</v>
      </c>
      <c r="F433" t="s">
        <v>5578</v>
      </c>
      <c r="G433" t="s">
        <v>32594</v>
      </c>
      <c r="H433" t="s">
        <v>3118</v>
      </c>
      <c r="I433" t="s">
        <v>16</v>
      </c>
      <c r="J433" t="s">
        <v>2535</v>
      </c>
      <c r="K433" s="2">
        <v>1090424649</v>
      </c>
      <c r="L433" t="s">
        <v>38</v>
      </c>
      <c r="M433" t="s">
        <v>909</v>
      </c>
      <c r="N433" s="1" t="s">
        <v>2098</v>
      </c>
    </row>
    <row r="434" spans="1:14" x14ac:dyDescent="0.25">
      <c r="A434" s="2">
        <v>49505</v>
      </c>
      <c r="B434" s="3" t="s">
        <v>32593</v>
      </c>
      <c r="C434" s="4">
        <f>+WEEKNUM(B435)</f>
        <v>3</v>
      </c>
      <c r="D434" s="4">
        <f>+MONTH(Tabla4[[#This Row],[FECHA]])</f>
        <v>1</v>
      </c>
      <c r="E434" s="4">
        <f>+YEAR(B434)</f>
        <v>2025</v>
      </c>
      <c r="F434" t="s">
        <v>5578</v>
      </c>
      <c r="G434" t="s">
        <v>32592</v>
      </c>
      <c r="H434" t="s">
        <v>3118</v>
      </c>
      <c r="I434" t="s">
        <v>16</v>
      </c>
      <c r="J434" t="s">
        <v>5907</v>
      </c>
      <c r="K434" s="2">
        <v>1018411571</v>
      </c>
      <c r="L434" t="s">
        <v>38</v>
      </c>
      <c r="M434" t="s">
        <v>1684</v>
      </c>
      <c r="N434" s="1" t="s">
        <v>1635</v>
      </c>
    </row>
    <row r="435" spans="1:14" x14ac:dyDescent="0.25">
      <c r="A435" s="2">
        <v>49505</v>
      </c>
      <c r="B435" s="3" t="s">
        <v>32593</v>
      </c>
      <c r="C435" s="4">
        <f>+WEEKNUM(B436)</f>
        <v>3</v>
      </c>
      <c r="D435" s="4">
        <f>+MONTH(Tabla4[[#This Row],[FECHA]])</f>
        <v>1</v>
      </c>
      <c r="E435" s="4">
        <f>+YEAR(B435)</f>
        <v>2025</v>
      </c>
      <c r="F435" t="s">
        <v>5578</v>
      </c>
      <c r="G435" t="s">
        <v>32592</v>
      </c>
      <c r="H435" t="s">
        <v>3118</v>
      </c>
      <c r="I435" t="s">
        <v>16</v>
      </c>
      <c r="J435" t="s">
        <v>5907</v>
      </c>
      <c r="K435" s="2">
        <v>1018411571</v>
      </c>
      <c r="L435" t="s">
        <v>38</v>
      </c>
      <c r="M435" t="s">
        <v>1684</v>
      </c>
      <c r="N435" s="1" t="s">
        <v>1635</v>
      </c>
    </row>
    <row r="436" spans="1:14" x14ac:dyDescent="0.25">
      <c r="A436" s="2">
        <v>49504</v>
      </c>
      <c r="B436" s="3" t="s">
        <v>32591</v>
      </c>
      <c r="C436" s="4">
        <f>+WEEKNUM(B437)</f>
        <v>3</v>
      </c>
      <c r="D436" s="4">
        <f>+MONTH(Tabla4[[#This Row],[FECHA]])</f>
        <v>1</v>
      </c>
      <c r="E436" s="4">
        <f>+YEAR(B436)</f>
        <v>2025</v>
      </c>
      <c r="F436" t="s">
        <v>5578</v>
      </c>
      <c r="G436" t="s">
        <v>32590</v>
      </c>
      <c r="H436" t="s">
        <v>3118</v>
      </c>
      <c r="I436" t="s">
        <v>30</v>
      </c>
      <c r="J436" t="s">
        <v>32589</v>
      </c>
      <c r="K436" s="2">
        <v>110707132</v>
      </c>
      <c r="L436" t="s">
        <v>38</v>
      </c>
      <c r="M436" t="s">
        <v>2135</v>
      </c>
      <c r="N436" s="1" t="s">
        <v>2098</v>
      </c>
    </row>
    <row r="437" spans="1:14" x14ac:dyDescent="0.25">
      <c r="A437" s="2">
        <v>49504</v>
      </c>
      <c r="B437" s="3" t="s">
        <v>32591</v>
      </c>
      <c r="C437" s="4" t="e">
        <f>+WEEKNUM(#REF!)</f>
        <v>#REF!</v>
      </c>
      <c r="D437" s="4">
        <f>+MONTH(Tabla4[[#This Row],[FECHA]])</f>
        <v>1</v>
      </c>
      <c r="E437" s="4">
        <f>+YEAR(B437)</f>
        <v>2025</v>
      </c>
      <c r="F437" t="s">
        <v>5578</v>
      </c>
      <c r="G437" t="s">
        <v>32590</v>
      </c>
      <c r="H437" t="s">
        <v>3118</v>
      </c>
      <c r="I437" t="s">
        <v>30</v>
      </c>
      <c r="J437" t="s">
        <v>32589</v>
      </c>
      <c r="K437" s="2">
        <v>110707132</v>
      </c>
      <c r="L437" t="s">
        <v>38</v>
      </c>
      <c r="M437" t="s">
        <v>2135</v>
      </c>
      <c r="N437" s="1" t="s">
        <v>2098</v>
      </c>
    </row>
    <row r="438" spans="1:14" x14ac:dyDescent="0.25">
      <c r="A438" s="2">
        <v>47317</v>
      </c>
      <c r="B438" s="3" t="s">
        <v>32588</v>
      </c>
      <c r="C438" s="4">
        <f>+WEEKNUM(B438)</f>
        <v>50</v>
      </c>
      <c r="D438" s="4">
        <f>+MONTH(Tabla4[[#This Row],[FECHA]])</f>
        <v>12</v>
      </c>
      <c r="E438" s="4">
        <f>+YEAR(B438)</f>
        <v>2024</v>
      </c>
      <c r="F438" t="s">
        <v>30369</v>
      </c>
      <c r="G438" t="s">
        <v>32587</v>
      </c>
      <c r="H438" t="s">
        <v>21</v>
      </c>
      <c r="I438" t="s">
        <v>30</v>
      </c>
      <c r="J438" t="s">
        <v>32030</v>
      </c>
      <c r="K438" s="2">
        <v>1019086830</v>
      </c>
      <c r="L438" t="s">
        <v>38</v>
      </c>
      <c r="M438" t="s">
        <v>4511</v>
      </c>
      <c r="N438" s="1" t="s">
        <v>246</v>
      </c>
    </row>
    <row r="439" spans="1:14" x14ac:dyDescent="0.25">
      <c r="A439" s="2">
        <v>47302</v>
      </c>
      <c r="B439" s="3" t="s">
        <v>32586</v>
      </c>
      <c r="C439" s="4">
        <f>+WEEKNUM(B439)</f>
        <v>50</v>
      </c>
      <c r="D439" s="4">
        <f>+MONTH(Tabla4[[#This Row],[FECHA]])</f>
        <v>12</v>
      </c>
      <c r="E439" s="4">
        <f>+YEAR(B439)</f>
        <v>2024</v>
      </c>
      <c r="F439" t="s">
        <v>30298</v>
      </c>
      <c r="G439" t="s">
        <v>32585</v>
      </c>
      <c r="H439" t="s">
        <v>3118</v>
      </c>
      <c r="I439" t="s">
        <v>33</v>
      </c>
      <c r="J439" t="s">
        <v>21210</v>
      </c>
      <c r="K439" s="2">
        <v>24351161</v>
      </c>
      <c r="L439" t="s">
        <v>38</v>
      </c>
      <c r="M439" t="s">
        <v>2103</v>
      </c>
      <c r="N439" s="1" t="s">
        <v>246</v>
      </c>
    </row>
    <row r="440" spans="1:14" x14ac:dyDescent="0.25">
      <c r="A440" s="2">
        <v>49499</v>
      </c>
      <c r="B440" s="3" t="s">
        <v>32584</v>
      </c>
      <c r="C440" s="4">
        <f>+WEEKNUM(B441)</f>
        <v>3</v>
      </c>
      <c r="D440" s="4">
        <f>+MONTH(Tabla4[[#This Row],[FECHA]])</f>
        <v>1</v>
      </c>
      <c r="E440" s="4">
        <f>+YEAR(B440)</f>
        <v>2025</v>
      </c>
      <c r="F440" t="s">
        <v>6141</v>
      </c>
      <c r="H440" t="s">
        <v>21</v>
      </c>
      <c r="I440" t="s">
        <v>33</v>
      </c>
      <c r="J440" t="s">
        <v>11160</v>
      </c>
      <c r="K440" s="2">
        <v>71733713</v>
      </c>
      <c r="L440" t="s">
        <v>76</v>
      </c>
      <c r="M440" t="s">
        <v>2103</v>
      </c>
      <c r="N440" s="1" t="s">
        <v>2098</v>
      </c>
    </row>
    <row r="441" spans="1:14" x14ac:dyDescent="0.25">
      <c r="A441" s="2">
        <v>49499</v>
      </c>
      <c r="B441" s="3" t="s">
        <v>32584</v>
      </c>
      <c r="C441" s="4">
        <f>+WEEKNUM(B442)</f>
        <v>3</v>
      </c>
      <c r="D441" s="4">
        <f>+MONTH(Tabla4[[#This Row],[FECHA]])</f>
        <v>1</v>
      </c>
      <c r="E441" s="4">
        <f>+YEAR(B441)</f>
        <v>2025</v>
      </c>
      <c r="F441" t="s">
        <v>6141</v>
      </c>
      <c r="H441" t="s">
        <v>21</v>
      </c>
      <c r="I441" t="s">
        <v>33</v>
      </c>
      <c r="J441" t="s">
        <v>11160</v>
      </c>
      <c r="K441" s="2">
        <v>71733713</v>
      </c>
      <c r="L441" t="s">
        <v>76</v>
      </c>
      <c r="M441" t="s">
        <v>2103</v>
      </c>
      <c r="N441" s="1" t="s">
        <v>2098</v>
      </c>
    </row>
    <row r="442" spans="1:14" x14ac:dyDescent="0.25">
      <c r="A442" s="2">
        <v>49499</v>
      </c>
      <c r="B442" s="3" t="s">
        <v>32584</v>
      </c>
      <c r="C442" s="4">
        <f>+WEEKNUM(B443)</f>
        <v>3</v>
      </c>
      <c r="D442" s="4">
        <f>+MONTH(Tabla4[[#This Row],[FECHA]])</f>
        <v>1</v>
      </c>
      <c r="E442" s="4">
        <f>+YEAR(B442)</f>
        <v>2025</v>
      </c>
      <c r="F442" t="s">
        <v>6141</v>
      </c>
      <c r="H442" t="s">
        <v>21</v>
      </c>
      <c r="I442" t="s">
        <v>33</v>
      </c>
      <c r="J442" t="s">
        <v>11160</v>
      </c>
      <c r="K442" s="2">
        <v>71733713</v>
      </c>
      <c r="L442" t="s">
        <v>76</v>
      </c>
      <c r="M442" t="s">
        <v>2103</v>
      </c>
      <c r="N442" s="1" t="s">
        <v>2098</v>
      </c>
    </row>
    <row r="443" spans="1:14" x14ac:dyDescent="0.25">
      <c r="A443" s="2">
        <v>49498</v>
      </c>
      <c r="B443" s="3" t="s">
        <v>32583</v>
      </c>
      <c r="C443" s="4">
        <f>+WEEKNUM(B443)</f>
        <v>3</v>
      </c>
      <c r="D443" s="4">
        <f>+MONTH(Tabla4[[#This Row],[FECHA]])</f>
        <v>1</v>
      </c>
      <c r="E443" s="4">
        <f>+YEAR(B443)</f>
        <v>2025</v>
      </c>
      <c r="F443" t="s">
        <v>5578</v>
      </c>
      <c r="G443" t="s">
        <v>32582</v>
      </c>
      <c r="H443" t="s">
        <v>3</v>
      </c>
      <c r="I443" s="2">
        <v>1600</v>
      </c>
      <c r="J443" t="s">
        <v>30406</v>
      </c>
      <c r="K443" s="2">
        <v>79690705</v>
      </c>
      <c r="L443" t="s">
        <v>38</v>
      </c>
      <c r="M443" t="s">
        <v>4496</v>
      </c>
      <c r="N443" s="1" t="s">
        <v>0</v>
      </c>
    </row>
    <row r="444" spans="1:14" x14ac:dyDescent="0.25">
      <c r="A444" s="2">
        <v>49498</v>
      </c>
      <c r="B444" s="3" t="s">
        <v>32583</v>
      </c>
      <c r="C444" s="4">
        <f>+WEEKNUM(B444)</f>
        <v>3</v>
      </c>
      <c r="D444" s="4">
        <f>+MONTH(Tabla4[[#This Row],[FECHA]])</f>
        <v>1</v>
      </c>
      <c r="E444" s="4">
        <f>+YEAR(B444)</f>
        <v>2025</v>
      </c>
      <c r="F444" t="s">
        <v>5578</v>
      </c>
      <c r="G444" t="s">
        <v>32582</v>
      </c>
      <c r="H444" t="s">
        <v>3</v>
      </c>
      <c r="I444" s="2">
        <v>1600</v>
      </c>
      <c r="J444" t="s">
        <v>30406</v>
      </c>
      <c r="K444" s="2">
        <v>79690705</v>
      </c>
      <c r="L444" t="s">
        <v>38</v>
      </c>
      <c r="M444" t="s">
        <v>4496</v>
      </c>
      <c r="N444" s="1" t="s">
        <v>0</v>
      </c>
    </row>
    <row r="445" spans="1:14" x14ac:dyDescent="0.25">
      <c r="A445" s="2">
        <v>49498</v>
      </c>
      <c r="B445" s="3" t="s">
        <v>32583</v>
      </c>
      <c r="C445" s="4">
        <f>+WEEKNUM(B445)</f>
        <v>3</v>
      </c>
      <c r="D445" s="4">
        <f>+MONTH(Tabla4[[#This Row],[FECHA]])</f>
        <v>1</v>
      </c>
      <c r="E445" s="4">
        <f>+YEAR(B445)</f>
        <v>2025</v>
      </c>
      <c r="F445" t="s">
        <v>5578</v>
      </c>
      <c r="G445" t="s">
        <v>32582</v>
      </c>
      <c r="H445" t="s">
        <v>3</v>
      </c>
      <c r="I445" s="2">
        <v>1600</v>
      </c>
      <c r="J445" t="s">
        <v>30406</v>
      </c>
      <c r="K445" s="2">
        <v>79690705</v>
      </c>
      <c r="L445" t="s">
        <v>38</v>
      </c>
      <c r="M445" t="s">
        <v>4496</v>
      </c>
      <c r="N445" s="1" t="s">
        <v>0</v>
      </c>
    </row>
    <row r="446" spans="1:14" x14ac:dyDescent="0.25">
      <c r="A446" s="2">
        <v>49497</v>
      </c>
      <c r="B446" s="3" t="s">
        <v>32581</v>
      </c>
      <c r="C446" s="4">
        <f>+WEEKNUM(B446)</f>
        <v>3</v>
      </c>
      <c r="D446" s="4">
        <f>+MONTH(Tabla4[[#This Row],[FECHA]])</f>
        <v>1</v>
      </c>
      <c r="E446" s="4">
        <f>+YEAR(B446)</f>
        <v>2025</v>
      </c>
      <c r="F446" t="s">
        <v>5578</v>
      </c>
      <c r="G446" t="s">
        <v>32580</v>
      </c>
      <c r="H446" t="s">
        <v>3118</v>
      </c>
      <c r="I446" t="s">
        <v>16</v>
      </c>
      <c r="J446" t="s">
        <v>20170</v>
      </c>
      <c r="K446" s="2">
        <v>1012411635</v>
      </c>
      <c r="L446" t="s">
        <v>38</v>
      </c>
      <c r="M446" t="s">
        <v>2122</v>
      </c>
      <c r="N446" s="1" t="s">
        <v>901</v>
      </c>
    </row>
    <row r="447" spans="1:14" x14ac:dyDescent="0.25">
      <c r="A447" s="2">
        <v>49497</v>
      </c>
      <c r="B447" s="3" t="s">
        <v>32581</v>
      </c>
      <c r="C447" s="4">
        <f>+WEEKNUM(B447)</f>
        <v>3</v>
      </c>
      <c r="D447" s="4">
        <f>+MONTH(Tabla4[[#This Row],[FECHA]])</f>
        <v>1</v>
      </c>
      <c r="E447" s="4">
        <f>+YEAR(B447)</f>
        <v>2025</v>
      </c>
      <c r="F447" t="s">
        <v>5578</v>
      </c>
      <c r="G447" t="s">
        <v>32580</v>
      </c>
      <c r="H447" t="s">
        <v>3118</v>
      </c>
      <c r="I447" t="s">
        <v>16</v>
      </c>
      <c r="J447" t="s">
        <v>20170</v>
      </c>
      <c r="K447" s="2">
        <v>1012411635</v>
      </c>
      <c r="L447" t="s">
        <v>38</v>
      </c>
      <c r="M447" t="s">
        <v>2122</v>
      </c>
      <c r="N447" s="1" t="s">
        <v>901</v>
      </c>
    </row>
    <row r="448" spans="1:14" x14ac:dyDescent="0.25">
      <c r="A448" s="2">
        <v>49494</v>
      </c>
      <c r="B448" s="3" t="s">
        <v>32579</v>
      </c>
      <c r="C448" s="4">
        <f>+WEEKNUM(B449)</f>
        <v>3</v>
      </c>
      <c r="D448" s="4">
        <f>+MONTH(Tabla4[[#This Row],[FECHA]])</f>
        <v>1</v>
      </c>
      <c r="E448" s="4">
        <f>+YEAR(B448)</f>
        <v>2025</v>
      </c>
      <c r="F448" t="s">
        <v>5809</v>
      </c>
      <c r="G448" t="s">
        <v>32578</v>
      </c>
      <c r="H448" t="s">
        <v>133</v>
      </c>
      <c r="I448" t="s">
        <v>33</v>
      </c>
      <c r="J448" t="s">
        <v>7859</v>
      </c>
      <c r="K448" s="2">
        <v>1004921609</v>
      </c>
      <c r="L448" t="s">
        <v>38</v>
      </c>
      <c r="M448" t="s">
        <v>37</v>
      </c>
      <c r="N448" s="1" t="s">
        <v>1635</v>
      </c>
    </row>
    <row r="449" spans="1:14" x14ac:dyDescent="0.25">
      <c r="A449" s="2">
        <v>49494</v>
      </c>
      <c r="B449" s="3" t="s">
        <v>32579</v>
      </c>
      <c r="C449" s="4">
        <f>+WEEKNUM(B450)</f>
        <v>3</v>
      </c>
      <c r="D449" s="4">
        <f>+MONTH(Tabla4[[#This Row],[FECHA]])</f>
        <v>1</v>
      </c>
      <c r="E449" s="4">
        <f>+YEAR(B449)</f>
        <v>2025</v>
      </c>
      <c r="F449" t="s">
        <v>5809</v>
      </c>
      <c r="G449" t="s">
        <v>32578</v>
      </c>
      <c r="H449" t="s">
        <v>133</v>
      </c>
      <c r="I449" t="s">
        <v>33</v>
      </c>
      <c r="J449" t="s">
        <v>7859</v>
      </c>
      <c r="K449" s="2">
        <v>1004921609</v>
      </c>
      <c r="L449" t="s">
        <v>38</v>
      </c>
      <c r="M449" t="s">
        <v>37</v>
      </c>
      <c r="N449" s="1" t="s">
        <v>1635</v>
      </c>
    </row>
    <row r="450" spans="1:14" x14ac:dyDescent="0.25">
      <c r="A450" s="2">
        <v>49494</v>
      </c>
      <c r="B450" s="3" t="s">
        <v>32579</v>
      </c>
      <c r="C450" s="4">
        <f>+WEEKNUM(B451)</f>
        <v>50</v>
      </c>
      <c r="D450" s="4">
        <f>+MONTH(Tabla4[[#This Row],[FECHA]])</f>
        <v>1</v>
      </c>
      <c r="E450" s="4">
        <f>+YEAR(B450)</f>
        <v>2025</v>
      </c>
      <c r="F450" t="s">
        <v>5809</v>
      </c>
      <c r="G450" t="s">
        <v>32578</v>
      </c>
      <c r="H450" t="s">
        <v>133</v>
      </c>
      <c r="I450" t="s">
        <v>33</v>
      </c>
      <c r="J450" t="s">
        <v>7859</v>
      </c>
      <c r="K450" s="2">
        <v>1004921609</v>
      </c>
      <c r="L450" t="s">
        <v>38</v>
      </c>
      <c r="M450" t="s">
        <v>37</v>
      </c>
      <c r="N450" s="1" t="s">
        <v>1635</v>
      </c>
    </row>
    <row r="451" spans="1:14" x14ac:dyDescent="0.25">
      <c r="A451" s="2">
        <v>47300</v>
      </c>
      <c r="B451" s="3" t="s">
        <v>32577</v>
      </c>
      <c r="C451" s="4">
        <f>+WEEKNUM(B451)</f>
        <v>50</v>
      </c>
      <c r="D451" s="4">
        <f>+MONTH(Tabla4[[#This Row],[FECHA]])</f>
        <v>12</v>
      </c>
      <c r="E451" s="4">
        <f>+YEAR(B451)</f>
        <v>2024</v>
      </c>
      <c r="F451" t="s">
        <v>30298</v>
      </c>
      <c r="H451" t="s">
        <v>3118</v>
      </c>
      <c r="I451" t="s">
        <v>16</v>
      </c>
      <c r="J451" t="s">
        <v>7207</v>
      </c>
      <c r="K451" s="2">
        <v>1015411867</v>
      </c>
      <c r="L451" t="s">
        <v>55</v>
      </c>
      <c r="M451" t="s">
        <v>4511</v>
      </c>
      <c r="N451" s="1" t="s">
        <v>246</v>
      </c>
    </row>
    <row r="452" spans="1:14" x14ac:dyDescent="0.25">
      <c r="A452" s="2">
        <v>47274</v>
      </c>
      <c r="B452" s="3" t="s">
        <v>32576</v>
      </c>
      <c r="C452" s="4">
        <f>+WEEKNUM(B452)</f>
        <v>49</v>
      </c>
      <c r="D452" s="4">
        <f>+MONTH(Tabla4[[#This Row],[FECHA]])</f>
        <v>12</v>
      </c>
      <c r="E452" s="4">
        <f>+YEAR(B452)</f>
        <v>2024</v>
      </c>
      <c r="F452" t="s">
        <v>30322</v>
      </c>
      <c r="G452" t="s">
        <v>32575</v>
      </c>
      <c r="H452" t="s">
        <v>3118</v>
      </c>
      <c r="I452" t="s">
        <v>16</v>
      </c>
      <c r="J452" t="s">
        <v>32574</v>
      </c>
      <c r="K452" s="2">
        <v>1118831020</v>
      </c>
      <c r="L452" t="s">
        <v>38</v>
      </c>
      <c r="M452" t="s">
        <v>2103</v>
      </c>
      <c r="N452" s="1" t="s">
        <v>246</v>
      </c>
    </row>
    <row r="453" spans="1:14" x14ac:dyDescent="0.25">
      <c r="A453" s="2">
        <v>47269</v>
      </c>
      <c r="B453" s="3" t="s">
        <v>32573</v>
      </c>
      <c r="C453" s="4">
        <f>+WEEKNUM(B453)</f>
        <v>49</v>
      </c>
      <c r="D453" s="4">
        <f>+MONTH(Tabla4[[#This Row],[FECHA]])</f>
        <v>12</v>
      </c>
      <c r="E453" s="4">
        <f>+YEAR(B453)</f>
        <v>2024</v>
      </c>
      <c r="F453" t="s">
        <v>30322</v>
      </c>
      <c r="G453" t="s">
        <v>32572</v>
      </c>
      <c r="H453" t="s">
        <v>3118</v>
      </c>
      <c r="I453" t="s">
        <v>16</v>
      </c>
      <c r="J453" t="s">
        <v>10086</v>
      </c>
      <c r="K453" s="2">
        <v>1032397457</v>
      </c>
      <c r="L453" t="s">
        <v>38</v>
      </c>
      <c r="M453" t="s">
        <v>4511</v>
      </c>
      <c r="N453" s="1" t="s">
        <v>246</v>
      </c>
    </row>
    <row r="454" spans="1:14" x14ac:dyDescent="0.25">
      <c r="A454" s="2">
        <v>49490</v>
      </c>
      <c r="B454" s="3" t="s">
        <v>32571</v>
      </c>
      <c r="C454" s="4">
        <f>+WEEKNUM(B455)</f>
        <v>3</v>
      </c>
      <c r="D454" s="4">
        <f>+MONTH(Tabla4[[#This Row],[FECHA]])</f>
        <v>1</v>
      </c>
      <c r="E454" s="4">
        <f>+YEAR(B454)</f>
        <v>2025</v>
      </c>
      <c r="F454" t="s">
        <v>6141</v>
      </c>
      <c r="H454" t="s">
        <v>3</v>
      </c>
      <c r="I454" t="s">
        <v>30</v>
      </c>
      <c r="J454" t="s">
        <v>5910</v>
      </c>
      <c r="K454" s="2">
        <v>1032507569</v>
      </c>
      <c r="L454" t="s">
        <v>58</v>
      </c>
      <c r="M454" t="s">
        <v>1684</v>
      </c>
      <c r="N454" s="1" t="s">
        <v>1635</v>
      </c>
    </row>
    <row r="455" spans="1:14" x14ac:dyDescent="0.25">
      <c r="A455" s="2">
        <v>49490</v>
      </c>
      <c r="B455" s="3" t="s">
        <v>32571</v>
      </c>
      <c r="C455" s="4">
        <f>+WEEKNUM(B456)</f>
        <v>3</v>
      </c>
      <c r="D455" s="4">
        <f>+MONTH(Tabla4[[#This Row],[FECHA]])</f>
        <v>1</v>
      </c>
      <c r="E455" s="4">
        <f>+YEAR(B455)</f>
        <v>2025</v>
      </c>
      <c r="F455" t="s">
        <v>6141</v>
      </c>
      <c r="H455" t="s">
        <v>3</v>
      </c>
      <c r="I455" t="s">
        <v>30</v>
      </c>
      <c r="J455" t="s">
        <v>5910</v>
      </c>
      <c r="K455" s="2">
        <v>1032507569</v>
      </c>
      <c r="L455" t="s">
        <v>58</v>
      </c>
      <c r="M455" t="s">
        <v>1684</v>
      </c>
      <c r="N455" s="1" t="s">
        <v>1635</v>
      </c>
    </row>
    <row r="456" spans="1:14" x14ac:dyDescent="0.25">
      <c r="A456" s="2">
        <v>49489</v>
      </c>
      <c r="B456" s="3" t="s">
        <v>32569</v>
      </c>
      <c r="C456" s="4">
        <f>+WEEKNUM(B456)</f>
        <v>3</v>
      </c>
      <c r="D456" s="4">
        <f>+MONTH(Tabla4[[#This Row],[FECHA]])</f>
        <v>1</v>
      </c>
      <c r="E456" s="4">
        <f>+YEAR(B456)</f>
        <v>2025</v>
      </c>
      <c r="F456" t="s">
        <v>5578</v>
      </c>
      <c r="G456" t="s">
        <v>32568</v>
      </c>
      <c r="H456" t="s">
        <v>3118</v>
      </c>
      <c r="I456" t="s">
        <v>16</v>
      </c>
      <c r="J456" t="s">
        <v>32570</v>
      </c>
      <c r="K456" s="2">
        <v>80820958</v>
      </c>
      <c r="L456" t="s">
        <v>38</v>
      </c>
      <c r="M456" t="s">
        <v>2122</v>
      </c>
      <c r="N456" s="1" t="s">
        <v>901</v>
      </c>
    </row>
    <row r="457" spans="1:14" x14ac:dyDescent="0.25">
      <c r="A457" s="2">
        <v>49489</v>
      </c>
      <c r="B457" s="3" t="s">
        <v>32569</v>
      </c>
      <c r="C457" s="4">
        <f>+WEEKNUM(B457)</f>
        <v>3</v>
      </c>
      <c r="D457" s="4">
        <f>+MONTH(Tabla4[[#This Row],[FECHA]])</f>
        <v>1</v>
      </c>
      <c r="E457" s="4">
        <f>+YEAR(B457)</f>
        <v>2025</v>
      </c>
      <c r="F457" t="s">
        <v>5578</v>
      </c>
      <c r="G457" t="s">
        <v>32568</v>
      </c>
      <c r="H457" t="s">
        <v>3118</v>
      </c>
      <c r="I457" t="s">
        <v>16</v>
      </c>
      <c r="J457" t="s">
        <v>21904</v>
      </c>
      <c r="K457" s="2">
        <v>80820958</v>
      </c>
      <c r="L457" t="s">
        <v>38</v>
      </c>
      <c r="M457" t="s">
        <v>2122</v>
      </c>
      <c r="N457" s="1" t="s">
        <v>901</v>
      </c>
    </row>
    <row r="458" spans="1:14" x14ac:dyDescent="0.25">
      <c r="A458" s="2">
        <v>49489</v>
      </c>
      <c r="B458" s="3" t="s">
        <v>32569</v>
      </c>
      <c r="C458" s="4">
        <f>+WEEKNUM(B458)</f>
        <v>3</v>
      </c>
      <c r="D458" s="4">
        <f>+MONTH(Tabla4[[#This Row],[FECHA]])</f>
        <v>1</v>
      </c>
      <c r="E458" s="4">
        <f>+YEAR(B458)</f>
        <v>2025</v>
      </c>
      <c r="F458" t="s">
        <v>5578</v>
      </c>
      <c r="G458" t="s">
        <v>32568</v>
      </c>
      <c r="H458" t="s">
        <v>3118</v>
      </c>
      <c r="I458" t="s">
        <v>16</v>
      </c>
      <c r="J458" t="s">
        <v>21904</v>
      </c>
      <c r="K458" s="2">
        <v>80820958</v>
      </c>
      <c r="L458" t="s">
        <v>38</v>
      </c>
      <c r="M458" t="s">
        <v>2122</v>
      </c>
      <c r="N458" s="1" t="s">
        <v>901</v>
      </c>
    </row>
    <row r="459" spans="1:14" x14ac:dyDescent="0.25">
      <c r="A459" s="2">
        <v>47262</v>
      </c>
      <c r="B459" s="3" t="s">
        <v>32567</v>
      </c>
      <c r="C459" s="4">
        <f>+WEEKNUM(B459)</f>
        <v>49</v>
      </c>
      <c r="D459" s="4">
        <f>+MONTH(Tabla4[[#This Row],[FECHA]])</f>
        <v>12</v>
      </c>
      <c r="E459" s="4">
        <f>+YEAR(B459)</f>
        <v>2024</v>
      </c>
      <c r="F459" t="s">
        <v>30354</v>
      </c>
      <c r="H459" t="s">
        <v>21</v>
      </c>
      <c r="I459" t="s">
        <v>33</v>
      </c>
      <c r="J459" t="s">
        <v>21466</v>
      </c>
      <c r="K459" s="2">
        <v>19470069</v>
      </c>
      <c r="L459" t="s">
        <v>1</v>
      </c>
      <c r="N459" s="1" t="s">
        <v>246</v>
      </c>
    </row>
    <row r="460" spans="1:14" x14ac:dyDescent="0.25">
      <c r="A460" s="2">
        <v>47256</v>
      </c>
      <c r="B460" s="3" t="s">
        <v>32566</v>
      </c>
      <c r="C460" s="4">
        <f>+WEEKNUM(B460)</f>
        <v>49</v>
      </c>
      <c r="D460" s="4">
        <f>+MONTH(Tabla4[[#This Row],[FECHA]])</f>
        <v>12</v>
      </c>
      <c r="E460" s="4">
        <f>+YEAR(B460)</f>
        <v>2024</v>
      </c>
      <c r="F460" t="s">
        <v>30298</v>
      </c>
      <c r="G460" t="s">
        <v>30534</v>
      </c>
      <c r="H460" t="s">
        <v>3118</v>
      </c>
      <c r="I460" t="s">
        <v>30</v>
      </c>
      <c r="J460" t="s">
        <v>11309</v>
      </c>
      <c r="K460" s="2">
        <v>1014203720</v>
      </c>
      <c r="L460" t="s">
        <v>38</v>
      </c>
      <c r="M460" t="s">
        <v>2103</v>
      </c>
      <c r="N460" s="1" t="s">
        <v>246</v>
      </c>
    </row>
    <row r="461" spans="1:14" x14ac:dyDescent="0.25">
      <c r="A461" s="2">
        <v>49485</v>
      </c>
      <c r="B461" s="3" t="s">
        <v>32565</v>
      </c>
      <c r="C461" s="4">
        <f>+WEEKNUM(B462)</f>
        <v>3</v>
      </c>
      <c r="D461" s="4">
        <f>+MONTH(Tabla4[[#This Row],[FECHA]])</f>
        <v>1</v>
      </c>
      <c r="E461" s="4">
        <f>+YEAR(B461)</f>
        <v>2025</v>
      </c>
      <c r="F461" t="s">
        <v>5809</v>
      </c>
      <c r="H461" t="s">
        <v>8</v>
      </c>
      <c r="I461" t="s">
        <v>130</v>
      </c>
      <c r="J461" t="s">
        <v>24663</v>
      </c>
      <c r="K461" s="2">
        <v>1020805902</v>
      </c>
      <c r="L461" t="s">
        <v>49</v>
      </c>
      <c r="M461" t="s">
        <v>937</v>
      </c>
      <c r="N461" s="1" t="s">
        <v>2098</v>
      </c>
    </row>
    <row r="462" spans="1:14" x14ac:dyDescent="0.25">
      <c r="A462" s="2">
        <v>49485</v>
      </c>
      <c r="B462" s="3" t="s">
        <v>32565</v>
      </c>
      <c r="C462" s="4">
        <f>+WEEKNUM(B463)</f>
        <v>3</v>
      </c>
      <c r="D462" s="4">
        <f>+MONTH(Tabla4[[#This Row],[FECHA]])</f>
        <v>1</v>
      </c>
      <c r="E462" s="4">
        <f>+YEAR(B462)</f>
        <v>2025</v>
      </c>
      <c r="F462" t="s">
        <v>5809</v>
      </c>
      <c r="H462" t="s">
        <v>8</v>
      </c>
      <c r="I462" t="s">
        <v>130</v>
      </c>
      <c r="J462" t="s">
        <v>24663</v>
      </c>
      <c r="K462" s="2">
        <v>1020805902</v>
      </c>
      <c r="L462" t="s">
        <v>49</v>
      </c>
      <c r="M462" t="s">
        <v>937</v>
      </c>
      <c r="N462" s="1" t="s">
        <v>2098</v>
      </c>
    </row>
    <row r="463" spans="1:14" x14ac:dyDescent="0.25">
      <c r="A463" s="2">
        <v>49484</v>
      </c>
      <c r="B463" s="3" t="s">
        <v>32564</v>
      </c>
      <c r="C463" s="4">
        <f>+WEEKNUM(B464)</f>
        <v>3</v>
      </c>
      <c r="D463" s="4">
        <f>+MONTH(Tabla4[[#This Row],[FECHA]])</f>
        <v>1</v>
      </c>
      <c r="E463" s="4">
        <f>+YEAR(B463)</f>
        <v>2025</v>
      </c>
      <c r="F463" t="s">
        <v>5578</v>
      </c>
      <c r="G463" t="s">
        <v>32563</v>
      </c>
      <c r="H463" t="s">
        <v>3118</v>
      </c>
      <c r="I463" t="s">
        <v>16</v>
      </c>
      <c r="J463" t="s">
        <v>32562</v>
      </c>
      <c r="K463" s="2">
        <v>1068976901</v>
      </c>
      <c r="L463" t="s">
        <v>38</v>
      </c>
      <c r="M463" t="s">
        <v>2106</v>
      </c>
      <c r="N463" s="1" t="s">
        <v>2098</v>
      </c>
    </row>
    <row r="464" spans="1:14" x14ac:dyDescent="0.25">
      <c r="A464" s="2">
        <v>49484</v>
      </c>
      <c r="B464" s="3" t="s">
        <v>32564</v>
      </c>
      <c r="C464" s="4" t="e">
        <f>+WEEKNUM(#REF!)</f>
        <v>#REF!</v>
      </c>
      <c r="D464" s="4">
        <f>+MONTH(Tabla4[[#This Row],[FECHA]])</f>
        <v>1</v>
      </c>
      <c r="E464" s="4">
        <f>+YEAR(B464)</f>
        <v>2025</v>
      </c>
      <c r="F464" t="s">
        <v>5578</v>
      </c>
      <c r="G464" t="s">
        <v>32563</v>
      </c>
      <c r="H464" t="s">
        <v>3118</v>
      </c>
      <c r="I464" t="s">
        <v>16</v>
      </c>
      <c r="J464" t="s">
        <v>32562</v>
      </c>
      <c r="K464" s="2">
        <v>1068976901</v>
      </c>
      <c r="L464" t="s">
        <v>38</v>
      </c>
      <c r="M464" t="s">
        <v>2106</v>
      </c>
      <c r="N464" s="1" t="s">
        <v>2098</v>
      </c>
    </row>
    <row r="465" spans="1:14" x14ac:dyDescent="0.25">
      <c r="A465" s="2">
        <v>49483</v>
      </c>
      <c r="B465" s="3" t="s">
        <v>32561</v>
      </c>
      <c r="C465" s="4">
        <f>+WEEKNUM(B466)</f>
        <v>3</v>
      </c>
      <c r="D465" s="4">
        <f>+MONTH(Tabla4[[#This Row],[FECHA]])</f>
        <v>1</v>
      </c>
      <c r="E465" s="4">
        <f>+YEAR(B465)</f>
        <v>2025</v>
      </c>
      <c r="F465" t="s">
        <v>5585</v>
      </c>
      <c r="G465" t="s">
        <v>32560</v>
      </c>
      <c r="H465" t="s">
        <v>3</v>
      </c>
      <c r="I465" t="s">
        <v>16</v>
      </c>
      <c r="J465" t="s">
        <v>32559</v>
      </c>
      <c r="K465" s="2">
        <v>80497356</v>
      </c>
      <c r="L465" t="s">
        <v>38</v>
      </c>
      <c r="M465" t="s">
        <v>909</v>
      </c>
      <c r="N465" s="1" t="s">
        <v>2098</v>
      </c>
    </row>
    <row r="466" spans="1:14" x14ac:dyDescent="0.25">
      <c r="A466" s="2">
        <v>49479</v>
      </c>
      <c r="B466" s="3" t="s">
        <v>32558</v>
      </c>
      <c r="C466" s="4">
        <f>+WEEKNUM(B467)</f>
        <v>3</v>
      </c>
      <c r="D466" s="4">
        <f>+MONTH(Tabla4[[#This Row],[FECHA]])</f>
        <v>1</v>
      </c>
      <c r="E466" s="4">
        <f>+YEAR(B466)</f>
        <v>2025</v>
      </c>
      <c r="F466" t="s">
        <v>6141</v>
      </c>
      <c r="H466" t="s">
        <v>3</v>
      </c>
      <c r="I466" t="s">
        <v>16</v>
      </c>
      <c r="J466" t="s">
        <v>32557</v>
      </c>
      <c r="K466" s="2">
        <v>1088239151</v>
      </c>
      <c r="L466" t="s">
        <v>55</v>
      </c>
      <c r="M466" t="s">
        <v>37</v>
      </c>
      <c r="N466" s="1" t="s">
        <v>1635</v>
      </c>
    </row>
    <row r="467" spans="1:14" x14ac:dyDescent="0.25">
      <c r="A467" s="2">
        <v>49479</v>
      </c>
      <c r="B467" s="3" t="s">
        <v>32558</v>
      </c>
      <c r="C467" s="4">
        <f>+WEEKNUM(B468)</f>
        <v>49</v>
      </c>
      <c r="D467" s="4">
        <f>+MONTH(Tabla4[[#This Row],[FECHA]])</f>
        <v>1</v>
      </c>
      <c r="E467" s="4">
        <f>+YEAR(B467)</f>
        <v>2025</v>
      </c>
      <c r="F467" t="s">
        <v>6141</v>
      </c>
      <c r="H467" t="s">
        <v>3</v>
      </c>
      <c r="I467" t="s">
        <v>16</v>
      </c>
      <c r="J467" t="s">
        <v>32557</v>
      </c>
      <c r="K467" s="2">
        <v>1088239151</v>
      </c>
      <c r="L467" t="s">
        <v>55</v>
      </c>
      <c r="M467" t="s">
        <v>37</v>
      </c>
      <c r="N467" s="1" t="s">
        <v>1635</v>
      </c>
    </row>
    <row r="468" spans="1:14" x14ac:dyDescent="0.25">
      <c r="A468" s="2">
        <v>47253</v>
      </c>
      <c r="B468" s="3" t="s">
        <v>32556</v>
      </c>
      <c r="C468" s="4">
        <f>+WEEKNUM(B468)</f>
        <v>49</v>
      </c>
      <c r="D468" s="4">
        <f>+MONTH(Tabla4[[#This Row],[FECHA]])</f>
        <v>12</v>
      </c>
      <c r="E468" s="4">
        <f>+YEAR(B468)</f>
        <v>2024</v>
      </c>
      <c r="F468" t="s">
        <v>30298</v>
      </c>
      <c r="H468" t="s">
        <v>3118</v>
      </c>
      <c r="I468" t="s">
        <v>30</v>
      </c>
      <c r="J468" t="s">
        <v>6947</v>
      </c>
      <c r="K468" s="2">
        <v>1014283142</v>
      </c>
      <c r="L468" t="s">
        <v>55</v>
      </c>
      <c r="M468" t="s">
        <v>4511</v>
      </c>
      <c r="N468" s="1" t="s">
        <v>246</v>
      </c>
    </row>
    <row r="469" spans="1:14" x14ac:dyDescent="0.25">
      <c r="A469" s="2">
        <v>47251</v>
      </c>
      <c r="B469" s="3" t="s">
        <v>32555</v>
      </c>
      <c r="C469" s="4">
        <f>+WEEKNUM(B469)</f>
        <v>49</v>
      </c>
      <c r="D469" s="4">
        <f>+MONTH(Tabla4[[#This Row],[FECHA]])</f>
        <v>12</v>
      </c>
      <c r="E469" s="4">
        <f>+YEAR(B469)</f>
        <v>2024</v>
      </c>
      <c r="F469" t="s">
        <v>30322</v>
      </c>
      <c r="G469" t="s">
        <v>32554</v>
      </c>
      <c r="H469" t="s">
        <v>3118</v>
      </c>
      <c r="I469" t="s">
        <v>16</v>
      </c>
      <c r="J469" t="s">
        <v>506</v>
      </c>
      <c r="K469" s="2">
        <v>1000494668</v>
      </c>
      <c r="L469" t="s">
        <v>38</v>
      </c>
      <c r="M469" t="s">
        <v>4511</v>
      </c>
      <c r="N469" s="1" t="s">
        <v>246</v>
      </c>
    </row>
    <row r="470" spans="1:14" x14ac:dyDescent="0.25">
      <c r="A470" s="2">
        <v>49474</v>
      </c>
      <c r="B470" s="3" t="s">
        <v>32419</v>
      </c>
      <c r="C470" s="4">
        <f>+WEEKNUM(B471)</f>
        <v>3</v>
      </c>
      <c r="D470" s="4">
        <f>+MONTH(Tabla4[[#This Row],[FECHA]])</f>
        <v>1</v>
      </c>
      <c r="E470" s="4">
        <f>+YEAR(B470)</f>
        <v>2025</v>
      </c>
      <c r="F470" t="s">
        <v>5809</v>
      </c>
      <c r="H470" t="s">
        <v>3</v>
      </c>
      <c r="I470" t="s">
        <v>30</v>
      </c>
      <c r="J470" t="s">
        <v>32553</v>
      </c>
      <c r="K470" s="2">
        <v>80248104</v>
      </c>
      <c r="L470" t="s">
        <v>55</v>
      </c>
      <c r="M470" t="s">
        <v>1684</v>
      </c>
      <c r="N470" s="1" t="s">
        <v>1635</v>
      </c>
    </row>
    <row r="471" spans="1:14" x14ac:dyDescent="0.25">
      <c r="A471" s="2">
        <v>49474</v>
      </c>
      <c r="B471" s="3" t="s">
        <v>32419</v>
      </c>
      <c r="C471" s="4">
        <f>+WEEKNUM(B472)</f>
        <v>3</v>
      </c>
      <c r="D471" s="4">
        <f>+MONTH(Tabla4[[#This Row],[FECHA]])</f>
        <v>1</v>
      </c>
      <c r="E471" s="4">
        <f>+YEAR(B471)</f>
        <v>2025</v>
      </c>
      <c r="F471" t="s">
        <v>5809</v>
      </c>
      <c r="H471" t="s">
        <v>3</v>
      </c>
      <c r="I471" t="s">
        <v>30</v>
      </c>
      <c r="J471" t="s">
        <v>32553</v>
      </c>
      <c r="K471" s="2">
        <v>80248104</v>
      </c>
      <c r="L471" t="s">
        <v>55</v>
      </c>
      <c r="M471" t="s">
        <v>1684</v>
      </c>
      <c r="N471" s="1" t="s">
        <v>1635</v>
      </c>
    </row>
    <row r="472" spans="1:14" x14ac:dyDescent="0.25">
      <c r="A472" s="2">
        <v>49474</v>
      </c>
      <c r="B472" s="3" t="s">
        <v>32419</v>
      </c>
      <c r="C472" s="4">
        <f>+WEEKNUM(B473)</f>
        <v>3</v>
      </c>
      <c r="D472" s="4">
        <f>+MONTH(Tabla4[[#This Row],[FECHA]])</f>
        <v>1</v>
      </c>
      <c r="E472" s="4">
        <f>+YEAR(B472)</f>
        <v>2025</v>
      </c>
      <c r="F472" t="s">
        <v>5809</v>
      </c>
      <c r="H472" t="s">
        <v>3</v>
      </c>
      <c r="I472" t="s">
        <v>30</v>
      </c>
      <c r="J472" t="s">
        <v>32553</v>
      </c>
      <c r="K472" s="2">
        <v>80248104</v>
      </c>
      <c r="L472" t="s">
        <v>55</v>
      </c>
      <c r="M472" t="s">
        <v>1684</v>
      </c>
      <c r="N472" s="1" t="s">
        <v>1635</v>
      </c>
    </row>
    <row r="473" spans="1:14" x14ac:dyDescent="0.25">
      <c r="A473" s="2">
        <v>49473</v>
      </c>
      <c r="B473" s="3" t="s">
        <v>32552</v>
      </c>
      <c r="C473" s="4">
        <f>+WEEKNUM(B474)</f>
        <v>3</v>
      </c>
      <c r="D473" s="4">
        <f>+MONTH(Tabla4[[#This Row],[FECHA]])</f>
        <v>1</v>
      </c>
      <c r="E473" s="4">
        <f>+YEAR(B473)</f>
        <v>2025</v>
      </c>
      <c r="F473" t="s">
        <v>6141</v>
      </c>
      <c r="G473" t="s">
        <v>32551</v>
      </c>
      <c r="H473" t="s">
        <v>3</v>
      </c>
      <c r="I473" t="s">
        <v>130</v>
      </c>
      <c r="J473" t="s">
        <v>25682</v>
      </c>
      <c r="K473" s="2">
        <v>1070021717</v>
      </c>
      <c r="L473" t="s">
        <v>38</v>
      </c>
      <c r="M473" t="s">
        <v>2103</v>
      </c>
      <c r="N473" s="1" t="s">
        <v>2098</v>
      </c>
    </row>
    <row r="474" spans="1:14" x14ac:dyDescent="0.25">
      <c r="A474" s="2">
        <v>49473</v>
      </c>
      <c r="B474" s="3" t="s">
        <v>32552</v>
      </c>
      <c r="C474" s="4">
        <f>+WEEKNUM(B475)</f>
        <v>3</v>
      </c>
      <c r="D474" s="4">
        <f>+MONTH(Tabla4[[#This Row],[FECHA]])</f>
        <v>1</v>
      </c>
      <c r="E474" s="4">
        <f>+YEAR(B474)</f>
        <v>2025</v>
      </c>
      <c r="F474" t="s">
        <v>6141</v>
      </c>
      <c r="G474" t="s">
        <v>32551</v>
      </c>
      <c r="H474" t="s">
        <v>3</v>
      </c>
      <c r="I474" t="s">
        <v>130</v>
      </c>
      <c r="J474" t="s">
        <v>25682</v>
      </c>
      <c r="K474" s="2">
        <v>1070021717</v>
      </c>
      <c r="L474" t="s">
        <v>38</v>
      </c>
      <c r="M474" t="s">
        <v>2103</v>
      </c>
      <c r="N474" s="1" t="s">
        <v>2098</v>
      </c>
    </row>
    <row r="475" spans="1:14" x14ac:dyDescent="0.25">
      <c r="A475" s="2">
        <v>49472</v>
      </c>
      <c r="B475" s="3" t="s">
        <v>32550</v>
      </c>
      <c r="C475" s="4">
        <f>+WEEKNUM(B476)</f>
        <v>3</v>
      </c>
      <c r="D475" s="4">
        <f>+MONTH(Tabla4[[#This Row],[FECHA]])</f>
        <v>1</v>
      </c>
      <c r="E475" s="4">
        <f>+YEAR(B475)</f>
        <v>2025</v>
      </c>
      <c r="F475" t="s">
        <v>5809</v>
      </c>
      <c r="G475" t="s">
        <v>32549</v>
      </c>
      <c r="H475" t="s">
        <v>133</v>
      </c>
      <c r="J475" t="s">
        <v>1849</v>
      </c>
      <c r="K475" s="2">
        <v>79967379</v>
      </c>
      <c r="L475" t="s">
        <v>38</v>
      </c>
      <c r="M475" t="s">
        <v>1684</v>
      </c>
      <c r="N475" s="1" t="s">
        <v>1635</v>
      </c>
    </row>
    <row r="476" spans="1:14" x14ac:dyDescent="0.25">
      <c r="A476" s="2">
        <v>49472</v>
      </c>
      <c r="B476" s="3" t="s">
        <v>32550</v>
      </c>
      <c r="C476" s="4">
        <f>+WEEKNUM(B477)</f>
        <v>3</v>
      </c>
      <c r="D476" s="4">
        <f>+MONTH(Tabla4[[#This Row],[FECHA]])</f>
        <v>1</v>
      </c>
      <c r="E476" s="4">
        <f>+YEAR(B476)</f>
        <v>2025</v>
      </c>
      <c r="F476" t="s">
        <v>5809</v>
      </c>
      <c r="G476" t="s">
        <v>32549</v>
      </c>
      <c r="H476" t="s">
        <v>133</v>
      </c>
      <c r="J476" t="s">
        <v>1849</v>
      </c>
      <c r="K476" s="2">
        <v>79967379</v>
      </c>
      <c r="L476" t="s">
        <v>38</v>
      </c>
      <c r="M476" t="s">
        <v>1684</v>
      </c>
      <c r="N476" s="1" t="s">
        <v>1635</v>
      </c>
    </row>
    <row r="477" spans="1:14" x14ac:dyDescent="0.25">
      <c r="A477" s="2">
        <v>49469</v>
      </c>
      <c r="B477" s="3" t="s">
        <v>32548</v>
      </c>
      <c r="C477" s="4">
        <f>+WEEKNUM(B478)</f>
        <v>3</v>
      </c>
      <c r="D477" s="4">
        <f>+MONTH(Tabla4[[#This Row],[FECHA]])</f>
        <v>1</v>
      </c>
      <c r="E477" s="4">
        <f>+YEAR(B477)</f>
        <v>2025</v>
      </c>
      <c r="F477" t="s">
        <v>5578</v>
      </c>
      <c r="G477" t="s">
        <v>32547</v>
      </c>
      <c r="H477" t="s">
        <v>133</v>
      </c>
      <c r="I477" t="s">
        <v>33</v>
      </c>
      <c r="J477" t="s">
        <v>4430</v>
      </c>
      <c r="K477" s="2">
        <v>1075256590</v>
      </c>
      <c r="L477" t="s">
        <v>38</v>
      </c>
      <c r="M477" t="s">
        <v>2106</v>
      </c>
      <c r="N477" s="1" t="s">
        <v>2098</v>
      </c>
    </row>
    <row r="478" spans="1:14" x14ac:dyDescent="0.25">
      <c r="A478" s="2">
        <v>49469</v>
      </c>
      <c r="B478" s="3" t="s">
        <v>32548</v>
      </c>
      <c r="C478" s="4">
        <f>+WEEKNUM(B479)</f>
        <v>3</v>
      </c>
      <c r="D478" s="4">
        <f>+MONTH(Tabla4[[#This Row],[FECHA]])</f>
        <v>1</v>
      </c>
      <c r="E478" s="4">
        <f>+YEAR(B478)</f>
        <v>2025</v>
      </c>
      <c r="F478" t="s">
        <v>5578</v>
      </c>
      <c r="G478" t="s">
        <v>32547</v>
      </c>
      <c r="H478" t="s">
        <v>133</v>
      </c>
      <c r="I478" t="s">
        <v>33</v>
      </c>
      <c r="J478" t="s">
        <v>4430</v>
      </c>
      <c r="K478" s="2">
        <v>1075256590</v>
      </c>
      <c r="L478" t="s">
        <v>38</v>
      </c>
      <c r="M478" t="s">
        <v>2106</v>
      </c>
      <c r="N478" s="1" t="s">
        <v>2098</v>
      </c>
    </row>
    <row r="479" spans="1:14" x14ac:dyDescent="0.25">
      <c r="A479" s="2">
        <v>49469</v>
      </c>
      <c r="B479" s="3" t="s">
        <v>32548</v>
      </c>
      <c r="C479" s="4">
        <f>+WEEKNUM(B480)</f>
        <v>3</v>
      </c>
      <c r="D479" s="4">
        <f>+MONTH(Tabla4[[#This Row],[FECHA]])</f>
        <v>1</v>
      </c>
      <c r="E479" s="4">
        <f>+YEAR(B479)</f>
        <v>2025</v>
      </c>
      <c r="F479" t="s">
        <v>5578</v>
      </c>
      <c r="G479" t="s">
        <v>32547</v>
      </c>
      <c r="H479" t="s">
        <v>133</v>
      </c>
      <c r="I479" t="s">
        <v>33</v>
      </c>
      <c r="J479" t="s">
        <v>4430</v>
      </c>
      <c r="K479" s="2">
        <v>1075256590</v>
      </c>
      <c r="L479" t="s">
        <v>38</v>
      </c>
      <c r="M479" t="s">
        <v>2106</v>
      </c>
      <c r="N479" s="1" t="s">
        <v>2098</v>
      </c>
    </row>
    <row r="480" spans="1:14" x14ac:dyDescent="0.25">
      <c r="A480" s="2">
        <v>49467</v>
      </c>
      <c r="B480" s="3" t="s">
        <v>32546</v>
      </c>
      <c r="C480" s="4">
        <f>+WEEKNUM(B480)</f>
        <v>3</v>
      </c>
      <c r="D480" s="4">
        <f>+MONTH(Tabla4[[#This Row],[FECHA]])</f>
        <v>1</v>
      </c>
      <c r="E480" s="4">
        <f>+YEAR(B480)</f>
        <v>2025</v>
      </c>
      <c r="F480" t="s">
        <v>6141</v>
      </c>
      <c r="G480" t="s">
        <v>32545</v>
      </c>
      <c r="H480" t="s">
        <v>21</v>
      </c>
      <c r="I480" t="s">
        <v>33</v>
      </c>
      <c r="J480" t="s">
        <v>31644</v>
      </c>
      <c r="K480" s="2">
        <v>80197262</v>
      </c>
      <c r="L480" t="s">
        <v>38</v>
      </c>
      <c r="M480" t="s">
        <v>2122</v>
      </c>
      <c r="N480" s="1" t="s">
        <v>901</v>
      </c>
    </row>
    <row r="481" spans="1:14" x14ac:dyDescent="0.25">
      <c r="A481" s="2">
        <v>49467</v>
      </c>
      <c r="B481" s="3" t="s">
        <v>32546</v>
      </c>
      <c r="C481" s="4">
        <f>+WEEKNUM(B481)</f>
        <v>3</v>
      </c>
      <c r="D481" s="4">
        <f>+MONTH(Tabla4[[#This Row],[FECHA]])</f>
        <v>1</v>
      </c>
      <c r="E481" s="4">
        <f>+YEAR(B481)</f>
        <v>2025</v>
      </c>
      <c r="F481" t="s">
        <v>6141</v>
      </c>
      <c r="G481" t="s">
        <v>32545</v>
      </c>
      <c r="H481" t="s">
        <v>21</v>
      </c>
      <c r="I481" t="s">
        <v>33</v>
      </c>
      <c r="J481" t="s">
        <v>5815</v>
      </c>
      <c r="K481" s="2">
        <v>80197262</v>
      </c>
      <c r="L481" t="s">
        <v>38</v>
      </c>
      <c r="M481" t="s">
        <v>2122</v>
      </c>
      <c r="N481" s="1" t="s">
        <v>901</v>
      </c>
    </row>
    <row r="482" spans="1:14" x14ac:dyDescent="0.25">
      <c r="A482" s="2">
        <v>49466</v>
      </c>
      <c r="B482" s="3" t="s">
        <v>32544</v>
      </c>
      <c r="C482" s="4">
        <f>+WEEKNUM(B483)</f>
        <v>3</v>
      </c>
      <c r="D482" s="4">
        <f>+MONTH(Tabla4[[#This Row],[FECHA]])</f>
        <v>1</v>
      </c>
      <c r="E482" s="4">
        <f>+YEAR(B482)</f>
        <v>2025</v>
      </c>
      <c r="F482" t="s">
        <v>6141</v>
      </c>
      <c r="H482" t="s">
        <v>3</v>
      </c>
      <c r="I482" t="s">
        <v>33</v>
      </c>
      <c r="J482" t="s">
        <v>16923</v>
      </c>
      <c r="K482" s="2">
        <v>1032482836</v>
      </c>
      <c r="L482" t="s">
        <v>76</v>
      </c>
      <c r="M482" t="s">
        <v>37</v>
      </c>
      <c r="N482" s="1" t="s">
        <v>1635</v>
      </c>
    </row>
    <row r="483" spans="1:14" x14ac:dyDescent="0.25">
      <c r="A483" s="2">
        <v>49466</v>
      </c>
      <c r="B483" s="3" t="s">
        <v>32544</v>
      </c>
      <c r="C483" s="4">
        <f>+WEEKNUM(B484)</f>
        <v>3</v>
      </c>
      <c r="D483" s="4">
        <f>+MONTH(Tabla4[[#This Row],[FECHA]])</f>
        <v>1</v>
      </c>
      <c r="E483" s="4">
        <f>+YEAR(B483)</f>
        <v>2025</v>
      </c>
      <c r="F483" t="s">
        <v>6141</v>
      </c>
      <c r="H483" t="s">
        <v>3</v>
      </c>
      <c r="I483" t="s">
        <v>33</v>
      </c>
      <c r="J483" t="s">
        <v>16923</v>
      </c>
      <c r="K483" s="2">
        <v>1032482836</v>
      </c>
      <c r="L483" t="s">
        <v>76</v>
      </c>
      <c r="M483" t="s">
        <v>37</v>
      </c>
      <c r="N483" s="1" t="s">
        <v>1635</v>
      </c>
    </row>
    <row r="484" spans="1:14" x14ac:dyDescent="0.25">
      <c r="A484" s="2">
        <v>49466</v>
      </c>
      <c r="B484" s="3" t="s">
        <v>32544</v>
      </c>
      <c r="C484" s="4">
        <f>+WEEKNUM(B485)</f>
        <v>3</v>
      </c>
      <c r="D484" s="4">
        <f>+MONTH(Tabla4[[#This Row],[FECHA]])</f>
        <v>1</v>
      </c>
      <c r="E484" s="4">
        <f>+YEAR(B484)</f>
        <v>2025</v>
      </c>
      <c r="F484" t="s">
        <v>6141</v>
      </c>
      <c r="H484" t="s">
        <v>3</v>
      </c>
      <c r="I484" t="s">
        <v>33</v>
      </c>
      <c r="J484" t="s">
        <v>16923</v>
      </c>
      <c r="K484" s="2">
        <v>1032482836</v>
      </c>
      <c r="L484" t="s">
        <v>76</v>
      </c>
      <c r="M484" t="s">
        <v>37</v>
      </c>
      <c r="N484" s="1" t="s">
        <v>1635</v>
      </c>
    </row>
    <row r="485" spans="1:14" x14ac:dyDescent="0.25">
      <c r="A485" s="2">
        <v>49466</v>
      </c>
      <c r="B485" s="3" t="s">
        <v>32544</v>
      </c>
      <c r="C485" s="4">
        <f>+WEEKNUM(B486)</f>
        <v>3</v>
      </c>
      <c r="D485" s="4">
        <f>+MONTH(Tabla4[[#This Row],[FECHA]])</f>
        <v>1</v>
      </c>
      <c r="E485" s="4">
        <f>+YEAR(B485)</f>
        <v>2025</v>
      </c>
      <c r="F485" t="s">
        <v>6141</v>
      </c>
      <c r="H485" t="s">
        <v>3</v>
      </c>
      <c r="I485" t="s">
        <v>33</v>
      </c>
      <c r="J485" t="s">
        <v>32543</v>
      </c>
      <c r="K485" s="2">
        <v>1032482836</v>
      </c>
      <c r="L485" t="s">
        <v>76</v>
      </c>
      <c r="M485" t="s">
        <v>37</v>
      </c>
      <c r="N485" s="1" t="s">
        <v>1635</v>
      </c>
    </row>
    <row r="486" spans="1:14" x14ac:dyDescent="0.25">
      <c r="A486" s="2">
        <v>49465</v>
      </c>
      <c r="B486" s="3" t="s">
        <v>32542</v>
      </c>
      <c r="C486" s="4">
        <f>+WEEKNUM(B487)</f>
        <v>3</v>
      </c>
      <c r="D486" s="4">
        <f>+MONTH(Tabla4[[#This Row],[FECHA]])</f>
        <v>1</v>
      </c>
      <c r="E486" s="4">
        <f>+YEAR(B486)</f>
        <v>2025</v>
      </c>
      <c r="F486" t="s">
        <v>5809</v>
      </c>
      <c r="G486" t="s">
        <v>32541</v>
      </c>
      <c r="H486" t="s">
        <v>3</v>
      </c>
      <c r="I486" t="s">
        <v>33</v>
      </c>
      <c r="J486" t="s">
        <v>20585</v>
      </c>
      <c r="K486" s="2">
        <v>1019021701</v>
      </c>
      <c r="L486" t="s">
        <v>38</v>
      </c>
      <c r="M486" t="s">
        <v>909</v>
      </c>
      <c r="N486" s="1" t="s">
        <v>2098</v>
      </c>
    </row>
    <row r="487" spans="1:14" x14ac:dyDescent="0.25">
      <c r="A487" s="2">
        <v>49465</v>
      </c>
      <c r="B487" s="3" t="s">
        <v>32542</v>
      </c>
      <c r="C487" s="4">
        <f>+WEEKNUM(B488)</f>
        <v>3</v>
      </c>
      <c r="D487" s="4">
        <f>+MONTH(Tabla4[[#This Row],[FECHA]])</f>
        <v>1</v>
      </c>
      <c r="E487" s="4">
        <f>+YEAR(B487)</f>
        <v>2025</v>
      </c>
      <c r="F487" t="s">
        <v>5809</v>
      </c>
      <c r="G487" t="s">
        <v>32541</v>
      </c>
      <c r="H487" t="s">
        <v>3</v>
      </c>
      <c r="I487" t="s">
        <v>33</v>
      </c>
      <c r="J487" t="s">
        <v>20585</v>
      </c>
      <c r="K487" s="2">
        <v>1019021701</v>
      </c>
      <c r="L487" t="s">
        <v>38</v>
      </c>
      <c r="M487" t="s">
        <v>909</v>
      </c>
      <c r="N487" s="1" t="s">
        <v>2098</v>
      </c>
    </row>
    <row r="488" spans="1:14" x14ac:dyDescent="0.25">
      <c r="A488" s="2">
        <v>49465</v>
      </c>
      <c r="B488" s="3" t="s">
        <v>32542</v>
      </c>
      <c r="C488" s="4">
        <f>+WEEKNUM(B489)</f>
        <v>3</v>
      </c>
      <c r="D488" s="4">
        <f>+MONTH(Tabla4[[#This Row],[FECHA]])</f>
        <v>1</v>
      </c>
      <c r="E488" s="4">
        <f>+YEAR(B488)</f>
        <v>2025</v>
      </c>
      <c r="F488" t="s">
        <v>5809</v>
      </c>
      <c r="G488" t="s">
        <v>32541</v>
      </c>
      <c r="H488" t="s">
        <v>3</v>
      </c>
      <c r="I488" t="s">
        <v>33</v>
      </c>
      <c r="J488" t="s">
        <v>20585</v>
      </c>
      <c r="K488" s="2">
        <v>1019021701</v>
      </c>
      <c r="L488" t="s">
        <v>38</v>
      </c>
      <c r="M488" t="s">
        <v>909</v>
      </c>
      <c r="N488" s="1" t="s">
        <v>2098</v>
      </c>
    </row>
    <row r="489" spans="1:14" x14ac:dyDescent="0.25">
      <c r="A489" s="2">
        <v>49463</v>
      </c>
      <c r="B489" s="3" t="s">
        <v>32539</v>
      </c>
      <c r="C489" s="4">
        <f>+WEEKNUM(B490)</f>
        <v>3</v>
      </c>
      <c r="D489" s="4">
        <f>+MONTH(Tabla4[[#This Row],[FECHA]])</f>
        <v>1</v>
      </c>
      <c r="E489" s="4">
        <f>+YEAR(B489)</f>
        <v>2025</v>
      </c>
      <c r="F489" t="s">
        <v>5561</v>
      </c>
      <c r="G489" t="s">
        <v>32538</v>
      </c>
      <c r="H489" t="s">
        <v>3118</v>
      </c>
      <c r="I489" t="s">
        <v>33</v>
      </c>
      <c r="J489" t="s">
        <v>32540</v>
      </c>
      <c r="K489" s="2">
        <v>1019137013</v>
      </c>
      <c r="L489" t="s">
        <v>38</v>
      </c>
      <c r="M489" t="s">
        <v>909</v>
      </c>
      <c r="N489" s="1" t="s">
        <v>2098</v>
      </c>
    </row>
    <row r="490" spans="1:14" x14ac:dyDescent="0.25">
      <c r="A490" s="2">
        <v>49463</v>
      </c>
      <c r="B490" s="3" t="s">
        <v>32539</v>
      </c>
      <c r="C490" s="4">
        <f>+WEEKNUM(B491)</f>
        <v>3</v>
      </c>
      <c r="D490" s="4">
        <f>+MONTH(Tabla4[[#This Row],[FECHA]])</f>
        <v>1</v>
      </c>
      <c r="E490" s="4">
        <f>+YEAR(B490)</f>
        <v>2025</v>
      </c>
      <c r="F490" t="s">
        <v>5561</v>
      </c>
      <c r="G490" t="s">
        <v>32538</v>
      </c>
      <c r="H490" t="s">
        <v>3118</v>
      </c>
      <c r="I490" t="s">
        <v>33</v>
      </c>
      <c r="J490" t="s">
        <v>32540</v>
      </c>
      <c r="K490" s="2">
        <v>1019137013</v>
      </c>
      <c r="L490" t="s">
        <v>38</v>
      </c>
      <c r="M490" t="s">
        <v>909</v>
      </c>
      <c r="N490" s="1" t="s">
        <v>2098</v>
      </c>
    </row>
    <row r="491" spans="1:14" x14ac:dyDescent="0.25">
      <c r="A491" s="2">
        <v>49463</v>
      </c>
      <c r="B491" s="3" t="s">
        <v>32539</v>
      </c>
      <c r="C491" s="4">
        <f>+WEEKNUM(B492)</f>
        <v>49</v>
      </c>
      <c r="D491" s="4">
        <f>+MONTH(Tabla4[[#This Row],[FECHA]])</f>
        <v>1</v>
      </c>
      <c r="E491" s="4">
        <f>+YEAR(B491)</f>
        <v>2025</v>
      </c>
      <c r="F491" t="s">
        <v>5561</v>
      </c>
      <c r="G491" t="s">
        <v>32538</v>
      </c>
      <c r="H491" t="s">
        <v>3118</v>
      </c>
      <c r="I491" t="s">
        <v>33</v>
      </c>
      <c r="J491" t="s">
        <v>32537</v>
      </c>
      <c r="K491" s="2">
        <v>1019137013</v>
      </c>
      <c r="L491" t="s">
        <v>38</v>
      </c>
      <c r="M491" t="s">
        <v>909</v>
      </c>
      <c r="N491" s="1" t="s">
        <v>2098</v>
      </c>
    </row>
    <row r="492" spans="1:14" x14ac:dyDescent="0.25">
      <c r="A492" s="2">
        <v>47249</v>
      </c>
      <c r="B492" s="3" t="s">
        <v>32536</v>
      </c>
      <c r="C492" s="4">
        <f>+WEEKNUM(B492)</f>
        <v>49</v>
      </c>
      <c r="D492" s="4">
        <f>+MONTH(Tabla4[[#This Row],[FECHA]])</f>
        <v>12</v>
      </c>
      <c r="E492" s="4">
        <f>+YEAR(B492)</f>
        <v>2024</v>
      </c>
      <c r="F492" t="s">
        <v>30354</v>
      </c>
      <c r="H492" t="s">
        <v>3</v>
      </c>
      <c r="I492" t="s">
        <v>33</v>
      </c>
      <c r="J492" t="s">
        <v>8250</v>
      </c>
      <c r="K492" s="2">
        <v>1032441845</v>
      </c>
      <c r="L492" t="s">
        <v>1</v>
      </c>
      <c r="N492" s="1" t="s">
        <v>246</v>
      </c>
    </row>
    <row r="493" spans="1:14" x14ac:dyDescent="0.25">
      <c r="A493" s="2">
        <v>47225</v>
      </c>
      <c r="B493" s="3" t="s">
        <v>32535</v>
      </c>
      <c r="C493" s="4">
        <f>+WEEKNUM(B493)</f>
        <v>49</v>
      </c>
      <c r="D493" s="4">
        <f>+MONTH(Tabla4[[#This Row],[FECHA]])</f>
        <v>12</v>
      </c>
      <c r="E493" s="4">
        <f>+YEAR(B493)</f>
        <v>2024</v>
      </c>
      <c r="F493" t="s">
        <v>30354</v>
      </c>
      <c r="H493" t="s">
        <v>3</v>
      </c>
      <c r="I493" t="s">
        <v>33</v>
      </c>
      <c r="J493" t="s">
        <v>32534</v>
      </c>
      <c r="K493" s="2">
        <v>1019047003</v>
      </c>
      <c r="L493" t="s">
        <v>58</v>
      </c>
      <c r="M493" t="s">
        <v>2103</v>
      </c>
      <c r="N493" s="1" t="s">
        <v>246</v>
      </c>
    </row>
    <row r="494" spans="1:14" x14ac:dyDescent="0.25">
      <c r="A494" s="2">
        <v>47203</v>
      </c>
      <c r="B494" s="3" t="s">
        <v>32533</v>
      </c>
      <c r="C494" s="4">
        <f>+WEEKNUM(B494)</f>
        <v>49</v>
      </c>
      <c r="D494" s="4">
        <f>+MONTH(Tabla4[[#This Row],[FECHA]])</f>
        <v>12</v>
      </c>
      <c r="E494" s="4">
        <f>+YEAR(B494)</f>
        <v>2024</v>
      </c>
      <c r="F494" t="s">
        <v>30354</v>
      </c>
      <c r="H494" t="s">
        <v>3</v>
      </c>
      <c r="I494" t="s">
        <v>33</v>
      </c>
      <c r="J494" t="s">
        <v>28227</v>
      </c>
      <c r="K494" s="2">
        <v>9430905</v>
      </c>
      <c r="L494" t="s">
        <v>58</v>
      </c>
      <c r="M494" t="s">
        <v>2103</v>
      </c>
      <c r="N494" s="1" t="s">
        <v>246</v>
      </c>
    </row>
    <row r="495" spans="1:14" x14ac:dyDescent="0.25">
      <c r="A495" s="2">
        <v>47181</v>
      </c>
      <c r="B495" s="3" t="s">
        <v>32532</v>
      </c>
      <c r="C495" s="4">
        <f>+WEEKNUM(B495)</f>
        <v>49</v>
      </c>
      <c r="D495" s="4">
        <f>+MONTH(Tabla4[[#This Row],[FECHA]])</f>
        <v>12</v>
      </c>
      <c r="E495" s="4">
        <f>+YEAR(B495)</f>
        <v>2024</v>
      </c>
      <c r="F495" t="s">
        <v>30224</v>
      </c>
      <c r="H495" t="s">
        <v>3118</v>
      </c>
      <c r="I495" t="s">
        <v>30</v>
      </c>
      <c r="J495" t="s">
        <v>32531</v>
      </c>
      <c r="K495" s="2">
        <v>1015436177</v>
      </c>
      <c r="L495" t="s">
        <v>55</v>
      </c>
      <c r="M495" t="s">
        <v>4511</v>
      </c>
      <c r="N495" s="1" t="s">
        <v>246</v>
      </c>
    </row>
    <row r="496" spans="1:14" x14ac:dyDescent="0.25">
      <c r="A496" s="2">
        <v>49459</v>
      </c>
      <c r="B496" s="3" t="s">
        <v>32530</v>
      </c>
      <c r="C496" s="4">
        <f>+WEEKNUM(B497)</f>
        <v>3</v>
      </c>
      <c r="D496" s="4">
        <f>+MONTH(Tabla4[[#This Row],[FECHA]])</f>
        <v>1</v>
      </c>
      <c r="E496" s="4">
        <f>+YEAR(B496)</f>
        <v>2025</v>
      </c>
      <c r="F496" t="s">
        <v>6141</v>
      </c>
      <c r="G496" t="s">
        <v>32529</v>
      </c>
      <c r="H496" t="s">
        <v>3</v>
      </c>
      <c r="I496" t="s">
        <v>33</v>
      </c>
      <c r="J496" t="s">
        <v>12810</v>
      </c>
      <c r="K496" s="2">
        <v>1053784146</v>
      </c>
      <c r="L496" t="s">
        <v>38</v>
      </c>
      <c r="M496" t="s">
        <v>937</v>
      </c>
      <c r="N496" s="1" t="s">
        <v>2098</v>
      </c>
    </row>
    <row r="497" spans="1:14" x14ac:dyDescent="0.25">
      <c r="A497" s="2">
        <v>49459</v>
      </c>
      <c r="B497" s="3" t="s">
        <v>32530</v>
      </c>
      <c r="C497" s="4">
        <f>+WEEKNUM(B498)</f>
        <v>3</v>
      </c>
      <c r="D497" s="4">
        <f>+MONTH(Tabla4[[#This Row],[FECHA]])</f>
        <v>1</v>
      </c>
      <c r="E497" s="4">
        <f>+YEAR(B497)</f>
        <v>2025</v>
      </c>
      <c r="F497" t="s">
        <v>6141</v>
      </c>
      <c r="G497" t="s">
        <v>32529</v>
      </c>
      <c r="H497" t="s">
        <v>3</v>
      </c>
      <c r="I497" t="s">
        <v>33</v>
      </c>
      <c r="J497" t="s">
        <v>12810</v>
      </c>
      <c r="K497" s="2">
        <v>1053784146</v>
      </c>
      <c r="L497" t="s">
        <v>38</v>
      </c>
      <c r="M497" t="s">
        <v>937</v>
      </c>
      <c r="N497" s="1" t="s">
        <v>2098</v>
      </c>
    </row>
    <row r="498" spans="1:14" x14ac:dyDescent="0.25">
      <c r="A498" s="2">
        <v>49459</v>
      </c>
      <c r="B498" s="3" t="s">
        <v>32530</v>
      </c>
      <c r="C498" s="4">
        <f>+WEEKNUM(B499)</f>
        <v>3</v>
      </c>
      <c r="D498" s="4">
        <f>+MONTH(Tabla4[[#This Row],[FECHA]])</f>
        <v>1</v>
      </c>
      <c r="E498" s="4">
        <f>+YEAR(B498)</f>
        <v>2025</v>
      </c>
      <c r="F498" t="s">
        <v>6141</v>
      </c>
      <c r="G498" t="s">
        <v>32529</v>
      </c>
      <c r="H498" t="s">
        <v>3</v>
      </c>
      <c r="I498" t="s">
        <v>33</v>
      </c>
      <c r="J498" t="s">
        <v>12810</v>
      </c>
      <c r="K498" s="2">
        <v>1053784146</v>
      </c>
      <c r="L498" t="s">
        <v>38</v>
      </c>
      <c r="M498" t="s">
        <v>937</v>
      </c>
      <c r="N498" s="1" t="s">
        <v>2098</v>
      </c>
    </row>
    <row r="499" spans="1:14" x14ac:dyDescent="0.25">
      <c r="A499" s="2">
        <v>49455</v>
      </c>
      <c r="B499" s="3" t="s">
        <v>32528</v>
      </c>
      <c r="C499" s="4">
        <f>+WEEKNUM(B500)</f>
        <v>3</v>
      </c>
      <c r="D499" s="4">
        <f>+MONTH(Tabla4[[#This Row],[FECHA]])</f>
        <v>1</v>
      </c>
      <c r="E499" s="4">
        <f>+YEAR(B499)</f>
        <v>2025</v>
      </c>
      <c r="F499" t="s">
        <v>6141</v>
      </c>
      <c r="G499" t="s">
        <v>32527</v>
      </c>
      <c r="H499" t="s">
        <v>3</v>
      </c>
      <c r="I499" t="s">
        <v>33</v>
      </c>
      <c r="J499" t="s">
        <v>32526</v>
      </c>
      <c r="K499" s="2">
        <v>1098825142</v>
      </c>
      <c r="L499" t="s">
        <v>38</v>
      </c>
      <c r="M499" t="s">
        <v>909</v>
      </c>
      <c r="N499" s="1" t="s">
        <v>2098</v>
      </c>
    </row>
    <row r="500" spans="1:14" x14ac:dyDescent="0.25">
      <c r="A500" s="2">
        <v>49455</v>
      </c>
      <c r="B500" s="3" t="s">
        <v>32528</v>
      </c>
      <c r="C500" s="4">
        <f>+WEEKNUM(B501)</f>
        <v>3</v>
      </c>
      <c r="D500" s="4">
        <f>+MONTH(Tabla4[[#This Row],[FECHA]])</f>
        <v>1</v>
      </c>
      <c r="E500" s="4">
        <f>+YEAR(B500)</f>
        <v>2025</v>
      </c>
      <c r="F500" t="s">
        <v>6141</v>
      </c>
      <c r="G500" t="s">
        <v>32527</v>
      </c>
      <c r="H500" t="s">
        <v>3</v>
      </c>
      <c r="I500" t="s">
        <v>33</v>
      </c>
      <c r="J500" t="s">
        <v>32526</v>
      </c>
      <c r="K500" s="2">
        <v>1098825142</v>
      </c>
      <c r="L500" t="s">
        <v>38</v>
      </c>
      <c r="M500" t="s">
        <v>909</v>
      </c>
      <c r="N500" s="1" t="s">
        <v>2098</v>
      </c>
    </row>
    <row r="501" spans="1:14" x14ac:dyDescent="0.25">
      <c r="A501" s="2">
        <v>49455</v>
      </c>
      <c r="B501" s="3" t="s">
        <v>32528</v>
      </c>
      <c r="C501" s="4">
        <f>+WEEKNUM(B502)</f>
        <v>3</v>
      </c>
      <c r="D501" s="4">
        <f>+MONTH(Tabla4[[#This Row],[FECHA]])</f>
        <v>1</v>
      </c>
      <c r="E501" s="4">
        <f>+YEAR(B501)</f>
        <v>2025</v>
      </c>
      <c r="F501" t="s">
        <v>6141</v>
      </c>
      <c r="G501" t="s">
        <v>32527</v>
      </c>
      <c r="H501" t="s">
        <v>3</v>
      </c>
      <c r="I501" t="s">
        <v>33</v>
      </c>
      <c r="J501" t="s">
        <v>32526</v>
      </c>
      <c r="K501" s="2">
        <v>1098825142</v>
      </c>
      <c r="L501" t="s">
        <v>38</v>
      </c>
      <c r="M501" t="s">
        <v>909</v>
      </c>
      <c r="N501" s="1" t="s">
        <v>2098</v>
      </c>
    </row>
    <row r="502" spans="1:14" x14ac:dyDescent="0.25">
      <c r="A502" s="2">
        <v>49454</v>
      </c>
      <c r="B502" s="3" t="s">
        <v>32525</v>
      </c>
      <c r="C502" s="4">
        <f>+WEEKNUM(B503)</f>
        <v>3</v>
      </c>
      <c r="D502" s="4">
        <f>+MONTH(Tabla4[[#This Row],[FECHA]])</f>
        <v>1</v>
      </c>
      <c r="E502" s="4">
        <f>+YEAR(B502)</f>
        <v>2025</v>
      </c>
      <c r="F502" t="s">
        <v>5578</v>
      </c>
      <c r="H502" t="s">
        <v>133</v>
      </c>
      <c r="I502" t="s">
        <v>130</v>
      </c>
      <c r="J502" t="s">
        <v>29338</v>
      </c>
      <c r="K502" s="2">
        <v>1136883863</v>
      </c>
      <c r="L502" t="s">
        <v>198</v>
      </c>
      <c r="M502" t="s">
        <v>37</v>
      </c>
      <c r="N502" s="1" t="s">
        <v>1635</v>
      </c>
    </row>
    <row r="503" spans="1:14" x14ac:dyDescent="0.25">
      <c r="A503" s="2">
        <v>49454</v>
      </c>
      <c r="B503" s="3" t="s">
        <v>32525</v>
      </c>
      <c r="C503" s="4">
        <f>+WEEKNUM(B504)</f>
        <v>3</v>
      </c>
      <c r="D503" s="4">
        <f>+MONTH(Tabla4[[#This Row],[FECHA]])</f>
        <v>1</v>
      </c>
      <c r="E503" s="4">
        <f>+YEAR(B503)</f>
        <v>2025</v>
      </c>
      <c r="F503" t="s">
        <v>5578</v>
      </c>
      <c r="H503" t="s">
        <v>133</v>
      </c>
      <c r="I503" t="s">
        <v>130</v>
      </c>
      <c r="J503" t="s">
        <v>29338</v>
      </c>
      <c r="K503" s="2">
        <v>1136883863</v>
      </c>
      <c r="L503" t="s">
        <v>198</v>
      </c>
      <c r="M503" t="s">
        <v>37</v>
      </c>
      <c r="N503" s="1" t="s">
        <v>1635</v>
      </c>
    </row>
    <row r="504" spans="1:14" x14ac:dyDescent="0.25">
      <c r="A504" s="2">
        <v>49453</v>
      </c>
      <c r="B504" s="3" t="s">
        <v>32524</v>
      </c>
      <c r="C504" s="4">
        <f>+WEEKNUM(B504)</f>
        <v>3</v>
      </c>
      <c r="D504" s="4">
        <f>+MONTH(Tabla4[[#This Row],[FECHA]])</f>
        <v>1</v>
      </c>
      <c r="E504" s="4">
        <f>+YEAR(B504)</f>
        <v>2025</v>
      </c>
      <c r="G504" t="s">
        <v>32523</v>
      </c>
      <c r="H504" t="s">
        <v>3118</v>
      </c>
      <c r="I504" t="s">
        <v>16</v>
      </c>
      <c r="J504" t="s">
        <v>4772</v>
      </c>
      <c r="K504" s="2">
        <v>1073161594</v>
      </c>
      <c r="L504" t="s">
        <v>38</v>
      </c>
      <c r="M504" t="s">
        <v>2122</v>
      </c>
      <c r="N504" s="1" t="s">
        <v>901</v>
      </c>
    </row>
    <row r="505" spans="1:14" x14ac:dyDescent="0.25">
      <c r="A505" s="2">
        <v>49453</v>
      </c>
      <c r="B505" s="3" t="s">
        <v>32524</v>
      </c>
      <c r="C505" s="4">
        <f>+WEEKNUM(B505)</f>
        <v>3</v>
      </c>
      <c r="D505" s="4">
        <f>+MONTH(Tabla4[[#This Row],[FECHA]])</f>
        <v>1</v>
      </c>
      <c r="E505" s="4">
        <f>+YEAR(B505)</f>
        <v>2025</v>
      </c>
      <c r="G505" t="s">
        <v>32523</v>
      </c>
      <c r="H505" t="s">
        <v>3118</v>
      </c>
      <c r="I505" t="s">
        <v>16</v>
      </c>
      <c r="J505" t="s">
        <v>4772</v>
      </c>
      <c r="K505" s="2">
        <v>1073161594</v>
      </c>
      <c r="L505" t="s">
        <v>38</v>
      </c>
      <c r="M505" t="s">
        <v>2122</v>
      </c>
      <c r="N505" s="1" t="s">
        <v>901</v>
      </c>
    </row>
    <row r="506" spans="1:14" x14ac:dyDescent="0.25">
      <c r="A506" s="2">
        <v>49452</v>
      </c>
      <c r="B506" s="3" t="s">
        <v>32522</v>
      </c>
      <c r="C506" s="4">
        <f>+WEEKNUM(B507)</f>
        <v>3</v>
      </c>
      <c r="D506" s="4">
        <f>+MONTH(Tabla4[[#This Row],[FECHA]])</f>
        <v>1</v>
      </c>
      <c r="E506" s="4">
        <f>+YEAR(B506)</f>
        <v>2025</v>
      </c>
      <c r="F506" t="s">
        <v>5561</v>
      </c>
      <c r="G506" t="s">
        <v>32521</v>
      </c>
      <c r="H506" t="s">
        <v>3118</v>
      </c>
      <c r="I506" t="s">
        <v>33</v>
      </c>
      <c r="J506" t="s">
        <v>6983</v>
      </c>
      <c r="K506" s="2">
        <v>79358910</v>
      </c>
      <c r="L506" t="s">
        <v>38</v>
      </c>
      <c r="M506" t="s">
        <v>909</v>
      </c>
      <c r="N506" s="1" t="s">
        <v>2098</v>
      </c>
    </row>
    <row r="507" spans="1:14" x14ac:dyDescent="0.25">
      <c r="A507" s="2">
        <v>49452</v>
      </c>
      <c r="B507" s="3" t="s">
        <v>32522</v>
      </c>
      <c r="C507" s="4">
        <f>+WEEKNUM(B508)</f>
        <v>3</v>
      </c>
      <c r="D507" s="4">
        <f>+MONTH(Tabla4[[#This Row],[FECHA]])</f>
        <v>1</v>
      </c>
      <c r="E507" s="4">
        <f>+YEAR(B507)</f>
        <v>2025</v>
      </c>
      <c r="F507" t="s">
        <v>5561</v>
      </c>
      <c r="G507" t="s">
        <v>32521</v>
      </c>
      <c r="H507" t="s">
        <v>3118</v>
      </c>
      <c r="I507" t="s">
        <v>33</v>
      </c>
      <c r="J507" t="s">
        <v>6983</v>
      </c>
      <c r="K507" s="2">
        <v>79358910</v>
      </c>
      <c r="L507" t="s">
        <v>38</v>
      </c>
      <c r="M507" t="s">
        <v>909</v>
      </c>
      <c r="N507" s="1" t="s">
        <v>2098</v>
      </c>
    </row>
    <row r="508" spans="1:14" x14ac:dyDescent="0.25">
      <c r="A508" s="2">
        <v>49452</v>
      </c>
      <c r="B508" s="3" t="s">
        <v>32522</v>
      </c>
      <c r="C508" s="4">
        <f>+WEEKNUM(B509)</f>
        <v>3</v>
      </c>
      <c r="D508" s="4">
        <f>+MONTH(Tabla4[[#This Row],[FECHA]])</f>
        <v>1</v>
      </c>
      <c r="E508" s="4">
        <f>+YEAR(B508)</f>
        <v>2025</v>
      </c>
      <c r="F508" t="s">
        <v>5561</v>
      </c>
      <c r="G508" t="s">
        <v>32521</v>
      </c>
      <c r="H508" t="s">
        <v>3118</v>
      </c>
      <c r="I508" t="s">
        <v>33</v>
      </c>
      <c r="J508" t="s">
        <v>6983</v>
      </c>
      <c r="K508" s="2">
        <v>79358910</v>
      </c>
      <c r="L508" t="s">
        <v>38</v>
      </c>
      <c r="M508" t="s">
        <v>909</v>
      </c>
      <c r="N508" s="1" t="s">
        <v>2098</v>
      </c>
    </row>
    <row r="509" spans="1:14" x14ac:dyDescent="0.25">
      <c r="A509" s="2">
        <v>49451</v>
      </c>
      <c r="B509" s="3" t="s">
        <v>32520</v>
      </c>
      <c r="C509" s="4">
        <f>+WEEKNUM(B510)</f>
        <v>3</v>
      </c>
      <c r="D509" s="4">
        <f>+MONTH(Tabla4[[#This Row],[FECHA]])</f>
        <v>1</v>
      </c>
      <c r="E509" s="4">
        <f>+YEAR(B509)</f>
        <v>2025</v>
      </c>
      <c r="F509" t="s">
        <v>5561</v>
      </c>
      <c r="G509" t="s">
        <v>32519</v>
      </c>
      <c r="H509" t="s">
        <v>3118</v>
      </c>
      <c r="I509" t="s">
        <v>30</v>
      </c>
      <c r="J509" t="s">
        <v>10521</v>
      </c>
      <c r="K509" s="2">
        <v>1022393782</v>
      </c>
      <c r="L509" t="s">
        <v>38</v>
      </c>
      <c r="M509" t="s">
        <v>2106</v>
      </c>
      <c r="N509" s="1" t="s">
        <v>2098</v>
      </c>
    </row>
    <row r="510" spans="1:14" x14ac:dyDescent="0.25">
      <c r="A510" s="2">
        <v>49451</v>
      </c>
      <c r="B510" s="3" t="s">
        <v>32520</v>
      </c>
      <c r="C510" s="4">
        <f>+WEEKNUM(B511)</f>
        <v>3</v>
      </c>
      <c r="D510" s="4">
        <f>+MONTH(Tabla4[[#This Row],[FECHA]])</f>
        <v>1</v>
      </c>
      <c r="E510" s="4">
        <f>+YEAR(B510)</f>
        <v>2025</v>
      </c>
      <c r="F510" t="s">
        <v>5561</v>
      </c>
      <c r="G510" t="s">
        <v>32519</v>
      </c>
      <c r="H510" t="s">
        <v>3118</v>
      </c>
      <c r="I510" t="s">
        <v>30</v>
      </c>
      <c r="J510" t="s">
        <v>10521</v>
      </c>
      <c r="K510" s="2">
        <v>1022393782</v>
      </c>
      <c r="L510" t="s">
        <v>38</v>
      </c>
      <c r="M510" t="s">
        <v>2106</v>
      </c>
      <c r="N510" s="1" t="s">
        <v>2098</v>
      </c>
    </row>
    <row r="511" spans="1:14" x14ac:dyDescent="0.25">
      <c r="A511" s="2">
        <v>49451</v>
      </c>
      <c r="B511" s="3" t="s">
        <v>32520</v>
      </c>
      <c r="C511" s="4">
        <f>+WEEKNUM(B512)</f>
        <v>3</v>
      </c>
      <c r="D511" s="4">
        <f>+MONTH(Tabla4[[#This Row],[FECHA]])</f>
        <v>1</v>
      </c>
      <c r="E511" s="4">
        <f>+YEAR(B511)</f>
        <v>2025</v>
      </c>
      <c r="F511" t="s">
        <v>5561</v>
      </c>
      <c r="G511" t="s">
        <v>32519</v>
      </c>
      <c r="H511" t="s">
        <v>3118</v>
      </c>
      <c r="I511" t="s">
        <v>30</v>
      </c>
      <c r="J511" t="s">
        <v>10521</v>
      </c>
      <c r="K511" s="2">
        <v>1022393782</v>
      </c>
      <c r="L511" t="s">
        <v>38</v>
      </c>
      <c r="M511" t="s">
        <v>2106</v>
      </c>
      <c r="N511" s="1" t="s">
        <v>2098</v>
      </c>
    </row>
    <row r="512" spans="1:14" x14ac:dyDescent="0.25">
      <c r="A512" s="2">
        <v>49451</v>
      </c>
      <c r="B512" s="3" t="s">
        <v>32520</v>
      </c>
      <c r="C512" s="4">
        <f>+WEEKNUM(B513)</f>
        <v>49</v>
      </c>
      <c r="D512" s="4">
        <f>+MONTH(Tabla4[[#This Row],[FECHA]])</f>
        <v>1</v>
      </c>
      <c r="E512" s="4">
        <f>+YEAR(B512)</f>
        <v>2025</v>
      </c>
      <c r="F512" t="s">
        <v>5561</v>
      </c>
      <c r="G512" t="s">
        <v>32519</v>
      </c>
      <c r="H512" t="s">
        <v>3118</v>
      </c>
      <c r="I512" t="s">
        <v>30</v>
      </c>
      <c r="J512" t="s">
        <v>10521</v>
      </c>
      <c r="K512" s="2">
        <v>1022393782</v>
      </c>
      <c r="L512" t="s">
        <v>38</v>
      </c>
      <c r="M512" t="s">
        <v>2106</v>
      </c>
      <c r="N512" s="1" t="s">
        <v>2098</v>
      </c>
    </row>
    <row r="513" spans="1:14" x14ac:dyDescent="0.25">
      <c r="A513" s="2">
        <v>47172</v>
      </c>
      <c r="B513" s="3" t="s">
        <v>32518</v>
      </c>
      <c r="C513" s="4">
        <f>+WEEKNUM(B513)</f>
        <v>49</v>
      </c>
      <c r="D513" s="4">
        <f>+MONTH(Tabla4[[#This Row],[FECHA]])</f>
        <v>12</v>
      </c>
      <c r="E513" s="4">
        <f>+YEAR(B513)</f>
        <v>2024</v>
      </c>
      <c r="F513" t="s">
        <v>30354</v>
      </c>
      <c r="H513" t="s">
        <v>3118</v>
      </c>
      <c r="I513" t="s">
        <v>130</v>
      </c>
      <c r="J513" t="s">
        <v>11304</v>
      </c>
      <c r="K513" s="2">
        <v>1003635142</v>
      </c>
      <c r="L513" t="s">
        <v>55</v>
      </c>
      <c r="M513" t="s">
        <v>4511</v>
      </c>
      <c r="N513" s="1" t="s">
        <v>246</v>
      </c>
    </row>
    <row r="514" spans="1:14" x14ac:dyDescent="0.25">
      <c r="A514" s="2">
        <v>47167</v>
      </c>
      <c r="B514" s="3" t="s">
        <v>32517</v>
      </c>
      <c r="C514" s="4">
        <f>+WEEKNUM(B514)</f>
        <v>49</v>
      </c>
      <c r="D514" s="4">
        <f>+MONTH(Tabla4[[#This Row],[FECHA]])</f>
        <v>12</v>
      </c>
      <c r="E514" s="4">
        <f>+YEAR(B514)</f>
        <v>2024</v>
      </c>
      <c r="F514" t="s">
        <v>30298</v>
      </c>
      <c r="H514" t="s">
        <v>3</v>
      </c>
      <c r="I514" t="s">
        <v>16</v>
      </c>
      <c r="J514" t="s">
        <v>4928</v>
      </c>
      <c r="K514" s="2">
        <v>79862176</v>
      </c>
      <c r="L514" t="s">
        <v>256</v>
      </c>
      <c r="M514" t="s">
        <v>4511</v>
      </c>
      <c r="N514" s="1" t="s">
        <v>246</v>
      </c>
    </row>
    <row r="515" spans="1:14" x14ac:dyDescent="0.25">
      <c r="A515" s="2">
        <v>49449</v>
      </c>
      <c r="B515" s="3" t="s">
        <v>32516</v>
      </c>
      <c r="C515" s="4">
        <f>+WEEKNUM(B516)</f>
        <v>3</v>
      </c>
      <c r="D515" s="4">
        <f>+MONTH(Tabla4[[#This Row],[FECHA]])</f>
        <v>1</v>
      </c>
      <c r="E515" s="4">
        <f>+YEAR(B515)</f>
        <v>2025</v>
      </c>
      <c r="F515" t="s">
        <v>6141</v>
      </c>
      <c r="G515" t="s">
        <v>32515</v>
      </c>
      <c r="H515" t="s">
        <v>3</v>
      </c>
      <c r="I515" t="s">
        <v>33</v>
      </c>
      <c r="J515" t="s">
        <v>4042</v>
      </c>
      <c r="K515" s="2">
        <v>37754841</v>
      </c>
      <c r="L515" t="s">
        <v>38</v>
      </c>
      <c r="M515" t="s">
        <v>909</v>
      </c>
      <c r="N515" s="1" t="s">
        <v>2098</v>
      </c>
    </row>
    <row r="516" spans="1:14" x14ac:dyDescent="0.25">
      <c r="A516" s="2">
        <v>49449</v>
      </c>
      <c r="B516" s="3" t="s">
        <v>32516</v>
      </c>
      <c r="C516" s="4">
        <f>+WEEKNUM(B517)</f>
        <v>49</v>
      </c>
      <c r="D516" s="4">
        <f>+MONTH(Tabla4[[#This Row],[FECHA]])</f>
        <v>1</v>
      </c>
      <c r="E516" s="4">
        <f>+YEAR(B516)</f>
        <v>2025</v>
      </c>
      <c r="F516" t="s">
        <v>6141</v>
      </c>
      <c r="G516" t="s">
        <v>32515</v>
      </c>
      <c r="H516" t="s">
        <v>3</v>
      </c>
      <c r="I516" t="s">
        <v>33</v>
      </c>
      <c r="J516" t="s">
        <v>4042</v>
      </c>
      <c r="K516" s="2">
        <v>37754841</v>
      </c>
      <c r="L516" t="s">
        <v>38</v>
      </c>
      <c r="M516" t="s">
        <v>909</v>
      </c>
      <c r="N516" s="1" t="s">
        <v>2098</v>
      </c>
    </row>
    <row r="517" spans="1:14" x14ac:dyDescent="0.25">
      <c r="A517" s="2">
        <v>47143</v>
      </c>
      <c r="B517" s="3" t="s">
        <v>32514</v>
      </c>
      <c r="C517" s="4">
        <f>+WEEKNUM(B517)</f>
        <v>49</v>
      </c>
      <c r="D517" s="4">
        <f>+MONTH(Tabla4[[#This Row],[FECHA]])</f>
        <v>12</v>
      </c>
      <c r="E517" s="4">
        <f>+YEAR(B517)</f>
        <v>2024</v>
      </c>
      <c r="F517" t="s">
        <v>30354</v>
      </c>
      <c r="H517" t="s">
        <v>8</v>
      </c>
      <c r="I517" t="s">
        <v>47</v>
      </c>
      <c r="J517" t="s">
        <v>3328</v>
      </c>
      <c r="K517" s="2">
        <v>1019075229</v>
      </c>
      <c r="L517" t="s">
        <v>1</v>
      </c>
      <c r="N517" s="1" t="s">
        <v>246</v>
      </c>
    </row>
    <row r="518" spans="1:14" x14ac:dyDescent="0.25">
      <c r="A518" s="2">
        <v>49446</v>
      </c>
      <c r="B518" s="3" t="s">
        <v>32513</v>
      </c>
      <c r="C518" s="4">
        <f>+WEEKNUM(B518)</f>
        <v>3</v>
      </c>
      <c r="D518" s="4">
        <f>+MONTH(Tabla4[[#This Row],[FECHA]])</f>
        <v>1</v>
      </c>
      <c r="E518" s="4">
        <f>+YEAR(B518)</f>
        <v>2025</v>
      </c>
      <c r="F518" t="s">
        <v>5585</v>
      </c>
      <c r="G518" t="s">
        <v>32512</v>
      </c>
      <c r="H518" t="s">
        <v>3</v>
      </c>
      <c r="I518" t="s">
        <v>16</v>
      </c>
      <c r="J518" t="s">
        <v>14458</v>
      </c>
      <c r="K518" s="2">
        <v>1015417290</v>
      </c>
      <c r="L518" t="s">
        <v>38</v>
      </c>
      <c r="M518" t="s">
        <v>2122</v>
      </c>
      <c r="N518" s="1" t="s">
        <v>901</v>
      </c>
    </row>
    <row r="519" spans="1:14" x14ac:dyDescent="0.25">
      <c r="A519" s="2">
        <v>49446</v>
      </c>
      <c r="B519" s="3" t="s">
        <v>32513</v>
      </c>
      <c r="C519" s="4">
        <f>+WEEKNUM(B519)</f>
        <v>3</v>
      </c>
      <c r="D519" s="4">
        <f>+MONTH(Tabla4[[#This Row],[FECHA]])</f>
        <v>1</v>
      </c>
      <c r="E519" s="4">
        <f>+YEAR(B519)</f>
        <v>2025</v>
      </c>
      <c r="F519" t="s">
        <v>5585</v>
      </c>
      <c r="G519" t="s">
        <v>32512</v>
      </c>
      <c r="H519" t="s">
        <v>3</v>
      </c>
      <c r="I519" t="s">
        <v>16</v>
      </c>
      <c r="J519" t="s">
        <v>14458</v>
      </c>
      <c r="K519" s="2">
        <v>1015417290</v>
      </c>
      <c r="L519" t="s">
        <v>38</v>
      </c>
      <c r="M519" t="s">
        <v>2122</v>
      </c>
      <c r="N519" s="1" t="s">
        <v>901</v>
      </c>
    </row>
    <row r="520" spans="1:14" x14ac:dyDescent="0.25">
      <c r="A520" s="2">
        <v>49446</v>
      </c>
      <c r="B520" s="3" t="s">
        <v>32513</v>
      </c>
      <c r="C520" s="4">
        <f>+WEEKNUM(B520)</f>
        <v>3</v>
      </c>
      <c r="D520" s="4">
        <f>+MONTH(Tabla4[[#This Row],[FECHA]])</f>
        <v>1</v>
      </c>
      <c r="E520" s="4">
        <f>+YEAR(B520)</f>
        <v>2025</v>
      </c>
      <c r="F520" t="s">
        <v>5585</v>
      </c>
      <c r="G520" t="s">
        <v>32512</v>
      </c>
      <c r="H520" t="s">
        <v>3</v>
      </c>
      <c r="I520" t="s">
        <v>16</v>
      </c>
      <c r="J520" t="s">
        <v>14458</v>
      </c>
      <c r="K520" s="2">
        <v>1015417290</v>
      </c>
      <c r="L520" t="s">
        <v>38</v>
      </c>
      <c r="M520" t="s">
        <v>2122</v>
      </c>
      <c r="N520" s="1" t="s">
        <v>901</v>
      </c>
    </row>
    <row r="521" spans="1:14" x14ac:dyDescent="0.25">
      <c r="A521" s="2">
        <v>49445</v>
      </c>
      <c r="B521" s="3" t="s">
        <v>32511</v>
      </c>
      <c r="C521" s="4">
        <f>+WEEKNUM(B522)</f>
        <v>3</v>
      </c>
      <c r="D521" s="4">
        <f>+MONTH(Tabla4[[#This Row],[FECHA]])</f>
        <v>1</v>
      </c>
      <c r="E521" s="4">
        <f>+YEAR(B521)</f>
        <v>2025</v>
      </c>
      <c r="F521" t="s">
        <v>5561</v>
      </c>
      <c r="G521" t="s">
        <v>32510</v>
      </c>
      <c r="H521" t="s">
        <v>3118</v>
      </c>
      <c r="I521" t="s">
        <v>16</v>
      </c>
      <c r="J521" t="s">
        <v>17802</v>
      </c>
      <c r="K521" s="2">
        <v>1020822468</v>
      </c>
      <c r="L521" t="s">
        <v>38</v>
      </c>
      <c r="M521" t="s">
        <v>909</v>
      </c>
      <c r="N521" s="1" t="s">
        <v>2098</v>
      </c>
    </row>
    <row r="522" spans="1:14" x14ac:dyDescent="0.25">
      <c r="A522" s="2">
        <v>49445</v>
      </c>
      <c r="B522" s="3" t="s">
        <v>32511</v>
      </c>
      <c r="C522" s="4">
        <f>+WEEKNUM(B523)</f>
        <v>3</v>
      </c>
      <c r="D522" s="4">
        <f>+MONTH(Tabla4[[#This Row],[FECHA]])</f>
        <v>1</v>
      </c>
      <c r="E522" s="4">
        <f>+YEAR(B522)</f>
        <v>2025</v>
      </c>
      <c r="F522" t="s">
        <v>5561</v>
      </c>
      <c r="G522" t="s">
        <v>32510</v>
      </c>
      <c r="H522" t="s">
        <v>3118</v>
      </c>
      <c r="I522" t="s">
        <v>16</v>
      </c>
      <c r="J522" t="s">
        <v>17802</v>
      </c>
      <c r="K522" s="2">
        <v>1020822468</v>
      </c>
      <c r="L522" t="s">
        <v>38</v>
      </c>
      <c r="M522" t="s">
        <v>909</v>
      </c>
      <c r="N522" s="1" t="s">
        <v>2098</v>
      </c>
    </row>
    <row r="523" spans="1:14" x14ac:dyDescent="0.25">
      <c r="A523" s="2">
        <v>49445</v>
      </c>
      <c r="B523" s="3" t="s">
        <v>32511</v>
      </c>
      <c r="C523" s="4">
        <f>+WEEKNUM(B524)</f>
        <v>49</v>
      </c>
      <c r="D523" s="4">
        <f>+MONTH(Tabla4[[#This Row],[FECHA]])</f>
        <v>1</v>
      </c>
      <c r="E523" s="4">
        <f>+YEAR(B523)</f>
        <v>2025</v>
      </c>
      <c r="F523" t="s">
        <v>5561</v>
      </c>
      <c r="G523" t="s">
        <v>32510</v>
      </c>
      <c r="H523" t="s">
        <v>3118</v>
      </c>
      <c r="I523" t="s">
        <v>16</v>
      </c>
      <c r="J523" t="s">
        <v>32509</v>
      </c>
      <c r="K523" s="2">
        <v>1020822468</v>
      </c>
      <c r="L523" t="s">
        <v>38</v>
      </c>
      <c r="M523" t="s">
        <v>909</v>
      </c>
      <c r="N523" s="1" t="s">
        <v>2098</v>
      </c>
    </row>
    <row r="524" spans="1:14" x14ac:dyDescent="0.25">
      <c r="A524" s="2">
        <v>47134</v>
      </c>
      <c r="B524" s="3" t="s">
        <v>32508</v>
      </c>
      <c r="C524" s="4">
        <f>+WEEKNUM(B524)</f>
        <v>49</v>
      </c>
      <c r="D524" s="4">
        <f>+MONTH(Tabla4[[#This Row],[FECHA]])</f>
        <v>12</v>
      </c>
      <c r="E524" s="4">
        <f>+YEAR(B524)</f>
        <v>2024</v>
      </c>
      <c r="F524" t="s">
        <v>30224</v>
      </c>
      <c r="H524" t="s">
        <v>3118</v>
      </c>
      <c r="I524" t="s">
        <v>16</v>
      </c>
      <c r="J524" t="s">
        <v>14343</v>
      </c>
      <c r="K524" s="2">
        <v>80065747</v>
      </c>
      <c r="L524" t="s">
        <v>55</v>
      </c>
      <c r="M524" t="s">
        <v>4511</v>
      </c>
      <c r="N524" s="1" t="s">
        <v>246</v>
      </c>
    </row>
    <row r="525" spans="1:14" x14ac:dyDescent="0.25">
      <c r="A525" s="2">
        <v>47107</v>
      </c>
      <c r="B525" s="3" t="s">
        <v>32507</v>
      </c>
      <c r="C525" s="4">
        <f>+WEEKNUM(B525)</f>
        <v>49</v>
      </c>
      <c r="D525" s="4">
        <f>+MONTH(Tabla4[[#This Row],[FECHA]])</f>
        <v>12</v>
      </c>
      <c r="E525" s="4">
        <f>+YEAR(B525)</f>
        <v>2024</v>
      </c>
      <c r="F525" t="s">
        <v>30224</v>
      </c>
      <c r="G525" t="s">
        <v>32506</v>
      </c>
      <c r="H525" t="s">
        <v>3118</v>
      </c>
      <c r="J525" t="s">
        <v>9100</v>
      </c>
      <c r="K525" s="2">
        <v>52305598</v>
      </c>
      <c r="L525" t="s">
        <v>38</v>
      </c>
      <c r="M525" t="s">
        <v>4511</v>
      </c>
      <c r="N525" s="1" t="s">
        <v>246</v>
      </c>
    </row>
    <row r="526" spans="1:14" x14ac:dyDescent="0.25">
      <c r="A526" s="2">
        <v>49442</v>
      </c>
      <c r="B526" s="3" t="s">
        <v>32505</v>
      </c>
      <c r="C526" s="4">
        <f>+WEEKNUM(B527)</f>
        <v>3</v>
      </c>
      <c r="D526" s="4">
        <f>+MONTH(Tabla4[[#This Row],[FECHA]])</f>
        <v>1</v>
      </c>
      <c r="E526" s="4">
        <f>+YEAR(B526)</f>
        <v>2025</v>
      </c>
      <c r="F526" t="s">
        <v>5809</v>
      </c>
      <c r="G526" t="s">
        <v>32504</v>
      </c>
      <c r="H526" t="s">
        <v>3</v>
      </c>
      <c r="I526" t="s">
        <v>16</v>
      </c>
      <c r="J526" t="s">
        <v>14489</v>
      </c>
      <c r="K526" s="2">
        <v>1026280471</v>
      </c>
      <c r="L526" t="s">
        <v>38</v>
      </c>
      <c r="M526" t="s">
        <v>1684</v>
      </c>
      <c r="N526" s="1" t="s">
        <v>1635</v>
      </c>
    </row>
    <row r="527" spans="1:14" x14ac:dyDescent="0.25">
      <c r="A527" s="2">
        <v>49442</v>
      </c>
      <c r="B527" s="3" t="s">
        <v>32505</v>
      </c>
      <c r="C527" s="4">
        <f>+WEEKNUM(B528)</f>
        <v>3</v>
      </c>
      <c r="D527" s="4">
        <f>+MONTH(Tabla4[[#This Row],[FECHA]])</f>
        <v>1</v>
      </c>
      <c r="E527" s="4">
        <f>+YEAR(B527)</f>
        <v>2025</v>
      </c>
      <c r="F527" t="s">
        <v>5809</v>
      </c>
      <c r="G527" t="s">
        <v>32504</v>
      </c>
      <c r="H527" t="s">
        <v>3</v>
      </c>
      <c r="I527" t="s">
        <v>16</v>
      </c>
      <c r="J527" t="s">
        <v>14489</v>
      </c>
      <c r="K527" s="2">
        <v>1026280471</v>
      </c>
      <c r="L527" t="s">
        <v>38</v>
      </c>
      <c r="M527" t="s">
        <v>1684</v>
      </c>
      <c r="N527" s="1" t="s">
        <v>1635</v>
      </c>
    </row>
    <row r="528" spans="1:14" x14ac:dyDescent="0.25">
      <c r="A528" s="2">
        <v>49442</v>
      </c>
      <c r="B528" s="3" t="s">
        <v>32505</v>
      </c>
      <c r="C528" s="4">
        <f>+WEEKNUM(B529)</f>
        <v>3</v>
      </c>
      <c r="D528" s="4">
        <f>+MONTH(Tabla4[[#This Row],[FECHA]])</f>
        <v>1</v>
      </c>
      <c r="E528" s="4">
        <f>+YEAR(B528)</f>
        <v>2025</v>
      </c>
      <c r="F528" t="s">
        <v>5809</v>
      </c>
      <c r="G528" t="s">
        <v>32504</v>
      </c>
      <c r="H528" t="s">
        <v>3</v>
      </c>
      <c r="I528" t="s">
        <v>16</v>
      </c>
      <c r="J528" t="s">
        <v>14489</v>
      </c>
      <c r="K528" s="2">
        <v>1026280471</v>
      </c>
      <c r="L528" t="s">
        <v>38</v>
      </c>
      <c r="M528" t="s">
        <v>1684</v>
      </c>
      <c r="N528" s="1" t="s">
        <v>1635</v>
      </c>
    </row>
    <row r="529" spans="1:14" x14ac:dyDescent="0.25">
      <c r="A529" s="2">
        <v>49441</v>
      </c>
      <c r="B529" s="3" t="s">
        <v>32503</v>
      </c>
      <c r="C529" s="4">
        <f>+WEEKNUM(B530)</f>
        <v>3</v>
      </c>
      <c r="D529" s="4">
        <f>+MONTH(Tabla4[[#This Row],[FECHA]])</f>
        <v>1</v>
      </c>
      <c r="E529" s="4">
        <f>+YEAR(B529)</f>
        <v>2025</v>
      </c>
      <c r="F529" t="s">
        <v>5561</v>
      </c>
      <c r="G529" t="s">
        <v>32502</v>
      </c>
      <c r="H529" t="s">
        <v>3118</v>
      </c>
      <c r="I529" t="s">
        <v>130</v>
      </c>
      <c r="J529" t="s">
        <v>32501</v>
      </c>
      <c r="K529" s="2">
        <v>1020795614</v>
      </c>
      <c r="L529" t="s">
        <v>38</v>
      </c>
      <c r="M529" t="s">
        <v>2106</v>
      </c>
      <c r="N529" s="1" t="s">
        <v>2098</v>
      </c>
    </row>
    <row r="530" spans="1:14" x14ac:dyDescent="0.25">
      <c r="A530" s="2">
        <v>49441</v>
      </c>
      <c r="B530" s="3" t="s">
        <v>32503</v>
      </c>
      <c r="C530" s="4">
        <f>+WEEKNUM(B531)</f>
        <v>3</v>
      </c>
      <c r="D530" s="4">
        <f>+MONTH(Tabla4[[#This Row],[FECHA]])</f>
        <v>1</v>
      </c>
      <c r="E530" s="4">
        <f>+YEAR(B530)</f>
        <v>2025</v>
      </c>
      <c r="F530" t="s">
        <v>5561</v>
      </c>
      <c r="G530" t="s">
        <v>32502</v>
      </c>
      <c r="H530" t="s">
        <v>3118</v>
      </c>
      <c r="I530" t="s">
        <v>130</v>
      </c>
      <c r="J530" t="s">
        <v>32501</v>
      </c>
      <c r="K530" s="2">
        <v>1020795614</v>
      </c>
      <c r="L530" t="s">
        <v>38</v>
      </c>
      <c r="M530" t="s">
        <v>2106</v>
      </c>
      <c r="N530" s="1" t="s">
        <v>2098</v>
      </c>
    </row>
    <row r="531" spans="1:14" x14ac:dyDescent="0.25">
      <c r="A531" s="2">
        <v>49441</v>
      </c>
      <c r="B531" s="3" t="s">
        <v>32503</v>
      </c>
      <c r="C531" s="4">
        <f>+WEEKNUM(B532)</f>
        <v>49</v>
      </c>
      <c r="D531" s="4">
        <f>+MONTH(Tabla4[[#This Row],[FECHA]])</f>
        <v>1</v>
      </c>
      <c r="E531" s="4">
        <f>+YEAR(B531)</f>
        <v>2025</v>
      </c>
      <c r="F531" t="s">
        <v>5561</v>
      </c>
      <c r="G531" t="s">
        <v>32502</v>
      </c>
      <c r="H531" t="s">
        <v>3118</v>
      </c>
      <c r="I531" t="s">
        <v>130</v>
      </c>
      <c r="J531" t="s">
        <v>32501</v>
      </c>
      <c r="K531" s="2">
        <v>1020795614</v>
      </c>
      <c r="L531" t="s">
        <v>38</v>
      </c>
      <c r="M531" t="s">
        <v>2106</v>
      </c>
      <c r="N531" s="1" t="s">
        <v>2098</v>
      </c>
    </row>
    <row r="532" spans="1:14" x14ac:dyDescent="0.25">
      <c r="A532" s="2">
        <v>47098</v>
      </c>
      <c r="B532" s="3" t="s">
        <v>32500</v>
      </c>
      <c r="C532" s="4">
        <f>+WEEKNUM(B532)</f>
        <v>49</v>
      </c>
      <c r="D532" s="4">
        <f>+MONTH(Tabla4[[#This Row],[FECHA]])</f>
        <v>12</v>
      </c>
      <c r="E532" s="4">
        <f>+YEAR(B532)</f>
        <v>2024</v>
      </c>
      <c r="F532" t="s">
        <v>30322</v>
      </c>
      <c r="G532" t="s">
        <v>32499</v>
      </c>
      <c r="H532" t="s">
        <v>21</v>
      </c>
      <c r="I532" t="s">
        <v>16</v>
      </c>
      <c r="J532" t="s">
        <v>16910</v>
      </c>
      <c r="K532" s="2">
        <v>1022332483</v>
      </c>
      <c r="L532" t="s">
        <v>38</v>
      </c>
      <c r="M532" t="s">
        <v>2103</v>
      </c>
      <c r="N532" s="1" t="s">
        <v>246</v>
      </c>
    </row>
    <row r="533" spans="1:14" x14ac:dyDescent="0.25">
      <c r="A533" s="2">
        <v>47051</v>
      </c>
      <c r="B533" s="3" t="s">
        <v>32498</v>
      </c>
      <c r="C533" s="4">
        <f>+WEEKNUM(B533)</f>
        <v>49</v>
      </c>
      <c r="D533" s="4">
        <f>+MONTH(Tabla4[[#This Row],[FECHA]])</f>
        <v>12</v>
      </c>
      <c r="E533" s="4">
        <f>+YEAR(B533)</f>
        <v>2024</v>
      </c>
      <c r="F533" t="s">
        <v>30203</v>
      </c>
      <c r="G533" t="s">
        <v>32497</v>
      </c>
      <c r="H533" t="s">
        <v>3118</v>
      </c>
      <c r="I533" t="s">
        <v>16</v>
      </c>
      <c r="J533" t="s">
        <v>7207</v>
      </c>
      <c r="K533" s="2">
        <v>1015411867</v>
      </c>
      <c r="L533" t="s">
        <v>38</v>
      </c>
      <c r="M533" t="s">
        <v>4511</v>
      </c>
      <c r="N533" s="1" t="s">
        <v>246</v>
      </c>
    </row>
    <row r="534" spans="1:14" x14ac:dyDescent="0.25">
      <c r="A534" s="2">
        <v>47020</v>
      </c>
      <c r="B534" s="3" t="s">
        <v>32496</v>
      </c>
      <c r="C534" s="4">
        <f>+WEEKNUM(B534)</f>
        <v>49</v>
      </c>
      <c r="D534" s="4">
        <f>+MONTH(Tabla4[[#This Row],[FECHA]])</f>
        <v>12</v>
      </c>
      <c r="E534" s="4">
        <f>+YEAR(B534)</f>
        <v>2024</v>
      </c>
      <c r="F534" t="s">
        <v>30322</v>
      </c>
      <c r="H534" t="s">
        <v>21</v>
      </c>
      <c r="I534" t="s">
        <v>16</v>
      </c>
      <c r="J534" t="s">
        <v>32495</v>
      </c>
      <c r="K534" s="2">
        <v>79946421</v>
      </c>
      <c r="L534" t="s">
        <v>49</v>
      </c>
      <c r="M534" t="s">
        <v>2103</v>
      </c>
      <c r="N534" s="1" t="s">
        <v>246</v>
      </c>
    </row>
    <row r="535" spans="1:14" x14ac:dyDescent="0.25">
      <c r="A535" s="2">
        <v>47019</v>
      </c>
      <c r="B535" s="3" t="s">
        <v>32494</v>
      </c>
      <c r="C535" s="4">
        <f>+WEEKNUM(B535)</f>
        <v>49</v>
      </c>
      <c r="D535" s="4">
        <f>+MONTH(Tabla4[[#This Row],[FECHA]])</f>
        <v>12</v>
      </c>
      <c r="E535" s="4">
        <f>+YEAR(B535)</f>
        <v>2024</v>
      </c>
      <c r="F535" t="s">
        <v>30144</v>
      </c>
      <c r="G535" t="s">
        <v>32493</v>
      </c>
      <c r="H535" t="s">
        <v>3118</v>
      </c>
      <c r="I535" t="s">
        <v>47</v>
      </c>
      <c r="J535" t="s">
        <v>14324</v>
      </c>
      <c r="K535" s="2">
        <v>1022349273</v>
      </c>
      <c r="L535" t="s">
        <v>38</v>
      </c>
      <c r="M535" t="s">
        <v>4511</v>
      </c>
      <c r="N535" s="1" t="s">
        <v>246</v>
      </c>
    </row>
    <row r="536" spans="1:14" x14ac:dyDescent="0.25">
      <c r="A536" s="2">
        <v>47002</v>
      </c>
      <c r="B536" s="3" t="s">
        <v>32492</v>
      </c>
      <c r="C536" s="4">
        <f>+WEEKNUM(B536)</f>
        <v>49</v>
      </c>
      <c r="D536" s="4">
        <f>+MONTH(Tabla4[[#This Row],[FECHA]])</f>
        <v>12</v>
      </c>
      <c r="E536" s="4">
        <f>+YEAR(B536)</f>
        <v>2024</v>
      </c>
      <c r="F536" t="s">
        <v>30144</v>
      </c>
      <c r="G536" t="s">
        <v>32491</v>
      </c>
      <c r="H536" t="s">
        <v>3803</v>
      </c>
      <c r="I536" t="s">
        <v>130</v>
      </c>
      <c r="J536" t="s">
        <v>8364</v>
      </c>
      <c r="K536" s="2">
        <v>1018503590</v>
      </c>
      <c r="L536" t="s">
        <v>38</v>
      </c>
      <c r="M536" t="s">
        <v>4511</v>
      </c>
      <c r="N536" s="1" t="s">
        <v>246</v>
      </c>
    </row>
    <row r="537" spans="1:14" x14ac:dyDescent="0.25">
      <c r="A537" s="2">
        <v>49437</v>
      </c>
      <c r="B537" s="3" t="s">
        <v>32490</v>
      </c>
      <c r="C537" s="4">
        <f>+WEEKNUM(B538)</f>
        <v>3</v>
      </c>
      <c r="D537" s="4">
        <f>+MONTH(Tabla4[[#This Row],[FECHA]])</f>
        <v>1</v>
      </c>
      <c r="E537" s="4">
        <f>+YEAR(B537)</f>
        <v>2025</v>
      </c>
      <c r="F537" t="s">
        <v>5809</v>
      </c>
      <c r="G537" t="s">
        <v>32489</v>
      </c>
      <c r="H537" t="s">
        <v>21</v>
      </c>
      <c r="I537" t="s">
        <v>16</v>
      </c>
      <c r="J537" t="s">
        <v>21781</v>
      </c>
      <c r="K537" s="2">
        <v>1014199940</v>
      </c>
      <c r="L537" t="s">
        <v>38</v>
      </c>
      <c r="M537" t="s">
        <v>37</v>
      </c>
      <c r="N537" s="1" t="s">
        <v>1635</v>
      </c>
    </row>
    <row r="538" spans="1:14" x14ac:dyDescent="0.25">
      <c r="A538" s="2">
        <v>49437</v>
      </c>
      <c r="B538" s="3" t="s">
        <v>32490</v>
      </c>
      <c r="C538" s="4">
        <f>+WEEKNUM(B539)</f>
        <v>49</v>
      </c>
      <c r="D538" s="4">
        <f>+MONTH(Tabla4[[#This Row],[FECHA]])</f>
        <v>1</v>
      </c>
      <c r="E538" s="4">
        <f>+YEAR(B538)</f>
        <v>2025</v>
      </c>
      <c r="F538" t="s">
        <v>5809</v>
      </c>
      <c r="G538" t="s">
        <v>32489</v>
      </c>
      <c r="H538" t="s">
        <v>21</v>
      </c>
      <c r="I538" t="s">
        <v>16</v>
      </c>
      <c r="J538" t="s">
        <v>32488</v>
      </c>
      <c r="K538" s="2">
        <v>1014199940</v>
      </c>
      <c r="L538" t="s">
        <v>38</v>
      </c>
      <c r="M538" t="s">
        <v>37</v>
      </c>
      <c r="N538" s="1" t="s">
        <v>1635</v>
      </c>
    </row>
    <row r="539" spans="1:14" x14ac:dyDescent="0.25">
      <c r="A539" s="2">
        <v>46983</v>
      </c>
      <c r="B539" s="3" t="s">
        <v>32487</v>
      </c>
      <c r="C539" s="4">
        <f>+WEEKNUM(B539)</f>
        <v>49</v>
      </c>
      <c r="D539" s="4">
        <f>+MONTH(Tabla4[[#This Row],[FECHA]])</f>
        <v>12</v>
      </c>
      <c r="E539" s="4">
        <f>+YEAR(B539)</f>
        <v>2024</v>
      </c>
      <c r="F539" t="s">
        <v>30224</v>
      </c>
      <c r="H539" t="s">
        <v>21</v>
      </c>
      <c r="I539" t="s">
        <v>47</v>
      </c>
      <c r="J539" t="s">
        <v>12940</v>
      </c>
      <c r="K539" s="2">
        <v>1020804912</v>
      </c>
      <c r="L539" t="s">
        <v>55</v>
      </c>
      <c r="M539" t="s">
        <v>4511</v>
      </c>
      <c r="N539" s="1" t="s">
        <v>246</v>
      </c>
    </row>
    <row r="540" spans="1:14" x14ac:dyDescent="0.25">
      <c r="A540" s="2">
        <v>46982</v>
      </c>
      <c r="B540" s="3" t="s">
        <v>32486</v>
      </c>
      <c r="C540" s="4">
        <f>+WEEKNUM(B540)</f>
        <v>49</v>
      </c>
      <c r="D540" s="4">
        <f>+MONTH(Tabla4[[#This Row],[FECHA]])</f>
        <v>12</v>
      </c>
      <c r="E540" s="4">
        <f>+YEAR(B540)</f>
        <v>2024</v>
      </c>
      <c r="F540" t="s">
        <v>30322</v>
      </c>
      <c r="G540" t="s">
        <v>32485</v>
      </c>
      <c r="H540" t="s">
        <v>3</v>
      </c>
      <c r="I540" t="s">
        <v>16</v>
      </c>
      <c r="J540" t="s">
        <v>310</v>
      </c>
      <c r="K540" s="2">
        <v>1015415781</v>
      </c>
      <c r="L540" t="s">
        <v>38</v>
      </c>
      <c r="M540" t="s">
        <v>4511</v>
      </c>
      <c r="N540" s="1" t="s">
        <v>246</v>
      </c>
    </row>
    <row r="541" spans="1:14" x14ac:dyDescent="0.25">
      <c r="A541" s="2">
        <v>46979</v>
      </c>
      <c r="B541" s="3" t="s">
        <v>32484</v>
      </c>
      <c r="C541" s="4">
        <f>+WEEKNUM(B541)</f>
        <v>49</v>
      </c>
      <c r="D541" s="4">
        <f>+MONTH(Tabla4[[#This Row],[FECHA]])</f>
        <v>12</v>
      </c>
      <c r="E541" s="4">
        <f>+YEAR(B541)</f>
        <v>2024</v>
      </c>
      <c r="F541" t="s">
        <v>30322</v>
      </c>
      <c r="H541" t="s">
        <v>3</v>
      </c>
      <c r="I541" t="s">
        <v>16</v>
      </c>
      <c r="J541" t="s">
        <v>26282</v>
      </c>
      <c r="K541" s="2">
        <v>1065880790</v>
      </c>
      <c r="L541" t="s">
        <v>55</v>
      </c>
      <c r="M541" t="s">
        <v>4511</v>
      </c>
      <c r="N541" s="1" t="s">
        <v>246</v>
      </c>
    </row>
    <row r="542" spans="1:14" x14ac:dyDescent="0.25">
      <c r="A542" s="2">
        <v>46973</v>
      </c>
      <c r="B542" s="3" t="s">
        <v>32483</v>
      </c>
      <c r="C542" s="4">
        <f>+WEEKNUM(B542)</f>
        <v>49</v>
      </c>
      <c r="D542" s="4">
        <f>+MONTH(Tabla4[[#This Row],[FECHA]])</f>
        <v>12</v>
      </c>
      <c r="E542" s="4">
        <f>+YEAR(B542)</f>
        <v>2024</v>
      </c>
      <c r="F542" t="s">
        <v>30144</v>
      </c>
      <c r="G542" t="s">
        <v>32482</v>
      </c>
      <c r="H542" t="s">
        <v>3118</v>
      </c>
      <c r="I542" t="s">
        <v>30</v>
      </c>
      <c r="J542" t="s">
        <v>32030</v>
      </c>
      <c r="K542" s="2">
        <v>1019086830</v>
      </c>
      <c r="L542" t="s">
        <v>38</v>
      </c>
      <c r="M542" t="s">
        <v>4511</v>
      </c>
      <c r="N542" s="1" t="s">
        <v>246</v>
      </c>
    </row>
    <row r="543" spans="1:14" x14ac:dyDescent="0.25">
      <c r="A543" s="2">
        <v>49435</v>
      </c>
      <c r="B543" s="3" t="s">
        <v>32480</v>
      </c>
      <c r="C543" s="4">
        <f>+WEEKNUM(B544)</f>
        <v>3</v>
      </c>
      <c r="D543" s="4">
        <f>+MONTH(Tabla4[[#This Row],[FECHA]])</f>
        <v>1</v>
      </c>
      <c r="E543" s="4">
        <f>+YEAR(B543)</f>
        <v>2025</v>
      </c>
      <c r="F543" t="s">
        <v>6141</v>
      </c>
      <c r="G543" t="s">
        <v>32479</v>
      </c>
      <c r="H543" t="s">
        <v>3</v>
      </c>
      <c r="I543" t="s">
        <v>33</v>
      </c>
      <c r="J543" t="s">
        <v>32481</v>
      </c>
      <c r="K543" s="2">
        <v>6166738</v>
      </c>
      <c r="L543" t="s">
        <v>38</v>
      </c>
      <c r="M543" t="s">
        <v>1684</v>
      </c>
      <c r="N543" s="1" t="s">
        <v>1635</v>
      </c>
    </row>
    <row r="544" spans="1:14" x14ac:dyDescent="0.25">
      <c r="A544" s="2">
        <v>49435</v>
      </c>
      <c r="B544" s="3" t="s">
        <v>32480</v>
      </c>
      <c r="C544" s="4">
        <f>+WEEKNUM(B545)</f>
        <v>3</v>
      </c>
      <c r="D544" s="4">
        <f>+MONTH(Tabla4[[#This Row],[FECHA]])</f>
        <v>1</v>
      </c>
      <c r="E544" s="4">
        <f>+YEAR(B544)</f>
        <v>2025</v>
      </c>
      <c r="F544" t="s">
        <v>6141</v>
      </c>
      <c r="G544" t="s">
        <v>32479</v>
      </c>
      <c r="H544" t="s">
        <v>3</v>
      </c>
      <c r="I544" t="s">
        <v>33</v>
      </c>
      <c r="J544" t="s">
        <v>32481</v>
      </c>
      <c r="K544" s="2">
        <v>6166738</v>
      </c>
      <c r="L544" t="s">
        <v>38</v>
      </c>
      <c r="M544" t="s">
        <v>1684</v>
      </c>
      <c r="N544" s="1" t="s">
        <v>1635</v>
      </c>
    </row>
    <row r="545" spans="1:14" x14ac:dyDescent="0.25">
      <c r="A545" s="2">
        <v>49435</v>
      </c>
      <c r="B545" s="3" t="s">
        <v>32480</v>
      </c>
      <c r="C545" s="4">
        <f>+WEEKNUM(B546)</f>
        <v>3</v>
      </c>
      <c r="D545" s="4">
        <f>+MONTH(Tabla4[[#This Row],[FECHA]])</f>
        <v>1</v>
      </c>
      <c r="E545" s="4">
        <f>+YEAR(B545)</f>
        <v>2025</v>
      </c>
      <c r="F545" t="s">
        <v>6141</v>
      </c>
      <c r="G545" t="s">
        <v>32479</v>
      </c>
      <c r="H545" t="s">
        <v>3</v>
      </c>
      <c r="I545" t="s">
        <v>33</v>
      </c>
      <c r="J545" t="s">
        <v>32481</v>
      </c>
      <c r="K545" s="2">
        <v>6166738</v>
      </c>
      <c r="L545" t="s">
        <v>38</v>
      </c>
      <c r="M545" t="s">
        <v>1684</v>
      </c>
      <c r="N545" s="1" t="s">
        <v>1635</v>
      </c>
    </row>
    <row r="546" spans="1:14" x14ac:dyDescent="0.25">
      <c r="A546" s="2">
        <v>49435</v>
      </c>
      <c r="B546" s="3" t="s">
        <v>32480</v>
      </c>
      <c r="C546" s="4">
        <f>+WEEKNUM(B547)</f>
        <v>3</v>
      </c>
      <c r="D546" s="4">
        <f>+MONTH(Tabla4[[#This Row],[FECHA]])</f>
        <v>1</v>
      </c>
      <c r="E546" s="4">
        <f>+YEAR(B546)</f>
        <v>2025</v>
      </c>
      <c r="F546" t="s">
        <v>6141</v>
      </c>
      <c r="G546" t="s">
        <v>32479</v>
      </c>
      <c r="H546" t="s">
        <v>3</v>
      </c>
      <c r="I546" t="s">
        <v>33</v>
      </c>
      <c r="J546" t="s">
        <v>12731</v>
      </c>
      <c r="K546" s="2">
        <v>6166738</v>
      </c>
      <c r="L546" t="s">
        <v>38</v>
      </c>
      <c r="M546" t="s">
        <v>1684</v>
      </c>
      <c r="N546" s="1" t="s">
        <v>1635</v>
      </c>
    </row>
    <row r="547" spans="1:14" x14ac:dyDescent="0.25">
      <c r="A547" s="2">
        <v>49433</v>
      </c>
      <c r="B547" s="3" t="s">
        <v>32478</v>
      </c>
      <c r="C547" s="4">
        <f>+WEEKNUM(B548)</f>
        <v>3</v>
      </c>
      <c r="D547" s="4">
        <f>+MONTH(Tabla4[[#This Row],[FECHA]])</f>
        <v>1</v>
      </c>
      <c r="E547" s="4">
        <f>+YEAR(B547)</f>
        <v>2025</v>
      </c>
      <c r="F547" t="s">
        <v>6141</v>
      </c>
      <c r="H547" t="s">
        <v>3</v>
      </c>
      <c r="I547" t="s">
        <v>1011</v>
      </c>
      <c r="J547" t="s">
        <v>32477</v>
      </c>
      <c r="K547" s="2">
        <v>80234031</v>
      </c>
      <c r="L547" t="s">
        <v>867</v>
      </c>
      <c r="M547" t="s">
        <v>909</v>
      </c>
      <c r="N547" s="1" t="s">
        <v>2098</v>
      </c>
    </row>
    <row r="548" spans="1:14" x14ac:dyDescent="0.25">
      <c r="A548" s="2">
        <v>49433</v>
      </c>
      <c r="B548" s="3" t="s">
        <v>32478</v>
      </c>
      <c r="C548" s="4">
        <f>+WEEKNUM(B549)</f>
        <v>3</v>
      </c>
      <c r="D548" s="4">
        <f>+MONTH(Tabla4[[#This Row],[FECHA]])</f>
        <v>1</v>
      </c>
      <c r="E548" s="4">
        <f>+YEAR(B548)</f>
        <v>2025</v>
      </c>
      <c r="F548" t="s">
        <v>6141</v>
      </c>
      <c r="H548" t="s">
        <v>3</v>
      </c>
      <c r="I548" t="s">
        <v>1011</v>
      </c>
      <c r="J548" t="s">
        <v>32477</v>
      </c>
      <c r="K548" s="2">
        <v>80234031</v>
      </c>
      <c r="L548" t="s">
        <v>867</v>
      </c>
      <c r="M548" t="s">
        <v>909</v>
      </c>
      <c r="N548" s="1" t="s">
        <v>2098</v>
      </c>
    </row>
    <row r="549" spans="1:14" x14ac:dyDescent="0.25">
      <c r="A549" s="2">
        <v>49433</v>
      </c>
      <c r="B549" s="3" t="s">
        <v>32478</v>
      </c>
      <c r="C549" s="4">
        <f>+WEEKNUM(B550)</f>
        <v>3</v>
      </c>
      <c r="D549" s="4">
        <f>+MONTH(Tabla4[[#This Row],[FECHA]])</f>
        <v>1</v>
      </c>
      <c r="E549" s="4">
        <f>+YEAR(B549)</f>
        <v>2025</v>
      </c>
      <c r="F549" t="s">
        <v>6141</v>
      </c>
      <c r="H549" t="s">
        <v>3</v>
      </c>
      <c r="I549" t="s">
        <v>1011</v>
      </c>
      <c r="J549" t="s">
        <v>32477</v>
      </c>
      <c r="K549" s="2">
        <v>80234031</v>
      </c>
      <c r="L549" t="s">
        <v>867</v>
      </c>
      <c r="M549" t="s">
        <v>909</v>
      </c>
      <c r="N549" s="1" t="s">
        <v>2098</v>
      </c>
    </row>
    <row r="550" spans="1:14" x14ac:dyDescent="0.25">
      <c r="A550" s="2">
        <v>49432</v>
      </c>
      <c r="B550" s="3" t="s">
        <v>32476</v>
      </c>
      <c r="C550" s="4">
        <f>+WEEKNUM(B551)</f>
        <v>3</v>
      </c>
      <c r="D550" s="4">
        <f>+MONTH(Tabla4[[#This Row],[FECHA]])</f>
        <v>1</v>
      </c>
      <c r="E550" s="4">
        <f>+YEAR(B550)</f>
        <v>2025</v>
      </c>
      <c r="F550" t="s">
        <v>5809</v>
      </c>
      <c r="H550" t="s">
        <v>21</v>
      </c>
      <c r="I550" t="s">
        <v>16</v>
      </c>
      <c r="J550" t="s">
        <v>6305</v>
      </c>
      <c r="K550" s="2">
        <v>79732252</v>
      </c>
      <c r="L550" t="s">
        <v>55</v>
      </c>
      <c r="M550" t="s">
        <v>937</v>
      </c>
      <c r="N550" s="1" t="s">
        <v>2098</v>
      </c>
    </row>
    <row r="551" spans="1:14" x14ac:dyDescent="0.25">
      <c r="A551" s="2">
        <v>49432</v>
      </c>
      <c r="B551" s="3" t="s">
        <v>32476</v>
      </c>
      <c r="C551" s="4">
        <f>+WEEKNUM(B552)</f>
        <v>3</v>
      </c>
      <c r="D551" s="4">
        <f>+MONTH(Tabla4[[#This Row],[FECHA]])</f>
        <v>1</v>
      </c>
      <c r="E551" s="4">
        <f>+YEAR(B551)</f>
        <v>2025</v>
      </c>
      <c r="F551" t="s">
        <v>5809</v>
      </c>
      <c r="H551" t="s">
        <v>21</v>
      </c>
      <c r="I551" t="s">
        <v>16</v>
      </c>
      <c r="J551" t="s">
        <v>6305</v>
      </c>
      <c r="K551" s="2">
        <v>79732252</v>
      </c>
      <c r="L551" t="s">
        <v>55</v>
      </c>
      <c r="M551" t="s">
        <v>937</v>
      </c>
      <c r="N551" s="1" t="s">
        <v>2098</v>
      </c>
    </row>
    <row r="552" spans="1:14" x14ac:dyDescent="0.25">
      <c r="A552" s="2">
        <v>49430</v>
      </c>
      <c r="B552" s="3" t="s">
        <v>32475</v>
      </c>
      <c r="C552" s="4">
        <f>+WEEKNUM(B553)</f>
        <v>3</v>
      </c>
      <c r="D552" s="4">
        <f>+MONTH(Tabla4[[#This Row],[FECHA]])</f>
        <v>1</v>
      </c>
      <c r="E552" s="4">
        <f>+YEAR(B552)</f>
        <v>2025</v>
      </c>
      <c r="F552" t="s">
        <v>6141</v>
      </c>
      <c r="G552" t="s">
        <v>32474</v>
      </c>
      <c r="H552" t="s">
        <v>3</v>
      </c>
      <c r="I552" t="s">
        <v>30</v>
      </c>
      <c r="J552" t="s">
        <v>10891</v>
      </c>
      <c r="K552" s="2">
        <v>380684</v>
      </c>
      <c r="L552" t="s">
        <v>38</v>
      </c>
      <c r="M552" t="s">
        <v>2135</v>
      </c>
      <c r="N552" s="1" t="s">
        <v>2098</v>
      </c>
    </row>
    <row r="553" spans="1:14" x14ac:dyDescent="0.25">
      <c r="A553" s="2">
        <v>49430</v>
      </c>
      <c r="B553" s="3" t="s">
        <v>32475</v>
      </c>
      <c r="C553" s="4">
        <f>+WEEKNUM(B554)</f>
        <v>3</v>
      </c>
      <c r="D553" s="4">
        <f>+MONTH(Tabla4[[#This Row],[FECHA]])</f>
        <v>1</v>
      </c>
      <c r="E553" s="4">
        <f>+YEAR(B553)</f>
        <v>2025</v>
      </c>
      <c r="F553" t="s">
        <v>6141</v>
      </c>
      <c r="G553" t="s">
        <v>32474</v>
      </c>
      <c r="H553" t="s">
        <v>3</v>
      </c>
      <c r="I553" t="s">
        <v>30</v>
      </c>
      <c r="J553" t="s">
        <v>10891</v>
      </c>
      <c r="K553" s="2">
        <v>380684</v>
      </c>
      <c r="L553" t="s">
        <v>38</v>
      </c>
      <c r="M553" t="s">
        <v>2135</v>
      </c>
      <c r="N553" s="1" t="s">
        <v>2098</v>
      </c>
    </row>
    <row r="554" spans="1:14" x14ac:dyDescent="0.25">
      <c r="A554" s="2">
        <v>49430</v>
      </c>
      <c r="B554" s="3" t="s">
        <v>32475</v>
      </c>
      <c r="C554" s="4">
        <f>+WEEKNUM(B555)</f>
        <v>3</v>
      </c>
      <c r="D554" s="4">
        <f>+MONTH(Tabla4[[#This Row],[FECHA]])</f>
        <v>1</v>
      </c>
      <c r="E554" s="4">
        <f>+YEAR(B554)</f>
        <v>2025</v>
      </c>
      <c r="F554" t="s">
        <v>6141</v>
      </c>
      <c r="G554" t="s">
        <v>32474</v>
      </c>
      <c r="H554" t="s">
        <v>3</v>
      </c>
      <c r="I554" t="s">
        <v>30</v>
      </c>
      <c r="J554" t="s">
        <v>10891</v>
      </c>
      <c r="K554" s="2">
        <v>380684</v>
      </c>
      <c r="L554" t="s">
        <v>38</v>
      </c>
      <c r="M554" t="s">
        <v>2135</v>
      </c>
      <c r="N554" s="1" t="s">
        <v>2098</v>
      </c>
    </row>
    <row r="555" spans="1:14" x14ac:dyDescent="0.25">
      <c r="A555" s="2">
        <v>49429</v>
      </c>
      <c r="B555" s="3" t="s">
        <v>32473</v>
      </c>
      <c r="C555" s="4">
        <f>+WEEKNUM(B556)</f>
        <v>3</v>
      </c>
      <c r="D555" s="4">
        <f>+MONTH(Tabla4[[#This Row],[FECHA]])</f>
        <v>1</v>
      </c>
      <c r="E555" s="4">
        <f>+YEAR(B555)</f>
        <v>2025</v>
      </c>
      <c r="F555" t="s">
        <v>5809</v>
      </c>
      <c r="G555" t="s">
        <v>32472</v>
      </c>
      <c r="H555" t="s">
        <v>3</v>
      </c>
      <c r="I555" t="s">
        <v>16</v>
      </c>
      <c r="J555" t="s">
        <v>4307</v>
      </c>
      <c r="K555" s="2">
        <v>901286934</v>
      </c>
      <c r="L555" t="s">
        <v>38</v>
      </c>
      <c r="M555" t="s">
        <v>937</v>
      </c>
      <c r="N555" s="1" t="s">
        <v>2098</v>
      </c>
    </row>
    <row r="556" spans="1:14" x14ac:dyDescent="0.25">
      <c r="A556" s="2">
        <v>49429</v>
      </c>
      <c r="B556" s="3" t="s">
        <v>32473</v>
      </c>
      <c r="C556" s="4">
        <f>+WEEKNUM(B557)</f>
        <v>3</v>
      </c>
      <c r="D556" s="4">
        <f>+MONTH(Tabla4[[#This Row],[FECHA]])</f>
        <v>1</v>
      </c>
      <c r="E556" s="4">
        <f>+YEAR(B556)</f>
        <v>2025</v>
      </c>
      <c r="F556" t="s">
        <v>5809</v>
      </c>
      <c r="G556" t="s">
        <v>32472</v>
      </c>
      <c r="H556" t="s">
        <v>3</v>
      </c>
      <c r="I556" t="s">
        <v>16</v>
      </c>
      <c r="J556" t="s">
        <v>4307</v>
      </c>
      <c r="K556" s="2">
        <v>901286934</v>
      </c>
      <c r="L556" t="s">
        <v>38</v>
      </c>
      <c r="M556" t="s">
        <v>937</v>
      </c>
      <c r="N556" s="1" t="s">
        <v>2098</v>
      </c>
    </row>
    <row r="557" spans="1:14" x14ac:dyDescent="0.25">
      <c r="A557" s="2">
        <v>49427</v>
      </c>
      <c r="B557" s="3" t="s">
        <v>32471</v>
      </c>
      <c r="C557" s="4">
        <f>+WEEKNUM(B558)</f>
        <v>3</v>
      </c>
      <c r="D557" s="4">
        <f>+MONTH(Tabla4[[#This Row],[FECHA]])</f>
        <v>1</v>
      </c>
      <c r="E557" s="4">
        <f>+YEAR(B557)</f>
        <v>2025</v>
      </c>
      <c r="F557" t="s">
        <v>5561</v>
      </c>
      <c r="G557" t="s">
        <v>32470</v>
      </c>
      <c r="H557" t="s">
        <v>3118</v>
      </c>
      <c r="I557" t="s">
        <v>33</v>
      </c>
      <c r="J557" t="s">
        <v>32469</v>
      </c>
      <c r="K557" s="2">
        <v>830077151</v>
      </c>
      <c r="L557" t="s">
        <v>38</v>
      </c>
      <c r="M557" t="s">
        <v>1684</v>
      </c>
      <c r="N557" s="1" t="s">
        <v>1635</v>
      </c>
    </row>
    <row r="558" spans="1:14" x14ac:dyDescent="0.25">
      <c r="A558" s="2">
        <v>49427</v>
      </c>
      <c r="B558" s="3" t="s">
        <v>32471</v>
      </c>
      <c r="C558" s="4">
        <f>+WEEKNUM(B559)</f>
        <v>3</v>
      </c>
      <c r="D558" s="4">
        <f>+MONTH(Tabla4[[#This Row],[FECHA]])</f>
        <v>1</v>
      </c>
      <c r="E558" s="4">
        <f>+YEAR(B558)</f>
        <v>2025</v>
      </c>
      <c r="F558" t="s">
        <v>5561</v>
      </c>
      <c r="G558" t="s">
        <v>32470</v>
      </c>
      <c r="H558" t="s">
        <v>3118</v>
      </c>
      <c r="I558" t="s">
        <v>33</v>
      </c>
      <c r="J558" t="s">
        <v>32469</v>
      </c>
      <c r="K558" s="2">
        <v>830077151</v>
      </c>
      <c r="L558" t="s">
        <v>38</v>
      </c>
      <c r="M558" t="s">
        <v>1684</v>
      </c>
      <c r="N558" s="1" t="s">
        <v>1635</v>
      </c>
    </row>
    <row r="559" spans="1:14" x14ac:dyDescent="0.25">
      <c r="A559" s="2">
        <v>49426</v>
      </c>
      <c r="B559" s="3" t="s">
        <v>32468</v>
      </c>
      <c r="C559" s="4">
        <f>+WEEKNUM(B560)</f>
        <v>3</v>
      </c>
      <c r="D559" s="4">
        <f>+MONTH(Tabla4[[#This Row],[FECHA]])</f>
        <v>1</v>
      </c>
      <c r="E559" s="4">
        <f>+YEAR(B559)</f>
        <v>2025</v>
      </c>
      <c r="F559" t="s">
        <v>6141</v>
      </c>
      <c r="G559" t="s">
        <v>32467</v>
      </c>
      <c r="H559" t="s">
        <v>3</v>
      </c>
      <c r="I559" t="s">
        <v>130</v>
      </c>
      <c r="J559" t="s">
        <v>32466</v>
      </c>
      <c r="K559" s="2">
        <v>1015449862</v>
      </c>
      <c r="L559" t="s">
        <v>38</v>
      </c>
      <c r="M559" t="s">
        <v>2135</v>
      </c>
      <c r="N559" s="1" t="s">
        <v>2098</v>
      </c>
    </row>
    <row r="560" spans="1:14" x14ac:dyDescent="0.25">
      <c r="A560" s="2">
        <v>49425</v>
      </c>
      <c r="B560" s="3" t="s">
        <v>32465</v>
      </c>
      <c r="C560" s="4">
        <f>+WEEKNUM(B561)</f>
        <v>3</v>
      </c>
      <c r="D560" s="4">
        <f>+MONTH(Tabla4[[#This Row],[FECHA]])</f>
        <v>1</v>
      </c>
      <c r="E560" s="4">
        <f>+YEAR(B560)</f>
        <v>2025</v>
      </c>
      <c r="F560" t="s">
        <v>5561</v>
      </c>
      <c r="G560" t="s">
        <v>32464</v>
      </c>
      <c r="H560" t="s">
        <v>3118</v>
      </c>
      <c r="I560" t="s">
        <v>33</v>
      </c>
      <c r="J560" t="s">
        <v>32463</v>
      </c>
      <c r="K560" s="2">
        <v>79879254</v>
      </c>
      <c r="L560" t="s">
        <v>38</v>
      </c>
      <c r="M560" t="s">
        <v>37</v>
      </c>
      <c r="N560" s="1" t="s">
        <v>1635</v>
      </c>
    </row>
    <row r="561" spans="1:14" x14ac:dyDescent="0.25">
      <c r="A561" s="2">
        <v>49425</v>
      </c>
      <c r="B561" s="3" t="s">
        <v>32465</v>
      </c>
      <c r="C561" s="4">
        <f>+WEEKNUM(B562)</f>
        <v>3</v>
      </c>
      <c r="D561" s="4">
        <f>+MONTH(Tabla4[[#This Row],[FECHA]])</f>
        <v>1</v>
      </c>
      <c r="E561" s="4">
        <f>+YEAR(B561)</f>
        <v>2025</v>
      </c>
      <c r="F561" t="s">
        <v>5561</v>
      </c>
      <c r="G561" t="s">
        <v>32464</v>
      </c>
      <c r="H561" t="s">
        <v>3118</v>
      </c>
      <c r="I561" t="s">
        <v>33</v>
      </c>
      <c r="J561" t="s">
        <v>32463</v>
      </c>
      <c r="K561" s="2">
        <v>79879254</v>
      </c>
      <c r="L561" t="s">
        <v>38</v>
      </c>
      <c r="M561" t="s">
        <v>37</v>
      </c>
      <c r="N561" s="1" t="s">
        <v>1635</v>
      </c>
    </row>
    <row r="562" spans="1:14" x14ac:dyDescent="0.25">
      <c r="A562" s="2">
        <v>49423</v>
      </c>
      <c r="B562" s="3" t="s">
        <v>32462</v>
      </c>
      <c r="C562" s="4">
        <f>+WEEKNUM(B563)</f>
        <v>3</v>
      </c>
      <c r="D562" s="4">
        <f>+MONTH(Tabla4[[#This Row],[FECHA]])</f>
        <v>1</v>
      </c>
      <c r="E562" s="4">
        <f>+YEAR(B562)</f>
        <v>2025</v>
      </c>
      <c r="F562" t="s">
        <v>6141</v>
      </c>
      <c r="G562" t="s">
        <v>32461</v>
      </c>
      <c r="H562" t="s">
        <v>3</v>
      </c>
      <c r="I562" t="s">
        <v>1011</v>
      </c>
      <c r="J562" t="s">
        <v>9600</v>
      </c>
      <c r="K562" s="2">
        <v>60266189</v>
      </c>
      <c r="L562" t="s">
        <v>38</v>
      </c>
      <c r="M562" t="s">
        <v>937</v>
      </c>
      <c r="N562" s="1" t="s">
        <v>2098</v>
      </c>
    </row>
    <row r="563" spans="1:14" x14ac:dyDescent="0.25">
      <c r="A563" s="2">
        <v>49423</v>
      </c>
      <c r="B563" s="3" t="s">
        <v>32462</v>
      </c>
      <c r="C563" s="4">
        <f>+WEEKNUM(B564)</f>
        <v>3</v>
      </c>
      <c r="D563" s="4">
        <f>+MONTH(Tabla4[[#This Row],[FECHA]])</f>
        <v>1</v>
      </c>
      <c r="E563" s="4">
        <f>+YEAR(B563)</f>
        <v>2025</v>
      </c>
      <c r="F563" t="s">
        <v>6141</v>
      </c>
      <c r="G563" t="s">
        <v>32461</v>
      </c>
      <c r="H563" t="s">
        <v>3</v>
      </c>
      <c r="I563" t="s">
        <v>1011</v>
      </c>
      <c r="J563" t="s">
        <v>9600</v>
      </c>
      <c r="K563" s="2">
        <v>60266189</v>
      </c>
      <c r="L563" t="s">
        <v>38</v>
      </c>
      <c r="M563" t="s">
        <v>937</v>
      </c>
      <c r="N563" s="1" t="s">
        <v>2098</v>
      </c>
    </row>
    <row r="564" spans="1:14" x14ac:dyDescent="0.25">
      <c r="A564" s="2">
        <v>49423</v>
      </c>
      <c r="B564" s="3" t="s">
        <v>32462</v>
      </c>
      <c r="C564" s="4">
        <f>+WEEKNUM(B565)</f>
        <v>3</v>
      </c>
      <c r="D564" s="4">
        <f>+MONTH(Tabla4[[#This Row],[FECHA]])</f>
        <v>1</v>
      </c>
      <c r="E564" s="4">
        <f>+YEAR(B564)</f>
        <v>2025</v>
      </c>
      <c r="F564" t="s">
        <v>6141</v>
      </c>
      <c r="G564" t="s">
        <v>32461</v>
      </c>
      <c r="H564" t="s">
        <v>3</v>
      </c>
      <c r="I564" t="s">
        <v>1011</v>
      </c>
      <c r="J564" t="s">
        <v>9600</v>
      </c>
      <c r="K564" s="2">
        <v>60266189</v>
      </c>
      <c r="L564" t="s">
        <v>38</v>
      </c>
      <c r="M564" t="s">
        <v>937</v>
      </c>
      <c r="N564" s="1" t="s">
        <v>2098</v>
      </c>
    </row>
    <row r="565" spans="1:14" x14ac:dyDescent="0.25">
      <c r="A565" s="2">
        <v>49423</v>
      </c>
      <c r="B565" s="3" t="s">
        <v>32462</v>
      </c>
      <c r="C565" s="4">
        <f>+WEEKNUM(B566)</f>
        <v>3</v>
      </c>
      <c r="D565" s="4">
        <f>+MONTH(Tabla4[[#This Row],[FECHA]])</f>
        <v>1</v>
      </c>
      <c r="E565" s="4">
        <f>+YEAR(B565)</f>
        <v>2025</v>
      </c>
      <c r="F565" t="s">
        <v>6141</v>
      </c>
      <c r="G565" t="s">
        <v>32461</v>
      </c>
      <c r="H565" t="s">
        <v>3</v>
      </c>
      <c r="I565" t="s">
        <v>1011</v>
      </c>
      <c r="J565" t="s">
        <v>9600</v>
      </c>
      <c r="K565" s="2">
        <v>60266189</v>
      </c>
      <c r="L565" t="s">
        <v>38</v>
      </c>
      <c r="M565" t="s">
        <v>937</v>
      </c>
      <c r="N565" s="1" t="s">
        <v>2098</v>
      </c>
    </row>
    <row r="566" spans="1:14" x14ac:dyDescent="0.25">
      <c r="A566" s="2">
        <v>49422</v>
      </c>
      <c r="B566" s="3" t="s">
        <v>32460</v>
      </c>
      <c r="C566" s="4">
        <f>+WEEKNUM(B566)</f>
        <v>3</v>
      </c>
      <c r="D566" s="4">
        <f>+MONTH(Tabla4[[#This Row],[FECHA]])</f>
        <v>1</v>
      </c>
      <c r="E566" s="4">
        <f>+YEAR(B566)</f>
        <v>2025</v>
      </c>
      <c r="F566" t="s">
        <v>5561</v>
      </c>
      <c r="G566" t="s">
        <v>32459</v>
      </c>
      <c r="H566" t="s">
        <v>3118</v>
      </c>
      <c r="I566" t="s">
        <v>16</v>
      </c>
      <c r="J566" t="s">
        <v>1112</v>
      </c>
      <c r="K566" s="2">
        <v>1020715523</v>
      </c>
      <c r="L566" t="s">
        <v>38</v>
      </c>
      <c r="M566" t="s">
        <v>2122</v>
      </c>
      <c r="N566" s="1" t="s">
        <v>901</v>
      </c>
    </row>
    <row r="567" spans="1:14" x14ac:dyDescent="0.25">
      <c r="A567" s="2">
        <v>49422</v>
      </c>
      <c r="B567" s="3" t="s">
        <v>32460</v>
      </c>
      <c r="C567" s="4">
        <f>+WEEKNUM(B567)</f>
        <v>3</v>
      </c>
      <c r="D567" s="4">
        <f>+MONTH(Tabla4[[#This Row],[FECHA]])</f>
        <v>1</v>
      </c>
      <c r="E567" s="4">
        <f>+YEAR(B567)</f>
        <v>2025</v>
      </c>
      <c r="F567" t="s">
        <v>5561</v>
      </c>
      <c r="G567" t="s">
        <v>32459</v>
      </c>
      <c r="H567" t="s">
        <v>3118</v>
      </c>
      <c r="I567" t="s">
        <v>16</v>
      </c>
      <c r="J567" t="s">
        <v>1112</v>
      </c>
      <c r="K567" s="2">
        <v>1020715523</v>
      </c>
      <c r="L567" t="s">
        <v>38</v>
      </c>
      <c r="M567" t="s">
        <v>2122</v>
      </c>
      <c r="N567" s="1" t="s">
        <v>901</v>
      </c>
    </row>
    <row r="568" spans="1:14" x14ac:dyDescent="0.25">
      <c r="A568" s="2">
        <v>46950</v>
      </c>
      <c r="B568" s="3" t="s">
        <v>32458</v>
      </c>
      <c r="C568" s="4">
        <f>+WEEKNUM(B568)</f>
        <v>49</v>
      </c>
      <c r="D568" s="4">
        <f>+MONTH(Tabla4[[#This Row],[FECHA]])</f>
        <v>12</v>
      </c>
      <c r="E568" s="4">
        <f>+YEAR(B568)</f>
        <v>2024</v>
      </c>
      <c r="F568" t="s">
        <v>30144</v>
      </c>
      <c r="G568" t="s">
        <v>32457</v>
      </c>
      <c r="H568" t="s">
        <v>3118</v>
      </c>
      <c r="I568" t="s">
        <v>130</v>
      </c>
      <c r="J568" t="s">
        <v>18099</v>
      </c>
      <c r="K568" s="2">
        <v>1010045295</v>
      </c>
      <c r="L568" t="s">
        <v>38</v>
      </c>
      <c r="M568" t="s">
        <v>4511</v>
      </c>
      <c r="N568" s="1" t="s">
        <v>246</v>
      </c>
    </row>
    <row r="569" spans="1:14" x14ac:dyDescent="0.25">
      <c r="A569" s="2">
        <v>46937</v>
      </c>
      <c r="B569" s="3" t="s">
        <v>32456</v>
      </c>
      <c r="C569" s="4">
        <f>+WEEKNUM(B569)</f>
        <v>49</v>
      </c>
      <c r="D569" s="4">
        <f>+MONTH(Tabla4[[#This Row],[FECHA]])</f>
        <v>12</v>
      </c>
      <c r="E569" s="4">
        <f>+YEAR(B569)</f>
        <v>2024</v>
      </c>
      <c r="F569" t="s">
        <v>30224</v>
      </c>
      <c r="H569" t="s">
        <v>3</v>
      </c>
      <c r="I569" t="s">
        <v>130</v>
      </c>
      <c r="J569" t="s">
        <v>12333</v>
      </c>
      <c r="K569" s="2">
        <v>79852216</v>
      </c>
      <c r="L569" t="s">
        <v>58</v>
      </c>
      <c r="M569" t="s">
        <v>4511</v>
      </c>
      <c r="N569" s="1" t="s">
        <v>246</v>
      </c>
    </row>
    <row r="570" spans="1:14" x14ac:dyDescent="0.25">
      <c r="A570" s="2">
        <v>46920</v>
      </c>
      <c r="B570" s="3" t="s">
        <v>32455</v>
      </c>
      <c r="C570" s="4">
        <f>+WEEKNUM(B570)</f>
        <v>49</v>
      </c>
      <c r="D570" s="4">
        <f>+MONTH(Tabla4[[#This Row],[FECHA]])</f>
        <v>12</v>
      </c>
      <c r="E570" s="4">
        <f>+YEAR(B570)</f>
        <v>2024</v>
      </c>
      <c r="F570" t="s">
        <v>30224</v>
      </c>
      <c r="G570" t="s">
        <v>32454</v>
      </c>
      <c r="H570" t="s">
        <v>3</v>
      </c>
      <c r="I570" t="s">
        <v>16</v>
      </c>
      <c r="J570" t="s">
        <v>32453</v>
      </c>
      <c r="K570" s="2">
        <v>1022355718</v>
      </c>
      <c r="L570" t="s">
        <v>38</v>
      </c>
      <c r="M570" t="s">
        <v>4511</v>
      </c>
      <c r="N570" s="1" t="s">
        <v>246</v>
      </c>
    </row>
    <row r="571" spans="1:14" x14ac:dyDescent="0.25">
      <c r="A571" s="2">
        <v>46912</v>
      </c>
      <c r="B571" s="3" t="s">
        <v>32452</v>
      </c>
      <c r="C571" s="4">
        <f>+WEEKNUM(B571)</f>
        <v>49</v>
      </c>
      <c r="D571" s="4">
        <f>+MONTH(Tabla4[[#This Row],[FECHA]])</f>
        <v>12</v>
      </c>
      <c r="E571" s="4">
        <f>+YEAR(B571)</f>
        <v>2024</v>
      </c>
      <c r="F571" t="s">
        <v>30203</v>
      </c>
      <c r="H571" t="s">
        <v>21</v>
      </c>
      <c r="I571" t="s">
        <v>33</v>
      </c>
      <c r="J571" t="s">
        <v>9116</v>
      </c>
      <c r="K571" s="2">
        <v>463695</v>
      </c>
      <c r="L571" t="s">
        <v>76</v>
      </c>
      <c r="M571" t="s">
        <v>4511</v>
      </c>
      <c r="N571" s="1" t="s">
        <v>246</v>
      </c>
    </row>
    <row r="572" spans="1:14" x14ac:dyDescent="0.25">
      <c r="A572" s="2">
        <v>46907</v>
      </c>
      <c r="B572" s="3" t="s">
        <v>32451</v>
      </c>
      <c r="C572" s="4">
        <f>+WEEKNUM(B572)</f>
        <v>49</v>
      </c>
      <c r="D572" s="4">
        <f>+MONTH(Tabla4[[#This Row],[FECHA]])</f>
        <v>12</v>
      </c>
      <c r="E572" s="4">
        <f>+YEAR(B572)</f>
        <v>2024</v>
      </c>
      <c r="F572" t="s">
        <v>30203</v>
      </c>
      <c r="H572" t="s">
        <v>21</v>
      </c>
      <c r="I572" t="s">
        <v>130</v>
      </c>
      <c r="J572" t="s">
        <v>9085</v>
      </c>
      <c r="K572" s="2">
        <v>1014279348</v>
      </c>
      <c r="L572" t="s">
        <v>55</v>
      </c>
      <c r="M572" t="s">
        <v>4511</v>
      </c>
      <c r="N572" s="1" t="s">
        <v>246</v>
      </c>
    </row>
    <row r="573" spans="1:14" x14ac:dyDescent="0.25">
      <c r="A573" s="2">
        <v>49418</v>
      </c>
      <c r="B573" s="3" t="s">
        <v>32450</v>
      </c>
      <c r="C573" s="4">
        <f>+WEEKNUM(B574)</f>
        <v>3</v>
      </c>
      <c r="D573" s="4">
        <f>+MONTH(Tabla4[[#This Row],[FECHA]])</f>
        <v>1</v>
      </c>
      <c r="E573" s="4">
        <f>+YEAR(B573)</f>
        <v>2025</v>
      </c>
      <c r="F573" t="s">
        <v>6141</v>
      </c>
      <c r="H573" t="s">
        <v>3</v>
      </c>
      <c r="I573" t="s">
        <v>16</v>
      </c>
      <c r="J573" t="s">
        <v>2176</v>
      </c>
      <c r="K573" s="2">
        <v>1022369805</v>
      </c>
      <c r="L573" t="s">
        <v>58</v>
      </c>
      <c r="M573" t="s">
        <v>2135</v>
      </c>
      <c r="N573" s="1" t="s">
        <v>2098</v>
      </c>
    </row>
    <row r="574" spans="1:14" x14ac:dyDescent="0.25">
      <c r="A574" s="2">
        <v>49418</v>
      </c>
      <c r="B574" s="3" t="s">
        <v>32450</v>
      </c>
      <c r="C574" s="4">
        <f>+WEEKNUM(B575)</f>
        <v>3</v>
      </c>
      <c r="D574" s="4">
        <f>+MONTH(Tabla4[[#This Row],[FECHA]])</f>
        <v>1</v>
      </c>
      <c r="E574" s="4">
        <f>+YEAR(B574)</f>
        <v>2025</v>
      </c>
      <c r="F574" t="s">
        <v>6141</v>
      </c>
      <c r="H574" t="s">
        <v>3</v>
      </c>
      <c r="I574" t="s">
        <v>16</v>
      </c>
      <c r="J574" t="s">
        <v>2176</v>
      </c>
      <c r="K574" s="2">
        <v>1022369805</v>
      </c>
      <c r="L574" t="s">
        <v>58</v>
      </c>
      <c r="M574" t="s">
        <v>2135</v>
      </c>
      <c r="N574" s="1" t="s">
        <v>2098</v>
      </c>
    </row>
    <row r="575" spans="1:14" x14ac:dyDescent="0.25">
      <c r="A575" s="2">
        <v>49418</v>
      </c>
      <c r="B575" s="3" t="s">
        <v>32450</v>
      </c>
      <c r="C575" s="4">
        <f>+WEEKNUM(B576)</f>
        <v>3</v>
      </c>
      <c r="D575" s="4">
        <f>+MONTH(Tabla4[[#This Row],[FECHA]])</f>
        <v>1</v>
      </c>
      <c r="E575" s="4">
        <f>+YEAR(B575)</f>
        <v>2025</v>
      </c>
      <c r="F575" t="s">
        <v>6141</v>
      </c>
      <c r="H575" t="s">
        <v>3</v>
      </c>
      <c r="I575" t="s">
        <v>16</v>
      </c>
      <c r="J575" t="s">
        <v>32449</v>
      </c>
      <c r="K575" s="2">
        <v>1022369805</v>
      </c>
      <c r="L575" t="s">
        <v>58</v>
      </c>
      <c r="M575" t="s">
        <v>2135</v>
      </c>
      <c r="N575" s="1" t="s">
        <v>2098</v>
      </c>
    </row>
    <row r="576" spans="1:14" x14ac:dyDescent="0.25">
      <c r="A576" s="2">
        <v>49416</v>
      </c>
      <c r="B576" s="3" t="s">
        <v>32448</v>
      </c>
      <c r="C576" s="4">
        <f>+WEEKNUM(B576)</f>
        <v>3</v>
      </c>
      <c r="D576" s="4">
        <f>+MONTH(Tabla4[[#This Row],[FECHA]])</f>
        <v>1</v>
      </c>
      <c r="E576" s="4">
        <f>+YEAR(B576)</f>
        <v>2025</v>
      </c>
      <c r="F576" t="s">
        <v>6141</v>
      </c>
      <c r="H576" t="s">
        <v>3</v>
      </c>
      <c r="I576" t="s">
        <v>130</v>
      </c>
      <c r="J576" t="s">
        <v>32447</v>
      </c>
      <c r="K576" s="2">
        <v>1020826206</v>
      </c>
      <c r="L576" t="s">
        <v>198</v>
      </c>
      <c r="M576" t="s">
        <v>2122</v>
      </c>
      <c r="N576" s="1" t="s">
        <v>901</v>
      </c>
    </row>
    <row r="577" spans="1:14" x14ac:dyDescent="0.25">
      <c r="A577" s="2">
        <v>49416</v>
      </c>
      <c r="B577" s="3" t="s">
        <v>32448</v>
      </c>
      <c r="C577" s="4">
        <f>+WEEKNUM(B577)</f>
        <v>3</v>
      </c>
      <c r="D577" s="4">
        <f>+MONTH(Tabla4[[#This Row],[FECHA]])</f>
        <v>1</v>
      </c>
      <c r="E577" s="4">
        <f>+YEAR(B577)</f>
        <v>2025</v>
      </c>
      <c r="F577" t="s">
        <v>6141</v>
      </c>
      <c r="H577" t="s">
        <v>3</v>
      </c>
      <c r="I577" t="s">
        <v>130</v>
      </c>
      <c r="J577" t="s">
        <v>32447</v>
      </c>
      <c r="K577" s="2">
        <v>1020826206</v>
      </c>
      <c r="L577" t="s">
        <v>198</v>
      </c>
      <c r="M577" t="s">
        <v>2122</v>
      </c>
      <c r="N577" s="1" t="s">
        <v>901</v>
      </c>
    </row>
    <row r="578" spans="1:14" x14ac:dyDescent="0.25">
      <c r="A578" s="2">
        <v>49416</v>
      </c>
      <c r="B578" s="3" t="s">
        <v>32448</v>
      </c>
      <c r="C578" s="4">
        <f>+WEEKNUM(B578)</f>
        <v>3</v>
      </c>
      <c r="D578" s="4">
        <f>+MONTH(Tabla4[[#This Row],[FECHA]])</f>
        <v>1</v>
      </c>
      <c r="E578" s="4">
        <f>+YEAR(B578)</f>
        <v>2025</v>
      </c>
      <c r="F578" t="s">
        <v>6141</v>
      </c>
      <c r="H578" t="s">
        <v>3</v>
      </c>
      <c r="I578" t="s">
        <v>130</v>
      </c>
      <c r="J578" t="s">
        <v>32447</v>
      </c>
      <c r="K578" s="2">
        <v>1020826206</v>
      </c>
      <c r="L578" t="s">
        <v>198</v>
      </c>
      <c r="M578" t="s">
        <v>2122</v>
      </c>
      <c r="N578" s="1" t="s">
        <v>901</v>
      </c>
    </row>
    <row r="579" spans="1:14" x14ac:dyDescent="0.25">
      <c r="A579" s="2">
        <v>49416</v>
      </c>
      <c r="B579" s="3" t="s">
        <v>32448</v>
      </c>
      <c r="C579" s="4">
        <f>+WEEKNUM(B579)</f>
        <v>3</v>
      </c>
      <c r="D579" s="4">
        <f>+MONTH(Tabla4[[#This Row],[FECHA]])</f>
        <v>1</v>
      </c>
      <c r="E579" s="4">
        <f>+YEAR(B579)</f>
        <v>2025</v>
      </c>
      <c r="F579" t="s">
        <v>6141</v>
      </c>
      <c r="H579" t="s">
        <v>3</v>
      </c>
      <c r="I579" t="s">
        <v>130</v>
      </c>
      <c r="J579" t="s">
        <v>32447</v>
      </c>
      <c r="K579" s="2">
        <v>1020826206</v>
      </c>
      <c r="L579" t="s">
        <v>198</v>
      </c>
      <c r="M579" t="s">
        <v>2122</v>
      </c>
      <c r="N579" s="1" t="s">
        <v>901</v>
      </c>
    </row>
    <row r="580" spans="1:14" x14ac:dyDescent="0.25">
      <c r="A580" s="2">
        <v>49413</v>
      </c>
      <c r="B580" s="3" t="s">
        <v>32446</v>
      </c>
      <c r="C580" s="4">
        <f>+WEEKNUM(B581)</f>
        <v>3</v>
      </c>
      <c r="D580" s="4">
        <f>+MONTH(Tabla4[[#This Row],[FECHA]])</f>
        <v>1</v>
      </c>
      <c r="E580" s="4">
        <f>+YEAR(B580)</f>
        <v>2025</v>
      </c>
      <c r="F580" t="s">
        <v>5578</v>
      </c>
      <c r="G580" t="s">
        <v>32445</v>
      </c>
      <c r="H580" t="s">
        <v>8</v>
      </c>
      <c r="I580" t="s">
        <v>16</v>
      </c>
      <c r="J580" t="s">
        <v>32444</v>
      </c>
      <c r="K580" s="2">
        <v>80414137</v>
      </c>
      <c r="L580" t="s">
        <v>38</v>
      </c>
      <c r="M580" t="s">
        <v>937</v>
      </c>
      <c r="N580" s="1" t="s">
        <v>2098</v>
      </c>
    </row>
    <row r="581" spans="1:14" x14ac:dyDescent="0.25">
      <c r="A581" s="2">
        <v>49413</v>
      </c>
      <c r="B581" s="3" t="s">
        <v>32446</v>
      </c>
      <c r="C581" s="4">
        <f>+WEEKNUM(B582)</f>
        <v>3</v>
      </c>
      <c r="D581" s="4">
        <f>+MONTH(Tabla4[[#This Row],[FECHA]])</f>
        <v>1</v>
      </c>
      <c r="E581" s="4">
        <f>+YEAR(B581)</f>
        <v>2025</v>
      </c>
      <c r="F581" t="s">
        <v>5578</v>
      </c>
      <c r="G581" t="s">
        <v>32445</v>
      </c>
      <c r="H581" t="s">
        <v>8</v>
      </c>
      <c r="I581" t="s">
        <v>16</v>
      </c>
      <c r="J581" t="s">
        <v>32444</v>
      </c>
      <c r="K581" s="2">
        <v>80414137</v>
      </c>
      <c r="L581" t="s">
        <v>38</v>
      </c>
      <c r="M581" t="s">
        <v>937</v>
      </c>
      <c r="N581" s="1" t="s">
        <v>2098</v>
      </c>
    </row>
    <row r="582" spans="1:14" x14ac:dyDescent="0.25">
      <c r="A582" s="2">
        <v>49413</v>
      </c>
      <c r="B582" s="3" t="s">
        <v>32446</v>
      </c>
      <c r="C582" s="4">
        <f>+WEEKNUM(B583)</f>
        <v>3</v>
      </c>
      <c r="D582" s="4">
        <f>+MONTH(Tabla4[[#This Row],[FECHA]])</f>
        <v>1</v>
      </c>
      <c r="E582" s="4">
        <f>+YEAR(B582)</f>
        <v>2025</v>
      </c>
      <c r="F582" t="s">
        <v>5578</v>
      </c>
      <c r="G582" t="s">
        <v>32445</v>
      </c>
      <c r="H582" t="s">
        <v>8</v>
      </c>
      <c r="I582" t="s">
        <v>16</v>
      </c>
      <c r="J582" t="s">
        <v>32444</v>
      </c>
      <c r="K582" s="2">
        <v>80414137</v>
      </c>
      <c r="L582" t="s">
        <v>38</v>
      </c>
      <c r="M582" t="s">
        <v>937</v>
      </c>
      <c r="N582" s="1" t="s">
        <v>2098</v>
      </c>
    </row>
    <row r="583" spans="1:14" x14ac:dyDescent="0.25">
      <c r="A583" s="2">
        <v>49411</v>
      </c>
      <c r="B583" s="3" t="s">
        <v>32443</v>
      </c>
      <c r="C583" s="4">
        <f>+WEEKNUM(B584)</f>
        <v>3</v>
      </c>
      <c r="D583" s="4">
        <f>+MONTH(Tabla4[[#This Row],[FECHA]])</f>
        <v>1</v>
      </c>
      <c r="E583" s="4">
        <f>+YEAR(B583)</f>
        <v>2025</v>
      </c>
      <c r="F583" t="s">
        <v>5809</v>
      </c>
      <c r="G583" t="s">
        <v>32442</v>
      </c>
      <c r="H583" t="s">
        <v>3</v>
      </c>
      <c r="I583" t="s">
        <v>130</v>
      </c>
      <c r="J583" t="s">
        <v>21013</v>
      </c>
      <c r="K583" s="2">
        <v>1032473790</v>
      </c>
      <c r="L583" t="s">
        <v>38</v>
      </c>
      <c r="M583" t="s">
        <v>1684</v>
      </c>
      <c r="N583" s="1" t="s">
        <v>1635</v>
      </c>
    </row>
    <row r="584" spans="1:14" x14ac:dyDescent="0.25">
      <c r="A584" s="2">
        <v>49411</v>
      </c>
      <c r="B584" s="3" t="s">
        <v>32443</v>
      </c>
      <c r="C584" s="4">
        <f>+WEEKNUM(B585)</f>
        <v>3</v>
      </c>
      <c r="D584" s="4">
        <f>+MONTH(Tabla4[[#This Row],[FECHA]])</f>
        <v>1</v>
      </c>
      <c r="E584" s="4">
        <f>+YEAR(B584)</f>
        <v>2025</v>
      </c>
      <c r="F584" t="s">
        <v>5809</v>
      </c>
      <c r="G584" t="s">
        <v>32442</v>
      </c>
      <c r="H584" t="s">
        <v>3</v>
      </c>
      <c r="I584" t="s">
        <v>130</v>
      </c>
      <c r="J584" t="s">
        <v>21013</v>
      </c>
      <c r="K584" s="2">
        <v>1032473790</v>
      </c>
      <c r="L584" t="s">
        <v>38</v>
      </c>
      <c r="M584" t="s">
        <v>1684</v>
      </c>
      <c r="N584" s="1" t="s">
        <v>1635</v>
      </c>
    </row>
    <row r="585" spans="1:14" x14ac:dyDescent="0.25">
      <c r="A585" s="2">
        <v>49409</v>
      </c>
      <c r="B585" s="3" t="s">
        <v>32441</v>
      </c>
      <c r="C585" s="4">
        <f>+WEEKNUM(B586)</f>
        <v>3</v>
      </c>
      <c r="D585" s="4">
        <f>+MONTH(Tabla4[[#This Row],[FECHA]])</f>
        <v>1</v>
      </c>
      <c r="E585" s="4">
        <f>+YEAR(B585)</f>
        <v>2025</v>
      </c>
      <c r="F585" t="s">
        <v>5561</v>
      </c>
      <c r="G585" t="s">
        <v>32440</v>
      </c>
      <c r="H585" t="s">
        <v>3118</v>
      </c>
      <c r="I585" t="s">
        <v>16</v>
      </c>
      <c r="J585" t="s">
        <v>10640</v>
      </c>
      <c r="K585" s="2">
        <v>1144084195</v>
      </c>
      <c r="L585" t="s">
        <v>38</v>
      </c>
      <c r="M585" t="s">
        <v>937</v>
      </c>
      <c r="N585" s="1" t="s">
        <v>2098</v>
      </c>
    </row>
    <row r="586" spans="1:14" x14ac:dyDescent="0.25">
      <c r="A586" s="2">
        <v>49409</v>
      </c>
      <c r="B586" s="3" t="s">
        <v>32441</v>
      </c>
      <c r="C586" s="4">
        <f>+WEEKNUM(B587)</f>
        <v>3</v>
      </c>
      <c r="D586" s="4">
        <f>+MONTH(Tabla4[[#This Row],[FECHA]])</f>
        <v>1</v>
      </c>
      <c r="E586" s="4">
        <f>+YEAR(B586)</f>
        <v>2025</v>
      </c>
      <c r="F586" t="s">
        <v>5561</v>
      </c>
      <c r="G586" t="s">
        <v>32440</v>
      </c>
      <c r="H586" t="s">
        <v>3118</v>
      </c>
      <c r="I586" t="s">
        <v>16</v>
      </c>
      <c r="J586" t="s">
        <v>10640</v>
      </c>
      <c r="K586" s="2">
        <v>1144084195</v>
      </c>
      <c r="L586" t="s">
        <v>38</v>
      </c>
      <c r="M586" t="s">
        <v>937</v>
      </c>
      <c r="N586" s="1" t="s">
        <v>2098</v>
      </c>
    </row>
    <row r="587" spans="1:14" x14ac:dyDescent="0.25">
      <c r="A587" s="2">
        <v>49404</v>
      </c>
      <c r="B587" s="3" t="s">
        <v>32439</v>
      </c>
      <c r="C587" s="4">
        <f>+WEEKNUM(B587)</f>
        <v>3</v>
      </c>
      <c r="D587" s="4">
        <f>+MONTH(Tabla4[[#This Row],[FECHA]])</f>
        <v>1</v>
      </c>
      <c r="E587" s="4">
        <f>+YEAR(B587)</f>
        <v>2025</v>
      </c>
      <c r="F587" t="s">
        <v>5561</v>
      </c>
      <c r="G587" t="s">
        <v>32438</v>
      </c>
      <c r="H587" t="s">
        <v>3118</v>
      </c>
      <c r="I587" t="s">
        <v>30</v>
      </c>
      <c r="J587" t="s">
        <v>5513</v>
      </c>
      <c r="K587" s="2">
        <v>901802656</v>
      </c>
      <c r="L587" t="s">
        <v>38</v>
      </c>
      <c r="M587" t="s">
        <v>987</v>
      </c>
      <c r="N587" s="1" t="s">
        <v>901</v>
      </c>
    </row>
    <row r="588" spans="1:14" x14ac:dyDescent="0.25">
      <c r="A588" s="2">
        <v>49404</v>
      </c>
      <c r="B588" s="3" t="s">
        <v>32439</v>
      </c>
      <c r="C588" s="4">
        <f>+WEEKNUM(B588)</f>
        <v>3</v>
      </c>
      <c r="D588" s="4">
        <f>+MONTH(Tabla4[[#This Row],[FECHA]])</f>
        <v>1</v>
      </c>
      <c r="E588" s="4">
        <f>+YEAR(B588)</f>
        <v>2025</v>
      </c>
      <c r="F588" t="s">
        <v>5561</v>
      </c>
      <c r="G588" t="s">
        <v>32438</v>
      </c>
      <c r="H588" t="s">
        <v>3118</v>
      </c>
      <c r="I588" t="s">
        <v>30</v>
      </c>
      <c r="J588" t="s">
        <v>5513</v>
      </c>
      <c r="K588" s="2">
        <v>901802656</v>
      </c>
      <c r="L588" t="s">
        <v>38</v>
      </c>
      <c r="M588" t="s">
        <v>987</v>
      </c>
      <c r="N588" s="1" t="s">
        <v>901</v>
      </c>
    </row>
    <row r="589" spans="1:14" x14ac:dyDescent="0.25">
      <c r="A589" s="2">
        <v>49404</v>
      </c>
      <c r="B589" s="3" t="s">
        <v>32439</v>
      </c>
      <c r="C589" s="4">
        <f>+WEEKNUM(B589)</f>
        <v>3</v>
      </c>
      <c r="D589" s="4">
        <f>+MONTH(Tabla4[[#This Row],[FECHA]])</f>
        <v>1</v>
      </c>
      <c r="E589" s="4">
        <f>+YEAR(B589)</f>
        <v>2025</v>
      </c>
      <c r="F589" t="s">
        <v>5561</v>
      </c>
      <c r="G589" t="s">
        <v>32438</v>
      </c>
      <c r="H589" t="s">
        <v>3118</v>
      </c>
      <c r="I589" t="s">
        <v>30</v>
      </c>
      <c r="J589" t="s">
        <v>5513</v>
      </c>
      <c r="K589" s="2">
        <v>901802656</v>
      </c>
      <c r="L589" t="s">
        <v>38</v>
      </c>
      <c r="M589" t="s">
        <v>987</v>
      </c>
      <c r="N589" s="1" t="s">
        <v>901</v>
      </c>
    </row>
    <row r="590" spans="1:14" x14ac:dyDescent="0.25">
      <c r="A590" s="2">
        <v>49403</v>
      </c>
      <c r="B590" s="3" t="s">
        <v>32437</v>
      </c>
      <c r="C590" s="4">
        <f>+WEEKNUM(B591)</f>
        <v>3</v>
      </c>
      <c r="D590" s="4">
        <f>+MONTH(Tabla4[[#This Row],[FECHA]])</f>
        <v>1</v>
      </c>
      <c r="E590" s="4">
        <f>+YEAR(B590)</f>
        <v>2025</v>
      </c>
      <c r="F590" t="s">
        <v>5561</v>
      </c>
      <c r="G590" t="s">
        <v>32436</v>
      </c>
      <c r="H590" t="s">
        <v>3118</v>
      </c>
      <c r="I590" t="s">
        <v>16</v>
      </c>
      <c r="J590" t="s">
        <v>19956</v>
      </c>
      <c r="K590" s="2">
        <v>1020736209</v>
      </c>
      <c r="L590" t="s">
        <v>38</v>
      </c>
      <c r="M590" t="s">
        <v>937</v>
      </c>
      <c r="N590" s="1" t="s">
        <v>2098</v>
      </c>
    </row>
    <row r="591" spans="1:14" x14ac:dyDescent="0.25">
      <c r="A591" s="2">
        <v>49401</v>
      </c>
      <c r="B591" s="3" t="s">
        <v>32435</v>
      </c>
      <c r="C591" s="4">
        <f>+WEEKNUM(B592)</f>
        <v>3</v>
      </c>
      <c r="D591" s="4">
        <f>+MONTH(Tabla4[[#This Row],[FECHA]])</f>
        <v>1</v>
      </c>
      <c r="E591" s="4">
        <f>+YEAR(B591)</f>
        <v>2025</v>
      </c>
      <c r="F591" t="s">
        <v>6141</v>
      </c>
      <c r="G591" t="s">
        <v>32434</v>
      </c>
      <c r="H591" t="s">
        <v>3</v>
      </c>
      <c r="I591" t="s">
        <v>33</v>
      </c>
      <c r="J591" t="s">
        <v>28084</v>
      </c>
      <c r="K591" s="2">
        <v>1020819266</v>
      </c>
      <c r="L591" t="s">
        <v>38</v>
      </c>
      <c r="M591" t="s">
        <v>937</v>
      </c>
      <c r="N591" s="1" t="s">
        <v>2098</v>
      </c>
    </row>
    <row r="592" spans="1:14" x14ac:dyDescent="0.25">
      <c r="A592" s="2">
        <v>49401</v>
      </c>
      <c r="B592" s="3" t="s">
        <v>32435</v>
      </c>
      <c r="C592" s="4">
        <f>+WEEKNUM(B593)</f>
        <v>3</v>
      </c>
      <c r="D592" s="4">
        <f>+MONTH(Tabla4[[#This Row],[FECHA]])</f>
        <v>1</v>
      </c>
      <c r="E592" s="4">
        <f>+YEAR(B592)</f>
        <v>2025</v>
      </c>
      <c r="F592" t="s">
        <v>6141</v>
      </c>
      <c r="G592" t="s">
        <v>32434</v>
      </c>
      <c r="H592" t="s">
        <v>3</v>
      </c>
      <c r="I592" t="s">
        <v>33</v>
      </c>
      <c r="J592" t="s">
        <v>28084</v>
      </c>
      <c r="K592" s="2">
        <v>1020819266</v>
      </c>
      <c r="L592" t="s">
        <v>38</v>
      </c>
      <c r="M592" t="s">
        <v>937</v>
      </c>
      <c r="N592" s="1" t="s">
        <v>2098</v>
      </c>
    </row>
    <row r="593" spans="1:14" x14ac:dyDescent="0.25">
      <c r="A593" s="2">
        <v>49399</v>
      </c>
      <c r="B593" s="3" t="s">
        <v>32433</v>
      </c>
      <c r="C593" s="4">
        <f>+WEEKNUM(B593)</f>
        <v>3</v>
      </c>
      <c r="D593" s="4">
        <f>+MONTH(Tabla4[[#This Row],[FECHA]])</f>
        <v>1</v>
      </c>
      <c r="E593" s="4">
        <f>+YEAR(B593)</f>
        <v>2025</v>
      </c>
      <c r="F593" t="s">
        <v>6141</v>
      </c>
      <c r="G593" t="s">
        <v>32432</v>
      </c>
      <c r="H593" t="s">
        <v>3</v>
      </c>
      <c r="I593" t="s">
        <v>16</v>
      </c>
      <c r="J593" t="s">
        <v>1121</v>
      </c>
      <c r="K593" s="2">
        <v>80182154</v>
      </c>
      <c r="L593" t="s">
        <v>38</v>
      </c>
      <c r="M593" t="s">
        <v>987</v>
      </c>
      <c r="N593" s="1" t="s">
        <v>901</v>
      </c>
    </row>
    <row r="594" spans="1:14" x14ac:dyDescent="0.25">
      <c r="A594" s="2">
        <v>49399</v>
      </c>
      <c r="B594" s="3" t="s">
        <v>32433</v>
      </c>
      <c r="C594" s="4">
        <f>+WEEKNUM(B594)</f>
        <v>3</v>
      </c>
      <c r="D594" s="4">
        <f>+MONTH(Tabla4[[#This Row],[FECHA]])</f>
        <v>1</v>
      </c>
      <c r="E594" s="4">
        <f>+YEAR(B594)</f>
        <v>2025</v>
      </c>
      <c r="F594" t="s">
        <v>6141</v>
      </c>
      <c r="G594" t="s">
        <v>32432</v>
      </c>
      <c r="H594" t="s">
        <v>3</v>
      </c>
      <c r="I594" t="s">
        <v>16</v>
      </c>
      <c r="J594" t="s">
        <v>1121</v>
      </c>
      <c r="K594" s="2">
        <v>80182154</v>
      </c>
      <c r="L594" t="s">
        <v>38</v>
      </c>
      <c r="M594" t="s">
        <v>987</v>
      </c>
      <c r="N594" s="1" t="s">
        <v>901</v>
      </c>
    </row>
    <row r="595" spans="1:14" x14ac:dyDescent="0.25">
      <c r="A595" s="2">
        <v>49398</v>
      </c>
      <c r="B595" s="3" t="s">
        <v>32431</v>
      </c>
      <c r="C595" s="4">
        <f>+WEEKNUM(B596)</f>
        <v>3</v>
      </c>
      <c r="D595" s="4">
        <f>+MONTH(Tabla4[[#This Row],[FECHA]])</f>
        <v>1</v>
      </c>
      <c r="E595" s="4">
        <f>+YEAR(B595)</f>
        <v>2025</v>
      </c>
      <c r="F595" t="s">
        <v>6141</v>
      </c>
      <c r="H595" t="s">
        <v>3</v>
      </c>
      <c r="I595" t="s">
        <v>130</v>
      </c>
      <c r="J595" t="s">
        <v>22082</v>
      </c>
      <c r="K595" s="2">
        <v>1023867384</v>
      </c>
      <c r="L595" t="s">
        <v>58</v>
      </c>
      <c r="M595" t="s">
        <v>2103</v>
      </c>
      <c r="N595" s="1" t="s">
        <v>2098</v>
      </c>
    </row>
    <row r="596" spans="1:14" x14ac:dyDescent="0.25">
      <c r="A596" s="2">
        <v>49398</v>
      </c>
      <c r="B596" s="3" t="s">
        <v>32431</v>
      </c>
      <c r="C596" s="4">
        <f>+WEEKNUM(B597)</f>
        <v>3</v>
      </c>
      <c r="D596" s="4">
        <f>+MONTH(Tabla4[[#This Row],[FECHA]])</f>
        <v>1</v>
      </c>
      <c r="E596" s="4">
        <f>+YEAR(B596)</f>
        <v>2025</v>
      </c>
      <c r="F596" t="s">
        <v>6141</v>
      </c>
      <c r="H596" t="s">
        <v>3</v>
      </c>
      <c r="I596" t="s">
        <v>130</v>
      </c>
      <c r="J596" t="s">
        <v>22082</v>
      </c>
      <c r="K596" s="2">
        <v>1023867384</v>
      </c>
      <c r="L596" t="s">
        <v>58</v>
      </c>
      <c r="M596" t="s">
        <v>2103</v>
      </c>
      <c r="N596" s="1" t="s">
        <v>2098</v>
      </c>
    </row>
    <row r="597" spans="1:14" x14ac:dyDescent="0.25">
      <c r="A597" s="2">
        <v>49398</v>
      </c>
      <c r="B597" s="3" t="s">
        <v>32431</v>
      </c>
      <c r="C597" s="4">
        <f>+WEEKNUM(B598)</f>
        <v>3</v>
      </c>
      <c r="D597" s="4">
        <f>+MONTH(Tabla4[[#This Row],[FECHA]])</f>
        <v>1</v>
      </c>
      <c r="E597" s="4">
        <f>+YEAR(B597)</f>
        <v>2025</v>
      </c>
      <c r="F597" t="s">
        <v>6141</v>
      </c>
      <c r="H597" t="s">
        <v>3</v>
      </c>
      <c r="I597" t="s">
        <v>130</v>
      </c>
      <c r="J597" t="s">
        <v>22082</v>
      </c>
      <c r="K597" s="2">
        <v>1023867384</v>
      </c>
      <c r="L597" t="s">
        <v>58</v>
      </c>
      <c r="M597" t="s">
        <v>2103</v>
      </c>
      <c r="N597" s="1" t="s">
        <v>2098</v>
      </c>
    </row>
    <row r="598" spans="1:14" x14ac:dyDescent="0.25">
      <c r="A598" s="2">
        <v>49397</v>
      </c>
      <c r="B598" s="3" t="s">
        <v>32430</v>
      </c>
      <c r="C598" s="4">
        <f>+WEEKNUM(B599)</f>
        <v>3</v>
      </c>
      <c r="D598" s="4">
        <f>+MONTH(Tabla4[[#This Row],[FECHA]])</f>
        <v>1</v>
      </c>
      <c r="E598" s="4">
        <f>+YEAR(B598)</f>
        <v>2025</v>
      </c>
      <c r="F598" t="s">
        <v>5561</v>
      </c>
      <c r="H598" t="s">
        <v>3118</v>
      </c>
      <c r="I598" t="s">
        <v>31567</v>
      </c>
      <c r="J598" t="s">
        <v>9923</v>
      </c>
      <c r="K598" s="2">
        <v>1010960792</v>
      </c>
      <c r="L598" t="s">
        <v>55</v>
      </c>
      <c r="M598" t="s">
        <v>2106</v>
      </c>
      <c r="N598" s="1" t="s">
        <v>2098</v>
      </c>
    </row>
    <row r="599" spans="1:14" x14ac:dyDescent="0.25">
      <c r="A599" s="2">
        <v>49397</v>
      </c>
      <c r="B599" s="3" t="s">
        <v>32430</v>
      </c>
      <c r="C599" s="4">
        <f>+WEEKNUM(B600)</f>
        <v>3</v>
      </c>
      <c r="D599" s="4">
        <f>+MONTH(Tabla4[[#This Row],[FECHA]])</f>
        <v>1</v>
      </c>
      <c r="E599" s="4">
        <f>+YEAR(B599)</f>
        <v>2025</v>
      </c>
      <c r="F599" t="s">
        <v>5561</v>
      </c>
      <c r="H599" t="s">
        <v>3118</v>
      </c>
      <c r="I599" t="s">
        <v>31567</v>
      </c>
      <c r="J599" t="s">
        <v>9923</v>
      </c>
      <c r="K599" s="2">
        <v>1010960792</v>
      </c>
      <c r="L599" t="s">
        <v>55</v>
      </c>
      <c r="M599" t="s">
        <v>2106</v>
      </c>
      <c r="N599" s="1" t="s">
        <v>2098</v>
      </c>
    </row>
    <row r="600" spans="1:14" x14ac:dyDescent="0.25">
      <c r="A600" s="2">
        <v>49397</v>
      </c>
      <c r="B600" s="3" t="s">
        <v>32430</v>
      </c>
      <c r="C600" s="4">
        <f>+WEEKNUM(B601)</f>
        <v>3</v>
      </c>
      <c r="D600" s="4">
        <f>+MONTH(Tabla4[[#This Row],[FECHA]])</f>
        <v>1</v>
      </c>
      <c r="E600" s="4">
        <f>+YEAR(B600)</f>
        <v>2025</v>
      </c>
      <c r="F600" t="s">
        <v>5561</v>
      </c>
      <c r="H600" t="s">
        <v>3118</v>
      </c>
      <c r="I600" t="s">
        <v>31567</v>
      </c>
      <c r="J600" t="s">
        <v>9923</v>
      </c>
      <c r="K600" s="2">
        <v>1010960792</v>
      </c>
      <c r="L600" t="s">
        <v>55</v>
      </c>
      <c r="M600" t="s">
        <v>2106</v>
      </c>
      <c r="N600" s="1" t="s">
        <v>2098</v>
      </c>
    </row>
    <row r="601" spans="1:14" x14ac:dyDescent="0.25">
      <c r="A601" s="2">
        <v>49396</v>
      </c>
      <c r="B601" s="3" t="s">
        <v>32429</v>
      </c>
      <c r="C601" s="4">
        <f>+WEEKNUM(B602)</f>
        <v>3</v>
      </c>
      <c r="D601" s="4">
        <f>+MONTH(Tabla4[[#This Row],[FECHA]])</f>
        <v>1</v>
      </c>
      <c r="E601" s="4">
        <f>+YEAR(B601)</f>
        <v>2025</v>
      </c>
      <c r="F601" t="s">
        <v>5561</v>
      </c>
      <c r="H601" t="s">
        <v>133</v>
      </c>
      <c r="I601" t="s">
        <v>130</v>
      </c>
      <c r="J601" t="s">
        <v>5789</v>
      </c>
      <c r="K601" s="2">
        <v>1014250473</v>
      </c>
      <c r="L601" t="s">
        <v>55</v>
      </c>
      <c r="M601" t="s">
        <v>2106</v>
      </c>
      <c r="N601" s="1" t="s">
        <v>2098</v>
      </c>
    </row>
    <row r="602" spans="1:14" x14ac:dyDescent="0.25">
      <c r="A602" s="2">
        <v>49396</v>
      </c>
      <c r="B602" s="3" t="s">
        <v>32429</v>
      </c>
      <c r="C602" s="4">
        <f>+WEEKNUM(B603)</f>
        <v>3</v>
      </c>
      <c r="D602" s="4">
        <f>+MONTH(Tabla4[[#This Row],[FECHA]])</f>
        <v>1</v>
      </c>
      <c r="E602" s="4">
        <f>+YEAR(B602)</f>
        <v>2025</v>
      </c>
      <c r="F602" t="s">
        <v>5561</v>
      </c>
      <c r="H602" t="s">
        <v>133</v>
      </c>
      <c r="I602" t="s">
        <v>130</v>
      </c>
      <c r="J602" t="s">
        <v>5789</v>
      </c>
      <c r="K602" s="2">
        <v>1014250473</v>
      </c>
      <c r="L602" t="s">
        <v>55</v>
      </c>
      <c r="M602" t="s">
        <v>2106</v>
      </c>
      <c r="N602" s="1" t="s">
        <v>2098</v>
      </c>
    </row>
    <row r="603" spans="1:14" x14ac:dyDescent="0.25">
      <c r="A603" s="2">
        <v>49395</v>
      </c>
      <c r="B603" s="3" t="s">
        <v>32428</v>
      </c>
      <c r="C603" s="4">
        <f>+WEEKNUM(B604)</f>
        <v>3</v>
      </c>
      <c r="D603" s="4">
        <f>+MONTH(Tabla4[[#This Row],[FECHA]])</f>
        <v>1</v>
      </c>
      <c r="E603" s="4">
        <f>+YEAR(B603)</f>
        <v>2025</v>
      </c>
      <c r="F603" t="s">
        <v>5561</v>
      </c>
      <c r="G603" t="s">
        <v>32427</v>
      </c>
      <c r="H603" t="s">
        <v>3118</v>
      </c>
      <c r="I603" t="s">
        <v>33</v>
      </c>
      <c r="J603" t="s">
        <v>24922</v>
      </c>
      <c r="K603" s="2">
        <v>79537001</v>
      </c>
      <c r="L603" t="s">
        <v>38</v>
      </c>
      <c r="M603" t="s">
        <v>909</v>
      </c>
      <c r="N603" s="1" t="s">
        <v>2098</v>
      </c>
    </row>
    <row r="604" spans="1:14" x14ac:dyDescent="0.25">
      <c r="A604" s="2">
        <v>49395</v>
      </c>
      <c r="B604" s="3" t="s">
        <v>32428</v>
      </c>
      <c r="C604" s="4">
        <f>+WEEKNUM(B605)</f>
        <v>3</v>
      </c>
      <c r="D604" s="4">
        <f>+MONTH(Tabla4[[#This Row],[FECHA]])</f>
        <v>1</v>
      </c>
      <c r="E604" s="4">
        <f>+YEAR(B604)</f>
        <v>2025</v>
      </c>
      <c r="F604" t="s">
        <v>5561</v>
      </c>
      <c r="G604" t="s">
        <v>32427</v>
      </c>
      <c r="H604" t="s">
        <v>3118</v>
      </c>
      <c r="I604" t="s">
        <v>33</v>
      </c>
      <c r="J604" t="s">
        <v>24922</v>
      </c>
      <c r="K604" s="2">
        <v>79537001</v>
      </c>
      <c r="L604" t="s">
        <v>38</v>
      </c>
      <c r="M604" t="s">
        <v>909</v>
      </c>
      <c r="N604" s="1" t="s">
        <v>2098</v>
      </c>
    </row>
    <row r="605" spans="1:14" x14ac:dyDescent="0.25">
      <c r="A605" s="2">
        <v>49394</v>
      </c>
      <c r="B605" s="3" t="s">
        <v>32426</v>
      </c>
      <c r="C605" s="4">
        <f>+WEEKNUM(B606)</f>
        <v>3</v>
      </c>
      <c r="D605" s="4">
        <f>+MONTH(Tabla4[[#This Row],[FECHA]])</f>
        <v>1</v>
      </c>
      <c r="E605" s="4">
        <f>+YEAR(B605)</f>
        <v>2025</v>
      </c>
      <c r="F605" t="s">
        <v>5561</v>
      </c>
      <c r="G605" t="s">
        <v>32425</v>
      </c>
      <c r="H605" t="s">
        <v>3118</v>
      </c>
      <c r="I605" t="s">
        <v>16</v>
      </c>
      <c r="J605" t="s">
        <v>24476</v>
      </c>
      <c r="K605" s="2">
        <v>1014290140</v>
      </c>
      <c r="L605" t="s">
        <v>38</v>
      </c>
      <c r="M605" t="s">
        <v>2135</v>
      </c>
      <c r="N605" s="1" t="s">
        <v>2098</v>
      </c>
    </row>
    <row r="606" spans="1:14" x14ac:dyDescent="0.25">
      <c r="A606" s="2">
        <v>49394</v>
      </c>
      <c r="B606" s="3" t="s">
        <v>32426</v>
      </c>
      <c r="C606" s="4">
        <f>+WEEKNUM(B607)</f>
        <v>3</v>
      </c>
      <c r="D606" s="4">
        <f>+MONTH(Tabla4[[#This Row],[FECHA]])</f>
        <v>1</v>
      </c>
      <c r="E606" s="4">
        <f>+YEAR(B606)</f>
        <v>2025</v>
      </c>
      <c r="F606" t="s">
        <v>5561</v>
      </c>
      <c r="G606" t="s">
        <v>32425</v>
      </c>
      <c r="H606" t="s">
        <v>3118</v>
      </c>
      <c r="I606" t="s">
        <v>16</v>
      </c>
      <c r="J606" t="s">
        <v>267</v>
      </c>
      <c r="K606" s="2">
        <v>1014290140</v>
      </c>
      <c r="L606" t="s">
        <v>38</v>
      </c>
      <c r="M606" t="s">
        <v>2135</v>
      </c>
      <c r="N606" s="1" t="s">
        <v>2098</v>
      </c>
    </row>
    <row r="607" spans="1:14" x14ac:dyDescent="0.25">
      <c r="A607" s="2">
        <v>49394</v>
      </c>
      <c r="B607" s="3" t="s">
        <v>32426</v>
      </c>
      <c r="C607" s="4">
        <f>+WEEKNUM(B608)</f>
        <v>3</v>
      </c>
      <c r="D607" s="4">
        <f>+MONTH(Tabla4[[#This Row],[FECHA]])</f>
        <v>1</v>
      </c>
      <c r="E607" s="4">
        <f>+YEAR(B607)</f>
        <v>2025</v>
      </c>
      <c r="F607" t="s">
        <v>5561</v>
      </c>
      <c r="G607" t="s">
        <v>32425</v>
      </c>
      <c r="H607" t="s">
        <v>3118</v>
      </c>
      <c r="I607" t="s">
        <v>16</v>
      </c>
      <c r="J607" t="s">
        <v>24476</v>
      </c>
      <c r="K607" s="2">
        <v>1014290140</v>
      </c>
      <c r="L607" t="s">
        <v>38</v>
      </c>
      <c r="M607" t="s">
        <v>2135</v>
      </c>
      <c r="N607" s="1" t="s">
        <v>2098</v>
      </c>
    </row>
    <row r="608" spans="1:14" x14ac:dyDescent="0.25">
      <c r="A608" s="2">
        <v>49393</v>
      </c>
      <c r="B608" s="3" t="s">
        <v>32424</v>
      </c>
      <c r="C608" s="4">
        <f>+WEEKNUM(B609)</f>
        <v>3</v>
      </c>
      <c r="D608" s="4">
        <f>+MONTH(Tabla4[[#This Row],[FECHA]])</f>
        <v>1</v>
      </c>
      <c r="E608" s="4">
        <f>+YEAR(B608)</f>
        <v>2025</v>
      </c>
      <c r="F608" t="s">
        <v>5809</v>
      </c>
      <c r="H608" t="s">
        <v>21</v>
      </c>
      <c r="I608" t="s">
        <v>33</v>
      </c>
      <c r="J608" t="s">
        <v>15105</v>
      </c>
      <c r="K608" s="2">
        <v>1019061471</v>
      </c>
      <c r="L608" t="s">
        <v>58</v>
      </c>
      <c r="M608" t="s">
        <v>2106</v>
      </c>
      <c r="N608" s="1" t="s">
        <v>2098</v>
      </c>
    </row>
    <row r="609" spans="1:14" x14ac:dyDescent="0.25">
      <c r="A609" s="2">
        <v>49393</v>
      </c>
      <c r="B609" s="3" t="s">
        <v>32424</v>
      </c>
      <c r="C609" s="4">
        <f>+WEEKNUM(B610)</f>
        <v>3</v>
      </c>
      <c r="D609" s="4">
        <f>+MONTH(Tabla4[[#This Row],[FECHA]])</f>
        <v>1</v>
      </c>
      <c r="E609" s="4">
        <f>+YEAR(B609)</f>
        <v>2025</v>
      </c>
      <c r="F609" t="s">
        <v>5809</v>
      </c>
      <c r="H609" t="s">
        <v>21</v>
      </c>
      <c r="I609" t="s">
        <v>33</v>
      </c>
      <c r="J609" t="s">
        <v>15105</v>
      </c>
      <c r="K609" s="2">
        <v>1019061471</v>
      </c>
      <c r="L609" t="s">
        <v>58</v>
      </c>
      <c r="M609" t="s">
        <v>2106</v>
      </c>
      <c r="N609" s="1" t="s">
        <v>2098</v>
      </c>
    </row>
    <row r="610" spans="1:14" x14ac:dyDescent="0.25">
      <c r="A610" s="2">
        <v>49385</v>
      </c>
      <c r="B610" s="3" t="s">
        <v>32422</v>
      </c>
      <c r="C610" s="4">
        <f>+WEEKNUM(B611)</f>
        <v>3</v>
      </c>
      <c r="D610" s="4">
        <f>+MONTH(Tabla4[[#This Row],[FECHA]])</f>
        <v>1</v>
      </c>
      <c r="E610" s="4">
        <f>+YEAR(B610)</f>
        <v>2025</v>
      </c>
      <c r="F610" t="s">
        <v>5809</v>
      </c>
      <c r="H610" t="s">
        <v>3</v>
      </c>
      <c r="I610" t="s">
        <v>30</v>
      </c>
      <c r="J610" t="s">
        <v>32423</v>
      </c>
      <c r="K610" s="2">
        <v>80037304</v>
      </c>
      <c r="L610" t="s">
        <v>198</v>
      </c>
      <c r="M610" t="s">
        <v>2103</v>
      </c>
      <c r="N610" s="1" t="s">
        <v>2098</v>
      </c>
    </row>
    <row r="611" spans="1:14" x14ac:dyDescent="0.25">
      <c r="A611" s="2">
        <v>49385</v>
      </c>
      <c r="B611" s="3" t="s">
        <v>32422</v>
      </c>
      <c r="C611" s="4">
        <f>+WEEKNUM(B612)</f>
        <v>3</v>
      </c>
      <c r="D611" s="4">
        <f>+MONTH(Tabla4[[#This Row],[FECHA]])</f>
        <v>1</v>
      </c>
      <c r="E611" s="4">
        <f>+YEAR(B611)</f>
        <v>2025</v>
      </c>
      <c r="F611" t="s">
        <v>5809</v>
      </c>
      <c r="H611" t="s">
        <v>3</v>
      </c>
      <c r="I611" t="s">
        <v>30</v>
      </c>
      <c r="J611" t="s">
        <v>32421</v>
      </c>
      <c r="K611" s="2">
        <v>80037304</v>
      </c>
      <c r="L611" t="s">
        <v>198</v>
      </c>
      <c r="M611" t="s">
        <v>2103</v>
      </c>
      <c r="N611" s="1" t="s">
        <v>2098</v>
      </c>
    </row>
    <row r="612" spans="1:14" x14ac:dyDescent="0.25">
      <c r="A612" s="2">
        <v>49384</v>
      </c>
      <c r="B612" s="3" t="s">
        <v>32420</v>
      </c>
      <c r="C612" s="4">
        <f>+WEEKNUM(B612)</f>
        <v>3</v>
      </c>
      <c r="D612" s="4">
        <f>+MONTH(Tabla4[[#This Row],[FECHA]])</f>
        <v>1</v>
      </c>
      <c r="E612" s="4">
        <f>+YEAR(B612)</f>
        <v>2025</v>
      </c>
      <c r="F612" t="s">
        <v>5561</v>
      </c>
      <c r="G612" t="s">
        <v>32419</v>
      </c>
      <c r="H612" t="s">
        <v>3118</v>
      </c>
      <c r="I612" t="s">
        <v>130</v>
      </c>
      <c r="J612" t="s">
        <v>4791</v>
      </c>
      <c r="K612" s="2">
        <v>1000719455</v>
      </c>
      <c r="L612" t="s">
        <v>38</v>
      </c>
      <c r="M612" t="s">
        <v>2122</v>
      </c>
      <c r="N612" s="1" t="s">
        <v>901</v>
      </c>
    </row>
    <row r="613" spans="1:14" x14ac:dyDescent="0.25">
      <c r="A613" s="2">
        <v>49384</v>
      </c>
      <c r="B613" s="3" t="s">
        <v>32420</v>
      </c>
      <c r="C613" s="4">
        <f>+WEEKNUM(B613)</f>
        <v>3</v>
      </c>
      <c r="D613" s="4">
        <f>+MONTH(Tabla4[[#This Row],[FECHA]])</f>
        <v>1</v>
      </c>
      <c r="E613" s="4">
        <f>+YEAR(B613)</f>
        <v>2025</v>
      </c>
      <c r="F613" t="s">
        <v>5561</v>
      </c>
      <c r="G613" t="s">
        <v>32419</v>
      </c>
      <c r="H613" t="s">
        <v>3118</v>
      </c>
      <c r="I613" t="s">
        <v>130</v>
      </c>
      <c r="J613" t="s">
        <v>4791</v>
      </c>
      <c r="K613" s="2">
        <v>1000719455</v>
      </c>
      <c r="L613" t="s">
        <v>38</v>
      </c>
      <c r="M613" t="s">
        <v>2122</v>
      </c>
      <c r="N613" s="1" t="s">
        <v>901</v>
      </c>
    </row>
    <row r="614" spans="1:14" x14ac:dyDescent="0.25">
      <c r="A614" s="2">
        <v>49381</v>
      </c>
      <c r="B614" s="3" t="s">
        <v>32418</v>
      </c>
      <c r="C614" s="4">
        <f>+WEEKNUM(B615)</f>
        <v>3</v>
      </c>
      <c r="D614" s="4">
        <f>+MONTH(Tabla4[[#This Row],[FECHA]])</f>
        <v>1</v>
      </c>
      <c r="E614" s="4">
        <f>+YEAR(B614)</f>
        <v>2025</v>
      </c>
      <c r="F614" t="s">
        <v>5561</v>
      </c>
      <c r="G614" t="s">
        <v>32417</v>
      </c>
      <c r="H614" t="s">
        <v>8</v>
      </c>
      <c r="I614" t="s">
        <v>16</v>
      </c>
      <c r="J614" t="s">
        <v>32416</v>
      </c>
      <c r="K614" s="2">
        <v>1090493344</v>
      </c>
      <c r="L614" t="s">
        <v>38</v>
      </c>
      <c r="M614" t="s">
        <v>937</v>
      </c>
      <c r="N614" s="1" t="s">
        <v>2098</v>
      </c>
    </row>
    <row r="615" spans="1:14" x14ac:dyDescent="0.25">
      <c r="A615" s="2">
        <v>49381</v>
      </c>
      <c r="B615" s="3" t="s">
        <v>32418</v>
      </c>
      <c r="C615" s="4">
        <f>+WEEKNUM(B616)</f>
        <v>3</v>
      </c>
      <c r="D615" s="4">
        <f>+MONTH(Tabla4[[#This Row],[FECHA]])</f>
        <v>1</v>
      </c>
      <c r="E615" s="4">
        <f>+YEAR(B615)</f>
        <v>2025</v>
      </c>
      <c r="F615" t="s">
        <v>5561</v>
      </c>
      <c r="G615" t="s">
        <v>32417</v>
      </c>
      <c r="H615" t="s">
        <v>8</v>
      </c>
      <c r="I615" t="s">
        <v>16</v>
      </c>
      <c r="J615" t="s">
        <v>32416</v>
      </c>
      <c r="K615" s="2">
        <v>1090493344</v>
      </c>
      <c r="L615" t="s">
        <v>38</v>
      </c>
      <c r="M615" t="s">
        <v>937</v>
      </c>
      <c r="N615" s="1" t="s">
        <v>2098</v>
      </c>
    </row>
    <row r="616" spans="1:14" x14ac:dyDescent="0.25">
      <c r="A616" s="2">
        <v>49380</v>
      </c>
      <c r="B616" s="3" t="s">
        <v>32415</v>
      </c>
      <c r="C616" s="4">
        <f>+WEEKNUM(B617)</f>
        <v>3</v>
      </c>
      <c r="D616" s="4">
        <f>+MONTH(Tabla4[[#This Row],[FECHA]])</f>
        <v>1</v>
      </c>
      <c r="E616" s="4">
        <f>+YEAR(B616)</f>
        <v>2025</v>
      </c>
      <c r="F616" t="s">
        <v>5561</v>
      </c>
      <c r="G616" t="s">
        <v>32414</v>
      </c>
      <c r="H616" t="s">
        <v>8</v>
      </c>
      <c r="I616" t="s">
        <v>16</v>
      </c>
      <c r="J616" t="s">
        <v>29380</v>
      </c>
      <c r="K616" s="2">
        <v>1014234804</v>
      </c>
      <c r="L616" t="s">
        <v>38</v>
      </c>
      <c r="M616" t="s">
        <v>2135</v>
      </c>
      <c r="N616" s="1" t="s">
        <v>2098</v>
      </c>
    </row>
    <row r="617" spans="1:14" x14ac:dyDescent="0.25">
      <c r="A617" s="2">
        <v>49380</v>
      </c>
      <c r="B617" s="3" t="s">
        <v>32415</v>
      </c>
      <c r="C617" s="4">
        <f>+WEEKNUM(B618)</f>
        <v>3</v>
      </c>
      <c r="D617" s="4">
        <f>+MONTH(Tabla4[[#This Row],[FECHA]])</f>
        <v>1</v>
      </c>
      <c r="E617" s="4">
        <f>+YEAR(B617)</f>
        <v>2025</v>
      </c>
      <c r="F617" t="s">
        <v>5561</v>
      </c>
      <c r="G617" t="s">
        <v>32414</v>
      </c>
      <c r="H617" t="s">
        <v>8</v>
      </c>
      <c r="I617" t="s">
        <v>16</v>
      </c>
      <c r="J617" t="s">
        <v>29380</v>
      </c>
      <c r="K617" s="2">
        <v>1014234804</v>
      </c>
      <c r="L617" t="s">
        <v>38</v>
      </c>
      <c r="M617" t="s">
        <v>2135</v>
      </c>
      <c r="N617" s="1" t="s">
        <v>2098</v>
      </c>
    </row>
    <row r="618" spans="1:14" x14ac:dyDescent="0.25">
      <c r="A618" s="2">
        <v>49379</v>
      </c>
      <c r="B618" s="3" t="s">
        <v>32413</v>
      </c>
      <c r="C618" s="4">
        <f>+WEEKNUM(B619)</f>
        <v>3</v>
      </c>
      <c r="D618" s="4">
        <f>+MONTH(Tabla4[[#This Row],[FECHA]])</f>
        <v>1</v>
      </c>
      <c r="E618" s="4">
        <f>+YEAR(B618)</f>
        <v>2025</v>
      </c>
      <c r="F618" t="s">
        <v>5578</v>
      </c>
      <c r="G618" t="s">
        <v>32412</v>
      </c>
      <c r="H618" t="s">
        <v>3</v>
      </c>
      <c r="I618" t="s">
        <v>33</v>
      </c>
      <c r="J618" t="s">
        <v>3862</v>
      </c>
      <c r="K618" s="2">
        <v>80134430</v>
      </c>
      <c r="L618" t="s">
        <v>38</v>
      </c>
      <c r="M618" t="s">
        <v>909</v>
      </c>
      <c r="N618" s="1" t="s">
        <v>2098</v>
      </c>
    </row>
    <row r="619" spans="1:14" x14ac:dyDescent="0.25">
      <c r="A619" s="2">
        <v>49379</v>
      </c>
      <c r="B619" s="3" t="s">
        <v>32413</v>
      </c>
      <c r="C619" s="4">
        <f>+WEEKNUM(B620)</f>
        <v>3</v>
      </c>
      <c r="D619" s="4">
        <f>+MONTH(Tabla4[[#This Row],[FECHA]])</f>
        <v>1</v>
      </c>
      <c r="E619" s="4">
        <f>+YEAR(B619)</f>
        <v>2025</v>
      </c>
      <c r="F619" t="s">
        <v>5578</v>
      </c>
      <c r="G619" t="s">
        <v>32412</v>
      </c>
      <c r="H619" t="s">
        <v>3</v>
      </c>
      <c r="I619" t="s">
        <v>33</v>
      </c>
      <c r="J619" t="s">
        <v>3862</v>
      </c>
      <c r="K619" s="2">
        <v>80134430</v>
      </c>
      <c r="L619" t="s">
        <v>38</v>
      </c>
      <c r="M619" t="s">
        <v>909</v>
      </c>
      <c r="N619" s="1" t="s">
        <v>2098</v>
      </c>
    </row>
    <row r="620" spans="1:14" x14ac:dyDescent="0.25">
      <c r="A620" s="2">
        <v>49378</v>
      </c>
      <c r="B620" s="3" t="s">
        <v>32411</v>
      </c>
      <c r="C620" s="4">
        <f>+WEEKNUM(B620)</f>
        <v>3</v>
      </c>
      <c r="D620" s="4">
        <f>+MONTH(Tabla4[[#This Row],[FECHA]])</f>
        <v>1</v>
      </c>
      <c r="E620" s="4">
        <f>+YEAR(B620)</f>
        <v>2025</v>
      </c>
      <c r="F620" t="s">
        <v>5561</v>
      </c>
      <c r="G620" t="s">
        <v>32410</v>
      </c>
      <c r="H620" t="s">
        <v>3118</v>
      </c>
      <c r="I620" t="s">
        <v>30</v>
      </c>
      <c r="J620" t="s">
        <v>30197</v>
      </c>
      <c r="K620" s="2">
        <v>1007355193</v>
      </c>
      <c r="L620" t="s">
        <v>38</v>
      </c>
      <c r="M620" t="s">
        <v>987</v>
      </c>
      <c r="N620" s="1" t="s">
        <v>901</v>
      </c>
    </row>
    <row r="621" spans="1:14" x14ac:dyDescent="0.25">
      <c r="A621" s="2">
        <v>46898</v>
      </c>
      <c r="B621" s="3" t="s">
        <v>32409</v>
      </c>
      <c r="C621" s="4">
        <f>+WEEKNUM(B621)</f>
        <v>49</v>
      </c>
      <c r="D621" s="4">
        <f>+MONTH(Tabla4[[#This Row],[FECHA]])</f>
        <v>12</v>
      </c>
      <c r="E621" s="4">
        <f>+YEAR(B621)</f>
        <v>2024</v>
      </c>
      <c r="F621" t="s">
        <v>30203</v>
      </c>
      <c r="G621" t="s">
        <v>32408</v>
      </c>
      <c r="H621" t="s">
        <v>3</v>
      </c>
      <c r="I621" t="s">
        <v>33</v>
      </c>
      <c r="J621" t="s">
        <v>4220</v>
      </c>
      <c r="K621" s="2">
        <v>1015406184</v>
      </c>
      <c r="L621" t="s">
        <v>38</v>
      </c>
      <c r="M621" t="s">
        <v>2103</v>
      </c>
      <c r="N621" s="1" t="s">
        <v>246</v>
      </c>
    </row>
    <row r="622" spans="1:14" x14ac:dyDescent="0.25">
      <c r="A622" s="2">
        <v>46869</v>
      </c>
      <c r="B622" s="3" t="s">
        <v>32407</v>
      </c>
      <c r="C622" s="4">
        <f>+WEEKNUM(B622)</f>
        <v>49</v>
      </c>
      <c r="D622" s="4">
        <f>+MONTH(Tabla4[[#This Row],[FECHA]])</f>
        <v>12</v>
      </c>
      <c r="E622" s="4">
        <f>+YEAR(B622)</f>
        <v>2024</v>
      </c>
      <c r="F622" t="s">
        <v>30203</v>
      </c>
      <c r="G622" t="s">
        <v>32406</v>
      </c>
      <c r="H622" t="s">
        <v>3</v>
      </c>
      <c r="I622" t="s">
        <v>30</v>
      </c>
      <c r="J622" t="s">
        <v>15810</v>
      </c>
      <c r="K622" s="2">
        <v>1015474403</v>
      </c>
      <c r="L622" t="s">
        <v>38</v>
      </c>
      <c r="M622" t="s">
        <v>2103</v>
      </c>
      <c r="N622" s="1" t="s">
        <v>246</v>
      </c>
    </row>
    <row r="623" spans="1:14" x14ac:dyDescent="0.25">
      <c r="A623" s="2">
        <v>46848</v>
      </c>
      <c r="B623" s="3" t="s">
        <v>32405</v>
      </c>
      <c r="C623" s="4">
        <f>+WEEKNUM(B623)</f>
        <v>49</v>
      </c>
      <c r="D623" s="4">
        <f>+MONTH(Tabla4[[#This Row],[FECHA]])</f>
        <v>12</v>
      </c>
      <c r="E623" s="4">
        <f>+YEAR(B623)</f>
        <v>2024</v>
      </c>
      <c r="F623" t="s">
        <v>30096</v>
      </c>
      <c r="H623" t="s">
        <v>3118</v>
      </c>
      <c r="I623" t="s">
        <v>16</v>
      </c>
      <c r="J623" t="s">
        <v>32404</v>
      </c>
      <c r="K623" s="2">
        <v>1070980810</v>
      </c>
      <c r="L623" t="s">
        <v>55</v>
      </c>
      <c r="M623" t="s">
        <v>4511</v>
      </c>
      <c r="N623" s="1" t="s">
        <v>246</v>
      </c>
    </row>
    <row r="624" spans="1:14" x14ac:dyDescent="0.25">
      <c r="A624" s="2">
        <v>46826</v>
      </c>
      <c r="B624" s="3" t="s">
        <v>32403</v>
      </c>
      <c r="C624" s="4">
        <f>+WEEKNUM(B624)</f>
        <v>49</v>
      </c>
      <c r="D624" s="4">
        <f>+MONTH(Tabla4[[#This Row],[FECHA]])</f>
        <v>12</v>
      </c>
      <c r="E624" s="4">
        <f>+YEAR(B624)</f>
        <v>2024</v>
      </c>
      <c r="F624" t="s">
        <v>30144</v>
      </c>
      <c r="G624" t="s">
        <v>32402</v>
      </c>
      <c r="H624" t="s">
        <v>21</v>
      </c>
      <c r="I624" t="s">
        <v>130</v>
      </c>
      <c r="J624" t="s">
        <v>550</v>
      </c>
      <c r="K624" s="2">
        <v>1005824944</v>
      </c>
      <c r="L624" t="s">
        <v>38</v>
      </c>
      <c r="M624" t="s">
        <v>4511</v>
      </c>
      <c r="N624" s="1" t="s">
        <v>246</v>
      </c>
    </row>
    <row r="625" spans="1:14" x14ac:dyDescent="0.25">
      <c r="A625" s="2">
        <v>49375</v>
      </c>
      <c r="B625" s="3" t="s">
        <v>32401</v>
      </c>
      <c r="C625" s="4">
        <f>+WEEKNUM(B626)</f>
        <v>3</v>
      </c>
      <c r="D625" s="4">
        <f>+MONTH(Tabla4[[#This Row],[FECHA]])</f>
        <v>1</v>
      </c>
      <c r="E625" s="4">
        <f>+YEAR(B625)</f>
        <v>2025</v>
      </c>
      <c r="F625" t="s">
        <v>5578</v>
      </c>
      <c r="G625" t="s">
        <v>32400</v>
      </c>
      <c r="H625" t="s">
        <v>3</v>
      </c>
      <c r="I625" t="s">
        <v>16</v>
      </c>
      <c r="J625" t="s">
        <v>9228</v>
      </c>
      <c r="K625" s="2">
        <v>53125233</v>
      </c>
      <c r="L625" t="s">
        <v>38</v>
      </c>
      <c r="M625" t="s">
        <v>909</v>
      </c>
      <c r="N625" s="1" t="s">
        <v>2098</v>
      </c>
    </row>
    <row r="626" spans="1:14" x14ac:dyDescent="0.25">
      <c r="A626" s="2">
        <v>49375</v>
      </c>
      <c r="B626" s="3" t="s">
        <v>32401</v>
      </c>
      <c r="C626" s="4">
        <f>+WEEKNUM(B627)</f>
        <v>3</v>
      </c>
      <c r="D626" s="4">
        <f>+MONTH(Tabla4[[#This Row],[FECHA]])</f>
        <v>1</v>
      </c>
      <c r="E626" s="4">
        <f>+YEAR(B626)</f>
        <v>2025</v>
      </c>
      <c r="F626" t="s">
        <v>5578</v>
      </c>
      <c r="G626" t="s">
        <v>32400</v>
      </c>
      <c r="H626" t="s">
        <v>3</v>
      </c>
      <c r="I626" t="s">
        <v>16</v>
      </c>
      <c r="J626" t="s">
        <v>32399</v>
      </c>
      <c r="K626" s="2">
        <v>1153466295</v>
      </c>
      <c r="L626" t="s">
        <v>38</v>
      </c>
      <c r="M626" t="s">
        <v>909</v>
      </c>
      <c r="N626" s="1" t="s">
        <v>2098</v>
      </c>
    </row>
    <row r="627" spans="1:14" x14ac:dyDescent="0.25">
      <c r="A627" s="2">
        <v>49375</v>
      </c>
      <c r="B627" s="3" t="s">
        <v>32401</v>
      </c>
      <c r="C627" s="4">
        <f>+WEEKNUM(B628)</f>
        <v>3</v>
      </c>
      <c r="D627" s="4">
        <f>+MONTH(Tabla4[[#This Row],[FECHA]])</f>
        <v>1</v>
      </c>
      <c r="E627" s="4">
        <f>+YEAR(B627)</f>
        <v>2025</v>
      </c>
      <c r="F627" t="s">
        <v>5578</v>
      </c>
      <c r="G627" t="s">
        <v>32400</v>
      </c>
      <c r="H627" t="s">
        <v>3</v>
      </c>
      <c r="I627" t="s">
        <v>16</v>
      </c>
      <c r="J627" t="s">
        <v>32399</v>
      </c>
      <c r="K627" s="2">
        <v>1153466295</v>
      </c>
      <c r="L627" t="s">
        <v>38</v>
      </c>
      <c r="M627" t="s">
        <v>909</v>
      </c>
      <c r="N627" s="1" t="s">
        <v>2098</v>
      </c>
    </row>
    <row r="628" spans="1:14" x14ac:dyDescent="0.25">
      <c r="A628" s="2">
        <v>49374</v>
      </c>
      <c r="B628" s="3" t="s">
        <v>32398</v>
      </c>
      <c r="C628" s="4">
        <f>+WEEKNUM(B628)</f>
        <v>3</v>
      </c>
      <c r="D628" s="4">
        <f>+MONTH(Tabla4[[#This Row],[FECHA]])</f>
        <v>1</v>
      </c>
      <c r="E628" s="4">
        <f>+YEAR(B628)</f>
        <v>2025</v>
      </c>
      <c r="F628" t="s">
        <v>5578</v>
      </c>
      <c r="G628" t="s">
        <v>32397</v>
      </c>
      <c r="H628" t="s">
        <v>3</v>
      </c>
      <c r="I628" s="2">
        <v>350</v>
      </c>
      <c r="J628" t="s">
        <v>32396</v>
      </c>
      <c r="K628" s="2">
        <v>1128279516</v>
      </c>
      <c r="L628" t="s">
        <v>38</v>
      </c>
      <c r="M628" t="s">
        <v>4496</v>
      </c>
      <c r="N628" s="1" t="s">
        <v>0</v>
      </c>
    </row>
    <row r="629" spans="1:14" x14ac:dyDescent="0.25">
      <c r="A629" s="2">
        <v>49370</v>
      </c>
      <c r="B629" s="3" t="s">
        <v>32395</v>
      </c>
      <c r="C629" s="4">
        <f>+WEEKNUM(B630)</f>
        <v>3</v>
      </c>
      <c r="D629" s="4">
        <f>+MONTH(Tabla4[[#This Row],[FECHA]])</f>
        <v>1</v>
      </c>
      <c r="E629" s="4">
        <f>+YEAR(B629)</f>
        <v>2025</v>
      </c>
      <c r="F629" t="s">
        <v>5809</v>
      </c>
      <c r="G629" t="s">
        <v>32394</v>
      </c>
      <c r="H629" t="s">
        <v>3</v>
      </c>
      <c r="I629" t="s">
        <v>16</v>
      </c>
      <c r="J629" t="s">
        <v>32393</v>
      </c>
      <c r="K629" s="2">
        <v>19366322</v>
      </c>
      <c r="L629" t="s">
        <v>38</v>
      </c>
      <c r="M629" t="s">
        <v>37</v>
      </c>
      <c r="N629" s="1" t="s">
        <v>1635</v>
      </c>
    </row>
    <row r="630" spans="1:14" x14ac:dyDescent="0.25">
      <c r="A630" s="2">
        <v>49370</v>
      </c>
      <c r="B630" s="3" t="s">
        <v>32395</v>
      </c>
      <c r="C630" s="4">
        <f>+WEEKNUM(B631)</f>
        <v>3</v>
      </c>
      <c r="D630" s="4">
        <f>+MONTH(Tabla4[[#This Row],[FECHA]])</f>
        <v>1</v>
      </c>
      <c r="E630" s="4">
        <f>+YEAR(B630)</f>
        <v>2025</v>
      </c>
      <c r="F630" t="s">
        <v>5809</v>
      </c>
      <c r="G630" t="s">
        <v>32394</v>
      </c>
      <c r="H630" t="s">
        <v>3</v>
      </c>
      <c r="I630" t="s">
        <v>16</v>
      </c>
      <c r="J630" t="s">
        <v>32393</v>
      </c>
      <c r="K630" s="2">
        <v>19366322</v>
      </c>
      <c r="L630" t="s">
        <v>38</v>
      </c>
      <c r="M630" t="s">
        <v>37</v>
      </c>
      <c r="N630" s="1" t="s">
        <v>1635</v>
      </c>
    </row>
    <row r="631" spans="1:14" x14ac:dyDescent="0.25">
      <c r="A631" s="2">
        <v>49364</v>
      </c>
      <c r="B631" s="3" t="s">
        <v>32392</v>
      </c>
      <c r="C631" s="4">
        <f>+WEEKNUM(B632)</f>
        <v>3</v>
      </c>
      <c r="D631" s="4">
        <f>+MONTH(Tabla4[[#This Row],[FECHA]])</f>
        <v>1</v>
      </c>
      <c r="E631" s="4">
        <f>+YEAR(B631)</f>
        <v>2025</v>
      </c>
      <c r="F631" t="s">
        <v>5578</v>
      </c>
      <c r="G631" t="s">
        <v>32391</v>
      </c>
      <c r="H631" t="s">
        <v>3</v>
      </c>
      <c r="I631" t="s">
        <v>33</v>
      </c>
      <c r="J631" t="s">
        <v>32388</v>
      </c>
      <c r="K631" s="2">
        <v>1013683838</v>
      </c>
      <c r="L631" t="s">
        <v>38</v>
      </c>
      <c r="M631" t="s">
        <v>2135</v>
      </c>
      <c r="N631" s="1" t="s">
        <v>2098</v>
      </c>
    </row>
    <row r="632" spans="1:14" x14ac:dyDescent="0.25">
      <c r="A632" s="2">
        <v>49364</v>
      </c>
      <c r="B632" s="3" t="s">
        <v>32392</v>
      </c>
      <c r="C632" s="4">
        <f>+WEEKNUM(B633)</f>
        <v>3</v>
      </c>
      <c r="D632" s="4">
        <f>+MONTH(Tabla4[[#This Row],[FECHA]])</f>
        <v>1</v>
      </c>
      <c r="E632" s="4">
        <f>+YEAR(B632)</f>
        <v>2025</v>
      </c>
      <c r="F632" t="s">
        <v>5578</v>
      </c>
      <c r="G632" t="s">
        <v>32391</v>
      </c>
      <c r="H632" t="s">
        <v>3</v>
      </c>
      <c r="I632" t="s">
        <v>33</v>
      </c>
      <c r="J632" t="s">
        <v>32388</v>
      </c>
      <c r="K632" s="2">
        <v>1013683838</v>
      </c>
      <c r="L632" t="s">
        <v>38</v>
      </c>
      <c r="M632" t="s">
        <v>2135</v>
      </c>
      <c r="N632" s="1" t="s">
        <v>2098</v>
      </c>
    </row>
    <row r="633" spans="1:14" x14ac:dyDescent="0.25">
      <c r="A633" s="2">
        <v>49362</v>
      </c>
      <c r="B633" s="3" t="s">
        <v>32390</v>
      </c>
      <c r="C633" s="4">
        <f>+WEEKNUM(B634)</f>
        <v>3</v>
      </c>
      <c r="D633" s="4">
        <f>+MONTH(Tabla4[[#This Row],[FECHA]])</f>
        <v>1</v>
      </c>
      <c r="E633" s="4">
        <f>+YEAR(B633)</f>
        <v>2025</v>
      </c>
      <c r="F633" t="s">
        <v>5319</v>
      </c>
      <c r="G633" t="s">
        <v>32389</v>
      </c>
      <c r="H633" t="s">
        <v>3118</v>
      </c>
      <c r="I633" t="s">
        <v>33</v>
      </c>
      <c r="J633" t="s">
        <v>32388</v>
      </c>
      <c r="K633" s="2">
        <v>1013683838</v>
      </c>
      <c r="L633" t="s">
        <v>38</v>
      </c>
      <c r="N633" s="1" t="s">
        <v>2098</v>
      </c>
    </row>
    <row r="634" spans="1:14" x14ac:dyDescent="0.25">
      <c r="A634" s="2">
        <v>49362</v>
      </c>
      <c r="B634" s="3" t="s">
        <v>32390</v>
      </c>
      <c r="C634" s="4">
        <f>+WEEKNUM(B635)</f>
        <v>3</v>
      </c>
      <c r="D634" s="4">
        <f>+MONTH(Tabla4[[#This Row],[FECHA]])</f>
        <v>1</v>
      </c>
      <c r="E634" s="4">
        <f>+YEAR(B634)</f>
        <v>2025</v>
      </c>
      <c r="F634" t="s">
        <v>5319</v>
      </c>
      <c r="G634" t="s">
        <v>32389</v>
      </c>
      <c r="H634" t="s">
        <v>3118</v>
      </c>
      <c r="I634" t="s">
        <v>33</v>
      </c>
      <c r="J634" t="s">
        <v>32388</v>
      </c>
      <c r="K634" s="2">
        <v>1013683838</v>
      </c>
      <c r="L634" t="s">
        <v>38</v>
      </c>
      <c r="N634" s="1" t="s">
        <v>2098</v>
      </c>
    </row>
    <row r="635" spans="1:14" x14ac:dyDescent="0.25">
      <c r="A635" s="2">
        <v>49359</v>
      </c>
      <c r="B635" s="3" t="s">
        <v>32387</v>
      </c>
      <c r="C635" s="4">
        <f>+WEEKNUM(B635)</f>
        <v>3</v>
      </c>
      <c r="D635" s="4">
        <f>+MONTH(Tabla4[[#This Row],[FECHA]])</f>
        <v>1</v>
      </c>
      <c r="E635" s="4">
        <f>+YEAR(B635)</f>
        <v>2025</v>
      </c>
      <c r="F635" t="s">
        <v>5809</v>
      </c>
      <c r="H635" t="s">
        <v>8</v>
      </c>
      <c r="I635" t="s">
        <v>16</v>
      </c>
      <c r="J635" t="s">
        <v>3021</v>
      </c>
      <c r="K635" s="2">
        <v>91498970</v>
      </c>
      <c r="L635" t="s">
        <v>55</v>
      </c>
      <c r="M635" t="s">
        <v>987</v>
      </c>
      <c r="N635" s="1" t="s">
        <v>901</v>
      </c>
    </row>
    <row r="636" spans="1:14" x14ac:dyDescent="0.25">
      <c r="A636" s="2">
        <v>49359</v>
      </c>
      <c r="B636" s="3" t="s">
        <v>32387</v>
      </c>
      <c r="C636" s="4">
        <f>+WEEKNUM(B636)</f>
        <v>3</v>
      </c>
      <c r="D636" s="4">
        <f>+MONTH(Tabla4[[#This Row],[FECHA]])</f>
        <v>1</v>
      </c>
      <c r="E636" s="4">
        <f>+YEAR(B636)</f>
        <v>2025</v>
      </c>
      <c r="F636" t="s">
        <v>5809</v>
      </c>
      <c r="H636" t="s">
        <v>8</v>
      </c>
      <c r="I636" t="s">
        <v>16</v>
      </c>
      <c r="J636" t="s">
        <v>3021</v>
      </c>
      <c r="K636" s="2">
        <v>91498970</v>
      </c>
      <c r="L636" t="s">
        <v>55</v>
      </c>
      <c r="M636" t="s">
        <v>987</v>
      </c>
      <c r="N636" s="1" t="s">
        <v>901</v>
      </c>
    </row>
    <row r="637" spans="1:14" x14ac:dyDescent="0.25">
      <c r="A637" s="2">
        <v>49359</v>
      </c>
      <c r="B637" s="3" t="s">
        <v>32387</v>
      </c>
      <c r="C637" s="4">
        <f>+WEEKNUM(B637)</f>
        <v>3</v>
      </c>
      <c r="D637" s="4">
        <f>+MONTH(Tabla4[[#This Row],[FECHA]])</f>
        <v>1</v>
      </c>
      <c r="E637" s="4">
        <f>+YEAR(B637)</f>
        <v>2025</v>
      </c>
      <c r="F637" t="s">
        <v>5809</v>
      </c>
      <c r="H637" t="s">
        <v>8</v>
      </c>
      <c r="I637" t="s">
        <v>16</v>
      </c>
      <c r="J637" t="s">
        <v>3021</v>
      </c>
      <c r="K637" s="2">
        <v>91498970</v>
      </c>
      <c r="L637" t="s">
        <v>55</v>
      </c>
      <c r="M637" t="s">
        <v>987</v>
      </c>
      <c r="N637" s="1" t="s">
        <v>901</v>
      </c>
    </row>
    <row r="638" spans="1:14" x14ac:dyDescent="0.25">
      <c r="A638" s="2">
        <v>46825</v>
      </c>
      <c r="B638" s="3" t="s">
        <v>32386</v>
      </c>
      <c r="C638" s="4">
        <f>+WEEKNUM(B638)</f>
        <v>49</v>
      </c>
      <c r="D638" s="4">
        <f>+MONTH(Tabla4[[#This Row],[FECHA]])</f>
        <v>12</v>
      </c>
      <c r="E638" s="4">
        <f>+YEAR(B638)</f>
        <v>2024</v>
      </c>
      <c r="F638" t="s">
        <v>30203</v>
      </c>
      <c r="H638" t="s">
        <v>3</v>
      </c>
      <c r="I638" t="s">
        <v>33</v>
      </c>
      <c r="J638" t="s">
        <v>8340</v>
      </c>
      <c r="K638" s="2">
        <v>79720449</v>
      </c>
      <c r="L638" t="s">
        <v>55</v>
      </c>
      <c r="M638" t="s">
        <v>4511</v>
      </c>
      <c r="N638" s="1" t="s">
        <v>246</v>
      </c>
    </row>
    <row r="639" spans="1:14" x14ac:dyDescent="0.25">
      <c r="A639" s="2">
        <v>46822</v>
      </c>
      <c r="B639" s="3" t="s">
        <v>32385</v>
      </c>
      <c r="C639" s="4">
        <f>+WEEKNUM(B639)</f>
        <v>49</v>
      </c>
      <c r="D639" s="4">
        <f>+MONTH(Tabla4[[#This Row],[FECHA]])</f>
        <v>12</v>
      </c>
      <c r="E639" s="4">
        <f>+YEAR(B639)</f>
        <v>2024</v>
      </c>
      <c r="F639" t="s">
        <v>30096</v>
      </c>
      <c r="G639" t="s">
        <v>32384</v>
      </c>
      <c r="H639" t="s">
        <v>3118</v>
      </c>
      <c r="I639" t="s">
        <v>33</v>
      </c>
      <c r="J639" t="s">
        <v>7818</v>
      </c>
      <c r="K639" s="2">
        <v>1030566692</v>
      </c>
      <c r="L639" t="s">
        <v>38</v>
      </c>
      <c r="M639" t="s">
        <v>4511</v>
      </c>
      <c r="N639" s="1" t="s">
        <v>246</v>
      </c>
    </row>
    <row r="640" spans="1:14" x14ac:dyDescent="0.25">
      <c r="A640" s="2">
        <v>49356</v>
      </c>
      <c r="B640" s="3" t="s">
        <v>32383</v>
      </c>
      <c r="C640" s="4">
        <f>+WEEKNUM(B640)</f>
        <v>3</v>
      </c>
      <c r="D640" s="4">
        <f>+MONTH(Tabla4[[#This Row],[FECHA]])</f>
        <v>1</v>
      </c>
      <c r="E640" s="4">
        <f>+YEAR(B640)</f>
        <v>2025</v>
      </c>
      <c r="F640" t="s">
        <v>5319</v>
      </c>
      <c r="G640" t="s">
        <v>32382</v>
      </c>
      <c r="H640" t="s">
        <v>3118</v>
      </c>
      <c r="I640" t="s">
        <v>130</v>
      </c>
      <c r="J640" t="s">
        <v>32381</v>
      </c>
      <c r="K640" s="2">
        <v>71337379</v>
      </c>
      <c r="L640" t="s">
        <v>38</v>
      </c>
      <c r="M640" t="s">
        <v>2122</v>
      </c>
      <c r="N640" s="1" t="s">
        <v>901</v>
      </c>
    </row>
    <row r="641" spans="1:14" x14ac:dyDescent="0.25">
      <c r="A641" s="2">
        <v>49356</v>
      </c>
      <c r="B641" s="3" t="s">
        <v>32383</v>
      </c>
      <c r="C641" s="4">
        <f>+WEEKNUM(B641)</f>
        <v>3</v>
      </c>
      <c r="D641" s="4">
        <f>+MONTH(Tabla4[[#This Row],[FECHA]])</f>
        <v>1</v>
      </c>
      <c r="E641" s="4">
        <f>+YEAR(B641)</f>
        <v>2025</v>
      </c>
      <c r="F641" t="s">
        <v>5319</v>
      </c>
      <c r="G641" t="s">
        <v>32382</v>
      </c>
      <c r="H641" t="s">
        <v>3118</v>
      </c>
      <c r="I641" t="s">
        <v>130</v>
      </c>
      <c r="J641" t="s">
        <v>32381</v>
      </c>
      <c r="K641" s="2">
        <v>71337379</v>
      </c>
      <c r="L641" t="s">
        <v>38</v>
      </c>
      <c r="M641" t="s">
        <v>2122</v>
      </c>
      <c r="N641" s="1" t="s">
        <v>901</v>
      </c>
    </row>
    <row r="642" spans="1:14" x14ac:dyDescent="0.25">
      <c r="A642" s="2">
        <v>49354</v>
      </c>
      <c r="B642" s="3" t="s">
        <v>32380</v>
      </c>
      <c r="C642" s="4">
        <f>+WEEKNUM(B643)</f>
        <v>3</v>
      </c>
      <c r="D642" s="4">
        <f>+MONTH(Tabla4[[#This Row],[FECHA]])</f>
        <v>1</v>
      </c>
      <c r="E642" s="4">
        <f>+YEAR(B642)</f>
        <v>2025</v>
      </c>
      <c r="F642" t="s">
        <v>5319</v>
      </c>
      <c r="G642" t="s">
        <v>32379</v>
      </c>
      <c r="H642" t="s">
        <v>3118</v>
      </c>
      <c r="I642" t="s">
        <v>30</v>
      </c>
      <c r="J642" t="s">
        <v>15156</v>
      </c>
      <c r="K642" s="2">
        <v>1020804020</v>
      </c>
      <c r="L642" t="s">
        <v>38</v>
      </c>
      <c r="M642" t="s">
        <v>2135</v>
      </c>
      <c r="N642" s="1" t="s">
        <v>2098</v>
      </c>
    </row>
    <row r="643" spans="1:14" x14ac:dyDescent="0.25">
      <c r="A643" s="2">
        <v>49354</v>
      </c>
      <c r="B643" s="3" t="s">
        <v>32380</v>
      </c>
      <c r="C643" s="4">
        <f>+WEEKNUM(B644)</f>
        <v>3</v>
      </c>
      <c r="D643" s="4">
        <f>+MONTH(Tabla4[[#This Row],[FECHA]])</f>
        <v>1</v>
      </c>
      <c r="E643" s="4">
        <f>+YEAR(B643)</f>
        <v>2025</v>
      </c>
      <c r="F643" t="s">
        <v>5319</v>
      </c>
      <c r="G643" t="s">
        <v>32379</v>
      </c>
      <c r="H643" t="s">
        <v>3118</v>
      </c>
      <c r="I643" t="s">
        <v>30</v>
      </c>
      <c r="J643" t="s">
        <v>15156</v>
      </c>
      <c r="K643" s="2">
        <v>1020804020</v>
      </c>
      <c r="L643" t="s">
        <v>38</v>
      </c>
      <c r="M643" t="s">
        <v>2135</v>
      </c>
      <c r="N643" s="1" t="s">
        <v>2098</v>
      </c>
    </row>
    <row r="644" spans="1:14" x14ac:dyDescent="0.25">
      <c r="A644" s="2">
        <v>49349</v>
      </c>
      <c r="B644" s="3" t="s">
        <v>32378</v>
      </c>
      <c r="C644" s="4">
        <f>+WEEKNUM(B645)</f>
        <v>3</v>
      </c>
      <c r="D644" s="4">
        <f>+MONTH(Tabla4[[#This Row],[FECHA]])</f>
        <v>1</v>
      </c>
      <c r="E644" s="4">
        <f>+YEAR(B644)</f>
        <v>2025</v>
      </c>
      <c r="F644" t="s">
        <v>5319</v>
      </c>
      <c r="G644" t="s">
        <v>32377</v>
      </c>
      <c r="H644" t="s">
        <v>3118</v>
      </c>
      <c r="I644" t="s">
        <v>33</v>
      </c>
      <c r="J644" t="s">
        <v>8000</v>
      </c>
      <c r="K644" s="2">
        <v>1018437591</v>
      </c>
      <c r="L644" t="s">
        <v>38</v>
      </c>
      <c r="M644" t="s">
        <v>2135</v>
      </c>
      <c r="N644" s="1" t="s">
        <v>2098</v>
      </c>
    </row>
    <row r="645" spans="1:14" x14ac:dyDescent="0.25">
      <c r="A645" s="2">
        <v>49349</v>
      </c>
      <c r="B645" s="3" t="s">
        <v>32378</v>
      </c>
      <c r="C645" s="4">
        <f>+WEEKNUM(B646)</f>
        <v>3</v>
      </c>
      <c r="D645" s="4">
        <f>+MONTH(Tabla4[[#This Row],[FECHA]])</f>
        <v>1</v>
      </c>
      <c r="E645" s="4">
        <f>+YEAR(B645)</f>
        <v>2025</v>
      </c>
      <c r="F645" t="s">
        <v>5319</v>
      </c>
      <c r="G645" t="s">
        <v>32377</v>
      </c>
      <c r="H645" t="s">
        <v>3118</v>
      </c>
      <c r="I645" t="s">
        <v>33</v>
      </c>
      <c r="J645" t="s">
        <v>8000</v>
      </c>
      <c r="K645" s="2">
        <v>1018437591</v>
      </c>
      <c r="L645" t="s">
        <v>38</v>
      </c>
      <c r="M645" t="s">
        <v>2135</v>
      </c>
      <c r="N645" s="1" t="s">
        <v>2098</v>
      </c>
    </row>
    <row r="646" spans="1:14" x14ac:dyDescent="0.25">
      <c r="A646" s="2">
        <v>49347</v>
      </c>
      <c r="B646" s="3" t="s">
        <v>32376</v>
      </c>
      <c r="C646" s="4">
        <f>+WEEKNUM(B647)</f>
        <v>3</v>
      </c>
      <c r="D646" s="4">
        <f>+MONTH(Tabla4[[#This Row],[FECHA]])</f>
        <v>1</v>
      </c>
      <c r="E646" s="4">
        <f>+YEAR(B646)</f>
        <v>2025</v>
      </c>
      <c r="F646" t="s">
        <v>5319</v>
      </c>
      <c r="G646" t="s">
        <v>32375</v>
      </c>
      <c r="H646" t="s">
        <v>3118</v>
      </c>
      <c r="I646" t="s">
        <v>30</v>
      </c>
      <c r="J646" t="s">
        <v>9429</v>
      </c>
      <c r="K646" s="2">
        <v>1020829893</v>
      </c>
      <c r="L646" t="s">
        <v>38</v>
      </c>
      <c r="M646" t="s">
        <v>937</v>
      </c>
      <c r="N646" s="1" t="s">
        <v>2098</v>
      </c>
    </row>
    <row r="647" spans="1:14" x14ac:dyDescent="0.25">
      <c r="A647" s="2">
        <v>49347</v>
      </c>
      <c r="B647" s="3" t="s">
        <v>32376</v>
      </c>
      <c r="C647" s="4">
        <f>+WEEKNUM(B648)</f>
        <v>49</v>
      </c>
      <c r="D647" s="4">
        <f>+MONTH(Tabla4[[#This Row],[FECHA]])</f>
        <v>1</v>
      </c>
      <c r="E647" s="4">
        <f>+YEAR(B647)</f>
        <v>2025</v>
      </c>
      <c r="F647" t="s">
        <v>5319</v>
      </c>
      <c r="G647" t="s">
        <v>32375</v>
      </c>
      <c r="H647" t="s">
        <v>3118</v>
      </c>
      <c r="I647" t="s">
        <v>30</v>
      </c>
      <c r="J647" t="s">
        <v>32374</v>
      </c>
      <c r="K647" s="2">
        <v>1020829893</v>
      </c>
      <c r="L647" t="s">
        <v>38</v>
      </c>
      <c r="M647" t="s">
        <v>937</v>
      </c>
      <c r="N647" s="1" t="s">
        <v>2098</v>
      </c>
    </row>
    <row r="648" spans="1:14" x14ac:dyDescent="0.25">
      <c r="A648" s="2">
        <v>46808</v>
      </c>
      <c r="B648" s="3" t="s">
        <v>32373</v>
      </c>
      <c r="C648" s="4">
        <f>+WEEKNUM(B648)</f>
        <v>49</v>
      </c>
      <c r="D648" s="4">
        <f>+MONTH(Tabla4[[#This Row],[FECHA]])</f>
        <v>12</v>
      </c>
      <c r="E648" s="4">
        <f>+YEAR(B648)</f>
        <v>2024</v>
      </c>
      <c r="F648" t="s">
        <v>30059</v>
      </c>
      <c r="G648" t="s">
        <v>32372</v>
      </c>
      <c r="H648" t="s">
        <v>3118</v>
      </c>
      <c r="I648" t="s">
        <v>33</v>
      </c>
      <c r="J648" t="s">
        <v>15255</v>
      </c>
      <c r="K648" s="2">
        <v>1016097938</v>
      </c>
      <c r="L648" t="s">
        <v>38</v>
      </c>
      <c r="M648" t="s">
        <v>4511</v>
      </c>
      <c r="N648" s="1" t="s">
        <v>246</v>
      </c>
    </row>
    <row r="649" spans="1:14" x14ac:dyDescent="0.25">
      <c r="A649" s="2">
        <v>46805</v>
      </c>
      <c r="B649" s="3" t="s">
        <v>32371</v>
      </c>
      <c r="C649" s="4">
        <f>+WEEKNUM(B649)</f>
        <v>49</v>
      </c>
      <c r="D649" s="4">
        <f>+MONTH(Tabla4[[#This Row],[FECHA]])</f>
        <v>12</v>
      </c>
      <c r="E649" s="4">
        <f>+YEAR(B649)</f>
        <v>2024</v>
      </c>
      <c r="F649" t="s">
        <v>30203</v>
      </c>
      <c r="G649" t="s">
        <v>32370</v>
      </c>
      <c r="H649" t="s">
        <v>3</v>
      </c>
      <c r="I649" t="s">
        <v>16</v>
      </c>
      <c r="J649" t="s">
        <v>31266</v>
      </c>
      <c r="K649" s="2">
        <v>80875317</v>
      </c>
      <c r="L649" t="s">
        <v>38</v>
      </c>
      <c r="M649" t="s">
        <v>2103</v>
      </c>
      <c r="N649" s="1" t="s">
        <v>246</v>
      </c>
    </row>
    <row r="650" spans="1:14" x14ac:dyDescent="0.25">
      <c r="A650" s="2">
        <v>49344</v>
      </c>
      <c r="B650" s="3" t="s">
        <v>32369</v>
      </c>
      <c r="C650" s="4">
        <f>+WEEKNUM(B650)</f>
        <v>3</v>
      </c>
      <c r="D650" s="4">
        <f>+MONTH(Tabla4[[#This Row],[FECHA]])</f>
        <v>1</v>
      </c>
      <c r="E650" s="4">
        <f>+YEAR(B650)</f>
        <v>2025</v>
      </c>
      <c r="F650" t="s">
        <v>5585</v>
      </c>
      <c r="G650" t="s">
        <v>32368</v>
      </c>
      <c r="H650" t="s">
        <v>3</v>
      </c>
      <c r="I650" t="s">
        <v>130</v>
      </c>
      <c r="J650" t="s">
        <v>32367</v>
      </c>
      <c r="K650" s="2">
        <v>1007596633</v>
      </c>
      <c r="L650" t="s">
        <v>38</v>
      </c>
      <c r="M650" t="s">
        <v>987</v>
      </c>
      <c r="N650" s="1" t="s">
        <v>901</v>
      </c>
    </row>
    <row r="651" spans="1:14" x14ac:dyDescent="0.25">
      <c r="A651" s="2">
        <v>49344</v>
      </c>
      <c r="B651" s="3" t="s">
        <v>32369</v>
      </c>
      <c r="C651" s="4">
        <f>+WEEKNUM(B651)</f>
        <v>3</v>
      </c>
      <c r="D651" s="4">
        <f>+MONTH(Tabla4[[#This Row],[FECHA]])</f>
        <v>1</v>
      </c>
      <c r="E651" s="4">
        <f>+YEAR(B651)</f>
        <v>2025</v>
      </c>
      <c r="F651" t="s">
        <v>5585</v>
      </c>
      <c r="G651" t="s">
        <v>32368</v>
      </c>
      <c r="H651" t="s">
        <v>3</v>
      </c>
      <c r="I651" t="s">
        <v>130</v>
      </c>
      <c r="J651" t="s">
        <v>32367</v>
      </c>
      <c r="K651" s="2">
        <v>1007596633</v>
      </c>
      <c r="L651" t="s">
        <v>38</v>
      </c>
      <c r="M651" t="s">
        <v>987</v>
      </c>
      <c r="N651" s="1" t="s">
        <v>901</v>
      </c>
    </row>
    <row r="652" spans="1:14" x14ac:dyDescent="0.25">
      <c r="A652" s="2">
        <v>49343</v>
      </c>
      <c r="B652" s="3" t="s">
        <v>32366</v>
      </c>
      <c r="C652" s="4">
        <f>+WEEKNUM(B653)</f>
        <v>3</v>
      </c>
      <c r="D652" s="4">
        <f>+MONTH(Tabla4[[#This Row],[FECHA]])</f>
        <v>1</v>
      </c>
      <c r="E652" s="4">
        <f>+YEAR(B652)</f>
        <v>2025</v>
      </c>
      <c r="F652" t="s">
        <v>5578</v>
      </c>
      <c r="G652" t="s">
        <v>32365</v>
      </c>
      <c r="H652" t="s">
        <v>3</v>
      </c>
      <c r="I652" t="s">
        <v>16</v>
      </c>
      <c r="J652" t="s">
        <v>6586</v>
      </c>
      <c r="K652" s="2">
        <v>1019137444</v>
      </c>
      <c r="L652" t="s">
        <v>38</v>
      </c>
      <c r="M652" t="s">
        <v>2135</v>
      </c>
      <c r="N652" s="1" t="s">
        <v>2098</v>
      </c>
    </row>
    <row r="653" spans="1:14" x14ac:dyDescent="0.25">
      <c r="A653" s="2">
        <v>49343</v>
      </c>
      <c r="B653" s="3" t="s">
        <v>32366</v>
      </c>
      <c r="C653" s="4">
        <f>+WEEKNUM(B654)</f>
        <v>3</v>
      </c>
      <c r="D653" s="4">
        <f>+MONTH(Tabla4[[#This Row],[FECHA]])</f>
        <v>1</v>
      </c>
      <c r="E653" s="4">
        <f>+YEAR(B653)</f>
        <v>2025</v>
      </c>
      <c r="F653" t="s">
        <v>5578</v>
      </c>
      <c r="G653" t="s">
        <v>32365</v>
      </c>
      <c r="H653" t="s">
        <v>3</v>
      </c>
      <c r="I653" t="s">
        <v>16</v>
      </c>
      <c r="J653" t="s">
        <v>6586</v>
      </c>
      <c r="K653" s="2">
        <v>1019137444</v>
      </c>
      <c r="L653" t="s">
        <v>38</v>
      </c>
      <c r="M653" t="s">
        <v>2135</v>
      </c>
      <c r="N653" s="1" t="s">
        <v>2098</v>
      </c>
    </row>
    <row r="654" spans="1:14" x14ac:dyDescent="0.25">
      <c r="A654" s="2">
        <v>49343</v>
      </c>
      <c r="B654" s="3" t="s">
        <v>32366</v>
      </c>
      <c r="C654" s="4">
        <f>+WEEKNUM(B655)</f>
        <v>49</v>
      </c>
      <c r="D654" s="4">
        <f>+MONTH(Tabla4[[#This Row],[FECHA]])</f>
        <v>1</v>
      </c>
      <c r="E654" s="4">
        <f>+YEAR(B654)</f>
        <v>2025</v>
      </c>
      <c r="F654" t="s">
        <v>5578</v>
      </c>
      <c r="G654" t="s">
        <v>32365</v>
      </c>
      <c r="H654" t="s">
        <v>3</v>
      </c>
      <c r="I654" t="s">
        <v>16</v>
      </c>
      <c r="J654" t="s">
        <v>6586</v>
      </c>
      <c r="K654" s="2">
        <v>1019137444</v>
      </c>
      <c r="L654" t="s">
        <v>38</v>
      </c>
      <c r="M654" t="s">
        <v>2135</v>
      </c>
      <c r="N654" s="1" t="s">
        <v>2098</v>
      </c>
    </row>
    <row r="655" spans="1:14" x14ac:dyDescent="0.25">
      <c r="A655" s="2">
        <v>46782</v>
      </c>
      <c r="B655" s="3" t="s">
        <v>32364</v>
      </c>
      <c r="C655" s="4">
        <f>+WEEKNUM(B655)</f>
        <v>49</v>
      </c>
      <c r="D655" s="4">
        <f>+MONTH(Tabla4[[#This Row],[FECHA]])</f>
        <v>12</v>
      </c>
      <c r="E655" s="4">
        <f>+YEAR(B655)</f>
        <v>2024</v>
      </c>
      <c r="F655" t="s">
        <v>30059</v>
      </c>
      <c r="G655" t="s">
        <v>32363</v>
      </c>
      <c r="H655" t="s">
        <v>3118</v>
      </c>
      <c r="I655" t="s">
        <v>33</v>
      </c>
      <c r="J655" t="s">
        <v>5622</v>
      </c>
      <c r="K655" s="2">
        <v>1032375703</v>
      </c>
      <c r="L655" t="s">
        <v>38</v>
      </c>
      <c r="M655" t="s">
        <v>4511</v>
      </c>
      <c r="N655" s="1" t="s">
        <v>246</v>
      </c>
    </row>
    <row r="656" spans="1:14" x14ac:dyDescent="0.25">
      <c r="A656" s="2">
        <v>46763</v>
      </c>
      <c r="B656" s="3" t="s">
        <v>32362</v>
      </c>
      <c r="C656" s="4">
        <f>+WEEKNUM(B656)</f>
        <v>49</v>
      </c>
      <c r="D656" s="4">
        <f>+MONTH(Tabla4[[#This Row],[FECHA]])</f>
        <v>12</v>
      </c>
      <c r="E656" s="4">
        <f>+YEAR(B656)</f>
        <v>2024</v>
      </c>
      <c r="F656" t="s">
        <v>30203</v>
      </c>
      <c r="G656" t="s">
        <v>32361</v>
      </c>
      <c r="H656" t="s">
        <v>3118</v>
      </c>
      <c r="I656" t="s">
        <v>16</v>
      </c>
      <c r="J656" t="s">
        <v>4924</v>
      </c>
      <c r="K656" s="2">
        <v>79860227</v>
      </c>
      <c r="L656" t="s">
        <v>38</v>
      </c>
      <c r="M656" t="s">
        <v>4511</v>
      </c>
      <c r="N656" s="1" t="s">
        <v>246</v>
      </c>
    </row>
    <row r="657" spans="1:14" x14ac:dyDescent="0.25">
      <c r="A657" s="2">
        <v>46757</v>
      </c>
      <c r="B657" s="3" t="s">
        <v>32360</v>
      </c>
      <c r="C657" s="4">
        <f>+WEEKNUM(B657)</f>
        <v>49</v>
      </c>
      <c r="D657" s="4">
        <f>+MONTH(Tabla4[[#This Row],[FECHA]])</f>
        <v>12</v>
      </c>
      <c r="E657" s="4">
        <f>+YEAR(B657)</f>
        <v>2024</v>
      </c>
      <c r="F657" t="s">
        <v>30203</v>
      </c>
      <c r="H657" t="s">
        <v>8</v>
      </c>
      <c r="I657" t="s">
        <v>30</v>
      </c>
      <c r="J657" t="s">
        <v>18866</v>
      </c>
      <c r="K657" s="2">
        <v>111015083</v>
      </c>
      <c r="L657" t="s">
        <v>58</v>
      </c>
      <c r="M657" t="s">
        <v>2103</v>
      </c>
      <c r="N657" s="1" t="s">
        <v>246</v>
      </c>
    </row>
    <row r="658" spans="1:14" x14ac:dyDescent="0.25">
      <c r="A658" s="2">
        <v>46751</v>
      </c>
      <c r="B658" s="3" t="s">
        <v>32359</v>
      </c>
      <c r="C658" s="4">
        <f>+WEEKNUM(B658)</f>
        <v>49</v>
      </c>
      <c r="D658" s="4">
        <f>+MONTH(Tabla4[[#This Row],[FECHA]])</f>
        <v>12</v>
      </c>
      <c r="E658" s="4">
        <f>+YEAR(B658)</f>
        <v>2024</v>
      </c>
      <c r="F658" t="s">
        <v>30203</v>
      </c>
      <c r="H658" t="s">
        <v>3</v>
      </c>
      <c r="I658" t="s">
        <v>1011</v>
      </c>
      <c r="J658" t="s">
        <v>614</v>
      </c>
      <c r="K658" s="2">
        <v>5819468</v>
      </c>
      <c r="L658" t="s">
        <v>58</v>
      </c>
      <c r="M658" t="s">
        <v>4511</v>
      </c>
      <c r="N658" s="1" t="s">
        <v>246</v>
      </c>
    </row>
    <row r="659" spans="1:14" x14ac:dyDescent="0.25">
      <c r="A659" s="2">
        <v>49340</v>
      </c>
      <c r="B659" s="3" t="s">
        <v>32358</v>
      </c>
      <c r="C659" s="4">
        <f>+WEEKNUM(B660)</f>
        <v>3</v>
      </c>
      <c r="D659" s="4">
        <f>+MONTH(Tabla4[[#This Row],[FECHA]])</f>
        <v>1</v>
      </c>
      <c r="E659" s="4">
        <f>+YEAR(B659)</f>
        <v>2025</v>
      </c>
      <c r="F659" t="s">
        <v>5319</v>
      </c>
      <c r="G659" t="s">
        <v>32357</v>
      </c>
      <c r="H659" t="s">
        <v>8</v>
      </c>
      <c r="I659" t="s">
        <v>30</v>
      </c>
      <c r="J659" t="s">
        <v>481</v>
      </c>
      <c r="K659" s="2">
        <v>1233897012</v>
      </c>
      <c r="L659" t="s">
        <v>38</v>
      </c>
      <c r="M659" t="s">
        <v>909</v>
      </c>
      <c r="N659" s="1" t="s">
        <v>2098</v>
      </c>
    </row>
    <row r="660" spans="1:14" x14ac:dyDescent="0.25">
      <c r="A660" s="2">
        <v>49340</v>
      </c>
      <c r="B660" s="3" t="s">
        <v>32358</v>
      </c>
      <c r="C660" s="4">
        <f>+WEEKNUM(B661)</f>
        <v>3</v>
      </c>
      <c r="D660" s="4">
        <f>+MONTH(Tabla4[[#This Row],[FECHA]])</f>
        <v>1</v>
      </c>
      <c r="E660" s="4">
        <f>+YEAR(B660)</f>
        <v>2025</v>
      </c>
      <c r="F660" t="s">
        <v>5319</v>
      </c>
      <c r="G660" t="s">
        <v>32357</v>
      </c>
      <c r="H660" t="s">
        <v>8</v>
      </c>
      <c r="I660" t="s">
        <v>30</v>
      </c>
      <c r="J660" t="s">
        <v>481</v>
      </c>
      <c r="K660" s="2">
        <v>1233897012</v>
      </c>
      <c r="L660" t="s">
        <v>38</v>
      </c>
      <c r="M660" t="s">
        <v>909</v>
      </c>
      <c r="N660" s="1" t="s">
        <v>2098</v>
      </c>
    </row>
    <row r="661" spans="1:14" x14ac:dyDescent="0.25">
      <c r="A661" s="2">
        <v>49338</v>
      </c>
      <c r="B661" s="3" t="s">
        <v>32356</v>
      </c>
      <c r="C661" s="4">
        <f>+WEEKNUM(B662)</f>
        <v>3</v>
      </c>
      <c r="D661" s="4">
        <f>+MONTH(Tabla4[[#This Row],[FECHA]])</f>
        <v>1</v>
      </c>
      <c r="E661" s="4">
        <f>+YEAR(B661)</f>
        <v>2025</v>
      </c>
      <c r="F661" t="s">
        <v>5319</v>
      </c>
      <c r="G661" t="s">
        <v>32355</v>
      </c>
      <c r="H661" t="s">
        <v>3118</v>
      </c>
      <c r="I661" t="s">
        <v>30</v>
      </c>
      <c r="J661" t="s">
        <v>19522</v>
      </c>
      <c r="K661" s="2">
        <v>1022396477</v>
      </c>
      <c r="L661" t="s">
        <v>38</v>
      </c>
      <c r="M661" t="s">
        <v>2106</v>
      </c>
      <c r="N661" s="1" t="s">
        <v>2098</v>
      </c>
    </row>
    <row r="662" spans="1:14" x14ac:dyDescent="0.25">
      <c r="A662" s="2">
        <v>49338</v>
      </c>
      <c r="B662" s="3" t="s">
        <v>32356</v>
      </c>
      <c r="C662" s="4">
        <f>+WEEKNUM(B663)</f>
        <v>3</v>
      </c>
      <c r="D662" s="4">
        <f>+MONTH(Tabla4[[#This Row],[FECHA]])</f>
        <v>1</v>
      </c>
      <c r="E662" s="4">
        <f>+YEAR(B662)</f>
        <v>2025</v>
      </c>
      <c r="F662" t="s">
        <v>5319</v>
      </c>
      <c r="G662" t="s">
        <v>32355</v>
      </c>
      <c r="H662" t="s">
        <v>3118</v>
      </c>
      <c r="I662" t="s">
        <v>30</v>
      </c>
      <c r="J662" t="s">
        <v>19522</v>
      </c>
      <c r="K662" s="2">
        <v>1022396477</v>
      </c>
      <c r="L662" t="s">
        <v>38</v>
      </c>
      <c r="M662" t="s">
        <v>2106</v>
      </c>
      <c r="N662" s="1" t="s">
        <v>2098</v>
      </c>
    </row>
    <row r="663" spans="1:14" x14ac:dyDescent="0.25">
      <c r="A663" s="2">
        <v>49332</v>
      </c>
      <c r="B663" s="3" t="s">
        <v>32354</v>
      </c>
      <c r="C663" s="4">
        <f>+WEEKNUM(B664)</f>
        <v>3</v>
      </c>
      <c r="D663" s="4">
        <f>+MONTH(Tabla4[[#This Row],[FECHA]])</f>
        <v>1</v>
      </c>
      <c r="E663" s="4">
        <f>+YEAR(B663)</f>
        <v>2025</v>
      </c>
      <c r="F663" t="s">
        <v>5809</v>
      </c>
      <c r="G663" t="s">
        <v>32353</v>
      </c>
      <c r="H663" t="s">
        <v>3</v>
      </c>
      <c r="I663" t="s">
        <v>33</v>
      </c>
      <c r="J663" t="s">
        <v>15622</v>
      </c>
      <c r="K663" s="2">
        <v>81717567</v>
      </c>
      <c r="L663" t="s">
        <v>38</v>
      </c>
      <c r="M663" t="s">
        <v>2103</v>
      </c>
      <c r="N663" s="1" t="s">
        <v>2098</v>
      </c>
    </row>
    <row r="664" spans="1:14" x14ac:dyDescent="0.25">
      <c r="A664" s="2">
        <v>49332</v>
      </c>
      <c r="B664" s="3" t="s">
        <v>32354</v>
      </c>
      <c r="C664" s="4">
        <f>+WEEKNUM(B665)</f>
        <v>3</v>
      </c>
      <c r="D664" s="4">
        <f>+MONTH(Tabla4[[#This Row],[FECHA]])</f>
        <v>1</v>
      </c>
      <c r="E664" s="4">
        <f>+YEAR(B664)</f>
        <v>2025</v>
      </c>
      <c r="F664" t="s">
        <v>5809</v>
      </c>
      <c r="G664" t="s">
        <v>32353</v>
      </c>
      <c r="H664" t="s">
        <v>3</v>
      </c>
      <c r="I664" t="s">
        <v>33</v>
      </c>
      <c r="J664" t="s">
        <v>15622</v>
      </c>
      <c r="K664" s="2">
        <v>81717567</v>
      </c>
      <c r="L664" t="s">
        <v>38</v>
      </c>
      <c r="M664" t="s">
        <v>2103</v>
      </c>
      <c r="N664" s="1" t="s">
        <v>2098</v>
      </c>
    </row>
    <row r="665" spans="1:14" x14ac:dyDescent="0.25">
      <c r="A665" s="2">
        <v>49332</v>
      </c>
      <c r="B665" s="3" t="s">
        <v>32354</v>
      </c>
      <c r="C665" s="4">
        <f>+WEEKNUM(B666)</f>
        <v>3</v>
      </c>
      <c r="D665" s="4">
        <f>+MONTH(Tabla4[[#This Row],[FECHA]])</f>
        <v>1</v>
      </c>
      <c r="E665" s="4">
        <f>+YEAR(B665)</f>
        <v>2025</v>
      </c>
      <c r="F665" t="s">
        <v>5809</v>
      </c>
      <c r="G665" t="s">
        <v>32353</v>
      </c>
      <c r="H665" t="s">
        <v>3</v>
      </c>
      <c r="I665" t="s">
        <v>33</v>
      </c>
      <c r="J665" t="s">
        <v>15622</v>
      </c>
      <c r="K665" s="2">
        <v>81717567</v>
      </c>
      <c r="L665" t="s">
        <v>38</v>
      </c>
      <c r="M665" t="s">
        <v>2103</v>
      </c>
      <c r="N665" s="1" t="s">
        <v>2098</v>
      </c>
    </row>
    <row r="666" spans="1:14" x14ac:dyDescent="0.25">
      <c r="A666" s="2">
        <v>49331</v>
      </c>
      <c r="B666" s="3" t="s">
        <v>32352</v>
      </c>
      <c r="C666" s="4">
        <f>+WEEKNUM(B666)</f>
        <v>3</v>
      </c>
      <c r="D666" s="4">
        <f>+MONTH(Tabla4[[#This Row],[FECHA]])</f>
        <v>1</v>
      </c>
      <c r="E666" s="4">
        <f>+YEAR(B666)</f>
        <v>2025</v>
      </c>
      <c r="F666" t="s">
        <v>5561</v>
      </c>
      <c r="H666" t="s">
        <v>133</v>
      </c>
      <c r="I666" t="s">
        <v>16</v>
      </c>
      <c r="J666" t="s">
        <v>5693</v>
      </c>
      <c r="K666" s="2">
        <v>1020752522</v>
      </c>
      <c r="L666" t="s">
        <v>55</v>
      </c>
      <c r="M666" t="s">
        <v>2122</v>
      </c>
      <c r="N666" s="1" t="s">
        <v>901</v>
      </c>
    </row>
    <row r="667" spans="1:14" x14ac:dyDescent="0.25">
      <c r="A667" s="2">
        <v>49331</v>
      </c>
      <c r="B667" s="3" t="s">
        <v>32352</v>
      </c>
      <c r="C667" s="4">
        <f>+WEEKNUM(B667)</f>
        <v>3</v>
      </c>
      <c r="D667" s="4">
        <f>+MONTH(Tabla4[[#This Row],[FECHA]])</f>
        <v>1</v>
      </c>
      <c r="E667" s="4">
        <f>+YEAR(B667)</f>
        <v>2025</v>
      </c>
      <c r="F667" t="s">
        <v>5561</v>
      </c>
      <c r="H667" t="s">
        <v>133</v>
      </c>
      <c r="I667" t="s">
        <v>16</v>
      </c>
      <c r="J667" t="s">
        <v>5693</v>
      </c>
      <c r="K667" s="2">
        <v>1020752522</v>
      </c>
      <c r="L667" t="s">
        <v>55</v>
      </c>
      <c r="M667" t="s">
        <v>2122</v>
      </c>
      <c r="N667" s="1" t="s">
        <v>901</v>
      </c>
    </row>
    <row r="668" spans="1:14" x14ac:dyDescent="0.25">
      <c r="A668" s="2">
        <v>49330</v>
      </c>
      <c r="B668" s="3" t="s">
        <v>32351</v>
      </c>
      <c r="C668" s="4">
        <f>+WEEKNUM(B669)</f>
        <v>3</v>
      </c>
      <c r="D668" s="4">
        <f>+MONTH(Tabla4[[#This Row],[FECHA]])</f>
        <v>1</v>
      </c>
      <c r="E668" s="4">
        <f>+YEAR(B668)</f>
        <v>2025</v>
      </c>
      <c r="F668" t="s">
        <v>5578</v>
      </c>
      <c r="H668" t="s">
        <v>21</v>
      </c>
      <c r="I668" t="s">
        <v>30</v>
      </c>
      <c r="J668" t="s">
        <v>2379</v>
      </c>
      <c r="K668" s="2">
        <v>1001202287</v>
      </c>
      <c r="L668" t="s">
        <v>55</v>
      </c>
      <c r="M668" t="s">
        <v>2106</v>
      </c>
      <c r="N668" s="1" t="s">
        <v>2098</v>
      </c>
    </row>
    <row r="669" spans="1:14" x14ac:dyDescent="0.25">
      <c r="A669" s="2">
        <v>49330</v>
      </c>
      <c r="B669" s="3" t="s">
        <v>32351</v>
      </c>
      <c r="C669" s="4">
        <f>+WEEKNUM(B670)</f>
        <v>3</v>
      </c>
      <c r="D669" s="4">
        <f>+MONTH(Tabla4[[#This Row],[FECHA]])</f>
        <v>1</v>
      </c>
      <c r="E669" s="4">
        <f>+YEAR(B669)</f>
        <v>2025</v>
      </c>
      <c r="F669" t="s">
        <v>5578</v>
      </c>
      <c r="H669" t="s">
        <v>21</v>
      </c>
      <c r="I669" t="s">
        <v>30</v>
      </c>
      <c r="J669" t="s">
        <v>2379</v>
      </c>
      <c r="K669" s="2">
        <v>1001202287</v>
      </c>
      <c r="L669" t="s">
        <v>55</v>
      </c>
      <c r="M669" t="s">
        <v>2106</v>
      </c>
      <c r="N669" s="1" t="s">
        <v>2098</v>
      </c>
    </row>
    <row r="670" spans="1:14" x14ac:dyDescent="0.25">
      <c r="A670" s="2">
        <v>49329</v>
      </c>
      <c r="B670" s="3" t="s">
        <v>32350</v>
      </c>
      <c r="C670" s="4">
        <f>+WEEKNUM(B670)</f>
        <v>3</v>
      </c>
      <c r="D670" s="4">
        <f>+MONTH(Tabla4[[#This Row],[FECHA]])</f>
        <v>1</v>
      </c>
      <c r="E670" s="4">
        <f>+YEAR(B670)</f>
        <v>2025</v>
      </c>
      <c r="F670" t="s">
        <v>5319</v>
      </c>
      <c r="G670" t="s">
        <v>32349</v>
      </c>
      <c r="H670" t="s">
        <v>3118</v>
      </c>
      <c r="I670" t="s">
        <v>33</v>
      </c>
      <c r="J670" t="s">
        <v>17384</v>
      </c>
      <c r="K670" s="2">
        <v>1070971599</v>
      </c>
      <c r="L670" t="s">
        <v>38</v>
      </c>
      <c r="M670" t="s">
        <v>987</v>
      </c>
      <c r="N670" s="1" t="s">
        <v>901</v>
      </c>
    </row>
    <row r="671" spans="1:14" x14ac:dyDescent="0.25">
      <c r="A671" s="2">
        <v>49329</v>
      </c>
      <c r="B671" s="3" t="s">
        <v>32350</v>
      </c>
      <c r="C671" s="4">
        <f>+WEEKNUM(B671)</f>
        <v>3</v>
      </c>
      <c r="D671" s="4">
        <f>+MONTH(Tabla4[[#This Row],[FECHA]])</f>
        <v>1</v>
      </c>
      <c r="E671" s="4">
        <f>+YEAR(B671)</f>
        <v>2025</v>
      </c>
      <c r="F671" t="s">
        <v>5319</v>
      </c>
      <c r="G671" t="s">
        <v>32349</v>
      </c>
      <c r="H671" t="s">
        <v>3118</v>
      </c>
      <c r="I671" t="s">
        <v>33</v>
      </c>
      <c r="J671" t="s">
        <v>17384</v>
      </c>
      <c r="K671" s="2">
        <v>1070971599</v>
      </c>
      <c r="L671" t="s">
        <v>38</v>
      </c>
      <c r="M671" t="s">
        <v>987</v>
      </c>
      <c r="N671" s="1" t="s">
        <v>901</v>
      </c>
    </row>
    <row r="672" spans="1:14" x14ac:dyDescent="0.25">
      <c r="A672" s="2">
        <v>49329</v>
      </c>
      <c r="B672" s="3" t="s">
        <v>32350</v>
      </c>
      <c r="C672" s="4">
        <f>+WEEKNUM(B672)</f>
        <v>3</v>
      </c>
      <c r="D672" s="4">
        <f>+MONTH(Tabla4[[#This Row],[FECHA]])</f>
        <v>1</v>
      </c>
      <c r="E672" s="4">
        <f>+YEAR(B672)</f>
        <v>2025</v>
      </c>
      <c r="F672" t="s">
        <v>5319</v>
      </c>
      <c r="G672" t="s">
        <v>32349</v>
      </c>
      <c r="H672" t="s">
        <v>3118</v>
      </c>
      <c r="I672" t="s">
        <v>33</v>
      </c>
      <c r="J672" t="s">
        <v>17384</v>
      </c>
      <c r="K672" s="2">
        <v>1070971599</v>
      </c>
      <c r="L672" t="s">
        <v>38</v>
      </c>
      <c r="M672" t="s">
        <v>987</v>
      </c>
      <c r="N672" s="1" t="s">
        <v>901</v>
      </c>
    </row>
    <row r="673" spans="1:14" x14ac:dyDescent="0.25">
      <c r="A673" s="2">
        <v>49329</v>
      </c>
      <c r="B673" s="3" t="s">
        <v>32350</v>
      </c>
      <c r="C673" s="4">
        <f>+WEEKNUM(B673)</f>
        <v>3</v>
      </c>
      <c r="D673" s="4">
        <f>+MONTH(Tabla4[[#This Row],[FECHA]])</f>
        <v>1</v>
      </c>
      <c r="E673" s="4">
        <f>+YEAR(B673)</f>
        <v>2025</v>
      </c>
      <c r="F673" t="s">
        <v>5319</v>
      </c>
      <c r="G673" t="s">
        <v>32349</v>
      </c>
      <c r="H673" t="s">
        <v>3118</v>
      </c>
      <c r="I673" t="s">
        <v>33</v>
      </c>
      <c r="J673" t="s">
        <v>17384</v>
      </c>
      <c r="K673" s="2">
        <v>1070971599</v>
      </c>
      <c r="L673" t="s">
        <v>38</v>
      </c>
      <c r="M673" t="s">
        <v>987</v>
      </c>
      <c r="N673" s="1" t="s">
        <v>901</v>
      </c>
    </row>
    <row r="674" spans="1:14" x14ac:dyDescent="0.25">
      <c r="A674" s="2">
        <v>49327</v>
      </c>
      <c r="B674" s="3" t="s">
        <v>32348</v>
      </c>
      <c r="C674" s="4">
        <f>+WEEKNUM(B675)</f>
        <v>3</v>
      </c>
      <c r="D674" s="4">
        <f>+MONTH(Tabla4[[#This Row],[FECHA]])</f>
        <v>1</v>
      </c>
      <c r="E674" s="4">
        <f>+YEAR(B674)</f>
        <v>2025</v>
      </c>
      <c r="F674" t="s">
        <v>5578</v>
      </c>
      <c r="G674" t="s">
        <v>32347</v>
      </c>
      <c r="H674" t="s">
        <v>3</v>
      </c>
      <c r="I674" t="s">
        <v>16</v>
      </c>
      <c r="J674" t="s">
        <v>506</v>
      </c>
      <c r="K674" s="2">
        <v>1000494668</v>
      </c>
      <c r="L674" t="s">
        <v>38</v>
      </c>
      <c r="M674" t="s">
        <v>2135</v>
      </c>
      <c r="N674" s="1" t="s">
        <v>2098</v>
      </c>
    </row>
    <row r="675" spans="1:14" x14ac:dyDescent="0.25">
      <c r="A675" s="2">
        <v>49327</v>
      </c>
      <c r="B675" s="3" t="s">
        <v>32348</v>
      </c>
      <c r="C675" s="4">
        <f>+WEEKNUM(B676)</f>
        <v>3</v>
      </c>
      <c r="D675" s="4">
        <f>+MONTH(Tabla4[[#This Row],[FECHA]])</f>
        <v>1</v>
      </c>
      <c r="E675" s="4">
        <f>+YEAR(B675)</f>
        <v>2025</v>
      </c>
      <c r="F675" t="s">
        <v>5578</v>
      </c>
      <c r="G675" t="s">
        <v>32347</v>
      </c>
      <c r="H675" t="s">
        <v>3</v>
      </c>
      <c r="I675" t="s">
        <v>16</v>
      </c>
      <c r="J675" t="s">
        <v>506</v>
      </c>
      <c r="K675" s="2">
        <v>1000494668</v>
      </c>
      <c r="L675" t="s">
        <v>38</v>
      </c>
      <c r="M675" t="s">
        <v>2135</v>
      </c>
      <c r="N675" s="1" t="s">
        <v>2098</v>
      </c>
    </row>
    <row r="676" spans="1:14" x14ac:dyDescent="0.25">
      <c r="A676" s="2">
        <v>49327</v>
      </c>
      <c r="B676" s="3" t="s">
        <v>32348</v>
      </c>
      <c r="C676" s="4">
        <f>+WEEKNUM(B677)</f>
        <v>3</v>
      </c>
      <c r="D676" s="4">
        <f>+MONTH(Tabla4[[#This Row],[FECHA]])</f>
        <v>1</v>
      </c>
      <c r="E676" s="4">
        <f>+YEAR(B676)</f>
        <v>2025</v>
      </c>
      <c r="F676" t="s">
        <v>5578</v>
      </c>
      <c r="G676" t="s">
        <v>32347</v>
      </c>
      <c r="H676" t="s">
        <v>3</v>
      </c>
      <c r="I676" t="s">
        <v>16</v>
      </c>
      <c r="J676" t="s">
        <v>506</v>
      </c>
      <c r="K676" s="2">
        <v>1000494668</v>
      </c>
      <c r="L676" t="s">
        <v>38</v>
      </c>
      <c r="M676" t="s">
        <v>2135</v>
      </c>
      <c r="N676" s="1" t="s">
        <v>2098</v>
      </c>
    </row>
    <row r="677" spans="1:14" x14ac:dyDescent="0.25">
      <c r="A677" s="2">
        <v>49326</v>
      </c>
      <c r="B677" s="3" t="s">
        <v>32346</v>
      </c>
      <c r="C677" s="4">
        <f>+WEEKNUM(B678)</f>
        <v>3</v>
      </c>
      <c r="D677" s="4">
        <f>+MONTH(Tabla4[[#This Row],[FECHA]])</f>
        <v>1</v>
      </c>
      <c r="E677" s="4">
        <f>+YEAR(B677)</f>
        <v>2025</v>
      </c>
      <c r="F677" t="s">
        <v>5809</v>
      </c>
      <c r="G677" t="s">
        <v>32345</v>
      </c>
      <c r="H677" t="s">
        <v>3</v>
      </c>
      <c r="I677" t="s">
        <v>16</v>
      </c>
      <c r="J677" t="s">
        <v>26873</v>
      </c>
      <c r="K677" s="2">
        <v>1000156745</v>
      </c>
      <c r="L677" t="s">
        <v>38</v>
      </c>
      <c r="M677" t="s">
        <v>37</v>
      </c>
      <c r="N677" s="1" t="s">
        <v>1635</v>
      </c>
    </row>
    <row r="678" spans="1:14" x14ac:dyDescent="0.25">
      <c r="A678" s="2">
        <v>49326</v>
      </c>
      <c r="B678" s="3" t="s">
        <v>32346</v>
      </c>
      <c r="C678" s="4">
        <f>+WEEKNUM(B679)</f>
        <v>3</v>
      </c>
      <c r="D678" s="4">
        <f>+MONTH(Tabla4[[#This Row],[FECHA]])</f>
        <v>1</v>
      </c>
      <c r="E678" s="4">
        <f>+YEAR(B678)</f>
        <v>2025</v>
      </c>
      <c r="F678" t="s">
        <v>5809</v>
      </c>
      <c r="G678" t="s">
        <v>32345</v>
      </c>
      <c r="H678" t="s">
        <v>3</v>
      </c>
      <c r="I678" t="s">
        <v>16</v>
      </c>
      <c r="J678" t="s">
        <v>26873</v>
      </c>
      <c r="K678" s="2">
        <v>1000156745</v>
      </c>
      <c r="L678" t="s">
        <v>38</v>
      </c>
      <c r="M678" t="s">
        <v>37</v>
      </c>
      <c r="N678" s="1" t="s">
        <v>1635</v>
      </c>
    </row>
    <row r="679" spans="1:14" x14ac:dyDescent="0.25">
      <c r="A679" s="2">
        <v>49324</v>
      </c>
      <c r="B679" s="3" t="s">
        <v>32344</v>
      </c>
      <c r="C679" s="4">
        <f>+WEEKNUM(B680)</f>
        <v>3</v>
      </c>
      <c r="D679" s="4">
        <f>+MONTH(Tabla4[[#This Row],[FECHA]])</f>
        <v>1</v>
      </c>
      <c r="E679" s="4">
        <f>+YEAR(B679)</f>
        <v>2025</v>
      </c>
      <c r="F679" t="s">
        <v>5578</v>
      </c>
      <c r="G679" t="s">
        <v>32343</v>
      </c>
      <c r="H679" t="s">
        <v>3</v>
      </c>
      <c r="I679" t="s">
        <v>16</v>
      </c>
      <c r="J679" t="s">
        <v>7970</v>
      </c>
      <c r="K679" s="2">
        <v>1015454596</v>
      </c>
      <c r="L679" t="s">
        <v>38</v>
      </c>
      <c r="M679" t="s">
        <v>2135</v>
      </c>
      <c r="N679" s="1" t="s">
        <v>2098</v>
      </c>
    </row>
    <row r="680" spans="1:14" x14ac:dyDescent="0.25">
      <c r="A680" s="2">
        <v>49324</v>
      </c>
      <c r="B680" s="3" t="s">
        <v>32344</v>
      </c>
      <c r="C680" s="4">
        <f>+WEEKNUM(B681)</f>
        <v>3</v>
      </c>
      <c r="D680" s="4">
        <f>+MONTH(Tabla4[[#This Row],[FECHA]])</f>
        <v>1</v>
      </c>
      <c r="E680" s="4">
        <f>+YEAR(B680)</f>
        <v>2025</v>
      </c>
      <c r="F680" t="s">
        <v>5578</v>
      </c>
      <c r="G680" t="s">
        <v>32343</v>
      </c>
      <c r="H680" t="s">
        <v>3</v>
      </c>
      <c r="I680" t="s">
        <v>16</v>
      </c>
      <c r="J680" t="s">
        <v>7970</v>
      </c>
      <c r="K680" s="2">
        <v>1015454596</v>
      </c>
      <c r="L680" t="s">
        <v>38</v>
      </c>
      <c r="M680" t="s">
        <v>2135</v>
      </c>
      <c r="N680" s="1" t="s">
        <v>2098</v>
      </c>
    </row>
    <row r="681" spans="1:14" x14ac:dyDescent="0.25">
      <c r="A681" s="2">
        <v>49324</v>
      </c>
      <c r="B681" s="3" t="s">
        <v>32344</v>
      </c>
      <c r="C681" s="4">
        <f>+WEEKNUM(B682)</f>
        <v>3</v>
      </c>
      <c r="D681" s="4">
        <f>+MONTH(Tabla4[[#This Row],[FECHA]])</f>
        <v>1</v>
      </c>
      <c r="E681" s="4">
        <f>+YEAR(B681)</f>
        <v>2025</v>
      </c>
      <c r="F681" t="s">
        <v>5578</v>
      </c>
      <c r="G681" t="s">
        <v>32343</v>
      </c>
      <c r="H681" t="s">
        <v>3</v>
      </c>
      <c r="I681" t="s">
        <v>16</v>
      </c>
      <c r="J681" t="s">
        <v>7970</v>
      </c>
      <c r="K681" s="2">
        <v>1015454596</v>
      </c>
      <c r="L681" t="s">
        <v>38</v>
      </c>
      <c r="M681" t="s">
        <v>2135</v>
      </c>
      <c r="N681" s="1" t="s">
        <v>2098</v>
      </c>
    </row>
    <row r="682" spans="1:14" x14ac:dyDescent="0.25">
      <c r="A682" s="2">
        <v>49323</v>
      </c>
      <c r="B682" s="3" t="s">
        <v>32342</v>
      </c>
      <c r="C682" s="4">
        <f>+WEEKNUM(B683)</f>
        <v>3</v>
      </c>
      <c r="D682" s="4">
        <f>+MONTH(Tabla4[[#This Row],[FECHA]])</f>
        <v>1</v>
      </c>
      <c r="E682" s="4">
        <f>+YEAR(B682)</f>
        <v>2025</v>
      </c>
      <c r="F682" t="s">
        <v>5578</v>
      </c>
      <c r="H682" t="s">
        <v>3</v>
      </c>
      <c r="I682" t="s">
        <v>130</v>
      </c>
      <c r="J682" t="s">
        <v>3795</v>
      </c>
      <c r="K682" s="2">
        <v>80870884</v>
      </c>
      <c r="L682" t="s">
        <v>55</v>
      </c>
      <c r="M682" t="s">
        <v>2135</v>
      </c>
      <c r="N682" s="1" t="s">
        <v>2098</v>
      </c>
    </row>
    <row r="683" spans="1:14" x14ac:dyDescent="0.25">
      <c r="A683" s="2">
        <v>49320</v>
      </c>
      <c r="B683" s="3" t="s">
        <v>32341</v>
      </c>
      <c r="C683" s="4">
        <f>+WEEKNUM(B684)</f>
        <v>3</v>
      </c>
      <c r="D683" s="4">
        <f>+MONTH(Tabla4[[#This Row],[FECHA]])</f>
        <v>1</v>
      </c>
      <c r="E683" s="4">
        <f>+YEAR(B683)</f>
        <v>2025</v>
      </c>
      <c r="F683" t="s">
        <v>5809</v>
      </c>
      <c r="G683" t="s">
        <v>32340</v>
      </c>
      <c r="H683" t="s">
        <v>3</v>
      </c>
      <c r="I683" t="s">
        <v>1428</v>
      </c>
      <c r="J683" t="s">
        <v>32339</v>
      </c>
      <c r="K683" s="2">
        <v>1049630934</v>
      </c>
      <c r="L683" t="s">
        <v>38</v>
      </c>
      <c r="M683" t="s">
        <v>1684</v>
      </c>
      <c r="N683" s="1" t="s">
        <v>1635</v>
      </c>
    </row>
    <row r="684" spans="1:14" x14ac:dyDescent="0.25">
      <c r="A684" s="2">
        <v>49320</v>
      </c>
      <c r="B684" s="3" t="s">
        <v>32341</v>
      </c>
      <c r="C684" s="4">
        <f>+WEEKNUM(B685)</f>
        <v>3</v>
      </c>
      <c r="D684" s="4">
        <f>+MONTH(Tabla4[[#This Row],[FECHA]])</f>
        <v>1</v>
      </c>
      <c r="E684" s="4">
        <f>+YEAR(B684)</f>
        <v>2025</v>
      </c>
      <c r="F684" t="s">
        <v>5809</v>
      </c>
      <c r="G684" t="s">
        <v>32340</v>
      </c>
      <c r="H684" t="s">
        <v>3</v>
      </c>
      <c r="I684" t="s">
        <v>1428</v>
      </c>
      <c r="J684" t="s">
        <v>32339</v>
      </c>
      <c r="K684" s="2">
        <v>1049630934</v>
      </c>
      <c r="L684" t="s">
        <v>38</v>
      </c>
      <c r="M684" t="s">
        <v>1684</v>
      </c>
      <c r="N684" s="1" t="s">
        <v>1635</v>
      </c>
    </row>
    <row r="685" spans="1:14" x14ac:dyDescent="0.25">
      <c r="A685" s="2">
        <v>49319</v>
      </c>
      <c r="B685" s="3" t="s">
        <v>32338</v>
      </c>
      <c r="C685" s="4">
        <f>+WEEKNUM(B686)</f>
        <v>3</v>
      </c>
      <c r="D685" s="4">
        <f>+MONTH(Tabla4[[#This Row],[FECHA]])</f>
        <v>1</v>
      </c>
      <c r="E685" s="4">
        <f>+YEAR(B685)</f>
        <v>2025</v>
      </c>
      <c r="F685" t="s">
        <v>5319</v>
      </c>
      <c r="G685" t="s">
        <v>32337</v>
      </c>
      <c r="H685" t="s">
        <v>3118</v>
      </c>
      <c r="I685" t="s">
        <v>30</v>
      </c>
      <c r="J685" t="s">
        <v>19312</v>
      </c>
      <c r="K685" s="2">
        <v>1032402045</v>
      </c>
      <c r="L685" t="s">
        <v>38</v>
      </c>
      <c r="M685" t="s">
        <v>2103</v>
      </c>
      <c r="N685" s="1" t="s">
        <v>2098</v>
      </c>
    </row>
    <row r="686" spans="1:14" x14ac:dyDescent="0.25">
      <c r="A686" s="2">
        <v>49319</v>
      </c>
      <c r="B686" s="3" t="s">
        <v>32338</v>
      </c>
      <c r="C686" s="4">
        <f>+WEEKNUM(B687)</f>
        <v>3</v>
      </c>
      <c r="D686" s="4">
        <f>+MONTH(Tabla4[[#This Row],[FECHA]])</f>
        <v>1</v>
      </c>
      <c r="E686" s="4">
        <f>+YEAR(B686)</f>
        <v>2025</v>
      </c>
      <c r="F686" t="s">
        <v>5319</v>
      </c>
      <c r="G686" t="s">
        <v>32337</v>
      </c>
      <c r="H686" t="s">
        <v>3118</v>
      </c>
      <c r="I686" t="s">
        <v>30</v>
      </c>
      <c r="J686" t="s">
        <v>19312</v>
      </c>
      <c r="K686" s="2">
        <v>1032402045</v>
      </c>
      <c r="L686" t="s">
        <v>38</v>
      </c>
      <c r="M686" t="s">
        <v>2103</v>
      </c>
      <c r="N686" s="1" t="s">
        <v>2098</v>
      </c>
    </row>
    <row r="687" spans="1:14" x14ac:dyDescent="0.25">
      <c r="A687" s="2">
        <v>49317</v>
      </c>
      <c r="B687" s="3" t="s">
        <v>32336</v>
      </c>
      <c r="C687" s="4">
        <f>+WEEKNUM(B688)</f>
        <v>3</v>
      </c>
      <c r="D687" s="4">
        <f>+MONTH(Tabla4[[#This Row],[FECHA]])</f>
        <v>1</v>
      </c>
      <c r="E687" s="4">
        <f>+YEAR(B687)</f>
        <v>2025</v>
      </c>
      <c r="F687" t="s">
        <v>5809</v>
      </c>
      <c r="G687" t="s">
        <v>32335</v>
      </c>
      <c r="H687" t="s">
        <v>3</v>
      </c>
      <c r="I687" t="s">
        <v>1428</v>
      </c>
      <c r="J687" t="s">
        <v>32334</v>
      </c>
      <c r="K687" s="2">
        <v>1030656480</v>
      </c>
      <c r="L687" t="s">
        <v>38</v>
      </c>
      <c r="M687" t="s">
        <v>1684</v>
      </c>
      <c r="N687" s="1" t="s">
        <v>1635</v>
      </c>
    </row>
    <row r="688" spans="1:14" x14ac:dyDescent="0.25">
      <c r="A688" s="2">
        <v>49317</v>
      </c>
      <c r="B688" s="3" t="s">
        <v>32336</v>
      </c>
      <c r="C688" s="4">
        <f>+WEEKNUM(B689)</f>
        <v>3</v>
      </c>
      <c r="D688" s="4">
        <f>+MONTH(Tabla4[[#This Row],[FECHA]])</f>
        <v>1</v>
      </c>
      <c r="E688" s="4">
        <f>+YEAR(B688)</f>
        <v>2025</v>
      </c>
      <c r="F688" t="s">
        <v>5809</v>
      </c>
      <c r="G688" t="s">
        <v>32335</v>
      </c>
      <c r="H688" t="s">
        <v>3</v>
      </c>
      <c r="I688" t="s">
        <v>1428</v>
      </c>
      <c r="J688" t="s">
        <v>32334</v>
      </c>
      <c r="K688" s="2">
        <v>1030656480</v>
      </c>
      <c r="L688" t="s">
        <v>38</v>
      </c>
      <c r="M688" t="s">
        <v>1684</v>
      </c>
      <c r="N688" s="1" t="s">
        <v>1635</v>
      </c>
    </row>
    <row r="689" spans="1:14" x14ac:dyDescent="0.25">
      <c r="A689" s="2">
        <v>49316</v>
      </c>
      <c r="B689" s="3" t="s">
        <v>32333</v>
      </c>
      <c r="C689" s="4">
        <f>+WEEKNUM(B690)</f>
        <v>3</v>
      </c>
      <c r="D689" s="4">
        <f>+MONTH(Tabla4[[#This Row],[FECHA]])</f>
        <v>1</v>
      </c>
      <c r="E689" s="4">
        <f>+YEAR(B689)</f>
        <v>2025</v>
      </c>
      <c r="F689" t="s">
        <v>5319</v>
      </c>
      <c r="G689" t="s">
        <v>32332</v>
      </c>
      <c r="H689" t="s">
        <v>3118</v>
      </c>
      <c r="I689" t="s">
        <v>4572</v>
      </c>
      <c r="J689" t="s">
        <v>19057</v>
      </c>
      <c r="K689" s="2">
        <v>79756795</v>
      </c>
      <c r="L689" t="s">
        <v>38</v>
      </c>
      <c r="M689" t="s">
        <v>1684</v>
      </c>
      <c r="N689" s="1" t="s">
        <v>1635</v>
      </c>
    </row>
    <row r="690" spans="1:14" x14ac:dyDescent="0.25">
      <c r="A690" s="2">
        <v>49316</v>
      </c>
      <c r="B690" s="3" t="s">
        <v>32333</v>
      </c>
      <c r="C690" s="4">
        <f>+WEEKNUM(B691)</f>
        <v>3</v>
      </c>
      <c r="D690" s="4">
        <f>+MONTH(Tabla4[[#This Row],[FECHA]])</f>
        <v>1</v>
      </c>
      <c r="E690" s="4">
        <f>+YEAR(B690)</f>
        <v>2025</v>
      </c>
      <c r="F690" t="s">
        <v>5319</v>
      </c>
      <c r="G690" t="s">
        <v>32332</v>
      </c>
      <c r="H690" t="s">
        <v>3118</v>
      </c>
      <c r="I690" t="s">
        <v>4572</v>
      </c>
      <c r="J690" t="s">
        <v>19057</v>
      </c>
      <c r="K690" s="2">
        <v>79756795</v>
      </c>
      <c r="L690" t="s">
        <v>38</v>
      </c>
      <c r="M690" t="s">
        <v>1684</v>
      </c>
      <c r="N690" s="1" t="s">
        <v>1635</v>
      </c>
    </row>
    <row r="691" spans="1:14" x14ac:dyDescent="0.25">
      <c r="A691" s="2">
        <v>49315</v>
      </c>
      <c r="B691" s="3" t="s">
        <v>32331</v>
      </c>
      <c r="C691" s="4">
        <f>+WEEKNUM(B692)</f>
        <v>3</v>
      </c>
      <c r="D691" s="4">
        <f>+MONTH(Tabla4[[#This Row],[FECHA]])</f>
        <v>1</v>
      </c>
      <c r="E691" s="4">
        <f>+YEAR(B691)</f>
        <v>2025</v>
      </c>
      <c r="F691" t="s">
        <v>5319</v>
      </c>
      <c r="G691" t="s">
        <v>32330</v>
      </c>
      <c r="H691" t="s">
        <v>8</v>
      </c>
      <c r="I691" t="s">
        <v>30</v>
      </c>
      <c r="J691" t="s">
        <v>28441</v>
      </c>
      <c r="K691" s="2">
        <v>1026562779</v>
      </c>
      <c r="L691" t="s">
        <v>38</v>
      </c>
      <c r="M691" t="s">
        <v>909</v>
      </c>
      <c r="N691" s="1" t="s">
        <v>2098</v>
      </c>
    </row>
    <row r="692" spans="1:14" x14ac:dyDescent="0.25">
      <c r="A692" s="2">
        <v>49315</v>
      </c>
      <c r="B692" s="3" t="s">
        <v>32331</v>
      </c>
      <c r="C692" s="4">
        <f>+WEEKNUM(B693)</f>
        <v>3</v>
      </c>
      <c r="D692" s="4">
        <f>+MONTH(Tabla4[[#This Row],[FECHA]])</f>
        <v>1</v>
      </c>
      <c r="E692" s="4">
        <f>+YEAR(B692)</f>
        <v>2025</v>
      </c>
      <c r="F692" t="s">
        <v>5319</v>
      </c>
      <c r="G692" t="s">
        <v>32330</v>
      </c>
      <c r="H692" t="s">
        <v>8</v>
      </c>
      <c r="I692" t="s">
        <v>30</v>
      </c>
      <c r="J692" t="s">
        <v>28441</v>
      </c>
      <c r="K692" s="2">
        <v>1026562779</v>
      </c>
      <c r="L692" t="s">
        <v>38</v>
      </c>
      <c r="M692" t="s">
        <v>909</v>
      </c>
      <c r="N692" s="1" t="s">
        <v>2098</v>
      </c>
    </row>
    <row r="693" spans="1:14" x14ac:dyDescent="0.25">
      <c r="A693" s="2">
        <v>49315</v>
      </c>
      <c r="B693" s="3" t="s">
        <v>32331</v>
      </c>
      <c r="C693" s="4">
        <f>+WEEKNUM(B694)</f>
        <v>3</v>
      </c>
      <c r="D693" s="4">
        <f>+MONTH(Tabla4[[#This Row],[FECHA]])</f>
        <v>1</v>
      </c>
      <c r="E693" s="4">
        <f>+YEAR(B693)</f>
        <v>2025</v>
      </c>
      <c r="F693" t="s">
        <v>5319</v>
      </c>
      <c r="G693" t="s">
        <v>32330</v>
      </c>
      <c r="H693" t="s">
        <v>8</v>
      </c>
      <c r="I693" t="s">
        <v>30</v>
      </c>
      <c r="J693" t="s">
        <v>28441</v>
      </c>
      <c r="K693" s="2">
        <v>1026562779</v>
      </c>
      <c r="L693" t="s">
        <v>38</v>
      </c>
      <c r="M693" t="s">
        <v>909</v>
      </c>
      <c r="N693" s="1" t="s">
        <v>2098</v>
      </c>
    </row>
    <row r="694" spans="1:14" x14ac:dyDescent="0.25">
      <c r="A694" s="2">
        <v>49313</v>
      </c>
      <c r="B694" s="3" t="s">
        <v>32329</v>
      </c>
      <c r="C694" s="4">
        <f>+WEEKNUM(B695)</f>
        <v>3</v>
      </c>
      <c r="D694" s="4">
        <f>+MONTH(Tabla4[[#This Row],[FECHA]])</f>
        <v>1</v>
      </c>
      <c r="E694" s="4">
        <f>+YEAR(B694)</f>
        <v>2025</v>
      </c>
      <c r="F694" t="s">
        <v>5319</v>
      </c>
      <c r="G694" t="s">
        <v>32328</v>
      </c>
      <c r="H694" t="s">
        <v>3118</v>
      </c>
      <c r="I694" t="s">
        <v>33</v>
      </c>
      <c r="J694" t="s">
        <v>2652</v>
      </c>
      <c r="K694" s="2">
        <v>52748078</v>
      </c>
      <c r="L694" t="s">
        <v>38</v>
      </c>
      <c r="M694" t="s">
        <v>2135</v>
      </c>
      <c r="N694" s="1" t="s">
        <v>2098</v>
      </c>
    </row>
    <row r="695" spans="1:14" x14ac:dyDescent="0.25">
      <c r="A695" s="2">
        <v>49313</v>
      </c>
      <c r="B695" s="3" t="s">
        <v>32329</v>
      </c>
      <c r="C695" s="4">
        <f>+WEEKNUM(B696)</f>
        <v>3</v>
      </c>
      <c r="D695" s="4">
        <f>+MONTH(Tabla4[[#This Row],[FECHA]])</f>
        <v>1</v>
      </c>
      <c r="E695" s="4">
        <f>+YEAR(B695)</f>
        <v>2025</v>
      </c>
      <c r="F695" t="s">
        <v>5319</v>
      </c>
      <c r="G695" t="s">
        <v>32328</v>
      </c>
      <c r="H695" t="s">
        <v>3118</v>
      </c>
      <c r="I695" t="s">
        <v>33</v>
      </c>
      <c r="J695" t="s">
        <v>2652</v>
      </c>
      <c r="K695" s="2">
        <v>52748078</v>
      </c>
      <c r="L695" t="s">
        <v>38</v>
      </c>
      <c r="M695" t="s">
        <v>2135</v>
      </c>
      <c r="N695" s="1" t="s">
        <v>2098</v>
      </c>
    </row>
    <row r="696" spans="1:14" x14ac:dyDescent="0.25">
      <c r="A696" s="2">
        <v>49313</v>
      </c>
      <c r="B696" s="3" t="s">
        <v>32329</v>
      </c>
      <c r="C696" s="4">
        <f>+WEEKNUM(B697)</f>
        <v>49</v>
      </c>
      <c r="D696" s="4">
        <f>+MONTH(Tabla4[[#This Row],[FECHA]])</f>
        <v>1</v>
      </c>
      <c r="E696" s="4">
        <f>+YEAR(B696)</f>
        <v>2025</v>
      </c>
      <c r="F696" t="s">
        <v>5319</v>
      </c>
      <c r="G696" t="s">
        <v>32328</v>
      </c>
      <c r="H696" t="s">
        <v>3118</v>
      </c>
      <c r="I696" t="s">
        <v>33</v>
      </c>
      <c r="J696" t="s">
        <v>2652</v>
      </c>
      <c r="K696" s="2">
        <v>52748078</v>
      </c>
      <c r="L696" t="s">
        <v>38</v>
      </c>
      <c r="M696" t="s">
        <v>2135</v>
      </c>
      <c r="N696" s="1" t="s">
        <v>2098</v>
      </c>
    </row>
    <row r="697" spans="1:14" x14ac:dyDescent="0.25">
      <c r="A697" s="2">
        <v>46740</v>
      </c>
      <c r="B697" s="3" t="s">
        <v>32327</v>
      </c>
      <c r="C697" s="4">
        <f>+WEEKNUM(B697)</f>
        <v>49</v>
      </c>
      <c r="D697" s="4">
        <f>+MONTH(Tabla4[[#This Row],[FECHA]])</f>
        <v>12</v>
      </c>
      <c r="E697" s="4">
        <f>+YEAR(B697)</f>
        <v>2024</v>
      </c>
      <c r="F697" t="s">
        <v>30144</v>
      </c>
      <c r="H697" t="s">
        <v>3</v>
      </c>
      <c r="I697" t="s">
        <v>16</v>
      </c>
      <c r="J697" t="s">
        <v>26532</v>
      </c>
      <c r="K697" s="2">
        <v>80247096</v>
      </c>
      <c r="L697" t="s">
        <v>55</v>
      </c>
      <c r="M697" t="s">
        <v>4511</v>
      </c>
      <c r="N697" s="1" t="s">
        <v>246</v>
      </c>
    </row>
    <row r="698" spans="1:14" x14ac:dyDescent="0.25">
      <c r="A698" s="2">
        <v>46620</v>
      </c>
      <c r="B698" s="3">
        <v>45626</v>
      </c>
      <c r="C698" s="4">
        <f>+WEEKNUM(B698)</f>
        <v>48</v>
      </c>
      <c r="D698" s="4">
        <f>+MONTH(Tabla4[[#This Row],[FECHA]])</f>
        <v>11</v>
      </c>
      <c r="E698" s="4">
        <f>+YEAR(B698)</f>
        <v>2024</v>
      </c>
      <c r="F698" t="s">
        <v>29955</v>
      </c>
      <c r="G698" t="s">
        <v>32326</v>
      </c>
      <c r="H698" t="s">
        <v>3118</v>
      </c>
      <c r="I698" t="s">
        <v>16</v>
      </c>
      <c r="J698" t="s">
        <v>5875</v>
      </c>
      <c r="K698" s="2">
        <v>79788534</v>
      </c>
      <c r="L698" t="s">
        <v>38</v>
      </c>
      <c r="M698" t="s">
        <v>4511</v>
      </c>
      <c r="N698" s="1" t="s">
        <v>246</v>
      </c>
    </row>
    <row r="699" spans="1:14" x14ac:dyDescent="0.25">
      <c r="A699" s="2">
        <v>49311</v>
      </c>
      <c r="B699" s="3" t="s">
        <v>32325</v>
      </c>
      <c r="C699" s="4">
        <f>+WEEKNUM(B700)</f>
        <v>3</v>
      </c>
      <c r="D699" s="4">
        <f>+MONTH(Tabla4[[#This Row],[FECHA]])</f>
        <v>1</v>
      </c>
      <c r="E699" s="4">
        <f>+YEAR(B699)</f>
        <v>2025</v>
      </c>
      <c r="F699" t="s">
        <v>5578</v>
      </c>
      <c r="G699" t="s">
        <v>32324</v>
      </c>
      <c r="H699" t="s">
        <v>3</v>
      </c>
      <c r="J699" t="s">
        <v>32323</v>
      </c>
      <c r="K699" s="2">
        <v>1019108144</v>
      </c>
      <c r="L699" t="s">
        <v>38</v>
      </c>
      <c r="M699" t="s">
        <v>937</v>
      </c>
      <c r="N699" s="1" t="s">
        <v>2098</v>
      </c>
    </row>
    <row r="700" spans="1:14" x14ac:dyDescent="0.25">
      <c r="A700" s="2">
        <v>49311</v>
      </c>
      <c r="B700" s="3" t="s">
        <v>32325</v>
      </c>
      <c r="C700" s="4">
        <f>+WEEKNUM(B701)</f>
        <v>3</v>
      </c>
      <c r="D700" s="4">
        <f>+MONTH(Tabla4[[#This Row],[FECHA]])</f>
        <v>1</v>
      </c>
      <c r="E700" s="4">
        <f>+YEAR(B700)</f>
        <v>2025</v>
      </c>
      <c r="F700" t="s">
        <v>5578</v>
      </c>
      <c r="G700" t="s">
        <v>32324</v>
      </c>
      <c r="H700" t="s">
        <v>3</v>
      </c>
      <c r="J700" t="s">
        <v>32323</v>
      </c>
      <c r="K700" s="2">
        <v>1019108144</v>
      </c>
      <c r="L700" t="s">
        <v>38</v>
      </c>
      <c r="M700" t="s">
        <v>937</v>
      </c>
      <c r="N700" s="1" t="s">
        <v>2098</v>
      </c>
    </row>
    <row r="701" spans="1:14" x14ac:dyDescent="0.25">
      <c r="A701" s="2">
        <v>49311</v>
      </c>
      <c r="B701" s="3" t="s">
        <v>32325</v>
      </c>
      <c r="C701" s="4">
        <f>+WEEKNUM(B702)</f>
        <v>3</v>
      </c>
      <c r="D701" s="4">
        <f>+MONTH(Tabla4[[#This Row],[FECHA]])</f>
        <v>1</v>
      </c>
      <c r="E701" s="4">
        <f>+YEAR(B701)</f>
        <v>2025</v>
      </c>
      <c r="F701" t="s">
        <v>5578</v>
      </c>
      <c r="G701" t="s">
        <v>32324</v>
      </c>
      <c r="H701" t="s">
        <v>3</v>
      </c>
      <c r="J701" t="s">
        <v>32323</v>
      </c>
      <c r="K701" s="2">
        <v>1019108144</v>
      </c>
      <c r="L701" t="s">
        <v>38</v>
      </c>
      <c r="M701" t="s">
        <v>937</v>
      </c>
      <c r="N701" s="1" t="s">
        <v>2098</v>
      </c>
    </row>
    <row r="702" spans="1:14" x14ac:dyDescent="0.25">
      <c r="A702" s="2">
        <v>49309</v>
      </c>
      <c r="B702" s="3" t="s">
        <v>32322</v>
      </c>
      <c r="C702" s="4">
        <f>+WEEKNUM(B703)</f>
        <v>3</v>
      </c>
      <c r="D702" s="4">
        <f>+MONTH(Tabla4[[#This Row],[FECHA]])</f>
        <v>1</v>
      </c>
      <c r="E702" s="4">
        <f>+YEAR(B702)</f>
        <v>2025</v>
      </c>
      <c r="F702" t="s">
        <v>5809</v>
      </c>
      <c r="G702" t="s">
        <v>32321</v>
      </c>
      <c r="H702" t="s">
        <v>3</v>
      </c>
      <c r="I702" t="s">
        <v>130</v>
      </c>
      <c r="J702" t="s">
        <v>3566</v>
      </c>
      <c r="K702" s="2">
        <v>1014244814</v>
      </c>
      <c r="L702" t="s">
        <v>38</v>
      </c>
      <c r="M702" t="s">
        <v>937</v>
      </c>
      <c r="N702" s="1" t="s">
        <v>2098</v>
      </c>
    </row>
    <row r="703" spans="1:14" x14ac:dyDescent="0.25">
      <c r="A703" s="2">
        <v>49309</v>
      </c>
      <c r="B703" s="3" t="s">
        <v>32322</v>
      </c>
      <c r="C703" s="4">
        <f>+WEEKNUM(B704)</f>
        <v>3</v>
      </c>
      <c r="D703" s="4">
        <f>+MONTH(Tabla4[[#This Row],[FECHA]])</f>
        <v>1</v>
      </c>
      <c r="E703" s="4">
        <f>+YEAR(B703)</f>
        <v>2025</v>
      </c>
      <c r="F703" t="s">
        <v>5809</v>
      </c>
      <c r="G703" t="s">
        <v>32321</v>
      </c>
      <c r="H703" t="s">
        <v>3</v>
      </c>
      <c r="I703" t="s">
        <v>130</v>
      </c>
      <c r="J703" t="s">
        <v>3566</v>
      </c>
      <c r="K703" s="2">
        <v>1014244814</v>
      </c>
      <c r="L703" t="s">
        <v>38</v>
      </c>
      <c r="M703" t="s">
        <v>937</v>
      </c>
      <c r="N703" s="1" t="s">
        <v>2098</v>
      </c>
    </row>
    <row r="704" spans="1:14" x14ac:dyDescent="0.25">
      <c r="A704" s="2">
        <v>49307</v>
      </c>
      <c r="B704" s="3" t="s">
        <v>32320</v>
      </c>
      <c r="C704" s="4">
        <f>+WEEKNUM(B705)</f>
        <v>3</v>
      </c>
      <c r="D704" s="4">
        <f>+MONTH(Tabla4[[#This Row],[FECHA]])</f>
        <v>1</v>
      </c>
      <c r="E704" s="4">
        <f>+YEAR(B704)</f>
        <v>2025</v>
      </c>
      <c r="F704" t="s">
        <v>5319</v>
      </c>
      <c r="G704" t="s">
        <v>32319</v>
      </c>
      <c r="H704" t="s">
        <v>3118</v>
      </c>
      <c r="I704" t="s">
        <v>30</v>
      </c>
      <c r="J704" t="s">
        <v>32318</v>
      </c>
      <c r="K704" s="2">
        <v>901719866</v>
      </c>
      <c r="L704" t="s">
        <v>38</v>
      </c>
      <c r="M704" t="s">
        <v>2103</v>
      </c>
      <c r="N704" s="1" t="s">
        <v>2098</v>
      </c>
    </row>
    <row r="705" spans="1:14" x14ac:dyDescent="0.25">
      <c r="A705" s="2">
        <v>49307</v>
      </c>
      <c r="B705" s="3" t="s">
        <v>32320</v>
      </c>
      <c r="C705" s="4">
        <f>+WEEKNUM(B706)</f>
        <v>3</v>
      </c>
      <c r="D705" s="4">
        <f>+MONTH(Tabla4[[#This Row],[FECHA]])</f>
        <v>1</v>
      </c>
      <c r="E705" s="4">
        <f>+YEAR(B705)</f>
        <v>2025</v>
      </c>
      <c r="F705" t="s">
        <v>5319</v>
      </c>
      <c r="G705" t="s">
        <v>32319</v>
      </c>
      <c r="H705" t="s">
        <v>3118</v>
      </c>
      <c r="I705" t="s">
        <v>30</v>
      </c>
      <c r="J705" t="s">
        <v>32318</v>
      </c>
      <c r="K705" s="2">
        <v>901719866</v>
      </c>
      <c r="L705" t="s">
        <v>38</v>
      </c>
      <c r="M705" t="s">
        <v>2103</v>
      </c>
      <c r="N705" s="1" t="s">
        <v>2098</v>
      </c>
    </row>
    <row r="706" spans="1:14" x14ac:dyDescent="0.25">
      <c r="A706" s="2">
        <v>49306</v>
      </c>
      <c r="B706" s="3" t="s">
        <v>32317</v>
      </c>
      <c r="C706" s="4">
        <f>+WEEKNUM(B707)</f>
        <v>3</v>
      </c>
      <c r="D706" s="4">
        <f>+MONTH(Tabla4[[#This Row],[FECHA]])</f>
        <v>1</v>
      </c>
      <c r="E706" s="4">
        <f>+YEAR(B706)</f>
        <v>2025</v>
      </c>
      <c r="F706" t="s">
        <v>5578</v>
      </c>
      <c r="H706" t="s">
        <v>3</v>
      </c>
      <c r="I706" t="s">
        <v>16</v>
      </c>
      <c r="J706" t="s">
        <v>15561</v>
      </c>
      <c r="K706" s="2">
        <v>900527733</v>
      </c>
      <c r="L706" t="s">
        <v>55</v>
      </c>
      <c r="M706" t="s">
        <v>37</v>
      </c>
      <c r="N706" s="1" t="s">
        <v>1635</v>
      </c>
    </row>
    <row r="707" spans="1:14" x14ac:dyDescent="0.25">
      <c r="A707" s="2">
        <v>49306</v>
      </c>
      <c r="B707" s="3" t="s">
        <v>32317</v>
      </c>
      <c r="C707" s="4">
        <f>+WEEKNUM(B708)</f>
        <v>48</v>
      </c>
      <c r="D707" s="4">
        <f>+MONTH(Tabla4[[#This Row],[FECHA]])</f>
        <v>1</v>
      </c>
      <c r="E707" s="4">
        <f>+YEAR(B707)</f>
        <v>2025</v>
      </c>
      <c r="F707" t="s">
        <v>5578</v>
      </c>
      <c r="H707" t="s">
        <v>3</v>
      </c>
      <c r="I707" t="s">
        <v>16</v>
      </c>
      <c r="J707" t="s">
        <v>15561</v>
      </c>
      <c r="K707" s="2">
        <v>900527733</v>
      </c>
      <c r="L707" t="s">
        <v>55</v>
      </c>
      <c r="M707" t="s">
        <v>37</v>
      </c>
      <c r="N707" s="1" t="s">
        <v>1635</v>
      </c>
    </row>
    <row r="708" spans="1:14" x14ac:dyDescent="0.25">
      <c r="A708" s="2">
        <v>46623</v>
      </c>
      <c r="B708" s="3">
        <v>45626</v>
      </c>
      <c r="C708" s="4">
        <f>+WEEKNUM(B708)</f>
        <v>48</v>
      </c>
      <c r="D708" s="4">
        <f>+MONTH(Tabla4[[#This Row],[FECHA]])</f>
        <v>11</v>
      </c>
      <c r="E708" s="4">
        <f>+YEAR(B708)</f>
        <v>2024</v>
      </c>
      <c r="F708" t="s">
        <v>30096</v>
      </c>
      <c r="H708" t="s">
        <v>3</v>
      </c>
      <c r="I708" t="s">
        <v>30</v>
      </c>
      <c r="J708" t="s">
        <v>9964</v>
      </c>
      <c r="K708" s="2">
        <v>52490643</v>
      </c>
      <c r="L708" t="s">
        <v>256</v>
      </c>
      <c r="M708" t="s">
        <v>4511</v>
      </c>
      <c r="N708" s="1" t="s">
        <v>246</v>
      </c>
    </row>
    <row r="709" spans="1:14" x14ac:dyDescent="0.25">
      <c r="A709" s="2">
        <v>46629</v>
      </c>
      <c r="B709" s="3">
        <v>45626</v>
      </c>
      <c r="C709" s="4">
        <f>+WEEKNUM(B709)</f>
        <v>48</v>
      </c>
      <c r="D709" s="4">
        <f>+MONTH(Tabla4[[#This Row],[FECHA]])</f>
        <v>11</v>
      </c>
      <c r="E709" s="4">
        <f>+YEAR(B709)</f>
        <v>2024</v>
      </c>
      <c r="F709" t="s">
        <v>29955</v>
      </c>
      <c r="G709" t="s">
        <v>32316</v>
      </c>
      <c r="H709" t="s">
        <v>3118</v>
      </c>
      <c r="I709" t="s">
        <v>130</v>
      </c>
      <c r="J709" t="s">
        <v>18051</v>
      </c>
      <c r="K709" s="2">
        <v>52734526</v>
      </c>
      <c r="L709" t="s">
        <v>38</v>
      </c>
      <c r="M709" t="s">
        <v>4511</v>
      </c>
      <c r="N709" s="1" t="s">
        <v>246</v>
      </c>
    </row>
    <row r="710" spans="1:14" x14ac:dyDescent="0.25">
      <c r="A710" s="2">
        <v>46648</v>
      </c>
      <c r="B710" s="3">
        <v>45626</v>
      </c>
      <c r="C710" s="4">
        <f>+WEEKNUM(B710)</f>
        <v>48</v>
      </c>
      <c r="D710" s="4">
        <f>+MONTH(Tabla4[[#This Row],[FECHA]])</f>
        <v>11</v>
      </c>
      <c r="E710" s="4">
        <f>+YEAR(B710)</f>
        <v>2024</v>
      </c>
      <c r="F710" t="s">
        <v>30096</v>
      </c>
      <c r="H710" t="s">
        <v>3</v>
      </c>
      <c r="I710" t="s">
        <v>33</v>
      </c>
      <c r="J710" t="s">
        <v>7950</v>
      </c>
      <c r="K710" s="2">
        <v>1014199300</v>
      </c>
      <c r="L710" t="s">
        <v>256</v>
      </c>
      <c r="M710" t="s">
        <v>4511</v>
      </c>
      <c r="N710" s="1" t="s">
        <v>246</v>
      </c>
    </row>
    <row r="711" spans="1:14" x14ac:dyDescent="0.25">
      <c r="A711" s="2">
        <v>49304</v>
      </c>
      <c r="B711" s="3" t="s">
        <v>32315</v>
      </c>
      <c r="C711" s="4">
        <f>+WEEKNUM(B712)</f>
        <v>3</v>
      </c>
      <c r="D711" s="4">
        <f>+MONTH(Tabla4[[#This Row],[FECHA]])</f>
        <v>1</v>
      </c>
      <c r="E711" s="4">
        <f>+YEAR(B711)</f>
        <v>2025</v>
      </c>
      <c r="F711" t="s">
        <v>5319</v>
      </c>
      <c r="G711" t="s">
        <v>32314</v>
      </c>
      <c r="H711" t="s">
        <v>3118</v>
      </c>
      <c r="I711" t="s">
        <v>130</v>
      </c>
      <c r="J711" t="s">
        <v>17011</v>
      </c>
      <c r="K711" s="2">
        <v>1015458392</v>
      </c>
      <c r="L711" t="s">
        <v>38</v>
      </c>
      <c r="M711" t="s">
        <v>937</v>
      </c>
      <c r="N711" s="1" t="s">
        <v>2098</v>
      </c>
    </row>
    <row r="712" spans="1:14" x14ac:dyDescent="0.25">
      <c r="A712" s="2">
        <v>49304</v>
      </c>
      <c r="B712" s="3" t="s">
        <v>32315</v>
      </c>
      <c r="C712" s="4">
        <f>+WEEKNUM(B713)</f>
        <v>3</v>
      </c>
      <c r="D712" s="4">
        <f>+MONTH(Tabla4[[#This Row],[FECHA]])</f>
        <v>1</v>
      </c>
      <c r="E712" s="4">
        <f>+YEAR(B712)</f>
        <v>2025</v>
      </c>
      <c r="F712" t="s">
        <v>5319</v>
      </c>
      <c r="G712" t="s">
        <v>32314</v>
      </c>
      <c r="H712" t="s">
        <v>3118</v>
      </c>
      <c r="I712" t="s">
        <v>130</v>
      </c>
      <c r="J712" t="s">
        <v>17011</v>
      </c>
      <c r="K712" s="2">
        <v>1015458392</v>
      </c>
      <c r="L712" t="s">
        <v>38</v>
      </c>
      <c r="M712" t="s">
        <v>937</v>
      </c>
      <c r="N712" s="1" t="s">
        <v>2098</v>
      </c>
    </row>
    <row r="713" spans="1:14" x14ac:dyDescent="0.25">
      <c r="A713" s="2">
        <v>49304</v>
      </c>
      <c r="B713" s="3" t="s">
        <v>32315</v>
      </c>
      <c r="C713" s="4">
        <f>+WEEKNUM(B714)</f>
        <v>3</v>
      </c>
      <c r="D713" s="4">
        <f>+MONTH(Tabla4[[#This Row],[FECHA]])</f>
        <v>1</v>
      </c>
      <c r="E713" s="4">
        <f>+YEAR(B713)</f>
        <v>2025</v>
      </c>
      <c r="F713" t="s">
        <v>5319</v>
      </c>
      <c r="G713" t="s">
        <v>32314</v>
      </c>
      <c r="H713" t="s">
        <v>3118</v>
      </c>
      <c r="I713" t="s">
        <v>130</v>
      </c>
      <c r="J713" t="s">
        <v>17011</v>
      </c>
      <c r="K713" s="2">
        <v>1015458392</v>
      </c>
      <c r="L713" t="s">
        <v>38</v>
      </c>
      <c r="M713" t="s">
        <v>937</v>
      </c>
      <c r="N713" s="1" t="s">
        <v>2098</v>
      </c>
    </row>
    <row r="714" spans="1:14" x14ac:dyDescent="0.25">
      <c r="A714" s="2">
        <v>49304</v>
      </c>
      <c r="B714" s="3" t="s">
        <v>32315</v>
      </c>
      <c r="C714" s="4">
        <f>+WEEKNUM(B715)</f>
        <v>3</v>
      </c>
      <c r="D714" s="4">
        <f>+MONTH(Tabla4[[#This Row],[FECHA]])</f>
        <v>1</v>
      </c>
      <c r="E714" s="4">
        <f>+YEAR(B714)</f>
        <v>2025</v>
      </c>
      <c r="F714" t="s">
        <v>5319</v>
      </c>
      <c r="G714" t="s">
        <v>32314</v>
      </c>
      <c r="H714" t="s">
        <v>3118</v>
      </c>
      <c r="I714" t="s">
        <v>130</v>
      </c>
      <c r="J714" t="s">
        <v>17011</v>
      </c>
      <c r="K714" s="2">
        <v>1015458392</v>
      </c>
      <c r="L714" t="s">
        <v>38</v>
      </c>
      <c r="M714" t="s">
        <v>937</v>
      </c>
      <c r="N714" s="1" t="s">
        <v>2098</v>
      </c>
    </row>
    <row r="715" spans="1:14" x14ac:dyDescent="0.25">
      <c r="A715" s="2">
        <v>49304</v>
      </c>
      <c r="B715" s="3" t="s">
        <v>32315</v>
      </c>
      <c r="C715" s="4">
        <f>+WEEKNUM(B716)</f>
        <v>3</v>
      </c>
      <c r="D715" s="4">
        <f>+MONTH(Tabla4[[#This Row],[FECHA]])</f>
        <v>1</v>
      </c>
      <c r="E715" s="4">
        <f>+YEAR(B715)</f>
        <v>2025</v>
      </c>
      <c r="F715" t="s">
        <v>5319</v>
      </c>
      <c r="G715" t="s">
        <v>32314</v>
      </c>
      <c r="H715" t="s">
        <v>3118</v>
      </c>
      <c r="I715" t="s">
        <v>130</v>
      </c>
      <c r="J715" t="s">
        <v>17011</v>
      </c>
      <c r="K715" s="2">
        <v>1015458392</v>
      </c>
      <c r="L715" t="s">
        <v>38</v>
      </c>
      <c r="M715" t="s">
        <v>937</v>
      </c>
      <c r="N715" s="1" t="s">
        <v>2098</v>
      </c>
    </row>
    <row r="716" spans="1:14" x14ac:dyDescent="0.25">
      <c r="A716" s="2">
        <v>49303</v>
      </c>
      <c r="B716" s="3" t="s">
        <v>32313</v>
      </c>
      <c r="C716" s="4">
        <f>+WEEKNUM(B717)</f>
        <v>3</v>
      </c>
      <c r="D716" s="4">
        <f>+MONTH(Tabla4[[#This Row],[FECHA]])</f>
        <v>1</v>
      </c>
      <c r="E716" s="4">
        <f>+YEAR(B716)</f>
        <v>2025</v>
      </c>
      <c r="F716" t="s">
        <v>5578</v>
      </c>
      <c r="G716" t="s">
        <v>32312</v>
      </c>
      <c r="H716" t="s">
        <v>3</v>
      </c>
      <c r="I716" s="2">
        <v>350</v>
      </c>
      <c r="J716" t="s">
        <v>32311</v>
      </c>
      <c r="K716" s="2">
        <v>1110578929</v>
      </c>
      <c r="L716" t="s">
        <v>38</v>
      </c>
      <c r="M716" t="s">
        <v>1684</v>
      </c>
      <c r="N716" s="1" t="s">
        <v>1635</v>
      </c>
    </row>
    <row r="717" spans="1:14" x14ac:dyDescent="0.25">
      <c r="A717" s="2">
        <v>49303</v>
      </c>
      <c r="B717" s="3" t="s">
        <v>32313</v>
      </c>
      <c r="C717" s="4">
        <f>+WEEKNUM(B718)</f>
        <v>3</v>
      </c>
      <c r="D717" s="4">
        <f>+MONTH(Tabla4[[#This Row],[FECHA]])</f>
        <v>1</v>
      </c>
      <c r="E717" s="4">
        <f>+YEAR(B717)</f>
        <v>2025</v>
      </c>
      <c r="F717" t="s">
        <v>5578</v>
      </c>
      <c r="G717" t="s">
        <v>32312</v>
      </c>
      <c r="H717" t="s">
        <v>3</v>
      </c>
      <c r="I717" s="2">
        <v>350</v>
      </c>
      <c r="J717" t="s">
        <v>32311</v>
      </c>
      <c r="K717" s="2">
        <v>1110578929</v>
      </c>
      <c r="L717" t="s">
        <v>38</v>
      </c>
      <c r="M717" t="s">
        <v>1684</v>
      </c>
      <c r="N717" s="1" t="s">
        <v>1635</v>
      </c>
    </row>
    <row r="718" spans="1:14" x14ac:dyDescent="0.25">
      <c r="A718" s="2">
        <v>49303</v>
      </c>
      <c r="B718" s="3" t="s">
        <v>32313</v>
      </c>
      <c r="C718" s="4">
        <f>+WEEKNUM(B719)</f>
        <v>3</v>
      </c>
      <c r="D718" s="4">
        <f>+MONTH(Tabla4[[#This Row],[FECHA]])</f>
        <v>1</v>
      </c>
      <c r="E718" s="4">
        <f>+YEAR(B718)</f>
        <v>2025</v>
      </c>
      <c r="F718" t="s">
        <v>5578</v>
      </c>
      <c r="G718" t="s">
        <v>32312</v>
      </c>
      <c r="H718" t="s">
        <v>3</v>
      </c>
      <c r="I718" s="2">
        <v>350</v>
      </c>
      <c r="J718" t="s">
        <v>32311</v>
      </c>
      <c r="K718" s="2">
        <v>1110578929</v>
      </c>
      <c r="L718" t="s">
        <v>38</v>
      </c>
      <c r="M718" t="s">
        <v>1684</v>
      </c>
      <c r="N718" s="1" t="s">
        <v>1635</v>
      </c>
    </row>
    <row r="719" spans="1:14" x14ac:dyDescent="0.25">
      <c r="A719" s="2">
        <v>49302</v>
      </c>
      <c r="B719" s="3" t="s">
        <v>32310</v>
      </c>
      <c r="C719" s="4">
        <f>+WEEKNUM(B719)</f>
        <v>3</v>
      </c>
      <c r="D719" s="4">
        <f>+MONTH(Tabla4[[#This Row],[FECHA]])</f>
        <v>1</v>
      </c>
      <c r="E719" s="4">
        <f>+YEAR(B719)</f>
        <v>2025</v>
      </c>
      <c r="F719" t="s">
        <v>5561</v>
      </c>
      <c r="G719" t="s">
        <v>32309</v>
      </c>
      <c r="H719" t="s">
        <v>133</v>
      </c>
      <c r="I719" t="s">
        <v>130</v>
      </c>
      <c r="J719" t="s">
        <v>2453</v>
      </c>
      <c r="K719" s="2">
        <v>1020764812</v>
      </c>
      <c r="L719" t="s">
        <v>38</v>
      </c>
      <c r="M719" t="s">
        <v>2122</v>
      </c>
      <c r="N719" s="1" t="s">
        <v>901</v>
      </c>
    </row>
    <row r="720" spans="1:14" x14ac:dyDescent="0.25">
      <c r="A720" s="2">
        <v>49302</v>
      </c>
      <c r="B720" s="3" t="s">
        <v>32310</v>
      </c>
      <c r="C720" s="4">
        <f>+WEEKNUM(B720)</f>
        <v>3</v>
      </c>
      <c r="D720" s="4">
        <f>+MONTH(Tabla4[[#This Row],[FECHA]])</f>
        <v>1</v>
      </c>
      <c r="E720" s="4">
        <f>+YEAR(B720)</f>
        <v>2025</v>
      </c>
      <c r="F720" t="s">
        <v>5561</v>
      </c>
      <c r="G720" t="s">
        <v>32309</v>
      </c>
      <c r="H720" t="s">
        <v>133</v>
      </c>
      <c r="I720" t="s">
        <v>130</v>
      </c>
      <c r="J720" t="s">
        <v>2453</v>
      </c>
      <c r="K720" s="2">
        <v>1020764812</v>
      </c>
      <c r="L720" t="s">
        <v>38</v>
      </c>
      <c r="M720" t="s">
        <v>2122</v>
      </c>
      <c r="N720" s="1" t="s">
        <v>901</v>
      </c>
    </row>
    <row r="721" spans="1:14" x14ac:dyDescent="0.25">
      <c r="A721" s="2">
        <v>49300</v>
      </c>
      <c r="B721" s="3" t="s">
        <v>32308</v>
      </c>
      <c r="C721" s="4">
        <f>+WEEKNUM(B722)</f>
        <v>3</v>
      </c>
      <c r="D721" s="4">
        <f>+MONTH(Tabla4[[#This Row],[FECHA]])</f>
        <v>1</v>
      </c>
      <c r="E721" s="4">
        <f>+YEAR(B721)</f>
        <v>2025</v>
      </c>
      <c r="F721" t="s">
        <v>5319</v>
      </c>
      <c r="G721" t="s">
        <v>32307</v>
      </c>
      <c r="H721" t="s">
        <v>3118</v>
      </c>
      <c r="I721" t="s">
        <v>33</v>
      </c>
      <c r="J721" t="s">
        <v>17145</v>
      </c>
      <c r="K721" s="2">
        <v>1010169867</v>
      </c>
      <c r="L721" t="s">
        <v>38</v>
      </c>
      <c r="M721" t="s">
        <v>937</v>
      </c>
      <c r="N721" s="1" t="s">
        <v>2098</v>
      </c>
    </row>
    <row r="722" spans="1:14" x14ac:dyDescent="0.25">
      <c r="A722" s="2">
        <v>49300</v>
      </c>
      <c r="B722" s="3" t="s">
        <v>32308</v>
      </c>
      <c r="C722" s="4">
        <f>+WEEKNUM(B723)</f>
        <v>3</v>
      </c>
      <c r="D722" s="4">
        <f>+MONTH(Tabla4[[#This Row],[FECHA]])</f>
        <v>1</v>
      </c>
      <c r="E722" s="4">
        <f>+YEAR(B722)</f>
        <v>2025</v>
      </c>
      <c r="F722" t="s">
        <v>5319</v>
      </c>
      <c r="G722" t="s">
        <v>32307</v>
      </c>
      <c r="H722" t="s">
        <v>3118</v>
      </c>
      <c r="I722" t="s">
        <v>33</v>
      </c>
      <c r="J722" t="s">
        <v>17145</v>
      </c>
      <c r="K722" s="2">
        <v>1010169867</v>
      </c>
      <c r="L722" t="s">
        <v>38</v>
      </c>
      <c r="M722" t="s">
        <v>937</v>
      </c>
      <c r="N722" s="1" t="s">
        <v>2098</v>
      </c>
    </row>
    <row r="723" spans="1:14" x14ac:dyDescent="0.25">
      <c r="A723" s="2">
        <v>49300</v>
      </c>
      <c r="B723" s="3" t="s">
        <v>32308</v>
      </c>
      <c r="C723" s="4">
        <f>+WEEKNUM(B724)</f>
        <v>3</v>
      </c>
      <c r="D723" s="4">
        <f>+MONTH(Tabla4[[#This Row],[FECHA]])</f>
        <v>1</v>
      </c>
      <c r="E723" s="4">
        <f>+YEAR(B723)</f>
        <v>2025</v>
      </c>
      <c r="F723" t="s">
        <v>5319</v>
      </c>
      <c r="G723" t="s">
        <v>32307</v>
      </c>
      <c r="H723" t="s">
        <v>3118</v>
      </c>
      <c r="I723" t="s">
        <v>33</v>
      </c>
      <c r="J723" t="s">
        <v>17145</v>
      </c>
      <c r="K723" s="2">
        <v>1010169867</v>
      </c>
      <c r="L723" t="s">
        <v>38</v>
      </c>
      <c r="M723" t="s">
        <v>937</v>
      </c>
      <c r="N723" s="1" t="s">
        <v>2098</v>
      </c>
    </row>
    <row r="724" spans="1:14" x14ac:dyDescent="0.25">
      <c r="A724" s="2">
        <v>49300</v>
      </c>
      <c r="B724" s="3" t="s">
        <v>32308</v>
      </c>
      <c r="C724" s="4">
        <f>+WEEKNUM(B725)</f>
        <v>3</v>
      </c>
      <c r="D724" s="4">
        <f>+MONTH(Tabla4[[#This Row],[FECHA]])</f>
        <v>1</v>
      </c>
      <c r="E724" s="4">
        <f>+YEAR(B724)</f>
        <v>2025</v>
      </c>
      <c r="F724" t="s">
        <v>5319</v>
      </c>
      <c r="G724" t="s">
        <v>32307</v>
      </c>
      <c r="H724" t="s">
        <v>3118</v>
      </c>
      <c r="I724" t="s">
        <v>33</v>
      </c>
      <c r="J724" t="s">
        <v>32306</v>
      </c>
      <c r="K724" s="2">
        <v>1010169867</v>
      </c>
      <c r="L724" t="s">
        <v>38</v>
      </c>
      <c r="M724" t="s">
        <v>937</v>
      </c>
      <c r="N724" s="1" t="s">
        <v>2098</v>
      </c>
    </row>
    <row r="725" spans="1:14" x14ac:dyDescent="0.25">
      <c r="A725" s="2">
        <v>49299</v>
      </c>
      <c r="B725" s="3" t="s">
        <v>32305</v>
      </c>
      <c r="C725" s="4">
        <f>+WEEKNUM(B726)</f>
        <v>3</v>
      </c>
      <c r="D725" s="4">
        <f>+MONTH(Tabla4[[#This Row],[FECHA]])</f>
        <v>1</v>
      </c>
      <c r="E725" s="4">
        <f>+YEAR(B725)</f>
        <v>2025</v>
      </c>
      <c r="F725" t="s">
        <v>5578</v>
      </c>
      <c r="G725" t="s">
        <v>32304</v>
      </c>
      <c r="H725" t="s">
        <v>3</v>
      </c>
      <c r="I725" t="s">
        <v>16</v>
      </c>
      <c r="J725" t="s">
        <v>27037</v>
      </c>
      <c r="K725" s="2">
        <v>52862356</v>
      </c>
      <c r="L725" t="s">
        <v>38</v>
      </c>
      <c r="M725" t="s">
        <v>909</v>
      </c>
      <c r="N725" s="1" t="s">
        <v>2098</v>
      </c>
    </row>
    <row r="726" spans="1:14" x14ac:dyDescent="0.25">
      <c r="A726" s="2">
        <v>49299</v>
      </c>
      <c r="B726" s="3" t="s">
        <v>32305</v>
      </c>
      <c r="C726" s="4">
        <f>+WEEKNUM(B727)</f>
        <v>3</v>
      </c>
      <c r="D726" s="4">
        <f>+MONTH(Tabla4[[#This Row],[FECHA]])</f>
        <v>1</v>
      </c>
      <c r="E726" s="4">
        <f>+YEAR(B726)</f>
        <v>2025</v>
      </c>
      <c r="F726" t="s">
        <v>5578</v>
      </c>
      <c r="G726" t="s">
        <v>32304</v>
      </c>
      <c r="H726" t="s">
        <v>3</v>
      </c>
      <c r="I726" t="s">
        <v>16</v>
      </c>
      <c r="J726" t="s">
        <v>27037</v>
      </c>
      <c r="K726" s="2">
        <v>52862356</v>
      </c>
      <c r="L726" t="s">
        <v>38</v>
      </c>
      <c r="M726" t="s">
        <v>909</v>
      </c>
      <c r="N726" s="1" t="s">
        <v>2098</v>
      </c>
    </row>
    <row r="727" spans="1:14" x14ac:dyDescent="0.25">
      <c r="A727" s="2">
        <v>49296</v>
      </c>
      <c r="B727" s="3" t="s">
        <v>32303</v>
      </c>
      <c r="C727" s="4">
        <f>+WEEKNUM(B728)</f>
        <v>3</v>
      </c>
      <c r="D727" s="4">
        <f>+MONTH(Tabla4[[#This Row],[FECHA]])</f>
        <v>1</v>
      </c>
      <c r="E727" s="4">
        <f>+YEAR(B727)</f>
        <v>2025</v>
      </c>
      <c r="F727" t="s">
        <v>5578</v>
      </c>
      <c r="G727" t="s">
        <v>32302</v>
      </c>
      <c r="H727" t="s">
        <v>3</v>
      </c>
      <c r="I727" t="s">
        <v>47</v>
      </c>
      <c r="J727" t="s">
        <v>6652</v>
      </c>
      <c r="K727" s="2">
        <v>80812227</v>
      </c>
      <c r="L727" t="s">
        <v>38</v>
      </c>
      <c r="M727" t="s">
        <v>2135</v>
      </c>
      <c r="N727" s="1" t="s">
        <v>2098</v>
      </c>
    </row>
    <row r="728" spans="1:14" x14ac:dyDescent="0.25">
      <c r="A728" s="2">
        <v>49296</v>
      </c>
      <c r="B728" s="3" t="s">
        <v>32303</v>
      </c>
      <c r="C728" s="4">
        <f>+WEEKNUM(B729)</f>
        <v>3</v>
      </c>
      <c r="D728" s="4">
        <f>+MONTH(Tabla4[[#This Row],[FECHA]])</f>
        <v>1</v>
      </c>
      <c r="E728" s="4">
        <f>+YEAR(B728)</f>
        <v>2025</v>
      </c>
      <c r="F728" t="s">
        <v>5578</v>
      </c>
      <c r="G728" t="s">
        <v>32302</v>
      </c>
      <c r="H728" t="s">
        <v>3</v>
      </c>
      <c r="I728" t="s">
        <v>47</v>
      </c>
      <c r="J728" t="s">
        <v>6652</v>
      </c>
      <c r="K728" s="2">
        <v>80812227</v>
      </c>
      <c r="L728" t="s">
        <v>38</v>
      </c>
      <c r="M728" t="s">
        <v>2135</v>
      </c>
      <c r="N728" s="1" t="s">
        <v>2098</v>
      </c>
    </row>
    <row r="729" spans="1:14" x14ac:dyDescent="0.25">
      <c r="A729" s="2">
        <v>49294</v>
      </c>
      <c r="B729" s="3" t="s">
        <v>32300</v>
      </c>
      <c r="C729" s="4">
        <f>+WEEKNUM(B729)</f>
        <v>3</v>
      </c>
      <c r="D729" s="4">
        <f>+MONTH(Tabla4[[#This Row],[FECHA]])</f>
        <v>1</v>
      </c>
      <c r="E729" s="4">
        <f>+YEAR(B729)</f>
        <v>2025</v>
      </c>
      <c r="F729" t="s">
        <v>5809</v>
      </c>
      <c r="G729" t="s">
        <v>32299</v>
      </c>
      <c r="H729" t="s">
        <v>3</v>
      </c>
      <c r="I729" t="s">
        <v>16</v>
      </c>
      <c r="J729" t="s">
        <v>32298</v>
      </c>
      <c r="K729" s="2">
        <v>79778379</v>
      </c>
      <c r="L729" t="s">
        <v>38</v>
      </c>
      <c r="M729" t="s">
        <v>987</v>
      </c>
      <c r="N729" s="1" t="s">
        <v>901</v>
      </c>
    </row>
    <row r="730" spans="1:14" x14ac:dyDescent="0.25">
      <c r="A730" s="2">
        <v>49294</v>
      </c>
      <c r="B730" s="3" t="s">
        <v>32300</v>
      </c>
      <c r="C730" s="4">
        <f>+WEEKNUM(B730)</f>
        <v>3</v>
      </c>
      <c r="D730" s="4">
        <f>+MONTH(Tabla4[[#This Row],[FECHA]])</f>
        <v>1</v>
      </c>
      <c r="E730" s="4">
        <f>+YEAR(B730)</f>
        <v>2025</v>
      </c>
      <c r="F730" t="s">
        <v>5809</v>
      </c>
      <c r="G730" t="s">
        <v>32299</v>
      </c>
      <c r="H730" t="s">
        <v>3</v>
      </c>
      <c r="I730" t="s">
        <v>16</v>
      </c>
      <c r="J730" t="s">
        <v>32298</v>
      </c>
      <c r="K730" s="2">
        <v>79778379</v>
      </c>
      <c r="L730" t="s">
        <v>38</v>
      </c>
      <c r="M730" t="s">
        <v>987</v>
      </c>
      <c r="N730" s="1" t="s">
        <v>901</v>
      </c>
    </row>
    <row r="731" spans="1:14" x14ac:dyDescent="0.25">
      <c r="A731" s="2">
        <v>49294</v>
      </c>
      <c r="B731" s="3" t="s">
        <v>32300</v>
      </c>
      <c r="C731" s="4">
        <f>+WEEKNUM(B731)</f>
        <v>3</v>
      </c>
      <c r="D731" s="4">
        <f>+MONTH(Tabla4[[#This Row],[FECHA]])</f>
        <v>1</v>
      </c>
      <c r="E731" s="4">
        <f>+YEAR(B731)</f>
        <v>2025</v>
      </c>
      <c r="F731" t="s">
        <v>5809</v>
      </c>
      <c r="G731" t="s">
        <v>32299</v>
      </c>
      <c r="H731" t="s">
        <v>3</v>
      </c>
      <c r="I731" t="s">
        <v>16</v>
      </c>
      <c r="J731" t="s">
        <v>32298</v>
      </c>
      <c r="K731" s="2">
        <v>79778379</v>
      </c>
      <c r="L731" t="s">
        <v>38</v>
      </c>
      <c r="M731" t="s">
        <v>987</v>
      </c>
      <c r="N731" s="1" t="s">
        <v>901</v>
      </c>
    </row>
    <row r="732" spans="1:14" x14ac:dyDescent="0.25">
      <c r="A732" s="2">
        <v>49294</v>
      </c>
      <c r="B732" s="3" t="s">
        <v>32300</v>
      </c>
      <c r="C732" s="4">
        <f>+WEEKNUM(B732)</f>
        <v>3</v>
      </c>
      <c r="D732" s="4">
        <f>+MONTH(Tabla4[[#This Row],[FECHA]])</f>
        <v>1</v>
      </c>
      <c r="E732" s="4">
        <f>+YEAR(B732)</f>
        <v>2025</v>
      </c>
      <c r="F732" t="s">
        <v>5809</v>
      </c>
      <c r="G732" t="s">
        <v>32299</v>
      </c>
      <c r="H732" t="s">
        <v>3</v>
      </c>
      <c r="I732" t="s">
        <v>16</v>
      </c>
      <c r="J732" t="s">
        <v>32301</v>
      </c>
      <c r="K732" s="2">
        <v>79778379</v>
      </c>
      <c r="L732" t="s">
        <v>38</v>
      </c>
      <c r="M732" t="s">
        <v>987</v>
      </c>
      <c r="N732" s="1" t="s">
        <v>901</v>
      </c>
    </row>
    <row r="733" spans="1:14" x14ac:dyDescent="0.25">
      <c r="A733" s="2">
        <v>49294</v>
      </c>
      <c r="B733" s="3" t="s">
        <v>32300</v>
      </c>
      <c r="C733" s="4">
        <f>+WEEKNUM(B733)</f>
        <v>3</v>
      </c>
      <c r="D733" s="4">
        <f>+MONTH(Tabla4[[#This Row],[FECHA]])</f>
        <v>1</v>
      </c>
      <c r="E733" s="4">
        <f>+YEAR(B733)</f>
        <v>2025</v>
      </c>
      <c r="F733" t="s">
        <v>5809</v>
      </c>
      <c r="G733" t="s">
        <v>32299</v>
      </c>
      <c r="H733" t="s">
        <v>3</v>
      </c>
      <c r="I733" t="s">
        <v>16</v>
      </c>
      <c r="J733" t="s">
        <v>32298</v>
      </c>
      <c r="K733" s="2">
        <v>79778379</v>
      </c>
      <c r="L733" t="s">
        <v>38</v>
      </c>
      <c r="M733" t="s">
        <v>987</v>
      </c>
      <c r="N733" s="1" t="s">
        <v>901</v>
      </c>
    </row>
    <row r="734" spans="1:14" x14ac:dyDescent="0.25">
      <c r="A734" s="2">
        <v>49291</v>
      </c>
      <c r="B734" s="3" t="s">
        <v>32297</v>
      </c>
      <c r="C734" s="4">
        <f>+WEEKNUM(B734)</f>
        <v>3</v>
      </c>
      <c r="D734" s="4">
        <f>+MONTH(Tabla4[[#This Row],[FECHA]])</f>
        <v>1</v>
      </c>
      <c r="E734" s="4">
        <f>+YEAR(B734)</f>
        <v>2025</v>
      </c>
      <c r="F734" t="s">
        <v>5578</v>
      </c>
      <c r="G734" t="s">
        <v>32296</v>
      </c>
      <c r="H734" t="s">
        <v>3</v>
      </c>
      <c r="I734" s="2">
        <v>500</v>
      </c>
      <c r="J734" t="s">
        <v>26524</v>
      </c>
      <c r="K734" s="2">
        <v>1049644563</v>
      </c>
      <c r="L734" t="s">
        <v>38</v>
      </c>
      <c r="M734" t="s">
        <v>4496</v>
      </c>
      <c r="N734" s="1" t="s">
        <v>0</v>
      </c>
    </row>
    <row r="735" spans="1:14" x14ac:dyDescent="0.25">
      <c r="A735" s="2">
        <v>49290</v>
      </c>
      <c r="B735" s="3" t="s">
        <v>32295</v>
      </c>
      <c r="C735" s="4">
        <f>+WEEKNUM(B736)</f>
        <v>3</v>
      </c>
      <c r="D735" s="4">
        <f>+MONTH(Tabla4[[#This Row],[FECHA]])</f>
        <v>1</v>
      </c>
      <c r="E735" s="4">
        <f>+YEAR(B735)</f>
        <v>2025</v>
      </c>
      <c r="F735" t="s">
        <v>5319</v>
      </c>
      <c r="G735" t="s">
        <v>32294</v>
      </c>
      <c r="H735" t="s">
        <v>3118</v>
      </c>
      <c r="I735" t="s">
        <v>33</v>
      </c>
      <c r="J735" t="s">
        <v>15734</v>
      </c>
      <c r="K735" s="2">
        <v>1192771581</v>
      </c>
      <c r="L735" t="s">
        <v>38</v>
      </c>
      <c r="M735" t="s">
        <v>909</v>
      </c>
      <c r="N735" s="1" t="s">
        <v>2098</v>
      </c>
    </row>
    <row r="736" spans="1:14" x14ac:dyDescent="0.25">
      <c r="A736" s="2">
        <v>49290</v>
      </c>
      <c r="B736" s="3" t="s">
        <v>32295</v>
      </c>
      <c r="C736" s="4">
        <f>+WEEKNUM(B737)</f>
        <v>3</v>
      </c>
      <c r="D736" s="4">
        <f>+MONTH(Tabla4[[#This Row],[FECHA]])</f>
        <v>1</v>
      </c>
      <c r="E736" s="4">
        <f>+YEAR(B736)</f>
        <v>2025</v>
      </c>
      <c r="F736" t="s">
        <v>5319</v>
      </c>
      <c r="G736" t="s">
        <v>32294</v>
      </c>
      <c r="H736" t="s">
        <v>3118</v>
      </c>
      <c r="I736" t="s">
        <v>33</v>
      </c>
      <c r="J736" t="s">
        <v>15734</v>
      </c>
      <c r="K736" s="2">
        <v>1192771581</v>
      </c>
      <c r="L736" t="s">
        <v>38</v>
      </c>
      <c r="M736" t="s">
        <v>909</v>
      </c>
      <c r="N736" s="1" t="s">
        <v>2098</v>
      </c>
    </row>
    <row r="737" spans="1:14" x14ac:dyDescent="0.25">
      <c r="A737" s="2">
        <v>49290</v>
      </c>
      <c r="B737" s="3" t="s">
        <v>32295</v>
      </c>
      <c r="C737" s="4">
        <f>+WEEKNUM(B738)</f>
        <v>3</v>
      </c>
      <c r="D737" s="4">
        <f>+MONTH(Tabla4[[#This Row],[FECHA]])</f>
        <v>1</v>
      </c>
      <c r="E737" s="4">
        <f>+YEAR(B737)</f>
        <v>2025</v>
      </c>
      <c r="F737" t="s">
        <v>5319</v>
      </c>
      <c r="G737" t="s">
        <v>32294</v>
      </c>
      <c r="H737" t="s">
        <v>3118</v>
      </c>
      <c r="I737" t="s">
        <v>33</v>
      </c>
      <c r="J737" t="s">
        <v>15734</v>
      </c>
      <c r="K737" s="2">
        <v>1192771581</v>
      </c>
      <c r="L737" t="s">
        <v>38</v>
      </c>
      <c r="M737" t="s">
        <v>909</v>
      </c>
      <c r="N737" s="1" t="s">
        <v>2098</v>
      </c>
    </row>
    <row r="738" spans="1:14" x14ac:dyDescent="0.25">
      <c r="A738" s="2">
        <v>49289</v>
      </c>
      <c r="B738" s="3" t="s">
        <v>32293</v>
      </c>
      <c r="C738" s="4">
        <f>+WEEKNUM(B738)</f>
        <v>3</v>
      </c>
      <c r="D738" s="4">
        <f>+MONTH(Tabla4[[#This Row],[FECHA]])</f>
        <v>1</v>
      </c>
      <c r="E738" s="4">
        <f>+YEAR(B738)</f>
        <v>2025</v>
      </c>
      <c r="F738" t="s">
        <v>5809</v>
      </c>
      <c r="G738" t="s">
        <v>32292</v>
      </c>
      <c r="H738" t="s">
        <v>3</v>
      </c>
      <c r="I738" t="s">
        <v>16</v>
      </c>
      <c r="J738" t="s">
        <v>19421</v>
      </c>
      <c r="K738" s="2">
        <v>1010123222</v>
      </c>
      <c r="L738" t="s">
        <v>38</v>
      </c>
      <c r="M738" t="s">
        <v>987</v>
      </c>
      <c r="N738" s="1" t="s">
        <v>901</v>
      </c>
    </row>
    <row r="739" spans="1:14" x14ac:dyDescent="0.25">
      <c r="A739" s="2">
        <v>49289</v>
      </c>
      <c r="B739" s="3" t="s">
        <v>32293</v>
      </c>
      <c r="C739" s="4">
        <f>+WEEKNUM(B739)</f>
        <v>3</v>
      </c>
      <c r="D739" s="4">
        <f>+MONTH(Tabla4[[#This Row],[FECHA]])</f>
        <v>1</v>
      </c>
      <c r="E739" s="4">
        <f>+YEAR(B739)</f>
        <v>2025</v>
      </c>
      <c r="F739" t="s">
        <v>5809</v>
      </c>
      <c r="G739" t="s">
        <v>32292</v>
      </c>
      <c r="H739" t="s">
        <v>3</v>
      </c>
      <c r="I739" t="s">
        <v>16</v>
      </c>
      <c r="J739" t="s">
        <v>19421</v>
      </c>
      <c r="K739" s="2">
        <v>1010123222</v>
      </c>
      <c r="L739" t="s">
        <v>38</v>
      </c>
      <c r="M739" t="s">
        <v>987</v>
      </c>
      <c r="N739" s="1" t="s">
        <v>901</v>
      </c>
    </row>
    <row r="740" spans="1:14" x14ac:dyDescent="0.25">
      <c r="A740" s="2">
        <v>49288</v>
      </c>
      <c r="B740" s="3" t="s">
        <v>32291</v>
      </c>
      <c r="C740" s="4">
        <f>+WEEKNUM(B741)</f>
        <v>3</v>
      </c>
      <c r="D740" s="4">
        <f>+MONTH(Tabla4[[#This Row],[FECHA]])</f>
        <v>1</v>
      </c>
      <c r="E740" s="4">
        <f>+YEAR(B740)</f>
        <v>2025</v>
      </c>
      <c r="F740" t="s">
        <v>5578</v>
      </c>
      <c r="G740" t="s">
        <v>32290</v>
      </c>
      <c r="H740" t="s">
        <v>3</v>
      </c>
      <c r="I740" t="s">
        <v>16</v>
      </c>
      <c r="J740" t="s">
        <v>7967</v>
      </c>
      <c r="K740" s="2">
        <v>79908257</v>
      </c>
      <c r="L740" t="s">
        <v>38</v>
      </c>
      <c r="M740" t="s">
        <v>909</v>
      </c>
      <c r="N740" s="1" t="s">
        <v>2098</v>
      </c>
    </row>
    <row r="741" spans="1:14" x14ac:dyDescent="0.25">
      <c r="A741" s="2">
        <v>49288</v>
      </c>
      <c r="B741" s="3" t="s">
        <v>32291</v>
      </c>
      <c r="C741" s="4">
        <f>+WEEKNUM(B742)</f>
        <v>2</v>
      </c>
      <c r="D741" s="4">
        <f>+MONTH(Tabla4[[#This Row],[FECHA]])</f>
        <v>1</v>
      </c>
      <c r="E741" s="4">
        <f>+YEAR(B741)</f>
        <v>2025</v>
      </c>
      <c r="F741" t="s">
        <v>5578</v>
      </c>
      <c r="G741" t="s">
        <v>32290</v>
      </c>
      <c r="H741" t="s">
        <v>3</v>
      </c>
      <c r="I741" t="s">
        <v>16</v>
      </c>
      <c r="J741" t="s">
        <v>7967</v>
      </c>
      <c r="K741" s="2">
        <v>79908257</v>
      </c>
      <c r="L741" t="s">
        <v>38</v>
      </c>
      <c r="M741" t="s">
        <v>909</v>
      </c>
      <c r="N741" s="1" t="s">
        <v>2098</v>
      </c>
    </row>
    <row r="742" spans="1:14" x14ac:dyDescent="0.25">
      <c r="A742" s="2">
        <v>49273</v>
      </c>
      <c r="B742" s="3" t="s">
        <v>32289</v>
      </c>
      <c r="C742" s="4">
        <f>+WEEKNUM(B742)</f>
        <v>2</v>
      </c>
      <c r="D742" s="4">
        <f>+MONTH(Tabla4[[#This Row],[FECHA]])</f>
        <v>1</v>
      </c>
      <c r="E742" s="4">
        <f>+YEAR(B742)</f>
        <v>2025</v>
      </c>
      <c r="F742" t="s">
        <v>4518</v>
      </c>
      <c r="G742" t="s">
        <v>32288</v>
      </c>
      <c r="H742" t="s">
        <v>3118</v>
      </c>
      <c r="I742" t="s">
        <v>33</v>
      </c>
      <c r="J742" t="s">
        <v>4708</v>
      </c>
      <c r="K742" s="2">
        <v>1093797503</v>
      </c>
      <c r="L742" t="s">
        <v>38</v>
      </c>
      <c r="M742" t="s">
        <v>987</v>
      </c>
      <c r="N742" s="1" t="s">
        <v>901</v>
      </c>
    </row>
    <row r="743" spans="1:14" x14ac:dyDescent="0.25">
      <c r="A743" s="2">
        <v>49273</v>
      </c>
      <c r="B743" s="3" t="s">
        <v>32289</v>
      </c>
      <c r="C743" s="4">
        <f>+WEEKNUM(B743)</f>
        <v>2</v>
      </c>
      <c r="D743" s="4">
        <f>+MONTH(Tabla4[[#This Row],[FECHA]])</f>
        <v>1</v>
      </c>
      <c r="E743" s="4">
        <f>+YEAR(B743)</f>
        <v>2025</v>
      </c>
      <c r="F743" t="s">
        <v>4518</v>
      </c>
      <c r="G743" t="s">
        <v>32288</v>
      </c>
      <c r="H743" t="s">
        <v>3118</v>
      </c>
      <c r="I743" t="s">
        <v>33</v>
      </c>
      <c r="J743" t="s">
        <v>4708</v>
      </c>
      <c r="K743" s="2">
        <v>1093797503</v>
      </c>
      <c r="L743" t="s">
        <v>38</v>
      </c>
      <c r="M743" t="s">
        <v>987</v>
      </c>
      <c r="N743" s="1" t="s">
        <v>901</v>
      </c>
    </row>
    <row r="744" spans="1:14" x14ac:dyDescent="0.25">
      <c r="A744" s="2">
        <v>49273</v>
      </c>
      <c r="B744" s="3" t="s">
        <v>32289</v>
      </c>
      <c r="C744" s="4">
        <f>+WEEKNUM(B744)</f>
        <v>2</v>
      </c>
      <c r="D744" s="4">
        <f>+MONTH(Tabla4[[#This Row],[FECHA]])</f>
        <v>1</v>
      </c>
      <c r="E744" s="4">
        <f>+YEAR(B744)</f>
        <v>2025</v>
      </c>
      <c r="F744" t="s">
        <v>4518</v>
      </c>
      <c r="G744" t="s">
        <v>32288</v>
      </c>
      <c r="H744" t="s">
        <v>3118</v>
      </c>
      <c r="I744" t="s">
        <v>33</v>
      </c>
      <c r="J744" t="s">
        <v>4708</v>
      </c>
      <c r="K744" s="2">
        <v>1093797503</v>
      </c>
      <c r="L744" t="s">
        <v>38</v>
      </c>
      <c r="M744" t="s">
        <v>987</v>
      </c>
      <c r="N744" s="1" t="s">
        <v>901</v>
      </c>
    </row>
    <row r="745" spans="1:14" x14ac:dyDescent="0.25">
      <c r="A745" s="2">
        <v>49272</v>
      </c>
      <c r="B745" s="3" t="s">
        <v>32287</v>
      </c>
      <c r="C745" s="4">
        <f>+WEEKNUM(B745)</f>
        <v>2</v>
      </c>
      <c r="D745" s="4">
        <f>+MONTH(Tabla4[[#This Row],[FECHA]])</f>
        <v>1</v>
      </c>
      <c r="E745" s="4">
        <f>+YEAR(B745)</f>
        <v>2025</v>
      </c>
      <c r="F745" t="s">
        <v>5319</v>
      </c>
      <c r="G745" t="s">
        <v>32286</v>
      </c>
      <c r="H745" t="s">
        <v>3118</v>
      </c>
      <c r="I745" t="s">
        <v>130</v>
      </c>
      <c r="J745" t="s">
        <v>18351</v>
      </c>
      <c r="K745" s="2">
        <v>52998199</v>
      </c>
      <c r="L745" t="s">
        <v>38</v>
      </c>
      <c r="M745" t="s">
        <v>2122</v>
      </c>
      <c r="N745" s="1" t="s">
        <v>901</v>
      </c>
    </row>
    <row r="746" spans="1:14" x14ac:dyDescent="0.25">
      <c r="A746" s="2">
        <v>49272</v>
      </c>
      <c r="B746" s="3" t="s">
        <v>32287</v>
      </c>
      <c r="C746" s="4">
        <f>+WEEKNUM(B746)</f>
        <v>2</v>
      </c>
      <c r="D746" s="4">
        <f>+MONTH(Tabla4[[#This Row],[FECHA]])</f>
        <v>1</v>
      </c>
      <c r="E746" s="4">
        <f>+YEAR(B746)</f>
        <v>2025</v>
      </c>
      <c r="F746" t="s">
        <v>5319</v>
      </c>
      <c r="G746" t="s">
        <v>32286</v>
      </c>
      <c r="H746" t="s">
        <v>3118</v>
      </c>
      <c r="I746" t="s">
        <v>130</v>
      </c>
      <c r="J746" t="s">
        <v>18351</v>
      </c>
      <c r="K746" s="2">
        <v>52998199</v>
      </c>
      <c r="L746" t="s">
        <v>38</v>
      </c>
      <c r="M746" t="s">
        <v>2122</v>
      </c>
      <c r="N746" s="1" t="s">
        <v>901</v>
      </c>
    </row>
    <row r="747" spans="1:14" x14ac:dyDescent="0.25">
      <c r="A747" s="2">
        <v>49271</v>
      </c>
      <c r="B747" s="3" t="s">
        <v>32285</v>
      </c>
      <c r="C747" s="4">
        <f>+WEEKNUM(B747)</f>
        <v>2</v>
      </c>
      <c r="D747" s="4">
        <f>+MONTH(Tabla4[[#This Row],[FECHA]])</f>
        <v>1</v>
      </c>
      <c r="E747" s="4">
        <f>+YEAR(B747)</f>
        <v>2025</v>
      </c>
      <c r="F747" t="s">
        <v>5578</v>
      </c>
      <c r="H747" t="s">
        <v>3</v>
      </c>
      <c r="I747" t="s">
        <v>33</v>
      </c>
      <c r="J747" t="s">
        <v>32284</v>
      </c>
      <c r="K747" s="2">
        <v>1004049626</v>
      </c>
      <c r="L747" t="s">
        <v>1</v>
      </c>
      <c r="N747" s="1" t="s">
        <v>901</v>
      </c>
    </row>
    <row r="748" spans="1:14" x14ac:dyDescent="0.25">
      <c r="A748" s="2">
        <v>49270</v>
      </c>
      <c r="B748" s="3" t="s">
        <v>32283</v>
      </c>
      <c r="C748" s="4">
        <f>+WEEKNUM(B748)</f>
        <v>2</v>
      </c>
      <c r="D748" s="4">
        <f>+MONTH(Tabla4[[#This Row],[FECHA]])</f>
        <v>1</v>
      </c>
      <c r="E748" s="4">
        <f>+YEAR(B748)</f>
        <v>2025</v>
      </c>
      <c r="F748" t="s">
        <v>5578</v>
      </c>
      <c r="H748" t="s">
        <v>8</v>
      </c>
      <c r="I748" t="s">
        <v>33</v>
      </c>
      <c r="J748" t="s">
        <v>32282</v>
      </c>
      <c r="K748" s="2">
        <v>1032423674</v>
      </c>
      <c r="L748" t="s">
        <v>1</v>
      </c>
      <c r="N748" s="1" t="s">
        <v>1635</v>
      </c>
    </row>
    <row r="749" spans="1:14" x14ac:dyDescent="0.25">
      <c r="A749" s="2">
        <v>49270</v>
      </c>
      <c r="B749" s="3" t="s">
        <v>32283</v>
      </c>
      <c r="C749" s="4">
        <f>+WEEKNUM(B749)</f>
        <v>2</v>
      </c>
      <c r="D749" s="4">
        <f>+MONTH(Tabla4[[#This Row],[FECHA]])</f>
        <v>1</v>
      </c>
      <c r="E749" s="4">
        <f>+YEAR(B749)</f>
        <v>2025</v>
      </c>
      <c r="F749" t="s">
        <v>5578</v>
      </c>
      <c r="H749" t="s">
        <v>8</v>
      </c>
      <c r="I749" t="s">
        <v>33</v>
      </c>
      <c r="J749" t="s">
        <v>32282</v>
      </c>
      <c r="K749" s="2">
        <v>1032423674</v>
      </c>
      <c r="L749" t="s">
        <v>1</v>
      </c>
      <c r="N749" s="1" t="s">
        <v>1635</v>
      </c>
    </row>
    <row r="750" spans="1:14" x14ac:dyDescent="0.25">
      <c r="A750" s="2">
        <v>46664</v>
      </c>
      <c r="B750" s="3">
        <v>45626</v>
      </c>
      <c r="C750" s="4">
        <f>+WEEKNUM(B750)</f>
        <v>48</v>
      </c>
      <c r="D750" s="4">
        <f>+MONTH(Tabla4[[#This Row],[FECHA]])</f>
        <v>11</v>
      </c>
      <c r="E750" s="4">
        <f>+YEAR(B750)</f>
        <v>2024</v>
      </c>
      <c r="F750" t="s">
        <v>30144</v>
      </c>
      <c r="H750" t="s">
        <v>3</v>
      </c>
      <c r="I750" t="s">
        <v>47</v>
      </c>
      <c r="J750" t="s">
        <v>14857</v>
      </c>
      <c r="K750" s="2">
        <v>1032486609</v>
      </c>
      <c r="L750" t="s">
        <v>1</v>
      </c>
      <c r="N750" s="1" t="s">
        <v>246</v>
      </c>
    </row>
    <row r="751" spans="1:14" x14ac:dyDescent="0.25">
      <c r="A751" s="2">
        <v>46668</v>
      </c>
      <c r="B751" s="3">
        <v>45626</v>
      </c>
      <c r="C751" s="4">
        <f>+WEEKNUM(B751)</f>
        <v>48</v>
      </c>
      <c r="D751" s="4">
        <f>+MONTH(Tabla4[[#This Row],[FECHA]])</f>
        <v>11</v>
      </c>
      <c r="E751" s="4">
        <f>+YEAR(B751)</f>
        <v>2024</v>
      </c>
      <c r="F751" t="s">
        <v>29955</v>
      </c>
      <c r="G751" t="s">
        <v>32281</v>
      </c>
      <c r="H751" t="s">
        <v>3118</v>
      </c>
      <c r="I751" t="s">
        <v>47</v>
      </c>
      <c r="J751" t="s">
        <v>27094</v>
      </c>
      <c r="K751" s="2">
        <v>41955142</v>
      </c>
      <c r="L751" t="s">
        <v>38</v>
      </c>
      <c r="M751" t="s">
        <v>4511</v>
      </c>
      <c r="N751" s="1" t="s">
        <v>246</v>
      </c>
    </row>
    <row r="752" spans="1:14" x14ac:dyDescent="0.25">
      <c r="A752" s="2">
        <v>46678</v>
      </c>
      <c r="B752" s="3">
        <v>45626</v>
      </c>
      <c r="C752" s="4">
        <f>+WEEKNUM(B752)</f>
        <v>48</v>
      </c>
      <c r="D752" s="4">
        <f>+MONTH(Tabla4[[#This Row],[FECHA]])</f>
        <v>11</v>
      </c>
      <c r="E752" s="4">
        <f>+YEAR(B752)</f>
        <v>2024</v>
      </c>
      <c r="F752" t="s">
        <v>30059</v>
      </c>
      <c r="G752" t="s">
        <v>32280</v>
      </c>
      <c r="H752" t="s">
        <v>21</v>
      </c>
      <c r="I752" t="s">
        <v>33</v>
      </c>
      <c r="J752" t="s">
        <v>4379</v>
      </c>
      <c r="K752" s="2">
        <v>1072447773</v>
      </c>
      <c r="L752" t="s">
        <v>38</v>
      </c>
      <c r="M752" t="s">
        <v>4511</v>
      </c>
      <c r="N752" s="1" t="s">
        <v>246</v>
      </c>
    </row>
    <row r="753" spans="1:14" x14ac:dyDescent="0.25">
      <c r="A753" s="2">
        <v>46688</v>
      </c>
      <c r="B753" s="3">
        <v>45626</v>
      </c>
      <c r="C753" s="4">
        <f>+WEEKNUM(B753)</f>
        <v>48</v>
      </c>
      <c r="D753" s="4">
        <f>+MONTH(Tabla4[[#This Row],[FECHA]])</f>
        <v>11</v>
      </c>
      <c r="E753" s="4">
        <f>+YEAR(B753)</f>
        <v>2024</v>
      </c>
      <c r="F753" t="s">
        <v>30144</v>
      </c>
      <c r="H753" t="s">
        <v>21</v>
      </c>
      <c r="I753" t="s">
        <v>130</v>
      </c>
      <c r="J753" t="s">
        <v>32279</v>
      </c>
      <c r="K753" s="2">
        <v>1020802057</v>
      </c>
      <c r="L753" t="s">
        <v>1</v>
      </c>
      <c r="N753" s="1" t="s">
        <v>246</v>
      </c>
    </row>
    <row r="754" spans="1:14" x14ac:dyDescent="0.25">
      <c r="A754" s="2">
        <v>46697</v>
      </c>
      <c r="B754" s="3">
        <v>45626</v>
      </c>
      <c r="C754" s="4">
        <f>+WEEKNUM(B754)</f>
        <v>48</v>
      </c>
      <c r="D754" s="4">
        <f>+MONTH(Tabla4[[#This Row],[FECHA]])</f>
        <v>11</v>
      </c>
      <c r="E754" s="4">
        <f>+YEAR(B754)</f>
        <v>2024</v>
      </c>
      <c r="F754" t="s">
        <v>30144</v>
      </c>
      <c r="H754" t="s">
        <v>3</v>
      </c>
      <c r="I754" t="s">
        <v>33</v>
      </c>
      <c r="J754" t="s">
        <v>6339</v>
      </c>
      <c r="K754" s="2">
        <v>80098401</v>
      </c>
      <c r="L754" t="s">
        <v>1</v>
      </c>
      <c r="N754" s="1" t="s">
        <v>246</v>
      </c>
    </row>
    <row r="755" spans="1:14" x14ac:dyDescent="0.25">
      <c r="A755" s="2">
        <v>49264</v>
      </c>
      <c r="B755" s="3" t="s">
        <v>32278</v>
      </c>
      <c r="C755" s="4">
        <f>+WEEKNUM(B755)</f>
        <v>2</v>
      </c>
      <c r="D755" s="4">
        <f>+MONTH(Tabla4[[#This Row],[FECHA]])</f>
        <v>1</v>
      </c>
      <c r="E755" s="4">
        <f>+YEAR(B755)</f>
        <v>2025</v>
      </c>
      <c r="F755" t="s">
        <v>5578</v>
      </c>
      <c r="H755" t="s">
        <v>3</v>
      </c>
      <c r="I755" t="s">
        <v>16</v>
      </c>
      <c r="J755" t="s">
        <v>16887</v>
      </c>
      <c r="K755" s="2">
        <v>1032431170</v>
      </c>
      <c r="L755" t="s">
        <v>1</v>
      </c>
      <c r="N755" s="1" t="s">
        <v>1635</v>
      </c>
    </row>
    <row r="756" spans="1:14" x14ac:dyDescent="0.25">
      <c r="A756" s="2">
        <v>49259</v>
      </c>
      <c r="B756" s="3" t="s">
        <v>32277</v>
      </c>
      <c r="C756" s="4">
        <f>+WEEKNUM(B756)</f>
        <v>2</v>
      </c>
      <c r="D756" s="4">
        <f>+MONTH(Tabla4[[#This Row],[FECHA]])</f>
        <v>1</v>
      </c>
      <c r="E756" s="4">
        <f>+YEAR(B756)</f>
        <v>2025</v>
      </c>
      <c r="F756" t="s">
        <v>5561</v>
      </c>
      <c r="H756" t="s">
        <v>21</v>
      </c>
      <c r="I756" t="s">
        <v>33</v>
      </c>
      <c r="J756" t="s">
        <v>26127</v>
      </c>
      <c r="K756" s="2">
        <v>1047412659</v>
      </c>
      <c r="L756" t="s">
        <v>1</v>
      </c>
      <c r="N756" s="1" t="s">
        <v>2098</v>
      </c>
    </row>
    <row r="757" spans="1:14" x14ac:dyDescent="0.25">
      <c r="A757" s="2">
        <v>49259</v>
      </c>
      <c r="B757" s="3" t="s">
        <v>32277</v>
      </c>
      <c r="C757" s="4">
        <f>+WEEKNUM(B757)</f>
        <v>2</v>
      </c>
      <c r="D757" s="4">
        <f>+MONTH(Tabla4[[#This Row],[FECHA]])</f>
        <v>1</v>
      </c>
      <c r="E757" s="4">
        <f>+YEAR(B757)</f>
        <v>2025</v>
      </c>
      <c r="F757" t="s">
        <v>5561</v>
      </c>
      <c r="H757" t="s">
        <v>21</v>
      </c>
      <c r="I757" t="s">
        <v>33</v>
      </c>
      <c r="J757" t="s">
        <v>26127</v>
      </c>
      <c r="K757" s="2">
        <v>1047412659</v>
      </c>
      <c r="L757" t="s">
        <v>1</v>
      </c>
      <c r="N757" s="1" t="s">
        <v>2098</v>
      </c>
    </row>
    <row r="758" spans="1:14" x14ac:dyDescent="0.25">
      <c r="A758" s="2">
        <v>49259</v>
      </c>
      <c r="B758" s="3" t="s">
        <v>32277</v>
      </c>
      <c r="C758" s="4">
        <f>+WEEKNUM(B758)</f>
        <v>2</v>
      </c>
      <c r="D758" s="4">
        <f>+MONTH(Tabla4[[#This Row],[FECHA]])</f>
        <v>1</v>
      </c>
      <c r="E758" s="4">
        <f>+YEAR(B758)</f>
        <v>2025</v>
      </c>
      <c r="F758" t="s">
        <v>5561</v>
      </c>
      <c r="H758" t="s">
        <v>21</v>
      </c>
      <c r="I758" t="s">
        <v>33</v>
      </c>
      <c r="J758" t="s">
        <v>26127</v>
      </c>
      <c r="K758" s="2">
        <v>1047412659</v>
      </c>
      <c r="L758" t="s">
        <v>1</v>
      </c>
      <c r="N758" s="1" t="s">
        <v>2098</v>
      </c>
    </row>
    <row r="759" spans="1:14" x14ac:dyDescent="0.25">
      <c r="A759" s="2">
        <v>49258</v>
      </c>
      <c r="B759" s="3" t="s">
        <v>32276</v>
      </c>
      <c r="C759" s="4">
        <f>+WEEKNUM(B759)</f>
        <v>2</v>
      </c>
      <c r="D759" s="4">
        <f>+MONTH(Tabla4[[#This Row],[FECHA]])</f>
        <v>1</v>
      </c>
      <c r="E759" s="4">
        <f>+YEAR(B759)</f>
        <v>2025</v>
      </c>
      <c r="F759" t="s">
        <v>5578</v>
      </c>
      <c r="H759" t="s">
        <v>21</v>
      </c>
      <c r="I759" t="s">
        <v>30</v>
      </c>
      <c r="J759" t="s">
        <v>5095</v>
      </c>
      <c r="K759" s="2">
        <v>1031136886</v>
      </c>
      <c r="L759" t="s">
        <v>1</v>
      </c>
      <c r="N759" s="1" t="s">
        <v>1635</v>
      </c>
    </row>
    <row r="760" spans="1:14" x14ac:dyDescent="0.25">
      <c r="A760" s="2">
        <v>49258</v>
      </c>
      <c r="B760" s="3" t="s">
        <v>32276</v>
      </c>
      <c r="C760" s="4">
        <f>+WEEKNUM(B760)</f>
        <v>2</v>
      </c>
      <c r="D760" s="4">
        <f>+MONTH(Tabla4[[#This Row],[FECHA]])</f>
        <v>1</v>
      </c>
      <c r="E760" s="4">
        <f>+YEAR(B760)</f>
        <v>2025</v>
      </c>
      <c r="F760" t="s">
        <v>5578</v>
      </c>
      <c r="H760" t="s">
        <v>21</v>
      </c>
      <c r="I760" t="s">
        <v>30</v>
      </c>
      <c r="J760" t="s">
        <v>5095</v>
      </c>
      <c r="K760" s="2">
        <v>1031136886</v>
      </c>
      <c r="L760" t="s">
        <v>1</v>
      </c>
      <c r="N760" s="1" t="s">
        <v>1635</v>
      </c>
    </row>
    <row r="761" spans="1:14" x14ac:dyDescent="0.25">
      <c r="A761" s="2">
        <v>46703</v>
      </c>
      <c r="B761" s="3">
        <v>45626</v>
      </c>
      <c r="C761" s="4">
        <f>+WEEKNUM(B761)</f>
        <v>48</v>
      </c>
      <c r="D761" s="4">
        <f>+MONTH(Tabla4[[#This Row],[FECHA]])</f>
        <v>11</v>
      </c>
      <c r="E761" s="4">
        <f>+YEAR(B761)</f>
        <v>2024</v>
      </c>
      <c r="F761" t="s">
        <v>30096</v>
      </c>
      <c r="H761" t="s">
        <v>8</v>
      </c>
      <c r="I761" t="s">
        <v>130</v>
      </c>
      <c r="J761" t="s">
        <v>32275</v>
      </c>
      <c r="K761" s="2">
        <v>1018510506</v>
      </c>
      <c r="L761" t="s">
        <v>1</v>
      </c>
      <c r="N761" s="1" t="s">
        <v>246</v>
      </c>
    </row>
    <row r="762" spans="1:14" x14ac:dyDescent="0.25">
      <c r="A762" s="2">
        <v>49247</v>
      </c>
      <c r="B762" s="3" t="s">
        <v>32274</v>
      </c>
      <c r="C762" s="4">
        <f>+WEEKNUM(B762)</f>
        <v>2</v>
      </c>
      <c r="D762" s="4">
        <f>+MONTH(Tabla4[[#This Row],[FECHA]])</f>
        <v>1</v>
      </c>
      <c r="E762" s="4">
        <f>+YEAR(B762)</f>
        <v>2025</v>
      </c>
      <c r="F762" t="s">
        <v>5319</v>
      </c>
      <c r="H762" t="s">
        <v>21</v>
      </c>
      <c r="I762" t="s">
        <v>16</v>
      </c>
      <c r="J762" t="s">
        <v>14416</v>
      </c>
      <c r="K762" s="2">
        <v>102077221</v>
      </c>
      <c r="L762" t="s">
        <v>55</v>
      </c>
      <c r="M762" t="s">
        <v>987</v>
      </c>
      <c r="N762" s="1" t="s">
        <v>901</v>
      </c>
    </row>
    <row r="763" spans="1:14" x14ac:dyDescent="0.25">
      <c r="A763" s="2">
        <v>46708</v>
      </c>
      <c r="B763" s="3">
        <v>45626</v>
      </c>
      <c r="C763" s="4">
        <f>+WEEKNUM(B763)</f>
        <v>48</v>
      </c>
      <c r="D763" s="4">
        <f>+MONTH(Tabla4[[#This Row],[FECHA]])</f>
        <v>11</v>
      </c>
      <c r="E763" s="4">
        <f>+YEAR(B763)</f>
        <v>2024</v>
      </c>
      <c r="F763" t="s">
        <v>30144</v>
      </c>
      <c r="H763" t="s">
        <v>3</v>
      </c>
      <c r="I763" t="s">
        <v>30</v>
      </c>
      <c r="J763" t="s">
        <v>32273</v>
      </c>
      <c r="K763" s="2">
        <v>1083889096</v>
      </c>
      <c r="L763" t="s">
        <v>1</v>
      </c>
      <c r="N763" s="1" t="s">
        <v>246</v>
      </c>
    </row>
    <row r="764" spans="1:14" x14ac:dyDescent="0.25">
      <c r="A764" s="2">
        <v>49241</v>
      </c>
      <c r="B764" s="3" t="s">
        <v>32272</v>
      </c>
      <c r="C764" s="4">
        <f>+WEEKNUM(B764)</f>
        <v>2</v>
      </c>
      <c r="D764" s="4">
        <f>+MONTH(Tabla4[[#This Row],[FECHA]])</f>
        <v>1</v>
      </c>
      <c r="E764" s="4">
        <f>+YEAR(B764)</f>
        <v>2025</v>
      </c>
      <c r="F764" t="s">
        <v>5561</v>
      </c>
      <c r="H764" t="s">
        <v>21</v>
      </c>
      <c r="I764" t="s">
        <v>130</v>
      </c>
      <c r="J764" t="s">
        <v>4108</v>
      </c>
      <c r="K764" s="2">
        <v>1000853944</v>
      </c>
      <c r="L764" t="s">
        <v>1</v>
      </c>
      <c r="N764" s="1" t="s">
        <v>2098</v>
      </c>
    </row>
    <row r="765" spans="1:14" x14ac:dyDescent="0.25">
      <c r="A765" s="2">
        <v>49241</v>
      </c>
      <c r="B765" s="3" t="s">
        <v>32272</v>
      </c>
      <c r="C765" s="4">
        <f>+WEEKNUM(B765)</f>
        <v>2</v>
      </c>
      <c r="D765" s="4">
        <f>+MONTH(Tabla4[[#This Row],[FECHA]])</f>
        <v>1</v>
      </c>
      <c r="E765" s="4">
        <f>+YEAR(B765)</f>
        <v>2025</v>
      </c>
      <c r="F765" t="s">
        <v>5561</v>
      </c>
      <c r="H765" t="s">
        <v>21</v>
      </c>
      <c r="I765" t="s">
        <v>130</v>
      </c>
      <c r="J765" t="s">
        <v>4108</v>
      </c>
      <c r="K765" s="2">
        <v>1000853944</v>
      </c>
      <c r="L765" t="s">
        <v>1</v>
      </c>
      <c r="N765" s="1" t="s">
        <v>2098</v>
      </c>
    </row>
    <row r="766" spans="1:14" x14ac:dyDescent="0.25">
      <c r="A766" s="2">
        <v>49241</v>
      </c>
      <c r="B766" s="3" t="s">
        <v>32272</v>
      </c>
      <c r="C766" s="4">
        <f>+WEEKNUM(B766)</f>
        <v>2</v>
      </c>
      <c r="D766" s="4">
        <f>+MONTH(Tabla4[[#This Row],[FECHA]])</f>
        <v>1</v>
      </c>
      <c r="E766" s="4">
        <f>+YEAR(B766)</f>
        <v>2025</v>
      </c>
      <c r="F766" t="s">
        <v>5561</v>
      </c>
      <c r="H766" t="s">
        <v>21</v>
      </c>
      <c r="I766" t="s">
        <v>130</v>
      </c>
      <c r="J766" t="s">
        <v>4108</v>
      </c>
      <c r="K766" s="2">
        <v>1000853944</v>
      </c>
      <c r="L766" t="s">
        <v>1</v>
      </c>
      <c r="N766" s="1" t="s">
        <v>2098</v>
      </c>
    </row>
    <row r="767" spans="1:14" x14ac:dyDescent="0.25">
      <c r="A767" s="2">
        <v>46541</v>
      </c>
      <c r="B767" s="3">
        <v>45625</v>
      </c>
      <c r="C767" s="4">
        <f>+WEEKNUM(B767)</f>
        <v>48</v>
      </c>
      <c r="D767" s="4">
        <f>+MONTH(Tabla4[[#This Row],[FECHA]])</f>
        <v>11</v>
      </c>
      <c r="E767" s="4">
        <f>+YEAR(B767)</f>
        <v>2024</v>
      </c>
      <c r="F767" t="s">
        <v>29955</v>
      </c>
      <c r="G767" t="s">
        <v>32271</v>
      </c>
      <c r="H767" t="s">
        <v>3118</v>
      </c>
      <c r="I767" t="s">
        <v>30</v>
      </c>
      <c r="J767" t="s">
        <v>9455</v>
      </c>
      <c r="K767" s="2">
        <v>79484223</v>
      </c>
      <c r="L767" t="s">
        <v>38</v>
      </c>
      <c r="M767" t="s">
        <v>4511</v>
      </c>
      <c r="N767" s="1" t="s">
        <v>246</v>
      </c>
    </row>
    <row r="768" spans="1:14" x14ac:dyDescent="0.25">
      <c r="A768" s="2">
        <v>46561</v>
      </c>
      <c r="B768" s="3">
        <v>45625</v>
      </c>
      <c r="C768" s="4">
        <f>+WEEKNUM(B768)</f>
        <v>48</v>
      </c>
      <c r="D768" s="4">
        <f>+MONTH(Tabla4[[#This Row],[FECHA]])</f>
        <v>11</v>
      </c>
      <c r="E768" s="4">
        <f>+YEAR(B768)</f>
        <v>2024</v>
      </c>
      <c r="F768" t="s">
        <v>29984</v>
      </c>
      <c r="H768" t="s">
        <v>3118</v>
      </c>
      <c r="I768" t="s">
        <v>16</v>
      </c>
      <c r="J768" t="s">
        <v>32270</v>
      </c>
      <c r="K768" s="2">
        <v>67026116</v>
      </c>
      <c r="L768" t="s">
        <v>55</v>
      </c>
      <c r="M768" t="s">
        <v>4511</v>
      </c>
      <c r="N768" s="1" t="s">
        <v>246</v>
      </c>
    </row>
    <row r="769" spans="1:14" x14ac:dyDescent="0.25">
      <c r="A769" s="2">
        <v>46565</v>
      </c>
      <c r="B769" s="3">
        <v>45625</v>
      </c>
      <c r="C769" s="4">
        <f>+WEEKNUM(B769)</f>
        <v>48</v>
      </c>
      <c r="D769" s="4">
        <f>+MONTH(Tabla4[[#This Row],[FECHA]])</f>
        <v>11</v>
      </c>
      <c r="E769" s="4">
        <f>+YEAR(B769)</f>
        <v>2024</v>
      </c>
      <c r="F769" t="s">
        <v>29955</v>
      </c>
      <c r="H769" t="s">
        <v>21</v>
      </c>
      <c r="I769" t="s">
        <v>130</v>
      </c>
      <c r="J769" t="s">
        <v>23279</v>
      </c>
      <c r="K769" s="2">
        <v>19027578</v>
      </c>
      <c r="L769" t="s">
        <v>55</v>
      </c>
      <c r="M769" t="s">
        <v>4511</v>
      </c>
      <c r="N769" s="1" t="s">
        <v>246</v>
      </c>
    </row>
    <row r="770" spans="1:14" x14ac:dyDescent="0.25">
      <c r="A770" s="2">
        <v>46568</v>
      </c>
      <c r="B770" s="3">
        <v>45625</v>
      </c>
      <c r="C770" s="4">
        <f>+WEEKNUM(B770)</f>
        <v>48</v>
      </c>
      <c r="D770" s="4">
        <f>+MONTH(Tabla4[[#This Row],[FECHA]])</f>
        <v>11</v>
      </c>
      <c r="E770" s="4">
        <f>+YEAR(B770)</f>
        <v>2024</v>
      </c>
      <c r="F770" t="s">
        <v>29984</v>
      </c>
      <c r="G770" t="s">
        <v>32269</v>
      </c>
      <c r="H770" t="s">
        <v>3118</v>
      </c>
      <c r="I770" t="s">
        <v>30</v>
      </c>
      <c r="J770" t="s">
        <v>19843</v>
      </c>
      <c r="K770" s="2">
        <v>1233488706</v>
      </c>
      <c r="L770" t="s">
        <v>38</v>
      </c>
      <c r="M770" t="s">
        <v>4511</v>
      </c>
      <c r="N770" s="1" t="s">
        <v>246</v>
      </c>
    </row>
    <row r="771" spans="1:14" x14ac:dyDescent="0.25">
      <c r="A771" s="2">
        <v>46578</v>
      </c>
      <c r="B771" s="3">
        <v>45625</v>
      </c>
      <c r="C771" s="4">
        <f>+WEEKNUM(B771)</f>
        <v>48</v>
      </c>
      <c r="D771" s="4">
        <f>+MONTH(Tabla4[[#This Row],[FECHA]])</f>
        <v>11</v>
      </c>
      <c r="E771" s="4">
        <f>+YEAR(B771)</f>
        <v>2024</v>
      </c>
      <c r="F771" t="s">
        <v>29984</v>
      </c>
      <c r="G771" t="s">
        <v>32268</v>
      </c>
      <c r="H771" t="s">
        <v>3118</v>
      </c>
      <c r="I771" t="s">
        <v>30</v>
      </c>
      <c r="J771" t="s">
        <v>32267</v>
      </c>
      <c r="K771" s="2">
        <v>1022410453</v>
      </c>
      <c r="L771" t="s">
        <v>38</v>
      </c>
      <c r="M771" t="s">
        <v>4511</v>
      </c>
      <c r="N771" s="1" t="s">
        <v>246</v>
      </c>
    </row>
    <row r="772" spans="1:14" x14ac:dyDescent="0.25">
      <c r="A772" s="2">
        <v>46582</v>
      </c>
      <c r="B772" s="3">
        <v>45625</v>
      </c>
      <c r="C772" s="4">
        <f>+WEEKNUM(B772)</f>
        <v>48</v>
      </c>
      <c r="D772" s="4">
        <f>+MONTH(Tabla4[[#This Row],[FECHA]])</f>
        <v>11</v>
      </c>
      <c r="E772" s="4">
        <f>+YEAR(B772)</f>
        <v>2024</v>
      </c>
      <c r="F772" t="s">
        <v>29984</v>
      </c>
      <c r="G772" t="s">
        <v>32266</v>
      </c>
      <c r="H772" t="s">
        <v>3118</v>
      </c>
      <c r="I772" t="s">
        <v>30</v>
      </c>
      <c r="J772" t="s">
        <v>6368</v>
      </c>
      <c r="K772" s="2">
        <v>1016096823</v>
      </c>
      <c r="L772" t="s">
        <v>38</v>
      </c>
      <c r="M772" t="s">
        <v>4511</v>
      </c>
      <c r="N772" s="1" t="s">
        <v>246</v>
      </c>
    </row>
    <row r="773" spans="1:14" x14ac:dyDescent="0.25">
      <c r="A773" s="2">
        <v>46415</v>
      </c>
      <c r="B773" s="3">
        <v>45624</v>
      </c>
      <c r="C773" s="4">
        <f>+WEEKNUM(B773)</f>
        <v>48</v>
      </c>
      <c r="D773" s="4">
        <f>+MONTH(Tabla4[[#This Row],[FECHA]])</f>
        <v>11</v>
      </c>
      <c r="E773" s="4">
        <f>+YEAR(B773)</f>
        <v>2024</v>
      </c>
      <c r="F773" t="s">
        <v>30096</v>
      </c>
      <c r="G773" t="s">
        <v>32265</v>
      </c>
      <c r="H773" t="s">
        <v>3</v>
      </c>
      <c r="I773" t="s">
        <v>130</v>
      </c>
      <c r="J773" t="s">
        <v>32264</v>
      </c>
      <c r="K773" s="2">
        <v>53014499</v>
      </c>
      <c r="L773" t="s">
        <v>38</v>
      </c>
      <c r="M773" t="s">
        <v>4511</v>
      </c>
      <c r="N773" s="1" t="s">
        <v>246</v>
      </c>
    </row>
    <row r="774" spans="1:14" x14ac:dyDescent="0.25">
      <c r="A774" s="2">
        <v>46419</v>
      </c>
      <c r="B774" s="3">
        <v>45624</v>
      </c>
      <c r="C774" s="4">
        <f>+WEEKNUM(B774)</f>
        <v>48</v>
      </c>
      <c r="D774" s="4">
        <f>+MONTH(Tabla4[[#This Row],[FECHA]])</f>
        <v>11</v>
      </c>
      <c r="E774" s="4">
        <f>+YEAR(B774)</f>
        <v>2024</v>
      </c>
      <c r="F774" t="s">
        <v>29953</v>
      </c>
      <c r="G774" t="s">
        <v>32263</v>
      </c>
      <c r="H774" t="s">
        <v>3118</v>
      </c>
      <c r="I774" t="s">
        <v>30</v>
      </c>
      <c r="J774" t="s">
        <v>8273</v>
      </c>
      <c r="K774" s="2">
        <v>1013626599</v>
      </c>
      <c r="L774" t="s">
        <v>38</v>
      </c>
      <c r="M774" t="s">
        <v>2103</v>
      </c>
      <c r="N774" s="1" t="s">
        <v>246</v>
      </c>
    </row>
    <row r="775" spans="1:14" x14ac:dyDescent="0.25">
      <c r="A775" s="2">
        <v>49236</v>
      </c>
      <c r="B775" s="3" t="s">
        <v>32262</v>
      </c>
      <c r="C775" s="4">
        <f>+WEEKNUM(B775)</f>
        <v>2</v>
      </c>
      <c r="D775" s="4">
        <f>+MONTH(Tabla4[[#This Row],[FECHA]])</f>
        <v>1</v>
      </c>
      <c r="E775" s="4">
        <f>+YEAR(B775)</f>
        <v>2025</v>
      </c>
      <c r="F775" t="s">
        <v>5561</v>
      </c>
      <c r="H775" t="s">
        <v>21</v>
      </c>
      <c r="I775" t="s">
        <v>16</v>
      </c>
      <c r="J775" t="s">
        <v>3335</v>
      </c>
      <c r="K775" s="2">
        <v>1018446766</v>
      </c>
      <c r="L775" t="s">
        <v>1</v>
      </c>
      <c r="N775" s="1" t="s">
        <v>2098</v>
      </c>
    </row>
    <row r="776" spans="1:14" x14ac:dyDescent="0.25">
      <c r="A776" s="2">
        <v>49236</v>
      </c>
      <c r="B776" s="3" t="s">
        <v>32262</v>
      </c>
      <c r="C776" s="4">
        <f>+WEEKNUM(B776)</f>
        <v>2</v>
      </c>
      <c r="D776" s="4">
        <f>+MONTH(Tabla4[[#This Row],[FECHA]])</f>
        <v>1</v>
      </c>
      <c r="E776" s="4">
        <f>+YEAR(B776)</f>
        <v>2025</v>
      </c>
      <c r="F776" t="s">
        <v>5561</v>
      </c>
      <c r="H776" t="s">
        <v>21</v>
      </c>
      <c r="I776" t="s">
        <v>16</v>
      </c>
      <c r="J776" t="s">
        <v>3335</v>
      </c>
      <c r="K776" s="2">
        <v>1018446766</v>
      </c>
      <c r="L776" t="s">
        <v>1</v>
      </c>
      <c r="N776" s="1" t="s">
        <v>2098</v>
      </c>
    </row>
    <row r="777" spans="1:14" x14ac:dyDescent="0.25">
      <c r="A777" s="2">
        <v>46471</v>
      </c>
      <c r="B777" s="3">
        <v>45624</v>
      </c>
      <c r="C777" s="4">
        <f>+WEEKNUM(B777)</f>
        <v>48</v>
      </c>
      <c r="D777" s="4">
        <f>+MONTH(Tabla4[[#This Row],[FECHA]])</f>
        <v>11</v>
      </c>
      <c r="E777" s="4">
        <f>+YEAR(B777)</f>
        <v>2024</v>
      </c>
      <c r="F777" t="s">
        <v>29984</v>
      </c>
      <c r="G777" t="s">
        <v>32261</v>
      </c>
      <c r="H777" t="s">
        <v>3118</v>
      </c>
      <c r="I777" t="s">
        <v>16</v>
      </c>
      <c r="J777" t="s">
        <v>4012</v>
      </c>
      <c r="K777" s="2">
        <v>1000794661</v>
      </c>
      <c r="L777" t="s">
        <v>38</v>
      </c>
      <c r="M777" t="s">
        <v>4511</v>
      </c>
      <c r="N777" s="1" t="s">
        <v>246</v>
      </c>
    </row>
    <row r="778" spans="1:14" x14ac:dyDescent="0.25">
      <c r="A778" s="2">
        <v>46472</v>
      </c>
      <c r="B778" s="3">
        <v>45624</v>
      </c>
      <c r="C778" s="4">
        <f>+WEEKNUM(B778)</f>
        <v>48</v>
      </c>
      <c r="D778" s="4">
        <f>+MONTH(Tabla4[[#This Row],[FECHA]])</f>
        <v>11</v>
      </c>
      <c r="E778" s="4">
        <f>+YEAR(B778)</f>
        <v>2024</v>
      </c>
      <c r="F778" t="s">
        <v>29955</v>
      </c>
      <c r="G778" t="s">
        <v>32260</v>
      </c>
      <c r="H778" t="s">
        <v>3</v>
      </c>
      <c r="I778" t="s">
        <v>16</v>
      </c>
      <c r="J778" t="s">
        <v>26595</v>
      </c>
      <c r="K778" s="2">
        <v>1014298899</v>
      </c>
      <c r="L778" t="s">
        <v>38</v>
      </c>
      <c r="M778" t="s">
        <v>4511</v>
      </c>
      <c r="N778" s="1" t="s">
        <v>246</v>
      </c>
    </row>
    <row r="779" spans="1:14" x14ac:dyDescent="0.25">
      <c r="A779" s="2">
        <v>49232</v>
      </c>
      <c r="B779" s="3" t="s">
        <v>32259</v>
      </c>
      <c r="C779" s="4">
        <f>+WEEKNUM(B779)</f>
        <v>2</v>
      </c>
      <c r="D779" s="4">
        <f>+MONTH(Tabla4[[#This Row],[FECHA]])</f>
        <v>1</v>
      </c>
      <c r="E779" s="4">
        <f>+YEAR(B779)</f>
        <v>2025</v>
      </c>
      <c r="F779" t="s">
        <v>5319</v>
      </c>
      <c r="G779" t="s">
        <v>32258</v>
      </c>
      <c r="H779" t="s">
        <v>3118</v>
      </c>
      <c r="I779" t="s">
        <v>33</v>
      </c>
      <c r="J779" t="s">
        <v>18378</v>
      </c>
      <c r="K779" s="2">
        <v>1020824617</v>
      </c>
      <c r="L779" t="s">
        <v>38</v>
      </c>
      <c r="M779" t="s">
        <v>2122</v>
      </c>
      <c r="N779" s="1" t="s">
        <v>901</v>
      </c>
    </row>
    <row r="780" spans="1:14" x14ac:dyDescent="0.25">
      <c r="A780" s="2">
        <v>49232</v>
      </c>
      <c r="B780" s="3" t="s">
        <v>32259</v>
      </c>
      <c r="C780" s="4">
        <f>+WEEKNUM(B780)</f>
        <v>2</v>
      </c>
      <c r="D780" s="4">
        <f>+MONTH(Tabla4[[#This Row],[FECHA]])</f>
        <v>1</v>
      </c>
      <c r="E780" s="4">
        <f>+YEAR(B780)</f>
        <v>2025</v>
      </c>
      <c r="F780" t="s">
        <v>5319</v>
      </c>
      <c r="G780" t="s">
        <v>32258</v>
      </c>
      <c r="H780" t="s">
        <v>3118</v>
      </c>
      <c r="I780" t="s">
        <v>33</v>
      </c>
      <c r="J780" t="s">
        <v>18378</v>
      </c>
      <c r="K780" s="2">
        <v>1020824617</v>
      </c>
      <c r="L780" t="s">
        <v>38</v>
      </c>
      <c r="M780" t="s">
        <v>2122</v>
      </c>
      <c r="N780" s="1" t="s">
        <v>901</v>
      </c>
    </row>
    <row r="781" spans="1:14" x14ac:dyDescent="0.25">
      <c r="A781" s="2">
        <v>49232</v>
      </c>
      <c r="B781" s="3" t="s">
        <v>32259</v>
      </c>
      <c r="C781" s="4">
        <f>+WEEKNUM(B781)</f>
        <v>2</v>
      </c>
      <c r="D781" s="4">
        <f>+MONTH(Tabla4[[#This Row],[FECHA]])</f>
        <v>1</v>
      </c>
      <c r="E781" s="4">
        <f>+YEAR(B781)</f>
        <v>2025</v>
      </c>
      <c r="F781" t="s">
        <v>5319</v>
      </c>
      <c r="G781" t="s">
        <v>32258</v>
      </c>
      <c r="H781" t="s">
        <v>3118</v>
      </c>
      <c r="I781" t="s">
        <v>33</v>
      </c>
      <c r="J781" t="s">
        <v>18378</v>
      </c>
      <c r="K781" s="2">
        <v>1020824617</v>
      </c>
      <c r="L781" t="s">
        <v>38</v>
      </c>
      <c r="M781" t="s">
        <v>2122</v>
      </c>
      <c r="N781" s="1" t="s">
        <v>901</v>
      </c>
    </row>
    <row r="782" spans="1:14" x14ac:dyDescent="0.25">
      <c r="A782" s="2">
        <v>49231</v>
      </c>
      <c r="B782" s="3" t="s">
        <v>32257</v>
      </c>
      <c r="C782" s="4">
        <f>+WEEKNUM(B782)</f>
        <v>2</v>
      </c>
      <c r="D782" s="4">
        <f>+MONTH(Tabla4[[#This Row],[FECHA]])</f>
        <v>1</v>
      </c>
      <c r="E782" s="4">
        <f>+YEAR(B782)</f>
        <v>2025</v>
      </c>
      <c r="F782" t="s">
        <v>5561</v>
      </c>
      <c r="H782" t="s">
        <v>21</v>
      </c>
      <c r="I782" t="s">
        <v>16</v>
      </c>
      <c r="J782" t="s">
        <v>2587</v>
      </c>
      <c r="K782" s="2">
        <v>80085808</v>
      </c>
      <c r="L782" t="s">
        <v>1</v>
      </c>
      <c r="N782" s="1" t="s">
        <v>2098</v>
      </c>
    </row>
    <row r="783" spans="1:14" x14ac:dyDescent="0.25">
      <c r="A783" s="2">
        <v>49231</v>
      </c>
      <c r="B783" s="3" t="s">
        <v>32257</v>
      </c>
      <c r="C783" s="4">
        <f>+WEEKNUM(B783)</f>
        <v>2</v>
      </c>
      <c r="D783" s="4">
        <f>+MONTH(Tabla4[[#This Row],[FECHA]])</f>
        <v>1</v>
      </c>
      <c r="E783" s="4">
        <f>+YEAR(B783)</f>
        <v>2025</v>
      </c>
      <c r="F783" t="s">
        <v>5561</v>
      </c>
      <c r="H783" t="s">
        <v>21</v>
      </c>
      <c r="I783" t="s">
        <v>16</v>
      </c>
      <c r="J783" t="s">
        <v>2587</v>
      </c>
      <c r="K783" s="2">
        <v>80085808</v>
      </c>
      <c r="L783" t="s">
        <v>1</v>
      </c>
      <c r="N783" s="1" t="s">
        <v>2098</v>
      </c>
    </row>
    <row r="784" spans="1:14" x14ac:dyDescent="0.25">
      <c r="A784" s="2">
        <v>49231</v>
      </c>
      <c r="B784" s="3" t="s">
        <v>32257</v>
      </c>
      <c r="C784" s="4">
        <f>+WEEKNUM(B784)</f>
        <v>2</v>
      </c>
      <c r="D784" s="4">
        <f>+MONTH(Tabla4[[#This Row],[FECHA]])</f>
        <v>1</v>
      </c>
      <c r="E784" s="4">
        <f>+YEAR(B784)</f>
        <v>2025</v>
      </c>
      <c r="F784" t="s">
        <v>5561</v>
      </c>
      <c r="H784" t="s">
        <v>21</v>
      </c>
      <c r="I784" t="s">
        <v>16</v>
      </c>
      <c r="J784" t="s">
        <v>2587</v>
      </c>
      <c r="K784" s="2">
        <v>80085808</v>
      </c>
      <c r="L784" t="s">
        <v>1</v>
      </c>
      <c r="N784" s="1" t="s">
        <v>2098</v>
      </c>
    </row>
    <row r="785" spans="1:14" x14ac:dyDescent="0.25">
      <c r="A785" s="2">
        <v>49226</v>
      </c>
      <c r="B785" s="3" t="s">
        <v>32256</v>
      </c>
      <c r="C785" s="4">
        <f>+WEEKNUM(B785)</f>
        <v>2</v>
      </c>
      <c r="D785" s="4">
        <f>+MONTH(Tabla4[[#This Row],[FECHA]])</f>
        <v>1</v>
      </c>
      <c r="E785" s="4">
        <f>+YEAR(B785)</f>
        <v>2025</v>
      </c>
      <c r="F785" t="s">
        <v>4518</v>
      </c>
      <c r="G785" t="s">
        <v>32255</v>
      </c>
      <c r="H785" t="s">
        <v>3118</v>
      </c>
      <c r="I785" t="s">
        <v>130</v>
      </c>
      <c r="J785" t="s">
        <v>17109</v>
      </c>
      <c r="K785" s="2">
        <v>20509987</v>
      </c>
      <c r="L785" t="s">
        <v>38</v>
      </c>
      <c r="N785" s="1" t="s">
        <v>2098</v>
      </c>
    </row>
    <row r="786" spans="1:14" x14ac:dyDescent="0.25">
      <c r="A786" s="2">
        <v>49226</v>
      </c>
      <c r="B786" s="3" t="s">
        <v>32256</v>
      </c>
      <c r="C786" s="4">
        <f>+WEEKNUM(B786)</f>
        <v>2</v>
      </c>
      <c r="D786" s="4">
        <f>+MONTH(Tabla4[[#This Row],[FECHA]])</f>
        <v>1</v>
      </c>
      <c r="E786" s="4">
        <f>+YEAR(B786)</f>
        <v>2025</v>
      </c>
      <c r="F786" t="s">
        <v>4518</v>
      </c>
      <c r="G786" t="s">
        <v>32255</v>
      </c>
      <c r="H786" t="s">
        <v>3118</v>
      </c>
      <c r="I786" t="s">
        <v>130</v>
      </c>
      <c r="J786" t="s">
        <v>17109</v>
      </c>
      <c r="K786" s="2">
        <v>20509987</v>
      </c>
      <c r="L786" t="s">
        <v>38</v>
      </c>
      <c r="N786" s="1" t="s">
        <v>2098</v>
      </c>
    </row>
    <row r="787" spans="1:14" x14ac:dyDescent="0.25">
      <c r="A787" s="2">
        <v>49226</v>
      </c>
      <c r="B787" s="3" t="s">
        <v>32256</v>
      </c>
      <c r="C787" s="4">
        <f>+WEEKNUM(B787)</f>
        <v>2</v>
      </c>
      <c r="D787" s="4">
        <f>+MONTH(Tabla4[[#This Row],[FECHA]])</f>
        <v>1</v>
      </c>
      <c r="E787" s="4">
        <f>+YEAR(B787)</f>
        <v>2025</v>
      </c>
      <c r="F787" t="s">
        <v>4518</v>
      </c>
      <c r="G787" t="s">
        <v>32255</v>
      </c>
      <c r="H787" t="s">
        <v>3118</v>
      </c>
      <c r="I787" t="s">
        <v>130</v>
      </c>
      <c r="J787" t="s">
        <v>17109</v>
      </c>
      <c r="K787" s="2">
        <v>20509987</v>
      </c>
      <c r="L787" t="s">
        <v>38</v>
      </c>
      <c r="N787" s="1" t="s">
        <v>2098</v>
      </c>
    </row>
    <row r="788" spans="1:14" x14ac:dyDescent="0.25">
      <c r="A788" s="2">
        <v>46489</v>
      </c>
      <c r="B788" s="3">
        <v>45624</v>
      </c>
      <c r="C788" s="4">
        <f>+WEEKNUM(B788)</f>
        <v>48</v>
      </c>
      <c r="D788" s="4">
        <f>+MONTH(Tabla4[[#This Row],[FECHA]])</f>
        <v>11</v>
      </c>
      <c r="E788" s="4">
        <f>+YEAR(B788)</f>
        <v>2024</v>
      </c>
      <c r="F788" t="s">
        <v>29955</v>
      </c>
      <c r="H788" t="s">
        <v>8</v>
      </c>
      <c r="I788" t="s">
        <v>16</v>
      </c>
      <c r="J788" t="s">
        <v>32254</v>
      </c>
      <c r="K788" s="2">
        <v>900095262</v>
      </c>
      <c r="L788" t="s">
        <v>198</v>
      </c>
      <c r="M788" t="s">
        <v>4511</v>
      </c>
      <c r="N788" s="1" t="s">
        <v>246</v>
      </c>
    </row>
    <row r="789" spans="1:14" x14ac:dyDescent="0.25">
      <c r="A789" s="2">
        <v>46500</v>
      </c>
      <c r="B789" s="3">
        <v>45624</v>
      </c>
      <c r="C789" s="4">
        <f>+WEEKNUM(B789)</f>
        <v>48</v>
      </c>
      <c r="D789" s="4">
        <f>+MONTH(Tabla4[[#This Row],[FECHA]])</f>
        <v>11</v>
      </c>
      <c r="E789" s="4">
        <f>+YEAR(B789)</f>
        <v>2024</v>
      </c>
      <c r="F789" t="s">
        <v>30059</v>
      </c>
      <c r="H789" t="s">
        <v>3</v>
      </c>
      <c r="I789" t="s">
        <v>33</v>
      </c>
      <c r="J789" t="s">
        <v>32253</v>
      </c>
      <c r="K789" s="2">
        <v>1019029969</v>
      </c>
      <c r="L789" t="s">
        <v>55</v>
      </c>
      <c r="M789" t="s">
        <v>4511</v>
      </c>
      <c r="N789" s="1" t="s">
        <v>246</v>
      </c>
    </row>
    <row r="790" spans="1:14" x14ac:dyDescent="0.25">
      <c r="A790" s="2">
        <v>46506</v>
      </c>
      <c r="B790" s="3">
        <v>45624</v>
      </c>
      <c r="C790" s="4">
        <f>+WEEKNUM(B790)</f>
        <v>48</v>
      </c>
      <c r="D790" s="4">
        <f>+MONTH(Tabla4[[#This Row],[FECHA]])</f>
        <v>11</v>
      </c>
      <c r="E790" s="4">
        <f>+YEAR(B790)</f>
        <v>2024</v>
      </c>
      <c r="F790" t="s">
        <v>30059</v>
      </c>
      <c r="H790" t="s">
        <v>3118</v>
      </c>
      <c r="I790" t="s">
        <v>30</v>
      </c>
      <c r="J790" t="s">
        <v>25939</v>
      </c>
      <c r="K790" s="2">
        <v>1073159349</v>
      </c>
      <c r="L790" t="s">
        <v>58</v>
      </c>
      <c r="M790" t="s">
        <v>4511</v>
      </c>
      <c r="N790" s="1" t="s">
        <v>246</v>
      </c>
    </row>
    <row r="791" spans="1:14" x14ac:dyDescent="0.25">
      <c r="A791" s="2">
        <v>46381</v>
      </c>
      <c r="B791" s="3">
        <v>45623</v>
      </c>
      <c r="C791" s="4">
        <f>+WEEKNUM(B791)</f>
        <v>48</v>
      </c>
      <c r="D791" s="4">
        <f>+MONTH(Tabla4[[#This Row],[FECHA]])</f>
        <v>11</v>
      </c>
      <c r="E791" s="4">
        <f>+YEAR(B791)</f>
        <v>2024</v>
      </c>
      <c r="F791" t="s">
        <v>29984</v>
      </c>
      <c r="G791" t="s">
        <v>32252</v>
      </c>
      <c r="H791" t="s">
        <v>3</v>
      </c>
      <c r="I791" t="s">
        <v>16</v>
      </c>
      <c r="J791" t="s">
        <v>32251</v>
      </c>
      <c r="K791" s="2">
        <v>1000376366</v>
      </c>
      <c r="L791" t="s">
        <v>38</v>
      </c>
      <c r="M791" t="s">
        <v>4511</v>
      </c>
      <c r="N791" s="1" t="s">
        <v>246</v>
      </c>
    </row>
    <row r="792" spans="1:14" x14ac:dyDescent="0.25">
      <c r="A792" s="2">
        <v>49224</v>
      </c>
      <c r="B792" s="3" t="s">
        <v>32250</v>
      </c>
      <c r="C792" s="4">
        <f>+WEEKNUM(B792)</f>
        <v>2</v>
      </c>
      <c r="D792" s="4">
        <f>+MONTH(Tabla4[[#This Row],[FECHA]])</f>
        <v>1</v>
      </c>
      <c r="E792" s="4">
        <f>+YEAR(B792)</f>
        <v>2025</v>
      </c>
      <c r="F792" t="s">
        <v>5319</v>
      </c>
      <c r="G792" t="s">
        <v>32249</v>
      </c>
      <c r="H792" t="s">
        <v>3118</v>
      </c>
      <c r="I792" t="s">
        <v>16</v>
      </c>
      <c r="J792" t="s">
        <v>14912</v>
      </c>
      <c r="K792" s="2">
        <v>1049638467</v>
      </c>
      <c r="L792" t="s">
        <v>38</v>
      </c>
      <c r="M792" t="s">
        <v>2122</v>
      </c>
      <c r="N792" s="1" t="s">
        <v>901</v>
      </c>
    </row>
    <row r="793" spans="1:14" x14ac:dyDescent="0.25">
      <c r="A793" s="2">
        <v>49224</v>
      </c>
      <c r="B793" s="3" t="s">
        <v>32250</v>
      </c>
      <c r="C793" s="4">
        <f>+WEEKNUM(B793)</f>
        <v>2</v>
      </c>
      <c r="D793" s="4">
        <f>+MONTH(Tabla4[[#This Row],[FECHA]])</f>
        <v>1</v>
      </c>
      <c r="E793" s="4">
        <f>+YEAR(B793)</f>
        <v>2025</v>
      </c>
      <c r="F793" t="s">
        <v>5319</v>
      </c>
      <c r="G793" t="s">
        <v>32249</v>
      </c>
      <c r="H793" t="s">
        <v>3118</v>
      </c>
      <c r="I793" t="s">
        <v>16</v>
      </c>
      <c r="J793" t="s">
        <v>14912</v>
      </c>
      <c r="K793" s="2">
        <v>1049638467</v>
      </c>
      <c r="L793" t="s">
        <v>38</v>
      </c>
      <c r="M793" t="s">
        <v>2122</v>
      </c>
      <c r="N793" s="1" t="s">
        <v>901</v>
      </c>
    </row>
    <row r="794" spans="1:14" x14ac:dyDescent="0.25">
      <c r="A794" s="2">
        <v>49223</v>
      </c>
      <c r="B794" s="3" t="s">
        <v>32248</v>
      </c>
      <c r="C794" s="4">
        <f>+WEEKNUM(B794)</f>
        <v>2</v>
      </c>
      <c r="D794" s="4">
        <f>+MONTH(Tabla4[[#This Row],[FECHA]])</f>
        <v>1</v>
      </c>
      <c r="E794" s="4">
        <f>+YEAR(B794)</f>
        <v>2025</v>
      </c>
      <c r="F794" t="s">
        <v>5578</v>
      </c>
      <c r="H794" t="s">
        <v>8</v>
      </c>
      <c r="I794" t="s">
        <v>30</v>
      </c>
      <c r="J794" t="s">
        <v>32247</v>
      </c>
      <c r="K794" s="2">
        <v>1020838107</v>
      </c>
      <c r="L794" t="s">
        <v>1</v>
      </c>
      <c r="N794" s="1" t="s">
        <v>901</v>
      </c>
    </row>
    <row r="795" spans="1:14" x14ac:dyDescent="0.25">
      <c r="A795" s="2">
        <v>49223</v>
      </c>
      <c r="B795" s="3" t="s">
        <v>32248</v>
      </c>
      <c r="C795" s="4">
        <f>+WEEKNUM(B795)</f>
        <v>2</v>
      </c>
      <c r="D795" s="4">
        <f>+MONTH(Tabla4[[#This Row],[FECHA]])</f>
        <v>1</v>
      </c>
      <c r="E795" s="4">
        <f>+YEAR(B795)</f>
        <v>2025</v>
      </c>
      <c r="F795" t="s">
        <v>5578</v>
      </c>
      <c r="H795" t="s">
        <v>8</v>
      </c>
      <c r="I795" t="s">
        <v>30</v>
      </c>
      <c r="J795" t="s">
        <v>32247</v>
      </c>
      <c r="K795" s="2">
        <v>1020838107</v>
      </c>
      <c r="L795" t="s">
        <v>1</v>
      </c>
      <c r="N795" s="1" t="s">
        <v>901</v>
      </c>
    </row>
    <row r="796" spans="1:14" x14ac:dyDescent="0.25">
      <c r="A796" s="2">
        <v>49222</v>
      </c>
      <c r="B796" s="3" t="s">
        <v>32246</v>
      </c>
      <c r="C796" s="4">
        <f>+WEEKNUM(B796)</f>
        <v>2</v>
      </c>
      <c r="D796" s="4">
        <f>+MONTH(Tabla4[[#This Row],[FECHA]])</f>
        <v>1</v>
      </c>
      <c r="E796" s="4">
        <f>+YEAR(B796)</f>
        <v>2025</v>
      </c>
      <c r="F796" t="s">
        <v>4518</v>
      </c>
      <c r="G796" t="s">
        <v>32245</v>
      </c>
      <c r="H796" t="s">
        <v>3118</v>
      </c>
      <c r="I796" t="s">
        <v>130</v>
      </c>
      <c r="J796" t="s">
        <v>4341</v>
      </c>
      <c r="K796" s="2">
        <v>1007509578</v>
      </c>
      <c r="L796" t="s">
        <v>38</v>
      </c>
      <c r="M796" t="s">
        <v>937</v>
      </c>
      <c r="N796" s="1" t="s">
        <v>2098</v>
      </c>
    </row>
    <row r="797" spans="1:14" x14ac:dyDescent="0.25">
      <c r="A797" s="2">
        <v>49222</v>
      </c>
      <c r="B797" s="3" t="s">
        <v>32246</v>
      </c>
      <c r="C797" s="4">
        <f>+WEEKNUM(B797)</f>
        <v>2</v>
      </c>
      <c r="D797" s="4">
        <f>+MONTH(Tabla4[[#This Row],[FECHA]])</f>
        <v>1</v>
      </c>
      <c r="E797" s="4">
        <f>+YEAR(B797)</f>
        <v>2025</v>
      </c>
      <c r="F797" t="s">
        <v>4518</v>
      </c>
      <c r="G797" t="s">
        <v>32245</v>
      </c>
      <c r="H797" t="s">
        <v>3118</v>
      </c>
      <c r="I797" t="s">
        <v>130</v>
      </c>
      <c r="J797" t="s">
        <v>4341</v>
      </c>
      <c r="K797" s="2">
        <v>1007509578</v>
      </c>
      <c r="L797" t="s">
        <v>38</v>
      </c>
      <c r="M797" t="s">
        <v>937</v>
      </c>
      <c r="N797" s="1" t="s">
        <v>2098</v>
      </c>
    </row>
    <row r="798" spans="1:14" x14ac:dyDescent="0.25">
      <c r="A798" s="2">
        <v>49221</v>
      </c>
      <c r="B798" s="3" t="s">
        <v>32244</v>
      </c>
      <c r="C798" s="4">
        <f>+WEEKNUM(B798)</f>
        <v>2</v>
      </c>
      <c r="D798" s="4">
        <f>+MONTH(Tabla4[[#This Row],[FECHA]])</f>
        <v>1</v>
      </c>
      <c r="E798" s="4">
        <f>+YEAR(B798)</f>
        <v>2025</v>
      </c>
      <c r="F798" t="s">
        <v>4518</v>
      </c>
      <c r="G798" t="s">
        <v>32243</v>
      </c>
      <c r="H798" t="s">
        <v>3118</v>
      </c>
      <c r="I798" t="s">
        <v>30</v>
      </c>
      <c r="J798" t="s">
        <v>2379</v>
      </c>
      <c r="K798" s="2">
        <v>1001202287</v>
      </c>
      <c r="L798" t="s">
        <v>38</v>
      </c>
      <c r="M798" t="s">
        <v>2135</v>
      </c>
      <c r="N798" s="1" t="s">
        <v>2098</v>
      </c>
    </row>
    <row r="799" spans="1:14" x14ac:dyDescent="0.25">
      <c r="A799" s="2">
        <v>49221</v>
      </c>
      <c r="B799" s="3" t="s">
        <v>32244</v>
      </c>
      <c r="C799" s="4">
        <f>+WEEKNUM(B799)</f>
        <v>2</v>
      </c>
      <c r="D799" s="4">
        <f>+MONTH(Tabla4[[#This Row],[FECHA]])</f>
        <v>1</v>
      </c>
      <c r="E799" s="4">
        <f>+YEAR(B799)</f>
        <v>2025</v>
      </c>
      <c r="F799" t="s">
        <v>4518</v>
      </c>
      <c r="G799" t="s">
        <v>32243</v>
      </c>
      <c r="H799" t="s">
        <v>3118</v>
      </c>
      <c r="I799" t="s">
        <v>30</v>
      </c>
      <c r="J799" t="s">
        <v>2379</v>
      </c>
      <c r="K799" s="2">
        <v>1001202287</v>
      </c>
      <c r="L799" t="s">
        <v>38</v>
      </c>
      <c r="M799" t="s">
        <v>2135</v>
      </c>
      <c r="N799" s="1" t="s">
        <v>2098</v>
      </c>
    </row>
    <row r="800" spans="1:14" x14ac:dyDescent="0.25">
      <c r="A800" s="2">
        <v>49220</v>
      </c>
      <c r="B800" s="3" t="s">
        <v>32242</v>
      </c>
      <c r="C800" s="4">
        <f>+WEEKNUM(B800)</f>
        <v>2</v>
      </c>
      <c r="D800" s="4">
        <f>+MONTH(Tabla4[[#This Row],[FECHA]])</f>
        <v>1</v>
      </c>
      <c r="E800" s="4">
        <f>+YEAR(B800)</f>
        <v>2025</v>
      </c>
      <c r="F800" t="s">
        <v>4518</v>
      </c>
      <c r="G800" t="s">
        <v>32241</v>
      </c>
      <c r="H800" t="s">
        <v>3118</v>
      </c>
      <c r="I800" t="s">
        <v>33</v>
      </c>
      <c r="J800" t="s">
        <v>5104</v>
      </c>
      <c r="K800" s="2">
        <v>1047342028</v>
      </c>
      <c r="L800" t="s">
        <v>38</v>
      </c>
      <c r="M800" t="s">
        <v>37</v>
      </c>
      <c r="N800" s="1" t="s">
        <v>1635</v>
      </c>
    </row>
    <row r="801" spans="1:14" x14ac:dyDescent="0.25">
      <c r="A801" s="2">
        <v>49220</v>
      </c>
      <c r="B801" s="3" t="s">
        <v>32242</v>
      </c>
      <c r="C801" s="4">
        <f>+WEEKNUM(B801)</f>
        <v>2</v>
      </c>
      <c r="D801" s="4">
        <f>+MONTH(Tabla4[[#This Row],[FECHA]])</f>
        <v>1</v>
      </c>
      <c r="E801" s="4">
        <f>+YEAR(B801)</f>
        <v>2025</v>
      </c>
      <c r="F801" t="s">
        <v>4518</v>
      </c>
      <c r="G801" t="s">
        <v>32241</v>
      </c>
      <c r="H801" t="s">
        <v>3118</v>
      </c>
      <c r="I801" t="s">
        <v>33</v>
      </c>
      <c r="J801" t="s">
        <v>5104</v>
      </c>
      <c r="K801" s="2">
        <v>1047342028</v>
      </c>
      <c r="L801" t="s">
        <v>38</v>
      </c>
      <c r="M801" t="s">
        <v>37</v>
      </c>
      <c r="N801" s="1" t="s">
        <v>1635</v>
      </c>
    </row>
    <row r="802" spans="1:14" x14ac:dyDescent="0.25">
      <c r="A802" s="2">
        <v>46384</v>
      </c>
      <c r="B802" s="3">
        <v>45623</v>
      </c>
      <c r="C802" s="4">
        <f>+WEEKNUM(B802)</f>
        <v>48</v>
      </c>
      <c r="D802" s="4">
        <f>+MONTH(Tabla4[[#This Row],[FECHA]])</f>
        <v>11</v>
      </c>
      <c r="E802" s="4">
        <f>+YEAR(B802)</f>
        <v>2024</v>
      </c>
      <c r="F802" t="s">
        <v>29984</v>
      </c>
      <c r="G802" t="s">
        <v>32240</v>
      </c>
      <c r="H802" t="s">
        <v>3</v>
      </c>
      <c r="I802" t="s">
        <v>30</v>
      </c>
      <c r="J802" t="s">
        <v>28242</v>
      </c>
      <c r="K802" s="2">
        <v>79435109</v>
      </c>
      <c r="L802" t="s">
        <v>38</v>
      </c>
      <c r="M802" t="s">
        <v>2103</v>
      </c>
      <c r="N802" s="1" t="s">
        <v>246</v>
      </c>
    </row>
    <row r="803" spans="1:14" x14ac:dyDescent="0.25">
      <c r="A803" s="2">
        <v>46393</v>
      </c>
      <c r="B803" s="3">
        <v>45623</v>
      </c>
      <c r="C803" s="4">
        <f>+WEEKNUM(B803)</f>
        <v>48</v>
      </c>
      <c r="D803" s="4">
        <f>+MONTH(Tabla4[[#This Row],[FECHA]])</f>
        <v>11</v>
      </c>
      <c r="E803" s="4">
        <f>+YEAR(B803)</f>
        <v>2024</v>
      </c>
      <c r="F803" t="s">
        <v>29953</v>
      </c>
      <c r="G803" t="s">
        <v>32239</v>
      </c>
      <c r="H803" t="s">
        <v>3118</v>
      </c>
      <c r="I803" t="s">
        <v>16</v>
      </c>
      <c r="J803" t="s">
        <v>6125</v>
      </c>
      <c r="K803" s="2">
        <v>1068953418</v>
      </c>
      <c r="L803" t="s">
        <v>38</v>
      </c>
      <c r="M803" t="s">
        <v>2103</v>
      </c>
      <c r="N803" s="1" t="s">
        <v>246</v>
      </c>
    </row>
    <row r="804" spans="1:14" x14ac:dyDescent="0.25">
      <c r="A804" s="2">
        <v>49218</v>
      </c>
      <c r="B804" s="3" t="s">
        <v>32238</v>
      </c>
      <c r="C804" s="4">
        <f>+WEEKNUM(B804)</f>
        <v>2</v>
      </c>
      <c r="D804" s="4">
        <f>+MONTH(Tabla4[[#This Row],[FECHA]])</f>
        <v>1</v>
      </c>
      <c r="E804" s="4">
        <f>+YEAR(B804)</f>
        <v>2025</v>
      </c>
      <c r="F804" t="s">
        <v>4518</v>
      </c>
      <c r="G804" t="s">
        <v>32237</v>
      </c>
      <c r="H804" t="s">
        <v>3118</v>
      </c>
      <c r="I804" t="s">
        <v>130</v>
      </c>
      <c r="J804" t="s">
        <v>25448</v>
      </c>
      <c r="K804" s="2">
        <v>1026267062</v>
      </c>
      <c r="L804" t="s">
        <v>38</v>
      </c>
      <c r="M804" t="s">
        <v>2103</v>
      </c>
      <c r="N804" s="1" t="s">
        <v>2098</v>
      </c>
    </row>
    <row r="805" spans="1:14" x14ac:dyDescent="0.25">
      <c r="A805" s="2">
        <v>49218</v>
      </c>
      <c r="B805" s="3" t="s">
        <v>32238</v>
      </c>
      <c r="C805" s="4">
        <f>+WEEKNUM(B805)</f>
        <v>2</v>
      </c>
      <c r="D805" s="4">
        <f>+MONTH(Tabla4[[#This Row],[FECHA]])</f>
        <v>1</v>
      </c>
      <c r="E805" s="4">
        <f>+YEAR(B805)</f>
        <v>2025</v>
      </c>
      <c r="F805" t="s">
        <v>4518</v>
      </c>
      <c r="G805" t="s">
        <v>32237</v>
      </c>
      <c r="H805" t="s">
        <v>3118</v>
      </c>
      <c r="I805" t="s">
        <v>130</v>
      </c>
      <c r="J805" t="s">
        <v>25448</v>
      </c>
      <c r="K805" s="2">
        <v>1026267062</v>
      </c>
      <c r="L805" t="s">
        <v>38</v>
      </c>
      <c r="M805" t="s">
        <v>2103</v>
      </c>
      <c r="N805" s="1" t="s">
        <v>2098</v>
      </c>
    </row>
    <row r="806" spans="1:14" x14ac:dyDescent="0.25">
      <c r="A806" s="2">
        <v>49217</v>
      </c>
      <c r="B806" s="3" t="s">
        <v>32236</v>
      </c>
      <c r="C806" s="4">
        <f>+WEEKNUM(B806)</f>
        <v>2</v>
      </c>
      <c r="D806" s="4">
        <f>+MONTH(Tabla4[[#This Row],[FECHA]])</f>
        <v>1</v>
      </c>
      <c r="E806" s="4">
        <f>+YEAR(B806)</f>
        <v>2025</v>
      </c>
      <c r="F806" t="s">
        <v>4518</v>
      </c>
      <c r="G806" t="s">
        <v>32235</v>
      </c>
      <c r="H806" t="s">
        <v>3118</v>
      </c>
      <c r="I806" t="s">
        <v>30</v>
      </c>
      <c r="J806" t="s">
        <v>32234</v>
      </c>
      <c r="K806" s="2">
        <v>1016060005</v>
      </c>
      <c r="L806" t="s">
        <v>38</v>
      </c>
      <c r="M806" t="s">
        <v>937</v>
      </c>
      <c r="N806" s="1" t="s">
        <v>2098</v>
      </c>
    </row>
    <row r="807" spans="1:14" x14ac:dyDescent="0.25">
      <c r="A807" s="2">
        <v>49217</v>
      </c>
      <c r="B807" s="3" t="s">
        <v>32236</v>
      </c>
      <c r="C807" s="4">
        <f>+WEEKNUM(B807)</f>
        <v>2</v>
      </c>
      <c r="D807" s="4">
        <f>+MONTH(Tabla4[[#This Row],[FECHA]])</f>
        <v>1</v>
      </c>
      <c r="E807" s="4">
        <f>+YEAR(B807)</f>
        <v>2025</v>
      </c>
      <c r="F807" t="s">
        <v>4518</v>
      </c>
      <c r="G807" t="s">
        <v>32235</v>
      </c>
      <c r="H807" t="s">
        <v>3118</v>
      </c>
      <c r="I807" t="s">
        <v>30</v>
      </c>
      <c r="J807" t="s">
        <v>32234</v>
      </c>
      <c r="K807" s="2">
        <v>1016060005</v>
      </c>
      <c r="L807" t="s">
        <v>38</v>
      </c>
      <c r="M807" t="s">
        <v>937</v>
      </c>
      <c r="N807" s="1" t="s">
        <v>2098</v>
      </c>
    </row>
    <row r="808" spans="1:14" x14ac:dyDescent="0.25">
      <c r="A808" s="2">
        <v>49216</v>
      </c>
      <c r="B808" s="3" t="s">
        <v>32233</v>
      </c>
      <c r="C808" s="4">
        <f>+WEEKNUM(B808)</f>
        <v>2</v>
      </c>
      <c r="D808" s="4">
        <f>+MONTH(Tabla4[[#This Row],[FECHA]])</f>
        <v>1</v>
      </c>
      <c r="E808" s="4">
        <f>+YEAR(B808)</f>
        <v>2025</v>
      </c>
      <c r="F808" t="s">
        <v>4518</v>
      </c>
      <c r="G808" t="s">
        <v>32232</v>
      </c>
      <c r="H808" t="s">
        <v>3118</v>
      </c>
      <c r="I808" s="2">
        <v>1959</v>
      </c>
      <c r="J808" t="s">
        <v>10339</v>
      </c>
      <c r="K808" s="2">
        <v>1026266104</v>
      </c>
      <c r="L808" t="s">
        <v>38</v>
      </c>
      <c r="M808" t="s">
        <v>937</v>
      </c>
      <c r="N808" s="1" t="s">
        <v>2098</v>
      </c>
    </row>
    <row r="809" spans="1:14" x14ac:dyDescent="0.25">
      <c r="A809" s="2">
        <v>49216</v>
      </c>
      <c r="B809" s="3" t="s">
        <v>32233</v>
      </c>
      <c r="C809" s="4">
        <f>+WEEKNUM(B809)</f>
        <v>2</v>
      </c>
      <c r="D809" s="4">
        <f>+MONTH(Tabla4[[#This Row],[FECHA]])</f>
        <v>1</v>
      </c>
      <c r="E809" s="4">
        <f>+YEAR(B809)</f>
        <v>2025</v>
      </c>
      <c r="F809" t="s">
        <v>4518</v>
      </c>
      <c r="G809" t="s">
        <v>32232</v>
      </c>
      <c r="H809" t="s">
        <v>3118</v>
      </c>
      <c r="I809" s="2">
        <v>1959</v>
      </c>
      <c r="J809" t="s">
        <v>10339</v>
      </c>
      <c r="K809" s="2">
        <v>1026266104</v>
      </c>
      <c r="L809" t="s">
        <v>38</v>
      </c>
      <c r="M809" t="s">
        <v>937</v>
      </c>
      <c r="N809" s="1" t="s">
        <v>2098</v>
      </c>
    </row>
    <row r="810" spans="1:14" x14ac:dyDescent="0.25">
      <c r="A810" s="2">
        <v>49216</v>
      </c>
      <c r="B810" s="3" t="s">
        <v>32233</v>
      </c>
      <c r="C810" s="4">
        <f>+WEEKNUM(B810)</f>
        <v>2</v>
      </c>
      <c r="D810" s="4">
        <f>+MONTH(Tabla4[[#This Row],[FECHA]])</f>
        <v>1</v>
      </c>
      <c r="E810" s="4">
        <f>+YEAR(B810)</f>
        <v>2025</v>
      </c>
      <c r="F810" t="s">
        <v>4518</v>
      </c>
      <c r="G810" t="s">
        <v>32232</v>
      </c>
      <c r="H810" t="s">
        <v>3118</v>
      </c>
      <c r="I810" s="2">
        <v>1959</v>
      </c>
      <c r="J810" t="s">
        <v>32231</v>
      </c>
      <c r="K810" s="2">
        <v>1026266104</v>
      </c>
      <c r="L810" t="s">
        <v>38</v>
      </c>
      <c r="M810" t="s">
        <v>937</v>
      </c>
      <c r="N810" s="1" t="s">
        <v>2098</v>
      </c>
    </row>
    <row r="811" spans="1:14" x14ac:dyDescent="0.25">
      <c r="A811" s="2">
        <v>49214</v>
      </c>
      <c r="B811" s="3" t="s">
        <v>32230</v>
      </c>
      <c r="C811" s="4">
        <f>+WEEKNUM(B811)</f>
        <v>2</v>
      </c>
      <c r="D811" s="4">
        <f>+MONTH(Tabla4[[#This Row],[FECHA]])</f>
        <v>1</v>
      </c>
      <c r="E811" s="4">
        <f>+YEAR(B811)</f>
        <v>2025</v>
      </c>
      <c r="F811" t="s">
        <v>5578</v>
      </c>
      <c r="H811" t="s">
        <v>21</v>
      </c>
      <c r="J811" t="s">
        <v>4821</v>
      </c>
      <c r="K811" s="2">
        <v>1016059622</v>
      </c>
      <c r="L811" t="s">
        <v>1</v>
      </c>
      <c r="N811" s="1" t="s">
        <v>1635</v>
      </c>
    </row>
    <row r="812" spans="1:14" x14ac:dyDescent="0.25">
      <c r="A812" s="2">
        <v>49214</v>
      </c>
      <c r="B812" s="3" t="s">
        <v>32230</v>
      </c>
      <c r="C812" s="4">
        <f>+WEEKNUM(B812)</f>
        <v>2</v>
      </c>
      <c r="D812" s="4">
        <f>+MONTH(Tabla4[[#This Row],[FECHA]])</f>
        <v>1</v>
      </c>
      <c r="E812" s="4">
        <f>+YEAR(B812)</f>
        <v>2025</v>
      </c>
      <c r="F812" t="s">
        <v>5578</v>
      </c>
      <c r="H812" t="s">
        <v>21</v>
      </c>
      <c r="J812" t="s">
        <v>4821</v>
      </c>
      <c r="K812" s="2">
        <v>1016059622</v>
      </c>
      <c r="L812" t="s">
        <v>1</v>
      </c>
      <c r="N812" s="1" t="s">
        <v>1635</v>
      </c>
    </row>
    <row r="813" spans="1:14" x14ac:dyDescent="0.25">
      <c r="A813" s="2">
        <v>49214</v>
      </c>
      <c r="B813" s="3" t="s">
        <v>32230</v>
      </c>
      <c r="C813" s="4">
        <f>+WEEKNUM(B813)</f>
        <v>2</v>
      </c>
      <c r="D813" s="4">
        <f>+MONTH(Tabla4[[#This Row],[FECHA]])</f>
        <v>1</v>
      </c>
      <c r="E813" s="4">
        <f>+YEAR(B813)</f>
        <v>2025</v>
      </c>
      <c r="F813" t="s">
        <v>5578</v>
      </c>
      <c r="H813" t="s">
        <v>21</v>
      </c>
      <c r="J813" t="s">
        <v>4821</v>
      </c>
      <c r="K813" s="2">
        <v>1016059622</v>
      </c>
      <c r="L813" t="s">
        <v>1</v>
      </c>
      <c r="N813" s="1" t="s">
        <v>1635</v>
      </c>
    </row>
    <row r="814" spans="1:14" x14ac:dyDescent="0.25">
      <c r="A814" s="2">
        <v>49214</v>
      </c>
      <c r="B814" s="3" t="s">
        <v>32230</v>
      </c>
      <c r="C814" s="4">
        <f>+WEEKNUM(B814)</f>
        <v>2</v>
      </c>
      <c r="D814" s="4">
        <f>+MONTH(Tabla4[[#This Row],[FECHA]])</f>
        <v>1</v>
      </c>
      <c r="E814" s="4">
        <f>+YEAR(B814)</f>
        <v>2025</v>
      </c>
      <c r="F814" t="s">
        <v>5578</v>
      </c>
      <c r="H814" t="s">
        <v>21</v>
      </c>
      <c r="J814" t="s">
        <v>31730</v>
      </c>
      <c r="K814" s="2">
        <v>1016059622</v>
      </c>
      <c r="L814" t="s">
        <v>1</v>
      </c>
      <c r="N814" s="1" t="s">
        <v>1635</v>
      </c>
    </row>
    <row r="815" spans="1:14" x14ac:dyDescent="0.25">
      <c r="A815" s="2">
        <v>49214</v>
      </c>
      <c r="B815" s="3" t="s">
        <v>32230</v>
      </c>
      <c r="C815" s="4">
        <f>+WEEKNUM(B815)</f>
        <v>2</v>
      </c>
      <c r="D815" s="4">
        <f>+MONTH(Tabla4[[#This Row],[FECHA]])</f>
        <v>1</v>
      </c>
      <c r="E815" s="4">
        <f>+YEAR(B815)</f>
        <v>2025</v>
      </c>
      <c r="F815" t="s">
        <v>5578</v>
      </c>
      <c r="H815" t="s">
        <v>21</v>
      </c>
      <c r="J815" t="s">
        <v>4821</v>
      </c>
      <c r="K815" s="2">
        <v>1016059622</v>
      </c>
      <c r="L815" t="s">
        <v>1</v>
      </c>
      <c r="N815" s="1" t="s">
        <v>1635</v>
      </c>
    </row>
    <row r="816" spans="1:14" x14ac:dyDescent="0.25">
      <c r="A816" s="2">
        <v>49214</v>
      </c>
      <c r="B816" s="3" t="s">
        <v>32230</v>
      </c>
      <c r="C816" s="4">
        <f>+WEEKNUM(B816)</f>
        <v>2</v>
      </c>
      <c r="D816" s="4">
        <f>+MONTH(Tabla4[[#This Row],[FECHA]])</f>
        <v>1</v>
      </c>
      <c r="E816" s="4">
        <f>+YEAR(B816)</f>
        <v>2025</v>
      </c>
      <c r="F816" t="s">
        <v>5578</v>
      </c>
      <c r="H816" t="s">
        <v>21</v>
      </c>
      <c r="J816" t="s">
        <v>4821</v>
      </c>
      <c r="K816" s="2">
        <v>1016059622</v>
      </c>
      <c r="L816" t="s">
        <v>1</v>
      </c>
      <c r="N816" s="1" t="s">
        <v>1635</v>
      </c>
    </row>
    <row r="817" spans="1:14" x14ac:dyDescent="0.25">
      <c r="A817" s="2">
        <v>49210</v>
      </c>
      <c r="B817" s="3" t="s">
        <v>32229</v>
      </c>
      <c r="C817" s="4">
        <f>+WEEKNUM(B817)</f>
        <v>2</v>
      </c>
      <c r="D817" s="4">
        <f>+MONTH(Tabla4[[#This Row],[FECHA]])</f>
        <v>1</v>
      </c>
      <c r="E817" s="4">
        <f>+YEAR(B817)</f>
        <v>2025</v>
      </c>
      <c r="F817" t="s">
        <v>4518</v>
      </c>
      <c r="G817" t="s">
        <v>32228</v>
      </c>
      <c r="H817" t="s">
        <v>3118</v>
      </c>
      <c r="I817" t="s">
        <v>16</v>
      </c>
      <c r="J817" t="s">
        <v>5089</v>
      </c>
      <c r="K817" s="2">
        <v>1010175784</v>
      </c>
      <c r="L817" t="s">
        <v>38</v>
      </c>
      <c r="M817" t="s">
        <v>1684</v>
      </c>
      <c r="N817" s="1" t="s">
        <v>1635</v>
      </c>
    </row>
    <row r="818" spans="1:14" x14ac:dyDescent="0.25">
      <c r="A818" s="2">
        <v>49210</v>
      </c>
      <c r="B818" s="3" t="s">
        <v>32229</v>
      </c>
      <c r="C818" s="4">
        <f>+WEEKNUM(B818)</f>
        <v>2</v>
      </c>
      <c r="D818" s="4">
        <f>+MONTH(Tabla4[[#This Row],[FECHA]])</f>
        <v>1</v>
      </c>
      <c r="E818" s="4">
        <f>+YEAR(B818)</f>
        <v>2025</v>
      </c>
      <c r="F818" t="s">
        <v>4518</v>
      </c>
      <c r="G818" t="s">
        <v>32228</v>
      </c>
      <c r="H818" t="s">
        <v>3118</v>
      </c>
      <c r="I818" t="s">
        <v>16</v>
      </c>
      <c r="J818" t="s">
        <v>5089</v>
      </c>
      <c r="K818" s="2">
        <v>1010175784</v>
      </c>
      <c r="L818" t="s">
        <v>38</v>
      </c>
      <c r="M818" t="s">
        <v>1684</v>
      </c>
      <c r="N818" s="1" t="s">
        <v>1635</v>
      </c>
    </row>
    <row r="819" spans="1:14" x14ac:dyDescent="0.25">
      <c r="A819" s="2">
        <v>49210</v>
      </c>
      <c r="B819" s="3" t="s">
        <v>32229</v>
      </c>
      <c r="C819" s="4">
        <f>+WEEKNUM(B819)</f>
        <v>2</v>
      </c>
      <c r="D819" s="4">
        <f>+MONTH(Tabla4[[#This Row],[FECHA]])</f>
        <v>1</v>
      </c>
      <c r="E819" s="4">
        <f>+YEAR(B819)</f>
        <v>2025</v>
      </c>
      <c r="F819" t="s">
        <v>4518</v>
      </c>
      <c r="G819" t="s">
        <v>32228</v>
      </c>
      <c r="H819" t="s">
        <v>3118</v>
      </c>
      <c r="I819" t="s">
        <v>16</v>
      </c>
      <c r="J819" t="s">
        <v>5089</v>
      </c>
      <c r="K819" s="2">
        <v>1010175784</v>
      </c>
      <c r="L819" t="s">
        <v>38</v>
      </c>
      <c r="M819" t="s">
        <v>1684</v>
      </c>
      <c r="N819" s="1" t="s">
        <v>1635</v>
      </c>
    </row>
    <row r="820" spans="1:14" x14ac:dyDescent="0.25">
      <c r="A820" s="2">
        <v>49207</v>
      </c>
      <c r="B820" s="3" t="s">
        <v>32227</v>
      </c>
      <c r="C820" s="4">
        <f>+WEEKNUM(B820)</f>
        <v>2</v>
      </c>
      <c r="D820" s="4">
        <f>+MONTH(Tabla4[[#This Row],[FECHA]])</f>
        <v>1</v>
      </c>
      <c r="E820" s="4">
        <f>+YEAR(B820)</f>
        <v>2025</v>
      </c>
      <c r="F820" t="s">
        <v>4518</v>
      </c>
      <c r="G820" t="s">
        <v>32226</v>
      </c>
      <c r="H820" t="s">
        <v>3118</v>
      </c>
      <c r="I820" t="s">
        <v>16</v>
      </c>
      <c r="J820" t="s">
        <v>1192</v>
      </c>
      <c r="K820" s="2">
        <v>1020842970</v>
      </c>
      <c r="L820" t="s">
        <v>38</v>
      </c>
      <c r="M820" t="s">
        <v>987</v>
      </c>
      <c r="N820" s="1" t="s">
        <v>901</v>
      </c>
    </row>
    <row r="821" spans="1:14" x14ac:dyDescent="0.25">
      <c r="A821" s="2">
        <v>49207</v>
      </c>
      <c r="B821" s="3" t="s">
        <v>32227</v>
      </c>
      <c r="C821" s="4">
        <f>+WEEKNUM(B821)</f>
        <v>2</v>
      </c>
      <c r="D821" s="4">
        <f>+MONTH(Tabla4[[#This Row],[FECHA]])</f>
        <v>1</v>
      </c>
      <c r="E821" s="4">
        <f>+YEAR(B821)</f>
        <v>2025</v>
      </c>
      <c r="F821" t="s">
        <v>4518</v>
      </c>
      <c r="G821" t="s">
        <v>32226</v>
      </c>
      <c r="H821" t="s">
        <v>3118</v>
      </c>
      <c r="I821" t="s">
        <v>16</v>
      </c>
      <c r="J821" t="s">
        <v>1192</v>
      </c>
      <c r="K821" s="2">
        <v>1020842970</v>
      </c>
      <c r="L821" t="s">
        <v>38</v>
      </c>
      <c r="M821" t="s">
        <v>987</v>
      </c>
      <c r="N821" s="1" t="s">
        <v>901</v>
      </c>
    </row>
    <row r="822" spans="1:14" x14ac:dyDescent="0.25">
      <c r="A822" s="2">
        <v>49207</v>
      </c>
      <c r="B822" s="3" t="s">
        <v>32227</v>
      </c>
      <c r="C822" s="4">
        <f>+WEEKNUM(B822)</f>
        <v>2</v>
      </c>
      <c r="D822" s="4">
        <f>+MONTH(Tabla4[[#This Row],[FECHA]])</f>
        <v>1</v>
      </c>
      <c r="E822" s="4">
        <f>+YEAR(B822)</f>
        <v>2025</v>
      </c>
      <c r="F822" t="s">
        <v>4518</v>
      </c>
      <c r="G822" t="s">
        <v>32226</v>
      </c>
      <c r="H822" t="s">
        <v>3118</v>
      </c>
      <c r="I822" t="s">
        <v>16</v>
      </c>
      <c r="J822" t="s">
        <v>1192</v>
      </c>
      <c r="K822" s="2">
        <v>1020842970</v>
      </c>
      <c r="L822" t="s">
        <v>38</v>
      </c>
      <c r="M822" t="s">
        <v>987</v>
      </c>
      <c r="N822" s="1" t="s">
        <v>901</v>
      </c>
    </row>
    <row r="823" spans="1:14" x14ac:dyDescent="0.25">
      <c r="A823" s="2">
        <v>46240</v>
      </c>
      <c r="B823" s="3">
        <v>45622</v>
      </c>
      <c r="C823" s="4">
        <f>+WEEKNUM(B823)</f>
        <v>48</v>
      </c>
      <c r="D823" s="4">
        <f>+MONTH(Tabla4[[#This Row],[FECHA]])</f>
        <v>11</v>
      </c>
      <c r="E823" s="4">
        <f>+YEAR(B823)</f>
        <v>2024</v>
      </c>
      <c r="F823" t="s">
        <v>29865</v>
      </c>
      <c r="G823" t="s">
        <v>32225</v>
      </c>
      <c r="H823" t="s">
        <v>1632</v>
      </c>
      <c r="J823" t="s">
        <v>6004</v>
      </c>
      <c r="K823" s="2">
        <v>1018456388</v>
      </c>
      <c r="L823" t="s">
        <v>38</v>
      </c>
      <c r="M823" t="s">
        <v>2103</v>
      </c>
      <c r="N823" s="1" t="s">
        <v>246</v>
      </c>
    </row>
    <row r="824" spans="1:14" x14ac:dyDescent="0.25">
      <c r="A824" s="2">
        <v>49200</v>
      </c>
      <c r="B824" s="3" t="s">
        <v>32224</v>
      </c>
      <c r="C824" s="4">
        <f>+WEEKNUM(B824)</f>
        <v>2</v>
      </c>
      <c r="D824" s="4">
        <f>+MONTH(Tabla4[[#This Row],[FECHA]])</f>
        <v>1</v>
      </c>
      <c r="E824" s="4">
        <f>+YEAR(B824)</f>
        <v>2025</v>
      </c>
      <c r="F824" t="s">
        <v>5319</v>
      </c>
      <c r="G824" t="s">
        <v>32223</v>
      </c>
      <c r="H824" t="s">
        <v>21</v>
      </c>
      <c r="I824" t="s">
        <v>30</v>
      </c>
      <c r="J824" t="s">
        <v>32222</v>
      </c>
      <c r="K824" s="2">
        <v>1113681494</v>
      </c>
      <c r="L824" t="s">
        <v>38</v>
      </c>
      <c r="M824" t="s">
        <v>987</v>
      </c>
      <c r="N824" s="1" t="s">
        <v>901</v>
      </c>
    </row>
    <row r="825" spans="1:14" x14ac:dyDescent="0.25">
      <c r="A825" s="2">
        <v>49200</v>
      </c>
      <c r="B825" s="3" t="s">
        <v>32224</v>
      </c>
      <c r="C825" s="4">
        <f>+WEEKNUM(B825)</f>
        <v>2</v>
      </c>
      <c r="D825" s="4">
        <f>+MONTH(Tabla4[[#This Row],[FECHA]])</f>
        <v>1</v>
      </c>
      <c r="E825" s="4">
        <f>+YEAR(B825)</f>
        <v>2025</v>
      </c>
      <c r="F825" t="s">
        <v>5319</v>
      </c>
      <c r="G825" t="s">
        <v>32223</v>
      </c>
      <c r="H825" t="s">
        <v>21</v>
      </c>
      <c r="I825" t="s">
        <v>30</v>
      </c>
      <c r="J825" t="s">
        <v>32222</v>
      </c>
      <c r="K825" s="2">
        <v>1113681494</v>
      </c>
      <c r="L825" t="s">
        <v>38</v>
      </c>
      <c r="M825" t="s">
        <v>987</v>
      </c>
      <c r="N825" s="1" t="s">
        <v>901</v>
      </c>
    </row>
    <row r="826" spans="1:14" x14ac:dyDescent="0.25">
      <c r="A826" s="2">
        <v>46243</v>
      </c>
      <c r="B826" s="3">
        <v>45622</v>
      </c>
      <c r="C826" s="4">
        <f>+WEEKNUM(B826)</f>
        <v>48</v>
      </c>
      <c r="D826" s="4">
        <f>+MONTH(Tabla4[[#This Row],[FECHA]])</f>
        <v>11</v>
      </c>
      <c r="E826" s="4">
        <f>+YEAR(B826)</f>
        <v>2024</v>
      </c>
      <c r="F826" t="s">
        <v>29826</v>
      </c>
      <c r="G826" t="s">
        <v>32221</v>
      </c>
      <c r="H826" t="s">
        <v>3118</v>
      </c>
      <c r="I826" t="s">
        <v>30</v>
      </c>
      <c r="J826" t="s">
        <v>6368</v>
      </c>
      <c r="K826" s="2">
        <v>1016096823</v>
      </c>
      <c r="L826" t="s">
        <v>38</v>
      </c>
      <c r="M826" t="s">
        <v>2103</v>
      </c>
      <c r="N826" s="1" t="s">
        <v>246</v>
      </c>
    </row>
    <row r="827" spans="1:14" x14ac:dyDescent="0.25">
      <c r="A827" s="2">
        <v>46266</v>
      </c>
      <c r="B827" s="3">
        <v>45622</v>
      </c>
      <c r="C827" s="4">
        <f>+WEEKNUM(B827)</f>
        <v>48</v>
      </c>
      <c r="D827" s="4">
        <f>+MONTH(Tabla4[[#This Row],[FECHA]])</f>
        <v>11</v>
      </c>
      <c r="E827" s="4">
        <f>+YEAR(B827)</f>
        <v>2024</v>
      </c>
      <c r="F827" t="s">
        <v>29826</v>
      </c>
      <c r="G827" t="s">
        <v>32220</v>
      </c>
      <c r="H827" t="s">
        <v>3118</v>
      </c>
      <c r="I827" t="s">
        <v>30</v>
      </c>
      <c r="J827" t="s">
        <v>26414</v>
      </c>
      <c r="K827" s="2">
        <v>1101758988</v>
      </c>
      <c r="L827" t="s">
        <v>38</v>
      </c>
      <c r="M827" t="s">
        <v>4511</v>
      </c>
      <c r="N827" s="1" t="s">
        <v>246</v>
      </c>
    </row>
    <row r="828" spans="1:14" x14ac:dyDescent="0.25">
      <c r="A828" s="2">
        <v>49195</v>
      </c>
      <c r="B828" s="3" t="s">
        <v>32219</v>
      </c>
      <c r="C828" s="4">
        <f>+WEEKNUM(B828)</f>
        <v>2</v>
      </c>
      <c r="D828" s="4">
        <f>+MONTH(Tabla4[[#This Row],[FECHA]])</f>
        <v>1</v>
      </c>
      <c r="E828" s="4">
        <f>+YEAR(B828)</f>
        <v>2025</v>
      </c>
      <c r="F828" t="s">
        <v>4518</v>
      </c>
      <c r="G828" t="s">
        <v>32218</v>
      </c>
      <c r="H828" t="s">
        <v>3118</v>
      </c>
      <c r="I828" t="s">
        <v>16</v>
      </c>
      <c r="J828" t="s">
        <v>4110</v>
      </c>
      <c r="K828" s="2">
        <v>79942640</v>
      </c>
      <c r="L828" t="s">
        <v>38</v>
      </c>
      <c r="M828" t="s">
        <v>2103</v>
      </c>
      <c r="N828" s="1" t="s">
        <v>2098</v>
      </c>
    </row>
    <row r="829" spans="1:14" x14ac:dyDescent="0.25">
      <c r="A829" s="2">
        <v>49195</v>
      </c>
      <c r="B829" s="3" t="s">
        <v>32219</v>
      </c>
      <c r="C829" s="4">
        <f>+WEEKNUM(B829)</f>
        <v>2</v>
      </c>
      <c r="D829" s="4">
        <f>+MONTH(Tabla4[[#This Row],[FECHA]])</f>
        <v>1</v>
      </c>
      <c r="E829" s="4">
        <f>+YEAR(B829)</f>
        <v>2025</v>
      </c>
      <c r="F829" t="s">
        <v>4518</v>
      </c>
      <c r="G829" t="s">
        <v>32218</v>
      </c>
      <c r="H829" t="s">
        <v>3118</v>
      </c>
      <c r="I829" t="s">
        <v>16</v>
      </c>
      <c r="J829" t="s">
        <v>4110</v>
      </c>
      <c r="K829" s="2">
        <v>79942640</v>
      </c>
      <c r="L829" t="s">
        <v>38</v>
      </c>
      <c r="M829" t="s">
        <v>2103</v>
      </c>
      <c r="N829" s="1" t="s">
        <v>2098</v>
      </c>
    </row>
    <row r="830" spans="1:14" x14ac:dyDescent="0.25">
      <c r="A830" s="2">
        <v>49195</v>
      </c>
      <c r="B830" s="3" t="s">
        <v>32219</v>
      </c>
      <c r="C830" s="4">
        <f>+WEEKNUM(B830)</f>
        <v>2</v>
      </c>
      <c r="D830" s="4">
        <f>+MONTH(Tabla4[[#This Row],[FECHA]])</f>
        <v>1</v>
      </c>
      <c r="E830" s="4">
        <f>+YEAR(B830)</f>
        <v>2025</v>
      </c>
      <c r="F830" t="s">
        <v>4518</v>
      </c>
      <c r="G830" t="s">
        <v>32218</v>
      </c>
      <c r="H830" t="s">
        <v>3118</v>
      </c>
      <c r="I830" t="s">
        <v>16</v>
      </c>
      <c r="J830" t="s">
        <v>4110</v>
      </c>
      <c r="K830" s="2">
        <v>79942640</v>
      </c>
      <c r="L830" t="s">
        <v>38</v>
      </c>
      <c r="M830" t="s">
        <v>2103</v>
      </c>
      <c r="N830" s="1" t="s">
        <v>2098</v>
      </c>
    </row>
    <row r="831" spans="1:14" x14ac:dyDescent="0.25">
      <c r="A831" s="2">
        <v>49194</v>
      </c>
      <c r="B831" s="3" t="s">
        <v>32217</v>
      </c>
      <c r="C831" s="4">
        <f>+WEEKNUM(B831)</f>
        <v>2</v>
      </c>
      <c r="D831" s="4">
        <f>+MONTH(Tabla4[[#This Row],[FECHA]])</f>
        <v>1</v>
      </c>
      <c r="E831" s="4">
        <f>+YEAR(B831)</f>
        <v>2025</v>
      </c>
      <c r="F831" t="s">
        <v>4518</v>
      </c>
      <c r="G831" t="s">
        <v>32216</v>
      </c>
      <c r="H831" t="s">
        <v>3118</v>
      </c>
      <c r="I831" t="s">
        <v>16</v>
      </c>
      <c r="J831" t="s">
        <v>32215</v>
      </c>
      <c r="K831" s="2">
        <v>1074809916</v>
      </c>
      <c r="L831" t="s">
        <v>38</v>
      </c>
      <c r="M831" t="s">
        <v>2103</v>
      </c>
      <c r="N831" s="1" t="s">
        <v>2098</v>
      </c>
    </row>
    <row r="832" spans="1:14" x14ac:dyDescent="0.25">
      <c r="A832" s="2">
        <v>49193</v>
      </c>
      <c r="B832" s="3" t="s">
        <v>32214</v>
      </c>
      <c r="C832" s="4">
        <f>+WEEKNUM(B832)</f>
        <v>2</v>
      </c>
      <c r="D832" s="4">
        <f>+MONTH(Tabla4[[#This Row],[FECHA]])</f>
        <v>1</v>
      </c>
      <c r="E832" s="4">
        <f>+YEAR(B832)</f>
        <v>2025</v>
      </c>
      <c r="F832" t="s">
        <v>4518</v>
      </c>
      <c r="G832" t="s">
        <v>32213</v>
      </c>
      <c r="H832" t="s">
        <v>3118</v>
      </c>
      <c r="I832" t="s">
        <v>16</v>
      </c>
      <c r="J832" t="s">
        <v>25963</v>
      </c>
      <c r="K832" s="2">
        <v>1032482656</v>
      </c>
      <c r="L832" t="s">
        <v>38</v>
      </c>
      <c r="M832" t="s">
        <v>1684</v>
      </c>
      <c r="N832" s="1" t="s">
        <v>1635</v>
      </c>
    </row>
    <row r="833" spans="1:14" x14ac:dyDescent="0.25">
      <c r="A833" s="2">
        <v>49193</v>
      </c>
      <c r="B833" s="3" t="s">
        <v>32214</v>
      </c>
      <c r="C833" s="4">
        <f>+WEEKNUM(B833)</f>
        <v>2</v>
      </c>
      <c r="D833" s="4">
        <f>+MONTH(Tabla4[[#This Row],[FECHA]])</f>
        <v>1</v>
      </c>
      <c r="E833" s="4">
        <f>+YEAR(B833)</f>
        <v>2025</v>
      </c>
      <c r="F833" t="s">
        <v>4518</v>
      </c>
      <c r="G833" t="s">
        <v>32213</v>
      </c>
      <c r="H833" t="s">
        <v>3118</v>
      </c>
      <c r="I833" t="s">
        <v>16</v>
      </c>
      <c r="J833" t="s">
        <v>25963</v>
      </c>
      <c r="K833" s="2">
        <v>1032482656</v>
      </c>
      <c r="L833" t="s">
        <v>38</v>
      </c>
      <c r="M833" t="s">
        <v>1684</v>
      </c>
      <c r="N833" s="1" t="s">
        <v>1635</v>
      </c>
    </row>
    <row r="834" spans="1:14" x14ac:dyDescent="0.25">
      <c r="A834" s="2">
        <v>49192</v>
      </c>
      <c r="B834" s="3" t="s">
        <v>32212</v>
      </c>
      <c r="C834" s="4">
        <f>+WEEKNUM(B834)</f>
        <v>2</v>
      </c>
      <c r="D834" s="4">
        <f>+MONTH(Tabla4[[#This Row],[FECHA]])</f>
        <v>1</v>
      </c>
      <c r="E834" s="4">
        <f>+YEAR(B834)</f>
        <v>2025</v>
      </c>
      <c r="F834" t="s">
        <v>5561</v>
      </c>
      <c r="H834" t="s">
        <v>21</v>
      </c>
      <c r="I834" t="s">
        <v>303</v>
      </c>
      <c r="J834" t="s">
        <v>32211</v>
      </c>
      <c r="K834" s="2">
        <v>10001057511</v>
      </c>
      <c r="L834" t="s">
        <v>1</v>
      </c>
      <c r="N834" s="1" t="s">
        <v>1635</v>
      </c>
    </row>
    <row r="835" spans="1:14" x14ac:dyDescent="0.25">
      <c r="A835" s="2">
        <v>49191</v>
      </c>
      <c r="B835" s="3" t="s">
        <v>32210</v>
      </c>
      <c r="C835" s="4">
        <f>+WEEKNUM(B835)</f>
        <v>2</v>
      </c>
      <c r="D835" s="4">
        <f>+MONTH(Tabla4[[#This Row],[FECHA]])</f>
        <v>1</v>
      </c>
      <c r="E835" s="4">
        <f>+YEAR(B835)</f>
        <v>2025</v>
      </c>
      <c r="F835" t="s">
        <v>4518</v>
      </c>
      <c r="G835" t="s">
        <v>32209</v>
      </c>
      <c r="H835" t="s">
        <v>3118</v>
      </c>
      <c r="I835" t="s">
        <v>130</v>
      </c>
      <c r="J835" t="s">
        <v>32208</v>
      </c>
      <c r="K835" s="2">
        <v>79963651</v>
      </c>
      <c r="L835" t="s">
        <v>38</v>
      </c>
      <c r="M835" t="s">
        <v>987</v>
      </c>
      <c r="N835" s="1" t="s">
        <v>901</v>
      </c>
    </row>
    <row r="836" spans="1:14" x14ac:dyDescent="0.25">
      <c r="A836" s="2">
        <v>49191</v>
      </c>
      <c r="B836" s="3" t="s">
        <v>32210</v>
      </c>
      <c r="C836" s="4">
        <f>+WEEKNUM(B836)</f>
        <v>2</v>
      </c>
      <c r="D836" s="4">
        <f>+MONTH(Tabla4[[#This Row],[FECHA]])</f>
        <v>1</v>
      </c>
      <c r="E836" s="4">
        <f>+YEAR(B836)</f>
        <v>2025</v>
      </c>
      <c r="F836" t="s">
        <v>4518</v>
      </c>
      <c r="G836" t="s">
        <v>32209</v>
      </c>
      <c r="H836" t="s">
        <v>3118</v>
      </c>
      <c r="I836" t="s">
        <v>130</v>
      </c>
      <c r="J836" t="s">
        <v>32208</v>
      </c>
      <c r="K836" s="2">
        <v>79963651</v>
      </c>
      <c r="L836" t="s">
        <v>38</v>
      </c>
      <c r="M836" t="s">
        <v>987</v>
      </c>
      <c r="N836" s="1" t="s">
        <v>901</v>
      </c>
    </row>
    <row r="837" spans="1:14" x14ac:dyDescent="0.25">
      <c r="A837" s="2">
        <v>49190</v>
      </c>
      <c r="B837" s="3" t="s">
        <v>32207</v>
      </c>
      <c r="C837" s="4">
        <f>+WEEKNUM(B837)</f>
        <v>2</v>
      </c>
      <c r="D837" s="4">
        <f>+MONTH(Tabla4[[#This Row],[FECHA]])</f>
        <v>1</v>
      </c>
      <c r="E837" s="4">
        <f>+YEAR(B837)</f>
        <v>2025</v>
      </c>
      <c r="F837" t="s">
        <v>4518</v>
      </c>
      <c r="H837" t="s">
        <v>3118</v>
      </c>
      <c r="I837" t="s">
        <v>30</v>
      </c>
      <c r="J837" t="s">
        <v>24590</v>
      </c>
      <c r="K837" s="2">
        <v>80057326</v>
      </c>
      <c r="L837" t="s">
        <v>58</v>
      </c>
      <c r="M837" t="s">
        <v>1684</v>
      </c>
      <c r="N837" s="1" t="s">
        <v>1635</v>
      </c>
    </row>
    <row r="838" spans="1:14" x14ac:dyDescent="0.25">
      <c r="A838" s="2">
        <v>49189</v>
      </c>
      <c r="B838" s="3" t="s">
        <v>32206</v>
      </c>
      <c r="C838" s="4">
        <f>+WEEKNUM(B838)</f>
        <v>2</v>
      </c>
      <c r="D838" s="4">
        <f>+MONTH(Tabla4[[#This Row],[FECHA]])</f>
        <v>1</v>
      </c>
      <c r="E838" s="4">
        <f>+YEAR(B838)</f>
        <v>2025</v>
      </c>
      <c r="F838" t="s">
        <v>4518</v>
      </c>
      <c r="G838" t="s">
        <v>32205</v>
      </c>
      <c r="H838" t="s">
        <v>3118</v>
      </c>
      <c r="I838" t="s">
        <v>33</v>
      </c>
      <c r="J838" t="s">
        <v>3959</v>
      </c>
      <c r="K838" s="2">
        <v>1020836262</v>
      </c>
      <c r="L838" t="s">
        <v>38</v>
      </c>
      <c r="M838" t="s">
        <v>2135</v>
      </c>
      <c r="N838" s="1" t="s">
        <v>2098</v>
      </c>
    </row>
    <row r="839" spans="1:14" x14ac:dyDescent="0.25">
      <c r="A839" s="2">
        <v>49189</v>
      </c>
      <c r="B839" s="3" t="s">
        <v>32206</v>
      </c>
      <c r="C839" s="4">
        <f>+WEEKNUM(B839)</f>
        <v>2</v>
      </c>
      <c r="D839" s="4">
        <f>+MONTH(Tabla4[[#This Row],[FECHA]])</f>
        <v>1</v>
      </c>
      <c r="E839" s="4">
        <f>+YEAR(B839)</f>
        <v>2025</v>
      </c>
      <c r="F839" t="s">
        <v>4518</v>
      </c>
      <c r="G839" t="s">
        <v>32205</v>
      </c>
      <c r="H839" t="s">
        <v>3118</v>
      </c>
      <c r="I839" t="s">
        <v>33</v>
      </c>
      <c r="J839" t="s">
        <v>3959</v>
      </c>
      <c r="K839" s="2">
        <v>1020836262</v>
      </c>
      <c r="L839" t="s">
        <v>38</v>
      </c>
      <c r="M839" t="s">
        <v>2135</v>
      </c>
      <c r="N839" s="1" t="s">
        <v>2098</v>
      </c>
    </row>
    <row r="840" spans="1:14" x14ac:dyDescent="0.25">
      <c r="A840" s="2">
        <v>49185</v>
      </c>
      <c r="B840" s="3" t="s">
        <v>32204</v>
      </c>
      <c r="C840" s="4">
        <f>+WEEKNUM(B840)</f>
        <v>2</v>
      </c>
      <c r="D840" s="4">
        <f>+MONTH(Tabla4[[#This Row],[FECHA]])</f>
        <v>1</v>
      </c>
      <c r="E840" s="4">
        <f>+YEAR(B840)</f>
        <v>2025</v>
      </c>
      <c r="F840" t="s">
        <v>5561</v>
      </c>
      <c r="G840" t="s">
        <v>32203</v>
      </c>
      <c r="H840" t="s">
        <v>21</v>
      </c>
      <c r="I840" t="s">
        <v>1104</v>
      </c>
      <c r="J840" t="s">
        <v>6103</v>
      </c>
      <c r="K840" s="2">
        <v>900500388</v>
      </c>
      <c r="L840" t="s">
        <v>38</v>
      </c>
      <c r="M840" t="s">
        <v>937</v>
      </c>
      <c r="N840" s="1" t="s">
        <v>2098</v>
      </c>
    </row>
    <row r="841" spans="1:14" x14ac:dyDescent="0.25">
      <c r="A841" s="2">
        <v>49185</v>
      </c>
      <c r="B841" s="3" t="s">
        <v>32204</v>
      </c>
      <c r="C841" s="4">
        <f>+WEEKNUM(B841)</f>
        <v>2</v>
      </c>
      <c r="D841" s="4">
        <f>+MONTH(Tabla4[[#This Row],[FECHA]])</f>
        <v>1</v>
      </c>
      <c r="E841" s="4">
        <f>+YEAR(B841)</f>
        <v>2025</v>
      </c>
      <c r="F841" t="s">
        <v>5561</v>
      </c>
      <c r="G841" t="s">
        <v>32203</v>
      </c>
      <c r="H841" t="s">
        <v>21</v>
      </c>
      <c r="I841" t="s">
        <v>1104</v>
      </c>
      <c r="J841" t="s">
        <v>6103</v>
      </c>
      <c r="K841" s="2">
        <v>900500388</v>
      </c>
      <c r="L841" t="s">
        <v>38</v>
      </c>
      <c r="M841" t="s">
        <v>937</v>
      </c>
      <c r="N841" s="1" t="s">
        <v>2098</v>
      </c>
    </row>
    <row r="842" spans="1:14" x14ac:dyDescent="0.25">
      <c r="A842" s="2">
        <v>49185</v>
      </c>
      <c r="B842" s="3" t="s">
        <v>32204</v>
      </c>
      <c r="C842" s="4">
        <f>+WEEKNUM(B842)</f>
        <v>2</v>
      </c>
      <c r="D842" s="4">
        <f>+MONTH(Tabla4[[#This Row],[FECHA]])</f>
        <v>1</v>
      </c>
      <c r="E842" s="4">
        <f>+YEAR(B842)</f>
        <v>2025</v>
      </c>
      <c r="F842" t="s">
        <v>5561</v>
      </c>
      <c r="G842" t="s">
        <v>32203</v>
      </c>
      <c r="H842" t="s">
        <v>21</v>
      </c>
      <c r="I842" t="s">
        <v>1104</v>
      </c>
      <c r="J842" t="s">
        <v>6103</v>
      </c>
      <c r="K842" s="2">
        <v>900500388</v>
      </c>
      <c r="L842" t="s">
        <v>38</v>
      </c>
      <c r="M842" t="s">
        <v>937</v>
      </c>
      <c r="N842" s="1" t="s">
        <v>2098</v>
      </c>
    </row>
    <row r="843" spans="1:14" x14ac:dyDescent="0.25">
      <c r="A843" s="2">
        <v>49182</v>
      </c>
      <c r="B843" s="3" t="s">
        <v>32202</v>
      </c>
      <c r="C843" s="4">
        <f>+WEEKNUM(B843)</f>
        <v>2</v>
      </c>
      <c r="D843" s="4">
        <f>+MONTH(Tabla4[[#This Row],[FECHA]])</f>
        <v>1</v>
      </c>
      <c r="E843" s="4">
        <f>+YEAR(B843)</f>
        <v>2025</v>
      </c>
      <c r="F843" t="s">
        <v>4518</v>
      </c>
      <c r="G843" t="s">
        <v>32201</v>
      </c>
      <c r="H843" t="s">
        <v>3118</v>
      </c>
      <c r="I843" t="s">
        <v>16</v>
      </c>
      <c r="J843" t="s">
        <v>13101</v>
      </c>
      <c r="K843" s="2">
        <v>1032483531</v>
      </c>
      <c r="L843" t="s">
        <v>38</v>
      </c>
      <c r="M843" t="s">
        <v>987</v>
      </c>
      <c r="N843" s="1" t="s">
        <v>901</v>
      </c>
    </row>
    <row r="844" spans="1:14" x14ac:dyDescent="0.25">
      <c r="A844" s="2">
        <v>49182</v>
      </c>
      <c r="B844" s="3" t="s">
        <v>32202</v>
      </c>
      <c r="C844" s="4">
        <f>+WEEKNUM(B844)</f>
        <v>2</v>
      </c>
      <c r="D844" s="4">
        <f>+MONTH(Tabla4[[#This Row],[FECHA]])</f>
        <v>1</v>
      </c>
      <c r="E844" s="4">
        <f>+YEAR(B844)</f>
        <v>2025</v>
      </c>
      <c r="F844" t="s">
        <v>4518</v>
      </c>
      <c r="G844" t="s">
        <v>32201</v>
      </c>
      <c r="H844" t="s">
        <v>3118</v>
      </c>
      <c r="I844" t="s">
        <v>16</v>
      </c>
      <c r="J844" t="s">
        <v>13101</v>
      </c>
      <c r="K844" s="2">
        <v>1032483531</v>
      </c>
      <c r="L844" t="s">
        <v>38</v>
      </c>
      <c r="M844" t="s">
        <v>987</v>
      </c>
      <c r="N844" s="1" t="s">
        <v>901</v>
      </c>
    </row>
    <row r="845" spans="1:14" x14ac:dyDescent="0.25">
      <c r="A845" s="2">
        <v>49181</v>
      </c>
      <c r="B845" s="3" t="s">
        <v>32200</v>
      </c>
      <c r="C845" s="4">
        <f>+WEEKNUM(B845)</f>
        <v>2</v>
      </c>
      <c r="D845" s="4">
        <f>+MONTH(Tabla4[[#This Row],[FECHA]])</f>
        <v>1</v>
      </c>
      <c r="E845" s="4">
        <f>+YEAR(B845)</f>
        <v>2025</v>
      </c>
      <c r="F845" t="s">
        <v>5561</v>
      </c>
      <c r="H845" t="s">
        <v>3</v>
      </c>
      <c r="I845" s="2">
        <v>500</v>
      </c>
      <c r="J845" t="s">
        <v>32199</v>
      </c>
      <c r="K845" s="2">
        <v>80157840</v>
      </c>
      <c r="L845" t="s">
        <v>256</v>
      </c>
      <c r="M845" t="s">
        <v>4496</v>
      </c>
      <c r="N845" s="1" t="s">
        <v>0</v>
      </c>
    </row>
    <row r="846" spans="1:14" x14ac:dyDescent="0.25">
      <c r="A846" s="2">
        <v>49181</v>
      </c>
      <c r="B846" s="3" t="s">
        <v>32200</v>
      </c>
      <c r="C846" s="4">
        <f>+WEEKNUM(B846)</f>
        <v>2</v>
      </c>
      <c r="D846" s="4">
        <f>+MONTH(Tabla4[[#This Row],[FECHA]])</f>
        <v>1</v>
      </c>
      <c r="E846" s="4">
        <f>+YEAR(B846)</f>
        <v>2025</v>
      </c>
      <c r="F846" t="s">
        <v>5561</v>
      </c>
      <c r="H846" t="s">
        <v>3</v>
      </c>
      <c r="I846" s="2">
        <v>500</v>
      </c>
      <c r="J846" t="s">
        <v>32199</v>
      </c>
      <c r="K846" s="2">
        <v>80157840</v>
      </c>
      <c r="L846" t="s">
        <v>256</v>
      </c>
      <c r="M846" t="s">
        <v>4496</v>
      </c>
      <c r="N846" s="1" t="s">
        <v>0</v>
      </c>
    </row>
    <row r="847" spans="1:14" x14ac:dyDescent="0.25">
      <c r="A847" s="2">
        <v>46269</v>
      </c>
      <c r="B847" s="3">
        <v>45622</v>
      </c>
      <c r="C847" s="4">
        <f>+WEEKNUM(B847)</f>
        <v>48</v>
      </c>
      <c r="D847" s="4">
        <f>+MONTH(Tabla4[[#This Row],[FECHA]])</f>
        <v>11</v>
      </c>
      <c r="E847" s="4">
        <f>+YEAR(B847)</f>
        <v>2024</v>
      </c>
      <c r="F847" t="s">
        <v>29953</v>
      </c>
      <c r="G847" t="s">
        <v>32198</v>
      </c>
      <c r="H847" t="s">
        <v>3</v>
      </c>
      <c r="I847" t="s">
        <v>16</v>
      </c>
      <c r="J847" t="s">
        <v>28862</v>
      </c>
      <c r="K847" s="2">
        <v>80799810</v>
      </c>
      <c r="L847" t="s">
        <v>38</v>
      </c>
      <c r="M847" t="s">
        <v>4511</v>
      </c>
      <c r="N847" s="1" t="s">
        <v>246</v>
      </c>
    </row>
    <row r="848" spans="1:14" x14ac:dyDescent="0.25">
      <c r="A848" s="2">
        <v>49173</v>
      </c>
      <c r="B848" s="3" t="s">
        <v>32197</v>
      </c>
      <c r="C848" s="4">
        <f>+WEEKNUM(B848)</f>
        <v>2</v>
      </c>
      <c r="D848" s="4">
        <f>+MONTH(Tabla4[[#This Row],[FECHA]])</f>
        <v>1</v>
      </c>
      <c r="E848" s="4">
        <f>+YEAR(B848)</f>
        <v>2025</v>
      </c>
      <c r="F848" t="s">
        <v>4518</v>
      </c>
      <c r="G848" t="s">
        <v>32196</v>
      </c>
      <c r="H848" t="s">
        <v>3118</v>
      </c>
      <c r="I848" t="s">
        <v>16</v>
      </c>
      <c r="J848" t="s">
        <v>6153</v>
      </c>
      <c r="K848" s="2">
        <v>1030580047</v>
      </c>
      <c r="L848" t="s">
        <v>38</v>
      </c>
      <c r="M848" t="s">
        <v>37</v>
      </c>
      <c r="N848" s="1" t="s">
        <v>1635</v>
      </c>
    </row>
    <row r="849" spans="1:14" x14ac:dyDescent="0.25">
      <c r="A849" s="2">
        <v>49173</v>
      </c>
      <c r="B849" s="3" t="s">
        <v>32197</v>
      </c>
      <c r="C849" s="4">
        <f>+WEEKNUM(B849)</f>
        <v>2</v>
      </c>
      <c r="D849" s="4">
        <f>+MONTH(Tabla4[[#This Row],[FECHA]])</f>
        <v>1</v>
      </c>
      <c r="E849" s="4">
        <f>+YEAR(B849)</f>
        <v>2025</v>
      </c>
      <c r="F849" t="s">
        <v>4518</v>
      </c>
      <c r="G849" t="s">
        <v>32196</v>
      </c>
      <c r="H849" t="s">
        <v>3118</v>
      </c>
      <c r="I849" t="s">
        <v>16</v>
      </c>
      <c r="J849" t="s">
        <v>6153</v>
      </c>
      <c r="K849" s="2">
        <v>1030580047</v>
      </c>
      <c r="L849" t="s">
        <v>38</v>
      </c>
      <c r="M849" t="s">
        <v>37</v>
      </c>
      <c r="N849" s="1" t="s">
        <v>1635</v>
      </c>
    </row>
    <row r="850" spans="1:14" x14ac:dyDescent="0.25">
      <c r="A850" s="2">
        <v>49173</v>
      </c>
      <c r="B850" s="3" t="s">
        <v>32197</v>
      </c>
      <c r="C850" s="4">
        <f>+WEEKNUM(B850)</f>
        <v>2</v>
      </c>
      <c r="D850" s="4">
        <f>+MONTH(Tabla4[[#This Row],[FECHA]])</f>
        <v>1</v>
      </c>
      <c r="E850" s="4">
        <f>+YEAR(B850)</f>
        <v>2025</v>
      </c>
      <c r="F850" t="s">
        <v>4518</v>
      </c>
      <c r="G850" t="s">
        <v>32196</v>
      </c>
      <c r="H850" t="s">
        <v>3118</v>
      </c>
      <c r="I850" t="s">
        <v>16</v>
      </c>
      <c r="J850" t="s">
        <v>6153</v>
      </c>
      <c r="K850" s="2">
        <v>1030580047</v>
      </c>
      <c r="L850" t="s">
        <v>38</v>
      </c>
      <c r="M850" t="s">
        <v>37</v>
      </c>
      <c r="N850" s="1" t="s">
        <v>1635</v>
      </c>
    </row>
    <row r="851" spans="1:14" x14ac:dyDescent="0.25">
      <c r="A851" s="2">
        <v>49172</v>
      </c>
      <c r="B851" s="3" t="s">
        <v>32195</v>
      </c>
      <c r="C851" s="4">
        <f>+WEEKNUM(B851)</f>
        <v>2</v>
      </c>
      <c r="D851" s="4">
        <f>+MONTH(Tabla4[[#This Row],[FECHA]])</f>
        <v>1</v>
      </c>
      <c r="E851" s="4">
        <f>+YEAR(B851)</f>
        <v>2025</v>
      </c>
      <c r="F851" t="s">
        <v>4518</v>
      </c>
      <c r="G851" t="s">
        <v>32194</v>
      </c>
      <c r="H851" t="s">
        <v>3118</v>
      </c>
      <c r="I851" t="s">
        <v>33</v>
      </c>
      <c r="J851" t="s">
        <v>28971</v>
      </c>
      <c r="K851" s="2">
        <v>80195208</v>
      </c>
      <c r="L851" t="s">
        <v>38</v>
      </c>
      <c r="M851" t="s">
        <v>2103</v>
      </c>
      <c r="N851" s="1" t="s">
        <v>2098</v>
      </c>
    </row>
    <row r="852" spans="1:14" x14ac:dyDescent="0.25">
      <c r="A852" s="2">
        <v>49172</v>
      </c>
      <c r="B852" s="3" t="s">
        <v>32195</v>
      </c>
      <c r="C852" s="4">
        <f>+WEEKNUM(B852)</f>
        <v>2</v>
      </c>
      <c r="D852" s="4">
        <f>+MONTH(Tabla4[[#This Row],[FECHA]])</f>
        <v>1</v>
      </c>
      <c r="E852" s="4">
        <f>+YEAR(B852)</f>
        <v>2025</v>
      </c>
      <c r="F852" t="s">
        <v>4518</v>
      </c>
      <c r="G852" t="s">
        <v>32194</v>
      </c>
      <c r="H852" t="s">
        <v>3118</v>
      </c>
      <c r="I852" t="s">
        <v>33</v>
      </c>
      <c r="J852" t="s">
        <v>28971</v>
      </c>
      <c r="K852" s="2">
        <v>80195208</v>
      </c>
      <c r="L852" t="s">
        <v>38</v>
      </c>
      <c r="M852" t="s">
        <v>2103</v>
      </c>
      <c r="N852" s="1" t="s">
        <v>2098</v>
      </c>
    </row>
    <row r="853" spans="1:14" x14ac:dyDescent="0.25">
      <c r="A853" s="2">
        <v>49172</v>
      </c>
      <c r="B853" s="3" t="s">
        <v>32195</v>
      </c>
      <c r="C853" s="4">
        <f>+WEEKNUM(B853)</f>
        <v>2</v>
      </c>
      <c r="D853" s="4">
        <f>+MONTH(Tabla4[[#This Row],[FECHA]])</f>
        <v>1</v>
      </c>
      <c r="E853" s="4">
        <f>+YEAR(B853)</f>
        <v>2025</v>
      </c>
      <c r="F853" t="s">
        <v>4518</v>
      </c>
      <c r="G853" t="s">
        <v>32194</v>
      </c>
      <c r="H853" t="s">
        <v>3118</v>
      </c>
      <c r="I853" t="s">
        <v>33</v>
      </c>
      <c r="J853" t="s">
        <v>28971</v>
      </c>
      <c r="K853" s="2">
        <v>80195208</v>
      </c>
      <c r="L853" t="s">
        <v>38</v>
      </c>
      <c r="M853" t="s">
        <v>2103</v>
      </c>
      <c r="N853" s="1" t="s">
        <v>2098</v>
      </c>
    </row>
    <row r="854" spans="1:14" x14ac:dyDescent="0.25">
      <c r="A854" s="2">
        <v>49172</v>
      </c>
      <c r="B854" s="3" t="s">
        <v>32195</v>
      </c>
      <c r="C854" s="4">
        <f>+WEEKNUM(B854)</f>
        <v>2</v>
      </c>
      <c r="D854" s="4">
        <f>+MONTH(Tabla4[[#This Row],[FECHA]])</f>
        <v>1</v>
      </c>
      <c r="E854" s="4">
        <f>+YEAR(B854)</f>
        <v>2025</v>
      </c>
      <c r="F854" t="s">
        <v>4518</v>
      </c>
      <c r="G854" t="s">
        <v>32194</v>
      </c>
      <c r="H854" t="s">
        <v>3118</v>
      </c>
      <c r="I854" t="s">
        <v>33</v>
      </c>
      <c r="J854" t="s">
        <v>32193</v>
      </c>
      <c r="K854" s="2">
        <v>80195208</v>
      </c>
      <c r="L854" t="s">
        <v>38</v>
      </c>
      <c r="M854" t="s">
        <v>2103</v>
      </c>
      <c r="N854" s="1" t="s">
        <v>2098</v>
      </c>
    </row>
    <row r="855" spans="1:14" x14ac:dyDescent="0.25">
      <c r="A855" s="2">
        <v>49171</v>
      </c>
      <c r="B855" s="3" t="s">
        <v>32192</v>
      </c>
      <c r="C855" s="4">
        <f>+WEEKNUM(B855)</f>
        <v>2</v>
      </c>
      <c r="D855" s="4">
        <f>+MONTH(Tabla4[[#This Row],[FECHA]])</f>
        <v>1</v>
      </c>
      <c r="E855" s="4">
        <f>+YEAR(B855)</f>
        <v>2025</v>
      </c>
      <c r="F855" t="s">
        <v>5561</v>
      </c>
      <c r="H855" t="s">
        <v>21</v>
      </c>
      <c r="I855" t="s">
        <v>10386</v>
      </c>
      <c r="J855" t="s">
        <v>15857</v>
      </c>
      <c r="K855" s="2">
        <v>1031147663</v>
      </c>
      <c r="L855" t="s">
        <v>1</v>
      </c>
      <c r="N855" s="1" t="s">
        <v>2098</v>
      </c>
    </row>
    <row r="856" spans="1:14" x14ac:dyDescent="0.25">
      <c r="A856" s="2">
        <v>49171</v>
      </c>
      <c r="B856" s="3" t="s">
        <v>32192</v>
      </c>
      <c r="C856" s="4">
        <f>+WEEKNUM(B856)</f>
        <v>2</v>
      </c>
      <c r="D856" s="4">
        <f>+MONTH(Tabla4[[#This Row],[FECHA]])</f>
        <v>1</v>
      </c>
      <c r="E856" s="4">
        <f>+YEAR(B856)</f>
        <v>2025</v>
      </c>
      <c r="F856" t="s">
        <v>5561</v>
      </c>
      <c r="H856" t="s">
        <v>21</v>
      </c>
      <c r="I856" t="s">
        <v>10386</v>
      </c>
      <c r="J856" t="s">
        <v>15857</v>
      </c>
      <c r="K856" s="2">
        <v>1031147663</v>
      </c>
      <c r="L856" t="s">
        <v>1</v>
      </c>
      <c r="N856" s="1" t="s">
        <v>2098</v>
      </c>
    </row>
    <row r="857" spans="1:14" x14ac:dyDescent="0.25">
      <c r="A857" s="2">
        <v>49169</v>
      </c>
      <c r="B857" s="3" t="s">
        <v>32191</v>
      </c>
      <c r="C857" s="4">
        <f>+WEEKNUM(B857)</f>
        <v>2</v>
      </c>
      <c r="D857" s="4">
        <f>+MONTH(Tabla4[[#This Row],[FECHA]])</f>
        <v>1</v>
      </c>
      <c r="E857" s="4">
        <f>+YEAR(B857)</f>
        <v>2025</v>
      </c>
      <c r="F857" t="s">
        <v>4518</v>
      </c>
      <c r="G857" t="s">
        <v>32190</v>
      </c>
      <c r="H857" t="s">
        <v>3118</v>
      </c>
      <c r="I857" t="s">
        <v>130</v>
      </c>
      <c r="J857" t="s">
        <v>1944</v>
      </c>
      <c r="K857" s="2">
        <v>53009605</v>
      </c>
      <c r="L857" t="s">
        <v>38</v>
      </c>
      <c r="M857" t="s">
        <v>1684</v>
      </c>
      <c r="N857" s="1" t="s">
        <v>1635</v>
      </c>
    </row>
    <row r="858" spans="1:14" x14ac:dyDescent="0.25">
      <c r="A858" s="2">
        <v>49169</v>
      </c>
      <c r="B858" s="3" t="s">
        <v>32191</v>
      </c>
      <c r="C858" s="4">
        <f>+WEEKNUM(B858)</f>
        <v>2</v>
      </c>
      <c r="D858" s="4">
        <f>+MONTH(Tabla4[[#This Row],[FECHA]])</f>
        <v>1</v>
      </c>
      <c r="E858" s="4">
        <f>+YEAR(B858)</f>
        <v>2025</v>
      </c>
      <c r="F858" t="s">
        <v>4518</v>
      </c>
      <c r="G858" t="s">
        <v>32190</v>
      </c>
      <c r="H858" t="s">
        <v>3118</v>
      </c>
      <c r="I858" t="s">
        <v>130</v>
      </c>
      <c r="J858" t="s">
        <v>1944</v>
      </c>
      <c r="K858" s="2">
        <v>53009605</v>
      </c>
      <c r="L858" t="s">
        <v>38</v>
      </c>
      <c r="M858" t="s">
        <v>1684</v>
      </c>
      <c r="N858" s="1" t="s">
        <v>1635</v>
      </c>
    </row>
    <row r="859" spans="1:14" x14ac:dyDescent="0.25">
      <c r="A859" s="2">
        <v>49168</v>
      </c>
      <c r="B859" s="3" t="s">
        <v>32189</v>
      </c>
      <c r="C859" s="4">
        <f>+WEEKNUM(B859)</f>
        <v>2</v>
      </c>
      <c r="D859" s="4">
        <f>+MONTH(Tabla4[[#This Row],[FECHA]])</f>
        <v>1</v>
      </c>
      <c r="E859" s="4">
        <f>+YEAR(B859)</f>
        <v>2025</v>
      </c>
      <c r="F859" t="s">
        <v>4518</v>
      </c>
      <c r="G859" t="s">
        <v>32188</v>
      </c>
      <c r="H859" t="s">
        <v>3118</v>
      </c>
      <c r="I859" t="s">
        <v>16</v>
      </c>
      <c r="J859" t="s">
        <v>32187</v>
      </c>
      <c r="K859" s="2">
        <v>1020755246</v>
      </c>
      <c r="L859" t="s">
        <v>38</v>
      </c>
      <c r="M859" t="s">
        <v>2122</v>
      </c>
      <c r="N859" s="1" t="s">
        <v>901</v>
      </c>
    </row>
    <row r="860" spans="1:14" x14ac:dyDescent="0.25">
      <c r="A860" s="2">
        <v>49168</v>
      </c>
      <c r="B860" s="3" t="s">
        <v>32189</v>
      </c>
      <c r="C860" s="4">
        <f>+WEEKNUM(B860)</f>
        <v>2</v>
      </c>
      <c r="D860" s="4">
        <f>+MONTH(Tabla4[[#This Row],[FECHA]])</f>
        <v>1</v>
      </c>
      <c r="E860" s="4">
        <f>+YEAR(B860)</f>
        <v>2025</v>
      </c>
      <c r="F860" t="s">
        <v>4518</v>
      </c>
      <c r="G860" t="s">
        <v>32188</v>
      </c>
      <c r="H860" t="s">
        <v>3118</v>
      </c>
      <c r="I860" t="s">
        <v>16</v>
      </c>
      <c r="J860" t="s">
        <v>32187</v>
      </c>
      <c r="K860" s="2">
        <v>1020755246</v>
      </c>
      <c r="L860" t="s">
        <v>38</v>
      </c>
      <c r="M860" t="s">
        <v>2122</v>
      </c>
      <c r="N860" s="1" t="s">
        <v>901</v>
      </c>
    </row>
    <row r="861" spans="1:14" x14ac:dyDescent="0.25">
      <c r="A861" s="2">
        <v>46279</v>
      </c>
      <c r="B861" s="3">
        <v>45622</v>
      </c>
      <c r="C861" s="4">
        <f>+WEEKNUM(B861)</f>
        <v>48</v>
      </c>
      <c r="D861" s="4">
        <f>+MONTH(Tabla4[[#This Row],[FECHA]])</f>
        <v>11</v>
      </c>
      <c r="E861" s="4">
        <f>+YEAR(B861)</f>
        <v>2024</v>
      </c>
      <c r="F861" t="s">
        <v>29826</v>
      </c>
      <c r="G861" t="s">
        <v>32186</v>
      </c>
      <c r="H861" t="s">
        <v>3118</v>
      </c>
      <c r="I861" t="s">
        <v>16</v>
      </c>
      <c r="J861" t="s">
        <v>728</v>
      </c>
      <c r="K861" s="2">
        <v>80795572</v>
      </c>
      <c r="L861" t="s">
        <v>38</v>
      </c>
      <c r="M861" t="s">
        <v>4511</v>
      </c>
      <c r="N861" s="1" t="s">
        <v>246</v>
      </c>
    </row>
    <row r="862" spans="1:14" x14ac:dyDescent="0.25">
      <c r="A862" s="2">
        <v>46286</v>
      </c>
      <c r="B862" s="3">
        <v>45622</v>
      </c>
      <c r="C862" s="4">
        <f>+WEEKNUM(B862)</f>
        <v>48</v>
      </c>
      <c r="D862" s="4">
        <f>+MONTH(Tabla4[[#This Row],[FECHA]])</f>
        <v>11</v>
      </c>
      <c r="E862" s="4">
        <f>+YEAR(B862)</f>
        <v>2024</v>
      </c>
      <c r="F862" t="s">
        <v>29953</v>
      </c>
      <c r="G862" t="s">
        <v>32185</v>
      </c>
      <c r="H862" t="s">
        <v>3</v>
      </c>
      <c r="I862" t="s">
        <v>33</v>
      </c>
      <c r="J862" t="s">
        <v>4379</v>
      </c>
      <c r="K862" s="2">
        <v>1072447773</v>
      </c>
      <c r="L862" t="s">
        <v>38</v>
      </c>
      <c r="M862" t="s">
        <v>2103</v>
      </c>
      <c r="N862" s="1" t="s">
        <v>246</v>
      </c>
    </row>
    <row r="863" spans="1:14" x14ac:dyDescent="0.25">
      <c r="A863" s="2">
        <v>49166</v>
      </c>
      <c r="B863" s="3" t="s">
        <v>32184</v>
      </c>
      <c r="C863" s="4">
        <f>+WEEKNUM(B863)</f>
        <v>2</v>
      </c>
      <c r="D863" s="4">
        <f>+MONTH(Tabla4[[#This Row],[FECHA]])</f>
        <v>1</v>
      </c>
      <c r="E863" s="4">
        <f>+YEAR(B863)</f>
        <v>2025</v>
      </c>
      <c r="F863" t="s">
        <v>5561</v>
      </c>
      <c r="H863" t="s">
        <v>21</v>
      </c>
      <c r="I863" t="s">
        <v>30</v>
      </c>
      <c r="J863" t="s">
        <v>15049</v>
      </c>
      <c r="K863" s="2">
        <v>1019111797</v>
      </c>
      <c r="L863" t="s">
        <v>1</v>
      </c>
      <c r="N863" s="1" t="s">
        <v>2098</v>
      </c>
    </row>
    <row r="864" spans="1:14" x14ac:dyDescent="0.25">
      <c r="A864" s="2">
        <v>49166</v>
      </c>
      <c r="B864" s="3" t="s">
        <v>32184</v>
      </c>
      <c r="C864" s="4">
        <f>+WEEKNUM(B864)</f>
        <v>2</v>
      </c>
      <c r="D864" s="4">
        <f>+MONTH(Tabla4[[#This Row],[FECHA]])</f>
        <v>1</v>
      </c>
      <c r="E864" s="4">
        <f>+YEAR(B864)</f>
        <v>2025</v>
      </c>
      <c r="F864" t="s">
        <v>5561</v>
      </c>
      <c r="H864" t="s">
        <v>21</v>
      </c>
      <c r="I864" t="s">
        <v>30</v>
      </c>
      <c r="J864" t="s">
        <v>15049</v>
      </c>
      <c r="K864" s="2">
        <v>1019111797</v>
      </c>
      <c r="L864" t="s">
        <v>1</v>
      </c>
      <c r="N864" s="1" t="s">
        <v>2098</v>
      </c>
    </row>
    <row r="865" spans="1:14" x14ac:dyDescent="0.25">
      <c r="A865" s="2">
        <v>49166</v>
      </c>
      <c r="B865" s="3" t="s">
        <v>32184</v>
      </c>
      <c r="C865" s="4">
        <f>+WEEKNUM(B865)</f>
        <v>2</v>
      </c>
      <c r="D865" s="4">
        <f>+MONTH(Tabla4[[#This Row],[FECHA]])</f>
        <v>1</v>
      </c>
      <c r="E865" s="4">
        <f>+YEAR(B865)</f>
        <v>2025</v>
      </c>
      <c r="F865" t="s">
        <v>5561</v>
      </c>
      <c r="H865" t="s">
        <v>21</v>
      </c>
      <c r="I865" t="s">
        <v>30</v>
      </c>
      <c r="J865" t="s">
        <v>32183</v>
      </c>
      <c r="K865" s="2">
        <v>1019111797</v>
      </c>
      <c r="L865" t="s">
        <v>1</v>
      </c>
      <c r="N865" s="1" t="s">
        <v>2098</v>
      </c>
    </row>
    <row r="866" spans="1:14" x14ac:dyDescent="0.25">
      <c r="A866" s="2">
        <v>49165</v>
      </c>
      <c r="B866" s="3" t="s">
        <v>32182</v>
      </c>
      <c r="C866" s="4">
        <f>+WEEKNUM(B866)</f>
        <v>2</v>
      </c>
      <c r="D866" s="4">
        <f>+MONTH(Tabla4[[#This Row],[FECHA]])</f>
        <v>1</v>
      </c>
      <c r="E866" s="4">
        <f>+YEAR(B866)</f>
        <v>2025</v>
      </c>
      <c r="F866" t="s">
        <v>5561</v>
      </c>
      <c r="H866" t="s">
        <v>21</v>
      </c>
      <c r="I866" t="s">
        <v>30</v>
      </c>
      <c r="J866" t="s">
        <v>32181</v>
      </c>
      <c r="K866" s="2">
        <v>1015400483</v>
      </c>
      <c r="L866" t="s">
        <v>1</v>
      </c>
      <c r="N866" s="1" t="s">
        <v>2098</v>
      </c>
    </row>
    <row r="867" spans="1:14" x14ac:dyDescent="0.25">
      <c r="A867" s="2">
        <v>49164</v>
      </c>
      <c r="B867" s="3" t="s">
        <v>32180</v>
      </c>
      <c r="C867" s="4">
        <f>+WEEKNUM(B867)</f>
        <v>2</v>
      </c>
      <c r="D867" s="4">
        <f>+MONTH(Tabla4[[#This Row],[FECHA]])</f>
        <v>1</v>
      </c>
      <c r="E867" s="4">
        <f>+YEAR(B867)</f>
        <v>2025</v>
      </c>
      <c r="F867" t="s">
        <v>5561</v>
      </c>
      <c r="G867" t="s">
        <v>32179</v>
      </c>
      <c r="H867" t="s">
        <v>21</v>
      </c>
      <c r="I867" t="s">
        <v>16</v>
      </c>
      <c r="J867" t="s">
        <v>4343</v>
      </c>
      <c r="K867" s="2">
        <v>11448796</v>
      </c>
      <c r="L867" t="s">
        <v>38</v>
      </c>
      <c r="M867" t="s">
        <v>937</v>
      </c>
      <c r="N867" s="1" t="s">
        <v>2098</v>
      </c>
    </row>
    <row r="868" spans="1:14" x14ac:dyDescent="0.25">
      <c r="A868" s="2">
        <v>49164</v>
      </c>
      <c r="B868" s="3" t="s">
        <v>32180</v>
      </c>
      <c r="C868" s="4">
        <f>+WEEKNUM(B868)</f>
        <v>2</v>
      </c>
      <c r="D868" s="4">
        <f>+MONTH(Tabla4[[#This Row],[FECHA]])</f>
        <v>1</v>
      </c>
      <c r="E868" s="4">
        <f>+YEAR(B868)</f>
        <v>2025</v>
      </c>
      <c r="F868" t="s">
        <v>5561</v>
      </c>
      <c r="G868" t="s">
        <v>32179</v>
      </c>
      <c r="H868" t="s">
        <v>21</v>
      </c>
      <c r="I868" t="s">
        <v>16</v>
      </c>
      <c r="J868" t="s">
        <v>4343</v>
      </c>
      <c r="K868" s="2">
        <v>11448796</v>
      </c>
      <c r="L868" t="s">
        <v>38</v>
      </c>
      <c r="M868" t="s">
        <v>937</v>
      </c>
      <c r="N868" s="1" t="s">
        <v>2098</v>
      </c>
    </row>
    <row r="869" spans="1:14" x14ac:dyDescent="0.25">
      <c r="A869" s="2">
        <v>49164</v>
      </c>
      <c r="B869" s="3" t="s">
        <v>32180</v>
      </c>
      <c r="C869" s="4">
        <f>+WEEKNUM(B869)</f>
        <v>2</v>
      </c>
      <c r="D869" s="4">
        <f>+MONTH(Tabla4[[#This Row],[FECHA]])</f>
        <v>1</v>
      </c>
      <c r="E869" s="4">
        <f>+YEAR(B869)</f>
        <v>2025</v>
      </c>
      <c r="F869" t="s">
        <v>5561</v>
      </c>
      <c r="G869" t="s">
        <v>32179</v>
      </c>
      <c r="H869" t="s">
        <v>21</v>
      </c>
      <c r="I869" t="s">
        <v>16</v>
      </c>
      <c r="J869" t="s">
        <v>4343</v>
      </c>
      <c r="K869" s="2">
        <v>11448796</v>
      </c>
      <c r="L869" t="s">
        <v>38</v>
      </c>
      <c r="M869" t="s">
        <v>937</v>
      </c>
      <c r="N869" s="1" t="s">
        <v>2098</v>
      </c>
    </row>
    <row r="870" spans="1:14" x14ac:dyDescent="0.25">
      <c r="A870" s="2">
        <v>49164</v>
      </c>
      <c r="B870" s="3" t="s">
        <v>32180</v>
      </c>
      <c r="C870" s="4">
        <f>+WEEKNUM(B870)</f>
        <v>2</v>
      </c>
      <c r="D870" s="4">
        <f>+MONTH(Tabla4[[#This Row],[FECHA]])</f>
        <v>1</v>
      </c>
      <c r="E870" s="4">
        <f>+YEAR(B870)</f>
        <v>2025</v>
      </c>
      <c r="F870" t="s">
        <v>5561</v>
      </c>
      <c r="G870" t="s">
        <v>32179</v>
      </c>
      <c r="H870" t="s">
        <v>21</v>
      </c>
      <c r="I870" t="s">
        <v>16</v>
      </c>
      <c r="J870" t="s">
        <v>4343</v>
      </c>
      <c r="K870" s="2">
        <v>11448796</v>
      </c>
      <c r="L870" t="s">
        <v>38</v>
      </c>
      <c r="M870" t="s">
        <v>937</v>
      </c>
      <c r="N870" s="1" t="s">
        <v>2098</v>
      </c>
    </row>
    <row r="871" spans="1:14" x14ac:dyDescent="0.25">
      <c r="A871" s="2">
        <v>49156</v>
      </c>
      <c r="B871" s="3" t="s">
        <v>32178</v>
      </c>
      <c r="C871" s="4">
        <f>+WEEKNUM(B871)</f>
        <v>2</v>
      </c>
      <c r="D871" s="4">
        <f>+MONTH(Tabla4[[#This Row],[FECHA]])</f>
        <v>1</v>
      </c>
      <c r="E871" s="4">
        <f>+YEAR(B871)</f>
        <v>2025</v>
      </c>
      <c r="F871" t="s">
        <v>5561</v>
      </c>
      <c r="H871" t="s">
        <v>21</v>
      </c>
      <c r="I871" t="s">
        <v>30</v>
      </c>
      <c r="J871" t="s">
        <v>5297</v>
      </c>
      <c r="K871" s="2">
        <v>98548000</v>
      </c>
      <c r="L871" t="s">
        <v>1</v>
      </c>
      <c r="N871" s="1" t="s">
        <v>2098</v>
      </c>
    </row>
    <row r="872" spans="1:14" x14ac:dyDescent="0.25">
      <c r="A872" s="2">
        <v>49146</v>
      </c>
      <c r="B872" s="3" t="s">
        <v>32177</v>
      </c>
      <c r="C872" s="4">
        <f>+WEEKNUM(B872)</f>
        <v>2</v>
      </c>
      <c r="D872" s="4">
        <f>+MONTH(Tabla4[[#This Row],[FECHA]])</f>
        <v>1</v>
      </c>
      <c r="E872" s="4">
        <f>+YEAR(B872)</f>
        <v>2025</v>
      </c>
      <c r="F872" t="s">
        <v>5319</v>
      </c>
      <c r="H872" t="s">
        <v>21</v>
      </c>
      <c r="I872" t="s">
        <v>33</v>
      </c>
      <c r="J872" t="s">
        <v>9310</v>
      </c>
      <c r="K872" s="2">
        <v>1020771905</v>
      </c>
      <c r="L872" t="s">
        <v>1</v>
      </c>
      <c r="N872" s="1" t="s">
        <v>2098</v>
      </c>
    </row>
    <row r="873" spans="1:14" x14ac:dyDescent="0.25">
      <c r="A873" s="2">
        <v>49146</v>
      </c>
      <c r="B873" s="3" t="s">
        <v>32177</v>
      </c>
      <c r="C873" s="4">
        <f>+WEEKNUM(B873)</f>
        <v>2</v>
      </c>
      <c r="D873" s="4">
        <f>+MONTH(Tabla4[[#This Row],[FECHA]])</f>
        <v>1</v>
      </c>
      <c r="E873" s="4">
        <f>+YEAR(B873)</f>
        <v>2025</v>
      </c>
      <c r="F873" t="s">
        <v>5319</v>
      </c>
      <c r="H873" t="s">
        <v>21</v>
      </c>
      <c r="I873" t="s">
        <v>33</v>
      </c>
      <c r="J873" t="s">
        <v>32176</v>
      </c>
      <c r="K873" s="2">
        <v>1020771905</v>
      </c>
      <c r="L873" t="s">
        <v>1</v>
      </c>
      <c r="N873" s="1" t="s">
        <v>2098</v>
      </c>
    </row>
    <row r="874" spans="1:14" x14ac:dyDescent="0.25">
      <c r="A874" s="2">
        <v>49145</v>
      </c>
      <c r="B874" s="3" t="s">
        <v>32175</v>
      </c>
      <c r="C874" s="4">
        <f>+WEEKNUM(B874)</f>
        <v>2</v>
      </c>
      <c r="D874" s="4">
        <f>+MONTH(Tabla4[[#This Row],[FECHA]])</f>
        <v>1</v>
      </c>
      <c r="E874" s="4">
        <f>+YEAR(B874)</f>
        <v>2025</v>
      </c>
      <c r="F874" t="s">
        <v>5561</v>
      </c>
      <c r="H874" t="s">
        <v>3</v>
      </c>
      <c r="I874" t="s">
        <v>33</v>
      </c>
      <c r="J874" t="s">
        <v>6198</v>
      </c>
      <c r="K874" s="2">
        <v>1019061272</v>
      </c>
      <c r="L874" t="s">
        <v>1</v>
      </c>
      <c r="N874" s="1" t="s">
        <v>901</v>
      </c>
    </row>
    <row r="875" spans="1:14" x14ac:dyDescent="0.25">
      <c r="A875" s="2">
        <v>49144</v>
      </c>
      <c r="B875" s="3" t="s">
        <v>32174</v>
      </c>
      <c r="C875" s="4">
        <f>+WEEKNUM(B875)</f>
        <v>2</v>
      </c>
      <c r="D875" s="4">
        <f>+MONTH(Tabla4[[#This Row],[FECHA]])</f>
        <v>1</v>
      </c>
      <c r="E875" s="4">
        <f>+YEAR(B875)</f>
        <v>2025</v>
      </c>
      <c r="F875" t="s">
        <v>4518</v>
      </c>
      <c r="G875" t="s">
        <v>32173</v>
      </c>
      <c r="H875" t="s">
        <v>8</v>
      </c>
      <c r="I875" t="s">
        <v>16</v>
      </c>
      <c r="J875" t="s">
        <v>1650</v>
      </c>
      <c r="K875" s="2">
        <v>1031158992</v>
      </c>
      <c r="L875" t="s">
        <v>38</v>
      </c>
      <c r="M875" t="s">
        <v>2103</v>
      </c>
      <c r="N875" s="1" t="s">
        <v>2098</v>
      </c>
    </row>
    <row r="876" spans="1:14" x14ac:dyDescent="0.25">
      <c r="A876" s="2">
        <v>49144</v>
      </c>
      <c r="B876" s="3" t="s">
        <v>32174</v>
      </c>
      <c r="C876" s="4">
        <f>+WEEKNUM(B876)</f>
        <v>2</v>
      </c>
      <c r="D876" s="4">
        <f>+MONTH(Tabla4[[#This Row],[FECHA]])</f>
        <v>1</v>
      </c>
      <c r="E876" s="4">
        <f>+YEAR(B876)</f>
        <v>2025</v>
      </c>
      <c r="F876" t="s">
        <v>4518</v>
      </c>
      <c r="G876" t="s">
        <v>32173</v>
      </c>
      <c r="H876" t="s">
        <v>8</v>
      </c>
      <c r="I876" t="s">
        <v>16</v>
      </c>
      <c r="J876" t="s">
        <v>1650</v>
      </c>
      <c r="K876" s="2">
        <v>1031158992</v>
      </c>
      <c r="L876" t="s">
        <v>38</v>
      </c>
      <c r="M876" t="s">
        <v>2103</v>
      </c>
      <c r="N876" s="1" t="s">
        <v>2098</v>
      </c>
    </row>
    <row r="877" spans="1:14" x14ac:dyDescent="0.25">
      <c r="A877" s="2">
        <v>49141</v>
      </c>
      <c r="B877" s="3" t="s">
        <v>32172</v>
      </c>
      <c r="C877" s="4">
        <f>+WEEKNUM(B877)</f>
        <v>2</v>
      </c>
      <c r="D877" s="4">
        <f>+MONTH(Tabla4[[#This Row],[FECHA]])</f>
        <v>1</v>
      </c>
      <c r="E877" s="4">
        <f>+YEAR(B877)</f>
        <v>2025</v>
      </c>
      <c r="F877" t="s">
        <v>4521</v>
      </c>
      <c r="G877" t="s">
        <v>32171</v>
      </c>
      <c r="H877" t="s">
        <v>3118</v>
      </c>
      <c r="I877" t="s">
        <v>16</v>
      </c>
      <c r="J877" t="s">
        <v>7868</v>
      </c>
      <c r="K877" s="2">
        <v>900099279</v>
      </c>
      <c r="L877" t="s">
        <v>38</v>
      </c>
      <c r="M877" t="s">
        <v>1684</v>
      </c>
      <c r="N877" s="1" t="s">
        <v>1635</v>
      </c>
    </row>
    <row r="878" spans="1:14" x14ac:dyDescent="0.25">
      <c r="A878" s="2">
        <v>49141</v>
      </c>
      <c r="B878" s="3" t="s">
        <v>32172</v>
      </c>
      <c r="C878" s="4">
        <f>+WEEKNUM(B878)</f>
        <v>2</v>
      </c>
      <c r="D878" s="4">
        <f>+MONTH(Tabla4[[#This Row],[FECHA]])</f>
        <v>1</v>
      </c>
      <c r="E878" s="4">
        <f>+YEAR(B878)</f>
        <v>2025</v>
      </c>
      <c r="F878" t="s">
        <v>4521</v>
      </c>
      <c r="G878" t="s">
        <v>32171</v>
      </c>
      <c r="H878" t="s">
        <v>3118</v>
      </c>
      <c r="I878" t="s">
        <v>16</v>
      </c>
      <c r="J878" t="s">
        <v>7868</v>
      </c>
      <c r="K878" s="2">
        <v>900099279</v>
      </c>
      <c r="L878" t="s">
        <v>38</v>
      </c>
      <c r="M878" t="s">
        <v>1684</v>
      </c>
      <c r="N878" s="1" t="s">
        <v>1635</v>
      </c>
    </row>
    <row r="879" spans="1:14" x14ac:dyDescent="0.25">
      <c r="A879" s="2">
        <v>49140</v>
      </c>
      <c r="B879" s="3" t="s">
        <v>32170</v>
      </c>
      <c r="C879" s="4">
        <f>+WEEKNUM(B879)</f>
        <v>2</v>
      </c>
      <c r="D879" s="4">
        <f>+MONTH(Tabla4[[#This Row],[FECHA]])</f>
        <v>1</v>
      </c>
      <c r="E879" s="4">
        <f>+YEAR(B879)</f>
        <v>2025</v>
      </c>
      <c r="F879" t="s">
        <v>5319</v>
      </c>
      <c r="H879" t="s">
        <v>133</v>
      </c>
      <c r="I879" t="s">
        <v>16</v>
      </c>
      <c r="J879" t="s">
        <v>29283</v>
      </c>
      <c r="K879" s="2">
        <v>1020777850</v>
      </c>
      <c r="L879" t="s">
        <v>1</v>
      </c>
      <c r="N879" s="1" t="s">
        <v>2098</v>
      </c>
    </row>
    <row r="880" spans="1:14" x14ac:dyDescent="0.25">
      <c r="A880" s="2">
        <v>49140</v>
      </c>
      <c r="B880" s="3" t="s">
        <v>32170</v>
      </c>
      <c r="C880" s="4">
        <f>+WEEKNUM(B880)</f>
        <v>2</v>
      </c>
      <c r="D880" s="4">
        <f>+MONTH(Tabla4[[#This Row],[FECHA]])</f>
        <v>1</v>
      </c>
      <c r="E880" s="4">
        <f>+YEAR(B880)</f>
        <v>2025</v>
      </c>
      <c r="F880" t="s">
        <v>5319</v>
      </c>
      <c r="H880" t="s">
        <v>133</v>
      </c>
      <c r="I880" t="s">
        <v>16</v>
      </c>
      <c r="J880" t="s">
        <v>29283</v>
      </c>
      <c r="K880" s="2">
        <v>1020777850</v>
      </c>
      <c r="L880" t="s">
        <v>1</v>
      </c>
      <c r="N880" s="1" t="s">
        <v>2098</v>
      </c>
    </row>
    <row r="881" spans="1:14" x14ac:dyDescent="0.25">
      <c r="A881" s="2">
        <v>49140</v>
      </c>
      <c r="B881" s="3" t="s">
        <v>32170</v>
      </c>
      <c r="C881" s="4">
        <f>+WEEKNUM(B881)</f>
        <v>2</v>
      </c>
      <c r="D881" s="4">
        <f>+MONTH(Tabla4[[#This Row],[FECHA]])</f>
        <v>1</v>
      </c>
      <c r="E881" s="4">
        <f>+YEAR(B881)</f>
        <v>2025</v>
      </c>
      <c r="F881" t="s">
        <v>5319</v>
      </c>
      <c r="H881" t="s">
        <v>133</v>
      </c>
      <c r="I881" t="s">
        <v>16</v>
      </c>
      <c r="J881" t="s">
        <v>29283</v>
      </c>
      <c r="K881" s="2">
        <v>1020777850</v>
      </c>
      <c r="L881" t="s">
        <v>1</v>
      </c>
      <c r="N881" s="1" t="s">
        <v>2098</v>
      </c>
    </row>
    <row r="882" spans="1:14" x14ac:dyDescent="0.25">
      <c r="A882" s="2">
        <v>49138</v>
      </c>
      <c r="B882" s="3" t="s">
        <v>32169</v>
      </c>
      <c r="C882" s="4">
        <f>+WEEKNUM(B882)</f>
        <v>2</v>
      </c>
      <c r="D882" s="4">
        <f>+MONTH(Tabla4[[#This Row],[FECHA]])</f>
        <v>1</v>
      </c>
      <c r="E882" s="4">
        <f>+YEAR(B882)</f>
        <v>2025</v>
      </c>
      <c r="F882" t="s">
        <v>4518</v>
      </c>
      <c r="G882" t="s">
        <v>32168</v>
      </c>
      <c r="H882" t="s">
        <v>3118</v>
      </c>
      <c r="I882" t="s">
        <v>4572</v>
      </c>
      <c r="J882" t="s">
        <v>16862</v>
      </c>
      <c r="K882" s="2">
        <v>51982710</v>
      </c>
      <c r="L882" t="s">
        <v>38</v>
      </c>
      <c r="M882" t="s">
        <v>2103</v>
      </c>
      <c r="N882" s="1" t="s">
        <v>2098</v>
      </c>
    </row>
    <row r="883" spans="1:14" x14ac:dyDescent="0.25">
      <c r="A883" s="2">
        <v>49138</v>
      </c>
      <c r="B883" s="3" t="s">
        <v>32169</v>
      </c>
      <c r="C883" s="4">
        <f>+WEEKNUM(B883)</f>
        <v>2</v>
      </c>
      <c r="D883" s="4">
        <f>+MONTH(Tabla4[[#This Row],[FECHA]])</f>
        <v>1</v>
      </c>
      <c r="E883" s="4">
        <f>+YEAR(B883)</f>
        <v>2025</v>
      </c>
      <c r="F883" t="s">
        <v>4518</v>
      </c>
      <c r="G883" t="s">
        <v>32168</v>
      </c>
      <c r="H883" t="s">
        <v>3118</v>
      </c>
      <c r="I883" t="s">
        <v>4572</v>
      </c>
      <c r="J883" t="s">
        <v>16862</v>
      </c>
      <c r="K883" s="2">
        <v>51982710</v>
      </c>
      <c r="L883" t="s">
        <v>38</v>
      </c>
      <c r="M883" t="s">
        <v>2103</v>
      </c>
      <c r="N883" s="1" t="s">
        <v>2098</v>
      </c>
    </row>
    <row r="884" spans="1:14" x14ac:dyDescent="0.25">
      <c r="A884" s="2">
        <v>49133</v>
      </c>
      <c r="B884" s="3" t="s">
        <v>32167</v>
      </c>
      <c r="C884" s="4">
        <f>+WEEKNUM(B884)</f>
        <v>2</v>
      </c>
      <c r="D884" s="4">
        <f>+MONTH(Tabla4[[#This Row],[FECHA]])</f>
        <v>1</v>
      </c>
      <c r="E884" s="4">
        <f>+YEAR(B884)</f>
        <v>2025</v>
      </c>
      <c r="F884" t="s">
        <v>4518</v>
      </c>
      <c r="H884" t="s">
        <v>3118</v>
      </c>
      <c r="I884" t="s">
        <v>33</v>
      </c>
      <c r="J884" t="s">
        <v>29454</v>
      </c>
      <c r="K884" s="2">
        <v>1020799194</v>
      </c>
      <c r="L884" t="s">
        <v>55</v>
      </c>
      <c r="M884" t="s">
        <v>37</v>
      </c>
      <c r="N884" s="1" t="s">
        <v>1635</v>
      </c>
    </row>
    <row r="885" spans="1:14" x14ac:dyDescent="0.25">
      <c r="A885" s="2">
        <v>49133</v>
      </c>
      <c r="B885" s="3" t="s">
        <v>32167</v>
      </c>
      <c r="C885" s="4">
        <f>+WEEKNUM(B885)</f>
        <v>2</v>
      </c>
      <c r="D885" s="4">
        <f>+MONTH(Tabla4[[#This Row],[FECHA]])</f>
        <v>1</v>
      </c>
      <c r="E885" s="4">
        <f>+YEAR(B885)</f>
        <v>2025</v>
      </c>
      <c r="F885" t="s">
        <v>4518</v>
      </c>
      <c r="H885" t="s">
        <v>3118</v>
      </c>
      <c r="I885" t="s">
        <v>33</v>
      </c>
      <c r="J885" t="s">
        <v>32166</v>
      </c>
      <c r="K885" s="2">
        <v>1020799194</v>
      </c>
      <c r="L885" t="s">
        <v>55</v>
      </c>
      <c r="M885" t="s">
        <v>37</v>
      </c>
      <c r="N885" s="1" t="s">
        <v>1635</v>
      </c>
    </row>
    <row r="886" spans="1:14" x14ac:dyDescent="0.25">
      <c r="A886" s="2">
        <v>49133</v>
      </c>
      <c r="B886" s="3" t="s">
        <v>32167</v>
      </c>
      <c r="C886" s="4">
        <f>+WEEKNUM(B886)</f>
        <v>2</v>
      </c>
      <c r="D886" s="4">
        <f>+MONTH(Tabla4[[#This Row],[FECHA]])</f>
        <v>1</v>
      </c>
      <c r="E886" s="4">
        <f>+YEAR(B886)</f>
        <v>2025</v>
      </c>
      <c r="F886" t="s">
        <v>4518</v>
      </c>
      <c r="H886" t="s">
        <v>3118</v>
      </c>
      <c r="I886" t="s">
        <v>33</v>
      </c>
      <c r="J886" t="s">
        <v>32166</v>
      </c>
      <c r="K886" s="2">
        <v>1020799194</v>
      </c>
      <c r="L886" t="s">
        <v>55</v>
      </c>
      <c r="M886" t="s">
        <v>37</v>
      </c>
      <c r="N886" s="1" t="s">
        <v>1635</v>
      </c>
    </row>
    <row r="887" spans="1:14" x14ac:dyDescent="0.25">
      <c r="A887" s="2">
        <v>49131</v>
      </c>
      <c r="B887" s="3" t="s">
        <v>32165</v>
      </c>
      <c r="C887" s="4">
        <f>+WEEKNUM(B887)</f>
        <v>2</v>
      </c>
      <c r="D887" s="4">
        <f>+MONTH(Tabla4[[#This Row],[FECHA]])</f>
        <v>1</v>
      </c>
      <c r="E887" s="4">
        <f>+YEAR(B887)</f>
        <v>2025</v>
      </c>
      <c r="F887" t="s">
        <v>4518</v>
      </c>
      <c r="G887" t="s">
        <v>32164</v>
      </c>
      <c r="H887" t="s">
        <v>3118</v>
      </c>
      <c r="I887" t="s">
        <v>16</v>
      </c>
      <c r="J887" t="s">
        <v>28593</v>
      </c>
      <c r="K887" s="2">
        <v>1012413801</v>
      </c>
      <c r="L887" t="s">
        <v>38</v>
      </c>
      <c r="M887" t="s">
        <v>2122</v>
      </c>
      <c r="N887" s="1" t="s">
        <v>901</v>
      </c>
    </row>
    <row r="888" spans="1:14" x14ac:dyDescent="0.25">
      <c r="A888" s="2">
        <v>49129</v>
      </c>
      <c r="B888" s="3" t="s">
        <v>32163</v>
      </c>
      <c r="C888" s="4">
        <f>+WEEKNUM(B888)</f>
        <v>2</v>
      </c>
      <c r="D888" s="4">
        <f>+MONTH(Tabla4[[#This Row],[FECHA]])</f>
        <v>1</v>
      </c>
      <c r="E888" s="4">
        <f>+YEAR(B888)</f>
        <v>2025</v>
      </c>
      <c r="F888" t="s">
        <v>5561</v>
      </c>
      <c r="H888" t="s">
        <v>8</v>
      </c>
      <c r="I888" t="s">
        <v>16</v>
      </c>
      <c r="J888" t="s">
        <v>29333</v>
      </c>
      <c r="K888" s="2">
        <v>79557302</v>
      </c>
      <c r="L888" t="s">
        <v>1</v>
      </c>
      <c r="N888" s="1" t="s">
        <v>901</v>
      </c>
    </row>
    <row r="889" spans="1:14" x14ac:dyDescent="0.25">
      <c r="A889" s="2">
        <v>49129</v>
      </c>
      <c r="B889" s="3" t="s">
        <v>32163</v>
      </c>
      <c r="C889" s="4">
        <f>+WEEKNUM(B889)</f>
        <v>2</v>
      </c>
      <c r="D889" s="4">
        <f>+MONTH(Tabla4[[#This Row],[FECHA]])</f>
        <v>1</v>
      </c>
      <c r="E889" s="4">
        <f>+YEAR(B889)</f>
        <v>2025</v>
      </c>
      <c r="F889" t="s">
        <v>5561</v>
      </c>
      <c r="H889" t="s">
        <v>8</v>
      </c>
      <c r="I889" t="s">
        <v>16</v>
      </c>
      <c r="J889" t="s">
        <v>29333</v>
      </c>
      <c r="K889" s="2">
        <v>79557302</v>
      </c>
      <c r="L889" t="s">
        <v>1</v>
      </c>
      <c r="N889" s="1" t="s">
        <v>901</v>
      </c>
    </row>
    <row r="890" spans="1:14" x14ac:dyDescent="0.25">
      <c r="A890" s="2">
        <v>49127</v>
      </c>
      <c r="B890" s="3" t="s">
        <v>32162</v>
      </c>
      <c r="C890" s="4">
        <f>+WEEKNUM(B890)</f>
        <v>2</v>
      </c>
      <c r="D890" s="4">
        <f>+MONTH(Tabla4[[#This Row],[FECHA]])</f>
        <v>1</v>
      </c>
      <c r="E890" s="4">
        <f>+YEAR(B890)</f>
        <v>2025</v>
      </c>
      <c r="F890" t="s">
        <v>4518</v>
      </c>
      <c r="G890" t="s">
        <v>32161</v>
      </c>
      <c r="H890" t="s">
        <v>8</v>
      </c>
      <c r="I890" t="s">
        <v>33</v>
      </c>
      <c r="J890" t="s">
        <v>30973</v>
      </c>
      <c r="K890" s="2">
        <v>1000505348</v>
      </c>
      <c r="L890" t="s">
        <v>38</v>
      </c>
      <c r="M890" t="s">
        <v>937</v>
      </c>
      <c r="N890" s="1" t="s">
        <v>2098</v>
      </c>
    </row>
    <row r="891" spans="1:14" x14ac:dyDescent="0.25">
      <c r="A891" s="2">
        <v>49127</v>
      </c>
      <c r="B891" s="3" t="s">
        <v>32162</v>
      </c>
      <c r="C891" s="4">
        <f>+WEEKNUM(B891)</f>
        <v>2</v>
      </c>
      <c r="D891" s="4">
        <f>+MONTH(Tabla4[[#This Row],[FECHA]])</f>
        <v>1</v>
      </c>
      <c r="E891" s="4">
        <f>+YEAR(B891)</f>
        <v>2025</v>
      </c>
      <c r="F891" t="s">
        <v>4518</v>
      </c>
      <c r="G891" t="s">
        <v>32161</v>
      </c>
      <c r="H891" t="s">
        <v>8</v>
      </c>
      <c r="I891" t="s">
        <v>33</v>
      </c>
      <c r="J891" t="s">
        <v>30350</v>
      </c>
      <c r="K891" s="2">
        <v>1000505348</v>
      </c>
      <c r="L891" t="s">
        <v>38</v>
      </c>
      <c r="M891" t="s">
        <v>937</v>
      </c>
      <c r="N891" s="1" t="s">
        <v>2098</v>
      </c>
    </row>
    <row r="892" spans="1:14" x14ac:dyDescent="0.25">
      <c r="A892" s="2">
        <v>49125</v>
      </c>
      <c r="B892" s="3" t="s">
        <v>32160</v>
      </c>
      <c r="C892" s="4">
        <f>+WEEKNUM(B892)</f>
        <v>2</v>
      </c>
      <c r="D892" s="4">
        <f>+MONTH(Tabla4[[#This Row],[FECHA]])</f>
        <v>1</v>
      </c>
      <c r="E892" s="4">
        <f>+YEAR(B892)</f>
        <v>2025</v>
      </c>
      <c r="F892" t="s">
        <v>5319</v>
      </c>
      <c r="H892" t="s">
        <v>21</v>
      </c>
      <c r="I892" t="s">
        <v>130</v>
      </c>
      <c r="J892" t="s">
        <v>4241</v>
      </c>
      <c r="K892" s="2">
        <v>11460501</v>
      </c>
      <c r="L892" t="s">
        <v>1</v>
      </c>
      <c r="N892" s="1" t="s">
        <v>2098</v>
      </c>
    </row>
    <row r="893" spans="1:14" x14ac:dyDescent="0.25">
      <c r="A893" s="2">
        <v>49125</v>
      </c>
      <c r="B893" s="3" t="s">
        <v>32160</v>
      </c>
      <c r="C893" s="4">
        <f>+WEEKNUM(B893)</f>
        <v>2</v>
      </c>
      <c r="D893" s="4">
        <f>+MONTH(Tabla4[[#This Row],[FECHA]])</f>
        <v>1</v>
      </c>
      <c r="E893" s="4">
        <f>+YEAR(B893)</f>
        <v>2025</v>
      </c>
      <c r="F893" t="s">
        <v>5319</v>
      </c>
      <c r="H893" t="s">
        <v>21</v>
      </c>
      <c r="I893" t="s">
        <v>130</v>
      </c>
      <c r="J893" t="s">
        <v>4241</v>
      </c>
      <c r="K893" s="2" t="s">
        <v>32159</v>
      </c>
      <c r="L893" t="s">
        <v>1</v>
      </c>
      <c r="N893" s="1" t="s">
        <v>2098</v>
      </c>
    </row>
    <row r="894" spans="1:14" x14ac:dyDescent="0.25">
      <c r="A894" s="2">
        <v>49123</v>
      </c>
      <c r="B894" s="3" t="s">
        <v>32158</v>
      </c>
      <c r="C894" s="4">
        <f>+WEEKNUM(B894)</f>
        <v>2</v>
      </c>
      <c r="D894" s="4">
        <f>+MONTH(Tabla4[[#This Row],[FECHA]])</f>
        <v>1</v>
      </c>
      <c r="E894" s="4">
        <f>+YEAR(B894)</f>
        <v>2025</v>
      </c>
      <c r="F894" t="s">
        <v>5561</v>
      </c>
      <c r="H894" t="s">
        <v>21</v>
      </c>
      <c r="I894" t="s">
        <v>130</v>
      </c>
      <c r="J894" t="s">
        <v>32157</v>
      </c>
      <c r="K894" s="2">
        <v>1020773315</v>
      </c>
      <c r="L894" t="s">
        <v>1</v>
      </c>
      <c r="N894" s="1" t="s">
        <v>1635</v>
      </c>
    </row>
    <row r="895" spans="1:14" x14ac:dyDescent="0.25">
      <c r="A895" s="2">
        <v>49123</v>
      </c>
      <c r="B895" s="3" t="s">
        <v>32158</v>
      </c>
      <c r="C895" s="4">
        <f>+WEEKNUM(B895)</f>
        <v>2</v>
      </c>
      <c r="D895" s="4">
        <f>+MONTH(Tabla4[[#This Row],[FECHA]])</f>
        <v>1</v>
      </c>
      <c r="E895" s="4">
        <f>+YEAR(B895)</f>
        <v>2025</v>
      </c>
      <c r="F895" t="s">
        <v>5561</v>
      </c>
      <c r="H895" t="s">
        <v>21</v>
      </c>
      <c r="I895" t="s">
        <v>130</v>
      </c>
      <c r="J895" t="s">
        <v>32157</v>
      </c>
      <c r="K895" s="2">
        <v>1020773315</v>
      </c>
      <c r="L895" t="s">
        <v>1</v>
      </c>
      <c r="N895" s="1" t="s">
        <v>1635</v>
      </c>
    </row>
    <row r="896" spans="1:14" x14ac:dyDescent="0.25">
      <c r="A896" s="2">
        <v>49122</v>
      </c>
      <c r="B896" s="3" t="s">
        <v>32156</v>
      </c>
      <c r="C896" s="4">
        <f>+WEEKNUM(B896)</f>
        <v>2</v>
      </c>
      <c r="D896" s="4">
        <f>+MONTH(Tabla4[[#This Row],[FECHA]])</f>
        <v>1</v>
      </c>
      <c r="E896" s="4">
        <f>+YEAR(B896)</f>
        <v>2025</v>
      </c>
      <c r="F896" t="s">
        <v>4518</v>
      </c>
      <c r="H896" t="s">
        <v>8</v>
      </c>
      <c r="I896" t="s">
        <v>33</v>
      </c>
      <c r="J896" t="s">
        <v>29064</v>
      </c>
      <c r="K896" s="2">
        <v>79846024</v>
      </c>
      <c r="L896" t="s">
        <v>55</v>
      </c>
      <c r="M896" t="s">
        <v>987</v>
      </c>
      <c r="N896" s="1" t="s">
        <v>901</v>
      </c>
    </row>
    <row r="897" spans="1:14" x14ac:dyDescent="0.25">
      <c r="A897" s="2">
        <v>49122</v>
      </c>
      <c r="B897" s="3" t="s">
        <v>32156</v>
      </c>
      <c r="C897" s="4">
        <f>+WEEKNUM(B897)</f>
        <v>2</v>
      </c>
      <c r="D897" s="4">
        <f>+MONTH(Tabla4[[#This Row],[FECHA]])</f>
        <v>1</v>
      </c>
      <c r="E897" s="4">
        <f>+YEAR(B897)</f>
        <v>2025</v>
      </c>
      <c r="F897" t="s">
        <v>4518</v>
      </c>
      <c r="H897" t="s">
        <v>8</v>
      </c>
      <c r="I897" t="s">
        <v>33</v>
      </c>
      <c r="J897" t="s">
        <v>29064</v>
      </c>
      <c r="K897" s="2">
        <v>79846024</v>
      </c>
      <c r="L897" t="s">
        <v>55</v>
      </c>
      <c r="M897" t="s">
        <v>987</v>
      </c>
      <c r="N897" s="1" t="s">
        <v>901</v>
      </c>
    </row>
    <row r="898" spans="1:14" x14ac:dyDescent="0.25">
      <c r="A898" s="2">
        <v>49122</v>
      </c>
      <c r="B898" s="3" t="s">
        <v>32156</v>
      </c>
      <c r="C898" s="4">
        <f>+WEEKNUM(B898)</f>
        <v>2</v>
      </c>
      <c r="D898" s="4">
        <f>+MONTH(Tabla4[[#This Row],[FECHA]])</f>
        <v>1</v>
      </c>
      <c r="E898" s="4">
        <f>+YEAR(B898)</f>
        <v>2025</v>
      </c>
      <c r="F898" t="s">
        <v>4518</v>
      </c>
      <c r="H898" t="s">
        <v>8</v>
      </c>
      <c r="I898" t="s">
        <v>33</v>
      </c>
      <c r="J898" t="s">
        <v>29064</v>
      </c>
      <c r="K898" s="2">
        <v>79846024</v>
      </c>
      <c r="L898" t="s">
        <v>55</v>
      </c>
      <c r="M898" t="s">
        <v>987</v>
      </c>
      <c r="N898" s="1" t="s">
        <v>901</v>
      </c>
    </row>
    <row r="899" spans="1:14" x14ac:dyDescent="0.25">
      <c r="A899" s="2">
        <v>49122</v>
      </c>
      <c r="B899" s="3" t="s">
        <v>32156</v>
      </c>
      <c r="C899" s="4">
        <f>+WEEKNUM(B899)</f>
        <v>2</v>
      </c>
      <c r="D899" s="4">
        <f>+MONTH(Tabla4[[#This Row],[FECHA]])</f>
        <v>1</v>
      </c>
      <c r="E899" s="4">
        <f>+YEAR(B899)</f>
        <v>2025</v>
      </c>
      <c r="F899" t="s">
        <v>4518</v>
      </c>
      <c r="H899" t="s">
        <v>8</v>
      </c>
      <c r="I899" t="s">
        <v>33</v>
      </c>
      <c r="J899" t="s">
        <v>29064</v>
      </c>
      <c r="K899" s="2">
        <v>79846024</v>
      </c>
      <c r="L899" t="s">
        <v>55</v>
      </c>
      <c r="M899" t="s">
        <v>987</v>
      </c>
      <c r="N899" s="1" t="s">
        <v>901</v>
      </c>
    </row>
    <row r="900" spans="1:14" x14ac:dyDescent="0.25">
      <c r="A900" s="2">
        <v>46293</v>
      </c>
      <c r="B900" s="3">
        <v>45622</v>
      </c>
      <c r="C900" s="4">
        <f>+WEEKNUM(B900)</f>
        <v>48</v>
      </c>
      <c r="D900" s="4">
        <f>+MONTH(Tabla4[[#This Row],[FECHA]])</f>
        <v>11</v>
      </c>
      <c r="E900" s="4">
        <f>+YEAR(B900)</f>
        <v>2024</v>
      </c>
      <c r="F900" t="s">
        <v>29826</v>
      </c>
      <c r="G900" t="s">
        <v>32155</v>
      </c>
      <c r="H900" t="s">
        <v>3118</v>
      </c>
      <c r="I900" t="s">
        <v>130</v>
      </c>
      <c r="J900" t="s">
        <v>13011</v>
      </c>
      <c r="K900" s="2">
        <v>1013612831</v>
      </c>
      <c r="L900" t="s">
        <v>38</v>
      </c>
      <c r="M900" t="s">
        <v>4511</v>
      </c>
      <c r="N900" s="1" t="s">
        <v>246</v>
      </c>
    </row>
    <row r="901" spans="1:14" x14ac:dyDescent="0.25">
      <c r="A901" s="2">
        <v>49118</v>
      </c>
      <c r="B901" s="3" t="s">
        <v>32154</v>
      </c>
      <c r="C901" s="4">
        <f>+WEEKNUM(B901)</f>
        <v>2</v>
      </c>
      <c r="D901" s="4">
        <f>+MONTH(Tabla4[[#This Row],[FECHA]])</f>
        <v>1</v>
      </c>
      <c r="E901" s="4">
        <f>+YEAR(B901)</f>
        <v>2025</v>
      </c>
      <c r="F901" t="s">
        <v>4518</v>
      </c>
      <c r="G901" t="s">
        <v>32153</v>
      </c>
      <c r="H901" t="s">
        <v>8</v>
      </c>
      <c r="I901" t="s">
        <v>16</v>
      </c>
      <c r="J901" t="s">
        <v>10060</v>
      </c>
      <c r="K901" s="2">
        <v>1136886548</v>
      </c>
      <c r="L901" t="s">
        <v>38</v>
      </c>
      <c r="M901" t="s">
        <v>937</v>
      </c>
      <c r="N901" s="1" t="s">
        <v>2098</v>
      </c>
    </row>
    <row r="902" spans="1:14" x14ac:dyDescent="0.25">
      <c r="A902" s="2">
        <v>49118</v>
      </c>
      <c r="B902" s="3" t="s">
        <v>32154</v>
      </c>
      <c r="C902" s="4">
        <f>+WEEKNUM(B902)</f>
        <v>2</v>
      </c>
      <c r="D902" s="4">
        <f>+MONTH(Tabla4[[#This Row],[FECHA]])</f>
        <v>1</v>
      </c>
      <c r="E902" s="4">
        <f>+YEAR(B902)</f>
        <v>2025</v>
      </c>
      <c r="F902" t="s">
        <v>4518</v>
      </c>
      <c r="G902" t="s">
        <v>32153</v>
      </c>
      <c r="H902" t="s">
        <v>8</v>
      </c>
      <c r="I902" t="s">
        <v>16</v>
      </c>
      <c r="J902" t="s">
        <v>10060</v>
      </c>
      <c r="K902" s="2">
        <v>1136886548</v>
      </c>
      <c r="L902" t="s">
        <v>38</v>
      </c>
      <c r="M902" t="s">
        <v>937</v>
      </c>
      <c r="N902" s="1" t="s">
        <v>2098</v>
      </c>
    </row>
    <row r="903" spans="1:14" x14ac:dyDescent="0.25">
      <c r="A903" s="2">
        <v>49116</v>
      </c>
      <c r="B903" s="3" t="s">
        <v>32152</v>
      </c>
      <c r="C903" s="4">
        <f>+WEEKNUM(B903)</f>
        <v>2</v>
      </c>
      <c r="D903" s="4">
        <f>+MONTH(Tabla4[[#This Row],[FECHA]])</f>
        <v>1</v>
      </c>
      <c r="E903" s="4">
        <f>+YEAR(B903)</f>
        <v>2025</v>
      </c>
      <c r="F903" t="s">
        <v>5319</v>
      </c>
      <c r="H903" t="s">
        <v>21</v>
      </c>
      <c r="I903" t="s">
        <v>1011</v>
      </c>
      <c r="J903" t="s">
        <v>10169</v>
      </c>
      <c r="K903" s="2">
        <v>79154357</v>
      </c>
      <c r="L903" t="s">
        <v>1</v>
      </c>
      <c r="N903" s="1" t="s">
        <v>2098</v>
      </c>
    </row>
    <row r="904" spans="1:14" x14ac:dyDescent="0.25">
      <c r="A904" s="2">
        <v>49116</v>
      </c>
      <c r="B904" s="3" t="s">
        <v>32152</v>
      </c>
      <c r="C904" s="4">
        <f>+WEEKNUM(B904)</f>
        <v>2</v>
      </c>
      <c r="D904" s="4">
        <f>+MONTH(Tabla4[[#This Row],[FECHA]])</f>
        <v>1</v>
      </c>
      <c r="E904" s="4">
        <f>+YEAR(B904)</f>
        <v>2025</v>
      </c>
      <c r="F904" t="s">
        <v>5319</v>
      </c>
      <c r="H904" t="s">
        <v>21</v>
      </c>
      <c r="I904" t="s">
        <v>1011</v>
      </c>
      <c r="J904" t="s">
        <v>10169</v>
      </c>
      <c r="K904" s="2">
        <v>79154357</v>
      </c>
      <c r="L904" t="s">
        <v>1</v>
      </c>
      <c r="N904" s="1" t="s">
        <v>2098</v>
      </c>
    </row>
    <row r="905" spans="1:14" x14ac:dyDescent="0.25">
      <c r="A905" s="2">
        <v>49116</v>
      </c>
      <c r="B905" s="3" t="s">
        <v>32152</v>
      </c>
      <c r="C905" s="4">
        <f>+WEEKNUM(B905)</f>
        <v>2</v>
      </c>
      <c r="D905" s="4">
        <f>+MONTH(Tabla4[[#This Row],[FECHA]])</f>
        <v>1</v>
      </c>
      <c r="E905" s="4">
        <f>+YEAR(B905)</f>
        <v>2025</v>
      </c>
      <c r="F905" t="s">
        <v>5319</v>
      </c>
      <c r="H905" t="s">
        <v>21</v>
      </c>
      <c r="I905" t="s">
        <v>1011</v>
      </c>
      <c r="J905" t="s">
        <v>10169</v>
      </c>
      <c r="K905" s="2">
        <v>79154357</v>
      </c>
      <c r="L905" t="s">
        <v>1</v>
      </c>
      <c r="N905" s="1" t="s">
        <v>2098</v>
      </c>
    </row>
    <row r="906" spans="1:14" x14ac:dyDescent="0.25">
      <c r="A906" s="2">
        <v>49112</v>
      </c>
      <c r="B906" s="3" t="s">
        <v>32151</v>
      </c>
      <c r="C906" s="4">
        <f>+WEEKNUM(B906)</f>
        <v>2</v>
      </c>
      <c r="D906" s="4">
        <f>+MONTH(Tabla4[[#This Row],[FECHA]])</f>
        <v>1</v>
      </c>
      <c r="E906" s="4">
        <f>+YEAR(B906)</f>
        <v>2025</v>
      </c>
      <c r="F906" t="s">
        <v>4521</v>
      </c>
      <c r="G906" t="s">
        <v>32150</v>
      </c>
      <c r="H906" t="s">
        <v>3118</v>
      </c>
      <c r="I906" t="s">
        <v>33</v>
      </c>
      <c r="J906" t="s">
        <v>14389</v>
      </c>
      <c r="K906" s="2">
        <v>1098814611</v>
      </c>
      <c r="L906" t="s">
        <v>38</v>
      </c>
      <c r="M906" t="s">
        <v>2135</v>
      </c>
      <c r="N906" s="1" t="s">
        <v>2098</v>
      </c>
    </row>
    <row r="907" spans="1:14" x14ac:dyDescent="0.25">
      <c r="A907" s="2">
        <v>49112</v>
      </c>
      <c r="B907" s="3" t="s">
        <v>32151</v>
      </c>
      <c r="C907" s="4">
        <f>+WEEKNUM(B907)</f>
        <v>2</v>
      </c>
      <c r="D907" s="4">
        <f>+MONTH(Tabla4[[#This Row],[FECHA]])</f>
        <v>1</v>
      </c>
      <c r="E907" s="4">
        <f>+YEAR(B907)</f>
        <v>2025</v>
      </c>
      <c r="F907" t="s">
        <v>4521</v>
      </c>
      <c r="G907" t="s">
        <v>32150</v>
      </c>
      <c r="H907" t="s">
        <v>3118</v>
      </c>
      <c r="I907" t="s">
        <v>33</v>
      </c>
      <c r="J907" t="s">
        <v>14389</v>
      </c>
      <c r="K907" s="2">
        <v>1098814611</v>
      </c>
      <c r="L907" t="s">
        <v>38</v>
      </c>
      <c r="M907" t="s">
        <v>2135</v>
      </c>
      <c r="N907" s="1" t="s">
        <v>2098</v>
      </c>
    </row>
    <row r="908" spans="1:14" x14ac:dyDescent="0.25">
      <c r="A908" s="2">
        <v>49112</v>
      </c>
      <c r="B908" s="3" t="s">
        <v>32151</v>
      </c>
      <c r="C908" s="4">
        <f>+WEEKNUM(B908)</f>
        <v>2</v>
      </c>
      <c r="D908" s="4">
        <f>+MONTH(Tabla4[[#This Row],[FECHA]])</f>
        <v>1</v>
      </c>
      <c r="E908" s="4">
        <f>+YEAR(B908)</f>
        <v>2025</v>
      </c>
      <c r="F908" t="s">
        <v>4521</v>
      </c>
      <c r="G908" t="s">
        <v>32150</v>
      </c>
      <c r="H908" t="s">
        <v>3118</v>
      </c>
      <c r="I908" t="s">
        <v>33</v>
      </c>
      <c r="J908" t="s">
        <v>14389</v>
      </c>
      <c r="K908" s="2">
        <v>1098814611</v>
      </c>
      <c r="L908" t="s">
        <v>38</v>
      </c>
      <c r="M908" t="s">
        <v>2135</v>
      </c>
      <c r="N908" s="1" t="s">
        <v>2098</v>
      </c>
    </row>
    <row r="909" spans="1:14" x14ac:dyDescent="0.25">
      <c r="A909" s="2">
        <v>46295</v>
      </c>
      <c r="B909" s="3">
        <v>45622</v>
      </c>
      <c r="C909" s="4">
        <f>+WEEKNUM(B909)</f>
        <v>48</v>
      </c>
      <c r="D909" s="4">
        <f>+MONTH(Tabla4[[#This Row],[FECHA]])</f>
        <v>11</v>
      </c>
      <c r="E909" s="4">
        <f>+YEAR(B909)</f>
        <v>2024</v>
      </c>
      <c r="F909" t="s">
        <v>29953</v>
      </c>
      <c r="G909" t="s">
        <v>32149</v>
      </c>
      <c r="H909" t="s">
        <v>3</v>
      </c>
      <c r="I909" t="s">
        <v>16</v>
      </c>
      <c r="J909" t="s">
        <v>789</v>
      </c>
      <c r="K909" s="2">
        <v>1046874772</v>
      </c>
      <c r="L909" t="s">
        <v>38</v>
      </c>
      <c r="M909" t="s">
        <v>4511</v>
      </c>
      <c r="N909" s="1" t="s">
        <v>246</v>
      </c>
    </row>
    <row r="910" spans="1:14" x14ac:dyDescent="0.25">
      <c r="A910" s="2">
        <v>46299</v>
      </c>
      <c r="B910" s="3">
        <v>45622</v>
      </c>
      <c r="C910" s="4">
        <f>+WEEKNUM(B910)</f>
        <v>48</v>
      </c>
      <c r="D910" s="4">
        <f>+MONTH(Tabla4[[#This Row],[FECHA]])</f>
        <v>11</v>
      </c>
      <c r="E910" s="4">
        <f>+YEAR(B910)</f>
        <v>2024</v>
      </c>
      <c r="F910" t="s">
        <v>29984</v>
      </c>
      <c r="G910" t="s">
        <v>32148</v>
      </c>
      <c r="H910" t="s">
        <v>21</v>
      </c>
      <c r="I910" t="s">
        <v>16</v>
      </c>
      <c r="J910" t="s">
        <v>32147</v>
      </c>
      <c r="K910" s="2">
        <v>19407410</v>
      </c>
      <c r="L910" t="s">
        <v>38</v>
      </c>
      <c r="M910" t="s">
        <v>4511</v>
      </c>
      <c r="N910" s="1" t="s">
        <v>246</v>
      </c>
    </row>
    <row r="911" spans="1:14" x14ac:dyDescent="0.25">
      <c r="A911" s="2">
        <v>46301</v>
      </c>
      <c r="B911" s="3">
        <v>45622</v>
      </c>
      <c r="C911" s="4">
        <f>+WEEKNUM(B911)</f>
        <v>48</v>
      </c>
      <c r="D911" s="4">
        <f>+MONTH(Tabla4[[#This Row],[FECHA]])</f>
        <v>11</v>
      </c>
      <c r="E911" s="4">
        <f>+YEAR(B911)</f>
        <v>2024</v>
      </c>
      <c r="F911" t="s">
        <v>29865</v>
      </c>
      <c r="G911" t="s">
        <v>32146</v>
      </c>
      <c r="H911" t="s">
        <v>3118</v>
      </c>
      <c r="I911" t="s">
        <v>47</v>
      </c>
      <c r="J911" t="s">
        <v>14324</v>
      </c>
      <c r="K911" s="2">
        <v>1022349273</v>
      </c>
      <c r="L911" t="s">
        <v>38</v>
      </c>
      <c r="M911" t="s">
        <v>4511</v>
      </c>
      <c r="N911" s="1" t="s">
        <v>246</v>
      </c>
    </row>
    <row r="912" spans="1:14" x14ac:dyDescent="0.25">
      <c r="A912" s="2">
        <v>49107</v>
      </c>
      <c r="B912" s="3" t="s">
        <v>32145</v>
      </c>
      <c r="C912" s="4">
        <f>+WEEKNUM(B912)</f>
        <v>2</v>
      </c>
      <c r="D912" s="4">
        <f>+MONTH(Tabla4[[#This Row],[FECHA]])</f>
        <v>1</v>
      </c>
      <c r="E912" s="4">
        <f>+YEAR(B912)</f>
        <v>2025</v>
      </c>
      <c r="F912" t="s">
        <v>5561</v>
      </c>
      <c r="H912" t="s">
        <v>8</v>
      </c>
      <c r="I912" t="s">
        <v>16</v>
      </c>
      <c r="J912" t="s">
        <v>32144</v>
      </c>
      <c r="K912" s="2">
        <v>80500751</v>
      </c>
      <c r="L912" t="s">
        <v>55</v>
      </c>
      <c r="M912" t="s">
        <v>987</v>
      </c>
      <c r="N912" s="1" t="s">
        <v>901</v>
      </c>
    </row>
    <row r="913" spans="1:14" x14ac:dyDescent="0.25">
      <c r="A913" s="2">
        <v>49107</v>
      </c>
      <c r="B913" s="3" t="s">
        <v>32145</v>
      </c>
      <c r="C913" s="4">
        <f>+WEEKNUM(B913)</f>
        <v>2</v>
      </c>
      <c r="D913" s="4">
        <f>+MONTH(Tabla4[[#This Row],[FECHA]])</f>
        <v>1</v>
      </c>
      <c r="E913" s="4">
        <f>+YEAR(B913)</f>
        <v>2025</v>
      </c>
      <c r="F913" t="s">
        <v>5561</v>
      </c>
      <c r="H913" t="s">
        <v>8</v>
      </c>
      <c r="I913" t="s">
        <v>16</v>
      </c>
      <c r="J913" t="s">
        <v>32144</v>
      </c>
      <c r="K913" s="2">
        <v>80500751</v>
      </c>
      <c r="L913" t="s">
        <v>55</v>
      </c>
      <c r="M913" t="s">
        <v>987</v>
      </c>
      <c r="N913" s="1" t="s">
        <v>901</v>
      </c>
    </row>
    <row r="914" spans="1:14" x14ac:dyDescent="0.25">
      <c r="A914" s="2">
        <v>49107</v>
      </c>
      <c r="B914" s="3" t="s">
        <v>32145</v>
      </c>
      <c r="C914" s="4">
        <f>+WEEKNUM(B914)</f>
        <v>2</v>
      </c>
      <c r="D914" s="4">
        <f>+MONTH(Tabla4[[#This Row],[FECHA]])</f>
        <v>1</v>
      </c>
      <c r="E914" s="4">
        <f>+YEAR(B914)</f>
        <v>2025</v>
      </c>
      <c r="F914" t="s">
        <v>5561</v>
      </c>
      <c r="H914" t="s">
        <v>8</v>
      </c>
      <c r="I914" t="s">
        <v>16</v>
      </c>
      <c r="J914" t="s">
        <v>32144</v>
      </c>
      <c r="K914" s="2">
        <v>80500751</v>
      </c>
      <c r="L914" t="s">
        <v>55</v>
      </c>
      <c r="M914" t="s">
        <v>987</v>
      </c>
      <c r="N914" s="1" t="s">
        <v>901</v>
      </c>
    </row>
    <row r="915" spans="1:14" x14ac:dyDescent="0.25">
      <c r="A915" s="2">
        <v>49102</v>
      </c>
      <c r="B915" s="3" t="s">
        <v>32143</v>
      </c>
      <c r="C915" s="4">
        <f>+WEEKNUM(B915)</f>
        <v>2</v>
      </c>
      <c r="D915" s="4">
        <f>+MONTH(Tabla4[[#This Row],[FECHA]])</f>
        <v>1</v>
      </c>
      <c r="E915" s="4">
        <f>+YEAR(B915)</f>
        <v>2025</v>
      </c>
      <c r="F915" t="s">
        <v>4521</v>
      </c>
      <c r="G915" t="s">
        <v>32142</v>
      </c>
      <c r="H915" t="s">
        <v>3118</v>
      </c>
      <c r="I915" t="s">
        <v>30</v>
      </c>
      <c r="J915" t="s">
        <v>7689</v>
      </c>
      <c r="K915" s="2">
        <v>80875622</v>
      </c>
      <c r="L915" t="s">
        <v>38</v>
      </c>
      <c r="M915" t="s">
        <v>2122</v>
      </c>
      <c r="N915" s="1" t="s">
        <v>901</v>
      </c>
    </row>
    <row r="916" spans="1:14" x14ac:dyDescent="0.25">
      <c r="A916" s="2">
        <v>49102</v>
      </c>
      <c r="B916" s="3" t="s">
        <v>32143</v>
      </c>
      <c r="C916" s="4">
        <f>+WEEKNUM(B916)</f>
        <v>2</v>
      </c>
      <c r="D916" s="4">
        <f>+MONTH(Tabla4[[#This Row],[FECHA]])</f>
        <v>1</v>
      </c>
      <c r="E916" s="4">
        <f>+YEAR(B916)</f>
        <v>2025</v>
      </c>
      <c r="F916" t="s">
        <v>4521</v>
      </c>
      <c r="G916" t="s">
        <v>32142</v>
      </c>
      <c r="H916" t="s">
        <v>3118</v>
      </c>
      <c r="I916" t="s">
        <v>30</v>
      </c>
      <c r="J916" t="s">
        <v>7689</v>
      </c>
      <c r="K916" s="2">
        <v>80875622</v>
      </c>
      <c r="L916" t="s">
        <v>38</v>
      </c>
      <c r="M916" t="s">
        <v>2122</v>
      </c>
      <c r="N916" s="1" t="s">
        <v>901</v>
      </c>
    </row>
    <row r="917" spans="1:14" x14ac:dyDescent="0.25">
      <c r="A917" s="2">
        <v>49102</v>
      </c>
      <c r="B917" s="3" t="s">
        <v>32143</v>
      </c>
      <c r="C917" s="4">
        <f>+WEEKNUM(B917)</f>
        <v>2</v>
      </c>
      <c r="D917" s="4">
        <f>+MONTH(Tabla4[[#This Row],[FECHA]])</f>
        <v>1</v>
      </c>
      <c r="E917" s="4">
        <f>+YEAR(B917)</f>
        <v>2025</v>
      </c>
      <c r="F917" t="s">
        <v>4521</v>
      </c>
      <c r="G917" t="s">
        <v>32142</v>
      </c>
      <c r="H917" t="s">
        <v>3118</v>
      </c>
      <c r="I917" t="s">
        <v>30</v>
      </c>
      <c r="J917" t="s">
        <v>7689</v>
      </c>
      <c r="K917" s="2">
        <v>80875622</v>
      </c>
      <c r="L917" t="s">
        <v>38</v>
      </c>
      <c r="M917" t="s">
        <v>2122</v>
      </c>
      <c r="N917" s="1" t="s">
        <v>901</v>
      </c>
    </row>
    <row r="918" spans="1:14" x14ac:dyDescent="0.25">
      <c r="A918" s="2">
        <v>49099</v>
      </c>
      <c r="B918" s="3" t="s">
        <v>32141</v>
      </c>
      <c r="C918" s="4">
        <f>+WEEKNUM(B918)</f>
        <v>2</v>
      </c>
      <c r="D918" s="4">
        <f>+MONTH(Tabla4[[#This Row],[FECHA]])</f>
        <v>1</v>
      </c>
      <c r="E918" s="4">
        <f>+YEAR(B918)</f>
        <v>2025</v>
      </c>
      <c r="F918" t="s">
        <v>4521</v>
      </c>
      <c r="G918" t="s">
        <v>32140</v>
      </c>
      <c r="H918" t="s">
        <v>3118</v>
      </c>
      <c r="I918" t="s">
        <v>16</v>
      </c>
      <c r="J918" t="s">
        <v>9179</v>
      </c>
      <c r="K918" s="2">
        <v>900014007</v>
      </c>
      <c r="L918" t="s">
        <v>38</v>
      </c>
      <c r="M918" t="s">
        <v>2122</v>
      </c>
      <c r="N918" s="1" t="s">
        <v>901</v>
      </c>
    </row>
    <row r="919" spans="1:14" x14ac:dyDescent="0.25">
      <c r="A919" s="2">
        <v>49099</v>
      </c>
      <c r="B919" s="3" t="s">
        <v>32141</v>
      </c>
      <c r="C919" s="4">
        <f>+WEEKNUM(B919)</f>
        <v>2</v>
      </c>
      <c r="D919" s="4">
        <f>+MONTH(Tabla4[[#This Row],[FECHA]])</f>
        <v>1</v>
      </c>
      <c r="E919" s="4">
        <f>+YEAR(B919)</f>
        <v>2025</v>
      </c>
      <c r="F919" t="s">
        <v>4521</v>
      </c>
      <c r="G919" t="s">
        <v>32140</v>
      </c>
      <c r="H919" t="s">
        <v>3118</v>
      </c>
      <c r="I919" t="s">
        <v>16</v>
      </c>
      <c r="J919" t="s">
        <v>9179</v>
      </c>
      <c r="K919" s="2">
        <v>900014007</v>
      </c>
      <c r="L919" t="s">
        <v>38</v>
      </c>
      <c r="M919" t="s">
        <v>2122</v>
      </c>
      <c r="N919" s="1" t="s">
        <v>901</v>
      </c>
    </row>
    <row r="920" spans="1:14" x14ac:dyDescent="0.25">
      <c r="A920" s="2">
        <v>46114</v>
      </c>
      <c r="B920" s="3">
        <v>45621</v>
      </c>
      <c r="C920" s="4">
        <f>+WEEKNUM(B920)</f>
        <v>48</v>
      </c>
      <c r="D920" s="4">
        <f>+MONTH(Tabla4[[#This Row],[FECHA]])</f>
        <v>11</v>
      </c>
      <c r="E920" s="4">
        <f>+YEAR(B920)</f>
        <v>2024</v>
      </c>
      <c r="F920" t="s">
        <v>29826</v>
      </c>
      <c r="H920" t="s">
        <v>21</v>
      </c>
      <c r="I920" t="s">
        <v>130</v>
      </c>
      <c r="J920" t="s">
        <v>5165</v>
      </c>
      <c r="K920" s="2">
        <v>79553265</v>
      </c>
      <c r="L920" t="s">
        <v>1</v>
      </c>
      <c r="N920" s="1" t="s">
        <v>246</v>
      </c>
    </row>
    <row r="921" spans="1:14" x14ac:dyDescent="0.25">
      <c r="A921" s="2">
        <v>46130</v>
      </c>
      <c r="B921" s="3">
        <v>45621</v>
      </c>
      <c r="C921" s="4">
        <f>+WEEKNUM(B921)</f>
        <v>48</v>
      </c>
      <c r="D921" s="4">
        <f>+MONTH(Tabla4[[#This Row],[FECHA]])</f>
        <v>11</v>
      </c>
      <c r="E921" s="4">
        <f>+YEAR(B921)</f>
        <v>2024</v>
      </c>
      <c r="F921" t="s">
        <v>29953</v>
      </c>
      <c r="H921" t="s">
        <v>21</v>
      </c>
      <c r="I921" t="s">
        <v>130</v>
      </c>
      <c r="J921" t="s">
        <v>32139</v>
      </c>
      <c r="K921" s="2">
        <v>1034398074</v>
      </c>
      <c r="L921" t="s">
        <v>1</v>
      </c>
      <c r="N921" s="1" t="s">
        <v>246</v>
      </c>
    </row>
    <row r="922" spans="1:14" x14ac:dyDescent="0.25">
      <c r="A922" s="2">
        <v>46133</v>
      </c>
      <c r="B922" s="3">
        <v>45621</v>
      </c>
      <c r="C922" s="4">
        <f>+WEEKNUM(B922)</f>
        <v>48</v>
      </c>
      <c r="D922" s="4">
        <f>+MONTH(Tabla4[[#This Row],[FECHA]])</f>
        <v>11</v>
      </c>
      <c r="E922" s="4">
        <f>+YEAR(B922)</f>
        <v>2024</v>
      </c>
      <c r="F922" t="s">
        <v>29800</v>
      </c>
      <c r="G922" t="s">
        <v>32138</v>
      </c>
      <c r="H922" t="s">
        <v>3118</v>
      </c>
      <c r="I922" t="s">
        <v>30</v>
      </c>
      <c r="J922" t="s">
        <v>29940</v>
      </c>
      <c r="K922" s="2">
        <v>1016108239</v>
      </c>
      <c r="L922" t="s">
        <v>38</v>
      </c>
      <c r="M922" t="s">
        <v>4511</v>
      </c>
      <c r="N922" s="1" t="s">
        <v>246</v>
      </c>
    </row>
    <row r="923" spans="1:14" x14ac:dyDescent="0.25">
      <c r="A923" s="2">
        <v>46136</v>
      </c>
      <c r="B923" s="3">
        <v>45621</v>
      </c>
      <c r="C923" s="4">
        <f>+WEEKNUM(B923)</f>
        <v>48</v>
      </c>
      <c r="D923" s="4">
        <f>+MONTH(Tabla4[[#This Row],[FECHA]])</f>
        <v>11</v>
      </c>
      <c r="E923" s="4">
        <f>+YEAR(B923)</f>
        <v>2024</v>
      </c>
      <c r="F923" t="s">
        <v>29800</v>
      </c>
      <c r="G923" t="s">
        <v>32137</v>
      </c>
      <c r="H923" t="s">
        <v>3118</v>
      </c>
      <c r="I923" t="s">
        <v>33</v>
      </c>
      <c r="J923" t="s">
        <v>11691</v>
      </c>
      <c r="K923" s="2">
        <v>1014736849</v>
      </c>
      <c r="L923" t="s">
        <v>38</v>
      </c>
      <c r="M923" t="s">
        <v>2103</v>
      </c>
      <c r="N923" s="1" t="s">
        <v>246</v>
      </c>
    </row>
    <row r="924" spans="1:14" x14ac:dyDescent="0.25">
      <c r="A924" s="2">
        <v>46142</v>
      </c>
      <c r="B924" s="3">
        <v>45621</v>
      </c>
      <c r="C924" s="4">
        <f>+WEEKNUM(B924)</f>
        <v>48</v>
      </c>
      <c r="D924" s="4">
        <f>+MONTH(Tabla4[[#This Row],[FECHA]])</f>
        <v>11</v>
      </c>
      <c r="E924" s="4">
        <f>+YEAR(B924)</f>
        <v>2024</v>
      </c>
      <c r="F924" t="s">
        <v>29800</v>
      </c>
      <c r="H924" t="s">
        <v>3118</v>
      </c>
      <c r="I924" t="s">
        <v>16</v>
      </c>
      <c r="J924" t="s">
        <v>9502</v>
      </c>
      <c r="K924" s="2">
        <v>79808174</v>
      </c>
      <c r="L924" t="s">
        <v>55</v>
      </c>
      <c r="M924" t="s">
        <v>4511</v>
      </c>
      <c r="N924" s="1" t="s">
        <v>246</v>
      </c>
    </row>
    <row r="925" spans="1:14" x14ac:dyDescent="0.25">
      <c r="A925" s="2">
        <v>46145</v>
      </c>
      <c r="B925" s="3">
        <v>45621</v>
      </c>
      <c r="C925" s="4">
        <f>+WEEKNUM(B925)</f>
        <v>48</v>
      </c>
      <c r="D925" s="4">
        <f>+MONTH(Tabla4[[#This Row],[FECHA]])</f>
        <v>11</v>
      </c>
      <c r="E925" s="4">
        <f>+YEAR(B925)</f>
        <v>2024</v>
      </c>
      <c r="F925" t="s">
        <v>29826</v>
      </c>
      <c r="H925" t="s">
        <v>3118</v>
      </c>
      <c r="I925" t="s">
        <v>33</v>
      </c>
      <c r="J925" t="s">
        <v>6363</v>
      </c>
      <c r="K925" s="2">
        <v>1034396205</v>
      </c>
      <c r="L925" t="s">
        <v>55</v>
      </c>
      <c r="M925" t="s">
        <v>2103</v>
      </c>
      <c r="N925" s="1" t="s">
        <v>246</v>
      </c>
    </row>
    <row r="926" spans="1:14" x14ac:dyDescent="0.25">
      <c r="A926" s="2">
        <v>46160</v>
      </c>
      <c r="B926" s="3">
        <v>45621</v>
      </c>
      <c r="C926" s="4">
        <f>+WEEKNUM(B926)</f>
        <v>48</v>
      </c>
      <c r="D926" s="4">
        <f>+MONTH(Tabla4[[#This Row],[FECHA]])</f>
        <v>11</v>
      </c>
      <c r="E926" s="4">
        <f>+YEAR(B926)</f>
        <v>2024</v>
      </c>
      <c r="F926" t="s">
        <v>29865</v>
      </c>
      <c r="H926" t="s">
        <v>21</v>
      </c>
      <c r="I926" t="s">
        <v>16</v>
      </c>
      <c r="J926" t="s">
        <v>7536</v>
      </c>
      <c r="K926" s="2">
        <v>1126809645</v>
      </c>
      <c r="L926" t="s">
        <v>256</v>
      </c>
      <c r="M926" t="s">
        <v>4511</v>
      </c>
      <c r="N926" s="1" t="s">
        <v>246</v>
      </c>
    </row>
    <row r="927" spans="1:14" x14ac:dyDescent="0.25">
      <c r="A927" s="2">
        <v>46179</v>
      </c>
      <c r="B927" s="3">
        <v>45621</v>
      </c>
      <c r="C927" s="4">
        <f>+WEEKNUM(B927)</f>
        <v>48</v>
      </c>
      <c r="D927" s="4">
        <f>+MONTH(Tabla4[[#This Row],[FECHA]])</f>
        <v>11</v>
      </c>
      <c r="E927" s="4">
        <f>+YEAR(B927)</f>
        <v>2024</v>
      </c>
      <c r="F927" t="s">
        <v>29865</v>
      </c>
      <c r="H927" t="s">
        <v>21</v>
      </c>
      <c r="I927" t="s">
        <v>33</v>
      </c>
      <c r="J927" t="s">
        <v>9116</v>
      </c>
      <c r="K927" s="2">
        <v>463695</v>
      </c>
      <c r="L927" t="s">
        <v>1</v>
      </c>
      <c r="N927" s="1" t="s">
        <v>246</v>
      </c>
    </row>
    <row r="928" spans="1:14" x14ac:dyDescent="0.25">
      <c r="A928" s="2">
        <v>49092</v>
      </c>
      <c r="B928" s="3" t="s">
        <v>32136</v>
      </c>
      <c r="C928" s="4">
        <f>+WEEKNUM(B928)</f>
        <v>2</v>
      </c>
      <c r="D928" s="4">
        <f>+MONTH(Tabla4[[#This Row],[FECHA]])</f>
        <v>1</v>
      </c>
      <c r="E928" s="4">
        <f>+YEAR(B928)</f>
        <v>2025</v>
      </c>
      <c r="F928" t="s">
        <v>4521</v>
      </c>
      <c r="G928" t="s">
        <v>32135</v>
      </c>
      <c r="H928" t="s">
        <v>3118</v>
      </c>
      <c r="I928" t="s">
        <v>16</v>
      </c>
      <c r="J928" t="s">
        <v>19701</v>
      </c>
      <c r="K928" s="2">
        <v>72166982</v>
      </c>
      <c r="L928" t="s">
        <v>38</v>
      </c>
      <c r="M928" t="s">
        <v>2103</v>
      </c>
      <c r="N928" s="1" t="s">
        <v>2098</v>
      </c>
    </row>
    <row r="929" spans="1:14" x14ac:dyDescent="0.25">
      <c r="A929" s="2">
        <v>49092</v>
      </c>
      <c r="B929" s="3" t="s">
        <v>32136</v>
      </c>
      <c r="C929" s="4">
        <f>+WEEKNUM(B929)</f>
        <v>2</v>
      </c>
      <c r="D929" s="4">
        <f>+MONTH(Tabla4[[#This Row],[FECHA]])</f>
        <v>1</v>
      </c>
      <c r="E929" s="4">
        <f>+YEAR(B929)</f>
        <v>2025</v>
      </c>
      <c r="F929" t="s">
        <v>4521</v>
      </c>
      <c r="G929" t="s">
        <v>32135</v>
      </c>
      <c r="H929" t="s">
        <v>3118</v>
      </c>
      <c r="I929" t="s">
        <v>16</v>
      </c>
      <c r="J929" t="s">
        <v>19701</v>
      </c>
      <c r="K929" s="2">
        <v>72166982</v>
      </c>
      <c r="L929" t="s">
        <v>38</v>
      </c>
      <c r="M929" t="s">
        <v>2103</v>
      </c>
      <c r="N929" s="1" t="s">
        <v>2098</v>
      </c>
    </row>
    <row r="930" spans="1:14" x14ac:dyDescent="0.25">
      <c r="A930" s="2">
        <v>49091</v>
      </c>
      <c r="B930" s="3" t="s">
        <v>32134</v>
      </c>
      <c r="C930" s="4">
        <f>+WEEKNUM(B930)</f>
        <v>2</v>
      </c>
      <c r="D930" s="4">
        <f>+MONTH(Tabla4[[#This Row],[FECHA]])</f>
        <v>1</v>
      </c>
      <c r="E930" s="4">
        <f>+YEAR(B930)</f>
        <v>2025</v>
      </c>
      <c r="F930" t="s">
        <v>4521</v>
      </c>
      <c r="G930" t="s">
        <v>32133</v>
      </c>
      <c r="H930" t="s">
        <v>3118</v>
      </c>
      <c r="I930" t="s">
        <v>16</v>
      </c>
      <c r="J930" t="s">
        <v>21676</v>
      </c>
      <c r="K930" s="2">
        <v>1105671630</v>
      </c>
      <c r="L930" t="s">
        <v>38</v>
      </c>
      <c r="M930" t="s">
        <v>909</v>
      </c>
      <c r="N930" s="1" t="s">
        <v>2098</v>
      </c>
    </row>
    <row r="931" spans="1:14" x14ac:dyDescent="0.25">
      <c r="A931" s="2">
        <v>49091</v>
      </c>
      <c r="B931" s="3" t="s">
        <v>32134</v>
      </c>
      <c r="C931" s="4">
        <f>+WEEKNUM(B931)</f>
        <v>2</v>
      </c>
      <c r="D931" s="4">
        <f>+MONTH(Tabla4[[#This Row],[FECHA]])</f>
        <v>1</v>
      </c>
      <c r="E931" s="4">
        <f>+YEAR(B931)</f>
        <v>2025</v>
      </c>
      <c r="F931" t="s">
        <v>4521</v>
      </c>
      <c r="G931" t="s">
        <v>32133</v>
      </c>
      <c r="H931" t="s">
        <v>3118</v>
      </c>
      <c r="I931" t="s">
        <v>16</v>
      </c>
      <c r="J931" t="s">
        <v>21676</v>
      </c>
      <c r="K931" s="2">
        <v>1105671630</v>
      </c>
      <c r="L931" t="s">
        <v>38</v>
      </c>
      <c r="M931" t="s">
        <v>909</v>
      </c>
      <c r="N931" s="1" t="s">
        <v>2098</v>
      </c>
    </row>
    <row r="932" spans="1:14" x14ac:dyDescent="0.25">
      <c r="A932" s="2">
        <v>49090</v>
      </c>
      <c r="B932" s="3" t="s">
        <v>32132</v>
      </c>
      <c r="C932" s="4">
        <f>+WEEKNUM(B932)</f>
        <v>2</v>
      </c>
      <c r="D932" s="4">
        <f>+MONTH(Tabla4[[#This Row],[FECHA]])</f>
        <v>1</v>
      </c>
      <c r="E932" s="4">
        <f>+YEAR(B932)</f>
        <v>2025</v>
      </c>
      <c r="F932" t="s">
        <v>4521</v>
      </c>
      <c r="G932" t="s">
        <v>32131</v>
      </c>
      <c r="H932" t="s">
        <v>3118</v>
      </c>
      <c r="I932" t="s">
        <v>130</v>
      </c>
      <c r="J932" t="s">
        <v>32130</v>
      </c>
      <c r="K932" s="2">
        <v>1019036567</v>
      </c>
      <c r="L932" t="s">
        <v>38</v>
      </c>
      <c r="M932" t="s">
        <v>2135</v>
      </c>
      <c r="N932" s="1" t="s">
        <v>2098</v>
      </c>
    </row>
    <row r="933" spans="1:14" x14ac:dyDescent="0.25">
      <c r="A933" s="2">
        <v>49090</v>
      </c>
      <c r="B933" s="3" t="s">
        <v>32132</v>
      </c>
      <c r="C933" s="4">
        <f>+WEEKNUM(B933)</f>
        <v>2</v>
      </c>
      <c r="D933" s="4">
        <f>+MONTH(Tabla4[[#This Row],[FECHA]])</f>
        <v>1</v>
      </c>
      <c r="E933" s="4">
        <f>+YEAR(B933)</f>
        <v>2025</v>
      </c>
      <c r="F933" t="s">
        <v>4521</v>
      </c>
      <c r="G933" t="s">
        <v>32131</v>
      </c>
      <c r="H933" t="s">
        <v>3118</v>
      </c>
      <c r="I933" t="s">
        <v>130</v>
      </c>
      <c r="J933" t="s">
        <v>32130</v>
      </c>
      <c r="K933" s="2">
        <v>1019036567</v>
      </c>
      <c r="L933" t="s">
        <v>38</v>
      </c>
      <c r="M933" t="s">
        <v>2135</v>
      </c>
      <c r="N933" s="1" t="s">
        <v>2098</v>
      </c>
    </row>
    <row r="934" spans="1:14" x14ac:dyDescent="0.25">
      <c r="A934" s="2">
        <v>46192</v>
      </c>
      <c r="B934" s="3">
        <v>45621</v>
      </c>
      <c r="C934" s="4">
        <f>+WEEKNUM(B934)</f>
        <v>48</v>
      </c>
      <c r="D934" s="4">
        <f>+MONTH(Tabla4[[#This Row],[FECHA]])</f>
        <v>11</v>
      </c>
      <c r="E934" s="4">
        <f>+YEAR(B934)</f>
        <v>2024</v>
      </c>
      <c r="F934" t="s">
        <v>29865</v>
      </c>
      <c r="H934" t="s">
        <v>3</v>
      </c>
      <c r="I934" t="s">
        <v>33</v>
      </c>
      <c r="J934" t="s">
        <v>32129</v>
      </c>
      <c r="K934" s="2">
        <v>1026260999</v>
      </c>
      <c r="L934" t="s">
        <v>1</v>
      </c>
      <c r="N934" s="1" t="s">
        <v>246</v>
      </c>
    </row>
    <row r="935" spans="1:14" x14ac:dyDescent="0.25">
      <c r="A935" s="2">
        <v>46010</v>
      </c>
      <c r="B935" s="3">
        <v>45619</v>
      </c>
      <c r="C935" s="4">
        <f>+WEEKNUM(B935)</f>
        <v>47</v>
      </c>
      <c r="D935" s="4">
        <f>+MONTH(Tabla4[[#This Row],[FECHA]])</f>
        <v>11</v>
      </c>
      <c r="E935" s="4">
        <f>+YEAR(B935)</f>
        <v>2024</v>
      </c>
      <c r="F935" t="s">
        <v>29806</v>
      </c>
      <c r="G935" t="s">
        <v>32128</v>
      </c>
      <c r="H935" t="s">
        <v>3118</v>
      </c>
      <c r="I935" t="s">
        <v>130</v>
      </c>
      <c r="J935" t="s">
        <v>19829</v>
      </c>
      <c r="K935" s="2">
        <v>1136885669</v>
      </c>
      <c r="L935" t="s">
        <v>38</v>
      </c>
      <c r="M935" t="s">
        <v>4511</v>
      </c>
      <c r="N935" s="1" t="s">
        <v>246</v>
      </c>
    </row>
    <row r="936" spans="1:14" x14ac:dyDescent="0.25">
      <c r="A936" s="2">
        <v>49085</v>
      </c>
      <c r="B936" s="3" t="s">
        <v>32127</v>
      </c>
      <c r="C936" s="4">
        <f>+WEEKNUM(B936)</f>
        <v>2</v>
      </c>
      <c r="D936" s="4">
        <f>+MONTH(Tabla4[[#This Row],[FECHA]])</f>
        <v>1</v>
      </c>
      <c r="E936" s="4">
        <f>+YEAR(B936)</f>
        <v>2025</v>
      </c>
      <c r="F936" t="s">
        <v>4518</v>
      </c>
      <c r="G936" t="s">
        <v>32126</v>
      </c>
      <c r="H936" t="s">
        <v>133</v>
      </c>
      <c r="I936" t="s">
        <v>33</v>
      </c>
      <c r="J936" t="s">
        <v>11160</v>
      </c>
      <c r="K936" s="2">
        <v>71733713</v>
      </c>
      <c r="L936" t="s">
        <v>38</v>
      </c>
      <c r="M936" t="s">
        <v>909</v>
      </c>
      <c r="N936" s="1" t="s">
        <v>2098</v>
      </c>
    </row>
    <row r="937" spans="1:14" x14ac:dyDescent="0.25">
      <c r="A937" s="2">
        <v>49085</v>
      </c>
      <c r="B937" s="3" t="s">
        <v>32127</v>
      </c>
      <c r="C937" s="4">
        <f>+WEEKNUM(B937)</f>
        <v>2</v>
      </c>
      <c r="D937" s="4">
        <f>+MONTH(Tabla4[[#This Row],[FECHA]])</f>
        <v>1</v>
      </c>
      <c r="E937" s="4">
        <f>+YEAR(B937)</f>
        <v>2025</v>
      </c>
      <c r="F937" t="s">
        <v>4518</v>
      </c>
      <c r="G937" t="s">
        <v>32126</v>
      </c>
      <c r="H937" t="s">
        <v>133</v>
      </c>
      <c r="I937" t="s">
        <v>33</v>
      </c>
      <c r="J937" t="s">
        <v>11160</v>
      </c>
      <c r="K937" s="2">
        <v>71733713</v>
      </c>
      <c r="L937" t="s">
        <v>38</v>
      </c>
      <c r="M937" t="s">
        <v>909</v>
      </c>
      <c r="N937" s="1" t="s">
        <v>2098</v>
      </c>
    </row>
    <row r="938" spans="1:14" x14ac:dyDescent="0.25">
      <c r="A938" s="2">
        <v>49085</v>
      </c>
      <c r="B938" s="3" t="s">
        <v>32127</v>
      </c>
      <c r="C938" s="4">
        <f>+WEEKNUM(B938)</f>
        <v>2</v>
      </c>
      <c r="D938" s="4">
        <f>+MONTH(Tabla4[[#This Row],[FECHA]])</f>
        <v>1</v>
      </c>
      <c r="E938" s="4">
        <f>+YEAR(B938)</f>
        <v>2025</v>
      </c>
      <c r="F938" t="s">
        <v>4518</v>
      </c>
      <c r="G938" t="s">
        <v>32126</v>
      </c>
      <c r="H938" t="s">
        <v>133</v>
      </c>
      <c r="I938" t="s">
        <v>33</v>
      </c>
      <c r="J938" t="s">
        <v>11160</v>
      </c>
      <c r="K938" s="2">
        <v>71733713</v>
      </c>
      <c r="L938" t="s">
        <v>38</v>
      </c>
      <c r="M938" t="s">
        <v>909</v>
      </c>
      <c r="N938" s="1" t="s">
        <v>2098</v>
      </c>
    </row>
    <row r="939" spans="1:14" x14ac:dyDescent="0.25">
      <c r="A939" s="2">
        <v>46022</v>
      </c>
      <c r="B939" s="3">
        <v>45619</v>
      </c>
      <c r="C939" s="4">
        <f>+WEEKNUM(B939)</f>
        <v>47</v>
      </c>
      <c r="D939" s="4">
        <f>+MONTH(Tabla4[[#This Row],[FECHA]])</f>
        <v>11</v>
      </c>
      <c r="E939" s="4">
        <f>+YEAR(B939)</f>
        <v>2024</v>
      </c>
      <c r="F939" t="s">
        <v>29826</v>
      </c>
      <c r="G939" t="s">
        <v>32125</v>
      </c>
      <c r="H939" t="s">
        <v>3</v>
      </c>
      <c r="I939" t="s">
        <v>16</v>
      </c>
      <c r="J939" t="s">
        <v>32124</v>
      </c>
      <c r="K939" s="2">
        <v>1075212390</v>
      </c>
      <c r="L939" t="s">
        <v>38</v>
      </c>
      <c r="M939" t="s">
        <v>2103</v>
      </c>
      <c r="N939" s="1" t="s">
        <v>246</v>
      </c>
    </row>
    <row r="940" spans="1:14" x14ac:dyDescent="0.25">
      <c r="A940" s="2">
        <v>46027</v>
      </c>
      <c r="B940" s="3">
        <v>45619</v>
      </c>
      <c r="C940" s="4">
        <f>+WEEKNUM(B940)</f>
        <v>47</v>
      </c>
      <c r="D940" s="4">
        <f>+MONTH(Tabla4[[#This Row],[FECHA]])</f>
        <v>11</v>
      </c>
      <c r="E940" s="4">
        <f>+YEAR(B940)</f>
        <v>2024</v>
      </c>
      <c r="F940" t="s">
        <v>29826</v>
      </c>
      <c r="H940" t="s">
        <v>3</v>
      </c>
      <c r="I940" t="s">
        <v>30</v>
      </c>
      <c r="J940" t="s">
        <v>2524</v>
      </c>
      <c r="K940" s="2">
        <v>1000689505</v>
      </c>
      <c r="L940" t="s">
        <v>55</v>
      </c>
      <c r="M940" t="s">
        <v>4511</v>
      </c>
      <c r="N940" s="1" t="s">
        <v>246</v>
      </c>
    </row>
    <row r="941" spans="1:14" x14ac:dyDescent="0.25">
      <c r="A941" s="2">
        <v>46035</v>
      </c>
      <c r="B941" s="3">
        <v>45619</v>
      </c>
      <c r="C941" s="4">
        <f>+WEEKNUM(B941)</f>
        <v>47</v>
      </c>
      <c r="D941" s="4">
        <f>+MONTH(Tabla4[[#This Row],[FECHA]])</f>
        <v>11</v>
      </c>
      <c r="E941" s="4">
        <f>+YEAR(B941)</f>
        <v>2024</v>
      </c>
      <c r="F941" t="s">
        <v>29806</v>
      </c>
      <c r="G941" t="s">
        <v>32123</v>
      </c>
      <c r="H941" t="s">
        <v>3118</v>
      </c>
      <c r="I941" t="s">
        <v>16</v>
      </c>
      <c r="J941" t="s">
        <v>5378</v>
      </c>
      <c r="K941" s="2">
        <v>1018494537</v>
      </c>
      <c r="L941" t="s">
        <v>38</v>
      </c>
      <c r="M941" t="s">
        <v>2103</v>
      </c>
      <c r="N941" s="1" t="s">
        <v>246</v>
      </c>
    </row>
    <row r="942" spans="1:14" x14ac:dyDescent="0.25">
      <c r="A942" s="2">
        <v>46040</v>
      </c>
      <c r="B942" s="3">
        <v>45619</v>
      </c>
      <c r="C942" s="4">
        <f>+WEEKNUM(B942)</f>
        <v>47</v>
      </c>
      <c r="D942" s="4">
        <f>+MONTH(Tabla4[[#This Row],[FECHA]])</f>
        <v>11</v>
      </c>
      <c r="E942" s="4">
        <f>+YEAR(B942)</f>
        <v>2024</v>
      </c>
      <c r="F942" t="s">
        <v>29806</v>
      </c>
      <c r="G942" t="s">
        <v>32122</v>
      </c>
      <c r="H942" t="s">
        <v>3118</v>
      </c>
      <c r="I942" t="s">
        <v>16</v>
      </c>
      <c r="J942" t="s">
        <v>12154</v>
      </c>
      <c r="K942" s="2">
        <v>1032482023</v>
      </c>
      <c r="L942" t="s">
        <v>38</v>
      </c>
      <c r="M942" t="s">
        <v>2103</v>
      </c>
      <c r="N942" s="1" t="s">
        <v>246</v>
      </c>
    </row>
    <row r="943" spans="1:14" x14ac:dyDescent="0.25">
      <c r="A943" s="2">
        <v>49081</v>
      </c>
      <c r="B943" s="3" t="s">
        <v>32121</v>
      </c>
      <c r="C943" s="4">
        <f>+WEEKNUM(B943)</f>
        <v>2</v>
      </c>
      <c r="D943" s="4">
        <f>+MONTH(Tabla4[[#This Row],[FECHA]])</f>
        <v>1</v>
      </c>
      <c r="E943" s="4">
        <f>+YEAR(B943)</f>
        <v>2025</v>
      </c>
      <c r="F943" t="s">
        <v>5319</v>
      </c>
      <c r="H943" t="s">
        <v>133</v>
      </c>
      <c r="I943" t="s">
        <v>16</v>
      </c>
      <c r="J943" t="s">
        <v>2317</v>
      </c>
      <c r="K943" s="2">
        <v>81717896</v>
      </c>
      <c r="L943" t="s">
        <v>1</v>
      </c>
      <c r="N943" s="1" t="s">
        <v>2098</v>
      </c>
    </row>
    <row r="944" spans="1:14" x14ac:dyDescent="0.25">
      <c r="A944" s="2">
        <v>49081</v>
      </c>
      <c r="B944" s="3" t="s">
        <v>32121</v>
      </c>
      <c r="C944" s="4">
        <f>+WEEKNUM(B944)</f>
        <v>2</v>
      </c>
      <c r="D944" s="4">
        <f>+MONTH(Tabla4[[#This Row],[FECHA]])</f>
        <v>1</v>
      </c>
      <c r="E944" s="4">
        <f>+YEAR(B944)</f>
        <v>2025</v>
      </c>
      <c r="F944" t="s">
        <v>5319</v>
      </c>
      <c r="H944" t="s">
        <v>133</v>
      </c>
      <c r="I944" t="s">
        <v>16</v>
      </c>
      <c r="J944" t="s">
        <v>2317</v>
      </c>
      <c r="K944" s="2">
        <v>81717896</v>
      </c>
      <c r="L944" t="s">
        <v>1</v>
      </c>
      <c r="N944" s="1" t="s">
        <v>2098</v>
      </c>
    </row>
    <row r="945" spans="1:14" x14ac:dyDescent="0.25">
      <c r="A945" s="2">
        <v>49077</v>
      </c>
      <c r="B945" s="3" t="s">
        <v>32120</v>
      </c>
      <c r="C945" s="4">
        <f>+WEEKNUM(B945)</f>
        <v>2</v>
      </c>
      <c r="D945" s="4">
        <f>+MONTH(Tabla4[[#This Row],[FECHA]])</f>
        <v>1</v>
      </c>
      <c r="E945" s="4">
        <f>+YEAR(B945)</f>
        <v>2025</v>
      </c>
      <c r="F945" t="s">
        <v>4521</v>
      </c>
      <c r="G945" t="s">
        <v>32119</v>
      </c>
      <c r="H945" t="s">
        <v>3118</v>
      </c>
      <c r="I945" t="s">
        <v>33</v>
      </c>
      <c r="J945" t="s">
        <v>8785</v>
      </c>
      <c r="K945" s="2">
        <v>1015476687</v>
      </c>
      <c r="L945" t="s">
        <v>38</v>
      </c>
      <c r="M945" t="s">
        <v>2135</v>
      </c>
      <c r="N945" s="1" t="s">
        <v>2098</v>
      </c>
    </row>
    <row r="946" spans="1:14" x14ac:dyDescent="0.25">
      <c r="A946" s="2">
        <v>49077</v>
      </c>
      <c r="B946" s="3" t="s">
        <v>32120</v>
      </c>
      <c r="C946" s="4">
        <f>+WEEKNUM(B946)</f>
        <v>2</v>
      </c>
      <c r="D946" s="4">
        <f>+MONTH(Tabla4[[#This Row],[FECHA]])</f>
        <v>1</v>
      </c>
      <c r="E946" s="4">
        <f>+YEAR(B946)</f>
        <v>2025</v>
      </c>
      <c r="F946" t="s">
        <v>4521</v>
      </c>
      <c r="G946" t="s">
        <v>32119</v>
      </c>
      <c r="H946" t="s">
        <v>3118</v>
      </c>
      <c r="I946" t="s">
        <v>33</v>
      </c>
      <c r="J946" t="s">
        <v>8785</v>
      </c>
      <c r="K946" s="2">
        <v>1015476687</v>
      </c>
      <c r="L946" t="s">
        <v>38</v>
      </c>
      <c r="M946" t="s">
        <v>2135</v>
      </c>
      <c r="N946" s="1" t="s">
        <v>2098</v>
      </c>
    </row>
    <row r="947" spans="1:14" x14ac:dyDescent="0.25">
      <c r="A947" s="2">
        <v>49077</v>
      </c>
      <c r="B947" s="3" t="s">
        <v>32120</v>
      </c>
      <c r="C947" s="4">
        <f>+WEEKNUM(B947)</f>
        <v>2</v>
      </c>
      <c r="D947" s="4">
        <f>+MONTH(Tabla4[[#This Row],[FECHA]])</f>
        <v>1</v>
      </c>
      <c r="E947" s="4">
        <f>+YEAR(B947)</f>
        <v>2025</v>
      </c>
      <c r="F947" t="s">
        <v>4521</v>
      </c>
      <c r="G947" t="s">
        <v>32119</v>
      </c>
      <c r="H947" t="s">
        <v>3118</v>
      </c>
      <c r="I947" t="s">
        <v>33</v>
      </c>
      <c r="J947" t="s">
        <v>8785</v>
      </c>
      <c r="K947" s="2">
        <v>1015476687</v>
      </c>
      <c r="L947" t="s">
        <v>38</v>
      </c>
      <c r="M947" t="s">
        <v>2135</v>
      </c>
      <c r="N947" s="1" t="s">
        <v>2098</v>
      </c>
    </row>
    <row r="948" spans="1:14" x14ac:dyDescent="0.25">
      <c r="A948" s="2">
        <v>49075</v>
      </c>
      <c r="B948" s="3" t="s">
        <v>32118</v>
      </c>
      <c r="C948" s="4">
        <f>+WEEKNUM(B948)</f>
        <v>2</v>
      </c>
      <c r="D948" s="4">
        <f>+MONTH(Tabla4[[#This Row],[FECHA]])</f>
        <v>1</v>
      </c>
      <c r="E948" s="4">
        <f>+YEAR(B948)</f>
        <v>2025</v>
      </c>
      <c r="F948" t="s">
        <v>5319</v>
      </c>
      <c r="H948" t="s">
        <v>21</v>
      </c>
      <c r="I948" t="s">
        <v>16</v>
      </c>
      <c r="J948" t="s">
        <v>32117</v>
      </c>
      <c r="K948" s="2">
        <v>79913557</v>
      </c>
      <c r="L948" t="s">
        <v>198</v>
      </c>
      <c r="M948" t="s">
        <v>2106</v>
      </c>
      <c r="N948" s="1" t="s">
        <v>2098</v>
      </c>
    </row>
    <row r="949" spans="1:14" x14ac:dyDescent="0.25">
      <c r="A949" s="2">
        <v>49075</v>
      </c>
      <c r="B949" s="3" t="s">
        <v>32118</v>
      </c>
      <c r="C949" s="4">
        <f>+WEEKNUM(B949)</f>
        <v>2</v>
      </c>
      <c r="D949" s="4">
        <f>+MONTH(Tabla4[[#This Row],[FECHA]])</f>
        <v>1</v>
      </c>
      <c r="E949" s="4">
        <f>+YEAR(B949)</f>
        <v>2025</v>
      </c>
      <c r="F949" t="s">
        <v>5319</v>
      </c>
      <c r="H949" t="s">
        <v>21</v>
      </c>
      <c r="I949" t="s">
        <v>16</v>
      </c>
      <c r="J949" t="s">
        <v>32117</v>
      </c>
      <c r="K949" s="2">
        <v>79913557</v>
      </c>
      <c r="L949" t="s">
        <v>198</v>
      </c>
      <c r="M949" t="s">
        <v>2106</v>
      </c>
      <c r="N949" s="1" t="s">
        <v>2098</v>
      </c>
    </row>
    <row r="950" spans="1:14" x14ac:dyDescent="0.25">
      <c r="A950" s="2">
        <v>46045</v>
      </c>
      <c r="B950" s="3">
        <v>45619</v>
      </c>
      <c r="C950" s="4">
        <f>+WEEKNUM(B950)</f>
        <v>47</v>
      </c>
      <c r="D950" s="4">
        <f>+MONTH(Tabla4[[#This Row],[FECHA]])</f>
        <v>11</v>
      </c>
      <c r="E950" s="4">
        <f>+YEAR(B950)</f>
        <v>2024</v>
      </c>
      <c r="F950" t="s">
        <v>29826</v>
      </c>
      <c r="H950" t="s">
        <v>3</v>
      </c>
      <c r="I950" t="s">
        <v>47</v>
      </c>
      <c r="J950" t="s">
        <v>454</v>
      </c>
      <c r="K950" s="2">
        <v>1107035992</v>
      </c>
      <c r="L950" t="s">
        <v>55</v>
      </c>
      <c r="M950" t="s">
        <v>2103</v>
      </c>
      <c r="N950" s="1" t="s">
        <v>246</v>
      </c>
    </row>
    <row r="951" spans="1:14" x14ac:dyDescent="0.25">
      <c r="A951" s="2">
        <v>46065</v>
      </c>
      <c r="B951" s="3">
        <v>45619</v>
      </c>
      <c r="C951" s="4">
        <f>+WEEKNUM(B951)</f>
        <v>47</v>
      </c>
      <c r="D951" s="4">
        <f>+MONTH(Tabla4[[#This Row],[FECHA]])</f>
        <v>11</v>
      </c>
      <c r="E951" s="4">
        <f>+YEAR(B951)</f>
        <v>2024</v>
      </c>
      <c r="F951" t="s">
        <v>29806</v>
      </c>
      <c r="G951" t="s">
        <v>32116</v>
      </c>
      <c r="H951" t="s">
        <v>3118</v>
      </c>
      <c r="I951" t="s">
        <v>30</v>
      </c>
      <c r="J951" t="s">
        <v>11287</v>
      </c>
      <c r="K951" s="2">
        <v>1014294235</v>
      </c>
      <c r="L951" t="s">
        <v>38</v>
      </c>
      <c r="M951" t="s">
        <v>2103</v>
      </c>
      <c r="N951" s="1" t="s">
        <v>246</v>
      </c>
    </row>
    <row r="952" spans="1:14" x14ac:dyDescent="0.25">
      <c r="A952" s="2">
        <v>49067</v>
      </c>
      <c r="B952" s="3" t="s">
        <v>32115</v>
      </c>
      <c r="C952" s="4">
        <f>+WEEKNUM(B952)</f>
        <v>2</v>
      </c>
      <c r="D952" s="4">
        <f>+MONTH(Tabla4[[#This Row],[FECHA]])</f>
        <v>1</v>
      </c>
      <c r="E952" s="4">
        <f>+YEAR(B952)</f>
        <v>2025</v>
      </c>
      <c r="F952" t="s">
        <v>4521</v>
      </c>
      <c r="G952" t="s">
        <v>32114</v>
      </c>
      <c r="H952" t="s">
        <v>3118</v>
      </c>
      <c r="I952" t="s">
        <v>16</v>
      </c>
      <c r="J952" t="s">
        <v>2647</v>
      </c>
      <c r="K952" s="2">
        <v>1127916955</v>
      </c>
      <c r="L952" t="s">
        <v>38</v>
      </c>
      <c r="M952" t="s">
        <v>2135</v>
      </c>
      <c r="N952" s="1" t="s">
        <v>2098</v>
      </c>
    </row>
    <row r="953" spans="1:14" x14ac:dyDescent="0.25">
      <c r="A953" s="2">
        <v>49062</v>
      </c>
      <c r="B953" s="3" t="s">
        <v>32113</v>
      </c>
      <c r="C953" s="4">
        <f>+WEEKNUM(B953)</f>
        <v>2</v>
      </c>
      <c r="D953" s="4">
        <f>+MONTH(Tabla4[[#This Row],[FECHA]])</f>
        <v>1</v>
      </c>
      <c r="E953" s="4">
        <f>+YEAR(B953)</f>
        <v>2025</v>
      </c>
      <c r="F953" t="s">
        <v>5319</v>
      </c>
      <c r="H953" t="s">
        <v>133</v>
      </c>
      <c r="I953" t="s">
        <v>16</v>
      </c>
      <c r="J953" t="s">
        <v>26268</v>
      </c>
      <c r="K953" s="2">
        <v>1014221704</v>
      </c>
      <c r="L953" t="s">
        <v>1</v>
      </c>
      <c r="N953" s="1" t="s">
        <v>2098</v>
      </c>
    </row>
    <row r="954" spans="1:14" x14ac:dyDescent="0.25">
      <c r="A954" s="2">
        <v>49062</v>
      </c>
      <c r="B954" s="3" t="s">
        <v>32113</v>
      </c>
      <c r="C954" s="4">
        <f>+WEEKNUM(B954)</f>
        <v>2</v>
      </c>
      <c r="D954" s="4">
        <f>+MONTH(Tabla4[[#This Row],[FECHA]])</f>
        <v>1</v>
      </c>
      <c r="E954" s="4">
        <f>+YEAR(B954)</f>
        <v>2025</v>
      </c>
      <c r="F954" t="s">
        <v>5319</v>
      </c>
      <c r="H954" t="s">
        <v>133</v>
      </c>
      <c r="I954" t="s">
        <v>16</v>
      </c>
      <c r="J954" t="s">
        <v>26268</v>
      </c>
      <c r="K954" s="2">
        <v>1014221704</v>
      </c>
      <c r="L954" t="s">
        <v>1</v>
      </c>
      <c r="N954" s="1" t="s">
        <v>2098</v>
      </c>
    </row>
    <row r="955" spans="1:14" x14ac:dyDescent="0.25">
      <c r="A955" s="2">
        <v>49062</v>
      </c>
      <c r="B955" s="3" t="s">
        <v>32113</v>
      </c>
      <c r="C955" s="4">
        <f>+WEEKNUM(B955)</f>
        <v>2</v>
      </c>
      <c r="D955" s="4">
        <f>+MONTH(Tabla4[[#This Row],[FECHA]])</f>
        <v>1</v>
      </c>
      <c r="E955" s="4">
        <f>+YEAR(B955)</f>
        <v>2025</v>
      </c>
      <c r="F955" t="s">
        <v>5319</v>
      </c>
      <c r="H955" t="s">
        <v>133</v>
      </c>
      <c r="I955" t="s">
        <v>16</v>
      </c>
      <c r="J955" t="s">
        <v>26268</v>
      </c>
      <c r="K955" s="2">
        <v>1014221704</v>
      </c>
      <c r="L955" t="s">
        <v>1</v>
      </c>
      <c r="N955" s="1" t="s">
        <v>2098</v>
      </c>
    </row>
    <row r="956" spans="1:14" x14ac:dyDescent="0.25">
      <c r="A956" s="2">
        <v>49058</v>
      </c>
      <c r="B956" s="3" t="s">
        <v>32112</v>
      </c>
      <c r="C956" s="4">
        <f>+WEEKNUM(B956)</f>
        <v>2</v>
      </c>
      <c r="D956" s="4">
        <f>+MONTH(Tabla4[[#This Row],[FECHA]])</f>
        <v>1</v>
      </c>
      <c r="E956" s="4">
        <f>+YEAR(B956)</f>
        <v>2025</v>
      </c>
      <c r="F956" t="s">
        <v>4521</v>
      </c>
      <c r="G956" t="s">
        <v>32111</v>
      </c>
      <c r="H956" t="s">
        <v>3118</v>
      </c>
      <c r="I956" t="s">
        <v>16</v>
      </c>
      <c r="J956" t="s">
        <v>11429</v>
      </c>
      <c r="K956" s="2">
        <v>1098730647</v>
      </c>
      <c r="L956" t="s">
        <v>38</v>
      </c>
      <c r="M956" t="s">
        <v>1684</v>
      </c>
      <c r="N956" s="1" t="s">
        <v>1635</v>
      </c>
    </row>
    <row r="957" spans="1:14" x14ac:dyDescent="0.25">
      <c r="A957" s="2">
        <v>49058</v>
      </c>
      <c r="B957" s="3" t="s">
        <v>32112</v>
      </c>
      <c r="C957" s="4">
        <f>+WEEKNUM(B957)</f>
        <v>2</v>
      </c>
      <c r="D957" s="4">
        <f>+MONTH(Tabla4[[#This Row],[FECHA]])</f>
        <v>1</v>
      </c>
      <c r="E957" s="4">
        <f>+YEAR(B957)</f>
        <v>2025</v>
      </c>
      <c r="F957" t="s">
        <v>4521</v>
      </c>
      <c r="G957" t="s">
        <v>32111</v>
      </c>
      <c r="H957" t="s">
        <v>3118</v>
      </c>
      <c r="I957" t="s">
        <v>16</v>
      </c>
      <c r="J957" t="s">
        <v>11429</v>
      </c>
      <c r="K957" s="2">
        <v>1098730647</v>
      </c>
      <c r="L957" t="s">
        <v>38</v>
      </c>
      <c r="M957" t="s">
        <v>1684</v>
      </c>
      <c r="N957" s="1" t="s">
        <v>1635</v>
      </c>
    </row>
    <row r="958" spans="1:14" x14ac:dyDescent="0.25">
      <c r="A958" s="2">
        <v>49056</v>
      </c>
      <c r="B958" s="3" t="s">
        <v>32110</v>
      </c>
      <c r="C958" s="4">
        <f>+WEEKNUM(B958)</f>
        <v>2</v>
      </c>
      <c r="D958" s="4">
        <f>+MONTH(Tabla4[[#This Row],[FECHA]])</f>
        <v>1</v>
      </c>
      <c r="E958" s="4">
        <f>+YEAR(B958)</f>
        <v>2025</v>
      </c>
      <c r="F958" t="s">
        <v>4521</v>
      </c>
      <c r="G958" t="s">
        <v>32109</v>
      </c>
      <c r="H958" t="s">
        <v>3118</v>
      </c>
      <c r="I958" t="s">
        <v>33</v>
      </c>
      <c r="J958" t="s">
        <v>21208</v>
      </c>
      <c r="K958" s="2">
        <v>1233695724</v>
      </c>
      <c r="L958" t="s">
        <v>38</v>
      </c>
      <c r="M958" t="s">
        <v>987</v>
      </c>
      <c r="N958" s="1" t="s">
        <v>901</v>
      </c>
    </row>
    <row r="959" spans="1:14" x14ac:dyDescent="0.25">
      <c r="A959" s="2">
        <v>49056</v>
      </c>
      <c r="B959" s="3" t="s">
        <v>32110</v>
      </c>
      <c r="C959" s="4">
        <f>+WEEKNUM(B959)</f>
        <v>2</v>
      </c>
      <c r="D959" s="4">
        <f>+MONTH(Tabla4[[#This Row],[FECHA]])</f>
        <v>1</v>
      </c>
      <c r="E959" s="4">
        <f>+YEAR(B959)</f>
        <v>2025</v>
      </c>
      <c r="F959" t="s">
        <v>4521</v>
      </c>
      <c r="G959" t="s">
        <v>32109</v>
      </c>
      <c r="H959" t="s">
        <v>3118</v>
      </c>
      <c r="I959" t="s">
        <v>33</v>
      </c>
      <c r="J959" t="s">
        <v>21208</v>
      </c>
      <c r="K959" s="2">
        <v>1233695724</v>
      </c>
      <c r="L959" t="s">
        <v>38</v>
      </c>
      <c r="M959" t="s">
        <v>987</v>
      </c>
      <c r="N959" s="1" t="s">
        <v>901</v>
      </c>
    </row>
    <row r="960" spans="1:14" x14ac:dyDescent="0.25">
      <c r="A960" s="2">
        <v>49056</v>
      </c>
      <c r="B960" s="3" t="s">
        <v>32110</v>
      </c>
      <c r="C960" s="4">
        <f>+WEEKNUM(B960)</f>
        <v>2</v>
      </c>
      <c r="D960" s="4">
        <f>+MONTH(Tabla4[[#This Row],[FECHA]])</f>
        <v>1</v>
      </c>
      <c r="E960" s="4">
        <f>+YEAR(B960)</f>
        <v>2025</v>
      </c>
      <c r="F960" t="s">
        <v>4521</v>
      </c>
      <c r="G960" t="s">
        <v>32109</v>
      </c>
      <c r="H960" t="s">
        <v>3118</v>
      </c>
      <c r="I960" t="s">
        <v>33</v>
      </c>
      <c r="J960" t="s">
        <v>21208</v>
      </c>
      <c r="K960" s="2">
        <v>1233695724</v>
      </c>
      <c r="L960" t="s">
        <v>38</v>
      </c>
      <c r="M960" t="s">
        <v>987</v>
      </c>
      <c r="N960" s="1" t="s">
        <v>901</v>
      </c>
    </row>
    <row r="961" spans="1:14" x14ac:dyDescent="0.25">
      <c r="A961" s="2">
        <v>49054</v>
      </c>
      <c r="B961" s="3" t="s">
        <v>32108</v>
      </c>
      <c r="C961" s="4">
        <f>+WEEKNUM(B961)</f>
        <v>2</v>
      </c>
      <c r="D961" s="4">
        <f>+MONTH(Tabla4[[#This Row],[FECHA]])</f>
        <v>1</v>
      </c>
      <c r="E961" s="4">
        <f>+YEAR(B961)</f>
        <v>2025</v>
      </c>
      <c r="F961" t="s">
        <v>4518</v>
      </c>
      <c r="H961" t="s">
        <v>21</v>
      </c>
      <c r="I961" t="s">
        <v>30</v>
      </c>
      <c r="J961" t="s">
        <v>7133</v>
      </c>
      <c r="K961" s="2">
        <v>1496914</v>
      </c>
      <c r="L961" t="s">
        <v>76</v>
      </c>
      <c r="M961" t="s">
        <v>2103</v>
      </c>
      <c r="N961" s="1" t="s">
        <v>2098</v>
      </c>
    </row>
    <row r="962" spans="1:14" x14ac:dyDescent="0.25">
      <c r="A962" s="2">
        <v>49054</v>
      </c>
      <c r="B962" s="3" t="s">
        <v>32108</v>
      </c>
      <c r="C962" s="4">
        <f>+WEEKNUM(B962)</f>
        <v>2</v>
      </c>
      <c r="D962" s="4">
        <f>+MONTH(Tabla4[[#This Row],[FECHA]])</f>
        <v>1</v>
      </c>
      <c r="E962" s="4">
        <f>+YEAR(B962)</f>
        <v>2025</v>
      </c>
      <c r="F962" t="s">
        <v>4518</v>
      </c>
      <c r="H962" t="s">
        <v>21</v>
      </c>
      <c r="I962" t="s">
        <v>30</v>
      </c>
      <c r="J962" t="s">
        <v>7133</v>
      </c>
      <c r="K962" s="2">
        <v>1496914</v>
      </c>
      <c r="L962" t="s">
        <v>76</v>
      </c>
      <c r="M962" t="s">
        <v>2103</v>
      </c>
      <c r="N962" s="1" t="s">
        <v>2098</v>
      </c>
    </row>
    <row r="963" spans="1:14" x14ac:dyDescent="0.25">
      <c r="A963" s="2">
        <v>49052</v>
      </c>
      <c r="B963" s="3" t="s">
        <v>32107</v>
      </c>
      <c r="C963" s="4">
        <f>+WEEKNUM(B963)</f>
        <v>2</v>
      </c>
      <c r="D963" s="4">
        <f>+MONTH(Tabla4[[#This Row],[FECHA]])</f>
        <v>1</v>
      </c>
      <c r="E963" s="4">
        <f>+YEAR(B963)</f>
        <v>2025</v>
      </c>
      <c r="F963" t="s">
        <v>4521</v>
      </c>
      <c r="G963" t="s">
        <v>32106</v>
      </c>
      <c r="H963" t="s">
        <v>3118</v>
      </c>
      <c r="I963" t="s">
        <v>30</v>
      </c>
      <c r="J963" t="s">
        <v>7133</v>
      </c>
      <c r="K963" s="2">
        <v>1496914</v>
      </c>
      <c r="L963" t="s">
        <v>38</v>
      </c>
      <c r="N963" s="1" t="s">
        <v>2098</v>
      </c>
    </row>
    <row r="964" spans="1:14" x14ac:dyDescent="0.25">
      <c r="A964" s="2">
        <v>49052</v>
      </c>
      <c r="B964" s="3" t="s">
        <v>32107</v>
      </c>
      <c r="C964" s="4">
        <f>+WEEKNUM(B964)</f>
        <v>2</v>
      </c>
      <c r="D964" s="4">
        <f>+MONTH(Tabla4[[#This Row],[FECHA]])</f>
        <v>1</v>
      </c>
      <c r="E964" s="4">
        <f>+YEAR(B964)</f>
        <v>2025</v>
      </c>
      <c r="F964" t="s">
        <v>4521</v>
      </c>
      <c r="G964" t="s">
        <v>32106</v>
      </c>
      <c r="H964" t="s">
        <v>3118</v>
      </c>
      <c r="I964" t="s">
        <v>30</v>
      </c>
      <c r="J964" t="s">
        <v>7133</v>
      </c>
      <c r="K964" s="2">
        <v>1496914</v>
      </c>
      <c r="L964" t="s">
        <v>38</v>
      </c>
      <c r="N964" s="1" t="s">
        <v>2098</v>
      </c>
    </row>
    <row r="965" spans="1:14" x14ac:dyDescent="0.25">
      <c r="A965" s="2">
        <v>49051</v>
      </c>
      <c r="B965" s="3" t="s">
        <v>32105</v>
      </c>
      <c r="C965" s="4">
        <f>+WEEKNUM(B965)</f>
        <v>2</v>
      </c>
      <c r="D965" s="4">
        <f>+MONTH(Tabla4[[#This Row],[FECHA]])</f>
        <v>1</v>
      </c>
      <c r="E965" s="4">
        <f>+YEAR(B965)</f>
        <v>2025</v>
      </c>
      <c r="F965" t="s">
        <v>4521</v>
      </c>
      <c r="G965" t="s">
        <v>32104</v>
      </c>
      <c r="H965" t="s">
        <v>3118</v>
      </c>
      <c r="I965" t="s">
        <v>30</v>
      </c>
      <c r="J965" t="s">
        <v>15629</v>
      </c>
      <c r="K965" s="2">
        <v>1144106340</v>
      </c>
      <c r="L965" t="s">
        <v>38</v>
      </c>
      <c r="M965" t="s">
        <v>1684</v>
      </c>
      <c r="N965" s="1" t="s">
        <v>1635</v>
      </c>
    </row>
    <row r="966" spans="1:14" x14ac:dyDescent="0.25">
      <c r="A966" s="2">
        <v>49051</v>
      </c>
      <c r="B966" s="3" t="s">
        <v>32105</v>
      </c>
      <c r="C966" s="4">
        <f>+WEEKNUM(B966)</f>
        <v>2</v>
      </c>
      <c r="D966" s="4">
        <f>+MONTH(Tabla4[[#This Row],[FECHA]])</f>
        <v>1</v>
      </c>
      <c r="E966" s="4">
        <f>+YEAR(B966)</f>
        <v>2025</v>
      </c>
      <c r="F966" t="s">
        <v>4521</v>
      </c>
      <c r="G966" t="s">
        <v>32104</v>
      </c>
      <c r="H966" t="s">
        <v>3118</v>
      </c>
      <c r="I966" t="s">
        <v>30</v>
      </c>
      <c r="J966" t="s">
        <v>15629</v>
      </c>
      <c r="K966" s="2">
        <v>1144106340</v>
      </c>
      <c r="L966" t="s">
        <v>38</v>
      </c>
      <c r="M966" t="s">
        <v>1684</v>
      </c>
      <c r="N966" s="1" t="s">
        <v>1635</v>
      </c>
    </row>
    <row r="967" spans="1:14" x14ac:dyDescent="0.25">
      <c r="A967" s="2">
        <v>49049</v>
      </c>
      <c r="B967" s="3" t="s">
        <v>32103</v>
      </c>
      <c r="C967" s="4">
        <f>+WEEKNUM(B967)</f>
        <v>2</v>
      </c>
      <c r="D967" s="4">
        <f>+MONTH(Tabla4[[#This Row],[FECHA]])</f>
        <v>1</v>
      </c>
      <c r="E967" s="4">
        <f>+YEAR(B967)</f>
        <v>2025</v>
      </c>
      <c r="F967" t="s">
        <v>4521</v>
      </c>
      <c r="H967" t="s">
        <v>3118</v>
      </c>
      <c r="I967" t="s">
        <v>16</v>
      </c>
      <c r="J967" t="s">
        <v>18319</v>
      </c>
      <c r="K967" s="2">
        <v>1022972474</v>
      </c>
      <c r="L967" t="s">
        <v>55</v>
      </c>
      <c r="M967" t="s">
        <v>909</v>
      </c>
      <c r="N967" s="1" t="s">
        <v>2098</v>
      </c>
    </row>
    <row r="968" spans="1:14" x14ac:dyDescent="0.25">
      <c r="A968" s="2">
        <v>49049</v>
      </c>
      <c r="B968" s="3" t="s">
        <v>32103</v>
      </c>
      <c r="C968" s="4">
        <f>+WEEKNUM(B968)</f>
        <v>2</v>
      </c>
      <c r="D968" s="4">
        <f>+MONTH(Tabla4[[#This Row],[FECHA]])</f>
        <v>1</v>
      </c>
      <c r="E968" s="4">
        <f>+YEAR(B968)</f>
        <v>2025</v>
      </c>
      <c r="F968" t="s">
        <v>4521</v>
      </c>
      <c r="H968" t="s">
        <v>3118</v>
      </c>
      <c r="I968" t="s">
        <v>16</v>
      </c>
      <c r="J968" t="s">
        <v>18319</v>
      </c>
      <c r="K968" s="2">
        <v>1022972474</v>
      </c>
      <c r="L968" t="s">
        <v>55</v>
      </c>
      <c r="M968" t="s">
        <v>909</v>
      </c>
      <c r="N968" s="1" t="s">
        <v>2098</v>
      </c>
    </row>
    <row r="969" spans="1:14" x14ac:dyDescent="0.25">
      <c r="A969" s="2">
        <v>49049</v>
      </c>
      <c r="B969" s="3" t="s">
        <v>32103</v>
      </c>
      <c r="C969" s="4">
        <f>+WEEKNUM(B969)</f>
        <v>2</v>
      </c>
      <c r="D969" s="4">
        <f>+MONTH(Tabla4[[#This Row],[FECHA]])</f>
        <v>1</v>
      </c>
      <c r="E969" s="4">
        <f>+YEAR(B969)</f>
        <v>2025</v>
      </c>
      <c r="F969" t="s">
        <v>4521</v>
      </c>
      <c r="H969" t="s">
        <v>3118</v>
      </c>
      <c r="I969" t="s">
        <v>16</v>
      </c>
      <c r="J969" t="s">
        <v>18319</v>
      </c>
      <c r="K969" s="2">
        <v>1022972474</v>
      </c>
      <c r="L969" t="s">
        <v>55</v>
      </c>
      <c r="M969" t="s">
        <v>909</v>
      </c>
      <c r="N969" s="1" t="s">
        <v>2098</v>
      </c>
    </row>
    <row r="970" spans="1:14" x14ac:dyDescent="0.25">
      <c r="A970" s="2">
        <v>46073</v>
      </c>
      <c r="B970" s="3">
        <v>45619</v>
      </c>
      <c r="C970" s="4">
        <f>+WEEKNUM(B970)</f>
        <v>47</v>
      </c>
      <c r="D970" s="4">
        <f>+MONTH(Tabla4[[#This Row],[FECHA]])</f>
        <v>11</v>
      </c>
      <c r="E970" s="4">
        <f>+YEAR(B970)</f>
        <v>2024</v>
      </c>
      <c r="F970" t="s">
        <v>29826</v>
      </c>
      <c r="H970" t="s">
        <v>3</v>
      </c>
      <c r="I970" t="s">
        <v>130</v>
      </c>
      <c r="J970" t="s">
        <v>23419</v>
      </c>
      <c r="K970" s="2">
        <v>1032408005</v>
      </c>
      <c r="L970" t="s">
        <v>1</v>
      </c>
      <c r="N970" s="1" t="s">
        <v>246</v>
      </c>
    </row>
    <row r="971" spans="1:14" x14ac:dyDescent="0.25">
      <c r="A971" s="2">
        <v>46078</v>
      </c>
      <c r="B971" s="3">
        <v>45619</v>
      </c>
      <c r="C971" s="4">
        <f>+WEEKNUM(B971)</f>
        <v>47</v>
      </c>
      <c r="D971" s="4">
        <f>+MONTH(Tabla4[[#This Row],[FECHA]])</f>
        <v>11</v>
      </c>
      <c r="E971" s="4">
        <f>+YEAR(B971)</f>
        <v>2024</v>
      </c>
      <c r="F971" t="s">
        <v>29865</v>
      </c>
      <c r="H971" t="s">
        <v>3</v>
      </c>
      <c r="I971" t="s">
        <v>33</v>
      </c>
      <c r="J971" t="s">
        <v>3799</v>
      </c>
      <c r="K971" s="2">
        <v>1015430401</v>
      </c>
      <c r="L971" t="s">
        <v>1</v>
      </c>
      <c r="N971" s="1" t="s">
        <v>246</v>
      </c>
    </row>
    <row r="972" spans="1:14" x14ac:dyDescent="0.25">
      <c r="A972" s="2">
        <v>49045</v>
      </c>
      <c r="B972" s="3" t="s">
        <v>32102</v>
      </c>
      <c r="C972" s="4">
        <f>+WEEKNUM(B972)</f>
        <v>2</v>
      </c>
      <c r="D972" s="4">
        <f>+MONTH(Tabla4[[#This Row],[FECHA]])</f>
        <v>1</v>
      </c>
      <c r="E972" s="4">
        <f>+YEAR(B972)</f>
        <v>2025</v>
      </c>
      <c r="F972" t="s">
        <v>4521</v>
      </c>
      <c r="G972" t="s">
        <v>32101</v>
      </c>
      <c r="H972" t="s">
        <v>3118</v>
      </c>
      <c r="I972" t="s">
        <v>30</v>
      </c>
      <c r="J972" t="s">
        <v>14756</v>
      </c>
      <c r="K972" s="2">
        <v>1020823400</v>
      </c>
      <c r="L972" t="s">
        <v>38</v>
      </c>
      <c r="M972" t="s">
        <v>2103</v>
      </c>
      <c r="N972" s="1" t="s">
        <v>2098</v>
      </c>
    </row>
    <row r="973" spans="1:14" x14ac:dyDescent="0.25">
      <c r="A973" s="2">
        <v>49045</v>
      </c>
      <c r="B973" s="3" t="s">
        <v>32102</v>
      </c>
      <c r="C973" s="4">
        <f>+WEEKNUM(B973)</f>
        <v>2</v>
      </c>
      <c r="D973" s="4">
        <f>+MONTH(Tabla4[[#This Row],[FECHA]])</f>
        <v>1</v>
      </c>
      <c r="E973" s="4">
        <f>+YEAR(B973)</f>
        <v>2025</v>
      </c>
      <c r="F973" t="s">
        <v>4521</v>
      </c>
      <c r="G973" t="s">
        <v>32101</v>
      </c>
      <c r="H973" t="s">
        <v>3118</v>
      </c>
      <c r="I973" t="s">
        <v>30</v>
      </c>
      <c r="J973" t="s">
        <v>14756</v>
      </c>
      <c r="K973" s="2">
        <v>1020823400</v>
      </c>
      <c r="L973" t="s">
        <v>38</v>
      </c>
      <c r="M973" t="s">
        <v>2103</v>
      </c>
      <c r="N973" s="1" t="s">
        <v>2098</v>
      </c>
    </row>
    <row r="974" spans="1:14" x14ac:dyDescent="0.25">
      <c r="A974" s="2">
        <v>49038</v>
      </c>
      <c r="B974" s="3" t="s">
        <v>32100</v>
      </c>
      <c r="C974" s="4">
        <f>+WEEKNUM(B974)</f>
        <v>2</v>
      </c>
      <c r="D974" s="4">
        <f>+MONTH(Tabla4[[#This Row],[FECHA]])</f>
        <v>1</v>
      </c>
      <c r="E974" s="4">
        <f>+YEAR(B974)</f>
        <v>2025</v>
      </c>
      <c r="F974" t="s">
        <v>4521</v>
      </c>
      <c r="G974" t="s">
        <v>32099</v>
      </c>
      <c r="H974" t="s">
        <v>3118</v>
      </c>
      <c r="I974" t="s">
        <v>16</v>
      </c>
      <c r="J974" t="s">
        <v>28959</v>
      </c>
      <c r="K974" s="2">
        <v>53067881</v>
      </c>
      <c r="L974" t="s">
        <v>38</v>
      </c>
      <c r="M974" t="s">
        <v>2135</v>
      </c>
      <c r="N974" s="1" t="s">
        <v>2098</v>
      </c>
    </row>
    <row r="975" spans="1:14" x14ac:dyDescent="0.25">
      <c r="A975" s="2">
        <v>49038</v>
      </c>
      <c r="B975" s="3" t="s">
        <v>32100</v>
      </c>
      <c r="C975" s="4">
        <f>+WEEKNUM(B975)</f>
        <v>2</v>
      </c>
      <c r="D975" s="4">
        <f>+MONTH(Tabla4[[#This Row],[FECHA]])</f>
        <v>1</v>
      </c>
      <c r="E975" s="4">
        <f>+YEAR(B975)</f>
        <v>2025</v>
      </c>
      <c r="F975" t="s">
        <v>4521</v>
      </c>
      <c r="G975" t="s">
        <v>32099</v>
      </c>
      <c r="H975" t="s">
        <v>3118</v>
      </c>
      <c r="I975" t="s">
        <v>16</v>
      </c>
      <c r="J975" t="s">
        <v>28959</v>
      </c>
      <c r="K975" s="2">
        <v>53067881</v>
      </c>
      <c r="L975" t="s">
        <v>38</v>
      </c>
      <c r="M975" t="s">
        <v>2135</v>
      </c>
      <c r="N975" s="1" t="s">
        <v>2098</v>
      </c>
    </row>
    <row r="976" spans="1:14" x14ac:dyDescent="0.25">
      <c r="A976" s="2">
        <v>49038</v>
      </c>
      <c r="B976" s="3" t="s">
        <v>32100</v>
      </c>
      <c r="C976" s="4">
        <f>+WEEKNUM(B976)</f>
        <v>2</v>
      </c>
      <c r="D976" s="4">
        <f>+MONTH(Tabla4[[#This Row],[FECHA]])</f>
        <v>1</v>
      </c>
      <c r="E976" s="4">
        <f>+YEAR(B976)</f>
        <v>2025</v>
      </c>
      <c r="F976" t="s">
        <v>4521</v>
      </c>
      <c r="G976" t="s">
        <v>32099</v>
      </c>
      <c r="H976" t="s">
        <v>3118</v>
      </c>
      <c r="I976" t="s">
        <v>16</v>
      </c>
      <c r="J976" t="s">
        <v>28959</v>
      </c>
      <c r="K976" s="2">
        <v>53067881</v>
      </c>
      <c r="L976" t="s">
        <v>38</v>
      </c>
      <c r="M976" t="s">
        <v>2135</v>
      </c>
      <c r="N976" s="1" t="s">
        <v>2098</v>
      </c>
    </row>
    <row r="977" spans="1:14" x14ac:dyDescent="0.25">
      <c r="A977" s="2">
        <v>45942</v>
      </c>
      <c r="B977" s="3">
        <v>45618</v>
      </c>
      <c r="C977" s="4">
        <f>+WEEKNUM(B977)</f>
        <v>47</v>
      </c>
      <c r="D977" s="4">
        <f>+MONTH(Tabla4[[#This Row],[FECHA]])</f>
        <v>11</v>
      </c>
      <c r="E977" s="4">
        <f>+YEAR(B977)</f>
        <v>2024</v>
      </c>
      <c r="F977" t="s">
        <v>29800</v>
      </c>
      <c r="H977" t="s">
        <v>3</v>
      </c>
      <c r="I977" t="s">
        <v>16</v>
      </c>
      <c r="J977" t="s">
        <v>19434</v>
      </c>
      <c r="K977" s="2">
        <v>1015413694</v>
      </c>
      <c r="L977" t="s">
        <v>58</v>
      </c>
      <c r="M977" t="s">
        <v>2103</v>
      </c>
      <c r="N977" s="1" t="s">
        <v>246</v>
      </c>
    </row>
    <row r="978" spans="1:14" x14ac:dyDescent="0.25">
      <c r="A978" s="2">
        <v>45945</v>
      </c>
      <c r="B978" s="3">
        <v>45618</v>
      </c>
      <c r="C978" s="4">
        <f>+WEEKNUM(B978)</f>
        <v>47</v>
      </c>
      <c r="D978" s="4">
        <f>+MONTH(Tabla4[[#This Row],[FECHA]])</f>
        <v>11</v>
      </c>
      <c r="E978" s="4">
        <f>+YEAR(B978)</f>
        <v>2024</v>
      </c>
      <c r="F978" t="s">
        <v>29740</v>
      </c>
      <c r="G978" t="s">
        <v>32098</v>
      </c>
      <c r="H978" t="s">
        <v>3118</v>
      </c>
      <c r="I978" t="s">
        <v>16</v>
      </c>
      <c r="J978" t="s">
        <v>29757</v>
      </c>
      <c r="K978" s="2">
        <v>80878999</v>
      </c>
      <c r="L978" t="s">
        <v>38</v>
      </c>
      <c r="M978" t="s">
        <v>2103</v>
      </c>
      <c r="N978" s="1" t="s">
        <v>246</v>
      </c>
    </row>
    <row r="979" spans="1:14" x14ac:dyDescent="0.25">
      <c r="A979" s="2">
        <v>45967</v>
      </c>
      <c r="B979" s="3">
        <v>45618</v>
      </c>
      <c r="C979" s="4">
        <f>+WEEKNUM(B979)</f>
        <v>47</v>
      </c>
      <c r="D979" s="4">
        <f>+MONTH(Tabla4[[#This Row],[FECHA]])</f>
        <v>11</v>
      </c>
      <c r="E979" s="4">
        <f>+YEAR(B979)</f>
        <v>2024</v>
      </c>
      <c r="F979" t="s">
        <v>29740</v>
      </c>
      <c r="G979" t="s">
        <v>32097</v>
      </c>
      <c r="H979" t="s">
        <v>3118</v>
      </c>
      <c r="I979" t="s">
        <v>33</v>
      </c>
      <c r="J979" t="s">
        <v>6139</v>
      </c>
      <c r="K979" s="2">
        <v>1023877767</v>
      </c>
      <c r="L979" t="s">
        <v>38</v>
      </c>
      <c r="M979" t="s">
        <v>2103</v>
      </c>
      <c r="N979" s="1" t="s">
        <v>246</v>
      </c>
    </row>
    <row r="980" spans="1:14" x14ac:dyDescent="0.25">
      <c r="A980" s="2">
        <v>45890</v>
      </c>
      <c r="B980" s="3">
        <v>45617</v>
      </c>
      <c r="C980" s="4">
        <f>+WEEKNUM(B980)</f>
        <v>47</v>
      </c>
      <c r="D980" s="4">
        <f>+MONTH(Tabla4[[#This Row],[FECHA]])</f>
        <v>11</v>
      </c>
      <c r="E980" s="4">
        <f>+YEAR(B980)</f>
        <v>2024</v>
      </c>
      <c r="F980" t="s">
        <v>29718</v>
      </c>
      <c r="G980" t="s">
        <v>32096</v>
      </c>
      <c r="H980" t="s">
        <v>3118</v>
      </c>
      <c r="I980" t="s">
        <v>16</v>
      </c>
      <c r="J980" t="s">
        <v>7627</v>
      </c>
      <c r="K980" s="2">
        <v>80092592</v>
      </c>
      <c r="L980" t="s">
        <v>38</v>
      </c>
      <c r="M980" t="s">
        <v>4511</v>
      </c>
      <c r="N980" s="1" t="s">
        <v>246</v>
      </c>
    </row>
    <row r="981" spans="1:14" x14ac:dyDescent="0.25">
      <c r="A981" s="2">
        <v>49036</v>
      </c>
      <c r="B981" s="3" t="s">
        <v>32095</v>
      </c>
      <c r="C981" s="4">
        <f>+WEEKNUM(B981)</f>
        <v>2</v>
      </c>
      <c r="D981" s="4">
        <f>+MONTH(Tabla4[[#This Row],[FECHA]])</f>
        <v>1</v>
      </c>
      <c r="E981" s="4">
        <f>+YEAR(B981)</f>
        <v>2025</v>
      </c>
      <c r="F981" t="s">
        <v>4521</v>
      </c>
      <c r="G981" t="s">
        <v>32094</v>
      </c>
      <c r="H981" t="s">
        <v>3118</v>
      </c>
      <c r="I981" t="s">
        <v>16</v>
      </c>
      <c r="J981" t="s">
        <v>28836</v>
      </c>
      <c r="K981" s="2">
        <v>80202710</v>
      </c>
      <c r="L981" t="s">
        <v>38</v>
      </c>
      <c r="M981" t="s">
        <v>937</v>
      </c>
      <c r="N981" s="1" t="s">
        <v>2098</v>
      </c>
    </row>
    <row r="982" spans="1:14" x14ac:dyDescent="0.25">
      <c r="A982" s="2">
        <v>49036</v>
      </c>
      <c r="B982" s="3" t="s">
        <v>32095</v>
      </c>
      <c r="C982" s="4">
        <f>+WEEKNUM(B982)</f>
        <v>2</v>
      </c>
      <c r="D982" s="4">
        <f>+MONTH(Tabla4[[#This Row],[FECHA]])</f>
        <v>1</v>
      </c>
      <c r="E982" s="4">
        <f>+YEAR(B982)</f>
        <v>2025</v>
      </c>
      <c r="F982" t="s">
        <v>4521</v>
      </c>
      <c r="G982" t="s">
        <v>32094</v>
      </c>
      <c r="H982" t="s">
        <v>3118</v>
      </c>
      <c r="I982" t="s">
        <v>16</v>
      </c>
      <c r="J982" t="s">
        <v>28836</v>
      </c>
      <c r="K982" s="2">
        <v>80202710</v>
      </c>
      <c r="L982" t="s">
        <v>38</v>
      </c>
      <c r="M982" t="s">
        <v>937</v>
      </c>
      <c r="N982" s="1" t="s">
        <v>2098</v>
      </c>
    </row>
    <row r="983" spans="1:14" x14ac:dyDescent="0.25">
      <c r="A983" s="2">
        <v>49033</v>
      </c>
      <c r="B983" s="3" t="s">
        <v>32093</v>
      </c>
      <c r="C983" s="4">
        <f>+WEEKNUM(B983)</f>
        <v>2</v>
      </c>
      <c r="D983" s="4">
        <f>+MONTH(Tabla4[[#This Row],[FECHA]])</f>
        <v>1</v>
      </c>
      <c r="E983" s="4">
        <f>+YEAR(B983)</f>
        <v>2025</v>
      </c>
      <c r="F983" t="s">
        <v>4521</v>
      </c>
      <c r="G983" t="s">
        <v>32092</v>
      </c>
      <c r="H983" t="s">
        <v>3118</v>
      </c>
      <c r="I983" t="s">
        <v>1094</v>
      </c>
      <c r="J983" t="s">
        <v>4293</v>
      </c>
      <c r="K983" s="2">
        <v>1016089407</v>
      </c>
      <c r="L983" t="s">
        <v>38</v>
      </c>
      <c r="M983" t="s">
        <v>2103</v>
      </c>
      <c r="N983" s="1" t="s">
        <v>2098</v>
      </c>
    </row>
    <row r="984" spans="1:14" x14ac:dyDescent="0.25">
      <c r="A984" s="2">
        <v>49033</v>
      </c>
      <c r="B984" s="3" t="s">
        <v>32093</v>
      </c>
      <c r="C984" s="4">
        <f>+WEEKNUM(B984)</f>
        <v>2</v>
      </c>
      <c r="D984" s="4">
        <f>+MONTH(Tabla4[[#This Row],[FECHA]])</f>
        <v>1</v>
      </c>
      <c r="E984" s="4">
        <f>+YEAR(B984)</f>
        <v>2025</v>
      </c>
      <c r="F984" t="s">
        <v>4521</v>
      </c>
      <c r="G984" t="s">
        <v>32092</v>
      </c>
      <c r="H984" t="s">
        <v>3118</v>
      </c>
      <c r="I984" t="s">
        <v>1094</v>
      </c>
      <c r="J984" t="s">
        <v>4293</v>
      </c>
      <c r="K984" s="2">
        <v>1016089407</v>
      </c>
      <c r="L984" t="s">
        <v>38</v>
      </c>
      <c r="M984" t="s">
        <v>2103</v>
      </c>
      <c r="N984" s="1" t="s">
        <v>2098</v>
      </c>
    </row>
    <row r="985" spans="1:14" x14ac:dyDescent="0.25">
      <c r="A985" s="2">
        <v>49028</v>
      </c>
      <c r="B985" s="3" t="s">
        <v>32091</v>
      </c>
      <c r="C985" s="4">
        <f>+WEEKNUM(B985)</f>
        <v>2</v>
      </c>
      <c r="D985" s="4">
        <f>+MONTH(Tabla4[[#This Row],[FECHA]])</f>
        <v>1</v>
      </c>
      <c r="E985" s="4">
        <f>+YEAR(B985)</f>
        <v>2025</v>
      </c>
      <c r="F985" t="s">
        <v>5561</v>
      </c>
      <c r="H985" t="s">
        <v>8</v>
      </c>
      <c r="I985" t="s">
        <v>130</v>
      </c>
      <c r="J985" t="s">
        <v>28821</v>
      </c>
      <c r="K985" s="2">
        <v>53082097</v>
      </c>
      <c r="L985" t="s">
        <v>55</v>
      </c>
      <c r="M985" t="s">
        <v>987</v>
      </c>
      <c r="N985" s="1" t="s">
        <v>901</v>
      </c>
    </row>
    <row r="986" spans="1:14" x14ac:dyDescent="0.25">
      <c r="A986" s="2">
        <v>49028</v>
      </c>
      <c r="B986" s="3" t="s">
        <v>32091</v>
      </c>
      <c r="C986" s="4">
        <f>+WEEKNUM(B986)</f>
        <v>2</v>
      </c>
      <c r="D986" s="4">
        <f>+MONTH(Tabla4[[#This Row],[FECHA]])</f>
        <v>1</v>
      </c>
      <c r="E986" s="4">
        <f>+YEAR(B986)</f>
        <v>2025</v>
      </c>
      <c r="F986" t="s">
        <v>5561</v>
      </c>
      <c r="H986" t="s">
        <v>8</v>
      </c>
      <c r="I986" t="s">
        <v>130</v>
      </c>
      <c r="J986" t="s">
        <v>28821</v>
      </c>
      <c r="K986" s="2">
        <v>53082097</v>
      </c>
      <c r="L986" t="s">
        <v>55</v>
      </c>
      <c r="M986" t="s">
        <v>987</v>
      </c>
      <c r="N986" s="1" t="s">
        <v>901</v>
      </c>
    </row>
    <row r="987" spans="1:14" x14ac:dyDescent="0.25">
      <c r="A987" s="2">
        <v>49025</v>
      </c>
      <c r="B987" s="3" t="s">
        <v>32090</v>
      </c>
      <c r="C987" s="4">
        <f>+WEEKNUM(B987)</f>
        <v>2</v>
      </c>
      <c r="D987" s="4">
        <f>+MONTH(Tabla4[[#This Row],[FECHA]])</f>
        <v>1</v>
      </c>
      <c r="E987" s="4">
        <f>+YEAR(B987)</f>
        <v>2025</v>
      </c>
      <c r="F987" t="s">
        <v>4521</v>
      </c>
      <c r="G987" t="s">
        <v>32089</v>
      </c>
      <c r="H987" t="s">
        <v>3118</v>
      </c>
      <c r="I987" t="s">
        <v>30</v>
      </c>
      <c r="J987" t="s">
        <v>7373</v>
      </c>
      <c r="K987" s="2">
        <v>42827886</v>
      </c>
      <c r="L987" t="s">
        <v>38</v>
      </c>
      <c r="M987" t="s">
        <v>987</v>
      </c>
      <c r="N987" s="1" t="s">
        <v>901</v>
      </c>
    </row>
    <row r="988" spans="1:14" x14ac:dyDescent="0.25">
      <c r="A988" s="2">
        <v>49025</v>
      </c>
      <c r="B988" s="3" t="s">
        <v>32090</v>
      </c>
      <c r="C988" s="4">
        <f>+WEEKNUM(B988)</f>
        <v>2</v>
      </c>
      <c r="D988" s="4">
        <f>+MONTH(Tabla4[[#This Row],[FECHA]])</f>
        <v>1</v>
      </c>
      <c r="E988" s="4">
        <f>+YEAR(B988)</f>
        <v>2025</v>
      </c>
      <c r="F988" t="s">
        <v>4521</v>
      </c>
      <c r="G988" t="s">
        <v>32089</v>
      </c>
      <c r="H988" t="s">
        <v>3118</v>
      </c>
      <c r="I988" t="s">
        <v>30</v>
      </c>
      <c r="J988" t="s">
        <v>7373</v>
      </c>
      <c r="K988" s="2">
        <v>42827886</v>
      </c>
      <c r="L988" t="s">
        <v>38</v>
      </c>
      <c r="M988" t="s">
        <v>987</v>
      </c>
      <c r="N988" s="1" t="s">
        <v>901</v>
      </c>
    </row>
    <row r="989" spans="1:14" x14ac:dyDescent="0.25">
      <c r="A989" s="2">
        <v>49022</v>
      </c>
      <c r="B989" s="3" t="s">
        <v>32088</v>
      </c>
      <c r="C989" s="4">
        <f>+WEEKNUM(B989)</f>
        <v>2</v>
      </c>
      <c r="D989" s="4">
        <f>+MONTH(Tabla4[[#This Row],[FECHA]])</f>
        <v>1</v>
      </c>
      <c r="E989" s="4">
        <f>+YEAR(B989)</f>
        <v>2025</v>
      </c>
      <c r="F989" t="s">
        <v>5561</v>
      </c>
      <c r="H989" t="s">
        <v>21</v>
      </c>
      <c r="I989" t="s">
        <v>30</v>
      </c>
      <c r="J989" t="s">
        <v>285</v>
      </c>
      <c r="K989" s="2">
        <v>1194714674</v>
      </c>
      <c r="L989" t="s">
        <v>1</v>
      </c>
      <c r="N989" s="1" t="s">
        <v>901</v>
      </c>
    </row>
    <row r="990" spans="1:14" x14ac:dyDescent="0.25">
      <c r="A990" s="2">
        <v>49022</v>
      </c>
      <c r="B990" s="3" t="s">
        <v>32088</v>
      </c>
      <c r="C990" s="4">
        <f>+WEEKNUM(B990)</f>
        <v>2</v>
      </c>
      <c r="D990" s="4">
        <f>+MONTH(Tabla4[[#This Row],[FECHA]])</f>
        <v>1</v>
      </c>
      <c r="E990" s="4">
        <f>+YEAR(B990)</f>
        <v>2025</v>
      </c>
      <c r="F990" t="s">
        <v>5561</v>
      </c>
      <c r="H990" t="s">
        <v>21</v>
      </c>
      <c r="I990" t="s">
        <v>30</v>
      </c>
      <c r="J990" t="s">
        <v>285</v>
      </c>
      <c r="K990" s="2">
        <v>1194714674</v>
      </c>
      <c r="L990" t="s">
        <v>1</v>
      </c>
      <c r="N990" s="1" t="s">
        <v>901</v>
      </c>
    </row>
    <row r="991" spans="1:14" x14ac:dyDescent="0.25">
      <c r="A991" s="2">
        <v>49021</v>
      </c>
      <c r="B991" s="3" t="s">
        <v>32087</v>
      </c>
      <c r="C991" s="4">
        <f>+WEEKNUM(B991)</f>
        <v>2</v>
      </c>
      <c r="D991" s="4">
        <f>+MONTH(Tabla4[[#This Row],[FECHA]])</f>
        <v>1</v>
      </c>
      <c r="E991" s="4">
        <f>+YEAR(B991)</f>
        <v>2025</v>
      </c>
      <c r="F991" t="s">
        <v>4521</v>
      </c>
      <c r="G991" t="s">
        <v>32086</v>
      </c>
      <c r="H991" t="s">
        <v>3118</v>
      </c>
      <c r="I991" t="s">
        <v>33</v>
      </c>
      <c r="J991" t="s">
        <v>10081</v>
      </c>
      <c r="K991" s="2">
        <v>1020743261</v>
      </c>
      <c r="L991" t="s">
        <v>38</v>
      </c>
      <c r="M991" t="s">
        <v>987</v>
      </c>
      <c r="N991" s="1" t="s">
        <v>901</v>
      </c>
    </row>
    <row r="992" spans="1:14" x14ac:dyDescent="0.25">
      <c r="A992" s="2">
        <v>49021</v>
      </c>
      <c r="B992" s="3" t="s">
        <v>32087</v>
      </c>
      <c r="C992" s="4">
        <f>+WEEKNUM(B992)</f>
        <v>2</v>
      </c>
      <c r="D992" s="4">
        <f>+MONTH(Tabla4[[#This Row],[FECHA]])</f>
        <v>1</v>
      </c>
      <c r="E992" s="4">
        <f>+YEAR(B992)</f>
        <v>2025</v>
      </c>
      <c r="F992" t="s">
        <v>4521</v>
      </c>
      <c r="G992" t="s">
        <v>32086</v>
      </c>
      <c r="H992" t="s">
        <v>3118</v>
      </c>
      <c r="I992" t="s">
        <v>33</v>
      </c>
      <c r="J992" t="s">
        <v>10081</v>
      </c>
      <c r="K992" s="2">
        <v>1020743261</v>
      </c>
      <c r="L992" t="s">
        <v>38</v>
      </c>
      <c r="M992" t="s">
        <v>987</v>
      </c>
      <c r="N992" s="1" t="s">
        <v>901</v>
      </c>
    </row>
    <row r="993" spans="1:14" x14ac:dyDescent="0.25">
      <c r="A993" s="2">
        <v>49021</v>
      </c>
      <c r="B993" s="3" t="s">
        <v>32087</v>
      </c>
      <c r="C993" s="4">
        <f>+WEEKNUM(B993)</f>
        <v>2</v>
      </c>
      <c r="D993" s="4">
        <f>+MONTH(Tabla4[[#This Row],[FECHA]])</f>
        <v>1</v>
      </c>
      <c r="E993" s="4">
        <f>+YEAR(B993)</f>
        <v>2025</v>
      </c>
      <c r="F993" t="s">
        <v>4521</v>
      </c>
      <c r="G993" t="s">
        <v>32086</v>
      </c>
      <c r="H993" t="s">
        <v>3118</v>
      </c>
      <c r="I993" t="s">
        <v>33</v>
      </c>
      <c r="J993" t="s">
        <v>10081</v>
      </c>
      <c r="K993" s="2">
        <v>1020743261</v>
      </c>
      <c r="L993" t="s">
        <v>38</v>
      </c>
      <c r="M993" t="s">
        <v>987</v>
      </c>
      <c r="N993" s="1" t="s">
        <v>901</v>
      </c>
    </row>
    <row r="994" spans="1:14" x14ac:dyDescent="0.25">
      <c r="A994" s="2">
        <v>49020</v>
      </c>
      <c r="B994" s="3" t="s">
        <v>32085</v>
      </c>
      <c r="C994" s="4">
        <f>+WEEKNUM(B994)</f>
        <v>2</v>
      </c>
      <c r="D994" s="4">
        <f>+MONTH(Tabla4[[#This Row],[FECHA]])</f>
        <v>1</v>
      </c>
      <c r="E994" s="4">
        <f>+YEAR(B994)</f>
        <v>2025</v>
      </c>
      <c r="F994" t="s">
        <v>5561</v>
      </c>
      <c r="H994" t="s">
        <v>8</v>
      </c>
      <c r="I994" t="s">
        <v>16</v>
      </c>
      <c r="J994" t="s">
        <v>1206</v>
      </c>
      <c r="K994" s="2">
        <v>1016041334</v>
      </c>
      <c r="L994" t="s">
        <v>1</v>
      </c>
      <c r="N994" s="1" t="s">
        <v>901</v>
      </c>
    </row>
    <row r="995" spans="1:14" x14ac:dyDescent="0.25">
      <c r="A995" s="2">
        <v>49020</v>
      </c>
      <c r="B995" s="3" t="s">
        <v>32085</v>
      </c>
      <c r="C995" s="4">
        <f>+WEEKNUM(B995)</f>
        <v>2</v>
      </c>
      <c r="D995" s="4">
        <f>+MONTH(Tabla4[[#This Row],[FECHA]])</f>
        <v>1</v>
      </c>
      <c r="E995" s="4">
        <f>+YEAR(B995)</f>
        <v>2025</v>
      </c>
      <c r="F995" t="s">
        <v>5561</v>
      </c>
      <c r="H995" t="s">
        <v>8</v>
      </c>
      <c r="I995" t="s">
        <v>16</v>
      </c>
      <c r="J995" t="s">
        <v>1206</v>
      </c>
      <c r="K995" s="2">
        <v>1016041334</v>
      </c>
      <c r="L995" t="s">
        <v>1</v>
      </c>
      <c r="N995" s="1" t="s">
        <v>901</v>
      </c>
    </row>
    <row r="996" spans="1:14" x14ac:dyDescent="0.25">
      <c r="A996" s="2">
        <v>49020</v>
      </c>
      <c r="B996" s="3" t="s">
        <v>32085</v>
      </c>
      <c r="C996" s="4">
        <f>+WEEKNUM(B996)</f>
        <v>2</v>
      </c>
      <c r="D996" s="4">
        <f>+MONTH(Tabla4[[#This Row],[FECHA]])</f>
        <v>1</v>
      </c>
      <c r="E996" s="4">
        <f>+YEAR(B996)</f>
        <v>2025</v>
      </c>
      <c r="F996" t="s">
        <v>5561</v>
      </c>
      <c r="H996" t="s">
        <v>8</v>
      </c>
      <c r="I996" t="s">
        <v>16</v>
      </c>
      <c r="J996" t="s">
        <v>1206</v>
      </c>
      <c r="K996" s="2">
        <v>1016041334</v>
      </c>
      <c r="L996" t="s">
        <v>1</v>
      </c>
      <c r="N996" s="1" t="s">
        <v>901</v>
      </c>
    </row>
    <row r="997" spans="1:14" x14ac:dyDescent="0.25">
      <c r="A997" s="2">
        <v>45900</v>
      </c>
      <c r="B997" s="3">
        <v>45617</v>
      </c>
      <c r="C997" s="4">
        <f>+WEEKNUM(B997)</f>
        <v>47</v>
      </c>
      <c r="D997" s="4">
        <f>+MONTH(Tabla4[[#This Row],[FECHA]])</f>
        <v>11</v>
      </c>
      <c r="E997" s="4">
        <f>+YEAR(B997)</f>
        <v>2024</v>
      </c>
      <c r="F997" t="s">
        <v>29718</v>
      </c>
      <c r="H997" t="s">
        <v>3803</v>
      </c>
      <c r="J997" t="s">
        <v>6756</v>
      </c>
      <c r="K997" s="2">
        <v>79128823</v>
      </c>
      <c r="L997" t="s">
        <v>55</v>
      </c>
      <c r="M997" t="s">
        <v>4511</v>
      </c>
      <c r="N997" s="1" t="s">
        <v>246</v>
      </c>
    </row>
    <row r="998" spans="1:14" x14ac:dyDescent="0.25">
      <c r="A998" s="2">
        <v>45803</v>
      </c>
      <c r="B998" s="3">
        <v>45616</v>
      </c>
      <c r="C998" s="4">
        <f>+WEEKNUM(B998)</f>
        <v>47</v>
      </c>
      <c r="D998" s="4">
        <f>+MONTH(Tabla4[[#This Row],[FECHA]])</f>
        <v>11</v>
      </c>
      <c r="E998" s="4">
        <f>+YEAR(B998)</f>
        <v>2024</v>
      </c>
      <c r="F998" t="s">
        <v>29740</v>
      </c>
      <c r="G998" t="s">
        <v>32084</v>
      </c>
      <c r="H998" t="s">
        <v>3</v>
      </c>
      <c r="I998" t="s">
        <v>33</v>
      </c>
      <c r="J998" t="s">
        <v>11691</v>
      </c>
      <c r="K998" s="2">
        <v>1014736849</v>
      </c>
      <c r="L998" t="s">
        <v>38</v>
      </c>
      <c r="M998" t="s">
        <v>2103</v>
      </c>
      <c r="N998" s="1" t="s">
        <v>246</v>
      </c>
    </row>
    <row r="999" spans="1:14" x14ac:dyDescent="0.25">
      <c r="A999" s="2">
        <v>49017</v>
      </c>
      <c r="B999" s="3" t="s">
        <v>32082</v>
      </c>
      <c r="C999" s="4">
        <f>+WEEKNUM(B999)</f>
        <v>2</v>
      </c>
      <c r="D999" s="4">
        <f>+MONTH(Tabla4[[#This Row],[FECHA]])</f>
        <v>1</v>
      </c>
      <c r="E999" s="4">
        <f>+YEAR(B999)</f>
        <v>2025</v>
      </c>
      <c r="F999" t="s">
        <v>4542</v>
      </c>
      <c r="G999" t="s">
        <v>32081</v>
      </c>
      <c r="H999" t="s">
        <v>3118</v>
      </c>
      <c r="I999" t="s">
        <v>16</v>
      </c>
      <c r="J999" t="s">
        <v>32083</v>
      </c>
      <c r="K999" s="2">
        <v>1000365021</v>
      </c>
      <c r="L999" t="s">
        <v>38</v>
      </c>
      <c r="M999" t="s">
        <v>2135</v>
      </c>
      <c r="N999" s="1" t="s">
        <v>2098</v>
      </c>
    </row>
    <row r="1000" spans="1:14" x14ac:dyDescent="0.25">
      <c r="A1000" s="2">
        <v>49017</v>
      </c>
      <c r="B1000" s="3" t="s">
        <v>32082</v>
      </c>
      <c r="C1000" s="4">
        <f>+WEEKNUM(B1000)</f>
        <v>2</v>
      </c>
      <c r="D1000" s="4">
        <f>+MONTH(Tabla4[[#This Row],[FECHA]])</f>
        <v>1</v>
      </c>
      <c r="E1000" s="4">
        <f>+YEAR(B1000)</f>
        <v>2025</v>
      </c>
      <c r="F1000" t="s">
        <v>4542</v>
      </c>
      <c r="G1000" t="s">
        <v>32081</v>
      </c>
      <c r="H1000" t="s">
        <v>3118</v>
      </c>
      <c r="I1000" t="s">
        <v>16</v>
      </c>
      <c r="J1000" t="s">
        <v>32083</v>
      </c>
      <c r="K1000" s="2">
        <v>1000365021</v>
      </c>
      <c r="L1000" t="s">
        <v>38</v>
      </c>
      <c r="M1000" t="s">
        <v>2135</v>
      </c>
      <c r="N1000" s="1" t="s">
        <v>2098</v>
      </c>
    </row>
    <row r="1001" spans="1:14" x14ac:dyDescent="0.25">
      <c r="A1001" s="2">
        <v>49017</v>
      </c>
      <c r="B1001" s="3" t="s">
        <v>32082</v>
      </c>
      <c r="C1001" s="4">
        <f>+WEEKNUM(B1001)</f>
        <v>2</v>
      </c>
      <c r="D1001" s="4">
        <f>+MONTH(Tabla4[[#This Row],[FECHA]])</f>
        <v>1</v>
      </c>
      <c r="E1001" s="4">
        <f>+YEAR(B1001)</f>
        <v>2025</v>
      </c>
      <c r="F1001" t="s">
        <v>4542</v>
      </c>
      <c r="G1001" t="s">
        <v>32081</v>
      </c>
      <c r="H1001" t="s">
        <v>3118</v>
      </c>
      <c r="I1001" t="s">
        <v>16</v>
      </c>
      <c r="J1001" t="s">
        <v>32080</v>
      </c>
      <c r="K1001" s="2">
        <v>1000365021</v>
      </c>
      <c r="L1001" t="s">
        <v>38</v>
      </c>
      <c r="M1001" t="s">
        <v>2135</v>
      </c>
      <c r="N1001" s="1" t="s">
        <v>2098</v>
      </c>
    </row>
    <row r="1002" spans="1:14" x14ac:dyDescent="0.25">
      <c r="A1002" s="2">
        <v>49014</v>
      </c>
      <c r="B1002" s="3" t="s">
        <v>32079</v>
      </c>
      <c r="C1002" s="4">
        <f>+WEEKNUM(B1002)</f>
        <v>2</v>
      </c>
      <c r="D1002" s="4">
        <f>+MONTH(Tabla4[[#This Row],[FECHA]])</f>
        <v>1</v>
      </c>
      <c r="E1002" s="4">
        <f>+YEAR(B1002)</f>
        <v>2025</v>
      </c>
      <c r="F1002" t="s">
        <v>4521</v>
      </c>
      <c r="G1002" t="s">
        <v>32078</v>
      </c>
      <c r="H1002" t="s">
        <v>8</v>
      </c>
      <c r="I1002" t="s">
        <v>16</v>
      </c>
      <c r="J1002" t="s">
        <v>3021</v>
      </c>
      <c r="K1002" s="2">
        <v>91498970</v>
      </c>
      <c r="L1002" t="s">
        <v>38</v>
      </c>
      <c r="M1002" t="s">
        <v>2103</v>
      </c>
      <c r="N1002" s="1" t="s">
        <v>2098</v>
      </c>
    </row>
    <row r="1003" spans="1:14" x14ac:dyDescent="0.25">
      <c r="A1003" s="2">
        <v>49014</v>
      </c>
      <c r="B1003" s="3" t="s">
        <v>32079</v>
      </c>
      <c r="C1003" s="4">
        <f>+WEEKNUM(B1003)</f>
        <v>2</v>
      </c>
      <c r="D1003" s="4">
        <f>+MONTH(Tabla4[[#This Row],[FECHA]])</f>
        <v>1</v>
      </c>
      <c r="E1003" s="4">
        <f>+YEAR(B1003)</f>
        <v>2025</v>
      </c>
      <c r="F1003" t="s">
        <v>4521</v>
      </c>
      <c r="G1003" t="s">
        <v>32078</v>
      </c>
      <c r="H1003" t="s">
        <v>8</v>
      </c>
      <c r="I1003" t="s">
        <v>16</v>
      </c>
      <c r="J1003" t="s">
        <v>3021</v>
      </c>
      <c r="K1003" s="2">
        <v>91498970</v>
      </c>
      <c r="L1003" t="s">
        <v>38</v>
      </c>
      <c r="M1003" t="s">
        <v>2103</v>
      </c>
      <c r="N1003" s="1" t="s">
        <v>2098</v>
      </c>
    </row>
    <row r="1004" spans="1:14" x14ac:dyDescent="0.25">
      <c r="A1004" s="2">
        <v>49014</v>
      </c>
      <c r="B1004" s="3" t="s">
        <v>32079</v>
      </c>
      <c r="C1004" s="4">
        <f>+WEEKNUM(B1004)</f>
        <v>2</v>
      </c>
      <c r="D1004" s="4">
        <f>+MONTH(Tabla4[[#This Row],[FECHA]])</f>
        <v>1</v>
      </c>
      <c r="E1004" s="4">
        <f>+YEAR(B1004)</f>
        <v>2025</v>
      </c>
      <c r="F1004" t="s">
        <v>4521</v>
      </c>
      <c r="G1004" t="s">
        <v>32078</v>
      </c>
      <c r="H1004" t="s">
        <v>8</v>
      </c>
      <c r="I1004" t="s">
        <v>16</v>
      </c>
      <c r="J1004" t="s">
        <v>3021</v>
      </c>
      <c r="K1004" s="2">
        <v>91498970</v>
      </c>
      <c r="L1004" t="s">
        <v>38</v>
      </c>
      <c r="M1004" t="s">
        <v>2103</v>
      </c>
      <c r="N1004" s="1" t="s">
        <v>2098</v>
      </c>
    </row>
    <row r="1005" spans="1:14" x14ac:dyDescent="0.25">
      <c r="A1005" s="2">
        <v>49013</v>
      </c>
      <c r="B1005" s="3" t="s">
        <v>32077</v>
      </c>
      <c r="C1005" s="4">
        <f>+WEEKNUM(B1005)</f>
        <v>2</v>
      </c>
      <c r="D1005" s="4">
        <f>+MONTH(Tabla4[[#This Row],[FECHA]])</f>
        <v>1</v>
      </c>
      <c r="E1005" s="4">
        <f>+YEAR(B1005)</f>
        <v>2025</v>
      </c>
      <c r="F1005" t="s">
        <v>4518</v>
      </c>
      <c r="G1005" t="s">
        <v>32076</v>
      </c>
      <c r="H1005" t="s">
        <v>21</v>
      </c>
      <c r="I1005" t="s">
        <v>16</v>
      </c>
      <c r="J1005" t="s">
        <v>32075</v>
      </c>
      <c r="K1005" s="2">
        <v>79870236</v>
      </c>
      <c r="L1005" t="s">
        <v>38</v>
      </c>
      <c r="M1005" t="s">
        <v>2122</v>
      </c>
      <c r="N1005" s="1" t="s">
        <v>901</v>
      </c>
    </row>
    <row r="1006" spans="1:14" x14ac:dyDescent="0.25">
      <c r="A1006" s="2">
        <v>49013</v>
      </c>
      <c r="B1006" s="3" t="s">
        <v>32077</v>
      </c>
      <c r="C1006" s="4">
        <f>+WEEKNUM(B1006)</f>
        <v>2</v>
      </c>
      <c r="D1006" s="4">
        <f>+MONTH(Tabla4[[#This Row],[FECHA]])</f>
        <v>1</v>
      </c>
      <c r="E1006" s="4">
        <f>+YEAR(B1006)</f>
        <v>2025</v>
      </c>
      <c r="F1006" t="s">
        <v>4518</v>
      </c>
      <c r="G1006" t="s">
        <v>32076</v>
      </c>
      <c r="H1006" t="s">
        <v>21</v>
      </c>
      <c r="I1006" t="s">
        <v>16</v>
      </c>
      <c r="J1006" t="s">
        <v>32075</v>
      </c>
      <c r="K1006" s="2">
        <v>79870236</v>
      </c>
      <c r="L1006" t="s">
        <v>38</v>
      </c>
      <c r="M1006" t="s">
        <v>2122</v>
      </c>
      <c r="N1006" s="1" t="s">
        <v>901</v>
      </c>
    </row>
    <row r="1007" spans="1:14" x14ac:dyDescent="0.25">
      <c r="A1007" s="2">
        <v>49013</v>
      </c>
      <c r="B1007" s="3" t="s">
        <v>32077</v>
      </c>
      <c r="C1007" s="4">
        <f>+WEEKNUM(B1007)</f>
        <v>2</v>
      </c>
      <c r="D1007" s="4">
        <f>+MONTH(Tabla4[[#This Row],[FECHA]])</f>
        <v>1</v>
      </c>
      <c r="E1007" s="4">
        <f>+YEAR(B1007)</f>
        <v>2025</v>
      </c>
      <c r="F1007" t="s">
        <v>4518</v>
      </c>
      <c r="G1007" t="s">
        <v>32076</v>
      </c>
      <c r="H1007" t="s">
        <v>21</v>
      </c>
      <c r="I1007" t="s">
        <v>16</v>
      </c>
      <c r="J1007" t="s">
        <v>32075</v>
      </c>
      <c r="K1007" s="2">
        <v>79870236</v>
      </c>
      <c r="L1007" t="s">
        <v>38</v>
      </c>
      <c r="M1007" t="s">
        <v>2122</v>
      </c>
      <c r="N1007" s="1" t="s">
        <v>901</v>
      </c>
    </row>
    <row r="1008" spans="1:14" x14ac:dyDescent="0.25">
      <c r="A1008" s="2">
        <v>49013</v>
      </c>
      <c r="B1008" s="3" t="s">
        <v>32077</v>
      </c>
      <c r="C1008" s="4">
        <f>+WEEKNUM(B1008)</f>
        <v>2</v>
      </c>
      <c r="D1008" s="4">
        <f>+MONTH(Tabla4[[#This Row],[FECHA]])</f>
        <v>1</v>
      </c>
      <c r="E1008" s="4">
        <f>+YEAR(B1008)</f>
        <v>2025</v>
      </c>
      <c r="F1008" t="s">
        <v>4518</v>
      </c>
      <c r="G1008" t="s">
        <v>32076</v>
      </c>
      <c r="H1008" t="s">
        <v>21</v>
      </c>
      <c r="I1008" t="s">
        <v>16</v>
      </c>
      <c r="J1008" t="s">
        <v>32075</v>
      </c>
      <c r="K1008" s="2">
        <v>79870236</v>
      </c>
      <c r="L1008" t="s">
        <v>38</v>
      </c>
      <c r="M1008" t="s">
        <v>2122</v>
      </c>
      <c r="N1008" s="1" t="s">
        <v>901</v>
      </c>
    </row>
    <row r="1009" spans="1:14" x14ac:dyDescent="0.25">
      <c r="A1009" s="2">
        <v>49013</v>
      </c>
      <c r="B1009" s="3" t="s">
        <v>32077</v>
      </c>
      <c r="C1009" s="4">
        <f>+WEEKNUM(B1009)</f>
        <v>2</v>
      </c>
      <c r="D1009" s="4">
        <f>+MONTH(Tabla4[[#This Row],[FECHA]])</f>
        <v>1</v>
      </c>
      <c r="E1009" s="4">
        <f>+YEAR(B1009)</f>
        <v>2025</v>
      </c>
      <c r="F1009" t="s">
        <v>4518</v>
      </c>
      <c r="G1009" t="s">
        <v>32076</v>
      </c>
      <c r="H1009" t="s">
        <v>21</v>
      </c>
      <c r="I1009" t="s">
        <v>16</v>
      </c>
      <c r="J1009" t="s">
        <v>32075</v>
      </c>
      <c r="K1009" s="2">
        <v>79870236</v>
      </c>
      <c r="L1009" t="s">
        <v>38</v>
      </c>
      <c r="M1009" t="s">
        <v>2122</v>
      </c>
      <c r="N1009" s="1" t="s">
        <v>901</v>
      </c>
    </row>
    <row r="1010" spans="1:14" x14ac:dyDescent="0.25">
      <c r="A1010" s="2">
        <v>49011</v>
      </c>
      <c r="B1010" s="3" t="s">
        <v>32074</v>
      </c>
      <c r="C1010" s="4">
        <f>+WEEKNUM(B1010)</f>
        <v>2</v>
      </c>
      <c r="D1010" s="4">
        <f>+MONTH(Tabla4[[#This Row],[FECHA]])</f>
        <v>1</v>
      </c>
      <c r="E1010" s="4">
        <f>+YEAR(B1010)</f>
        <v>2025</v>
      </c>
      <c r="F1010" t="s">
        <v>4518</v>
      </c>
      <c r="H1010" t="s">
        <v>21</v>
      </c>
      <c r="I1010" t="s">
        <v>33</v>
      </c>
      <c r="J1010" t="s">
        <v>3159</v>
      </c>
      <c r="K1010" s="2">
        <v>80418592</v>
      </c>
      <c r="L1010" t="s">
        <v>58</v>
      </c>
      <c r="M1010" t="s">
        <v>2135</v>
      </c>
      <c r="N1010" s="1" t="s">
        <v>2098</v>
      </c>
    </row>
    <row r="1011" spans="1:14" x14ac:dyDescent="0.25">
      <c r="A1011" s="2">
        <v>49010</v>
      </c>
      <c r="B1011" s="3" t="s">
        <v>32073</v>
      </c>
      <c r="C1011" s="4">
        <f>+WEEKNUM(B1011)</f>
        <v>2</v>
      </c>
      <c r="D1011" s="4">
        <f>+MONTH(Tabla4[[#This Row],[FECHA]])</f>
        <v>1</v>
      </c>
      <c r="E1011" s="4">
        <f>+YEAR(B1011)</f>
        <v>2025</v>
      </c>
      <c r="F1011" t="s">
        <v>5319</v>
      </c>
      <c r="G1011" t="s">
        <v>32072</v>
      </c>
      <c r="H1011" t="s">
        <v>21</v>
      </c>
      <c r="I1011" t="s">
        <v>16</v>
      </c>
      <c r="J1011" t="s">
        <v>32071</v>
      </c>
      <c r="K1011" s="2">
        <v>1052392320</v>
      </c>
      <c r="L1011" t="s">
        <v>38</v>
      </c>
      <c r="M1011" t="s">
        <v>1684</v>
      </c>
      <c r="N1011" s="1" t="s">
        <v>1635</v>
      </c>
    </row>
    <row r="1012" spans="1:14" x14ac:dyDescent="0.25">
      <c r="A1012" s="2">
        <v>49010</v>
      </c>
      <c r="B1012" s="3" t="s">
        <v>32073</v>
      </c>
      <c r="C1012" s="4">
        <f>+WEEKNUM(B1012)</f>
        <v>2</v>
      </c>
      <c r="D1012" s="4">
        <f>+MONTH(Tabla4[[#This Row],[FECHA]])</f>
        <v>1</v>
      </c>
      <c r="E1012" s="4">
        <f>+YEAR(B1012)</f>
        <v>2025</v>
      </c>
      <c r="F1012" t="s">
        <v>5319</v>
      </c>
      <c r="G1012" t="s">
        <v>32072</v>
      </c>
      <c r="H1012" t="s">
        <v>21</v>
      </c>
      <c r="I1012" t="s">
        <v>16</v>
      </c>
      <c r="J1012" t="s">
        <v>32071</v>
      </c>
      <c r="K1012" s="2">
        <v>1052392320</v>
      </c>
      <c r="L1012" t="s">
        <v>38</v>
      </c>
      <c r="M1012" t="s">
        <v>1684</v>
      </c>
      <c r="N1012" s="1" t="s">
        <v>1635</v>
      </c>
    </row>
    <row r="1013" spans="1:14" x14ac:dyDescent="0.25">
      <c r="A1013" s="2">
        <v>49010</v>
      </c>
      <c r="B1013" s="3" t="s">
        <v>32073</v>
      </c>
      <c r="C1013" s="4">
        <f>+WEEKNUM(B1013)</f>
        <v>2</v>
      </c>
      <c r="D1013" s="4">
        <f>+MONTH(Tabla4[[#This Row],[FECHA]])</f>
        <v>1</v>
      </c>
      <c r="E1013" s="4">
        <f>+YEAR(B1013)</f>
        <v>2025</v>
      </c>
      <c r="F1013" t="s">
        <v>5319</v>
      </c>
      <c r="G1013" t="s">
        <v>32072</v>
      </c>
      <c r="H1013" t="s">
        <v>21</v>
      </c>
      <c r="I1013" t="s">
        <v>16</v>
      </c>
      <c r="J1013" t="s">
        <v>32071</v>
      </c>
      <c r="K1013" s="2">
        <v>1052392320</v>
      </c>
      <c r="L1013" t="s">
        <v>38</v>
      </c>
      <c r="M1013" t="s">
        <v>1684</v>
      </c>
      <c r="N1013" s="1" t="s">
        <v>1635</v>
      </c>
    </row>
    <row r="1014" spans="1:14" x14ac:dyDescent="0.25">
      <c r="A1014" s="2">
        <v>49010</v>
      </c>
      <c r="B1014" s="3" t="s">
        <v>32073</v>
      </c>
      <c r="C1014" s="4">
        <f>+WEEKNUM(B1014)</f>
        <v>2</v>
      </c>
      <c r="D1014" s="4">
        <f>+MONTH(Tabla4[[#This Row],[FECHA]])</f>
        <v>1</v>
      </c>
      <c r="E1014" s="4">
        <f>+YEAR(B1014)</f>
        <v>2025</v>
      </c>
      <c r="F1014" t="s">
        <v>5319</v>
      </c>
      <c r="G1014" t="s">
        <v>32072</v>
      </c>
      <c r="H1014" t="s">
        <v>21</v>
      </c>
      <c r="I1014" t="s">
        <v>16</v>
      </c>
      <c r="J1014" t="s">
        <v>32071</v>
      </c>
      <c r="K1014" s="2">
        <v>1052392320</v>
      </c>
      <c r="L1014" t="s">
        <v>38</v>
      </c>
      <c r="M1014" t="s">
        <v>1684</v>
      </c>
      <c r="N1014" s="1" t="s">
        <v>1635</v>
      </c>
    </row>
    <row r="1015" spans="1:14" x14ac:dyDescent="0.25">
      <c r="A1015" s="2">
        <v>45822</v>
      </c>
      <c r="B1015" s="3">
        <v>45616</v>
      </c>
      <c r="C1015" s="4">
        <f>+WEEKNUM(B1015)</f>
        <v>47</v>
      </c>
      <c r="D1015" s="4">
        <f>+MONTH(Tabla4[[#This Row],[FECHA]])</f>
        <v>11</v>
      </c>
      <c r="E1015" s="4">
        <f>+YEAR(B1015)</f>
        <v>2024</v>
      </c>
      <c r="F1015" t="s">
        <v>29622</v>
      </c>
      <c r="G1015" t="s">
        <v>32070</v>
      </c>
      <c r="H1015" t="s">
        <v>3118</v>
      </c>
      <c r="I1015" t="s">
        <v>16</v>
      </c>
      <c r="J1015" t="s">
        <v>5079</v>
      </c>
      <c r="K1015" s="2">
        <v>1015476455</v>
      </c>
      <c r="L1015" t="s">
        <v>38</v>
      </c>
      <c r="M1015" t="s">
        <v>4511</v>
      </c>
      <c r="N1015" s="1" t="s">
        <v>246</v>
      </c>
    </row>
    <row r="1016" spans="1:14" x14ac:dyDescent="0.25">
      <c r="A1016" s="2">
        <v>45825</v>
      </c>
      <c r="B1016" s="3">
        <v>45616</v>
      </c>
      <c r="C1016" s="4">
        <f>+WEEKNUM(B1016)</f>
        <v>47</v>
      </c>
      <c r="D1016" s="4">
        <f>+MONTH(Tabla4[[#This Row],[FECHA]])</f>
        <v>11</v>
      </c>
      <c r="E1016" s="4">
        <f>+YEAR(B1016)</f>
        <v>2024</v>
      </c>
      <c r="F1016" t="s">
        <v>29622</v>
      </c>
      <c r="G1016" t="s">
        <v>32069</v>
      </c>
      <c r="H1016" t="s">
        <v>3118</v>
      </c>
      <c r="I1016" t="s">
        <v>130</v>
      </c>
      <c r="J1016" t="s">
        <v>5808</v>
      </c>
      <c r="K1016" s="2">
        <v>1024487908</v>
      </c>
      <c r="L1016" t="s">
        <v>38</v>
      </c>
      <c r="M1016" t="s">
        <v>30512</v>
      </c>
      <c r="N1016" s="1" t="s">
        <v>246</v>
      </c>
    </row>
    <row r="1017" spans="1:14" x14ac:dyDescent="0.25">
      <c r="A1017" s="2">
        <v>45836</v>
      </c>
      <c r="B1017" s="3">
        <v>45616</v>
      </c>
      <c r="C1017" s="4">
        <f>+WEEKNUM(B1017)</f>
        <v>47</v>
      </c>
      <c r="D1017" s="4">
        <f>+MONTH(Tabla4[[#This Row],[FECHA]])</f>
        <v>11</v>
      </c>
      <c r="E1017" s="4">
        <f>+YEAR(B1017)</f>
        <v>2024</v>
      </c>
      <c r="F1017" t="s">
        <v>29622</v>
      </c>
      <c r="G1017" t="s">
        <v>32068</v>
      </c>
      <c r="H1017" t="s">
        <v>3118</v>
      </c>
      <c r="I1017" t="s">
        <v>130</v>
      </c>
      <c r="J1017" t="s">
        <v>32067</v>
      </c>
      <c r="K1017" s="2">
        <v>52557907</v>
      </c>
      <c r="L1017" t="s">
        <v>38</v>
      </c>
      <c r="M1017" t="s">
        <v>30512</v>
      </c>
      <c r="N1017" s="1" t="s">
        <v>246</v>
      </c>
    </row>
    <row r="1018" spans="1:14" x14ac:dyDescent="0.25">
      <c r="A1018" s="2">
        <v>48998</v>
      </c>
      <c r="B1018" s="3" t="s">
        <v>32065</v>
      </c>
      <c r="C1018" s="4">
        <f>+WEEKNUM(B1018)</f>
        <v>2</v>
      </c>
      <c r="D1018" s="4">
        <f>+MONTH(Tabla4[[#This Row],[FECHA]])</f>
        <v>1</v>
      </c>
      <c r="E1018" s="4">
        <f>+YEAR(B1018)</f>
        <v>2025</v>
      </c>
      <c r="F1018" t="s">
        <v>4521</v>
      </c>
      <c r="H1018" t="s">
        <v>8</v>
      </c>
      <c r="I1018" t="s">
        <v>130</v>
      </c>
      <c r="J1018" t="s">
        <v>30168</v>
      </c>
      <c r="K1018" s="2">
        <v>1006006255</v>
      </c>
      <c r="L1018" t="s">
        <v>55</v>
      </c>
      <c r="M1018" t="s">
        <v>937</v>
      </c>
      <c r="N1018" s="1" t="s">
        <v>2098</v>
      </c>
    </row>
    <row r="1019" spans="1:14" x14ac:dyDescent="0.25">
      <c r="A1019" s="2">
        <v>48998</v>
      </c>
      <c r="B1019" s="3" t="s">
        <v>32065</v>
      </c>
      <c r="C1019" s="4">
        <f>+WEEKNUM(B1019)</f>
        <v>2</v>
      </c>
      <c r="D1019" s="4">
        <f>+MONTH(Tabla4[[#This Row],[FECHA]])</f>
        <v>1</v>
      </c>
      <c r="E1019" s="4">
        <f>+YEAR(B1019)</f>
        <v>2025</v>
      </c>
      <c r="F1019" t="s">
        <v>4521</v>
      </c>
      <c r="H1019" t="s">
        <v>8</v>
      </c>
      <c r="I1019" t="s">
        <v>130</v>
      </c>
      <c r="J1019" t="s">
        <v>32066</v>
      </c>
      <c r="K1019" s="2">
        <v>1006006255</v>
      </c>
      <c r="L1019" t="s">
        <v>55</v>
      </c>
      <c r="M1019" t="s">
        <v>937</v>
      </c>
      <c r="N1019" s="1" t="s">
        <v>2098</v>
      </c>
    </row>
    <row r="1020" spans="1:14" x14ac:dyDescent="0.25">
      <c r="A1020" s="2">
        <v>48998</v>
      </c>
      <c r="B1020" s="3" t="s">
        <v>32065</v>
      </c>
      <c r="C1020" s="4">
        <f>+WEEKNUM(B1020)</f>
        <v>2</v>
      </c>
      <c r="D1020" s="4">
        <f>+MONTH(Tabla4[[#This Row],[FECHA]])</f>
        <v>1</v>
      </c>
      <c r="E1020" s="4">
        <f>+YEAR(B1020)</f>
        <v>2025</v>
      </c>
      <c r="F1020" t="s">
        <v>4521</v>
      </c>
      <c r="H1020" t="s">
        <v>8</v>
      </c>
      <c r="I1020" t="s">
        <v>130</v>
      </c>
      <c r="J1020" t="s">
        <v>30168</v>
      </c>
      <c r="K1020" s="2">
        <v>1006006255</v>
      </c>
      <c r="L1020" t="s">
        <v>55</v>
      </c>
      <c r="M1020" t="s">
        <v>937</v>
      </c>
      <c r="N1020" s="1" t="s">
        <v>2098</v>
      </c>
    </row>
    <row r="1021" spans="1:14" x14ac:dyDescent="0.25">
      <c r="A1021" s="2">
        <v>48996</v>
      </c>
      <c r="B1021" s="3" t="s">
        <v>32064</v>
      </c>
      <c r="C1021" s="4">
        <f>+WEEKNUM(B1021)</f>
        <v>2</v>
      </c>
      <c r="D1021" s="4">
        <f>+MONTH(Tabla4[[#This Row],[FECHA]])</f>
        <v>1</v>
      </c>
      <c r="E1021" s="4">
        <f>+YEAR(B1021)</f>
        <v>2025</v>
      </c>
      <c r="F1021" t="s">
        <v>4518</v>
      </c>
      <c r="G1021" t="s">
        <v>32063</v>
      </c>
      <c r="H1021" t="s">
        <v>3118</v>
      </c>
      <c r="I1021" t="s">
        <v>16</v>
      </c>
      <c r="J1021" t="s">
        <v>2353</v>
      </c>
      <c r="K1021" s="2">
        <v>1017247558</v>
      </c>
      <c r="L1021" t="s">
        <v>38</v>
      </c>
      <c r="M1021" t="s">
        <v>987</v>
      </c>
      <c r="N1021" s="1" t="s">
        <v>901</v>
      </c>
    </row>
    <row r="1022" spans="1:14" x14ac:dyDescent="0.25">
      <c r="A1022" s="2">
        <v>48996</v>
      </c>
      <c r="B1022" s="3" t="s">
        <v>32064</v>
      </c>
      <c r="C1022" s="4">
        <f>+WEEKNUM(B1022)</f>
        <v>2</v>
      </c>
      <c r="D1022" s="4">
        <f>+MONTH(Tabla4[[#This Row],[FECHA]])</f>
        <v>1</v>
      </c>
      <c r="E1022" s="4">
        <f>+YEAR(B1022)</f>
        <v>2025</v>
      </c>
      <c r="F1022" t="s">
        <v>4518</v>
      </c>
      <c r="G1022" t="s">
        <v>32063</v>
      </c>
      <c r="H1022" t="s">
        <v>3118</v>
      </c>
      <c r="I1022" t="s">
        <v>16</v>
      </c>
      <c r="J1022" t="s">
        <v>2353</v>
      </c>
      <c r="K1022" s="2">
        <v>1017247558</v>
      </c>
      <c r="L1022" t="s">
        <v>38</v>
      </c>
      <c r="M1022" t="s">
        <v>987</v>
      </c>
      <c r="N1022" s="1" t="s">
        <v>901</v>
      </c>
    </row>
    <row r="1023" spans="1:14" x14ac:dyDescent="0.25">
      <c r="A1023" s="2">
        <v>48995</v>
      </c>
      <c r="B1023" s="3" t="s">
        <v>32062</v>
      </c>
      <c r="C1023" s="4">
        <f>+WEEKNUM(B1023)</f>
        <v>2</v>
      </c>
      <c r="D1023" s="4">
        <f>+MONTH(Tabla4[[#This Row],[FECHA]])</f>
        <v>1</v>
      </c>
      <c r="E1023" s="4">
        <f>+YEAR(B1023)</f>
        <v>2025</v>
      </c>
      <c r="F1023" t="s">
        <v>4518</v>
      </c>
      <c r="H1023" t="s">
        <v>21</v>
      </c>
      <c r="I1023" t="s">
        <v>16</v>
      </c>
      <c r="J1023" t="s">
        <v>5755</v>
      </c>
      <c r="K1023" s="2">
        <v>1000371997</v>
      </c>
      <c r="L1023" t="s">
        <v>55</v>
      </c>
      <c r="M1023" t="s">
        <v>909</v>
      </c>
      <c r="N1023" s="1" t="s">
        <v>2098</v>
      </c>
    </row>
    <row r="1024" spans="1:14" x14ac:dyDescent="0.25">
      <c r="A1024" s="2">
        <v>48994</v>
      </c>
      <c r="B1024" s="3" t="s">
        <v>32061</v>
      </c>
      <c r="C1024" s="4">
        <f>+WEEKNUM(B1024)</f>
        <v>2</v>
      </c>
      <c r="D1024" s="4">
        <f>+MONTH(Tabla4[[#This Row],[FECHA]])</f>
        <v>1</v>
      </c>
      <c r="E1024" s="4">
        <f>+YEAR(B1024)</f>
        <v>2025</v>
      </c>
      <c r="F1024" t="s">
        <v>4542</v>
      </c>
      <c r="G1024" t="s">
        <v>32060</v>
      </c>
      <c r="H1024" t="s">
        <v>3118</v>
      </c>
      <c r="I1024" t="s">
        <v>16</v>
      </c>
      <c r="J1024" t="s">
        <v>32059</v>
      </c>
      <c r="K1024" s="2">
        <v>1032462329</v>
      </c>
      <c r="L1024" t="s">
        <v>38</v>
      </c>
      <c r="M1024" t="s">
        <v>37</v>
      </c>
      <c r="N1024" s="1" t="s">
        <v>1635</v>
      </c>
    </row>
    <row r="1025" spans="1:14" x14ac:dyDescent="0.25">
      <c r="A1025" s="2">
        <v>48994</v>
      </c>
      <c r="B1025" s="3" t="s">
        <v>32061</v>
      </c>
      <c r="C1025" s="4">
        <f>+WEEKNUM(B1025)</f>
        <v>2</v>
      </c>
      <c r="D1025" s="4">
        <f>+MONTH(Tabla4[[#This Row],[FECHA]])</f>
        <v>1</v>
      </c>
      <c r="E1025" s="4">
        <f>+YEAR(B1025)</f>
        <v>2025</v>
      </c>
      <c r="F1025" t="s">
        <v>4542</v>
      </c>
      <c r="G1025" t="s">
        <v>32060</v>
      </c>
      <c r="H1025" t="s">
        <v>3118</v>
      </c>
      <c r="I1025" t="s">
        <v>16</v>
      </c>
      <c r="J1025" t="s">
        <v>32059</v>
      </c>
      <c r="K1025" s="2">
        <v>1032462329</v>
      </c>
      <c r="L1025" t="s">
        <v>38</v>
      </c>
      <c r="M1025" t="s">
        <v>37</v>
      </c>
      <c r="N1025" s="1" t="s">
        <v>1635</v>
      </c>
    </row>
    <row r="1026" spans="1:14" x14ac:dyDescent="0.25">
      <c r="A1026" s="2">
        <v>48992</v>
      </c>
      <c r="B1026" s="3" t="s">
        <v>32058</v>
      </c>
      <c r="C1026" s="4">
        <f>+WEEKNUM(B1026)</f>
        <v>2</v>
      </c>
      <c r="D1026" s="4">
        <f>+MONTH(Tabla4[[#This Row],[FECHA]])</f>
        <v>1</v>
      </c>
      <c r="E1026" s="4">
        <f>+YEAR(B1026)</f>
        <v>2025</v>
      </c>
      <c r="F1026" t="s">
        <v>4521</v>
      </c>
      <c r="G1026" t="s">
        <v>32057</v>
      </c>
      <c r="H1026" t="s">
        <v>21</v>
      </c>
      <c r="I1026" t="s">
        <v>16</v>
      </c>
      <c r="J1026" t="s">
        <v>12748</v>
      </c>
      <c r="K1026" s="2">
        <v>1007726446</v>
      </c>
      <c r="L1026" t="s">
        <v>38</v>
      </c>
      <c r="M1026" t="s">
        <v>2103</v>
      </c>
      <c r="N1026" s="1" t="s">
        <v>2098</v>
      </c>
    </row>
    <row r="1027" spans="1:14" x14ac:dyDescent="0.25">
      <c r="A1027" s="2">
        <v>48992</v>
      </c>
      <c r="B1027" s="3" t="s">
        <v>32058</v>
      </c>
      <c r="C1027" s="4">
        <f>+WEEKNUM(B1027)</f>
        <v>2</v>
      </c>
      <c r="D1027" s="4">
        <f>+MONTH(Tabla4[[#This Row],[FECHA]])</f>
        <v>1</v>
      </c>
      <c r="E1027" s="4">
        <f>+YEAR(B1027)</f>
        <v>2025</v>
      </c>
      <c r="F1027" t="s">
        <v>4521</v>
      </c>
      <c r="G1027" t="s">
        <v>32057</v>
      </c>
      <c r="H1027" t="s">
        <v>21</v>
      </c>
      <c r="I1027" t="s">
        <v>16</v>
      </c>
      <c r="J1027" t="s">
        <v>12748</v>
      </c>
      <c r="K1027" s="2">
        <v>1007726446</v>
      </c>
      <c r="L1027" t="s">
        <v>38</v>
      </c>
      <c r="M1027" t="s">
        <v>2103</v>
      </c>
      <c r="N1027" s="1" t="s">
        <v>2098</v>
      </c>
    </row>
    <row r="1028" spans="1:14" x14ac:dyDescent="0.25">
      <c r="A1028" s="2">
        <v>48990</v>
      </c>
      <c r="B1028" s="3" t="s">
        <v>32056</v>
      </c>
      <c r="C1028" s="4">
        <f>+WEEKNUM(B1028)</f>
        <v>2</v>
      </c>
      <c r="D1028" s="4">
        <f>+MONTH(Tabla4[[#This Row],[FECHA]])</f>
        <v>1</v>
      </c>
      <c r="E1028" s="4">
        <f>+YEAR(B1028)</f>
        <v>2025</v>
      </c>
      <c r="F1028" t="s">
        <v>4518</v>
      </c>
      <c r="G1028" t="s">
        <v>32055</v>
      </c>
      <c r="H1028" t="s">
        <v>21</v>
      </c>
      <c r="I1028" t="s">
        <v>33</v>
      </c>
      <c r="J1028" t="s">
        <v>22026</v>
      </c>
      <c r="K1028" s="2">
        <v>80067137</v>
      </c>
      <c r="L1028" t="s">
        <v>38</v>
      </c>
      <c r="M1028" t="s">
        <v>2103</v>
      </c>
      <c r="N1028" s="1" t="s">
        <v>2098</v>
      </c>
    </row>
    <row r="1029" spans="1:14" x14ac:dyDescent="0.25">
      <c r="A1029" s="2">
        <v>48985</v>
      </c>
      <c r="B1029" s="3" t="s">
        <v>32054</v>
      </c>
      <c r="C1029" s="4">
        <f>+WEEKNUM(B1029)</f>
        <v>2</v>
      </c>
      <c r="D1029" s="4">
        <f>+MONTH(Tabla4[[#This Row],[FECHA]])</f>
        <v>1</v>
      </c>
      <c r="E1029" s="4">
        <f>+YEAR(B1029)</f>
        <v>2025</v>
      </c>
      <c r="F1029" t="s">
        <v>4542</v>
      </c>
      <c r="G1029" t="s">
        <v>32053</v>
      </c>
      <c r="H1029" t="s">
        <v>3118</v>
      </c>
      <c r="I1029" t="s">
        <v>1011</v>
      </c>
      <c r="J1029" t="s">
        <v>32052</v>
      </c>
      <c r="K1029" s="2">
        <v>1014228813</v>
      </c>
      <c r="L1029" t="s">
        <v>38</v>
      </c>
      <c r="M1029" t="s">
        <v>1684</v>
      </c>
      <c r="N1029" s="1" t="s">
        <v>1635</v>
      </c>
    </row>
    <row r="1030" spans="1:14" x14ac:dyDescent="0.25">
      <c r="A1030" s="2">
        <v>48985</v>
      </c>
      <c r="B1030" s="3" t="s">
        <v>32054</v>
      </c>
      <c r="C1030" s="4">
        <f>+WEEKNUM(B1030)</f>
        <v>2</v>
      </c>
      <c r="D1030" s="4">
        <f>+MONTH(Tabla4[[#This Row],[FECHA]])</f>
        <v>1</v>
      </c>
      <c r="E1030" s="4">
        <f>+YEAR(B1030)</f>
        <v>2025</v>
      </c>
      <c r="F1030" t="s">
        <v>4542</v>
      </c>
      <c r="G1030" t="s">
        <v>32053</v>
      </c>
      <c r="H1030" t="s">
        <v>3118</v>
      </c>
      <c r="I1030" t="s">
        <v>1011</v>
      </c>
      <c r="J1030" t="s">
        <v>32052</v>
      </c>
      <c r="K1030" s="2">
        <v>1014228813</v>
      </c>
      <c r="L1030" t="s">
        <v>38</v>
      </c>
      <c r="M1030" t="s">
        <v>1684</v>
      </c>
      <c r="N1030" s="1" t="s">
        <v>1635</v>
      </c>
    </row>
    <row r="1031" spans="1:14" x14ac:dyDescent="0.25">
      <c r="A1031" s="2">
        <v>48985</v>
      </c>
      <c r="B1031" s="3" t="s">
        <v>32054</v>
      </c>
      <c r="C1031" s="4">
        <f>+WEEKNUM(B1031)</f>
        <v>2</v>
      </c>
      <c r="D1031" s="4">
        <f>+MONTH(Tabla4[[#This Row],[FECHA]])</f>
        <v>1</v>
      </c>
      <c r="E1031" s="4">
        <f>+YEAR(B1031)</f>
        <v>2025</v>
      </c>
      <c r="F1031" t="s">
        <v>4542</v>
      </c>
      <c r="G1031" t="s">
        <v>32053</v>
      </c>
      <c r="H1031" t="s">
        <v>3118</v>
      </c>
      <c r="I1031" t="s">
        <v>1011</v>
      </c>
      <c r="J1031" t="s">
        <v>32052</v>
      </c>
      <c r="K1031" s="2">
        <v>1014228813</v>
      </c>
      <c r="L1031" t="s">
        <v>38</v>
      </c>
      <c r="M1031" t="s">
        <v>1684</v>
      </c>
      <c r="N1031" s="1" t="s">
        <v>1635</v>
      </c>
    </row>
    <row r="1032" spans="1:14" x14ac:dyDescent="0.25">
      <c r="A1032" s="2">
        <v>48985</v>
      </c>
      <c r="B1032" s="3" t="s">
        <v>32054</v>
      </c>
      <c r="C1032" s="4">
        <f>+WEEKNUM(B1032)</f>
        <v>2</v>
      </c>
      <c r="D1032" s="4">
        <f>+MONTH(Tabla4[[#This Row],[FECHA]])</f>
        <v>1</v>
      </c>
      <c r="E1032" s="4">
        <f>+YEAR(B1032)</f>
        <v>2025</v>
      </c>
      <c r="F1032" t="s">
        <v>4542</v>
      </c>
      <c r="G1032" t="s">
        <v>32053</v>
      </c>
      <c r="H1032" t="s">
        <v>3118</v>
      </c>
      <c r="I1032" t="s">
        <v>1011</v>
      </c>
      <c r="J1032" t="s">
        <v>32052</v>
      </c>
      <c r="K1032" s="2">
        <v>1014228813</v>
      </c>
      <c r="L1032" t="s">
        <v>38</v>
      </c>
      <c r="M1032" t="s">
        <v>1684</v>
      </c>
      <c r="N1032" s="1" t="s">
        <v>1635</v>
      </c>
    </row>
    <row r="1033" spans="1:14" x14ac:dyDescent="0.25">
      <c r="A1033" s="2">
        <v>48984</v>
      </c>
      <c r="B1033" s="3" t="s">
        <v>32051</v>
      </c>
      <c r="C1033" s="4">
        <f>+WEEKNUM(B1033)</f>
        <v>2</v>
      </c>
      <c r="D1033" s="4">
        <f>+MONTH(Tabla4[[#This Row],[FECHA]])</f>
        <v>1</v>
      </c>
      <c r="E1033" s="4">
        <f>+YEAR(B1033)</f>
        <v>2025</v>
      </c>
      <c r="F1033" t="s">
        <v>4518</v>
      </c>
      <c r="H1033" t="s">
        <v>21</v>
      </c>
      <c r="I1033" t="s">
        <v>30</v>
      </c>
      <c r="J1033" t="s">
        <v>32050</v>
      </c>
      <c r="K1033" s="2">
        <v>1035414975</v>
      </c>
      <c r="L1033" t="s">
        <v>55</v>
      </c>
      <c r="M1033" t="s">
        <v>2135</v>
      </c>
      <c r="N1033" s="1" t="s">
        <v>2098</v>
      </c>
    </row>
    <row r="1034" spans="1:14" x14ac:dyDescent="0.25">
      <c r="A1034" s="2">
        <v>45838</v>
      </c>
      <c r="B1034" s="3">
        <v>45616</v>
      </c>
      <c r="C1034" s="4">
        <f>+WEEKNUM(B1034)</f>
        <v>47</v>
      </c>
      <c r="D1034" s="4">
        <f>+MONTH(Tabla4[[#This Row],[FECHA]])</f>
        <v>11</v>
      </c>
      <c r="E1034" s="4">
        <f>+YEAR(B1034)</f>
        <v>2024</v>
      </c>
      <c r="F1034" t="s">
        <v>29622</v>
      </c>
      <c r="G1034" t="s">
        <v>32049</v>
      </c>
      <c r="H1034" t="s">
        <v>3118</v>
      </c>
      <c r="I1034" t="s">
        <v>30</v>
      </c>
      <c r="J1034" t="s">
        <v>9455</v>
      </c>
      <c r="K1034" s="2">
        <v>79484223</v>
      </c>
      <c r="L1034" t="s">
        <v>38</v>
      </c>
      <c r="M1034" t="s">
        <v>30512</v>
      </c>
      <c r="N1034" s="1" t="s">
        <v>246</v>
      </c>
    </row>
    <row r="1035" spans="1:14" x14ac:dyDescent="0.25">
      <c r="A1035" s="2">
        <v>45848</v>
      </c>
      <c r="B1035" s="3">
        <v>45616</v>
      </c>
      <c r="C1035" s="4">
        <f>+WEEKNUM(B1035)</f>
        <v>47</v>
      </c>
      <c r="D1035" s="4">
        <f>+MONTH(Tabla4[[#This Row],[FECHA]])</f>
        <v>11</v>
      </c>
      <c r="E1035" s="4">
        <f>+YEAR(B1035)</f>
        <v>2024</v>
      </c>
      <c r="F1035" t="s">
        <v>29740</v>
      </c>
      <c r="G1035" t="s">
        <v>32048</v>
      </c>
      <c r="H1035" t="s">
        <v>8</v>
      </c>
      <c r="I1035" t="s">
        <v>130</v>
      </c>
      <c r="J1035" t="s">
        <v>32047</v>
      </c>
      <c r="K1035" s="2">
        <v>1070960906</v>
      </c>
      <c r="L1035" t="s">
        <v>38</v>
      </c>
      <c r="M1035" t="s">
        <v>2103</v>
      </c>
      <c r="N1035" s="1" t="s">
        <v>246</v>
      </c>
    </row>
    <row r="1036" spans="1:14" x14ac:dyDescent="0.25">
      <c r="A1036" s="2">
        <v>48978</v>
      </c>
      <c r="B1036" s="3" t="s">
        <v>32046</v>
      </c>
      <c r="C1036" s="4">
        <f>+WEEKNUM(B1036)</f>
        <v>2</v>
      </c>
      <c r="D1036" s="4">
        <f>+MONTH(Tabla4[[#This Row],[FECHA]])</f>
        <v>1</v>
      </c>
      <c r="E1036" s="4">
        <f>+YEAR(B1036)</f>
        <v>2025</v>
      </c>
      <c r="F1036" t="s">
        <v>4521</v>
      </c>
      <c r="G1036" t="s">
        <v>32045</v>
      </c>
      <c r="H1036" t="s">
        <v>8</v>
      </c>
      <c r="I1036" t="s">
        <v>16</v>
      </c>
      <c r="J1036" t="s">
        <v>27319</v>
      </c>
      <c r="K1036" s="2">
        <v>1032474864</v>
      </c>
      <c r="L1036" t="s">
        <v>38</v>
      </c>
      <c r="M1036" t="s">
        <v>2103</v>
      </c>
      <c r="N1036" s="1" t="s">
        <v>2098</v>
      </c>
    </row>
    <row r="1037" spans="1:14" x14ac:dyDescent="0.25">
      <c r="A1037" s="2">
        <v>48978</v>
      </c>
      <c r="B1037" s="3" t="s">
        <v>32046</v>
      </c>
      <c r="C1037" s="4">
        <f>+WEEKNUM(B1037)</f>
        <v>2</v>
      </c>
      <c r="D1037" s="4">
        <f>+MONTH(Tabla4[[#This Row],[FECHA]])</f>
        <v>1</v>
      </c>
      <c r="E1037" s="4">
        <f>+YEAR(B1037)</f>
        <v>2025</v>
      </c>
      <c r="F1037" t="s">
        <v>4521</v>
      </c>
      <c r="G1037" t="s">
        <v>32045</v>
      </c>
      <c r="H1037" t="s">
        <v>8</v>
      </c>
      <c r="I1037" t="s">
        <v>16</v>
      </c>
      <c r="J1037" t="s">
        <v>27319</v>
      </c>
      <c r="K1037" s="2">
        <v>1032474864</v>
      </c>
      <c r="L1037" t="s">
        <v>38</v>
      </c>
      <c r="M1037" t="s">
        <v>2103</v>
      </c>
      <c r="N1037" s="1" t="s">
        <v>2098</v>
      </c>
    </row>
    <row r="1038" spans="1:14" x14ac:dyDescent="0.25">
      <c r="A1038" s="2">
        <v>48976</v>
      </c>
      <c r="B1038" s="3" t="s">
        <v>32044</v>
      </c>
      <c r="C1038" s="4">
        <f>+WEEKNUM(B1038)</f>
        <v>2</v>
      </c>
      <c r="D1038" s="4">
        <f>+MONTH(Tabla4[[#This Row],[FECHA]])</f>
        <v>1</v>
      </c>
      <c r="E1038" s="4">
        <f>+YEAR(B1038)</f>
        <v>2025</v>
      </c>
      <c r="F1038" t="s">
        <v>5561</v>
      </c>
      <c r="H1038" t="s">
        <v>3118</v>
      </c>
      <c r="I1038" t="s">
        <v>130</v>
      </c>
      <c r="J1038" t="s">
        <v>4275</v>
      </c>
      <c r="K1038" s="2">
        <v>1026276671</v>
      </c>
      <c r="L1038" t="s">
        <v>55</v>
      </c>
      <c r="M1038" t="s">
        <v>987</v>
      </c>
      <c r="N1038" s="1" t="s">
        <v>901</v>
      </c>
    </row>
    <row r="1039" spans="1:14" x14ac:dyDescent="0.25">
      <c r="A1039" s="2">
        <v>48976</v>
      </c>
      <c r="B1039" s="3" t="s">
        <v>32044</v>
      </c>
      <c r="C1039" s="4">
        <f>+WEEKNUM(B1039)</f>
        <v>2</v>
      </c>
      <c r="D1039" s="4">
        <f>+MONTH(Tabla4[[#This Row],[FECHA]])</f>
        <v>1</v>
      </c>
      <c r="E1039" s="4">
        <f>+YEAR(B1039)</f>
        <v>2025</v>
      </c>
      <c r="F1039" t="s">
        <v>5561</v>
      </c>
      <c r="H1039" t="s">
        <v>3118</v>
      </c>
      <c r="I1039" t="s">
        <v>130</v>
      </c>
      <c r="J1039" t="s">
        <v>4275</v>
      </c>
      <c r="K1039" s="2">
        <v>1026276671</v>
      </c>
      <c r="L1039" t="s">
        <v>55</v>
      </c>
      <c r="M1039" t="s">
        <v>987</v>
      </c>
      <c r="N1039" s="1" t="s">
        <v>901</v>
      </c>
    </row>
    <row r="1040" spans="1:14" x14ac:dyDescent="0.25">
      <c r="A1040" s="2">
        <v>48975</v>
      </c>
      <c r="B1040" s="3" t="s">
        <v>32043</v>
      </c>
      <c r="C1040" s="4">
        <f>+WEEKNUM(B1040)</f>
        <v>2</v>
      </c>
      <c r="D1040" s="4">
        <f>+MONTH(Tabla4[[#This Row],[FECHA]])</f>
        <v>1</v>
      </c>
      <c r="E1040" s="4">
        <f>+YEAR(B1040)</f>
        <v>2025</v>
      </c>
      <c r="F1040" t="s">
        <v>4542</v>
      </c>
      <c r="G1040" t="s">
        <v>32042</v>
      </c>
      <c r="H1040" t="s">
        <v>3118</v>
      </c>
      <c r="I1040" t="s">
        <v>30</v>
      </c>
      <c r="J1040" t="s">
        <v>32041</v>
      </c>
      <c r="K1040" s="2">
        <v>80153939</v>
      </c>
      <c r="L1040" t="s">
        <v>38</v>
      </c>
      <c r="M1040" t="s">
        <v>987</v>
      </c>
      <c r="N1040" s="1" t="s">
        <v>901</v>
      </c>
    </row>
    <row r="1041" spans="1:14" x14ac:dyDescent="0.25">
      <c r="A1041" s="2">
        <v>48975</v>
      </c>
      <c r="B1041" s="3" t="s">
        <v>32043</v>
      </c>
      <c r="C1041" s="4">
        <f>+WEEKNUM(B1041)</f>
        <v>2</v>
      </c>
      <c r="D1041" s="4">
        <f>+MONTH(Tabla4[[#This Row],[FECHA]])</f>
        <v>1</v>
      </c>
      <c r="E1041" s="4">
        <f>+YEAR(B1041)</f>
        <v>2025</v>
      </c>
      <c r="F1041" t="s">
        <v>4542</v>
      </c>
      <c r="G1041" t="s">
        <v>32042</v>
      </c>
      <c r="H1041" t="s">
        <v>3118</v>
      </c>
      <c r="I1041" t="s">
        <v>30</v>
      </c>
      <c r="J1041" t="s">
        <v>32041</v>
      </c>
      <c r="K1041" s="2">
        <v>80153939</v>
      </c>
      <c r="L1041" t="s">
        <v>38</v>
      </c>
      <c r="M1041" t="s">
        <v>987</v>
      </c>
      <c r="N1041" s="1" t="s">
        <v>901</v>
      </c>
    </row>
    <row r="1042" spans="1:14" x14ac:dyDescent="0.25">
      <c r="A1042" s="2">
        <v>48973</v>
      </c>
      <c r="B1042" s="3" t="s">
        <v>32040</v>
      </c>
      <c r="C1042" s="4">
        <f>+WEEKNUM(B1042)</f>
        <v>2</v>
      </c>
      <c r="D1042" s="4">
        <f>+MONTH(Tabla4[[#This Row],[FECHA]])</f>
        <v>1</v>
      </c>
      <c r="E1042" s="4">
        <f>+YEAR(B1042)</f>
        <v>2025</v>
      </c>
      <c r="F1042" t="s">
        <v>4518</v>
      </c>
      <c r="G1042" t="s">
        <v>32039</v>
      </c>
      <c r="H1042" t="s">
        <v>21</v>
      </c>
      <c r="I1042" t="s">
        <v>47</v>
      </c>
      <c r="J1042" t="s">
        <v>2549</v>
      </c>
      <c r="K1042" s="2">
        <v>1152455897</v>
      </c>
      <c r="L1042" t="s">
        <v>38</v>
      </c>
      <c r="M1042" t="s">
        <v>909</v>
      </c>
      <c r="N1042" s="1" t="s">
        <v>2098</v>
      </c>
    </row>
    <row r="1043" spans="1:14" x14ac:dyDescent="0.25">
      <c r="A1043" s="2">
        <v>48973</v>
      </c>
      <c r="B1043" s="3" t="s">
        <v>32040</v>
      </c>
      <c r="C1043" s="4">
        <f>+WEEKNUM(B1043)</f>
        <v>2</v>
      </c>
      <c r="D1043" s="4">
        <f>+MONTH(Tabla4[[#This Row],[FECHA]])</f>
        <v>1</v>
      </c>
      <c r="E1043" s="4">
        <f>+YEAR(B1043)</f>
        <v>2025</v>
      </c>
      <c r="F1043" t="s">
        <v>4518</v>
      </c>
      <c r="G1043" t="s">
        <v>32039</v>
      </c>
      <c r="H1043" t="s">
        <v>21</v>
      </c>
      <c r="I1043" t="s">
        <v>47</v>
      </c>
      <c r="J1043" t="s">
        <v>2549</v>
      </c>
      <c r="K1043" s="2">
        <v>1152455897</v>
      </c>
      <c r="L1043" t="s">
        <v>38</v>
      </c>
      <c r="M1043" t="s">
        <v>909</v>
      </c>
      <c r="N1043" s="1" t="s">
        <v>2098</v>
      </c>
    </row>
    <row r="1044" spans="1:14" x14ac:dyDescent="0.25">
      <c r="A1044" s="2">
        <v>48973</v>
      </c>
      <c r="B1044" s="3" t="s">
        <v>32040</v>
      </c>
      <c r="C1044" s="4">
        <f>+WEEKNUM(B1044)</f>
        <v>2</v>
      </c>
      <c r="D1044" s="4">
        <f>+MONTH(Tabla4[[#This Row],[FECHA]])</f>
        <v>1</v>
      </c>
      <c r="E1044" s="4">
        <f>+YEAR(B1044)</f>
        <v>2025</v>
      </c>
      <c r="F1044" t="s">
        <v>4518</v>
      </c>
      <c r="G1044" t="s">
        <v>32039</v>
      </c>
      <c r="H1044" t="s">
        <v>21</v>
      </c>
      <c r="I1044" t="s">
        <v>47</v>
      </c>
      <c r="J1044" t="s">
        <v>2549</v>
      </c>
      <c r="K1044" s="2">
        <v>1152455897</v>
      </c>
      <c r="L1044" t="s">
        <v>38</v>
      </c>
      <c r="M1044" t="s">
        <v>909</v>
      </c>
      <c r="N1044" s="1" t="s">
        <v>2098</v>
      </c>
    </row>
    <row r="1045" spans="1:14" x14ac:dyDescent="0.25">
      <c r="A1045" s="2">
        <v>48972</v>
      </c>
      <c r="B1045" s="3" t="s">
        <v>32038</v>
      </c>
      <c r="C1045" s="4">
        <f>+WEEKNUM(B1045)</f>
        <v>2</v>
      </c>
      <c r="D1045" s="4">
        <f>+MONTH(Tabla4[[#This Row],[FECHA]])</f>
        <v>1</v>
      </c>
      <c r="E1045" s="4">
        <f>+YEAR(B1045)</f>
        <v>2025</v>
      </c>
      <c r="F1045" t="s">
        <v>4518</v>
      </c>
      <c r="G1045" t="s">
        <v>32037</v>
      </c>
      <c r="H1045" t="s">
        <v>21</v>
      </c>
      <c r="I1045" t="s">
        <v>30</v>
      </c>
      <c r="J1045" t="s">
        <v>6910</v>
      </c>
      <c r="K1045" s="2">
        <v>79753745</v>
      </c>
      <c r="L1045" t="s">
        <v>38</v>
      </c>
      <c r="M1045" t="s">
        <v>37</v>
      </c>
      <c r="N1045" s="1" t="s">
        <v>1635</v>
      </c>
    </row>
    <row r="1046" spans="1:14" x14ac:dyDescent="0.25">
      <c r="A1046" s="2">
        <v>48972</v>
      </c>
      <c r="B1046" s="3" t="s">
        <v>32038</v>
      </c>
      <c r="C1046" s="4">
        <f>+WEEKNUM(B1046)</f>
        <v>2</v>
      </c>
      <c r="D1046" s="4">
        <f>+MONTH(Tabla4[[#This Row],[FECHA]])</f>
        <v>1</v>
      </c>
      <c r="E1046" s="4">
        <f>+YEAR(B1046)</f>
        <v>2025</v>
      </c>
      <c r="F1046" t="s">
        <v>4518</v>
      </c>
      <c r="G1046" t="s">
        <v>32037</v>
      </c>
      <c r="H1046" t="s">
        <v>21</v>
      </c>
      <c r="I1046" t="s">
        <v>30</v>
      </c>
      <c r="J1046" t="s">
        <v>6910</v>
      </c>
      <c r="K1046" s="2">
        <v>79753745</v>
      </c>
      <c r="L1046" t="s">
        <v>38</v>
      </c>
      <c r="M1046" t="s">
        <v>37</v>
      </c>
      <c r="N1046" s="1" t="s">
        <v>1635</v>
      </c>
    </row>
    <row r="1047" spans="1:14" x14ac:dyDescent="0.25">
      <c r="A1047" s="2">
        <v>48970</v>
      </c>
      <c r="B1047" s="3" t="s">
        <v>32036</v>
      </c>
      <c r="C1047" s="4">
        <f>+WEEKNUM(B1047)</f>
        <v>2</v>
      </c>
      <c r="D1047" s="4">
        <f>+MONTH(Tabla4[[#This Row],[FECHA]])</f>
        <v>1</v>
      </c>
      <c r="E1047" s="4">
        <f>+YEAR(B1047)</f>
        <v>2025</v>
      </c>
      <c r="F1047" t="s">
        <v>4542</v>
      </c>
      <c r="G1047" t="s">
        <v>32035</v>
      </c>
      <c r="H1047" t="s">
        <v>3118</v>
      </c>
      <c r="I1047" t="s">
        <v>16</v>
      </c>
      <c r="J1047" t="s">
        <v>32034</v>
      </c>
      <c r="K1047" s="2">
        <v>80377499</v>
      </c>
      <c r="L1047" t="s">
        <v>38</v>
      </c>
      <c r="N1047" s="1" t="s">
        <v>901</v>
      </c>
    </row>
    <row r="1048" spans="1:14" x14ac:dyDescent="0.25">
      <c r="A1048" s="2">
        <v>48970</v>
      </c>
      <c r="B1048" s="3" t="s">
        <v>32036</v>
      </c>
      <c r="C1048" s="4">
        <f>+WEEKNUM(B1048)</f>
        <v>2</v>
      </c>
      <c r="D1048" s="4">
        <f>+MONTH(Tabla4[[#This Row],[FECHA]])</f>
        <v>1</v>
      </c>
      <c r="E1048" s="4">
        <f>+YEAR(B1048)</f>
        <v>2025</v>
      </c>
      <c r="F1048" t="s">
        <v>4542</v>
      </c>
      <c r="G1048" t="s">
        <v>32035</v>
      </c>
      <c r="H1048" t="s">
        <v>3118</v>
      </c>
      <c r="I1048" t="s">
        <v>16</v>
      </c>
      <c r="J1048" t="s">
        <v>32034</v>
      </c>
      <c r="K1048" s="2">
        <v>80377499</v>
      </c>
      <c r="L1048" t="s">
        <v>38</v>
      </c>
      <c r="N1048" s="1" t="s">
        <v>901</v>
      </c>
    </row>
    <row r="1049" spans="1:14" x14ac:dyDescent="0.25">
      <c r="A1049" s="2">
        <v>48969</v>
      </c>
      <c r="B1049" s="3" t="s">
        <v>32033</v>
      </c>
      <c r="C1049" s="4">
        <f>+WEEKNUM(B1049)</f>
        <v>2</v>
      </c>
      <c r="D1049" s="4">
        <f>+MONTH(Tabla4[[#This Row],[FECHA]])</f>
        <v>1</v>
      </c>
      <c r="E1049" s="4">
        <f>+YEAR(B1049)</f>
        <v>2025</v>
      </c>
      <c r="F1049" t="s">
        <v>5319</v>
      </c>
      <c r="G1049" t="s">
        <v>32032</v>
      </c>
      <c r="H1049" t="s">
        <v>21</v>
      </c>
      <c r="I1049" t="s">
        <v>16</v>
      </c>
      <c r="J1049" t="s">
        <v>10760</v>
      </c>
      <c r="K1049" s="2">
        <v>1001050607</v>
      </c>
      <c r="L1049" t="s">
        <v>38</v>
      </c>
      <c r="M1049" t="s">
        <v>37</v>
      </c>
      <c r="N1049" s="1" t="s">
        <v>1635</v>
      </c>
    </row>
    <row r="1050" spans="1:14" x14ac:dyDescent="0.25">
      <c r="A1050" s="2">
        <v>48969</v>
      </c>
      <c r="B1050" s="3" t="s">
        <v>32033</v>
      </c>
      <c r="C1050" s="4">
        <f>+WEEKNUM(B1050)</f>
        <v>2</v>
      </c>
      <c r="D1050" s="4">
        <f>+MONTH(Tabla4[[#This Row],[FECHA]])</f>
        <v>1</v>
      </c>
      <c r="E1050" s="4">
        <f>+YEAR(B1050)</f>
        <v>2025</v>
      </c>
      <c r="F1050" t="s">
        <v>5319</v>
      </c>
      <c r="G1050" t="s">
        <v>32032</v>
      </c>
      <c r="H1050" t="s">
        <v>21</v>
      </c>
      <c r="I1050" t="s">
        <v>16</v>
      </c>
      <c r="J1050" t="s">
        <v>10760</v>
      </c>
      <c r="K1050" s="2">
        <v>1001050607</v>
      </c>
      <c r="L1050" t="s">
        <v>38</v>
      </c>
      <c r="M1050" t="s">
        <v>37</v>
      </c>
      <c r="N1050" s="1" t="s">
        <v>1635</v>
      </c>
    </row>
    <row r="1051" spans="1:14" x14ac:dyDescent="0.25">
      <c r="A1051" s="2">
        <v>48968</v>
      </c>
      <c r="B1051" s="3" t="s">
        <v>32031</v>
      </c>
      <c r="C1051" s="4">
        <f>+WEEKNUM(B1051)</f>
        <v>2</v>
      </c>
      <c r="D1051" s="4">
        <f>+MONTH(Tabla4[[#This Row],[FECHA]])</f>
        <v>1</v>
      </c>
      <c r="E1051" s="4">
        <f>+YEAR(B1051)</f>
        <v>2025</v>
      </c>
      <c r="F1051" t="s">
        <v>4521</v>
      </c>
      <c r="H1051" t="s">
        <v>21</v>
      </c>
      <c r="I1051" t="s">
        <v>30</v>
      </c>
      <c r="J1051" t="s">
        <v>32030</v>
      </c>
      <c r="K1051" s="2">
        <v>1019086830</v>
      </c>
      <c r="L1051" t="s">
        <v>256</v>
      </c>
      <c r="M1051" t="s">
        <v>2135</v>
      </c>
      <c r="N1051" s="1" t="s">
        <v>2098</v>
      </c>
    </row>
    <row r="1052" spans="1:14" x14ac:dyDescent="0.25">
      <c r="A1052" s="2">
        <v>48968</v>
      </c>
      <c r="B1052" s="3" t="s">
        <v>32031</v>
      </c>
      <c r="C1052" s="4">
        <f>+WEEKNUM(B1052)</f>
        <v>2</v>
      </c>
      <c r="D1052" s="4">
        <f>+MONTH(Tabla4[[#This Row],[FECHA]])</f>
        <v>1</v>
      </c>
      <c r="E1052" s="4">
        <f>+YEAR(B1052)</f>
        <v>2025</v>
      </c>
      <c r="F1052" t="s">
        <v>4521</v>
      </c>
      <c r="H1052" t="s">
        <v>21</v>
      </c>
      <c r="I1052" t="s">
        <v>30</v>
      </c>
      <c r="J1052" t="s">
        <v>25345</v>
      </c>
      <c r="K1052" s="2">
        <v>1019086830</v>
      </c>
      <c r="L1052" t="s">
        <v>256</v>
      </c>
      <c r="M1052" t="s">
        <v>2135</v>
      </c>
      <c r="N1052" s="1" t="s">
        <v>2098</v>
      </c>
    </row>
    <row r="1053" spans="1:14" x14ac:dyDescent="0.25">
      <c r="A1053" s="2">
        <v>48968</v>
      </c>
      <c r="B1053" s="3" t="s">
        <v>32031</v>
      </c>
      <c r="C1053" s="4">
        <f>+WEEKNUM(B1053)</f>
        <v>2</v>
      </c>
      <c r="D1053" s="4">
        <f>+MONTH(Tabla4[[#This Row],[FECHA]])</f>
        <v>1</v>
      </c>
      <c r="E1053" s="4">
        <f>+YEAR(B1053)</f>
        <v>2025</v>
      </c>
      <c r="F1053" t="s">
        <v>4521</v>
      </c>
      <c r="H1053" t="s">
        <v>21</v>
      </c>
      <c r="I1053" t="s">
        <v>30</v>
      </c>
      <c r="J1053" t="s">
        <v>32030</v>
      </c>
      <c r="K1053" s="2">
        <v>1019086830</v>
      </c>
      <c r="L1053" t="s">
        <v>256</v>
      </c>
      <c r="M1053" t="s">
        <v>2135</v>
      </c>
      <c r="N1053" s="1" t="s">
        <v>2098</v>
      </c>
    </row>
    <row r="1054" spans="1:14" x14ac:dyDescent="0.25">
      <c r="A1054" s="2">
        <v>48962</v>
      </c>
      <c r="B1054" s="3" t="s">
        <v>32029</v>
      </c>
      <c r="C1054" s="4">
        <f>+WEEKNUM(B1054)</f>
        <v>2</v>
      </c>
      <c r="D1054" s="4">
        <f>+MONTH(Tabla4[[#This Row],[FECHA]])</f>
        <v>1</v>
      </c>
      <c r="E1054" s="4">
        <f>+YEAR(B1054)</f>
        <v>2025</v>
      </c>
      <c r="F1054" t="s">
        <v>4542</v>
      </c>
      <c r="H1054" t="s">
        <v>3118</v>
      </c>
      <c r="I1054" t="s">
        <v>33</v>
      </c>
      <c r="J1054" t="s">
        <v>8473</v>
      </c>
      <c r="K1054" s="2">
        <v>1024512325</v>
      </c>
      <c r="L1054" t="s">
        <v>55</v>
      </c>
      <c r="M1054" t="s">
        <v>987</v>
      </c>
      <c r="N1054" s="1" t="s">
        <v>901</v>
      </c>
    </row>
    <row r="1055" spans="1:14" x14ac:dyDescent="0.25">
      <c r="A1055" s="2">
        <v>48962</v>
      </c>
      <c r="B1055" s="3" t="s">
        <v>32029</v>
      </c>
      <c r="C1055" s="4">
        <f>+WEEKNUM(B1055)</f>
        <v>2</v>
      </c>
      <c r="D1055" s="4">
        <f>+MONTH(Tabla4[[#This Row],[FECHA]])</f>
        <v>1</v>
      </c>
      <c r="E1055" s="4">
        <f>+YEAR(B1055)</f>
        <v>2025</v>
      </c>
      <c r="F1055" t="s">
        <v>4542</v>
      </c>
      <c r="H1055" t="s">
        <v>3118</v>
      </c>
      <c r="I1055" t="s">
        <v>33</v>
      </c>
      <c r="J1055" t="s">
        <v>8473</v>
      </c>
      <c r="K1055" s="2">
        <v>1024512325</v>
      </c>
      <c r="L1055" t="s">
        <v>55</v>
      </c>
      <c r="M1055" t="s">
        <v>987</v>
      </c>
      <c r="N1055" s="1" t="s">
        <v>901</v>
      </c>
    </row>
    <row r="1056" spans="1:14" x14ac:dyDescent="0.25">
      <c r="A1056" s="2">
        <v>45724</v>
      </c>
      <c r="B1056" s="3">
        <v>45615</v>
      </c>
      <c r="C1056" s="4">
        <f>+WEEKNUM(B1056)</f>
        <v>47</v>
      </c>
      <c r="D1056" s="4">
        <f>+MONTH(Tabla4[[#This Row],[FECHA]])</f>
        <v>11</v>
      </c>
      <c r="E1056" s="4">
        <f>+YEAR(B1056)</f>
        <v>2024</v>
      </c>
      <c r="F1056" t="s">
        <v>29718</v>
      </c>
      <c r="G1056" t="s">
        <v>32028</v>
      </c>
      <c r="H1056" t="s">
        <v>3</v>
      </c>
      <c r="I1056" t="s">
        <v>33</v>
      </c>
      <c r="J1056" t="s">
        <v>32027</v>
      </c>
      <c r="K1056" s="2">
        <v>1032467205</v>
      </c>
      <c r="L1056" t="s">
        <v>38</v>
      </c>
      <c r="M1056" t="s">
        <v>4511</v>
      </c>
      <c r="N1056" s="1" t="s">
        <v>246</v>
      </c>
    </row>
    <row r="1057" spans="1:14" x14ac:dyDescent="0.25">
      <c r="A1057" s="2">
        <v>45725</v>
      </c>
      <c r="B1057" s="3">
        <v>45615</v>
      </c>
      <c r="C1057" s="4">
        <f>+WEEKNUM(B1057)</f>
        <v>47</v>
      </c>
      <c r="D1057" s="4">
        <f>+MONTH(Tabla4[[#This Row],[FECHA]])</f>
        <v>11</v>
      </c>
      <c r="E1057" s="4">
        <f>+YEAR(B1057)</f>
        <v>2024</v>
      </c>
      <c r="F1057" t="s">
        <v>29575</v>
      </c>
      <c r="G1057" t="s">
        <v>32026</v>
      </c>
      <c r="H1057" t="s">
        <v>3118</v>
      </c>
      <c r="I1057" t="s">
        <v>130</v>
      </c>
      <c r="J1057" t="s">
        <v>16256</v>
      </c>
      <c r="K1057" s="2">
        <v>1024534122</v>
      </c>
      <c r="L1057" t="s">
        <v>38</v>
      </c>
      <c r="M1057" t="s">
        <v>4511</v>
      </c>
      <c r="N1057" s="1" t="s">
        <v>246</v>
      </c>
    </row>
    <row r="1058" spans="1:14" x14ac:dyDescent="0.25">
      <c r="A1058" s="2">
        <v>48960</v>
      </c>
      <c r="B1058" s="3" t="s">
        <v>32025</v>
      </c>
      <c r="C1058" s="4">
        <f>+WEEKNUM(B1058)</f>
        <v>2</v>
      </c>
      <c r="D1058" s="4">
        <f>+MONTH(Tabla4[[#This Row],[FECHA]])</f>
        <v>1</v>
      </c>
      <c r="E1058" s="4">
        <f>+YEAR(B1058)</f>
        <v>2025</v>
      </c>
      <c r="F1058" t="s">
        <v>5319</v>
      </c>
      <c r="H1058" t="s">
        <v>21</v>
      </c>
      <c r="I1058" t="s">
        <v>130</v>
      </c>
      <c r="J1058" t="s">
        <v>22971</v>
      </c>
      <c r="K1058" s="2">
        <v>1010162350</v>
      </c>
      <c r="L1058" t="s">
        <v>49</v>
      </c>
      <c r="M1058" t="s">
        <v>37</v>
      </c>
      <c r="N1058" s="1" t="s">
        <v>1635</v>
      </c>
    </row>
    <row r="1059" spans="1:14" x14ac:dyDescent="0.25">
      <c r="A1059" s="2">
        <v>48960</v>
      </c>
      <c r="B1059" s="3" t="s">
        <v>32025</v>
      </c>
      <c r="C1059" s="4">
        <f>+WEEKNUM(B1059)</f>
        <v>2</v>
      </c>
      <c r="D1059" s="4">
        <f>+MONTH(Tabla4[[#This Row],[FECHA]])</f>
        <v>1</v>
      </c>
      <c r="E1059" s="4">
        <f>+YEAR(B1059)</f>
        <v>2025</v>
      </c>
      <c r="F1059" t="s">
        <v>5319</v>
      </c>
      <c r="H1059" t="s">
        <v>21</v>
      </c>
      <c r="I1059" t="s">
        <v>130</v>
      </c>
      <c r="J1059" t="s">
        <v>22971</v>
      </c>
      <c r="K1059" s="2">
        <v>1010162350</v>
      </c>
      <c r="L1059" t="s">
        <v>49</v>
      </c>
      <c r="M1059" t="s">
        <v>37</v>
      </c>
      <c r="N1059" s="1" t="s">
        <v>1635</v>
      </c>
    </row>
    <row r="1060" spans="1:14" x14ac:dyDescent="0.25">
      <c r="A1060" s="2">
        <v>48959</v>
      </c>
      <c r="B1060" s="3" t="s">
        <v>32024</v>
      </c>
      <c r="C1060" s="4">
        <f>+WEEKNUM(B1060)</f>
        <v>2</v>
      </c>
      <c r="D1060" s="4">
        <f>+MONTH(Tabla4[[#This Row],[FECHA]])</f>
        <v>1</v>
      </c>
      <c r="E1060" s="4">
        <f>+YEAR(B1060)</f>
        <v>2025</v>
      </c>
      <c r="F1060" t="s">
        <v>4542</v>
      </c>
      <c r="G1060" t="s">
        <v>32023</v>
      </c>
      <c r="H1060" t="s">
        <v>3118</v>
      </c>
      <c r="I1060" t="s">
        <v>33</v>
      </c>
      <c r="J1060" t="s">
        <v>32022</v>
      </c>
      <c r="K1060" s="2">
        <v>901562210</v>
      </c>
      <c r="L1060" t="s">
        <v>38</v>
      </c>
      <c r="M1060" t="s">
        <v>937</v>
      </c>
      <c r="N1060" s="1" t="s">
        <v>2098</v>
      </c>
    </row>
    <row r="1061" spans="1:14" x14ac:dyDescent="0.25">
      <c r="A1061" s="2">
        <v>48959</v>
      </c>
      <c r="B1061" s="3" t="s">
        <v>32024</v>
      </c>
      <c r="C1061" s="4">
        <f>+WEEKNUM(B1061)</f>
        <v>2</v>
      </c>
      <c r="D1061" s="4">
        <f>+MONTH(Tabla4[[#This Row],[FECHA]])</f>
        <v>1</v>
      </c>
      <c r="E1061" s="4">
        <f>+YEAR(B1061)</f>
        <v>2025</v>
      </c>
      <c r="F1061" t="s">
        <v>4542</v>
      </c>
      <c r="G1061" t="s">
        <v>32023</v>
      </c>
      <c r="H1061" t="s">
        <v>3118</v>
      </c>
      <c r="I1061" t="s">
        <v>33</v>
      </c>
      <c r="J1061" t="s">
        <v>32022</v>
      </c>
      <c r="K1061" s="2">
        <v>901562210</v>
      </c>
      <c r="L1061" t="s">
        <v>38</v>
      </c>
      <c r="M1061" t="s">
        <v>937</v>
      </c>
      <c r="N1061" s="1" t="s">
        <v>2098</v>
      </c>
    </row>
    <row r="1062" spans="1:14" x14ac:dyDescent="0.25">
      <c r="A1062" s="2">
        <v>45730</v>
      </c>
      <c r="B1062" s="3">
        <v>45615</v>
      </c>
      <c r="C1062" s="4">
        <f>+WEEKNUM(B1062)</f>
        <v>47</v>
      </c>
      <c r="D1062" s="4">
        <f>+MONTH(Tabla4[[#This Row],[FECHA]])</f>
        <v>11</v>
      </c>
      <c r="E1062" s="4">
        <f>+YEAR(B1062)</f>
        <v>2024</v>
      </c>
      <c r="F1062" t="s">
        <v>29718</v>
      </c>
      <c r="H1062" t="s">
        <v>21</v>
      </c>
      <c r="I1062" t="s">
        <v>130</v>
      </c>
      <c r="J1062" t="s">
        <v>8222</v>
      </c>
      <c r="K1062" s="2">
        <v>1006559275</v>
      </c>
      <c r="L1062" t="s">
        <v>55</v>
      </c>
      <c r="M1062" t="s">
        <v>2103</v>
      </c>
      <c r="N1062" s="1" t="s">
        <v>246</v>
      </c>
    </row>
    <row r="1063" spans="1:14" x14ac:dyDescent="0.25">
      <c r="A1063" s="2">
        <v>45594</v>
      </c>
      <c r="B1063" s="3">
        <v>45614</v>
      </c>
      <c r="C1063" s="4">
        <f>+WEEKNUM(B1063)</f>
        <v>47</v>
      </c>
      <c r="D1063" s="4">
        <f>+MONTH(Tabla4[[#This Row],[FECHA]])</f>
        <v>11</v>
      </c>
      <c r="E1063" s="4">
        <f>+YEAR(B1063)</f>
        <v>2024</v>
      </c>
      <c r="F1063" t="s">
        <v>29531</v>
      </c>
      <c r="G1063" t="s">
        <v>32021</v>
      </c>
      <c r="H1063" t="s">
        <v>3118</v>
      </c>
      <c r="I1063" t="s">
        <v>30</v>
      </c>
      <c r="J1063" t="s">
        <v>29653</v>
      </c>
      <c r="K1063" s="2">
        <v>1010171125</v>
      </c>
      <c r="L1063" t="s">
        <v>38</v>
      </c>
      <c r="M1063" t="s">
        <v>30512</v>
      </c>
      <c r="N1063" s="1" t="s">
        <v>246</v>
      </c>
    </row>
    <row r="1064" spans="1:14" x14ac:dyDescent="0.25">
      <c r="A1064" s="2">
        <v>45602</v>
      </c>
      <c r="B1064" s="3">
        <v>45614</v>
      </c>
      <c r="C1064" s="4">
        <f>+WEEKNUM(B1064)</f>
        <v>47</v>
      </c>
      <c r="D1064" s="4">
        <f>+MONTH(Tabla4[[#This Row],[FECHA]])</f>
        <v>11</v>
      </c>
      <c r="E1064" s="4">
        <f>+YEAR(B1064)</f>
        <v>2024</v>
      </c>
      <c r="F1064" t="s">
        <v>29531</v>
      </c>
      <c r="G1064" t="s">
        <v>32020</v>
      </c>
      <c r="H1064" t="s">
        <v>3803</v>
      </c>
      <c r="I1064" t="s">
        <v>30</v>
      </c>
      <c r="J1064" t="s">
        <v>18950</v>
      </c>
      <c r="K1064" s="2">
        <v>1014245661</v>
      </c>
      <c r="L1064" t="s">
        <v>38</v>
      </c>
      <c r="M1064" t="s">
        <v>4511</v>
      </c>
      <c r="N1064" s="1" t="s">
        <v>246</v>
      </c>
    </row>
    <row r="1065" spans="1:14" x14ac:dyDescent="0.25">
      <c r="A1065" s="2">
        <v>48954</v>
      </c>
      <c r="B1065" s="3" t="s">
        <v>32019</v>
      </c>
      <c r="C1065" s="4">
        <f>+WEEKNUM(B1065)</f>
        <v>2</v>
      </c>
      <c r="D1065" s="4">
        <f>+MONTH(Tabla4[[#This Row],[FECHA]])</f>
        <v>1</v>
      </c>
      <c r="E1065" s="4">
        <f>+YEAR(B1065)</f>
        <v>2025</v>
      </c>
      <c r="F1065" t="s">
        <v>4542</v>
      </c>
      <c r="G1065" t="s">
        <v>32018</v>
      </c>
      <c r="H1065" t="s">
        <v>3118</v>
      </c>
      <c r="I1065" t="s">
        <v>130</v>
      </c>
      <c r="J1065" t="s">
        <v>32017</v>
      </c>
      <c r="K1065" s="2">
        <v>1098639330</v>
      </c>
      <c r="L1065" t="s">
        <v>38</v>
      </c>
      <c r="M1065" t="s">
        <v>987</v>
      </c>
      <c r="N1065" s="1" t="s">
        <v>901</v>
      </c>
    </row>
    <row r="1066" spans="1:14" x14ac:dyDescent="0.25">
      <c r="A1066" s="2">
        <v>48954</v>
      </c>
      <c r="B1066" s="3" t="s">
        <v>32019</v>
      </c>
      <c r="C1066" s="4">
        <f>+WEEKNUM(B1066)</f>
        <v>2</v>
      </c>
      <c r="D1066" s="4">
        <f>+MONTH(Tabla4[[#This Row],[FECHA]])</f>
        <v>1</v>
      </c>
      <c r="E1066" s="4">
        <f>+YEAR(B1066)</f>
        <v>2025</v>
      </c>
      <c r="F1066" t="s">
        <v>4542</v>
      </c>
      <c r="G1066" t="s">
        <v>32018</v>
      </c>
      <c r="H1066" t="s">
        <v>3118</v>
      </c>
      <c r="I1066" t="s">
        <v>130</v>
      </c>
      <c r="J1066" t="s">
        <v>32017</v>
      </c>
      <c r="K1066" s="2">
        <v>1098639330</v>
      </c>
      <c r="L1066" t="s">
        <v>38</v>
      </c>
      <c r="M1066" t="s">
        <v>987</v>
      </c>
      <c r="N1066" s="1" t="s">
        <v>901</v>
      </c>
    </row>
    <row r="1067" spans="1:14" x14ac:dyDescent="0.25">
      <c r="A1067" s="2">
        <v>48953</v>
      </c>
      <c r="B1067" s="3" t="s">
        <v>32016</v>
      </c>
      <c r="C1067" s="4">
        <f>+WEEKNUM(B1067)</f>
        <v>2</v>
      </c>
      <c r="D1067" s="4">
        <f>+MONTH(Tabla4[[#This Row],[FECHA]])</f>
        <v>1</v>
      </c>
      <c r="E1067" s="4">
        <f>+YEAR(B1067)</f>
        <v>2025</v>
      </c>
      <c r="F1067" t="s">
        <v>4542</v>
      </c>
      <c r="G1067" t="s">
        <v>32015</v>
      </c>
      <c r="H1067" t="s">
        <v>3118</v>
      </c>
      <c r="I1067" t="s">
        <v>30</v>
      </c>
      <c r="J1067" t="s">
        <v>2885</v>
      </c>
      <c r="K1067" s="2">
        <v>5825435</v>
      </c>
      <c r="L1067" t="s">
        <v>38</v>
      </c>
      <c r="M1067" t="s">
        <v>2103</v>
      </c>
      <c r="N1067" s="1" t="s">
        <v>2098</v>
      </c>
    </row>
    <row r="1068" spans="1:14" x14ac:dyDescent="0.25">
      <c r="A1068" s="2">
        <v>48953</v>
      </c>
      <c r="B1068" s="3" t="s">
        <v>32016</v>
      </c>
      <c r="C1068" s="4">
        <f>+WEEKNUM(B1068)</f>
        <v>2</v>
      </c>
      <c r="D1068" s="4">
        <f>+MONTH(Tabla4[[#This Row],[FECHA]])</f>
        <v>1</v>
      </c>
      <c r="E1068" s="4">
        <f>+YEAR(B1068)</f>
        <v>2025</v>
      </c>
      <c r="F1068" t="s">
        <v>4542</v>
      </c>
      <c r="G1068" t="s">
        <v>32015</v>
      </c>
      <c r="H1068" t="s">
        <v>3118</v>
      </c>
      <c r="I1068" t="s">
        <v>30</v>
      </c>
      <c r="J1068" t="s">
        <v>2885</v>
      </c>
      <c r="K1068" s="2">
        <v>5825435</v>
      </c>
      <c r="L1068" t="s">
        <v>38</v>
      </c>
      <c r="M1068" t="s">
        <v>2103</v>
      </c>
      <c r="N1068" s="1" t="s">
        <v>2098</v>
      </c>
    </row>
    <row r="1069" spans="1:14" x14ac:dyDescent="0.25">
      <c r="A1069" s="2">
        <v>48949</v>
      </c>
      <c r="B1069" s="3" t="s">
        <v>32014</v>
      </c>
      <c r="C1069" s="4">
        <f>+WEEKNUM(B1069)</f>
        <v>2</v>
      </c>
      <c r="D1069" s="4">
        <f>+MONTH(Tabla4[[#This Row],[FECHA]])</f>
        <v>1</v>
      </c>
      <c r="E1069" s="4">
        <f>+YEAR(B1069)</f>
        <v>2025</v>
      </c>
      <c r="F1069" t="s">
        <v>4542</v>
      </c>
      <c r="G1069" t="s">
        <v>32013</v>
      </c>
      <c r="H1069" t="s">
        <v>3118</v>
      </c>
      <c r="I1069" t="s">
        <v>16</v>
      </c>
      <c r="J1069" t="s">
        <v>15322</v>
      </c>
      <c r="K1069" s="2">
        <v>19461587</v>
      </c>
      <c r="L1069" t="s">
        <v>38</v>
      </c>
      <c r="M1069" t="s">
        <v>2122</v>
      </c>
      <c r="N1069" s="1" t="s">
        <v>901</v>
      </c>
    </row>
    <row r="1070" spans="1:14" x14ac:dyDescent="0.25">
      <c r="A1070" s="2">
        <v>48949</v>
      </c>
      <c r="B1070" s="3" t="s">
        <v>32014</v>
      </c>
      <c r="C1070" s="4">
        <f>+WEEKNUM(B1070)</f>
        <v>2</v>
      </c>
      <c r="D1070" s="4">
        <f>+MONTH(Tabla4[[#This Row],[FECHA]])</f>
        <v>1</v>
      </c>
      <c r="E1070" s="4">
        <f>+YEAR(B1070)</f>
        <v>2025</v>
      </c>
      <c r="F1070" t="s">
        <v>4542</v>
      </c>
      <c r="G1070" t="s">
        <v>32013</v>
      </c>
      <c r="H1070" t="s">
        <v>3118</v>
      </c>
      <c r="I1070" t="s">
        <v>16</v>
      </c>
      <c r="J1070" t="s">
        <v>15322</v>
      </c>
      <c r="K1070" s="2">
        <v>19461587</v>
      </c>
      <c r="L1070" t="s">
        <v>38</v>
      </c>
      <c r="M1070" t="s">
        <v>2122</v>
      </c>
      <c r="N1070" s="1" t="s">
        <v>901</v>
      </c>
    </row>
    <row r="1071" spans="1:14" x14ac:dyDescent="0.25">
      <c r="A1071" s="2">
        <v>45626</v>
      </c>
      <c r="B1071" s="3">
        <v>45614</v>
      </c>
      <c r="C1071" s="4">
        <f>+WEEKNUM(B1071)</f>
        <v>47</v>
      </c>
      <c r="D1071" s="4">
        <f>+MONTH(Tabla4[[#This Row],[FECHA]])</f>
        <v>11</v>
      </c>
      <c r="E1071" s="4">
        <f>+YEAR(B1071)</f>
        <v>2024</v>
      </c>
      <c r="F1071" t="s">
        <v>29531</v>
      </c>
      <c r="G1071" t="s">
        <v>32012</v>
      </c>
      <c r="H1071" t="s">
        <v>3118</v>
      </c>
      <c r="I1071" t="s">
        <v>30</v>
      </c>
      <c r="J1071" t="s">
        <v>3388</v>
      </c>
      <c r="K1071" s="2">
        <v>1015463322</v>
      </c>
      <c r="L1071" t="s">
        <v>38</v>
      </c>
      <c r="M1071" t="s">
        <v>30512</v>
      </c>
      <c r="N1071" s="1" t="s">
        <v>246</v>
      </c>
    </row>
    <row r="1072" spans="1:14" x14ac:dyDescent="0.25">
      <c r="A1072" s="2">
        <v>45636</v>
      </c>
      <c r="B1072" s="3">
        <v>45614</v>
      </c>
      <c r="C1072" s="4">
        <f>+WEEKNUM(B1072)</f>
        <v>47</v>
      </c>
      <c r="D1072" s="4">
        <f>+MONTH(Tabla4[[#This Row],[FECHA]])</f>
        <v>11</v>
      </c>
      <c r="E1072" s="4">
        <f>+YEAR(B1072)</f>
        <v>2024</v>
      </c>
      <c r="F1072" t="s">
        <v>29531</v>
      </c>
      <c r="G1072" t="s">
        <v>32011</v>
      </c>
      <c r="H1072" t="s">
        <v>3118</v>
      </c>
      <c r="I1072" t="s">
        <v>30</v>
      </c>
      <c r="J1072" t="s">
        <v>24869</v>
      </c>
      <c r="K1072" s="2">
        <v>1015993431</v>
      </c>
      <c r="L1072" t="s">
        <v>38</v>
      </c>
      <c r="M1072" t="s">
        <v>4511</v>
      </c>
      <c r="N1072" s="1" t="s">
        <v>246</v>
      </c>
    </row>
    <row r="1073" spans="1:14" x14ac:dyDescent="0.25">
      <c r="A1073" s="2">
        <v>48945</v>
      </c>
      <c r="B1073" s="3" t="s">
        <v>32010</v>
      </c>
      <c r="C1073" s="4">
        <f>+WEEKNUM(B1073)</f>
        <v>2</v>
      </c>
      <c r="D1073" s="4">
        <f>+MONTH(Tabla4[[#This Row],[FECHA]])</f>
        <v>1</v>
      </c>
      <c r="E1073" s="4">
        <f>+YEAR(B1073)</f>
        <v>2025</v>
      </c>
      <c r="F1073" t="s">
        <v>4518</v>
      </c>
      <c r="H1073" t="s">
        <v>21</v>
      </c>
      <c r="I1073" t="s">
        <v>16</v>
      </c>
      <c r="J1073" t="s">
        <v>3155</v>
      </c>
      <c r="K1073" s="2">
        <v>504625</v>
      </c>
      <c r="L1073" t="s">
        <v>256</v>
      </c>
      <c r="M1073" t="s">
        <v>2135</v>
      </c>
      <c r="N1073" s="1" t="s">
        <v>2098</v>
      </c>
    </row>
    <row r="1074" spans="1:14" x14ac:dyDescent="0.25">
      <c r="A1074" s="2">
        <v>48945</v>
      </c>
      <c r="B1074" s="3" t="s">
        <v>32010</v>
      </c>
      <c r="C1074" s="4">
        <f>+WEEKNUM(B1074)</f>
        <v>2</v>
      </c>
      <c r="D1074" s="4">
        <f>+MONTH(Tabla4[[#This Row],[FECHA]])</f>
        <v>1</v>
      </c>
      <c r="E1074" s="4">
        <f>+YEAR(B1074)</f>
        <v>2025</v>
      </c>
      <c r="F1074" t="s">
        <v>4518</v>
      </c>
      <c r="H1074" t="s">
        <v>21</v>
      </c>
      <c r="I1074" t="s">
        <v>16</v>
      </c>
      <c r="J1074" t="s">
        <v>3155</v>
      </c>
      <c r="K1074" s="2">
        <v>504625</v>
      </c>
      <c r="L1074" t="s">
        <v>256</v>
      </c>
      <c r="M1074" t="s">
        <v>2135</v>
      </c>
      <c r="N1074" s="1" t="s">
        <v>2098</v>
      </c>
    </row>
    <row r="1075" spans="1:14" x14ac:dyDescent="0.25">
      <c r="A1075" s="2">
        <v>48944</v>
      </c>
      <c r="B1075" s="3" t="s">
        <v>32009</v>
      </c>
      <c r="C1075" s="4">
        <f>+WEEKNUM(B1075)</f>
        <v>2</v>
      </c>
      <c r="D1075" s="4">
        <f>+MONTH(Tabla4[[#This Row],[FECHA]])</f>
        <v>1</v>
      </c>
      <c r="E1075" s="4">
        <f>+YEAR(B1075)</f>
        <v>2025</v>
      </c>
      <c r="F1075" t="s">
        <v>4542</v>
      </c>
      <c r="G1075" t="s">
        <v>32008</v>
      </c>
      <c r="H1075" t="s">
        <v>3118</v>
      </c>
      <c r="I1075" t="s">
        <v>16</v>
      </c>
      <c r="J1075" t="s">
        <v>23221</v>
      </c>
      <c r="K1075" s="2">
        <v>1020767073</v>
      </c>
      <c r="L1075" t="s">
        <v>38</v>
      </c>
      <c r="M1075" t="s">
        <v>2135</v>
      </c>
      <c r="N1075" s="1" t="s">
        <v>2098</v>
      </c>
    </row>
    <row r="1076" spans="1:14" x14ac:dyDescent="0.25">
      <c r="A1076" s="2">
        <v>48941</v>
      </c>
      <c r="B1076" s="3" t="s">
        <v>32007</v>
      </c>
      <c r="C1076" s="4">
        <f>+WEEKNUM(B1076)</f>
        <v>2</v>
      </c>
      <c r="D1076" s="4">
        <f>+MONTH(Tabla4[[#This Row],[FECHA]])</f>
        <v>1</v>
      </c>
      <c r="E1076" s="4">
        <f>+YEAR(B1076)</f>
        <v>2025</v>
      </c>
      <c r="F1076" t="s">
        <v>4542</v>
      </c>
      <c r="G1076" t="s">
        <v>32006</v>
      </c>
      <c r="H1076" t="s">
        <v>3118</v>
      </c>
      <c r="I1076" t="s">
        <v>33</v>
      </c>
      <c r="J1076" t="s">
        <v>12050</v>
      </c>
      <c r="K1076" s="2">
        <v>1018460347</v>
      </c>
      <c r="L1076" t="s">
        <v>38</v>
      </c>
      <c r="M1076" t="s">
        <v>37</v>
      </c>
      <c r="N1076" s="1" t="s">
        <v>1635</v>
      </c>
    </row>
    <row r="1077" spans="1:14" x14ac:dyDescent="0.25">
      <c r="A1077" s="2">
        <v>48941</v>
      </c>
      <c r="B1077" s="3" t="s">
        <v>32007</v>
      </c>
      <c r="C1077" s="4">
        <f>+WEEKNUM(B1077)</f>
        <v>2</v>
      </c>
      <c r="D1077" s="4">
        <f>+MONTH(Tabla4[[#This Row],[FECHA]])</f>
        <v>1</v>
      </c>
      <c r="E1077" s="4">
        <f>+YEAR(B1077)</f>
        <v>2025</v>
      </c>
      <c r="F1077" t="s">
        <v>4542</v>
      </c>
      <c r="G1077" t="s">
        <v>32006</v>
      </c>
      <c r="H1077" t="s">
        <v>3118</v>
      </c>
      <c r="I1077" t="s">
        <v>33</v>
      </c>
      <c r="J1077" t="s">
        <v>12050</v>
      </c>
      <c r="K1077" s="2">
        <v>1018460347</v>
      </c>
      <c r="L1077" t="s">
        <v>38</v>
      </c>
      <c r="M1077" t="s">
        <v>37</v>
      </c>
      <c r="N1077" s="1" t="s">
        <v>1635</v>
      </c>
    </row>
    <row r="1078" spans="1:14" x14ac:dyDescent="0.25">
      <c r="A1078" s="2">
        <v>48941</v>
      </c>
      <c r="B1078" s="3" t="s">
        <v>32007</v>
      </c>
      <c r="C1078" s="4">
        <f>+WEEKNUM(B1078)</f>
        <v>2</v>
      </c>
      <c r="D1078" s="4">
        <f>+MONTH(Tabla4[[#This Row],[FECHA]])</f>
        <v>1</v>
      </c>
      <c r="E1078" s="4">
        <f>+YEAR(B1078)</f>
        <v>2025</v>
      </c>
      <c r="F1078" t="s">
        <v>4542</v>
      </c>
      <c r="G1078" t="s">
        <v>32006</v>
      </c>
      <c r="H1078" t="s">
        <v>3118</v>
      </c>
      <c r="I1078" t="s">
        <v>33</v>
      </c>
      <c r="J1078" t="s">
        <v>12050</v>
      </c>
      <c r="K1078" s="2">
        <v>1018460347</v>
      </c>
      <c r="L1078" t="s">
        <v>38</v>
      </c>
      <c r="M1078" t="s">
        <v>37</v>
      </c>
      <c r="N1078" s="1" t="s">
        <v>1635</v>
      </c>
    </row>
    <row r="1079" spans="1:14" x14ac:dyDescent="0.25">
      <c r="A1079" s="2">
        <v>48941</v>
      </c>
      <c r="B1079" s="3" t="s">
        <v>32007</v>
      </c>
      <c r="C1079" s="4">
        <f>+WEEKNUM(B1079)</f>
        <v>2</v>
      </c>
      <c r="D1079" s="4">
        <f>+MONTH(Tabla4[[#This Row],[FECHA]])</f>
        <v>1</v>
      </c>
      <c r="E1079" s="4">
        <f>+YEAR(B1079)</f>
        <v>2025</v>
      </c>
      <c r="F1079" t="s">
        <v>4542</v>
      </c>
      <c r="G1079" t="s">
        <v>32006</v>
      </c>
      <c r="H1079" t="s">
        <v>3118</v>
      </c>
      <c r="I1079" t="s">
        <v>33</v>
      </c>
      <c r="J1079" t="s">
        <v>12050</v>
      </c>
      <c r="K1079" s="2">
        <v>1018460347</v>
      </c>
      <c r="L1079" t="s">
        <v>38</v>
      </c>
      <c r="M1079" t="s">
        <v>37</v>
      </c>
      <c r="N1079" s="1" t="s">
        <v>1635</v>
      </c>
    </row>
    <row r="1080" spans="1:14" x14ac:dyDescent="0.25">
      <c r="A1080" s="2">
        <v>48940</v>
      </c>
      <c r="B1080" s="3" t="s">
        <v>32005</v>
      </c>
      <c r="C1080" s="4">
        <f>+WEEKNUM(B1080)</f>
        <v>2</v>
      </c>
      <c r="D1080" s="4">
        <f>+MONTH(Tabla4[[#This Row],[FECHA]])</f>
        <v>1</v>
      </c>
      <c r="E1080" s="4">
        <f>+YEAR(B1080)</f>
        <v>2025</v>
      </c>
      <c r="F1080" t="s">
        <v>4542</v>
      </c>
      <c r="G1080" t="s">
        <v>32004</v>
      </c>
      <c r="H1080" t="s">
        <v>3118</v>
      </c>
      <c r="I1080" t="s">
        <v>30</v>
      </c>
      <c r="J1080" t="s">
        <v>7964</v>
      </c>
      <c r="K1080" s="2">
        <v>80852862</v>
      </c>
      <c r="L1080" t="s">
        <v>38</v>
      </c>
      <c r="M1080" t="s">
        <v>909</v>
      </c>
      <c r="N1080" s="1" t="s">
        <v>2098</v>
      </c>
    </row>
    <row r="1081" spans="1:14" x14ac:dyDescent="0.25">
      <c r="A1081" s="2">
        <v>48940</v>
      </c>
      <c r="B1081" s="3" t="s">
        <v>32005</v>
      </c>
      <c r="C1081" s="4">
        <f>+WEEKNUM(B1081)</f>
        <v>2</v>
      </c>
      <c r="D1081" s="4">
        <f>+MONTH(Tabla4[[#This Row],[FECHA]])</f>
        <v>1</v>
      </c>
      <c r="E1081" s="4">
        <f>+YEAR(B1081)</f>
        <v>2025</v>
      </c>
      <c r="F1081" t="s">
        <v>4542</v>
      </c>
      <c r="G1081" t="s">
        <v>32004</v>
      </c>
      <c r="H1081" t="s">
        <v>3118</v>
      </c>
      <c r="I1081" t="s">
        <v>30</v>
      </c>
      <c r="J1081" t="s">
        <v>7964</v>
      </c>
      <c r="K1081" s="2">
        <v>80852862</v>
      </c>
      <c r="L1081" t="s">
        <v>38</v>
      </c>
      <c r="M1081" t="s">
        <v>909</v>
      </c>
      <c r="N1081" s="1" t="s">
        <v>2098</v>
      </c>
    </row>
    <row r="1082" spans="1:14" x14ac:dyDescent="0.25">
      <c r="A1082" s="2">
        <v>48933</v>
      </c>
      <c r="B1082" s="3" t="s">
        <v>32003</v>
      </c>
      <c r="C1082" s="4">
        <f>+WEEKNUM(B1082)</f>
        <v>2</v>
      </c>
      <c r="D1082" s="4">
        <f>+MONTH(Tabla4[[#This Row],[FECHA]])</f>
        <v>1</v>
      </c>
      <c r="E1082" s="4">
        <f>+YEAR(B1082)</f>
        <v>2025</v>
      </c>
      <c r="F1082" t="s">
        <v>5319</v>
      </c>
      <c r="H1082" t="s">
        <v>21</v>
      </c>
      <c r="I1082" t="s">
        <v>16</v>
      </c>
      <c r="J1082" t="s">
        <v>17214</v>
      </c>
      <c r="K1082" s="2">
        <v>1151959257</v>
      </c>
      <c r="L1082" t="s">
        <v>49</v>
      </c>
      <c r="M1082" t="s">
        <v>2106</v>
      </c>
      <c r="N1082" s="1" t="s">
        <v>2098</v>
      </c>
    </row>
    <row r="1083" spans="1:14" x14ac:dyDescent="0.25">
      <c r="A1083" s="2">
        <v>48933</v>
      </c>
      <c r="B1083" s="3" t="s">
        <v>32003</v>
      </c>
      <c r="C1083" s="4">
        <f>+WEEKNUM(B1083)</f>
        <v>2</v>
      </c>
      <c r="D1083" s="4">
        <f>+MONTH(Tabla4[[#This Row],[FECHA]])</f>
        <v>1</v>
      </c>
      <c r="E1083" s="4">
        <f>+YEAR(B1083)</f>
        <v>2025</v>
      </c>
      <c r="F1083" t="s">
        <v>5319</v>
      </c>
      <c r="H1083" t="s">
        <v>21</v>
      </c>
      <c r="I1083" t="s">
        <v>16</v>
      </c>
      <c r="J1083" t="s">
        <v>17214</v>
      </c>
      <c r="K1083" s="2">
        <v>1151959257</v>
      </c>
      <c r="L1083" t="s">
        <v>49</v>
      </c>
      <c r="M1083" t="s">
        <v>2106</v>
      </c>
      <c r="N1083" s="1" t="s">
        <v>2098</v>
      </c>
    </row>
    <row r="1084" spans="1:14" x14ac:dyDescent="0.25">
      <c r="A1084" s="2">
        <v>45637</v>
      </c>
      <c r="B1084" s="3">
        <v>45614</v>
      </c>
      <c r="C1084" s="4">
        <f>+WEEKNUM(B1084)</f>
        <v>47</v>
      </c>
      <c r="D1084" s="4">
        <f>+MONTH(Tabla4[[#This Row],[FECHA]])</f>
        <v>11</v>
      </c>
      <c r="E1084" s="4">
        <f>+YEAR(B1084)</f>
        <v>2024</v>
      </c>
      <c r="F1084" t="s">
        <v>29531</v>
      </c>
      <c r="G1084" t="s">
        <v>32002</v>
      </c>
      <c r="H1084" t="s">
        <v>3118</v>
      </c>
      <c r="I1084" t="s">
        <v>16</v>
      </c>
      <c r="J1084" t="s">
        <v>12589</v>
      </c>
      <c r="K1084" s="2">
        <v>52909765</v>
      </c>
      <c r="L1084" t="s">
        <v>38</v>
      </c>
      <c r="M1084" t="s">
        <v>30512</v>
      </c>
      <c r="N1084" s="1" t="s">
        <v>246</v>
      </c>
    </row>
    <row r="1085" spans="1:14" x14ac:dyDescent="0.25">
      <c r="A1085" s="2">
        <v>45644</v>
      </c>
      <c r="B1085" s="3">
        <v>45614</v>
      </c>
      <c r="C1085" s="4">
        <f>+WEEKNUM(B1085)</f>
        <v>47</v>
      </c>
      <c r="D1085" s="4">
        <f>+MONTH(Tabla4[[#This Row],[FECHA]])</f>
        <v>11</v>
      </c>
      <c r="E1085" s="4">
        <f>+YEAR(B1085)</f>
        <v>2024</v>
      </c>
      <c r="F1085" t="s">
        <v>29531</v>
      </c>
      <c r="G1085" t="s">
        <v>32001</v>
      </c>
      <c r="H1085" t="s">
        <v>3118</v>
      </c>
      <c r="I1085" t="s">
        <v>16</v>
      </c>
      <c r="J1085" t="s">
        <v>6128</v>
      </c>
      <c r="K1085" s="2">
        <v>1063176872</v>
      </c>
      <c r="L1085" t="s">
        <v>38</v>
      </c>
      <c r="M1085" t="s">
        <v>4511</v>
      </c>
      <c r="N1085" s="1" t="s">
        <v>246</v>
      </c>
    </row>
    <row r="1086" spans="1:14" x14ac:dyDescent="0.25">
      <c r="A1086" s="2">
        <v>45656</v>
      </c>
      <c r="B1086" s="3">
        <v>45614</v>
      </c>
      <c r="C1086" s="4">
        <f>+WEEKNUM(B1086)</f>
        <v>47</v>
      </c>
      <c r="D1086" s="4">
        <f>+MONTH(Tabla4[[#This Row],[FECHA]])</f>
        <v>11</v>
      </c>
      <c r="E1086" s="4">
        <f>+YEAR(B1086)</f>
        <v>2024</v>
      </c>
      <c r="F1086" t="s">
        <v>29531</v>
      </c>
      <c r="G1086" t="s">
        <v>32000</v>
      </c>
      <c r="H1086" t="s">
        <v>3118</v>
      </c>
      <c r="I1086" t="s">
        <v>16</v>
      </c>
      <c r="J1086" t="s">
        <v>31999</v>
      </c>
      <c r="K1086" s="2">
        <v>1014253546</v>
      </c>
      <c r="L1086" t="s">
        <v>38</v>
      </c>
      <c r="M1086" t="s">
        <v>30512</v>
      </c>
      <c r="N1086" s="1" t="s">
        <v>246</v>
      </c>
    </row>
    <row r="1087" spans="1:14" x14ac:dyDescent="0.25">
      <c r="A1087" s="2">
        <v>48928</v>
      </c>
      <c r="B1087" s="3" t="s">
        <v>31998</v>
      </c>
      <c r="C1087" s="4">
        <f>+WEEKNUM(B1087)</f>
        <v>2</v>
      </c>
      <c r="D1087" s="4">
        <f>+MONTH(Tabla4[[#This Row],[FECHA]])</f>
        <v>1</v>
      </c>
      <c r="E1087" s="4">
        <f>+YEAR(B1087)</f>
        <v>2025</v>
      </c>
      <c r="F1087" t="s">
        <v>4542</v>
      </c>
      <c r="G1087" t="s">
        <v>31997</v>
      </c>
      <c r="H1087" t="s">
        <v>3118</v>
      </c>
      <c r="I1087" t="s">
        <v>16</v>
      </c>
      <c r="J1087" t="s">
        <v>19898</v>
      </c>
      <c r="K1087" s="2">
        <v>1000218948</v>
      </c>
      <c r="L1087" t="s">
        <v>38</v>
      </c>
      <c r="M1087" t="s">
        <v>37</v>
      </c>
      <c r="N1087" s="1" t="s">
        <v>1635</v>
      </c>
    </row>
    <row r="1088" spans="1:14" x14ac:dyDescent="0.25">
      <c r="A1088" s="2">
        <v>48928</v>
      </c>
      <c r="B1088" s="3" t="s">
        <v>31998</v>
      </c>
      <c r="C1088" s="4">
        <f>+WEEKNUM(B1088)</f>
        <v>2</v>
      </c>
      <c r="D1088" s="4">
        <f>+MONTH(Tabla4[[#This Row],[FECHA]])</f>
        <v>1</v>
      </c>
      <c r="E1088" s="4">
        <f>+YEAR(B1088)</f>
        <v>2025</v>
      </c>
      <c r="F1088" t="s">
        <v>4542</v>
      </c>
      <c r="G1088" t="s">
        <v>31997</v>
      </c>
      <c r="H1088" t="s">
        <v>3118</v>
      </c>
      <c r="I1088" t="s">
        <v>16</v>
      </c>
      <c r="J1088" t="s">
        <v>19898</v>
      </c>
      <c r="K1088" s="2">
        <v>1000218948</v>
      </c>
      <c r="L1088" t="s">
        <v>38</v>
      </c>
      <c r="M1088" t="s">
        <v>37</v>
      </c>
      <c r="N1088" s="1" t="s">
        <v>1635</v>
      </c>
    </row>
    <row r="1089" spans="1:14" x14ac:dyDescent="0.25">
      <c r="A1089" s="2">
        <v>48928</v>
      </c>
      <c r="B1089" s="3" t="s">
        <v>31998</v>
      </c>
      <c r="C1089" s="4">
        <f>+WEEKNUM(B1089)</f>
        <v>2</v>
      </c>
      <c r="D1089" s="4">
        <f>+MONTH(Tabla4[[#This Row],[FECHA]])</f>
        <v>1</v>
      </c>
      <c r="E1089" s="4">
        <f>+YEAR(B1089)</f>
        <v>2025</v>
      </c>
      <c r="F1089" t="s">
        <v>4542</v>
      </c>
      <c r="G1089" t="s">
        <v>31997</v>
      </c>
      <c r="H1089" t="s">
        <v>3118</v>
      </c>
      <c r="I1089" t="s">
        <v>16</v>
      </c>
      <c r="J1089" t="s">
        <v>19898</v>
      </c>
      <c r="K1089" s="2">
        <v>1000218948</v>
      </c>
      <c r="L1089" t="s">
        <v>38</v>
      </c>
      <c r="M1089" t="s">
        <v>37</v>
      </c>
      <c r="N1089" s="1" t="s">
        <v>1635</v>
      </c>
    </row>
    <row r="1090" spans="1:14" x14ac:dyDescent="0.25">
      <c r="A1090" s="2">
        <v>48924</v>
      </c>
      <c r="B1090" s="3" t="s">
        <v>31996</v>
      </c>
      <c r="C1090" s="4">
        <f>+WEEKNUM(B1090)</f>
        <v>2</v>
      </c>
      <c r="D1090" s="4">
        <f>+MONTH(Tabla4[[#This Row],[FECHA]])</f>
        <v>1</v>
      </c>
      <c r="E1090" s="4">
        <f>+YEAR(B1090)</f>
        <v>2025</v>
      </c>
      <c r="F1090" t="s">
        <v>4521</v>
      </c>
      <c r="H1090" t="s">
        <v>8</v>
      </c>
      <c r="I1090" t="s">
        <v>16</v>
      </c>
      <c r="J1090" t="s">
        <v>29741</v>
      </c>
      <c r="K1090" s="2">
        <v>1085321548</v>
      </c>
      <c r="L1090" t="s">
        <v>55</v>
      </c>
      <c r="M1090" t="s">
        <v>937</v>
      </c>
      <c r="N1090" s="1" t="s">
        <v>2098</v>
      </c>
    </row>
    <row r="1091" spans="1:14" x14ac:dyDescent="0.25">
      <c r="A1091" s="2">
        <v>48924</v>
      </c>
      <c r="B1091" s="3" t="s">
        <v>31996</v>
      </c>
      <c r="C1091" s="4">
        <f>+WEEKNUM(B1091)</f>
        <v>2</v>
      </c>
      <c r="D1091" s="4">
        <f>+MONTH(Tabla4[[#This Row],[FECHA]])</f>
        <v>1</v>
      </c>
      <c r="E1091" s="4">
        <f>+YEAR(B1091)</f>
        <v>2025</v>
      </c>
      <c r="F1091" t="s">
        <v>4521</v>
      </c>
      <c r="H1091" t="s">
        <v>8</v>
      </c>
      <c r="I1091" t="s">
        <v>16</v>
      </c>
      <c r="J1091" t="s">
        <v>29741</v>
      </c>
      <c r="K1091" s="2">
        <v>1085321548</v>
      </c>
      <c r="L1091" t="s">
        <v>55</v>
      </c>
      <c r="M1091" t="s">
        <v>937</v>
      </c>
      <c r="N1091" s="1" t="s">
        <v>2098</v>
      </c>
    </row>
    <row r="1092" spans="1:14" x14ac:dyDescent="0.25">
      <c r="A1092" s="2">
        <v>48923</v>
      </c>
      <c r="B1092" s="3" t="s">
        <v>31995</v>
      </c>
      <c r="C1092" s="4">
        <f>+WEEKNUM(B1092)</f>
        <v>2</v>
      </c>
      <c r="D1092" s="4">
        <f>+MONTH(Tabla4[[#This Row],[FECHA]])</f>
        <v>1</v>
      </c>
      <c r="E1092" s="4">
        <f>+YEAR(B1092)</f>
        <v>2025</v>
      </c>
      <c r="F1092" t="s">
        <v>4542</v>
      </c>
      <c r="G1092" t="s">
        <v>31994</v>
      </c>
      <c r="H1092" t="s">
        <v>3118</v>
      </c>
      <c r="I1092" t="s">
        <v>30</v>
      </c>
      <c r="J1092" t="s">
        <v>3550</v>
      </c>
      <c r="K1092" s="2">
        <v>80162425</v>
      </c>
      <c r="L1092" t="s">
        <v>38</v>
      </c>
      <c r="M1092" t="s">
        <v>2103</v>
      </c>
      <c r="N1092" s="1" t="s">
        <v>2098</v>
      </c>
    </row>
    <row r="1093" spans="1:14" x14ac:dyDescent="0.25">
      <c r="A1093" s="2">
        <v>48923</v>
      </c>
      <c r="B1093" s="3" t="s">
        <v>31995</v>
      </c>
      <c r="C1093" s="4">
        <f>+WEEKNUM(B1093)</f>
        <v>2</v>
      </c>
      <c r="D1093" s="4">
        <f>+MONTH(Tabla4[[#This Row],[FECHA]])</f>
        <v>1</v>
      </c>
      <c r="E1093" s="4">
        <f>+YEAR(B1093)</f>
        <v>2025</v>
      </c>
      <c r="F1093" t="s">
        <v>4542</v>
      </c>
      <c r="G1093" t="s">
        <v>31994</v>
      </c>
      <c r="H1093" t="s">
        <v>3118</v>
      </c>
      <c r="I1093" t="s">
        <v>30</v>
      </c>
      <c r="J1093" t="s">
        <v>3550</v>
      </c>
      <c r="K1093" s="2">
        <v>80162425</v>
      </c>
      <c r="L1093" t="s">
        <v>38</v>
      </c>
      <c r="M1093" t="s">
        <v>2103</v>
      </c>
      <c r="N1093" s="1" t="s">
        <v>2098</v>
      </c>
    </row>
    <row r="1094" spans="1:14" x14ac:dyDescent="0.25">
      <c r="A1094" s="2">
        <v>48921</v>
      </c>
      <c r="B1094" s="3" t="s">
        <v>31993</v>
      </c>
      <c r="C1094" s="4">
        <f>+WEEKNUM(B1094)</f>
        <v>2</v>
      </c>
      <c r="D1094" s="4">
        <f>+MONTH(Tabla4[[#This Row],[FECHA]])</f>
        <v>1</v>
      </c>
      <c r="E1094" s="4">
        <f>+YEAR(B1094)</f>
        <v>2025</v>
      </c>
      <c r="F1094" t="s">
        <v>4518</v>
      </c>
      <c r="H1094" t="s">
        <v>21</v>
      </c>
      <c r="I1094" t="s">
        <v>16</v>
      </c>
      <c r="J1094" t="s">
        <v>3148</v>
      </c>
      <c r="K1094" s="2">
        <v>79795968</v>
      </c>
      <c r="L1094" t="s">
        <v>49</v>
      </c>
      <c r="M1094" t="s">
        <v>2103</v>
      </c>
      <c r="N1094" s="1" t="s">
        <v>2098</v>
      </c>
    </row>
    <row r="1095" spans="1:14" x14ac:dyDescent="0.25">
      <c r="A1095" s="2">
        <v>48921</v>
      </c>
      <c r="B1095" s="3" t="s">
        <v>31993</v>
      </c>
      <c r="C1095" s="4">
        <f>+WEEKNUM(B1095)</f>
        <v>2</v>
      </c>
      <c r="D1095" s="4">
        <f>+MONTH(Tabla4[[#This Row],[FECHA]])</f>
        <v>1</v>
      </c>
      <c r="E1095" s="4">
        <f>+YEAR(B1095)</f>
        <v>2025</v>
      </c>
      <c r="F1095" t="s">
        <v>4518</v>
      </c>
      <c r="H1095" t="s">
        <v>21</v>
      </c>
      <c r="I1095" t="s">
        <v>16</v>
      </c>
      <c r="J1095" t="s">
        <v>3148</v>
      </c>
      <c r="K1095" s="2">
        <v>79795968</v>
      </c>
      <c r="L1095" t="s">
        <v>49</v>
      </c>
      <c r="M1095" t="s">
        <v>2103</v>
      </c>
      <c r="N1095" s="1" t="s">
        <v>2098</v>
      </c>
    </row>
    <row r="1096" spans="1:14" x14ac:dyDescent="0.25">
      <c r="A1096" s="2">
        <v>48920</v>
      </c>
      <c r="B1096" s="3" t="s">
        <v>31992</v>
      </c>
      <c r="C1096" s="4">
        <f>+WEEKNUM(B1096)</f>
        <v>2</v>
      </c>
      <c r="D1096" s="4">
        <f>+MONTH(Tabla4[[#This Row],[FECHA]])</f>
        <v>1</v>
      </c>
      <c r="E1096" s="4">
        <f>+YEAR(B1096)</f>
        <v>2025</v>
      </c>
      <c r="F1096" t="s">
        <v>4518</v>
      </c>
      <c r="H1096" t="s">
        <v>21</v>
      </c>
      <c r="I1096" t="s">
        <v>16</v>
      </c>
      <c r="J1096" t="s">
        <v>31991</v>
      </c>
      <c r="K1096" s="2">
        <v>1070922775</v>
      </c>
      <c r="L1096" t="s">
        <v>198</v>
      </c>
      <c r="M1096" t="s">
        <v>2135</v>
      </c>
      <c r="N1096" s="1" t="s">
        <v>2098</v>
      </c>
    </row>
    <row r="1097" spans="1:14" x14ac:dyDescent="0.25">
      <c r="A1097" s="2">
        <v>48920</v>
      </c>
      <c r="B1097" s="3" t="s">
        <v>31992</v>
      </c>
      <c r="C1097" s="4">
        <f>+WEEKNUM(B1097)</f>
        <v>2</v>
      </c>
      <c r="D1097" s="4">
        <f>+MONTH(Tabla4[[#This Row],[FECHA]])</f>
        <v>1</v>
      </c>
      <c r="E1097" s="4">
        <f>+YEAR(B1097)</f>
        <v>2025</v>
      </c>
      <c r="F1097" t="s">
        <v>4518</v>
      </c>
      <c r="H1097" t="s">
        <v>21</v>
      </c>
      <c r="I1097" t="s">
        <v>16</v>
      </c>
      <c r="J1097" t="s">
        <v>31991</v>
      </c>
      <c r="K1097" s="2">
        <v>1070922775</v>
      </c>
      <c r="L1097" t="s">
        <v>198</v>
      </c>
      <c r="M1097" t="s">
        <v>2135</v>
      </c>
      <c r="N1097" s="1" t="s">
        <v>2098</v>
      </c>
    </row>
    <row r="1098" spans="1:14" x14ac:dyDescent="0.25">
      <c r="A1098" s="2">
        <v>48919</v>
      </c>
      <c r="B1098" s="3" t="s">
        <v>31990</v>
      </c>
      <c r="C1098" s="4">
        <f>+WEEKNUM(B1098)</f>
        <v>2</v>
      </c>
      <c r="D1098" s="4">
        <f>+MONTH(Tabla4[[#This Row],[FECHA]])</f>
        <v>1</v>
      </c>
      <c r="E1098" s="4">
        <f>+YEAR(B1098)</f>
        <v>2025</v>
      </c>
      <c r="F1098" t="s">
        <v>4542</v>
      </c>
      <c r="G1098" t="s">
        <v>31989</v>
      </c>
      <c r="H1098" t="s">
        <v>3118</v>
      </c>
      <c r="I1098" t="s">
        <v>16</v>
      </c>
      <c r="J1098" t="s">
        <v>3826</v>
      </c>
      <c r="K1098" s="2">
        <v>1026277860</v>
      </c>
      <c r="L1098" t="s">
        <v>38</v>
      </c>
      <c r="M1098" t="s">
        <v>2135</v>
      </c>
      <c r="N1098" s="1" t="s">
        <v>2098</v>
      </c>
    </row>
    <row r="1099" spans="1:14" x14ac:dyDescent="0.25">
      <c r="A1099" s="2">
        <v>48919</v>
      </c>
      <c r="B1099" s="3" t="s">
        <v>31990</v>
      </c>
      <c r="C1099" s="4">
        <f>+WEEKNUM(B1099)</f>
        <v>2</v>
      </c>
      <c r="D1099" s="4">
        <f>+MONTH(Tabla4[[#This Row],[FECHA]])</f>
        <v>1</v>
      </c>
      <c r="E1099" s="4">
        <f>+YEAR(B1099)</f>
        <v>2025</v>
      </c>
      <c r="F1099" t="s">
        <v>4542</v>
      </c>
      <c r="G1099" t="s">
        <v>31989</v>
      </c>
      <c r="H1099" t="s">
        <v>3118</v>
      </c>
      <c r="I1099" t="s">
        <v>16</v>
      </c>
      <c r="J1099" t="s">
        <v>3826</v>
      </c>
      <c r="K1099" s="2">
        <v>1026277860</v>
      </c>
      <c r="L1099" t="s">
        <v>38</v>
      </c>
      <c r="M1099" t="s">
        <v>2135</v>
      </c>
      <c r="N1099" s="1" t="s">
        <v>2098</v>
      </c>
    </row>
    <row r="1100" spans="1:14" x14ac:dyDescent="0.25">
      <c r="A1100" s="2">
        <v>48919</v>
      </c>
      <c r="B1100" s="3" t="s">
        <v>31990</v>
      </c>
      <c r="C1100" s="4">
        <f>+WEEKNUM(B1100)</f>
        <v>2</v>
      </c>
      <c r="D1100" s="4">
        <f>+MONTH(Tabla4[[#This Row],[FECHA]])</f>
        <v>1</v>
      </c>
      <c r="E1100" s="4">
        <f>+YEAR(B1100)</f>
        <v>2025</v>
      </c>
      <c r="F1100" t="s">
        <v>4542</v>
      </c>
      <c r="G1100" t="s">
        <v>31989</v>
      </c>
      <c r="H1100" t="s">
        <v>3118</v>
      </c>
      <c r="I1100" t="s">
        <v>16</v>
      </c>
      <c r="J1100" t="s">
        <v>3826</v>
      </c>
      <c r="K1100" s="2">
        <v>1026277860</v>
      </c>
      <c r="L1100" t="s">
        <v>38</v>
      </c>
      <c r="M1100" t="s">
        <v>2135</v>
      </c>
      <c r="N1100" s="1" t="s">
        <v>2098</v>
      </c>
    </row>
    <row r="1101" spans="1:14" x14ac:dyDescent="0.25">
      <c r="A1101" s="2">
        <v>48914</v>
      </c>
      <c r="B1101" s="3" t="s">
        <v>31987</v>
      </c>
      <c r="C1101" s="4">
        <f>+WEEKNUM(B1101)</f>
        <v>2</v>
      </c>
      <c r="D1101" s="4">
        <f>+MONTH(Tabla4[[#This Row],[FECHA]])</f>
        <v>1</v>
      </c>
      <c r="E1101" s="4">
        <f>+YEAR(B1101)</f>
        <v>2025</v>
      </c>
      <c r="F1101" t="s">
        <v>4542</v>
      </c>
      <c r="G1101" t="s">
        <v>31986</v>
      </c>
      <c r="H1101" t="s">
        <v>3118</v>
      </c>
      <c r="I1101" t="s">
        <v>30</v>
      </c>
      <c r="J1101" t="s">
        <v>31988</v>
      </c>
      <c r="K1101" s="2">
        <v>1059664079</v>
      </c>
      <c r="L1101" t="s">
        <v>38</v>
      </c>
      <c r="M1101" t="s">
        <v>1684</v>
      </c>
      <c r="N1101" s="1" t="s">
        <v>1635</v>
      </c>
    </row>
    <row r="1102" spans="1:14" x14ac:dyDescent="0.25">
      <c r="A1102" s="2">
        <v>48914</v>
      </c>
      <c r="B1102" s="3" t="s">
        <v>31987</v>
      </c>
      <c r="C1102" s="4">
        <f>+WEEKNUM(B1102)</f>
        <v>2</v>
      </c>
      <c r="D1102" s="4">
        <f>+MONTH(Tabla4[[#This Row],[FECHA]])</f>
        <v>1</v>
      </c>
      <c r="E1102" s="4">
        <f>+YEAR(B1102)</f>
        <v>2025</v>
      </c>
      <c r="F1102" t="s">
        <v>4542</v>
      </c>
      <c r="G1102" t="s">
        <v>31986</v>
      </c>
      <c r="H1102" t="s">
        <v>3118</v>
      </c>
      <c r="I1102" t="s">
        <v>30</v>
      </c>
      <c r="J1102" t="s">
        <v>1841</v>
      </c>
      <c r="K1102" s="2">
        <v>1059664079</v>
      </c>
      <c r="L1102" t="s">
        <v>38</v>
      </c>
      <c r="M1102" t="s">
        <v>1684</v>
      </c>
      <c r="N1102" s="1" t="s">
        <v>1635</v>
      </c>
    </row>
    <row r="1103" spans="1:14" x14ac:dyDescent="0.25">
      <c r="A1103" s="2">
        <v>48914</v>
      </c>
      <c r="B1103" s="3" t="s">
        <v>31987</v>
      </c>
      <c r="C1103" s="4">
        <f>+WEEKNUM(B1103)</f>
        <v>2</v>
      </c>
      <c r="D1103" s="4">
        <f>+MONTH(Tabla4[[#This Row],[FECHA]])</f>
        <v>1</v>
      </c>
      <c r="E1103" s="4">
        <f>+YEAR(B1103)</f>
        <v>2025</v>
      </c>
      <c r="F1103" t="s">
        <v>4542</v>
      </c>
      <c r="G1103" t="s">
        <v>31986</v>
      </c>
      <c r="H1103" t="s">
        <v>3118</v>
      </c>
      <c r="I1103" t="s">
        <v>30</v>
      </c>
      <c r="J1103" t="s">
        <v>1841</v>
      </c>
      <c r="K1103" s="2">
        <v>1059664079</v>
      </c>
      <c r="L1103" t="s">
        <v>38</v>
      </c>
      <c r="M1103" t="s">
        <v>1684</v>
      </c>
      <c r="N1103" s="1" t="s">
        <v>1635</v>
      </c>
    </row>
    <row r="1104" spans="1:14" x14ac:dyDescent="0.25">
      <c r="A1104" s="2">
        <v>48913</v>
      </c>
      <c r="B1104" s="3" t="s">
        <v>31985</v>
      </c>
      <c r="C1104" s="4">
        <f>+WEEKNUM(B1104)</f>
        <v>2</v>
      </c>
      <c r="D1104" s="4">
        <f>+MONTH(Tabla4[[#This Row],[FECHA]])</f>
        <v>1</v>
      </c>
      <c r="E1104" s="4">
        <f>+YEAR(B1104)</f>
        <v>2025</v>
      </c>
      <c r="F1104" t="s">
        <v>4521</v>
      </c>
      <c r="H1104" t="s">
        <v>21</v>
      </c>
      <c r="I1104" t="s">
        <v>33</v>
      </c>
      <c r="J1104" t="s">
        <v>2913</v>
      </c>
      <c r="K1104" s="2">
        <v>1026295386</v>
      </c>
      <c r="L1104" t="s">
        <v>55</v>
      </c>
      <c r="M1104" t="s">
        <v>937</v>
      </c>
      <c r="N1104" s="1" t="s">
        <v>2098</v>
      </c>
    </row>
    <row r="1105" spans="1:14" x14ac:dyDescent="0.25">
      <c r="A1105" s="2">
        <v>48913</v>
      </c>
      <c r="B1105" s="3" t="s">
        <v>31985</v>
      </c>
      <c r="C1105" s="4">
        <f>+WEEKNUM(B1105)</f>
        <v>2</v>
      </c>
      <c r="D1105" s="4">
        <f>+MONTH(Tabla4[[#This Row],[FECHA]])</f>
        <v>1</v>
      </c>
      <c r="E1105" s="4">
        <f>+YEAR(B1105)</f>
        <v>2025</v>
      </c>
      <c r="F1105" t="s">
        <v>4521</v>
      </c>
      <c r="H1105" t="s">
        <v>21</v>
      </c>
      <c r="I1105" t="s">
        <v>33</v>
      </c>
      <c r="J1105" t="s">
        <v>2913</v>
      </c>
      <c r="K1105" s="2">
        <v>1026295386</v>
      </c>
      <c r="L1105" t="s">
        <v>55</v>
      </c>
      <c r="M1105" t="s">
        <v>937</v>
      </c>
      <c r="N1105" s="1" t="s">
        <v>2098</v>
      </c>
    </row>
    <row r="1106" spans="1:14" x14ac:dyDescent="0.25">
      <c r="A1106" s="2">
        <v>45671</v>
      </c>
      <c r="B1106" s="3">
        <v>45614</v>
      </c>
      <c r="C1106" s="4">
        <f>+WEEKNUM(B1106)</f>
        <v>47</v>
      </c>
      <c r="D1106" s="4">
        <f>+MONTH(Tabla4[[#This Row],[FECHA]])</f>
        <v>11</v>
      </c>
      <c r="E1106" s="4">
        <f>+YEAR(B1106)</f>
        <v>2024</v>
      </c>
      <c r="F1106" t="s">
        <v>29718</v>
      </c>
      <c r="H1106" t="s">
        <v>21</v>
      </c>
      <c r="I1106" t="s">
        <v>33</v>
      </c>
      <c r="J1106" t="s">
        <v>31984</v>
      </c>
      <c r="K1106" s="2">
        <v>79590444</v>
      </c>
      <c r="L1106" t="s">
        <v>58</v>
      </c>
      <c r="M1106" t="s">
        <v>4511</v>
      </c>
      <c r="N1106" s="1" t="s">
        <v>246</v>
      </c>
    </row>
    <row r="1107" spans="1:14" x14ac:dyDescent="0.25">
      <c r="A1107" s="2">
        <v>48909</v>
      </c>
      <c r="B1107" s="3" t="s">
        <v>31983</v>
      </c>
      <c r="C1107" s="4">
        <f>+WEEKNUM(B1107)</f>
        <v>2</v>
      </c>
      <c r="D1107" s="4">
        <f>+MONTH(Tabla4[[#This Row],[FECHA]])</f>
        <v>1</v>
      </c>
      <c r="E1107" s="4">
        <f>+YEAR(B1107)</f>
        <v>2025</v>
      </c>
      <c r="F1107" t="s">
        <v>4521</v>
      </c>
      <c r="H1107" t="s">
        <v>3</v>
      </c>
      <c r="I1107" t="s">
        <v>130</v>
      </c>
      <c r="J1107" t="s">
        <v>31982</v>
      </c>
      <c r="K1107" s="2">
        <v>46455939</v>
      </c>
      <c r="L1107" t="s">
        <v>49</v>
      </c>
      <c r="M1107" t="s">
        <v>1684</v>
      </c>
      <c r="N1107" s="1" t="s">
        <v>1635</v>
      </c>
    </row>
    <row r="1108" spans="1:14" x14ac:dyDescent="0.25">
      <c r="A1108" s="2">
        <v>48909</v>
      </c>
      <c r="B1108" s="3" t="s">
        <v>31983</v>
      </c>
      <c r="C1108" s="4">
        <f>+WEEKNUM(B1108)</f>
        <v>2</v>
      </c>
      <c r="D1108" s="4">
        <f>+MONTH(Tabla4[[#This Row],[FECHA]])</f>
        <v>1</v>
      </c>
      <c r="E1108" s="4">
        <f>+YEAR(B1108)</f>
        <v>2025</v>
      </c>
      <c r="F1108" t="s">
        <v>4521</v>
      </c>
      <c r="H1108" t="s">
        <v>3</v>
      </c>
      <c r="I1108" t="s">
        <v>130</v>
      </c>
      <c r="J1108" t="s">
        <v>31982</v>
      </c>
      <c r="K1108" s="2">
        <v>46455939</v>
      </c>
      <c r="L1108" t="s">
        <v>49</v>
      </c>
      <c r="M1108" t="s">
        <v>1684</v>
      </c>
      <c r="N1108" s="1" t="s">
        <v>1635</v>
      </c>
    </row>
    <row r="1109" spans="1:14" x14ac:dyDescent="0.25">
      <c r="A1109" s="2">
        <v>48907</v>
      </c>
      <c r="B1109" s="3" t="s">
        <v>31981</v>
      </c>
      <c r="C1109" s="4">
        <f>+WEEKNUM(B1109)</f>
        <v>2</v>
      </c>
      <c r="D1109" s="4">
        <f>+MONTH(Tabla4[[#This Row],[FECHA]])</f>
        <v>1</v>
      </c>
      <c r="E1109" s="4">
        <f>+YEAR(B1109)</f>
        <v>2025</v>
      </c>
      <c r="F1109" t="s">
        <v>5319</v>
      </c>
      <c r="H1109" t="s">
        <v>21</v>
      </c>
      <c r="I1109" t="s">
        <v>130</v>
      </c>
      <c r="J1109" t="s">
        <v>1119</v>
      </c>
      <c r="K1109" s="2">
        <v>1019029781</v>
      </c>
      <c r="L1109" t="s">
        <v>1</v>
      </c>
      <c r="N1109" s="1" t="s">
        <v>901</v>
      </c>
    </row>
    <row r="1110" spans="1:14" x14ac:dyDescent="0.25">
      <c r="A1110" s="2">
        <v>48907</v>
      </c>
      <c r="B1110" s="3" t="s">
        <v>31981</v>
      </c>
      <c r="C1110" s="4">
        <f>+WEEKNUM(B1110)</f>
        <v>2</v>
      </c>
      <c r="D1110" s="4">
        <f>+MONTH(Tabla4[[#This Row],[FECHA]])</f>
        <v>1</v>
      </c>
      <c r="E1110" s="4">
        <f>+YEAR(B1110)</f>
        <v>2025</v>
      </c>
      <c r="F1110" t="s">
        <v>5319</v>
      </c>
      <c r="H1110" t="s">
        <v>21</v>
      </c>
      <c r="I1110" t="s">
        <v>130</v>
      </c>
      <c r="J1110" t="s">
        <v>1119</v>
      </c>
      <c r="K1110" s="2">
        <v>1019029781</v>
      </c>
      <c r="L1110" t="s">
        <v>1</v>
      </c>
      <c r="N1110" s="1" t="s">
        <v>901</v>
      </c>
    </row>
    <row r="1111" spans="1:14" x14ac:dyDescent="0.25">
      <c r="A1111" s="2">
        <v>48903</v>
      </c>
      <c r="B1111" s="3" t="s">
        <v>31980</v>
      </c>
      <c r="C1111" s="4">
        <f>+WEEKNUM(B1111)</f>
        <v>2</v>
      </c>
      <c r="D1111" s="4">
        <f>+MONTH(Tabla4[[#This Row],[FECHA]])</f>
        <v>1</v>
      </c>
      <c r="E1111" s="4">
        <f>+YEAR(B1111)</f>
        <v>2025</v>
      </c>
      <c r="F1111" t="s">
        <v>5319</v>
      </c>
      <c r="H1111" t="s">
        <v>21</v>
      </c>
      <c r="I1111" t="s">
        <v>33</v>
      </c>
      <c r="J1111" t="s">
        <v>28249</v>
      </c>
      <c r="K1111" s="2">
        <v>1013691866</v>
      </c>
      <c r="L1111" t="s">
        <v>58</v>
      </c>
      <c r="M1111" t="s">
        <v>37</v>
      </c>
      <c r="N1111" s="1" t="s">
        <v>1635</v>
      </c>
    </row>
    <row r="1112" spans="1:14" x14ac:dyDescent="0.25">
      <c r="A1112" s="2">
        <v>48903</v>
      </c>
      <c r="B1112" s="3" t="s">
        <v>31980</v>
      </c>
      <c r="C1112" s="4">
        <f>+WEEKNUM(B1112)</f>
        <v>2</v>
      </c>
      <c r="D1112" s="4">
        <f>+MONTH(Tabla4[[#This Row],[FECHA]])</f>
        <v>1</v>
      </c>
      <c r="E1112" s="4">
        <f>+YEAR(B1112)</f>
        <v>2025</v>
      </c>
      <c r="F1112" t="s">
        <v>5319</v>
      </c>
      <c r="H1112" t="s">
        <v>21</v>
      </c>
      <c r="I1112" t="s">
        <v>33</v>
      </c>
      <c r="J1112" t="s">
        <v>28249</v>
      </c>
      <c r="K1112" s="2">
        <v>1013691866</v>
      </c>
      <c r="L1112" t="s">
        <v>58</v>
      </c>
      <c r="M1112" t="s">
        <v>37</v>
      </c>
      <c r="N1112" s="1" t="s">
        <v>1635</v>
      </c>
    </row>
    <row r="1113" spans="1:14" x14ac:dyDescent="0.25">
      <c r="A1113" s="2">
        <v>45673</v>
      </c>
      <c r="B1113" s="3">
        <v>45614</v>
      </c>
      <c r="C1113" s="4">
        <f>+WEEKNUM(B1113)</f>
        <v>47</v>
      </c>
      <c r="D1113" s="4">
        <f>+MONTH(Tabla4[[#This Row],[FECHA]])</f>
        <v>11</v>
      </c>
      <c r="E1113" s="4">
        <f>+YEAR(B1113)</f>
        <v>2024</v>
      </c>
      <c r="F1113" t="s">
        <v>29531</v>
      </c>
      <c r="G1113" t="s">
        <v>31979</v>
      </c>
      <c r="H1113" t="s">
        <v>3118</v>
      </c>
      <c r="I1113" t="s">
        <v>130</v>
      </c>
      <c r="J1113" t="s">
        <v>550</v>
      </c>
      <c r="K1113" s="2">
        <v>1005824944</v>
      </c>
      <c r="L1113" t="s">
        <v>38</v>
      </c>
      <c r="M1113" t="s">
        <v>4511</v>
      </c>
      <c r="N1113" s="1" t="s">
        <v>246</v>
      </c>
    </row>
    <row r="1114" spans="1:14" x14ac:dyDescent="0.25">
      <c r="A1114" s="2">
        <v>73649</v>
      </c>
      <c r="B1114" s="3" t="s">
        <v>31978</v>
      </c>
      <c r="C1114" s="4">
        <f>+WEEKNUM(Tabla4[[#This Row],[FECHA]])</f>
        <v>47</v>
      </c>
      <c r="D1114" s="4">
        <f>+MONTH(Tabla4[[#This Row],[FECHA]])</f>
        <v>11</v>
      </c>
      <c r="E1114" s="4">
        <f>+YEAR(B1114)</f>
        <v>2025</v>
      </c>
      <c r="F1114" t="s">
        <v>232</v>
      </c>
      <c r="H1114" t="s">
        <v>8</v>
      </c>
      <c r="I1114" t="s">
        <v>130</v>
      </c>
      <c r="J1114" t="s">
        <v>11304</v>
      </c>
      <c r="K1114" s="2">
        <v>1003635142</v>
      </c>
      <c r="L1114" t="s">
        <v>256</v>
      </c>
      <c r="M1114" t="s">
        <v>255</v>
      </c>
      <c r="N1114" s="1" t="s">
        <v>246</v>
      </c>
    </row>
    <row r="1115" spans="1:14" x14ac:dyDescent="0.25">
      <c r="A1115" s="2">
        <v>73653</v>
      </c>
      <c r="B1115" s="3" t="s">
        <v>31977</v>
      </c>
      <c r="C1115" s="4">
        <f>+WEEKNUM(Tabla4[[#This Row],[FECHA]])</f>
        <v>47</v>
      </c>
      <c r="D1115" s="4">
        <f>+MONTH(Tabla4[[#This Row],[FECHA]])</f>
        <v>11</v>
      </c>
      <c r="E1115" s="4">
        <f>+YEAR(B1115)</f>
        <v>2025</v>
      </c>
      <c r="F1115" t="s">
        <v>14446</v>
      </c>
      <c r="G1115" t="s">
        <v>31976</v>
      </c>
      <c r="H1115" t="s">
        <v>8</v>
      </c>
      <c r="I1115" t="s">
        <v>33</v>
      </c>
      <c r="J1115" t="s">
        <v>16610</v>
      </c>
      <c r="K1115" s="2">
        <v>1056029579</v>
      </c>
      <c r="L1115" t="s">
        <v>38</v>
      </c>
      <c r="M1115" t="s">
        <v>307</v>
      </c>
      <c r="N1115" s="1" t="s">
        <v>246</v>
      </c>
    </row>
    <row r="1116" spans="1:14" x14ac:dyDescent="0.25">
      <c r="A1116" s="2">
        <v>48901</v>
      </c>
      <c r="B1116" s="3" t="s">
        <v>31975</v>
      </c>
      <c r="C1116" s="4">
        <f>+WEEKNUM(B1116)</f>
        <v>2</v>
      </c>
      <c r="D1116" s="4">
        <f>+MONTH(Tabla4[[#This Row],[FECHA]])</f>
        <v>1</v>
      </c>
      <c r="E1116" s="4">
        <f>+YEAR(B1116)</f>
        <v>2025</v>
      </c>
      <c r="F1116" t="s">
        <v>4542</v>
      </c>
      <c r="G1116" t="s">
        <v>31974</v>
      </c>
      <c r="H1116" t="s">
        <v>3118</v>
      </c>
      <c r="I1116" t="s">
        <v>16</v>
      </c>
      <c r="J1116" t="s">
        <v>1159</v>
      </c>
      <c r="K1116" s="2">
        <v>1042003178</v>
      </c>
      <c r="L1116" t="s">
        <v>38</v>
      </c>
      <c r="M1116" t="s">
        <v>987</v>
      </c>
      <c r="N1116" s="1" t="s">
        <v>901</v>
      </c>
    </row>
    <row r="1117" spans="1:14" x14ac:dyDescent="0.25">
      <c r="A1117" s="2">
        <v>48901</v>
      </c>
      <c r="B1117" s="3" t="s">
        <v>31975</v>
      </c>
      <c r="C1117" s="4">
        <f>+WEEKNUM(B1117)</f>
        <v>2</v>
      </c>
      <c r="D1117" s="4">
        <f>+MONTH(Tabla4[[#This Row],[FECHA]])</f>
        <v>1</v>
      </c>
      <c r="E1117" s="4">
        <f>+YEAR(B1117)</f>
        <v>2025</v>
      </c>
      <c r="F1117" t="s">
        <v>4542</v>
      </c>
      <c r="G1117" t="s">
        <v>31974</v>
      </c>
      <c r="H1117" t="s">
        <v>3118</v>
      </c>
      <c r="I1117" t="s">
        <v>16</v>
      </c>
      <c r="J1117" t="s">
        <v>1159</v>
      </c>
      <c r="K1117" s="2">
        <v>1042003178</v>
      </c>
      <c r="L1117" t="s">
        <v>38</v>
      </c>
      <c r="M1117" t="s">
        <v>987</v>
      </c>
      <c r="N1117" s="1" t="s">
        <v>901</v>
      </c>
    </row>
    <row r="1118" spans="1:14" x14ac:dyDescent="0.25">
      <c r="A1118" s="2">
        <v>48899</v>
      </c>
      <c r="B1118" s="3" t="s">
        <v>31973</v>
      </c>
      <c r="C1118" s="4">
        <f>+WEEKNUM(B1118)</f>
        <v>2</v>
      </c>
      <c r="D1118" s="4">
        <f>+MONTH(Tabla4[[#This Row],[FECHA]])</f>
        <v>1</v>
      </c>
      <c r="E1118" s="4">
        <f>+YEAR(B1118)</f>
        <v>2025</v>
      </c>
      <c r="F1118" t="s">
        <v>4521</v>
      </c>
      <c r="H1118" t="s">
        <v>8</v>
      </c>
      <c r="I1118" t="s">
        <v>955</v>
      </c>
      <c r="J1118" t="s">
        <v>10333</v>
      </c>
      <c r="K1118" s="2">
        <v>80190051</v>
      </c>
      <c r="L1118" t="s">
        <v>55</v>
      </c>
      <c r="M1118" t="s">
        <v>937</v>
      </c>
      <c r="N1118" s="1" t="s">
        <v>2098</v>
      </c>
    </row>
    <row r="1119" spans="1:14" x14ac:dyDescent="0.25">
      <c r="A1119" s="2">
        <v>48899</v>
      </c>
      <c r="B1119" s="3" t="s">
        <v>31973</v>
      </c>
      <c r="C1119" s="4">
        <f>+WEEKNUM(B1119)</f>
        <v>2</v>
      </c>
      <c r="D1119" s="4">
        <f>+MONTH(Tabla4[[#This Row],[FECHA]])</f>
        <v>1</v>
      </c>
      <c r="E1119" s="4">
        <f>+YEAR(B1119)</f>
        <v>2025</v>
      </c>
      <c r="F1119" t="s">
        <v>4521</v>
      </c>
      <c r="H1119" t="s">
        <v>8</v>
      </c>
      <c r="I1119" t="s">
        <v>955</v>
      </c>
      <c r="J1119" t="s">
        <v>10333</v>
      </c>
      <c r="K1119" s="2">
        <v>80190051</v>
      </c>
      <c r="L1119" t="s">
        <v>55</v>
      </c>
      <c r="M1119" t="s">
        <v>937</v>
      </c>
      <c r="N1119" s="1" t="s">
        <v>2098</v>
      </c>
    </row>
    <row r="1120" spans="1:14" x14ac:dyDescent="0.25">
      <c r="A1120" s="2">
        <v>48899</v>
      </c>
      <c r="B1120" s="3" t="s">
        <v>31973</v>
      </c>
      <c r="C1120" s="4">
        <f>+WEEKNUM(B1120)</f>
        <v>2</v>
      </c>
      <c r="D1120" s="4">
        <f>+MONTH(Tabla4[[#This Row],[FECHA]])</f>
        <v>1</v>
      </c>
      <c r="E1120" s="4">
        <f>+YEAR(B1120)</f>
        <v>2025</v>
      </c>
      <c r="F1120" t="s">
        <v>4521</v>
      </c>
      <c r="H1120" t="s">
        <v>8</v>
      </c>
      <c r="I1120" t="s">
        <v>955</v>
      </c>
      <c r="J1120" t="s">
        <v>10333</v>
      </c>
      <c r="K1120" s="2">
        <v>80190051</v>
      </c>
      <c r="L1120" t="s">
        <v>55</v>
      </c>
      <c r="M1120" t="s">
        <v>937</v>
      </c>
      <c r="N1120" s="1" t="s">
        <v>2098</v>
      </c>
    </row>
    <row r="1121" spans="1:14" x14ac:dyDescent="0.25">
      <c r="A1121" s="2">
        <v>73681</v>
      </c>
      <c r="B1121" s="3" t="s">
        <v>31972</v>
      </c>
      <c r="C1121" s="4">
        <f>+WEEKNUM(Tabla4[[#This Row],[FECHA]])</f>
        <v>47</v>
      </c>
      <c r="D1121" s="4">
        <f>+MONTH(Tabla4[[#This Row],[FECHA]])</f>
        <v>11</v>
      </c>
      <c r="E1121" s="4">
        <f>+YEAR(B1121)</f>
        <v>2025</v>
      </c>
      <c r="F1121" t="s">
        <v>232</v>
      </c>
      <c r="G1121" t="s">
        <v>31971</v>
      </c>
      <c r="H1121" t="s">
        <v>3</v>
      </c>
      <c r="I1121" t="s">
        <v>30</v>
      </c>
      <c r="J1121" t="s">
        <v>11021</v>
      </c>
      <c r="K1121" s="2">
        <v>52764675</v>
      </c>
      <c r="L1121" t="s">
        <v>38</v>
      </c>
      <c r="M1121" t="s">
        <v>259</v>
      </c>
      <c r="N1121" s="1" t="s">
        <v>246</v>
      </c>
    </row>
    <row r="1122" spans="1:14" x14ac:dyDescent="0.25">
      <c r="A1122" s="2">
        <v>73682</v>
      </c>
      <c r="B1122" s="3" t="s">
        <v>31970</v>
      </c>
      <c r="C1122" s="4">
        <f>+WEEKNUM(Tabla4[[#This Row],[FECHA]])</f>
        <v>47</v>
      </c>
      <c r="D1122" s="4">
        <f>+MONTH(Tabla4[[#This Row],[FECHA]])</f>
        <v>11</v>
      </c>
      <c r="E1122" s="4">
        <f>+YEAR(B1122)</f>
        <v>2025</v>
      </c>
      <c r="F1122" t="s">
        <v>232</v>
      </c>
      <c r="H1122" t="s">
        <v>21</v>
      </c>
      <c r="I1122" t="s">
        <v>16</v>
      </c>
      <c r="J1122" t="s">
        <v>20199</v>
      </c>
      <c r="K1122" s="2">
        <v>1005873844</v>
      </c>
      <c r="L1122" t="s">
        <v>198</v>
      </c>
      <c r="M1122" t="s">
        <v>307</v>
      </c>
      <c r="N1122" s="1" t="s">
        <v>246</v>
      </c>
    </row>
    <row r="1123" spans="1:14" x14ac:dyDescent="0.25">
      <c r="A1123" s="2">
        <v>73688</v>
      </c>
      <c r="B1123" s="3" t="s">
        <v>31969</v>
      </c>
      <c r="C1123" s="4">
        <f>+WEEKNUM(Tabla4[[#This Row],[FECHA]])</f>
        <v>47</v>
      </c>
      <c r="D1123" s="4">
        <f>+MONTH(Tabla4[[#This Row],[FECHA]])</f>
        <v>11</v>
      </c>
      <c r="E1123" s="4">
        <f>+YEAR(B1123)</f>
        <v>2025</v>
      </c>
      <c r="F1123" t="s">
        <v>14446</v>
      </c>
      <c r="G1123" t="s">
        <v>31968</v>
      </c>
      <c r="H1123" t="s">
        <v>448</v>
      </c>
      <c r="I1123" t="s">
        <v>16</v>
      </c>
      <c r="J1123" t="s">
        <v>737</v>
      </c>
      <c r="K1123" s="2">
        <v>901342920</v>
      </c>
      <c r="L1123" t="s">
        <v>38</v>
      </c>
      <c r="M1123" t="s">
        <v>259</v>
      </c>
      <c r="N1123" s="1" t="s">
        <v>246</v>
      </c>
    </row>
    <row r="1124" spans="1:14" x14ac:dyDescent="0.25">
      <c r="A1124" s="2">
        <v>73689</v>
      </c>
      <c r="B1124" s="3" t="s">
        <v>31967</v>
      </c>
      <c r="C1124" s="4">
        <f>+WEEKNUM(Tabla4[[#This Row],[FECHA]])</f>
        <v>47</v>
      </c>
      <c r="D1124" s="4">
        <f>+MONTH(Tabla4[[#This Row],[FECHA]])</f>
        <v>11</v>
      </c>
      <c r="E1124" s="4">
        <f>+YEAR(B1124)</f>
        <v>2025</v>
      </c>
      <c r="F1124" t="s">
        <v>232</v>
      </c>
      <c r="H1124" t="s">
        <v>3</v>
      </c>
      <c r="I1124" t="s">
        <v>30</v>
      </c>
      <c r="J1124" t="s">
        <v>2384</v>
      </c>
      <c r="K1124" s="2">
        <v>79914760</v>
      </c>
      <c r="L1124" t="s">
        <v>58</v>
      </c>
      <c r="M1124" t="s">
        <v>255</v>
      </c>
      <c r="N1124" s="1" t="s">
        <v>246</v>
      </c>
    </row>
    <row r="1125" spans="1:14" x14ac:dyDescent="0.25">
      <c r="A1125" s="2">
        <v>48895</v>
      </c>
      <c r="B1125" s="3" t="s">
        <v>31966</v>
      </c>
      <c r="C1125" s="4">
        <f>+WEEKNUM(B1125)</f>
        <v>2</v>
      </c>
      <c r="D1125" s="4">
        <f>+MONTH(Tabla4[[#This Row],[FECHA]])</f>
        <v>1</v>
      </c>
      <c r="E1125" s="4">
        <f>+YEAR(B1125)</f>
        <v>2025</v>
      </c>
      <c r="F1125" t="s">
        <v>4521</v>
      </c>
      <c r="G1125" t="s">
        <v>31965</v>
      </c>
      <c r="H1125" t="s">
        <v>3</v>
      </c>
      <c r="I1125" t="s">
        <v>16</v>
      </c>
      <c r="J1125" t="s">
        <v>3162</v>
      </c>
      <c r="K1125" s="2">
        <v>79344720</v>
      </c>
      <c r="L1125" t="s">
        <v>38</v>
      </c>
      <c r="M1125" t="s">
        <v>2103</v>
      </c>
      <c r="N1125" s="1" t="s">
        <v>2098</v>
      </c>
    </row>
    <row r="1126" spans="1:14" x14ac:dyDescent="0.25">
      <c r="A1126" s="2">
        <v>48895</v>
      </c>
      <c r="B1126" s="3" t="s">
        <v>31966</v>
      </c>
      <c r="C1126" s="4">
        <f>+WEEKNUM(B1126)</f>
        <v>2</v>
      </c>
      <c r="D1126" s="4">
        <f>+MONTH(Tabla4[[#This Row],[FECHA]])</f>
        <v>1</v>
      </c>
      <c r="E1126" s="4">
        <f>+YEAR(B1126)</f>
        <v>2025</v>
      </c>
      <c r="F1126" t="s">
        <v>4521</v>
      </c>
      <c r="G1126" t="s">
        <v>31965</v>
      </c>
      <c r="H1126" t="s">
        <v>3</v>
      </c>
      <c r="I1126" t="s">
        <v>16</v>
      </c>
      <c r="J1126" t="s">
        <v>3162</v>
      </c>
      <c r="K1126" s="2">
        <v>79344720</v>
      </c>
      <c r="L1126" t="s">
        <v>38</v>
      </c>
      <c r="M1126" t="s">
        <v>2103</v>
      </c>
      <c r="N1126" s="1" t="s">
        <v>2098</v>
      </c>
    </row>
    <row r="1127" spans="1:14" x14ac:dyDescent="0.25">
      <c r="A1127" s="2">
        <v>48895</v>
      </c>
      <c r="B1127" s="3" t="s">
        <v>31966</v>
      </c>
      <c r="C1127" s="4">
        <f>+WEEKNUM(B1127)</f>
        <v>2</v>
      </c>
      <c r="D1127" s="4">
        <f>+MONTH(Tabla4[[#This Row],[FECHA]])</f>
        <v>1</v>
      </c>
      <c r="E1127" s="4">
        <f>+YEAR(B1127)</f>
        <v>2025</v>
      </c>
      <c r="F1127" t="s">
        <v>4521</v>
      </c>
      <c r="G1127" t="s">
        <v>31965</v>
      </c>
      <c r="H1127" t="s">
        <v>3</v>
      </c>
      <c r="I1127" t="s">
        <v>16</v>
      </c>
      <c r="J1127" t="s">
        <v>3162</v>
      </c>
      <c r="K1127" s="2">
        <v>79344720</v>
      </c>
      <c r="L1127" t="s">
        <v>38</v>
      </c>
      <c r="M1127" t="s">
        <v>2103</v>
      </c>
      <c r="N1127" s="1" t="s">
        <v>2098</v>
      </c>
    </row>
    <row r="1128" spans="1:14" x14ac:dyDescent="0.25">
      <c r="A1128" s="2">
        <v>48894</v>
      </c>
      <c r="B1128" s="3" t="s">
        <v>31964</v>
      </c>
      <c r="C1128" s="4">
        <f>+WEEKNUM(B1128)</f>
        <v>2</v>
      </c>
      <c r="D1128" s="4">
        <f>+MONTH(Tabla4[[#This Row],[FECHA]])</f>
        <v>1</v>
      </c>
      <c r="E1128" s="4">
        <f>+YEAR(B1128)</f>
        <v>2025</v>
      </c>
      <c r="F1128" t="s">
        <v>4518</v>
      </c>
      <c r="H1128" t="s">
        <v>3</v>
      </c>
      <c r="I1128" t="s">
        <v>33</v>
      </c>
      <c r="J1128" t="s">
        <v>7388</v>
      </c>
      <c r="K1128" s="2">
        <v>1018492062</v>
      </c>
      <c r="L1128" t="s">
        <v>198</v>
      </c>
      <c r="M1128" t="s">
        <v>909</v>
      </c>
      <c r="N1128" s="1" t="s">
        <v>2098</v>
      </c>
    </row>
    <row r="1129" spans="1:14" x14ac:dyDescent="0.25">
      <c r="A1129" s="2">
        <v>48894</v>
      </c>
      <c r="B1129" s="3" t="s">
        <v>31964</v>
      </c>
      <c r="C1129" s="4">
        <f>+WEEKNUM(B1129)</f>
        <v>2</v>
      </c>
      <c r="D1129" s="4">
        <f>+MONTH(Tabla4[[#This Row],[FECHA]])</f>
        <v>1</v>
      </c>
      <c r="E1129" s="4">
        <f>+YEAR(B1129)</f>
        <v>2025</v>
      </c>
      <c r="F1129" t="s">
        <v>4518</v>
      </c>
      <c r="H1129" t="s">
        <v>3</v>
      </c>
      <c r="I1129" t="s">
        <v>33</v>
      </c>
      <c r="J1129" t="s">
        <v>7388</v>
      </c>
      <c r="K1129" s="2">
        <v>1018492062</v>
      </c>
      <c r="L1129" t="s">
        <v>198</v>
      </c>
      <c r="M1129" t="s">
        <v>909</v>
      </c>
      <c r="N1129" s="1" t="s">
        <v>2098</v>
      </c>
    </row>
    <row r="1130" spans="1:14" x14ac:dyDescent="0.25">
      <c r="A1130" s="2">
        <v>48894</v>
      </c>
      <c r="B1130" s="3" t="s">
        <v>31964</v>
      </c>
      <c r="C1130" s="4">
        <f>+WEEKNUM(B1130)</f>
        <v>2</v>
      </c>
      <c r="D1130" s="4">
        <f>+MONTH(Tabla4[[#This Row],[FECHA]])</f>
        <v>1</v>
      </c>
      <c r="E1130" s="4">
        <f>+YEAR(B1130)</f>
        <v>2025</v>
      </c>
      <c r="F1130" t="s">
        <v>4518</v>
      </c>
      <c r="H1130" t="s">
        <v>3</v>
      </c>
      <c r="I1130" t="s">
        <v>33</v>
      </c>
      <c r="J1130" t="s">
        <v>7388</v>
      </c>
      <c r="K1130" s="2">
        <v>1018492062</v>
      </c>
      <c r="L1130" t="s">
        <v>198</v>
      </c>
      <c r="M1130" t="s">
        <v>909</v>
      </c>
      <c r="N1130" s="1" t="s">
        <v>2098</v>
      </c>
    </row>
    <row r="1131" spans="1:14" x14ac:dyDescent="0.25">
      <c r="A1131" s="2">
        <v>48893</v>
      </c>
      <c r="B1131" s="3" t="s">
        <v>31961</v>
      </c>
      <c r="C1131" s="4">
        <f>+WEEKNUM(B1131)</f>
        <v>2</v>
      </c>
      <c r="D1131" s="4">
        <f>+MONTH(Tabla4[[#This Row],[FECHA]])</f>
        <v>1</v>
      </c>
      <c r="E1131" s="4">
        <f>+YEAR(B1131)</f>
        <v>2025</v>
      </c>
      <c r="F1131" t="s">
        <v>5319</v>
      </c>
      <c r="H1131" t="s">
        <v>8</v>
      </c>
      <c r="I1131" t="s">
        <v>130</v>
      </c>
      <c r="J1131" t="s">
        <v>31963</v>
      </c>
      <c r="K1131" s="2">
        <v>1094889162</v>
      </c>
      <c r="L1131" t="s">
        <v>1</v>
      </c>
      <c r="N1131" s="1" t="s">
        <v>901</v>
      </c>
    </row>
    <row r="1132" spans="1:14" x14ac:dyDescent="0.25">
      <c r="A1132" s="2">
        <v>48893</v>
      </c>
      <c r="B1132" s="3" t="s">
        <v>31961</v>
      </c>
      <c r="C1132" s="4">
        <f>+WEEKNUM(B1132)</f>
        <v>2</v>
      </c>
      <c r="D1132" s="4">
        <f>+MONTH(Tabla4[[#This Row],[FECHA]])</f>
        <v>1</v>
      </c>
      <c r="E1132" s="4">
        <f>+YEAR(B1132)</f>
        <v>2025</v>
      </c>
      <c r="F1132" t="s">
        <v>5319</v>
      </c>
      <c r="H1132" t="s">
        <v>8</v>
      </c>
      <c r="I1132" t="s">
        <v>130</v>
      </c>
      <c r="J1132" t="s">
        <v>31962</v>
      </c>
      <c r="K1132" s="2">
        <v>1094889162</v>
      </c>
      <c r="L1132" t="s">
        <v>1</v>
      </c>
      <c r="N1132" s="1" t="s">
        <v>901</v>
      </c>
    </row>
    <row r="1133" spans="1:14" x14ac:dyDescent="0.25">
      <c r="A1133" s="2">
        <v>48893</v>
      </c>
      <c r="B1133" s="3" t="s">
        <v>31961</v>
      </c>
      <c r="C1133" s="4">
        <f>+WEEKNUM(B1133)</f>
        <v>2</v>
      </c>
      <c r="D1133" s="4">
        <f>+MONTH(Tabla4[[#This Row],[FECHA]])</f>
        <v>1</v>
      </c>
      <c r="E1133" s="4">
        <f>+YEAR(B1133)</f>
        <v>2025</v>
      </c>
      <c r="F1133" t="s">
        <v>5319</v>
      </c>
      <c r="H1133" t="s">
        <v>8</v>
      </c>
      <c r="I1133" t="s">
        <v>130</v>
      </c>
      <c r="J1133" t="s">
        <v>1621</v>
      </c>
      <c r="K1133" s="2">
        <v>1094889162</v>
      </c>
      <c r="L1133" t="s">
        <v>1</v>
      </c>
      <c r="N1133" s="1" t="s">
        <v>901</v>
      </c>
    </row>
    <row r="1134" spans="1:14" x14ac:dyDescent="0.25">
      <c r="A1134" s="2">
        <v>48893</v>
      </c>
      <c r="B1134" s="3" t="s">
        <v>31961</v>
      </c>
      <c r="C1134" s="4">
        <f>+WEEKNUM(B1134)</f>
        <v>2</v>
      </c>
      <c r="D1134" s="4">
        <f>+MONTH(Tabla4[[#This Row],[FECHA]])</f>
        <v>1</v>
      </c>
      <c r="E1134" s="4">
        <f>+YEAR(B1134)</f>
        <v>2025</v>
      </c>
      <c r="F1134" t="s">
        <v>5319</v>
      </c>
      <c r="H1134" t="s">
        <v>8</v>
      </c>
      <c r="I1134" t="s">
        <v>130</v>
      </c>
      <c r="J1134" t="s">
        <v>1621</v>
      </c>
      <c r="K1134" s="2">
        <v>1094889162</v>
      </c>
      <c r="L1134" t="s">
        <v>1</v>
      </c>
      <c r="N1134" s="1" t="s">
        <v>901</v>
      </c>
    </row>
    <row r="1135" spans="1:14" x14ac:dyDescent="0.25">
      <c r="A1135" s="2">
        <v>48893</v>
      </c>
      <c r="B1135" s="3" t="s">
        <v>31961</v>
      </c>
      <c r="C1135" s="4">
        <f>+WEEKNUM(B1135)</f>
        <v>2</v>
      </c>
      <c r="D1135" s="4">
        <f>+MONTH(Tabla4[[#This Row],[FECHA]])</f>
        <v>1</v>
      </c>
      <c r="E1135" s="4">
        <f>+YEAR(B1135)</f>
        <v>2025</v>
      </c>
      <c r="F1135" t="s">
        <v>5319</v>
      </c>
      <c r="H1135" t="s">
        <v>8</v>
      </c>
      <c r="I1135" t="s">
        <v>130</v>
      </c>
      <c r="J1135" t="s">
        <v>1621</v>
      </c>
      <c r="K1135" s="2">
        <v>1094889162</v>
      </c>
      <c r="L1135" t="s">
        <v>1</v>
      </c>
      <c r="N1135" s="1" t="s">
        <v>901</v>
      </c>
    </row>
    <row r="1136" spans="1:14" x14ac:dyDescent="0.25">
      <c r="A1136" s="2">
        <v>48892</v>
      </c>
      <c r="B1136" s="3" t="s">
        <v>31960</v>
      </c>
      <c r="C1136" s="4">
        <f>+WEEKNUM(B1136)</f>
        <v>2</v>
      </c>
      <c r="D1136" s="4">
        <f>+MONTH(Tabla4[[#This Row],[FECHA]])</f>
        <v>1</v>
      </c>
      <c r="E1136" s="4">
        <f>+YEAR(B1136)</f>
        <v>2025</v>
      </c>
      <c r="F1136" t="s">
        <v>5319</v>
      </c>
      <c r="H1136" t="s">
        <v>8</v>
      </c>
      <c r="I1136" t="s">
        <v>16</v>
      </c>
      <c r="J1136" t="s">
        <v>6399</v>
      </c>
      <c r="K1136" s="2">
        <v>901281435</v>
      </c>
      <c r="L1136" t="s">
        <v>55</v>
      </c>
      <c r="M1136" t="s">
        <v>987</v>
      </c>
      <c r="N1136" s="1" t="s">
        <v>901</v>
      </c>
    </row>
    <row r="1137" spans="1:14" x14ac:dyDescent="0.25">
      <c r="A1137" s="2">
        <v>48892</v>
      </c>
      <c r="B1137" s="3" t="s">
        <v>31960</v>
      </c>
      <c r="C1137" s="4">
        <f>+WEEKNUM(B1137)</f>
        <v>2</v>
      </c>
      <c r="D1137" s="4">
        <f>+MONTH(Tabla4[[#This Row],[FECHA]])</f>
        <v>1</v>
      </c>
      <c r="E1137" s="4">
        <f>+YEAR(B1137)</f>
        <v>2025</v>
      </c>
      <c r="F1137" t="s">
        <v>5319</v>
      </c>
      <c r="H1137" t="s">
        <v>8</v>
      </c>
      <c r="I1137" t="s">
        <v>16</v>
      </c>
      <c r="J1137" t="s">
        <v>6399</v>
      </c>
      <c r="K1137" s="2">
        <v>901281435</v>
      </c>
      <c r="L1137" t="s">
        <v>55</v>
      </c>
      <c r="M1137" t="s">
        <v>987</v>
      </c>
      <c r="N1137" s="1" t="s">
        <v>901</v>
      </c>
    </row>
    <row r="1138" spans="1:14" x14ac:dyDescent="0.25">
      <c r="A1138" s="2">
        <v>48891</v>
      </c>
      <c r="B1138" s="3" t="s">
        <v>31959</v>
      </c>
      <c r="C1138" s="4">
        <f>+WEEKNUM(B1138)</f>
        <v>2</v>
      </c>
      <c r="D1138" s="4">
        <f>+MONTH(Tabla4[[#This Row],[FECHA]])</f>
        <v>1</v>
      </c>
      <c r="E1138" s="4">
        <f>+YEAR(B1138)</f>
        <v>2025</v>
      </c>
      <c r="F1138" t="s">
        <v>4521</v>
      </c>
      <c r="G1138" t="s">
        <v>31958</v>
      </c>
      <c r="H1138" t="s">
        <v>3</v>
      </c>
      <c r="I1138" t="s">
        <v>16</v>
      </c>
      <c r="J1138" t="s">
        <v>945</v>
      </c>
      <c r="K1138" s="2">
        <v>7792194</v>
      </c>
      <c r="L1138" t="s">
        <v>38</v>
      </c>
      <c r="M1138" t="s">
        <v>2103</v>
      </c>
      <c r="N1138" s="1" t="s">
        <v>2098</v>
      </c>
    </row>
    <row r="1139" spans="1:14" x14ac:dyDescent="0.25">
      <c r="A1139" s="2">
        <v>48891</v>
      </c>
      <c r="B1139" s="3" t="s">
        <v>31959</v>
      </c>
      <c r="C1139" s="4">
        <f>+WEEKNUM(B1139)</f>
        <v>2</v>
      </c>
      <c r="D1139" s="4">
        <f>+MONTH(Tabla4[[#This Row],[FECHA]])</f>
        <v>1</v>
      </c>
      <c r="E1139" s="4">
        <f>+YEAR(B1139)</f>
        <v>2025</v>
      </c>
      <c r="F1139" t="s">
        <v>4521</v>
      </c>
      <c r="G1139" t="s">
        <v>31958</v>
      </c>
      <c r="H1139" t="s">
        <v>3</v>
      </c>
      <c r="I1139" t="s">
        <v>16</v>
      </c>
      <c r="J1139" t="s">
        <v>945</v>
      </c>
      <c r="K1139" s="2">
        <v>7792194</v>
      </c>
      <c r="L1139" t="s">
        <v>38</v>
      </c>
      <c r="M1139" t="s">
        <v>2103</v>
      </c>
      <c r="N1139" s="1" t="s">
        <v>2098</v>
      </c>
    </row>
    <row r="1140" spans="1:14" x14ac:dyDescent="0.25">
      <c r="A1140" s="2">
        <v>48890</v>
      </c>
      <c r="B1140" s="3" t="s">
        <v>31957</v>
      </c>
      <c r="C1140" s="4">
        <f>+WEEKNUM(B1140)</f>
        <v>2</v>
      </c>
      <c r="D1140" s="4">
        <f>+MONTH(Tabla4[[#This Row],[FECHA]])</f>
        <v>1</v>
      </c>
      <c r="E1140" s="4">
        <f>+YEAR(B1140)</f>
        <v>2025</v>
      </c>
      <c r="F1140" t="s">
        <v>4518</v>
      </c>
      <c r="H1140" t="s">
        <v>8</v>
      </c>
      <c r="I1140" t="s">
        <v>33</v>
      </c>
      <c r="J1140" t="s">
        <v>22679</v>
      </c>
      <c r="K1140" s="2">
        <v>1013616981</v>
      </c>
      <c r="L1140" t="s">
        <v>58</v>
      </c>
      <c r="M1140" t="s">
        <v>37</v>
      </c>
      <c r="N1140" s="1" t="s">
        <v>1635</v>
      </c>
    </row>
    <row r="1141" spans="1:14" x14ac:dyDescent="0.25">
      <c r="A1141" s="2">
        <v>73698</v>
      </c>
      <c r="B1141" s="3" t="s">
        <v>31956</v>
      </c>
      <c r="C1141" s="4">
        <f>+WEEKNUM(Tabla4[[#This Row],[FECHA]])</f>
        <v>47</v>
      </c>
      <c r="D1141" s="4">
        <f>+MONTH(Tabla4[[#This Row],[FECHA]])</f>
        <v>11</v>
      </c>
      <c r="E1141" s="4">
        <f>+YEAR(B1141)</f>
        <v>2025</v>
      </c>
      <c r="F1141" t="s">
        <v>232</v>
      </c>
      <c r="G1141" t="s">
        <v>31955</v>
      </c>
      <c r="H1141" t="s">
        <v>3</v>
      </c>
      <c r="I1141" s="2">
        <v>700</v>
      </c>
      <c r="J1141" t="s">
        <v>31954</v>
      </c>
      <c r="K1141" s="2">
        <v>1057710207</v>
      </c>
      <c r="L1141" t="s">
        <v>38</v>
      </c>
      <c r="M1141" t="s">
        <v>307</v>
      </c>
      <c r="N1141" s="1" t="s">
        <v>246</v>
      </c>
    </row>
    <row r="1142" spans="1:14" x14ac:dyDescent="0.25">
      <c r="A1142" s="2">
        <v>73705</v>
      </c>
      <c r="B1142" s="3" t="s">
        <v>31953</v>
      </c>
      <c r="C1142" s="4">
        <f>+WEEKNUM(Tabla4[[#This Row],[FECHA]])</f>
        <v>47</v>
      </c>
      <c r="D1142" s="4">
        <f>+MONTH(Tabla4[[#This Row],[FECHA]])</f>
        <v>11</v>
      </c>
      <c r="E1142" s="4">
        <f>+YEAR(B1142)</f>
        <v>2025</v>
      </c>
      <c r="F1142" t="s">
        <v>14446</v>
      </c>
      <c r="G1142" t="s">
        <v>31952</v>
      </c>
      <c r="H1142" t="s">
        <v>448</v>
      </c>
      <c r="I1142" s="2">
        <v>500</v>
      </c>
      <c r="J1142" t="s">
        <v>31951</v>
      </c>
      <c r="K1142" s="2">
        <v>53020973</v>
      </c>
      <c r="L1142" t="s">
        <v>38</v>
      </c>
      <c r="M1142" t="s">
        <v>307</v>
      </c>
      <c r="N1142" s="1" t="s">
        <v>246</v>
      </c>
    </row>
    <row r="1143" spans="1:14" x14ac:dyDescent="0.25">
      <c r="A1143" s="2">
        <v>48887</v>
      </c>
      <c r="B1143" s="3" t="s">
        <v>31950</v>
      </c>
      <c r="C1143" s="4">
        <f>+WEEKNUM(B1143)</f>
        <v>2</v>
      </c>
      <c r="D1143" s="4">
        <f>+MONTH(Tabla4[[#This Row],[FECHA]])</f>
        <v>1</v>
      </c>
      <c r="E1143" s="4">
        <f>+YEAR(B1143)</f>
        <v>2025</v>
      </c>
      <c r="F1143" t="s">
        <v>4542</v>
      </c>
      <c r="G1143" t="s">
        <v>31949</v>
      </c>
      <c r="H1143" t="s">
        <v>3118</v>
      </c>
      <c r="I1143" t="s">
        <v>16</v>
      </c>
      <c r="J1143" t="s">
        <v>31300</v>
      </c>
      <c r="K1143" s="2">
        <v>1032401269</v>
      </c>
      <c r="L1143" t="s">
        <v>38</v>
      </c>
      <c r="M1143" t="s">
        <v>987</v>
      </c>
      <c r="N1143" s="1" t="s">
        <v>901</v>
      </c>
    </row>
    <row r="1144" spans="1:14" x14ac:dyDescent="0.25">
      <c r="A1144" s="2">
        <v>48887</v>
      </c>
      <c r="B1144" s="3" t="s">
        <v>31950</v>
      </c>
      <c r="C1144" s="4">
        <f>+WEEKNUM(B1144)</f>
        <v>2</v>
      </c>
      <c r="D1144" s="4">
        <f>+MONTH(Tabla4[[#This Row],[FECHA]])</f>
        <v>1</v>
      </c>
      <c r="E1144" s="4">
        <f>+YEAR(B1144)</f>
        <v>2025</v>
      </c>
      <c r="F1144" t="s">
        <v>4542</v>
      </c>
      <c r="G1144" t="s">
        <v>31949</v>
      </c>
      <c r="H1144" t="s">
        <v>3118</v>
      </c>
      <c r="I1144" t="s">
        <v>16</v>
      </c>
      <c r="J1144" t="s">
        <v>31300</v>
      </c>
      <c r="K1144" s="2">
        <v>1032401269</v>
      </c>
      <c r="L1144" t="s">
        <v>38</v>
      </c>
      <c r="M1144" t="s">
        <v>987</v>
      </c>
      <c r="N1144" s="1" t="s">
        <v>901</v>
      </c>
    </row>
    <row r="1145" spans="1:14" x14ac:dyDescent="0.25">
      <c r="A1145" s="2">
        <v>48887</v>
      </c>
      <c r="B1145" s="3" t="s">
        <v>31950</v>
      </c>
      <c r="C1145" s="4">
        <f>+WEEKNUM(B1145)</f>
        <v>2</v>
      </c>
      <c r="D1145" s="4">
        <f>+MONTH(Tabla4[[#This Row],[FECHA]])</f>
        <v>1</v>
      </c>
      <c r="E1145" s="4">
        <f>+YEAR(B1145)</f>
        <v>2025</v>
      </c>
      <c r="F1145" t="s">
        <v>4542</v>
      </c>
      <c r="G1145" t="s">
        <v>31949</v>
      </c>
      <c r="H1145" t="s">
        <v>3118</v>
      </c>
      <c r="I1145" t="s">
        <v>16</v>
      </c>
      <c r="J1145" t="s">
        <v>31300</v>
      </c>
      <c r="K1145" s="2">
        <v>1032401269</v>
      </c>
      <c r="L1145" t="s">
        <v>38</v>
      </c>
      <c r="M1145" t="s">
        <v>987</v>
      </c>
      <c r="N1145" s="1" t="s">
        <v>901</v>
      </c>
    </row>
    <row r="1146" spans="1:14" x14ac:dyDescent="0.25">
      <c r="A1146" s="2">
        <v>48887</v>
      </c>
      <c r="B1146" s="3" t="s">
        <v>31950</v>
      </c>
      <c r="C1146" s="4">
        <f>+WEEKNUM(B1146)</f>
        <v>2</v>
      </c>
      <c r="D1146" s="4">
        <f>+MONTH(Tabla4[[#This Row],[FECHA]])</f>
        <v>1</v>
      </c>
      <c r="E1146" s="4">
        <f>+YEAR(B1146)</f>
        <v>2025</v>
      </c>
      <c r="F1146" t="s">
        <v>4542</v>
      </c>
      <c r="G1146" t="s">
        <v>31949</v>
      </c>
      <c r="H1146" t="s">
        <v>3118</v>
      </c>
      <c r="I1146" t="s">
        <v>16</v>
      </c>
      <c r="J1146" t="s">
        <v>31300</v>
      </c>
      <c r="K1146" s="2">
        <v>1032401269</v>
      </c>
      <c r="L1146" t="s">
        <v>38</v>
      </c>
      <c r="M1146" t="s">
        <v>987</v>
      </c>
      <c r="N1146" s="1" t="s">
        <v>901</v>
      </c>
    </row>
    <row r="1147" spans="1:14" x14ac:dyDescent="0.25">
      <c r="A1147" s="2">
        <v>48881</v>
      </c>
      <c r="B1147" s="3" t="s">
        <v>31948</v>
      </c>
      <c r="C1147" s="4">
        <f>+WEEKNUM(B1147)</f>
        <v>2</v>
      </c>
      <c r="D1147" s="4">
        <f>+MONTH(Tabla4[[#This Row],[FECHA]])</f>
        <v>1</v>
      </c>
      <c r="E1147" s="4">
        <f>+YEAR(B1147)</f>
        <v>2025</v>
      </c>
      <c r="F1147" t="s">
        <v>4521</v>
      </c>
      <c r="H1147" t="s">
        <v>21</v>
      </c>
      <c r="I1147" t="s">
        <v>30</v>
      </c>
      <c r="J1147" t="s">
        <v>29512</v>
      </c>
      <c r="K1147" s="2">
        <v>1015456960</v>
      </c>
      <c r="L1147" t="s">
        <v>58</v>
      </c>
      <c r="M1147" t="s">
        <v>2103</v>
      </c>
      <c r="N1147" s="1" t="s">
        <v>2098</v>
      </c>
    </row>
    <row r="1148" spans="1:14" x14ac:dyDescent="0.25">
      <c r="A1148" s="2">
        <v>48881</v>
      </c>
      <c r="B1148" s="3" t="s">
        <v>31948</v>
      </c>
      <c r="C1148" s="4">
        <f>+WEEKNUM(B1148)</f>
        <v>2</v>
      </c>
      <c r="D1148" s="4">
        <f>+MONTH(Tabla4[[#This Row],[FECHA]])</f>
        <v>1</v>
      </c>
      <c r="E1148" s="4">
        <f>+YEAR(B1148)</f>
        <v>2025</v>
      </c>
      <c r="F1148" t="s">
        <v>4521</v>
      </c>
      <c r="H1148" t="s">
        <v>21</v>
      </c>
      <c r="I1148" t="s">
        <v>30</v>
      </c>
      <c r="J1148" t="s">
        <v>29512</v>
      </c>
      <c r="K1148" s="2">
        <v>1015456960</v>
      </c>
      <c r="L1148" t="s">
        <v>58</v>
      </c>
      <c r="M1148" t="s">
        <v>2103</v>
      </c>
      <c r="N1148" s="1" t="s">
        <v>2098</v>
      </c>
    </row>
    <row r="1149" spans="1:14" x14ac:dyDescent="0.25">
      <c r="A1149" s="2">
        <v>48880</v>
      </c>
      <c r="B1149" s="3" t="s">
        <v>31947</v>
      </c>
      <c r="C1149" s="4">
        <f>+WEEKNUM(B1149)</f>
        <v>2</v>
      </c>
      <c r="D1149" s="4">
        <f>+MONTH(Tabla4[[#This Row],[FECHA]])</f>
        <v>1</v>
      </c>
      <c r="E1149" s="4">
        <f>+YEAR(B1149)</f>
        <v>2025</v>
      </c>
      <c r="F1149" t="s">
        <v>4542</v>
      </c>
      <c r="H1149" t="s">
        <v>3118</v>
      </c>
      <c r="I1149" t="s">
        <v>130</v>
      </c>
      <c r="J1149" t="s">
        <v>19562</v>
      </c>
      <c r="K1149" s="2">
        <v>1016020361</v>
      </c>
      <c r="L1149" t="s">
        <v>55</v>
      </c>
      <c r="M1149" t="s">
        <v>2122</v>
      </c>
      <c r="N1149" s="1" t="s">
        <v>901</v>
      </c>
    </row>
    <row r="1150" spans="1:14" x14ac:dyDescent="0.25">
      <c r="A1150" s="2">
        <v>48880</v>
      </c>
      <c r="B1150" s="3" t="s">
        <v>31947</v>
      </c>
      <c r="C1150" s="4">
        <f>+WEEKNUM(B1150)</f>
        <v>2</v>
      </c>
      <c r="D1150" s="4">
        <f>+MONTH(Tabla4[[#This Row],[FECHA]])</f>
        <v>1</v>
      </c>
      <c r="E1150" s="4">
        <f>+YEAR(B1150)</f>
        <v>2025</v>
      </c>
      <c r="F1150" t="s">
        <v>4542</v>
      </c>
      <c r="H1150" t="s">
        <v>3118</v>
      </c>
      <c r="I1150" t="s">
        <v>130</v>
      </c>
      <c r="J1150" t="s">
        <v>29470</v>
      </c>
      <c r="K1150" s="2">
        <v>1016020361</v>
      </c>
      <c r="L1150" t="s">
        <v>55</v>
      </c>
      <c r="M1150" t="s">
        <v>2122</v>
      </c>
      <c r="N1150" s="1" t="s">
        <v>901</v>
      </c>
    </row>
    <row r="1151" spans="1:14" x14ac:dyDescent="0.25">
      <c r="A1151" s="2">
        <v>73707</v>
      </c>
      <c r="B1151" s="3" t="s">
        <v>31946</v>
      </c>
      <c r="C1151" s="4">
        <f>+WEEKNUM(Tabla4[[#This Row],[FECHA]])</f>
        <v>47</v>
      </c>
      <c r="D1151" s="4">
        <f>+MONTH(Tabla4[[#This Row],[FECHA]])</f>
        <v>11</v>
      </c>
      <c r="E1151" s="4">
        <f>+YEAR(B1151)</f>
        <v>2025</v>
      </c>
      <c r="F1151" t="s">
        <v>232</v>
      </c>
      <c r="H1151" t="s">
        <v>21</v>
      </c>
      <c r="I1151" t="s">
        <v>303</v>
      </c>
      <c r="J1151" t="s">
        <v>12929</v>
      </c>
      <c r="K1151" s="2">
        <v>1031169782</v>
      </c>
      <c r="L1151" t="s">
        <v>867</v>
      </c>
      <c r="M1151" t="s">
        <v>255</v>
      </c>
      <c r="N1151" s="1" t="s">
        <v>246</v>
      </c>
    </row>
    <row r="1152" spans="1:14" x14ac:dyDescent="0.25">
      <c r="A1152" s="2">
        <v>73712</v>
      </c>
      <c r="B1152" s="3" t="s">
        <v>31945</v>
      </c>
      <c r="C1152" s="4">
        <f>+WEEKNUM(Tabla4[[#This Row],[FECHA]])</f>
        <v>47</v>
      </c>
      <c r="D1152" s="4">
        <f>+MONTH(Tabla4[[#This Row],[FECHA]])</f>
        <v>11</v>
      </c>
      <c r="E1152" s="4">
        <f>+YEAR(B1152)</f>
        <v>2025</v>
      </c>
      <c r="F1152" t="s">
        <v>232</v>
      </c>
      <c r="H1152" t="s">
        <v>3</v>
      </c>
      <c r="I1152" t="s">
        <v>33</v>
      </c>
      <c r="J1152" t="s">
        <v>20876</v>
      </c>
      <c r="K1152" s="2">
        <v>1073382632</v>
      </c>
      <c r="L1152" t="s">
        <v>55</v>
      </c>
      <c r="M1152" t="s">
        <v>259</v>
      </c>
      <c r="N1152" s="1" t="s">
        <v>246</v>
      </c>
    </row>
    <row r="1153" spans="1:14" x14ac:dyDescent="0.25">
      <c r="A1153" s="2">
        <v>73716</v>
      </c>
      <c r="B1153" s="3" t="s">
        <v>31944</v>
      </c>
      <c r="C1153" s="4">
        <f>+WEEKNUM(Tabla4[[#This Row],[FECHA]])</f>
        <v>47</v>
      </c>
      <c r="D1153" s="4">
        <f>+MONTH(Tabla4[[#This Row],[FECHA]])</f>
        <v>11</v>
      </c>
      <c r="E1153" s="4">
        <f>+YEAR(B1153)</f>
        <v>2025</v>
      </c>
      <c r="F1153" t="s">
        <v>14420</v>
      </c>
      <c r="H1153" t="s">
        <v>8</v>
      </c>
      <c r="I1153" s="2">
        <v>2400</v>
      </c>
      <c r="J1153" t="s">
        <v>485</v>
      </c>
      <c r="K1153" s="2">
        <v>1056928031</v>
      </c>
      <c r="L1153" t="s">
        <v>55</v>
      </c>
      <c r="M1153" t="s">
        <v>255</v>
      </c>
      <c r="N1153" s="1" t="s">
        <v>246</v>
      </c>
    </row>
    <row r="1154" spans="1:14" x14ac:dyDescent="0.25">
      <c r="A1154" s="2">
        <v>48874</v>
      </c>
      <c r="B1154" s="3" t="s">
        <v>31942</v>
      </c>
      <c r="C1154" s="4">
        <f>+WEEKNUM(B1154)</f>
        <v>2</v>
      </c>
      <c r="D1154" s="4">
        <f>+MONTH(Tabla4[[#This Row],[FECHA]])</f>
        <v>1</v>
      </c>
      <c r="E1154" s="4">
        <f>+YEAR(B1154)</f>
        <v>2025</v>
      </c>
      <c r="F1154" t="s">
        <v>4521</v>
      </c>
      <c r="H1154" t="s">
        <v>133</v>
      </c>
      <c r="I1154" t="s">
        <v>130</v>
      </c>
      <c r="J1154" t="s">
        <v>12500</v>
      </c>
      <c r="K1154" s="2">
        <v>1010182571</v>
      </c>
      <c r="L1154" t="s">
        <v>55</v>
      </c>
      <c r="M1154" t="s">
        <v>2122</v>
      </c>
      <c r="N1154" s="1" t="s">
        <v>901</v>
      </c>
    </row>
    <row r="1155" spans="1:14" x14ac:dyDescent="0.25">
      <c r="A1155" s="2">
        <v>48874</v>
      </c>
      <c r="B1155" s="3" t="s">
        <v>31942</v>
      </c>
      <c r="C1155" s="4">
        <f>+WEEKNUM(B1155)</f>
        <v>2</v>
      </c>
      <c r="D1155" s="4">
        <f>+MONTH(Tabla4[[#This Row],[FECHA]])</f>
        <v>1</v>
      </c>
      <c r="E1155" s="4">
        <f>+YEAR(B1155)</f>
        <v>2025</v>
      </c>
      <c r="F1155" t="s">
        <v>4521</v>
      </c>
      <c r="H1155" t="s">
        <v>133</v>
      </c>
      <c r="I1155" t="s">
        <v>130</v>
      </c>
      <c r="J1155" t="s">
        <v>12500</v>
      </c>
      <c r="K1155" s="2">
        <v>1010182571</v>
      </c>
      <c r="L1155" t="s">
        <v>55</v>
      </c>
      <c r="M1155" t="s">
        <v>2122</v>
      </c>
      <c r="N1155" s="1" t="s">
        <v>901</v>
      </c>
    </row>
    <row r="1156" spans="1:14" x14ac:dyDescent="0.25">
      <c r="A1156" s="2">
        <v>48874</v>
      </c>
      <c r="B1156" s="3" t="s">
        <v>31942</v>
      </c>
      <c r="C1156" s="4">
        <f>+WEEKNUM(B1156)</f>
        <v>2</v>
      </c>
      <c r="D1156" s="4">
        <f>+MONTH(Tabla4[[#This Row],[FECHA]])</f>
        <v>1</v>
      </c>
      <c r="E1156" s="4">
        <f>+YEAR(B1156)</f>
        <v>2025</v>
      </c>
      <c r="F1156" t="s">
        <v>4521</v>
      </c>
      <c r="H1156" t="s">
        <v>133</v>
      </c>
      <c r="I1156" t="s">
        <v>130</v>
      </c>
      <c r="J1156" t="s">
        <v>31943</v>
      </c>
      <c r="K1156" s="2">
        <v>1010182571</v>
      </c>
      <c r="L1156" t="s">
        <v>55</v>
      </c>
      <c r="M1156" t="s">
        <v>2122</v>
      </c>
      <c r="N1156" s="1" t="s">
        <v>901</v>
      </c>
    </row>
    <row r="1157" spans="1:14" x14ac:dyDescent="0.25">
      <c r="A1157" s="2">
        <v>48874</v>
      </c>
      <c r="B1157" s="3" t="s">
        <v>31942</v>
      </c>
      <c r="C1157" s="4">
        <f>+WEEKNUM(B1157)</f>
        <v>2</v>
      </c>
      <c r="D1157" s="4">
        <f>+MONTH(Tabla4[[#This Row],[FECHA]])</f>
        <v>1</v>
      </c>
      <c r="E1157" s="4">
        <f>+YEAR(B1157)</f>
        <v>2025</v>
      </c>
      <c r="F1157" t="s">
        <v>4521</v>
      </c>
      <c r="H1157" t="s">
        <v>133</v>
      </c>
      <c r="I1157" t="s">
        <v>130</v>
      </c>
      <c r="J1157" t="s">
        <v>12500</v>
      </c>
      <c r="K1157" s="2">
        <v>1010182571</v>
      </c>
      <c r="L1157" t="s">
        <v>55</v>
      </c>
      <c r="M1157" t="s">
        <v>2122</v>
      </c>
      <c r="N1157" s="1" t="s">
        <v>901</v>
      </c>
    </row>
    <row r="1158" spans="1:14" x14ac:dyDescent="0.25">
      <c r="A1158" s="2">
        <v>48873</v>
      </c>
      <c r="B1158" s="3" t="s">
        <v>31941</v>
      </c>
      <c r="C1158" s="4">
        <f>+WEEKNUM(B1158)</f>
        <v>2</v>
      </c>
      <c r="D1158" s="4">
        <f>+MONTH(Tabla4[[#This Row],[FECHA]])</f>
        <v>1</v>
      </c>
      <c r="E1158" s="4">
        <f>+YEAR(B1158)</f>
        <v>2025</v>
      </c>
      <c r="F1158" t="s">
        <v>4521</v>
      </c>
      <c r="H1158" t="s">
        <v>3</v>
      </c>
      <c r="I1158" t="s">
        <v>130</v>
      </c>
      <c r="J1158" t="s">
        <v>31940</v>
      </c>
      <c r="K1158" s="2">
        <v>80875159</v>
      </c>
      <c r="L1158" t="s">
        <v>76</v>
      </c>
      <c r="M1158" t="s">
        <v>937</v>
      </c>
      <c r="N1158" s="1" t="s">
        <v>2098</v>
      </c>
    </row>
    <row r="1159" spans="1:14" x14ac:dyDescent="0.25">
      <c r="A1159" s="2">
        <v>48873</v>
      </c>
      <c r="B1159" s="3" t="s">
        <v>31941</v>
      </c>
      <c r="C1159" s="4">
        <f>+WEEKNUM(B1159)</f>
        <v>2</v>
      </c>
      <c r="D1159" s="4">
        <f>+MONTH(Tabla4[[#This Row],[FECHA]])</f>
        <v>1</v>
      </c>
      <c r="E1159" s="4">
        <f>+YEAR(B1159)</f>
        <v>2025</v>
      </c>
      <c r="F1159" t="s">
        <v>4521</v>
      </c>
      <c r="H1159" t="s">
        <v>3</v>
      </c>
      <c r="I1159" t="s">
        <v>130</v>
      </c>
      <c r="J1159" t="s">
        <v>31940</v>
      </c>
      <c r="K1159" s="2">
        <v>80875159</v>
      </c>
      <c r="L1159" t="s">
        <v>76</v>
      </c>
      <c r="M1159" t="s">
        <v>937</v>
      </c>
      <c r="N1159" s="1" t="s">
        <v>2098</v>
      </c>
    </row>
    <row r="1160" spans="1:14" x14ac:dyDescent="0.25">
      <c r="A1160" s="2">
        <v>48873</v>
      </c>
      <c r="B1160" s="3" t="s">
        <v>31941</v>
      </c>
      <c r="C1160" s="4">
        <f>+WEEKNUM(B1160)</f>
        <v>2</v>
      </c>
      <c r="D1160" s="4">
        <f>+MONTH(Tabla4[[#This Row],[FECHA]])</f>
        <v>1</v>
      </c>
      <c r="E1160" s="4">
        <f>+YEAR(B1160)</f>
        <v>2025</v>
      </c>
      <c r="F1160" t="s">
        <v>4521</v>
      </c>
      <c r="H1160" t="s">
        <v>3</v>
      </c>
      <c r="I1160" t="s">
        <v>130</v>
      </c>
      <c r="J1160" t="s">
        <v>31940</v>
      </c>
      <c r="K1160" s="2">
        <v>80875159</v>
      </c>
      <c r="L1160" t="s">
        <v>76</v>
      </c>
      <c r="M1160" t="s">
        <v>937</v>
      </c>
      <c r="N1160" s="1" t="s">
        <v>2098</v>
      </c>
    </row>
    <row r="1161" spans="1:14" x14ac:dyDescent="0.25">
      <c r="A1161" s="2">
        <v>48872</v>
      </c>
      <c r="B1161" s="3" t="s">
        <v>31939</v>
      </c>
      <c r="C1161" s="4">
        <f>+WEEKNUM(B1161)</f>
        <v>2</v>
      </c>
      <c r="D1161" s="4">
        <f>+MONTH(Tabla4[[#This Row],[FECHA]])</f>
        <v>1</v>
      </c>
      <c r="E1161" s="4">
        <f>+YEAR(B1161)</f>
        <v>2025</v>
      </c>
      <c r="F1161" t="s">
        <v>4514</v>
      </c>
      <c r="G1161" t="s">
        <v>31938</v>
      </c>
      <c r="H1161" t="s">
        <v>3118</v>
      </c>
      <c r="I1161" t="s">
        <v>33</v>
      </c>
      <c r="J1161" t="s">
        <v>27396</v>
      </c>
      <c r="K1161" s="2">
        <v>1018460841</v>
      </c>
      <c r="L1161" t="s">
        <v>38</v>
      </c>
      <c r="M1161" t="s">
        <v>1684</v>
      </c>
      <c r="N1161" s="1" t="s">
        <v>1635</v>
      </c>
    </row>
    <row r="1162" spans="1:14" x14ac:dyDescent="0.25">
      <c r="A1162" s="2">
        <v>48872</v>
      </c>
      <c r="B1162" s="3" t="s">
        <v>31939</v>
      </c>
      <c r="C1162" s="4">
        <f>+WEEKNUM(B1162)</f>
        <v>2</v>
      </c>
      <c r="D1162" s="4">
        <f>+MONTH(Tabla4[[#This Row],[FECHA]])</f>
        <v>1</v>
      </c>
      <c r="E1162" s="4">
        <f>+YEAR(B1162)</f>
        <v>2025</v>
      </c>
      <c r="F1162" t="s">
        <v>4514</v>
      </c>
      <c r="G1162" t="s">
        <v>31938</v>
      </c>
      <c r="H1162" t="s">
        <v>3118</v>
      </c>
      <c r="I1162" t="s">
        <v>33</v>
      </c>
      <c r="J1162" t="s">
        <v>27396</v>
      </c>
      <c r="K1162" s="2">
        <v>1018460841</v>
      </c>
      <c r="L1162" t="s">
        <v>38</v>
      </c>
      <c r="M1162" t="s">
        <v>1684</v>
      </c>
      <c r="N1162" s="1" t="s">
        <v>1635</v>
      </c>
    </row>
    <row r="1163" spans="1:14" x14ac:dyDescent="0.25">
      <c r="A1163" s="2">
        <v>48872</v>
      </c>
      <c r="B1163" s="3" t="s">
        <v>31939</v>
      </c>
      <c r="C1163" s="4">
        <f>+WEEKNUM(B1163)</f>
        <v>2</v>
      </c>
      <c r="D1163" s="4">
        <f>+MONTH(Tabla4[[#This Row],[FECHA]])</f>
        <v>1</v>
      </c>
      <c r="E1163" s="4">
        <f>+YEAR(B1163)</f>
        <v>2025</v>
      </c>
      <c r="F1163" t="s">
        <v>4514</v>
      </c>
      <c r="G1163" t="s">
        <v>31938</v>
      </c>
      <c r="H1163" t="s">
        <v>3118</v>
      </c>
      <c r="I1163" t="s">
        <v>33</v>
      </c>
      <c r="J1163" t="s">
        <v>27396</v>
      </c>
      <c r="K1163" s="2">
        <v>1018460841</v>
      </c>
      <c r="L1163" t="s">
        <v>38</v>
      </c>
      <c r="M1163" t="s">
        <v>1684</v>
      </c>
      <c r="N1163" s="1" t="s">
        <v>1635</v>
      </c>
    </row>
    <row r="1164" spans="1:14" x14ac:dyDescent="0.25">
      <c r="A1164" s="2">
        <v>48871</v>
      </c>
      <c r="B1164" s="3" t="s">
        <v>31937</v>
      </c>
      <c r="C1164" s="4">
        <f>+WEEKNUM(B1164)</f>
        <v>2</v>
      </c>
      <c r="D1164" s="4">
        <f>+MONTH(Tabla4[[#This Row],[FECHA]])</f>
        <v>1</v>
      </c>
      <c r="E1164" s="4">
        <f>+YEAR(B1164)</f>
        <v>2025</v>
      </c>
      <c r="F1164" t="s">
        <v>4514</v>
      </c>
      <c r="G1164" t="s">
        <v>31936</v>
      </c>
      <c r="H1164" t="s">
        <v>3118</v>
      </c>
      <c r="I1164" t="s">
        <v>16</v>
      </c>
      <c r="J1164" t="s">
        <v>2236</v>
      </c>
      <c r="K1164" s="2">
        <v>1026282648</v>
      </c>
      <c r="L1164" t="s">
        <v>38</v>
      </c>
      <c r="M1164" t="s">
        <v>2135</v>
      </c>
      <c r="N1164" s="1" t="s">
        <v>2098</v>
      </c>
    </row>
    <row r="1165" spans="1:14" x14ac:dyDescent="0.25">
      <c r="A1165" s="2">
        <v>48871</v>
      </c>
      <c r="B1165" s="3" t="s">
        <v>31937</v>
      </c>
      <c r="C1165" s="4">
        <f>+WEEKNUM(B1165)</f>
        <v>2</v>
      </c>
      <c r="D1165" s="4">
        <f>+MONTH(Tabla4[[#This Row],[FECHA]])</f>
        <v>1</v>
      </c>
      <c r="E1165" s="4">
        <f>+YEAR(B1165)</f>
        <v>2025</v>
      </c>
      <c r="F1165" t="s">
        <v>4514</v>
      </c>
      <c r="G1165" t="s">
        <v>31936</v>
      </c>
      <c r="H1165" t="s">
        <v>3118</v>
      </c>
      <c r="I1165" t="s">
        <v>16</v>
      </c>
      <c r="J1165" t="s">
        <v>2236</v>
      </c>
      <c r="K1165" s="2">
        <v>1026282648</v>
      </c>
      <c r="L1165" t="s">
        <v>38</v>
      </c>
      <c r="M1165" t="s">
        <v>2135</v>
      </c>
      <c r="N1165" s="1" t="s">
        <v>2098</v>
      </c>
    </row>
    <row r="1166" spans="1:14" x14ac:dyDescent="0.25">
      <c r="A1166" s="2">
        <v>48871</v>
      </c>
      <c r="B1166" s="3" t="s">
        <v>31937</v>
      </c>
      <c r="C1166" s="4">
        <f>+WEEKNUM(B1166)</f>
        <v>2</v>
      </c>
      <c r="D1166" s="4">
        <f>+MONTH(Tabla4[[#This Row],[FECHA]])</f>
        <v>1</v>
      </c>
      <c r="E1166" s="4">
        <f>+YEAR(B1166)</f>
        <v>2025</v>
      </c>
      <c r="F1166" t="s">
        <v>4514</v>
      </c>
      <c r="G1166" t="s">
        <v>31936</v>
      </c>
      <c r="H1166" t="s">
        <v>3118</v>
      </c>
      <c r="I1166" t="s">
        <v>16</v>
      </c>
      <c r="J1166" t="s">
        <v>2236</v>
      </c>
      <c r="K1166" s="2">
        <v>1026282648</v>
      </c>
      <c r="L1166" t="s">
        <v>38</v>
      </c>
      <c r="M1166" t="s">
        <v>2135</v>
      </c>
      <c r="N1166" s="1" t="s">
        <v>2098</v>
      </c>
    </row>
    <row r="1167" spans="1:14" x14ac:dyDescent="0.25">
      <c r="A1167" s="2">
        <v>48868</v>
      </c>
      <c r="B1167" s="3" t="s">
        <v>31935</v>
      </c>
      <c r="C1167" s="4">
        <f>+WEEKNUM(B1167)</f>
        <v>2</v>
      </c>
      <c r="D1167" s="4">
        <f>+MONTH(Tabla4[[#This Row],[FECHA]])</f>
        <v>1</v>
      </c>
      <c r="E1167" s="4">
        <f>+YEAR(B1167)</f>
        <v>2025</v>
      </c>
      <c r="F1167" t="s">
        <v>4514</v>
      </c>
      <c r="G1167" t="s">
        <v>31934</v>
      </c>
      <c r="H1167" t="s">
        <v>3118</v>
      </c>
      <c r="I1167" t="s">
        <v>130</v>
      </c>
      <c r="J1167" t="s">
        <v>14543</v>
      </c>
      <c r="K1167" s="2">
        <v>1010228831</v>
      </c>
      <c r="L1167" t="s">
        <v>38</v>
      </c>
      <c r="M1167" t="s">
        <v>1684</v>
      </c>
      <c r="N1167" s="1" t="s">
        <v>1635</v>
      </c>
    </row>
    <row r="1168" spans="1:14" x14ac:dyDescent="0.25">
      <c r="A1168" s="2">
        <v>48868</v>
      </c>
      <c r="B1168" s="3" t="s">
        <v>31935</v>
      </c>
      <c r="C1168" s="4">
        <f>+WEEKNUM(B1168)</f>
        <v>2</v>
      </c>
      <c r="D1168" s="4">
        <f>+MONTH(Tabla4[[#This Row],[FECHA]])</f>
        <v>1</v>
      </c>
      <c r="E1168" s="4">
        <f>+YEAR(B1168)</f>
        <v>2025</v>
      </c>
      <c r="F1168" t="s">
        <v>4514</v>
      </c>
      <c r="G1168" t="s">
        <v>31934</v>
      </c>
      <c r="H1168" t="s">
        <v>3118</v>
      </c>
      <c r="I1168" t="s">
        <v>130</v>
      </c>
      <c r="J1168" t="s">
        <v>14543</v>
      </c>
      <c r="K1168" s="2">
        <v>1010228831</v>
      </c>
      <c r="L1168" t="s">
        <v>38</v>
      </c>
      <c r="M1168" t="s">
        <v>1684</v>
      </c>
      <c r="N1168" s="1" t="s">
        <v>1635</v>
      </c>
    </row>
    <row r="1169" spans="1:14" x14ac:dyDescent="0.25">
      <c r="A1169" s="2">
        <v>73748</v>
      </c>
      <c r="B1169" s="3" t="s">
        <v>31933</v>
      </c>
      <c r="C1169" s="4">
        <f>+WEEKNUM(Tabla4[[#This Row],[FECHA]])</f>
        <v>47</v>
      </c>
      <c r="D1169" s="4">
        <f>+MONTH(Tabla4[[#This Row],[FECHA]])</f>
        <v>11</v>
      </c>
      <c r="E1169" s="4">
        <f>+YEAR(B1169)</f>
        <v>2025</v>
      </c>
      <c r="F1169" t="s">
        <v>218</v>
      </c>
      <c r="H1169" t="s">
        <v>3</v>
      </c>
      <c r="I1169" t="s">
        <v>47</v>
      </c>
      <c r="J1169" t="s">
        <v>31932</v>
      </c>
      <c r="K1169" s="2">
        <v>79644552</v>
      </c>
      <c r="L1169" t="s">
        <v>55</v>
      </c>
      <c r="M1169" t="s">
        <v>259</v>
      </c>
      <c r="N1169" s="1" t="s">
        <v>246</v>
      </c>
    </row>
    <row r="1170" spans="1:14" x14ac:dyDescent="0.25">
      <c r="A1170" s="2">
        <v>48865</v>
      </c>
      <c r="B1170" s="3" t="s">
        <v>31931</v>
      </c>
      <c r="C1170" s="4">
        <f>+WEEKNUM(B1170)</f>
        <v>2</v>
      </c>
      <c r="D1170" s="4">
        <f>+MONTH(Tabla4[[#This Row],[FECHA]])</f>
        <v>1</v>
      </c>
      <c r="E1170" s="4">
        <f>+YEAR(B1170)</f>
        <v>2025</v>
      </c>
      <c r="F1170" t="s">
        <v>4521</v>
      </c>
      <c r="H1170" t="s">
        <v>8</v>
      </c>
      <c r="I1170" t="s">
        <v>16</v>
      </c>
      <c r="J1170" t="s">
        <v>2374</v>
      </c>
      <c r="K1170" s="2">
        <v>1000493021</v>
      </c>
      <c r="L1170" t="s">
        <v>58</v>
      </c>
      <c r="M1170" t="s">
        <v>937</v>
      </c>
      <c r="N1170" s="1" t="s">
        <v>2098</v>
      </c>
    </row>
    <row r="1171" spans="1:14" x14ac:dyDescent="0.25">
      <c r="A1171" s="2">
        <v>48865</v>
      </c>
      <c r="B1171" s="3" t="s">
        <v>31931</v>
      </c>
      <c r="C1171" s="4">
        <f>+WEEKNUM(B1171)</f>
        <v>2</v>
      </c>
      <c r="D1171" s="4">
        <f>+MONTH(Tabla4[[#This Row],[FECHA]])</f>
        <v>1</v>
      </c>
      <c r="E1171" s="4">
        <f>+YEAR(B1171)</f>
        <v>2025</v>
      </c>
      <c r="F1171" t="s">
        <v>4521</v>
      </c>
      <c r="H1171" t="s">
        <v>8</v>
      </c>
      <c r="I1171" t="s">
        <v>16</v>
      </c>
      <c r="J1171" t="s">
        <v>2374</v>
      </c>
      <c r="K1171" s="2">
        <v>1000493021</v>
      </c>
      <c r="L1171" t="s">
        <v>58</v>
      </c>
      <c r="M1171" t="s">
        <v>937</v>
      </c>
      <c r="N1171" s="1" t="s">
        <v>2098</v>
      </c>
    </row>
    <row r="1172" spans="1:14" x14ac:dyDescent="0.25">
      <c r="A1172" s="2">
        <v>48862</v>
      </c>
      <c r="B1172" s="3" t="s">
        <v>31930</v>
      </c>
      <c r="C1172" s="4">
        <f>+WEEKNUM(B1172)</f>
        <v>2</v>
      </c>
      <c r="D1172" s="4">
        <f>+MONTH(Tabla4[[#This Row],[FECHA]])</f>
        <v>1</v>
      </c>
      <c r="E1172" s="4">
        <f>+YEAR(B1172)</f>
        <v>2025</v>
      </c>
      <c r="F1172" t="s">
        <v>4542</v>
      </c>
      <c r="G1172" t="s">
        <v>31929</v>
      </c>
      <c r="H1172" t="s">
        <v>8</v>
      </c>
      <c r="I1172" t="s">
        <v>130</v>
      </c>
      <c r="J1172" t="s">
        <v>3397</v>
      </c>
      <c r="K1172" s="2">
        <v>1020800459</v>
      </c>
      <c r="L1172" t="s">
        <v>38</v>
      </c>
      <c r="M1172" t="s">
        <v>2122</v>
      </c>
      <c r="N1172" s="1" t="s">
        <v>901</v>
      </c>
    </row>
    <row r="1173" spans="1:14" x14ac:dyDescent="0.25">
      <c r="A1173" s="2">
        <v>48862</v>
      </c>
      <c r="B1173" s="3" t="s">
        <v>31930</v>
      </c>
      <c r="C1173" s="4">
        <f>+WEEKNUM(B1173)</f>
        <v>2</v>
      </c>
      <c r="D1173" s="4">
        <f>+MONTH(Tabla4[[#This Row],[FECHA]])</f>
        <v>1</v>
      </c>
      <c r="E1173" s="4">
        <f>+YEAR(B1173)</f>
        <v>2025</v>
      </c>
      <c r="F1173" t="s">
        <v>4542</v>
      </c>
      <c r="G1173" t="s">
        <v>31929</v>
      </c>
      <c r="H1173" t="s">
        <v>8</v>
      </c>
      <c r="I1173" t="s">
        <v>130</v>
      </c>
      <c r="J1173" t="s">
        <v>3397</v>
      </c>
      <c r="K1173" s="2">
        <v>1020800459</v>
      </c>
      <c r="L1173" t="s">
        <v>38</v>
      </c>
      <c r="M1173" t="s">
        <v>2122</v>
      </c>
      <c r="N1173" s="1" t="s">
        <v>901</v>
      </c>
    </row>
    <row r="1174" spans="1:14" x14ac:dyDescent="0.25">
      <c r="A1174" s="2">
        <v>48862</v>
      </c>
      <c r="B1174" s="3" t="s">
        <v>31930</v>
      </c>
      <c r="C1174" s="4">
        <f>+WEEKNUM(B1174)</f>
        <v>2</v>
      </c>
      <c r="D1174" s="4">
        <f>+MONTH(Tabla4[[#This Row],[FECHA]])</f>
        <v>1</v>
      </c>
      <c r="E1174" s="4">
        <f>+YEAR(B1174)</f>
        <v>2025</v>
      </c>
      <c r="F1174" t="s">
        <v>4542</v>
      </c>
      <c r="G1174" t="s">
        <v>31929</v>
      </c>
      <c r="H1174" t="s">
        <v>8</v>
      </c>
      <c r="I1174" t="s">
        <v>130</v>
      </c>
      <c r="J1174" t="s">
        <v>3397</v>
      </c>
      <c r="K1174" s="2">
        <v>1020800459</v>
      </c>
      <c r="L1174" t="s">
        <v>38</v>
      </c>
      <c r="M1174" t="s">
        <v>2122</v>
      </c>
      <c r="N1174" s="1" t="s">
        <v>901</v>
      </c>
    </row>
    <row r="1175" spans="1:14" x14ac:dyDescent="0.25">
      <c r="A1175" s="2">
        <v>48862</v>
      </c>
      <c r="B1175" s="3" t="s">
        <v>31930</v>
      </c>
      <c r="C1175" s="4">
        <f>+WEEKNUM(B1175)</f>
        <v>2</v>
      </c>
      <c r="D1175" s="4">
        <f>+MONTH(Tabla4[[#This Row],[FECHA]])</f>
        <v>1</v>
      </c>
      <c r="E1175" s="4">
        <f>+YEAR(B1175)</f>
        <v>2025</v>
      </c>
      <c r="F1175" t="s">
        <v>4542</v>
      </c>
      <c r="G1175" t="s">
        <v>31929</v>
      </c>
      <c r="H1175" t="s">
        <v>8</v>
      </c>
      <c r="I1175" t="s">
        <v>130</v>
      </c>
      <c r="J1175" t="s">
        <v>3397</v>
      </c>
      <c r="K1175" s="2">
        <v>1020800459</v>
      </c>
      <c r="L1175" t="s">
        <v>38</v>
      </c>
      <c r="M1175" t="s">
        <v>2122</v>
      </c>
      <c r="N1175" s="1" t="s">
        <v>901</v>
      </c>
    </row>
    <row r="1176" spans="1:14" x14ac:dyDescent="0.25">
      <c r="A1176" s="2">
        <v>48860</v>
      </c>
      <c r="B1176" s="3" t="s">
        <v>31928</v>
      </c>
      <c r="C1176" s="4">
        <f>+WEEKNUM(B1176)</f>
        <v>2</v>
      </c>
      <c r="D1176" s="4">
        <f>+MONTH(Tabla4[[#This Row],[FECHA]])</f>
        <v>1</v>
      </c>
      <c r="E1176" s="4">
        <f>+YEAR(B1176)</f>
        <v>2025</v>
      </c>
      <c r="F1176" t="s">
        <v>4514</v>
      </c>
      <c r="G1176" t="s">
        <v>31927</v>
      </c>
      <c r="H1176" t="s">
        <v>3118</v>
      </c>
      <c r="I1176" t="s">
        <v>33</v>
      </c>
      <c r="J1176" t="s">
        <v>17107</v>
      </c>
      <c r="K1176" s="2">
        <v>1117523395</v>
      </c>
      <c r="L1176" t="s">
        <v>38</v>
      </c>
      <c r="M1176" t="s">
        <v>937</v>
      </c>
      <c r="N1176" s="1" t="s">
        <v>2098</v>
      </c>
    </row>
    <row r="1177" spans="1:14" x14ac:dyDescent="0.25">
      <c r="A1177" s="2">
        <v>48860</v>
      </c>
      <c r="B1177" s="3" t="s">
        <v>31928</v>
      </c>
      <c r="C1177" s="4">
        <f>+WEEKNUM(B1177)</f>
        <v>2</v>
      </c>
      <c r="D1177" s="4">
        <f>+MONTH(Tabla4[[#This Row],[FECHA]])</f>
        <v>1</v>
      </c>
      <c r="E1177" s="4">
        <f>+YEAR(B1177)</f>
        <v>2025</v>
      </c>
      <c r="F1177" t="s">
        <v>4514</v>
      </c>
      <c r="G1177" t="s">
        <v>31927</v>
      </c>
      <c r="H1177" t="s">
        <v>3118</v>
      </c>
      <c r="I1177" t="s">
        <v>33</v>
      </c>
      <c r="J1177" t="s">
        <v>17107</v>
      </c>
      <c r="K1177" s="2">
        <v>1117523395</v>
      </c>
      <c r="L1177" t="s">
        <v>38</v>
      </c>
      <c r="M1177" t="s">
        <v>937</v>
      </c>
      <c r="N1177" s="1" t="s">
        <v>2098</v>
      </c>
    </row>
    <row r="1178" spans="1:14" x14ac:dyDescent="0.25">
      <c r="A1178" s="2">
        <v>48857</v>
      </c>
      <c r="B1178" s="3" t="s">
        <v>31926</v>
      </c>
      <c r="C1178" s="4">
        <f>+WEEKNUM(B1178)</f>
        <v>2</v>
      </c>
      <c r="D1178" s="4">
        <f>+MONTH(Tabla4[[#This Row],[FECHA]])</f>
        <v>1</v>
      </c>
      <c r="E1178" s="4">
        <f>+YEAR(B1178)</f>
        <v>2025</v>
      </c>
      <c r="F1178" t="s">
        <v>4514</v>
      </c>
      <c r="H1178" t="s">
        <v>3118</v>
      </c>
      <c r="I1178" t="s">
        <v>16</v>
      </c>
      <c r="J1178" t="s">
        <v>5964</v>
      </c>
      <c r="K1178" s="2">
        <v>901677174</v>
      </c>
      <c r="L1178" t="s">
        <v>55</v>
      </c>
      <c r="M1178" t="s">
        <v>2122</v>
      </c>
      <c r="N1178" s="1" t="s">
        <v>901</v>
      </c>
    </row>
    <row r="1179" spans="1:14" x14ac:dyDescent="0.25">
      <c r="A1179" s="2">
        <v>48857</v>
      </c>
      <c r="B1179" s="3" t="s">
        <v>31926</v>
      </c>
      <c r="C1179" s="4">
        <f>+WEEKNUM(B1179)</f>
        <v>2</v>
      </c>
      <c r="D1179" s="4">
        <f>+MONTH(Tabla4[[#This Row],[FECHA]])</f>
        <v>1</v>
      </c>
      <c r="E1179" s="4">
        <f>+YEAR(B1179)</f>
        <v>2025</v>
      </c>
      <c r="F1179" t="s">
        <v>4514</v>
      </c>
      <c r="H1179" t="s">
        <v>3118</v>
      </c>
      <c r="I1179" t="s">
        <v>16</v>
      </c>
      <c r="J1179" t="s">
        <v>5964</v>
      </c>
      <c r="K1179" s="2">
        <v>901677174</v>
      </c>
      <c r="L1179" t="s">
        <v>55</v>
      </c>
      <c r="M1179" t="s">
        <v>2122</v>
      </c>
      <c r="N1179" s="1" t="s">
        <v>901</v>
      </c>
    </row>
    <row r="1180" spans="1:14" x14ac:dyDescent="0.25">
      <c r="A1180" s="2">
        <v>48857</v>
      </c>
      <c r="B1180" s="3" t="s">
        <v>31926</v>
      </c>
      <c r="C1180" s="4">
        <f>+WEEKNUM(B1180)</f>
        <v>2</v>
      </c>
      <c r="D1180" s="4">
        <f>+MONTH(Tabla4[[#This Row],[FECHA]])</f>
        <v>1</v>
      </c>
      <c r="E1180" s="4">
        <f>+YEAR(B1180)</f>
        <v>2025</v>
      </c>
      <c r="F1180" t="s">
        <v>4514</v>
      </c>
      <c r="H1180" t="s">
        <v>3118</v>
      </c>
      <c r="I1180" t="s">
        <v>16</v>
      </c>
      <c r="J1180" t="s">
        <v>5964</v>
      </c>
      <c r="K1180" s="2">
        <v>901677174</v>
      </c>
      <c r="L1180" t="s">
        <v>55</v>
      </c>
      <c r="M1180" t="s">
        <v>2122</v>
      </c>
      <c r="N1180" s="1" t="s">
        <v>901</v>
      </c>
    </row>
    <row r="1181" spans="1:14" x14ac:dyDescent="0.25">
      <c r="A1181" s="2">
        <v>48857</v>
      </c>
      <c r="B1181" s="3" t="s">
        <v>31926</v>
      </c>
      <c r="C1181" s="4">
        <f>+WEEKNUM(B1181)</f>
        <v>2</v>
      </c>
      <c r="D1181" s="4">
        <f>+MONTH(Tabla4[[#This Row],[FECHA]])</f>
        <v>1</v>
      </c>
      <c r="E1181" s="4">
        <f>+YEAR(B1181)</f>
        <v>2025</v>
      </c>
      <c r="F1181" t="s">
        <v>4514</v>
      </c>
      <c r="H1181" t="s">
        <v>3118</v>
      </c>
      <c r="I1181" t="s">
        <v>16</v>
      </c>
      <c r="J1181" t="s">
        <v>5964</v>
      </c>
      <c r="K1181" s="2">
        <v>901677174</v>
      </c>
      <c r="L1181" t="s">
        <v>55</v>
      </c>
      <c r="M1181" t="s">
        <v>2122</v>
      </c>
      <c r="N1181" s="1" t="s">
        <v>901</v>
      </c>
    </row>
    <row r="1182" spans="1:14" x14ac:dyDescent="0.25">
      <c r="A1182" s="2">
        <v>48855</v>
      </c>
      <c r="B1182" s="3" t="s">
        <v>31925</v>
      </c>
      <c r="C1182" s="4">
        <f>+WEEKNUM(B1182)</f>
        <v>2</v>
      </c>
      <c r="D1182" s="4">
        <f>+MONTH(Tabla4[[#This Row],[FECHA]])</f>
        <v>1</v>
      </c>
      <c r="E1182" s="4">
        <f>+YEAR(B1182)</f>
        <v>2025</v>
      </c>
      <c r="F1182" t="s">
        <v>4521</v>
      </c>
      <c r="G1182" t="s">
        <v>31924</v>
      </c>
      <c r="H1182" t="s">
        <v>21</v>
      </c>
      <c r="I1182" t="s">
        <v>33</v>
      </c>
      <c r="J1182" t="s">
        <v>4394</v>
      </c>
      <c r="K1182" s="2">
        <v>1049621624</v>
      </c>
      <c r="L1182" t="s">
        <v>38</v>
      </c>
      <c r="M1182" t="s">
        <v>2103</v>
      </c>
      <c r="N1182" s="1" t="s">
        <v>2098</v>
      </c>
    </row>
    <row r="1183" spans="1:14" x14ac:dyDescent="0.25">
      <c r="A1183" s="2">
        <v>48855</v>
      </c>
      <c r="B1183" s="3" t="s">
        <v>31925</v>
      </c>
      <c r="C1183" s="4">
        <f>+WEEKNUM(B1183)</f>
        <v>2</v>
      </c>
      <c r="D1183" s="4">
        <f>+MONTH(Tabla4[[#This Row],[FECHA]])</f>
        <v>1</v>
      </c>
      <c r="E1183" s="4">
        <f>+YEAR(B1183)</f>
        <v>2025</v>
      </c>
      <c r="F1183" t="s">
        <v>4521</v>
      </c>
      <c r="G1183" t="s">
        <v>31924</v>
      </c>
      <c r="H1183" t="s">
        <v>21</v>
      </c>
      <c r="I1183" t="s">
        <v>33</v>
      </c>
      <c r="J1183" t="s">
        <v>4394</v>
      </c>
      <c r="K1183" s="2">
        <v>1049621624</v>
      </c>
      <c r="L1183" t="s">
        <v>38</v>
      </c>
      <c r="M1183" t="s">
        <v>2103</v>
      </c>
      <c r="N1183" s="1" t="s">
        <v>2098</v>
      </c>
    </row>
    <row r="1184" spans="1:14" x14ac:dyDescent="0.25">
      <c r="A1184" s="2">
        <v>48855</v>
      </c>
      <c r="B1184" s="3" t="s">
        <v>31925</v>
      </c>
      <c r="C1184" s="4">
        <f>+WEEKNUM(B1184)</f>
        <v>2</v>
      </c>
      <c r="D1184" s="4">
        <f>+MONTH(Tabla4[[#This Row],[FECHA]])</f>
        <v>1</v>
      </c>
      <c r="E1184" s="4">
        <f>+YEAR(B1184)</f>
        <v>2025</v>
      </c>
      <c r="F1184" t="s">
        <v>4521</v>
      </c>
      <c r="G1184" t="s">
        <v>31924</v>
      </c>
      <c r="H1184" t="s">
        <v>21</v>
      </c>
      <c r="I1184" t="s">
        <v>33</v>
      </c>
      <c r="J1184" t="s">
        <v>4394</v>
      </c>
      <c r="K1184" s="2">
        <v>1049621624</v>
      </c>
      <c r="L1184" t="s">
        <v>38</v>
      </c>
      <c r="M1184" t="s">
        <v>2103</v>
      </c>
      <c r="N1184" s="1" t="s">
        <v>2098</v>
      </c>
    </row>
    <row r="1185" spans="1:14" x14ac:dyDescent="0.25">
      <c r="A1185" s="2">
        <v>48855</v>
      </c>
      <c r="B1185" s="3" t="s">
        <v>31925</v>
      </c>
      <c r="C1185" s="4">
        <f>+WEEKNUM(B1185)</f>
        <v>2</v>
      </c>
      <c r="D1185" s="4">
        <f>+MONTH(Tabla4[[#This Row],[FECHA]])</f>
        <v>1</v>
      </c>
      <c r="E1185" s="4">
        <f>+YEAR(B1185)</f>
        <v>2025</v>
      </c>
      <c r="F1185" t="s">
        <v>4521</v>
      </c>
      <c r="G1185" t="s">
        <v>31924</v>
      </c>
      <c r="H1185" t="s">
        <v>21</v>
      </c>
      <c r="I1185" t="s">
        <v>33</v>
      </c>
      <c r="J1185" t="s">
        <v>4394</v>
      </c>
      <c r="K1185" s="2">
        <v>1049621624</v>
      </c>
      <c r="L1185" t="s">
        <v>38</v>
      </c>
      <c r="M1185" t="s">
        <v>2103</v>
      </c>
      <c r="N1185" s="1" t="s">
        <v>2098</v>
      </c>
    </row>
    <row r="1186" spans="1:14" x14ac:dyDescent="0.25">
      <c r="A1186" s="2">
        <v>73752</v>
      </c>
      <c r="B1186" s="3" t="s">
        <v>31923</v>
      </c>
      <c r="C1186" s="4">
        <f>+WEEKNUM(Tabla4[[#This Row],[FECHA]])</f>
        <v>47</v>
      </c>
      <c r="D1186" s="4">
        <f>+MONTH(Tabla4[[#This Row],[FECHA]])</f>
        <v>11</v>
      </c>
      <c r="E1186" s="4">
        <f>+YEAR(B1186)</f>
        <v>2025</v>
      </c>
      <c r="F1186" t="s">
        <v>14420</v>
      </c>
      <c r="G1186" t="s">
        <v>31922</v>
      </c>
      <c r="H1186" t="s">
        <v>8</v>
      </c>
      <c r="I1186" t="s">
        <v>30</v>
      </c>
      <c r="J1186" t="s">
        <v>338</v>
      </c>
      <c r="K1186" s="2">
        <v>1001053834</v>
      </c>
      <c r="L1186" t="s">
        <v>38</v>
      </c>
      <c r="M1186" t="s">
        <v>255</v>
      </c>
      <c r="N1186" s="1" t="s">
        <v>246</v>
      </c>
    </row>
    <row r="1187" spans="1:14" x14ac:dyDescent="0.25">
      <c r="A1187" s="2">
        <v>73754</v>
      </c>
      <c r="B1187" s="3" t="s">
        <v>31921</v>
      </c>
      <c r="C1187" s="4">
        <f>+WEEKNUM(Tabla4[[#This Row],[FECHA]])</f>
        <v>47</v>
      </c>
      <c r="D1187" s="4">
        <f>+MONTH(Tabla4[[#This Row],[FECHA]])</f>
        <v>11</v>
      </c>
      <c r="E1187" s="4">
        <f>+YEAR(B1187)</f>
        <v>2025</v>
      </c>
      <c r="F1187" t="s">
        <v>218</v>
      </c>
      <c r="H1187" t="s">
        <v>3</v>
      </c>
      <c r="I1187" t="s">
        <v>30</v>
      </c>
      <c r="J1187" t="s">
        <v>26614</v>
      </c>
      <c r="K1187" s="2">
        <v>1096957517</v>
      </c>
      <c r="L1187" t="s">
        <v>58</v>
      </c>
      <c r="M1187" t="s">
        <v>255</v>
      </c>
      <c r="N1187" s="1" t="s">
        <v>246</v>
      </c>
    </row>
    <row r="1188" spans="1:14" x14ac:dyDescent="0.25">
      <c r="A1188" s="2">
        <v>48853</v>
      </c>
      <c r="B1188" s="3" t="s">
        <v>31920</v>
      </c>
      <c r="C1188" s="4">
        <f>+WEEKNUM(B1188)</f>
        <v>2</v>
      </c>
      <c r="D1188" s="4">
        <f>+MONTH(Tabla4[[#This Row],[FECHA]])</f>
        <v>1</v>
      </c>
      <c r="E1188" s="4">
        <f>+YEAR(B1188)</f>
        <v>2025</v>
      </c>
      <c r="F1188" t="s">
        <v>4521</v>
      </c>
      <c r="H1188" t="s">
        <v>3</v>
      </c>
      <c r="I1188" t="s">
        <v>16</v>
      </c>
      <c r="J1188" t="s">
        <v>31919</v>
      </c>
      <c r="K1188" s="2">
        <v>1233508399</v>
      </c>
      <c r="L1188" t="s">
        <v>58</v>
      </c>
      <c r="M1188" t="s">
        <v>2135</v>
      </c>
      <c r="N1188" s="1" t="s">
        <v>2098</v>
      </c>
    </row>
    <row r="1189" spans="1:14" x14ac:dyDescent="0.25">
      <c r="A1189" s="2">
        <v>48849</v>
      </c>
      <c r="B1189" s="3" t="s">
        <v>31918</v>
      </c>
      <c r="C1189" s="4">
        <f>+WEEKNUM(B1189)</f>
        <v>2</v>
      </c>
      <c r="D1189" s="4">
        <f>+MONTH(Tabla4[[#This Row],[FECHA]])</f>
        <v>1</v>
      </c>
      <c r="E1189" s="4">
        <f>+YEAR(B1189)</f>
        <v>2025</v>
      </c>
      <c r="F1189" t="s">
        <v>4521</v>
      </c>
      <c r="G1189" t="s">
        <v>31917</v>
      </c>
      <c r="H1189" t="s">
        <v>21</v>
      </c>
      <c r="I1189" t="s">
        <v>130</v>
      </c>
      <c r="J1189" t="s">
        <v>31916</v>
      </c>
      <c r="K1189" s="2">
        <v>1063279006</v>
      </c>
      <c r="L1189" t="s">
        <v>38</v>
      </c>
      <c r="M1189" t="s">
        <v>909</v>
      </c>
      <c r="N1189" s="1" t="s">
        <v>2098</v>
      </c>
    </row>
    <row r="1190" spans="1:14" x14ac:dyDescent="0.25">
      <c r="A1190" s="2">
        <v>48849</v>
      </c>
      <c r="B1190" s="3" t="s">
        <v>31918</v>
      </c>
      <c r="C1190" s="4">
        <f>+WEEKNUM(B1190)</f>
        <v>2</v>
      </c>
      <c r="D1190" s="4">
        <f>+MONTH(Tabla4[[#This Row],[FECHA]])</f>
        <v>1</v>
      </c>
      <c r="E1190" s="4">
        <f>+YEAR(B1190)</f>
        <v>2025</v>
      </c>
      <c r="F1190" t="s">
        <v>4521</v>
      </c>
      <c r="G1190" t="s">
        <v>31917</v>
      </c>
      <c r="H1190" t="s">
        <v>21</v>
      </c>
      <c r="I1190" t="s">
        <v>130</v>
      </c>
      <c r="J1190" t="s">
        <v>31916</v>
      </c>
      <c r="K1190" s="2">
        <v>1063279006</v>
      </c>
      <c r="L1190" t="s">
        <v>38</v>
      </c>
      <c r="M1190" t="s">
        <v>909</v>
      </c>
      <c r="N1190" s="1" t="s">
        <v>2098</v>
      </c>
    </row>
    <row r="1191" spans="1:14" x14ac:dyDescent="0.25">
      <c r="A1191" s="2">
        <v>48842</v>
      </c>
      <c r="B1191" s="3" t="s">
        <v>31915</v>
      </c>
      <c r="C1191" s="4">
        <f>+WEEKNUM(B1191)</f>
        <v>2</v>
      </c>
      <c r="D1191" s="4">
        <f>+MONTH(Tabla4[[#This Row],[FECHA]])</f>
        <v>1</v>
      </c>
      <c r="E1191" s="4">
        <f>+YEAR(B1191)</f>
        <v>2025</v>
      </c>
      <c r="F1191" t="s">
        <v>4521</v>
      </c>
      <c r="G1191" t="s">
        <v>31914</v>
      </c>
      <c r="H1191" t="s">
        <v>3</v>
      </c>
      <c r="I1191" t="s">
        <v>16</v>
      </c>
      <c r="J1191" t="s">
        <v>31913</v>
      </c>
      <c r="K1191" s="2">
        <v>1020818080</v>
      </c>
      <c r="L1191" t="s">
        <v>38</v>
      </c>
      <c r="M1191" t="s">
        <v>909</v>
      </c>
      <c r="N1191" s="1" t="s">
        <v>2098</v>
      </c>
    </row>
    <row r="1192" spans="1:14" x14ac:dyDescent="0.25">
      <c r="A1192" s="2">
        <v>48842</v>
      </c>
      <c r="B1192" s="3" t="s">
        <v>31915</v>
      </c>
      <c r="C1192" s="4">
        <f>+WEEKNUM(B1192)</f>
        <v>2</v>
      </c>
      <c r="D1192" s="4">
        <f>+MONTH(Tabla4[[#This Row],[FECHA]])</f>
        <v>1</v>
      </c>
      <c r="E1192" s="4">
        <f>+YEAR(B1192)</f>
        <v>2025</v>
      </c>
      <c r="F1192" t="s">
        <v>4521</v>
      </c>
      <c r="G1192" t="s">
        <v>31914</v>
      </c>
      <c r="H1192" t="s">
        <v>3</v>
      </c>
      <c r="I1192" t="s">
        <v>16</v>
      </c>
      <c r="J1192" t="s">
        <v>31913</v>
      </c>
      <c r="K1192" s="2">
        <v>1020818080</v>
      </c>
      <c r="L1192" t="s">
        <v>38</v>
      </c>
      <c r="M1192" t="s">
        <v>909</v>
      </c>
      <c r="N1192" s="1" t="s">
        <v>2098</v>
      </c>
    </row>
    <row r="1193" spans="1:14" x14ac:dyDescent="0.25">
      <c r="A1193" s="2">
        <v>48841</v>
      </c>
      <c r="B1193" s="3" t="s">
        <v>31912</v>
      </c>
      <c r="C1193" s="4">
        <f>+WEEKNUM(B1193)</f>
        <v>2</v>
      </c>
      <c r="D1193" s="4">
        <f>+MONTH(Tabla4[[#This Row],[FECHA]])</f>
        <v>1</v>
      </c>
      <c r="E1193" s="4">
        <f>+YEAR(B1193)</f>
        <v>2025</v>
      </c>
      <c r="F1193" t="s">
        <v>5319</v>
      </c>
      <c r="H1193" t="s">
        <v>3</v>
      </c>
      <c r="I1193" t="s">
        <v>30</v>
      </c>
      <c r="J1193" t="s">
        <v>31911</v>
      </c>
      <c r="K1193" s="2">
        <v>1024472965</v>
      </c>
      <c r="L1193" t="s">
        <v>256</v>
      </c>
      <c r="M1193" t="s">
        <v>37</v>
      </c>
      <c r="N1193" s="1" t="s">
        <v>1635</v>
      </c>
    </row>
    <row r="1194" spans="1:14" x14ac:dyDescent="0.25">
      <c r="A1194" s="2">
        <v>48841</v>
      </c>
      <c r="B1194" s="3" t="s">
        <v>31912</v>
      </c>
      <c r="C1194" s="4">
        <f>+WEEKNUM(B1194)</f>
        <v>2</v>
      </c>
      <c r="D1194" s="4">
        <f>+MONTH(Tabla4[[#This Row],[FECHA]])</f>
        <v>1</v>
      </c>
      <c r="E1194" s="4">
        <f>+YEAR(B1194)</f>
        <v>2025</v>
      </c>
      <c r="F1194" t="s">
        <v>5319</v>
      </c>
      <c r="H1194" t="s">
        <v>3</v>
      </c>
      <c r="I1194" t="s">
        <v>30</v>
      </c>
      <c r="J1194" t="s">
        <v>31911</v>
      </c>
      <c r="K1194" s="2">
        <v>1024472965</v>
      </c>
      <c r="L1194" t="s">
        <v>256</v>
      </c>
      <c r="M1194" t="s">
        <v>37</v>
      </c>
      <c r="N1194" s="1" t="s">
        <v>1635</v>
      </c>
    </row>
    <row r="1195" spans="1:14" x14ac:dyDescent="0.25">
      <c r="A1195" s="2">
        <v>48839</v>
      </c>
      <c r="B1195" s="3" t="s">
        <v>31910</v>
      </c>
      <c r="C1195" s="4">
        <f>+WEEKNUM(B1195)</f>
        <v>2</v>
      </c>
      <c r="D1195" s="4">
        <f>+MONTH(Tabla4[[#This Row],[FECHA]])</f>
        <v>1</v>
      </c>
      <c r="E1195" s="4">
        <f>+YEAR(B1195)</f>
        <v>2025</v>
      </c>
      <c r="F1195" t="s">
        <v>4514</v>
      </c>
      <c r="G1195" t="s">
        <v>31909</v>
      </c>
      <c r="H1195" t="s">
        <v>3118</v>
      </c>
      <c r="I1195" t="s">
        <v>30</v>
      </c>
      <c r="J1195" t="s">
        <v>9181</v>
      </c>
      <c r="K1195" s="2">
        <v>1000832973</v>
      </c>
      <c r="L1195" t="s">
        <v>38</v>
      </c>
      <c r="M1195" t="s">
        <v>1684</v>
      </c>
      <c r="N1195" s="1" t="s">
        <v>1635</v>
      </c>
    </row>
    <row r="1196" spans="1:14" x14ac:dyDescent="0.25">
      <c r="A1196" s="2">
        <v>48839</v>
      </c>
      <c r="B1196" s="3" t="s">
        <v>31910</v>
      </c>
      <c r="C1196" s="4">
        <f>+WEEKNUM(B1196)</f>
        <v>2</v>
      </c>
      <c r="D1196" s="4">
        <f>+MONTH(Tabla4[[#This Row],[FECHA]])</f>
        <v>1</v>
      </c>
      <c r="E1196" s="4">
        <f>+YEAR(B1196)</f>
        <v>2025</v>
      </c>
      <c r="F1196" t="s">
        <v>4514</v>
      </c>
      <c r="G1196" t="s">
        <v>31909</v>
      </c>
      <c r="H1196" t="s">
        <v>3118</v>
      </c>
      <c r="I1196" t="s">
        <v>30</v>
      </c>
      <c r="J1196" t="s">
        <v>9181</v>
      </c>
      <c r="K1196" s="2">
        <v>1000832973</v>
      </c>
      <c r="L1196" t="s">
        <v>38</v>
      </c>
      <c r="M1196" t="s">
        <v>1684</v>
      </c>
      <c r="N1196" s="1" t="s">
        <v>1635</v>
      </c>
    </row>
    <row r="1197" spans="1:14" x14ac:dyDescent="0.25">
      <c r="A1197" s="2">
        <v>48837</v>
      </c>
      <c r="B1197" s="3" t="s">
        <v>31908</v>
      </c>
      <c r="C1197" s="4">
        <f>+WEEKNUM(B1197)</f>
        <v>2</v>
      </c>
      <c r="D1197" s="4">
        <f>+MONTH(Tabla4[[#This Row],[FECHA]])</f>
        <v>1</v>
      </c>
      <c r="E1197" s="4">
        <f>+YEAR(B1197)</f>
        <v>2025</v>
      </c>
      <c r="F1197" t="s">
        <v>4514</v>
      </c>
      <c r="G1197" t="s">
        <v>31907</v>
      </c>
      <c r="H1197" t="s">
        <v>3118</v>
      </c>
      <c r="I1197" t="s">
        <v>16</v>
      </c>
      <c r="J1197" t="s">
        <v>21607</v>
      </c>
      <c r="K1197" s="2">
        <v>1000625582</v>
      </c>
      <c r="L1197" t="s">
        <v>38</v>
      </c>
      <c r="M1197" t="s">
        <v>2122</v>
      </c>
      <c r="N1197" s="1" t="s">
        <v>901</v>
      </c>
    </row>
    <row r="1198" spans="1:14" x14ac:dyDescent="0.25">
      <c r="A1198" s="2">
        <v>48837</v>
      </c>
      <c r="B1198" s="3" t="s">
        <v>31908</v>
      </c>
      <c r="C1198" s="4">
        <f>+WEEKNUM(B1198)</f>
        <v>2</v>
      </c>
      <c r="D1198" s="4">
        <f>+MONTH(Tabla4[[#This Row],[FECHA]])</f>
        <v>1</v>
      </c>
      <c r="E1198" s="4">
        <f>+YEAR(B1198)</f>
        <v>2025</v>
      </c>
      <c r="F1198" t="s">
        <v>4514</v>
      </c>
      <c r="G1198" t="s">
        <v>31907</v>
      </c>
      <c r="H1198" t="s">
        <v>3118</v>
      </c>
      <c r="I1198" t="s">
        <v>16</v>
      </c>
      <c r="J1198" t="s">
        <v>21607</v>
      </c>
      <c r="K1198" s="2">
        <v>1000625582</v>
      </c>
      <c r="L1198" t="s">
        <v>38</v>
      </c>
      <c r="M1198" t="s">
        <v>2122</v>
      </c>
      <c r="N1198" s="1" t="s">
        <v>901</v>
      </c>
    </row>
    <row r="1199" spans="1:14" x14ac:dyDescent="0.25">
      <c r="A1199" s="2">
        <v>48837</v>
      </c>
      <c r="B1199" s="3" t="s">
        <v>31908</v>
      </c>
      <c r="C1199" s="4">
        <f>+WEEKNUM(B1199)</f>
        <v>2</v>
      </c>
      <c r="D1199" s="4">
        <f>+MONTH(Tabla4[[#This Row],[FECHA]])</f>
        <v>1</v>
      </c>
      <c r="E1199" s="4">
        <f>+YEAR(B1199)</f>
        <v>2025</v>
      </c>
      <c r="F1199" t="s">
        <v>4514</v>
      </c>
      <c r="G1199" t="s">
        <v>31907</v>
      </c>
      <c r="H1199" t="s">
        <v>3118</v>
      </c>
      <c r="I1199" t="s">
        <v>16</v>
      </c>
      <c r="J1199" t="s">
        <v>21607</v>
      </c>
      <c r="K1199" s="2">
        <v>1000625582</v>
      </c>
      <c r="L1199" t="s">
        <v>38</v>
      </c>
      <c r="M1199" t="s">
        <v>2122</v>
      </c>
      <c r="N1199" s="1" t="s">
        <v>901</v>
      </c>
    </row>
    <row r="1200" spans="1:14" x14ac:dyDescent="0.25">
      <c r="A1200" s="2">
        <v>48836</v>
      </c>
      <c r="B1200" s="3" t="s">
        <v>31906</v>
      </c>
      <c r="C1200" s="4">
        <f>+WEEKNUM(B1200)</f>
        <v>2</v>
      </c>
      <c r="D1200" s="4">
        <f>+MONTH(Tabla4[[#This Row],[FECHA]])</f>
        <v>1</v>
      </c>
      <c r="E1200" s="4">
        <f>+YEAR(B1200)</f>
        <v>2025</v>
      </c>
      <c r="F1200" t="s">
        <v>4542</v>
      </c>
      <c r="G1200" t="s">
        <v>31905</v>
      </c>
      <c r="H1200" t="s">
        <v>8</v>
      </c>
      <c r="I1200" t="s">
        <v>16</v>
      </c>
      <c r="J1200" t="s">
        <v>29120</v>
      </c>
      <c r="K1200" s="2">
        <v>1020844401</v>
      </c>
      <c r="L1200" t="s">
        <v>38</v>
      </c>
      <c r="M1200" t="s">
        <v>2135</v>
      </c>
      <c r="N1200" s="1" t="s">
        <v>2098</v>
      </c>
    </row>
    <row r="1201" spans="1:14" x14ac:dyDescent="0.25">
      <c r="A1201" s="2">
        <v>48836</v>
      </c>
      <c r="B1201" s="3" t="s">
        <v>31906</v>
      </c>
      <c r="C1201" s="4">
        <f>+WEEKNUM(B1201)</f>
        <v>2</v>
      </c>
      <c r="D1201" s="4">
        <f>+MONTH(Tabla4[[#This Row],[FECHA]])</f>
        <v>1</v>
      </c>
      <c r="E1201" s="4">
        <f>+YEAR(B1201)</f>
        <v>2025</v>
      </c>
      <c r="F1201" t="s">
        <v>4542</v>
      </c>
      <c r="G1201" t="s">
        <v>31905</v>
      </c>
      <c r="H1201" t="s">
        <v>8</v>
      </c>
      <c r="I1201" t="s">
        <v>16</v>
      </c>
      <c r="J1201" t="s">
        <v>29120</v>
      </c>
      <c r="K1201" s="2">
        <v>1020844401</v>
      </c>
      <c r="L1201" t="s">
        <v>38</v>
      </c>
      <c r="M1201" t="s">
        <v>2135</v>
      </c>
      <c r="N1201" s="1" t="s">
        <v>2098</v>
      </c>
    </row>
    <row r="1202" spans="1:14" x14ac:dyDescent="0.25">
      <c r="A1202" s="2">
        <v>48835</v>
      </c>
      <c r="B1202" s="3" t="s">
        <v>31904</v>
      </c>
      <c r="C1202" s="4">
        <f>+WEEKNUM(B1202)</f>
        <v>2</v>
      </c>
      <c r="D1202" s="4">
        <f>+MONTH(Tabla4[[#This Row],[FECHA]])</f>
        <v>1</v>
      </c>
      <c r="E1202" s="4">
        <f>+YEAR(B1202)</f>
        <v>2025</v>
      </c>
      <c r="F1202" t="s">
        <v>4514</v>
      </c>
      <c r="G1202" t="s">
        <v>31903</v>
      </c>
      <c r="H1202" t="s">
        <v>3118</v>
      </c>
      <c r="I1202" t="s">
        <v>130</v>
      </c>
      <c r="J1202" t="s">
        <v>22481</v>
      </c>
      <c r="K1202" s="2">
        <v>1007107297</v>
      </c>
      <c r="L1202" t="s">
        <v>38</v>
      </c>
      <c r="M1202" t="s">
        <v>1684</v>
      </c>
      <c r="N1202" s="1" t="s">
        <v>1635</v>
      </c>
    </row>
    <row r="1203" spans="1:14" x14ac:dyDescent="0.25">
      <c r="A1203" s="2">
        <v>48835</v>
      </c>
      <c r="B1203" s="3" t="s">
        <v>31904</v>
      </c>
      <c r="C1203" s="4">
        <f>+WEEKNUM(B1203)</f>
        <v>2</v>
      </c>
      <c r="D1203" s="4">
        <f>+MONTH(Tabla4[[#This Row],[FECHA]])</f>
        <v>1</v>
      </c>
      <c r="E1203" s="4">
        <f>+YEAR(B1203)</f>
        <v>2025</v>
      </c>
      <c r="F1203" t="s">
        <v>4514</v>
      </c>
      <c r="G1203" t="s">
        <v>31903</v>
      </c>
      <c r="H1203" t="s">
        <v>3118</v>
      </c>
      <c r="I1203" t="s">
        <v>130</v>
      </c>
      <c r="J1203" t="s">
        <v>22481</v>
      </c>
      <c r="K1203" s="2">
        <v>1007107297</v>
      </c>
      <c r="L1203" t="s">
        <v>38</v>
      </c>
      <c r="M1203" t="s">
        <v>1684</v>
      </c>
      <c r="N1203" s="1" t="s">
        <v>1635</v>
      </c>
    </row>
    <row r="1204" spans="1:14" x14ac:dyDescent="0.25">
      <c r="A1204" s="2">
        <v>48834</v>
      </c>
      <c r="B1204" s="3" t="s">
        <v>31902</v>
      </c>
      <c r="C1204" s="4">
        <f>+WEEKNUM(B1204)</f>
        <v>2</v>
      </c>
      <c r="D1204" s="4">
        <f>+MONTH(Tabla4[[#This Row],[FECHA]])</f>
        <v>1</v>
      </c>
      <c r="E1204" s="4">
        <f>+YEAR(B1204)</f>
        <v>2025</v>
      </c>
      <c r="F1204" t="s">
        <v>5319</v>
      </c>
      <c r="H1204" t="s">
        <v>21</v>
      </c>
      <c r="I1204" t="s">
        <v>130</v>
      </c>
      <c r="J1204" t="s">
        <v>5487</v>
      </c>
      <c r="K1204" s="2">
        <v>1010177745</v>
      </c>
      <c r="L1204" t="s">
        <v>1</v>
      </c>
      <c r="N1204" s="1" t="s">
        <v>901</v>
      </c>
    </row>
    <row r="1205" spans="1:14" x14ac:dyDescent="0.25">
      <c r="A1205" s="2">
        <v>48834</v>
      </c>
      <c r="B1205" s="3" t="s">
        <v>31902</v>
      </c>
      <c r="C1205" s="4">
        <f>+WEEKNUM(B1205)</f>
        <v>2</v>
      </c>
      <c r="D1205" s="4">
        <f>+MONTH(Tabla4[[#This Row],[FECHA]])</f>
        <v>1</v>
      </c>
      <c r="E1205" s="4">
        <f>+YEAR(B1205)</f>
        <v>2025</v>
      </c>
      <c r="F1205" t="s">
        <v>5319</v>
      </c>
      <c r="H1205" t="s">
        <v>21</v>
      </c>
      <c r="I1205" t="s">
        <v>130</v>
      </c>
      <c r="J1205" t="s">
        <v>5487</v>
      </c>
      <c r="K1205" s="2">
        <v>1010177745</v>
      </c>
      <c r="L1205" t="s">
        <v>1</v>
      </c>
      <c r="N1205" s="1" t="s">
        <v>901</v>
      </c>
    </row>
    <row r="1206" spans="1:14" x14ac:dyDescent="0.25">
      <c r="A1206" s="2">
        <v>48832</v>
      </c>
      <c r="B1206" s="3" t="s">
        <v>31901</v>
      </c>
      <c r="C1206" s="4">
        <f>+WEEKNUM(B1206)</f>
        <v>2</v>
      </c>
      <c r="D1206" s="4">
        <f>+MONTH(Tabla4[[#This Row],[FECHA]])</f>
        <v>1</v>
      </c>
      <c r="E1206" s="4">
        <f>+YEAR(B1206)</f>
        <v>2025</v>
      </c>
      <c r="F1206" t="s">
        <v>4521</v>
      </c>
      <c r="H1206" t="s">
        <v>3</v>
      </c>
      <c r="I1206" t="s">
        <v>16</v>
      </c>
      <c r="J1206" t="s">
        <v>31900</v>
      </c>
      <c r="K1206" s="2">
        <v>79730254</v>
      </c>
      <c r="L1206" t="s">
        <v>55</v>
      </c>
      <c r="M1206" t="s">
        <v>37</v>
      </c>
      <c r="N1206" s="1" t="s">
        <v>1635</v>
      </c>
    </row>
    <row r="1207" spans="1:14" x14ac:dyDescent="0.25">
      <c r="A1207" s="2">
        <v>48832</v>
      </c>
      <c r="B1207" s="3" t="s">
        <v>31901</v>
      </c>
      <c r="C1207" s="4">
        <f>+WEEKNUM(B1207)</f>
        <v>2</v>
      </c>
      <c r="D1207" s="4">
        <f>+MONTH(Tabla4[[#This Row],[FECHA]])</f>
        <v>1</v>
      </c>
      <c r="E1207" s="4">
        <f>+YEAR(B1207)</f>
        <v>2025</v>
      </c>
      <c r="F1207" t="s">
        <v>4521</v>
      </c>
      <c r="H1207" t="s">
        <v>3</v>
      </c>
      <c r="I1207" t="s">
        <v>16</v>
      </c>
      <c r="J1207" t="s">
        <v>31900</v>
      </c>
      <c r="K1207" s="2">
        <v>79730254</v>
      </c>
      <c r="L1207" t="s">
        <v>55</v>
      </c>
      <c r="M1207" t="s">
        <v>37</v>
      </c>
      <c r="N1207" s="1" t="s">
        <v>1635</v>
      </c>
    </row>
    <row r="1208" spans="1:14" x14ac:dyDescent="0.25">
      <c r="A1208" s="2">
        <v>48831</v>
      </c>
      <c r="B1208" s="3" t="s">
        <v>31899</v>
      </c>
      <c r="C1208" s="4">
        <f>+WEEKNUM(B1208)</f>
        <v>2</v>
      </c>
      <c r="D1208" s="4">
        <f>+MONTH(Tabla4[[#This Row],[FECHA]])</f>
        <v>1</v>
      </c>
      <c r="E1208" s="4">
        <f>+YEAR(B1208)</f>
        <v>2025</v>
      </c>
      <c r="F1208" t="s">
        <v>4521</v>
      </c>
      <c r="G1208" t="s">
        <v>31898</v>
      </c>
      <c r="H1208" t="s">
        <v>3</v>
      </c>
      <c r="I1208" t="s">
        <v>33</v>
      </c>
      <c r="J1208" t="s">
        <v>31897</v>
      </c>
      <c r="K1208" s="2">
        <v>1151959679</v>
      </c>
      <c r="L1208" t="s">
        <v>38</v>
      </c>
      <c r="M1208" t="s">
        <v>909</v>
      </c>
      <c r="N1208" s="1" t="s">
        <v>2098</v>
      </c>
    </row>
    <row r="1209" spans="1:14" x14ac:dyDescent="0.25">
      <c r="A1209" s="2">
        <v>48831</v>
      </c>
      <c r="B1209" s="3" t="s">
        <v>31899</v>
      </c>
      <c r="C1209" s="4">
        <f>+WEEKNUM(B1209)</f>
        <v>2</v>
      </c>
      <c r="D1209" s="4">
        <f>+MONTH(Tabla4[[#This Row],[FECHA]])</f>
        <v>1</v>
      </c>
      <c r="E1209" s="4">
        <f>+YEAR(B1209)</f>
        <v>2025</v>
      </c>
      <c r="F1209" t="s">
        <v>4521</v>
      </c>
      <c r="G1209" t="s">
        <v>31898</v>
      </c>
      <c r="H1209" t="s">
        <v>3</v>
      </c>
      <c r="I1209" t="s">
        <v>33</v>
      </c>
      <c r="J1209" t="s">
        <v>31897</v>
      </c>
      <c r="K1209" s="2">
        <v>1151959679</v>
      </c>
      <c r="L1209" t="s">
        <v>38</v>
      </c>
      <c r="M1209" t="s">
        <v>909</v>
      </c>
      <c r="N1209" s="1" t="s">
        <v>2098</v>
      </c>
    </row>
    <row r="1210" spans="1:14" x14ac:dyDescent="0.25">
      <c r="A1210" s="2">
        <v>48831</v>
      </c>
      <c r="B1210" s="3" t="s">
        <v>31899</v>
      </c>
      <c r="C1210" s="4">
        <f>+WEEKNUM(B1210)</f>
        <v>2</v>
      </c>
      <c r="D1210" s="4">
        <f>+MONTH(Tabla4[[#This Row],[FECHA]])</f>
        <v>1</v>
      </c>
      <c r="E1210" s="4">
        <f>+YEAR(B1210)</f>
        <v>2025</v>
      </c>
      <c r="F1210" t="s">
        <v>4521</v>
      </c>
      <c r="G1210" t="s">
        <v>31898</v>
      </c>
      <c r="H1210" t="s">
        <v>3</v>
      </c>
      <c r="I1210" t="s">
        <v>33</v>
      </c>
      <c r="J1210" t="s">
        <v>31897</v>
      </c>
      <c r="K1210" s="2">
        <v>1151959679</v>
      </c>
      <c r="L1210" t="s">
        <v>38</v>
      </c>
      <c r="M1210" t="s">
        <v>909</v>
      </c>
      <c r="N1210" s="1" t="s">
        <v>2098</v>
      </c>
    </row>
    <row r="1211" spans="1:14" x14ac:dyDescent="0.25">
      <c r="A1211" s="2">
        <v>48830</v>
      </c>
      <c r="B1211" s="3" t="s">
        <v>31895</v>
      </c>
      <c r="C1211" s="4">
        <f>+WEEKNUM(B1211)</f>
        <v>2</v>
      </c>
      <c r="D1211" s="4">
        <f>+MONTH(Tabla4[[#This Row],[FECHA]])</f>
        <v>1</v>
      </c>
      <c r="E1211" s="4">
        <f>+YEAR(B1211)</f>
        <v>2025</v>
      </c>
      <c r="F1211" t="s">
        <v>4514</v>
      </c>
      <c r="G1211" t="s">
        <v>31894</v>
      </c>
      <c r="H1211" t="s">
        <v>3118</v>
      </c>
      <c r="I1211" t="s">
        <v>16</v>
      </c>
      <c r="J1211" t="s">
        <v>31896</v>
      </c>
      <c r="K1211" s="2">
        <v>1019129501</v>
      </c>
      <c r="L1211" t="s">
        <v>38</v>
      </c>
      <c r="M1211" t="s">
        <v>2122</v>
      </c>
      <c r="N1211" s="1" t="s">
        <v>901</v>
      </c>
    </row>
    <row r="1212" spans="1:14" x14ac:dyDescent="0.25">
      <c r="A1212" s="2">
        <v>48830</v>
      </c>
      <c r="B1212" s="3" t="s">
        <v>31895</v>
      </c>
      <c r="C1212" s="4">
        <f>+WEEKNUM(B1212)</f>
        <v>2</v>
      </c>
      <c r="D1212" s="4">
        <f>+MONTH(Tabla4[[#This Row],[FECHA]])</f>
        <v>1</v>
      </c>
      <c r="E1212" s="4">
        <f>+YEAR(B1212)</f>
        <v>2025</v>
      </c>
      <c r="F1212" t="s">
        <v>4514</v>
      </c>
      <c r="G1212" t="s">
        <v>31894</v>
      </c>
      <c r="H1212" t="s">
        <v>3118</v>
      </c>
      <c r="I1212" t="s">
        <v>16</v>
      </c>
      <c r="J1212" t="s">
        <v>20054</v>
      </c>
      <c r="K1212" s="2">
        <v>1019129501</v>
      </c>
      <c r="L1212" t="s">
        <v>38</v>
      </c>
      <c r="M1212" t="s">
        <v>2122</v>
      </c>
      <c r="N1212" s="1" t="s">
        <v>901</v>
      </c>
    </row>
    <row r="1213" spans="1:14" x14ac:dyDescent="0.25">
      <c r="A1213" s="2">
        <v>48830</v>
      </c>
      <c r="B1213" s="3" t="s">
        <v>31895</v>
      </c>
      <c r="C1213" s="4">
        <f>+WEEKNUM(B1213)</f>
        <v>2</v>
      </c>
      <c r="D1213" s="4">
        <f>+MONTH(Tabla4[[#This Row],[FECHA]])</f>
        <v>1</v>
      </c>
      <c r="E1213" s="4">
        <f>+YEAR(B1213)</f>
        <v>2025</v>
      </c>
      <c r="F1213" t="s">
        <v>4514</v>
      </c>
      <c r="G1213" t="s">
        <v>31894</v>
      </c>
      <c r="H1213" t="s">
        <v>3118</v>
      </c>
      <c r="I1213" t="s">
        <v>16</v>
      </c>
      <c r="J1213" t="s">
        <v>20054</v>
      </c>
      <c r="K1213" s="2">
        <v>1019129501</v>
      </c>
      <c r="L1213" t="s">
        <v>38</v>
      </c>
      <c r="M1213" t="s">
        <v>2122</v>
      </c>
      <c r="N1213" s="1" t="s">
        <v>901</v>
      </c>
    </row>
    <row r="1214" spans="1:14" x14ac:dyDescent="0.25">
      <c r="A1214" s="2">
        <v>48830</v>
      </c>
      <c r="B1214" s="3" t="s">
        <v>31895</v>
      </c>
      <c r="C1214" s="4">
        <f>+WEEKNUM(B1214)</f>
        <v>2</v>
      </c>
      <c r="D1214" s="4">
        <f>+MONTH(Tabla4[[#This Row],[FECHA]])</f>
        <v>1</v>
      </c>
      <c r="E1214" s="4">
        <f>+YEAR(B1214)</f>
        <v>2025</v>
      </c>
      <c r="F1214" t="s">
        <v>4514</v>
      </c>
      <c r="G1214" t="s">
        <v>31894</v>
      </c>
      <c r="H1214" t="s">
        <v>3118</v>
      </c>
      <c r="I1214" t="s">
        <v>16</v>
      </c>
      <c r="J1214" t="s">
        <v>20054</v>
      </c>
      <c r="K1214" s="2">
        <v>1019129501</v>
      </c>
      <c r="L1214" t="s">
        <v>38</v>
      </c>
      <c r="M1214" t="s">
        <v>2122</v>
      </c>
      <c r="N1214" s="1" t="s">
        <v>901</v>
      </c>
    </row>
    <row r="1215" spans="1:14" x14ac:dyDescent="0.25">
      <c r="A1215" s="2">
        <v>48825</v>
      </c>
      <c r="B1215" s="3" t="s">
        <v>31893</v>
      </c>
      <c r="C1215" s="4">
        <f>+WEEKNUM(B1215)</f>
        <v>2</v>
      </c>
      <c r="D1215" s="4">
        <f>+MONTH(Tabla4[[#This Row],[FECHA]])</f>
        <v>1</v>
      </c>
      <c r="E1215" s="4">
        <f>+YEAR(B1215)</f>
        <v>2025</v>
      </c>
      <c r="F1215" t="s">
        <v>4514</v>
      </c>
      <c r="G1215" t="s">
        <v>31892</v>
      </c>
      <c r="H1215" t="s">
        <v>3118</v>
      </c>
      <c r="I1215" t="s">
        <v>16</v>
      </c>
      <c r="J1215" t="s">
        <v>8576</v>
      </c>
      <c r="K1215" s="2">
        <v>1000572886</v>
      </c>
      <c r="L1215" t="s">
        <v>38</v>
      </c>
      <c r="M1215" t="s">
        <v>987</v>
      </c>
      <c r="N1215" s="1" t="s">
        <v>901</v>
      </c>
    </row>
    <row r="1216" spans="1:14" x14ac:dyDescent="0.25">
      <c r="A1216" s="2">
        <v>48825</v>
      </c>
      <c r="B1216" s="3" t="s">
        <v>31893</v>
      </c>
      <c r="C1216" s="4">
        <f>+WEEKNUM(B1216)</f>
        <v>2</v>
      </c>
      <c r="D1216" s="4">
        <f>+MONTH(Tabla4[[#This Row],[FECHA]])</f>
        <v>1</v>
      </c>
      <c r="E1216" s="4">
        <f>+YEAR(B1216)</f>
        <v>2025</v>
      </c>
      <c r="F1216" t="s">
        <v>4514</v>
      </c>
      <c r="G1216" t="s">
        <v>31892</v>
      </c>
      <c r="H1216" t="s">
        <v>3118</v>
      </c>
      <c r="I1216" t="s">
        <v>16</v>
      </c>
      <c r="J1216" t="s">
        <v>8576</v>
      </c>
      <c r="K1216" s="2">
        <v>1000572886</v>
      </c>
      <c r="L1216" t="s">
        <v>38</v>
      </c>
      <c r="M1216" t="s">
        <v>987</v>
      </c>
      <c r="N1216" s="1" t="s">
        <v>901</v>
      </c>
    </row>
    <row r="1217" spans="1:14" x14ac:dyDescent="0.25">
      <c r="A1217" s="2">
        <v>48824</v>
      </c>
      <c r="B1217" s="3" t="s">
        <v>31891</v>
      </c>
      <c r="C1217" s="4">
        <f>+WEEKNUM(B1217)</f>
        <v>2</v>
      </c>
      <c r="D1217" s="4">
        <f>+MONTH(Tabla4[[#This Row],[FECHA]])</f>
        <v>1</v>
      </c>
      <c r="E1217" s="4">
        <f>+YEAR(B1217)</f>
        <v>2025</v>
      </c>
      <c r="F1217" t="s">
        <v>4518</v>
      </c>
      <c r="H1217" t="s">
        <v>3</v>
      </c>
      <c r="I1217" t="s">
        <v>30</v>
      </c>
      <c r="J1217" t="s">
        <v>9050</v>
      </c>
      <c r="K1217" s="2">
        <v>1127917428</v>
      </c>
      <c r="L1217" t="s">
        <v>55</v>
      </c>
      <c r="M1217" t="s">
        <v>2103</v>
      </c>
      <c r="N1217" s="1" t="s">
        <v>2098</v>
      </c>
    </row>
    <row r="1218" spans="1:14" x14ac:dyDescent="0.25">
      <c r="A1218" s="2">
        <v>48824</v>
      </c>
      <c r="B1218" s="3" t="s">
        <v>31891</v>
      </c>
      <c r="C1218" s="4">
        <f>+WEEKNUM(B1218)</f>
        <v>2</v>
      </c>
      <c r="D1218" s="4">
        <f>+MONTH(Tabla4[[#This Row],[FECHA]])</f>
        <v>1</v>
      </c>
      <c r="E1218" s="4">
        <f>+YEAR(B1218)</f>
        <v>2025</v>
      </c>
      <c r="F1218" t="s">
        <v>4518</v>
      </c>
      <c r="H1218" t="s">
        <v>3</v>
      </c>
      <c r="I1218" t="s">
        <v>30</v>
      </c>
      <c r="J1218" t="s">
        <v>9050</v>
      </c>
      <c r="K1218" s="2">
        <v>1127917428</v>
      </c>
      <c r="L1218" t="s">
        <v>55</v>
      </c>
      <c r="M1218" t="s">
        <v>2103</v>
      </c>
      <c r="N1218" s="1" t="s">
        <v>2098</v>
      </c>
    </row>
    <row r="1219" spans="1:14" x14ac:dyDescent="0.25">
      <c r="A1219" s="2">
        <v>48820</v>
      </c>
      <c r="B1219" s="3" t="s">
        <v>31890</v>
      </c>
      <c r="C1219" s="4">
        <f>+WEEKNUM(B1219)</f>
        <v>2</v>
      </c>
      <c r="D1219" s="4">
        <f>+MONTH(Tabla4[[#This Row],[FECHA]])</f>
        <v>1</v>
      </c>
      <c r="E1219" s="4">
        <f>+YEAR(B1219)</f>
        <v>2025</v>
      </c>
      <c r="F1219" t="s">
        <v>5319</v>
      </c>
      <c r="G1219" t="s">
        <v>31889</v>
      </c>
      <c r="H1219" t="s">
        <v>8</v>
      </c>
      <c r="I1219" t="s">
        <v>30</v>
      </c>
      <c r="J1219" t="s">
        <v>11337</v>
      </c>
      <c r="K1219" s="2">
        <v>80858670</v>
      </c>
      <c r="L1219" t="s">
        <v>38</v>
      </c>
      <c r="M1219" t="s">
        <v>987</v>
      </c>
      <c r="N1219" s="1" t="s">
        <v>901</v>
      </c>
    </row>
    <row r="1220" spans="1:14" x14ac:dyDescent="0.25">
      <c r="A1220" s="2">
        <v>48820</v>
      </c>
      <c r="B1220" s="3" t="s">
        <v>31890</v>
      </c>
      <c r="C1220" s="4">
        <f>+WEEKNUM(B1220)</f>
        <v>2</v>
      </c>
      <c r="D1220" s="4">
        <f>+MONTH(Tabla4[[#This Row],[FECHA]])</f>
        <v>1</v>
      </c>
      <c r="E1220" s="4">
        <f>+YEAR(B1220)</f>
        <v>2025</v>
      </c>
      <c r="F1220" t="s">
        <v>5319</v>
      </c>
      <c r="G1220" t="s">
        <v>31889</v>
      </c>
      <c r="H1220" t="s">
        <v>8</v>
      </c>
      <c r="I1220" t="s">
        <v>30</v>
      </c>
      <c r="J1220" t="s">
        <v>11337</v>
      </c>
      <c r="K1220" s="2">
        <v>80858670</v>
      </c>
      <c r="L1220" t="s">
        <v>38</v>
      </c>
      <c r="M1220" t="s">
        <v>987</v>
      </c>
      <c r="N1220" s="1" t="s">
        <v>901</v>
      </c>
    </row>
    <row r="1221" spans="1:14" x14ac:dyDescent="0.25">
      <c r="A1221" s="2">
        <v>48819</v>
      </c>
      <c r="B1221" s="3" t="s">
        <v>31888</v>
      </c>
      <c r="C1221" s="4">
        <f>+WEEKNUM(B1221)</f>
        <v>2</v>
      </c>
      <c r="D1221" s="4">
        <f>+MONTH(Tabla4[[#This Row],[FECHA]])</f>
        <v>1</v>
      </c>
      <c r="E1221" s="4">
        <f>+YEAR(B1221)</f>
        <v>2025</v>
      </c>
      <c r="F1221" t="s">
        <v>4521</v>
      </c>
      <c r="H1221" t="s">
        <v>3</v>
      </c>
      <c r="I1221" t="s">
        <v>30</v>
      </c>
      <c r="J1221" t="s">
        <v>13304</v>
      </c>
      <c r="K1221" s="2">
        <v>1031163516</v>
      </c>
      <c r="L1221" t="s">
        <v>58</v>
      </c>
      <c r="M1221" t="s">
        <v>1684</v>
      </c>
      <c r="N1221" s="1" t="s">
        <v>1635</v>
      </c>
    </row>
    <row r="1222" spans="1:14" x14ac:dyDescent="0.25">
      <c r="A1222" s="2">
        <v>48819</v>
      </c>
      <c r="B1222" s="3" t="s">
        <v>31888</v>
      </c>
      <c r="C1222" s="4">
        <f>+WEEKNUM(B1222)</f>
        <v>2</v>
      </c>
      <c r="D1222" s="4">
        <f>+MONTH(Tabla4[[#This Row],[FECHA]])</f>
        <v>1</v>
      </c>
      <c r="E1222" s="4">
        <f>+YEAR(B1222)</f>
        <v>2025</v>
      </c>
      <c r="F1222" t="s">
        <v>4521</v>
      </c>
      <c r="H1222" t="s">
        <v>3</v>
      </c>
      <c r="I1222" t="s">
        <v>30</v>
      </c>
      <c r="J1222" t="s">
        <v>13304</v>
      </c>
      <c r="K1222" s="2">
        <v>1031163516</v>
      </c>
      <c r="L1222" t="s">
        <v>58</v>
      </c>
      <c r="M1222" t="s">
        <v>1684</v>
      </c>
      <c r="N1222" s="1" t="s">
        <v>1635</v>
      </c>
    </row>
    <row r="1223" spans="1:14" x14ac:dyDescent="0.25">
      <c r="A1223" s="2">
        <v>48818</v>
      </c>
      <c r="B1223" s="3" t="s">
        <v>31886</v>
      </c>
      <c r="C1223" s="4">
        <f>+WEEKNUM(B1223)</f>
        <v>2</v>
      </c>
      <c r="D1223" s="4">
        <f>+MONTH(Tabla4[[#This Row],[FECHA]])</f>
        <v>1</v>
      </c>
      <c r="E1223" s="4">
        <f>+YEAR(B1223)</f>
        <v>2025</v>
      </c>
      <c r="F1223" t="s">
        <v>4521</v>
      </c>
      <c r="H1223" t="s">
        <v>3</v>
      </c>
      <c r="I1223" t="s">
        <v>16</v>
      </c>
      <c r="J1223" t="s">
        <v>31885</v>
      </c>
      <c r="K1223" s="2">
        <v>1079178048</v>
      </c>
      <c r="L1223" t="s">
        <v>58</v>
      </c>
      <c r="M1223" t="s">
        <v>2135</v>
      </c>
      <c r="N1223" s="1" t="s">
        <v>2098</v>
      </c>
    </row>
    <row r="1224" spans="1:14" x14ac:dyDescent="0.25">
      <c r="A1224" s="2">
        <v>48818</v>
      </c>
      <c r="B1224" s="3" t="s">
        <v>31886</v>
      </c>
      <c r="C1224" s="4">
        <f>+WEEKNUM(B1224)</f>
        <v>2</v>
      </c>
      <c r="D1224" s="4">
        <f>+MONTH(Tabla4[[#This Row],[FECHA]])</f>
        <v>1</v>
      </c>
      <c r="E1224" s="4">
        <f>+YEAR(B1224)</f>
        <v>2025</v>
      </c>
      <c r="F1224" t="s">
        <v>4521</v>
      </c>
      <c r="H1224" t="s">
        <v>3</v>
      </c>
      <c r="I1224" t="s">
        <v>16</v>
      </c>
      <c r="J1224" t="s">
        <v>31887</v>
      </c>
      <c r="K1224" s="2">
        <v>1079178048</v>
      </c>
      <c r="L1224" t="s">
        <v>58</v>
      </c>
      <c r="M1224" t="s">
        <v>2135</v>
      </c>
      <c r="N1224" s="1" t="s">
        <v>2098</v>
      </c>
    </row>
    <row r="1225" spans="1:14" x14ac:dyDescent="0.25">
      <c r="A1225" s="2">
        <v>48818</v>
      </c>
      <c r="B1225" s="3" t="s">
        <v>31886</v>
      </c>
      <c r="C1225" s="4">
        <f>+WEEKNUM(B1225)</f>
        <v>2</v>
      </c>
      <c r="D1225" s="4">
        <f>+MONTH(Tabla4[[#This Row],[FECHA]])</f>
        <v>1</v>
      </c>
      <c r="E1225" s="4">
        <f>+YEAR(B1225)</f>
        <v>2025</v>
      </c>
      <c r="F1225" t="s">
        <v>4521</v>
      </c>
      <c r="H1225" t="s">
        <v>3</v>
      </c>
      <c r="I1225" t="s">
        <v>16</v>
      </c>
      <c r="J1225" t="s">
        <v>31885</v>
      </c>
      <c r="K1225" s="2">
        <v>1079178048</v>
      </c>
      <c r="L1225" t="s">
        <v>58</v>
      </c>
      <c r="M1225" t="s">
        <v>2135</v>
      </c>
      <c r="N1225" s="1" t="s">
        <v>2098</v>
      </c>
    </row>
    <row r="1226" spans="1:14" x14ac:dyDescent="0.25">
      <c r="A1226" s="2">
        <v>48816</v>
      </c>
      <c r="B1226" s="3" t="s">
        <v>31884</v>
      </c>
      <c r="C1226" s="4">
        <f>+WEEKNUM(B1226)</f>
        <v>2</v>
      </c>
      <c r="D1226" s="4">
        <f>+MONTH(Tabla4[[#This Row],[FECHA]])</f>
        <v>1</v>
      </c>
      <c r="E1226" s="4">
        <f>+YEAR(B1226)</f>
        <v>2025</v>
      </c>
      <c r="F1226" t="s">
        <v>4518</v>
      </c>
      <c r="H1226" t="s">
        <v>8</v>
      </c>
      <c r="I1226" t="s">
        <v>5732</v>
      </c>
      <c r="J1226" t="s">
        <v>1557</v>
      </c>
      <c r="K1226" s="2">
        <v>1000149561</v>
      </c>
      <c r="L1226" t="s">
        <v>55</v>
      </c>
      <c r="M1226" t="s">
        <v>2122</v>
      </c>
      <c r="N1226" s="1" t="s">
        <v>901</v>
      </c>
    </row>
    <row r="1227" spans="1:14" x14ac:dyDescent="0.25">
      <c r="A1227" s="2">
        <v>48816</v>
      </c>
      <c r="B1227" s="3" t="s">
        <v>31884</v>
      </c>
      <c r="C1227" s="4">
        <f>+WEEKNUM(B1227)</f>
        <v>2</v>
      </c>
      <c r="D1227" s="4">
        <f>+MONTH(Tabla4[[#This Row],[FECHA]])</f>
        <v>1</v>
      </c>
      <c r="E1227" s="4">
        <f>+YEAR(B1227)</f>
        <v>2025</v>
      </c>
      <c r="F1227" t="s">
        <v>4518</v>
      </c>
      <c r="H1227" t="s">
        <v>8</v>
      </c>
      <c r="I1227" t="s">
        <v>5732</v>
      </c>
      <c r="J1227" t="s">
        <v>1557</v>
      </c>
      <c r="K1227" s="2">
        <v>1000149561</v>
      </c>
      <c r="L1227" t="s">
        <v>55</v>
      </c>
      <c r="M1227" t="s">
        <v>2122</v>
      </c>
      <c r="N1227" s="1" t="s">
        <v>901</v>
      </c>
    </row>
    <row r="1228" spans="1:14" x14ac:dyDescent="0.25">
      <c r="A1228" s="2">
        <v>48816</v>
      </c>
      <c r="B1228" s="3" t="s">
        <v>31884</v>
      </c>
      <c r="C1228" s="4">
        <f>+WEEKNUM(B1228)</f>
        <v>2</v>
      </c>
      <c r="D1228" s="4">
        <f>+MONTH(Tabla4[[#This Row],[FECHA]])</f>
        <v>1</v>
      </c>
      <c r="E1228" s="4">
        <f>+YEAR(B1228)</f>
        <v>2025</v>
      </c>
      <c r="F1228" t="s">
        <v>4518</v>
      </c>
      <c r="H1228" t="s">
        <v>8</v>
      </c>
      <c r="I1228" t="s">
        <v>5732</v>
      </c>
      <c r="J1228" t="s">
        <v>1557</v>
      </c>
      <c r="K1228" s="2">
        <v>1000149561</v>
      </c>
      <c r="L1228" t="s">
        <v>55</v>
      </c>
      <c r="M1228" t="s">
        <v>2122</v>
      </c>
      <c r="N1228" s="1" t="s">
        <v>901</v>
      </c>
    </row>
    <row r="1229" spans="1:14" x14ac:dyDescent="0.25">
      <c r="A1229" s="2">
        <v>48814</v>
      </c>
      <c r="B1229" s="3" t="s">
        <v>31882</v>
      </c>
      <c r="C1229" s="4">
        <f>+WEEKNUM(B1229)</f>
        <v>2</v>
      </c>
      <c r="D1229" s="4">
        <f>+MONTH(Tabla4[[#This Row],[FECHA]])</f>
        <v>1</v>
      </c>
      <c r="E1229" s="4">
        <f>+YEAR(B1229)</f>
        <v>2025</v>
      </c>
      <c r="F1229" t="s">
        <v>4521</v>
      </c>
      <c r="H1229" t="s">
        <v>3</v>
      </c>
      <c r="I1229" t="s">
        <v>33</v>
      </c>
      <c r="J1229" t="s">
        <v>31883</v>
      </c>
      <c r="K1229" s="2">
        <v>1007175795</v>
      </c>
      <c r="L1229" t="s">
        <v>55</v>
      </c>
      <c r="M1229" t="s">
        <v>1684</v>
      </c>
      <c r="N1229" s="1" t="s">
        <v>1635</v>
      </c>
    </row>
    <row r="1230" spans="1:14" x14ac:dyDescent="0.25">
      <c r="A1230" s="2">
        <v>48814</v>
      </c>
      <c r="B1230" s="3" t="s">
        <v>31882</v>
      </c>
      <c r="C1230" s="4">
        <f>+WEEKNUM(B1230)</f>
        <v>2</v>
      </c>
      <c r="D1230" s="4">
        <f>+MONTH(Tabla4[[#This Row],[FECHA]])</f>
        <v>1</v>
      </c>
      <c r="E1230" s="4">
        <f>+YEAR(B1230)</f>
        <v>2025</v>
      </c>
      <c r="F1230" t="s">
        <v>4521</v>
      </c>
      <c r="H1230" t="s">
        <v>3</v>
      </c>
      <c r="I1230" t="s">
        <v>33</v>
      </c>
      <c r="J1230" t="s">
        <v>6241</v>
      </c>
      <c r="K1230" s="2">
        <v>1007175795</v>
      </c>
      <c r="L1230" t="s">
        <v>55</v>
      </c>
      <c r="M1230" t="s">
        <v>1684</v>
      </c>
      <c r="N1230" s="1" t="s">
        <v>1635</v>
      </c>
    </row>
    <row r="1231" spans="1:14" x14ac:dyDescent="0.25">
      <c r="A1231" s="2">
        <v>48814</v>
      </c>
      <c r="B1231" s="3" t="s">
        <v>31882</v>
      </c>
      <c r="C1231" s="4">
        <f>+WEEKNUM(B1231)</f>
        <v>2</v>
      </c>
      <c r="D1231" s="4">
        <f>+MONTH(Tabla4[[#This Row],[FECHA]])</f>
        <v>1</v>
      </c>
      <c r="E1231" s="4">
        <f>+YEAR(B1231)</f>
        <v>2025</v>
      </c>
      <c r="F1231" t="s">
        <v>4521</v>
      </c>
      <c r="H1231" t="s">
        <v>3</v>
      </c>
      <c r="I1231" t="s">
        <v>33</v>
      </c>
      <c r="J1231" t="s">
        <v>6241</v>
      </c>
      <c r="K1231" s="2">
        <v>1007175795</v>
      </c>
      <c r="L1231" t="s">
        <v>55</v>
      </c>
      <c r="M1231" t="s">
        <v>1684</v>
      </c>
      <c r="N1231" s="1" t="s">
        <v>1635</v>
      </c>
    </row>
    <row r="1232" spans="1:14" x14ac:dyDescent="0.25">
      <c r="A1232" s="2">
        <v>73759</v>
      </c>
      <c r="B1232" s="3" t="s">
        <v>31881</v>
      </c>
      <c r="C1232" s="4">
        <f>+WEEKNUM(Tabla4[[#This Row],[FECHA]])</f>
        <v>47</v>
      </c>
      <c r="D1232" s="4">
        <f>+MONTH(Tabla4[[#This Row],[FECHA]])</f>
        <v>11</v>
      </c>
      <c r="E1232" s="4">
        <f>+YEAR(B1232)</f>
        <v>2025</v>
      </c>
      <c r="F1232" t="s">
        <v>14420</v>
      </c>
      <c r="G1232" t="s">
        <v>31880</v>
      </c>
      <c r="H1232" t="s">
        <v>8</v>
      </c>
      <c r="I1232" t="s">
        <v>67</v>
      </c>
      <c r="J1232" t="s">
        <v>23003</v>
      </c>
      <c r="K1232" s="2">
        <v>79868162</v>
      </c>
      <c r="L1232" t="s">
        <v>38</v>
      </c>
      <c r="M1232" t="s">
        <v>307</v>
      </c>
      <c r="N1232" s="1" t="s">
        <v>246</v>
      </c>
    </row>
    <row r="1233" spans="1:14" x14ac:dyDescent="0.25">
      <c r="A1233" s="2">
        <v>73767</v>
      </c>
      <c r="B1233" s="3" t="s">
        <v>31879</v>
      </c>
      <c r="C1233" s="4">
        <f>+WEEKNUM(Tabla4[[#This Row],[FECHA]])</f>
        <v>47</v>
      </c>
      <c r="D1233" s="4">
        <f>+MONTH(Tabla4[[#This Row],[FECHA]])</f>
        <v>11</v>
      </c>
      <c r="E1233" s="4">
        <f>+YEAR(B1233)</f>
        <v>2025</v>
      </c>
      <c r="F1233" t="s">
        <v>218</v>
      </c>
      <c r="H1233" t="s">
        <v>3</v>
      </c>
      <c r="I1233" t="s">
        <v>130</v>
      </c>
      <c r="J1233" t="s">
        <v>278</v>
      </c>
      <c r="K1233" s="2">
        <v>1071172938</v>
      </c>
      <c r="L1233" t="s">
        <v>55</v>
      </c>
      <c r="M1233" t="s">
        <v>307</v>
      </c>
      <c r="N1233" s="1" t="s">
        <v>246</v>
      </c>
    </row>
    <row r="1234" spans="1:14" x14ac:dyDescent="0.25">
      <c r="A1234" s="2">
        <v>48811</v>
      </c>
      <c r="B1234" s="3" t="s">
        <v>31878</v>
      </c>
      <c r="C1234" s="4">
        <f>+WEEKNUM(B1234)</f>
        <v>2</v>
      </c>
      <c r="D1234" s="4">
        <f>+MONTH(Tabla4[[#This Row],[FECHA]])</f>
        <v>1</v>
      </c>
      <c r="E1234" s="4">
        <f>+YEAR(B1234)</f>
        <v>2025</v>
      </c>
      <c r="F1234" t="s">
        <v>5319</v>
      </c>
      <c r="H1234" t="s">
        <v>21</v>
      </c>
      <c r="I1234" t="s">
        <v>130</v>
      </c>
      <c r="J1234" t="s">
        <v>1367</v>
      </c>
      <c r="K1234" s="2">
        <v>1020807747</v>
      </c>
      <c r="L1234" t="s">
        <v>55</v>
      </c>
      <c r="M1234" t="s">
        <v>987</v>
      </c>
      <c r="N1234" s="1" t="s">
        <v>901</v>
      </c>
    </row>
    <row r="1235" spans="1:14" x14ac:dyDescent="0.25">
      <c r="A1235" s="2">
        <v>48811</v>
      </c>
      <c r="B1235" s="3" t="s">
        <v>31878</v>
      </c>
      <c r="C1235" s="4">
        <f>+WEEKNUM(B1235)</f>
        <v>2</v>
      </c>
      <c r="D1235" s="4">
        <f>+MONTH(Tabla4[[#This Row],[FECHA]])</f>
        <v>1</v>
      </c>
      <c r="E1235" s="4">
        <f>+YEAR(B1235)</f>
        <v>2025</v>
      </c>
      <c r="F1235" t="s">
        <v>5319</v>
      </c>
      <c r="H1235" t="s">
        <v>21</v>
      </c>
      <c r="I1235" t="s">
        <v>130</v>
      </c>
      <c r="J1235" t="s">
        <v>1367</v>
      </c>
      <c r="K1235" s="2">
        <v>1020807747</v>
      </c>
      <c r="L1235" t="s">
        <v>55</v>
      </c>
      <c r="M1235" t="s">
        <v>987</v>
      </c>
      <c r="N1235" s="1" t="s">
        <v>901</v>
      </c>
    </row>
    <row r="1236" spans="1:14" x14ac:dyDescent="0.25">
      <c r="A1236" s="2">
        <v>48808</v>
      </c>
      <c r="B1236" s="3" t="s">
        <v>31877</v>
      </c>
      <c r="C1236" s="4">
        <f>+WEEKNUM(B1236)</f>
        <v>2</v>
      </c>
      <c r="D1236" s="4">
        <f>+MONTH(Tabla4[[#This Row],[FECHA]])</f>
        <v>1</v>
      </c>
      <c r="E1236" s="4">
        <f>+YEAR(B1236)</f>
        <v>2025</v>
      </c>
      <c r="F1236" t="s">
        <v>4514</v>
      </c>
      <c r="G1236" t="s">
        <v>31876</v>
      </c>
      <c r="H1236" t="s">
        <v>3118</v>
      </c>
      <c r="I1236" t="s">
        <v>16</v>
      </c>
      <c r="J1236" t="s">
        <v>18443</v>
      </c>
      <c r="K1236" s="2">
        <v>1032402533</v>
      </c>
      <c r="L1236" t="s">
        <v>38</v>
      </c>
      <c r="M1236" t="s">
        <v>2103</v>
      </c>
      <c r="N1236" s="1" t="s">
        <v>2098</v>
      </c>
    </row>
    <row r="1237" spans="1:14" x14ac:dyDescent="0.25">
      <c r="A1237" s="2">
        <v>48808</v>
      </c>
      <c r="B1237" s="3" t="s">
        <v>31877</v>
      </c>
      <c r="C1237" s="4">
        <f>+WEEKNUM(B1237)</f>
        <v>2</v>
      </c>
      <c r="D1237" s="4">
        <f>+MONTH(Tabla4[[#This Row],[FECHA]])</f>
        <v>1</v>
      </c>
      <c r="E1237" s="4">
        <f>+YEAR(B1237)</f>
        <v>2025</v>
      </c>
      <c r="F1237" t="s">
        <v>4514</v>
      </c>
      <c r="G1237" t="s">
        <v>31876</v>
      </c>
      <c r="H1237" t="s">
        <v>3118</v>
      </c>
      <c r="I1237" t="s">
        <v>16</v>
      </c>
      <c r="J1237" t="s">
        <v>18443</v>
      </c>
      <c r="K1237" s="2">
        <v>1032402533</v>
      </c>
      <c r="L1237" t="s">
        <v>38</v>
      </c>
      <c r="M1237" t="s">
        <v>2103</v>
      </c>
      <c r="N1237" s="1" t="s">
        <v>2098</v>
      </c>
    </row>
    <row r="1238" spans="1:14" x14ac:dyDescent="0.25">
      <c r="A1238" s="2">
        <v>48808</v>
      </c>
      <c r="B1238" s="3" t="s">
        <v>31877</v>
      </c>
      <c r="C1238" s="4">
        <f>+WEEKNUM(B1238)</f>
        <v>2</v>
      </c>
      <c r="D1238" s="4">
        <f>+MONTH(Tabla4[[#This Row],[FECHA]])</f>
        <v>1</v>
      </c>
      <c r="E1238" s="4">
        <f>+YEAR(B1238)</f>
        <v>2025</v>
      </c>
      <c r="F1238" t="s">
        <v>4514</v>
      </c>
      <c r="G1238" t="s">
        <v>31876</v>
      </c>
      <c r="H1238" t="s">
        <v>3118</v>
      </c>
      <c r="I1238" t="s">
        <v>16</v>
      </c>
      <c r="J1238" t="s">
        <v>18443</v>
      </c>
      <c r="K1238" s="2">
        <v>1032402533</v>
      </c>
      <c r="L1238" t="s">
        <v>38</v>
      </c>
      <c r="M1238" t="s">
        <v>2103</v>
      </c>
      <c r="N1238" s="1" t="s">
        <v>2098</v>
      </c>
    </row>
    <row r="1239" spans="1:14" x14ac:dyDescent="0.25">
      <c r="A1239" s="2">
        <v>48807</v>
      </c>
      <c r="B1239" s="3" t="s">
        <v>31875</v>
      </c>
      <c r="C1239" s="4">
        <f>+WEEKNUM(B1239)</f>
        <v>2</v>
      </c>
      <c r="D1239" s="4">
        <f>+MONTH(Tabla4[[#This Row],[FECHA]])</f>
        <v>1</v>
      </c>
      <c r="E1239" s="4">
        <f>+YEAR(B1239)</f>
        <v>2025</v>
      </c>
      <c r="F1239" t="s">
        <v>4514</v>
      </c>
      <c r="G1239" t="s">
        <v>31874</v>
      </c>
      <c r="H1239" t="s">
        <v>3118</v>
      </c>
      <c r="I1239" t="s">
        <v>130</v>
      </c>
      <c r="J1239" t="s">
        <v>4114</v>
      </c>
      <c r="K1239" s="2">
        <v>1233905172</v>
      </c>
      <c r="L1239" t="s">
        <v>38</v>
      </c>
      <c r="M1239" t="s">
        <v>909</v>
      </c>
      <c r="N1239" s="1" t="s">
        <v>2098</v>
      </c>
    </row>
    <row r="1240" spans="1:14" x14ac:dyDescent="0.25">
      <c r="A1240" s="2">
        <v>48807</v>
      </c>
      <c r="B1240" s="3" t="s">
        <v>31875</v>
      </c>
      <c r="C1240" s="4">
        <f>+WEEKNUM(B1240)</f>
        <v>2</v>
      </c>
      <c r="D1240" s="4">
        <f>+MONTH(Tabla4[[#This Row],[FECHA]])</f>
        <v>1</v>
      </c>
      <c r="E1240" s="4">
        <f>+YEAR(B1240)</f>
        <v>2025</v>
      </c>
      <c r="F1240" t="s">
        <v>4514</v>
      </c>
      <c r="G1240" t="s">
        <v>31874</v>
      </c>
      <c r="H1240" t="s">
        <v>3118</v>
      </c>
      <c r="I1240" t="s">
        <v>130</v>
      </c>
      <c r="J1240" t="s">
        <v>4114</v>
      </c>
      <c r="K1240" s="2">
        <v>1233905172</v>
      </c>
      <c r="L1240" t="s">
        <v>38</v>
      </c>
      <c r="M1240" t="s">
        <v>909</v>
      </c>
      <c r="N1240" s="1" t="s">
        <v>2098</v>
      </c>
    </row>
    <row r="1241" spans="1:14" x14ac:dyDescent="0.25">
      <c r="A1241" s="2">
        <v>48806</v>
      </c>
      <c r="B1241" s="3" t="s">
        <v>31873</v>
      </c>
      <c r="C1241" s="4">
        <f>+WEEKNUM(B1241)</f>
        <v>2</v>
      </c>
      <c r="D1241" s="4">
        <f>+MONTH(Tabla4[[#This Row],[FECHA]])</f>
        <v>1</v>
      </c>
      <c r="E1241" s="4">
        <f>+YEAR(B1241)</f>
        <v>2025</v>
      </c>
      <c r="F1241" t="s">
        <v>4514</v>
      </c>
      <c r="G1241" t="s">
        <v>31872</v>
      </c>
      <c r="H1241" t="s">
        <v>3118</v>
      </c>
      <c r="I1241" t="s">
        <v>16</v>
      </c>
      <c r="J1241" t="s">
        <v>9152</v>
      </c>
      <c r="K1241" s="2">
        <v>1000699006</v>
      </c>
      <c r="L1241" t="s">
        <v>38</v>
      </c>
      <c r="M1241" t="s">
        <v>2135</v>
      </c>
      <c r="N1241" s="1" t="s">
        <v>2098</v>
      </c>
    </row>
    <row r="1242" spans="1:14" x14ac:dyDescent="0.25">
      <c r="A1242" s="2">
        <v>48806</v>
      </c>
      <c r="B1242" s="3" t="s">
        <v>31873</v>
      </c>
      <c r="C1242" s="4">
        <f>+WEEKNUM(B1242)</f>
        <v>2</v>
      </c>
      <c r="D1242" s="4">
        <f>+MONTH(Tabla4[[#This Row],[FECHA]])</f>
        <v>1</v>
      </c>
      <c r="E1242" s="4">
        <f>+YEAR(B1242)</f>
        <v>2025</v>
      </c>
      <c r="F1242" t="s">
        <v>4514</v>
      </c>
      <c r="G1242" t="s">
        <v>31872</v>
      </c>
      <c r="H1242" t="s">
        <v>3118</v>
      </c>
      <c r="I1242" t="s">
        <v>16</v>
      </c>
      <c r="J1242" t="s">
        <v>9152</v>
      </c>
      <c r="K1242" s="2">
        <v>1000699006</v>
      </c>
      <c r="L1242" t="s">
        <v>38</v>
      </c>
      <c r="M1242" t="s">
        <v>2135</v>
      </c>
      <c r="N1242" s="1" t="s">
        <v>2098</v>
      </c>
    </row>
    <row r="1243" spans="1:14" x14ac:dyDescent="0.25">
      <c r="A1243" s="2">
        <v>73771</v>
      </c>
      <c r="B1243" s="3" t="s">
        <v>31871</v>
      </c>
      <c r="C1243" s="4">
        <f>+WEEKNUM(Tabla4[[#This Row],[FECHA]])</f>
        <v>47</v>
      </c>
      <c r="D1243" s="4">
        <f>+MONTH(Tabla4[[#This Row],[FECHA]])</f>
        <v>11</v>
      </c>
      <c r="E1243" s="4">
        <f>+YEAR(B1243)</f>
        <v>2025</v>
      </c>
      <c r="F1243" t="s">
        <v>218</v>
      </c>
      <c r="H1243" t="s">
        <v>8</v>
      </c>
      <c r="I1243" s="2">
        <v>1600</v>
      </c>
      <c r="J1243" t="s">
        <v>31870</v>
      </c>
      <c r="K1243" s="2">
        <v>1010189073</v>
      </c>
      <c r="L1243" t="s">
        <v>198</v>
      </c>
      <c r="M1243" t="s">
        <v>307</v>
      </c>
      <c r="N1243" s="1" t="s">
        <v>246</v>
      </c>
    </row>
    <row r="1244" spans="1:14" x14ac:dyDescent="0.25">
      <c r="A1244" s="2">
        <v>73781</v>
      </c>
      <c r="B1244" s="3" t="s">
        <v>31869</v>
      </c>
      <c r="C1244" s="4">
        <f>+WEEKNUM(Tabla4[[#This Row],[FECHA]])</f>
        <v>47</v>
      </c>
      <c r="D1244" s="4">
        <f>+MONTH(Tabla4[[#This Row],[FECHA]])</f>
        <v>11</v>
      </c>
      <c r="E1244" s="4">
        <f>+YEAR(B1244)</f>
        <v>2025</v>
      </c>
      <c r="F1244" t="s">
        <v>14420</v>
      </c>
      <c r="G1244" t="s">
        <v>31868</v>
      </c>
      <c r="H1244" t="s">
        <v>275</v>
      </c>
      <c r="I1244" s="2">
        <v>1600</v>
      </c>
      <c r="J1244" t="s">
        <v>30357</v>
      </c>
      <c r="K1244" s="2">
        <v>1007483163</v>
      </c>
      <c r="L1244" t="s">
        <v>38</v>
      </c>
      <c r="M1244" t="s">
        <v>255</v>
      </c>
      <c r="N1244" s="1" t="s">
        <v>246</v>
      </c>
    </row>
    <row r="1245" spans="1:14" x14ac:dyDescent="0.25">
      <c r="A1245" s="2">
        <v>48802</v>
      </c>
      <c r="B1245" s="3" t="s">
        <v>31867</v>
      </c>
      <c r="C1245" s="4">
        <f>+WEEKNUM(B1245)</f>
        <v>2</v>
      </c>
      <c r="D1245" s="4">
        <f>+MONTH(Tabla4[[#This Row],[FECHA]])</f>
        <v>1</v>
      </c>
      <c r="E1245" s="4">
        <f>+YEAR(B1245)</f>
        <v>2025</v>
      </c>
      <c r="F1245" t="s">
        <v>4521</v>
      </c>
      <c r="G1245" t="s">
        <v>31866</v>
      </c>
      <c r="H1245" t="s">
        <v>3</v>
      </c>
      <c r="I1245" t="s">
        <v>16</v>
      </c>
      <c r="J1245" t="s">
        <v>5153</v>
      </c>
      <c r="K1245" s="2">
        <v>1032398797</v>
      </c>
      <c r="L1245" t="s">
        <v>38</v>
      </c>
      <c r="M1245" t="s">
        <v>1684</v>
      </c>
      <c r="N1245" s="1" t="s">
        <v>1635</v>
      </c>
    </row>
    <row r="1246" spans="1:14" x14ac:dyDescent="0.25">
      <c r="A1246" s="2">
        <v>48802</v>
      </c>
      <c r="B1246" s="3" t="s">
        <v>31867</v>
      </c>
      <c r="C1246" s="4">
        <f>+WEEKNUM(B1246)</f>
        <v>2</v>
      </c>
      <c r="D1246" s="4">
        <f>+MONTH(Tabla4[[#This Row],[FECHA]])</f>
        <v>1</v>
      </c>
      <c r="E1246" s="4">
        <f>+YEAR(B1246)</f>
        <v>2025</v>
      </c>
      <c r="F1246" t="s">
        <v>4521</v>
      </c>
      <c r="G1246" t="s">
        <v>31866</v>
      </c>
      <c r="H1246" t="s">
        <v>3</v>
      </c>
      <c r="I1246" t="s">
        <v>16</v>
      </c>
      <c r="J1246" t="s">
        <v>5153</v>
      </c>
      <c r="K1246" s="2">
        <v>1032398797</v>
      </c>
      <c r="L1246" t="s">
        <v>38</v>
      </c>
      <c r="M1246" t="s">
        <v>1684</v>
      </c>
      <c r="N1246" s="1" t="s">
        <v>1635</v>
      </c>
    </row>
    <row r="1247" spans="1:14" x14ac:dyDescent="0.25">
      <c r="A1247" s="2">
        <v>48802</v>
      </c>
      <c r="B1247" s="3" t="s">
        <v>31867</v>
      </c>
      <c r="C1247" s="4">
        <f>+WEEKNUM(B1247)</f>
        <v>2</v>
      </c>
      <c r="D1247" s="4">
        <f>+MONTH(Tabla4[[#This Row],[FECHA]])</f>
        <v>1</v>
      </c>
      <c r="E1247" s="4">
        <f>+YEAR(B1247)</f>
        <v>2025</v>
      </c>
      <c r="F1247" t="s">
        <v>4521</v>
      </c>
      <c r="G1247" t="s">
        <v>31866</v>
      </c>
      <c r="H1247" t="s">
        <v>3</v>
      </c>
      <c r="I1247" t="s">
        <v>16</v>
      </c>
      <c r="J1247" t="s">
        <v>5153</v>
      </c>
      <c r="K1247" s="2">
        <v>1032398797</v>
      </c>
      <c r="L1247" t="s">
        <v>38</v>
      </c>
      <c r="M1247" t="s">
        <v>1684</v>
      </c>
      <c r="N1247" s="1" t="s">
        <v>1635</v>
      </c>
    </row>
    <row r="1248" spans="1:14" x14ac:dyDescent="0.25">
      <c r="A1248" s="2">
        <v>48799</v>
      </c>
      <c r="B1248" s="3" t="s">
        <v>31865</v>
      </c>
      <c r="C1248" s="4">
        <f>+WEEKNUM(B1248)</f>
        <v>2</v>
      </c>
      <c r="D1248" s="4">
        <f>+MONTH(Tabla4[[#This Row],[FECHA]])</f>
        <v>1</v>
      </c>
      <c r="E1248" s="4">
        <f>+YEAR(B1248)</f>
        <v>2025</v>
      </c>
      <c r="F1248" t="s">
        <v>4514</v>
      </c>
      <c r="G1248" t="s">
        <v>31864</v>
      </c>
      <c r="H1248" t="s">
        <v>3118</v>
      </c>
      <c r="I1248" t="s">
        <v>130</v>
      </c>
      <c r="J1248" t="s">
        <v>8008</v>
      </c>
      <c r="K1248" s="2">
        <v>1020766728</v>
      </c>
      <c r="L1248" t="s">
        <v>38</v>
      </c>
      <c r="M1248" t="s">
        <v>6262</v>
      </c>
      <c r="N1248" s="1" t="s">
        <v>2098</v>
      </c>
    </row>
    <row r="1249" spans="1:14" x14ac:dyDescent="0.25">
      <c r="A1249" s="2">
        <v>48799</v>
      </c>
      <c r="B1249" s="3" t="s">
        <v>31865</v>
      </c>
      <c r="C1249" s="4">
        <f>+WEEKNUM(B1249)</f>
        <v>2</v>
      </c>
      <c r="D1249" s="4">
        <f>+MONTH(Tabla4[[#This Row],[FECHA]])</f>
        <v>1</v>
      </c>
      <c r="E1249" s="4">
        <f>+YEAR(B1249)</f>
        <v>2025</v>
      </c>
      <c r="F1249" t="s">
        <v>4514</v>
      </c>
      <c r="G1249" t="s">
        <v>31864</v>
      </c>
      <c r="H1249" t="s">
        <v>3118</v>
      </c>
      <c r="I1249" t="s">
        <v>130</v>
      </c>
      <c r="J1249" t="s">
        <v>8008</v>
      </c>
      <c r="K1249" s="2">
        <v>1020766728</v>
      </c>
      <c r="L1249" t="s">
        <v>38</v>
      </c>
      <c r="M1249" t="s">
        <v>6262</v>
      </c>
      <c r="N1249" s="1" t="s">
        <v>2098</v>
      </c>
    </row>
    <row r="1250" spans="1:14" x14ac:dyDescent="0.25">
      <c r="A1250" s="2">
        <v>48798</v>
      </c>
      <c r="B1250" s="3" t="s">
        <v>31863</v>
      </c>
      <c r="C1250" s="4">
        <f>+WEEKNUM(B1250)</f>
        <v>2</v>
      </c>
      <c r="D1250" s="4">
        <f>+MONTH(Tabla4[[#This Row],[FECHA]])</f>
        <v>1</v>
      </c>
      <c r="E1250" s="4">
        <f>+YEAR(B1250)</f>
        <v>2025</v>
      </c>
      <c r="F1250" t="s">
        <v>4521</v>
      </c>
      <c r="H1250" t="s">
        <v>3</v>
      </c>
      <c r="I1250" t="s">
        <v>33</v>
      </c>
      <c r="J1250" t="s">
        <v>24848</v>
      </c>
      <c r="K1250" s="2">
        <v>79220912</v>
      </c>
      <c r="L1250" t="s">
        <v>55</v>
      </c>
      <c r="M1250" t="s">
        <v>1684</v>
      </c>
      <c r="N1250" s="1" t="s">
        <v>1635</v>
      </c>
    </row>
    <row r="1251" spans="1:14" x14ac:dyDescent="0.25">
      <c r="A1251" s="2">
        <v>48798</v>
      </c>
      <c r="B1251" s="3" t="s">
        <v>31863</v>
      </c>
      <c r="C1251" s="4">
        <f>+WEEKNUM(B1251)</f>
        <v>2</v>
      </c>
      <c r="D1251" s="4">
        <f>+MONTH(Tabla4[[#This Row],[FECHA]])</f>
        <v>1</v>
      </c>
      <c r="E1251" s="4">
        <f>+YEAR(B1251)</f>
        <v>2025</v>
      </c>
      <c r="F1251" t="s">
        <v>4521</v>
      </c>
      <c r="H1251" t="s">
        <v>3</v>
      </c>
      <c r="I1251" t="s">
        <v>33</v>
      </c>
      <c r="J1251" t="s">
        <v>24848</v>
      </c>
      <c r="K1251" s="2">
        <v>79220912</v>
      </c>
      <c r="L1251" t="s">
        <v>55</v>
      </c>
      <c r="M1251" t="s">
        <v>1684</v>
      </c>
      <c r="N1251" s="1" t="s">
        <v>1635</v>
      </c>
    </row>
    <row r="1252" spans="1:14" x14ac:dyDescent="0.25">
      <c r="A1252" s="2">
        <v>48797</v>
      </c>
      <c r="B1252" s="3" t="s">
        <v>31862</v>
      </c>
      <c r="C1252" s="4">
        <f>+WEEKNUM(B1252)</f>
        <v>2</v>
      </c>
      <c r="D1252" s="4">
        <f>+MONTH(Tabla4[[#This Row],[FECHA]])</f>
        <v>1</v>
      </c>
      <c r="E1252" s="4">
        <f>+YEAR(B1252)</f>
        <v>2025</v>
      </c>
      <c r="F1252" t="s">
        <v>4514</v>
      </c>
      <c r="G1252" t="s">
        <v>31861</v>
      </c>
      <c r="H1252" t="s">
        <v>3118</v>
      </c>
      <c r="I1252" t="s">
        <v>130</v>
      </c>
      <c r="J1252" t="s">
        <v>2593</v>
      </c>
      <c r="K1252" s="2">
        <v>1110467162</v>
      </c>
      <c r="L1252" t="s">
        <v>38</v>
      </c>
      <c r="M1252" t="s">
        <v>2135</v>
      </c>
      <c r="N1252" s="1" t="s">
        <v>2098</v>
      </c>
    </row>
    <row r="1253" spans="1:14" x14ac:dyDescent="0.25">
      <c r="A1253" s="2">
        <v>48797</v>
      </c>
      <c r="B1253" s="3" t="s">
        <v>31862</v>
      </c>
      <c r="C1253" s="4">
        <f>+WEEKNUM(B1253)</f>
        <v>2</v>
      </c>
      <c r="D1253" s="4">
        <f>+MONTH(Tabla4[[#This Row],[FECHA]])</f>
        <v>1</v>
      </c>
      <c r="E1253" s="4">
        <f>+YEAR(B1253)</f>
        <v>2025</v>
      </c>
      <c r="F1253" t="s">
        <v>4514</v>
      </c>
      <c r="G1253" t="s">
        <v>31861</v>
      </c>
      <c r="H1253" t="s">
        <v>3118</v>
      </c>
      <c r="I1253" t="s">
        <v>130</v>
      </c>
      <c r="J1253" t="s">
        <v>2593</v>
      </c>
      <c r="K1253" s="2">
        <v>1110467162</v>
      </c>
      <c r="L1253" t="s">
        <v>38</v>
      </c>
      <c r="M1253" t="s">
        <v>2135</v>
      </c>
      <c r="N1253" s="1" t="s">
        <v>2098</v>
      </c>
    </row>
    <row r="1254" spans="1:14" x14ac:dyDescent="0.25">
      <c r="A1254" s="2">
        <v>48795</v>
      </c>
      <c r="B1254" s="3" t="s">
        <v>31860</v>
      </c>
      <c r="C1254" s="4">
        <f>+WEEKNUM(B1254)</f>
        <v>2</v>
      </c>
      <c r="D1254" s="4">
        <f>+MONTH(Tabla4[[#This Row],[FECHA]])</f>
        <v>1</v>
      </c>
      <c r="E1254" s="4">
        <f>+YEAR(B1254)</f>
        <v>2025</v>
      </c>
      <c r="F1254" t="s">
        <v>4542</v>
      </c>
      <c r="H1254" t="s">
        <v>8</v>
      </c>
      <c r="I1254" t="s">
        <v>30</v>
      </c>
      <c r="J1254" t="s">
        <v>22184</v>
      </c>
      <c r="K1254" s="2">
        <v>91520482</v>
      </c>
      <c r="L1254" t="s">
        <v>49</v>
      </c>
      <c r="M1254" t="s">
        <v>2103</v>
      </c>
      <c r="N1254" s="1" t="s">
        <v>2098</v>
      </c>
    </row>
    <row r="1255" spans="1:14" x14ac:dyDescent="0.25">
      <c r="A1255" s="2">
        <v>48795</v>
      </c>
      <c r="B1255" s="3" t="s">
        <v>31860</v>
      </c>
      <c r="C1255" s="4">
        <f>+WEEKNUM(B1255)</f>
        <v>2</v>
      </c>
      <c r="D1255" s="4">
        <f>+MONTH(Tabla4[[#This Row],[FECHA]])</f>
        <v>1</v>
      </c>
      <c r="E1255" s="4">
        <f>+YEAR(B1255)</f>
        <v>2025</v>
      </c>
      <c r="F1255" t="s">
        <v>4542</v>
      </c>
      <c r="H1255" t="s">
        <v>8</v>
      </c>
      <c r="I1255" t="s">
        <v>30</v>
      </c>
      <c r="J1255" t="s">
        <v>22184</v>
      </c>
      <c r="K1255" s="2">
        <v>91520482</v>
      </c>
      <c r="L1255" t="s">
        <v>49</v>
      </c>
      <c r="M1255" t="s">
        <v>2103</v>
      </c>
      <c r="N1255" s="1" t="s">
        <v>2098</v>
      </c>
    </row>
    <row r="1256" spans="1:14" x14ac:dyDescent="0.25">
      <c r="A1256" s="2">
        <v>48794</v>
      </c>
      <c r="B1256" s="3" t="s">
        <v>31859</v>
      </c>
      <c r="C1256" s="4">
        <f>+WEEKNUM(B1256)</f>
        <v>2</v>
      </c>
      <c r="D1256" s="4">
        <f>+MONTH(Tabla4[[#This Row],[FECHA]])</f>
        <v>1</v>
      </c>
      <c r="E1256" s="4">
        <f>+YEAR(B1256)</f>
        <v>2025</v>
      </c>
      <c r="F1256" t="s">
        <v>4514</v>
      </c>
      <c r="G1256" t="s">
        <v>31858</v>
      </c>
      <c r="H1256" t="s">
        <v>3118</v>
      </c>
      <c r="I1256" t="s">
        <v>16</v>
      </c>
      <c r="J1256" t="s">
        <v>21952</v>
      </c>
      <c r="K1256" s="2">
        <v>1007475692</v>
      </c>
      <c r="L1256" t="s">
        <v>38</v>
      </c>
      <c r="M1256" t="s">
        <v>2122</v>
      </c>
      <c r="N1256" s="1" t="s">
        <v>901</v>
      </c>
    </row>
    <row r="1257" spans="1:14" x14ac:dyDescent="0.25">
      <c r="A1257" s="2">
        <v>48794</v>
      </c>
      <c r="B1257" s="3" t="s">
        <v>31859</v>
      </c>
      <c r="C1257" s="4">
        <f>+WEEKNUM(B1257)</f>
        <v>2</v>
      </c>
      <c r="D1257" s="4">
        <f>+MONTH(Tabla4[[#This Row],[FECHA]])</f>
        <v>1</v>
      </c>
      <c r="E1257" s="4">
        <f>+YEAR(B1257)</f>
        <v>2025</v>
      </c>
      <c r="F1257" t="s">
        <v>4514</v>
      </c>
      <c r="G1257" t="s">
        <v>31858</v>
      </c>
      <c r="H1257" t="s">
        <v>3118</v>
      </c>
      <c r="I1257" t="s">
        <v>16</v>
      </c>
      <c r="J1257" t="s">
        <v>21952</v>
      </c>
      <c r="K1257" s="2">
        <v>1007475692</v>
      </c>
      <c r="L1257" t="s">
        <v>38</v>
      </c>
      <c r="M1257" t="s">
        <v>2122</v>
      </c>
      <c r="N1257" s="1" t="s">
        <v>901</v>
      </c>
    </row>
    <row r="1258" spans="1:14" x14ac:dyDescent="0.25">
      <c r="A1258" s="2">
        <v>48792</v>
      </c>
      <c r="B1258" s="3" t="s">
        <v>31857</v>
      </c>
      <c r="C1258" s="4">
        <f>+WEEKNUM(B1258)</f>
        <v>2</v>
      </c>
      <c r="D1258" s="4">
        <f>+MONTH(Tabla4[[#This Row],[FECHA]])</f>
        <v>1</v>
      </c>
      <c r="E1258" s="4">
        <f>+YEAR(B1258)</f>
        <v>2025</v>
      </c>
      <c r="F1258" t="s">
        <v>4518</v>
      </c>
      <c r="G1258" t="s">
        <v>31856</v>
      </c>
      <c r="H1258" t="s">
        <v>133</v>
      </c>
      <c r="I1258" t="s">
        <v>33</v>
      </c>
      <c r="J1258" t="s">
        <v>26476</v>
      </c>
      <c r="K1258" s="2">
        <v>1020786571</v>
      </c>
      <c r="L1258" t="s">
        <v>38</v>
      </c>
      <c r="M1258" t="s">
        <v>987</v>
      </c>
      <c r="N1258" s="1" t="s">
        <v>901</v>
      </c>
    </row>
    <row r="1259" spans="1:14" x14ac:dyDescent="0.25">
      <c r="A1259" s="2">
        <v>48792</v>
      </c>
      <c r="B1259" s="3" t="s">
        <v>31857</v>
      </c>
      <c r="C1259" s="4">
        <f>+WEEKNUM(B1259)</f>
        <v>2</v>
      </c>
      <c r="D1259" s="4">
        <f>+MONTH(Tabla4[[#This Row],[FECHA]])</f>
        <v>1</v>
      </c>
      <c r="E1259" s="4">
        <f>+YEAR(B1259)</f>
        <v>2025</v>
      </c>
      <c r="F1259" t="s">
        <v>4518</v>
      </c>
      <c r="G1259" t="s">
        <v>31856</v>
      </c>
      <c r="H1259" t="s">
        <v>133</v>
      </c>
      <c r="I1259" t="s">
        <v>33</v>
      </c>
      <c r="J1259" t="s">
        <v>26476</v>
      </c>
      <c r="K1259" s="2">
        <v>1020786571</v>
      </c>
      <c r="L1259" t="s">
        <v>38</v>
      </c>
      <c r="M1259" t="s">
        <v>987</v>
      </c>
      <c r="N1259" s="1" t="s">
        <v>901</v>
      </c>
    </row>
    <row r="1260" spans="1:14" x14ac:dyDescent="0.25">
      <c r="A1260" s="2">
        <v>48792</v>
      </c>
      <c r="B1260" s="3" t="s">
        <v>31857</v>
      </c>
      <c r="C1260" s="4">
        <f>+WEEKNUM(B1260)</f>
        <v>2</v>
      </c>
      <c r="D1260" s="4">
        <f>+MONTH(Tabla4[[#This Row],[FECHA]])</f>
        <v>1</v>
      </c>
      <c r="E1260" s="4">
        <f>+YEAR(B1260)</f>
        <v>2025</v>
      </c>
      <c r="F1260" t="s">
        <v>4518</v>
      </c>
      <c r="G1260" t="s">
        <v>31856</v>
      </c>
      <c r="H1260" t="s">
        <v>133</v>
      </c>
      <c r="I1260" t="s">
        <v>33</v>
      </c>
      <c r="J1260" t="s">
        <v>26476</v>
      </c>
      <c r="K1260" s="2">
        <v>1020786571</v>
      </c>
      <c r="L1260" t="s">
        <v>38</v>
      </c>
      <c r="M1260" t="s">
        <v>987</v>
      </c>
      <c r="N1260" s="1" t="s">
        <v>901</v>
      </c>
    </row>
    <row r="1261" spans="1:14" x14ac:dyDescent="0.25">
      <c r="A1261" s="2">
        <v>73795</v>
      </c>
      <c r="B1261" s="3" t="s">
        <v>31855</v>
      </c>
      <c r="C1261" s="4">
        <f>+WEEKNUM(Tabla4[[#This Row],[FECHA]])</f>
        <v>47</v>
      </c>
      <c r="D1261" s="4">
        <f>+MONTH(Tabla4[[#This Row],[FECHA]])</f>
        <v>11</v>
      </c>
      <c r="E1261" s="4">
        <f>+YEAR(B1261)</f>
        <v>2025</v>
      </c>
      <c r="F1261" t="s">
        <v>14420</v>
      </c>
      <c r="G1261" t="s">
        <v>31854</v>
      </c>
      <c r="H1261" t="s">
        <v>8</v>
      </c>
      <c r="I1261" t="s">
        <v>30</v>
      </c>
      <c r="J1261" t="s">
        <v>21750</v>
      </c>
      <c r="K1261" s="2">
        <v>800179699</v>
      </c>
      <c r="L1261" t="s">
        <v>38</v>
      </c>
      <c r="M1261" t="s">
        <v>259</v>
      </c>
      <c r="N1261" s="1" t="s">
        <v>246</v>
      </c>
    </row>
    <row r="1262" spans="1:14" x14ac:dyDescent="0.25">
      <c r="A1262" s="2">
        <v>73796</v>
      </c>
      <c r="B1262" s="3" t="s">
        <v>31853</v>
      </c>
      <c r="C1262" s="4">
        <f>+WEEKNUM(Tabla4[[#This Row],[FECHA]])</f>
        <v>47</v>
      </c>
      <c r="D1262" s="4">
        <f>+MONTH(Tabla4[[#This Row],[FECHA]])</f>
        <v>11</v>
      </c>
      <c r="E1262" s="4">
        <f>+YEAR(B1262)</f>
        <v>2025</v>
      </c>
      <c r="F1262" t="s">
        <v>244</v>
      </c>
      <c r="H1262" t="s">
        <v>21</v>
      </c>
      <c r="I1262" t="s">
        <v>16</v>
      </c>
      <c r="J1262" t="s">
        <v>30192</v>
      </c>
      <c r="K1262" s="2">
        <v>53075988</v>
      </c>
      <c r="L1262" t="s">
        <v>55</v>
      </c>
      <c r="M1262" t="s">
        <v>259</v>
      </c>
      <c r="N1262" s="1" t="s">
        <v>246</v>
      </c>
    </row>
    <row r="1263" spans="1:14" x14ac:dyDescent="0.25">
      <c r="A1263" s="2">
        <v>73802</v>
      </c>
      <c r="B1263" s="3" t="s">
        <v>31852</v>
      </c>
      <c r="C1263" s="4">
        <f>+WEEKNUM(Tabla4[[#This Row],[FECHA]])</f>
        <v>47</v>
      </c>
      <c r="D1263" s="4">
        <f>+MONTH(Tabla4[[#This Row],[FECHA]])</f>
        <v>11</v>
      </c>
      <c r="E1263" s="4">
        <f>+YEAR(B1263)</f>
        <v>2025</v>
      </c>
      <c r="F1263" t="s">
        <v>232</v>
      </c>
      <c r="H1263" t="s">
        <v>21</v>
      </c>
      <c r="I1263" t="s">
        <v>62</v>
      </c>
      <c r="J1263" t="s">
        <v>31851</v>
      </c>
      <c r="K1263" s="2">
        <v>1192796179</v>
      </c>
      <c r="L1263" t="s">
        <v>1</v>
      </c>
      <c r="N1263" s="1" t="s">
        <v>246</v>
      </c>
    </row>
    <row r="1264" spans="1:14" x14ac:dyDescent="0.25">
      <c r="A1264" s="2">
        <v>73812</v>
      </c>
      <c r="B1264" s="3" t="s">
        <v>31850</v>
      </c>
      <c r="C1264" s="4">
        <f>+WEEKNUM(Tabla4[[#This Row],[FECHA]])</f>
        <v>47</v>
      </c>
      <c r="D1264" s="4">
        <f>+MONTH(Tabla4[[#This Row],[FECHA]])</f>
        <v>11</v>
      </c>
      <c r="E1264" s="4">
        <f>+YEAR(B1264)</f>
        <v>2025</v>
      </c>
      <c r="F1264" t="s">
        <v>232</v>
      </c>
      <c r="H1264" t="s">
        <v>8</v>
      </c>
      <c r="I1264" t="s">
        <v>1483</v>
      </c>
      <c r="J1264" t="s">
        <v>31849</v>
      </c>
      <c r="K1264" s="2">
        <v>5997387</v>
      </c>
      <c r="L1264" t="s">
        <v>55</v>
      </c>
      <c r="M1264" t="s">
        <v>259</v>
      </c>
      <c r="N1264" s="1" t="s">
        <v>246</v>
      </c>
    </row>
    <row r="1265" spans="1:14" x14ac:dyDescent="0.25">
      <c r="A1265" s="2">
        <v>73813</v>
      </c>
      <c r="B1265" s="3" t="s">
        <v>31848</v>
      </c>
      <c r="C1265" s="4">
        <f>+WEEKNUM(Tabla4[[#This Row],[FECHA]])</f>
        <v>47</v>
      </c>
      <c r="D1265" s="4">
        <f>+MONTH(Tabla4[[#This Row],[FECHA]])</f>
        <v>11</v>
      </c>
      <c r="E1265" s="4">
        <f>+YEAR(B1265)</f>
        <v>2025</v>
      </c>
      <c r="F1265" t="s">
        <v>244</v>
      </c>
      <c r="H1265" t="s">
        <v>8</v>
      </c>
      <c r="I1265" t="s">
        <v>30</v>
      </c>
      <c r="J1265" t="s">
        <v>19855</v>
      </c>
      <c r="K1265" s="2">
        <v>1020796199</v>
      </c>
      <c r="L1265" t="s">
        <v>55</v>
      </c>
      <c r="M1265" t="s">
        <v>255</v>
      </c>
      <c r="N1265" s="1" t="s">
        <v>246</v>
      </c>
    </row>
    <row r="1266" spans="1:14" x14ac:dyDescent="0.25">
      <c r="A1266" s="2">
        <v>48789</v>
      </c>
      <c r="B1266" s="3" t="s">
        <v>31847</v>
      </c>
      <c r="C1266" s="4">
        <f>+WEEKNUM(B1266)</f>
        <v>2</v>
      </c>
      <c r="D1266" s="4">
        <f>+MONTH(Tabla4[[#This Row],[FECHA]])</f>
        <v>1</v>
      </c>
      <c r="E1266" s="4">
        <f>+YEAR(B1266)</f>
        <v>2025</v>
      </c>
      <c r="F1266" t="s">
        <v>4542</v>
      </c>
      <c r="G1266" t="s">
        <v>31846</v>
      </c>
      <c r="H1266" t="s">
        <v>21</v>
      </c>
      <c r="I1266" t="s">
        <v>130</v>
      </c>
      <c r="J1266" t="s">
        <v>4065</v>
      </c>
      <c r="K1266" s="2">
        <v>1001309085</v>
      </c>
      <c r="L1266" t="s">
        <v>38</v>
      </c>
      <c r="M1266" t="s">
        <v>2103</v>
      </c>
      <c r="N1266" s="1" t="s">
        <v>2098</v>
      </c>
    </row>
    <row r="1267" spans="1:14" x14ac:dyDescent="0.25">
      <c r="A1267" s="2">
        <v>48788</v>
      </c>
      <c r="B1267" s="3" t="s">
        <v>31845</v>
      </c>
      <c r="C1267" s="4">
        <f>+WEEKNUM(B1267)</f>
        <v>2</v>
      </c>
      <c r="D1267" s="4">
        <f>+MONTH(Tabla4[[#This Row],[FECHA]])</f>
        <v>1</v>
      </c>
      <c r="E1267" s="4">
        <f>+YEAR(B1267)</f>
        <v>2025</v>
      </c>
      <c r="F1267" t="s">
        <v>4521</v>
      </c>
      <c r="G1267" t="s">
        <v>31844</v>
      </c>
      <c r="H1267" t="s">
        <v>8</v>
      </c>
      <c r="I1267" t="s">
        <v>30</v>
      </c>
      <c r="J1267" t="s">
        <v>11123</v>
      </c>
      <c r="K1267" s="2">
        <v>1090431031</v>
      </c>
      <c r="L1267" t="s">
        <v>38</v>
      </c>
      <c r="M1267" t="s">
        <v>37</v>
      </c>
      <c r="N1267" s="1" t="s">
        <v>1635</v>
      </c>
    </row>
    <row r="1268" spans="1:14" x14ac:dyDescent="0.25">
      <c r="A1268" s="2">
        <v>48788</v>
      </c>
      <c r="B1268" s="3" t="s">
        <v>31845</v>
      </c>
      <c r="C1268" s="4">
        <f>+WEEKNUM(B1268)</f>
        <v>2</v>
      </c>
      <c r="D1268" s="4">
        <f>+MONTH(Tabla4[[#This Row],[FECHA]])</f>
        <v>1</v>
      </c>
      <c r="E1268" s="4">
        <f>+YEAR(B1268)</f>
        <v>2025</v>
      </c>
      <c r="F1268" t="s">
        <v>4521</v>
      </c>
      <c r="G1268" t="s">
        <v>31844</v>
      </c>
      <c r="H1268" t="s">
        <v>8</v>
      </c>
      <c r="I1268" t="s">
        <v>30</v>
      </c>
      <c r="J1268" t="s">
        <v>11123</v>
      </c>
      <c r="K1268" s="2">
        <v>1090431031</v>
      </c>
      <c r="L1268" t="s">
        <v>38</v>
      </c>
      <c r="M1268" t="s">
        <v>37</v>
      </c>
      <c r="N1268" s="1" t="s">
        <v>1635</v>
      </c>
    </row>
    <row r="1269" spans="1:14" x14ac:dyDescent="0.25">
      <c r="A1269" s="2">
        <v>48786</v>
      </c>
      <c r="B1269" s="3" t="s">
        <v>31843</v>
      </c>
      <c r="C1269" s="4">
        <f>+WEEKNUM(B1269)</f>
        <v>2</v>
      </c>
      <c r="D1269" s="4">
        <f>+MONTH(Tabla4[[#This Row],[FECHA]])</f>
        <v>1</v>
      </c>
      <c r="E1269" s="4">
        <f>+YEAR(B1269)</f>
        <v>2025</v>
      </c>
      <c r="F1269" t="s">
        <v>4514</v>
      </c>
      <c r="G1269" t="s">
        <v>31842</v>
      </c>
      <c r="H1269" t="s">
        <v>3118</v>
      </c>
      <c r="I1269" t="s">
        <v>30</v>
      </c>
      <c r="J1269" t="s">
        <v>22184</v>
      </c>
      <c r="K1269" s="2">
        <v>91520482</v>
      </c>
      <c r="L1269" t="s">
        <v>38</v>
      </c>
      <c r="M1269" t="s">
        <v>2135</v>
      </c>
      <c r="N1269" s="1" t="s">
        <v>2098</v>
      </c>
    </row>
    <row r="1270" spans="1:14" x14ac:dyDescent="0.25">
      <c r="A1270" s="2">
        <v>48786</v>
      </c>
      <c r="B1270" s="3" t="s">
        <v>31843</v>
      </c>
      <c r="C1270" s="4">
        <f>+WEEKNUM(B1270)</f>
        <v>2</v>
      </c>
      <c r="D1270" s="4">
        <f>+MONTH(Tabla4[[#This Row],[FECHA]])</f>
        <v>1</v>
      </c>
      <c r="E1270" s="4">
        <f>+YEAR(B1270)</f>
        <v>2025</v>
      </c>
      <c r="F1270" t="s">
        <v>4514</v>
      </c>
      <c r="G1270" t="s">
        <v>31842</v>
      </c>
      <c r="H1270" t="s">
        <v>3118</v>
      </c>
      <c r="I1270" t="s">
        <v>30</v>
      </c>
      <c r="J1270" t="s">
        <v>22184</v>
      </c>
      <c r="K1270" s="2">
        <v>91520482</v>
      </c>
      <c r="L1270" t="s">
        <v>38</v>
      </c>
      <c r="M1270" t="s">
        <v>2135</v>
      </c>
      <c r="N1270" s="1" t="s">
        <v>2098</v>
      </c>
    </row>
    <row r="1271" spans="1:14" x14ac:dyDescent="0.25">
      <c r="A1271" s="2">
        <v>48784</v>
      </c>
      <c r="B1271" s="3" t="s">
        <v>31841</v>
      </c>
      <c r="C1271" s="4">
        <f>+WEEKNUM(B1271)</f>
        <v>2</v>
      </c>
      <c r="D1271" s="4">
        <f>+MONTH(Tabla4[[#This Row],[FECHA]])</f>
        <v>1</v>
      </c>
      <c r="E1271" s="4">
        <f>+YEAR(B1271)</f>
        <v>2025</v>
      </c>
      <c r="F1271" t="s">
        <v>4521</v>
      </c>
      <c r="G1271" t="s">
        <v>31840</v>
      </c>
      <c r="H1271" t="s">
        <v>3</v>
      </c>
      <c r="I1271" t="s">
        <v>30</v>
      </c>
      <c r="J1271" t="s">
        <v>3889</v>
      </c>
      <c r="K1271" s="2">
        <v>98671133</v>
      </c>
      <c r="L1271" t="s">
        <v>38</v>
      </c>
      <c r="M1271" t="s">
        <v>937</v>
      </c>
      <c r="N1271" s="1" t="s">
        <v>2098</v>
      </c>
    </row>
    <row r="1272" spans="1:14" x14ac:dyDescent="0.25">
      <c r="A1272" s="2">
        <v>48784</v>
      </c>
      <c r="B1272" s="3" t="s">
        <v>31841</v>
      </c>
      <c r="C1272" s="4">
        <f>+WEEKNUM(B1272)</f>
        <v>2</v>
      </c>
      <c r="D1272" s="4">
        <f>+MONTH(Tabla4[[#This Row],[FECHA]])</f>
        <v>1</v>
      </c>
      <c r="E1272" s="4">
        <f>+YEAR(B1272)</f>
        <v>2025</v>
      </c>
      <c r="F1272" t="s">
        <v>4521</v>
      </c>
      <c r="G1272" t="s">
        <v>31840</v>
      </c>
      <c r="H1272" t="s">
        <v>3</v>
      </c>
      <c r="I1272" t="s">
        <v>30</v>
      </c>
      <c r="J1272" t="s">
        <v>3889</v>
      </c>
      <c r="K1272" s="2">
        <v>98671133</v>
      </c>
      <c r="L1272" t="s">
        <v>38</v>
      </c>
      <c r="M1272" t="s">
        <v>937</v>
      </c>
      <c r="N1272" s="1" t="s">
        <v>2098</v>
      </c>
    </row>
    <row r="1273" spans="1:14" x14ac:dyDescent="0.25">
      <c r="A1273" s="2">
        <v>48783</v>
      </c>
      <c r="B1273" s="3" t="s">
        <v>31839</v>
      </c>
      <c r="C1273" s="4">
        <f>+WEEKNUM(B1273)</f>
        <v>2</v>
      </c>
      <c r="D1273" s="4">
        <f>+MONTH(Tabla4[[#This Row],[FECHA]])</f>
        <v>1</v>
      </c>
      <c r="E1273" s="4">
        <f>+YEAR(B1273)</f>
        <v>2025</v>
      </c>
      <c r="F1273" t="s">
        <v>4521</v>
      </c>
      <c r="G1273" t="s">
        <v>31838</v>
      </c>
      <c r="H1273" t="s">
        <v>3</v>
      </c>
      <c r="I1273" t="s">
        <v>31567</v>
      </c>
      <c r="J1273" t="s">
        <v>9923</v>
      </c>
      <c r="K1273" s="2">
        <v>1010960792</v>
      </c>
      <c r="L1273" t="s">
        <v>38</v>
      </c>
      <c r="M1273" t="s">
        <v>909</v>
      </c>
      <c r="N1273" s="1" t="s">
        <v>2098</v>
      </c>
    </row>
    <row r="1274" spans="1:14" x14ac:dyDescent="0.25">
      <c r="A1274" s="2">
        <v>48783</v>
      </c>
      <c r="B1274" s="3" t="s">
        <v>31839</v>
      </c>
      <c r="C1274" s="4">
        <f>+WEEKNUM(B1274)</f>
        <v>2</v>
      </c>
      <c r="D1274" s="4">
        <f>+MONTH(Tabla4[[#This Row],[FECHA]])</f>
        <v>1</v>
      </c>
      <c r="E1274" s="4">
        <f>+YEAR(B1274)</f>
        <v>2025</v>
      </c>
      <c r="F1274" t="s">
        <v>4521</v>
      </c>
      <c r="G1274" t="s">
        <v>31838</v>
      </c>
      <c r="H1274" t="s">
        <v>3</v>
      </c>
      <c r="I1274" t="s">
        <v>31567</v>
      </c>
      <c r="J1274" t="s">
        <v>9923</v>
      </c>
      <c r="K1274" s="2">
        <v>1010960792</v>
      </c>
      <c r="L1274" t="s">
        <v>38</v>
      </c>
      <c r="M1274" t="s">
        <v>909</v>
      </c>
      <c r="N1274" s="1" t="s">
        <v>2098</v>
      </c>
    </row>
    <row r="1275" spans="1:14" x14ac:dyDescent="0.25">
      <c r="A1275" s="2">
        <v>48783</v>
      </c>
      <c r="B1275" s="3" t="s">
        <v>31839</v>
      </c>
      <c r="C1275" s="4">
        <f>+WEEKNUM(B1275)</f>
        <v>2</v>
      </c>
      <c r="D1275" s="4">
        <f>+MONTH(Tabla4[[#This Row],[FECHA]])</f>
        <v>1</v>
      </c>
      <c r="E1275" s="4">
        <f>+YEAR(B1275)</f>
        <v>2025</v>
      </c>
      <c r="F1275" t="s">
        <v>4521</v>
      </c>
      <c r="G1275" t="s">
        <v>31838</v>
      </c>
      <c r="H1275" t="s">
        <v>3</v>
      </c>
      <c r="I1275" t="s">
        <v>31567</v>
      </c>
      <c r="J1275" t="s">
        <v>9923</v>
      </c>
      <c r="K1275" s="2">
        <v>1010960792</v>
      </c>
      <c r="L1275" t="s">
        <v>38</v>
      </c>
      <c r="M1275" t="s">
        <v>909</v>
      </c>
      <c r="N1275" s="1" t="s">
        <v>2098</v>
      </c>
    </row>
    <row r="1276" spans="1:14" x14ac:dyDescent="0.25">
      <c r="A1276" s="2">
        <v>48771</v>
      </c>
      <c r="B1276" s="3" t="s">
        <v>31837</v>
      </c>
      <c r="C1276" s="4">
        <f>+WEEKNUM(B1276)</f>
        <v>2</v>
      </c>
      <c r="D1276" s="4">
        <f>+MONTH(Tabla4[[#This Row],[FECHA]])</f>
        <v>1</v>
      </c>
      <c r="E1276" s="4">
        <f>+YEAR(B1276)</f>
        <v>2025</v>
      </c>
      <c r="F1276" t="s">
        <v>4514</v>
      </c>
      <c r="H1276" t="s">
        <v>21</v>
      </c>
      <c r="I1276" t="s">
        <v>33</v>
      </c>
      <c r="J1276" t="s">
        <v>10617</v>
      </c>
      <c r="K1276" s="2">
        <v>1020772318</v>
      </c>
      <c r="L1276" t="s">
        <v>76</v>
      </c>
      <c r="M1276" t="s">
        <v>937</v>
      </c>
      <c r="N1276" s="1" t="s">
        <v>2098</v>
      </c>
    </row>
    <row r="1277" spans="1:14" x14ac:dyDescent="0.25">
      <c r="A1277" s="2">
        <v>48771</v>
      </c>
      <c r="B1277" s="3" t="s">
        <v>31837</v>
      </c>
      <c r="C1277" s="4">
        <f>+WEEKNUM(B1277)</f>
        <v>2</v>
      </c>
      <c r="D1277" s="4">
        <f>+MONTH(Tabla4[[#This Row],[FECHA]])</f>
        <v>1</v>
      </c>
      <c r="E1277" s="4">
        <f>+YEAR(B1277)</f>
        <v>2025</v>
      </c>
      <c r="F1277" t="s">
        <v>4514</v>
      </c>
      <c r="H1277" t="s">
        <v>21</v>
      </c>
      <c r="I1277" t="s">
        <v>33</v>
      </c>
      <c r="J1277" t="s">
        <v>10617</v>
      </c>
      <c r="K1277" s="2">
        <v>1020772318</v>
      </c>
      <c r="L1277" t="s">
        <v>76</v>
      </c>
      <c r="M1277" t="s">
        <v>937</v>
      </c>
      <c r="N1277" s="1" t="s">
        <v>2098</v>
      </c>
    </row>
    <row r="1278" spans="1:14" x14ac:dyDescent="0.25">
      <c r="A1278" s="2">
        <v>48771</v>
      </c>
      <c r="B1278" s="3" t="s">
        <v>31837</v>
      </c>
      <c r="C1278" s="4">
        <f>+WEEKNUM(B1278)</f>
        <v>2</v>
      </c>
      <c r="D1278" s="4">
        <f>+MONTH(Tabla4[[#This Row],[FECHA]])</f>
        <v>1</v>
      </c>
      <c r="E1278" s="4">
        <f>+YEAR(B1278)</f>
        <v>2025</v>
      </c>
      <c r="F1278" t="s">
        <v>4514</v>
      </c>
      <c r="H1278" t="s">
        <v>21</v>
      </c>
      <c r="I1278" t="s">
        <v>33</v>
      </c>
      <c r="J1278" t="s">
        <v>10617</v>
      </c>
      <c r="K1278" s="2">
        <v>1020772318</v>
      </c>
      <c r="L1278" t="s">
        <v>76</v>
      </c>
      <c r="M1278" t="s">
        <v>937</v>
      </c>
      <c r="N1278" s="1" t="s">
        <v>2098</v>
      </c>
    </row>
    <row r="1279" spans="1:14" x14ac:dyDescent="0.25">
      <c r="A1279" s="2">
        <v>73814</v>
      </c>
      <c r="B1279" s="3" t="s">
        <v>31836</v>
      </c>
      <c r="C1279" s="4">
        <f>+WEEKNUM(Tabla4[[#This Row],[FECHA]])</f>
        <v>47</v>
      </c>
      <c r="D1279" s="4">
        <f>+MONTH(Tabla4[[#This Row],[FECHA]])</f>
        <v>11</v>
      </c>
      <c r="E1279" s="4">
        <f>+YEAR(B1279)</f>
        <v>2025</v>
      </c>
      <c r="F1279" t="s">
        <v>218</v>
      </c>
      <c r="H1279" t="s">
        <v>3</v>
      </c>
      <c r="I1279" t="s">
        <v>33</v>
      </c>
      <c r="J1279" t="s">
        <v>16586</v>
      </c>
      <c r="K1279" s="2">
        <v>1014292235</v>
      </c>
      <c r="L1279" t="s">
        <v>55</v>
      </c>
      <c r="M1279" t="s">
        <v>259</v>
      </c>
      <c r="N1279" s="1" t="s">
        <v>246</v>
      </c>
    </row>
    <row r="1280" spans="1:14" x14ac:dyDescent="0.25">
      <c r="A1280" s="2">
        <v>73816</v>
      </c>
      <c r="B1280" s="3" t="s">
        <v>31835</v>
      </c>
      <c r="C1280" s="4">
        <f>+WEEKNUM(Tabla4[[#This Row],[FECHA]])</f>
        <v>47</v>
      </c>
      <c r="D1280" s="4">
        <f>+MONTH(Tabla4[[#This Row],[FECHA]])</f>
        <v>11</v>
      </c>
      <c r="E1280" s="4">
        <f>+YEAR(B1280)</f>
        <v>2025</v>
      </c>
      <c r="F1280" t="s">
        <v>218</v>
      </c>
      <c r="H1280" t="s">
        <v>3</v>
      </c>
      <c r="I1280" s="2">
        <v>2400</v>
      </c>
      <c r="J1280" t="s">
        <v>3235</v>
      </c>
      <c r="K1280" s="2">
        <v>1020804675</v>
      </c>
      <c r="L1280" t="s">
        <v>1</v>
      </c>
      <c r="N1280" s="1" t="s">
        <v>246</v>
      </c>
    </row>
    <row r="1281" spans="1:14" x14ac:dyDescent="0.25">
      <c r="A1281" s="2">
        <v>48769</v>
      </c>
      <c r="B1281" s="3" t="s">
        <v>31834</v>
      </c>
      <c r="C1281" s="4">
        <f>+WEEKNUM(B1281)</f>
        <v>2</v>
      </c>
      <c r="D1281" s="4">
        <f>+MONTH(Tabla4[[#This Row],[FECHA]])</f>
        <v>1</v>
      </c>
      <c r="E1281" s="4">
        <f>+YEAR(B1281)</f>
        <v>2025</v>
      </c>
      <c r="F1281" t="s">
        <v>4542</v>
      </c>
      <c r="G1281" t="s">
        <v>31833</v>
      </c>
      <c r="H1281" t="s">
        <v>3</v>
      </c>
      <c r="I1281" t="s">
        <v>33</v>
      </c>
      <c r="J1281" t="s">
        <v>375</v>
      </c>
      <c r="K1281" s="2">
        <v>1130611981</v>
      </c>
      <c r="L1281" t="s">
        <v>38</v>
      </c>
      <c r="M1281" t="s">
        <v>2135</v>
      </c>
      <c r="N1281" s="1" t="s">
        <v>2098</v>
      </c>
    </row>
    <row r="1282" spans="1:14" x14ac:dyDescent="0.25">
      <c r="A1282" s="2">
        <v>48769</v>
      </c>
      <c r="B1282" s="3" t="s">
        <v>31834</v>
      </c>
      <c r="C1282" s="4">
        <f>+WEEKNUM(B1282)</f>
        <v>2</v>
      </c>
      <c r="D1282" s="4">
        <f>+MONTH(Tabla4[[#This Row],[FECHA]])</f>
        <v>1</v>
      </c>
      <c r="E1282" s="4">
        <f>+YEAR(B1282)</f>
        <v>2025</v>
      </c>
      <c r="F1282" t="s">
        <v>4542</v>
      </c>
      <c r="G1282" t="s">
        <v>31833</v>
      </c>
      <c r="H1282" t="s">
        <v>3</v>
      </c>
      <c r="I1282" t="s">
        <v>33</v>
      </c>
      <c r="J1282" t="s">
        <v>375</v>
      </c>
      <c r="K1282" s="2">
        <v>1130611981</v>
      </c>
      <c r="L1282" t="s">
        <v>38</v>
      </c>
      <c r="M1282" t="s">
        <v>2135</v>
      </c>
      <c r="N1282" s="1" t="s">
        <v>2098</v>
      </c>
    </row>
    <row r="1283" spans="1:14" x14ac:dyDescent="0.25">
      <c r="A1283" s="2">
        <v>48767</v>
      </c>
      <c r="B1283" s="3" t="s">
        <v>31832</v>
      </c>
      <c r="C1283" s="4">
        <f>+WEEKNUM(B1283)</f>
        <v>2</v>
      </c>
      <c r="D1283" s="4">
        <f>+MONTH(Tabla4[[#This Row],[FECHA]])</f>
        <v>1</v>
      </c>
      <c r="E1283" s="4">
        <f>+YEAR(B1283)</f>
        <v>2025</v>
      </c>
      <c r="F1283" t="s">
        <v>4514</v>
      </c>
      <c r="G1283" t="s">
        <v>31831</v>
      </c>
      <c r="H1283" t="s">
        <v>3118</v>
      </c>
      <c r="I1283" t="s">
        <v>130</v>
      </c>
      <c r="J1283" t="s">
        <v>18296</v>
      </c>
      <c r="K1283" s="2">
        <v>1020815058</v>
      </c>
      <c r="L1283" t="s">
        <v>38</v>
      </c>
      <c r="M1283" t="s">
        <v>2122</v>
      </c>
      <c r="N1283" s="1" t="s">
        <v>901</v>
      </c>
    </row>
    <row r="1284" spans="1:14" x14ac:dyDescent="0.25">
      <c r="A1284" s="2">
        <v>48766</v>
      </c>
      <c r="B1284" s="3" t="s">
        <v>31830</v>
      </c>
      <c r="C1284" s="4">
        <f>+WEEKNUM(B1284)</f>
        <v>2</v>
      </c>
      <c r="D1284" s="4">
        <f>+MONTH(Tabla4[[#This Row],[FECHA]])</f>
        <v>1</v>
      </c>
      <c r="E1284" s="4">
        <f>+YEAR(B1284)</f>
        <v>2025</v>
      </c>
      <c r="F1284" t="s">
        <v>4542</v>
      </c>
      <c r="G1284" t="s">
        <v>31829</v>
      </c>
      <c r="H1284" t="s">
        <v>21</v>
      </c>
      <c r="I1284" t="s">
        <v>33</v>
      </c>
      <c r="J1284" t="s">
        <v>22151</v>
      </c>
      <c r="K1284" s="2">
        <v>1030626047</v>
      </c>
      <c r="L1284" t="s">
        <v>38</v>
      </c>
      <c r="M1284" t="s">
        <v>909</v>
      </c>
      <c r="N1284" s="1" t="s">
        <v>2098</v>
      </c>
    </row>
    <row r="1285" spans="1:14" x14ac:dyDescent="0.25">
      <c r="A1285" s="2">
        <v>48766</v>
      </c>
      <c r="B1285" s="3" t="s">
        <v>31830</v>
      </c>
      <c r="C1285" s="4">
        <f>+WEEKNUM(B1285)</f>
        <v>2</v>
      </c>
      <c r="D1285" s="4">
        <f>+MONTH(Tabla4[[#This Row],[FECHA]])</f>
        <v>1</v>
      </c>
      <c r="E1285" s="4">
        <f>+YEAR(B1285)</f>
        <v>2025</v>
      </c>
      <c r="F1285" t="s">
        <v>4542</v>
      </c>
      <c r="G1285" t="s">
        <v>31829</v>
      </c>
      <c r="H1285" t="s">
        <v>21</v>
      </c>
      <c r="I1285" t="s">
        <v>33</v>
      </c>
      <c r="J1285" t="s">
        <v>22151</v>
      </c>
      <c r="K1285" s="2">
        <v>1030626047</v>
      </c>
      <c r="L1285" t="s">
        <v>38</v>
      </c>
      <c r="M1285" t="s">
        <v>909</v>
      </c>
      <c r="N1285" s="1" t="s">
        <v>2098</v>
      </c>
    </row>
    <row r="1286" spans="1:14" x14ac:dyDescent="0.25">
      <c r="A1286" s="2">
        <v>48765</v>
      </c>
      <c r="B1286" s="3" t="s">
        <v>31828</v>
      </c>
      <c r="C1286" s="4">
        <f>+WEEKNUM(B1286)</f>
        <v>2</v>
      </c>
      <c r="D1286" s="4">
        <f>+MONTH(Tabla4[[#This Row],[FECHA]])</f>
        <v>1</v>
      </c>
      <c r="E1286" s="4">
        <f>+YEAR(B1286)</f>
        <v>2025</v>
      </c>
      <c r="F1286" t="s">
        <v>4542</v>
      </c>
      <c r="G1286" t="s">
        <v>31827</v>
      </c>
      <c r="H1286" t="s">
        <v>3</v>
      </c>
      <c r="I1286" t="s">
        <v>33</v>
      </c>
      <c r="J1286" t="s">
        <v>16297</v>
      </c>
      <c r="K1286" s="2">
        <v>80037621</v>
      </c>
      <c r="L1286" t="s">
        <v>38</v>
      </c>
      <c r="M1286" t="s">
        <v>1684</v>
      </c>
      <c r="N1286" s="1" t="s">
        <v>1635</v>
      </c>
    </row>
    <row r="1287" spans="1:14" x14ac:dyDescent="0.25">
      <c r="A1287" s="2">
        <v>48765</v>
      </c>
      <c r="B1287" s="3" t="s">
        <v>31828</v>
      </c>
      <c r="C1287" s="4">
        <f>+WEEKNUM(B1287)</f>
        <v>2</v>
      </c>
      <c r="D1287" s="4">
        <f>+MONTH(Tabla4[[#This Row],[FECHA]])</f>
        <v>1</v>
      </c>
      <c r="E1287" s="4">
        <f>+YEAR(B1287)</f>
        <v>2025</v>
      </c>
      <c r="F1287" t="s">
        <v>4542</v>
      </c>
      <c r="G1287" t="s">
        <v>31827</v>
      </c>
      <c r="H1287" t="s">
        <v>3</v>
      </c>
      <c r="I1287" t="s">
        <v>33</v>
      </c>
      <c r="J1287" t="s">
        <v>16297</v>
      </c>
      <c r="K1287" s="2">
        <v>80037621</v>
      </c>
      <c r="L1287" t="s">
        <v>38</v>
      </c>
      <c r="M1287" t="s">
        <v>1684</v>
      </c>
      <c r="N1287" s="1" t="s">
        <v>1635</v>
      </c>
    </row>
    <row r="1288" spans="1:14" x14ac:dyDescent="0.25">
      <c r="A1288" s="2">
        <v>48763</v>
      </c>
      <c r="B1288" s="3" t="s">
        <v>31826</v>
      </c>
      <c r="C1288" s="4">
        <f>+WEEKNUM(B1288)</f>
        <v>2</v>
      </c>
      <c r="D1288" s="4">
        <f>+MONTH(Tabla4[[#This Row],[FECHA]])</f>
        <v>1</v>
      </c>
      <c r="E1288" s="4">
        <f>+YEAR(B1288)</f>
        <v>2025</v>
      </c>
      <c r="F1288" t="s">
        <v>4514</v>
      </c>
      <c r="G1288" t="s">
        <v>31825</v>
      </c>
      <c r="H1288" t="s">
        <v>3118</v>
      </c>
      <c r="I1288" s="2">
        <v>1600</v>
      </c>
      <c r="J1288" t="s">
        <v>23736</v>
      </c>
      <c r="K1288" s="2">
        <v>1013629508</v>
      </c>
      <c r="L1288" t="s">
        <v>38</v>
      </c>
      <c r="M1288" t="s">
        <v>1684</v>
      </c>
      <c r="N1288" s="1" t="s">
        <v>1635</v>
      </c>
    </row>
    <row r="1289" spans="1:14" x14ac:dyDescent="0.25">
      <c r="A1289" s="2">
        <v>48763</v>
      </c>
      <c r="B1289" s="3" t="s">
        <v>31826</v>
      </c>
      <c r="C1289" s="4">
        <f>+WEEKNUM(B1289)</f>
        <v>2</v>
      </c>
      <c r="D1289" s="4">
        <f>+MONTH(Tabla4[[#This Row],[FECHA]])</f>
        <v>1</v>
      </c>
      <c r="E1289" s="4">
        <f>+YEAR(B1289)</f>
        <v>2025</v>
      </c>
      <c r="F1289" t="s">
        <v>4514</v>
      </c>
      <c r="G1289" t="s">
        <v>31825</v>
      </c>
      <c r="H1289" t="s">
        <v>3118</v>
      </c>
      <c r="I1289" s="2">
        <v>1600</v>
      </c>
      <c r="J1289" t="s">
        <v>23736</v>
      </c>
      <c r="K1289" s="2">
        <v>1013629508</v>
      </c>
      <c r="L1289" t="s">
        <v>38</v>
      </c>
      <c r="M1289" t="s">
        <v>1684</v>
      </c>
      <c r="N1289" s="1" t="s">
        <v>1635</v>
      </c>
    </row>
    <row r="1290" spans="1:14" x14ac:dyDescent="0.25">
      <c r="A1290" s="2">
        <v>48760</v>
      </c>
      <c r="B1290" s="3" t="s">
        <v>31824</v>
      </c>
      <c r="C1290" s="4">
        <f>+WEEKNUM(B1290)</f>
        <v>2</v>
      </c>
      <c r="D1290" s="4">
        <f>+MONTH(Tabla4[[#This Row],[FECHA]])</f>
        <v>1</v>
      </c>
      <c r="E1290" s="4">
        <f>+YEAR(B1290)</f>
        <v>2025</v>
      </c>
      <c r="F1290" t="s">
        <v>4514</v>
      </c>
      <c r="G1290" t="s">
        <v>31823</v>
      </c>
      <c r="H1290" t="s">
        <v>8</v>
      </c>
      <c r="I1290" t="s">
        <v>33</v>
      </c>
      <c r="J1290" t="s">
        <v>10677</v>
      </c>
      <c r="K1290" s="2">
        <v>1019012067</v>
      </c>
      <c r="L1290" t="s">
        <v>38</v>
      </c>
      <c r="M1290" t="s">
        <v>937</v>
      </c>
      <c r="N1290" s="1" t="s">
        <v>2098</v>
      </c>
    </row>
    <row r="1291" spans="1:14" x14ac:dyDescent="0.25">
      <c r="A1291" s="2">
        <v>48760</v>
      </c>
      <c r="B1291" s="3" t="s">
        <v>31824</v>
      </c>
      <c r="C1291" s="4">
        <f>+WEEKNUM(B1291)</f>
        <v>2</v>
      </c>
      <c r="D1291" s="4">
        <f>+MONTH(Tabla4[[#This Row],[FECHA]])</f>
        <v>1</v>
      </c>
      <c r="E1291" s="4">
        <f>+YEAR(B1291)</f>
        <v>2025</v>
      </c>
      <c r="F1291" t="s">
        <v>4514</v>
      </c>
      <c r="G1291" t="s">
        <v>31823</v>
      </c>
      <c r="H1291" t="s">
        <v>8</v>
      </c>
      <c r="I1291" t="s">
        <v>33</v>
      </c>
      <c r="J1291" t="s">
        <v>10677</v>
      </c>
      <c r="K1291" s="2">
        <v>1019012067</v>
      </c>
      <c r="L1291" t="s">
        <v>38</v>
      </c>
      <c r="M1291" t="s">
        <v>937</v>
      </c>
      <c r="N1291" s="1" t="s">
        <v>2098</v>
      </c>
    </row>
    <row r="1292" spans="1:14" x14ac:dyDescent="0.25">
      <c r="A1292" s="2">
        <v>48760</v>
      </c>
      <c r="B1292" s="3" t="s">
        <v>31824</v>
      </c>
      <c r="C1292" s="4">
        <f>+WEEKNUM(B1292)</f>
        <v>2</v>
      </c>
      <c r="D1292" s="4">
        <f>+MONTH(Tabla4[[#This Row],[FECHA]])</f>
        <v>1</v>
      </c>
      <c r="E1292" s="4">
        <f>+YEAR(B1292)</f>
        <v>2025</v>
      </c>
      <c r="F1292" t="s">
        <v>4514</v>
      </c>
      <c r="G1292" t="s">
        <v>31823</v>
      </c>
      <c r="H1292" t="s">
        <v>8</v>
      </c>
      <c r="I1292" t="s">
        <v>33</v>
      </c>
      <c r="J1292" t="s">
        <v>10677</v>
      </c>
      <c r="K1292" s="2">
        <v>1019012067</v>
      </c>
      <c r="L1292" t="s">
        <v>38</v>
      </c>
      <c r="M1292" t="s">
        <v>937</v>
      </c>
      <c r="N1292" s="1" t="s">
        <v>2098</v>
      </c>
    </row>
    <row r="1293" spans="1:14" x14ac:dyDescent="0.25">
      <c r="A1293" s="2">
        <v>48759</v>
      </c>
      <c r="B1293" s="3" t="s">
        <v>31822</v>
      </c>
      <c r="C1293" s="4">
        <f>+WEEKNUM(B1293)</f>
        <v>2</v>
      </c>
      <c r="D1293" s="4">
        <f>+MONTH(Tabla4[[#This Row],[FECHA]])</f>
        <v>1</v>
      </c>
      <c r="E1293" s="4">
        <f>+YEAR(B1293)</f>
        <v>2025</v>
      </c>
      <c r="F1293" t="s">
        <v>4514</v>
      </c>
      <c r="G1293" t="s">
        <v>31821</v>
      </c>
      <c r="H1293" t="s">
        <v>3118</v>
      </c>
      <c r="I1293" t="s">
        <v>16</v>
      </c>
      <c r="J1293" t="s">
        <v>13877</v>
      </c>
      <c r="K1293" s="2">
        <v>1121925536</v>
      </c>
      <c r="L1293" t="s">
        <v>38</v>
      </c>
      <c r="M1293" t="s">
        <v>37</v>
      </c>
      <c r="N1293" s="1" t="s">
        <v>1635</v>
      </c>
    </row>
    <row r="1294" spans="1:14" x14ac:dyDescent="0.25">
      <c r="A1294" s="2">
        <v>48759</v>
      </c>
      <c r="B1294" s="3" t="s">
        <v>31822</v>
      </c>
      <c r="C1294" s="4">
        <f>+WEEKNUM(B1294)</f>
        <v>2</v>
      </c>
      <c r="D1294" s="4">
        <f>+MONTH(Tabla4[[#This Row],[FECHA]])</f>
        <v>1</v>
      </c>
      <c r="E1294" s="4">
        <f>+YEAR(B1294)</f>
        <v>2025</v>
      </c>
      <c r="F1294" t="s">
        <v>4514</v>
      </c>
      <c r="G1294" t="s">
        <v>31821</v>
      </c>
      <c r="H1294" t="s">
        <v>3118</v>
      </c>
      <c r="I1294" t="s">
        <v>16</v>
      </c>
      <c r="J1294" t="s">
        <v>13877</v>
      </c>
      <c r="K1294" s="2">
        <v>1121925536</v>
      </c>
      <c r="L1294" t="s">
        <v>38</v>
      </c>
      <c r="M1294" t="s">
        <v>37</v>
      </c>
      <c r="N1294" s="1" t="s">
        <v>1635</v>
      </c>
    </row>
    <row r="1295" spans="1:14" x14ac:dyDescent="0.25">
      <c r="A1295" s="2">
        <v>48758</v>
      </c>
      <c r="B1295" s="3" t="s">
        <v>31820</v>
      </c>
      <c r="C1295" s="4">
        <f>+WEEKNUM(B1295)</f>
        <v>2</v>
      </c>
      <c r="D1295" s="4">
        <f>+MONTH(Tabla4[[#This Row],[FECHA]])</f>
        <v>1</v>
      </c>
      <c r="E1295" s="4">
        <f>+YEAR(B1295)</f>
        <v>2025</v>
      </c>
      <c r="F1295" t="s">
        <v>4514</v>
      </c>
      <c r="G1295" t="s">
        <v>31819</v>
      </c>
      <c r="H1295" t="s">
        <v>8</v>
      </c>
      <c r="I1295" t="s">
        <v>130</v>
      </c>
      <c r="J1295" t="s">
        <v>12085</v>
      </c>
      <c r="K1295" s="2">
        <v>1020724699</v>
      </c>
      <c r="L1295" t="s">
        <v>38</v>
      </c>
      <c r="M1295" t="s">
        <v>937</v>
      </c>
      <c r="N1295" s="1" t="s">
        <v>2098</v>
      </c>
    </row>
    <row r="1296" spans="1:14" x14ac:dyDescent="0.25">
      <c r="A1296" s="2">
        <v>48758</v>
      </c>
      <c r="B1296" s="3" t="s">
        <v>31820</v>
      </c>
      <c r="C1296" s="4">
        <f>+WEEKNUM(B1296)</f>
        <v>2</v>
      </c>
      <c r="D1296" s="4">
        <f>+MONTH(Tabla4[[#This Row],[FECHA]])</f>
        <v>1</v>
      </c>
      <c r="E1296" s="4">
        <f>+YEAR(B1296)</f>
        <v>2025</v>
      </c>
      <c r="F1296" t="s">
        <v>4514</v>
      </c>
      <c r="G1296" t="s">
        <v>31819</v>
      </c>
      <c r="H1296" t="s">
        <v>8</v>
      </c>
      <c r="I1296" t="s">
        <v>130</v>
      </c>
      <c r="J1296" t="s">
        <v>12085</v>
      </c>
      <c r="K1296" s="2">
        <v>1020724699</v>
      </c>
      <c r="L1296" t="s">
        <v>38</v>
      </c>
      <c r="M1296" t="s">
        <v>937</v>
      </c>
      <c r="N1296" s="1" t="s">
        <v>2098</v>
      </c>
    </row>
    <row r="1297" spans="1:14" x14ac:dyDescent="0.25">
      <c r="A1297" s="2">
        <v>48758</v>
      </c>
      <c r="B1297" s="3" t="s">
        <v>31820</v>
      </c>
      <c r="C1297" s="4">
        <f>+WEEKNUM(B1297)</f>
        <v>2</v>
      </c>
      <c r="D1297" s="4">
        <f>+MONTH(Tabla4[[#This Row],[FECHA]])</f>
        <v>1</v>
      </c>
      <c r="E1297" s="4">
        <f>+YEAR(B1297)</f>
        <v>2025</v>
      </c>
      <c r="F1297" t="s">
        <v>4514</v>
      </c>
      <c r="G1297" t="s">
        <v>31819</v>
      </c>
      <c r="H1297" t="s">
        <v>8</v>
      </c>
      <c r="I1297" t="s">
        <v>130</v>
      </c>
      <c r="J1297" t="s">
        <v>12085</v>
      </c>
      <c r="K1297" s="2">
        <v>1020724699</v>
      </c>
      <c r="L1297" t="s">
        <v>38</v>
      </c>
      <c r="M1297" t="s">
        <v>937</v>
      </c>
      <c r="N1297" s="1" t="s">
        <v>2098</v>
      </c>
    </row>
    <row r="1298" spans="1:14" x14ac:dyDescent="0.25">
      <c r="A1298" s="2">
        <v>48756</v>
      </c>
      <c r="B1298" s="3" t="s">
        <v>31818</v>
      </c>
      <c r="C1298" s="4">
        <f>+WEEKNUM(B1298)</f>
        <v>2</v>
      </c>
      <c r="D1298" s="4">
        <f>+MONTH(Tabla4[[#This Row],[FECHA]])</f>
        <v>1</v>
      </c>
      <c r="E1298" s="4">
        <f>+YEAR(B1298)</f>
        <v>2025</v>
      </c>
      <c r="F1298" t="s">
        <v>4542</v>
      </c>
      <c r="G1298" t="s">
        <v>31817</v>
      </c>
      <c r="H1298" t="s">
        <v>3</v>
      </c>
      <c r="I1298" t="s">
        <v>16</v>
      </c>
      <c r="J1298" t="s">
        <v>29380</v>
      </c>
      <c r="K1298" s="2">
        <v>1014234804</v>
      </c>
      <c r="L1298" t="s">
        <v>38</v>
      </c>
      <c r="M1298" t="s">
        <v>2103</v>
      </c>
      <c r="N1298" s="1" t="s">
        <v>2098</v>
      </c>
    </row>
    <row r="1299" spans="1:14" x14ac:dyDescent="0.25">
      <c r="A1299" s="2">
        <v>48756</v>
      </c>
      <c r="B1299" s="3" t="s">
        <v>31818</v>
      </c>
      <c r="C1299" s="4">
        <f>+WEEKNUM(B1299)</f>
        <v>2</v>
      </c>
      <c r="D1299" s="4">
        <f>+MONTH(Tabla4[[#This Row],[FECHA]])</f>
        <v>1</v>
      </c>
      <c r="E1299" s="4">
        <f>+YEAR(B1299)</f>
        <v>2025</v>
      </c>
      <c r="F1299" t="s">
        <v>4542</v>
      </c>
      <c r="G1299" t="s">
        <v>31817</v>
      </c>
      <c r="H1299" t="s">
        <v>3</v>
      </c>
      <c r="I1299" t="s">
        <v>16</v>
      </c>
      <c r="J1299" t="s">
        <v>29380</v>
      </c>
      <c r="K1299" s="2">
        <v>1014234804</v>
      </c>
      <c r="L1299" t="s">
        <v>38</v>
      </c>
      <c r="M1299" t="s">
        <v>2103</v>
      </c>
      <c r="N1299" s="1" t="s">
        <v>2098</v>
      </c>
    </row>
    <row r="1300" spans="1:14" x14ac:dyDescent="0.25">
      <c r="A1300" s="2">
        <v>48755</v>
      </c>
      <c r="B1300" s="3" t="s">
        <v>31816</v>
      </c>
      <c r="C1300" s="4">
        <f>+WEEKNUM(B1300)</f>
        <v>2</v>
      </c>
      <c r="D1300" s="4">
        <f>+MONTH(Tabla4[[#This Row],[FECHA]])</f>
        <v>1</v>
      </c>
      <c r="E1300" s="4">
        <f>+YEAR(B1300)</f>
        <v>2025</v>
      </c>
      <c r="F1300" t="s">
        <v>4514</v>
      </c>
      <c r="G1300" t="s">
        <v>31815</v>
      </c>
      <c r="H1300" t="s">
        <v>3118</v>
      </c>
      <c r="I1300" t="s">
        <v>16</v>
      </c>
      <c r="J1300" t="s">
        <v>3748</v>
      </c>
      <c r="K1300" s="2">
        <v>1000573179</v>
      </c>
      <c r="L1300" t="s">
        <v>38</v>
      </c>
      <c r="M1300" t="s">
        <v>2103</v>
      </c>
      <c r="N1300" s="1" t="s">
        <v>2098</v>
      </c>
    </row>
    <row r="1301" spans="1:14" x14ac:dyDescent="0.25">
      <c r="A1301" s="2">
        <v>48755</v>
      </c>
      <c r="B1301" s="3" t="s">
        <v>31816</v>
      </c>
      <c r="C1301" s="4">
        <f>+WEEKNUM(B1301)</f>
        <v>2</v>
      </c>
      <c r="D1301" s="4">
        <f>+MONTH(Tabla4[[#This Row],[FECHA]])</f>
        <v>1</v>
      </c>
      <c r="E1301" s="4">
        <f>+YEAR(B1301)</f>
        <v>2025</v>
      </c>
      <c r="F1301" t="s">
        <v>4514</v>
      </c>
      <c r="G1301" t="s">
        <v>31815</v>
      </c>
      <c r="H1301" t="s">
        <v>3118</v>
      </c>
      <c r="I1301" t="s">
        <v>16</v>
      </c>
      <c r="J1301" t="s">
        <v>3748</v>
      </c>
      <c r="K1301" s="2">
        <v>1000573179</v>
      </c>
      <c r="L1301" t="s">
        <v>38</v>
      </c>
      <c r="M1301" t="s">
        <v>2103</v>
      </c>
      <c r="N1301" s="1" t="s">
        <v>2098</v>
      </c>
    </row>
    <row r="1302" spans="1:14" x14ac:dyDescent="0.25">
      <c r="A1302" s="2">
        <v>48754</v>
      </c>
      <c r="B1302" s="3" t="s">
        <v>31814</v>
      </c>
      <c r="C1302" s="4">
        <f>+WEEKNUM(B1302)</f>
        <v>2</v>
      </c>
      <c r="D1302" s="4">
        <f>+MONTH(Tabla4[[#This Row],[FECHA]])</f>
        <v>1</v>
      </c>
      <c r="E1302" s="4">
        <f>+YEAR(B1302)</f>
        <v>2025</v>
      </c>
      <c r="F1302" t="s">
        <v>4528</v>
      </c>
      <c r="H1302" t="s">
        <v>3118</v>
      </c>
      <c r="I1302" t="s">
        <v>30</v>
      </c>
      <c r="J1302" t="s">
        <v>4657</v>
      </c>
      <c r="K1302" s="2">
        <v>80184593</v>
      </c>
      <c r="L1302" t="s">
        <v>55</v>
      </c>
      <c r="M1302" t="s">
        <v>2135</v>
      </c>
      <c r="N1302" s="1" t="s">
        <v>2098</v>
      </c>
    </row>
    <row r="1303" spans="1:14" x14ac:dyDescent="0.25">
      <c r="A1303" s="2">
        <v>48752</v>
      </c>
      <c r="B1303" s="3" t="s">
        <v>31813</v>
      </c>
      <c r="C1303" s="4">
        <f>+WEEKNUM(B1303)</f>
        <v>2</v>
      </c>
      <c r="D1303" s="4">
        <f>+MONTH(Tabla4[[#This Row],[FECHA]])</f>
        <v>1</v>
      </c>
      <c r="E1303" s="4">
        <f>+YEAR(B1303)</f>
        <v>2025</v>
      </c>
      <c r="F1303" t="s">
        <v>4528</v>
      </c>
      <c r="G1303" t="s">
        <v>31812</v>
      </c>
      <c r="H1303" t="s">
        <v>3118</v>
      </c>
      <c r="I1303" t="s">
        <v>130</v>
      </c>
      <c r="J1303" t="s">
        <v>4404</v>
      </c>
      <c r="K1303" s="2">
        <v>901485353</v>
      </c>
      <c r="L1303" t="s">
        <v>38</v>
      </c>
      <c r="M1303" t="s">
        <v>2103</v>
      </c>
      <c r="N1303" s="1" t="s">
        <v>2098</v>
      </c>
    </row>
    <row r="1304" spans="1:14" x14ac:dyDescent="0.25">
      <c r="A1304" s="2">
        <v>48752</v>
      </c>
      <c r="B1304" s="3" t="s">
        <v>31813</v>
      </c>
      <c r="C1304" s="4">
        <f>+WEEKNUM(B1304)</f>
        <v>2</v>
      </c>
      <c r="D1304" s="4">
        <f>+MONTH(Tabla4[[#This Row],[FECHA]])</f>
        <v>1</v>
      </c>
      <c r="E1304" s="4">
        <f>+YEAR(B1304)</f>
        <v>2025</v>
      </c>
      <c r="F1304" t="s">
        <v>4528</v>
      </c>
      <c r="G1304" t="s">
        <v>31812</v>
      </c>
      <c r="H1304" t="s">
        <v>3118</v>
      </c>
      <c r="I1304" t="s">
        <v>130</v>
      </c>
      <c r="J1304" t="s">
        <v>4404</v>
      </c>
      <c r="K1304" s="2">
        <v>901485353</v>
      </c>
      <c r="L1304" t="s">
        <v>38</v>
      </c>
      <c r="M1304" t="s">
        <v>2103</v>
      </c>
      <c r="N1304" s="1" t="s">
        <v>2098</v>
      </c>
    </row>
    <row r="1305" spans="1:14" x14ac:dyDescent="0.25">
      <c r="A1305" s="2">
        <v>48750</v>
      </c>
      <c r="B1305" s="3" t="s">
        <v>31811</v>
      </c>
      <c r="C1305" s="4">
        <f>+WEEKNUM(B1305)</f>
        <v>2</v>
      </c>
      <c r="D1305" s="4">
        <f>+MONTH(Tabla4[[#This Row],[FECHA]])</f>
        <v>1</v>
      </c>
      <c r="E1305" s="4">
        <f>+YEAR(B1305)</f>
        <v>2025</v>
      </c>
      <c r="F1305" t="s">
        <v>4542</v>
      </c>
      <c r="G1305" t="s">
        <v>31810</v>
      </c>
      <c r="H1305" t="s">
        <v>21</v>
      </c>
      <c r="I1305" t="s">
        <v>130</v>
      </c>
      <c r="J1305" t="s">
        <v>3878</v>
      </c>
      <c r="K1305" s="2">
        <v>1020806958</v>
      </c>
      <c r="L1305" t="s">
        <v>38</v>
      </c>
      <c r="M1305" t="s">
        <v>2135</v>
      </c>
      <c r="N1305" s="1" t="s">
        <v>2098</v>
      </c>
    </row>
    <row r="1306" spans="1:14" x14ac:dyDescent="0.25">
      <c r="A1306" s="2">
        <v>48750</v>
      </c>
      <c r="B1306" s="3" t="s">
        <v>31811</v>
      </c>
      <c r="C1306" s="4">
        <f>+WEEKNUM(B1306)</f>
        <v>2</v>
      </c>
      <c r="D1306" s="4">
        <f>+MONTH(Tabla4[[#This Row],[FECHA]])</f>
        <v>1</v>
      </c>
      <c r="E1306" s="4">
        <f>+YEAR(B1306)</f>
        <v>2025</v>
      </c>
      <c r="F1306" t="s">
        <v>4542</v>
      </c>
      <c r="G1306" t="s">
        <v>31810</v>
      </c>
      <c r="H1306" t="s">
        <v>21</v>
      </c>
      <c r="I1306" t="s">
        <v>130</v>
      </c>
      <c r="J1306" t="s">
        <v>3878</v>
      </c>
      <c r="K1306" s="2">
        <v>1020806958</v>
      </c>
      <c r="L1306" t="s">
        <v>38</v>
      </c>
      <c r="M1306" t="s">
        <v>2135</v>
      </c>
      <c r="N1306" s="1" t="s">
        <v>2098</v>
      </c>
    </row>
    <row r="1307" spans="1:14" x14ac:dyDescent="0.25">
      <c r="A1307" s="2">
        <v>48750</v>
      </c>
      <c r="B1307" s="3" t="s">
        <v>31811</v>
      </c>
      <c r="C1307" s="4">
        <f>+WEEKNUM(B1307)</f>
        <v>2</v>
      </c>
      <c r="D1307" s="4">
        <f>+MONTH(Tabla4[[#This Row],[FECHA]])</f>
        <v>1</v>
      </c>
      <c r="E1307" s="4">
        <f>+YEAR(B1307)</f>
        <v>2025</v>
      </c>
      <c r="F1307" t="s">
        <v>4542</v>
      </c>
      <c r="G1307" t="s">
        <v>31810</v>
      </c>
      <c r="H1307" t="s">
        <v>21</v>
      </c>
      <c r="I1307" t="s">
        <v>130</v>
      </c>
      <c r="J1307" t="s">
        <v>3878</v>
      </c>
      <c r="K1307" s="2">
        <v>1020806958</v>
      </c>
      <c r="L1307" t="s">
        <v>38</v>
      </c>
      <c r="M1307" t="s">
        <v>2135</v>
      </c>
      <c r="N1307" s="1" t="s">
        <v>2098</v>
      </c>
    </row>
    <row r="1308" spans="1:14" x14ac:dyDescent="0.25">
      <c r="A1308" s="2">
        <v>48748</v>
      </c>
      <c r="B1308" s="3" t="s">
        <v>31809</v>
      </c>
      <c r="C1308" s="4">
        <f>+WEEKNUM(B1308)</f>
        <v>2</v>
      </c>
      <c r="D1308" s="4">
        <f>+MONTH(Tabla4[[#This Row],[FECHA]])</f>
        <v>1</v>
      </c>
      <c r="E1308" s="4">
        <f>+YEAR(B1308)</f>
        <v>2025</v>
      </c>
      <c r="F1308" t="s">
        <v>4528</v>
      </c>
      <c r="G1308" t="s">
        <v>31808</v>
      </c>
      <c r="H1308" t="s">
        <v>3118</v>
      </c>
      <c r="I1308" t="s">
        <v>16</v>
      </c>
      <c r="J1308" t="s">
        <v>5138</v>
      </c>
      <c r="K1308" s="2">
        <v>1018494123</v>
      </c>
      <c r="L1308" t="s">
        <v>38</v>
      </c>
      <c r="M1308" t="s">
        <v>1684</v>
      </c>
      <c r="N1308" s="1" t="s">
        <v>1635</v>
      </c>
    </row>
    <row r="1309" spans="1:14" x14ac:dyDescent="0.25">
      <c r="A1309" s="2">
        <v>48748</v>
      </c>
      <c r="B1309" s="3" t="s">
        <v>31809</v>
      </c>
      <c r="C1309" s="4">
        <f>+WEEKNUM(B1309)</f>
        <v>2</v>
      </c>
      <c r="D1309" s="4">
        <f>+MONTH(Tabla4[[#This Row],[FECHA]])</f>
        <v>1</v>
      </c>
      <c r="E1309" s="4">
        <f>+YEAR(B1309)</f>
        <v>2025</v>
      </c>
      <c r="F1309" t="s">
        <v>4528</v>
      </c>
      <c r="G1309" t="s">
        <v>31808</v>
      </c>
      <c r="H1309" t="s">
        <v>3118</v>
      </c>
      <c r="I1309" t="s">
        <v>16</v>
      </c>
      <c r="J1309" t="s">
        <v>5138</v>
      </c>
      <c r="K1309" s="2">
        <v>1018494123</v>
      </c>
      <c r="L1309" t="s">
        <v>38</v>
      </c>
      <c r="M1309" t="s">
        <v>1684</v>
      </c>
      <c r="N1309" s="1" t="s">
        <v>1635</v>
      </c>
    </row>
    <row r="1310" spans="1:14" x14ac:dyDescent="0.25">
      <c r="A1310" s="2">
        <v>48746</v>
      </c>
      <c r="B1310" s="3" t="s">
        <v>31807</v>
      </c>
      <c r="C1310" s="4">
        <f>+WEEKNUM(B1310)</f>
        <v>2</v>
      </c>
      <c r="D1310" s="4">
        <f>+MONTH(Tabla4[[#This Row],[FECHA]])</f>
        <v>1</v>
      </c>
      <c r="E1310" s="4">
        <f>+YEAR(B1310)</f>
        <v>2025</v>
      </c>
      <c r="F1310" t="s">
        <v>4521</v>
      </c>
      <c r="H1310" t="s">
        <v>21</v>
      </c>
      <c r="I1310" s="2">
        <v>1600</v>
      </c>
      <c r="J1310" t="s">
        <v>31806</v>
      </c>
      <c r="K1310" s="2">
        <v>1036624457</v>
      </c>
      <c r="L1310" t="s">
        <v>198</v>
      </c>
      <c r="M1310" t="s">
        <v>4496</v>
      </c>
      <c r="N1310" s="1" t="s">
        <v>0</v>
      </c>
    </row>
    <row r="1311" spans="1:14" x14ac:dyDescent="0.25">
      <c r="A1311" s="2">
        <v>48746</v>
      </c>
      <c r="B1311" s="3" t="s">
        <v>31807</v>
      </c>
      <c r="C1311" s="4">
        <f>+WEEKNUM(B1311)</f>
        <v>2</v>
      </c>
      <c r="D1311" s="4">
        <f>+MONTH(Tabla4[[#This Row],[FECHA]])</f>
        <v>1</v>
      </c>
      <c r="E1311" s="4">
        <f>+YEAR(B1311)</f>
        <v>2025</v>
      </c>
      <c r="F1311" t="s">
        <v>4521</v>
      </c>
      <c r="H1311" t="s">
        <v>21</v>
      </c>
      <c r="I1311" s="2">
        <v>1600</v>
      </c>
      <c r="J1311" t="s">
        <v>31806</v>
      </c>
      <c r="K1311" s="2">
        <v>1036624457</v>
      </c>
      <c r="L1311" t="s">
        <v>198</v>
      </c>
      <c r="M1311" t="s">
        <v>4496</v>
      </c>
      <c r="N1311" s="1" t="s">
        <v>0</v>
      </c>
    </row>
    <row r="1312" spans="1:14" x14ac:dyDescent="0.25">
      <c r="A1312" s="2">
        <v>48746</v>
      </c>
      <c r="B1312" s="3" t="s">
        <v>31807</v>
      </c>
      <c r="C1312" s="4">
        <f>+WEEKNUM(B1312)</f>
        <v>2</v>
      </c>
      <c r="D1312" s="4">
        <f>+MONTH(Tabla4[[#This Row],[FECHA]])</f>
        <v>1</v>
      </c>
      <c r="E1312" s="4">
        <f>+YEAR(B1312)</f>
        <v>2025</v>
      </c>
      <c r="F1312" t="s">
        <v>4521</v>
      </c>
      <c r="H1312" t="s">
        <v>21</v>
      </c>
      <c r="I1312" s="2">
        <v>1600</v>
      </c>
      <c r="J1312" t="s">
        <v>31806</v>
      </c>
      <c r="K1312" s="2">
        <v>1036624457</v>
      </c>
      <c r="L1312" t="s">
        <v>198</v>
      </c>
      <c r="M1312" t="s">
        <v>4496</v>
      </c>
      <c r="N1312" s="1" t="s">
        <v>0</v>
      </c>
    </row>
    <row r="1313" spans="1:14" x14ac:dyDescent="0.25">
      <c r="A1313" s="2">
        <v>48746</v>
      </c>
      <c r="B1313" s="3" t="s">
        <v>31807</v>
      </c>
      <c r="C1313" s="4">
        <f>+WEEKNUM(B1313)</f>
        <v>2</v>
      </c>
      <c r="D1313" s="4">
        <f>+MONTH(Tabla4[[#This Row],[FECHA]])</f>
        <v>1</v>
      </c>
      <c r="E1313" s="4">
        <f>+YEAR(B1313)</f>
        <v>2025</v>
      </c>
      <c r="F1313" t="s">
        <v>4521</v>
      </c>
      <c r="H1313" t="s">
        <v>21</v>
      </c>
      <c r="I1313" s="2">
        <v>1600</v>
      </c>
      <c r="J1313" t="s">
        <v>31806</v>
      </c>
      <c r="K1313" s="2">
        <v>1036624457</v>
      </c>
      <c r="L1313" t="s">
        <v>198</v>
      </c>
      <c r="M1313" t="s">
        <v>4496</v>
      </c>
      <c r="N1313" s="1" t="s">
        <v>0</v>
      </c>
    </row>
    <row r="1314" spans="1:14" x14ac:dyDescent="0.25">
      <c r="A1314" s="2">
        <v>48745</v>
      </c>
      <c r="B1314" s="3" t="s">
        <v>31805</v>
      </c>
      <c r="C1314" s="4">
        <f>+WEEKNUM(B1314)</f>
        <v>2</v>
      </c>
      <c r="D1314" s="4">
        <f>+MONTH(Tabla4[[#This Row],[FECHA]])</f>
        <v>1</v>
      </c>
      <c r="E1314" s="4">
        <f>+YEAR(B1314)</f>
        <v>2025</v>
      </c>
      <c r="F1314" t="s">
        <v>4521</v>
      </c>
      <c r="H1314" t="s">
        <v>8</v>
      </c>
      <c r="I1314" t="s">
        <v>16</v>
      </c>
      <c r="J1314" t="s">
        <v>10515</v>
      </c>
      <c r="K1314" s="2">
        <v>35251765</v>
      </c>
      <c r="L1314" t="s">
        <v>58</v>
      </c>
      <c r="M1314" t="s">
        <v>37</v>
      </c>
      <c r="N1314" s="1" t="s">
        <v>1635</v>
      </c>
    </row>
    <row r="1315" spans="1:14" x14ac:dyDescent="0.25">
      <c r="A1315" s="2">
        <v>48745</v>
      </c>
      <c r="B1315" s="3" t="s">
        <v>31805</v>
      </c>
      <c r="C1315" s="4">
        <f>+WEEKNUM(B1315)</f>
        <v>2</v>
      </c>
      <c r="D1315" s="4">
        <f>+MONTH(Tabla4[[#This Row],[FECHA]])</f>
        <v>1</v>
      </c>
      <c r="E1315" s="4">
        <f>+YEAR(B1315)</f>
        <v>2025</v>
      </c>
      <c r="F1315" t="s">
        <v>4521</v>
      </c>
      <c r="H1315" t="s">
        <v>8</v>
      </c>
      <c r="I1315" t="s">
        <v>16</v>
      </c>
      <c r="J1315" t="s">
        <v>10515</v>
      </c>
      <c r="K1315" s="2">
        <v>35251765</v>
      </c>
      <c r="L1315" t="s">
        <v>58</v>
      </c>
      <c r="M1315" t="s">
        <v>37</v>
      </c>
      <c r="N1315" s="1" t="s">
        <v>1635</v>
      </c>
    </row>
    <row r="1316" spans="1:14" x14ac:dyDescent="0.25">
      <c r="A1316" s="2">
        <v>73829</v>
      </c>
      <c r="B1316" s="3" t="s">
        <v>900</v>
      </c>
      <c r="C1316" s="4">
        <f>+WEEKNUM(Tabla4[[#This Row],[FECHA]])</f>
        <v>47</v>
      </c>
      <c r="D1316" s="4">
        <f>+MONTH(Tabla4[[#This Row],[FECHA]])</f>
        <v>11</v>
      </c>
      <c r="E1316" s="4">
        <f>+YEAR(B1316)</f>
        <v>2025</v>
      </c>
      <c r="F1316" t="s">
        <v>244</v>
      </c>
      <c r="G1316" t="s">
        <v>899</v>
      </c>
      <c r="H1316" t="s">
        <v>275</v>
      </c>
      <c r="I1316" t="s">
        <v>30</v>
      </c>
      <c r="J1316" t="s">
        <v>428</v>
      </c>
      <c r="K1316" s="2">
        <v>88202581</v>
      </c>
      <c r="L1316" t="s">
        <v>38</v>
      </c>
      <c r="M1316" t="s">
        <v>255</v>
      </c>
      <c r="N1316" s="1" t="s">
        <v>246</v>
      </c>
    </row>
    <row r="1317" spans="1:14" x14ac:dyDescent="0.25">
      <c r="A1317" s="2">
        <v>73834</v>
      </c>
      <c r="B1317" s="3" t="s">
        <v>898</v>
      </c>
      <c r="C1317" s="4">
        <f>+WEEKNUM(Tabla4[[#This Row],[FECHA]])</f>
        <v>47</v>
      </c>
      <c r="D1317" s="4">
        <f>+MONTH(Tabla4[[#This Row],[FECHA]])</f>
        <v>11</v>
      </c>
      <c r="E1317" s="4">
        <f>+YEAR(B1317)</f>
        <v>2025</v>
      </c>
      <c r="F1317" t="s">
        <v>218</v>
      </c>
      <c r="H1317" t="s">
        <v>3</v>
      </c>
      <c r="I1317" t="s">
        <v>30</v>
      </c>
      <c r="J1317" t="s">
        <v>897</v>
      </c>
      <c r="K1317" s="2">
        <v>1121934974</v>
      </c>
      <c r="L1317" t="s">
        <v>1</v>
      </c>
      <c r="N1317" s="1" t="s">
        <v>246</v>
      </c>
    </row>
    <row r="1318" spans="1:14" x14ac:dyDescent="0.25">
      <c r="A1318" s="2">
        <v>73837</v>
      </c>
      <c r="B1318" s="3" t="s">
        <v>896</v>
      </c>
      <c r="C1318" s="4">
        <f>+WEEKNUM(Tabla4[[#This Row],[FECHA]])</f>
        <v>47</v>
      </c>
      <c r="D1318" s="4">
        <f>+MONTH(Tabla4[[#This Row],[FECHA]])</f>
        <v>11</v>
      </c>
      <c r="E1318" s="4">
        <f>+YEAR(B1318)</f>
        <v>2025</v>
      </c>
      <c r="F1318" t="s">
        <v>236</v>
      </c>
      <c r="H1318" t="s">
        <v>21</v>
      </c>
      <c r="I1318" t="s">
        <v>30</v>
      </c>
      <c r="J1318" t="s">
        <v>463</v>
      </c>
      <c r="K1318" s="2">
        <v>901297124</v>
      </c>
      <c r="L1318" t="s">
        <v>1</v>
      </c>
      <c r="N1318" s="1" t="s">
        <v>246</v>
      </c>
    </row>
    <row r="1319" spans="1:14" x14ac:dyDescent="0.25">
      <c r="A1319" s="2">
        <v>73849</v>
      </c>
      <c r="B1319" s="3" t="s">
        <v>894</v>
      </c>
      <c r="C1319" s="4">
        <f>+WEEKNUM(Tabla4[[#This Row],[FECHA]])</f>
        <v>47</v>
      </c>
      <c r="D1319" s="4">
        <f>+MONTH(Tabla4[[#This Row],[FECHA]])</f>
        <v>11</v>
      </c>
      <c r="E1319" s="4">
        <f>+YEAR(B1319)</f>
        <v>2025</v>
      </c>
      <c r="F1319" t="s">
        <v>244</v>
      </c>
      <c r="G1319" t="s">
        <v>893</v>
      </c>
      <c r="H1319" t="s">
        <v>448</v>
      </c>
      <c r="I1319" t="s">
        <v>16</v>
      </c>
      <c r="J1319" t="s">
        <v>892</v>
      </c>
      <c r="K1319" s="2">
        <v>1020828311</v>
      </c>
      <c r="L1319" t="s">
        <v>38</v>
      </c>
      <c r="M1319" t="s">
        <v>307</v>
      </c>
      <c r="N1319" s="1" t="s">
        <v>246</v>
      </c>
    </row>
    <row r="1320" spans="1:14" x14ac:dyDescent="0.25">
      <c r="A1320" s="2">
        <v>73851</v>
      </c>
      <c r="B1320" s="3" t="s">
        <v>891</v>
      </c>
      <c r="C1320" s="4">
        <f>+WEEKNUM(Tabla4[[#This Row],[FECHA]])</f>
        <v>47</v>
      </c>
      <c r="D1320" s="4">
        <f>+MONTH(Tabla4[[#This Row],[FECHA]])</f>
        <v>11</v>
      </c>
      <c r="E1320" s="4">
        <f>+YEAR(B1320)</f>
        <v>2025</v>
      </c>
      <c r="F1320" t="s">
        <v>244</v>
      </c>
      <c r="H1320" t="s">
        <v>482</v>
      </c>
      <c r="I1320" t="s">
        <v>130</v>
      </c>
      <c r="J1320" t="s">
        <v>889</v>
      </c>
      <c r="K1320" s="2">
        <v>10726513702</v>
      </c>
      <c r="L1320" t="s">
        <v>55</v>
      </c>
      <c r="M1320" t="s">
        <v>259</v>
      </c>
      <c r="N1320" s="1" t="s">
        <v>246</v>
      </c>
    </row>
    <row r="1321" spans="1:14" x14ac:dyDescent="0.25">
      <c r="A1321" s="2">
        <v>73854</v>
      </c>
      <c r="B1321" s="3" t="s">
        <v>888</v>
      </c>
      <c r="C1321" s="4">
        <f>+WEEKNUM(Tabla4[[#This Row],[FECHA]])</f>
        <v>47</v>
      </c>
      <c r="D1321" s="4">
        <f>+MONTH(Tabla4[[#This Row],[FECHA]])</f>
        <v>11</v>
      </c>
      <c r="E1321" s="4">
        <f>+YEAR(B1321)</f>
        <v>2025</v>
      </c>
      <c r="F1321" t="s">
        <v>244</v>
      </c>
      <c r="H1321" t="s">
        <v>8</v>
      </c>
      <c r="I1321" t="s">
        <v>33</v>
      </c>
      <c r="J1321" t="s">
        <v>886</v>
      </c>
      <c r="K1321" s="2">
        <v>1014216049</v>
      </c>
      <c r="L1321" t="s">
        <v>55</v>
      </c>
      <c r="M1321" t="s">
        <v>255</v>
      </c>
      <c r="N1321" s="1" t="s">
        <v>246</v>
      </c>
    </row>
    <row r="1322" spans="1:14" x14ac:dyDescent="0.25">
      <c r="A1322" s="2">
        <v>73864</v>
      </c>
      <c r="B1322" s="3" t="s">
        <v>885</v>
      </c>
      <c r="C1322" s="4">
        <f>+WEEKNUM(Tabla4[[#This Row],[FECHA]])</f>
        <v>47</v>
      </c>
      <c r="D1322" s="4">
        <f>+MONTH(Tabla4[[#This Row],[FECHA]])</f>
        <v>11</v>
      </c>
      <c r="E1322" s="4">
        <f>+YEAR(B1322)</f>
        <v>2025</v>
      </c>
      <c r="F1322" t="s">
        <v>236</v>
      </c>
      <c r="H1322" t="s">
        <v>3</v>
      </c>
      <c r="I1322" t="s">
        <v>30</v>
      </c>
      <c r="J1322" t="s">
        <v>883</v>
      </c>
      <c r="K1322" s="2">
        <v>1079508790</v>
      </c>
      <c r="L1322" t="s">
        <v>1</v>
      </c>
      <c r="N1322" s="1" t="s">
        <v>246</v>
      </c>
    </row>
    <row r="1323" spans="1:14" x14ac:dyDescent="0.25">
      <c r="A1323" s="2">
        <v>48741</v>
      </c>
      <c r="B1323" s="3" t="s">
        <v>31804</v>
      </c>
      <c r="C1323" s="4">
        <f>+WEEKNUM(B1323)</f>
        <v>2</v>
      </c>
      <c r="D1323" s="4">
        <f>+MONTH(Tabla4[[#This Row],[FECHA]])</f>
        <v>1</v>
      </c>
      <c r="E1323" s="4">
        <f>+YEAR(B1323)</f>
        <v>2025</v>
      </c>
      <c r="F1323" t="s">
        <v>4542</v>
      </c>
      <c r="H1323" t="s">
        <v>3</v>
      </c>
      <c r="I1323" t="s">
        <v>33</v>
      </c>
      <c r="J1323" t="s">
        <v>1863</v>
      </c>
      <c r="K1323" s="2">
        <v>1233507704</v>
      </c>
      <c r="L1323" t="s">
        <v>58</v>
      </c>
      <c r="M1323" t="s">
        <v>37</v>
      </c>
      <c r="N1323" s="1" t="s">
        <v>1635</v>
      </c>
    </row>
    <row r="1324" spans="1:14" x14ac:dyDescent="0.25">
      <c r="A1324" s="2">
        <v>48741</v>
      </c>
      <c r="B1324" s="3" t="s">
        <v>31804</v>
      </c>
      <c r="C1324" s="4">
        <f>+WEEKNUM(B1324)</f>
        <v>2</v>
      </c>
      <c r="D1324" s="4">
        <f>+MONTH(Tabla4[[#This Row],[FECHA]])</f>
        <v>1</v>
      </c>
      <c r="E1324" s="4">
        <f>+YEAR(B1324)</f>
        <v>2025</v>
      </c>
      <c r="F1324" t="s">
        <v>4542</v>
      </c>
      <c r="H1324" t="s">
        <v>3</v>
      </c>
      <c r="I1324" t="s">
        <v>33</v>
      </c>
      <c r="J1324" t="s">
        <v>1863</v>
      </c>
      <c r="K1324" s="2">
        <v>1233507704</v>
      </c>
      <c r="L1324" t="s">
        <v>58</v>
      </c>
      <c r="M1324" t="s">
        <v>37</v>
      </c>
      <c r="N1324" s="1" t="s">
        <v>1635</v>
      </c>
    </row>
    <row r="1325" spans="1:14" x14ac:dyDescent="0.25">
      <c r="A1325" s="2">
        <v>48740</v>
      </c>
      <c r="B1325" s="3" t="s">
        <v>31803</v>
      </c>
      <c r="C1325" s="4">
        <f>+WEEKNUM(B1325)</f>
        <v>2</v>
      </c>
      <c r="D1325" s="4">
        <f>+MONTH(Tabla4[[#This Row],[FECHA]])</f>
        <v>1</v>
      </c>
      <c r="E1325" s="4">
        <f>+YEAR(B1325)</f>
        <v>2025</v>
      </c>
      <c r="F1325" t="s">
        <v>4542</v>
      </c>
      <c r="G1325" t="s">
        <v>31802</v>
      </c>
      <c r="H1325" t="s">
        <v>3</v>
      </c>
      <c r="I1325" t="s">
        <v>130</v>
      </c>
      <c r="J1325" t="s">
        <v>24113</v>
      </c>
      <c r="K1325" s="2">
        <v>1072662001</v>
      </c>
      <c r="L1325" t="s">
        <v>38</v>
      </c>
      <c r="M1325" t="s">
        <v>2103</v>
      </c>
      <c r="N1325" s="1" t="s">
        <v>2098</v>
      </c>
    </row>
    <row r="1326" spans="1:14" x14ac:dyDescent="0.25">
      <c r="A1326" s="2">
        <v>48740</v>
      </c>
      <c r="B1326" s="3" t="s">
        <v>31803</v>
      </c>
      <c r="C1326" s="4">
        <f>+WEEKNUM(B1326)</f>
        <v>2</v>
      </c>
      <c r="D1326" s="4">
        <f>+MONTH(Tabla4[[#This Row],[FECHA]])</f>
        <v>1</v>
      </c>
      <c r="E1326" s="4">
        <f>+YEAR(B1326)</f>
        <v>2025</v>
      </c>
      <c r="F1326" t="s">
        <v>4542</v>
      </c>
      <c r="G1326" t="s">
        <v>31802</v>
      </c>
      <c r="H1326" t="s">
        <v>3</v>
      </c>
      <c r="I1326" t="s">
        <v>130</v>
      </c>
      <c r="J1326" t="s">
        <v>24113</v>
      </c>
      <c r="K1326" s="2">
        <v>1072662001</v>
      </c>
      <c r="L1326" t="s">
        <v>38</v>
      </c>
      <c r="M1326" t="s">
        <v>2103</v>
      </c>
      <c r="N1326" s="1" t="s">
        <v>2098</v>
      </c>
    </row>
    <row r="1327" spans="1:14" x14ac:dyDescent="0.25">
      <c r="A1327" s="2">
        <v>48740</v>
      </c>
      <c r="B1327" s="3" t="s">
        <v>31803</v>
      </c>
      <c r="C1327" s="4">
        <f>+WEEKNUM(B1327)</f>
        <v>2</v>
      </c>
      <c r="D1327" s="4">
        <f>+MONTH(Tabla4[[#This Row],[FECHA]])</f>
        <v>1</v>
      </c>
      <c r="E1327" s="4">
        <f>+YEAR(B1327)</f>
        <v>2025</v>
      </c>
      <c r="F1327" t="s">
        <v>4542</v>
      </c>
      <c r="G1327" t="s">
        <v>31802</v>
      </c>
      <c r="H1327" t="s">
        <v>3</v>
      </c>
      <c r="I1327" t="s">
        <v>130</v>
      </c>
      <c r="J1327" t="s">
        <v>24113</v>
      </c>
      <c r="K1327" s="2">
        <v>1072662001</v>
      </c>
      <c r="L1327" t="s">
        <v>38</v>
      </c>
      <c r="M1327" t="s">
        <v>2103</v>
      </c>
      <c r="N1327" s="1" t="s">
        <v>2098</v>
      </c>
    </row>
    <row r="1328" spans="1:14" x14ac:dyDescent="0.25">
      <c r="A1328" s="2">
        <v>48739</v>
      </c>
      <c r="B1328" s="3" t="s">
        <v>31801</v>
      </c>
      <c r="C1328" s="4">
        <f>+WEEKNUM(B1328)</f>
        <v>2</v>
      </c>
      <c r="D1328" s="4">
        <f>+MONTH(Tabla4[[#This Row],[FECHA]])</f>
        <v>1</v>
      </c>
      <c r="E1328" s="4">
        <f>+YEAR(B1328)</f>
        <v>2025</v>
      </c>
      <c r="F1328" t="s">
        <v>4528</v>
      </c>
      <c r="G1328" t="s">
        <v>31800</v>
      </c>
      <c r="H1328" t="s">
        <v>3118</v>
      </c>
      <c r="I1328" t="s">
        <v>130</v>
      </c>
      <c r="J1328" t="s">
        <v>5664</v>
      </c>
      <c r="K1328" s="2">
        <v>53115953</v>
      </c>
      <c r="L1328" t="s">
        <v>38</v>
      </c>
      <c r="M1328" t="s">
        <v>1684</v>
      </c>
      <c r="N1328" s="1" t="s">
        <v>1635</v>
      </c>
    </row>
    <row r="1329" spans="1:14" x14ac:dyDescent="0.25">
      <c r="A1329" s="2">
        <v>48739</v>
      </c>
      <c r="B1329" s="3" t="s">
        <v>31801</v>
      </c>
      <c r="C1329" s="4">
        <f>+WEEKNUM(B1329)</f>
        <v>2</v>
      </c>
      <c r="D1329" s="4">
        <f>+MONTH(Tabla4[[#This Row],[FECHA]])</f>
        <v>1</v>
      </c>
      <c r="E1329" s="4">
        <f>+YEAR(B1329)</f>
        <v>2025</v>
      </c>
      <c r="F1329" t="s">
        <v>4528</v>
      </c>
      <c r="G1329" t="s">
        <v>31800</v>
      </c>
      <c r="H1329" t="s">
        <v>3118</v>
      </c>
      <c r="I1329" t="s">
        <v>130</v>
      </c>
      <c r="J1329" t="s">
        <v>5664</v>
      </c>
      <c r="K1329" s="2">
        <v>53115953</v>
      </c>
      <c r="L1329" t="s">
        <v>38</v>
      </c>
      <c r="M1329" t="s">
        <v>1684</v>
      </c>
      <c r="N1329" s="1" t="s">
        <v>1635</v>
      </c>
    </row>
    <row r="1330" spans="1:14" x14ac:dyDescent="0.25">
      <c r="A1330" s="2">
        <v>73865</v>
      </c>
      <c r="B1330" s="3" t="s">
        <v>882</v>
      </c>
      <c r="C1330" s="4">
        <f>+WEEKNUM(Tabla4[[#This Row],[FECHA]])</f>
        <v>47</v>
      </c>
      <c r="D1330" s="4">
        <f>+MONTH(Tabla4[[#This Row],[FECHA]])</f>
        <v>11</v>
      </c>
      <c r="E1330" s="4">
        <f>+YEAR(B1330)</f>
        <v>2025</v>
      </c>
      <c r="F1330" t="s">
        <v>244</v>
      </c>
      <c r="G1330" t="s">
        <v>881</v>
      </c>
      <c r="H1330" t="s">
        <v>133</v>
      </c>
      <c r="I1330" t="s">
        <v>16</v>
      </c>
      <c r="J1330" t="s">
        <v>737</v>
      </c>
      <c r="K1330" s="2">
        <v>901342920</v>
      </c>
      <c r="L1330" t="s">
        <v>38</v>
      </c>
      <c r="M1330" t="s">
        <v>255</v>
      </c>
      <c r="N1330" s="1" t="s">
        <v>246</v>
      </c>
    </row>
    <row r="1331" spans="1:14" x14ac:dyDescent="0.25">
      <c r="A1331" s="2">
        <v>73868</v>
      </c>
      <c r="B1331" s="3" t="s">
        <v>880</v>
      </c>
      <c r="C1331" s="4">
        <f>+WEEKNUM(Tabla4[[#This Row],[FECHA]])</f>
        <v>47</v>
      </c>
      <c r="D1331" s="4">
        <f>+MONTH(Tabla4[[#This Row],[FECHA]])</f>
        <v>11</v>
      </c>
      <c r="E1331" s="4">
        <f>+YEAR(B1331)</f>
        <v>2025</v>
      </c>
      <c r="F1331" t="s">
        <v>236</v>
      </c>
      <c r="H1331" t="s">
        <v>8</v>
      </c>
      <c r="I1331" t="s">
        <v>12</v>
      </c>
      <c r="J1331" t="s">
        <v>878</v>
      </c>
      <c r="K1331" s="2">
        <v>1024509488</v>
      </c>
      <c r="L1331" t="s">
        <v>1</v>
      </c>
      <c r="N1331" s="1" t="s">
        <v>246</v>
      </c>
    </row>
    <row r="1332" spans="1:14" x14ac:dyDescent="0.25">
      <c r="A1332" s="2">
        <v>48733</v>
      </c>
      <c r="B1332" s="3" t="s">
        <v>31799</v>
      </c>
      <c r="C1332" s="4">
        <f>+WEEKNUM(B1332)</f>
        <v>2</v>
      </c>
      <c r="D1332" s="4">
        <f>+MONTH(Tabla4[[#This Row],[FECHA]])</f>
        <v>1</v>
      </c>
      <c r="E1332" s="4">
        <f>+YEAR(B1332)</f>
        <v>2025</v>
      </c>
      <c r="F1332" t="s">
        <v>4542</v>
      </c>
      <c r="H1332" t="s">
        <v>3</v>
      </c>
      <c r="I1332" t="s">
        <v>16</v>
      </c>
      <c r="J1332" t="s">
        <v>20425</v>
      </c>
      <c r="K1332" s="2">
        <v>1022382239</v>
      </c>
      <c r="L1332" t="s">
        <v>58</v>
      </c>
      <c r="M1332" t="s">
        <v>1684</v>
      </c>
      <c r="N1332" s="1" t="s">
        <v>1635</v>
      </c>
    </row>
    <row r="1333" spans="1:14" x14ac:dyDescent="0.25">
      <c r="A1333" s="2">
        <v>48733</v>
      </c>
      <c r="B1333" s="3" t="s">
        <v>31799</v>
      </c>
      <c r="C1333" s="4">
        <f>+WEEKNUM(B1333)</f>
        <v>2</v>
      </c>
      <c r="D1333" s="4">
        <f>+MONTH(Tabla4[[#This Row],[FECHA]])</f>
        <v>1</v>
      </c>
      <c r="E1333" s="4">
        <f>+YEAR(B1333)</f>
        <v>2025</v>
      </c>
      <c r="F1333" t="s">
        <v>4542</v>
      </c>
      <c r="H1333" t="s">
        <v>3</v>
      </c>
      <c r="I1333" t="s">
        <v>16</v>
      </c>
      <c r="J1333" t="s">
        <v>20425</v>
      </c>
      <c r="K1333" s="2">
        <v>1022382239</v>
      </c>
      <c r="L1333" t="s">
        <v>58</v>
      </c>
      <c r="M1333" t="s">
        <v>1684</v>
      </c>
      <c r="N1333" s="1" t="s">
        <v>1635</v>
      </c>
    </row>
    <row r="1334" spans="1:14" x14ac:dyDescent="0.25">
      <c r="A1334" s="2">
        <v>48730</v>
      </c>
      <c r="B1334" s="3" t="s">
        <v>31798</v>
      </c>
      <c r="C1334" s="4">
        <f>+WEEKNUM(B1334)</f>
        <v>2</v>
      </c>
      <c r="D1334" s="4">
        <f>+MONTH(Tabla4[[#This Row],[FECHA]])</f>
        <v>1</v>
      </c>
      <c r="E1334" s="4">
        <f>+YEAR(B1334)</f>
        <v>2025</v>
      </c>
      <c r="F1334" t="s">
        <v>4528</v>
      </c>
      <c r="G1334" t="s">
        <v>31797</v>
      </c>
      <c r="H1334" t="s">
        <v>3118</v>
      </c>
      <c r="I1334" t="s">
        <v>16</v>
      </c>
      <c r="J1334" t="s">
        <v>31796</v>
      </c>
      <c r="K1334" s="2">
        <v>1127667528</v>
      </c>
      <c r="L1334" t="s">
        <v>38</v>
      </c>
      <c r="M1334" t="s">
        <v>2122</v>
      </c>
      <c r="N1334" s="1" t="s">
        <v>901</v>
      </c>
    </row>
    <row r="1335" spans="1:14" x14ac:dyDescent="0.25">
      <c r="A1335" s="2">
        <v>48730</v>
      </c>
      <c r="B1335" s="3" t="s">
        <v>31798</v>
      </c>
      <c r="C1335" s="4">
        <f>+WEEKNUM(B1335)</f>
        <v>2</v>
      </c>
      <c r="D1335" s="4">
        <f>+MONTH(Tabla4[[#This Row],[FECHA]])</f>
        <v>1</v>
      </c>
      <c r="E1335" s="4">
        <f>+YEAR(B1335)</f>
        <v>2025</v>
      </c>
      <c r="F1335" t="s">
        <v>4528</v>
      </c>
      <c r="G1335" t="s">
        <v>31797</v>
      </c>
      <c r="H1335" t="s">
        <v>3118</v>
      </c>
      <c r="I1335" t="s">
        <v>16</v>
      </c>
      <c r="J1335" t="s">
        <v>31796</v>
      </c>
      <c r="K1335" s="2">
        <v>1127667528</v>
      </c>
      <c r="L1335" t="s">
        <v>38</v>
      </c>
      <c r="M1335" t="s">
        <v>2122</v>
      </c>
      <c r="N1335" s="1" t="s">
        <v>901</v>
      </c>
    </row>
    <row r="1336" spans="1:14" x14ac:dyDescent="0.25">
      <c r="A1336" s="2">
        <v>48728</v>
      </c>
      <c r="B1336" s="3" t="s">
        <v>31795</v>
      </c>
      <c r="C1336" s="4">
        <f>+WEEKNUM(B1336)</f>
        <v>2</v>
      </c>
      <c r="D1336" s="4">
        <f>+MONTH(Tabla4[[#This Row],[FECHA]])</f>
        <v>1</v>
      </c>
      <c r="E1336" s="4">
        <f>+YEAR(B1336)</f>
        <v>2025</v>
      </c>
      <c r="F1336" t="s">
        <v>4542</v>
      </c>
      <c r="G1336" t="s">
        <v>31794</v>
      </c>
      <c r="H1336" t="s">
        <v>3</v>
      </c>
      <c r="I1336" t="s">
        <v>30</v>
      </c>
      <c r="J1336" t="s">
        <v>20294</v>
      </c>
      <c r="K1336" s="2">
        <v>79307366</v>
      </c>
      <c r="L1336" t="s">
        <v>38</v>
      </c>
      <c r="M1336" t="s">
        <v>1684</v>
      </c>
      <c r="N1336" s="1" t="s">
        <v>1635</v>
      </c>
    </row>
    <row r="1337" spans="1:14" x14ac:dyDescent="0.25">
      <c r="A1337" s="2">
        <v>48728</v>
      </c>
      <c r="B1337" s="3" t="s">
        <v>31795</v>
      </c>
      <c r="C1337" s="4">
        <f>+WEEKNUM(B1337)</f>
        <v>2</v>
      </c>
      <c r="D1337" s="4">
        <f>+MONTH(Tabla4[[#This Row],[FECHA]])</f>
        <v>1</v>
      </c>
      <c r="E1337" s="4">
        <f>+YEAR(B1337)</f>
        <v>2025</v>
      </c>
      <c r="F1337" t="s">
        <v>4542</v>
      </c>
      <c r="G1337" t="s">
        <v>31794</v>
      </c>
      <c r="H1337" t="s">
        <v>3</v>
      </c>
      <c r="I1337" t="s">
        <v>30</v>
      </c>
      <c r="J1337" t="s">
        <v>20294</v>
      </c>
      <c r="K1337" s="2">
        <v>79307366</v>
      </c>
      <c r="L1337" t="s">
        <v>38</v>
      </c>
      <c r="M1337" t="s">
        <v>1684</v>
      </c>
      <c r="N1337" s="1" t="s">
        <v>1635</v>
      </c>
    </row>
    <row r="1338" spans="1:14" x14ac:dyDescent="0.25">
      <c r="A1338" s="2">
        <v>48726</v>
      </c>
      <c r="B1338" s="3" t="s">
        <v>31793</v>
      </c>
      <c r="C1338" s="4">
        <f>+WEEKNUM(B1338)</f>
        <v>2</v>
      </c>
      <c r="D1338" s="4">
        <f>+MONTH(Tabla4[[#This Row],[FECHA]])</f>
        <v>1</v>
      </c>
      <c r="E1338" s="4">
        <f>+YEAR(B1338)</f>
        <v>2025</v>
      </c>
      <c r="F1338" t="s">
        <v>4542</v>
      </c>
      <c r="H1338" t="s">
        <v>3</v>
      </c>
      <c r="I1338" t="s">
        <v>16</v>
      </c>
      <c r="J1338" t="s">
        <v>31792</v>
      </c>
      <c r="K1338" s="2">
        <v>1032467032</v>
      </c>
      <c r="L1338" t="s">
        <v>58</v>
      </c>
      <c r="M1338" t="s">
        <v>1684</v>
      </c>
      <c r="N1338" s="1" t="s">
        <v>1635</v>
      </c>
    </row>
    <row r="1339" spans="1:14" x14ac:dyDescent="0.25">
      <c r="A1339" s="2">
        <v>48726</v>
      </c>
      <c r="B1339" s="3" t="s">
        <v>31793</v>
      </c>
      <c r="C1339" s="4">
        <f>+WEEKNUM(B1339)</f>
        <v>2</v>
      </c>
      <c r="D1339" s="4">
        <f>+MONTH(Tabla4[[#This Row],[FECHA]])</f>
        <v>1</v>
      </c>
      <c r="E1339" s="4">
        <f>+YEAR(B1339)</f>
        <v>2025</v>
      </c>
      <c r="F1339" t="s">
        <v>4542</v>
      </c>
      <c r="H1339" t="s">
        <v>3</v>
      </c>
      <c r="I1339" t="s">
        <v>16</v>
      </c>
      <c r="J1339" t="s">
        <v>31792</v>
      </c>
      <c r="K1339" s="2">
        <v>1032467032</v>
      </c>
      <c r="L1339" t="s">
        <v>58</v>
      </c>
      <c r="M1339" t="s">
        <v>1684</v>
      </c>
      <c r="N1339" s="1" t="s">
        <v>1635</v>
      </c>
    </row>
    <row r="1340" spans="1:14" x14ac:dyDescent="0.25">
      <c r="A1340" s="2">
        <v>48720</v>
      </c>
      <c r="B1340" s="3" t="s">
        <v>31791</v>
      </c>
      <c r="C1340" s="4">
        <f>+WEEKNUM(B1340)</f>
        <v>2</v>
      </c>
      <c r="D1340" s="4">
        <f>+MONTH(Tabla4[[#This Row],[FECHA]])</f>
        <v>1</v>
      </c>
      <c r="E1340" s="4">
        <f>+YEAR(B1340)</f>
        <v>2025</v>
      </c>
      <c r="F1340" t="s">
        <v>4542</v>
      </c>
      <c r="G1340" t="s">
        <v>31790</v>
      </c>
      <c r="H1340" t="s">
        <v>3</v>
      </c>
      <c r="I1340" t="s">
        <v>16</v>
      </c>
      <c r="J1340" t="s">
        <v>31789</v>
      </c>
      <c r="K1340" s="2">
        <v>1000696982</v>
      </c>
      <c r="L1340" t="s">
        <v>38</v>
      </c>
      <c r="M1340" t="s">
        <v>2103</v>
      </c>
      <c r="N1340" s="1" t="s">
        <v>2098</v>
      </c>
    </row>
    <row r="1341" spans="1:14" x14ac:dyDescent="0.25">
      <c r="A1341" s="2">
        <v>48720</v>
      </c>
      <c r="B1341" s="3" t="s">
        <v>31791</v>
      </c>
      <c r="C1341" s="4">
        <f>+WEEKNUM(B1341)</f>
        <v>2</v>
      </c>
      <c r="D1341" s="4">
        <f>+MONTH(Tabla4[[#This Row],[FECHA]])</f>
        <v>1</v>
      </c>
      <c r="E1341" s="4">
        <f>+YEAR(B1341)</f>
        <v>2025</v>
      </c>
      <c r="F1341" t="s">
        <v>4542</v>
      </c>
      <c r="G1341" t="s">
        <v>31790</v>
      </c>
      <c r="H1341" t="s">
        <v>3</v>
      </c>
      <c r="I1341" t="s">
        <v>16</v>
      </c>
      <c r="J1341" t="s">
        <v>31789</v>
      </c>
      <c r="K1341" s="2">
        <v>1000696982</v>
      </c>
      <c r="L1341" t="s">
        <v>38</v>
      </c>
      <c r="M1341" t="s">
        <v>2103</v>
      </c>
      <c r="N1341" s="1" t="s">
        <v>2098</v>
      </c>
    </row>
    <row r="1342" spans="1:14" x14ac:dyDescent="0.25">
      <c r="A1342" s="2">
        <v>48719</v>
      </c>
      <c r="B1342" s="3" t="s">
        <v>31788</v>
      </c>
      <c r="C1342" s="4">
        <f>+WEEKNUM(B1342)</f>
        <v>2</v>
      </c>
      <c r="D1342" s="4">
        <f>+MONTH(Tabla4[[#This Row],[FECHA]])</f>
        <v>1</v>
      </c>
      <c r="E1342" s="4">
        <f>+YEAR(B1342)</f>
        <v>2025</v>
      </c>
      <c r="F1342" t="s">
        <v>4528</v>
      </c>
      <c r="G1342" t="s">
        <v>31787</v>
      </c>
      <c r="H1342" t="s">
        <v>3118</v>
      </c>
      <c r="I1342" t="s">
        <v>16</v>
      </c>
      <c r="J1342" t="s">
        <v>31786</v>
      </c>
      <c r="K1342" s="2">
        <v>52799688</v>
      </c>
      <c r="L1342" t="s">
        <v>38</v>
      </c>
      <c r="M1342" t="s">
        <v>2103</v>
      </c>
      <c r="N1342" s="1" t="s">
        <v>2098</v>
      </c>
    </row>
    <row r="1343" spans="1:14" x14ac:dyDescent="0.25">
      <c r="A1343" s="2">
        <v>48717</v>
      </c>
      <c r="B1343" s="3" t="s">
        <v>31785</v>
      </c>
      <c r="C1343" s="4">
        <f>+WEEKNUM(B1343)</f>
        <v>2</v>
      </c>
      <c r="D1343" s="4">
        <f>+MONTH(Tabla4[[#This Row],[FECHA]])</f>
        <v>1</v>
      </c>
      <c r="E1343" s="4">
        <f>+YEAR(B1343)</f>
        <v>2025</v>
      </c>
      <c r="F1343" t="s">
        <v>4542</v>
      </c>
      <c r="G1343" t="s">
        <v>31784</v>
      </c>
      <c r="H1343" t="s">
        <v>21</v>
      </c>
      <c r="I1343" t="s">
        <v>33</v>
      </c>
      <c r="J1343" t="s">
        <v>9786</v>
      </c>
      <c r="K1343" s="2">
        <v>1015421963</v>
      </c>
      <c r="L1343" t="s">
        <v>38</v>
      </c>
      <c r="M1343" t="s">
        <v>937</v>
      </c>
      <c r="N1343" s="1" t="s">
        <v>2098</v>
      </c>
    </row>
    <row r="1344" spans="1:14" x14ac:dyDescent="0.25">
      <c r="A1344" s="2">
        <v>48717</v>
      </c>
      <c r="B1344" s="3" t="s">
        <v>31785</v>
      </c>
      <c r="C1344" s="4">
        <f>+WEEKNUM(B1344)</f>
        <v>2</v>
      </c>
      <c r="D1344" s="4">
        <f>+MONTH(Tabla4[[#This Row],[FECHA]])</f>
        <v>1</v>
      </c>
      <c r="E1344" s="4">
        <f>+YEAR(B1344)</f>
        <v>2025</v>
      </c>
      <c r="F1344" t="s">
        <v>4542</v>
      </c>
      <c r="G1344" t="s">
        <v>31784</v>
      </c>
      <c r="H1344" t="s">
        <v>21</v>
      </c>
      <c r="I1344" t="s">
        <v>33</v>
      </c>
      <c r="J1344" t="s">
        <v>9786</v>
      </c>
      <c r="K1344" s="2">
        <v>1015421963</v>
      </c>
      <c r="L1344" t="s">
        <v>38</v>
      </c>
      <c r="M1344" t="s">
        <v>937</v>
      </c>
      <c r="N1344" s="1" t="s">
        <v>2098</v>
      </c>
    </row>
    <row r="1345" spans="1:14" x14ac:dyDescent="0.25">
      <c r="A1345" s="2">
        <v>73887</v>
      </c>
      <c r="B1345" s="3" t="s">
        <v>877</v>
      </c>
      <c r="C1345" s="4">
        <f>+WEEKNUM(Tabla4[[#This Row],[FECHA]])</f>
        <v>47</v>
      </c>
      <c r="D1345" s="4">
        <f>+MONTH(Tabla4[[#This Row],[FECHA]])</f>
        <v>11</v>
      </c>
      <c r="E1345" s="4">
        <f>+YEAR(B1345)</f>
        <v>2025</v>
      </c>
      <c r="F1345" t="s">
        <v>236</v>
      </c>
      <c r="H1345" t="s">
        <v>3</v>
      </c>
      <c r="I1345" t="s">
        <v>16</v>
      </c>
      <c r="J1345" t="s">
        <v>875</v>
      </c>
      <c r="K1345" s="2">
        <v>1118568559</v>
      </c>
      <c r="L1345" t="s">
        <v>1</v>
      </c>
      <c r="N1345" s="1" t="s">
        <v>246</v>
      </c>
    </row>
    <row r="1346" spans="1:14" x14ac:dyDescent="0.25">
      <c r="A1346" s="2">
        <v>73894</v>
      </c>
      <c r="B1346" s="3" t="s">
        <v>874</v>
      </c>
      <c r="C1346" s="4">
        <f>+WEEKNUM(Tabla4[[#This Row],[FECHA]])</f>
        <v>47</v>
      </c>
      <c r="D1346" s="4">
        <f>+MONTH(Tabla4[[#This Row],[FECHA]])</f>
        <v>11</v>
      </c>
      <c r="E1346" s="4">
        <f>+YEAR(B1346)</f>
        <v>2025</v>
      </c>
      <c r="F1346" t="s">
        <v>232</v>
      </c>
      <c r="H1346" t="s">
        <v>8</v>
      </c>
      <c r="I1346" s="2">
        <v>1600</v>
      </c>
      <c r="J1346" t="s">
        <v>872</v>
      </c>
      <c r="K1346" s="2">
        <v>1012349446</v>
      </c>
      <c r="L1346" t="s">
        <v>1</v>
      </c>
      <c r="N1346" s="1" t="s">
        <v>246</v>
      </c>
    </row>
    <row r="1347" spans="1:14" x14ac:dyDescent="0.25">
      <c r="A1347" s="2">
        <v>48714</v>
      </c>
      <c r="B1347" s="3" t="s">
        <v>31783</v>
      </c>
      <c r="C1347" s="4">
        <f>+WEEKNUM(B1347)</f>
        <v>2</v>
      </c>
      <c r="D1347" s="4">
        <f>+MONTH(Tabla4[[#This Row],[FECHA]])</f>
        <v>1</v>
      </c>
      <c r="E1347" s="4">
        <f>+YEAR(B1347)</f>
        <v>2025</v>
      </c>
      <c r="F1347" t="s">
        <v>4542</v>
      </c>
      <c r="G1347" t="s">
        <v>31782</v>
      </c>
      <c r="H1347" t="s">
        <v>21</v>
      </c>
      <c r="I1347" t="s">
        <v>16</v>
      </c>
      <c r="J1347" t="s">
        <v>2140</v>
      </c>
      <c r="K1347" s="2">
        <v>79445254</v>
      </c>
      <c r="L1347" t="s">
        <v>38</v>
      </c>
      <c r="M1347" t="s">
        <v>937</v>
      </c>
      <c r="N1347" s="1" t="s">
        <v>2098</v>
      </c>
    </row>
    <row r="1348" spans="1:14" x14ac:dyDescent="0.25">
      <c r="A1348" s="2">
        <v>48714</v>
      </c>
      <c r="B1348" s="3" t="s">
        <v>31783</v>
      </c>
      <c r="C1348" s="4">
        <f>+WEEKNUM(B1348)</f>
        <v>2</v>
      </c>
      <c r="D1348" s="4">
        <f>+MONTH(Tabla4[[#This Row],[FECHA]])</f>
        <v>1</v>
      </c>
      <c r="E1348" s="4">
        <f>+YEAR(B1348)</f>
        <v>2025</v>
      </c>
      <c r="F1348" t="s">
        <v>4542</v>
      </c>
      <c r="G1348" t="s">
        <v>31782</v>
      </c>
      <c r="H1348" t="s">
        <v>21</v>
      </c>
      <c r="I1348" t="s">
        <v>16</v>
      </c>
      <c r="J1348" t="s">
        <v>2140</v>
      </c>
      <c r="K1348" s="2">
        <v>79445254</v>
      </c>
      <c r="L1348" t="s">
        <v>38</v>
      </c>
      <c r="M1348" t="s">
        <v>937</v>
      </c>
      <c r="N1348" s="1" t="s">
        <v>2098</v>
      </c>
    </row>
    <row r="1349" spans="1:14" x14ac:dyDescent="0.25">
      <c r="A1349" s="2">
        <v>48714</v>
      </c>
      <c r="B1349" s="3" t="s">
        <v>31783</v>
      </c>
      <c r="C1349" s="4">
        <f>+WEEKNUM(B1349)</f>
        <v>2</v>
      </c>
      <c r="D1349" s="4">
        <f>+MONTH(Tabla4[[#This Row],[FECHA]])</f>
        <v>1</v>
      </c>
      <c r="E1349" s="4">
        <f>+YEAR(B1349)</f>
        <v>2025</v>
      </c>
      <c r="F1349" t="s">
        <v>4542</v>
      </c>
      <c r="G1349" t="s">
        <v>31782</v>
      </c>
      <c r="H1349" t="s">
        <v>21</v>
      </c>
      <c r="I1349" t="s">
        <v>16</v>
      </c>
      <c r="J1349" t="s">
        <v>2140</v>
      </c>
      <c r="K1349" s="2">
        <v>79445254</v>
      </c>
      <c r="L1349" t="s">
        <v>38</v>
      </c>
      <c r="M1349" t="s">
        <v>937</v>
      </c>
      <c r="N1349" s="1" t="s">
        <v>2098</v>
      </c>
    </row>
    <row r="1350" spans="1:14" x14ac:dyDescent="0.25">
      <c r="A1350" s="2">
        <v>48714</v>
      </c>
      <c r="B1350" s="3" t="s">
        <v>31783</v>
      </c>
      <c r="C1350" s="4">
        <f>+WEEKNUM(B1350)</f>
        <v>2</v>
      </c>
      <c r="D1350" s="4">
        <f>+MONTH(Tabla4[[#This Row],[FECHA]])</f>
        <v>1</v>
      </c>
      <c r="E1350" s="4">
        <f>+YEAR(B1350)</f>
        <v>2025</v>
      </c>
      <c r="F1350" t="s">
        <v>4542</v>
      </c>
      <c r="G1350" t="s">
        <v>31782</v>
      </c>
      <c r="H1350" t="s">
        <v>21</v>
      </c>
      <c r="I1350" t="s">
        <v>16</v>
      </c>
      <c r="J1350" t="s">
        <v>31781</v>
      </c>
      <c r="K1350" s="2">
        <v>79445254</v>
      </c>
      <c r="L1350" t="s">
        <v>38</v>
      </c>
      <c r="M1350" t="s">
        <v>937</v>
      </c>
      <c r="N1350" s="1" t="s">
        <v>2098</v>
      </c>
    </row>
    <row r="1351" spans="1:14" x14ac:dyDescent="0.25">
      <c r="A1351" s="2">
        <v>73896</v>
      </c>
      <c r="B1351" s="3" t="s">
        <v>871</v>
      </c>
      <c r="C1351" s="4">
        <f>+WEEKNUM(Tabla4[[#This Row],[FECHA]])</f>
        <v>47</v>
      </c>
      <c r="D1351" s="4">
        <f>+MONTH(Tabla4[[#This Row],[FECHA]])</f>
        <v>11</v>
      </c>
      <c r="E1351" s="4">
        <f>+YEAR(B1351)</f>
        <v>2025</v>
      </c>
      <c r="F1351" t="s">
        <v>232</v>
      </c>
      <c r="H1351" t="s">
        <v>275</v>
      </c>
      <c r="I1351" t="s">
        <v>16</v>
      </c>
      <c r="J1351" t="s">
        <v>655</v>
      </c>
      <c r="K1351" s="2">
        <v>80927522</v>
      </c>
      <c r="L1351" t="s">
        <v>1</v>
      </c>
      <c r="N1351" s="1" t="s">
        <v>246</v>
      </c>
    </row>
    <row r="1352" spans="1:14" x14ac:dyDescent="0.25">
      <c r="A1352" s="2">
        <v>45493</v>
      </c>
      <c r="B1352" s="3">
        <v>45612</v>
      </c>
      <c r="C1352" s="4">
        <f>+WEEKNUM(B1352)</f>
        <v>46</v>
      </c>
      <c r="D1352" s="4">
        <f>+MONTH(Tabla4[[#This Row],[FECHA]])</f>
        <v>11</v>
      </c>
      <c r="E1352" s="4">
        <f>+YEAR(B1352)</f>
        <v>2024</v>
      </c>
      <c r="F1352" t="s">
        <v>29622</v>
      </c>
      <c r="G1352" t="s">
        <v>31780</v>
      </c>
      <c r="H1352" t="s">
        <v>3</v>
      </c>
      <c r="I1352" t="s">
        <v>16</v>
      </c>
      <c r="J1352" t="s">
        <v>16910</v>
      </c>
      <c r="K1352" s="2">
        <v>1022332483</v>
      </c>
      <c r="L1352" t="s">
        <v>38</v>
      </c>
      <c r="M1352" t="s">
        <v>4511</v>
      </c>
      <c r="N1352" s="1" t="s">
        <v>246</v>
      </c>
    </row>
    <row r="1353" spans="1:14" x14ac:dyDescent="0.25">
      <c r="A1353" s="2">
        <v>45512</v>
      </c>
      <c r="B1353" s="3">
        <v>45612</v>
      </c>
      <c r="C1353" s="4">
        <f>+WEEKNUM(B1353)</f>
        <v>46</v>
      </c>
      <c r="D1353" s="4">
        <f>+MONTH(Tabla4[[#This Row],[FECHA]])</f>
        <v>11</v>
      </c>
      <c r="E1353" s="4">
        <f>+YEAR(B1353)</f>
        <v>2024</v>
      </c>
      <c r="F1353" t="s">
        <v>29622</v>
      </c>
      <c r="G1353" t="s">
        <v>31779</v>
      </c>
      <c r="H1353" t="s">
        <v>3</v>
      </c>
      <c r="I1353" t="s">
        <v>30</v>
      </c>
      <c r="J1353" t="s">
        <v>260</v>
      </c>
      <c r="K1353" s="2">
        <v>1075239305</v>
      </c>
      <c r="L1353" t="s">
        <v>38</v>
      </c>
      <c r="M1353" t="s">
        <v>4511</v>
      </c>
      <c r="N1353" s="1" t="s">
        <v>246</v>
      </c>
    </row>
    <row r="1354" spans="1:14" x14ac:dyDescent="0.25">
      <c r="A1354" s="2">
        <v>48711</v>
      </c>
      <c r="B1354" s="3" t="s">
        <v>31778</v>
      </c>
      <c r="C1354" s="4">
        <f>+WEEKNUM(B1354)</f>
        <v>2</v>
      </c>
      <c r="D1354" s="4">
        <f>+MONTH(Tabla4[[#This Row],[FECHA]])</f>
        <v>1</v>
      </c>
      <c r="E1354" s="4">
        <f>+YEAR(B1354)</f>
        <v>2025</v>
      </c>
      <c r="F1354" t="s">
        <v>4542</v>
      </c>
      <c r="G1354" t="s">
        <v>31777</v>
      </c>
      <c r="H1354" t="s">
        <v>8</v>
      </c>
      <c r="I1354" t="s">
        <v>16</v>
      </c>
      <c r="J1354" t="s">
        <v>26359</v>
      </c>
      <c r="K1354" s="2">
        <v>1027400843</v>
      </c>
      <c r="L1354" t="s">
        <v>38</v>
      </c>
      <c r="M1354" t="s">
        <v>37</v>
      </c>
      <c r="N1354" s="1" t="s">
        <v>1635</v>
      </c>
    </row>
    <row r="1355" spans="1:14" x14ac:dyDescent="0.25">
      <c r="A1355" s="2">
        <v>48711</v>
      </c>
      <c r="B1355" s="3" t="s">
        <v>31778</v>
      </c>
      <c r="C1355" s="4">
        <f>+WEEKNUM(B1355)</f>
        <v>2</v>
      </c>
      <c r="D1355" s="4">
        <f>+MONTH(Tabla4[[#This Row],[FECHA]])</f>
        <v>1</v>
      </c>
      <c r="E1355" s="4">
        <f>+YEAR(B1355)</f>
        <v>2025</v>
      </c>
      <c r="F1355" t="s">
        <v>4542</v>
      </c>
      <c r="G1355" t="s">
        <v>31777</v>
      </c>
      <c r="H1355" t="s">
        <v>8</v>
      </c>
      <c r="I1355" t="s">
        <v>16</v>
      </c>
      <c r="J1355" t="s">
        <v>26359</v>
      </c>
      <c r="K1355" s="2">
        <v>1027400843</v>
      </c>
      <c r="L1355" t="s">
        <v>38</v>
      </c>
      <c r="M1355" t="s">
        <v>37</v>
      </c>
      <c r="N1355" s="1" t="s">
        <v>1635</v>
      </c>
    </row>
    <row r="1356" spans="1:14" x14ac:dyDescent="0.25">
      <c r="A1356" s="2">
        <v>48709</v>
      </c>
      <c r="B1356" s="3" t="s">
        <v>31776</v>
      </c>
      <c r="C1356" s="4">
        <f>+WEEKNUM(B1356)</f>
        <v>2</v>
      </c>
      <c r="D1356" s="4">
        <f>+MONTH(Tabla4[[#This Row],[FECHA]])</f>
        <v>1</v>
      </c>
      <c r="E1356" s="4">
        <f>+YEAR(B1356)</f>
        <v>2025</v>
      </c>
      <c r="G1356" t="s">
        <v>31775</v>
      </c>
      <c r="H1356" t="s">
        <v>8</v>
      </c>
      <c r="I1356" t="s">
        <v>16</v>
      </c>
      <c r="J1356" t="s">
        <v>31774</v>
      </c>
      <c r="K1356" s="2">
        <v>1140855941</v>
      </c>
      <c r="L1356" t="s">
        <v>38</v>
      </c>
      <c r="M1356" t="s">
        <v>987</v>
      </c>
      <c r="N1356" s="1" t="s">
        <v>901</v>
      </c>
    </row>
    <row r="1357" spans="1:14" x14ac:dyDescent="0.25">
      <c r="A1357" s="2">
        <v>48709</v>
      </c>
      <c r="B1357" s="3" t="s">
        <v>31776</v>
      </c>
      <c r="C1357" s="4">
        <f>+WEEKNUM(B1357)</f>
        <v>2</v>
      </c>
      <c r="D1357" s="4">
        <f>+MONTH(Tabla4[[#This Row],[FECHA]])</f>
        <v>1</v>
      </c>
      <c r="E1357" s="4">
        <f>+YEAR(B1357)</f>
        <v>2025</v>
      </c>
      <c r="G1357" t="s">
        <v>31775</v>
      </c>
      <c r="H1357" t="s">
        <v>8</v>
      </c>
      <c r="I1357" t="s">
        <v>16</v>
      </c>
      <c r="J1357" t="s">
        <v>31774</v>
      </c>
      <c r="K1357" s="2">
        <v>1140855941</v>
      </c>
      <c r="L1357" t="s">
        <v>38</v>
      </c>
      <c r="M1357" t="s">
        <v>987</v>
      </c>
      <c r="N1357" s="1" t="s">
        <v>901</v>
      </c>
    </row>
    <row r="1358" spans="1:14" x14ac:dyDescent="0.25">
      <c r="A1358" s="2">
        <v>48708</v>
      </c>
      <c r="B1358" s="3" t="s">
        <v>31773</v>
      </c>
      <c r="C1358" s="4">
        <f>+WEEKNUM(B1358)</f>
        <v>2</v>
      </c>
      <c r="D1358" s="4">
        <f>+MONTH(Tabla4[[#This Row],[FECHA]])</f>
        <v>1</v>
      </c>
      <c r="E1358" s="4">
        <f>+YEAR(B1358)</f>
        <v>2025</v>
      </c>
      <c r="F1358" t="s">
        <v>4528</v>
      </c>
      <c r="G1358" t="s">
        <v>31772</v>
      </c>
      <c r="H1358" t="s">
        <v>3118</v>
      </c>
      <c r="I1358" t="s">
        <v>30</v>
      </c>
      <c r="J1358" t="s">
        <v>3285</v>
      </c>
      <c r="K1358" s="2">
        <v>1019138964</v>
      </c>
      <c r="L1358" t="s">
        <v>38</v>
      </c>
      <c r="M1358" t="s">
        <v>937</v>
      </c>
      <c r="N1358" s="1" t="s">
        <v>2098</v>
      </c>
    </row>
    <row r="1359" spans="1:14" x14ac:dyDescent="0.25">
      <c r="A1359" s="2">
        <v>48708</v>
      </c>
      <c r="B1359" s="3" t="s">
        <v>31773</v>
      </c>
      <c r="C1359" s="4">
        <f>+WEEKNUM(B1359)</f>
        <v>2</v>
      </c>
      <c r="D1359" s="4">
        <f>+MONTH(Tabla4[[#This Row],[FECHA]])</f>
        <v>1</v>
      </c>
      <c r="E1359" s="4">
        <f>+YEAR(B1359)</f>
        <v>2025</v>
      </c>
      <c r="F1359" t="s">
        <v>4528</v>
      </c>
      <c r="G1359" t="s">
        <v>31772</v>
      </c>
      <c r="H1359" t="s">
        <v>3118</v>
      </c>
      <c r="I1359" t="s">
        <v>30</v>
      </c>
      <c r="J1359" t="s">
        <v>3285</v>
      </c>
      <c r="K1359" s="2">
        <v>1019138964</v>
      </c>
      <c r="L1359" t="s">
        <v>38</v>
      </c>
      <c r="M1359" t="s">
        <v>937</v>
      </c>
      <c r="N1359" s="1" t="s">
        <v>2098</v>
      </c>
    </row>
    <row r="1360" spans="1:14" x14ac:dyDescent="0.25">
      <c r="A1360" s="2">
        <v>48708</v>
      </c>
      <c r="B1360" s="3" t="s">
        <v>31773</v>
      </c>
      <c r="C1360" s="4">
        <f>+WEEKNUM(B1360)</f>
        <v>2</v>
      </c>
      <c r="D1360" s="4">
        <f>+MONTH(Tabla4[[#This Row],[FECHA]])</f>
        <v>1</v>
      </c>
      <c r="E1360" s="4">
        <f>+YEAR(B1360)</f>
        <v>2025</v>
      </c>
      <c r="F1360" t="s">
        <v>4528</v>
      </c>
      <c r="G1360" t="s">
        <v>31772</v>
      </c>
      <c r="H1360" t="s">
        <v>3118</v>
      </c>
      <c r="I1360" t="s">
        <v>30</v>
      </c>
      <c r="J1360" t="s">
        <v>31771</v>
      </c>
      <c r="K1360" s="2">
        <v>1019138964</v>
      </c>
      <c r="L1360" t="s">
        <v>38</v>
      </c>
      <c r="M1360" t="s">
        <v>937</v>
      </c>
      <c r="N1360" s="1" t="s">
        <v>2098</v>
      </c>
    </row>
    <row r="1361" spans="1:14" x14ac:dyDescent="0.25">
      <c r="A1361" s="2">
        <v>48707</v>
      </c>
      <c r="B1361" s="3" t="s">
        <v>31770</v>
      </c>
      <c r="C1361" s="4">
        <f>+WEEKNUM(B1361)</f>
        <v>2</v>
      </c>
      <c r="D1361" s="4">
        <f>+MONTH(Tabla4[[#This Row],[FECHA]])</f>
        <v>1</v>
      </c>
      <c r="E1361" s="4">
        <f>+YEAR(B1361)</f>
        <v>2025</v>
      </c>
      <c r="F1361" t="s">
        <v>4542</v>
      </c>
      <c r="G1361" t="s">
        <v>31769</v>
      </c>
      <c r="H1361" t="s">
        <v>3</v>
      </c>
      <c r="I1361" t="s">
        <v>16</v>
      </c>
      <c r="J1361" t="s">
        <v>6027</v>
      </c>
      <c r="K1361" s="2">
        <v>1019052037</v>
      </c>
      <c r="L1361" t="s">
        <v>38</v>
      </c>
      <c r="M1361" t="s">
        <v>909</v>
      </c>
      <c r="N1361" s="1" t="s">
        <v>2098</v>
      </c>
    </row>
    <row r="1362" spans="1:14" x14ac:dyDescent="0.25">
      <c r="A1362" s="2">
        <v>48707</v>
      </c>
      <c r="B1362" s="3" t="s">
        <v>31770</v>
      </c>
      <c r="C1362" s="4">
        <f>+WEEKNUM(B1362)</f>
        <v>2</v>
      </c>
      <c r="D1362" s="4">
        <f>+MONTH(Tabla4[[#This Row],[FECHA]])</f>
        <v>1</v>
      </c>
      <c r="E1362" s="4">
        <f>+YEAR(B1362)</f>
        <v>2025</v>
      </c>
      <c r="F1362" t="s">
        <v>4542</v>
      </c>
      <c r="G1362" t="s">
        <v>31769</v>
      </c>
      <c r="H1362" t="s">
        <v>3</v>
      </c>
      <c r="I1362" t="s">
        <v>16</v>
      </c>
      <c r="J1362" t="s">
        <v>6027</v>
      </c>
      <c r="K1362" s="2">
        <v>1019052037</v>
      </c>
      <c r="L1362" t="s">
        <v>38</v>
      </c>
      <c r="M1362" t="s">
        <v>909</v>
      </c>
      <c r="N1362" s="1" t="s">
        <v>2098</v>
      </c>
    </row>
    <row r="1363" spans="1:14" x14ac:dyDescent="0.25">
      <c r="A1363" s="2">
        <v>48705</v>
      </c>
      <c r="B1363" s="3" t="s">
        <v>31768</v>
      </c>
      <c r="C1363" s="4">
        <f>+WEEKNUM(B1363)</f>
        <v>2</v>
      </c>
      <c r="D1363" s="4">
        <f>+MONTH(Tabla4[[#This Row],[FECHA]])</f>
        <v>1</v>
      </c>
      <c r="E1363" s="4">
        <f>+YEAR(B1363)</f>
        <v>2025</v>
      </c>
      <c r="F1363" t="s">
        <v>4521</v>
      </c>
      <c r="G1363" t="s">
        <v>31767</v>
      </c>
      <c r="H1363" t="s">
        <v>21</v>
      </c>
      <c r="I1363" t="s">
        <v>16</v>
      </c>
      <c r="J1363" t="s">
        <v>4777</v>
      </c>
      <c r="K1363" s="2">
        <v>1018442204</v>
      </c>
      <c r="L1363" t="s">
        <v>38</v>
      </c>
      <c r="M1363" t="s">
        <v>2122</v>
      </c>
      <c r="N1363" s="1" t="s">
        <v>901</v>
      </c>
    </row>
    <row r="1364" spans="1:14" x14ac:dyDescent="0.25">
      <c r="A1364" s="2">
        <v>48705</v>
      </c>
      <c r="B1364" s="3" t="s">
        <v>31768</v>
      </c>
      <c r="C1364" s="4">
        <f>+WEEKNUM(B1364)</f>
        <v>2</v>
      </c>
      <c r="D1364" s="4">
        <f>+MONTH(Tabla4[[#This Row],[FECHA]])</f>
        <v>1</v>
      </c>
      <c r="E1364" s="4">
        <f>+YEAR(B1364)</f>
        <v>2025</v>
      </c>
      <c r="F1364" t="s">
        <v>4521</v>
      </c>
      <c r="G1364" t="s">
        <v>31767</v>
      </c>
      <c r="H1364" t="s">
        <v>21</v>
      </c>
      <c r="I1364" t="s">
        <v>16</v>
      </c>
      <c r="J1364" t="s">
        <v>4777</v>
      </c>
      <c r="K1364" s="2">
        <v>1018442204</v>
      </c>
      <c r="L1364" t="s">
        <v>38</v>
      </c>
      <c r="M1364" t="s">
        <v>2122</v>
      </c>
      <c r="N1364" s="1" t="s">
        <v>901</v>
      </c>
    </row>
    <row r="1365" spans="1:14" x14ac:dyDescent="0.25">
      <c r="A1365" s="2">
        <v>45523</v>
      </c>
      <c r="B1365" s="3">
        <v>45612</v>
      </c>
      <c r="C1365" s="4">
        <f>+WEEKNUM(B1365)</f>
        <v>46</v>
      </c>
      <c r="D1365" s="4">
        <f>+MONTH(Tabla4[[#This Row],[FECHA]])</f>
        <v>11</v>
      </c>
      <c r="E1365" s="4">
        <f>+YEAR(B1365)</f>
        <v>2024</v>
      </c>
      <c r="F1365" t="s">
        <v>29575</v>
      </c>
      <c r="H1365" t="s">
        <v>8</v>
      </c>
      <c r="I1365" t="s">
        <v>30</v>
      </c>
      <c r="J1365" t="s">
        <v>19848</v>
      </c>
      <c r="K1365" s="2">
        <v>1000931201</v>
      </c>
      <c r="L1365" t="s">
        <v>58</v>
      </c>
      <c r="M1365" t="s">
        <v>4511</v>
      </c>
      <c r="N1365" s="1" t="s">
        <v>246</v>
      </c>
    </row>
    <row r="1366" spans="1:14" x14ac:dyDescent="0.25">
      <c r="A1366" s="2">
        <v>45526</v>
      </c>
      <c r="B1366" s="3">
        <v>45612</v>
      </c>
      <c r="C1366" s="4">
        <f>+WEEKNUM(B1366)</f>
        <v>46</v>
      </c>
      <c r="D1366" s="4">
        <f>+MONTH(Tabla4[[#This Row],[FECHA]])</f>
        <v>11</v>
      </c>
      <c r="E1366" s="4">
        <f>+YEAR(B1366)</f>
        <v>2024</v>
      </c>
      <c r="F1366" t="s">
        <v>29499</v>
      </c>
      <c r="G1366" t="s">
        <v>31766</v>
      </c>
      <c r="H1366" t="s">
        <v>3118</v>
      </c>
      <c r="I1366" t="s">
        <v>16</v>
      </c>
      <c r="J1366" t="s">
        <v>29599</v>
      </c>
      <c r="K1366" s="2">
        <v>52911562</v>
      </c>
      <c r="L1366" t="s">
        <v>38</v>
      </c>
      <c r="M1366" t="s">
        <v>4511</v>
      </c>
      <c r="N1366" s="1" t="s">
        <v>246</v>
      </c>
    </row>
    <row r="1367" spans="1:14" x14ac:dyDescent="0.25">
      <c r="A1367" s="2">
        <v>45554</v>
      </c>
      <c r="B1367" s="3">
        <v>45612</v>
      </c>
      <c r="C1367" s="4">
        <f>+WEEKNUM(B1367)</f>
        <v>46</v>
      </c>
      <c r="D1367" s="4">
        <f>+MONTH(Tabla4[[#This Row],[FECHA]])</f>
        <v>11</v>
      </c>
      <c r="E1367" s="4">
        <f>+YEAR(B1367)</f>
        <v>2024</v>
      </c>
      <c r="F1367" t="s">
        <v>29575</v>
      </c>
      <c r="H1367" t="s">
        <v>21</v>
      </c>
      <c r="I1367" t="s">
        <v>33</v>
      </c>
      <c r="J1367" t="s">
        <v>25316</v>
      </c>
      <c r="K1367" s="2">
        <v>1010230007</v>
      </c>
      <c r="L1367" t="s">
        <v>55</v>
      </c>
      <c r="M1367" t="s">
        <v>30512</v>
      </c>
      <c r="N1367" s="1" t="s">
        <v>246</v>
      </c>
    </row>
    <row r="1368" spans="1:14" x14ac:dyDescent="0.25">
      <c r="A1368" s="2">
        <v>48703</v>
      </c>
      <c r="B1368" s="3" t="s">
        <v>31765</v>
      </c>
      <c r="C1368" s="4">
        <f>+WEEKNUM(B1368)</f>
        <v>2</v>
      </c>
      <c r="D1368" s="4">
        <f>+MONTH(Tabla4[[#This Row],[FECHA]])</f>
        <v>1</v>
      </c>
      <c r="E1368" s="4">
        <f>+YEAR(B1368)</f>
        <v>2025</v>
      </c>
      <c r="F1368" t="s">
        <v>4542</v>
      </c>
      <c r="G1368" t="s">
        <v>31764</v>
      </c>
      <c r="H1368" t="s">
        <v>21</v>
      </c>
      <c r="I1368" t="s">
        <v>130</v>
      </c>
      <c r="J1368" t="s">
        <v>24663</v>
      </c>
      <c r="K1368" s="2">
        <v>1020805902</v>
      </c>
      <c r="L1368" t="s">
        <v>38</v>
      </c>
      <c r="M1368" t="s">
        <v>2103</v>
      </c>
      <c r="N1368" s="1" t="s">
        <v>2098</v>
      </c>
    </row>
    <row r="1369" spans="1:14" x14ac:dyDescent="0.25">
      <c r="A1369" s="2">
        <v>48703</v>
      </c>
      <c r="B1369" s="3" t="s">
        <v>31765</v>
      </c>
      <c r="C1369" s="4">
        <f>+WEEKNUM(B1369)</f>
        <v>2</v>
      </c>
      <c r="D1369" s="4">
        <f>+MONTH(Tabla4[[#This Row],[FECHA]])</f>
        <v>1</v>
      </c>
      <c r="E1369" s="4">
        <f>+YEAR(B1369)</f>
        <v>2025</v>
      </c>
      <c r="F1369" t="s">
        <v>4542</v>
      </c>
      <c r="G1369" t="s">
        <v>31764</v>
      </c>
      <c r="H1369" t="s">
        <v>21</v>
      </c>
      <c r="I1369" t="s">
        <v>130</v>
      </c>
      <c r="J1369" t="s">
        <v>24663</v>
      </c>
      <c r="K1369" s="2">
        <v>1020805902</v>
      </c>
      <c r="L1369" t="s">
        <v>38</v>
      </c>
      <c r="M1369" t="s">
        <v>2103</v>
      </c>
      <c r="N1369" s="1" t="s">
        <v>2098</v>
      </c>
    </row>
    <row r="1370" spans="1:14" x14ac:dyDescent="0.25">
      <c r="A1370" s="2">
        <v>48701</v>
      </c>
      <c r="B1370" s="3" t="s">
        <v>31763</v>
      </c>
      <c r="C1370" s="4">
        <f>+WEEKNUM(B1370)</f>
        <v>2</v>
      </c>
      <c r="D1370" s="4">
        <f>+MONTH(Tabla4[[#This Row],[FECHA]])</f>
        <v>1</v>
      </c>
      <c r="E1370" s="4">
        <f>+YEAR(B1370)</f>
        <v>2025</v>
      </c>
      <c r="F1370" t="s">
        <v>4528</v>
      </c>
      <c r="G1370" t="s">
        <v>31762</v>
      </c>
      <c r="H1370" t="s">
        <v>3118</v>
      </c>
      <c r="I1370" t="s">
        <v>1428</v>
      </c>
      <c r="J1370" t="s">
        <v>5338</v>
      </c>
      <c r="K1370" s="2">
        <v>79600406</v>
      </c>
      <c r="L1370" t="s">
        <v>38</v>
      </c>
      <c r="M1370" t="s">
        <v>2135</v>
      </c>
      <c r="N1370" s="1" t="s">
        <v>2098</v>
      </c>
    </row>
    <row r="1371" spans="1:14" x14ac:dyDescent="0.25">
      <c r="A1371" s="2">
        <v>48701</v>
      </c>
      <c r="B1371" s="3" t="s">
        <v>31763</v>
      </c>
      <c r="C1371" s="4">
        <f>+WEEKNUM(B1371)</f>
        <v>2</v>
      </c>
      <c r="D1371" s="4">
        <f>+MONTH(Tabla4[[#This Row],[FECHA]])</f>
        <v>1</v>
      </c>
      <c r="E1371" s="4">
        <f>+YEAR(B1371)</f>
        <v>2025</v>
      </c>
      <c r="F1371" t="s">
        <v>4528</v>
      </c>
      <c r="G1371" t="s">
        <v>31762</v>
      </c>
      <c r="H1371" t="s">
        <v>3118</v>
      </c>
      <c r="I1371" t="s">
        <v>1428</v>
      </c>
      <c r="J1371" t="s">
        <v>5338</v>
      </c>
      <c r="K1371" s="2">
        <v>79600406</v>
      </c>
      <c r="L1371" t="s">
        <v>38</v>
      </c>
      <c r="M1371" t="s">
        <v>2135</v>
      </c>
      <c r="N1371" s="1" t="s">
        <v>2098</v>
      </c>
    </row>
    <row r="1372" spans="1:14" x14ac:dyDescent="0.25">
      <c r="A1372" s="2">
        <v>45565</v>
      </c>
      <c r="B1372" s="3">
        <v>45612</v>
      </c>
      <c r="C1372" s="4">
        <f>+WEEKNUM(B1372)</f>
        <v>46</v>
      </c>
      <c r="D1372" s="4">
        <f>+MONTH(Tabla4[[#This Row],[FECHA]])</f>
        <v>11</v>
      </c>
      <c r="E1372" s="4">
        <f>+YEAR(B1372)</f>
        <v>2024</v>
      </c>
      <c r="F1372" t="s">
        <v>29499</v>
      </c>
      <c r="G1372" t="s">
        <v>31761</v>
      </c>
      <c r="H1372" t="s">
        <v>3118</v>
      </c>
      <c r="I1372" t="s">
        <v>16</v>
      </c>
      <c r="J1372" t="s">
        <v>15186</v>
      </c>
      <c r="K1372" s="2">
        <v>1014277256</v>
      </c>
      <c r="L1372" t="s">
        <v>38</v>
      </c>
      <c r="M1372" t="s">
        <v>30512</v>
      </c>
      <c r="N1372" s="1" t="s">
        <v>246</v>
      </c>
    </row>
    <row r="1373" spans="1:14" x14ac:dyDescent="0.25">
      <c r="A1373" s="2">
        <v>45569</v>
      </c>
      <c r="B1373" s="3">
        <v>45612</v>
      </c>
      <c r="C1373" s="4">
        <f>+WEEKNUM(B1373)</f>
        <v>46</v>
      </c>
      <c r="D1373" s="4">
        <f>+MONTH(Tabla4[[#This Row],[FECHA]])</f>
        <v>11</v>
      </c>
      <c r="E1373" s="4">
        <f>+YEAR(B1373)</f>
        <v>2024</v>
      </c>
      <c r="F1373" t="s">
        <v>29531</v>
      </c>
      <c r="G1373" t="s">
        <v>31760</v>
      </c>
      <c r="H1373" t="s">
        <v>3118</v>
      </c>
      <c r="I1373" t="s">
        <v>130</v>
      </c>
      <c r="J1373" t="s">
        <v>13011</v>
      </c>
      <c r="K1373" s="2">
        <v>1013612831</v>
      </c>
      <c r="L1373" t="s">
        <v>38</v>
      </c>
      <c r="M1373" t="s">
        <v>4511</v>
      </c>
      <c r="N1373" s="1" t="s">
        <v>246</v>
      </c>
    </row>
    <row r="1374" spans="1:14" x14ac:dyDescent="0.25">
      <c r="A1374" s="2">
        <v>45571</v>
      </c>
      <c r="B1374" s="3">
        <v>45612</v>
      </c>
      <c r="C1374" s="4">
        <f>+WEEKNUM(B1374)</f>
        <v>46</v>
      </c>
      <c r="D1374" s="4">
        <f>+MONTH(Tabla4[[#This Row],[FECHA]])</f>
        <v>11</v>
      </c>
      <c r="E1374" s="4">
        <f>+YEAR(B1374)</f>
        <v>2024</v>
      </c>
      <c r="F1374" t="s">
        <v>29575</v>
      </c>
      <c r="G1374" t="s">
        <v>31759</v>
      </c>
      <c r="H1374" t="s">
        <v>3</v>
      </c>
      <c r="I1374" t="s">
        <v>33</v>
      </c>
      <c r="J1374" t="s">
        <v>9116</v>
      </c>
      <c r="K1374" s="2">
        <v>463695</v>
      </c>
      <c r="L1374" t="s">
        <v>38</v>
      </c>
      <c r="M1374" t="s">
        <v>4511</v>
      </c>
      <c r="N1374" s="1" t="s">
        <v>246</v>
      </c>
    </row>
    <row r="1375" spans="1:14" x14ac:dyDescent="0.25">
      <c r="A1375" s="2">
        <v>48698</v>
      </c>
      <c r="B1375" s="3" t="s">
        <v>31758</v>
      </c>
      <c r="C1375" s="4">
        <f>+WEEKNUM(B1375)</f>
        <v>2</v>
      </c>
      <c r="D1375" s="4">
        <f>+MONTH(Tabla4[[#This Row],[FECHA]])</f>
        <v>1</v>
      </c>
      <c r="E1375" s="4">
        <f>+YEAR(B1375)</f>
        <v>2025</v>
      </c>
      <c r="F1375" t="s">
        <v>4521</v>
      </c>
      <c r="G1375" t="s">
        <v>31757</v>
      </c>
      <c r="H1375" t="s">
        <v>21</v>
      </c>
      <c r="I1375" t="s">
        <v>30</v>
      </c>
      <c r="J1375" t="s">
        <v>10492</v>
      </c>
      <c r="K1375" s="2">
        <v>1032462326</v>
      </c>
      <c r="L1375" t="s">
        <v>38</v>
      </c>
      <c r="M1375" t="s">
        <v>987</v>
      </c>
      <c r="N1375" s="1" t="s">
        <v>901</v>
      </c>
    </row>
    <row r="1376" spans="1:14" x14ac:dyDescent="0.25">
      <c r="A1376" s="2">
        <v>48698</v>
      </c>
      <c r="B1376" s="3" t="s">
        <v>31758</v>
      </c>
      <c r="C1376" s="4">
        <f>+WEEKNUM(B1376)</f>
        <v>2</v>
      </c>
      <c r="D1376" s="4">
        <f>+MONTH(Tabla4[[#This Row],[FECHA]])</f>
        <v>1</v>
      </c>
      <c r="E1376" s="4">
        <f>+YEAR(B1376)</f>
        <v>2025</v>
      </c>
      <c r="F1376" t="s">
        <v>4521</v>
      </c>
      <c r="G1376" t="s">
        <v>31757</v>
      </c>
      <c r="H1376" t="s">
        <v>21</v>
      </c>
      <c r="I1376" t="s">
        <v>30</v>
      </c>
      <c r="J1376" t="s">
        <v>10492</v>
      </c>
      <c r="K1376" s="2">
        <v>1032462326</v>
      </c>
      <c r="L1376" t="s">
        <v>38</v>
      </c>
      <c r="M1376" t="s">
        <v>987</v>
      </c>
      <c r="N1376" s="1" t="s">
        <v>901</v>
      </c>
    </row>
    <row r="1377" spans="1:14" x14ac:dyDescent="0.25">
      <c r="A1377" s="2">
        <v>48696</v>
      </c>
      <c r="B1377" s="3" t="s">
        <v>31756</v>
      </c>
      <c r="C1377" s="4">
        <f>+WEEKNUM(B1377)</f>
        <v>2</v>
      </c>
      <c r="D1377" s="4">
        <f>+MONTH(Tabla4[[#This Row],[FECHA]])</f>
        <v>1</v>
      </c>
      <c r="E1377" s="4">
        <f>+YEAR(B1377)</f>
        <v>2025</v>
      </c>
      <c r="F1377" t="s">
        <v>4542</v>
      </c>
      <c r="G1377" t="s">
        <v>31755</v>
      </c>
      <c r="H1377" t="s">
        <v>8</v>
      </c>
      <c r="J1377" t="s">
        <v>4269</v>
      </c>
      <c r="K1377" s="2">
        <v>1016030729</v>
      </c>
      <c r="L1377" t="s">
        <v>38</v>
      </c>
      <c r="M1377" t="s">
        <v>909</v>
      </c>
      <c r="N1377" s="1" t="s">
        <v>2098</v>
      </c>
    </row>
    <row r="1378" spans="1:14" x14ac:dyDescent="0.25">
      <c r="A1378" s="2">
        <v>48696</v>
      </c>
      <c r="B1378" s="3" t="s">
        <v>31756</v>
      </c>
      <c r="C1378" s="4">
        <f>+WEEKNUM(B1378)</f>
        <v>2</v>
      </c>
      <c r="D1378" s="4">
        <f>+MONTH(Tabla4[[#This Row],[FECHA]])</f>
        <v>1</v>
      </c>
      <c r="E1378" s="4">
        <f>+YEAR(B1378)</f>
        <v>2025</v>
      </c>
      <c r="F1378" t="s">
        <v>4542</v>
      </c>
      <c r="G1378" t="s">
        <v>31755</v>
      </c>
      <c r="H1378" t="s">
        <v>8</v>
      </c>
      <c r="J1378" t="s">
        <v>31754</v>
      </c>
      <c r="K1378" s="2">
        <v>1016030729</v>
      </c>
      <c r="L1378" t="s">
        <v>38</v>
      </c>
      <c r="M1378" t="s">
        <v>909</v>
      </c>
      <c r="N1378" s="1" t="s">
        <v>2098</v>
      </c>
    </row>
    <row r="1379" spans="1:14" x14ac:dyDescent="0.25">
      <c r="A1379" s="2">
        <v>48695</v>
      </c>
      <c r="B1379" s="3" t="s">
        <v>31753</v>
      </c>
      <c r="C1379" s="4">
        <f>+WEEKNUM(B1379)</f>
        <v>2</v>
      </c>
      <c r="D1379" s="4">
        <f>+MONTH(Tabla4[[#This Row],[FECHA]])</f>
        <v>1</v>
      </c>
      <c r="E1379" s="4">
        <f>+YEAR(B1379)</f>
        <v>2025</v>
      </c>
      <c r="F1379" t="s">
        <v>4514</v>
      </c>
      <c r="G1379" t="s">
        <v>31752</v>
      </c>
      <c r="H1379" t="s">
        <v>3</v>
      </c>
      <c r="I1379" t="s">
        <v>33</v>
      </c>
      <c r="J1379" t="s">
        <v>3379</v>
      </c>
      <c r="K1379" s="2">
        <v>1016096629</v>
      </c>
      <c r="L1379" t="s">
        <v>38</v>
      </c>
      <c r="M1379" t="s">
        <v>1684</v>
      </c>
      <c r="N1379" s="1" t="s">
        <v>1635</v>
      </c>
    </row>
    <row r="1380" spans="1:14" x14ac:dyDescent="0.25">
      <c r="A1380" s="2">
        <v>48695</v>
      </c>
      <c r="B1380" s="3" t="s">
        <v>31753</v>
      </c>
      <c r="C1380" s="4">
        <f>+WEEKNUM(B1380)</f>
        <v>2</v>
      </c>
      <c r="D1380" s="4">
        <f>+MONTH(Tabla4[[#This Row],[FECHA]])</f>
        <v>1</v>
      </c>
      <c r="E1380" s="4">
        <f>+YEAR(B1380)</f>
        <v>2025</v>
      </c>
      <c r="F1380" t="s">
        <v>4514</v>
      </c>
      <c r="G1380" t="s">
        <v>31752</v>
      </c>
      <c r="H1380" t="s">
        <v>3</v>
      </c>
      <c r="I1380" t="s">
        <v>33</v>
      </c>
      <c r="J1380" t="s">
        <v>3379</v>
      </c>
      <c r="K1380" s="2">
        <v>1016096629</v>
      </c>
      <c r="L1380" t="s">
        <v>38</v>
      </c>
      <c r="M1380" t="s">
        <v>1684</v>
      </c>
      <c r="N1380" s="1" t="s">
        <v>1635</v>
      </c>
    </row>
    <row r="1381" spans="1:14" x14ac:dyDescent="0.25">
      <c r="A1381" s="2">
        <v>48695</v>
      </c>
      <c r="B1381" s="3" t="s">
        <v>31753</v>
      </c>
      <c r="C1381" s="4">
        <f>+WEEKNUM(B1381)</f>
        <v>2</v>
      </c>
      <c r="D1381" s="4">
        <f>+MONTH(Tabla4[[#This Row],[FECHA]])</f>
        <v>1</v>
      </c>
      <c r="E1381" s="4">
        <f>+YEAR(B1381)</f>
        <v>2025</v>
      </c>
      <c r="F1381" t="s">
        <v>4514</v>
      </c>
      <c r="G1381" t="s">
        <v>31752</v>
      </c>
      <c r="H1381" t="s">
        <v>3</v>
      </c>
      <c r="I1381" t="s">
        <v>33</v>
      </c>
      <c r="J1381" t="s">
        <v>3379</v>
      </c>
      <c r="K1381" s="2">
        <v>1016096629</v>
      </c>
      <c r="L1381" t="s">
        <v>38</v>
      </c>
      <c r="M1381" t="s">
        <v>1684</v>
      </c>
      <c r="N1381" s="1" t="s">
        <v>1635</v>
      </c>
    </row>
    <row r="1382" spans="1:14" x14ac:dyDescent="0.25">
      <c r="A1382" s="2">
        <v>48693</v>
      </c>
      <c r="B1382" s="3" t="s">
        <v>31751</v>
      </c>
      <c r="C1382" s="4">
        <f>+WEEKNUM(B1382)</f>
        <v>2</v>
      </c>
      <c r="D1382" s="4">
        <f>+MONTH(Tabla4[[#This Row],[FECHA]])</f>
        <v>1</v>
      </c>
      <c r="E1382" s="4">
        <f>+YEAR(B1382)</f>
        <v>2025</v>
      </c>
      <c r="F1382" t="s">
        <v>4521</v>
      </c>
      <c r="H1382" t="s">
        <v>3</v>
      </c>
      <c r="I1382" t="s">
        <v>1138</v>
      </c>
      <c r="J1382" t="s">
        <v>31750</v>
      </c>
      <c r="K1382" s="2">
        <v>79687313</v>
      </c>
      <c r="L1382" t="s">
        <v>55</v>
      </c>
      <c r="M1382" t="s">
        <v>2103</v>
      </c>
      <c r="N1382" s="1" t="s">
        <v>2098</v>
      </c>
    </row>
    <row r="1383" spans="1:14" x14ac:dyDescent="0.25">
      <c r="A1383" s="2">
        <v>45413</v>
      </c>
      <c r="B1383" s="3">
        <v>45611</v>
      </c>
      <c r="C1383" s="4">
        <f>+WEEKNUM(B1383)</f>
        <v>46</v>
      </c>
      <c r="D1383" s="4">
        <f>+MONTH(Tabla4[[#This Row],[FECHA]])</f>
        <v>11</v>
      </c>
      <c r="E1383" s="4">
        <f>+YEAR(B1383)</f>
        <v>2024</v>
      </c>
      <c r="F1383" t="s">
        <v>29575</v>
      </c>
      <c r="H1383" t="s">
        <v>3</v>
      </c>
      <c r="I1383" t="s">
        <v>14117</v>
      </c>
      <c r="J1383" t="s">
        <v>2856</v>
      </c>
      <c r="K1383" s="2">
        <v>1022430970</v>
      </c>
      <c r="L1383" t="s">
        <v>55</v>
      </c>
      <c r="M1383" t="s">
        <v>4511</v>
      </c>
      <c r="N1383" s="1" t="s">
        <v>246</v>
      </c>
    </row>
    <row r="1384" spans="1:14" x14ac:dyDescent="0.25">
      <c r="A1384" s="2">
        <v>45426</v>
      </c>
      <c r="B1384" s="3">
        <v>45611</v>
      </c>
      <c r="C1384" s="4">
        <f>+WEEKNUM(B1384)</f>
        <v>46</v>
      </c>
      <c r="D1384" s="4">
        <f>+MONTH(Tabla4[[#This Row],[FECHA]])</f>
        <v>11</v>
      </c>
      <c r="E1384" s="4">
        <f>+YEAR(B1384)</f>
        <v>2024</v>
      </c>
      <c r="F1384" t="s">
        <v>29007</v>
      </c>
      <c r="G1384" t="s">
        <v>31749</v>
      </c>
      <c r="H1384" t="s">
        <v>3118</v>
      </c>
      <c r="I1384" t="s">
        <v>16</v>
      </c>
      <c r="J1384" t="s">
        <v>648</v>
      </c>
      <c r="K1384" s="2">
        <v>79865069</v>
      </c>
      <c r="L1384" t="s">
        <v>38</v>
      </c>
      <c r="M1384" t="s">
        <v>4511</v>
      </c>
      <c r="N1384" s="1" t="s">
        <v>246</v>
      </c>
    </row>
    <row r="1385" spans="1:14" x14ac:dyDescent="0.25">
      <c r="A1385" s="2">
        <v>48690</v>
      </c>
      <c r="B1385" s="3" t="s">
        <v>31748</v>
      </c>
      <c r="C1385" s="4">
        <f>+WEEKNUM(B1385)</f>
        <v>2</v>
      </c>
      <c r="D1385" s="4">
        <f>+MONTH(Tabla4[[#This Row],[FECHA]])</f>
        <v>1</v>
      </c>
      <c r="E1385" s="4">
        <f>+YEAR(B1385)</f>
        <v>2025</v>
      </c>
      <c r="F1385" t="s">
        <v>4542</v>
      </c>
      <c r="G1385" t="s">
        <v>31747</v>
      </c>
      <c r="H1385" t="s">
        <v>133</v>
      </c>
      <c r="I1385" t="s">
        <v>130</v>
      </c>
      <c r="J1385" t="s">
        <v>31746</v>
      </c>
      <c r="K1385" s="2">
        <v>101910388665</v>
      </c>
      <c r="L1385" t="s">
        <v>38</v>
      </c>
      <c r="M1385" t="s">
        <v>2122</v>
      </c>
      <c r="N1385" s="1" t="s">
        <v>901</v>
      </c>
    </row>
    <row r="1386" spans="1:14" x14ac:dyDescent="0.25">
      <c r="A1386" s="2">
        <v>48687</v>
      </c>
      <c r="B1386" s="3" t="s">
        <v>31745</v>
      </c>
      <c r="C1386" s="4">
        <f>+WEEKNUM(B1386)</f>
        <v>2</v>
      </c>
      <c r="D1386" s="4">
        <f>+MONTH(Tabla4[[#This Row],[FECHA]])</f>
        <v>1</v>
      </c>
      <c r="E1386" s="4">
        <f>+YEAR(B1386)</f>
        <v>2025</v>
      </c>
      <c r="F1386" t="s">
        <v>4514</v>
      </c>
      <c r="G1386" t="s">
        <v>31744</v>
      </c>
      <c r="H1386" t="s">
        <v>8</v>
      </c>
      <c r="I1386" t="s">
        <v>955</v>
      </c>
      <c r="J1386" t="s">
        <v>31743</v>
      </c>
      <c r="K1386" s="2">
        <v>1026254518</v>
      </c>
      <c r="L1386" t="s">
        <v>38</v>
      </c>
      <c r="M1386" t="s">
        <v>2103</v>
      </c>
      <c r="N1386" s="1" t="s">
        <v>2098</v>
      </c>
    </row>
    <row r="1387" spans="1:14" x14ac:dyDescent="0.25">
      <c r="A1387" s="2">
        <v>48687</v>
      </c>
      <c r="B1387" s="3" t="s">
        <v>31745</v>
      </c>
      <c r="C1387" s="4">
        <f>+WEEKNUM(B1387)</f>
        <v>2</v>
      </c>
      <c r="D1387" s="4">
        <f>+MONTH(Tabla4[[#This Row],[FECHA]])</f>
        <v>1</v>
      </c>
      <c r="E1387" s="4">
        <f>+YEAR(B1387)</f>
        <v>2025</v>
      </c>
      <c r="F1387" t="s">
        <v>4514</v>
      </c>
      <c r="G1387" t="s">
        <v>31744</v>
      </c>
      <c r="H1387" t="s">
        <v>8</v>
      </c>
      <c r="I1387" t="s">
        <v>955</v>
      </c>
      <c r="J1387" t="s">
        <v>31743</v>
      </c>
      <c r="K1387" s="2">
        <v>1026254518</v>
      </c>
      <c r="L1387" t="s">
        <v>38</v>
      </c>
      <c r="M1387" t="s">
        <v>2103</v>
      </c>
      <c r="N1387" s="1" t="s">
        <v>2098</v>
      </c>
    </row>
    <row r="1388" spans="1:14" x14ac:dyDescent="0.25">
      <c r="A1388" s="2">
        <v>48686</v>
      </c>
      <c r="B1388" s="3" t="s">
        <v>31742</v>
      </c>
      <c r="C1388" s="4">
        <f>+WEEKNUM(B1388)</f>
        <v>2</v>
      </c>
      <c r="D1388" s="4">
        <f>+MONTH(Tabla4[[#This Row],[FECHA]])</f>
        <v>1</v>
      </c>
      <c r="E1388" s="4">
        <f>+YEAR(B1388)</f>
        <v>2025</v>
      </c>
      <c r="F1388" t="s">
        <v>4528</v>
      </c>
      <c r="G1388" t="s">
        <v>31741</v>
      </c>
      <c r="H1388" t="s">
        <v>3118</v>
      </c>
      <c r="I1388" t="s">
        <v>16</v>
      </c>
      <c r="J1388" t="s">
        <v>31740</v>
      </c>
      <c r="K1388" s="2">
        <v>1023925690</v>
      </c>
      <c r="L1388" t="s">
        <v>38</v>
      </c>
      <c r="M1388" t="s">
        <v>1684</v>
      </c>
      <c r="N1388" s="1" t="s">
        <v>1635</v>
      </c>
    </row>
    <row r="1389" spans="1:14" x14ac:dyDescent="0.25">
      <c r="A1389" s="2">
        <v>48686</v>
      </c>
      <c r="B1389" s="3" t="s">
        <v>31742</v>
      </c>
      <c r="C1389" s="4">
        <f>+WEEKNUM(B1389)</f>
        <v>2</v>
      </c>
      <c r="D1389" s="4">
        <f>+MONTH(Tabla4[[#This Row],[FECHA]])</f>
        <v>1</v>
      </c>
      <c r="E1389" s="4">
        <f>+YEAR(B1389)</f>
        <v>2025</v>
      </c>
      <c r="F1389" t="s">
        <v>4528</v>
      </c>
      <c r="G1389" t="s">
        <v>31741</v>
      </c>
      <c r="H1389" t="s">
        <v>3118</v>
      </c>
      <c r="I1389" t="s">
        <v>16</v>
      </c>
      <c r="J1389" t="s">
        <v>31740</v>
      </c>
      <c r="K1389" s="2">
        <v>1023925690</v>
      </c>
      <c r="L1389" t="s">
        <v>38</v>
      </c>
      <c r="M1389" t="s">
        <v>1684</v>
      </c>
      <c r="N1389" s="1" t="s">
        <v>1635</v>
      </c>
    </row>
    <row r="1390" spans="1:14" x14ac:dyDescent="0.25">
      <c r="A1390" s="2">
        <v>48685</v>
      </c>
      <c r="B1390" s="3" t="s">
        <v>31739</v>
      </c>
      <c r="C1390" s="4">
        <f>+WEEKNUM(B1390)</f>
        <v>2</v>
      </c>
      <c r="D1390" s="4">
        <f>+MONTH(Tabla4[[#This Row],[FECHA]])</f>
        <v>1</v>
      </c>
      <c r="E1390" s="4">
        <f>+YEAR(B1390)</f>
        <v>2025</v>
      </c>
      <c r="F1390" t="s">
        <v>4528</v>
      </c>
      <c r="G1390" t="s">
        <v>31738</v>
      </c>
      <c r="H1390" t="s">
        <v>3118</v>
      </c>
      <c r="I1390" t="s">
        <v>33</v>
      </c>
      <c r="J1390" t="s">
        <v>30673</v>
      </c>
      <c r="K1390" s="2">
        <v>52514573</v>
      </c>
      <c r="L1390" t="s">
        <v>38</v>
      </c>
      <c r="M1390" t="s">
        <v>987</v>
      </c>
      <c r="N1390" s="1" t="s">
        <v>901</v>
      </c>
    </row>
    <row r="1391" spans="1:14" x14ac:dyDescent="0.25">
      <c r="A1391" s="2">
        <v>48685</v>
      </c>
      <c r="B1391" s="3" t="s">
        <v>31739</v>
      </c>
      <c r="C1391" s="4">
        <f>+WEEKNUM(B1391)</f>
        <v>2</v>
      </c>
      <c r="D1391" s="4">
        <f>+MONTH(Tabla4[[#This Row],[FECHA]])</f>
        <v>1</v>
      </c>
      <c r="E1391" s="4">
        <f>+YEAR(B1391)</f>
        <v>2025</v>
      </c>
      <c r="F1391" t="s">
        <v>4528</v>
      </c>
      <c r="G1391" t="s">
        <v>31738</v>
      </c>
      <c r="H1391" t="s">
        <v>3118</v>
      </c>
      <c r="I1391" t="s">
        <v>33</v>
      </c>
      <c r="J1391" t="s">
        <v>30673</v>
      </c>
      <c r="K1391" s="2">
        <v>52514573</v>
      </c>
      <c r="L1391" t="s">
        <v>38</v>
      </c>
      <c r="M1391" t="s">
        <v>987</v>
      </c>
      <c r="N1391" s="1" t="s">
        <v>901</v>
      </c>
    </row>
    <row r="1392" spans="1:14" x14ac:dyDescent="0.25">
      <c r="A1392" s="2">
        <v>48685</v>
      </c>
      <c r="B1392" s="3" t="s">
        <v>31739</v>
      </c>
      <c r="C1392" s="4">
        <f>+WEEKNUM(B1392)</f>
        <v>2</v>
      </c>
      <c r="D1392" s="4">
        <f>+MONTH(Tabla4[[#This Row],[FECHA]])</f>
        <v>1</v>
      </c>
      <c r="E1392" s="4">
        <f>+YEAR(B1392)</f>
        <v>2025</v>
      </c>
      <c r="F1392" t="s">
        <v>4528</v>
      </c>
      <c r="G1392" t="s">
        <v>31738</v>
      </c>
      <c r="H1392" t="s">
        <v>3118</v>
      </c>
      <c r="I1392" t="s">
        <v>33</v>
      </c>
      <c r="J1392" t="s">
        <v>30673</v>
      </c>
      <c r="K1392" s="2">
        <v>52514573</v>
      </c>
      <c r="L1392" t="s">
        <v>38</v>
      </c>
      <c r="M1392" t="s">
        <v>987</v>
      </c>
      <c r="N1392" s="1" t="s">
        <v>901</v>
      </c>
    </row>
    <row r="1393" spans="1:14" x14ac:dyDescent="0.25">
      <c r="A1393" s="2">
        <v>48682</v>
      </c>
      <c r="B1393" s="3" t="s">
        <v>31737</v>
      </c>
      <c r="C1393" s="4">
        <f>+WEEKNUM(B1393)</f>
        <v>2</v>
      </c>
      <c r="D1393" s="4">
        <f>+MONTH(Tabla4[[#This Row],[FECHA]])</f>
        <v>1</v>
      </c>
      <c r="E1393" s="4">
        <f>+YEAR(B1393)</f>
        <v>2025</v>
      </c>
      <c r="F1393" t="s">
        <v>4542</v>
      </c>
      <c r="G1393" t="s">
        <v>31736</v>
      </c>
      <c r="H1393" t="s">
        <v>3</v>
      </c>
      <c r="I1393" t="s">
        <v>30</v>
      </c>
      <c r="J1393" t="s">
        <v>11749</v>
      </c>
      <c r="K1393" s="2">
        <v>1031802314</v>
      </c>
      <c r="L1393" t="s">
        <v>38</v>
      </c>
      <c r="M1393" t="s">
        <v>909</v>
      </c>
      <c r="N1393" s="1" t="s">
        <v>2098</v>
      </c>
    </row>
    <row r="1394" spans="1:14" x14ac:dyDescent="0.25">
      <c r="A1394" s="2">
        <v>48682</v>
      </c>
      <c r="B1394" s="3" t="s">
        <v>31737</v>
      </c>
      <c r="C1394" s="4">
        <f>+WEEKNUM(B1394)</f>
        <v>2</v>
      </c>
      <c r="D1394" s="4">
        <f>+MONTH(Tabla4[[#This Row],[FECHA]])</f>
        <v>1</v>
      </c>
      <c r="E1394" s="4">
        <f>+YEAR(B1394)</f>
        <v>2025</v>
      </c>
      <c r="F1394" t="s">
        <v>4542</v>
      </c>
      <c r="G1394" t="s">
        <v>31736</v>
      </c>
      <c r="H1394" t="s">
        <v>3</v>
      </c>
      <c r="I1394" t="s">
        <v>30</v>
      </c>
      <c r="J1394" t="s">
        <v>11749</v>
      </c>
      <c r="K1394" s="2">
        <v>1031802314</v>
      </c>
      <c r="L1394" t="s">
        <v>38</v>
      </c>
      <c r="M1394" t="s">
        <v>909</v>
      </c>
      <c r="N1394" s="1" t="s">
        <v>2098</v>
      </c>
    </row>
    <row r="1395" spans="1:14" x14ac:dyDescent="0.25">
      <c r="A1395" s="2">
        <v>48682</v>
      </c>
      <c r="B1395" s="3" t="s">
        <v>31737</v>
      </c>
      <c r="C1395" s="4">
        <f>+WEEKNUM(B1395)</f>
        <v>2</v>
      </c>
      <c r="D1395" s="4">
        <f>+MONTH(Tabla4[[#This Row],[FECHA]])</f>
        <v>1</v>
      </c>
      <c r="E1395" s="4">
        <f>+YEAR(B1395)</f>
        <v>2025</v>
      </c>
      <c r="F1395" t="s">
        <v>4542</v>
      </c>
      <c r="G1395" t="s">
        <v>31736</v>
      </c>
      <c r="H1395" t="s">
        <v>3</v>
      </c>
      <c r="I1395" t="s">
        <v>30</v>
      </c>
      <c r="J1395" t="s">
        <v>11749</v>
      </c>
      <c r="K1395" s="2">
        <v>1031802314</v>
      </c>
      <c r="L1395" t="s">
        <v>38</v>
      </c>
      <c r="M1395" t="s">
        <v>909</v>
      </c>
      <c r="N1395" s="1" t="s">
        <v>2098</v>
      </c>
    </row>
    <row r="1396" spans="1:14" x14ac:dyDescent="0.25">
      <c r="A1396" s="2">
        <v>48682</v>
      </c>
      <c r="B1396" s="3" t="s">
        <v>31737</v>
      </c>
      <c r="C1396" s="4">
        <f>+WEEKNUM(B1396)</f>
        <v>2</v>
      </c>
      <c r="D1396" s="4">
        <f>+MONTH(Tabla4[[#This Row],[FECHA]])</f>
        <v>1</v>
      </c>
      <c r="E1396" s="4">
        <f>+YEAR(B1396)</f>
        <v>2025</v>
      </c>
      <c r="F1396" t="s">
        <v>4542</v>
      </c>
      <c r="G1396" t="s">
        <v>31736</v>
      </c>
      <c r="H1396" t="s">
        <v>3</v>
      </c>
      <c r="I1396" t="s">
        <v>30</v>
      </c>
      <c r="J1396" t="s">
        <v>11749</v>
      </c>
      <c r="K1396" s="2">
        <v>1031802314</v>
      </c>
      <c r="L1396" t="s">
        <v>38</v>
      </c>
      <c r="M1396" t="s">
        <v>909</v>
      </c>
      <c r="N1396" s="1" t="s">
        <v>2098</v>
      </c>
    </row>
    <row r="1397" spans="1:14" x14ac:dyDescent="0.25">
      <c r="A1397" s="2">
        <v>45441</v>
      </c>
      <c r="B1397" s="3">
        <v>45611</v>
      </c>
      <c r="C1397" s="4">
        <f>+WEEKNUM(B1397)</f>
        <v>46</v>
      </c>
      <c r="D1397" s="4">
        <f>+MONTH(Tabla4[[#This Row],[FECHA]])</f>
        <v>11</v>
      </c>
      <c r="E1397" s="4">
        <f>+YEAR(B1397)</f>
        <v>2024</v>
      </c>
      <c r="F1397" t="s">
        <v>29007</v>
      </c>
      <c r="G1397" t="s">
        <v>31735</v>
      </c>
      <c r="H1397" t="s">
        <v>3118</v>
      </c>
      <c r="I1397" t="s">
        <v>130</v>
      </c>
      <c r="J1397" t="s">
        <v>31734</v>
      </c>
      <c r="K1397" s="2">
        <v>1070974399</v>
      </c>
      <c r="L1397" t="s">
        <v>38</v>
      </c>
      <c r="M1397" t="s">
        <v>30512</v>
      </c>
      <c r="N1397" s="1" t="s">
        <v>246</v>
      </c>
    </row>
    <row r="1398" spans="1:14" x14ac:dyDescent="0.25">
      <c r="A1398" s="2">
        <v>45445</v>
      </c>
      <c r="B1398" s="3">
        <v>45611</v>
      </c>
      <c r="C1398" s="4">
        <f>+WEEKNUM(B1398)</f>
        <v>46</v>
      </c>
      <c r="D1398" s="4">
        <f>+MONTH(Tabla4[[#This Row],[FECHA]])</f>
        <v>11</v>
      </c>
      <c r="E1398" s="4">
        <f>+YEAR(B1398)</f>
        <v>2024</v>
      </c>
      <c r="F1398" t="s">
        <v>29575</v>
      </c>
      <c r="G1398" t="s">
        <v>31733</v>
      </c>
      <c r="H1398" t="s">
        <v>3</v>
      </c>
      <c r="I1398" t="s">
        <v>16</v>
      </c>
      <c r="J1398" t="s">
        <v>687</v>
      </c>
      <c r="K1398" s="2">
        <v>1037634553</v>
      </c>
      <c r="L1398" t="s">
        <v>38</v>
      </c>
      <c r="M1398" t="s">
        <v>4511</v>
      </c>
      <c r="N1398" s="1" t="s">
        <v>246</v>
      </c>
    </row>
    <row r="1399" spans="1:14" x14ac:dyDescent="0.25">
      <c r="A1399" s="2">
        <v>45451</v>
      </c>
      <c r="B1399" s="3">
        <v>45611</v>
      </c>
      <c r="C1399" s="4">
        <f>+WEEKNUM(B1399)</f>
        <v>46</v>
      </c>
      <c r="D1399" s="4">
        <f>+MONTH(Tabla4[[#This Row],[FECHA]])</f>
        <v>11</v>
      </c>
      <c r="E1399" s="4">
        <f>+YEAR(B1399)</f>
        <v>2024</v>
      </c>
      <c r="F1399" t="s">
        <v>29622</v>
      </c>
      <c r="G1399" t="s">
        <v>31732</v>
      </c>
      <c r="H1399" t="s">
        <v>8</v>
      </c>
      <c r="I1399" t="s">
        <v>33</v>
      </c>
      <c r="J1399" t="s">
        <v>575</v>
      </c>
      <c r="K1399" s="2">
        <v>1022333102</v>
      </c>
      <c r="L1399" t="s">
        <v>38</v>
      </c>
      <c r="M1399" t="s">
        <v>30512</v>
      </c>
      <c r="N1399" s="1" t="s">
        <v>246</v>
      </c>
    </row>
    <row r="1400" spans="1:14" x14ac:dyDescent="0.25">
      <c r="A1400" s="2">
        <v>45338</v>
      </c>
      <c r="B1400" s="3">
        <v>45610</v>
      </c>
      <c r="C1400" s="4">
        <f>+WEEKNUM(B1400)</f>
        <v>46</v>
      </c>
      <c r="D1400" s="4">
        <f>+MONTH(Tabla4[[#This Row],[FECHA]])</f>
        <v>11</v>
      </c>
      <c r="E1400" s="4">
        <f>+YEAR(B1400)</f>
        <v>2024</v>
      </c>
      <c r="F1400" t="s">
        <v>29531</v>
      </c>
      <c r="G1400" t="s">
        <v>31731</v>
      </c>
      <c r="H1400" t="s">
        <v>3</v>
      </c>
      <c r="I1400" t="s">
        <v>16</v>
      </c>
      <c r="J1400" t="s">
        <v>10982</v>
      </c>
      <c r="K1400" s="2">
        <v>80188232</v>
      </c>
      <c r="L1400" t="s">
        <v>38</v>
      </c>
      <c r="M1400" t="s">
        <v>4511</v>
      </c>
      <c r="N1400" s="1" t="s">
        <v>246</v>
      </c>
    </row>
    <row r="1401" spans="1:14" x14ac:dyDescent="0.25">
      <c r="A1401" s="2">
        <v>48680</v>
      </c>
      <c r="B1401" s="3" t="s">
        <v>31729</v>
      </c>
      <c r="C1401" s="4">
        <f>+WEEKNUM(B1401)</f>
        <v>2</v>
      </c>
      <c r="D1401" s="4">
        <f>+MONTH(Tabla4[[#This Row],[FECHA]])</f>
        <v>1</v>
      </c>
      <c r="E1401" s="4">
        <f>+YEAR(B1401)</f>
        <v>2025</v>
      </c>
      <c r="F1401" t="s">
        <v>4542</v>
      </c>
      <c r="G1401" t="s">
        <v>31728</v>
      </c>
      <c r="H1401" t="s">
        <v>21</v>
      </c>
      <c r="J1401" t="s">
        <v>4821</v>
      </c>
      <c r="K1401" s="2">
        <v>1016059622</v>
      </c>
      <c r="L1401" t="s">
        <v>38</v>
      </c>
      <c r="M1401" t="s">
        <v>1684</v>
      </c>
      <c r="N1401" s="1" t="s">
        <v>1635</v>
      </c>
    </row>
    <row r="1402" spans="1:14" x14ac:dyDescent="0.25">
      <c r="A1402" s="2">
        <v>48680</v>
      </c>
      <c r="B1402" s="3" t="s">
        <v>31729</v>
      </c>
      <c r="C1402" s="4">
        <f>+WEEKNUM(B1402)</f>
        <v>2</v>
      </c>
      <c r="D1402" s="4">
        <f>+MONTH(Tabla4[[#This Row],[FECHA]])</f>
        <v>1</v>
      </c>
      <c r="E1402" s="4">
        <f>+YEAR(B1402)</f>
        <v>2025</v>
      </c>
      <c r="F1402" t="s">
        <v>4542</v>
      </c>
      <c r="G1402" t="s">
        <v>31728</v>
      </c>
      <c r="H1402" t="s">
        <v>21</v>
      </c>
      <c r="J1402" t="s">
        <v>4821</v>
      </c>
      <c r="K1402" s="2">
        <v>1016059622</v>
      </c>
      <c r="L1402" t="s">
        <v>38</v>
      </c>
      <c r="M1402" t="s">
        <v>1684</v>
      </c>
      <c r="N1402" s="1" t="s">
        <v>1635</v>
      </c>
    </row>
    <row r="1403" spans="1:14" x14ac:dyDescent="0.25">
      <c r="A1403" s="2">
        <v>48680</v>
      </c>
      <c r="B1403" s="3" t="s">
        <v>31729</v>
      </c>
      <c r="C1403" s="4">
        <f>+WEEKNUM(B1403)</f>
        <v>2</v>
      </c>
      <c r="D1403" s="4">
        <f>+MONTH(Tabla4[[#This Row],[FECHA]])</f>
        <v>1</v>
      </c>
      <c r="E1403" s="4">
        <f>+YEAR(B1403)</f>
        <v>2025</v>
      </c>
      <c r="F1403" t="s">
        <v>4542</v>
      </c>
      <c r="G1403" t="s">
        <v>31728</v>
      </c>
      <c r="H1403" t="s">
        <v>21</v>
      </c>
      <c r="J1403" t="s">
        <v>4821</v>
      </c>
      <c r="K1403" s="2">
        <v>1016059622</v>
      </c>
      <c r="L1403" t="s">
        <v>38</v>
      </c>
      <c r="M1403" t="s">
        <v>1684</v>
      </c>
      <c r="N1403" s="1" t="s">
        <v>1635</v>
      </c>
    </row>
    <row r="1404" spans="1:14" x14ac:dyDescent="0.25">
      <c r="A1404" s="2">
        <v>48680</v>
      </c>
      <c r="B1404" s="3" t="s">
        <v>31729</v>
      </c>
      <c r="C1404" s="4">
        <f>+WEEKNUM(B1404)</f>
        <v>2</v>
      </c>
      <c r="D1404" s="4">
        <f>+MONTH(Tabla4[[#This Row],[FECHA]])</f>
        <v>1</v>
      </c>
      <c r="E1404" s="4">
        <f>+YEAR(B1404)</f>
        <v>2025</v>
      </c>
      <c r="F1404" t="s">
        <v>4542</v>
      </c>
      <c r="G1404" t="s">
        <v>31728</v>
      </c>
      <c r="H1404" t="s">
        <v>21</v>
      </c>
      <c r="J1404" t="s">
        <v>31730</v>
      </c>
      <c r="K1404" s="2">
        <v>1016059622</v>
      </c>
      <c r="L1404" t="s">
        <v>38</v>
      </c>
      <c r="M1404" t="s">
        <v>1684</v>
      </c>
      <c r="N1404" s="1" t="s">
        <v>1635</v>
      </c>
    </row>
    <row r="1405" spans="1:14" x14ac:dyDescent="0.25">
      <c r="A1405" s="2">
        <v>48680</v>
      </c>
      <c r="B1405" s="3" t="s">
        <v>31729</v>
      </c>
      <c r="C1405" s="4">
        <f>+WEEKNUM(B1405)</f>
        <v>2</v>
      </c>
      <c r="D1405" s="4">
        <f>+MONTH(Tabla4[[#This Row],[FECHA]])</f>
        <v>1</v>
      </c>
      <c r="E1405" s="4">
        <f>+YEAR(B1405)</f>
        <v>2025</v>
      </c>
      <c r="F1405" t="s">
        <v>4542</v>
      </c>
      <c r="G1405" t="s">
        <v>31728</v>
      </c>
      <c r="H1405" t="s">
        <v>21</v>
      </c>
      <c r="J1405" t="s">
        <v>4821</v>
      </c>
      <c r="K1405" s="2">
        <v>1016059622</v>
      </c>
      <c r="L1405" t="s">
        <v>38</v>
      </c>
      <c r="M1405" t="s">
        <v>1684</v>
      </c>
      <c r="N1405" s="1" t="s">
        <v>1635</v>
      </c>
    </row>
    <row r="1406" spans="1:14" x14ac:dyDescent="0.25">
      <c r="A1406" s="2">
        <v>48680</v>
      </c>
      <c r="B1406" s="3" t="s">
        <v>31729</v>
      </c>
      <c r="C1406" s="4">
        <f>+WEEKNUM(B1406)</f>
        <v>2</v>
      </c>
      <c r="D1406" s="4">
        <f>+MONTH(Tabla4[[#This Row],[FECHA]])</f>
        <v>1</v>
      </c>
      <c r="E1406" s="4">
        <f>+YEAR(B1406)</f>
        <v>2025</v>
      </c>
      <c r="F1406" t="s">
        <v>4542</v>
      </c>
      <c r="G1406" t="s">
        <v>31728</v>
      </c>
      <c r="H1406" t="s">
        <v>21</v>
      </c>
      <c r="J1406" t="s">
        <v>4821</v>
      </c>
      <c r="K1406" s="2">
        <v>1016059622</v>
      </c>
      <c r="L1406" t="s">
        <v>38</v>
      </c>
      <c r="M1406" t="s">
        <v>1684</v>
      </c>
      <c r="N1406" s="1" t="s">
        <v>1635</v>
      </c>
    </row>
    <row r="1407" spans="1:14" x14ac:dyDescent="0.25">
      <c r="A1407" s="2">
        <v>48678</v>
      </c>
      <c r="B1407" s="3" t="s">
        <v>31727</v>
      </c>
      <c r="C1407" s="4">
        <f>+WEEKNUM(B1407)</f>
        <v>2</v>
      </c>
      <c r="D1407" s="4">
        <f>+MONTH(Tabla4[[#This Row],[FECHA]])</f>
        <v>1</v>
      </c>
      <c r="E1407" s="4">
        <f>+YEAR(B1407)</f>
        <v>2025</v>
      </c>
      <c r="F1407" t="s">
        <v>4518</v>
      </c>
      <c r="G1407" t="s">
        <v>31726</v>
      </c>
      <c r="H1407" t="s">
        <v>3</v>
      </c>
      <c r="I1407" t="s">
        <v>33</v>
      </c>
      <c r="J1407" t="s">
        <v>4708</v>
      </c>
      <c r="K1407" s="2">
        <v>1093797503</v>
      </c>
      <c r="L1407" t="s">
        <v>38</v>
      </c>
      <c r="M1407" t="s">
        <v>987</v>
      </c>
      <c r="N1407" s="1" t="s">
        <v>901</v>
      </c>
    </row>
    <row r="1408" spans="1:14" x14ac:dyDescent="0.25">
      <c r="A1408" s="2">
        <v>48677</v>
      </c>
      <c r="B1408" s="3" t="s">
        <v>31725</v>
      </c>
      <c r="C1408" s="4">
        <f>+WEEKNUM(B1408)</f>
        <v>2</v>
      </c>
      <c r="D1408" s="4">
        <f>+MONTH(Tabla4[[#This Row],[FECHA]])</f>
        <v>1</v>
      </c>
      <c r="E1408" s="4">
        <f>+YEAR(B1408)</f>
        <v>2025</v>
      </c>
      <c r="F1408" t="s">
        <v>4514</v>
      </c>
      <c r="G1408" t="s">
        <v>31724</v>
      </c>
      <c r="H1408" t="s">
        <v>3</v>
      </c>
      <c r="I1408" t="s">
        <v>30</v>
      </c>
      <c r="J1408" t="s">
        <v>23082</v>
      </c>
      <c r="K1408" s="2">
        <v>1115184192</v>
      </c>
      <c r="L1408" t="s">
        <v>38</v>
      </c>
      <c r="M1408" t="s">
        <v>37</v>
      </c>
      <c r="N1408" s="1" t="s">
        <v>1635</v>
      </c>
    </row>
    <row r="1409" spans="1:14" x14ac:dyDescent="0.25">
      <c r="A1409" s="2">
        <v>48677</v>
      </c>
      <c r="B1409" s="3" t="s">
        <v>31725</v>
      </c>
      <c r="C1409" s="4">
        <f>+WEEKNUM(B1409)</f>
        <v>2</v>
      </c>
      <c r="D1409" s="4">
        <f>+MONTH(Tabla4[[#This Row],[FECHA]])</f>
        <v>1</v>
      </c>
      <c r="E1409" s="4">
        <f>+YEAR(B1409)</f>
        <v>2025</v>
      </c>
      <c r="F1409" t="s">
        <v>4514</v>
      </c>
      <c r="G1409" t="s">
        <v>31724</v>
      </c>
      <c r="H1409" t="s">
        <v>3</v>
      </c>
      <c r="I1409" t="s">
        <v>30</v>
      </c>
      <c r="J1409" t="s">
        <v>23082</v>
      </c>
      <c r="K1409" s="2">
        <v>1115184192</v>
      </c>
      <c r="L1409" t="s">
        <v>38</v>
      </c>
      <c r="M1409" t="s">
        <v>37</v>
      </c>
      <c r="N1409" s="1" t="s">
        <v>1635</v>
      </c>
    </row>
    <row r="1410" spans="1:14" x14ac:dyDescent="0.25">
      <c r="A1410" s="2">
        <v>48675</v>
      </c>
      <c r="B1410" s="3" t="s">
        <v>31723</v>
      </c>
      <c r="C1410" s="4">
        <f>+WEEKNUM(B1410)</f>
        <v>2</v>
      </c>
      <c r="D1410" s="4">
        <f>+MONTH(Tabla4[[#This Row],[FECHA]])</f>
        <v>1</v>
      </c>
      <c r="E1410" s="4">
        <f>+YEAR(B1410)</f>
        <v>2025</v>
      </c>
      <c r="F1410" t="s">
        <v>4521</v>
      </c>
      <c r="G1410" t="s">
        <v>31722</v>
      </c>
      <c r="H1410" t="s">
        <v>3</v>
      </c>
      <c r="I1410" t="s">
        <v>997</v>
      </c>
      <c r="J1410" t="s">
        <v>10406</v>
      </c>
      <c r="K1410" s="2">
        <v>1015437239</v>
      </c>
      <c r="L1410" t="s">
        <v>38</v>
      </c>
      <c r="M1410" t="s">
        <v>987</v>
      </c>
      <c r="N1410" s="1" t="s">
        <v>901</v>
      </c>
    </row>
    <row r="1411" spans="1:14" x14ac:dyDescent="0.25">
      <c r="A1411" s="2">
        <v>48675</v>
      </c>
      <c r="B1411" s="3" t="s">
        <v>31723</v>
      </c>
      <c r="C1411" s="4">
        <f>+WEEKNUM(B1411)</f>
        <v>2</v>
      </c>
      <c r="D1411" s="4">
        <f>+MONTH(Tabla4[[#This Row],[FECHA]])</f>
        <v>1</v>
      </c>
      <c r="E1411" s="4">
        <f>+YEAR(B1411)</f>
        <v>2025</v>
      </c>
      <c r="F1411" t="s">
        <v>4521</v>
      </c>
      <c r="G1411" t="s">
        <v>31722</v>
      </c>
      <c r="H1411" t="s">
        <v>3</v>
      </c>
      <c r="I1411" t="s">
        <v>997</v>
      </c>
      <c r="J1411" t="s">
        <v>10406</v>
      </c>
      <c r="K1411" s="2">
        <v>1015437239</v>
      </c>
      <c r="L1411" t="s">
        <v>38</v>
      </c>
      <c r="M1411" t="s">
        <v>987</v>
      </c>
      <c r="N1411" s="1" t="s">
        <v>901</v>
      </c>
    </row>
    <row r="1412" spans="1:14" x14ac:dyDescent="0.25">
      <c r="A1412" s="2">
        <v>48675</v>
      </c>
      <c r="B1412" s="3" t="s">
        <v>31723</v>
      </c>
      <c r="C1412" s="4">
        <f>+WEEKNUM(B1412)</f>
        <v>2</v>
      </c>
      <c r="D1412" s="4">
        <f>+MONTH(Tabla4[[#This Row],[FECHA]])</f>
        <v>1</v>
      </c>
      <c r="E1412" s="4">
        <f>+YEAR(B1412)</f>
        <v>2025</v>
      </c>
      <c r="F1412" t="s">
        <v>4521</v>
      </c>
      <c r="G1412" t="s">
        <v>31722</v>
      </c>
      <c r="H1412" t="s">
        <v>3</v>
      </c>
      <c r="I1412" t="s">
        <v>997</v>
      </c>
      <c r="J1412" t="s">
        <v>10406</v>
      </c>
      <c r="K1412" s="2">
        <v>1015437239</v>
      </c>
      <c r="L1412" t="s">
        <v>38</v>
      </c>
      <c r="M1412" t="s">
        <v>987</v>
      </c>
      <c r="N1412" s="1" t="s">
        <v>901</v>
      </c>
    </row>
    <row r="1413" spans="1:14" x14ac:dyDescent="0.25">
      <c r="A1413" s="2">
        <v>48674</v>
      </c>
      <c r="B1413" s="3" t="s">
        <v>31721</v>
      </c>
      <c r="C1413" s="4">
        <f>+WEEKNUM(B1413)</f>
        <v>2</v>
      </c>
      <c r="D1413" s="4">
        <f>+MONTH(Tabla4[[#This Row],[FECHA]])</f>
        <v>1</v>
      </c>
      <c r="E1413" s="4">
        <f>+YEAR(B1413)</f>
        <v>2025</v>
      </c>
      <c r="F1413" t="s">
        <v>4542</v>
      </c>
      <c r="H1413" t="s">
        <v>3</v>
      </c>
      <c r="I1413" t="s">
        <v>33</v>
      </c>
      <c r="J1413" t="s">
        <v>3724</v>
      </c>
      <c r="K1413" s="2">
        <v>1018457930</v>
      </c>
      <c r="L1413" t="s">
        <v>58</v>
      </c>
      <c r="M1413" t="s">
        <v>2103</v>
      </c>
      <c r="N1413" s="1" t="s">
        <v>2098</v>
      </c>
    </row>
    <row r="1414" spans="1:14" x14ac:dyDescent="0.25">
      <c r="A1414" s="2">
        <v>48674</v>
      </c>
      <c r="B1414" s="3" t="s">
        <v>31721</v>
      </c>
      <c r="C1414" s="4">
        <f>+WEEKNUM(B1414)</f>
        <v>2</v>
      </c>
      <c r="D1414" s="4">
        <f>+MONTH(Tabla4[[#This Row],[FECHA]])</f>
        <v>1</v>
      </c>
      <c r="E1414" s="4">
        <f>+YEAR(B1414)</f>
        <v>2025</v>
      </c>
      <c r="F1414" t="s">
        <v>4542</v>
      </c>
      <c r="H1414" t="s">
        <v>3</v>
      </c>
      <c r="I1414" t="s">
        <v>33</v>
      </c>
      <c r="J1414" t="s">
        <v>3724</v>
      </c>
      <c r="K1414" s="2">
        <v>1018457930</v>
      </c>
      <c r="L1414" t="s">
        <v>58</v>
      </c>
      <c r="M1414" t="s">
        <v>2103</v>
      </c>
      <c r="N1414" s="1" t="s">
        <v>2098</v>
      </c>
    </row>
    <row r="1415" spans="1:14" x14ac:dyDescent="0.25">
      <c r="A1415" s="2">
        <v>48674</v>
      </c>
      <c r="B1415" s="3" t="s">
        <v>31721</v>
      </c>
      <c r="C1415" s="4">
        <f>+WEEKNUM(B1415)</f>
        <v>2</v>
      </c>
      <c r="D1415" s="4">
        <f>+MONTH(Tabla4[[#This Row],[FECHA]])</f>
        <v>1</v>
      </c>
      <c r="E1415" s="4">
        <f>+YEAR(B1415)</f>
        <v>2025</v>
      </c>
      <c r="F1415" t="s">
        <v>4542</v>
      </c>
      <c r="H1415" t="s">
        <v>3</v>
      </c>
      <c r="I1415" t="s">
        <v>33</v>
      </c>
      <c r="J1415" t="s">
        <v>3724</v>
      </c>
      <c r="K1415" s="2">
        <v>1018457930</v>
      </c>
      <c r="L1415" t="s">
        <v>58</v>
      </c>
      <c r="M1415" t="s">
        <v>2103</v>
      </c>
      <c r="N1415" s="1" t="s">
        <v>2098</v>
      </c>
    </row>
    <row r="1416" spans="1:14" x14ac:dyDescent="0.25">
      <c r="A1416" s="2">
        <v>48673</v>
      </c>
      <c r="B1416" s="3" t="s">
        <v>31720</v>
      </c>
      <c r="C1416" s="4">
        <f>+WEEKNUM(B1416)</f>
        <v>2</v>
      </c>
      <c r="D1416" s="4">
        <f>+MONTH(Tabla4[[#This Row],[FECHA]])</f>
        <v>1</v>
      </c>
      <c r="E1416" s="4">
        <f>+YEAR(B1416)</f>
        <v>2025</v>
      </c>
      <c r="F1416" t="s">
        <v>4521</v>
      </c>
      <c r="H1416" t="s">
        <v>3</v>
      </c>
      <c r="I1416" t="s">
        <v>16</v>
      </c>
      <c r="J1416" t="s">
        <v>3726</v>
      </c>
      <c r="K1416" s="2">
        <v>1000696831</v>
      </c>
      <c r="L1416" t="s">
        <v>58</v>
      </c>
      <c r="M1416" t="s">
        <v>2135</v>
      </c>
      <c r="N1416" s="1" t="s">
        <v>2098</v>
      </c>
    </row>
    <row r="1417" spans="1:14" x14ac:dyDescent="0.25">
      <c r="A1417" s="2">
        <v>48673</v>
      </c>
      <c r="B1417" s="3" t="s">
        <v>31720</v>
      </c>
      <c r="C1417" s="4">
        <f>+WEEKNUM(B1417)</f>
        <v>2</v>
      </c>
      <c r="D1417" s="4">
        <f>+MONTH(Tabla4[[#This Row],[FECHA]])</f>
        <v>1</v>
      </c>
      <c r="E1417" s="4">
        <f>+YEAR(B1417)</f>
        <v>2025</v>
      </c>
      <c r="F1417" t="s">
        <v>4521</v>
      </c>
      <c r="H1417" t="s">
        <v>3</v>
      </c>
      <c r="I1417" t="s">
        <v>16</v>
      </c>
      <c r="J1417" t="s">
        <v>3726</v>
      </c>
      <c r="K1417" s="2">
        <v>1000696831</v>
      </c>
      <c r="L1417" t="s">
        <v>58</v>
      </c>
      <c r="M1417" t="s">
        <v>2135</v>
      </c>
      <c r="N1417" s="1" t="s">
        <v>2098</v>
      </c>
    </row>
    <row r="1418" spans="1:14" x14ac:dyDescent="0.25">
      <c r="A1418" s="2">
        <v>48673</v>
      </c>
      <c r="B1418" s="3" t="s">
        <v>31720</v>
      </c>
      <c r="C1418" s="4">
        <f>+WEEKNUM(B1418)</f>
        <v>2</v>
      </c>
      <c r="D1418" s="4">
        <f>+MONTH(Tabla4[[#This Row],[FECHA]])</f>
        <v>1</v>
      </c>
      <c r="E1418" s="4">
        <f>+YEAR(B1418)</f>
        <v>2025</v>
      </c>
      <c r="F1418" t="s">
        <v>4521</v>
      </c>
      <c r="H1418" t="s">
        <v>3</v>
      </c>
      <c r="I1418" t="s">
        <v>16</v>
      </c>
      <c r="J1418" t="s">
        <v>3726</v>
      </c>
      <c r="K1418" s="2">
        <v>1000696831</v>
      </c>
      <c r="L1418" t="s">
        <v>58</v>
      </c>
      <c r="M1418" t="s">
        <v>2135</v>
      </c>
      <c r="N1418" s="1" t="s">
        <v>2098</v>
      </c>
    </row>
    <row r="1419" spans="1:14" x14ac:dyDescent="0.25">
      <c r="A1419" s="2">
        <v>48672</v>
      </c>
      <c r="B1419" s="3" t="s">
        <v>31719</v>
      </c>
      <c r="C1419" s="4">
        <f>+WEEKNUM(B1419)</f>
        <v>2</v>
      </c>
      <c r="D1419" s="4">
        <f>+MONTH(Tabla4[[#This Row],[FECHA]])</f>
        <v>1</v>
      </c>
      <c r="E1419" s="4">
        <f>+YEAR(B1419)</f>
        <v>2025</v>
      </c>
      <c r="F1419" t="s">
        <v>4514</v>
      </c>
      <c r="G1419" t="s">
        <v>31718</v>
      </c>
      <c r="H1419" t="s">
        <v>3</v>
      </c>
      <c r="I1419" t="s">
        <v>130</v>
      </c>
      <c r="J1419" t="s">
        <v>31717</v>
      </c>
      <c r="K1419" s="2">
        <v>1012455601</v>
      </c>
      <c r="L1419" t="s">
        <v>38</v>
      </c>
      <c r="M1419" t="s">
        <v>1684</v>
      </c>
      <c r="N1419" s="1" t="s">
        <v>1635</v>
      </c>
    </row>
    <row r="1420" spans="1:14" x14ac:dyDescent="0.25">
      <c r="A1420" s="2">
        <v>48672</v>
      </c>
      <c r="B1420" s="3" t="s">
        <v>31719</v>
      </c>
      <c r="C1420" s="4">
        <f>+WEEKNUM(B1420)</f>
        <v>2</v>
      </c>
      <c r="D1420" s="4">
        <f>+MONTH(Tabla4[[#This Row],[FECHA]])</f>
        <v>1</v>
      </c>
      <c r="E1420" s="4">
        <f>+YEAR(B1420)</f>
        <v>2025</v>
      </c>
      <c r="F1420" t="s">
        <v>4514</v>
      </c>
      <c r="G1420" t="s">
        <v>31718</v>
      </c>
      <c r="H1420" t="s">
        <v>3</v>
      </c>
      <c r="I1420" t="s">
        <v>130</v>
      </c>
      <c r="J1420" t="s">
        <v>31717</v>
      </c>
      <c r="K1420" s="2">
        <v>1012455601</v>
      </c>
      <c r="L1420" t="s">
        <v>38</v>
      </c>
      <c r="M1420" t="s">
        <v>1684</v>
      </c>
      <c r="N1420" s="1" t="s">
        <v>1635</v>
      </c>
    </row>
    <row r="1421" spans="1:14" x14ac:dyDescent="0.25">
      <c r="A1421" s="2">
        <v>48671</v>
      </c>
      <c r="B1421" s="3" t="s">
        <v>31716</v>
      </c>
      <c r="C1421" s="4">
        <f>+WEEKNUM(B1421)</f>
        <v>2</v>
      </c>
      <c r="D1421" s="4">
        <f>+MONTH(Tabla4[[#This Row],[FECHA]])</f>
        <v>1</v>
      </c>
      <c r="E1421" s="4">
        <f>+YEAR(B1421)</f>
        <v>2025</v>
      </c>
      <c r="F1421" t="s">
        <v>4528</v>
      </c>
      <c r="G1421" t="s">
        <v>31715</v>
      </c>
      <c r="H1421" t="s">
        <v>3118</v>
      </c>
      <c r="I1421" t="s">
        <v>33</v>
      </c>
      <c r="J1421" t="s">
        <v>16072</v>
      </c>
      <c r="K1421" s="2">
        <v>1023972042</v>
      </c>
      <c r="L1421" t="s">
        <v>38</v>
      </c>
      <c r="M1421" t="s">
        <v>2122</v>
      </c>
      <c r="N1421" s="1" t="s">
        <v>901</v>
      </c>
    </row>
    <row r="1422" spans="1:14" x14ac:dyDescent="0.25">
      <c r="A1422" s="2">
        <v>48671</v>
      </c>
      <c r="B1422" s="3" t="s">
        <v>31716</v>
      </c>
      <c r="C1422" s="4">
        <f>+WEEKNUM(B1422)</f>
        <v>2</v>
      </c>
      <c r="D1422" s="4">
        <f>+MONTH(Tabla4[[#This Row],[FECHA]])</f>
        <v>1</v>
      </c>
      <c r="E1422" s="4">
        <f>+YEAR(B1422)</f>
        <v>2025</v>
      </c>
      <c r="F1422" t="s">
        <v>4528</v>
      </c>
      <c r="G1422" t="s">
        <v>31715</v>
      </c>
      <c r="H1422" t="s">
        <v>3118</v>
      </c>
      <c r="I1422" t="s">
        <v>33</v>
      </c>
      <c r="J1422" t="s">
        <v>16072</v>
      </c>
      <c r="K1422" s="2">
        <v>1023972042</v>
      </c>
      <c r="L1422" t="s">
        <v>38</v>
      </c>
      <c r="M1422" t="s">
        <v>2122</v>
      </c>
      <c r="N1422" s="1" t="s">
        <v>901</v>
      </c>
    </row>
    <row r="1423" spans="1:14" x14ac:dyDescent="0.25">
      <c r="A1423" s="2">
        <v>48671</v>
      </c>
      <c r="B1423" s="3" t="s">
        <v>31716</v>
      </c>
      <c r="C1423" s="4">
        <f>+WEEKNUM(B1423)</f>
        <v>2</v>
      </c>
      <c r="D1423" s="4">
        <f>+MONTH(Tabla4[[#This Row],[FECHA]])</f>
        <v>1</v>
      </c>
      <c r="E1423" s="4">
        <f>+YEAR(B1423)</f>
        <v>2025</v>
      </c>
      <c r="F1423" t="s">
        <v>4528</v>
      </c>
      <c r="G1423" t="s">
        <v>31715</v>
      </c>
      <c r="H1423" t="s">
        <v>3118</v>
      </c>
      <c r="I1423" t="s">
        <v>33</v>
      </c>
      <c r="J1423" t="s">
        <v>16072</v>
      </c>
      <c r="K1423" s="2">
        <v>1023972042</v>
      </c>
      <c r="L1423" t="s">
        <v>38</v>
      </c>
      <c r="M1423" t="s">
        <v>2122</v>
      </c>
      <c r="N1423" s="1" t="s">
        <v>901</v>
      </c>
    </row>
    <row r="1424" spans="1:14" x14ac:dyDescent="0.25">
      <c r="A1424" s="2">
        <v>48671</v>
      </c>
      <c r="B1424" s="3" t="s">
        <v>31716</v>
      </c>
      <c r="C1424" s="4">
        <f>+WEEKNUM(B1424)</f>
        <v>2</v>
      </c>
      <c r="D1424" s="4">
        <f>+MONTH(Tabla4[[#This Row],[FECHA]])</f>
        <v>1</v>
      </c>
      <c r="E1424" s="4">
        <f>+YEAR(B1424)</f>
        <v>2025</v>
      </c>
      <c r="F1424" t="s">
        <v>4528</v>
      </c>
      <c r="G1424" t="s">
        <v>31715</v>
      </c>
      <c r="H1424" t="s">
        <v>3118</v>
      </c>
      <c r="I1424" t="s">
        <v>33</v>
      </c>
      <c r="J1424" t="s">
        <v>16072</v>
      </c>
      <c r="K1424" s="2">
        <v>1023972042</v>
      </c>
      <c r="L1424" t="s">
        <v>38</v>
      </c>
      <c r="M1424" t="s">
        <v>2122</v>
      </c>
      <c r="N1424" s="1" t="s">
        <v>901</v>
      </c>
    </row>
    <row r="1425" spans="1:14" x14ac:dyDescent="0.25">
      <c r="A1425" s="2">
        <v>48667</v>
      </c>
      <c r="B1425" s="3" t="s">
        <v>31714</v>
      </c>
      <c r="C1425" s="4">
        <f>+WEEKNUM(B1425)</f>
        <v>2</v>
      </c>
      <c r="D1425" s="4">
        <f>+MONTH(Tabla4[[#This Row],[FECHA]])</f>
        <v>1</v>
      </c>
      <c r="E1425" s="4">
        <f>+YEAR(B1425)</f>
        <v>2025</v>
      </c>
      <c r="F1425" t="s">
        <v>4514</v>
      </c>
      <c r="G1425" t="s">
        <v>31713</v>
      </c>
      <c r="H1425" t="s">
        <v>21</v>
      </c>
      <c r="I1425" t="s">
        <v>16</v>
      </c>
      <c r="J1425" t="s">
        <v>24568</v>
      </c>
      <c r="K1425" s="2">
        <v>1000517784</v>
      </c>
      <c r="L1425" t="s">
        <v>38</v>
      </c>
      <c r="M1425" t="s">
        <v>37</v>
      </c>
      <c r="N1425" s="1" t="s">
        <v>1635</v>
      </c>
    </row>
    <row r="1426" spans="1:14" x14ac:dyDescent="0.25">
      <c r="A1426" s="2">
        <v>48667</v>
      </c>
      <c r="B1426" s="3" t="s">
        <v>31714</v>
      </c>
      <c r="C1426" s="4">
        <f>+WEEKNUM(B1426)</f>
        <v>2</v>
      </c>
      <c r="D1426" s="4">
        <f>+MONTH(Tabla4[[#This Row],[FECHA]])</f>
        <v>1</v>
      </c>
      <c r="E1426" s="4">
        <f>+YEAR(B1426)</f>
        <v>2025</v>
      </c>
      <c r="F1426" t="s">
        <v>4514</v>
      </c>
      <c r="G1426" t="s">
        <v>31713</v>
      </c>
      <c r="H1426" t="s">
        <v>21</v>
      </c>
      <c r="I1426" t="s">
        <v>16</v>
      </c>
      <c r="J1426" t="s">
        <v>24568</v>
      </c>
      <c r="K1426" s="2">
        <v>1000517784</v>
      </c>
      <c r="L1426" t="s">
        <v>38</v>
      </c>
      <c r="M1426" t="s">
        <v>37</v>
      </c>
      <c r="N1426" s="1" t="s">
        <v>1635</v>
      </c>
    </row>
    <row r="1427" spans="1:14" x14ac:dyDescent="0.25">
      <c r="A1427" s="2">
        <v>48664</v>
      </c>
      <c r="B1427" s="3" t="s">
        <v>31712</v>
      </c>
      <c r="C1427" s="4">
        <f>+WEEKNUM(B1427)</f>
        <v>2</v>
      </c>
      <c r="D1427" s="4">
        <f>+MONTH(Tabla4[[#This Row],[FECHA]])</f>
        <v>1</v>
      </c>
      <c r="E1427" s="4">
        <f>+YEAR(B1427)</f>
        <v>2025</v>
      </c>
      <c r="F1427" t="s">
        <v>4542</v>
      </c>
      <c r="H1427" t="s">
        <v>3</v>
      </c>
      <c r="I1427" t="s">
        <v>130</v>
      </c>
      <c r="J1427" t="s">
        <v>31711</v>
      </c>
      <c r="K1427" s="2">
        <v>1071840794</v>
      </c>
      <c r="L1427" t="s">
        <v>55</v>
      </c>
      <c r="M1427" t="s">
        <v>2135</v>
      </c>
      <c r="N1427" s="1" t="s">
        <v>2098</v>
      </c>
    </row>
    <row r="1428" spans="1:14" x14ac:dyDescent="0.25">
      <c r="A1428" s="2">
        <v>48664</v>
      </c>
      <c r="B1428" s="3" t="s">
        <v>31712</v>
      </c>
      <c r="C1428" s="4">
        <f>+WEEKNUM(B1428)</f>
        <v>2</v>
      </c>
      <c r="D1428" s="4">
        <f>+MONTH(Tabla4[[#This Row],[FECHA]])</f>
        <v>1</v>
      </c>
      <c r="E1428" s="4">
        <f>+YEAR(B1428)</f>
        <v>2025</v>
      </c>
      <c r="F1428" t="s">
        <v>4542</v>
      </c>
      <c r="H1428" t="s">
        <v>3</v>
      </c>
      <c r="I1428" t="s">
        <v>130</v>
      </c>
      <c r="J1428" t="s">
        <v>31711</v>
      </c>
      <c r="K1428" s="2">
        <v>1071840794</v>
      </c>
      <c r="L1428" t="s">
        <v>55</v>
      </c>
      <c r="M1428" t="s">
        <v>2135</v>
      </c>
      <c r="N1428" s="1" t="s">
        <v>2098</v>
      </c>
    </row>
    <row r="1429" spans="1:14" x14ac:dyDescent="0.25">
      <c r="A1429" s="2">
        <v>45391</v>
      </c>
      <c r="B1429" s="3">
        <v>45610</v>
      </c>
      <c r="C1429" s="4">
        <f>+WEEKNUM(B1429)</f>
        <v>46</v>
      </c>
      <c r="D1429" s="4">
        <f>+MONTH(Tabla4[[#This Row],[FECHA]])</f>
        <v>11</v>
      </c>
      <c r="E1429" s="4">
        <f>+YEAR(B1429)</f>
        <v>2024</v>
      </c>
      <c r="F1429" t="s">
        <v>29007</v>
      </c>
      <c r="G1429" t="s">
        <v>31710</v>
      </c>
      <c r="H1429" t="s">
        <v>3118</v>
      </c>
      <c r="I1429" t="s">
        <v>16</v>
      </c>
      <c r="J1429" t="s">
        <v>8302</v>
      </c>
      <c r="K1429" s="2">
        <v>52553809</v>
      </c>
      <c r="L1429" t="s">
        <v>38</v>
      </c>
      <c r="M1429" t="s">
        <v>4511</v>
      </c>
      <c r="N1429" s="1" t="s">
        <v>246</v>
      </c>
    </row>
    <row r="1430" spans="1:14" x14ac:dyDescent="0.25">
      <c r="A1430" s="2">
        <v>45264</v>
      </c>
      <c r="B1430" s="3">
        <v>45609</v>
      </c>
      <c r="C1430" s="4">
        <f>+WEEKNUM(B1430)</f>
        <v>46</v>
      </c>
      <c r="D1430" s="4">
        <f>+MONTH(Tabla4[[#This Row],[FECHA]])</f>
        <v>11</v>
      </c>
      <c r="E1430" s="4">
        <f>+YEAR(B1430)</f>
        <v>2024</v>
      </c>
      <c r="F1430" t="s">
        <v>29177</v>
      </c>
      <c r="G1430" t="s">
        <v>31709</v>
      </c>
      <c r="H1430" t="s">
        <v>3118</v>
      </c>
      <c r="I1430" t="s">
        <v>130</v>
      </c>
      <c r="J1430" t="s">
        <v>25381</v>
      </c>
      <c r="K1430" s="2">
        <v>1032477841</v>
      </c>
      <c r="L1430" t="s">
        <v>38</v>
      </c>
      <c r="M1430" t="s">
        <v>4511</v>
      </c>
      <c r="N1430" s="1" t="s">
        <v>246</v>
      </c>
    </row>
    <row r="1431" spans="1:14" x14ac:dyDescent="0.25">
      <c r="A1431" s="2">
        <v>48662</v>
      </c>
      <c r="B1431" s="3" t="s">
        <v>31708</v>
      </c>
      <c r="C1431" s="4">
        <f>+WEEKNUM(B1431)</f>
        <v>2</v>
      </c>
      <c r="D1431" s="4">
        <f>+MONTH(Tabla4[[#This Row],[FECHA]])</f>
        <v>1</v>
      </c>
      <c r="E1431" s="4">
        <f>+YEAR(B1431)</f>
        <v>2025</v>
      </c>
      <c r="F1431" t="s">
        <v>4514</v>
      </c>
      <c r="G1431" t="s">
        <v>31707</v>
      </c>
      <c r="H1431" t="s">
        <v>133</v>
      </c>
      <c r="I1431" t="s">
        <v>16</v>
      </c>
      <c r="J1431" t="s">
        <v>18443</v>
      </c>
      <c r="K1431" s="2">
        <v>1032402533</v>
      </c>
      <c r="L1431" t="s">
        <v>38</v>
      </c>
      <c r="M1431" t="s">
        <v>2103</v>
      </c>
      <c r="N1431" s="1" t="s">
        <v>2098</v>
      </c>
    </row>
    <row r="1432" spans="1:14" x14ac:dyDescent="0.25">
      <c r="A1432" s="2">
        <v>48662</v>
      </c>
      <c r="B1432" s="3" t="s">
        <v>31708</v>
      </c>
      <c r="C1432" s="4">
        <f>+WEEKNUM(B1432)</f>
        <v>2</v>
      </c>
      <c r="D1432" s="4">
        <f>+MONTH(Tabla4[[#This Row],[FECHA]])</f>
        <v>1</v>
      </c>
      <c r="E1432" s="4">
        <f>+YEAR(B1432)</f>
        <v>2025</v>
      </c>
      <c r="F1432" t="s">
        <v>4514</v>
      </c>
      <c r="G1432" t="s">
        <v>31707</v>
      </c>
      <c r="H1432" t="s">
        <v>133</v>
      </c>
      <c r="I1432" t="s">
        <v>16</v>
      </c>
      <c r="J1432" t="s">
        <v>18443</v>
      </c>
      <c r="K1432" s="2">
        <v>1032402533</v>
      </c>
      <c r="L1432" t="s">
        <v>38</v>
      </c>
      <c r="M1432" t="s">
        <v>2103</v>
      </c>
      <c r="N1432" s="1" t="s">
        <v>2098</v>
      </c>
    </row>
    <row r="1433" spans="1:14" x14ac:dyDescent="0.25">
      <c r="A1433" s="2">
        <v>48662</v>
      </c>
      <c r="B1433" s="3" t="s">
        <v>31708</v>
      </c>
      <c r="C1433" s="4">
        <f>+WEEKNUM(B1433)</f>
        <v>2</v>
      </c>
      <c r="D1433" s="4">
        <f>+MONTH(Tabla4[[#This Row],[FECHA]])</f>
        <v>1</v>
      </c>
      <c r="E1433" s="4">
        <f>+YEAR(B1433)</f>
        <v>2025</v>
      </c>
      <c r="F1433" t="s">
        <v>4514</v>
      </c>
      <c r="G1433" t="s">
        <v>31707</v>
      </c>
      <c r="H1433" t="s">
        <v>133</v>
      </c>
      <c r="I1433" t="s">
        <v>16</v>
      </c>
      <c r="J1433" t="s">
        <v>18443</v>
      </c>
      <c r="K1433" s="2">
        <v>1032402533</v>
      </c>
      <c r="L1433" t="s">
        <v>38</v>
      </c>
      <c r="M1433" t="s">
        <v>2103</v>
      </c>
      <c r="N1433" s="1" t="s">
        <v>2098</v>
      </c>
    </row>
    <row r="1434" spans="1:14" x14ac:dyDescent="0.25">
      <c r="A1434" s="2">
        <v>48660</v>
      </c>
      <c r="B1434" s="3" t="s">
        <v>31706</v>
      </c>
      <c r="C1434" s="4">
        <f>+WEEKNUM(B1434)</f>
        <v>2</v>
      </c>
      <c r="D1434" s="4">
        <f>+MONTH(Tabla4[[#This Row],[FECHA]])</f>
        <v>1</v>
      </c>
      <c r="E1434" s="4">
        <f>+YEAR(B1434)</f>
        <v>2025</v>
      </c>
      <c r="F1434" t="s">
        <v>4528</v>
      </c>
      <c r="G1434" t="s">
        <v>31705</v>
      </c>
      <c r="H1434" t="s">
        <v>3118</v>
      </c>
      <c r="I1434" t="s">
        <v>33</v>
      </c>
      <c r="J1434" t="s">
        <v>5882</v>
      </c>
      <c r="K1434" s="2">
        <v>1014254641</v>
      </c>
      <c r="L1434" t="s">
        <v>38</v>
      </c>
      <c r="M1434" t="s">
        <v>2122</v>
      </c>
      <c r="N1434" s="1" t="s">
        <v>901</v>
      </c>
    </row>
    <row r="1435" spans="1:14" x14ac:dyDescent="0.25">
      <c r="A1435" s="2">
        <v>48660</v>
      </c>
      <c r="B1435" s="3" t="s">
        <v>31706</v>
      </c>
      <c r="C1435" s="4">
        <f>+WEEKNUM(B1435)</f>
        <v>2</v>
      </c>
      <c r="D1435" s="4">
        <f>+MONTH(Tabla4[[#This Row],[FECHA]])</f>
        <v>1</v>
      </c>
      <c r="E1435" s="4">
        <f>+YEAR(B1435)</f>
        <v>2025</v>
      </c>
      <c r="F1435" t="s">
        <v>4528</v>
      </c>
      <c r="G1435" t="s">
        <v>31705</v>
      </c>
      <c r="H1435" t="s">
        <v>3118</v>
      </c>
      <c r="I1435" t="s">
        <v>33</v>
      </c>
      <c r="J1435" t="s">
        <v>5882</v>
      </c>
      <c r="K1435" s="2">
        <v>1014254641</v>
      </c>
      <c r="L1435" t="s">
        <v>38</v>
      </c>
      <c r="M1435" t="s">
        <v>2122</v>
      </c>
      <c r="N1435" s="1" t="s">
        <v>901</v>
      </c>
    </row>
    <row r="1436" spans="1:14" x14ac:dyDescent="0.25">
      <c r="A1436" s="2">
        <v>48660</v>
      </c>
      <c r="B1436" s="3" t="s">
        <v>31706</v>
      </c>
      <c r="C1436" s="4">
        <f>+WEEKNUM(B1436)</f>
        <v>2</v>
      </c>
      <c r="D1436" s="4">
        <f>+MONTH(Tabla4[[#This Row],[FECHA]])</f>
        <v>1</v>
      </c>
      <c r="E1436" s="4">
        <f>+YEAR(B1436)</f>
        <v>2025</v>
      </c>
      <c r="F1436" t="s">
        <v>4528</v>
      </c>
      <c r="G1436" t="s">
        <v>31705</v>
      </c>
      <c r="H1436" t="s">
        <v>3118</v>
      </c>
      <c r="I1436" t="s">
        <v>33</v>
      </c>
      <c r="J1436" t="s">
        <v>5882</v>
      </c>
      <c r="K1436" s="2">
        <v>1014254641</v>
      </c>
      <c r="L1436" t="s">
        <v>38</v>
      </c>
      <c r="M1436" t="s">
        <v>2122</v>
      </c>
      <c r="N1436" s="1" t="s">
        <v>901</v>
      </c>
    </row>
    <row r="1437" spans="1:14" x14ac:dyDescent="0.25">
      <c r="A1437" s="2">
        <v>48659</v>
      </c>
      <c r="B1437" s="3" t="s">
        <v>31704</v>
      </c>
      <c r="C1437" s="4">
        <f>+WEEKNUM(B1437)</f>
        <v>2</v>
      </c>
      <c r="D1437" s="4">
        <f>+MONTH(Tabla4[[#This Row],[FECHA]])</f>
        <v>1</v>
      </c>
      <c r="E1437" s="4">
        <f>+YEAR(B1437)</f>
        <v>2025</v>
      </c>
      <c r="F1437" t="s">
        <v>4542</v>
      </c>
      <c r="G1437" t="s">
        <v>31703</v>
      </c>
      <c r="H1437" t="s">
        <v>21</v>
      </c>
      <c r="I1437" t="s">
        <v>16</v>
      </c>
      <c r="J1437" t="s">
        <v>11501</v>
      </c>
      <c r="K1437" s="2">
        <v>343385</v>
      </c>
      <c r="L1437" t="s">
        <v>38</v>
      </c>
      <c r="M1437" t="s">
        <v>2103</v>
      </c>
      <c r="N1437" s="1" t="s">
        <v>2098</v>
      </c>
    </row>
    <row r="1438" spans="1:14" x14ac:dyDescent="0.25">
      <c r="A1438" s="2">
        <v>48659</v>
      </c>
      <c r="B1438" s="3" t="s">
        <v>31704</v>
      </c>
      <c r="C1438" s="4">
        <f>+WEEKNUM(B1438)</f>
        <v>2</v>
      </c>
      <c r="D1438" s="4">
        <f>+MONTH(Tabla4[[#This Row],[FECHA]])</f>
        <v>1</v>
      </c>
      <c r="E1438" s="4">
        <f>+YEAR(B1438)</f>
        <v>2025</v>
      </c>
      <c r="F1438" t="s">
        <v>4542</v>
      </c>
      <c r="G1438" t="s">
        <v>31703</v>
      </c>
      <c r="H1438" t="s">
        <v>21</v>
      </c>
      <c r="I1438" t="s">
        <v>16</v>
      </c>
      <c r="J1438" t="s">
        <v>11501</v>
      </c>
      <c r="K1438" s="2">
        <v>343385</v>
      </c>
      <c r="L1438" t="s">
        <v>38</v>
      </c>
      <c r="M1438" t="s">
        <v>2103</v>
      </c>
      <c r="N1438" s="1" t="s">
        <v>2098</v>
      </c>
    </row>
    <row r="1439" spans="1:14" x14ac:dyDescent="0.25">
      <c r="A1439" s="2">
        <v>48659</v>
      </c>
      <c r="B1439" s="3" t="s">
        <v>31704</v>
      </c>
      <c r="C1439" s="4">
        <f>+WEEKNUM(B1439)</f>
        <v>2</v>
      </c>
      <c r="D1439" s="4">
        <f>+MONTH(Tabla4[[#This Row],[FECHA]])</f>
        <v>1</v>
      </c>
      <c r="E1439" s="4">
        <f>+YEAR(B1439)</f>
        <v>2025</v>
      </c>
      <c r="F1439" t="s">
        <v>4542</v>
      </c>
      <c r="G1439" t="s">
        <v>31703</v>
      </c>
      <c r="H1439" t="s">
        <v>21</v>
      </c>
      <c r="I1439" t="s">
        <v>16</v>
      </c>
      <c r="J1439" t="s">
        <v>11501</v>
      </c>
      <c r="K1439" s="2">
        <v>343385</v>
      </c>
      <c r="L1439" t="s">
        <v>38</v>
      </c>
      <c r="M1439" t="s">
        <v>2103</v>
      </c>
      <c r="N1439" s="1" t="s">
        <v>2098</v>
      </c>
    </row>
    <row r="1440" spans="1:14" x14ac:dyDescent="0.25">
      <c r="A1440" s="2">
        <v>48656</v>
      </c>
      <c r="B1440" s="3" t="s">
        <v>31702</v>
      </c>
      <c r="C1440" s="4">
        <f>+WEEKNUM(B1440)</f>
        <v>2</v>
      </c>
      <c r="D1440" s="4">
        <f>+MONTH(Tabla4[[#This Row],[FECHA]])</f>
        <v>1</v>
      </c>
      <c r="E1440" s="4">
        <f>+YEAR(B1440)</f>
        <v>2025</v>
      </c>
      <c r="F1440" t="s">
        <v>4514</v>
      </c>
      <c r="G1440" t="s">
        <v>31701</v>
      </c>
      <c r="H1440" t="s">
        <v>8</v>
      </c>
      <c r="I1440" t="s">
        <v>1706</v>
      </c>
      <c r="J1440" t="s">
        <v>6380</v>
      </c>
      <c r="K1440" s="2">
        <v>1015482442</v>
      </c>
      <c r="L1440" t="s">
        <v>38</v>
      </c>
      <c r="M1440" t="s">
        <v>937</v>
      </c>
      <c r="N1440" s="1" t="s">
        <v>2098</v>
      </c>
    </row>
    <row r="1441" spans="1:14" x14ac:dyDescent="0.25">
      <c r="A1441" s="2">
        <v>48656</v>
      </c>
      <c r="B1441" s="3" t="s">
        <v>31702</v>
      </c>
      <c r="C1441" s="4">
        <f>+WEEKNUM(B1441)</f>
        <v>2</v>
      </c>
      <c r="D1441" s="4">
        <f>+MONTH(Tabla4[[#This Row],[FECHA]])</f>
        <v>1</v>
      </c>
      <c r="E1441" s="4">
        <f>+YEAR(B1441)</f>
        <v>2025</v>
      </c>
      <c r="F1441" t="s">
        <v>4514</v>
      </c>
      <c r="G1441" t="s">
        <v>31701</v>
      </c>
      <c r="H1441" t="s">
        <v>8</v>
      </c>
      <c r="I1441" t="s">
        <v>1706</v>
      </c>
      <c r="J1441" t="s">
        <v>6380</v>
      </c>
      <c r="K1441" s="2">
        <v>1015482442</v>
      </c>
      <c r="L1441" t="s">
        <v>38</v>
      </c>
      <c r="M1441" t="s">
        <v>937</v>
      </c>
      <c r="N1441" s="1" t="s">
        <v>2098</v>
      </c>
    </row>
    <row r="1442" spans="1:14" x14ac:dyDescent="0.25">
      <c r="A1442" s="2">
        <v>48655</v>
      </c>
      <c r="B1442" s="3" t="s">
        <v>31700</v>
      </c>
      <c r="C1442" s="4">
        <f>+WEEKNUM(B1442)</f>
        <v>2</v>
      </c>
      <c r="D1442" s="4">
        <f>+MONTH(Tabla4[[#This Row],[FECHA]])</f>
        <v>1</v>
      </c>
      <c r="E1442" s="4">
        <f>+YEAR(B1442)</f>
        <v>2025</v>
      </c>
      <c r="F1442" t="s">
        <v>4521</v>
      </c>
      <c r="H1442" t="s">
        <v>21</v>
      </c>
      <c r="I1442" t="s">
        <v>30</v>
      </c>
      <c r="J1442" t="s">
        <v>7755</v>
      </c>
      <c r="K1442" s="2">
        <v>1030660639</v>
      </c>
      <c r="L1442" t="s">
        <v>49</v>
      </c>
      <c r="M1442" t="s">
        <v>2122</v>
      </c>
      <c r="N1442" s="1" t="s">
        <v>901</v>
      </c>
    </row>
    <row r="1443" spans="1:14" x14ac:dyDescent="0.25">
      <c r="A1443" s="2">
        <v>48655</v>
      </c>
      <c r="B1443" s="3" t="s">
        <v>31700</v>
      </c>
      <c r="C1443" s="4">
        <f>+WEEKNUM(B1443)</f>
        <v>2</v>
      </c>
      <c r="D1443" s="4">
        <f>+MONTH(Tabla4[[#This Row],[FECHA]])</f>
        <v>1</v>
      </c>
      <c r="E1443" s="4">
        <f>+YEAR(B1443)</f>
        <v>2025</v>
      </c>
      <c r="F1443" t="s">
        <v>4521</v>
      </c>
      <c r="H1443" t="s">
        <v>21</v>
      </c>
      <c r="I1443" t="s">
        <v>30</v>
      </c>
      <c r="J1443" t="s">
        <v>7755</v>
      </c>
      <c r="K1443" s="2">
        <v>1030660639</v>
      </c>
      <c r="L1443" t="s">
        <v>49</v>
      </c>
      <c r="M1443" t="s">
        <v>2122</v>
      </c>
      <c r="N1443" s="1" t="s">
        <v>901</v>
      </c>
    </row>
    <row r="1444" spans="1:14" x14ac:dyDescent="0.25">
      <c r="A1444" s="2">
        <v>48652</v>
      </c>
      <c r="B1444" s="3" t="s">
        <v>31699</v>
      </c>
      <c r="C1444" s="4">
        <f>+WEEKNUM(B1444)</f>
        <v>2</v>
      </c>
      <c r="D1444" s="4">
        <f>+MONTH(Tabla4[[#This Row],[FECHA]])</f>
        <v>1</v>
      </c>
      <c r="E1444" s="4">
        <f>+YEAR(B1444)</f>
        <v>2025</v>
      </c>
      <c r="F1444" t="s">
        <v>4528</v>
      </c>
      <c r="G1444" t="s">
        <v>31698</v>
      </c>
      <c r="H1444" t="s">
        <v>3118</v>
      </c>
      <c r="I1444" t="s">
        <v>30</v>
      </c>
      <c r="J1444" t="s">
        <v>12694</v>
      </c>
      <c r="K1444" s="2">
        <v>16377192</v>
      </c>
      <c r="L1444" t="s">
        <v>38</v>
      </c>
      <c r="M1444" t="s">
        <v>37</v>
      </c>
      <c r="N1444" s="1" t="s">
        <v>1635</v>
      </c>
    </row>
    <row r="1445" spans="1:14" x14ac:dyDescent="0.25">
      <c r="A1445" s="2">
        <v>48652</v>
      </c>
      <c r="B1445" s="3" t="s">
        <v>31699</v>
      </c>
      <c r="C1445" s="4">
        <f>+WEEKNUM(B1445)</f>
        <v>2</v>
      </c>
      <c r="D1445" s="4">
        <f>+MONTH(Tabla4[[#This Row],[FECHA]])</f>
        <v>1</v>
      </c>
      <c r="E1445" s="4">
        <f>+YEAR(B1445)</f>
        <v>2025</v>
      </c>
      <c r="F1445" t="s">
        <v>4528</v>
      </c>
      <c r="G1445" t="s">
        <v>31698</v>
      </c>
      <c r="H1445" t="s">
        <v>3118</v>
      </c>
      <c r="I1445" t="s">
        <v>30</v>
      </c>
      <c r="J1445" t="s">
        <v>12694</v>
      </c>
      <c r="K1445" s="2">
        <v>16377192</v>
      </c>
      <c r="L1445" t="s">
        <v>38</v>
      </c>
      <c r="M1445" t="s">
        <v>37</v>
      </c>
      <c r="N1445" s="1" t="s">
        <v>1635</v>
      </c>
    </row>
    <row r="1446" spans="1:14" x14ac:dyDescent="0.25">
      <c r="A1446" s="2">
        <v>48650</v>
      </c>
      <c r="B1446" s="3" t="s">
        <v>31697</v>
      </c>
      <c r="C1446" s="4">
        <f>+WEEKNUM(B1446)</f>
        <v>2</v>
      </c>
      <c r="D1446" s="4">
        <f>+MONTH(Tabla4[[#This Row],[FECHA]])</f>
        <v>1</v>
      </c>
      <c r="E1446" s="4">
        <f>+YEAR(B1446)</f>
        <v>2025</v>
      </c>
      <c r="F1446" t="s">
        <v>4521</v>
      </c>
      <c r="G1446" t="s">
        <v>31696</v>
      </c>
      <c r="H1446" t="s">
        <v>8</v>
      </c>
      <c r="I1446" t="s">
        <v>16</v>
      </c>
      <c r="J1446" t="s">
        <v>11379</v>
      </c>
      <c r="K1446" s="2">
        <v>1020813731</v>
      </c>
      <c r="L1446" t="s">
        <v>38</v>
      </c>
      <c r="M1446" t="s">
        <v>2122</v>
      </c>
      <c r="N1446" s="1" t="s">
        <v>901</v>
      </c>
    </row>
    <row r="1447" spans="1:14" x14ac:dyDescent="0.25">
      <c r="A1447" s="2">
        <v>48650</v>
      </c>
      <c r="B1447" s="3" t="s">
        <v>31697</v>
      </c>
      <c r="C1447" s="4">
        <f>+WEEKNUM(B1447)</f>
        <v>2</v>
      </c>
      <c r="D1447" s="4">
        <f>+MONTH(Tabla4[[#This Row],[FECHA]])</f>
        <v>1</v>
      </c>
      <c r="E1447" s="4">
        <f>+YEAR(B1447)</f>
        <v>2025</v>
      </c>
      <c r="F1447" t="s">
        <v>4521</v>
      </c>
      <c r="G1447" t="s">
        <v>31696</v>
      </c>
      <c r="H1447" t="s">
        <v>8</v>
      </c>
      <c r="I1447" t="s">
        <v>16</v>
      </c>
      <c r="J1447" t="s">
        <v>11379</v>
      </c>
      <c r="K1447" s="2">
        <v>1020813731</v>
      </c>
      <c r="L1447" t="s">
        <v>38</v>
      </c>
      <c r="M1447" t="s">
        <v>2122</v>
      </c>
      <c r="N1447" s="1" t="s">
        <v>901</v>
      </c>
    </row>
    <row r="1448" spans="1:14" x14ac:dyDescent="0.25">
      <c r="A1448" s="2">
        <v>48650</v>
      </c>
      <c r="B1448" s="3" t="s">
        <v>31697</v>
      </c>
      <c r="C1448" s="4">
        <f>+WEEKNUM(B1448)</f>
        <v>2</v>
      </c>
      <c r="D1448" s="4">
        <f>+MONTH(Tabla4[[#This Row],[FECHA]])</f>
        <v>1</v>
      </c>
      <c r="E1448" s="4">
        <f>+YEAR(B1448)</f>
        <v>2025</v>
      </c>
      <c r="F1448" t="s">
        <v>4521</v>
      </c>
      <c r="G1448" t="s">
        <v>31696</v>
      </c>
      <c r="H1448" t="s">
        <v>8</v>
      </c>
      <c r="I1448" t="s">
        <v>16</v>
      </c>
      <c r="J1448" t="s">
        <v>11379</v>
      </c>
      <c r="K1448" s="2">
        <v>1020813731</v>
      </c>
      <c r="L1448" t="s">
        <v>38</v>
      </c>
      <c r="M1448" t="s">
        <v>2122</v>
      </c>
      <c r="N1448" s="1" t="s">
        <v>901</v>
      </c>
    </row>
    <row r="1449" spans="1:14" x14ac:dyDescent="0.25">
      <c r="A1449" s="2">
        <v>48649</v>
      </c>
      <c r="B1449" s="3" t="s">
        <v>31695</v>
      </c>
      <c r="C1449" s="4">
        <f>+WEEKNUM(B1449)</f>
        <v>2</v>
      </c>
      <c r="D1449" s="4">
        <f>+MONTH(Tabla4[[#This Row],[FECHA]])</f>
        <v>1</v>
      </c>
      <c r="E1449" s="4">
        <f>+YEAR(B1449)</f>
        <v>2025</v>
      </c>
      <c r="F1449" t="s">
        <v>4521</v>
      </c>
      <c r="H1449" t="s">
        <v>3</v>
      </c>
      <c r="I1449" t="s">
        <v>30</v>
      </c>
      <c r="J1449" t="s">
        <v>13979</v>
      </c>
      <c r="K1449" s="2">
        <v>1082895527</v>
      </c>
      <c r="L1449" t="s">
        <v>55</v>
      </c>
      <c r="M1449" t="s">
        <v>37</v>
      </c>
      <c r="N1449" s="1" t="s">
        <v>1635</v>
      </c>
    </row>
    <row r="1450" spans="1:14" x14ac:dyDescent="0.25">
      <c r="A1450" s="2">
        <v>48647</v>
      </c>
      <c r="B1450" s="3" t="s">
        <v>31694</v>
      </c>
      <c r="C1450" s="4">
        <f>+WEEKNUM(B1450)</f>
        <v>2</v>
      </c>
      <c r="D1450" s="4">
        <f>+MONTH(Tabla4[[#This Row],[FECHA]])</f>
        <v>1</v>
      </c>
      <c r="E1450" s="4">
        <f>+YEAR(B1450)</f>
        <v>2025</v>
      </c>
      <c r="F1450" t="s">
        <v>4528</v>
      </c>
      <c r="G1450" t="s">
        <v>31693</v>
      </c>
      <c r="H1450" t="s">
        <v>3118</v>
      </c>
      <c r="J1450" t="s">
        <v>8430</v>
      </c>
      <c r="K1450" s="2">
        <v>1026576312</v>
      </c>
      <c r="L1450" t="s">
        <v>38</v>
      </c>
      <c r="M1450" t="s">
        <v>2122</v>
      </c>
      <c r="N1450" s="1" t="s">
        <v>901</v>
      </c>
    </row>
    <row r="1451" spans="1:14" x14ac:dyDescent="0.25">
      <c r="A1451" s="2">
        <v>48647</v>
      </c>
      <c r="B1451" s="3" t="s">
        <v>31694</v>
      </c>
      <c r="C1451" s="4">
        <f>+WEEKNUM(B1451)</f>
        <v>2</v>
      </c>
      <c r="D1451" s="4">
        <f>+MONTH(Tabla4[[#This Row],[FECHA]])</f>
        <v>1</v>
      </c>
      <c r="E1451" s="4">
        <f>+YEAR(B1451)</f>
        <v>2025</v>
      </c>
      <c r="F1451" t="s">
        <v>4528</v>
      </c>
      <c r="G1451" t="s">
        <v>31693</v>
      </c>
      <c r="H1451" t="s">
        <v>3118</v>
      </c>
      <c r="J1451" t="s">
        <v>8430</v>
      </c>
      <c r="K1451" s="2">
        <v>1026576312</v>
      </c>
      <c r="L1451" t="s">
        <v>38</v>
      </c>
      <c r="M1451" t="s">
        <v>2122</v>
      </c>
      <c r="N1451" s="1" t="s">
        <v>901</v>
      </c>
    </row>
    <row r="1452" spans="1:14" x14ac:dyDescent="0.25">
      <c r="A1452" s="2">
        <v>48647</v>
      </c>
      <c r="B1452" s="3" t="s">
        <v>31694</v>
      </c>
      <c r="C1452" s="4">
        <f>+WEEKNUM(B1452)</f>
        <v>2</v>
      </c>
      <c r="D1452" s="4">
        <f>+MONTH(Tabla4[[#This Row],[FECHA]])</f>
        <v>1</v>
      </c>
      <c r="E1452" s="4">
        <f>+YEAR(B1452)</f>
        <v>2025</v>
      </c>
      <c r="F1452" t="s">
        <v>4528</v>
      </c>
      <c r="G1452" t="s">
        <v>31693</v>
      </c>
      <c r="H1452" t="s">
        <v>3118</v>
      </c>
      <c r="J1452" t="s">
        <v>8430</v>
      </c>
      <c r="K1452" s="2">
        <v>1026576312</v>
      </c>
      <c r="L1452" t="s">
        <v>38</v>
      </c>
      <c r="M1452" t="s">
        <v>2122</v>
      </c>
      <c r="N1452" s="1" t="s">
        <v>901</v>
      </c>
    </row>
    <row r="1453" spans="1:14" x14ac:dyDescent="0.25">
      <c r="A1453" s="2">
        <v>48647</v>
      </c>
      <c r="B1453" s="3" t="s">
        <v>31694</v>
      </c>
      <c r="C1453" s="4">
        <f>+WEEKNUM(B1453)</f>
        <v>2</v>
      </c>
      <c r="D1453" s="4">
        <f>+MONTH(Tabla4[[#This Row],[FECHA]])</f>
        <v>1</v>
      </c>
      <c r="E1453" s="4">
        <f>+YEAR(B1453)</f>
        <v>2025</v>
      </c>
      <c r="F1453" t="s">
        <v>4528</v>
      </c>
      <c r="G1453" t="s">
        <v>31693</v>
      </c>
      <c r="H1453" t="s">
        <v>3118</v>
      </c>
      <c r="J1453" t="s">
        <v>8430</v>
      </c>
      <c r="K1453" s="2">
        <v>1026576312</v>
      </c>
      <c r="L1453" t="s">
        <v>38</v>
      </c>
      <c r="M1453" t="s">
        <v>2122</v>
      </c>
      <c r="N1453" s="1" t="s">
        <v>901</v>
      </c>
    </row>
    <row r="1454" spans="1:14" x14ac:dyDescent="0.25">
      <c r="A1454" s="2">
        <v>48646</v>
      </c>
      <c r="B1454" s="3" t="s">
        <v>31692</v>
      </c>
      <c r="C1454" s="4">
        <f>+WEEKNUM(B1454)</f>
        <v>2</v>
      </c>
      <c r="D1454" s="4">
        <f>+MONTH(Tabla4[[#This Row],[FECHA]])</f>
        <v>1</v>
      </c>
      <c r="E1454" s="4">
        <f>+YEAR(B1454)</f>
        <v>2025</v>
      </c>
      <c r="F1454" t="s">
        <v>4542</v>
      </c>
      <c r="G1454" t="s">
        <v>31691</v>
      </c>
      <c r="H1454" t="s">
        <v>3</v>
      </c>
      <c r="I1454" t="s">
        <v>33</v>
      </c>
      <c r="J1454" t="s">
        <v>18788</v>
      </c>
      <c r="K1454" s="2">
        <v>1012409389</v>
      </c>
      <c r="L1454" t="s">
        <v>38</v>
      </c>
      <c r="M1454" t="s">
        <v>2135</v>
      </c>
      <c r="N1454" s="1" t="s">
        <v>2098</v>
      </c>
    </row>
    <row r="1455" spans="1:14" x14ac:dyDescent="0.25">
      <c r="A1455" s="2">
        <v>48646</v>
      </c>
      <c r="B1455" s="3" t="s">
        <v>31692</v>
      </c>
      <c r="C1455" s="4">
        <f>+WEEKNUM(B1455)</f>
        <v>2</v>
      </c>
      <c r="D1455" s="4">
        <f>+MONTH(Tabla4[[#This Row],[FECHA]])</f>
        <v>1</v>
      </c>
      <c r="E1455" s="4">
        <f>+YEAR(B1455)</f>
        <v>2025</v>
      </c>
      <c r="F1455" t="s">
        <v>4542</v>
      </c>
      <c r="G1455" t="s">
        <v>31691</v>
      </c>
      <c r="H1455" t="s">
        <v>3</v>
      </c>
      <c r="I1455" t="s">
        <v>33</v>
      </c>
      <c r="J1455" t="s">
        <v>18788</v>
      </c>
      <c r="K1455" s="2">
        <v>1012409389</v>
      </c>
      <c r="L1455" t="s">
        <v>38</v>
      </c>
      <c r="M1455" t="s">
        <v>2135</v>
      </c>
      <c r="N1455" s="1" t="s">
        <v>2098</v>
      </c>
    </row>
    <row r="1456" spans="1:14" x14ac:dyDescent="0.25">
      <c r="A1456" s="2">
        <v>48646</v>
      </c>
      <c r="B1456" s="3" t="s">
        <v>31692</v>
      </c>
      <c r="C1456" s="4">
        <f>+WEEKNUM(B1456)</f>
        <v>2</v>
      </c>
      <c r="D1456" s="4">
        <f>+MONTH(Tabla4[[#This Row],[FECHA]])</f>
        <v>1</v>
      </c>
      <c r="E1456" s="4">
        <f>+YEAR(B1456)</f>
        <v>2025</v>
      </c>
      <c r="F1456" t="s">
        <v>4542</v>
      </c>
      <c r="G1456" t="s">
        <v>31691</v>
      </c>
      <c r="H1456" t="s">
        <v>3</v>
      </c>
      <c r="I1456" t="s">
        <v>33</v>
      </c>
      <c r="J1456" t="s">
        <v>18788</v>
      </c>
      <c r="K1456" s="2">
        <v>1012409389</v>
      </c>
      <c r="L1456" t="s">
        <v>38</v>
      </c>
      <c r="M1456" t="s">
        <v>2135</v>
      </c>
      <c r="N1456" s="1" t="s">
        <v>2098</v>
      </c>
    </row>
    <row r="1457" spans="1:14" x14ac:dyDescent="0.25">
      <c r="A1457" s="2">
        <v>45270</v>
      </c>
      <c r="B1457" s="3">
        <v>45609</v>
      </c>
      <c r="C1457" s="4">
        <f>+WEEKNUM(B1457)</f>
        <v>46</v>
      </c>
      <c r="D1457" s="4">
        <f>+MONTH(Tabla4[[#This Row],[FECHA]])</f>
        <v>11</v>
      </c>
      <c r="E1457" s="4">
        <f>+YEAR(B1457)</f>
        <v>2024</v>
      </c>
      <c r="F1457" t="s">
        <v>29499</v>
      </c>
      <c r="G1457" t="s">
        <v>31690</v>
      </c>
      <c r="H1457" t="s">
        <v>3</v>
      </c>
      <c r="I1457" t="s">
        <v>16</v>
      </c>
      <c r="J1457" t="s">
        <v>29757</v>
      </c>
      <c r="K1457" s="2">
        <v>80878999</v>
      </c>
      <c r="L1457" t="s">
        <v>38</v>
      </c>
      <c r="M1457" t="s">
        <v>4511</v>
      </c>
      <c r="N1457" s="1" t="s">
        <v>246</v>
      </c>
    </row>
    <row r="1458" spans="1:14" x14ac:dyDescent="0.25">
      <c r="A1458" s="2">
        <v>45281</v>
      </c>
      <c r="B1458" s="3">
        <v>45609</v>
      </c>
      <c r="C1458" s="4">
        <f>+WEEKNUM(B1458)</f>
        <v>46</v>
      </c>
      <c r="D1458" s="4">
        <f>+MONTH(Tabla4[[#This Row],[FECHA]])</f>
        <v>11</v>
      </c>
      <c r="E1458" s="4">
        <f>+YEAR(B1458)</f>
        <v>2024</v>
      </c>
      <c r="F1458" t="s">
        <v>29177</v>
      </c>
      <c r="G1458" t="s">
        <v>31689</v>
      </c>
      <c r="H1458" t="s">
        <v>3118</v>
      </c>
      <c r="I1458" t="s">
        <v>16</v>
      </c>
      <c r="J1458" t="s">
        <v>445</v>
      </c>
      <c r="K1458" s="2">
        <v>80039747</v>
      </c>
      <c r="L1458" t="s">
        <v>38</v>
      </c>
      <c r="M1458" t="s">
        <v>4511</v>
      </c>
      <c r="N1458" s="1" t="s">
        <v>246</v>
      </c>
    </row>
    <row r="1459" spans="1:14" x14ac:dyDescent="0.25">
      <c r="A1459" s="2">
        <v>48644</v>
      </c>
      <c r="B1459" s="3" t="s">
        <v>31688</v>
      </c>
      <c r="C1459" s="4">
        <f>+WEEKNUM(B1459)</f>
        <v>2</v>
      </c>
      <c r="D1459" s="4">
        <f>+MONTH(Tabla4[[#This Row],[FECHA]])</f>
        <v>1</v>
      </c>
      <c r="E1459" s="4">
        <f>+YEAR(B1459)</f>
        <v>2025</v>
      </c>
      <c r="F1459" t="s">
        <v>4521</v>
      </c>
      <c r="H1459" t="s">
        <v>3</v>
      </c>
      <c r="I1459" t="s">
        <v>1138</v>
      </c>
      <c r="J1459" t="s">
        <v>31687</v>
      </c>
      <c r="K1459" s="2">
        <v>79740732</v>
      </c>
      <c r="L1459" t="s">
        <v>55</v>
      </c>
      <c r="M1459" t="s">
        <v>2122</v>
      </c>
      <c r="N1459" s="1" t="s">
        <v>901</v>
      </c>
    </row>
    <row r="1460" spans="1:14" x14ac:dyDescent="0.25">
      <c r="A1460" s="2">
        <v>48644</v>
      </c>
      <c r="B1460" s="3" t="s">
        <v>31688</v>
      </c>
      <c r="C1460" s="4">
        <f>+WEEKNUM(B1460)</f>
        <v>2</v>
      </c>
      <c r="D1460" s="4">
        <f>+MONTH(Tabla4[[#This Row],[FECHA]])</f>
        <v>1</v>
      </c>
      <c r="E1460" s="4">
        <f>+YEAR(B1460)</f>
        <v>2025</v>
      </c>
      <c r="F1460" t="s">
        <v>4521</v>
      </c>
      <c r="H1460" t="s">
        <v>3</v>
      </c>
      <c r="I1460" t="s">
        <v>1138</v>
      </c>
      <c r="J1460" t="s">
        <v>31687</v>
      </c>
      <c r="K1460" s="2">
        <v>79740732</v>
      </c>
      <c r="L1460" t="s">
        <v>55</v>
      </c>
      <c r="M1460" t="s">
        <v>2122</v>
      </c>
      <c r="N1460" s="1" t="s">
        <v>901</v>
      </c>
    </row>
    <row r="1461" spans="1:14" x14ac:dyDescent="0.25">
      <c r="A1461" s="2">
        <v>48644</v>
      </c>
      <c r="B1461" s="3" t="s">
        <v>31688</v>
      </c>
      <c r="C1461" s="4">
        <f>+WEEKNUM(B1461)</f>
        <v>2</v>
      </c>
      <c r="D1461" s="4">
        <f>+MONTH(Tabla4[[#This Row],[FECHA]])</f>
        <v>1</v>
      </c>
      <c r="E1461" s="4">
        <f>+YEAR(B1461)</f>
        <v>2025</v>
      </c>
      <c r="F1461" t="s">
        <v>4521</v>
      </c>
      <c r="H1461" t="s">
        <v>3</v>
      </c>
      <c r="I1461" t="s">
        <v>1138</v>
      </c>
      <c r="J1461" t="s">
        <v>31687</v>
      </c>
      <c r="K1461" s="2">
        <v>79740732</v>
      </c>
      <c r="L1461" t="s">
        <v>55</v>
      </c>
      <c r="M1461" t="s">
        <v>2122</v>
      </c>
      <c r="N1461" s="1" t="s">
        <v>901</v>
      </c>
    </row>
    <row r="1462" spans="1:14" x14ac:dyDescent="0.25">
      <c r="A1462" s="2">
        <v>48644</v>
      </c>
      <c r="B1462" s="3" t="s">
        <v>31688</v>
      </c>
      <c r="C1462" s="4">
        <f>+WEEKNUM(B1462)</f>
        <v>2</v>
      </c>
      <c r="D1462" s="4">
        <f>+MONTH(Tabla4[[#This Row],[FECHA]])</f>
        <v>1</v>
      </c>
      <c r="E1462" s="4">
        <f>+YEAR(B1462)</f>
        <v>2025</v>
      </c>
      <c r="F1462" t="s">
        <v>4521</v>
      </c>
      <c r="H1462" t="s">
        <v>3</v>
      </c>
      <c r="I1462" t="s">
        <v>1138</v>
      </c>
      <c r="J1462" t="s">
        <v>31687</v>
      </c>
      <c r="K1462" s="2">
        <v>79740732</v>
      </c>
      <c r="L1462" t="s">
        <v>55</v>
      </c>
      <c r="M1462" t="s">
        <v>2122</v>
      </c>
      <c r="N1462" s="1" t="s">
        <v>901</v>
      </c>
    </row>
    <row r="1463" spans="1:14" x14ac:dyDescent="0.25">
      <c r="A1463" s="2">
        <v>48643</v>
      </c>
      <c r="B1463" s="3" t="s">
        <v>31686</v>
      </c>
      <c r="C1463" s="4">
        <f>+WEEKNUM(B1463)</f>
        <v>2</v>
      </c>
      <c r="D1463" s="4">
        <f>+MONTH(Tabla4[[#This Row],[FECHA]])</f>
        <v>1</v>
      </c>
      <c r="E1463" s="4">
        <f>+YEAR(B1463)</f>
        <v>2025</v>
      </c>
      <c r="F1463" t="s">
        <v>4514</v>
      </c>
      <c r="G1463" t="s">
        <v>31685</v>
      </c>
      <c r="H1463" t="s">
        <v>3</v>
      </c>
      <c r="I1463" t="s">
        <v>33</v>
      </c>
      <c r="J1463" t="s">
        <v>9698</v>
      </c>
      <c r="K1463" s="2">
        <v>94263300</v>
      </c>
      <c r="L1463" t="s">
        <v>38</v>
      </c>
      <c r="M1463" t="s">
        <v>37</v>
      </c>
      <c r="N1463" s="1" t="s">
        <v>1635</v>
      </c>
    </row>
    <row r="1464" spans="1:14" x14ac:dyDescent="0.25">
      <c r="A1464" s="2">
        <v>48643</v>
      </c>
      <c r="B1464" s="3" t="s">
        <v>31686</v>
      </c>
      <c r="C1464" s="4">
        <f>+WEEKNUM(B1464)</f>
        <v>2</v>
      </c>
      <c r="D1464" s="4">
        <f>+MONTH(Tabla4[[#This Row],[FECHA]])</f>
        <v>1</v>
      </c>
      <c r="E1464" s="4">
        <f>+YEAR(B1464)</f>
        <v>2025</v>
      </c>
      <c r="F1464" t="s">
        <v>4514</v>
      </c>
      <c r="G1464" t="s">
        <v>31685</v>
      </c>
      <c r="H1464" t="s">
        <v>3</v>
      </c>
      <c r="I1464" t="s">
        <v>33</v>
      </c>
      <c r="J1464" t="s">
        <v>9698</v>
      </c>
      <c r="K1464" s="2">
        <v>94263300</v>
      </c>
      <c r="L1464" t="s">
        <v>38</v>
      </c>
      <c r="M1464" t="s">
        <v>37</v>
      </c>
      <c r="N1464" s="1" t="s">
        <v>1635</v>
      </c>
    </row>
    <row r="1465" spans="1:14" x14ac:dyDescent="0.25">
      <c r="A1465" s="2">
        <v>48641</v>
      </c>
      <c r="B1465" s="3" t="s">
        <v>31684</v>
      </c>
      <c r="C1465" s="4">
        <f>+WEEKNUM(B1465)</f>
        <v>2</v>
      </c>
      <c r="D1465" s="4">
        <f>+MONTH(Tabla4[[#This Row],[FECHA]])</f>
        <v>1</v>
      </c>
      <c r="E1465" s="4">
        <f>+YEAR(B1465)</f>
        <v>2025</v>
      </c>
      <c r="F1465" t="s">
        <v>4542</v>
      </c>
      <c r="G1465" t="s">
        <v>31683</v>
      </c>
      <c r="H1465" t="s">
        <v>3</v>
      </c>
      <c r="I1465" s="2">
        <v>350</v>
      </c>
      <c r="J1465" t="s">
        <v>31682</v>
      </c>
      <c r="K1465" s="2">
        <v>43876538</v>
      </c>
      <c r="L1465" t="s">
        <v>38</v>
      </c>
      <c r="M1465" t="s">
        <v>4496</v>
      </c>
      <c r="N1465" s="1" t="s">
        <v>0</v>
      </c>
    </row>
    <row r="1466" spans="1:14" x14ac:dyDescent="0.25">
      <c r="A1466" s="2">
        <v>48639</v>
      </c>
      <c r="B1466" s="3" t="s">
        <v>31681</v>
      </c>
      <c r="C1466" s="4">
        <f>+WEEKNUM(B1466)</f>
        <v>2</v>
      </c>
      <c r="D1466" s="4">
        <f>+MONTH(Tabla4[[#This Row],[FECHA]])</f>
        <v>1</v>
      </c>
      <c r="E1466" s="4">
        <f>+YEAR(B1466)</f>
        <v>2025</v>
      </c>
      <c r="F1466" t="s">
        <v>4528</v>
      </c>
      <c r="G1466" t="s">
        <v>31680</v>
      </c>
      <c r="H1466" t="s">
        <v>3118</v>
      </c>
      <c r="I1466" t="s">
        <v>16</v>
      </c>
      <c r="J1466" t="s">
        <v>8415</v>
      </c>
      <c r="K1466" s="2">
        <v>1018444140</v>
      </c>
      <c r="L1466" t="s">
        <v>38</v>
      </c>
      <c r="M1466" t="s">
        <v>2122</v>
      </c>
      <c r="N1466" s="1" t="s">
        <v>901</v>
      </c>
    </row>
    <row r="1467" spans="1:14" x14ac:dyDescent="0.25">
      <c r="A1467" s="2">
        <v>48639</v>
      </c>
      <c r="B1467" s="3" t="s">
        <v>31681</v>
      </c>
      <c r="C1467" s="4">
        <f>+WEEKNUM(B1467)</f>
        <v>2</v>
      </c>
      <c r="D1467" s="4">
        <f>+MONTH(Tabla4[[#This Row],[FECHA]])</f>
        <v>1</v>
      </c>
      <c r="E1467" s="4">
        <f>+YEAR(B1467)</f>
        <v>2025</v>
      </c>
      <c r="F1467" t="s">
        <v>4528</v>
      </c>
      <c r="G1467" t="s">
        <v>31680</v>
      </c>
      <c r="H1467" t="s">
        <v>3118</v>
      </c>
      <c r="I1467" t="s">
        <v>16</v>
      </c>
      <c r="J1467" t="s">
        <v>8415</v>
      </c>
      <c r="K1467" s="2">
        <v>1018444140</v>
      </c>
      <c r="L1467" t="s">
        <v>38</v>
      </c>
      <c r="M1467" t="s">
        <v>2122</v>
      </c>
      <c r="N1467" s="1" t="s">
        <v>901</v>
      </c>
    </row>
    <row r="1468" spans="1:14" x14ac:dyDescent="0.25">
      <c r="A1468" s="2">
        <v>48638</v>
      </c>
      <c r="B1468" s="3" t="s">
        <v>31679</v>
      </c>
      <c r="C1468" s="4">
        <f>+WEEKNUM(B1468)</f>
        <v>2</v>
      </c>
      <c r="D1468" s="4">
        <f>+MONTH(Tabla4[[#This Row],[FECHA]])</f>
        <v>1</v>
      </c>
      <c r="E1468" s="4">
        <f>+YEAR(B1468)</f>
        <v>2025</v>
      </c>
      <c r="F1468" t="s">
        <v>4521</v>
      </c>
      <c r="G1468" t="s">
        <v>31678</v>
      </c>
      <c r="H1468" t="s">
        <v>3</v>
      </c>
      <c r="I1468" t="s">
        <v>16</v>
      </c>
      <c r="J1468" t="s">
        <v>3493</v>
      </c>
      <c r="K1468" s="2">
        <v>1000611981</v>
      </c>
      <c r="L1468" t="s">
        <v>38</v>
      </c>
      <c r="M1468" t="s">
        <v>909</v>
      </c>
      <c r="N1468" s="1" t="s">
        <v>2098</v>
      </c>
    </row>
    <row r="1469" spans="1:14" x14ac:dyDescent="0.25">
      <c r="A1469" s="2">
        <v>48638</v>
      </c>
      <c r="B1469" s="3" t="s">
        <v>31679</v>
      </c>
      <c r="C1469" s="4">
        <f>+WEEKNUM(B1469)</f>
        <v>2</v>
      </c>
      <c r="D1469" s="4">
        <f>+MONTH(Tabla4[[#This Row],[FECHA]])</f>
        <v>1</v>
      </c>
      <c r="E1469" s="4">
        <f>+YEAR(B1469)</f>
        <v>2025</v>
      </c>
      <c r="F1469" t="s">
        <v>4521</v>
      </c>
      <c r="G1469" t="s">
        <v>31678</v>
      </c>
      <c r="H1469" t="s">
        <v>3</v>
      </c>
      <c r="I1469" t="s">
        <v>16</v>
      </c>
      <c r="J1469" t="s">
        <v>3493</v>
      </c>
      <c r="K1469" s="2">
        <v>1000611981</v>
      </c>
      <c r="L1469" t="s">
        <v>38</v>
      </c>
      <c r="M1469" t="s">
        <v>909</v>
      </c>
      <c r="N1469" s="1" t="s">
        <v>2098</v>
      </c>
    </row>
    <row r="1470" spans="1:14" x14ac:dyDescent="0.25">
      <c r="A1470" s="2">
        <v>45312</v>
      </c>
      <c r="B1470" s="3">
        <v>45609</v>
      </c>
      <c r="C1470" s="4">
        <f>+WEEKNUM(B1470)</f>
        <v>46</v>
      </c>
      <c r="D1470" s="4">
        <f>+MONTH(Tabla4[[#This Row],[FECHA]])</f>
        <v>11</v>
      </c>
      <c r="E1470" s="4">
        <f>+YEAR(B1470)</f>
        <v>2024</v>
      </c>
      <c r="F1470" t="s">
        <v>29499</v>
      </c>
      <c r="G1470" t="s">
        <v>31677</v>
      </c>
      <c r="H1470" t="s">
        <v>3</v>
      </c>
      <c r="I1470" t="s">
        <v>30</v>
      </c>
      <c r="J1470" t="s">
        <v>29940</v>
      </c>
      <c r="K1470" s="2">
        <v>1016108239</v>
      </c>
      <c r="L1470" t="s">
        <v>38</v>
      </c>
      <c r="M1470" t="s">
        <v>30512</v>
      </c>
      <c r="N1470" s="1" t="s">
        <v>246</v>
      </c>
    </row>
    <row r="1471" spans="1:14" x14ac:dyDescent="0.25">
      <c r="A1471" s="2">
        <v>45325</v>
      </c>
      <c r="B1471" s="3">
        <v>45609</v>
      </c>
      <c r="C1471" s="4">
        <f>+WEEKNUM(B1471)</f>
        <v>46</v>
      </c>
      <c r="D1471" s="4">
        <f>+MONTH(Tabla4[[#This Row],[FECHA]])</f>
        <v>11</v>
      </c>
      <c r="E1471" s="4">
        <f>+YEAR(B1471)</f>
        <v>2024</v>
      </c>
      <c r="F1471" t="s">
        <v>29177</v>
      </c>
      <c r="G1471" t="s">
        <v>31676</v>
      </c>
      <c r="H1471" t="s">
        <v>3118</v>
      </c>
      <c r="I1471" t="s">
        <v>30</v>
      </c>
      <c r="J1471" t="s">
        <v>28307</v>
      </c>
      <c r="K1471" s="2">
        <v>1012403989</v>
      </c>
      <c r="L1471" t="s">
        <v>38</v>
      </c>
      <c r="M1471" t="s">
        <v>4511</v>
      </c>
      <c r="N1471" s="1" t="s">
        <v>246</v>
      </c>
    </row>
    <row r="1472" spans="1:14" x14ac:dyDescent="0.25">
      <c r="A1472" s="2">
        <v>45179</v>
      </c>
      <c r="B1472" s="3">
        <v>45608</v>
      </c>
      <c r="C1472" s="4">
        <f>+WEEKNUM(B1472)</f>
        <v>46</v>
      </c>
      <c r="D1472" s="4">
        <f>+MONTH(Tabla4[[#This Row],[FECHA]])</f>
        <v>11</v>
      </c>
      <c r="E1472" s="4">
        <f>+YEAR(B1472)</f>
        <v>2024</v>
      </c>
      <c r="F1472" t="s">
        <v>29007</v>
      </c>
      <c r="G1472" t="s">
        <v>31675</v>
      </c>
      <c r="H1472" t="s">
        <v>3</v>
      </c>
      <c r="I1472" t="s">
        <v>130</v>
      </c>
      <c r="J1472" t="s">
        <v>31674</v>
      </c>
      <c r="K1472" s="2">
        <v>1006658442</v>
      </c>
      <c r="L1472" t="s">
        <v>38</v>
      </c>
      <c r="M1472" t="s">
        <v>30512</v>
      </c>
      <c r="N1472" s="1" t="s">
        <v>246</v>
      </c>
    </row>
    <row r="1473" spans="1:14" x14ac:dyDescent="0.25">
      <c r="A1473" s="2">
        <v>48636</v>
      </c>
      <c r="B1473" s="3" t="s">
        <v>31673</v>
      </c>
      <c r="C1473" s="4">
        <f>+WEEKNUM(B1473)</f>
        <v>2</v>
      </c>
      <c r="D1473" s="4">
        <f>+MONTH(Tabla4[[#This Row],[FECHA]])</f>
        <v>1</v>
      </c>
      <c r="E1473" s="4">
        <f>+YEAR(B1473)</f>
        <v>2025</v>
      </c>
      <c r="F1473" t="s">
        <v>4521</v>
      </c>
      <c r="G1473" t="s">
        <v>31672</v>
      </c>
      <c r="H1473" t="s">
        <v>3</v>
      </c>
      <c r="I1473" t="s">
        <v>30</v>
      </c>
      <c r="J1473" t="s">
        <v>8433</v>
      </c>
      <c r="K1473" s="2">
        <v>1075667999</v>
      </c>
      <c r="L1473" t="s">
        <v>38</v>
      </c>
      <c r="M1473" t="s">
        <v>2122</v>
      </c>
      <c r="N1473" s="1" t="s">
        <v>901</v>
      </c>
    </row>
    <row r="1474" spans="1:14" x14ac:dyDescent="0.25">
      <c r="A1474" s="2">
        <v>48636</v>
      </c>
      <c r="B1474" s="3" t="s">
        <v>31673</v>
      </c>
      <c r="C1474" s="4">
        <f>+WEEKNUM(B1474)</f>
        <v>2</v>
      </c>
      <c r="D1474" s="4">
        <f>+MONTH(Tabla4[[#This Row],[FECHA]])</f>
        <v>1</v>
      </c>
      <c r="E1474" s="4">
        <f>+YEAR(B1474)</f>
        <v>2025</v>
      </c>
      <c r="F1474" t="s">
        <v>4521</v>
      </c>
      <c r="G1474" t="s">
        <v>31672</v>
      </c>
      <c r="H1474" t="s">
        <v>3</v>
      </c>
      <c r="I1474" t="s">
        <v>30</v>
      </c>
      <c r="J1474" t="s">
        <v>8433</v>
      </c>
      <c r="K1474" s="2">
        <v>1075667999</v>
      </c>
      <c r="L1474" t="s">
        <v>38</v>
      </c>
      <c r="M1474" t="s">
        <v>2122</v>
      </c>
      <c r="N1474" s="1" t="s">
        <v>901</v>
      </c>
    </row>
    <row r="1475" spans="1:14" x14ac:dyDescent="0.25">
      <c r="A1475" s="2">
        <v>48635</v>
      </c>
      <c r="B1475" s="3" t="s">
        <v>31671</v>
      </c>
      <c r="C1475" s="4">
        <f>+WEEKNUM(B1475)</f>
        <v>2</v>
      </c>
      <c r="D1475" s="4">
        <f>+MONTH(Tabla4[[#This Row],[FECHA]])</f>
        <v>1</v>
      </c>
      <c r="E1475" s="4">
        <f>+YEAR(B1475)</f>
        <v>2025</v>
      </c>
      <c r="F1475" t="s">
        <v>4542</v>
      </c>
      <c r="H1475" t="s">
        <v>21</v>
      </c>
      <c r="I1475" s="2">
        <v>800</v>
      </c>
      <c r="J1475" t="s">
        <v>14830</v>
      </c>
      <c r="K1475" s="2">
        <v>1128455967</v>
      </c>
      <c r="L1475" t="s">
        <v>256</v>
      </c>
      <c r="M1475" t="s">
        <v>4496</v>
      </c>
      <c r="N1475" s="1" t="s">
        <v>0</v>
      </c>
    </row>
    <row r="1476" spans="1:14" x14ac:dyDescent="0.25">
      <c r="A1476" s="2">
        <v>48635</v>
      </c>
      <c r="B1476" s="3" t="s">
        <v>31671</v>
      </c>
      <c r="C1476" s="4">
        <f>+WEEKNUM(B1476)</f>
        <v>2</v>
      </c>
      <c r="D1476" s="4">
        <f>+MONTH(Tabla4[[#This Row],[FECHA]])</f>
        <v>1</v>
      </c>
      <c r="E1476" s="4">
        <f>+YEAR(B1476)</f>
        <v>2025</v>
      </c>
      <c r="F1476" t="s">
        <v>4542</v>
      </c>
      <c r="H1476" t="s">
        <v>21</v>
      </c>
      <c r="I1476" s="2">
        <v>800</v>
      </c>
      <c r="J1476" t="s">
        <v>14830</v>
      </c>
      <c r="K1476" s="2">
        <v>1128455967</v>
      </c>
      <c r="L1476" t="s">
        <v>256</v>
      </c>
      <c r="M1476" t="s">
        <v>4496</v>
      </c>
      <c r="N1476" s="1" t="s">
        <v>0</v>
      </c>
    </row>
    <row r="1477" spans="1:14" x14ac:dyDescent="0.25">
      <c r="A1477" s="2">
        <v>48633</v>
      </c>
      <c r="B1477" s="3" t="s">
        <v>31670</v>
      </c>
      <c r="C1477" s="4">
        <f>+WEEKNUM(B1477)</f>
        <v>2</v>
      </c>
      <c r="D1477" s="4">
        <f>+MONTH(Tabla4[[#This Row],[FECHA]])</f>
        <v>1</v>
      </c>
      <c r="E1477" s="4">
        <f>+YEAR(B1477)</f>
        <v>2025</v>
      </c>
      <c r="F1477" t="s">
        <v>4514</v>
      </c>
      <c r="H1477" t="s">
        <v>3</v>
      </c>
      <c r="I1477" t="s">
        <v>6618</v>
      </c>
      <c r="J1477" t="s">
        <v>17558</v>
      </c>
      <c r="K1477" s="2">
        <v>1014212497</v>
      </c>
      <c r="L1477" t="s">
        <v>55</v>
      </c>
      <c r="M1477" t="s">
        <v>1684</v>
      </c>
      <c r="N1477" s="1" t="s">
        <v>1635</v>
      </c>
    </row>
    <row r="1478" spans="1:14" x14ac:dyDescent="0.25">
      <c r="A1478" s="2">
        <v>48633</v>
      </c>
      <c r="B1478" s="3" t="s">
        <v>31670</v>
      </c>
      <c r="C1478" s="4">
        <f>+WEEKNUM(B1478)</f>
        <v>2</v>
      </c>
      <c r="D1478" s="4">
        <f>+MONTH(Tabla4[[#This Row],[FECHA]])</f>
        <v>1</v>
      </c>
      <c r="E1478" s="4">
        <f>+YEAR(B1478)</f>
        <v>2025</v>
      </c>
      <c r="F1478" t="s">
        <v>4514</v>
      </c>
      <c r="H1478" t="s">
        <v>3</v>
      </c>
      <c r="I1478" t="s">
        <v>6618</v>
      </c>
      <c r="J1478" t="s">
        <v>17558</v>
      </c>
      <c r="K1478" s="2">
        <v>1014212497</v>
      </c>
      <c r="L1478" t="s">
        <v>55</v>
      </c>
      <c r="M1478" t="s">
        <v>1684</v>
      </c>
      <c r="N1478" s="1" t="s">
        <v>1635</v>
      </c>
    </row>
    <row r="1479" spans="1:14" x14ac:dyDescent="0.25">
      <c r="A1479" s="2">
        <v>48633</v>
      </c>
      <c r="B1479" s="3" t="s">
        <v>31670</v>
      </c>
      <c r="C1479" s="4">
        <f>+WEEKNUM(B1479)</f>
        <v>2</v>
      </c>
      <c r="D1479" s="4">
        <f>+MONTH(Tabla4[[#This Row],[FECHA]])</f>
        <v>1</v>
      </c>
      <c r="E1479" s="4">
        <f>+YEAR(B1479)</f>
        <v>2025</v>
      </c>
      <c r="F1479" t="s">
        <v>4514</v>
      </c>
      <c r="H1479" t="s">
        <v>3</v>
      </c>
      <c r="I1479" t="s">
        <v>6618</v>
      </c>
      <c r="J1479" t="s">
        <v>17558</v>
      </c>
      <c r="K1479" s="2">
        <v>1014212497</v>
      </c>
      <c r="L1479" t="s">
        <v>55</v>
      </c>
      <c r="M1479" t="s">
        <v>1684</v>
      </c>
      <c r="N1479" s="1" t="s">
        <v>1635</v>
      </c>
    </row>
    <row r="1480" spans="1:14" x14ac:dyDescent="0.25">
      <c r="A1480" s="2">
        <v>48633</v>
      </c>
      <c r="B1480" s="3" t="s">
        <v>31670</v>
      </c>
      <c r="C1480" s="4">
        <f>+WEEKNUM(B1480)</f>
        <v>2</v>
      </c>
      <c r="D1480" s="4">
        <f>+MONTH(Tabla4[[#This Row],[FECHA]])</f>
        <v>1</v>
      </c>
      <c r="E1480" s="4">
        <f>+YEAR(B1480)</f>
        <v>2025</v>
      </c>
      <c r="F1480" t="s">
        <v>4514</v>
      </c>
      <c r="H1480" t="s">
        <v>3</v>
      </c>
      <c r="I1480" t="s">
        <v>6618</v>
      </c>
      <c r="J1480" t="s">
        <v>17558</v>
      </c>
      <c r="K1480" s="2">
        <v>1014212497</v>
      </c>
      <c r="L1480" t="s">
        <v>55</v>
      </c>
      <c r="M1480" t="s">
        <v>1684</v>
      </c>
      <c r="N1480" s="1" t="s">
        <v>1635</v>
      </c>
    </row>
    <row r="1481" spans="1:14" x14ac:dyDescent="0.25">
      <c r="A1481" s="2">
        <v>48632</v>
      </c>
      <c r="B1481" s="3" t="s">
        <v>31669</v>
      </c>
      <c r="C1481" s="4">
        <f>+WEEKNUM(B1481)</f>
        <v>2</v>
      </c>
      <c r="D1481" s="4">
        <f>+MONTH(Tabla4[[#This Row],[FECHA]])</f>
        <v>1</v>
      </c>
      <c r="E1481" s="4">
        <f>+YEAR(B1481)</f>
        <v>2025</v>
      </c>
      <c r="F1481" t="s">
        <v>4514</v>
      </c>
      <c r="G1481" t="s">
        <v>31668</v>
      </c>
      <c r="H1481" t="s">
        <v>21</v>
      </c>
      <c r="I1481" t="s">
        <v>16</v>
      </c>
      <c r="J1481" t="s">
        <v>10086</v>
      </c>
      <c r="K1481" s="2">
        <v>1032397457</v>
      </c>
      <c r="L1481" t="s">
        <v>38</v>
      </c>
      <c r="M1481" t="s">
        <v>987</v>
      </c>
      <c r="N1481" s="1" t="s">
        <v>901</v>
      </c>
    </row>
    <row r="1482" spans="1:14" x14ac:dyDescent="0.25">
      <c r="A1482" s="2">
        <v>48632</v>
      </c>
      <c r="B1482" s="3" t="s">
        <v>31669</v>
      </c>
      <c r="C1482" s="4">
        <f>+WEEKNUM(B1482)</f>
        <v>2</v>
      </c>
      <c r="D1482" s="4">
        <f>+MONTH(Tabla4[[#This Row],[FECHA]])</f>
        <v>1</v>
      </c>
      <c r="E1482" s="4">
        <f>+YEAR(B1482)</f>
        <v>2025</v>
      </c>
      <c r="F1482" t="s">
        <v>4514</v>
      </c>
      <c r="G1482" t="s">
        <v>31668</v>
      </c>
      <c r="H1482" t="s">
        <v>21</v>
      </c>
      <c r="I1482" t="s">
        <v>16</v>
      </c>
      <c r="J1482" t="s">
        <v>10086</v>
      </c>
      <c r="K1482" s="2">
        <v>1032397457</v>
      </c>
      <c r="L1482" t="s">
        <v>38</v>
      </c>
      <c r="M1482" t="s">
        <v>987</v>
      </c>
      <c r="N1482" s="1" t="s">
        <v>901</v>
      </c>
    </row>
    <row r="1483" spans="1:14" x14ac:dyDescent="0.25">
      <c r="A1483" s="2">
        <v>48632</v>
      </c>
      <c r="B1483" s="3" t="s">
        <v>31669</v>
      </c>
      <c r="C1483" s="4">
        <f>+WEEKNUM(B1483)</f>
        <v>2</v>
      </c>
      <c r="D1483" s="4">
        <f>+MONTH(Tabla4[[#This Row],[FECHA]])</f>
        <v>1</v>
      </c>
      <c r="E1483" s="4">
        <f>+YEAR(B1483)</f>
        <v>2025</v>
      </c>
      <c r="F1483" t="s">
        <v>4514</v>
      </c>
      <c r="G1483" t="s">
        <v>31668</v>
      </c>
      <c r="H1483" t="s">
        <v>21</v>
      </c>
      <c r="I1483" t="s">
        <v>16</v>
      </c>
      <c r="J1483" t="s">
        <v>10086</v>
      </c>
      <c r="K1483" s="2">
        <v>1032397457</v>
      </c>
      <c r="L1483" t="s">
        <v>38</v>
      </c>
      <c r="M1483" t="s">
        <v>987</v>
      </c>
      <c r="N1483" s="1" t="s">
        <v>901</v>
      </c>
    </row>
    <row r="1484" spans="1:14" x14ac:dyDescent="0.25">
      <c r="A1484" s="2">
        <v>48631</v>
      </c>
      <c r="B1484" s="3" t="s">
        <v>31667</v>
      </c>
      <c r="C1484" s="4">
        <f>+WEEKNUM(B1484)</f>
        <v>2</v>
      </c>
      <c r="D1484" s="4">
        <f>+MONTH(Tabla4[[#This Row],[FECHA]])</f>
        <v>1</v>
      </c>
      <c r="E1484" s="4">
        <f>+YEAR(B1484)</f>
        <v>2025</v>
      </c>
      <c r="F1484" t="s">
        <v>4514</v>
      </c>
      <c r="G1484" t="s">
        <v>31666</v>
      </c>
      <c r="H1484" t="s">
        <v>8</v>
      </c>
      <c r="I1484" t="s">
        <v>3424</v>
      </c>
      <c r="J1484" t="s">
        <v>3615</v>
      </c>
      <c r="K1484" s="2">
        <v>1020803162</v>
      </c>
      <c r="L1484" t="s">
        <v>38</v>
      </c>
      <c r="M1484" t="s">
        <v>909</v>
      </c>
      <c r="N1484" s="1" t="s">
        <v>2098</v>
      </c>
    </row>
    <row r="1485" spans="1:14" x14ac:dyDescent="0.25">
      <c r="A1485" s="2">
        <v>48631</v>
      </c>
      <c r="B1485" s="3" t="s">
        <v>31667</v>
      </c>
      <c r="C1485" s="4">
        <f>+WEEKNUM(B1485)</f>
        <v>2</v>
      </c>
      <c r="D1485" s="4">
        <f>+MONTH(Tabla4[[#This Row],[FECHA]])</f>
        <v>1</v>
      </c>
      <c r="E1485" s="4">
        <f>+YEAR(B1485)</f>
        <v>2025</v>
      </c>
      <c r="F1485" t="s">
        <v>4514</v>
      </c>
      <c r="G1485" t="s">
        <v>31666</v>
      </c>
      <c r="H1485" t="s">
        <v>8</v>
      </c>
      <c r="I1485" t="s">
        <v>3424</v>
      </c>
      <c r="J1485" t="s">
        <v>3615</v>
      </c>
      <c r="K1485" s="2">
        <v>1020803162</v>
      </c>
      <c r="L1485" t="s">
        <v>38</v>
      </c>
      <c r="M1485" t="s">
        <v>909</v>
      </c>
      <c r="N1485" s="1" t="s">
        <v>2098</v>
      </c>
    </row>
    <row r="1486" spans="1:14" x14ac:dyDescent="0.25">
      <c r="A1486" s="2">
        <v>48631</v>
      </c>
      <c r="B1486" s="3" t="s">
        <v>31667</v>
      </c>
      <c r="C1486" s="4">
        <f>+WEEKNUM(B1486)</f>
        <v>2</v>
      </c>
      <c r="D1486" s="4">
        <f>+MONTH(Tabla4[[#This Row],[FECHA]])</f>
        <v>1</v>
      </c>
      <c r="E1486" s="4">
        <f>+YEAR(B1486)</f>
        <v>2025</v>
      </c>
      <c r="F1486" t="s">
        <v>4514</v>
      </c>
      <c r="G1486" t="s">
        <v>31666</v>
      </c>
      <c r="H1486" t="s">
        <v>8</v>
      </c>
      <c r="I1486" t="s">
        <v>3424</v>
      </c>
      <c r="J1486" t="s">
        <v>3615</v>
      </c>
      <c r="K1486" s="2">
        <v>1020803162</v>
      </c>
      <c r="L1486" t="s">
        <v>38</v>
      </c>
      <c r="M1486" t="s">
        <v>909</v>
      </c>
      <c r="N1486" s="1" t="s">
        <v>2098</v>
      </c>
    </row>
    <row r="1487" spans="1:14" x14ac:dyDescent="0.25">
      <c r="A1487" s="2">
        <v>48630</v>
      </c>
      <c r="B1487" s="3" t="s">
        <v>31665</v>
      </c>
      <c r="C1487" s="4">
        <f>+WEEKNUM(B1487)</f>
        <v>2</v>
      </c>
      <c r="D1487" s="4">
        <f>+MONTH(Tabla4[[#This Row],[FECHA]])</f>
        <v>1</v>
      </c>
      <c r="E1487" s="4">
        <f>+YEAR(B1487)</f>
        <v>2025</v>
      </c>
      <c r="F1487" t="s">
        <v>4521</v>
      </c>
      <c r="G1487" t="s">
        <v>31664</v>
      </c>
      <c r="H1487" t="s">
        <v>3</v>
      </c>
      <c r="I1487" t="s">
        <v>16</v>
      </c>
      <c r="J1487" t="s">
        <v>1401</v>
      </c>
      <c r="K1487" s="2">
        <v>80199563</v>
      </c>
      <c r="L1487" t="s">
        <v>38</v>
      </c>
      <c r="M1487" t="s">
        <v>2122</v>
      </c>
      <c r="N1487" s="1" t="s">
        <v>901</v>
      </c>
    </row>
    <row r="1488" spans="1:14" x14ac:dyDescent="0.25">
      <c r="A1488" s="2">
        <v>48630</v>
      </c>
      <c r="B1488" s="3" t="s">
        <v>31665</v>
      </c>
      <c r="C1488" s="4">
        <f>+WEEKNUM(B1488)</f>
        <v>2</v>
      </c>
      <c r="D1488" s="4">
        <f>+MONTH(Tabla4[[#This Row],[FECHA]])</f>
        <v>1</v>
      </c>
      <c r="E1488" s="4">
        <f>+YEAR(B1488)</f>
        <v>2025</v>
      </c>
      <c r="F1488" t="s">
        <v>4521</v>
      </c>
      <c r="G1488" t="s">
        <v>31664</v>
      </c>
      <c r="H1488" t="s">
        <v>3</v>
      </c>
      <c r="I1488" t="s">
        <v>16</v>
      </c>
      <c r="J1488" t="s">
        <v>1401</v>
      </c>
      <c r="K1488" s="2">
        <v>80199563</v>
      </c>
      <c r="L1488" t="s">
        <v>38</v>
      </c>
      <c r="M1488" t="s">
        <v>2122</v>
      </c>
      <c r="N1488" s="1" t="s">
        <v>901</v>
      </c>
    </row>
    <row r="1489" spans="1:14" x14ac:dyDescent="0.25">
      <c r="A1489" s="2">
        <v>48629</v>
      </c>
      <c r="B1489" s="3" t="s">
        <v>31663</v>
      </c>
      <c r="C1489" s="4">
        <f>+WEEKNUM(B1489)</f>
        <v>2</v>
      </c>
      <c r="D1489" s="4">
        <f>+MONTH(Tabla4[[#This Row],[FECHA]])</f>
        <v>1</v>
      </c>
      <c r="E1489" s="4">
        <f>+YEAR(B1489)</f>
        <v>2025</v>
      </c>
      <c r="F1489" t="s">
        <v>4514</v>
      </c>
      <c r="H1489" t="s">
        <v>21</v>
      </c>
      <c r="I1489" t="s">
        <v>16</v>
      </c>
      <c r="J1489" t="s">
        <v>7330</v>
      </c>
      <c r="K1489" s="2">
        <v>1052412997</v>
      </c>
      <c r="L1489" t="s">
        <v>76</v>
      </c>
      <c r="M1489" t="s">
        <v>37</v>
      </c>
      <c r="N1489" s="1" t="s">
        <v>1635</v>
      </c>
    </row>
    <row r="1490" spans="1:14" x14ac:dyDescent="0.25">
      <c r="A1490" s="2">
        <v>48629</v>
      </c>
      <c r="B1490" s="3" t="s">
        <v>31663</v>
      </c>
      <c r="C1490" s="4">
        <f>+WEEKNUM(B1490)</f>
        <v>2</v>
      </c>
      <c r="D1490" s="4">
        <f>+MONTH(Tabla4[[#This Row],[FECHA]])</f>
        <v>1</v>
      </c>
      <c r="E1490" s="4">
        <f>+YEAR(B1490)</f>
        <v>2025</v>
      </c>
      <c r="F1490" t="s">
        <v>4514</v>
      </c>
      <c r="H1490" t="s">
        <v>21</v>
      </c>
      <c r="I1490" t="s">
        <v>16</v>
      </c>
      <c r="J1490" t="s">
        <v>7330</v>
      </c>
      <c r="K1490" s="2">
        <v>1052412997</v>
      </c>
      <c r="L1490" t="s">
        <v>76</v>
      </c>
      <c r="M1490" t="s">
        <v>37</v>
      </c>
      <c r="N1490" s="1" t="s">
        <v>1635</v>
      </c>
    </row>
    <row r="1491" spans="1:14" x14ac:dyDescent="0.25">
      <c r="A1491" s="2">
        <v>48628</v>
      </c>
      <c r="B1491" s="3" t="s">
        <v>31662</v>
      </c>
      <c r="C1491" s="4">
        <f>+WEEKNUM(B1491)</f>
        <v>2</v>
      </c>
      <c r="D1491" s="4">
        <f>+MONTH(Tabla4[[#This Row],[FECHA]])</f>
        <v>1</v>
      </c>
      <c r="E1491" s="4">
        <f>+YEAR(B1491)</f>
        <v>2025</v>
      </c>
      <c r="F1491" t="s">
        <v>4542</v>
      </c>
      <c r="G1491" t="s">
        <v>31661</v>
      </c>
      <c r="H1491" t="s">
        <v>3</v>
      </c>
      <c r="I1491" t="s">
        <v>1011</v>
      </c>
      <c r="J1491" t="s">
        <v>25855</v>
      </c>
      <c r="K1491" s="2">
        <v>79943163</v>
      </c>
      <c r="L1491" t="s">
        <v>38</v>
      </c>
      <c r="M1491" t="s">
        <v>2103</v>
      </c>
      <c r="N1491" s="1" t="s">
        <v>2098</v>
      </c>
    </row>
    <row r="1492" spans="1:14" x14ac:dyDescent="0.25">
      <c r="A1492" s="2">
        <v>48628</v>
      </c>
      <c r="B1492" s="3" t="s">
        <v>31662</v>
      </c>
      <c r="C1492" s="4">
        <f>+WEEKNUM(B1492)</f>
        <v>2</v>
      </c>
      <c r="D1492" s="4">
        <f>+MONTH(Tabla4[[#This Row],[FECHA]])</f>
        <v>1</v>
      </c>
      <c r="E1492" s="4">
        <f>+YEAR(B1492)</f>
        <v>2025</v>
      </c>
      <c r="F1492" t="s">
        <v>4542</v>
      </c>
      <c r="G1492" t="s">
        <v>31661</v>
      </c>
      <c r="H1492" t="s">
        <v>3</v>
      </c>
      <c r="I1492" t="s">
        <v>1011</v>
      </c>
      <c r="J1492" t="s">
        <v>25855</v>
      </c>
      <c r="K1492" s="2">
        <v>79943163</v>
      </c>
      <c r="L1492" t="s">
        <v>38</v>
      </c>
      <c r="M1492" t="s">
        <v>2103</v>
      </c>
      <c r="N1492" s="1" t="s">
        <v>2098</v>
      </c>
    </row>
    <row r="1493" spans="1:14" x14ac:dyDescent="0.25">
      <c r="A1493" s="2">
        <v>48628</v>
      </c>
      <c r="B1493" s="3" t="s">
        <v>31662</v>
      </c>
      <c r="C1493" s="4">
        <f>+WEEKNUM(B1493)</f>
        <v>2</v>
      </c>
      <c r="D1493" s="4">
        <f>+MONTH(Tabla4[[#This Row],[FECHA]])</f>
        <v>1</v>
      </c>
      <c r="E1493" s="4">
        <f>+YEAR(B1493)</f>
        <v>2025</v>
      </c>
      <c r="F1493" t="s">
        <v>4542</v>
      </c>
      <c r="G1493" t="s">
        <v>31661</v>
      </c>
      <c r="H1493" t="s">
        <v>3</v>
      </c>
      <c r="I1493" t="s">
        <v>1011</v>
      </c>
      <c r="J1493" t="s">
        <v>25855</v>
      </c>
      <c r="K1493" s="2">
        <v>79943163</v>
      </c>
      <c r="L1493" t="s">
        <v>38</v>
      </c>
      <c r="M1493" t="s">
        <v>2103</v>
      </c>
      <c r="N1493" s="1" t="s">
        <v>2098</v>
      </c>
    </row>
    <row r="1494" spans="1:14" x14ac:dyDescent="0.25">
      <c r="A1494" s="2">
        <v>48626</v>
      </c>
      <c r="B1494" s="3" t="s">
        <v>31660</v>
      </c>
      <c r="C1494" s="4">
        <f>+WEEKNUM(B1494)</f>
        <v>2</v>
      </c>
      <c r="D1494" s="4">
        <f>+MONTH(Tabla4[[#This Row],[FECHA]])</f>
        <v>1</v>
      </c>
      <c r="E1494" s="4">
        <f>+YEAR(B1494)</f>
        <v>2025</v>
      </c>
      <c r="F1494" t="s">
        <v>4528</v>
      </c>
      <c r="G1494" t="s">
        <v>31659</v>
      </c>
      <c r="H1494" t="s">
        <v>3118</v>
      </c>
      <c r="I1494" t="s">
        <v>30</v>
      </c>
      <c r="J1494" t="s">
        <v>14903</v>
      </c>
      <c r="K1494" s="2">
        <v>1067030098</v>
      </c>
      <c r="L1494" t="s">
        <v>38</v>
      </c>
      <c r="M1494" t="s">
        <v>2122</v>
      </c>
      <c r="N1494" s="1" t="s">
        <v>901</v>
      </c>
    </row>
    <row r="1495" spans="1:14" x14ac:dyDescent="0.25">
      <c r="A1495" s="2">
        <v>48626</v>
      </c>
      <c r="B1495" s="3" t="s">
        <v>31660</v>
      </c>
      <c r="C1495" s="4">
        <f>+WEEKNUM(B1495)</f>
        <v>2</v>
      </c>
      <c r="D1495" s="4">
        <f>+MONTH(Tabla4[[#This Row],[FECHA]])</f>
        <v>1</v>
      </c>
      <c r="E1495" s="4">
        <f>+YEAR(B1495)</f>
        <v>2025</v>
      </c>
      <c r="F1495" t="s">
        <v>4528</v>
      </c>
      <c r="G1495" t="s">
        <v>31659</v>
      </c>
      <c r="H1495" t="s">
        <v>3118</v>
      </c>
      <c r="I1495" t="s">
        <v>30</v>
      </c>
      <c r="J1495" t="s">
        <v>14903</v>
      </c>
      <c r="K1495" s="2">
        <v>1067030098</v>
      </c>
      <c r="L1495" t="s">
        <v>38</v>
      </c>
      <c r="M1495" t="s">
        <v>2122</v>
      </c>
      <c r="N1495" s="1" t="s">
        <v>901</v>
      </c>
    </row>
    <row r="1496" spans="1:14" x14ac:dyDescent="0.25">
      <c r="A1496" s="2">
        <v>48626</v>
      </c>
      <c r="B1496" s="3" t="s">
        <v>31660</v>
      </c>
      <c r="C1496" s="4">
        <f>+WEEKNUM(B1496)</f>
        <v>2</v>
      </c>
      <c r="D1496" s="4">
        <f>+MONTH(Tabla4[[#This Row],[FECHA]])</f>
        <v>1</v>
      </c>
      <c r="E1496" s="4">
        <f>+YEAR(B1496)</f>
        <v>2025</v>
      </c>
      <c r="F1496" t="s">
        <v>4528</v>
      </c>
      <c r="G1496" t="s">
        <v>31659</v>
      </c>
      <c r="H1496" t="s">
        <v>3118</v>
      </c>
      <c r="I1496" t="s">
        <v>30</v>
      </c>
      <c r="J1496" t="s">
        <v>14903</v>
      </c>
      <c r="K1496" s="2">
        <v>1067030098</v>
      </c>
      <c r="L1496" t="s">
        <v>38</v>
      </c>
      <c r="M1496" t="s">
        <v>2122</v>
      </c>
      <c r="N1496" s="1" t="s">
        <v>901</v>
      </c>
    </row>
    <row r="1497" spans="1:14" x14ac:dyDescent="0.25">
      <c r="A1497" s="2">
        <v>45181</v>
      </c>
      <c r="B1497" s="3">
        <v>45608</v>
      </c>
      <c r="C1497" s="4">
        <f>+WEEKNUM(B1497)</f>
        <v>46</v>
      </c>
      <c r="D1497" s="4">
        <f>+MONTH(Tabla4[[#This Row],[FECHA]])</f>
        <v>11</v>
      </c>
      <c r="E1497" s="4">
        <f>+YEAR(B1497)</f>
        <v>2024</v>
      </c>
      <c r="G1497" t="s">
        <v>31658</v>
      </c>
      <c r="H1497" t="s">
        <v>21</v>
      </c>
      <c r="I1497" t="s">
        <v>16</v>
      </c>
      <c r="J1497" t="s">
        <v>7536</v>
      </c>
      <c r="K1497" s="2">
        <v>1126809645</v>
      </c>
      <c r="L1497" t="s">
        <v>38</v>
      </c>
      <c r="M1497" t="s">
        <v>30512</v>
      </c>
      <c r="N1497" s="1" t="s">
        <v>246</v>
      </c>
    </row>
    <row r="1498" spans="1:14" x14ac:dyDescent="0.25">
      <c r="A1498" s="2">
        <v>48621</v>
      </c>
      <c r="B1498" s="3" t="s">
        <v>31657</v>
      </c>
      <c r="C1498" s="4">
        <f>+WEEKNUM(B1498)</f>
        <v>2</v>
      </c>
      <c r="D1498" s="4">
        <f>+MONTH(Tabla4[[#This Row],[FECHA]])</f>
        <v>1</v>
      </c>
      <c r="E1498" s="4">
        <f>+YEAR(B1498)</f>
        <v>2025</v>
      </c>
      <c r="F1498" t="s">
        <v>4542</v>
      </c>
      <c r="H1498" t="s">
        <v>21</v>
      </c>
      <c r="I1498" s="2">
        <v>1600</v>
      </c>
      <c r="J1498" t="s">
        <v>17862</v>
      </c>
      <c r="K1498" s="2">
        <v>80106520</v>
      </c>
      <c r="L1498" t="s">
        <v>256</v>
      </c>
      <c r="M1498" t="s">
        <v>4496</v>
      </c>
      <c r="N1498" s="1" t="s">
        <v>0</v>
      </c>
    </row>
    <row r="1499" spans="1:14" x14ac:dyDescent="0.25">
      <c r="A1499" s="2">
        <v>48621</v>
      </c>
      <c r="B1499" s="3" t="s">
        <v>31657</v>
      </c>
      <c r="C1499" s="4">
        <f>+WEEKNUM(B1499)</f>
        <v>2</v>
      </c>
      <c r="D1499" s="4">
        <f>+MONTH(Tabla4[[#This Row],[FECHA]])</f>
        <v>1</v>
      </c>
      <c r="E1499" s="4">
        <f>+YEAR(B1499)</f>
        <v>2025</v>
      </c>
      <c r="F1499" t="s">
        <v>4542</v>
      </c>
      <c r="H1499" t="s">
        <v>21</v>
      </c>
      <c r="I1499" s="2">
        <v>1600</v>
      </c>
      <c r="J1499" t="s">
        <v>17862</v>
      </c>
      <c r="K1499" s="2">
        <v>80106520</v>
      </c>
      <c r="L1499" t="s">
        <v>256</v>
      </c>
      <c r="M1499" t="s">
        <v>4496</v>
      </c>
      <c r="N1499" s="1" t="s">
        <v>0</v>
      </c>
    </row>
    <row r="1500" spans="1:14" x14ac:dyDescent="0.25">
      <c r="A1500" s="2">
        <v>48620</v>
      </c>
      <c r="B1500" s="3" t="s">
        <v>31656</v>
      </c>
      <c r="C1500" s="4">
        <f>+WEEKNUM(B1500)</f>
        <v>2</v>
      </c>
      <c r="D1500" s="4">
        <f>+MONTH(Tabla4[[#This Row],[FECHA]])</f>
        <v>1</v>
      </c>
      <c r="E1500" s="4">
        <f>+YEAR(B1500)</f>
        <v>2025</v>
      </c>
      <c r="F1500" t="s">
        <v>4542</v>
      </c>
      <c r="G1500" t="s">
        <v>31655</v>
      </c>
      <c r="H1500" t="s">
        <v>21</v>
      </c>
      <c r="I1500" t="s">
        <v>1011</v>
      </c>
      <c r="J1500" t="s">
        <v>19445</v>
      </c>
      <c r="K1500" s="2">
        <v>1026260803</v>
      </c>
      <c r="L1500" t="s">
        <v>38</v>
      </c>
      <c r="M1500" t="s">
        <v>2135</v>
      </c>
      <c r="N1500" s="1" t="s">
        <v>2098</v>
      </c>
    </row>
    <row r="1501" spans="1:14" x14ac:dyDescent="0.25">
      <c r="A1501" s="2">
        <v>48620</v>
      </c>
      <c r="B1501" s="3" t="s">
        <v>31656</v>
      </c>
      <c r="C1501" s="4">
        <f>+WEEKNUM(B1501)</f>
        <v>2</v>
      </c>
      <c r="D1501" s="4">
        <f>+MONTH(Tabla4[[#This Row],[FECHA]])</f>
        <v>1</v>
      </c>
      <c r="E1501" s="4">
        <f>+YEAR(B1501)</f>
        <v>2025</v>
      </c>
      <c r="F1501" t="s">
        <v>4542</v>
      </c>
      <c r="G1501" t="s">
        <v>31655</v>
      </c>
      <c r="H1501" t="s">
        <v>21</v>
      </c>
      <c r="I1501" t="s">
        <v>1011</v>
      </c>
      <c r="J1501" t="s">
        <v>19445</v>
      </c>
      <c r="K1501" s="2">
        <v>1026260803</v>
      </c>
      <c r="L1501" t="s">
        <v>38</v>
      </c>
      <c r="M1501" t="s">
        <v>2135</v>
      </c>
      <c r="N1501" s="1" t="s">
        <v>2098</v>
      </c>
    </row>
    <row r="1502" spans="1:14" x14ac:dyDescent="0.25">
      <c r="A1502" s="2">
        <v>48620</v>
      </c>
      <c r="B1502" s="3" t="s">
        <v>31656</v>
      </c>
      <c r="C1502" s="4">
        <f>+WEEKNUM(B1502)</f>
        <v>2</v>
      </c>
      <c r="D1502" s="4">
        <f>+MONTH(Tabla4[[#This Row],[FECHA]])</f>
        <v>1</v>
      </c>
      <c r="E1502" s="4">
        <f>+YEAR(B1502)</f>
        <v>2025</v>
      </c>
      <c r="F1502" t="s">
        <v>4542</v>
      </c>
      <c r="G1502" t="s">
        <v>31655</v>
      </c>
      <c r="H1502" t="s">
        <v>21</v>
      </c>
      <c r="I1502" t="s">
        <v>1011</v>
      </c>
      <c r="J1502" t="s">
        <v>19445</v>
      </c>
      <c r="K1502" s="2">
        <v>1026260803</v>
      </c>
      <c r="L1502" t="s">
        <v>38</v>
      </c>
      <c r="M1502" t="s">
        <v>2135</v>
      </c>
      <c r="N1502" s="1" t="s">
        <v>2098</v>
      </c>
    </row>
    <row r="1503" spans="1:14" x14ac:dyDescent="0.25">
      <c r="A1503" s="2">
        <v>48618</v>
      </c>
      <c r="B1503" s="3" t="s">
        <v>31654</v>
      </c>
      <c r="C1503" s="4">
        <f>+WEEKNUM(B1503)</f>
        <v>2</v>
      </c>
      <c r="D1503" s="4">
        <f>+MONTH(Tabla4[[#This Row],[FECHA]])</f>
        <v>1</v>
      </c>
      <c r="E1503" s="4">
        <f>+YEAR(B1503)</f>
        <v>2025</v>
      </c>
      <c r="F1503" t="s">
        <v>4542</v>
      </c>
      <c r="G1503" t="s">
        <v>31653</v>
      </c>
      <c r="H1503" t="s">
        <v>3</v>
      </c>
      <c r="I1503" t="s">
        <v>130</v>
      </c>
      <c r="J1503" t="s">
        <v>21277</v>
      </c>
      <c r="K1503" s="2">
        <v>1067724918</v>
      </c>
      <c r="L1503" t="s">
        <v>38</v>
      </c>
      <c r="M1503" t="s">
        <v>987</v>
      </c>
      <c r="N1503" s="1" t="s">
        <v>901</v>
      </c>
    </row>
    <row r="1504" spans="1:14" x14ac:dyDescent="0.25">
      <c r="A1504" s="2">
        <v>48618</v>
      </c>
      <c r="B1504" s="3" t="s">
        <v>31654</v>
      </c>
      <c r="C1504" s="4">
        <f>+WEEKNUM(B1504)</f>
        <v>2</v>
      </c>
      <c r="D1504" s="4">
        <f>+MONTH(Tabla4[[#This Row],[FECHA]])</f>
        <v>1</v>
      </c>
      <c r="E1504" s="4">
        <f>+YEAR(B1504)</f>
        <v>2025</v>
      </c>
      <c r="F1504" t="s">
        <v>4542</v>
      </c>
      <c r="G1504" t="s">
        <v>31653</v>
      </c>
      <c r="H1504" t="s">
        <v>3</v>
      </c>
      <c r="I1504" t="s">
        <v>130</v>
      </c>
      <c r="J1504" t="s">
        <v>21277</v>
      </c>
      <c r="K1504" s="2">
        <v>1067724918</v>
      </c>
      <c r="L1504" t="s">
        <v>38</v>
      </c>
      <c r="M1504" t="s">
        <v>987</v>
      </c>
      <c r="N1504" s="1" t="s">
        <v>901</v>
      </c>
    </row>
    <row r="1505" spans="1:14" x14ac:dyDescent="0.25">
      <c r="A1505" s="2">
        <v>48618</v>
      </c>
      <c r="B1505" s="3" t="s">
        <v>31654</v>
      </c>
      <c r="C1505" s="4">
        <f>+WEEKNUM(B1505)</f>
        <v>2</v>
      </c>
      <c r="D1505" s="4">
        <f>+MONTH(Tabla4[[#This Row],[FECHA]])</f>
        <v>1</v>
      </c>
      <c r="E1505" s="4">
        <f>+YEAR(B1505)</f>
        <v>2025</v>
      </c>
      <c r="F1505" t="s">
        <v>4542</v>
      </c>
      <c r="G1505" t="s">
        <v>31653</v>
      </c>
      <c r="H1505" t="s">
        <v>3</v>
      </c>
      <c r="I1505" t="s">
        <v>130</v>
      </c>
      <c r="J1505" t="s">
        <v>21277</v>
      </c>
      <c r="K1505" s="2">
        <v>1067724918</v>
      </c>
      <c r="L1505" t="s">
        <v>38</v>
      </c>
      <c r="M1505" t="s">
        <v>987</v>
      </c>
      <c r="N1505" s="1" t="s">
        <v>901</v>
      </c>
    </row>
    <row r="1506" spans="1:14" x14ac:dyDescent="0.25">
      <c r="A1506" s="2">
        <v>48617</v>
      </c>
      <c r="B1506" s="3" t="s">
        <v>31652</v>
      </c>
      <c r="C1506" s="4">
        <f>+WEEKNUM(B1506)</f>
        <v>2</v>
      </c>
      <c r="D1506" s="4">
        <f>+MONTH(Tabla4[[#This Row],[FECHA]])</f>
        <v>1</v>
      </c>
      <c r="E1506" s="4">
        <f>+YEAR(B1506)</f>
        <v>2025</v>
      </c>
      <c r="F1506" t="s">
        <v>4528</v>
      </c>
      <c r="G1506" t="s">
        <v>31651</v>
      </c>
      <c r="H1506" t="s">
        <v>3118</v>
      </c>
      <c r="I1506" t="s">
        <v>16</v>
      </c>
      <c r="J1506" t="s">
        <v>11508</v>
      </c>
      <c r="K1506" s="2">
        <v>1010183937</v>
      </c>
      <c r="L1506" t="s">
        <v>38</v>
      </c>
      <c r="M1506" t="s">
        <v>2103</v>
      </c>
      <c r="N1506" s="1" t="s">
        <v>2098</v>
      </c>
    </row>
    <row r="1507" spans="1:14" x14ac:dyDescent="0.25">
      <c r="A1507" s="2">
        <v>48617</v>
      </c>
      <c r="B1507" s="3" t="s">
        <v>31652</v>
      </c>
      <c r="C1507" s="4">
        <f>+WEEKNUM(B1507)</f>
        <v>2</v>
      </c>
      <c r="D1507" s="4">
        <f>+MONTH(Tabla4[[#This Row],[FECHA]])</f>
        <v>1</v>
      </c>
      <c r="E1507" s="4">
        <f>+YEAR(B1507)</f>
        <v>2025</v>
      </c>
      <c r="F1507" t="s">
        <v>4528</v>
      </c>
      <c r="G1507" t="s">
        <v>31651</v>
      </c>
      <c r="H1507" t="s">
        <v>3118</v>
      </c>
      <c r="I1507" t="s">
        <v>16</v>
      </c>
      <c r="J1507" t="s">
        <v>11508</v>
      </c>
      <c r="K1507" s="2">
        <v>1010183937</v>
      </c>
      <c r="L1507" t="s">
        <v>38</v>
      </c>
      <c r="M1507" t="s">
        <v>2103</v>
      </c>
      <c r="N1507" s="1" t="s">
        <v>2098</v>
      </c>
    </row>
    <row r="1508" spans="1:14" x14ac:dyDescent="0.25">
      <c r="A1508" s="2">
        <v>48617</v>
      </c>
      <c r="B1508" s="3" t="s">
        <v>31652</v>
      </c>
      <c r="C1508" s="4">
        <f>+WEEKNUM(B1508)</f>
        <v>2</v>
      </c>
      <c r="D1508" s="4">
        <f>+MONTH(Tabla4[[#This Row],[FECHA]])</f>
        <v>1</v>
      </c>
      <c r="E1508" s="4">
        <f>+YEAR(B1508)</f>
        <v>2025</v>
      </c>
      <c r="F1508" t="s">
        <v>4528</v>
      </c>
      <c r="G1508" t="s">
        <v>31651</v>
      </c>
      <c r="H1508" t="s">
        <v>3118</v>
      </c>
      <c r="I1508" t="s">
        <v>16</v>
      </c>
      <c r="J1508" t="s">
        <v>18460</v>
      </c>
      <c r="K1508" s="2">
        <v>1010183937</v>
      </c>
      <c r="L1508" t="s">
        <v>38</v>
      </c>
      <c r="M1508" t="s">
        <v>2103</v>
      </c>
      <c r="N1508" s="1" t="s">
        <v>2098</v>
      </c>
    </row>
    <row r="1509" spans="1:14" x14ac:dyDescent="0.25">
      <c r="A1509" s="2">
        <v>48615</v>
      </c>
      <c r="B1509" s="3" t="s">
        <v>31650</v>
      </c>
      <c r="C1509" s="4">
        <f>+WEEKNUM(B1509)</f>
        <v>2</v>
      </c>
      <c r="D1509" s="4">
        <f>+MONTH(Tabla4[[#This Row],[FECHA]])</f>
        <v>1</v>
      </c>
      <c r="E1509" s="4">
        <f>+YEAR(B1509)</f>
        <v>2025</v>
      </c>
      <c r="F1509" t="s">
        <v>4542</v>
      </c>
      <c r="G1509" t="s">
        <v>31649</v>
      </c>
      <c r="H1509" t="s">
        <v>3</v>
      </c>
      <c r="I1509" t="s">
        <v>33</v>
      </c>
      <c r="J1509" t="s">
        <v>31648</v>
      </c>
      <c r="K1509" s="2">
        <v>1026295608</v>
      </c>
      <c r="L1509" t="s">
        <v>38</v>
      </c>
      <c r="M1509" t="s">
        <v>1684</v>
      </c>
      <c r="N1509" s="1" t="s">
        <v>1635</v>
      </c>
    </row>
    <row r="1510" spans="1:14" x14ac:dyDescent="0.25">
      <c r="A1510" s="2">
        <v>48615</v>
      </c>
      <c r="B1510" s="3" t="s">
        <v>31650</v>
      </c>
      <c r="C1510" s="4">
        <f>+WEEKNUM(B1510)</f>
        <v>2</v>
      </c>
      <c r="D1510" s="4">
        <f>+MONTH(Tabla4[[#This Row],[FECHA]])</f>
        <v>1</v>
      </c>
      <c r="E1510" s="4">
        <f>+YEAR(B1510)</f>
        <v>2025</v>
      </c>
      <c r="F1510" t="s">
        <v>4542</v>
      </c>
      <c r="G1510" t="s">
        <v>31649</v>
      </c>
      <c r="H1510" t="s">
        <v>3</v>
      </c>
      <c r="I1510" t="s">
        <v>33</v>
      </c>
      <c r="J1510" t="s">
        <v>31648</v>
      </c>
      <c r="K1510" s="2">
        <v>1026295608</v>
      </c>
      <c r="L1510" t="s">
        <v>38</v>
      </c>
      <c r="M1510" t="s">
        <v>1684</v>
      </c>
      <c r="N1510" s="1" t="s">
        <v>1635</v>
      </c>
    </row>
    <row r="1511" spans="1:14" x14ac:dyDescent="0.25">
      <c r="A1511" s="2">
        <v>48614</v>
      </c>
      <c r="B1511" s="3" t="s">
        <v>31646</v>
      </c>
      <c r="C1511" s="4">
        <f>+WEEKNUM(B1511)</f>
        <v>2</v>
      </c>
      <c r="D1511" s="4">
        <f>+MONTH(Tabla4[[#This Row],[FECHA]])</f>
        <v>1</v>
      </c>
      <c r="E1511" s="4">
        <f>+YEAR(B1511)</f>
        <v>2025</v>
      </c>
      <c r="F1511" t="s">
        <v>4542</v>
      </c>
      <c r="G1511" t="s">
        <v>31645</v>
      </c>
      <c r="H1511" t="s">
        <v>3</v>
      </c>
      <c r="I1511" t="s">
        <v>21831</v>
      </c>
      <c r="J1511" t="s">
        <v>31647</v>
      </c>
      <c r="K1511" s="2">
        <v>1020733954</v>
      </c>
      <c r="L1511" t="s">
        <v>38</v>
      </c>
      <c r="M1511" t="s">
        <v>987</v>
      </c>
      <c r="N1511" s="1" t="s">
        <v>901</v>
      </c>
    </row>
    <row r="1512" spans="1:14" x14ac:dyDescent="0.25">
      <c r="A1512" s="2">
        <v>48614</v>
      </c>
      <c r="B1512" s="3" t="s">
        <v>31646</v>
      </c>
      <c r="C1512" s="4">
        <f>+WEEKNUM(B1512)</f>
        <v>2</v>
      </c>
      <c r="D1512" s="4">
        <f>+MONTH(Tabla4[[#This Row],[FECHA]])</f>
        <v>1</v>
      </c>
      <c r="E1512" s="4">
        <f>+YEAR(B1512)</f>
        <v>2025</v>
      </c>
      <c r="F1512" t="s">
        <v>4542</v>
      </c>
      <c r="G1512" t="s">
        <v>31645</v>
      </c>
      <c r="H1512" t="s">
        <v>3</v>
      </c>
      <c r="I1512" t="s">
        <v>21831</v>
      </c>
      <c r="J1512" t="s">
        <v>3982</v>
      </c>
      <c r="K1512" s="2">
        <v>1020733954</v>
      </c>
      <c r="L1512" t="s">
        <v>38</v>
      </c>
      <c r="M1512" t="s">
        <v>987</v>
      </c>
      <c r="N1512" s="1" t="s">
        <v>901</v>
      </c>
    </row>
    <row r="1513" spans="1:14" x14ac:dyDescent="0.25">
      <c r="A1513" s="2">
        <v>48613</v>
      </c>
      <c r="B1513" s="3" t="s">
        <v>31643</v>
      </c>
      <c r="C1513" s="4">
        <f>+WEEKNUM(B1513)</f>
        <v>2</v>
      </c>
      <c r="D1513" s="4">
        <f>+MONTH(Tabla4[[#This Row],[FECHA]])</f>
        <v>1</v>
      </c>
      <c r="E1513" s="4">
        <f>+YEAR(B1513)</f>
        <v>2025</v>
      </c>
      <c r="F1513" t="s">
        <v>4521</v>
      </c>
      <c r="G1513" t="s">
        <v>31642</v>
      </c>
      <c r="H1513" t="s">
        <v>21</v>
      </c>
      <c r="I1513" t="s">
        <v>33</v>
      </c>
      <c r="J1513" t="s">
        <v>31644</v>
      </c>
      <c r="K1513" s="2">
        <v>80197262</v>
      </c>
      <c r="L1513" t="s">
        <v>38</v>
      </c>
      <c r="M1513" t="s">
        <v>2122</v>
      </c>
      <c r="N1513" s="1" t="s">
        <v>901</v>
      </c>
    </row>
    <row r="1514" spans="1:14" x14ac:dyDescent="0.25">
      <c r="A1514" s="2">
        <v>48613</v>
      </c>
      <c r="B1514" s="3" t="s">
        <v>31643</v>
      </c>
      <c r="C1514" s="4">
        <f>+WEEKNUM(B1514)</f>
        <v>2</v>
      </c>
      <c r="D1514" s="4">
        <f>+MONTH(Tabla4[[#This Row],[FECHA]])</f>
        <v>1</v>
      </c>
      <c r="E1514" s="4">
        <f>+YEAR(B1514)</f>
        <v>2025</v>
      </c>
      <c r="F1514" t="s">
        <v>4521</v>
      </c>
      <c r="G1514" t="s">
        <v>31642</v>
      </c>
      <c r="H1514" t="s">
        <v>21</v>
      </c>
      <c r="I1514" t="s">
        <v>33</v>
      </c>
      <c r="J1514" t="s">
        <v>5815</v>
      </c>
      <c r="K1514" s="2">
        <v>80197262</v>
      </c>
      <c r="L1514" t="s">
        <v>38</v>
      </c>
      <c r="M1514" t="s">
        <v>2122</v>
      </c>
      <c r="N1514" s="1" t="s">
        <v>901</v>
      </c>
    </row>
    <row r="1515" spans="1:14" x14ac:dyDescent="0.25">
      <c r="A1515" s="2">
        <v>48612</v>
      </c>
      <c r="B1515" s="3" t="s">
        <v>31641</v>
      </c>
      <c r="C1515" s="4">
        <f>+WEEKNUM(B1515)</f>
        <v>2</v>
      </c>
      <c r="D1515" s="4">
        <f>+MONTH(Tabla4[[#This Row],[FECHA]])</f>
        <v>1</v>
      </c>
      <c r="E1515" s="4">
        <f>+YEAR(B1515)</f>
        <v>2025</v>
      </c>
      <c r="F1515" t="s">
        <v>4542</v>
      </c>
      <c r="H1515" t="s">
        <v>3</v>
      </c>
      <c r="I1515" t="s">
        <v>130</v>
      </c>
      <c r="J1515" t="s">
        <v>5117</v>
      </c>
      <c r="K1515" s="2">
        <v>1015457311</v>
      </c>
      <c r="L1515" t="s">
        <v>55</v>
      </c>
      <c r="M1515" t="s">
        <v>37</v>
      </c>
      <c r="N1515" s="1" t="s">
        <v>1635</v>
      </c>
    </row>
    <row r="1516" spans="1:14" x14ac:dyDescent="0.25">
      <c r="A1516" s="2">
        <v>48612</v>
      </c>
      <c r="B1516" s="3" t="s">
        <v>31641</v>
      </c>
      <c r="C1516" s="4">
        <f>+WEEKNUM(B1516)</f>
        <v>2</v>
      </c>
      <c r="D1516" s="4">
        <f>+MONTH(Tabla4[[#This Row],[FECHA]])</f>
        <v>1</v>
      </c>
      <c r="E1516" s="4">
        <f>+YEAR(B1516)</f>
        <v>2025</v>
      </c>
      <c r="F1516" t="s">
        <v>4542</v>
      </c>
      <c r="H1516" t="s">
        <v>3</v>
      </c>
      <c r="I1516" t="s">
        <v>130</v>
      </c>
      <c r="J1516" t="s">
        <v>5117</v>
      </c>
      <c r="K1516" s="2">
        <v>1015457311</v>
      </c>
      <c r="L1516" t="s">
        <v>55</v>
      </c>
      <c r="M1516" t="s">
        <v>37</v>
      </c>
      <c r="N1516" s="1" t="s">
        <v>1635</v>
      </c>
    </row>
    <row r="1517" spans="1:14" x14ac:dyDescent="0.25">
      <c r="A1517" s="2">
        <v>48611</v>
      </c>
      <c r="B1517" s="3" t="s">
        <v>31640</v>
      </c>
      <c r="C1517" s="4">
        <f>+WEEKNUM(B1517)</f>
        <v>2</v>
      </c>
      <c r="D1517" s="4">
        <f>+MONTH(Tabla4[[#This Row],[FECHA]])</f>
        <v>1</v>
      </c>
      <c r="E1517" s="4">
        <f>+YEAR(B1517)</f>
        <v>2025</v>
      </c>
      <c r="F1517" t="s">
        <v>4542</v>
      </c>
      <c r="G1517" t="s">
        <v>31639</v>
      </c>
      <c r="H1517" t="s">
        <v>21</v>
      </c>
      <c r="I1517" t="s">
        <v>16</v>
      </c>
      <c r="J1517" t="s">
        <v>2726</v>
      </c>
      <c r="K1517" s="2">
        <v>835772</v>
      </c>
      <c r="L1517" t="s">
        <v>38</v>
      </c>
      <c r="M1517" t="s">
        <v>937</v>
      </c>
      <c r="N1517" s="1" t="s">
        <v>2098</v>
      </c>
    </row>
    <row r="1518" spans="1:14" x14ac:dyDescent="0.25">
      <c r="A1518" s="2">
        <v>48611</v>
      </c>
      <c r="B1518" s="3" t="s">
        <v>31640</v>
      </c>
      <c r="C1518" s="4">
        <f>+WEEKNUM(B1518)</f>
        <v>2</v>
      </c>
      <c r="D1518" s="4">
        <f>+MONTH(Tabla4[[#This Row],[FECHA]])</f>
        <v>1</v>
      </c>
      <c r="E1518" s="4">
        <f>+YEAR(B1518)</f>
        <v>2025</v>
      </c>
      <c r="F1518" t="s">
        <v>4542</v>
      </c>
      <c r="G1518" t="s">
        <v>31639</v>
      </c>
      <c r="H1518" t="s">
        <v>21</v>
      </c>
      <c r="I1518" t="s">
        <v>16</v>
      </c>
      <c r="J1518" t="s">
        <v>2726</v>
      </c>
      <c r="K1518" s="2">
        <v>835772</v>
      </c>
      <c r="L1518" t="s">
        <v>38</v>
      </c>
      <c r="M1518" t="s">
        <v>937</v>
      </c>
      <c r="N1518" s="1" t="s">
        <v>2098</v>
      </c>
    </row>
    <row r="1519" spans="1:14" x14ac:dyDescent="0.25">
      <c r="A1519" s="2">
        <v>48609</v>
      </c>
      <c r="B1519" s="3" t="s">
        <v>31638</v>
      </c>
      <c r="C1519" s="4">
        <f>+WEEKNUM(B1519)</f>
        <v>2</v>
      </c>
      <c r="D1519" s="4">
        <f>+MONTH(Tabla4[[#This Row],[FECHA]])</f>
        <v>1</v>
      </c>
      <c r="E1519" s="4">
        <f>+YEAR(B1519)</f>
        <v>2025</v>
      </c>
      <c r="F1519" t="s">
        <v>4542</v>
      </c>
      <c r="G1519" t="s">
        <v>31637</v>
      </c>
      <c r="H1519" t="s">
        <v>21</v>
      </c>
      <c r="I1519" t="s">
        <v>16</v>
      </c>
      <c r="J1519" t="s">
        <v>28251</v>
      </c>
      <c r="K1519" s="2">
        <v>1030539950</v>
      </c>
      <c r="L1519" t="s">
        <v>38</v>
      </c>
      <c r="M1519" t="s">
        <v>1684</v>
      </c>
      <c r="N1519" s="1" t="s">
        <v>1635</v>
      </c>
    </row>
    <row r="1520" spans="1:14" x14ac:dyDescent="0.25">
      <c r="A1520" s="2">
        <v>48609</v>
      </c>
      <c r="B1520" s="3" t="s">
        <v>31638</v>
      </c>
      <c r="C1520" s="4">
        <f>+WEEKNUM(B1520)</f>
        <v>2</v>
      </c>
      <c r="D1520" s="4">
        <f>+MONTH(Tabla4[[#This Row],[FECHA]])</f>
        <v>1</v>
      </c>
      <c r="E1520" s="4">
        <f>+YEAR(B1520)</f>
        <v>2025</v>
      </c>
      <c r="F1520" t="s">
        <v>4542</v>
      </c>
      <c r="G1520" t="s">
        <v>31637</v>
      </c>
      <c r="H1520" t="s">
        <v>21</v>
      </c>
      <c r="I1520" t="s">
        <v>16</v>
      </c>
      <c r="J1520" t="s">
        <v>28251</v>
      </c>
      <c r="K1520" s="2">
        <v>1030539950</v>
      </c>
      <c r="L1520" t="s">
        <v>38</v>
      </c>
      <c r="M1520" t="s">
        <v>1684</v>
      </c>
      <c r="N1520" s="1" t="s">
        <v>1635</v>
      </c>
    </row>
    <row r="1521" spans="1:14" x14ac:dyDescent="0.25">
      <c r="A1521" s="2">
        <v>73127</v>
      </c>
      <c r="B1521" s="3" t="s">
        <v>31636</v>
      </c>
      <c r="C1521" s="4">
        <f>+WEEKNUM(Tabla4[[#This Row],[FECHA]])</f>
        <v>46</v>
      </c>
      <c r="D1521" s="4">
        <f>+MONTH(Tabla4[[#This Row],[FECHA]])</f>
        <v>11</v>
      </c>
      <c r="E1521" s="4">
        <f>+YEAR(B1521)</f>
        <v>2025</v>
      </c>
      <c r="F1521" t="s">
        <v>19137</v>
      </c>
      <c r="H1521" t="s">
        <v>8</v>
      </c>
      <c r="I1521" t="s">
        <v>30</v>
      </c>
      <c r="J1521" t="s">
        <v>10286</v>
      </c>
      <c r="K1521" s="2">
        <v>1015480285</v>
      </c>
      <c r="L1521" t="s">
        <v>1</v>
      </c>
      <c r="N1521" s="1" t="s">
        <v>246</v>
      </c>
    </row>
    <row r="1522" spans="1:14" x14ac:dyDescent="0.25">
      <c r="A1522" s="2">
        <v>73134</v>
      </c>
      <c r="B1522" s="3" t="s">
        <v>31635</v>
      </c>
      <c r="C1522" s="4">
        <f>+WEEKNUM(Tabla4[[#This Row],[FECHA]])</f>
        <v>46</v>
      </c>
      <c r="D1522" s="4">
        <f>+MONTH(Tabla4[[#This Row],[FECHA]])</f>
        <v>11</v>
      </c>
      <c r="E1522" s="4">
        <f>+YEAR(B1522)</f>
        <v>2025</v>
      </c>
      <c r="F1522" t="s">
        <v>13623</v>
      </c>
      <c r="G1522" t="s">
        <v>31634</v>
      </c>
      <c r="H1522" t="s">
        <v>482</v>
      </c>
      <c r="I1522" t="s">
        <v>130</v>
      </c>
      <c r="J1522" t="s">
        <v>24780</v>
      </c>
      <c r="K1522" s="2">
        <v>5073230</v>
      </c>
      <c r="L1522" t="s">
        <v>38</v>
      </c>
      <c r="M1522" t="s">
        <v>307</v>
      </c>
      <c r="N1522" s="1" t="s">
        <v>246</v>
      </c>
    </row>
    <row r="1523" spans="1:14" x14ac:dyDescent="0.25">
      <c r="A1523" s="2">
        <v>48607</v>
      </c>
      <c r="B1523" s="3" t="s">
        <v>31633</v>
      </c>
      <c r="C1523" s="4">
        <f>+WEEKNUM(B1523)</f>
        <v>2</v>
      </c>
      <c r="D1523" s="4">
        <f>+MONTH(Tabla4[[#This Row],[FECHA]])</f>
        <v>1</v>
      </c>
      <c r="E1523" s="4">
        <f>+YEAR(B1523)</f>
        <v>2025</v>
      </c>
      <c r="F1523" t="s">
        <v>4542</v>
      </c>
      <c r="H1523" t="s">
        <v>3</v>
      </c>
      <c r="I1523" t="s">
        <v>33</v>
      </c>
      <c r="J1523" t="s">
        <v>5050</v>
      </c>
      <c r="K1523" s="2">
        <v>1020713765</v>
      </c>
      <c r="L1523" t="s">
        <v>58</v>
      </c>
      <c r="M1523" t="s">
        <v>2135</v>
      </c>
      <c r="N1523" s="1" t="s">
        <v>2098</v>
      </c>
    </row>
    <row r="1524" spans="1:14" x14ac:dyDescent="0.25">
      <c r="A1524" s="2">
        <v>48606</v>
      </c>
      <c r="B1524" s="3" t="s">
        <v>31632</v>
      </c>
      <c r="C1524" s="4">
        <f>+WEEKNUM(B1524)</f>
        <v>2</v>
      </c>
      <c r="D1524" s="4">
        <f>+MONTH(Tabla4[[#This Row],[FECHA]])</f>
        <v>1</v>
      </c>
      <c r="E1524" s="4">
        <f>+YEAR(B1524)</f>
        <v>2025</v>
      </c>
      <c r="F1524" t="s">
        <v>4542</v>
      </c>
      <c r="G1524" t="s">
        <v>31631</v>
      </c>
      <c r="H1524" t="s">
        <v>3</v>
      </c>
      <c r="I1524" t="s">
        <v>33</v>
      </c>
      <c r="J1524" t="s">
        <v>16046</v>
      </c>
      <c r="K1524" s="2">
        <v>52389962</v>
      </c>
      <c r="L1524" t="s">
        <v>38</v>
      </c>
      <c r="M1524" t="s">
        <v>987</v>
      </c>
      <c r="N1524" s="1" t="s">
        <v>901</v>
      </c>
    </row>
    <row r="1525" spans="1:14" x14ac:dyDescent="0.25">
      <c r="A1525" s="2">
        <v>48606</v>
      </c>
      <c r="B1525" s="3" t="s">
        <v>31632</v>
      </c>
      <c r="C1525" s="4">
        <f>+WEEKNUM(B1525)</f>
        <v>2</v>
      </c>
      <c r="D1525" s="4">
        <f>+MONTH(Tabla4[[#This Row],[FECHA]])</f>
        <v>1</v>
      </c>
      <c r="E1525" s="4">
        <f>+YEAR(B1525)</f>
        <v>2025</v>
      </c>
      <c r="F1525" t="s">
        <v>4542</v>
      </c>
      <c r="G1525" t="s">
        <v>31631</v>
      </c>
      <c r="H1525" t="s">
        <v>3</v>
      </c>
      <c r="I1525" t="s">
        <v>33</v>
      </c>
      <c r="J1525" t="s">
        <v>16046</v>
      </c>
      <c r="K1525" s="2">
        <v>52389962</v>
      </c>
      <c r="L1525" t="s">
        <v>38</v>
      </c>
      <c r="M1525" t="s">
        <v>987</v>
      </c>
      <c r="N1525" s="1" t="s">
        <v>901</v>
      </c>
    </row>
    <row r="1526" spans="1:14" x14ac:dyDescent="0.25">
      <c r="A1526" s="2">
        <v>48606</v>
      </c>
      <c r="B1526" s="3" t="s">
        <v>31632</v>
      </c>
      <c r="C1526" s="4">
        <f>+WEEKNUM(B1526)</f>
        <v>2</v>
      </c>
      <c r="D1526" s="4">
        <f>+MONTH(Tabla4[[#This Row],[FECHA]])</f>
        <v>1</v>
      </c>
      <c r="E1526" s="4">
        <f>+YEAR(B1526)</f>
        <v>2025</v>
      </c>
      <c r="F1526" t="s">
        <v>4542</v>
      </c>
      <c r="G1526" t="s">
        <v>31631</v>
      </c>
      <c r="H1526" t="s">
        <v>3</v>
      </c>
      <c r="I1526" t="s">
        <v>33</v>
      </c>
      <c r="J1526" t="s">
        <v>16046</v>
      </c>
      <c r="K1526" s="2">
        <v>52389962</v>
      </c>
      <c r="L1526" t="s">
        <v>38</v>
      </c>
      <c r="M1526" t="s">
        <v>987</v>
      </c>
      <c r="N1526" s="1" t="s">
        <v>901</v>
      </c>
    </row>
    <row r="1527" spans="1:14" x14ac:dyDescent="0.25">
      <c r="A1527" s="2">
        <v>48605</v>
      </c>
      <c r="B1527" s="3" t="s">
        <v>31630</v>
      </c>
      <c r="C1527" s="4">
        <f>+WEEKNUM(B1527)</f>
        <v>2</v>
      </c>
      <c r="D1527" s="4">
        <f>+MONTH(Tabla4[[#This Row],[FECHA]])</f>
        <v>1</v>
      </c>
      <c r="E1527" s="4">
        <f>+YEAR(B1527)</f>
        <v>2025</v>
      </c>
      <c r="F1527" t="s">
        <v>4528</v>
      </c>
      <c r="G1527" t="s">
        <v>31629</v>
      </c>
      <c r="H1527" t="s">
        <v>3118</v>
      </c>
      <c r="I1527" t="s">
        <v>33</v>
      </c>
      <c r="J1527" t="s">
        <v>1792</v>
      </c>
      <c r="K1527" s="2">
        <v>1030701120</v>
      </c>
      <c r="L1527" t="s">
        <v>38</v>
      </c>
      <c r="M1527" t="s">
        <v>1684</v>
      </c>
      <c r="N1527" s="1" t="s">
        <v>1635</v>
      </c>
    </row>
    <row r="1528" spans="1:14" x14ac:dyDescent="0.25">
      <c r="A1528" s="2">
        <v>48605</v>
      </c>
      <c r="B1528" s="3" t="s">
        <v>31630</v>
      </c>
      <c r="C1528" s="4">
        <f>+WEEKNUM(B1528)</f>
        <v>2</v>
      </c>
      <c r="D1528" s="4">
        <f>+MONTH(Tabla4[[#This Row],[FECHA]])</f>
        <v>1</v>
      </c>
      <c r="E1528" s="4">
        <f>+YEAR(B1528)</f>
        <v>2025</v>
      </c>
      <c r="F1528" t="s">
        <v>4528</v>
      </c>
      <c r="G1528" t="s">
        <v>31629</v>
      </c>
      <c r="H1528" t="s">
        <v>3118</v>
      </c>
      <c r="I1528" t="s">
        <v>33</v>
      </c>
      <c r="J1528" t="s">
        <v>1792</v>
      </c>
      <c r="K1528" s="2">
        <v>1030701120</v>
      </c>
      <c r="L1528" t="s">
        <v>38</v>
      </c>
      <c r="M1528" t="s">
        <v>1684</v>
      </c>
      <c r="N1528" s="1" t="s">
        <v>1635</v>
      </c>
    </row>
    <row r="1529" spans="1:14" x14ac:dyDescent="0.25">
      <c r="A1529" s="2">
        <v>73136</v>
      </c>
      <c r="B1529" s="3" t="s">
        <v>31628</v>
      </c>
      <c r="C1529" s="4">
        <f>+WEEKNUM(Tabla4[[#This Row],[FECHA]])</f>
        <v>46</v>
      </c>
      <c r="D1529" s="4">
        <f>+MONTH(Tabla4[[#This Row],[FECHA]])</f>
        <v>11</v>
      </c>
      <c r="E1529" s="4">
        <f>+YEAR(B1529)</f>
        <v>2025</v>
      </c>
      <c r="F1529" t="s">
        <v>19137</v>
      </c>
      <c r="H1529" t="s">
        <v>3</v>
      </c>
      <c r="I1529" t="s">
        <v>12</v>
      </c>
      <c r="J1529" t="s">
        <v>31627</v>
      </c>
      <c r="K1529" s="2">
        <v>1012424656</v>
      </c>
      <c r="L1529" t="s">
        <v>1</v>
      </c>
      <c r="N1529" s="1" t="s">
        <v>246</v>
      </c>
    </row>
    <row r="1530" spans="1:14" x14ac:dyDescent="0.25">
      <c r="A1530" s="2">
        <v>73142</v>
      </c>
      <c r="B1530" s="3" t="s">
        <v>31626</v>
      </c>
      <c r="C1530" s="4">
        <f>+WEEKNUM(Tabla4[[#This Row],[FECHA]])</f>
        <v>46</v>
      </c>
      <c r="D1530" s="4">
        <f>+MONTH(Tabla4[[#This Row],[FECHA]])</f>
        <v>11</v>
      </c>
      <c r="E1530" s="4">
        <f>+YEAR(B1530)</f>
        <v>2025</v>
      </c>
      <c r="F1530" t="s">
        <v>19137</v>
      </c>
      <c r="H1530" t="s">
        <v>3</v>
      </c>
      <c r="I1530" t="s">
        <v>33</v>
      </c>
      <c r="J1530" t="s">
        <v>15250</v>
      </c>
      <c r="K1530" s="2">
        <v>1018471233</v>
      </c>
      <c r="L1530" t="s">
        <v>1</v>
      </c>
      <c r="N1530" s="1" t="s">
        <v>246</v>
      </c>
    </row>
    <row r="1531" spans="1:14" x14ac:dyDescent="0.25">
      <c r="A1531" s="2">
        <v>73144</v>
      </c>
      <c r="B1531" s="3" t="s">
        <v>31625</v>
      </c>
      <c r="C1531" s="4">
        <f>+WEEKNUM(Tabla4[[#This Row],[FECHA]])</f>
        <v>46</v>
      </c>
      <c r="D1531" s="4">
        <f>+MONTH(Tabla4[[#This Row],[FECHA]])</f>
        <v>11</v>
      </c>
      <c r="E1531" s="4">
        <f>+YEAR(B1531)</f>
        <v>2025</v>
      </c>
      <c r="F1531" t="s">
        <v>13618</v>
      </c>
      <c r="H1531" t="s">
        <v>21</v>
      </c>
      <c r="I1531" t="s">
        <v>130</v>
      </c>
      <c r="J1531" t="s">
        <v>28853</v>
      </c>
      <c r="K1531" s="2">
        <v>1102809377</v>
      </c>
      <c r="L1531" t="s">
        <v>256</v>
      </c>
      <c r="M1531" t="s">
        <v>259</v>
      </c>
      <c r="N1531" s="1" t="s">
        <v>246</v>
      </c>
    </row>
    <row r="1532" spans="1:14" x14ac:dyDescent="0.25">
      <c r="A1532" s="2">
        <v>48603</v>
      </c>
      <c r="B1532" s="3" t="s">
        <v>31624</v>
      </c>
      <c r="C1532" s="4">
        <f>+WEEKNUM(B1532)</f>
        <v>2</v>
      </c>
      <c r="D1532" s="4">
        <f>+MONTH(Tabla4[[#This Row],[FECHA]])</f>
        <v>1</v>
      </c>
      <c r="E1532" s="4">
        <f>+YEAR(B1532)</f>
        <v>2025</v>
      </c>
      <c r="F1532" t="s">
        <v>4528</v>
      </c>
      <c r="G1532" t="s">
        <v>31623</v>
      </c>
      <c r="H1532" t="s">
        <v>3118</v>
      </c>
      <c r="I1532" t="s">
        <v>16</v>
      </c>
      <c r="J1532" t="s">
        <v>5547</v>
      </c>
      <c r="K1532" s="2">
        <v>80777651</v>
      </c>
      <c r="L1532" t="s">
        <v>38</v>
      </c>
      <c r="M1532" t="s">
        <v>37</v>
      </c>
      <c r="N1532" s="1" t="s">
        <v>1635</v>
      </c>
    </row>
    <row r="1533" spans="1:14" x14ac:dyDescent="0.25">
      <c r="A1533" s="2">
        <v>48603</v>
      </c>
      <c r="B1533" s="3" t="s">
        <v>31624</v>
      </c>
      <c r="C1533" s="4">
        <f>+WEEKNUM(B1533)</f>
        <v>2</v>
      </c>
      <c r="D1533" s="4">
        <f>+MONTH(Tabla4[[#This Row],[FECHA]])</f>
        <v>1</v>
      </c>
      <c r="E1533" s="4">
        <f>+YEAR(B1533)</f>
        <v>2025</v>
      </c>
      <c r="F1533" t="s">
        <v>4528</v>
      </c>
      <c r="G1533" t="s">
        <v>31623</v>
      </c>
      <c r="H1533" t="s">
        <v>3118</v>
      </c>
      <c r="I1533" t="s">
        <v>16</v>
      </c>
      <c r="J1533" t="s">
        <v>5547</v>
      </c>
      <c r="K1533" s="2">
        <v>80777651</v>
      </c>
      <c r="L1533" t="s">
        <v>38</v>
      </c>
      <c r="M1533" t="s">
        <v>37</v>
      </c>
      <c r="N1533" s="1" t="s">
        <v>1635</v>
      </c>
    </row>
    <row r="1534" spans="1:14" x14ac:dyDescent="0.25">
      <c r="A1534" s="2">
        <v>48602</v>
      </c>
      <c r="B1534" s="3" t="s">
        <v>31622</v>
      </c>
      <c r="C1534" s="4">
        <f>+WEEKNUM(B1534)</f>
        <v>2</v>
      </c>
      <c r="D1534" s="4">
        <f>+MONTH(Tabla4[[#This Row],[FECHA]])</f>
        <v>1</v>
      </c>
      <c r="E1534" s="4">
        <f>+YEAR(B1534)</f>
        <v>2025</v>
      </c>
      <c r="F1534" t="s">
        <v>4514</v>
      </c>
      <c r="G1534" t="s">
        <v>31621</v>
      </c>
      <c r="H1534" t="s">
        <v>133</v>
      </c>
      <c r="I1534" t="s">
        <v>130</v>
      </c>
      <c r="J1534" t="s">
        <v>4065</v>
      </c>
      <c r="K1534" s="2">
        <v>1001309085</v>
      </c>
      <c r="L1534" t="s">
        <v>38</v>
      </c>
      <c r="N1534" s="1" t="s">
        <v>2098</v>
      </c>
    </row>
    <row r="1535" spans="1:14" x14ac:dyDescent="0.25">
      <c r="A1535" s="2">
        <v>73147</v>
      </c>
      <c r="B1535" s="3" t="s">
        <v>31620</v>
      </c>
      <c r="C1535" s="4">
        <f>+WEEKNUM(Tabla4[[#This Row],[FECHA]])</f>
        <v>46</v>
      </c>
      <c r="D1535" s="4">
        <f>+MONTH(Tabla4[[#This Row],[FECHA]])</f>
        <v>11</v>
      </c>
      <c r="E1535" s="4">
        <f>+YEAR(B1535)</f>
        <v>2025</v>
      </c>
      <c r="F1535" t="s">
        <v>13623</v>
      </c>
      <c r="G1535" t="s">
        <v>31619</v>
      </c>
      <c r="H1535" t="s">
        <v>448</v>
      </c>
      <c r="I1535" t="s">
        <v>30</v>
      </c>
      <c r="J1535" t="s">
        <v>9950</v>
      </c>
      <c r="K1535" s="2">
        <v>80126438</v>
      </c>
      <c r="L1535" t="s">
        <v>38</v>
      </c>
      <c r="M1535" t="s">
        <v>255</v>
      </c>
      <c r="N1535" s="1" t="s">
        <v>246</v>
      </c>
    </row>
    <row r="1536" spans="1:14" x14ac:dyDescent="0.25">
      <c r="A1536" s="2">
        <v>73148</v>
      </c>
      <c r="B1536" s="3" t="s">
        <v>31618</v>
      </c>
      <c r="C1536" s="4">
        <f>+WEEKNUM(Tabla4[[#This Row],[FECHA]])</f>
        <v>46</v>
      </c>
      <c r="D1536" s="4">
        <f>+MONTH(Tabla4[[#This Row],[FECHA]])</f>
        <v>11</v>
      </c>
      <c r="E1536" s="4">
        <f>+YEAR(B1536)</f>
        <v>2025</v>
      </c>
      <c r="F1536" t="s">
        <v>19137</v>
      </c>
      <c r="H1536" t="s">
        <v>3</v>
      </c>
      <c r="I1536" t="s">
        <v>33</v>
      </c>
      <c r="J1536" t="s">
        <v>31617</v>
      </c>
      <c r="K1536" s="2">
        <v>1000856237</v>
      </c>
      <c r="L1536" t="s">
        <v>55</v>
      </c>
      <c r="M1536" t="s">
        <v>259</v>
      </c>
      <c r="N1536" s="1" t="s">
        <v>246</v>
      </c>
    </row>
    <row r="1537" spans="1:14" x14ac:dyDescent="0.25">
      <c r="A1537" s="2">
        <v>48599</v>
      </c>
      <c r="B1537" s="3" t="s">
        <v>31616</v>
      </c>
      <c r="C1537" s="4">
        <f>+WEEKNUM(B1537)</f>
        <v>2</v>
      </c>
      <c r="D1537" s="4">
        <f>+MONTH(Tabla4[[#This Row],[FECHA]])</f>
        <v>1</v>
      </c>
      <c r="E1537" s="4">
        <f>+YEAR(B1537)</f>
        <v>2025</v>
      </c>
      <c r="F1537" t="s">
        <v>4528</v>
      </c>
      <c r="G1537" t="s">
        <v>31615</v>
      </c>
      <c r="H1537" t="s">
        <v>3118</v>
      </c>
      <c r="I1537" t="s">
        <v>33</v>
      </c>
      <c r="J1537" t="s">
        <v>2435</v>
      </c>
      <c r="K1537" s="2">
        <v>1018431883</v>
      </c>
      <c r="L1537" t="s">
        <v>38</v>
      </c>
      <c r="M1537" t="s">
        <v>2135</v>
      </c>
      <c r="N1537" s="1" t="s">
        <v>2098</v>
      </c>
    </row>
    <row r="1538" spans="1:14" x14ac:dyDescent="0.25">
      <c r="A1538" s="2">
        <v>48599</v>
      </c>
      <c r="B1538" s="3" t="s">
        <v>31616</v>
      </c>
      <c r="C1538" s="4">
        <f>+WEEKNUM(B1538)</f>
        <v>2</v>
      </c>
      <c r="D1538" s="4">
        <f>+MONTH(Tabla4[[#This Row],[FECHA]])</f>
        <v>1</v>
      </c>
      <c r="E1538" s="4">
        <f>+YEAR(B1538)</f>
        <v>2025</v>
      </c>
      <c r="F1538" t="s">
        <v>4528</v>
      </c>
      <c r="G1538" t="s">
        <v>31615</v>
      </c>
      <c r="H1538" t="s">
        <v>3118</v>
      </c>
      <c r="I1538" t="s">
        <v>33</v>
      </c>
      <c r="J1538" t="s">
        <v>2435</v>
      </c>
      <c r="K1538" s="2">
        <v>1018431883</v>
      </c>
      <c r="L1538" t="s">
        <v>38</v>
      </c>
      <c r="M1538" t="s">
        <v>2135</v>
      </c>
      <c r="N1538" s="1" t="s">
        <v>2098</v>
      </c>
    </row>
    <row r="1539" spans="1:14" x14ac:dyDescent="0.25">
      <c r="A1539" s="2">
        <v>48599</v>
      </c>
      <c r="B1539" s="3" t="s">
        <v>31616</v>
      </c>
      <c r="C1539" s="4">
        <f>+WEEKNUM(B1539)</f>
        <v>2</v>
      </c>
      <c r="D1539" s="4">
        <f>+MONTH(Tabla4[[#This Row],[FECHA]])</f>
        <v>1</v>
      </c>
      <c r="E1539" s="4">
        <f>+YEAR(B1539)</f>
        <v>2025</v>
      </c>
      <c r="F1539" t="s">
        <v>4528</v>
      </c>
      <c r="G1539" t="s">
        <v>31615</v>
      </c>
      <c r="H1539" t="s">
        <v>3118</v>
      </c>
      <c r="I1539" t="s">
        <v>33</v>
      </c>
      <c r="J1539" t="s">
        <v>2435</v>
      </c>
      <c r="K1539" s="2">
        <v>1018431883</v>
      </c>
      <c r="L1539" t="s">
        <v>38</v>
      </c>
      <c r="M1539" t="s">
        <v>2135</v>
      </c>
      <c r="N1539" s="1" t="s">
        <v>2098</v>
      </c>
    </row>
    <row r="1540" spans="1:14" x14ac:dyDescent="0.25">
      <c r="A1540" s="2">
        <v>48599</v>
      </c>
      <c r="B1540" s="3" t="s">
        <v>31616</v>
      </c>
      <c r="C1540" s="4">
        <f>+WEEKNUM(B1540)</f>
        <v>2</v>
      </c>
      <c r="D1540" s="4">
        <f>+MONTH(Tabla4[[#This Row],[FECHA]])</f>
        <v>1</v>
      </c>
      <c r="E1540" s="4">
        <f>+YEAR(B1540)</f>
        <v>2025</v>
      </c>
      <c r="F1540" t="s">
        <v>4528</v>
      </c>
      <c r="G1540" t="s">
        <v>31615</v>
      </c>
      <c r="H1540" t="s">
        <v>3118</v>
      </c>
      <c r="I1540" t="s">
        <v>33</v>
      </c>
      <c r="J1540" t="s">
        <v>2435</v>
      </c>
      <c r="K1540" s="2">
        <v>1018431883</v>
      </c>
      <c r="L1540" t="s">
        <v>38</v>
      </c>
      <c r="M1540" t="s">
        <v>2135</v>
      </c>
      <c r="N1540" s="1" t="s">
        <v>2098</v>
      </c>
    </row>
    <row r="1541" spans="1:14" x14ac:dyDescent="0.25">
      <c r="A1541" s="2">
        <v>48598</v>
      </c>
      <c r="B1541" s="3" t="s">
        <v>31614</v>
      </c>
      <c r="C1541" s="4">
        <f>+WEEKNUM(B1541)</f>
        <v>2</v>
      </c>
      <c r="D1541" s="4">
        <f>+MONTH(Tabla4[[#This Row],[FECHA]])</f>
        <v>1</v>
      </c>
      <c r="E1541" s="4">
        <f>+YEAR(B1541)</f>
        <v>2025</v>
      </c>
      <c r="F1541" t="s">
        <v>4542</v>
      </c>
      <c r="G1541" t="s">
        <v>31613</v>
      </c>
      <c r="H1541" t="s">
        <v>3</v>
      </c>
      <c r="I1541" t="s">
        <v>16</v>
      </c>
      <c r="J1541" t="s">
        <v>31612</v>
      </c>
      <c r="K1541" s="2">
        <v>1018474801</v>
      </c>
      <c r="L1541" t="s">
        <v>38</v>
      </c>
      <c r="M1541" t="s">
        <v>987</v>
      </c>
      <c r="N1541" s="1" t="s">
        <v>901</v>
      </c>
    </row>
    <row r="1542" spans="1:14" x14ac:dyDescent="0.25">
      <c r="A1542" s="2">
        <v>48598</v>
      </c>
      <c r="B1542" s="3" t="s">
        <v>31614</v>
      </c>
      <c r="C1542" s="4">
        <f>+WEEKNUM(B1542)</f>
        <v>2</v>
      </c>
      <c r="D1542" s="4">
        <f>+MONTH(Tabla4[[#This Row],[FECHA]])</f>
        <v>1</v>
      </c>
      <c r="E1542" s="4">
        <f>+YEAR(B1542)</f>
        <v>2025</v>
      </c>
      <c r="F1542" t="s">
        <v>4542</v>
      </c>
      <c r="G1542" t="s">
        <v>31613</v>
      </c>
      <c r="H1542" t="s">
        <v>3</v>
      </c>
      <c r="I1542" t="s">
        <v>16</v>
      </c>
      <c r="J1542" t="s">
        <v>31612</v>
      </c>
      <c r="K1542" s="2">
        <v>1018474801</v>
      </c>
      <c r="L1542" t="s">
        <v>38</v>
      </c>
      <c r="M1542" t="s">
        <v>987</v>
      </c>
      <c r="N1542" s="1" t="s">
        <v>901</v>
      </c>
    </row>
    <row r="1543" spans="1:14" x14ac:dyDescent="0.25">
      <c r="A1543" s="2">
        <v>48597</v>
      </c>
      <c r="B1543" s="3" t="s">
        <v>31611</v>
      </c>
      <c r="C1543" s="4">
        <f>+WEEKNUM(B1543)</f>
        <v>2</v>
      </c>
      <c r="D1543" s="4">
        <f>+MONTH(Tabla4[[#This Row],[FECHA]])</f>
        <v>1</v>
      </c>
      <c r="E1543" s="4">
        <f>+YEAR(B1543)</f>
        <v>2025</v>
      </c>
      <c r="F1543" t="s">
        <v>4542</v>
      </c>
      <c r="H1543" t="s">
        <v>3</v>
      </c>
      <c r="I1543" t="s">
        <v>33</v>
      </c>
      <c r="J1543" t="s">
        <v>31610</v>
      </c>
      <c r="K1543" s="2">
        <v>1010189659</v>
      </c>
      <c r="L1543" t="s">
        <v>55</v>
      </c>
      <c r="M1543" t="s">
        <v>909</v>
      </c>
      <c r="N1543" s="1" t="s">
        <v>2098</v>
      </c>
    </row>
    <row r="1544" spans="1:14" x14ac:dyDescent="0.25">
      <c r="A1544" s="2">
        <v>48597</v>
      </c>
      <c r="B1544" s="3" t="s">
        <v>31611</v>
      </c>
      <c r="C1544" s="4">
        <f>+WEEKNUM(B1544)</f>
        <v>2</v>
      </c>
      <c r="D1544" s="4">
        <f>+MONTH(Tabla4[[#This Row],[FECHA]])</f>
        <v>1</v>
      </c>
      <c r="E1544" s="4">
        <f>+YEAR(B1544)</f>
        <v>2025</v>
      </c>
      <c r="F1544" t="s">
        <v>4542</v>
      </c>
      <c r="H1544" t="s">
        <v>3</v>
      </c>
      <c r="I1544" t="s">
        <v>33</v>
      </c>
      <c r="J1544" t="s">
        <v>31610</v>
      </c>
      <c r="K1544" s="2">
        <v>1010189659</v>
      </c>
      <c r="L1544" t="s">
        <v>55</v>
      </c>
      <c r="M1544" t="s">
        <v>909</v>
      </c>
      <c r="N1544" s="1" t="s">
        <v>2098</v>
      </c>
    </row>
    <row r="1545" spans="1:14" x14ac:dyDescent="0.25">
      <c r="A1545" s="2">
        <v>48596</v>
      </c>
      <c r="B1545" s="3" t="s">
        <v>31609</v>
      </c>
      <c r="C1545" s="4">
        <f>+WEEKNUM(B1545)</f>
        <v>2</v>
      </c>
      <c r="D1545" s="4">
        <f>+MONTH(Tabla4[[#This Row],[FECHA]])</f>
        <v>1</v>
      </c>
      <c r="E1545" s="4">
        <f>+YEAR(B1545)</f>
        <v>2025</v>
      </c>
      <c r="F1545" t="s">
        <v>4542</v>
      </c>
      <c r="G1545" t="s">
        <v>31608</v>
      </c>
      <c r="H1545" t="s">
        <v>3</v>
      </c>
      <c r="I1545" t="s">
        <v>130</v>
      </c>
      <c r="J1545" t="s">
        <v>4007</v>
      </c>
      <c r="K1545" s="2">
        <v>1013679588</v>
      </c>
      <c r="L1545" t="s">
        <v>38</v>
      </c>
      <c r="M1545" t="s">
        <v>2103</v>
      </c>
      <c r="N1545" s="1" t="s">
        <v>2098</v>
      </c>
    </row>
    <row r="1546" spans="1:14" x14ac:dyDescent="0.25">
      <c r="A1546" s="2">
        <v>48596</v>
      </c>
      <c r="B1546" s="3" t="s">
        <v>31609</v>
      </c>
      <c r="C1546" s="4">
        <f>+WEEKNUM(B1546)</f>
        <v>2</v>
      </c>
      <c r="D1546" s="4">
        <f>+MONTH(Tabla4[[#This Row],[FECHA]])</f>
        <v>1</v>
      </c>
      <c r="E1546" s="4">
        <f>+YEAR(B1546)</f>
        <v>2025</v>
      </c>
      <c r="F1546" t="s">
        <v>4542</v>
      </c>
      <c r="G1546" t="s">
        <v>31608</v>
      </c>
      <c r="H1546" t="s">
        <v>3</v>
      </c>
      <c r="I1546" t="s">
        <v>130</v>
      </c>
      <c r="J1546" t="s">
        <v>4007</v>
      </c>
      <c r="K1546" s="2">
        <v>1013679588</v>
      </c>
      <c r="L1546" t="s">
        <v>38</v>
      </c>
      <c r="M1546" t="s">
        <v>2103</v>
      </c>
      <c r="N1546" s="1" t="s">
        <v>2098</v>
      </c>
    </row>
    <row r="1547" spans="1:14" x14ac:dyDescent="0.25">
      <c r="A1547" s="2">
        <v>48595</v>
      </c>
      <c r="B1547" s="3" t="s">
        <v>31607</v>
      </c>
      <c r="C1547" s="4">
        <f>+WEEKNUM(B1547)</f>
        <v>2</v>
      </c>
      <c r="D1547" s="4">
        <f>+MONTH(Tabla4[[#This Row],[FECHA]])</f>
        <v>1</v>
      </c>
      <c r="E1547" s="4">
        <f>+YEAR(B1547)</f>
        <v>2025</v>
      </c>
      <c r="F1547" t="s">
        <v>4542</v>
      </c>
      <c r="G1547" t="s">
        <v>31606</v>
      </c>
      <c r="H1547" t="s">
        <v>3</v>
      </c>
      <c r="I1547" t="s">
        <v>33</v>
      </c>
      <c r="J1547" t="s">
        <v>5348</v>
      </c>
      <c r="K1547" s="2">
        <v>1010229176</v>
      </c>
      <c r="L1547" t="s">
        <v>38</v>
      </c>
      <c r="M1547" t="s">
        <v>2103</v>
      </c>
      <c r="N1547" s="1" t="s">
        <v>2098</v>
      </c>
    </row>
    <row r="1548" spans="1:14" x14ac:dyDescent="0.25">
      <c r="A1548" s="2">
        <v>48595</v>
      </c>
      <c r="B1548" s="3" t="s">
        <v>31607</v>
      </c>
      <c r="C1548" s="4">
        <f>+WEEKNUM(B1548)</f>
        <v>2</v>
      </c>
      <c r="D1548" s="4">
        <f>+MONTH(Tabla4[[#This Row],[FECHA]])</f>
        <v>1</v>
      </c>
      <c r="E1548" s="4">
        <f>+YEAR(B1548)</f>
        <v>2025</v>
      </c>
      <c r="F1548" t="s">
        <v>4542</v>
      </c>
      <c r="G1548" t="s">
        <v>31606</v>
      </c>
      <c r="H1548" t="s">
        <v>3</v>
      </c>
      <c r="I1548" t="s">
        <v>33</v>
      </c>
      <c r="J1548" t="s">
        <v>5348</v>
      </c>
      <c r="K1548" s="2">
        <v>1010229176</v>
      </c>
      <c r="L1548" t="s">
        <v>38</v>
      </c>
      <c r="M1548" t="s">
        <v>2103</v>
      </c>
      <c r="N1548" s="1" t="s">
        <v>2098</v>
      </c>
    </row>
    <row r="1549" spans="1:14" x14ac:dyDescent="0.25">
      <c r="A1549" s="2">
        <v>48594</v>
      </c>
      <c r="B1549" s="3" t="s">
        <v>31605</v>
      </c>
      <c r="C1549" s="4">
        <f>+WEEKNUM(B1549)</f>
        <v>2</v>
      </c>
      <c r="D1549" s="4">
        <f>+MONTH(Tabla4[[#This Row],[FECHA]])</f>
        <v>1</v>
      </c>
      <c r="E1549" s="4">
        <f>+YEAR(B1549)</f>
        <v>2025</v>
      </c>
      <c r="F1549" t="s">
        <v>4528</v>
      </c>
      <c r="G1549" t="s">
        <v>31604</v>
      </c>
      <c r="H1549" t="s">
        <v>3118</v>
      </c>
      <c r="I1549" t="s">
        <v>16</v>
      </c>
      <c r="J1549" t="s">
        <v>2587</v>
      </c>
      <c r="K1549" s="2">
        <v>80085808</v>
      </c>
      <c r="L1549" t="s">
        <v>38</v>
      </c>
      <c r="M1549" t="s">
        <v>937</v>
      </c>
      <c r="N1549" s="1" t="s">
        <v>2098</v>
      </c>
    </row>
    <row r="1550" spans="1:14" x14ac:dyDescent="0.25">
      <c r="A1550" s="2">
        <v>48594</v>
      </c>
      <c r="B1550" s="3" t="s">
        <v>31605</v>
      </c>
      <c r="C1550" s="4">
        <f>+WEEKNUM(B1550)</f>
        <v>2</v>
      </c>
      <c r="D1550" s="4">
        <f>+MONTH(Tabla4[[#This Row],[FECHA]])</f>
        <v>1</v>
      </c>
      <c r="E1550" s="4">
        <f>+YEAR(B1550)</f>
        <v>2025</v>
      </c>
      <c r="F1550" t="s">
        <v>4528</v>
      </c>
      <c r="G1550" t="s">
        <v>31604</v>
      </c>
      <c r="H1550" t="s">
        <v>3118</v>
      </c>
      <c r="I1550" t="s">
        <v>16</v>
      </c>
      <c r="J1550" t="s">
        <v>2587</v>
      </c>
      <c r="K1550" s="2">
        <v>80085808</v>
      </c>
      <c r="L1550" t="s">
        <v>38</v>
      </c>
      <c r="M1550" t="s">
        <v>937</v>
      </c>
      <c r="N1550" s="1" t="s">
        <v>2098</v>
      </c>
    </row>
    <row r="1551" spans="1:14" x14ac:dyDescent="0.25">
      <c r="A1551" s="2">
        <v>48594</v>
      </c>
      <c r="B1551" s="3" t="s">
        <v>31605</v>
      </c>
      <c r="C1551" s="4">
        <f>+WEEKNUM(B1551)</f>
        <v>2</v>
      </c>
      <c r="D1551" s="4">
        <f>+MONTH(Tabla4[[#This Row],[FECHA]])</f>
        <v>1</v>
      </c>
      <c r="E1551" s="4">
        <f>+YEAR(B1551)</f>
        <v>2025</v>
      </c>
      <c r="F1551" t="s">
        <v>4528</v>
      </c>
      <c r="G1551" t="s">
        <v>31604</v>
      </c>
      <c r="H1551" t="s">
        <v>3118</v>
      </c>
      <c r="I1551" t="s">
        <v>16</v>
      </c>
      <c r="J1551" t="s">
        <v>2587</v>
      </c>
      <c r="K1551" s="2">
        <v>80085808</v>
      </c>
      <c r="L1551" t="s">
        <v>38</v>
      </c>
      <c r="M1551" t="s">
        <v>937</v>
      </c>
      <c r="N1551" s="1" t="s">
        <v>2098</v>
      </c>
    </row>
    <row r="1552" spans="1:14" x14ac:dyDescent="0.25">
      <c r="A1552" s="2">
        <v>48373</v>
      </c>
      <c r="B1552" s="3" t="s">
        <v>31603</v>
      </c>
      <c r="C1552" s="4">
        <f>+WEEKNUM(B1552)</f>
        <v>52</v>
      </c>
      <c r="D1552" s="4">
        <f>+MONTH(Tabla4[[#This Row],[FECHA]])</f>
        <v>12</v>
      </c>
      <c r="E1552" s="4">
        <f>+YEAR(B1552)</f>
        <v>2024</v>
      </c>
      <c r="F1552" t="s">
        <v>31463</v>
      </c>
      <c r="G1552" t="s">
        <v>31602</v>
      </c>
      <c r="H1552" t="s">
        <v>3118</v>
      </c>
      <c r="I1552" t="s">
        <v>16</v>
      </c>
      <c r="J1552" t="s">
        <v>7719</v>
      </c>
      <c r="K1552" s="2">
        <v>80056143</v>
      </c>
      <c r="L1552" t="s">
        <v>38</v>
      </c>
      <c r="M1552" t="s">
        <v>2106</v>
      </c>
      <c r="N1552" s="1" t="s">
        <v>2098</v>
      </c>
    </row>
    <row r="1553" spans="1:14" x14ac:dyDescent="0.25">
      <c r="A1553" s="2">
        <v>48373</v>
      </c>
      <c r="B1553" s="3" t="s">
        <v>31603</v>
      </c>
      <c r="C1553" s="4">
        <f>+WEEKNUM(B1553)</f>
        <v>52</v>
      </c>
      <c r="D1553" s="4">
        <f>+MONTH(Tabla4[[#This Row],[FECHA]])</f>
        <v>12</v>
      </c>
      <c r="E1553" s="4">
        <f>+YEAR(B1553)</f>
        <v>2024</v>
      </c>
      <c r="F1553" t="s">
        <v>31463</v>
      </c>
      <c r="G1553" t="s">
        <v>31602</v>
      </c>
      <c r="H1553" t="s">
        <v>3118</v>
      </c>
      <c r="I1553" t="s">
        <v>16</v>
      </c>
      <c r="J1553" t="s">
        <v>7719</v>
      </c>
      <c r="K1553" s="2">
        <v>80056143</v>
      </c>
      <c r="L1553" t="s">
        <v>38</v>
      </c>
      <c r="M1553" t="s">
        <v>2106</v>
      </c>
      <c r="N1553" s="1" t="s">
        <v>2098</v>
      </c>
    </row>
    <row r="1554" spans="1:14" x14ac:dyDescent="0.25">
      <c r="A1554" s="2">
        <v>48373</v>
      </c>
      <c r="B1554" s="3" t="s">
        <v>31603</v>
      </c>
      <c r="C1554" s="4">
        <f>+WEEKNUM(B1554)</f>
        <v>52</v>
      </c>
      <c r="D1554" s="4">
        <f>+MONTH(Tabla4[[#This Row],[FECHA]])</f>
        <v>12</v>
      </c>
      <c r="E1554" s="4">
        <f>+YEAR(B1554)</f>
        <v>2024</v>
      </c>
      <c r="F1554" t="s">
        <v>31463</v>
      </c>
      <c r="G1554" t="s">
        <v>31602</v>
      </c>
      <c r="H1554" t="s">
        <v>3118</v>
      </c>
      <c r="I1554" t="s">
        <v>16</v>
      </c>
      <c r="J1554" t="s">
        <v>7719</v>
      </c>
      <c r="K1554" s="2">
        <v>80056143</v>
      </c>
      <c r="L1554" t="s">
        <v>38</v>
      </c>
      <c r="M1554" t="s">
        <v>2106</v>
      </c>
      <c r="N1554" s="1" t="s">
        <v>2098</v>
      </c>
    </row>
    <row r="1555" spans="1:14" x14ac:dyDescent="0.25">
      <c r="A1555" s="2">
        <v>48372</v>
      </c>
      <c r="B1555" s="3" t="s">
        <v>31601</v>
      </c>
      <c r="C1555" s="4">
        <f>+WEEKNUM(B1555)</f>
        <v>52</v>
      </c>
      <c r="D1555" s="4">
        <f>+MONTH(Tabla4[[#This Row],[FECHA]])</f>
        <v>12</v>
      </c>
      <c r="E1555" s="4">
        <f>+YEAR(B1555)</f>
        <v>2024</v>
      </c>
      <c r="F1555" t="s">
        <v>4542</v>
      </c>
      <c r="H1555" t="s">
        <v>21</v>
      </c>
      <c r="I1555" t="s">
        <v>33</v>
      </c>
      <c r="J1555" t="s">
        <v>31600</v>
      </c>
      <c r="K1555" s="2">
        <v>1098706454</v>
      </c>
      <c r="L1555" t="s">
        <v>55</v>
      </c>
      <c r="M1555" t="s">
        <v>937</v>
      </c>
      <c r="N1555" s="1" t="s">
        <v>2098</v>
      </c>
    </row>
    <row r="1556" spans="1:14" x14ac:dyDescent="0.25">
      <c r="A1556" s="2">
        <v>48371</v>
      </c>
      <c r="B1556" s="3" t="s">
        <v>31599</v>
      </c>
      <c r="C1556" s="4">
        <f>+WEEKNUM(B1556)</f>
        <v>52</v>
      </c>
      <c r="D1556" s="4">
        <f>+MONTH(Tabla4[[#This Row],[FECHA]])</f>
        <v>12</v>
      </c>
      <c r="E1556" s="4">
        <f>+YEAR(B1556)</f>
        <v>2024</v>
      </c>
      <c r="F1556" t="s">
        <v>31463</v>
      </c>
      <c r="G1556" t="s">
        <v>31598</v>
      </c>
      <c r="H1556" t="s">
        <v>3118</v>
      </c>
      <c r="I1556" s="2">
        <v>1600</v>
      </c>
      <c r="J1556" t="s">
        <v>23736</v>
      </c>
      <c r="K1556" s="2">
        <v>1013629508</v>
      </c>
      <c r="L1556" t="s">
        <v>38</v>
      </c>
      <c r="M1556" t="s">
        <v>1684</v>
      </c>
      <c r="N1556" s="1" t="s">
        <v>1635</v>
      </c>
    </row>
    <row r="1557" spans="1:14" x14ac:dyDescent="0.25">
      <c r="A1557" s="2">
        <v>48371</v>
      </c>
      <c r="B1557" s="3" t="s">
        <v>31599</v>
      </c>
      <c r="C1557" s="4">
        <f>+WEEKNUM(B1557)</f>
        <v>52</v>
      </c>
      <c r="D1557" s="4">
        <f>+MONTH(Tabla4[[#This Row],[FECHA]])</f>
        <v>12</v>
      </c>
      <c r="E1557" s="4">
        <f>+YEAR(B1557)</f>
        <v>2024</v>
      </c>
      <c r="F1557" t="s">
        <v>31463</v>
      </c>
      <c r="G1557" t="s">
        <v>31598</v>
      </c>
      <c r="H1557" t="s">
        <v>3118</v>
      </c>
      <c r="I1557" s="2">
        <v>1600</v>
      </c>
      <c r="J1557" t="s">
        <v>23736</v>
      </c>
      <c r="K1557" s="2">
        <v>1013629508</v>
      </c>
      <c r="L1557" t="s">
        <v>38</v>
      </c>
      <c r="M1557" t="s">
        <v>1684</v>
      </c>
      <c r="N1557" s="1" t="s">
        <v>1635</v>
      </c>
    </row>
    <row r="1558" spans="1:14" x14ac:dyDescent="0.25">
      <c r="A1558" s="2">
        <v>48370</v>
      </c>
      <c r="B1558" s="3" t="s">
        <v>31597</v>
      </c>
      <c r="C1558" s="4">
        <f>+WEEKNUM(B1558)</f>
        <v>52</v>
      </c>
      <c r="D1558" s="4">
        <f>+MONTH(Tabla4[[#This Row],[FECHA]])</f>
        <v>12</v>
      </c>
      <c r="E1558" s="4">
        <f>+YEAR(B1558)</f>
        <v>2024</v>
      </c>
      <c r="F1558" t="s">
        <v>4521</v>
      </c>
      <c r="H1558" t="s">
        <v>8</v>
      </c>
      <c r="I1558" t="s">
        <v>33</v>
      </c>
      <c r="J1558" t="s">
        <v>18176</v>
      </c>
      <c r="K1558" s="2">
        <v>79832492</v>
      </c>
      <c r="L1558" t="s">
        <v>256</v>
      </c>
      <c r="M1558" t="s">
        <v>2122</v>
      </c>
      <c r="N1558" s="1" t="s">
        <v>901</v>
      </c>
    </row>
    <row r="1559" spans="1:14" x14ac:dyDescent="0.25">
      <c r="A1559" s="2">
        <v>48370</v>
      </c>
      <c r="B1559" s="3" t="s">
        <v>31597</v>
      </c>
      <c r="C1559" s="4">
        <f>+WEEKNUM(B1559)</f>
        <v>52</v>
      </c>
      <c r="D1559" s="4">
        <f>+MONTH(Tabla4[[#This Row],[FECHA]])</f>
        <v>12</v>
      </c>
      <c r="E1559" s="4">
        <f>+YEAR(B1559)</f>
        <v>2024</v>
      </c>
      <c r="F1559" t="s">
        <v>4521</v>
      </c>
      <c r="H1559" t="s">
        <v>8</v>
      </c>
      <c r="I1559" t="s">
        <v>33</v>
      </c>
      <c r="J1559" t="s">
        <v>18176</v>
      </c>
      <c r="K1559" s="2">
        <v>79832492</v>
      </c>
      <c r="L1559" t="s">
        <v>256</v>
      </c>
      <c r="M1559" t="s">
        <v>2122</v>
      </c>
      <c r="N1559" s="1" t="s">
        <v>901</v>
      </c>
    </row>
    <row r="1560" spans="1:14" x14ac:dyDescent="0.25">
      <c r="A1560" s="2">
        <v>48369</v>
      </c>
      <c r="B1560" s="3" t="s">
        <v>31596</v>
      </c>
      <c r="C1560" s="4">
        <f>+WEEKNUM(B1560)</f>
        <v>52</v>
      </c>
      <c r="D1560" s="4">
        <f>+MONTH(Tabla4[[#This Row],[FECHA]])</f>
        <v>12</v>
      </c>
      <c r="E1560" s="4">
        <f>+YEAR(B1560)</f>
        <v>2024</v>
      </c>
      <c r="F1560" t="s">
        <v>31463</v>
      </c>
      <c r="G1560" t="s">
        <v>31595</v>
      </c>
      <c r="H1560" t="s">
        <v>21</v>
      </c>
      <c r="I1560" t="s">
        <v>130</v>
      </c>
      <c r="J1560" t="s">
        <v>4108</v>
      </c>
      <c r="K1560" s="2">
        <v>1000853944</v>
      </c>
      <c r="L1560" t="s">
        <v>38</v>
      </c>
      <c r="M1560" t="s">
        <v>2106</v>
      </c>
      <c r="N1560" s="1" t="s">
        <v>2098</v>
      </c>
    </row>
    <row r="1561" spans="1:14" x14ac:dyDescent="0.25">
      <c r="A1561" s="2">
        <v>48369</v>
      </c>
      <c r="B1561" s="3" t="s">
        <v>31596</v>
      </c>
      <c r="C1561" s="4">
        <f>+WEEKNUM(B1561)</f>
        <v>52</v>
      </c>
      <c r="D1561" s="4">
        <f>+MONTH(Tabla4[[#This Row],[FECHA]])</f>
        <v>12</v>
      </c>
      <c r="E1561" s="4">
        <f>+YEAR(B1561)</f>
        <v>2024</v>
      </c>
      <c r="F1561" t="s">
        <v>31463</v>
      </c>
      <c r="G1561" t="s">
        <v>31595</v>
      </c>
      <c r="H1561" t="s">
        <v>21</v>
      </c>
      <c r="I1561" t="s">
        <v>130</v>
      </c>
      <c r="J1561" t="s">
        <v>4108</v>
      </c>
      <c r="K1561" s="2">
        <v>1000853944</v>
      </c>
      <c r="L1561" t="s">
        <v>38</v>
      </c>
      <c r="M1561" t="s">
        <v>2106</v>
      </c>
      <c r="N1561" s="1" t="s">
        <v>2098</v>
      </c>
    </row>
    <row r="1562" spans="1:14" x14ac:dyDescent="0.25">
      <c r="A1562" s="2">
        <v>48369</v>
      </c>
      <c r="B1562" s="3" t="s">
        <v>31596</v>
      </c>
      <c r="C1562" s="4">
        <f>+WEEKNUM(B1562)</f>
        <v>52</v>
      </c>
      <c r="D1562" s="4">
        <f>+MONTH(Tabla4[[#This Row],[FECHA]])</f>
        <v>12</v>
      </c>
      <c r="E1562" s="4">
        <f>+YEAR(B1562)</f>
        <v>2024</v>
      </c>
      <c r="F1562" t="s">
        <v>31463</v>
      </c>
      <c r="G1562" t="s">
        <v>31595</v>
      </c>
      <c r="H1562" t="s">
        <v>21</v>
      </c>
      <c r="I1562" t="s">
        <v>130</v>
      </c>
      <c r="J1562" t="s">
        <v>4108</v>
      </c>
      <c r="K1562" s="2">
        <v>1000853944</v>
      </c>
      <c r="L1562" t="s">
        <v>38</v>
      </c>
      <c r="M1562" t="s">
        <v>2106</v>
      </c>
      <c r="N1562" s="1" t="s">
        <v>2098</v>
      </c>
    </row>
    <row r="1563" spans="1:14" x14ac:dyDescent="0.25">
      <c r="A1563" s="2">
        <v>48368</v>
      </c>
      <c r="B1563" s="3" t="s">
        <v>31594</v>
      </c>
      <c r="C1563" s="4">
        <f>+WEEKNUM(B1563)</f>
        <v>52</v>
      </c>
      <c r="D1563" s="4">
        <f>+MONTH(Tabla4[[#This Row],[FECHA]])</f>
        <v>12</v>
      </c>
      <c r="E1563" s="4">
        <f>+YEAR(B1563)</f>
        <v>2024</v>
      </c>
      <c r="F1563" t="s">
        <v>31463</v>
      </c>
      <c r="G1563" t="s">
        <v>31593</v>
      </c>
      <c r="H1563" t="s">
        <v>3118</v>
      </c>
      <c r="I1563" t="s">
        <v>16</v>
      </c>
      <c r="J1563" t="s">
        <v>3155</v>
      </c>
      <c r="K1563" s="2">
        <v>504625</v>
      </c>
      <c r="L1563" t="s">
        <v>38</v>
      </c>
      <c r="M1563" t="s">
        <v>2103</v>
      </c>
      <c r="N1563" s="1" t="s">
        <v>2098</v>
      </c>
    </row>
    <row r="1564" spans="1:14" x14ac:dyDescent="0.25">
      <c r="A1564" s="2">
        <v>48368</v>
      </c>
      <c r="B1564" s="3" t="s">
        <v>31594</v>
      </c>
      <c r="C1564" s="4">
        <f>+WEEKNUM(B1564)</f>
        <v>52</v>
      </c>
      <c r="D1564" s="4">
        <f>+MONTH(Tabla4[[#This Row],[FECHA]])</f>
        <v>12</v>
      </c>
      <c r="E1564" s="4">
        <f>+YEAR(B1564)</f>
        <v>2024</v>
      </c>
      <c r="F1564" t="s">
        <v>31463</v>
      </c>
      <c r="G1564" t="s">
        <v>31593</v>
      </c>
      <c r="H1564" t="s">
        <v>3118</v>
      </c>
      <c r="I1564" t="s">
        <v>16</v>
      </c>
      <c r="J1564" t="s">
        <v>3155</v>
      </c>
      <c r="K1564" s="2">
        <v>504625</v>
      </c>
      <c r="L1564" t="s">
        <v>38</v>
      </c>
      <c r="M1564" t="s">
        <v>2103</v>
      </c>
      <c r="N1564" s="1" t="s">
        <v>2098</v>
      </c>
    </row>
    <row r="1565" spans="1:14" x14ac:dyDescent="0.25">
      <c r="A1565" s="2">
        <v>48366</v>
      </c>
      <c r="B1565" s="3" t="s">
        <v>31592</v>
      </c>
      <c r="C1565" s="4">
        <f>+WEEKNUM(B1565)</f>
        <v>52</v>
      </c>
      <c r="D1565" s="4">
        <f>+MONTH(Tabla4[[#This Row],[FECHA]])</f>
        <v>12</v>
      </c>
      <c r="E1565" s="4">
        <f>+YEAR(B1565)</f>
        <v>2024</v>
      </c>
      <c r="F1565" t="s">
        <v>31463</v>
      </c>
      <c r="G1565" t="s">
        <v>31591</v>
      </c>
      <c r="H1565" t="s">
        <v>3118</v>
      </c>
      <c r="I1565" t="s">
        <v>16</v>
      </c>
      <c r="J1565" t="s">
        <v>21358</v>
      </c>
      <c r="K1565" s="2">
        <v>1032457270</v>
      </c>
      <c r="L1565" t="s">
        <v>38</v>
      </c>
      <c r="M1565" t="s">
        <v>1684</v>
      </c>
      <c r="N1565" s="1" t="s">
        <v>1635</v>
      </c>
    </row>
    <row r="1566" spans="1:14" x14ac:dyDescent="0.25">
      <c r="A1566" s="2">
        <v>48366</v>
      </c>
      <c r="B1566" s="3" t="s">
        <v>31592</v>
      </c>
      <c r="C1566" s="4">
        <f>+WEEKNUM(B1566)</f>
        <v>52</v>
      </c>
      <c r="D1566" s="4">
        <f>+MONTH(Tabla4[[#This Row],[FECHA]])</f>
        <v>12</v>
      </c>
      <c r="E1566" s="4">
        <f>+YEAR(B1566)</f>
        <v>2024</v>
      </c>
      <c r="F1566" t="s">
        <v>31463</v>
      </c>
      <c r="G1566" t="s">
        <v>31591</v>
      </c>
      <c r="H1566" t="s">
        <v>3118</v>
      </c>
      <c r="I1566" t="s">
        <v>16</v>
      </c>
      <c r="J1566" t="s">
        <v>21358</v>
      </c>
      <c r="K1566" s="2">
        <v>1032457270</v>
      </c>
      <c r="L1566" t="s">
        <v>38</v>
      </c>
      <c r="M1566" t="s">
        <v>1684</v>
      </c>
      <c r="N1566" s="1" t="s">
        <v>1635</v>
      </c>
    </row>
    <row r="1567" spans="1:14" x14ac:dyDescent="0.25">
      <c r="A1567" s="2">
        <v>48366</v>
      </c>
      <c r="B1567" s="3" t="s">
        <v>31592</v>
      </c>
      <c r="C1567" s="4">
        <f>+WEEKNUM(B1567)</f>
        <v>52</v>
      </c>
      <c r="D1567" s="4">
        <f>+MONTH(Tabla4[[#This Row],[FECHA]])</f>
        <v>12</v>
      </c>
      <c r="E1567" s="4">
        <f>+YEAR(B1567)</f>
        <v>2024</v>
      </c>
      <c r="F1567" t="s">
        <v>31463</v>
      </c>
      <c r="G1567" t="s">
        <v>31591</v>
      </c>
      <c r="H1567" t="s">
        <v>3118</v>
      </c>
      <c r="I1567" t="s">
        <v>16</v>
      </c>
      <c r="J1567" t="s">
        <v>21358</v>
      </c>
      <c r="K1567" s="2">
        <v>1032457270</v>
      </c>
      <c r="L1567" t="s">
        <v>38</v>
      </c>
      <c r="M1567" t="s">
        <v>1684</v>
      </c>
      <c r="N1567" s="1" t="s">
        <v>1635</v>
      </c>
    </row>
    <row r="1568" spans="1:14" x14ac:dyDescent="0.25">
      <c r="A1568" s="2">
        <v>48366</v>
      </c>
      <c r="B1568" s="3" t="s">
        <v>31592</v>
      </c>
      <c r="C1568" s="4">
        <f>+WEEKNUM(B1568)</f>
        <v>52</v>
      </c>
      <c r="D1568" s="4">
        <f>+MONTH(Tabla4[[#This Row],[FECHA]])</f>
        <v>12</v>
      </c>
      <c r="E1568" s="4">
        <f>+YEAR(B1568)</f>
        <v>2024</v>
      </c>
      <c r="F1568" t="s">
        <v>31463</v>
      </c>
      <c r="G1568" t="s">
        <v>31591</v>
      </c>
      <c r="H1568" t="s">
        <v>3118</v>
      </c>
      <c r="I1568" t="s">
        <v>16</v>
      </c>
      <c r="J1568" t="s">
        <v>21358</v>
      </c>
      <c r="K1568" s="2">
        <v>1032457270</v>
      </c>
      <c r="L1568" t="s">
        <v>38</v>
      </c>
      <c r="M1568" t="s">
        <v>1684</v>
      </c>
      <c r="N1568" s="1" t="s">
        <v>1635</v>
      </c>
    </row>
    <row r="1569" spans="1:14" x14ac:dyDescent="0.25">
      <c r="A1569" s="2">
        <v>73151</v>
      </c>
      <c r="B1569" s="3" t="s">
        <v>31590</v>
      </c>
      <c r="C1569" s="4">
        <f>+WEEKNUM(Tabla4[[#This Row],[FECHA]])</f>
        <v>46</v>
      </c>
      <c r="D1569" s="4">
        <f>+MONTH(Tabla4[[#This Row],[FECHA]])</f>
        <v>11</v>
      </c>
      <c r="E1569" s="4">
        <f>+YEAR(B1569)</f>
        <v>2025</v>
      </c>
      <c r="F1569" t="s">
        <v>13618</v>
      </c>
      <c r="G1569" t="s">
        <v>31589</v>
      </c>
      <c r="H1569" t="s">
        <v>8</v>
      </c>
      <c r="I1569" s="2">
        <v>700</v>
      </c>
      <c r="J1569" t="s">
        <v>348</v>
      </c>
      <c r="K1569" s="2">
        <v>1012433608</v>
      </c>
      <c r="L1569" t="s">
        <v>38</v>
      </c>
      <c r="M1569" t="s">
        <v>307</v>
      </c>
      <c r="N1569" s="1" t="s">
        <v>246</v>
      </c>
    </row>
    <row r="1570" spans="1:14" x14ac:dyDescent="0.25">
      <c r="A1570" s="2">
        <v>73155</v>
      </c>
      <c r="B1570" s="3" t="s">
        <v>31588</v>
      </c>
      <c r="C1570" s="4">
        <f>+WEEKNUM(Tabla4[[#This Row],[FECHA]])</f>
        <v>46</v>
      </c>
      <c r="D1570" s="4">
        <f>+MONTH(Tabla4[[#This Row],[FECHA]])</f>
        <v>11</v>
      </c>
      <c r="E1570" s="4">
        <f>+YEAR(B1570)</f>
        <v>2025</v>
      </c>
      <c r="F1570" t="s">
        <v>19137</v>
      </c>
      <c r="G1570" t="s">
        <v>31587</v>
      </c>
      <c r="H1570" t="s">
        <v>8</v>
      </c>
      <c r="I1570" s="2">
        <v>350</v>
      </c>
      <c r="J1570" t="s">
        <v>31586</v>
      </c>
      <c r="K1570" s="2">
        <v>1041770393</v>
      </c>
      <c r="L1570" t="s">
        <v>38</v>
      </c>
      <c r="M1570" t="s">
        <v>259</v>
      </c>
      <c r="N1570" s="1" t="s">
        <v>246</v>
      </c>
    </row>
    <row r="1571" spans="1:14" x14ac:dyDescent="0.25">
      <c r="A1571" s="2">
        <v>48363</v>
      </c>
      <c r="B1571" s="3" t="s">
        <v>31585</v>
      </c>
      <c r="C1571" s="4">
        <f>+WEEKNUM(B1571)</f>
        <v>52</v>
      </c>
      <c r="D1571" s="4">
        <f>+MONTH(Tabla4[[#This Row],[FECHA]])</f>
        <v>12</v>
      </c>
      <c r="E1571" s="4">
        <f>+YEAR(B1571)</f>
        <v>2024</v>
      </c>
      <c r="F1571" t="s">
        <v>31463</v>
      </c>
      <c r="G1571" t="s">
        <v>31584</v>
      </c>
      <c r="H1571" t="s">
        <v>3118</v>
      </c>
      <c r="I1571" s="2">
        <v>160</v>
      </c>
      <c r="J1571" t="s">
        <v>24288</v>
      </c>
      <c r="K1571" s="2">
        <v>1152689440</v>
      </c>
      <c r="L1571" t="s">
        <v>38</v>
      </c>
      <c r="M1571" t="s">
        <v>1684</v>
      </c>
      <c r="N1571" s="1" t="s">
        <v>1635</v>
      </c>
    </row>
    <row r="1572" spans="1:14" x14ac:dyDescent="0.25">
      <c r="A1572" s="2">
        <v>48363</v>
      </c>
      <c r="B1572" s="3" t="s">
        <v>31585</v>
      </c>
      <c r="C1572" s="4">
        <f>+WEEKNUM(B1572)</f>
        <v>52</v>
      </c>
      <c r="D1572" s="4">
        <f>+MONTH(Tabla4[[#This Row],[FECHA]])</f>
        <v>12</v>
      </c>
      <c r="E1572" s="4">
        <f>+YEAR(B1572)</f>
        <v>2024</v>
      </c>
      <c r="F1572" t="s">
        <v>31463</v>
      </c>
      <c r="G1572" t="s">
        <v>31584</v>
      </c>
      <c r="H1572" t="s">
        <v>3118</v>
      </c>
      <c r="I1572" s="2">
        <v>160</v>
      </c>
      <c r="J1572" t="s">
        <v>24288</v>
      </c>
      <c r="K1572" s="2">
        <v>1152689440</v>
      </c>
      <c r="L1572" t="s">
        <v>38</v>
      </c>
      <c r="M1572" t="s">
        <v>1684</v>
      </c>
      <c r="N1572" s="1" t="s">
        <v>1635</v>
      </c>
    </row>
    <row r="1573" spans="1:14" x14ac:dyDescent="0.25">
      <c r="A1573" s="2">
        <v>73157</v>
      </c>
      <c r="B1573" s="3" t="s">
        <v>31583</v>
      </c>
      <c r="C1573" s="4">
        <f>+WEEKNUM(Tabla4[[#This Row],[FECHA]])</f>
        <v>46</v>
      </c>
      <c r="D1573" s="4">
        <f>+MONTH(Tabla4[[#This Row],[FECHA]])</f>
        <v>11</v>
      </c>
      <c r="E1573" s="4">
        <f>+YEAR(B1573)</f>
        <v>2025</v>
      </c>
      <c r="F1573" t="s">
        <v>19137</v>
      </c>
      <c r="H1573" t="s">
        <v>21</v>
      </c>
      <c r="I1573" t="s">
        <v>30</v>
      </c>
      <c r="J1573" t="s">
        <v>353</v>
      </c>
      <c r="K1573" s="2">
        <v>1013266207</v>
      </c>
      <c r="L1573" t="s">
        <v>1</v>
      </c>
      <c r="N1573" s="1" t="s">
        <v>246</v>
      </c>
    </row>
    <row r="1574" spans="1:14" x14ac:dyDescent="0.25">
      <c r="A1574" s="2">
        <v>48357</v>
      </c>
      <c r="B1574" s="3" t="s">
        <v>31582</v>
      </c>
      <c r="C1574" s="4">
        <f>+WEEKNUM(B1574)</f>
        <v>52</v>
      </c>
      <c r="D1574" s="4">
        <f>+MONTH(Tabla4[[#This Row],[FECHA]])</f>
        <v>12</v>
      </c>
      <c r="E1574" s="4">
        <f>+YEAR(B1574)</f>
        <v>2024</v>
      </c>
      <c r="F1574" t="s">
        <v>31463</v>
      </c>
      <c r="G1574" t="s">
        <v>31581</v>
      </c>
      <c r="H1574" t="s">
        <v>3118</v>
      </c>
      <c r="I1574" t="s">
        <v>130</v>
      </c>
      <c r="J1574" t="s">
        <v>17109</v>
      </c>
      <c r="K1574" s="2">
        <v>20509987</v>
      </c>
      <c r="L1574" t="s">
        <v>38</v>
      </c>
      <c r="M1574" t="s">
        <v>6262</v>
      </c>
      <c r="N1574" s="1" t="s">
        <v>2098</v>
      </c>
    </row>
    <row r="1575" spans="1:14" x14ac:dyDescent="0.25">
      <c r="A1575" s="2">
        <v>48357</v>
      </c>
      <c r="B1575" s="3" t="s">
        <v>31582</v>
      </c>
      <c r="C1575" s="4">
        <f>+WEEKNUM(B1575)</f>
        <v>52</v>
      </c>
      <c r="D1575" s="4">
        <f>+MONTH(Tabla4[[#This Row],[FECHA]])</f>
        <v>12</v>
      </c>
      <c r="E1575" s="4">
        <f>+YEAR(B1575)</f>
        <v>2024</v>
      </c>
      <c r="F1575" t="s">
        <v>31463</v>
      </c>
      <c r="G1575" t="s">
        <v>31581</v>
      </c>
      <c r="H1575" t="s">
        <v>3118</v>
      </c>
      <c r="I1575" t="s">
        <v>130</v>
      </c>
      <c r="J1575" t="s">
        <v>17109</v>
      </c>
      <c r="K1575" s="2">
        <v>20509987</v>
      </c>
      <c r="L1575" t="s">
        <v>38</v>
      </c>
      <c r="M1575" t="s">
        <v>6262</v>
      </c>
      <c r="N1575" s="1" t="s">
        <v>2098</v>
      </c>
    </row>
    <row r="1576" spans="1:14" x14ac:dyDescent="0.25">
      <c r="A1576" s="2">
        <v>48357</v>
      </c>
      <c r="B1576" s="3" t="s">
        <v>31582</v>
      </c>
      <c r="C1576" s="4">
        <f>+WEEKNUM(B1576)</f>
        <v>52</v>
      </c>
      <c r="D1576" s="4">
        <f>+MONTH(Tabla4[[#This Row],[FECHA]])</f>
        <v>12</v>
      </c>
      <c r="E1576" s="4">
        <f>+YEAR(B1576)</f>
        <v>2024</v>
      </c>
      <c r="F1576" t="s">
        <v>31463</v>
      </c>
      <c r="G1576" t="s">
        <v>31581</v>
      </c>
      <c r="H1576" t="s">
        <v>3118</v>
      </c>
      <c r="I1576" t="s">
        <v>130</v>
      </c>
      <c r="J1576" t="s">
        <v>17109</v>
      </c>
      <c r="K1576" s="2">
        <v>20509987</v>
      </c>
      <c r="L1576" t="s">
        <v>38</v>
      </c>
      <c r="M1576" t="s">
        <v>6262</v>
      </c>
      <c r="N1576" s="1" t="s">
        <v>2098</v>
      </c>
    </row>
    <row r="1577" spans="1:14" x14ac:dyDescent="0.25">
      <c r="A1577" s="2">
        <v>48354</v>
      </c>
      <c r="B1577" s="3" t="s">
        <v>31580</v>
      </c>
      <c r="C1577" s="4">
        <f>+WEEKNUM(B1577)</f>
        <v>52</v>
      </c>
      <c r="D1577" s="4">
        <f>+MONTH(Tabla4[[#This Row],[FECHA]])</f>
        <v>12</v>
      </c>
      <c r="E1577" s="4">
        <f>+YEAR(B1577)</f>
        <v>2024</v>
      </c>
      <c r="F1577" t="s">
        <v>31463</v>
      </c>
      <c r="G1577" t="s">
        <v>31579</v>
      </c>
      <c r="H1577" t="s">
        <v>3118</v>
      </c>
      <c r="I1577" t="s">
        <v>30</v>
      </c>
      <c r="J1577" t="s">
        <v>31578</v>
      </c>
      <c r="K1577" s="2">
        <v>1010197658</v>
      </c>
      <c r="L1577" t="s">
        <v>38</v>
      </c>
      <c r="M1577" t="s">
        <v>1684</v>
      </c>
      <c r="N1577" s="1" t="s">
        <v>1635</v>
      </c>
    </row>
    <row r="1578" spans="1:14" x14ac:dyDescent="0.25">
      <c r="A1578" s="2">
        <v>48354</v>
      </c>
      <c r="B1578" s="3" t="s">
        <v>31580</v>
      </c>
      <c r="C1578" s="4">
        <f>+WEEKNUM(B1578)</f>
        <v>52</v>
      </c>
      <c r="D1578" s="4">
        <f>+MONTH(Tabla4[[#This Row],[FECHA]])</f>
        <v>12</v>
      </c>
      <c r="E1578" s="4">
        <f>+YEAR(B1578)</f>
        <v>2024</v>
      </c>
      <c r="F1578" t="s">
        <v>31463</v>
      </c>
      <c r="G1578" t="s">
        <v>31579</v>
      </c>
      <c r="H1578" t="s">
        <v>3118</v>
      </c>
      <c r="I1578" t="s">
        <v>30</v>
      </c>
      <c r="J1578" t="s">
        <v>31578</v>
      </c>
      <c r="K1578" s="2">
        <v>1010197658</v>
      </c>
      <c r="L1578" t="s">
        <v>38</v>
      </c>
      <c r="M1578" t="s">
        <v>1684</v>
      </c>
      <c r="N1578" s="1" t="s">
        <v>1635</v>
      </c>
    </row>
    <row r="1579" spans="1:14" x14ac:dyDescent="0.25">
      <c r="A1579" s="2">
        <v>48351</v>
      </c>
      <c r="B1579" s="3" t="s">
        <v>31577</v>
      </c>
      <c r="C1579" s="4">
        <f>+WEEKNUM(B1579)</f>
        <v>52</v>
      </c>
      <c r="D1579" s="4">
        <f>+MONTH(Tabla4[[#This Row],[FECHA]])</f>
        <v>12</v>
      </c>
      <c r="E1579" s="4">
        <f>+YEAR(B1579)</f>
        <v>2024</v>
      </c>
      <c r="F1579" t="s">
        <v>31463</v>
      </c>
      <c r="G1579" t="s">
        <v>31576</v>
      </c>
      <c r="H1579" t="s">
        <v>3118</v>
      </c>
      <c r="I1579" t="s">
        <v>33</v>
      </c>
      <c r="J1579" t="s">
        <v>21104</v>
      </c>
      <c r="K1579" s="2">
        <v>1020765819</v>
      </c>
      <c r="L1579" t="s">
        <v>38</v>
      </c>
      <c r="M1579" t="s">
        <v>909</v>
      </c>
      <c r="N1579" s="1" t="s">
        <v>2098</v>
      </c>
    </row>
    <row r="1580" spans="1:14" x14ac:dyDescent="0.25">
      <c r="A1580" s="2">
        <v>48351</v>
      </c>
      <c r="B1580" s="3" t="s">
        <v>31577</v>
      </c>
      <c r="C1580" s="4">
        <f>+WEEKNUM(B1580)</f>
        <v>52</v>
      </c>
      <c r="D1580" s="4">
        <f>+MONTH(Tabla4[[#This Row],[FECHA]])</f>
        <v>12</v>
      </c>
      <c r="E1580" s="4">
        <f>+YEAR(B1580)</f>
        <v>2024</v>
      </c>
      <c r="F1580" t="s">
        <v>31463</v>
      </c>
      <c r="G1580" t="s">
        <v>31576</v>
      </c>
      <c r="H1580" t="s">
        <v>3118</v>
      </c>
      <c r="I1580" t="s">
        <v>33</v>
      </c>
      <c r="J1580" t="s">
        <v>31575</v>
      </c>
      <c r="K1580" s="2">
        <v>1020765819</v>
      </c>
      <c r="L1580" t="s">
        <v>38</v>
      </c>
      <c r="M1580" t="s">
        <v>909</v>
      </c>
      <c r="N1580" s="1" t="s">
        <v>2098</v>
      </c>
    </row>
    <row r="1581" spans="1:14" x14ac:dyDescent="0.25">
      <c r="A1581" s="2">
        <v>48351</v>
      </c>
      <c r="B1581" s="3" t="s">
        <v>31577</v>
      </c>
      <c r="C1581" s="4">
        <f>+WEEKNUM(B1581)</f>
        <v>52</v>
      </c>
      <c r="D1581" s="4">
        <f>+MONTH(Tabla4[[#This Row],[FECHA]])</f>
        <v>12</v>
      </c>
      <c r="E1581" s="4">
        <f>+YEAR(B1581)</f>
        <v>2024</v>
      </c>
      <c r="F1581" t="s">
        <v>31463</v>
      </c>
      <c r="G1581" t="s">
        <v>31576</v>
      </c>
      <c r="H1581" t="s">
        <v>3118</v>
      </c>
      <c r="I1581" t="s">
        <v>33</v>
      </c>
      <c r="J1581" t="s">
        <v>31575</v>
      </c>
      <c r="K1581" s="2">
        <v>1020765819</v>
      </c>
      <c r="L1581" t="s">
        <v>38</v>
      </c>
      <c r="M1581" t="s">
        <v>909</v>
      </c>
      <c r="N1581" s="1" t="s">
        <v>2098</v>
      </c>
    </row>
    <row r="1582" spans="1:14" x14ac:dyDescent="0.25">
      <c r="A1582" s="2">
        <v>48350</v>
      </c>
      <c r="B1582" s="3" t="s">
        <v>31573</v>
      </c>
      <c r="C1582" s="4">
        <f>+WEEKNUM(B1582)</f>
        <v>52</v>
      </c>
      <c r="D1582" s="4">
        <f>+MONTH(Tabla4[[#This Row],[FECHA]])</f>
        <v>12</v>
      </c>
      <c r="E1582" s="4">
        <f>+YEAR(B1582)</f>
        <v>2024</v>
      </c>
      <c r="F1582" t="s">
        <v>4521</v>
      </c>
      <c r="H1582" t="s">
        <v>21</v>
      </c>
      <c r="I1582" t="s">
        <v>33</v>
      </c>
      <c r="J1582" t="s">
        <v>31572</v>
      </c>
      <c r="K1582" s="2">
        <v>1053825946</v>
      </c>
      <c r="L1582" t="s">
        <v>198</v>
      </c>
      <c r="M1582" t="s">
        <v>987</v>
      </c>
      <c r="N1582" s="1" t="s">
        <v>901</v>
      </c>
    </row>
    <row r="1583" spans="1:14" x14ac:dyDescent="0.25">
      <c r="A1583" s="2">
        <v>48350</v>
      </c>
      <c r="B1583" s="3" t="s">
        <v>31573</v>
      </c>
      <c r="C1583" s="4">
        <f>+WEEKNUM(B1583)</f>
        <v>52</v>
      </c>
      <c r="D1583" s="4">
        <f>+MONTH(Tabla4[[#This Row],[FECHA]])</f>
        <v>12</v>
      </c>
      <c r="E1583" s="4">
        <f>+YEAR(B1583)</f>
        <v>2024</v>
      </c>
      <c r="F1583" t="s">
        <v>4521</v>
      </c>
      <c r="H1583" t="s">
        <v>21</v>
      </c>
      <c r="I1583" t="s">
        <v>33</v>
      </c>
      <c r="J1583" t="s">
        <v>31572</v>
      </c>
      <c r="K1583" s="2">
        <v>1053825946</v>
      </c>
      <c r="L1583" t="s">
        <v>198</v>
      </c>
      <c r="M1583" t="s">
        <v>987</v>
      </c>
      <c r="N1583" s="1" t="s">
        <v>901</v>
      </c>
    </row>
    <row r="1584" spans="1:14" x14ac:dyDescent="0.25">
      <c r="A1584" s="2">
        <v>48350</v>
      </c>
      <c r="B1584" s="3" t="s">
        <v>31573</v>
      </c>
      <c r="C1584" s="4">
        <f>+WEEKNUM(B1584)</f>
        <v>52</v>
      </c>
      <c r="D1584" s="4">
        <f>+MONTH(Tabla4[[#This Row],[FECHA]])</f>
        <v>12</v>
      </c>
      <c r="E1584" s="4">
        <f>+YEAR(B1584)</f>
        <v>2024</v>
      </c>
      <c r="F1584" t="s">
        <v>4521</v>
      </c>
      <c r="H1584" t="s">
        <v>21</v>
      </c>
      <c r="I1584" t="s">
        <v>33</v>
      </c>
      <c r="J1584" t="s">
        <v>31572</v>
      </c>
      <c r="K1584" s="2">
        <v>1053825946</v>
      </c>
      <c r="L1584" t="s">
        <v>198</v>
      </c>
      <c r="M1584" t="s">
        <v>987</v>
      </c>
      <c r="N1584" s="1" t="s">
        <v>901</v>
      </c>
    </row>
    <row r="1585" spans="1:14" x14ac:dyDescent="0.25">
      <c r="A1585" s="2">
        <v>48350</v>
      </c>
      <c r="B1585" s="3" t="s">
        <v>31573</v>
      </c>
      <c r="C1585" s="4">
        <f>+WEEKNUM(B1585)</f>
        <v>52</v>
      </c>
      <c r="D1585" s="4">
        <f>+MONTH(Tabla4[[#This Row],[FECHA]])</f>
        <v>12</v>
      </c>
      <c r="E1585" s="4">
        <f>+YEAR(B1585)</f>
        <v>2024</v>
      </c>
      <c r="F1585" t="s">
        <v>4521</v>
      </c>
      <c r="H1585" t="s">
        <v>21</v>
      </c>
      <c r="I1585" t="s">
        <v>33</v>
      </c>
      <c r="J1585" t="s">
        <v>31574</v>
      </c>
      <c r="K1585" s="2">
        <v>1053825946</v>
      </c>
      <c r="L1585" t="s">
        <v>198</v>
      </c>
      <c r="M1585" t="s">
        <v>987</v>
      </c>
      <c r="N1585" s="1" t="s">
        <v>901</v>
      </c>
    </row>
    <row r="1586" spans="1:14" x14ac:dyDescent="0.25">
      <c r="A1586" s="2">
        <v>48350</v>
      </c>
      <c r="B1586" s="3" t="s">
        <v>31573</v>
      </c>
      <c r="C1586" s="4">
        <f>+WEEKNUM(B1586)</f>
        <v>52</v>
      </c>
      <c r="D1586" s="4">
        <f>+MONTH(Tabla4[[#This Row],[FECHA]])</f>
        <v>12</v>
      </c>
      <c r="E1586" s="4">
        <f>+YEAR(B1586)</f>
        <v>2024</v>
      </c>
      <c r="F1586" t="s">
        <v>4521</v>
      </c>
      <c r="H1586" t="s">
        <v>21</v>
      </c>
      <c r="I1586" t="s">
        <v>33</v>
      </c>
      <c r="J1586" t="s">
        <v>31572</v>
      </c>
      <c r="K1586" s="2">
        <v>1053825946</v>
      </c>
      <c r="L1586" t="s">
        <v>198</v>
      </c>
      <c r="M1586" t="s">
        <v>987</v>
      </c>
      <c r="N1586" s="1" t="s">
        <v>901</v>
      </c>
    </row>
    <row r="1587" spans="1:14" x14ac:dyDescent="0.25">
      <c r="A1587" s="2">
        <v>48348</v>
      </c>
      <c r="B1587" s="3" t="s">
        <v>31571</v>
      </c>
      <c r="C1587" s="4">
        <f>+WEEKNUM(B1587)</f>
        <v>52</v>
      </c>
      <c r="D1587" s="4">
        <f>+MONTH(Tabla4[[#This Row],[FECHA]])</f>
        <v>12</v>
      </c>
      <c r="E1587" s="4">
        <f>+YEAR(B1587)</f>
        <v>2024</v>
      </c>
      <c r="F1587" t="s">
        <v>31463</v>
      </c>
      <c r="G1587" t="s">
        <v>31570</v>
      </c>
      <c r="H1587" t="s">
        <v>3118</v>
      </c>
      <c r="I1587" t="s">
        <v>16</v>
      </c>
      <c r="J1587" t="s">
        <v>29120</v>
      </c>
      <c r="K1587" s="2">
        <v>1020844401</v>
      </c>
      <c r="L1587" t="s">
        <v>38</v>
      </c>
      <c r="M1587" t="s">
        <v>937</v>
      </c>
      <c r="N1587" s="1" t="s">
        <v>2098</v>
      </c>
    </row>
    <row r="1588" spans="1:14" x14ac:dyDescent="0.25">
      <c r="A1588" s="2">
        <v>48348</v>
      </c>
      <c r="B1588" s="3" t="s">
        <v>31571</v>
      </c>
      <c r="C1588" s="4">
        <f>+WEEKNUM(B1588)</f>
        <v>52</v>
      </c>
      <c r="D1588" s="4">
        <f>+MONTH(Tabla4[[#This Row],[FECHA]])</f>
        <v>12</v>
      </c>
      <c r="E1588" s="4">
        <f>+YEAR(B1588)</f>
        <v>2024</v>
      </c>
      <c r="F1588" t="s">
        <v>31463</v>
      </c>
      <c r="G1588" t="s">
        <v>31570</v>
      </c>
      <c r="H1588" t="s">
        <v>3118</v>
      </c>
      <c r="I1588" t="s">
        <v>16</v>
      </c>
      <c r="J1588" t="s">
        <v>29120</v>
      </c>
      <c r="K1588" s="2">
        <v>1020844401</v>
      </c>
      <c r="L1588" t="s">
        <v>38</v>
      </c>
      <c r="M1588" t="s">
        <v>937</v>
      </c>
      <c r="N1588" s="1" t="s">
        <v>2098</v>
      </c>
    </row>
    <row r="1589" spans="1:14" x14ac:dyDescent="0.25">
      <c r="A1589" s="2">
        <v>48347</v>
      </c>
      <c r="B1589" s="3" t="s">
        <v>31569</v>
      </c>
      <c r="C1589" s="4">
        <f>+WEEKNUM(B1589)</f>
        <v>52</v>
      </c>
      <c r="D1589" s="4">
        <f>+MONTH(Tabla4[[#This Row],[FECHA]])</f>
        <v>12</v>
      </c>
      <c r="E1589" s="4">
        <f>+YEAR(B1589)</f>
        <v>2024</v>
      </c>
      <c r="F1589" t="s">
        <v>31463</v>
      </c>
      <c r="G1589" t="s">
        <v>31568</v>
      </c>
      <c r="H1589" t="s">
        <v>3118</v>
      </c>
      <c r="I1589" t="s">
        <v>31567</v>
      </c>
      <c r="J1589" t="s">
        <v>9923</v>
      </c>
      <c r="K1589" s="2">
        <v>1010960792</v>
      </c>
      <c r="L1589" t="s">
        <v>38</v>
      </c>
      <c r="M1589" t="s">
        <v>937</v>
      </c>
      <c r="N1589" s="1" t="s">
        <v>2098</v>
      </c>
    </row>
    <row r="1590" spans="1:14" x14ac:dyDescent="0.25">
      <c r="A1590" s="2">
        <v>48347</v>
      </c>
      <c r="B1590" s="3" t="s">
        <v>31569</v>
      </c>
      <c r="C1590" s="4">
        <f>+WEEKNUM(B1590)</f>
        <v>52</v>
      </c>
      <c r="D1590" s="4">
        <f>+MONTH(Tabla4[[#This Row],[FECHA]])</f>
        <v>12</v>
      </c>
      <c r="E1590" s="4">
        <f>+YEAR(B1590)</f>
        <v>2024</v>
      </c>
      <c r="F1590" t="s">
        <v>31463</v>
      </c>
      <c r="G1590" t="s">
        <v>31568</v>
      </c>
      <c r="H1590" t="s">
        <v>3118</v>
      </c>
      <c r="I1590" t="s">
        <v>31567</v>
      </c>
      <c r="J1590" t="s">
        <v>9923</v>
      </c>
      <c r="K1590" s="2">
        <v>1010960792</v>
      </c>
      <c r="L1590" t="s">
        <v>38</v>
      </c>
      <c r="M1590" t="s">
        <v>937</v>
      </c>
      <c r="N1590" s="1" t="s">
        <v>2098</v>
      </c>
    </row>
    <row r="1591" spans="1:14" x14ac:dyDescent="0.25">
      <c r="A1591" s="2">
        <v>48347</v>
      </c>
      <c r="B1591" s="3" t="s">
        <v>31569</v>
      </c>
      <c r="C1591" s="4">
        <f>+WEEKNUM(B1591)</f>
        <v>52</v>
      </c>
      <c r="D1591" s="4">
        <f>+MONTH(Tabla4[[#This Row],[FECHA]])</f>
        <v>12</v>
      </c>
      <c r="E1591" s="4">
        <f>+YEAR(B1591)</f>
        <v>2024</v>
      </c>
      <c r="F1591" t="s">
        <v>31463</v>
      </c>
      <c r="G1591" t="s">
        <v>31568</v>
      </c>
      <c r="H1591" t="s">
        <v>3118</v>
      </c>
      <c r="I1591" t="s">
        <v>31567</v>
      </c>
      <c r="J1591" t="s">
        <v>9923</v>
      </c>
      <c r="K1591" s="2">
        <v>1010960792</v>
      </c>
      <c r="L1591" t="s">
        <v>38</v>
      </c>
      <c r="M1591" t="s">
        <v>937</v>
      </c>
      <c r="N1591" s="1" t="s">
        <v>2098</v>
      </c>
    </row>
    <row r="1592" spans="1:14" x14ac:dyDescent="0.25">
      <c r="A1592" s="2">
        <v>48342</v>
      </c>
      <c r="B1592" s="3" t="s">
        <v>31566</v>
      </c>
      <c r="C1592" s="4">
        <f>+WEEKNUM(B1592)</f>
        <v>52</v>
      </c>
      <c r="D1592" s="4">
        <f>+MONTH(Tabla4[[#This Row],[FECHA]])</f>
        <v>12</v>
      </c>
      <c r="E1592" s="4">
        <f>+YEAR(B1592)</f>
        <v>2024</v>
      </c>
      <c r="F1592" t="s">
        <v>4514</v>
      </c>
      <c r="H1592" t="s">
        <v>8</v>
      </c>
      <c r="I1592" t="s">
        <v>7759</v>
      </c>
      <c r="J1592" t="s">
        <v>25400</v>
      </c>
      <c r="K1592" s="2">
        <v>1020778560</v>
      </c>
      <c r="L1592" t="s">
        <v>1</v>
      </c>
      <c r="N1592" s="1" t="s">
        <v>1635</v>
      </c>
    </row>
    <row r="1593" spans="1:14" x14ac:dyDescent="0.25">
      <c r="A1593" s="2">
        <v>48341</v>
      </c>
      <c r="B1593" s="3" t="s">
        <v>31565</v>
      </c>
      <c r="C1593" s="4">
        <f>+WEEKNUM(B1593)</f>
        <v>52</v>
      </c>
      <c r="D1593" s="4">
        <f>+MONTH(Tabla4[[#This Row],[FECHA]])</f>
        <v>12</v>
      </c>
      <c r="E1593" s="4">
        <f>+YEAR(B1593)</f>
        <v>2024</v>
      </c>
      <c r="F1593" t="s">
        <v>31463</v>
      </c>
      <c r="H1593" t="s">
        <v>3118</v>
      </c>
      <c r="I1593" t="s">
        <v>33</v>
      </c>
      <c r="J1593" t="s">
        <v>3547</v>
      </c>
      <c r="K1593" s="2">
        <v>80025454</v>
      </c>
      <c r="L1593" t="s">
        <v>55</v>
      </c>
      <c r="M1593" t="s">
        <v>2103</v>
      </c>
      <c r="N1593" s="1" t="s">
        <v>2098</v>
      </c>
    </row>
    <row r="1594" spans="1:14" x14ac:dyDescent="0.25">
      <c r="A1594" s="2">
        <v>48340</v>
      </c>
      <c r="B1594" s="3" t="s">
        <v>31564</v>
      </c>
      <c r="C1594" s="4">
        <f>+WEEKNUM(B1594)</f>
        <v>52</v>
      </c>
      <c r="D1594" s="4">
        <f>+MONTH(Tabla4[[#This Row],[FECHA]])</f>
        <v>12</v>
      </c>
      <c r="E1594" s="4">
        <f>+YEAR(B1594)</f>
        <v>2024</v>
      </c>
      <c r="F1594" t="s">
        <v>31463</v>
      </c>
      <c r="H1594" t="s">
        <v>3118</v>
      </c>
      <c r="I1594" t="s">
        <v>130</v>
      </c>
      <c r="J1594" t="s">
        <v>12773</v>
      </c>
      <c r="K1594" s="2">
        <v>75102147</v>
      </c>
      <c r="L1594" t="s">
        <v>55</v>
      </c>
      <c r="M1594" t="s">
        <v>909</v>
      </c>
      <c r="N1594" s="1" t="s">
        <v>2098</v>
      </c>
    </row>
    <row r="1595" spans="1:14" x14ac:dyDescent="0.25">
      <c r="A1595" s="2">
        <v>48338</v>
      </c>
      <c r="B1595" s="3" t="s">
        <v>31563</v>
      </c>
      <c r="C1595" s="4">
        <f>+WEEKNUM(B1595)</f>
        <v>52</v>
      </c>
      <c r="D1595" s="4">
        <f>+MONTH(Tabla4[[#This Row],[FECHA]])</f>
        <v>12</v>
      </c>
      <c r="E1595" s="4">
        <f>+YEAR(B1595)</f>
        <v>2024</v>
      </c>
      <c r="F1595" t="s">
        <v>31463</v>
      </c>
      <c r="H1595" t="s">
        <v>3118</v>
      </c>
      <c r="I1595" t="s">
        <v>30</v>
      </c>
      <c r="J1595" t="s">
        <v>24881</v>
      </c>
      <c r="K1595" s="2">
        <v>1026260706</v>
      </c>
      <c r="L1595" t="s">
        <v>256</v>
      </c>
      <c r="M1595" t="s">
        <v>6262</v>
      </c>
      <c r="N1595" s="1" t="s">
        <v>2098</v>
      </c>
    </row>
    <row r="1596" spans="1:14" x14ac:dyDescent="0.25">
      <c r="A1596" s="2">
        <v>73162</v>
      </c>
      <c r="B1596" s="3" t="s">
        <v>31562</v>
      </c>
      <c r="C1596" s="4">
        <f>+WEEKNUM(Tabla4[[#This Row],[FECHA]])</f>
        <v>46</v>
      </c>
      <c r="D1596" s="4">
        <f>+MONTH(Tabla4[[#This Row],[FECHA]])</f>
        <v>11</v>
      </c>
      <c r="E1596" s="4">
        <f>+YEAR(B1596)</f>
        <v>2025</v>
      </c>
      <c r="F1596" t="s">
        <v>19137</v>
      </c>
      <c r="H1596" t="s">
        <v>3</v>
      </c>
      <c r="I1596" t="s">
        <v>30</v>
      </c>
      <c r="J1596" t="s">
        <v>8309</v>
      </c>
      <c r="K1596" s="2">
        <v>80920747</v>
      </c>
      <c r="L1596" t="s">
        <v>58</v>
      </c>
      <c r="M1596" t="s">
        <v>255</v>
      </c>
      <c r="N1596" s="1" t="s">
        <v>246</v>
      </c>
    </row>
    <row r="1597" spans="1:14" x14ac:dyDescent="0.25">
      <c r="A1597" s="2">
        <v>48336</v>
      </c>
      <c r="B1597" s="3" t="s">
        <v>31561</v>
      </c>
      <c r="C1597" s="4">
        <f>+WEEKNUM(B1597)</f>
        <v>52</v>
      </c>
      <c r="D1597" s="4">
        <f>+MONTH(Tabla4[[#This Row],[FECHA]])</f>
        <v>12</v>
      </c>
      <c r="E1597" s="4">
        <f>+YEAR(B1597)</f>
        <v>2024</v>
      </c>
      <c r="F1597" t="s">
        <v>31463</v>
      </c>
      <c r="H1597" t="s">
        <v>3118</v>
      </c>
      <c r="I1597" t="s">
        <v>4572</v>
      </c>
      <c r="J1597" t="s">
        <v>1694</v>
      </c>
      <c r="K1597" s="2">
        <v>1015409159</v>
      </c>
      <c r="L1597" t="s">
        <v>55</v>
      </c>
      <c r="M1597" t="s">
        <v>937</v>
      </c>
      <c r="N1597" s="1" t="s">
        <v>2098</v>
      </c>
    </row>
    <row r="1598" spans="1:14" x14ac:dyDescent="0.25">
      <c r="A1598" s="2">
        <v>73168</v>
      </c>
      <c r="B1598" s="3" t="s">
        <v>31560</v>
      </c>
      <c r="C1598" s="4">
        <f>+WEEKNUM(Tabla4[[#This Row],[FECHA]])</f>
        <v>46</v>
      </c>
      <c r="D1598" s="4">
        <f>+MONTH(Tabla4[[#This Row],[FECHA]])</f>
        <v>11</v>
      </c>
      <c r="E1598" s="4">
        <f>+YEAR(B1598)</f>
        <v>2025</v>
      </c>
      <c r="F1598" t="s">
        <v>19137</v>
      </c>
      <c r="H1598" t="s">
        <v>3</v>
      </c>
      <c r="I1598" t="s">
        <v>30</v>
      </c>
      <c r="J1598" t="s">
        <v>5584</v>
      </c>
      <c r="K1598" s="2">
        <v>1020764425</v>
      </c>
      <c r="L1598" t="s">
        <v>198</v>
      </c>
      <c r="M1598" t="s">
        <v>307</v>
      </c>
      <c r="N1598" s="1" t="s">
        <v>246</v>
      </c>
    </row>
    <row r="1599" spans="1:14" x14ac:dyDescent="0.25">
      <c r="A1599" s="2">
        <v>48334</v>
      </c>
      <c r="B1599" s="3" t="s">
        <v>31559</v>
      </c>
      <c r="C1599" s="4">
        <f>+WEEKNUM(B1599)</f>
        <v>52</v>
      </c>
      <c r="D1599" s="4">
        <f>+MONTH(Tabla4[[#This Row],[FECHA]])</f>
        <v>12</v>
      </c>
      <c r="E1599" s="4">
        <f>+YEAR(B1599)</f>
        <v>2024</v>
      </c>
      <c r="F1599" t="s">
        <v>31313</v>
      </c>
      <c r="G1599" t="s">
        <v>31558</v>
      </c>
      <c r="H1599" t="s">
        <v>3118</v>
      </c>
      <c r="I1599" t="s">
        <v>130</v>
      </c>
      <c r="J1599" t="s">
        <v>25723</v>
      </c>
      <c r="K1599" s="2">
        <v>80018245</v>
      </c>
      <c r="L1599" t="s">
        <v>38</v>
      </c>
      <c r="M1599" t="s">
        <v>2106</v>
      </c>
      <c r="N1599" s="1" t="s">
        <v>2098</v>
      </c>
    </row>
    <row r="1600" spans="1:14" x14ac:dyDescent="0.25">
      <c r="A1600" s="2">
        <v>48331</v>
      </c>
      <c r="B1600" s="3" t="s">
        <v>31557</v>
      </c>
      <c r="C1600" s="4">
        <f>+WEEKNUM(B1600)</f>
        <v>52</v>
      </c>
      <c r="D1600" s="4">
        <f>+MONTH(Tabla4[[#This Row],[FECHA]])</f>
        <v>12</v>
      </c>
      <c r="E1600" s="4">
        <f>+YEAR(B1600)</f>
        <v>2024</v>
      </c>
      <c r="F1600" t="s">
        <v>31313</v>
      </c>
      <c r="H1600" t="s">
        <v>3118</v>
      </c>
      <c r="I1600" t="s">
        <v>11876</v>
      </c>
      <c r="J1600" t="s">
        <v>31556</v>
      </c>
      <c r="K1600" s="2">
        <v>1072188498</v>
      </c>
      <c r="L1600" t="s">
        <v>55</v>
      </c>
      <c r="M1600" t="s">
        <v>2106</v>
      </c>
      <c r="N1600" s="1" t="s">
        <v>2098</v>
      </c>
    </row>
    <row r="1601" spans="1:14" x14ac:dyDescent="0.25">
      <c r="A1601" s="2">
        <v>48327</v>
      </c>
      <c r="B1601" s="3" t="s">
        <v>31555</v>
      </c>
      <c r="C1601" s="4">
        <f>+WEEKNUM(B1601)</f>
        <v>52</v>
      </c>
      <c r="D1601" s="4">
        <f>+MONTH(Tabla4[[#This Row],[FECHA]])</f>
        <v>12</v>
      </c>
      <c r="E1601" s="4">
        <f>+YEAR(B1601)</f>
        <v>2024</v>
      </c>
      <c r="F1601" t="s">
        <v>31313</v>
      </c>
      <c r="H1601" t="s">
        <v>3118</v>
      </c>
      <c r="I1601" t="s">
        <v>16</v>
      </c>
      <c r="J1601" t="s">
        <v>22158</v>
      </c>
      <c r="K1601" s="2">
        <v>1002235864</v>
      </c>
      <c r="L1601" t="s">
        <v>58</v>
      </c>
      <c r="M1601" t="s">
        <v>937</v>
      </c>
      <c r="N1601" s="1" t="s">
        <v>2098</v>
      </c>
    </row>
    <row r="1602" spans="1:14" x14ac:dyDescent="0.25">
      <c r="A1602" s="2">
        <v>73170</v>
      </c>
      <c r="B1602" s="3" t="s">
        <v>31554</v>
      </c>
      <c r="C1602" s="4">
        <f>+WEEKNUM(Tabla4[[#This Row],[FECHA]])</f>
        <v>46</v>
      </c>
      <c r="D1602" s="4">
        <f>+MONTH(Tabla4[[#This Row],[FECHA]])</f>
        <v>11</v>
      </c>
      <c r="E1602" s="4">
        <f>+YEAR(B1602)</f>
        <v>2025</v>
      </c>
      <c r="F1602" t="s">
        <v>19137</v>
      </c>
      <c r="H1602" t="s">
        <v>21</v>
      </c>
      <c r="I1602" s="2">
        <v>1600</v>
      </c>
      <c r="J1602" t="s">
        <v>31553</v>
      </c>
      <c r="K1602" s="2">
        <v>79320785</v>
      </c>
      <c r="L1602" t="s">
        <v>1</v>
      </c>
      <c r="N1602" s="1" t="s">
        <v>246</v>
      </c>
    </row>
    <row r="1603" spans="1:14" x14ac:dyDescent="0.25">
      <c r="A1603" s="2">
        <v>48318</v>
      </c>
      <c r="B1603" s="3" t="s">
        <v>31552</v>
      </c>
      <c r="C1603" s="4">
        <f>+WEEKNUM(B1603)</f>
        <v>52</v>
      </c>
      <c r="D1603" s="4">
        <f>+MONTH(Tabla4[[#This Row],[FECHA]])</f>
        <v>12</v>
      </c>
      <c r="E1603" s="4">
        <f>+YEAR(B1603)</f>
        <v>2024</v>
      </c>
      <c r="F1603" t="s">
        <v>4514</v>
      </c>
      <c r="H1603" t="s">
        <v>8</v>
      </c>
      <c r="I1603" t="s">
        <v>33</v>
      </c>
      <c r="J1603" t="s">
        <v>31551</v>
      </c>
      <c r="K1603" s="2">
        <v>1030570238</v>
      </c>
      <c r="L1603" t="s">
        <v>1</v>
      </c>
      <c r="N1603" s="1" t="s">
        <v>1635</v>
      </c>
    </row>
    <row r="1604" spans="1:14" x14ac:dyDescent="0.25">
      <c r="A1604" s="2">
        <v>48315</v>
      </c>
      <c r="B1604" s="3" t="s">
        <v>31550</v>
      </c>
      <c r="C1604" s="4">
        <f>+WEEKNUM(B1604)</f>
        <v>52</v>
      </c>
      <c r="D1604" s="4">
        <f>+MONTH(Tabla4[[#This Row],[FECHA]])</f>
        <v>12</v>
      </c>
      <c r="E1604" s="4">
        <f>+YEAR(B1604)</f>
        <v>2024</v>
      </c>
      <c r="F1604" t="s">
        <v>31313</v>
      </c>
      <c r="H1604" t="s">
        <v>3118</v>
      </c>
      <c r="I1604" t="s">
        <v>16</v>
      </c>
      <c r="J1604" t="s">
        <v>31549</v>
      </c>
      <c r="K1604" s="2">
        <v>4149047</v>
      </c>
      <c r="L1604" t="s">
        <v>55</v>
      </c>
      <c r="M1604" t="s">
        <v>37</v>
      </c>
      <c r="N1604" s="1" t="s">
        <v>1635</v>
      </c>
    </row>
    <row r="1605" spans="1:14" x14ac:dyDescent="0.25">
      <c r="A1605" s="2">
        <v>48314</v>
      </c>
      <c r="B1605" s="3" t="s">
        <v>31548</v>
      </c>
      <c r="C1605" s="4">
        <f>+WEEKNUM(B1605)</f>
        <v>52</v>
      </c>
      <c r="D1605" s="4">
        <f>+MONTH(Tabla4[[#This Row],[FECHA]])</f>
        <v>12</v>
      </c>
      <c r="E1605" s="4">
        <f>+YEAR(B1605)</f>
        <v>2024</v>
      </c>
      <c r="F1605" t="s">
        <v>31463</v>
      </c>
      <c r="H1605" t="s">
        <v>8</v>
      </c>
      <c r="I1605" t="s">
        <v>16</v>
      </c>
      <c r="J1605" t="s">
        <v>18274</v>
      </c>
      <c r="K1605" s="2">
        <v>1000707713</v>
      </c>
      <c r="L1605" t="s">
        <v>55</v>
      </c>
      <c r="M1605" t="s">
        <v>987</v>
      </c>
      <c r="N1605" s="1" t="s">
        <v>901</v>
      </c>
    </row>
    <row r="1606" spans="1:14" x14ac:dyDescent="0.25">
      <c r="A1606" s="2"/>
      <c r="B1606" s="3" t="s">
        <v>31547</v>
      </c>
      <c r="C1606" s="4">
        <f>+WEEKNUM(B1606)</f>
        <v>52</v>
      </c>
      <c r="D1606" s="4">
        <f>+MONTH(Tabla4[[#This Row],[FECHA]])</f>
        <v>12</v>
      </c>
      <c r="E1606" s="4">
        <f>+YEAR(B1606)</f>
        <v>2024</v>
      </c>
      <c r="H1606" t="s">
        <v>3</v>
      </c>
      <c r="I1606" s="2">
        <v>1600</v>
      </c>
      <c r="J1606" t="s">
        <v>14202</v>
      </c>
      <c r="K1606" s="2">
        <v>1152469860</v>
      </c>
      <c r="L1606" s="2" t="s">
        <v>58</v>
      </c>
      <c r="M1606" t="s">
        <v>4496</v>
      </c>
      <c r="N1606" s="1" t="s">
        <v>0</v>
      </c>
    </row>
    <row r="1607" spans="1:14" x14ac:dyDescent="0.25">
      <c r="A1607" s="2">
        <v>48312</v>
      </c>
      <c r="B1607" s="3" t="s">
        <v>31546</v>
      </c>
      <c r="C1607" s="4">
        <f>+WEEKNUM(B1607)</f>
        <v>52</v>
      </c>
      <c r="D1607" s="4">
        <f>+MONTH(Tabla4[[#This Row],[FECHA]])</f>
        <v>12</v>
      </c>
      <c r="E1607" s="4">
        <f>+YEAR(B1607)</f>
        <v>2024</v>
      </c>
      <c r="F1607" t="s">
        <v>31463</v>
      </c>
      <c r="H1607" t="s">
        <v>8</v>
      </c>
      <c r="I1607" t="s">
        <v>130</v>
      </c>
      <c r="J1607" t="s">
        <v>1434</v>
      </c>
      <c r="K1607" s="2">
        <v>51799805</v>
      </c>
      <c r="L1607" t="s">
        <v>1</v>
      </c>
      <c r="N1607" s="1" t="s">
        <v>901</v>
      </c>
    </row>
    <row r="1608" spans="1:14" x14ac:dyDescent="0.25">
      <c r="A1608" s="2">
        <v>48311</v>
      </c>
      <c r="B1608" s="3" t="s">
        <v>31545</v>
      </c>
      <c r="C1608" s="4">
        <f>+WEEKNUM(B1608)</f>
        <v>52</v>
      </c>
      <c r="D1608" s="4">
        <f>+MONTH(Tabla4[[#This Row],[FECHA]])</f>
        <v>12</v>
      </c>
      <c r="E1608" s="4">
        <f>+YEAR(B1608)</f>
        <v>2024</v>
      </c>
      <c r="F1608" t="s">
        <v>31313</v>
      </c>
      <c r="H1608" t="s">
        <v>3118</v>
      </c>
      <c r="I1608" t="s">
        <v>33</v>
      </c>
      <c r="J1608" t="s">
        <v>15105</v>
      </c>
      <c r="K1608" s="2">
        <v>1019061471</v>
      </c>
      <c r="L1608" t="s">
        <v>1</v>
      </c>
      <c r="N1608" s="1" t="s">
        <v>2098</v>
      </c>
    </row>
    <row r="1609" spans="1:14" x14ac:dyDescent="0.25">
      <c r="A1609" s="2">
        <v>48308</v>
      </c>
      <c r="B1609" s="3" t="s">
        <v>31544</v>
      </c>
      <c r="C1609" s="4">
        <f>+WEEKNUM(B1609)</f>
        <v>52</v>
      </c>
      <c r="D1609" s="4">
        <f>+MONTH(Tabla4[[#This Row],[FECHA]])</f>
        <v>12</v>
      </c>
      <c r="E1609" s="4">
        <f>+YEAR(B1609)</f>
        <v>2024</v>
      </c>
      <c r="F1609" t="s">
        <v>31313</v>
      </c>
      <c r="G1609" t="s">
        <v>31543</v>
      </c>
      <c r="H1609" t="s">
        <v>3118</v>
      </c>
      <c r="I1609" t="s">
        <v>16</v>
      </c>
      <c r="J1609" t="s">
        <v>2961</v>
      </c>
      <c r="K1609" s="2">
        <v>1052409908</v>
      </c>
      <c r="L1609" t="s">
        <v>38</v>
      </c>
      <c r="M1609" t="s">
        <v>937</v>
      </c>
      <c r="N1609" s="1" t="s">
        <v>2098</v>
      </c>
    </row>
    <row r="1610" spans="1:14" x14ac:dyDescent="0.25">
      <c r="A1610" s="2">
        <v>48306</v>
      </c>
      <c r="B1610" s="3" t="s">
        <v>31542</v>
      </c>
      <c r="C1610" s="4">
        <f>+WEEKNUM(B1610)</f>
        <v>52</v>
      </c>
      <c r="D1610" s="4">
        <f>+MONTH(Tabla4[[#This Row],[FECHA]])</f>
        <v>12</v>
      </c>
      <c r="E1610" s="4">
        <f>+YEAR(B1610)</f>
        <v>2024</v>
      </c>
      <c r="F1610" t="s">
        <v>31313</v>
      </c>
      <c r="G1610" t="s">
        <v>31541</v>
      </c>
      <c r="H1610" t="s">
        <v>3118</v>
      </c>
      <c r="I1610" t="s">
        <v>30</v>
      </c>
      <c r="J1610" t="s">
        <v>24881</v>
      </c>
      <c r="K1610" s="2">
        <v>1026260706</v>
      </c>
      <c r="L1610" t="s">
        <v>38</v>
      </c>
      <c r="M1610" t="s">
        <v>6262</v>
      </c>
      <c r="N1610" s="1" t="s">
        <v>2098</v>
      </c>
    </row>
    <row r="1611" spans="1:14" x14ac:dyDescent="0.25">
      <c r="A1611" s="2">
        <v>48305</v>
      </c>
      <c r="B1611" s="3" t="s">
        <v>31540</v>
      </c>
      <c r="C1611" s="4">
        <f>+WEEKNUM(B1611)</f>
        <v>52</v>
      </c>
      <c r="D1611" s="4">
        <f>+MONTH(Tabla4[[#This Row],[FECHA]])</f>
        <v>12</v>
      </c>
      <c r="E1611" s="4">
        <f>+YEAR(B1611)</f>
        <v>2024</v>
      </c>
      <c r="F1611" t="s">
        <v>31313</v>
      </c>
      <c r="G1611" t="s">
        <v>31539</v>
      </c>
      <c r="H1611" t="s">
        <v>3118</v>
      </c>
      <c r="I1611" t="s">
        <v>16</v>
      </c>
      <c r="J1611" t="s">
        <v>4759</v>
      </c>
      <c r="K1611" s="2">
        <v>1056769643</v>
      </c>
      <c r="L1611" t="s">
        <v>38</v>
      </c>
      <c r="M1611" t="s">
        <v>2135</v>
      </c>
      <c r="N1611" s="1" t="s">
        <v>2098</v>
      </c>
    </row>
    <row r="1612" spans="1:14" x14ac:dyDescent="0.25">
      <c r="A1612" s="2">
        <v>48303</v>
      </c>
      <c r="B1612" s="3" t="s">
        <v>31538</v>
      </c>
      <c r="C1612" s="4">
        <f>+WEEKNUM(B1612)</f>
        <v>52</v>
      </c>
      <c r="D1612" s="4">
        <f>+MONTH(Tabla4[[#This Row],[FECHA]])</f>
        <v>12</v>
      </c>
      <c r="E1612" s="4">
        <f>+YEAR(B1612)</f>
        <v>2024</v>
      </c>
      <c r="F1612" t="s">
        <v>31313</v>
      </c>
      <c r="G1612" t="s">
        <v>31537</v>
      </c>
      <c r="H1612" t="s">
        <v>3118</v>
      </c>
      <c r="I1612" t="s">
        <v>16</v>
      </c>
      <c r="J1612" t="s">
        <v>9553</v>
      </c>
      <c r="K1612" s="2">
        <v>81740890</v>
      </c>
      <c r="L1612" t="s">
        <v>38</v>
      </c>
      <c r="M1612" t="s">
        <v>987</v>
      </c>
      <c r="N1612" s="1" t="s">
        <v>901</v>
      </c>
    </row>
    <row r="1613" spans="1:14" x14ac:dyDescent="0.25">
      <c r="A1613" s="2">
        <v>48300</v>
      </c>
      <c r="B1613" s="3" t="s">
        <v>31536</v>
      </c>
      <c r="C1613" s="4">
        <f>+WEEKNUM(B1613)</f>
        <v>52</v>
      </c>
      <c r="D1613" s="4">
        <f>+MONTH(Tabla4[[#This Row],[FECHA]])</f>
        <v>12</v>
      </c>
      <c r="E1613" s="4">
        <f>+YEAR(B1613)</f>
        <v>2024</v>
      </c>
      <c r="F1613" t="s">
        <v>4514</v>
      </c>
      <c r="H1613" t="s">
        <v>3</v>
      </c>
      <c r="I1613" t="s">
        <v>30</v>
      </c>
      <c r="J1613" t="s">
        <v>1709</v>
      </c>
      <c r="K1613" s="2">
        <v>1032499067</v>
      </c>
      <c r="L1613" t="s">
        <v>1</v>
      </c>
      <c r="N1613" s="1" t="s">
        <v>1635</v>
      </c>
    </row>
    <row r="1614" spans="1:14" x14ac:dyDescent="0.25">
      <c r="A1614" s="2">
        <v>48298</v>
      </c>
      <c r="B1614" s="3" t="s">
        <v>31535</v>
      </c>
      <c r="C1614" s="4">
        <f>+WEEKNUM(B1614)</f>
        <v>52</v>
      </c>
      <c r="D1614" s="4">
        <f>+MONTH(Tabla4[[#This Row],[FECHA]])</f>
        <v>12</v>
      </c>
      <c r="E1614" s="4">
        <f>+YEAR(B1614)</f>
        <v>2024</v>
      </c>
      <c r="F1614" t="s">
        <v>31313</v>
      </c>
      <c r="G1614" t="s">
        <v>31534</v>
      </c>
      <c r="H1614" t="s">
        <v>3118</v>
      </c>
      <c r="I1614" t="s">
        <v>16</v>
      </c>
      <c r="J1614" t="s">
        <v>777</v>
      </c>
      <c r="K1614" s="2">
        <v>79952157</v>
      </c>
      <c r="L1614" t="s">
        <v>38</v>
      </c>
      <c r="M1614" t="s">
        <v>2106</v>
      </c>
      <c r="N1614" s="1" t="s">
        <v>2098</v>
      </c>
    </row>
    <row r="1615" spans="1:14" x14ac:dyDescent="0.25">
      <c r="A1615" s="2">
        <v>48294</v>
      </c>
      <c r="B1615" s="3" t="s">
        <v>31533</v>
      </c>
      <c r="C1615" s="4">
        <f>+WEEKNUM(B1615)</f>
        <v>52</v>
      </c>
      <c r="D1615" s="4">
        <f>+MONTH(Tabla4[[#This Row],[FECHA]])</f>
        <v>12</v>
      </c>
      <c r="E1615" s="4">
        <f>+YEAR(B1615)</f>
        <v>2024</v>
      </c>
      <c r="F1615" t="s">
        <v>31313</v>
      </c>
      <c r="G1615" t="s">
        <v>31532</v>
      </c>
      <c r="H1615" t="s">
        <v>3118</v>
      </c>
      <c r="I1615" t="s">
        <v>16</v>
      </c>
      <c r="J1615" t="s">
        <v>23338</v>
      </c>
      <c r="K1615" s="2">
        <v>79958888</v>
      </c>
      <c r="L1615" t="s">
        <v>38</v>
      </c>
      <c r="M1615" t="s">
        <v>1684</v>
      </c>
      <c r="N1615" s="1" t="s">
        <v>1635</v>
      </c>
    </row>
    <row r="1616" spans="1:14" x14ac:dyDescent="0.25">
      <c r="A1616" s="2">
        <v>48286</v>
      </c>
      <c r="B1616" s="3" t="s">
        <v>31531</v>
      </c>
      <c r="C1616" s="4">
        <f>+WEEKNUM(B1616)</f>
        <v>52</v>
      </c>
      <c r="D1616" s="4">
        <f>+MONTH(Tabla4[[#This Row],[FECHA]])</f>
        <v>12</v>
      </c>
      <c r="E1616" s="4">
        <f>+YEAR(B1616)</f>
        <v>2024</v>
      </c>
      <c r="F1616" t="s">
        <v>31313</v>
      </c>
      <c r="G1616" t="s">
        <v>31530</v>
      </c>
      <c r="H1616" t="s">
        <v>3118</v>
      </c>
      <c r="I1616" t="s">
        <v>16</v>
      </c>
      <c r="J1616" t="s">
        <v>29803</v>
      </c>
      <c r="K1616" s="2">
        <v>1001325065</v>
      </c>
      <c r="L1616" t="s">
        <v>38</v>
      </c>
      <c r="M1616" t="s">
        <v>37</v>
      </c>
      <c r="N1616" s="1" t="s">
        <v>1635</v>
      </c>
    </row>
    <row r="1617" spans="1:14" x14ac:dyDescent="0.25">
      <c r="A1617" s="2">
        <v>48285</v>
      </c>
      <c r="B1617" s="3" t="s">
        <v>31529</v>
      </c>
      <c r="C1617" s="4">
        <f>+WEEKNUM(B1617)</f>
        <v>52</v>
      </c>
      <c r="D1617" s="4">
        <f>+MONTH(Tabla4[[#This Row],[FECHA]])</f>
        <v>12</v>
      </c>
      <c r="E1617" s="4">
        <f>+YEAR(B1617)</f>
        <v>2024</v>
      </c>
      <c r="F1617" t="s">
        <v>31313</v>
      </c>
      <c r="H1617" t="s">
        <v>3118</v>
      </c>
      <c r="I1617" t="s">
        <v>16</v>
      </c>
      <c r="J1617" t="s">
        <v>4777</v>
      </c>
      <c r="K1617" s="2">
        <v>1018442204</v>
      </c>
      <c r="L1617" t="s">
        <v>55</v>
      </c>
      <c r="M1617" t="s">
        <v>987</v>
      </c>
      <c r="N1617" s="1" t="s">
        <v>901</v>
      </c>
    </row>
    <row r="1618" spans="1:14" x14ac:dyDescent="0.25">
      <c r="A1618" s="2">
        <v>48284</v>
      </c>
      <c r="B1618" s="3" t="s">
        <v>31528</v>
      </c>
      <c r="C1618" s="4">
        <f>+WEEKNUM(B1618)</f>
        <v>52</v>
      </c>
      <c r="D1618" s="4">
        <f>+MONTH(Tabla4[[#This Row],[FECHA]])</f>
        <v>12</v>
      </c>
      <c r="E1618" s="4">
        <f>+YEAR(B1618)</f>
        <v>2024</v>
      </c>
      <c r="F1618" t="s">
        <v>4542</v>
      </c>
      <c r="H1618" t="s">
        <v>3</v>
      </c>
      <c r="I1618" t="s">
        <v>16</v>
      </c>
      <c r="J1618" t="s">
        <v>13813</v>
      </c>
      <c r="K1618" s="2">
        <v>79746367</v>
      </c>
      <c r="L1618" t="s">
        <v>1</v>
      </c>
      <c r="N1618" s="1" t="s">
        <v>901</v>
      </c>
    </row>
    <row r="1619" spans="1:14" x14ac:dyDescent="0.25">
      <c r="A1619" s="2">
        <v>48280</v>
      </c>
      <c r="B1619" s="3" t="s">
        <v>31527</v>
      </c>
      <c r="C1619" s="4">
        <f>+WEEKNUM(B1619)</f>
        <v>52</v>
      </c>
      <c r="D1619" s="4">
        <f>+MONTH(Tabla4[[#This Row],[FECHA]])</f>
        <v>12</v>
      </c>
      <c r="E1619" s="4">
        <f>+YEAR(B1619)</f>
        <v>2024</v>
      </c>
      <c r="F1619" t="s">
        <v>31313</v>
      </c>
      <c r="H1619" t="s">
        <v>3118</v>
      </c>
      <c r="I1619" t="s">
        <v>33</v>
      </c>
      <c r="J1619" t="s">
        <v>8117</v>
      </c>
      <c r="K1619" s="2">
        <v>52045782</v>
      </c>
      <c r="L1619" t="s">
        <v>55</v>
      </c>
      <c r="M1619" t="s">
        <v>909</v>
      </c>
      <c r="N1619" s="1" t="s">
        <v>2098</v>
      </c>
    </row>
    <row r="1620" spans="1:14" x14ac:dyDescent="0.25">
      <c r="A1620" s="2">
        <v>48279</v>
      </c>
      <c r="B1620" s="3" t="s">
        <v>31526</v>
      </c>
      <c r="C1620" s="4">
        <f>+WEEKNUM(B1620)</f>
        <v>52</v>
      </c>
      <c r="D1620" s="4">
        <f>+MONTH(Tabla4[[#This Row],[FECHA]])</f>
        <v>12</v>
      </c>
      <c r="E1620" s="4">
        <f>+YEAR(B1620)</f>
        <v>2024</v>
      </c>
      <c r="F1620" t="s">
        <v>31313</v>
      </c>
      <c r="G1620" t="s">
        <v>31525</v>
      </c>
      <c r="H1620" t="s">
        <v>3118</v>
      </c>
      <c r="I1620" t="s">
        <v>16</v>
      </c>
      <c r="J1620" t="s">
        <v>3486</v>
      </c>
      <c r="K1620" s="2">
        <v>1019144596</v>
      </c>
      <c r="L1620" t="s">
        <v>38</v>
      </c>
      <c r="M1620" t="s">
        <v>2103</v>
      </c>
      <c r="N1620" s="1" t="s">
        <v>2098</v>
      </c>
    </row>
    <row r="1621" spans="1:14" x14ac:dyDescent="0.25">
      <c r="A1621" s="2">
        <v>48278</v>
      </c>
      <c r="B1621" s="3" t="s">
        <v>31524</v>
      </c>
      <c r="C1621" s="4">
        <f>+WEEKNUM(B1621)</f>
        <v>52</v>
      </c>
      <c r="D1621" s="4">
        <f>+MONTH(Tabla4[[#This Row],[FECHA]])</f>
        <v>12</v>
      </c>
      <c r="E1621" s="4">
        <f>+YEAR(B1621)</f>
        <v>2024</v>
      </c>
      <c r="F1621" t="s">
        <v>31313</v>
      </c>
      <c r="G1621" t="s">
        <v>31523</v>
      </c>
      <c r="H1621" t="s">
        <v>3118</v>
      </c>
      <c r="I1621" t="s">
        <v>30</v>
      </c>
      <c r="J1621" t="s">
        <v>31522</v>
      </c>
      <c r="K1621" s="2">
        <v>80412182</v>
      </c>
      <c r="L1621" t="s">
        <v>38</v>
      </c>
      <c r="M1621" t="s">
        <v>909</v>
      </c>
      <c r="N1621" s="1" t="s">
        <v>2098</v>
      </c>
    </row>
    <row r="1622" spans="1:14" x14ac:dyDescent="0.25">
      <c r="A1622" s="2">
        <v>48256</v>
      </c>
      <c r="B1622" s="3" t="s">
        <v>31521</v>
      </c>
      <c r="C1622" s="4">
        <f>+WEEKNUM(B1622)</f>
        <v>51</v>
      </c>
      <c r="D1622" s="4">
        <f>+MONTH(Tabla4[[#This Row],[FECHA]])</f>
        <v>12</v>
      </c>
      <c r="E1622" s="4">
        <f>+YEAR(B1622)</f>
        <v>2024</v>
      </c>
      <c r="F1622" t="s">
        <v>31415</v>
      </c>
      <c r="G1622" t="s">
        <v>31520</v>
      </c>
      <c r="H1622" t="s">
        <v>3118</v>
      </c>
      <c r="I1622" t="s">
        <v>16</v>
      </c>
      <c r="J1622" t="s">
        <v>4410</v>
      </c>
      <c r="K1622" s="2">
        <v>79891783</v>
      </c>
      <c r="L1622" t="s">
        <v>38</v>
      </c>
      <c r="M1622" t="s">
        <v>937</v>
      </c>
      <c r="N1622" s="1" t="s">
        <v>2098</v>
      </c>
    </row>
    <row r="1623" spans="1:14" x14ac:dyDescent="0.25">
      <c r="A1623" s="2">
        <v>48255</v>
      </c>
      <c r="B1623" s="3" t="s">
        <v>31519</v>
      </c>
      <c r="C1623" s="4">
        <f>+WEEKNUM(B1623)</f>
        <v>51</v>
      </c>
      <c r="D1623" s="4">
        <f>+MONTH(Tabla4[[#This Row],[FECHA]])</f>
        <v>12</v>
      </c>
      <c r="E1623" s="4">
        <f>+YEAR(B1623)</f>
        <v>2024</v>
      </c>
      <c r="F1623" t="s">
        <v>31415</v>
      </c>
      <c r="G1623" t="s">
        <v>31518</v>
      </c>
      <c r="H1623" t="s">
        <v>3118</v>
      </c>
      <c r="I1623" t="s">
        <v>47</v>
      </c>
      <c r="J1623" t="s">
        <v>28748</v>
      </c>
      <c r="K1623" s="2">
        <v>1010239216</v>
      </c>
      <c r="L1623" t="s">
        <v>38</v>
      </c>
      <c r="M1623" t="s">
        <v>6262</v>
      </c>
      <c r="N1623" s="1" t="s">
        <v>2098</v>
      </c>
    </row>
    <row r="1624" spans="1:14" x14ac:dyDescent="0.25">
      <c r="A1624" s="2">
        <v>73173</v>
      </c>
      <c r="B1624" s="3" t="s">
        <v>31517</v>
      </c>
      <c r="C1624" s="4">
        <f>+WEEKNUM(Tabla4[[#This Row],[FECHA]])</f>
        <v>46</v>
      </c>
      <c r="D1624" s="4">
        <f>+MONTH(Tabla4[[#This Row],[FECHA]])</f>
        <v>11</v>
      </c>
      <c r="E1624" s="4">
        <f>+YEAR(B1624)</f>
        <v>2025</v>
      </c>
      <c r="F1624" t="s">
        <v>19137</v>
      </c>
      <c r="H1624" t="s">
        <v>3</v>
      </c>
      <c r="I1624" t="s">
        <v>47</v>
      </c>
      <c r="J1624" t="s">
        <v>31516</v>
      </c>
      <c r="K1624" s="2">
        <v>80151007</v>
      </c>
      <c r="L1624" t="s">
        <v>1</v>
      </c>
      <c r="N1624" s="1" t="s">
        <v>246</v>
      </c>
    </row>
    <row r="1625" spans="1:14" x14ac:dyDescent="0.25">
      <c r="A1625" s="2">
        <v>48252</v>
      </c>
      <c r="B1625" s="3" t="s">
        <v>31515</v>
      </c>
      <c r="C1625" s="4">
        <f>+WEEKNUM(B1625)</f>
        <v>51</v>
      </c>
      <c r="D1625" s="4">
        <f>+MONTH(Tabla4[[#This Row],[FECHA]])</f>
        <v>12</v>
      </c>
      <c r="E1625" s="4">
        <f>+YEAR(B1625)</f>
        <v>2024</v>
      </c>
      <c r="F1625" t="s">
        <v>31313</v>
      </c>
      <c r="G1625" t="s">
        <v>31514</v>
      </c>
      <c r="H1625" t="s">
        <v>8</v>
      </c>
      <c r="I1625" t="s">
        <v>33</v>
      </c>
      <c r="J1625" t="s">
        <v>21488</v>
      </c>
      <c r="K1625" s="2">
        <v>80167558</v>
      </c>
      <c r="L1625" t="s">
        <v>38</v>
      </c>
      <c r="M1625" t="s">
        <v>2103</v>
      </c>
      <c r="N1625" s="1" t="s">
        <v>2098</v>
      </c>
    </row>
    <row r="1626" spans="1:14" x14ac:dyDescent="0.25">
      <c r="A1626" s="2">
        <v>48251</v>
      </c>
      <c r="B1626" s="3" t="s">
        <v>31513</v>
      </c>
      <c r="C1626" s="4">
        <f>+WEEKNUM(B1626)</f>
        <v>51</v>
      </c>
      <c r="D1626" s="4">
        <f>+MONTH(Tabla4[[#This Row],[FECHA]])</f>
        <v>12</v>
      </c>
      <c r="E1626" s="4">
        <f>+YEAR(B1626)</f>
        <v>2024</v>
      </c>
      <c r="F1626" t="s">
        <v>31463</v>
      </c>
      <c r="H1626" t="s">
        <v>21</v>
      </c>
      <c r="I1626" t="s">
        <v>16</v>
      </c>
      <c r="J1626" t="s">
        <v>2754</v>
      </c>
      <c r="K1626" s="2">
        <v>79504759</v>
      </c>
      <c r="L1626" t="s">
        <v>198</v>
      </c>
      <c r="M1626" t="s">
        <v>2106</v>
      </c>
      <c r="N1626" s="1" t="s">
        <v>2098</v>
      </c>
    </row>
    <row r="1627" spans="1:14" x14ac:dyDescent="0.25">
      <c r="A1627" s="2">
        <v>48250</v>
      </c>
      <c r="B1627" s="3" t="s">
        <v>31512</v>
      </c>
      <c r="C1627" s="4">
        <f>+WEEKNUM(B1627)</f>
        <v>51</v>
      </c>
      <c r="D1627" s="4">
        <f>+MONTH(Tabla4[[#This Row],[FECHA]])</f>
        <v>12</v>
      </c>
      <c r="E1627" s="4">
        <f>+YEAR(B1627)</f>
        <v>2024</v>
      </c>
      <c r="F1627" t="s">
        <v>31415</v>
      </c>
      <c r="G1627" t="s">
        <v>31511</v>
      </c>
      <c r="H1627" t="s">
        <v>3118</v>
      </c>
      <c r="I1627" t="s">
        <v>30</v>
      </c>
      <c r="J1627" t="s">
        <v>28441</v>
      </c>
      <c r="K1627" s="2">
        <v>1026562779</v>
      </c>
      <c r="L1627" t="s">
        <v>38</v>
      </c>
      <c r="M1627" t="s">
        <v>37</v>
      </c>
      <c r="N1627" s="1" t="s">
        <v>1635</v>
      </c>
    </row>
    <row r="1628" spans="1:14" x14ac:dyDescent="0.25">
      <c r="A1628" s="2">
        <v>48248</v>
      </c>
      <c r="B1628" s="3" t="s">
        <v>31510</v>
      </c>
      <c r="C1628" s="4">
        <f>+WEEKNUM(B1628)</f>
        <v>51</v>
      </c>
      <c r="D1628" s="4">
        <f>+MONTH(Tabla4[[#This Row],[FECHA]])</f>
        <v>12</v>
      </c>
      <c r="E1628" s="4">
        <f>+YEAR(B1628)</f>
        <v>2024</v>
      </c>
      <c r="F1628" t="s">
        <v>31415</v>
      </c>
      <c r="G1628" t="s">
        <v>31509</v>
      </c>
      <c r="H1628" t="s">
        <v>3118</v>
      </c>
      <c r="I1628" t="s">
        <v>47</v>
      </c>
      <c r="J1628" t="s">
        <v>2549</v>
      </c>
      <c r="K1628" s="2">
        <v>1152455897</v>
      </c>
      <c r="L1628" t="s">
        <v>38</v>
      </c>
      <c r="M1628" t="s">
        <v>37</v>
      </c>
      <c r="N1628" s="1" t="s">
        <v>1635</v>
      </c>
    </row>
    <row r="1629" spans="1:14" x14ac:dyDescent="0.25">
      <c r="A1629" s="2">
        <v>48247</v>
      </c>
      <c r="B1629" s="3" t="s">
        <v>31508</v>
      </c>
      <c r="C1629" s="4">
        <f>+WEEKNUM(B1629)</f>
        <v>51</v>
      </c>
      <c r="D1629" s="4">
        <f>+MONTH(Tabla4[[#This Row],[FECHA]])</f>
        <v>12</v>
      </c>
      <c r="E1629" s="4">
        <f>+YEAR(B1629)</f>
        <v>2024</v>
      </c>
      <c r="F1629" t="s">
        <v>31463</v>
      </c>
      <c r="G1629" t="s">
        <v>31507</v>
      </c>
      <c r="H1629" t="s">
        <v>3118</v>
      </c>
      <c r="I1629" t="s">
        <v>30</v>
      </c>
      <c r="J1629" t="s">
        <v>4896</v>
      </c>
      <c r="K1629" s="2">
        <v>1019085960</v>
      </c>
      <c r="L1629" t="s">
        <v>38</v>
      </c>
      <c r="M1629" t="s">
        <v>6262</v>
      </c>
      <c r="N1629" s="1" t="s">
        <v>2098</v>
      </c>
    </row>
    <row r="1630" spans="1:14" x14ac:dyDescent="0.25">
      <c r="A1630" s="2">
        <v>48244</v>
      </c>
      <c r="B1630" s="3" t="s">
        <v>31506</v>
      </c>
      <c r="C1630" s="4">
        <f>+WEEKNUM(B1630)</f>
        <v>51</v>
      </c>
      <c r="D1630" s="4">
        <f>+MONTH(Tabla4[[#This Row],[FECHA]])</f>
        <v>12</v>
      </c>
      <c r="E1630" s="4">
        <f>+YEAR(B1630)</f>
        <v>2024</v>
      </c>
      <c r="F1630" t="s">
        <v>31415</v>
      </c>
      <c r="H1630" t="s">
        <v>3118</v>
      </c>
      <c r="I1630" t="s">
        <v>30</v>
      </c>
      <c r="J1630" t="s">
        <v>10099</v>
      </c>
      <c r="K1630" s="2">
        <v>80230176</v>
      </c>
      <c r="L1630" t="s">
        <v>55</v>
      </c>
      <c r="M1630" t="s">
        <v>37</v>
      </c>
      <c r="N1630" s="1" t="s">
        <v>1635</v>
      </c>
    </row>
    <row r="1631" spans="1:14" x14ac:dyDescent="0.25">
      <c r="A1631" s="2">
        <v>48243</v>
      </c>
      <c r="B1631" s="3" t="s">
        <v>31505</v>
      </c>
      <c r="C1631" s="4">
        <f>+WEEKNUM(B1631)</f>
        <v>51</v>
      </c>
      <c r="D1631" s="4">
        <f>+MONTH(Tabla4[[#This Row],[FECHA]])</f>
        <v>12</v>
      </c>
      <c r="E1631" s="4">
        <f>+YEAR(B1631)</f>
        <v>2024</v>
      </c>
      <c r="F1631" t="s">
        <v>31415</v>
      </c>
      <c r="G1631" t="s">
        <v>31504</v>
      </c>
      <c r="H1631" t="s">
        <v>3118</v>
      </c>
      <c r="I1631" t="s">
        <v>16</v>
      </c>
      <c r="J1631" t="s">
        <v>20405</v>
      </c>
      <c r="K1631" s="2">
        <v>1032412777</v>
      </c>
      <c r="L1631" t="s">
        <v>38</v>
      </c>
      <c r="M1631" t="s">
        <v>1684</v>
      </c>
      <c r="N1631" s="1" t="s">
        <v>1635</v>
      </c>
    </row>
    <row r="1632" spans="1:14" x14ac:dyDescent="0.25">
      <c r="A1632" s="2">
        <v>48242</v>
      </c>
      <c r="B1632" s="3" t="s">
        <v>31503</v>
      </c>
      <c r="C1632" s="4">
        <f>+WEEKNUM(B1632)</f>
        <v>51</v>
      </c>
      <c r="D1632" s="4">
        <f>+MONTH(Tabla4[[#This Row],[FECHA]])</f>
        <v>12</v>
      </c>
      <c r="E1632" s="4">
        <f>+YEAR(B1632)</f>
        <v>2024</v>
      </c>
      <c r="F1632" t="s">
        <v>31313</v>
      </c>
      <c r="H1632" t="s">
        <v>21</v>
      </c>
      <c r="I1632" t="s">
        <v>16</v>
      </c>
      <c r="J1632" t="s">
        <v>4163</v>
      </c>
      <c r="K1632" s="2">
        <v>1020730293</v>
      </c>
      <c r="L1632" t="s">
        <v>76</v>
      </c>
      <c r="M1632" t="s">
        <v>2106</v>
      </c>
      <c r="N1632" s="1" t="s">
        <v>2098</v>
      </c>
    </row>
    <row r="1633" spans="1:14" x14ac:dyDescent="0.25">
      <c r="A1633" s="2">
        <v>48241</v>
      </c>
      <c r="B1633" s="3" t="s">
        <v>31502</v>
      </c>
      <c r="C1633" s="4">
        <f>+WEEKNUM(B1633)</f>
        <v>51</v>
      </c>
      <c r="D1633" s="4">
        <f>+MONTH(Tabla4[[#This Row],[FECHA]])</f>
        <v>12</v>
      </c>
      <c r="E1633" s="4">
        <f>+YEAR(B1633)</f>
        <v>2024</v>
      </c>
      <c r="F1633" t="s">
        <v>31415</v>
      </c>
      <c r="G1633" t="s">
        <v>31501</v>
      </c>
      <c r="H1633" t="s">
        <v>3118</v>
      </c>
      <c r="I1633" t="s">
        <v>33</v>
      </c>
      <c r="J1633" t="s">
        <v>29454</v>
      </c>
      <c r="K1633" s="2">
        <v>1020799194</v>
      </c>
      <c r="L1633" t="s">
        <v>38</v>
      </c>
      <c r="M1633" t="s">
        <v>2135</v>
      </c>
      <c r="N1633" s="1" t="s">
        <v>2098</v>
      </c>
    </row>
    <row r="1634" spans="1:14" x14ac:dyDescent="0.25">
      <c r="A1634" s="2">
        <v>73178</v>
      </c>
      <c r="B1634" s="3" t="s">
        <v>31500</v>
      </c>
      <c r="C1634" s="4">
        <f>+WEEKNUM(Tabla4[[#This Row],[FECHA]])</f>
        <v>46</v>
      </c>
      <c r="D1634" s="4">
        <f>+MONTH(Tabla4[[#This Row],[FECHA]])</f>
        <v>11</v>
      </c>
      <c r="E1634" s="4">
        <f>+YEAR(B1634)</f>
        <v>2025</v>
      </c>
      <c r="F1634" t="s">
        <v>13608</v>
      </c>
      <c r="H1634" t="s">
        <v>8</v>
      </c>
      <c r="I1634" t="s">
        <v>16</v>
      </c>
      <c r="J1634" t="s">
        <v>14851</v>
      </c>
      <c r="K1634" s="2">
        <v>1024499252</v>
      </c>
      <c r="L1634" t="s">
        <v>55</v>
      </c>
      <c r="M1634" t="s">
        <v>255</v>
      </c>
      <c r="N1634" s="1" t="s">
        <v>246</v>
      </c>
    </row>
    <row r="1635" spans="1:14" x14ac:dyDescent="0.25">
      <c r="A1635" s="2">
        <v>48237</v>
      </c>
      <c r="B1635" s="3" t="s">
        <v>31499</v>
      </c>
      <c r="C1635" s="4">
        <f>+WEEKNUM(B1635)</f>
        <v>51</v>
      </c>
      <c r="D1635" s="4">
        <f>+MONTH(Tabla4[[#This Row],[FECHA]])</f>
        <v>12</v>
      </c>
      <c r="E1635" s="4">
        <f>+YEAR(B1635)</f>
        <v>2024</v>
      </c>
      <c r="F1635" t="s">
        <v>4528</v>
      </c>
      <c r="H1635" t="s">
        <v>8</v>
      </c>
      <c r="I1635" t="s">
        <v>33</v>
      </c>
      <c r="J1635" t="s">
        <v>30039</v>
      </c>
      <c r="K1635" s="2">
        <v>1053338885</v>
      </c>
      <c r="L1635" t="s">
        <v>1</v>
      </c>
      <c r="N1635" s="1" t="s">
        <v>901</v>
      </c>
    </row>
    <row r="1636" spans="1:14" x14ac:dyDescent="0.25">
      <c r="A1636" s="2">
        <v>73181</v>
      </c>
      <c r="B1636" s="3" t="s">
        <v>31498</v>
      </c>
      <c r="C1636" s="4">
        <f>+WEEKNUM(Tabla4[[#This Row],[FECHA]])</f>
        <v>46</v>
      </c>
      <c r="D1636" s="4">
        <f>+MONTH(Tabla4[[#This Row],[FECHA]])</f>
        <v>11</v>
      </c>
      <c r="E1636" s="4">
        <f>+YEAR(B1636)</f>
        <v>2025</v>
      </c>
      <c r="F1636" t="s">
        <v>13623</v>
      </c>
      <c r="G1636" t="s">
        <v>31497</v>
      </c>
      <c r="H1636" t="s">
        <v>8</v>
      </c>
      <c r="I1636" t="s">
        <v>30</v>
      </c>
      <c r="J1636" t="s">
        <v>473</v>
      </c>
      <c r="K1636" s="2">
        <v>1024570669</v>
      </c>
      <c r="L1636" t="s">
        <v>38</v>
      </c>
      <c r="M1636" t="s">
        <v>255</v>
      </c>
      <c r="N1636" s="1" t="s">
        <v>246</v>
      </c>
    </row>
    <row r="1637" spans="1:14" x14ac:dyDescent="0.25">
      <c r="A1637" s="2">
        <v>48233</v>
      </c>
      <c r="B1637" s="3" t="s">
        <v>31496</v>
      </c>
      <c r="C1637" s="4">
        <f>+WEEKNUM(B1637)</f>
        <v>51</v>
      </c>
      <c r="D1637" s="4">
        <f>+MONTH(Tabla4[[#This Row],[FECHA]])</f>
        <v>12</v>
      </c>
      <c r="E1637" s="4">
        <f>+YEAR(B1637)</f>
        <v>2024</v>
      </c>
      <c r="F1637" t="s">
        <v>31415</v>
      </c>
      <c r="G1637" t="s">
        <v>31495</v>
      </c>
      <c r="H1637" t="s">
        <v>3118</v>
      </c>
      <c r="I1637" t="s">
        <v>5732</v>
      </c>
      <c r="J1637" t="s">
        <v>31494</v>
      </c>
      <c r="K1637" s="2">
        <v>900565334</v>
      </c>
      <c r="L1637" t="s">
        <v>38</v>
      </c>
      <c r="M1637" t="s">
        <v>2103</v>
      </c>
      <c r="N1637" s="1" t="s">
        <v>2098</v>
      </c>
    </row>
    <row r="1638" spans="1:14" x14ac:dyDescent="0.25">
      <c r="A1638" s="2">
        <v>48228</v>
      </c>
      <c r="B1638" s="3" t="s">
        <v>31493</v>
      </c>
      <c r="C1638" s="4">
        <f>+WEEKNUM(B1638)</f>
        <v>51</v>
      </c>
      <c r="D1638" s="4">
        <f>+MONTH(Tabla4[[#This Row],[FECHA]])</f>
        <v>12</v>
      </c>
      <c r="E1638" s="4">
        <f>+YEAR(B1638)</f>
        <v>2024</v>
      </c>
      <c r="F1638" t="s">
        <v>31313</v>
      </c>
      <c r="G1638" t="s">
        <v>31492</v>
      </c>
      <c r="H1638" t="s">
        <v>8</v>
      </c>
      <c r="I1638" t="s">
        <v>33</v>
      </c>
      <c r="J1638" t="s">
        <v>6431</v>
      </c>
      <c r="K1638" s="2">
        <v>1014308350</v>
      </c>
      <c r="L1638" t="s">
        <v>38</v>
      </c>
      <c r="M1638" t="s">
        <v>987</v>
      </c>
      <c r="N1638" s="1" t="s">
        <v>901</v>
      </c>
    </row>
    <row r="1639" spans="1:14" x14ac:dyDescent="0.25">
      <c r="A1639" s="2">
        <v>48227</v>
      </c>
      <c r="B1639" s="3" t="s">
        <v>31491</v>
      </c>
      <c r="C1639" s="4">
        <f>+WEEKNUM(B1639)</f>
        <v>51</v>
      </c>
      <c r="D1639" s="4">
        <f>+MONTH(Tabla4[[#This Row],[FECHA]])</f>
        <v>12</v>
      </c>
      <c r="E1639" s="4">
        <f>+YEAR(B1639)</f>
        <v>2024</v>
      </c>
      <c r="F1639" t="s">
        <v>31415</v>
      </c>
      <c r="G1639" t="s">
        <v>31490</v>
      </c>
      <c r="H1639" t="s">
        <v>3118</v>
      </c>
      <c r="I1639" t="s">
        <v>30</v>
      </c>
      <c r="J1639" t="s">
        <v>7755</v>
      </c>
      <c r="K1639" s="2">
        <v>1030660639</v>
      </c>
      <c r="L1639" t="s">
        <v>38</v>
      </c>
      <c r="M1639" t="s">
        <v>987</v>
      </c>
      <c r="N1639" s="1" t="s">
        <v>901</v>
      </c>
    </row>
    <row r="1640" spans="1:14" x14ac:dyDescent="0.25">
      <c r="A1640" s="2">
        <v>48226</v>
      </c>
      <c r="B1640" s="3" t="s">
        <v>31489</v>
      </c>
      <c r="C1640" s="4">
        <f>+WEEKNUM(B1640)</f>
        <v>51</v>
      </c>
      <c r="D1640" s="4">
        <f>+MONTH(Tabla4[[#This Row],[FECHA]])</f>
        <v>12</v>
      </c>
      <c r="E1640" s="4">
        <f>+YEAR(B1640)</f>
        <v>2024</v>
      </c>
      <c r="F1640" t="s">
        <v>31415</v>
      </c>
      <c r="G1640" t="s">
        <v>31488</v>
      </c>
      <c r="H1640" t="s">
        <v>3118</v>
      </c>
      <c r="I1640" t="s">
        <v>1104</v>
      </c>
      <c r="J1640" t="s">
        <v>2856</v>
      </c>
      <c r="K1640" s="2">
        <v>1022430970</v>
      </c>
      <c r="L1640" t="s">
        <v>38</v>
      </c>
      <c r="M1640" t="s">
        <v>2106</v>
      </c>
      <c r="N1640" s="1" t="s">
        <v>2098</v>
      </c>
    </row>
    <row r="1641" spans="1:14" x14ac:dyDescent="0.25">
      <c r="A1641" s="2">
        <v>48225</v>
      </c>
      <c r="B1641" s="3" t="s">
        <v>31487</v>
      </c>
      <c r="C1641" s="4">
        <f>+WEEKNUM(B1641)</f>
        <v>51</v>
      </c>
      <c r="D1641" s="4">
        <f>+MONTH(Tabla4[[#This Row],[FECHA]])</f>
        <v>12</v>
      </c>
      <c r="E1641" s="4">
        <f>+YEAR(B1641)</f>
        <v>2024</v>
      </c>
      <c r="F1641" t="s">
        <v>31415</v>
      </c>
      <c r="G1641" t="s">
        <v>31486</v>
      </c>
      <c r="H1641" t="s">
        <v>3118</v>
      </c>
      <c r="I1641" t="s">
        <v>16</v>
      </c>
      <c r="J1641" t="s">
        <v>8020</v>
      </c>
      <c r="K1641" s="2">
        <v>1019111063</v>
      </c>
      <c r="L1641" t="s">
        <v>38</v>
      </c>
      <c r="M1641" t="s">
        <v>987</v>
      </c>
      <c r="N1641" s="1" t="s">
        <v>901</v>
      </c>
    </row>
    <row r="1642" spans="1:14" x14ac:dyDescent="0.25">
      <c r="A1642" s="2">
        <v>48224</v>
      </c>
      <c r="B1642" s="3" t="s">
        <v>31485</v>
      </c>
      <c r="C1642" s="4">
        <f>+WEEKNUM(B1642)</f>
        <v>51</v>
      </c>
      <c r="D1642" s="4">
        <f>+MONTH(Tabla4[[#This Row],[FECHA]])</f>
        <v>12</v>
      </c>
      <c r="E1642" s="4">
        <f>+YEAR(B1642)</f>
        <v>2024</v>
      </c>
      <c r="F1642" t="s">
        <v>31415</v>
      </c>
      <c r="H1642" t="s">
        <v>3118</v>
      </c>
      <c r="I1642" t="s">
        <v>1104</v>
      </c>
      <c r="J1642" t="s">
        <v>8117</v>
      </c>
      <c r="K1642" s="2">
        <v>52045782</v>
      </c>
      <c r="L1642" t="s">
        <v>55</v>
      </c>
      <c r="M1642" t="s">
        <v>2106</v>
      </c>
      <c r="N1642" s="1" t="s">
        <v>2098</v>
      </c>
    </row>
    <row r="1643" spans="1:14" x14ac:dyDescent="0.25">
      <c r="A1643" s="2">
        <v>48209</v>
      </c>
      <c r="B1643" s="3" t="s">
        <v>31484</v>
      </c>
      <c r="C1643" s="4">
        <f>+WEEKNUM(B1643)</f>
        <v>51</v>
      </c>
      <c r="D1643" s="4">
        <f>+MONTH(Tabla4[[#This Row],[FECHA]])</f>
        <v>12</v>
      </c>
      <c r="E1643" s="4">
        <f>+YEAR(B1643)</f>
        <v>2024</v>
      </c>
      <c r="F1643" t="s">
        <v>31313</v>
      </c>
      <c r="G1643" t="s">
        <v>31483</v>
      </c>
      <c r="H1643" t="s">
        <v>3</v>
      </c>
      <c r="I1643" t="s">
        <v>16</v>
      </c>
      <c r="J1643" t="s">
        <v>7330</v>
      </c>
      <c r="K1643" s="2">
        <v>1052412997</v>
      </c>
      <c r="L1643" t="s">
        <v>38</v>
      </c>
      <c r="M1643" t="s">
        <v>1684</v>
      </c>
      <c r="N1643" s="1" t="s">
        <v>1635</v>
      </c>
    </row>
    <row r="1644" spans="1:14" x14ac:dyDescent="0.25">
      <c r="A1644" s="2">
        <v>48207</v>
      </c>
      <c r="B1644" s="3" t="s">
        <v>31482</v>
      </c>
      <c r="C1644" s="4">
        <f>+WEEKNUM(B1644)</f>
        <v>51</v>
      </c>
      <c r="D1644" s="4">
        <f>+MONTH(Tabla4[[#This Row],[FECHA]])</f>
        <v>12</v>
      </c>
      <c r="E1644" s="4">
        <f>+YEAR(B1644)</f>
        <v>2024</v>
      </c>
      <c r="F1644" t="s">
        <v>31415</v>
      </c>
      <c r="H1644" t="s">
        <v>3118</v>
      </c>
      <c r="I1644" t="s">
        <v>33</v>
      </c>
      <c r="J1644" t="s">
        <v>15331</v>
      </c>
      <c r="K1644" s="2">
        <v>80200996</v>
      </c>
      <c r="L1644" t="s">
        <v>55</v>
      </c>
      <c r="M1644" t="s">
        <v>937</v>
      </c>
      <c r="N1644" s="1" t="s">
        <v>2098</v>
      </c>
    </row>
    <row r="1645" spans="1:14" x14ac:dyDescent="0.25">
      <c r="A1645" s="2">
        <v>48201</v>
      </c>
      <c r="B1645" s="3" t="s">
        <v>31481</v>
      </c>
      <c r="C1645" s="4">
        <f>+WEEKNUM(B1645)</f>
        <v>51</v>
      </c>
      <c r="D1645" s="4">
        <f>+MONTH(Tabla4[[#This Row],[FECHA]])</f>
        <v>12</v>
      </c>
      <c r="E1645" s="4">
        <f>+YEAR(B1645)</f>
        <v>2024</v>
      </c>
      <c r="F1645" t="s">
        <v>4542</v>
      </c>
      <c r="H1645" t="s">
        <v>21</v>
      </c>
      <c r="I1645" t="s">
        <v>30</v>
      </c>
      <c r="J1645" t="s">
        <v>5460</v>
      </c>
      <c r="K1645" s="2">
        <v>1020740955</v>
      </c>
      <c r="L1645" t="s">
        <v>1</v>
      </c>
      <c r="N1645" s="1" t="s">
        <v>901</v>
      </c>
    </row>
    <row r="1646" spans="1:14" x14ac:dyDescent="0.25">
      <c r="A1646" s="2">
        <v>48200</v>
      </c>
      <c r="B1646" s="3" t="s">
        <v>31480</v>
      </c>
      <c r="C1646" s="4">
        <f>+WEEKNUM(B1646)</f>
        <v>51</v>
      </c>
      <c r="D1646" s="4">
        <f>+MONTH(Tabla4[[#This Row],[FECHA]])</f>
        <v>12</v>
      </c>
      <c r="E1646" s="4">
        <f>+YEAR(B1646)</f>
        <v>2024</v>
      </c>
      <c r="F1646" t="s">
        <v>4542</v>
      </c>
      <c r="H1646" t="s">
        <v>3</v>
      </c>
      <c r="I1646" t="s">
        <v>33</v>
      </c>
      <c r="J1646" t="s">
        <v>31479</v>
      </c>
      <c r="K1646" s="2">
        <v>1098614712</v>
      </c>
      <c r="L1646" t="s">
        <v>1</v>
      </c>
      <c r="N1646" s="1" t="s">
        <v>901</v>
      </c>
    </row>
    <row r="1647" spans="1:14" x14ac:dyDescent="0.25">
      <c r="A1647" s="2">
        <v>48198</v>
      </c>
      <c r="B1647" s="3" t="s">
        <v>31478</v>
      </c>
      <c r="C1647" s="4">
        <f>+WEEKNUM(B1647)</f>
        <v>51</v>
      </c>
      <c r="D1647" s="4">
        <f>+MONTH(Tabla4[[#This Row],[FECHA]])</f>
        <v>12</v>
      </c>
      <c r="E1647" s="4">
        <f>+YEAR(B1647)</f>
        <v>2024</v>
      </c>
      <c r="F1647" t="s">
        <v>31224</v>
      </c>
      <c r="G1647" t="s">
        <v>31477</v>
      </c>
      <c r="H1647" t="s">
        <v>3118</v>
      </c>
      <c r="I1647" t="s">
        <v>16</v>
      </c>
      <c r="J1647" t="s">
        <v>19050</v>
      </c>
      <c r="K1647" s="2">
        <v>1005728347</v>
      </c>
      <c r="L1647" t="s">
        <v>38</v>
      </c>
      <c r="M1647" t="s">
        <v>1684</v>
      </c>
      <c r="N1647" s="1" t="s">
        <v>1635</v>
      </c>
    </row>
    <row r="1648" spans="1:14" x14ac:dyDescent="0.25">
      <c r="A1648" s="2">
        <v>48197</v>
      </c>
      <c r="B1648" s="3" t="s">
        <v>31476</v>
      </c>
      <c r="C1648" s="4">
        <f>+WEEKNUM(B1648)</f>
        <v>51</v>
      </c>
      <c r="D1648" s="4">
        <f>+MONTH(Tabla4[[#This Row],[FECHA]])</f>
        <v>12</v>
      </c>
      <c r="E1648" s="4">
        <f>+YEAR(B1648)</f>
        <v>2024</v>
      </c>
      <c r="F1648" t="s">
        <v>31224</v>
      </c>
      <c r="G1648" t="s">
        <v>31475</v>
      </c>
      <c r="H1648" t="s">
        <v>3118</v>
      </c>
      <c r="I1648" t="s">
        <v>30</v>
      </c>
      <c r="J1648" t="s">
        <v>11749</v>
      </c>
      <c r="K1648" s="2">
        <v>1031802314</v>
      </c>
      <c r="L1648" t="s">
        <v>38</v>
      </c>
      <c r="M1648" t="s">
        <v>6262</v>
      </c>
      <c r="N1648" s="1" t="s">
        <v>2098</v>
      </c>
    </row>
    <row r="1649" spans="1:14" x14ac:dyDescent="0.25">
      <c r="A1649" s="2">
        <v>48193</v>
      </c>
      <c r="B1649" s="3" t="s">
        <v>31474</v>
      </c>
      <c r="C1649" s="4">
        <f>+WEEKNUM(B1649)</f>
        <v>51</v>
      </c>
      <c r="D1649" s="4">
        <f>+MONTH(Tabla4[[#This Row],[FECHA]])</f>
        <v>12</v>
      </c>
      <c r="E1649" s="4">
        <f>+YEAR(B1649)</f>
        <v>2024</v>
      </c>
      <c r="F1649" t="s">
        <v>31224</v>
      </c>
      <c r="G1649" t="s">
        <v>31473</v>
      </c>
      <c r="H1649" t="s">
        <v>3118</v>
      </c>
      <c r="I1649" t="s">
        <v>33</v>
      </c>
      <c r="J1649" t="s">
        <v>21167</v>
      </c>
      <c r="K1649" s="2">
        <v>13747439</v>
      </c>
      <c r="L1649" t="s">
        <v>38</v>
      </c>
      <c r="M1649" t="s">
        <v>2122</v>
      </c>
      <c r="N1649" s="1" t="s">
        <v>901</v>
      </c>
    </row>
    <row r="1650" spans="1:14" x14ac:dyDescent="0.25">
      <c r="A1650" s="2">
        <v>48191</v>
      </c>
      <c r="B1650" s="3" t="s">
        <v>31472</v>
      </c>
      <c r="C1650" s="4">
        <f>+WEEKNUM(B1650)</f>
        <v>51</v>
      </c>
      <c r="D1650" s="4">
        <f>+MONTH(Tabla4[[#This Row],[FECHA]])</f>
        <v>12</v>
      </c>
      <c r="E1650" s="4">
        <f>+YEAR(B1650)</f>
        <v>2024</v>
      </c>
      <c r="F1650" t="s">
        <v>31313</v>
      </c>
      <c r="H1650" t="s">
        <v>21</v>
      </c>
      <c r="I1650" t="s">
        <v>16</v>
      </c>
      <c r="J1650" t="s">
        <v>9185</v>
      </c>
      <c r="K1650" s="2">
        <v>1020764420</v>
      </c>
      <c r="L1650" t="s">
        <v>55</v>
      </c>
      <c r="M1650" t="s">
        <v>987</v>
      </c>
      <c r="N1650" s="1" t="s">
        <v>901</v>
      </c>
    </row>
    <row r="1651" spans="1:14" x14ac:dyDescent="0.25">
      <c r="A1651" s="2">
        <v>48187</v>
      </c>
      <c r="B1651" s="3" t="s">
        <v>31471</v>
      </c>
      <c r="C1651" s="4">
        <f>+WEEKNUM(B1651)</f>
        <v>51</v>
      </c>
      <c r="D1651" s="4">
        <f>+MONTH(Tabla4[[#This Row],[FECHA]])</f>
        <v>12</v>
      </c>
      <c r="E1651" s="4">
        <f>+YEAR(B1651)</f>
        <v>2024</v>
      </c>
      <c r="H1651" t="s">
        <v>21</v>
      </c>
      <c r="I1651" t="s">
        <v>130</v>
      </c>
      <c r="J1651" t="s">
        <v>11424</v>
      </c>
      <c r="K1651" s="2">
        <v>79558177</v>
      </c>
      <c r="L1651" t="s">
        <v>256</v>
      </c>
      <c r="M1651" t="s">
        <v>37</v>
      </c>
      <c r="N1651" s="1" t="s">
        <v>1635</v>
      </c>
    </row>
    <row r="1652" spans="1:14" x14ac:dyDescent="0.25">
      <c r="A1652" s="2">
        <v>48186</v>
      </c>
      <c r="B1652" s="3" t="s">
        <v>31470</v>
      </c>
      <c r="C1652" s="4">
        <f>+WEEKNUM(B1652)</f>
        <v>51</v>
      </c>
      <c r="D1652" s="4">
        <f>+MONTH(Tabla4[[#This Row],[FECHA]])</f>
        <v>12</v>
      </c>
      <c r="E1652" s="4">
        <f>+YEAR(B1652)</f>
        <v>2024</v>
      </c>
      <c r="F1652" t="s">
        <v>31313</v>
      </c>
      <c r="G1652" t="s">
        <v>31469</v>
      </c>
      <c r="H1652" t="s">
        <v>3</v>
      </c>
      <c r="I1652" t="s">
        <v>16</v>
      </c>
      <c r="J1652" t="s">
        <v>28948</v>
      </c>
      <c r="K1652" s="2">
        <v>1032438601</v>
      </c>
      <c r="L1652" t="s">
        <v>38</v>
      </c>
      <c r="M1652" t="s">
        <v>37</v>
      </c>
      <c r="N1652" s="1" t="s">
        <v>1635</v>
      </c>
    </row>
    <row r="1653" spans="1:14" x14ac:dyDescent="0.25">
      <c r="A1653" s="2">
        <v>48185</v>
      </c>
      <c r="B1653" s="3" t="s">
        <v>31468</v>
      </c>
      <c r="C1653" s="4">
        <f>+WEEKNUM(B1653)</f>
        <v>51</v>
      </c>
      <c r="D1653" s="4">
        <f>+MONTH(Tabla4[[#This Row],[FECHA]])</f>
        <v>12</v>
      </c>
      <c r="E1653" s="4">
        <f>+YEAR(B1653)</f>
        <v>2024</v>
      </c>
      <c r="F1653" t="s">
        <v>31224</v>
      </c>
      <c r="G1653" t="s">
        <v>31467</v>
      </c>
      <c r="H1653" t="s">
        <v>3118</v>
      </c>
      <c r="I1653" t="s">
        <v>16</v>
      </c>
      <c r="J1653" t="s">
        <v>30302</v>
      </c>
      <c r="K1653" s="2">
        <v>1136888351</v>
      </c>
      <c r="L1653" t="s">
        <v>38</v>
      </c>
      <c r="M1653" t="s">
        <v>2135</v>
      </c>
      <c r="N1653" s="1" t="s">
        <v>2098</v>
      </c>
    </row>
    <row r="1654" spans="1:14" x14ac:dyDescent="0.25">
      <c r="A1654" s="2">
        <v>48183</v>
      </c>
      <c r="B1654" s="3" t="s">
        <v>31466</v>
      </c>
      <c r="C1654" s="4">
        <f>+WEEKNUM(B1654)</f>
        <v>51</v>
      </c>
      <c r="D1654" s="4">
        <f>+MONTH(Tabla4[[#This Row],[FECHA]])</f>
        <v>12</v>
      </c>
      <c r="E1654" s="4">
        <f>+YEAR(B1654)</f>
        <v>2024</v>
      </c>
      <c r="F1654" t="s">
        <v>31224</v>
      </c>
      <c r="G1654" t="s">
        <v>31465</v>
      </c>
      <c r="H1654" t="s">
        <v>3118</v>
      </c>
      <c r="I1654" t="s">
        <v>10386</v>
      </c>
      <c r="J1654" t="s">
        <v>29372</v>
      </c>
      <c r="K1654" s="2">
        <v>80655978</v>
      </c>
      <c r="L1654" t="s">
        <v>38</v>
      </c>
      <c r="M1654" t="s">
        <v>37</v>
      </c>
      <c r="N1654" s="1" t="s">
        <v>1635</v>
      </c>
    </row>
    <row r="1655" spans="1:14" x14ac:dyDescent="0.25">
      <c r="A1655" s="2">
        <v>48182</v>
      </c>
      <c r="B1655" s="3" t="s">
        <v>31464</v>
      </c>
      <c r="C1655" s="4">
        <f>+WEEKNUM(B1655)</f>
        <v>51</v>
      </c>
      <c r="D1655" s="4">
        <f>+MONTH(Tabla4[[#This Row],[FECHA]])</f>
        <v>12</v>
      </c>
      <c r="E1655" s="4">
        <f>+YEAR(B1655)</f>
        <v>2024</v>
      </c>
      <c r="F1655" t="s">
        <v>31463</v>
      </c>
      <c r="H1655" t="s">
        <v>3</v>
      </c>
      <c r="I1655" t="s">
        <v>33</v>
      </c>
      <c r="J1655" t="s">
        <v>14631</v>
      </c>
      <c r="K1655" s="2">
        <v>1018505187</v>
      </c>
      <c r="L1655" t="s">
        <v>58</v>
      </c>
      <c r="M1655" t="s">
        <v>2103</v>
      </c>
      <c r="N1655" s="1" t="s">
        <v>2098</v>
      </c>
    </row>
    <row r="1656" spans="1:14" x14ac:dyDescent="0.25">
      <c r="A1656" s="2">
        <v>73183</v>
      </c>
      <c r="B1656" s="3" t="s">
        <v>31462</v>
      </c>
      <c r="C1656" s="4">
        <f>+WEEKNUM(Tabla4[[#This Row],[FECHA]])</f>
        <v>46</v>
      </c>
      <c r="D1656" s="4">
        <f>+MONTH(Tabla4[[#This Row],[FECHA]])</f>
        <v>11</v>
      </c>
      <c r="E1656" s="4">
        <f>+YEAR(B1656)</f>
        <v>2025</v>
      </c>
      <c r="F1656" t="s">
        <v>13623</v>
      </c>
      <c r="G1656" t="s">
        <v>31461</v>
      </c>
      <c r="H1656" t="s">
        <v>448</v>
      </c>
      <c r="I1656" t="s">
        <v>16</v>
      </c>
      <c r="J1656" t="s">
        <v>20644</v>
      </c>
      <c r="K1656" s="2">
        <v>1024565070</v>
      </c>
      <c r="L1656" t="s">
        <v>38</v>
      </c>
      <c r="M1656" t="s">
        <v>255</v>
      </c>
      <c r="N1656" s="1" t="s">
        <v>246</v>
      </c>
    </row>
    <row r="1657" spans="1:14" x14ac:dyDescent="0.25">
      <c r="A1657" s="2">
        <v>73200</v>
      </c>
      <c r="B1657" s="3" t="s">
        <v>31460</v>
      </c>
      <c r="C1657" s="4">
        <f>+WEEKNUM(Tabla4[[#This Row],[FECHA]])</f>
        <v>46</v>
      </c>
      <c r="D1657" s="4">
        <f>+MONTH(Tabla4[[#This Row],[FECHA]])</f>
        <v>11</v>
      </c>
      <c r="E1657" s="4">
        <f>+YEAR(B1657)</f>
        <v>2025</v>
      </c>
      <c r="F1657" t="s">
        <v>19137</v>
      </c>
      <c r="H1657" t="s">
        <v>3</v>
      </c>
      <c r="I1657" t="s">
        <v>47</v>
      </c>
      <c r="J1657" t="s">
        <v>247</v>
      </c>
      <c r="K1657" s="2">
        <v>1073384973</v>
      </c>
      <c r="L1657" t="s">
        <v>1</v>
      </c>
      <c r="N1657" s="1" t="s">
        <v>246</v>
      </c>
    </row>
    <row r="1658" spans="1:14" x14ac:dyDescent="0.25">
      <c r="A1658" s="2">
        <v>48177</v>
      </c>
      <c r="B1658" s="3" t="s">
        <v>31459</v>
      </c>
      <c r="C1658" s="4">
        <f>+WEEKNUM(B1658)</f>
        <v>51</v>
      </c>
      <c r="D1658" s="4">
        <f>+MONTH(Tabla4[[#This Row],[FECHA]])</f>
        <v>12</v>
      </c>
      <c r="E1658" s="4">
        <f>+YEAR(B1658)</f>
        <v>2024</v>
      </c>
      <c r="F1658" t="s">
        <v>31224</v>
      </c>
      <c r="H1658" t="s">
        <v>3118</v>
      </c>
      <c r="I1658" t="s">
        <v>30</v>
      </c>
      <c r="J1658" t="s">
        <v>1080</v>
      </c>
      <c r="K1658" s="2">
        <v>10279734</v>
      </c>
      <c r="L1658" t="s">
        <v>55</v>
      </c>
      <c r="M1658" t="s">
        <v>2122</v>
      </c>
      <c r="N1658" s="1" t="s">
        <v>901</v>
      </c>
    </row>
    <row r="1659" spans="1:14" x14ac:dyDescent="0.25">
      <c r="A1659" s="2">
        <v>48176</v>
      </c>
      <c r="B1659" s="3" t="s">
        <v>31458</v>
      </c>
      <c r="C1659" s="4">
        <f>+WEEKNUM(B1659)</f>
        <v>51</v>
      </c>
      <c r="D1659" s="4">
        <f>+MONTH(Tabla4[[#This Row],[FECHA]])</f>
        <v>12</v>
      </c>
      <c r="E1659" s="4">
        <f>+YEAR(B1659)</f>
        <v>2024</v>
      </c>
      <c r="F1659" t="s">
        <v>31224</v>
      </c>
      <c r="G1659" t="s">
        <v>31457</v>
      </c>
      <c r="H1659" t="s">
        <v>3118</v>
      </c>
      <c r="I1659" t="s">
        <v>16</v>
      </c>
      <c r="J1659" t="s">
        <v>4233</v>
      </c>
      <c r="K1659" s="2">
        <v>1010018994</v>
      </c>
      <c r="L1659" t="s">
        <v>38</v>
      </c>
      <c r="M1659" t="s">
        <v>2103</v>
      </c>
      <c r="N1659" s="1" t="s">
        <v>2098</v>
      </c>
    </row>
    <row r="1660" spans="1:14" x14ac:dyDescent="0.25">
      <c r="A1660" s="2">
        <v>73204</v>
      </c>
      <c r="B1660" s="3" t="s">
        <v>31456</v>
      </c>
      <c r="C1660" s="4">
        <f>+WEEKNUM(Tabla4[[#This Row],[FECHA]])</f>
        <v>46</v>
      </c>
      <c r="D1660" s="4">
        <f>+MONTH(Tabla4[[#This Row],[FECHA]])</f>
        <v>11</v>
      </c>
      <c r="E1660" s="4">
        <f>+YEAR(B1660)</f>
        <v>2025</v>
      </c>
      <c r="F1660" t="s">
        <v>13618</v>
      </c>
      <c r="G1660" t="s">
        <v>31455</v>
      </c>
      <c r="H1660" t="s">
        <v>21</v>
      </c>
      <c r="I1660" t="s">
        <v>30</v>
      </c>
      <c r="J1660" t="s">
        <v>762</v>
      </c>
      <c r="K1660" s="2">
        <v>1032451040</v>
      </c>
      <c r="L1660" t="s">
        <v>38</v>
      </c>
      <c r="M1660" t="s">
        <v>307</v>
      </c>
      <c r="N1660" s="1" t="s">
        <v>246</v>
      </c>
    </row>
    <row r="1661" spans="1:14" x14ac:dyDescent="0.25">
      <c r="A1661" s="2">
        <v>48174</v>
      </c>
      <c r="B1661" s="3" t="s">
        <v>31454</v>
      </c>
      <c r="C1661" s="4">
        <f>+WEEKNUM(B1661)</f>
        <v>51</v>
      </c>
      <c r="D1661" s="4">
        <f>+MONTH(Tabla4[[#This Row],[FECHA]])</f>
        <v>12</v>
      </c>
      <c r="E1661" s="4">
        <f>+YEAR(B1661)</f>
        <v>2024</v>
      </c>
      <c r="F1661" t="s">
        <v>31224</v>
      </c>
      <c r="H1661" t="s">
        <v>3118</v>
      </c>
      <c r="I1661" t="s">
        <v>16</v>
      </c>
      <c r="J1661" t="s">
        <v>17528</v>
      </c>
      <c r="K1661" s="2">
        <v>1018458493</v>
      </c>
      <c r="L1661" t="s">
        <v>55</v>
      </c>
      <c r="M1661" t="s">
        <v>37</v>
      </c>
      <c r="N1661" s="1" t="s">
        <v>1635</v>
      </c>
    </row>
    <row r="1662" spans="1:14" x14ac:dyDescent="0.25">
      <c r="A1662" s="2">
        <v>48172</v>
      </c>
      <c r="B1662" s="3" t="s">
        <v>31453</v>
      </c>
      <c r="C1662" s="4">
        <f>+WEEKNUM(B1662)</f>
        <v>51</v>
      </c>
      <c r="D1662" s="4">
        <f>+MONTH(Tabla4[[#This Row],[FECHA]])</f>
        <v>12</v>
      </c>
      <c r="E1662" s="4">
        <f>+YEAR(B1662)</f>
        <v>2024</v>
      </c>
      <c r="F1662" t="s">
        <v>31224</v>
      </c>
      <c r="G1662" t="s">
        <v>31452</v>
      </c>
      <c r="H1662" t="s">
        <v>3118</v>
      </c>
      <c r="I1662" t="s">
        <v>1011</v>
      </c>
      <c r="J1662" t="s">
        <v>15435</v>
      </c>
      <c r="K1662" s="2">
        <v>79696868</v>
      </c>
      <c r="L1662" t="s">
        <v>38</v>
      </c>
      <c r="M1662" t="s">
        <v>2106</v>
      </c>
      <c r="N1662" s="1" t="s">
        <v>2098</v>
      </c>
    </row>
    <row r="1663" spans="1:14" x14ac:dyDescent="0.25">
      <c r="A1663" s="2">
        <v>48170</v>
      </c>
      <c r="B1663" s="3" t="s">
        <v>31451</v>
      </c>
      <c r="C1663" s="4">
        <f>+WEEKNUM(B1663)</f>
        <v>51</v>
      </c>
      <c r="D1663" s="4">
        <f>+MONTH(Tabla4[[#This Row],[FECHA]])</f>
        <v>12</v>
      </c>
      <c r="E1663" s="4">
        <f>+YEAR(B1663)</f>
        <v>2024</v>
      </c>
      <c r="F1663" t="s">
        <v>31224</v>
      </c>
      <c r="G1663" t="s">
        <v>31450</v>
      </c>
      <c r="H1663" t="s">
        <v>3118</v>
      </c>
      <c r="I1663" t="s">
        <v>1706</v>
      </c>
      <c r="J1663" t="s">
        <v>6380</v>
      </c>
      <c r="K1663" s="2">
        <v>1015482442</v>
      </c>
      <c r="L1663" t="s">
        <v>38</v>
      </c>
      <c r="M1663" t="s">
        <v>909</v>
      </c>
      <c r="N1663" s="1" t="s">
        <v>2098</v>
      </c>
    </row>
    <row r="1664" spans="1:14" x14ac:dyDescent="0.25">
      <c r="A1664" s="2">
        <v>48166</v>
      </c>
      <c r="B1664" s="3" t="s">
        <v>31449</v>
      </c>
      <c r="C1664" s="4">
        <f>+WEEKNUM(B1664)</f>
        <v>51</v>
      </c>
      <c r="D1664" s="4">
        <f>+MONTH(Tabla4[[#This Row],[FECHA]])</f>
        <v>12</v>
      </c>
      <c r="E1664" s="4">
        <f>+YEAR(B1664)</f>
        <v>2024</v>
      </c>
      <c r="F1664" t="s">
        <v>31415</v>
      </c>
      <c r="G1664" t="s">
        <v>31448</v>
      </c>
      <c r="H1664" t="s">
        <v>133</v>
      </c>
      <c r="I1664" t="s">
        <v>30</v>
      </c>
      <c r="J1664" t="s">
        <v>24322</v>
      </c>
      <c r="K1664" s="2">
        <v>1014177033</v>
      </c>
      <c r="L1664" t="s">
        <v>38</v>
      </c>
      <c r="M1664" t="s">
        <v>37</v>
      </c>
      <c r="N1664" s="1" t="s">
        <v>1635</v>
      </c>
    </row>
    <row r="1665" spans="1:14" x14ac:dyDescent="0.25">
      <c r="A1665" s="2">
        <v>48163</v>
      </c>
      <c r="B1665" s="3" t="s">
        <v>31447</v>
      </c>
      <c r="C1665" s="4">
        <f>+WEEKNUM(B1665)</f>
        <v>51</v>
      </c>
      <c r="D1665" s="4">
        <f>+MONTH(Tabla4[[#This Row],[FECHA]])</f>
        <v>12</v>
      </c>
      <c r="E1665" s="4">
        <f>+YEAR(B1665)</f>
        <v>2024</v>
      </c>
      <c r="F1665" t="s">
        <v>31415</v>
      </c>
      <c r="G1665" t="s">
        <v>31446</v>
      </c>
      <c r="H1665" t="s">
        <v>8</v>
      </c>
      <c r="I1665" t="s">
        <v>16</v>
      </c>
      <c r="J1665" t="s">
        <v>18237</v>
      </c>
      <c r="K1665" s="2">
        <v>1026307382</v>
      </c>
      <c r="L1665" t="s">
        <v>38</v>
      </c>
      <c r="M1665" t="s">
        <v>2135</v>
      </c>
      <c r="N1665" s="1" t="s">
        <v>2098</v>
      </c>
    </row>
    <row r="1666" spans="1:14" x14ac:dyDescent="0.25">
      <c r="A1666" s="2">
        <v>73207</v>
      </c>
      <c r="B1666" s="3" t="s">
        <v>31445</v>
      </c>
      <c r="C1666" s="4">
        <f>+WEEKNUM(Tabla4[[#This Row],[FECHA]])</f>
        <v>46</v>
      </c>
      <c r="D1666" s="4">
        <f>+MONTH(Tabla4[[#This Row],[FECHA]])</f>
        <v>11</v>
      </c>
      <c r="E1666" s="4">
        <f>+YEAR(B1666)</f>
        <v>2025</v>
      </c>
      <c r="F1666" t="s">
        <v>13618</v>
      </c>
      <c r="G1666" t="s">
        <v>31444</v>
      </c>
      <c r="H1666" t="s">
        <v>8</v>
      </c>
      <c r="I1666" t="s">
        <v>33</v>
      </c>
      <c r="J1666" t="s">
        <v>17896</v>
      </c>
      <c r="K1666" s="2">
        <v>1015437653</v>
      </c>
      <c r="L1666" t="s">
        <v>38</v>
      </c>
      <c r="M1666" t="s">
        <v>255</v>
      </c>
      <c r="N1666" s="1" t="s">
        <v>246</v>
      </c>
    </row>
    <row r="1667" spans="1:14" x14ac:dyDescent="0.25">
      <c r="A1667" s="2">
        <v>48159</v>
      </c>
      <c r="B1667" s="3" t="s">
        <v>31443</v>
      </c>
      <c r="C1667" s="4">
        <f>+WEEKNUM(B1667)</f>
        <v>51</v>
      </c>
      <c r="D1667" s="4">
        <f>+MONTH(Tabla4[[#This Row],[FECHA]])</f>
        <v>12</v>
      </c>
      <c r="E1667" s="4">
        <f>+YEAR(B1667)</f>
        <v>2024</v>
      </c>
      <c r="F1667" t="s">
        <v>31224</v>
      </c>
      <c r="G1667" t="s">
        <v>31442</v>
      </c>
      <c r="H1667" t="s">
        <v>3118</v>
      </c>
      <c r="I1667" t="s">
        <v>33</v>
      </c>
      <c r="J1667" t="s">
        <v>31441</v>
      </c>
      <c r="K1667" s="2">
        <v>1030566047</v>
      </c>
      <c r="L1667" t="s">
        <v>38</v>
      </c>
      <c r="M1667" t="s">
        <v>2106</v>
      </c>
      <c r="N1667" s="1" t="s">
        <v>2098</v>
      </c>
    </row>
    <row r="1668" spans="1:14" x14ac:dyDescent="0.25">
      <c r="A1668" s="2">
        <v>48158</v>
      </c>
      <c r="B1668" s="3" t="s">
        <v>31440</v>
      </c>
      <c r="C1668" s="4">
        <f>+WEEKNUM(B1668)</f>
        <v>51</v>
      </c>
      <c r="D1668" s="4">
        <f>+MONTH(Tabla4[[#This Row],[FECHA]])</f>
        <v>12</v>
      </c>
      <c r="E1668" s="4">
        <f>+YEAR(B1668)</f>
        <v>2024</v>
      </c>
      <c r="F1668" t="s">
        <v>31224</v>
      </c>
      <c r="G1668" t="s">
        <v>31439</v>
      </c>
      <c r="H1668" t="s">
        <v>3118</v>
      </c>
      <c r="I1668" t="s">
        <v>30</v>
      </c>
      <c r="J1668" t="s">
        <v>7200</v>
      </c>
      <c r="K1668" s="2">
        <v>80758987</v>
      </c>
      <c r="L1668" t="s">
        <v>38</v>
      </c>
      <c r="M1668" t="s">
        <v>937</v>
      </c>
      <c r="N1668" s="1" t="s">
        <v>2098</v>
      </c>
    </row>
    <row r="1669" spans="1:14" x14ac:dyDescent="0.25">
      <c r="A1669" s="2">
        <v>48153</v>
      </c>
      <c r="B1669" s="3" t="s">
        <v>31438</v>
      </c>
      <c r="C1669" s="4">
        <f>+WEEKNUM(B1669)</f>
        <v>51</v>
      </c>
      <c r="D1669" s="4">
        <f>+MONTH(Tabla4[[#This Row],[FECHA]])</f>
        <v>12</v>
      </c>
      <c r="E1669" s="4">
        <f>+YEAR(B1669)</f>
        <v>2024</v>
      </c>
      <c r="F1669" t="s">
        <v>31224</v>
      </c>
      <c r="H1669" t="s">
        <v>21</v>
      </c>
      <c r="J1669" t="s">
        <v>31437</v>
      </c>
      <c r="K1669" s="2">
        <v>80119634</v>
      </c>
      <c r="L1669" t="s">
        <v>76</v>
      </c>
      <c r="M1669" t="s">
        <v>1684</v>
      </c>
      <c r="N1669" s="1" t="s">
        <v>1635</v>
      </c>
    </row>
    <row r="1670" spans="1:14" x14ac:dyDescent="0.25">
      <c r="A1670" s="2">
        <v>48150</v>
      </c>
      <c r="B1670" s="3" t="s">
        <v>31436</v>
      </c>
      <c r="C1670" s="4">
        <f>+WEEKNUM(B1670)</f>
        <v>51</v>
      </c>
      <c r="D1670" s="4">
        <f>+MONTH(Tabla4[[#This Row],[FECHA]])</f>
        <v>12</v>
      </c>
      <c r="E1670" s="4">
        <f>+YEAR(B1670)</f>
        <v>2024</v>
      </c>
      <c r="F1670" t="s">
        <v>31224</v>
      </c>
      <c r="G1670" t="s">
        <v>31435</v>
      </c>
      <c r="H1670" t="s">
        <v>3118</v>
      </c>
      <c r="I1670" t="s">
        <v>33</v>
      </c>
      <c r="J1670" t="s">
        <v>9422</v>
      </c>
      <c r="K1670" s="2">
        <v>24100146</v>
      </c>
      <c r="L1670" t="s">
        <v>38</v>
      </c>
      <c r="M1670" t="s">
        <v>6262</v>
      </c>
      <c r="N1670" s="1" t="s">
        <v>2098</v>
      </c>
    </row>
    <row r="1671" spans="1:14" x14ac:dyDescent="0.25">
      <c r="A1671" s="2">
        <v>73215</v>
      </c>
      <c r="B1671" s="3" t="s">
        <v>31434</v>
      </c>
      <c r="C1671" s="4">
        <f>+WEEKNUM(Tabla4[[#This Row],[FECHA]])</f>
        <v>46</v>
      </c>
      <c r="D1671" s="4">
        <f>+MONTH(Tabla4[[#This Row],[FECHA]])</f>
        <v>11</v>
      </c>
      <c r="E1671" s="4">
        <f>+YEAR(B1671)</f>
        <v>2025</v>
      </c>
      <c r="F1671" t="s">
        <v>13618</v>
      </c>
      <c r="G1671" t="s">
        <v>31433</v>
      </c>
      <c r="H1671" t="s">
        <v>8</v>
      </c>
      <c r="I1671" t="s">
        <v>16</v>
      </c>
      <c r="J1671" t="s">
        <v>8215</v>
      </c>
      <c r="K1671" s="2">
        <v>901296726</v>
      </c>
      <c r="L1671" t="s">
        <v>38</v>
      </c>
      <c r="M1671" t="s">
        <v>259</v>
      </c>
      <c r="N1671" s="1" t="s">
        <v>246</v>
      </c>
    </row>
    <row r="1672" spans="1:14" x14ac:dyDescent="0.25">
      <c r="A1672" s="2"/>
      <c r="B1672" s="3" t="s">
        <v>31432</v>
      </c>
      <c r="C1672" s="4">
        <f>+WEEKNUM(B1672)</f>
        <v>51</v>
      </c>
      <c r="D1672" s="4">
        <f>+MONTH(Tabla4[[#This Row],[FECHA]])</f>
        <v>12</v>
      </c>
      <c r="E1672" s="4">
        <f>+YEAR(B1672)</f>
        <v>2024</v>
      </c>
      <c r="H1672" t="s">
        <v>3</v>
      </c>
      <c r="I1672" s="2">
        <v>500</v>
      </c>
      <c r="J1672" t="s">
        <v>31431</v>
      </c>
      <c r="K1672" s="2">
        <v>1036928766</v>
      </c>
      <c r="L1672" s="2" t="s">
        <v>55</v>
      </c>
      <c r="M1672" t="s">
        <v>4496</v>
      </c>
      <c r="N1672" s="1" t="s">
        <v>0</v>
      </c>
    </row>
    <row r="1673" spans="1:14" x14ac:dyDescent="0.25">
      <c r="A1673" s="2">
        <v>48142</v>
      </c>
      <c r="B1673" s="3" t="s">
        <v>31430</v>
      </c>
      <c r="C1673" s="4">
        <f>+WEEKNUM(B1673)</f>
        <v>51</v>
      </c>
      <c r="D1673" s="4">
        <f>+MONTH(Tabla4[[#This Row],[FECHA]])</f>
        <v>12</v>
      </c>
      <c r="E1673" s="4">
        <f>+YEAR(B1673)</f>
        <v>2024</v>
      </c>
      <c r="F1673" t="s">
        <v>31224</v>
      </c>
      <c r="G1673" t="s">
        <v>31429</v>
      </c>
      <c r="H1673" t="s">
        <v>21</v>
      </c>
      <c r="I1673" t="s">
        <v>130</v>
      </c>
      <c r="J1673" t="s">
        <v>17540</v>
      </c>
      <c r="K1673" s="2">
        <v>1001115780</v>
      </c>
      <c r="L1673" t="s">
        <v>38</v>
      </c>
      <c r="M1673" t="s">
        <v>1684</v>
      </c>
      <c r="N1673" s="1" t="s">
        <v>1635</v>
      </c>
    </row>
    <row r="1674" spans="1:14" x14ac:dyDescent="0.25">
      <c r="A1674" s="2">
        <v>48141</v>
      </c>
      <c r="B1674" s="3" t="s">
        <v>31428</v>
      </c>
      <c r="C1674" s="4">
        <f>+WEEKNUM(B1674)</f>
        <v>51</v>
      </c>
      <c r="D1674" s="4">
        <f>+MONTH(Tabla4[[#This Row],[FECHA]])</f>
        <v>12</v>
      </c>
      <c r="E1674" s="4">
        <f>+YEAR(B1674)</f>
        <v>2024</v>
      </c>
      <c r="F1674" t="s">
        <v>31097</v>
      </c>
      <c r="H1674" t="s">
        <v>3118</v>
      </c>
      <c r="I1674" t="s">
        <v>33</v>
      </c>
      <c r="J1674" t="s">
        <v>19445</v>
      </c>
      <c r="K1674" s="2">
        <v>1026260803</v>
      </c>
      <c r="L1674" t="s">
        <v>55</v>
      </c>
      <c r="M1674" t="s">
        <v>2135</v>
      </c>
      <c r="N1674" s="1" t="s">
        <v>2098</v>
      </c>
    </row>
    <row r="1675" spans="1:14" x14ac:dyDescent="0.25">
      <c r="A1675" s="2">
        <v>48140</v>
      </c>
      <c r="B1675" s="3" t="s">
        <v>31427</v>
      </c>
      <c r="C1675" s="4">
        <f>+WEEKNUM(B1675)</f>
        <v>51</v>
      </c>
      <c r="D1675" s="4">
        <f>+MONTH(Tabla4[[#This Row],[FECHA]])</f>
        <v>12</v>
      </c>
      <c r="E1675" s="4">
        <f>+YEAR(B1675)</f>
        <v>2024</v>
      </c>
      <c r="F1675" t="s">
        <v>31415</v>
      </c>
      <c r="H1675" t="s">
        <v>21</v>
      </c>
      <c r="I1675" t="s">
        <v>130</v>
      </c>
      <c r="J1675" t="s">
        <v>21205</v>
      </c>
      <c r="K1675" s="2">
        <v>1000273737</v>
      </c>
      <c r="L1675" t="s">
        <v>256</v>
      </c>
      <c r="M1675" t="s">
        <v>2122</v>
      </c>
      <c r="N1675" s="1" t="s">
        <v>901</v>
      </c>
    </row>
    <row r="1676" spans="1:14" x14ac:dyDescent="0.25">
      <c r="A1676" s="2"/>
      <c r="B1676" s="3" t="s">
        <v>31426</v>
      </c>
      <c r="C1676" s="4">
        <f>+WEEKNUM(B1676)</f>
        <v>51</v>
      </c>
      <c r="D1676" s="4">
        <f>+MONTH(Tabla4[[#This Row],[FECHA]])</f>
        <v>12</v>
      </c>
      <c r="E1676" s="4">
        <f>+YEAR(B1676)</f>
        <v>2024</v>
      </c>
      <c r="H1676" t="s">
        <v>3</v>
      </c>
      <c r="I1676" s="2">
        <v>500</v>
      </c>
      <c r="J1676" t="s">
        <v>31425</v>
      </c>
      <c r="K1676" s="2">
        <v>98772487</v>
      </c>
      <c r="L1676" s="2" t="s">
        <v>58</v>
      </c>
      <c r="M1676" t="s">
        <v>4496</v>
      </c>
      <c r="N1676" s="1" t="s">
        <v>0</v>
      </c>
    </row>
    <row r="1677" spans="1:14" x14ac:dyDescent="0.25">
      <c r="A1677" s="2">
        <v>48138</v>
      </c>
      <c r="B1677" s="3" t="s">
        <v>31424</v>
      </c>
      <c r="C1677" s="4">
        <f>+WEEKNUM(B1677)</f>
        <v>51</v>
      </c>
      <c r="D1677" s="4">
        <f>+MONTH(Tabla4[[#This Row],[FECHA]])</f>
        <v>12</v>
      </c>
      <c r="E1677" s="4">
        <f>+YEAR(B1677)</f>
        <v>2024</v>
      </c>
      <c r="F1677" t="s">
        <v>31097</v>
      </c>
      <c r="G1677" t="s">
        <v>31423</v>
      </c>
      <c r="H1677" t="s">
        <v>3118</v>
      </c>
      <c r="I1677" t="s">
        <v>16</v>
      </c>
      <c r="J1677" t="s">
        <v>29333</v>
      </c>
      <c r="K1677" s="2">
        <v>79557302</v>
      </c>
      <c r="L1677" t="s">
        <v>38</v>
      </c>
      <c r="M1677" t="s">
        <v>2122</v>
      </c>
      <c r="N1677" s="1" t="s">
        <v>901</v>
      </c>
    </row>
    <row r="1678" spans="1:14" x14ac:dyDescent="0.25">
      <c r="A1678" s="2">
        <v>48137</v>
      </c>
      <c r="B1678" s="3" t="s">
        <v>31422</v>
      </c>
      <c r="C1678" s="4">
        <f>+WEEKNUM(B1678)</f>
        <v>51</v>
      </c>
      <c r="D1678" s="4">
        <f>+MONTH(Tabla4[[#This Row],[FECHA]])</f>
        <v>12</v>
      </c>
      <c r="E1678" s="4">
        <f>+YEAR(B1678)</f>
        <v>2024</v>
      </c>
      <c r="F1678" t="s">
        <v>31097</v>
      </c>
      <c r="G1678" t="s">
        <v>31421</v>
      </c>
      <c r="H1678" t="s">
        <v>3118</v>
      </c>
      <c r="I1678" t="s">
        <v>33</v>
      </c>
      <c r="J1678" t="s">
        <v>6079</v>
      </c>
      <c r="K1678" s="2">
        <v>73166208</v>
      </c>
      <c r="L1678" t="s">
        <v>38</v>
      </c>
      <c r="M1678" t="s">
        <v>2106</v>
      </c>
      <c r="N1678" s="1" t="s">
        <v>2098</v>
      </c>
    </row>
    <row r="1679" spans="1:14" x14ac:dyDescent="0.25">
      <c r="A1679" s="2">
        <v>73226</v>
      </c>
      <c r="B1679" s="3" t="s">
        <v>31420</v>
      </c>
      <c r="C1679" s="4">
        <f>+WEEKNUM(Tabla4[[#This Row],[FECHA]])</f>
        <v>46</v>
      </c>
      <c r="D1679" s="4">
        <f>+MONTH(Tabla4[[#This Row],[FECHA]])</f>
        <v>11</v>
      </c>
      <c r="E1679" s="4">
        <f>+YEAR(B1679)</f>
        <v>2025</v>
      </c>
      <c r="F1679" t="s">
        <v>15078</v>
      </c>
      <c r="H1679" t="s">
        <v>3</v>
      </c>
      <c r="I1679" t="s">
        <v>47</v>
      </c>
      <c r="J1679" t="s">
        <v>1253</v>
      </c>
      <c r="K1679" s="2">
        <v>1020744522</v>
      </c>
      <c r="L1679" t="s">
        <v>1</v>
      </c>
      <c r="N1679" s="1" t="s">
        <v>246</v>
      </c>
    </row>
    <row r="1680" spans="1:14" x14ac:dyDescent="0.25">
      <c r="A1680" s="2">
        <v>48135</v>
      </c>
      <c r="B1680" s="3" t="s">
        <v>31419</v>
      </c>
      <c r="C1680" s="4">
        <f>+WEEKNUM(B1680)</f>
        <v>51</v>
      </c>
      <c r="D1680" s="4">
        <f>+MONTH(Tabla4[[#This Row],[FECHA]])</f>
        <v>12</v>
      </c>
      <c r="E1680" s="4">
        <f>+YEAR(B1680)</f>
        <v>2024</v>
      </c>
      <c r="F1680" t="s">
        <v>31313</v>
      </c>
      <c r="H1680" t="s">
        <v>8</v>
      </c>
      <c r="I1680" t="s">
        <v>16</v>
      </c>
      <c r="J1680" t="s">
        <v>7101</v>
      </c>
      <c r="K1680" s="2">
        <v>1019079167</v>
      </c>
      <c r="L1680" t="s">
        <v>256</v>
      </c>
      <c r="M1680" t="s">
        <v>2135</v>
      </c>
      <c r="N1680" s="1" t="s">
        <v>2098</v>
      </c>
    </row>
    <row r="1681" spans="1:14" x14ac:dyDescent="0.25">
      <c r="A1681" s="2">
        <v>48134</v>
      </c>
      <c r="B1681" s="3" t="s">
        <v>31418</v>
      </c>
      <c r="C1681" s="4">
        <f>+WEEKNUM(B1681)</f>
        <v>51</v>
      </c>
      <c r="D1681" s="4">
        <f>+MONTH(Tabla4[[#This Row],[FECHA]])</f>
        <v>12</v>
      </c>
      <c r="E1681" s="4">
        <f>+YEAR(B1681)</f>
        <v>2024</v>
      </c>
      <c r="F1681" t="s">
        <v>31224</v>
      </c>
      <c r="G1681" t="s">
        <v>31417</v>
      </c>
      <c r="H1681" t="s">
        <v>21</v>
      </c>
      <c r="I1681" t="s">
        <v>130</v>
      </c>
      <c r="J1681" t="s">
        <v>29017</v>
      </c>
      <c r="K1681" s="2">
        <v>79207344</v>
      </c>
      <c r="L1681" t="s">
        <v>38</v>
      </c>
      <c r="M1681" t="s">
        <v>37</v>
      </c>
      <c r="N1681" s="1" t="s">
        <v>1635</v>
      </c>
    </row>
    <row r="1682" spans="1:14" x14ac:dyDescent="0.25">
      <c r="A1682" s="2">
        <v>48133</v>
      </c>
      <c r="B1682" s="3" t="s">
        <v>31416</v>
      </c>
      <c r="C1682" s="4">
        <f>+WEEKNUM(B1682)</f>
        <v>51</v>
      </c>
      <c r="D1682" s="4">
        <f>+MONTH(Tabla4[[#This Row],[FECHA]])</f>
        <v>12</v>
      </c>
      <c r="E1682" s="4">
        <f>+YEAR(B1682)</f>
        <v>2024</v>
      </c>
      <c r="F1682" t="s">
        <v>31415</v>
      </c>
      <c r="H1682" t="s">
        <v>21</v>
      </c>
      <c r="I1682" t="s">
        <v>16</v>
      </c>
      <c r="J1682" t="s">
        <v>7788</v>
      </c>
      <c r="K1682" s="2">
        <v>1020844366</v>
      </c>
      <c r="L1682" t="s">
        <v>1</v>
      </c>
      <c r="N1682" s="1" t="s">
        <v>901</v>
      </c>
    </row>
    <row r="1683" spans="1:14" x14ac:dyDescent="0.25">
      <c r="A1683" s="2">
        <v>48128</v>
      </c>
      <c r="B1683" s="3" t="s">
        <v>31414</v>
      </c>
      <c r="C1683" s="4">
        <f>+WEEKNUM(B1683)</f>
        <v>51</v>
      </c>
      <c r="D1683" s="4">
        <f>+MONTH(Tabla4[[#This Row],[FECHA]])</f>
        <v>12</v>
      </c>
      <c r="E1683" s="4">
        <f>+YEAR(B1683)</f>
        <v>2024</v>
      </c>
      <c r="F1683" t="s">
        <v>31097</v>
      </c>
      <c r="G1683" t="s">
        <v>31413</v>
      </c>
      <c r="H1683" t="s">
        <v>3118</v>
      </c>
      <c r="I1683" t="s">
        <v>16</v>
      </c>
      <c r="J1683" t="s">
        <v>5657</v>
      </c>
      <c r="K1683" s="2">
        <v>79686332</v>
      </c>
      <c r="L1683" t="s">
        <v>38</v>
      </c>
      <c r="M1683" t="s">
        <v>1684</v>
      </c>
      <c r="N1683" s="1" t="s">
        <v>1635</v>
      </c>
    </row>
    <row r="1684" spans="1:14" x14ac:dyDescent="0.25">
      <c r="A1684" s="2">
        <v>48127</v>
      </c>
      <c r="B1684" s="3" t="s">
        <v>31412</v>
      </c>
      <c r="C1684" s="4">
        <f>+WEEKNUM(B1684)</f>
        <v>51</v>
      </c>
      <c r="D1684" s="4">
        <f>+MONTH(Tabla4[[#This Row],[FECHA]])</f>
        <v>12</v>
      </c>
      <c r="E1684" s="4">
        <f>+YEAR(B1684)</f>
        <v>2024</v>
      </c>
      <c r="F1684" t="s">
        <v>31224</v>
      </c>
      <c r="H1684" t="s">
        <v>133</v>
      </c>
      <c r="I1684" t="s">
        <v>16</v>
      </c>
      <c r="J1684" t="s">
        <v>23637</v>
      </c>
      <c r="K1684" s="2">
        <v>1032482386</v>
      </c>
      <c r="L1684" t="s">
        <v>256</v>
      </c>
      <c r="M1684" t="s">
        <v>2106</v>
      </c>
      <c r="N1684" s="1" t="s">
        <v>2098</v>
      </c>
    </row>
    <row r="1685" spans="1:14" x14ac:dyDescent="0.25">
      <c r="A1685" s="2">
        <v>48126</v>
      </c>
      <c r="B1685" s="3" t="s">
        <v>31411</v>
      </c>
      <c r="C1685" s="4">
        <f>+WEEKNUM(B1685)</f>
        <v>51</v>
      </c>
      <c r="D1685" s="4">
        <f>+MONTH(Tabla4[[#This Row],[FECHA]])</f>
        <v>12</v>
      </c>
      <c r="E1685" s="4">
        <f>+YEAR(B1685)</f>
        <v>2024</v>
      </c>
      <c r="F1685" t="s">
        <v>31097</v>
      </c>
      <c r="G1685" t="s">
        <v>31410</v>
      </c>
      <c r="H1685" t="s">
        <v>3118</v>
      </c>
      <c r="I1685" t="s">
        <v>130</v>
      </c>
      <c r="J1685" t="s">
        <v>10178</v>
      </c>
      <c r="K1685" s="2">
        <v>1125778815</v>
      </c>
      <c r="L1685" t="s">
        <v>38</v>
      </c>
      <c r="M1685" t="s">
        <v>6262</v>
      </c>
      <c r="N1685" s="1" t="s">
        <v>2098</v>
      </c>
    </row>
    <row r="1686" spans="1:14" x14ac:dyDescent="0.25">
      <c r="A1686" s="2">
        <v>48125</v>
      </c>
      <c r="B1686" s="3" t="s">
        <v>31409</v>
      </c>
      <c r="C1686" s="4">
        <f>+WEEKNUM(B1686)</f>
        <v>51</v>
      </c>
      <c r="D1686" s="4">
        <f>+MONTH(Tabla4[[#This Row],[FECHA]])</f>
        <v>12</v>
      </c>
      <c r="E1686" s="4">
        <f>+YEAR(B1686)</f>
        <v>2024</v>
      </c>
      <c r="F1686" t="s">
        <v>31224</v>
      </c>
      <c r="G1686" t="s">
        <v>31408</v>
      </c>
      <c r="H1686" t="s">
        <v>21</v>
      </c>
      <c r="I1686" t="s">
        <v>33</v>
      </c>
      <c r="J1686" t="s">
        <v>1174</v>
      </c>
      <c r="K1686" s="2">
        <v>1020736860</v>
      </c>
      <c r="L1686" t="s">
        <v>38</v>
      </c>
      <c r="M1686" t="s">
        <v>6262</v>
      </c>
      <c r="N1686" s="1" t="s">
        <v>2098</v>
      </c>
    </row>
    <row r="1687" spans="1:14" x14ac:dyDescent="0.25">
      <c r="A1687" s="2">
        <v>48121</v>
      </c>
      <c r="B1687" s="3" t="s">
        <v>31407</v>
      </c>
      <c r="C1687" s="4">
        <f>+WEEKNUM(B1687)</f>
        <v>51</v>
      </c>
      <c r="D1687" s="4">
        <f>+MONTH(Tabla4[[#This Row],[FECHA]])</f>
        <v>12</v>
      </c>
      <c r="E1687" s="4">
        <f>+YEAR(B1687)</f>
        <v>2024</v>
      </c>
      <c r="F1687" t="s">
        <v>31097</v>
      </c>
      <c r="G1687" t="s">
        <v>31406</v>
      </c>
      <c r="H1687" t="s">
        <v>3118</v>
      </c>
      <c r="I1687" t="s">
        <v>16</v>
      </c>
      <c r="J1687" t="s">
        <v>20333</v>
      </c>
      <c r="K1687" s="2">
        <v>80063675</v>
      </c>
      <c r="L1687" t="s">
        <v>38</v>
      </c>
      <c r="M1687" t="s">
        <v>1684</v>
      </c>
      <c r="N1687" s="1" t="s">
        <v>1635</v>
      </c>
    </row>
    <row r="1688" spans="1:14" x14ac:dyDescent="0.25">
      <c r="A1688" s="2">
        <v>48118</v>
      </c>
      <c r="B1688" s="3" t="s">
        <v>31405</v>
      </c>
      <c r="C1688" s="4">
        <f>+WEEKNUM(B1688)</f>
        <v>51</v>
      </c>
      <c r="D1688" s="4">
        <f>+MONTH(Tabla4[[#This Row],[FECHA]])</f>
        <v>12</v>
      </c>
      <c r="E1688" s="4">
        <f>+YEAR(B1688)</f>
        <v>2024</v>
      </c>
      <c r="F1688" t="s">
        <v>31097</v>
      </c>
      <c r="G1688" t="s">
        <v>31404</v>
      </c>
      <c r="H1688" t="s">
        <v>3118</v>
      </c>
      <c r="I1688" t="s">
        <v>30</v>
      </c>
      <c r="J1688" t="s">
        <v>2034</v>
      </c>
      <c r="K1688" s="2">
        <v>1022402808</v>
      </c>
      <c r="L1688" t="s">
        <v>38</v>
      </c>
      <c r="M1688" t="s">
        <v>1684</v>
      </c>
      <c r="N1688" s="1" t="s">
        <v>1635</v>
      </c>
    </row>
    <row r="1689" spans="1:14" x14ac:dyDescent="0.25">
      <c r="A1689" s="2">
        <v>48117</v>
      </c>
      <c r="B1689" s="3" t="s">
        <v>31403</v>
      </c>
      <c r="C1689" s="4">
        <f>+WEEKNUM(B1689)</f>
        <v>51</v>
      </c>
      <c r="D1689" s="4">
        <f>+MONTH(Tabla4[[#This Row],[FECHA]])</f>
        <v>12</v>
      </c>
      <c r="E1689" s="4">
        <f>+YEAR(B1689)</f>
        <v>2024</v>
      </c>
      <c r="F1689" t="s">
        <v>31097</v>
      </c>
      <c r="G1689" t="s">
        <v>31402</v>
      </c>
      <c r="H1689" t="s">
        <v>3</v>
      </c>
      <c r="I1689" t="s">
        <v>16</v>
      </c>
      <c r="J1689" t="s">
        <v>5599</v>
      </c>
      <c r="K1689" s="2">
        <v>80927748</v>
      </c>
      <c r="L1689" t="s">
        <v>38</v>
      </c>
      <c r="M1689" t="s">
        <v>987</v>
      </c>
      <c r="N1689" s="1" t="s">
        <v>901</v>
      </c>
    </row>
    <row r="1690" spans="1:14" x14ac:dyDescent="0.25">
      <c r="A1690" s="2">
        <v>73233</v>
      </c>
      <c r="B1690" s="3" t="s">
        <v>31401</v>
      </c>
      <c r="C1690" s="4">
        <f>+WEEKNUM(Tabla4[[#This Row],[FECHA]])</f>
        <v>46</v>
      </c>
      <c r="D1690" s="4">
        <f>+MONTH(Tabla4[[#This Row],[FECHA]])</f>
        <v>11</v>
      </c>
      <c r="E1690" s="4">
        <f>+YEAR(B1690)</f>
        <v>2025</v>
      </c>
      <c r="F1690" t="s">
        <v>15078</v>
      </c>
      <c r="H1690" t="s">
        <v>21</v>
      </c>
      <c r="I1690" t="s">
        <v>30</v>
      </c>
      <c r="J1690" t="s">
        <v>18163</v>
      </c>
      <c r="K1690" s="2">
        <v>3102905</v>
      </c>
      <c r="L1690" t="s">
        <v>1</v>
      </c>
      <c r="N1690" s="1" t="s">
        <v>246</v>
      </c>
    </row>
    <row r="1691" spans="1:14" x14ac:dyDescent="0.25">
      <c r="A1691" s="2">
        <v>48114</v>
      </c>
      <c r="B1691" s="3" t="s">
        <v>31400</v>
      </c>
      <c r="C1691" s="4">
        <f>+WEEKNUM(B1691)</f>
        <v>51</v>
      </c>
      <c r="D1691" s="4">
        <f>+MONTH(Tabla4[[#This Row],[FECHA]])</f>
        <v>12</v>
      </c>
      <c r="E1691" s="4">
        <f>+YEAR(B1691)</f>
        <v>2024</v>
      </c>
      <c r="F1691" t="s">
        <v>31097</v>
      </c>
      <c r="G1691" t="s">
        <v>31399</v>
      </c>
      <c r="H1691" t="s">
        <v>3118</v>
      </c>
      <c r="I1691" t="s">
        <v>130</v>
      </c>
      <c r="J1691" t="s">
        <v>1119</v>
      </c>
      <c r="K1691" s="2">
        <v>1019029781</v>
      </c>
      <c r="L1691" t="s">
        <v>38</v>
      </c>
      <c r="M1691" t="s">
        <v>2122</v>
      </c>
      <c r="N1691" s="1" t="s">
        <v>901</v>
      </c>
    </row>
    <row r="1692" spans="1:14" x14ac:dyDescent="0.25">
      <c r="A1692" s="2">
        <v>48113</v>
      </c>
      <c r="B1692" s="3" t="s">
        <v>31398</v>
      </c>
      <c r="C1692" s="4">
        <f>+WEEKNUM(B1692)</f>
        <v>51</v>
      </c>
      <c r="D1692" s="4">
        <f>+MONTH(Tabla4[[#This Row],[FECHA]])</f>
        <v>12</v>
      </c>
      <c r="E1692" s="4">
        <f>+YEAR(B1692)</f>
        <v>2024</v>
      </c>
      <c r="F1692" t="s">
        <v>31097</v>
      </c>
      <c r="G1692" t="s">
        <v>31397</v>
      </c>
      <c r="H1692" t="s">
        <v>3118</v>
      </c>
      <c r="I1692" t="s">
        <v>30</v>
      </c>
      <c r="J1692" t="s">
        <v>7683</v>
      </c>
      <c r="K1692" s="2">
        <v>1015426391</v>
      </c>
      <c r="L1692" t="s">
        <v>38</v>
      </c>
      <c r="M1692" t="s">
        <v>937</v>
      </c>
      <c r="N1692" s="1" t="s">
        <v>2098</v>
      </c>
    </row>
    <row r="1693" spans="1:14" x14ac:dyDescent="0.25">
      <c r="A1693" s="2">
        <v>48106</v>
      </c>
      <c r="B1693" s="3" t="s">
        <v>31396</v>
      </c>
      <c r="C1693" s="4">
        <f>+WEEKNUM(B1693)</f>
        <v>51</v>
      </c>
      <c r="D1693" s="4">
        <f>+MONTH(Tabla4[[#This Row],[FECHA]])</f>
        <v>12</v>
      </c>
      <c r="E1693" s="4">
        <f>+YEAR(B1693)</f>
        <v>2024</v>
      </c>
      <c r="F1693" t="s">
        <v>31097</v>
      </c>
      <c r="G1693" t="s">
        <v>31395</v>
      </c>
      <c r="H1693" t="s">
        <v>3118</v>
      </c>
      <c r="I1693" t="s">
        <v>33</v>
      </c>
      <c r="J1693" t="s">
        <v>18545</v>
      </c>
      <c r="K1693" s="2">
        <v>1001940913</v>
      </c>
      <c r="L1693" t="s">
        <v>38</v>
      </c>
      <c r="M1693" t="s">
        <v>909</v>
      </c>
      <c r="N1693" s="1" t="s">
        <v>2098</v>
      </c>
    </row>
    <row r="1694" spans="1:14" x14ac:dyDescent="0.25">
      <c r="A1694" s="2">
        <v>48102</v>
      </c>
      <c r="B1694" s="3" t="s">
        <v>31394</v>
      </c>
      <c r="C1694" s="4">
        <f>+WEEKNUM(B1694)</f>
        <v>51</v>
      </c>
      <c r="D1694" s="4">
        <f>+MONTH(Tabla4[[#This Row],[FECHA]])</f>
        <v>12</v>
      </c>
      <c r="E1694" s="4">
        <f>+YEAR(B1694)</f>
        <v>2024</v>
      </c>
      <c r="F1694" t="s">
        <v>31097</v>
      </c>
      <c r="G1694" t="s">
        <v>31393</v>
      </c>
      <c r="H1694" t="s">
        <v>3118</v>
      </c>
      <c r="I1694" t="s">
        <v>33</v>
      </c>
      <c r="J1694" t="s">
        <v>9335</v>
      </c>
      <c r="K1694" s="2">
        <v>1018482191</v>
      </c>
      <c r="L1694" t="s">
        <v>38</v>
      </c>
      <c r="M1694" t="s">
        <v>909</v>
      </c>
      <c r="N1694" s="1" t="s">
        <v>2098</v>
      </c>
    </row>
    <row r="1695" spans="1:14" x14ac:dyDescent="0.25">
      <c r="A1695" s="2">
        <v>73234</v>
      </c>
      <c r="B1695" s="3" t="s">
        <v>31392</v>
      </c>
      <c r="C1695" s="4">
        <f>+WEEKNUM(Tabla4[[#This Row],[FECHA]])</f>
        <v>46</v>
      </c>
      <c r="D1695" s="4">
        <f>+MONTH(Tabla4[[#This Row],[FECHA]])</f>
        <v>11</v>
      </c>
      <c r="E1695" s="4">
        <f>+YEAR(B1695)</f>
        <v>2025</v>
      </c>
      <c r="F1695" t="s">
        <v>13618</v>
      </c>
      <c r="G1695" t="s">
        <v>31391</v>
      </c>
      <c r="H1695" t="s">
        <v>448</v>
      </c>
      <c r="I1695" t="s">
        <v>33</v>
      </c>
      <c r="J1695" t="s">
        <v>326</v>
      </c>
      <c r="K1695" s="2">
        <v>1015423288</v>
      </c>
      <c r="L1695" t="s">
        <v>38</v>
      </c>
      <c r="M1695" t="s">
        <v>307</v>
      </c>
      <c r="N1695" s="1" t="s">
        <v>246</v>
      </c>
    </row>
    <row r="1696" spans="1:14" x14ac:dyDescent="0.25">
      <c r="A1696" s="2">
        <v>48091</v>
      </c>
      <c r="B1696" s="3" t="s">
        <v>31390</v>
      </c>
      <c r="C1696" s="4">
        <f>+WEEKNUM(B1696)</f>
        <v>51</v>
      </c>
      <c r="D1696" s="4">
        <f>+MONTH(Tabla4[[#This Row],[FECHA]])</f>
        <v>12</v>
      </c>
      <c r="E1696" s="4">
        <f>+YEAR(B1696)</f>
        <v>2024</v>
      </c>
      <c r="F1696" t="s">
        <v>31097</v>
      </c>
      <c r="G1696" t="s">
        <v>31389</v>
      </c>
      <c r="H1696" t="s">
        <v>8</v>
      </c>
      <c r="I1696" t="s">
        <v>30</v>
      </c>
      <c r="J1696" t="s">
        <v>1177</v>
      </c>
      <c r="K1696" s="2">
        <v>1001197875</v>
      </c>
      <c r="L1696" t="s">
        <v>38</v>
      </c>
      <c r="M1696" t="s">
        <v>987</v>
      </c>
      <c r="N1696" s="1" t="s">
        <v>901</v>
      </c>
    </row>
    <row r="1697" spans="1:14" x14ac:dyDescent="0.25">
      <c r="A1697" s="2">
        <v>48088</v>
      </c>
      <c r="B1697" s="3" t="s">
        <v>31388</v>
      </c>
      <c r="C1697" s="4">
        <f>+WEEKNUM(B1697)</f>
        <v>51</v>
      </c>
      <c r="D1697" s="4">
        <f>+MONTH(Tabla4[[#This Row],[FECHA]])</f>
        <v>12</v>
      </c>
      <c r="E1697" s="4">
        <f>+YEAR(B1697)</f>
        <v>2024</v>
      </c>
      <c r="F1697" t="s">
        <v>31224</v>
      </c>
      <c r="H1697" t="s">
        <v>3</v>
      </c>
      <c r="I1697" t="s">
        <v>130</v>
      </c>
      <c r="J1697" t="s">
        <v>4241</v>
      </c>
      <c r="K1697" s="2">
        <v>11460501</v>
      </c>
      <c r="L1697" t="s">
        <v>55</v>
      </c>
      <c r="M1697" t="s">
        <v>909</v>
      </c>
      <c r="N1697" s="1" t="s">
        <v>2098</v>
      </c>
    </row>
    <row r="1698" spans="1:14" x14ac:dyDescent="0.25">
      <c r="A1698" s="2">
        <v>48079</v>
      </c>
      <c r="B1698" s="3" t="s">
        <v>31387</v>
      </c>
      <c r="C1698" s="4">
        <f>+WEEKNUM(B1698)</f>
        <v>51</v>
      </c>
      <c r="D1698" s="4">
        <f>+MONTH(Tabla4[[#This Row],[FECHA]])</f>
        <v>12</v>
      </c>
      <c r="E1698" s="4">
        <f>+YEAR(B1698)</f>
        <v>2024</v>
      </c>
      <c r="F1698" t="s">
        <v>31224</v>
      </c>
      <c r="G1698" t="s">
        <v>31386</v>
      </c>
      <c r="H1698" t="s">
        <v>3</v>
      </c>
      <c r="I1698" t="s">
        <v>30</v>
      </c>
      <c r="J1698" t="s">
        <v>1809</v>
      </c>
      <c r="K1698" s="2">
        <v>1013638417</v>
      </c>
      <c r="L1698" t="s">
        <v>38</v>
      </c>
      <c r="M1698" t="s">
        <v>1684</v>
      </c>
      <c r="N1698" s="1" t="s">
        <v>1635</v>
      </c>
    </row>
    <row r="1699" spans="1:14" x14ac:dyDescent="0.25">
      <c r="A1699" s="2">
        <v>48078</v>
      </c>
      <c r="B1699" s="3" t="s">
        <v>31385</v>
      </c>
      <c r="C1699" s="4">
        <f>+WEEKNUM(B1699)</f>
        <v>51</v>
      </c>
      <c r="D1699" s="4">
        <f>+MONTH(Tabla4[[#This Row],[FECHA]])</f>
        <v>12</v>
      </c>
      <c r="E1699" s="4">
        <f>+YEAR(B1699)</f>
        <v>2024</v>
      </c>
      <c r="F1699" t="s">
        <v>31002</v>
      </c>
      <c r="H1699" t="s">
        <v>21</v>
      </c>
      <c r="I1699" t="s">
        <v>130</v>
      </c>
      <c r="J1699" t="s">
        <v>27562</v>
      </c>
      <c r="K1699" s="2">
        <v>80137891</v>
      </c>
      <c r="L1699" t="s">
        <v>256</v>
      </c>
      <c r="M1699" t="s">
        <v>987</v>
      </c>
      <c r="N1699" s="1" t="s">
        <v>901</v>
      </c>
    </row>
    <row r="1700" spans="1:14" x14ac:dyDescent="0.25">
      <c r="A1700" s="2">
        <v>48077</v>
      </c>
      <c r="B1700" s="3" t="s">
        <v>31384</v>
      </c>
      <c r="C1700" s="4">
        <f>+WEEKNUM(B1700)</f>
        <v>51</v>
      </c>
      <c r="D1700" s="4">
        <f>+MONTH(Tabla4[[#This Row],[FECHA]])</f>
        <v>12</v>
      </c>
      <c r="E1700" s="4">
        <f>+YEAR(B1700)</f>
        <v>2024</v>
      </c>
      <c r="F1700" t="s">
        <v>31002</v>
      </c>
      <c r="H1700" t="s">
        <v>3118</v>
      </c>
      <c r="I1700" t="s">
        <v>33</v>
      </c>
      <c r="J1700" t="s">
        <v>31383</v>
      </c>
      <c r="K1700" s="2">
        <v>80134567</v>
      </c>
      <c r="L1700" t="s">
        <v>58</v>
      </c>
      <c r="M1700" t="s">
        <v>2135</v>
      </c>
      <c r="N1700" s="1" t="s">
        <v>2098</v>
      </c>
    </row>
    <row r="1701" spans="1:14" x14ac:dyDescent="0.25">
      <c r="A1701" s="2">
        <v>48074</v>
      </c>
      <c r="B1701" s="3" t="s">
        <v>31382</v>
      </c>
      <c r="C1701" s="4">
        <f>+WEEKNUM(B1701)</f>
        <v>51</v>
      </c>
      <c r="D1701" s="4">
        <f>+MONTH(Tabla4[[#This Row],[FECHA]])</f>
        <v>12</v>
      </c>
      <c r="E1701" s="4">
        <f>+YEAR(B1701)</f>
        <v>2024</v>
      </c>
      <c r="F1701" t="s">
        <v>31097</v>
      </c>
      <c r="G1701" t="s">
        <v>31381</v>
      </c>
      <c r="H1701" t="s">
        <v>21</v>
      </c>
      <c r="I1701" t="s">
        <v>130</v>
      </c>
      <c r="J1701" t="s">
        <v>18833</v>
      </c>
      <c r="K1701" s="2">
        <v>1112904140</v>
      </c>
      <c r="L1701" t="s">
        <v>38</v>
      </c>
      <c r="M1701" t="s">
        <v>1684</v>
      </c>
      <c r="N1701" s="1" t="s">
        <v>1635</v>
      </c>
    </row>
    <row r="1702" spans="1:14" x14ac:dyDescent="0.25">
      <c r="A1702" s="2"/>
      <c r="B1702" s="3" t="s">
        <v>31380</v>
      </c>
      <c r="C1702" s="4">
        <f>+WEEKNUM(B1702)</f>
        <v>51</v>
      </c>
      <c r="D1702" s="4">
        <f>+MONTH(Tabla4[[#This Row],[FECHA]])</f>
        <v>12</v>
      </c>
      <c r="E1702" s="4">
        <f>+YEAR(B1702)</f>
        <v>2024</v>
      </c>
      <c r="F1702" t="s">
        <v>31379</v>
      </c>
      <c r="H1702" t="s">
        <v>3</v>
      </c>
      <c r="I1702" s="2">
        <v>1600</v>
      </c>
      <c r="J1702" t="s">
        <v>26005</v>
      </c>
      <c r="K1702" s="2">
        <v>1039454792</v>
      </c>
      <c r="L1702" s="2" t="s">
        <v>38</v>
      </c>
      <c r="M1702" t="s">
        <v>4496</v>
      </c>
      <c r="N1702" s="1" t="s">
        <v>0</v>
      </c>
    </row>
    <row r="1703" spans="1:14" x14ac:dyDescent="0.25">
      <c r="A1703" s="2">
        <v>48071</v>
      </c>
      <c r="B1703" s="3" t="s">
        <v>31378</v>
      </c>
      <c r="C1703" s="4">
        <f>+WEEKNUM(B1703)</f>
        <v>51</v>
      </c>
      <c r="D1703" s="4">
        <f>+MONTH(Tabla4[[#This Row],[FECHA]])</f>
        <v>12</v>
      </c>
      <c r="E1703" s="4">
        <f>+YEAR(B1703)</f>
        <v>2024</v>
      </c>
      <c r="F1703" t="s">
        <v>31097</v>
      </c>
      <c r="G1703" t="s">
        <v>31377</v>
      </c>
      <c r="H1703" t="s">
        <v>133</v>
      </c>
      <c r="I1703" t="s">
        <v>33</v>
      </c>
      <c r="J1703" t="s">
        <v>20380</v>
      </c>
      <c r="K1703" s="2">
        <v>1070618569</v>
      </c>
      <c r="L1703" t="s">
        <v>38</v>
      </c>
      <c r="M1703" t="s">
        <v>1684</v>
      </c>
      <c r="N1703" s="1" t="s">
        <v>1635</v>
      </c>
    </row>
    <row r="1704" spans="1:14" x14ac:dyDescent="0.25">
      <c r="A1704" s="2">
        <v>48070</v>
      </c>
      <c r="B1704" s="3" t="s">
        <v>31376</v>
      </c>
      <c r="C1704" s="4">
        <f>+WEEKNUM(B1704)</f>
        <v>51</v>
      </c>
      <c r="D1704" s="4">
        <f>+MONTH(Tabla4[[#This Row],[FECHA]])</f>
        <v>12</v>
      </c>
      <c r="E1704" s="4">
        <f>+YEAR(B1704)</f>
        <v>2024</v>
      </c>
      <c r="F1704" t="s">
        <v>31002</v>
      </c>
      <c r="G1704" t="s">
        <v>31375</v>
      </c>
      <c r="H1704" t="s">
        <v>3118</v>
      </c>
      <c r="I1704" t="s">
        <v>33</v>
      </c>
      <c r="J1704" t="s">
        <v>1715</v>
      </c>
      <c r="K1704" s="2">
        <v>1121326970</v>
      </c>
      <c r="L1704" t="s">
        <v>38</v>
      </c>
      <c r="M1704" t="s">
        <v>37</v>
      </c>
      <c r="N1704" s="1" t="s">
        <v>1635</v>
      </c>
    </row>
    <row r="1705" spans="1:14" x14ac:dyDescent="0.25">
      <c r="A1705" s="2">
        <v>73248</v>
      </c>
      <c r="B1705" s="3" t="s">
        <v>31374</v>
      </c>
      <c r="C1705" s="4">
        <f>+WEEKNUM(Tabla4[[#This Row],[FECHA]])</f>
        <v>46</v>
      </c>
      <c r="D1705" s="4">
        <f>+MONTH(Tabla4[[#This Row],[FECHA]])</f>
        <v>11</v>
      </c>
      <c r="E1705" s="4">
        <f>+YEAR(B1705)</f>
        <v>2025</v>
      </c>
      <c r="F1705" t="s">
        <v>13618</v>
      </c>
      <c r="G1705" t="s">
        <v>31373</v>
      </c>
      <c r="H1705" t="s">
        <v>8</v>
      </c>
      <c r="I1705" s="2">
        <v>2400</v>
      </c>
      <c r="J1705" t="s">
        <v>350</v>
      </c>
      <c r="K1705" s="2">
        <v>1000159881</v>
      </c>
      <c r="L1705" t="s">
        <v>38</v>
      </c>
      <c r="M1705" t="s">
        <v>255</v>
      </c>
      <c r="N1705" s="1" t="s">
        <v>246</v>
      </c>
    </row>
    <row r="1706" spans="1:14" x14ac:dyDescent="0.25">
      <c r="A1706" s="2">
        <v>48065</v>
      </c>
      <c r="B1706" s="3" t="s">
        <v>31372</v>
      </c>
      <c r="C1706" s="4">
        <f>+WEEKNUM(B1706)</f>
        <v>51</v>
      </c>
      <c r="D1706" s="4">
        <f>+MONTH(Tabla4[[#This Row],[FECHA]])</f>
        <v>12</v>
      </c>
      <c r="E1706" s="4">
        <f>+YEAR(B1706)</f>
        <v>2024</v>
      </c>
      <c r="F1706" t="s">
        <v>31224</v>
      </c>
      <c r="H1706" t="s">
        <v>21</v>
      </c>
      <c r="I1706" t="s">
        <v>16</v>
      </c>
      <c r="J1706" t="s">
        <v>28309</v>
      </c>
      <c r="K1706" s="2">
        <v>900450642</v>
      </c>
      <c r="L1706" t="s">
        <v>198</v>
      </c>
      <c r="M1706" t="s">
        <v>2122</v>
      </c>
      <c r="N1706" s="1" t="s">
        <v>901</v>
      </c>
    </row>
    <row r="1707" spans="1:14" x14ac:dyDescent="0.25">
      <c r="A1707" s="2">
        <v>73260</v>
      </c>
      <c r="B1707" s="3" t="s">
        <v>31371</v>
      </c>
      <c r="C1707" s="4">
        <f>+WEEKNUM(Tabla4[[#This Row],[FECHA]])</f>
        <v>46</v>
      </c>
      <c r="D1707" s="4">
        <f>+MONTH(Tabla4[[#This Row],[FECHA]])</f>
        <v>11</v>
      </c>
      <c r="E1707" s="4">
        <f>+YEAR(B1707)</f>
        <v>2025</v>
      </c>
      <c r="F1707" t="s">
        <v>15078</v>
      </c>
      <c r="H1707" t="s">
        <v>21</v>
      </c>
      <c r="I1707" t="s">
        <v>130</v>
      </c>
      <c r="J1707" t="s">
        <v>25911</v>
      </c>
      <c r="K1707" s="2">
        <v>1065659376</v>
      </c>
      <c r="L1707" t="s">
        <v>1</v>
      </c>
      <c r="N1707" s="1" t="s">
        <v>246</v>
      </c>
    </row>
    <row r="1708" spans="1:14" x14ac:dyDescent="0.25">
      <c r="A1708" s="2">
        <v>48060</v>
      </c>
      <c r="B1708" s="3" t="s">
        <v>31370</v>
      </c>
      <c r="C1708" s="4">
        <f>+WEEKNUM(B1708)</f>
        <v>51</v>
      </c>
      <c r="D1708" s="4">
        <f>+MONTH(Tabla4[[#This Row],[FECHA]])</f>
        <v>12</v>
      </c>
      <c r="E1708" s="4">
        <f>+YEAR(B1708)</f>
        <v>2024</v>
      </c>
      <c r="F1708" t="s">
        <v>31002</v>
      </c>
      <c r="H1708" t="s">
        <v>3118</v>
      </c>
      <c r="I1708" t="s">
        <v>16</v>
      </c>
      <c r="J1708" t="s">
        <v>28891</v>
      </c>
      <c r="K1708" s="2">
        <v>900394441</v>
      </c>
      <c r="L1708" t="s">
        <v>55</v>
      </c>
      <c r="M1708" t="s">
        <v>2106</v>
      </c>
      <c r="N1708" s="1" t="s">
        <v>2098</v>
      </c>
    </row>
    <row r="1709" spans="1:14" x14ac:dyDescent="0.25">
      <c r="A1709" s="2">
        <v>48059</v>
      </c>
      <c r="B1709" s="3" t="s">
        <v>31369</v>
      </c>
      <c r="C1709" s="4">
        <f>+WEEKNUM(B1709)</f>
        <v>51</v>
      </c>
      <c r="D1709" s="4">
        <f>+MONTH(Tabla4[[#This Row],[FECHA]])</f>
        <v>12</v>
      </c>
      <c r="E1709" s="4">
        <f>+YEAR(B1709)</f>
        <v>2024</v>
      </c>
      <c r="F1709" t="s">
        <v>31097</v>
      </c>
      <c r="G1709" t="s">
        <v>31368</v>
      </c>
      <c r="H1709" t="s">
        <v>21</v>
      </c>
      <c r="I1709" t="s">
        <v>16</v>
      </c>
      <c r="J1709" t="s">
        <v>31367</v>
      </c>
      <c r="K1709" s="2">
        <v>1140885474</v>
      </c>
      <c r="L1709" t="s">
        <v>38</v>
      </c>
      <c r="M1709" t="s">
        <v>1684</v>
      </c>
      <c r="N1709" s="1" t="s">
        <v>1635</v>
      </c>
    </row>
    <row r="1710" spans="1:14" x14ac:dyDescent="0.25">
      <c r="A1710" s="2">
        <v>48058</v>
      </c>
      <c r="B1710" s="3" t="s">
        <v>31366</v>
      </c>
      <c r="C1710" s="4">
        <f>+WEEKNUM(B1710)</f>
        <v>51</v>
      </c>
      <c r="D1710" s="4">
        <f>+MONTH(Tabla4[[#This Row],[FECHA]])</f>
        <v>12</v>
      </c>
      <c r="E1710" s="4">
        <f>+YEAR(B1710)</f>
        <v>2024</v>
      </c>
      <c r="F1710" t="s">
        <v>31002</v>
      </c>
      <c r="G1710" t="s">
        <v>31365</v>
      </c>
      <c r="H1710" t="s">
        <v>3118</v>
      </c>
      <c r="I1710" t="s">
        <v>16</v>
      </c>
      <c r="J1710" t="s">
        <v>17528</v>
      </c>
      <c r="K1710" s="2">
        <v>1018458493</v>
      </c>
      <c r="L1710" t="s">
        <v>38</v>
      </c>
      <c r="M1710" t="s">
        <v>2106</v>
      </c>
      <c r="N1710" s="1" t="s">
        <v>2098</v>
      </c>
    </row>
    <row r="1711" spans="1:14" x14ac:dyDescent="0.25">
      <c r="A1711" s="2">
        <v>73264</v>
      </c>
      <c r="B1711" s="3" t="s">
        <v>31364</v>
      </c>
      <c r="C1711" s="4">
        <f>+WEEKNUM(Tabla4[[#This Row],[FECHA]])</f>
        <v>46</v>
      </c>
      <c r="D1711" s="4">
        <f>+MONTH(Tabla4[[#This Row],[FECHA]])</f>
        <v>11</v>
      </c>
      <c r="E1711" s="4">
        <f>+YEAR(B1711)</f>
        <v>2025</v>
      </c>
      <c r="F1711" t="s">
        <v>13618</v>
      </c>
      <c r="H1711" t="s">
        <v>275</v>
      </c>
      <c r="I1711" t="s">
        <v>130</v>
      </c>
      <c r="J1711" t="s">
        <v>31363</v>
      </c>
      <c r="K1711" s="2">
        <v>81720742</v>
      </c>
      <c r="L1711" t="s">
        <v>55</v>
      </c>
      <c r="M1711" t="s">
        <v>255</v>
      </c>
      <c r="N1711" s="1" t="s">
        <v>246</v>
      </c>
    </row>
    <row r="1712" spans="1:14" x14ac:dyDescent="0.25">
      <c r="A1712" s="2">
        <v>48052</v>
      </c>
      <c r="B1712" s="3" t="s">
        <v>31362</v>
      </c>
      <c r="C1712" s="4">
        <f>+WEEKNUM(B1712)</f>
        <v>51</v>
      </c>
      <c r="D1712" s="4">
        <f>+MONTH(Tabla4[[#This Row],[FECHA]])</f>
        <v>12</v>
      </c>
      <c r="E1712" s="4">
        <f>+YEAR(B1712)</f>
        <v>2024</v>
      </c>
      <c r="F1712" t="s">
        <v>31224</v>
      </c>
      <c r="H1712" t="s">
        <v>21</v>
      </c>
      <c r="I1712" t="s">
        <v>33</v>
      </c>
      <c r="J1712" t="s">
        <v>16402</v>
      </c>
      <c r="K1712" s="2">
        <v>1020787486</v>
      </c>
      <c r="L1712" t="s">
        <v>55</v>
      </c>
      <c r="M1712" t="s">
        <v>937</v>
      </c>
      <c r="N1712" s="1" t="s">
        <v>2098</v>
      </c>
    </row>
    <row r="1713" spans="1:14" x14ac:dyDescent="0.25">
      <c r="A1713" s="2">
        <v>73269</v>
      </c>
      <c r="B1713" s="3" t="s">
        <v>31361</v>
      </c>
      <c r="C1713" s="4">
        <f>+WEEKNUM(Tabla4[[#This Row],[FECHA]])</f>
        <v>46</v>
      </c>
      <c r="D1713" s="4">
        <f>+MONTH(Tabla4[[#This Row],[FECHA]])</f>
        <v>11</v>
      </c>
      <c r="E1713" s="4">
        <f>+YEAR(B1713)</f>
        <v>2025</v>
      </c>
      <c r="F1713" t="s">
        <v>13618</v>
      </c>
      <c r="G1713" t="s">
        <v>31360</v>
      </c>
      <c r="H1713" t="s">
        <v>8</v>
      </c>
      <c r="I1713" t="s">
        <v>30</v>
      </c>
      <c r="J1713" t="s">
        <v>17885</v>
      </c>
      <c r="K1713" s="2">
        <v>1019058319</v>
      </c>
      <c r="L1713" t="s">
        <v>38</v>
      </c>
      <c r="M1713" t="s">
        <v>259</v>
      </c>
      <c r="N1713" s="1" t="s">
        <v>246</v>
      </c>
    </row>
    <row r="1714" spans="1:14" x14ac:dyDescent="0.25">
      <c r="A1714" s="2">
        <v>48048</v>
      </c>
      <c r="B1714" s="3" t="s">
        <v>31359</v>
      </c>
      <c r="C1714" s="4">
        <f>+WEEKNUM(B1714)</f>
        <v>51</v>
      </c>
      <c r="D1714" s="4">
        <f>+MONTH(Tabla4[[#This Row],[FECHA]])</f>
        <v>12</v>
      </c>
      <c r="E1714" s="4">
        <f>+YEAR(B1714)</f>
        <v>2024</v>
      </c>
      <c r="F1714" t="s">
        <v>31097</v>
      </c>
      <c r="G1714" t="s">
        <v>31358</v>
      </c>
      <c r="H1714" t="s">
        <v>8</v>
      </c>
      <c r="I1714" t="s">
        <v>30</v>
      </c>
      <c r="J1714" t="s">
        <v>9181</v>
      </c>
      <c r="K1714" s="2">
        <v>1000832973</v>
      </c>
      <c r="L1714" t="s">
        <v>38</v>
      </c>
      <c r="M1714" t="s">
        <v>1684</v>
      </c>
      <c r="N1714" s="1" t="s">
        <v>1635</v>
      </c>
    </row>
    <row r="1715" spans="1:14" x14ac:dyDescent="0.25">
      <c r="A1715" s="2">
        <v>73295</v>
      </c>
      <c r="B1715" s="3" t="s">
        <v>31357</v>
      </c>
      <c r="C1715" s="4">
        <f>+WEEKNUM(Tabla4[[#This Row],[FECHA]])</f>
        <v>46</v>
      </c>
      <c r="D1715" s="4">
        <f>+MONTH(Tabla4[[#This Row],[FECHA]])</f>
        <v>11</v>
      </c>
      <c r="E1715" s="4">
        <f>+YEAR(B1715)</f>
        <v>2025</v>
      </c>
      <c r="F1715" t="s">
        <v>13608</v>
      </c>
      <c r="H1715" t="s">
        <v>275</v>
      </c>
      <c r="I1715" t="s">
        <v>30</v>
      </c>
      <c r="J1715" t="s">
        <v>338</v>
      </c>
      <c r="K1715" s="2">
        <v>1001053834</v>
      </c>
      <c r="L1715" t="s">
        <v>256</v>
      </c>
      <c r="M1715" t="s">
        <v>255</v>
      </c>
      <c r="N1715" s="1" t="s">
        <v>246</v>
      </c>
    </row>
    <row r="1716" spans="1:14" x14ac:dyDescent="0.25">
      <c r="A1716" s="2">
        <v>48046</v>
      </c>
      <c r="B1716" s="3" t="s">
        <v>31356</v>
      </c>
      <c r="C1716" s="4">
        <f>+WEEKNUM(B1716)</f>
        <v>51</v>
      </c>
      <c r="D1716" s="4">
        <f>+MONTH(Tabla4[[#This Row],[FECHA]])</f>
        <v>12</v>
      </c>
      <c r="E1716" s="4">
        <f>+YEAR(B1716)</f>
        <v>2024</v>
      </c>
      <c r="F1716" t="s">
        <v>31002</v>
      </c>
      <c r="G1716" t="s">
        <v>31355</v>
      </c>
      <c r="H1716" t="s">
        <v>3118</v>
      </c>
      <c r="I1716" t="s">
        <v>30</v>
      </c>
      <c r="J1716" t="s">
        <v>20279</v>
      </c>
      <c r="K1716" s="2">
        <v>1123620730</v>
      </c>
      <c r="L1716" t="s">
        <v>38</v>
      </c>
      <c r="M1716" t="s">
        <v>1684</v>
      </c>
      <c r="N1716" s="1" t="s">
        <v>1635</v>
      </c>
    </row>
    <row r="1717" spans="1:14" x14ac:dyDescent="0.25">
      <c r="A1717" s="2">
        <v>73298</v>
      </c>
      <c r="B1717" s="3" t="s">
        <v>31354</v>
      </c>
      <c r="C1717" s="4">
        <f>+WEEKNUM(Tabla4[[#This Row],[FECHA]])</f>
        <v>46</v>
      </c>
      <c r="D1717" s="4">
        <f>+MONTH(Tabla4[[#This Row],[FECHA]])</f>
        <v>11</v>
      </c>
      <c r="E1717" s="4">
        <f>+YEAR(B1717)</f>
        <v>2025</v>
      </c>
      <c r="F1717" t="s">
        <v>13608</v>
      </c>
      <c r="H1717" t="s">
        <v>448</v>
      </c>
      <c r="I1717" t="s">
        <v>30</v>
      </c>
      <c r="J1717" t="s">
        <v>481</v>
      </c>
      <c r="K1717" s="2">
        <v>1233897012</v>
      </c>
      <c r="L1717" t="s">
        <v>58</v>
      </c>
      <c r="M1717" t="s">
        <v>307</v>
      </c>
      <c r="N1717" s="1" t="s">
        <v>246</v>
      </c>
    </row>
    <row r="1718" spans="1:14" x14ac:dyDescent="0.25">
      <c r="A1718" s="2">
        <v>48043</v>
      </c>
      <c r="B1718" s="3" t="s">
        <v>31353</v>
      </c>
      <c r="C1718" s="4">
        <f>+WEEKNUM(B1718)</f>
        <v>51</v>
      </c>
      <c r="D1718" s="4">
        <f>+MONTH(Tabla4[[#This Row],[FECHA]])</f>
        <v>12</v>
      </c>
      <c r="E1718" s="4">
        <f>+YEAR(B1718)</f>
        <v>2024</v>
      </c>
      <c r="F1718" t="s">
        <v>31097</v>
      </c>
      <c r="G1718" t="s">
        <v>31352</v>
      </c>
      <c r="H1718" t="s">
        <v>3</v>
      </c>
      <c r="I1718" t="s">
        <v>33</v>
      </c>
      <c r="J1718" t="s">
        <v>14480</v>
      </c>
      <c r="K1718" s="2">
        <v>1020730240</v>
      </c>
      <c r="L1718" t="s">
        <v>38</v>
      </c>
      <c r="M1718" t="s">
        <v>1684</v>
      </c>
      <c r="N1718" s="1" t="s">
        <v>1635</v>
      </c>
    </row>
    <row r="1719" spans="1:14" x14ac:dyDescent="0.25">
      <c r="A1719" s="2">
        <v>73299</v>
      </c>
      <c r="B1719" s="3" t="s">
        <v>31351</v>
      </c>
      <c r="C1719" s="4">
        <f>+WEEKNUM(Tabla4[[#This Row],[FECHA]])</f>
        <v>46</v>
      </c>
      <c r="D1719" s="4">
        <f>+MONTH(Tabla4[[#This Row],[FECHA]])</f>
        <v>11</v>
      </c>
      <c r="E1719" s="4">
        <f>+YEAR(B1719)</f>
        <v>2025</v>
      </c>
      <c r="F1719" t="s">
        <v>15078</v>
      </c>
      <c r="H1719" t="s">
        <v>21</v>
      </c>
      <c r="I1719" t="s">
        <v>16</v>
      </c>
      <c r="J1719" t="s">
        <v>8276</v>
      </c>
      <c r="K1719" s="2">
        <v>1012418175</v>
      </c>
      <c r="L1719" t="s">
        <v>1</v>
      </c>
      <c r="N1719" s="1" t="s">
        <v>246</v>
      </c>
    </row>
    <row r="1720" spans="1:14" x14ac:dyDescent="0.25">
      <c r="A1720" s="2">
        <v>48040</v>
      </c>
      <c r="B1720" s="3" t="s">
        <v>31350</v>
      </c>
      <c r="C1720" s="4">
        <f>+WEEKNUM(B1720)</f>
        <v>51</v>
      </c>
      <c r="D1720" s="4">
        <f>+MONTH(Tabla4[[#This Row],[FECHA]])</f>
        <v>12</v>
      </c>
      <c r="E1720" s="4">
        <f>+YEAR(B1720)</f>
        <v>2024</v>
      </c>
      <c r="F1720" t="s">
        <v>31097</v>
      </c>
      <c r="G1720" t="s">
        <v>31349</v>
      </c>
      <c r="H1720" t="s">
        <v>8</v>
      </c>
      <c r="I1720" t="s">
        <v>130</v>
      </c>
      <c r="J1720" t="s">
        <v>9276</v>
      </c>
      <c r="K1720" s="2">
        <v>80825390</v>
      </c>
      <c r="L1720" t="s">
        <v>38</v>
      </c>
      <c r="M1720" t="s">
        <v>2103</v>
      </c>
      <c r="N1720" s="1" t="s">
        <v>2098</v>
      </c>
    </row>
    <row r="1721" spans="1:14" x14ac:dyDescent="0.25">
      <c r="A1721" s="2">
        <v>48037</v>
      </c>
      <c r="B1721" s="3" t="s">
        <v>31348</v>
      </c>
      <c r="C1721" s="4">
        <f>+WEEKNUM(B1721)</f>
        <v>51</v>
      </c>
      <c r="D1721" s="4">
        <f>+MONTH(Tabla4[[#This Row],[FECHA]])</f>
        <v>12</v>
      </c>
      <c r="E1721" s="4">
        <f>+YEAR(B1721)</f>
        <v>2024</v>
      </c>
      <c r="F1721" t="s">
        <v>31002</v>
      </c>
      <c r="G1721" t="s">
        <v>31347</v>
      </c>
      <c r="H1721" t="s">
        <v>3118</v>
      </c>
      <c r="I1721" t="s">
        <v>16</v>
      </c>
      <c r="J1721" t="s">
        <v>3726</v>
      </c>
      <c r="K1721" s="2">
        <v>1000696831</v>
      </c>
      <c r="L1721" t="s">
        <v>38</v>
      </c>
      <c r="M1721" t="s">
        <v>2106</v>
      </c>
      <c r="N1721" s="1" t="s">
        <v>2098</v>
      </c>
    </row>
    <row r="1722" spans="1:14" x14ac:dyDescent="0.25">
      <c r="A1722" s="2">
        <v>48036</v>
      </c>
      <c r="B1722" s="3" t="s">
        <v>31346</v>
      </c>
      <c r="C1722" s="4">
        <f>+WEEKNUM(B1722)</f>
        <v>51</v>
      </c>
      <c r="D1722" s="4">
        <f>+MONTH(Tabla4[[#This Row],[FECHA]])</f>
        <v>12</v>
      </c>
      <c r="E1722" s="4">
        <f>+YEAR(B1722)</f>
        <v>2024</v>
      </c>
      <c r="F1722" t="s">
        <v>31224</v>
      </c>
      <c r="G1722" t="s">
        <v>31345</v>
      </c>
      <c r="H1722" t="s">
        <v>3</v>
      </c>
      <c r="I1722" t="s">
        <v>30</v>
      </c>
      <c r="J1722" t="s">
        <v>2462</v>
      </c>
      <c r="K1722" s="2">
        <v>570945</v>
      </c>
      <c r="L1722" t="s">
        <v>38</v>
      </c>
      <c r="M1722" t="s">
        <v>987</v>
      </c>
      <c r="N1722" s="1" t="s">
        <v>901</v>
      </c>
    </row>
    <row r="1723" spans="1:14" x14ac:dyDescent="0.25">
      <c r="A1723" s="2">
        <v>48032</v>
      </c>
      <c r="B1723" s="3" t="s">
        <v>31344</v>
      </c>
      <c r="C1723" s="4">
        <f>+WEEKNUM(B1723)</f>
        <v>51</v>
      </c>
      <c r="D1723" s="4">
        <f>+MONTH(Tabla4[[#This Row],[FECHA]])</f>
        <v>12</v>
      </c>
      <c r="E1723" s="4">
        <f>+YEAR(B1723)</f>
        <v>2024</v>
      </c>
      <c r="F1723" t="s">
        <v>31002</v>
      </c>
      <c r="G1723" t="s">
        <v>31343</v>
      </c>
      <c r="H1723" t="s">
        <v>3118</v>
      </c>
      <c r="I1723" t="s">
        <v>30</v>
      </c>
      <c r="J1723" t="s">
        <v>18852</v>
      </c>
      <c r="K1723" s="2">
        <v>901648485</v>
      </c>
      <c r="L1723" t="s">
        <v>38</v>
      </c>
      <c r="M1723" t="s">
        <v>37</v>
      </c>
      <c r="N1723" s="1" t="s">
        <v>1635</v>
      </c>
    </row>
    <row r="1724" spans="1:14" x14ac:dyDescent="0.25">
      <c r="A1724" s="2">
        <v>48031</v>
      </c>
      <c r="B1724" s="3" t="s">
        <v>31342</v>
      </c>
      <c r="C1724" s="4">
        <f>+WEEKNUM(B1724)</f>
        <v>51</v>
      </c>
      <c r="D1724" s="4">
        <f>+MONTH(Tabla4[[#This Row],[FECHA]])</f>
        <v>12</v>
      </c>
      <c r="E1724" s="4">
        <f>+YEAR(B1724)</f>
        <v>2024</v>
      </c>
      <c r="F1724" t="s">
        <v>31224</v>
      </c>
      <c r="G1724" t="s">
        <v>31341</v>
      </c>
      <c r="H1724" t="s">
        <v>3</v>
      </c>
      <c r="I1724" t="s">
        <v>16</v>
      </c>
      <c r="J1724" t="s">
        <v>16185</v>
      </c>
      <c r="K1724" s="2">
        <v>1002524208</v>
      </c>
      <c r="L1724" t="s">
        <v>38</v>
      </c>
      <c r="M1724" t="s">
        <v>2122</v>
      </c>
      <c r="N1724" s="1" t="s">
        <v>901</v>
      </c>
    </row>
    <row r="1725" spans="1:14" x14ac:dyDescent="0.25">
      <c r="A1725" s="2">
        <v>48030</v>
      </c>
      <c r="B1725" s="3" t="s">
        <v>31340</v>
      </c>
      <c r="C1725" s="4">
        <f>+WEEKNUM(B1725)</f>
        <v>51</v>
      </c>
      <c r="D1725" s="4">
        <f>+MONTH(Tabla4[[#This Row],[FECHA]])</f>
        <v>12</v>
      </c>
      <c r="E1725" s="4">
        <f>+YEAR(B1725)</f>
        <v>2024</v>
      </c>
      <c r="F1725" t="s">
        <v>31002</v>
      </c>
      <c r="G1725" t="s">
        <v>31339</v>
      </c>
      <c r="H1725" t="s">
        <v>3118</v>
      </c>
      <c r="I1725" t="s">
        <v>130</v>
      </c>
      <c r="J1725" t="s">
        <v>9331</v>
      </c>
      <c r="K1725" s="2">
        <v>1019096407</v>
      </c>
      <c r="L1725" t="s">
        <v>38</v>
      </c>
      <c r="M1725" t="s">
        <v>2103</v>
      </c>
      <c r="N1725" s="1" t="s">
        <v>2098</v>
      </c>
    </row>
    <row r="1726" spans="1:14" x14ac:dyDescent="0.25">
      <c r="A1726" s="2">
        <v>48025</v>
      </c>
      <c r="B1726" s="3" t="s">
        <v>31338</v>
      </c>
      <c r="C1726" s="4">
        <f>+WEEKNUM(B1726)</f>
        <v>51</v>
      </c>
      <c r="D1726" s="4">
        <f>+MONTH(Tabla4[[#This Row],[FECHA]])</f>
        <v>12</v>
      </c>
      <c r="E1726" s="4">
        <f>+YEAR(B1726)</f>
        <v>2024</v>
      </c>
      <c r="F1726" t="s">
        <v>31002</v>
      </c>
      <c r="G1726" t="s">
        <v>31337</v>
      </c>
      <c r="H1726" t="s">
        <v>3118</v>
      </c>
      <c r="I1726" t="s">
        <v>16</v>
      </c>
      <c r="J1726" t="s">
        <v>3308</v>
      </c>
      <c r="K1726" s="2">
        <v>80089902</v>
      </c>
      <c r="L1726" t="s">
        <v>38</v>
      </c>
      <c r="M1726" t="s">
        <v>2106</v>
      </c>
      <c r="N1726" s="1" t="s">
        <v>2098</v>
      </c>
    </row>
    <row r="1727" spans="1:14" x14ac:dyDescent="0.25">
      <c r="A1727" s="2">
        <v>48024</v>
      </c>
      <c r="B1727" s="3" t="s">
        <v>31336</v>
      </c>
      <c r="C1727" s="4">
        <f>+WEEKNUM(B1727)</f>
        <v>51</v>
      </c>
      <c r="D1727" s="4">
        <f>+MONTH(Tabla4[[#This Row],[FECHA]])</f>
        <v>12</v>
      </c>
      <c r="E1727" s="4">
        <f>+YEAR(B1727)</f>
        <v>2024</v>
      </c>
      <c r="F1727" t="s">
        <v>31002</v>
      </c>
      <c r="G1727" t="s">
        <v>31335</v>
      </c>
      <c r="H1727" t="s">
        <v>3118</v>
      </c>
      <c r="I1727" t="s">
        <v>16</v>
      </c>
      <c r="J1727" t="s">
        <v>9583</v>
      </c>
      <c r="K1727" s="2">
        <v>1026290583</v>
      </c>
      <c r="L1727" t="s">
        <v>38</v>
      </c>
      <c r="M1727" t="s">
        <v>2122</v>
      </c>
      <c r="N1727" s="1" t="s">
        <v>901</v>
      </c>
    </row>
    <row r="1728" spans="1:14" x14ac:dyDescent="0.25">
      <c r="A1728" s="2">
        <v>48023</v>
      </c>
      <c r="B1728" s="3" t="s">
        <v>31334</v>
      </c>
      <c r="C1728" s="4">
        <f>+WEEKNUM(B1728)</f>
        <v>51</v>
      </c>
      <c r="D1728" s="4">
        <f>+MONTH(Tabla4[[#This Row],[FECHA]])</f>
        <v>12</v>
      </c>
      <c r="E1728" s="4">
        <f>+YEAR(B1728)</f>
        <v>2024</v>
      </c>
      <c r="F1728" t="s">
        <v>31224</v>
      </c>
      <c r="H1728" t="s">
        <v>3</v>
      </c>
      <c r="I1728" t="s">
        <v>16</v>
      </c>
      <c r="J1728" t="s">
        <v>25214</v>
      </c>
      <c r="K1728" s="2">
        <v>5827235</v>
      </c>
      <c r="L1728" t="s">
        <v>55</v>
      </c>
      <c r="M1728" t="s">
        <v>2122</v>
      </c>
      <c r="N1728" s="1" t="s">
        <v>901</v>
      </c>
    </row>
    <row r="1729" spans="1:14" x14ac:dyDescent="0.25">
      <c r="A1729" s="2">
        <v>48022</v>
      </c>
      <c r="B1729" s="3" t="s">
        <v>31333</v>
      </c>
      <c r="C1729" s="4">
        <f>+WEEKNUM(B1729)</f>
        <v>51</v>
      </c>
      <c r="D1729" s="4">
        <f>+MONTH(Tabla4[[#This Row],[FECHA]])</f>
        <v>12</v>
      </c>
      <c r="E1729" s="4">
        <f>+YEAR(B1729)</f>
        <v>2024</v>
      </c>
      <c r="F1729" t="s">
        <v>31224</v>
      </c>
      <c r="H1729" t="s">
        <v>3</v>
      </c>
      <c r="I1729" t="s">
        <v>33</v>
      </c>
      <c r="J1729" t="s">
        <v>2298</v>
      </c>
      <c r="K1729" s="2">
        <v>1032450090</v>
      </c>
      <c r="L1729" t="s">
        <v>55</v>
      </c>
      <c r="M1729" t="s">
        <v>6262</v>
      </c>
      <c r="N1729" s="1" t="s">
        <v>2098</v>
      </c>
    </row>
    <row r="1730" spans="1:14" x14ac:dyDescent="0.25">
      <c r="A1730" s="2">
        <v>48021</v>
      </c>
      <c r="B1730" s="3" t="s">
        <v>31332</v>
      </c>
      <c r="C1730" s="4">
        <f>+WEEKNUM(B1730)</f>
        <v>51</v>
      </c>
      <c r="D1730" s="4">
        <f>+MONTH(Tabla4[[#This Row],[FECHA]])</f>
        <v>12</v>
      </c>
      <c r="E1730" s="4">
        <f>+YEAR(B1730)</f>
        <v>2024</v>
      </c>
      <c r="F1730" t="s">
        <v>31097</v>
      </c>
      <c r="G1730" t="s">
        <v>31331</v>
      </c>
      <c r="H1730" t="s">
        <v>21</v>
      </c>
      <c r="I1730" t="s">
        <v>16</v>
      </c>
      <c r="J1730" t="s">
        <v>5079</v>
      </c>
      <c r="K1730" s="2">
        <v>1015476455</v>
      </c>
      <c r="L1730" t="s">
        <v>38</v>
      </c>
      <c r="M1730" t="s">
        <v>987</v>
      </c>
      <c r="N1730" s="1" t="s">
        <v>901</v>
      </c>
    </row>
    <row r="1731" spans="1:14" x14ac:dyDescent="0.25">
      <c r="A1731" s="2">
        <v>48019</v>
      </c>
      <c r="B1731" s="3" t="s">
        <v>31330</v>
      </c>
      <c r="C1731" s="4">
        <f>+WEEKNUM(B1731)</f>
        <v>51</v>
      </c>
      <c r="D1731" s="4">
        <f>+MONTH(Tabla4[[#This Row],[FECHA]])</f>
        <v>12</v>
      </c>
      <c r="E1731" s="4">
        <f>+YEAR(B1731)</f>
        <v>2024</v>
      </c>
      <c r="F1731" t="s">
        <v>31002</v>
      </c>
      <c r="G1731" t="s">
        <v>31329</v>
      </c>
      <c r="H1731" t="s">
        <v>3118</v>
      </c>
      <c r="I1731" t="s">
        <v>30</v>
      </c>
      <c r="J1731" t="s">
        <v>8750</v>
      </c>
      <c r="K1731" s="2">
        <v>1019030795</v>
      </c>
      <c r="L1731" t="s">
        <v>38</v>
      </c>
      <c r="M1731" t="s">
        <v>2135</v>
      </c>
      <c r="N1731" s="1" t="s">
        <v>2098</v>
      </c>
    </row>
    <row r="1732" spans="1:14" x14ac:dyDescent="0.25">
      <c r="A1732" s="2">
        <v>48018</v>
      </c>
      <c r="B1732" s="3" t="s">
        <v>31328</v>
      </c>
      <c r="C1732" s="4">
        <f>+WEEKNUM(B1732)</f>
        <v>51</v>
      </c>
      <c r="D1732" s="4">
        <f>+MONTH(Tabla4[[#This Row],[FECHA]])</f>
        <v>12</v>
      </c>
      <c r="E1732" s="4">
        <f>+YEAR(B1732)</f>
        <v>2024</v>
      </c>
      <c r="F1732" t="s">
        <v>31002</v>
      </c>
      <c r="G1732" t="s">
        <v>31327</v>
      </c>
      <c r="H1732" t="s">
        <v>3118</v>
      </c>
      <c r="I1732" t="s">
        <v>30</v>
      </c>
      <c r="J1732" t="s">
        <v>2450</v>
      </c>
      <c r="K1732" s="2">
        <v>1098692448</v>
      </c>
      <c r="L1732" t="s">
        <v>38</v>
      </c>
      <c r="M1732" t="s">
        <v>2106</v>
      </c>
      <c r="N1732" s="1" t="s">
        <v>2098</v>
      </c>
    </row>
    <row r="1733" spans="1:14" x14ac:dyDescent="0.25">
      <c r="A1733" s="2">
        <v>48016</v>
      </c>
      <c r="B1733" s="3" t="s">
        <v>31326</v>
      </c>
      <c r="C1733" s="4">
        <f>+WEEKNUM(B1733)</f>
        <v>51</v>
      </c>
      <c r="D1733" s="4">
        <f>+MONTH(Tabla4[[#This Row],[FECHA]])</f>
        <v>12</v>
      </c>
      <c r="E1733" s="4">
        <f>+YEAR(B1733)</f>
        <v>2024</v>
      </c>
      <c r="F1733" t="s">
        <v>31224</v>
      </c>
      <c r="G1733" t="s">
        <v>31325</v>
      </c>
      <c r="H1733" t="s">
        <v>3</v>
      </c>
      <c r="I1733" t="s">
        <v>16</v>
      </c>
      <c r="J1733" t="s">
        <v>27447</v>
      </c>
      <c r="K1733" s="2">
        <v>1032464510</v>
      </c>
      <c r="L1733" t="s">
        <v>38</v>
      </c>
      <c r="M1733" t="s">
        <v>2103</v>
      </c>
      <c r="N1733" s="1" t="s">
        <v>2098</v>
      </c>
    </row>
    <row r="1734" spans="1:14" x14ac:dyDescent="0.25">
      <c r="A1734" s="2">
        <v>48014</v>
      </c>
      <c r="B1734" s="3" t="s">
        <v>31324</v>
      </c>
      <c r="C1734" s="4">
        <f>+WEEKNUM(B1734)</f>
        <v>51</v>
      </c>
      <c r="D1734" s="4">
        <f>+MONTH(Tabla4[[#This Row],[FECHA]])</f>
        <v>12</v>
      </c>
      <c r="E1734" s="4">
        <f>+YEAR(B1734)</f>
        <v>2024</v>
      </c>
      <c r="F1734" t="s">
        <v>31002</v>
      </c>
      <c r="G1734" t="s">
        <v>31323</v>
      </c>
      <c r="H1734" t="s">
        <v>3118</v>
      </c>
      <c r="I1734" t="s">
        <v>16</v>
      </c>
      <c r="J1734" t="s">
        <v>19956</v>
      </c>
      <c r="K1734" s="2">
        <v>1020736209</v>
      </c>
      <c r="L1734" t="s">
        <v>38</v>
      </c>
      <c r="M1734" t="s">
        <v>2103</v>
      </c>
      <c r="N1734" s="1" t="s">
        <v>2098</v>
      </c>
    </row>
    <row r="1735" spans="1:14" x14ac:dyDescent="0.25">
      <c r="A1735" s="2">
        <v>48013</v>
      </c>
      <c r="B1735" s="3" t="s">
        <v>31322</v>
      </c>
      <c r="C1735" s="4">
        <f>+WEEKNUM(B1735)</f>
        <v>51</v>
      </c>
      <c r="D1735" s="4">
        <f>+MONTH(Tabla4[[#This Row],[FECHA]])</f>
        <v>12</v>
      </c>
      <c r="E1735" s="4">
        <f>+YEAR(B1735)</f>
        <v>2024</v>
      </c>
      <c r="F1735" t="s">
        <v>31097</v>
      </c>
      <c r="G1735" t="s">
        <v>31321</v>
      </c>
      <c r="H1735" t="s">
        <v>3</v>
      </c>
      <c r="I1735" t="s">
        <v>130</v>
      </c>
      <c r="J1735" t="s">
        <v>31320</v>
      </c>
      <c r="K1735" s="2">
        <v>1136882606</v>
      </c>
      <c r="L1735" t="s">
        <v>38</v>
      </c>
      <c r="M1735" t="s">
        <v>37</v>
      </c>
      <c r="N1735" s="1" t="s">
        <v>1635</v>
      </c>
    </row>
    <row r="1736" spans="1:14" x14ac:dyDescent="0.25">
      <c r="A1736" s="2">
        <v>48012</v>
      </c>
      <c r="B1736" s="3" t="s">
        <v>31319</v>
      </c>
      <c r="C1736" s="4">
        <f>+WEEKNUM(B1736)</f>
        <v>51</v>
      </c>
      <c r="D1736" s="4">
        <f>+MONTH(Tabla4[[#This Row],[FECHA]])</f>
        <v>12</v>
      </c>
      <c r="E1736" s="4">
        <f>+YEAR(B1736)</f>
        <v>2024</v>
      </c>
      <c r="F1736" t="s">
        <v>31002</v>
      </c>
      <c r="G1736" t="s">
        <v>31318</v>
      </c>
      <c r="H1736" t="s">
        <v>3118</v>
      </c>
      <c r="I1736" t="s">
        <v>33</v>
      </c>
      <c r="J1736" t="s">
        <v>4386</v>
      </c>
      <c r="K1736" s="2">
        <v>79658510</v>
      </c>
      <c r="L1736" t="s">
        <v>38</v>
      </c>
      <c r="M1736" t="s">
        <v>909</v>
      </c>
      <c r="N1736" s="1" t="s">
        <v>2098</v>
      </c>
    </row>
    <row r="1737" spans="1:14" x14ac:dyDescent="0.25">
      <c r="A1737" s="2">
        <v>48011</v>
      </c>
      <c r="B1737" s="3" t="s">
        <v>31317</v>
      </c>
      <c r="C1737" s="4">
        <f>+WEEKNUM(B1737)</f>
        <v>51</v>
      </c>
      <c r="D1737" s="4">
        <f>+MONTH(Tabla4[[#This Row],[FECHA]])</f>
        <v>12</v>
      </c>
      <c r="E1737" s="4">
        <f>+YEAR(B1737)</f>
        <v>2024</v>
      </c>
      <c r="F1737" t="s">
        <v>31002</v>
      </c>
      <c r="G1737" t="s">
        <v>31316</v>
      </c>
      <c r="H1737" t="s">
        <v>3118</v>
      </c>
      <c r="I1737" t="s">
        <v>33</v>
      </c>
      <c r="J1737" t="s">
        <v>31315</v>
      </c>
      <c r="K1737" s="2">
        <v>13719742</v>
      </c>
      <c r="L1737" t="s">
        <v>38</v>
      </c>
      <c r="M1737" t="s">
        <v>937</v>
      </c>
      <c r="N1737" s="1" t="s">
        <v>2098</v>
      </c>
    </row>
    <row r="1738" spans="1:14" x14ac:dyDescent="0.25">
      <c r="A1738" s="2">
        <v>48010</v>
      </c>
      <c r="B1738" s="3" t="s">
        <v>31314</v>
      </c>
      <c r="C1738" s="4">
        <f>+WEEKNUM(B1738)</f>
        <v>51</v>
      </c>
      <c r="D1738" s="4">
        <f>+MONTH(Tabla4[[#This Row],[FECHA]])</f>
        <v>12</v>
      </c>
      <c r="E1738" s="4">
        <f>+YEAR(B1738)</f>
        <v>2024</v>
      </c>
      <c r="F1738" t="s">
        <v>31313</v>
      </c>
      <c r="H1738" t="s">
        <v>3</v>
      </c>
      <c r="I1738" t="s">
        <v>1011</v>
      </c>
      <c r="J1738" t="s">
        <v>31312</v>
      </c>
      <c r="K1738" s="2">
        <v>1020761010</v>
      </c>
      <c r="L1738" t="s">
        <v>76</v>
      </c>
      <c r="M1738" t="s">
        <v>937</v>
      </c>
      <c r="N1738" s="1" t="s">
        <v>2098</v>
      </c>
    </row>
    <row r="1739" spans="1:14" x14ac:dyDescent="0.25">
      <c r="A1739" s="2">
        <v>48009</v>
      </c>
      <c r="B1739" s="3" t="s">
        <v>31311</v>
      </c>
      <c r="C1739" s="4">
        <f>+WEEKNUM(B1739)</f>
        <v>51</v>
      </c>
      <c r="D1739" s="4">
        <f>+MONTH(Tabla4[[#This Row],[FECHA]])</f>
        <v>12</v>
      </c>
      <c r="E1739" s="4">
        <f>+YEAR(B1739)</f>
        <v>2024</v>
      </c>
      <c r="F1739" t="s">
        <v>31224</v>
      </c>
      <c r="G1739" t="s">
        <v>31310</v>
      </c>
      <c r="H1739" t="s">
        <v>3</v>
      </c>
      <c r="I1739" t="s">
        <v>130</v>
      </c>
      <c r="J1739" t="s">
        <v>11975</v>
      </c>
      <c r="K1739" s="2">
        <v>1020832211</v>
      </c>
      <c r="L1739" t="s">
        <v>38</v>
      </c>
      <c r="M1739" t="s">
        <v>2103</v>
      </c>
      <c r="N1739" s="1" t="s">
        <v>2098</v>
      </c>
    </row>
    <row r="1740" spans="1:14" x14ac:dyDescent="0.25">
      <c r="A1740" s="2">
        <v>48008</v>
      </c>
      <c r="B1740" s="3" t="s">
        <v>31309</v>
      </c>
      <c r="C1740" s="4">
        <f>+WEEKNUM(B1740)</f>
        <v>51</v>
      </c>
      <c r="D1740" s="4">
        <f>+MONTH(Tabla4[[#This Row],[FECHA]])</f>
        <v>12</v>
      </c>
      <c r="E1740" s="4">
        <f>+YEAR(B1740)</f>
        <v>2024</v>
      </c>
      <c r="F1740" t="s">
        <v>31002</v>
      </c>
      <c r="G1740" t="s">
        <v>31308</v>
      </c>
      <c r="H1740" t="s">
        <v>3118</v>
      </c>
      <c r="I1740" t="s">
        <v>30</v>
      </c>
      <c r="J1740" t="s">
        <v>16003</v>
      </c>
      <c r="K1740" s="2">
        <v>1033741405</v>
      </c>
      <c r="L1740" t="s">
        <v>38</v>
      </c>
      <c r="M1740" t="s">
        <v>2103</v>
      </c>
      <c r="N1740" s="1" t="s">
        <v>2098</v>
      </c>
    </row>
    <row r="1741" spans="1:14" x14ac:dyDescent="0.25">
      <c r="A1741" s="2">
        <v>48002</v>
      </c>
      <c r="B1741" s="3" t="s">
        <v>31307</v>
      </c>
      <c r="C1741" s="4">
        <f>+WEEKNUM(B1741)</f>
        <v>51</v>
      </c>
      <c r="D1741" s="4">
        <f>+MONTH(Tabla4[[#This Row],[FECHA]])</f>
        <v>12</v>
      </c>
      <c r="E1741" s="4">
        <f>+YEAR(B1741)</f>
        <v>2024</v>
      </c>
      <c r="F1741" t="s">
        <v>31002</v>
      </c>
      <c r="G1741" t="s">
        <v>31306</v>
      </c>
      <c r="H1741" t="s">
        <v>3</v>
      </c>
      <c r="I1741" t="s">
        <v>16</v>
      </c>
      <c r="J1741" t="s">
        <v>1967</v>
      </c>
      <c r="K1741" s="2">
        <v>71791993</v>
      </c>
      <c r="L1741" t="s">
        <v>38</v>
      </c>
      <c r="M1741" t="s">
        <v>1684</v>
      </c>
      <c r="N1741" s="1" t="s">
        <v>1635</v>
      </c>
    </row>
    <row r="1742" spans="1:14" x14ac:dyDescent="0.25">
      <c r="A1742" s="2">
        <v>47999</v>
      </c>
      <c r="B1742" s="3" t="s">
        <v>31305</v>
      </c>
      <c r="C1742" s="4">
        <f>+WEEKNUM(B1742)</f>
        <v>51</v>
      </c>
      <c r="D1742" s="4">
        <f>+MONTH(Tabla4[[#This Row],[FECHA]])</f>
        <v>12</v>
      </c>
      <c r="E1742" s="4">
        <f>+YEAR(B1742)</f>
        <v>2024</v>
      </c>
      <c r="F1742" t="s">
        <v>31224</v>
      </c>
      <c r="H1742" t="s">
        <v>21</v>
      </c>
      <c r="I1742" t="s">
        <v>33</v>
      </c>
      <c r="J1742" t="s">
        <v>4204</v>
      </c>
      <c r="K1742" s="2">
        <v>1020764643</v>
      </c>
      <c r="L1742" t="s">
        <v>55</v>
      </c>
      <c r="M1742" t="s">
        <v>2106</v>
      </c>
      <c r="N1742" s="1" t="s">
        <v>2098</v>
      </c>
    </row>
    <row r="1743" spans="1:14" x14ac:dyDescent="0.25">
      <c r="A1743" s="2">
        <v>47998</v>
      </c>
      <c r="B1743" s="3" t="s">
        <v>31304</v>
      </c>
      <c r="C1743" s="4">
        <f>+WEEKNUM(B1743)</f>
        <v>51</v>
      </c>
      <c r="D1743" s="4">
        <f>+MONTH(Tabla4[[#This Row],[FECHA]])</f>
        <v>12</v>
      </c>
      <c r="E1743" s="4">
        <f>+YEAR(B1743)</f>
        <v>2024</v>
      </c>
      <c r="F1743" t="s">
        <v>31002</v>
      </c>
      <c r="G1743" t="s">
        <v>31303</v>
      </c>
      <c r="H1743" t="s">
        <v>3118</v>
      </c>
      <c r="I1743" t="s">
        <v>33</v>
      </c>
      <c r="J1743" t="s">
        <v>20286</v>
      </c>
      <c r="K1743" s="2">
        <v>1065599430</v>
      </c>
      <c r="L1743" t="s">
        <v>38</v>
      </c>
      <c r="M1743" t="s">
        <v>1684</v>
      </c>
      <c r="N1743" s="1" t="s">
        <v>1635</v>
      </c>
    </row>
    <row r="1744" spans="1:14" x14ac:dyDescent="0.25">
      <c r="A1744" s="2">
        <v>47996</v>
      </c>
      <c r="B1744" s="3" t="s">
        <v>31302</v>
      </c>
      <c r="C1744" s="4">
        <f>+WEEKNUM(B1744)</f>
        <v>51</v>
      </c>
      <c r="D1744" s="4">
        <f>+MONTH(Tabla4[[#This Row],[FECHA]])</f>
        <v>12</v>
      </c>
      <c r="E1744" s="4">
        <f>+YEAR(B1744)</f>
        <v>2024</v>
      </c>
      <c r="F1744" t="s">
        <v>31097</v>
      </c>
      <c r="G1744" t="s">
        <v>31301</v>
      </c>
      <c r="H1744" t="s">
        <v>3</v>
      </c>
      <c r="I1744" t="s">
        <v>16</v>
      </c>
      <c r="J1744" t="s">
        <v>31300</v>
      </c>
      <c r="K1744" s="2">
        <v>1032401269</v>
      </c>
      <c r="L1744" t="s">
        <v>38</v>
      </c>
      <c r="M1744" t="s">
        <v>987</v>
      </c>
      <c r="N1744" s="1" t="s">
        <v>901</v>
      </c>
    </row>
    <row r="1745" spans="1:14" x14ac:dyDescent="0.25">
      <c r="A1745" s="2">
        <v>47994</v>
      </c>
      <c r="B1745" s="3" t="s">
        <v>31299</v>
      </c>
      <c r="C1745" s="4">
        <f>+WEEKNUM(B1745)</f>
        <v>51</v>
      </c>
      <c r="D1745" s="4">
        <f>+MONTH(Tabla4[[#This Row],[FECHA]])</f>
        <v>12</v>
      </c>
      <c r="E1745" s="4">
        <f>+YEAR(B1745)</f>
        <v>2024</v>
      </c>
      <c r="F1745" t="s">
        <v>31224</v>
      </c>
      <c r="G1745" t="s">
        <v>31298</v>
      </c>
      <c r="H1745" t="s">
        <v>21</v>
      </c>
      <c r="I1745" t="s">
        <v>16</v>
      </c>
      <c r="J1745" t="s">
        <v>14140</v>
      </c>
      <c r="K1745" s="2">
        <v>1030668210</v>
      </c>
      <c r="L1745" t="s">
        <v>38</v>
      </c>
      <c r="M1745" t="s">
        <v>909</v>
      </c>
      <c r="N1745" s="1" t="s">
        <v>2098</v>
      </c>
    </row>
    <row r="1746" spans="1:14" x14ac:dyDescent="0.25">
      <c r="A1746" s="2">
        <v>47991</v>
      </c>
      <c r="B1746" s="3" t="s">
        <v>31297</v>
      </c>
      <c r="C1746" s="4">
        <f>+WEEKNUM(B1746)</f>
        <v>51</v>
      </c>
      <c r="D1746" s="4">
        <f>+MONTH(Tabla4[[#This Row],[FECHA]])</f>
        <v>12</v>
      </c>
      <c r="E1746" s="4">
        <f>+YEAR(B1746)</f>
        <v>2024</v>
      </c>
      <c r="F1746" t="s">
        <v>31002</v>
      </c>
      <c r="H1746" t="s">
        <v>8</v>
      </c>
      <c r="I1746" t="s">
        <v>997</v>
      </c>
      <c r="J1746" t="s">
        <v>3762</v>
      </c>
      <c r="K1746" s="2">
        <v>1019134679</v>
      </c>
      <c r="L1746" t="s">
        <v>55</v>
      </c>
      <c r="M1746" t="s">
        <v>2122</v>
      </c>
      <c r="N1746" s="1" t="s">
        <v>901</v>
      </c>
    </row>
    <row r="1747" spans="1:14" x14ac:dyDescent="0.25">
      <c r="A1747" s="2">
        <v>47987</v>
      </c>
      <c r="B1747" s="3" t="s">
        <v>31296</v>
      </c>
      <c r="C1747" s="4">
        <f>+WEEKNUM(B1747)</f>
        <v>51</v>
      </c>
      <c r="D1747" s="4">
        <f>+MONTH(Tabla4[[#This Row],[FECHA]])</f>
        <v>12</v>
      </c>
      <c r="E1747" s="4">
        <f>+YEAR(B1747)</f>
        <v>2024</v>
      </c>
      <c r="F1747" t="s">
        <v>30928</v>
      </c>
      <c r="G1747" t="s">
        <v>31295</v>
      </c>
      <c r="H1747" t="s">
        <v>3118</v>
      </c>
      <c r="I1747" t="s">
        <v>16</v>
      </c>
      <c r="J1747" t="s">
        <v>4313</v>
      </c>
      <c r="K1747" s="2">
        <v>1010189067</v>
      </c>
      <c r="L1747" t="s">
        <v>38</v>
      </c>
      <c r="M1747" t="s">
        <v>937</v>
      </c>
      <c r="N1747" s="1" t="s">
        <v>2098</v>
      </c>
    </row>
    <row r="1748" spans="1:14" x14ac:dyDescent="0.25">
      <c r="A1748" s="2">
        <v>47985</v>
      </c>
      <c r="B1748" s="3" t="s">
        <v>31294</v>
      </c>
      <c r="C1748" s="4">
        <f>+WEEKNUM(B1748)</f>
        <v>51</v>
      </c>
      <c r="D1748" s="4">
        <f>+MONTH(Tabla4[[#This Row],[FECHA]])</f>
        <v>12</v>
      </c>
      <c r="E1748" s="4">
        <f>+YEAR(B1748)</f>
        <v>2024</v>
      </c>
      <c r="F1748" t="s">
        <v>30928</v>
      </c>
      <c r="G1748" t="s">
        <v>31293</v>
      </c>
      <c r="H1748" t="s">
        <v>3118</v>
      </c>
      <c r="I1748" t="s">
        <v>33</v>
      </c>
      <c r="J1748" t="s">
        <v>22248</v>
      </c>
      <c r="K1748" s="2">
        <v>1019011455</v>
      </c>
      <c r="L1748" t="s">
        <v>38</v>
      </c>
      <c r="M1748" t="s">
        <v>2135</v>
      </c>
      <c r="N1748" s="1" t="s">
        <v>2098</v>
      </c>
    </row>
    <row r="1749" spans="1:14" x14ac:dyDescent="0.25">
      <c r="A1749" s="2">
        <v>47982</v>
      </c>
      <c r="B1749" s="3" t="s">
        <v>31292</v>
      </c>
      <c r="C1749" s="4">
        <f>+WEEKNUM(B1749)</f>
        <v>51</v>
      </c>
      <c r="D1749" s="4">
        <f>+MONTH(Tabla4[[#This Row],[FECHA]])</f>
        <v>12</v>
      </c>
      <c r="E1749" s="4">
        <f>+YEAR(B1749)</f>
        <v>2024</v>
      </c>
      <c r="F1749" t="s">
        <v>30928</v>
      </c>
      <c r="G1749" t="s">
        <v>31291</v>
      </c>
      <c r="H1749" t="s">
        <v>3118</v>
      </c>
      <c r="I1749" t="s">
        <v>16</v>
      </c>
      <c r="J1749" t="s">
        <v>31290</v>
      </c>
      <c r="K1749" s="2">
        <v>1032429708</v>
      </c>
      <c r="L1749" t="s">
        <v>38</v>
      </c>
      <c r="M1749" t="s">
        <v>1684</v>
      </c>
      <c r="N1749" s="1" t="s">
        <v>1635</v>
      </c>
    </row>
    <row r="1750" spans="1:14" x14ac:dyDescent="0.25">
      <c r="A1750" s="2">
        <v>47981</v>
      </c>
      <c r="B1750" s="3" t="s">
        <v>31289</v>
      </c>
      <c r="C1750" s="4">
        <f>+WEEKNUM(B1750)</f>
        <v>51</v>
      </c>
      <c r="D1750" s="4">
        <f>+MONTH(Tabla4[[#This Row],[FECHA]])</f>
        <v>12</v>
      </c>
      <c r="E1750" s="4">
        <f>+YEAR(B1750)</f>
        <v>2024</v>
      </c>
      <c r="F1750" t="s">
        <v>31097</v>
      </c>
      <c r="G1750" t="s">
        <v>31288</v>
      </c>
      <c r="H1750" t="s">
        <v>21</v>
      </c>
      <c r="I1750" t="s">
        <v>16</v>
      </c>
      <c r="J1750" t="s">
        <v>8423</v>
      </c>
      <c r="K1750" s="2">
        <v>1026255978</v>
      </c>
      <c r="L1750" t="s">
        <v>38</v>
      </c>
      <c r="M1750" t="s">
        <v>2122</v>
      </c>
      <c r="N1750" s="1" t="s">
        <v>901</v>
      </c>
    </row>
    <row r="1751" spans="1:14" x14ac:dyDescent="0.25">
      <c r="A1751" s="2">
        <v>47980</v>
      </c>
      <c r="B1751" s="3" t="s">
        <v>31287</v>
      </c>
      <c r="C1751" s="4">
        <f>+WEEKNUM(B1751)</f>
        <v>51</v>
      </c>
      <c r="D1751" s="4">
        <f>+MONTH(Tabla4[[#This Row],[FECHA]])</f>
        <v>12</v>
      </c>
      <c r="E1751" s="4">
        <f>+YEAR(B1751)</f>
        <v>2024</v>
      </c>
      <c r="F1751" t="s">
        <v>31002</v>
      </c>
      <c r="H1751" t="s">
        <v>8</v>
      </c>
      <c r="I1751" t="s">
        <v>130</v>
      </c>
      <c r="J1751" t="s">
        <v>31286</v>
      </c>
      <c r="K1751" s="2">
        <v>1020813324</v>
      </c>
      <c r="L1751" t="s">
        <v>55</v>
      </c>
      <c r="M1751" t="s">
        <v>987</v>
      </c>
      <c r="N1751" s="1" t="s">
        <v>901</v>
      </c>
    </row>
    <row r="1752" spans="1:14" x14ac:dyDescent="0.25">
      <c r="A1752" s="2">
        <v>47979</v>
      </c>
      <c r="B1752" s="3" t="s">
        <v>31285</v>
      </c>
      <c r="C1752" s="4">
        <f>+WEEKNUM(B1752)</f>
        <v>51</v>
      </c>
      <c r="D1752" s="4">
        <f>+MONTH(Tabla4[[#This Row],[FECHA]])</f>
        <v>12</v>
      </c>
      <c r="E1752" s="4">
        <f>+YEAR(B1752)</f>
        <v>2024</v>
      </c>
      <c r="F1752" t="s">
        <v>30928</v>
      </c>
      <c r="G1752" t="s">
        <v>31284</v>
      </c>
      <c r="H1752" t="s">
        <v>3118</v>
      </c>
      <c r="I1752" t="s">
        <v>30</v>
      </c>
      <c r="J1752" t="s">
        <v>31283</v>
      </c>
      <c r="K1752" s="2">
        <v>1013618075</v>
      </c>
      <c r="L1752" t="s">
        <v>38</v>
      </c>
      <c r="M1752" t="s">
        <v>37</v>
      </c>
      <c r="N1752" s="1" t="s">
        <v>1635</v>
      </c>
    </row>
    <row r="1753" spans="1:14" x14ac:dyDescent="0.25">
      <c r="A1753" s="2">
        <v>47977</v>
      </c>
      <c r="B1753" s="3" t="s">
        <v>31282</v>
      </c>
      <c r="C1753" s="4">
        <f>+WEEKNUM(B1753)</f>
        <v>51</v>
      </c>
      <c r="D1753" s="4">
        <f>+MONTH(Tabla4[[#This Row],[FECHA]])</f>
        <v>12</v>
      </c>
      <c r="E1753" s="4">
        <f>+YEAR(B1753)</f>
        <v>2024</v>
      </c>
      <c r="F1753" t="s">
        <v>31002</v>
      </c>
      <c r="G1753" t="s">
        <v>31281</v>
      </c>
      <c r="H1753" t="s">
        <v>3</v>
      </c>
      <c r="I1753" t="s">
        <v>33</v>
      </c>
      <c r="J1753" t="s">
        <v>31280</v>
      </c>
      <c r="K1753" s="2">
        <v>1026280284</v>
      </c>
      <c r="L1753" t="s">
        <v>38</v>
      </c>
      <c r="M1753" t="s">
        <v>37</v>
      </c>
      <c r="N1753" s="1" t="s">
        <v>1635</v>
      </c>
    </row>
    <row r="1754" spans="1:14" x14ac:dyDescent="0.25">
      <c r="A1754" s="2">
        <v>47975</v>
      </c>
      <c r="B1754" s="3" t="s">
        <v>31279</v>
      </c>
      <c r="C1754" s="4">
        <f>+WEEKNUM(B1754)</f>
        <v>51</v>
      </c>
      <c r="D1754" s="4">
        <f>+MONTH(Tabla4[[#This Row],[FECHA]])</f>
        <v>12</v>
      </c>
      <c r="E1754" s="4">
        <f>+YEAR(B1754)</f>
        <v>2024</v>
      </c>
      <c r="F1754" t="s">
        <v>30928</v>
      </c>
      <c r="G1754" t="s">
        <v>31278</v>
      </c>
      <c r="H1754" t="s">
        <v>3118</v>
      </c>
      <c r="I1754" t="s">
        <v>16</v>
      </c>
      <c r="J1754" t="s">
        <v>21053</v>
      </c>
      <c r="K1754" s="2">
        <v>80037920</v>
      </c>
      <c r="L1754" t="s">
        <v>38</v>
      </c>
      <c r="M1754" t="s">
        <v>2103</v>
      </c>
      <c r="N1754" s="1" t="s">
        <v>2098</v>
      </c>
    </row>
    <row r="1755" spans="1:14" x14ac:dyDescent="0.25">
      <c r="A1755" s="2">
        <v>47973</v>
      </c>
      <c r="B1755" s="3" t="s">
        <v>31277</v>
      </c>
      <c r="C1755" s="4">
        <f>+WEEKNUM(B1755)</f>
        <v>51</v>
      </c>
      <c r="D1755" s="4">
        <f>+MONTH(Tabla4[[#This Row],[FECHA]])</f>
        <v>12</v>
      </c>
      <c r="E1755" s="4">
        <f>+YEAR(B1755)</f>
        <v>2024</v>
      </c>
      <c r="F1755" t="s">
        <v>31097</v>
      </c>
      <c r="G1755" t="s">
        <v>31276</v>
      </c>
      <c r="H1755" t="s">
        <v>3</v>
      </c>
      <c r="I1755" t="s">
        <v>33</v>
      </c>
      <c r="J1755" t="s">
        <v>11714</v>
      </c>
      <c r="K1755" s="2">
        <v>1019137824</v>
      </c>
      <c r="L1755" t="s">
        <v>38</v>
      </c>
      <c r="M1755" t="s">
        <v>987</v>
      </c>
      <c r="N1755" s="1" t="s">
        <v>901</v>
      </c>
    </row>
    <row r="1756" spans="1:14" x14ac:dyDescent="0.25">
      <c r="A1756" s="2">
        <v>73303</v>
      </c>
      <c r="B1756" s="3" t="s">
        <v>31275</v>
      </c>
      <c r="C1756" s="4">
        <f>+WEEKNUM(Tabla4[[#This Row],[FECHA]])</f>
        <v>46</v>
      </c>
      <c r="D1756" s="4">
        <f>+MONTH(Tabla4[[#This Row],[FECHA]])</f>
        <v>11</v>
      </c>
      <c r="E1756" s="4">
        <f>+YEAR(B1756)</f>
        <v>2025</v>
      </c>
      <c r="F1756" t="s">
        <v>13608</v>
      </c>
      <c r="G1756" t="s">
        <v>31274</v>
      </c>
      <c r="H1756" t="s">
        <v>275</v>
      </c>
      <c r="I1756" t="s">
        <v>16</v>
      </c>
      <c r="J1756" t="s">
        <v>10982</v>
      </c>
      <c r="K1756" s="2">
        <v>80188232</v>
      </c>
      <c r="L1756" t="s">
        <v>38</v>
      </c>
      <c r="M1756" t="s">
        <v>307</v>
      </c>
      <c r="N1756" s="1" t="s">
        <v>246</v>
      </c>
    </row>
    <row r="1757" spans="1:14" x14ac:dyDescent="0.25">
      <c r="A1757" s="2">
        <v>47969</v>
      </c>
      <c r="B1757" s="3" t="s">
        <v>31273</v>
      </c>
      <c r="C1757" s="4">
        <f>+WEEKNUM(B1757)</f>
        <v>51</v>
      </c>
      <c r="D1757" s="4">
        <f>+MONTH(Tabla4[[#This Row],[FECHA]])</f>
        <v>12</v>
      </c>
      <c r="E1757" s="4">
        <f>+YEAR(B1757)</f>
        <v>2024</v>
      </c>
      <c r="F1757" t="s">
        <v>30928</v>
      </c>
      <c r="G1757" t="s">
        <v>31272</v>
      </c>
      <c r="H1757" t="s">
        <v>133</v>
      </c>
      <c r="I1757" t="s">
        <v>33</v>
      </c>
      <c r="J1757" t="s">
        <v>31271</v>
      </c>
      <c r="K1757" s="2">
        <v>80025498</v>
      </c>
      <c r="L1757" t="s">
        <v>38</v>
      </c>
      <c r="M1757" t="s">
        <v>2103</v>
      </c>
      <c r="N1757" s="1" t="s">
        <v>2098</v>
      </c>
    </row>
    <row r="1758" spans="1:14" x14ac:dyDescent="0.25">
      <c r="A1758" s="2">
        <v>47968</v>
      </c>
      <c r="B1758" s="3" t="s">
        <v>31270</v>
      </c>
      <c r="C1758" s="4">
        <f>+WEEKNUM(B1758)</f>
        <v>51</v>
      </c>
      <c r="D1758" s="4">
        <f>+MONTH(Tabla4[[#This Row],[FECHA]])</f>
        <v>12</v>
      </c>
      <c r="E1758" s="4">
        <f>+YEAR(B1758)</f>
        <v>2024</v>
      </c>
      <c r="F1758" t="s">
        <v>30928</v>
      </c>
      <c r="G1758" t="s">
        <v>31269</v>
      </c>
      <c r="H1758" t="s">
        <v>3118</v>
      </c>
      <c r="I1758" t="s">
        <v>16</v>
      </c>
      <c r="J1758" t="s">
        <v>1668</v>
      </c>
      <c r="K1758" s="2">
        <v>1018454116</v>
      </c>
      <c r="L1758" t="s">
        <v>38</v>
      </c>
      <c r="M1758" t="s">
        <v>1684</v>
      </c>
      <c r="N1758" s="1" t="s">
        <v>1635</v>
      </c>
    </row>
    <row r="1759" spans="1:14" x14ac:dyDescent="0.25">
      <c r="A1759" s="2">
        <v>47967</v>
      </c>
      <c r="B1759" s="3" t="s">
        <v>31268</v>
      </c>
      <c r="C1759" s="4">
        <f>+WEEKNUM(B1759)</f>
        <v>51</v>
      </c>
      <c r="D1759" s="4">
        <f>+MONTH(Tabla4[[#This Row],[FECHA]])</f>
        <v>12</v>
      </c>
      <c r="E1759" s="4">
        <f>+YEAR(B1759)</f>
        <v>2024</v>
      </c>
      <c r="F1759" t="s">
        <v>31097</v>
      </c>
      <c r="H1759" t="s">
        <v>3</v>
      </c>
      <c r="I1759" t="s">
        <v>16</v>
      </c>
      <c r="J1759" t="s">
        <v>12748</v>
      </c>
      <c r="K1759" s="2">
        <v>1007726446</v>
      </c>
      <c r="L1759" t="s">
        <v>58</v>
      </c>
      <c r="M1759" t="s">
        <v>2103</v>
      </c>
      <c r="N1759" s="1" t="s">
        <v>2098</v>
      </c>
    </row>
    <row r="1760" spans="1:14" x14ac:dyDescent="0.25">
      <c r="A1760" s="2">
        <v>47963</v>
      </c>
      <c r="B1760" s="3" t="s">
        <v>31267</v>
      </c>
      <c r="C1760" s="4">
        <f>+WEEKNUM(B1760)</f>
        <v>51</v>
      </c>
      <c r="D1760" s="4">
        <f>+MONTH(Tabla4[[#This Row],[FECHA]])</f>
        <v>12</v>
      </c>
      <c r="E1760" s="4">
        <f>+YEAR(B1760)</f>
        <v>2024</v>
      </c>
      <c r="F1760" t="s">
        <v>31097</v>
      </c>
      <c r="H1760" t="s">
        <v>21</v>
      </c>
      <c r="I1760" t="s">
        <v>16</v>
      </c>
      <c r="J1760" t="s">
        <v>31266</v>
      </c>
      <c r="K1760" s="2">
        <v>80875317</v>
      </c>
      <c r="L1760" t="s">
        <v>55</v>
      </c>
      <c r="M1760" t="s">
        <v>987</v>
      </c>
      <c r="N1760" s="1" t="s">
        <v>901</v>
      </c>
    </row>
    <row r="1761" spans="1:14" x14ac:dyDescent="0.25">
      <c r="A1761" s="2">
        <v>47962</v>
      </c>
      <c r="B1761" s="3" t="s">
        <v>31265</v>
      </c>
      <c r="C1761" s="4">
        <f>+WEEKNUM(B1761)</f>
        <v>51</v>
      </c>
      <c r="D1761" s="4">
        <f>+MONTH(Tabla4[[#This Row],[FECHA]])</f>
        <v>12</v>
      </c>
      <c r="E1761" s="4">
        <f>+YEAR(B1761)</f>
        <v>2024</v>
      </c>
      <c r="F1761" t="s">
        <v>31097</v>
      </c>
      <c r="H1761" t="s">
        <v>8</v>
      </c>
      <c r="I1761" t="s">
        <v>33</v>
      </c>
      <c r="J1761" t="s">
        <v>28383</v>
      </c>
      <c r="K1761" s="2">
        <v>1020808586</v>
      </c>
      <c r="L1761" t="s">
        <v>58</v>
      </c>
      <c r="M1761" t="s">
        <v>937</v>
      </c>
      <c r="N1761" s="1" t="s">
        <v>2098</v>
      </c>
    </row>
    <row r="1762" spans="1:14" x14ac:dyDescent="0.25">
      <c r="A1762" s="2">
        <v>47961</v>
      </c>
      <c r="B1762" s="3" t="s">
        <v>31264</v>
      </c>
      <c r="C1762" s="4">
        <f>+WEEKNUM(B1762)</f>
        <v>51</v>
      </c>
      <c r="D1762" s="4">
        <f>+MONTH(Tabla4[[#This Row],[FECHA]])</f>
        <v>12</v>
      </c>
      <c r="E1762" s="4">
        <f>+YEAR(B1762)</f>
        <v>2024</v>
      </c>
      <c r="F1762" t="s">
        <v>31097</v>
      </c>
      <c r="G1762" t="s">
        <v>31263</v>
      </c>
      <c r="H1762" t="s">
        <v>3</v>
      </c>
      <c r="I1762" t="s">
        <v>16</v>
      </c>
      <c r="J1762" t="s">
        <v>15333</v>
      </c>
      <c r="K1762" s="2">
        <v>1000696798</v>
      </c>
      <c r="L1762" t="s">
        <v>38</v>
      </c>
      <c r="M1762" t="s">
        <v>987</v>
      </c>
      <c r="N1762" s="1" t="s">
        <v>901</v>
      </c>
    </row>
    <row r="1763" spans="1:14" x14ac:dyDescent="0.25">
      <c r="A1763" s="2">
        <v>47959</v>
      </c>
      <c r="B1763" s="3" t="s">
        <v>31262</v>
      </c>
      <c r="C1763" s="4">
        <f>+WEEKNUM(B1763)</f>
        <v>51</v>
      </c>
      <c r="D1763" s="4">
        <f>+MONTH(Tabla4[[#This Row],[FECHA]])</f>
        <v>12</v>
      </c>
      <c r="E1763" s="4">
        <f>+YEAR(B1763)</f>
        <v>2024</v>
      </c>
      <c r="F1763" t="s">
        <v>31097</v>
      </c>
      <c r="H1763" t="s">
        <v>3</v>
      </c>
      <c r="I1763" t="s">
        <v>130</v>
      </c>
      <c r="J1763" t="s">
        <v>10862</v>
      </c>
      <c r="K1763" s="2">
        <v>80085384</v>
      </c>
      <c r="L1763" t="s">
        <v>55</v>
      </c>
      <c r="M1763" t="s">
        <v>2122</v>
      </c>
      <c r="N1763" s="1" t="s">
        <v>901</v>
      </c>
    </row>
    <row r="1764" spans="1:14" x14ac:dyDescent="0.25">
      <c r="A1764" s="2">
        <v>47958</v>
      </c>
      <c r="B1764" s="3" t="s">
        <v>31261</v>
      </c>
      <c r="C1764" s="4">
        <f>+WEEKNUM(B1764)</f>
        <v>51</v>
      </c>
      <c r="D1764" s="4">
        <f>+MONTH(Tabla4[[#This Row],[FECHA]])</f>
        <v>12</v>
      </c>
      <c r="E1764" s="4">
        <f>+YEAR(B1764)</f>
        <v>2024</v>
      </c>
      <c r="F1764" t="s">
        <v>31097</v>
      </c>
      <c r="H1764" t="s">
        <v>3</v>
      </c>
      <c r="I1764" t="s">
        <v>16</v>
      </c>
      <c r="J1764" t="s">
        <v>10862</v>
      </c>
      <c r="K1764" s="2">
        <v>80085384</v>
      </c>
      <c r="L1764" t="s">
        <v>55</v>
      </c>
      <c r="M1764" t="s">
        <v>2122</v>
      </c>
      <c r="N1764" s="1" t="s">
        <v>901</v>
      </c>
    </row>
    <row r="1765" spans="1:14" x14ac:dyDescent="0.25">
      <c r="A1765" s="2">
        <v>47956</v>
      </c>
      <c r="B1765" s="3" t="s">
        <v>31260</v>
      </c>
      <c r="C1765" s="4">
        <f>+WEEKNUM(B1765)</f>
        <v>51</v>
      </c>
      <c r="D1765" s="4">
        <f>+MONTH(Tabla4[[#This Row],[FECHA]])</f>
        <v>12</v>
      </c>
      <c r="E1765" s="4">
        <f>+YEAR(B1765)</f>
        <v>2024</v>
      </c>
      <c r="F1765" t="s">
        <v>30928</v>
      </c>
      <c r="G1765" t="s">
        <v>31259</v>
      </c>
      <c r="H1765" t="s">
        <v>3118</v>
      </c>
      <c r="I1765" t="s">
        <v>33</v>
      </c>
      <c r="J1765" t="s">
        <v>12626</v>
      </c>
      <c r="K1765" s="2">
        <v>52690845</v>
      </c>
      <c r="L1765" t="s">
        <v>38</v>
      </c>
      <c r="M1765" t="s">
        <v>909</v>
      </c>
      <c r="N1765" s="1" t="s">
        <v>2098</v>
      </c>
    </row>
    <row r="1766" spans="1:14" x14ac:dyDescent="0.25">
      <c r="A1766" s="2">
        <v>47955</v>
      </c>
      <c r="B1766" s="3" t="s">
        <v>31258</v>
      </c>
      <c r="C1766" s="4">
        <f>+WEEKNUM(B1766)</f>
        <v>51</v>
      </c>
      <c r="D1766" s="4">
        <f>+MONTH(Tabla4[[#This Row],[FECHA]])</f>
        <v>12</v>
      </c>
      <c r="E1766" s="4">
        <f>+YEAR(B1766)</f>
        <v>2024</v>
      </c>
      <c r="F1766" t="s">
        <v>31002</v>
      </c>
      <c r="H1766" t="s">
        <v>21</v>
      </c>
      <c r="I1766" t="s">
        <v>130</v>
      </c>
      <c r="J1766" t="s">
        <v>31257</v>
      </c>
      <c r="K1766" s="2">
        <v>79562733</v>
      </c>
      <c r="L1766" t="s">
        <v>76</v>
      </c>
      <c r="M1766" t="s">
        <v>1684</v>
      </c>
      <c r="N1766" s="1" t="s">
        <v>1635</v>
      </c>
    </row>
    <row r="1767" spans="1:14" x14ac:dyDescent="0.25">
      <c r="A1767" s="2">
        <v>47952</v>
      </c>
      <c r="B1767" s="3" t="s">
        <v>31256</v>
      </c>
      <c r="C1767" s="4">
        <f>+WEEKNUM(B1767)</f>
        <v>51</v>
      </c>
      <c r="D1767" s="4">
        <f>+MONTH(Tabla4[[#This Row],[FECHA]])</f>
        <v>12</v>
      </c>
      <c r="E1767" s="4">
        <f>+YEAR(B1767)</f>
        <v>2024</v>
      </c>
      <c r="F1767" t="s">
        <v>30928</v>
      </c>
      <c r="G1767" t="s">
        <v>31255</v>
      </c>
      <c r="H1767" t="s">
        <v>3118</v>
      </c>
      <c r="I1767" t="s">
        <v>130</v>
      </c>
      <c r="J1767" t="s">
        <v>11399</v>
      </c>
      <c r="K1767" s="2">
        <v>1018495601</v>
      </c>
      <c r="L1767" t="s">
        <v>38</v>
      </c>
      <c r="M1767" t="s">
        <v>2122</v>
      </c>
      <c r="N1767" s="1" t="s">
        <v>901</v>
      </c>
    </row>
    <row r="1768" spans="1:14" x14ac:dyDescent="0.25">
      <c r="A1768" s="2">
        <v>47948</v>
      </c>
      <c r="B1768" s="3" t="s">
        <v>31254</v>
      </c>
      <c r="C1768" s="4">
        <f>+WEEKNUM(B1768)</f>
        <v>51</v>
      </c>
      <c r="D1768" s="4">
        <f>+MONTH(Tabla4[[#This Row],[FECHA]])</f>
        <v>12</v>
      </c>
      <c r="E1768" s="4">
        <f>+YEAR(B1768)</f>
        <v>2024</v>
      </c>
      <c r="F1768" t="s">
        <v>31097</v>
      </c>
      <c r="H1768" t="s">
        <v>3</v>
      </c>
      <c r="I1768" t="s">
        <v>130</v>
      </c>
      <c r="J1768" t="s">
        <v>24046</v>
      </c>
      <c r="K1768" s="2">
        <v>1000699290</v>
      </c>
      <c r="L1768" t="s">
        <v>55</v>
      </c>
      <c r="M1768" t="s">
        <v>6262</v>
      </c>
      <c r="N1768" s="1" t="s">
        <v>2098</v>
      </c>
    </row>
    <row r="1769" spans="1:14" x14ac:dyDescent="0.25">
      <c r="A1769" s="2">
        <v>73318</v>
      </c>
      <c r="B1769" s="3" t="s">
        <v>31253</v>
      </c>
      <c r="C1769" s="4">
        <f>+WEEKNUM(Tabla4[[#This Row],[FECHA]])</f>
        <v>46</v>
      </c>
      <c r="D1769" s="4">
        <f>+MONTH(Tabla4[[#This Row],[FECHA]])</f>
        <v>11</v>
      </c>
      <c r="E1769" s="4">
        <f>+YEAR(B1769)</f>
        <v>2025</v>
      </c>
      <c r="F1769" t="s">
        <v>19137</v>
      </c>
      <c r="H1769" t="s">
        <v>8</v>
      </c>
      <c r="I1769" t="s">
        <v>16</v>
      </c>
      <c r="J1769" t="s">
        <v>31252</v>
      </c>
      <c r="K1769" s="2">
        <v>1069758376</v>
      </c>
      <c r="L1769" t="s">
        <v>1</v>
      </c>
      <c r="N1769" s="1" t="s">
        <v>246</v>
      </c>
    </row>
    <row r="1770" spans="1:14" x14ac:dyDescent="0.25">
      <c r="A1770" s="2">
        <v>47945</v>
      </c>
      <c r="B1770" s="3" t="s">
        <v>31251</v>
      </c>
      <c r="C1770" s="4">
        <f>+WEEKNUM(B1770)</f>
        <v>51</v>
      </c>
      <c r="D1770" s="4">
        <f>+MONTH(Tabla4[[#This Row],[FECHA]])</f>
        <v>12</v>
      </c>
      <c r="E1770" s="4">
        <f>+YEAR(B1770)</f>
        <v>2024</v>
      </c>
      <c r="F1770" t="s">
        <v>30928</v>
      </c>
      <c r="G1770" t="s">
        <v>31250</v>
      </c>
      <c r="H1770" t="s">
        <v>3118</v>
      </c>
      <c r="I1770" t="s">
        <v>16</v>
      </c>
      <c r="J1770" t="s">
        <v>12631</v>
      </c>
      <c r="K1770" s="2">
        <v>1010043637</v>
      </c>
      <c r="L1770" t="s">
        <v>38</v>
      </c>
      <c r="M1770" t="s">
        <v>2122</v>
      </c>
      <c r="N1770" s="1" t="s">
        <v>901</v>
      </c>
    </row>
    <row r="1771" spans="1:14" x14ac:dyDescent="0.25">
      <c r="A1771" s="2">
        <v>47944</v>
      </c>
      <c r="B1771" s="3" t="s">
        <v>31249</v>
      </c>
      <c r="C1771" s="4">
        <f>+WEEKNUM(B1771)</f>
        <v>51</v>
      </c>
      <c r="D1771" s="4">
        <f>+MONTH(Tabla4[[#This Row],[FECHA]])</f>
        <v>12</v>
      </c>
      <c r="E1771" s="4">
        <f>+YEAR(B1771)</f>
        <v>2024</v>
      </c>
      <c r="F1771" t="s">
        <v>30928</v>
      </c>
      <c r="G1771" t="s">
        <v>31248</v>
      </c>
      <c r="H1771" t="s">
        <v>3118</v>
      </c>
      <c r="I1771" t="s">
        <v>16</v>
      </c>
      <c r="J1771" t="s">
        <v>16390</v>
      </c>
      <c r="K1771" s="2">
        <v>901503579</v>
      </c>
      <c r="L1771" t="s">
        <v>38</v>
      </c>
      <c r="M1771" t="s">
        <v>6262</v>
      </c>
      <c r="N1771" s="1" t="s">
        <v>2098</v>
      </c>
    </row>
    <row r="1772" spans="1:14" x14ac:dyDescent="0.25">
      <c r="A1772" s="2">
        <v>47943</v>
      </c>
      <c r="B1772" s="3" t="s">
        <v>31247</v>
      </c>
      <c r="C1772" s="4">
        <f>+WEEKNUM(B1772)</f>
        <v>51</v>
      </c>
      <c r="D1772" s="4">
        <f>+MONTH(Tabla4[[#This Row],[FECHA]])</f>
        <v>12</v>
      </c>
      <c r="E1772" s="4">
        <f>+YEAR(B1772)</f>
        <v>2024</v>
      </c>
      <c r="F1772" t="s">
        <v>30928</v>
      </c>
      <c r="G1772" t="s">
        <v>31246</v>
      </c>
      <c r="H1772" t="s">
        <v>3118</v>
      </c>
      <c r="I1772" t="s">
        <v>30</v>
      </c>
      <c r="J1772" t="s">
        <v>1215</v>
      </c>
      <c r="K1772" s="2">
        <v>1075664551</v>
      </c>
      <c r="L1772" t="s">
        <v>38</v>
      </c>
      <c r="M1772" t="s">
        <v>2122</v>
      </c>
      <c r="N1772" s="1" t="s">
        <v>901</v>
      </c>
    </row>
    <row r="1773" spans="1:14" x14ac:dyDescent="0.25">
      <c r="A1773" s="2">
        <v>47940</v>
      </c>
      <c r="B1773" s="3" t="s">
        <v>31245</v>
      </c>
      <c r="C1773" s="4">
        <f>+WEEKNUM(B1773)</f>
        <v>51</v>
      </c>
      <c r="D1773" s="4">
        <f>+MONTH(Tabla4[[#This Row],[FECHA]])</f>
        <v>12</v>
      </c>
      <c r="E1773" s="4">
        <f>+YEAR(B1773)</f>
        <v>2024</v>
      </c>
      <c r="F1773" t="s">
        <v>31097</v>
      </c>
      <c r="G1773" t="s">
        <v>31244</v>
      </c>
      <c r="H1773" t="s">
        <v>3</v>
      </c>
      <c r="I1773" t="s">
        <v>16</v>
      </c>
      <c r="J1773" t="s">
        <v>31243</v>
      </c>
      <c r="K1773" s="2">
        <v>1001218939</v>
      </c>
      <c r="L1773" t="s">
        <v>38</v>
      </c>
      <c r="M1773" t="s">
        <v>2122</v>
      </c>
      <c r="N1773" s="1" t="s">
        <v>901</v>
      </c>
    </row>
    <row r="1774" spans="1:14" x14ac:dyDescent="0.25">
      <c r="A1774" s="2">
        <v>47939</v>
      </c>
      <c r="B1774" s="3" t="s">
        <v>31242</v>
      </c>
      <c r="C1774" s="4">
        <f>+WEEKNUM(B1774)</f>
        <v>51</v>
      </c>
      <c r="D1774" s="4">
        <f>+MONTH(Tabla4[[#This Row],[FECHA]])</f>
        <v>12</v>
      </c>
      <c r="E1774" s="4">
        <f>+YEAR(B1774)</f>
        <v>2024</v>
      </c>
      <c r="F1774" t="s">
        <v>30928</v>
      </c>
      <c r="G1774" t="s">
        <v>31241</v>
      </c>
      <c r="H1774" t="s">
        <v>3118</v>
      </c>
      <c r="I1774" t="s">
        <v>30</v>
      </c>
      <c r="J1774" t="s">
        <v>31240</v>
      </c>
      <c r="K1774" s="2">
        <v>168110621</v>
      </c>
      <c r="L1774" t="s">
        <v>38</v>
      </c>
      <c r="M1774" t="s">
        <v>2135</v>
      </c>
      <c r="N1774" s="1" t="s">
        <v>2098</v>
      </c>
    </row>
    <row r="1775" spans="1:14" x14ac:dyDescent="0.25">
      <c r="A1775" s="2">
        <v>73321</v>
      </c>
      <c r="B1775" s="3" t="s">
        <v>31239</v>
      </c>
      <c r="C1775" s="4">
        <f>+WEEKNUM(Tabla4[[#This Row],[FECHA]])</f>
        <v>46</v>
      </c>
      <c r="D1775" s="4">
        <f>+MONTH(Tabla4[[#This Row],[FECHA]])</f>
        <v>11</v>
      </c>
      <c r="E1775" s="4">
        <f>+YEAR(B1775)</f>
        <v>2025</v>
      </c>
      <c r="F1775" t="s">
        <v>14423</v>
      </c>
      <c r="H1775" t="s">
        <v>3</v>
      </c>
      <c r="I1775" s="2">
        <v>400</v>
      </c>
      <c r="J1775" t="s">
        <v>31238</v>
      </c>
      <c r="K1775" s="2">
        <v>79232497</v>
      </c>
      <c r="L1775" t="s">
        <v>1</v>
      </c>
      <c r="N1775" s="1" t="s">
        <v>246</v>
      </c>
    </row>
    <row r="1776" spans="1:14" x14ac:dyDescent="0.25">
      <c r="A1776" s="2">
        <v>47937</v>
      </c>
      <c r="B1776" s="3" t="s">
        <v>31237</v>
      </c>
      <c r="C1776" s="4">
        <f>+WEEKNUM(B1776)</f>
        <v>51</v>
      </c>
      <c r="D1776" s="4">
        <f>+MONTH(Tabla4[[#This Row],[FECHA]])</f>
        <v>12</v>
      </c>
      <c r="E1776" s="4">
        <f>+YEAR(B1776)</f>
        <v>2024</v>
      </c>
      <c r="F1776" t="s">
        <v>31097</v>
      </c>
      <c r="G1776" t="s">
        <v>31236</v>
      </c>
      <c r="H1776" t="s">
        <v>8</v>
      </c>
      <c r="I1776" t="s">
        <v>16</v>
      </c>
      <c r="J1776" t="s">
        <v>19335</v>
      </c>
      <c r="K1776" s="2">
        <v>4208528</v>
      </c>
      <c r="L1776" t="s">
        <v>38</v>
      </c>
      <c r="M1776" t="s">
        <v>2135</v>
      </c>
      <c r="N1776" s="1" t="s">
        <v>2098</v>
      </c>
    </row>
    <row r="1777" spans="1:14" x14ac:dyDescent="0.25">
      <c r="A1777" s="2">
        <v>47936</v>
      </c>
      <c r="B1777" s="3" t="s">
        <v>31235</v>
      </c>
      <c r="C1777" s="4">
        <f>+WEEKNUM(B1777)</f>
        <v>51</v>
      </c>
      <c r="D1777" s="4">
        <f>+MONTH(Tabla4[[#This Row],[FECHA]])</f>
        <v>12</v>
      </c>
      <c r="E1777" s="4">
        <f>+YEAR(B1777)</f>
        <v>2024</v>
      </c>
      <c r="F1777" t="s">
        <v>31097</v>
      </c>
      <c r="H1777" t="s">
        <v>21</v>
      </c>
      <c r="I1777" t="s">
        <v>130</v>
      </c>
      <c r="J1777" t="s">
        <v>1361</v>
      </c>
      <c r="K1777" s="2">
        <v>1122134658</v>
      </c>
      <c r="L1777" t="s">
        <v>76</v>
      </c>
      <c r="M1777" t="s">
        <v>2122</v>
      </c>
      <c r="N1777" s="1" t="s">
        <v>901</v>
      </c>
    </row>
    <row r="1778" spans="1:14" x14ac:dyDescent="0.25">
      <c r="A1778" s="2">
        <v>47935</v>
      </c>
      <c r="B1778" s="3" t="s">
        <v>31234</v>
      </c>
      <c r="C1778" s="4">
        <f>+WEEKNUM(B1778)</f>
        <v>51</v>
      </c>
      <c r="D1778" s="4">
        <f>+MONTH(Tabla4[[#This Row],[FECHA]])</f>
        <v>12</v>
      </c>
      <c r="E1778" s="4">
        <f>+YEAR(B1778)</f>
        <v>2024</v>
      </c>
      <c r="F1778" t="s">
        <v>31097</v>
      </c>
      <c r="G1778" t="s">
        <v>31233</v>
      </c>
      <c r="H1778" t="s">
        <v>3</v>
      </c>
      <c r="I1778" t="s">
        <v>33</v>
      </c>
      <c r="J1778" t="s">
        <v>2785</v>
      </c>
      <c r="K1778" s="2">
        <v>900450803</v>
      </c>
      <c r="L1778" t="s">
        <v>38</v>
      </c>
      <c r="M1778" t="s">
        <v>2103</v>
      </c>
      <c r="N1778" s="1" t="s">
        <v>2098</v>
      </c>
    </row>
    <row r="1779" spans="1:14" x14ac:dyDescent="0.25">
      <c r="A1779" s="2">
        <v>47934</v>
      </c>
      <c r="B1779" s="3" t="s">
        <v>31232</v>
      </c>
      <c r="C1779" s="4">
        <f>+WEEKNUM(B1779)</f>
        <v>51</v>
      </c>
      <c r="D1779" s="4">
        <f>+MONTH(Tabla4[[#This Row],[FECHA]])</f>
        <v>12</v>
      </c>
      <c r="E1779" s="4">
        <f>+YEAR(B1779)</f>
        <v>2024</v>
      </c>
      <c r="F1779" t="s">
        <v>31224</v>
      </c>
      <c r="G1779" t="s">
        <v>31231</v>
      </c>
      <c r="H1779" t="s">
        <v>3</v>
      </c>
      <c r="I1779" t="s">
        <v>33</v>
      </c>
      <c r="J1779" t="s">
        <v>4201</v>
      </c>
      <c r="K1779" s="2">
        <v>1020727270</v>
      </c>
      <c r="L1779" t="s">
        <v>38</v>
      </c>
      <c r="M1779" t="s">
        <v>909</v>
      </c>
      <c r="N1779" s="1" t="s">
        <v>2098</v>
      </c>
    </row>
    <row r="1780" spans="1:14" x14ac:dyDescent="0.25">
      <c r="A1780" s="2">
        <v>47933</v>
      </c>
      <c r="B1780" s="3" t="s">
        <v>31230</v>
      </c>
      <c r="C1780" s="4">
        <f>+WEEKNUM(B1780)</f>
        <v>51</v>
      </c>
      <c r="D1780" s="4">
        <f>+MONTH(Tabla4[[#This Row],[FECHA]])</f>
        <v>12</v>
      </c>
      <c r="E1780" s="4">
        <f>+YEAR(B1780)</f>
        <v>2024</v>
      </c>
      <c r="F1780" t="s">
        <v>31224</v>
      </c>
      <c r="H1780" t="s">
        <v>3</v>
      </c>
      <c r="I1780" t="s">
        <v>30</v>
      </c>
      <c r="J1780" t="s">
        <v>17068</v>
      </c>
      <c r="K1780" s="2">
        <v>1020745728</v>
      </c>
      <c r="L1780" t="s">
        <v>256</v>
      </c>
      <c r="M1780" t="s">
        <v>937</v>
      </c>
      <c r="N1780" s="1" t="s">
        <v>2098</v>
      </c>
    </row>
    <row r="1781" spans="1:14" x14ac:dyDescent="0.25">
      <c r="A1781" s="2">
        <v>47932</v>
      </c>
      <c r="B1781" s="3" t="s">
        <v>31229</v>
      </c>
      <c r="C1781" s="4">
        <f>+WEEKNUM(B1781)</f>
        <v>51</v>
      </c>
      <c r="D1781" s="4">
        <f>+MONTH(Tabla4[[#This Row],[FECHA]])</f>
        <v>12</v>
      </c>
      <c r="E1781" s="4">
        <f>+YEAR(B1781)</f>
        <v>2024</v>
      </c>
      <c r="F1781" t="s">
        <v>31224</v>
      </c>
      <c r="H1781" t="s">
        <v>3</v>
      </c>
      <c r="I1781" t="s">
        <v>30</v>
      </c>
      <c r="J1781" t="s">
        <v>31228</v>
      </c>
      <c r="K1781" s="2">
        <v>1072666298</v>
      </c>
      <c r="L1781" t="s">
        <v>55</v>
      </c>
      <c r="M1781" t="s">
        <v>6262</v>
      </c>
      <c r="N1781" s="1" t="s">
        <v>2098</v>
      </c>
    </row>
    <row r="1782" spans="1:14" x14ac:dyDescent="0.25">
      <c r="A1782" s="2">
        <v>47931</v>
      </c>
      <c r="B1782" s="3" t="s">
        <v>31227</v>
      </c>
      <c r="C1782" s="4">
        <f>+WEEKNUM(B1782)</f>
        <v>51</v>
      </c>
      <c r="D1782" s="4">
        <f>+MONTH(Tabla4[[#This Row],[FECHA]])</f>
        <v>12</v>
      </c>
      <c r="E1782" s="4">
        <f>+YEAR(B1782)</f>
        <v>2024</v>
      </c>
      <c r="F1782" t="s">
        <v>31224</v>
      </c>
      <c r="H1782" t="s">
        <v>3</v>
      </c>
      <c r="I1782" t="s">
        <v>30</v>
      </c>
      <c r="J1782" t="s">
        <v>31226</v>
      </c>
      <c r="K1782" s="2">
        <v>1075665809</v>
      </c>
      <c r="L1782" t="s">
        <v>55</v>
      </c>
      <c r="M1782" t="s">
        <v>937</v>
      </c>
      <c r="N1782" s="1" t="s">
        <v>2098</v>
      </c>
    </row>
    <row r="1783" spans="1:14" x14ac:dyDescent="0.25">
      <c r="A1783" s="2">
        <v>47928</v>
      </c>
      <c r="B1783" s="3" t="s">
        <v>31225</v>
      </c>
      <c r="C1783" s="4">
        <f>+WEEKNUM(B1783)</f>
        <v>51</v>
      </c>
      <c r="D1783" s="4">
        <f>+MONTH(Tabla4[[#This Row],[FECHA]])</f>
        <v>12</v>
      </c>
      <c r="E1783" s="4">
        <f>+YEAR(B1783)</f>
        <v>2024</v>
      </c>
      <c r="F1783" t="s">
        <v>31224</v>
      </c>
      <c r="G1783" t="s">
        <v>31223</v>
      </c>
      <c r="H1783" t="s">
        <v>3</v>
      </c>
      <c r="I1783" t="s">
        <v>16</v>
      </c>
      <c r="J1783" t="s">
        <v>12476</v>
      </c>
      <c r="K1783" s="2">
        <v>900930041</v>
      </c>
      <c r="L1783" t="s">
        <v>38</v>
      </c>
      <c r="M1783" t="s">
        <v>6262</v>
      </c>
      <c r="N1783" s="1" t="s">
        <v>2098</v>
      </c>
    </row>
    <row r="1784" spans="1:14" x14ac:dyDescent="0.25">
      <c r="A1784" s="2">
        <v>47927</v>
      </c>
      <c r="B1784" s="3" t="s">
        <v>31222</v>
      </c>
      <c r="C1784" s="4">
        <f>+WEEKNUM(B1784)</f>
        <v>51</v>
      </c>
      <c r="D1784" s="4">
        <f>+MONTH(Tabla4[[#This Row],[FECHA]])</f>
        <v>12</v>
      </c>
      <c r="E1784" s="4">
        <f>+YEAR(B1784)</f>
        <v>2024</v>
      </c>
      <c r="F1784" t="s">
        <v>30928</v>
      </c>
      <c r="G1784" t="s">
        <v>31221</v>
      </c>
      <c r="H1784" t="s">
        <v>3118</v>
      </c>
      <c r="I1784" t="s">
        <v>33</v>
      </c>
      <c r="J1784" t="s">
        <v>28107</v>
      </c>
      <c r="K1784" s="2">
        <v>1022422628</v>
      </c>
      <c r="L1784" t="s">
        <v>38</v>
      </c>
      <c r="M1784" t="s">
        <v>937</v>
      </c>
      <c r="N1784" s="1" t="s">
        <v>2098</v>
      </c>
    </row>
    <row r="1785" spans="1:14" x14ac:dyDescent="0.25">
      <c r="A1785" s="2">
        <v>47925</v>
      </c>
      <c r="B1785" s="3" t="s">
        <v>31220</v>
      </c>
      <c r="C1785" s="4">
        <f>+WEEKNUM(B1785)</f>
        <v>51</v>
      </c>
      <c r="D1785" s="4">
        <f>+MONTH(Tabla4[[#This Row],[FECHA]])</f>
        <v>12</v>
      </c>
      <c r="E1785" s="4">
        <f>+YEAR(B1785)</f>
        <v>2024</v>
      </c>
      <c r="F1785" t="s">
        <v>30928</v>
      </c>
      <c r="G1785" t="s">
        <v>31219</v>
      </c>
      <c r="H1785" t="s">
        <v>3118</v>
      </c>
      <c r="I1785" t="s">
        <v>16</v>
      </c>
      <c r="J1785" t="s">
        <v>20587</v>
      </c>
      <c r="K1785" s="2">
        <v>830063899</v>
      </c>
      <c r="L1785" t="s">
        <v>38</v>
      </c>
      <c r="M1785" t="s">
        <v>937</v>
      </c>
      <c r="N1785" s="1" t="s">
        <v>2098</v>
      </c>
    </row>
    <row r="1786" spans="1:14" x14ac:dyDescent="0.25">
      <c r="A1786" s="2">
        <v>47924</v>
      </c>
      <c r="B1786" s="3" t="s">
        <v>31218</v>
      </c>
      <c r="C1786" s="4">
        <f>+WEEKNUM(B1786)</f>
        <v>51</v>
      </c>
      <c r="D1786" s="4">
        <f>+MONTH(Tabla4[[#This Row],[FECHA]])</f>
        <v>12</v>
      </c>
      <c r="E1786" s="4">
        <f>+YEAR(B1786)</f>
        <v>2024</v>
      </c>
      <c r="F1786" t="s">
        <v>31097</v>
      </c>
      <c r="H1786" t="s">
        <v>3</v>
      </c>
      <c r="I1786" t="s">
        <v>16</v>
      </c>
      <c r="J1786" t="s">
        <v>31217</v>
      </c>
      <c r="K1786" s="2">
        <v>1020722537</v>
      </c>
      <c r="L1786" t="s">
        <v>55</v>
      </c>
      <c r="M1786" t="s">
        <v>2103</v>
      </c>
      <c r="N1786" s="1" t="s">
        <v>2098</v>
      </c>
    </row>
    <row r="1787" spans="1:14" x14ac:dyDescent="0.25">
      <c r="A1787" s="2">
        <v>47923</v>
      </c>
      <c r="B1787" s="3" t="s">
        <v>31216</v>
      </c>
      <c r="C1787" s="4">
        <f>+WEEKNUM(B1787)</f>
        <v>51</v>
      </c>
      <c r="D1787" s="4">
        <f>+MONTH(Tabla4[[#This Row],[FECHA]])</f>
        <v>12</v>
      </c>
      <c r="E1787" s="4">
        <f>+YEAR(B1787)</f>
        <v>2024</v>
      </c>
      <c r="F1787" t="s">
        <v>31002</v>
      </c>
      <c r="H1787" t="s">
        <v>3</v>
      </c>
      <c r="I1787" t="s">
        <v>30</v>
      </c>
      <c r="J1787" t="s">
        <v>18982</v>
      </c>
      <c r="K1787" s="2">
        <v>53064664</v>
      </c>
      <c r="L1787" t="s">
        <v>55</v>
      </c>
      <c r="M1787" t="s">
        <v>37</v>
      </c>
      <c r="N1787" s="1" t="s">
        <v>1635</v>
      </c>
    </row>
    <row r="1788" spans="1:14" x14ac:dyDescent="0.25">
      <c r="A1788" s="2">
        <v>47922</v>
      </c>
      <c r="B1788" s="3" t="s">
        <v>31215</v>
      </c>
      <c r="C1788" s="4">
        <f>+WEEKNUM(B1788)</f>
        <v>51</v>
      </c>
      <c r="D1788" s="4">
        <f>+MONTH(Tabla4[[#This Row],[FECHA]])</f>
        <v>12</v>
      </c>
      <c r="E1788" s="4">
        <f>+YEAR(B1788)</f>
        <v>2024</v>
      </c>
      <c r="F1788" t="s">
        <v>30928</v>
      </c>
      <c r="G1788" t="s">
        <v>31214</v>
      </c>
      <c r="H1788" t="s">
        <v>3118</v>
      </c>
      <c r="I1788" t="s">
        <v>16</v>
      </c>
      <c r="J1788" t="s">
        <v>2567</v>
      </c>
      <c r="K1788" s="2">
        <v>1020815651</v>
      </c>
      <c r="L1788" t="s">
        <v>38</v>
      </c>
      <c r="M1788" t="s">
        <v>2103</v>
      </c>
      <c r="N1788" s="1" t="s">
        <v>2098</v>
      </c>
    </row>
    <row r="1789" spans="1:14" x14ac:dyDescent="0.25">
      <c r="A1789" s="2">
        <v>47921</v>
      </c>
      <c r="B1789" s="3" t="s">
        <v>31213</v>
      </c>
      <c r="C1789" s="4">
        <f>+WEEKNUM(B1789)</f>
        <v>51</v>
      </c>
      <c r="D1789" s="4">
        <f>+MONTH(Tabla4[[#This Row],[FECHA]])</f>
        <v>12</v>
      </c>
      <c r="E1789" s="4">
        <f>+YEAR(B1789)</f>
        <v>2024</v>
      </c>
      <c r="F1789" t="s">
        <v>30928</v>
      </c>
      <c r="G1789" t="s">
        <v>31212</v>
      </c>
      <c r="H1789" t="s">
        <v>3118</v>
      </c>
      <c r="I1789" t="s">
        <v>30</v>
      </c>
      <c r="J1789" t="s">
        <v>3186</v>
      </c>
      <c r="K1789" s="2">
        <v>1019122742</v>
      </c>
      <c r="L1789" t="s">
        <v>38</v>
      </c>
      <c r="M1789" t="s">
        <v>2135</v>
      </c>
      <c r="N1789" s="1" t="s">
        <v>2098</v>
      </c>
    </row>
    <row r="1790" spans="1:14" x14ac:dyDescent="0.25">
      <c r="A1790" s="2">
        <v>73332</v>
      </c>
      <c r="B1790" s="3" t="s">
        <v>31211</v>
      </c>
      <c r="C1790" s="4">
        <f>+WEEKNUM(Tabla4[[#This Row],[FECHA]])</f>
        <v>46</v>
      </c>
      <c r="D1790" s="4">
        <f>+MONTH(Tabla4[[#This Row],[FECHA]])</f>
        <v>11</v>
      </c>
      <c r="E1790" s="4">
        <f>+YEAR(B1790)</f>
        <v>2025</v>
      </c>
      <c r="F1790" t="s">
        <v>13608</v>
      </c>
      <c r="H1790" t="s">
        <v>916</v>
      </c>
      <c r="I1790" t="s">
        <v>16</v>
      </c>
      <c r="J1790" t="s">
        <v>20874</v>
      </c>
      <c r="K1790" s="2">
        <v>1015482000</v>
      </c>
      <c r="L1790" t="s">
        <v>55</v>
      </c>
      <c r="M1790" t="s">
        <v>255</v>
      </c>
      <c r="N1790" s="1" t="s">
        <v>246</v>
      </c>
    </row>
    <row r="1791" spans="1:14" x14ac:dyDescent="0.25">
      <c r="A1791" s="2">
        <v>47918</v>
      </c>
      <c r="B1791" s="3" t="s">
        <v>31210</v>
      </c>
      <c r="C1791" s="4">
        <f>+WEEKNUM(B1791)</f>
        <v>51</v>
      </c>
      <c r="D1791" s="4">
        <f>+MONTH(Tabla4[[#This Row],[FECHA]])</f>
        <v>12</v>
      </c>
      <c r="E1791" s="4">
        <f>+YEAR(B1791)</f>
        <v>2024</v>
      </c>
      <c r="F1791" t="s">
        <v>31097</v>
      </c>
      <c r="G1791" t="s">
        <v>31209</v>
      </c>
      <c r="H1791" t="s">
        <v>3</v>
      </c>
      <c r="I1791" t="s">
        <v>130</v>
      </c>
      <c r="J1791" t="s">
        <v>25953</v>
      </c>
      <c r="K1791" s="2">
        <v>685901</v>
      </c>
      <c r="L1791" t="s">
        <v>38</v>
      </c>
      <c r="M1791" t="s">
        <v>2135</v>
      </c>
      <c r="N1791" s="1" t="s">
        <v>2098</v>
      </c>
    </row>
    <row r="1792" spans="1:14" x14ac:dyDescent="0.25">
      <c r="A1792" s="2">
        <v>47916</v>
      </c>
      <c r="B1792" s="3" t="s">
        <v>31208</v>
      </c>
      <c r="C1792" s="4">
        <f>+WEEKNUM(B1792)</f>
        <v>51</v>
      </c>
      <c r="D1792" s="4">
        <f>+MONTH(Tabla4[[#This Row],[FECHA]])</f>
        <v>12</v>
      </c>
      <c r="E1792" s="4">
        <f>+YEAR(B1792)</f>
        <v>2024</v>
      </c>
      <c r="F1792" t="s">
        <v>30928</v>
      </c>
      <c r="G1792" t="s">
        <v>31207</v>
      </c>
      <c r="H1792" t="s">
        <v>3118</v>
      </c>
      <c r="I1792" t="s">
        <v>33</v>
      </c>
      <c r="J1792" t="s">
        <v>2429</v>
      </c>
      <c r="K1792" s="2">
        <v>830987883</v>
      </c>
      <c r="L1792" t="s">
        <v>38</v>
      </c>
      <c r="M1792" t="s">
        <v>937</v>
      </c>
      <c r="N1792" s="1" t="s">
        <v>2098</v>
      </c>
    </row>
    <row r="1793" spans="1:14" x14ac:dyDescent="0.25">
      <c r="A1793" s="2">
        <v>47914</v>
      </c>
      <c r="B1793" s="3" t="s">
        <v>31206</v>
      </c>
      <c r="C1793" s="4">
        <f>+WEEKNUM(B1793)</f>
        <v>51</v>
      </c>
      <c r="D1793" s="4">
        <f>+MONTH(Tabla4[[#This Row],[FECHA]])</f>
        <v>12</v>
      </c>
      <c r="E1793" s="4">
        <f>+YEAR(B1793)</f>
        <v>2024</v>
      </c>
      <c r="F1793" t="s">
        <v>31097</v>
      </c>
      <c r="G1793" t="s">
        <v>31205</v>
      </c>
      <c r="H1793" t="s">
        <v>3</v>
      </c>
      <c r="I1793" t="s">
        <v>16</v>
      </c>
      <c r="J1793" t="s">
        <v>14946</v>
      </c>
      <c r="K1793" s="2">
        <v>1072670863</v>
      </c>
      <c r="L1793" t="s">
        <v>38</v>
      </c>
      <c r="M1793" t="s">
        <v>987</v>
      </c>
      <c r="N1793" s="1" t="s">
        <v>901</v>
      </c>
    </row>
    <row r="1794" spans="1:14" x14ac:dyDescent="0.25">
      <c r="A1794" s="2">
        <v>47911</v>
      </c>
      <c r="B1794" s="3" t="s">
        <v>31204</v>
      </c>
      <c r="C1794" s="4">
        <f>+WEEKNUM(B1794)</f>
        <v>51</v>
      </c>
      <c r="D1794" s="4">
        <f>+MONTH(Tabla4[[#This Row],[FECHA]])</f>
        <v>12</v>
      </c>
      <c r="E1794" s="4">
        <f>+YEAR(B1794)</f>
        <v>2024</v>
      </c>
      <c r="F1794" t="s">
        <v>31097</v>
      </c>
      <c r="H1794" t="s">
        <v>3</v>
      </c>
      <c r="I1794" t="s">
        <v>16</v>
      </c>
      <c r="J1794" t="s">
        <v>31203</v>
      </c>
      <c r="K1794" s="2">
        <v>1000851474</v>
      </c>
      <c r="L1794" t="s">
        <v>55</v>
      </c>
      <c r="M1794" t="s">
        <v>987</v>
      </c>
      <c r="N1794" s="1" t="s">
        <v>901</v>
      </c>
    </row>
    <row r="1795" spans="1:14" x14ac:dyDescent="0.25">
      <c r="A1795" s="2">
        <v>47910</v>
      </c>
      <c r="B1795" s="3" t="s">
        <v>31202</v>
      </c>
      <c r="C1795" s="4">
        <f>+WEEKNUM(B1795)</f>
        <v>51</v>
      </c>
      <c r="D1795" s="4">
        <f>+MONTH(Tabla4[[#This Row],[FECHA]])</f>
        <v>12</v>
      </c>
      <c r="E1795" s="4">
        <f>+YEAR(B1795)</f>
        <v>2024</v>
      </c>
      <c r="F1795" t="s">
        <v>31097</v>
      </c>
      <c r="H1795" t="s">
        <v>3</v>
      </c>
      <c r="I1795" t="s">
        <v>33</v>
      </c>
      <c r="J1795" t="s">
        <v>14712</v>
      </c>
      <c r="K1795" s="2">
        <v>74361188</v>
      </c>
      <c r="L1795" t="s">
        <v>55</v>
      </c>
      <c r="M1795" t="s">
        <v>937</v>
      </c>
      <c r="N1795" s="1" t="s">
        <v>2098</v>
      </c>
    </row>
    <row r="1796" spans="1:14" x14ac:dyDescent="0.25">
      <c r="A1796" s="2">
        <v>47909</v>
      </c>
      <c r="B1796" s="3" t="s">
        <v>31201</v>
      </c>
      <c r="C1796" s="4">
        <f>+WEEKNUM(B1796)</f>
        <v>51</v>
      </c>
      <c r="D1796" s="4">
        <f>+MONTH(Tabla4[[#This Row],[FECHA]])</f>
        <v>12</v>
      </c>
      <c r="E1796" s="4">
        <f>+YEAR(B1796)</f>
        <v>2024</v>
      </c>
      <c r="F1796" t="s">
        <v>30928</v>
      </c>
      <c r="G1796" t="s">
        <v>31200</v>
      </c>
      <c r="H1796" t="s">
        <v>3118</v>
      </c>
      <c r="I1796" t="s">
        <v>33</v>
      </c>
      <c r="J1796" t="s">
        <v>8785</v>
      </c>
      <c r="K1796" s="2">
        <v>1015476687</v>
      </c>
      <c r="L1796" t="s">
        <v>38</v>
      </c>
      <c r="M1796" t="s">
        <v>2103</v>
      </c>
      <c r="N1796" s="1" t="s">
        <v>2098</v>
      </c>
    </row>
    <row r="1797" spans="1:14" x14ac:dyDescent="0.25">
      <c r="A1797" s="2">
        <v>47908</v>
      </c>
      <c r="B1797" s="3" t="s">
        <v>31199</v>
      </c>
      <c r="C1797" s="4">
        <f>+WEEKNUM(B1797)</f>
        <v>51</v>
      </c>
      <c r="D1797" s="4">
        <f>+MONTH(Tabla4[[#This Row],[FECHA]])</f>
        <v>12</v>
      </c>
      <c r="E1797" s="4">
        <f>+YEAR(B1797)</f>
        <v>2024</v>
      </c>
      <c r="F1797" t="s">
        <v>30928</v>
      </c>
      <c r="G1797" t="s">
        <v>31198</v>
      </c>
      <c r="H1797" t="s">
        <v>8</v>
      </c>
      <c r="I1797" t="s">
        <v>130</v>
      </c>
      <c r="J1797" t="s">
        <v>1022</v>
      </c>
      <c r="K1797" s="2">
        <v>52377350</v>
      </c>
      <c r="L1797" t="s">
        <v>38</v>
      </c>
      <c r="M1797" t="s">
        <v>987</v>
      </c>
      <c r="N1797" s="1" t="s">
        <v>901</v>
      </c>
    </row>
    <row r="1798" spans="1:14" x14ac:dyDescent="0.25">
      <c r="A1798" s="2">
        <v>47899</v>
      </c>
      <c r="B1798" s="3" t="s">
        <v>31197</v>
      </c>
      <c r="C1798" s="4">
        <f>+WEEKNUM(B1798)</f>
        <v>51</v>
      </c>
      <c r="D1798" s="4">
        <f>+MONTH(Tabla4[[#This Row],[FECHA]])</f>
        <v>12</v>
      </c>
      <c r="E1798" s="4">
        <f>+YEAR(B1798)</f>
        <v>2024</v>
      </c>
      <c r="F1798" t="s">
        <v>31097</v>
      </c>
      <c r="G1798" t="s">
        <v>31196</v>
      </c>
      <c r="H1798" t="s">
        <v>3</v>
      </c>
      <c r="I1798" t="s">
        <v>16</v>
      </c>
      <c r="J1798" t="s">
        <v>9041</v>
      </c>
      <c r="K1798" s="2">
        <v>900971131</v>
      </c>
      <c r="L1798" t="s">
        <v>38</v>
      </c>
      <c r="M1798" t="s">
        <v>2103</v>
      </c>
      <c r="N1798" s="1" t="s">
        <v>2098</v>
      </c>
    </row>
    <row r="1799" spans="1:14" x14ac:dyDescent="0.25">
      <c r="A1799" s="2">
        <v>73357</v>
      </c>
      <c r="B1799" s="3" t="s">
        <v>31195</v>
      </c>
      <c r="C1799" s="4">
        <f>+WEEKNUM(Tabla4[[#This Row],[FECHA]])</f>
        <v>46</v>
      </c>
      <c r="D1799" s="4">
        <f>+MONTH(Tabla4[[#This Row],[FECHA]])</f>
        <v>11</v>
      </c>
      <c r="E1799" s="4">
        <f>+YEAR(B1799)</f>
        <v>2025</v>
      </c>
      <c r="F1799" t="s">
        <v>14423</v>
      </c>
      <c r="H1799" t="s">
        <v>21</v>
      </c>
      <c r="I1799" t="s">
        <v>130</v>
      </c>
      <c r="J1799" t="s">
        <v>15931</v>
      </c>
      <c r="K1799" s="2">
        <v>1022398947</v>
      </c>
      <c r="L1799" t="s">
        <v>1</v>
      </c>
      <c r="N1799" s="1" t="s">
        <v>246</v>
      </c>
    </row>
    <row r="1800" spans="1:14" x14ac:dyDescent="0.25">
      <c r="A1800" s="2">
        <v>47896</v>
      </c>
      <c r="B1800" s="3" t="s">
        <v>31194</v>
      </c>
      <c r="C1800" s="4">
        <f>+WEEKNUM(B1800)</f>
        <v>51</v>
      </c>
      <c r="D1800" s="4">
        <f>+MONTH(Tabla4[[#This Row],[FECHA]])</f>
        <v>12</v>
      </c>
      <c r="E1800" s="4">
        <f>+YEAR(B1800)</f>
        <v>2024</v>
      </c>
      <c r="F1800" t="s">
        <v>30928</v>
      </c>
      <c r="G1800" t="s">
        <v>31193</v>
      </c>
      <c r="H1800" t="s">
        <v>8</v>
      </c>
      <c r="I1800" t="s">
        <v>16</v>
      </c>
      <c r="J1800" t="s">
        <v>31192</v>
      </c>
      <c r="K1800" s="2">
        <v>80873412</v>
      </c>
      <c r="L1800" t="s">
        <v>38</v>
      </c>
      <c r="M1800" t="s">
        <v>987</v>
      </c>
      <c r="N1800" s="1" t="s">
        <v>901</v>
      </c>
    </row>
    <row r="1801" spans="1:14" x14ac:dyDescent="0.25">
      <c r="A1801" s="2">
        <v>47890</v>
      </c>
      <c r="B1801" s="3" t="s">
        <v>31191</v>
      </c>
      <c r="C1801" s="4">
        <f>+WEEKNUM(B1801)</f>
        <v>51</v>
      </c>
      <c r="D1801" s="4">
        <f>+MONTH(Tabla4[[#This Row],[FECHA]])</f>
        <v>12</v>
      </c>
      <c r="E1801" s="4">
        <f>+YEAR(B1801)</f>
        <v>2024</v>
      </c>
      <c r="F1801" t="s">
        <v>31097</v>
      </c>
      <c r="G1801" t="s">
        <v>31190</v>
      </c>
      <c r="H1801" t="s">
        <v>3</v>
      </c>
      <c r="I1801" t="s">
        <v>33</v>
      </c>
      <c r="J1801" t="s">
        <v>7182</v>
      </c>
      <c r="K1801" s="2">
        <v>79480262</v>
      </c>
      <c r="L1801" t="s">
        <v>38</v>
      </c>
      <c r="M1801" t="s">
        <v>2135</v>
      </c>
      <c r="N1801" s="1" t="s">
        <v>2098</v>
      </c>
    </row>
    <row r="1802" spans="1:14" x14ac:dyDescent="0.25">
      <c r="A1802" s="2">
        <v>47889</v>
      </c>
      <c r="B1802" s="3" t="s">
        <v>31189</v>
      </c>
      <c r="C1802" s="4">
        <f>+WEEKNUM(B1802)</f>
        <v>51</v>
      </c>
      <c r="D1802" s="4">
        <f>+MONTH(Tabla4[[#This Row],[FECHA]])</f>
        <v>12</v>
      </c>
      <c r="E1802" s="4">
        <f>+YEAR(B1802)</f>
        <v>2024</v>
      </c>
      <c r="F1802" t="s">
        <v>31002</v>
      </c>
      <c r="H1802" t="s">
        <v>21</v>
      </c>
      <c r="I1802" t="s">
        <v>30</v>
      </c>
      <c r="J1802" t="s">
        <v>18969</v>
      </c>
      <c r="K1802" s="2">
        <v>78029668</v>
      </c>
      <c r="L1802" t="s">
        <v>55</v>
      </c>
      <c r="M1802" t="s">
        <v>37</v>
      </c>
      <c r="N1802" s="1" t="s">
        <v>1635</v>
      </c>
    </row>
    <row r="1803" spans="1:14" x14ac:dyDescent="0.25">
      <c r="A1803" s="2">
        <v>47888</v>
      </c>
      <c r="B1803" s="3" t="s">
        <v>31188</v>
      </c>
      <c r="C1803" s="4">
        <f>+WEEKNUM(B1803)</f>
        <v>51</v>
      </c>
      <c r="D1803" s="4">
        <f>+MONTH(Tabla4[[#This Row],[FECHA]])</f>
        <v>12</v>
      </c>
      <c r="E1803" s="4">
        <f>+YEAR(B1803)</f>
        <v>2024</v>
      </c>
      <c r="F1803" t="s">
        <v>30838</v>
      </c>
      <c r="G1803" t="s">
        <v>31187</v>
      </c>
      <c r="H1803" t="s">
        <v>133</v>
      </c>
      <c r="I1803" t="s">
        <v>30</v>
      </c>
      <c r="J1803" t="s">
        <v>25610</v>
      </c>
      <c r="K1803" s="2">
        <v>1028184975</v>
      </c>
      <c r="L1803" t="s">
        <v>38</v>
      </c>
      <c r="M1803" t="s">
        <v>37</v>
      </c>
      <c r="N1803" s="1" t="s">
        <v>1635</v>
      </c>
    </row>
    <row r="1804" spans="1:14" x14ac:dyDescent="0.25">
      <c r="A1804" s="2">
        <v>47886</v>
      </c>
      <c r="B1804" s="3" t="s">
        <v>31186</v>
      </c>
      <c r="C1804" s="4">
        <f>+WEEKNUM(B1804)</f>
        <v>51</v>
      </c>
      <c r="D1804" s="4">
        <f>+MONTH(Tabla4[[#This Row],[FECHA]])</f>
        <v>12</v>
      </c>
      <c r="E1804" s="4">
        <f>+YEAR(B1804)</f>
        <v>2024</v>
      </c>
      <c r="F1804" t="s">
        <v>31097</v>
      </c>
      <c r="H1804" t="s">
        <v>3</v>
      </c>
      <c r="I1804" t="s">
        <v>33</v>
      </c>
      <c r="J1804" t="s">
        <v>31185</v>
      </c>
      <c r="K1804" s="2">
        <v>52270394</v>
      </c>
      <c r="L1804" t="s">
        <v>55</v>
      </c>
      <c r="M1804" t="s">
        <v>909</v>
      </c>
      <c r="N1804" s="1" t="s">
        <v>2098</v>
      </c>
    </row>
    <row r="1805" spans="1:14" x14ac:dyDescent="0.25">
      <c r="A1805" s="2">
        <v>47881</v>
      </c>
      <c r="B1805" s="3" t="s">
        <v>31184</v>
      </c>
      <c r="C1805" s="4">
        <f>+WEEKNUM(B1805)</f>
        <v>51</v>
      </c>
      <c r="D1805" s="4">
        <f>+MONTH(Tabla4[[#This Row],[FECHA]])</f>
        <v>12</v>
      </c>
      <c r="E1805" s="4">
        <f>+YEAR(B1805)</f>
        <v>2024</v>
      </c>
      <c r="F1805" t="s">
        <v>30928</v>
      </c>
      <c r="G1805" t="s">
        <v>31183</v>
      </c>
      <c r="H1805" t="s">
        <v>8</v>
      </c>
      <c r="I1805" t="s">
        <v>33</v>
      </c>
      <c r="J1805" t="s">
        <v>24514</v>
      </c>
      <c r="K1805" s="2">
        <v>1007652394</v>
      </c>
      <c r="L1805" t="s">
        <v>38</v>
      </c>
      <c r="M1805" t="s">
        <v>6262</v>
      </c>
      <c r="N1805" s="1" t="s">
        <v>2098</v>
      </c>
    </row>
    <row r="1806" spans="1:14" x14ac:dyDescent="0.25">
      <c r="A1806" s="2">
        <v>47879</v>
      </c>
      <c r="B1806" s="3" t="s">
        <v>31182</v>
      </c>
      <c r="C1806" s="4">
        <f>+WEEKNUM(B1806)</f>
        <v>51</v>
      </c>
      <c r="D1806" s="4">
        <f>+MONTH(Tabla4[[#This Row],[FECHA]])</f>
        <v>12</v>
      </c>
      <c r="E1806" s="4">
        <f>+YEAR(B1806)</f>
        <v>2024</v>
      </c>
      <c r="F1806" t="s">
        <v>31097</v>
      </c>
      <c r="G1806" t="s">
        <v>31181</v>
      </c>
      <c r="H1806" t="s">
        <v>3</v>
      </c>
      <c r="I1806" t="s">
        <v>16</v>
      </c>
      <c r="J1806" t="s">
        <v>31180</v>
      </c>
      <c r="K1806" s="2">
        <v>1020815410</v>
      </c>
      <c r="L1806" t="s">
        <v>38</v>
      </c>
      <c r="M1806" t="s">
        <v>909</v>
      </c>
      <c r="N1806" s="1" t="s">
        <v>2098</v>
      </c>
    </row>
    <row r="1807" spans="1:14" x14ac:dyDescent="0.25">
      <c r="A1807" s="2">
        <v>47878</v>
      </c>
      <c r="B1807" s="3" t="s">
        <v>31179</v>
      </c>
      <c r="C1807" s="4">
        <f>+WEEKNUM(B1807)</f>
        <v>51</v>
      </c>
      <c r="D1807" s="4">
        <f>+MONTH(Tabla4[[#This Row],[FECHA]])</f>
        <v>12</v>
      </c>
      <c r="E1807" s="4">
        <f>+YEAR(B1807)</f>
        <v>2024</v>
      </c>
      <c r="F1807" t="s">
        <v>31097</v>
      </c>
      <c r="G1807" t="s">
        <v>31178</v>
      </c>
      <c r="H1807" t="s">
        <v>21</v>
      </c>
      <c r="I1807" t="s">
        <v>130</v>
      </c>
      <c r="J1807" t="s">
        <v>26210</v>
      </c>
      <c r="K1807" s="2">
        <v>1019984238</v>
      </c>
      <c r="L1807" t="s">
        <v>38</v>
      </c>
      <c r="M1807" t="s">
        <v>937</v>
      </c>
      <c r="N1807" s="1" t="s">
        <v>2098</v>
      </c>
    </row>
    <row r="1808" spans="1:14" x14ac:dyDescent="0.25">
      <c r="A1808" s="2">
        <v>47875</v>
      </c>
      <c r="B1808" s="3" t="s">
        <v>31177</v>
      </c>
      <c r="C1808" s="4">
        <f>+WEEKNUM(B1808)</f>
        <v>51</v>
      </c>
      <c r="D1808" s="4">
        <f>+MONTH(Tabla4[[#This Row],[FECHA]])</f>
        <v>12</v>
      </c>
      <c r="E1808" s="4">
        <f>+YEAR(B1808)</f>
        <v>2024</v>
      </c>
      <c r="F1808" t="s">
        <v>31002</v>
      </c>
      <c r="H1808" t="s">
        <v>3</v>
      </c>
      <c r="I1808" t="s">
        <v>1011</v>
      </c>
      <c r="J1808" t="s">
        <v>3036</v>
      </c>
      <c r="K1808" s="2">
        <v>1020781780</v>
      </c>
      <c r="L1808" t="s">
        <v>55</v>
      </c>
      <c r="M1808" t="s">
        <v>2135</v>
      </c>
      <c r="N1808" s="1" t="s">
        <v>2098</v>
      </c>
    </row>
    <row r="1809" spans="1:14" x14ac:dyDescent="0.25">
      <c r="A1809" s="2">
        <v>47874</v>
      </c>
      <c r="B1809" s="3" t="s">
        <v>31176</v>
      </c>
      <c r="C1809" s="4">
        <f>+WEEKNUM(B1809)</f>
        <v>51</v>
      </c>
      <c r="D1809" s="4">
        <f>+MONTH(Tabla4[[#This Row],[FECHA]])</f>
        <v>12</v>
      </c>
      <c r="E1809" s="4">
        <f>+YEAR(B1809)</f>
        <v>2024</v>
      </c>
      <c r="F1809" t="s">
        <v>30928</v>
      </c>
      <c r="G1809" t="s">
        <v>31175</v>
      </c>
      <c r="H1809" t="s">
        <v>3118</v>
      </c>
      <c r="I1809" t="s">
        <v>16</v>
      </c>
      <c r="J1809" t="s">
        <v>15385</v>
      </c>
      <c r="K1809" s="2">
        <v>80768221</v>
      </c>
      <c r="L1809" t="s">
        <v>38</v>
      </c>
      <c r="M1809" t="s">
        <v>937</v>
      </c>
      <c r="N1809" s="1" t="s">
        <v>2098</v>
      </c>
    </row>
    <row r="1810" spans="1:14" x14ac:dyDescent="0.25">
      <c r="A1810" s="2">
        <v>47873</v>
      </c>
      <c r="B1810" s="3" t="s">
        <v>31174</v>
      </c>
      <c r="C1810" s="4">
        <f>+WEEKNUM(B1810)</f>
        <v>51</v>
      </c>
      <c r="D1810" s="4">
        <f>+MONTH(Tabla4[[#This Row],[FECHA]])</f>
        <v>12</v>
      </c>
      <c r="E1810" s="4">
        <f>+YEAR(B1810)</f>
        <v>2024</v>
      </c>
      <c r="F1810" t="s">
        <v>30928</v>
      </c>
      <c r="G1810" t="s">
        <v>31173</v>
      </c>
      <c r="H1810" t="s">
        <v>8</v>
      </c>
      <c r="I1810" t="s">
        <v>16</v>
      </c>
      <c r="J1810" t="s">
        <v>2726</v>
      </c>
      <c r="K1810" s="2">
        <v>835772</v>
      </c>
      <c r="L1810" t="s">
        <v>38</v>
      </c>
      <c r="M1810" t="s">
        <v>2135</v>
      </c>
      <c r="N1810" s="1" t="s">
        <v>2098</v>
      </c>
    </row>
    <row r="1811" spans="1:14" x14ac:dyDescent="0.25">
      <c r="A1811" s="2">
        <v>47871</v>
      </c>
      <c r="B1811" s="3" t="s">
        <v>31172</v>
      </c>
      <c r="C1811" s="4">
        <f>+WEEKNUM(B1811)</f>
        <v>51</v>
      </c>
      <c r="D1811" s="4">
        <f>+MONTH(Tabla4[[#This Row],[FECHA]])</f>
        <v>12</v>
      </c>
      <c r="E1811" s="4">
        <f>+YEAR(B1811)</f>
        <v>2024</v>
      </c>
      <c r="F1811" t="s">
        <v>31097</v>
      </c>
      <c r="H1811" t="s">
        <v>3</v>
      </c>
      <c r="I1811" t="s">
        <v>30</v>
      </c>
      <c r="J1811" t="s">
        <v>31171</v>
      </c>
      <c r="K1811" s="2">
        <v>1070916459</v>
      </c>
      <c r="L1811" t="s">
        <v>55</v>
      </c>
      <c r="M1811" t="s">
        <v>2103</v>
      </c>
      <c r="N1811" s="1" t="s">
        <v>2098</v>
      </c>
    </row>
    <row r="1812" spans="1:14" x14ac:dyDescent="0.25">
      <c r="A1812" s="2">
        <v>47870</v>
      </c>
      <c r="B1812" s="3" t="s">
        <v>31170</v>
      </c>
      <c r="C1812" s="4">
        <f>+WEEKNUM(B1812)</f>
        <v>51</v>
      </c>
      <c r="D1812" s="4">
        <f>+MONTH(Tabla4[[#This Row],[FECHA]])</f>
        <v>12</v>
      </c>
      <c r="E1812" s="4">
        <f>+YEAR(B1812)</f>
        <v>2024</v>
      </c>
      <c r="F1812" t="s">
        <v>31097</v>
      </c>
      <c r="G1812" t="s">
        <v>31169</v>
      </c>
      <c r="H1812" t="s">
        <v>21</v>
      </c>
      <c r="I1812" t="s">
        <v>33</v>
      </c>
      <c r="J1812" t="s">
        <v>17165</v>
      </c>
      <c r="K1812" s="2">
        <v>1010145050</v>
      </c>
      <c r="L1812" t="s">
        <v>38</v>
      </c>
      <c r="M1812" t="s">
        <v>2106</v>
      </c>
      <c r="N1812" s="1" t="s">
        <v>2098</v>
      </c>
    </row>
    <row r="1813" spans="1:14" x14ac:dyDescent="0.25">
      <c r="A1813" s="2">
        <v>47869</v>
      </c>
      <c r="B1813" s="3" t="s">
        <v>31168</v>
      </c>
      <c r="C1813" s="4">
        <f>+WEEKNUM(B1813)</f>
        <v>51</v>
      </c>
      <c r="D1813" s="4">
        <f>+MONTH(Tabla4[[#This Row],[FECHA]])</f>
        <v>12</v>
      </c>
      <c r="E1813" s="4">
        <f>+YEAR(B1813)</f>
        <v>2024</v>
      </c>
      <c r="F1813" t="s">
        <v>30928</v>
      </c>
      <c r="H1813" t="s">
        <v>21</v>
      </c>
      <c r="I1813" t="s">
        <v>33</v>
      </c>
      <c r="J1813" t="s">
        <v>12482</v>
      </c>
      <c r="K1813" s="2">
        <v>5829701</v>
      </c>
      <c r="L1813" t="s">
        <v>55</v>
      </c>
      <c r="M1813" t="s">
        <v>2106</v>
      </c>
      <c r="N1813" s="1" t="s">
        <v>2098</v>
      </c>
    </row>
    <row r="1814" spans="1:14" x14ac:dyDescent="0.25">
      <c r="A1814" s="2">
        <v>47865</v>
      </c>
      <c r="B1814" s="3" t="s">
        <v>31167</v>
      </c>
      <c r="C1814" s="4">
        <f>+WEEKNUM(B1814)</f>
        <v>51</v>
      </c>
      <c r="D1814" s="4">
        <f>+MONTH(Tabla4[[#This Row],[FECHA]])</f>
        <v>12</v>
      </c>
      <c r="E1814" s="4">
        <f>+YEAR(B1814)</f>
        <v>2024</v>
      </c>
      <c r="F1814" t="s">
        <v>30838</v>
      </c>
      <c r="G1814" t="s">
        <v>31166</v>
      </c>
      <c r="H1814" t="s">
        <v>3118</v>
      </c>
      <c r="I1814" t="s">
        <v>130</v>
      </c>
      <c r="J1814" t="s">
        <v>29691</v>
      </c>
      <c r="K1814" s="2">
        <v>1019004237</v>
      </c>
      <c r="L1814" t="s">
        <v>38</v>
      </c>
      <c r="M1814" t="s">
        <v>2135</v>
      </c>
      <c r="N1814" s="1" t="s">
        <v>2098</v>
      </c>
    </row>
    <row r="1815" spans="1:14" x14ac:dyDescent="0.25">
      <c r="A1815" s="2">
        <v>47863</v>
      </c>
      <c r="B1815" s="3" t="s">
        <v>31165</v>
      </c>
      <c r="C1815" s="4">
        <f>+WEEKNUM(B1815)</f>
        <v>51</v>
      </c>
      <c r="D1815" s="4">
        <f>+MONTH(Tabla4[[#This Row],[FECHA]])</f>
        <v>12</v>
      </c>
      <c r="E1815" s="4">
        <f>+YEAR(B1815)</f>
        <v>2024</v>
      </c>
      <c r="F1815" t="s">
        <v>30928</v>
      </c>
      <c r="G1815" t="s">
        <v>31164</v>
      </c>
      <c r="H1815" t="s">
        <v>133</v>
      </c>
      <c r="I1815" t="s">
        <v>1011</v>
      </c>
      <c r="J1815" t="s">
        <v>29415</v>
      </c>
      <c r="K1815" s="2">
        <v>1136882412</v>
      </c>
      <c r="L1815" t="s">
        <v>38</v>
      </c>
      <c r="M1815" t="s">
        <v>2106</v>
      </c>
      <c r="N1815" s="1" t="s">
        <v>2098</v>
      </c>
    </row>
    <row r="1816" spans="1:14" x14ac:dyDescent="0.25">
      <c r="A1816" s="2">
        <v>73383</v>
      </c>
      <c r="B1816" s="3" t="s">
        <v>31163</v>
      </c>
      <c r="C1816" s="4">
        <f>+WEEKNUM(Tabla4[[#This Row],[FECHA]])</f>
        <v>46</v>
      </c>
      <c r="D1816" s="4">
        <f>+MONTH(Tabla4[[#This Row],[FECHA]])</f>
        <v>11</v>
      </c>
      <c r="E1816" s="4">
        <f>+YEAR(B1816)</f>
        <v>2025</v>
      </c>
      <c r="F1816" t="s">
        <v>19137</v>
      </c>
      <c r="H1816" t="s">
        <v>8</v>
      </c>
      <c r="I1816" t="s">
        <v>16</v>
      </c>
      <c r="J1816" t="s">
        <v>672</v>
      </c>
      <c r="K1816" s="2">
        <v>13871889</v>
      </c>
      <c r="L1816" t="s">
        <v>1</v>
      </c>
      <c r="N1816" s="1" t="s">
        <v>246</v>
      </c>
    </row>
    <row r="1817" spans="1:14" x14ac:dyDescent="0.25">
      <c r="A1817" s="2">
        <v>47861</v>
      </c>
      <c r="B1817" s="3" t="s">
        <v>31162</v>
      </c>
      <c r="C1817" s="4">
        <f>+WEEKNUM(B1817)</f>
        <v>51</v>
      </c>
      <c r="D1817" s="4">
        <f>+MONTH(Tabla4[[#This Row],[FECHA]])</f>
        <v>12</v>
      </c>
      <c r="E1817" s="4">
        <f>+YEAR(B1817)</f>
        <v>2024</v>
      </c>
      <c r="F1817" t="s">
        <v>30838</v>
      </c>
      <c r="G1817" t="s">
        <v>31161</v>
      </c>
      <c r="H1817" t="s">
        <v>3118</v>
      </c>
      <c r="J1817" t="s">
        <v>15561</v>
      </c>
      <c r="K1817" s="2">
        <v>900527733</v>
      </c>
      <c r="L1817" t="s">
        <v>38</v>
      </c>
      <c r="M1817" t="s">
        <v>1684</v>
      </c>
      <c r="N1817" s="1" t="s">
        <v>1635</v>
      </c>
    </row>
    <row r="1818" spans="1:14" x14ac:dyDescent="0.25">
      <c r="A1818" s="2">
        <v>47860</v>
      </c>
      <c r="B1818" s="3" t="s">
        <v>31160</v>
      </c>
      <c r="C1818" s="4">
        <f>+WEEKNUM(B1818)</f>
        <v>51</v>
      </c>
      <c r="D1818" s="4">
        <f>+MONTH(Tabla4[[#This Row],[FECHA]])</f>
        <v>12</v>
      </c>
      <c r="E1818" s="4">
        <f>+YEAR(B1818)</f>
        <v>2024</v>
      </c>
      <c r="F1818" t="s">
        <v>30838</v>
      </c>
      <c r="G1818" t="s">
        <v>31159</v>
      </c>
      <c r="H1818" t="s">
        <v>3118</v>
      </c>
      <c r="I1818" t="s">
        <v>130</v>
      </c>
      <c r="J1818" t="s">
        <v>19473</v>
      </c>
      <c r="K1818" s="2">
        <v>1020834989</v>
      </c>
      <c r="L1818" t="s">
        <v>38</v>
      </c>
      <c r="M1818" t="s">
        <v>937</v>
      </c>
      <c r="N1818" s="1" t="s">
        <v>2098</v>
      </c>
    </row>
    <row r="1819" spans="1:14" x14ac:dyDescent="0.25">
      <c r="A1819" s="2">
        <v>47858</v>
      </c>
      <c r="B1819" s="3" t="s">
        <v>31158</v>
      </c>
      <c r="C1819" s="4">
        <f>+WEEKNUM(B1819)</f>
        <v>51</v>
      </c>
      <c r="D1819" s="4">
        <f>+MONTH(Tabla4[[#This Row],[FECHA]])</f>
        <v>12</v>
      </c>
      <c r="E1819" s="4">
        <f>+YEAR(B1819)</f>
        <v>2024</v>
      </c>
      <c r="F1819" t="s">
        <v>30838</v>
      </c>
      <c r="G1819" t="s">
        <v>31157</v>
      </c>
      <c r="H1819" t="s">
        <v>3118</v>
      </c>
      <c r="I1819" t="s">
        <v>33</v>
      </c>
      <c r="J1819" t="s">
        <v>28993</v>
      </c>
      <c r="K1819" s="2">
        <v>79489800</v>
      </c>
      <c r="L1819" t="s">
        <v>38</v>
      </c>
      <c r="M1819" t="s">
        <v>937</v>
      </c>
      <c r="N1819" s="1" t="s">
        <v>2098</v>
      </c>
    </row>
    <row r="1820" spans="1:14" x14ac:dyDescent="0.25">
      <c r="A1820" s="2">
        <v>47855</v>
      </c>
      <c r="B1820" s="3" t="s">
        <v>31156</v>
      </c>
      <c r="C1820" s="4">
        <f>+WEEKNUM(B1820)</f>
        <v>51</v>
      </c>
      <c r="D1820" s="4">
        <f>+MONTH(Tabla4[[#This Row],[FECHA]])</f>
        <v>12</v>
      </c>
      <c r="E1820" s="4">
        <f>+YEAR(B1820)</f>
        <v>2024</v>
      </c>
      <c r="F1820" t="s">
        <v>30838</v>
      </c>
      <c r="G1820" t="s">
        <v>31155</v>
      </c>
      <c r="H1820" t="s">
        <v>3118</v>
      </c>
      <c r="I1820" t="s">
        <v>4572</v>
      </c>
      <c r="J1820" t="s">
        <v>4150</v>
      </c>
      <c r="K1820" s="2">
        <v>1000271236</v>
      </c>
      <c r="L1820" t="s">
        <v>38</v>
      </c>
      <c r="M1820" t="s">
        <v>2135</v>
      </c>
      <c r="N1820" s="1" t="s">
        <v>2098</v>
      </c>
    </row>
    <row r="1821" spans="1:14" x14ac:dyDescent="0.25">
      <c r="A1821" s="2">
        <v>47854</v>
      </c>
      <c r="B1821" s="3" t="s">
        <v>31154</v>
      </c>
      <c r="C1821" s="4">
        <f>+WEEKNUM(B1821)</f>
        <v>51</v>
      </c>
      <c r="D1821" s="4">
        <f>+MONTH(Tabla4[[#This Row],[FECHA]])</f>
        <v>12</v>
      </c>
      <c r="E1821" s="4">
        <f>+YEAR(B1821)</f>
        <v>2024</v>
      </c>
      <c r="F1821" t="s">
        <v>30838</v>
      </c>
      <c r="G1821" t="s">
        <v>31153</v>
      </c>
      <c r="H1821" t="s">
        <v>3118</v>
      </c>
      <c r="I1821" t="s">
        <v>6877</v>
      </c>
      <c r="J1821" t="s">
        <v>31152</v>
      </c>
      <c r="K1821" s="2">
        <v>1018514153</v>
      </c>
      <c r="L1821" t="s">
        <v>38</v>
      </c>
      <c r="M1821" t="s">
        <v>6262</v>
      </c>
      <c r="N1821" s="1" t="s">
        <v>2098</v>
      </c>
    </row>
    <row r="1822" spans="1:14" x14ac:dyDescent="0.25">
      <c r="A1822" s="2">
        <v>47853</v>
      </c>
      <c r="B1822" s="3" t="s">
        <v>31151</v>
      </c>
      <c r="C1822" s="4">
        <f>+WEEKNUM(B1822)</f>
        <v>51</v>
      </c>
      <c r="D1822" s="4">
        <f>+MONTH(Tabla4[[#This Row],[FECHA]])</f>
        <v>12</v>
      </c>
      <c r="E1822" s="4">
        <f>+YEAR(B1822)</f>
        <v>2024</v>
      </c>
      <c r="F1822" t="s">
        <v>30838</v>
      </c>
      <c r="G1822" t="s">
        <v>31150</v>
      </c>
      <c r="H1822" t="s">
        <v>3118</v>
      </c>
      <c r="I1822" t="s">
        <v>130</v>
      </c>
      <c r="J1822" t="s">
        <v>29672</v>
      </c>
      <c r="K1822" s="2">
        <v>1010223437</v>
      </c>
      <c r="L1822" t="s">
        <v>38</v>
      </c>
      <c r="M1822" t="s">
        <v>2103</v>
      </c>
      <c r="N1822" s="1" t="s">
        <v>2098</v>
      </c>
    </row>
    <row r="1823" spans="1:14" x14ac:dyDescent="0.25">
      <c r="A1823" s="2">
        <v>47852</v>
      </c>
      <c r="B1823" s="3" t="s">
        <v>31149</v>
      </c>
      <c r="C1823" s="4">
        <f>+WEEKNUM(B1823)</f>
        <v>51</v>
      </c>
      <c r="D1823" s="4">
        <f>+MONTH(Tabla4[[#This Row],[FECHA]])</f>
        <v>12</v>
      </c>
      <c r="E1823" s="4">
        <f>+YEAR(B1823)</f>
        <v>2024</v>
      </c>
      <c r="F1823" t="s">
        <v>31097</v>
      </c>
      <c r="H1823" t="s">
        <v>3</v>
      </c>
      <c r="I1823" t="s">
        <v>16</v>
      </c>
      <c r="J1823" t="s">
        <v>4835</v>
      </c>
      <c r="K1823" s="2">
        <v>1013625786</v>
      </c>
      <c r="L1823" t="s">
        <v>198</v>
      </c>
      <c r="M1823" t="s">
        <v>37</v>
      </c>
      <c r="N1823" s="1" t="s">
        <v>1635</v>
      </c>
    </row>
    <row r="1824" spans="1:14" x14ac:dyDescent="0.25">
      <c r="A1824" s="2">
        <v>73386</v>
      </c>
      <c r="B1824" s="3" t="s">
        <v>31148</v>
      </c>
      <c r="C1824" s="4">
        <f>+WEEKNUM(Tabla4[[#This Row],[FECHA]])</f>
        <v>46</v>
      </c>
      <c r="D1824" s="4">
        <f>+MONTH(Tabla4[[#This Row],[FECHA]])</f>
        <v>11</v>
      </c>
      <c r="E1824" s="4">
        <f>+YEAR(B1824)</f>
        <v>2025</v>
      </c>
      <c r="H1824" t="s">
        <v>8</v>
      </c>
      <c r="I1824" t="s">
        <v>16</v>
      </c>
      <c r="J1824" t="s">
        <v>24783</v>
      </c>
      <c r="K1824" s="2">
        <v>3304484</v>
      </c>
      <c r="L1824" t="s">
        <v>1</v>
      </c>
      <c r="N1824" s="1" t="s">
        <v>246</v>
      </c>
    </row>
    <row r="1825" spans="1:14" x14ac:dyDescent="0.25">
      <c r="A1825" s="2">
        <v>47844</v>
      </c>
      <c r="B1825" s="3" t="s">
        <v>31147</v>
      </c>
      <c r="C1825" s="4">
        <f>+WEEKNUM(B1825)</f>
        <v>51</v>
      </c>
      <c r="D1825" s="4">
        <f>+MONTH(Tabla4[[#This Row],[FECHA]])</f>
        <v>12</v>
      </c>
      <c r="E1825" s="4">
        <f>+YEAR(B1825)</f>
        <v>2024</v>
      </c>
      <c r="F1825" t="s">
        <v>30838</v>
      </c>
      <c r="G1825" t="s">
        <v>31146</v>
      </c>
      <c r="H1825" t="s">
        <v>3118</v>
      </c>
      <c r="I1825" t="s">
        <v>47</v>
      </c>
      <c r="J1825" t="s">
        <v>22864</v>
      </c>
      <c r="K1825" s="2">
        <v>1000940249</v>
      </c>
      <c r="L1825" t="s">
        <v>38</v>
      </c>
      <c r="M1825" t="s">
        <v>909</v>
      </c>
      <c r="N1825" s="1" t="s">
        <v>2098</v>
      </c>
    </row>
    <row r="1826" spans="1:14" x14ac:dyDescent="0.25">
      <c r="A1826" s="2">
        <v>47842</v>
      </c>
      <c r="B1826" s="3" t="s">
        <v>31145</v>
      </c>
      <c r="C1826" s="4">
        <f>+WEEKNUM(B1826)</f>
        <v>51</v>
      </c>
      <c r="D1826" s="4">
        <f>+MONTH(Tabla4[[#This Row],[FECHA]])</f>
        <v>12</v>
      </c>
      <c r="E1826" s="4">
        <f>+YEAR(B1826)</f>
        <v>2024</v>
      </c>
      <c r="F1826" t="s">
        <v>31002</v>
      </c>
      <c r="G1826" t="s">
        <v>31144</v>
      </c>
      <c r="H1826" t="s">
        <v>3</v>
      </c>
      <c r="I1826" t="s">
        <v>30</v>
      </c>
      <c r="J1826" t="s">
        <v>2367</v>
      </c>
      <c r="K1826" s="2">
        <v>80062100</v>
      </c>
      <c r="L1826" t="s">
        <v>38</v>
      </c>
      <c r="M1826" t="s">
        <v>6262</v>
      </c>
      <c r="N1826" s="1" t="s">
        <v>2098</v>
      </c>
    </row>
    <row r="1827" spans="1:14" x14ac:dyDescent="0.25">
      <c r="A1827" s="2">
        <v>47838</v>
      </c>
      <c r="B1827" s="3" t="s">
        <v>31143</v>
      </c>
      <c r="C1827" s="4">
        <f>+WEEKNUM(B1827)</f>
        <v>51</v>
      </c>
      <c r="D1827" s="4">
        <f>+MONTH(Tabla4[[#This Row],[FECHA]])</f>
        <v>12</v>
      </c>
      <c r="E1827" s="4">
        <f>+YEAR(B1827)</f>
        <v>2024</v>
      </c>
      <c r="F1827" t="s">
        <v>30838</v>
      </c>
      <c r="G1827" t="s">
        <v>31142</v>
      </c>
      <c r="H1827" t="s">
        <v>3118</v>
      </c>
      <c r="I1827" t="s">
        <v>16</v>
      </c>
      <c r="J1827" t="s">
        <v>12487</v>
      </c>
      <c r="K1827" s="2">
        <v>65631179</v>
      </c>
      <c r="L1827" t="s">
        <v>38</v>
      </c>
      <c r="M1827" t="s">
        <v>2122</v>
      </c>
      <c r="N1827" s="1" t="s">
        <v>901</v>
      </c>
    </row>
    <row r="1828" spans="1:14" x14ac:dyDescent="0.25">
      <c r="A1828" s="2">
        <v>47837</v>
      </c>
      <c r="B1828" s="3" t="s">
        <v>31141</v>
      </c>
      <c r="C1828" s="4">
        <f>+WEEKNUM(B1828)</f>
        <v>51</v>
      </c>
      <c r="D1828" s="4">
        <f>+MONTH(Tabla4[[#This Row],[FECHA]])</f>
        <v>12</v>
      </c>
      <c r="E1828" s="4">
        <f>+YEAR(B1828)</f>
        <v>2024</v>
      </c>
      <c r="F1828" t="s">
        <v>31002</v>
      </c>
      <c r="G1828" t="s">
        <v>31140</v>
      </c>
      <c r="H1828" t="s">
        <v>3</v>
      </c>
      <c r="I1828" t="s">
        <v>16</v>
      </c>
      <c r="J1828" t="s">
        <v>26083</v>
      </c>
      <c r="K1828" s="2">
        <v>1233904399</v>
      </c>
      <c r="L1828" t="s">
        <v>38</v>
      </c>
      <c r="M1828" t="s">
        <v>987</v>
      </c>
      <c r="N1828" s="1" t="s">
        <v>901</v>
      </c>
    </row>
    <row r="1829" spans="1:14" x14ac:dyDescent="0.25">
      <c r="A1829" s="2">
        <v>47836</v>
      </c>
      <c r="B1829" s="3" t="s">
        <v>31139</v>
      </c>
      <c r="C1829" s="4">
        <f>+WEEKNUM(B1829)</f>
        <v>51</v>
      </c>
      <c r="D1829" s="4">
        <f>+MONTH(Tabla4[[#This Row],[FECHA]])</f>
        <v>12</v>
      </c>
      <c r="E1829" s="4">
        <f>+YEAR(B1829)</f>
        <v>2024</v>
      </c>
      <c r="F1829" t="s">
        <v>30928</v>
      </c>
      <c r="H1829" t="s">
        <v>133</v>
      </c>
      <c r="I1829" t="s">
        <v>1011</v>
      </c>
      <c r="J1829" t="s">
        <v>31138</v>
      </c>
      <c r="K1829" s="2">
        <v>80090798</v>
      </c>
      <c r="L1829" t="s">
        <v>58</v>
      </c>
      <c r="M1829" t="s">
        <v>2106</v>
      </c>
      <c r="N1829" s="1" t="s">
        <v>2098</v>
      </c>
    </row>
    <row r="1830" spans="1:14" x14ac:dyDescent="0.25">
      <c r="A1830" s="2">
        <v>47829</v>
      </c>
      <c r="B1830" s="3" t="s">
        <v>31137</v>
      </c>
      <c r="C1830" s="4">
        <f>+WEEKNUM(B1830)</f>
        <v>51</v>
      </c>
      <c r="D1830" s="4">
        <f>+MONTH(Tabla4[[#This Row],[FECHA]])</f>
        <v>12</v>
      </c>
      <c r="E1830" s="4">
        <f>+YEAR(B1830)</f>
        <v>2024</v>
      </c>
      <c r="F1830" t="s">
        <v>31002</v>
      </c>
      <c r="G1830" t="s">
        <v>31136</v>
      </c>
      <c r="H1830" t="s">
        <v>3</v>
      </c>
      <c r="I1830" t="s">
        <v>16</v>
      </c>
      <c r="J1830" t="s">
        <v>28420</v>
      </c>
      <c r="K1830" s="2">
        <v>1026598109</v>
      </c>
      <c r="L1830" t="s">
        <v>38</v>
      </c>
      <c r="M1830" t="s">
        <v>6262</v>
      </c>
      <c r="N1830" s="1" t="s">
        <v>2098</v>
      </c>
    </row>
    <row r="1831" spans="1:14" x14ac:dyDescent="0.25">
      <c r="A1831" s="2">
        <v>47828</v>
      </c>
      <c r="B1831" s="3" t="s">
        <v>31135</v>
      </c>
      <c r="C1831" s="4">
        <f>+WEEKNUM(B1831)</f>
        <v>51</v>
      </c>
      <c r="D1831" s="4">
        <f>+MONTH(Tabla4[[#This Row],[FECHA]])</f>
        <v>12</v>
      </c>
      <c r="E1831" s="4">
        <f>+YEAR(B1831)</f>
        <v>2024</v>
      </c>
      <c r="F1831" t="s">
        <v>31097</v>
      </c>
      <c r="H1831" t="s">
        <v>3</v>
      </c>
      <c r="I1831" t="s">
        <v>30</v>
      </c>
      <c r="J1831" t="s">
        <v>19226</v>
      </c>
      <c r="K1831" s="2">
        <v>1032371782</v>
      </c>
      <c r="L1831" t="s">
        <v>198</v>
      </c>
      <c r="M1831" t="s">
        <v>2106</v>
      </c>
      <c r="N1831" s="1" t="s">
        <v>2098</v>
      </c>
    </row>
    <row r="1832" spans="1:14" x14ac:dyDescent="0.25">
      <c r="A1832" s="2">
        <v>47827</v>
      </c>
      <c r="B1832" s="3" t="s">
        <v>31134</v>
      </c>
      <c r="C1832" s="4">
        <f>+WEEKNUM(B1832)</f>
        <v>51</v>
      </c>
      <c r="D1832" s="4">
        <f>+MONTH(Tabla4[[#This Row],[FECHA]])</f>
        <v>12</v>
      </c>
      <c r="E1832" s="4">
        <f>+YEAR(B1832)</f>
        <v>2024</v>
      </c>
      <c r="F1832" t="s">
        <v>31002</v>
      </c>
      <c r="H1832" t="s">
        <v>21</v>
      </c>
      <c r="I1832" t="s">
        <v>303</v>
      </c>
      <c r="J1832" t="s">
        <v>5491</v>
      </c>
      <c r="K1832" s="2">
        <v>1001830729</v>
      </c>
      <c r="L1832" t="s">
        <v>49</v>
      </c>
      <c r="M1832" t="s">
        <v>2122</v>
      </c>
      <c r="N1832" s="1" t="s">
        <v>901</v>
      </c>
    </row>
    <row r="1833" spans="1:14" x14ac:dyDescent="0.25">
      <c r="A1833" s="2">
        <v>47825</v>
      </c>
      <c r="B1833" s="3" t="s">
        <v>31133</v>
      </c>
      <c r="C1833" s="4">
        <f>+WEEKNUM(B1833)</f>
        <v>51</v>
      </c>
      <c r="D1833" s="4">
        <f>+MONTH(Tabla4[[#This Row],[FECHA]])</f>
        <v>12</v>
      </c>
      <c r="E1833" s="4">
        <f>+YEAR(B1833)</f>
        <v>2024</v>
      </c>
      <c r="F1833" t="s">
        <v>30838</v>
      </c>
      <c r="G1833" t="s">
        <v>31132</v>
      </c>
      <c r="H1833" t="s">
        <v>3118</v>
      </c>
      <c r="I1833" t="s">
        <v>16</v>
      </c>
      <c r="J1833" t="s">
        <v>2535</v>
      </c>
      <c r="K1833" s="2">
        <v>1090424649</v>
      </c>
      <c r="L1833" t="s">
        <v>38</v>
      </c>
      <c r="M1833" t="s">
        <v>937</v>
      </c>
      <c r="N1833" s="1" t="s">
        <v>2098</v>
      </c>
    </row>
    <row r="1834" spans="1:14" x14ac:dyDescent="0.25">
      <c r="A1834" s="2">
        <v>47824</v>
      </c>
      <c r="B1834" s="3" t="s">
        <v>31131</v>
      </c>
      <c r="C1834" s="4">
        <f>+WEEKNUM(B1834)</f>
        <v>51</v>
      </c>
      <c r="D1834" s="4">
        <f>+MONTH(Tabla4[[#This Row],[FECHA]])</f>
        <v>12</v>
      </c>
      <c r="E1834" s="4">
        <f>+YEAR(B1834)</f>
        <v>2024</v>
      </c>
      <c r="F1834" t="s">
        <v>31002</v>
      </c>
      <c r="G1834" t="s">
        <v>31130</v>
      </c>
      <c r="H1834" t="s">
        <v>3</v>
      </c>
      <c r="I1834" t="s">
        <v>47</v>
      </c>
      <c r="J1834" t="s">
        <v>31129</v>
      </c>
      <c r="K1834" s="2">
        <v>1082983495</v>
      </c>
      <c r="L1834" t="s">
        <v>38</v>
      </c>
      <c r="M1834" t="s">
        <v>987</v>
      </c>
      <c r="N1834" s="1" t="s">
        <v>901</v>
      </c>
    </row>
    <row r="1835" spans="1:14" x14ac:dyDescent="0.25">
      <c r="A1835" s="2">
        <v>47823</v>
      </c>
      <c r="B1835" s="3" t="s">
        <v>31128</v>
      </c>
      <c r="C1835" s="4">
        <f>+WEEKNUM(B1835)</f>
        <v>51</v>
      </c>
      <c r="D1835" s="4">
        <f>+MONTH(Tabla4[[#This Row],[FECHA]])</f>
        <v>12</v>
      </c>
      <c r="E1835" s="4">
        <f>+YEAR(B1835)</f>
        <v>2024</v>
      </c>
      <c r="F1835" t="s">
        <v>31097</v>
      </c>
      <c r="H1835" t="s">
        <v>8</v>
      </c>
      <c r="I1835" t="s">
        <v>33</v>
      </c>
      <c r="J1835" t="s">
        <v>2243</v>
      </c>
      <c r="K1835" s="2">
        <v>5172956</v>
      </c>
      <c r="L1835" t="s">
        <v>58</v>
      </c>
      <c r="M1835" t="s">
        <v>2135</v>
      </c>
      <c r="N1835" s="1" t="s">
        <v>2098</v>
      </c>
    </row>
    <row r="1836" spans="1:14" x14ac:dyDescent="0.25">
      <c r="A1836" s="2">
        <v>47817</v>
      </c>
      <c r="B1836" s="3" t="s">
        <v>31127</v>
      </c>
      <c r="C1836" s="4">
        <f>+WEEKNUM(B1836)</f>
        <v>51</v>
      </c>
      <c r="D1836" s="4">
        <f>+MONTH(Tabla4[[#This Row],[FECHA]])</f>
        <v>12</v>
      </c>
      <c r="E1836" s="4">
        <f>+YEAR(B1836)</f>
        <v>2024</v>
      </c>
      <c r="F1836" t="s">
        <v>31002</v>
      </c>
      <c r="H1836" t="s">
        <v>3</v>
      </c>
      <c r="I1836" t="s">
        <v>33</v>
      </c>
      <c r="J1836" t="s">
        <v>14598</v>
      </c>
      <c r="K1836" s="2">
        <v>1098650963</v>
      </c>
      <c r="L1836" t="s">
        <v>58</v>
      </c>
      <c r="M1836" t="s">
        <v>2103</v>
      </c>
      <c r="N1836" s="1" t="s">
        <v>2098</v>
      </c>
    </row>
    <row r="1837" spans="1:14" x14ac:dyDescent="0.25">
      <c r="A1837" s="2">
        <v>47816</v>
      </c>
      <c r="B1837" s="3" t="s">
        <v>31126</v>
      </c>
      <c r="C1837" s="4">
        <f>+WEEKNUM(B1837)</f>
        <v>51</v>
      </c>
      <c r="D1837" s="4">
        <f>+MONTH(Tabla4[[#This Row],[FECHA]])</f>
        <v>12</v>
      </c>
      <c r="E1837" s="4">
        <f>+YEAR(B1837)</f>
        <v>2024</v>
      </c>
      <c r="F1837" t="s">
        <v>31002</v>
      </c>
      <c r="G1837" t="s">
        <v>31125</v>
      </c>
      <c r="H1837" t="s">
        <v>3</v>
      </c>
      <c r="I1837" t="s">
        <v>33</v>
      </c>
      <c r="J1837" t="s">
        <v>30673</v>
      </c>
      <c r="K1837" s="2">
        <v>52514573</v>
      </c>
      <c r="L1837" t="s">
        <v>38</v>
      </c>
      <c r="M1837" t="s">
        <v>2122</v>
      </c>
      <c r="N1837" s="1" t="s">
        <v>901</v>
      </c>
    </row>
    <row r="1838" spans="1:14" x14ac:dyDescent="0.25">
      <c r="A1838" s="2">
        <v>47814</v>
      </c>
      <c r="B1838" s="3" t="s">
        <v>31124</v>
      </c>
      <c r="C1838" s="4">
        <f>+WEEKNUM(B1838)</f>
        <v>51</v>
      </c>
      <c r="D1838" s="4">
        <f>+MONTH(Tabla4[[#This Row],[FECHA]])</f>
        <v>12</v>
      </c>
      <c r="E1838" s="4">
        <f>+YEAR(B1838)</f>
        <v>2024</v>
      </c>
      <c r="F1838" t="s">
        <v>30928</v>
      </c>
      <c r="G1838" t="s">
        <v>31123</v>
      </c>
      <c r="H1838" t="s">
        <v>3</v>
      </c>
      <c r="I1838" t="s">
        <v>30</v>
      </c>
      <c r="J1838" t="s">
        <v>31122</v>
      </c>
      <c r="K1838" s="2">
        <v>51786900</v>
      </c>
      <c r="L1838" t="s">
        <v>38</v>
      </c>
      <c r="M1838" t="s">
        <v>1684</v>
      </c>
      <c r="N1838" s="1" t="s">
        <v>1635</v>
      </c>
    </row>
    <row r="1839" spans="1:14" x14ac:dyDescent="0.25">
      <c r="A1839" s="2">
        <v>47813</v>
      </c>
      <c r="B1839" s="3" t="s">
        <v>31121</v>
      </c>
      <c r="C1839" s="4">
        <f>+WEEKNUM(B1839)</f>
        <v>51</v>
      </c>
      <c r="D1839" s="4">
        <f>+MONTH(Tabla4[[#This Row],[FECHA]])</f>
        <v>12</v>
      </c>
      <c r="E1839" s="4">
        <f>+YEAR(B1839)</f>
        <v>2024</v>
      </c>
      <c r="F1839" t="s">
        <v>30838</v>
      </c>
      <c r="G1839" t="s">
        <v>31120</v>
      </c>
      <c r="H1839" t="s">
        <v>3118</v>
      </c>
      <c r="I1839" t="s">
        <v>16</v>
      </c>
      <c r="J1839" t="s">
        <v>9194</v>
      </c>
      <c r="K1839" s="2">
        <v>1069741724</v>
      </c>
      <c r="L1839" t="s">
        <v>38</v>
      </c>
      <c r="M1839" t="s">
        <v>987</v>
      </c>
      <c r="N1839" s="1" t="s">
        <v>901</v>
      </c>
    </row>
    <row r="1840" spans="1:14" x14ac:dyDescent="0.25">
      <c r="A1840" s="2">
        <v>47812</v>
      </c>
      <c r="B1840" s="3" t="s">
        <v>31119</v>
      </c>
      <c r="C1840" s="4">
        <f>+WEEKNUM(B1840)</f>
        <v>51</v>
      </c>
      <c r="D1840" s="4">
        <f>+MONTH(Tabla4[[#This Row],[FECHA]])</f>
        <v>12</v>
      </c>
      <c r="E1840" s="4">
        <f>+YEAR(B1840)</f>
        <v>2024</v>
      </c>
      <c r="F1840" t="s">
        <v>30838</v>
      </c>
      <c r="G1840" t="s">
        <v>31118</v>
      </c>
      <c r="H1840" t="s">
        <v>3118</v>
      </c>
      <c r="I1840" t="s">
        <v>47</v>
      </c>
      <c r="J1840" t="s">
        <v>31117</v>
      </c>
      <c r="K1840" s="2">
        <v>724436</v>
      </c>
      <c r="L1840" t="s">
        <v>38</v>
      </c>
      <c r="M1840" t="s">
        <v>6262</v>
      </c>
      <c r="N1840" s="1" t="s">
        <v>2098</v>
      </c>
    </row>
    <row r="1841" spans="1:14" x14ac:dyDescent="0.25">
      <c r="A1841" s="2">
        <v>47811</v>
      </c>
      <c r="B1841" s="3" t="s">
        <v>31116</v>
      </c>
      <c r="C1841" s="4">
        <f>+WEEKNUM(B1841)</f>
        <v>51</v>
      </c>
      <c r="D1841" s="4">
        <f>+MONTH(Tabla4[[#This Row],[FECHA]])</f>
        <v>12</v>
      </c>
      <c r="E1841" s="4">
        <f>+YEAR(B1841)</f>
        <v>2024</v>
      </c>
      <c r="F1841" t="s">
        <v>31002</v>
      </c>
      <c r="G1841" t="s">
        <v>31115</v>
      </c>
      <c r="H1841" t="s">
        <v>3</v>
      </c>
      <c r="I1841" t="s">
        <v>16</v>
      </c>
      <c r="J1841" t="s">
        <v>14949</v>
      </c>
      <c r="K1841" s="2">
        <v>901144119</v>
      </c>
      <c r="L1841" t="s">
        <v>38</v>
      </c>
      <c r="M1841" t="s">
        <v>2122</v>
      </c>
      <c r="N1841" s="1" t="s">
        <v>901</v>
      </c>
    </row>
    <row r="1842" spans="1:14" x14ac:dyDescent="0.25">
      <c r="A1842" s="2">
        <v>47809</v>
      </c>
      <c r="B1842" s="3" t="s">
        <v>31114</v>
      </c>
      <c r="C1842" s="4">
        <f>+WEEKNUM(B1842)</f>
        <v>51</v>
      </c>
      <c r="D1842" s="4">
        <f>+MONTH(Tabla4[[#This Row],[FECHA]])</f>
        <v>12</v>
      </c>
      <c r="E1842" s="4">
        <f>+YEAR(B1842)</f>
        <v>2024</v>
      </c>
      <c r="F1842" t="s">
        <v>30838</v>
      </c>
      <c r="G1842" t="s">
        <v>31113</v>
      </c>
      <c r="H1842" t="s">
        <v>3118</v>
      </c>
      <c r="I1842" t="s">
        <v>130</v>
      </c>
      <c r="J1842" t="s">
        <v>10635</v>
      </c>
      <c r="K1842" s="2">
        <v>1003764804</v>
      </c>
      <c r="L1842" t="s">
        <v>38</v>
      </c>
      <c r="M1842" t="s">
        <v>937</v>
      </c>
      <c r="N1842" s="1" t="s">
        <v>2098</v>
      </c>
    </row>
    <row r="1843" spans="1:14" x14ac:dyDescent="0.25">
      <c r="A1843" s="2">
        <v>47807</v>
      </c>
      <c r="B1843" s="3" t="s">
        <v>31112</v>
      </c>
      <c r="C1843" s="4">
        <f>+WEEKNUM(B1843)</f>
        <v>51</v>
      </c>
      <c r="D1843" s="4">
        <f>+MONTH(Tabla4[[#This Row],[FECHA]])</f>
        <v>12</v>
      </c>
      <c r="E1843" s="4">
        <f>+YEAR(B1843)</f>
        <v>2024</v>
      </c>
      <c r="F1843" t="s">
        <v>30928</v>
      </c>
      <c r="G1843" t="s">
        <v>31111</v>
      </c>
      <c r="H1843" t="s">
        <v>3</v>
      </c>
      <c r="I1843" t="s">
        <v>16</v>
      </c>
      <c r="J1843" t="s">
        <v>26318</v>
      </c>
      <c r="K1843" s="2">
        <v>80073773</v>
      </c>
      <c r="L1843" t="s">
        <v>38</v>
      </c>
      <c r="M1843" t="s">
        <v>37</v>
      </c>
      <c r="N1843" s="1" t="s">
        <v>1635</v>
      </c>
    </row>
    <row r="1844" spans="1:14" x14ac:dyDescent="0.25">
      <c r="A1844" s="2">
        <v>47803</v>
      </c>
      <c r="B1844" s="3" t="s">
        <v>31110</v>
      </c>
      <c r="C1844" s="4">
        <f>+WEEKNUM(B1844)</f>
        <v>51</v>
      </c>
      <c r="D1844" s="4">
        <f>+MONTH(Tabla4[[#This Row],[FECHA]])</f>
        <v>12</v>
      </c>
      <c r="E1844" s="4">
        <f>+YEAR(B1844)</f>
        <v>2024</v>
      </c>
      <c r="F1844" t="s">
        <v>31002</v>
      </c>
      <c r="G1844" t="s">
        <v>31109</v>
      </c>
      <c r="H1844" t="s">
        <v>21</v>
      </c>
      <c r="I1844" t="s">
        <v>30</v>
      </c>
      <c r="J1844" t="s">
        <v>17957</v>
      </c>
      <c r="K1844" s="2">
        <v>1065629641</v>
      </c>
      <c r="L1844" t="s">
        <v>38</v>
      </c>
      <c r="M1844" t="s">
        <v>909</v>
      </c>
      <c r="N1844" s="1" t="s">
        <v>2098</v>
      </c>
    </row>
    <row r="1845" spans="1:14" x14ac:dyDescent="0.25">
      <c r="A1845" s="2">
        <v>47801</v>
      </c>
      <c r="B1845" s="3" t="s">
        <v>31108</v>
      </c>
      <c r="C1845" s="4">
        <f>+WEEKNUM(B1845)</f>
        <v>51</v>
      </c>
      <c r="D1845" s="4">
        <f>+MONTH(Tabla4[[#This Row],[FECHA]])</f>
        <v>12</v>
      </c>
      <c r="E1845" s="4">
        <f>+YEAR(B1845)</f>
        <v>2024</v>
      </c>
      <c r="F1845" t="s">
        <v>31002</v>
      </c>
      <c r="H1845" t="s">
        <v>3</v>
      </c>
      <c r="I1845" t="s">
        <v>130</v>
      </c>
      <c r="J1845" t="s">
        <v>6592</v>
      </c>
      <c r="K1845" s="2">
        <v>1020845520</v>
      </c>
      <c r="L1845" t="s">
        <v>55</v>
      </c>
      <c r="M1845" t="s">
        <v>937</v>
      </c>
      <c r="N1845" s="1" t="s">
        <v>2098</v>
      </c>
    </row>
    <row r="1846" spans="1:14" x14ac:dyDescent="0.25">
      <c r="A1846" s="2">
        <v>47800</v>
      </c>
      <c r="B1846" s="3" t="s">
        <v>31107</v>
      </c>
      <c r="C1846" s="4">
        <f>+WEEKNUM(B1846)</f>
        <v>51</v>
      </c>
      <c r="D1846" s="4">
        <f>+MONTH(Tabla4[[#This Row],[FECHA]])</f>
        <v>12</v>
      </c>
      <c r="E1846" s="4">
        <f>+YEAR(B1846)</f>
        <v>2024</v>
      </c>
      <c r="F1846" t="s">
        <v>30838</v>
      </c>
      <c r="G1846" t="s">
        <v>31106</v>
      </c>
      <c r="H1846" t="s">
        <v>3118</v>
      </c>
      <c r="I1846" t="s">
        <v>30</v>
      </c>
      <c r="J1846" t="s">
        <v>4166</v>
      </c>
      <c r="K1846" s="2">
        <v>80755137</v>
      </c>
      <c r="L1846" t="s">
        <v>38</v>
      </c>
      <c r="M1846" t="s">
        <v>2103</v>
      </c>
      <c r="N1846" s="1" t="s">
        <v>2098</v>
      </c>
    </row>
    <row r="1847" spans="1:14" x14ac:dyDescent="0.25">
      <c r="A1847" s="2">
        <v>47795</v>
      </c>
      <c r="B1847" s="3" t="s">
        <v>31105</v>
      </c>
      <c r="C1847" s="4">
        <f>+WEEKNUM(B1847)</f>
        <v>51</v>
      </c>
      <c r="D1847" s="4">
        <f>+MONTH(Tabla4[[#This Row],[FECHA]])</f>
        <v>12</v>
      </c>
      <c r="E1847" s="4">
        <f>+YEAR(B1847)</f>
        <v>2024</v>
      </c>
      <c r="F1847" t="s">
        <v>31002</v>
      </c>
      <c r="G1847" t="s">
        <v>31104</v>
      </c>
      <c r="H1847" t="s">
        <v>3</v>
      </c>
      <c r="I1847" t="s">
        <v>30</v>
      </c>
      <c r="J1847" t="s">
        <v>14024</v>
      </c>
      <c r="K1847" s="2">
        <v>80732561</v>
      </c>
      <c r="L1847" t="s">
        <v>38</v>
      </c>
      <c r="M1847" t="s">
        <v>937</v>
      </c>
      <c r="N1847" s="1" t="s">
        <v>2098</v>
      </c>
    </row>
    <row r="1848" spans="1:14" x14ac:dyDescent="0.25">
      <c r="A1848" s="2">
        <v>73389</v>
      </c>
      <c r="B1848" s="3" t="s">
        <v>31103</v>
      </c>
      <c r="C1848" s="4">
        <f>+WEEKNUM(Tabla4[[#This Row],[FECHA]])</f>
        <v>46</v>
      </c>
      <c r="D1848" s="4">
        <f>+MONTH(Tabla4[[#This Row],[FECHA]])</f>
        <v>11</v>
      </c>
      <c r="E1848" s="4">
        <f>+YEAR(B1848)</f>
        <v>2025</v>
      </c>
      <c r="F1848" t="s">
        <v>19137</v>
      </c>
      <c r="H1848" t="s">
        <v>8</v>
      </c>
      <c r="I1848" t="s">
        <v>1483</v>
      </c>
      <c r="J1848" t="s">
        <v>31102</v>
      </c>
      <c r="K1848" s="2">
        <v>1012330632</v>
      </c>
      <c r="L1848" t="s">
        <v>1</v>
      </c>
      <c r="N1848" s="1" t="s">
        <v>246</v>
      </c>
    </row>
    <row r="1849" spans="1:14" x14ac:dyDescent="0.25">
      <c r="A1849" s="2">
        <v>47793</v>
      </c>
      <c r="B1849" s="3" t="s">
        <v>31101</v>
      </c>
      <c r="C1849" s="4">
        <f>+WEEKNUM(B1849)</f>
        <v>51</v>
      </c>
      <c r="D1849" s="4">
        <f>+MONTH(Tabla4[[#This Row],[FECHA]])</f>
        <v>12</v>
      </c>
      <c r="E1849" s="4">
        <f>+YEAR(B1849)</f>
        <v>2024</v>
      </c>
      <c r="F1849" t="s">
        <v>31002</v>
      </c>
      <c r="G1849" t="s">
        <v>31100</v>
      </c>
      <c r="H1849" t="s">
        <v>3</v>
      </c>
      <c r="I1849" t="s">
        <v>47</v>
      </c>
      <c r="J1849" t="s">
        <v>31099</v>
      </c>
      <c r="K1849" s="2">
        <v>36755835</v>
      </c>
      <c r="L1849" t="s">
        <v>38</v>
      </c>
      <c r="M1849" t="s">
        <v>2122</v>
      </c>
      <c r="N1849" s="1" t="s">
        <v>901</v>
      </c>
    </row>
    <row r="1850" spans="1:14" x14ac:dyDescent="0.25">
      <c r="A1850" s="2">
        <v>47792</v>
      </c>
      <c r="B1850" s="3" t="s">
        <v>31098</v>
      </c>
      <c r="C1850" s="4">
        <f>+WEEKNUM(B1850)</f>
        <v>51</v>
      </c>
      <c r="D1850" s="4">
        <f>+MONTH(Tabla4[[#This Row],[FECHA]])</f>
        <v>12</v>
      </c>
      <c r="E1850" s="4">
        <f>+YEAR(B1850)</f>
        <v>2024</v>
      </c>
      <c r="F1850" t="s">
        <v>31097</v>
      </c>
      <c r="G1850" t="s">
        <v>31096</v>
      </c>
      <c r="H1850" t="s">
        <v>3</v>
      </c>
      <c r="I1850" t="s">
        <v>16</v>
      </c>
      <c r="J1850" t="s">
        <v>10640</v>
      </c>
      <c r="K1850" s="2">
        <v>1144084195</v>
      </c>
      <c r="L1850" t="s">
        <v>38</v>
      </c>
      <c r="M1850" t="s">
        <v>2135</v>
      </c>
      <c r="N1850" s="1" t="s">
        <v>2098</v>
      </c>
    </row>
    <row r="1851" spans="1:14" x14ac:dyDescent="0.25">
      <c r="A1851" s="2">
        <v>47791</v>
      </c>
      <c r="B1851" s="3" t="s">
        <v>31095</v>
      </c>
      <c r="C1851" s="4">
        <f>+WEEKNUM(B1851)</f>
        <v>51</v>
      </c>
      <c r="D1851" s="4">
        <f>+MONTH(Tabla4[[#This Row],[FECHA]])</f>
        <v>12</v>
      </c>
      <c r="E1851" s="4">
        <f>+YEAR(B1851)</f>
        <v>2024</v>
      </c>
      <c r="F1851" t="s">
        <v>31002</v>
      </c>
      <c r="H1851" t="s">
        <v>3</v>
      </c>
      <c r="I1851" t="s">
        <v>30</v>
      </c>
      <c r="J1851" t="s">
        <v>3052</v>
      </c>
      <c r="K1851" s="2">
        <v>79945727</v>
      </c>
      <c r="L1851" t="s">
        <v>55</v>
      </c>
      <c r="M1851" t="s">
        <v>909</v>
      </c>
      <c r="N1851" s="1" t="s">
        <v>2098</v>
      </c>
    </row>
    <row r="1852" spans="1:14" x14ac:dyDescent="0.25">
      <c r="A1852" s="2">
        <v>47790</v>
      </c>
      <c r="B1852" s="3" t="s">
        <v>31094</v>
      </c>
      <c r="C1852" s="4">
        <f>+WEEKNUM(B1852)</f>
        <v>51</v>
      </c>
      <c r="D1852" s="4">
        <f>+MONTH(Tabla4[[#This Row],[FECHA]])</f>
        <v>12</v>
      </c>
      <c r="E1852" s="4">
        <f>+YEAR(B1852)</f>
        <v>2024</v>
      </c>
      <c r="F1852" t="s">
        <v>31002</v>
      </c>
      <c r="G1852" t="s">
        <v>31093</v>
      </c>
      <c r="H1852" t="s">
        <v>3</v>
      </c>
      <c r="I1852" t="s">
        <v>16</v>
      </c>
      <c r="J1852" t="s">
        <v>2280</v>
      </c>
      <c r="K1852" s="2">
        <v>1010226768</v>
      </c>
      <c r="L1852" t="s">
        <v>38</v>
      </c>
      <c r="M1852" t="s">
        <v>909</v>
      </c>
      <c r="N1852" s="1" t="s">
        <v>2098</v>
      </c>
    </row>
    <row r="1853" spans="1:14" x14ac:dyDescent="0.25">
      <c r="A1853" s="2">
        <v>47789</v>
      </c>
      <c r="B1853" s="3" t="s">
        <v>31092</v>
      </c>
      <c r="C1853" s="4">
        <f>+WEEKNUM(B1853)</f>
        <v>51</v>
      </c>
      <c r="D1853" s="4">
        <f>+MONTH(Tabla4[[#This Row],[FECHA]])</f>
        <v>12</v>
      </c>
      <c r="E1853" s="4">
        <f>+YEAR(B1853)</f>
        <v>2024</v>
      </c>
      <c r="F1853" t="s">
        <v>31002</v>
      </c>
      <c r="H1853" t="s">
        <v>3</v>
      </c>
      <c r="I1853" t="s">
        <v>33</v>
      </c>
      <c r="J1853" t="s">
        <v>29569</v>
      </c>
      <c r="K1853" s="2">
        <v>1020733550</v>
      </c>
      <c r="L1853" t="s">
        <v>256</v>
      </c>
      <c r="M1853" t="s">
        <v>2135</v>
      </c>
      <c r="N1853" s="1" t="s">
        <v>2098</v>
      </c>
    </row>
    <row r="1854" spans="1:14" x14ac:dyDescent="0.25">
      <c r="A1854" s="2">
        <v>73390</v>
      </c>
      <c r="B1854" s="3" t="s">
        <v>31091</v>
      </c>
      <c r="C1854" s="4">
        <f>+WEEKNUM(Tabla4[[#This Row],[FECHA]])</f>
        <v>46</v>
      </c>
      <c r="D1854" s="4">
        <f>+MONTH(Tabla4[[#This Row],[FECHA]])</f>
        <v>11</v>
      </c>
      <c r="E1854" s="4">
        <f>+YEAR(B1854)</f>
        <v>2025</v>
      </c>
      <c r="F1854" t="s">
        <v>14423</v>
      </c>
      <c r="H1854" t="s">
        <v>3</v>
      </c>
      <c r="I1854" t="s">
        <v>33</v>
      </c>
      <c r="J1854" t="s">
        <v>16460</v>
      </c>
      <c r="K1854" s="2">
        <v>1014240456</v>
      </c>
      <c r="L1854" t="s">
        <v>1</v>
      </c>
      <c r="N1854" s="1" t="s">
        <v>246</v>
      </c>
    </row>
    <row r="1855" spans="1:14" x14ac:dyDescent="0.25">
      <c r="A1855" s="2">
        <v>47787</v>
      </c>
      <c r="B1855" s="3" t="s">
        <v>31090</v>
      </c>
      <c r="C1855" s="4">
        <f>+WEEKNUM(B1855)</f>
        <v>50</v>
      </c>
      <c r="D1855" s="4">
        <f>+MONTH(Tabla4[[#This Row],[FECHA]])</f>
        <v>12</v>
      </c>
      <c r="E1855" s="4">
        <f>+YEAR(B1855)</f>
        <v>2024</v>
      </c>
      <c r="F1855" t="s">
        <v>30791</v>
      </c>
      <c r="G1855" t="s">
        <v>31089</v>
      </c>
      <c r="H1855" t="s">
        <v>3118</v>
      </c>
      <c r="I1855" t="s">
        <v>30</v>
      </c>
      <c r="J1855" t="s">
        <v>28907</v>
      </c>
      <c r="K1855" s="2">
        <v>13741689</v>
      </c>
      <c r="L1855" t="s">
        <v>38</v>
      </c>
      <c r="M1855" t="s">
        <v>987</v>
      </c>
      <c r="N1855" s="1" t="s">
        <v>901</v>
      </c>
    </row>
    <row r="1856" spans="1:14" x14ac:dyDescent="0.25">
      <c r="A1856" s="2">
        <v>73397</v>
      </c>
      <c r="B1856" s="3" t="s">
        <v>31088</v>
      </c>
      <c r="C1856" s="4">
        <f>+WEEKNUM(Tabla4[[#This Row],[FECHA]])</f>
        <v>46</v>
      </c>
      <c r="D1856" s="4">
        <f>+MONTH(Tabla4[[#This Row],[FECHA]])</f>
        <v>11</v>
      </c>
      <c r="E1856" s="4">
        <f>+YEAR(B1856)</f>
        <v>2025</v>
      </c>
      <c r="F1856" t="s">
        <v>19137</v>
      </c>
      <c r="G1856" t="s">
        <v>31087</v>
      </c>
      <c r="H1856" t="s">
        <v>482</v>
      </c>
      <c r="I1856" t="s">
        <v>16</v>
      </c>
      <c r="J1856" t="s">
        <v>9970</v>
      </c>
      <c r="K1856" s="2">
        <v>1020759919</v>
      </c>
      <c r="L1856" t="s">
        <v>38</v>
      </c>
      <c r="M1856" t="s">
        <v>255</v>
      </c>
      <c r="N1856" s="1" t="s">
        <v>246</v>
      </c>
    </row>
    <row r="1857" spans="1:14" x14ac:dyDescent="0.25">
      <c r="A1857" s="2">
        <v>47785</v>
      </c>
      <c r="B1857" s="3" t="s">
        <v>31086</v>
      </c>
      <c r="C1857" s="4">
        <f>+WEEKNUM(B1857)</f>
        <v>50</v>
      </c>
      <c r="D1857" s="4">
        <f>+MONTH(Tabla4[[#This Row],[FECHA]])</f>
        <v>12</v>
      </c>
      <c r="E1857" s="4">
        <f>+YEAR(B1857)</f>
        <v>2024</v>
      </c>
      <c r="F1857" t="s">
        <v>30838</v>
      </c>
      <c r="H1857" t="s">
        <v>133</v>
      </c>
      <c r="I1857" t="s">
        <v>33</v>
      </c>
      <c r="J1857" t="s">
        <v>17763</v>
      </c>
      <c r="K1857" s="2">
        <v>79875133</v>
      </c>
      <c r="L1857" t="s">
        <v>58</v>
      </c>
      <c r="M1857" t="s">
        <v>2122</v>
      </c>
      <c r="N1857" s="1" t="s">
        <v>901</v>
      </c>
    </row>
    <row r="1858" spans="1:14" x14ac:dyDescent="0.25">
      <c r="A1858" s="2">
        <v>73401</v>
      </c>
      <c r="B1858" s="3" t="s">
        <v>31085</v>
      </c>
      <c r="C1858" s="4">
        <f>+WEEKNUM(Tabla4[[#This Row],[FECHA]])</f>
        <v>46</v>
      </c>
      <c r="D1858" s="4">
        <f>+MONTH(Tabla4[[#This Row],[FECHA]])</f>
        <v>11</v>
      </c>
      <c r="E1858" s="4">
        <f>+YEAR(B1858)</f>
        <v>2025</v>
      </c>
      <c r="F1858" t="s">
        <v>30982</v>
      </c>
      <c r="G1858" t="s">
        <v>31084</v>
      </c>
      <c r="H1858" t="s">
        <v>21</v>
      </c>
      <c r="I1858" t="s">
        <v>30</v>
      </c>
      <c r="J1858" t="s">
        <v>15242</v>
      </c>
      <c r="K1858" s="2">
        <v>1012420058</v>
      </c>
      <c r="L1858" t="s">
        <v>38</v>
      </c>
      <c r="M1858" t="s">
        <v>255</v>
      </c>
      <c r="N1858" s="1" t="s">
        <v>246</v>
      </c>
    </row>
    <row r="1859" spans="1:14" x14ac:dyDescent="0.25">
      <c r="A1859" s="2">
        <v>47783</v>
      </c>
      <c r="B1859" s="3" t="s">
        <v>31083</v>
      </c>
      <c r="C1859" s="4">
        <f>+WEEKNUM(B1859)</f>
        <v>50</v>
      </c>
      <c r="D1859" s="4">
        <f>+MONTH(Tabla4[[#This Row],[FECHA]])</f>
        <v>12</v>
      </c>
      <c r="E1859" s="4">
        <f>+YEAR(B1859)</f>
        <v>2024</v>
      </c>
      <c r="F1859" t="s">
        <v>30928</v>
      </c>
      <c r="H1859" t="s">
        <v>3</v>
      </c>
      <c r="I1859" t="s">
        <v>16</v>
      </c>
      <c r="K1859" s="2">
        <v>1022414951</v>
      </c>
      <c r="L1859" s="2" t="s">
        <v>1</v>
      </c>
      <c r="N1859" s="1" t="s">
        <v>1635</v>
      </c>
    </row>
    <row r="1860" spans="1:14" x14ac:dyDescent="0.25">
      <c r="A1860" s="2">
        <v>47782</v>
      </c>
      <c r="B1860" s="3" t="s">
        <v>31082</v>
      </c>
      <c r="C1860" s="4">
        <f>+WEEKNUM(B1860)</f>
        <v>50</v>
      </c>
      <c r="D1860" s="4">
        <f>+MONTH(Tabla4[[#This Row],[FECHA]])</f>
        <v>12</v>
      </c>
      <c r="E1860" s="4">
        <f>+YEAR(B1860)</f>
        <v>2024</v>
      </c>
      <c r="F1860" t="s">
        <v>31002</v>
      </c>
      <c r="H1860" t="s">
        <v>3</v>
      </c>
      <c r="I1860" t="s">
        <v>33</v>
      </c>
      <c r="J1860" t="s">
        <v>31081</v>
      </c>
      <c r="K1860" s="2">
        <v>1018510126</v>
      </c>
      <c r="L1860" t="s">
        <v>1</v>
      </c>
      <c r="N1860" s="1" t="s">
        <v>2098</v>
      </c>
    </row>
    <row r="1861" spans="1:14" x14ac:dyDescent="0.25">
      <c r="A1861" s="2">
        <v>47781</v>
      </c>
      <c r="B1861" s="3" t="s">
        <v>31080</v>
      </c>
      <c r="C1861" s="4">
        <f>+WEEKNUM(B1861)</f>
        <v>50</v>
      </c>
      <c r="D1861" s="4">
        <f>+MONTH(Tabla4[[#This Row],[FECHA]])</f>
        <v>12</v>
      </c>
      <c r="E1861" s="4">
        <f>+YEAR(B1861)</f>
        <v>2024</v>
      </c>
      <c r="F1861" t="s">
        <v>30928</v>
      </c>
      <c r="H1861" t="s">
        <v>3</v>
      </c>
      <c r="I1861" t="s">
        <v>16</v>
      </c>
      <c r="J1861" t="s">
        <v>8508</v>
      </c>
      <c r="K1861" s="2">
        <v>1070018892</v>
      </c>
      <c r="L1861" t="s">
        <v>1</v>
      </c>
      <c r="N1861" s="1" t="s">
        <v>901</v>
      </c>
    </row>
    <row r="1862" spans="1:14" x14ac:dyDescent="0.25">
      <c r="A1862" s="2">
        <v>47780</v>
      </c>
      <c r="B1862" s="3" t="s">
        <v>31079</v>
      </c>
      <c r="C1862" s="4">
        <f>+WEEKNUM(B1862)</f>
        <v>50</v>
      </c>
      <c r="D1862" s="4">
        <f>+MONTH(Tabla4[[#This Row],[FECHA]])</f>
        <v>12</v>
      </c>
      <c r="E1862" s="4">
        <f>+YEAR(B1862)</f>
        <v>2024</v>
      </c>
      <c r="F1862" t="s">
        <v>30928</v>
      </c>
      <c r="H1862" t="s">
        <v>3</v>
      </c>
      <c r="I1862" t="s">
        <v>30</v>
      </c>
      <c r="K1862" s="2">
        <v>79519076</v>
      </c>
      <c r="L1862" s="2" t="s">
        <v>1</v>
      </c>
      <c r="N1862" s="1" t="s">
        <v>1635</v>
      </c>
    </row>
    <row r="1863" spans="1:14" x14ac:dyDescent="0.25">
      <c r="A1863" s="2">
        <v>47779</v>
      </c>
      <c r="B1863" s="3" t="s">
        <v>31078</v>
      </c>
      <c r="C1863" s="4">
        <f>+WEEKNUM(B1863)</f>
        <v>50</v>
      </c>
      <c r="D1863" s="4">
        <f>+MONTH(Tabla4[[#This Row],[FECHA]])</f>
        <v>12</v>
      </c>
      <c r="E1863" s="4">
        <f>+YEAR(B1863)</f>
        <v>2024</v>
      </c>
      <c r="F1863" t="s">
        <v>30791</v>
      </c>
      <c r="G1863" t="s">
        <v>31077</v>
      </c>
      <c r="H1863" t="s">
        <v>3118</v>
      </c>
      <c r="I1863" t="s">
        <v>30</v>
      </c>
      <c r="J1863" t="s">
        <v>22366</v>
      </c>
      <c r="K1863" s="2">
        <v>1020787104</v>
      </c>
      <c r="L1863" t="s">
        <v>38</v>
      </c>
      <c r="M1863" t="s">
        <v>987</v>
      </c>
      <c r="N1863" s="1" t="s">
        <v>901</v>
      </c>
    </row>
    <row r="1864" spans="1:14" x14ac:dyDescent="0.25">
      <c r="A1864" s="2">
        <v>47778</v>
      </c>
      <c r="B1864" s="3" t="s">
        <v>31076</v>
      </c>
      <c r="C1864" s="4">
        <f>+WEEKNUM(B1864)</f>
        <v>50</v>
      </c>
      <c r="D1864" s="4">
        <f>+MONTH(Tabla4[[#This Row],[FECHA]])</f>
        <v>12</v>
      </c>
      <c r="E1864" s="4">
        <f>+YEAR(B1864)</f>
        <v>2024</v>
      </c>
      <c r="F1864" t="s">
        <v>30838</v>
      </c>
      <c r="H1864" t="s">
        <v>8</v>
      </c>
      <c r="I1864" t="s">
        <v>130</v>
      </c>
      <c r="J1864" t="s">
        <v>1052</v>
      </c>
      <c r="K1864" s="2">
        <v>1010041492</v>
      </c>
      <c r="L1864" t="s">
        <v>58</v>
      </c>
      <c r="M1864" t="s">
        <v>987</v>
      </c>
      <c r="N1864" s="1" t="s">
        <v>901</v>
      </c>
    </row>
    <row r="1865" spans="1:14" x14ac:dyDescent="0.25">
      <c r="A1865" s="2">
        <v>47777</v>
      </c>
      <c r="B1865" s="3" t="s">
        <v>31075</v>
      </c>
      <c r="C1865" s="4">
        <f>+WEEKNUM(B1865)</f>
        <v>50</v>
      </c>
      <c r="D1865" s="4">
        <f>+MONTH(Tabla4[[#This Row],[FECHA]])</f>
        <v>12</v>
      </c>
      <c r="E1865" s="4">
        <f>+YEAR(B1865)</f>
        <v>2024</v>
      </c>
      <c r="F1865" t="s">
        <v>31002</v>
      </c>
      <c r="H1865" t="s">
        <v>3</v>
      </c>
      <c r="I1865" t="s">
        <v>1011</v>
      </c>
      <c r="J1865" t="s">
        <v>31074</v>
      </c>
      <c r="K1865" s="2">
        <v>10291944</v>
      </c>
      <c r="L1865" t="s">
        <v>1</v>
      </c>
      <c r="N1865" s="1" t="s">
        <v>2098</v>
      </c>
    </row>
    <row r="1866" spans="1:14" x14ac:dyDescent="0.25">
      <c r="A1866" s="2">
        <v>47776</v>
      </c>
      <c r="B1866" s="3" t="s">
        <v>31073</v>
      </c>
      <c r="C1866" s="4">
        <f>+WEEKNUM(B1866)</f>
        <v>50</v>
      </c>
      <c r="D1866" s="4">
        <f>+MONTH(Tabla4[[#This Row],[FECHA]])</f>
        <v>12</v>
      </c>
      <c r="E1866" s="4">
        <f>+YEAR(B1866)</f>
        <v>2024</v>
      </c>
      <c r="F1866" t="s">
        <v>30928</v>
      </c>
      <c r="H1866" t="s">
        <v>3</v>
      </c>
      <c r="I1866" t="s">
        <v>16</v>
      </c>
      <c r="J1866" t="s">
        <v>17388</v>
      </c>
      <c r="K1866" s="2">
        <v>1125248930</v>
      </c>
      <c r="L1866" t="s">
        <v>1</v>
      </c>
      <c r="N1866" s="1" t="s">
        <v>901</v>
      </c>
    </row>
    <row r="1867" spans="1:14" x14ac:dyDescent="0.25">
      <c r="A1867" s="2">
        <v>47775</v>
      </c>
      <c r="B1867" s="3" t="s">
        <v>31072</v>
      </c>
      <c r="C1867" s="4">
        <f>+WEEKNUM(B1867)</f>
        <v>50</v>
      </c>
      <c r="D1867" s="4">
        <f>+MONTH(Tabla4[[#This Row],[FECHA]])</f>
        <v>12</v>
      </c>
      <c r="E1867" s="4">
        <f>+YEAR(B1867)</f>
        <v>2024</v>
      </c>
      <c r="F1867" t="s">
        <v>31002</v>
      </c>
      <c r="H1867" t="s">
        <v>3</v>
      </c>
      <c r="I1867" t="s">
        <v>30</v>
      </c>
      <c r="J1867" t="s">
        <v>3875</v>
      </c>
      <c r="K1867" s="2">
        <v>1014197328</v>
      </c>
      <c r="L1867" t="s">
        <v>256</v>
      </c>
      <c r="M1867" t="s">
        <v>2103</v>
      </c>
      <c r="N1867" s="1" t="s">
        <v>2098</v>
      </c>
    </row>
    <row r="1868" spans="1:14" x14ac:dyDescent="0.25">
      <c r="A1868" s="2">
        <v>47774</v>
      </c>
      <c r="B1868" s="3" t="s">
        <v>31071</v>
      </c>
      <c r="C1868" s="4">
        <f>+WEEKNUM(B1868)</f>
        <v>50</v>
      </c>
      <c r="D1868" s="4">
        <f>+MONTH(Tabla4[[#This Row],[FECHA]])</f>
        <v>12</v>
      </c>
      <c r="E1868" s="4">
        <f>+YEAR(B1868)</f>
        <v>2024</v>
      </c>
      <c r="F1868" t="s">
        <v>30928</v>
      </c>
      <c r="H1868" t="s">
        <v>3</v>
      </c>
      <c r="I1868" t="s">
        <v>16</v>
      </c>
      <c r="K1868" s="2">
        <v>1061223678</v>
      </c>
      <c r="L1868" s="2" t="s">
        <v>1</v>
      </c>
      <c r="N1868" s="1" t="s">
        <v>1635</v>
      </c>
    </row>
    <row r="1869" spans="1:14" x14ac:dyDescent="0.25">
      <c r="A1869" s="2">
        <v>47773</v>
      </c>
      <c r="B1869" s="3" t="s">
        <v>31070</v>
      </c>
      <c r="C1869" s="4">
        <f>+WEEKNUM(B1869)</f>
        <v>50</v>
      </c>
      <c r="D1869" s="4">
        <f>+MONTH(Tabla4[[#This Row],[FECHA]])</f>
        <v>12</v>
      </c>
      <c r="E1869" s="4">
        <f>+YEAR(B1869)</f>
        <v>2024</v>
      </c>
      <c r="F1869" t="s">
        <v>30791</v>
      </c>
      <c r="G1869" t="s">
        <v>31069</v>
      </c>
      <c r="H1869" t="s">
        <v>3118</v>
      </c>
      <c r="I1869" t="s">
        <v>33</v>
      </c>
      <c r="J1869" t="s">
        <v>2142</v>
      </c>
      <c r="K1869" s="2">
        <v>655551</v>
      </c>
      <c r="L1869" t="s">
        <v>38</v>
      </c>
      <c r="M1869" t="s">
        <v>2103</v>
      </c>
      <c r="N1869" s="1" t="s">
        <v>2098</v>
      </c>
    </row>
    <row r="1870" spans="1:14" x14ac:dyDescent="0.25">
      <c r="A1870" s="2">
        <v>47772</v>
      </c>
      <c r="B1870" s="3" t="s">
        <v>31068</v>
      </c>
      <c r="C1870" s="4">
        <f>+WEEKNUM(B1870)</f>
        <v>50</v>
      </c>
      <c r="D1870" s="4">
        <f>+MONTH(Tabla4[[#This Row],[FECHA]])</f>
        <v>12</v>
      </c>
      <c r="E1870" s="4">
        <f>+YEAR(B1870)</f>
        <v>2024</v>
      </c>
      <c r="F1870" t="s">
        <v>30928</v>
      </c>
      <c r="H1870" t="s">
        <v>21</v>
      </c>
      <c r="I1870" t="s">
        <v>16</v>
      </c>
      <c r="J1870" t="s">
        <v>10060</v>
      </c>
      <c r="K1870" s="2">
        <v>1136886548</v>
      </c>
      <c r="L1870" t="s">
        <v>1</v>
      </c>
      <c r="N1870" s="1" t="s">
        <v>901</v>
      </c>
    </row>
    <row r="1871" spans="1:14" x14ac:dyDescent="0.25">
      <c r="A1871" s="2">
        <v>47771</v>
      </c>
      <c r="B1871" s="3" t="s">
        <v>31067</v>
      </c>
      <c r="C1871" s="4">
        <f>+WEEKNUM(B1871)</f>
        <v>50</v>
      </c>
      <c r="D1871" s="4">
        <f>+MONTH(Tabla4[[#This Row],[FECHA]])</f>
        <v>12</v>
      </c>
      <c r="E1871" s="4">
        <f>+YEAR(B1871)</f>
        <v>2024</v>
      </c>
      <c r="F1871" t="s">
        <v>30928</v>
      </c>
      <c r="H1871" t="s">
        <v>8</v>
      </c>
      <c r="I1871" t="s">
        <v>30</v>
      </c>
      <c r="J1871" t="s">
        <v>10064</v>
      </c>
      <c r="K1871" s="2">
        <v>588313086</v>
      </c>
      <c r="L1871" t="s">
        <v>58</v>
      </c>
      <c r="M1871" t="s">
        <v>987</v>
      </c>
      <c r="N1871" s="1" t="s">
        <v>901</v>
      </c>
    </row>
    <row r="1872" spans="1:14" x14ac:dyDescent="0.25">
      <c r="A1872" s="2">
        <v>47770</v>
      </c>
      <c r="B1872" s="3" t="s">
        <v>31066</v>
      </c>
      <c r="C1872" s="4">
        <f>+WEEKNUM(B1872)</f>
        <v>50</v>
      </c>
      <c r="D1872" s="4">
        <f>+MONTH(Tabla4[[#This Row],[FECHA]])</f>
        <v>12</v>
      </c>
      <c r="E1872" s="4">
        <f>+YEAR(B1872)</f>
        <v>2024</v>
      </c>
      <c r="F1872" t="s">
        <v>30928</v>
      </c>
      <c r="H1872" t="s">
        <v>21</v>
      </c>
      <c r="I1872" t="s">
        <v>16</v>
      </c>
      <c r="J1872" t="s">
        <v>26548</v>
      </c>
      <c r="K1872" s="2">
        <v>80738385</v>
      </c>
      <c r="L1872" t="s">
        <v>1</v>
      </c>
      <c r="N1872" s="1" t="s">
        <v>2098</v>
      </c>
    </row>
    <row r="1873" spans="1:14" x14ac:dyDescent="0.25">
      <c r="A1873" s="2">
        <v>47769</v>
      </c>
      <c r="B1873" s="3" t="s">
        <v>31065</v>
      </c>
      <c r="C1873" s="4">
        <f>+WEEKNUM(B1873)</f>
        <v>50</v>
      </c>
      <c r="D1873" s="4">
        <f>+MONTH(Tabla4[[#This Row],[FECHA]])</f>
        <v>12</v>
      </c>
      <c r="E1873" s="4">
        <f>+YEAR(B1873)</f>
        <v>2024</v>
      </c>
      <c r="F1873" t="s">
        <v>31002</v>
      </c>
      <c r="H1873" t="s">
        <v>3</v>
      </c>
      <c r="I1873" t="s">
        <v>30</v>
      </c>
      <c r="J1873" t="s">
        <v>3777</v>
      </c>
      <c r="K1873" s="2">
        <v>1020840695</v>
      </c>
      <c r="L1873" t="s">
        <v>1</v>
      </c>
      <c r="N1873" s="1" t="s">
        <v>2098</v>
      </c>
    </row>
    <row r="1874" spans="1:14" x14ac:dyDescent="0.25">
      <c r="A1874" s="2">
        <v>73406</v>
      </c>
      <c r="B1874" s="3" t="s">
        <v>31064</v>
      </c>
      <c r="C1874" s="4">
        <f>+WEEKNUM(Tabla4[[#This Row],[FECHA]])</f>
        <v>46</v>
      </c>
      <c r="D1874" s="4">
        <f>+MONTH(Tabla4[[#This Row],[FECHA]])</f>
        <v>11</v>
      </c>
      <c r="E1874" s="4">
        <f>+YEAR(B1874)</f>
        <v>2025</v>
      </c>
      <c r="F1874" t="s">
        <v>30982</v>
      </c>
      <c r="G1874" t="s">
        <v>31063</v>
      </c>
      <c r="H1874" t="s">
        <v>3</v>
      </c>
      <c r="I1874" t="s">
        <v>16</v>
      </c>
      <c r="J1874" t="s">
        <v>15203</v>
      </c>
      <c r="K1874" s="2">
        <v>79947991</v>
      </c>
      <c r="L1874" t="s">
        <v>38</v>
      </c>
      <c r="M1874" t="s">
        <v>259</v>
      </c>
      <c r="N1874" s="1" t="s">
        <v>246</v>
      </c>
    </row>
    <row r="1875" spans="1:14" x14ac:dyDescent="0.25">
      <c r="A1875" s="2">
        <v>47767</v>
      </c>
      <c r="B1875" s="3" t="s">
        <v>31062</v>
      </c>
      <c r="C1875" s="4">
        <f>+WEEKNUM(B1875)</f>
        <v>50</v>
      </c>
      <c r="D1875" s="4">
        <f>+MONTH(Tabla4[[#This Row],[FECHA]])</f>
        <v>12</v>
      </c>
      <c r="E1875" s="4">
        <f>+YEAR(B1875)</f>
        <v>2024</v>
      </c>
      <c r="F1875" t="s">
        <v>31002</v>
      </c>
      <c r="H1875" t="s">
        <v>8</v>
      </c>
      <c r="I1875" t="s">
        <v>33</v>
      </c>
      <c r="J1875" t="s">
        <v>4053</v>
      </c>
      <c r="K1875" s="2">
        <v>80134361</v>
      </c>
      <c r="L1875" t="s">
        <v>1</v>
      </c>
      <c r="N1875" s="1" t="s">
        <v>2098</v>
      </c>
    </row>
    <row r="1876" spans="1:14" x14ac:dyDescent="0.25">
      <c r="A1876" s="2">
        <v>73410</v>
      </c>
      <c r="B1876" s="3" t="s">
        <v>31061</v>
      </c>
      <c r="C1876" s="4">
        <f>+WEEKNUM(Tabla4[[#This Row],[FECHA]])</f>
        <v>46</v>
      </c>
      <c r="D1876" s="4">
        <f>+MONTH(Tabla4[[#This Row],[FECHA]])</f>
        <v>11</v>
      </c>
      <c r="E1876" s="4">
        <f>+YEAR(B1876)</f>
        <v>2025</v>
      </c>
      <c r="F1876" t="s">
        <v>19137</v>
      </c>
      <c r="G1876" t="s">
        <v>31060</v>
      </c>
      <c r="H1876" t="s">
        <v>8</v>
      </c>
      <c r="I1876" t="s">
        <v>12</v>
      </c>
      <c r="J1876" t="s">
        <v>7622</v>
      </c>
      <c r="K1876" s="2">
        <v>79986354</v>
      </c>
      <c r="L1876" t="s">
        <v>38</v>
      </c>
      <c r="M1876" t="s">
        <v>259</v>
      </c>
      <c r="N1876" s="1" t="s">
        <v>246</v>
      </c>
    </row>
    <row r="1877" spans="1:14" x14ac:dyDescent="0.25">
      <c r="A1877" s="2">
        <v>47765</v>
      </c>
      <c r="B1877" s="3" t="s">
        <v>31059</v>
      </c>
      <c r="C1877" s="4">
        <f>+WEEKNUM(B1877)</f>
        <v>50</v>
      </c>
      <c r="D1877" s="4">
        <f>+MONTH(Tabla4[[#This Row],[FECHA]])</f>
        <v>12</v>
      </c>
      <c r="E1877" s="4">
        <f>+YEAR(B1877)</f>
        <v>2024</v>
      </c>
      <c r="F1877" t="s">
        <v>30928</v>
      </c>
      <c r="H1877" t="s">
        <v>3</v>
      </c>
      <c r="I1877" t="s">
        <v>30</v>
      </c>
      <c r="J1877" t="s">
        <v>1526</v>
      </c>
      <c r="K1877" s="2">
        <v>1090528326</v>
      </c>
      <c r="L1877" t="s">
        <v>1</v>
      </c>
      <c r="N1877" s="1" t="s">
        <v>901</v>
      </c>
    </row>
    <row r="1878" spans="1:14" x14ac:dyDescent="0.25">
      <c r="A1878" s="2">
        <v>47764</v>
      </c>
      <c r="B1878" s="3" t="s">
        <v>31058</v>
      </c>
      <c r="C1878" s="4">
        <f>+WEEKNUM(B1878)</f>
        <v>50</v>
      </c>
      <c r="D1878" s="4">
        <f>+MONTH(Tabla4[[#This Row],[FECHA]])</f>
        <v>12</v>
      </c>
      <c r="E1878" s="4">
        <f>+YEAR(B1878)</f>
        <v>2024</v>
      </c>
      <c r="F1878" t="s">
        <v>30928</v>
      </c>
      <c r="H1878" t="s">
        <v>3</v>
      </c>
      <c r="I1878" t="s">
        <v>33</v>
      </c>
      <c r="J1878" t="s">
        <v>18176</v>
      </c>
      <c r="K1878" s="2">
        <v>79832492</v>
      </c>
      <c r="L1878" t="s">
        <v>1</v>
      </c>
      <c r="N1878" s="1" t="s">
        <v>901</v>
      </c>
    </row>
    <row r="1879" spans="1:14" x14ac:dyDescent="0.25">
      <c r="A1879" s="2">
        <v>47763</v>
      </c>
      <c r="B1879" s="3" t="s">
        <v>31057</v>
      </c>
      <c r="C1879" s="4">
        <f>+WEEKNUM(B1879)</f>
        <v>50</v>
      </c>
      <c r="D1879" s="4">
        <f>+MONTH(Tabla4[[#This Row],[FECHA]])</f>
        <v>12</v>
      </c>
      <c r="E1879" s="4">
        <f>+YEAR(B1879)</f>
        <v>2024</v>
      </c>
      <c r="F1879" t="s">
        <v>30928</v>
      </c>
      <c r="H1879" t="s">
        <v>3</v>
      </c>
      <c r="I1879" t="s">
        <v>30</v>
      </c>
      <c r="K1879" s="2">
        <v>1022393782</v>
      </c>
      <c r="L1879" s="2" t="s">
        <v>1</v>
      </c>
      <c r="N1879" s="1" t="s">
        <v>1635</v>
      </c>
    </row>
    <row r="1880" spans="1:14" x14ac:dyDescent="0.25">
      <c r="A1880" s="2"/>
      <c r="B1880" s="3" t="s">
        <v>31056</v>
      </c>
      <c r="C1880" s="4">
        <f>+WEEKNUM(B1880)</f>
        <v>50</v>
      </c>
      <c r="D1880" s="4">
        <f>+MONTH(Tabla4[[#This Row],[FECHA]])</f>
        <v>12</v>
      </c>
      <c r="E1880" s="4">
        <f>+YEAR(B1880)</f>
        <v>2024</v>
      </c>
      <c r="F1880" t="s">
        <v>31055</v>
      </c>
      <c r="H1880" t="s">
        <v>21</v>
      </c>
      <c r="I1880" s="2">
        <v>800</v>
      </c>
      <c r="J1880" t="s">
        <v>17882</v>
      </c>
      <c r="K1880" s="2">
        <v>79557374</v>
      </c>
      <c r="L1880" s="2" t="s">
        <v>38</v>
      </c>
      <c r="M1880" t="s">
        <v>4496</v>
      </c>
      <c r="N1880" s="1" t="s">
        <v>0</v>
      </c>
    </row>
    <row r="1881" spans="1:14" x14ac:dyDescent="0.25">
      <c r="A1881" s="2">
        <v>47761</v>
      </c>
      <c r="B1881" s="3" t="s">
        <v>31054</v>
      </c>
      <c r="C1881" s="4">
        <f>+WEEKNUM(B1881)</f>
        <v>50</v>
      </c>
      <c r="D1881" s="4">
        <f>+MONTH(Tabla4[[#This Row],[FECHA]])</f>
        <v>12</v>
      </c>
      <c r="E1881" s="4">
        <f>+YEAR(B1881)</f>
        <v>2024</v>
      </c>
      <c r="F1881" t="s">
        <v>30791</v>
      </c>
      <c r="G1881" t="s">
        <v>31053</v>
      </c>
      <c r="H1881" t="s">
        <v>3118</v>
      </c>
      <c r="I1881" t="s">
        <v>33</v>
      </c>
      <c r="J1881" t="s">
        <v>2435</v>
      </c>
      <c r="K1881" s="2">
        <v>1018431883</v>
      </c>
      <c r="L1881" t="s">
        <v>38</v>
      </c>
      <c r="M1881" t="s">
        <v>937</v>
      </c>
      <c r="N1881" s="1" t="s">
        <v>2098</v>
      </c>
    </row>
    <row r="1882" spans="1:14" x14ac:dyDescent="0.25">
      <c r="A1882" s="2">
        <v>73413</v>
      </c>
      <c r="B1882" s="3" t="s">
        <v>31052</v>
      </c>
      <c r="C1882" s="4">
        <f>+WEEKNUM(Tabla4[[#This Row],[FECHA]])</f>
        <v>46</v>
      </c>
      <c r="D1882" s="4">
        <f>+MONTH(Tabla4[[#This Row],[FECHA]])</f>
        <v>11</v>
      </c>
      <c r="E1882" s="4">
        <f>+YEAR(B1882)</f>
        <v>2025</v>
      </c>
      <c r="F1882" t="s">
        <v>15078</v>
      </c>
      <c r="G1882" t="s">
        <v>31051</v>
      </c>
      <c r="H1882" t="s">
        <v>21</v>
      </c>
      <c r="I1882" t="s">
        <v>30</v>
      </c>
      <c r="J1882" t="s">
        <v>626</v>
      </c>
      <c r="K1882" s="2">
        <v>80192109</v>
      </c>
      <c r="L1882" t="s">
        <v>38</v>
      </c>
      <c r="M1882" t="s">
        <v>259</v>
      </c>
      <c r="N1882" s="1" t="s">
        <v>246</v>
      </c>
    </row>
    <row r="1883" spans="1:14" x14ac:dyDescent="0.25">
      <c r="A1883" s="2">
        <v>47759</v>
      </c>
      <c r="B1883" s="3" t="s">
        <v>31050</v>
      </c>
      <c r="C1883" s="4">
        <f>+WEEKNUM(B1883)</f>
        <v>50</v>
      </c>
      <c r="D1883" s="4">
        <f>+MONTH(Tabla4[[#This Row],[FECHA]])</f>
        <v>12</v>
      </c>
      <c r="E1883" s="4">
        <f>+YEAR(B1883)</f>
        <v>2024</v>
      </c>
      <c r="F1883" t="s">
        <v>30791</v>
      </c>
      <c r="G1883" t="s">
        <v>31049</v>
      </c>
      <c r="H1883" t="s">
        <v>3118</v>
      </c>
      <c r="I1883" t="s">
        <v>16</v>
      </c>
      <c r="K1883" s="2">
        <v>1091667165</v>
      </c>
      <c r="L1883" s="2" t="s">
        <v>38</v>
      </c>
      <c r="M1883" t="s">
        <v>37</v>
      </c>
      <c r="N1883" s="1" t="s">
        <v>1635</v>
      </c>
    </row>
    <row r="1884" spans="1:14" x14ac:dyDescent="0.25">
      <c r="A1884" s="2">
        <v>47758</v>
      </c>
      <c r="B1884" s="3" t="s">
        <v>31048</v>
      </c>
      <c r="C1884" s="4">
        <f>+WEEKNUM(B1884)</f>
        <v>50</v>
      </c>
      <c r="D1884" s="4">
        <f>+MONTH(Tabla4[[#This Row],[FECHA]])</f>
        <v>12</v>
      </c>
      <c r="E1884" s="4">
        <f>+YEAR(B1884)</f>
        <v>2024</v>
      </c>
      <c r="F1884" t="s">
        <v>31002</v>
      </c>
      <c r="H1884" t="s">
        <v>3</v>
      </c>
      <c r="I1884" t="s">
        <v>1011</v>
      </c>
      <c r="J1884" t="s">
        <v>31047</v>
      </c>
      <c r="K1884" s="2">
        <v>1110504024</v>
      </c>
      <c r="L1884" t="s">
        <v>1</v>
      </c>
      <c r="N1884" s="1" t="s">
        <v>2098</v>
      </c>
    </row>
    <row r="1885" spans="1:14" x14ac:dyDescent="0.25">
      <c r="A1885" s="2">
        <v>47757</v>
      </c>
      <c r="B1885" s="3" t="s">
        <v>31046</v>
      </c>
      <c r="C1885" s="4">
        <f>+WEEKNUM(B1885)</f>
        <v>50</v>
      </c>
      <c r="D1885" s="4">
        <f>+MONTH(Tabla4[[#This Row],[FECHA]])</f>
        <v>12</v>
      </c>
      <c r="E1885" s="4">
        <f>+YEAR(B1885)</f>
        <v>2024</v>
      </c>
      <c r="F1885" t="s">
        <v>30791</v>
      </c>
      <c r="G1885" t="s">
        <v>31045</v>
      </c>
      <c r="H1885" t="s">
        <v>3118</v>
      </c>
      <c r="I1885" t="s">
        <v>33</v>
      </c>
      <c r="J1885" t="s">
        <v>2283</v>
      </c>
      <c r="K1885" s="2">
        <v>1020845076</v>
      </c>
      <c r="L1885" t="s">
        <v>38</v>
      </c>
      <c r="M1885" t="s">
        <v>6262</v>
      </c>
      <c r="N1885" s="1" t="s">
        <v>2098</v>
      </c>
    </row>
    <row r="1886" spans="1:14" x14ac:dyDescent="0.25">
      <c r="A1886" s="2">
        <v>47756</v>
      </c>
      <c r="B1886" s="3" t="s">
        <v>31044</v>
      </c>
      <c r="C1886" s="4">
        <f>+WEEKNUM(B1886)</f>
        <v>50</v>
      </c>
      <c r="D1886" s="4">
        <f>+MONTH(Tabla4[[#This Row],[FECHA]])</f>
        <v>12</v>
      </c>
      <c r="E1886" s="4">
        <f>+YEAR(B1886)</f>
        <v>2024</v>
      </c>
      <c r="F1886" t="s">
        <v>30928</v>
      </c>
      <c r="H1886" t="s">
        <v>21</v>
      </c>
      <c r="I1886" t="s">
        <v>1011</v>
      </c>
      <c r="K1886" s="2">
        <v>80825016</v>
      </c>
      <c r="L1886" s="2" t="s">
        <v>55</v>
      </c>
      <c r="M1886" t="s">
        <v>37</v>
      </c>
      <c r="N1886" s="1" t="s">
        <v>1635</v>
      </c>
    </row>
    <row r="1887" spans="1:14" x14ac:dyDescent="0.25">
      <c r="A1887" s="2">
        <v>47755</v>
      </c>
      <c r="B1887" s="3" t="s">
        <v>31043</v>
      </c>
      <c r="C1887" s="4">
        <f>+WEEKNUM(B1887)</f>
        <v>50</v>
      </c>
      <c r="D1887" s="4">
        <f>+MONTH(Tabla4[[#This Row],[FECHA]])</f>
        <v>12</v>
      </c>
      <c r="E1887" s="4">
        <f>+YEAR(B1887)</f>
        <v>2024</v>
      </c>
      <c r="F1887" t="s">
        <v>30791</v>
      </c>
      <c r="H1887" t="s">
        <v>3118</v>
      </c>
      <c r="I1887" t="s">
        <v>33</v>
      </c>
      <c r="J1887" t="s">
        <v>15105</v>
      </c>
      <c r="K1887" s="2">
        <v>1019061471</v>
      </c>
      <c r="L1887" t="s">
        <v>58</v>
      </c>
      <c r="M1887" t="s">
        <v>937</v>
      </c>
      <c r="N1887" s="1" t="s">
        <v>2098</v>
      </c>
    </row>
    <row r="1888" spans="1:14" x14ac:dyDescent="0.25">
      <c r="A1888" s="2">
        <v>73414</v>
      </c>
      <c r="B1888" s="3" t="s">
        <v>31042</v>
      </c>
      <c r="C1888" s="4">
        <f>+WEEKNUM(Tabla4[[#This Row],[FECHA]])</f>
        <v>46</v>
      </c>
      <c r="D1888" s="4">
        <f>+MONTH(Tabla4[[#This Row],[FECHA]])</f>
        <v>11</v>
      </c>
      <c r="E1888" s="4">
        <f>+YEAR(B1888)</f>
        <v>2025</v>
      </c>
      <c r="F1888" t="s">
        <v>30982</v>
      </c>
      <c r="G1888" t="s">
        <v>31041</v>
      </c>
      <c r="H1888" t="s">
        <v>3</v>
      </c>
      <c r="I1888" t="s">
        <v>47</v>
      </c>
      <c r="J1888" t="s">
        <v>11670</v>
      </c>
      <c r="K1888" s="2">
        <v>88221956</v>
      </c>
      <c r="L1888" t="s">
        <v>38</v>
      </c>
      <c r="M1888" t="s">
        <v>259</v>
      </c>
      <c r="N1888" s="1" t="s">
        <v>246</v>
      </c>
    </row>
    <row r="1889" spans="1:14" x14ac:dyDescent="0.25">
      <c r="A1889" s="2">
        <v>47753</v>
      </c>
      <c r="B1889" s="3" t="s">
        <v>31040</v>
      </c>
      <c r="C1889" s="4">
        <f>+WEEKNUM(B1889)</f>
        <v>50</v>
      </c>
      <c r="D1889" s="4">
        <f>+MONTH(Tabla4[[#This Row],[FECHA]])</f>
        <v>12</v>
      </c>
      <c r="E1889" s="4">
        <f>+YEAR(B1889)</f>
        <v>2024</v>
      </c>
      <c r="F1889" t="s">
        <v>31002</v>
      </c>
      <c r="H1889" t="s">
        <v>3</v>
      </c>
      <c r="I1889" t="s">
        <v>30</v>
      </c>
      <c r="J1889" t="s">
        <v>25712</v>
      </c>
      <c r="K1889" s="2">
        <v>19350229</v>
      </c>
      <c r="L1889" t="s">
        <v>1</v>
      </c>
      <c r="N1889" s="1" t="s">
        <v>2098</v>
      </c>
    </row>
    <row r="1890" spans="1:14" x14ac:dyDescent="0.25">
      <c r="A1890" s="2">
        <v>47752</v>
      </c>
      <c r="B1890" s="3" t="s">
        <v>31039</v>
      </c>
      <c r="C1890" s="4">
        <f>+WEEKNUM(B1890)</f>
        <v>50</v>
      </c>
      <c r="D1890" s="4">
        <f>+MONTH(Tabla4[[#This Row],[FECHA]])</f>
        <v>12</v>
      </c>
      <c r="E1890" s="4">
        <f>+YEAR(B1890)</f>
        <v>2024</v>
      </c>
      <c r="F1890" t="s">
        <v>30838</v>
      </c>
      <c r="H1890" t="s">
        <v>8</v>
      </c>
      <c r="I1890" t="s">
        <v>33</v>
      </c>
      <c r="J1890" t="s">
        <v>21835</v>
      </c>
      <c r="K1890" s="2">
        <v>38797071</v>
      </c>
      <c r="L1890" t="s">
        <v>55</v>
      </c>
      <c r="M1890" t="s">
        <v>987</v>
      </c>
      <c r="N1890" s="1" t="s">
        <v>901</v>
      </c>
    </row>
    <row r="1891" spans="1:14" x14ac:dyDescent="0.25">
      <c r="A1891" s="2">
        <v>47751</v>
      </c>
      <c r="B1891" s="3" t="s">
        <v>31038</v>
      </c>
      <c r="C1891" s="4">
        <f>+WEEKNUM(B1891)</f>
        <v>50</v>
      </c>
      <c r="D1891" s="4">
        <f>+MONTH(Tabla4[[#This Row],[FECHA]])</f>
        <v>12</v>
      </c>
      <c r="E1891" s="4">
        <f>+YEAR(B1891)</f>
        <v>2024</v>
      </c>
      <c r="F1891" t="s">
        <v>30928</v>
      </c>
      <c r="H1891" t="s">
        <v>3</v>
      </c>
      <c r="I1891" t="s">
        <v>33</v>
      </c>
      <c r="J1891" t="s">
        <v>24561</v>
      </c>
      <c r="K1891" s="2">
        <v>1018427440</v>
      </c>
      <c r="L1891" t="s">
        <v>58</v>
      </c>
      <c r="M1891" t="s">
        <v>2122</v>
      </c>
      <c r="N1891" s="1" t="s">
        <v>901</v>
      </c>
    </row>
    <row r="1892" spans="1:14" x14ac:dyDescent="0.25">
      <c r="A1892" s="2">
        <v>47750</v>
      </c>
      <c r="B1892" s="3" t="s">
        <v>31037</v>
      </c>
      <c r="C1892" s="4">
        <f>+WEEKNUM(B1892)</f>
        <v>50</v>
      </c>
      <c r="D1892" s="4">
        <f>+MONTH(Tabla4[[#This Row],[FECHA]])</f>
        <v>12</v>
      </c>
      <c r="E1892" s="4">
        <f>+YEAR(B1892)</f>
        <v>2024</v>
      </c>
      <c r="F1892" t="s">
        <v>30791</v>
      </c>
      <c r="G1892" t="s">
        <v>31036</v>
      </c>
      <c r="H1892" t="s">
        <v>3118</v>
      </c>
      <c r="I1892" t="s">
        <v>1104</v>
      </c>
      <c r="J1892" t="s">
        <v>6103</v>
      </c>
      <c r="K1892" s="2">
        <v>900500388</v>
      </c>
      <c r="L1892" t="s">
        <v>38</v>
      </c>
      <c r="M1892" t="s">
        <v>937</v>
      </c>
      <c r="N1892" s="1" t="s">
        <v>2098</v>
      </c>
    </row>
    <row r="1893" spans="1:14" x14ac:dyDescent="0.25">
      <c r="A1893" s="2">
        <v>47749</v>
      </c>
      <c r="B1893" s="3" t="s">
        <v>31035</v>
      </c>
      <c r="C1893" s="4">
        <f>+WEEKNUM(B1893)</f>
        <v>50</v>
      </c>
      <c r="D1893" s="4">
        <f>+MONTH(Tabla4[[#This Row],[FECHA]])</f>
        <v>12</v>
      </c>
      <c r="E1893" s="4">
        <f>+YEAR(B1893)</f>
        <v>2024</v>
      </c>
      <c r="F1893" t="s">
        <v>30838</v>
      </c>
      <c r="H1893" t="s">
        <v>133</v>
      </c>
      <c r="I1893" t="s">
        <v>130</v>
      </c>
      <c r="J1893" t="s">
        <v>14884</v>
      </c>
      <c r="K1893" s="2">
        <v>1020754233</v>
      </c>
      <c r="L1893" t="s">
        <v>198</v>
      </c>
      <c r="M1893" t="s">
        <v>2122</v>
      </c>
      <c r="N1893" s="1" t="s">
        <v>901</v>
      </c>
    </row>
    <row r="1894" spans="1:14" x14ac:dyDescent="0.25">
      <c r="A1894" s="2">
        <v>47748</v>
      </c>
      <c r="B1894" s="3" t="s">
        <v>31034</v>
      </c>
      <c r="C1894" s="4">
        <f>+WEEKNUM(B1894)</f>
        <v>50</v>
      </c>
      <c r="D1894" s="4">
        <f>+MONTH(Tabla4[[#This Row],[FECHA]])</f>
        <v>12</v>
      </c>
      <c r="E1894" s="4">
        <f>+YEAR(B1894)</f>
        <v>2024</v>
      </c>
      <c r="F1894" t="s">
        <v>30791</v>
      </c>
      <c r="G1894" t="s">
        <v>31033</v>
      </c>
      <c r="H1894" t="s">
        <v>3118</v>
      </c>
      <c r="I1894" t="s">
        <v>47</v>
      </c>
      <c r="K1894" s="2">
        <v>53037656</v>
      </c>
      <c r="L1894" s="2" t="s">
        <v>38</v>
      </c>
      <c r="M1894" t="s">
        <v>37</v>
      </c>
      <c r="N1894" s="1" t="s">
        <v>1635</v>
      </c>
    </row>
    <row r="1895" spans="1:14" x14ac:dyDescent="0.25">
      <c r="A1895" s="2">
        <v>47746</v>
      </c>
      <c r="B1895" s="3" t="s">
        <v>31032</v>
      </c>
      <c r="C1895" s="4">
        <f>+WEEKNUM(B1895)</f>
        <v>50</v>
      </c>
      <c r="D1895" s="4">
        <f>+MONTH(Tabla4[[#This Row],[FECHA]])</f>
        <v>12</v>
      </c>
      <c r="E1895" s="4">
        <f>+YEAR(B1895)</f>
        <v>2024</v>
      </c>
      <c r="F1895" t="s">
        <v>30838</v>
      </c>
      <c r="G1895" t="s">
        <v>31031</v>
      </c>
      <c r="H1895" t="s">
        <v>8</v>
      </c>
      <c r="I1895" t="s">
        <v>16</v>
      </c>
      <c r="J1895" t="s">
        <v>16642</v>
      </c>
      <c r="K1895" s="2">
        <v>1019124590</v>
      </c>
      <c r="L1895" t="s">
        <v>38</v>
      </c>
      <c r="M1895" t="s">
        <v>2122</v>
      </c>
      <c r="N1895" s="1" t="s">
        <v>901</v>
      </c>
    </row>
    <row r="1896" spans="1:14" x14ac:dyDescent="0.25">
      <c r="A1896" s="2">
        <v>47745</v>
      </c>
      <c r="B1896" s="3" t="s">
        <v>31030</v>
      </c>
      <c r="C1896" s="4">
        <f>+WEEKNUM(B1896)</f>
        <v>50</v>
      </c>
      <c r="D1896" s="4">
        <f>+MONTH(Tabla4[[#This Row],[FECHA]])</f>
        <v>12</v>
      </c>
      <c r="E1896" s="4">
        <f>+YEAR(B1896)</f>
        <v>2024</v>
      </c>
      <c r="F1896" t="s">
        <v>30791</v>
      </c>
      <c r="H1896" t="s">
        <v>3118</v>
      </c>
      <c r="I1896" t="s">
        <v>33</v>
      </c>
      <c r="J1896" t="s">
        <v>24916</v>
      </c>
      <c r="K1896" s="2">
        <v>1018487666</v>
      </c>
      <c r="L1896" t="s">
        <v>55</v>
      </c>
      <c r="M1896" t="s">
        <v>6262</v>
      </c>
      <c r="N1896" s="1" t="s">
        <v>2098</v>
      </c>
    </row>
    <row r="1897" spans="1:14" x14ac:dyDescent="0.25">
      <c r="A1897" s="2">
        <v>73416</v>
      </c>
      <c r="B1897" s="3" t="s">
        <v>31029</v>
      </c>
      <c r="C1897" s="4">
        <f>+WEEKNUM(Tabla4[[#This Row],[FECHA]])</f>
        <v>46</v>
      </c>
      <c r="D1897" s="4">
        <f>+MONTH(Tabla4[[#This Row],[FECHA]])</f>
        <v>11</v>
      </c>
      <c r="E1897" s="4">
        <f>+YEAR(B1897)</f>
        <v>2025</v>
      </c>
      <c r="F1897" t="s">
        <v>15078</v>
      </c>
      <c r="G1897" t="s">
        <v>31028</v>
      </c>
      <c r="H1897" t="s">
        <v>8</v>
      </c>
      <c r="I1897" t="s">
        <v>16</v>
      </c>
      <c r="J1897" t="s">
        <v>26356</v>
      </c>
      <c r="K1897" s="2">
        <v>74357600</v>
      </c>
      <c r="L1897" t="s">
        <v>38</v>
      </c>
      <c r="M1897" t="s">
        <v>255</v>
      </c>
      <c r="N1897" s="1" t="s">
        <v>246</v>
      </c>
    </row>
    <row r="1898" spans="1:14" x14ac:dyDescent="0.25">
      <c r="A1898" s="2">
        <v>47743</v>
      </c>
      <c r="B1898" s="3" t="s">
        <v>31027</v>
      </c>
      <c r="C1898" s="4">
        <f>+WEEKNUM(B1898)</f>
        <v>50</v>
      </c>
      <c r="D1898" s="4">
        <f>+MONTH(Tabla4[[#This Row],[FECHA]])</f>
        <v>12</v>
      </c>
      <c r="E1898" s="4">
        <f>+YEAR(B1898)</f>
        <v>2024</v>
      </c>
      <c r="F1898" t="s">
        <v>30928</v>
      </c>
      <c r="H1898" t="s">
        <v>21</v>
      </c>
      <c r="I1898" t="s">
        <v>130</v>
      </c>
      <c r="J1898" t="s">
        <v>8998</v>
      </c>
      <c r="K1898" s="2">
        <v>1116806499</v>
      </c>
      <c r="L1898" t="s">
        <v>55</v>
      </c>
      <c r="M1898" t="s">
        <v>937</v>
      </c>
      <c r="N1898" s="1" t="s">
        <v>2098</v>
      </c>
    </row>
    <row r="1899" spans="1:14" x14ac:dyDescent="0.25">
      <c r="A1899" s="2">
        <v>47742</v>
      </c>
      <c r="B1899" s="3" t="s">
        <v>31026</v>
      </c>
      <c r="C1899" s="4">
        <f>+WEEKNUM(B1899)</f>
        <v>50</v>
      </c>
      <c r="D1899" s="4">
        <f>+MONTH(Tabla4[[#This Row],[FECHA]])</f>
        <v>12</v>
      </c>
      <c r="E1899" s="4">
        <f>+YEAR(B1899)</f>
        <v>2024</v>
      </c>
      <c r="F1899" t="s">
        <v>30928</v>
      </c>
      <c r="H1899" t="s">
        <v>3</v>
      </c>
      <c r="I1899" t="s">
        <v>16</v>
      </c>
      <c r="J1899" t="s">
        <v>11878</v>
      </c>
      <c r="K1899" s="2">
        <v>4041344</v>
      </c>
      <c r="L1899" t="s">
        <v>1</v>
      </c>
      <c r="N1899" s="1" t="s">
        <v>2098</v>
      </c>
    </row>
    <row r="1900" spans="1:14" x14ac:dyDescent="0.25">
      <c r="A1900" s="2">
        <v>47741</v>
      </c>
      <c r="B1900" s="3" t="s">
        <v>31025</v>
      </c>
      <c r="C1900" s="4">
        <f>+WEEKNUM(B1900)</f>
        <v>50</v>
      </c>
      <c r="D1900" s="4">
        <f>+MONTH(Tabla4[[#This Row],[FECHA]])</f>
        <v>12</v>
      </c>
      <c r="E1900" s="4">
        <f>+YEAR(B1900)</f>
        <v>2024</v>
      </c>
      <c r="F1900" t="s">
        <v>30838</v>
      </c>
      <c r="H1900" t="s">
        <v>8</v>
      </c>
      <c r="I1900" t="s">
        <v>16</v>
      </c>
      <c r="J1900" t="s">
        <v>31024</v>
      </c>
      <c r="K1900" s="2">
        <v>79913219</v>
      </c>
      <c r="L1900" t="s">
        <v>55</v>
      </c>
      <c r="M1900" t="s">
        <v>987</v>
      </c>
      <c r="N1900" s="1" t="s">
        <v>901</v>
      </c>
    </row>
    <row r="1901" spans="1:14" x14ac:dyDescent="0.25">
      <c r="A1901" s="2">
        <v>47740</v>
      </c>
      <c r="B1901" s="3" t="s">
        <v>31023</v>
      </c>
      <c r="C1901" s="4">
        <f>+WEEKNUM(B1901)</f>
        <v>50</v>
      </c>
      <c r="D1901" s="4">
        <f>+MONTH(Tabla4[[#This Row],[FECHA]])</f>
        <v>12</v>
      </c>
      <c r="E1901" s="4">
        <f>+YEAR(B1901)</f>
        <v>2024</v>
      </c>
      <c r="F1901" t="s">
        <v>30838</v>
      </c>
      <c r="H1901" t="s">
        <v>3</v>
      </c>
      <c r="I1901" t="s">
        <v>30</v>
      </c>
      <c r="K1901" s="2">
        <v>79600921</v>
      </c>
      <c r="L1901" s="2" t="s">
        <v>55</v>
      </c>
      <c r="M1901" t="s">
        <v>1684</v>
      </c>
      <c r="N1901" s="1" t="s">
        <v>1635</v>
      </c>
    </row>
    <row r="1902" spans="1:14" x14ac:dyDescent="0.25">
      <c r="A1902" s="2">
        <v>47739</v>
      </c>
      <c r="B1902" s="3" t="s">
        <v>31022</v>
      </c>
      <c r="C1902" s="4">
        <f>+WEEKNUM(B1902)</f>
        <v>50</v>
      </c>
      <c r="D1902" s="4">
        <f>+MONTH(Tabla4[[#This Row],[FECHA]])</f>
        <v>12</v>
      </c>
      <c r="E1902" s="4">
        <f>+YEAR(B1902)</f>
        <v>2024</v>
      </c>
      <c r="F1902" t="s">
        <v>30928</v>
      </c>
      <c r="H1902" t="s">
        <v>21</v>
      </c>
      <c r="I1902" t="s">
        <v>130</v>
      </c>
      <c r="J1902" t="s">
        <v>31021</v>
      </c>
      <c r="K1902" s="2">
        <v>80136266</v>
      </c>
      <c r="L1902" t="s">
        <v>1</v>
      </c>
      <c r="N1902" s="1" t="s">
        <v>901</v>
      </c>
    </row>
    <row r="1903" spans="1:14" x14ac:dyDescent="0.25">
      <c r="A1903" s="2">
        <v>47738</v>
      </c>
      <c r="B1903" s="3" t="s">
        <v>31020</v>
      </c>
      <c r="C1903" s="4">
        <f>+WEEKNUM(B1903)</f>
        <v>50</v>
      </c>
      <c r="D1903" s="4">
        <f>+MONTH(Tabla4[[#This Row],[FECHA]])</f>
        <v>12</v>
      </c>
      <c r="E1903" s="4">
        <f>+YEAR(B1903)</f>
        <v>2024</v>
      </c>
      <c r="F1903" t="s">
        <v>30791</v>
      </c>
      <c r="G1903" t="s">
        <v>31019</v>
      </c>
      <c r="H1903" t="s">
        <v>3118</v>
      </c>
      <c r="I1903" t="s">
        <v>30</v>
      </c>
      <c r="J1903" t="s">
        <v>20106</v>
      </c>
      <c r="K1903" s="2">
        <v>79521054</v>
      </c>
      <c r="L1903" t="s">
        <v>38</v>
      </c>
      <c r="M1903" t="s">
        <v>2122</v>
      </c>
      <c r="N1903" s="1" t="s">
        <v>901</v>
      </c>
    </row>
    <row r="1904" spans="1:14" x14ac:dyDescent="0.25">
      <c r="A1904" s="2">
        <v>73429</v>
      </c>
      <c r="B1904" s="3" t="s">
        <v>31018</v>
      </c>
      <c r="C1904" s="4">
        <f>+WEEKNUM(Tabla4[[#This Row],[FECHA]])</f>
        <v>46</v>
      </c>
      <c r="D1904" s="4">
        <f>+MONTH(Tabla4[[#This Row],[FECHA]])</f>
        <v>11</v>
      </c>
      <c r="E1904" s="4">
        <f>+YEAR(B1904)</f>
        <v>2025</v>
      </c>
      <c r="F1904" t="s">
        <v>19137</v>
      </c>
      <c r="G1904" t="s">
        <v>31017</v>
      </c>
      <c r="H1904" t="s">
        <v>8</v>
      </c>
      <c r="I1904" t="s">
        <v>30</v>
      </c>
      <c r="J1904" t="s">
        <v>10907</v>
      </c>
      <c r="K1904" s="2">
        <v>1000468499</v>
      </c>
      <c r="L1904" t="s">
        <v>38</v>
      </c>
      <c r="M1904" t="s">
        <v>255</v>
      </c>
      <c r="N1904" s="1" t="s">
        <v>246</v>
      </c>
    </row>
    <row r="1905" spans="1:14" x14ac:dyDescent="0.25">
      <c r="A1905" s="2">
        <v>47736</v>
      </c>
      <c r="B1905" s="3" t="s">
        <v>31016</v>
      </c>
      <c r="C1905" s="4">
        <f>+WEEKNUM(B1905)</f>
        <v>50</v>
      </c>
      <c r="D1905" s="4">
        <f>+MONTH(Tabla4[[#This Row],[FECHA]])</f>
        <v>12</v>
      </c>
      <c r="E1905" s="4">
        <f>+YEAR(B1905)</f>
        <v>2024</v>
      </c>
      <c r="F1905" t="s">
        <v>30928</v>
      </c>
      <c r="H1905" t="s">
        <v>3</v>
      </c>
      <c r="I1905" t="s">
        <v>30</v>
      </c>
      <c r="J1905" t="s">
        <v>8386</v>
      </c>
      <c r="K1905" s="2">
        <v>1127066368</v>
      </c>
      <c r="L1905" t="s">
        <v>256</v>
      </c>
      <c r="M1905" t="s">
        <v>987</v>
      </c>
      <c r="N1905" s="1" t="s">
        <v>901</v>
      </c>
    </row>
    <row r="1906" spans="1:14" x14ac:dyDescent="0.25">
      <c r="A1906" s="2">
        <v>47734</v>
      </c>
      <c r="B1906" s="3" t="s">
        <v>31015</v>
      </c>
      <c r="C1906" s="4">
        <f>+WEEKNUM(B1906)</f>
        <v>50</v>
      </c>
      <c r="D1906" s="4">
        <f>+MONTH(Tabla4[[#This Row],[FECHA]])</f>
        <v>12</v>
      </c>
      <c r="E1906" s="4">
        <f>+YEAR(B1906)</f>
        <v>2024</v>
      </c>
      <c r="F1906" t="s">
        <v>31002</v>
      </c>
      <c r="H1906" t="s">
        <v>3</v>
      </c>
      <c r="I1906" t="s">
        <v>30</v>
      </c>
      <c r="J1906" t="s">
        <v>5821</v>
      </c>
      <c r="K1906" s="2">
        <v>16719099</v>
      </c>
      <c r="L1906" t="s">
        <v>256</v>
      </c>
      <c r="M1906" t="s">
        <v>987</v>
      </c>
      <c r="N1906" s="1" t="s">
        <v>901</v>
      </c>
    </row>
    <row r="1907" spans="1:14" x14ac:dyDescent="0.25">
      <c r="A1907" s="2">
        <v>47727</v>
      </c>
      <c r="B1907" s="3" t="s">
        <v>31014</v>
      </c>
      <c r="C1907" s="4">
        <f>+WEEKNUM(B1907)</f>
        <v>50</v>
      </c>
      <c r="D1907" s="4">
        <f>+MONTH(Tabla4[[#This Row],[FECHA]])</f>
        <v>12</v>
      </c>
      <c r="E1907" s="4">
        <f>+YEAR(B1907)</f>
        <v>2024</v>
      </c>
      <c r="F1907" t="s">
        <v>30838</v>
      </c>
      <c r="H1907" t="s">
        <v>21</v>
      </c>
      <c r="I1907" t="s">
        <v>16</v>
      </c>
      <c r="K1907" s="2">
        <v>1018458493</v>
      </c>
      <c r="L1907" s="2" t="s">
        <v>58</v>
      </c>
      <c r="M1907" t="s">
        <v>37</v>
      </c>
      <c r="N1907" s="1" t="s">
        <v>1635</v>
      </c>
    </row>
    <row r="1908" spans="1:14" x14ac:dyDescent="0.25">
      <c r="A1908" s="2">
        <v>73433</v>
      </c>
      <c r="B1908" s="3" t="s">
        <v>31013</v>
      </c>
      <c r="C1908" s="4">
        <f>+WEEKNUM(Tabla4[[#This Row],[FECHA]])</f>
        <v>46</v>
      </c>
      <c r="D1908" s="4">
        <f>+MONTH(Tabla4[[#This Row],[FECHA]])</f>
        <v>11</v>
      </c>
      <c r="E1908" s="4">
        <f>+YEAR(B1908)</f>
        <v>2025</v>
      </c>
      <c r="F1908" t="s">
        <v>19137</v>
      </c>
      <c r="G1908" t="s">
        <v>31012</v>
      </c>
      <c r="H1908" t="s">
        <v>8</v>
      </c>
      <c r="I1908" t="s">
        <v>12</v>
      </c>
      <c r="J1908" t="s">
        <v>31011</v>
      </c>
      <c r="K1908" s="2">
        <v>1151954990</v>
      </c>
      <c r="L1908" t="s">
        <v>38</v>
      </c>
      <c r="M1908" t="s">
        <v>255</v>
      </c>
      <c r="N1908" s="1" t="s">
        <v>246</v>
      </c>
    </row>
    <row r="1909" spans="1:14" x14ac:dyDescent="0.25">
      <c r="A1909" s="2">
        <v>47725</v>
      </c>
      <c r="B1909" s="3" t="s">
        <v>31010</v>
      </c>
      <c r="C1909" s="4">
        <f>+WEEKNUM(B1909)</f>
        <v>50</v>
      </c>
      <c r="D1909" s="4">
        <f>+MONTH(Tabla4[[#This Row],[FECHA]])</f>
        <v>12</v>
      </c>
      <c r="E1909" s="4">
        <f>+YEAR(B1909)</f>
        <v>2024</v>
      </c>
      <c r="F1909" t="s">
        <v>30791</v>
      </c>
      <c r="G1909" t="s">
        <v>31009</v>
      </c>
      <c r="H1909" t="s">
        <v>3118</v>
      </c>
      <c r="I1909" t="s">
        <v>130</v>
      </c>
      <c r="J1909" t="s">
        <v>3584</v>
      </c>
      <c r="K1909" s="2">
        <v>1070022354</v>
      </c>
      <c r="L1909" t="s">
        <v>38</v>
      </c>
      <c r="M1909" t="s">
        <v>909</v>
      </c>
      <c r="N1909" s="1" t="s">
        <v>2098</v>
      </c>
    </row>
    <row r="1910" spans="1:14" x14ac:dyDescent="0.25">
      <c r="A1910" s="2"/>
      <c r="B1910" s="3" t="s">
        <v>31008</v>
      </c>
      <c r="C1910" s="4">
        <f>+WEEKNUM(B1910)</f>
        <v>50</v>
      </c>
      <c r="D1910" s="4">
        <f>+MONTH(Tabla4[[#This Row],[FECHA]])</f>
        <v>12</v>
      </c>
      <c r="E1910" s="4">
        <f>+YEAR(B1910)</f>
        <v>2024</v>
      </c>
      <c r="F1910" t="s">
        <v>31007</v>
      </c>
      <c r="H1910" t="s">
        <v>21</v>
      </c>
      <c r="I1910" s="2">
        <v>1600</v>
      </c>
      <c r="J1910" t="s">
        <v>25469</v>
      </c>
      <c r="K1910" s="2">
        <v>8106356</v>
      </c>
      <c r="L1910" s="2" t="s">
        <v>38</v>
      </c>
      <c r="M1910" t="s">
        <v>4496</v>
      </c>
      <c r="N1910" s="1" t="s">
        <v>0</v>
      </c>
    </row>
    <row r="1911" spans="1:14" x14ac:dyDescent="0.25">
      <c r="A1911" s="2">
        <v>47722</v>
      </c>
      <c r="B1911" s="3" t="s">
        <v>31006</v>
      </c>
      <c r="C1911" s="4">
        <f>+WEEKNUM(B1911)</f>
        <v>50</v>
      </c>
      <c r="D1911" s="4">
        <f>+MONTH(Tabla4[[#This Row],[FECHA]])</f>
        <v>12</v>
      </c>
      <c r="E1911" s="4">
        <f>+YEAR(B1911)</f>
        <v>2024</v>
      </c>
      <c r="F1911" t="s">
        <v>30928</v>
      </c>
      <c r="H1911" t="s">
        <v>3</v>
      </c>
      <c r="I1911" t="s">
        <v>33</v>
      </c>
      <c r="J1911" t="s">
        <v>24555</v>
      </c>
      <c r="K1911" s="2">
        <v>80039346</v>
      </c>
      <c r="L1911" t="s">
        <v>1</v>
      </c>
      <c r="N1911" s="1" t="s">
        <v>2098</v>
      </c>
    </row>
    <row r="1912" spans="1:14" x14ac:dyDescent="0.25">
      <c r="A1912" s="2">
        <v>47721</v>
      </c>
      <c r="B1912" s="3" t="s">
        <v>31005</v>
      </c>
      <c r="C1912" s="4">
        <f>+WEEKNUM(B1912)</f>
        <v>50</v>
      </c>
      <c r="D1912" s="4">
        <f>+MONTH(Tabla4[[#This Row],[FECHA]])</f>
        <v>12</v>
      </c>
      <c r="E1912" s="4">
        <f>+YEAR(B1912)</f>
        <v>2024</v>
      </c>
      <c r="F1912" t="s">
        <v>30838</v>
      </c>
      <c r="H1912" t="s">
        <v>21</v>
      </c>
      <c r="I1912" t="s">
        <v>33</v>
      </c>
      <c r="K1912" s="2">
        <v>901603802</v>
      </c>
      <c r="L1912" s="2" t="s">
        <v>55</v>
      </c>
      <c r="M1912" t="s">
        <v>1684</v>
      </c>
      <c r="N1912" s="1" t="s">
        <v>1635</v>
      </c>
    </row>
    <row r="1913" spans="1:14" x14ac:dyDescent="0.25">
      <c r="A1913" s="2">
        <v>47719</v>
      </c>
      <c r="B1913" s="3" t="s">
        <v>31004</v>
      </c>
      <c r="C1913" s="4">
        <f>+WEEKNUM(B1913)</f>
        <v>50</v>
      </c>
      <c r="D1913" s="4">
        <f>+MONTH(Tabla4[[#This Row],[FECHA]])</f>
        <v>12</v>
      </c>
      <c r="E1913" s="4">
        <f>+YEAR(B1913)</f>
        <v>2024</v>
      </c>
      <c r="F1913" t="s">
        <v>30928</v>
      </c>
      <c r="H1913" t="s">
        <v>3</v>
      </c>
      <c r="I1913" t="s">
        <v>130</v>
      </c>
      <c r="J1913" t="s">
        <v>25934</v>
      </c>
      <c r="K1913" s="2">
        <v>6114636</v>
      </c>
      <c r="L1913" t="s">
        <v>1</v>
      </c>
      <c r="N1913" s="1" t="s">
        <v>2098</v>
      </c>
    </row>
    <row r="1914" spans="1:14" x14ac:dyDescent="0.25">
      <c r="A1914" s="2">
        <v>47718</v>
      </c>
      <c r="B1914" s="3" t="s">
        <v>31003</v>
      </c>
      <c r="C1914" s="4">
        <f>+WEEKNUM(B1914)</f>
        <v>50</v>
      </c>
      <c r="D1914" s="4">
        <f>+MONTH(Tabla4[[#This Row],[FECHA]])</f>
        <v>12</v>
      </c>
      <c r="E1914" s="4">
        <f>+YEAR(B1914)</f>
        <v>2024</v>
      </c>
      <c r="F1914" t="s">
        <v>31002</v>
      </c>
      <c r="H1914" t="s">
        <v>3</v>
      </c>
      <c r="I1914" t="s">
        <v>997</v>
      </c>
      <c r="J1914" t="s">
        <v>25511</v>
      </c>
      <c r="K1914" s="2">
        <v>1118198345</v>
      </c>
      <c r="L1914" t="s">
        <v>256</v>
      </c>
      <c r="M1914" t="s">
        <v>2122</v>
      </c>
      <c r="N1914" s="1" t="s">
        <v>901</v>
      </c>
    </row>
    <row r="1915" spans="1:14" x14ac:dyDescent="0.25">
      <c r="A1915" s="2">
        <v>47717</v>
      </c>
      <c r="B1915" s="3" t="s">
        <v>31001</v>
      </c>
      <c r="C1915" s="4">
        <f>+WEEKNUM(B1915)</f>
        <v>50</v>
      </c>
      <c r="D1915" s="4">
        <f>+MONTH(Tabla4[[#This Row],[FECHA]])</f>
        <v>12</v>
      </c>
      <c r="E1915" s="4">
        <f>+YEAR(B1915)</f>
        <v>2024</v>
      </c>
      <c r="F1915" t="s">
        <v>30791</v>
      </c>
      <c r="G1915" t="s">
        <v>31000</v>
      </c>
      <c r="H1915" t="s">
        <v>8</v>
      </c>
      <c r="I1915" t="s">
        <v>30</v>
      </c>
      <c r="J1915" t="s">
        <v>1177</v>
      </c>
      <c r="K1915" s="2">
        <v>1001197875</v>
      </c>
      <c r="L1915" t="s">
        <v>38</v>
      </c>
      <c r="M1915" t="s">
        <v>2122</v>
      </c>
      <c r="N1915" s="1" t="s">
        <v>901</v>
      </c>
    </row>
    <row r="1916" spans="1:14" x14ac:dyDescent="0.25">
      <c r="A1916" s="2">
        <v>47714</v>
      </c>
      <c r="B1916" s="3" t="s">
        <v>30999</v>
      </c>
      <c r="C1916" s="4">
        <f>+WEEKNUM(B1916)</f>
        <v>50</v>
      </c>
      <c r="D1916" s="4">
        <f>+MONTH(Tabla4[[#This Row],[FECHA]])</f>
        <v>12</v>
      </c>
      <c r="E1916" s="4">
        <f>+YEAR(B1916)</f>
        <v>2024</v>
      </c>
      <c r="F1916" t="s">
        <v>30838</v>
      </c>
      <c r="H1916" t="s">
        <v>21</v>
      </c>
      <c r="I1916" t="s">
        <v>12</v>
      </c>
      <c r="J1916" t="s">
        <v>30998</v>
      </c>
      <c r="K1916" s="2">
        <v>53166919</v>
      </c>
      <c r="L1916" t="s">
        <v>256</v>
      </c>
      <c r="M1916" t="s">
        <v>987</v>
      </c>
      <c r="N1916" s="1" t="s">
        <v>901</v>
      </c>
    </row>
    <row r="1917" spans="1:14" x14ac:dyDescent="0.25">
      <c r="A1917" s="2">
        <v>47712</v>
      </c>
      <c r="B1917" s="3" t="s">
        <v>30997</v>
      </c>
      <c r="C1917" s="4">
        <f>+WEEKNUM(B1917)</f>
        <v>50</v>
      </c>
      <c r="D1917" s="4">
        <f>+MONTH(Tabla4[[#This Row],[FECHA]])</f>
        <v>12</v>
      </c>
      <c r="E1917" s="4">
        <f>+YEAR(B1917)</f>
        <v>2024</v>
      </c>
      <c r="F1917" t="s">
        <v>30763</v>
      </c>
      <c r="G1917" t="s">
        <v>30996</v>
      </c>
      <c r="H1917" t="s">
        <v>3118</v>
      </c>
      <c r="I1917" t="s">
        <v>30</v>
      </c>
      <c r="J1917" t="s">
        <v>7689</v>
      </c>
      <c r="K1917" s="2">
        <v>80875622</v>
      </c>
      <c r="L1917" t="s">
        <v>38</v>
      </c>
      <c r="M1917" t="s">
        <v>2122</v>
      </c>
      <c r="N1917" s="1" t="s">
        <v>901</v>
      </c>
    </row>
    <row r="1918" spans="1:14" x14ac:dyDescent="0.25">
      <c r="A1918" s="2">
        <v>47711</v>
      </c>
      <c r="B1918" s="3" t="s">
        <v>30995</v>
      </c>
      <c r="C1918" s="4">
        <f>+WEEKNUM(B1918)</f>
        <v>50</v>
      </c>
      <c r="D1918" s="4">
        <f>+MONTH(Tabla4[[#This Row],[FECHA]])</f>
        <v>12</v>
      </c>
      <c r="E1918" s="4">
        <f>+YEAR(B1918)</f>
        <v>2024</v>
      </c>
      <c r="F1918" t="s">
        <v>30928</v>
      </c>
      <c r="H1918" t="s">
        <v>3</v>
      </c>
      <c r="I1918" t="s">
        <v>33</v>
      </c>
      <c r="J1918" t="s">
        <v>6173</v>
      </c>
      <c r="K1918" s="2">
        <v>1020799674</v>
      </c>
      <c r="L1918" t="s">
        <v>198</v>
      </c>
      <c r="M1918" t="s">
        <v>987</v>
      </c>
      <c r="N1918" s="1" t="s">
        <v>901</v>
      </c>
    </row>
    <row r="1919" spans="1:14" x14ac:dyDescent="0.25">
      <c r="A1919" s="2">
        <v>47710</v>
      </c>
      <c r="B1919" s="3" t="s">
        <v>30994</v>
      </c>
      <c r="C1919" s="4">
        <f>+WEEKNUM(B1919)</f>
        <v>50</v>
      </c>
      <c r="D1919" s="4">
        <f>+MONTH(Tabla4[[#This Row],[FECHA]])</f>
        <v>12</v>
      </c>
      <c r="E1919" s="4">
        <f>+YEAR(B1919)</f>
        <v>2024</v>
      </c>
      <c r="F1919" t="s">
        <v>30928</v>
      </c>
      <c r="H1919" t="s">
        <v>21</v>
      </c>
      <c r="I1919" t="s">
        <v>130</v>
      </c>
      <c r="J1919" t="s">
        <v>14651</v>
      </c>
      <c r="K1919" s="2">
        <v>1136879091</v>
      </c>
      <c r="L1919" t="s">
        <v>1</v>
      </c>
      <c r="N1919" s="1" t="s">
        <v>2098</v>
      </c>
    </row>
    <row r="1920" spans="1:14" x14ac:dyDescent="0.25">
      <c r="A1920" s="2">
        <v>47709</v>
      </c>
      <c r="B1920" s="3" t="s">
        <v>30993</v>
      </c>
      <c r="C1920" s="4">
        <f>+WEEKNUM(B1920)</f>
        <v>50</v>
      </c>
      <c r="D1920" s="4">
        <f>+MONTH(Tabla4[[#This Row],[FECHA]])</f>
        <v>12</v>
      </c>
      <c r="E1920" s="4">
        <f>+YEAR(B1920)</f>
        <v>2024</v>
      </c>
      <c r="F1920" t="s">
        <v>30928</v>
      </c>
      <c r="H1920" t="s">
        <v>3</v>
      </c>
      <c r="I1920" t="s">
        <v>16</v>
      </c>
      <c r="J1920" t="s">
        <v>22748</v>
      </c>
      <c r="K1920" s="2">
        <v>1032420666</v>
      </c>
      <c r="L1920" t="s">
        <v>256</v>
      </c>
      <c r="M1920" t="s">
        <v>987</v>
      </c>
      <c r="N1920" s="1" t="s">
        <v>901</v>
      </c>
    </row>
    <row r="1921" spans="1:14" x14ac:dyDescent="0.25">
      <c r="A1921" s="2">
        <v>47708</v>
      </c>
      <c r="B1921" s="3" t="s">
        <v>30992</v>
      </c>
      <c r="C1921" s="4">
        <f>+WEEKNUM(B1921)</f>
        <v>50</v>
      </c>
      <c r="D1921" s="4">
        <f>+MONTH(Tabla4[[#This Row],[FECHA]])</f>
        <v>12</v>
      </c>
      <c r="E1921" s="4">
        <f>+YEAR(B1921)</f>
        <v>2024</v>
      </c>
      <c r="F1921" t="s">
        <v>30838</v>
      </c>
      <c r="H1921" t="s">
        <v>3</v>
      </c>
      <c r="I1921" t="s">
        <v>130</v>
      </c>
      <c r="K1921" s="2">
        <v>1018470667</v>
      </c>
      <c r="L1921" s="2" t="s">
        <v>58</v>
      </c>
      <c r="M1921" t="s">
        <v>37</v>
      </c>
      <c r="N1921" s="1" t="s">
        <v>1635</v>
      </c>
    </row>
    <row r="1922" spans="1:14" x14ac:dyDescent="0.25">
      <c r="A1922" s="2">
        <v>47707</v>
      </c>
      <c r="B1922" s="3" t="s">
        <v>30991</v>
      </c>
      <c r="C1922" s="4">
        <f>+WEEKNUM(B1922)</f>
        <v>50</v>
      </c>
      <c r="D1922" s="4">
        <f>+MONTH(Tabla4[[#This Row],[FECHA]])</f>
        <v>12</v>
      </c>
      <c r="E1922" s="4">
        <f>+YEAR(B1922)</f>
        <v>2024</v>
      </c>
      <c r="F1922" t="s">
        <v>30928</v>
      </c>
      <c r="H1922" t="s">
        <v>3</v>
      </c>
      <c r="I1922" t="s">
        <v>16</v>
      </c>
      <c r="J1922" t="s">
        <v>21260</v>
      </c>
      <c r="K1922" s="2">
        <v>1026281845</v>
      </c>
      <c r="L1922" t="s">
        <v>256</v>
      </c>
      <c r="M1922" t="s">
        <v>987</v>
      </c>
      <c r="N1922" s="1" t="s">
        <v>901</v>
      </c>
    </row>
    <row r="1923" spans="1:14" x14ac:dyDescent="0.25">
      <c r="A1923" s="2">
        <v>47704</v>
      </c>
      <c r="B1923" s="3" t="s">
        <v>30990</v>
      </c>
      <c r="C1923" s="4">
        <f>+WEEKNUM(B1923)</f>
        <v>50</v>
      </c>
      <c r="D1923" s="4">
        <f>+MONTH(Tabla4[[#This Row],[FECHA]])</f>
        <v>12</v>
      </c>
      <c r="E1923" s="4">
        <f>+YEAR(B1923)</f>
        <v>2024</v>
      </c>
      <c r="F1923" t="s">
        <v>30763</v>
      </c>
      <c r="G1923" t="s">
        <v>30989</v>
      </c>
      <c r="H1923" t="s">
        <v>3118</v>
      </c>
      <c r="I1923" t="s">
        <v>30</v>
      </c>
      <c r="J1923" t="s">
        <v>7076</v>
      </c>
      <c r="K1923" s="2">
        <v>8031879</v>
      </c>
      <c r="L1923" t="s">
        <v>38</v>
      </c>
      <c r="M1923" t="s">
        <v>2106</v>
      </c>
      <c r="N1923" s="1" t="s">
        <v>2098</v>
      </c>
    </row>
    <row r="1924" spans="1:14" x14ac:dyDescent="0.25">
      <c r="A1924" s="2">
        <v>73438</v>
      </c>
      <c r="B1924" s="3" t="s">
        <v>30988</v>
      </c>
      <c r="C1924" s="4">
        <f>+WEEKNUM(Tabla4[[#This Row],[FECHA]])</f>
        <v>46</v>
      </c>
      <c r="D1924" s="4">
        <f>+MONTH(Tabla4[[#This Row],[FECHA]])</f>
        <v>11</v>
      </c>
      <c r="E1924" s="4">
        <f>+YEAR(B1924)</f>
        <v>2025</v>
      </c>
      <c r="F1924" t="s">
        <v>30982</v>
      </c>
      <c r="G1924" t="s">
        <v>30987</v>
      </c>
      <c r="H1924" t="s">
        <v>3</v>
      </c>
      <c r="I1924" t="s">
        <v>16</v>
      </c>
      <c r="J1924" t="s">
        <v>538</v>
      </c>
      <c r="K1924" s="2">
        <v>88259904</v>
      </c>
      <c r="L1924" t="s">
        <v>38</v>
      </c>
      <c r="M1924" t="s">
        <v>307</v>
      </c>
      <c r="N1924" s="1" t="s">
        <v>246</v>
      </c>
    </row>
    <row r="1925" spans="1:14" x14ac:dyDescent="0.25">
      <c r="A1925" s="2">
        <v>47701</v>
      </c>
      <c r="B1925" s="3" t="s">
        <v>30986</v>
      </c>
      <c r="C1925" s="4">
        <f>+WEEKNUM(B1925)</f>
        <v>50</v>
      </c>
      <c r="D1925" s="4">
        <f>+MONTH(Tabla4[[#This Row],[FECHA]])</f>
        <v>12</v>
      </c>
      <c r="E1925" s="4">
        <f>+YEAR(B1925)</f>
        <v>2024</v>
      </c>
      <c r="F1925" t="s">
        <v>30763</v>
      </c>
      <c r="H1925" t="s">
        <v>3118</v>
      </c>
      <c r="J1925" t="s">
        <v>7432</v>
      </c>
      <c r="K1925" s="2">
        <v>1018492024</v>
      </c>
      <c r="L1925" t="s">
        <v>55</v>
      </c>
      <c r="M1925" t="s">
        <v>2103</v>
      </c>
      <c r="N1925" s="1" t="s">
        <v>2098</v>
      </c>
    </row>
    <row r="1926" spans="1:14" x14ac:dyDescent="0.25">
      <c r="A1926" s="2">
        <v>47700</v>
      </c>
      <c r="B1926" s="3" t="s">
        <v>30985</v>
      </c>
      <c r="C1926" s="4">
        <f>+WEEKNUM(B1926)</f>
        <v>50</v>
      </c>
      <c r="D1926" s="4">
        <f>+MONTH(Tabla4[[#This Row],[FECHA]])</f>
        <v>12</v>
      </c>
      <c r="E1926" s="4">
        <f>+YEAR(B1926)</f>
        <v>2024</v>
      </c>
      <c r="F1926" t="s">
        <v>30838</v>
      </c>
      <c r="H1926" t="s">
        <v>3</v>
      </c>
      <c r="I1926" t="s">
        <v>33</v>
      </c>
      <c r="J1926" t="s">
        <v>4472</v>
      </c>
      <c r="K1926" s="2">
        <v>1032427625</v>
      </c>
      <c r="L1926" t="s">
        <v>256</v>
      </c>
      <c r="M1926" t="s">
        <v>909</v>
      </c>
      <c r="N1926" s="1" t="s">
        <v>2098</v>
      </c>
    </row>
    <row r="1927" spans="1:14" x14ac:dyDescent="0.25">
      <c r="A1927" s="2">
        <v>47699</v>
      </c>
      <c r="B1927" s="3" t="s">
        <v>30984</v>
      </c>
      <c r="C1927" s="4">
        <f>+WEEKNUM(B1927)</f>
        <v>50</v>
      </c>
      <c r="D1927" s="4">
        <f>+MONTH(Tabla4[[#This Row],[FECHA]])</f>
        <v>12</v>
      </c>
      <c r="E1927" s="4">
        <f>+YEAR(B1927)</f>
        <v>2024</v>
      </c>
      <c r="F1927" t="s">
        <v>30838</v>
      </c>
      <c r="H1927" t="s">
        <v>21</v>
      </c>
      <c r="I1927" t="s">
        <v>33</v>
      </c>
      <c r="J1927" t="s">
        <v>8887</v>
      </c>
      <c r="K1927" s="2">
        <v>79953586</v>
      </c>
      <c r="L1927" t="s">
        <v>1</v>
      </c>
      <c r="N1927" s="1" t="s">
        <v>2098</v>
      </c>
    </row>
    <row r="1928" spans="1:14" x14ac:dyDescent="0.25">
      <c r="A1928" s="2">
        <v>73441</v>
      </c>
      <c r="B1928" s="3" t="s">
        <v>30983</v>
      </c>
      <c r="C1928" s="4">
        <f>+WEEKNUM(Tabla4[[#This Row],[FECHA]])</f>
        <v>46</v>
      </c>
      <c r="D1928" s="4">
        <f>+MONTH(Tabla4[[#This Row],[FECHA]])</f>
        <v>11</v>
      </c>
      <c r="E1928" s="4">
        <f>+YEAR(B1928)</f>
        <v>2025</v>
      </c>
      <c r="F1928" t="s">
        <v>30982</v>
      </c>
      <c r="G1928" t="s">
        <v>30981</v>
      </c>
      <c r="H1928" t="s">
        <v>3</v>
      </c>
      <c r="I1928" t="s">
        <v>635</v>
      </c>
      <c r="J1928" t="s">
        <v>16656</v>
      </c>
      <c r="K1928" s="2">
        <v>1007287223</v>
      </c>
      <c r="L1928" t="s">
        <v>38</v>
      </c>
      <c r="M1928" t="s">
        <v>307</v>
      </c>
      <c r="N1928" s="1" t="s">
        <v>246</v>
      </c>
    </row>
    <row r="1929" spans="1:14" x14ac:dyDescent="0.25">
      <c r="A1929" s="2">
        <v>73468</v>
      </c>
      <c r="B1929" s="3" t="s">
        <v>30980</v>
      </c>
      <c r="C1929" s="4">
        <f>+WEEKNUM(Tabla4[[#This Row],[FECHA]])</f>
        <v>46</v>
      </c>
      <c r="D1929" s="4">
        <f>+MONTH(Tabla4[[#This Row],[FECHA]])</f>
        <v>11</v>
      </c>
      <c r="E1929" s="4">
        <f>+YEAR(B1929)</f>
        <v>2025</v>
      </c>
      <c r="F1929" t="s">
        <v>14420</v>
      </c>
      <c r="G1929" t="s">
        <v>30979</v>
      </c>
      <c r="H1929" t="s">
        <v>3</v>
      </c>
      <c r="I1929" t="s">
        <v>130</v>
      </c>
      <c r="J1929" t="s">
        <v>9085</v>
      </c>
      <c r="K1929" s="2">
        <v>1014279348</v>
      </c>
      <c r="L1929" t="s">
        <v>38</v>
      </c>
      <c r="M1929" t="s">
        <v>259</v>
      </c>
      <c r="N1929" s="1" t="s">
        <v>246</v>
      </c>
    </row>
    <row r="1930" spans="1:14" x14ac:dyDescent="0.25">
      <c r="A1930" s="2">
        <v>47695</v>
      </c>
      <c r="B1930" s="3" t="s">
        <v>30978</v>
      </c>
      <c r="C1930" s="4">
        <f>+WEEKNUM(B1930)</f>
        <v>50</v>
      </c>
      <c r="D1930" s="4">
        <f>+MONTH(Tabla4[[#This Row],[FECHA]])</f>
        <v>12</v>
      </c>
      <c r="E1930" s="4">
        <f>+YEAR(B1930)</f>
        <v>2024</v>
      </c>
      <c r="F1930" t="s">
        <v>30928</v>
      </c>
      <c r="H1930" t="s">
        <v>3</v>
      </c>
      <c r="I1930" t="s">
        <v>130</v>
      </c>
      <c r="J1930" t="s">
        <v>22171</v>
      </c>
      <c r="K1930" s="2">
        <v>1018510605</v>
      </c>
      <c r="L1930" t="s">
        <v>1</v>
      </c>
      <c r="N1930" s="1" t="s">
        <v>2098</v>
      </c>
    </row>
    <row r="1931" spans="1:14" x14ac:dyDescent="0.25">
      <c r="A1931" s="2">
        <v>73479</v>
      </c>
      <c r="B1931" s="3" t="s">
        <v>30977</v>
      </c>
      <c r="C1931" s="4">
        <f>+WEEKNUM(Tabla4[[#This Row],[FECHA]])</f>
        <v>46</v>
      </c>
      <c r="D1931" s="4">
        <f>+MONTH(Tabla4[[#This Row],[FECHA]])</f>
        <v>11</v>
      </c>
      <c r="E1931" s="4">
        <f>+YEAR(B1931)</f>
        <v>2025</v>
      </c>
      <c r="F1931" t="s">
        <v>14420</v>
      </c>
      <c r="G1931" t="s">
        <v>30976</v>
      </c>
      <c r="H1931" t="s">
        <v>3</v>
      </c>
      <c r="I1931" t="s">
        <v>16</v>
      </c>
      <c r="J1931" t="s">
        <v>10967</v>
      </c>
      <c r="K1931" s="2">
        <v>1116778779</v>
      </c>
      <c r="L1931" t="s">
        <v>38</v>
      </c>
      <c r="M1931" t="s">
        <v>307</v>
      </c>
      <c r="N1931" s="1" t="s">
        <v>246</v>
      </c>
    </row>
    <row r="1932" spans="1:14" x14ac:dyDescent="0.25">
      <c r="A1932" s="2">
        <v>47691</v>
      </c>
      <c r="B1932" s="3" t="s">
        <v>30975</v>
      </c>
      <c r="C1932" s="4">
        <f>+WEEKNUM(B1932)</f>
        <v>50</v>
      </c>
      <c r="D1932" s="4">
        <f>+MONTH(Tabla4[[#This Row],[FECHA]])</f>
        <v>12</v>
      </c>
      <c r="E1932" s="4">
        <f>+YEAR(B1932)</f>
        <v>2024</v>
      </c>
      <c r="F1932" t="s">
        <v>30763</v>
      </c>
      <c r="G1932" t="s">
        <v>30974</v>
      </c>
      <c r="H1932" t="s">
        <v>3118</v>
      </c>
      <c r="I1932" t="s">
        <v>33</v>
      </c>
      <c r="J1932" t="s">
        <v>30973</v>
      </c>
      <c r="K1932" s="2">
        <v>1000505348</v>
      </c>
      <c r="L1932" t="s">
        <v>38</v>
      </c>
      <c r="M1932" t="s">
        <v>909</v>
      </c>
      <c r="N1932" s="1" t="s">
        <v>2098</v>
      </c>
    </row>
    <row r="1933" spans="1:14" x14ac:dyDescent="0.25">
      <c r="A1933" s="2">
        <v>47690</v>
      </c>
      <c r="B1933" s="3" t="s">
        <v>30972</v>
      </c>
      <c r="C1933" s="4">
        <f>+WEEKNUM(B1933)</f>
        <v>50</v>
      </c>
      <c r="D1933" s="4">
        <f>+MONTH(Tabla4[[#This Row],[FECHA]])</f>
        <v>12</v>
      </c>
      <c r="E1933" s="4">
        <f>+YEAR(B1933)</f>
        <v>2024</v>
      </c>
      <c r="F1933" t="s">
        <v>30928</v>
      </c>
      <c r="H1933" t="s">
        <v>3</v>
      </c>
      <c r="I1933" t="s">
        <v>130</v>
      </c>
      <c r="J1933" t="s">
        <v>27562</v>
      </c>
      <c r="K1933" s="2">
        <v>80137891</v>
      </c>
      <c r="L1933" t="s">
        <v>58</v>
      </c>
      <c r="M1933" t="s">
        <v>2122</v>
      </c>
      <c r="N1933" s="1" t="s">
        <v>901</v>
      </c>
    </row>
    <row r="1934" spans="1:14" x14ac:dyDescent="0.25">
      <c r="A1934" s="2">
        <v>47688</v>
      </c>
      <c r="B1934" s="3" t="s">
        <v>30971</v>
      </c>
      <c r="C1934" s="4">
        <f>+WEEKNUM(B1934)</f>
        <v>50</v>
      </c>
      <c r="D1934" s="4">
        <f>+MONTH(Tabla4[[#This Row],[FECHA]])</f>
        <v>12</v>
      </c>
      <c r="E1934" s="4">
        <f>+YEAR(B1934)</f>
        <v>2024</v>
      </c>
      <c r="F1934" t="s">
        <v>30763</v>
      </c>
      <c r="G1934" t="s">
        <v>30970</v>
      </c>
      <c r="H1934" t="s">
        <v>3118</v>
      </c>
      <c r="I1934" t="s">
        <v>16</v>
      </c>
      <c r="J1934" t="s">
        <v>17802</v>
      </c>
      <c r="K1934" s="2">
        <v>1020822468</v>
      </c>
      <c r="L1934" t="s">
        <v>38</v>
      </c>
      <c r="M1934" t="s">
        <v>2103</v>
      </c>
      <c r="N1934" s="1" t="s">
        <v>2098</v>
      </c>
    </row>
    <row r="1935" spans="1:14" x14ac:dyDescent="0.25">
      <c r="A1935" s="2">
        <v>47687</v>
      </c>
      <c r="B1935" s="3" t="s">
        <v>30969</v>
      </c>
      <c r="C1935" s="4">
        <f>+WEEKNUM(B1935)</f>
        <v>50</v>
      </c>
      <c r="D1935" s="4">
        <f>+MONTH(Tabla4[[#This Row],[FECHA]])</f>
        <v>12</v>
      </c>
      <c r="E1935" s="4">
        <f>+YEAR(B1935)</f>
        <v>2024</v>
      </c>
      <c r="F1935" t="s">
        <v>30763</v>
      </c>
      <c r="H1935" t="s">
        <v>3118</v>
      </c>
      <c r="I1935" t="s">
        <v>30</v>
      </c>
      <c r="J1935" t="s">
        <v>30721</v>
      </c>
      <c r="K1935" s="2">
        <v>1026564592</v>
      </c>
      <c r="L1935" t="s">
        <v>55</v>
      </c>
      <c r="M1935" t="s">
        <v>2106</v>
      </c>
      <c r="N1935" s="1" t="s">
        <v>2098</v>
      </c>
    </row>
    <row r="1936" spans="1:14" x14ac:dyDescent="0.25">
      <c r="A1936" s="2">
        <v>47685</v>
      </c>
      <c r="B1936" s="3" t="s">
        <v>30968</v>
      </c>
      <c r="C1936" s="4">
        <f>+WEEKNUM(B1936)</f>
        <v>50</v>
      </c>
      <c r="D1936" s="4">
        <f>+MONTH(Tabla4[[#This Row],[FECHA]])</f>
        <v>12</v>
      </c>
      <c r="E1936" s="4">
        <f>+YEAR(B1936)</f>
        <v>2024</v>
      </c>
      <c r="F1936" t="s">
        <v>30838</v>
      </c>
      <c r="H1936" t="s">
        <v>21</v>
      </c>
      <c r="I1936" t="s">
        <v>33</v>
      </c>
      <c r="J1936" t="s">
        <v>30039</v>
      </c>
      <c r="K1936" s="2">
        <v>1053338885</v>
      </c>
      <c r="L1936" t="s">
        <v>867</v>
      </c>
      <c r="M1936" t="s">
        <v>987</v>
      </c>
      <c r="N1936" s="1" t="s">
        <v>901</v>
      </c>
    </row>
    <row r="1937" spans="1:14" x14ac:dyDescent="0.25">
      <c r="A1937" s="2">
        <v>47684</v>
      </c>
      <c r="B1937" s="3" t="s">
        <v>30967</v>
      </c>
      <c r="C1937" s="4">
        <f>+WEEKNUM(B1937)</f>
        <v>50</v>
      </c>
      <c r="D1937" s="4">
        <f>+MONTH(Tabla4[[#This Row],[FECHA]])</f>
        <v>12</v>
      </c>
      <c r="E1937" s="4">
        <f>+YEAR(B1937)</f>
        <v>2024</v>
      </c>
      <c r="F1937" t="s">
        <v>30763</v>
      </c>
      <c r="G1937" t="s">
        <v>30966</v>
      </c>
      <c r="H1937" t="s">
        <v>133</v>
      </c>
      <c r="I1937" t="s">
        <v>130</v>
      </c>
      <c r="K1937" s="2">
        <v>1000713782</v>
      </c>
      <c r="L1937" s="2" t="s">
        <v>38</v>
      </c>
      <c r="M1937" t="s">
        <v>37</v>
      </c>
      <c r="N1937" s="1" t="s">
        <v>1635</v>
      </c>
    </row>
    <row r="1938" spans="1:14" x14ac:dyDescent="0.25">
      <c r="A1938" s="2">
        <v>73483</v>
      </c>
      <c r="B1938" s="3" t="s">
        <v>30965</v>
      </c>
      <c r="C1938" s="4">
        <f>+WEEKNUM(Tabla4[[#This Row],[FECHA]])</f>
        <v>46</v>
      </c>
      <c r="D1938" s="4">
        <f>+MONTH(Tabla4[[#This Row],[FECHA]])</f>
        <v>11</v>
      </c>
      <c r="E1938" s="4">
        <f>+YEAR(B1938)</f>
        <v>2025</v>
      </c>
      <c r="F1938" t="s">
        <v>14420</v>
      </c>
      <c r="G1938" t="s">
        <v>30964</v>
      </c>
      <c r="H1938" t="s">
        <v>3</v>
      </c>
      <c r="I1938" t="s">
        <v>16</v>
      </c>
      <c r="J1938" t="s">
        <v>30963</v>
      </c>
      <c r="K1938" s="2">
        <v>1022370632</v>
      </c>
      <c r="L1938" t="s">
        <v>38</v>
      </c>
      <c r="M1938" t="s">
        <v>259</v>
      </c>
      <c r="N1938" s="1" t="s">
        <v>246</v>
      </c>
    </row>
    <row r="1939" spans="1:14" x14ac:dyDescent="0.25">
      <c r="A1939" s="2">
        <v>47681</v>
      </c>
      <c r="B1939" s="3" t="s">
        <v>30962</v>
      </c>
      <c r="C1939" s="4">
        <f>+WEEKNUM(B1939)</f>
        <v>50</v>
      </c>
      <c r="D1939" s="4">
        <f>+MONTH(Tabla4[[#This Row],[FECHA]])</f>
        <v>12</v>
      </c>
      <c r="E1939" s="4">
        <f>+YEAR(B1939)</f>
        <v>2024</v>
      </c>
      <c r="F1939" t="s">
        <v>30838</v>
      </c>
      <c r="H1939" t="s">
        <v>3</v>
      </c>
      <c r="I1939" t="s">
        <v>30</v>
      </c>
      <c r="J1939" t="s">
        <v>30961</v>
      </c>
      <c r="K1939" s="2">
        <v>1032457044</v>
      </c>
      <c r="L1939" t="s">
        <v>1</v>
      </c>
      <c r="N1939" s="1" t="s">
        <v>2098</v>
      </c>
    </row>
    <row r="1940" spans="1:14" x14ac:dyDescent="0.25">
      <c r="A1940" s="2">
        <v>47679</v>
      </c>
      <c r="B1940" s="3" t="s">
        <v>30960</v>
      </c>
      <c r="C1940" s="4">
        <f>+WEEKNUM(B1940)</f>
        <v>50</v>
      </c>
      <c r="D1940" s="4">
        <f>+MONTH(Tabla4[[#This Row],[FECHA]])</f>
        <v>12</v>
      </c>
      <c r="E1940" s="4">
        <f>+YEAR(B1940)</f>
        <v>2024</v>
      </c>
      <c r="F1940" t="s">
        <v>30838</v>
      </c>
      <c r="H1940" t="s">
        <v>3</v>
      </c>
      <c r="I1940" t="s">
        <v>16</v>
      </c>
      <c r="J1940" t="s">
        <v>6695</v>
      </c>
      <c r="K1940" s="2">
        <v>1136887946</v>
      </c>
      <c r="L1940" t="s">
        <v>198</v>
      </c>
      <c r="M1940" t="s">
        <v>937</v>
      </c>
      <c r="N1940" s="1" t="s">
        <v>2098</v>
      </c>
    </row>
    <row r="1941" spans="1:14" x14ac:dyDescent="0.25">
      <c r="A1941" s="2">
        <v>73484</v>
      </c>
      <c r="B1941" s="3" t="s">
        <v>30959</v>
      </c>
      <c r="C1941" s="4">
        <f>+WEEKNUM(Tabla4[[#This Row],[FECHA]])</f>
        <v>46</v>
      </c>
      <c r="D1941" s="4">
        <f>+MONTH(Tabla4[[#This Row],[FECHA]])</f>
        <v>11</v>
      </c>
      <c r="E1941" s="4">
        <f>+YEAR(B1941)</f>
        <v>2025</v>
      </c>
      <c r="F1941" t="s">
        <v>14420</v>
      </c>
      <c r="G1941" t="s">
        <v>30958</v>
      </c>
      <c r="H1941" t="s">
        <v>3</v>
      </c>
      <c r="I1941" t="s">
        <v>33</v>
      </c>
      <c r="J1941" t="s">
        <v>492</v>
      </c>
      <c r="K1941" s="2">
        <v>1015481692</v>
      </c>
      <c r="L1941" t="s">
        <v>38</v>
      </c>
      <c r="M1941" t="s">
        <v>307</v>
      </c>
      <c r="N1941" s="1" t="s">
        <v>246</v>
      </c>
    </row>
    <row r="1942" spans="1:14" x14ac:dyDescent="0.25">
      <c r="A1942" s="2">
        <v>47675</v>
      </c>
      <c r="B1942" s="3" t="s">
        <v>30957</v>
      </c>
      <c r="C1942" s="4">
        <f>+WEEKNUM(B1942)</f>
        <v>50</v>
      </c>
      <c r="D1942" s="4">
        <f>+MONTH(Tabla4[[#This Row],[FECHA]])</f>
        <v>12</v>
      </c>
      <c r="E1942" s="4">
        <f>+YEAR(B1942)</f>
        <v>2024</v>
      </c>
      <c r="F1942" t="s">
        <v>30838</v>
      </c>
      <c r="H1942" t="s">
        <v>3</v>
      </c>
      <c r="I1942" t="s">
        <v>16</v>
      </c>
      <c r="K1942" s="2">
        <v>1030539950</v>
      </c>
      <c r="L1942" s="2" t="s">
        <v>55</v>
      </c>
      <c r="M1942" t="s">
        <v>1684</v>
      </c>
      <c r="N1942" s="1" t="s">
        <v>1635</v>
      </c>
    </row>
    <row r="1943" spans="1:14" x14ac:dyDescent="0.25">
      <c r="A1943" s="2">
        <v>47673</v>
      </c>
      <c r="B1943" s="3" t="s">
        <v>30956</v>
      </c>
      <c r="C1943" s="4">
        <f>+WEEKNUM(B1943)</f>
        <v>50</v>
      </c>
      <c r="D1943" s="4">
        <f>+MONTH(Tabla4[[#This Row],[FECHA]])</f>
        <v>12</v>
      </c>
      <c r="E1943" s="4">
        <f>+YEAR(B1943)</f>
        <v>2024</v>
      </c>
      <c r="F1943" t="s">
        <v>30763</v>
      </c>
      <c r="G1943" t="s">
        <v>30955</v>
      </c>
      <c r="H1943" t="s">
        <v>3118</v>
      </c>
      <c r="I1943" t="s">
        <v>16</v>
      </c>
      <c r="J1943" t="s">
        <v>7315</v>
      </c>
      <c r="K1943" s="2">
        <v>1072644150</v>
      </c>
      <c r="L1943" t="s">
        <v>38</v>
      </c>
      <c r="M1943" t="s">
        <v>2103</v>
      </c>
      <c r="N1943" s="1" t="s">
        <v>2098</v>
      </c>
    </row>
    <row r="1944" spans="1:14" x14ac:dyDescent="0.25">
      <c r="A1944" s="2">
        <v>47672</v>
      </c>
      <c r="B1944" s="3" t="s">
        <v>30954</v>
      </c>
      <c r="C1944" s="4">
        <f>+WEEKNUM(B1944)</f>
        <v>50</v>
      </c>
      <c r="D1944" s="4">
        <f>+MONTH(Tabla4[[#This Row],[FECHA]])</f>
        <v>12</v>
      </c>
      <c r="E1944" s="4">
        <f>+YEAR(B1944)</f>
        <v>2024</v>
      </c>
      <c r="F1944" t="s">
        <v>30763</v>
      </c>
      <c r="H1944" t="s">
        <v>3118</v>
      </c>
      <c r="I1944" t="s">
        <v>30</v>
      </c>
      <c r="J1944" t="s">
        <v>9967</v>
      </c>
      <c r="K1944" s="2">
        <v>1007703316</v>
      </c>
      <c r="L1944" t="s">
        <v>55</v>
      </c>
      <c r="M1944" t="s">
        <v>937</v>
      </c>
      <c r="N1944" s="1" t="s">
        <v>2098</v>
      </c>
    </row>
    <row r="1945" spans="1:14" x14ac:dyDescent="0.25">
      <c r="A1945" s="2">
        <v>47671</v>
      </c>
      <c r="B1945" s="3" t="s">
        <v>30953</v>
      </c>
      <c r="C1945" s="4">
        <f>+WEEKNUM(B1945)</f>
        <v>50</v>
      </c>
      <c r="D1945" s="4">
        <f>+MONTH(Tabla4[[#This Row],[FECHA]])</f>
        <v>12</v>
      </c>
      <c r="E1945" s="4">
        <f>+YEAR(B1945)</f>
        <v>2024</v>
      </c>
      <c r="F1945" t="s">
        <v>30791</v>
      </c>
      <c r="H1945" t="s">
        <v>8</v>
      </c>
      <c r="I1945" t="s">
        <v>16</v>
      </c>
      <c r="J1945" t="s">
        <v>8423</v>
      </c>
      <c r="K1945" s="2">
        <v>1026255978</v>
      </c>
      <c r="L1945" t="s">
        <v>55</v>
      </c>
      <c r="M1945" t="s">
        <v>2122</v>
      </c>
      <c r="N1945" s="1" t="s">
        <v>901</v>
      </c>
    </row>
    <row r="1946" spans="1:14" x14ac:dyDescent="0.25">
      <c r="A1946" s="2">
        <v>47667</v>
      </c>
      <c r="B1946" s="3" t="s">
        <v>30952</v>
      </c>
      <c r="C1946" s="4">
        <f>+WEEKNUM(B1946)</f>
        <v>50</v>
      </c>
      <c r="D1946" s="4">
        <f>+MONTH(Tabla4[[#This Row],[FECHA]])</f>
        <v>12</v>
      </c>
      <c r="E1946" s="4">
        <f>+YEAR(B1946)</f>
        <v>2024</v>
      </c>
      <c r="F1946" t="s">
        <v>30763</v>
      </c>
      <c r="H1946" t="s">
        <v>3118</v>
      </c>
      <c r="I1946" t="s">
        <v>16</v>
      </c>
      <c r="J1946" t="s">
        <v>4616</v>
      </c>
      <c r="K1946" s="2">
        <v>900712338</v>
      </c>
      <c r="L1946" t="s">
        <v>55</v>
      </c>
      <c r="M1946" t="s">
        <v>2103</v>
      </c>
      <c r="N1946" s="1" t="s">
        <v>2098</v>
      </c>
    </row>
    <row r="1947" spans="1:14" x14ac:dyDescent="0.25">
      <c r="A1947" s="2">
        <v>47664</v>
      </c>
      <c r="B1947" s="3" t="s">
        <v>30951</v>
      </c>
      <c r="C1947" s="4">
        <f>+WEEKNUM(B1947)</f>
        <v>50</v>
      </c>
      <c r="D1947" s="4">
        <f>+MONTH(Tabla4[[#This Row],[FECHA]])</f>
        <v>12</v>
      </c>
      <c r="E1947" s="4">
        <f>+YEAR(B1947)</f>
        <v>2024</v>
      </c>
      <c r="F1947" t="s">
        <v>30763</v>
      </c>
      <c r="G1947" t="s">
        <v>30950</v>
      </c>
      <c r="H1947" t="s">
        <v>3118</v>
      </c>
      <c r="I1947" t="s">
        <v>16</v>
      </c>
      <c r="J1947" t="s">
        <v>9405</v>
      </c>
      <c r="K1947" s="2">
        <v>1020787243</v>
      </c>
      <c r="L1947" t="s">
        <v>38</v>
      </c>
      <c r="M1947" t="s">
        <v>2106</v>
      </c>
      <c r="N1947" s="1" t="s">
        <v>2098</v>
      </c>
    </row>
    <row r="1948" spans="1:14" x14ac:dyDescent="0.25">
      <c r="A1948" s="2">
        <v>47662</v>
      </c>
      <c r="B1948" s="3" t="s">
        <v>30949</v>
      </c>
      <c r="C1948" s="4">
        <f>+WEEKNUM(B1948)</f>
        <v>50</v>
      </c>
      <c r="D1948" s="4">
        <f>+MONTH(Tabla4[[#This Row],[FECHA]])</f>
        <v>12</v>
      </c>
      <c r="E1948" s="4">
        <f>+YEAR(B1948)</f>
        <v>2024</v>
      </c>
      <c r="F1948" t="s">
        <v>30838</v>
      </c>
      <c r="G1948" t="s">
        <v>30948</v>
      </c>
      <c r="H1948" t="s">
        <v>3</v>
      </c>
      <c r="I1948" t="s">
        <v>33</v>
      </c>
      <c r="K1948" s="2">
        <v>1072961508</v>
      </c>
      <c r="L1948" s="2" t="s">
        <v>38</v>
      </c>
      <c r="M1948" t="s">
        <v>37</v>
      </c>
      <c r="N1948" s="1" t="s">
        <v>1635</v>
      </c>
    </row>
    <row r="1949" spans="1:14" x14ac:dyDescent="0.25">
      <c r="A1949" s="2"/>
      <c r="B1949" s="3" t="s">
        <v>30947</v>
      </c>
      <c r="C1949" s="4">
        <f>+WEEKNUM(B1949)</f>
        <v>50</v>
      </c>
      <c r="D1949" s="4">
        <f>+MONTH(Tabla4[[#This Row],[FECHA]])</f>
        <v>12</v>
      </c>
      <c r="E1949" s="4">
        <f>+YEAR(B1949)</f>
        <v>2024</v>
      </c>
      <c r="H1949" t="s">
        <v>3</v>
      </c>
      <c r="I1949" s="2">
        <v>500</v>
      </c>
      <c r="J1949" t="s">
        <v>30946</v>
      </c>
      <c r="K1949" s="2">
        <v>86055067</v>
      </c>
      <c r="L1949" s="2" t="s">
        <v>55</v>
      </c>
      <c r="M1949" t="s">
        <v>4496</v>
      </c>
      <c r="N1949" s="1" t="s">
        <v>0</v>
      </c>
    </row>
    <row r="1950" spans="1:14" x14ac:dyDescent="0.25">
      <c r="A1950" s="2">
        <v>47660</v>
      </c>
      <c r="B1950" s="3" t="s">
        <v>30945</v>
      </c>
      <c r="C1950" s="4">
        <f>+WEEKNUM(B1950)</f>
        <v>50</v>
      </c>
      <c r="D1950" s="4">
        <f>+MONTH(Tabla4[[#This Row],[FECHA]])</f>
        <v>12</v>
      </c>
      <c r="E1950" s="4">
        <f>+YEAR(B1950)</f>
        <v>2024</v>
      </c>
      <c r="F1950" t="s">
        <v>30838</v>
      </c>
      <c r="H1950" t="s">
        <v>8</v>
      </c>
      <c r="I1950" t="s">
        <v>30</v>
      </c>
      <c r="J1950" t="s">
        <v>12648</v>
      </c>
      <c r="K1950" s="2">
        <v>1012359042</v>
      </c>
      <c r="L1950" t="s">
        <v>198</v>
      </c>
      <c r="M1950" t="s">
        <v>987</v>
      </c>
      <c r="N1950" s="1" t="s">
        <v>901</v>
      </c>
    </row>
    <row r="1951" spans="1:14" x14ac:dyDescent="0.25">
      <c r="A1951" s="2">
        <v>47658</v>
      </c>
      <c r="B1951" s="3" t="s">
        <v>30944</v>
      </c>
      <c r="C1951" s="4">
        <f>+WEEKNUM(B1951)</f>
        <v>50</v>
      </c>
      <c r="D1951" s="4">
        <f>+MONTH(Tabla4[[#This Row],[FECHA]])</f>
        <v>12</v>
      </c>
      <c r="E1951" s="4">
        <f>+YEAR(B1951)</f>
        <v>2024</v>
      </c>
      <c r="F1951" t="s">
        <v>30838</v>
      </c>
      <c r="H1951" t="s">
        <v>3</v>
      </c>
      <c r="I1951" t="s">
        <v>33</v>
      </c>
      <c r="K1951" s="2">
        <v>40440617</v>
      </c>
      <c r="L1951" s="2" t="s">
        <v>58</v>
      </c>
      <c r="M1951" t="s">
        <v>37</v>
      </c>
      <c r="N1951" s="1" t="s">
        <v>1635</v>
      </c>
    </row>
    <row r="1952" spans="1:14" x14ac:dyDescent="0.25">
      <c r="A1952" s="2">
        <v>47657</v>
      </c>
      <c r="B1952" s="3" t="s">
        <v>30943</v>
      </c>
      <c r="C1952" s="4">
        <f>+WEEKNUM(B1952)</f>
        <v>50</v>
      </c>
      <c r="D1952" s="4">
        <f>+MONTH(Tabla4[[#This Row],[FECHA]])</f>
        <v>12</v>
      </c>
      <c r="E1952" s="4">
        <f>+YEAR(B1952)</f>
        <v>2024</v>
      </c>
      <c r="F1952" t="s">
        <v>30791</v>
      </c>
      <c r="G1952" t="s">
        <v>30942</v>
      </c>
      <c r="H1952" t="s">
        <v>8</v>
      </c>
      <c r="I1952" t="s">
        <v>33</v>
      </c>
      <c r="J1952" t="s">
        <v>15969</v>
      </c>
      <c r="K1952" s="2">
        <v>1030659097</v>
      </c>
      <c r="L1952" t="s">
        <v>38</v>
      </c>
      <c r="M1952" t="s">
        <v>937</v>
      </c>
      <c r="N1952" s="1" t="s">
        <v>2098</v>
      </c>
    </row>
    <row r="1953" spans="1:14" x14ac:dyDescent="0.25">
      <c r="A1953" s="2">
        <v>47654</v>
      </c>
      <c r="B1953" s="3" t="s">
        <v>30941</v>
      </c>
      <c r="C1953" s="4">
        <f>+WEEKNUM(B1953)</f>
        <v>50</v>
      </c>
      <c r="D1953" s="4">
        <f>+MONTH(Tabla4[[#This Row],[FECHA]])</f>
        <v>12</v>
      </c>
      <c r="E1953" s="4">
        <f>+YEAR(B1953)</f>
        <v>2024</v>
      </c>
      <c r="F1953" t="s">
        <v>30838</v>
      </c>
      <c r="H1953" t="s">
        <v>3</v>
      </c>
      <c r="I1953" t="s">
        <v>33</v>
      </c>
      <c r="J1953" t="s">
        <v>30940</v>
      </c>
      <c r="K1953" s="2">
        <v>79941660</v>
      </c>
      <c r="L1953" t="s">
        <v>256</v>
      </c>
      <c r="M1953" t="s">
        <v>6262</v>
      </c>
      <c r="N1953" s="1" t="s">
        <v>2098</v>
      </c>
    </row>
    <row r="1954" spans="1:14" x14ac:dyDescent="0.25">
      <c r="A1954" s="2">
        <v>47651</v>
      </c>
      <c r="B1954" s="3" t="s">
        <v>30939</v>
      </c>
      <c r="C1954" s="4">
        <f>+WEEKNUM(B1954)</f>
        <v>50</v>
      </c>
      <c r="D1954" s="4">
        <f>+MONTH(Tabla4[[#This Row],[FECHA]])</f>
        <v>12</v>
      </c>
      <c r="E1954" s="4">
        <f>+YEAR(B1954)</f>
        <v>2024</v>
      </c>
      <c r="F1954" t="s">
        <v>30838</v>
      </c>
      <c r="H1954" t="s">
        <v>3</v>
      </c>
      <c r="I1954" t="s">
        <v>16</v>
      </c>
      <c r="K1954" s="2">
        <v>1016085811</v>
      </c>
      <c r="L1954" s="2" t="s">
        <v>58</v>
      </c>
      <c r="M1954" t="s">
        <v>37</v>
      </c>
      <c r="N1954" s="1" t="s">
        <v>1635</v>
      </c>
    </row>
    <row r="1955" spans="1:14" x14ac:dyDescent="0.25">
      <c r="A1955" s="2">
        <v>47650</v>
      </c>
      <c r="B1955" s="3" t="s">
        <v>30938</v>
      </c>
      <c r="C1955" s="4">
        <f>+WEEKNUM(B1955)</f>
        <v>50</v>
      </c>
      <c r="D1955" s="4">
        <f>+MONTH(Tabla4[[#This Row],[FECHA]])</f>
        <v>12</v>
      </c>
      <c r="E1955" s="4">
        <f>+YEAR(B1955)</f>
        <v>2024</v>
      </c>
      <c r="F1955" t="s">
        <v>30928</v>
      </c>
      <c r="H1955" t="s">
        <v>3</v>
      </c>
      <c r="I1955" t="s">
        <v>16</v>
      </c>
      <c r="J1955" t="s">
        <v>30937</v>
      </c>
      <c r="K1955" s="2">
        <v>1016055711</v>
      </c>
      <c r="L1955" t="s">
        <v>58</v>
      </c>
      <c r="M1955" t="s">
        <v>909</v>
      </c>
      <c r="N1955" s="1" t="s">
        <v>2098</v>
      </c>
    </row>
    <row r="1956" spans="1:14" x14ac:dyDescent="0.25">
      <c r="A1956" s="2">
        <v>47649</v>
      </c>
      <c r="B1956" s="3" t="s">
        <v>30936</v>
      </c>
      <c r="C1956" s="4">
        <f>+WEEKNUM(B1956)</f>
        <v>50</v>
      </c>
      <c r="D1956" s="4">
        <f>+MONTH(Tabla4[[#This Row],[FECHA]])</f>
        <v>12</v>
      </c>
      <c r="E1956" s="4">
        <f>+YEAR(B1956)</f>
        <v>2024</v>
      </c>
      <c r="F1956" t="s">
        <v>30763</v>
      </c>
      <c r="G1956" t="s">
        <v>30935</v>
      </c>
      <c r="H1956" t="s">
        <v>3118</v>
      </c>
      <c r="I1956" t="s">
        <v>16</v>
      </c>
      <c r="K1956" s="2">
        <v>1091667165</v>
      </c>
      <c r="L1956" s="2" t="s">
        <v>38</v>
      </c>
      <c r="M1956" t="s">
        <v>37</v>
      </c>
      <c r="N1956" s="1" t="s">
        <v>1635</v>
      </c>
    </row>
    <row r="1957" spans="1:14" x14ac:dyDescent="0.25">
      <c r="A1957" s="2">
        <v>47648</v>
      </c>
      <c r="B1957" s="3" t="s">
        <v>30934</v>
      </c>
      <c r="C1957" s="4">
        <f>+WEEKNUM(B1957)</f>
        <v>50</v>
      </c>
      <c r="D1957" s="4">
        <f>+MONTH(Tabla4[[#This Row],[FECHA]])</f>
        <v>12</v>
      </c>
      <c r="E1957" s="4">
        <f>+YEAR(B1957)</f>
        <v>2024</v>
      </c>
      <c r="F1957" t="s">
        <v>30838</v>
      </c>
      <c r="H1957" t="s">
        <v>21</v>
      </c>
      <c r="I1957" t="s">
        <v>130</v>
      </c>
      <c r="J1957" t="s">
        <v>29152</v>
      </c>
      <c r="K1957" s="2">
        <v>75098198</v>
      </c>
      <c r="L1957" t="s">
        <v>256</v>
      </c>
      <c r="M1957" t="s">
        <v>29048</v>
      </c>
      <c r="N1957" s="1" t="s">
        <v>2098</v>
      </c>
    </row>
    <row r="1958" spans="1:14" x14ac:dyDescent="0.25">
      <c r="A1958" s="2">
        <v>47647</v>
      </c>
      <c r="B1958" s="3" t="s">
        <v>30933</v>
      </c>
      <c r="C1958" s="4">
        <f>+WEEKNUM(B1958)</f>
        <v>50</v>
      </c>
      <c r="D1958" s="4">
        <f>+MONTH(Tabla4[[#This Row],[FECHA]])</f>
        <v>12</v>
      </c>
      <c r="E1958" s="4">
        <f>+YEAR(B1958)</f>
        <v>2024</v>
      </c>
      <c r="F1958" t="s">
        <v>30838</v>
      </c>
      <c r="H1958" t="s">
        <v>3</v>
      </c>
      <c r="I1958" t="s">
        <v>130</v>
      </c>
      <c r="J1958" t="s">
        <v>9034</v>
      </c>
      <c r="K1958" s="2">
        <v>1019084722</v>
      </c>
      <c r="L1958" t="s">
        <v>256</v>
      </c>
      <c r="M1958" t="s">
        <v>937</v>
      </c>
      <c r="N1958" s="1" t="s">
        <v>2098</v>
      </c>
    </row>
    <row r="1959" spans="1:14" x14ac:dyDescent="0.25">
      <c r="A1959" s="2">
        <v>47646</v>
      </c>
      <c r="B1959" s="3" t="s">
        <v>30932</v>
      </c>
      <c r="C1959" s="4">
        <f>+WEEKNUM(B1959)</f>
        <v>50</v>
      </c>
      <c r="D1959" s="4">
        <f>+MONTH(Tabla4[[#This Row],[FECHA]])</f>
        <v>12</v>
      </c>
      <c r="E1959" s="4">
        <f>+YEAR(B1959)</f>
        <v>2024</v>
      </c>
      <c r="F1959" t="s">
        <v>30838</v>
      </c>
      <c r="H1959" t="s">
        <v>3</v>
      </c>
      <c r="I1959" t="s">
        <v>33</v>
      </c>
      <c r="J1959" t="s">
        <v>14712</v>
      </c>
      <c r="K1959" s="2">
        <v>74361188</v>
      </c>
      <c r="L1959" t="s">
        <v>1</v>
      </c>
      <c r="N1959" s="1" t="s">
        <v>2098</v>
      </c>
    </row>
    <row r="1960" spans="1:14" x14ac:dyDescent="0.25">
      <c r="A1960" s="2">
        <v>47641</v>
      </c>
      <c r="B1960" s="3" t="s">
        <v>30931</v>
      </c>
      <c r="C1960" s="4">
        <f>+WEEKNUM(B1960)</f>
        <v>50</v>
      </c>
      <c r="D1960" s="4">
        <f>+MONTH(Tabla4[[#This Row],[FECHA]])</f>
        <v>12</v>
      </c>
      <c r="E1960" s="4">
        <f>+YEAR(B1960)</f>
        <v>2024</v>
      </c>
      <c r="F1960" t="s">
        <v>30763</v>
      </c>
      <c r="G1960" t="s">
        <v>30930</v>
      </c>
      <c r="H1960" t="s">
        <v>3118</v>
      </c>
      <c r="I1960" t="s">
        <v>130</v>
      </c>
      <c r="K1960" s="2">
        <v>80022979</v>
      </c>
      <c r="L1960" s="2" t="s">
        <v>38</v>
      </c>
      <c r="M1960" t="s">
        <v>37</v>
      </c>
      <c r="N1960" s="1" t="s">
        <v>1635</v>
      </c>
    </row>
    <row r="1961" spans="1:14" x14ac:dyDescent="0.25">
      <c r="A1961" s="2">
        <v>47640</v>
      </c>
      <c r="B1961" s="3" t="s">
        <v>30929</v>
      </c>
      <c r="C1961" s="4">
        <f>+WEEKNUM(B1961)</f>
        <v>50</v>
      </c>
      <c r="D1961" s="4">
        <f>+MONTH(Tabla4[[#This Row],[FECHA]])</f>
        <v>12</v>
      </c>
      <c r="E1961" s="4">
        <f>+YEAR(B1961)</f>
        <v>2024</v>
      </c>
      <c r="F1961" t="s">
        <v>30928</v>
      </c>
      <c r="H1961" t="s">
        <v>3</v>
      </c>
      <c r="I1961" t="s">
        <v>16</v>
      </c>
      <c r="J1961" t="s">
        <v>14434</v>
      </c>
      <c r="K1961" s="2">
        <v>1052403354</v>
      </c>
      <c r="L1961" t="s">
        <v>55</v>
      </c>
      <c r="M1961" t="s">
        <v>987</v>
      </c>
      <c r="N1961" s="1" t="s">
        <v>901</v>
      </c>
    </row>
    <row r="1962" spans="1:14" x14ac:dyDescent="0.25">
      <c r="A1962" s="2">
        <v>47639</v>
      </c>
      <c r="B1962" s="3" t="s">
        <v>30927</v>
      </c>
      <c r="C1962" s="4">
        <f>+WEEKNUM(B1962)</f>
        <v>50</v>
      </c>
      <c r="D1962" s="4">
        <f>+MONTH(Tabla4[[#This Row],[FECHA]])</f>
        <v>12</v>
      </c>
      <c r="E1962" s="4">
        <f>+YEAR(B1962)</f>
        <v>2024</v>
      </c>
      <c r="H1962" t="s">
        <v>3</v>
      </c>
      <c r="I1962" t="s">
        <v>33</v>
      </c>
      <c r="J1962" t="s">
        <v>30926</v>
      </c>
      <c r="K1962" s="2">
        <v>1095839057</v>
      </c>
      <c r="L1962" t="s">
        <v>256</v>
      </c>
      <c r="M1962" t="s">
        <v>909</v>
      </c>
      <c r="N1962" s="1" t="s">
        <v>2098</v>
      </c>
    </row>
    <row r="1963" spans="1:14" x14ac:dyDescent="0.25">
      <c r="A1963" s="2">
        <v>47636</v>
      </c>
      <c r="B1963" s="3" t="s">
        <v>30925</v>
      </c>
      <c r="C1963" s="4">
        <f>+WEEKNUM(B1963)</f>
        <v>50</v>
      </c>
      <c r="D1963" s="4">
        <f>+MONTH(Tabla4[[#This Row],[FECHA]])</f>
        <v>12</v>
      </c>
      <c r="E1963" s="4">
        <f>+YEAR(B1963)</f>
        <v>2024</v>
      </c>
      <c r="F1963" t="s">
        <v>30838</v>
      </c>
      <c r="G1963" t="s">
        <v>30924</v>
      </c>
      <c r="H1963" t="s">
        <v>3</v>
      </c>
      <c r="I1963" t="s">
        <v>11876</v>
      </c>
      <c r="J1963" t="s">
        <v>30923</v>
      </c>
      <c r="K1963" s="2">
        <v>80791254</v>
      </c>
      <c r="L1963" t="s">
        <v>38</v>
      </c>
      <c r="M1963" t="s">
        <v>909</v>
      </c>
      <c r="N1963" s="1" t="s">
        <v>2098</v>
      </c>
    </row>
    <row r="1964" spans="1:14" x14ac:dyDescent="0.25">
      <c r="A1964" s="2">
        <v>47633</v>
      </c>
      <c r="B1964" s="3" t="s">
        <v>30922</v>
      </c>
      <c r="C1964" s="4">
        <f>+WEEKNUM(B1964)</f>
        <v>50</v>
      </c>
      <c r="D1964" s="4">
        <f>+MONTH(Tabla4[[#This Row],[FECHA]])</f>
        <v>12</v>
      </c>
      <c r="E1964" s="4">
        <f>+YEAR(B1964)</f>
        <v>2024</v>
      </c>
      <c r="F1964" t="s">
        <v>30791</v>
      </c>
      <c r="G1964" t="s">
        <v>30921</v>
      </c>
      <c r="H1964" t="s">
        <v>3</v>
      </c>
      <c r="I1964" t="s">
        <v>33</v>
      </c>
      <c r="J1964" t="s">
        <v>9029</v>
      </c>
      <c r="K1964" s="2">
        <v>1020824697</v>
      </c>
      <c r="L1964" t="s">
        <v>38</v>
      </c>
      <c r="M1964" t="s">
        <v>987</v>
      </c>
      <c r="N1964" s="1" t="s">
        <v>901</v>
      </c>
    </row>
    <row r="1965" spans="1:14" x14ac:dyDescent="0.25">
      <c r="A1965" s="2">
        <v>47632</v>
      </c>
      <c r="B1965" s="3" t="s">
        <v>30920</v>
      </c>
      <c r="C1965" s="4">
        <f>+WEEKNUM(B1965)</f>
        <v>50</v>
      </c>
      <c r="D1965" s="4">
        <f>+MONTH(Tabla4[[#This Row],[FECHA]])</f>
        <v>12</v>
      </c>
      <c r="E1965" s="4">
        <f>+YEAR(B1965)</f>
        <v>2024</v>
      </c>
      <c r="F1965" t="s">
        <v>30763</v>
      </c>
      <c r="G1965" t="s">
        <v>30919</v>
      </c>
      <c r="H1965" t="s">
        <v>8</v>
      </c>
      <c r="I1965" t="s">
        <v>16</v>
      </c>
      <c r="J1965" t="s">
        <v>4937</v>
      </c>
      <c r="K1965" s="2">
        <v>1000181011</v>
      </c>
      <c r="L1965" t="s">
        <v>38</v>
      </c>
      <c r="M1965" t="s">
        <v>987</v>
      </c>
      <c r="N1965" s="1" t="s">
        <v>901</v>
      </c>
    </row>
    <row r="1966" spans="1:14" x14ac:dyDescent="0.25">
      <c r="A1966" s="2">
        <v>47631</v>
      </c>
      <c r="B1966" s="3" t="s">
        <v>30918</v>
      </c>
      <c r="C1966" s="4">
        <f>+WEEKNUM(B1966)</f>
        <v>50</v>
      </c>
      <c r="D1966" s="4">
        <f>+MONTH(Tabla4[[#This Row],[FECHA]])</f>
        <v>12</v>
      </c>
      <c r="E1966" s="4">
        <f>+YEAR(B1966)</f>
        <v>2024</v>
      </c>
      <c r="F1966" t="s">
        <v>30653</v>
      </c>
      <c r="G1966" t="s">
        <v>30917</v>
      </c>
      <c r="H1966" t="s">
        <v>3118</v>
      </c>
      <c r="I1966" t="s">
        <v>33</v>
      </c>
      <c r="K1966" s="2">
        <v>72219679</v>
      </c>
      <c r="L1966" s="2" t="s">
        <v>38</v>
      </c>
      <c r="M1966" t="s">
        <v>1684</v>
      </c>
      <c r="N1966" s="1" t="s">
        <v>1635</v>
      </c>
    </row>
    <row r="1967" spans="1:14" x14ac:dyDescent="0.25">
      <c r="A1967" s="2">
        <v>47629</v>
      </c>
      <c r="B1967" s="3" t="s">
        <v>30916</v>
      </c>
      <c r="C1967" s="4">
        <f>+WEEKNUM(B1967)</f>
        <v>50</v>
      </c>
      <c r="D1967" s="4">
        <f>+MONTH(Tabla4[[#This Row],[FECHA]])</f>
        <v>12</v>
      </c>
      <c r="E1967" s="4">
        <f>+YEAR(B1967)</f>
        <v>2024</v>
      </c>
      <c r="F1967" t="s">
        <v>30763</v>
      </c>
      <c r="H1967" t="s">
        <v>8</v>
      </c>
      <c r="I1967" t="s">
        <v>30</v>
      </c>
      <c r="K1967" s="2">
        <v>1031145905</v>
      </c>
      <c r="L1967" s="2" t="s">
        <v>58</v>
      </c>
      <c r="M1967" t="s">
        <v>1684</v>
      </c>
      <c r="N1967" s="1" t="s">
        <v>1635</v>
      </c>
    </row>
    <row r="1968" spans="1:14" x14ac:dyDescent="0.25">
      <c r="A1968" s="2">
        <v>47628</v>
      </c>
      <c r="B1968" s="3" t="s">
        <v>30915</v>
      </c>
      <c r="C1968" s="4">
        <f>+WEEKNUM(B1968)</f>
        <v>50</v>
      </c>
      <c r="D1968" s="4">
        <f>+MONTH(Tabla4[[#This Row],[FECHA]])</f>
        <v>12</v>
      </c>
      <c r="E1968" s="4">
        <f>+YEAR(B1968)</f>
        <v>2024</v>
      </c>
      <c r="F1968" t="s">
        <v>30791</v>
      </c>
      <c r="H1968" t="s">
        <v>3</v>
      </c>
      <c r="I1968" t="s">
        <v>16</v>
      </c>
      <c r="J1968" t="s">
        <v>28561</v>
      </c>
      <c r="K1968" s="2">
        <v>52831592</v>
      </c>
      <c r="L1968" t="s">
        <v>58</v>
      </c>
      <c r="M1968" t="s">
        <v>6262</v>
      </c>
      <c r="N1968" s="1" t="s">
        <v>2098</v>
      </c>
    </row>
    <row r="1969" spans="1:14" x14ac:dyDescent="0.25">
      <c r="A1969" s="2">
        <v>73487</v>
      </c>
      <c r="B1969" s="3" t="s">
        <v>30914</v>
      </c>
      <c r="C1969" s="4">
        <f>+WEEKNUM(Tabla4[[#This Row],[FECHA]])</f>
        <v>46</v>
      </c>
      <c r="D1969" s="4">
        <f>+MONTH(Tabla4[[#This Row],[FECHA]])</f>
        <v>11</v>
      </c>
      <c r="E1969" s="4">
        <f>+YEAR(B1969)</f>
        <v>2025</v>
      </c>
      <c r="F1969" t="s">
        <v>14423</v>
      </c>
      <c r="H1969" t="s">
        <v>21</v>
      </c>
      <c r="I1969" t="s">
        <v>30</v>
      </c>
      <c r="J1969" t="s">
        <v>7542</v>
      </c>
      <c r="K1969" s="2">
        <v>1015393910</v>
      </c>
      <c r="L1969" t="s">
        <v>55</v>
      </c>
      <c r="M1969" t="s">
        <v>255</v>
      </c>
      <c r="N1969" s="1" t="s">
        <v>246</v>
      </c>
    </row>
    <row r="1970" spans="1:14" x14ac:dyDescent="0.25">
      <c r="A1970" s="2">
        <v>47624</v>
      </c>
      <c r="B1970" s="3" t="s">
        <v>30913</v>
      </c>
      <c r="C1970" s="4">
        <f>+WEEKNUM(B1970)</f>
        <v>50</v>
      </c>
      <c r="D1970" s="4">
        <f>+MONTH(Tabla4[[#This Row],[FECHA]])</f>
        <v>12</v>
      </c>
      <c r="E1970" s="4">
        <f>+YEAR(B1970)</f>
        <v>2024</v>
      </c>
      <c r="F1970" t="s">
        <v>30763</v>
      </c>
      <c r="H1970" t="s">
        <v>21</v>
      </c>
      <c r="I1970" t="s">
        <v>33</v>
      </c>
      <c r="K1970" s="2">
        <v>800084089</v>
      </c>
      <c r="L1970" s="2" t="s">
        <v>76</v>
      </c>
      <c r="M1970" t="s">
        <v>37</v>
      </c>
      <c r="N1970" s="1" t="s">
        <v>1635</v>
      </c>
    </row>
    <row r="1971" spans="1:14" x14ac:dyDescent="0.25">
      <c r="A1971" s="2">
        <v>47623</v>
      </c>
      <c r="B1971" s="3" t="s">
        <v>30912</v>
      </c>
      <c r="C1971" s="4">
        <f>+WEEKNUM(B1971)</f>
        <v>50</v>
      </c>
      <c r="D1971" s="4">
        <f>+MONTH(Tabla4[[#This Row],[FECHA]])</f>
        <v>12</v>
      </c>
      <c r="E1971" s="4">
        <f>+YEAR(B1971)</f>
        <v>2024</v>
      </c>
      <c r="F1971" t="s">
        <v>30653</v>
      </c>
      <c r="G1971" t="s">
        <v>30911</v>
      </c>
      <c r="H1971" t="s">
        <v>3118</v>
      </c>
      <c r="I1971" t="s">
        <v>16</v>
      </c>
      <c r="J1971" t="s">
        <v>9185</v>
      </c>
      <c r="K1971" s="2">
        <v>1020764420</v>
      </c>
      <c r="L1971" t="s">
        <v>38</v>
      </c>
      <c r="M1971" t="s">
        <v>909</v>
      </c>
      <c r="N1971" s="1" t="s">
        <v>2098</v>
      </c>
    </row>
    <row r="1972" spans="1:14" x14ac:dyDescent="0.25">
      <c r="A1972" s="2">
        <v>47622</v>
      </c>
      <c r="B1972" s="3" t="s">
        <v>30910</v>
      </c>
      <c r="C1972" s="4">
        <f>+WEEKNUM(B1972)</f>
        <v>50</v>
      </c>
      <c r="D1972" s="4">
        <f>+MONTH(Tabla4[[#This Row],[FECHA]])</f>
        <v>12</v>
      </c>
      <c r="E1972" s="4">
        <f>+YEAR(B1972)</f>
        <v>2024</v>
      </c>
      <c r="F1972" t="s">
        <v>30763</v>
      </c>
      <c r="G1972" t="s">
        <v>30909</v>
      </c>
      <c r="H1972" t="s">
        <v>21</v>
      </c>
      <c r="I1972" t="s">
        <v>16</v>
      </c>
      <c r="J1972" t="s">
        <v>30908</v>
      </c>
      <c r="K1972" s="2">
        <v>80762497</v>
      </c>
      <c r="L1972" t="s">
        <v>38</v>
      </c>
      <c r="M1972" t="s">
        <v>987</v>
      </c>
      <c r="N1972" s="1" t="s">
        <v>901</v>
      </c>
    </row>
    <row r="1973" spans="1:14" x14ac:dyDescent="0.25">
      <c r="A1973" s="2"/>
      <c r="B1973" s="3" t="s">
        <v>30907</v>
      </c>
      <c r="C1973" s="4">
        <f>+WEEKNUM(B1973)</f>
        <v>50</v>
      </c>
      <c r="D1973" s="4">
        <f>+MONTH(Tabla4[[#This Row],[FECHA]])</f>
        <v>12</v>
      </c>
      <c r="E1973" s="4">
        <f>+YEAR(B1973)</f>
        <v>2024</v>
      </c>
      <c r="F1973" t="s">
        <v>30906</v>
      </c>
      <c r="H1973" t="s">
        <v>21</v>
      </c>
      <c r="I1973" s="2">
        <v>800</v>
      </c>
      <c r="J1973" t="s">
        <v>1020</v>
      </c>
      <c r="K1973" s="2">
        <v>900346046</v>
      </c>
      <c r="L1973" s="2" t="s">
        <v>38</v>
      </c>
      <c r="M1973" t="s">
        <v>4496</v>
      </c>
      <c r="N1973" s="1" t="s">
        <v>0</v>
      </c>
    </row>
    <row r="1974" spans="1:14" x14ac:dyDescent="0.25">
      <c r="A1974" s="2">
        <v>73491</v>
      </c>
      <c r="B1974" s="3" t="s">
        <v>30905</v>
      </c>
      <c r="C1974" s="4">
        <f>+WEEKNUM(Tabla4[[#This Row],[FECHA]])</f>
        <v>46</v>
      </c>
      <c r="D1974" s="4">
        <f>+MONTH(Tabla4[[#This Row],[FECHA]])</f>
        <v>11</v>
      </c>
      <c r="E1974" s="4">
        <f>+YEAR(B1974)</f>
        <v>2025</v>
      </c>
      <c r="F1974" t="s">
        <v>14420</v>
      </c>
      <c r="H1974" t="s">
        <v>3</v>
      </c>
      <c r="I1974" t="s">
        <v>33</v>
      </c>
      <c r="J1974" t="s">
        <v>693</v>
      </c>
      <c r="K1974" s="2">
        <v>1020736331</v>
      </c>
      <c r="L1974" t="s">
        <v>55</v>
      </c>
      <c r="M1974" t="s">
        <v>259</v>
      </c>
      <c r="N1974" s="1" t="s">
        <v>246</v>
      </c>
    </row>
    <row r="1975" spans="1:14" x14ac:dyDescent="0.25">
      <c r="A1975" s="2">
        <v>73495</v>
      </c>
      <c r="B1975" s="3" t="s">
        <v>30904</v>
      </c>
      <c r="C1975" s="4">
        <f>+WEEKNUM(Tabla4[[#This Row],[FECHA]])</f>
        <v>46</v>
      </c>
      <c r="D1975" s="4">
        <f>+MONTH(Tabla4[[#This Row],[FECHA]])</f>
        <v>11</v>
      </c>
      <c r="E1975" s="4">
        <f>+YEAR(B1975)</f>
        <v>2025</v>
      </c>
      <c r="F1975" t="s">
        <v>14420</v>
      </c>
      <c r="G1975" t="s">
        <v>30903</v>
      </c>
      <c r="H1975" t="s">
        <v>3</v>
      </c>
      <c r="I1975" t="s">
        <v>16</v>
      </c>
      <c r="J1975" t="s">
        <v>4993</v>
      </c>
      <c r="K1975" s="2">
        <v>1073815679</v>
      </c>
      <c r="L1975" t="s">
        <v>38</v>
      </c>
      <c r="M1975" t="s">
        <v>307</v>
      </c>
      <c r="N1975" s="1" t="s">
        <v>246</v>
      </c>
    </row>
    <row r="1976" spans="1:14" x14ac:dyDescent="0.25">
      <c r="A1976" s="2">
        <v>47614</v>
      </c>
      <c r="B1976" s="3" t="s">
        <v>30902</v>
      </c>
      <c r="C1976" s="4">
        <f>+WEEKNUM(B1976)</f>
        <v>50</v>
      </c>
      <c r="D1976" s="4">
        <f>+MONTH(Tabla4[[#This Row],[FECHA]])</f>
        <v>12</v>
      </c>
      <c r="E1976" s="4">
        <f>+YEAR(B1976)</f>
        <v>2024</v>
      </c>
      <c r="F1976" t="s">
        <v>30653</v>
      </c>
      <c r="H1976" t="s">
        <v>3118</v>
      </c>
      <c r="I1976" t="s">
        <v>33</v>
      </c>
      <c r="J1976" t="s">
        <v>4137</v>
      </c>
      <c r="K1976" s="2">
        <v>1020756329</v>
      </c>
      <c r="L1976" t="s">
        <v>256</v>
      </c>
      <c r="M1976" t="s">
        <v>2122</v>
      </c>
      <c r="N1976" s="1" t="s">
        <v>901</v>
      </c>
    </row>
    <row r="1977" spans="1:14" x14ac:dyDescent="0.25">
      <c r="A1977" s="2">
        <v>47612</v>
      </c>
      <c r="B1977" s="3" t="s">
        <v>30901</v>
      </c>
      <c r="C1977" s="4">
        <f>+WEEKNUM(B1977)</f>
        <v>50</v>
      </c>
      <c r="D1977" s="4">
        <f>+MONTH(Tabla4[[#This Row],[FECHA]])</f>
        <v>12</v>
      </c>
      <c r="E1977" s="4">
        <f>+YEAR(B1977)</f>
        <v>2024</v>
      </c>
      <c r="F1977" t="s">
        <v>30763</v>
      </c>
      <c r="G1977" t="s">
        <v>30900</v>
      </c>
      <c r="H1977" t="s">
        <v>21</v>
      </c>
      <c r="I1977" t="s">
        <v>16</v>
      </c>
      <c r="K1977" s="2">
        <v>1000502246</v>
      </c>
      <c r="L1977" s="2" t="s">
        <v>38</v>
      </c>
      <c r="M1977" t="s">
        <v>1684</v>
      </c>
      <c r="N1977" s="1" t="s">
        <v>1635</v>
      </c>
    </row>
    <row r="1978" spans="1:14" x14ac:dyDescent="0.25">
      <c r="A1978" s="2">
        <v>47609</v>
      </c>
      <c r="B1978" s="3" t="s">
        <v>30899</v>
      </c>
      <c r="C1978" s="4">
        <f>+WEEKNUM(B1978)</f>
        <v>50</v>
      </c>
      <c r="D1978" s="4">
        <f>+MONTH(Tabla4[[#This Row],[FECHA]])</f>
        <v>12</v>
      </c>
      <c r="E1978" s="4">
        <f>+YEAR(B1978)</f>
        <v>2024</v>
      </c>
      <c r="F1978" t="s">
        <v>30653</v>
      </c>
      <c r="G1978" t="s">
        <v>30898</v>
      </c>
      <c r="H1978" t="s">
        <v>3118</v>
      </c>
      <c r="I1978" t="s">
        <v>33</v>
      </c>
      <c r="J1978" t="s">
        <v>29244</v>
      </c>
      <c r="K1978" s="2">
        <v>1015432684</v>
      </c>
      <c r="L1978" t="s">
        <v>38</v>
      </c>
      <c r="M1978" t="s">
        <v>2135</v>
      </c>
      <c r="N1978" s="1" t="s">
        <v>2098</v>
      </c>
    </row>
    <row r="1979" spans="1:14" x14ac:dyDescent="0.25">
      <c r="A1979" s="2">
        <v>47608</v>
      </c>
      <c r="B1979" s="3" t="s">
        <v>30897</v>
      </c>
      <c r="C1979" s="4">
        <f>+WEEKNUM(B1979)</f>
        <v>50</v>
      </c>
      <c r="D1979" s="4">
        <f>+MONTH(Tabla4[[#This Row],[FECHA]])</f>
        <v>12</v>
      </c>
      <c r="E1979" s="4">
        <f>+YEAR(B1979)</f>
        <v>2024</v>
      </c>
      <c r="F1979" t="s">
        <v>30838</v>
      </c>
      <c r="G1979" t="s">
        <v>30896</v>
      </c>
      <c r="H1979" t="s">
        <v>3</v>
      </c>
      <c r="I1979" t="s">
        <v>30</v>
      </c>
      <c r="J1979" t="s">
        <v>14112</v>
      </c>
      <c r="K1979" s="2">
        <v>1015996084</v>
      </c>
      <c r="L1979" t="s">
        <v>38</v>
      </c>
      <c r="M1979" t="s">
        <v>909</v>
      </c>
      <c r="N1979" s="1" t="s">
        <v>2098</v>
      </c>
    </row>
    <row r="1980" spans="1:14" x14ac:dyDescent="0.25">
      <c r="A1980" s="2">
        <v>73497</v>
      </c>
      <c r="B1980" s="3" t="s">
        <v>30895</v>
      </c>
      <c r="C1980" s="4">
        <f>+WEEKNUM(Tabla4[[#This Row],[FECHA]])</f>
        <v>46</v>
      </c>
      <c r="D1980" s="4">
        <f>+MONTH(Tabla4[[#This Row],[FECHA]])</f>
        <v>11</v>
      </c>
      <c r="E1980" s="4">
        <f>+YEAR(B1980)</f>
        <v>2025</v>
      </c>
      <c r="F1980" t="s">
        <v>15078</v>
      </c>
      <c r="G1980" t="s">
        <v>30894</v>
      </c>
      <c r="H1980" t="s">
        <v>275</v>
      </c>
      <c r="I1980" t="s">
        <v>30</v>
      </c>
      <c r="J1980" t="s">
        <v>7571</v>
      </c>
      <c r="K1980" s="2">
        <v>1015457863</v>
      </c>
      <c r="L1980" t="s">
        <v>38</v>
      </c>
      <c r="M1980" t="s">
        <v>307</v>
      </c>
      <c r="N1980" s="1" t="s">
        <v>246</v>
      </c>
    </row>
    <row r="1981" spans="1:14" x14ac:dyDescent="0.25">
      <c r="A1981" s="2">
        <v>47603</v>
      </c>
      <c r="B1981" s="3" t="s">
        <v>30893</v>
      </c>
      <c r="C1981" s="4">
        <f>+WEEKNUM(B1981)</f>
        <v>50</v>
      </c>
      <c r="D1981" s="4">
        <f>+MONTH(Tabla4[[#This Row],[FECHA]])</f>
        <v>12</v>
      </c>
      <c r="E1981" s="4">
        <f>+YEAR(B1981)</f>
        <v>2024</v>
      </c>
      <c r="F1981" t="s">
        <v>30653</v>
      </c>
      <c r="G1981" t="s">
        <v>30892</v>
      </c>
      <c r="H1981" t="s">
        <v>3118</v>
      </c>
      <c r="I1981" t="s">
        <v>30</v>
      </c>
      <c r="J1981" t="s">
        <v>15096</v>
      </c>
      <c r="K1981" s="2">
        <v>1018497992</v>
      </c>
      <c r="L1981" t="s">
        <v>38</v>
      </c>
      <c r="M1981" t="s">
        <v>2106</v>
      </c>
      <c r="N1981" s="1" t="s">
        <v>2098</v>
      </c>
    </row>
    <row r="1982" spans="1:14" x14ac:dyDescent="0.25">
      <c r="A1982" s="2">
        <v>73514</v>
      </c>
      <c r="B1982" s="3" t="s">
        <v>30891</v>
      </c>
      <c r="C1982" s="4">
        <f>+WEEKNUM(Tabla4[[#This Row],[FECHA]])</f>
        <v>46</v>
      </c>
      <c r="D1982" s="4">
        <f>+MONTH(Tabla4[[#This Row],[FECHA]])</f>
        <v>11</v>
      </c>
      <c r="E1982" s="4">
        <f>+YEAR(B1982)</f>
        <v>2025</v>
      </c>
      <c r="F1982" t="s">
        <v>14420</v>
      </c>
      <c r="H1982" t="s">
        <v>3</v>
      </c>
      <c r="I1982" t="s">
        <v>30</v>
      </c>
      <c r="J1982" t="s">
        <v>28237</v>
      </c>
      <c r="K1982" s="2">
        <v>1083924604</v>
      </c>
      <c r="L1982" t="s">
        <v>58</v>
      </c>
      <c r="M1982" t="s">
        <v>259</v>
      </c>
      <c r="N1982" s="1" t="s">
        <v>246</v>
      </c>
    </row>
    <row r="1983" spans="1:14" x14ac:dyDescent="0.25">
      <c r="A1983" s="2">
        <v>47601</v>
      </c>
      <c r="B1983" s="3" t="s">
        <v>30890</v>
      </c>
      <c r="C1983" s="4">
        <f>+WEEKNUM(B1983)</f>
        <v>50</v>
      </c>
      <c r="D1983" s="4">
        <f>+MONTH(Tabla4[[#This Row],[FECHA]])</f>
        <v>12</v>
      </c>
      <c r="E1983" s="4">
        <f>+YEAR(B1983)</f>
        <v>2024</v>
      </c>
      <c r="F1983" t="s">
        <v>30838</v>
      </c>
      <c r="G1983" t="s">
        <v>30889</v>
      </c>
      <c r="H1983" t="s">
        <v>3</v>
      </c>
      <c r="I1983" t="s">
        <v>33</v>
      </c>
      <c r="J1983" t="s">
        <v>13366</v>
      </c>
      <c r="K1983" s="2">
        <v>75071705</v>
      </c>
      <c r="L1983" t="s">
        <v>38</v>
      </c>
      <c r="M1983" t="s">
        <v>937</v>
      </c>
      <c r="N1983" s="1" t="s">
        <v>2098</v>
      </c>
    </row>
    <row r="1984" spans="1:14" x14ac:dyDescent="0.25">
      <c r="A1984" s="2">
        <v>47600</v>
      </c>
      <c r="B1984" s="3" t="s">
        <v>30888</v>
      </c>
      <c r="C1984" s="4">
        <f>+WEEKNUM(B1984)</f>
        <v>50</v>
      </c>
      <c r="D1984" s="4">
        <f>+MONTH(Tabla4[[#This Row],[FECHA]])</f>
        <v>12</v>
      </c>
      <c r="E1984" s="4">
        <f>+YEAR(B1984)</f>
        <v>2024</v>
      </c>
      <c r="F1984" t="s">
        <v>30653</v>
      </c>
      <c r="G1984" t="s">
        <v>30887</v>
      </c>
      <c r="H1984" t="s">
        <v>3118</v>
      </c>
      <c r="I1984" t="s">
        <v>16</v>
      </c>
      <c r="J1984" t="s">
        <v>1490</v>
      </c>
      <c r="K1984" s="2">
        <v>901436562</v>
      </c>
      <c r="L1984" t="s">
        <v>38</v>
      </c>
      <c r="M1984" t="s">
        <v>987</v>
      </c>
      <c r="N1984" s="1" t="s">
        <v>901</v>
      </c>
    </row>
    <row r="1985" spans="1:14" x14ac:dyDescent="0.25">
      <c r="A1985" s="2">
        <v>47595</v>
      </c>
      <c r="B1985" s="3" t="s">
        <v>30886</v>
      </c>
      <c r="C1985" s="4">
        <f>+WEEKNUM(B1985)</f>
        <v>50</v>
      </c>
      <c r="D1985" s="4">
        <f>+MONTH(Tabla4[[#This Row],[FECHA]])</f>
        <v>12</v>
      </c>
      <c r="E1985" s="4">
        <f>+YEAR(B1985)</f>
        <v>2024</v>
      </c>
      <c r="F1985" t="s">
        <v>30653</v>
      </c>
      <c r="G1985" t="s">
        <v>30885</v>
      </c>
      <c r="H1985" t="s">
        <v>3118</v>
      </c>
      <c r="J1985" t="s">
        <v>6037</v>
      </c>
      <c r="K1985" s="2">
        <v>1098674168</v>
      </c>
      <c r="L1985" t="s">
        <v>38</v>
      </c>
      <c r="M1985" t="s">
        <v>987</v>
      </c>
      <c r="N1985" s="1" t="s">
        <v>901</v>
      </c>
    </row>
    <row r="1986" spans="1:14" x14ac:dyDescent="0.25">
      <c r="A1986" s="2">
        <v>47593</v>
      </c>
      <c r="B1986" s="3" t="s">
        <v>30884</v>
      </c>
      <c r="C1986" s="4">
        <f>+WEEKNUM(B1986)</f>
        <v>50</v>
      </c>
      <c r="D1986" s="4">
        <f>+MONTH(Tabla4[[#This Row],[FECHA]])</f>
        <v>12</v>
      </c>
      <c r="E1986" s="4">
        <f>+YEAR(B1986)</f>
        <v>2024</v>
      </c>
      <c r="H1986" t="s">
        <v>3</v>
      </c>
      <c r="I1986" t="s">
        <v>130</v>
      </c>
      <c r="J1986" t="s">
        <v>30883</v>
      </c>
      <c r="K1986" s="2">
        <v>1015425312</v>
      </c>
      <c r="L1986" t="s">
        <v>198</v>
      </c>
      <c r="M1986" t="s">
        <v>2103</v>
      </c>
      <c r="N1986" s="1" t="s">
        <v>2098</v>
      </c>
    </row>
    <row r="1987" spans="1:14" x14ac:dyDescent="0.25">
      <c r="A1987" s="2">
        <v>47592</v>
      </c>
      <c r="B1987" s="3" t="s">
        <v>30882</v>
      </c>
      <c r="C1987" s="4">
        <f>+WEEKNUM(B1987)</f>
        <v>50</v>
      </c>
      <c r="D1987" s="4">
        <f>+MONTH(Tabla4[[#This Row],[FECHA]])</f>
        <v>12</v>
      </c>
      <c r="E1987" s="4">
        <f>+YEAR(B1987)</f>
        <v>2024</v>
      </c>
      <c r="F1987" t="s">
        <v>30763</v>
      </c>
      <c r="G1987" t="s">
        <v>30881</v>
      </c>
      <c r="H1987" t="s">
        <v>3118</v>
      </c>
      <c r="I1987" t="s">
        <v>33</v>
      </c>
      <c r="K1987" s="2">
        <v>1022422628</v>
      </c>
      <c r="L1987" s="2" t="s">
        <v>38</v>
      </c>
      <c r="M1987" t="s">
        <v>1684</v>
      </c>
      <c r="N1987" s="1" t="s">
        <v>1635</v>
      </c>
    </row>
    <row r="1988" spans="1:14" x14ac:dyDescent="0.25">
      <c r="A1988" s="2">
        <v>47591</v>
      </c>
      <c r="B1988" s="3" t="s">
        <v>30880</v>
      </c>
      <c r="C1988" s="4">
        <f>+WEEKNUM(B1988)</f>
        <v>50</v>
      </c>
      <c r="D1988" s="4">
        <f>+MONTH(Tabla4[[#This Row],[FECHA]])</f>
        <v>12</v>
      </c>
      <c r="E1988" s="4">
        <f>+YEAR(B1988)</f>
        <v>2024</v>
      </c>
      <c r="F1988" t="s">
        <v>30838</v>
      </c>
      <c r="H1988" t="s">
        <v>8</v>
      </c>
      <c r="I1988" t="s">
        <v>16</v>
      </c>
      <c r="J1988" t="s">
        <v>5873</v>
      </c>
      <c r="K1988" s="2">
        <v>1019604799</v>
      </c>
      <c r="L1988" t="s">
        <v>55</v>
      </c>
      <c r="M1988" t="s">
        <v>2122</v>
      </c>
      <c r="N1988" s="1" t="s">
        <v>901</v>
      </c>
    </row>
    <row r="1989" spans="1:14" x14ac:dyDescent="0.25">
      <c r="A1989" s="2">
        <v>47588</v>
      </c>
      <c r="B1989" s="3" t="s">
        <v>30879</v>
      </c>
      <c r="C1989" s="4">
        <f>+WEEKNUM(B1989)</f>
        <v>50</v>
      </c>
      <c r="D1989" s="4">
        <f>+MONTH(Tabla4[[#This Row],[FECHA]])</f>
        <v>12</v>
      </c>
      <c r="E1989" s="4">
        <f>+YEAR(B1989)</f>
        <v>2024</v>
      </c>
      <c r="F1989" t="s">
        <v>30653</v>
      </c>
      <c r="H1989" t="s">
        <v>3118</v>
      </c>
      <c r="I1989" t="s">
        <v>33</v>
      </c>
      <c r="K1989" s="2">
        <v>1026557151</v>
      </c>
      <c r="L1989" s="2" t="s">
        <v>58</v>
      </c>
      <c r="M1989" t="s">
        <v>1684</v>
      </c>
      <c r="N1989" s="1" t="s">
        <v>1635</v>
      </c>
    </row>
    <row r="1990" spans="1:14" x14ac:dyDescent="0.25">
      <c r="A1990" s="2">
        <v>47587</v>
      </c>
      <c r="B1990" s="3" t="s">
        <v>30878</v>
      </c>
      <c r="C1990" s="4">
        <f>+WEEKNUM(B1990)</f>
        <v>50</v>
      </c>
      <c r="D1990" s="4">
        <f>+MONTH(Tabla4[[#This Row],[FECHA]])</f>
        <v>12</v>
      </c>
      <c r="E1990" s="4">
        <f>+YEAR(B1990)</f>
        <v>2024</v>
      </c>
      <c r="F1990" t="s">
        <v>30653</v>
      </c>
      <c r="G1990" t="s">
        <v>30877</v>
      </c>
      <c r="H1990" t="s">
        <v>3118</v>
      </c>
      <c r="I1990" t="s">
        <v>130</v>
      </c>
      <c r="K1990" s="2">
        <v>1000616747</v>
      </c>
      <c r="L1990" s="2" t="s">
        <v>38</v>
      </c>
      <c r="M1990" t="s">
        <v>37</v>
      </c>
      <c r="N1990" s="1" t="s">
        <v>1635</v>
      </c>
    </row>
    <row r="1991" spans="1:14" x14ac:dyDescent="0.25">
      <c r="A1991" s="2">
        <v>73523</v>
      </c>
      <c r="B1991" s="3" t="s">
        <v>30876</v>
      </c>
      <c r="C1991" s="4">
        <f>+WEEKNUM(Tabla4[[#This Row],[FECHA]])</f>
        <v>46</v>
      </c>
      <c r="D1991" s="4">
        <f>+MONTH(Tabla4[[#This Row],[FECHA]])</f>
        <v>11</v>
      </c>
      <c r="E1991" s="4">
        <f>+YEAR(B1991)</f>
        <v>2025</v>
      </c>
      <c r="F1991" t="s">
        <v>15078</v>
      </c>
      <c r="G1991" t="s">
        <v>30875</v>
      </c>
      <c r="H1991" t="s">
        <v>8</v>
      </c>
      <c r="I1991" t="s">
        <v>130</v>
      </c>
      <c r="J1991" t="s">
        <v>24780</v>
      </c>
      <c r="K1991" s="2">
        <v>5073230</v>
      </c>
      <c r="L1991" t="s">
        <v>38</v>
      </c>
      <c r="M1991" t="s">
        <v>255</v>
      </c>
      <c r="N1991" s="1" t="s">
        <v>246</v>
      </c>
    </row>
    <row r="1992" spans="1:14" x14ac:dyDescent="0.25">
      <c r="A1992" s="2">
        <v>47580</v>
      </c>
      <c r="B1992" s="3" t="s">
        <v>30874</v>
      </c>
      <c r="C1992" s="4">
        <f>+WEEKNUM(B1992)</f>
        <v>50</v>
      </c>
      <c r="D1992" s="4">
        <f>+MONTH(Tabla4[[#This Row],[FECHA]])</f>
        <v>12</v>
      </c>
      <c r="E1992" s="4">
        <f>+YEAR(B1992)</f>
        <v>2024</v>
      </c>
      <c r="F1992" t="s">
        <v>30653</v>
      </c>
      <c r="G1992" t="s">
        <v>30873</v>
      </c>
      <c r="H1992" t="s">
        <v>3118</v>
      </c>
      <c r="I1992" t="s">
        <v>33</v>
      </c>
      <c r="J1992" t="s">
        <v>30872</v>
      </c>
      <c r="K1992" s="2">
        <v>1019120572</v>
      </c>
      <c r="L1992" t="s">
        <v>38</v>
      </c>
      <c r="M1992" t="s">
        <v>937</v>
      </c>
      <c r="N1992" s="1" t="s">
        <v>2098</v>
      </c>
    </row>
    <row r="1993" spans="1:14" x14ac:dyDescent="0.25">
      <c r="A1993" s="2">
        <v>47579</v>
      </c>
      <c r="B1993" s="3" t="s">
        <v>30871</v>
      </c>
      <c r="C1993" s="4">
        <f>+WEEKNUM(B1993)</f>
        <v>50</v>
      </c>
      <c r="D1993" s="4">
        <f>+MONTH(Tabla4[[#This Row],[FECHA]])</f>
        <v>12</v>
      </c>
      <c r="E1993" s="4">
        <f>+YEAR(B1993)</f>
        <v>2024</v>
      </c>
      <c r="F1993" t="s">
        <v>30838</v>
      </c>
      <c r="H1993" t="s">
        <v>21</v>
      </c>
      <c r="I1993" t="s">
        <v>130</v>
      </c>
      <c r="J1993" t="s">
        <v>30870</v>
      </c>
      <c r="K1993" s="2">
        <v>1052403515</v>
      </c>
      <c r="L1993" t="s">
        <v>256</v>
      </c>
      <c r="M1993" t="s">
        <v>2122</v>
      </c>
      <c r="N1993" s="1" t="s">
        <v>901</v>
      </c>
    </row>
    <row r="1994" spans="1:14" x14ac:dyDescent="0.25">
      <c r="A1994" s="2">
        <v>73524</v>
      </c>
      <c r="B1994" s="3" t="s">
        <v>30869</v>
      </c>
      <c r="C1994" s="4">
        <f>+WEEKNUM(Tabla4[[#This Row],[FECHA]])</f>
        <v>46</v>
      </c>
      <c r="D1994" s="4">
        <f>+MONTH(Tabla4[[#This Row],[FECHA]])</f>
        <v>11</v>
      </c>
      <c r="E1994" s="4">
        <f>+YEAR(B1994)</f>
        <v>2025</v>
      </c>
      <c r="F1994" t="s">
        <v>14420</v>
      </c>
      <c r="G1994" t="s">
        <v>30868</v>
      </c>
      <c r="H1994" t="s">
        <v>3</v>
      </c>
      <c r="I1994" t="s">
        <v>303</v>
      </c>
      <c r="J1994" t="s">
        <v>18161</v>
      </c>
      <c r="K1994" s="2">
        <v>1015457118</v>
      </c>
      <c r="L1994" t="s">
        <v>38</v>
      </c>
      <c r="M1994" t="s">
        <v>307</v>
      </c>
      <c r="N1994" s="1" t="s">
        <v>246</v>
      </c>
    </row>
    <row r="1995" spans="1:14" x14ac:dyDescent="0.25">
      <c r="A1995" s="2">
        <v>47575</v>
      </c>
      <c r="B1995" s="3" t="s">
        <v>30867</v>
      </c>
      <c r="C1995" s="4">
        <f>+WEEKNUM(B1995)</f>
        <v>50</v>
      </c>
      <c r="D1995" s="4">
        <f>+MONTH(Tabla4[[#This Row],[FECHA]])</f>
        <v>12</v>
      </c>
      <c r="E1995" s="4">
        <f>+YEAR(B1995)</f>
        <v>2024</v>
      </c>
      <c r="F1995" t="s">
        <v>30653</v>
      </c>
      <c r="G1995" t="s">
        <v>30866</v>
      </c>
      <c r="H1995" t="s">
        <v>3118</v>
      </c>
      <c r="I1995" t="s">
        <v>16</v>
      </c>
      <c r="K1995" s="2">
        <v>1087553114</v>
      </c>
      <c r="L1995" s="2" t="s">
        <v>38</v>
      </c>
      <c r="M1995" t="s">
        <v>37</v>
      </c>
      <c r="N1995" s="1" t="s">
        <v>1635</v>
      </c>
    </row>
    <row r="1996" spans="1:14" x14ac:dyDescent="0.25">
      <c r="A1996" s="2">
        <v>47574</v>
      </c>
      <c r="B1996" s="3" t="s">
        <v>30865</v>
      </c>
      <c r="C1996" s="4">
        <f>+WEEKNUM(B1996)</f>
        <v>50</v>
      </c>
      <c r="D1996" s="4">
        <f>+MONTH(Tabla4[[#This Row],[FECHA]])</f>
        <v>12</v>
      </c>
      <c r="E1996" s="4">
        <f>+YEAR(B1996)</f>
        <v>2024</v>
      </c>
      <c r="F1996" t="s">
        <v>30763</v>
      </c>
      <c r="G1996" t="s">
        <v>30864</v>
      </c>
      <c r="H1996" t="s">
        <v>8</v>
      </c>
      <c r="I1996" t="s">
        <v>30</v>
      </c>
      <c r="J1996" t="s">
        <v>30229</v>
      </c>
      <c r="K1996" s="2">
        <v>1049652156</v>
      </c>
      <c r="L1996" t="s">
        <v>38</v>
      </c>
      <c r="N1996" s="1" t="s">
        <v>2098</v>
      </c>
    </row>
    <row r="1997" spans="1:14" x14ac:dyDescent="0.25">
      <c r="A1997" s="2">
        <v>47572</v>
      </c>
      <c r="B1997" s="3" t="s">
        <v>30863</v>
      </c>
      <c r="C1997" s="4">
        <f>+WEEKNUM(B1997)</f>
        <v>50</v>
      </c>
      <c r="D1997" s="4">
        <f>+MONTH(Tabla4[[#This Row],[FECHA]])</f>
        <v>12</v>
      </c>
      <c r="E1997" s="4">
        <f>+YEAR(B1997)</f>
        <v>2024</v>
      </c>
      <c r="F1997" t="s">
        <v>30791</v>
      </c>
      <c r="H1997" t="s">
        <v>21</v>
      </c>
      <c r="I1997" t="s">
        <v>16</v>
      </c>
      <c r="J1997" t="s">
        <v>29046</v>
      </c>
      <c r="K1997" s="2">
        <v>1026261584</v>
      </c>
      <c r="L1997" t="s">
        <v>58</v>
      </c>
      <c r="M1997" t="s">
        <v>909</v>
      </c>
      <c r="N1997" s="1" t="s">
        <v>2098</v>
      </c>
    </row>
    <row r="1998" spans="1:14" x14ac:dyDescent="0.25">
      <c r="A1998" s="2">
        <v>47570</v>
      </c>
      <c r="B1998" s="3" t="s">
        <v>30862</v>
      </c>
      <c r="C1998" s="4">
        <f>+WEEKNUM(B1998)</f>
        <v>50</v>
      </c>
      <c r="D1998" s="4">
        <f>+MONTH(Tabla4[[#This Row],[FECHA]])</f>
        <v>12</v>
      </c>
      <c r="E1998" s="4">
        <f>+YEAR(B1998)</f>
        <v>2024</v>
      </c>
      <c r="F1998" t="s">
        <v>30763</v>
      </c>
      <c r="H1998" t="s">
        <v>21</v>
      </c>
      <c r="I1998" t="s">
        <v>33</v>
      </c>
      <c r="J1998" t="s">
        <v>6555</v>
      </c>
      <c r="K1998" s="2">
        <v>80820172</v>
      </c>
      <c r="L1998" t="s">
        <v>256</v>
      </c>
      <c r="M1998" t="s">
        <v>2106</v>
      </c>
      <c r="N1998" s="1" t="s">
        <v>2098</v>
      </c>
    </row>
    <row r="1999" spans="1:14" x14ac:dyDescent="0.25">
      <c r="A1999" s="2">
        <v>47569</v>
      </c>
      <c r="B1999" s="3" t="s">
        <v>30861</v>
      </c>
      <c r="C1999" s="4">
        <f>+WEEKNUM(B1999)</f>
        <v>50</v>
      </c>
      <c r="D1999" s="4">
        <f>+MONTH(Tabla4[[#This Row],[FECHA]])</f>
        <v>12</v>
      </c>
      <c r="E1999" s="4">
        <f>+YEAR(B1999)</f>
        <v>2024</v>
      </c>
      <c r="F1999" t="s">
        <v>30653</v>
      </c>
      <c r="G1999" t="s">
        <v>30860</v>
      </c>
      <c r="H1999" t="s">
        <v>3118</v>
      </c>
      <c r="I1999" t="s">
        <v>130</v>
      </c>
      <c r="J1999" t="s">
        <v>10369</v>
      </c>
      <c r="K1999" s="2">
        <v>1020834161</v>
      </c>
      <c r="L1999" t="s">
        <v>38</v>
      </c>
      <c r="M1999" t="s">
        <v>2106</v>
      </c>
      <c r="N1999" s="1" t="s">
        <v>2098</v>
      </c>
    </row>
    <row r="2000" spans="1:14" x14ac:dyDescent="0.25">
      <c r="A2000" s="2">
        <v>47568</v>
      </c>
      <c r="B2000" s="3" t="s">
        <v>30859</v>
      </c>
      <c r="C2000" s="4">
        <f>+WEEKNUM(B2000)</f>
        <v>50</v>
      </c>
      <c r="D2000" s="4">
        <f>+MONTH(Tabla4[[#This Row],[FECHA]])</f>
        <v>12</v>
      </c>
      <c r="E2000" s="4">
        <f>+YEAR(B2000)</f>
        <v>2024</v>
      </c>
      <c r="F2000" t="s">
        <v>30763</v>
      </c>
      <c r="H2000" t="s">
        <v>21</v>
      </c>
      <c r="I2000" t="s">
        <v>16</v>
      </c>
      <c r="J2000" t="s">
        <v>17214</v>
      </c>
      <c r="K2000" s="2">
        <v>1151959257</v>
      </c>
      <c r="L2000" t="s">
        <v>256</v>
      </c>
      <c r="M2000" t="s">
        <v>937</v>
      </c>
      <c r="N2000" s="1" t="s">
        <v>2098</v>
      </c>
    </row>
    <row r="2001" spans="1:14" x14ac:dyDescent="0.25">
      <c r="A2001" s="2">
        <v>47567</v>
      </c>
      <c r="B2001" s="3" t="s">
        <v>30858</v>
      </c>
      <c r="C2001" s="4">
        <f>+WEEKNUM(B2001)</f>
        <v>50</v>
      </c>
      <c r="D2001" s="4">
        <f>+MONTH(Tabla4[[#This Row],[FECHA]])</f>
        <v>12</v>
      </c>
      <c r="E2001" s="4">
        <f>+YEAR(B2001)</f>
        <v>2024</v>
      </c>
      <c r="F2001" t="s">
        <v>30791</v>
      </c>
      <c r="H2001" t="s">
        <v>21</v>
      </c>
      <c r="I2001" t="s">
        <v>10386</v>
      </c>
      <c r="J2001" t="s">
        <v>15857</v>
      </c>
      <c r="K2001" s="2">
        <v>1031147663</v>
      </c>
      <c r="L2001" t="s">
        <v>58</v>
      </c>
      <c r="M2001" t="s">
        <v>2103</v>
      </c>
      <c r="N2001" s="1" t="s">
        <v>2098</v>
      </c>
    </row>
    <row r="2002" spans="1:14" x14ac:dyDescent="0.25">
      <c r="A2002" s="2">
        <v>47566</v>
      </c>
      <c r="B2002" s="3" t="s">
        <v>30857</v>
      </c>
      <c r="C2002" s="4">
        <f>+WEEKNUM(B2002)</f>
        <v>50</v>
      </c>
      <c r="D2002" s="4">
        <f>+MONTH(Tabla4[[#This Row],[FECHA]])</f>
        <v>12</v>
      </c>
      <c r="E2002" s="4">
        <f>+YEAR(B2002)</f>
        <v>2024</v>
      </c>
      <c r="F2002" t="s">
        <v>30653</v>
      </c>
      <c r="G2002" t="s">
        <v>30856</v>
      </c>
      <c r="H2002" t="s">
        <v>3118</v>
      </c>
      <c r="I2002" t="s">
        <v>6860</v>
      </c>
      <c r="J2002" t="s">
        <v>12981</v>
      </c>
      <c r="K2002" s="2">
        <v>79945012</v>
      </c>
      <c r="L2002" t="s">
        <v>38</v>
      </c>
      <c r="M2002" t="s">
        <v>2106</v>
      </c>
      <c r="N2002" s="1" t="s">
        <v>2098</v>
      </c>
    </row>
    <row r="2003" spans="1:14" x14ac:dyDescent="0.25">
      <c r="A2003" s="2">
        <v>47565</v>
      </c>
      <c r="B2003" s="3" t="s">
        <v>30855</v>
      </c>
      <c r="C2003" s="4">
        <f>+WEEKNUM(B2003)</f>
        <v>50</v>
      </c>
      <c r="D2003" s="4">
        <f>+MONTH(Tabla4[[#This Row],[FECHA]])</f>
        <v>12</v>
      </c>
      <c r="E2003" s="4">
        <f>+YEAR(B2003)</f>
        <v>2024</v>
      </c>
      <c r="F2003" t="s">
        <v>30653</v>
      </c>
      <c r="G2003" t="s">
        <v>30854</v>
      </c>
      <c r="H2003" t="s">
        <v>3118</v>
      </c>
      <c r="I2003" t="s">
        <v>33</v>
      </c>
      <c r="K2003" s="2">
        <v>1013691866</v>
      </c>
      <c r="L2003" s="2" t="s">
        <v>38</v>
      </c>
      <c r="M2003" t="s">
        <v>1684</v>
      </c>
      <c r="N2003" s="1" t="s">
        <v>1635</v>
      </c>
    </row>
    <row r="2004" spans="1:14" x14ac:dyDescent="0.25">
      <c r="A2004" s="2">
        <v>47564</v>
      </c>
      <c r="B2004" s="3" t="s">
        <v>30853</v>
      </c>
      <c r="C2004" s="4">
        <f>+WEEKNUM(B2004)</f>
        <v>50</v>
      </c>
      <c r="D2004" s="4">
        <f>+MONTH(Tabla4[[#This Row],[FECHA]])</f>
        <v>12</v>
      </c>
      <c r="E2004" s="4">
        <f>+YEAR(B2004)</f>
        <v>2024</v>
      </c>
      <c r="F2004" t="s">
        <v>30838</v>
      </c>
      <c r="H2004" t="s">
        <v>3</v>
      </c>
      <c r="I2004" t="s">
        <v>33</v>
      </c>
      <c r="J2004" t="s">
        <v>16964</v>
      </c>
      <c r="K2004" s="2">
        <v>1020819880</v>
      </c>
      <c r="L2004" t="s">
        <v>55</v>
      </c>
      <c r="M2004" t="s">
        <v>2106</v>
      </c>
      <c r="N2004" s="1" t="s">
        <v>2098</v>
      </c>
    </row>
    <row r="2005" spans="1:14" x14ac:dyDescent="0.25">
      <c r="A2005" s="2">
        <v>47563</v>
      </c>
      <c r="B2005" s="3" t="s">
        <v>30852</v>
      </c>
      <c r="C2005" s="4">
        <f>+WEEKNUM(B2005)</f>
        <v>50</v>
      </c>
      <c r="D2005" s="4">
        <f>+MONTH(Tabla4[[#This Row],[FECHA]])</f>
        <v>12</v>
      </c>
      <c r="E2005" s="4">
        <f>+YEAR(B2005)</f>
        <v>2024</v>
      </c>
      <c r="F2005" t="s">
        <v>30838</v>
      </c>
      <c r="G2005" t="s">
        <v>30851</v>
      </c>
      <c r="H2005" t="s">
        <v>8</v>
      </c>
      <c r="I2005" t="s">
        <v>33</v>
      </c>
      <c r="J2005" t="s">
        <v>11612</v>
      </c>
      <c r="K2005" s="2">
        <v>1032434465</v>
      </c>
      <c r="L2005" t="s">
        <v>55</v>
      </c>
      <c r="M2005" t="s">
        <v>2103</v>
      </c>
      <c r="N2005" s="1" t="s">
        <v>2098</v>
      </c>
    </row>
    <row r="2006" spans="1:14" x14ac:dyDescent="0.25">
      <c r="A2006" s="2">
        <v>47560</v>
      </c>
      <c r="B2006" s="3" t="s">
        <v>30850</v>
      </c>
      <c r="C2006" s="4">
        <f>+WEEKNUM(B2006)</f>
        <v>50</v>
      </c>
      <c r="D2006" s="4">
        <f>+MONTH(Tabla4[[#This Row],[FECHA]])</f>
        <v>12</v>
      </c>
      <c r="E2006" s="4">
        <f>+YEAR(B2006)</f>
        <v>2024</v>
      </c>
      <c r="F2006" t="s">
        <v>30791</v>
      </c>
      <c r="H2006" t="s">
        <v>8</v>
      </c>
      <c r="I2006" t="s">
        <v>30</v>
      </c>
      <c r="J2006" t="s">
        <v>30849</v>
      </c>
      <c r="K2006" s="2">
        <v>1072704799</v>
      </c>
      <c r="L2006" t="s">
        <v>198</v>
      </c>
      <c r="M2006" t="s">
        <v>2122</v>
      </c>
      <c r="N2006" s="1" t="s">
        <v>901</v>
      </c>
    </row>
    <row r="2007" spans="1:14" x14ac:dyDescent="0.25">
      <c r="A2007" s="2">
        <v>47559</v>
      </c>
      <c r="B2007" s="3" t="s">
        <v>30848</v>
      </c>
      <c r="C2007" s="4">
        <f>+WEEKNUM(B2007)</f>
        <v>50</v>
      </c>
      <c r="D2007" s="4">
        <f>+MONTH(Tabla4[[#This Row],[FECHA]])</f>
        <v>12</v>
      </c>
      <c r="E2007" s="4">
        <f>+YEAR(B2007)</f>
        <v>2024</v>
      </c>
      <c r="F2007" t="s">
        <v>30653</v>
      </c>
      <c r="G2007" t="s">
        <v>30847</v>
      </c>
      <c r="H2007" t="s">
        <v>3118</v>
      </c>
      <c r="I2007" t="s">
        <v>16</v>
      </c>
      <c r="J2007" t="s">
        <v>3870</v>
      </c>
      <c r="K2007" s="2">
        <v>1001014756</v>
      </c>
      <c r="L2007" t="s">
        <v>38</v>
      </c>
      <c r="M2007" t="s">
        <v>2106</v>
      </c>
      <c r="N2007" s="1" t="s">
        <v>2098</v>
      </c>
    </row>
    <row r="2008" spans="1:14" x14ac:dyDescent="0.25">
      <c r="A2008" s="2">
        <v>73533</v>
      </c>
      <c r="B2008" s="3" t="s">
        <v>30846</v>
      </c>
      <c r="C2008" s="4">
        <f>+WEEKNUM(Tabla4[[#This Row],[FECHA]])</f>
        <v>46</v>
      </c>
      <c r="D2008" s="4">
        <f>+MONTH(Tabla4[[#This Row],[FECHA]])</f>
        <v>11</v>
      </c>
      <c r="E2008" s="4">
        <f>+YEAR(B2008)</f>
        <v>2025</v>
      </c>
      <c r="F2008" t="s">
        <v>244</v>
      </c>
      <c r="G2008" t="s">
        <v>30845</v>
      </c>
      <c r="H2008" t="s">
        <v>3</v>
      </c>
      <c r="I2008" t="s">
        <v>16</v>
      </c>
      <c r="J2008" t="s">
        <v>6120</v>
      </c>
      <c r="K2008" s="2">
        <v>1022968714</v>
      </c>
      <c r="L2008" t="s">
        <v>38</v>
      </c>
      <c r="M2008" t="s">
        <v>255</v>
      </c>
      <c r="N2008" s="1" t="s">
        <v>246</v>
      </c>
    </row>
    <row r="2009" spans="1:14" x14ac:dyDescent="0.25">
      <c r="A2009" s="2">
        <v>47556</v>
      </c>
      <c r="B2009" s="3" t="s">
        <v>30844</v>
      </c>
      <c r="C2009" s="4">
        <f>+WEEKNUM(B2009)</f>
        <v>50</v>
      </c>
      <c r="D2009" s="4">
        <f>+MONTH(Tabla4[[#This Row],[FECHA]])</f>
        <v>12</v>
      </c>
      <c r="E2009" s="4">
        <f>+YEAR(B2009)</f>
        <v>2024</v>
      </c>
      <c r="F2009" t="s">
        <v>30791</v>
      </c>
      <c r="G2009" t="s">
        <v>30843</v>
      </c>
      <c r="H2009" t="s">
        <v>21</v>
      </c>
      <c r="I2009" t="s">
        <v>997</v>
      </c>
      <c r="J2009" t="s">
        <v>18590</v>
      </c>
      <c r="K2009" s="2">
        <v>1123087697</v>
      </c>
      <c r="L2009" t="s">
        <v>38</v>
      </c>
      <c r="M2009" t="s">
        <v>2122</v>
      </c>
      <c r="N2009" s="1" t="s">
        <v>901</v>
      </c>
    </row>
    <row r="2010" spans="1:14" x14ac:dyDescent="0.25">
      <c r="A2010" s="2">
        <v>47555</v>
      </c>
      <c r="B2010" s="3" t="s">
        <v>30842</v>
      </c>
      <c r="C2010" s="4">
        <f>+WEEKNUM(B2010)</f>
        <v>50</v>
      </c>
      <c r="D2010" s="4">
        <f>+MONTH(Tabla4[[#This Row],[FECHA]])</f>
        <v>12</v>
      </c>
      <c r="E2010" s="4">
        <f>+YEAR(B2010)</f>
        <v>2024</v>
      </c>
      <c r="F2010" t="s">
        <v>30791</v>
      </c>
      <c r="H2010" t="s">
        <v>3</v>
      </c>
      <c r="I2010" t="s">
        <v>130</v>
      </c>
      <c r="J2010" t="s">
        <v>30841</v>
      </c>
      <c r="K2010" s="2">
        <v>1144096885</v>
      </c>
      <c r="L2010" t="s">
        <v>198</v>
      </c>
      <c r="M2010" t="s">
        <v>909</v>
      </c>
      <c r="N2010" s="1" t="s">
        <v>2098</v>
      </c>
    </row>
    <row r="2011" spans="1:14" x14ac:dyDescent="0.25">
      <c r="A2011" s="2">
        <v>47554</v>
      </c>
      <c r="B2011" s="3" t="s">
        <v>30840</v>
      </c>
      <c r="C2011" s="4">
        <f>+WEEKNUM(B2011)</f>
        <v>50</v>
      </c>
      <c r="D2011" s="4">
        <f>+MONTH(Tabla4[[#This Row],[FECHA]])</f>
        <v>12</v>
      </c>
      <c r="E2011" s="4">
        <f>+YEAR(B2011)</f>
        <v>2024</v>
      </c>
      <c r="F2011" t="s">
        <v>30838</v>
      </c>
      <c r="H2011" t="s">
        <v>3</v>
      </c>
      <c r="I2011" t="s">
        <v>16</v>
      </c>
      <c r="J2011" t="s">
        <v>8791</v>
      </c>
      <c r="K2011" s="2">
        <v>1018438649</v>
      </c>
      <c r="L2011" t="s">
        <v>1</v>
      </c>
      <c r="N2011" s="1" t="s">
        <v>2098</v>
      </c>
    </row>
    <row r="2012" spans="1:14" x14ac:dyDescent="0.25">
      <c r="A2012" s="2">
        <v>47553</v>
      </c>
      <c r="B2012" s="3" t="s">
        <v>30839</v>
      </c>
      <c r="C2012" s="4">
        <f>+WEEKNUM(B2012)</f>
        <v>50</v>
      </c>
      <c r="D2012" s="4">
        <f>+MONTH(Tabla4[[#This Row],[FECHA]])</f>
        <v>12</v>
      </c>
      <c r="E2012" s="4">
        <f>+YEAR(B2012)</f>
        <v>2024</v>
      </c>
      <c r="F2012" t="s">
        <v>30838</v>
      </c>
      <c r="H2012" t="s">
        <v>3</v>
      </c>
      <c r="I2012" t="s">
        <v>33</v>
      </c>
      <c r="J2012" t="s">
        <v>24922</v>
      </c>
      <c r="K2012" s="2">
        <v>79537001</v>
      </c>
      <c r="L2012" t="s">
        <v>58</v>
      </c>
      <c r="M2012" t="s">
        <v>2103</v>
      </c>
      <c r="N2012" s="1" t="s">
        <v>2098</v>
      </c>
    </row>
    <row r="2013" spans="1:14" x14ac:dyDescent="0.25">
      <c r="A2013" s="2">
        <v>47544</v>
      </c>
      <c r="B2013" s="3" t="s">
        <v>30837</v>
      </c>
      <c r="C2013" s="4">
        <f>+WEEKNUM(B2013)</f>
        <v>50</v>
      </c>
      <c r="D2013" s="4">
        <f>+MONTH(Tabla4[[#This Row],[FECHA]])</f>
        <v>12</v>
      </c>
      <c r="E2013" s="4">
        <f>+YEAR(B2013)</f>
        <v>2024</v>
      </c>
      <c r="F2013" t="s">
        <v>30763</v>
      </c>
      <c r="G2013" t="s">
        <v>30836</v>
      </c>
      <c r="H2013" t="s">
        <v>3</v>
      </c>
      <c r="I2013" t="s">
        <v>30</v>
      </c>
      <c r="K2013" s="2">
        <v>1019025350</v>
      </c>
      <c r="L2013" s="2" t="s">
        <v>38</v>
      </c>
      <c r="M2013" t="s">
        <v>37</v>
      </c>
      <c r="N2013" s="1" t="s">
        <v>1635</v>
      </c>
    </row>
    <row r="2014" spans="1:14" x14ac:dyDescent="0.25">
      <c r="A2014" s="2">
        <v>47543</v>
      </c>
      <c r="B2014" s="3" t="s">
        <v>30835</v>
      </c>
      <c r="C2014" s="4">
        <f>+WEEKNUM(B2014)</f>
        <v>50</v>
      </c>
      <c r="D2014" s="4">
        <f>+MONTH(Tabla4[[#This Row],[FECHA]])</f>
        <v>12</v>
      </c>
      <c r="E2014" s="4">
        <f>+YEAR(B2014)</f>
        <v>2024</v>
      </c>
      <c r="F2014" t="s">
        <v>30791</v>
      </c>
      <c r="H2014" t="s">
        <v>8</v>
      </c>
      <c r="I2014" t="s">
        <v>997</v>
      </c>
      <c r="J2014" t="s">
        <v>11393</v>
      </c>
      <c r="K2014" s="2">
        <v>1019154164</v>
      </c>
      <c r="L2014" t="s">
        <v>256</v>
      </c>
      <c r="M2014" t="s">
        <v>987</v>
      </c>
      <c r="N2014" s="1" t="s">
        <v>901</v>
      </c>
    </row>
    <row r="2015" spans="1:14" x14ac:dyDescent="0.25">
      <c r="A2015" s="2">
        <v>47540</v>
      </c>
      <c r="B2015" s="3" t="s">
        <v>30834</v>
      </c>
      <c r="C2015" s="4">
        <f>+WEEKNUM(B2015)</f>
        <v>50</v>
      </c>
      <c r="D2015" s="4">
        <f>+MONTH(Tabla4[[#This Row],[FECHA]])</f>
        <v>12</v>
      </c>
      <c r="E2015" s="4">
        <f>+YEAR(B2015)</f>
        <v>2024</v>
      </c>
      <c r="F2015" t="s">
        <v>30763</v>
      </c>
      <c r="H2015" t="s">
        <v>8</v>
      </c>
      <c r="I2015" t="s">
        <v>1706</v>
      </c>
      <c r="J2015" t="s">
        <v>3024</v>
      </c>
      <c r="K2015" s="2">
        <v>1015462655</v>
      </c>
      <c r="L2015" t="s">
        <v>58</v>
      </c>
      <c r="M2015" t="s">
        <v>2103</v>
      </c>
      <c r="N2015" s="1" t="s">
        <v>2098</v>
      </c>
    </row>
    <row r="2016" spans="1:14" x14ac:dyDescent="0.25">
      <c r="A2016" s="2">
        <v>73538</v>
      </c>
      <c r="B2016" s="3" t="s">
        <v>30833</v>
      </c>
      <c r="C2016" s="4">
        <f>+WEEKNUM(Tabla4[[#This Row],[FECHA]])</f>
        <v>46</v>
      </c>
      <c r="D2016" s="4">
        <f>+MONTH(Tabla4[[#This Row],[FECHA]])</f>
        <v>11</v>
      </c>
      <c r="E2016" s="4">
        <f>+YEAR(B2016)</f>
        <v>2025</v>
      </c>
      <c r="F2016" t="s">
        <v>244</v>
      </c>
      <c r="G2016" t="s">
        <v>30832</v>
      </c>
      <c r="H2016" t="s">
        <v>3</v>
      </c>
      <c r="I2016" t="s">
        <v>47</v>
      </c>
      <c r="J2016" t="s">
        <v>2491</v>
      </c>
      <c r="K2016" s="2">
        <v>52501346</v>
      </c>
      <c r="L2016" t="s">
        <v>38</v>
      </c>
      <c r="M2016" t="s">
        <v>307</v>
      </c>
      <c r="N2016" s="1" t="s">
        <v>246</v>
      </c>
    </row>
    <row r="2017" spans="1:14" x14ac:dyDescent="0.25">
      <c r="A2017" s="2">
        <v>47538</v>
      </c>
      <c r="B2017" s="3" t="s">
        <v>30831</v>
      </c>
      <c r="C2017" s="4">
        <f>+WEEKNUM(B2017)</f>
        <v>50</v>
      </c>
      <c r="D2017" s="4">
        <f>+MONTH(Tabla4[[#This Row],[FECHA]])</f>
        <v>12</v>
      </c>
      <c r="E2017" s="4">
        <f>+YEAR(B2017)</f>
        <v>2024</v>
      </c>
      <c r="F2017" t="s">
        <v>30653</v>
      </c>
      <c r="G2017" t="s">
        <v>30830</v>
      </c>
      <c r="H2017" t="s">
        <v>8</v>
      </c>
      <c r="I2017" t="s">
        <v>16</v>
      </c>
      <c r="J2017" t="s">
        <v>1024</v>
      </c>
      <c r="K2017" s="2">
        <v>80874554</v>
      </c>
      <c r="L2017" t="s">
        <v>38</v>
      </c>
      <c r="M2017" t="s">
        <v>987</v>
      </c>
      <c r="N2017" s="1" t="s">
        <v>901</v>
      </c>
    </row>
    <row r="2018" spans="1:14" x14ac:dyDescent="0.25">
      <c r="A2018" s="2">
        <v>47533</v>
      </c>
      <c r="B2018" s="3" t="s">
        <v>30829</v>
      </c>
      <c r="C2018" s="4">
        <f>+WEEKNUM(B2018)</f>
        <v>50</v>
      </c>
      <c r="D2018" s="4">
        <f>+MONTH(Tabla4[[#This Row],[FECHA]])</f>
        <v>12</v>
      </c>
      <c r="E2018" s="4">
        <f>+YEAR(B2018)</f>
        <v>2024</v>
      </c>
      <c r="F2018" t="s">
        <v>30369</v>
      </c>
      <c r="G2018" t="s">
        <v>30828</v>
      </c>
      <c r="H2018" t="s">
        <v>3118</v>
      </c>
      <c r="I2018" t="s">
        <v>16</v>
      </c>
      <c r="K2018" s="2">
        <v>1032469923</v>
      </c>
      <c r="L2018" s="2" t="s">
        <v>38</v>
      </c>
      <c r="M2018" t="s">
        <v>1684</v>
      </c>
      <c r="N2018" s="1" t="s">
        <v>1635</v>
      </c>
    </row>
    <row r="2019" spans="1:14" x14ac:dyDescent="0.25">
      <c r="A2019" s="2">
        <v>47532</v>
      </c>
      <c r="B2019" s="3" t="s">
        <v>30827</v>
      </c>
      <c r="C2019" s="4">
        <f>+WEEKNUM(B2019)</f>
        <v>50</v>
      </c>
      <c r="D2019" s="4">
        <f>+MONTH(Tabla4[[#This Row],[FECHA]])</f>
        <v>12</v>
      </c>
      <c r="E2019" s="4">
        <f>+YEAR(B2019)</f>
        <v>2024</v>
      </c>
      <c r="F2019" t="s">
        <v>30369</v>
      </c>
      <c r="G2019" t="s">
        <v>30826</v>
      </c>
      <c r="H2019" t="s">
        <v>3118</v>
      </c>
      <c r="I2019" t="s">
        <v>30</v>
      </c>
      <c r="K2019" s="2">
        <v>1013576887</v>
      </c>
      <c r="L2019" s="2" t="s">
        <v>38</v>
      </c>
      <c r="M2019" t="s">
        <v>1684</v>
      </c>
      <c r="N2019" s="1" t="s">
        <v>1635</v>
      </c>
    </row>
    <row r="2020" spans="1:14" x14ac:dyDescent="0.25">
      <c r="A2020" s="2">
        <v>47531</v>
      </c>
      <c r="B2020" s="3" t="s">
        <v>30825</v>
      </c>
      <c r="C2020" s="4">
        <f>+WEEKNUM(B2020)</f>
        <v>50</v>
      </c>
      <c r="D2020" s="4">
        <f>+MONTH(Tabla4[[#This Row],[FECHA]])</f>
        <v>12</v>
      </c>
      <c r="E2020" s="4">
        <f>+YEAR(B2020)</f>
        <v>2024</v>
      </c>
      <c r="F2020" t="s">
        <v>30791</v>
      </c>
      <c r="G2020" t="s">
        <v>30824</v>
      </c>
      <c r="H2020" t="s">
        <v>3</v>
      </c>
      <c r="I2020" t="s">
        <v>33</v>
      </c>
      <c r="J2020" t="s">
        <v>1162</v>
      </c>
      <c r="K2020" s="2">
        <v>1020801142</v>
      </c>
      <c r="L2020" t="s">
        <v>38</v>
      </c>
      <c r="M2020" t="s">
        <v>987</v>
      </c>
      <c r="N2020" s="1" t="s">
        <v>901</v>
      </c>
    </row>
    <row r="2021" spans="1:14" x14ac:dyDescent="0.25">
      <c r="A2021" s="2">
        <v>47530</v>
      </c>
      <c r="B2021" s="3" t="s">
        <v>30823</v>
      </c>
      <c r="C2021" s="4">
        <f>+WEEKNUM(B2021)</f>
        <v>50</v>
      </c>
      <c r="D2021" s="4">
        <f>+MONTH(Tabla4[[#This Row],[FECHA]])</f>
        <v>12</v>
      </c>
      <c r="E2021" s="4">
        <f>+YEAR(B2021)</f>
        <v>2024</v>
      </c>
      <c r="F2021" t="s">
        <v>30653</v>
      </c>
      <c r="G2021" t="s">
        <v>30822</v>
      </c>
      <c r="H2021" t="s">
        <v>3118</v>
      </c>
      <c r="I2021" t="s">
        <v>16</v>
      </c>
      <c r="K2021" s="2">
        <v>1022417251</v>
      </c>
      <c r="L2021" s="2" t="s">
        <v>38</v>
      </c>
      <c r="M2021" t="s">
        <v>1684</v>
      </c>
      <c r="N2021" s="1" t="s">
        <v>1635</v>
      </c>
    </row>
    <row r="2022" spans="1:14" x14ac:dyDescent="0.25">
      <c r="A2022" s="2">
        <v>47528</v>
      </c>
      <c r="B2022" s="3" t="s">
        <v>30821</v>
      </c>
      <c r="C2022" s="4">
        <f>+WEEKNUM(B2022)</f>
        <v>50</v>
      </c>
      <c r="D2022" s="4">
        <f>+MONTH(Tabla4[[#This Row],[FECHA]])</f>
        <v>12</v>
      </c>
      <c r="E2022" s="4">
        <f>+YEAR(B2022)</f>
        <v>2024</v>
      </c>
      <c r="F2022" t="s">
        <v>30653</v>
      </c>
      <c r="G2022" t="s">
        <v>30820</v>
      </c>
      <c r="H2022" t="s">
        <v>21</v>
      </c>
      <c r="I2022" t="s">
        <v>30</v>
      </c>
      <c r="J2022" t="s">
        <v>28628</v>
      </c>
      <c r="K2022" s="2">
        <v>1007411915</v>
      </c>
      <c r="L2022" t="s">
        <v>38</v>
      </c>
      <c r="M2022" t="s">
        <v>2106</v>
      </c>
      <c r="N2022" s="1" t="s">
        <v>2098</v>
      </c>
    </row>
    <row r="2023" spans="1:14" x14ac:dyDescent="0.25">
      <c r="A2023" s="2">
        <v>47526</v>
      </c>
      <c r="B2023" s="3" t="s">
        <v>30819</v>
      </c>
      <c r="C2023" s="4">
        <f>+WEEKNUM(B2023)</f>
        <v>50</v>
      </c>
      <c r="D2023" s="4">
        <f>+MONTH(Tabla4[[#This Row],[FECHA]])</f>
        <v>12</v>
      </c>
      <c r="E2023" s="4">
        <f>+YEAR(B2023)</f>
        <v>2024</v>
      </c>
      <c r="F2023" t="s">
        <v>30369</v>
      </c>
      <c r="G2023" t="s">
        <v>30818</v>
      </c>
      <c r="H2023" t="s">
        <v>3118</v>
      </c>
      <c r="I2023" t="s">
        <v>30</v>
      </c>
      <c r="J2023" t="s">
        <v>28311</v>
      </c>
      <c r="K2023" s="2">
        <v>1020799538</v>
      </c>
      <c r="L2023" t="s">
        <v>38</v>
      </c>
      <c r="M2023" t="s">
        <v>987</v>
      </c>
      <c r="N2023" s="1" t="s">
        <v>901</v>
      </c>
    </row>
    <row r="2024" spans="1:14" x14ac:dyDescent="0.25">
      <c r="A2024" s="2">
        <v>47525</v>
      </c>
      <c r="B2024" s="3" t="s">
        <v>30817</v>
      </c>
      <c r="C2024" s="4">
        <f>+WEEKNUM(B2024)</f>
        <v>50</v>
      </c>
      <c r="D2024" s="4">
        <f>+MONTH(Tabla4[[#This Row],[FECHA]])</f>
        <v>12</v>
      </c>
      <c r="E2024" s="4">
        <f>+YEAR(B2024)</f>
        <v>2024</v>
      </c>
      <c r="F2024" t="s">
        <v>30763</v>
      </c>
      <c r="H2024" t="s">
        <v>3</v>
      </c>
      <c r="I2024" t="s">
        <v>11876</v>
      </c>
      <c r="J2024" t="s">
        <v>30816</v>
      </c>
      <c r="K2024" s="2">
        <v>1032467124</v>
      </c>
      <c r="L2024" t="s">
        <v>49</v>
      </c>
      <c r="M2024" t="s">
        <v>909</v>
      </c>
      <c r="N2024" s="1" t="s">
        <v>2098</v>
      </c>
    </row>
    <row r="2025" spans="1:14" x14ac:dyDescent="0.25">
      <c r="A2025" s="2">
        <v>47523</v>
      </c>
      <c r="B2025" s="3" t="s">
        <v>30815</v>
      </c>
      <c r="C2025" s="4">
        <f>+WEEKNUM(B2025)</f>
        <v>50</v>
      </c>
      <c r="D2025" s="4">
        <f>+MONTH(Tabla4[[#This Row],[FECHA]])</f>
        <v>12</v>
      </c>
      <c r="E2025" s="4">
        <f>+YEAR(B2025)</f>
        <v>2024</v>
      </c>
      <c r="F2025" t="s">
        <v>30653</v>
      </c>
      <c r="G2025" t="s">
        <v>30814</v>
      </c>
      <c r="H2025" t="s">
        <v>3118</v>
      </c>
      <c r="I2025" t="s">
        <v>16</v>
      </c>
      <c r="K2025" s="2">
        <v>1049624039</v>
      </c>
      <c r="L2025" s="2" t="s">
        <v>38</v>
      </c>
      <c r="M2025" t="s">
        <v>1684</v>
      </c>
      <c r="N2025" s="1" t="s">
        <v>1635</v>
      </c>
    </row>
    <row r="2026" spans="1:14" x14ac:dyDescent="0.25">
      <c r="A2026" s="2">
        <v>73545</v>
      </c>
      <c r="B2026" s="3" t="s">
        <v>30813</v>
      </c>
      <c r="C2026" s="4">
        <f>+WEEKNUM(Tabla4[[#This Row],[FECHA]])</f>
        <v>46</v>
      </c>
      <c r="D2026" s="4">
        <f>+MONTH(Tabla4[[#This Row],[FECHA]])</f>
        <v>11</v>
      </c>
      <c r="E2026" s="4">
        <f>+YEAR(B2026)</f>
        <v>2025</v>
      </c>
      <c r="F2026" t="s">
        <v>14423</v>
      </c>
      <c r="G2026" t="s">
        <v>30812</v>
      </c>
      <c r="H2026" t="s">
        <v>8</v>
      </c>
      <c r="I2026" s="2">
        <v>350</v>
      </c>
      <c r="J2026" t="s">
        <v>30811</v>
      </c>
      <c r="K2026" s="2">
        <v>1000364465</v>
      </c>
      <c r="L2026" t="s">
        <v>38</v>
      </c>
      <c r="M2026" t="s">
        <v>259</v>
      </c>
      <c r="N2026" s="1" t="s">
        <v>246</v>
      </c>
    </row>
    <row r="2027" spans="1:14" x14ac:dyDescent="0.25">
      <c r="A2027" s="2">
        <v>73548</v>
      </c>
      <c r="B2027" s="3" t="s">
        <v>30810</v>
      </c>
      <c r="C2027" s="4">
        <f>+WEEKNUM(Tabla4[[#This Row],[FECHA]])</f>
        <v>46</v>
      </c>
      <c r="D2027" s="4">
        <f>+MONTH(Tabla4[[#This Row],[FECHA]])</f>
        <v>11</v>
      </c>
      <c r="E2027" s="4">
        <f>+YEAR(B2027)</f>
        <v>2025</v>
      </c>
      <c r="F2027" t="s">
        <v>244</v>
      </c>
      <c r="H2027" t="s">
        <v>21</v>
      </c>
      <c r="I2027" s="2">
        <v>500</v>
      </c>
      <c r="J2027" t="s">
        <v>30809</v>
      </c>
      <c r="K2027" s="2">
        <v>1000349847</v>
      </c>
      <c r="L2027" t="s">
        <v>58</v>
      </c>
      <c r="M2027" t="s">
        <v>307</v>
      </c>
      <c r="N2027" s="1" t="s">
        <v>246</v>
      </c>
    </row>
    <row r="2028" spans="1:14" x14ac:dyDescent="0.25">
      <c r="A2028" s="2">
        <v>47519</v>
      </c>
      <c r="B2028" s="3" t="s">
        <v>30808</v>
      </c>
      <c r="C2028" s="4">
        <f>+WEEKNUM(B2028)</f>
        <v>50</v>
      </c>
      <c r="D2028" s="4">
        <f>+MONTH(Tabla4[[#This Row],[FECHA]])</f>
        <v>12</v>
      </c>
      <c r="E2028" s="4">
        <f>+YEAR(B2028)</f>
        <v>2024</v>
      </c>
      <c r="F2028" t="s">
        <v>30653</v>
      </c>
      <c r="G2028" t="s">
        <v>30807</v>
      </c>
      <c r="H2028" t="s">
        <v>3118</v>
      </c>
      <c r="I2028" t="s">
        <v>16</v>
      </c>
      <c r="K2028" s="2">
        <v>1026253472</v>
      </c>
      <c r="L2028" s="2" t="s">
        <v>38</v>
      </c>
      <c r="M2028" t="s">
        <v>1684</v>
      </c>
      <c r="N2028" s="1" t="s">
        <v>1635</v>
      </c>
    </row>
    <row r="2029" spans="1:14" x14ac:dyDescent="0.25">
      <c r="A2029" s="2"/>
      <c r="B2029" s="3" t="s">
        <v>30806</v>
      </c>
      <c r="C2029" s="4">
        <f>+WEEKNUM(B2029)</f>
        <v>50</v>
      </c>
      <c r="D2029" s="4">
        <f>+MONTH(Tabla4[[#This Row],[FECHA]])</f>
        <v>12</v>
      </c>
      <c r="E2029" s="4">
        <f>+YEAR(B2029)</f>
        <v>2024</v>
      </c>
      <c r="F2029" t="s">
        <v>30805</v>
      </c>
      <c r="H2029" t="s">
        <v>3</v>
      </c>
      <c r="I2029" s="2">
        <v>1600</v>
      </c>
      <c r="J2029" t="s">
        <v>30397</v>
      </c>
      <c r="K2029" s="2">
        <v>1002819533</v>
      </c>
      <c r="L2029" s="2" t="s">
        <v>38</v>
      </c>
      <c r="M2029" t="s">
        <v>4496</v>
      </c>
      <c r="N2029" s="1" t="s">
        <v>0</v>
      </c>
    </row>
    <row r="2030" spans="1:14" x14ac:dyDescent="0.25">
      <c r="A2030" s="2">
        <v>47514</v>
      </c>
      <c r="B2030" s="3" t="s">
        <v>30804</v>
      </c>
      <c r="C2030" s="4">
        <f>+WEEKNUM(B2030)</f>
        <v>50</v>
      </c>
      <c r="D2030" s="4">
        <f>+MONTH(Tabla4[[#This Row],[FECHA]])</f>
        <v>12</v>
      </c>
      <c r="E2030" s="4">
        <f>+YEAR(B2030)</f>
        <v>2024</v>
      </c>
      <c r="F2030" t="s">
        <v>30763</v>
      </c>
      <c r="H2030" t="s">
        <v>8</v>
      </c>
      <c r="I2030" t="s">
        <v>130</v>
      </c>
      <c r="J2030" t="s">
        <v>9276</v>
      </c>
      <c r="K2030" s="2">
        <v>80825390</v>
      </c>
      <c r="L2030" t="s">
        <v>256</v>
      </c>
      <c r="M2030" t="s">
        <v>29048</v>
      </c>
      <c r="N2030" s="1" t="s">
        <v>2098</v>
      </c>
    </row>
    <row r="2031" spans="1:14" x14ac:dyDescent="0.25">
      <c r="A2031" s="2">
        <v>47513</v>
      </c>
      <c r="B2031" s="3" t="s">
        <v>30803</v>
      </c>
      <c r="C2031" s="4">
        <f>+WEEKNUM(B2031)</f>
        <v>50</v>
      </c>
      <c r="D2031" s="4">
        <f>+MONTH(Tabla4[[#This Row],[FECHA]])</f>
        <v>12</v>
      </c>
      <c r="E2031" s="4">
        <f>+YEAR(B2031)</f>
        <v>2024</v>
      </c>
      <c r="F2031" t="s">
        <v>30763</v>
      </c>
      <c r="H2031" t="s">
        <v>3</v>
      </c>
      <c r="I2031" t="s">
        <v>33</v>
      </c>
      <c r="J2031" t="s">
        <v>8000</v>
      </c>
      <c r="K2031" s="2">
        <v>1018437591</v>
      </c>
      <c r="L2031" t="s">
        <v>58</v>
      </c>
      <c r="M2031" t="s">
        <v>6262</v>
      </c>
      <c r="N2031" s="1" t="s">
        <v>2098</v>
      </c>
    </row>
    <row r="2032" spans="1:14" x14ac:dyDescent="0.25">
      <c r="A2032" s="2">
        <v>47512</v>
      </c>
      <c r="B2032" s="3" t="s">
        <v>30802</v>
      </c>
      <c r="C2032" s="4">
        <f>+WEEKNUM(B2032)</f>
        <v>50</v>
      </c>
      <c r="D2032" s="4">
        <f>+MONTH(Tabla4[[#This Row],[FECHA]])</f>
        <v>12</v>
      </c>
      <c r="E2032" s="4">
        <f>+YEAR(B2032)</f>
        <v>2024</v>
      </c>
      <c r="F2032" t="s">
        <v>30653</v>
      </c>
      <c r="G2032" t="s">
        <v>30801</v>
      </c>
      <c r="H2032" t="s">
        <v>3</v>
      </c>
      <c r="I2032" t="s">
        <v>33</v>
      </c>
      <c r="K2032" s="2">
        <v>17334667</v>
      </c>
      <c r="L2032" s="2" t="s">
        <v>38</v>
      </c>
      <c r="M2032" t="s">
        <v>37</v>
      </c>
      <c r="N2032" s="1" t="s">
        <v>1635</v>
      </c>
    </row>
    <row r="2033" spans="1:14" x14ac:dyDescent="0.25">
      <c r="A2033" s="2">
        <v>47508</v>
      </c>
      <c r="B2033" s="3" t="s">
        <v>30800</v>
      </c>
      <c r="C2033" s="4">
        <f>+WEEKNUM(B2033)</f>
        <v>50</v>
      </c>
      <c r="D2033" s="4">
        <f>+MONTH(Tabla4[[#This Row],[FECHA]])</f>
        <v>12</v>
      </c>
      <c r="E2033" s="4">
        <f>+YEAR(B2033)</f>
        <v>2024</v>
      </c>
      <c r="F2033" t="s">
        <v>30369</v>
      </c>
      <c r="G2033" t="s">
        <v>30799</v>
      </c>
      <c r="H2033" t="s">
        <v>3118</v>
      </c>
      <c r="I2033" t="s">
        <v>30</v>
      </c>
      <c r="K2033" s="2">
        <v>900967907</v>
      </c>
      <c r="L2033" s="2" t="s">
        <v>38</v>
      </c>
      <c r="M2033" t="s">
        <v>37</v>
      </c>
      <c r="N2033" s="1" t="s">
        <v>1635</v>
      </c>
    </row>
    <row r="2034" spans="1:14" x14ac:dyDescent="0.25">
      <c r="A2034" s="2">
        <v>47507</v>
      </c>
      <c r="B2034" s="3" t="s">
        <v>30798</v>
      </c>
      <c r="C2034" s="4">
        <f>+WEEKNUM(B2034)</f>
        <v>50</v>
      </c>
      <c r="D2034" s="4">
        <f>+MONTH(Tabla4[[#This Row],[FECHA]])</f>
        <v>12</v>
      </c>
      <c r="E2034" s="4">
        <f>+YEAR(B2034)</f>
        <v>2024</v>
      </c>
      <c r="F2034" t="s">
        <v>30653</v>
      </c>
      <c r="G2034" t="s">
        <v>30797</v>
      </c>
      <c r="H2034" t="s">
        <v>3</v>
      </c>
      <c r="I2034" t="s">
        <v>33</v>
      </c>
      <c r="K2034" s="2">
        <v>1013638739</v>
      </c>
      <c r="L2034" s="2" t="s">
        <v>38</v>
      </c>
      <c r="M2034" t="s">
        <v>37</v>
      </c>
      <c r="N2034" s="1" t="s">
        <v>1635</v>
      </c>
    </row>
    <row r="2035" spans="1:14" x14ac:dyDescent="0.25">
      <c r="A2035" s="2">
        <v>47502</v>
      </c>
      <c r="B2035" s="3" t="s">
        <v>30796</v>
      </c>
      <c r="C2035" s="4">
        <f>+WEEKNUM(B2035)</f>
        <v>50</v>
      </c>
      <c r="D2035" s="4">
        <f>+MONTH(Tabla4[[#This Row],[FECHA]])</f>
        <v>12</v>
      </c>
      <c r="E2035" s="4">
        <f>+YEAR(B2035)</f>
        <v>2024</v>
      </c>
      <c r="F2035" t="s">
        <v>30763</v>
      </c>
      <c r="H2035" t="s">
        <v>3</v>
      </c>
      <c r="I2035" t="s">
        <v>130</v>
      </c>
      <c r="J2035" t="s">
        <v>30795</v>
      </c>
      <c r="K2035" s="2">
        <v>1075298118</v>
      </c>
      <c r="L2035" t="s">
        <v>58</v>
      </c>
      <c r="M2035" t="s">
        <v>937</v>
      </c>
      <c r="N2035" s="1" t="s">
        <v>2098</v>
      </c>
    </row>
    <row r="2036" spans="1:14" x14ac:dyDescent="0.25">
      <c r="A2036" s="2">
        <v>73550</v>
      </c>
      <c r="B2036" s="3" t="s">
        <v>30794</v>
      </c>
      <c r="C2036" s="4">
        <f>+WEEKNUM(Tabla4[[#This Row],[FECHA]])</f>
        <v>46</v>
      </c>
      <c r="D2036" s="4">
        <f>+MONTH(Tabla4[[#This Row],[FECHA]])</f>
        <v>11</v>
      </c>
      <c r="E2036" s="4">
        <f>+YEAR(B2036)</f>
        <v>2025</v>
      </c>
      <c r="F2036" t="s">
        <v>244</v>
      </c>
      <c r="H2036" t="s">
        <v>3</v>
      </c>
      <c r="I2036" s="2">
        <v>1600</v>
      </c>
      <c r="J2036" t="s">
        <v>30793</v>
      </c>
      <c r="K2036" s="2">
        <v>1022441659</v>
      </c>
      <c r="L2036" t="s">
        <v>55</v>
      </c>
      <c r="M2036" t="s">
        <v>259</v>
      </c>
      <c r="N2036" s="1" t="s">
        <v>246</v>
      </c>
    </row>
    <row r="2037" spans="1:14" x14ac:dyDescent="0.25">
      <c r="A2037" s="2">
        <v>47498</v>
      </c>
      <c r="B2037" s="3" t="s">
        <v>30792</v>
      </c>
      <c r="C2037" s="4">
        <f>+WEEKNUM(B2037)</f>
        <v>50</v>
      </c>
      <c r="D2037" s="4">
        <f>+MONTH(Tabla4[[#This Row],[FECHA]])</f>
        <v>12</v>
      </c>
      <c r="E2037" s="4">
        <f>+YEAR(B2037)</f>
        <v>2024</v>
      </c>
      <c r="F2037" t="s">
        <v>30791</v>
      </c>
      <c r="H2037" t="s">
        <v>3</v>
      </c>
      <c r="I2037" t="s">
        <v>16</v>
      </c>
      <c r="J2037" t="s">
        <v>920</v>
      </c>
      <c r="K2037" s="2">
        <v>80281859</v>
      </c>
      <c r="L2037" t="s">
        <v>55</v>
      </c>
      <c r="M2037" t="s">
        <v>2122</v>
      </c>
      <c r="N2037" s="1" t="s">
        <v>901</v>
      </c>
    </row>
    <row r="2038" spans="1:14" x14ac:dyDescent="0.25">
      <c r="A2038" s="2">
        <v>73556</v>
      </c>
      <c r="B2038" s="3" t="s">
        <v>30790</v>
      </c>
      <c r="C2038" s="4">
        <f>+WEEKNUM(Tabla4[[#This Row],[FECHA]])</f>
        <v>46</v>
      </c>
      <c r="D2038" s="4">
        <f>+MONTH(Tabla4[[#This Row],[FECHA]])</f>
        <v>11</v>
      </c>
      <c r="E2038" s="4">
        <f>+YEAR(B2038)</f>
        <v>2025</v>
      </c>
      <c r="F2038" t="s">
        <v>244</v>
      </c>
      <c r="G2038" t="s">
        <v>30789</v>
      </c>
      <c r="H2038" t="s">
        <v>3</v>
      </c>
      <c r="I2038" t="s">
        <v>28765</v>
      </c>
      <c r="J2038" t="s">
        <v>28764</v>
      </c>
      <c r="K2038" s="2">
        <v>1000274544</v>
      </c>
      <c r="L2038" t="s">
        <v>38</v>
      </c>
      <c r="M2038" t="s">
        <v>307</v>
      </c>
      <c r="N2038" s="1" t="s">
        <v>246</v>
      </c>
    </row>
    <row r="2039" spans="1:14" x14ac:dyDescent="0.25">
      <c r="A2039" s="2">
        <v>47492</v>
      </c>
      <c r="B2039" s="3" t="s">
        <v>30788</v>
      </c>
      <c r="C2039" s="4">
        <f>+WEEKNUM(B2039)</f>
        <v>50</v>
      </c>
      <c r="D2039" s="4">
        <f>+MONTH(Tabla4[[#This Row],[FECHA]])</f>
        <v>12</v>
      </c>
      <c r="E2039" s="4">
        <f>+YEAR(B2039)</f>
        <v>2024</v>
      </c>
      <c r="F2039" t="s">
        <v>30369</v>
      </c>
      <c r="G2039" t="s">
        <v>30787</v>
      </c>
      <c r="H2039" t="s">
        <v>8</v>
      </c>
      <c r="I2039" t="s">
        <v>16</v>
      </c>
      <c r="J2039" t="s">
        <v>2613</v>
      </c>
      <c r="K2039" s="2">
        <v>10000422</v>
      </c>
      <c r="L2039" t="s">
        <v>38</v>
      </c>
      <c r="M2039" t="s">
        <v>987</v>
      </c>
      <c r="N2039" s="1" t="s">
        <v>901</v>
      </c>
    </row>
    <row r="2040" spans="1:14" x14ac:dyDescent="0.25">
      <c r="A2040" s="2">
        <v>47491</v>
      </c>
      <c r="B2040" s="3" t="s">
        <v>30786</v>
      </c>
      <c r="C2040" s="4">
        <f>+WEEKNUM(B2040)</f>
        <v>50</v>
      </c>
      <c r="D2040" s="4">
        <f>+MONTH(Tabla4[[#This Row],[FECHA]])</f>
        <v>12</v>
      </c>
      <c r="E2040" s="4">
        <f>+YEAR(B2040)</f>
        <v>2024</v>
      </c>
      <c r="F2040" t="s">
        <v>30763</v>
      </c>
      <c r="G2040" t="s">
        <v>30785</v>
      </c>
      <c r="H2040" t="s">
        <v>3</v>
      </c>
      <c r="I2040" t="s">
        <v>16</v>
      </c>
      <c r="J2040" t="s">
        <v>12646</v>
      </c>
      <c r="K2040" s="2">
        <v>1032371709</v>
      </c>
      <c r="L2040" t="s">
        <v>38</v>
      </c>
      <c r="M2040" t="s">
        <v>2122</v>
      </c>
      <c r="N2040" s="1" t="s">
        <v>901</v>
      </c>
    </row>
    <row r="2041" spans="1:14" x14ac:dyDescent="0.25">
      <c r="A2041" s="2">
        <v>47486</v>
      </c>
      <c r="B2041" s="3" t="s">
        <v>30784</v>
      </c>
      <c r="C2041" s="4">
        <f>+WEEKNUM(B2041)</f>
        <v>50</v>
      </c>
      <c r="D2041" s="4">
        <f>+MONTH(Tabla4[[#This Row],[FECHA]])</f>
        <v>12</v>
      </c>
      <c r="E2041" s="4">
        <f>+YEAR(B2041)</f>
        <v>2024</v>
      </c>
      <c r="F2041" t="s">
        <v>30369</v>
      </c>
      <c r="G2041" t="s">
        <v>30783</v>
      </c>
      <c r="H2041" t="s">
        <v>3118</v>
      </c>
      <c r="I2041" t="s">
        <v>33</v>
      </c>
      <c r="J2041" t="s">
        <v>6707</v>
      </c>
      <c r="K2041" s="2">
        <v>1000974283</v>
      </c>
      <c r="L2041" t="s">
        <v>38</v>
      </c>
      <c r="M2041" t="s">
        <v>2106</v>
      </c>
      <c r="N2041" s="1" t="s">
        <v>2098</v>
      </c>
    </row>
    <row r="2042" spans="1:14" x14ac:dyDescent="0.25">
      <c r="A2042" s="2">
        <v>47485</v>
      </c>
      <c r="B2042" s="3" t="s">
        <v>30782</v>
      </c>
      <c r="C2042" s="4">
        <f>+WEEKNUM(B2042)</f>
        <v>50</v>
      </c>
      <c r="D2042" s="4">
        <f>+MONTH(Tabla4[[#This Row],[FECHA]])</f>
        <v>12</v>
      </c>
      <c r="E2042" s="4">
        <f>+YEAR(B2042)</f>
        <v>2024</v>
      </c>
      <c r="F2042" t="s">
        <v>30369</v>
      </c>
      <c r="H2042" t="s">
        <v>3118</v>
      </c>
      <c r="I2042" t="s">
        <v>130</v>
      </c>
      <c r="J2042" t="s">
        <v>10668</v>
      </c>
      <c r="K2042" s="2">
        <v>1014236630</v>
      </c>
      <c r="L2042" t="s">
        <v>55</v>
      </c>
      <c r="M2042" t="s">
        <v>2106</v>
      </c>
      <c r="N2042" s="1" t="s">
        <v>2098</v>
      </c>
    </row>
    <row r="2043" spans="1:14" x14ac:dyDescent="0.25">
      <c r="A2043" s="2">
        <v>47484</v>
      </c>
      <c r="B2043" s="3" t="s">
        <v>30781</v>
      </c>
      <c r="C2043" s="4">
        <f>+WEEKNUM(B2043)</f>
        <v>50</v>
      </c>
      <c r="D2043" s="4">
        <f>+MONTH(Tabla4[[#This Row],[FECHA]])</f>
        <v>12</v>
      </c>
      <c r="E2043" s="4">
        <f>+YEAR(B2043)</f>
        <v>2024</v>
      </c>
      <c r="F2043" t="s">
        <v>30369</v>
      </c>
      <c r="G2043" t="s">
        <v>30780</v>
      </c>
      <c r="H2043" t="s">
        <v>3118</v>
      </c>
      <c r="I2043" t="s">
        <v>33</v>
      </c>
      <c r="K2043" s="2">
        <v>80804172</v>
      </c>
      <c r="L2043" s="2" t="s">
        <v>38</v>
      </c>
      <c r="M2043" t="s">
        <v>37</v>
      </c>
      <c r="N2043" s="1" t="s">
        <v>1635</v>
      </c>
    </row>
    <row r="2044" spans="1:14" x14ac:dyDescent="0.25">
      <c r="A2044" s="2">
        <v>47483</v>
      </c>
      <c r="B2044" s="3" t="s">
        <v>30779</v>
      </c>
      <c r="C2044" s="4">
        <f>+WEEKNUM(B2044)</f>
        <v>50</v>
      </c>
      <c r="D2044" s="4">
        <f>+MONTH(Tabla4[[#This Row],[FECHA]])</f>
        <v>12</v>
      </c>
      <c r="E2044" s="4">
        <f>+YEAR(B2044)</f>
        <v>2024</v>
      </c>
      <c r="F2044" t="s">
        <v>30763</v>
      </c>
      <c r="H2044" t="s">
        <v>3</v>
      </c>
      <c r="I2044" t="s">
        <v>130</v>
      </c>
      <c r="J2044" t="s">
        <v>11941</v>
      </c>
      <c r="K2044" s="2">
        <v>1020783436</v>
      </c>
      <c r="L2044" t="s">
        <v>55</v>
      </c>
      <c r="M2044" t="s">
        <v>6262</v>
      </c>
      <c r="N2044" s="1" t="s">
        <v>2098</v>
      </c>
    </row>
    <row r="2045" spans="1:14" x14ac:dyDescent="0.25">
      <c r="A2045" s="2">
        <v>47481</v>
      </c>
      <c r="B2045" s="3" t="s">
        <v>30778</v>
      </c>
      <c r="C2045" s="4">
        <f>+WEEKNUM(B2045)</f>
        <v>50</v>
      </c>
      <c r="D2045" s="4">
        <f>+MONTH(Tabla4[[#This Row],[FECHA]])</f>
        <v>12</v>
      </c>
      <c r="E2045" s="4">
        <f>+YEAR(B2045)</f>
        <v>2024</v>
      </c>
      <c r="F2045" t="s">
        <v>30369</v>
      </c>
      <c r="G2045" t="s">
        <v>30777</v>
      </c>
      <c r="H2045" t="s">
        <v>3118</v>
      </c>
      <c r="I2045" t="s">
        <v>33</v>
      </c>
      <c r="J2045" t="s">
        <v>2620</v>
      </c>
      <c r="K2045" s="2">
        <v>1018436785</v>
      </c>
      <c r="L2045" t="s">
        <v>38</v>
      </c>
      <c r="M2045" t="s">
        <v>6262</v>
      </c>
      <c r="N2045" s="1" t="s">
        <v>2098</v>
      </c>
    </row>
    <row r="2046" spans="1:14" x14ac:dyDescent="0.25">
      <c r="A2046" s="2">
        <v>47480</v>
      </c>
      <c r="B2046" s="3" t="s">
        <v>30776</v>
      </c>
      <c r="C2046" s="4">
        <f>+WEEKNUM(B2046)</f>
        <v>50</v>
      </c>
      <c r="D2046" s="4">
        <f>+MONTH(Tabla4[[#This Row],[FECHA]])</f>
        <v>12</v>
      </c>
      <c r="E2046" s="4">
        <f>+YEAR(B2046)</f>
        <v>2024</v>
      </c>
      <c r="F2046" t="s">
        <v>30369</v>
      </c>
      <c r="G2046" t="s">
        <v>30775</v>
      </c>
      <c r="H2046" t="s">
        <v>3118</v>
      </c>
      <c r="I2046" t="s">
        <v>130</v>
      </c>
      <c r="K2046" s="2">
        <v>1044929616</v>
      </c>
      <c r="L2046" s="2" t="s">
        <v>38</v>
      </c>
      <c r="M2046" t="s">
        <v>37</v>
      </c>
      <c r="N2046" s="1" t="s">
        <v>1635</v>
      </c>
    </row>
    <row r="2047" spans="1:14" x14ac:dyDescent="0.25">
      <c r="A2047" s="2">
        <v>47479</v>
      </c>
      <c r="B2047" s="3" t="s">
        <v>30774</v>
      </c>
      <c r="C2047" s="4">
        <f>+WEEKNUM(B2047)</f>
        <v>50</v>
      </c>
      <c r="D2047" s="4">
        <f>+MONTH(Tabla4[[#This Row],[FECHA]])</f>
        <v>12</v>
      </c>
      <c r="E2047" s="4">
        <f>+YEAR(B2047)</f>
        <v>2024</v>
      </c>
      <c r="F2047" t="s">
        <v>30369</v>
      </c>
      <c r="G2047" t="s">
        <v>30773</v>
      </c>
      <c r="H2047" t="s">
        <v>3118</v>
      </c>
      <c r="I2047" t="s">
        <v>30</v>
      </c>
      <c r="J2047" t="s">
        <v>9967</v>
      </c>
      <c r="K2047" s="2">
        <v>1007703316</v>
      </c>
      <c r="L2047" t="s">
        <v>38</v>
      </c>
      <c r="M2047" t="s">
        <v>2106</v>
      </c>
      <c r="N2047" s="1" t="s">
        <v>2098</v>
      </c>
    </row>
    <row r="2048" spans="1:14" x14ac:dyDescent="0.25">
      <c r="A2048" s="2">
        <v>47477</v>
      </c>
      <c r="B2048" s="3" t="s">
        <v>30772</v>
      </c>
      <c r="C2048" s="4">
        <f>+WEEKNUM(B2048)</f>
        <v>50</v>
      </c>
      <c r="D2048" s="4">
        <f>+MONTH(Tabla4[[#This Row],[FECHA]])</f>
        <v>12</v>
      </c>
      <c r="E2048" s="4">
        <f>+YEAR(B2048)</f>
        <v>2024</v>
      </c>
      <c r="F2048" t="s">
        <v>30763</v>
      </c>
      <c r="H2048" t="s">
        <v>3</v>
      </c>
      <c r="I2048" t="s">
        <v>16</v>
      </c>
      <c r="J2048" t="s">
        <v>5669</v>
      </c>
      <c r="K2048" s="2">
        <v>1019143281</v>
      </c>
      <c r="L2048" t="s">
        <v>55</v>
      </c>
      <c r="M2048" t="s">
        <v>6262</v>
      </c>
      <c r="N2048" s="1" t="s">
        <v>2098</v>
      </c>
    </row>
    <row r="2049" spans="1:14" x14ac:dyDescent="0.25">
      <c r="A2049" s="2">
        <v>47476</v>
      </c>
      <c r="B2049" s="3" t="s">
        <v>30771</v>
      </c>
      <c r="C2049" s="4">
        <f>+WEEKNUM(B2049)</f>
        <v>50</v>
      </c>
      <c r="D2049" s="4">
        <f>+MONTH(Tabla4[[#This Row],[FECHA]])</f>
        <v>12</v>
      </c>
      <c r="E2049" s="4">
        <f>+YEAR(B2049)</f>
        <v>2024</v>
      </c>
      <c r="F2049" t="s">
        <v>30763</v>
      </c>
      <c r="H2049" t="s">
        <v>3</v>
      </c>
      <c r="I2049" t="s">
        <v>33</v>
      </c>
      <c r="J2049" t="s">
        <v>30770</v>
      </c>
      <c r="K2049" s="2">
        <v>1023890935</v>
      </c>
      <c r="L2049" t="s">
        <v>55</v>
      </c>
      <c r="M2049" t="s">
        <v>937</v>
      </c>
      <c r="N2049" s="1" t="s">
        <v>2098</v>
      </c>
    </row>
    <row r="2050" spans="1:14" x14ac:dyDescent="0.25">
      <c r="A2050" s="2">
        <v>47474</v>
      </c>
      <c r="B2050" s="3" t="s">
        <v>30769</v>
      </c>
      <c r="C2050" s="4">
        <f>+WEEKNUM(B2050)</f>
        <v>50</v>
      </c>
      <c r="D2050" s="4">
        <f>+MONTH(Tabla4[[#This Row],[FECHA]])</f>
        <v>12</v>
      </c>
      <c r="E2050" s="4">
        <f>+YEAR(B2050)</f>
        <v>2024</v>
      </c>
      <c r="F2050" t="s">
        <v>30653</v>
      </c>
      <c r="G2050" t="s">
        <v>30768</v>
      </c>
      <c r="H2050" t="s">
        <v>3</v>
      </c>
      <c r="I2050" t="s">
        <v>16</v>
      </c>
      <c r="K2050" s="2">
        <v>80926979</v>
      </c>
      <c r="L2050" s="2" t="s">
        <v>38</v>
      </c>
      <c r="M2050" t="s">
        <v>37</v>
      </c>
      <c r="N2050" s="1" t="s">
        <v>1635</v>
      </c>
    </row>
    <row r="2051" spans="1:14" x14ac:dyDescent="0.25">
      <c r="A2051" s="2">
        <v>47473</v>
      </c>
      <c r="B2051" s="3" t="s">
        <v>30767</v>
      </c>
      <c r="C2051" s="4">
        <f>+WEEKNUM(B2051)</f>
        <v>50</v>
      </c>
      <c r="D2051" s="4">
        <f>+MONTH(Tabla4[[#This Row],[FECHA]])</f>
        <v>12</v>
      </c>
      <c r="E2051" s="4">
        <f>+YEAR(B2051)</f>
        <v>2024</v>
      </c>
      <c r="F2051" t="s">
        <v>30763</v>
      </c>
      <c r="H2051" t="s">
        <v>3</v>
      </c>
      <c r="I2051" t="s">
        <v>16</v>
      </c>
      <c r="J2051" t="s">
        <v>7659</v>
      </c>
      <c r="K2051" s="2">
        <v>1026292775</v>
      </c>
      <c r="L2051" t="s">
        <v>55</v>
      </c>
      <c r="M2051" t="s">
        <v>2122</v>
      </c>
      <c r="N2051" s="1" t="s">
        <v>901</v>
      </c>
    </row>
    <row r="2052" spans="1:14" x14ac:dyDescent="0.25">
      <c r="A2052" s="2">
        <v>47472</v>
      </c>
      <c r="B2052" s="3" t="s">
        <v>30766</v>
      </c>
      <c r="C2052" s="4">
        <f>+WEEKNUM(B2052)</f>
        <v>50</v>
      </c>
      <c r="D2052" s="4">
        <f>+MONTH(Tabla4[[#This Row],[FECHA]])</f>
        <v>12</v>
      </c>
      <c r="E2052" s="4">
        <f>+YEAR(B2052)</f>
        <v>2024</v>
      </c>
      <c r="F2052" t="s">
        <v>30369</v>
      </c>
      <c r="G2052" t="s">
        <v>30765</v>
      </c>
      <c r="H2052" t="s">
        <v>3118</v>
      </c>
      <c r="I2052" t="s">
        <v>30</v>
      </c>
      <c r="J2052" t="s">
        <v>3859</v>
      </c>
      <c r="K2052" s="2">
        <v>1013649108</v>
      </c>
      <c r="L2052" t="s">
        <v>38</v>
      </c>
      <c r="M2052" t="s">
        <v>909</v>
      </c>
      <c r="N2052" s="1" t="s">
        <v>2098</v>
      </c>
    </row>
    <row r="2053" spans="1:14" x14ac:dyDescent="0.25">
      <c r="A2053" s="2">
        <v>47471</v>
      </c>
      <c r="B2053" s="3" t="s">
        <v>30764</v>
      </c>
      <c r="C2053" s="4">
        <f>+WEEKNUM(B2053)</f>
        <v>50</v>
      </c>
      <c r="D2053" s="4">
        <f>+MONTH(Tabla4[[#This Row],[FECHA]])</f>
        <v>12</v>
      </c>
      <c r="E2053" s="4">
        <f>+YEAR(B2053)</f>
        <v>2024</v>
      </c>
      <c r="F2053" t="s">
        <v>30763</v>
      </c>
      <c r="H2053" t="s">
        <v>3</v>
      </c>
      <c r="I2053" t="s">
        <v>30</v>
      </c>
      <c r="J2053" t="s">
        <v>3086</v>
      </c>
      <c r="K2053" s="2">
        <v>1020753118</v>
      </c>
      <c r="L2053" t="s">
        <v>256</v>
      </c>
      <c r="M2053" t="s">
        <v>937</v>
      </c>
      <c r="N2053" s="1" t="s">
        <v>2098</v>
      </c>
    </row>
    <row r="2054" spans="1:14" x14ac:dyDescent="0.25">
      <c r="A2054" s="2">
        <v>47470</v>
      </c>
      <c r="B2054" s="3" t="s">
        <v>30762</v>
      </c>
      <c r="C2054" s="4">
        <f>+WEEKNUM(B2054)</f>
        <v>50</v>
      </c>
      <c r="D2054" s="4">
        <f>+MONTH(Tabla4[[#This Row],[FECHA]])</f>
        <v>12</v>
      </c>
      <c r="E2054" s="4">
        <f>+YEAR(B2054)</f>
        <v>2024</v>
      </c>
      <c r="F2054" t="s">
        <v>30653</v>
      </c>
      <c r="G2054" t="s">
        <v>30761</v>
      </c>
      <c r="H2054" t="s">
        <v>21</v>
      </c>
      <c r="I2054" t="s">
        <v>33</v>
      </c>
      <c r="J2054" t="s">
        <v>3843</v>
      </c>
      <c r="K2054" s="2">
        <v>1136883609</v>
      </c>
      <c r="L2054" t="s">
        <v>38</v>
      </c>
      <c r="M2054" t="s">
        <v>937</v>
      </c>
      <c r="N2054" s="1" t="s">
        <v>2098</v>
      </c>
    </row>
    <row r="2055" spans="1:14" x14ac:dyDescent="0.25">
      <c r="A2055" s="2">
        <v>47469</v>
      </c>
      <c r="B2055" s="3" t="s">
        <v>30760</v>
      </c>
      <c r="C2055" s="4">
        <f>+WEEKNUM(B2055)</f>
        <v>50</v>
      </c>
      <c r="D2055" s="4">
        <f>+MONTH(Tabla4[[#This Row],[FECHA]])</f>
        <v>12</v>
      </c>
      <c r="E2055" s="4">
        <f>+YEAR(B2055)</f>
        <v>2024</v>
      </c>
      <c r="F2055" t="s">
        <v>30369</v>
      </c>
      <c r="G2055" t="s">
        <v>30759</v>
      </c>
      <c r="H2055" t="s">
        <v>3118</v>
      </c>
      <c r="I2055" t="s">
        <v>33</v>
      </c>
      <c r="J2055" t="s">
        <v>9717</v>
      </c>
      <c r="K2055" s="2">
        <v>1193155817</v>
      </c>
      <c r="L2055" t="s">
        <v>38</v>
      </c>
      <c r="M2055" t="s">
        <v>937</v>
      </c>
      <c r="N2055" s="1" t="s">
        <v>2098</v>
      </c>
    </row>
    <row r="2056" spans="1:14" x14ac:dyDescent="0.25">
      <c r="A2056" s="2">
        <v>47458</v>
      </c>
      <c r="B2056" s="3" t="s">
        <v>30758</v>
      </c>
      <c r="C2056" s="4">
        <f>+WEEKNUM(B2056)</f>
        <v>50</v>
      </c>
      <c r="D2056" s="4">
        <f>+MONTH(Tabla4[[#This Row],[FECHA]])</f>
        <v>12</v>
      </c>
      <c r="E2056" s="4">
        <f>+YEAR(B2056)</f>
        <v>2024</v>
      </c>
      <c r="F2056" t="s">
        <v>30369</v>
      </c>
      <c r="G2056" t="s">
        <v>30757</v>
      </c>
      <c r="H2056" t="s">
        <v>3118</v>
      </c>
      <c r="I2056" t="s">
        <v>33</v>
      </c>
      <c r="J2056" t="s">
        <v>3547</v>
      </c>
      <c r="K2056" s="2">
        <v>80025454</v>
      </c>
      <c r="L2056" t="s">
        <v>38</v>
      </c>
      <c r="M2056" t="s">
        <v>29048</v>
      </c>
      <c r="N2056" s="1" t="s">
        <v>2098</v>
      </c>
    </row>
    <row r="2057" spans="1:14" x14ac:dyDescent="0.25">
      <c r="A2057" s="2">
        <v>47457</v>
      </c>
      <c r="B2057" s="3" t="s">
        <v>30756</v>
      </c>
      <c r="C2057" s="4">
        <f>+WEEKNUM(B2057)</f>
        <v>50</v>
      </c>
      <c r="D2057" s="4">
        <f>+MONTH(Tabla4[[#This Row],[FECHA]])</f>
        <v>12</v>
      </c>
      <c r="E2057" s="4">
        <f>+YEAR(B2057)</f>
        <v>2024</v>
      </c>
      <c r="F2057" t="s">
        <v>30653</v>
      </c>
      <c r="G2057" t="s">
        <v>30755</v>
      </c>
      <c r="H2057" t="s">
        <v>3</v>
      </c>
      <c r="I2057" t="s">
        <v>130</v>
      </c>
      <c r="J2057" t="s">
        <v>9857</v>
      </c>
      <c r="K2057" s="2">
        <v>1075628388</v>
      </c>
      <c r="L2057" t="s">
        <v>38</v>
      </c>
      <c r="M2057" t="s">
        <v>937</v>
      </c>
      <c r="N2057" s="1" t="s">
        <v>2098</v>
      </c>
    </row>
    <row r="2058" spans="1:14" x14ac:dyDescent="0.25">
      <c r="A2058" s="2">
        <v>47456</v>
      </c>
      <c r="B2058" s="3" t="s">
        <v>30754</v>
      </c>
      <c r="C2058" s="4">
        <f>+WEEKNUM(B2058)</f>
        <v>50</v>
      </c>
      <c r="D2058" s="4">
        <f>+MONTH(Tabla4[[#This Row],[FECHA]])</f>
        <v>12</v>
      </c>
      <c r="E2058" s="4">
        <f>+YEAR(B2058)</f>
        <v>2024</v>
      </c>
      <c r="F2058" t="s">
        <v>30369</v>
      </c>
      <c r="G2058" t="s">
        <v>30753</v>
      </c>
      <c r="H2058" t="s">
        <v>8</v>
      </c>
      <c r="I2058" t="s">
        <v>16</v>
      </c>
      <c r="J2058" t="s">
        <v>16716</v>
      </c>
      <c r="K2058" s="2">
        <v>1110175142</v>
      </c>
      <c r="L2058" t="s">
        <v>38</v>
      </c>
      <c r="M2058" t="s">
        <v>2122</v>
      </c>
      <c r="N2058" s="1" t="s">
        <v>901</v>
      </c>
    </row>
    <row r="2059" spans="1:14" x14ac:dyDescent="0.25">
      <c r="A2059" s="2">
        <v>47454</v>
      </c>
      <c r="B2059" s="3" t="s">
        <v>30752</v>
      </c>
      <c r="C2059" s="4">
        <f>+WEEKNUM(B2059)</f>
        <v>50</v>
      </c>
      <c r="D2059" s="4">
        <f>+MONTH(Tabla4[[#This Row],[FECHA]])</f>
        <v>12</v>
      </c>
      <c r="E2059" s="4">
        <f>+YEAR(B2059)</f>
        <v>2024</v>
      </c>
      <c r="F2059" t="s">
        <v>30653</v>
      </c>
      <c r="G2059" t="s">
        <v>30751</v>
      </c>
      <c r="H2059" t="s">
        <v>3</v>
      </c>
      <c r="I2059" t="s">
        <v>16</v>
      </c>
      <c r="J2059" t="s">
        <v>2626</v>
      </c>
      <c r="K2059" s="2">
        <v>1143267860</v>
      </c>
      <c r="L2059" t="s">
        <v>38</v>
      </c>
      <c r="M2059" t="s">
        <v>937</v>
      </c>
      <c r="N2059" s="1" t="s">
        <v>2098</v>
      </c>
    </row>
    <row r="2060" spans="1:14" x14ac:dyDescent="0.25">
      <c r="A2060" s="2">
        <v>73560</v>
      </c>
      <c r="B2060" s="3" t="s">
        <v>30750</v>
      </c>
      <c r="C2060" s="4">
        <f>+WEEKNUM(Tabla4[[#This Row],[FECHA]])</f>
        <v>46</v>
      </c>
      <c r="D2060" s="4">
        <f>+MONTH(Tabla4[[#This Row],[FECHA]])</f>
        <v>11</v>
      </c>
      <c r="E2060" s="4">
        <f>+YEAR(B2060)</f>
        <v>2025</v>
      </c>
      <c r="F2060" t="s">
        <v>14423</v>
      </c>
      <c r="G2060" t="s">
        <v>30749</v>
      </c>
      <c r="H2060" t="s">
        <v>448</v>
      </c>
      <c r="I2060" t="s">
        <v>16</v>
      </c>
      <c r="J2060" t="s">
        <v>15918</v>
      </c>
      <c r="K2060" s="2">
        <v>1233694056</v>
      </c>
      <c r="L2060" t="s">
        <v>38</v>
      </c>
      <c r="M2060" t="s">
        <v>255</v>
      </c>
      <c r="N2060" s="1" t="s">
        <v>246</v>
      </c>
    </row>
    <row r="2061" spans="1:14" x14ac:dyDescent="0.25">
      <c r="A2061" s="2">
        <v>47447</v>
      </c>
      <c r="B2061" s="3" t="s">
        <v>30748</v>
      </c>
      <c r="C2061" s="4">
        <f>+WEEKNUM(B2061)</f>
        <v>50</v>
      </c>
      <c r="D2061" s="4">
        <f>+MONTH(Tabla4[[#This Row],[FECHA]])</f>
        <v>12</v>
      </c>
      <c r="E2061" s="4">
        <f>+YEAR(B2061)</f>
        <v>2024</v>
      </c>
      <c r="F2061" t="s">
        <v>30354</v>
      </c>
      <c r="G2061" t="s">
        <v>30747</v>
      </c>
      <c r="H2061" t="s">
        <v>3118</v>
      </c>
      <c r="I2061" t="s">
        <v>33</v>
      </c>
      <c r="J2061" t="s">
        <v>27246</v>
      </c>
      <c r="K2061" s="2">
        <v>88217717</v>
      </c>
      <c r="L2061" t="s">
        <v>38</v>
      </c>
      <c r="M2061" t="s">
        <v>987</v>
      </c>
      <c r="N2061" s="1" t="s">
        <v>901</v>
      </c>
    </row>
    <row r="2062" spans="1:14" x14ac:dyDescent="0.25">
      <c r="A2062" s="2">
        <v>47445</v>
      </c>
      <c r="B2062" s="3" t="s">
        <v>30746</v>
      </c>
      <c r="C2062" s="4">
        <f>+WEEKNUM(B2062)</f>
        <v>50</v>
      </c>
      <c r="D2062" s="4">
        <f>+MONTH(Tabla4[[#This Row],[FECHA]])</f>
        <v>12</v>
      </c>
      <c r="E2062" s="4">
        <f>+YEAR(B2062)</f>
        <v>2024</v>
      </c>
      <c r="F2062" t="s">
        <v>30653</v>
      </c>
      <c r="H2062" t="s">
        <v>3</v>
      </c>
      <c r="I2062" t="s">
        <v>33</v>
      </c>
      <c r="J2062" t="s">
        <v>30745</v>
      </c>
      <c r="K2062" s="2">
        <v>79943302</v>
      </c>
      <c r="L2062" t="s">
        <v>198</v>
      </c>
      <c r="M2062" t="s">
        <v>987</v>
      </c>
      <c r="N2062" s="1" t="s">
        <v>901</v>
      </c>
    </row>
    <row r="2063" spans="1:14" x14ac:dyDescent="0.25">
      <c r="A2063" s="2">
        <v>47444</v>
      </c>
      <c r="B2063" s="3" t="s">
        <v>30744</v>
      </c>
      <c r="C2063" s="4">
        <f>+WEEKNUM(B2063)</f>
        <v>50</v>
      </c>
      <c r="D2063" s="4">
        <f>+MONTH(Tabla4[[#This Row],[FECHA]])</f>
        <v>12</v>
      </c>
      <c r="E2063" s="4">
        <f>+YEAR(B2063)</f>
        <v>2024</v>
      </c>
      <c r="F2063" t="s">
        <v>30653</v>
      </c>
      <c r="G2063" t="s">
        <v>30743</v>
      </c>
      <c r="H2063" t="s">
        <v>21</v>
      </c>
      <c r="I2063" t="s">
        <v>16</v>
      </c>
      <c r="J2063" t="s">
        <v>6782</v>
      </c>
      <c r="K2063" s="2">
        <v>1020814799</v>
      </c>
      <c r="L2063" t="s">
        <v>38</v>
      </c>
      <c r="M2063" t="s">
        <v>2122</v>
      </c>
      <c r="N2063" s="1" t="s">
        <v>901</v>
      </c>
    </row>
    <row r="2064" spans="1:14" x14ac:dyDescent="0.25">
      <c r="A2064" s="2">
        <v>47439</v>
      </c>
      <c r="B2064" s="3" t="s">
        <v>30742</v>
      </c>
      <c r="C2064" s="4">
        <f>+WEEKNUM(B2064)</f>
        <v>50</v>
      </c>
      <c r="D2064" s="4">
        <f>+MONTH(Tabla4[[#This Row],[FECHA]])</f>
        <v>12</v>
      </c>
      <c r="E2064" s="4">
        <f>+YEAR(B2064)</f>
        <v>2024</v>
      </c>
      <c r="F2064" t="s">
        <v>30653</v>
      </c>
      <c r="H2064" t="s">
        <v>3</v>
      </c>
      <c r="I2064" t="s">
        <v>130</v>
      </c>
      <c r="J2064" t="s">
        <v>30741</v>
      </c>
      <c r="K2064" s="2">
        <v>22493170</v>
      </c>
      <c r="L2064" t="s">
        <v>55</v>
      </c>
      <c r="M2064" t="s">
        <v>909</v>
      </c>
      <c r="N2064" s="1" t="s">
        <v>2098</v>
      </c>
    </row>
    <row r="2065" spans="1:14" x14ac:dyDescent="0.25">
      <c r="A2065" s="2">
        <v>73567</v>
      </c>
      <c r="B2065" s="3" t="s">
        <v>30740</v>
      </c>
      <c r="C2065" s="4">
        <f>+WEEKNUM(Tabla4[[#This Row],[FECHA]])</f>
        <v>46</v>
      </c>
      <c r="D2065" s="4">
        <f>+MONTH(Tabla4[[#This Row],[FECHA]])</f>
        <v>11</v>
      </c>
      <c r="E2065" s="4">
        <f>+YEAR(B2065)</f>
        <v>2025</v>
      </c>
      <c r="F2065" t="s">
        <v>244</v>
      </c>
      <c r="H2065" t="s">
        <v>3</v>
      </c>
      <c r="I2065" s="2">
        <v>700</v>
      </c>
      <c r="J2065" t="s">
        <v>30739</v>
      </c>
      <c r="K2065" s="2">
        <v>1037593604</v>
      </c>
      <c r="L2065" t="s">
        <v>55</v>
      </c>
      <c r="M2065" t="s">
        <v>255</v>
      </c>
      <c r="N2065" s="1" t="s">
        <v>246</v>
      </c>
    </row>
    <row r="2066" spans="1:14" x14ac:dyDescent="0.25">
      <c r="A2066" s="2">
        <v>47437</v>
      </c>
      <c r="B2066" s="3" t="s">
        <v>30738</v>
      </c>
      <c r="C2066" s="4">
        <f>+WEEKNUM(B2066)</f>
        <v>50</v>
      </c>
      <c r="D2066" s="4">
        <f>+MONTH(Tabla4[[#This Row],[FECHA]])</f>
        <v>12</v>
      </c>
      <c r="E2066" s="4">
        <f>+YEAR(B2066)</f>
        <v>2024</v>
      </c>
      <c r="F2066" t="s">
        <v>30653</v>
      </c>
      <c r="H2066" t="s">
        <v>3</v>
      </c>
      <c r="I2066" t="s">
        <v>30</v>
      </c>
      <c r="K2066" s="2">
        <v>80209484</v>
      </c>
      <c r="L2066" s="2" t="s">
        <v>55</v>
      </c>
      <c r="M2066" t="s">
        <v>1684</v>
      </c>
      <c r="N2066" s="1" t="s">
        <v>1635</v>
      </c>
    </row>
    <row r="2067" spans="1:14" x14ac:dyDescent="0.25">
      <c r="A2067" s="2">
        <v>73578</v>
      </c>
      <c r="B2067" s="3" t="s">
        <v>30737</v>
      </c>
      <c r="C2067" s="4">
        <f>+WEEKNUM(Tabla4[[#This Row],[FECHA]])</f>
        <v>46</v>
      </c>
      <c r="D2067" s="4">
        <f>+MONTH(Tabla4[[#This Row],[FECHA]])</f>
        <v>11</v>
      </c>
      <c r="E2067" s="4">
        <f>+YEAR(B2067)</f>
        <v>2025</v>
      </c>
      <c r="F2067" t="s">
        <v>14423</v>
      </c>
      <c r="G2067" t="s">
        <v>30736</v>
      </c>
      <c r="H2067" t="s">
        <v>275</v>
      </c>
      <c r="I2067" t="s">
        <v>33</v>
      </c>
      <c r="J2067" t="s">
        <v>669</v>
      </c>
      <c r="K2067" s="2">
        <v>80143614</v>
      </c>
      <c r="L2067" t="s">
        <v>38</v>
      </c>
      <c r="M2067" t="s">
        <v>307</v>
      </c>
      <c r="N2067" s="1" t="s">
        <v>246</v>
      </c>
    </row>
    <row r="2068" spans="1:14" x14ac:dyDescent="0.25">
      <c r="A2068" s="2">
        <v>47431</v>
      </c>
      <c r="B2068" s="3" t="s">
        <v>30735</v>
      </c>
      <c r="C2068" s="4">
        <f>+WEEKNUM(B2068)</f>
        <v>50</v>
      </c>
      <c r="D2068" s="4">
        <f>+MONTH(Tabla4[[#This Row],[FECHA]])</f>
        <v>12</v>
      </c>
      <c r="E2068" s="4">
        <f>+YEAR(B2068)</f>
        <v>2024</v>
      </c>
      <c r="F2068" t="s">
        <v>30354</v>
      </c>
      <c r="G2068" t="s">
        <v>30734</v>
      </c>
      <c r="H2068" t="s">
        <v>3118</v>
      </c>
      <c r="I2068" t="s">
        <v>16</v>
      </c>
      <c r="J2068" t="s">
        <v>3493</v>
      </c>
      <c r="K2068" s="2">
        <v>1000611981</v>
      </c>
      <c r="L2068" t="s">
        <v>38</v>
      </c>
      <c r="M2068" t="s">
        <v>6262</v>
      </c>
      <c r="N2068" s="1" t="s">
        <v>2098</v>
      </c>
    </row>
    <row r="2069" spans="1:14" x14ac:dyDescent="0.25">
      <c r="A2069" s="2">
        <v>47429</v>
      </c>
      <c r="B2069" s="3" t="s">
        <v>30733</v>
      </c>
      <c r="C2069" s="4">
        <f>+WEEKNUM(B2069)</f>
        <v>50</v>
      </c>
      <c r="D2069" s="4">
        <f>+MONTH(Tabla4[[#This Row],[FECHA]])</f>
        <v>12</v>
      </c>
      <c r="E2069" s="4">
        <f>+YEAR(B2069)</f>
        <v>2024</v>
      </c>
      <c r="F2069" t="s">
        <v>30653</v>
      </c>
      <c r="H2069" t="s">
        <v>3</v>
      </c>
      <c r="I2069" t="s">
        <v>16</v>
      </c>
      <c r="J2069" t="s">
        <v>30732</v>
      </c>
      <c r="K2069" s="2">
        <v>1000333149</v>
      </c>
      <c r="L2069" t="s">
        <v>55</v>
      </c>
      <c r="M2069" t="s">
        <v>6262</v>
      </c>
      <c r="N2069" s="1" t="s">
        <v>2098</v>
      </c>
    </row>
    <row r="2070" spans="1:14" x14ac:dyDescent="0.25">
      <c r="A2070" s="2">
        <v>47426</v>
      </c>
      <c r="B2070" s="3" t="s">
        <v>30731</v>
      </c>
      <c r="C2070" s="4">
        <f>+WEEKNUM(B2070)</f>
        <v>50</v>
      </c>
      <c r="D2070" s="4">
        <f>+MONTH(Tabla4[[#This Row],[FECHA]])</f>
        <v>12</v>
      </c>
      <c r="E2070" s="4">
        <f>+YEAR(B2070)</f>
        <v>2024</v>
      </c>
      <c r="F2070" t="s">
        <v>30653</v>
      </c>
      <c r="G2070" t="s">
        <v>30730</v>
      </c>
      <c r="H2070" t="s">
        <v>133</v>
      </c>
      <c r="I2070" t="s">
        <v>33</v>
      </c>
      <c r="K2070" s="2">
        <v>1018460347</v>
      </c>
      <c r="L2070" s="2" t="s">
        <v>38</v>
      </c>
      <c r="M2070" t="s">
        <v>1684</v>
      </c>
      <c r="N2070" s="1" t="s">
        <v>1635</v>
      </c>
    </row>
    <row r="2071" spans="1:14" x14ac:dyDescent="0.25">
      <c r="A2071" s="2">
        <v>47425</v>
      </c>
      <c r="B2071" s="3" t="s">
        <v>30729</v>
      </c>
      <c r="C2071" s="4">
        <f>+WEEKNUM(B2071)</f>
        <v>50</v>
      </c>
      <c r="D2071" s="4">
        <f>+MONTH(Tabla4[[#This Row],[FECHA]])</f>
        <v>12</v>
      </c>
      <c r="E2071" s="4">
        <f>+YEAR(B2071)</f>
        <v>2024</v>
      </c>
      <c r="F2071" t="s">
        <v>30354</v>
      </c>
      <c r="G2071" t="s">
        <v>30728</v>
      </c>
      <c r="H2071" t="s">
        <v>3118</v>
      </c>
      <c r="I2071" t="s">
        <v>16</v>
      </c>
      <c r="J2071" t="s">
        <v>24871</v>
      </c>
      <c r="K2071" s="2">
        <v>1053772933</v>
      </c>
      <c r="L2071" t="s">
        <v>38</v>
      </c>
      <c r="M2071" t="s">
        <v>29048</v>
      </c>
      <c r="N2071" s="1" t="s">
        <v>2098</v>
      </c>
    </row>
    <row r="2072" spans="1:14" x14ac:dyDescent="0.25">
      <c r="A2072" s="2">
        <v>47424</v>
      </c>
      <c r="B2072" s="3" t="s">
        <v>30727</v>
      </c>
      <c r="C2072" s="4">
        <f>+WEEKNUM(B2072)</f>
        <v>50</v>
      </c>
      <c r="D2072" s="4">
        <f>+MONTH(Tabla4[[#This Row],[FECHA]])</f>
        <v>12</v>
      </c>
      <c r="E2072" s="4">
        <f>+YEAR(B2072)</f>
        <v>2024</v>
      </c>
      <c r="F2072" t="s">
        <v>30653</v>
      </c>
      <c r="H2072" t="s">
        <v>3</v>
      </c>
      <c r="I2072" t="s">
        <v>33</v>
      </c>
      <c r="J2072" t="s">
        <v>23819</v>
      </c>
      <c r="K2072" s="2">
        <v>1019104353</v>
      </c>
      <c r="L2072" t="s">
        <v>55</v>
      </c>
      <c r="M2072" t="s">
        <v>2103</v>
      </c>
      <c r="N2072" s="1" t="s">
        <v>2098</v>
      </c>
    </row>
    <row r="2073" spans="1:14" x14ac:dyDescent="0.25">
      <c r="A2073" s="2">
        <v>47422</v>
      </c>
      <c r="B2073" s="3" t="s">
        <v>30726</v>
      </c>
      <c r="C2073" s="4">
        <f>+WEEKNUM(B2073)</f>
        <v>50</v>
      </c>
      <c r="D2073" s="4">
        <f>+MONTH(Tabla4[[#This Row],[FECHA]])</f>
        <v>12</v>
      </c>
      <c r="E2073" s="4">
        <f>+YEAR(B2073)</f>
        <v>2024</v>
      </c>
      <c r="F2073" t="s">
        <v>30354</v>
      </c>
      <c r="G2073" t="s">
        <v>30725</v>
      </c>
      <c r="H2073" t="s">
        <v>3118</v>
      </c>
      <c r="I2073" t="s">
        <v>30</v>
      </c>
      <c r="K2073" s="2">
        <v>1014177033</v>
      </c>
      <c r="L2073" s="2" t="s">
        <v>38</v>
      </c>
      <c r="M2073" t="s">
        <v>1684</v>
      </c>
      <c r="N2073" s="1" t="s">
        <v>1635</v>
      </c>
    </row>
    <row r="2074" spans="1:14" x14ac:dyDescent="0.25">
      <c r="A2074" s="2">
        <v>73598</v>
      </c>
      <c r="B2074" s="3" t="s">
        <v>30724</v>
      </c>
      <c r="C2074" s="4">
        <f>+WEEKNUM(Tabla4[[#This Row],[FECHA]])</f>
        <v>46</v>
      </c>
      <c r="D2074" s="4">
        <f>+MONTH(Tabla4[[#This Row],[FECHA]])</f>
        <v>11</v>
      </c>
      <c r="E2074" s="4">
        <f>+YEAR(B2074)</f>
        <v>2025</v>
      </c>
      <c r="F2074" t="s">
        <v>14446</v>
      </c>
      <c r="G2074" t="s">
        <v>30723</v>
      </c>
      <c r="H2074" t="s">
        <v>8</v>
      </c>
      <c r="I2074" t="s">
        <v>33</v>
      </c>
      <c r="J2074" t="s">
        <v>21750</v>
      </c>
      <c r="K2074" s="2">
        <v>800179699</v>
      </c>
      <c r="L2074" t="s">
        <v>38</v>
      </c>
      <c r="M2074" t="s">
        <v>259</v>
      </c>
      <c r="N2074" s="1" t="s">
        <v>246</v>
      </c>
    </row>
    <row r="2075" spans="1:14" x14ac:dyDescent="0.25">
      <c r="A2075" s="2">
        <v>73616</v>
      </c>
      <c r="B2075" s="3" t="s">
        <v>30722</v>
      </c>
      <c r="C2075" s="4">
        <f>+WEEKNUM(Tabla4[[#This Row],[FECHA]])</f>
        <v>46</v>
      </c>
      <c r="D2075" s="4">
        <f>+MONTH(Tabla4[[#This Row],[FECHA]])</f>
        <v>11</v>
      </c>
      <c r="E2075" s="4">
        <f>+YEAR(B2075)</f>
        <v>2025</v>
      </c>
      <c r="F2075" t="s">
        <v>244</v>
      </c>
      <c r="H2075" t="s">
        <v>8</v>
      </c>
      <c r="I2075" t="s">
        <v>30</v>
      </c>
      <c r="J2075" t="s">
        <v>30721</v>
      </c>
      <c r="K2075" s="2">
        <v>1026564592</v>
      </c>
      <c r="L2075" t="s">
        <v>55</v>
      </c>
      <c r="M2075" t="s">
        <v>259</v>
      </c>
      <c r="N2075" s="1" t="s">
        <v>246</v>
      </c>
    </row>
    <row r="2076" spans="1:14" x14ac:dyDescent="0.25">
      <c r="A2076" s="2">
        <v>47417</v>
      </c>
      <c r="B2076" s="3" t="s">
        <v>30720</v>
      </c>
      <c r="C2076" s="4">
        <f>+WEEKNUM(B2076)</f>
        <v>50</v>
      </c>
      <c r="D2076" s="4">
        <f>+MONTH(Tabla4[[#This Row],[FECHA]])</f>
        <v>12</v>
      </c>
      <c r="E2076" s="4">
        <f>+YEAR(B2076)</f>
        <v>2024</v>
      </c>
      <c r="F2076" t="s">
        <v>30354</v>
      </c>
      <c r="G2076" t="s">
        <v>30719</v>
      </c>
      <c r="H2076" t="s">
        <v>3118</v>
      </c>
      <c r="I2076" t="s">
        <v>16</v>
      </c>
      <c r="J2076" t="s">
        <v>5183</v>
      </c>
      <c r="K2076" s="2">
        <v>91109797</v>
      </c>
      <c r="L2076" t="s">
        <v>38</v>
      </c>
      <c r="M2076" t="s">
        <v>2106</v>
      </c>
      <c r="N2076" s="1" t="s">
        <v>2098</v>
      </c>
    </row>
    <row r="2077" spans="1:14" x14ac:dyDescent="0.25">
      <c r="A2077" s="2">
        <v>47415</v>
      </c>
      <c r="B2077" s="3" t="s">
        <v>30718</v>
      </c>
      <c r="C2077" s="4">
        <f>+WEEKNUM(B2077)</f>
        <v>50</v>
      </c>
      <c r="D2077" s="4">
        <f>+MONTH(Tabla4[[#This Row],[FECHA]])</f>
        <v>12</v>
      </c>
      <c r="E2077" s="4">
        <f>+YEAR(B2077)</f>
        <v>2024</v>
      </c>
      <c r="F2077" t="s">
        <v>30354</v>
      </c>
      <c r="G2077" t="s">
        <v>30717</v>
      </c>
      <c r="H2077" t="s">
        <v>3118</v>
      </c>
      <c r="I2077" t="s">
        <v>30</v>
      </c>
      <c r="J2077" t="s">
        <v>7683</v>
      </c>
      <c r="K2077" s="2">
        <v>1015426391</v>
      </c>
      <c r="L2077" t="s">
        <v>38</v>
      </c>
      <c r="M2077" t="s">
        <v>987</v>
      </c>
      <c r="N2077" s="1" t="s">
        <v>901</v>
      </c>
    </row>
    <row r="2078" spans="1:14" x14ac:dyDescent="0.25">
      <c r="A2078" s="2">
        <v>47414</v>
      </c>
      <c r="B2078" s="3" t="s">
        <v>30716</v>
      </c>
      <c r="C2078" s="4">
        <f>+WEEKNUM(B2078)</f>
        <v>50</v>
      </c>
      <c r="D2078" s="4">
        <f>+MONTH(Tabla4[[#This Row],[FECHA]])</f>
        <v>12</v>
      </c>
      <c r="E2078" s="4">
        <f>+YEAR(B2078)</f>
        <v>2024</v>
      </c>
      <c r="F2078" t="s">
        <v>30653</v>
      </c>
      <c r="H2078" t="s">
        <v>21</v>
      </c>
      <c r="J2078" t="s">
        <v>6920</v>
      </c>
      <c r="K2078" s="2">
        <v>1032401775</v>
      </c>
      <c r="L2078" t="s">
        <v>76</v>
      </c>
      <c r="M2078" t="s">
        <v>2106</v>
      </c>
      <c r="N2078" s="1" t="s">
        <v>2098</v>
      </c>
    </row>
    <row r="2079" spans="1:14" x14ac:dyDescent="0.25">
      <c r="A2079" s="2">
        <v>73618</v>
      </c>
      <c r="B2079" s="3" t="s">
        <v>30715</v>
      </c>
      <c r="C2079" s="4">
        <f>+WEEKNUM(Tabla4[[#This Row],[FECHA]])</f>
        <v>46</v>
      </c>
      <c r="D2079" s="4">
        <f>+MONTH(Tabla4[[#This Row],[FECHA]])</f>
        <v>11</v>
      </c>
      <c r="E2079" s="4">
        <f>+YEAR(B2079)</f>
        <v>2025</v>
      </c>
      <c r="F2079" t="s">
        <v>244</v>
      </c>
      <c r="H2079" t="s">
        <v>3</v>
      </c>
      <c r="I2079" t="s">
        <v>33</v>
      </c>
      <c r="J2079" t="s">
        <v>20763</v>
      </c>
      <c r="K2079" s="2">
        <v>1074131649</v>
      </c>
      <c r="L2079" t="s">
        <v>58</v>
      </c>
      <c r="M2079" t="s">
        <v>307</v>
      </c>
      <c r="N2079" s="1" t="s">
        <v>246</v>
      </c>
    </row>
    <row r="2080" spans="1:14" x14ac:dyDescent="0.25">
      <c r="A2080" s="2">
        <v>47408</v>
      </c>
      <c r="B2080" s="3" t="s">
        <v>30714</v>
      </c>
      <c r="C2080" s="4">
        <f>+WEEKNUM(B2080)</f>
        <v>50</v>
      </c>
      <c r="D2080" s="4">
        <f>+MONTH(Tabla4[[#This Row],[FECHA]])</f>
        <v>12</v>
      </c>
      <c r="E2080" s="4">
        <f>+YEAR(B2080)</f>
        <v>2024</v>
      </c>
      <c r="F2080" t="s">
        <v>30369</v>
      </c>
      <c r="G2080" t="s">
        <v>30713</v>
      </c>
      <c r="H2080" t="s">
        <v>3</v>
      </c>
      <c r="I2080" t="s">
        <v>33</v>
      </c>
      <c r="K2080" s="2">
        <v>1053852725</v>
      </c>
      <c r="L2080" s="2" t="s">
        <v>38</v>
      </c>
      <c r="M2080" t="s">
        <v>37</v>
      </c>
      <c r="N2080" s="1" t="s">
        <v>1635</v>
      </c>
    </row>
    <row r="2081" spans="1:14" x14ac:dyDescent="0.25">
      <c r="A2081" s="2">
        <v>47406</v>
      </c>
      <c r="B2081" s="3" t="s">
        <v>30712</v>
      </c>
      <c r="C2081" s="4">
        <f>+WEEKNUM(B2081)</f>
        <v>50</v>
      </c>
      <c r="D2081" s="4">
        <f>+MONTH(Tabla4[[#This Row],[FECHA]])</f>
        <v>12</v>
      </c>
      <c r="E2081" s="4">
        <f>+YEAR(B2081)</f>
        <v>2024</v>
      </c>
      <c r="F2081" t="s">
        <v>30653</v>
      </c>
      <c r="H2081" t="s">
        <v>21</v>
      </c>
      <c r="I2081" t="s">
        <v>130</v>
      </c>
      <c r="J2081" t="s">
        <v>5241</v>
      </c>
      <c r="K2081" s="2">
        <v>860061199</v>
      </c>
      <c r="L2081" t="s">
        <v>76</v>
      </c>
      <c r="M2081" t="s">
        <v>2106</v>
      </c>
      <c r="N2081" s="1" t="s">
        <v>2098</v>
      </c>
    </row>
    <row r="2082" spans="1:14" x14ac:dyDescent="0.25">
      <c r="A2082" s="2">
        <v>47400</v>
      </c>
      <c r="B2082" s="3" t="s">
        <v>30711</v>
      </c>
      <c r="C2082" s="4">
        <f>+WEEKNUM(B2082)</f>
        <v>50</v>
      </c>
      <c r="D2082" s="4">
        <f>+MONTH(Tabla4[[#This Row],[FECHA]])</f>
        <v>12</v>
      </c>
      <c r="E2082" s="4">
        <f>+YEAR(B2082)</f>
        <v>2024</v>
      </c>
      <c r="F2082" t="s">
        <v>30653</v>
      </c>
      <c r="H2082" t="s">
        <v>3</v>
      </c>
      <c r="I2082" t="s">
        <v>33</v>
      </c>
      <c r="J2082" t="s">
        <v>26422</v>
      </c>
      <c r="K2082" s="2">
        <v>80199022</v>
      </c>
      <c r="L2082" t="s">
        <v>55</v>
      </c>
      <c r="M2082" t="s">
        <v>2122</v>
      </c>
      <c r="N2082" s="1" t="s">
        <v>901</v>
      </c>
    </row>
    <row r="2083" spans="1:14" x14ac:dyDescent="0.25">
      <c r="A2083" s="2">
        <v>47394</v>
      </c>
      <c r="B2083" s="3" t="s">
        <v>30710</v>
      </c>
      <c r="C2083" s="4">
        <f>+WEEKNUM(B2083)</f>
        <v>50</v>
      </c>
      <c r="D2083" s="4">
        <f>+MONTH(Tabla4[[#This Row],[FECHA]])</f>
        <v>12</v>
      </c>
      <c r="E2083" s="4">
        <f>+YEAR(B2083)</f>
        <v>2024</v>
      </c>
      <c r="F2083" t="s">
        <v>30354</v>
      </c>
      <c r="G2083" t="s">
        <v>30709</v>
      </c>
      <c r="H2083" t="s">
        <v>3118</v>
      </c>
      <c r="I2083" t="s">
        <v>16</v>
      </c>
      <c r="J2083" t="s">
        <v>9553</v>
      </c>
      <c r="K2083" s="2">
        <v>81740890</v>
      </c>
      <c r="L2083" t="s">
        <v>38</v>
      </c>
      <c r="M2083" t="s">
        <v>2122</v>
      </c>
      <c r="N2083" s="1" t="s">
        <v>901</v>
      </c>
    </row>
    <row r="2084" spans="1:14" x14ac:dyDescent="0.25">
      <c r="A2084" s="2">
        <v>47389</v>
      </c>
      <c r="B2084" s="3" t="s">
        <v>30708</v>
      </c>
      <c r="C2084" s="4">
        <f>+WEEKNUM(B2084)</f>
        <v>50</v>
      </c>
      <c r="D2084" s="4">
        <f>+MONTH(Tabla4[[#This Row],[FECHA]])</f>
        <v>12</v>
      </c>
      <c r="E2084" s="4">
        <f>+YEAR(B2084)</f>
        <v>2024</v>
      </c>
      <c r="F2084" t="s">
        <v>30354</v>
      </c>
      <c r="G2084" t="s">
        <v>30707</v>
      </c>
      <c r="H2084" t="s">
        <v>3118</v>
      </c>
      <c r="I2084" t="s">
        <v>16</v>
      </c>
      <c r="J2084" t="s">
        <v>13992</v>
      </c>
      <c r="K2084" s="2">
        <v>1071172227</v>
      </c>
      <c r="L2084" t="s">
        <v>38</v>
      </c>
      <c r="M2084" t="s">
        <v>29048</v>
      </c>
      <c r="N2084" s="1" t="s">
        <v>2098</v>
      </c>
    </row>
    <row r="2085" spans="1:14" x14ac:dyDescent="0.25">
      <c r="A2085" s="2">
        <v>47388</v>
      </c>
      <c r="B2085" s="3" t="s">
        <v>30706</v>
      </c>
      <c r="C2085" s="4">
        <f>+WEEKNUM(B2085)</f>
        <v>50</v>
      </c>
      <c r="D2085" s="4">
        <f>+MONTH(Tabla4[[#This Row],[FECHA]])</f>
        <v>12</v>
      </c>
      <c r="E2085" s="4">
        <f>+YEAR(B2085)</f>
        <v>2024</v>
      </c>
      <c r="F2085" t="s">
        <v>30653</v>
      </c>
      <c r="G2085" t="s">
        <v>30705</v>
      </c>
      <c r="H2085" t="s">
        <v>21</v>
      </c>
      <c r="I2085" t="s">
        <v>16</v>
      </c>
      <c r="J2085" t="s">
        <v>6149</v>
      </c>
      <c r="K2085" s="2">
        <v>1000366023</v>
      </c>
      <c r="L2085" t="s">
        <v>38</v>
      </c>
      <c r="M2085" t="s">
        <v>2122</v>
      </c>
      <c r="N2085" s="1" t="s">
        <v>901</v>
      </c>
    </row>
    <row r="2086" spans="1:14" x14ac:dyDescent="0.25">
      <c r="A2086" s="2">
        <v>47387</v>
      </c>
      <c r="B2086" s="3" t="s">
        <v>30704</v>
      </c>
      <c r="C2086" s="4">
        <f>+WEEKNUM(B2086)</f>
        <v>50</v>
      </c>
      <c r="D2086" s="4">
        <f>+MONTH(Tabla4[[#This Row],[FECHA]])</f>
        <v>12</v>
      </c>
      <c r="E2086" s="4">
        <f>+YEAR(B2086)</f>
        <v>2024</v>
      </c>
      <c r="F2086" t="s">
        <v>30653</v>
      </c>
      <c r="G2086" t="s">
        <v>30703</v>
      </c>
      <c r="H2086" t="s">
        <v>8</v>
      </c>
      <c r="I2086" t="s">
        <v>33</v>
      </c>
      <c r="J2086" t="s">
        <v>13390</v>
      </c>
      <c r="K2086" s="2">
        <v>1098678433</v>
      </c>
      <c r="L2086" t="s">
        <v>38</v>
      </c>
      <c r="M2086" t="s">
        <v>29048</v>
      </c>
      <c r="N2086" s="1" t="s">
        <v>2098</v>
      </c>
    </row>
    <row r="2087" spans="1:14" x14ac:dyDescent="0.25">
      <c r="A2087" s="2">
        <v>47385</v>
      </c>
      <c r="B2087" s="3" t="s">
        <v>30702</v>
      </c>
      <c r="C2087" s="4">
        <f>+WEEKNUM(B2087)</f>
        <v>50</v>
      </c>
      <c r="D2087" s="4">
        <f>+MONTH(Tabla4[[#This Row],[FECHA]])</f>
        <v>12</v>
      </c>
      <c r="E2087" s="4">
        <f>+YEAR(B2087)</f>
        <v>2024</v>
      </c>
      <c r="F2087" t="s">
        <v>30653</v>
      </c>
      <c r="G2087" t="s">
        <v>30701</v>
      </c>
      <c r="H2087" t="s">
        <v>3</v>
      </c>
      <c r="I2087" t="s">
        <v>16</v>
      </c>
      <c r="J2087" t="s">
        <v>4669</v>
      </c>
      <c r="K2087" s="2">
        <v>1049633471</v>
      </c>
      <c r="L2087" t="s">
        <v>38</v>
      </c>
      <c r="M2087" t="s">
        <v>2122</v>
      </c>
      <c r="N2087" s="1" t="s">
        <v>901</v>
      </c>
    </row>
    <row r="2088" spans="1:14" x14ac:dyDescent="0.25">
      <c r="A2088" s="2">
        <v>47384</v>
      </c>
      <c r="B2088" s="3" t="s">
        <v>30700</v>
      </c>
      <c r="C2088" s="4">
        <f>+WEEKNUM(B2088)</f>
        <v>50</v>
      </c>
      <c r="D2088" s="4">
        <f>+MONTH(Tabla4[[#This Row],[FECHA]])</f>
        <v>12</v>
      </c>
      <c r="E2088" s="4">
        <f>+YEAR(B2088)</f>
        <v>2024</v>
      </c>
      <c r="F2088" t="s">
        <v>30354</v>
      </c>
      <c r="G2088" t="s">
        <v>30699</v>
      </c>
      <c r="H2088" t="s">
        <v>3118</v>
      </c>
      <c r="I2088" t="s">
        <v>16</v>
      </c>
      <c r="J2088" t="s">
        <v>30610</v>
      </c>
      <c r="K2088" s="2">
        <v>1069472748</v>
      </c>
      <c r="L2088" t="s">
        <v>38</v>
      </c>
      <c r="M2088" t="s">
        <v>6262</v>
      </c>
      <c r="N2088" s="1" t="s">
        <v>2098</v>
      </c>
    </row>
    <row r="2089" spans="1:14" x14ac:dyDescent="0.25">
      <c r="A2089" s="2">
        <v>47383</v>
      </c>
      <c r="B2089" s="3" t="s">
        <v>30698</v>
      </c>
      <c r="C2089" s="4">
        <f>+WEEKNUM(B2089)</f>
        <v>50</v>
      </c>
      <c r="D2089" s="4">
        <f>+MONTH(Tabla4[[#This Row],[FECHA]])</f>
        <v>12</v>
      </c>
      <c r="E2089" s="4">
        <f>+YEAR(B2089)</f>
        <v>2024</v>
      </c>
      <c r="F2089" t="s">
        <v>30653</v>
      </c>
      <c r="G2089" t="s">
        <v>30697</v>
      </c>
      <c r="H2089" t="s">
        <v>3</v>
      </c>
      <c r="I2089" t="s">
        <v>16</v>
      </c>
      <c r="K2089" s="2">
        <v>1032369971</v>
      </c>
      <c r="L2089" s="2" t="s">
        <v>38</v>
      </c>
      <c r="M2089" t="s">
        <v>1684</v>
      </c>
      <c r="N2089" s="1" t="s">
        <v>1635</v>
      </c>
    </row>
    <row r="2090" spans="1:14" x14ac:dyDescent="0.25">
      <c r="A2090" s="2">
        <v>73624</v>
      </c>
      <c r="B2090" s="3" t="s">
        <v>30696</v>
      </c>
      <c r="C2090" s="4">
        <f>+WEEKNUM(Tabla4[[#This Row],[FECHA]])</f>
        <v>46</v>
      </c>
      <c r="D2090" s="4">
        <f>+MONTH(Tabla4[[#This Row],[FECHA]])</f>
        <v>11</v>
      </c>
      <c r="E2090" s="4">
        <f>+YEAR(B2090)</f>
        <v>2025</v>
      </c>
      <c r="F2090" t="s">
        <v>14446</v>
      </c>
      <c r="H2090" t="s">
        <v>21</v>
      </c>
      <c r="I2090" t="s">
        <v>67</v>
      </c>
      <c r="J2090" t="s">
        <v>759</v>
      </c>
      <c r="K2090" s="2">
        <v>1143876466</v>
      </c>
      <c r="L2090" t="s">
        <v>55</v>
      </c>
      <c r="M2090" t="s">
        <v>255</v>
      </c>
      <c r="N2090" s="1" t="s">
        <v>246</v>
      </c>
    </row>
    <row r="2091" spans="1:14" x14ac:dyDescent="0.25">
      <c r="A2091" s="2">
        <v>47380</v>
      </c>
      <c r="B2091" s="3" t="s">
        <v>30695</v>
      </c>
      <c r="C2091" s="4">
        <f>+WEEKNUM(B2091)</f>
        <v>50</v>
      </c>
      <c r="D2091" s="4">
        <f>+MONTH(Tabla4[[#This Row],[FECHA]])</f>
        <v>12</v>
      </c>
      <c r="E2091" s="4">
        <f>+YEAR(B2091)</f>
        <v>2024</v>
      </c>
      <c r="F2091" t="s">
        <v>30354</v>
      </c>
      <c r="G2091" t="s">
        <v>30694</v>
      </c>
      <c r="H2091" t="s">
        <v>3118</v>
      </c>
      <c r="I2091" t="s">
        <v>16</v>
      </c>
      <c r="J2091" t="s">
        <v>6586</v>
      </c>
      <c r="K2091" s="2">
        <v>1019137444</v>
      </c>
      <c r="L2091" t="s">
        <v>38</v>
      </c>
      <c r="M2091" t="s">
        <v>2122</v>
      </c>
      <c r="N2091" s="1" t="s">
        <v>901</v>
      </c>
    </row>
    <row r="2092" spans="1:14" x14ac:dyDescent="0.25">
      <c r="A2092" s="2">
        <v>47379</v>
      </c>
      <c r="B2092" s="3" t="s">
        <v>30693</v>
      </c>
      <c r="C2092" s="4">
        <f>+WEEKNUM(B2092)</f>
        <v>50</v>
      </c>
      <c r="D2092" s="4">
        <f>+MONTH(Tabla4[[#This Row],[FECHA]])</f>
        <v>12</v>
      </c>
      <c r="E2092" s="4">
        <f>+YEAR(B2092)</f>
        <v>2024</v>
      </c>
      <c r="F2092" t="s">
        <v>30653</v>
      </c>
      <c r="G2092" t="s">
        <v>30692</v>
      </c>
      <c r="H2092" t="s">
        <v>3</v>
      </c>
      <c r="I2092" t="s">
        <v>30</v>
      </c>
      <c r="K2092" s="2">
        <v>11225655</v>
      </c>
      <c r="L2092" s="2" t="s">
        <v>38</v>
      </c>
      <c r="M2092" t="s">
        <v>37</v>
      </c>
      <c r="N2092" s="1" t="s">
        <v>1635</v>
      </c>
    </row>
    <row r="2093" spans="1:14" x14ac:dyDescent="0.25">
      <c r="A2093" s="2">
        <v>47378</v>
      </c>
      <c r="B2093" s="3" t="s">
        <v>30691</v>
      </c>
      <c r="C2093" s="4">
        <f>+WEEKNUM(B2093)</f>
        <v>50</v>
      </c>
      <c r="D2093" s="4">
        <f>+MONTH(Tabla4[[#This Row],[FECHA]])</f>
        <v>12</v>
      </c>
      <c r="E2093" s="4">
        <f>+YEAR(B2093)</f>
        <v>2024</v>
      </c>
      <c r="F2093" t="s">
        <v>30354</v>
      </c>
      <c r="G2093" t="s">
        <v>30690</v>
      </c>
      <c r="H2093" t="s">
        <v>3118</v>
      </c>
      <c r="I2093" t="s">
        <v>16</v>
      </c>
      <c r="J2093" t="s">
        <v>19956</v>
      </c>
      <c r="K2093" s="2">
        <v>1020736209</v>
      </c>
      <c r="L2093" t="s">
        <v>38</v>
      </c>
      <c r="M2093" t="s">
        <v>2106</v>
      </c>
      <c r="N2093" s="1" t="s">
        <v>2098</v>
      </c>
    </row>
    <row r="2094" spans="1:14" x14ac:dyDescent="0.25">
      <c r="A2094" s="2">
        <v>47377</v>
      </c>
      <c r="B2094" s="3" t="s">
        <v>30689</v>
      </c>
      <c r="C2094" s="4">
        <f>+WEEKNUM(B2094)</f>
        <v>50</v>
      </c>
      <c r="D2094" s="4">
        <f>+MONTH(Tabla4[[#This Row],[FECHA]])</f>
        <v>12</v>
      </c>
      <c r="E2094" s="4">
        <f>+YEAR(B2094)</f>
        <v>2024</v>
      </c>
      <c r="F2094" t="s">
        <v>30354</v>
      </c>
      <c r="G2094" t="s">
        <v>30688</v>
      </c>
      <c r="H2094" t="s">
        <v>3118</v>
      </c>
      <c r="I2094" t="s">
        <v>130</v>
      </c>
      <c r="J2094" t="s">
        <v>30687</v>
      </c>
      <c r="K2094" s="2">
        <v>901386900</v>
      </c>
      <c r="L2094" t="s">
        <v>38</v>
      </c>
      <c r="M2094" t="s">
        <v>937</v>
      </c>
      <c r="N2094" s="1" t="s">
        <v>2098</v>
      </c>
    </row>
    <row r="2095" spans="1:14" x14ac:dyDescent="0.25">
      <c r="A2095" s="2">
        <v>47376</v>
      </c>
      <c r="B2095" s="3" t="s">
        <v>30686</v>
      </c>
      <c r="C2095" s="4">
        <f>+WEEKNUM(B2095)</f>
        <v>50</v>
      </c>
      <c r="D2095" s="4">
        <f>+MONTH(Tabla4[[#This Row],[FECHA]])</f>
        <v>12</v>
      </c>
      <c r="E2095" s="4">
        <f>+YEAR(B2095)</f>
        <v>2024</v>
      </c>
      <c r="F2095" t="s">
        <v>30354</v>
      </c>
      <c r="G2095" t="s">
        <v>30685</v>
      </c>
      <c r="H2095" t="s">
        <v>3118</v>
      </c>
      <c r="I2095" t="s">
        <v>33</v>
      </c>
      <c r="K2095" s="2">
        <v>11203809</v>
      </c>
      <c r="L2095" s="2" t="s">
        <v>38</v>
      </c>
      <c r="M2095" t="s">
        <v>1684</v>
      </c>
      <c r="N2095" s="1" t="s">
        <v>1635</v>
      </c>
    </row>
    <row r="2096" spans="1:14" x14ac:dyDescent="0.25">
      <c r="A2096" s="2">
        <v>47375</v>
      </c>
      <c r="B2096" s="3" t="s">
        <v>30684</v>
      </c>
      <c r="C2096" s="4">
        <f>+WEEKNUM(B2096)</f>
        <v>50</v>
      </c>
      <c r="D2096" s="4">
        <f>+MONTH(Tabla4[[#This Row],[FECHA]])</f>
        <v>12</v>
      </c>
      <c r="E2096" s="4">
        <f>+YEAR(B2096)</f>
        <v>2024</v>
      </c>
      <c r="F2096" t="s">
        <v>30354</v>
      </c>
      <c r="G2096" t="s">
        <v>30683</v>
      </c>
      <c r="H2096" t="s">
        <v>3118</v>
      </c>
      <c r="I2096" t="s">
        <v>33</v>
      </c>
      <c r="J2096" t="s">
        <v>3314</v>
      </c>
      <c r="K2096" s="2">
        <v>1015437989</v>
      </c>
      <c r="L2096" t="s">
        <v>38</v>
      </c>
      <c r="M2096" t="s">
        <v>29048</v>
      </c>
      <c r="N2096" s="1" t="s">
        <v>2098</v>
      </c>
    </row>
    <row r="2097" spans="1:14" x14ac:dyDescent="0.25">
      <c r="A2097" s="2">
        <v>47374</v>
      </c>
      <c r="B2097" s="3" t="s">
        <v>30682</v>
      </c>
      <c r="C2097" s="4">
        <f>+WEEKNUM(B2097)</f>
        <v>50</v>
      </c>
      <c r="D2097" s="4">
        <f>+MONTH(Tabla4[[#This Row],[FECHA]])</f>
        <v>12</v>
      </c>
      <c r="E2097" s="4">
        <f>+YEAR(B2097)</f>
        <v>2024</v>
      </c>
      <c r="F2097" t="s">
        <v>30653</v>
      </c>
      <c r="G2097" t="s">
        <v>30681</v>
      </c>
      <c r="H2097" t="s">
        <v>3</v>
      </c>
      <c r="I2097" t="s">
        <v>16</v>
      </c>
      <c r="J2097" t="s">
        <v>30680</v>
      </c>
      <c r="K2097" s="2">
        <v>1020841382</v>
      </c>
      <c r="L2097" t="s">
        <v>38</v>
      </c>
      <c r="M2097" t="s">
        <v>909</v>
      </c>
      <c r="N2097" s="1" t="s">
        <v>2098</v>
      </c>
    </row>
    <row r="2098" spans="1:14" x14ac:dyDescent="0.25">
      <c r="A2098" s="2">
        <v>47373</v>
      </c>
      <c r="B2098" s="3" t="s">
        <v>30679</v>
      </c>
      <c r="C2098" s="4">
        <f>+WEEKNUM(B2098)</f>
        <v>50</v>
      </c>
      <c r="D2098" s="4">
        <f>+MONTH(Tabla4[[#This Row],[FECHA]])</f>
        <v>12</v>
      </c>
      <c r="E2098" s="4">
        <f>+YEAR(B2098)</f>
        <v>2024</v>
      </c>
      <c r="F2098" t="s">
        <v>30354</v>
      </c>
      <c r="G2098" t="s">
        <v>30678</v>
      </c>
      <c r="H2098" t="s">
        <v>3118</v>
      </c>
      <c r="I2098" t="s">
        <v>33</v>
      </c>
      <c r="J2098" t="s">
        <v>4042</v>
      </c>
      <c r="K2098" s="2">
        <v>37754841</v>
      </c>
      <c r="L2098" t="s">
        <v>38</v>
      </c>
      <c r="M2098" t="s">
        <v>2106</v>
      </c>
      <c r="N2098" s="1" t="s">
        <v>2098</v>
      </c>
    </row>
    <row r="2099" spans="1:14" x14ac:dyDescent="0.25">
      <c r="A2099" s="2">
        <v>47364</v>
      </c>
      <c r="B2099" s="3" t="s">
        <v>30677</v>
      </c>
      <c r="C2099" s="4">
        <f>+WEEKNUM(B2099)</f>
        <v>50</v>
      </c>
      <c r="D2099" s="4">
        <f>+MONTH(Tabla4[[#This Row],[FECHA]])</f>
        <v>12</v>
      </c>
      <c r="E2099" s="4">
        <f>+YEAR(B2099)</f>
        <v>2024</v>
      </c>
      <c r="F2099" t="s">
        <v>30298</v>
      </c>
      <c r="G2099" t="s">
        <v>30676</v>
      </c>
      <c r="H2099" t="s">
        <v>3118</v>
      </c>
      <c r="I2099" t="s">
        <v>16</v>
      </c>
      <c r="K2099" s="2">
        <v>80063675</v>
      </c>
      <c r="L2099" s="2" t="s">
        <v>38</v>
      </c>
      <c r="M2099" t="s">
        <v>37</v>
      </c>
      <c r="N2099" s="1" t="s">
        <v>1635</v>
      </c>
    </row>
    <row r="2100" spans="1:14" x14ac:dyDescent="0.25">
      <c r="A2100" s="2">
        <v>47361</v>
      </c>
      <c r="B2100" s="3" t="s">
        <v>30675</v>
      </c>
      <c r="C2100" s="4">
        <f>+WEEKNUM(B2100)</f>
        <v>50</v>
      </c>
      <c r="D2100" s="4">
        <f>+MONTH(Tabla4[[#This Row],[FECHA]])</f>
        <v>12</v>
      </c>
      <c r="E2100" s="4">
        <f>+YEAR(B2100)</f>
        <v>2024</v>
      </c>
      <c r="F2100" t="s">
        <v>30298</v>
      </c>
      <c r="G2100" t="s">
        <v>30674</v>
      </c>
      <c r="H2100" t="s">
        <v>3118</v>
      </c>
      <c r="I2100" t="s">
        <v>33</v>
      </c>
      <c r="J2100" t="s">
        <v>30673</v>
      </c>
      <c r="K2100" s="2">
        <v>52514573</v>
      </c>
      <c r="L2100" t="s">
        <v>38</v>
      </c>
      <c r="M2100" t="s">
        <v>2122</v>
      </c>
      <c r="N2100" s="1" t="s">
        <v>901</v>
      </c>
    </row>
    <row r="2101" spans="1:14" x14ac:dyDescent="0.25">
      <c r="A2101" s="2">
        <v>47359</v>
      </c>
      <c r="B2101" s="3" t="s">
        <v>30672</v>
      </c>
      <c r="C2101" s="4">
        <f>+WEEKNUM(B2101)</f>
        <v>50</v>
      </c>
      <c r="D2101" s="4">
        <f>+MONTH(Tabla4[[#This Row],[FECHA]])</f>
        <v>12</v>
      </c>
      <c r="E2101" s="4">
        <f>+YEAR(B2101)</f>
        <v>2024</v>
      </c>
      <c r="F2101" t="s">
        <v>30653</v>
      </c>
      <c r="G2101" t="s">
        <v>30671</v>
      </c>
      <c r="H2101" t="s">
        <v>3</v>
      </c>
      <c r="I2101" t="s">
        <v>130</v>
      </c>
      <c r="J2101" t="s">
        <v>1437</v>
      </c>
      <c r="K2101" s="2">
        <v>1014273275</v>
      </c>
      <c r="L2101" t="s">
        <v>38</v>
      </c>
      <c r="M2101" t="s">
        <v>987</v>
      </c>
      <c r="N2101" s="1" t="s">
        <v>901</v>
      </c>
    </row>
    <row r="2102" spans="1:14" x14ac:dyDescent="0.25">
      <c r="A2102" s="2">
        <v>47358</v>
      </c>
      <c r="B2102" s="3" t="s">
        <v>30670</v>
      </c>
      <c r="C2102" s="4">
        <f>+WEEKNUM(B2102)</f>
        <v>50</v>
      </c>
      <c r="D2102" s="4">
        <f>+MONTH(Tabla4[[#This Row],[FECHA]])</f>
        <v>12</v>
      </c>
      <c r="E2102" s="4">
        <f>+YEAR(B2102)</f>
        <v>2024</v>
      </c>
      <c r="F2102" t="s">
        <v>30369</v>
      </c>
      <c r="G2102" t="s">
        <v>30669</v>
      </c>
      <c r="H2102" t="s">
        <v>3</v>
      </c>
      <c r="I2102" t="s">
        <v>33</v>
      </c>
      <c r="J2102" t="s">
        <v>5046</v>
      </c>
      <c r="K2102" s="2">
        <v>1118553006</v>
      </c>
      <c r="L2102" t="s">
        <v>38</v>
      </c>
      <c r="M2102" t="s">
        <v>987</v>
      </c>
      <c r="N2102" s="1" t="s">
        <v>901</v>
      </c>
    </row>
    <row r="2103" spans="1:14" x14ac:dyDescent="0.25">
      <c r="A2103" s="2">
        <v>45075</v>
      </c>
      <c r="B2103" s="3">
        <v>45605</v>
      </c>
      <c r="C2103" s="4">
        <f>+WEEKNUM(B2103)</f>
        <v>45</v>
      </c>
      <c r="D2103" s="4">
        <f>+MONTH(Tabla4[[#This Row],[FECHA]])</f>
        <v>11</v>
      </c>
      <c r="E2103" s="4">
        <f>+YEAR(B2103)</f>
        <v>2024</v>
      </c>
      <c r="F2103" t="s">
        <v>29177</v>
      </c>
      <c r="H2103" t="s">
        <v>3</v>
      </c>
      <c r="I2103" t="s">
        <v>30</v>
      </c>
      <c r="J2103" t="s">
        <v>28237</v>
      </c>
      <c r="K2103" s="2">
        <v>1083924604</v>
      </c>
      <c r="L2103" t="s">
        <v>1</v>
      </c>
      <c r="N2103" s="1" t="s">
        <v>246</v>
      </c>
    </row>
    <row r="2104" spans="1:14" x14ac:dyDescent="0.25">
      <c r="A2104" s="2">
        <v>47355</v>
      </c>
      <c r="B2104" s="3" t="s">
        <v>30668</v>
      </c>
      <c r="C2104" s="4">
        <f>+WEEKNUM(B2104)</f>
        <v>50</v>
      </c>
      <c r="D2104" s="4">
        <f>+MONTH(Tabla4[[#This Row],[FECHA]])</f>
        <v>12</v>
      </c>
      <c r="E2104" s="4">
        <f>+YEAR(B2104)</f>
        <v>2024</v>
      </c>
      <c r="F2104" t="s">
        <v>30653</v>
      </c>
      <c r="H2104" t="s">
        <v>3</v>
      </c>
      <c r="I2104" t="s">
        <v>130</v>
      </c>
      <c r="J2104" t="s">
        <v>12781</v>
      </c>
      <c r="K2104" s="2">
        <v>1121947689</v>
      </c>
      <c r="L2104" t="s">
        <v>55</v>
      </c>
      <c r="M2104" t="s">
        <v>909</v>
      </c>
      <c r="N2104" s="1" t="s">
        <v>2098</v>
      </c>
    </row>
    <row r="2105" spans="1:14" x14ac:dyDescent="0.25">
      <c r="A2105" s="2">
        <v>47352</v>
      </c>
      <c r="B2105" s="3" t="s">
        <v>30667</v>
      </c>
      <c r="C2105" s="4">
        <f>+WEEKNUM(B2105)</f>
        <v>50</v>
      </c>
      <c r="D2105" s="4">
        <f>+MONTH(Tabla4[[#This Row],[FECHA]])</f>
        <v>12</v>
      </c>
      <c r="E2105" s="4">
        <f>+YEAR(B2105)</f>
        <v>2024</v>
      </c>
      <c r="F2105" t="s">
        <v>30369</v>
      </c>
      <c r="H2105" t="s">
        <v>21</v>
      </c>
      <c r="I2105" t="s">
        <v>303</v>
      </c>
      <c r="J2105" t="s">
        <v>5491</v>
      </c>
      <c r="K2105" s="2">
        <v>1001830729</v>
      </c>
      <c r="L2105" t="s">
        <v>55</v>
      </c>
      <c r="M2105" t="s">
        <v>987</v>
      </c>
      <c r="N2105" s="1" t="s">
        <v>901</v>
      </c>
    </row>
    <row r="2106" spans="1:14" x14ac:dyDescent="0.25">
      <c r="A2106" s="2">
        <v>47348</v>
      </c>
      <c r="B2106" s="3" t="s">
        <v>30666</v>
      </c>
      <c r="C2106" s="4">
        <f>+WEEKNUM(B2106)</f>
        <v>50</v>
      </c>
      <c r="D2106" s="4">
        <f>+MONTH(Tabla4[[#This Row],[FECHA]])</f>
        <v>12</v>
      </c>
      <c r="E2106" s="4">
        <f>+YEAR(B2106)</f>
        <v>2024</v>
      </c>
      <c r="F2106" t="s">
        <v>30298</v>
      </c>
      <c r="G2106" t="s">
        <v>30665</v>
      </c>
      <c r="H2106" t="s">
        <v>3118</v>
      </c>
      <c r="I2106" t="s">
        <v>33</v>
      </c>
      <c r="J2106" t="s">
        <v>5577</v>
      </c>
      <c r="K2106" s="2">
        <v>80122514</v>
      </c>
      <c r="L2106" t="s">
        <v>38</v>
      </c>
      <c r="N2106" s="1" t="s">
        <v>2098</v>
      </c>
    </row>
    <row r="2107" spans="1:14" x14ac:dyDescent="0.25">
      <c r="A2107" s="2">
        <v>47347</v>
      </c>
      <c r="B2107" s="3" t="s">
        <v>30664</v>
      </c>
      <c r="C2107" s="4">
        <f>+WEEKNUM(B2107)</f>
        <v>50</v>
      </c>
      <c r="D2107" s="4">
        <f>+MONTH(Tabla4[[#This Row],[FECHA]])</f>
        <v>12</v>
      </c>
      <c r="E2107" s="4">
        <f>+YEAR(B2107)</f>
        <v>2024</v>
      </c>
      <c r="F2107" t="s">
        <v>30354</v>
      </c>
      <c r="G2107" t="s">
        <v>30663</v>
      </c>
      <c r="H2107" t="s">
        <v>133</v>
      </c>
      <c r="I2107" t="s">
        <v>16</v>
      </c>
      <c r="K2107" s="2">
        <v>900584180</v>
      </c>
      <c r="L2107" s="2" t="s">
        <v>38</v>
      </c>
      <c r="M2107" t="s">
        <v>1684</v>
      </c>
      <c r="N2107" s="1" t="s">
        <v>1635</v>
      </c>
    </row>
    <row r="2108" spans="1:14" x14ac:dyDescent="0.25">
      <c r="A2108" s="2">
        <v>47346</v>
      </c>
      <c r="B2108" s="3" t="s">
        <v>30662</v>
      </c>
      <c r="C2108" s="4">
        <f>+WEEKNUM(B2108)</f>
        <v>50</v>
      </c>
      <c r="D2108" s="4">
        <f>+MONTH(Tabla4[[#This Row],[FECHA]])</f>
        <v>12</v>
      </c>
      <c r="E2108" s="4">
        <f>+YEAR(B2108)</f>
        <v>2024</v>
      </c>
      <c r="F2108" t="s">
        <v>30354</v>
      </c>
      <c r="G2108" t="s">
        <v>30661</v>
      </c>
      <c r="H2108" t="s">
        <v>3118</v>
      </c>
      <c r="I2108" t="s">
        <v>30</v>
      </c>
      <c r="J2108" t="s">
        <v>578</v>
      </c>
      <c r="K2108" s="2">
        <v>1075662643</v>
      </c>
      <c r="L2108" t="s">
        <v>38</v>
      </c>
      <c r="M2108" t="s">
        <v>2122</v>
      </c>
      <c r="N2108" s="1" t="s">
        <v>901</v>
      </c>
    </row>
    <row r="2109" spans="1:14" x14ac:dyDescent="0.25">
      <c r="A2109" s="2">
        <v>47345</v>
      </c>
      <c r="B2109" s="3" t="s">
        <v>30660</v>
      </c>
      <c r="C2109" s="4">
        <f>+WEEKNUM(B2109)</f>
        <v>50</v>
      </c>
      <c r="D2109" s="4">
        <f>+MONTH(Tabla4[[#This Row],[FECHA]])</f>
        <v>12</v>
      </c>
      <c r="E2109" s="4">
        <f>+YEAR(B2109)</f>
        <v>2024</v>
      </c>
      <c r="G2109" t="s">
        <v>30659</v>
      </c>
      <c r="H2109" t="s">
        <v>3118</v>
      </c>
      <c r="I2109" t="s">
        <v>30</v>
      </c>
      <c r="J2109" t="s">
        <v>15049</v>
      </c>
      <c r="K2109" s="2">
        <v>1019111797</v>
      </c>
      <c r="L2109" t="s">
        <v>38</v>
      </c>
      <c r="M2109" t="s">
        <v>29048</v>
      </c>
      <c r="N2109" s="1" t="s">
        <v>2098</v>
      </c>
    </row>
    <row r="2110" spans="1:14" x14ac:dyDescent="0.25">
      <c r="A2110" s="2">
        <v>47344</v>
      </c>
      <c r="B2110" s="3" t="s">
        <v>30658</v>
      </c>
      <c r="C2110" s="4">
        <f>+WEEKNUM(B2110)</f>
        <v>50</v>
      </c>
      <c r="D2110" s="4">
        <f>+MONTH(Tabla4[[#This Row],[FECHA]])</f>
        <v>12</v>
      </c>
      <c r="E2110" s="4">
        <f>+YEAR(B2110)</f>
        <v>2024</v>
      </c>
      <c r="F2110" t="s">
        <v>30354</v>
      </c>
      <c r="G2110" t="s">
        <v>30657</v>
      </c>
      <c r="H2110" t="s">
        <v>8</v>
      </c>
      <c r="I2110" t="s">
        <v>33</v>
      </c>
      <c r="J2110" t="s">
        <v>9989</v>
      </c>
      <c r="K2110" s="2">
        <v>7173829</v>
      </c>
      <c r="L2110" t="s">
        <v>38</v>
      </c>
      <c r="M2110" t="s">
        <v>987</v>
      </c>
      <c r="N2110" s="1" t="s">
        <v>901</v>
      </c>
    </row>
    <row r="2111" spans="1:14" x14ac:dyDescent="0.25">
      <c r="A2111" s="2">
        <v>47343</v>
      </c>
      <c r="B2111" s="3" t="s">
        <v>30656</v>
      </c>
      <c r="C2111" s="4">
        <f>+WEEKNUM(B2111)</f>
        <v>50</v>
      </c>
      <c r="D2111" s="4">
        <f>+MONTH(Tabla4[[#This Row],[FECHA]])</f>
        <v>12</v>
      </c>
      <c r="E2111" s="4">
        <f>+YEAR(B2111)</f>
        <v>2024</v>
      </c>
      <c r="F2111" t="s">
        <v>30354</v>
      </c>
      <c r="G2111" t="s">
        <v>30655</v>
      </c>
      <c r="H2111" t="s">
        <v>133</v>
      </c>
      <c r="I2111" t="s">
        <v>33</v>
      </c>
      <c r="J2111" t="s">
        <v>29782</v>
      </c>
      <c r="K2111" s="2">
        <v>985108</v>
      </c>
      <c r="L2111" t="s">
        <v>38</v>
      </c>
      <c r="M2111" t="s">
        <v>6262</v>
      </c>
      <c r="N2111" s="1" t="s">
        <v>2098</v>
      </c>
    </row>
    <row r="2112" spans="1:14" x14ac:dyDescent="0.25">
      <c r="A2112" s="2">
        <v>47342</v>
      </c>
      <c r="B2112" s="3" t="s">
        <v>30654</v>
      </c>
      <c r="C2112" s="4">
        <f>+WEEKNUM(B2112)</f>
        <v>50</v>
      </c>
      <c r="D2112" s="4">
        <f>+MONTH(Tabla4[[#This Row],[FECHA]])</f>
        <v>12</v>
      </c>
      <c r="E2112" s="4">
        <f>+YEAR(B2112)</f>
        <v>2024</v>
      </c>
      <c r="F2112" t="s">
        <v>30653</v>
      </c>
      <c r="H2112" t="s">
        <v>3</v>
      </c>
      <c r="I2112" t="s">
        <v>33</v>
      </c>
      <c r="J2112" t="s">
        <v>30652</v>
      </c>
      <c r="K2112" s="2">
        <v>1055314345</v>
      </c>
      <c r="L2112" t="s">
        <v>58</v>
      </c>
      <c r="M2112" t="s">
        <v>2122</v>
      </c>
      <c r="N2112" s="1" t="s">
        <v>901</v>
      </c>
    </row>
    <row r="2113" spans="1:14" x14ac:dyDescent="0.25">
      <c r="A2113" s="2">
        <v>47341</v>
      </c>
      <c r="B2113" s="3" t="s">
        <v>30651</v>
      </c>
      <c r="C2113" s="4">
        <f>+WEEKNUM(B2113)</f>
        <v>50</v>
      </c>
      <c r="D2113" s="4">
        <f>+MONTH(Tabla4[[#This Row],[FECHA]])</f>
        <v>12</v>
      </c>
      <c r="E2113" s="4">
        <f>+YEAR(B2113)</f>
        <v>2024</v>
      </c>
      <c r="F2113" t="s">
        <v>30298</v>
      </c>
      <c r="G2113" t="s">
        <v>30650</v>
      </c>
      <c r="H2113" t="s">
        <v>3118</v>
      </c>
      <c r="I2113" t="s">
        <v>33</v>
      </c>
      <c r="J2113" t="s">
        <v>4399</v>
      </c>
      <c r="K2113" s="2">
        <v>10280733</v>
      </c>
      <c r="L2113" t="s">
        <v>38</v>
      </c>
      <c r="M2113" t="s">
        <v>937</v>
      </c>
      <c r="N2113" s="1" t="s">
        <v>2098</v>
      </c>
    </row>
    <row r="2114" spans="1:14" x14ac:dyDescent="0.25">
      <c r="A2114" s="2">
        <v>47337</v>
      </c>
      <c r="B2114" s="3" t="s">
        <v>30649</v>
      </c>
      <c r="C2114" s="4">
        <f>+WEEKNUM(B2114)</f>
        <v>50</v>
      </c>
      <c r="D2114" s="4">
        <f>+MONTH(Tabla4[[#This Row],[FECHA]])</f>
        <v>12</v>
      </c>
      <c r="E2114" s="4">
        <f>+YEAR(B2114)</f>
        <v>2024</v>
      </c>
      <c r="F2114" t="s">
        <v>30298</v>
      </c>
      <c r="G2114" t="s">
        <v>30648</v>
      </c>
      <c r="H2114" t="s">
        <v>3118</v>
      </c>
      <c r="I2114" t="s">
        <v>130</v>
      </c>
      <c r="K2114" s="2">
        <v>1073707973</v>
      </c>
      <c r="L2114" s="2" t="s">
        <v>38</v>
      </c>
      <c r="M2114" t="s">
        <v>1684</v>
      </c>
      <c r="N2114" s="1" t="s">
        <v>1635</v>
      </c>
    </row>
    <row r="2115" spans="1:14" x14ac:dyDescent="0.25">
      <c r="A2115" s="2">
        <v>45095</v>
      </c>
      <c r="B2115" s="3">
        <v>45605</v>
      </c>
      <c r="C2115" s="4">
        <f>+WEEKNUM(B2115)</f>
        <v>45</v>
      </c>
      <c r="D2115" s="4">
        <f>+MONTH(Tabla4[[#This Row],[FECHA]])</f>
        <v>11</v>
      </c>
      <c r="E2115" s="4">
        <f>+YEAR(B2115)</f>
        <v>2024</v>
      </c>
      <c r="F2115" t="s">
        <v>29177</v>
      </c>
      <c r="H2115" t="s">
        <v>3</v>
      </c>
      <c r="I2115" t="s">
        <v>16</v>
      </c>
      <c r="J2115" t="s">
        <v>9970</v>
      </c>
      <c r="K2115" s="2">
        <v>1020759919</v>
      </c>
      <c r="L2115" t="s">
        <v>1</v>
      </c>
      <c r="N2115" s="1" t="s">
        <v>246</v>
      </c>
    </row>
    <row r="2116" spans="1:14" x14ac:dyDescent="0.25">
      <c r="A2116" s="2">
        <v>47334</v>
      </c>
      <c r="B2116" s="3" t="s">
        <v>30647</v>
      </c>
      <c r="C2116" s="4">
        <f>+WEEKNUM(B2116)</f>
        <v>50</v>
      </c>
      <c r="D2116" s="4">
        <f>+MONTH(Tabla4[[#This Row],[FECHA]])</f>
        <v>12</v>
      </c>
      <c r="E2116" s="4">
        <f>+YEAR(B2116)</f>
        <v>2024</v>
      </c>
      <c r="F2116" t="s">
        <v>30354</v>
      </c>
      <c r="H2116" t="s">
        <v>133</v>
      </c>
      <c r="I2116" t="s">
        <v>33</v>
      </c>
      <c r="J2116" t="s">
        <v>9351</v>
      </c>
      <c r="K2116" s="2">
        <v>65769618</v>
      </c>
      <c r="L2116" t="s">
        <v>58</v>
      </c>
      <c r="M2116" t="s">
        <v>2106</v>
      </c>
      <c r="N2116" s="1" t="s">
        <v>2098</v>
      </c>
    </row>
    <row r="2117" spans="1:14" x14ac:dyDescent="0.25">
      <c r="A2117" s="2">
        <v>47332</v>
      </c>
      <c r="B2117" s="3" t="s">
        <v>30646</v>
      </c>
      <c r="C2117" s="4">
        <f>+WEEKNUM(B2117)</f>
        <v>50</v>
      </c>
      <c r="D2117" s="4">
        <f>+MONTH(Tabla4[[#This Row],[FECHA]])</f>
        <v>12</v>
      </c>
      <c r="E2117" s="4">
        <f>+YEAR(B2117)</f>
        <v>2024</v>
      </c>
      <c r="F2117" t="s">
        <v>30369</v>
      </c>
      <c r="G2117" t="s">
        <v>30645</v>
      </c>
      <c r="H2117" t="s">
        <v>3</v>
      </c>
      <c r="I2117" t="s">
        <v>16</v>
      </c>
      <c r="J2117" t="s">
        <v>30644</v>
      </c>
      <c r="K2117" s="2">
        <v>1010186533</v>
      </c>
      <c r="L2117" t="s">
        <v>38</v>
      </c>
      <c r="M2117" t="s">
        <v>2122</v>
      </c>
      <c r="N2117" s="1" t="s">
        <v>901</v>
      </c>
    </row>
    <row r="2118" spans="1:14" x14ac:dyDescent="0.25">
      <c r="A2118" s="2">
        <v>47331</v>
      </c>
      <c r="B2118" s="3" t="s">
        <v>30643</v>
      </c>
      <c r="C2118" s="4">
        <f>+WEEKNUM(B2118)</f>
        <v>50</v>
      </c>
      <c r="D2118" s="4">
        <f>+MONTH(Tabla4[[#This Row],[FECHA]])</f>
        <v>12</v>
      </c>
      <c r="E2118" s="4">
        <f>+YEAR(B2118)</f>
        <v>2024</v>
      </c>
      <c r="F2118" t="s">
        <v>30298</v>
      </c>
      <c r="G2118" t="s">
        <v>30642</v>
      </c>
      <c r="H2118" t="s">
        <v>3118</v>
      </c>
      <c r="I2118" t="s">
        <v>30</v>
      </c>
      <c r="J2118" t="s">
        <v>9967</v>
      </c>
      <c r="K2118" s="2">
        <v>1007703316</v>
      </c>
      <c r="L2118" t="s">
        <v>38</v>
      </c>
      <c r="M2118" t="s">
        <v>2106</v>
      </c>
      <c r="N2118" s="1" t="s">
        <v>2098</v>
      </c>
    </row>
    <row r="2119" spans="1:14" x14ac:dyDescent="0.25">
      <c r="A2119" s="2">
        <v>47329</v>
      </c>
      <c r="B2119" s="3" t="s">
        <v>30641</v>
      </c>
      <c r="C2119" s="4">
        <f>+WEEKNUM(B2119)</f>
        <v>50</v>
      </c>
      <c r="D2119" s="4">
        <f>+MONTH(Tabla4[[#This Row],[FECHA]])</f>
        <v>12</v>
      </c>
      <c r="E2119" s="4">
        <f>+YEAR(B2119)</f>
        <v>2024</v>
      </c>
      <c r="F2119" t="s">
        <v>30298</v>
      </c>
      <c r="G2119" t="s">
        <v>30640</v>
      </c>
      <c r="H2119" t="s">
        <v>3118</v>
      </c>
      <c r="I2119" t="s">
        <v>130</v>
      </c>
      <c r="K2119" s="2">
        <v>1015456682</v>
      </c>
      <c r="L2119" s="2" t="s">
        <v>38</v>
      </c>
      <c r="M2119" t="s">
        <v>1684</v>
      </c>
      <c r="N2119" s="1" t="s">
        <v>1635</v>
      </c>
    </row>
    <row r="2120" spans="1:14" x14ac:dyDescent="0.25">
      <c r="A2120" s="2">
        <v>45116</v>
      </c>
      <c r="B2120" s="3">
        <v>45605</v>
      </c>
      <c r="C2120" s="4">
        <f>+WEEKNUM(B2120)</f>
        <v>45</v>
      </c>
      <c r="D2120" s="4">
        <f>+MONTH(Tabla4[[#This Row],[FECHA]])</f>
        <v>11</v>
      </c>
      <c r="E2120" s="4">
        <f>+YEAR(B2120)</f>
        <v>2024</v>
      </c>
      <c r="F2120" t="s">
        <v>29219</v>
      </c>
      <c r="H2120" t="s">
        <v>3</v>
      </c>
      <c r="I2120" t="s">
        <v>33</v>
      </c>
      <c r="J2120" t="s">
        <v>9116</v>
      </c>
      <c r="K2120" s="2">
        <v>463695</v>
      </c>
      <c r="L2120" t="s">
        <v>1</v>
      </c>
      <c r="N2120" s="1" t="s">
        <v>246</v>
      </c>
    </row>
    <row r="2121" spans="1:14" x14ac:dyDescent="0.25">
      <c r="A2121" s="2">
        <v>47325</v>
      </c>
      <c r="B2121" s="3" t="s">
        <v>30639</v>
      </c>
      <c r="C2121" s="4">
        <f>+WEEKNUM(B2121)</f>
        <v>50</v>
      </c>
      <c r="D2121" s="4">
        <f>+MONTH(Tabla4[[#This Row],[FECHA]])</f>
        <v>12</v>
      </c>
      <c r="E2121" s="4">
        <f>+YEAR(B2121)</f>
        <v>2024</v>
      </c>
      <c r="F2121" t="s">
        <v>30354</v>
      </c>
      <c r="G2121" t="s">
        <v>30638</v>
      </c>
      <c r="H2121" t="s">
        <v>21</v>
      </c>
      <c r="I2121" t="s">
        <v>130</v>
      </c>
      <c r="J2121" t="s">
        <v>5054</v>
      </c>
      <c r="K2121" s="2">
        <v>1020797028</v>
      </c>
      <c r="L2121" t="s">
        <v>38</v>
      </c>
      <c r="M2121" t="s">
        <v>2122</v>
      </c>
      <c r="N2121" s="1" t="s">
        <v>901</v>
      </c>
    </row>
    <row r="2122" spans="1:14" x14ac:dyDescent="0.25">
      <c r="A2122" s="2">
        <v>47324</v>
      </c>
      <c r="B2122" s="3" t="s">
        <v>30637</v>
      </c>
      <c r="C2122" s="4">
        <f>+WEEKNUM(B2122)</f>
        <v>50</v>
      </c>
      <c r="D2122" s="4">
        <f>+MONTH(Tabla4[[#This Row],[FECHA]])</f>
        <v>12</v>
      </c>
      <c r="E2122" s="4">
        <f>+YEAR(B2122)</f>
        <v>2024</v>
      </c>
      <c r="F2122" t="s">
        <v>30298</v>
      </c>
      <c r="H2122" t="s">
        <v>8</v>
      </c>
      <c r="I2122" t="s">
        <v>16</v>
      </c>
      <c r="J2122" t="s">
        <v>30636</v>
      </c>
      <c r="K2122" s="2">
        <v>1020793624</v>
      </c>
      <c r="L2122" t="s">
        <v>55</v>
      </c>
      <c r="M2122" t="s">
        <v>987</v>
      </c>
      <c r="N2122" s="1" t="s">
        <v>901</v>
      </c>
    </row>
    <row r="2123" spans="1:14" x14ac:dyDescent="0.25">
      <c r="A2123" s="2">
        <v>47322</v>
      </c>
      <c r="B2123" s="3" t="s">
        <v>30635</v>
      </c>
      <c r="C2123" s="4">
        <f>+WEEKNUM(B2123)</f>
        <v>50</v>
      </c>
      <c r="D2123" s="4">
        <f>+MONTH(Tabla4[[#This Row],[FECHA]])</f>
        <v>12</v>
      </c>
      <c r="E2123" s="4">
        <f>+YEAR(B2123)</f>
        <v>2024</v>
      </c>
      <c r="F2123" t="s">
        <v>30369</v>
      </c>
      <c r="G2123" t="s">
        <v>30634</v>
      </c>
      <c r="H2123" t="s">
        <v>3</v>
      </c>
      <c r="I2123" s="2">
        <v>500</v>
      </c>
      <c r="J2123" t="s">
        <v>26638</v>
      </c>
      <c r="K2123" s="2">
        <v>79545449</v>
      </c>
      <c r="L2123" t="s">
        <v>38</v>
      </c>
      <c r="M2123" t="s">
        <v>909</v>
      </c>
      <c r="N2123" s="1" t="s">
        <v>2098</v>
      </c>
    </row>
    <row r="2124" spans="1:14" x14ac:dyDescent="0.25">
      <c r="A2124" s="2">
        <v>45118</v>
      </c>
      <c r="B2124" s="3">
        <v>45605</v>
      </c>
      <c r="C2124" s="4">
        <f>+WEEKNUM(B2124)</f>
        <v>45</v>
      </c>
      <c r="D2124" s="4">
        <f>+MONTH(Tabla4[[#This Row],[FECHA]])</f>
        <v>11</v>
      </c>
      <c r="E2124" s="4">
        <f>+YEAR(B2124)</f>
        <v>2024</v>
      </c>
      <c r="F2124" t="s">
        <v>29342</v>
      </c>
      <c r="G2124" t="s">
        <v>30633</v>
      </c>
      <c r="H2124" t="s">
        <v>3118</v>
      </c>
      <c r="I2124" t="s">
        <v>30</v>
      </c>
      <c r="J2124" t="s">
        <v>9933</v>
      </c>
      <c r="K2124" s="2">
        <v>80926509</v>
      </c>
      <c r="L2124" t="s">
        <v>38</v>
      </c>
      <c r="M2124" t="s">
        <v>4511</v>
      </c>
      <c r="N2124" s="1" t="s">
        <v>246</v>
      </c>
    </row>
    <row r="2125" spans="1:14" x14ac:dyDescent="0.25">
      <c r="A2125" s="2">
        <v>45128</v>
      </c>
      <c r="B2125" s="3">
        <v>45605</v>
      </c>
      <c r="C2125" s="4">
        <f>+WEEKNUM(B2125)</f>
        <v>45</v>
      </c>
      <c r="D2125" s="4">
        <f>+MONTH(Tabla4[[#This Row],[FECHA]])</f>
        <v>11</v>
      </c>
      <c r="E2125" s="4">
        <f>+YEAR(B2125)</f>
        <v>2024</v>
      </c>
      <c r="F2125" t="s">
        <v>29219</v>
      </c>
      <c r="H2125" t="s">
        <v>8</v>
      </c>
      <c r="I2125" t="s">
        <v>30</v>
      </c>
      <c r="J2125" t="s">
        <v>30632</v>
      </c>
      <c r="K2125" s="2">
        <v>79660028</v>
      </c>
      <c r="L2125" t="s">
        <v>1</v>
      </c>
      <c r="N2125" s="1" t="s">
        <v>246</v>
      </c>
    </row>
    <row r="2126" spans="1:14" x14ac:dyDescent="0.25">
      <c r="A2126" s="2">
        <v>47316</v>
      </c>
      <c r="B2126" s="3" t="s">
        <v>30631</v>
      </c>
      <c r="C2126" s="4">
        <f>+WEEKNUM(B2126)</f>
        <v>50</v>
      </c>
      <c r="D2126" s="4">
        <f>+MONTH(Tabla4[[#This Row],[FECHA]])</f>
        <v>12</v>
      </c>
      <c r="E2126" s="4">
        <f>+YEAR(B2126)</f>
        <v>2024</v>
      </c>
      <c r="F2126" t="s">
        <v>30369</v>
      </c>
      <c r="G2126" t="s">
        <v>30630</v>
      </c>
      <c r="H2126" t="s">
        <v>133</v>
      </c>
      <c r="I2126" t="s">
        <v>33</v>
      </c>
      <c r="J2126" t="s">
        <v>12626</v>
      </c>
      <c r="K2126" s="2">
        <v>52690845</v>
      </c>
      <c r="L2126" t="s">
        <v>38</v>
      </c>
      <c r="M2126" t="s">
        <v>2106</v>
      </c>
      <c r="N2126" s="1" t="s">
        <v>2098</v>
      </c>
    </row>
    <row r="2127" spans="1:14" x14ac:dyDescent="0.25">
      <c r="A2127" s="2">
        <v>47304</v>
      </c>
      <c r="B2127" s="3" t="s">
        <v>30629</v>
      </c>
      <c r="C2127" s="4">
        <f>+WEEKNUM(B2127)</f>
        <v>50</v>
      </c>
      <c r="D2127" s="4">
        <f>+MONTH(Tabla4[[#This Row],[FECHA]])</f>
        <v>12</v>
      </c>
      <c r="E2127" s="4">
        <f>+YEAR(B2127)</f>
        <v>2024</v>
      </c>
      <c r="F2127" t="s">
        <v>30369</v>
      </c>
      <c r="G2127" t="s">
        <v>30628</v>
      </c>
      <c r="H2127" t="s">
        <v>3</v>
      </c>
      <c r="I2127" t="s">
        <v>33</v>
      </c>
      <c r="J2127" t="s">
        <v>2693</v>
      </c>
      <c r="K2127" s="2">
        <v>1026295809</v>
      </c>
      <c r="L2127" t="s">
        <v>38</v>
      </c>
      <c r="M2127" t="s">
        <v>909</v>
      </c>
      <c r="N2127" s="1" t="s">
        <v>2098</v>
      </c>
    </row>
    <row r="2128" spans="1:14" x14ac:dyDescent="0.25">
      <c r="A2128" s="2">
        <v>47303</v>
      </c>
      <c r="B2128" s="3" t="s">
        <v>30627</v>
      </c>
      <c r="C2128" s="4">
        <f>+WEEKNUM(B2128)</f>
        <v>50</v>
      </c>
      <c r="D2128" s="4">
        <f>+MONTH(Tabla4[[#This Row],[FECHA]])</f>
        <v>12</v>
      </c>
      <c r="E2128" s="4">
        <f>+YEAR(B2128)</f>
        <v>2024</v>
      </c>
      <c r="F2128" t="s">
        <v>30369</v>
      </c>
      <c r="G2128" t="s">
        <v>30626</v>
      </c>
      <c r="H2128" t="s">
        <v>3</v>
      </c>
      <c r="I2128" t="s">
        <v>30</v>
      </c>
      <c r="J2128" t="s">
        <v>30625</v>
      </c>
      <c r="K2128" s="2">
        <v>80024754</v>
      </c>
      <c r="L2128" t="s">
        <v>38</v>
      </c>
      <c r="M2128" t="s">
        <v>2122</v>
      </c>
      <c r="N2128" s="1" t="s">
        <v>901</v>
      </c>
    </row>
    <row r="2129" spans="1:14" x14ac:dyDescent="0.25">
      <c r="A2129" s="2">
        <v>45129</v>
      </c>
      <c r="B2129" s="3">
        <v>45605</v>
      </c>
      <c r="C2129" s="4">
        <f>+WEEKNUM(B2129)</f>
        <v>45</v>
      </c>
      <c r="D2129" s="4">
        <f>+MONTH(Tabla4[[#This Row],[FECHA]])</f>
        <v>11</v>
      </c>
      <c r="E2129" s="4">
        <f>+YEAR(B2129)</f>
        <v>2024</v>
      </c>
      <c r="F2129" t="s">
        <v>29342</v>
      </c>
      <c r="G2129" t="s">
        <v>30624</v>
      </c>
      <c r="H2129" t="s">
        <v>3118</v>
      </c>
      <c r="I2129" t="s">
        <v>33</v>
      </c>
      <c r="J2129" t="s">
        <v>21466</v>
      </c>
      <c r="K2129" s="2">
        <v>19470069</v>
      </c>
      <c r="L2129" t="s">
        <v>38</v>
      </c>
      <c r="M2129" t="s">
        <v>4511</v>
      </c>
      <c r="N2129" s="1" t="s">
        <v>246</v>
      </c>
    </row>
    <row r="2130" spans="1:14" x14ac:dyDescent="0.25">
      <c r="A2130" s="2">
        <v>47301</v>
      </c>
      <c r="B2130" s="3" t="s">
        <v>30623</v>
      </c>
      <c r="C2130" s="4">
        <f>+WEEKNUM(B2130)</f>
        <v>50</v>
      </c>
      <c r="D2130" s="4">
        <f>+MONTH(Tabla4[[#This Row],[FECHA]])</f>
        <v>12</v>
      </c>
      <c r="E2130" s="4">
        <f>+YEAR(B2130)</f>
        <v>2024</v>
      </c>
      <c r="F2130" t="s">
        <v>30354</v>
      </c>
      <c r="H2130" t="s">
        <v>8</v>
      </c>
      <c r="I2130" t="s">
        <v>30</v>
      </c>
      <c r="J2130" t="s">
        <v>8750</v>
      </c>
      <c r="K2130" s="2">
        <v>1019030795</v>
      </c>
      <c r="L2130" t="s">
        <v>55</v>
      </c>
      <c r="M2130" t="s">
        <v>2122</v>
      </c>
      <c r="N2130" s="1" t="s">
        <v>901</v>
      </c>
    </row>
    <row r="2131" spans="1:14" x14ac:dyDescent="0.25">
      <c r="A2131" s="2">
        <v>45144</v>
      </c>
      <c r="B2131" s="3">
        <v>45605</v>
      </c>
      <c r="C2131" s="4">
        <f>+WEEKNUM(B2131)</f>
        <v>45</v>
      </c>
      <c r="D2131" s="4">
        <f>+MONTH(Tabla4[[#This Row],[FECHA]])</f>
        <v>11</v>
      </c>
      <c r="E2131" s="4">
        <f>+YEAR(B2131)</f>
        <v>2024</v>
      </c>
      <c r="F2131" t="s">
        <v>29236</v>
      </c>
      <c r="H2131" t="s">
        <v>3118</v>
      </c>
      <c r="I2131" t="s">
        <v>33</v>
      </c>
      <c r="J2131" t="s">
        <v>5222</v>
      </c>
      <c r="K2131" s="2">
        <v>1030557127</v>
      </c>
      <c r="L2131" t="s">
        <v>198</v>
      </c>
      <c r="M2131" t="s">
        <v>4511</v>
      </c>
      <c r="N2131" s="1" t="s">
        <v>246</v>
      </c>
    </row>
    <row r="2132" spans="1:14" x14ac:dyDescent="0.25">
      <c r="A2132" s="2">
        <v>47299</v>
      </c>
      <c r="B2132" s="3" t="s">
        <v>30622</v>
      </c>
      <c r="C2132" s="4">
        <f>+WEEKNUM(B2132)</f>
        <v>50</v>
      </c>
      <c r="D2132" s="4">
        <f>+MONTH(Tabla4[[#This Row],[FECHA]])</f>
        <v>12</v>
      </c>
      <c r="E2132" s="4">
        <f>+YEAR(B2132)</f>
        <v>2024</v>
      </c>
      <c r="F2132" t="s">
        <v>30298</v>
      </c>
      <c r="G2132" t="s">
        <v>30621</v>
      </c>
      <c r="H2132" t="s">
        <v>3118</v>
      </c>
      <c r="I2132" t="s">
        <v>997</v>
      </c>
      <c r="J2132" t="s">
        <v>28131</v>
      </c>
      <c r="K2132" s="2">
        <v>1026268680</v>
      </c>
      <c r="L2132" t="s">
        <v>38</v>
      </c>
      <c r="M2132" t="s">
        <v>6262</v>
      </c>
      <c r="N2132" s="1" t="s">
        <v>2098</v>
      </c>
    </row>
    <row r="2133" spans="1:14" x14ac:dyDescent="0.25">
      <c r="A2133" s="2">
        <v>47298</v>
      </c>
      <c r="B2133" s="3" t="s">
        <v>30620</v>
      </c>
      <c r="C2133" s="4">
        <f>+WEEKNUM(B2133)</f>
        <v>50</v>
      </c>
      <c r="D2133" s="4">
        <f>+MONTH(Tabla4[[#This Row],[FECHA]])</f>
        <v>12</v>
      </c>
      <c r="E2133" s="4">
        <f>+YEAR(B2133)</f>
        <v>2024</v>
      </c>
      <c r="F2133" t="s">
        <v>30298</v>
      </c>
      <c r="G2133" t="s">
        <v>30619</v>
      </c>
      <c r="H2133" t="s">
        <v>3118</v>
      </c>
      <c r="I2133" t="s">
        <v>16</v>
      </c>
      <c r="J2133" t="s">
        <v>20587</v>
      </c>
      <c r="K2133" s="2">
        <v>830063899</v>
      </c>
      <c r="L2133" t="s">
        <v>38</v>
      </c>
      <c r="M2133" t="s">
        <v>2135</v>
      </c>
      <c r="N2133" s="1" t="s">
        <v>2098</v>
      </c>
    </row>
    <row r="2134" spans="1:14" x14ac:dyDescent="0.25">
      <c r="A2134" s="2">
        <v>47297</v>
      </c>
      <c r="B2134" s="3" t="s">
        <v>30618</v>
      </c>
      <c r="C2134" s="4">
        <f>+WEEKNUM(B2134)</f>
        <v>50</v>
      </c>
      <c r="D2134" s="4">
        <f>+MONTH(Tabla4[[#This Row],[FECHA]])</f>
        <v>12</v>
      </c>
      <c r="E2134" s="4">
        <f>+YEAR(B2134)</f>
        <v>2024</v>
      </c>
      <c r="F2134" t="s">
        <v>30369</v>
      </c>
      <c r="H2134" t="s">
        <v>21</v>
      </c>
      <c r="I2134" t="s">
        <v>30</v>
      </c>
      <c r="J2134" t="s">
        <v>13358</v>
      </c>
      <c r="K2134" s="2">
        <v>1047487369</v>
      </c>
      <c r="L2134" t="s">
        <v>55</v>
      </c>
      <c r="M2134" t="s">
        <v>2106</v>
      </c>
      <c r="N2134" s="1" t="s">
        <v>2098</v>
      </c>
    </row>
    <row r="2135" spans="1:14" x14ac:dyDescent="0.25">
      <c r="A2135" s="2">
        <v>47296</v>
      </c>
      <c r="B2135" s="3" t="s">
        <v>30617</v>
      </c>
      <c r="C2135" s="4">
        <f>+WEEKNUM(B2135)</f>
        <v>50</v>
      </c>
      <c r="D2135" s="4">
        <f>+MONTH(Tabla4[[#This Row],[FECHA]])</f>
        <v>12</v>
      </c>
      <c r="E2135" s="4">
        <f>+YEAR(B2135)</f>
        <v>2024</v>
      </c>
      <c r="F2135" t="s">
        <v>30369</v>
      </c>
      <c r="G2135" t="s">
        <v>30616</v>
      </c>
      <c r="H2135" t="s">
        <v>3</v>
      </c>
      <c r="I2135" t="s">
        <v>1011</v>
      </c>
      <c r="K2135" s="2">
        <v>80854756</v>
      </c>
      <c r="L2135" s="2" t="s">
        <v>38</v>
      </c>
      <c r="M2135" t="s">
        <v>37</v>
      </c>
      <c r="N2135" s="1" t="s">
        <v>1635</v>
      </c>
    </row>
    <row r="2136" spans="1:14" x14ac:dyDescent="0.25">
      <c r="A2136" s="2">
        <v>47293</v>
      </c>
      <c r="B2136" s="3" t="s">
        <v>30615</v>
      </c>
      <c r="C2136" s="4">
        <f>+WEEKNUM(B2136)</f>
        <v>50</v>
      </c>
      <c r="D2136" s="4">
        <f>+MONTH(Tabla4[[#This Row],[FECHA]])</f>
        <v>12</v>
      </c>
      <c r="E2136" s="4">
        <f>+YEAR(B2136)</f>
        <v>2024</v>
      </c>
      <c r="F2136" t="s">
        <v>30369</v>
      </c>
      <c r="G2136" t="s">
        <v>30614</v>
      </c>
      <c r="H2136" t="s">
        <v>3</v>
      </c>
      <c r="I2136" t="s">
        <v>130</v>
      </c>
      <c r="J2136" t="s">
        <v>30613</v>
      </c>
      <c r="K2136" s="2">
        <v>1015426147</v>
      </c>
      <c r="L2136" t="s">
        <v>38</v>
      </c>
      <c r="M2136" t="s">
        <v>6262</v>
      </c>
      <c r="N2136" s="1" t="s">
        <v>2098</v>
      </c>
    </row>
    <row r="2137" spans="1:14" x14ac:dyDescent="0.25">
      <c r="A2137" s="2">
        <v>47292</v>
      </c>
      <c r="B2137" s="3" t="s">
        <v>30612</v>
      </c>
      <c r="C2137" s="4">
        <f>+WEEKNUM(B2137)</f>
        <v>50</v>
      </c>
      <c r="D2137" s="4">
        <f>+MONTH(Tabla4[[#This Row],[FECHA]])</f>
        <v>12</v>
      </c>
      <c r="E2137" s="4">
        <f>+YEAR(B2137)</f>
        <v>2024</v>
      </c>
      <c r="F2137" t="s">
        <v>30369</v>
      </c>
      <c r="G2137" t="s">
        <v>30611</v>
      </c>
      <c r="H2137" t="s">
        <v>3</v>
      </c>
      <c r="I2137" t="s">
        <v>16</v>
      </c>
      <c r="J2137" t="s">
        <v>30610</v>
      </c>
      <c r="K2137" s="2">
        <v>1069472748</v>
      </c>
      <c r="L2137" t="s">
        <v>38</v>
      </c>
      <c r="M2137" t="s">
        <v>909</v>
      </c>
      <c r="N2137" s="1" t="s">
        <v>2098</v>
      </c>
    </row>
    <row r="2138" spans="1:14" x14ac:dyDescent="0.25">
      <c r="A2138" s="2">
        <v>47291</v>
      </c>
      <c r="B2138" s="3" t="s">
        <v>30609</v>
      </c>
      <c r="C2138" s="4">
        <f>+WEEKNUM(B2138)</f>
        <v>50</v>
      </c>
      <c r="D2138" s="4">
        <f>+MONTH(Tabla4[[#This Row],[FECHA]])</f>
        <v>12</v>
      </c>
      <c r="E2138" s="4">
        <f>+YEAR(B2138)</f>
        <v>2024</v>
      </c>
      <c r="F2138" t="s">
        <v>30298</v>
      </c>
      <c r="G2138" t="s">
        <v>30608</v>
      </c>
      <c r="H2138" t="s">
        <v>3118</v>
      </c>
      <c r="I2138" t="s">
        <v>16</v>
      </c>
      <c r="J2138" t="s">
        <v>22032</v>
      </c>
      <c r="K2138" s="2">
        <v>16942440</v>
      </c>
      <c r="L2138" t="s">
        <v>38</v>
      </c>
      <c r="M2138" t="s">
        <v>909</v>
      </c>
      <c r="N2138" s="1" t="s">
        <v>2098</v>
      </c>
    </row>
    <row r="2139" spans="1:14" x14ac:dyDescent="0.25">
      <c r="A2139" s="2">
        <v>47289</v>
      </c>
      <c r="B2139" s="3" t="s">
        <v>30607</v>
      </c>
      <c r="C2139" s="4">
        <f>+WEEKNUM(B2139)</f>
        <v>50</v>
      </c>
      <c r="D2139" s="4">
        <f>+MONTH(Tabla4[[#This Row],[FECHA]])</f>
        <v>12</v>
      </c>
      <c r="E2139" s="4">
        <f>+YEAR(B2139)</f>
        <v>2024</v>
      </c>
      <c r="F2139" t="s">
        <v>30369</v>
      </c>
      <c r="G2139" t="s">
        <v>30606</v>
      </c>
      <c r="H2139" t="s">
        <v>3</v>
      </c>
      <c r="I2139" t="s">
        <v>30</v>
      </c>
      <c r="K2139" s="2">
        <v>1030662066</v>
      </c>
      <c r="L2139" s="2" t="s">
        <v>38</v>
      </c>
      <c r="M2139" t="s">
        <v>1684</v>
      </c>
      <c r="N2139" s="1" t="s">
        <v>1635</v>
      </c>
    </row>
    <row r="2140" spans="1:14" x14ac:dyDescent="0.25">
      <c r="A2140" s="2">
        <v>47287</v>
      </c>
      <c r="B2140" s="3" t="s">
        <v>30605</v>
      </c>
      <c r="C2140" s="4">
        <f>+WEEKNUM(B2140)</f>
        <v>50</v>
      </c>
      <c r="D2140" s="4">
        <f>+MONTH(Tabla4[[#This Row],[FECHA]])</f>
        <v>12</v>
      </c>
      <c r="E2140" s="4">
        <f>+YEAR(B2140)</f>
        <v>2024</v>
      </c>
      <c r="F2140" t="s">
        <v>30298</v>
      </c>
      <c r="G2140" t="s">
        <v>30604</v>
      </c>
      <c r="H2140" t="s">
        <v>3118</v>
      </c>
      <c r="I2140" t="s">
        <v>16</v>
      </c>
      <c r="K2140" s="2">
        <v>1057603582</v>
      </c>
      <c r="L2140" s="2" t="s">
        <v>38</v>
      </c>
      <c r="M2140" t="s">
        <v>1684</v>
      </c>
      <c r="N2140" s="1" t="s">
        <v>1635</v>
      </c>
    </row>
    <row r="2141" spans="1:14" x14ac:dyDescent="0.25">
      <c r="A2141" s="2">
        <v>47286</v>
      </c>
      <c r="B2141" s="3" t="s">
        <v>30603</v>
      </c>
      <c r="C2141" s="4">
        <f>+WEEKNUM(B2141)</f>
        <v>50</v>
      </c>
      <c r="D2141" s="4">
        <f>+MONTH(Tabla4[[#This Row],[FECHA]])</f>
        <v>12</v>
      </c>
      <c r="E2141" s="4">
        <f>+YEAR(B2141)</f>
        <v>2024</v>
      </c>
      <c r="F2141" t="s">
        <v>30369</v>
      </c>
      <c r="G2141" t="s">
        <v>30602</v>
      </c>
      <c r="H2141" t="s">
        <v>3</v>
      </c>
      <c r="I2141" t="s">
        <v>130</v>
      </c>
      <c r="J2141" t="s">
        <v>4639</v>
      </c>
      <c r="K2141" s="2">
        <v>1127950623</v>
      </c>
      <c r="L2141" t="s">
        <v>38</v>
      </c>
      <c r="M2141" t="s">
        <v>6262</v>
      </c>
      <c r="N2141" s="1" t="s">
        <v>2098</v>
      </c>
    </row>
    <row r="2142" spans="1:14" x14ac:dyDescent="0.25">
      <c r="A2142" s="2">
        <v>47284</v>
      </c>
      <c r="B2142" s="3" t="s">
        <v>30601</v>
      </c>
      <c r="C2142" s="4">
        <f>+WEEKNUM(B2142)</f>
        <v>50</v>
      </c>
      <c r="D2142" s="4">
        <f>+MONTH(Tabla4[[#This Row],[FECHA]])</f>
        <v>12</v>
      </c>
      <c r="E2142" s="4">
        <f>+YEAR(B2142)</f>
        <v>2024</v>
      </c>
      <c r="F2142" t="s">
        <v>30369</v>
      </c>
      <c r="G2142" t="s">
        <v>30600</v>
      </c>
      <c r="H2142" t="s">
        <v>3</v>
      </c>
      <c r="I2142" t="s">
        <v>16</v>
      </c>
      <c r="J2142" t="s">
        <v>23443</v>
      </c>
      <c r="K2142" s="2">
        <v>1020824562</v>
      </c>
      <c r="L2142" t="s">
        <v>38</v>
      </c>
      <c r="M2142" t="s">
        <v>909</v>
      </c>
      <c r="N2142" s="1" t="s">
        <v>2098</v>
      </c>
    </row>
    <row r="2143" spans="1:14" x14ac:dyDescent="0.25">
      <c r="A2143" s="2">
        <v>44969</v>
      </c>
      <c r="B2143" s="3">
        <v>45604</v>
      </c>
      <c r="C2143" s="4">
        <f>+WEEKNUM(B2143)</f>
        <v>45</v>
      </c>
      <c r="D2143" s="4">
        <f>+MONTH(Tabla4[[#This Row],[FECHA]])</f>
        <v>11</v>
      </c>
      <c r="E2143" s="4">
        <f>+YEAR(B2143)</f>
        <v>2024</v>
      </c>
      <c r="F2143" t="s">
        <v>29279</v>
      </c>
      <c r="G2143" t="s">
        <v>30599</v>
      </c>
      <c r="H2143" t="s">
        <v>3118</v>
      </c>
      <c r="I2143" t="s">
        <v>16</v>
      </c>
      <c r="J2143" t="s">
        <v>497</v>
      </c>
      <c r="K2143" s="2">
        <v>80203777</v>
      </c>
      <c r="L2143" t="s">
        <v>38</v>
      </c>
      <c r="M2143" t="s">
        <v>4511</v>
      </c>
      <c r="N2143" s="1" t="s">
        <v>246</v>
      </c>
    </row>
    <row r="2144" spans="1:14" x14ac:dyDescent="0.25">
      <c r="A2144" s="2">
        <v>47270</v>
      </c>
      <c r="B2144" s="3" t="s">
        <v>30598</v>
      </c>
      <c r="C2144" s="4">
        <f>+WEEKNUM(B2144)</f>
        <v>49</v>
      </c>
      <c r="D2144" s="4">
        <f>+MONTH(Tabla4[[#This Row],[FECHA]])</f>
        <v>12</v>
      </c>
      <c r="E2144" s="4">
        <f>+YEAR(B2144)</f>
        <v>2024</v>
      </c>
      <c r="F2144" t="s">
        <v>30322</v>
      </c>
      <c r="G2144" t="s">
        <v>30597</v>
      </c>
      <c r="H2144" t="s">
        <v>3118</v>
      </c>
      <c r="I2144" t="s">
        <v>130</v>
      </c>
      <c r="J2144" t="s">
        <v>19571</v>
      </c>
      <c r="K2144" s="2">
        <v>1030670346</v>
      </c>
      <c r="L2144" t="s">
        <v>38</v>
      </c>
      <c r="M2144" t="s">
        <v>2122</v>
      </c>
      <c r="N2144" s="1" t="s">
        <v>901</v>
      </c>
    </row>
    <row r="2145" spans="1:14" x14ac:dyDescent="0.25">
      <c r="A2145" s="2">
        <v>44987</v>
      </c>
      <c r="B2145" s="3">
        <v>45604</v>
      </c>
      <c r="C2145" s="4">
        <f>+WEEKNUM(B2145)</f>
        <v>45</v>
      </c>
      <c r="D2145" s="4">
        <f>+MONTH(Tabla4[[#This Row],[FECHA]])</f>
        <v>11</v>
      </c>
      <c r="E2145" s="4">
        <f>+YEAR(B2145)</f>
        <v>2024</v>
      </c>
      <c r="F2145" t="s">
        <v>29177</v>
      </c>
      <c r="H2145" t="s">
        <v>3</v>
      </c>
      <c r="I2145" t="s">
        <v>16</v>
      </c>
      <c r="J2145" t="s">
        <v>30596</v>
      </c>
      <c r="K2145" s="2">
        <v>1016091446</v>
      </c>
      <c r="L2145" t="s">
        <v>1</v>
      </c>
      <c r="N2145" s="1" t="s">
        <v>246</v>
      </c>
    </row>
    <row r="2146" spans="1:14" x14ac:dyDescent="0.25">
      <c r="A2146" s="2">
        <v>47267</v>
      </c>
      <c r="B2146" s="3" t="s">
        <v>30595</v>
      </c>
      <c r="C2146" s="4">
        <f>+WEEKNUM(B2146)</f>
        <v>49</v>
      </c>
      <c r="D2146" s="4">
        <f>+MONTH(Tabla4[[#This Row],[FECHA]])</f>
        <v>12</v>
      </c>
      <c r="E2146" s="4">
        <f>+YEAR(B2146)</f>
        <v>2024</v>
      </c>
      <c r="F2146" t="s">
        <v>30354</v>
      </c>
      <c r="H2146" t="s">
        <v>3</v>
      </c>
      <c r="I2146" t="s">
        <v>33</v>
      </c>
      <c r="J2146" t="s">
        <v>6376</v>
      </c>
      <c r="K2146" s="2">
        <v>1015462281</v>
      </c>
      <c r="L2146" t="s">
        <v>198</v>
      </c>
      <c r="M2146" t="s">
        <v>987</v>
      </c>
      <c r="N2146" s="1" t="s">
        <v>901</v>
      </c>
    </row>
    <row r="2147" spans="1:14" x14ac:dyDescent="0.25">
      <c r="A2147" s="2"/>
      <c r="B2147" s="3" t="s">
        <v>30594</v>
      </c>
      <c r="C2147" s="4">
        <f>+WEEKNUM(B2147)</f>
        <v>49</v>
      </c>
      <c r="D2147" s="4">
        <f>+MONTH(Tabla4[[#This Row],[FECHA]])</f>
        <v>12</v>
      </c>
      <c r="E2147" s="4">
        <f>+YEAR(B2147)</f>
        <v>2024</v>
      </c>
      <c r="F2147" t="s">
        <v>30593</v>
      </c>
      <c r="H2147" t="s">
        <v>3</v>
      </c>
      <c r="I2147" s="2">
        <v>1600</v>
      </c>
      <c r="J2147" t="s">
        <v>30592</v>
      </c>
      <c r="K2147" s="2">
        <v>15272010</v>
      </c>
      <c r="L2147" s="2" t="s">
        <v>38</v>
      </c>
      <c r="M2147" t="s">
        <v>4496</v>
      </c>
      <c r="N2147" s="1" t="s">
        <v>0</v>
      </c>
    </row>
    <row r="2148" spans="1:14" x14ac:dyDescent="0.25">
      <c r="A2148" s="2">
        <v>44996</v>
      </c>
      <c r="B2148" s="3">
        <v>45604</v>
      </c>
      <c r="C2148" s="4">
        <f>+WEEKNUM(B2148)</f>
        <v>45</v>
      </c>
      <c r="D2148" s="4">
        <f>+MONTH(Tabla4[[#This Row],[FECHA]])</f>
        <v>11</v>
      </c>
      <c r="E2148" s="4">
        <f>+YEAR(B2148)</f>
        <v>2024</v>
      </c>
      <c r="F2148" t="s">
        <v>29236</v>
      </c>
      <c r="H2148" t="s">
        <v>3</v>
      </c>
      <c r="I2148" t="s">
        <v>16</v>
      </c>
      <c r="J2148" t="s">
        <v>30591</v>
      </c>
      <c r="K2148" s="2">
        <v>1013586564</v>
      </c>
      <c r="L2148" t="s">
        <v>198</v>
      </c>
      <c r="M2148" t="s">
        <v>30512</v>
      </c>
      <c r="N2148" s="1" t="s">
        <v>246</v>
      </c>
    </row>
    <row r="2149" spans="1:14" x14ac:dyDescent="0.25">
      <c r="A2149" s="2">
        <v>45030</v>
      </c>
      <c r="B2149" s="3">
        <v>45604</v>
      </c>
      <c r="C2149" s="4">
        <f>+WEEKNUM(B2149)</f>
        <v>45</v>
      </c>
      <c r="D2149" s="4">
        <f>+MONTH(Tabla4[[#This Row],[FECHA]])</f>
        <v>11</v>
      </c>
      <c r="E2149" s="4">
        <f>+YEAR(B2149)</f>
        <v>2024</v>
      </c>
      <c r="F2149" t="s">
        <v>29279</v>
      </c>
      <c r="H2149" t="s">
        <v>3118</v>
      </c>
      <c r="I2149" t="s">
        <v>16</v>
      </c>
      <c r="J2149" t="s">
        <v>17946</v>
      </c>
      <c r="K2149" s="2">
        <v>1136883109</v>
      </c>
      <c r="L2149" t="s">
        <v>55</v>
      </c>
      <c r="M2149" t="s">
        <v>30512</v>
      </c>
      <c r="N2149" s="1" t="s">
        <v>246</v>
      </c>
    </row>
    <row r="2150" spans="1:14" x14ac:dyDescent="0.25">
      <c r="A2150" s="2">
        <v>47255</v>
      </c>
      <c r="B2150" s="3" t="s">
        <v>30590</v>
      </c>
      <c r="C2150" s="4">
        <f>+WEEKNUM(B2150)</f>
        <v>49</v>
      </c>
      <c r="D2150" s="4">
        <f>+MONTH(Tabla4[[#This Row],[FECHA]])</f>
        <v>12</v>
      </c>
      <c r="E2150" s="4">
        <f>+YEAR(B2150)</f>
        <v>2024</v>
      </c>
      <c r="F2150" t="s">
        <v>30298</v>
      </c>
      <c r="H2150" t="s">
        <v>21</v>
      </c>
      <c r="I2150" t="s">
        <v>33</v>
      </c>
      <c r="J2150" t="s">
        <v>1642</v>
      </c>
      <c r="K2150" s="2">
        <v>1072748554</v>
      </c>
      <c r="L2150" t="s">
        <v>55</v>
      </c>
      <c r="M2150" t="s">
        <v>987</v>
      </c>
      <c r="N2150" s="1" t="s">
        <v>901</v>
      </c>
    </row>
    <row r="2151" spans="1:14" x14ac:dyDescent="0.25">
      <c r="A2151" s="2">
        <v>45033</v>
      </c>
      <c r="B2151" s="3">
        <v>45604</v>
      </c>
      <c r="C2151" s="4">
        <f>+WEEKNUM(B2151)</f>
        <v>45</v>
      </c>
      <c r="D2151" s="4">
        <f>+MONTH(Tabla4[[#This Row],[FECHA]])</f>
        <v>11</v>
      </c>
      <c r="E2151" s="4">
        <f>+YEAR(B2151)</f>
        <v>2024</v>
      </c>
      <c r="F2151" t="s">
        <v>29236</v>
      </c>
      <c r="H2151" t="s">
        <v>3</v>
      </c>
      <c r="I2151" t="s">
        <v>130</v>
      </c>
      <c r="J2151" t="s">
        <v>30589</v>
      </c>
      <c r="K2151" s="2">
        <v>1020792836</v>
      </c>
      <c r="L2151" t="s">
        <v>198</v>
      </c>
      <c r="M2151" t="s">
        <v>30512</v>
      </c>
      <c r="N2151" s="1" t="s">
        <v>246</v>
      </c>
    </row>
    <row r="2152" spans="1:14" x14ac:dyDescent="0.25">
      <c r="A2152" s="2">
        <v>45046</v>
      </c>
      <c r="B2152" s="3">
        <v>45604</v>
      </c>
      <c r="C2152" s="4">
        <f>+WEEKNUM(B2152)</f>
        <v>45</v>
      </c>
      <c r="D2152" s="4">
        <f>+MONTH(Tabla4[[#This Row],[FECHA]])</f>
        <v>11</v>
      </c>
      <c r="E2152" s="4">
        <f>+YEAR(B2152)</f>
        <v>2024</v>
      </c>
      <c r="F2152" t="s">
        <v>29177</v>
      </c>
      <c r="H2152" t="s">
        <v>21</v>
      </c>
      <c r="I2152" t="s">
        <v>30</v>
      </c>
      <c r="J2152" t="s">
        <v>762</v>
      </c>
      <c r="K2152" s="2">
        <v>1032451040</v>
      </c>
      <c r="L2152" t="s">
        <v>1</v>
      </c>
      <c r="N2152" s="1" t="s">
        <v>246</v>
      </c>
    </row>
    <row r="2153" spans="1:14" x14ac:dyDescent="0.25">
      <c r="A2153" s="2">
        <v>44910</v>
      </c>
      <c r="B2153" s="3">
        <v>45603</v>
      </c>
      <c r="C2153" s="4">
        <f>+WEEKNUM(B2153)</f>
        <v>45</v>
      </c>
      <c r="D2153" s="4">
        <f>+MONTH(Tabla4[[#This Row],[FECHA]])</f>
        <v>11</v>
      </c>
      <c r="E2153" s="4">
        <f>+YEAR(B2153)</f>
        <v>2024</v>
      </c>
      <c r="F2153" t="s">
        <v>29342</v>
      </c>
      <c r="H2153" t="s">
        <v>3</v>
      </c>
      <c r="I2153" t="s">
        <v>33</v>
      </c>
      <c r="J2153" t="s">
        <v>9445</v>
      </c>
      <c r="K2153" s="2">
        <v>79959061</v>
      </c>
      <c r="L2153" t="s">
        <v>58</v>
      </c>
      <c r="M2153" t="s">
        <v>30512</v>
      </c>
      <c r="N2153" s="1" t="s">
        <v>246</v>
      </c>
    </row>
    <row r="2154" spans="1:14" x14ac:dyDescent="0.25">
      <c r="A2154" s="2"/>
      <c r="B2154" s="3" t="s">
        <v>30588</v>
      </c>
      <c r="C2154" s="4">
        <f>+WEEKNUM(B2154)</f>
        <v>49</v>
      </c>
      <c r="D2154" s="4">
        <f>+MONTH(Tabla4[[#This Row],[FECHA]])</f>
        <v>12</v>
      </c>
      <c r="E2154" s="4">
        <f>+YEAR(B2154)</f>
        <v>2024</v>
      </c>
      <c r="F2154" t="s">
        <v>30587</v>
      </c>
      <c r="H2154" t="s">
        <v>21</v>
      </c>
      <c r="I2154" s="2">
        <v>800</v>
      </c>
      <c r="J2154" t="s">
        <v>30586</v>
      </c>
      <c r="K2154" s="2">
        <v>1072592620</v>
      </c>
      <c r="L2154" s="2" t="s">
        <v>38</v>
      </c>
      <c r="M2154" t="s">
        <v>4496</v>
      </c>
      <c r="N2154" s="1" t="s">
        <v>0</v>
      </c>
    </row>
    <row r="2155" spans="1:14" x14ac:dyDescent="0.25">
      <c r="A2155" s="2">
        <v>47243</v>
      </c>
      <c r="B2155" s="3" t="s">
        <v>30585</v>
      </c>
      <c r="C2155" s="4">
        <f>+WEEKNUM(B2155)</f>
        <v>49</v>
      </c>
      <c r="D2155" s="4">
        <f>+MONTH(Tabla4[[#This Row],[FECHA]])</f>
        <v>12</v>
      </c>
      <c r="E2155" s="4">
        <f>+YEAR(B2155)</f>
        <v>2024</v>
      </c>
      <c r="F2155" t="s">
        <v>30354</v>
      </c>
      <c r="H2155" t="s">
        <v>21</v>
      </c>
      <c r="I2155" t="s">
        <v>1011</v>
      </c>
      <c r="J2155" t="s">
        <v>14654</v>
      </c>
      <c r="K2155" s="2">
        <v>52901570</v>
      </c>
      <c r="L2155" t="s">
        <v>76</v>
      </c>
      <c r="M2155" t="s">
        <v>987</v>
      </c>
      <c r="N2155" s="1" t="s">
        <v>901</v>
      </c>
    </row>
    <row r="2156" spans="1:14" x14ac:dyDescent="0.25">
      <c r="A2156" s="2">
        <v>47242</v>
      </c>
      <c r="B2156" s="3" t="s">
        <v>30584</v>
      </c>
      <c r="C2156" s="4">
        <f>+WEEKNUM(B2156)</f>
        <v>49</v>
      </c>
      <c r="D2156" s="4">
        <f>+MONTH(Tabla4[[#This Row],[FECHA]])</f>
        <v>12</v>
      </c>
      <c r="E2156" s="4">
        <f>+YEAR(B2156)</f>
        <v>2024</v>
      </c>
      <c r="F2156" t="s">
        <v>30322</v>
      </c>
      <c r="G2156" t="s">
        <v>30583</v>
      </c>
      <c r="H2156" t="s">
        <v>3118</v>
      </c>
      <c r="I2156" t="s">
        <v>30</v>
      </c>
      <c r="J2156" t="s">
        <v>30582</v>
      </c>
      <c r="K2156" s="2">
        <v>1018465652</v>
      </c>
      <c r="L2156" t="s">
        <v>38</v>
      </c>
      <c r="M2156" t="s">
        <v>2122</v>
      </c>
      <c r="N2156" s="1" t="s">
        <v>901</v>
      </c>
    </row>
    <row r="2157" spans="1:14" x14ac:dyDescent="0.25">
      <c r="A2157" s="2">
        <v>47241</v>
      </c>
      <c r="B2157" s="3" t="s">
        <v>30581</v>
      </c>
      <c r="C2157" s="4">
        <f>+WEEKNUM(B2157)</f>
        <v>49</v>
      </c>
      <c r="D2157" s="4">
        <f>+MONTH(Tabla4[[#This Row],[FECHA]])</f>
        <v>12</v>
      </c>
      <c r="E2157" s="4">
        <f>+YEAR(B2157)</f>
        <v>2024</v>
      </c>
      <c r="G2157" t="s">
        <v>30580</v>
      </c>
      <c r="H2157" t="s">
        <v>3</v>
      </c>
      <c r="I2157" t="s">
        <v>33</v>
      </c>
      <c r="J2157" t="s">
        <v>30579</v>
      </c>
      <c r="K2157" s="2">
        <v>7330170</v>
      </c>
      <c r="L2157" t="s">
        <v>38</v>
      </c>
      <c r="M2157" t="s">
        <v>987</v>
      </c>
      <c r="N2157" s="1" t="s">
        <v>901</v>
      </c>
    </row>
    <row r="2158" spans="1:14" x14ac:dyDescent="0.25">
      <c r="A2158" s="2"/>
      <c r="B2158" s="3" t="s">
        <v>30578</v>
      </c>
      <c r="C2158" s="4">
        <f>+WEEKNUM(B2158)</f>
        <v>49</v>
      </c>
      <c r="D2158" s="4">
        <f>+MONTH(Tabla4[[#This Row],[FECHA]])</f>
        <v>12</v>
      </c>
      <c r="E2158" s="4">
        <f>+YEAR(B2158)</f>
        <v>2024</v>
      </c>
      <c r="F2158" t="s">
        <v>30577</v>
      </c>
      <c r="H2158" t="s">
        <v>3</v>
      </c>
      <c r="I2158" s="2">
        <v>500</v>
      </c>
      <c r="J2158" t="s">
        <v>30576</v>
      </c>
      <c r="K2158" s="2">
        <v>1038112450</v>
      </c>
      <c r="L2158" s="2" t="s">
        <v>38</v>
      </c>
      <c r="M2158" t="s">
        <v>4496</v>
      </c>
      <c r="N2158" s="1" t="s">
        <v>0</v>
      </c>
    </row>
    <row r="2159" spans="1:14" x14ac:dyDescent="0.25">
      <c r="A2159" s="2">
        <v>47227</v>
      </c>
      <c r="B2159" s="3" t="s">
        <v>30575</v>
      </c>
      <c r="C2159" s="4">
        <f>+WEEKNUM(B2159)</f>
        <v>49</v>
      </c>
      <c r="D2159" s="4">
        <f>+MONTH(Tabla4[[#This Row],[FECHA]])</f>
        <v>12</v>
      </c>
      <c r="E2159" s="4">
        <f>+YEAR(B2159)</f>
        <v>2024</v>
      </c>
      <c r="F2159" t="s">
        <v>30354</v>
      </c>
      <c r="H2159" t="s">
        <v>3</v>
      </c>
      <c r="I2159" t="s">
        <v>33</v>
      </c>
      <c r="J2159" t="s">
        <v>14709</v>
      </c>
      <c r="K2159" s="2">
        <v>1002655882</v>
      </c>
      <c r="L2159" t="s">
        <v>55</v>
      </c>
      <c r="M2159" t="s">
        <v>2122</v>
      </c>
      <c r="N2159" s="1" t="s">
        <v>901</v>
      </c>
    </row>
    <row r="2160" spans="1:14" x14ac:dyDescent="0.25">
      <c r="A2160" s="2">
        <v>44914</v>
      </c>
      <c r="B2160" s="3">
        <v>45603</v>
      </c>
      <c r="C2160" s="4">
        <f>+WEEKNUM(B2160)</f>
        <v>45</v>
      </c>
      <c r="D2160" s="4">
        <f>+MONTH(Tabla4[[#This Row],[FECHA]])</f>
        <v>11</v>
      </c>
      <c r="E2160" s="4">
        <f>+YEAR(B2160)</f>
        <v>2024</v>
      </c>
      <c r="F2160" t="s">
        <v>29177</v>
      </c>
      <c r="H2160" t="s">
        <v>3</v>
      </c>
      <c r="I2160" t="s">
        <v>30</v>
      </c>
      <c r="J2160" t="s">
        <v>9468</v>
      </c>
      <c r="K2160" s="2">
        <v>1019087099</v>
      </c>
      <c r="L2160" t="s">
        <v>1</v>
      </c>
      <c r="N2160" s="1" t="s">
        <v>246</v>
      </c>
    </row>
    <row r="2161" spans="1:14" x14ac:dyDescent="0.25">
      <c r="A2161" s="2">
        <v>47224</v>
      </c>
      <c r="B2161" s="3" t="s">
        <v>30574</v>
      </c>
      <c r="C2161" s="4">
        <f>+WEEKNUM(B2161)</f>
        <v>49</v>
      </c>
      <c r="D2161" s="4">
        <f>+MONTH(Tabla4[[#This Row],[FECHA]])</f>
        <v>12</v>
      </c>
      <c r="E2161" s="4">
        <f>+YEAR(B2161)</f>
        <v>2024</v>
      </c>
      <c r="F2161" t="s">
        <v>30298</v>
      </c>
      <c r="H2161" t="s">
        <v>8</v>
      </c>
      <c r="I2161" t="s">
        <v>16</v>
      </c>
      <c r="J2161" t="s">
        <v>3712</v>
      </c>
      <c r="K2161" s="2">
        <v>1019053330</v>
      </c>
      <c r="L2161" t="s">
        <v>55</v>
      </c>
      <c r="M2161" t="s">
        <v>2122</v>
      </c>
      <c r="N2161" s="1" t="s">
        <v>901</v>
      </c>
    </row>
    <row r="2162" spans="1:14" x14ac:dyDescent="0.25">
      <c r="A2162" s="2">
        <v>47222</v>
      </c>
      <c r="B2162" s="3" t="s">
        <v>30573</v>
      </c>
      <c r="C2162" s="4">
        <f>+WEEKNUM(B2162)</f>
        <v>49</v>
      </c>
      <c r="D2162" s="4">
        <f>+MONTH(Tabla4[[#This Row],[FECHA]])</f>
        <v>12</v>
      </c>
      <c r="E2162" s="4">
        <f>+YEAR(B2162)</f>
        <v>2024</v>
      </c>
      <c r="F2162" t="s">
        <v>30354</v>
      </c>
      <c r="H2162" t="s">
        <v>8</v>
      </c>
      <c r="I2162" t="s">
        <v>30</v>
      </c>
      <c r="J2162" t="s">
        <v>14476</v>
      </c>
      <c r="K2162" s="2">
        <v>79721662</v>
      </c>
      <c r="L2162" t="s">
        <v>198</v>
      </c>
      <c r="M2162" t="s">
        <v>2122</v>
      </c>
      <c r="N2162" s="1" t="s">
        <v>901</v>
      </c>
    </row>
    <row r="2163" spans="1:14" x14ac:dyDescent="0.25">
      <c r="A2163" s="2">
        <v>47215</v>
      </c>
      <c r="B2163" s="3" t="s">
        <v>30572</v>
      </c>
      <c r="C2163" s="4">
        <f>+WEEKNUM(B2163)</f>
        <v>49</v>
      </c>
      <c r="D2163" s="4">
        <f>+MONTH(Tabla4[[#This Row],[FECHA]])</f>
        <v>12</v>
      </c>
      <c r="E2163" s="4">
        <f>+YEAR(B2163)</f>
        <v>2024</v>
      </c>
      <c r="F2163" t="s">
        <v>30354</v>
      </c>
      <c r="H2163" t="s">
        <v>21</v>
      </c>
      <c r="I2163" t="s">
        <v>33</v>
      </c>
      <c r="J2163" t="s">
        <v>28162</v>
      </c>
      <c r="K2163" s="2">
        <v>1022400329</v>
      </c>
      <c r="L2163" t="s">
        <v>55</v>
      </c>
      <c r="M2163" t="s">
        <v>2122</v>
      </c>
      <c r="N2163" s="1" t="s">
        <v>901</v>
      </c>
    </row>
    <row r="2164" spans="1:14" x14ac:dyDescent="0.25">
      <c r="A2164" s="2">
        <v>47211</v>
      </c>
      <c r="B2164" s="3" t="s">
        <v>30571</v>
      </c>
      <c r="C2164" s="4">
        <f>+WEEKNUM(B2164)</f>
        <v>49</v>
      </c>
      <c r="D2164" s="4">
        <f>+MONTH(Tabla4[[#This Row],[FECHA]])</f>
        <v>12</v>
      </c>
      <c r="E2164" s="4">
        <f>+YEAR(B2164)</f>
        <v>2024</v>
      </c>
      <c r="F2164" t="s">
        <v>30354</v>
      </c>
      <c r="H2164" t="s">
        <v>3</v>
      </c>
      <c r="I2164" t="s">
        <v>30</v>
      </c>
      <c r="J2164" t="s">
        <v>6802</v>
      </c>
      <c r="K2164" s="2">
        <v>1020800346</v>
      </c>
      <c r="L2164" t="s">
        <v>55</v>
      </c>
      <c r="M2164" t="s">
        <v>2122</v>
      </c>
      <c r="N2164" s="1" t="s">
        <v>901</v>
      </c>
    </row>
    <row r="2165" spans="1:14" x14ac:dyDescent="0.25">
      <c r="A2165" s="2"/>
      <c r="B2165" s="3" t="s">
        <v>30570</v>
      </c>
      <c r="C2165" s="4">
        <f>+WEEKNUM(B2165)</f>
        <v>49</v>
      </c>
      <c r="D2165" s="4">
        <f>+MONTH(Tabla4[[#This Row],[FECHA]])</f>
        <v>12</v>
      </c>
      <c r="E2165" s="4">
        <f>+YEAR(B2165)</f>
        <v>2024</v>
      </c>
      <c r="F2165" t="s">
        <v>30569</v>
      </c>
      <c r="H2165" t="s">
        <v>3</v>
      </c>
      <c r="I2165" s="2">
        <v>1600</v>
      </c>
      <c r="J2165" t="s">
        <v>225</v>
      </c>
      <c r="K2165" s="2">
        <v>1098681968</v>
      </c>
      <c r="L2165" s="2" t="s">
        <v>38</v>
      </c>
      <c r="M2165" t="s">
        <v>4496</v>
      </c>
      <c r="N2165" s="1" t="s">
        <v>0</v>
      </c>
    </row>
    <row r="2166" spans="1:14" x14ac:dyDescent="0.25">
      <c r="A2166" s="2">
        <v>47204</v>
      </c>
      <c r="B2166" s="3" t="s">
        <v>30568</v>
      </c>
      <c r="C2166" s="4">
        <f>+WEEKNUM(B2166)</f>
        <v>49</v>
      </c>
      <c r="D2166" s="4">
        <f>+MONTH(Tabla4[[#This Row],[FECHA]])</f>
        <v>12</v>
      </c>
      <c r="E2166" s="4">
        <f>+YEAR(B2166)</f>
        <v>2024</v>
      </c>
      <c r="F2166" t="s">
        <v>30322</v>
      </c>
      <c r="G2166" t="s">
        <v>30567</v>
      </c>
      <c r="H2166" t="s">
        <v>3118</v>
      </c>
      <c r="I2166" t="s">
        <v>16</v>
      </c>
      <c r="J2166" t="s">
        <v>15317</v>
      </c>
      <c r="K2166" s="2">
        <v>1019138147</v>
      </c>
      <c r="L2166" t="s">
        <v>38</v>
      </c>
      <c r="M2166" t="s">
        <v>2122</v>
      </c>
      <c r="N2166" s="1" t="s">
        <v>901</v>
      </c>
    </row>
    <row r="2167" spans="1:14" x14ac:dyDescent="0.25">
      <c r="A2167" s="2">
        <v>44953</v>
      </c>
      <c r="B2167" s="3">
        <v>45603</v>
      </c>
      <c r="C2167" s="4">
        <f>+WEEKNUM(B2167)</f>
        <v>45</v>
      </c>
      <c r="D2167" s="4">
        <f>+MONTH(Tabla4[[#This Row],[FECHA]])</f>
        <v>11</v>
      </c>
      <c r="E2167" s="4">
        <f>+YEAR(B2167)</f>
        <v>2024</v>
      </c>
      <c r="F2167" t="s">
        <v>29342</v>
      </c>
      <c r="G2167" t="s">
        <v>30566</v>
      </c>
      <c r="H2167" t="s">
        <v>8</v>
      </c>
      <c r="I2167" t="s">
        <v>16</v>
      </c>
      <c r="J2167" t="s">
        <v>9133</v>
      </c>
      <c r="K2167" s="2">
        <v>1015451075</v>
      </c>
      <c r="L2167" t="s">
        <v>38</v>
      </c>
      <c r="M2167" t="s">
        <v>4511</v>
      </c>
      <c r="N2167" s="1" t="s">
        <v>246</v>
      </c>
    </row>
    <row r="2168" spans="1:14" x14ac:dyDescent="0.25">
      <c r="A2168" s="2">
        <v>47198</v>
      </c>
      <c r="B2168" s="3" t="s">
        <v>30565</v>
      </c>
      <c r="C2168" s="4">
        <f>+WEEKNUM(B2168)</f>
        <v>49</v>
      </c>
      <c r="D2168" s="4">
        <f>+MONTH(Tabla4[[#This Row],[FECHA]])</f>
        <v>12</v>
      </c>
      <c r="E2168" s="4">
        <f>+YEAR(B2168)</f>
        <v>2024</v>
      </c>
      <c r="F2168" t="s">
        <v>30354</v>
      </c>
      <c r="H2168" t="s">
        <v>3</v>
      </c>
      <c r="I2168" t="s">
        <v>16</v>
      </c>
      <c r="J2168" t="s">
        <v>1107</v>
      </c>
      <c r="K2168" s="2">
        <v>79980883</v>
      </c>
      <c r="L2168" t="s">
        <v>55</v>
      </c>
      <c r="M2168" t="s">
        <v>987</v>
      </c>
      <c r="N2168" s="1" t="s">
        <v>901</v>
      </c>
    </row>
    <row r="2169" spans="1:14" x14ac:dyDescent="0.25">
      <c r="A2169" s="2">
        <v>47191</v>
      </c>
      <c r="B2169" s="3" t="s">
        <v>30564</v>
      </c>
      <c r="C2169" s="4">
        <f>+WEEKNUM(B2169)</f>
        <v>49</v>
      </c>
      <c r="D2169" s="4">
        <f>+MONTH(Tabla4[[#This Row],[FECHA]])</f>
        <v>12</v>
      </c>
      <c r="E2169" s="4">
        <f>+YEAR(B2169)</f>
        <v>2024</v>
      </c>
      <c r="F2169" t="s">
        <v>30298</v>
      </c>
      <c r="H2169" t="s">
        <v>3</v>
      </c>
      <c r="I2169" t="s">
        <v>130</v>
      </c>
      <c r="J2169" t="s">
        <v>15327</v>
      </c>
      <c r="K2169" s="2">
        <v>1121850691</v>
      </c>
      <c r="L2169" t="s">
        <v>55</v>
      </c>
      <c r="M2169" t="s">
        <v>987</v>
      </c>
      <c r="N2169" s="1" t="s">
        <v>901</v>
      </c>
    </row>
    <row r="2170" spans="1:14" x14ac:dyDescent="0.25">
      <c r="A2170" s="2">
        <v>47185</v>
      </c>
      <c r="B2170" s="3" t="s">
        <v>30563</v>
      </c>
      <c r="C2170" s="4">
        <f>+WEEKNUM(B2170)</f>
        <v>49</v>
      </c>
      <c r="D2170" s="4">
        <f>+MONTH(Tabla4[[#This Row],[FECHA]])</f>
        <v>12</v>
      </c>
      <c r="E2170" s="4">
        <f>+YEAR(B2170)</f>
        <v>2024</v>
      </c>
      <c r="F2170" t="s">
        <v>30322</v>
      </c>
      <c r="H2170" t="s">
        <v>8</v>
      </c>
      <c r="I2170" t="s">
        <v>33</v>
      </c>
      <c r="J2170" t="s">
        <v>23030</v>
      </c>
      <c r="K2170" s="2">
        <v>1023896366</v>
      </c>
      <c r="L2170" t="s">
        <v>55</v>
      </c>
      <c r="M2170" t="s">
        <v>987</v>
      </c>
      <c r="N2170" s="1" t="s">
        <v>901</v>
      </c>
    </row>
    <row r="2171" spans="1:14" x14ac:dyDescent="0.25">
      <c r="A2171" s="2">
        <v>44787</v>
      </c>
      <c r="B2171" s="3">
        <v>45602</v>
      </c>
      <c r="C2171" s="4">
        <f>+WEEKNUM(B2171)</f>
        <v>45</v>
      </c>
      <c r="D2171" s="4">
        <f>+MONTH(Tabla4[[#This Row],[FECHA]])</f>
        <v>11</v>
      </c>
      <c r="E2171" s="4">
        <f>+YEAR(B2171)</f>
        <v>2024</v>
      </c>
      <c r="F2171" t="s">
        <v>29179</v>
      </c>
      <c r="G2171" t="s">
        <v>30562</v>
      </c>
      <c r="H2171" t="s">
        <v>3118</v>
      </c>
      <c r="I2171" t="s">
        <v>16</v>
      </c>
      <c r="J2171" t="s">
        <v>6763</v>
      </c>
      <c r="K2171" s="2">
        <v>1033770965</v>
      </c>
      <c r="L2171" t="s">
        <v>38</v>
      </c>
      <c r="M2171" t="s">
        <v>4511</v>
      </c>
      <c r="N2171" s="1" t="s">
        <v>246</v>
      </c>
    </row>
    <row r="2172" spans="1:14" x14ac:dyDescent="0.25">
      <c r="A2172" s="2">
        <v>47177</v>
      </c>
      <c r="B2172" s="3" t="s">
        <v>30561</v>
      </c>
      <c r="C2172" s="4">
        <f>+WEEKNUM(B2172)</f>
        <v>49</v>
      </c>
      <c r="D2172" s="4">
        <f>+MONTH(Tabla4[[#This Row],[FECHA]])</f>
        <v>12</v>
      </c>
      <c r="E2172" s="4">
        <f>+YEAR(B2172)</f>
        <v>2024</v>
      </c>
      <c r="F2172" t="s">
        <v>30224</v>
      </c>
      <c r="G2172" t="s">
        <v>30560</v>
      </c>
      <c r="H2172" t="s">
        <v>3118</v>
      </c>
      <c r="I2172" t="s">
        <v>16</v>
      </c>
      <c r="J2172" t="s">
        <v>10303</v>
      </c>
      <c r="K2172" s="2">
        <v>1018504974</v>
      </c>
      <c r="L2172" t="s">
        <v>38</v>
      </c>
      <c r="M2172" t="s">
        <v>2122</v>
      </c>
      <c r="N2172" s="1" t="s">
        <v>901</v>
      </c>
    </row>
    <row r="2173" spans="1:14" x14ac:dyDescent="0.25">
      <c r="A2173" s="2">
        <v>44801</v>
      </c>
      <c r="B2173" s="3">
        <v>45602</v>
      </c>
      <c r="C2173" s="4">
        <f>+WEEKNUM(B2173)</f>
        <v>45</v>
      </c>
      <c r="D2173" s="4">
        <f>+MONTH(Tabla4[[#This Row],[FECHA]])</f>
        <v>11</v>
      </c>
      <c r="E2173" s="4">
        <f>+YEAR(B2173)</f>
        <v>2024</v>
      </c>
      <c r="F2173" t="s">
        <v>29342</v>
      </c>
      <c r="H2173" t="s">
        <v>21</v>
      </c>
      <c r="I2173" t="s">
        <v>33</v>
      </c>
      <c r="J2173" t="s">
        <v>15848</v>
      </c>
      <c r="K2173" s="2">
        <v>1032453027</v>
      </c>
      <c r="L2173" t="s">
        <v>198</v>
      </c>
      <c r="M2173" t="s">
        <v>30512</v>
      </c>
      <c r="N2173" s="1" t="s">
        <v>246</v>
      </c>
    </row>
    <row r="2174" spans="1:14" x14ac:dyDescent="0.25">
      <c r="A2174" s="2">
        <v>47169</v>
      </c>
      <c r="B2174" s="3" t="s">
        <v>30559</v>
      </c>
      <c r="C2174" s="4">
        <f>+WEEKNUM(B2174)</f>
        <v>49</v>
      </c>
      <c r="D2174" s="4">
        <f>+MONTH(Tabla4[[#This Row],[FECHA]])</f>
        <v>12</v>
      </c>
      <c r="E2174" s="4">
        <f>+YEAR(B2174)</f>
        <v>2024</v>
      </c>
      <c r="F2174" t="s">
        <v>30354</v>
      </c>
      <c r="H2174" t="s">
        <v>21</v>
      </c>
      <c r="I2174" t="s">
        <v>130</v>
      </c>
      <c r="J2174" t="s">
        <v>29608</v>
      </c>
      <c r="K2174" s="2">
        <v>75087378</v>
      </c>
      <c r="L2174" t="s">
        <v>55</v>
      </c>
      <c r="M2174" t="s">
        <v>2122</v>
      </c>
      <c r="N2174" s="1" t="s">
        <v>901</v>
      </c>
    </row>
    <row r="2175" spans="1:14" x14ac:dyDescent="0.25">
      <c r="A2175" s="2">
        <v>47168</v>
      </c>
      <c r="B2175" s="3" t="s">
        <v>30558</v>
      </c>
      <c r="C2175" s="4">
        <f>+WEEKNUM(B2175)</f>
        <v>49</v>
      </c>
      <c r="D2175" s="4">
        <f>+MONTH(Tabla4[[#This Row],[FECHA]])</f>
        <v>12</v>
      </c>
      <c r="E2175" s="4">
        <f>+YEAR(B2175)</f>
        <v>2024</v>
      </c>
      <c r="F2175" t="s">
        <v>30224</v>
      </c>
      <c r="H2175" t="s">
        <v>3118</v>
      </c>
      <c r="I2175" t="s">
        <v>33</v>
      </c>
      <c r="J2175" t="s">
        <v>15331</v>
      </c>
      <c r="K2175" s="2">
        <v>80200996</v>
      </c>
      <c r="L2175" t="s">
        <v>55</v>
      </c>
      <c r="M2175" t="s">
        <v>2122</v>
      </c>
      <c r="N2175" s="1" t="s">
        <v>901</v>
      </c>
    </row>
    <row r="2176" spans="1:14" x14ac:dyDescent="0.25">
      <c r="A2176" s="2">
        <v>44811</v>
      </c>
      <c r="B2176" s="3">
        <v>45602</v>
      </c>
      <c r="C2176" s="4">
        <f>+WEEKNUM(B2176)</f>
        <v>45</v>
      </c>
      <c r="D2176" s="4">
        <f>+MONTH(Tabla4[[#This Row],[FECHA]])</f>
        <v>11</v>
      </c>
      <c r="E2176" s="4">
        <f>+YEAR(B2176)</f>
        <v>2024</v>
      </c>
      <c r="F2176" t="s">
        <v>29179</v>
      </c>
      <c r="G2176" t="s">
        <v>30557</v>
      </c>
      <c r="H2176" t="s">
        <v>3118</v>
      </c>
      <c r="I2176" t="s">
        <v>30</v>
      </c>
      <c r="J2176" t="s">
        <v>17248</v>
      </c>
      <c r="K2176" s="2">
        <v>80033857</v>
      </c>
      <c r="L2176" t="s">
        <v>38</v>
      </c>
      <c r="M2176" t="s">
        <v>4511</v>
      </c>
      <c r="N2176" s="1" t="s">
        <v>246</v>
      </c>
    </row>
    <row r="2177" spans="1:14" x14ac:dyDescent="0.25">
      <c r="A2177" s="2">
        <v>47161</v>
      </c>
      <c r="B2177" s="3" t="s">
        <v>30556</v>
      </c>
      <c r="C2177" s="4">
        <f>+WEEKNUM(B2177)</f>
        <v>49</v>
      </c>
      <c r="D2177" s="4">
        <f>+MONTH(Tabla4[[#This Row],[FECHA]])</f>
        <v>12</v>
      </c>
      <c r="E2177" s="4">
        <f>+YEAR(B2177)</f>
        <v>2024</v>
      </c>
      <c r="F2177" t="s">
        <v>30298</v>
      </c>
      <c r="G2177" t="s">
        <v>30555</v>
      </c>
      <c r="H2177" t="s">
        <v>8</v>
      </c>
      <c r="I2177" t="s">
        <v>47</v>
      </c>
      <c r="J2177" t="s">
        <v>3878</v>
      </c>
      <c r="K2177" s="2">
        <v>1020806958</v>
      </c>
      <c r="L2177" t="s">
        <v>38</v>
      </c>
      <c r="M2177" t="s">
        <v>2122</v>
      </c>
      <c r="N2177" s="1" t="s">
        <v>901</v>
      </c>
    </row>
    <row r="2178" spans="1:14" x14ac:dyDescent="0.25">
      <c r="A2178" s="2">
        <v>47145</v>
      </c>
      <c r="B2178" s="3" t="s">
        <v>30554</v>
      </c>
      <c r="C2178" s="4">
        <f>+WEEKNUM(B2178)</f>
        <v>49</v>
      </c>
      <c r="D2178" s="4">
        <f>+MONTH(Tabla4[[#This Row],[FECHA]])</f>
        <v>12</v>
      </c>
      <c r="E2178" s="4">
        <f>+YEAR(B2178)</f>
        <v>2024</v>
      </c>
      <c r="F2178" t="s">
        <v>30354</v>
      </c>
      <c r="G2178" t="s">
        <v>30553</v>
      </c>
      <c r="H2178" t="s">
        <v>3</v>
      </c>
      <c r="I2178" t="s">
        <v>130</v>
      </c>
      <c r="J2178" t="s">
        <v>1367</v>
      </c>
      <c r="K2178" s="2">
        <v>1020807747</v>
      </c>
      <c r="L2178" t="s">
        <v>38</v>
      </c>
      <c r="M2178" t="s">
        <v>987</v>
      </c>
      <c r="N2178" s="1" t="s">
        <v>901</v>
      </c>
    </row>
    <row r="2179" spans="1:14" x14ac:dyDescent="0.25">
      <c r="A2179" s="2">
        <v>44823</v>
      </c>
      <c r="B2179" s="3">
        <v>45602</v>
      </c>
      <c r="C2179" s="4">
        <f>+WEEKNUM(B2179)</f>
        <v>45</v>
      </c>
      <c r="D2179" s="4">
        <f>+MONTH(Tabla4[[#This Row],[FECHA]])</f>
        <v>11</v>
      </c>
      <c r="E2179" s="4">
        <f>+YEAR(B2179)</f>
        <v>2024</v>
      </c>
      <c r="F2179" t="s">
        <v>29342</v>
      </c>
      <c r="H2179" t="s">
        <v>3</v>
      </c>
      <c r="I2179" t="s">
        <v>30</v>
      </c>
      <c r="J2179" t="s">
        <v>30552</v>
      </c>
      <c r="K2179" s="2">
        <v>1012465917</v>
      </c>
      <c r="L2179" t="s">
        <v>198</v>
      </c>
      <c r="M2179" t="s">
        <v>30512</v>
      </c>
      <c r="N2179" s="1" t="s">
        <v>246</v>
      </c>
    </row>
    <row r="2180" spans="1:14" x14ac:dyDescent="0.25">
      <c r="A2180" s="2">
        <v>44827</v>
      </c>
      <c r="B2180" s="3">
        <v>45602</v>
      </c>
      <c r="C2180" s="4">
        <f>+WEEKNUM(B2180)</f>
        <v>45</v>
      </c>
      <c r="D2180" s="4">
        <f>+MONTH(Tabla4[[#This Row],[FECHA]])</f>
        <v>11</v>
      </c>
      <c r="E2180" s="4">
        <f>+YEAR(B2180)</f>
        <v>2024</v>
      </c>
      <c r="F2180" t="s">
        <v>29279</v>
      </c>
      <c r="G2180" t="s">
        <v>30551</v>
      </c>
      <c r="H2180" t="s">
        <v>21</v>
      </c>
      <c r="I2180" t="s">
        <v>130</v>
      </c>
      <c r="J2180" t="s">
        <v>12990</v>
      </c>
      <c r="K2180" s="2">
        <v>1233497439</v>
      </c>
      <c r="L2180" t="s">
        <v>38</v>
      </c>
      <c r="M2180" t="s">
        <v>4511</v>
      </c>
      <c r="N2180" s="1" t="s">
        <v>246</v>
      </c>
    </row>
    <row r="2181" spans="1:14" x14ac:dyDescent="0.25">
      <c r="A2181" s="2">
        <v>47133</v>
      </c>
      <c r="B2181" s="3" t="s">
        <v>30550</v>
      </c>
      <c r="C2181" s="4">
        <f>+WEEKNUM(B2181)</f>
        <v>49</v>
      </c>
      <c r="D2181" s="4">
        <f>+MONTH(Tabla4[[#This Row],[FECHA]])</f>
        <v>12</v>
      </c>
      <c r="E2181" s="4">
        <f>+YEAR(B2181)</f>
        <v>2024</v>
      </c>
      <c r="F2181" t="s">
        <v>30224</v>
      </c>
      <c r="G2181" t="s">
        <v>30549</v>
      </c>
      <c r="H2181" t="s">
        <v>8</v>
      </c>
      <c r="I2181" t="s">
        <v>30</v>
      </c>
      <c r="J2181" t="s">
        <v>28171</v>
      </c>
      <c r="K2181" s="2">
        <v>1014296766</v>
      </c>
      <c r="L2181" t="s">
        <v>38</v>
      </c>
      <c r="M2181" t="s">
        <v>987</v>
      </c>
      <c r="N2181" s="1" t="s">
        <v>901</v>
      </c>
    </row>
    <row r="2182" spans="1:14" x14ac:dyDescent="0.25">
      <c r="A2182" s="2"/>
      <c r="B2182" s="3" t="s">
        <v>30548</v>
      </c>
      <c r="C2182" s="4">
        <f>+WEEKNUM(B2182)</f>
        <v>49</v>
      </c>
      <c r="D2182" s="4">
        <f>+MONTH(Tabla4[[#This Row],[FECHA]])</f>
        <v>12</v>
      </c>
      <c r="E2182" s="4">
        <f>+YEAR(B2182)</f>
        <v>2024</v>
      </c>
      <c r="F2182" t="s">
        <v>30547</v>
      </c>
      <c r="H2182" t="s">
        <v>3</v>
      </c>
      <c r="I2182" s="2">
        <v>1600</v>
      </c>
      <c r="J2182" t="s">
        <v>30546</v>
      </c>
      <c r="K2182" s="2">
        <v>1039455968</v>
      </c>
      <c r="L2182" s="2" t="s">
        <v>38</v>
      </c>
      <c r="M2182" t="s">
        <v>4496</v>
      </c>
      <c r="N2182" s="1" t="s">
        <v>0</v>
      </c>
    </row>
    <row r="2183" spans="1:14" x14ac:dyDescent="0.25">
      <c r="A2183" s="2">
        <v>44837</v>
      </c>
      <c r="B2183" s="3">
        <v>45602</v>
      </c>
      <c r="C2183" s="4">
        <f>+WEEKNUM(B2183)</f>
        <v>45</v>
      </c>
      <c r="D2183" s="4">
        <f>+MONTH(Tabla4[[#This Row],[FECHA]])</f>
        <v>11</v>
      </c>
      <c r="E2183" s="4">
        <f>+YEAR(B2183)</f>
        <v>2024</v>
      </c>
      <c r="F2183" t="s">
        <v>29179</v>
      </c>
      <c r="G2183" t="s">
        <v>30545</v>
      </c>
      <c r="H2183" t="s">
        <v>3118</v>
      </c>
      <c r="I2183" t="s">
        <v>130</v>
      </c>
      <c r="J2183" t="s">
        <v>30544</v>
      </c>
      <c r="K2183" s="2">
        <v>901417581</v>
      </c>
      <c r="L2183" t="s">
        <v>38</v>
      </c>
      <c r="M2183" t="s">
        <v>4511</v>
      </c>
      <c r="N2183" s="1" t="s">
        <v>246</v>
      </c>
    </row>
    <row r="2184" spans="1:14" x14ac:dyDescent="0.25">
      <c r="A2184" s="2">
        <v>47106</v>
      </c>
      <c r="B2184" s="3" t="s">
        <v>30543</v>
      </c>
      <c r="C2184" s="4">
        <f>+WEEKNUM(B2184)</f>
        <v>49</v>
      </c>
      <c r="D2184" s="4">
        <f>+MONTH(Tabla4[[#This Row],[FECHA]])</f>
        <v>12</v>
      </c>
      <c r="E2184" s="4">
        <f>+YEAR(B2184)</f>
        <v>2024</v>
      </c>
      <c r="F2184" t="s">
        <v>30322</v>
      </c>
      <c r="H2184" t="s">
        <v>21</v>
      </c>
      <c r="I2184" t="s">
        <v>1011</v>
      </c>
      <c r="J2184" t="s">
        <v>30542</v>
      </c>
      <c r="K2184" s="2">
        <v>80090976</v>
      </c>
      <c r="L2184" t="s">
        <v>55</v>
      </c>
      <c r="M2184" t="s">
        <v>987</v>
      </c>
      <c r="N2184" s="1" t="s">
        <v>901</v>
      </c>
    </row>
    <row r="2185" spans="1:14" x14ac:dyDescent="0.25">
      <c r="A2185" s="2">
        <v>47103</v>
      </c>
      <c r="B2185" s="3" t="s">
        <v>30541</v>
      </c>
      <c r="C2185" s="4">
        <f>+WEEKNUM(B2185)</f>
        <v>49</v>
      </c>
      <c r="D2185" s="4">
        <f>+MONTH(Tabla4[[#This Row],[FECHA]])</f>
        <v>12</v>
      </c>
      <c r="E2185" s="4">
        <f>+YEAR(B2185)</f>
        <v>2024</v>
      </c>
      <c r="F2185" t="s">
        <v>30203</v>
      </c>
      <c r="G2185" t="s">
        <v>30540</v>
      </c>
      <c r="H2185" t="s">
        <v>3118</v>
      </c>
      <c r="I2185" t="s">
        <v>30</v>
      </c>
      <c r="J2185" t="s">
        <v>1516</v>
      </c>
      <c r="K2185" s="2">
        <v>79939396</v>
      </c>
      <c r="L2185" t="s">
        <v>38</v>
      </c>
      <c r="M2185" t="s">
        <v>987</v>
      </c>
      <c r="N2185" s="1" t="s">
        <v>901</v>
      </c>
    </row>
    <row r="2186" spans="1:14" x14ac:dyDescent="0.25">
      <c r="A2186" s="2">
        <v>47099</v>
      </c>
      <c r="B2186" s="3" t="s">
        <v>30539</v>
      </c>
      <c r="C2186" s="4">
        <f>+WEEKNUM(B2186)</f>
        <v>49</v>
      </c>
      <c r="D2186" s="4">
        <f>+MONTH(Tabla4[[#This Row],[FECHA]])</f>
        <v>12</v>
      </c>
      <c r="E2186" s="4">
        <f>+YEAR(B2186)</f>
        <v>2024</v>
      </c>
      <c r="F2186" t="s">
        <v>30322</v>
      </c>
      <c r="H2186" t="s">
        <v>21</v>
      </c>
      <c r="I2186" t="s">
        <v>16</v>
      </c>
      <c r="J2186" t="s">
        <v>16688</v>
      </c>
      <c r="K2186" s="2">
        <v>1000285274</v>
      </c>
      <c r="L2186" t="s">
        <v>58</v>
      </c>
      <c r="M2186" t="s">
        <v>987</v>
      </c>
      <c r="N2186" s="1" t="s">
        <v>901</v>
      </c>
    </row>
    <row r="2187" spans="1:14" x14ac:dyDescent="0.25">
      <c r="A2187" s="2">
        <v>44849</v>
      </c>
      <c r="B2187" s="3">
        <v>45602</v>
      </c>
      <c r="C2187" s="4">
        <f>+WEEKNUM(B2187)</f>
        <v>45</v>
      </c>
      <c r="D2187" s="4">
        <f>+MONTH(Tabla4[[#This Row],[FECHA]])</f>
        <v>11</v>
      </c>
      <c r="E2187" s="4">
        <f>+YEAR(B2187)</f>
        <v>2024</v>
      </c>
      <c r="F2187" t="s">
        <v>29342</v>
      </c>
      <c r="H2187" t="s">
        <v>8</v>
      </c>
      <c r="I2187" t="s">
        <v>130</v>
      </c>
      <c r="J2187" t="s">
        <v>25402</v>
      </c>
      <c r="K2187" s="2">
        <v>1013588766</v>
      </c>
      <c r="L2187" t="s">
        <v>55</v>
      </c>
      <c r="M2187" t="s">
        <v>30512</v>
      </c>
      <c r="N2187" s="1" t="s">
        <v>246</v>
      </c>
    </row>
    <row r="2188" spans="1:14" x14ac:dyDescent="0.25">
      <c r="A2188" s="2">
        <v>47080</v>
      </c>
      <c r="B2188" s="3" t="s">
        <v>30538</v>
      </c>
      <c r="C2188" s="4">
        <f>+WEEKNUM(B2188)</f>
        <v>49</v>
      </c>
      <c r="D2188" s="4">
        <f>+MONTH(Tabla4[[#This Row],[FECHA]])</f>
        <v>12</v>
      </c>
      <c r="E2188" s="4">
        <f>+YEAR(B2188)</f>
        <v>2024</v>
      </c>
      <c r="F2188" t="s">
        <v>30203</v>
      </c>
      <c r="G2188" t="s">
        <v>30537</v>
      </c>
      <c r="H2188" t="s">
        <v>8</v>
      </c>
      <c r="I2188" t="s">
        <v>33</v>
      </c>
      <c r="J2188" t="s">
        <v>10081</v>
      </c>
      <c r="K2188" s="2">
        <v>1020743261</v>
      </c>
      <c r="L2188" t="s">
        <v>38</v>
      </c>
      <c r="M2188" t="s">
        <v>987</v>
      </c>
      <c r="N2188" s="1" t="s">
        <v>901</v>
      </c>
    </row>
    <row r="2189" spans="1:14" x14ac:dyDescent="0.25">
      <c r="A2189" s="2">
        <v>47078</v>
      </c>
      <c r="B2189" s="3" t="s">
        <v>30536</v>
      </c>
      <c r="C2189" s="4">
        <f>+WEEKNUM(B2189)</f>
        <v>49</v>
      </c>
      <c r="D2189" s="4">
        <f>+MONTH(Tabla4[[#This Row],[FECHA]])</f>
        <v>12</v>
      </c>
      <c r="E2189" s="4">
        <f>+YEAR(B2189)</f>
        <v>2024</v>
      </c>
      <c r="F2189" t="s">
        <v>30203</v>
      </c>
      <c r="H2189" t="s">
        <v>3118</v>
      </c>
      <c r="I2189" t="s">
        <v>997</v>
      </c>
      <c r="J2189" t="s">
        <v>4729</v>
      </c>
      <c r="K2189" s="2">
        <v>80137097</v>
      </c>
      <c r="L2189" t="s">
        <v>55</v>
      </c>
      <c r="M2189" t="s">
        <v>987</v>
      </c>
      <c r="N2189" s="1" t="s">
        <v>901</v>
      </c>
    </row>
    <row r="2190" spans="1:14" x14ac:dyDescent="0.25">
      <c r="A2190" s="2">
        <v>47074</v>
      </c>
      <c r="B2190" s="3" t="s">
        <v>30535</v>
      </c>
      <c r="C2190" s="4">
        <f>+WEEKNUM(B2190)</f>
        <v>49</v>
      </c>
      <c r="D2190" s="4">
        <f>+MONTH(Tabla4[[#This Row],[FECHA]])</f>
        <v>12</v>
      </c>
      <c r="E2190" s="4">
        <f>+YEAR(B2190)</f>
        <v>2024</v>
      </c>
      <c r="F2190" t="s">
        <v>30322</v>
      </c>
      <c r="G2190" t="s">
        <v>30534</v>
      </c>
      <c r="H2190" t="s">
        <v>21</v>
      </c>
      <c r="I2190" t="s">
        <v>158</v>
      </c>
      <c r="J2190" t="s">
        <v>17413</v>
      </c>
      <c r="K2190" s="2">
        <v>1020813707</v>
      </c>
      <c r="L2190" t="s">
        <v>38</v>
      </c>
      <c r="M2190" t="s">
        <v>987</v>
      </c>
      <c r="N2190" s="1" t="s">
        <v>901</v>
      </c>
    </row>
    <row r="2191" spans="1:14" x14ac:dyDescent="0.25">
      <c r="A2191" s="2">
        <v>47068</v>
      </c>
      <c r="B2191" s="3" t="s">
        <v>30533</v>
      </c>
      <c r="C2191" s="4">
        <f>+WEEKNUM(B2191)</f>
        <v>49</v>
      </c>
      <c r="D2191" s="4">
        <f>+MONTH(Tabla4[[#This Row],[FECHA]])</f>
        <v>12</v>
      </c>
      <c r="E2191" s="4">
        <f>+YEAR(B2191)</f>
        <v>2024</v>
      </c>
      <c r="F2191" t="s">
        <v>30203</v>
      </c>
      <c r="G2191" t="s">
        <v>30532</v>
      </c>
      <c r="H2191" t="s">
        <v>8</v>
      </c>
      <c r="I2191" t="s">
        <v>16</v>
      </c>
      <c r="J2191" t="s">
        <v>11379</v>
      </c>
      <c r="K2191" s="2">
        <v>1020813731</v>
      </c>
      <c r="L2191" t="s">
        <v>38</v>
      </c>
      <c r="M2191" t="s">
        <v>2122</v>
      </c>
      <c r="N2191" s="1" t="s">
        <v>901</v>
      </c>
    </row>
    <row r="2192" spans="1:14" x14ac:dyDescent="0.25">
      <c r="A2192" s="2"/>
      <c r="B2192" s="3" t="s">
        <v>30531</v>
      </c>
      <c r="C2192" s="4">
        <f>+WEEKNUM(B2192)</f>
        <v>49</v>
      </c>
      <c r="D2192" s="4">
        <f>+MONTH(Tabla4[[#This Row],[FECHA]])</f>
        <v>12</v>
      </c>
      <c r="E2192" s="4">
        <f>+YEAR(B2192)</f>
        <v>2024</v>
      </c>
      <c r="F2192" t="s">
        <v>30530</v>
      </c>
      <c r="H2192" t="s">
        <v>3</v>
      </c>
      <c r="I2192" s="2">
        <v>1600</v>
      </c>
      <c r="J2192" t="s">
        <v>17225</v>
      </c>
      <c r="K2192" s="2">
        <v>1033336319</v>
      </c>
      <c r="L2192" s="2" t="s">
        <v>38</v>
      </c>
      <c r="M2192" t="s">
        <v>4496</v>
      </c>
      <c r="N2192" s="1" t="s">
        <v>0</v>
      </c>
    </row>
    <row r="2193" spans="1:14" x14ac:dyDescent="0.25">
      <c r="A2193" s="2">
        <v>44859</v>
      </c>
      <c r="B2193" s="3">
        <v>45602</v>
      </c>
      <c r="C2193" s="4">
        <f>+WEEKNUM(B2193)</f>
        <v>45</v>
      </c>
      <c r="D2193" s="4">
        <f>+MONTH(Tabla4[[#This Row],[FECHA]])</f>
        <v>11</v>
      </c>
      <c r="E2193" s="4">
        <f>+YEAR(B2193)</f>
        <v>2024</v>
      </c>
      <c r="F2193" t="s">
        <v>29179</v>
      </c>
      <c r="G2193" t="s">
        <v>30529</v>
      </c>
      <c r="H2193" t="s">
        <v>3118</v>
      </c>
      <c r="I2193" t="s">
        <v>130</v>
      </c>
      <c r="J2193" t="s">
        <v>1022</v>
      </c>
      <c r="K2193" s="2">
        <v>52377350</v>
      </c>
      <c r="L2193" t="s">
        <v>38</v>
      </c>
      <c r="M2193" t="s">
        <v>4511</v>
      </c>
      <c r="N2193" s="1" t="s">
        <v>246</v>
      </c>
    </row>
    <row r="2194" spans="1:14" x14ac:dyDescent="0.25">
      <c r="A2194" s="2"/>
      <c r="B2194" s="3" t="s">
        <v>30528</v>
      </c>
      <c r="C2194" s="4">
        <f>+WEEKNUM(B2194)</f>
        <v>49</v>
      </c>
      <c r="D2194" s="4">
        <f>+MONTH(Tabla4[[#This Row],[FECHA]])</f>
        <v>12</v>
      </c>
      <c r="E2194" s="4">
        <f>+YEAR(B2194)</f>
        <v>2024</v>
      </c>
      <c r="F2194" t="s">
        <v>30527</v>
      </c>
      <c r="H2194" t="s">
        <v>3</v>
      </c>
      <c r="J2194" t="s">
        <v>8209</v>
      </c>
      <c r="K2194" s="2">
        <v>1214734151</v>
      </c>
      <c r="L2194" s="2" t="s">
        <v>38</v>
      </c>
      <c r="M2194" t="s">
        <v>4496</v>
      </c>
      <c r="N2194" s="1" t="s">
        <v>0</v>
      </c>
    </row>
    <row r="2195" spans="1:14" x14ac:dyDescent="0.25">
      <c r="A2195" s="2">
        <v>47034</v>
      </c>
      <c r="B2195" s="3" t="s">
        <v>30526</v>
      </c>
      <c r="C2195" s="4">
        <f>+WEEKNUM(B2195)</f>
        <v>49</v>
      </c>
      <c r="D2195" s="4">
        <f>+MONTH(Tabla4[[#This Row],[FECHA]])</f>
        <v>12</v>
      </c>
      <c r="E2195" s="4">
        <f>+YEAR(B2195)</f>
        <v>2024</v>
      </c>
      <c r="F2195" t="s">
        <v>30322</v>
      </c>
      <c r="G2195" t="s">
        <v>30525</v>
      </c>
      <c r="H2195" t="s">
        <v>8</v>
      </c>
      <c r="I2195" t="s">
        <v>16</v>
      </c>
      <c r="J2195" t="s">
        <v>29858</v>
      </c>
      <c r="K2195" s="2">
        <v>80871491</v>
      </c>
      <c r="L2195" t="s">
        <v>38</v>
      </c>
      <c r="M2195" t="s">
        <v>987</v>
      </c>
      <c r="N2195" s="1" t="s">
        <v>901</v>
      </c>
    </row>
    <row r="2196" spans="1:14" x14ac:dyDescent="0.25">
      <c r="A2196" s="2">
        <v>47031</v>
      </c>
      <c r="B2196" s="3" t="s">
        <v>30524</v>
      </c>
      <c r="C2196" s="4">
        <f>+WEEKNUM(B2196)</f>
        <v>49</v>
      </c>
      <c r="D2196" s="4">
        <f>+MONTH(Tabla4[[#This Row],[FECHA]])</f>
        <v>12</v>
      </c>
      <c r="E2196" s="4">
        <f>+YEAR(B2196)</f>
        <v>2024</v>
      </c>
      <c r="F2196" t="s">
        <v>30322</v>
      </c>
      <c r="H2196" t="s">
        <v>3</v>
      </c>
      <c r="I2196" t="s">
        <v>16</v>
      </c>
      <c r="J2196" t="s">
        <v>14978</v>
      </c>
      <c r="K2196" s="2">
        <v>80082649</v>
      </c>
      <c r="L2196" t="s">
        <v>58</v>
      </c>
      <c r="M2196" t="s">
        <v>2122</v>
      </c>
      <c r="N2196" s="1" t="s">
        <v>901</v>
      </c>
    </row>
    <row r="2197" spans="1:14" x14ac:dyDescent="0.25">
      <c r="A2197" s="2"/>
      <c r="B2197" s="3" t="s">
        <v>30523</v>
      </c>
      <c r="C2197" s="4">
        <f>+WEEKNUM(B2197)</f>
        <v>49</v>
      </c>
      <c r="D2197" s="4">
        <f>+MONTH(Tabla4[[#This Row],[FECHA]])</f>
        <v>12</v>
      </c>
      <c r="E2197" s="4">
        <f>+YEAR(B2197)</f>
        <v>2024</v>
      </c>
      <c r="F2197" t="s">
        <v>30522</v>
      </c>
      <c r="H2197" t="s">
        <v>21</v>
      </c>
      <c r="I2197" s="2">
        <v>1600</v>
      </c>
      <c r="J2197" t="s">
        <v>23906</v>
      </c>
      <c r="K2197" s="2">
        <v>1053765675</v>
      </c>
      <c r="L2197" s="2" t="s">
        <v>38</v>
      </c>
      <c r="M2197" t="s">
        <v>4496</v>
      </c>
      <c r="N2197" s="1" t="s">
        <v>0</v>
      </c>
    </row>
    <row r="2198" spans="1:14" x14ac:dyDescent="0.25">
      <c r="A2198" s="2">
        <v>44861</v>
      </c>
      <c r="B2198" s="3">
        <v>45602</v>
      </c>
      <c r="C2198" s="4">
        <f>+WEEKNUM(B2198)</f>
        <v>45</v>
      </c>
      <c r="D2198" s="4">
        <f>+MONTH(Tabla4[[#This Row],[FECHA]])</f>
        <v>11</v>
      </c>
      <c r="E2198" s="4">
        <f>+YEAR(B2198)</f>
        <v>2024</v>
      </c>
      <c r="F2198" t="s">
        <v>29279</v>
      </c>
      <c r="G2198" t="s">
        <v>30521</v>
      </c>
      <c r="H2198" t="s">
        <v>3118</v>
      </c>
      <c r="I2198" t="s">
        <v>30</v>
      </c>
      <c r="J2198" t="s">
        <v>4523</v>
      </c>
      <c r="K2198" s="2">
        <v>1033778194</v>
      </c>
      <c r="L2198" t="s">
        <v>38</v>
      </c>
      <c r="M2198" t="s">
        <v>4511</v>
      </c>
      <c r="N2198" s="1" t="s">
        <v>246</v>
      </c>
    </row>
    <row r="2199" spans="1:14" x14ac:dyDescent="0.25">
      <c r="A2199" s="2">
        <v>44865</v>
      </c>
      <c r="B2199" s="3">
        <v>45602</v>
      </c>
      <c r="C2199" s="4">
        <f>+WEEKNUM(B2199)</f>
        <v>45</v>
      </c>
      <c r="D2199" s="4">
        <f>+MONTH(Tabla4[[#This Row],[FECHA]])</f>
        <v>11</v>
      </c>
      <c r="E2199" s="4">
        <f>+YEAR(B2199)</f>
        <v>2024</v>
      </c>
      <c r="F2199" t="s">
        <v>29342</v>
      </c>
      <c r="H2199" t="s">
        <v>3</v>
      </c>
      <c r="I2199" t="s">
        <v>16</v>
      </c>
      <c r="J2199" t="s">
        <v>9935</v>
      </c>
      <c r="K2199" s="2">
        <v>1014279016</v>
      </c>
      <c r="L2199" t="s">
        <v>58</v>
      </c>
      <c r="M2199" t="s">
        <v>30512</v>
      </c>
      <c r="N2199" s="1" t="s">
        <v>246</v>
      </c>
    </row>
    <row r="2200" spans="1:14" x14ac:dyDescent="0.25">
      <c r="A2200" s="2">
        <v>47017</v>
      </c>
      <c r="B2200" s="3" t="s">
        <v>30520</v>
      </c>
      <c r="C2200" s="4">
        <f>+WEEKNUM(B2200)</f>
        <v>49</v>
      </c>
      <c r="D2200" s="4">
        <f>+MONTH(Tabla4[[#This Row],[FECHA]])</f>
        <v>12</v>
      </c>
      <c r="E2200" s="4">
        <f>+YEAR(B2200)</f>
        <v>2024</v>
      </c>
      <c r="F2200" t="s">
        <v>30224</v>
      </c>
      <c r="H2200" t="s">
        <v>3</v>
      </c>
      <c r="I2200" t="s">
        <v>130</v>
      </c>
      <c r="J2200" t="s">
        <v>7810</v>
      </c>
      <c r="K2200" s="2">
        <v>1136881589</v>
      </c>
      <c r="L2200" t="s">
        <v>55</v>
      </c>
      <c r="M2200" t="s">
        <v>987</v>
      </c>
      <c r="N2200" s="1" t="s">
        <v>901</v>
      </c>
    </row>
    <row r="2201" spans="1:14" x14ac:dyDescent="0.25">
      <c r="A2201" s="2">
        <v>47010</v>
      </c>
      <c r="B2201" s="3" t="s">
        <v>30519</v>
      </c>
      <c r="C2201" s="4">
        <f>+WEEKNUM(B2201)</f>
        <v>49</v>
      </c>
      <c r="D2201" s="4">
        <f>+MONTH(Tabla4[[#This Row],[FECHA]])</f>
        <v>12</v>
      </c>
      <c r="E2201" s="4">
        <f>+YEAR(B2201)</f>
        <v>2024</v>
      </c>
      <c r="F2201" t="s">
        <v>30224</v>
      </c>
      <c r="G2201" t="s">
        <v>30518</v>
      </c>
      <c r="H2201" t="s">
        <v>3</v>
      </c>
      <c r="I2201" t="s">
        <v>30</v>
      </c>
      <c r="J2201" t="s">
        <v>17399</v>
      </c>
      <c r="K2201" s="2">
        <v>1010177005</v>
      </c>
      <c r="L2201" t="s">
        <v>38</v>
      </c>
      <c r="M2201" t="s">
        <v>987</v>
      </c>
      <c r="N2201" s="1" t="s">
        <v>901</v>
      </c>
    </row>
    <row r="2202" spans="1:14" x14ac:dyDescent="0.25">
      <c r="A2202" s="2">
        <v>47006</v>
      </c>
      <c r="B2202" s="3" t="s">
        <v>30517</v>
      </c>
      <c r="C2202" s="4">
        <f>+WEEKNUM(B2202)</f>
        <v>49</v>
      </c>
      <c r="D2202" s="4">
        <f>+MONTH(Tabla4[[#This Row],[FECHA]])</f>
        <v>12</v>
      </c>
      <c r="E2202" s="4">
        <f>+YEAR(B2202)</f>
        <v>2024</v>
      </c>
      <c r="F2202" t="s">
        <v>30144</v>
      </c>
      <c r="H2202" t="s">
        <v>3118</v>
      </c>
      <c r="I2202" t="s">
        <v>16</v>
      </c>
      <c r="J2202" t="s">
        <v>9179</v>
      </c>
      <c r="K2202" s="2">
        <v>900014007</v>
      </c>
      <c r="L2202" t="s">
        <v>55</v>
      </c>
      <c r="M2202" t="s">
        <v>987</v>
      </c>
      <c r="N2202" s="1" t="s">
        <v>901</v>
      </c>
    </row>
    <row r="2203" spans="1:14" x14ac:dyDescent="0.25">
      <c r="A2203" s="2">
        <v>44877</v>
      </c>
      <c r="B2203" s="3">
        <v>45602</v>
      </c>
      <c r="C2203" s="4">
        <f>+WEEKNUM(B2203)</f>
        <v>45</v>
      </c>
      <c r="D2203" s="4">
        <f>+MONTH(Tabla4[[#This Row],[FECHA]])</f>
        <v>11</v>
      </c>
      <c r="E2203" s="4">
        <f>+YEAR(B2203)</f>
        <v>2024</v>
      </c>
      <c r="F2203" t="s">
        <v>29342</v>
      </c>
      <c r="H2203" t="s">
        <v>8</v>
      </c>
      <c r="I2203" t="s">
        <v>33</v>
      </c>
      <c r="J2203" t="s">
        <v>30516</v>
      </c>
      <c r="K2203" s="2">
        <v>1015404585</v>
      </c>
      <c r="L2203" t="s">
        <v>58</v>
      </c>
      <c r="M2203" t="s">
        <v>4511</v>
      </c>
      <c r="N2203" s="1" t="s">
        <v>246</v>
      </c>
    </row>
    <row r="2204" spans="1:14" x14ac:dyDescent="0.25">
      <c r="A2204" s="2">
        <v>46987</v>
      </c>
      <c r="B2204" s="3" t="s">
        <v>30515</v>
      </c>
      <c r="C2204" s="4">
        <f>+WEEKNUM(B2204)</f>
        <v>49</v>
      </c>
      <c r="D2204" s="4">
        <f>+MONTH(Tabla4[[#This Row],[FECHA]])</f>
        <v>12</v>
      </c>
      <c r="E2204" s="4">
        <f>+YEAR(B2204)</f>
        <v>2024</v>
      </c>
      <c r="F2204" t="s">
        <v>30203</v>
      </c>
      <c r="G2204" t="s">
        <v>30514</v>
      </c>
      <c r="H2204" t="s">
        <v>21</v>
      </c>
      <c r="I2204" t="s">
        <v>130</v>
      </c>
      <c r="J2204" t="s">
        <v>11725</v>
      </c>
      <c r="K2204" s="2">
        <v>1136882530</v>
      </c>
      <c r="L2204" t="s">
        <v>38</v>
      </c>
      <c r="M2204" t="s">
        <v>987</v>
      </c>
      <c r="N2204" s="1" t="s">
        <v>901</v>
      </c>
    </row>
    <row r="2205" spans="1:14" x14ac:dyDescent="0.25">
      <c r="A2205" s="2">
        <v>46984</v>
      </c>
      <c r="B2205" s="3" t="s">
        <v>30513</v>
      </c>
      <c r="C2205" s="4">
        <f>+WEEKNUM(B2205)</f>
        <v>49</v>
      </c>
      <c r="D2205" s="4">
        <f>+MONTH(Tabla4[[#This Row],[FECHA]])</f>
        <v>12</v>
      </c>
      <c r="E2205" s="4">
        <f>+YEAR(B2205)</f>
        <v>2024</v>
      </c>
      <c r="F2205" t="s">
        <v>30224</v>
      </c>
      <c r="H2205" t="s">
        <v>21</v>
      </c>
      <c r="I2205" s="2">
        <v>800</v>
      </c>
      <c r="J2205" t="s">
        <v>1020</v>
      </c>
      <c r="K2205" s="2">
        <v>900346046</v>
      </c>
      <c r="L2205" t="s">
        <v>76</v>
      </c>
      <c r="M2205" t="s">
        <v>2122</v>
      </c>
      <c r="N2205" s="1" t="s">
        <v>901</v>
      </c>
    </row>
    <row r="2206" spans="1:14" x14ac:dyDescent="0.25">
      <c r="A2206" s="2">
        <v>44701</v>
      </c>
      <c r="B2206" s="3">
        <v>45601</v>
      </c>
      <c r="C2206" s="4">
        <f>+WEEKNUM(B2206)</f>
        <v>45</v>
      </c>
      <c r="D2206" s="4">
        <f>+MONTH(Tabla4[[#This Row],[FECHA]])</f>
        <v>11</v>
      </c>
      <c r="E2206" s="4">
        <f>+YEAR(B2206)</f>
        <v>2024</v>
      </c>
      <c r="F2206" t="s">
        <v>29187</v>
      </c>
      <c r="H2206" t="s">
        <v>3</v>
      </c>
      <c r="I2206" t="s">
        <v>16</v>
      </c>
      <c r="J2206" t="s">
        <v>750</v>
      </c>
      <c r="K2206" s="2">
        <v>80190637</v>
      </c>
      <c r="L2206" t="s">
        <v>55</v>
      </c>
      <c r="M2206" t="s">
        <v>4511</v>
      </c>
      <c r="N2206" s="1" t="s">
        <v>246</v>
      </c>
    </row>
    <row r="2207" spans="1:14" x14ac:dyDescent="0.25">
      <c r="A2207" s="2">
        <v>44710</v>
      </c>
      <c r="B2207" s="3">
        <v>45601</v>
      </c>
      <c r="C2207" s="4">
        <f>+WEEKNUM(B2207)</f>
        <v>45</v>
      </c>
      <c r="D2207" s="4">
        <f>+MONTH(Tabla4[[#This Row],[FECHA]])</f>
        <v>11</v>
      </c>
      <c r="E2207" s="4">
        <f>+YEAR(B2207)</f>
        <v>2024</v>
      </c>
      <c r="F2207" t="s">
        <v>29279</v>
      </c>
      <c r="H2207" t="s">
        <v>3</v>
      </c>
      <c r="I2207" t="s">
        <v>7759</v>
      </c>
      <c r="J2207" t="s">
        <v>25249</v>
      </c>
      <c r="K2207" s="2">
        <v>80406950</v>
      </c>
      <c r="L2207" t="s">
        <v>55</v>
      </c>
      <c r="M2207" t="s">
        <v>30512</v>
      </c>
      <c r="N2207" s="1" t="s">
        <v>246</v>
      </c>
    </row>
    <row r="2208" spans="1:14" x14ac:dyDescent="0.25">
      <c r="A2208" s="2">
        <v>46980</v>
      </c>
      <c r="B2208" s="3" t="s">
        <v>30511</v>
      </c>
      <c r="C2208" s="4">
        <f>+WEEKNUM(B2208)</f>
        <v>49</v>
      </c>
      <c r="D2208" s="4">
        <f>+MONTH(Tabla4[[#This Row],[FECHA]])</f>
        <v>12</v>
      </c>
      <c r="E2208" s="4">
        <f>+YEAR(B2208)</f>
        <v>2024</v>
      </c>
      <c r="F2208" t="s">
        <v>30224</v>
      </c>
      <c r="G2208" t="s">
        <v>30510</v>
      </c>
      <c r="H2208" t="s">
        <v>3</v>
      </c>
      <c r="I2208" t="s">
        <v>16</v>
      </c>
      <c r="J2208" t="s">
        <v>11341</v>
      </c>
      <c r="K2208" s="2">
        <v>1030653320</v>
      </c>
      <c r="L2208" t="s">
        <v>38</v>
      </c>
      <c r="M2208" t="s">
        <v>2122</v>
      </c>
      <c r="N2208" s="1" t="s">
        <v>901</v>
      </c>
    </row>
    <row r="2209" spans="1:14" x14ac:dyDescent="0.25">
      <c r="A2209" s="2">
        <v>44716</v>
      </c>
      <c r="B2209" s="3">
        <v>45601</v>
      </c>
      <c r="C2209" s="4">
        <f>+WEEKNUM(B2209)</f>
        <v>45</v>
      </c>
      <c r="D2209" s="4">
        <f>+MONTH(Tabla4[[#This Row],[FECHA]])</f>
        <v>11</v>
      </c>
      <c r="E2209" s="4">
        <f>+YEAR(B2209)</f>
        <v>2024</v>
      </c>
      <c r="F2209" t="s">
        <v>29179</v>
      </c>
      <c r="G2209" t="s">
        <v>30509</v>
      </c>
      <c r="H2209" t="s">
        <v>3118</v>
      </c>
      <c r="I2209" t="s">
        <v>47</v>
      </c>
      <c r="J2209" t="s">
        <v>8323</v>
      </c>
      <c r="K2209" s="2">
        <v>1030565398</v>
      </c>
      <c r="L2209" t="s">
        <v>38</v>
      </c>
      <c r="M2209" t="s">
        <v>4511</v>
      </c>
      <c r="N2209" s="1" t="s">
        <v>246</v>
      </c>
    </row>
    <row r="2210" spans="1:14" x14ac:dyDescent="0.25">
      <c r="A2210" s="2">
        <v>46977</v>
      </c>
      <c r="B2210" s="3" t="s">
        <v>30508</v>
      </c>
      <c r="C2210" s="4">
        <f>+WEEKNUM(B2210)</f>
        <v>49</v>
      </c>
      <c r="D2210" s="4">
        <f>+MONTH(Tabla4[[#This Row],[FECHA]])</f>
        <v>12</v>
      </c>
      <c r="E2210" s="4">
        <f>+YEAR(B2210)</f>
        <v>2024</v>
      </c>
      <c r="F2210" t="s">
        <v>30144</v>
      </c>
      <c r="G2210" t="s">
        <v>30507</v>
      </c>
      <c r="H2210" t="s">
        <v>3118</v>
      </c>
      <c r="I2210" t="s">
        <v>16</v>
      </c>
      <c r="J2210" t="s">
        <v>15478</v>
      </c>
      <c r="K2210" s="2">
        <v>1020768921</v>
      </c>
      <c r="L2210" t="s">
        <v>38</v>
      </c>
      <c r="M2210" t="s">
        <v>2122</v>
      </c>
      <c r="N2210" s="1" t="s">
        <v>901</v>
      </c>
    </row>
    <row r="2211" spans="1:14" x14ac:dyDescent="0.25">
      <c r="A2211" s="2">
        <v>44740</v>
      </c>
      <c r="B2211" s="3">
        <v>45601</v>
      </c>
      <c r="C2211" s="4">
        <f>+WEEKNUM(B2211)</f>
        <v>45</v>
      </c>
      <c r="D2211" s="4">
        <f>+MONTH(Tabla4[[#This Row],[FECHA]])</f>
        <v>11</v>
      </c>
      <c r="E2211" s="4">
        <f>+YEAR(B2211)</f>
        <v>2024</v>
      </c>
      <c r="F2211" t="s">
        <v>29114</v>
      </c>
      <c r="H2211" t="s">
        <v>3118</v>
      </c>
      <c r="I2211" t="s">
        <v>30</v>
      </c>
      <c r="J2211" t="s">
        <v>10771</v>
      </c>
      <c r="K2211" s="2">
        <v>1108932196</v>
      </c>
      <c r="L2211" t="s">
        <v>55</v>
      </c>
      <c r="M2211" t="s">
        <v>4511</v>
      </c>
      <c r="N2211" s="1" t="s">
        <v>246</v>
      </c>
    </row>
    <row r="2212" spans="1:14" x14ac:dyDescent="0.25">
      <c r="A2212" s="2">
        <v>46970</v>
      </c>
      <c r="B2212" s="3" t="s">
        <v>30506</v>
      </c>
      <c r="C2212" s="4">
        <f>+WEEKNUM(B2212)</f>
        <v>49</v>
      </c>
      <c r="D2212" s="4">
        <f>+MONTH(Tabla4[[#This Row],[FECHA]])</f>
        <v>12</v>
      </c>
      <c r="E2212" s="4">
        <f>+YEAR(B2212)</f>
        <v>2024</v>
      </c>
      <c r="F2212" t="s">
        <v>30144</v>
      </c>
      <c r="G2212" t="s">
        <v>30505</v>
      </c>
      <c r="H2212" t="s">
        <v>3118</v>
      </c>
      <c r="I2212" t="s">
        <v>16</v>
      </c>
      <c r="J2212" t="s">
        <v>7768</v>
      </c>
      <c r="K2212" s="2">
        <v>1020730457</v>
      </c>
      <c r="L2212" t="s">
        <v>38</v>
      </c>
      <c r="M2212" t="s">
        <v>2122</v>
      </c>
      <c r="N2212" s="1" t="s">
        <v>901</v>
      </c>
    </row>
    <row r="2213" spans="1:14" x14ac:dyDescent="0.25">
      <c r="A2213" s="2"/>
      <c r="B2213" s="3" t="s">
        <v>30504</v>
      </c>
      <c r="C2213" s="4">
        <f>+WEEKNUM(B2213)</f>
        <v>49</v>
      </c>
      <c r="D2213" s="4">
        <f>+MONTH(Tabla4[[#This Row],[FECHA]])</f>
        <v>12</v>
      </c>
      <c r="E2213" s="4">
        <f>+YEAR(B2213)</f>
        <v>2024</v>
      </c>
      <c r="F2213" t="s">
        <v>30503</v>
      </c>
      <c r="H2213" t="s">
        <v>3</v>
      </c>
      <c r="I2213" s="2">
        <v>1600</v>
      </c>
      <c r="J2213" t="s">
        <v>26005</v>
      </c>
      <c r="K2213" s="2">
        <v>1039454792</v>
      </c>
      <c r="L2213" s="2" t="s">
        <v>38</v>
      </c>
      <c r="M2213" t="s">
        <v>4496</v>
      </c>
      <c r="N2213" s="1" t="s">
        <v>0</v>
      </c>
    </row>
    <row r="2214" spans="1:14" x14ac:dyDescent="0.25">
      <c r="A2214" s="2">
        <v>72672</v>
      </c>
      <c r="B2214" s="3" t="s">
        <v>30502</v>
      </c>
      <c r="C2214" s="4">
        <f>+WEEKNUM(Tabla4[[#This Row],[FECHA]])</f>
        <v>45</v>
      </c>
      <c r="D2214" s="4">
        <f>+MONTH(Tabla4[[#This Row],[FECHA]])</f>
        <v>11</v>
      </c>
      <c r="E2214" s="4">
        <f>+YEAR(B2214)</f>
        <v>2025</v>
      </c>
      <c r="F2214" t="s">
        <v>12873</v>
      </c>
      <c r="H2214" t="s">
        <v>3</v>
      </c>
      <c r="I2214" t="s">
        <v>303</v>
      </c>
      <c r="J2214" t="s">
        <v>15507</v>
      </c>
      <c r="K2214" s="2">
        <v>1022428062</v>
      </c>
      <c r="L2214" t="s">
        <v>55</v>
      </c>
      <c r="M2214" t="s">
        <v>307</v>
      </c>
      <c r="N2214" s="1" t="s">
        <v>246</v>
      </c>
    </row>
    <row r="2215" spans="1:14" x14ac:dyDescent="0.25">
      <c r="A2215" s="2">
        <v>46948</v>
      </c>
      <c r="B2215" s="3" t="s">
        <v>30501</v>
      </c>
      <c r="C2215" s="4">
        <f>+WEEKNUM(B2215)</f>
        <v>49</v>
      </c>
      <c r="D2215" s="4">
        <f>+MONTH(Tabla4[[#This Row],[FECHA]])</f>
        <v>12</v>
      </c>
      <c r="E2215" s="4">
        <f>+YEAR(B2215)</f>
        <v>2024</v>
      </c>
      <c r="F2215" t="s">
        <v>30224</v>
      </c>
      <c r="G2215" t="s">
        <v>30500</v>
      </c>
      <c r="H2215" t="s">
        <v>3</v>
      </c>
      <c r="I2215" t="s">
        <v>33</v>
      </c>
      <c r="J2215" t="s">
        <v>12686</v>
      </c>
      <c r="K2215" s="2">
        <v>91533179</v>
      </c>
      <c r="L2215" t="s">
        <v>38</v>
      </c>
      <c r="M2215" t="s">
        <v>2122</v>
      </c>
      <c r="N2215" s="1" t="s">
        <v>901</v>
      </c>
    </row>
    <row r="2216" spans="1:14" x14ac:dyDescent="0.25">
      <c r="A2216" s="2">
        <v>46941</v>
      </c>
      <c r="B2216" s="3" t="s">
        <v>30499</v>
      </c>
      <c r="C2216" s="4">
        <f>+WEEKNUM(B2216)</f>
        <v>49</v>
      </c>
      <c r="D2216" s="4">
        <f>+MONTH(Tabla4[[#This Row],[FECHA]])</f>
        <v>12</v>
      </c>
      <c r="E2216" s="4">
        <f>+YEAR(B2216)</f>
        <v>2024</v>
      </c>
      <c r="F2216" t="s">
        <v>30224</v>
      </c>
      <c r="G2216" t="s">
        <v>30498</v>
      </c>
      <c r="H2216" t="s">
        <v>3</v>
      </c>
      <c r="I2216" t="s">
        <v>997</v>
      </c>
      <c r="J2216" t="s">
        <v>18590</v>
      </c>
      <c r="K2216" s="2">
        <v>1123087697</v>
      </c>
      <c r="L2216" t="s">
        <v>38</v>
      </c>
      <c r="M2216" t="s">
        <v>2122</v>
      </c>
      <c r="N2216" s="1" t="s">
        <v>901</v>
      </c>
    </row>
    <row r="2217" spans="1:14" x14ac:dyDescent="0.25">
      <c r="A2217" s="2">
        <v>72681</v>
      </c>
      <c r="B2217" s="3" t="s">
        <v>30497</v>
      </c>
      <c r="C2217" s="4">
        <f>+WEEKNUM(Tabla4[[#This Row],[FECHA]])</f>
        <v>45</v>
      </c>
      <c r="D2217" s="4">
        <f>+MONTH(Tabla4[[#This Row],[FECHA]])</f>
        <v>11</v>
      </c>
      <c r="E2217" s="4">
        <f>+YEAR(B2217)</f>
        <v>2025</v>
      </c>
      <c r="F2217" t="s">
        <v>12846</v>
      </c>
      <c r="G2217" t="s">
        <v>30496</v>
      </c>
      <c r="H2217" t="s">
        <v>8</v>
      </c>
      <c r="I2217" t="s">
        <v>30</v>
      </c>
      <c r="J2217" t="s">
        <v>11281</v>
      </c>
      <c r="K2217" s="2">
        <v>1014209830</v>
      </c>
      <c r="L2217" t="s">
        <v>38</v>
      </c>
      <c r="M2217" t="s">
        <v>255</v>
      </c>
      <c r="N2217" s="1" t="s">
        <v>246</v>
      </c>
    </row>
    <row r="2218" spans="1:14" x14ac:dyDescent="0.25">
      <c r="A2218" s="2">
        <v>46922</v>
      </c>
      <c r="B2218" s="3" t="s">
        <v>30495</v>
      </c>
      <c r="C2218" s="4">
        <f>+WEEKNUM(B2218)</f>
        <v>49</v>
      </c>
      <c r="D2218" s="4">
        <f>+MONTH(Tabla4[[#This Row],[FECHA]])</f>
        <v>12</v>
      </c>
      <c r="E2218" s="4">
        <f>+YEAR(B2218)</f>
        <v>2024</v>
      </c>
      <c r="F2218" t="s">
        <v>30203</v>
      </c>
      <c r="G2218" t="s">
        <v>30494</v>
      </c>
      <c r="H2218" t="s">
        <v>21</v>
      </c>
      <c r="I2218" t="s">
        <v>130</v>
      </c>
      <c r="J2218" t="s">
        <v>20953</v>
      </c>
      <c r="K2218" s="2">
        <v>1010051842</v>
      </c>
      <c r="L2218" t="s">
        <v>38</v>
      </c>
      <c r="M2218" t="s">
        <v>987</v>
      </c>
      <c r="N2218" s="1" t="s">
        <v>901</v>
      </c>
    </row>
    <row r="2219" spans="1:14" x14ac:dyDescent="0.25">
      <c r="A2219" s="2">
        <v>72683</v>
      </c>
      <c r="B2219" s="3" t="s">
        <v>30493</v>
      </c>
      <c r="C2219" s="4">
        <f>+WEEKNUM(Tabla4[[#This Row],[FECHA]])</f>
        <v>45</v>
      </c>
      <c r="D2219" s="4">
        <f>+MONTH(Tabla4[[#This Row],[FECHA]])</f>
        <v>11</v>
      </c>
      <c r="E2219" s="4">
        <f>+YEAR(B2219)</f>
        <v>2025</v>
      </c>
      <c r="F2219" t="s">
        <v>13326</v>
      </c>
      <c r="G2219" t="s">
        <v>30492</v>
      </c>
      <c r="H2219" t="s">
        <v>3</v>
      </c>
      <c r="I2219" t="s">
        <v>16</v>
      </c>
      <c r="J2219" t="s">
        <v>14343</v>
      </c>
      <c r="K2219" s="2">
        <v>80065747</v>
      </c>
      <c r="L2219" t="s">
        <v>38</v>
      </c>
      <c r="M2219" t="s">
        <v>255</v>
      </c>
      <c r="N2219" s="1" t="s">
        <v>246</v>
      </c>
    </row>
    <row r="2220" spans="1:14" x14ac:dyDescent="0.25">
      <c r="A2220" s="2">
        <v>72686</v>
      </c>
      <c r="B2220" s="3" t="s">
        <v>30491</v>
      </c>
      <c r="C2220" s="4">
        <f>+WEEKNUM(Tabla4[[#This Row],[FECHA]])</f>
        <v>45</v>
      </c>
      <c r="D2220" s="4">
        <f>+MONTH(Tabla4[[#This Row],[FECHA]])</f>
        <v>11</v>
      </c>
      <c r="E2220" s="4">
        <f>+YEAR(B2220)</f>
        <v>2025</v>
      </c>
      <c r="F2220" t="s">
        <v>12846</v>
      </c>
      <c r="G2220" t="s">
        <v>30490</v>
      </c>
      <c r="H2220" t="s">
        <v>8</v>
      </c>
      <c r="I2220" t="s">
        <v>33</v>
      </c>
      <c r="J2220" t="s">
        <v>16610</v>
      </c>
      <c r="K2220" s="2">
        <v>1056029579</v>
      </c>
      <c r="L2220" t="s">
        <v>38</v>
      </c>
      <c r="M2220" t="s">
        <v>307</v>
      </c>
      <c r="N2220" s="1" t="s">
        <v>246</v>
      </c>
    </row>
    <row r="2221" spans="1:14" x14ac:dyDescent="0.25">
      <c r="A2221" s="2">
        <v>46909</v>
      </c>
      <c r="B2221" s="3" t="s">
        <v>30489</v>
      </c>
      <c r="C2221" s="4">
        <f>+WEEKNUM(B2221)</f>
        <v>49</v>
      </c>
      <c r="D2221" s="4">
        <f>+MONTH(Tabla4[[#This Row],[FECHA]])</f>
        <v>12</v>
      </c>
      <c r="E2221" s="4">
        <f>+YEAR(B2221)</f>
        <v>2024</v>
      </c>
      <c r="F2221" t="s">
        <v>30224</v>
      </c>
      <c r="G2221" t="s">
        <v>30488</v>
      </c>
      <c r="H2221" t="s">
        <v>3</v>
      </c>
      <c r="I2221" t="s">
        <v>130</v>
      </c>
      <c r="J2221" t="s">
        <v>5054</v>
      </c>
      <c r="K2221" s="2">
        <v>1020797028</v>
      </c>
      <c r="L2221" t="s">
        <v>38</v>
      </c>
      <c r="M2221" t="s">
        <v>987</v>
      </c>
      <c r="N2221" s="1" t="s">
        <v>901</v>
      </c>
    </row>
    <row r="2222" spans="1:14" x14ac:dyDescent="0.25">
      <c r="A2222" s="2">
        <v>72691</v>
      </c>
      <c r="B2222" s="3" t="s">
        <v>30487</v>
      </c>
      <c r="C2222" s="4">
        <f>+WEEKNUM(Tabla4[[#This Row],[FECHA]])</f>
        <v>45</v>
      </c>
      <c r="D2222" s="4">
        <f>+MONTH(Tabla4[[#This Row],[FECHA]])</f>
        <v>11</v>
      </c>
      <c r="E2222" s="4">
        <f>+YEAR(B2222)</f>
        <v>2025</v>
      </c>
      <c r="F2222" t="s">
        <v>12873</v>
      </c>
      <c r="H2222" t="s">
        <v>3</v>
      </c>
      <c r="I2222" t="s">
        <v>30</v>
      </c>
      <c r="J2222" t="s">
        <v>7542</v>
      </c>
      <c r="K2222" s="2">
        <v>1015393910</v>
      </c>
      <c r="L2222" t="s">
        <v>55</v>
      </c>
      <c r="M2222" t="s">
        <v>255</v>
      </c>
      <c r="N2222" s="1" t="s">
        <v>246</v>
      </c>
    </row>
    <row r="2223" spans="1:14" x14ac:dyDescent="0.25">
      <c r="A2223" s="2">
        <v>46905</v>
      </c>
      <c r="B2223" s="3" t="s">
        <v>30486</v>
      </c>
      <c r="C2223" s="4">
        <f>+WEEKNUM(B2223)</f>
        <v>49</v>
      </c>
      <c r="D2223" s="4">
        <f>+MONTH(Tabla4[[#This Row],[FECHA]])</f>
        <v>12</v>
      </c>
      <c r="E2223" s="4">
        <f>+YEAR(B2223)</f>
        <v>2024</v>
      </c>
      <c r="F2223" t="s">
        <v>30224</v>
      </c>
      <c r="G2223" t="s">
        <v>30485</v>
      </c>
      <c r="H2223" t="s">
        <v>21</v>
      </c>
      <c r="I2223" t="s">
        <v>30</v>
      </c>
      <c r="J2223" t="s">
        <v>6851</v>
      </c>
      <c r="K2223" s="2">
        <v>13543000</v>
      </c>
      <c r="L2223" t="s">
        <v>38</v>
      </c>
      <c r="M2223" t="s">
        <v>987</v>
      </c>
      <c r="N2223" s="1" t="s">
        <v>901</v>
      </c>
    </row>
    <row r="2224" spans="1:14" x14ac:dyDescent="0.25">
      <c r="A2224" s="2">
        <v>72693</v>
      </c>
      <c r="B2224" s="3" t="s">
        <v>30484</v>
      </c>
      <c r="C2224" s="4">
        <f>+WEEKNUM(Tabla4[[#This Row],[FECHA]])</f>
        <v>45</v>
      </c>
      <c r="D2224" s="4">
        <f>+MONTH(Tabla4[[#This Row],[FECHA]])</f>
        <v>11</v>
      </c>
      <c r="E2224" s="4">
        <f>+YEAR(B2224)</f>
        <v>2025</v>
      </c>
      <c r="F2224" t="s">
        <v>12873</v>
      </c>
      <c r="G2224" t="s">
        <v>30483</v>
      </c>
      <c r="H2224" t="s">
        <v>3</v>
      </c>
      <c r="I2224" t="s">
        <v>635</v>
      </c>
      <c r="J2224" t="s">
        <v>287</v>
      </c>
      <c r="K2224" s="2">
        <v>1082896896</v>
      </c>
      <c r="L2224" t="s">
        <v>38</v>
      </c>
      <c r="M2224" t="s">
        <v>307</v>
      </c>
      <c r="N2224" s="1" t="s">
        <v>246</v>
      </c>
    </row>
    <row r="2225" spans="1:14" x14ac:dyDescent="0.25">
      <c r="A2225" s="2">
        <v>46891</v>
      </c>
      <c r="B2225" s="3" t="s">
        <v>30482</v>
      </c>
      <c r="C2225" s="4">
        <f>+WEEKNUM(B2225)</f>
        <v>49</v>
      </c>
      <c r="D2225" s="4">
        <f>+MONTH(Tabla4[[#This Row],[FECHA]])</f>
        <v>12</v>
      </c>
      <c r="E2225" s="4">
        <f>+YEAR(B2225)</f>
        <v>2024</v>
      </c>
      <c r="F2225" t="s">
        <v>30203</v>
      </c>
      <c r="G2225" t="s">
        <v>30481</v>
      </c>
      <c r="H2225" t="s">
        <v>3</v>
      </c>
      <c r="I2225" t="s">
        <v>30</v>
      </c>
      <c r="J2225" t="s">
        <v>30480</v>
      </c>
      <c r="K2225" s="2">
        <v>1019124533</v>
      </c>
      <c r="L2225" t="s">
        <v>38</v>
      </c>
      <c r="M2225" t="s">
        <v>987</v>
      </c>
      <c r="N2225" s="1" t="s">
        <v>901</v>
      </c>
    </row>
    <row r="2226" spans="1:14" x14ac:dyDescent="0.25">
      <c r="A2226" s="2">
        <v>46889</v>
      </c>
      <c r="B2226" s="3" t="s">
        <v>30479</v>
      </c>
      <c r="C2226" s="4">
        <f>+WEEKNUM(B2226)</f>
        <v>49</v>
      </c>
      <c r="D2226" s="4">
        <f>+MONTH(Tabla4[[#This Row],[FECHA]])</f>
        <v>12</v>
      </c>
      <c r="E2226" s="4">
        <f>+YEAR(B2226)</f>
        <v>2024</v>
      </c>
      <c r="F2226" t="s">
        <v>30096</v>
      </c>
      <c r="G2226" t="s">
        <v>30478</v>
      </c>
      <c r="H2226" t="s">
        <v>3118</v>
      </c>
      <c r="I2226" t="s">
        <v>130</v>
      </c>
      <c r="J2226" t="s">
        <v>30477</v>
      </c>
      <c r="K2226" s="2">
        <v>79998957</v>
      </c>
      <c r="L2226" t="s">
        <v>38</v>
      </c>
      <c r="M2226" t="s">
        <v>987</v>
      </c>
      <c r="N2226" s="1" t="s">
        <v>901</v>
      </c>
    </row>
    <row r="2227" spans="1:14" x14ac:dyDescent="0.25">
      <c r="A2227" s="2">
        <v>46886</v>
      </c>
      <c r="B2227" s="3" t="s">
        <v>30476</v>
      </c>
      <c r="C2227" s="4">
        <f>+WEEKNUM(B2227)</f>
        <v>49</v>
      </c>
      <c r="D2227" s="4">
        <f>+MONTH(Tabla4[[#This Row],[FECHA]])</f>
        <v>12</v>
      </c>
      <c r="E2227" s="4">
        <f>+YEAR(B2227)</f>
        <v>2024</v>
      </c>
      <c r="F2227" t="s">
        <v>30203</v>
      </c>
      <c r="G2227" t="s">
        <v>30475</v>
      </c>
      <c r="H2227" t="s">
        <v>8</v>
      </c>
      <c r="I2227" t="s">
        <v>25441</v>
      </c>
      <c r="J2227" t="s">
        <v>25440</v>
      </c>
      <c r="K2227" s="2">
        <v>28611725</v>
      </c>
      <c r="L2227" t="s">
        <v>38</v>
      </c>
      <c r="M2227" t="s">
        <v>987</v>
      </c>
      <c r="N2227" s="1" t="s">
        <v>901</v>
      </c>
    </row>
    <row r="2228" spans="1:14" x14ac:dyDescent="0.25">
      <c r="A2228" s="2">
        <v>46879</v>
      </c>
      <c r="B2228" s="3" t="s">
        <v>30474</v>
      </c>
      <c r="C2228" s="4">
        <f>+WEEKNUM(B2228)</f>
        <v>49</v>
      </c>
      <c r="D2228" s="4">
        <f>+MONTH(Tabla4[[#This Row],[FECHA]])</f>
        <v>12</v>
      </c>
      <c r="E2228" s="4">
        <f>+YEAR(B2228)</f>
        <v>2024</v>
      </c>
      <c r="F2228" t="s">
        <v>30203</v>
      </c>
      <c r="H2228" t="s">
        <v>3</v>
      </c>
      <c r="I2228" t="s">
        <v>33</v>
      </c>
      <c r="J2228" t="s">
        <v>18664</v>
      </c>
      <c r="K2228" s="2">
        <v>52862048</v>
      </c>
      <c r="L2228" t="s">
        <v>198</v>
      </c>
      <c r="M2228" t="s">
        <v>987</v>
      </c>
      <c r="N2228" s="1" t="s">
        <v>901</v>
      </c>
    </row>
    <row r="2229" spans="1:14" x14ac:dyDescent="0.25">
      <c r="A2229" s="2">
        <v>46875</v>
      </c>
      <c r="B2229" s="3" t="s">
        <v>30473</v>
      </c>
      <c r="C2229" s="4">
        <f>+WEEKNUM(B2229)</f>
        <v>49</v>
      </c>
      <c r="D2229" s="4">
        <f>+MONTH(Tabla4[[#This Row],[FECHA]])</f>
        <v>12</v>
      </c>
      <c r="E2229" s="4">
        <f>+YEAR(B2229)</f>
        <v>2024</v>
      </c>
      <c r="F2229" t="s">
        <v>30096</v>
      </c>
      <c r="G2229" t="s">
        <v>30472</v>
      </c>
      <c r="H2229" t="s">
        <v>3118</v>
      </c>
      <c r="I2229" t="s">
        <v>16</v>
      </c>
      <c r="J2229" t="s">
        <v>21607</v>
      </c>
      <c r="K2229" s="2">
        <v>1000625582</v>
      </c>
      <c r="L2229" t="s">
        <v>38</v>
      </c>
      <c r="M2229" t="s">
        <v>24718</v>
      </c>
      <c r="N2229" s="1" t="s">
        <v>901</v>
      </c>
    </row>
    <row r="2230" spans="1:14" x14ac:dyDescent="0.25">
      <c r="A2230" s="2">
        <v>46871</v>
      </c>
      <c r="B2230" s="3" t="s">
        <v>30471</v>
      </c>
      <c r="C2230" s="4">
        <f>+WEEKNUM(B2230)</f>
        <v>49</v>
      </c>
      <c r="D2230" s="4">
        <f>+MONTH(Tabla4[[#This Row],[FECHA]])</f>
        <v>12</v>
      </c>
      <c r="E2230" s="4">
        <f>+YEAR(B2230)</f>
        <v>2024</v>
      </c>
      <c r="F2230" t="s">
        <v>30096</v>
      </c>
      <c r="G2230" t="s">
        <v>30470</v>
      </c>
      <c r="H2230" t="s">
        <v>3118</v>
      </c>
      <c r="I2230" t="s">
        <v>30</v>
      </c>
      <c r="J2230" t="s">
        <v>4896</v>
      </c>
      <c r="K2230" s="2">
        <v>1019085960</v>
      </c>
      <c r="L2230" t="s">
        <v>38</v>
      </c>
      <c r="M2230" t="s">
        <v>2122</v>
      </c>
      <c r="N2230" s="1" t="s">
        <v>901</v>
      </c>
    </row>
    <row r="2231" spans="1:14" x14ac:dyDescent="0.25">
      <c r="A2231" s="2">
        <v>72713</v>
      </c>
      <c r="B2231" s="3" t="s">
        <v>30469</v>
      </c>
      <c r="C2231" s="4">
        <f>+WEEKNUM(Tabla4[[#This Row],[FECHA]])</f>
        <v>45</v>
      </c>
      <c r="D2231" s="4">
        <f>+MONTH(Tabla4[[#This Row],[FECHA]])</f>
        <v>11</v>
      </c>
      <c r="E2231" s="4">
        <f>+YEAR(B2231)</f>
        <v>2025</v>
      </c>
      <c r="F2231" t="s">
        <v>12846</v>
      </c>
      <c r="H2231" t="s">
        <v>133</v>
      </c>
      <c r="I2231" t="s">
        <v>30</v>
      </c>
      <c r="J2231" t="s">
        <v>10907</v>
      </c>
      <c r="K2231" s="2">
        <v>1000468499</v>
      </c>
      <c r="L2231" t="s">
        <v>55</v>
      </c>
      <c r="M2231" t="s">
        <v>307</v>
      </c>
      <c r="N2231" s="1" t="s">
        <v>246</v>
      </c>
    </row>
    <row r="2232" spans="1:14" x14ac:dyDescent="0.25">
      <c r="A2232" s="2">
        <v>46861</v>
      </c>
      <c r="B2232" s="3" t="s">
        <v>30468</v>
      </c>
      <c r="C2232" s="4">
        <f>+WEEKNUM(B2232)</f>
        <v>49</v>
      </c>
      <c r="D2232" s="4">
        <f>+MONTH(Tabla4[[#This Row],[FECHA]])</f>
        <v>12</v>
      </c>
      <c r="E2232" s="4">
        <f>+YEAR(B2232)</f>
        <v>2024</v>
      </c>
      <c r="F2232" t="s">
        <v>30224</v>
      </c>
      <c r="G2232" t="s">
        <v>30467</v>
      </c>
      <c r="H2232" t="s">
        <v>3</v>
      </c>
      <c r="I2232" t="s">
        <v>33</v>
      </c>
      <c r="J2232" t="s">
        <v>1500</v>
      </c>
      <c r="K2232" s="2">
        <v>1020811414</v>
      </c>
      <c r="L2232" t="s">
        <v>38</v>
      </c>
      <c r="M2232" t="s">
        <v>2122</v>
      </c>
      <c r="N2232" s="1" t="s">
        <v>901</v>
      </c>
    </row>
    <row r="2233" spans="1:14" x14ac:dyDescent="0.25">
      <c r="A2233" s="2">
        <v>46858</v>
      </c>
      <c r="B2233" s="3" t="s">
        <v>30466</v>
      </c>
      <c r="C2233" s="4">
        <f>+WEEKNUM(B2233)</f>
        <v>49</v>
      </c>
      <c r="D2233" s="4">
        <f>+MONTH(Tabla4[[#This Row],[FECHA]])</f>
        <v>12</v>
      </c>
      <c r="E2233" s="4">
        <f>+YEAR(B2233)</f>
        <v>2024</v>
      </c>
      <c r="F2233" t="s">
        <v>30203</v>
      </c>
      <c r="G2233" t="s">
        <v>30465</v>
      </c>
      <c r="H2233" t="s">
        <v>3</v>
      </c>
      <c r="I2233" t="s">
        <v>30</v>
      </c>
      <c r="J2233" t="s">
        <v>7689</v>
      </c>
      <c r="K2233" s="2">
        <v>80875622</v>
      </c>
      <c r="L2233" t="s">
        <v>38</v>
      </c>
      <c r="M2233" t="s">
        <v>2122</v>
      </c>
      <c r="N2233" s="1" t="s">
        <v>901</v>
      </c>
    </row>
    <row r="2234" spans="1:14" x14ac:dyDescent="0.25">
      <c r="A2234" s="2">
        <v>46857</v>
      </c>
      <c r="B2234" s="3" t="s">
        <v>30464</v>
      </c>
      <c r="C2234" s="4">
        <f>+WEEKNUM(B2234)</f>
        <v>49</v>
      </c>
      <c r="D2234" s="4">
        <f>+MONTH(Tabla4[[#This Row],[FECHA]])</f>
        <v>12</v>
      </c>
      <c r="E2234" s="4">
        <f>+YEAR(B2234)</f>
        <v>2024</v>
      </c>
      <c r="F2234" t="s">
        <v>30203</v>
      </c>
      <c r="G2234" t="s">
        <v>30463</v>
      </c>
      <c r="H2234" t="s">
        <v>21</v>
      </c>
      <c r="I2234" t="s">
        <v>16</v>
      </c>
      <c r="J2234" t="s">
        <v>30462</v>
      </c>
      <c r="K2234" s="2">
        <v>79879126</v>
      </c>
      <c r="L2234" t="s">
        <v>38</v>
      </c>
      <c r="M2234" t="s">
        <v>2122</v>
      </c>
      <c r="N2234" s="1" t="s">
        <v>901</v>
      </c>
    </row>
    <row r="2235" spans="1:14" x14ac:dyDescent="0.25">
      <c r="A2235" s="2">
        <v>46853</v>
      </c>
      <c r="B2235" s="3" t="s">
        <v>30461</v>
      </c>
      <c r="C2235" s="4">
        <f>+WEEKNUM(B2235)</f>
        <v>49</v>
      </c>
      <c r="D2235" s="4">
        <f>+MONTH(Tabla4[[#This Row],[FECHA]])</f>
        <v>12</v>
      </c>
      <c r="E2235" s="4">
        <f>+YEAR(B2235)</f>
        <v>2024</v>
      </c>
      <c r="F2235" t="s">
        <v>30203</v>
      </c>
      <c r="G2235" t="s">
        <v>30460</v>
      </c>
      <c r="H2235" t="s">
        <v>3</v>
      </c>
      <c r="I2235" t="s">
        <v>33</v>
      </c>
      <c r="J2235" t="s">
        <v>17624</v>
      </c>
      <c r="K2235" s="2">
        <v>1193374761</v>
      </c>
      <c r="L2235" t="s">
        <v>38</v>
      </c>
      <c r="M2235" t="s">
        <v>2122</v>
      </c>
      <c r="N2235" s="1" t="s">
        <v>901</v>
      </c>
    </row>
    <row r="2236" spans="1:14" x14ac:dyDescent="0.25">
      <c r="A2236" s="2">
        <v>46852</v>
      </c>
      <c r="B2236" s="3" t="s">
        <v>30459</v>
      </c>
      <c r="C2236" s="4">
        <f>+WEEKNUM(B2236)</f>
        <v>49</v>
      </c>
      <c r="D2236" s="4">
        <f>+MONTH(Tabla4[[#This Row],[FECHA]])</f>
        <v>12</v>
      </c>
      <c r="E2236" s="4">
        <f>+YEAR(B2236)</f>
        <v>2024</v>
      </c>
      <c r="F2236" t="s">
        <v>30203</v>
      </c>
      <c r="G2236" t="s">
        <v>30458</v>
      </c>
      <c r="H2236" t="s">
        <v>3</v>
      </c>
      <c r="I2236" t="s">
        <v>997</v>
      </c>
      <c r="J2236" t="s">
        <v>4187</v>
      </c>
      <c r="K2236" s="2">
        <v>901793080</v>
      </c>
      <c r="L2236" t="s">
        <v>38</v>
      </c>
      <c r="M2236" t="s">
        <v>2122</v>
      </c>
      <c r="N2236" s="1" t="s">
        <v>901</v>
      </c>
    </row>
    <row r="2237" spans="1:14" x14ac:dyDescent="0.25">
      <c r="A2237" s="2">
        <v>46851</v>
      </c>
      <c r="B2237" s="3" t="s">
        <v>30457</v>
      </c>
      <c r="C2237" s="4">
        <f>+WEEKNUM(B2237)</f>
        <v>49</v>
      </c>
      <c r="D2237" s="4">
        <f>+MONTH(Tabla4[[#This Row],[FECHA]])</f>
        <v>12</v>
      </c>
      <c r="E2237" s="4">
        <f>+YEAR(B2237)</f>
        <v>2024</v>
      </c>
      <c r="F2237" t="s">
        <v>30203</v>
      </c>
      <c r="H2237" t="s">
        <v>3</v>
      </c>
      <c r="I2237" t="s">
        <v>33</v>
      </c>
      <c r="J2237" t="s">
        <v>27986</v>
      </c>
      <c r="K2237" s="2">
        <v>1110466602</v>
      </c>
      <c r="L2237" t="s">
        <v>55</v>
      </c>
      <c r="M2237" t="s">
        <v>2122</v>
      </c>
      <c r="N2237" s="1" t="s">
        <v>901</v>
      </c>
    </row>
    <row r="2238" spans="1:14" x14ac:dyDescent="0.25">
      <c r="A2238" s="2">
        <v>72719</v>
      </c>
      <c r="B2238" s="3" t="s">
        <v>30456</v>
      </c>
      <c r="C2238" s="4">
        <f>+WEEKNUM(Tabla4[[#This Row],[FECHA]])</f>
        <v>45</v>
      </c>
      <c r="D2238" s="4">
        <f>+MONTH(Tabla4[[#This Row],[FECHA]])</f>
        <v>11</v>
      </c>
      <c r="E2238" s="4">
        <f>+YEAR(B2238)</f>
        <v>2025</v>
      </c>
      <c r="F2238" t="s">
        <v>12873</v>
      </c>
      <c r="G2238" t="s">
        <v>30455</v>
      </c>
      <c r="H2238" t="s">
        <v>3</v>
      </c>
      <c r="I2238" t="s">
        <v>5732</v>
      </c>
      <c r="J2238" t="s">
        <v>321</v>
      </c>
      <c r="K2238" s="2">
        <v>1106308875</v>
      </c>
      <c r="L2238" t="s">
        <v>38</v>
      </c>
      <c r="M2238" t="s">
        <v>259</v>
      </c>
      <c r="N2238" s="1" t="s">
        <v>246</v>
      </c>
    </row>
    <row r="2239" spans="1:14" x14ac:dyDescent="0.25">
      <c r="A2239" s="2">
        <v>46841</v>
      </c>
      <c r="B2239" s="3" t="s">
        <v>30454</v>
      </c>
      <c r="C2239" s="4">
        <f>+WEEKNUM(B2239)</f>
        <v>49</v>
      </c>
      <c r="D2239" s="4">
        <f>+MONTH(Tabla4[[#This Row],[FECHA]])</f>
        <v>12</v>
      </c>
      <c r="E2239" s="4">
        <f>+YEAR(B2239)</f>
        <v>2024</v>
      </c>
      <c r="F2239" t="s">
        <v>30203</v>
      </c>
      <c r="G2239" t="s">
        <v>30453</v>
      </c>
      <c r="H2239" t="s">
        <v>3</v>
      </c>
      <c r="I2239" t="s">
        <v>33</v>
      </c>
      <c r="J2239" t="s">
        <v>30452</v>
      </c>
      <c r="K2239" s="2">
        <v>1026276270</v>
      </c>
      <c r="L2239" t="s">
        <v>38</v>
      </c>
      <c r="M2239" t="s">
        <v>987</v>
      </c>
      <c r="N2239" s="1" t="s">
        <v>901</v>
      </c>
    </row>
    <row r="2240" spans="1:14" x14ac:dyDescent="0.25">
      <c r="A2240" s="2">
        <v>72723</v>
      </c>
      <c r="B2240" s="3" t="s">
        <v>30451</v>
      </c>
      <c r="C2240" s="4">
        <f>+WEEKNUM(Tabla4[[#This Row],[FECHA]])</f>
        <v>45</v>
      </c>
      <c r="D2240" s="4">
        <f>+MONTH(Tabla4[[#This Row],[FECHA]])</f>
        <v>11</v>
      </c>
      <c r="E2240" s="4">
        <f>+YEAR(B2240)</f>
        <v>2025</v>
      </c>
      <c r="F2240" t="s">
        <v>12846</v>
      </c>
      <c r="G2240" t="s">
        <v>30450</v>
      </c>
      <c r="H2240" t="s">
        <v>8</v>
      </c>
      <c r="I2240" t="s">
        <v>30</v>
      </c>
      <c r="J2240" t="s">
        <v>14329</v>
      </c>
      <c r="K2240" s="2">
        <v>1010169912</v>
      </c>
      <c r="L2240" t="s">
        <v>38</v>
      </c>
      <c r="M2240" t="s">
        <v>307</v>
      </c>
      <c r="N2240" s="1" t="s">
        <v>246</v>
      </c>
    </row>
    <row r="2241" spans="1:14" x14ac:dyDescent="0.25">
      <c r="A2241" s="2">
        <v>72735</v>
      </c>
      <c r="B2241" s="3" t="s">
        <v>30449</v>
      </c>
      <c r="C2241" s="4">
        <f>+WEEKNUM(Tabla4[[#This Row],[FECHA]])</f>
        <v>45</v>
      </c>
      <c r="D2241" s="4">
        <f>+MONTH(Tabla4[[#This Row],[FECHA]])</f>
        <v>11</v>
      </c>
      <c r="E2241" s="4">
        <f>+YEAR(B2241)</f>
        <v>2025</v>
      </c>
      <c r="F2241" t="s">
        <v>12873</v>
      </c>
      <c r="H2241" t="s">
        <v>3</v>
      </c>
      <c r="I2241" t="s">
        <v>16</v>
      </c>
      <c r="J2241" t="s">
        <v>26615</v>
      </c>
      <c r="K2241" s="2">
        <v>1015436234</v>
      </c>
      <c r="L2241" t="s">
        <v>58</v>
      </c>
      <c r="M2241" t="s">
        <v>255</v>
      </c>
      <c r="N2241" s="1" t="s">
        <v>246</v>
      </c>
    </row>
    <row r="2242" spans="1:14" x14ac:dyDescent="0.25">
      <c r="A2242" s="2">
        <v>72736</v>
      </c>
      <c r="B2242" s="3" t="s">
        <v>30448</v>
      </c>
      <c r="C2242" s="4">
        <f>+WEEKNUM(Tabla4[[#This Row],[FECHA]])</f>
        <v>45</v>
      </c>
      <c r="D2242" s="4">
        <f>+MONTH(Tabla4[[#This Row],[FECHA]])</f>
        <v>11</v>
      </c>
      <c r="E2242" s="4">
        <f>+YEAR(B2242)</f>
        <v>2025</v>
      </c>
      <c r="F2242" t="s">
        <v>12846</v>
      </c>
      <c r="G2242" t="s">
        <v>30447</v>
      </c>
      <c r="H2242" t="s">
        <v>275</v>
      </c>
      <c r="I2242" t="s">
        <v>30</v>
      </c>
      <c r="J2242" t="s">
        <v>25939</v>
      </c>
      <c r="K2242" s="2">
        <v>1073159349</v>
      </c>
      <c r="L2242" t="s">
        <v>38</v>
      </c>
      <c r="M2242" t="s">
        <v>259</v>
      </c>
      <c r="N2242" s="1" t="s">
        <v>246</v>
      </c>
    </row>
    <row r="2243" spans="1:14" x14ac:dyDescent="0.25">
      <c r="A2243" s="2">
        <v>46815</v>
      </c>
      <c r="B2243" s="3" t="s">
        <v>30446</v>
      </c>
      <c r="C2243" s="4">
        <f>+WEEKNUM(B2243)</f>
        <v>49</v>
      </c>
      <c r="D2243" s="4">
        <f>+MONTH(Tabla4[[#This Row],[FECHA]])</f>
        <v>12</v>
      </c>
      <c r="E2243" s="4">
        <f>+YEAR(B2243)</f>
        <v>2024</v>
      </c>
      <c r="F2243" t="s">
        <v>30096</v>
      </c>
      <c r="G2243" t="s">
        <v>30445</v>
      </c>
      <c r="H2243" t="s">
        <v>3118</v>
      </c>
      <c r="I2243" t="s">
        <v>33</v>
      </c>
      <c r="J2243" t="s">
        <v>5882</v>
      </c>
      <c r="K2243" s="2">
        <v>1014254641</v>
      </c>
      <c r="L2243" t="s">
        <v>38</v>
      </c>
      <c r="M2243" t="s">
        <v>987</v>
      </c>
      <c r="N2243" s="1" t="s">
        <v>901</v>
      </c>
    </row>
    <row r="2244" spans="1:14" x14ac:dyDescent="0.25">
      <c r="A2244" s="2">
        <v>46809</v>
      </c>
      <c r="B2244" s="3" t="s">
        <v>30444</v>
      </c>
      <c r="C2244" s="4">
        <f>+WEEKNUM(B2244)</f>
        <v>49</v>
      </c>
      <c r="D2244" s="4">
        <f>+MONTH(Tabla4[[#This Row],[FECHA]])</f>
        <v>12</v>
      </c>
      <c r="E2244" s="4">
        <f>+YEAR(B2244)</f>
        <v>2024</v>
      </c>
      <c r="F2244" t="s">
        <v>30096</v>
      </c>
      <c r="G2244" t="s">
        <v>30443</v>
      </c>
      <c r="H2244" t="s">
        <v>8</v>
      </c>
      <c r="I2244" t="s">
        <v>130</v>
      </c>
      <c r="J2244" t="s">
        <v>19043</v>
      </c>
      <c r="K2244" s="2">
        <v>1015452695</v>
      </c>
      <c r="L2244" t="s">
        <v>38</v>
      </c>
      <c r="M2244" t="s">
        <v>24718</v>
      </c>
      <c r="N2244" s="1" t="s">
        <v>901</v>
      </c>
    </row>
    <row r="2245" spans="1:14" x14ac:dyDescent="0.25">
      <c r="A2245" s="2">
        <v>72742</v>
      </c>
      <c r="B2245" s="3" t="s">
        <v>30442</v>
      </c>
      <c r="C2245" s="4">
        <f>+WEEKNUM(Tabla4[[#This Row],[FECHA]])</f>
        <v>45</v>
      </c>
      <c r="D2245" s="4">
        <f>+MONTH(Tabla4[[#This Row],[FECHA]])</f>
        <v>11</v>
      </c>
      <c r="E2245" s="4">
        <f>+YEAR(B2245)</f>
        <v>2025</v>
      </c>
      <c r="F2245" t="s">
        <v>12873</v>
      </c>
      <c r="G2245" t="s">
        <v>30441</v>
      </c>
      <c r="H2245" t="s">
        <v>21</v>
      </c>
      <c r="I2245" t="s">
        <v>303</v>
      </c>
      <c r="J2245" t="s">
        <v>30440</v>
      </c>
      <c r="K2245" s="2">
        <v>1018469284</v>
      </c>
      <c r="L2245" t="s">
        <v>38</v>
      </c>
      <c r="M2245" t="s">
        <v>307</v>
      </c>
      <c r="N2245" s="1" t="s">
        <v>246</v>
      </c>
    </row>
    <row r="2246" spans="1:14" x14ac:dyDescent="0.25">
      <c r="A2246" s="2">
        <v>72745</v>
      </c>
      <c r="B2246" s="3" t="s">
        <v>30439</v>
      </c>
      <c r="C2246" s="4">
        <f>+WEEKNUM(Tabla4[[#This Row],[FECHA]])</f>
        <v>45</v>
      </c>
      <c r="D2246" s="4">
        <f>+MONTH(Tabla4[[#This Row],[FECHA]])</f>
        <v>11</v>
      </c>
      <c r="E2246" s="4">
        <f>+YEAR(B2246)</f>
        <v>2025</v>
      </c>
      <c r="F2246" t="s">
        <v>13326</v>
      </c>
      <c r="H2246" t="s">
        <v>21</v>
      </c>
      <c r="I2246" t="s">
        <v>16</v>
      </c>
      <c r="J2246" t="s">
        <v>2518</v>
      </c>
      <c r="K2246" s="2">
        <v>79364759</v>
      </c>
      <c r="L2246" t="s">
        <v>58</v>
      </c>
      <c r="M2246" t="s">
        <v>259</v>
      </c>
      <c r="N2246" s="1" t="s">
        <v>246</v>
      </c>
    </row>
    <row r="2247" spans="1:14" x14ac:dyDescent="0.25">
      <c r="A2247" s="2">
        <v>46804</v>
      </c>
      <c r="B2247" s="3" t="s">
        <v>30438</v>
      </c>
      <c r="C2247" s="4">
        <f>+WEEKNUM(B2247)</f>
        <v>49</v>
      </c>
      <c r="D2247" s="4">
        <f>+MONTH(Tabla4[[#This Row],[FECHA]])</f>
        <v>12</v>
      </c>
      <c r="E2247" s="4">
        <f>+YEAR(B2247)</f>
        <v>2024</v>
      </c>
      <c r="F2247" t="s">
        <v>30096</v>
      </c>
      <c r="H2247" t="s">
        <v>8</v>
      </c>
      <c r="I2247" t="s">
        <v>955</v>
      </c>
      <c r="J2247" t="s">
        <v>18602</v>
      </c>
      <c r="K2247" s="2">
        <v>53911162</v>
      </c>
      <c r="L2247" t="s">
        <v>55</v>
      </c>
      <c r="M2247" t="s">
        <v>987</v>
      </c>
      <c r="N2247" s="1" t="s">
        <v>901</v>
      </c>
    </row>
    <row r="2248" spans="1:14" x14ac:dyDescent="0.25">
      <c r="A2248" s="2">
        <v>46803</v>
      </c>
      <c r="B2248" s="3" t="s">
        <v>30437</v>
      </c>
      <c r="C2248" s="4">
        <f>+WEEKNUM(B2248)</f>
        <v>49</v>
      </c>
      <c r="D2248" s="4">
        <f>+MONTH(Tabla4[[#This Row],[FECHA]])</f>
        <v>12</v>
      </c>
      <c r="E2248" s="4">
        <f>+YEAR(B2248)</f>
        <v>2024</v>
      </c>
      <c r="F2248" t="s">
        <v>30096</v>
      </c>
      <c r="G2248" t="s">
        <v>30436</v>
      </c>
      <c r="H2248" t="s">
        <v>8</v>
      </c>
      <c r="I2248" t="s">
        <v>130</v>
      </c>
      <c r="J2248" t="s">
        <v>1437</v>
      </c>
      <c r="K2248" s="2">
        <v>1014273275</v>
      </c>
      <c r="L2248" t="s">
        <v>38</v>
      </c>
      <c r="M2248" t="s">
        <v>24718</v>
      </c>
      <c r="N2248" s="1" t="s">
        <v>901</v>
      </c>
    </row>
    <row r="2249" spans="1:14" x14ac:dyDescent="0.25">
      <c r="A2249" s="2">
        <v>72748</v>
      </c>
      <c r="B2249" s="3" t="s">
        <v>30435</v>
      </c>
      <c r="C2249" s="4">
        <f>+WEEKNUM(Tabla4[[#This Row],[FECHA]])</f>
        <v>45</v>
      </c>
      <c r="D2249" s="4">
        <f>+MONTH(Tabla4[[#This Row],[FECHA]])</f>
        <v>11</v>
      </c>
      <c r="E2249" s="4">
        <f>+YEAR(B2249)</f>
        <v>2025</v>
      </c>
      <c r="F2249" t="s">
        <v>12873</v>
      </c>
      <c r="G2249" t="s">
        <v>30434</v>
      </c>
      <c r="H2249" t="s">
        <v>3</v>
      </c>
      <c r="I2249" t="s">
        <v>16</v>
      </c>
      <c r="J2249" t="s">
        <v>30433</v>
      </c>
      <c r="K2249" s="2">
        <v>1016834578</v>
      </c>
      <c r="L2249" t="s">
        <v>38</v>
      </c>
      <c r="M2249" t="s">
        <v>259</v>
      </c>
      <c r="N2249" s="1" t="s">
        <v>246</v>
      </c>
    </row>
    <row r="2250" spans="1:14" x14ac:dyDescent="0.25">
      <c r="A2250" s="2">
        <v>72759</v>
      </c>
      <c r="B2250" s="3" t="s">
        <v>30432</v>
      </c>
      <c r="C2250" s="4">
        <f>+WEEKNUM(Tabla4[[#This Row],[FECHA]])</f>
        <v>45</v>
      </c>
      <c r="D2250" s="4">
        <f>+MONTH(Tabla4[[#This Row],[FECHA]])</f>
        <v>11</v>
      </c>
      <c r="E2250" s="4">
        <f>+YEAR(B2250)</f>
        <v>2025</v>
      </c>
      <c r="F2250" t="s">
        <v>12873</v>
      </c>
      <c r="G2250" t="s">
        <v>30431</v>
      </c>
      <c r="H2250" t="s">
        <v>3</v>
      </c>
      <c r="I2250" t="s">
        <v>30</v>
      </c>
      <c r="J2250" t="s">
        <v>338</v>
      </c>
      <c r="K2250" s="2">
        <v>1001053834</v>
      </c>
      <c r="L2250" t="s">
        <v>38</v>
      </c>
      <c r="M2250" t="s">
        <v>307</v>
      </c>
      <c r="N2250" s="1" t="s">
        <v>246</v>
      </c>
    </row>
    <row r="2251" spans="1:14" x14ac:dyDescent="0.25">
      <c r="A2251" s="2"/>
      <c r="B2251" s="3" t="s">
        <v>30430</v>
      </c>
      <c r="C2251" s="4">
        <f>+WEEKNUM(B2251)</f>
        <v>49</v>
      </c>
      <c r="D2251" s="4">
        <f>+MONTH(Tabla4[[#This Row],[FECHA]])</f>
        <v>12</v>
      </c>
      <c r="E2251" s="4">
        <f>+YEAR(B2251)</f>
        <v>2024</v>
      </c>
      <c r="F2251" t="s">
        <v>30429</v>
      </c>
      <c r="H2251" t="s">
        <v>8</v>
      </c>
      <c r="I2251" s="2">
        <v>1600</v>
      </c>
      <c r="J2251" t="s">
        <v>30428</v>
      </c>
      <c r="K2251" s="2">
        <v>1152707136</v>
      </c>
      <c r="L2251" s="2" t="s">
        <v>38</v>
      </c>
      <c r="M2251" t="s">
        <v>4496</v>
      </c>
      <c r="N2251" s="1" t="s">
        <v>0</v>
      </c>
    </row>
    <row r="2252" spans="1:14" x14ac:dyDescent="0.25">
      <c r="A2252" s="2">
        <v>72767</v>
      </c>
      <c r="B2252" s="3" t="s">
        <v>30427</v>
      </c>
      <c r="C2252" s="4">
        <f>+WEEKNUM(Tabla4[[#This Row],[FECHA]])</f>
        <v>45</v>
      </c>
      <c r="D2252" s="4">
        <f>+MONTH(Tabla4[[#This Row],[FECHA]])</f>
        <v>11</v>
      </c>
      <c r="E2252" s="4">
        <f>+YEAR(B2252)</f>
        <v>2025</v>
      </c>
      <c r="F2252" t="s">
        <v>12873</v>
      </c>
      <c r="G2252" t="s">
        <v>30426</v>
      </c>
      <c r="H2252" t="s">
        <v>3</v>
      </c>
      <c r="I2252" t="s">
        <v>33</v>
      </c>
      <c r="J2252" t="s">
        <v>24299</v>
      </c>
      <c r="K2252" s="2">
        <v>1122819495</v>
      </c>
      <c r="L2252" t="s">
        <v>38</v>
      </c>
      <c r="M2252" t="s">
        <v>255</v>
      </c>
      <c r="N2252" s="1" t="s">
        <v>246</v>
      </c>
    </row>
    <row r="2253" spans="1:14" x14ac:dyDescent="0.25">
      <c r="A2253" s="2">
        <v>72777</v>
      </c>
      <c r="B2253" s="3" t="s">
        <v>30425</v>
      </c>
      <c r="C2253" s="4">
        <f>+WEEKNUM(Tabla4[[#This Row],[FECHA]])</f>
        <v>45</v>
      </c>
      <c r="D2253" s="4">
        <f>+MONTH(Tabla4[[#This Row],[FECHA]])</f>
        <v>11</v>
      </c>
      <c r="E2253" s="4">
        <f>+YEAR(B2253)</f>
        <v>2025</v>
      </c>
      <c r="F2253" t="s">
        <v>12849</v>
      </c>
      <c r="G2253" t="s">
        <v>30424</v>
      </c>
      <c r="H2253" t="s">
        <v>8</v>
      </c>
      <c r="I2253" t="s">
        <v>47</v>
      </c>
      <c r="J2253" t="s">
        <v>30423</v>
      </c>
      <c r="K2253" s="2">
        <v>80202440</v>
      </c>
      <c r="L2253" t="s">
        <v>38</v>
      </c>
      <c r="M2253" t="s">
        <v>307</v>
      </c>
      <c r="N2253" s="1" t="s">
        <v>246</v>
      </c>
    </row>
    <row r="2254" spans="1:14" x14ac:dyDescent="0.25">
      <c r="A2254" s="2">
        <v>46747</v>
      </c>
      <c r="B2254" s="3" t="s">
        <v>30422</v>
      </c>
      <c r="C2254" s="4">
        <f>+WEEKNUM(B2254)</f>
        <v>49</v>
      </c>
      <c r="D2254" s="4">
        <f>+MONTH(Tabla4[[#This Row],[FECHA]])</f>
        <v>12</v>
      </c>
      <c r="E2254" s="4">
        <f>+YEAR(B2254)</f>
        <v>2024</v>
      </c>
      <c r="F2254" t="s">
        <v>30059</v>
      </c>
      <c r="G2254" t="s">
        <v>30421</v>
      </c>
      <c r="H2254" t="s">
        <v>3118</v>
      </c>
      <c r="I2254" t="s">
        <v>997</v>
      </c>
      <c r="J2254" t="s">
        <v>25511</v>
      </c>
      <c r="K2254" s="2">
        <v>1118198345</v>
      </c>
      <c r="L2254" t="s">
        <v>38</v>
      </c>
      <c r="M2254" t="s">
        <v>24718</v>
      </c>
      <c r="N2254" s="1" t="s">
        <v>901</v>
      </c>
    </row>
    <row r="2255" spans="1:14" x14ac:dyDescent="0.25">
      <c r="A2255" s="2">
        <v>72787</v>
      </c>
      <c r="B2255" s="3" t="s">
        <v>30420</v>
      </c>
      <c r="C2255" s="4">
        <f>+WEEKNUM(Tabla4[[#This Row],[FECHA]])</f>
        <v>45</v>
      </c>
      <c r="D2255" s="4">
        <f>+MONTH(Tabla4[[#This Row],[FECHA]])</f>
        <v>11</v>
      </c>
      <c r="E2255" s="4">
        <f>+YEAR(B2255)</f>
        <v>2025</v>
      </c>
      <c r="F2255" t="s">
        <v>13615</v>
      </c>
      <c r="G2255" t="s">
        <v>30419</v>
      </c>
      <c r="H2255" t="s">
        <v>3</v>
      </c>
      <c r="I2255" t="s">
        <v>16</v>
      </c>
      <c r="J2255" t="s">
        <v>12974</v>
      </c>
      <c r="K2255" s="2">
        <v>1022396079</v>
      </c>
      <c r="L2255" t="s">
        <v>38</v>
      </c>
      <c r="M2255" t="s">
        <v>307</v>
      </c>
      <c r="N2255" s="1" t="s">
        <v>246</v>
      </c>
    </row>
    <row r="2256" spans="1:14" x14ac:dyDescent="0.25">
      <c r="A2256" s="2">
        <v>46739</v>
      </c>
      <c r="B2256" s="3" t="s">
        <v>30418</v>
      </c>
      <c r="C2256" s="4">
        <f>+WEEKNUM(B2256)</f>
        <v>49</v>
      </c>
      <c r="D2256" s="4">
        <f>+MONTH(Tabla4[[#This Row],[FECHA]])</f>
        <v>12</v>
      </c>
      <c r="E2256" s="4">
        <f>+YEAR(B2256)</f>
        <v>2024</v>
      </c>
      <c r="F2256" t="s">
        <v>30144</v>
      </c>
      <c r="G2256" t="s">
        <v>30417</v>
      </c>
      <c r="H2256" t="s">
        <v>8</v>
      </c>
      <c r="I2256" t="s">
        <v>16</v>
      </c>
      <c r="J2256" t="s">
        <v>8585</v>
      </c>
      <c r="K2256" s="2">
        <v>1000611709</v>
      </c>
      <c r="L2256" t="s">
        <v>38</v>
      </c>
      <c r="M2256" t="s">
        <v>987</v>
      </c>
      <c r="N2256" s="1" t="s">
        <v>901</v>
      </c>
    </row>
    <row r="2257" spans="1:14" x14ac:dyDescent="0.25">
      <c r="A2257" s="2">
        <v>46738</v>
      </c>
      <c r="B2257" s="3" t="s">
        <v>30416</v>
      </c>
      <c r="C2257" s="4">
        <f>+WEEKNUM(B2257)</f>
        <v>49</v>
      </c>
      <c r="D2257" s="4">
        <f>+MONTH(Tabla4[[#This Row],[FECHA]])</f>
        <v>12</v>
      </c>
      <c r="E2257" s="4">
        <f>+YEAR(B2257)</f>
        <v>2024</v>
      </c>
      <c r="F2257" t="s">
        <v>30096</v>
      </c>
      <c r="G2257" t="s">
        <v>30415</v>
      </c>
      <c r="H2257" t="s">
        <v>8</v>
      </c>
      <c r="I2257" t="s">
        <v>16</v>
      </c>
      <c r="J2257" t="s">
        <v>11349</v>
      </c>
      <c r="K2257" s="2">
        <v>80185269</v>
      </c>
      <c r="L2257" t="s">
        <v>38</v>
      </c>
      <c r="N2257" s="1" t="s">
        <v>901</v>
      </c>
    </row>
    <row r="2258" spans="1:14" x14ac:dyDescent="0.25">
      <c r="A2258" s="2">
        <v>46736</v>
      </c>
      <c r="B2258" s="3" t="s">
        <v>30414</v>
      </c>
      <c r="C2258" s="4">
        <f>+WEEKNUM(B2258)</f>
        <v>49</v>
      </c>
      <c r="D2258" s="4">
        <f>+MONTH(Tabla4[[#This Row],[FECHA]])</f>
        <v>12</v>
      </c>
      <c r="E2258" s="4">
        <f>+YEAR(B2258)</f>
        <v>2024</v>
      </c>
      <c r="F2258" t="s">
        <v>30096</v>
      </c>
      <c r="H2258" t="s">
        <v>21</v>
      </c>
      <c r="J2258" t="s">
        <v>29013</v>
      </c>
      <c r="K2258" s="2">
        <v>1010072583</v>
      </c>
      <c r="L2258" t="s">
        <v>49</v>
      </c>
      <c r="M2258" t="s">
        <v>24718</v>
      </c>
      <c r="N2258" s="1" t="s">
        <v>901</v>
      </c>
    </row>
    <row r="2259" spans="1:14" x14ac:dyDescent="0.25">
      <c r="A2259" s="2">
        <v>46731</v>
      </c>
      <c r="B2259" s="3" t="s">
        <v>30413</v>
      </c>
      <c r="C2259" s="4">
        <f>+WEEKNUM(B2259)</f>
        <v>49</v>
      </c>
      <c r="D2259" s="4">
        <f>+MONTH(Tabla4[[#This Row],[FECHA]])</f>
        <v>12</v>
      </c>
      <c r="E2259" s="4">
        <f>+YEAR(B2259)</f>
        <v>2024</v>
      </c>
      <c r="F2259" t="s">
        <v>30096</v>
      </c>
      <c r="H2259" t="s">
        <v>21</v>
      </c>
      <c r="I2259" t="s">
        <v>16</v>
      </c>
      <c r="J2259" t="s">
        <v>14169</v>
      </c>
      <c r="K2259" s="2">
        <v>1018496833</v>
      </c>
      <c r="L2259" t="s">
        <v>58</v>
      </c>
      <c r="M2259" t="s">
        <v>2122</v>
      </c>
      <c r="N2259" s="1" t="s">
        <v>901</v>
      </c>
    </row>
    <row r="2260" spans="1:14" x14ac:dyDescent="0.25">
      <c r="A2260" s="2">
        <v>46729</v>
      </c>
      <c r="B2260" s="3" t="s">
        <v>30412</v>
      </c>
      <c r="C2260" s="4">
        <f>+WEEKNUM(B2260)</f>
        <v>49</v>
      </c>
      <c r="D2260" s="4">
        <f>+MONTH(Tabla4[[#This Row],[FECHA]])</f>
        <v>12</v>
      </c>
      <c r="E2260" s="4">
        <f>+YEAR(B2260)</f>
        <v>2024</v>
      </c>
      <c r="F2260" t="s">
        <v>30096</v>
      </c>
      <c r="H2260" t="s">
        <v>133</v>
      </c>
      <c r="I2260" t="s">
        <v>33</v>
      </c>
      <c r="J2260" t="s">
        <v>30411</v>
      </c>
      <c r="K2260" s="2">
        <v>80815180</v>
      </c>
      <c r="L2260" t="s">
        <v>55</v>
      </c>
      <c r="M2260" t="s">
        <v>2122</v>
      </c>
      <c r="N2260" s="1" t="s">
        <v>901</v>
      </c>
    </row>
    <row r="2261" spans="1:14" x14ac:dyDescent="0.25">
      <c r="A2261" s="2">
        <v>46728</v>
      </c>
      <c r="B2261" s="3" t="s">
        <v>30410</v>
      </c>
      <c r="C2261" s="4">
        <f>+WEEKNUM(B2261)</f>
        <v>49</v>
      </c>
      <c r="D2261" s="4">
        <f>+MONTH(Tabla4[[#This Row],[FECHA]])</f>
        <v>12</v>
      </c>
      <c r="E2261" s="4">
        <f>+YEAR(B2261)</f>
        <v>2024</v>
      </c>
      <c r="F2261" t="s">
        <v>30144</v>
      </c>
      <c r="G2261" t="s">
        <v>30409</v>
      </c>
      <c r="H2261" t="s">
        <v>3</v>
      </c>
      <c r="I2261" t="s">
        <v>130</v>
      </c>
      <c r="J2261" t="s">
        <v>1434</v>
      </c>
      <c r="K2261" s="2">
        <v>51799805</v>
      </c>
      <c r="L2261" t="s">
        <v>38</v>
      </c>
      <c r="M2261" t="s">
        <v>2122</v>
      </c>
      <c r="N2261" s="1" t="s">
        <v>901</v>
      </c>
    </row>
    <row r="2262" spans="1:14" x14ac:dyDescent="0.25">
      <c r="A2262" s="2"/>
      <c r="B2262" s="3" t="s">
        <v>30408</v>
      </c>
      <c r="C2262" s="4">
        <f>+WEEKNUM(B2262)</f>
        <v>48</v>
      </c>
      <c r="D2262" s="4">
        <f>+MONTH(Tabla4[[#This Row],[FECHA]])</f>
        <v>11</v>
      </c>
      <c r="E2262" s="4">
        <f>+YEAR(B2262)</f>
        <v>2024</v>
      </c>
      <c r="F2262" t="s">
        <v>30407</v>
      </c>
      <c r="H2262" t="s">
        <v>21</v>
      </c>
      <c r="I2262" s="2">
        <v>1600</v>
      </c>
      <c r="J2262" t="s">
        <v>30406</v>
      </c>
      <c r="K2262" s="2">
        <v>79690705</v>
      </c>
      <c r="L2262" s="2" t="s">
        <v>38</v>
      </c>
      <c r="M2262" t="s">
        <v>4496</v>
      </c>
      <c r="N2262" s="1" t="s">
        <v>0</v>
      </c>
    </row>
    <row r="2263" spans="1:14" x14ac:dyDescent="0.25">
      <c r="A2263" s="2"/>
      <c r="B2263" s="3" t="s">
        <v>30405</v>
      </c>
      <c r="C2263" s="4">
        <f>+WEEKNUM(B2263)</f>
        <v>48</v>
      </c>
      <c r="D2263" s="4">
        <f>+MONTH(Tabla4[[#This Row],[FECHA]])</f>
        <v>11</v>
      </c>
      <c r="E2263" s="4">
        <f>+YEAR(B2263)</f>
        <v>2024</v>
      </c>
      <c r="F2263" t="s">
        <v>30404</v>
      </c>
      <c r="H2263" t="s">
        <v>21</v>
      </c>
      <c r="I2263" s="2">
        <v>800</v>
      </c>
      <c r="J2263" t="s">
        <v>1020</v>
      </c>
      <c r="K2263" s="2">
        <v>900346046</v>
      </c>
      <c r="L2263" s="2" t="s">
        <v>38</v>
      </c>
      <c r="M2263" t="s">
        <v>4496</v>
      </c>
      <c r="N2263" s="1" t="s">
        <v>0</v>
      </c>
    </row>
    <row r="2264" spans="1:14" x14ac:dyDescent="0.25">
      <c r="A2264" s="2"/>
      <c r="B2264" s="3" t="s">
        <v>30403</v>
      </c>
      <c r="C2264" s="4">
        <f>+WEEKNUM(B2264)</f>
        <v>48</v>
      </c>
      <c r="D2264" s="4">
        <f>+MONTH(Tabla4[[#This Row],[FECHA]])</f>
        <v>11</v>
      </c>
      <c r="E2264" s="4">
        <f>+YEAR(B2264)</f>
        <v>2024</v>
      </c>
      <c r="F2264" t="s">
        <v>30402</v>
      </c>
      <c r="H2264" t="s">
        <v>3118</v>
      </c>
      <c r="I2264" t="s">
        <v>30401</v>
      </c>
      <c r="J2264" t="s">
        <v>30400</v>
      </c>
      <c r="K2264" s="2">
        <v>1017255706</v>
      </c>
      <c r="L2264" s="2" t="s">
        <v>38</v>
      </c>
      <c r="M2264" t="s">
        <v>4496</v>
      </c>
      <c r="N2264" s="1" t="s">
        <v>0</v>
      </c>
    </row>
    <row r="2265" spans="1:14" x14ac:dyDescent="0.25">
      <c r="A2265" s="2"/>
      <c r="B2265" s="3" t="s">
        <v>30399</v>
      </c>
      <c r="C2265" s="4">
        <f>+WEEKNUM(B2265)</f>
        <v>48</v>
      </c>
      <c r="D2265" s="4">
        <f>+MONTH(Tabla4[[#This Row],[FECHA]])</f>
        <v>11</v>
      </c>
      <c r="E2265" s="4">
        <f>+YEAR(B2265)</f>
        <v>2024</v>
      </c>
      <c r="F2265" t="s">
        <v>30398</v>
      </c>
      <c r="H2265" t="s">
        <v>8</v>
      </c>
      <c r="I2265" s="2">
        <v>1600</v>
      </c>
      <c r="J2265" t="s">
        <v>30397</v>
      </c>
      <c r="K2265" s="2">
        <v>1002819533</v>
      </c>
      <c r="L2265" s="2" t="s">
        <v>38</v>
      </c>
      <c r="M2265" t="s">
        <v>4496</v>
      </c>
      <c r="N2265" s="1" t="s">
        <v>0</v>
      </c>
    </row>
    <row r="2266" spans="1:14" x14ac:dyDescent="0.25">
      <c r="A2266" s="2"/>
      <c r="B2266" s="3" t="s">
        <v>30396</v>
      </c>
      <c r="C2266" s="4">
        <f>+WEEKNUM(B2266)</f>
        <v>48</v>
      </c>
      <c r="D2266" s="4">
        <f>+MONTH(Tabla4[[#This Row],[FECHA]])</f>
        <v>11</v>
      </c>
      <c r="E2266" s="4">
        <f>+YEAR(B2266)</f>
        <v>2024</v>
      </c>
      <c r="F2266" t="s">
        <v>30395</v>
      </c>
      <c r="H2266" t="s">
        <v>8</v>
      </c>
      <c r="I2266" s="2">
        <v>1600</v>
      </c>
      <c r="J2266" t="s">
        <v>30392</v>
      </c>
      <c r="K2266" s="2">
        <v>10010160497</v>
      </c>
      <c r="L2266" s="2" t="s">
        <v>38</v>
      </c>
      <c r="M2266" t="s">
        <v>4496</v>
      </c>
      <c r="N2266" s="1" t="s">
        <v>0</v>
      </c>
    </row>
    <row r="2267" spans="1:14" x14ac:dyDescent="0.25">
      <c r="A2267" s="2"/>
      <c r="B2267" s="3" t="s">
        <v>30394</v>
      </c>
      <c r="C2267" s="4">
        <f>+WEEKNUM(B2267)</f>
        <v>47</v>
      </c>
      <c r="D2267" s="4">
        <f>+MONTH(Tabla4[[#This Row],[FECHA]])</f>
        <v>11</v>
      </c>
      <c r="E2267" s="4">
        <f>+YEAR(B2267)</f>
        <v>2024</v>
      </c>
      <c r="F2267" t="s">
        <v>30393</v>
      </c>
      <c r="H2267" t="s">
        <v>3803</v>
      </c>
      <c r="I2267" s="2">
        <v>1600</v>
      </c>
      <c r="J2267" t="s">
        <v>30392</v>
      </c>
      <c r="K2267" s="2">
        <v>10010160497</v>
      </c>
      <c r="L2267" s="2" t="s">
        <v>38</v>
      </c>
      <c r="M2267" t="s">
        <v>4496</v>
      </c>
      <c r="N2267" s="1" t="s">
        <v>0</v>
      </c>
    </row>
    <row r="2268" spans="1:14" x14ac:dyDescent="0.25">
      <c r="A2268" s="2"/>
      <c r="B2268" s="3" t="s">
        <v>30391</v>
      </c>
      <c r="C2268" s="4">
        <f>+WEEKNUM(B2268)</f>
        <v>47</v>
      </c>
      <c r="D2268" s="4">
        <f>+MONTH(Tabla4[[#This Row],[FECHA]])</f>
        <v>11</v>
      </c>
      <c r="E2268" s="4">
        <f>+YEAR(B2268)</f>
        <v>2024</v>
      </c>
      <c r="F2268" t="s">
        <v>30390</v>
      </c>
      <c r="H2268" t="s">
        <v>8</v>
      </c>
      <c r="I2268" s="2">
        <v>1600</v>
      </c>
      <c r="J2268" t="s">
        <v>16554</v>
      </c>
      <c r="K2268" s="2">
        <v>1053802003</v>
      </c>
      <c r="L2268" s="2" t="s">
        <v>38</v>
      </c>
      <c r="M2268" t="s">
        <v>4496</v>
      </c>
      <c r="N2268" s="1" t="s">
        <v>0</v>
      </c>
    </row>
    <row r="2269" spans="1:14" x14ac:dyDescent="0.25">
      <c r="A2269" s="2"/>
      <c r="B2269" s="3" t="s">
        <v>30389</v>
      </c>
      <c r="C2269" s="4">
        <f>+WEEKNUM(B2269)</f>
        <v>47</v>
      </c>
      <c r="D2269" s="4">
        <f>+MONTH(Tabla4[[#This Row],[FECHA]])</f>
        <v>11</v>
      </c>
      <c r="E2269" s="4">
        <f>+YEAR(B2269)</f>
        <v>2024</v>
      </c>
      <c r="F2269" t="s">
        <v>30388</v>
      </c>
      <c r="H2269" t="s">
        <v>8</v>
      </c>
      <c r="I2269" s="2">
        <v>500</v>
      </c>
      <c r="J2269" t="s">
        <v>30387</v>
      </c>
      <c r="K2269" s="2">
        <v>71795283</v>
      </c>
      <c r="L2269" s="2" t="s">
        <v>38</v>
      </c>
      <c r="M2269" t="s">
        <v>4496</v>
      </c>
      <c r="N2269" s="1" t="s">
        <v>0</v>
      </c>
    </row>
    <row r="2270" spans="1:14" x14ac:dyDescent="0.25">
      <c r="A2270" s="2"/>
      <c r="B2270" s="3" t="s">
        <v>30386</v>
      </c>
      <c r="C2270" s="4">
        <f>+WEEKNUM(B2270)</f>
        <v>47</v>
      </c>
      <c r="D2270" s="4">
        <f>+MONTH(Tabla4[[#This Row],[FECHA]])</f>
        <v>11</v>
      </c>
      <c r="E2270" s="4">
        <f>+YEAR(B2270)</f>
        <v>2024</v>
      </c>
      <c r="F2270" t="s">
        <v>30385</v>
      </c>
      <c r="H2270" t="s">
        <v>8</v>
      </c>
      <c r="J2270" t="s">
        <v>30384</v>
      </c>
      <c r="K2270" s="2">
        <v>1152457189</v>
      </c>
      <c r="L2270" s="2" t="s">
        <v>38</v>
      </c>
      <c r="M2270" t="s">
        <v>4496</v>
      </c>
      <c r="N2270" s="1" t="s">
        <v>0</v>
      </c>
    </row>
    <row r="2271" spans="1:14" x14ac:dyDescent="0.25">
      <c r="A2271" s="2">
        <v>47201</v>
      </c>
      <c r="B2271" s="3">
        <v>45633</v>
      </c>
      <c r="C2271" s="4">
        <f>+WEEKNUM(B2271)</f>
        <v>49</v>
      </c>
      <c r="D2271" s="4">
        <f>+MONTH(Tabla4[[#This Row],[FECHA]])</f>
        <v>12</v>
      </c>
      <c r="E2271" s="4">
        <f>+YEAR(B2271)</f>
        <v>2024</v>
      </c>
      <c r="F2271" t="s">
        <v>30322</v>
      </c>
      <c r="G2271" t="s">
        <v>30383</v>
      </c>
      <c r="H2271" t="s">
        <v>3118</v>
      </c>
      <c r="I2271" t="s">
        <v>33</v>
      </c>
      <c r="J2271" t="s">
        <v>2976</v>
      </c>
      <c r="K2271" s="2">
        <v>1007788799</v>
      </c>
      <c r="L2271" t="s">
        <v>38</v>
      </c>
      <c r="M2271" t="s">
        <v>6262</v>
      </c>
      <c r="N2271" s="1" t="s">
        <v>2098</v>
      </c>
    </row>
    <row r="2272" spans="1:14" x14ac:dyDescent="0.25">
      <c r="A2272" s="2">
        <v>47205</v>
      </c>
      <c r="B2272" s="3">
        <v>45633</v>
      </c>
      <c r="C2272" s="4">
        <f>+WEEKNUM(B2272)</f>
        <v>49</v>
      </c>
      <c r="D2272" s="4">
        <f>+MONTH(Tabla4[[#This Row],[FECHA]])</f>
        <v>12</v>
      </c>
      <c r="E2272" s="4">
        <f>+YEAR(B2272)</f>
        <v>2024</v>
      </c>
      <c r="G2272" t="s">
        <v>30382</v>
      </c>
      <c r="H2272" t="s">
        <v>3118</v>
      </c>
      <c r="I2272" t="s">
        <v>130</v>
      </c>
      <c r="J2272" t="s">
        <v>21622</v>
      </c>
      <c r="K2272" s="2">
        <v>80135840</v>
      </c>
      <c r="L2272" t="s">
        <v>38</v>
      </c>
      <c r="M2272" t="s">
        <v>937</v>
      </c>
      <c r="N2272" s="1" t="s">
        <v>2098</v>
      </c>
    </row>
    <row r="2273" spans="1:14" x14ac:dyDescent="0.25">
      <c r="A2273" s="2">
        <v>47206</v>
      </c>
      <c r="B2273" s="3">
        <v>45633</v>
      </c>
      <c r="C2273" s="4">
        <f>+WEEKNUM(B2273)</f>
        <v>49</v>
      </c>
      <c r="D2273" s="4">
        <f>+MONTH(Tabla4[[#This Row],[FECHA]])</f>
        <v>12</v>
      </c>
      <c r="E2273" s="4">
        <f>+YEAR(B2273)</f>
        <v>2024</v>
      </c>
      <c r="F2273" t="s">
        <v>30354</v>
      </c>
      <c r="H2273" t="s">
        <v>3</v>
      </c>
      <c r="I2273" t="s">
        <v>30</v>
      </c>
      <c r="J2273" t="s">
        <v>8741</v>
      </c>
      <c r="K2273" s="2">
        <v>901775131</v>
      </c>
      <c r="L2273" t="s">
        <v>1</v>
      </c>
      <c r="N2273" s="1" t="s">
        <v>2098</v>
      </c>
    </row>
    <row r="2274" spans="1:14" x14ac:dyDescent="0.25">
      <c r="A2274" s="2">
        <v>47216</v>
      </c>
      <c r="B2274" s="3">
        <v>45633</v>
      </c>
      <c r="C2274" s="4">
        <f>+WEEKNUM(B2274)</f>
        <v>49</v>
      </c>
      <c r="D2274" s="4">
        <f>+MONTH(Tabla4[[#This Row],[FECHA]])</f>
        <v>12</v>
      </c>
      <c r="E2274" s="4">
        <f>+YEAR(B2274)</f>
        <v>2024</v>
      </c>
      <c r="F2274" t="s">
        <v>30354</v>
      </c>
      <c r="H2274" t="s">
        <v>3</v>
      </c>
      <c r="I2274" t="s">
        <v>130</v>
      </c>
      <c r="J2274" t="s">
        <v>30381</v>
      </c>
      <c r="K2274" s="2">
        <v>1010088003</v>
      </c>
      <c r="L2274" t="s">
        <v>1</v>
      </c>
      <c r="N2274" s="1" t="s">
        <v>2098</v>
      </c>
    </row>
    <row r="2275" spans="1:14" x14ac:dyDescent="0.25">
      <c r="A2275" s="2">
        <v>47218</v>
      </c>
      <c r="B2275" s="3">
        <v>45633</v>
      </c>
      <c r="C2275" s="4">
        <f>+WEEKNUM(B2275)</f>
        <v>49</v>
      </c>
      <c r="D2275" s="4">
        <f>+MONTH(Tabla4[[#This Row],[FECHA]])</f>
        <v>12</v>
      </c>
      <c r="E2275" s="4">
        <f>+YEAR(B2275)</f>
        <v>2024</v>
      </c>
      <c r="F2275" t="s">
        <v>30322</v>
      </c>
      <c r="G2275" t="s">
        <v>30380</v>
      </c>
      <c r="H2275" t="s">
        <v>3118</v>
      </c>
      <c r="I2275" t="s">
        <v>30</v>
      </c>
      <c r="J2275" t="s">
        <v>25951</v>
      </c>
      <c r="K2275" s="2">
        <v>1002440025</v>
      </c>
      <c r="L2275" t="s">
        <v>38</v>
      </c>
      <c r="M2275" t="s">
        <v>29048</v>
      </c>
      <c r="N2275" s="1" t="s">
        <v>2098</v>
      </c>
    </row>
    <row r="2276" spans="1:14" x14ac:dyDescent="0.25">
      <c r="A2276" s="2">
        <v>47223</v>
      </c>
      <c r="B2276" s="3">
        <v>45633</v>
      </c>
      <c r="C2276" s="4">
        <f>+WEEKNUM(B2276)</f>
        <v>49</v>
      </c>
      <c r="D2276" s="4">
        <f>+MONTH(Tabla4[[#This Row],[FECHA]])</f>
        <v>12</v>
      </c>
      <c r="E2276" s="4">
        <f>+YEAR(B2276)</f>
        <v>2024</v>
      </c>
      <c r="F2276" t="s">
        <v>30322</v>
      </c>
      <c r="G2276" t="s">
        <v>30379</v>
      </c>
      <c r="H2276" t="s">
        <v>3118</v>
      </c>
      <c r="I2276" t="s">
        <v>16</v>
      </c>
      <c r="J2276" t="s">
        <v>4418</v>
      </c>
      <c r="K2276" s="2">
        <v>80497103</v>
      </c>
      <c r="L2276" t="s">
        <v>38</v>
      </c>
      <c r="M2276" t="s">
        <v>2106</v>
      </c>
      <c r="N2276" s="1" t="s">
        <v>2098</v>
      </c>
    </row>
    <row r="2277" spans="1:14" x14ac:dyDescent="0.25">
      <c r="A2277" s="2">
        <v>47230</v>
      </c>
      <c r="B2277" s="3">
        <v>45633</v>
      </c>
      <c r="C2277" s="4">
        <f>+WEEKNUM(B2277)</f>
        <v>49</v>
      </c>
      <c r="D2277" s="4">
        <f>+MONTH(Tabla4[[#This Row],[FECHA]])</f>
        <v>12</v>
      </c>
      <c r="E2277" s="4">
        <f>+YEAR(B2277)</f>
        <v>2024</v>
      </c>
      <c r="F2277" t="s">
        <v>30369</v>
      </c>
      <c r="H2277" t="s">
        <v>3</v>
      </c>
      <c r="I2277" t="s">
        <v>16</v>
      </c>
      <c r="J2277" t="s">
        <v>7560</v>
      </c>
      <c r="K2277" s="2">
        <v>1014308901</v>
      </c>
      <c r="L2277" t="s">
        <v>1</v>
      </c>
      <c r="N2277" s="1" t="s">
        <v>2098</v>
      </c>
    </row>
    <row r="2278" spans="1:14" x14ac:dyDescent="0.25">
      <c r="A2278" s="2">
        <v>47234</v>
      </c>
      <c r="B2278" s="3">
        <v>45633</v>
      </c>
      <c r="C2278" s="4">
        <f>+WEEKNUM(B2278)</f>
        <v>49</v>
      </c>
      <c r="D2278" s="4">
        <f>+MONTH(Tabla4[[#This Row],[FECHA]])</f>
        <v>12</v>
      </c>
      <c r="E2278" s="4">
        <f>+YEAR(B2278)</f>
        <v>2024</v>
      </c>
      <c r="F2278" t="s">
        <v>30354</v>
      </c>
      <c r="H2278" t="s">
        <v>3</v>
      </c>
      <c r="I2278" t="s">
        <v>30</v>
      </c>
      <c r="J2278" t="s">
        <v>16412</v>
      </c>
      <c r="K2278" s="2">
        <v>79662742</v>
      </c>
      <c r="L2278" t="s">
        <v>1</v>
      </c>
      <c r="N2278" s="1" t="s">
        <v>2098</v>
      </c>
    </row>
    <row r="2279" spans="1:14" x14ac:dyDescent="0.25">
      <c r="A2279" s="2">
        <v>47237</v>
      </c>
      <c r="B2279" s="3">
        <v>45633</v>
      </c>
      <c r="C2279" s="4">
        <f>+WEEKNUM(B2279)</f>
        <v>49</v>
      </c>
      <c r="D2279" s="4">
        <f>+MONTH(Tabla4[[#This Row],[FECHA]])</f>
        <v>12</v>
      </c>
      <c r="E2279" s="4">
        <f>+YEAR(B2279)</f>
        <v>2024</v>
      </c>
      <c r="F2279" t="s">
        <v>30322</v>
      </c>
      <c r="G2279" t="s">
        <v>30378</v>
      </c>
      <c r="H2279" t="s">
        <v>3118</v>
      </c>
      <c r="I2279" t="s">
        <v>33</v>
      </c>
      <c r="J2279" t="s">
        <v>11493</v>
      </c>
      <c r="K2279" s="2">
        <v>1016040199</v>
      </c>
      <c r="L2279" t="s">
        <v>38</v>
      </c>
      <c r="M2279" t="s">
        <v>909</v>
      </c>
      <c r="N2279" s="1" t="s">
        <v>2098</v>
      </c>
    </row>
    <row r="2280" spans="1:14" x14ac:dyDescent="0.25">
      <c r="A2280" s="2">
        <v>47246</v>
      </c>
      <c r="B2280" s="3">
        <v>45633</v>
      </c>
      <c r="C2280" s="4">
        <f>+WEEKNUM(B2280)</f>
        <v>49</v>
      </c>
      <c r="D2280" s="4">
        <f>+MONTH(Tabla4[[#This Row],[FECHA]])</f>
        <v>12</v>
      </c>
      <c r="E2280" s="4">
        <f>+YEAR(B2280)</f>
        <v>2024</v>
      </c>
      <c r="F2280" t="s">
        <v>30322</v>
      </c>
      <c r="G2280" t="s">
        <v>30377</v>
      </c>
      <c r="H2280" t="s">
        <v>3118</v>
      </c>
      <c r="I2280" t="s">
        <v>16</v>
      </c>
      <c r="J2280" t="s">
        <v>5333</v>
      </c>
      <c r="K2280" s="2">
        <v>491194</v>
      </c>
      <c r="L2280" t="s">
        <v>38</v>
      </c>
      <c r="M2280" t="s">
        <v>29048</v>
      </c>
      <c r="N2280" s="1" t="s">
        <v>2098</v>
      </c>
    </row>
    <row r="2281" spans="1:14" x14ac:dyDescent="0.25">
      <c r="A2281" s="2">
        <v>47254</v>
      </c>
      <c r="B2281" s="3">
        <v>45633</v>
      </c>
      <c r="C2281" s="4">
        <f>+WEEKNUM(B2281)</f>
        <v>49</v>
      </c>
      <c r="D2281" s="4">
        <f>+MONTH(Tabla4[[#This Row],[FECHA]])</f>
        <v>12</v>
      </c>
      <c r="E2281" s="4">
        <f>+YEAR(B2281)</f>
        <v>2024</v>
      </c>
      <c r="F2281" t="s">
        <v>30354</v>
      </c>
      <c r="H2281" t="s">
        <v>3</v>
      </c>
      <c r="I2281" t="s">
        <v>33</v>
      </c>
      <c r="J2281" t="s">
        <v>30376</v>
      </c>
      <c r="K2281" s="2">
        <v>80102246</v>
      </c>
      <c r="L2281" t="s">
        <v>1</v>
      </c>
      <c r="N2281" s="1" t="s">
        <v>2098</v>
      </c>
    </row>
    <row r="2282" spans="1:14" x14ac:dyDescent="0.25">
      <c r="A2282" s="2">
        <v>47260</v>
      </c>
      <c r="B2282" s="3">
        <v>45633</v>
      </c>
      <c r="C2282" s="4">
        <f>+WEEKNUM(B2282)</f>
        <v>49</v>
      </c>
      <c r="D2282" s="4">
        <f>+MONTH(Tabla4[[#This Row],[FECHA]])</f>
        <v>12</v>
      </c>
      <c r="E2282" s="4">
        <f>+YEAR(B2282)</f>
        <v>2024</v>
      </c>
      <c r="F2282" t="s">
        <v>30354</v>
      </c>
      <c r="H2282" t="s">
        <v>3</v>
      </c>
      <c r="I2282" t="s">
        <v>33</v>
      </c>
      <c r="J2282" t="s">
        <v>30375</v>
      </c>
      <c r="K2282" s="2">
        <v>80218739</v>
      </c>
      <c r="L2282" t="s">
        <v>1</v>
      </c>
      <c r="N2282" s="1" t="s">
        <v>2098</v>
      </c>
    </row>
    <row r="2283" spans="1:14" x14ac:dyDescent="0.25">
      <c r="A2283" s="2">
        <v>47264</v>
      </c>
      <c r="B2283" s="3">
        <v>45633</v>
      </c>
      <c r="C2283" s="4">
        <f>+WEEKNUM(B2283)</f>
        <v>49</v>
      </c>
      <c r="D2283" s="4">
        <f>+MONTH(Tabla4[[#This Row],[FECHA]])</f>
        <v>12</v>
      </c>
      <c r="E2283" s="4">
        <f>+YEAR(B2283)</f>
        <v>2024</v>
      </c>
      <c r="F2283" t="s">
        <v>30354</v>
      </c>
      <c r="H2283" t="s">
        <v>3</v>
      </c>
      <c r="I2283" t="s">
        <v>16</v>
      </c>
      <c r="J2283" t="s">
        <v>9025</v>
      </c>
      <c r="K2283" s="2">
        <v>1020806826</v>
      </c>
      <c r="L2283" t="s">
        <v>1</v>
      </c>
      <c r="N2283" s="1" t="s">
        <v>2098</v>
      </c>
    </row>
    <row r="2284" spans="1:14" x14ac:dyDescent="0.25">
      <c r="A2284" s="2">
        <v>47277</v>
      </c>
      <c r="B2284" s="3">
        <v>45633</v>
      </c>
      <c r="C2284" s="4">
        <f>+WEEKNUM(B2284)</f>
        <v>49</v>
      </c>
      <c r="D2284" s="4">
        <f>+MONTH(Tabla4[[#This Row],[FECHA]])</f>
        <v>12</v>
      </c>
      <c r="E2284" s="4">
        <f>+YEAR(B2284)</f>
        <v>2024</v>
      </c>
      <c r="H2284" t="s">
        <v>3</v>
      </c>
      <c r="I2284" t="s">
        <v>16</v>
      </c>
      <c r="J2284" t="s">
        <v>3622</v>
      </c>
      <c r="K2284" s="2">
        <v>1020772166</v>
      </c>
      <c r="L2284" t="s">
        <v>1</v>
      </c>
      <c r="N2284" s="1" t="s">
        <v>2098</v>
      </c>
    </row>
    <row r="2285" spans="1:14" x14ac:dyDescent="0.25">
      <c r="A2285" s="2">
        <v>47199</v>
      </c>
      <c r="B2285" s="3">
        <v>45633</v>
      </c>
      <c r="C2285" s="4">
        <f>+WEEKNUM(B2285)</f>
        <v>49</v>
      </c>
      <c r="D2285" s="4">
        <f>+MONTH(Tabla4[[#This Row],[FECHA]])</f>
        <v>12</v>
      </c>
      <c r="E2285" s="4">
        <f>+YEAR(B2285)</f>
        <v>2024</v>
      </c>
      <c r="F2285" t="s">
        <v>30322</v>
      </c>
      <c r="G2285" t="s">
        <v>30374</v>
      </c>
      <c r="H2285" t="s">
        <v>3118</v>
      </c>
      <c r="I2285" t="s">
        <v>33</v>
      </c>
      <c r="J2285" t="s">
        <v>27940</v>
      </c>
      <c r="K2285" s="2">
        <v>72219679</v>
      </c>
      <c r="L2285" t="s">
        <v>38</v>
      </c>
      <c r="M2285" t="s">
        <v>1684</v>
      </c>
      <c r="N2285" s="1" t="s">
        <v>1635</v>
      </c>
    </row>
    <row r="2286" spans="1:14" x14ac:dyDescent="0.25">
      <c r="A2286" s="2">
        <v>47202</v>
      </c>
      <c r="B2286" s="3">
        <v>45633</v>
      </c>
      <c r="C2286" s="4">
        <f>+WEEKNUM(B2286)</f>
        <v>49</v>
      </c>
      <c r="D2286" s="4">
        <f>+MONTH(Tabla4[[#This Row],[FECHA]])</f>
        <v>12</v>
      </c>
      <c r="E2286" s="4">
        <f>+YEAR(B2286)</f>
        <v>2024</v>
      </c>
      <c r="F2286" t="s">
        <v>30322</v>
      </c>
      <c r="G2286" t="s">
        <v>30373</v>
      </c>
      <c r="H2286" t="s">
        <v>3118</v>
      </c>
      <c r="I2286" t="s">
        <v>16</v>
      </c>
      <c r="J2286" t="s">
        <v>11439</v>
      </c>
      <c r="K2286" s="2">
        <v>80216797</v>
      </c>
      <c r="L2286" t="s">
        <v>38</v>
      </c>
      <c r="M2286" t="s">
        <v>37</v>
      </c>
      <c r="N2286" s="1" t="s">
        <v>1635</v>
      </c>
    </row>
    <row r="2287" spans="1:14" x14ac:dyDescent="0.25">
      <c r="A2287" s="2">
        <v>47208</v>
      </c>
      <c r="B2287" s="3">
        <v>45633</v>
      </c>
      <c r="C2287" s="4">
        <f>+WEEKNUM(B2287)</f>
        <v>49</v>
      </c>
      <c r="D2287" s="4">
        <f>+MONTH(Tabla4[[#This Row],[FECHA]])</f>
        <v>12</v>
      </c>
      <c r="E2287" s="4">
        <f>+YEAR(B2287)</f>
        <v>2024</v>
      </c>
      <c r="F2287" t="s">
        <v>30354</v>
      </c>
      <c r="H2287" t="s">
        <v>21</v>
      </c>
      <c r="I2287" t="s">
        <v>16</v>
      </c>
      <c r="J2287" t="s">
        <v>13299</v>
      </c>
      <c r="K2287" s="2">
        <v>1136880396</v>
      </c>
      <c r="L2287" t="s">
        <v>1</v>
      </c>
      <c r="N2287" s="1" t="s">
        <v>1635</v>
      </c>
    </row>
    <row r="2288" spans="1:14" x14ac:dyDescent="0.25">
      <c r="A2288" s="2">
        <v>47214</v>
      </c>
      <c r="B2288" s="3">
        <v>45633</v>
      </c>
      <c r="C2288" s="4">
        <f>+WEEKNUM(B2288)</f>
        <v>49</v>
      </c>
      <c r="D2288" s="4">
        <f>+MONTH(Tabla4[[#This Row],[FECHA]])</f>
        <v>12</v>
      </c>
      <c r="E2288" s="4">
        <f>+YEAR(B2288)</f>
        <v>2024</v>
      </c>
      <c r="F2288" t="s">
        <v>30354</v>
      </c>
      <c r="H2288" t="s">
        <v>3</v>
      </c>
      <c r="I2288" t="s">
        <v>33</v>
      </c>
      <c r="J2288" t="s">
        <v>30372</v>
      </c>
      <c r="K2288" s="2">
        <v>1030558247</v>
      </c>
      <c r="L2288" t="s">
        <v>1</v>
      </c>
      <c r="N2288" s="1" t="s">
        <v>1635</v>
      </c>
    </row>
    <row r="2289" spans="1:14" x14ac:dyDescent="0.25">
      <c r="A2289" s="2">
        <v>47221</v>
      </c>
      <c r="B2289" s="3">
        <v>45633</v>
      </c>
      <c r="C2289" s="4">
        <f>+WEEKNUM(B2289)</f>
        <v>49</v>
      </c>
      <c r="D2289" s="4">
        <f>+MONTH(Tabla4[[#This Row],[FECHA]])</f>
        <v>12</v>
      </c>
      <c r="E2289" s="4">
        <f>+YEAR(B2289)</f>
        <v>2024</v>
      </c>
      <c r="F2289" t="s">
        <v>30369</v>
      </c>
      <c r="H2289" t="s">
        <v>3</v>
      </c>
      <c r="I2289" t="s">
        <v>33</v>
      </c>
      <c r="J2289" t="s">
        <v>30371</v>
      </c>
      <c r="K2289" s="2">
        <v>1020821545</v>
      </c>
      <c r="L2289" t="s">
        <v>1</v>
      </c>
      <c r="N2289" s="1" t="s">
        <v>1635</v>
      </c>
    </row>
    <row r="2290" spans="1:14" x14ac:dyDescent="0.25">
      <c r="A2290" s="2">
        <v>47226</v>
      </c>
      <c r="B2290" s="3">
        <v>45633</v>
      </c>
      <c r="C2290" s="4">
        <f>+WEEKNUM(B2290)</f>
        <v>49</v>
      </c>
      <c r="D2290" s="4">
        <f>+MONTH(Tabla4[[#This Row],[FECHA]])</f>
        <v>12</v>
      </c>
      <c r="E2290" s="4">
        <f>+YEAR(B2290)</f>
        <v>2024</v>
      </c>
      <c r="F2290" t="s">
        <v>30322</v>
      </c>
      <c r="G2290" t="s">
        <v>30370</v>
      </c>
      <c r="H2290" t="s">
        <v>3118</v>
      </c>
      <c r="J2290" t="s">
        <v>26356</v>
      </c>
      <c r="K2290" s="2">
        <v>74357600</v>
      </c>
      <c r="L2290" t="s">
        <v>38</v>
      </c>
      <c r="M2290" t="s">
        <v>37</v>
      </c>
      <c r="N2290" s="1" t="s">
        <v>1635</v>
      </c>
    </row>
    <row r="2291" spans="1:14" x14ac:dyDescent="0.25">
      <c r="A2291" s="2">
        <v>47229</v>
      </c>
      <c r="B2291" s="3">
        <v>45633</v>
      </c>
      <c r="C2291" s="4">
        <f>+WEEKNUM(B2291)</f>
        <v>49</v>
      </c>
      <c r="D2291" s="4">
        <f>+MONTH(Tabla4[[#This Row],[FECHA]])</f>
        <v>12</v>
      </c>
      <c r="E2291" s="4">
        <f>+YEAR(B2291)</f>
        <v>2024</v>
      </c>
      <c r="F2291" t="s">
        <v>30369</v>
      </c>
      <c r="H2291" t="s">
        <v>3</v>
      </c>
      <c r="I2291" t="s">
        <v>16</v>
      </c>
      <c r="J2291" t="s">
        <v>17488</v>
      </c>
      <c r="K2291" s="2">
        <v>1030638508</v>
      </c>
      <c r="L2291" t="s">
        <v>1</v>
      </c>
      <c r="N2291" s="1" t="s">
        <v>1635</v>
      </c>
    </row>
    <row r="2292" spans="1:14" x14ac:dyDescent="0.25">
      <c r="A2292" s="2">
        <v>47232</v>
      </c>
      <c r="B2292" s="3">
        <v>45633</v>
      </c>
      <c r="C2292" s="4">
        <f>+WEEKNUM(B2292)</f>
        <v>49</v>
      </c>
      <c r="D2292" s="4">
        <f>+MONTH(Tabla4[[#This Row],[FECHA]])</f>
        <v>12</v>
      </c>
      <c r="E2292" s="4">
        <f>+YEAR(B2292)</f>
        <v>2024</v>
      </c>
      <c r="F2292" t="s">
        <v>30369</v>
      </c>
      <c r="H2292" t="s">
        <v>3</v>
      </c>
      <c r="I2292" t="s">
        <v>130</v>
      </c>
      <c r="J2292" t="s">
        <v>11125</v>
      </c>
      <c r="K2292" s="2">
        <v>1022417251</v>
      </c>
      <c r="L2292" t="s">
        <v>1</v>
      </c>
      <c r="N2292" s="1" t="s">
        <v>1635</v>
      </c>
    </row>
    <row r="2293" spans="1:14" x14ac:dyDescent="0.25">
      <c r="A2293" s="2">
        <v>47248</v>
      </c>
      <c r="B2293" s="3">
        <v>45633</v>
      </c>
      <c r="C2293" s="4">
        <f>+WEEKNUM(B2293)</f>
        <v>49</v>
      </c>
      <c r="D2293" s="4">
        <f>+MONTH(Tabla4[[#This Row],[FECHA]])</f>
        <v>12</v>
      </c>
      <c r="E2293" s="4">
        <f>+YEAR(B2293)</f>
        <v>2024</v>
      </c>
      <c r="F2293" t="s">
        <v>30369</v>
      </c>
      <c r="H2293" t="s">
        <v>21</v>
      </c>
      <c r="I2293" t="s">
        <v>130</v>
      </c>
      <c r="J2293" t="s">
        <v>7849</v>
      </c>
      <c r="K2293" s="2">
        <v>79243345</v>
      </c>
      <c r="L2293" t="s">
        <v>1</v>
      </c>
      <c r="N2293" s="1" t="s">
        <v>1635</v>
      </c>
    </row>
    <row r="2294" spans="1:14" x14ac:dyDescent="0.25">
      <c r="A2294" s="2">
        <v>47258</v>
      </c>
      <c r="B2294" s="3">
        <v>45633</v>
      </c>
      <c r="C2294" s="4">
        <f>+WEEKNUM(B2294)</f>
        <v>49</v>
      </c>
      <c r="D2294" s="4">
        <f>+MONTH(Tabla4[[#This Row],[FECHA]])</f>
        <v>12</v>
      </c>
      <c r="E2294" s="4">
        <f>+YEAR(B2294)</f>
        <v>2024</v>
      </c>
      <c r="F2294" t="s">
        <v>30369</v>
      </c>
      <c r="H2294" t="s">
        <v>21</v>
      </c>
      <c r="I2294" t="s">
        <v>130</v>
      </c>
      <c r="J2294" t="s">
        <v>8648</v>
      </c>
      <c r="K2294" s="2">
        <v>52068316</v>
      </c>
      <c r="L2294" t="s">
        <v>1</v>
      </c>
      <c r="N2294" s="1" t="s">
        <v>1635</v>
      </c>
    </row>
    <row r="2295" spans="1:14" x14ac:dyDescent="0.25">
      <c r="A2295" s="2">
        <v>47266</v>
      </c>
      <c r="B2295" s="3">
        <v>45633</v>
      </c>
      <c r="C2295" s="4">
        <f>+WEEKNUM(B2295)</f>
        <v>49</v>
      </c>
      <c r="D2295" s="4">
        <f>+MONTH(Tabla4[[#This Row],[FECHA]])</f>
        <v>12</v>
      </c>
      <c r="E2295" s="4">
        <f>+YEAR(B2295)</f>
        <v>2024</v>
      </c>
      <c r="F2295" t="s">
        <v>30354</v>
      </c>
      <c r="H2295" t="s">
        <v>21</v>
      </c>
      <c r="I2295" t="s">
        <v>33</v>
      </c>
      <c r="J2295" t="s">
        <v>21422</v>
      </c>
      <c r="K2295" s="2">
        <v>1030536292</v>
      </c>
      <c r="L2295" t="s">
        <v>1</v>
      </c>
      <c r="N2295" s="1" t="s">
        <v>1635</v>
      </c>
    </row>
    <row r="2296" spans="1:14" x14ac:dyDescent="0.25">
      <c r="A2296" s="2">
        <v>47268</v>
      </c>
      <c r="B2296" s="3">
        <v>45633</v>
      </c>
      <c r="C2296" s="4">
        <f>+WEEKNUM(B2296)</f>
        <v>49</v>
      </c>
      <c r="D2296" s="4">
        <f>+MONTH(Tabla4[[#This Row],[FECHA]])</f>
        <v>12</v>
      </c>
      <c r="E2296" s="4">
        <f>+YEAR(B2296)</f>
        <v>2024</v>
      </c>
      <c r="F2296" t="s">
        <v>30298</v>
      </c>
      <c r="H2296" t="s">
        <v>21</v>
      </c>
      <c r="I2296" t="s">
        <v>33</v>
      </c>
      <c r="J2296" t="s">
        <v>27552</v>
      </c>
      <c r="K2296" s="2">
        <v>1030607356</v>
      </c>
      <c r="L2296" t="s">
        <v>55</v>
      </c>
      <c r="M2296" t="s">
        <v>1684</v>
      </c>
      <c r="N2296" s="1" t="s">
        <v>1635</v>
      </c>
    </row>
    <row r="2297" spans="1:14" x14ac:dyDescent="0.25">
      <c r="A2297" s="2">
        <v>47275</v>
      </c>
      <c r="B2297" s="3">
        <v>45633</v>
      </c>
      <c r="C2297" s="4">
        <f>+WEEKNUM(B2297)</f>
        <v>49</v>
      </c>
      <c r="D2297" s="4">
        <f>+MONTH(Tabla4[[#This Row],[FECHA]])</f>
        <v>12</v>
      </c>
      <c r="E2297" s="4">
        <f>+YEAR(B2297)</f>
        <v>2024</v>
      </c>
      <c r="F2297" t="s">
        <v>30322</v>
      </c>
      <c r="G2297" t="s">
        <v>30368</v>
      </c>
      <c r="H2297" t="s">
        <v>3118</v>
      </c>
      <c r="I2297" t="s">
        <v>16</v>
      </c>
      <c r="J2297" t="s">
        <v>312</v>
      </c>
      <c r="K2297" s="2">
        <v>1049624039</v>
      </c>
      <c r="L2297" t="s">
        <v>38</v>
      </c>
      <c r="M2297" t="s">
        <v>37</v>
      </c>
      <c r="N2297" s="1" t="s">
        <v>1635</v>
      </c>
    </row>
    <row r="2298" spans="1:14" x14ac:dyDescent="0.25">
      <c r="A2298" s="2">
        <v>47280</v>
      </c>
      <c r="B2298" s="3">
        <v>45633</v>
      </c>
      <c r="C2298" s="4">
        <f>+WEEKNUM(B2298)</f>
        <v>49</v>
      </c>
      <c r="D2298" s="4">
        <f>+MONTH(Tabla4[[#This Row],[FECHA]])</f>
        <v>12</v>
      </c>
      <c r="E2298" s="4">
        <f>+YEAR(B2298)</f>
        <v>2024</v>
      </c>
      <c r="F2298" t="s">
        <v>30354</v>
      </c>
      <c r="H2298" t="s">
        <v>3</v>
      </c>
      <c r="I2298" t="s">
        <v>30</v>
      </c>
      <c r="J2298" t="s">
        <v>11123</v>
      </c>
      <c r="K2298" s="2">
        <v>1090431031</v>
      </c>
      <c r="L2298" t="s">
        <v>1</v>
      </c>
      <c r="N2298" s="1" t="s">
        <v>1635</v>
      </c>
    </row>
    <row r="2299" spans="1:14" x14ac:dyDescent="0.25">
      <c r="A2299" s="2">
        <v>47130</v>
      </c>
      <c r="B2299" s="3">
        <v>45632</v>
      </c>
      <c r="C2299" s="4">
        <f>+WEEKNUM(B2299)</f>
        <v>49</v>
      </c>
      <c r="D2299" s="4">
        <f>+MONTH(Tabla4[[#This Row],[FECHA]])</f>
        <v>12</v>
      </c>
      <c r="E2299" s="4">
        <f>+YEAR(B2299)</f>
        <v>2024</v>
      </c>
      <c r="F2299" t="s">
        <v>30298</v>
      </c>
      <c r="H2299" t="s">
        <v>3</v>
      </c>
      <c r="I2299" t="s">
        <v>16</v>
      </c>
      <c r="J2299" t="s">
        <v>4039</v>
      </c>
      <c r="K2299" s="2">
        <v>52109179</v>
      </c>
      <c r="L2299" t="s">
        <v>1</v>
      </c>
      <c r="N2299" s="1" t="s">
        <v>2098</v>
      </c>
    </row>
    <row r="2300" spans="1:14" x14ac:dyDescent="0.25">
      <c r="A2300" s="2">
        <v>47131</v>
      </c>
      <c r="B2300" s="3">
        <v>45632</v>
      </c>
      <c r="C2300" s="4">
        <f>+WEEKNUM(B2300)</f>
        <v>49</v>
      </c>
      <c r="D2300" s="4">
        <f>+MONTH(Tabla4[[#This Row],[FECHA]])</f>
        <v>12</v>
      </c>
      <c r="E2300" s="4">
        <f>+YEAR(B2300)</f>
        <v>2024</v>
      </c>
      <c r="F2300" t="s">
        <v>30354</v>
      </c>
      <c r="H2300" t="s">
        <v>3</v>
      </c>
      <c r="I2300" t="s">
        <v>16</v>
      </c>
      <c r="J2300" t="s">
        <v>30367</v>
      </c>
      <c r="K2300" s="2">
        <v>52622254</v>
      </c>
      <c r="L2300" t="s">
        <v>1</v>
      </c>
      <c r="N2300" s="1" t="s">
        <v>2098</v>
      </c>
    </row>
    <row r="2301" spans="1:14" x14ac:dyDescent="0.25">
      <c r="A2301" s="2">
        <v>47132</v>
      </c>
      <c r="B2301" s="3">
        <v>45632</v>
      </c>
      <c r="C2301" s="4">
        <f>+WEEKNUM(B2301)</f>
        <v>49</v>
      </c>
      <c r="D2301" s="4">
        <f>+MONTH(Tabla4[[#This Row],[FECHA]])</f>
        <v>12</v>
      </c>
      <c r="E2301" s="4">
        <f>+YEAR(B2301)</f>
        <v>2024</v>
      </c>
      <c r="F2301" t="s">
        <v>30224</v>
      </c>
      <c r="G2301" t="s">
        <v>30366</v>
      </c>
      <c r="H2301" t="s">
        <v>3118</v>
      </c>
      <c r="I2301" t="s">
        <v>30</v>
      </c>
      <c r="J2301" t="s">
        <v>11337</v>
      </c>
      <c r="K2301" s="2">
        <v>80858670</v>
      </c>
      <c r="L2301" t="s">
        <v>38</v>
      </c>
      <c r="M2301" t="s">
        <v>937</v>
      </c>
      <c r="N2301" s="1" t="s">
        <v>2098</v>
      </c>
    </row>
    <row r="2302" spans="1:14" x14ac:dyDescent="0.25">
      <c r="A2302" s="2">
        <v>47137</v>
      </c>
      <c r="B2302" s="3">
        <v>45632</v>
      </c>
      <c r="C2302" s="4">
        <f>+WEEKNUM(B2302)</f>
        <v>49</v>
      </c>
      <c r="D2302" s="4">
        <f>+MONTH(Tabla4[[#This Row],[FECHA]])</f>
        <v>12</v>
      </c>
      <c r="E2302" s="4">
        <f>+YEAR(B2302)</f>
        <v>2024</v>
      </c>
      <c r="F2302" t="s">
        <v>30224</v>
      </c>
      <c r="G2302" t="s">
        <v>30365</v>
      </c>
      <c r="H2302" t="s">
        <v>3118</v>
      </c>
      <c r="I2302" t="s">
        <v>30</v>
      </c>
      <c r="J2302" t="s">
        <v>22184</v>
      </c>
      <c r="K2302" s="2">
        <v>91520482</v>
      </c>
      <c r="L2302" t="s">
        <v>38</v>
      </c>
      <c r="M2302" t="s">
        <v>909</v>
      </c>
      <c r="N2302" s="1" t="s">
        <v>2098</v>
      </c>
    </row>
    <row r="2303" spans="1:14" x14ac:dyDescent="0.25">
      <c r="A2303" s="2">
        <v>47138</v>
      </c>
      <c r="B2303" s="3">
        <v>45632</v>
      </c>
      <c r="C2303" s="4">
        <f>+WEEKNUM(B2303)</f>
        <v>49</v>
      </c>
      <c r="D2303" s="4">
        <f>+MONTH(Tabla4[[#This Row],[FECHA]])</f>
        <v>12</v>
      </c>
      <c r="E2303" s="4">
        <f>+YEAR(B2303)</f>
        <v>2024</v>
      </c>
      <c r="F2303" t="s">
        <v>30354</v>
      </c>
      <c r="H2303" t="s">
        <v>21</v>
      </c>
      <c r="I2303" t="s">
        <v>33</v>
      </c>
      <c r="J2303" t="s">
        <v>966</v>
      </c>
      <c r="K2303" s="2">
        <v>53083450</v>
      </c>
      <c r="L2303" t="s">
        <v>1</v>
      </c>
      <c r="N2303" s="1" t="s">
        <v>2098</v>
      </c>
    </row>
    <row r="2304" spans="1:14" x14ac:dyDescent="0.25">
      <c r="A2304" s="2">
        <v>47140</v>
      </c>
      <c r="B2304" s="3">
        <v>45632</v>
      </c>
      <c r="C2304" s="4">
        <f>+WEEKNUM(B2304)</f>
        <v>49</v>
      </c>
      <c r="D2304" s="4">
        <f>+MONTH(Tabla4[[#This Row],[FECHA]])</f>
        <v>12</v>
      </c>
      <c r="E2304" s="4">
        <f>+YEAR(B2304)</f>
        <v>2024</v>
      </c>
      <c r="F2304" t="s">
        <v>30354</v>
      </c>
      <c r="H2304" t="s">
        <v>3</v>
      </c>
      <c r="I2304" t="s">
        <v>1706</v>
      </c>
      <c r="J2304" t="s">
        <v>9782</v>
      </c>
      <c r="K2304" s="2">
        <v>79881883</v>
      </c>
      <c r="L2304" t="s">
        <v>1</v>
      </c>
      <c r="N2304" s="1" t="s">
        <v>2098</v>
      </c>
    </row>
    <row r="2305" spans="1:14" x14ac:dyDescent="0.25">
      <c r="A2305" s="2">
        <v>47141</v>
      </c>
      <c r="B2305" s="3">
        <v>45632</v>
      </c>
      <c r="C2305" s="4">
        <f>+WEEKNUM(B2305)</f>
        <v>49</v>
      </c>
      <c r="D2305" s="4">
        <f>+MONTH(Tabla4[[#This Row],[FECHA]])</f>
        <v>12</v>
      </c>
      <c r="E2305" s="4">
        <f>+YEAR(B2305)</f>
        <v>2024</v>
      </c>
      <c r="F2305" t="s">
        <v>30224</v>
      </c>
      <c r="G2305" t="s">
        <v>30364</v>
      </c>
      <c r="H2305" t="s">
        <v>3118</v>
      </c>
      <c r="I2305" t="s">
        <v>130</v>
      </c>
      <c r="J2305" t="s">
        <v>5369</v>
      </c>
      <c r="K2305" s="2">
        <v>80408086</v>
      </c>
      <c r="L2305" t="s">
        <v>38</v>
      </c>
      <c r="M2305" t="s">
        <v>6262</v>
      </c>
      <c r="N2305" s="1" t="s">
        <v>2098</v>
      </c>
    </row>
    <row r="2306" spans="1:14" x14ac:dyDescent="0.25">
      <c r="A2306" s="2">
        <v>47162</v>
      </c>
      <c r="B2306" s="3">
        <v>45632</v>
      </c>
      <c r="C2306" s="4">
        <f>+WEEKNUM(B2306)</f>
        <v>49</v>
      </c>
      <c r="D2306" s="4">
        <f>+MONTH(Tabla4[[#This Row],[FECHA]])</f>
        <v>12</v>
      </c>
      <c r="E2306" s="4">
        <f>+YEAR(B2306)</f>
        <v>2024</v>
      </c>
      <c r="F2306" t="s">
        <v>30354</v>
      </c>
      <c r="H2306" t="s">
        <v>8</v>
      </c>
      <c r="I2306" t="s">
        <v>130</v>
      </c>
      <c r="J2306" t="s">
        <v>28372</v>
      </c>
      <c r="K2306" s="2">
        <v>1075302592</v>
      </c>
      <c r="L2306" t="s">
        <v>1</v>
      </c>
      <c r="N2306" s="1" t="s">
        <v>2098</v>
      </c>
    </row>
    <row r="2307" spans="1:14" x14ac:dyDescent="0.25">
      <c r="A2307" s="2">
        <v>47170</v>
      </c>
      <c r="B2307" s="3">
        <v>45632</v>
      </c>
      <c r="C2307" s="4">
        <f>+WEEKNUM(B2307)</f>
        <v>49</v>
      </c>
      <c r="D2307" s="4">
        <f>+MONTH(Tabla4[[#This Row],[FECHA]])</f>
        <v>12</v>
      </c>
      <c r="E2307" s="4">
        <f>+YEAR(B2307)</f>
        <v>2024</v>
      </c>
      <c r="F2307" t="s">
        <v>30224</v>
      </c>
      <c r="G2307" t="s">
        <v>30363</v>
      </c>
      <c r="H2307" t="s">
        <v>3118</v>
      </c>
      <c r="I2307" t="s">
        <v>16</v>
      </c>
      <c r="J2307" t="s">
        <v>29120</v>
      </c>
      <c r="K2307" s="2">
        <v>1020844401</v>
      </c>
      <c r="L2307" t="s">
        <v>38</v>
      </c>
      <c r="M2307" t="s">
        <v>2106</v>
      </c>
      <c r="N2307" s="1" t="s">
        <v>2098</v>
      </c>
    </row>
    <row r="2308" spans="1:14" x14ac:dyDescent="0.25">
      <c r="A2308" s="2">
        <v>47178</v>
      </c>
      <c r="B2308" s="3">
        <v>45632</v>
      </c>
      <c r="C2308" s="4">
        <f>+WEEKNUM(B2308)</f>
        <v>49</v>
      </c>
      <c r="D2308" s="4">
        <f>+MONTH(Tabla4[[#This Row],[FECHA]])</f>
        <v>12</v>
      </c>
      <c r="E2308" s="4">
        <f>+YEAR(B2308)</f>
        <v>2024</v>
      </c>
      <c r="F2308" t="s">
        <v>30224</v>
      </c>
      <c r="G2308" t="s">
        <v>30362</v>
      </c>
      <c r="H2308" t="s">
        <v>3118</v>
      </c>
      <c r="I2308" t="s">
        <v>16</v>
      </c>
      <c r="J2308" t="s">
        <v>2777</v>
      </c>
      <c r="K2308" s="2">
        <v>1022399932</v>
      </c>
      <c r="L2308" t="s">
        <v>38</v>
      </c>
      <c r="M2308" t="s">
        <v>29048</v>
      </c>
      <c r="N2308" s="1" t="s">
        <v>2098</v>
      </c>
    </row>
    <row r="2309" spans="1:14" x14ac:dyDescent="0.25">
      <c r="A2309" s="2">
        <v>47180</v>
      </c>
      <c r="B2309" s="3">
        <v>45632</v>
      </c>
      <c r="C2309" s="4">
        <f>+WEEKNUM(B2309)</f>
        <v>49</v>
      </c>
      <c r="D2309" s="4">
        <f>+MONTH(Tabla4[[#This Row],[FECHA]])</f>
        <v>12</v>
      </c>
      <c r="E2309" s="4">
        <f>+YEAR(B2309)</f>
        <v>2024</v>
      </c>
      <c r="F2309" t="s">
        <v>30354</v>
      </c>
      <c r="H2309" t="s">
        <v>21</v>
      </c>
      <c r="I2309" t="s">
        <v>130</v>
      </c>
      <c r="J2309" t="s">
        <v>29735</v>
      </c>
      <c r="K2309" s="2">
        <v>1020738979</v>
      </c>
      <c r="L2309" t="s">
        <v>1</v>
      </c>
      <c r="N2309" s="1" t="s">
        <v>2098</v>
      </c>
    </row>
    <row r="2310" spans="1:14" x14ac:dyDescent="0.25">
      <c r="A2310" s="2">
        <v>47183</v>
      </c>
      <c r="B2310" s="3">
        <v>45632</v>
      </c>
      <c r="C2310" s="4">
        <f>+WEEKNUM(B2310)</f>
        <v>49</v>
      </c>
      <c r="D2310" s="4">
        <f>+MONTH(Tabla4[[#This Row],[FECHA]])</f>
        <v>12</v>
      </c>
      <c r="E2310" s="4">
        <f>+YEAR(B2310)</f>
        <v>2024</v>
      </c>
      <c r="F2310" t="s">
        <v>30298</v>
      </c>
      <c r="H2310" t="s">
        <v>3</v>
      </c>
      <c r="I2310" t="s">
        <v>30</v>
      </c>
      <c r="J2310" t="s">
        <v>20479</v>
      </c>
      <c r="K2310" s="2">
        <v>80225019</v>
      </c>
      <c r="L2310" t="s">
        <v>1</v>
      </c>
      <c r="N2310" s="1" t="s">
        <v>2098</v>
      </c>
    </row>
    <row r="2311" spans="1:14" x14ac:dyDescent="0.25">
      <c r="A2311" s="2">
        <v>47186</v>
      </c>
      <c r="B2311" s="3">
        <v>45632</v>
      </c>
      <c r="C2311" s="4">
        <f>+WEEKNUM(B2311)</f>
        <v>49</v>
      </c>
      <c r="D2311" s="4">
        <f>+MONTH(Tabla4[[#This Row],[FECHA]])</f>
        <v>12</v>
      </c>
      <c r="E2311" s="4">
        <f>+YEAR(B2311)</f>
        <v>2024</v>
      </c>
      <c r="F2311" t="s">
        <v>30298</v>
      </c>
      <c r="H2311" t="s">
        <v>8</v>
      </c>
      <c r="I2311" t="s">
        <v>33</v>
      </c>
      <c r="J2311" t="s">
        <v>5232</v>
      </c>
      <c r="K2311" s="2">
        <v>1053852238</v>
      </c>
      <c r="L2311" t="s">
        <v>198</v>
      </c>
      <c r="M2311" t="s">
        <v>6262</v>
      </c>
      <c r="N2311" s="1" t="s">
        <v>2098</v>
      </c>
    </row>
    <row r="2312" spans="1:14" x14ac:dyDescent="0.25">
      <c r="A2312" s="2">
        <v>47187</v>
      </c>
      <c r="B2312" s="3">
        <v>45632</v>
      </c>
      <c r="C2312" s="4">
        <f>+WEEKNUM(B2312)</f>
        <v>49</v>
      </c>
      <c r="D2312" s="4">
        <f>+MONTH(Tabla4[[#This Row],[FECHA]])</f>
        <v>12</v>
      </c>
      <c r="E2312" s="4">
        <f>+YEAR(B2312)</f>
        <v>2024</v>
      </c>
      <c r="F2312" t="s">
        <v>30354</v>
      </c>
      <c r="H2312" t="s">
        <v>3</v>
      </c>
      <c r="I2312" t="s">
        <v>16</v>
      </c>
      <c r="J2312" t="s">
        <v>30361</v>
      </c>
      <c r="K2312" s="2">
        <v>1072667930</v>
      </c>
      <c r="L2312" t="s">
        <v>1</v>
      </c>
      <c r="N2312" s="1" t="s">
        <v>2098</v>
      </c>
    </row>
    <row r="2313" spans="1:14" x14ac:dyDescent="0.25">
      <c r="A2313" s="2">
        <v>47150</v>
      </c>
      <c r="B2313" s="3">
        <v>45632</v>
      </c>
      <c r="C2313" s="4">
        <f>+WEEKNUM(B2313)</f>
        <v>49</v>
      </c>
      <c r="D2313" s="4">
        <f>+MONTH(Tabla4[[#This Row],[FECHA]])</f>
        <v>12</v>
      </c>
      <c r="E2313" s="4">
        <f>+YEAR(B2313)</f>
        <v>2024</v>
      </c>
      <c r="F2313" t="s">
        <v>30298</v>
      </c>
      <c r="H2313" t="s">
        <v>3</v>
      </c>
      <c r="I2313" t="s">
        <v>16</v>
      </c>
      <c r="J2313" t="s">
        <v>30360</v>
      </c>
      <c r="K2313" s="2">
        <v>1072922309</v>
      </c>
      <c r="L2313" t="s">
        <v>55</v>
      </c>
      <c r="M2313" t="s">
        <v>37</v>
      </c>
      <c r="N2313" s="1" t="s">
        <v>1635</v>
      </c>
    </row>
    <row r="2314" spans="1:14" x14ac:dyDescent="0.25">
      <c r="A2314" s="2">
        <v>47160</v>
      </c>
      <c r="B2314" s="3">
        <v>45632</v>
      </c>
      <c r="C2314" s="4">
        <f>+WEEKNUM(B2314)</f>
        <v>49</v>
      </c>
      <c r="D2314" s="4">
        <f>+MONTH(Tabla4[[#This Row],[FECHA]])</f>
        <v>12</v>
      </c>
      <c r="E2314" s="4">
        <f>+YEAR(B2314)</f>
        <v>2024</v>
      </c>
      <c r="F2314" t="s">
        <v>30354</v>
      </c>
      <c r="H2314" t="s">
        <v>21</v>
      </c>
      <c r="I2314" t="s">
        <v>130</v>
      </c>
      <c r="J2314" t="s">
        <v>30359</v>
      </c>
      <c r="K2314" s="2">
        <v>1082947261</v>
      </c>
      <c r="L2314" t="s">
        <v>1</v>
      </c>
      <c r="N2314" s="1" t="s">
        <v>1635</v>
      </c>
    </row>
    <row r="2315" spans="1:14" x14ac:dyDescent="0.25">
      <c r="A2315" s="2">
        <v>47166</v>
      </c>
      <c r="B2315" s="3">
        <v>45632</v>
      </c>
      <c r="C2315" s="4">
        <f>+WEEKNUM(B2315)</f>
        <v>49</v>
      </c>
      <c r="D2315" s="4">
        <f>+MONTH(Tabla4[[#This Row],[FECHA]])</f>
        <v>12</v>
      </c>
      <c r="E2315" s="4">
        <f>+YEAR(B2315)</f>
        <v>2024</v>
      </c>
      <c r="F2315" t="s">
        <v>30224</v>
      </c>
      <c r="G2315" t="s">
        <v>30358</v>
      </c>
      <c r="H2315" t="s">
        <v>133</v>
      </c>
      <c r="I2315" t="s">
        <v>30</v>
      </c>
      <c r="J2315" t="s">
        <v>30357</v>
      </c>
      <c r="K2315" s="2">
        <v>1007483163</v>
      </c>
      <c r="L2315" t="s">
        <v>38</v>
      </c>
      <c r="M2315" t="s">
        <v>37</v>
      </c>
      <c r="N2315" s="1" t="s">
        <v>1635</v>
      </c>
    </row>
    <row r="2316" spans="1:14" x14ac:dyDescent="0.25">
      <c r="A2316" s="2">
        <v>47171</v>
      </c>
      <c r="B2316" s="3">
        <v>45632</v>
      </c>
      <c r="C2316" s="4">
        <f>+WEEKNUM(B2316)</f>
        <v>49</v>
      </c>
      <c r="D2316" s="4">
        <f>+MONTH(Tabla4[[#This Row],[FECHA]])</f>
        <v>12</v>
      </c>
      <c r="E2316" s="4">
        <f>+YEAR(B2316)</f>
        <v>2024</v>
      </c>
      <c r="F2316" t="s">
        <v>30298</v>
      </c>
      <c r="G2316" t="s">
        <v>30356</v>
      </c>
      <c r="H2316" t="s">
        <v>3118</v>
      </c>
      <c r="I2316" t="s">
        <v>33</v>
      </c>
      <c r="J2316" t="s">
        <v>14442</v>
      </c>
      <c r="K2316" s="2">
        <v>1007391229</v>
      </c>
      <c r="L2316" t="s">
        <v>38</v>
      </c>
      <c r="M2316" t="s">
        <v>1684</v>
      </c>
      <c r="N2316" s="1" t="s">
        <v>1635</v>
      </c>
    </row>
    <row r="2317" spans="1:14" x14ac:dyDescent="0.25">
      <c r="A2317" s="2">
        <v>47189</v>
      </c>
      <c r="B2317" s="3">
        <v>45632</v>
      </c>
      <c r="C2317" s="4">
        <f>+WEEKNUM(B2317)</f>
        <v>49</v>
      </c>
      <c r="D2317" s="4">
        <f>+MONTH(Tabla4[[#This Row],[FECHA]])</f>
        <v>12</v>
      </c>
      <c r="E2317" s="4">
        <f>+YEAR(B2317)</f>
        <v>2024</v>
      </c>
      <c r="F2317" t="s">
        <v>30322</v>
      </c>
      <c r="G2317" t="s">
        <v>30355</v>
      </c>
      <c r="H2317" t="s">
        <v>3118</v>
      </c>
      <c r="I2317" t="s">
        <v>16</v>
      </c>
      <c r="J2317" t="s">
        <v>17528</v>
      </c>
      <c r="K2317" s="2">
        <v>1018458493</v>
      </c>
      <c r="L2317" t="s">
        <v>38</v>
      </c>
      <c r="M2317" t="s">
        <v>37</v>
      </c>
      <c r="N2317" s="1" t="s">
        <v>1635</v>
      </c>
    </row>
    <row r="2318" spans="1:14" x14ac:dyDescent="0.25">
      <c r="A2318" s="2">
        <v>47192</v>
      </c>
      <c r="B2318" s="3">
        <v>45632</v>
      </c>
      <c r="C2318" s="4">
        <f>+WEEKNUM(B2318)</f>
        <v>49</v>
      </c>
      <c r="D2318" s="4">
        <f>+MONTH(Tabla4[[#This Row],[FECHA]])</f>
        <v>12</v>
      </c>
      <c r="E2318" s="4">
        <f>+YEAR(B2318)</f>
        <v>2024</v>
      </c>
      <c r="F2318" t="s">
        <v>30354</v>
      </c>
      <c r="H2318" t="s">
        <v>21</v>
      </c>
      <c r="I2318" t="s">
        <v>30</v>
      </c>
      <c r="J2318" t="s">
        <v>30353</v>
      </c>
      <c r="K2318" s="2">
        <v>1031128795</v>
      </c>
      <c r="L2318" t="s">
        <v>1</v>
      </c>
      <c r="N2318" s="1" t="s">
        <v>1635</v>
      </c>
    </row>
    <row r="2319" spans="1:14" x14ac:dyDescent="0.25">
      <c r="A2319" s="2">
        <v>47028</v>
      </c>
      <c r="B2319" s="3">
        <v>45631</v>
      </c>
      <c r="C2319" s="4">
        <f>+WEEKNUM(B2319)</f>
        <v>49</v>
      </c>
      <c r="D2319" s="4">
        <f>+MONTH(Tabla4[[#This Row],[FECHA]])</f>
        <v>12</v>
      </c>
      <c r="E2319" s="4">
        <f>+YEAR(B2319)</f>
        <v>2024</v>
      </c>
      <c r="F2319" t="s">
        <v>30298</v>
      </c>
      <c r="G2319" t="s">
        <v>30352</v>
      </c>
      <c r="H2319" t="s">
        <v>3</v>
      </c>
      <c r="I2319" t="s">
        <v>30</v>
      </c>
      <c r="J2319" t="s">
        <v>22386</v>
      </c>
      <c r="K2319" s="2">
        <v>1112103902</v>
      </c>
      <c r="L2319" t="s">
        <v>38</v>
      </c>
      <c r="M2319" t="s">
        <v>909</v>
      </c>
      <c r="N2319" s="1" t="s">
        <v>2098</v>
      </c>
    </row>
    <row r="2320" spans="1:14" x14ac:dyDescent="0.25">
      <c r="A2320" s="2">
        <v>47029</v>
      </c>
      <c r="B2320" s="3">
        <v>45631</v>
      </c>
      <c r="C2320" s="4">
        <f>+WEEKNUM(B2320)</f>
        <v>49</v>
      </c>
      <c r="D2320" s="4">
        <f>+MONTH(Tabla4[[#This Row],[FECHA]])</f>
        <v>12</v>
      </c>
      <c r="E2320" s="4">
        <f>+YEAR(B2320)</f>
        <v>2024</v>
      </c>
      <c r="F2320" t="s">
        <v>30203</v>
      </c>
      <c r="G2320" t="s">
        <v>30351</v>
      </c>
      <c r="H2320" t="s">
        <v>3118</v>
      </c>
      <c r="I2320" t="s">
        <v>130</v>
      </c>
      <c r="J2320" t="s">
        <v>4207</v>
      </c>
      <c r="K2320" s="2">
        <v>1013626862</v>
      </c>
      <c r="L2320" t="s">
        <v>38</v>
      </c>
      <c r="M2320" t="s">
        <v>937</v>
      </c>
      <c r="N2320" s="1" t="s">
        <v>2098</v>
      </c>
    </row>
    <row r="2321" spans="1:14" x14ac:dyDescent="0.25">
      <c r="A2321" s="2">
        <v>47030</v>
      </c>
      <c r="B2321" s="3">
        <v>45631</v>
      </c>
      <c r="C2321" s="4">
        <f>+WEEKNUM(B2321)</f>
        <v>49</v>
      </c>
      <c r="D2321" s="4">
        <f>+MONTH(Tabla4[[#This Row],[FECHA]])</f>
        <v>12</v>
      </c>
      <c r="E2321" s="4">
        <f>+YEAR(B2321)</f>
        <v>2024</v>
      </c>
      <c r="F2321" t="s">
        <v>30298</v>
      </c>
      <c r="H2321" t="s">
        <v>3</v>
      </c>
      <c r="I2321" t="s">
        <v>33</v>
      </c>
      <c r="J2321" t="s">
        <v>30350</v>
      </c>
      <c r="K2321" s="2">
        <v>1000505348</v>
      </c>
      <c r="L2321" t="s">
        <v>58</v>
      </c>
      <c r="M2321" t="s">
        <v>29048</v>
      </c>
      <c r="N2321" s="1" t="s">
        <v>2098</v>
      </c>
    </row>
    <row r="2322" spans="1:14" x14ac:dyDescent="0.25">
      <c r="A2322" s="2">
        <v>47032</v>
      </c>
      <c r="B2322" s="3">
        <v>45631</v>
      </c>
      <c r="C2322" s="4">
        <f>+WEEKNUM(B2322)</f>
        <v>49</v>
      </c>
      <c r="D2322" s="4">
        <f>+MONTH(Tabla4[[#This Row],[FECHA]])</f>
        <v>12</v>
      </c>
      <c r="E2322" s="4">
        <f>+YEAR(B2322)</f>
        <v>2024</v>
      </c>
      <c r="F2322" t="s">
        <v>30298</v>
      </c>
      <c r="G2322" t="s">
        <v>30349</v>
      </c>
      <c r="H2322" t="s">
        <v>3</v>
      </c>
      <c r="I2322" t="s">
        <v>16</v>
      </c>
      <c r="J2322" t="s">
        <v>3282</v>
      </c>
      <c r="K2322" s="2">
        <v>1001192469</v>
      </c>
      <c r="L2322" t="s">
        <v>38</v>
      </c>
      <c r="M2322" t="s">
        <v>29048</v>
      </c>
      <c r="N2322" s="1" t="s">
        <v>2098</v>
      </c>
    </row>
    <row r="2323" spans="1:14" x14ac:dyDescent="0.25">
      <c r="A2323" s="2">
        <v>47033</v>
      </c>
      <c r="B2323" s="3">
        <v>45631</v>
      </c>
      <c r="C2323" s="4">
        <f>+WEEKNUM(B2323)</f>
        <v>49</v>
      </c>
      <c r="D2323" s="4">
        <f>+MONTH(Tabla4[[#This Row],[FECHA]])</f>
        <v>12</v>
      </c>
      <c r="E2323" s="4">
        <f>+YEAR(B2323)</f>
        <v>2024</v>
      </c>
      <c r="F2323" t="s">
        <v>30298</v>
      </c>
      <c r="H2323" t="s">
        <v>3</v>
      </c>
      <c r="I2323" t="s">
        <v>16</v>
      </c>
      <c r="J2323" t="s">
        <v>3884</v>
      </c>
      <c r="K2323" s="2">
        <v>80901633</v>
      </c>
      <c r="L2323" t="s">
        <v>1</v>
      </c>
      <c r="N2323" s="1" t="s">
        <v>2098</v>
      </c>
    </row>
    <row r="2324" spans="1:14" x14ac:dyDescent="0.25">
      <c r="A2324" s="2">
        <v>47036</v>
      </c>
      <c r="B2324" s="3">
        <v>45631</v>
      </c>
      <c r="C2324" s="4">
        <f>+WEEKNUM(B2324)</f>
        <v>49</v>
      </c>
      <c r="D2324" s="4">
        <f>+MONTH(Tabla4[[#This Row],[FECHA]])</f>
        <v>12</v>
      </c>
      <c r="E2324" s="4">
        <f>+YEAR(B2324)</f>
        <v>2024</v>
      </c>
      <c r="F2324" t="s">
        <v>30203</v>
      </c>
      <c r="G2324" t="s">
        <v>30348</v>
      </c>
      <c r="H2324" t="s">
        <v>3118</v>
      </c>
      <c r="I2324" t="s">
        <v>30</v>
      </c>
      <c r="J2324" t="s">
        <v>2999</v>
      </c>
      <c r="K2324" s="2">
        <v>1013674022</v>
      </c>
      <c r="L2324" t="s">
        <v>38</v>
      </c>
      <c r="M2324" t="s">
        <v>909</v>
      </c>
      <c r="N2324" s="1" t="s">
        <v>2098</v>
      </c>
    </row>
    <row r="2325" spans="1:14" x14ac:dyDescent="0.25">
      <c r="A2325" s="2">
        <v>47038</v>
      </c>
      <c r="B2325" s="3">
        <v>45631</v>
      </c>
      <c r="C2325" s="4">
        <f>+WEEKNUM(B2325)</f>
        <v>49</v>
      </c>
      <c r="D2325" s="4">
        <f>+MONTH(Tabla4[[#This Row],[FECHA]])</f>
        <v>12</v>
      </c>
      <c r="E2325" s="4">
        <f>+YEAR(B2325)</f>
        <v>2024</v>
      </c>
      <c r="F2325" t="s">
        <v>30203</v>
      </c>
      <c r="G2325" t="s">
        <v>30347</v>
      </c>
      <c r="H2325" t="s">
        <v>3118</v>
      </c>
      <c r="I2325" t="s">
        <v>5732</v>
      </c>
      <c r="J2325" t="s">
        <v>6652</v>
      </c>
      <c r="K2325" s="2">
        <v>80812227</v>
      </c>
      <c r="L2325" t="s">
        <v>38</v>
      </c>
      <c r="M2325" t="s">
        <v>2106</v>
      </c>
      <c r="N2325" s="1" t="s">
        <v>2098</v>
      </c>
    </row>
    <row r="2326" spans="1:14" x14ac:dyDescent="0.25">
      <c r="A2326" s="2">
        <v>47040</v>
      </c>
      <c r="B2326" s="3">
        <v>45631</v>
      </c>
      <c r="C2326" s="4">
        <f>+WEEKNUM(B2326)</f>
        <v>49</v>
      </c>
      <c r="D2326" s="4">
        <f>+MONTH(Tabla4[[#This Row],[FECHA]])</f>
        <v>12</v>
      </c>
      <c r="E2326" s="4">
        <f>+YEAR(B2326)</f>
        <v>2024</v>
      </c>
      <c r="F2326" t="s">
        <v>30322</v>
      </c>
      <c r="G2326" t="s">
        <v>30346</v>
      </c>
      <c r="H2326" t="s">
        <v>3</v>
      </c>
      <c r="I2326" t="s">
        <v>130</v>
      </c>
      <c r="J2326" t="s">
        <v>7193</v>
      </c>
      <c r="K2326" s="2">
        <v>1110600623</v>
      </c>
      <c r="L2326" t="s">
        <v>38</v>
      </c>
      <c r="M2326" t="s">
        <v>6262</v>
      </c>
      <c r="N2326" s="1" t="s">
        <v>2098</v>
      </c>
    </row>
    <row r="2327" spans="1:14" x14ac:dyDescent="0.25">
      <c r="A2327" s="2">
        <v>47047</v>
      </c>
      <c r="B2327" s="3">
        <v>45631</v>
      </c>
      <c r="C2327" s="4">
        <f>+WEEKNUM(B2327)</f>
        <v>49</v>
      </c>
      <c r="D2327" s="4">
        <f>+MONTH(Tabla4[[#This Row],[FECHA]])</f>
        <v>12</v>
      </c>
      <c r="E2327" s="4">
        <f>+YEAR(B2327)</f>
        <v>2024</v>
      </c>
      <c r="F2327" t="s">
        <v>30298</v>
      </c>
      <c r="H2327" t="s">
        <v>3</v>
      </c>
      <c r="I2327" t="s">
        <v>33</v>
      </c>
      <c r="J2327" t="s">
        <v>25518</v>
      </c>
      <c r="K2327" s="2">
        <v>79568169</v>
      </c>
      <c r="L2327" t="s">
        <v>1</v>
      </c>
      <c r="N2327" s="1" t="s">
        <v>2098</v>
      </c>
    </row>
    <row r="2328" spans="1:14" x14ac:dyDescent="0.25">
      <c r="A2328" s="2">
        <v>47049</v>
      </c>
      <c r="B2328" s="3">
        <v>45631</v>
      </c>
      <c r="C2328" s="4">
        <f>+WEEKNUM(B2328)</f>
        <v>49</v>
      </c>
      <c r="D2328" s="4">
        <f>+MONTH(Tabla4[[#This Row],[FECHA]])</f>
        <v>12</v>
      </c>
      <c r="E2328" s="4">
        <f>+YEAR(B2328)</f>
        <v>2024</v>
      </c>
      <c r="F2328" t="s">
        <v>30298</v>
      </c>
      <c r="H2328" t="s">
        <v>21</v>
      </c>
      <c r="I2328" t="s">
        <v>130</v>
      </c>
      <c r="J2328" t="s">
        <v>25651</v>
      </c>
      <c r="K2328" s="2">
        <v>1010167109</v>
      </c>
      <c r="L2328" t="s">
        <v>256</v>
      </c>
      <c r="M2328" t="s">
        <v>909</v>
      </c>
      <c r="N2328" s="1" t="s">
        <v>2098</v>
      </c>
    </row>
    <row r="2329" spans="1:14" x14ac:dyDescent="0.25">
      <c r="A2329" s="2">
        <v>47050</v>
      </c>
      <c r="B2329" s="3">
        <v>45631</v>
      </c>
      <c r="C2329" s="4">
        <f>+WEEKNUM(B2329)</f>
        <v>49</v>
      </c>
      <c r="D2329" s="4">
        <f>+MONTH(Tabla4[[#This Row],[FECHA]])</f>
        <v>12</v>
      </c>
      <c r="E2329" s="4">
        <f>+YEAR(B2329)</f>
        <v>2024</v>
      </c>
      <c r="F2329" t="s">
        <v>30203</v>
      </c>
      <c r="G2329" t="s">
        <v>30345</v>
      </c>
      <c r="H2329" t="s">
        <v>3118</v>
      </c>
      <c r="I2329" t="s">
        <v>30</v>
      </c>
      <c r="J2329" t="s">
        <v>20437</v>
      </c>
      <c r="K2329" s="2">
        <v>79864299</v>
      </c>
      <c r="L2329" t="s">
        <v>38</v>
      </c>
      <c r="M2329" t="s">
        <v>2135</v>
      </c>
      <c r="N2329" s="1" t="s">
        <v>2098</v>
      </c>
    </row>
    <row r="2330" spans="1:14" x14ac:dyDescent="0.25">
      <c r="A2330" s="2">
        <v>47052</v>
      </c>
      <c r="B2330" s="3">
        <v>45631</v>
      </c>
      <c r="C2330" s="4">
        <f>+WEEKNUM(B2330)</f>
        <v>49</v>
      </c>
      <c r="D2330" s="4">
        <f>+MONTH(Tabla4[[#This Row],[FECHA]])</f>
        <v>12</v>
      </c>
      <c r="E2330" s="4">
        <f>+YEAR(B2330)</f>
        <v>2024</v>
      </c>
      <c r="F2330" t="s">
        <v>30298</v>
      </c>
      <c r="H2330" t="s">
        <v>3</v>
      </c>
      <c r="I2330" t="s">
        <v>33</v>
      </c>
      <c r="J2330" t="s">
        <v>29288</v>
      </c>
      <c r="K2330" s="2">
        <v>79238834</v>
      </c>
      <c r="L2330" t="s">
        <v>1</v>
      </c>
      <c r="N2330" s="1" t="s">
        <v>2098</v>
      </c>
    </row>
    <row r="2331" spans="1:14" x14ac:dyDescent="0.25">
      <c r="A2331" s="2">
        <v>47053</v>
      </c>
      <c r="B2331" s="3">
        <v>45631</v>
      </c>
      <c r="C2331" s="4">
        <f>+WEEKNUM(B2331)</f>
        <v>49</v>
      </c>
      <c r="D2331" s="4">
        <f>+MONTH(Tabla4[[#This Row],[FECHA]])</f>
        <v>12</v>
      </c>
      <c r="E2331" s="4">
        <f>+YEAR(B2331)</f>
        <v>2024</v>
      </c>
      <c r="F2331" t="s">
        <v>30203</v>
      </c>
      <c r="G2331" t="s">
        <v>30344</v>
      </c>
      <c r="H2331" t="s">
        <v>3118</v>
      </c>
      <c r="I2331" t="s">
        <v>130</v>
      </c>
      <c r="J2331" t="s">
        <v>30251</v>
      </c>
      <c r="K2331" s="2">
        <v>1010006736</v>
      </c>
      <c r="L2331" t="s">
        <v>38</v>
      </c>
      <c r="M2331" t="s">
        <v>937</v>
      </c>
      <c r="N2331" s="1" t="s">
        <v>2098</v>
      </c>
    </row>
    <row r="2332" spans="1:14" x14ac:dyDescent="0.25">
      <c r="A2332" s="2">
        <v>47056</v>
      </c>
      <c r="B2332" s="3">
        <v>45631</v>
      </c>
      <c r="C2332" s="4">
        <f>+WEEKNUM(B2332)</f>
        <v>49</v>
      </c>
      <c r="D2332" s="4">
        <f>+MONTH(Tabla4[[#This Row],[FECHA]])</f>
        <v>12</v>
      </c>
      <c r="E2332" s="4">
        <f>+YEAR(B2332)</f>
        <v>2024</v>
      </c>
      <c r="F2332" t="s">
        <v>30203</v>
      </c>
      <c r="G2332" t="s">
        <v>30343</v>
      </c>
      <c r="H2332" t="s">
        <v>3118</v>
      </c>
      <c r="I2332" t="s">
        <v>30</v>
      </c>
      <c r="J2332" t="s">
        <v>9012</v>
      </c>
      <c r="K2332" s="2">
        <v>19268018</v>
      </c>
      <c r="L2332" t="s">
        <v>38</v>
      </c>
      <c r="M2332" t="s">
        <v>29048</v>
      </c>
      <c r="N2332" s="1" t="s">
        <v>2098</v>
      </c>
    </row>
    <row r="2333" spans="1:14" x14ac:dyDescent="0.25">
      <c r="A2333" s="2">
        <v>47061</v>
      </c>
      <c r="B2333" s="3">
        <v>45631</v>
      </c>
      <c r="C2333" s="4">
        <f>+WEEKNUM(B2333)</f>
        <v>49</v>
      </c>
      <c r="D2333" s="4">
        <f>+MONTH(Tabla4[[#This Row],[FECHA]])</f>
        <v>12</v>
      </c>
      <c r="E2333" s="4">
        <f>+YEAR(B2333)</f>
        <v>2024</v>
      </c>
      <c r="F2333" t="s">
        <v>30298</v>
      </c>
      <c r="H2333" t="s">
        <v>3</v>
      </c>
      <c r="I2333" t="s">
        <v>130</v>
      </c>
      <c r="J2333" t="s">
        <v>30342</v>
      </c>
      <c r="K2333" s="2">
        <v>80894460</v>
      </c>
      <c r="L2333" t="s">
        <v>55</v>
      </c>
      <c r="M2333" t="s">
        <v>909</v>
      </c>
      <c r="N2333" s="1" t="s">
        <v>2098</v>
      </c>
    </row>
    <row r="2334" spans="1:14" x14ac:dyDescent="0.25">
      <c r="A2334" s="2">
        <v>47064</v>
      </c>
      <c r="B2334" s="3">
        <v>45631</v>
      </c>
      <c r="C2334" s="4">
        <f>+WEEKNUM(B2334)</f>
        <v>49</v>
      </c>
      <c r="D2334" s="4">
        <f>+MONTH(Tabla4[[#This Row],[FECHA]])</f>
        <v>12</v>
      </c>
      <c r="E2334" s="4">
        <f>+YEAR(B2334)</f>
        <v>2024</v>
      </c>
      <c r="F2334" t="s">
        <v>30298</v>
      </c>
      <c r="H2334" t="s">
        <v>3</v>
      </c>
      <c r="I2334" t="s">
        <v>130</v>
      </c>
      <c r="J2334" t="s">
        <v>30342</v>
      </c>
      <c r="K2334" s="2">
        <v>80894460</v>
      </c>
      <c r="L2334" t="s">
        <v>198</v>
      </c>
      <c r="M2334" t="s">
        <v>2135</v>
      </c>
      <c r="N2334" s="1" t="s">
        <v>2098</v>
      </c>
    </row>
    <row r="2335" spans="1:14" x14ac:dyDescent="0.25">
      <c r="A2335" s="2">
        <v>47067</v>
      </c>
      <c r="B2335" s="3">
        <v>45631</v>
      </c>
      <c r="C2335" s="4">
        <f>+WEEKNUM(B2335)</f>
        <v>49</v>
      </c>
      <c r="D2335" s="4">
        <f>+MONTH(Tabla4[[#This Row],[FECHA]])</f>
        <v>12</v>
      </c>
      <c r="E2335" s="4">
        <f>+YEAR(B2335)</f>
        <v>2024</v>
      </c>
      <c r="F2335" t="s">
        <v>30322</v>
      </c>
      <c r="G2335" t="s">
        <v>30341</v>
      </c>
      <c r="H2335" t="s">
        <v>21</v>
      </c>
      <c r="I2335" t="s">
        <v>16</v>
      </c>
      <c r="J2335" t="s">
        <v>2186</v>
      </c>
      <c r="K2335" s="2">
        <v>1020743342</v>
      </c>
      <c r="L2335" t="s">
        <v>38</v>
      </c>
      <c r="M2335" t="s">
        <v>6262</v>
      </c>
      <c r="N2335" s="1" t="s">
        <v>2098</v>
      </c>
    </row>
    <row r="2336" spans="1:14" x14ac:dyDescent="0.25">
      <c r="A2336" s="2">
        <v>47070</v>
      </c>
      <c r="B2336" s="3">
        <v>45631</v>
      </c>
      <c r="C2336" s="4">
        <f>+WEEKNUM(B2336)</f>
        <v>49</v>
      </c>
      <c r="D2336" s="4">
        <f>+MONTH(Tabla4[[#This Row],[FECHA]])</f>
        <v>12</v>
      </c>
      <c r="E2336" s="4">
        <f>+YEAR(B2336)</f>
        <v>2024</v>
      </c>
      <c r="F2336" t="s">
        <v>30203</v>
      </c>
      <c r="G2336" t="s">
        <v>30340</v>
      </c>
      <c r="H2336" t="s">
        <v>3118</v>
      </c>
      <c r="I2336" t="s">
        <v>30</v>
      </c>
      <c r="J2336" t="s">
        <v>30339</v>
      </c>
      <c r="K2336" s="2">
        <v>901123919</v>
      </c>
      <c r="L2336" t="s">
        <v>38</v>
      </c>
      <c r="M2336" t="s">
        <v>2106</v>
      </c>
      <c r="N2336" s="1" t="s">
        <v>2098</v>
      </c>
    </row>
    <row r="2337" spans="1:14" x14ac:dyDescent="0.25">
      <c r="A2337" s="2">
        <v>47073</v>
      </c>
      <c r="B2337" s="3">
        <v>45631</v>
      </c>
      <c r="C2337" s="4">
        <f>+WEEKNUM(B2337)</f>
        <v>49</v>
      </c>
      <c r="D2337" s="4">
        <f>+MONTH(Tabla4[[#This Row],[FECHA]])</f>
        <v>12</v>
      </c>
      <c r="E2337" s="4">
        <f>+YEAR(B2337)</f>
        <v>2024</v>
      </c>
      <c r="F2337" t="s">
        <v>30203</v>
      </c>
      <c r="G2337" t="s">
        <v>30338</v>
      </c>
      <c r="H2337" t="s">
        <v>3118</v>
      </c>
      <c r="I2337" t="s">
        <v>33</v>
      </c>
      <c r="J2337" t="s">
        <v>18545</v>
      </c>
      <c r="K2337" s="2">
        <v>1001940913</v>
      </c>
      <c r="L2337" t="s">
        <v>38</v>
      </c>
      <c r="M2337" t="s">
        <v>2106</v>
      </c>
      <c r="N2337" s="1" t="s">
        <v>2098</v>
      </c>
    </row>
    <row r="2338" spans="1:14" x14ac:dyDescent="0.25">
      <c r="A2338" s="2">
        <v>47079</v>
      </c>
      <c r="B2338" s="3">
        <v>45631</v>
      </c>
      <c r="C2338" s="4">
        <f>+WEEKNUM(B2338)</f>
        <v>49</v>
      </c>
      <c r="D2338" s="4">
        <f>+MONTH(Tabla4[[#This Row],[FECHA]])</f>
        <v>12</v>
      </c>
      <c r="E2338" s="4">
        <f>+YEAR(B2338)</f>
        <v>2024</v>
      </c>
      <c r="F2338" t="s">
        <v>30203</v>
      </c>
      <c r="H2338" t="s">
        <v>3118</v>
      </c>
      <c r="I2338" t="s">
        <v>33</v>
      </c>
      <c r="J2338" t="s">
        <v>16347</v>
      </c>
      <c r="K2338" s="2">
        <v>1015432694</v>
      </c>
      <c r="L2338" t="s">
        <v>55</v>
      </c>
      <c r="M2338" t="s">
        <v>29048</v>
      </c>
      <c r="N2338" s="1" t="s">
        <v>2098</v>
      </c>
    </row>
    <row r="2339" spans="1:14" x14ac:dyDescent="0.25">
      <c r="A2339" s="2">
        <v>47083</v>
      </c>
      <c r="B2339" s="3">
        <v>45631</v>
      </c>
      <c r="C2339" s="4">
        <f>+WEEKNUM(B2339)</f>
        <v>49</v>
      </c>
      <c r="D2339" s="4">
        <f>+MONTH(Tabla4[[#This Row],[FECHA]])</f>
        <v>12</v>
      </c>
      <c r="E2339" s="4">
        <f>+YEAR(B2339)</f>
        <v>2024</v>
      </c>
      <c r="F2339" t="s">
        <v>30298</v>
      </c>
      <c r="H2339" t="s">
        <v>3</v>
      </c>
      <c r="I2339" t="s">
        <v>33</v>
      </c>
      <c r="J2339" t="s">
        <v>2245</v>
      </c>
      <c r="K2339" s="2">
        <v>1053867354</v>
      </c>
      <c r="L2339" t="s">
        <v>55</v>
      </c>
      <c r="M2339" t="s">
        <v>2135</v>
      </c>
      <c r="N2339" s="1" t="s">
        <v>2098</v>
      </c>
    </row>
    <row r="2340" spans="1:14" x14ac:dyDescent="0.25">
      <c r="A2340" s="2">
        <v>47085</v>
      </c>
      <c r="B2340" s="3">
        <v>45631</v>
      </c>
      <c r="C2340" s="4">
        <f>+WEEKNUM(B2340)</f>
        <v>49</v>
      </c>
      <c r="D2340" s="4">
        <f>+MONTH(Tabla4[[#This Row],[FECHA]])</f>
        <v>12</v>
      </c>
      <c r="E2340" s="4">
        <f>+YEAR(B2340)</f>
        <v>2024</v>
      </c>
      <c r="F2340" t="s">
        <v>30298</v>
      </c>
      <c r="H2340" t="s">
        <v>3</v>
      </c>
      <c r="I2340" t="s">
        <v>11876</v>
      </c>
      <c r="J2340" t="s">
        <v>27370</v>
      </c>
      <c r="K2340" s="2">
        <v>80133205</v>
      </c>
      <c r="L2340" t="s">
        <v>58</v>
      </c>
      <c r="M2340" t="s">
        <v>2135</v>
      </c>
      <c r="N2340" s="1" t="s">
        <v>2098</v>
      </c>
    </row>
    <row r="2341" spans="1:14" x14ac:dyDescent="0.25">
      <c r="A2341" s="2">
        <v>47088</v>
      </c>
      <c r="B2341" s="3">
        <v>45631</v>
      </c>
      <c r="C2341" s="4">
        <f>+WEEKNUM(B2341)</f>
        <v>49</v>
      </c>
      <c r="D2341" s="4">
        <f>+MONTH(Tabla4[[#This Row],[FECHA]])</f>
        <v>12</v>
      </c>
      <c r="E2341" s="4">
        <f>+YEAR(B2341)</f>
        <v>2024</v>
      </c>
      <c r="F2341" t="s">
        <v>30298</v>
      </c>
      <c r="H2341" t="s">
        <v>3</v>
      </c>
      <c r="I2341" t="s">
        <v>16</v>
      </c>
      <c r="J2341" t="s">
        <v>30337</v>
      </c>
      <c r="K2341" s="2">
        <v>1022330312</v>
      </c>
      <c r="L2341" t="s">
        <v>55</v>
      </c>
      <c r="M2341" t="s">
        <v>909</v>
      </c>
      <c r="N2341" s="1" t="s">
        <v>2098</v>
      </c>
    </row>
    <row r="2342" spans="1:14" x14ac:dyDescent="0.25">
      <c r="A2342" s="2">
        <v>47093</v>
      </c>
      <c r="B2342" s="3">
        <v>45631</v>
      </c>
      <c r="C2342" s="4">
        <f>+WEEKNUM(B2342)</f>
        <v>49</v>
      </c>
      <c r="D2342" s="4">
        <f>+MONTH(Tabla4[[#This Row],[FECHA]])</f>
        <v>12</v>
      </c>
      <c r="E2342" s="4">
        <f>+YEAR(B2342)</f>
        <v>2024</v>
      </c>
      <c r="F2342" t="s">
        <v>30298</v>
      </c>
      <c r="H2342" t="s">
        <v>3</v>
      </c>
      <c r="I2342" t="s">
        <v>16</v>
      </c>
      <c r="J2342" t="s">
        <v>15743</v>
      </c>
      <c r="K2342" s="2">
        <v>31320670</v>
      </c>
      <c r="L2342" t="s">
        <v>55</v>
      </c>
      <c r="M2342" t="s">
        <v>909</v>
      </c>
      <c r="N2342" s="1" t="s">
        <v>2098</v>
      </c>
    </row>
    <row r="2343" spans="1:14" x14ac:dyDescent="0.25">
      <c r="A2343" s="2">
        <v>47094</v>
      </c>
      <c r="B2343" s="3">
        <v>45631</v>
      </c>
      <c r="C2343" s="4">
        <f>+WEEKNUM(B2343)</f>
        <v>49</v>
      </c>
      <c r="D2343" s="4">
        <f>+MONTH(Tabla4[[#This Row],[FECHA]])</f>
        <v>12</v>
      </c>
      <c r="E2343" s="4">
        <f>+YEAR(B2343)</f>
        <v>2024</v>
      </c>
      <c r="F2343" t="s">
        <v>30298</v>
      </c>
      <c r="H2343" t="s">
        <v>21</v>
      </c>
      <c r="I2343" t="s">
        <v>33</v>
      </c>
      <c r="J2343" t="s">
        <v>22151</v>
      </c>
      <c r="K2343" s="2">
        <v>1030626047</v>
      </c>
      <c r="L2343" t="s">
        <v>256</v>
      </c>
      <c r="M2343" t="s">
        <v>2106</v>
      </c>
      <c r="N2343" s="1" t="s">
        <v>2098</v>
      </c>
    </row>
    <row r="2344" spans="1:14" x14ac:dyDescent="0.25">
      <c r="A2344" s="2">
        <v>47108</v>
      </c>
      <c r="B2344" s="3">
        <v>45631</v>
      </c>
      <c r="C2344" s="4">
        <f>+WEEKNUM(B2344)</f>
        <v>49</v>
      </c>
      <c r="D2344" s="4">
        <f>+MONTH(Tabla4[[#This Row],[FECHA]])</f>
        <v>12</v>
      </c>
      <c r="E2344" s="4">
        <f>+YEAR(B2344)</f>
        <v>2024</v>
      </c>
      <c r="F2344" t="s">
        <v>30298</v>
      </c>
      <c r="H2344" t="s">
        <v>3</v>
      </c>
      <c r="I2344" t="s">
        <v>130</v>
      </c>
      <c r="J2344" t="s">
        <v>12162</v>
      </c>
      <c r="K2344" s="2">
        <v>1020840018</v>
      </c>
      <c r="L2344" t="s">
        <v>198</v>
      </c>
      <c r="M2344" t="s">
        <v>909</v>
      </c>
      <c r="N2344" s="1" t="s">
        <v>2098</v>
      </c>
    </row>
    <row r="2345" spans="1:14" x14ac:dyDescent="0.25">
      <c r="A2345" s="2">
        <v>47111</v>
      </c>
      <c r="B2345" s="3">
        <v>45631</v>
      </c>
      <c r="C2345" s="4">
        <f>+WEEKNUM(B2345)</f>
        <v>49</v>
      </c>
      <c r="D2345" s="4">
        <f>+MONTH(Tabla4[[#This Row],[FECHA]])</f>
        <v>12</v>
      </c>
      <c r="E2345" s="4">
        <f>+YEAR(B2345)</f>
        <v>2024</v>
      </c>
      <c r="F2345" t="s">
        <v>30298</v>
      </c>
      <c r="H2345" t="s">
        <v>3</v>
      </c>
      <c r="I2345" t="s">
        <v>33</v>
      </c>
      <c r="J2345" t="s">
        <v>3299</v>
      </c>
      <c r="K2345" s="2">
        <v>1019101650</v>
      </c>
      <c r="L2345" t="s">
        <v>198</v>
      </c>
      <c r="M2345" t="s">
        <v>909</v>
      </c>
      <c r="N2345" s="1" t="s">
        <v>2098</v>
      </c>
    </row>
    <row r="2346" spans="1:14" x14ac:dyDescent="0.25">
      <c r="A2346" s="2">
        <v>47112</v>
      </c>
      <c r="B2346" s="3">
        <v>45631</v>
      </c>
      <c r="C2346" s="4">
        <f>+WEEKNUM(B2346)</f>
        <v>49</v>
      </c>
      <c r="D2346" s="4">
        <f>+MONTH(Tabla4[[#This Row],[FECHA]])</f>
        <v>12</v>
      </c>
      <c r="E2346" s="4">
        <f>+YEAR(B2346)</f>
        <v>2024</v>
      </c>
      <c r="F2346" t="s">
        <v>30203</v>
      </c>
      <c r="G2346" t="s">
        <v>30336</v>
      </c>
      <c r="H2346" t="s">
        <v>3118</v>
      </c>
      <c r="I2346" t="s">
        <v>16</v>
      </c>
      <c r="J2346" t="s">
        <v>12162</v>
      </c>
      <c r="K2346" s="2">
        <v>1020840018</v>
      </c>
      <c r="L2346" t="s">
        <v>38</v>
      </c>
      <c r="M2346" t="s">
        <v>909</v>
      </c>
      <c r="N2346" s="1" t="s">
        <v>2098</v>
      </c>
    </row>
    <row r="2347" spans="1:14" x14ac:dyDescent="0.25">
      <c r="A2347" s="2">
        <v>47115</v>
      </c>
      <c r="B2347" s="3">
        <v>45631</v>
      </c>
      <c r="C2347" s="4">
        <f>+WEEKNUM(B2347)</f>
        <v>49</v>
      </c>
      <c r="D2347" s="4">
        <f>+MONTH(Tabla4[[#This Row],[FECHA]])</f>
        <v>12</v>
      </c>
      <c r="E2347" s="4">
        <f>+YEAR(B2347)</f>
        <v>2024</v>
      </c>
      <c r="F2347" t="s">
        <v>30224</v>
      </c>
      <c r="H2347" t="s">
        <v>133</v>
      </c>
      <c r="I2347" t="s">
        <v>33</v>
      </c>
      <c r="J2347" t="s">
        <v>28610</v>
      </c>
      <c r="K2347" s="2">
        <v>265895</v>
      </c>
      <c r="L2347" t="s">
        <v>55</v>
      </c>
      <c r="M2347" t="s">
        <v>29048</v>
      </c>
      <c r="N2347" s="1" t="s">
        <v>2098</v>
      </c>
    </row>
    <row r="2348" spans="1:14" x14ac:dyDescent="0.25">
      <c r="A2348" s="2">
        <v>47118</v>
      </c>
      <c r="B2348" s="3">
        <v>45631</v>
      </c>
      <c r="C2348" s="4">
        <f>+WEEKNUM(B2348)</f>
        <v>49</v>
      </c>
      <c r="D2348" s="4">
        <f>+MONTH(Tabla4[[#This Row],[FECHA]])</f>
        <v>12</v>
      </c>
      <c r="E2348" s="4">
        <f>+YEAR(B2348)</f>
        <v>2024</v>
      </c>
      <c r="F2348" t="s">
        <v>30224</v>
      </c>
      <c r="G2348" t="s">
        <v>30335</v>
      </c>
      <c r="H2348" t="s">
        <v>3118</v>
      </c>
      <c r="I2348" t="s">
        <v>16</v>
      </c>
      <c r="J2348" t="s">
        <v>20199</v>
      </c>
      <c r="K2348" s="2">
        <v>1005873844</v>
      </c>
      <c r="L2348" t="s">
        <v>38</v>
      </c>
      <c r="M2348" t="s">
        <v>2106</v>
      </c>
      <c r="N2348" s="1" t="s">
        <v>2098</v>
      </c>
    </row>
    <row r="2349" spans="1:14" x14ac:dyDescent="0.25">
      <c r="A2349" s="2">
        <v>47119</v>
      </c>
      <c r="B2349" s="3">
        <v>45631</v>
      </c>
      <c r="C2349" s="4">
        <f>+WEEKNUM(B2349)</f>
        <v>49</v>
      </c>
      <c r="D2349" s="4">
        <f>+MONTH(Tabla4[[#This Row],[FECHA]])</f>
        <v>12</v>
      </c>
      <c r="E2349" s="4">
        <f>+YEAR(B2349)</f>
        <v>2024</v>
      </c>
      <c r="F2349" t="s">
        <v>30322</v>
      </c>
      <c r="H2349" t="s">
        <v>133</v>
      </c>
      <c r="I2349" t="s">
        <v>1011</v>
      </c>
      <c r="J2349" t="s">
        <v>20499</v>
      </c>
      <c r="K2349" s="2">
        <v>79963472</v>
      </c>
      <c r="L2349" t="s">
        <v>256</v>
      </c>
      <c r="M2349" t="s">
        <v>2106</v>
      </c>
      <c r="N2349" s="1" t="s">
        <v>2098</v>
      </c>
    </row>
    <row r="2350" spans="1:14" x14ac:dyDescent="0.25">
      <c r="A2350" s="2">
        <v>47037</v>
      </c>
      <c r="B2350" s="3">
        <v>45631</v>
      </c>
      <c r="C2350" s="4">
        <f>+WEEKNUM(B2350)</f>
        <v>49</v>
      </c>
      <c r="D2350" s="4">
        <f>+MONTH(Tabla4[[#This Row],[FECHA]])</f>
        <v>12</v>
      </c>
      <c r="E2350" s="4">
        <f>+YEAR(B2350)</f>
        <v>2024</v>
      </c>
      <c r="F2350" t="s">
        <v>30298</v>
      </c>
      <c r="H2350" t="s">
        <v>21</v>
      </c>
      <c r="I2350" t="s">
        <v>130</v>
      </c>
      <c r="J2350" t="s">
        <v>9367</v>
      </c>
      <c r="K2350" s="2">
        <v>1069755977</v>
      </c>
      <c r="L2350" t="s">
        <v>76</v>
      </c>
      <c r="M2350" t="s">
        <v>1684</v>
      </c>
      <c r="N2350" s="1" t="s">
        <v>1635</v>
      </c>
    </row>
    <row r="2351" spans="1:14" x14ac:dyDescent="0.25">
      <c r="A2351" s="2">
        <v>47058</v>
      </c>
      <c r="B2351" s="3">
        <v>45631</v>
      </c>
      <c r="C2351" s="4">
        <f>+WEEKNUM(B2351)</f>
        <v>49</v>
      </c>
      <c r="D2351" s="4">
        <f>+MONTH(Tabla4[[#This Row],[FECHA]])</f>
        <v>12</v>
      </c>
      <c r="E2351" s="4">
        <f>+YEAR(B2351)</f>
        <v>2024</v>
      </c>
      <c r="F2351" t="s">
        <v>30203</v>
      </c>
      <c r="G2351" t="s">
        <v>30334</v>
      </c>
      <c r="H2351" t="s">
        <v>3118</v>
      </c>
      <c r="I2351" t="s">
        <v>33</v>
      </c>
      <c r="J2351" t="s">
        <v>30333</v>
      </c>
      <c r="K2351" s="2">
        <v>52846239</v>
      </c>
      <c r="L2351" t="s">
        <v>38</v>
      </c>
      <c r="M2351" t="s">
        <v>1684</v>
      </c>
      <c r="N2351" s="1" t="s">
        <v>1635</v>
      </c>
    </row>
    <row r="2352" spans="1:14" x14ac:dyDescent="0.25">
      <c r="A2352" s="2">
        <v>47075</v>
      </c>
      <c r="B2352" s="3">
        <v>45631</v>
      </c>
      <c r="C2352" s="4">
        <f>+WEEKNUM(B2352)</f>
        <v>49</v>
      </c>
      <c r="D2352" s="4">
        <f>+MONTH(Tabla4[[#This Row],[FECHA]])</f>
        <v>12</v>
      </c>
      <c r="E2352" s="4">
        <f>+YEAR(B2352)</f>
        <v>2024</v>
      </c>
      <c r="F2352" t="s">
        <v>30203</v>
      </c>
      <c r="G2352" t="s">
        <v>30332</v>
      </c>
      <c r="H2352" t="s">
        <v>3118</v>
      </c>
      <c r="I2352" t="s">
        <v>30</v>
      </c>
      <c r="J2352" t="s">
        <v>6910</v>
      </c>
      <c r="K2352" s="2">
        <v>79753745</v>
      </c>
      <c r="L2352" t="s">
        <v>38</v>
      </c>
      <c r="M2352" t="s">
        <v>37</v>
      </c>
      <c r="N2352" s="1" t="s">
        <v>1635</v>
      </c>
    </row>
    <row r="2353" spans="1:14" x14ac:dyDescent="0.25">
      <c r="A2353" s="2">
        <v>47082</v>
      </c>
      <c r="B2353" s="3">
        <v>45631</v>
      </c>
      <c r="C2353" s="4">
        <f>+WEEKNUM(B2353)</f>
        <v>49</v>
      </c>
      <c r="D2353" s="4">
        <f>+MONTH(Tabla4[[#This Row],[FECHA]])</f>
        <v>12</v>
      </c>
      <c r="E2353" s="4">
        <f>+YEAR(B2353)</f>
        <v>2024</v>
      </c>
      <c r="F2353" t="s">
        <v>30203</v>
      </c>
      <c r="G2353" t="s">
        <v>30331</v>
      </c>
      <c r="H2353" t="s">
        <v>3118</v>
      </c>
      <c r="I2353" t="s">
        <v>30</v>
      </c>
      <c r="J2353" t="s">
        <v>20423</v>
      </c>
      <c r="K2353" s="2">
        <v>1033724525</v>
      </c>
      <c r="L2353" t="s">
        <v>38</v>
      </c>
      <c r="M2353" t="s">
        <v>1684</v>
      </c>
      <c r="N2353" s="1" t="s">
        <v>1635</v>
      </c>
    </row>
    <row r="2354" spans="1:14" x14ac:dyDescent="0.25">
      <c r="A2354" s="2">
        <v>47087</v>
      </c>
      <c r="B2354" s="3">
        <v>45631</v>
      </c>
      <c r="C2354" s="4">
        <f>+WEEKNUM(B2354)</f>
        <v>49</v>
      </c>
      <c r="D2354" s="4">
        <f>+MONTH(Tabla4[[#This Row],[FECHA]])</f>
        <v>12</v>
      </c>
      <c r="E2354" s="4">
        <f>+YEAR(B2354)</f>
        <v>2024</v>
      </c>
      <c r="F2354" t="s">
        <v>30298</v>
      </c>
      <c r="H2354" t="s">
        <v>3118</v>
      </c>
      <c r="I2354" t="s">
        <v>33</v>
      </c>
      <c r="J2354" t="s">
        <v>20380</v>
      </c>
      <c r="K2354" s="2">
        <v>1070618569</v>
      </c>
      <c r="L2354" t="s">
        <v>58</v>
      </c>
      <c r="M2354" t="s">
        <v>1684</v>
      </c>
      <c r="N2354" s="1" t="s">
        <v>1635</v>
      </c>
    </row>
    <row r="2355" spans="1:14" x14ac:dyDescent="0.25">
      <c r="A2355" s="2">
        <v>47090</v>
      </c>
      <c r="B2355" s="3">
        <v>45631</v>
      </c>
      <c r="C2355" s="4">
        <f>+WEEKNUM(B2355)</f>
        <v>49</v>
      </c>
      <c r="D2355" s="4">
        <f>+MONTH(Tabla4[[#This Row],[FECHA]])</f>
        <v>12</v>
      </c>
      <c r="E2355" s="4">
        <f>+YEAR(B2355)</f>
        <v>2024</v>
      </c>
      <c r="F2355" t="s">
        <v>30298</v>
      </c>
      <c r="H2355" t="s">
        <v>21</v>
      </c>
      <c r="I2355" t="s">
        <v>30</v>
      </c>
      <c r="J2355" t="s">
        <v>30330</v>
      </c>
      <c r="K2355" s="2">
        <v>80217740</v>
      </c>
      <c r="L2355" t="s">
        <v>76</v>
      </c>
      <c r="M2355" t="s">
        <v>37</v>
      </c>
      <c r="N2355" s="1" t="s">
        <v>1635</v>
      </c>
    </row>
    <row r="2356" spans="1:14" x14ac:dyDescent="0.25">
      <c r="A2356" s="2">
        <v>47092</v>
      </c>
      <c r="B2356" s="3">
        <v>45631</v>
      </c>
      <c r="C2356" s="4">
        <f>+WEEKNUM(B2356)</f>
        <v>49</v>
      </c>
      <c r="D2356" s="4">
        <f>+MONTH(Tabla4[[#This Row],[FECHA]])</f>
        <v>12</v>
      </c>
      <c r="E2356" s="4">
        <f>+YEAR(B2356)</f>
        <v>2024</v>
      </c>
      <c r="F2356" t="s">
        <v>30298</v>
      </c>
      <c r="H2356" t="s">
        <v>3</v>
      </c>
      <c r="I2356" t="s">
        <v>33</v>
      </c>
      <c r="J2356" t="s">
        <v>1346</v>
      </c>
      <c r="K2356" s="2">
        <v>1098782585</v>
      </c>
      <c r="L2356" t="s">
        <v>55</v>
      </c>
      <c r="M2356" t="s">
        <v>37</v>
      </c>
      <c r="N2356" s="1" t="s">
        <v>1635</v>
      </c>
    </row>
    <row r="2357" spans="1:14" x14ac:dyDescent="0.25">
      <c r="A2357" s="2">
        <v>47102</v>
      </c>
      <c r="B2357" s="3">
        <v>45631</v>
      </c>
      <c r="C2357" s="4">
        <f>+WEEKNUM(B2357)</f>
        <v>49</v>
      </c>
      <c r="D2357" s="4">
        <f>+MONTH(Tabla4[[#This Row],[FECHA]])</f>
        <v>12</v>
      </c>
      <c r="E2357" s="4">
        <f>+YEAR(B2357)</f>
        <v>2024</v>
      </c>
      <c r="F2357" t="s">
        <v>30298</v>
      </c>
      <c r="H2357" t="s">
        <v>21</v>
      </c>
      <c r="I2357" t="s">
        <v>30</v>
      </c>
      <c r="J2357" t="s">
        <v>20248</v>
      </c>
      <c r="K2357" s="2">
        <v>1000693466</v>
      </c>
      <c r="L2357" t="s">
        <v>198</v>
      </c>
      <c r="M2357" t="s">
        <v>1684</v>
      </c>
      <c r="N2357" s="1" t="s">
        <v>1635</v>
      </c>
    </row>
    <row r="2358" spans="1:14" x14ac:dyDescent="0.25">
      <c r="A2358" s="2">
        <v>46931</v>
      </c>
      <c r="B2358" s="3">
        <v>45630</v>
      </c>
      <c r="C2358" s="4">
        <f>+WEEKNUM(B2358)</f>
        <v>49</v>
      </c>
      <c r="D2358" s="4">
        <f>+MONTH(Tabla4[[#This Row],[FECHA]])</f>
        <v>12</v>
      </c>
      <c r="E2358" s="4">
        <f>+YEAR(B2358)</f>
        <v>2024</v>
      </c>
      <c r="F2358" t="s">
        <v>30224</v>
      </c>
      <c r="H2358" t="s">
        <v>3</v>
      </c>
      <c r="I2358" t="s">
        <v>16</v>
      </c>
      <c r="J2358" t="s">
        <v>30329</v>
      </c>
      <c r="K2358" s="2">
        <v>900424270</v>
      </c>
      <c r="L2358" t="s">
        <v>198</v>
      </c>
      <c r="M2358" t="s">
        <v>909</v>
      </c>
      <c r="N2358" s="1" t="s">
        <v>2098</v>
      </c>
    </row>
    <row r="2359" spans="1:14" x14ac:dyDescent="0.25">
      <c r="A2359" s="2">
        <v>46934</v>
      </c>
      <c r="B2359" s="3">
        <v>45630</v>
      </c>
      <c r="C2359" s="4">
        <f>+WEEKNUM(B2359)</f>
        <v>49</v>
      </c>
      <c r="D2359" s="4">
        <f>+MONTH(Tabla4[[#This Row],[FECHA]])</f>
        <v>12</v>
      </c>
      <c r="E2359" s="4">
        <f>+YEAR(B2359)</f>
        <v>2024</v>
      </c>
      <c r="F2359" t="s">
        <v>30144</v>
      </c>
      <c r="G2359" t="s">
        <v>30328</v>
      </c>
      <c r="H2359" t="s">
        <v>3118</v>
      </c>
      <c r="I2359" t="s">
        <v>33</v>
      </c>
      <c r="J2359" t="s">
        <v>3314</v>
      </c>
      <c r="K2359" s="2">
        <v>1015437989</v>
      </c>
      <c r="L2359" t="s">
        <v>38</v>
      </c>
      <c r="M2359" t="s">
        <v>29048</v>
      </c>
      <c r="N2359" s="1" t="s">
        <v>2098</v>
      </c>
    </row>
    <row r="2360" spans="1:14" x14ac:dyDescent="0.25">
      <c r="A2360" s="2">
        <v>46938</v>
      </c>
      <c r="B2360" s="3">
        <v>45630</v>
      </c>
      <c r="C2360" s="4">
        <f>+WEEKNUM(B2360)</f>
        <v>49</v>
      </c>
      <c r="D2360" s="4">
        <f>+MONTH(Tabla4[[#This Row],[FECHA]])</f>
        <v>12</v>
      </c>
      <c r="E2360" s="4">
        <f>+YEAR(B2360)</f>
        <v>2024</v>
      </c>
      <c r="F2360" t="s">
        <v>30144</v>
      </c>
      <c r="H2360" t="s">
        <v>3118</v>
      </c>
      <c r="I2360" t="s">
        <v>16</v>
      </c>
      <c r="J2360" t="s">
        <v>12906</v>
      </c>
      <c r="K2360" s="2">
        <v>1140889718</v>
      </c>
      <c r="L2360" t="s">
        <v>256</v>
      </c>
      <c r="M2360" t="s">
        <v>29048</v>
      </c>
      <c r="N2360" s="1" t="s">
        <v>2098</v>
      </c>
    </row>
    <row r="2361" spans="1:14" x14ac:dyDescent="0.25">
      <c r="A2361" s="2">
        <v>46939</v>
      </c>
      <c r="B2361" s="3">
        <v>45630</v>
      </c>
      <c r="C2361" s="4">
        <f>+WEEKNUM(B2361)</f>
        <v>49</v>
      </c>
      <c r="D2361" s="4">
        <f>+MONTH(Tabla4[[#This Row],[FECHA]])</f>
        <v>12</v>
      </c>
      <c r="E2361" s="4">
        <f>+YEAR(B2361)</f>
        <v>2024</v>
      </c>
      <c r="F2361" t="s">
        <v>30144</v>
      </c>
      <c r="G2361" t="s">
        <v>30327</v>
      </c>
      <c r="H2361" t="s">
        <v>3118</v>
      </c>
      <c r="I2361" t="s">
        <v>130</v>
      </c>
      <c r="J2361" t="s">
        <v>30326</v>
      </c>
      <c r="K2361" s="2">
        <v>80036452</v>
      </c>
      <c r="L2361" t="s">
        <v>38</v>
      </c>
      <c r="M2361" t="s">
        <v>937</v>
      </c>
      <c r="N2361" s="1" t="s">
        <v>2098</v>
      </c>
    </row>
    <row r="2362" spans="1:14" x14ac:dyDescent="0.25">
      <c r="A2362" s="2">
        <v>46940</v>
      </c>
      <c r="B2362" s="3">
        <v>45630</v>
      </c>
      <c r="C2362" s="4">
        <f>+WEEKNUM(B2362)</f>
        <v>49</v>
      </c>
      <c r="D2362" s="4">
        <f>+MONTH(Tabla4[[#This Row],[FECHA]])</f>
        <v>12</v>
      </c>
      <c r="E2362" s="4">
        <f>+YEAR(B2362)</f>
        <v>2024</v>
      </c>
      <c r="F2362" t="s">
        <v>30144</v>
      </c>
      <c r="G2362" t="s">
        <v>30325</v>
      </c>
      <c r="H2362" t="s">
        <v>3118</v>
      </c>
      <c r="I2362" t="s">
        <v>33</v>
      </c>
      <c r="J2362" t="s">
        <v>7130</v>
      </c>
      <c r="K2362" s="2">
        <v>80875985</v>
      </c>
      <c r="L2362" t="s">
        <v>38</v>
      </c>
      <c r="M2362" t="s">
        <v>6262</v>
      </c>
      <c r="N2362" s="1" t="s">
        <v>2098</v>
      </c>
    </row>
    <row r="2363" spans="1:14" x14ac:dyDescent="0.25">
      <c r="A2363" s="2">
        <v>46947</v>
      </c>
      <c r="B2363" s="3">
        <v>45630</v>
      </c>
      <c r="C2363" s="4">
        <f>+WEEKNUM(B2363)</f>
        <v>49</v>
      </c>
      <c r="D2363" s="4">
        <f>+MONTH(Tabla4[[#This Row],[FECHA]])</f>
        <v>12</v>
      </c>
      <c r="E2363" s="4">
        <f>+YEAR(B2363)</f>
        <v>2024</v>
      </c>
      <c r="F2363" t="s">
        <v>30144</v>
      </c>
      <c r="G2363" t="s">
        <v>30324</v>
      </c>
      <c r="H2363" t="s">
        <v>3118</v>
      </c>
      <c r="I2363" t="s">
        <v>30</v>
      </c>
      <c r="J2363" t="s">
        <v>28628</v>
      </c>
      <c r="K2363" s="2">
        <v>1007411915</v>
      </c>
      <c r="L2363" t="s">
        <v>38</v>
      </c>
      <c r="M2363" t="s">
        <v>2106</v>
      </c>
      <c r="N2363" s="1" t="s">
        <v>2098</v>
      </c>
    </row>
    <row r="2364" spans="1:14" x14ac:dyDescent="0.25">
      <c r="A2364" s="2">
        <v>46949</v>
      </c>
      <c r="B2364" s="3">
        <v>45630</v>
      </c>
      <c r="C2364" s="4">
        <f>+WEEKNUM(B2364)</f>
        <v>49</v>
      </c>
      <c r="D2364" s="4">
        <f>+MONTH(Tabla4[[#This Row],[FECHA]])</f>
        <v>12</v>
      </c>
      <c r="E2364" s="4">
        <f>+YEAR(B2364)</f>
        <v>2024</v>
      </c>
      <c r="G2364" t="s">
        <v>30323</v>
      </c>
      <c r="H2364" t="s">
        <v>3118</v>
      </c>
      <c r="I2364" t="s">
        <v>16</v>
      </c>
      <c r="J2364" t="s">
        <v>6248</v>
      </c>
      <c r="K2364" s="2">
        <v>1016085811</v>
      </c>
      <c r="L2364" t="s">
        <v>38</v>
      </c>
      <c r="M2364" t="s">
        <v>937</v>
      </c>
      <c r="N2364" s="1" t="s">
        <v>2098</v>
      </c>
    </row>
    <row r="2365" spans="1:14" x14ac:dyDescent="0.25">
      <c r="A2365" s="2">
        <v>46951</v>
      </c>
      <c r="B2365" s="3">
        <v>45630</v>
      </c>
      <c r="C2365" s="4">
        <f>+WEEKNUM(B2365)</f>
        <v>49</v>
      </c>
      <c r="D2365" s="4">
        <f>+MONTH(Tabla4[[#This Row],[FECHA]])</f>
        <v>12</v>
      </c>
      <c r="E2365" s="4">
        <f>+YEAR(B2365)</f>
        <v>2024</v>
      </c>
      <c r="F2365" t="s">
        <v>30322</v>
      </c>
      <c r="G2365" t="s">
        <v>30321</v>
      </c>
      <c r="H2365" t="s">
        <v>3</v>
      </c>
      <c r="I2365" t="s">
        <v>33</v>
      </c>
      <c r="J2365" t="s">
        <v>30320</v>
      </c>
      <c r="K2365" s="2">
        <v>80504027</v>
      </c>
      <c r="L2365" t="s">
        <v>38</v>
      </c>
      <c r="M2365" t="s">
        <v>6262</v>
      </c>
      <c r="N2365" s="1" t="s">
        <v>2098</v>
      </c>
    </row>
    <row r="2366" spans="1:14" x14ac:dyDescent="0.25">
      <c r="A2366" s="2">
        <v>46955</v>
      </c>
      <c r="B2366" s="3">
        <v>45630</v>
      </c>
      <c r="C2366" s="4">
        <f>+WEEKNUM(B2366)</f>
        <v>49</v>
      </c>
      <c r="D2366" s="4">
        <f>+MONTH(Tabla4[[#This Row],[FECHA]])</f>
        <v>12</v>
      </c>
      <c r="E2366" s="4">
        <f>+YEAR(B2366)</f>
        <v>2024</v>
      </c>
      <c r="F2366" t="s">
        <v>30224</v>
      </c>
      <c r="H2366" t="s">
        <v>3</v>
      </c>
      <c r="I2366" t="s">
        <v>16</v>
      </c>
      <c r="J2366" t="s">
        <v>30319</v>
      </c>
      <c r="K2366" s="2">
        <v>85273153</v>
      </c>
      <c r="L2366" t="s">
        <v>55</v>
      </c>
      <c r="M2366" t="s">
        <v>909</v>
      </c>
      <c r="N2366" s="1" t="s">
        <v>2098</v>
      </c>
    </row>
    <row r="2367" spans="1:14" x14ac:dyDescent="0.25">
      <c r="A2367" s="2">
        <v>46956</v>
      </c>
      <c r="B2367" s="3">
        <v>45630</v>
      </c>
      <c r="C2367" s="4">
        <f>+WEEKNUM(B2367)</f>
        <v>49</v>
      </c>
      <c r="D2367" s="4">
        <f>+MONTH(Tabla4[[#This Row],[FECHA]])</f>
        <v>12</v>
      </c>
      <c r="E2367" s="4">
        <f>+YEAR(B2367)</f>
        <v>2024</v>
      </c>
      <c r="F2367" t="s">
        <v>30144</v>
      </c>
      <c r="G2367" t="s">
        <v>30318</v>
      </c>
      <c r="H2367" t="s">
        <v>3118</v>
      </c>
      <c r="I2367" t="s">
        <v>16</v>
      </c>
      <c r="J2367" t="s">
        <v>9772</v>
      </c>
      <c r="K2367" s="2">
        <v>1019148402</v>
      </c>
      <c r="L2367" t="s">
        <v>38</v>
      </c>
      <c r="M2367" t="s">
        <v>937</v>
      </c>
      <c r="N2367" s="1" t="s">
        <v>2098</v>
      </c>
    </row>
    <row r="2368" spans="1:14" x14ac:dyDescent="0.25">
      <c r="A2368" s="2">
        <v>46957</v>
      </c>
      <c r="B2368" s="3">
        <v>45630</v>
      </c>
      <c r="C2368" s="4">
        <f>+WEEKNUM(B2368)</f>
        <v>49</v>
      </c>
      <c r="D2368" s="4">
        <f>+MONTH(Tabla4[[#This Row],[FECHA]])</f>
        <v>12</v>
      </c>
      <c r="E2368" s="4">
        <f>+YEAR(B2368)</f>
        <v>2024</v>
      </c>
      <c r="F2368" t="s">
        <v>30224</v>
      </c>
      <c r="H2368" t="s">
        <v>3</v>
      </c>
      <c r="I2368" t="s">
        <v>33</v>
      </c>
      <c r="J2368" t="s">
        <v>25191</v>
      </c>
      <c r="K2368" s="2">
        <v>1001191959</v>
      </c>
      <c r="L2368" t="s">
        <v>55</v>
      </c>
      <c r="M2368" t="s">
        <v>909</v>
      </c>
      <c r="N2368" s="1" t="s">
        <v>2098</v>
      </c>
    </row>
    <row r="2369" spans="1:14" x14ac:dyDescent="0.25">
      <c r="A2369" s="2">
        <v>46959</v>
      </c>
      <c r="B2369" s="3">
        <v>45630</v>
      </c>
      <c r="C2369" s="4">
        <f>+WEEKNUM(B2369)</f>
        <v>49</v>
      </c>
      <c r="D2369" s="4">
        <f>+MONTH(Tabla4[[#This Row],[FECHA]])</f>
        <v>12</v>
      </c>
      <c r="E2369" s="4">
        <f>+YEAR(B2369)</f>
        <v>2024</v>
      </c>
      <c r="F2369" t="s">
        <v>30224</v>
      </c>
      <c r="H2369" t="s">
        <v>21</v>
      </c>
      <c r="I2369" t="s">
        <v>33</v>
      </c>
      <c r="J2369" t="s">
        <v>23208</v>
      </c>
      <c r="K2369" s="2">
        <v>1020741667</v>
      </c>
      <c r="L2369" t="s">
        <v>76</v>
      </c>
      <c r="M2369" t="s">
        <v>2106</v>
      </c>
      <c r="N2369" s="1" t="s">
        <v>2098</v>
      </c>
    </row>
    <row r="2370" spans="1:14" x14ac:dyDescent="0.25">
      <c r="A2370" s="2">
        <v>46961</v>
      </c>
      <c r="B2370" s="3">
        <v>45630</v>
      </c>
      <c r="C2370" s="4">
        <f>+WEEKNUM(B2370)</f>
        <v>49</v>
      </c>
      <c r="D2370" s="4">
        <f>+MONTH(Tabla4[[#This Row],[FECHA]])</f>
        <v>12</v>
      </c>
      <c r="E2370" s="4">
        <f>+YEAR(B2370)</f>
        <v>2024</v>
      </c>
      <c r="F2370" t="s">
        <v>30144</v>
      </c>
      <c r="G2370" t="s">
        <v>30317</v>
      </c>
      <c r="H2370" t="s">
        <v>3118</v>
      </c>
      <c r="I2370" t="s">
        <v>130</v>
      </c>
      <c r="J2370" t="s">
        <v>14654</v>
      </c>
      <c r="K2370" s="2">
        <v>52901570</v>
      </c>
      <c r="L2370" t="s">
        <v>38</v>
      </c>
      <c r="M2370" t="s">
        <v>937</v>
      </c>
      <c r="N2370" s="1" t="s">
        <v>2098</v>
      </c>
    </row>
    <row r="2371" spans="1:14" x14ac:dyDescent="0.25">
      <c r="A2371" s="2">
        <v>46964</v>
      </c>
      <c r="B2371" s="3">
        <v>45630</v>
      </c>
      <c r="C2371" s="4">
        <f>+WEEKNUM(B2371)</f>
        <v>49</v>
      </c>
      <c r="D2371" s="4">
        <f>+MONTH(Tabla4[[#This Row],[FECHA]])</f>
        <v>12</v>
      </c>
      <c r="E2371" s="4">
        <f>+YEAR(B2371)</f>
        <v>2024</v>
      </c>
      <c r="F2371" t="s">
        <v>30144</v>
      </c>
      <c r="G2371" t="s">
        <v>30316</v>
      </c>
      <c r="H2371" t="s">
        <v>3118</v>
      </c>
      <c r="I2371" t="s">
        <v>30</v>
      </c>
      <c r="J2371" t="s">
        <v>20437</v>
      </c>
      <c r="K2371" s="2">
        <v>79864299</v>
      </c>
      <c r="L2371" t="s">
        <v>38</v>
      </c>
      <c r="M2371" t="s">
        <v>29048</v>
      </c>
      <c r="N2371" s="1" t="s">
        <v>2098</v>
      </c>
    </row>
    <row r="2372" spans="1:14" x14ac:dyDescent="0.25">
      <c r="A2372" s="2">
        <v>46965</v>
      </c>
      <c r="B2372" s="3">
        <v>45630</v>
      </c>
      <c r="C2372" s="4">
        <f>+WEEKNUM(B2372)</f>
        <v>49</v>
      </c>
      <c r="D2372" s="4">
        <f>+MONTH(Tabla4[[#This Row],[FECHA]])</f>
        <v>12</v>
      </c>
      <c r="E2372" s="4">
        <f>+YEAR(B2372)</f>
        <v>2024</v>
      </c>
      <c r="F2372" t="s">
        <v>30144</v>
      </c>
      <c r="G2372" t="s">
        <v>30315</v>
      </c>
      <c r="H2372" t="s">
        <v>3118</v>
      </c>
      <c r="I2372" t="s">
        <v>33</v>
      </c>
      <c r="J2372" t="s">
        <v>3693</v>
      </c>
      <c r="K2372" s="2">
        <v>1003878756</v>
      </c>
      <c r="L2372" t="s">
        <v>38</v>
      </c>
      <c r="M2372" t="s">
        <v>937</v>
      </c>
      <c r="N2372" s="1" t="s">
        <v>2098</v>
      </c>
    </row>
    <row r="2373" spans="1:14" x14ac:dyDescent="0.25">
      <c r="A2373" s="2">
        <v>46967</v>
      </c>
      <c r="B2373" s="3">
        <v>45630</v>
      </c>
      <c r="C2373" s="4">
        <f>+WEEKNUM(B2373)</f>
        <v>49</v>
      </c>
      <c r="D2373" s="4">
        <f>+MONTH(Tabla4[[#This Row],[FECHA]])</f>
        <v>12</v>
      </c>
      <c r="E2373" s="4">
        <f>+YEAR(B2373)</f>
        <v>2024</v>
      </c>
      <c r="F2373" t="s">
        <v>30224</v>
      </c>
      <c r="G2373" t="s">
        <v>30314</v>
      </c>
      <c r="H2373" t="s">
        <v>3</v>
      </c>
      <c r="I2373" t="s">
        <v>33</v>
      </c>
      <c r="J2373" t="s">
        <v>8145</v>
      </c>
      <c r="K2373" s="2">
        <v>1052405067</v>
      </c>
      <c r="L2373" t="s">
        <v>38</v>
      </c>
      <c r="M2373" t="s">
        <v>2106</v>
      </c>
      <c r="N2373" s="1" t="s">
        <v>2098</v>
      </c>
    </row>
    <row r="2374" spans="1:14" x14ac:dyDescent="0.25">
      <c r="A2374" s="2">
        <v>46976</v>
      </c>
      <c r="B2374" s="3">
        <v>45630</v>
      </c>
      <c r="C2374" s="4">
        <f>+WEEKNUM(B2374)</f>
        <v>49</v>
      </c>
      <c r="D2374" s="4">
        <f>+MONTH(Tabla4[[#This Row],[FECHA]])</f>
        <v>12</v>
      </c>
      <c r="E2374" s="4">
        <f>+YEAR(B2374)</f>
        <v>2024</v>
      </c>
      <c r="F2374" t="s">
        <v>30144</v>
      </c>
      <c r="G2374" t="s">
        <v>30313</v>
      </c>
      <c r="H2374" t="s">
        <v>3118</v>
      </c>
      <c r="I2374" t="s">
        <v>33</v>
      </c>
      <c r="J2374" t="s">
        <v>28209</v>
      </c>
      <c r="K2374" s="2">
        <v>1020771330</v>
      </c>
      <c r="L2374" t="s">
        <v>38</v>
      </c>
      <c r="M2374" t="s">
        <v>937</v>
      </c>
      <c r="N2374" s="1" t="s">
        <v>2098</v>
      </c>
    </row>
    <row r="2375" spans="1:14" x14ac:dyDescent="0.25">
      <c r="A2375" s="2">
        <v>46978</v>
      </c>
      <c r="B2375" s="3">
        <v>45630</v>
      </c>
      <c r="C2375" s="4">
        <f>+WEEKNUM(B2375)</f>
        <v>49</v>
      </c>
      <c r="D2375" s="4">
        <f>+MONTH(Tabla4[[#This Row],[FECHA]])</f>
        <v>12</v>
      </c>
      <c r="E2375" s="4">
        <f>+YEAR(B2375)</f>
        <v>2024</v>
      </c>
      <c r="F2375" t="s">
        <v>30144</v>
      </c>
      <c r="G2375" t="s">
        <v>30312</v>
      </c>
      <c r="H2375" t="s">
        <v>3118</v>
      </c>
      <c r="I2375" t="s">
        <v>30</v>
      </c>
      <c r="J2375" t="s">
        <v>25951</v>
      </c>
      <c r="K2375" s="2">
        <v>1002440025</v>
      </c>
      <c r="L2375" t="s">
        <v>38</v>
      </c>
      <c r="M2375" t="s">
        <v>6262</v>
      </c>
      <c r="N2375" s="1" t="s">
        <v>2098</v>
      </c>
    </row>
    <row r="2376" spans="1:14" x14ac:dyDescent="0.25">
      <c r="A2376" s="2">
        <v>46989</v>
      </c>
      <c r="B2376" s="3">
        <v>45630</v>
      </c>
      <c r="C2376" s="4">
        <f>+WEEKNUM(B2376)</f>
        <v>49</v>
      </c>
      <c r="D2376" s="4">
        <f>+MONTH(Tabla4[[#This Row],[FECHA]])</f>
        <v>12</v>
      </c>
      <c r="E2376" s="4">
        <f>+YEAR(B2376)</f>
        <v>2024</v>
      </c>
      <c r="F2376" t="s">
        <v>30144</v>
      </c>
      <c r="G2376" t="s">
        <v>30311</v>
      </c>
      <c r="H2376" t="s">
        <v>3118</v>
      </c>
      <c r="I2376" t="s">
        <v>16</v>
      </c>
      <c r="J2376" t="s">
        <v>17658</v>
      </c>
      <c r="K2376" s="2">
        <v>830010640</v>
      </c>
      <c r="L2376" t="s">
        <v>38</v>
      </c>
      <c r="M2376" t="s">
        <v>2106</v>
      </c>
      <c r="N2376" s="1" t="s">
        <v>2098</v>
      </c>
    </row>
    <row r="2377" spans="1:14" x14ac:dyDescent="0.25">
      <c r="A2377" s="2">
        <v>46991</v>
      </c>
      <c r="B2377" s="3">
        <v>45630</v>
      </c>
      <c r="C2377" s="4">
        <f>+WEEKNUM(B2377)</f>
        <v>49</v>
      </c>
      <c r="D2377" s="4">
        <f>+MONTH(Tabla4[[#This Row],[FECHA]])</f>
        <v>12</v>
      </c>
      <c r="E2377" s="4">
        <f>+YEAR(B2377)</f>
        <v>2024</v>
      </c>
      <c r="F2377" t="s">
        <v>30224</v>
      </c>
      <c r="G2377" t="s">
        <v>30310</v>
      </c>
      <c r="H2377" t="s">
        <v>3</v>
      </c>
      <c r="I2377" t="s">
        <v>1706</v>
      </c>
      <c r="J2377" t="s">
        <v>6380</v>
      </c>
      <c r="K2377" s="2">
        <v>1015482442</v>
      </c>
      <c r="L2377" t="s">
        <v>38</v>
      </c>
      <c r="M2377" t="s">
        <v>909</v>
      </c>
      <c r="N2377" s="1" t="s">
        <v>2098</v>
      </c>
    </row>
    <row r="2378" spans="1:14" x14ac:dyDescent="0.25">
      <c r="A2378" s="2">
        <v>46992</v>
      </c>
      <c r="B2378" s="3">
        <v>45630</v>
      </c>
      <c r="C2378" s="4">
        <f>+WEEKNUM(B2378)</f>
        <v>49</v>
      </c>
      <c r="D2378" s="4">
        <f>+MONTH(Tabla4[[#This Row],[FECHA]])</f>
        <v>12</v>
      </c>
      <c r="E2378" s="4">
        <f>+YEAR(B2378)</f>
        <v>2024</v>
      </c>
      <c r="F2378" t="s">
        <v>30224</v>
      </c>
      <c r="H2378" t="s">
        <v>3</v>
      </c>
      <c r="I2378" t="s">
        <v>16</v>
      </c>
      <c r="J2378" t="s">
        <v>30309</v>
      </c>
      <c r="K2378" s="2">
        <v>1045677129</v>
      </c>
      <c r="L2378" t="s">
        <v>55</v>
      </c>
      <c r="M2378" t="s">
        <v>909</v>
      </c>
      <c r="N2378" s="1" t="s">
        <v>2098</v>
      </c>
    </row>
    <row r="2379" spans="1:14" x14ac:dyDescent="0.25">
      <c r="A2379" s="2">
        <v>46994</v>
      </c>
      <c r="B2379" s="3">
        <v>45630</v>
      </c>
      <c r="C2379" s="4">
        <f>+WEEKNUM(B2379)</f>
        <v>49</v>
      </c>
      <c r="D2379" s="4">
        <f>+MONTH(Tabla4[[#This Row],[FECHA]])</f>
        <v>12</v>
      </c>
      <c r="E2379" s="4">
        <f>+YEAR(B2379)</f>
        <v>2024</v>
      </c>
      <c r="F2379" t="s">
        <v>30224</v>
      </c>
      <c r="H2379" t="s">
        <v>3</v>
      </c>
      <c r="I2379" t="s">
        <v>16</v>
      </c>
      <c r="J2379" t="s">
        <v>30308</v>
      </c>
      <c r="K2379" s="2">
        <v>1013694556</v>
      </c>
      <c r="L2379" t="s">
        <v>55</v>
      </c>
      <c r="M2379" t="s">
        <v>909</v>
      </c>
      <c r="N2379" s="1" t="s">
        <v>2098</v>
      </c>
    </row>
    <row r="2380" spans="1:14" x14ac:dyDescent="0.25">
      <c r="A2380" s="2">
        <v>46995</v>
      </c>
      <c r="B2380" s="3">
        <v>45630</v>
      </c>
      <c r="C2380" s="4">
        <f>+WEEKNUM(B2380)</f>
        <v>49</v>
      </c>
      <c r="D2380" s="4">
        <f>+MONTH(Tabla4[[#This Row],[FECHA]])</f>
        <v>12</v>
      </c>
      <c r="E2380" s="4">
        <f>+YEAR(B2380)</f>
        <v>2024</v>
      </c>
      <c r="F2380" t="s">
        <v>30144</v>
      </c>
      <c r="G2380" t="s">
        <v>30307</v>
      </c>
      <c r="H2380" t="s">
        <v>3118</v>
      </c>
      <c r="I2380" t="s">
        <v>130</v>
      </c>
      <c r="J2380" t="s">
        <v>5369</v>
      </c>
      <c r="K2380" s="2">
        <v>80408086</v>
      </c>
      <c r="L2380" t="s">
        <v>38</v>
      </c>
      <c r="M2380" t="s">
        <v>937</v>
      </c>
      <c r="N2380" s="1" t="s">
        <v>2098</v>
      </c>
    </row>
    <row r="2381" spans="1:14" x14ac:dyDescent="0.25">
      <c r="A2381" s="2">
        <v>46999</v>
      </c>
      <c r="B2381" s="3">
        <v>45630</v>
      </c>
      <c r="C2381" s="4">
        <f>+WEEKNUM(B2381)</f>
        <v>49</v>
      </c>
      <c r="D2381" s="4">
        <f>+MONTH(Tabla4[[#This Row],[FECHA]])</f>
        <v>12</v>
      </c>
      <c r="E2381" s="4">
        <f>+YEAR(B2381)</f>
        <v>2024</v>
      </c>
      <c r="F2381" t="s">
        <v>30144</v>
      </c>
      <c r="G2381" t="s">
        <v>30306</v>
      </c>
      <c r="H2381" t="s">
        <v>3118</v>
      </c>
      <c r="I2381" t="s">
        <v>16</v>
      </c>
      <c r="J2381" t="s">
        <v>2529</v>
      </c>
      <c r="K2381" s="2">
        <v>1022417316</v>
      </c>
      <c r="L2381" t="s">
        <v>38</v>
      </c>
      <c r="M2381" t="s">
        <v>909</v>
      </c>
      <c r="N2381" s="1" t="s">
        <v>2098</v>
      </c>
    </row>
    <row r="2382" spans="1:14" x14ac:dyDescent="0.25">
      <c r="A2382" s="2">
        <v>47000</v>
      </c>
      <c r="B2382" s="3">
        <v>45630</v>
      </c>
      <c r="C2382" s="4">
        <f>+WEEKNUM(B2382)</f>
        <v>49</v>
      </c>
      <c r="D2382" s="4">
        <f>+MONTH(Tabla4[[#This Row],[FECHA]])</f>
        <v>12</v>
      </c>
      <c r="E2382" s="4">
        <f>+YEAR(B2382)</f>
        <v>2024</v>
      </c>
      <c r="F2382" t="s">
        <v>30298</v>
      </c>
      <c r="H2382" t="s">
        <v>3</v>
      </c>
      <c r="I2382" t="s">
        <v>33</v>
      </c>
      <c r="J2382" t="s">
        <v>30305</v>
      </c>
      <c r="K2382" s="2">
        <v>94511345</v>
      </c>
      <c r="L2382" t="s">
        <v>58</v>
      </c>
      <c r="M2382" t="s">
        <v>2135</v>
      </c>
      <c r="N2382" s="1" t="s">
        <v>2098</v>
      </c>
    </row>
    <row r="2383" spans="1:14" x14ac:dyDescent="0.25">
      <c r="A2383" s="2">
        <v>47007</v>
      </c>
      <c r="B2383" s="3">
        <v>45630</v>
      </c>
      <c r="C2383" s="4">
        <f>+WEEKNUM(B2383)</f>
        <v>49</v>
      </c>
      <c r="D2383" s="4">
        <f>+MONTH(Tabla4[[#This Row],[FECHA]])</f>
        <v>12</v>
      </c>
      <c r="E2383" s="4">
        <f>+YEAR(B2383)</f>
        <v>2024</v>
      </c>
      <c r="F2383" t="s">
        <v>30224</v>
      </c>
      <c r="H2383" t="s">
        <v>8</v>
      </c>
      <c r="I2383" t="s">
        <v>130</v>
      </c>
      <c r="J2383" t="s">
        <v>30304</v>
      </c>
      <c r="K2383" s="2">
        <v>901659651</v>
      </c>
      <c r="L2383" t="s">
        <v>55</v>
      </c>
      <c r="M2383" t="s">
        <v>6262</v>
      </c>
      <c r="N2383" s="1" t="s">
        <v>2098</v>
      </c>
    </row>
    <row r="2384" spans="1:14" x14ac:dyDescent="0.25">
      <c r="A2384" s="2">
        <v>47011</v>
      </c>
      <c r="B2384" s="3">
        <v>45630</v>
      </c>
      <c r="C2384" s="4">
        <f>+WEEKNUM(B2384)</f>
        <v>49</v>
      </c>
      <c r="D2384" s="4">
        <f>+MONTH(Tabla4[[#This Row],[FECHA]])</f>
        <v>12</v>
      </c>
      <c r="E2384" s="4">
        <f>+YEAR(B2384)</f>
        <v>2024</v>
      </c>
      <c r="F2384" t="s">
        <v>30203</v>
      </c>
      <c r="G2384" t="s">
        <v>30303</v>
      </c>
      <c r="H2384" t="s">
        <v>3118</v>
      </c>
      <c r="I2384" t="s">
        <v>16</v>
      </c>
      <c r="J2384" t="s">
        <v>30302</v>
      </c>
      <c r="K2384" s="2">
        <v>1136888351</v>
      </c>
      <c r="L2384" t="s">
        <v>38</v>
      </c>
      <c r="M2384" t="s">
        <v>6262</v>
      </c>
      <c r="N2384" s="1" t="s">
        <v>2098</v>
      </c>
    </row>
    <row r="2385" spans="1:14" x14ac:dyDescent="0.25">
      <c r="A2385" s="2">
        <v>47014</v>
      </c>
      <c r="B2385" s="3">
        <v>45630</v>
      </c>
      <c r="C2385" s="4">
        <f>+WEEKNUM(B2385)</f>
        <v>49</v>
      </c>
      <c r="D2385" s="4">
        <f>+MONTH(Tabla4[[#This Row],[FECHA]])</f>
        <v>12</v>
      </c>
      <c r="E2385" s="4">
        <f>+YEAR(B2385)</f>
        <v>2024</v>
      </c>
      <c r="F2385" t="s">
        <v>30224</v>
      </c>
      <c r="H2385" t="s">
        <v>3</v>
      </c>
      <c r="I2385" t="s">
        <v>16</v>
      </c>
      <c r="J2385" t="s">
        <v>30301</v>
      </c>
      <c r="K2385" s="2">
        <v>1022324303</v>
      </c>
      <c r="L2385" t="s">
        <v>55</v>
      </c>
      <c r="M2385" t="s">
        <v>909</v>
      </c>
      <c r="N2385" s="1" t="s">
        <v>2098</v>
      </c>
    </row>
    <row r="2386" spans="1:14" x14ac:dyDescent="0.25">
      <c r="A2386" s="2">
        <v>46935</v>
      </c>
      <c r="B2386" s="3">
        <v>45630</v>
      </c>
      <c r="C2386" s="4">
        <f>+WEEKNUM(B2386)</f>
        <v>49</v>
      </c>
      <c r="D2386" s="4">
        <f>+MONTH(Tabla4[[#This Row],[FECHA]])</f>
        <v>12</v>
      </c>
      <c r="E2386" s="4">
        <f>+YEAR(B2386)</f>
        <v>2024</v>
      </c>
      <c r="F2386" t="s">
        <v>30224</v>
      </c>
      <c r="H2386" t="s">
        <v>3</v>
      </c>
      <c r="I2386" t="s">
        <v>33</v>
      </c>
      <c r="J2386" t="s">
        <v>5159</v>
      </c>
      <c r="K2386" s="2">
        <v>80730111</v>
      </c>
      <c r="L2386" t="s">
        <v>58</v>
      </c>
      <c r="M2386" t="s">
        <v>1684</v>
      </c>
      <c r="N2386" s="1" t="s">
        <v>1635</v>
      </c>
    </row>
    <row r="2387" spans="1:14" x14ac:dyDescent="0.25">
      <c r="A2387" s="2">
        <v>46943</v>
      </c>
      <c r="B2387" s="3">
        <v>45630</v>
      </c>
      <c r="C2387" s="4">
        <f>+WEEKNUM(B2387)</f>
        <v>49</v>
      </c>
      <c r="D2387" s="4">
        <f>+MONTH(Tabla4[[#This Row],[FECHA]])</f>
        <v>12</v>
      </c>
      <c r="E2387" s="4">
        <f>+YEAR(B2387)</f>
        <v>2024</v>
      </c>
      <c r="F2387" t="s">
        <v>30144</v>
      </c>
      <c r="G2387" t="s">
        <v>30300</v>
      </c>
      <c r="H2387" t="s">
        <v>3118</v>
      </c>
      <c r="I2387" t="s">
        <v>30</v>
      </c>
      <c r="J2387" t="s">
        <v>15600</v>
      </c>
      <c r="K2387" s="2">
        <v>52818183</v>
      </c>
      <c r="L2387" t="s">
        <v>38</v>
      </c>
      <c r="M2387" t="s">
        <v>1684</v>
      </c>
      <c r="N2387" s="1" t="s">
        <v>1635</v>
      </c>
    </row>
    <row r="2388" spans="1:14" x14ac:dyDescent="0.25">
      <c r="A2388" s="2">
        <v>46972</v>
      </c>
      <c r="B2388" s="3">
        <v>45630</v>
      </c>
      <c r="C2388" s="4">
        <f>+WEEKNUM(B2388)</f>
        <v>49</v>
      </c>
      <c r="D2388" s="4">
        <f>+MONTH(Tabla4[[#This Row],[FECHA]])</f>
        <v>12</v>
      </c>
      <c r="E2388" s="4">
        <f>+YEAR(B2388)</f>
        <v>2024</v>
      </c>
      <c r="F2388" t="s">
        <v>30144</v>
      </c>
      <c r="G2388" t="s">
        <v>30299</v>
      </c>
      <c r="H2388" t="s">
        <v>3118</v>
      </c>
      <c r="I2388" t="s">
        <v>33</v>
      </c>
      <c r="J2388" t="s">
        <v>20998</v>
      </c>
      <c r="K2388" s="2">
        <v>1020712124</v>
      </c>
      <c r="L2388" t="s">
        <v>38</v>
      </c>
      <c r="M2388" t="s">
        <v>1684</v>
      </c>
      <c r="N2388" s="1" t="s">
        <v>1635</v>
      </c>
    </row>
    <row r="2389" spans="1:14" x14ac:dyDescent="0.25">
      <c r="A2389" s="2">
        <v>46985</v>
      </c>
      <c r="B2389" s="3">
        <v>45630</v>
      </c>
      <c r="C2389" s="4">
        <f>+WEEKNUM(B2389)</f>
        <v>49</v>
      </c>
      <c r="D2389" s="4">
        <f>+MONTH(Tabla4[[#This Row],[FECHA]])</f>
        <v>12</v>
      </c>
      <c r="E2389" s="4">
        <f>+YEAR(B2389)</f>
        <v>2024</v>
      </c>
      <c r="F2389" t="s">
        <v>30298</v>
      </c>
      <c r="H2389" t="s">
        <v>21</v>
      </c>
      <c r="I2389" t="s">
        <v>16</v>
      </c>
      <c r="J2389" t="s">
        <v>25073</v>
      </c>
      <c r="K2389" s="2">
        <v>79791477</v>
      </c>
      <c r="L2389" t="s">
        <v>76</v>
      </c>
      <c r="M2389" t="s">
        <v>37</v>
      </c>
      <c r="N2389" s="1" t="s">
        <v>1635</v>
      </c>
    </row>
    <row r="2390" spans="1:14" x14ac:dyDescent="0.25">
      <c r="A2390" s="2">
        <v>46993</v>
      </c>
      <c r="B2390" s="3">
        <v>45630</v>
      </c>
      <c r="C2390" s="4">
        <f>+WEEKNUM(B2390)</f>
        <v>49</v>
      </c>
      <c r="D2390" s="4">
        <f>+MONTH(Tabla4[[#This Row],[FECHA]])</f>
        <v>12</v>
      </c>
      <c r="E2390" s="4">
        <f>+YEAR(B2390)</f>
        <v>2024</v>
      </c>
      <c r="F2390" t="s">
        <v>30144</v>
      </c>
      <c r="G2390" t="s">
        <v>30297</v>
      </c>
      <c r="H2390" t="s">
        <v>3118</v>
      </c>
      <c r="I2390" t="s">
        <v>16</v>
      </c>
      <c r="J2390" t="s">
        <v>26359</v>
      </c>
      <c r="K2390" s="2">
        <v>1027400843</v>
      </c>
      <c r="L2390" t="s">
        <v>38</v>
      </c>
      <c r="M2390" t="s">
        <v>37</v>
      </c>
      <c r="N2390" s="1" t="s">
        <v>1635</v>
      </c>
    </row>
    <row r="2391" spans="1:14" x14ac:dyDescent="0.25">
      <c r="A2391" s="2">
        <v>46997</v>
      </c>
      <c r="B2391" s="3">
        <v>45630</v>
      </c>
      <c r="C2391" s="4">
        <f>+WEEKNUM(B2391)</f>
        <v>49</v>
      </c>
      <c r="D2391" s="4">
        <f>+MONTH(Tabla4[[#This Row],[FECHA]])</f>
        <v>12</v>
      </c>
      <c r="E2391" s="4">
        <f>+YEAR(B2391)</f>
        <v>2024</v>
      </c>
      <c r="F2391" t="s">
        <v>30144</v>
      </c>
      <c r="G2391" t="s">
        <v>30296</v>
      </c>
      <c r="H2391" t="s">
        <v>3118</v>
      </c>
      <c r="I2391" t="s">
        <v>16</v>
      </c>
      <c r="J2391" t="s">
        <v>15561</v>
      </c>
      <c r="K2391" s="2">
        <v>900527733</v>
      </c>
      <c r="L2391" t="s">
        <v>38</v>
      </c>
      <c r="M2391" t="s">
        <v>1684</v>
      </c>
      <c r="N2391" s="1" t="s">
        <v>1635</v>
      </c>
    </row>
    <row r="2392" spans="1:14" x14ac:dyDescent="0.25">
      <c r="A2392" s="2">
        <v>47001</v>
      </c>
      <c r="B2392" s="3">
        <v>45630</v>
      </c>
      <c r="C2392" s="4">
        <f>+WEEKNUM(B2392)</f>
        <v>49</v>
      </c>
      <c r="D2392" s="4">
        <f>+MONTH(Tabla4[[#This Row],[FECHA]])</f>
        <v>12</v>
      </c>
      <c r="E2392" s="4">
        <f>+YEAR(B2392)</f>
        <v>2024</v>
      </c>
      <c r="F2392" t="s">
        <v>30203</v>
      </c>
      <c r="H2392" t="s">
        <v>21</v>
      </c>
      <c r="J2392" t="s">
        <v>16946</v>
      </c>
      <c r="K2392" s="2">
        <v>1023894195</v>
      </c>
      <c r="L2392" t="s">
        <v>55</v>
      </c>
      <c r="M2392" t="s">
        <v>1684</v>
      </c>
      <c r="N2392" s="1" t="s">
        <v>1635</v>
      </c>
    </row>
    <row r="2393" spans="1:14" x14ac:dyDescent="0.25">
      <c r="A2393" s="2">
        <v>46834</v>
      </c>
      <c r="B2393" s="3">
        <v>45629</v>
      </c>
      <c r="C2393" s="4">
        <f>+WEEKNUM(B2393)</f>
        <v>49</v>
      </c>
      <c r="D2393" s="4">
        <f>+MONTH(Tabla4[[#This Row],[FECHA]])</f>
        <v>12</v>
      </c>
      <c r="E2393" s="4">
        <f>+YEAR(B2393)</f>
        <v>2024</v>
      </c>
      <c r="F2393" t="s">
        <v>30203</v>
      </c>
      <c r="G2393" t="s">
        <v>30295</v>
      </c>
      <c r="H2393" t="s">
        <v>21</v>
      </c>
      <c r="I2393" t="s">
        <v>130</v>
      </c>
      <c r="J2393" t="s">
        <v>11055</v>
      </c>
      <c r="K2393" s="2">
        <v>52388038</v>
      </c>
      <c r="L2393" t="s">
        <v>38</v>
      </c>
      <c r="M2393" t="s">
        <v>909</v>
      </c>
      <c r="N2393" s="1" t="s">
        <v>2098</v>
      </c>
    </row>
    <row r="2394" spans="1:14" x14ac:dyDescent="0.25">
      <c r="A2394" s="2">
        <v>46835</v>
      </c>
      <c r="B2394" s="3">
        <v>45629</v>
      </c>
      <c r="C2394" s="4">
        <f>+WEEKNUM(B2394)</f>
        <v>49</v>
      </c>
      <c r="D2394" s="4">
        <f>+MONTH(Tabla4[[#This Row],[FECHA]])</f>
        <v>12</v>
      </c>
      <c r="E2394" s="4">
        <f>+YEAR(B2394)</f>
        <v>2024</v>
      </c>
      <c r="F2394" t="s">
        <v>30203</v>
      </c>
      <c r="G2394" t="s">
        <v>30294</v>
      </c>
      <c r="H2394" t="s">
        <v>3</v>
      </c>
      <c r="I2394" t="s">
        <v>16</v>
      </c>
      <c r="J2394" t="s">
        <v>3486</v>
      </c>
      <c r="K2394" s="2">
        <v>1019144596</v>
      </c>
      <c r="L2394" t="s">
        <v>38</v>
      </c>
      <c r="M2394" t="s">
        <v>2135</v>
      </c>
      <c r="N2394" s="1" t="s">
        <v>2098</v>
      </c>
    </row>
    <row r="2395" spans="1:14" x14ac:dyDescent="0.25">
      <c r="A2395" s="2">
        <v>46836</v>
      </c>
      <c r="B2395" s="3">
        <v>45629</v>
      </c>
      <c r="C2395" s="4">
        <f>+WEEKNUM(B2395)</f>
        <v>49</v>
      </c>
      <c r="D2395" s="4">
        <f>+MONTH(Tabla4[[#This Row],[FECHA]])</f>
        <v>12</v>
      </c>
      <c r="E2395" s="4">
        <f>+YEAR(B2395)</f>
        <v>2024</v>
      </c>
      <c r="F2395" t="s">
        <v>30096</v>
      </c>
      <c r="G2395" t="s">
        <v>30293</v>
      </c>
      <c r="H2395" t="s">
        <v>3118</v>
      </c>
      <c r="I2395" t="s">
        <v>33</v>
      </c>
      <c r="J2395" t="s">
        <v>9717</v>
      </c>
      <c r="K2395" s="2">
        <v>1193155817</v>
      </c>
      <c r="L2395" t="s">
        <v>38</v>
      </c>
      <c r="M2395" t="s">
        <v>2106</v>
      </c>
      <c r="N2395" s="1" t="s">
        <v>2098</v>
      </c>
    </row>
    <row r="2396" spans="1:14" x14ac:dyDescent="0.25">
      <c r="A2396" s="2">
        <v>46837</v>
      </c>
      <c r="B2396" s="3">
        <v>45629</v>
      </c>
      <c r="C2396" s="4">
        <f>+WEEKNUM(B2396)</f>
        <v>49</v>
      </c>
      <c r="D2396" s="4">
        <f>+MONTH(Tabla4[[#This Row],[FECHA]])</f>
        <v>12</v>
      </c>
      <c r="E2396" s="4">
        <f>+YEAR(B2396)</f>
        <v>2024</v>
      </c>
      <c r="F2396" t="s">
        <v>30203</v>
      </c>
      <c r="H2396" t="s">
        <v>3</v>
      </c>
      <c r="I2396" t="s">
        <v>33</v>
      </c>
      <c r="J2396" t="s">
        <v>30292</v>
      </c>
      <c r="K2396" s="2">
        <v>1053838889</v>
      </c>
      <c r="L2396" t="s">
        <v>55</v>
      </c>
      <c r="M2396" t="s">
        <v>909</v>
      </c>
      <c r="N2396" s="1" t="s">
        <v>2098</v>
      </c>
    </row>
    <row r="2397" spans="1:14" x14ac:dyDescent="0.25">
      <c r="A2397" s="2">
        <v>46838</v>
      </c>
      <c r="B2397" s="3">
        <v>45629</v>
      </c>
      <c r="C2397" s="4">
        <f>+WEEKNUM(B2397)</f>
        <v>49</v>
      </c>
      <c r="D2397" s="4">
        <f>+MONTH(Tabla4[[#This Row],[FECHA]])</f>
        <v>12</v>
      </c>
      <c r="E2397" s="4">
        <f>+YEAR(B2397)</f>
        <v>2024</v>
      </c>
      <c r="F2397" t="s">
        <v>30203</v>
      </c>
      <c r="G2397" t="s">
        <v>30291</v>
      </c>
      <c r="H2397" t="s">
        <v>3</v>
      </c>
      <c r="I2397" t="s">
        <v>30</v>
      </c>
      <c r="J2397" t="s">
        <v>3483</v>
      </c>
      <c r="K2397" s="2">
        <v>777987</v>
      </c>
      <c r="L2397" t="s">
        <v>38</v>
      </c>
      <c r="M2397" t="s">
        <v>6262</v>
      </c>
      <c r="N2397" s="1" t="s">
        <v>2098</v>
      </c>
    </row>
    <row r="2398" spans="1:14" x14ac:dyDescent="0.25">
      <c r="A2398" s="2">
        <v>46839</v>
      </c>
      <c r="B2398" s="3">
        <v>45629</v>
      </c>
      <c r="C2398" s="4">
        <f>+WEEKNUM(B2398)</f>
        <v>49</v>
      </c>
      <c r="D2398" s="4">
        <f>+MONTH(Tabla4[[#This Row],[FECHA]])</f>
        <v>12</v>
      </c>
      <c r="E2398" s="4">
        <f>+YEAR(B2398)</f>
        <v>2024</v>
      </c>
      <c r="F2398" t="s">
        <v>30096</v>
      </c>
      <c r="G2398" t="s">
        <v>30290</v>
      </c>
      <c r="H2398" t="s">
        <v>3118</v>
      </c>
      <c r="I2398" t="s">
        <v>33</v>
      </c>
      <c r="J2398" t="s">
        <v>12427</v>
      </c>
      <c r="K2398" s="2">
        <v>1020769227</v>
      </c>
      <c r="L2398" t="s">
        <v>38</v>
      </c>
      <c r="M2398" t="s">
        <v>937</v>
      </c>
      <c r="N2398" s="1" t="s">
        <v>2098</v>
      </c>
    </row>
    <row r="2399" spans="1:14" x14ac:dyDescent="0.25">
      <c r="A2399" s="2">
        <v>46840</v>
      </c>
      <c r="B2399" s="3">
        <v>45629</v>
      </c>
      <c r="C2399" s="4">
        <f>+WEEKNUM(B2399)</f>
        <v>49</v>
      </c>
      <c r="D2399" s="4">
        <f>+MONTH(Tabla4[[#This Row],[FECHA]])</f>
        <v>12</v>
      </c>
      <c r="E2399" s="4">
        <f>+YEAR(B2399)</f>
        <v>2024</v>
      </c>
      <c r="F2399" t="s">
        <v>30096</v>
      </c>
      <c r="G2399" t="s">
        <v>30289</v>
      </c>
      <c r="H2399" t="s">
        <v>3118</v>
      </c>
      <c r="I2399" t="s">
        <v>30</v>
      </c>
      <c r="J2399" t="s">
        <v>30288</v>
      </c>
      <c r="K2399" s="2">
        <v>1124021069</v>
      </c>
      <c r="L2399" t="s">
        <v>38</v>
      </c>
      <c r="M2399" t="s">
        <v>937</v>
      </c>
      <c r="N2399" s="1" t="s">
        <v>2098</v>
      </c>
    </row>
    <row r="2400" spans="1:14" x14ac:dyDescent="0.25">
      <c r="A2400" s="2">
        <v>46845</v>
      </c>
      <c r="B2400" s="3">
        <v>45629</v>
      </c>
      <c r="C2400" s="4">
        <f>+WEEKNUM(B2400)</f>
        <v>49</v>
      </c>
      <c r="D2400" s="4">
        <f>+MONTH(Tabla4[[#This Row],[FECHA]])</f>
        <v>12</v>
      </c>
      <c r="E2400" s="4">
        <f>+YEAR(B2400)</f>
        <v>2024</v>
      </c>
      <c r="F2400" t="s">
        <v>30096</v>
      </c>
      <c r="G2400" t="s">
        <v>30287</v>
      </c>
      <c r="H2400" t="s">
        <v>3118</v>
      </c>
      <c r="I2400" t="s">
        <v>33</v>
      </c>
      <c r="J2400" t="s">
        <v>3015</v>
      </c>
      <c r="K2400" s="2">
        <v>1015482874</v>
      </c>
      <c r="L2400" t="s">
        <v>38</v>
      </c>
      <c r="M2400" t="s">
        <v>2106</v>
      </c>
      <c r="N2400" s="1" t="s">
        <v>2098</v>
      </c>
    </row>
    <row r="2401" spans="1:14" x14ac:dyDescent="0.25">
      <c r="A2401" s="2">
        <v>46847</v>
      </c>
      <c r="B2401" s="3">
        <v>45629</v>
      </c>
      <c r="C2401" s="4">
        <f>+WEEKNUM(B2401)</f>
        <v>49</v>
      </c>
      <c r="D2401" s="4">
        <f>+MONTH(Tabla4[[#This Row],[FECHA]])</f>
        <v>12</v>
      </c>
      <c r="E2401" s="4">
        <f>+YEAR(B2401)</f>
        <v>2024</v>
      </c>
      <c r="F2401" t="s">
        <v>30203</v>
      </c>
      <c r="H2401" t="s">
        <v>3</v>
      </c>
      <c r="I2401" t="s">
        <v>16</v>
      </c>
      <c r="J2401" t="s">
        <v>7451</v>
      </c>
      <c r="K2401" s="2">
        <v>1020785781</v>
      </c>
      <c r="L2401" t="s">
        <v>58</v>
      </c>
      <c r="M2401" t="s">
        <v>2106</v>
      </c>
      <c r="N2401" s="1" t="s">
        <v>2098</v>
      </c>
    </row>
    <row r="2402" spans="1:14" x14ac:dyDescent="0.25">
      <c r="A2402" s="2">
        <v>46849</v>
      </c>
      <c r="B2402" s="3">
        <v>45629</v>
      </c>
      <c r="C2402" s="4">
        <f>+WEEKNUM(B2402)</f>
        <v>49</v>
      </c>
      <c r="D2402" s="4">
        <f>+MONTH(Tabla4[[#This Row],[FECHA]])</f>
        <v>12</v>
      </c>
      <c r="E2402" s="4">
        <f>+YEAR(B2402)</f>
        <v>2024</v>
      </c>
      <c r="F2402" t="s">
        <v>30096</v>
      </c>
      <c r="G2402" t="s">
        <v>30286</v>
      </c>
      <c r="H2402" t="s">
        <v>3118</v>
      </c>
      <c r="I2402" t="s">
        <v>130</v>
      </c>
      <c r="J2402" t="s">
        <v>4114</v>
      </c>
      <c r="K2402" s="2">
        <v>1233905172</v>
      </c>
      <c r="L2402" t="s">
        <v>38</v>
      </c>
      <c r="M2402" t="s">
        <v>6262</v>
      </c>
      <c r="N2402" s="1" t="s">
        <v>2098</v>
      </c>
    </row>
    <row r="2403" spans="1:14" x14ac:dyDescent="0.25">
      <c r="A2403" s="2">
        <v>46854</v>
      </c>
      <c r="B2403" s="3">
        <v>45629</v>
      </c>
      <c r="C2403" s="4">
        <f>+WEEKNUM(B2403)</f>
        <v>49</v>
      </c>
      <c r="D2403" s="4">
        <f>+MONTH(Tabla4[[#This Row],[FECHA]])</f>
        <v>12</v>
      </c>
      <c r="E2403" s="4">
        <f>+YEAR(B2403)</f>
        <v>2024</v>
      </c>
      <c r="F2403" t="s">
        <v>30203</v>
      </c>
      <c r="H2403" t="s">
        <v>3</v>
      </c>
      <c r="I2403" t="s">
        <v>130</v>
      </c>
      <c r="J2403" t="s">
        <v>30285</v>
      </c>
      <c r="K2403" s="2">
        <v>830122370</v>
      </c>
      <c r="L2403" t="s">
        <v>55</v>
      </c>
      <c r="M2403" t="s">
        <v>909</v>
      </c>
      <c r="N2403" s="1" t="s">
        <v>2098</v>
      </c>
    </row>
    <row r="2404" spans="1:14" x14ac:dyDescent="0.25">
      <c r="A2404" s="2">
        <v>46859</v>
      </c>
      <c r="B2404" s="3">
        <v>45629</v>
      </c>
      <c r="C2404" s="4">
        <f>+WEEKNUM(B2404)</f>
        <v>49</v>
      </c>
      <c r="D2404" s="4">
        <f>+MONTH(Tabla4[[#This Row],[FECHA]])</f>
        <v>12</v>
      </c>
      <c r="E2404" s="4">
        <f>+YEAR(B2404)</f>
        <v>2024</v>
      </c>
      <c r="F2404" t="s">
        <v>30203</v>
      </c>
      <c r="G2404" t="s">
        <v>30284</v>
      </c>
      <c r="H2404" t="s">
        <v>3</v>
      </c>
      <c r="I2404" t="s">
        <v>130</v>
      </c>
      <c r="J2404" t="s">
        <v>10230</v>
      </c>
      <c r="K2404" s="2">
        <v>1032419230</v>
      </c>
      <c r="L2404" t="s">
        <v>38</v>
      </c>
      <c r="M2404" t="s">
        <v>6262</v>
      </c>
      <c r="N2404" s="1" t="s">
        <v>2098</v>
      </c>
    </row>
    <row r="2405" spans="1:14" x14ac:dyDescent="0.25">
      <c r="A2405" s="2">
        <v>46860</v>
      </c>
      <c r="B2405" s="3">
        <v>45629</v>
      </c>
      <c r="C2405" s="4">
        <f>+WEEKNUM(B2405)</f>
        <v>49</v>
      </c>
      <c r="D2405" s="4">
        <f>+MONTH(Tabla4[[#This Row],[FECHA]])</f>
        <v>12</v>
      </c>
      <c r="E2405" s="4">
        <f>+YEAR(B2405)</f>
        <v>2024</v>
      </c>
      <c r="F2405" t="s">
        <v>30096</v>
      </c>
      <c r="G2405" t="s">
        <v>30283</v>
      </c>
      <c r="H2405" t="s">
        <v>3118</v>
      </c>
      <c r="I2405" t="s">
        <v>16</v>
      </c>
      <c r="J2405" t="s">
        <v>9058</v>
      </c>
      <c r="K2405" s="2">
        <v>1000515140</v>
      </c>
      <c r="L2405" t="s">
        <v>38</v>
      </c>
      <c r="M2405" t="s">
        <v>29048</v>
      </c>
      <c r="N2405" s="1" t="s">
        <v>2098</v>
      </c>
    </row>
    <row r="2406" spans="1:14" x14ac:dyDescent="0.25">
      <c r="A2406" s="2">
        <v>46866</v>
      </c>
      <c r="B2406" s="3">
        <v>45629</v>
      </c>
      <c r="C2406" s="4">
        <f>+WEEKNUM(B2406)</f>
        <v>49</v>
      </c>
      <c r="D2406" s="4">
        <f>+MONTH(Tabla4[[#This Row],[FECHA]])</f>
        <v>12</v>
      </c>
      <c r="E2406" s="4">
        <f>+YEAR(B2406)</f>
        <v>2024</v>
      </c>
      <c r="F2406" t="s">
        <v>30203</v>
      </c>
      <c r="G2406" t="s">
        <v>30282</v>
      </c>
      <c r="H2406" t="s">
        <v>3</v>
      </c>
      <c r="I2406" t="s">
        <v>33</v>
      </c>
      <c r="J2406" t="s">
        <v>22248</v>
      </c>
      <c r="K2406" s="2">
        <v>1019011455</v>
      </c>
      <c r="L2406" t="s">
        <v>38</v>
      </c>
      <c r="M2406" t="s">
        <v>909</v>
      </c>
      <c r="N2406" s="1" t="s">
        <v>2098</v>
      </c>
    </row>
    <row r="2407" spans="1:14" x14ac:dyDescent="0.25">
      <c r="A2407" s="2">
        <v>46867</v>
      </c>
      <c r="B2407" s="3">
        <v>45629</v>
      </c>
      <c r="C2407" s="4">
        <f>+WEEKNUM(B2407)</f>
        <v>49</v>
      </c>
      <c r="D2407" s="4">
        <f>+MONTH(Tabla4[[#This Row],[FECHA]])</f>
        <v>12</v>
      </c>
      <c r="E2407" s="4">
        <f>+YEAR(B2407)</f>
        <v>2024</v>
      </c>
      <c r="F2407" t="s">
        <v>30144</v>
      </c>
      <c r="G2407" t="s">
        <v>30281</v>
      </c>
      <c r="H2407" t="s">
        <v>133</v>
      </c>
      <c r="I2407" t="s">
        <v>30</v>
      </c>
      <c r="J2407" t="s">
        <v>19312</v>
      </c>
      <c r="K2407" s="2">
        <v>1032402045</v>
      </c>
      <c r="L2407" t="s">
        <v>38</v>
      </c>
      <c r="M2407" t="s">
        <v>2106</v>
      </c>
      <c r="N2407" s="1" t="s">
        <v>2098</v>
      </c>
    </row>
    <row r="2408" spans="1:14" x14ac:dyDescent="0.25">
      <c r="A2408" s="2">
        <v>46873</v>
      </c>
      <c r="B2408" s="3">
        <v>45629</v>
      </c>
      <c r="C2408" s="4">
        <f>+WEEKNUM(B2408)</f>
        <v>49</v>
      </c>
      <c r="D2408" s="4">
        <f>+MONTH(Tabla4[[#This Row],[FECHA]])</f>
        <v>12</v>
      </c>
      <c r="E2408" s="4">
        <f>+YEAR(B2408)</f>
        <v>2024</v>
      </c>
      <c r="H2408" t="s">
        <v>21</v>
      </c>
      <c r="I2408" t="s">
        <v>30</v>
      </c>
      <c r="J2408" t="s">
        <v>10722</v>
      </c>
      <c r="K2408" s="2">
        <v>17547035</v>
      </c>
      <c r="L2408" t="s">
        <v>76</v>
      </c>
      <c r="M2408" t="s">
        <v>6262</v>
      </c>
      <c r="N2408" s="1" t="s">
        <v>2098</v>
      </c>
    </row>
    <row r="2409" spans="1:14" x14ac:dyDescent="0.25">
      <c r="A2409" s="2">
        <v>46876</v>
      </c>
      <c r="B2409" s="3">
        <v>45629</v>
      </c>
      <c r="C2409" s="4">
        <f>+WEEKNUM(B2409)</f>
        <v>49</v>
      </c>
      <c r="D2409" s="4">
        <f>+MONTH(Tabla4[[#This Row],[FECHA]])</f>
        <v>12</v>
      </c>
      <c r="E2409" s="4">
        <f>+YEAR(B2409)</f>
        <v>2024</v>
      </c>
      <c r="F2409" t="s">
        <v>30096</v>
      </c>
      <c r="G2409" t="s">
        <v>30280</v>
      </c>
      <c r="H2409" t="s">
        <v>3118</v>
      </c>
      <c r="I2409" t="s">
        <v>16</v>
      </c>
      <c r="J2409" t="s">
        <v>17802</v>
      </c>
      <c r="K2409" s="2">
        <v>1020822468</v>
      </c>
      <c r="L2409" t="s">
        <v>38</v>
      </c>
      <c r="M2409" t="s">
        <v>937</v>
      </c>
      <c r="N2409" s="1" t="s">
        <v>2098</v>
      </c>
    </row>
    <row r="2410" spans="1:14" x14ac:dyDescent="0.25">
      <c r="A2410" s="2">
        <v>46878</v>
      </c>
      <c r="B2410" s="3">
        <v>45629</v>
      </c>
      <c r="C2410" s="4">
        <f>+WEEKNUM(B2410)</f>
        <v>49</v>
      </c>
      <c r="D2410" s="4">
        <f>+MONTH(Tabla4[[#This Row],[FECHA]])</f>
        <v>12</v>
      </c>
      <c r="E2410" s="4">
        <f>+YEAR(B2410)</f>
        <v>2024</v>
      </c>
      <c r="F2410" t="s">
        <v>30203</v>
      </c>
      <c r="G2410" t="s">
        <v>30279</v>
      </c>
      <c r="H2410" t="s">
        <v>3</v>
      </c>
      <c r="I2410" t="s">
        <v>1334</v>
      </c>
      <c r="J2410" t="s">
        <v>30278</v>
      </c>
      <c r="K2410" s="2">
        <v>18508664</v>
      </c>
      <c r="L2410" t="s">
        <v>38</v>
      </c>
      <c r="M2410" t="s">
        <v>909</v>
      </c>
      <c r="N2410" s="1" t="s">
        <v>2098</v>
      </c>
    </row>
    <row r="2411" spans="1:14" x14ac:dyDescent="0.25">
      <c r="A2411" s="2">
        <v>46882</v>
      </c>
      <c r="B2411" s="3">
        <v>45629</v>
      </c>
      <c r="C2411" s="4">
        <f>+WEEKNUM(B2411)</f>
        <v>49</v>
      </c>
      <c r="D2411" s="4">
        <f>+MONTH(Tabla4[[#This Row],[FECHA]])</f>
        <v>12</v>
      </c>
      <c r="E2411" s="4">
        <f>+YEAR(B2411)</f>
        <v>2024</v>
      </c>
      <c r="F2411" t="s">
        <v>30144</v>
      </c>
      <c r="H2411" t="s">
        <v>21</v>
      </c>
      <c r="I2411" t="s">
        <v>130</v>
      </c>
      <c r="J2411" t="s">
        <v>29753</v>
      </c>
      <c r="K2411" s="2">
        <v>830111257</v>
      </c>
      <c r="L2411" t="s">
        <v>55</v>
      </c>
      <c r="M2411" t="s">
        <v>2106</v>
      </c>
      <c r="N2411" s="1" t="s">
        <v>2098</v>
      </c>
    </row>
    <row r="2412" spans="1:14" x14ac:dyDescent="0.25">
      <c r="A2412" s="2">
        <v>46890</v>
      </c>
      <c r="B2412" s="3">
        <v>45629</v>
      </c>
      <c r="C2412" s="4">
        <f>+WEEKNUM(B2412)</f>
        <v>49</v>
      </c>
      <c r="D2412" s="4">
        <f>+MONTH(Tabla4[[#This Row],[FECHA]])</f>
        <v>12</v>
      </c>
      <c r="E2412" s="4">
        <f>+YEAR(B2412)</f>
        <v>2024</v>
      </c>
      <c r="F2412" t="s">
        <v>30096</v>
      </c>
      <c r="G2412" t="s">
        <v>30277</v>
      </c>
      <c r="H2412" t="s">
        <v>3118</v>
      </c>
      <c r="I2412" t="s">
        <v>16</v>
      </c>
      <c r="J2412" t="s">
        <v>3821</v>
      </c>
      <c r="K2412" s="2">
        <v>1090486673</v>
      </c>
      <c r="L2412" t="s">
        <v>38</v>
      </c>
      <c r="M2412" t="s">
        <v>937</v>
      </c>
      <c r="N2412" s="1" t="s">
        <v>2098</v>
      </c>
    </row>
    <row r="2413" spans="1:14" x14ac:dyDescent="0.25">
      <c r="A2413" s="2">
        <v>46892</v>
      </c>
      <c r="B2413" s="3">
        <v>45629</v>
      </c>
      <c r="C2413" s="4">
        <f>+WEEKNUM(B2413)</f>
        <v>49</v>
      </c>
      <c r="D2413" s="4">
        <f>+MONTH(Tabla4[[#This Row],[FECHA]])</f>
        <v>12</v>
      </c>
      <c r="E2413" s="4">
        <f>+YEAR(B2413)</f>
        <v>2024</v>
      </c>
      <c r="F2413" t="s">
        <v>30144</v>
      </c>
      <c r="G2413" t="s">
        <v>30276</v>
      </c>
      <c r="H2413" t="s">
        <v>3118</v>
      </c>
      <c r="I2413" t="s">
        <v>16</v>
      </c>
      <c r="J2413" t="s">
        <v>27666</v>
      </c>
      <c r="K2413" s="2">
        <v>1033772595</v>
      </c>
      <c r="L2413" t="s">
        <v>38</v>
      </c>
      <c r="M2413" t="s">
        <v>2106</v>
      </c>
      <c r="N2413" s="1" t="s">
        <v>2098</v>
      </c>
    </row>
    <row r="2414" spans="1:14" x14ac:dyDescent="0.25">
      <c r="A2414" s="2">
        <v>46894</v>
      </c>
      <c r="B2414" s="3">
        <v>45629</v>
      </c>
      <c r="C2414" s="4">
        <f>+WEEKNUM(B2414)</f>
        <v>49</v>
      </c>
      <c r="D2414" s="4">
        <f>+MONTH(Tabla4[[#This Row],[FECHA]])</f>
        <v>12</v>
      </c>
      <c r="E2414" s="4">
        <f>+YEAR(B2414)</f>
        <v>2024</v>
      </c>
      <c r="F2414" t="s">
        <v>30224</v>
      </c>
      <c r="H2414" t="s">
        <v>3</v>
      </c>
      <c r="I2414" t="s">
        <v>4572</v>
      </c>
      <c r="J2414" t="s">
        <v>24357</v>
      </c>
      <c r="K2414" s="2">
        <v>1098680305</v>
      </c>
      <c r="L2414" t="s">
        <v>55</v>
      </c>
      <c r="M2414" t="s">
        <v>6262</v>
      </c>
      <c r="N2414" s="1" t="s">
        <v>2098</v>
      </c>
    </row>
    <row r="2415" spans="1:14" x14ac:dyDescent="0.25">
      <c r="A2415" s="2">
        <v>46896</v>
      </c>
      <c r="B2415" s="3">
        <v>45629</v>
      </c>
      <c r="C2415" s="4">
        <f>+WEEKNUM(B2415)</f>
        <v>49</v>
      </c>
      <c r="D2415" s="4">
        <f>+MONTH(Tabla4[[#This Row],[FECHA]])</f>
        <v>12</v>
      </c>
      <c r="E2415" s="4">
        <f>+YEAR(B2415)</f>
        <v>2024</v>
      </c>
      <c r="F2415" t="s">
        <v>30203</v>
      </c>
      <c r="H2415" t="s">
        <v>3</v>
      </c>
      <c r="I2415" t="s">
        <v>130</v>
      </c>
      <c r="J2415" t="s">
        <v>8874</v>
      </c>
      <c r="K2415" s="2">
        <v>1020813904</v>
      </c>
      <c r="L2415" t="s">
        <v>76</v>
      </c>
      <c r="M2415" t="s">
        <v>2135</v>
      </c>
      <c r="N2415" s="1" t="s">
        <v>2098</v>
      </c>
    </row>
    <row r="2416" spans="1:14" x14ac:dyDescent="0.25">
      <c r="A2416" s="2">
        <v>46903</v>
      </c>
      <c r="B2416" s="3">
        <v>45629</v>
      </c>
      <c r="C2416" s="4">
        <f>+WEEKNUM(B2416)</f>
        <v>49</v>
      </c>
      <c r="D2416" s="4">
        <f>+MONTH(Tabla4[[#This Row],[FECHA]])</f>
        <v>12</v>
      </c>
      <c r="E2416" s="4">
        <f>+YEAR(B2416)</f>
        <v>2024</v>
      </c>
      <c r="F2416" t="s">
        <v>30096</v>
      </c>
      <c r="G2416" t="s">
        <v>30275</v>
      </c>
      <c r="H2416" t="s">
        <v>133</v>
      </c>
      <c r="I2416" t="s">
        <v>33</v>
      </c>
      <c r="J2416" t="s">
        <v>19517</v>
      </c>
      <c r="K2416" s="2">
        <v>901154735</v>
      </c>
      <c r="L2416" t="s">
        <v>38</v>
      </c>
      <c r="M2416" t="s">
        <v>2106</v>
      </c>
      <c r="N2416" s="1" t="s">
        <v>2098</v>
      </c>
    </row>
    <row r="2417" spans="1:14" x14ac:dyDescent="0.25">
      <c r="A2417" s="2">
        <v>46911</v>
      </c>
      <c r="B2417" s="3">
        <v>45629</v>
      </c>
      <c r="C2417" s="4">
        <f>+WEEKNUM(B2417)</f>
        <v>49</v>
      </c>
      <c r="D2417" s="4">
        <f>+MONTH(Tabla4[[#This Row],[FECHA]])</f>
        <v>12</v>
      </c>
      <c r="E2417" s="4">
        <f>+YEAR(B2417)</f>
        <v>2024</v>
      </c>
      <c r="F2417" t="s">
        <v>30144</v>
      </c>
      <c r="G2417" t="s">
        <v>30274</v>
      </c>
      <c r="H2417" t="s">
        <v>21</v>
      </c>
      <c r="I2417" t="s">
        <v>30</v>
      </c>
      <c r="J2417" t="s">
        <v>30273</v>
      </c>
      <c r="K2417" s="2">
        <v>76311588</v>
      </c>
      <c r="L2417" t="s">
        <v>38</v>
      </c>
      <c r="M2417" t="s">
        <v>2106</v>
      </c>
      <c r="N2417" s="1" t="s">
        <v>2098</v>
      </c>
    </row>
    <row r="2418" spans="1:14" x14ac:dyDescent="0.25">
      <c r="A2418" s="2">
        <v>46914</v>
      </c>
      <c r="B2418" s="3">
        <v>45629</v>
      </c>
      <c r="C2418" s="4">
        <f>+WEEKNUM(B2418)</f>
        <v>49</v>
      </c>
      <c r="D2418" s="4">
        <f>+MONTH(Tabla4[[#This Row],[FECHA]])</f>
        <v>12</v>
      </c>
      <c r="E2418" s="4">
        <f>+YEAR(B2418)</f>
        <v>2024</v>
      </c>
      <c r="F2418" t="s">
        <v>30144</v>
      </c>
      <c r="G2418" t="s">
        <v>30272</v>
      </c>
      <c r="H2418" t="s">
        <v>3118</v>
      </c>
      <c r="I2418" t="s">
        <v>33</v>
      </c>
      <c r="J2418" t="s">
        <v>15105</v>
      </c>
      <c r="K2418" s="2">
        <v>1019061471</v>
      </c>
      <c r="L2418" t="s">
        <v>38</v>
      </c>
      <c r="M2418" t="s">
        <v>937</v>
      </c>
      <c r="N2418" s="1" t="s">
        <v>2098</v>
      </c>
    </row>
    <row r="2419" spans="1:14" x14ac:dyDescent="0.25">
      <c r="A2419" s="2">
        <v>46919</v>
      </c>
      <c r="B2419" s="3">
        <v>45629</v>
      </c>
      <c r="C2419" s="4">
        <f>+WEEKNUM(B2419)</f>
        <v>49</v>
      </c>
      <c r="D2419" s="4">
        <f>+MONTH(Tabla4[[#This Row],[FECHA]])</f>
        <v>12</v>
      </c>
      <c r="E2419" s="4">
        <f>+YEAR(B2419)</f>
        <v>2024</v>
      </c>
      <c r="F2419" t="s">
        <v>30203</v>
      </c>
      <c r="G2419" t="s">
        <v>30271</v>
      </c>
      <c r="H2419" t="s">
        <v>3</v>
      </c>
      <c r="I2419" t="s">
        <v>33</v>
      </c>
      <c r="J2419" t="s">
        <v>3400</v>
      </c>
      <c r="K2419" s="2">
        <v>79730509</v>
      </c>
      <c r="L2419" t="s">
        <v>38</v>
      </c>
      <c r="M2419" t="s">
        <v>2106</v>
      </c>
      <c r="N2419" s="1" t="s">
        <v>2098</v>
      </c>
    </row>
    <row r="2420" spans="1:14" x14ac:dyDescent="0.25">
      <c r="A2420" s="2">
        <v>46843</v>
      </c>
      <c r="B2420" s="3">
        <v>45629</v>
      </c>
      <c r="C2420" s="4">
        <f>+WEEKNUM(B2420)</f>
        <v>49</v>
      </c>
      <c r="D2420" s="4">
        <f>+MONTH(Tabla4[[#This Row],[FECHA]])</f>
        <v>12</v>
      </c>
      <c r="E2420" s="4">
        <f>+YEAR(B2420)</f>
        <v>2024</v>
      </c>
      <c r="F2420" t="s">
        <v>30096</v>
      </c>
      <c r="G2420" t="s">
        <v>30270</v>
      </c>
      <c r="H2420" t="s">
        <v>3118</v>
      </c>
      <c r="I2420" t="s">
        <v>30</v>
      </c>
      <c r="J2420" t="s">
        <v>26592</v>
      </c>
      <c r="K2420" s="2">
        <v>1032404194</v>
      </c>
      <c r="L2420" t="s">
        <v>38</v>
      </c>
      <c r="M2420" t="s">
        <v>1684</v>
      </c>
      <c r="N2420" s="1" t="s">
        <v>1635</v>
      </c>
    </row>
    <row r="2421" spans="1:14" x14ac:dyDescent="0.25">
      <c r="A2421" s="2">
        <v>46844</v>
      </c>
      <c r="B2421" s="3">
        <v>45629</v>
      </c>
      <c r="C2421" s="4">
        <f>+WEEKNUM(B2421)</f>
        <v>49</v>
      </c>
      <c r="D2421" s="4">
        <f>+MONTH(Tabla4[[#This Row],[FECHA]])</f>
        <v>12</v>
      </c>
      <c r="E2421" s="4">
        <f>+YEAR(B2421)</f>
        <v>2024</v>
      </c>
      <c r="F2421" t="s">
        <v>30096</v>
      </c>
      <c r="G2421" t="s">
        <v>30269</v>
      </c>
      <c r="H2421" t="s">
        <v>3118</v>
      </c>
      <c r="I2421" t="s">
        <v>1428</v>
      </c>
      <c r="J2421" t="s">
        <v>10093</v>
      </c>
      <c r="K2421" s="2">
        <v>1013617520</v>
      </c>
      <c r="L2421" t="s">
        <v>38</v>
      </c>
      <c r="M2421" t="s">
        <v>1684</v>
      </c>
      <c r="N2421" s="1" t="s">
        <v>1635</v>
      </c>
    </row>
    <row r="2422" spans="1:14" x14ac:dyDescent="0.25">
      <c r="A2422" s="2">
        <v>46846</v>
      </c>
      <c r="B2422" s="3">
        <v>45629</v>
      </c>
      <c r="C2422" s="4">
        <f>+WEEKNUM(B2422)</f>
        <v>49</v>
      </c>
      <c r="D2422" s="4">
        <f>+MONTH(Tabla4[[#This Row],[FECHA]])</f>
        <v>12</v>
      </c>
      <c r="E2422" s="4">
        <f>+YEAR(B2422)</f>
        <v>2024</v>
      </c>
      <c r="F2422" t="s">
        <v>30096</v>
      </c>
      <c r="G2422" t="s">
        <v>30268</v>
      </c>
      <c r="H2422" t="s">
        <v>3118</v>
      </c>
      <c r="I2422" t="s">
        <v>130</v>
      </c>
      <c r="J2422" t="s">
        <v>26821</v>
      </c>
      <c r="K2422" s="2">
        <v>1003141053</v>
      </c>
      <c r="L2422" t="s">
        <v>38</v>
      </c>
      <c r="M2422" t="s">
        <v>1684</v>
      </c>
      <c r="N2422" s="1" t="s">
        <v>1635</v>
      </c>
    </row>
    <row r="2423" spans="1:14" x14ac:dyDescent="0.25">
      <c r="A2423" s="2">
        <v>46864</v>
      </c>
      <c r="B2423" s="3">
        <v>45629</v>
      </c>
      <c r="C2423" s="4">
        <f>+WEEKNUM(B2423)</f>
        <v>49</v>
      </c>
      <c r="D2423" s="4">
        <f>+MONTH(Tabla4[[#This Row],[FECHA]])</f>
        <v>12</v>
      </c>
      <c r="E2423" s="4">
        <f>+YEAR(B2423)</f>
        <v>2024</v>
      </c>
      <c r="F2423" t="s">
        <v>30224</v>
      </c>
      <c r="G2423" t="s">
        <v>30267</v>
      </c>
      <c r="H2423" t="s">
        <v>3</v>
      </c>
      <c r="J2423" t="s">
        <v>26356</v>
      </c>
      <c r="K2423" s="2">
        <v>74357600</v>
      </c>
      <c r="L2423" t="s">
        <v>38</v>
      </c>
      <c r="M2423" t="s">
        <v>37</v>
      </c>
      <c r="N2423" s="1" t="s">
        <v>1635</v>
      </c>
    </row>
    <row r="2424" spans="1:14" x14ac:dyDescent="0.25">
      <c r="A2424" s="2">
        <v>46880</v>
      </c>
      <c r="B2424" s="3">
        <v>45629</v>
      </c>
      <c r="C2424" s="4">
        <f>+WEEKNUM(B2424)</f>
        <v>49</v>
      </c>
      <c r="D2424" s="4">
        <f>+MONTH(Tabla4[[#This Row],[FECHA]])</f>
        <v>12</v>
      </c>
      <c r="E2424" s="4">
        <f>+YEAR(B2424)</f>
        <v>2024</v>
      </c>
      <c r="F2424" t="s">
        <v>30224</v>
      </c>
      <c r="H2424" t="s">
        <v>21</v>
      </c>
      <c r="I2424" t="s">
        <v>130</v>
      </c>
      <c r="J2424" t="s">
        <v>28076</v>
      </c>
      <c r="K2424" s="2">
        <v>1020777392</v>
      </c>
      <c r="L2424" t="s">
        <v>76</v>
      </c>
      <c r="M2424" t="s">
        <v>1684</v>
      </c>
      <c r="N2424" s="1" t="s">
        <v>1635</v>
      </c>
    </row>
    <row r="2425" spans="1:14" x14ac:dyDescent="0.25">
      <c r="A2425" s="2">
        <v>46883</v>
      </c>
      <c r="B2425" s="3">
        <v>45629</v>
      </c>
      <c r="C2425" s="4">
        <f>+WEEKNUM(B2425)</f>
        <v>49</v>
      </c>
      <c r="D2425" s="4">
        <f>+MONTH(Tabla4[[#This Row],[FECHA]])</f>
        <v>12</v>
      </c>
      <c r="E2425" s="4">
        <f>+YEAR(B2425)</f>
        <v>2024</v>
      </c>
      <c r="F2425" t="s">
        <v>30096</v>
      </c>
      <c r="G2425" t="s">
        <v>30266</v>
      </c>
      <c r="H2425" t="s">
        <v>3118</v>
      </c>
      <c r="I2425" t="s">
        <v>16</v>
      </c>
      <c r="J2425" t="s">
        <v>23952</v>
      </c>
      <c r="K2425" s="2">
        <v>1075271662</v>
      </c>
      <c r="L2425" t="s">
        <v>38</v>
      </c>
      <c r="M2425" t="s">
        <v>1684</v>
      </c>
      <c r="N2425" s="1" t="s">
        <v>1635</v>
      </c>
    </row>
    <row r="2426" spans="1:14" x14ac:dyDescent="0.25">
      <c r="A2426" s="2">
        <v>46904</v>
      </c>
      <c r="B2426" s="3">
        <v>45629</v>
      </c>
      <c r="C2426" s="4">
        <f>+WEEKNUM(B2426)</f>
        <v>49</v>
      </c>
      <c r="D2426" s="4">
        <f>+MONTH(Tabla4[[#This Row],[FECHA]])</f>
        <v>12</v>
      </c>
      <c r="E2426" s="4">
        <f>+YEAR(B2426)</f>
        <v>2024</v>
      </c>
      <c r="F2426" t="s">
        <v>30224</v>
      </c>
      <c r="H2426" t="s">
        <v>8</v>
      </c>
      <c r="I2426" t="s">
        <v>16</v>
      </c>
      <c r="J2426" t="s">
        <v>25786</v>
      </c>
      <c r="K2426" s="2">
        <v>1010019800</v>
      </c>
      <c r="L2426" t="s">
        <v>58</v>
      </c>
      <c r="M2426" t="s">
        <v>1684</v>
      </c>
      <c r="N2426" s="1" t="s">
        <v>1635</v>
      </c>
    </row>
    <row r="2427" spans="1:14" x14ac:dyDescent="0.25">
      <c r="A2427" s="2">
        <v>46906</v>
      </c>
      <c r="B2427" s="3">
        <v>45629</v>
      </c>
      <c r="C2427" s="4">
        <f>+WEEKNUM(B2427)</f>
        <v>49</v>
      </c>
      <c r="D2427" s="4">
        <f>+MONTH(Tabla4[[#This Row],[FECHA]])</f>
        <v>12</v>
      </c>
      <c r="E2427" s="4">
        <f>+YEAR(B2427)</f>
        <v>2024</v>
      </c>
      <c r="F2427" t="s">
        <v>30224</v>
      </c>
      <c r="H2427" t="s">
        <v>8</v>
      </c>
      <c r="I2427" t="s">
        <v>33</v>
      </c>
      <c r="J2427" t="s">
        <v>22679</v>
      </c>
      <c r="K2427" s="2">
        <v>1013616981</v>
      </c>
      <c r="L2427" t="s">
        <v>198</v>
      </c>
      <c r="M2427" t="s">
        <v>37</v>
      </c>
      <c r="N2427" s="1" t="s">
        <v>1635</v>
      </c>
    </row>
    <row r="2428" spans="1:14" x14ac:dyDescent="0.25">
      <c r="A2428" s="2">
        <v>46910</v>
      </c>
      <c r="B2428" s="3">
        <v>45629</v>
      </c>
      <c r="C2428" s="4">
        <f>+WEEKNUM(B2428)</f>
        <v>49</v>
      </c>
      <c r="D2428" s="4">
        <f>+MONTH(Tabla4[[#This Row],[FECHA]])</f>
        <v>12</v>
      </c>
      <c r="E2428" s="4">
        <f>+YEAR(B2428)</f>
        <v>2024</v>
      </c>
      <c r="F2428" t="s">
        <v>30224</v>
      </c>
      <c r="H2428" t="s">
        <v>3</v>
      </c>
      <c r="I2428" t="s">
        <v>30</v>
      </c>
      <c r="J2428" t="s">
        <v>7851</v>
      </c>
      <c r="K2428" s="2">
        <v>1013604829</v>
      </c>
      <c r="L2428" t="s">
        <v>49</v>
      </c>
      <c r="M2428" t="s">
        <v>1684</v>
      </c>
      <c r="N2428" s="1" t="s">
        <v>1635</v>
      </c>
    </row>
    <row r="2429" spans="1:14" x14ac:dyDescent="0.25">
      <c r="A2429" s="2">
        <v>46923</v>
      </c>
      <c r="B2429" s="3">
        <v>45629</v>
      </c>
      <c r="C2429" s="4">
        <f>+WEEKNUM(B2429)</f>
        <v>49</v>
      </c>
      <c r="D2429" s="4">
        <f>+MONTH(Tabla4[[#This Row],[FECHA]])</f>
        <v>12</v>
      </c>
      <c r="E2429" s="4">
        <f>+YEAR(B2429)</f>
        <v>2024</v>
      </c>
      <c r="F2429" t="s">
        <v>30144</v>
      </c>
      <c r="G2429" t="s">
        <v>30265</v>
      </c>
      <c r="H2429" t="s">
        <v>3118</v>
      </c>
      <c r="I2429" t="s">
        <v>30</v>
      </c>
      <c r="J2429" t="s">
        <v>15956</v>
      </c>
      <c r="K2429" s="2">
        <v>1022394357</v>
      </c>
      <c r="L2429" t="s">
        <v>38</v>
      </c>
      <c r="M2429" t="s">
        <v>1684</v>
      </c>
      <c r="N2429" s="1" t="s">
        <v>1635</v>
      </c>
    </row>
    <row r="2430" spans="1:14" x14ac:dyDescent="0.25">
      <c r="A2430" s="2">
        <v>46925</v>
      </c>
      <c r="B2430" s="3">
        <v>45629</v>
      </c>
      <c r="C2430" s="4">
        <f>+WEEKNUM(B2430)</f>
        <v>49</v>
      </c>
      <c r="D2430" s="4">
        <f>+MONTH(Tabla4[[#This Row],[FECHA]])</f>
        <v>12</v>
      </c>
      <c r="E2430" s="4">
        <f>+YEAR(B2430)</f>
        <v>2024</v>
      </c>
      <c r="F2430" t="s">
        <v>30224</v>
      </c>
      <c r="H2430" t="s">
        <v>133</v>
      </c>
      <c r="I2430" t="s">
        <v>33</v>
      </c>
      <c r="J2430" t="s">
        <v>30264</v>
      </c>
      <c r="K2430" s="2">
        <v>1013625875</v>
      </c>
      <c r="L2430" t="s">
        <v>198</v>
      </c>
      <c r="M2430" t="s">
        <v>1684</v>
      </c>
      <c r="N2430" s="1" t="s">
        <v>1635</v>
      </c>
    </row>
    <row r="2431" spans="1:14" x14ac:dyDescent="0.25">
      <c r="A2431" s="2">
        <v>46926</v>
      </c>
      <c r="B2431" s="3">
        <v>45629</v>
      </c>
      <c r="C2431" s="4">
        <f>+WEEKNUM(B2431)</f>
        <v>49</v>
      </c>
      <c r="D2431" s="4">
        <f>+MONTH(Tabla4[[#This Row],[FECHA]])</f>
        <v>12</v>
      </c>
      <c r="E2431" s="4">
        <f>+YEAR(B2431)</f>
        <v>2024</v>
      </c>
      <c r="F2431" t="s">
        <v>30224</v>
      </c>
      <c r="G2431" t="s">
        <v>30263</v>
      </c>
      <c r="H2431" t="s">
        <v>21</v>
      </c>
      <c r="I2431" t="s">
        <v>30</v>
      </c>
      <c r="J2431" t="s">
        <v>25360</v>
      </c>
      <c r="K2431" s="2">
        <v>12754804</v>
      </c>
      <c r="L2431" t="s">
        <v>38</v>
      </c>
      <c r="M2431" t="s">
        <v>37</v>
      </c>
      <c r="N2431" s="1" t="s">
        <v>1635</v>
      </c>
    </row>
    <row r="2432" spans="1:14" x14ac:dyDescent="0.25">
      <c r="A2432" s="2">
        <v>46723</v>
      </c>
      <c r="B2432" s="3">
        <v>45628</v>
      </c>
      <c r="C2432" s="4">
        <f>+WEEKNUM(B2432)</f>
        <v>49</v>
      </c>
      <c r="D2432" s="4">
        <f>+MONTH(Tabla4[[#This Row],[FECHA]])</f>
        <v>12</v>
      </c>
      <c r="E2432" s="4">
        <f>+YEAR(B2432)</f>
        <v>2024</v>
      </c>
      <c r="F2432" t="s">
        <v>30059</v>
      </c>
      <c r="G2432" t="s">
        <v>30262</v>
      </c>
      <c r="H2432" t="s">
        <v>3118</v>
      </c>
      <c r="I2432" t="s">
        <v>33</v>
      </c>
      <c r="J2432" t="s">
        <v>16177</v>
      </c>
      <c r="K2432" s="2">
        <v>1020812585</v>
      </c>
      <c r="L2432" t="s">
        <v>38</v>
      </c>
      <c r="M2432" t="s">
        <v>6262</v>
      </c>
      <c r="N2432" s="1" t="s">
        <v>2098</v>
      </c>
    </row>
    <row r="2433" spans="1:14" x14ac:dyDescent="0.25">
      <c r="A2433" s="2">
        <v>46724</v>
      </c>
      <c r="B2433" s="3">
        <v>45628</v>
      </c>
      <c r="C2433" s="4">
        <f>+WEEKNUM(B2433)</f>
        <v>49</v>
      </c>
      <c r="D2433" s="4">
        <f>+MONTH(Tabla4[[#This Row],[FECHA]])</f>
        <v>12</v>
      </c>
      <c r="E2433" s="4">
        <f>+YEAR(B2433)</f>
        <v>2024</v>
      </c>
      <c r="F2433" t="s">
        <v>30096</v>
      </c>
      <c r="G2433" t="s">
        <v>30261</v>
      </c>
      <c r="H2433" t="s">
        <v>133</v>
      </c>
      <c r="I2433" t="s">
        <v>33</v>
      </c>
      <c r="J2433" t="s">
        <v>2732</v>
      </c>
      <c r="K2433" s="2">
        <v>1020723701</v>
      </c>
      <c r="L2433" t="s">
        <v>38</v>
      </c>
      <c r="M2433" t="s">
        <v>2106</v>
      </c>
      <c r="N2433" s="1" t="s">
        <v>2098</v>
      </c>
    </row>
    <row r="2434" spans="1:14" x14ac:dyDescent="0.25">
      <c r="A2434" s="2">
        <v>46725</v>
      </c>
      <c r="B2434" s="3">
        <v>45628</v>
      </c>
      <c r="C2434" s="4">
        <f>+WEEKNUM(B2434)</f>
        <v>49</v>
      </c>
      <c r="D2434" s="4">
        <f>+MONTH(Tabla4[[#This Row],[FECHA]])</f>
        <v>12</v>
      </c>
      <c r="E2434" s="4">
        <f>+YEAR(B2434)</f>
        <v>2024</v>
      </c>
      <c r="F2434" t="s">
        <v>30059</v>
      </c>
      <c r="G2434" t="s">
        <v>30260</v>
      </c>
      <c r="H2434" t="s">
        <v>3118</v>
      </c>
      <c r="I2434" t="s">
        <v>16</v>
      </c>
      <c r="J2434" t="s">
        <v>4156</v>
      </c>
      <c r="K2434" s="2">
        <v>79056885</v>
      </c>
      <c r="L2434" t="s">
        <v>38</v>
      </c>
      <c r="M2434" t="s">
        <v>937</v>
      </c>
      <c r="N2434" s="1" t="s">
        <v>2098</v>
      </c>
    </row>
    <row r="2435" spans="1:14" x14ac:dyDescent="0.25">
      <c r="A2435" s="2">
        <v>46726</v>
      </c>
      <c r="B2435" s="3">
        <v>45628</v>
      </c>
      <c r="C2435" s="4">
        <f>+WEEKNUM(B2435)</f>
        <v>49</v>
      </c>
      <c r="D2435" s="4">
        <f>+MONTH(Tabla4[[#This Row],[FECHA]])</f>
        <v>12</v>
      </c>
      <c r="E2435" s="4">
        <f>+YEAR(B2435)</f>
        <v>2024</v>
      </c>
      <c r="F2435" t="s">
        <v>30059</v>
      </c>
      <c r="G2435" t="s">
        <v>30259</v>
      </c>
      <c r="H2435" t="s">
        <v>3118</v>
      </c>
      <c r="I2435" t="s">
        <v>16</v>
      </c>
      <c r="J2435" t="s">
        <v>5811</v>
      </c>
      <c r="K2435" s="2">
        <v>1090372102</v>
      </c>
      <c r="L2435" t="s">
        <v>38</v>
      </c>
      <c r="M2435" t="s">
        <v>937</v>
      </c>
      <c r="N2435" s="1" t="s">
        <v>2098</v>
      </c>
    </row>
    <row r="2436" spans="1:14" x14ac:dyDescent="0.25">
      <c r="A2436" s="2">
        <v>46727</v>
      </c>
      <c r="B2436" s="3">
        <v>45628</v>
      </c>
      <c r="C2436" s="4">
        <f>+WEEKNUM(B2436)</f>
        <v>49</v>
      </c>
      <c r="D2436" s="4">
        <f>+MONTH(Tabla4[[#This Row],[FECHA]])</f>
        <v>12</v>
      </c>
      <c r="E2436" s="4">
        <f>+YEAR(B2436)</f>
        <v>2024</v>
      </c>
      <c r="F2436" t="s">
        <v>30059</v>
      </c>
      <c r="G2436" t="s">
        <v>30258</v>
      </c>
      <c r="H2436" t="s">
        <v>3118</v>
      </c>
      <c r="I2436" t="s">
        <v>16</v>
      </c>
      <c r="J2436" t="s">
        <v>19168</v>
      </c>
      <c r="K2436" s="2">
        <v>1121959701</v>
      </c>
      <c r="L2436" t="s">
        <v>38</v>
      </c>
      <c r="M2436" t="s">
        <v>6262</v>
      </c>
      <c r="N2436" s="1" t="s">
        <v>2098</v>
      </c>
    </row>
    <row r="2437" spans="1:14" x14ac:dyDescent="0.25">
      <c r="A2437" s="2">
        <v>46730</v>
      </c>
      <c r="B2437" s="3">
        <v>45628</v>
      </c>
      <c r="C2437" s="4">
        <f>+WEEKNUM(B2437)</f>
        <v>49</v>
      </c>
      <c r="D2437" s="4">
        <f>+MONTH(Tabla4[[#This Row],[FECHA]])</f>
        <v>12</v>
      </c>
      <c r="E2437" s="4">
        <f>+YEAR(B2437)</f>
        <v>2024</v>
      </c>
      <c r="F2437" t="s">
        <v>30059</v>
      </c>
      <c r="G2437" t="s">
        <v>30257</v>
      </c>
      <c r="H2437" t="s">
        <v>3118</v>
      </c>
      <c r="I2437" t="s">
        <v>130</v>
      </c>
      <c r="J2437" t="s">
        <v>30256</v>
      </c>
      <c r="K2437" s="2">
        <v>1001186273</v>
      </c>
      <c r="L2437" t="s">
        <v>38</v>
      </c>
      <c r="M2437" t="s">
        <v>937</v>
      </c>
      <c r="N2437" s="1" t="s">
        <v>2098</v>
      </c>
    </row>
    <row r="2438" spans="1:14" x14ac:dyDescent="0.25">
      <c r="A2438" s="2">
        <v>46733</v>
      </c>
      <c r="B2438" s="3">
        <v>45628</v>
      </c>
      <c r="C2438" s="4">
        <f>+WEEKNUM(B2438)</f>
        <v>49</v>
      </c>
      <c r="D2438" s="4">
        <f>+MONTH(Tabla4[[#This Row],[FECHA]])</f>
        <v>12</v>
      </c>
      <c r="E2438" s="4">
        <f>+YEAR(B2438)</f>
        <v>2024</v>
      </c>
      <c r="F2438" t="s">
        <v>30144</v>
      </c>
      <c r="G2438" t="s">
        <v>30255</v>
      </c>
      <c r="H2438" t="s">
        <v>3</v>
      </c>
      <c r="I2438" t="s">
        <v>16</v>
      </c>
      <c r="J2438" t="s">
        <v>13992</v>
      </c>
      <c r="K2438" s="2">
        <v>1071172227</v>
      </c>
      <c r="L2438" t="s">
        <v>38</v>
      </c>
      <c r="M2438" t="s">
        <v>29048</v>
      </c>
      <c r="N2438" s="1" t="s">
        <v>2098</v>
      </c>
    </row>
    <row r="2439" spans="1:14" x14ac:dyDescent="0.25">
      <c r="A2439" s="2">
        <v>46735</v>
      </c>
      <c r="B2439" s="3">
        <v>45628</v>
      </c>
      <c r="C2439" s="4">
        <f>+WEEKNUM(B2439)</f>
        <v>49</v>
      </c>
      <c r="D2439" s="4">
        <f>+MONTH(Tabla4[[#This Row],[FECHA]])</f>
        <v>12</v>
      </c>
      <c r="E2439" s="4">
        <f>+YEAR(B2439)</f>
        <v>2024</v>
      </c>
      <c r="F2439" t="s">
        <v>30144</v>
      </c>
      <c r="G2439" t="s">
        <v>30254</v>
      </c>
      <c r="H2439" t="s">
        <v>3</v>
      </c>
      <c r="I2439" t="s">
        <v>130</v>
      </c>
      <c r="J2439" t="s">
        <v>30253</v>
      </c>
      <c r="K2439" s="2">
        <v>80084671</v>
      </c>
      <c r="L2439" t="s">
        <v>38</v>
      </c>
      <c r="M2439" t="s">
        <v>29048</v>
      </c>
      <c r="N2439" s="1" t="s">
        <v>2098</v>
      </c>
    </row>
    <row r="2440" spans="1:14" x14ac:dyDescent="0.25">
      <c r="A2440" s="2">
        <v>46744</v>
      </c>
      <c r="B2440" s="3">
        <v>45628</v>
      </c>
      <c r="C2440" s="4">
        <f>+WEEKNUM(B2440)</f>
        <v>49</v>
      </c>
      <c r="D2440" s="4">
        <f>+MONTH(Tabla4[[#This Row],[FECHA]])</f>
        <v>12</v>
      </c>
      <c r="E2440" s="4">
        <f>+YEAR(B2440)</f>
        <v>2024</v>
      </c>
      <c r="F2440" t="s">
        <v>30059</v>
      </c>
      <c r="G2440" t="s">
        <v>30252</v>
      </c>
      <c r="H2440" t="s">
        <v>3118</v>
      </c>
      <c r="I2440" t="s">
        <v>130</v>
      </c>
      <c r="J2440" t="s">
        <v>30251</v>
      </c>
      <c r="K2440" s="2">
        <v>1010006736</v>
      </c>
      <c r="L2440" t="s">
        <v>38</v>
      </c>
      <c r="M2440" t="s">
        <v>6262</v>
      </c>
      <c r="N2440" s="1" t="s">
        <v>2098</v>
      </c>
    </row>
    <row r="2441" spans="1:14" x14ac:dyDescent="0.25">
      <c r="A2441" s="2">
        <v>46746</v>
      </c>
      <c r="B2441" s="3">
        <v>45628</v>
      </c>
      <c r="C2441" s="4">
        <f>+WEEKNUM(B2441)</f>
        <v>49</v>
      </c>
      <c r="D2441" s="4">
        <f>+MONTH(Tabla4[[#This Row],[FECHA]])</f>
        <v>12</v>
      </c>
      <c r="E2441" s="4">
        <f>+YEAR(B2441)</f>
        <v>2024</v>
      </c>
      <c r="F2441" t="s">
        <v>30059</v>
      </c>
      <c r="G2441" t="s">
        <v>30250</v>
      </c>
      <c r="H2441" t="s">
        <v>133</v>
      </c>
      <c r="I2441" t="s">
        <v>16</v>
      </c>
      <c r="J2441" t="s">
        <v>398</v>
      </c>
      <c r="K2441" s="2">
        <v>1015484532</v>
      </c>
      <c r="L2441" t="s">
        <v>38</v>
      </c>
      <c r="M2441" t="s">
        <v>2106</v>
      </c>
      <c r="N2441" s="1" t="s">
        <v>2098</v>
      </c>
    </row>
    <row r="2442" spans="1:14" x14ac:dyDescent="0.25">
      <c r="A2442" s="2">
        <v>46756</v>
      </c>
      <c r="B2442" s="3">
        <v>45628</v>
      </c>
      <c r="C2442" s="4">
        <f>+WEEKNUM(B2442)</f>
        <v>49</v>
      </c>
      <c r="D2442" s="4">
        <f>+MONTH(Tabla4[[#This Row],[FECHA]])</f>
        <v>12</v>
      </c>
      <c r="E2442" s="4">
        <f>+YEAR(B2442)</f>
        <v>2024</v>
      </c>
      <c r="F2442" t="s">
        <v>30059</v>
      </c>
      <c r="H2442" t="s">
        <v>3118</v>
      </c>
      <c r="I2442" t="s">
        <v>30</v>
      </c>
      <c r="J2442" t="s">
        <v>3563</v>
      </c>
      <c r="K2442" s="2">
        <v>1015404158</v>
      </c>
      <c r="L2442" t="s">
        <v>256</v>
      </c>
      <c r="M2442" t="s">
        <v>2135</v>
      </c>
      <c r="N2442" s="1" t="s">
        <v>2098</v>
      </c>
    </row>
    <row r="2443" spans="1:14" x14ac:dyDescent="0.25">
      <c r="A2443" s="2">
        <v>46759</v>
      </c>
      <c r="B2443" s="3">
        <v>45628</v>
      </c>
      <c r="C2443" s="4">
        <f>+WEEKNUM(B2443)</f>
        <v>49</v>
      </c>
      <c r="D2443" s="4">
        <f>+MONTH(Tabla4[[#This Row],[FECHA]])</f>
        <v>12</v>
      </c>
      <c r="E2443" s="4">
        <f>+YEAR(B2443)</f>
        <v>2024</v>
      </c>
      <c r="F2443" t="s">
        <v>30144</v>
      </c>
      <c r="G2443" t="s">
        <v>30249</v>
      </c>
      <c r="H2443" t="s">
        <v>21</v>
      </c>
      <c r="I2443" t="s">
        <v>33</v>
      </c>
      <c r="J2443" t="s">
        <v>2429</v>
      </c>
      <c r="K2443" s="2">
        <v>830987883</v>
      </c>
      <c r="L2443" t="s">
        <v>38</v>
      </c>
      <c r="M2443" t="s">
        <v>29048</v>
      </c>
      <c r="N2443" s="1" t="s">
        <v>2098</v>
      </c>
    </row>
    <row r="2444" spans="1:14" x14ac:dyDescent="0.25">
      <c r="A2444" s="2">
        <v>46765</v>
      </c>
      <c r="B2444" s="3">
        <v>45628</v>
      </c>
      <c r="C2444" s="4">
        <f>+WEEKNUM(B2444)</f>
        <v>49</v>
      </c>
      <c r="D2444" s="4">
        <f>+MONTH(Tabla4[[#This Row],[FECHA]])</f>
        <v>12</v>
      </c>
      <c r="E2444" s="4">
        <f>+YEAR(B2444)</f>
        <v>2024</v>
      </c>
      <c r="F2444" t="s">
        <v>30144</v>
      </c>
      <c r="G2444" t="s">
        <v>30248</v>
      </c>
      <c r="H2444" t="s">
        <v>3</v>
      </c>
      <c r="I2444" t="s">
        <v>33</v>
      </c>
      <c r="J2444" t="s">
        <v>30247</v>
      </c>
      <c r="K2444" s="2">
        <v>800030667</v>
      </c>
      <c r="L2444" t="s">
        <v>38</v>
      </c>
      <c r="M2444" t="s">
        <v>6262</v>
      </c>
      <c r="N2444" s="1" t="s">
        <v>2098</v>
      </c>
    </row>
    <row r="2445" spans="1:14" x14ac:dyDescent="0.25">
      <c r="A2445" s="2">
        <v>46777</v>
      </c>
      <c r="B2445" s="3">
        <v>45628</v>
      </c>
      <c r="C2445" s="4">
        <f>+WEEKNUM(B2445)</f>
        <v>49</v>
      </c>
      <c r="D2445" s="4">
        <f>+MONTH(Tabla4[[#This Row],[FECHA]])</f>
        <v>12</v>
      </c>
      <c r="E2445" s="4">
        <f>+YEAR(B2445)</f>
        <v>2024</v>
      </c>
      <c r="F2445" t="s">
        <v>30059</v>
      </c>
      <c r="G2445" t="s">
        <v>30246</v>
      </c>
      <c r="H2445" t="s">
        <v>3118</v>
      </c>
      <c r="I2445" t="s">
        <v>16</v>
      </c>
      <c r="J2445" t="s">
        <v>8367</v>
      </c>
      <c r="K2445" s="2">
        <v>1020785053</v>
      </c>
      <c r="L2445" t="s">
        <v>38</v>
      </c>
      <c r="M2445" t="s">
        <v>937</v>
      </c>
      <c r="N2445" s="1" t="s">
        <v>2098</v>
      </c>
    </row>
    <row r="2446" spans="1:14" x14ac:dyDescent="0.25">
      <c r="A2446" s="2">
        <v>46781</v>
      </c>
      <c r="B2446" s="3">
        <v>45628</v>
      </c>
      <c r="C2446" s="4">
        <f>+WEEKNUM(B2446)</f>
        <v>49</v>
      </c>
      <c r="D2446" s="4">
        <f>+MONTH(Tabla4[[#This Row],[FECHA]])</f>
        <v>12</v>
      </c>
      <c r="E2446" s="4">
        <f>+YEAR(B2446)</f>
        <v>2024</v>
      </c>
      <c r="F2446" t="s">
        <v>30059</v>
      </c>
      <c r="G2446" t="s">
        <v>30245</v>
      </c>
      <c r="H2446" t="s">
        <v>3118</v>
      </c>
      <c r="I2446" t="s">
        <v>130</v>
      </c>
      <c r="J2446" t="s">
        <v>2320</v>
      </c>
      <c r="K2446" s="2">
        <v>1014235530</v>
      </c>
      <c r="L2446" t="s">
        <v>38</v>
      </c>
      <c r="M2446" t="s">
        <v>937</v>
      </c>
      <c r="N2446" s="1" t="s">
        <v>2098</v>
      </c>
    </row>
    <row r="2447" spans="1:14" x14ac:dyDescent="0.25">
      <c r="A2447" s="2">
        <v>46785</v>
      </c>
      <c r="B2447" s="3">
        <v>45628</v>
      </c>
      <c r="C2447" s="4">
        <f>+WEEKNUM(B2447)</f>
        <v>49</v>
      </c>
      <c r="D2447" s="4">
        <f>+MONTH(Tabla4[[#This Row],[FECHA]])</f>
        <v>12</v>
      </c>
      <c r="E2447" s="4">
        <f>+YEAR(B2447)</f>
        <v>2024</v>
      </c>
      <c r="F2447" t="s">
        <v>30059</v>
      </c>
      <c r="G2447" t="s">
        <v>30244</v>
      </c>
      <c r="H2447" t="s">
        <v>3118</v>
      </c>
      <c r="I2447" t="s">
        <v>33</v>
      </c>
      <c r="J2447" t="s">
        <v>2435</v>
      </c>
      <c r="K2447" s="2">
        <v>1018431883</v>
      </c>
      <c r="L2447" t="s">
        <v>38</v>
      </c>
      <c r="M2447" t="s">
        <v>6262</v>
      </c>
      <c r="N2447" s="1" t="s">
        <v>2098</v>
      </c>
    </row>
    <row r="2448" spans="1:14" x14ac:dyDescent="0.25">
      <c r="A2448" s="2">
        <v>46786</v>
      </c>
      <c r="B2448" s="3">
        <v>45628</v>
      </c>
      <c r="C2448" s="4">
        <f>+WEEKNUM(B2448)</f>
        <v>49</v>
      </c>
      <c r="D2448" s="4">
        <f>+MONTH(Tabla4[[#This Row],[FECHA]])</f>
        <v>12</v>
      </c>
      <c r="E2448" s="4">
        <f>+YEAR(B2448)</f>
        <v>2024</v>
      </c>
      <c r="F2448" t="s">
        <v>30144</v>
      </c>
      <c r="H2448" t="s">
        <v>21</v>
      </c>
      <c r="I2448" t="s">
        <v>130</v>
      </c>
      <c r="J2448" t="s">
        <v>30243</v>
      </c>
      <c r="K2448" s="2">
        <v>1116550705</v>
      </c>
      <c r="L2448" t="s">
        <v>198</v>
      </c>
      <c r="M2448" t="s">
        <v>2106</v>
      </c>
      <c r="N2448" s="1" t="s">
        <v>2098</v>
      </c>
    </row>
    <row r="2449" spans="1:14" x14ac:dyDescent="0.25">
      <c r="A2449" s="2">
        <v>46790</v>
      </c>
      <c r="B2449" s="3">
        <v>45628</v>
      </c>
      <c r="C2449" s="4">
        <f>+WEEKNUM(B2449)</f>
        <v>49</v>
      </c>
      <c r="D2449" s="4">
        <f>+MONTH(Tabla4[[#This Row],[FECHA]])</f>
        <v>12</v>
      </c>
      <c r="E2449" s="4">
        <f>+YEAR(B2449)</f>
        <v>2024</v>
      </c>
      <c r="F2449" t="s">
        <v>30059</v>
      </c>
      <c r="G2449" t="s">
        <v>30242</v>
      </c>
      <c r="H2449" t="s">
        <v>3118</v>
      </c>
      <c r="I2449" t="s">
        <v>16</v>
      </c>
      <c r="J2449" t="s">
        <v>3602</v>
      </c>
      <c r="K2449" s="2">
        <v>1127943054</v>
      </c>
      <c r="L2449" t="s">
        <v>38</v>
      </c>
      <c r="M2449" t="s">
        <v>6262</v>
      </c>
      <c r="N2449" s="1" t="s">
        <v>2098</v>
      </c>
    </row>
    <row r="2450" spans="1:14" x14ac:dyDescent="0.25">
      <c r="A2450" s="2">
        <v>46792</v>
      </c>
      <c r="B2450" s="3">
        <v>45628</v>
      </c>
      <c r="C2450" s="4">
        <f>+WEEKNUM(B2450)</f>
        <v>49</v>
      </c>
      <c r="D2450" s="4">
        <f>+MONTH(Tabla4[[#This Row],[FECHA]])</f>
        <v>12</v>
      </c>
      <c r="E2450" s="4">
        <f>+YEAR(B2450)</f>
        <v>2024</v>
      </c>
      <c r="F2450" t="s">
        <v>30144</v>
      </c>
      <c r="G2450" t="s">
        <v>30241</v>
      </c>
      <c r="H2450" t="s">
        <v>8</v>
      </c>
      <c r="I2450" t="s">
        <v>33</v>
      </c>
      <c r="J2450" t="s">
        <v>2142</v>
      </c>
      <c r="K2450" s="2">
        <v>655551</v>
      </c>
      <c r="L2450" t="s">
        <v>38</v>
      </c>
      <c r="M2450" t="s">
        <v>29048</v>
      </c>
      <c r="N2450" s="1" t="s">
        <v>2098</v>
      </c>
    </row>
    <row r="2451" spans="1:14" x14ac:dyDescent="0.25">
      <c r="A2451" s="2">
        <v>46794</v>
      </c>
      <c r="B2451" s="3">
        <v>45628</v>
      </c>
      <c r="C2451" s="4">
        <f>+WEEKNUM(B2451)</f>
        <v>49</v>
      </c>
      <c r="D2451" s="4">
        <f>+MONTH(Tabla4[[#This Row],[FECHA]])</f>
        <v>12</v>
      </c>
      <c r="E2451" s="4">
        <f>+YEAR(B2451)</f>
        <v>2024</v>
      </c>
      <c r="F2451" t="s">
        <v>30059</v>
      </c>
      <c r="G2451" t="s">
        <v>30240</v>
      </c>
      <c r="H2451" t="s">
        <v>3118</v>
      </c>
      <c r="I2451" t="s">
        <v>16</v>
      </c>
      <c r="J2451" t="s">
        <v>3668</v>
      </c>
      <c r="K2451" s="2">
        <v>80724294</v>
      </c>
      <c r="L2451" t="s">
        <v>38</v>
      </c>
      <c r="M2451" t="s">
        <v>6262</v>
      </c>
      <c r="N2451" s="1" t="s">
        <v>2098</v>
      </c>
    </row>
    <row r="2452" spans="1:14" x14ac:dyDescent="0.25">
      <c r="A2452" s="2">
        <v>46796</v>
      </c>
      <c r="B2452" s="3">
        <v>45628</v>
      </c>
      <c r="C2452" s="4">
        <f>+WEEKNUM(B2452)</f>
        <v>49</v>
      </c>
      <c r="D2452" s="4">
        <f>+MONTH(Tabla4[[#This Row],[FECHA]])</f>
        <v>12</v>
      </c>
      <c r="E2452" s="4">
        <f>+YEAR(B2452)</f>
        <v>2024</v>
      </c>
      <c r="F2452" t="s">
        <v>30059</v>
      </c>
      <c r="G2452" t="s">
        <v>30239</v>
      </c>
      <c r="H2452" t="s">
        <v>3118</v>
      </c>
      <c r="I2452" t="s">
        <v>16</v>
      </c>
      <c r="J2452" t="s">
        <v>8436</v>
      </c>
      <c r="K2452" s="2">
        <v>2000013122</v>
      </c>
      <c r="L2452" t="s">
        <v>38</v>
      </c>
      <c r="M2452" t="s">
        <v>2106</v>
      </c>
      <c r="N2452" s="1" t="s">
        <v>2098</v>
      </c>
    </row>
    <row r="2453" spans="1:14" x14ac:dyDescent="0.25">
      <c r="A2453" s="2">
        <v>46802</v>
      </c>
      <c r="B2453" s="3">
        <v>45628</v>
      </c>
      <c r="C2453" s="4">
        <f>+WEEKNUM(B2453)</f>
        <v>49</v>
      </c>
      <c r="D2453" s="4">
        <f>+MONTH(Tabla4[[#This Row],[FECHA]])</f>
        <v>12</v>
      </c>
      <c r="E2453" s="4">
        <f>+YEAR(B2453)</f>
        <v>2024</v>
      </c>
      <c r="F2453" t="s">
        <v>30096</v>
      </c>
      <c r="G2453" t="s">
        <v>30238</v>
      </c>
      <c r="H2453" t="s">
        <v>3118</v>
      </c>
      <c r="I2453" t="s">
        <v>16</v>
      </c>
      <c r="J2453" t="s">
        <v>5234</v>
      </c>
      <c r="K2453" s="2">
        <v>80156626</v>
      </c>
      <c r="L2453" t="s">
        <v>38</v>
      </c>
      <c r="M2453" t="s">
        <v>6262</v>
      </c>
      <c r="N2453" s="1" t="s">
        <v>2098</v>
      </c>
    </row>
    <row r="2454" spans="1:14" x14ac:dyDescent="0.25">
      <c r="A2454" s="2">
        <v>46810</v>
      </c>
      <c r="B2454" s="3">
        <v>45628</v>
      </c>
      <c r="C2454" s="4">
        <f>+WEEKNUM(B2454)</f>
        <v>49</v>
      </c>
      <c r="D2454" s="4">
        <f>+MONTH(Tabla4[[#This Row],[FECHA]])</f>
        <v>12</v>
      </c>
      <c r="E2454" s="4">
        <f>+YEAR(B2454)</f>
        <v>2024</v>
      </c>
      <c r="F2454" t="s">
        <v>30144</v>
      </c>
      <c r="H2454" t="s">
        <v>3</v>
      </c>
      <c r="I2454" t="s">
        <v>16</v>
      </c>
      <c r="J2454" t="s">
        <v>30237</v>
      </c>
      <c r="K2454" s="2" t="s">
        <v>30236</v>
      </c>
      <c r="L2454" t="s">
        <v>55</v>
      </c>
      <c r="M2454" t="s">
        <v>6262</v>
      </c>
      <c r="N2454" s="1" t="s">
        <v>2098</v>
      </c>
    </row>
    <row r="2455" spans="1:14" x14ac:dyDescent="0.25">
      <c r="A2455" s="2">
        <v>46812</v>
      </c>
      <c r="B2455" s="3">
        <v>45628</v>
      </c>
      <c r="C2455" s="4">
        <f>+WEEKNUM(B2455)</f>
        <v>49</v>
      </c>
      <c r="D2455" s="4">
        <f>+MONTH(Tabla4[[#This Row],[FECHA]])</f>
        <v>12</v>
      </c>
      <c r="E2455" s="4">
        <f>+YEAR(B2455)</f>
        <v>2024</v>
      </c>
      <c r="F2455" t="s">
        <v>30096</v>
      </c>
      <c r="G2455" t="s">
        <v>30235</v>
      </c>
      <c r="H2455" t="s">
        <v>3118</v>
      </c>
      <c r="I2455" t="s">
        <v>30</v>
      </c>
      <c r="J2455" t="s">
        <v>3385</v>
      </c>
      <c r="K2455" s="2">
        <v>41528789</v>
      </c>
      <c r="L2455" t="s">
        <v>38</v>
      </c>
      <c r="M2455" t="s">
        <v>937</v>
      </c>
      <c r="N2455" s="1" t="s">
        <v>2098</v>
      </c>
    </row>
    <row r="2456" spans="1:14" x14ac:dyDescent="0.25">
      <c r="A2456" s="2">
        <v>46741</v>
      </c>
      <c r="B2456" s="3">
        <v>45628</v>
      </c>
      <c r="C2456" s="4">
        <f>+WEEKNUM(B2456)</f>
        <v>49</v>
      </c>
      <c r="D2456" s="4">
        <f>+MONTH(Tabla4[[#This Row],[FECHA]])</f>
        <v>12</v>
      </c>
      <c r="E2456" s="4">
        <f>+YEAR(B2456)</f>
        <v>2024</v>
      </c>
      <c r="F2456" t="s">
        <v>30203</v>
      </c>
      <c r="H2456" t="s">
        <v>21</v>
      </c>
      <c r="I2456" t="s">
        <v>33</v>
      </c>
      <c r="J2456" t="s">
        <v>9382</v>
      </c>
      <c r="K2456" s="2">
        <v>80090358</v>
      </c>
      <c r="L2456" t="s">
        <v>55</v>
      </c>
      <c r="M2456" t="s">
        <v>1684</v>
      </c>
      <c r="N2456" s="1" t="s">
        <v>1635</v>
      </c>
    </row>
    <row r="2457" spans="1:14" x14ac:dyDescent="0.25">
      <c r="A2457" s="2">
        <v>46743</v>
      </c>
      <c r="B2457" s="3">
        <v>45628</v>
      </c>
      <c r="C2457" s="4">
        <f>+WEEKNUM(B2457)</f>
        <v>49</v>
      </c>
      <c r="D2457" s="4">
        <f>+MONTH(Tabla4[[#This Row],[FECHA]])</f>
        <v>12</v>
      </c>
      <c r="E2457" s="4">
        <f>+YEAR(B2457)</f>
        <v>2024</v>
      </c>
      <c r="F2457" t="s">
        <v>30059</v>
      </c>
      <c r="G2457" t="s">
        <v>30234</v>
      </c>
      <c r="H2457" t="s">
        <v>3118</v>
      </c>
      <c r="I2457" t="s">
        <v>30</v>
      </c>
      <c r="J2457" t="s">
        <v>20279</v>
      </c>
      <c r="K2457" s="2">
        <v>1123620730</v>
      </c>
      <c r="L2457" t="s">
        <v>38</v>
      </c>
      <c r="M2457" t="s">
        <v>37</v>
      </c>
      <c r="N2457" s="1" t="s">
        <v>1635</v>
      </c>
    </row>
    <row r="2458" spans="1:14" x14ac:dyDescent="0.25">
      <c r="A2458" s="2">
        <v>46745</v>
      </c>
      <c r="B2458" s="3">
        <v>45628</v>
      </c>
      <c r="C2458" s="4">
        <f>+WEEKNUM(B2458)</f>
        <v>49</v>
      </c>
      <c r="D2458" s="4">
        <f>+MONTH(Tabla4[[#This Row],[FECHA]])</f>
        <v>12</v>
      </c>
      <c r="E2458" s="4">
        <f>+YEAR(B2458)</f>
        <v>2024</v>
      </c>
      <c r="F2458" t="s">
        <v>30203</v>
      </c>
      <c r="G2458" t="s">
        <v>30233</v>
      </c>
      <c r="H2458" t="s">
        <v>3</v>
      </c>
      <c r="I2458" t="s">
        <v>30</v>
      </c>
      <c r="J2458" t="s">
        <v>27178</v>
      </c>
      <c r="K2458" s="2">
        <v>1053340215</v>
      </c>
      <c r="L2458" t="s">
        <v>38</v>
      </c>
      <c r="M2458" t="s">
        <v>1684</v>
      </c>
      <c r="N2458" s="1" t="s">
        <v>1635</v>
      </c>
    </row>
    <row r="2459" spans="1:14" x14ac:dyDescent="0.25">
      <c r="A2459" s="2">
        <v>46779</v>
      </c>
      <c r="B2459" s="3">
        <v>45628</v>
      </c>
      <c r="C2459" s="4">
        <f>+WEEKNUM(B2459)</f>
        <v>49</v>
      </c>
      <c r="D2459" s="4">
        <f>+MONTH(Tabla4[[#This Row],[FECHA]])</f>
        <v>12</v>
      </c>
      <c r="E2459" s="4">
        <f>+YEAR(B2459)</f>
        <v>2024</v>
      </c>
      <c r="F2459" t="s">
        <v>30203</v>
      </c>
      <c r="G2459" t="s">
        <v>30232</v>
      </c>
      <c r="H2459" t="s">
        <v>3</v>
      </c>
      <c r="I2459" t="s">
        <v>130</v>
      </c>
      <c r="J2459" t="s">
        <v>2982</v>
      </c>
      <c r="K2459" s="2">
        <v>1007709782</v>
      </c>
      <c r="L2459" t="s">
        <v>38</v>
      </c>
      <c r="M2459" t="s">
        <v>37</v>
      </c>
      <c r="N2459" s="1" t="s">
        <v>1635</v>
      </c>
    </row>
    <row r="2460" spans="1:14" x14ac:dyDescent="0.25">
      <c r="A2460" s="2">
        <v>46783</v>
      </c>
      <c r="B2460" s="3">
        <v>45628</v>
      </c>
      <c r="C2460" s="4">
        <f>+WEEKNUM(B2460)</f>
        <v>49</v>
      </c>
      <c r="D2460" s="4">
        <f>+MONTH(Tabla4[[#This Row],[FECHA]])</f>
        <v>12</v>
      </c>
      <c r="E2460" s="4">
        <f>+YEAR(B2460)</f>
        <v>2024</v>
      </c>
      <c r="F2460" t="s">
        <v>30144</v>
      </c>
      <c r="H2460" t="s">
        <v>3</v>
      </c>
      <c r="I2460" t="s">
        <v>130</v>
      </c>
      <c r="J2460" t="s">
        <v>4442</v>
      </c>
      <c r="K2460" s="2">
        <v>1013631557</v>
      </c>
      <c r="L2460" t="s">
        <v>55</v>
      </c>
      <c r="M2460" t="s">
        <v>37</v>
      </c>
      <c r="N2460" s="1" t="s">
        <v>1635</v>
      </c>
    </row>
    <row r="2461" spans="1:14" x14ac:dyDescent="0.25">
      <c r="A2461" s="2">
        <v>46788</v>
      </c>
      <c r="B2461" s="3">
        <v>45628</v>
      </c>
      <c r="C2461" s="4">
        <f>+WEEKNUM(B2461)</f>
        <v>49</v>
      </c>
      <c r="D2461" s="4">
        <f>+MONTH(Tabla4[[#This Row],[FECHA]])</f>
        <v>12</v>
      </c>
      <c r="E2461" s="4">
        <f>+YEAR(B2461)</f>
        <v>2024</v>
      </c>
      <c r="F2461" t="s">
        <v>30224</v>
      </c>
      <c r="G2461" t="s">
        <v>30231</v>
      </c>
      <c r="H2461" t="s">
        <v>8</v>
      </c>
      <c r="I2461" t="s">
        <v>33</v>
      </c>
      <c r="J2461" t="s">
        <v>5688</v>
      </c>
      <c r="K2461" s="2">
        <v>80852090</v>
      </c>
      <c r="L2461" t="s">
        <v>38</v>
      </c>
      <c r="M2461" t="s">
        <v>37</v>
      </c>
      <c r="N2461" s="1" t="s">
        <v>1635</v>
      </c>
    </row>
    <row r="2462" spans="1:14" x14ac:dyDescent="0.25">
      <c r="A2462" s="2">
        <v>46791</v>
      </c>
      <c r="B2462" s="3">
        <v>45628</v>
      </c>
      <c r="C2462" s="4">
        <f>+WEEKNUM(B2462)</f>
        <v>49</v>
      </c>
      <c r="D2462" s="4">
        <f>+MONTH(Tabla4[[#This Row],[FECHA]])</f>
        <v>12</v>
      </c>
      <c r="E2462" s="4">
        <f>+YEAR(B2462)</f>
        <v>2024</v>
      </c>
      <c r="F2462" t="s">
        <v>30059</v>
      </c>
      <c r="G2462" t="s">
        <v>30230</v>
      </c>
      <c r="H2462" t="s">
        <v>3118</v>
      </c>
      <c r="I2462" t="s">
        <v>30</v>
      </c>
      <c r="J2462" t="s">
        <v>30229</v>
      </c>
      <c r="K2462" s="2">
        <v>1049652156</v>
      </c>
      <c r="L2462" t="s">
        <v>38</v>
      </c>
      <c r="M2462" t="s">
        <v>37</v>
      </c>
      <c r="N2462" s="1" t="s">
        <v>1635</v>
      </c>
    </row>
    <row r="2463" spans="1:14" x14ac:dyDescent="0.25">
      <c r="A2463" s="2">
        <v>46798</v>
      </c>
      <c r="B2463" s="3">
        <v>45628</v>
      </c>
      <c r="C2463" s="4">
        <f>+WEEKNUM(B2463)</f>
        <v>49</v>
      </c>
      <c r="D2463" s="4">
        <f>+MONTH(Tabla4[[#This Row],[FECHA]])</f>
        <v>12</v>
      </c>
      <c r="E2463" s="4">
        <f>+YEAR(B2463)</f>
        <v>2024</v>
      </c>
      <c r="F2463" t="s">
        <v>30203</v>
      </c>
      <c r="H2463" t="s">
        <v>3</v>
      </c>
      <c r="I2463" t="s">
        <v>130</v>
      </c>
      <c r="J2463" t="s">
        <v>30228</v>
      </c>
      <c r="K2463" s="2">
        <v>79638905</v>
      </c>
      <c r="L2463" t="s">
        <v>76</v>
      </c>
      <c r="M2463" t="s">
        <v>37</v>
      </c>
      <c r="N2463" s="1" t="s">
        <v>1635</v>
      </c>
    </row>
    <row r="2464" spans="1:14" x14ac:dyDescent="0.25">
      <c r="A2464" s="2">
        <v>46799</v>
      </c>
      <c r="B2464" s="3">
        <v>45628</v>
      </c>
      <c r="C2464" s="4">
        <f>+WEEKNUM(B2464)</f>
        <v>49</v>
      </c>
      <c r="D2464" s="4">
        <f>+MONTH(Tabla4[[#This Row],[FECHA]])</f>
        <v>12</v>
      </c>
      <c r="E2464" s="4">
        <f>+YEAR(B2464)</f>
        <v>2024</v>
      </c>
      <c r="F2464" t="s">
        <v>30203</v>
      </c>
      <c r="H2464" t="s">
        <v>3</v>
      </c>
      <c r="I2464" t="s">
        <v>16</v>
      </c>
      <c r="J2464" t="s">
        <v>13679</v>
      </c>
      <c r="K2464" s="2">
        <v>80113989</v>
      </c>
      <c r="L2464" t="s">
        <v>55</v>
      </c>
      <c r="M2464" t="s">
        <v>37</v>
      </c>
      <c r="N2464" s="1" t="s">
        <v>1635</v>
      </c>
    </row>
    <row r="2465" spans="1:14" x14ac:dyDescent="0.25">
      <c r="A2465" s="2">
        <v>46806</v>
      </c>
      <c r="B2465" s="3">
        <v>45628</v>
      </c>
      <c r="C2465" s="4">
        <f>+WEEKNUM(B2465)</f>
        <v>49</v>
      </c>
      <c r="D2465" s="4">
        <f>+MONTH(Tabla4[[#This Row],[FECHA]])</f>
        <v>12</v>
      </c>
      <c r="E2465" s="4">
        <f>+YEAR(B2465)</f>
        <v>2024</v>
      </c>
      <c r="F2465" t="s">
        <v>30096</v>
      </c>
      <c r="G2465" t="s">
        <v>30227</v>
      </c>
      <c r="H2465" t="s">
        <v>3118</v>
      </c>
      <c r="I2465" t="s">
        <v>33</v>
      </c>
      <c r="J2465" t="s">
        <v>27545</v>
      </c>
      <c r="K2465" s="2">
        <v>1018476388</v>
      </c>
      <c r="L2465" t="s">
        <v>38</v>
      </c>
      <c r="M2465" t="s">
        <v>37</v>
      </c>
      <c r="N2465" s="1" t="s">
        <v>1635</v>
      </c>
    </row>
    <row r="2466" spans="1:14" x14ac:dyDescent="0.25">
      <c r="A2466" s="2">
        <v>46811</v>
      </c>
      <c r="B2466" s="3">
        <v>45628</v>
      </c>
      <c r="C2466" s="4">
        <f>+WEEKNUM(B2466)</f>
        <v>49</v>
      </c>
      <c r="D2466" s="4">
        <f>+MONTH(Tabla4[[#This Row],[FECHA]])</f>
        <v>12</v>
      </c>
      <c r="E2466" s="4">
        <f>+YEAR(B2466)</f>
        <v>2024</v>
      </c>
      <c r="F2466" t="s">
        <v>30144</v>
      </c>
      <c r="H2466" t="s">
        <v>8</v>
      </c>
      <c r="I2466" t="s">
        <v>130</v>
      </c>
      <c r="J2466" t="s">
        <v>29338</v>
      </c>
      <c r="K2466" s="2">
        <v>1136883863</v>
      </c>
      <c r="L2466" t="s">
        <v>55</v>
      </c>
      <c r="M2466" t="s">
        <v>1684</v>
      </c>
      <c r="N2466" s="1" t="s">
        <v>1635</v>
      </c>
    </row>
    <row r="2467" spans="1:14" x14ac:dyDescent="0.25">
      <c r="A2467" s="2">
        <v>46813</v>
      </c>
      <c r="B2467" s="3">
        <v>45628</v>
      </c>
      <c r="C2467" s="4">
        <f>+WEEKNUM(B2467)</f>
        <v>49</v>
      </c>
      <c r="D2467" s="4">
        <f>+MONTH(Tabla4[[#This Row],[FECHA]])</f>
        <v>12</v>
      </c>
      <c r="E2467" s="4">
        <f>+YEAR(B2467)</f>
        <v>2024</v>
      </c>
      <c r="F2467" t="s">
        <v>30059</v>
      </c>
      <c r="G2467" t="s">
        <v>30226</v>
      </c>
      <c r="H2467" t="s">
        <v>3118</v>
      </c>
      <c r="I2467" t="s">
        <v>33</v>
      </c>
      <c r="J2467" t="s">
        <v>3547</v>
      </c>
      <c r="K2467" s="2">
        <v>80025454</v>
      </c>
      <c r="L2467" t="s">
        <v>38</v>
      </c>
      <c r="M2467" t="s">
        <v>37</v>
      </c>
      <c r="N2467" s="1" t="s">
        <v>1635</v>
      </c>
    </row>
    <row r="2468" spans="1:14" x14ac:dyDescent="0.25">
      <c r="A2468" s="2">
        <v>46816</v>
      </c>
      <c r="B2468" s="3">
        <v>45628</v>
      </c>
      <c r="C2468" s="4">
        <f>+WEEKNUM(B2468)</f>
        <v>49</v>
      </c>
      <c r="D2468" s="4">
        <f>+MONTH(Tabla4[[#This Row],[FECHA]])</f>
        <v>12</v>
      </c>
      <c r="E2468" s="4">
        <f>+YEAR(B2468)</f>
        <v>2024</v>
      </c>
      <c r="F2468" t="s">
        <v>30059</v>
      </c>
      <c r="G2468" t="s">
        <v>30225</v>
      </c>
      <c r="H2468" t="s">
        <v>3118</v>
      </c>
      <c r="I2468" t="s">
        <v>30</v>
      </c>
      <c r="J2468" t="s">
        <v>1259</v>
      </c>
      <c r="K2468" s="2">
        <v>80865752</v>
      </c>
      <c r="L2468" t="s">
        <v>38</v>
      </c>
      <c r="M2468" t="s">
        <v>37</v>
      </c>
      <c r="N2468" s="1" t="s">
        <v>1635</v>
      </c>
    </row>
    <row r="2469" spans="1:14" x14ac:dyDescent="0.25">
      <c r="A2469" s="2">
        <v>46821</v>
      </c>
      <c r="B2469" s="3">
        <v>45628</v>
      </c>
      <c r="C2469" s="4">
        <f>+WEEKNUM(B2469)</f>
        <v>49</v>
      </c>
      <c r="D2469" s="4">
        <f>+MONTH(Tabla4[[#This Row],[FECHA]])</f>
        <v>12</v>
      </c>
      <c r="E2469" s="4">
        <f>+YEAR(B2469)</f>
        <v>2024</v>
      </c>
      <c r="F2469" t="s">
        <v>30224</v>
      </c>
      <c r="H2469" t="s">
        <v>3</v>
      </c>
      <c r="I2469" s="2">
        <v>2400</v>
      </c>
      <c r="J2469" t="s">
        <v>3520</v>
      </c>
      <c r="K2469" s="2">
        <v>1016027924</v>
      </c>
      <c r="L2469" t="s">
        <v>198</v>
      </c>
      <c r="M2469" t="s">
        <v>1684</v>
      </c>
      <c r="N2469" s="1" t="s">
        <v>1635</v>
      </c>
    </row>
    <row r="2470" spans="1:14" x14ac:dyDescent="0.25">
      <c r="A2470" s="2">
        <v>46617</v>
      </c>
      <c r="B2470" s="3">
        <v>45626</v>
      </c>
      <c r="C2470" s="4">
        <f>+WEEKNUM(B2470)</f>
        <v>48</v>
      </c>
      <c r="D2470" s="4">
        <f>+MONTH(Tabla4[[#This Row],[FECHA]])</f>
        <v>11</v>
      </c>
      <c r="E2470" s="4">
        <f>+YEAR(B2470)</f>
        <v>2024</v>
      </c>
      <c r="F2470" t="s">
        <v>29955</v>
      </c>
      <c r="G2470" t="s">
        <v>30223</v>
      </c>
      <c r="H2470" t="s">
        <v>3118</v>
      </c>
      <c r="I2470" t="s">
        <v>130</v>
      </c>
      <c r="J2470" t="s">
        <v>4105</v>
      </c>
      <c r="K2470" s="2">
        <v>1121304778</v>
      </c>
      <c r="L2470" t="s">
        <v>38</v>
      </c>
      <c r="M2470" t="s">
        <v>2135</v>
      </c>
      <c r="N2470" s="1" t="s">
        <v>2098</v>
      </c>
    </row>
    <row r="2471" spans="1:14" x14ac:dyDescent="0.25">
      <c r="A2471" s="2">
        <v>46622</v>
      </c>
      <c r="B2471" s="3">
        <v>45626</v>
      </c>
      <c r="C2471" s="4">
        <f>+WEEKNUM(B2471)</f>
        <v>48</v>
      </c>
      <c r="D2471" s="4">
        <f>+MONTH(Tabla4[[#This Row],[FECHA]])</f>
        <v>11</v>
      </c>
      <c r="E2471" s="4">
        <f>+YEAR(B2471)</f>
        <v>2024</v>
      </c>
      <c r="F2471" t="s">
        <v>30096</v>
      </c>
      <c r="H2471" t="s">
        <v>8</v>
      </c>
      <c r="I2471" t="s">
        <v>16</v>
      </c>
      <c r="J2471" t="s">
        <v>28545</v>
      </c>
      <c r="K2471" s="2">
        <v>1018436254</v>
      </c>
      <c r="L2471" t="s">
        <v>198</v>
      </c>
      <c r="M2471" t="s">
        <v>937</v>
      </c>
      <c r="N2471" s="1" t="s">
        <v>2098</v>
      </c>
    </row>
    <row r="2472" spans="1:14" x14ac:dyDescent="0.25">
      <c r="A2472" s="2">
        <v>46624</v>
      </c>
      <c r="B2472" s="3">
        <v>45626</v>
      </c>
      <c r="C2472" s="4">
        <f>+WEEKNUM(B2472)</f>
        <v>48</v>
      </c>
      <c r="D2472" s="4">
        <f>+MONTH(Tabla4[[#This Row],[FECHA]])</f>
        <v>11</v>
      </c>
      <c r="E2472" s="4">
        <f>+YEAR(B2472)</f>
        <v>2024</v>
      </c>
      <c r="F2472" t="s">
        <v>30096</v>
      </c>
      <c r="H2472" t="s">
        <v>3</v>
      </c>
      <c r="I2472" t="s">
        <v>16</v>
      </c>
      <c r="J2472" t="s">
        <v>30222</v>
      </c>
      <c r="K2472" s="2">
        <v>901446449</v>
      </c>
      <c r="L2472" t="s">
        <v>58</v>
      </c>
      <c r="M2472" t="s">
        <v>6262</v>
      </c>
      <c r="N2472" s="1" t="s">
        <v>2098</v>
      </c>
    </row>
    <row r="2473" spans="1:14" x14ac:dyDescent="0.25">
      <c r="A2473" s="2">
        <v>46626</v>
      </c>
      <c r="B2473" s="3">
        <v>45626</v>
      </c>
      <c r="C2473" s="4">
        <f>+WEEKNUM(B2473)</f>
        <v>48</v>
      </c>
      <c r="D2473" s="4">
        <f>+MONTH(Tabla4[[#This Row],[FECHA]])</f>
        <v>11</v>
      </c>
      <c r="E2473" s="4">
        <f>+YEAR(B2473)</f>
        <v>2024</v>
      </c>
      <c r="F2473" t="s">
        <v>30096</v>
      </c>
      <c r="H2473" t="s">
        <v>8</v>
      </c>
      <c r="I2473" t="s">
        <v>16</v>
      </c>
      <c r="J2473" t="s">
        <v>4134</v>
      </c>
      <c r="K2473" s="2">
        <v>1018429582</v>
      </c>
      <c r="L2473" t="s">
        <v>58</v>
      </c>
      <c r="M2473" t="s">
        <v>937</v>
      </c>
      <c r="N2473" s="1" t="s">
        <v>2098</v>
      </c>
    </row>
    <row r="2474" spans="1:14" x14ac:dyDescent="0.25">
      <c r="A2474" s="2">
        <v>46627</v>
      </c>
      <c r="B2474" s="3">
        <v>45626</v>
      </c>
      <c r="C2474" s="4">
        <f>+WEEKNUM(B2474)</f>
        <v>48</v>
      </c>
      <c r="D2474" s="4">
        <f>+MONTH(Tabla4[[#This Row],[FECHA]])</f>
        <v>11</v>
      </c>
      <c r="E2474" s="4">
        <f>+YEAR(B2474)</f>
        <v>2024</v>
      </c>
      <c r="F2474" t="s">
        <v>30096</v>
      </c>
      <c r="H2474" t="s">
        <v>21</v>
      </c>
      <c r="I2474" t="s">
        <v>130</v>
      </c>
      <c r="J2474" t="s">
        <v>28622</v>
      </c>
      <c r="K2474" s="2">
        <v>79313485</v>
      </c>
      <c r="L2474" t="s">
        <v>1</v>
      </c>
      <c r="N2474" s="1" t="s">
        <v>2098</v>
      </c>
    </row>
    <row r="2475" spans="1:14" x14ac:dyDescent="0.25">
      <c r="A2475" s="2">
        <v>46630</v>
      </c>
      <c r="B2475" s="3">
        <v>45626</v>
      </c>
      <c r="C2475" s="4">
        <f>+WEEKNUM(B2475)</f>
        <v>48</v>
      </c>
      <c r="D2475" s="4">
        <f>+MONTH(Tabla4[[#This Row],[FECHA]])</f>
        <v>11</v>
      </c>
      <c r="E2475" s="4">
        <f>+YEAR(B2475)</f>
        <v>2024</v>
      </c>
      <c r="F2475" t="s">
        <v>30059</v>
      </c>
      <c r="G2475" t="s">
        <v>30221</v>
      </c>
      <c r="H2475" t="s">
        <v>21</v>
      </c>
      <c r="I2475" t="s">
        <v>33</v>
      </c>
      <c r="J2475" t="s">
        <v>3917</v>
      </c>
      <c r="K2475" s="2">
        <v>1032434581</v>
      </c>
      <c r="L2475" t="s">
        <v>38</v>
      </c>
      <c r="M2475" t="s">
        <v>2106</v>
      </c>
      <c r="N2475" s="1" t="s">
        <v>2098</v>
      </c>
    </row>
    <row r="2476" spans="1:14" x14ac:dyDescent="0.25">
      <c r="A2476" s="2">
        <v>46632</v>
      </c>
      <c r="B2476" s="3">
        <v>45626</v>
      </c>
      <c r="C2476" s="4">
        <f>+WEEKNUM(B2476)</f>
        <v>48</v>
      </c>
      <c r="D2476" s="4">
        <f>+MONTH(Tabla4[[#This Row],[FECHA]])</f>
        <v>11</v>
      </c>
      <c r="E2476" s="4">
        <f>+YEAR(B2476)</f>
        <v>2024</v>
      </c>
      <c r="F2476" t="s">
        <v>30096</v>
      </c>
      <c r="H2476" t="s">
        <v>3</v>
      </c>
      <c r="I2476" t="s">
        <v>33</v>
      </c>
      <c r="J2476" t="s">
        <v>30220</v>
      </c>
      <c r="K2476" s="2">
        <v>79982078</v>
      </c>
      <c r="L2476" t="s">
        <v>58</v>
      </c>
      <c r="M2476" t="s">
        <v>6262</v>
      </c>
      <c r="N2476" s="1" t="s">
        <v>2098</v>
      </c>
    </row>
    <row r="2477" spans="1:14" x14ac:dyDescent="0.25">
      <c r="A2477" s="2">
        <v>46635</v>
      </c>
      <c r="B2477" s="3">
        <v>45626</v>
      </c>
      <c r="C2477" s="4">
        <f>+WEEKNUM(B2477)</f>
        <v>48</v>
      </c>
      <c r="D2477" s="4">
        <f>+MONTH(Tabla4[[#This Row],[FECHA]])</f>
        <v>11</v>
      </c>
      <c r="E2477" s="4">
        <f>+YEAR(B2477)</f>
        <v>2024</v>
      </c>
      <c r="F2477" t="s">
        <v>30096</v>
      </c>
      <c r="G2477" t="s">
        <v>30219</v>
      </c>
      <c r="H2477" t="s">
        <v>3</v>
      </c>
      <c r="I2477" t="s">
        <v>30</v>
      </c>
      <c r="J2477" t="s">
        <v>30218</v>
      </c>
      <c r="K2477" s="2">
        <v>1032399915</v>
      </c>
      <c r="L2477" t="s">
        <v>38</v>
      </c>
      <c r="M2477" t="s">
        <v>6262</v>
      </c>
      <c r="N2477" s="1" t="s">
        <v>2098</v>
      </c>
    </row>
    <row r="2478" spans="1:14" x14ac:dyDescent="0.25">
      <c r="A2478" s="2">
        <v>46636</v>
      </c>
      <c r="B2478" s="3">
        <v>45626</v>
      </c>
      <c r="C2478" s="4">
        <f>+WEEKNUM(B2478)</f>
        <v>48</v>
      </c>
      <c r="D2478" s="4">
        <f>+MONTH(Tabla4[[#This Row],[FECHA]])</f>
        <v>11</v>
      </c>
      <c r="E2478" s="4">
        <f>+YEAR(B2478)</f>
        <v>2024</v>
      </c>
      <c r="F2478" t="s">
        <v>29955</v>
      </c>
      <c r="G2478" t="s">
        <v>30217</v>
      </c>
      <c r="H2478" t="s">
        <v>3118</v>
      </c>
      <c r="I2478" t="s">
        <v>33</v>
      </c>
      <c r="J2478" t="s">
        <v>2435</v>
      </c>
      <c r="K2478" s="2">
        <v>1018431883</v>
      </c>
      <c r="L2478" t="s">
        <v>38</v>
      </c>
      <c r="M2478" t="s">
        <v>2106</v>
      </c>
      <c r="N2478" s="1" t="s">
        <v>2098</v>
      </c>
    </row>
    <row r="2479" spans="1:14" x14ac:dyDescent="0.25">
      <c r="A2479" s="2">
        <v>46637</v>
      </c>
      <c r="B2479" s="3">
        <v>45626</v>
      </c>
      <c r="C2479" s="4">
        <f>+WEEKNUM(B2479)</f>
        <v>48</v>
      </c>
      <c r="D2479" s="4">
        <f>+MONTH(Tabla4[[#This Row],[FECHA]])</f>
        <v>11</v>
      </c>
      <c r="E2479" s="4">
        <f>+YEAR(B2479)</f>
        <v>2024</v>
      </c>
      <c r="F2479" t="s">
        <v>29955</v>
      </c>
      <c r="G2479" t="s">
        <v>30216</v>
      </c>
      <c r="H2479" t="s">
        <v>3118</v>
      </c>
      <c r="I2479" t="s">
        <v>16</v>
      </c>
      <c r="J2479" t="s">
        <v>3726</v>
      </c>
      <c r="K2479" s="2">
        <v>1000696831</v>
      </c>
      <c r="L2479" t="s">
        <v>38</v>
      </c>
      <c r="M2479" t="s">
        <v>29048</v>
      </c>
      <c r="N2479" s="1" t="s">
        <v>2098</v>
      </c>
    </row>
    <row r="2480" spans="1:14" x14ac:dyDescent="0.25">
      <c r="A2480" s="2">
        <v>46642</v>
      </c>
      <c r="B2480" s="3">
        <v>45626</v>
      </c>
      <c r="C2480" s="4">
        <f>+WEEKNUM(B2480)</f>
        <v>48</v>
      </c>
      <c r="D2480" s="4">
        <f>+MONTH(Tabla4[[#This Row],[FECHA]])</f>
        <v>11</v>
      </c>
      <c r="E2480" s="4">
        <f>+YEAR(B2480)</f>
        <v>2024</v>
      </c>
      <c r="F2480" t="s">
        <v>30144</v>
      </c>
      <c r="H2480" t="s">
        <v>3</v>
      </c>
      <c r="I2480" t="s">
        <v>16</v>
      </c>
      <c r="J2480" t="s">
        <v>30215</v>
      </c>
      <c r="K2480" s="2">
        <v>1032364789</v>
      </c>
      <c r="L2480" t="s">
        <v>1</v>
      </c>
      <c r="N2480" s="1" t="s">
        <v>2098</v>
      </c>
    </row>
    <row r="2481" spans="1:14" x14ac:dyDescent="0.25">
      <c r="A2481" s="2">
        <v>46644</v>
      </c>
      <c r="B2481" s="3">
        <v>45626</v>
      </c>
      <c r="C2481" s="4">
        <f>+WEEKNUM(B2481)</f>
        <v>48</v>
      </c>
      <c r="D2481" s="4">
        <f>+MONTH(Tabla4[[#This Row],[FECHA]])</f>
        <v>11</v>
      </c>
      <c r="E2481" s="4">
        <f>+YEAR(B2481)</f>
        <v>2024</v>
      </c>
      <c r="F2481" t="s">
        <v>30144</v>
      </c>
      <c r="H2481" t="s">
        <v>3</v>
      </c>
      <c r="I2481" t="s">
        <v>33</v>
      </c>
      <c r="J2481" t="s">
        <v>30214</v>
      </c>
      <c r="K2481" s="2">
        <v>1144091814</v>
      </c>
      <c r="L2481" t="s">
        <v>1</v>
      </c>
      <c r="N2481" s="1" t="s">
        <v>2098</v>
      </c>
    </row>
    <row r="2482" spans="1:14" x14ac:dyDescent="0.25">
      <c r="A2482" s="2">
        <v>46651</v>
      </c>
      <c r="B2482" s="3">
        <v>45626</v>
      </c>
      <c r="C2482" s="4">
        <f>+WEEKNUM(B2482)</f>
        <v>48</v>
      </c>
      <c r="D2482" s="4">
        <f>+MONTH(Tabla4[[#This Row],[FECHA]])</f>
        <v>11</v>
      </c>
      <c r="E2482" s="4">
        <f>+YEAR(B2482)</f>
        <v>2024</v>
      </c>
      <c r="F2482" t="s">
        <v>29955</v>
      </c>
      <c r="G2482" t="s">
        <v>30213</v>
      </c>
      <c r="H2482" t="s">
        <v>3118</v>
      </c>
      <c r="I2482" t="s">
        <v>16</v>
      </c>
      <c r="J2482" t="s">
        <v>2647</v>
      </c>
      <c r="K2482" s="2">
        <v>1127916955</v>
      </c>
      <c r="L2482" t="s">
        <v>38</v>
      </c>
      <c r="M2482" t="s">
        <v>937</v>
      </c>
      <c r="N2482" s="1" t="s">
        <v>2098</v>
      </c>
    </row>
    <row r="2483" spans="1:14" x14ac:dyDescent="0.25">
      <c r="A2483" s="2">
        <v>46659</v>
      </c>
      <c r="B2483" s="3">
        <v>45626</v>
      </c>
      <c r="C2483" s="4">
        <f>+WEEKNUM(B2483)</f>
        <v>48</v>
      </c>
      <c r="D2483" s="4">
        <f>+MONTH(Tabla4[[#This Row],[FECHA]])</f>
        <v>11</v>
      </c>
      <c r="E2483" s="4">
        <f>+YEAR(B2483)</f>
        <v>2024</v>
      </c>
      <c r="F2483" t="s">
        <v>30144</v>
      </c>
      <c r="H2483" t="s">
        <v>21</v>
      </c>
      <c r="I2483" t="s">
        <v>16</v>
      </c>
      <c r="J2483" t="s">
        <v>28125</v>
      </c>
      <c r="K2483" s="2">
        <v>1012381311</v>
      </c>
      <c r="L2483" t="s">
        <v>1</v>
      </c>
      <c r="N2483" s="1" t="s">
        <v>2098</v>
      </c>
    </row>
    <row r="2484" spans="1:14" x14ac:dyDescent="0.25">
      <c r="A2484" s="2">
        <v>46663</v>
      </c>
      <c r="B2484" s="3">
        <v>45626</v>
      </c>
      <c r="C2484" s="4">
        <f>+WEEKNUM(B2484)</f>
        <v>48</v>
      </c>
      <c r="D2484" s="4">
        <f>+MONTH(Tabla4[[#This Row],[FECHA]])</f>
        <v>11</v>
      </c>
      <c r="E2484" s="4">
        <f>+YEAR(B2484)</f>
        <v>2024</v>
      </c>
      <c r="F2484" t="s">
        <v>30096</v>
      </c>
      <c r="H2484" t="s">
        <v>21</v>
      </c>
      <c r="I2484" t="s">
        <v>16</v>
      </c>
      <c r="J2484" t="s">
        <v>2993</v>
      </c>
      <c r="K2484" s="2">
        <v>1019114439</v>
      </c>
      <c r="L2484" t="s">
        <v>1</v>
      </c>
      <c r="N2484" s="1" t="s">
        <v>2098</v>
      </c>
    </row>
    <row r="2485" spans="1:14" x14ac:dyDescent="0.25">
      <c r="A2485" s="2">
        <v>46665</v>
      </c>
      <c r="B2485" s="3">
        <v>45626</v>
      </c>
      <c r="C2485" s="4">
        <f>+WEEKNUM(B2485)</f>
        <v>48</v>
      </c>
      <c r="D2485" s="4">
        <f>+MONTH(Tabla4[[#This Row],[FECHA]])</f>
        <v>11</v>
      </c>
      <c r="E2485" s="4">
        <f>+YEAR(B2485)</f>
        <v>2024</v>
      </c>
      <c r="F2485" t="s">
        <v>30096</v>
      </c>
      <c r="H2485" t="s">
        <v>3</v>
      </c>
      <c r="I2485" t="s">
        <v>33</v>
      </c>
      <c r="J2485" t="s">
        <v>24786</v>
      </c>
      <c r="K2485" s="2">
        <v>1000322358</v>
      </c>
      <c r="L2485" t="s">
        <v>58</v>
      </c>
      <c r="M2485" t="s">
        <v>29048</v>
      </c>
      <c r="N2485" s="1" t="s">
        <v>2098</v>
      </c>
    </row>
    <row r="2486" spans="1:14" x14ac:dyDescent="0.25">
      <c r="A2486" s="2">
        <v>46669</v>
      </c>
      <c r="B2486" s="3">
        <v>45626</v>
      </c>
      <c r="C2486" s="4">
        <f>+WEEKNUM(B2486)</f>
        <v>48</v>
      </c>
      <c r="D2486" s="4">
        <f>+MONTH(Tabla4[[#This Row],[FECHA]])</f>
        <v>11</v>
      </c>
      <c r="E2486" s="4">
        <f>+YEAR(B2486)</f>
        <v>2024</v>
      </c>
      <c r="F2486" t="s">
        <v>30096</v>
      </c>
      <c r="H2486" t="s">
        <v>3</v>
      </c>
      <c r="I2486" t="s">
        <v>16</v>
      </c>
      <c r="J2486" t="s">
        <v>3246</v>
      </c>
      <c r="K2486" s="2">
        <v>1005743138</v>
      </c>
      <c r="L2486" t="s">
        <v>198</v>
      </c>
      <c r="M2486" t="s">
        <v>937</v>
      </c>
      <c r="N2486" s="1" t="s">
        <v>2098</v>
      </c>
    </row>
    <row r="2487" spans="1:14" x14ac:dyDescent="0.25">
      <c r="A2487" s="2">
        <v>46672</v>
      </c>
      <c r="B2487" s="3">
        <v>45626</v>
      </c>
      <c r="C2487" s="4">
        <f>+WEEKNUM(B2487)</f>
        <v>48</v>
      </c>
      <c r="D2487" s="4">
        <f>+MONTH(Tabla4[[#This Row],[FECHA]])</f>
        <v>11</v>
      </c>
      <c r="E2487" s="4">
        <f>+YEAR(B2487)</f>
        <v>2024</v>
      </c>
      <c r="F2487" t="s">
        <v>30059</v>
      </c>
      <c r="G2487" t="s">
        <v>30212</v>
      </c>
      <c r="H2487" t="s">
        <v>3118</v>
      </c>
      <c r="I2487" t="s">
        <v>33</v>
      </c>
      <c r="J2487" t="s">
        <v>15734</v>
      </c>
      <c r="K2487" s="2">
        <v>1192771581</v>
      </c>
      <c r="L2487" t="s">
        <v>38</v>
      </c>
      <c r="M2487" t="s">
        <v>29048</v>
      </c>
      <c r="N2487" s="1" t="s">
        <v>2098</v>
      </c>
    </row>
    <row r="2488" spans="1:14" x14ac:dyDescent="0.25">
      <c r="A2488" s="2">
        <v>46674</v>
      </c>
      <c r="B2488" s="3">
        <v>45626</v>
      </c>
      <c r="C2488" s="4">
        <f>+WEEKNUM(B2488)</f>
        <v>48</v>
      </c>
      <c r="D2488" s="4">
        <f>+MONTH(Tabla4[[#This Row],[FECHA]])</f>
        <v>11</v>
      </c>
      <c r="E2488" s="4">
        <f>+YEAR(B2488)</f>
        <v>2024</v>
      </c>
      <c r="F2488" t="s">
        <v>29955</v>
      </c>
      <c r="G2488" t="s">
        <v>30211</v>
      </c>
      <c r="H2488" t="s">
        <v>3118</v>
      </c>
      <c r="I2488" t="s">
        <v>16</v>
      </c>
      <c r="J2488" t="s">
        <v>1705</v>
      </c>
      <c r="K2488" s="2">
        <v>1023959222</v>
      </c>
      <c r="L2488" t="s">
        <v>38</v>
      </c>
      <c r="M2488" t="s">
        <v>937</v>
      </c>
      <c r="N2488" s="1" t="s">
        <v>2098</v>
      </c>
    </row>
    <row r="2489" spans="1:14" x14ac:dyDescent="0.25">
      <c r="A2489" s="2">
        <v>46681</v>
      </c>
      <c r="B2489" s="3">
        <v>45626</v>
      </c>
      <c r="C2489" s="4">
        <f>+WEEKNUM(B2489)</f>
        <v>48</v>
      </c>
      <c r="D2489" s="4">
        <f>+MONTH(Tabla4[[#This Row],[FECHA]])</f>
        <v>11</v>
      </c>
      <c r="E2489" s="4">
        <f>+YEAR(B2489)</f>
        <v>2024</v>
      </c>
      <c r="F2489" t="s">
        <v>30096</v>
      </c>
      <c r="H2489" t="s">
        <v>21</v>
      </c>
      <c r="I2489" t="s">
        <v>33</v>
      </c>
      <c r="J2489" t="s">
        <v>4053</v>
      </c>
      <c r="K2489" s="2">
        <v>80134361</v>
      </c>
      <c r="L2489" t="s">
        <v>76</v>
      </c>
      <c r="M2489" t="s">
        <v>29048</v>
      </c>
      <c r="N2489" s="1" t="s">
        <v>2098</v>
      </c>
    </row>
    <row r="2490" spans="1:14" x14ac:dyDescent="0.25">
      <c r="A2490" s="2">
        <v>46686</v>
      </c>
      <c r="B2490" s="3">
        <v>45626</v>
      </c>
      <c r="C2490" s="4">
        <f>+WEEKNUM(B2490)</f>
        <v>48</v>
      </c>
      <c r="D2490" s="4">
        <f>+MONTH(Tabla4[[#This Row],[FECHA]])</f>
        <v>11</v>
      </c>
      <c r="E2490" s="4">
        <f>+YEAR(B2490)</f>
        <v>2024</v>
      </c>
      <c r="F2490" t="s">
        <v>30144</v>
      </c>
      <c r="H2490" t="s">
        <v>8</v>
      </c>
      <c r="I2490" t="s">
        <v>16</v>
      </c>
      <c r="J2490" t="s">
        <v>28547</v>
      </c>
      <c r="K2490" s="2">
        <v>1096062323</v>
      </c>
      <c r="L2490" t="s">
        <v>1</v>
      </c>
      <c r="N2490" s="1" t="s">
        <v>2098</v>
      </c>
    </row>
    <row r="2491" spans="1:14" x14ac:dyDescent="0.25">
      <c r="A2491" s="2">
        <v>46694</v>
      </c>
      <c r="B2491" s="3">
        <v>45626</v>
      </c>
      <c r="C2491" s="4">
        <f>+WEEKNUM(B2491)</f>
        <v>48</v>
      </c>
      <c r="D2491" s="4">
        <f>+MONTH(Tabla4[[#This Row],[FECHA]])</f>
        <v>11</v>
      </c>
      <c r="E2491" s="4">
        <f>+YEAR(B2491)</f>
        <v>2024</v>
      </c>
      <c r="F2491" t="s">
        <v>29955</v>
      </c>
      <c r="H2491" t="s">
        <v>133</v>
      </c>
      <c r="I2491" t="s">
        <v>33</v>
      </c>
      <c r="J2491" t="s">
        <v>2652</v>
      </c>
      <c r="K2491" s="2">
        <v>52748078</v>
      </c>
      <c r="L2491" t="s">
        <v>55</v>
      </c>
      <c r="M2491" t="s">
        <v>2106</v>
      </c>
      <c r="N2491" s="1" t="s">
        <v>2098</v>
      </c>
    </row>
    <row r="2492" spans="1:14" x14ac:dyDescent="0.25">
      <c r="A2492" s="2">
        <v>46696</v>
      </c>
      <c r="B2492" s="3">
        <v>45626</v>
      </c>
      <c r="C2492" s="4">
        <f>+WEEKNUM(B2492)</f>
        <v>48</v>
      </c>
      <c r="D2492" s="4">
        <f>+MONTH(Tabla4[[#This Row],[FECHA]])</f>
        <v>11</v>
      </c>
      <c r="E2492" s="4">
        <f>+YEAR(B2492)</f>
        <v>2024</v>
      </c>
      <c r="F2492" t="s">
        <v>30096</v>
      </c>
      <c r="H2492" t="s">
        <v>3</v>
      </c>
      <c r="I2492" t="s">
        <v>130</v>
      </c>
      <c r="J2492" t="s">
        <v>19500</v>
      </c>
      <c r="K2492" s="2">
        <v>1030666380</v>
      </c>
      <c r="L2492" t="s">
        <v>55</v>
      </c>
      <c r="M2492" t="s">
        <v>937</v>
      </c>
      <c r="N2492" s="1" t="s">
        <v>2098</v>
      </c>
    </row>
    <row r="2493" spans="1:14" x14ac:dyDescent="0.25">
      <c r="A2493" s="2">
        <v>46700</v>
      </c>
      <c r="B2493" s="3">
        <v>45626</v>
      </c>
      <c r="C2493" s="4">
        <f>+WEEKNUM(B2493)</f>
        <v>48</v>
      </c>
      <c r="D2493" s="4">
        <f>+MONTH(Tabla4[[#This Row],[FECHA]])</f>
        <v>11</v>
      </c>
      <c r="E2493" s="4">
        <f>+YEAR(B2493)</f>
        <v>2024</v>
      </c>
      <c r="F2493" t="s">
        <v>29955</v>
      </c>
      <c r="G2493" t="s">
        <v>30210</v>
      </c>
      <c r="H2493" t="s">
        <v>3118</v>
      </c>
      <c r="I2493" t="s">
        <v>16</v>
      </c>
      <c r="J2493" t="s">
        <v>4590</v>
      </c>
      <c r="K2493" s="2">
        <v>1015404643</v>
      </c>
      <c r="L2493" t="s">
        <v>38</v>
      </c>
      <c r="N2493" s="1" t="s">
        <v>2098</v>
      </c>
    </row>
    <row r="2494" spans="1:14" x14ac:dyDescent="0.25">
      <c r="A2494" s="2">
        <v>46709</v>
      </c>
      <c r="B2494" s="3">
        <v>45626</v>
      </c>
      <c r="C2494" s="4">
        <f>+WEEKNUM(B2494)</f>
        <v>48</v>
      </c>
      <c r="D2494" s="4">
        <f>+MONTH(Tabla4[[#This Row],[FECHA]])</f>
        <v>11</v>
      </c>
      <c r="E2494" s="4">
        <f>+YEAR(B2494)</f>
        <v>2024</v>
      </c>
      <c r="F2494" t="s">
        <v>30059</v>
      </c>
      <c r="G2494" t="s">
        <v>30209</v>
      </c>
      <c r="H2494" t="s">
        <v>3118</v>
      </c>
      <c r="I2494" t="s">
        <v>130</v>
      </c>
      <c r="J2494" t="s">
        <v>5789</v>
      </c>
      <c r="K2494" s="2">
        <v>1014250473</v>
      </c>
      <c r="L2494" t="s">
        <v>38</v>
      </c>
      <c r="M2494" t="s">
        <v>29048</v>
      </c>
      <c r="N2494" s="1" t="s">
        <v>2098</v>
      </c>
    </row>
    <row r="2495" spans="1:14" x14ac:dyDescent="0.25">
      <c r="A2495" s="2">
        <v>46711</v>
      </c>
      <c r="B2495" s="3">
        <v>45626</v>
      </c>
      <c r="C2495" s="4">
        <f>+WEEKNUM(B2495)</f>
        <v>48</v>
      </c>
      <c r="D2495" s="4">
        <f>+MONTH(Tabla4[[#This Row],[FECHA]])</f>
        <v>11</v>
      </c>
      <c r="E2495" s="4">
        <f>+YEAR(B2495)</f>
        <v>2024</v>
      </c>
      <c r="F2495" t="s">
        <v>30096</v>
      </c>
      <c r="H2495" t="s">
        <v>3</v>
      </c>
      <c r="I2495" t="s">
        <v>33</v>
      </c>
      <c r="J2495" t="s">
        <v>4627</v>
      </c>
      <c r="K2495" s="2">
        <v>1010165092</v>
      </c>
      <c r="L2495" t="s">
        <v>55</v>
      </c>
      <c r="M2495" t="s">
        <v>6262</v>
      </c>
      <c r="N2495" s="1" t="s">
        <v>2098</v>
      </c>
    </row>
    <row r="2496" spans="1:14" x14ac:dyDescent="0.25">
      <c r="A2496" s="2">
        <v>46621</v>
      </c>
      <c r="B2496" s="3">
        <v>45626</v>
      </c>
      <c r="C2496" s="4">
        <f>+WEEKNUM(B2496)</f>
        <v>48</v>
      </c>
      <c r="D2496" s="4">
        <f>+MONTH(Tabla4[[#This Row],[FECHA]])</f>
        <v>11</v>
      </c>
      <c r="E2496" s="4">
        <f>+YEAR(B2496)</f>
        <v>2024</v>
      </c>
      <c r="F2496" t="s">
        <v>30144</v>
      </c>
      <c r="H2496" t="s">
        <v>3</v>
      </c>
      <c r="J2496" t="s">
        <v>30208</v>
      </c>
      <c r="K2496" s="2">
        <v>1030599273</v>
      </c>
      <c r="L2496" t="s">
        <v>1</v>
      </c>
      <c r="N2496" s="1" t="s">
        <v>1635</v>
      </c>
    </row>
    <row r="2497" spans="1:14" x14ac:dyDescent="0.25">
      <c r="A2497" s="2">
        <v>46625</v>
      </c>
      <c r="B2497" s="3">
        <v>45626</v>
      </c>
      <c r="C2497" s="4">
        <f>+WEEKNUM(B2497)</f>
        <v>48</v>
      </c>
      <c r="D2497" s="4">
        <f>+MONTH(Tabla4[[#This Row],[FECHA]])</f>
        <v>11</v>
      </c>
      <c r="E2497" s="4">
        <f>+YEAR(B2497)</f>
        <v>2024</v>
      </c>
      <c r="F2497" t="s">
        <v>30059</v>
      </c>
      <c r="H2497" t="s">
        <v>3118</v>
      </c>
      <c r="I2497" t="s">
        <v>16</v>
      </c>
      <c r="J2497" t="s">
        <v>24294</v>
      </c>
      <c r="K2497" s="2">
        <v>1053818343</v>
      </c>
      <c r="L2497" t="s">
        <v>55</v>
      </c>
      <c r="M2497" t="s">
        <v>37</v>
      </c>
      <c r="N2497" s="1" t="s">
        <v>1635</v>
      </c>
    </row>
    <row r="2498" spans="1:14" x14ac:dyDescent="0.25">
      <c r="A2498" s="2">
        <v>46634</v>
      </c>
      <c r="B2498" s="3">
        <v>45626</v>
      </c>
      <c r="C2498" s="4">
        <f>+WEEKNUM(B2498)</f>
        <v>48</v>
      </c>
      <c r="D2498" s="4">
        <f>+MONTH(Tabla4[[#This Row],[FECHA]])</f>
        <v>11</v>
      </c>
      <c r="E2498" s="4">
        <f>+YEAR(B2498)</f>
        <v>2024</v>
      </c>
      <c r="F2498" t="s">
        <v>29955</v>
      </c>
      <c r="H2498" t="s">
        <v>3118</v>
      </c>
      <c r="I2498" t="s">
        <v>303</v>
      </c>
      <c r="J2498" t="s">
        <v>2015</v>
      </c>
      <c r="K2498" s="2">
        <v>1030551245</v>
      </c>
      <c r="L2498" t="s">
        <v>256</v>
      </c>
      <c r="M2498" t="s">
        <v>37</v>
      </c>
      <c r="N2498" s="1" t="s">
        <v>1635</v>
      </c>
    </row>
    <row r="2499" spans="1:14" x14ac:dyDescent="0.25">
      <c r="A2499" s="2">
        <v>46640</v>
      </c>
      <c r="B2499" s="3">
        <v>45626</v>
      </c>
      <c r="C2499" s="4">
        <f>+WEEKNUM(B2499)</f>
        <v>48</v>
      </c>
      <c r="D2499" s="4">
        <f>+MONTH(Tabla4[[#This Row],[FECHA]])</f>
        <v>11</v>
      </c>
      <c r="E2499" s="4">
        <f>+YEAR(B2499)</f>
        <v>2024</v>
      </c>
      <c r="F2499" t="s">
        <v>30203</v>
      </c>
      <c r="H2499" t="s">
        <v>21</v>
      </c>
      <c r="I2499" t="s">
        <v>30</v>
      </c>
      <c r="J2499" t="s">
        <v>30207</v>
      </c>
      <c r="K2499" s="2">
        <v>11225655</v>
      </c>
      <c r="L2499" t="s">
        <v>1</v>
      </c>
      <c r="N2499" s="1" t="s">
        <v>1635</v>
      </c>
    </row>
    <row r="2500" spans="1:14" x14ac:dyDescent="0.25">
      <c r="A2500" s="2">
        <v>46649</v>
      </c>
      <c r="B2500" s="3">
        <v>45626</v>
      </c>
      <c r="C2500" s="4">
        <f>+WEEKNUM(B2500)</f>
        <v>48</v>
      </c>
      <c r="D2500" s="4">
        <f>+MONTH(Tabla4[[#This Row],[FECHA]])</f>
        <v>11</v>
      </c>
      <c r="E2500" s="4">
        <f>+YEAR(B2500)</f>
        <v>2024</v>
      </c>
      <c r="F2500" t="s">
        <v>29955</v>
      </c>
      <c r="G2500" t="s">
        <v>30206</v>
      </c>
      <c r="H2500" t="s">
        <v>3118</v>
      </c>
      <c r="I2500" t="s">
        <v>16</v>
      </c>
      <c r="J2500" t="s">
        <v>24817</v>
      </c>
      <c r="K2500" s="2">
        <v>1000255585</v>
      </c>
      <c r="L2500" t="s">
        <v>38</v>
      </c>
      <c r="M2500" t="s">
        <v>1684</v>
      </c>
      <c r="N2500" s="1" t="s">
        <v>1635</v>
      </c>
    </row>
    <row r="2501" spans="1:14" x14ac:dyDescent="0.25">
      <c r="A2501" s="2">
        <v>46661</v>
      </c>
      <c r="B2501" s="3">
        <v>45626</v>
      </c>
      <c r="C2501" s="4">
        <f>+WEEKNUM(B2501)</f>
        <v>48</v>
      </c>
      <c r="D2501" s="4">
        <f>+MONTH(Tabla4[[#This Row],[FECHA]])</f>
        <v>11</v>
      </c>
      <c r="E2501" s="4">
        <f>+YEAR(B2501)</f>
        <v>2024</v>
      </c>
      <c r="F2501" t="s">
        <v>30203</v>
      </c>
      <c r="H2501" t="s">
        <v>8</v>
      </c>
      <c r="I2501" t="s">
        <v>16</v>
      </c>
      <c r="J2501" t="s">
        <v>16915</v>
      </c>
      <c r="K2501" s="2">
        <v>1026265108</v>
      </c>
      <c r="L2501" t="s">
        <v>1</v>
      </c>
      <c r="N2501" s="1" t="s">
        <v>1635</v>
      </c>
    </row>
    <row r="2502" spans="1:14" x14ac:dyDescent="0.25">
      <c r="A2502" s="2">
        <v>46683</v>
      </c>
      <c r="B2502" s="3">
        <v>45626</v>
      </c>
      <c r="C2502" s="4">
        <f>+WEEKNUM(B2502)</f>
        <v>48</v>
      </c>
      <c r="D2502" s="4">
        <f>+MONTH(Tabla4[[#This Row],[FECHA]])</f>
        <v>11</v>
      </c>
      <c r="E2502" s="4">
        <f>+YEAR(B2502)</f>
        <v>2024</v>
      </c>
      <c r="F2502" t="s">
        <v>29955</v>
      </c>
      <c r="G2502" t="s">
        <v>30205</v>
      </c>
      <c r="H2502" t="s">
        <v>3118</v>
      </c>
      <c r="I2502" t="s">
        <v>1428</v>
      </c>
      <c r="J2502" t="s">
        <v>12343</v>
      </c>
      <c r="K2502" s="2">
        <v>1032445282</v>
      </c>
      <c r="L2502" t="s">
        <v>38</v>
      </c>
      <c r="M2502" t="s">
        <v>1684</v>
      </c>
      <c r="N2502" s="1" t="s">
        <v>1635</v>
      </c>
    </row>
    <row r="2503" spans="1:14" x14ac:dyDescent="0.25">
      <c r="A2503" s="2">
        <v>46691</v>
      </c>
      <c r="B2503" s="3">
        <v>45626</v>
      </c>
      <c r="C2503" s="4">
        <f>+WEEKNUM(B2503)</f>
        <v>48</v>
      </c>
      <c r="D2503" s="4">
        <f>+MONTH(Tabla4[[#This Row],[FECHA]])</f>
        <v>11</v>
      </c>
      <c r="E2503" s="4">
        <f>+YEAR(B2503)</f>
        <v>2024</v>
      </c>
      <c r="F2503" t="s">
        <v>30144</v>
      </c>
      <c r="H2503" t="s">
        <v>21</v>
      </c>
      <c r="I2503" t="s">
        <v>130</v>
      </c>
      <c r="J2503" t="s">
        <v>25113</v>
      </c>
      <c r="K2503" s="2">
        <v>1030632261</v>
      </c>
      <c r="L2503" t="s">
        <v>1</v>
      </c>
      <c r="N2503" s="1" t="s">
        <v>1635</v>
      </c>
    </row>
    <row r="2504" spans="1:14" x14ac:dyDescent="0.25">
      <c r="A2504" s="2">
        <v>46701</v>
      </c>
      <c r="B2504" s="3">
        <v>45626</v>
      </c>
      <c r="C2504" s="4">
        <f>+WEEKNUM(B2504)</f>
        <v>48</v>
      </c>
      <c r="D2504" s="4">
        <f>+MONTH(Tabla4[[#This Row],[FECHA]])</f>
        <v>11</v>
      </c>
      <c r="E2504" s="4">
        <f>+YEAR(B2504)</f>
        <v>2024</v>
      </c>
      <c r="F2504" t="s">
        <v>29955</v>
      </c>
      <c r="G2504" t="s">
        <v>30204</v>
      </c>
      <c r="H2504" t="s">
        <v>3118</v>
      </c>
      <c r="I2504" t="s">
        <v>30</v>
      </c>
      <c r="J2504" t="s">
        <v>15600</v>
      </c>
      <c r="K2504" s="2">
        <v>52818183</v>
      </c>
      <c r="L2504" t="s">
        <v>38</v>
      </c>
      <c r="M2504" t="s">
        <v>1684</v>
      </c>
      <c r="N2504" s="1" t="s">
        <v>1635</v>
      </c>
    </row>
    <row r="2505" spans="1:14" x14ac:dyDescent="0.25">
      <c r="A2505" s="2">
        <v>46704</v>
      </c>
      <c r="B2505" s="3">
        <v>45626</v>
      </c>
      <c r="C2505" s="4">
        <f>+WEEKNUM(B2505)</f>
        <v>48</v>
      </c>
      <c r="D2505" s="4">
        <f>+MONTH(Tabla4[[#This Row],[FECHA]])</f>
        <v>11</v>
      </c>
      <c r="E2505" s="4">
        <f>+YEAR(B2505)</f>
        <v>2024</v>
      </c>
      <c r="F2505" t="s">
        <v>30203</v>
      </c>
      <c r="H2505" t="s">
        <v>8</v>
      </c>
      <c r="I2505" t="s">
        <v>33</v>
      </c>
      <c r="J2505" t="s">
        <v>13246</v>
      </c>
      <c r="K2505" s="2">
        <v>1032411949</v>
      </c>
      <c r="L2505" t="s">
        <v>1</v>
      </c>
      <c r="N2505" s="1" t="s">
        <v>1635</v>
      </c>
    </row>
    <row r="2506" spans="1:14" x14ac:dyDescent="0.25">
      <c r="A2506" s="2">
        <v>46706</v>
      </c>
      <c r="B2506" s="3">
        <v>45626</v>
      </c>
      <c r="C2506" s="4">
        <f>+WEEKNUM(B2506)</f>
        <v>48</v>
      </c>
      <c r="D2506" s="4">
        <f>+MONTH(Tabla4[[#This Row],[FECHA]])</f>
        <v>11</v>
      </c>
      <c r="E2506" s="4">
        <f>+YEAR(B2506)</f>
        <v>2024</v>
      </c>
      <c r="F2506" t="s">
        <v>30144</v>
      </c>
      <c r="H2506" t="s">
        <v>3</v>
      </c>
      <c r="I2506" t="s">
        <v>33</v>
      </c>
      <c r="J2506" t="s">
        <v>3018</v>
      </c>
      <c r="K2506" s="2">
        <v>39177409</v>
      </c>
      <c r="L2506" t="s">
        <v>1</v>
      </c>
      <c r="N2506" s="1" t="s">
        <v>1635</v>
      </c>
    </row>
    <row r="2507" spans="1:14" x14ac:dyDescent="0.25">
      <c r="A2507" s="2">
        <v>46618</v>
      </c>
      <c r="B2507" s="3">
        <v>45626</v>
      </c>
      <c r="C2507" s="4">
        <f>+WEEKNUM(B2507)</f>
        <v>48</v>
      </c>
      <c r="D2507" s="4">
        <f>+MONTH(Tabla4[[#This Row],[FECHA]])</f>
        <v>11</v>
      </c>
      <c r="E2507" s="4">
        <f>+YEAR(B2507)</f>
        <v>2024</v>
      </c>
      <c r="F2507" t="s">
        <v>30096</v>
      </c>
      <c r="H2507" t="s">
        <v>3</v>
      </c>
      <c r="I2507" t="s">
        <v>16</v>
      </c>
      <c r="J2507" t="s">
        <v>1226</v>
      </c>
      <c r="K2507" s="2">
        <v>1144050403</v>
      </c>
      <c r="L2507" t="s">
        <v>58</v>
      </c>
      <c r="M2507" t="s">
        <v>24718</v>
      </c>
      <c r="N2507" s="1" t="s">
        <v>901</v>
      </c>
    </row>
    <row r="2508" spans="1:14" x14ac:dyDescent="0.25">
      <c r="A2508" s="2">
        <v>46628</v>
      </c>
      <c r="B2508" s="3">
        <v>45626</v>
      </c>
      <c r="C2508" s="4">
        <f>+WEEKNUM(B2508)</f>
        <v>48</v>
      </c>
      <c r="D2508" s="4">
        <f>+MONTH(Tabla4[[#This Row],[FECHA]])</f>
        <v>11</v>
      </c>
      <c r="E2508" s="4">
        <f>+YEAR(B2508)</f>
        <v>2024</v>
      </c>
      <c r="F2508" t="s">
        <v>29955</v>
      </c>
      <c r="G2508" t="s">
        <v>30202</v>
      </c>
      <c r="H2508" t="s">
        <v>3118</v>
      </c>
      <c r="I2508" t="s">
        <v>16</v>
      </c>
      <c r="J2508" t="s">
        <v>5360</v>
      </c>
      <c r="K2508" s="2">
        <v>1127340777</v>
      </c>
      <c r="L2508" t="s">
        <v>38</v>
      </c>
      <c r="M2508" t="s">
        <v>2122</v>
      </c>
      <c r="N2508" s="1" t="s">
        <v>901</v>
      </c>
    </row>
    <row r="2509" spans="1:14" x14ac:dyDescent="0.25">
      <c r="A2509" s="2">
        <v>46638</v>
      </c>
      <c r="B2509" s="3">
        <v>45626</v>
      </c>
      <c r="C2509" s="4">
        <f>+WEEKNUM(B2509)</f>
        <v>48</v>
      </c>
      <c r="D2509" s="4">
        <f>+MONTH(Tabla4[[#This Row],[FECHA]])</f>
        <v>11</v>
      </c>
      <c r="E2509" s="4">
        <f>+YEAR(B2509)</f>
        <v>2024</v>
      </c>
      <c r="F2509" t="s">
        <v>30096</v>
      </c>
      <c r="H2509" t="s">
        <v>3</v>
      </c>
      <c r="I2509" t="s">
        <v>33</v>
      </c>
      <c r="J2509" t="s">
        <v>20079</v>
      </c>
      <c r="K2509" s="2">
        <v>1049454619</v>
      </c>
      <c r="L2509" t="s">
        <v>198</v>
      </c>
      <c r="M2509" t="s">
        <v>2122</v>
      </c>
      <c r="N2509" s="1" t="s">
        <v>901</v>
      </c>
    </row>
    <row r="2510" spans="1:14" x14ac:dyDescent="0.25">
      <c r="A2510" s="2">
        <v>46643</v>
      </c>
      <c r="B2510" s="3">
        <v>45626</v>
      </c>
      <c r="C2510" s="4">
        <f>+WEEKNUM(B2510)</f>
        <v>48</v>
      </c>
      <c r="D2510" s="4">
        <f>+MONTH(Tabla4[[#This Row],[FECHA]])</f>
        <v>11</v>
      </c>
      <c r="E2510" s="4">
        <f>+YEAR(B2510)</f>
        <v>2024</v>
      </c>
      <c r="F2510" t="s">
        <v>29955</v>
      </c>
      <c r="H2510" t="s">
        <v>133</v>
      </c>
      <c r="I2510" t="s">
        <v>33</v>
      </c>
      <c r="J2510" t="s">
        <v>17404</v>
      </c>
      <c r="K2510" s="2">
        <v>9872206</v>
      </c>
      <c r="L2510" t="s">
        <v>256</v>
      </c>
      <c r="M2510" t="s">
        <v>2122</v>
      </c>
      <c r="N2510" s="1" t="s">
        <v>901</v>
      </c>
    </row>
    <row r="2511" spans="1:14" x14ac:dyDescent="0.25">
      <c r="A2511" s="2">
        <v>46652</v>
      </c>
      <c r="B2511" s="3">
        <v>45626</v>
      </c>
      <c r="C2511" s="4">
        <f>+WEEKNUM(B2511)</f>
        <v>48</v>
      </c>
      <c r="D2511" s="4">
        <f>+MONTH(Tabla4[[#This Row],[FECHA]])</f>
        <v>11</v>
      </c>
      <c r="E2511" s="4">
        <f>+YEAR(B2511)</f>
        <v>2024</v>
      </c>
      <c r="F2511" t="s">
        <v>30096</v>
      </c>
      <c r="H2511" t="s">
        <v>3</v>
      </c>
      <c r="I2511" t="s">
        <v>16</v>
      </c>
      <c r="J2511" t="s">
        <v>4489</v>
      </c>
      <c r="K2511" s="2">
        <v>80054967</v>
      </c>
      <c r="L2511" t="s">
        <v>58</v>
      </c>
      <c r="M2511" t="s">
        <v>2122</v>
      </c>
      <c r="N2511" s="1" t="s">
        <v>901</v>
      </c>
    </row>
    <row r="2512" spans="1:14" x14ac:dyDescent="0.25">
      <c r="A2512" s="2">
        <v>46656</v>
      </c>
      <c r="B2512" s="3">
        <v>45626</v>
      </c>
      <c r="C2512" s="4">
        <f>+WEEKNUM(B2512)</f>
        <v>48</v>
      </c>
      <c r="D2512" s="4">
        <f>+MONTH(Tabla4[[#This Row],[FECHA]])</f>
        <v>11</v>
      </c>
      <c r="E2512" s="4">
        <f>+YEAR(B2512)</f>
        <v>2024</v>
      </c>
      <c r="F2512" t="s">
        <v>30096</v>
      </c>
      <c r="H2512" t="s">
        <v>21</v>
      </c>
      <c r="I2512" t="s">
        <v>16</v>
      </c>
      <c r="J2512" t="s">
        <v>11742</v>
      </c>
      <c r="K2512" s="2">
        <v>79567967</v>
      </c>
      <c r="L2512" t="s">
        <v>55</v>
      </c>
      <c r="M2512" t="s">
        <v>2122</v>
      </c>
      <c r="N2512" s="1" t="s">
        <v>901</v>
      </c>
    </row>
    <row r="2513" spans="1:14" x14ac:dyDescent="0.25">
      <c r="A2513" s="2">
        <v>46660</v>
      </c>
      <c r="B2513" s="3">
        <v>45626</v>
      </c>
      <c r="C2513" s="4">
        <f>+WEEKNUM(B2513)</f>
        <v>48</v>
      </c>
      <c r="D2513" s="4">
        <f>+MONTH(Tabla4[[#This Row],[FECHA]])</f>
        <v>11</v>
      </c>
      <c r="E2513" s="4">
        <f>+YEAR(B2513)</f>
        <v>2024</v>
      </c>
      <c r="F2513" t="s">
        <v>30096</v>
      </c>
      <c r="G2513" t="s">
        <v>30201</v>
      </c>
      <c r="H2513" t="s">
        <v>21</v>
      </c>
      <c r="I2513" t="s">
        <v>16</v>
      </c>
      <c r="J2513" t="s">
        <v>6551</v>
      </c>
      <c r="K2513" s="2">
        <v>80815877</v>
      </c>
      <c r="L2513" t="s">
        <v>38</v>
      </c>
      <c r="M2513" t="s">
        <v>2122</v>
      </c>
      <c r="N2513" s="1" t="s">
        <v>901</v>
      </c>
    </row>
    <row r="2514" spans="1:14" x14ac:dyDescent="0.25">
      <c r="A2514" s="2">
        <v>46680</v>
      </c>
      <c r="B2514" s="3">
        <v>45626</v>
      </c>
      <c r="C2514" s="4">
        <f>+WEEKNUM(B2514)</f>
        <v>48</v>
      </c>
      <c r="D2514" s="4">
        <f>+MONTH(Tabla4[[#This Row],[FECHA]])</f>
        <v>11</v>
      </c>
      <c r="E2514" s="4">
        <f>+YEAR(B2514)</f>
        <v>2024</v>
      </c>
      <c r="F2514" t="s">
        <v>30059</v>
      </c>
      <c r="H2514" t="s">
        <v>8</v>
      </c>
      <c r="I2514" t="s">
        <v>16</v>
      </c>
      <c r="J2514" t="s">
        <v>30200</v>
      </c>
      <c r="K2514" s="2">
        <v>80090801</v>
      </c>
      <c r="L2514" t="s">
        <v>55</v>
      </c>
      <c r="M2514" t="s">
        <v>987</v>
      </c>
      <c r="N2514" s="1" t="s">
        <v>901</v>
      </c>
    </row>
    <row r="2515" spans="1:14" x14ac:dyDescent="0.25">
      <c r="A2515" s="2">
        <v>46685</v>
      </c>
      <c r="B2515" s="3">
        <v>45626</v>
      </c>
      <c r="C2515" s="4">
        <f>+WEEKNUM(B2515)</f>
        <v>48</v>
      </c>
      <c r="D2515" s="4">
        <f>+MONTH(Tabla4[[#This Row],[FECHA]])</f>
        <v>11</v>
      </c>
      <c r="E2515" s="4">
        <f>+YEAR(B2515)</f>
        <v>2024</v>
      </c>
      <c r="F2515" t="s">
        <v>30059</v>
      </c>
      <c r="G2515" t="s">
        <v>30199</v>
      </c>
      <c r="H2515" t="s">
        <v>8</v>
      </c>
      <c r="I2515" t="s">
        <v>130</v>
      </c>
      <c r="J2515" t="s">
        <v>1621</v>
      </c>
      <c r="K2515" s="2">
        <v>1094889162</v>
      </c>
      <c r="L2515" t="s">
        <v>38</v>
      </c>
      <c r="M2515" t="s">
        <v>987</v>
      </c>
      <c r="N2515" s="1" t="s">
        <v>901</v>
      </c>
    </row>
    <row r="2516" spans="1:14" x14ac:dyDescent="0.25">
      <c r="A2516" s="2">
        <v>46687</v>
      </c>
      <c r="B2516" s="3">
        <v>45626</v>
      </c>
      <c r="C2516" s="4">
        <f>+WEEKNUM(B2516)</f>
        <v>48</v>
      </c>
      <c r="D2516" s="4">
        <f>+MONTH(Tabla4[[#This Row],[FECHA]])</f>
        <v>11</v>
      </c>
      <c r="E2516" s="4">
        <f>+YEAR(B2516)</f>
        <v>2024</v>
      </c>
      <c r="F2516" t="s">
        <v>30059</v>
      </c>
      <c r="G2516" t="s">
        <v>30198</v>
      </c>
      <c r="H2516" t="s">
        <v>8</v>
      </c>
      <c r="I2516" t="s">
        <v>30</v>
      </c>
      <c r="J2516" t="s">
        <v>30197</v>
      </c>
      <c r="K2516" s="2">
        <v>10007355193</v>
      </c>
      <c r="L2516" t="s">
        <v>38</v>
      </c>
      <c r="M2516" t="s">
        <v>987</v>
      </c>
      <c r="N2516" s="1" t="s">
        <v>901</v>
      </c>
    </row>
    <row r="2517" spans="1:14" x14ac:dyDescent="0.25">
      <c r="A2517" s="2">
        <v>46689</v>
      </c>
      <c r="B2517" s="3">
        <v>45626</v>
      </c>
      <c r="C2517" s="4">
        <f>+WEEKNUM(B2517)</f>
        <v>48</v>
      </c>
      <c r="D2517" s="4">
        <f>+MONTH(Tabla4[[#This Row],[FECHA]])</f>
        <v>11</v>
      </c>
      <c r="E2517" s="4">
        <f>+YEAR(B2517)</f>
        <v>2024</v>
      </c>
      <c r="F2517" t="s">
        <v>30096</v>
      </c>
      <c r="G2517" t="s">
        <v>30196</v>
      </c>
      <c r="H2517" t="s">
        <v>8</v>
      </c>
      <c r="I2517" t="s">
        <v>33</v>
      </c>
      <c r="J2517" t="s">
        <v>12263</v>
      </c>
      <c r="K2517" s="2">
        <v>80219702</v>
      </c>
      <c r="L2517" t="s">
        <v>38</v>
      </c>
      <c r="M2517" t="s">
        <v>987</v>
      </c>
      <c r="N2517" s="1" t="s">
        <v>901</v>
      </c>
    </row>
    <row r="2518" spans="1:14" x14ac:dyDescent="0.25">
      <c r="A2518" s="2">
        <v>46699</v>
      </c>
      <c r="B2518" s="3">
        <v>45626</v>
      </c>
      <c r="C2518" s="4">
        <f>+WEEKNUM(B2518)</f>
        <v>48</v>
      </c>
      <c r="D2518" s="4">
        <f>+MONTH(Tabla4[[#This Row],[FECHA]])</f>
        <v>11</v>
      </c>
      <c r="E2518" s="4">
        <f>+YEAR(B2518)</f>
        <v>2024</v>
      </c>
      <c r="F2518" t="s">
        <v>30144</v>
      </c>
      <c r="H2518" t="s">
        <v>8</v>
      </c>
      <c r="I2518" t="s">
        <v>16</v>
      </c>
      <c r="J2518" t="s">
        <v>26578</v>
      </c>
      <c r="K2518" s="2">
        <v>1020776879</v>
      </c>
      <c r="L2518" t="s">
        <v>55</v>
      </c>
      <c r="M2518" t="s">
        <v>987</v>
      </c>
      <c r="N2518" s="1" t="s">
        <v>901</v>
      </c>
    </row>
    <row r="2519" spans="1:14" x14ac:dyDescent="0.25">
      <c r="A2519" s="2">
        <v>46707</v>
      </c>
      <c r="B2519" s="3">
        <v>45626</v>
      </c>
      <c r="C2519" s="4">
        <f>+WEEKNUM(B2519)</f>
        <v>48</v>
      </c>
      <c r="D2519" s="4">
        <f>+MONTH(Tabla4[[#This Row],[FECHA]])</f>
        <v>11</v>
      </c>
      <c r="E2519" s="4">
        <f>+YEAR(B2519)</f>
        <v>2024</v>
      </c>
      <c r="F2519" t="s">
        <v>30096</v>
      </c>
      <c r="G2519" t="s">
        <v>30195</v>
      </c>
      <c r="H2519" t="s">
        <v>8</v>
      </c>
      <c r="I2519" t="s">
        <v>33</v>
      </c>
      <c r="J2519" t="s">
        <v>6303</v>
      </c>
      <c r="K2519" s="2">
        <v>1020755801</v>
      </c>
      <c r="L2519" t="s">
        <v>38</v>
      </c>
      <c r="M2519" t="s">
        <v>987</v>
      </c>
      <c r="N2519" s="1" t="s">
        <v>901</v>
      </c>
    </row>
    <row r="2520" spans="1:14" x14ac:dyDescent="0.25">
      <c r="A2520" s="2">
        <v>72792</v>
      </c>
      <c r="B2520" s="3" t="s">
        <v>30194</v>
      </c>
      <c r="C2520" s="4">
        <f>+WEEKNUM(Tabla4[[#This Row],[FECHA]])</f>
        <v>45</v>
      </c>
      <c r="D2520" s="4">
        <f>+MONTH(Tabla4[[#This Row],[FECHA]])</f>
        <v>11</v>
      </c>
      <c r="E2520" s="4">
        <f>+YEAR(B2520)</f>
        <v>2025</v>
      </c>
      <c r="F2520" t="s">
        <v>13615</v>
      </c>
      <c r="G2520" t="s">
        <v>30193</v>
      </c>
      <c r="H2520" t="s">
        <v>3</v>
      </c>
      <c r="I2520" t="s">
        <v>16</v>
      </c>
      <c r="J2520" t="s">
        <v>30192</v>
      </c>
      <c r="K2520" s="2">
        <v>53075988</v>
      </c>
      <c r="L2520" t="s">
        <v>38</v>
      </c>
      <c r="M2520" t="s">
        <v>307</v>
      </c>
      <c r="N2520" s="1" t="s">
        <v>246</v>
      </c>
    </row>
    <row r="2521" spans="1:14" x14ac:dyDescent="0.25">
      <c r="A2521" s="2">
        <v>72795</v>
      </c>
      <c r="B2521" s="3" t="s">
        <v>30191</v>
      </c>
      <c r="C2521" s="4">
        <f>+WEEKNUM(Tabla4[[#This Row],[FECHA]])</f>
        <v>45</v>
      </c>
      <c r="D2521" s="4">
        <f>+MONTH(Tabla4[[#This Row],[FECHA]])</f>
        <v>11</v>
      </c>
      <c r="E2521" s="4">
        <f>+YEAR(B2521)</f>
        <v>2025</v>
      </c>
      <c r="F2521" t="s">
        <v>12849</v>
      </c>
      <c r="G2521" t="s">
        <v>30190</v>
      </c>
      <c r="H2521" t="s">
        <v>927</v>
      </c>
      <c r="I2521" t="s">
        <v>130</v>
      </c>
      <c r="J2521" t="s">
        <v>206</v>
      </c>
      <c r="K2521" s="2">
        <v>9011272871</v>
      </c>
      <c r="L2521" t="s">
        <v>38</v>
      </c>
      <c r="N2521" s="1" t="s">
        <v>246</v>
      </c>
    </row>
    <row r="2522" spans="1:14" x14ac:dyDescent="0.25">
      <c r="A2522" s="2">
        <v>72798</v>
      </c>
      <c r="B2522" s="3" t="s">
        <v>30189</v>
      </c>
      <c r="C2522" s="4">
        <f>+WEEKNUM(Tabla4[[#This Row],[FECHA]])</f>
        <v>45</v>
      </c>
      <c r="D2522" s="4">
        <f>+MONTH(Tabla4[[#This Row],[FECHA]])</f>
        <v>11</v>
      </c>
      <c r="E2522" s="4">
        <f>+YEAR(B2522)</f>
        <v>2025</v>
      </c>
      <c r="F2522" t="s">
        <v>13615</v>
      </c>
      <c r="G2522" t="s">
        <v>30188</v>
      </c>
      <c r="H2522" t="s">
        <v>3</v>
      </c>
      <c r="I2522" t="s">
        <v>33</v>
      </c>
      <c r="J2522" t="s">
        <v>30187</v>
      </c>
      <c r="K2522" s="2">
        <v>1016011199</v>
      </c>
      <c r="L2522" t="s">
        <v>38</v>
      </c>
      <c r="M2522" t="s">
        <v>259</v>
      </c>
      <c r="N2522" s="1" t="s">
        <v>246</v>
      </c>
    </row>
    <row r="2523" spans="1:14" x14ac:dyDescent="0.25">
      <c r="A2523" s="2">
        <v>72811</v>
      </c>
      <c r="B2523" s="3" t="s">
        <v>30186</v>
      </c>
      <c r="C2523" s="4">
        <f>+WEEKNUM(Tabla4[[#This Row],[FECHA]])</f>
        <v>45</v>
      </c>
      <c r="D2523" s="4">
        <f>+MONTH(Tabla4[[#This Row],[FECHA]])</f>
        <v>11</v>
      </c>
      <c r="E2523" s="4">
        <f>+YEAR(B2523)</f>
        <v>2025</v>
      </c>
      <c r="F2523" t="s">
        <v>13615</v>
      </c>
      <c r="G2523" t="s">
        <v>30185</v>
      </c>
      <c r="H2523" t="s">
        <v>21</v>
      </c>
      <c r="I2523" t="s">
        <v>30</v>
      </c>
      <c r="J2523" t="s">
        <v>10992</v>
      </c>
      <c r="K2523" s="2">
        <v>1014285512</v>
      </c>
      <c r="L2523" t="s">
        <v>38</v>
      </c>
      <c r="M2523" t="s">
        <v>259</v>
      </c>
      <c r="N2523" s="1" t="s">
        <v>246</v>
      </c>
    </row>
    <row r="2524" spans="1:14" x14ac:dyDescent="0.25">
      <c r="A2524" s="2">
        <v>72813</v>
      </c>
      <c r="B2524" s="3" t="s">
        <v>30184</v>
      </c>
      <c r="C2524" s="4">
        <f>+WEEKNUM(Tabla4[[#This Row],[FECHA]])</f>
        <v>45</v>
      </c>
      <c r="D2524" s="4">
        <f>+MONTH(Tabla4[[#This Row],[FECHA]])</f>
        <v>11</v>
      </c>
      <c r="E2524" s="4">
        <f>+YEAR(B2524)</f>
        <v>2025</v>
      </c>
      <c r="F2524" t="s">
        <v>12873</v>
      </c>
      <c r="G2524" t="s">
        <v>30183</v>
      </c>
      <c r="H2524" t="s">
        <v>133</v>
      </c>
      <c r="I2524" t="s">
        <v>30</v>
      </c>
      <c r="J2524" t="s">
        <v>19890</v>
      </c>
      <c r="K2524" s="2">
        <v>53107097</v>
      </c>
      <c r="L2524" t="s">
        <v>38</v>
      </c>
      <c r="M2524" t="s">
        <v>255</v>
      </c>
      <c r="N2524" s="1" t="s">
        <v>246</v>
      </c>
    </row>
    <row r="2525" spans="1:14" x14ac:dyDescent="0.25">
      <c r="A2525" s="2">
        <v>72815</v>
      </c>
      <c r="B2525" s="3" t="s">
        <v>30182</v>
      </c>
      <c r="C2525" s="4">
        <f>+WEEKNUM(Tabla4[[#This Row],[FECHA]])</f>
        <v>45</v>
      </c>
      <c r="D2525" s="4">
        <f>+MONTH(Tabla4[[#This Row],[FECHA]])</f>
        <v>11</v>
      </c>
      <c r="E2525" s="4">
        <f>+YEAR(B2525)</f>
        <v>2025</v>
      </c>
      <c r="F2525" t="s">
        <v>13615</v>
      </c>
      <c r="G2525" t="s">
        <v>30181</v>
      </c>
      <c r="H2525" t="s">
        <v>3</v>
      </c>
      <c r="I2525" t="s">
        <v>16</v>
      </c>
      <c r="J2525" t="s">
        <v>4916</v>
      </c>
      <c r="K2525" s="2">
        <v>80021426</v>
      </c>
      <c r="L2525" t="s">
        <v>38</v>
      </c>
      <c r="M2525" t="s">
        <v>307</v>
      </c>
      <c r="N2525" s="1" t="s">
        <v>246</v>
      </c>
    </row>
    <row r="2526" spans="1:14" x14ac:dyDescent="0.25">
      <c r="A2526" s="2">
        <v>72822</v>
      </c>
      <c r="B2526" s="3" t="s">
        <v>30180</v>
      </c>
      <c r="C2526" s="4">
        <f>+WEEKNUM(Tabla4[[#This Row],[FECHA]])</f>
        <v>45</v>
      </c>
      <c r="D2526" s="4">
        <f>+MONTH(Tabla4[[#This Row],[FECHA]])</f>
        <v>11</v>
      </c>
      <c r="E2526" s="4">
        <f>+YEAR(B2526)</f>
        <v>2025</v>
      </c>
      <c r="F2526" t="s">
        <v>13615</v>
      </c>
      <c r="H2526" t="s">
        <v>21</v>
      </c>
      <c r="I2526" t="s">
        <v>33</v>
      </c>
      <c r="J2526" t="s">
        <v>7526</v>
      </c>
      <c r="K2526" s="2">
        <v>1018483759</v>
      </c>
      <c r="L2526" t="s">
        <v>76</v>
      </c>
      <c r="M2526" t="s">
        <v>255</v>
      </c>
      <c r="N2526" s="1" t="s">
        <v>246</v>
      </c>
    </row>
    <row r="2527" spans="1:14" x14ac:dyDescent="0.25">
      <c r="A2527" s="2">
        <v>72824</v>
      </c>
      <c r="B2527" s="3" t="s">
        <v>30179</v>
      </c>
      <c r="C2527" s="4">
        <f>+WEEKNUM(Tabla4[[#This Row],[FECHA]])</f>
        <v>45</v>
      </c>
      <c r="D2527" s="4">
        <f>+MONTH(Tabla4[[#This Row],[FECHA]])</f>
        <v>11</v>
      </c>
      <c r="E2527" s="4">
        <f>+YEAR(B2527)</f>
        <v>2025</v>
      </c>
      <c r="F2527" t="s">
        <v>12849</v>
      </c>
      <c r="G2527" t="s">
        <v>30178</v>
      </c>
      <c r="H2527" t="s">
        <v>275</v>
      </c>
      <c r="I2527" t="s">
        <v>30</v>
      </c>
      <c r="J2527" t="s">
        <v>25939</v>
      </c>
      <c r="K2527" s="2">
        <v>1073159349</v>
      </c>
      <c r="L2527" t="s">
        <v>38</v>
      </c>
      <c r="M2527" t="s">
        <v>259</v>
      </c>
      <c r="N2527" s="1" t="s">
        <v>246</v>
      </c>
    </row>
    <row r="2528" spans="1:14" x14ac:dyDescent="0.25">
      <c r="A2528" s="2">
        <v>72828</v>
      </c>
      <c r="B2528" s="3" t="s">
        <v>30177</v>
      </c>
      <c r="C2528" s="4">
        <f>+WEEKNUM(Tabla4[[#This Row],[FECHA]])</f>
        <v>45</v>
      </c>
      <c r="D2528" s="4">
        <f>+MONTH(Tabla4[[#This Row],[FECHA]])</f>
        <v>11</v>
      </c>
      <c r="E2528" s="4">
        <f>+YEAR(B2528)</f>
        <v>2025</v>
      </c>
      <c r="F2528" t="s">
        <v>12849</v>
      </c>
      <c r="G2528" t="s">
        <v>30176</v>
      </c>
      <c r="H2528" t="s">
        <v>275</v>
      </c>
      <c r="I2528" t="s">
        <v>33</v>
      </c>
      <c r="J2528" t="s">
        <v>9445</v>
      </c>
      <c r="K2528" s="2">
        <v>79959061</v>
      </c>
      <c r="L2528" t="s">
        <v>38</v>
      </c>
      <c r="M2528" t="s">
        <v>307</v>
      </c>
      <c r="N2528" s="1" t="s">
        <v>246</v>
      </c>
    </row>
    <row r="2529" spans="1:14" x14ac:dyDescent="0.25">
      <c r="A2529" s="2">
        <v>72831</v>
      </c>
      <c r="B2529" s="3" t="s">
        <v>30175</v>
      </c>
      <c r="C2529" s="4">
        <f>+WEEKNUM(Tabla4[[#This Row],[FECHA]])</f>
        <v>45</v>
      </c>
      <c r="D2529" s="4">
        <f>+MONTH(Tabla4[[#This Row],[FECHA]])</f>
        <v>11</v>
      </c>
      <c r="E2529" s="4">
        <f>+YEAR(B2529)</f>
        <v>2025</v>
      </c>
      <c r="F2529" t="s">
        <v>13615</v>
      </c>
      <c r="G2529" t="s">
        <v>30174</v>
      </c>
      <c r="H2529" t="s">
        <v>8</v>
      </c>
      <c r="I2529" t="s">
        <v>30</v>
      </c>
      <c r="J2529" t="s">
        <v>762</v>
      </c>
      <c r="K2529" s="2">
        <v>1032451040</v>
      </c>
      <c r="L2529" t="s">
        <v>38</v>
      </c>
      <c r="M2529" t="s">
        <v>307</v>
      </c>
      <c r="N2529" s="1" t="s">
        <v>246</v>
      </c>
    </row>
    <row r="2530" spans="1:14" x14ac:dyDescent="0.25">
      <c r="A2530" s="2">
        <v>72836</v>
      </c>
      <c r="B2530" s="3" t="s">
        <v>30173</v>
      </c>
      <c r="C2530" s="4">
        <f>+WEEKNUM(Tabla4[[#This Row],[FECHA]])</f>
        <v>45</v>
      </c>
      <c r="D2530" s="4">
        <f>+MONTH(Tabla4[[#This Row],[FECHA]])</f>
        <v>11</v>
      </c>
      <c r="E2530" s="4">
        <f>+YEAR(B2530)</f>
        <v>2025</v>
      </c>
      <c r="F2530" t="s">
        <v>12849</v>
      </c>
      <c r="G2530" t="s">
        <v>30172</v>
      </c>
      <c r="H2530" t="s">
        <v>916</v>
      </c>
      <c r="I2530" t="s">
        <v>7</v>
      </c>
      <c r="J2530" t="s">
        <v>30171</v>
      </c>
      <c r="K2530" s="2">
        <v>80737531</v>
      </c>
      <c r="L2530" t="s">
        <v>38</v>
      </c>
      <c r="M2530" t="s">
        <v>259</v>
      </c>
      <c r="N2530" s="1" t="s">
        <v>246</v>
      </c>
    </row>
    <row r="2531" spans="1:14" x14ac:dyDescent="0.25">
      <c r="A2531" s="2">
        <v>46524</v>
      </c>
      <c r="B2531" s="3">
        <v>45625</v>
      </c>
      <c r="C2531" s="4">
        <f>+WEEKNUM(B2531)</f>
        <v>48</v>
      </c>
      <c r="D2531" s="4">
        <f>+MONTH(Tabla4[[#This Row],[FECHA]])</f>
        <v>11</v>
      </c>
      <c r="E2531" s="4">
        <f>+YEAR(B2531)</f>
        <v>2024</v>
      </c>
      <c r="F2531" t="s">
        <v>30059</v>
      </c>
      <c r="H2531" t="s">
        <v>21</v>
      </c>
      <c r="I2531" t="s">
        <v>130</v>
      </c>
      <c r="J2531" t="s">
        <v>8998</v>
      </c>
      <c r="K2531" s="2">
        <v>1116806499</v>
      </c>
      <c r="L2531" t="s">
        <v>30170</v>
      </c>
      <c r="M2531" t="s">
        <v>6262</v>
      </c>
      <c r="N2531" s="1" t="s">
        <v>2098</v>
      </c>
    </row>
    <row r="2532" spans="1:14" x14ac:dyDescent="0.25">
      <c r="A2532" s="2">
        <v>46525</v>
      </c>
      <c r="B2532" s="3">
        <v>45625</v>
      </c>
      <c r="C2532" s="4">
        <f>+WEEKNUM(B2532)</f>
        <v>48</v>
      </c>
      <c r="D2532" s="4">
        <f>+MONTH(Tabla4[[#This Row],[FECHA]])</f>
        <v>11</v>
      </c>
      <c r="E2532" s="4">
        <f>+YEAR(B2532)</f>
        <v>2024</v>
      </c>
      <c r="F2532" t="s">
        <v>30096</v>
      </c>
      <c r="H2532" t="s">
        <v>3</v>
      </c>
      <c r="I2532" t="s">
        <v>1706</v>
      </c>
      <c r="J2532" t="s">
        <v>4236</v>
      </c>
      <c r="K2532" s="2">
        <v>1018490995</v>
      </c>
      <c r="L2532" t="s">
        <v>1</v>
      </c>
      <c r="N2532" s="1" t="s">
        <v>2098</v>
      </c>
    </row>
    <row r="2533" spans="1:14" x14ac:dyDescent="0.25">
      <c r="A2533" s="2">
        <v>46526</v>
      </c>
      <c r="B2533" s="3">
        <v>45625</v>
      </c>
      <c r="C2533" s="4">
        <f>+WEEKNUM(B2533)</f>
        <v>48</v>
      </c>
      <c r="D2533" s="4">
        <f>+MONTH(Tabla4[[#This Row],[FECHA]])</f>
        <v>11</v>
      </c>
      <c r="E2533" s="4">
        <f>+YEAR(B2533)</f>
        <v>2024</v>
      </c>
      <c r="F2533" t="s">
        <v>30096</v>
      </c>
      <c r="H2533" t="s">
        <v>3</v>
      </c>
      <c r="I2533" t="s">
        <v>33</v>
      </c>
      <c r="J2533" t="s">
        <v>514</v>
      </c>
      <c r="K2533" s="2">
        <v>1015461508</v>
      </c>
      <c r="L2533" t="s">
        <v>1</v>
      </c>
      <c r="N2533" s="1" t="s">
        <v>2098</v>
      </c>
    </row>
    <row r="2534" spans="1:14" x14ac:dyDescent="0.25">
      <c r="A2534" s="2">
        <v>46527</v>
      </c>
      <c r="B2534" s="3">
        <v>45625</v>
      </c>
      <c r="C2534" s="4">
        <f>+WEEKNUM(B2534)</f>
        <v>48</v>
      </c>
      <c r="D2534" s="4">
        <f>+MONTH(Tabla4[[#This Row],[FECHA]])</f>
        <v>11</v>
      </c>
      <c r="E2534" s="4">
        <f>+YEAR(B2534)</f>
        <v>2024</v>
      </c>
      <c r="F2534" t="s">
        <v>30096</v>
      </c>
      <c r="H2534" t="s">
        <v>8</v>
      </c>
      <c r="I2534" t="s">
        <v>33</v>
      </c>
      <c r="J2534" t="s">
        <v>15435</v>
      </c>
      <c r="K2534" s="2">
        <v>79696868</v>
      </c>
      <c r="L2534" t="s">
        <v>58</v>
      </c>
      <c r="M2534" t="s">
        <v>29048</v>
      </c>
      <c r="N2534" s="1" t="s">
        <v>2098</v>
      </c>
    </row>
    <row r="2535" spans="1:14" x14ac:dyDescent="0.25">
      <c r="A2535" s="2">
        <v>46531</v>
      </c>
      <c r="B2535" s="3">
        <v>45625</v>
      </c>
      <c r="C2535" s="4">
        <f>+WEEKNUM(B2535)</f>
        <v>48</v>
      </c>
      <c r="D2535" s="4">
        <f>+MONTH(Tabla4[[#This Row],[FECHA]])</f>
        <v>11</v>
      </c>
      <c r="E2535" s="4">
        <f>+YEAR(B2535)</f>
        <v>2024</v>
      </c>
      <c r="F2535" t="s">
        <v>29984</v>
      </c>
      <c r="G2535" t="s">
        <v>30169</v>
      </c>
      <c r="H2535" t="s">
        <v>3118</v>
      </c>
      <c r="I2535" t="s">
        <v>130</v>
      </c>
      <c r="J2535" t="s">
        <v>30168</v>
      </c>
      <c r="K2535" s="2">
        <v>1006006255</v>
      </c>
      <c r="L2535" t="s">
        <v>38</v>
      </c>
      <c r="M2535" t="s">
        <v>6262</v>
      </c>
      <c r="N2535" s="1" t="s">
        <v>2098</v>
      </c>
    </row>
    <row r="2536" spans="1:14" x14ac:dyDescent="0.25">
      <c r="A2536" s="2">
        <v>46533</v>
      </c>
      <c r="B2536" s="3">
        <v>45625</v>
      </c>
      <c r="C2536" s="4">
        <f>+WEEKNUM(B2536)</f>
        <v>48</v>
      </c>
      <c r="D2536" s="4">
        <f>+MONTH(Tabla4[[#This Row],[FECHA]])</f>
        <v>11</v>
      </c>
      <c r="E2536" s="4">
        <f>+YEAR(B2536)</f>
        <v>2024</v>
      </c>
      <c r="F2536" t="s">
        <v>29984</v>
      </c>
      <c r="G2536" t="s">
        <v>30167</v>
      </c>
      <c r="H2536" t="s">
        <v>3118</v>
      </c>
      <c r="I2536" t="s">
        <v>30</v>
      </c>
      <c r="J2536" t="s">
        <v>17643</v>
      </c>
      <c r="K2536" s="2">
        <v>79689518</v>
      </c>
      <c r="L2536" t="s">
        <v>38</v>
      </c>
      <c r="M2536" t="s">
        <v>6262</v>
      </c>
      <c r="N2536" s="1" t="s">
        <v>2098</v>
      </c>
    </row>
    <row r="2537" spans="1:14" x14ac:dyDescent="0.25">
      <c r="A2537" s="2">
        <v>46536</v>
      </c>
      <c r="B2537" s="3">
        <v>45625</v>
      </c>
      <c r="C2537" s="4">
        <f>+WEEKNUM(B2537)</f>
        <v>48</v>
      </c>
      <c r="D2537" s="4">
        <f>+MONTH(Tabla4[[#This Row],[FECHA]])</f>
        <v>11</v>
      </c>
      <c r="E2537" s="4">
        <f>+YEAR(B2537)</f>
        <v>2024</v>
      </c>
      <c r="F2537" t="s">
        <v>30096</v>
      </c>
      <c r="H2537" t="s">
        <v>3</v>
      </c>
      <c r="I2537" t="s">
        <v>33</v>
      </c>
      <c r="J2537" t="s">
        <v>4612</v>
      </c>
      <c r="K2537" s="2">
        <v>1013583853</v>
      </c>
      <c r="L2537" t="s">
        <v>1</v>
      </c>
      <c r="N2537" s="1" t="s">
        <v>2098</v>
      </c>
    </row>
    <row r="2538" spans="1:14" x14ac:dyDescent="0.25">
      <c r="A2538" s="2">
        <v>46537</v>
      </c>
      <c r="B2538" s="3">
        <v>45625</v>
      </c>
      <c r="C2538" s="4">
        <f>+WEEKNUM(B2538)</f>
        <v>48</v>
      </c>
      <c r="D2538" s="4">
        <f>+MONTH(Tabla4[[#This Row],[FECHA]])</f>
        <v>11</v>
      </c>
      <c r="E2538" s="4">
        <f>+YEAR(B2538)</f>
        <v>2024</v>
      </c>
      <c r="F2538" t="s">
        <v>29984</v>
      </c>
      <c r="G2538" t="s">
        <v>30166</v>
      </c>
      <c r="H2538" t="s">
        <v>3118</v>
      </c>
      <c r="I2538" t="s">
        <v>16</v>
      </c>
      <c r="J2538" t="s">
        <v>6307</v>
      </c>
      <c r="K2538" s="2">
        <v>1019126440</v>
      </c>
      <c r="L2538" t="s">
        <v>38</v>
      </c>
      <c r="M2538" t="s">
        <v>909</v>
      </c>
      <c r="N2538" s="1" t="s">
        <v>2098</v>
      </c>
    </row>
    <row r="2539" spans="1:14" x14ac:dyDescent="0.25">
      <c r="A2539" s="2">
        <v>46538</v>
      </c>
      <c r="B2539" s="3">
        <v>45625</v>
      </c>
      <c r="C2539" s="4">
        <f>+WEEKNUM(B2539)</f>
        <v>48</v>
      </c>
      <c r="D2539" s="4">
        <f>+MONTH(Tabla4[[#This Row],[FECHA]])</f>
        <v>11</v>
      </c>
      <c r="E2539" s="4">
        <f>+YEAR(B2539)</f>
        <v>2024</v>
      </c>
      <c r="F2539" t="s">
        <v>30096</v>
      </c>
      <c r="H2539" t="s">
        <v>8</v>
      </c>
      <c r="I2539" t="s">
        <v>47</v>
      </c>
      <c r="J2539" t="s">
        <v>30165</v>
      </c>
      <c r="K2539" s="2">
        <v>1013665528</v>
      </c>
      <c r="L2539" t="s">
        <v>1</v>
      </c>
      <c r="N2539" s="1" t="s">
        <v>2098</v>
      </c>
    </row>
    <row r="2540" spans="1:14" x14ac:dyDescent="0.25">
      <c r="A2540" s="2">
        <v>46540</v>
      </c>
      <c r="B2540" s="3">
        <v>45625</v>
      </c>
      <c r="C2540" s="4">
        <f>+WEEKNUM(B2540)</f>
        <v>48</v>
      </c>
      <c r="D2540" s="4">
        <f>+MONTH(Tabla4[[#This Row],[FECHA]])</f>
        <v>11</v>
      </c>
      <c r="E2540" s="4">
        <f>+YEAR(B2540)</f>
        <v>2024</v>
      </c>
      <c r="F2540" t="s">
        <v>30096</v>
      </c>
      <c r="H2540" t="s">
        <v>3</v>
      </c>
      <c r="I2540" t="s">
        <v>30</v>
      </c>
      <c r="J2540" t="s">
        <v>10688</v>
      </c>
      <c r="K2540" s="2">
        <v>80100584</v>
      </c>
      <c r="L2540" t="s">
        <v>198</v>
      </c>
      <c r="M2540" t="s">
        <v>29048</v>
      </c>
      <c r="N2540" s="1" t="s">
        <v>2098</v>
      </c>
    </row>
    <row r="2541" spans="1:14" x14ac:dyDescent="0.25">
      <c r="A2541" s="2">
        <v>46545</v>
      </c>
      <c r="B2541" s="3">
        <v>45625</v>
      </c>
      <c r="C2541" s="4">
        <f>+WEEKNUM(B2541)</f>
        <v>48</v>
      </c>
      <c r="D2541" s="4">
        <f>+MONTH(Tabla4[[#This Row],[FECHA]])</f>
        <v>11</v>
      </c>
      <c r="E2541" s="4">
        <f>+YEAR(B2541)</f>
        <v>2024</v>
      </c>
      <c r="F2541" t="s">
        <v>30096</v>
      </c>
      <c r="H2541" t="s">
        <v>3</v>
      </c>
      <c r="I2541" t="s">
        <v>130</v>
      </c>
      <c r="J2541" t="s">
        <v>28217</v>
      </c>
      <c r="K2541" s="2">
        <v>1072645693</v>
      </c>
      <c r="L2541" t="s">
        <v>1</v>
      </c>
      <c r="N2541" s="1" t="s">
        <v>2098</v>
      </c>
    </row>
    <row r="2542" spans="1:14" x14ac:dyDescent="0.25">
      <c r="A2542" s="2">
        <v>46552</v>
      </c>
      <c r="B2542" s="3">
        <v>45625</v>
      </c>
      <c r="C2542" s="4">
        <f>+WEEKNUM(B2542)</f>
        <v>48</v>
      </c>
      <c r="D2542" s="4">
        <f>+MONTH(Tabla4[[#This Row],[FECHA]])</f>
        <v>11</v>
      </c>
      <c r="E2542" s="4">
        <f>+YEAR(B2542)</f>
        <v>2024</v>
      </c>
      <c r="F2542" t="s">
        <v>30096</v>
      </c>
      <c r="G2542" t="s">
        <v>30164</v>
      </c>
      <c r="H2542" t="s">
        <v>3</v>
      </c>
      <c r="I2542" t="s">
        <v>16</v>
      </c>
      <c r="J2542" t="s">
        <v>3506</v>
      </c>
      <c r="K2542" s="2">
        <v>1010000597</v>
      </c>
      <c r="L2542" t="s">
        <v>38</v>
      </c>
      <c r="M2542" t="s">
        <v>6262</v>
      </c>
      <c r="N2542" s="1" t="s">
        <v>2098</v>
      </c>
    </row>
    <row r="2543" spans="1:14" x14ac:dyDescent="0.25">
      <c r="A2543" s="2">
        <v>46556</v>
      </c>
      <c r="B2543" s="3">
        <v>45625</v>
      </c>
      <c r="C2543" s="4">
        <f>+WEEKNUM(B2543)</f>
        <v>48</v>
      </c>
      <c r="D2543" s="4">
        <f>+MONTH(Tabla4[[#This Row],[FECHA]])</f>
        <v>11</v>
      </c>
      <c r="E2543" s="4">
        <f>+YEAR(B2543)</f>
        <v>2024</v>
      </c>
      <c r="F2543" t="s">
        <v>29984</v>
      </c>
      <c r="G2543" t="s">
        <v>30163</v>
      </c>
      <c r="H2543" t="s">
        <v>3118</v>
      </c>
      <c r="I2543" t="s">
        <v>33</v>
      </c>
      <c r="J2543" t="s">
        <v>2219</v>
      </c>
      <c r="K2543" s="2">
        <v>80424696</v>
      </c>
      <c r="L2543" t="s">
        <v>38</v>
      </c>
      <c r="M2543" t="s">
        <v>937</v>
      </c>
      <c r="N2543" s="1" t="s">
        <v>2098</v>
      </c>
    </row>
    <row r="2544" spans="1:14" x14ac:dyDescent="0.25">
      <c r="A2544" s="2">
        <v>46558</v>
      </c>
      <c r="B2544" s="3">
        <v>45625</v>
      </c>
      <c r="C2544" s="4">
        <f>+WEEKNUM(B2544)</f>
        <v>48</v>
      </c>
      <c r="D2544" s="4">
        <f>+MONTH(Tabla4[[#This Row],[FECHA]])</f>
        <v>11</v>
      </c>
      <c r="E2544" s="4">
        <f>+YEAR(B2544)</f>
        <v>2024</v>
      </c>
      <c r="F2544" t="s">
        <v>30096</v>
      </c>
      <c r="H2544" t="s">
        <v>3</v>
      </c>
      <c r="I2544" t="s">
        <v>16</v>
      </c>
      <c r="J2544" t="s">
        <v>30162</v>
      </c>
      <c r="K2544" s="2">
        <v>80134234</v>
      </c>
      <c r="L2544" t="s">
        <v>256</v>
      </c>
      <c r="M2544" t="s">
        <v>29048</v>
      </c>
      <c r="N2544" s="1" t="s">
        <v>2098</v>
      </c>
    </row>
    <row r="2545" spans="1:14" x14ac:dyDescent="0.25">
      <c r="A2545" s="2">
        <v>46562</v>
      </c>
      <c r="B2545" s="3">
        <v>45625</v>
      </c>
      <c r="C2545" s="4">
        <f>+WEEKNUM(B2545)</f>
        <v>48</v>
      </c>
      <c r="D2545" s="4">
        <f>+MONTH(Tabla4[[#This Row],[FECHA]])</f>
        <v>11</v>
      </c>
      <c r="E2545" s="4">
        <f>+YEAR(B2545)</f>
        <v>2024</v>
      </c>
      <c r="F2545" t="s">
        <v>29984</v>
      </c>
      <c r="G2545" t="s">
        <v>30161</v>
      </c>
      <c r="H2545" t="s">
        <v>3118</v>
      </c>
      <c r="I2545" t="s">
        <v>1011</v>
      </c>
      <c r="J2545" t="s">
        <v>5232</v>
      </c>
      <c r="K2545" s="2">
        <v>1053852238</v>
      </c>
      <c r="L2545" t="s">
        <v>38</v>
      </c>
      <c r="M2545" t="s">
        <v>2106</v>
      </c>
      <c r="N2545" s="1" t="s">
        <v>2098</v>
      </c>
    </row>
    <row r="2546" spans="1:14" x14ac:dyDescent="0.25">
      <c r="A2546" s="2">
        <v>46564</v>
      </c>
      <c r="B2546" s="3">
        <v>45625</v>
      </c>
      <c r="C2546" s="4">
        <f>+WEEKNUM(B2546)</f>
        <v>48</v>
      </c>
      <c r="D2546" s="4">
        <f>+MONTH(Tabla4[[#This Row],[FECHA]])</f>
        <v>11</v>
      </c>
      <c r="E2546" s="4">
        <f>+YEAR(B2546)</f>
        <v>2024</v>
      </c>
      <c r="F2546" t="s">
        <v>30096</v>
      </c>
      <c r="H2546" t="s">
        <v>3</v>
      </c>
      <c r="I2546" t="s">
        <v>16</v>
      </c>
      <c r="J2546" t="s">
        <v>4719</v>
      </c>
      <c r="K2546" s="2">
        <v>1020780139</v>
      </c>
      <c r="L2546" t="s">
        <v>58</v>
      </c>
      <c r="M2546" t="s">
        <v>29048</v>
      </c>
      <c r="N2546" s="1" t="s">
        <v>2098</v>
      </c>
    </row>
    <row r="2547" spans="1:14" x14ac:dyDescent="0.25">
      <c r="A2547" s="2">
        <v>46570</v>
      </c>
      <c r="B2547" s="3">
        <v>45625</v>
      </c>
      <c r="C2547" s="4">
        <f>+WEEKNUM(B2547)</f>
        <v>48</v>
      </c>
      <c r="D2547" s="4">
        <f>+MONTH(Tabla4[[#This Row],[FECHA]])</f>
        <v>11</v>
      </c>
      <c r="E2547" s="4">
        <f>+YEAR(B2547)</f>
        <v>2024</v>
      </c>
      <c r="F2547" t="s">
        <v>30144</v>
      </c>
      <c r="H2547" t="s">
        <v>3</v>
      </c>
      <c r="I2547" t="s">
        <v>130</v>
      </c>
      <c r="J2547" t="s">
        <v>3582</v>
      </c>
      <c r="K2547" s="2">
        <v>1019153448</v>
      </c>
      <c r="L2547" t="s">
        <v>1</v>
      </c>
      <c r="N2547" s="1" t="s">
        <v>2098</v>
      </c>
    </row>
    <row r="2548" spans="1:14" x14ac:dyDescent="0.25">
      <c r="A2548" s="2">
        <v>46579</v>
      </c>
      <c r="B2548" s="3">
        <v>45625</v>
      </c>
      <c r="C2548" s="4">
        <f>+WEEKNUM(B2548)</f>
        <v>48</v>
      </c>
      <c r="D2548" s="4">
        <f>+MONTH(Tabla4[[#This Row],[FECHA]])</f>
        <v>11</v>
      </c>
      <c r="E2548" s="4">
        <f>+YEAR(B2548)</f>
        <v>2024</v>
      </c>
      <c r="F2548" t="s">
        <v>30096</v>
      </c>
      <c r="H2548" t="s">
        <v>3</v>
      </c>
      <c r="I2548" t="s">
        <v>16</v>
      </c>
      <c r="J2548" t="s">
        <v>23057</v>
      </c>
      <c r="K2548" s="2">
        <v>1233911885</v>
      </c>
      <c r="L2548" t="s">
        <v>256</v>
      </c>
      <c r="M2548" t="s">
        <v>937</v>
      </c>
      <c r="N2548" s="1" t="s">
        <v>2098</v>
      </c>
    </row>
    <row r="2549" spans="1:14" x14ac:dyDescent="0.25">
      <c r="A2549" s="2">
        <v>46581</v>
      </c>
      <c r="B2549" s="3">
        <v>45625</v>
      </c>
      <c r="C2549" s="4">
        <f>+WEEKNUM(B2549)</f>
        <v>48</v>
      </c>
      <c r="D2549" s="4">
        <f>+MONTH(Tabla4[[#This Row],[FECHA]])</f>
        <v>11</v>
      </c>
      <c r="E2549" s="4">
        <f>+YEAR(B2549)</f>
        <v>2024</v>
      </c>
      <c r="H2549" t="s">
        <v>3118</v>
      </c>
      <c r="I2549" t="s">
        <v>1011</v>
      </c>
      <c r="J2549" t="s">
        <v>3235</v>
      </c>
      <c r="K2549" s="2">
        <v>1020804675</v>
      </c>
      <c r="L2549" t="s">
        <v>55</v>
      </c>
      <c r="M2549" t="s">
        <v>2135</v>
      </c>
      <c r="N2549" s="1" t="s">
        <v>2098</v>
      </c>
    </row>
    <row r="2550" spans="1:14" x14ac:dyDescent="0.25">
      <c r="A2550" s="2">
        <v>46583</v>
      </c>
      <c r="B2550" s="3">
        <v>45625</v>
      </c>
      <c r="C2550" s="4">
        <f>+WEEKNUM(B2550)</f>
        <v>48</v>
      </c>
      <c r="D2550" s="4">
        <f>+MONTH(Tabla4[[#This Row],[FECHA]])</f>
        <v>11</v>
      </c>
      <c r="E2550" s="4">
        <f>+YEAR(B2550)</f>
        <v>2024</v>
      </c>
      <c r="F2550" t="s">
        <v>30059</v>
      </c>
      <c r="G2550" t="s">
        <v>30160</v>
      </c>
      <c r="H2550" t="s">
        <v>3</v>
      </c>
      <c r="I2550" t="s">
        <v>33</v>
      </c>
      <c r="J2550" t="s">
        <v>9398</v>
      </c>
      <c r="K2550" s="2">
        <v>1067901916</v>
      </c>
      <c r="L2550" t="s">
        <v>38</v>
      </c>
      <c r="M2550" t="s">
        <v>909</v>
      </c>
      <c r="N2550" s="1" t="s">
        <v>2098</v>
      </c>
    </row>
    <row r="2551" spans="1:14" x14ac:dyDescent="0.25">
      <c r="A2551" s="2">
        <v>46586</v>
      </c>
      <c r="B2551" s="3">
        <v>45625</v>
      </c>
      <c r="C2551" s="4">
        <f>+WEEKNUM(B2551)</f>
        <v>48</v>
      </c>
      <c r="D2551" s="4">
        <f>+MONTH(Tabla4[[#This Row],[FECHA]])</f>
        <v>11</v>
      </c>
      <c r="E2551" s="4">
        <f>+YEAR(B2551)</f>
        <v>2024</v>
      </c>
      <c r="F2551" t="s">
        <v>30059</v>
      </c>
      <c r="H2551" t="s">
        <v>3</v>
      </c>
      <c r="I2551" t="s">
        <v>33</v>
      </c>
      <c r="J2551" t="s">
        <v>7653</v>
      </c>
      <c r="K2551" s="2">
        <v>53062734</v>
      </c>
      <c r="L2551" t="s">
        <v>55</v>
      </c>
      <c r="M2551" t="s">
        <v>937</v>
      </c>
      <c r="N2551" s="1" t="s">
        <v>2098</v>
      </c>
    </row>
    <row r="2552" spans="1:14" x14ac:dyDescent="0.25">
      <c r="A2552" s="2">
        <v>46589</v>
      </c>
      <c r="B2552" s="3">
        <v>45625</v>
      </c>
      <c r="C2552" s="4">
        <f>+WEEKNUM(B2552)</f>
        <v>48</v>
      </c>
      <c r="D2552" s="4">
        <f>+MONTH(Tabla4[[#This Row],[FECHA]])</f>
        <v>11</v>
      </c>
      <c r="E2552" s="4">
        <f>+YEAR(B2552)</f>
        <v>2024</v>
      </c>
      <c r="F2552" t="s">
        <v>29984</v>
      </c>
      <c r="G2552" t="s">
        <v>30159</v>
      </c>
      <c r="H2552" t="s">
        <v>3118</v>
      </c>
      <c r="I2552" t="s">
        <v>16</v>
      </c>
      <c r="J2552" t="s">
        <v>2535</v>
      </c>
      <c r="K2552" s="2">
        <v>1090424649</v>
      </c>
      <c r="L2552" t="s">
        <v>38</v>
      </c>
      <c r="M2552" t="s">
        <v>937</v>
      </c>
      <c r="N2552" s="1" t="s">
        <v>2098</v>
      </c>
    </row>
    <row r="2553" spans="1:14" x14ac:dyDescent="0.25">
      <c r="A2553" s="2">
        <v>46595</v>
      </c>
      <c r="B2553" s="3">
        <v>45625</v>
      </c>
      <c r="C2553" s="4">
        <f>+WEEKNUM(B2553)</f>
        <v>48</v>
      </c>
      <c r="D2553" s="4">
        <f>+MONTH(Tabla4[[#This Row],[FECHA]])</f>
        <v>11</v>
      </c>
      <c r="E2553" s="4">
        <f>+YEAR(B2553)</f>
        <v>2024</v>
      </c>
      <c r="F2553" t="s">
        <v>29984</v>
      </c>
      <c r="G2553" t="s">
        <v>30158</v>
      </c>
      <c r="H2553" t="s">
        <v>3118</v>
      </c>
      <c r="I2553" t="s">
        <v>16</v>
      </c>
      <c r="J2553" t="s">
        <v>1490</v>
      </c>
      <c r="K2553" s="2">
        <v>901436562</v>
      </c>
      <c r="L2553" t="s">
        <v>38</v>
      </c>
      <c r="M2553" t="s">
        <v>909</v>
      </c>
      <c r="N2553" s="1" t="s">
        <v>2098</v>
      </c>
    </row>
    <row r="2554" spans="1:14" x14ac:dyDescent="0.25">
      <c r="A2554" s="2">
        <v>46598</v>
      </c>
      <c r="B2554" s="3">
        <v>45625</v>
      </c>
      <c r="C2554" s="4">
        <f>+WEEKNUM(B2554)</f>
        <v>48</v>
      </c>
      <c r="D2554" s="4">
        <f>+MONTH(Tabla4[[#This Row],[FECHA]])</f>
        <v>11</v>
      </c>
      <c r="E2554" s="4">
        <f>+YEAR(B2554)</f>
        <v>2024</v>
      </c>
      <c r="F2554" t="s">
        <v>29984</v>
      </c>
      <c r="G2554" t="s">
        <v>30157</v>
      </c>
      <c r="H2554" t="s">
        <v>3118</v>
      </c>
      <c r="I2554" t="s">
        <v>16</v>
      </c>
      <c r="J2554" t="s">
        <v>28678</v>
      </c>
      <c r="K2554" s="2">
        <v>1020770133</v>
      </c>
      <c r="L2554" t="s">
        <v>38</v>
      </c>
      <c r="M2554" t="s">
        <v>909</v>
      </c>
      <c r="N2554" s="1" t="s">
        <v>2098</v>
      </c>
    </row>
    <row r="2555" spans="1:14" x14ac:dyDescent="0.25">
      <c r="A2555" s="2">
        <v>46609</v>
      </c>
      <c r="B2555" s="3">
        <v>45625</v>
      </c>
      <c r="C2555" s="4">
        <f>+WEEKNUM(B2555)</f>
        <v>48</v>
      </c>
      <c r="D2555" s="4">
        <f>+MONTH(Tabla4[[#This Row],[FECHA]])</f>
        <v>11</v>
      </c>
      <c r="E2555" s="4">
        <f>+YEAR(B2555)</f>
        <v>2024</v>
      </c>
      <c r="F2555" t="s">
        <v>30059</v>
      </c>
      <c r="G2555" t="s">
        <v>30156</v>
      </c>
      <c r="H2555" t="s">
        <v>8</v>
      </c>
      <c r="I2555" t="s">
        <v>16</v>
      </c>
      <c r="J2555" t="s">
        <v>6084</v>
      </c>
      <c r="K2555" s="2">
        <v>8027847</v>
      </c>
      <c r="L2555" t="s">
        <v>38</v>
      </c>
      <c r="M2555" t="s">
        <v>937</v>
      </c>
      <c r="N2555" s="1" t="s">
        <v>2098</v>
      </c>
    </row>
    <row r="2556" spans="1:14" x14ac:dyDescent="0.25">
      <c r="A2556" s="2">
        <v>46532</v>
      </c>
      <c r="B2556" s="3">
        <v>45625</v>
      </c>
      <c r="C2556" s="4">
        <f>+WEEKNUM(B2556)</f>
        <v>48</v>
      </c>
      <c r="D2556" s="4">
        <f>+MONTH(Tabla4[[#This Row],[FECHA]])</f>
        <v>11</v>
      </c>
      <c r="E2556" s="4">
        <f>+YEAR(B2556)</f>
        <v>2024</v>
      </c>
      <c r="F2556" t="s">
        <v>29984</v>
      </c>
      <c r="G2556" t="s">
        <v>30155</v>
      </c>
      <c r="H2556" t="s">
        <v>3118</v>
      </c>
      <c r="J2556" t="s">
        <v>11978</v>
      </c>
      <c r="K2556" s="2">
        <v>80731436</v>
      </c>
      <c r="L2556" t="s">
        <v>38</v>
      </c>
      <c r="M2556" t="s">
        <v>37</v>
      </c>
      <c r="N2556" s="1" t="s">
        <v>1635</v>
      </c>
    </row>
    <row r="2557" spans="1:14" x14ac:dyDescent="0.25">
      <c r="A2557" s="2">
        <v>46543</v>
      </c>
      <c r="B2557" s="3">
        <v>45625</v>
      </c>
      <c r="C2557" s="4">
        <f>+WEEKNUM(B2557)</f>
        <v>48</v>
      </c>
      <c r="D2557" s="4">
        <f>+MONTH(Tabla4[[#This Row],[FECHA]])</f>
        <v>11</v>
      </c>
      <c r="E2557" s="4">
        <f>+YEAR(B2557)</f>
        <v>2024</v>
      </c>
      <c r="F2557" t="s">
        <v>30096</v>
      </c>
      <c r="H2557" t="s">
        <v>8</v>
      </c>
      <c r="I2557" t="s">
        <v>16</v>
      </c>
      <c r="J2557" t="s">
        <v>30154</v>
      </c>
      <c r="K2557" s="2">
        <v>1140820011</v>
      </c>
      <c r="L2557" t="s">
        <v>58</v>
      </c>
      <c r="M2557" t="s">
        <v>1684</v>
      </c>
      <c r="N2557" s="1" t="s">
        <v>1635</v>
      </c>
    </row>
    <row r="2558" spans="1:14" x14ac:dyDescent="0.25">
      <c r="A2558" s="2">
        <v>46547</v>
      </c>
      <c r="B2558" s="3">
        <v>45625</v>
      </c>
      <c r="C2558" s="4">
        <f>+WEEKNUM(B2558)</f>
        <v>48</v>
      </c>
      <c r="D2558" s="4">
        <f>+MONTH(Tabla4[[#This Row],[FECHA]])</f>
        <v>11</v>
      </c>
      <c r="E2558" s="4">
        <f>+YEAR(B2558)</f>
        <v>2024</v>
      </c>
      <c r="F2558" t="s">
        <v>30144</v>
      </c>
      <c r="H2558" t="s">
        <v>3</v>
      </c>
      <c r="I2558" t="s">
        <v>16</v>
      </c>
      <c r="J2558" t="s">
        <v>30153</v>
      </c>
      <c r="K2558" s="2">
        <v>1018512496</v>
      </c>
      <c r="L2558" t="s">
        <v>256</v>
      </c>
      <c r="M2558" t="s">
        <v>37</v>
      </c>
      <c r="N2558" s="1" t="s">
        <v>1635</v>
      </c>
    </row>
    <row r="2559" spans="1:14" x14ac:dyDescent="0.25">
      <c r="A2559" s="2">
        <v>46548</v>
      </c>
      <c r="B2559" s="3">
        <v>45625</v>
      </c>
      <c r="C2559" s="4">
        <f>+WEEKNUM(B2559)</f>
        <v>48</v>
      </c>
      <c r="D2559" s="4">
        <f>+MONTH(Tabla4[[#This Row],[FECHA]])</f>
        <v>11</v>
      </c>
      <c r="E2559" s="4">
        <f>+YEAR(B2559)</f>
        <v>2024</v>
      </c>
      <c r="F2559" t="s">
        <v>30144</v>
      </c>
      <c r="H2559" t="s">
        <v>3</v>
      </c>
      <c r="I2559" t="s">
        <v>16</v>
      </c>
      <c r="J2559" t="s">
        <v>30152</v>
      </c>
      <c r="K2559" s="2">
        <v>1030541887</v>
      </c>
      <c r="L2559" t="s">
        <v>1</v>
      </c>
      <c r="N2559" s="1" t="s">
        <v>1635</v>
      </c>
    </row>
    <row r="2560" spans="1:14" x14ac:dyDescent="0.25">
      <c r="A2560" s="2">
        <v>46554</v>
      </c>
      <c r="B2560" s="3">
        <v>45625</v>
      </c>
      <c r="C2560" s="4">
        <f>+WEEKNUM(B2560)</f>
        <v>48</v>
      </c>
      <c r="D2560" s="4">
        <f>+MONTH(Tabla4[[#This Row],[FECHA]])</f>
        <v>11</v>
      </c>
      <c r="E2560" s="4">
        <f>+YEAR(B2560)</f>
        <v>2024</v>
      </c>
      <c r="F2560" t="s">
        <v>30096</v>
      </c>
      <c r="H2560" t="s">
        <v>3</v>
      </c>
      <c r="I2560" t="s">
        <v>33</v>
      </c>
      <c r="J2560" t="s">
        <v>18879</v>
      </c>
      <c r="K2560" s="2">
        <v>1018484254</v>
      </c>
      <c r="L2560" t="s">
        <v>58</v>
      </c>
      <c r="M2560" t="s">
        <v>1684</v>
      </c>
      <c r="N2560" s="1" t="s">
        <v>1635</v>
      </c>
    </row>
    <row r="2561" spans="1:14" x14ac:dyDescent="0.25">
      <c r="A2561" s="2">
        <v>46560</v>
      </c>
      <c r="B2561" s="3">
        <v>45625</v>
      </c>
      <c r="C2561" s="4">
        <f>+WEEKNUM(B2561)</f>
        <v>48</v>
      </c>
      <c r="D2561" s="4">
        <f>+MONTH(Tabla4[[#This Row],[FECHA]])</f>
        <v>11</v>
      </c>
      <c r="E2561" s="4">
        <f>+YEAR(B2561)</f>
        <v>2024</v>
      </c>
      <c r="F2561" t="s">
        <v>29984</v>
      </c>
      <c r="G2561" t="s">
        <v>30151</v>
      </c>
      <c r="H2561" t="s">
        <v>3118</v>
      </c>
      <c r="I2561" t="s">
        <v>16</v>
      </c>
      <c r="J2561" t="s">
        <v>20333</v>
      </c>
      <c r="K2561" s="2">
        <v>80063675</v>
      </c>
      <c r="L2561" t="s">
        <v>38</v>
      </c>
      <c r="M2561" t="s">
        <v>37</v>
      </c>
      <c r="N2561" s="1" t="s">
        <v>1635</v>
      </c>
    </row>
    <row r="2562" spans="1:14" x14ac:dyDescent="0.25">
      <c r="A2562" s="2">
        <v>46573</v>
      </c>
      <c r="B2562" s="3">
        <v>45625</v>
      </c>
      <c r="C2562" s="4">
        <f>+WEEKNUM(B2562)</f>
        <v>48</v>
      </c>
      <c r="D2562" s="4">
        <f>+MONTH(Tabla4[[#This Row],[FECHA]])</f>
        <v>11</v>
      </c>
      <c r="E2562" s="4">
        <f>+YEAR(B2562)</f>
        <v>2024</v>
      </c>
      <c r="F2562" t="s">
        <v>30096</v>
      </c>
      <c r="G2562" t="s">
        <v>30150</v>
      </c>
      <c r="H2562" t="s">
        <v>8</v>
      </c>
      <c r="I2562" t="s">
        <v>130</v>
      </c>
      <c r="J2562" t="s">
        <v>7339</v>
      </c>
      <c r="K2562" s="2">
        <v>1026304642</v>
      </c>
      <c r="L2562" t="s">
        <v>38</v>
      </c>
      <c r="M2562" t="s">
        <v>37</v>
      </c>
      <c r="N2562" s="1" t="s">
        <v>1635</v>
      </c>
    </row>
    <row r="2563" spans="1:14" x14ac:dyDescent="0.25">
      <c r="A2563" s="2">
        <v>46575</v>
      </c>
      <c r="B2563" s="3">
        <v>45625</v>
      </c>
      <c r="C2563" s="4">
        <f>+WEEKNUM(B2563)</f>
        <v>48</v>
      </c>
      <c r="D2563" s="4">
        <f>+MONTH(Tabla4[[#This Row],[FECHA]])</f>
        <v>11</v>
      </c>
      <c r="E2563" s="4">
        <f>+YEAR(B2563)</f>
        <v>2024</v>
      </c>
      <c r="F2563" t="s">
        <v>29984</v>
      </c>
      <c r="G2563" t="s">
        <v>30149</v>
      </c>
      <c r="H2563" t="s">
        <v>3118</v>
      </c>
      <c r="I2563" t="s">
        <v>16</v>
      </c>
      <c r="J2563" t="s">
        <v>1644</v>
      </c>
      <c r="K2563" s="2">
        <v>1000252883</v>
      </c>
      <c r="L2563" t="s">
        <v>38</v>
      </c>
      <c r="M2563" t="s">
        <v>1684</v>
      </c>
      <c r="N2563" s="1" t="s">
        <v>1635</v>
      </c>
    </row>
    <row r="2564" spans="1:14" x14ac:dyDescent="0.25">
      <c r="A2564" s="2">
        <v>46576</v>
      </c>
      <c r="B2564" s="3">
        <v>45625</v>
      </c>
      <c r="C2564" s="4">
        <f>+WEEKNUM(B2564)</f>
        <v>48</v>
      </c>
      <c r="D2564" s="4">
        <f>+MONTH(Tabla4[[#This Row],[FECHA]])</f>
        <v>11</v>
      </c>
      <c r="E2564" s="4">
        <f>+YEAR(B2564)</f>
        <v>2024</v>
      </c>
      <c r="F2564" t="s">
        <v>29984</v>
      </c>
      <c r="G2564" t="s">
        <v>30148</v>
      </c>
      <c r="H2564" t="s">
        <v>3118</v>
      </c>
      <c r="I2564" t="s">
        <v>33</v>
      </c>
      <c r="J2564" t="s">
        <v>14442</v>
      </c>
      <c r="K2564" s="2">
        <v>1007391229</v>
      </c>
      <c r="L2564" t="s">
        <v>38</v>
      </c>
      <c r="M2564" t="s">
        <v>37</v>
      </c>
      <c r="N2564" s="1" t="s">
        <v>1635</v>
      </c>
    </row>
    <row r="2565" spans="1:14" x14ac:dyDescent="0.25">
      <c r="A2565" s="2">
        <v>46580</v>
      </c>
      <c r="B2565" s="3">
        <v>45625</v>
      </c>
      <c r="C2565" s="4">
        <f>+WEEKNUM(B2565)</f>
        <v>48</v>
      </c>
      <c r="D2565" s="4">
        <f>+MONTH(Tabla4[[#This Row],[FECHA]])</f>
        <v>11</v>
      </c>
      <c r="E2565" s="4">
        <f>+YEAR(B2565)</f>
        <v>2024</v>
      </c>
      <c r="F2565" t="s">
        <v>30096</v>
      </c>
      <c r="H2565" t="s">
        <v>8</v>
      </c>
      <c r="I2565" t="s">
        <v>16</v>
      </c>
      <c r="J2565" t="s">
        <v>26452</v>
      </c>
      <c r="K2565" s="2">
        <v>1047444045</v>
      </c>
      <c r="L2565" t="s">
        <v>58</v>
      </c>
      <c r="M2565" t="s">
        <v>37</v>
      </c>
      <c r="N2565" s="1" t="s">
        <v>1635</v>
      </c>
    </row>
    <row r="2566" spans="1:14" x14ac:dyDescent="0.25">
      <c r="A2566" s="2">
        <v>46588</v>
      </c>
      <c r="B2566" s="3">
        <v>45625</v>
      </c>
      <c r="C2566" s="4">
        <f>+WEEKNUM(B2566)</f>
        <v>48</v>
      </c>
      <c r="D2566" s="4">
        <f>+MONTH(Tabla4[[#This Row],[FECHA]])</f>
        <v>11</v>
      </c>
      <c r="E2566" s="4">
        <f>+YEAR(B2566)</f>
        <v>2024</v>
      </c>
      <c r="F2566" t="s">
        <v>30096</v>
      </c>
      <c r="H2566" t="s">
        <v>133</v>
      </c>
      <c r="I2566" t="s">
        <v>30</v>
      </c>
      <c r="J2566" t="s">
        <v>30147</v>
      </c>
      <c r="K2566" s="2">
        <v>1102042304</v>
      </c>
      <c r="L2566" t="s">
        <v>256</v>
      </c>
      <c r="M2566" t="s">
        <v>37</v>
      </c>
      <c r="N2566" s="1" t="s">
        <v>1635</v>
      </c>
    </row>
    <row r="2567" spans="1:14" x14ac:dyDescent="0.25">
      <c r="A2567" s="2">
        <v>46590</v>
      </c>
      <c r="B2567" s="3">
        <v>45625</v>
      </c>
      <c r="C2567" s="4">
        <f>+WEEKNUM(B2567)</f>
        <v>48</v>
      </c>
      <c r="D2567" s="4">
        <f>+MONTH(Tabla4[[#This Row],[FECHA]])</f>
        <v>11</v>
      </c>
      <c r="E2567" s="4">
        <f>+YEAR(B2567)</f>
        <v>2024</v>
      </c>
      <c r="F2567" t="s">
        <v>29984</v>
      </c>
      <c r="G2567" t="s">
        <v>30146</v>
      </c>
      <c r="H2567" t="s">
        <v>3118</v>
      </c>
      <c r="I2567" t="s">
        <v>30</v>
      </c>
      <c r="J2567" t="s">
        <v>26685</v>
      </c>
      <c r="K2567" s="2">
        <v>1084255039</v>
      </c>
      <c r="L2567" t="s">
        <v>38</v>
      </c>
      <c r="M2567" t="s">
        <v>1684</v>
      </c>
      <c r="N2567" s="1" t="s">
        <v>1635</v>
      </c>
    </row>
    <row r="2568" spans="1:14" x14ac:dyDescent="0.25">
      <c r="A2568" s="2">
        <v>46593</v>
      </c>
      <c r="B2568" s="3">
        <v>45625</v>
      </c>
      <c r="C2568" s="4">
        <f>+WEEKNUM(B2568)</f>
        <v>48</v>
      </c>
      <c r="D2568" s="4">
        <f>+MONTH(Tabla4[[#This Row],[FECHA]])</f>
        <v>11</v>
      </c>
      <c r="E2568" s="4">
        <f>+YEAR(B2568)</f>
        <v>2024</v>
      </c>
      <c r="F2568" t="s">
        <v>30144</v>
      </c>
      <c r="H2568" t="s">
        <v>3</v>
      </c>
      <c r="I2568" t="s">
        <v>30</v>
      </c>
      <c r="J2568" t="s">
        <v>16316</v>
      </c>
      <c r="K2568" s="2">
        <v>1075214750</v>
      </c>
      <c r="L2568" t="s">
        <v>1</v>
      </c>
      <c r="N2568" s="1" t="s">
        <v>1635</v>
      </c>
    </row>
    <row r="2569" spans="1:14" x14ac:dyDescent="0.25">
      <c r="A2569" s="2">
        <v>46599</v>
      </c>
      <c r="B2569" s="3">
        <v>45625</v>
      </c>
      <c r="C2569" s="4">
        <f>+WEEKNUM(B2569)</f>
        <v>48</v>
      </c>
      <c r="D2569" s="4">
        <f>+MONTH(Tabla4[[#This Row],[FECHA]])</f>
        <v>11</v>
      </c>
      <c r="E2569" s="4">
        <f>+YEAR(B2569)</f>
        <v>2024</v>
      </c>
      <c r="F2569" t="s">
        <v>30144</v>
      </c>
      <c r="H2569" t="s">
        <v>21</v>
      </c>
      <c r="I2569" t="s">
        <v>33</v>
      </c>
      <c r="J2569" t="s">
        <v>28733</v>
      </c>
      <c r="K2569" s="2">
        <v>1090496974</v>
      </c>
      <c r="L2569" t="s">
        <v>1</v>
      </c>
      <c r="N2569" s="1" t="s">
        <v>1635</v>
      </c>
    </row>
    <row r="2570" spans="1:14" x14ac:dyDescent="0.25">
      <c r="A2570" s="2">
        <v>46603</v>
      </c>
      <c r="B2570" s="3">
        <v>45625</v>
      </c>
      <c r="C2570" s="4">
        <f>+WEEKNUM(B2570)</f>
        <v>48</v>
      </c>
      <c r="D2570" s="4">
        <f>+MONTH(Tabla4[[#This Row],[FECHA]])</f>
        <v>11</v>
      </c>
      <c r="E2570" s="4">
        <f>+YEAR(B2570)</f>
        <v>2024</v>
      </c>
      <c r="F2570" t="s">
        <v>29955</v>
      </c>
      <c r="G2570" t="s">
        <v>30145</v>
      </c>
      <c r="H2570" t="s">
        <v>3118</v>
      </c>
      <c r="I2570" t="s">
        <v>30</v>
      </c>
      <c r="J2570" t="s">
        <v>18618</v>
      </c>
      <c r="K2570" s="2">
        <v>80740696</v>
      </c>
      <c r="L2570" t="s">
        <v>38</v>
      </c>
      <c r="M2570" t="s">
        <v>1684</v>
      </c>
      <c r="N2570" s="1" t="s">
        <v>1635</v>
      </c>
    </row>
    <row r="2571" spans="1:14" x14ac:dyDescent="0.25">
      <c r="A2571" s="2">
        <v>46607</v>
      </c>
      <c r="B2571" s="3">
        <v>45625</v>
      </c>
      <c r="C2571" s="4">
        <f>+WEEKNUM(B2571)</f>
        <v>48</v>
      </c>
      <c r="D2571" s="4">
        <f>+MONTH(Tabla4[[#This Row],[FECHA]])</f>
        <v>11</v>
      </c>
      <c r="E2571" s="4">
        <f>+YEAR(B2571)</f>
        <v>2024</v>
      </c>
      <c r="F2571" t="s">
        <v>30144</v>
      </c>
      <c r="H2571" t="s">
        <v>3</v>
      </c>
      <c r="I2571" t="s">
        <v>16</v>
      </c>
      <c r="J2571" t="s">
        <v>27780</v>
      </c>
      <c r="K2571" s="2">
        <v>1004564226</v>
      </c>
      <c r="L2571" t="s">
        <v>1</v>
      </c>
      <c r="N2571" s="1" t="s">
        <v>1635</v>
      </c>
    </row>
    <row r="2572" spans="1:14" x14ac:dyDescent="0.25">
      <c r="A2572" s="2">
        <v>46528</v>
      </c>
      <c r="B2572" s="3">
        <v>45625</v>
      </c>
      <c r="C2572" s="4">
        <f>+WEEKNUM(B2572)</f>
        <v>48</v>
      </c>
      <c r="D2572" s="4">
        <f>+MONTH(Tabla4[[#This Row],[FECHA]])</f>
        <v>11</v>
      </c>
      <c r="E2572" s="4">
        <f>+YEAR(B2572)</f>
        <v>2024</v>
      </c>
      <c r="F2572" t="s">
        <v>30096</v>
      </c>
      <c r="H2572" t="s">
        <v>3</v>
      </c>
      <c r="I2572" t="s">
        <v>16</v>
      </c>
      <c r="J2572" t="s">
        <v>30143</v>
      </c>
      <c r="K2572" s="2">
        <v>79946385</v>
      </c>
      <c r="L2572" t="s">
        <v>58</v>
      </c>
      <c r="M2572" t="s">
        <v>24718</v>
      </c>
      <c r="N2572" s="1" t="s">
        <v>901</v>
      </c>
    </row>
    <row r="2573" spans="1:14" x14ac:dyDescent="0.25">
      <c r="A2573" s="2">
        <v>46530</v>
      </c>
      <c r="B2573" s="3">
        <v>45625</v>
      </c>
      <c r="C2573" s="4">
        <f>+WEEKNUM(B2573)</f>
        <v>48</v>
      </c>
      <c r="D2573" s="4">
        <f>+MONTH(Tabla4[[#This Row],[FECHA]])</f>
        <v>11</v>
      </c>
      <c r="E2573" s="4">
        <f>+YEAR(B2573)</f>
        <v>2024</v>
      </c>
      <c r="F2573" t="s">
        <v>30096</v>
      </c>
      <c r="H2573" t="s">
        <v>8</v>
      </c>
      <c r="I2573" t="s">
        <v>130</v>
      </c>
      <c r="J2573" t="s">
        <v>11352</v>
      </c>
      <c r="K2573" s="2">
        <v>637762</v>
      </c>
      <c r="L2573" t="s">
        <v>55</v>
      </c>
      <c r="M2573" t="s">
        <v>2122</v>
      </c>
      <c r="N2573" s="1" t="s">
        <v>901</v>
      </c>
    </row>
    <row r="2574" spans="1:14" x14ac:dyDescent="0.25">
      <c r="A2574" s="2">
        <v>46539</v>
      </c>
      <c r="B2574" s="3">
        <v>45625</v>
      </c>
      <c r="C2574" s="4">
        <f>+WEEKNUM(B2574)</f>
        <v>48</v>
      </c>
      <c r="D2574" s="4">
        <f>+MONTH(Tabla4[[#This Row],[FECHA]])</f>
        <v>11</v>
      </c>
      <c r="E2574" s="4">
        <f>+YEAR(B2574)</f>
        <v>2024</v>
      </c>
      <c r="F2574" t="s">
        <v>30096</v>
      </c>
      <c r="H2574" t="s">
        <v>3</v>
      </c>
      <c r="I2574" t="s">
        <v>33</v>
      </c>
      <c r="J2574" t="s">
        <v>12195</v>
      </c>
      <c r="K2574" s="2">
        <v>1030579790</v>
      </c>
      <c r="L2574" t="s">
        <v>58</v>
      </c>
      <c r="M2574" t="s">
        <v>2122</v>
      </c>
      <c r="N2574" s="1" t="s">
        <v>901</v>
      </c>
    </row>
    <row r="2575" spans="1:14" x14ac:dyDescent="0.25">
      <c r="A2575" s="2">
        <v>46584</v>
      </c>
      <c r="B2575" s="3">
        <v>45625</v>
      </c>
      <c r="C2575" s="4">
        <f>+WEEKNUM(B2575)</f>
        <v>48</v>
      </c>
      <c r="D2575" s="4">
        <f>+MONTH(Tabla4[[#This Row],[FECHA]])</f>
        <v>11</v>
      </c>
      <c r="E2575" s="4">
        <f>+YEAR(B2575)</f>
        <v>2024</v>
      </c>
      <c r="F2575" t="s">
        <v>29984</v>
      </c>
      <c r="H2575" t="s">
        <v>3118</v>
      </c>
      <c r="I2575" t="s">
        <v>30</v>
      </c>
      <c r="J2575" t="s">
        <v>22590</v>
      </c>
      <c r="K2575" s="2">
        <v>900703490</v>
      </c>
      <c r="L2575" t="s">
        <v>55</v>
      </c>
      <c r="M2575" t="s">
        <v>2122</v>
      </c>
      <c r="N2575" s="1" t="s">
        <v>901</v>
      </c>
    </row>
    <row r="2576" spans="1:14" x14ac:dyDescent="0.25">
      <c r="A2576" s="2">
        <v>46587</v>
      </c>
      <c r="B2576" s="3">
        <v>45625</v>
      </c>
      <c r="C2576" s="4">
        <f>+WEEKNUM(B2576)</f>
        <v>48</v>
      </c>
      <c r="D2576" s="4">
        <f>+MONTH(Tabla4[[#This Row],[FECHA]])</f>
        <v>11</v>
      </c>
      <c r="E2576" s="4">
        <f>+YEAR(B2576)</f>
        <v>2024</v>
      </c>
      <c r="F2576" t="s">
        <v>30096</v>
      </c>
      <c r="H2576" t="s">
        <v>3</v>
      </c>
      <c r="I2576" t="s">
        <v>16</v>
      </c>
      <c r="J2576" t="s">
        <v>7788</v>
      </c>
      <c r="K2576" s="2">
        <v>1020844366</v>
      </c>
      <c r="L2576" t="s">
        <v>55</v>
      </c>
      <c r="M2576" t="s">
        <v>24718</v>
      </c>
      <c r="N2576" s="1" t="s">
        <v>901</v>
      </c>
    </row>
    <row r="2577" spans="1:14" x14ac:dyDescent="0.25">
      <c r="A2577" s="2">
        <v>46592</v>
      </c>
      <c r="B2577" s="3">
        <v>45625</v>
      </c>
      <c r="C2577" s="4">
        <f>+WEEKNUM(B2577)</f>
        <v>48</v>
      </c>
      <c r="D2577" s="4">
        <f>+MONTH(Tabla4[[#This Row],[FECHA]])</f>
        <v>11</v>
      </c>
      <c r="E2577" s="4">
        <f>+YEAR(B2577)</f>
        <v>2024</v>
      </c>
      <c r="F2577" t="s">
        <v>29955</v>
      </c>
      <c r="G2577" t="s">
        <v>30142</v>
      </c>
      <c r="H2577" t="s">
        <v>8</v>
      </c>
      <c r="I2577" t="s">
        <v>33</v>
      </c>
      <c r="J2577" t="s">
        <v>1551</v>
      </c>
      <c r="K2577" s="2">
        <v>1020726552</v>
      </c>
      <c r="L2577" t="s">
        <v>38</v>
      </c>
      <c r="M2577" t="s">
        <v>987</v>
      </c>
      <c r="N2577" s="1" t="s">
        <v>901</v>
      </c>
    </row>
    <row r="2578" spans="1:14" x14ac:dyDescent="0.25">
      <c r="A2578" s="2">
        <v>46597</v>
      </c>
      <c r="B2578" s="3">
        <v>45625</v>
      </c>
      <c r="C2578" s="4">
        <f>+WEEKNUM(B2578)</f>
        <v>48</v>
      </c>
      <c r="D2578" s="4">
        <f>+MONTH(Tabla4[[#This Row],[FECHA]])</f>
        <v>11</v>
      </c>
      <c r="E2578" s="4">
        <f>+YEAR(B2578)</f>
        <v>2024</v>
      </c>
      <c r="F2578" t="s">
        <v>30096</v>
      </c>
      <c r="G2578" t="s">
        <v>30141</v>
      </c>
      <c r="H2578" t="s">
        <v>3</v>
      </c>
      <c r="I2578" t="s">
        <v>16</v>
      </c>
      <c r="J2578" t="s">
        <v>23714</v>
      </c>
      <c r="K2578" s="2">
        <v>1005240613</v>
      </c>
      <c r="L2578" t="s">
        <v>38</v>
      </c>
      <c r="M2578" t="s">
        <v>987</v>
      </c>
      <c r="N2578" s="1" t="s">
        <v>901</v>
      </c>
    </row>
    <row r="2579" spans="1:14" x14ac:dyDescent="0.25">
      <c r="A2579" s="2">
        <v>46601</v>
      </c>
      <c r="B2579" s="3">
        <v>45625</v>
      </c>
      <c r="C2579" s="4">
        <f>+WEEKNUM(B2579)</f>
        <v>48</v>
      </c>
      <c r="D2579" s="4">
        <f>+MONTH(Tabla4[[#This Row],[FECHA]])</f>
        <v>11</v>
      </c>
      <c r="E2579" s="4">
        <f>+YEAR(B2579)</f>
        <v>2024</v>
      </c>
      <c r="F2579" t="s">
        <v>30096</v>
      </c>
      <c r="H2579" t="s">
        <v>3</v>
      </c>
      <c r="I2579" t="s">
        <v>33</v>
      </c>
      <c r="J2579" t="s">
        <v>7645</v>
      </c>
      <c r="K2579" s="2">
        <v>1020810808</v>
      </c>
      <c r="L2579" t="s">
        <v>58</v>
      </c>
      <c r="M2579" t="s">
        <v>987</v>
      </c>
      <c r="N2579" s="1" t="s">
        <v>901</v>
      </c>
    </row>
    <row r="2580" spans="1:14" x14ac:dyDescent="0.25">
      <c r="A2580" s="2">
        <v>72847</v>
      </c>
      <c r="B2580" s="3" t="s">
        <v>30140</v>
      </c>
      <c r="C2580" s="4">
        <f>+WEEKNUM(Tabla4[[#This Row],[FECHA]])</f>
        <v>45</v>
      </c>
      <c r="D2580" s="4">
        <f>+MONTH(Tabla4[[#This Row],[FECHA]])</f>
        <v>11</v>
      </c>
      <c r="E2580" s="4">
        <f>+YEAR(B2580)</f>
        <v>2025</v>
      </c>
      <c r="F2580" t="s">
        <v>13326</v>
      </c>
      <c r="G2580" t="s">
        <v>30139</v>
      </c>
      <c r="H2580" t="s">
        <v>21</v>
      </c>
      <c r="I2580" t="s">
        <v>303</v>
      </c>
      <c r="J2580" t="s">
        <v>15236</v>
      </c>
      <c r="K2580" s="2">
        <v>1015448821</v>
      </c>
      <c r="L2580" t="s">
        <v>38</v>
      </c>
      <c r="M2580" t="s">
        <v>259</v>
      </c>
      <c r="N2580" s="1" t="s">
        <v>246</v>
      </c>
    </row>
    <row r="2581" spans="1:14" x14ac:dyDescent="0.25">
      <c r="A2581" s="2">
        <v>72853</v>
      </c>
      <c r="B2581" s="3" t="s">
        <v>30138</v>
      </c>
      <c r="C2581" s="4">
        <f>+WEEKNUM(Tabla4[[#This Row],[FECHA]])</f>
        <v>45</v>
      </c>
      <c r="D2581" s="4">
        <f>+MONTH(Tabla4[[#This Row],[FECHA]])</f>
        <v>11</v>
      </c>
      <c r="E2581" s="4">
        <f>+YEAR(B2581)</f>
        <v>2025</v>
      </c>
      <c r="F2581" t="s">
        <v>13615</v>
      </c>
      <c r="G2581" t="s">
        <v>30137</v>
      </c>
      <c r="H2581" t="s">
        <v>3</v>
      </c>
      <c r="I2581" t="s">
        <v>12</v>
      </c>
      <c r="J2581" t="s">
        <v>17899</v>
      </c>
      <c r="K2581" s="2">
        <v>1015417745</v>
      </c>
      <c r="L2581" t="s">
        <v>38</v>
      </c>
      <c r="M2581" t="s">
        <v>259</v>
      </c>
      <c r="N2581" s="1" t="s">
        <v>246</v>
      </c>
    </row>
    <row r="2582" spans="1:14" x14ac:dyDescent="0.25">
      <c r="A2582" s="2">
        <v>72859</v>
      </c>
      <c r="B2582" s="3" t="s">
        <v>30136</v>
      </c>
      <c r="C2582" s="4">
        <f>+WEEKNUM(Tabla4[[#This Row],[FECHA]])</f>
        <v>45</v>
      </c>
      <c r="D2582" s="4">
        <f>+MONTH(Tabla4[[#This Row],[FECHA]])</f>
        <v>11</v>
      </c>
      <c r="E2582" s="4">
        <f>+YEAR(B2582)</f>
        <v>2025</v>
      </c>
      <c r="F2582" t="s">
        <v>13326</v>
      </c>
      <c r="G2582" t="s">
        <v>30135</v>
      </c>
      <c r="H2582" t="s">
        <v>275</v>
      </c>
      <c r="I2582" t="s">
        <v>16</v>
      </c>
      <c r="J2582" t="s">
        <v>687</v>
      </c>
      <c r="K2582" s="2">
        <v>1037634553</v>
      </c>
      <c r="L2582" t="s">
        <v>38</v>
      </c>
      <c r="M2582" t="s">
        <v>255</v>
      </c>
      <c r="N2582" s="1" t="s">
        <v>246</v>
      </c>
    </row>
    <row r="2583" spans="1:14" x14ac:dyDescent="0.25">
      <c r="A2583" s="2">
        <v>72885</v>
      </c>
      <c r="B2583" s="3" t="s">
        <v>30134</v>
      </c>
      <c r="C2583" s="4">
        <f>+WEEKNUM(Tabla4[[#This Row],[FECHA]])</f>
        <v>45</v>
      </c>
      <c r="D2583" s="4">
        <f>+MONTH(Tabla4[[#This Row],[FECHA]])</f>
        <v>11</v>
      </c>
      <c r="E2583" s="4">
        <f>+YEAR(B2583)</f>
        <v>2025</v>
      </c>
      <c r="F2583" t="s">
        <v>13623</v>
      </c>
      <c r="G2583" t="s">
        <v>30133</v>
      </c>
      <c r="H2583" t="s">
        <v>8</v>
      </c>
      <c r="I2583" t="s">
        <v>47</v>
      </c>
      <c r="J2583" t="s">
        <v>454</v>
      </c>
      <c r="K2583" s="2">
        <v>1107035992</v>
      </c>
      <c r="L2583" t="s">
        <v>38</v>
      </c>
      <c r="M2583" t="s">
        <v>259</v>
      </c>
      <c r="N2583" s="1" t="s">
        <v>246</v>
      </c>
    </row>
    <row r="2584" spans="1:14" x14ac:dyDescent="0.25">
      <c r="A2584" s="2">
        <v>72890</v>
      </c>
      <c r="B2584" s="3" t="s">
        <v>30132</v>
      </c>
      <c r="C2584" s="4">
        <f>+WEEKNUM(Tabla4[[#This Row],[FECHA]])</f>
        <v>45</v>
      </c>
      <c r="D2584" s="4">
        <f>+MONTH(Tabla4[[#This Row],[FECHA]])</f>
        <v>11</v>
      </c>
      <c r="E2584" s="4">
        <f>+YEAR(B2584)</f>
        <v>2025</v>
      </c>
      <c r="F2584" t="s">
        <v>13623</v>
      </c>
      <c r="G2584" t="s">
        <v>30131</v>
      </c>
      <c r="H2584" t="s">
        <v>8</v>
      </c>
      <c r="I2584" t="s">
        <v>47</v>
      </c>
      <c r="J2584" t="s">
        <v>12549</v>
      </c>
      <c r="K2584" s="2">
        <v>1032458179</v>
      </c>
      <c r="L2584" t="s">
        <v>38</v>
      </c>
      <c r="M2584" t="s">
        <v>307</v>
      </c>
      <c r="N2584" s="1" t="s">
        <v>246</v>
      </c>
    </row>
    <row r="2585" spans="1:14" x14ac:dyDescent="0.25">
      <c r="A2585" s="2">
        <v>72894</v>
      </c>
      <c r="B2585" s="3" t="s">
        <v>30130</v>
      </c>
      <c r="C2585" s="4">
        <f>+WEEKNUM(Tabla4[[#This Row],[FECHA]])</f>
        <v>45</v>
      </c>
      <c r="D2585" s="4">
        <f>+MONTH(Tabla4[[#This Row],[FECHA]])</f>
        <v>11</v>
      </c>
      <c r="E2585" s="4">
        <f>+YEAR(B2585)</f>
        <v>2025</v>
      </c>
      <c r="F2585" t="s">
        <v>13623</v>
      </c>
      <c r="G2585" t="s">
        <v>30129</v>
      </c>
      <c r="H2585" t="s">
        <v>3</v>
      </c>
      <c r="I2585" t="s">
        <v>16</v>
      </c>
      <c r="J2585" t="s">
        <v>26356</v>
      </c>
      <c r="K2585" s="2">
        <v>74357600</v>
      </c>
      <c r="L2585" t="s">
        <v>38</v>
      </c>
      <c r="M2585" t="s">
        <v>255</v>
      </c>
      <c r="N2585" s="1" t="s">
        <v>246</v>
      </c>
    </row>
    <row r="2586" spans="1:14" x14ac:dyDescent="0.25">
      <c r="A2586" s="2">
        <v>46409</v>
      </c>
      <c r="B2586" s="3">
        <v>45624</v>
      </c>
      <c r="C2586" s="4">
        <f>+WEEKNUM(B2586)</f>
        <v>48</v>
      </c>
      <c r="D2586" s="4">
        <f>+MONTH(Tabla4[[#This Row],[FECHA]])</f>
        <v>11</v>
      </c>
      <c r="E2586" s="4">
        <f>+YEAR(B2586)</f>
        <v>2024</v>
      </c>
      <c r="F2586" t="s">
        <v>29955</v>
      </c>
      <c r="H2586" t="s">
        <v>8</v>
      </c>
      <c r="I2586" t="s">
        <v>16</v>
      </c>
      <c r="J2586" t="s">
        <v>30128</v>
      </c>
      <c r="K2586" s="2">
        <v>1032484030</v>
      </c>
      <c r="L2586" t="s">
        <v>58</v>
      </c>
      <c r="M2586" t="s">
        <v>6262</v>
      </c>
      <c r="N2586" s="1" t="s">
        <v>2098</v>
      </c>
    </row>
    <row r="2587" spans="1:14" x14ac:dyDescent="0.25">
      <c r="A2587" s="2">
        <v>46410</v>
      </c>
      <c r="B2587" s="3">
        <v>45624</v>
      </c>
      <c r="C2587" s="4">
        <f>+WEEKNUM(B2587)</f>
        <v>48</v>
      </c>
      <c r="D2587" s="4">
        <f>+MONTH(Tabla4[[#This Row],[FECHA]])</f>
        <v>11</v>
      </c>
      <c r="E2587" s="4">
        <f>+YEAR(B2587)</f>
        <v>2024</v>
      </c>
      <c r="F2587" t="s">
        <v>29955</v>
      </c>
      <c r="H2587" t="s">
        <v>3</v>
      </c>
      <c r="I2587" t="s">
        <v>33</v>
      </c>
      <c r="J2587" t="s">
        <v>23624</v>
      </c>
      <c r="K2587" s="2">
        <v>1019028230</v>
      </c>
      <c r="L2587" t="s">
        <v>55</v>
      </c>
      <c r="M2587" t="s">
        <v>909</v>
      </c>
      <c r="N2587" s="1" t="s">
        <v>2098</v>
      </c>
    </row>
    <row r="2588" spans="1:14" x14ac:dyDescent="0.25">
      <c r="A2588" s="2">
        <v>46411</v>
      </c>
      <c r="B2588" s="3">
        <v>45624</v>
      </c>
      <c r="C2588" s="4">
        <f>+WEEKNUM(B2588)</f>
        <v>48</v>
      </c>
      <c r="D2588" s="4">
        <f>+MONTH(Tabla4[[#This Row],[FECHA]])</f>
        <v>11</v>
      </c>
      <c r="E2588" s="4">
        <f>+YEAR(B2588)</f>
        <v>2024</v>
      </c>
      <c r="F2588" t="s">
        <v>29953</v>
      </c>
      <c r="G2588" t="s">
        <v>30127</v>
      </c>
      <c r="H2588" t="s">
        <v>3118</v>
      </c>
      <c r="I2588" t="s">
        <v>16</v>
      </c>
      <c r="J2588" t="s">
        <v>3553</v>
      </c>
      <c r="K2588" s="2">
        <v>1085300127</v>
      </c>
      <c r="L2588" t="s">
        <v>38</v>
      </c>
      <c r="M2588" t="s">
        <v>2135</v>
      </c>
      <c r="N2588" s="1" t="s">
        <v>2098</v>
      </c>
    </row>
    <row r="2589" spans="1:14" x14ac:dyDescent="0.25">
      <c r="A2589" s="2">
        <v>46420</v>
      </c>
      <c r="B2589" s="3">
        <v>45624</v>
      </c>
      <c r="C2589" s="4">
        <f>+WEEKNUM(B2589)</f>
        <v>48</v>
      </c>
      <c r="D2589" s="4">
        <f>+MONTH(Tabla4[[#This Row],[FECHA]])</f>
        <v>11</v>
      </c>
      <c r="E2589" s="4">
        <f>+YEAR(B2589)</f>
        <v>2024</v>
      </c>
      <c r="F2589" t="s">
        <v>29955</v>
      </c>
      <c r="H2589" t="s">
        <v>21</v>
      </c>
      <c r="I2589" t="s">
        <v>33</v>
      </c>
      <c r="J2589" t="s">
        <v>11493</v>
      </c>
      <c r="K2589" s="2">
        <v>1016040199</v>
      </c>
      <c r="L2589" t="s">
        <v>58</v>
      </c>
      <c r="M2589" t="s">
        <v>2106</v>
      </c>
      <c r="N2589" s="1" t="s">
        <v>2098</v>
      </c>
    </row>
    <row r="2590" spans="1:14" x14ac:dyDescent="0.25">
      <c r="A2590" s="2">
        <v>46424</v>
      </c>
      <c r="B2590" s="3">
        <v>45624</v>
      </c>
      <c r="C2590" s="4">
        <f>+WEEKNUM(B2590)</f>
        <v>48</v>
      </c>
      <c r="D2590" s="4">
        <f>+MONTH(Tabla4[[#This Row],[FECHA]])</f>
        <v>11</v>
      </c>
      <c r="E2590" s="4">
        <f>+YEAR(B2590)</f>
        <v>2024</v>
      </c>
      <c r="F2590" t="s">
        <v>29953</v>
      </c>
      <c r="G2590" t="s">
        <v>30126</v>
      </c>
      <c r="H2590" t="s">
        <v>3118</v>
      </c>
      <c r="I2590" t="s">
        <v>130</v>
      </c>
      <c r="J2590" t="s">
        <v>23097</v>
      </c>
      <c r="K2590" s="2">
        <v>1015430379</v>
      </c>
      <c r="L2590" t="s">
        <v>38</v>
      </c>
      <c r="M2590" t="s">
        <v>2135</v>
      </c>
      <c r="N2590" s="1" t="s">
        <v>2098</v>
      </c>
    </row>
    <row r="2591" spans="1:14" x14ac:dyDescent="0.25">
      <c r="A2591" s="2">
        <v>46426</v>
      </c>
      <c r="B2591" s="3">
        <v>45624</v>
      </c>
      <c r="C2591" s="4">
        <f>+WEEKNUM(B2591)</f>
        <v>48</v>
      </c>
      <c r="D2591" s="4">
        <f>+MONTH(Tabla4[[#This Row],[FECHA]])</f>
        <v>11</v>
      </c>
      <c r="E2591" s="4">
        <f>+YEAR(B2591)</f>
        <v>2024</v>
      </c>
      <c r="F2591" t="s">
        <v>29955</v>
      </c>
      <c r="H2591" t="s">
        <v>21</v>
      </c>
      <c r="I2591" t="s">
        <v>33</v>
      </c>
      <c r="J2591" t="s">
        <v>17165</v>
      </c>
      <c r="K2591" s="2">
        <v>1010145050</v>
      </c>
      <c r="L2591" t="s">
        <v>49</v>
      </c>
      <c r="M2591" t="s">
        <v>937</v>
      </c>
      <c r="N2591" s="1" t="s">
        <v>2098</v>
      </c>
    </row>
    <row r="2592" spans="1:14" x14ac:dyDescent="0.25">
      <c r="A2592" s="2">
        <v>46428</v>
      </c>
      <c r="B2592" s="3">
        <v>45624</v>
      </c>
      <c r="C2592" s="4">
        <f>+WEEKNUM(B2592)</f>
        <v>48</v>
      </c>
      <c r="D2592" s="4">
        <f>+MONTH(Tabla4[[#This Row],[FECHA]])</f>
        <v>11</v>
      </c>
      <c r="E2592" s="4">
        <f>+YEAR(B2592)</f>
        <v>2024</v>
      </c>
      <c r="F2592" t="s">
        <v>29984</v>
      </c>
      <c r="G2592" t="s">
        <v>30125</v>
      </c>
      <c r="H2592" t="s">
        <v>21</v>
      </c>
      <c r="I2592" t="s">
        <v>33</v>
      </c>
      <c r="J2592" t="s">
        <v>7027</v>
      </c>
      <c r="K2592" s="2">
        <v>79777839</v>
      </c>
      <c r="L2592" t="s">
        <v>38</v>
      </c>
      <c r="M2592" t="s">
        <v>6262</v>
      </c>
      <c r="N2592" s="1" t="s">
        <v>2098</v>
      </c>
    </row>
    <row r="2593" spans="1:14" x14ac:dyDescent="0.25">
      <c r="A2593" s="2">
        <v>46429</v>
      </c>
      <c r="B2593" s="3">
        <v>45624</v>
      </c>
      <c r="C2593" s="4">
        <f>+WEEKNUM(B2593)</f>
        <v>48</v>
      </c>
      <c r="D2593" s="4">
        <f>+MONTH(Tabla4[[#This Row],[FECHA]])</f>
        <v>11</v>
      </c>
      <c r="E2593" s="4">
        <f>+YEAR(B2593)</f>
        <v>2024</v>
      </c>
      <c r="F2593" t="s">
        <v>29953</v>
      </c>
      <c r="G2593" t="s">
        <v>30124</v>
      </c>
      <c r="H2593" t="s">
        <v>3118</v>
      </c>
      <c r="I2593" t="s">
        <v>33</v>
      </c>
      <c r="J2593" t="s">
        <v>26774</v>
      </c>
      <c r="K2593" s="2">
        <v>1020806941</v>
      </c>
      <c r="L2593" t="s">
        <v>38</v>
      </c>
      <c r="M2593" t="s">
        <v>2135</v>
      </c>
      <c r="N2593" s="1" t="s">
        <v>2098</v>
      </c>
    </row>
    <row r="2594" spans="1:14" x14ac:dyDescent="0.25">
      <c r="A2594" s="2">
        <v>46430</v>
      </c>
      <c r="B2594" s="3">
        <v>45624</v>
      </c>
      <c r="C2594" s="4">
        <f>+WEEKNUM(B2594)</f>
        <v>48</v>
      </c>
      <c r="D2594" s="4">
        <f>+MONTH(Tabla4[[#This Row],[FECHA]])</f>
        <v>11</v>
      </c>
      <c r="E2594" s="4">
        <f>+YEAR(B2594)</f>
        <v>2024</v>
      </c>
      <c r="F2594" t="s">
        <v>30059</v>
      </c>
      <c r="H2594" t="s">
        <v>21</v>
      </c>
      <c r="I2594" t="s">
        <v>33</v>
      </c>
      <c r="J2594" t="s">
        <v>4763</v>
      </c>
      <c r="K2594" s="2">
        <v>1020797964</v>
      </c>
      <c r="L2594" t="s">
        <v>58</v>
      </c>
      <c r="M2594" t="s">
        <v>2106</v>
      </c>
      <c r="N2594" s="1" t="s">
        <v>2098</v>
      </c>
    </row>
    <row r="2595" spans="1:14" x14ac:dyDescent="0.25">
      <c r="A2595" s="2">
        <v>46434</v>
      </c>
      <c r="B2595" s="3">
        <v>45624</v>
      </c>
      <c r="C2595" s="4">
        <f>+WEEKNUM(B2595)</f>
        <v>48</v>
      </c>
      <c r="D2595" s="4">
        <f>+MONTH(Tabla4[[#This Row],[FECHA]])</f>
        <v>11</v>
      </c>
      <c r="E2595" s="4">
        <f>+YEAR(B2595)</f>
        <v>2024</v>
      </c>
      <c r="F2595" t="s">
        <v>29953</v>
      </c>
      <c r="G2595" t="s">
        <v>30123</v>
      </c>
      <c r="H2595" t="s">
        <v>3118</v>
      </c>
      <c r="I2595" t="s">
        <v>30</v>
      </c>
      <c r="J2595" t="s">
        <v>10907</v>
      </c>
      <c r="K2595" s="2">
        <v>1000468499</v>
      </c>
      <c r="L2595" t="s">
        <v>38</v>
      </c>
      <c r="M2595" t="s">
        <v>2135</v>
      </c>
      <c r="N2595" s="1" t="s">
        <v>2098</v>
      </c>
    </row>
    <row r="2596" spans="1:14" x14ac:dyDescent="0.25">
      <c r="A2596" s="2">
        <v>46436</v>
      </c>
      <c r="B2596" s="3">
        <v>45624</v>
      </c>
      <c r="C2596" s="4">
        <f>+WEEKNUM(B2596)</f>
        <v>48</v>
      </c>
      <c r="D2596" s="4">
        <f>+MONTH(Tabla4[[#This Row],[FECHA]])</f>
        <v>11</v>
      </c>
      <c r="E2596" s="4">
        <f>+YEAR(B2596)</f>
        <v>2024</v>
      </c>
      <c r="F2596" t="s">
        <v>29984</v>
      </c>
      <c r="G2596" t="s">
        <v>30122</v>
      </c>
      <c r="H2596" t="s">
        <v>8</v>
      </c>
      <c r="I2596" t="s">
        <v>33</v>
      </c>
      <c r="J2596" t="s">
        <v>28349</v>
      </c>
      <c r="K2596" s="2">
        <v>19362207</v>
      </c>
      <c r="L2596" t="s">
        <v>38</v>
      </c>
      <c r="M2596" t="s">
        <v>6262</v>
      </c>
      <c r="N2596" s="1" t="s">
        <v>2098</v>
      </c>
    </row>
    <row r="2597" spans="1:14" x14ac:dyDescent="0.25">
      <c r="A2597" s="2">
        <v>46441</v>
      </c>
      <c r="B2597" s="3">
        <v>45624</v>
      </c>
      <c r="C2597" s="4">
        <f>+WEEKNUM(B2597)</f>
        <v>48</v>
      </c>
      <c r="D2597" s="4">
        <f>+MONTH(Tabla4[[#This Row],[FECHA]])</f>
        <v>11</v>
      </c>
      <c r="E2597" s="4">
        <f>+YEAR(B2597)</f>
        <v>2024</v>
      </c>
      <c r="F2597" t="s">
        <v>30059</v>
      </c>
      <c r="H2597" t="s">
        <v>8</v>
      </c>
      <c r="I2597" s="2">
        <v>500</v>
      </c>
      <c r="J2597" t="s">
        <v>7815</v>
      </c>
      <c r="K2597" s="2">
        <v>80865332</v>
      </c>
      <c r="L2597" t="s">
        <v>58</v>
      </c>
      <c r="M2597" t="s">
        <v>29048</v>
      </c>
      <c r="N2597" s="1" t="s">
        <v>2098</v>
      </c>
    </row>
    <row r="2598" spans="1:14" x14ac:dyDescent="0.25">
      <c r="A2598" s="2">
        <v>46443</v>
      </c>
      <c r="B2598" s="3">
        <v>45624</v>
      </c>
      <c r="C2598" s="4">
        <f>+WEEKNUM(B2598)</f>
        <v>48</v>
      </c>
      <c r="D2598" s="4">
        <f>+MONTH(Tabla4[[#This Row],[FECHA]])</f>
        <v>11</v>
      </c>
      <c r="E2598" s="4">
        <f>+YEAR(B2598)</f>
        <v>2024</v>
      </c>
      <c r="F2598" t="s">
        <v>30059</v>
      </c>
      <c r="G2598" t="s">
        <v>30121</v>
      </c>
      <c r="H2598" t="s">
        <v>21</v>
      </c>
      <c r="I2598" t="s">
        <v>33</v>
      </c>
      <c r="J2598" t="s">
        <v>15760</v>
      </c>
      <c r="K2598" s="2">
        <v>63526529</v>
      </c>
      <c r="L2598" t="s">
        <v>38</v>
      </c>
      <c r="M2598" t="s">
        <v>937</v>
      </c>
      <c r="N2598" s="1" t="s">
        <v>2098</v>
      </c>
    </row>
    <row r="2599" spans="1:14" x14ac:dyDescent="0.25">
      <c r="A2599" s="2">
        <v>46447</v>
      </c>
      <c r="B2599" s="3">
        <v>45624</v>
      </c>
      <c r="C2599" s="4">
        <f>+WEEKNUM(B2599)</f>
        <v>48</v>
      </c>
      <c r="D2599" s="4">
        <f>+MONTH(Tabla4[[#This Row],[FECHA]])</f>
        <v>11</v>
      </c>
      <c r="E2599" s="4">
        <f>+YEAR(B2599)</f>
        <v>2024</v>
      </c>
      <c r="F2599" t="s">
        <v>30059</v>
      </c>
      <c r="H2599" t="s">
        <v>21</v>
      </c>
      <c r="I2599" t="s">
        <v>33</v>
      </c>
      <c r="J2599" t="s">
        <v>30120</v>
      </c>
      <c r="K2599" s="2">
        <v>19356959</v>
      </c>
      <c r="L2599" t="s">
        <v>76</v>
      </c>
      <c r="M2599" t="s">
        <v>2106</v>
      </c>
      <c r="N2599" s="1" t="s">
        <v>2098</v>
      </c>
    </row>
    <row r="2600" spans="1:14" x14ac:dyDescent="0.25">
      <c r="A2600" s="2">
        <v>46455</v>
      </c>
      <c r="B2600" s="3">
        <v>45624</v>
      </c>
      <c r="C2600" s="4">
        <f>+WEEKNUM(B2600)</f>
        <v>48</v>
      </c>
      <c r="D2600" s="4">
        <f>+MONTH(Tabla4[[#This Row],[FECHA]])</f>
        <v>11</v>
      </c>
      <c r="E2600" s="4">
        <f>+YEAR(B2600)</f>
        <v>2024</v>
      </c>
      <c r="F2600" t="s">
        <v>29953</v>
      </c>
      <c r="G2600" t="s">
        <v>30119</v>
      </c>
      <c r="H2600" t="s">
        <v>3118</v>
      </c>
      <c r="I2600" t="s">
        <v>33</v>
      </c>
      <c r="J2600" t="s">
        <v>14604</v>
      </c>
      <c r="K2600" s="2">
        <v>900711074</v>
      </c>
      <c r="L2600" t="s">
        <v>38</v>
      </c>
      <c r="M2600" t="s">
        <v>937</v>
      </c>
      <c r="N2600" s="1" t="s">
        <v>2098</v>
      </c>
    </row>
    <row r="2601" spans="1:14" x14ac:dyDescent="0.25">
      <c r="A2601" s="2">
        <v>46456</v>
      </c>
      <c r="B2601" s="3">
        <v>45624</v>
      </c>
      <c r="C2601" s="4">
        <f>+WEEKNUM(B2601)</f>
        <v>48</v>
      </c>
      <c r="D2601" s="4">
        <f>+MONTH(Tabla4[[#This Row],[FECHA]])</f>
        <v>11</v>
      </c>
      <c r="E2601" s="4">
        <f>+YEAR(B2601)</f>
        <v>2024</v>
      </c>
      <c r="F2601" t="s">
        <v>29953</v>
      </c>
      <c r="G2601" t="s">
        <v>30118</v>
      </c>
      <c r="H2601" t="s">
        <v>3118</v>
      </c>
      <c r="I2601" t="s">
        <v>33</v>
      </c>
      <c r="J2601" t="s">
        <v>15663</v>
      </c>
      <c r="K2601" s="2">
        <v>80820636</v>
      </c>
      <c r="L2601" t="s">
        <v>38</v>
      </c>
      <c r="M2601" t="s">
        <v>2135</v>
      </c>
      <c r="N2601" s="1" t="s">
        <v>2098</v>
      </c>
    </row>
    <row r="2602" spans="1:14" x14ac:dyDescent="0.25">
      <c r="A2602" s="2">
        <v>46457</v>
      </c>
      <c r="B2602" s="3">
        <v>45624</v>
      </c>
      <c r="C2602" s="4">
        <f>+WEEKNUM(B2602)</f>
        <v>48</v>
      </c>
      <c r="D2602" s="4">
        <f>+MONTH(Tabla4[[#This Row],[FECHA]])</f>
        <v>11</v>
      </c>
      <c r="E2602" s="4">
        <f>+YEAR(B2602)</f>
        <v>2024</v>
      </c>
      <c r="F2602" t="s">
        <v>30059</v>
      </c>
      <c r="H2602" t="s">
        <v>3</v>
      </c>
      <c r="I2602" t="s">
        <v>33</v>
      </c>
      <c r="J2602" t="s">
        <v>7990</v>
      </c>
      <c r="K2602" s="2">
        <v>80195356</v>
      </c>
      <c r="L2602" t="s">
        <v>58</v>
      </c>
      <c r="M2602" t="s">
        <v>937</v>
      </c>
      <c r="N2602" s="1" t="s">
        <v>2098</v>
      </c>
    </row>
    <row r="2603" spans="1:14" x14ac:dyDescent="0.25">
      <c r="A2603" s="2">
        <v>46461</v>
      </c>
      <c r="B2603" s="3">
        <v>45624</v>
      </c>
      <c r="C2603" s="4">
        <f>+WEEKNUM(B2603)</f>
        <v>48</v>
      </c>
      <c r="D2603" s="4">
        <f>+MONTH(Tabla4[[#This Row],[FECHA]])</f>
        <v>11</v>
      </c>
      <c r="E2603" s="4">
        <f>+YEAR(B2603)</f>
        <v>2024</v>
      </c>
      <c r="F2603" t="s">
        <v>29984</v>
      </c>
      <c r="G2603" t="s">
        <v>30117</v>
      </c>
      <c r="H2603" t="s">
        <v>21</v>
      </c>
      <c r="I2603" t="s">
        <v>30</v>
      </c>
      <c r="J2603" t="s">
        <v>5420</v>
      </c>
      <c r="K2603" s="2">
        <v>1022380646</v>
      </c>
      <c r="L2603" t="s">
        <v>38</v>
      </c>
      <c r="M2603" t="s">
        <v>909</v>
      </c>
      <c r="N2603" s="1" t="s">
        <v>2098</v>
      </c>
    </row>
    <row r="2604" spans="1:14" x14ac:dyDescent="0.25">
      <c r="A2604" s="2">
        <v>46462</v>
      </c>
      <c r="B2604" s="3">
        <v>45624</v>
      </c>
      <c r="C2604" s="4">
        <f>+WEEKNUM(B2604)</f>
        <v>48</v>
      </c>
      <c r="D2604" s="4">
        <f>+MONTH(Tabla4[[#This Row],[FECHA]])</f>
        <v>11</v>
      </c>
      <c r="E2604" s="4">
        <f>+YEAR(B2604)</f>
        <v>2024</v>
      </c>
      <c r="F2604" t="s">
        <v>29953</v>
      </c>
      <c r="G2604" t="s">
        <v>30116</v>
      </c>
      <c r="H2604" t="s">
        <v>3118</v>
      </c>
      <c r="I2604" t="s">
        <v>16</v>
      </c>
      <c r="J2604" t="s">
        <v>21607</v>
      </c>
      <c r="K2604" s="2">
        <v>1000625582</v>
      </c>
      <c r="L2604" t="s">
        <v>38</v>
      </c>
      <c r="M2604" t="s">
        <v>2106</v>
      </c>
      <c r="N2604" s="1" t="s">
        <v>2098</v>
      </c>
    </row>
    <row r="2605" spans="1:14" x14ac:dyDescent="0.25">
      <c r="A2605" s="2">
        <v>46468</v>
      </c>
      <c r="B2605" s="3">
        <v>45624</v>
      </c>
      <c r="C2605" s="4">
        <f>+WEEKNUM(B2605)</f>
        <v>48</v>
      </c>
      <c r="D2605" s="4">
        <f>+MONTH(Tabla4[[#This Row],[FECHA]])</f>
        <v>11</v>
      </c>
      <c r="E2605" s="4">
        <f>+YEAR(B2605)</f>
        <v>2024</v>
      </c>
      <c r="F2605" t="s">
        <v>30059</v>
      </c>
      <c r="G2605" t="s">
        <v>30115</v>
      </c>
      <c r="H2605" t="s">
        <v>21</v>
      </c>
      <c r="I2605" t="s">
        <v>33</v>
      </c>
      <c r="J2605" t="s">
        <v>4561</v>
      </c>
      <c r="K2605" s="2">
        <v>1020836706</v>
      </c>
      <c r="L2605" t="s">
        <v>38</v>
      </c>
      <c r="M2605" t="s">
        <v>2106</v>
      </c>
      <c r="N2605" s="1" t="s">
        <v>2098</v>
      </c>
    </row>
    <row r="2606" spans="1:14" x14ac:dyDescent="0.25">
      <c r="A2606" s="2">
        <v>46473</v>
      </c>
      <c r="B2606" s="3">
        <v>45624</v>
      </c>
      <c r="C2606" s="4">
        <f>+WEEKNUM(B2606)</f>
        <v>48</v>
      </c>
      <c r="D2606" s="4">
        <f>+MONTH(Tabla4[[#This Row],[FECHA]])</f>
        <v>11</v>
      </c>
      <c r="E2606" s="4">
        <f>+YEAR(B2606)</f>
        <v>2024</v>
      </c>
      <c r="F2606" t="s">
        <v>29984</v>
      </c>
      <c r="H2606" t="s">
        <v>8</v>
      </c>
      <c r="I2606" t="s">
        <v>33</v>
      </c>
      <c r="J2606" t="s">
        <v>3078</v>
      </c>
      <c r="K2606" s="2">
        <v>1140874729</v>
      </c>
      <c r="L2606" t="s">
        <v>198</v>
      </c>
      <c r="M2606" t="s">
        <v>909</v>
      </c>
      <c r="N2606" s="1" t="s">
        <v>2098</v>
      </c>
    </row>
    <row r="2607" spans="1:14" x14ac:dyDescent="0.25">
      <c r="A2607" s="2">
        <v>46476</v>
      </c>
      <c r="B2607" s="3">
        <v>45624</v>
      </c>
      <c r="C2607" s="4">
        <f>+WEEKNUM(B2607)</f>
        <v>48</v>
      </c>
      <c r="D2607" s="4">
        <f>+MONTH(Tabla4[[#This Row],[FECHA]])</f>
        <v>11</v>
      </c>
      <c r="E2607" s="4">
        <f>+YEAR(B2607)</f>
        <v>2024</v>
      </c>
      <c r="F2607" t="s">
        <v>29953</v>
      </c>
      <c r="H2607" t="s">
        <v>3118</v>
      </c>
      <c r="I2607" t="s">
        <v>33</v>
      </c>
      <c r="J2607" t="s">
        <v>30114</v>
      </c>
      <c r="K2607" s="2">
        <v>1090454047</v>
      </c>
      <c r="L2607" t="s">
        <v>55</v>
      </c>
      <c r="M2607" t="s">
        <v>937</v>
      </c>
      <c r="N2607" s="1" t="s">
        <v>2098</v>
      </c>
    </row>
    <row r="2608" spans="1:14" x14ac:dyDescent="0.25">
      <c r="A2608" s="2">
        <v>46479</v>
      </c>
      <c r="B2608" s="3">
        <v>45624</v>
      </c>
      <c r="C2608" s="4">
        <f>+WEEKNUM(B2608)</f>
        <v>48</v>
      </c>
      <c r="D2608" s="4">
        <f>+MONTH(Tabla4[[#This Row],[FECHA]])</f>
        <v>11</v>
      </c>
      <c r="E2608" s="4">
        <f>+YEAR(B2608)</f>
        <v>2024</v>
      </c>
      <c r="F2608" t="s">
        <v>30059</v>
      </c>
      <c r="H2608" t="s">
        <v>21</v>
      </c>
      <c r="I2608" t="s">
        <v>33</v>
      </c>
      <c r="J2608" t="s">
        <v>15481</v>
      </c>
      <c r="K2608" s="2">
        <v>52907990</v>
      </c>
      <c r="L2608" t="s">
        <v>58</v>
      </c>
      <c r="M2608" t="s">
        <v>937</v>
      </c>
      <c r="N2608" s="1" t="s">
        <v>2098</v>
      </c>
    </row>
    <row r="2609" spans="1:14" x14ac:dyDescent="0.25">
      <c r="A2609" s="2">
        <v>46481</v>
      </c>
      <c r="B2609" s="3">
        <v>45624</v>
      </c>
      <c r="C2609" s="4">
        <f>+WEEKNUM(B2609)</f>
        <v>48</v>
      </c>
      <c r="D2609" s="4">
        <f>+MONTH(Tabla4[[#This Row],[FECHA]])</f>
        <v>11</v>
      </c>
      <c r="E2609" s="4">
        <f>+YEAR(B2609)</f>
        <v>2024</v>
      </c>
      <c r="F2609" t="s">
        <v>30096</v>
      </c>
      <c r="H2609" t="s">
        <v>3</v>
      </c>
      <c r="I2609" t="s">
        <v>33</v>
      </c>
      <c r="J2609" t="s">
        <v>4131</v>
      </c>
      <c r="K2609" s="2">
        <v>94074980</v>
      </c>
      <c r="L2609" t="s">
        <v>58</v>
      </c>
      <c r="M2609" t="s">
        <v>6262</v>
      </c>
      <c r="N2609" s="1" t="s">
        <v>2098</v>
      </c>
    </row>
    <row r="2610" spans="1:14" x14ac:dyDescent="0.25">
      <c r="A2610" s="2">
        <v>46486</v>
      </c>
      <c r="B2610" s="3">
        <v>45624</v>
      </c>
      <c r="C2610" s="4">
        <f>+WEEKNUM(B2610)</f>
        <v>48</v>
      </c>
      <c r="D2610" s="4">
        <f>+MONTH(Tabla4[[#This Row],[FECHA]])</f>
        <v>11</v>
      </c>
      <c r="E2610" s="4">
        <f>+YEAR(B2610)</f>
        <v>2024</v>
      </c>
      <c r="F2610" t="s">
        <v>30059</v>
      </c>
      <c r="G2610" t="s">
        <v>30113</v>
      </c>
      <c r="H2610" t="s">
        <v>8</v>
      </c>
      <c r="I2610" t="s">
        <v>130</v>
      </c>
      <c r="J2610" t="s">
        <v>4057</v>
      </c>
      <c r="K2610" s="2">
        <v>1026300158</v>
      </c>
      <c r="L2610" t="s">
        <v>38</v>
      </c>
      <c r="M2610" t="s">
        <v>937</v>
      </c>
      <c r="N2610" s="1" t="s">
        <v>2098</v>
      </c>
    </row>
    <row r="2611" spans="1:14" x14ac:dyDescent="0.25">
      <c r="A2611" s="2">
        <v>46488</v>
      </c>
      <c r="B2611" s="3">
        <v>45624</v>
      </c>
      <c r="C2611" s="4">
        <f>+WEEKNUM(B2611)</f>
        <v>48</v>
      </c>
      <c r="D2611" s="4">
        <f>+MONTH(Tabla4[[#This Row],[FECHA]])</f>
        <v>11</v>
      </c>
      <c r="E2611" s="4">
        <f>+YEAR(B2611)</f>
        <v>2024</v>
      </c>
      <c r="F2611" t="s">
        <v>30059</v>
      </c>
      <c r="G2611" t="s">
        <v>30112</v>
      </c>
      <c r="H2611" t="s">
        <v>3</v>
      </c>
      <c r="I2611" t="s">
        <v>16</v>
      </c>
      <c r="J2611" t="s">
        <v>28836</v>
      </c>
      <c r="K2611" s="2">
        <v>80202710</v>
      </c>
      <c r="L2611" t="s">
        <v>38</v>
      </c>
      <c r="M2611" t="s">
        <v>937</v>
      </c>
      <c r="N2611" s="1" t="s">
        <v>2098</v>
      </c>
    </row>
    <row r="2612" spans="1:14" x14ac:dyDescent="0.25">
      <c r="A2612" s="2">
        <v>46493</v>
      </c>
      <c r="B2612" s="3">
        <v>45624</v>
      </c>
      <c r="C2612" s="4">
        <f>+WEEKNUM(B2612)</f>
        <v>48</v>
      </c>
      <c r="D2612" s="4">
        <f>+MONTH(Tabla4[[#This Row],[FECHA]])</f>
        <v>11</v>
      </c>
      <c r="E2612" s="4">
        <f>+YEAR(B2612)</f>
        <v>2024</v>
      </c>
      <c r="F2612" t="s">
        <v>30096</v>
      </c>
      <c r="H2612" t="s">
        <v>3</v>
      </c>
      <c r="I2612" t="s">
        <v>130</v>
      </c>
      <c r="J2612" t="s">
        <v>30111</v>
      </c>
      <c r="K2612" s="2">
        <v>1018483225</v>
      </c>
      <c r="L2612" t="s">
        <v>55</v>
      </c>
      <c r="M2612" t="s">
        <v>6262</v>
      </c>
      <c r="N2612" s="1" t="s">
        <v>2098</v>
      </c>
    </row>
    <row r="2613" spans="1:14" x14ac:dyDescent="0.25">
      <c r="A2613" s="2">
        <v>46496</v>
      </c>
      <c r="B2613" s="3">
        <v>45624</v>
      </c>
      <c r="C2613" s="4">
        <f>+WEEKNUM(B2613)</f>
        <v>48</v>
      </c>
      <c r="D2613" s="4">
        <f>+MONTH(Tabla4[[#This Row],[FECHA]])</f>
        <v>11</v>
      </c>
      <c r="E2613" s="4">
        <f>+YEAR(B2613)</f>
        <v>2024</v>
      </c>
      <c r="F2613" t="s">
        <v>30059</v>
      </c>
      <c r="G2613" t="s">
        <v>30110</v>
      </c>
      <c r="H2613" t="s">
        <v>3</v>
      </c>
      <c r="I2613" t="s">
        <v>33</v>
      </c>
      <c r="J2613" t="s">
        <v>2145</v>
      </c>
      <c r="K2613" s="2">
        <v>80143994</v>
      </c>
      <c r="L2613" t="s">
        <v>38</v>
      </c>
      <c r="M2613" t="s">
        <v>6262</v>
      </c>
      <c r="N2613" s="1" t="s">
        <v>2098</v>
      </c>
    </row>
    <row r="2614" spans="1:14" x14ac:dyDescent="0.25">
      <c r="A2614" s="2">
        <v>46439</v>
      </c>
      <c r="B2614" s="3">
        <v>45624</v>
      </c>
      <c r="C2614" s="4">
        <f>+WEEKNUM(B2614)</f>
        <v>48</v>
      </c>
      <c r="D2614" s="4">
        <f>+MONTH(Tabla4[[#This Row],[FECHA]])</f>
        <v>11</v>
      </c>
      <c r="E2614" s="4">
        <f>+YEAR(B2614)</f>
        <v>2024</v>
      </c>
      <c r="F2614" t="s">
        <v>30059</v>
      </c>
      <c r="H2614" t="s">
        <v>21</v>
      </c>
      <c r="I2614" t="s">
        <v>30</v>
      </c>
      <c r="J2614" t="s">
        <v>25610</v>
      </c>
      <c r="K2614" s="2">
        <v>1028184975</v>
      </c>
      <c r="L2614" t="s">
        <v>58</v>
      </c>
      <c r="M2614" t="s">
        <v>37</v>
      </c>
      <c r="N2614" s="1" t="s">
        <v>1635</v>
      </c>
    </row>
    <row r="2615" spans="1:14" x14ac:dyDescent="0.25">
      <c r="A2615" s="2">
        <v>46440</v>
      </c>
      <c r="B2615" s="3">
        <v>45624</v>
      </c>
      <c r="C2615" s="4">
        <f>+WEEKNUM(B2615)</f>
        <v>48</v>
      </c>
      <c r="D2615" s="4">
        <f>+MONTH(Tabla4[[#This Row],[FECHA]])</f>
        <v>11</v>
      </c>
      <c r="E2615" s="4">
        <f>+YEAR(B2615)</f>
        <v>2024</v>
      </c>
      <c r="F2615" t="s">
        <v>30059</v>
      </c>
      <c r="H2615" t="s">
        <v>8</v>
      </c>
      <c r="I2615" t="s">
        <v>16</v>
      </c>
      <c r="J2615" t="s">
        <v>23103</v>
      </c>
      <c r="K2615" s="2">
        <v>80801362</v>
      </c>
      <c r="L2615" t="s">
        <v>58</v>
      </c>
      <c r="M2615" t="s">
        <v>37</v>
      </c>
      <c r="N2615" s="1" t="s">
        <v>1635</v>
      </c>
    </row>
    <row r="2616" spans="1:14" x14ac:dyDescent="0.25">
      <c r="A2616" s="2">
        <v>46445</v>
      </c>
      <c r="B2616" s="3">
        <v>45624</v>
      </c>
      <c r="C2616" s="4">
        <f>+WEEKNUM(B2616)</f>
        <v>48</v>
      </c>
      <c r="D2616" s="4">
        <f>+MONTH(Tabla4[[#This Row],[FECHA]])</f>
        <v>11</v>
      </c>
      <c r="E2616" s="4">
        <f>+YEAR(B2616)</f>
        <v>2024</v>
      </c>
      <c r="F2616" t="s">
        <v>29953</v>
      </c>
      <c r="G2616" t="s">
        <v>30109</v>
      </c>
      <c r="H2616" t="s">
        <v>3118</v>
      </c>
      <c r="I2616" t="s">
        <v>7759</v>
      </c>
      <c r="J2616" t="s">
        <v>1826</v>
      </c>
      <c r="K2616" s="2">
        <v>1051887691</v>
      </c>
      <c r="L2616" t="s">
        <v>38</v>
      </c>
      <c r="M2616" t="s">
        <v>1684</v>
      </c>
      <c r="N2616" s="1" t="s">
        <v>1635</v>
      </c>
    </row>
    <row r="2617" spans="1:14" x14ac:dyDescent="0.25">
      <c r="A2617" s="2">
        <v>46449</v>
      </c>
      <c r="B2617" s="3">
        <v>45624</v>
      </c>
      <c r="C2617" s="4">
        <f>+WEEKNUM(B2617)</f>
        <v>48</v>
      </c>
      <c r="D2617" s="4">
        <f>+MONTH(Tabla4[[#This Row],[FECHA]])</f>
        <v>11</v>
      </c>
      <c r="E2617" s="4">
        <f>+YEAR(B2617)</f>
        <v>2024</v>
      </c>
      <c r="F2617" t="s">
        <v>29984</v>
      </c>
      <c r="G2617" t="s">
        <v>30108</v>
      </c>
      <c r="H2617" t="s">
        <v>21</v>
      </c>
      <c r="J2617" t="s">
        <v>4821</v>
      </c>
      <c r="K2617" s="2">
        <v>1016059622</v>
      </c>
      <c r="L2617" t="s">
        <v>38</v>
      </c>
      <c r="M2617" t="s">
        <v>37</v>
      </c>
      <c r="N2617" s="1" t="s">
        <v>1635</v>
      </c>
    </row>
    <row r="2618" spans="1:14" x14ac:dyDescent="0.25">
      <c r="A2618" s="2">
        <v>46480</v>
      </c>
      <c r="B2618" s="3">
        <v>45624</v>
      </c>
      <c r="C2618" s="4">
        <f>+WEEKNUM(B2618)</f>
        <v>48</v>
      </c>
      <c r="D2618" s="4">
        <f>+MONTH(Tabla4[[#This Row],[FECHA]])</f>
        <v>11</v>
      </c>
      <c r="E2618" s="4">
        <f>+YEAR(B2618)</f>
        <v>2024</v>
      </c>
      <c r="F2618" t="s">
        <v>30059</v>
      </c>
      <c r="H2618" t="s">
        <v>3</v>
      </c>
      <c r="I2618" t="s">
        <v>30</v>
      </c>
      <c r="J2618" t="s">
        <v>30107</v>
      </c>
      <c r="K2618" s="2">
        <v>55171113</v>
      </c>
      <c r="L2618" t="s">
        <v>58</v>
      </c>
      <c r="M2618" t="s">
        <v>37</v>
      </c>
      <c r="N2618" s="1" t="s">
        <v>1635</v>
      </c>
    </row>
    <row r="2619" spans="1:14" x14ac:dyDescent="0.25">
      <c r="A2619" s="2">
        <v>46485</v>
      </c>
      <c r="B2619" s="3">
        <v>45624</v>
      </c>
      <c r="C2619" s="4">
        <f>+WEEKNUM(B2619)</f>
        <v>48</v>
      </c>
      <c r="D2619" s="4">
        <f>+MONTH(Tabla4[[#This Row],[FECHA]])</f>
        <v>11</v>
      </c>
      <c r="E2619" s="4">
        <f>+YEAR(B2619)</f>
        <v>2024</v>
      </c>
      <c r="F2619" t="s">
        <v>30096</v>
      </c>
      <c r="H2619" t="s">
        <v>3</v>
      </c>
      <c r="I2619" t="s">
        <v>30</v>
      </c>
      <c r="J2619" t="s">
        <v>30106</v>
      </c>
      <c r="K2619" s="2">
        <v>80738148</v>
      </c>
      <c r="L2619" t="s">
        <v>198</v>
      </c>
      <c r="M2619" t="s">
        <v>37</v>
      </c>
      <c r="N2619" s="1" t="s">
        <v>1635</v>
      </c>
    </row>
    <row r="2620" spans="1:14" x14ac:dyDescent="0.25">
      <c r="A2620" s="2">
        <v>46490</v>
      </c>
      <c r="B2620" s="3">
        <v>45624</v>
      </c>
      <c r="C2620" s="4">
        <f>+WEEKNUM(B2620)</f>
        <v>48</v>
      </c>
      <c r="D2620" s="4">
        <f>+MONTH(Tabla4[[#This Row],[FECHA]])</f>
        <v>11</v>
      </c>
      <c r="E2620" s="4">
        <f>+YEAR(B2620)</f>
        <v>2024</v>
      </c>
      <c r="F2620" t="s">
        <v>30096</v>
      </c>
      <c r="H2620" t="s">
        <v>3</v>
      </c>
      <c r="I2620" t="s">
        <v>30</v>
      </c>
      <c r="J2620" t="s">
        <v>18871</v>
      </c>
      <c r="K2620" s="2">
        <v>1010173392</v>
      </c>
      <c r="L2620" t="s">
        <v>198</v>
      </c>
      <c r="M2620" t="s">
        <v>1684</v>
      </c>
      <c r="N2620" s="1" t="s">
        <v>1635</v>
      </c>
    </row>
    <row r="2621" spans="1:14" x14ac:dyDescent="0.25">
      <c r="A2621" s="2">
        <v>46491</v>
      </c>
      <c r="B2621" s="3">
        <v>45624</v>
      </c>
      <c r="C2621" s="4">
        <f>+WEEKNUM(B2621)</f>
        <v>48</v>
      </c>
      <c r="D2621" s="4">
        <f>+MONTH(Tabla4[[#This Row],[FECHA]])</f>
        <v>11</v>
      </c>
      <c r="E2621" s="4">
        <f>+YEAR(B2621)</f>
        <v>2024</v>
      </c>
      <c r="F2621" t="s">
        <v>29953</v>
      </c>
      <c r="G2621" t="s">
        <v>30105</v>
      </c>
      <c r="H2621" t="s">
        <v>3118</v>
      </c>
      <c r="I2621" t="s">
        <v>33</v>
      </c>
      <c r="J2621" t="s">
        <v>18744</v>
      </c>
      <c r="K2621" s="2">
        <v>79838299</v>
      </c>
      <c r="L2621" t="s">
        <v>38</v>
      </c>
      <c r="M2621" t="s">
        <v>1684</v>
      </c>
      <c r="N2621" s="1" t="s">
        <v>1635</v>
      </c>
    </row>
    <row r="2622" spans="1:14" x14ac:dyDescent="0.25">
      <c r="A2622" s="2">
        <v>46494</v>
      </c>
      <c r="B2622" s="3">
        <v>45624</v>
      </c>
      <c r="C2622" s="4">
        <f>+WEEKNUM(B2622)</f>
        <v>48</v>
      </c>
      <c r="D2622" s="4">
        <f>+MONTH(Tabla4[[#This Row],[FECHA]])</f>
        <v>11</v>
      </c>
      <c r="E2622" s="4">
        <f>+YEAR(B2622)</f>
        <v>2024</v>
      </c>
      <c r="F2622" t="s">
        <v>30059</v>
      </c>
      <c r="G2622" t="s">
        <v>30104</v>
      </c>
      <c r="H2622" t="s">
        <v>8</v>
      </c>
      <c r="I2622" t="s">
        <v>16</v>
      </c>
      <c r="J2622" t="s">
        <v>4721</v>
      </c>
      <c r="K2622" s="2">
        <v>1000502246</v>
      </c>
      <c r="L2622" t="s">
        <v>38</v>
      </c>
      <c r="M2622" t="s">
        <v>37</v>
      </c>
      <c r="N2622" s="1" t="s">
        <v>1635</v>
      </c>
    </row>
    <row r="2623" spans="1:14" x14ac:dyDescent="0.25">
      <c r="A2623" s="2">
        <v>46504</v>
      </c>
      <c r="B2623" s="3">
        <v>45624</v>
      </c>
      <c r="C2623" s="4">
        <f>+WEEKNUM(B2623)</f>
        <v>48</v>
      </c>
      <c r="D2623" s="4">
        <f>+MONTH(Tabla4[[#This Row],[FECHA]])</f>
        <v>11</v>
      </c>
      <c r="E2623" s="4">
        <f>+YEAR(B2623)</f>
        <v>2024</v>
      </c>
      <c r="F2623" t="s">
        <v>30059</v>
      </c>
      <c r="H2623" t="s">
        <v>21</v>
      </c>
      <c r="I2623" t="s">
        <v>30</v>
      </c>
      <c r="J2623" t="s">
        <v>5028</v>
      </c>
      <c r="K2623" s="2">
        <v>79797704</v>
      </c>
      <c r="L2623" t="s">
        <v>49</v>
      </c>
      <c r="M2623" t="s">
        <v>37</v>
      </c>
      <c r="N2623" s="1" t="s">
        <v>1635</v>
      </c>
    </row>
    <row r="2624" spans="1:14" x14ac:dyDescent="0.25">
      <c r="A2624" s="2">
        <v>46412</v>
      </c>
      <c r="B2624" s="3">
        <v>45624</v>
      </c>
      <c r="C2624" s="4">
        <f>+WEEKNUM(B2624)</f>
        <v>48</v>
      </c>
      <c r="D2624" s="4">
        <f>+MONTH(Tabla4[[#This Row],[FECHA]])</f>
        <v>11</v>
      </c>
      <c r="E2624" s="4">
        <f>+YEAR(B2624)</f>
        <v>2024</v>
      </c>
      <c r="F2624" t="s">
        <v>30059</v>
      </c>
      <c r="G2624" t="s">
        <v>30103</v>
      </c>
      <c r="H2624" t="s">
        <v>3</v>
      </c>
      <c r="I2624" t="s">
        <v>30</v>
      </c>
      <c r="J2624" t="s">
        <v>28907</v>
      </c>
      <c r="K2624" s="2">
        <v>13741689</v>
      </c>
      <c r="L2624" t="s">
        <v>38</v>
      </c>
      <c r="M2624" t="s">
        <v>987</v>
      </c>
      <c r="N2624" s="1" t="s">
        <v>901</v>
      </c>
    </row>
    <row r="2625" spans="1:14" x14ac:dyDescent="0.25">
      <c r="A2625" s="2">
        <v>46413</v>
      </c>
      <c r="B2625" s="3">
        <v>45624</v>
      </c>
      <c r="C2625" s="4">
        <f>+WEEKNUM(B2625)</f>
        <v>48</v>
      </c>
      <c r="D2625" s="4">
        <f>+MONTH(Tabla4[[#This Row],[FECHA]])</f>
        <v>11</v>
      </c>
      <c r="E2625" s="4">
        <f>+YEAR(B2625)</f>
        <v>2024</v>
      </c>
      <c r="F2625" t="s">
        <v>29953</v>
      </c>
      <c r="G2625" t="s">
        <v>30102</v>
      </c>
      <c r="H2625" t="s">
        <v>3118</v>
      </c>
      <c r="I2625" t="s">
        <v>130</v>
      </c>
      <c r="J2625" t="s">
        <v>17463</v>
      </c>
      <c r="K2625" s="2">
        <v>1098732170</v>
      </c>
      <c r="L2625" t="s">
        <v>38</v>
      </c>
      <c r="M2625" t="s">
        <v>2122</v>
      </c>
      <c r="N2625" s="1" t="s">
        <v>901</v>
      </c>
    </row>
    <row r="2626" spans="1:14" x14ac:dyDescent="0.25">
      <c r="A2626" s="2">
        <v>46417</v>
      </c>
      <c r="B2626" s="3">
        <v>45624</v>
      </c>
      <c r="C2626" s="4">
        <f>+WEEKNUM(B2626)</f>
        <v>48</v>
      </c>
      <c r="D2626" s="4">
        <f>+MONTH(Tabla4[[#This Row],[FECHA]])</f>
        <v>11</v>
      </c>
      <c r="E2626" s="4">
        <f>+YEAR(B2626)</f>
        <v>2024</v>
      </c>
      <c r="F2626" t="s">
        <v>29953</v>
      </c>
      <c r="G2626" t="s">
        <v>30101</v>
      </c>
      <c r="H2626" t="s">
        <v>3118</v>
      </c>
      <c r="I2626" t="s">
        <v>16</v>
      </c>
      <c r="J2626" t="s">
        <v>13546</v>
      </c>
      <c r="K2626" s="2">
        <v>81741558</v>
      </c>
      <c r="L2626" t="s">
        <v>38</v>
      </c>
      <c r="M2626" t="s">
        <v>2122</v>
      </c>
      <c r="N2626" s="1" t="s">
        <v>901</v>
      </c>
    </row>
    <row r="2627" spans="1:14" x14ac:dyDescent="0.25">
      <c r="A2627" s="2">
        <v>46425</v>
      </c>
      <c r="B2627" s="3">
        <v>45624</v>
      </c>
      <c r="C2627" s="4">
        <f>+WEEKNUM(B2627)</f>
        <v>48</v>
      </c>
      <c r="D2627" s="4">
        <f>+MONTH(Tabla4[[#This Row],[FECHA]])</f>
        <v>11</v>
      </c>
      <c r="E2627" s="4">
        <f>+YEAR(B2627)</f>
        <v>2024</v>
      </c>
      <c r="F2627" t="s">
        <v>30059</v>
      </c>
      <c r="G2627" t="s">
        <v>30100</v>
      </c>
      <c r="H2627" t="s">
        <v>3</v>
      </c>
      <c r="I2627" t="s">
        <v>30</v>
      </c>
      <c r="J2627" t="s">
        <v>20106</v>
      </c>
      <c r="K2627" s="2">
        <v>79521054</v>
      </c>
      <c r="L2627" t="s">
        <v>38</v>
      </c>
      <c r="M2627" t="s">
        <v>24718</v>
      </c>
      <c r="N2627" s="1" t="s">
        <v>901</v>
      </c>
    </row>
    <row r="2628" spans="1:14" x14ac:dyDescent="0.25">
      <c r="A2628" s="2">
        <v>46427</v>
      </c>
      <c r="B2628" s="3">
        <v>45624</v>
      </c>
      <c r="C2628" s="4">
        <f>+WEEKNUM(B2628)</f>
        <v>48</v>
      </c>
      <c r="D2628" s="4">
        <f>+MONTH(Tabla4[[#This Row],[FECHA]])</f>
        <v>11</v>
      </c>
      <c r="E2628" s="4">
        <f>+YEAR(B2628)</f>
        <v>2024</v>
      </c>
      <c r="F2628" t="s">
        <v>30059</v>
      </c>
      <c r="G2628" t="s">
        <v>30099</v>
      </c>
      <c r="H2628" t="s">
        <v>3</v>
      </c>
      <c r="I2628" t="s">
        <v>33</v>
      </c>
      <c r="J2628" t="s">
        <v>9251</v>
      </c>
      <c r="K2628" s="2">
        <v>1020842819</v>
      </c>
      <c r="L2628" t="s">
        <v>38</v>
      </c>
      <c r="M2628" t="s">
        <v>987</v>
      </c>
      <c r="N2628" s="1" t="s">
        <v>901</v>
      </c>
    </row>
    <row r="2629" spans="1:14" x14ac:dyDescent="0.25">
      <c r="A2629" s="2">
        <v>46432</v>
      </c>
      <c r="B2629" s="3">
        <v>45624</v>
      </c>
      <c r="C2629" s="4">
        <f>+WEEKNUM(B2629)</f>
        <v>48</v>
      </c>
      <c r="D2629" s="4">
        <f>+MONTH(Tabla4[[#This Row],[FECHA]])</f>
        <v>11</v>
      </c>
      <c r="E2629" s="4">
        <f>+YEAR(B2629)</f>
        <v>2024</v>
      </c>
      <c r="F2629" t="s">
        <v>30096</v>
      </c>
      <c r="H2629" t="s">
        <v>3</v>
      </c>
      <c r="I2629" t="s">
        <v>30</v>
      </c>
      <c r="J2629" t="s">
        <v>30098</v>
      </c>
      <c r="K2629" s="2">
        <v>1069583353</v>
      </c>
      <c r="L2629" t="s">
        <v>58</v>
      </c>
      <c r="M2629" t="s">
        <v>2122</v>
      </c>
      <c r="N2629" s="1" t="s">
        <v>901</v>
      </c>
    </row>
    <row r="2630" spans="1:14" x14ac:dyDescent="0.25">
      <c r="A2630" s="2">
        <v>46437</v>
      </c>
      <c r="B2630" s="3">
        <v>45624</v>
      </c>
      <c r="C2630" s="4">
        <f>+WEEKNUM(B2630)</f>
        <v>48</v>
      </c>
      <c r="D2630" s="4">
        <f>+MONTH(Tabla4[[#This Row],[FECHA]])</f>
        <v>11</v>
      </c>
      <c r="E2630" s="4">
        <f>+YEAR(B2630)</f>
        <v>2024</v>
      </c>
      <c r="F2630" t="s">
        <v>29953</v>
      </c>
      <c r="G2630" t="s">
        <v>30097</v>
      </c>
      <c r="H2630" t="s">
        <v>3118</v>
      </c>
      <c r="I2630" t="s">
        <v>16</v>
      </c>
      <c r="J2630" t="s">
        <v>18424</v>
      </c>
      <c r="K2630" s="2">
        <v>79381248</v>
      </c>
      <c r="L2630" t="s">
        <v>38</v>
      </c>
      <c r="M2630" t="s">
        <v>2122</v>
      </c>
      <c r="N2630" s="1" t="s">
        <v>901</v>
      </c>
    </row>
    <row r="2631" spans="1:14" x14ac:dyDescent="0.25">
      <c r="A2631" s="2">
        <v>46448</v>
      </c>
      <c r="B2631" s="3">
        <v>45624</v>
      </c>
      <c r="C2631" s="4">
        <f>+WEEKNUM(B2631)</f>
        <v>48</v>
      </c>
      <c r="D2631" s="4">
        <f>+MONTH(Tabla4[[#This Row],[FECHA]])</f>
        <v>11</v>
      </c>
      <c r="E2631" s="4">
        <f>+YEAR(B2631)</f>
        <v>2024</v>
      </c>
      <c r="F2631" t="s">
        <v>30096</v>
      </c>
      <c r="G2631" t="s">
        <v>30095</v>
      </c>
      <c r="H2631" t="s">
        <v>3</v>
      </c>
      <c r="I2631" t="s">
        <v>16</v>
      </c>
      <c r="J2631" t="s">
        <v>1618</v>
      </c>
      <c r="K2631" s="2">
        <v>1020833279</v>
      </c>
      <c r="L2631" t="s">
        <v>38</v>
      </c>
      <c r="M2631" t="s">
        <v>24718</v>
      </c>
      <c r="N2631" s="1" t="s">
        <v>901</v>
      </c>
    </row>
    <row r="2632" spans="1:14" x14ac:dyDescent="0.25">
      <c r="A2632" s="2">
        <v>46459</v>
      </c>
      <c r="B2632" s="3">
        <v>45624</v>
      </c>
      <c r="C2632" s="4">
        <f>+WEEKNUM(B2632)</f>
        <v>48</v>
      </c>
      <c r="D2632" s="4">
        <f>+MONTH(Tabla4[[#This Row],[FECHA]])</f>
        <v>11</v>
      </c>
      <c r="E2632" s="4">
        <f>+YEAR(B2632)</f>
        <v>2024</v>
      </c>
      <c r="F2632" t="s">
        <v>30059</v>
      </c>
      <c r="H2632" t="s">
        <v>21</v>
      </c>
      <c r="I2632" t="s">
        <v>303</v>
      </c>
      <c r="J2632" t="s">
        <v>20062</v>
      </c>
      <c r="K2632" s="2">
        <v>1016030151</v>
      </c>
      <c r="L2632" t="s">
        <v>55</v>
      </c>
      <c r="M2632" t="s">
        <v>24718</v>
      </c>
      <c r="N2632" s="1" t="s">
        <v>901</v>
      </c>
    </row>
    <row r="2633" spans="1:14" x14ac:dyDescent="0.25">
      <c r="A2633" s="2">
        <v>46463</v>
      </c>
      <c r="B2633" s="3">
        <v>45624</v>
      </c>
      <c r="C2633" s="4">
        <f>+WEEKNUM(B2633)</f>
        <v>48</v>
      </c>
      <c r="D2633" s="4">
        <f>+MONTH(Tabla4[[#This Row],[FECHA]])</f>
        <v>11</v>
      </c>
      <c r="E2633" s="4">
        <f>+YEAR(B2633)</f>
        <v>2024</v>
      </c>
      <c r="F2633" t="s">
        <v>29984</v>
      </c>
      <c r="G2633" t="s">
        <v>30094</v>
      </c>
      <c r="H2633" t="s">
        <v>8</v>
      </c>
      <c r="I2633" t="s">
        <v>16</v>
      </c>
      <c r="J2633" t="s">
        <v>14169</v>
      </c>
      <c r="K2633" s="2">
        <v>1018496833</v>
      </c>
      <c r="L2633" t="s">
        <v>38</v>
      </c>
      <c r="M2633" t="s">
        <v>24718</v>
      </c>
      <c r="N2633" s="1" t="s">
        <v>901</v>
      </c>
    </row>
    <row r="2634" spans="1:14" x14ac:dyDescent="0.25">
      <c r="A2634" s="2">
        <v>46464</v>
      </c>
      <c r="B2634" s="3">
        <v>45624</v>
      </c>
      <c r="C2634" s="4">
        <f>+WEEKNUM(B2634)</f>
        <v>48</v>
      </c>
      <c r="D2634" s="4">
        <f>+MONTH(Tabla4[[#This Row],[FECHA]])</f>
        <v>11</v>
      </c>
      <c r="E2634" s="4">
        <f>+YEAR(B2634)</f>
        <v>2024</v>
      </c>
      <c r="F2634" t="s">
        <v>30059</v>
      </c>
      <c r="H2634" t="s">
        <v>3</v>
      </c>
      <c r="I2634" t="s">
        <v>16</v>
      </c>
      <c r="J2634" t="s">
        <v>8423</v>
      </c>
      <c r="K2634" s="2">
        <v>1026255978</v>
      </c>
      <c r="L2634" t="s">
        <v>58</v>
      </c>
      <c r="M2634" t="s">
        <v>2122</v>
      </c>
      <c r="N2634" s="1" t="s">
        <v>901</v>
      </c>
    </row>
    <row r="2635" spans="1:14" x14ac:dyDescent="0.25">
      <c r="A2635" s="2">
        <v>46469</v>
      </c>
      <c r="B2635" s="3">
        <v>45624</v>
      </c>
      <c r="C2635" s="4">
        <f>+WEEKNUM(B2635)</f>
        <v>48</v>
      </c>
      <c r="D2635" s="4">
        <f>+MONTH(Tabla4[[#This Row],[FECHA]])</f>
        <v>11</v>
      </c>
      <c r="E2635" s="4">
        <f>+YEAR(B2635)</f>
        <v>2024</v>
      </c>
      <c r="F2635" t="s">
        <v>30059</v>
      </c>
      <c r="H2635" t="s">
        <v>21</v>
      </c>
      <c r="I2635" t="s">
        <v>16</v>
      </c>
      <c r="J2635" t="s">
        <v>4991</v>
      </c>
      <c r="K2635" s="2">
        <v>13715689</v>
      </c>
      <c r="L2635" t="s">
        <v>76</v>
      </c>
      <c r="M2635" t="s">
        <v>24718</v>
      </c>
      <c r="N2635" s="1" t="s">
        <v>901</v>
      </c>
    </row>
    <row r="2636" spans="1:14" x14ac:dyDescent="0.25">
      <c r="A2636" s="2">
        <v>46475</v>
      </c>
      <c r="B2636" s="3">
        <v>45624</v>
      </c>
      <c r="C2636" s="4">
        <f>+WEEKNUM(B2636)</f>
        <v>48</v>
      </c>
      <c r="D2636" s="4">
        <f>+MONTH(Tabla4[[#This Row],[FECHA]])</f>
        <v>11</v>
      </c>
      <c r="E2636" s="4">
        <f>+YEAR(B2636)</f>
        <v>2024</v>
      </c>
      <c r="F2636" t="s">
        <v>29984</v>
      </c>
      <c r="G2636" t="s">
        <v>30093</v>
      </c>
      <c r="H2636" t="s">
        <v>8</v>
      </c>
      <c r="I2636" t="s">
        <v>33</v>
      </c>
      <c r="J2636" t="s">
        <v>4749</v>
      </c>
      <c r="K2636" s="2">
        <v>1019050817</v>
      </c>
      <c r="L2636" t="s">
        <v>38</v>
      </c>
      <c r="M2636" t="s">
        <v>987</v>
      </c>
      <c r="N2636" s="1" t="s">
        <v>901</v>
      </c>
    </row>
    <row r="2637" spans="1:14" x14ac:dyDescent="0.25">
      <c r="A2637" s="2">
        <v>46482</v>
      </c>
      <c r="B2637" s="3">
        <v>45624</v>
      </c>
      <c r="C2637" s="4">
        <f>+WEEKNUM(B2637)</f>
        <v>48</v>
      </c>
      <c r="D2637" s="4">
        <f>+MONTH(Tabla4[[#This Row],[FECHA]])</f>
        <v>11</v>
      </c>
      <c r="E2637" s="4">
        <f>+YEAR(B2637)</f>
        <v>2024</v>
      </c>
      <c r="F2637" t="s">
        <v>30059</v>
      </c>
      <c r="G2637" t="s">
        <v>30092</v>
      </c>
      <c r="H2637" t="s">
        <v>3</v>
      </c>
      <c r="I2637" t="s">
        <v>33</v>
      </c>
      <c r="J2637" t="s">
        <v>27090</v>
      </c>
      <c r="K2637" s="2">
        <v>80000603</v>
      </c>
      <c r="L2637" t="s">
        <v>38</v>
      </c>
      <c r="M2637" t="s">
        <v>24718</v>
      </c>
      <c r="N2637" s="1" t="s">
        <v>901</v>
      </c>
    </row>
    <row r="2638" spans="1:14" x14ac:dyDescent="0.25">
      <c r="A2638" s="2">
        <v>46483</v>
      </c>
      <c r="B2638" s="3">
        <v>45624</v>
      </c>
      <c r="C2638" s="4">
        <f>+WEEKNUM(B2638)</f>
        <v>48</v>
      </c>
      <c r="D2638" s="4">
        <f>+MONTH(Tabla4[[#This Row],[FECHA]])</f>
        <v>11</v>
      </c>
      <c r="E2638" s="4">
        <f>+YEAR(B2638)</f>
        <v>2024</v>
      </c>
      <c r="F2638" t="s">
        <v>30059</v>
      </c>
      <c r="G2638" t="s">
        <v>30091</v>
      </c>
      <c r="H2638" t="s">
        <v>8</v>
      </c>
      <c r="I2638" t="s">
        <v>16</v>
      </c>
      <c r="J2638" t="s">
        <v>7439</v>
      </c>
      <c r="K2638" s="2">
        <v>1003243192</v>
      </c>
      <c r="L2638" t="s">
        <v>38</v>
      </c>
      <c r="M2638" t="s">
        <v>987</v>
      </c>
      <c r="N2638" s="1" t="s">
        <v>901</v>
      </c>
    </row>
    <row r="2639" spans="1:14" x14ac:dyDescent="0.25">
      <c r="A2639" s="2">
        <v>46484</v>
      </c>
      <c r="B2639" s="3">
        <v>45624</v>
      </c>
      <c r="C2639" s="4">
        <f>+WEEKNUM(B2639)</f>
        <v>48</v>
      </c>
      <c r="D2639" s="4">
        <f>+MONTH(Tabla4[[#This Row],[FECHA]])</f>
        <v>11</v>
      </c>
      <c r="E2639" s="4">
        <f>+YEAR(B2639)</f>
        <v>2024</v>
      </c>
      <c r="F2639" t="s">
        <v>29953</v>
      </c>
      <c r="G2639" t="s">
        <v>30090</v>
      </c>
      <c r="H2639" t="s">
        <v>3118</v>
      </c>
      <c r="I2639" t="s">
        <v>33</v>
      </c>
      <c r="J2639" t="s">
        <v>6376</v>
      </c>
      <c r="K2639" s="2">
        <v>1015462281</v>
      </c>
      <c r="L2639" t="s">
        <v>38</v>
      </c>
      <c r="M2639" t="s">
        <v>2122</v>
      </c>
      <c r="N2639" s="1" t="s">
        <v>901</v>
      </c>
    </row>
    <row r="2640" spans="1:14" x14ac:dyDescent="0.25">
      <c r="A2640" s="2">
        <v>46492</v>
      </c>
      <c r="B2640" s="3">
        <v>45624</v>
      </c>
      <c r="C2640" s="4">
        <f>+WEEKNUM(B2640)</f>
        <v>48</v>
      </c>
      <c r="D2640" s="4">
        <f>+MONTH(Tabla4[[#This Row],[FECHA]])</f>
        <v>11</v>
      </c>
      <c r="E2640" s="4">
        <f>+YEAR(B2640)</f>
        <v>2024</v>
      </c>
      <c r="F2640" t="s">
        <v>30059</v>
      </c>
      <c r="H2640" t="s">
        <v>21</v>
      </c>
      <c r="I2640" t="s">
        <v>33</v>
      </c>
      <c r="J2640" t="s">
        <v>30089</v>
      </c>
      <c r="K2640" s="2">
        <v>1020804623</v>
      </c>
      <c r="L2640" t="s">
        <v>58</v>
      </c>
      <c r="M2640" t="s">
        <v>987</v>
      </c>
      <c r="N2640" s="1" t="s">
        <v>901</v>
      </c>
    </row>
    <row r="2641" spans="1:14" x14ac:dyDescent="0.25">
      <c r="A2641" s="2">
        <v>46498</v>
      </c>
      <c r="B2641" s="3">
        <v>45624</v>
      </c>
      <c r="C2641" s="4">
        <f>+WEEKNUM(B2641)</f>
        <v>48</v>
      </c>
      <c r="D2641" s="4">
        <f>+MONTH(Tabla4[[#This Row],[FECHA]])</f>
        <v>11</v>
      </c>
      <c r="E2641" s="4">
        <f>+YEAR(B2641)</f>
        <v>2024</v>
      </c>
      <c r="F2641" t="s">
        <v>30059</v>
      </c>
      <c r="G2641" t="s">
        <v>30088</v>
      </c>
      <c r="H2641" t="s">
        <v>3</v>
      </c>
      <c r="I2641" t="s">
        <v>1428</v>
      </c>
      <c r="J2641" t="s">
        <v>1624</v>
      </c>
      <c r="K2641" s="2">
        <v>1000794037</v>
      </c>
      <c r="L2641" t="s">
        <v>38</v>
      </c>
      <c r="M2641" t="s">
        <v>987</v>
      </c>
      <c r="N2641" s="1" t="s">
        <v>901</v>
      </c>
    </row>
    <row r="2642" spans="1:14" x14ac:dyDescent="0.25">
      <c r="A2642" s="2">
        <v>46503</v>
      </c>
      <c r="B2642" s="3">
        <v>45624</v>
      </c>
      <c r="C2642" s="4">
        <f>+WEEKNUM(B2642)</f>
        <v>48</v>
      </c>
      <c r="D2642" s="4">
        <f>+MONTH(Tabla4[[#This Row],[FECHA]])</f>
        <v>11</v>
      </c>
      <c r="E2642" s="4">
        <f>+YEAR(B2642)</f>
        <v>2024</v>
      </c>
      <c r="F2642" t="s">
        <v>29953</v>
      </c>
      <c r="G2642" t="s">
        <v>30087</v>
      </c>
      <c r="H2642" t="s">
        <v>3118</v>
      </c>
      <c r="I2642" t="s">
        <v>16</v>
      </c>
      <c r="J2642" t="s">
        <v>1508</v>
      </c>
      <c r="K2642" s="2">
        <v>80224264</v>
      </c>
      <c r="L2642" t="s">
        <v>38</v>
      </c>
      <c r="M2642" t="s">
        <v>987</v>
      </c>
      <c r="N2642" s="1" t="s">
        <v>901</v>
      </c>
    </row>
    <row r="2643" spans="1:14" x14ac:dyDescent="0.25">
      <c r="A2643" s="2">
        <v>46505</v>
      </c>
      <c r="B2643" s="3">
        <v>45624</v>
      </c>
      <c r="C2643" s="4">
        <f>+WEEKNUM(B2643)</f>
        <v>48</v>
      </c>
      <c r="D2643" s="4">
        <f>+MONTH(Tabla4[[#This Row],[FECHA]])</f>
        <v>11</v>
      </c>
      <c r="E2643" s="4">
        <f>+YEAR(B2643)</f>
        <v>2024</v>
      </c>
      <c r="F2643" t="s">
        <v>30059</v>
      </c>
      <c r="H2643" t="s">
        <v>3</v>
      </c>
      <c r="I2643" t="s">
        <v>997</v>
      </c>
      <c r="J2643" t="s">
        <v>30086</v>
      </c>
      <c r="K2643" s="2">
        <v>1032439746</v>
      </c>
      <c r="L2643" t="s">
        <v>58</v>
      </c>
      <c r="M2643" t="s">
        <v>24718</v>
      </c>
      <c r="N2643" s="1" t="s">
        <v>901</v>
      </c>
    </row>
    <row r="2644" spans="1:14" x14ac:dyDescent="0.25">
      <c r="A2644" s="2">
        <v>46507</v>
      </c>
      <c r="B2644" s="3">
        <v>45624</v>
      </c>
      <c r="C2644" s="4">
        <f>+WEEKNUM(B2644)</f>
        <v>48</v>
      </c>
      <c r="D2644" s="4">
        <f>+MONTH(Tabla4[[#This Row],[FECHA]])</f>
        <v>11</v>
      </c>
      <c r="E2644" s="4">
        <f>+YEAR(B2644)</f>
        <v>2024</v>
      </c>
      <c r="F2644" t="s">
        <v>30059</v>
      </c>
      <c r="H2644" t="s">
        <v>21</v>
      </c>
      <c r="I2644" t="s">
        <v>16</v>
      </c>
      <c r="J2644" t="s">
        <v>5857</v>
      </c>
      <c r="K2644" s="2">
        <v>1065646543</v>
      </c>
      <c r="L2644" t="s">
        <v>55</v>
      </c>
      <c r="M2644" t="s">
        <v>24718</v>
      </c>
      <c r="N2644" s="1" t="s">
        <v>901</v>
      </c>
    </row>
    <row r="2645" spans="1:14" x14ac:dyDescent="0.25">
      <c r="A2645" s="2">
        <v>72901</v>
      </c>
      <c r="B2645" s="3" t="s">
        <v>30085</v>
      </c>
      <c r="C2645" s="4">
        <f>+WEEKNUM(Tabla4[[#This Row],[FECHA]])</f>
        <v>45</v>
      </c>
      <c r="D2645" s="4">
        <f>+MONTH(Tabla4[[#This Row],[FECHA]])</f>
        <v>11</v>
      </c>
      <c r="E2645" s="4">
        <f>+YEAR(B2645)</f>
        <v>2025</v>
      </c>
      <c r="F2645" t="s">
        <v>13326</v>
      </c>
      <c r="G2645" t="s">
        <v>30084</v>
      </c>
      <c r="H2645" t="s">
        <v>21</v>
      </c>
      <c r="I2645" t="s">
        <v>33</v>
      </c>
      <c r="J2645" t="s">
        <v>206</v>
      </c>
      <c r="K2645" s="2">
        <v>901127287</v>
      </c>
      <c r="L2645" t="s">
        <v>38</v>
      </c>
      <c r="N2645" s="1" t="s">
        <v>246</v>
      </c>
    </row>
    <row r="2646" spans="1:14" x14ac:dyDescent="0.25">
      <c r="A2646" s="2">
        <v>72902</v>
      </c>
      <c r="B2646" s="3" t="s">
        <v>30083</v>
      </c>
      <c r="C2646" s="4">
        <f>+WEEKNUM(Tabla4[[#This Row],[FECHA]])</f>
        <v>45</v>
      </c>
      <c r="D2646" s="4">
        <f>+MONTH(Tabla4[[#This Row],[FECHA]])</f>
        <v>11</v>
      </c>
      <c r="E2646" s="4">
        <f>+YEAR(B2646)</f>
        <v>2025</v>
      </c>
      <c r="F2646" t="s">
        <v>13623</v>
      </c>
      <c r="G2646" t="s">
        <v>30082</v>
      </c>
      <c r="H2646" t="s">
        <v>3</v>
      </c>
      <c r="I2646" t="s">
        <v>47</v>
      </c>
      <c r="J2646" t="s">
        <v>5996</v>
      </c>
      <c r="K2646" s="2">
        <v>1022434169</v>
      </c>
      <c r="L2646" t="s">
        <v>38</v>
      </c>
      <c r="M2646" t="s">
        <v>259</v>
      </c>
      <c r="N2646" s="1" t="s">
        <v>246</v>
      </c>
    </row>
    <row r="2647" spans="1:14" x14ac:dyDescent="0.25">
      <c r="A2647" s="2">
        <v>72907</v>
      </c>
      <c r="B2647" s="3" t="s">
        <v>30081</v>
      </c>
      <c r="C2647" s="4">
        <f>+WEEKNUM(Tabla4[[#This Row],[FECHA]])</f>
        <v>45</v>
      </c>
      <c r="D2647" s="4">
        <f>+MONTH(Tabla4[[#This Row],[FECHA]])</f>
        <v>11</v>
      </c>
      <c r="E2647" s="4">
        <f>+YEAR(B2647)</f>
        <v>2025</v>
      </c>
      <c r="F2647" t="s">
        <v>13623</v>
      </c>
      <c r="H2647" t="s">
        <v>3</v>
      </c>
      <c r="I2647" t="s">
        <v>16</v>
      </c>
      <c r="J2647" t="s">
        <v>20732</v>
      </c>
      <c r="K2647" s="2">
        <v>52345178</v>
      </c>
      <c r="L2647" t="s">
        <v>55</v>
      </c>
      <c r="M2647" t="s">
        <v>307</v>
      </c>
      <c r="N2647" s="1" t="s">
        <v>246</v>
      </c>
    </row>
    <row r="2648" spans="1:14" x14ac:dyDescent="0.25">
      <c r="A2648" s="2">
        <v>72911</v>
      </c>
      <c r="B2648" s="3" t="s">
        <v>30080</v>
      </c>
      <c r="C2648" s="4">
        <f>+WEEKNUM(Tabla4[[#This Row],[FECHA]])</f>
        <v>45</v>
      </c>
      <c r="D2648" s="4">
        <f>+MONTH(Tabla4[[#This Row],[FECHA]])</f>
        <v>11</v>
      </c>
      <c r="E2648" s="4">
        <f>+YEAR(B2648)</f>
        <v>2025</v>
      </c>
      <c r="F2648" t="s">
        <v>13623</v>
      </c>
      <c r="G2648" t="s">
        <v>30079</v>
      </c>
      <c r="H2648" t="s">
        <v>21</v>
      </c>
      <c r="I2648" t="s">
        <v>130</v>
      </c>
      <c r="J2648" t="s">
        <v>406</v>
      </c>
      <c r="K2648" s="2">
        <v>1033701689</v>
      </c>
      <c r="L2648" t="s">
        <v>38</v>
      </c>
      <c r="M2648" t="s">
        <v>255</v>
      </c>
      <c r="N2648" s="1" t="s">
        <v>246</v>
      </c>
    </row>
    <row r="2649" spans="1:14" x14ac:dyDescent="0.25">
      <c r="A2649" s="2">
        <v>72915</v>
      </c>
      <c r="B2649" s="3" t="s">
        <v>30078</v>
      </c>
      <c r="C2649" s="4">
        <f>+WEEKNUM(Tabla4[[#This Row],[FECHA]])</f>
        <v>45</v>
      </c>
      <c r="D2649" s="4">
        <f>+MONTH(Tabla4[[#This Row],[FECHA]])</f>
        <v>11</v>
      </c>
      <c r="E2649" s="4">
        <f>+YEAR(B2649)</f>
        <v>2025</v>
      </c>
      <c r="F2649" t="s">
        <v>13326</v>
      </c>
      <c r="G2649" t="s">
        <v>30077</v>
      </c>
      <c r="H2649" t="s">
        <v>275</v>
      </c>
      <c r="I2649" t="s">
        <v>16</v>
      </c>
      <c r="J2649" t="s">
        <v>15266</v>
      </c>
      <c r="K2649" s="2">
        <v>900855050</v>
      </c>
      <c r="L2649" t="s">
        <v>38</v>
      </c>
      <c r="M2649" t="s">
        <v>255</v>
      </c>
      <c r="N2649" s="1" t="s">
        <v>246</v>
      </c>
    </row>
    <row r="2650" spans="1:14" x14ac:dyDescent="0.25">
      <c r="A2650" s="2">
        <v>72920</v>
      </c>
      <c r="B2650" s="3" t="s">
        <v>30076</v>
      </c>
      <c r="C2650" s="4">
        <f>+WEEKNUM(Tabla4[[#This Row],[FECHA]])</f>
        <v>45</v>
      </c>
      <c r="D2650" s="4">
        <f>+MONTH(Tabla4[[#This Row],[FECHA]])</f>
        <v>11</v>
      </c>
      <c r="E2650" s="4">
        <f>+YEAR(B2650)</f>
        <v>2025</v>
      </c>
      <c r="F2650" t="s">
        <v>13326</v>
      </c>
      <c r="G2650" t="s">
        <v>30075</v>
      </c>
      <c r="H2650" t="s">
        <v>8</v>
      </c>
      <c r="I2650" t="s">
        <v>130</v>
      </c>
      <c r="J2650" t="s">
        <v>30074</v>
      </c>
      <c r="K2650" s="2">
        <v>1001059161</v>
      </c>
      <c r="L2650" t="s">
        <v>38</v>
      </c>
      <c r="M2650" t="s">
        <v>255</v>
      </c>
      <c r="N2650" s="1" t="s">
        <v>246</v>
      </c>
    </row>
    <row r="2651" spans="1:14" x14ac:dyDescent="0.25">
      <c r="A2651" s="2">
        <v>72923</v>
      </c>
      <c r="B2651" s="3" t="s">
        <v>30073</v>
      </c>
      <c r="C2651" s="4">
        <f>+WEEKNUM(Tabla4[[#This Row],[FECHA]])</f>
        <v>45</v>
      </c>
      <c r="D2651" s="4">
        <f>+MONTH(Tabla4[[#This Row],[FECHA]])</f>
        <v>11</v>
      </c>
      <c r="E2651" s="4">
        <f>+YEAR(B2651)</f>
        <v>2025</v>
      </c>
      <c r="F2651" t="s">
        <v>13623</v>
      </c>
      <c r="G2651" t="s">
        <v>30072</v>
      </c>
      <c r="H2651" t="s">
        <v>21</v>
      </c>
      <c r="I2651" t="s">
        <v>16</v>
      </c>
      <c r="J2651" t="s">
        <v>506</v>
      </c>
      <c r="K2651" s="2">
        <v>1000494668</v>
      </c>
      <c r="L2651" t="s">
        <v>38</v>
      </c>
      <c r="M2651" t="s">
        <v>255</v>
      </c>
      <c r="N2651" s="1" t="s">
        <v>246</v>
      </c>
    </row>
    <row r="2652" spans="1:14" x14ac:dyDescent="0.25">
      <c r="A2652" s="2">
        <v>46310</v>
      </c>
      <c r="B2652" s="3">
        <v>45623</v>
      </c>
      <c r="C2652" s="4">
        <f>+WEEKNUM(B2652)</f>
        <v>48</v>
      </c>
      <c r="D2652" s="4">
        <f>+MONTH(Tabla4[[#This Row],[FECHA]])</f>
        <v>11</v>
      </c>
      <c r="E2652" s="4">
        <f>+YEAR(B2652)</f>
        <v>2024</v>
      </c>
      <c r="F2652" t="s">
        <v>29865</v>
      </c>
      <c r="G2652" t="s">
        <v>30071</v>
      </c>
      <c r="H2652" t="s">
        <v>3118</v>
      </c>
      <c r="I2652" t="s">
        <v>16</v>
      </c>
      <c r="J2652" t="s">
        <v>2280</v>
      </c>
      <c r="K2652" s="2">
        <v>1010226768</v>
      </c>
      <c r="L2652" t="s">
        <v>38</v>
      </c>
      <c r="M2652" t="s">
        <v>29048</v>
      </c>
      <c r="N2652" s="1" t="s">
        <v>2098</v>
      </c>
    </row>
    <row r="2653" spans="1:14" x14ac:dyDescent="0.25">
      <c r="A2653" s="2">
        <v>46311</v>
      </c>
      <c r="B2653" s="3">
        <v>45623</v>
      </c>
      <c r="C2653" s="4">
        <f>+WEEKNUM(B2653)</f>
        <v>48</v>
      </c>
      <c r="D2653" s="4">
        <f>+MONTH(Tabla4[[#This Row],[FECHA]])</f>
        <v>11</v>
      </c>
      <c r="E2653" s="4">
        <f>+YEAR(B2653)</f>
        <v>2024</v>
      </c>
      <c r="F2653" t="s">
        <v>29865</v>
      </c>
      <c r="H2653" t="s">
        <v>3118</v>
      </c>
      <c r="I2653" t="s">
        <v>16</v>
      </c>
      <c r="J2653" t="s">
        <v>13445</v>
      </c>
      <c r="K2653" s="2" t="s">
        <v>13444</v>
      </c>
      <c r="L2653" t="s">
        <v>55</v>
      </c>
      <c r="M2653" t="s">
        <v>29048</v>
      </c>
      <c r="N2653" s="1" t="s">
        <v>2098</v>
      </c>
    </row>
    <row r="2654" spans="1:14" x14ac:dyDescent="0.25">
      <c r="A2654" s="2">
        <v>46312</v>
      </c>
      <c r="B2654" s="3">
        <v>45623</v>
      </c>
      <c r="C2654" s="4">
        <f>+WEEKNUM(B2654)</f>
        <v>48</v>
      </c>
      <c r="D2654" s="4">
        <f>+MONTH(Tabla4[[#This Row],[FECHA]])</f>
        <v>11</v>
      </c>
      <c r="E2654" s="4">
        <f>+YEAR(B2654)</f>
        <v>2024</v>
      </c>
      <c r="F2654" t="s">
        <v>29865</v>
      </c>
      <c r="G2654" t="s">
        <v>30070</v>
      </c>
      <c r="H2654" t="s">
        <v>3118</v>
      </c>
      <c r="I2654" t="s">
        <v>33</v>
      </c>
      <c r="J2654" t="s">
        <v>5404</v>
      </c>
      <c r="K2654" s="2">
        <v>1000832569</v>
      </c>
      <c r="L2654" t="s">
        <v>38</v>
      </c>
      <c r="M2654" t="s">
        <v>2106</v>
      </c>
      <c r="N2654" s="1" t="s">
        <v>2098</v>
      </c>
    </row>
    <row r="2655" spans="1:14" x14ac:dyDescent="0.25">
      <c r="A2655" s="2">
        <v>46314</v>
      </c>
      <c r="B2655" s="3">
        <v>45623</v>
      </c>
      <c r="C2655" s="4">
        <f>+WEEKNUM(B2655)</f>
        <v>48</v>
      </c>
      <c r="D2655" s="4">
        <f>+MONTH(Tabla4[[#This Row],[FECHA]])</f>
        <v>11</v>
      </c>
      <c r="E2655" s="4">
        <f>+YEAR(B2655)</f>
        <v>2024</v>
      </c>
      <c r="F2655" t="s">
        <v>29865</v>
      </c>
      <c r="G2655" t="s">
        <v>30069</v>
      </c>
      <c r="H2655" t="s">
        <v>3118</v>
      </c>
      <c r="I2655" t="s">
        <v>16</v>
      </c>
      <c r="J2655" t="s">
        <v>16781</v>
      </c>
      <c r="K2655" s="2">
        <v>1030557050</v>
      </c>
      <c r="L2655" t="s">
        <v>38</v>
      </c>
      <c r="M2655" t="s">
        <v>937</v>
      </c>
      <c r="N2655" s="1" t="s">
        <v>2098</v>
      </c>
    </row>
    <row r="2656" spans="1:14" x14ac:dyDescent="0.25">
      <c r="A2656" s="2">
        <v>46315</v>
      </c>
      <c r="B2656" s="3">
        <v>45623</v>
      </c>
      <c r="C2656" s="4">
        <f>+WEEKNUM(B2656)</f>
        <v>48</v>
      </c>
      <c r="D2656" s="4">
        <f>+MONTH(Tabla4[[#This Row],[FECHA]])</f>
        <v>11</v>
      </c>
      <c r="E2656" s="4">
        <f>+YEAR(B2656)</f>
        <v>2024</v>
      </c>
      <c r="F2656" t="s">
        <v>29984</v>
      </c>
      <c r="G2656" t="s">
        <v>30068</v>
      </c>
      <c r="H2656" t="s">
        <v>133</v>
      </c>
      <c r="I2656" t="s">
        <v>33</v>
      </c>
      <c r="J2656" t="s">
        <v>3946</v>
      </c>
      <c r="K2656" s="2">
        <v>1007476186</v>
      </c>
      <c r="L2656" t="s">
        <v>38</v>
      </c>
      <c r="M2656" t="s">
        <v>909</v>
      </c>
      <c r="N2656" s="1" t="s">
        <v>2098</v>
      </c>
    </row>
    <row r="2657" spans="1:14" x14ac:dyDescent="0.25">
      <c r="A2657" s="2">
        <v>46316</v>
      </c>
      <c r="B2657" s="3">
        <v>45623</v>
      </c>
      <c r="C2657" s="4">
        <f>+WEEKNUM(B2657)</f>
        <v>48</v>
      </c>
      <c r="D2657" s="4">
        <f>+MONTH(Tabla4[[#This Row],[FECHA]])</f>
        <v>11</v>
      </c>
      <c r="E2657" s="4">
        <f>+YEAR(B2657)</f>
        <v>2024</v>
      </c>
      <c r="F2657" t="s">
        <v>29953</v>
      </c>
      <c r="H2657" t="s">
        <v>8</v>
      </c>
      <c r="I2657" t="s">
        <v>33</v>
      </c>
      <c r="J2657" t="s">
        <v>5577</v>
      </c>
      <c r="K2657" s="2">
        <v>80122514</v>
      </c>
      <c r="L2657" t="s">
        <v>55</v>
      </c>
      <c r="M2657" t="s">
        <v>937</v>
      </c>
      <c r="N2657" s="1" t="s">
        <v>2098</v>
      </c>
    </row>
    <row r="2658" spans="1:14" x14ac:dyDescent="0.25">
      <c r="A2658" s="2">
        <v>46318</v>
      </c>
      <c r="B2658" s="3">
        <v>45623</v>
      </c>
      <c r="C2658" s="4">
        <f>+WEEKNUM(B2658)</f>
        <v>48</v>
      </c>
      <c r="D2658" s="4">
        <f>+MONTH(Tabla4[[#This Row],[FECHA]])</f>
        <v>11</v>
      </c>
      <c r="E2658" s="4">
        <f>+YEAR(B2658)</f>
        <v>2024</v>
      </c>
      <c r="F2658" t="s">
        <v>29984</v>
      </c>
      <c r="H2658" t="s">
        <v>3</v>
      </c>
      <c r="I2658" t="s">
        <v>5732</v>
      </c>
      <c r="J2658" t="s">
        <v>2805</v>
      </c>
      <c r="K2658" s="2">
        <v>1016026212</v>
      </c>
      <c r="L2658" t="s">
        <v>55</v>
      </c>
      <c r="M2658" t="s">
        <v>2106</v>
      </c>
      <c r="N2658" s="1" t="s">
        <v>2098</v>
      </c>
    </row>
    <row r="2659" spans="1:14" x14ac:dyDescent="0.25">
      <c r="A2659" s="2">
        <v>46326</v>
      </c>
      <c r="B2659" s="3">
        <v>45623</v>
      </c>
      <c r="C2659" s="4">
        <f>+WEEKNUM(B2659)</f>
        <v>48</v>
      </c>
      <c r="D2659" s="4">
        <f>+MONTH(Tabla4[[#This Row],[FECHA]])</f>
        <v>11</v>
      </c>
      <c r="E2659" s="4">
        <f>+YEAR(B2659)</f>
        <v>2024</v>
      </c>
      <c r="F2659" t="s">
        <v>29955</v>
      </c>
      <c r="H2659" t="s">
        <v>3</v>
      </c>
      <c r="I2659" t="s">
        <v>1011</v>
      </c>
      <c r="J2659" t="s">
        <v>2382</v>
      </c>
      <c r="K2659" s="2">
        <v>1070944109</v>
      </c>
      <c r="L2659" t="s">
        <v>256</v>
      </c>
      <c r="M2659" t="s">
        <v>6262</v>
      </c>
      <c r="N2659" s="1" t="s">
        <v>2098</v>
      </c>
    </row>
    <row r="2660" spans="1:14" x14ac:dyDescent="0.25">
      <c r="A2660" s="2">
        <v>46328</v>
      </c>
      <c r="B2660" s="3">
        <v>45623</v>
      </c>
      <c r="C2660" s="4">
        <f>+WEEKNUM(B2660)</f>
        <v>48</v>
      </c>
      <c r="D2660" s="4">
        <f>+MONTH(Tabla4[[#This Row],[FECHA]])</f>
        <v>11</v>
      </c>
      <c r="E2660" s="4">
        <f>+YEAR(B2660)</f>
        <v>2024</v>
      </c>
      <c r="F2660" t="s">
        <v>29953</v>
      </c>
      <c r="G2660" t="s">
        <v>30067</v>
      </c>
      <c r="H2660" t="s">
        <v>3</v>
      </c>
      <c r="I2660" t="s">
        <v>33</v>
      </c>
      <c r="J2660" t="s">
        <v>2561</v>
      </c>
      <c r="K2660" s="2">
        <v>1026261358</v>
      </c>
      <c r="L2660" t="s">
        <v>38</v>
      </c>
      <c r="M2660" t="s">
        <v>909</v>
      </c>
      <c r="N2660" s="1" t="s">
        <v>2098</v>
      </c>
    </row>
    <row r="2661" spans="1:14" x14ac:dyDescent="0.25">
      <c r="A2661" s="2">
        <v>46339</v>
      </c>
      <c r="B2661" s="3">
        <v>45623</v>
      </c>
      <c r="C2661" s="4">
        <f>+WEEKNUM(B2661)</f>
        <v>48</v>
      </c>
      <c r="D2661" s="4">
        <f>+MONTH(Tabla4[[#This Row],[FECHA]])</f>
        <v>11</v>
      </c>
      <c r="E2661" s="4">
        <f>+YEAR(B2661)</f>
        <v>2024</v>
      </c>
      <c r="F2661" t="s">
        <v>29953</v>
      </c>
      <c r="H2661" t="s">
        <v>21</v>
      </c>
      <c r="I2661" t="s">
        <v>33</v>
      </c>
      <c r="J2661" t="s">
        <v>3715</v>
      </c>
      <c r="K2661" s="2">
        <v>79870941</v>
      </c>
      <c r="L2661" t="s">
        <v>55</v>
      </c>
      <c r="M2661" t="s">
        <v>2106</v>
      </c>
      <c r="N2661" s="1" t="s">
        <v>2098</v>
      </c>
    </row>
    <row r="2662" spans="1:14" x14ac:dyDescent="0.25">
      <c r="A2662" s="2">
        <v>46351</v>
      </c>
      <c r="B2662" s="3">
        <v>45623</v>
      </c>
      <c r="C2662" s="4">
        <f>+WEEKNUM(B2662)</f>
        <v>48</v>
      </c>
      <c r="D2662" s="4">
        <f>+MONTH(Tabla4[[#This Row],[FECHA]])</f>
        <v>11</v>
      </c>
      <c r="E2662" s="4">
        <f>+YEAR(B2662)</f>
        <v>2024</v>
      </c>
      <c r="F2662" t="s">
        <v>29984</v>
      </c>
      <c r="H2662" t="s">
        <v>3</v>
      </c>
      <c r="I2662" t="s">
        <v>30</v>
      </c>
      <c r="J2662" t="s">
        <v>11635</v>
      </c>
      <c r="K2662" s="2">
        <v>1075226391</v>
      </c>
      <c r="L2662" t="s">
        <v>58</v>
      </c>
      <c r="M2662" t="s">
        <v>937</v>
      </c>
      <c r="N2662" s="1" t="s">
        <v>2098</v>
      </c>
    </row>
    <row r="2663" spans="1:14" x14ac:dyDescent="0.25">
      <c r="A2663" s="2">
        <v>46353</v>
      </c>
      <c r="B2663" s="3">
        <v>45623</v>
      </c>
      <c r="C2663" s="4">
        <f>+WEEKNUM(B2663)</f>
        <v>48</v>
      </c>
      <c r="D2663" s="4">
        <f>+MONTH(Tabla4[[#This Row],[FECHA]])</f>
        <v>11</v>
      </c>
      <c r="E2663" s="4">
        <f>+YEAR(B2663)</f>
        <v>2024</v>
      </c>
      <c r="F2663" t="s">
        <v>29865</v>
      </c>
      <c r="G2663" t="s">
        <v>30066</v>
      </c>
      <c r="H2663" t="s">
        <v>3118</v>
      </c>
      <c r="I2663" t="s">
        <v>130</v>
      </c>
      <c r="J2663" t="s">
        <v>28187</v>
      </c>
      <c r="K2663" s="2">
        <v>1023011568</v>
      </c>
      <c r="L2663" t="s">
        <v>38</v>
      </c>
      <c r="M2663" t="s">
        <v>29048</v>
      </c>
      <c r="N2663" s="1" t="s">
        <v>2098</v>
      </c>
    </row>
    <row r="2664" spans="1:14" x14ac:dyDescent="0.25">
      <c r="A2664" s="2">
        <v>46359</v>
      </c>
      <c r="B2664" s="3">
        <v>45623</v>
      </c>
      <c r="C2664" s="4">
        <f>+WEEKNUM(B2664)</f>
        <v>48</v>
      </c>
      <c r="D2664" s="4">
        <f>+MONTH(Tabla4[[#This Row],[FECHA]])</f>
        <v>11</v>
      </c>
      <c r="E2664" s="4">
        <f>+YEAR(B2664)</f>
        <v>2024</v>
      </c>
      <c r="F2664" t="s">
        <v>29953</v>
      </c>
      <c r="H2664" t="s">
        <v>8</v>
      </c>
      <c r="I2664" t="s">
        <v>33</v>
      </c>
      <c r="J2664" t="s">
        <v>3351</v>
      </c>
      <c r="K2664" s="2">
        <v>1034516493</v>
      </c>
      <c r="L2664" t="s">
        <v>55</v>
      </c>
      <c r="M2664" t="s">
        <v>937</v>
      </c>
      <c r="N2664" s="1" t="s">
        <v>2098</v>
      </c>
    </row>
    <row r="2665" spans="1:14" x14ac:dyDescent="0.25">
      <c r="A2665" s="2">
        <v>46360</v>
      </c>
      <c r="B2665" s="3">
        <v>45623</v>
      </c>
      <c r="C2665" s="4">
        <f>+WEEKNUM(B2665)</f>
        <v>48</v>
      </c>
      <c r="D2665" s="4">
        <f>+MONTH(Tabla4[[#This Row],[FECHA]])</f>
        <v>11</v>
      </c>
      <c r="E2665" s="4">
        <f>+YEAR(B2665)</f>
        <v>2024</v>
      </c>
      <c r="F2665" t="s">
        <v>29984</v>
      </c>
      <c r="H2665" t="s">
        <v>3</v>
      </c>
      <c r="I2665" t="s">
        <v>12</v>
      </c>
      <c r="J2665" t="s">
        <v>19285</v>
      </c>
      <c r="K2665" s="2">
        <v>9772249</v>
      </c>
      <c r="L2665" t="s">
        <v>58</v>
      </c>
      <c r="M2665" t="s">
        <v>937</v>
      </c>
      <c r="N2665" s="1" t="s">
        <v>2098</v>
      </c>
    </row>
    <row r="2666" spans="1:14" x14ac:dyDescent="0.25">
      <c r="A2666" s="2">
        <v>46362</v>
      </c>
      <c r="B2666" s="3">
        <v>45623</v>
      </c>
      <c r="C2666" s="4">
        <f>+WEEKNUM(B2666)</f>
        <v>48</v>
      </c>
      <c r="D2666" s="4">
        <f>+MONTH(Tabla4[[#This Row],[FECHA]])</f>
        <v>11</v>
      </c>
      <c r="E2666" s="4">
        <f>+YEAR(B2666)</f>
        <v>2024</v>
      </c>
      <c r="F2666" t="s">
        <v>30059</v>
      </c>
      <c r="H2666" t="s">
        <v>3</v>
      </c>
      <c r="I2666" t="s">
        <v>16</v>
      </c>
      <c r="J2666" t="s">
        <v>16495</v>
      </c>
      <c r="K2666" s="2">
        <v>1002156077</v>
      </c>
      <c r="L2666" t="s">
        <v>55</v>
      </c>
      <c r="M2666" t="s">
        <v>6262</v>
      </c>
      <c r="N2666" s="1" t="s">
        <v>2098</v>
      </c>
    </row>
    <row r="2667" spans="1:14" x14ac:dyDescent="0.25">
      <c r="A2667" s="2">
        <v>46363</v>
      </c>
      <c r="B2667" s="3">
        <v>45623</v>
      </c>
      <c r="C2667" s="4">
        <f>+WEEKNUM(B2667)</f>
        <v>48</v>
      </c>
      <c r="D2667" s="4">
        <f>+MONTH(Tabla4[[#This Row],[FECHA]])</f>
        <v>11</v>
      </c>
      <c r="E2667" s="4">
        <f>+YEAR(B2667)</f>
        <v>2024</v>
      </c>
      <c r="F2667" t="s">
        <v>29865</v>
      </c>
      <c r="G2667" t="s">
        <v>30065</v>
      </c>
      <c r="H2667" t="s">
        <v>3118</v>
      </c>
      <c r="I2667" t="s">
        <v>30</v>
      </c>
      <c r="J2667" t="s">
        <v>21136</v>
      </c>
      <c r="K2667" s="2">
        <v>80779150</v>
      </c>
      <c r="L2667" t="s">
        <v>38</v>
      </c>
      <c r="M2667" t="s">
        <v>937</v>
      </c>
      <c r="N2667" s="1" t="s">
        <v>2098</v>
      </c>
    </row>
    <row r="2668" spans="1:14" x14ac:dyDescent="0.25">
      <c r="A2668" s="2">
        <v>46372</v>
      </c>
      <c r="B2668" s="3">
        <v>45623</v>
      </c>
      <c r="C2668" s="4">
        <f>+WEEKNUM(B2668)</f>
        <v>48</v>
      </c>
      <c r="D2668" s="4">
        <f>+MONTH(Tabla4[[#This Row],[FECHA]])</f>
        <v>11</v>
      </c>
      <c r="E2668" s="4">
        <f>+YEAR(B2668)</f>
        <v>2024</v>
      </c>
      <c r="F2668" t="s">
        <v>29984</v>
      </c>
      <c r="H2668" t="s">
        <v>21</v>
      </c>
      <c r="I2668" t="s">
        <v>130</v>
      </c>
      <c r="J2668" t="s">
        <v>4297</v>
      </c>
      <c r="K2668" s="2">
        <v>1053812628</v>
      </c>
      <c r="L2668" t="s">
        <v>55</v>
      </c>
      <c r="M2668" t="s">
        <v>2135</v>
      </c>
      <c r="N2668" s="1" t="s">
        <v>2098</v>
      </c>
    </row>
    <row r="2669" spans="1:14" x14ac:dyDescent="0.25">
      <c r="A2669" s="2">
        <v>46375</v>
      </c>
      <c r="B2669" s="3">
        <v>45623</v>
      </c>
      <c r="C2669" s="4">
        <f>+WEEKNUM(B2669)</f>
        <v>48</v>
      </c>
      <c r="D2669" s="4">
        <f>+MONTH(Tabla4[[#This Row],[FECHA]])</f>
        <v>11</v>
      </c>
      <c r="E2669" s="4">
        <f>+YEAR(B2669)</f>
        <v>2024</v>
      </c>
      <c r="F2669" t="s">
        <v>29865</v>
      </c>
      <c r="G2669" t="s">
        <v>30064</v>
      </c>
      <c r="H2669" t="s">
        <v>3118</v>
      </c>
      <c r="I2669" t="s">
        <v>33</v>
      </c>
      <c r="J2669" t="s">
        <v>3027</v>
      </c>
      <c r="K2669" s="2">
        <v>1110509192</v>
      </c>
      <c r="L2669" t="s">
        <v>38</v>
      </c>
      <c r="M2669" t="s">
        <v>909</v>
      </c>
      <c r="N2669" s="1" t="s">
        <v>2098</v>
      </c>
    </row>
    <row r="2670" spans="1:14" x14ac:dyDescent="0.25">
      <c r="A2670" s="2">
        <v>46376</v>
      </c>
      <c r="B2670" s="3">
        <v>45623</v>
      </c>
      <c r="C2670" s="4">
        <f>+WEEKNUM(B2670)</f>
        <v>48</v>
      </c>
      <c r="D2670" s="4">
        <f>+MONTH(Tabla4[[#This Row],[FECHA]])</f>
        <v>11</v>
      </c>
      <c r="E2670" s="4">
        <f>+YEAR(B2670)</f>
        <v>2024</v>
      </c>
      <c r="F2670" t="s">
        <v>29984</v>
      </c>
      <c r="H2670" t="s">
        <v>3</v>
      </c>
      <c r="I2670" t="s">
        <v>1011</v>
      </c>
      <c r="J2670" t="s">
        <v>30063</v>
      </c>
      <c r="K2670" s="2">
        <v>1014236339</v>
      </c>
      <c r="L2670" t="s">
        <v>198</v>
      </c>
      <c r="M2670" t="s">
        <v>2135</v>
      </c>
      <c r="N2670" s="1" t="s">
        <v>2098</v>
      </c>
    </row>
    <row r="2671" spans="1:14" x14ac:dyDescent="0.25">
      <c r="A2671" s="2">
        <v>46378</v>
      </c>
      <c r="B2671" s="3">
        <v>45623</v>
      </c>
      <c r="C2671" s="4">
        <f>+WEEKNUM(B2671)</f>
        <v>48</v>
      </c>
      <c r="D2671" s="4">
        <f>+MONTH(Tabla4[[#This Row],[FECHA]])</f>
        <v>11</v>
      </c>
      <c r="E2671" s="4">
        <f>+YEAR(B2671)</f>
        <v>2024</v>
      </c>
      <c r="F2671" t="s">
        <v>29984</v>
      </c>
      <c r="H2671" t="s">
        <v>3</v>
      </c>
      <c r="I2671" t="s">
        <v>30</v>
      </c>
      <c r="J2671" t="s">
        <v>1349</v>
      </c>
      <c r="K2671" s="2">
        <v>79916615</v>
      </c>
      <c r="L2671" t="s">
        <v>58</v>
      </c>
      <c r="M2671" t="s">
        <v>2135</v>
      </c>
      <c r="N2671" s="1" t="s">
        <v>2098</v>
      </c>
    </row>
    <row r="2672" spans="1:14" x14ac:dyDescent="0.25">
      <c r="A2672" s="2">
        <v>46386</v>
      </c>
      <c r="B2672" s="3">
        <v>45623</v>
      </c>
      <c r="C2672" s="4">
        <f>+WEEKNUM(B2672)</f>
        <v>48</v>
      </c>
      <c r="D2672" s="4">
        <f>+MONTH(Tabla4[[#This Row],[FECHA]])</f>
        <v>11</v>
      </c>
      <c r="E2672" s="4">
        <f>+YEAR(B2672)</f>
        <v>2024</v>
      </c>
      <c r="F2672" t="s">
        <v>29984</v>
      </c>
      <c r="H2672" t="s">
        <v>21</v>
      </c>
      <c r="I2672" t="s">
        <v>1011</v>
      </c>
      <c r="J2672" t="s">
        <v>20780</v>
      </c>
      <c r="K2672" s="2">
        <v>1020754280</v>
      </c>
      <c r="L2672" t="s">
        <v>76</v>
      </c>
      <c r="M2672" t="s">
        <v>2106</v>
      </c>
      <c r="N2672" s="1" t="s">
        <v>2098</v>
      </c>
    </row>
    <row r="2673" spans="1:14" x14ac:dyDescent="0.25">
      <c r="A2673" s="2">
        <v>46392</v>
      </c>
      <c r="B2673" s="3">
        <v>45623</v>
      </c>
      <c r="C2673" s="4">
        <f>+WEEKNUM(B2673)</f>
        <v>48</v>
      </c>
      <c r="D2673" s="4">
        <f>+MONTH(Tabla4[[#This Row],[FECHA]])</f>
        <v>11</v>
      </c>
      <c r="E2673" s="4">
        <f>+YEAR(B2673)</f>
        <v>2024</v>
      </c>
      <c r="F2673" t="s">
        <v>29865</v>
      </c>
      <c r="G2673" t="s">
        <v>30062</v>
      </c>
      <c r="H2673" t="s">
        <v>3118</v>
      </c>
      <c r="I2673" t="s">
        <v>33</v>
      </c>
      <c r="J2673" t="s">
        <v>15105</v>
      </c>
      <c r="K2673" s="2">
        <v>1019061471</v>
      </c>
      <c r="L2673" t="s">
        <v>38</v>
      </c>
      <c r="M2673" t="s">
        <v>2106</v>
      </c>
      <c r="N2673" s="1" t="s">
        <v>2098</v>
      </c>
    </row>
    <row r="2674" spans="1:14" x14ac:dyDescent="0.25">
      <c r="A2674" s="2">
        <v>46396</v>
      </c>
      <c r="B2674" s="3">
        <v>45623</v>
      </c>
      <c r="C2674" s="4">
        <f>+WEEKNUM(B2674)</f>
        <v>48</v>
      </c>
      <c r="D2674" s="4">
        <f>+MONTH(Tabla4[[#This Row],[FECHA]])</f>
        <v>11</v>
      </c>
      <c r="E2674" s="4">
        <f>+YEAR(B2674)</f>
        <v>2024</v>
      </c>
      <c r="F2674" t="s">
        <v>29984</v>
      </c>
      <c r="G2674" t="s">
        <v>30061</v>
      </c>
      <c r="H2674" t="s">
        <v>3</v>
      </c>
      <c r="I2674" t="s">
        <v>16</v>
      </c>
      <c r="J2674" t="s">
        <v>30060</v>
      </c>
      <c r="K2674" s="2">
        <v>1033757270</v>
      </c>
      <c r="L2674" t="s">
        <v>38</v>
      </c>
      <c r="M2674" t="s">
        <v>6262</v>
      </c>
      <c r="N2674" s="1" t="s">
        <v>2098</v>
      </c>
    </row>
    <row r="2675" spans="1:14" x14ac:dyDescent="0.25">
      <c r="A2675" s="2">
        <v>46398</v>
      </c>
      <c r="B2675" s="3">
        <v>45623</v>
      </c>
      <c r="C2675" s="4">
        <f>+WEEKNUM(B2675)</f>
        <v>48</v>
      </c>
      <c r="D2675" s="4">
        <f>+MONTH(Tabla4[[#This Row],[FECHA]])</f>
        <v>11</v>
      </c>
      <c r="E2675" s="4">
        <f>+YEAR(B2675)</f>
        <v>2024</v>
      </c>
      <c r="F2675" t="s">
        <v>30059</v>
      </c>
      <c r="G2675" t="s">
        <v>30058</v>
      </c>
      <c r="H2675" t="s">
        <v>3</v>
      </c>
      <c r="I2675" t="s">
        <v>33</v>
      </c>
      <c r="J2675" t="s">
        <v>23855</v>
      </c>
      <c r="K2675" s="2">
        <v>1019069600</v>
      </c>
      <c r="L2675" t="s">
        <v>38</v>
      </c>
      <c r="M2675" t="s">
        <v>6262</v>
      </c>
      <c r="N2675" s="1" t="s">
        <v>2098</v>
      </c>
    </row>
    <row r="2676" spans="1:14" x14ac:dyDescent="0.25">
      <c r="A2676" s="2">
        <v>46323</v>
      </c>
      <c r="B2676" s="3">
        <v>45623</v>
      </c>
      <c r="C2676" s="4">
        <f>+WEEKNUM(B2676)</f>
        <v>48</v>
      </c>
      <c r="D2676" s="4">
        <f>+MONTH(Tabla4[[#This Row],[FECHA]])</f>
        <v>11</v>
      </c>
      <c r="E2676" s="4">
        <f>+YEAR(B2676)</f>
        <v>2024</v>
      </c>
      <c r="F2676" t="s">
        <v>29984</v>
      </c>
      <c r="G2676" t="s">
        <v>30057</v>
      </c>
      <c r="H2676" t="s">
        <v>3</v>
      </c>
      <c r="I2676" t="s">
        <v>16</v>
      </c>
      <c r="J2676" t="s">
        <v>30056</v>
      </c>
      <c r="K2676" s="2">
        <v>1032480925</v>
      </c>
      <c r="L2676" t="s">
        <v>38</v>
      </c>
      <c r="M2676" t="s">
        <v>1684</v>
      </c>
      <c r="N2676" s="1" t="s">
        <v>1635</v>
      </c>
    </row>
    <row r="2677" spans="1:14" x14ac:dyDescent="0.25">
      <c r="A2677" s="2">
        <v>46364</v>
      </c>
      <c r="B2677" s="3">
        <v>45623</v>
      </c>
      <c r="C2677" s="4">
        <f>+WEEKNUM(B2677)</f>
        <v>48</v>
      </c>
      <c r="D2677" s="4">
        <f>+MONTH(Tabla4[[#This Row],[FECHA]])</f>
        <v>11</v>
      </c>
      <c r="E2677" s="4">
        <f>+YEAR(B2677)</f>
        <v>2024</v>
      </c>
      <c r="F2677" t="s">
        <v>29984</v>
      </c>
      <c r="G2677" t="s">
        <v>30055</v>
      </c>
      <c r="H2677" t="s">
        <v>3</v>
      </c>
      <c r="J2677" t="s">
        <v>30054</v>
      </c>
      <c r="K2677" s="2">
        <v>1032358702</v>
      </c>
      <c r="L2677" t="s">
        <v>38</v>
      </c>
      <c r="M2677" t="s">
        <v>37</v>
      </c>
      <c r="N2677" s="1" t="s">
        <v>1635</v>
      </c>
    </row>
    <row r="2678" spans="1:14" x14ac:dyDescent="0.25">
      <c r="A2678" s="2">
        <v>46366</v>
      </c>
      <c r="B2678" s="3">
        <v>45623</v>
      </c>
      <c r="C2678" s="4">
        <f>+WEEKNUM(B2678)</f>
        <v>48</v>
      </c>
      <c r="D2678" s="4">
        <f>+MONTH(Tabla4[[#This Row],[FECHA]])</f>
        <v>11</v>
      </c>
      <c r="E2678" s="4">
        <f>+YEAR(B2678)</f>
        <v>2024</v>
      </c>
      <c r="F2678" t="s">
        <v>29984</v>
      </c>
      <c r="G2678" t="s">
        <v>30053</v>
      </c>
      <c r="H2678" t="s">
        <v>3</v>
      </c>
      <c r="I2678" t="s">
        <v>16</v>
      </c>
      <c r="J2678" t="s">
        <v>30052</v>
      </c>
      <c r="K2678" s="2">
        <v>1015405484</v>
      </c>
      <c r="L2678" t="s">
        <v>38</v>
      </c>
      <c r="M2678" t="s">
        <v>1684</v>
      </c>
      <c r="N2678" s="1" t="s">
        <v>1635</v>
      </c>
    </row>
    <row r="2679" spans="1:14" x14ac:dyDescent="0.25">
      <c r="A2679" s="2">
        <v>46383</v>
      </c>
      <c r="B2679" s="3">
        <v>45623</v>
      </c>
      <c r="C2679" s="4">
        <f>+WEEKNUM(B2679)</f>
        <v>48</v>
      </c>
      <c r="D2679" s="4">
        <f>+MONTH(Tabla4[[#This Row],[FECHA]])</f>
        <v>11</v>
      </c>
      <c r="E2679" s="4">
        <f>+YEAR(B2679)</f>
        <v>2024</v>
      </c>
      <c r="F2679" t="s">
        <v>29984</v>
      </c>
      <c r="H2679" t="s">
        <v>3</v>
      </c>
      <c r="I2679" t="s">
        <v>33</v>
      </c>
      <c r="J2679" t="s">
        <v>30051</v>
      </c>
      <c r="K2679" s="2">
        <v>73198823</v>
      </c>
      <c r="L2679" t="s">
        <v>58</v>
      </c>
      <c r="M2679" t="s">
        <v>1684</v>
      </c>
      <c r="N2679" s="1" t="s">
        <v>1635</v>
      </c>
    </row>
    <row r="2680" spans="1:14" x14ac:dyDescent="0.25">
      <c r="A2680" s="2">
        <v>46390</v>
      </c>
      <c r="B2680" s="3">
        <v>45623</v>
      </c>
      <c r="C2680" s="4">
        <f>+WEEKNUM(B2680)</f>
        <v>48</v>
      </c>
      <c r="D2680" s="4">
        <f>+MONTH(Tabla4[[#This Row],[FECHA]])</f>
        <v>11</v>
      </c>
      <c r="E2680" s="4">
        <f>+YEAR(B2680)</f>
        <v>2024</v>
      </c>
      <c r="F2680" t="s">
        <v>29984</v>
      </c>
      <c r="G2680" t="s">
        <v>30050</v>
      </c>
      <c r="H2680" t="s">
        <v>21</v>
      </c>
      <c r="I2680" t="s">
        <v>16</v>
      </c>
      <c r="J2680" t="s">
        <v>25073</v>
      </c>
      <c r="K2680" s="2">
        <v>79791477</v>
      </c>
      <c r="L2680" t="s">
        <v>38</v>
      </c>
      <c r="M2680" t="s">
        <v>37</v>
      </c>
      <c r="N2680" s="1" t="s">
        <v>1635</v>
      </c>
    </row>
    <row r="2681" spans="1:14" x14ac:dyDescent="0.25">
      <c r="A2681" s="2">
        <v>46391</v>
      </c>
      <c r="B2681" s="3">
        <v>45623</v>
      </c>
      <c r="C2681" s="4">
        <f>+WEEKNUM(B2681)</f>
        <v>48</v>
      </c>
      <c r="D2681" s="4">
        <f>+MONTH(Tabla4[[#This Row],[FECHA]])</f>
        <v>11</v>
      </c>
      <c r="E2681" s="4">
        <f>+YEAR(B2681)</f>
        <v>2024</v>
      </c>
      <c r="F2681" t="s">
        <v>29953</v>
      </c>
      <c r="G2681" t="s">
        <v>30049</v>
      </c>
      <c r="H2681" t="s">
        <v>21</v>
      </c>
      <c r="I2681" t="s">
        <v>33</v>
      </c>
      <c r="J2681" t="s">
        <v>28107</v>
      </c>
      <c r="K2681" s="2">
        <v>1022422628</v>
      </c>
      <c r="L2681" t="s">
        <v>38</v>
      </c>
      <c r="M2681" t="s">
        <v>37</v>
      </c>
      <c r="N2681" s="1" t="s">
        <v>1635</v>
      </c>
    </row>
    <row r="2682" spans="1:14" x14ac:dyDescent="0.25">
      <c r="A2682" s="2">
        <v>46313</v>
      </c>
      <c r="B2682" s="3">
        <v>45623</v>
      </c>
      <c r="C2682" s="4">
        <f>+WEEKNUM(B2682)</f>
        <v>48</v>
      </c>
      <c r="D2682" s="4">
        <f>+MONTH(Tabla4[[#This Row],[FECHA]])</f>
        <v>11</v>
      </c>
      <c r="E2682" s="4">
        <f>+YEAR(B2682)</f>
        <v>2024</v>
      </c>
      <c r="F2682" t="s">
        <v>29865</v>
      </c>
      <c r="G2682" t="s">
        <v>30048</v>
      </c>
      <c r="H2682" t="s">
        <v>8</v>
      </c>
      <c r="I2682" t="s">
        <v>33</v>
      </c>
      <c r="J2682" t="s">
        <v>26476</v>
      </c>
      <c r="K2682" s="2">
        <v>1020786571</v>
      </c>
      <c r="L2682" t="s">
        <v>38</v>
      </c>
      <c r="M2682" t="s">
        <v>2122</v>
      </c>
      <c r="N2682" s="1" t="s">
        <v>901</v>
      </c>
    </row>
    <row r="2683" spans="1:14" x14ac:dyDescent="0.25">
      <c r="A2683" s="2">
        <v>46320</v>
      </c>
      <c r="B2683" s="3">
        <v>45623</v>
      </c>
      <c r="C2683" s="4">
        <f>+WEEKNUM(B2683)</f>
        <v>48</v>
      </c>
      <c r="D2683" s="4">
        <f>+MONTH(Tabla4[[#This Row],[FECHA]])</f>
        <v>11</v>
      </c>
      <c r="E2683" s="4">
        <f>+YEAR(B2683)</f>
        <v>2024</v>
      </c>
      <c r="F2683" t="s">
        <v>29865</v>
      </c>
      <c r="G2683" t="s">
        <v>30047</v>
      </c>
      <c r="H2683" t="s">
        <v>8</v>
      </c>
      <c r="I2683" t="s">
        <v>30</v>
      </c>
      <c r="J2683" t="s">
        <v>1516</v>
      </c>
      <c r="K2683" s="2">
        <v>79939396</v>
      </c>
      <c r="L2683" t="s">
        <v>38</v>
      </c>
      <c r="M2683" t="s">
        <v>987</v>
      </c>
      <c r="N2683" s="1" t="s">
        <v>901</v>
      </c>
    </row>
    <row r="2684" spans="1:14" x14ac:dyDescent="0.25">
      <c r="A2684" s="2">
        <v>46321</v>
      </c>
      <c r="B2684" s="3">
        <v>45623</v>
      </c>
      <c r="C2684" s="4">
        <f>+WEEKNUM(B2684)</f>
        <v>48</v>
      </c>
      <c r="D2684" s="4">
        <f>+MONTH(Tabla4[[#This Row],[FECHA]])</f>
        <v>11</v>
      </c>
      <c r="E2684" s="4">
        <f>+YEAR(B2684)</f>
        <v>2024</v>
      </c>
      <c r="F2684" t="s">
        <v>29865</v>
      </c>
      <c r="G2684" t="s">
        <v>30046</v>
      </c>
      <c r="H2684" t="s">
        <v>3118</v>
      </c>
      <c r="I2684" t="s">
        <v>16</v>
      </c>
      <c r="J2684" t="s">
        <v>9583</v>
      </c>
      <c r="K2684" s="2">
        <v>1026290583</v>
      </c>
      <c r="L2684" t="s">
        <v>38</v>
      </c>
      <c r="M2684" t="s">
        <v>987</v>
      </c>
      <c r="N2684" s="1" t="s">
        <v>901</v>
      </c>
    </row>
    <row r="2685" spans="1:14" x14ac:dyDescent="0.25">
      <c r="A2685" s="2">
        <v>46334</v>
      </c>
      <c r="B2685" s="3">
        <v>45623</v>
      </c>
      <c r="C2685" s="4">
        <f>+WEEKNUM(B2685)</f>
        <v>48</v>
      </c>
      <c r="D2685" s="4">
        <f>+MONTH(Tabla4[[#This Row],[FECHA]])</f>
        <v>11</v>
      </c>
      <c r="E2685" s="4">
        <f>+YEAR(B2685)</f>
        <v>2024</v>
      </c>
      <c r="F2685" t="s">
        <v>29955</v>
      </c>
      <c r="G2685" t="s">
        <v>30045</v>
      </c>
      <c r="H2685" t="s">
        <v>3</v>
      </c>
      <c r="I2685" t="s">
        <v>16</v>
      </c>
      <c r="J2685" t="s">
        <v>5073</v>
      </c>
      <c r="K2685" s="2">
        <v>901550818</v>
      </c>
      <c r="L2685" t="s">
        <v>38</v>
      </c>
      <c r="M2685" t="s">
        <v>987</v>
      </c>
      <c r="N2685" s="1" t="s">
        <v>901</v>
      </c>
    </row>
    <row r="2686" spans="1:14" x14ac:dyDescent="0.25">
      <c r="A2686" s="2">
        <v>46340</v>
      </c>
      <c r="B2686" s="3">
        <v>45623</v>
      </c>
      <c r="C2686" s="4">
        <f>+WEEKNUM(B2686)</f>
        <v>48</v>
      </c>
      <c r="D2686" s="4">
        <f>+MONTH(Tabla4[[#This Row],[FECHA]])</f>
        <v>11</v>
      </c>
      <c r="E2686" s="4">
        <f>+YEAR(B2686)</f>
        <v>2024</v>
      </c>
      <c r="F2686" t="s">
        <v>29984</v>
      </c>
      <c r="H2686" t="s">
        <v>8</v>
      </c>
      <c r="I2686" t="s">
        <v>33</v>
      </c>
      <c r="J2686" t="s">
        <v>30044</v>
      </c>
      <c r="K2686" s="2">
        <v>80155899</v>
      </c>
      <c r="L2686" t="s">
        <v>198</v>
      </c>
      <c r="M2686" t="s">
        <v>24718</v>
      </c>
      <c r="N2686" s="1" t="s">
        <v>901</v>
      </c>
    </row>
    <row r="2687" spans="1:14" x14ac:dyDescent="0.25">
      <c r="A2687" s="2">
        <v>46342</v>
      </c>
      <c r="B2687" s="3">
        <v>45623</v>
      </c>
      <c r="C2687" s="4">
        <f>+WEEKNUM(B2687)</f>
        <v>48</v>
      </c>
      <c r="D2687" s="4">
        <f>+MONTH(Tabla4[[#This Row],[FECHA]])</f>
        <v>11</v>
      </c>
      <c r="E2687" s="4">
        <f>+YEAR(B2687)</f>
        <v>2024</v>
      </c>
      <c r="F2687" t="s">
        <v>29984</v>
      </c>
      <c r="H2687" t="s">
        <v>3</v>
      </c>
      <c r="I2687" t="s">
        <v>130</v>
      </c>
      <c r="J2687" t="s">
        <v>30043</v>
      </c>
      <c r="K2687" s="2">
        <v>1130598170</v>
      </c>
      <c r="L2687" t="s">
        <v>76</v>
      </c>
      <c r="M2687" t="s">
        <v>987</v>
      </c>
      <c r="N2687" s="1" t="s">
        <v>901</v>
      </c>
    </row>
    <row r="2688" spans="1:14" x14ac:dyDescent="0.25">
      <c r="A2688" s="2">
        <v>46344</v>
      </c>
      <c r="B2688" s="3">
        <v>45623</v>
      </c>
      <c r="C2688" s="4">
        <f>+WEEKNUM(B2688)</f>
        <v>48</v>
      </c>
      <c r="D2688" s="4">
        <f>+MONTH(Tabla4[[#This Row],[FECHA]])</f>
        <v>11</v>
      </c>
      <c r="E2688" s="4">
        <f>+YEAR(B2688)</f>
        <v>2024</v>
      </c>
      <c r="F2688" t="s">
        <v>29865</v>
      </c>
      <c r="G2688" t="s">
        <v>30042</v>
      </c>
      <c r="H2688" t="s">
        <v>3118</v>
      </c>
      <c r="I2688" t="s">
        <v>16</v>
      </c>
      <c r="J2688" t="s">
        <v>1152</v>
      </c>
      <c r="K2688" s="2">
        <v>1130637733</v>
      </c>
      <c r="L2688" t="s">
        <v>38</v>
      </c>
      <c r="M2688" t="s">
        <v>987</v>
      </c>
      <c r="N2688" s="1" t="s">
        <v>901</v>
      </c>
    </row>
    <row r="2689" spans="1:14" x14ac:dyDescent="0.25">
      <c r="A2689" s="2">
        <v>46354</v>
      </c>
      <c r="B2689" s="3">
        <v>45623</v>
      </c>
      <c r="C2689" s="4">
        <f>+WEEKNUM(B2689)</f>
        <v>48</v>
      </c>
      <c r="D2689" s="4">
        <f>+MONTH(Tabla4[[#This Row],[FECHA]])</f>
        <v>11</v>
      </c>
      <c r="E2689" s="4">
        <f>+YEAR(B2689)</f>
        <v>2024</v>
      </c>
      <c r="F2689" t="s">
        <v>29984</v>
      </c>
      <c r="H2689" t="s">
        <v>3</v>
      </c>
      <c r="I2689" t="s">
        <v>130</v>
      </c>
      <c r="J2689" t="s">
        <v>30041</v>
      </c>
      <c r="K2689" s="2">
        <v>1020820656</v>
      </c>
      <c r="L2689" t="s">
        <v>55</v>
      </c>
      <c r="M2689" t="s">
        <v>2122</v>
      </c>
      <c r="N2689" s="1" t="s">
        <v>901</v>
      </c>
    </row>
    <row r="2690" spans="1:14" x14ac:dyDescent="0.25">
      <c r="A2690" s="2">
        <v>46371</v>
      </c>
      <c r="B2690" s="3">
        <v>45623</v>
      </c>
      <c r="C2690" s="4">
        <f>+WEEKNUM(B2690)</f>
        <v>48</v>
      </c>
      <c r="D2690" s="4">
        <f>+MONTH(Tabla4[[#This Row],[FECHA]])</f>
        <v>11</v>
      </c>
      <c r="E2690" s="4">
        <f>+YEAR(B2690)</f>
        <v>2024</v>
      </c>
      <c r="F2690" t="s">
        <v>29984</v>
      </c>
      <c r="G2690" t="s">
        <v>30040</v>
      </c>
      <c r="H2690" t="s">
        <v>3</v>
      </c>
      <c r="I2690" t="s">
        <v>33</v>
      </c>
      <c r="J2690" t="s">
        <v>30039</v>
      </c>
      <c r="K2690" s="2">
        <v>1053338885</v>
      </c>
      <c r="L2690" t="s">
        <v>38</v>
      </c>
      <c r="M2690" t="s">
        <v>2122</v>
      </c>
      <c r="N2690" s="1" t="s">
        <v>901</v>
      </c>
    </row>
    <row r="2691" spans="1:14" x14ac:dyDescent="0.25">
      <c r="A2691" s="2">
        <v>46373</v>
      </c>
      <c r="B2691" s="3">
        <v>45623</v>
      </c>
      <c r="C2691" s="4">
        <f>+WEEKNUM(B2691)</f>
        <v>48</v>
      </c>
      <c r="D2691" s="4">
        <f>+MONTH(Tabla4[[#This Row],[FECHA]])</f>
        <v>11</v>
      </c>
      <c r="E2691" s="4">
        <f>+YEAR(B2691)</f>
        <v>2024</v>
      </c>
      <c r="F2691" t="s">
        <v>29984</v>
      </c>
      <c r="G2691" t="s">
        <v>30038</v>
      </c>
      <c r="H2691" t="s">
        <v>3</v>
      </c>
      <c r="I2691" t="s">
        <v>16</v>
      </c>
      <c r="J2691" t="s">
        <v>13101</v>
      </c>
      <c r="K2691" s="2">
        <v>1032483531</v>
      </c>
      <c r="L2691" t="s">
        <v>38</v>
      </c>
      <c r="M2691" t="s">
        <v>2122</v>
      </c>
      <c r="N2691" s="1" t="s">
        <v>901</v>
      </c>
    </row>
    <row r="2692" spans="1:14" x14ac:dyDescent="0.25">
      <c r="A2692" s="2">
        <v>46379</v>
      </c>
      <c r="B2692" s="3">
        <v>45623</v>
      </c>
      <c r="C2692" s="4">
        <f>+WEEKNUM(B2692)</f>
        <v>48</v>
      </c>
      <c r="D2692" s="4">
        <f>+MONTH(Tabla4[[#This Row],[FECHA]])</f>
        <v>11</v>
      </c>
      <c r="E2692" s="4">
        <f>+YEAR(B2692)</f>
        <v>2024</v>
      </c>
      <c r="F2692" t="s">
        <v>29955</v>
      </c>
      <c r="G2692" t="s">
        <v>30037</v>
      </c>
      <c r="H2692" t="s">
        <v>3</v>
      </c>
      <c r="I2692" t="s">
        <v>997</v>
      </c>
      <c r="J2692" t="s">
        <v>13056</v>
      </c>
      <c r="K2692" s="2">
        <v>1015446852</v>
      </c>
      <c r="L2692" t="s">
        <v>38</v>
      </c>
      <c r="M2692" t="s">
        <v>987</v>
      </c>
      <c r="N2692" s="1" t="s">
        <v>901</v>
      </c>
    </row>
    <row r="2693" spans="1:14" x14ac:dyDescent="0.25">
      <c r="A2693" s="2">
        <v>46380</v>
      </c>
      <c r="B2693" s="3">
        <v>45623</v>
      </c>
      <c r="C2693" s="4">
        <f>+WEEKNUM(B2693)</f>
        <v>48</v>
      </c>
      <c r="D2693" s="4">
        <f>+MONTH(Tabla4[[#This Row],[FECHA]])</f>
        <v>11</v>
      </c>
      <c r="E2693" s="4">
        <f>+YEAR(B2693)</f>
        <v>2024</v>
      </c>
      <c r="F2693" t="s">
        <v>29953</v>
      </c>
      <c r="H2693" t="s">
        <v>133</v>
      </c>
      <c r="I2693" t="s">
        <v>16</v>
      </c>
      <c r="J2693" t="s">
        <v>30036</v>
      </c>
      <c r="K2693" s="2">
        <v>1020754389</v>
      </c>
      <c r="L2693" t="s">
        <v>55</v>
      </c>
      <c r="M2693" t="s">
        <v>2122</v>
      </c>
      <c r="N2693" s="1" t="s">
        <v>901</v>
      </c>
    </row>
    <row r="2694" spans="1:14" x14ac:dyDescent="0.25">
      <c r="A2694" s="2">
        <v>46397</v>
      </c>
      <c r="B2694" s="3">
        <v>45623</v>
      </c>
      <c r="C2694" s="4">
        <f>+WEEKNUM(B2694)</f>
        <v>48</v>
      </c>
      <c r="D2694" s="4">
        <f>+MONTH(Tabla4[[#This Row],[FECHA]])</f>
        <v>11</v>
      </c>
      <c r="E2694" s="4">
        <f>+YEAR(B2694)</f>
        <v>2024</v>
      </c>
      <c r="F2694" t="s">
        <v>29984</v>
      </c>
      <c r="G2694" t="s">
        <v>30035</v>
      </c>
      <c r="H2694" t="s">
        <v>21</v>
      </c>
      <c r="I2694" t="s">
        <v>16</v>
      </c>
      <c r="J2694" t="s">
        <v>29982</v>
      </c>
      <c r="K2694" s="2">
        <v>901603983</v>
      </c>
      <c r="L2694" t="s">
        <v>38</v>
      </c>
      <c r="M2694" t="s">
        <v>24718</v>
      </c>
      <c r="N2694" s="1" t="s">
        <v>901</v>
      </c>
    </row>
    <row r="2695" spans="1:14" x14ac:dyDescent="0.25">
      <c r="A2695" s="2">
        <v>72944</v>
      </c>
      <c r="B2695" s="3" t="s">
        <v>30034</v>
      </c>
      <c r="C2695" s="4">
        <f>+WEEKNUM(Tabla4[[#This Row],[FECHA]])</f>
        <v>45</v>
      </c>
      <c r="D2695" s="4">
        <f>+MONTH(Tabla4[[#This Row],[FECHA]])</f>
        <v>11</v>
      </c>
      <c r="E2695" s="4">
        <f>+YEAR(B2695)</f>
        <v>2025</v>
      </c>
      <c r="F2695" t="s">
        <v>13618</v>
      </c>
      <c r="H2695" t="s">
        <v>3</v>
      </c>
      <c r="I2695" s="2">
        <v>800</v>
      </c>
      <c r="J2695" t="s">
        <v>30033</v>
      </c>
      <c r="K2695" s="2">
        <v>1016094138</v>
      </c>
      <c r="L2695" t="s">
        <v>55</v>
      </c>
      <c r="M2695" t="s">
        <v>255</v>
      </c>
      <c r="N2695" s="1" t="s">
        <v>246</v>
      </c>
    </row>
    <row r="2696" spans="1:14" x14ac:dyDescent="0.25">
      <c r="A2696" s="2">
        <v>72945</v>
      </c>
      <c r="B2696" s="3" t="s">
        <v>30032</v>
      </c>
      <c r="C2696" s="4">
        <f>+WEEKNUM(Tabla4[[#This Row],[FECHA]])</f>
        <v>45</v>
      </c>
      <c r="D2696" s="4">
        <f>+MONTH(Tabla4[[#This Row],[FECHA]])</f>
        <v>11</v>
      </c>
      <c r="E2696" s="4">
        <f>+YEAR(B2696)</f>
        <v>2025</v>
      </c>
      <c r="F2696" t="s">
        <v>12873</v>
      </c>
      <c r="H2696" t="s">
        <v>133</v>
      </c>
      <c r="I2696" t="s">
        <v>33</v>
      </c>
      <c r="J2696" t="s">
        <v>30031</v>
      </c>
      <c r="K2696" s="2">
        <v>1020752017</v>
      </c>
      <c r="L2696" t="s">
        <v>55</v>
      </c>
      <c r="M2696" t="s">
        <v>255</v>
      </c>
      <c r="N2696" s="1" t="s">
        <v>246</v>
      </c>
    </row>
    <row r="2697" spans="1:14" x14ac:dyDescent="0.25">
      <c r="A2697" s="2">
        <v>72949</v>
      </c>
      <c r="B2697" s="3" t="s">
        <v>30030</v>
      </c>
      <c r="C2697" s="4">
        <f>+WEEKNUM(Tabla4[[#This Row],[FECHA]])</f>
        <v>45</v>
      </c>
      <c r="D2697" s="4">
        <f>+MONTH(Tabla4[[#This Row],[FECHA]])</f>
        <v>11</v>
      </c>
      <c r="E2697" s="4">
        <f>+YEAR(B2697)</f>
        <v>2025</v>
      </c>
      <c r="F2697" t="s">
        <v>13623</v>
      </c>
      <c r="G2697" t="s">
        <v>30029</v>
      </c>
      <c r="H2697" t="s">
        <v>3</v>
      </c>
      <c r="I2697" s="2">
        <v>1600</v>
      </c>
      <c r="J2697" t="s">
        <v>30028</v>
      </c>
      <c r="K2697" s="2">
        <v>1015999862</v>
      </c>
      <c r="L2697" t="s">
        <v>38</v>
      </c>
      <c r="M2697" t="s">
        <v>259</v>
      </c>
      <c r="N2697" s="1" t="s">
        <v>246</v>
      </c>
    </row>
    <row r="2698" spans="1:14" x14ac:dyDescent="0.25">
      <c r="A2698" s="2">
        <v>46208</v>
      </c>
      <c r="B2698" s="3">
        <v>45622</v>
      </c>
      <c r="C2698" s="4">
        <f>+WEEKNUM(B2698)</f>
        <v>48</v>
      </c>
      <c r="D2698" s="4">
        <f>+MONTH(Tabla4[[#This Row],[FECHA]])</f>
        <v>11</v>
      </c>
      <c r="E2698" s="4">
        <f>+YEAR(B2698)</f>
        <v>2024</v>
      </c>
      <c r="F2698" t="s">
        <v>29953</v>
      </c>
      <c r="H2698" t="s">
        <v>3</v>
      </c>
      <c r="I2698" t="s">
        <v>16</v>
      </c>
      <c r="J2698" t="s">
        <v>2587</v>
      </c>
      <c r="K2698" s="2">
        <v>80085808</v>
      </c>
      <c r="L2698" t="s">
        <v>58</v>
      </c>
      <c r="M2698" t="s">
        <v>937</v>
      </c>
      <c r="N2698" s="1" t="s">
        <v>2098</v>
      </c>
    </row>
    <row r="2699" spans="1:14" x14ac:dyDescent="0.25">
      <c r="A2699" s="2">
        <v>46210</v>
      </c>
      <c r="B2699" s="3">
        <v>45622</v>
      </c>
      <c r="C2699" s="4">
        <f>+WEEKNUM(B2699)</f>
        <v>48</v>
      </c>
      <c r="D2699" s="4">
        <f>+MONTH(Tabla4[[#This Row],[FECHA]])</f>
        <v>11</v>
      </c>
      <c r="E2699" s="4">
        <f>+YEAR(B2699)</f>
        <v>2024</v>
      </c>
      <c r="F2699" t="s">
        <v>29826</v>
      </c>
      <c r="G2699" t="s">
        <v>30027</v>
      </c>
      <c r="H2699" t="s">
        <v>3118</v>
      </c>
      <c r="I2699" t="s">
        <v>16</v>
      </c>
      <c r="J2699" t="s">
        <v>3737</v>
      </c>
      <c r="K2699" s="2">
        <v>1018502714</v>
      </c>
      <c r="L2699" t="s">
        <v>38</v>
      </c>
      <c r="M2699" t="s">
        <v>937</v>
      </c>
      <c r="N2699" s="1" t="s">
        <v>2098</v>
      </c>
    </row>
    <row r="2700" spans="1:14" x14ac:dyDescent="0.25">
      <c r="A2700" s="2">
        <v>46211</v>
      </c>
      <c r="B2700" s="3">
        <v>45622</v>
      </c>
      <c r="C2700" s="4">
        <f>+WEEKNUM(B2700)</f>
        <v>48</v>
      </c>
      <c r="D2700" s="4">
        <f>+MONTH(Tabla4[[#This Row],[FECHA]])</f>
        <v>11</v>
      </c>
      <c r="E2700" s="4">
        <f>+YEAR(B2700)</f>
        <v>2024</v>
      </c>
      <c r="F2700" t="s">
        <v>29826</v>
      </c>
      <c r="G2700" t="s">
        <v>30026</v>
      </c>
      <c r="H2700" t="s">
        <v>3118</v>
      </c>
      <c r="I2700" t="s">
        <v>16</v>
      </c>
      <c r="J2700" t="s">
        <v>30025</v>
      </c>
      <c r="K2700" s="2">
        <v>79913227</v>
      </c>
      <c r="L2700" t="s">
        <v>38</v>
      </c>
      <c r="M2700" t="s">
        <v>937</v>
      </c>
      <c r="N2700" s="1" t="s">
        <v>2098</v>
      </c>
    </row>
    <row r="2701" spans="1:14" x14ac:dyDescent="0.25">
      <c r="A2701" s="2">
        <v>46213</v>
      </c>
      <c r="B2701" s="3">
        <v>45622</v>
      </c>
      <c r="C2701" s="4">
        <f>+WEEKNUM(B2701)</f>
        <v>48</v>
      </c>
      <c r="D2701" s="4">
        <f>+MONTH(Tabla4[[#This Row],[FECHA]])</f>
        <v>11</v>
      </c>
      <c r="E2701" s="4">
        <f>+YEAR(B2701)</f>
        <v>2024</v>
      </c>
      <c r="F2701" t="s">
        <v>29984</v>
      </c>
      <c r="H2701" t="s">
        <v>3</v>
      </c>
      <c r="I2701" t="s">
        <v>16</v>
      </c>
      <c r="J2701" t="s">
        <v>5279</v>
      </c>
      <c r="K2701" s="2">
        <v>1019123681</v>
      </c>
      <c r="L2701" t="s">
        <v>55</v>
      </c>
      <c r="M2701" t="s">
        <v>2135</v>
      </c>
      <c r="N2701" s="1" t="s">
        <v>2098</v>
      </c>
    </row>
    <row r="2702" spans="1:14" x14ac:dyDescent="0.25">
      <c r="A2702" s="2">
        <v>46216</v>
      </c>
      <c r="B2702" s="3">
        <v>45622</v>
      </c>
      <c r="C2702" s="4">
        <f>+WEEKNUM(B2702)</f>
        <v>48</v>
      </c>
      <c r="D2702" s="4">
        <f>+MONTH(Tabla4[[#This Row],[FECHA]])</f>
        <v>11</v>
      </c>
      <c r="E2702" s="4">
        <f>+YEAR(B2702)</f>
        <v>2024</v>
      </c>
      <c r="F2702" t="s">
        <v>29826</v>
      </c>
      <c r="G2702" t="s">
        <v>30024</v>
      </c>
      <c r="H2702" t="s">
        <v>3118</v>
      </c>
      <c r="I2702" t="s">
        <v>30</v>
      </c>
      <c r="J2702" t="s">
        <v>3881</v>
      </c>
      <c r="K2702" s="2">
        <v>1098806591</v>
      </c>
      <c r="L2702" t="s">
        <v>38</v>
      </c>
      <c r="M2702" t="s">
        <v>6262</v>
      </c>
      <c r="N2702" s="1" t="s">
        <v>2098</v>
      </c>
    </row>
    <row r="2703" spans="1:14" x14ac:dyDescent="0.25">
      <c r="A2703" s="2">
        <v>46217</v>
      </c>
      <c r="B2703" s="3">
        <v>45622</v>
      </c>
      <c r="C2703" s="4">
        <f>+WEEKNUM(B2703)</f>
        <v>48</v>
      </c>
      <c r="D2703" s="4">
        <f>+MONTH(Tabla4[[#This Row],[FECHA]])</f>
        <v>11</v>
      </c>
      <c r="E2703" s="4">
        <f>+YEAR(B2703)</f>
        <v>2024</v>
      </c>
      <c r="F2703" t="s">
        <v>29826</v>
      </c>
      <c r="G2703" t="s">
        <v>30023</v>
      </c>
      <c r="H2703" t="s">
        <v>3118</v>
      </c>
      <c r="I2703" t="s">
        <v>16</v>
      </c>
      <c r="J2703" t="s">
        <v>30022</v>
      </c>
      <c r="K2703" s="2">
        <v>1032412606</v>
      </c>
      <c r="L2703" t="s">
        <v>38</v>
      </c>
      <c r="M2703" t="s">
        <v>2106</v>
      </c>
      <c r="N2703" s="1" t="s">
        <v>2098</v>
      </c>
    </row>
    <row r="2704" spans="1:14" x14ac:dyDescent="0.25">
      <c r="A2704" s="2">
        <v>46219</v>
      </c>
      <c r="B2704" s="3">
        <v>45622</v>
      </c>
      <c r="C2704" s="4">
        <f>+WEEKNUM(B2704)</f>
        <v>48</v>
      </c>
      <c r="D2704" s="4">
        <f>+MONTH(Tabla4[[#This Row],[FECHA]])</f>
        <v>11</v>
      </c>
      <c r="E2704" s="4">
        <f>+YEAR(B2704)</f>
        <v>2024</v>
      </c>
      <c r="F2704" t="s">
        <v>29826</v>
      </c>
      <c r="G2704" t="s">
        <v>30021</v>
      </c>
      <c r="H2704" t="s">
        <v>3118</v>
      </c>
      <c r="I2704" t="s">
        <v>1011</v>
      </c>
      <c r="J2704" t="s">
        <v>21605</v>
      </c>
      <c r="K2704" s="2">
        <v>80197834</v>
      </c>
      <c r="L2704" t="s">
        <v>38</v>
      </c>
      <c r="M2704" t="s">
        <v>2135</v>
      </c>
      <c r="N2704" s="1" t="s">
        <v>2098</v>
      </c>
    </row>
    <row r="2705" spans="1:14" x14ac:dyDescent="0.25">
      <c r="A2705" s="2">
        <v>46220</v>
      </c>
      <c r="B2705" s="3">
        <v>45622</v>
      </c>
      <c r="C2705" s="4">
        <f>+WEEKNUM(B2705)</f>
        <v>48</v>
      </c>
      <c r="D2705" s="4">
        <f>+MONTH(Tabla4[[#This Row],[FECHA]])</f>
        <v>11</v>
      </c>
      <c r="E2705" s="4">
        <f>+YEAR(B2705)</f>
        <v>2024</v>
      </c>
      <c r="F2705" t="s">
        <v>29984</v>
      </c>
      <c r="G2705" t="s">
        <v>30020</v>
      </c>
      <c r="H2705" t="s">
        <v>3</v>
      </c>
      <c r="I2705" t="s">
        <v>130</v>
      </c>
      <c r="J2705" t="s">
        <v>3475</v>
      </c>
      <c r="K2705" s="2">
        <v>1019022298</v>
      </c>
      <c r="L2705" t="s">
        <v>38</v>
      </c>
      <c r="M2705" t="s">
        <v>6262</v>
      </c>
      <c r="N2705" s="1" t="s">
        <v>2098</v>
      </c>
    </row>
    <row r="2706" spans="1:14" x14ac:dyDescent="0.25">
      <c r="A2706" s="2">
        <v>46223</v>
      </c>
      <c r="B2706" s="3">
        <v>45622</v>
      </c>
      <c r="C2706" s="4">
        <f>+WEEKNUM(B2706)</f>
        <v>48</v>
      </c>
      <c r="D2706" s="4">
        <f>+MONTH(Tabla4[[#This Row],[FECHA]])</f>
        <v>11</v>
      </c>
      <c r="E2706" s="4">
        <f>+YEAR(B2706)</f>
        <v>2024</v>
      </c>
      <c r="F2706" t="s">
        <v>29953</v>
      </c>
      <c r="H2706" t="s">
        <v>8</v>
      </c>
      <c r="I2706" t="s">
        <v>30</v>
      </c>
      <c r="J2706" t="s">
        <v>8689</v>
      </c>
      <c r="K2706" s="2">
        <v>1013685964</v>
      </c>
      <c r="L2706" t="s">
        <v>76</v>
      </c>
      <c r="M2706" t="s">
        <v>909</v>
      </c>
      <c r="N2706" s="1" t="s">
        <v>2098</v>
      </c>
    </row>
    <row r="2707" spans="1:14" x14ac:dyDescent="0.25">
      <c r="A2707" s="2">
        <v>46224</v>
      </c>
      <c r="B2707" s="3">
        <v>45622</v>
      </c>
      <c r="C2707" s="4">
        <f>+WEEKNUM(B2707)</f>
        <v>48</v>
      </c>
      <c r="D2707" s="4">
        <f>+MONTH(Tabla4[[#This Row],[FECHA]])</f>
        <v>11</v>
      </c>
      <c r="E2707" s="4">
        <f>+YEAR(B2707)</f>
        <v>2024</v>
      </c>
      <c r="F2707" t="s">
        <v>29953</v>
      </c>
      <c r="G2707" t="s">
        <v>30019</v>
      </c>
      <c r="H2707" t="s">
        <v>3</v>
      </c>
      <c r="I2707" t="s">
        <v>30</v>
      </c>
      <c r="J2707" t="s">
        <v>7133</v>
      </c>
      <c r="K2707" s="2">
        <v>1496914</v>
      </c>
      <c r="L2707" t="s">
        <v>38</v>
      </c>
      <c r="M2707" t="s">
        <v>2106</v>
      </c>
      <c r="N2707" s="1" t="s">
        <v>2098</v>
      </c>
    </row>
    <row r="2708" spans="1:14" x14ac:dyDescent="0.25">
      <c r="A2708" s="2">
        <v>46226</v>
      </c>
      <c r="B2708" s="3">
        <v>45622</v>
      </c>
      <c r="C2708" s="4">
        <f>+WEEKNUM(B2708)</f>
        <v>48</v>
      </c>
      <c r="D2708" s="4">
        <f>+MONTH(Tabla4[[#This Row],[FECHA]])</f>
        <v>11</v>
      </c>
      <c r="E2708" s="4">
        <f>+YEAR(B2708)</f>
        <v>2024</v>
      </c>
      <c r="F2708" t="s">
        <v>29865</v>
      </c>
      <c r="H2708" t="s">
        <v>21</v>
      </c>
      <c r="I2708" t="s">
        <v>16</v>
      </c>
      <c r="J2708" t="s">
        <v>27800</v>
      </c>
      <c r="K2708" s="2">
        <v>1137059157</v>
      </c>
      <c r="L2708" t="s">
        <v>55</v>
      </c>
      <c r="M2708" t="s">
        <v>2106</v>
      </c>
      <c r="N2708" s="1" t="s">
        <v>2098</v>
      </c>
    </row>
    <row r="2709" spans="1:14" x14ac:dyDescent="0.25">
      <c r="A2709" s="2">
        <v>46230</v>
      </c>
      <c r="B2709" s="3">
        <v>45622</v>
      </c>
      <c r="C2709" s="4">
        <f>+WEEKNUM(B2709)</f>
        <v>48</v>
      </c>
      <c r="D2709" s="4">
        <f>+MONTH(Tabla4[[#This Row],[FECHA]])</f>
        <v>11</v>
      </c>
      <c r="E2709" s="4">
        <f>+YEAR(B2709)</f>
        <v>2024</v>
      </c>
      <c r="F2709" t="s">
        <v>29865</v>
      </c>
      <c r="H2709" t="s">
        <v>8</v>
      </c>
      <c r="I2709" s="2">
        <v>2400</v>
      </c>
      <c r="J2709" t="s">
        <v>27507</v>
      </c>
      <c r="K2709" s="2">
        <v>80236504</v>
      </c>
      <c r="L2709" t="s">
        <v>76</v>
      </c>
      <c r="M2709" t="s">
        <v>2106</v>
      </c>
      <c r="N2709" s="1" t="s">
        <v>2098</v>
      </c>
    </row>
    <row r="2710" spans="1:14" x14ac:dyDescent="0.25">
      <c r="A2710" s="2">
        <v>46233</v>
      </c>
      <c r="B2710" s="3">
        <v>45622</v>
      </c>
      <c r="C2710" s="4">
        <f>+WEEKNUM(B2710)</f>
        <v>48</v>
      </c>
      <c r="D2710" s="4">
        <f>+MONTH(Tabla4[[#This Row],[FECHA]])</f>
        <v>11</v>
      </c>
      <c r="E2710" s="4">
        <f>+YEAR(B2710)</f>
        <v>2024</v>
      </c>
      <c r="F2710" t="s">
        <v>29953</v>
      </c>
      <c r="H2710" t="s">
        <v>3</v>
      </c>
      <c r="I2710" t="s">
        <v>33</v>
      </c>
      <c r="J2710" t="s">
        <v>2184</v>
      </c>
      <c r="K2710" s="2">
        <v>9005810583</v>
      </c>
      <c r="L2710" t="s">
        <v>58</v>
      </c>
      <c r="M2710" t="s">
        <v>2135</v>
      </c>
      <c r="N2710" s="1" t="s">
        <v>2098</v>
      </c>
    </row>
    <row r="2711" spans="1:14" x14ac:dyDescent="0.25">
      <c r="A2711" s="2">
        <v>46238</v>
      </c>
      <c r="B2711" s="3">
        <v>45622</v>
      </c>
      <c r="C2711" s="4">
        <f>+WEEKNUM(B2711)</f>
        <v>48</v>
      </c>
      <c r="D2711" s="4">
        <f>+MONTH(Tabla4[[#This Row],[FECHA]])</f>
        <v>11</v>
      </c>
      <c r="E2711" s="4">
        <f>+YEAR(B2711)</f>
        <v>2024</v>
      </c>
      <c r="F2711" t="s">
        <v>29826</v>
      </c>
      <c r="G2711" t="s">
        <v>30018</v>
      </c>
      <c r="H2711" t="s">
        <v>3118</v>
      </c>
      <c r="I2711" t="s">
        <v>4572</v>
      </c>
      <c r="J2711" t="s">
        <v>15049</v>
      </c>
      <c r="K2711" s="2">
        <v>1019111797</v>
      </c>
      <c r="L2711" t="s">
        <v>38</v>
      </c>
      <c r="M2711" t="s">
        <v>937</v>
      </c>
      <c r="N2711" s="1" t="s">
        <v>2098</v>
      </c>
    </row>
    <row r="2712" spans="1:14" x14ac:dyDescent="0.25">
      <c r="A2712" s="2">
        <v>46241</v>
      </c>
      <c r="B2712" s="3">
        <v>45622</v>
      </c>
      <c r="C2712" s="4">
        <f>+WEEKNUM(B2712)</f>
        <v>48</v>
      </c>
      <c r="D2712" s="4">
        <f>+MONTH(Tabla4[[#This Row],[FECHA]])</f>
        <v>11</v>
      </c>
      <c r="E2712" s="4">
        <f>+YEAR(B2712)</f>
        <v>2024</v>
      </c>
      <c r="F2712" t="s">
        <v>29826</v>
      </c>
      <c r="G2712" t="s">
        <v>30017</v>
      </c>
      <c r="H2712" t="s">
        <v>3118</v>
      </c>
      <c r="I2712" t="s">
        <v>30</v>
      </c>
      <c r="J2712" t="s">
        <v>12789</v>
      </c>
      <c r="K2712" s="2">
        <v>74381119</v>
      </c>
      <c r="L2712" t="s">
        <v>38</v>
      </c>
      <c r="M2712" t="s">
        <v>29048</v>
      </c>
      <c r="N2712" s="1" t="s">
        <v>2098</v>
      </c>
    </row>
    <row r="2713" spans="1:14" x14ac:dyDescent="0.25">
      <c r="A2713" s="2">
        <v>46258</v>
      </c>
      <c r="B2713" s="3">
        <v>45622</v>
      </c>
      <c r="C2713" s="4">
        <f>+WEEKNUM(B2713)</f>
        <v>48</v>
      </c>
      <c r="D2713" s="4">
        <f>+MONTH(Tabla4[[#This Row],[FECHA]])</f>
        <v>11</v>
      </c>
      <c r="E2713" s="4">
        <f>+YEAR(B2713)</f>
        <v>2024</v>
      </c>
      <c r="F2713" t="s">
        <v>29826</v>
      </c>
      <c r="G2713" t="s">
        <v>30016</v>
      </c>
      <c r="H2713" t="s">
        <v>3118</v>
      </c>
      <c r="I2713" t="s">
        <v>16</v>
      </c>
      <c r="J2713" t="s">
        <v>3470</v>
      </c>
      <c r="K2713" s="2">
        <v>80432897</v>
      </c>
      <c r="L2713" t="s">
        <v>38</v>
      </c>
      <c r="M2713" t="s">
        <v>6262</v>
      </c>
      <c r="N2713" s="1" t="s">
        <v>2098</v>
      </c>
    </row>
    <row r="2714" spans="1:14" x14ac:dyDescent="0.25">
      <c r="A2714" s="2">
        <v>46263</v>
      </c>
      <c r="B2714" s="3">
        <v>45622</v>
      </c>
      <c r="C2714" s="4">
        <f>+WEEKNUM(B2714)</f>
        <v>48</v>
      </c>
      <c r="D2714" s="4">
        <f>+MONTH(Tabla4[[#This Row],[FECHA]])</f>
        <v>11</v>
      </c>
      <c r="E2714" s="4">
        <f>+YEAR(B2714)</f>
        <v>2024</v>
      </c>
      <c r="F2714" t="s">
        <v>29953</v>
      </c>
      <c r="G2714" t="s">
        <v>30015</v>
      </c>
      <c r="H2714" t="s">
        <v>21</v>
      </c>
      <c r="I2714" t="s">
        <v>130</v>
      </c>
      <c r="J2714" t="s">
        <v>2569</v>
      </c>
      <c r="K2714" s="2">
        <v>1018481554</v>
      </c>
      <c r="L2714" t="s">
        <v>38</v>
      </c>
      <c r="M2714" t="s">
        <v>2135</v>
      </c>
      <c r="N2714" s="1" t="s">
        <v>2098</v>
      </c>
    </row>
    <row r="2715" spans="1:14" x14ac:dyDescent="0.25">
      <c r="A2715" s="2">
        <v>46267</v>
      </c>
      <c r="B2715" s="3">
        <v>45622</v>
      </c>
      <c r="C2715" s="4">
        <f>+WEEKNUM(B2715)</f>
        <v>48</v>
      </c>
      <c r="D2715" s="4">
        <f>+MONTH(Tabla4[[#This Row],[FECHA]])</f>
        <v>11</v>
      </c>
      <c r="E2715" s="4">
        <f>+YEAR(B2715)</f>
        <v>2024</v>
      </c>
      <c r="F2715" t="s">
        <v>29826</v>
      </c>
      <c r="G2715" t="s">
        <v>30014</v>
      </c>
      <c r="H2715" t="s">
        <v>3118</v>
      </c>
      <c r="I2715" t="s">
        <v>16</v>
      </c>
      <c r="J2715" t="s">
        <v>2529</v>
      </c>
      <c r="K2715" s="2">
        <v>1022417316</v>
      </c>
      <c r="L2715" t="s">
        <v>38</v>
      </c>
      <c r="M2715" t="s">
        <v>2106</v>
      </c>
      <c r="N2715" s="1" t="s">
        <v>2098</v>
      </c>
    </row>
    <row r="2716" spans="1:14" x14ac:dyDescent="0.25">
      <c r="A2716" s="2">
        <v>46270</v>
      </c>
      <c r="B2716" s="3">
        <v>45622</v>
      </c>
      <c r="C2716" s="4">
        <f>+WEEKNUM(B2716)</f>
        <v>48</v>
      </c>
      <c r="D2716" s="4">
        <f>+MONTH(Tabla4[[#This Row],[FECHA]])</f>
        <v>11</v>
      </c>
      <c r="E2716" s="4">
        <f>+YEAR(B2716)</f>
        <v>2024</v>
      </c>
      <c r="F2716" t="s">
        <v>29953</v>
      </c>
      <c r="G2716" t="s">
        <v>30013</v>
      </c>
      <c r="H2716" t="s">
        <v>21</v>
      </c>
      <c r="I2716" t="s">
        <v>130</v>
      </c>
      <c r="J2716" t="s">
        <v>21517</v>
      </c>
      <c r="K2716" s="2">
        <v>1032376640</v>
      </c>
      <c r="L2716" t="s">
        <v>38</v>
      </c>
      <c r="M2716" t="s">
        <v>909</v>
      </c>
      <c r="N2716" s="1" t="s">
        <v>2098</v>
      </c>
    </row>
    <row r="2717" spans="1:14" x14ac:dyDescent="0.25">
      <c r="A2717" s="2">
        <v>46272</v>
      </c>
      <c r="B2717" s="3">
        <v>45622</v>
      </c>
      <c r="C2717" s="4">
        <f>+WEEKNUM(B2717)</f>
        <v>48</v>
      </c>
      <c r="D2717" s="4">
        <f>+MONTH(Tabla4[[#This Row],[FECHA]])</f>
        <v>11</v>
      </c>
      <c r="E2717" s="4">
        <f>+YEAR(B2717)</f>
        <v>2024</v>
      </c>
      <c r="F2717" t="s">
        <v>29826</v>
      </c>
      <c r="G2717" t="s">
        <v>30012</v>
      </c>
      <c r="H2717" t="s">
        <v>3118</v>
      </c>
      <c r="I2717" t="s">
        <v>16</v>
      </c>
      <c r="J2717" t="s">
        <v>30011</v>
      </c>
      <c r="K2717" s="2">
        <v>1020768791</v>
      </c>
      <c r="L2717" t="s">
        <v>38</v>
      </c>
      <c r="M2717" t="s">
        <v>6262</v>
      </c>
      <c r="N2717" s="1" t="s">
        <v>2098</v>
      </c>
    </row>
    <row r="2718" spans="1:14" x14ac:dyDescent="0.25">
      <c r="A2718" s="2">
        <v>46275</v>
      </c>
      <c r="B2718" s="3">
        <v>45622</v>
      </c>
      <c r="C2718" s="4">
        <f>+WEEKNUM(B2718)</f>
        <v>48</v>
      </c>
      <c r="D2718" s="4">
        <f>+MONTH(Tabla4[[#This Row],[FECHA]])</f>
        <v>11</v>
      </c>
      <c r="E2718" s="4">
        <f>+YEAR(B2718)</f>
        <v>2024</v>
      </c>
      <c r="F2718" t="s">
        <v>29826</v>
      </c>
      <c r="G2718" t="s">
        <v>30010</v>
      </c>
      <c r="H2718" t="s">
        <v>3118</v>
      </c>
      <c r="I2718" t="s">
        <v>130</v>
      </c>
      <c r="J2718" t="s">
        <v>29691</v>
      </c>
      <c r="K2718" s="2">
        <v>1019004237</v>
      </c>
      <c r="L2718" t="s">
        <v>38</v>
      </c>
      <c r="M2718" t="s">
        <v>2106</v>
      </c>
      <c r="N2718" s="1" t="s">
        <v>2098</v>
      </c>
    </row>
    <row r="2719" spans="1:14" x14ac:dyDescent="0.25">
      <c r="A2719" s="2">
        <v>46277</v>
      </c>
      <c r="B2719" s="3">
        <v>45622</v>
      </c>
      <c r="C2719" s="4">
        <f>+WEEKNUM(B2719)</f>
        <v>48</v>
      </c>
      <c r="D2719" s="4">
        <f>+MONTH(Tabla4[[#This Row],[FECHA]])</f>
        <v>11</v>
      </c>
      <c r="E2719" s="4">
        <f>+YEAR(B2719)</f>
        <v>2024</v>
      </c>
      <c r="F2719" t="s">
        <v>29953</v>
      </c>
      <c r="G2719" t="s">
        <v>30009</v>
      </c>
      <c r="H2719" t="s">
        <v>3</v>
      </c>
      <c r="I2719" t="s">
        <v>33</v>
      </c>
      <c r="J2719" t="s">
        <v>30008</v>
      </c>
      <c r="K2719" s="2">
        <v>1015398902</v>
      </c>
      <c r="L2719" t="s">
        <v>38</v>
      </c>
      <c r="M2719" t="s">
        <v>6262</v>
      </c>
      <c r="N2719" s="1" t="s">
        <v>2098</v>
      </c>
    </row>
    <row r="2720" spans="1:14" x14ac:dyDescent="0.25">
      <c r="A2720" s="2">
        <v>46281</v>
      </c>
      <c r="B2720" s="3">
        <v>45622</v>
      </c>
      <c r="C2720" s="4">
        <f>+WEEKNUM(B2720)</f>
        <v>48</v>
      </c>
      <c r="D2720" s="4">
        <f>+MONTH(Tabla4[[#This Row],[FECHA]])</f>
        <v>11</v>
      </c>
      <c r="E2720" s="4">
        <f>+YEAR(B2720)</f>
        <v>2024</v>
      </c>
      <c r="F2720" t="s">
        <v>29953</v>
      </c>
      <c r="H2720" t="s">
        <v>3</v>
      </c>
      <c r="I2720" t="s">
        <v>16</v>
      </c>
      <c r="J2720" t="s">
        <v>5427</v>
      </c>
      <c r="K2720" s="2">
        <v>1016008594</v>
      </c>
      <c r="L2720" t="s">
        <v>76</v>
      </c>
      <c r="M2720" t="s">
        <v>6262</v>
      </c>
      <c r="N2720" s="1" t="s">
        <v>2098</v>
      </c>
    </row>
    <row r="2721" spans="1:14" x14ac:dyDescent="0.25">
      <c r="A2721" s="2">
        <v>46285</v>
      </c>
      <c r="B2721" s="3">
        <v>45622</v>
      </c>
      <c r="C2721" s="4">
        <f>+WEEKNUM(B2721)</f>
        <v>48</v>
      </c>
      <c r="D2721" s="4">
        <f>+MONTH(Tabla4[[#This Row],[FECHA]])</f>
        <v>11</v>
      </c>
      <c r="E2721" s="4">
        <f>+YEAR(B2721)</f>
        <v>2024</v>
      </c>
      <c r="F2721" t="s">
        <v>29953</v>
      </c>
      <c r="G2721" t="s">
        <v>30007</v>
      </c>
      <c r="H2721" t="s">
        <v>8</v>
      </c>
      <c r="I2721" t="s">
        <v>130</v>
      </c>
      <c r="J2721" t="s">
        <v>30006</v>
      </c>
      <c r="K2721" s="2">
        <v>80819731</v>
      </c>
      <c r="L2721" t="s">
        <v>38</v>
      </c>
      <c r="M2721" t="s">
        <v>6262</v>
      </c>
      <c r="N2721" s="1" t="s">
        <v>2098</v>
      </c>
    </row>
    <row r="2722" spans="1:14" x14ac:dyDescent="0.25">
      <c r="A2722" s="2">
        <v>46288</v>
      </c>
      <c r="B2722" s="3">
        <v>45622</v>
      </c>
      <c r="C2722" s="4">
        <f>+WEEKNUM(B2722)</f>
        <v>48</v>
      </c>
      <c r="D2722" s="4">
        <f>+MONTH(Tabla4[[#This Row],[FECHA]])</f>
        <v>11</v>
      </c>
      <c r="E2722" s="4">
        <f>+YEAR(B2722)</f>
        <v>2024</v>
      </c>
      <c r="F2722" t="s">
        <v>29984</v>
      </c>
      <c r="H2722" t="s">
        <v>3</v>
      </c>
      <c r="I2722" t="s">
        <v>4572</v>
      </c>
      <c r="J2722" t="s">
        <v>22300</v>
      </c>
      <c r="K2722" s="2">
        <v>1015453749</v>
      </c>
      <c r="L2722" t="s">
        <v>55</v>
      </c>
      <c r="M2722" t="s">
        <v>2106</v>
      </c>
      <c r="N2722" s="1" t="s">
        <v>2098</v>
      </c>
    </row>
    <row r="2723" spans="1:14" x14ac:dyDescent="0.25">
      <c r="A2723" s="2">
        <v>46294</v>
      </c>
      <c r="B2723" s="3">
        <v>45622</v>
      </c>
      <c r="C2723" s="4">
        <f>+WEEKNUM(B2723)</f>
        <v>48</v>
      </c>
      <c r="D2723" s="4">
        <f>+MONTH(Tabla4[[#This Row],[FECHA]])</f>
        <v>11</v>
      </c>
      <c r="E2723" s="4">
        <f>+YEAR(B2723)</f>
        <v>2024</v>
      </c>
      <c r="F2723" t="s">
        <v>29953</v>
      </c>
      <c r="G2723" t="s">
        <v>30005</v>
      </c>
      <c r="H2723" t="s">
        <v>8</v>
      </c>
      <c r="I2723" t="s">
        <v>33</v>
      </c>
      <c r="J2723" t="s">
        <v>4456</v>
      </c>
      <c r="K2723" s="2">
        <v>1014193231</v>
      </c>
      <c r="L2723" t="s">
        <v>38</v>
      </c>
      <c r="M2723" t="s">
        <v>909</v>
      </c>
      <c r="N2723" s="1" t="s">
        <v>2098</v>
      </c>
    </row>
    <row r="2724" spans="1:14" x14ac:dyDescent="0.25">
      <c r="A2724" s="2">
        <v>46302</v>
      </c>
      <c r="B2724" s="3">
        <v>45622</v>
      </c>
      <c r="C2724" s="4">
        <f>+WEEKNUM(B2724)</f>
        <v>48</v>
      </c>
      <c r="D2724" s="4">
        <f>+MONTH(Tabla4[[#This Row],[FECHA]])</f>
        <v>11</v>
      </c>
      <c r="E2724" s="4">
        <f>+YEAR(B2724)</f>
        <v>2024</v>
      </c>
      <c r="F2724" t="s">
        <v>29953</v>
      </c>
      <c r="G2724" t="s">
        <v>30004</v>
      </c>
      <c r="H2724" t="s">
        <v>21</v>
      </c>
      <c r="I2724" t="s">
        <v>33</v>
      </c>
      <c r="J2724" t="s">
        <v>2125</v>
      </c>
      <c r="K2724" s="2">
        <v>1094913107</v>
      </c>
      <c r="L2724" t="s">
        <v>38</v>
      </c>
      <c r="M2724" t="s">
        <v>2106</v>
      </c>
      <c r="N2724" s="1" t="s">
        <v>2098</v>
      </c>
    </row>
    <row r="2725" spans="1:14" x14ac:dyDescent="0.25">
      <c r="A2725" s="2">
        <v>46218</v>
      </c>
      <c r="B2725" s="3">
        <v>45622</v>
      </c>
      <c r="C2725" s="4">
        <f>+WEEKNUM(B2725)</f>
        <v>48</v>
      </c>
      <c r="D2725" s="4">
        <f>+MONTH(Tabla4[[#This Row],[FECHA]])</f>
        <v>11</v>
      </c>
      <c r="E2725" s="4">
        <f>+YEAR(B2725)</f>
        <v>2024</v>
      </c>
      <c r="F2725" t="s">
        <v>29826</v>
      </c>
      <c r="G2725" t="s">
        <v>30003</v>
      </c>
      <c r="H2725" t="s">
        <v>3118</v>
      </c>
      <c r="I2725" t="s">
        <v>33</v>
      </c>
      <c r="J2725" t="s">
        <v>864</v>
      </c>
      <c r="K2725" s="2">
        <v>1072644665</v>
      </c>
      <c r="L2725" t="s">
        <v>38</v>
      </c>
      <c r="M2725" t="s">
        <v>37</v>
      </c>
      <c r="N2725" s="1" t="s">
        <v>1635</v>
      </c>
    </row>
    <row r="2726" spans="1:14" x14ac:dyDescent="0.25">
      <c r="A2726" s="2">
        <v>46232</v>
      </c>
      <c r="B2726" s="3">
        <v>45622</v>
      </c>
      <c r="C2726" s="4">
        <f>+WEEKNUM(B2726)</f>
        <v>48</v>
      </c>
      <c r="D2726" s="4">
        <f>+MONTH(Tabla4[[#This Row],[FECHA]])</f>
        <v>11</v>
      </c>
      <c r="E2726" s="4">
        <f>+YEAR(B2726)</f>
        <v>2024</v>
      </c>
      <c r="F2726" t="s">
        <v>29826</v>
      </c>
      <c r="G2726" t="s">
        <v>30002</v>
      </c>
      <c r="H2726" t="s">
        <v>3118</v>
      </c>
      <c r="I2726" t="s">
        <v>33</v>
      </c>
      <c r="J2726" t="s">
        <v>7859</v>
      </c>
      <c r="K2726" s="2">
        <v>1004921609</v>
      </c>
      <c r="L2726" t="s">
        <v>38</v>
      </c>
      <c r="M2726" t="s">
        <v>37</v>
      </c>
      <c r="N2726" s="1" t="s">
        <v>1635</v>
      </c>
    </row>
    <row r="2727" spans="1:14" x14ac:dyDescent="0.25">
      <c r="A2727" s="2">
        <v>46234</v>
      </c>
      <c r="B2727" s="3">
        <v>45622</v>
      </c>
      <c r="C2727" s="4">
        <f>+WEEKNUM(B2727)</f>
        <v>48</v>
      </c>
      <c r="D2727" s="4">
        <f>+MONTH(Tabla4[[#This Row],[FECHA]])</f>
        <v>11</v>
      </c>
      <c r="E2727" s="4">
        <f>+YEAR(B2727)</f>
        <v>2024</v>
      </c>
      <c r="F2727" t="s">
        <v>29826</v>
      </c>
      <c r="G2727" t="s">
        <v>30001</v>
      </c>
      <c r="H2727" t="s">
        <v>3118</v>
      </c>
      <c r="I2727" t="s">
        <v>16</v>
      </c>
      <c r="J2727" t="s">
        <v>7330</v>
      </c>
      <c r="K2727" s="2">
        <v>1052412997</v>
      </c>
      <c r="L2727" t="s">
        <v>38</v>
      </c>
      <c r="M2727" t="s">
        <v>37</v>
      </c>
      <c r="N2727" s="1" t="s">
        <v>1635</v>
      </c>
    </row>
    <row r="2728" spans="1:14" x14ac:dyDescent="0.25">
      <c r="A2728" s="2">
        <v>46248</v>
      </c>
      <c r="B2728" s="3">
        <v>45622</v>
      </c>
      <c r="C2728" s="4">
        <f>+WEEKNUM(B2728)</f>
        <v>48</v>
      </c>
      <c r="D2728" s="4">
        <f>+MONTH(Tabla4[[#This Row],[FECHA]])</f>
        <v>11</v>
      </c>
      <c r="E2728" s="4">
        <f>+YEAR(B2728)</f>
        <v>2024</v>
      </c>
      <c r="F2728" t="s">
        <v>29826</v>
      </c>
      <c r="G2728" t="s">
        <v>30000</v>
      </c>
      <c r="H2728" t="s">
        <v>3118</v>
      </c>
      <c r="I2728" t="s">
        <v>30</v>
      </c>
      <c r="J2728" t="s">
        <v>1737</v>
      </c>
      <c r="K2728" s="2">
        <v>1022419875</v>
      </c>
      <c r="L2728" t="s">
        <v>38</v>
      </c>
      <c r="M2728" t="s">
        <v>1684</v>
      </c>
      <c r="N2728" s="1" t="s">
        <v>1635</v>
      </c>
    </row>
    <row r="2729" spans="1:14" x14ac:dyDescent="0.25">
      <c r="A2729" s="2">
        <v>46250</v>
      </c>
      <c r="B2729" s="3">
        <v>45622</v>
      </c>
      <c r="C2729" s="4">
        <f>+WEEKNUM(B2729)</f>
        <v>48</v>
      </c>
      <c r="D2729" s="4">
        <f>+MONTH(Tabla4[[#This Row],[FECHA]])</f>
        <v>11</v>
      </c>
      <c r="E2729" s="4">
        <f>+YEAR(B2729)</f>
        <v>2024</v>
      </c>
      <c r="F2729" t="s">
        <v>29953</v>
      </c>
      <c r="H2729" t="s">
        <v>21</v>
      </c>
      <c r="I2729" t="s">
        <v>12</v>
      </c>
      <c r="J2729" t="s">
        <v>20382</v>
      </c>
      <c r="K2729" s="2">
        <v>79528784</v>
      </c>
      <c r="L2729" t="s">
        <v>76</v>
      </c>
      <c r="M2729" t="s">
        <v>1684</v>
      </c>
      <c r="N2729" s="1" t="s">
        <v>1635</v>
      </c>
    </row>
    <row r="2730" spans="1:14" x14ac:dyDescent="0.25">
      <c r="A2730" s="2">
        <v>46254</v>
      </c>
      <c r="B2730" s="3">
        <v>45622</v>
      </c>
      <c r="C2730" s="4">
        <f>+WEEKNUM(B2730)</f>
        <v>48</v>
      </c>
      <c r="D2730" s="4">
        <f>+MONTH(Tabla4[[#This Row],[FECHA]])</f>
        <v>11</v>
      </c>
      <c r="E2730" s="4">
        <f>+YEAR(B2730)</f>
        <v>2024</v>
      </c>
      <c r="F2730" t="s">
        <v>29826</v>
      </c>
      <c r="G2730" t="s">
        <v>29999</v>
      </c>
      <c r="H2730" t="s">
        <v>3118</v>
      </c>
      <c r="I2730" t="s">
        <v>30</v>
      </c>
      <c r="J2730" t="s">
        <v>25610</v>
      </c>
      <c r="K2730" s="2">
        <v>1028184975</v>
      </c>
      <c r="L2730" t="s">
        <v>38</v>
      </c>
      <c r="M2730" t="s">
        <v>37</v>
      </c>
      <c r="N2730" s="1" t="s">
        <v>1635</v>
      </c>
    </row>
    <row r="2731" spans="1:14" x14ac:dyDescent="0.25">
      <c r="A2731" s="2">
        <v>46274</v>
      </c>
      <c r="B2731" s="3">
        <v>45622</v>
      </c>
      <c r="C2731" s="4">
        <f>+WEEKNUM(B2731)</f>
        <v>48</v>
      </c>
      <c r="D2731" s="4">
        <f>+MONTH(Tabla4[[#This Row],[FECHA]])</f>
        <v>11</v>
      </c>
      <c r="E2731" s="4">
        <f>+YEAR(B2731)</f>
        <v>2024</v>
      </c>
      <c r="F2731" t="s">
        <v>29984</v>
      </c>
      <c r="H2731" t="s">
        <v>3</v>
      </c>
      <c r="I2731" t="s">
        <v>30</v>
      </c>
      <c r="J2731" t="s">
        <v>5853</v>
      </c>
      <c r="K2731" s="2">
        <v>1019037696</v>
      </c>
      <c r="L2731" t="s">
        <v>58</v>
      </c>
      <c r="M2731" t="s">
        <v>1684</v>
      </c>
      <c r="N2731" s="1" t="s">
        <v>1635</v>
      </c>
    </row>
    <row r="2732" spans="1:14" x14ac:dyDescent="0.25">
      <c r="A2732" s="2">
        <v>46292</v>
      </c>
      <c r="B2732" s="3">
        <v>45622</v>
      </c>
      <c r="C2732" s="4">
        <f>+WEEKNUM(B2732)</f>
        <v>48</v>
      </c>
      <c r="D2732" s="4">
        <f>+MONTH(Tabla4[[#This Row],[FECHA]])</f>
        <v>11</v>
      </c>
      <c r="E2732" s="4">
        <f>+YEAR(B2732)</f>
        <v>2024</v>
      </c>
      <c r="F2732" t="s">
        <v>29984</v>
      </c>
      <c r="G2732" t="s">
        <v>29998</v>
      </c>
      <c r="H2732" t="s">
        <v>8</v>
      </c>
      <c r="I2732" t="s">
        <v>7759</v>
      </c>
      <c r="J2732" t="s">
        <v>15516</v>
      </c>
      <c r="K2732" s="2">
        <v>1015456682</v>
      </c>
      <c r="L2732" t="s">
        <v>38</v>
      </c>
      <c r="M2732" t="s">
        <v>1684</v>
      </c>
      <c r="N2732" s="1" t="s">
        <v>1635</v>
      </c>
    </row>
    <row r="2733" spans="1:14" x14ac:dyDescent="0.25">
      <c r="A2733" s="2">
        <v>46298</v>
      </c>
      <c r="B2733" s="3">
        <v>45622</v>
      </c>
      <c r="C2733" s="4">
        <f>+WEEKNUM(B2733)</f>
        <v>48</v>
      </c>
      <c r="D2733" s="4">
        <f>+MONTH(Tabla4[[#This Row],[FECHA]])</f>
        <v>11</v>
      </c>
      <c r="E2733" s="4">
        <f>+YEAR(B2733)</f>
        <v>2024</v>
      </c>
      <c r="F2733" t="s">
        <v>29953</v>
      </c>
      <c r="G2733" t="s">
        <v>29997</v>
      </c>
      <c r="H2733" t="s">
        <v>21</v>
      </c>
      <c r="I2733" t="s">
        <v>130</v>
      </c>
      <c r="J2733" t="s">
        <v>10117</v>
      </c>
      <c r="K2733" s="2">
        <v>1024562841</v>
      </c>
      <c r="L2733" t="s">
        <v>38</v>
      </c>
      <c r="M2733" t="s">
        <v>37</v>
      </c>
      <c r="N2733" s="1" t="s">
        <v>1635</v>
      </c>
    </row>
    <row r="2734" spans="1:14" x14ac:dyDescent="0.25">
      <c r="A2734" s="2">
        <v>46303</v>
      </c>
      <c r="B2734" s="3">
        <v>45622</v>
      </c>
      <c r="C2734" s="4">
        <f>+WEEKNUM(B2734)</f>
        <v>48</v>
      </c>
      <c r="D2734" s="4">
        <f>+MONTH(Tabla4[[#This Row],[FECHA]])</f>
        <v>11</v>
      </c>
      <c r="E2734" s="4">
        <f>+YEAR(B2734)</f>
        <v>2024</v>
      </c>
      <c r="F2734" t="s">
        <v>29984</v>
      </c>
      <c r="G2734" t="s">
        <v>29996</v>
      </c>
      <c r="H2734" t="s">
        <v>3</v>
      </c>
      <c r="I2734" t="s">
        <v>16</v>
      </c>
      <c r="J2734" t="s">
        <v>833</v>
      </c>
      <c r="K2734" s="2">
        <v>1001273572</v>
      </c>
      <c r="L2734" t="s">
        <v>38</v>
      </c>
      <c r="M2734" t="s">
        <v>37</v>
      </c>
      <c r="N2734" s="1" t="s">
        <v>1635</v>
      </c>
    </row>
    <row r="2735" spans="1:14" x14ac:dyDescent="0.25">
      <c r="A2735" s="2">
        <v>46209</v>
      </c>
      <c r="B2735" s="3">
        <v>45622</v>
      </c>
      <c r="C2735" s="4">
        <f>+WEEKNUM(B2735)</f>
        <v>48</v>
      </c>
      <c r="D2735" s="4">
        <f>+MONTH(Tabla4[[#This Row],[FECHA]])</f>
        <v>11</v>
      </c>
      <c r="E2735" s="4">
        <f>+YEAR(B2735)</f>
        <v>2024</v>
      </c>
      <c r="F2735" t="s">
        <v>29865</v>
      </c>
      <c r="G2735" t="s">
        <v>29995</v>
      </c>
      <c r="H2735" t="s">
        <v>3</v>
      </c>
      <c r="I2735" t="s">
        <v>16</v>
      </c>
      <c r="J2735" t="s">
        <v>15322</v>
      </c>
      <c r="K2735" s="2">
        <v>19461587</v>
      </c>
      <c r="L2735" t="s">
        <v>38</v>
      </c>
      <c r="M2735" t="s">
        <v>987</v>
      </c>
      <c r="N2735" s="1" t="s">
        <v>901</v>
      </c>
    </row>
    <row r="2736" spans="1:14" x14ac:dyDescent="0.25">
      <c r="A2736" s="2">
        <v>46214</v>
      </c>
      <c r="B2736" s="3">
        <v>45622</v>
      </c>
      <c r="C2736" s="4">
        <f>+WEEKNUM(B2736)</f>
        <v>48</v>
      </c>
      <c r="D2736" s="4">
        <f>+MONTH(Tabla4[[#This Row],[FECHA]])</f>
        <v>11</v>
      </c>
      <c r="E2736" s="4">
        <f>+YEAR(B2736)</f>
        <v>2024</v>
      </c>
      <c r="F2736" t="s">
        <v>29953</v>
      </c>
      <c r="G2736" t="s">
        <v>29994</v>
      </c>
      <c r="H2736" t="s">
        <v>21</v>
      </c>
      <c r="I2736" t="s">
        <v>130</v>
      </c>
      <c r="J2736" t="s">
        <v>29398</v>
      </c>
      <c r="K2736" s="2">
        <v>1010086561</v>
      </c>
      <c r="L2736" t="s">
        <v>38</v>
      </c>
      <c r="M2736" t="s">
        <v>987</v>
      </c>
      <c r="N2736" s="1" t="s">
        <v>901</v>
      </c>
    </row>
    <row r="2737" spans="1:14" x14ac:dyDescent="0.25">
      <c r="A2737" s="2">
        <v>46221</v>
      </c>
      <c r="B2737" s="3">
        <v>45622</v>
      </c>
      <c r="C2737" s="4">
        <f>+WEEKNUM(B2737)</f>
        <v>48</v>
      </c>
      <c r="D2737" s="4">
        <f>+MONTH(Tabla4[[#This Row],[FECHA]])</f>
        <v>11</v>
      </c>
      <c r="E2737" s="4">
        <f>+YEAR(B2737)</f>
        <v>2024</v>
      </c>
      <c r="F2737" t="s">
        <v>29826</v>
      </c>
      <c r="G2737" t="s">
        <v>29993</v>
      </c>
      <c r="H2737" t="s">
        <v>3118</v>
      </c>
      <c r="I2737" t="s">
        <v>30</v>
      </c>
      <c r="J2737" t="s">
        <v>11337</v>
      </c>
      <c r="K2737" s="2">
        <v>80858670</v>
      </c>
      <c r="L2737" t="s">
        <v>38</v>
      </c>
      <c r="M2737" t="s">
        <v>987</v>
      </c>
      <c r="N2737" s="1" t="s">
        <v>901</v>
      </c>
    </row>
    <row r="2738" spans="1:14" x14ac:dyDescent="0.25">
      <c r="A2738" s="2">
        <v>46231</v>
      </c>
      <c r="B2738" s="3">
        <v>45622</v>
      </c>
      <c r="C2738" s="4">
        <f>+WEEKNUM(B2738)</f>
        <v>48</v>
      </c>
      <c r="D2738" s="4">
        <f>+MONTH(Tabla4[[#This Row],[FECHA]])</f>
        <v>11</v>
      </c>
      <c r="E2738" s="4">
        <f>+YEAR(B2738)</f>
        <v>2024</v>
      </c>
      <c r="F2738" t="s">
        <v>29826</v>
      </c>
      <c r="G2738" t="s">
        <v>29992</v>
      </c>
      <c r="H2738" t="s">
        <v>3118</v>
      </c>
      <c r="I2738" t="s">
        <v>997</v>
      </c>
      <c r="J2738" t="s">
        <v>23895</v>
      </c>
      <c r="K2738" s="2">
        <v>1019106872</v>
      </c>
      <c r="L2738" t="s">
        <v>38</v>
      </c>
      <c r="M2738" t="s">
        <v>987</v>
      </c>
      <c r="N2738" s="1" t="s">
        <v>901</v>
      </c>
    </row>
    <row r="2739" spans="1:14" x14ac:dyDescent="0.25">
      <c r="A2739" s="2">
        <v>46237</v>
      </c>
      <c r="B2739" s="3">
        <v>45622</v>
      </c>
      <c r="C2739" s="4">
        <f>+WEEKNUM(B2739)</f>
        <v>48</v>
      </c>
      <c r="D2739" s="4">
        <f>+MONTH(Tabla4[[#This Row],[FECHA]])</f>
        <v>11</v>
      </c>
      <c r="E2739" s="4">
        <f>+YEAR(B2739)</f>
        <v>2024</v>
      </c>
      <c r="F2739" t="s">
        <v>29826</v>
      </c>
      <c r="G2739" t="s">
        <v>29991</v>
      </c>
      <c r="H2739" t="s">
        <v>3118</v>
      </c>
      <c r="I2739" t="s">
        <v>16</v>
      </c>
      <c r="J2739" t="s">
        <v>1024</v>
      </c>
      <c r="K2739" s="2">
        <v>80874554</v>
      </c>
      <c r="L2739" t="s">
        <v>38</v>
      </c>
      <c r="M2739" t="s">
        <v>987</v>
      </c>
      <c r="N2739" s="1" t="s">
        <v>901</v>
      </c>
    </row>
    <row r="2740" spans="1:14" x14ac:dyDescent="0.25">
      <c r="A2740" s="2">
        <v>46242</v>
      </c>
      <c r="B2740" s="3">
        <v>45622</v>
      </c>
      <c r="C2740" s="4">
        <f>+WEEKNUM(B2740)</f>
        <v>48</v>
      </c>
      <c r="D2740" s="4">
        <f>+MONTH(Tabla4[[#This Row],[FECHA]])</f>
        <v>11</v>
      </c>
      <c r="E2740" s="4">
        <f>+YEAR(B2740)</f>
        <v>2024</v>
      </c>
      <c r="F2740" t="s">
        <v>29984</v>
      </c>
      <c r="G2740" t="s">
        <v>29990</v>
      </c>
      <c r="H2740" t="s">
        <v>3</v>
      </c>
      <c r="I2740" t="s">
        <v>130</v>
      </c>
      <c r="J2740" t="s">
        <v>1340</v>
      </c>
      <c r="K2740" s="2">
        <v>39640896</v>
      </c>
      <c r="L2740" t="s">
        <v>38</v>
      </c>
      <c r="M2740" t="s">
        <v>2122</v>
      </c>
      <c r="N2740" s="1" t="s">
        <v>901</v>
      </c>
    </row>
    <row r="2741" spans="1:14" x14ac:dyDescent="0.25">
      <c r="A2741" s="2">
        <v>46244</v>
      </c>
      <c r="B2741" s="3">
        <v>45622</v>
      </c>
      <c r="C2741" s="4">
        <f>+WEEKNUM(B2741)</f>
        <v>48</v>
      </c>
      <c r="D2741" s="4">
        <f>+MONTH(Tabla4[[#This Row],[FECHA]])</f>
        <v>11</v>
      </c>
      <c r="E2741" s="4">
        <f>+YEAR(B2741)</f>
        <v>2024</v>
      </c>
      <c r="F2741" t="s">
        <v>29826</v>
      </c>
      <c r="H2741" t="s">
        <v>3118</v>
      </c>
      <c r="I2741" t="s">
        <v>33</v>
      </c>
      <c r="J2741" t="s">
        <v>6198</v>
      </c>
      <c r="K2741" s="2">
        <v>1019061272</v>
      </c>
      <c r="L2741" t="s">
        <v>58</v>
      </c>
      <c r="M2741" t="s">
        <v>987</v>
      </c>
      <c r="N2741" s="1" t="s">
        <v>901</v>
      </c>
    </row>
    <row r="2742" spans="1:14" x14ac:dyDescent="0.25">
      <c r="A2742" s="2">
        <v>46245</v>
      </c>
      <c r="B2742" s="3">
        <v>45622</v>
      </c>
      <c r="C2742" s="4">
        <f>+WEEKNUM(B2742)</f>
        <v>48</v>
      </c>
      <c r="D2742" s="4">
        <f>+MONTH(Tabla4[[#This Row],[FECHA]])</f>
        <v>11</v>
      </c>
      <c r="E2742" s="4">
        <f>+YEAR(B2742)</f>
        <v>2024</v>
      </c>
      <c r="F2742" t="s">
        <v>29953</v>
      </c>
      <c r="G2742" t="s">
        <v>29989</v>
      </c>
      <c r="H2742" t="s">
        <v>3</v>
      </c>
      <c r="I2742" t="s">
        <v>30</v>
      </c>
      <c r="J2742" t="s">
        <v>29988</v>
      </c>
      <c r="K2742" s="2">
        <v>79969824</v>
      </c>
      <c r="L2742" t="s">
        <v>38</v>
      </c>
      <c r="M2742" t="s">
        <v>987</v>
      </c>
      <c r="N2742" s="1" t="s">
        <v>901</v>
      </c>
    </row>
    <row r="2743" spans="1:14" x14ac:dyDescent="0.25">
      <c r="A2743" s="2">
        <v>46247</v>
      </c>
      <c r="B2743" s="3">
        <v>45622</v>
      </c>
      <c r="C2743" s="4">
        <f>+WEEKNUM(B2743)</f>
        <v>48</v>
      </c>
      <c r="D2743" s="4">
        <f>+MONTH(Tabla4[[#This Row],[FECHA]])</f>
        <v>11</v>
      </c>
      <c r="E2743" s="4">
        <f>+YEAR(B2743)</f>
        <v>2024</v>
      </c>
      <c r="F2743" t="s">
        <v>29953</v>
      </c>
      <c r="G2743" t="s">
        <v>29987</v>
      </c>
      <c r="H2743" t="s">
        <v>3</v>
      </c>
      <c r="I2743" t="s">
        <v>30</v>
      </c>
      <c r="J2743" t="s">
        <v>5460</v>
      </c>
      <c r="K2743" s="2">
        <v>1020740955</v>
      </c>
      <c r="L2743" t="s">
        <v>38</v>
      </c>
      <c r="M2743" t="s">
        <v>2122</v>
      </c>
      <c r="N2743" s="1" t="s">
        <v>901</v>
      </c>
    </row>
    <row r="2744" spans="1:14" x14ac:dyDescent="0.25">
      <c r="A2744" s="2">
        <v>46257</v>
      </c>
      <c r="B2744" s="3">
        <v>45622</v>
      </c>
      <c r="C2744" s="4">
        <f>+WEEKNUM(B2744)</f>
        <v>48</v>
      </c>
      <c r="D2744" s="4">
        <f>+MONTH(Tabla4[[#This Row],[FECHA]])</f>
        <v>11</v>
      </c>
      <c r="E2744" s="4">
        <f>+YEAR(B2744)</f>
        <v>2024</v>
      </c>
      <c r="F2744" t="s">
        <v>29984</v>
      </c>
      <c r="G2744" t="s">
        <v>29986</v>
      </c>
      <c r="H2744" t="s">
        <v>3</v>
      </c>
      <c r="I2744" t="s">
        <v>33</v>
      </c>
      <c r="J2744" t="s">
        <v>23030</v>
      </c>
      <c r="K2744" s="2">
        <v>1023896366</v>
      </c>
      <c r="L2744" t="s">
        <v>38</v>
      </c>
      <c r="M2744" t="s">
        <v>2122</v>
      </c>
      <c r="N2744" s="1" t="s">
        <v>901</v>
      </c>
    </row>
    <row r="2745" spans="1:14" x14ac:dyDescent="0.25">
      <c r="A2745" s="2">
        <v>46259</v>
      </c>
      <c r="B2745" s="3">
        <v>45622</v>
      </c>
      <c r="C2745" s="4">
        <f>+WEEKNUM(B2745)</f>
        <v>48</v>
      </c>
      <c r="D2745" s="4">
        <f>+MONTH(Tabla4[[#This Row],[FECHA]])</f>
        <v>11</v>
      </c>
      <c r="E2745" s="4">
        <f>+YEAR(B2745)</f>
        <v>2024</v>
      </c>
      <c r="F2745" t="s">
        <v>29953</v>
      </c>
      <c r="G2745" t="s">
        <v>29985</v>
      </c>
      <c r="H2745" t="s">
        <v>3</v>
      </c>
      <c r="I2745" t="s">
        <v>33</v>
      </c>
      <c r="J2745" t="s">
        <v>4952</v>
      </c>
      <c r="K2745" s="2">
        <v>1001314656</v>
      </c>
      <c r="L2745" t="s">
        <v>38</v>
      </c>
      <c r="M2745" t="s">
        <v>2122</v>
      </c>
      <c r="N2745" s="1" t="s">
        <v>901</v>
      </c>
    </row>
    <row r="2746" spans="1:14" x14ac:dyDescent="0.25">
      <c r="A2746" s="2">
        <v>46262</v>
      </c>
      <c r="B2746" s="3">
        <v>45622</v>
      </c>
      <c r="C2746" s="4">
        <f>+WEEKNUM(B2746)</f>
        <v>48</v>
      </c>
      <c r="D2746" s="4">
        <f>+MONTH(Tabla4[[#This Row],[FECHA]])</f>
        <v>11</v>
      </c>
      <c r="E2746" s="4">
        <f>+YEAR(B2746)</f>
        <v>2024</v>
      </c>
      <c r="F2746" t="s">
        <v>29984</v>
      </c>
      <c r="G2746" t="s">
        <v>29983</v>
      </c>
      <c r="H2746" t="s">
        <v>3118</v>
      </c>
      <c r="I2746" t="s">
        <v>16</v>
      </c>
      <c r="J2746" t="s">
        <v>29982</v>
      </c>
      <c r="K2746" s="2">
        <v>901603983</v>
      </c>
      <c r="L2746" t="s">
        <v>38</v>
      </c>
      <c r="M2746" t="s">
        <v>987</v>
      </c>
      <c r="N2746" s="1" t="s">
        <v>901</v>
      </c>
    </row>
    <row r="2747" spans="1:14" x14ac:dyDescent="0.25">
      <c r="A2747" s="2">
        <v>46271</v>
      </c>
      <c r="B2747" s="3">
        <v>45622</v>
      </c>
      <c r="C2747" s="4">
        <f>+WEEKNUM(B2747)</f>
        <v>48</v>
      </c>
      <c r="D2747" s="4">
        <f>+MONTH(Tabla4[[#This Row],[FECHA]])</f>
        <v>11</v>
      </c>
      <c r="E2747" s="4">
        <f>+YEAR(B2747)</f>
        <v>2024</v>
      </c>
      <c r="F2747" t="s">
        <v>29826</v>
      </c>
      <c r="G2747" t="s">
        <v>29981</v>
      </c>
      <c r="H2747" t="s">
        <v>3118</v>
      </c>
      <c r="I2747" t="s">
        <v>30</v>
      </c>
      <c r="J2747" t="s">
        <v>6845</v>
      </c>
      <c r="K2747" s="2">
        <v>1020722187</v>
      </c>
      <c r="L2747" t="s">
        <v>38</v>
      </c>
      <c r="M2747" t="s">
        <v>987</v>
      </c>
      <c r="N2747" s="1" t="s">
        <v>901</v>
      </c>
    </row>
    <row r="2748" spans="1:14" x14ac:dyDescent="0.25">
      <c r="A2748" s="2">
        <v>46282</v>
      </c>
      <c r="B2748" s="3">
        <v>45622</v>
      </c>
      <c r="C2748" s="4">
        <f>+WEEKNUM(B2748)</f>
        <v>48</v>
      </c>
      <c r="D2748" s="4">
        <f>+MONTH(Tabla4[[#This Row],[FECHA]])</f>
        <v>11</v>
      </c>
      <c r="E2748" s="4">
        <f>+YEAR(B2748)</f>
        <v>2024</v>
      </c>
      <c r="F2748" t="s">
        <v>29865</v>
      </c>
      <c r="H2748" t="s">
        <v>8</v>
      </c>
      <c r="I2748" t="s">
        <v>130</v>
      </c>
      <c r="J2748" t="s">
        <v>28284</v>
      </c>
      <c r="K2748" s="2">
        <v>901059566</v>
      </c>
      <c r="L2748" t="s">
        <v>55</v>
      </c>
      <c r="M2748" t="s">
        <v>987</v>
      </c>
      <c r="N2748" s="1" t="s">
        <v>901</v>
      </c>
    </row>
    <row r="2749" spans="1:14" x14ac:dyDescent="0.25">
      <c r="A2749" s="2">
        <v>72954</v>
      </c>
      <c r="B2749" s="3" t="s">
        <v>29980</v>
      </c>
      <c r="C2749" s="4">
        <f>+WEEKNUM(Tabla4[[#This Row],[FECHA]])</f>
        <v>45</v>
      </c>
      <c r="D2749" s="4">
        <f>+MONTH(Tabla4[[#This Row],[FECHA]])</f>
        <v>11</v>
      </c>
      <c r="E2749" s="4">
        <f>+YEAR(B2749)</f>
        <v>2025</v>
      </c>
      <c r="F2749" t="s">
        <v>13623</v>
      </c>
      <c r="G2749" t="s">
        <v>29979</v>
      </c>
      <c r="H2749" t="s">
        <v>21</v>
      </c>
      <c r="I2749" t="s">
        <v>16</v>
      </c>
      <c r="J2749" t="s">
        <v>7207</v>
      </c>
      <c r="K2749" s="2">
        <v>1015411867</v>
      </c>
      <c r="L2749" t="s">
        <v>38</v>
      </c>
      <c r="M2749" t="s">
        <v>255</v>
      </c>
      <c r="N2749" s="1" t="s">
        <v>246</v>
      </c>
    </row>
    <row r="2750" spans="1:14" x14ac:dyDescent="0.25">
      <c r="A2750" s="2">
        <v>72957</v>
      </c>
      <c r="B2750" s="3" t="s">
        <v>29978</v>
      </c>
      <c r="C2750" s="4">
        <f>+WEEKNUM(Tabla4[[#This Row],[FECHA]])</f>
        <v>45</v>
      </c>
      <c r="D2750" s="4">
        <f>+MONTH(Tabla4[[#This Row],[FECHA]])</f>
        <v>11</v>
      </c>
      <c r="E2750" s="4">
        <f>+YEAR(B2750)</f>
        <v>2025</v>
      </c>
      <c r="F2750" t="s">
        <v>13623</v>
      </c>
      <c r="G2750" t="s">
        <v>29977</v>
      </c>
      <c r="H2750" t="s">
        <v>8</v>
      </c>
      <c r="I2750" t="s">
        <v>33</v>
      </c>
      <c r="J2750" t="s">
        <v>886</v>
      </c>
      <c r="K2750" s="2">
        <v>1014216049</v>
      </c>
      <c r="L2750" t="s">
        <v>38</v>
      </c>
      <c r="M2750" t="s">
        <v>259</v>
      </c>
      <c r="N2750" s="1" t="s">
        <v>246</v>
      </c>
    </row>
    <row r="2751" spans="1:14" x14ac:dyDescent="0.25">
      <c r="A2751" s="2">
        <v>72972</v>
      </c>
      <c r="B2751" s="3" t="s">
        <v>29976</v>
      </c>
      <c r="C2751" s="4">
        <f>+WEEKNUM(Tabla4[[#This Row],[FECHA]])</f>
        <v>45</v>
      </c>
      <c r="D2751" s="4">
        <f>+MONTH(Tabla4[[#This Row],[FECHA]])</f>
        <v>11</v>
      </c>
      <c r="E2751" s="4">
        <f>+YEAR(B2751)</f>
        <v>2025</v>
      </c>
      <c r="F2751" t="s">
        <v>13623</v>
      </c>
      <c r="H2751" t="s">
        <v>3</v>
      </c>
      <c r="I2751" s="2">
        <v>700</v>
      </c>
      <c r="J2751" t="s">
        <v>650</v>
      </c>
      <c r="K2751" s="2">
        <v>1010173375</v>
      </c>
      <c r="L2751" t="s">
        <v>55</v>
      </c>
      <c r="M2751" t="s">
        <v>307</v>
      </c>
      <c r="N2751" s="1" t="s">
        <v>246</v>
      </c>
    </row>
    <row r="2752" spans="1:14" x14ac:dyDescent="0.25">
      <c r="A2752" s="2">
        <v>72976</v>
      </c>
      <c r="B2752" s="3" t="s">
        <v>29975</v>
      </c>
      <c r="C2752" s="4">
        <f>+WEEKNUM(Tabla4[[#This Row],[FECHA]])</f>
        <v>45</v>
      </c>
      <c r="D2752" s="4">
        <f>+MONTH(Tabla4[[#This Row],[FECHA]])</f>
        <v>11</v>
      </c>
      <c r="E2752" s="4">
        <f>+YEAR(B2752)</f>
        <v>2025</v>
      </c>
      <c r="F2752" t="s">
        <v>12873</v>
      </c>
      <c r="G2752" t="s">
        <v>29974</v>
      </c>
      <c r="H2752" t="s">
        <v>8</v>
      </c>
      <c r="I2752" t="s">
        <v>47</v>
      </c>
      <c r="J2752" t="s">
        <v>8346</v>
      </c>
      <c r="K2752" s="2">
        <v>1020747212</v>
      </c>
      <c r="L2752" t="s">
        <v>38</v>
      </c>
      <c r="M2752" t="s">
        <v>255</v>
      </c>
      <c r="N2752" s="1" t="s">
        <v>246</v>
      </c>
    </row>
    <row r="2753" spans="1:14" x14ac:dyDescent="0.25">
      <c r="A2753" s="2">
        <v>72978</v>
      </c>
      <c r="B2753" s="3" t="s">
        <v>29973</v>
      </c>
      <c r="C2753" s="4">
        <f>+WEEKNUM(Tabla4[[#This Row],[FECHA]])</f>
        <v>45</v>
      </c>
      <c r="D2753" s="4">
        <f>+MONTH(Tabla4[[#This Row],[FECHA]])</f>
        <v>11</v>
      </c>
      <c r="E2753" s="4">
        <f>+YEAR(B2753)</f>
        <v>2025</v>
      </c>
      <c r="F2753" t="s">
        <v>13618</v>
      </c>
      <c r="G2753" t="s">
        <v>29972</v>
      </c>
      <c r="H2753" t="s">
        <v>3</v>
      </c>
      <c r="I2753" t="s">
        <v>16</v>
      </c>
      <c r="J2753" t="s">
        <v>29971</v>
      </c>
      <c r="K2753" s="2">
        <v>1003765802</v>
      </c>
      <c r="L2753" t="s">
        <v>38</v>
      </c>
      <c r="M2753" t="s">
        <v>307</v>
      </c>
      <c r="N2753" s="1" t="s">
        <v>246</v>
      </c>
    </row>
    <row r="2754" spans="1:14" x14ac:dyDescent="0.25">
      <c r="A2754" s="2">
        <v>72984</v>
      </c>
      <c r="B2754" s="3" t="s">
        <v>29970</v>
      </c>
      <c r="C2754" s="4">
        <f>+WEEKNUM(Tabla4[[#This Row],[FECHA]])</f>
        <v>45</v>
      </c>
      <c r="D2754" s="4">
        <f>+MONTH(Tabla4[[#This Row],[FECHA]])</f>
        <v>11</v>
      </c>
      <c r="E2754" s="4">
        <f>+YEAR(B2754)</f>
        <v>2025</v>
      </c>
      <c r="F2754" t="s">
        <v>12873</v>
      </c>
      <c r="G2754" t="s">
        <v>29969</v>
      </c>
      <c r="H2754" t="s">
        <v>8</v>
      </c>
      <c r="I2754" t="s">
        <v>33</v>
      </c>
      <c r="J2754" t="s">
        <v>14258</v>
      </c>
      <c r="K2754" s="2">
        <v>1000809471</v>
      </c>
      <c r="L2754" t="s">
        <v>38</v>
      </c>
      <c r="M2754" t="s">
        <v>255</v>
      </c>
      <c r="N2754" s="1" t="s">
        <v>246</v>
      </c>
    </row>
    <row r="2755" spans="1:14" x14ac:dyDescent="0.25">
      <c r="A2755" s="2">
        <v>72988</v>
      </c>
      <c r="B2755" s="3" t="s">
        <v>29968</v>
      </c>
      <c r="C2755" s="4">
        <f>+WEEKNUM(Tabla4[[#This Row],[FECHA]])</f>
        <v>45</v>
      </c>
      <c r="D2755" s="4">
        <f>+MONTH(Tabla4[[#This Row],[FECHA]])</f>
        <v>11</v>
      </c>
      <c r="E2755" s="4">
        <f>+YEAR(B2755)</f>
        <v>2025</v>
      </c>
      <c r="F2755" t="s">
        <v>13618</v>
      </c>
      <c r="H2755" t="s">
        <v>3</v>
      </c>
      <c r="I2755" t="s">
        <v>30</v>
      </c>
      <c r="J2755" t="s">
        <v>25640</v>
      </c>
      <c r="K2755" s="2">
        <v>1000469902</v>
      </c>
      <c r="L2755" t="s">
        <v>55</v>
      </c>
      <c r="M2755" t="s">
        <v>255</v>
      </c>
      <c r="N2755" s="1" t="s">
        <v>246</v>
      </c>
    </row>
    <row r="2756" spans="1:14" x14ac:dyDescent="0.25">
      <c r="A2756" s="2">
        <v>72989</v>
      </c>
      <c r="B2756" s="3" t="s">
        <v>29967</v>
      </c>
      <c r="C2756" s="4">
        <f>+WEEKNUM(Tabla4[[#This Row],[FECHA]])</f>
        <v>45</v>
      </c>
      <c r="D2756" s="4">
        <f>+MONTH(Tabla4[[#This Row],[FECHA]])</f>
        <v>11</v>
      </c>
      <c r="E2756" s="4">
        <f>+YEAR(B2756)</f>
        <v>2025</v>
      </c>
      <c r="F2756" t="s">
        <v>13615</v>
      </c>
      <c r="G2756" t="s">
        <v>29966</v>
      </c>
      <c r="H2756" t="s">
        <v>8</v>
      </c>
      <c r="I2756" t="s">
        <v>130</v>
      </c>
      <c r="J2756" t="s">
        <v>24780</v>
      </c>
      <c r="K2756" s="2">
        <v>5073230</v>
      </c>
      <c r="L2756" t="s">
        <v>38</v>
      </c>
      <c r="M2756" t="s">
        <v>307</v>
      </c>
      <c r="N2756" s="1" t="s">
        <v>246</v>
      </c>
    </row>
    <row r="2757" spans="1:14" x14ac:dyDescent="0.25">
      <c r="A2757" s="2">
        <v>73005</v>
      </c>
      <c r="B2757" s="3" t="s">
        <v>29965</v>
      </c>
      <c r="C2757" s="4">
        <f>+WEEKNUM(Tabla4[[#This Row],[FECHA]])</f>
        <v>45</v>
      </c>
      <c r="D2757" s="4">
        <f>+MONTH(Tabla4[[#This Row],[FECHA]])</f>
        <v>11</v>
      </c>
      <c r="E2757" s="4">
        <f>+YEAR(B2757)</f>
        <v>2025</v>
      </c>
      <c r="F2757" t="s">
        <v>13618</v>
      </c>
      <c r="H2757" t="s">
        <v>3</v>
      </c>
      <c r="I2757" t="s">
        <v>16</v>
      </c>
      <c r="J2757" t="s">
        <v>29964</v>
      </c>
      <c r="K2757" s="2">
        <v>1015449718</v>
      </c>
      <c r="L2757" t="s">
        <v>55</v>
      </c>
      <c r="M2757" t="s">
        <v>307</v>
      </c>
      <c r="N2757" s="1" t="s">
        <v>246</v>
      </c>
    </row>
    <row r="2758" spans="1:14" x14ac:dyDescent="0.25">
      <c r="A2758" s="2">
        <v>73009</v>
      </c>
      <c r="B2758" s="3" t="s">
        <v>29963</v>
      </c>
      <c r="C2758" s="4">
        <f>+WEEKNUM(Tabla4[[#This Row],[FECHA]])</f>
        <v>45</v>
      </c>
      <c r="D2758" s="4">
        <f>+MONTH(Tabla4[[#This Row],[FECHA]])</f>
        <v>11</v>
      </c>
      <c r="E2758" s="4">
        <f>+YEAR(B2758)</f>
        <v>2025</v>
      </c>
      <c r="F2758" t="s">
        <v>13618</v>
      </c>
      <c r="G2758" t="s">
        <v>29962</v>
      </c>
      <c r="H2758" t="s">
        <v>3</v>
      </c>
      <c r="I2758" t="s">
        <v>387</v>
      </c>
      <c r="J2758" t="s">
        <v>386</v>
      </c>
      <c r="K2758" s="2">
        <v>52985795</v>
      </c>
      <c r="L2758" t="s">
        <v>38</v>
      </c>
      <c r="M2758" t="s">
        <v>259</v>
      </c>
      <c r="N2758" s="1" t="s">
        <v>246</v>
      </c>
    </row>
    <row r="2759" spans="1:14" x14ac:dyDescent="0.25">
      <c r="A2759" s="2">
        <v>46103</v>
      </c>
      <c r="B2759" s="3">
        <v>45621</v>
      </c>
      <c r="C2759" s="4">
        <f>+WEEKNUM(B2759)</f>
        <v>48</v>
      </c>
      <c r="D2759" s="4">
        <f>+MONTH(Tabla4[[#This Row],[FECHA]])</f>
        <v>11</v>
      </c>
      <c r="E2759" s="4">
        <f>+YEAR(B2759)</f>
        <v>2024</v>
      </c>
      <c r="F2759" t="s">
        <v>29800</v>
      </c>
      <c r="G2759" t="s">
        <v>29961</v>
      </c>
      <c r="H2759" t="s">
        <v>3118</v>
      </c>
      <c r="I2759" t="s">
        <v>16</v>
      </c>
      <c r="J2759" t="s">
        <v>20706</v>
      </c>
      <c r="K2759" s="2">
        <v>5333837</v>
      </c>
      <c r="L2759" t="s">
        <v>38</v>
      </c>
      <c r="M2759" t="s">
        <v>2135</v>
      </c>
      <c r="N2759" s="1" t="s">
        <v>2098</v>
      </c>
    </row>
    <row r="2760" spans="1:14" x14ac:dyDescent="0.25">
      <c r="A2760" s="2">
        <v>46104</v>
      </c>
      <c r="B2760" s="3">
        <v>45621</v>
      </c>
      <c r="C2760" s="4">
        <f>+WEEKNUM(B2760)</f>
        <v>48</v>
      </c>
      <c r="D2760" s="4">
        <f>+MONTH(Tabla4[[#This Row],[FECHA]])</f>
        <v>11</v>
      </c>
      <c r="E2760" s="4">
        <f>+YEAR(B2760)</f>
        <v>2024</v>
      </c>
      <c r="F2760" t="s">
        <v>29865</v>
      </c>
      <c r="H2760" t="s">
        <v>8</v>
      </c>
      <c r="I2760" t="s">
        <v>16</v>
      </c>
      <c r="J2760" t="s">
        <v>5422</v>
      </c>
      <c r="K2760" s="2">
        <v>1015481446</v>
      </c>
      <c r="L2760" t="s">
        <v>1</v>
      </c>
      <c r="N2760" s="1" t="s">
        <v>2098</v>
      </c>
    </row>
    <row r="2761" spans="1:14" x14ac:dyDescent="0.25">
      <c r="A2761" s="2">
        <v>46105</v>
      </c>
      <c r="B2761" s="3">
        <v>45621</v>
      </c>
      <c r="C2761" s="4">
        <f>+WEEKNUM(B2761)</f>
        <v>48</v>
      </c>
      <c r="D2761" s="4">
        <f>+MONTH(Tabla4[[#This Row],[FECHA]])</f>
        <v>11</v>
      </c>
      <c r="E2761" s="4">
        <f>+YEAR(B2761)</f>
        <v>2024</v>
      </c>
      <c r="F2761" t="s">
        <v>29800</v>
      </c>
      <c r="G2761" t="s">
        <v>29960</v>
      </c>
      <c r="H2761" t="s">
        <v>3118</v>
      </c>
      <c r="I2761" t="s">
        <v>16</v>
      </c>
      <c r="J2761" t="s">
        <v>2507</v>
      </c>
      <c r="K2761" s="2">
        <v>1020821374</v>
      </c>
      <c r="L2761" t="s">
        <v>38</v>
      </c>
      <c r="M2761" t="s">
        <v>909</v>
      </c>
      <c r="N2761" s="1" t="s">
        <v>2098</v>
      </c>
    </row>
    <row r="2762" spans="1:14" x14ac:dyDescent="0.25">
      <c r="A2762" s="2">
        <v>46108</v>
      </c>
      <c r="B2762" s="3">
        <v>45621</v>
      </c>
      <c r="C2762" s="4">
        <f>+WEEKNUM(B2762)</f>
        <v>48</v>
      </c>
      <c r="D2762" s="4">
        <f>+MONTH(Tabla4[[#This Row],[FECHA]])</f>
        <v>11</v>
      </c>
      <c r="E2762" s="4">
        <f>+YEAR(B2762)</f>
        <v>2024</v>
      </c>
      <c r="F2762" t="s">
        <v>29800</v>
      </c>
      <c r="H2762" t="s">
        <v>8</v>
      </c>
      <c r="I2762" t="s">
        <v>16</v>
      </c>
      <c r="J2762" t="s">
        <v>23221</v>
      </c>
      <c r="K2762" s="2">
        <v>1020767073</v>
      </c>
      <c r="L2762" t="s">
        <v>1</v>
      </c>
      <c r="N2762" s="1" t="s">
        <v>2098</v>
      </c>
    </row>
    <row r="2763" spans="1:14" x14ac:dyDescent="0.25">
      <c r="A2763" s="2">
        <v>46113</v>
      </c>
      <c r="B2763" s="3">
        <v>45621</v>
      </c>
      <c r="C2763" s="4">
        <f>+WEEKNUM(B2763)</f>
        <v>48</v>
      </c>
      <c r="D2763" s="4">
        <f>+MONTH(Tabla4[[#This Row],[FECHA]])</f>
        <v>11</v>
      </c>
      <c r="E2763" s="4">
        <f>+YEAR(B2763)</f>
        <v>2024</v>
      </c>
      <c r="F2763" t="s">
        <v>29800</v>
      </c>
      <c r="H2763" t="s">
        <v>21</v>
      </c>
      <c r="I2763" t="s">
        <v>30</v>
      </c>
      <c r="J2763" t="s">
        <v>7400</v>
      </c>
      <c r="K2763" s="2">
        <v>1019032404</v>
      </c>
      <c r="L2763" t="s">
        <v>1</v>
      </c>
      <c r="N2763" s="1" t="s">
        <v>2098</v>
      </c>
    </row>
    <row r="2764" spans="1:14" x14ac:dyDescent="0.25">
      <c r="A2764" s="2">
        <v>46125</v>
      </c>
      <c r="B2764" s="3">
        <v>45621</v>
      </c>
      <c r="C2764" s="4">
        <f>+WEEKNUM(B2764)</f>
        <v>48</v>
      </c>
      <c r="D2764" s="4">
        <f>+MONTH(Tabla4[[#This Row],[FECHA]])</f>
        <v>11</v>
      </c>
      <c r="E2764" s="4">
        <f>+YEAR(B2764)</f>
        <v>2024</v>
      </c>
      <c r="F2764" t="s">
        <v>29953</v>
      </c>
      <c r="H2764" t="s">
        <v>3</v>
      </c>
      <c r="I2764" t="s">
        <v>16</v>
      </c>
      <c r="J2764" t="s">
        <v>24468</v>
      </c>
      <c r="K2764" s="2">
        <v>1020769804</v>
      </c>
      <c r="L2764" t="s">
        <v>1</v>
      </c>
      <c r="N2764" s="1" t="s">
        <v>2098</v>
      </c>
    </row>
    <row r="2765" spans="1:14" x14ac:dyDescent="0.25">
      <c r="A2765" s="2">
        <v>46128</v>
      </c>
      <c r="B2765" s="3">
        <v>45621</v>
      </c>
      <c r="C2765" s="4">
        <f>+WEEKNUM(B2765)</f>
        <v>48</v>
      </c>
      <c r="D2765" s="4">
        <f>+MONTH(Tabla4[[#This Row],[FECHA]])</f>
        <v>11</v>
      </c>
      <c r="E2765" s="4">
        <f>+YEAR(B2765)</f>
        <v>2024</v>
      </c>
      <c r="F2765" t="s">
        <v>29865</v>
      </c>
      <c r="H2765" t="s">
        <v>21</v>
      </c>
      <c r="I2765" t="s">
        <v>33</v>
      </c>
      <c r="J2765" t="s">
        <v>9615</v>
      </c>
      <c r="K2765" s="2">
        <v>1015405707</v>
      </c>
      <c r="L2765" t="s">
        <v>1</v>
      </c>
      <c r="N2765" s="1" t="s">
        <v>2098</v>
      </c>
    </row>
    <row r="2766" spans="1:14" x14ac:dyDescent="0.25">
      <c r="A2766" s="2">
        <v>46134</v>
      </c>
      <c r="B2766" s="3">
        <v>45621</v>
      </c>
      <c r="C2766" s="4">
        <f>+WEEKNUM(B2766)</f>
        <v>48</v>
      </c>
      <c r="D2766" s="4">
        <f>+MONTH(Tabla4[[#This Row],[FECHA]])</f>
        <v>11</v>
      </c>
      <c r="E2766" s="4">
        <f>+YEAR(B2766)</f>
        <v>2024</v>
      </c>
      <c r="F2766" t="s">
        <v>29865</v>
      </c>
      <c r="H2766" t="s">
        <v>3</v>
      </c>
      <c r="I2766" t="s">
        <v>130</v>
      </c>
      <c r="J2766" t="s">
        <v>2874</v>
      </c>
      <c r="K2766" s="2">
        <v>80036013</v>
      </c>
      <c r="L2766" t="s">
        <v>1</v>
      </c>
      <c r="N2766" s="1" t="s">
        <v>2098</v>
      </c>
    </row>
    <row r="2767" spans="1:14" x14ac:dyDescent="0.25">
      <c r="A2767" s="2">
        <v>46135</v>
      </c>
      <c r="B2767" s="3">
        <v>45621</v>
      </c>
      <c r="C2767" s="4">
        <f>+WEEKNUM(B2767)</f>
        <v>48</v>
      </c>
      <c r="D2767" s="4">
        <f>+MONTH(Tabla4[[#This Row],[FECHA]])</f>
        <v>11</v>
      </c>
      <c r="E2767" s="4">
        <f>+YEAR(B2767)</f>
        <v>2024</v>
      </c>
      <c r="F2767" t="s">
        <v>29865</v>
      </c>
      <c r="H2767" t="s">
        <v>3</v>
      </c>
      <c r="I2767" t="s">
        <v>16</v>
      </c>
      <c r="J2767" t="s">
        <v>29959</v>
      </c>
      <c r="K2767" s="2">
        <v>80013322</v>
      </c>
      <c r="L2767" t="s">
        <v>1</v>
      </c>
      <c r="N2767" s="1" t="s">
        <v>2098</v>
      </c>
    </row>
    <row r="2768" spans="1:14" x14ac:dyDescent="0.25">
      <c r="A2768" s="2">
        <v>46138</v>
      </c>
      <c r="B2768" s="3">
        <v>45621</v>
      </c>
      <c r="C2768" s="4">
        <f>+WEEKNUM(B2768)</f>
        <v>48</v>
      </c>
      <c r="D2768" s="4">
        <f>+MONTH(Tabla4[[#This Row],[FECHA]])</f>
        <v>11</v>
      </c>
      <c r="E2768" s="4">
        <f>+YEAR(B2768)</f>
        <v>2024</v>
      </c>
      <c r="F2768" t="s">
        <v>29865</v>
      </c>
      <c r="H2768" t="s">
        <v>8</v>
      </c>
      <c r="I2768" t="s">
        <v>16</v>
      </c>
      <c r="J2768" t="s">
        <v>29958</v>
      </c>
      <c r="K2768" s="2">
        <v>1016041183</v>
      </c>
      <c r="L2768" t="s">
        <v>1</v>
      </c>
      <c r="N2768" s="1" t="s">
        <v>2098</v>
      </c>
    </row>
    <row r="2769" spans="1:14" x14ac:dyDescent="0.25">
      <c r="A2769" s="2">
        <v>46140</v>
      </c>
      <c r="B2769" s="3">
        <v>45621</v>
      </c>
      <c r="C2769" s="4">
        <f>+WEEKNUM(B2769)</f>
        <v>48</v>
      </c>
      <c r="D2769" s="4">
        <f>+MONTH(Tabla4[[#This Row],[FECHA]])</f>
        <v>11</v>
      </c>
      <c r="E2769" s="4">
        <f>+YEAR(B2769)</f>
        <v>2024</v>
      </c>
      <c r="F2769" t="s">
        <v>29826</v>
      </c>
      <c r="H2769" t="s">
        <v>21</v>
      </c>
      <c r="I2769" t="s">
        <v>130</v>
      </c>
      <c r="J2769" t="s">
        <v>4084</v>
      </c>
      <c r="K2769" s="2">
        <v>901616363</v>
      </c>
      <c r="L2769" t="s">
        <v>1</v>
      </c>
      <c r="N2769" s="1" t="s">
        <v>2098</v>
      </c>
    </row>
    <row r="2770" spans="1:14" x14ac:dyDescent="0.25">
      <c r="A2770" s="2">
        <v>46141</v>
      </c>
      <c r="B2770" s="3">
        <v>45621</v>
      </c>
      <c r="C2770" s="4">
        <f>+WEEKNUM(B2770)</f>
        <v>48</v>
      </c>
      <c r="D2770" s="4">
        <f>+MONTH(Tabla4[[#This Row],[FECHA]])</f>
        <v>11</v>
      </c>
      <c r="E2770" s="4">
        <f>+YEAR(B2770)</f>
        <v>2024</v>
      </c>
      <c r="F2770" t="s">
        <v>29800</v>
      </c>
      <c r="H2770" t="s">
        <v>3118</v>
      </c>
      <c r="I2770" t="s">
        <v>33</v>
      </c>
      <c r="J2770" t="s">
        <v>17140</v>
      </c>
      <c r="K2770" s="2">
        <v>79152910</v>
      </c>
      <c r="L2770" t="s">
        <v>256</v>
      </c>
      <c r="M2770" t="s">
        <v>29048</v>
      </c>
      <c r="N2770" s="1" t="s">
        <v>2098</v>
      </c>
    </row>
    <row r="2771" spans="1:14" x14ac:dyDescent="0.25">
      <c r="A2771" s="2">
        <v>46143</v>
      </c>
      <c r="B2771" s="3">
        <v>45621</v>
      </c>
      <c r="C2771" s="4">
        <f>+WEEKNUM(B2771)</f>
        <v>48</v>
      </c>
      <c r="D2771" s="4">
        <f>+MONTH(Tabla4[[#This Row],[FECHA]])</f>
        <v>11</v>
      </c>
      <c r="E2771" s="4">
        <f>+YEAR(B2771)</f>
        <v>2024</v>
      </c>
      <c r="F2771" t="s">
        <v>29953</v>
      </c>
      <c r="H2771" t="s">
        <v>3</v>
      </c>
      <c r="I2771" t="s">
        <v>16</v>
      </c>
      <c r="J2771" t="s">
        <v>29957</v>
      </c>
      <c r="K2771" s="2">
        <v>9861573</v>
      </c>
      <c r="L2771" t="s">
        <v>1</v>
      </c>
      <c r="N2771" s="1" t="s">
        <v>2098</v>
      </c>
    </row>
    <row r="2772" spans="1:14" x14ac:dyDescent="0.25">
      <c r="A2772" s="2">
        <v>46150</v>
      </c>
      <c r="B2772" s="3">
        <v>45621</v>
      </c>
      <c r="C2772" s="4">
        <f>+WEEKNUM(B2772)</f>
        <v>48</v>
      </c>
      <c r="D2772" s="4">
        <f>+MONTH(Tabla4[[#This Row],[FECHA]])</f>
        <v>11</v>
      </c>
      <c r="E2772" s="4">
        <f>+YEAR(B2772)</f>
        <v>2024</v>
      </c>
      <c r="F2772" t="s">
        <v>29865</v>
      </c>
      <c r="H2772" t="s">
        <v>3</v>
      </c>
      <c r="I2772" t="s">
        <v>130</v>
      </c>
      <c r="J2772" t="s">
        <v>10178</v>
      </c>
      <c r="K2772" s="2">
        <v>1125778815</v>
      </c>
      <c r="L2772" t="s">
        <v>1</v>
      </c>
      <c r="N2772" s="1" t="s">
        <v>2098</v>
      </c>
    </row>
    <row r="2773" spans="1:14" x14ac:dyDescent="0.25">
      <c r="A2773" s="2">
        <v>46152</v>
      </c>
      <c r="B2773" s="3">
        <v>45621</v>
      </c>
      <c r="C2773" s="4">
        <f>+WEEKNUM(B2773)</f>
        <v>48</v>
      </c>
      <c r="D2773" s="4">
        <f>+MONTH(Tabla4[[#This Row],[FECHA]])</f>
        <v>11</v>
      </c>
      <c r="E2773" s="4">
        <f>+YEAR(B2773)</f>
        <v>2024</v>
      </c>
      <c r="F2773" t="s">
        <v>29800</v>
      </c>
      <c r="H2773" t="s">
        <v>3118</v>
      </c>
      <c r="I2773" t="s">
        <v>16</v>
      </c>
      <c r="J2773" t="s">
        <v>4134</v>
      </c>
      <c r="K2773" s="2">
        <v>1018429582</v>
      </c>
      <c r="L2773" t="s">
        <v>1</v>
      </c>
      <c r="N2773" s="1" t="s">
        <v>2098</v>
      </c>
    </row>
    <row r="2774" spans="1:14" x14ac:dyDescent="0.25">
      <c r="A2774" s="2">
        <v>46154</v>
      </c>
      <c r="B2774" s="3">
        <v>45621</v>
      </c>
      <c r="C2774" s="4">
        <f>+WEEKNUM(B2774)</f>
        <v>48</v>
      </c>
      <c r="D2774" s="4">
        <f>+MONTH(Tabla4[[#This Row],[FECHA]])</f>
        <v>11</v>
      </c>
      <c r="E2774" s="4">
        <f>+YEAR(B2774)</f>
        <v>2024</v>
      </c>
      <c r="F2774" t="s">
        <v>29800</v>
      </c>
      <c r="H2774" t="s">
        <v>3118</v>
      </c>
      <c r="I2774" t="s">
        <v>30</v>
      </c>
      <c r="J2774" t="s">
        <v>2947</v>
      </c>
      <c r="K2774" s="2">
        <v>1020760317</v>
      </c>
      <c r="L2774" t="s">
        <v>1</v>
      </c>
      <c r="N2774" s="1" t="s">
        <v>2098</v>
      </c>
    </row>
    <row r="2775" spans="1:14" x14ac:dyDescent="0.25">
      <c r="A2775" s="2">
        <v>46156</v>
      </c>
      <c r="B2775" s="3">
        <v>45621</v>
      </c>
      <c r="C2775" s="4">
        <f>+WEEKNUM(B2775)</f>
        <v>48</v>
      </c>
      <c r="D2775" s="4">
        <f>+MONTH(Tabla4[[#This Row],[FECHA]])</f>
        <v>11</v>
      </c>
      <c r="E2775" s="4">
        <f>+YEAR(B2775)</f>
        <v>2024</v>
      </c>
      <c r="F2775" t="s">
        <v>29800</v>
      </c>
      <c r="G2775" t="s">
        <v>29956</v>
      </c>
      <c r="H2775" t="s">
        <v>3118</v>
      </c>
      <c r="I2775" t="s">
        <v>30</v>
      </c>
      <c r="J2775" t="s">
        <v>1873</v>
      </c>
      <c r="K2775" s="2">
        <v>75105812</v>
      </c>
      <c r="L2775" t="s">
        <v>38</v>
      </c>
      <c r="M2775" t="s">
        <v>909</v>
      </c>
      <c r="N2775" s="1" t="s">
        <v>2098</v>
      </c>
    </row>
    <row r="2776" spans="1:14" x14ac:dyDescent="0.25">
      <c r="A2776" s="2">
        <v>46157</v>
      </c>
      <c r="B2776" s="3">
        <v>45621</v>
      </c>
      <c r="C2776" s="4">
        <f>+WEEKNUM(B2776)</f>
        <v>48</v>
      </c>
      <c r="D2776" s="4">
        <f>+MONTH(Tabla4[[#This Row],[FECHA]])</f>
        <v>11</v>
      </c>
      <c r="E2776" s="4">
        <f>+YEAR(B2776)</f>
        <v>2024</v>
      </c>
      <c r="F2776" t="s">
        <v>29953</v>
      </c>
      <c r="H2776" t="s">
        <v>3</v>
      </c>
      <c r="I2776" t="s">
        <v>997</v>
      </c>
      <c r="J2776" t="s">
        <v>8133</v>
      </c>
      <c r="K2776" s="2">
        <v>1152436559</v>
      </c>
      <c r="L2776" t="s">
        <v>1</v>
      </c>
      <c r="N2776" s="1" t="s">
        <v>2098</v>
      </c>
    </row>
    <row r="2777" spans="1:14" x14ac:dyDescent="0.25">
      <c r="A2777" s="2">
        <v>46159</v>
      </c>
      <c r="B2777" s="3">
        <v>45621</v>
      </c>
      <c r="C2777" s="4">
        <f>+WEEKNUM(B2777)</f>
        <v>48</v>
      </c>
      <c r="D2777" s="4">
        <f>+MONTH(Tabla4[[#This Row],[FECHA]])</f>
        <v>11</v>
      </c>
      <c r="E2777" s="4">
        <f>+YEAR(B2777)</f>
        <v>2024</v>
      </c>
      <c r="F2777" t="s">
        <v>29955</v>
      </c>
      <c r="H2777" t="s">
        <v>8</v>
      </c>
      <c r="I2777" t="s">
        <v>33</v>
      </c>
      <c r="J2777" t="s">
        <v>29954</v>
      </c>
      <c r="K2777" s="2">
        <v>80036065</v>
      </c>
      <c r="L2777" t="s">
        <v>1</v>
      </c>
      <c r="N2777" s="1" t="s">
        <v>2098</v>
      </c>
    </row>
    <row r="2778" spans="1:14" x14ac:dyDescent="0.25">
      <c r="A2778" s="2">
        <v>46162</v>
      </c>
      <c r="B2778" s="3">
        <v>45621</v>
      </c>
      <c r="C2778" s="4">
        <f>+WEEKNUM(B2778)</f>
        <v>48</v>
      </c>
      <c r="D2778" s="4">
        <f>+MONTH(Tabla4[[#This Row],[FECHA]])</f>
        <v>11</v>
      </c>
      <c r="E2778" s="4">
        <f>+YEAR(B2778)</f>
        <v>2024</v>
      </c>
      <c r="F2778" t="s">
        <v>29865</v>
      </c>
      <c r="H2778" t="s">
        <v>8</v>
      </c>
      <c r="I2778" t="s">
        <v>16</v>
      </c>
      <c r="J2778" t="s">
        <v>12497</v>
      </c>
      <c r="K2778" s="2">
        <v>1016028142</v>
      </c>
      <c r="L2778" t="s">
        <v>1</v>
      </c>
      <c r="N2778" s="1" t="s">
        <v>2098</v>
      </c>
    </row>
    <row r="2779" spans="1:14" x14ac:dyDescent="0.25">
      <c r="A2779" s="2">
        <v>46163</v>
      </c>
      <c r="B2779" s="3">
        <v>45621</v>
      </c>
      <c r="C2779" s="4">
        <f>+WEEKNUM(B2779)</f>
        <v>48</v>
      </c>
      <c r="D2779" s="4">
        <f>+MONTH(Tabla4[[#This Row],[FECHA]])</f>
        <v>11</v>
      </c>
      <c r="E2779" s="4">
        <f>+YEAR(B2779)</f>
        <v>2024</v>
      </c>
      <c r="F2779" t="s">
        <v>29865</v>
      </c>
      <c r="H2779" t="s">
        <v>8</v>
      </c>
      <c r="I2779" t="s">
        <v>16</v>
      </c>
      <c r="J2779" t="s">
        <v>684</v>
      </c>
      <c r="K2779" s="2">
        <v>1014204577</v>
      </c>
      <c r="L2779" t="s">
        <v>1</v>
      </c>
      <c r="N2779" s="1" t="s">
        <v>2098</v>
      </c>
    </row>
    <row r="2780" spans="1:14" x14ac:dyDescent="0.25">
      <c r="A2780" s="2">
        <v>46165</v>
      </c>
      <c r="B2780" s="3">
        <v>45621</v>
      </c>
      <c r="C2780" s="4">
        <f>+WEEKNUM(B2780)</f>
        <v>48</v>
      </c>
      <c r="D2780" s="4">
        <f>+MONTH(Tabla4[[#This Row],[FECHA]])</f>
        <v>11</v>
      </c>
      <c r="E2780" s="4">
        <f>+YEAR(B2780)</f>
        <v>2024</v>
      </c>
      <c r="F2780" t="s">
        <v>29826</v>
      </c>
      <c r="H2780" t="s">
        <v>8</v>
      </c>
      <c r="I2780" t="s">
        <v>30</v>
      </c>
      <c r="J2780" t="s">
        <v>4539</v>
      </c>
      <c r="K2780" s="2">
        <v>1026278182</v>
      </c>
      <c r="L2780" t="s">
        <v>1</v>
      </c>
      <c r="N2780" s="1" t="s">
        <v>2098</v>
      </c>
    </row>
    <row r="2781" spans="1:14" x14ac:dyDescent="0.25">
      <c r="A2781" s="2">
        <v>46167</v>
      </c>
      <c r="B2781" s="3">
        <v>45621</v>
      </c>
      <c r="C2781" s="4">
        <f>+WEEKNUM(B2781)</f>
        <v>48</v>
      </c>
      <c r="D2781" s="4">
        <f>+MONTH(Tabla4[[#This Row],[FECHA]])</f>
        <v>11</v>
      </c>
      <c r="E2781" s="4">
        <f>+YEAR(B2781)</f>
        <v>2024</v>
      </c>
      <c r="F2781" t="s">
        <v>29953</v>
      </c>
      <c r="H2781" t="s">
        <v>3</v>
      </c>
      <c r="I2781" t="s">
        <v>16</v>
      </c>
      <c r="J2781" t="s">
        <v>3512</v>
      </c>
      <c r="K2781" s="2">
        <v>1014241170</v>
      </c>
      <c r="L2781" t="s">
        <v>1</v>
      </c>
      <c r="N2781" s="1" t="s">
        <v>2098</v>
      </c>
    </row>
    <row r="2782" spans="1:14" x14ac:dyDescent="0.25">
      <c r="A2782" s="2">
        <v>46173</v>
      </c>
      <c r="B2782" s="3">
        <v>45621</v>
      </c>
      <c r="C2782" s="4">
        <f>+WEEKNUM(B2782)</f>
        <v>48</v>
      </c>
      <c r="D2782" s="4">
        <f>+MONTH(Tabla4[[#This Row],[FECHA]])</f>
        <v>11</v>
      </c>
      <c r="E2782" s="4">
        <f>+YEAR(B2782)</f>
        <v>2024</v>
      </c>
      <c r="F2782" t="s">
        <v>29865</v>
      </c>
      <c r="H2782" t="s">
        <v>8</v>
      </c>
      <c r="I2782" t="s">
        <v>33</v>
      </c>
      <c r="J2782" t="s">
        <v>8887</v>
      </c>
      <c r="K2782" s="2">
        <v>79953586</v>
      </c>
      <c r="L2782" t="s">
        <v>1</v>
      </c>
      <c r="N2782" s="1" t="s">
        <v>2098</v>
      </c>
    </row>
    <row r="2783" spans="1:14" x14ac:dyDescent="0.25">
      <c r="A2783" s="2">
        <v>46177</v>
      </c>
      <c r="B2783" s="3">
        <v>45621</v>
      </c>
      <c r="C2783" s="4">
        <f>+WEEKNUM(B2783)</f>
        <v>48</v>
      </c>
      <c r="D2783" s="4">
        <f>+MONTH(Tabla4[[#This Row],[FECHA]])</f>
        <v>11</v>
      </c>
      <c r="E2783" s="4">
        <f>+YEAR(B2783)</f>
        <v>2024</v>
      </c>
      <c r="F2783" t="s">
        <v>29865</v>
      </c>
      <c r="H2783" t="s">
        <v>3</v>
      </c>
      <c r="I2783" t="s">
        <v>33</v>
      </c>
      <c r="J2783" t="s">
        <v>29952</v>
      </c>
      <c r="K2783" s="2">
        <v>77194232</v>
      </c>
      <c r="L2783" t="s">
        <v>198</v>
      </c>
      <c r="M2783" t="s">
        <v>2106</v>
      </c>
      <c r="N2783" s="1" t="s">
        <v>2098</v>
      </c>
    </row>
    <row r="2784" spans="1:14" x14ac:dyDescent="0.25">
      <c r="A2784" s="2">
        <v>46180</v>
      </c>
      <c r="B2784" s="3">
        <v>45621</v>
      </c>
      <c r="C2784" s="4">
        <f>+WEEKNUM(B2784)</f>
        <v>48</v>
      </c>
      <c r="D2784" s="4">
        <f>+MONTH(Tabla4[[#This Row],[FECHA]])</f>
        <v>11</v>
      </c>
      <c r="E2784" s="4">
        <f>+YEAR(B2784)</f>
        <v>2024</v>
      </c>
      <c r="F2784" t="s">
        <v>29800</v>
      </c>
      <c r="H2784" t="s">
        <v>3118</v>
      </c>
      <c r="I2784" t="s">
        <v>4572</v>
      </c>
      <c r="J2784" t="s">
        <v>29951</v>
      </c>
      <c r="K2784" s="2">
        <v>1033751683</v>
      </c>
      <c r="L2784" t="s">
        <v>1</v>
      </c>
      <c r="N2784" s="1" t="s">
        <v>2098</v>
      </c>
    </row>
    <row r="2785" spans="1:14" x14ac:dyDescent="0.25">
      <c r="A2785" s="2">
        <v>46190</v>
      </c>
      <c r="B2785" s="3">
        <v>45621</v>
      </c>
      <c r="C2785" s="4">
        <f>+WEEKNUM(B2785)</f>
        <v>48</v>
      </c>
      <c r="D2785" s="4">
        <f>+MONTH(Tabla4[[#This Row],[FECHA]])</f>
        <v>11</v>
      </c>
      <c r="E2785" s="4">
        <f>+YEAR(B2785)</f>
        <v>2024</v>
      </c>
      <c r="F2785" t="s">
        <v>29865</v>
      </c>
      <c r="H2785" t="s">
        <v>8</v>
      </c>
      <c r="I2785" t="s">
        <v>33</v>
      </c>
      <c r="J2785" t="s">
        <v>13419</v>
      </c>
      <c r="K2785" s="2">
        <v>1010199293</v>
      </c>
      <c r="L2785" t="s">
        <v>1</v>
      </c>
      <c r="N2785" s="1" t="s">
        <v>2098</v>
      </c>
    </row>
    <row r="2786" spans="1:14" x14ac:dyDescent="0.25">
      <c r="A2786" s="2">
        <v>46191</v>
      </c>
      <c r="B2786" s="3">
        <v>45621</v>
      </c>
      <c r="C2786" s="4">
        <f>+WEEKNUM(B2786)</f>
        <v>48</v>
      </c>
      <c r="D2786" s="4">
        <f>+MONTH(Tabla4[[#This Row],[FECHA]])</f>
        <v>11</v>
      </c>
      <c r="E2786" s="4">
        <f>+YEAR(B2786)</f>
        <v>2024</v>
      </c>
      <c r="F2786" t="s">
        <v>29826</v>
      </c>
      <c r="H2786" t="s">
        <v>3118</v>
      </c>
      <c r="I2786" t="s">
        <v>16</v>
      </c>
      <c r="J2786" t="s">
        <v>945</v>
      </c>
      <c r="K2786" s="2">
        <v>7792194</v>
      </c>
      <c r="L2786" t="s">
        <v>1</v>
      </c>
      <c r="N2786" s="1" t="s">
        <v>2098</v>
      </c>
    </row>
    <row r="2787" spans="1:14" x14ac:dyDescent="0.25">
      <c r="A2787" s="2">
        <v>46193</v>
      </c>
      <c r="B2787" s="3">
        <v>45621</v>
      </c>
      <c r="C2787" s="4">
        <f>+WEEKNUM(B2787)</f>
        <v>48</v>
      </c>
      <c r="D2787" s="4">
        <f>+MONTH(Tabla4[[#This Row],[FECHA]])</f>
        <v>11</v>
      </c>
      <c r="E2787" s="4">
        <f>+YEAR(B2787)</f>
        <v>2024</v>
      </c>
      <c r="F2787" t="s">
        <v>29865</v>
      </c>
      <c r="H2787" t="s">
        <v>3</v>
      </c>
      <c r="I2787" t="s">
        <v>30</v>
      </c>
      <c r="J2787" t="s">
        <v>3789</v>
      </c>
      <c r="K2787" s="2">
        <v>1022975820</v>
      </c>
      <c r="L2787" t="s">
        <v>1</v>
      </c>
      <c r="N2787" s="1" t="s">
        <v>2098</v>
      </c>
    </row>
    <row r="2788" spans="1:14" x14ac:dyDescent="0.25">
      <c r="A2788" s="2">
        <v>46153</v>
      </c>
      <c r="B2788" s="3">
        <v>45621</v>
      </c>
      <c r="C2788" s="4">
        <f>+WEEKNUM(B2788)</f>
        <v>48</v>
      </c>
      <c r="D2788" s="4">
        <f>+MONTH(Tabla4[[#This Row],[FECHA]])</f>
        <v>11</v>
      </c>
      <c r="E2788" s="4">
        <f>+YEAR(B2788)</f>
        <v>2024</v>
      </c>
      <c r="F2788" t="s">
        <v>29800</v>
      </c>
      <c r="G2788" t="s">
        <v>29950</v>
      </c>
      <c r="H2788" t="s">
        <v>3118</v>
      </c>
      <c r="I2788" t="s">
        <v>30</v>
      </c>
      <c r="J2788" t="s">
        <v>18823</v>
      </c>
      <c r="K2788" s="2">
        <v>80209484</v>
      </c>
      <c r="L2788" t="s">
        <v>38</v>
      </c>
      <c r="M2788" t="s">
        <v>37</v>
      </c>
      <c r="N2788" s="1" t="s">
        <v>1635</v>
      </c>
    </row>
    <row r="2789" spans="1:14" x14ac:dyDescent="0.25">
      <c r="A2789" s="2">
        <v>46170</v>
      </c>
      <c r="B2789" s="3">
        <v>45621</v>
      </c>
      <c r="C2789" s="4">
        <f>+WEEKNUM(B2789)</f>
        <v>48</v>
      </c>
      <c r="D2789" s="4">
        <f>+MONTH(Tabla4[[#This Row],[FECHA]])</f>
        <v>11</v>
      </c>
      <c r="E2789" s="4">
        <f>+YEAR(B2789)</f>
        <v>2024</v>
      </c>
      <c r="F2789" t="s">
        <v>29800</v>
      </c>
      <c r="H2789" t="s">
        <v>3118</v>
      </c>
      <c r="I2789" t="s">
        <v>16</v>
      </c>
      <c r="J2789" t="s">
        <v>29949</v>
      </c>
      <c r="K2789" s="2">
        <v>79671163</v>
      </c>
      <c r="L2789" t="s">
        <v>58</v>
      </c>
      <c r="M2789" t="s">
        <v>1684</v>
      </c>
      <c r="N2789" s="1" t="s">
        <v>1635</v>
      </c>
    </row>
    <row r="2790" spans="1:14" x14ac:dyDescent="0.25">
      <c r="A2790" s="2">
        <v>46106</v>
      </c>
      <c r="B2790" s="3">
        <v>45621</v>
      </c>
      <c r="C2790" s="4">
        <f>+WEEKNUM(B2790)</f>
        <v>48</v>
      </c>
      <c r="D2790" s="4">
        <f>+MONTH(Tabla4[[#This Row],[FECHA]])</f>
        <v>11</v>
      </c>
      <c r="E2790" s="4">
        <f>+YEAR(B2790)</f>
        <v>2024</v>
      </c>
      <c r="F2790" t="s">
        <v>29800</v>
      </c>
      <c r="G2790" t="s">
        <v>29948</v>
      </c>
      <c r="H2790" t="s">
        <v>3118</v>
      </c>
      <c r="I2790" t="s">
        <v>30</v>
      </c>
      <c r="J2790" t="s">
        <v>16812</v>
      </c>
      <c r="K2790" s="2">
        <v>1023944798</v>
      </c>
      <c r="L2790" t="s">
        <v>38</v>
      </c>
      <c r="M2790" t="s">
        <v>987</v>
      </c>
      <c r="N2790" s="1" t="s">
        <v>901</v>
      </c>
    </row>
    <row r="2791" spans="1:14" x14ac:dyDescent="0.25">
      <c r="A2791" s="2">
        <v>46107</v>
      </c>
      <c r="B2791" s="3">
        <v>45621</v>
      </c>
      <c r="C2791" s="4">
        <f>+WEEKNUM(B2791)</f>
        <v>48</v>
      </c>
      <c r="D2791" s="4">
        <f>+MONTH(Tabla4[[#This Row],[FECHA]])</f>
        <v>11</v>
      </c>
      <c r="E2791" s="4">
        <f>+YEAR(B2791)</f>
        <v>2024</v>
      </c>
      <c r="F2791" t="s">
        <v>29865</v>
      </c>
      <c r="H2791" t="s">
        <v>3</v>
      </c>
      <c r="I2791" t="s">
        <v>16</v>
      </c>
      <c r="J2791" t="s">
        <v>5873</v>
      </c>
      <c r="K2791" s="2">
        <v>1019604799</v>
      </c>
      <c r="L2791" t="s">
        <v>1</v>
      </c>
      <c r="N2791" s="1" t="s">
        <v>901</v>
      </c>
    </row>
    <row r="2792" spans="1:14" x14ac:dyDescent="0.25">
      <c r="A2792" s="2">
        <v>46129</v>
      </c>
      <c r="B2792" s="3">
        <v>45621</v>
      </c>
      <c r="C2792" s="4">
        <f>+WEEKNUM(B2792)</f>
        <v>48</v>
      </c>
      <c r="D2792" s="4">
        <f>+MONTH(Tabla4[[#This Row],[FECHA]])</f>
        <v>11</v>
      </c>
      <c r="E2792" s="4">
        <f>+YEAR(B2792)</f>
        <v>2024</v>
      </c>
      <c r="F2792" t="s">
        <v>29800</v>
      </c>
      <c r="G2792" t="s">
        <v>29947</v>
      </c>
      <c r="H2792" t="s">
        <v>3118</v>
      </c>
      <c r="I2792" t="s">
        <v>16</v>
      </c>
      <c r="J2792" t="s">
        <v>1490</v>
      </c>
      <c r="K2792" s="2">
        <v>901436562</v>
      </c>
      <c r="L2792" t="s">
        <v>38</v>
      </c>
      <c r="M2792" t="s">
        <v>987</v>
      </c>
      <c r="N2792" s="1" t="s">
        <v>901</v>
      </c>
    </row>
    <row r="2793" spans="1:14" x14ac:dyDescent="0.25">
      <c r="A2793" s="2">
        <v>46137</v>
      </c>
      <c r="B2793" s="3">
        <v>45621</v>
      </c>
      <c r="C2793" s="4">
        <f>+WEEKNUM(B2793)</f>
        <v>48</v>
      </c>
      <c r="D2793" s="4">
        <f>+MONTH(Tabla4[[#This Row],[FECHA]])</f>
        <v>11</v>
      </c>
      <c r="E2793" s="4">
        <f>+YEAR(B2793)</f>
        <v>2024</v>
      </c>
      <c r="F2793" t="s">
        <v>29800</v>
      </c>
      <c r="G2793" t="s">
        <v>29946</v>
      </c>
      <c r="H2793" t="s">
        <v>3118</v>
      </c>
      <c r="I2793" t="s">
        <v>16</v>
      </c>
      <c r="J2793" t="s">
        <v>21904</v>
      </c>
      <c r="K2793" s="2">
        <v>80820958</v>
      </c>
      <c r="L2793" t="s">
        <v>38</v>
      </c>
      <c r="M2793" t="s">
        <v>987</v>
      </c>
      <c r="N2793" s="1" t="s">
        <v>901</v>
      </c>
    </row>
    <row r="2794" spans="1:14" x14ac:dyDescent="0.25">
      <c r="A2794" s="2">
        <v>46161</v>
      </c>
      <c r="B2794" s="3">
        <v>45621</v>
      </c>
      <c r="C2794" s="4">
        <f>+WEEKNUM(B2794)</f>
        <v>48</v>
      </c>
      <c r="D2794" s="4">
        <f>+MONTH(Tabla4[[#This Row],[FECHA]])</f>
        <v>11</v>
      </c>
      <c r="E2794" s="4">
        <f>+YEAR(B2794)</f>
        <v>2024</v>
      </c>
      <c r="F2794" t="s">
        <v>29800</v>
      </c>
      <c r="G2794" t="s">
        <v>29945</v>
      </c>
      <c r="H2794" t="s">
        <v>3118</v>
      </c>
      <c r="I2794" t="s">
        <v>16</v>
      </c>
      <c r="J2794" t="s">
        <v>6382</v>
      </c>
      <c r="K2794" s="2">
        <v>1020811283</v>
      </c>
      <c r="L2794" t="s">
        <v>38</v>
      </c>
      <c r="M2794" t="s">
        <v>987</v>
      </c>
      <c r="N2794" s="1" t="s">
        <v>901</v>
      </c>
    </row>
    <row r="2795" spans="1:14" x14ac:dyDescent="0.25">
      <c r="A2795" s="2">
        <v>46164</v>
      </c>
      <c r="B2795" s="3">
        <v>45621</v>
      </c>
      <c r="C2795" s="4">
        <f>+WEEKNUM(B2795)</f>
        <v>48</v>
      </c>
      <c r="D2795" s="4">
        <f>+MONTH(Tabla4[[#This Row],[FECHA]])</f>
        <v>11</v>
      </c>
      <c r="E2795" s="4">
        <f>+YEAR(B2795)</f>
        <v>2024</v>
      </c>
      <c r="F2795" t="s">
        <v>29800</v>
      </c>
      <c r="G2795" t="s">
        <v>29944</v>
      </c>
      <c r="H2795" t="s">
        <v>3118</v>
      </c>
      <c r="I2795" t="s">
        <v>130</v>
      </c>
      <c r="J2795" t="s">
        <v>5353</v>
      </c>
      <c r="K2795" s="2">
        <v>52585028</v>
      </c>
      <c r="L2795" t="s">
        <v>38</v>
      </c>
      <c r="M2795" t="s">
        <v>987</v>
      </c>
      <c r="N2795" s="1" t="s">
        <v>901</v>
      </c>
    </row>
    <row r="2796" spans="1:14" x14ac:dyDescent="0.25">
      <c r="A2796" s="2">
        <v>46168</v>
      </c>
      <c r="B2796" s="3">
        <v>45621</v>
      </c>
      <c r="C2796" s="4">
        <f>+WEEKNUM(B2796)</f>
        <v>48</v>
      </c>
      <c r="D2796" s="4">
        <f>+MONTH(Tabla4[[#This Row],[FECHA]])</f>
        <v>11</v>
      </c>
      <c r="E2796" s="4">
        <f>+YEAR(B2796)</f>
        <v>2024</v>
      </c>
      <c r="F2796" t="s">
        <v>29800</v>
      </c>
      <c r="H2796" t="s">
        <v>3118</v>
      </c>
      <c r="I2796" t="s">
        <v>33</v>
      </c>
      <c r="J2796" t="s">
        <v>4137</v>
      </c>
      <c r="K2796" s="2">
        <v>1020756329</v>
      </c>
      <c r="L2796" t="s">
        <v>1</v>
      </c>
      <c r="N2796" s="1" t="s">
        <v>901</v>
      </c>
    </row>
    <row r="2797" spans="1:14" x14ac:dyDescent="0.25">
      <c r="A2797" s="2">
        <v>46172</v>
      </c>
      <c r="B2797" s="3">
        <v>45621</v>
      </c>
      <c r="C2797" s="4">
        <f>+WEEKNUM(B2797)</f>
        <v>48</v>
      </c>
      <c r="D2797" s="4">
        <f>+MONTH(Tabla4[[#This Row],[FECHA]])</f>
        <v>11</v>
      </c>
      <c r="E2797" s="4">
        <f>+YEAR(B2797)</f>
        <v>2024</v>
      </c>
      <c r="F2797" t="s">
        <v>29865</v>
      </c>
      <c r="H2797" t="s">
        <v>3</v>
      </c>
      <c r="I2797" t="s">
        <v>33</v>
      </c>
      <c r="J2797" t="s">
        <v>29943</v>
      </c>
      <c r="K2797" s="2">
        <v>1020764899</v>
      </c>
      <c r="L2797" t="s">
        <v>1</v>
      </c>
      <c r="N2797" s="1" t="s">
        <v>901</v>
      </c>
    </row>
    <row r="2798" spans="1:14" x14ac:dyDescent="0.25">
      <c r="A2798" s="2">
        <v>46175</v>
      </c>
      <c r="B2798" s="3">
        <v>45621</v>
      </c>
      <c r="C2798" s="4">
        <f>+WEEKNUM(B2798)</f>
        <v>48</v>
      </c>
      <c r="D2798" s="4">
        <f>+MONTH(Tabla4[[#This Row],[FECHA]])</f>
        <v>11</v>
      </c>
      <c r="E2798" s="4">
        <f>+YEAR(B2798)</f>
        <v>2024</v>
      </c>
      <c r="F2798" t="s">
        <v>29865</v>
      </c>
      <c r="H2798" t="s">
        <v>21</v>
      </c>
      <c r="J2798" t="s">
        <v>11053</v>
      </c>
      <c r="K2798" s="2">
        <v>79244818</v>
      </c>
      <c r="L2798" t="s">
        <v>1</v>
      </c>
      <c r="N2798" s="1" t="s">
        <v>901</v>
      </c>
    </row>
    <row r="2799" spans="1:14" x14ac:dyDescent="0.25">
      <c r="A2799" s="2">
        <v>46178</v>
      </c>
      <c r="B2799" s="3">
        <v>45621</v>
      </c>
      <c r="C2799" s="4">
        <f>+WEEKNUM(B2799)</f>
        <v>48</v>
      </c>
      <c r="D2799" s="4">
        <f>+MONTH(Tabla4[[#This Row],[FECHA]])</f>
        <v>11</v>
      </c>
      <c r="E2799" s="4">
        <f>+YEAR(B2799)</f>
        <v>2024</v>
      </c>
      <c r="F2799" t="s">
        <v>29826</v>
      </c>
      <c r="H2799" t="s">
        <v>8</v>
      </c>
      <c r="I2799" t="s">
        <v>33</v>
      </c>
      <c r="J2799" t="s">
        <v>7686</v>
      </c>
      <c r="K2799" s="2">
        <v>80094499</v>
      </c>
      <c r="L2799" t="s">
        <v>1</v>
      </c>
      <c r="N2799" s="1" t="s">
        <v>901</v>
      </c>
    </row>
    <row r="2800" spans="1:14" x14ac:dyDescent="0.25">
      <c r="A2800" s="2">
        <v>46181</v>
      </c>
      <c r="B2800" s="3">
        <v>45621</v>
      </c>
      <c r="C2800" s="4">
        <f>+WEEKNUM(B2800)</f>
        <v>48</v>
      </c>
      <c r="D2800" s="4">
        <f>+MONTH(Tabla4[[#This Row],[FECHA]])</f>
        <v>11</v>
      </c>
      <c r="E2800" s="4">
        <f>+YEAR(B2800)</f>
        <v>2024</v>
      </c>
      <c r="F2800" t="s">
        <v>29826</v>
      </c>
      <c r="H2800" t="s">
        <v>8</v>
      </c>
      <c r="I2800" t="s">
        <v>130</v>
      </c>
      <c r="J2800" t="s">
        <v>28978</v>
      </c>
      <c r="K2800" s="2">
        <v>1020815058</v>
      </c>
      <c r="L2800" t="s">
        <v>1</v>
      </c>
      <c r="N2800" s="1" t="s">
        <v>901</v>
      </c>
    </row>
    <row r="2801" spans="1:14" x14ac:dyDescent="0.25">
      <c r="A2801" s="2">
        <v>46188</v>
      </c>
      <c r="B2801" s="3">
        <v>45621</v>
      </c>
      <c r="C2801" s="4">
        <f>+WEEKNUM(B2801)</f>
        <v>48</v>
      </c>
      <c r="D2801" s="4">
        <f>+MONTH(Tabla4[[#This Row],[FECHA]])</f>
        <v>11</v>
      </c>
      <c r="E2801" s="4">
        <f>+YEAR(B2801)</f>
        <v>2024</v>
      </c>
      <c r="F2801" t="s">
        <v>29826</v>
      </c>
      <c r="H2801" t="s">
        <v>8</v>
      </c>
      <c r="I2801" t="s">
        <v>33</v>
      </c>
      <c r="J2801" t="s">
        <v>29942</v>
      </c>
      <c r="K2801" s="2">
        <v>1098669199</v>
      </c>
      <c r="L2801" t="s">
        <v>1</v>
      </c>
      <c r="N2801" s="1" t="s">
        <v>901</v>
      </c>
    </row>
    <row r="2802" spans="1:14" x14ac:dyDescent="0.25">
      <c r="A2802" s="2">
        <v>73011</v>
      </c>
      <c r="B2802" s="3" t="s">
        <v>29941</v>
      </c>
      <c r="C2802" s="4">
        <f>+WEEKNUM(Tabla4[[#This Row],[FECHA]])</f>
        <v>45</v>
      </c>
      <c r="D2802" s="4">
        <f>+MONTH(Tabla4[[#This Row],[FECHA]])</f>
        <v>11</v>
      </c>
      <c r="E2802" s="4">
        <f>+YEAR(B2802)</f>
        <v>2025</v>
      </c>
      <c r="F2802" t="s">
        <v>13618</v>
      </c>
      <c r="H2802" t="s">
        <v>3</v>
      </c>
      <c r="I2802" t="s">
        <v>30</v>
      </c>
      <c r="J2802" t="s">
        <v>29940</v>
      </c>
      <c r="K2802" s="2">
        <v>1016108239</v>
      </c>
      <c r="L2802" t="s">
        <v>55</v>
      </c>
      <c r="M2802" t="s">
        <v>259</v>
      </c>
      <c r="N2802" s="1" t="s">
        <v>246</v>
      </c>
    </row>
    <row r="2803" spans="1:14" x14ac:dyDescent="0.25">
      <c r="A2803" s="2">
        <v>73020</v>
      </c>
      <c r="B2803" s="3" t="s">
        <v>29939</v>
      </c>
      <c r="C2803" s="4">
        <f>+WEEKNUM(Tabla4[[#This Row],[FECHA]])</f>
        <v>45</v>
      </c>
      <c r="D2803" s="4">
        <f>+MONTH(Tabla4[[#This Row],[FECHA]])</f>
        <v>11</v>
      </c>
      <c r="E2803" s="4">
        <f>+YEAR(B2803)</f>
        <v>2025</v>
      </c>
      <c r="F2803" t="s">
        <v>13623</v>
      </c>
      <c r="H2803" t="s">
        <v>8</v>
      </c>
      <c r="I2803" t="s">
        <v>12</v>
      </c>
      <c r="J2803" t="s">
        <v>29938</v>
      </c>
      <c r="K2803" s="2">
        <v>900703845</v>
      </c>
      <c r="L2803" t="s">
        <v>55</v>
      </c>
      <c r="M2803" t="s">
        <v>255</v>
      </c>
      <c r="N2803" s="1" t="s">
        <v>246</v>
      </c>
    </row>
    <row r="2804" spans="1:14" x14ac:dyDescent="0.25">
      <c r="A2804" s="2">
        <v>73026</v>
      </c>
      <c r="B2804" s="3" t="s">
        <v>29937</v>
      </c>
      <c r="C2804" s="4">
        <f>+WEEKNUM(Tabla4[[#This Row],[FECHA]])</f>
        <v>45</v>
      </c>
      <c r="D2804" s="4">
        <f>+MONTH(Tabla4[[#This Row],[FECHA]])</f>
        <v>11</v>
      </c>
      <c r="E2804" s="4">
        <f>+YEAR(B2804)</f>
        <v>2025</v>
      </c>
      <c r="F2804" t="s">
        <v>13618</v>
      </c>
      <c r="G2804" t="s">
        <v>29936</v>
      </c>
      <c r="H2804" t="s">
        <v>8</v>
      </c>
      <c r="I2804" t="s">
        <v>30</v>
      </c>
      <c r="J2804" t="s">
        <v>10979</v>
      </c>
      <c r="K2804" s="2">
        <v>1032480361</v>
      </c>
      <c r="L2804" t="s">
        <v>38</v>
      </c>
      <c r="M2804" t="s">
        <v>307</v>
      </c>
      <c r="N2804" s="1" t="s">
        <v>246</v>
      </c>
    </row>
    <row r="2805" spans="1:14" x14ac:dyDescent="0.25">
      <c r="A2805" s="2">
        <v>73041</v>
      </c>
      <c r="B2805" s="3" t="s">
        <v>29935</v>
      </c>
      <c r="C2805" s="4">
        <f>+WEEKNUM(Tabla4[[#This Row],[FECHA]])</f>
        <v>45</v>
      </c>
      <c r="D2805" s="4">
        <f>+MONTH(Tabla4[[#This Row],[FECHA]])</f>
        <v>11</v>
      </c>
      <c r="E2805" s="4">
        <f>+YEAR(B2805)</f>
        <v>2025</v>
      </c>
      <c r="F2805" t="s">
        <v>13615</v>
      </c>
      <c r="G2805" t="s">
        <v>29934</v>
      </c>
      <c r="H2805" t="s">
        <v>8</v>
      </c>
      <c r="I2805" t="s">
        <v>16</v>
      </c>
      <c r="J2805" t="s">
        <v>29933</v>
      </c>
      <c r="K2805" s="2">
        <v>80184074</v>
      </c>
      <c r="L2805" t="s">
        <v>38</v>
      </c>
      <c r="M2805" t="s">
        <v>255</v>
      </c>
      <c r="N2805" s="1" t="s">
        <v>246</v>
      </c>
    </row>
    <row r="2806" spans="1:14" x14ac:dyDescent="0.25">
      <c r="A2806" s="2">
        <v>73045</v>
      </c>
      <c r="B2806" s="3" t="s">
        <v>29932</v>
      </c>
      <c r="C2806" s="4">
        <f>+WEEKNUM(Tabla4[[#This Row],[FECHA]])</f>
        <v>45</v>
      </c>
      <c r="D2806" s="4">
        <f>+MONTH(Tabla4[[#This Row],[FECHA]])</f>
        <v>11</v>
      </c>
      <c r="E2806" s="4">
        <f>+YEAR(B2806)</f>
        <v>2025</v>
      </c>
      <c r="F2806" t="s">
        <v>13608</v>
      </c>
      <c r="H2806" t="s">
        <v>8</v>
      </c>
      <c r="I2806" t="s">
        <v>30</v>
      </c>
      <c r="J2806" t="s">
        <v>26469</v>
      </c>
      <c r="K2806" s="2">
        <v>79556288</v>
      </c>
      <c r="L2806" t="s">
        <v>58</v>
      </c>
      <c r="M2806" t="s">
        <v>259</v>
      </c>
      <c r="N2806" s="1" t="s">
        <v>246</v>
      </c>
    </row>
    <row r="2807" spans="1:14" x14ac:dyDescent="0.25">
      <c r="A2807" s="2">
        <v>73057</v>
      </c>
      <c r="B2807" s="3" t="s">
        <v>29931</v>
      </c>
      <c r="C2807" s="4">
        <f>+WEEKNUM(Tabla4[[#This Row],[FECHA]])</f>
        <v>45</v>
      </c>
      <c r="D2807" s="4">
        <f>+MONTH(Tabla4[[#This Row],[FECHA]])</f>
        <v>11</v>
      </c>
      <c r="E2807" s="4">
        <f>+YEAR(B2807)</f>
        <v>2025</v>
      </c>
      <c r="F2807" t="s">
        <v>13615</v>
      </c>
      <c r="G2807" t="s">
        <v>29930</v>
      </c>
      <c r="H2807" t="s">
        <v>8</v>
      </c>
      <c r="I2807" t="s">
        <v>16</v>
      </c>
      <c r="J2807" t="s">
        <v>28936</v>
      </c>
      <c r="K2807" s="2">
        <v>52846702</v>
      </c>
      <c r="L2807" t="s">
        <v>38</v>
      </c>
      <c r="M2807" t="s">
        <v>255</v>
      </c>
      <c r="N2807" s="1" t="s">
        <v>246</v>
      </c>
    </row>
    <row r="2808" spans="1:14" x14ac:dyDescent="0.25">
      <c r="A2808" s="2">
        <v>73058</v>
      </c>
      <c r="B2808" s="3" t="s">
        <v>29929</v>
      </c>
      <c r="C2808" s="4">
        <f>+WEEKNUM(Tabla4[[#This Row],[FECHA]])</f>
        <v>45</v>
      </c>
      <c r="D2808" s="4">
        <f>+MONTH(Tabla4[[#This Row],[FECHA]])</f>
        <v>11</v>
      </c>
      <c r="E2808" s="4">
        <f>+YEAR(B2808)</f>
        <v>2025</v>
      </c>
      <c r="F2808" t="s">
        <v>13608</v>
      </c>
      <c r="H2808" t="s">
        <v>3</v>
      </c>
      <c r="I2808" t="s">
        <v>16</v>
      </c>
      <c r="J2808" t="s">
        <v>29928</v>
      </c>
      <c r="K2808" s="2">
        <v>52035520</v>
      </c>
      <c r="L2808" t="s">
        <v>58</v>
      </c>
      <c r="M2808" t="s">
        <v>307</v>
      </c>
      <c r="N2808" s="1" t="s">
        <v>246</v>
      </c>
    </row>
    <row r="2809" spans="1:14" x14ac:dyDescent="0.25">
      <c r="A2809" s="2">
        <v>73063</v>
      </c>
      <c r="B2809" s="3" t="s">
        <v>29927</v>
      </c>
      <c r="C2809" s="4">
        <f>+WEEKNUM(Tabla4[[#This Row],[FECHA]])</f>
        <v>45</v>
      </c>
      <c r="D2809" s="4">
        <f>+MONTH(Tabla4[[#This Row],[FECHA]])</f>
        <v>11</v>
      </c>
      <c r="E2809" s="4">
        <f>+YEAR(B2809)</f>
        <v>2025</v>
      </c>
      <c r="F2809" t="s">
        <v>13608</v>
      </c>
      <c r="H2809" t="s">
        <v>3</v>
      </c>
      <c r="I2809" t="s">
        <v>33</v>
      </c>
      <c r="J2809" t="s">
        <v>514</v>
      </c>
      <c r="K2809" s="2">
        <v>1015461508</v>
      </c>
      <c r="L2809" t="s">
        <v>55</v>
      </c>
      <c r="M2809" t="s">
        <v>259</v>
      </c>
      <c r="N2809" s="1" t="s">
        <v>246</v>
      </c>
    </row>
    <row r="2810" spans="1:14" x14ac:dyDescent="0.25">
      <c r="A2810" s="2">
        <v>73067</v>
      </c>
      <c r="B2810" s="3" t="s">
        <v>29926</v>
      </c>
      <c r="C2810" s="4">
        <f>+WEEKNUM(Tabla4[[#This Row],[FECHA]])</f>
        <v>45</v>
      </c>
      <c r="D2810" s="4">
        <f>+MONTH(Tabla4[[#This Row],[FECHA]])</f>
        <v>11</v>
      </c>
      <c r="E2810" s="4">
        <f>+YEAR(B2810)</f>
        <v>2025</v>
      </c>
      <c r="F2810" t="s">
        <v>13623</v>
      </c>
      <c r="G2810" t="s">
        <v>29925</v>
      </c>
      <c r="H2810" t="s">
        <v>275</v>
      </c>
      <c r="I2810" s="2">
        <v>500</v>
      </c>
      <c r="J2810" t="s">
        <v>25602</v>
      </c>
      <c r="K2810" s="2">
        <v>1014192760</v>
      </c>
      <c r="L2810" t="s">
        <v>38</v>
      </c>
      <c r="M2810" t="s">
        <v>259</v>
      </c>
      <c r="N2810" s="1" t="s">
        <v>246</v>
      </c>
    </row>
    <row r="2811" spans="1:14" x14ac:dyDescent="0.25">
      <c r="A2811" s="2">
        <v>46016</v>
      </c>
      <c r="B2811" s="3">
        <v>45619</v>
      </c>
      <c r="C2811" s="4">
        <f>+WEEKNUM(B2811)</f>
        <v>47</v>
      </c>
      <c r="D2811" s="4">
        <f>+MONTH(Tabla4[[#This Row],[FECHA]])</f>
        <v>11</v>
      </c>
      <c r="E2811" s="4">
        <f>+YEAR(B2811)</f>
        <v>2024</v>
      </c>
      <c r="F2811" t="s">
        <v>29806</v>
      </c>
      <c r="G2811" t="s">
        <v>29924</v>
      </c>
      <c r="H2811" t="s">
        <v>3118</v>
      </c>
      <c r="I2811" t="s">
        <v>130</v>
      </c>
      <c r="J2811" t="s">
        <v>4639</v>
      </c>
      <c r="K2811" s="2">
        <v>1127950623</v>
      </c>
      <c r="L2811" t="s">
        <v>38</v>
      </c>
      <c r="M2811" t="s">
        <v>29048</v>
      </c>
      <c r="N2811" s="1" t="s">
        <v>2098</v>
      </c>
    </row>
    <row r="2812" spans="1:14" x14ac:dyDescent="0.25">
      <c r="A2812" s="2">
        <v>46023</v>
      </c>
      <c r="B2812" s="3">
        <v>45619</v>
      </c>
      <c r="C2812" s="4">
        <f>+WEEKNUM(B2812)</f>
        <v>47</v>
      </c>
      <c r="D2812" s="4">
        <f>+MONTH(Tabla4[[#This Row],[FECHA]])</f>
        <v>11</v>
      </c>
      <c r="E2812" s="4">
        <f>+YEAR(B2812)</f>
        <v>2024</v>
      </c>
      <c r="F2812" t="s">
        <v>29806</v>
      </c>
      <c r="G2812" t="s">
        <v>29923</v>
      </c>
      <c r="H2812" t="s">
        <v>3118</v>
      </c>
      <c r="I2812" t="s">
        <v>33</v>
      </c>
      <c r="J2812" t="s">
        <v>25132</v>
      </c>
      <c r="K2812" s="2">
        <v>1018437479</v>
      </c>
      <c r="L2812" t="s">
        <v>38</v>
      </c>
      <c r="M2812" t="s">
        <v>2135</v>
      </c>
      <c r="N2812" s="1" t="s">
        <v>2098</v>
      </c>
    </row>
    <row r="2813" spans="1:14" x14ac:dyDescent="0.25">
      <c r="A2813" s="2">
        <v>46028</v>
      </c>
      <c r="B2813" s="3">
        <v>45619</v>
      </c>
      <c r="C2813" s="4">
        <f>+WEEKNUM(B2813)</f>
        <v>47</v>
      </c>
      <c r="D2813" s="4">
        <f>+MONTH(Tabla4[[#This Row],[FECHA]])</f>
        <v>11</v>
      </c>
      <c r="E2813" s="4">
        <f>+YEAR(B2813)</f>
        <v>2024</v>
      </c>
      <c r="F2813" t="s">
        <v>29800</v>
      </c>
      <c r="H2813" t="s">
        <v>8</v>
      </c>
      <c r="I2813" t="s">
        <v>47</v>
      </c>
      <c r="J2813" t="s">
        <v>22864</v>
      </c>
      <c r="K2813" s="2">
        <v>1000940249</v>
      </c>
      <c r="L2813" t="s">
        <v>58</v>
      </c>
      <c r="M2813" t="s">
        <v>909</v>
      </c>
      <c r="N2813" s="1" t="s">
        <v>2098</v>
      </c>
    </row>
    <row r="2814" spans="1:14" x14ac:dyDescent="0.25">
      <c r="A2814" s="2">
        <v>46032</v>
      </c>
      <c r="B2814" s="3">
        <v>45619</v>
      </c>
      <c r="C2814" s="4">
        <f>+WEEKNUM(B2814)</f>
        <v>47</v>
      </c>
      <c r="D2814" s="4">
        <f>+MONTH(Tabla4[[#This Row],[FECHA]])</f>
        <v>11</v>
      </c>
      <c r="E2814" s="4">
        <f>+YEAR(B2814)</f>
        <v>2024</v>
      </c>
      <c r="F2814" t="s">
        <v>29800</v>
      </c>
      <c r="G2814" t="s">
        <v>29922</v>
      </c>
      <c r="H2814" t="s">
        <v>29921</v>
      </c>
      <c r="I2814" t="s">
        <v>30</v>
      </c>
      <c r="J2814" t="s">
        <v>1873</v>
      </c>
      <c r="K2814" s="2">
        <v>75105812</v>
      </c>
      <c r="L2814" t="s">
        <v>38</v>
      </c>
      <c r="M2814" t="s">
        <v>2106</v>
      </c>
      <c r="N2814" s="1" t="s">
        <v>2098</v>
      </c>
    </row>
    <row r="2815" spans="1:14" x14ac:dyDescent="0.25">
      <c r="A2815" s="2">
        <v>46039</v>
      </c>
      <c r="B2815" s="3">
        <v>45619</v>
      </c>
      <c r="C2815" s="4">
        <f>+WEEKNUM(B2815)</f>
        <v>47</v>
      </c>
      <c r="D2815" s="4">
        <f>+MONTH(Tabla4[[#This Row],[FECHA]])</f>
        <v>11</v>
      </c>
      <c r="E2815" s="4">
        <f>+YEAR(B2815)</f>
        <v>2024</v>
      </c>
      <c r="F2815" t="s">
        <v>29806</v>
      </c>
      <c r="G2815" t="s">
        <v>29920</v>
      </c>
      <c r="H2815" t="s">
        <v>3118</v>
      </c>
      <c r="I2815" t="s">
        <v>33</v>
      </c>
      <c r="J2815" t="s">
        <v>2435</v>
      </c>
      <c r="K2815" s="2">
        <v>1018431883</v>
      </c>
      <c r="L2815" t="s">
        <v>38</v>
      </c>
      <c r="M2815" t="s">
        <v>2135</v>
      </c>
      <c r="N2815" s="1" t="s">
        <v>2098</v>
      </c>
    </row>
    <row r="2816" spans="1:14" x14ac:dyDescent="0.25">
      <c r="A2816" s="2">
        <v>46041</v>
      </c>
      <c r="B2816" s="3">
        <v>45619</v>
      </c>
      <c r="C2816" s="4">
        <f>+WEEKNUM(B2816)</f>
        <v>47</v>
      </c>
      <c r="D2816" s="4">
        <f>+MONTH(Tabla4[[#This Row],[FECHA]])</f>
        <v>11</v>
      </c>
      <c r="E2816" s="4">
        <f>+YEAR(B2816)</f>
        <v>2024</v>
      </c>
      <c r="F2816" t="s">
        <v>29800</v>
      </c>
      <c r="H2816" t="s">
        <v>8</v>
      </c>
      <c r="I2816" t="s">
        <v>4572</v>
      </c>
      <c r="J2816" t="s">
        <v>3866</v>
      </c>
      <c r="K2816" s="2">
        <v>1073250851</v>
      </c>
      <c r="L2816" t="s">
        <v>256</v>
      </c>
      <c r="M2816" t="s">
        <v>6262</v>
      </c>
      <c r="N2816" s="1" t="s">
        <v>2098</v>
      </c>
    </row>
    <row r="2817" spans="1:14" x14ac:dyDescent="0.25">
      <c r="A2817" s="2">
        <v>46046</v>
      </c>
      <c r="B2817" s="3">
        <v>45619</v>
      </c>
      <c r="C2817" s="4">
        <f>+WEEKNUM(B2817)</f>
        <v>47</v>
      </c>
      <c r="D2817" s="4">
        <f>+MONTH(Tabla4[[#This Row],[FECHA]])</f>
        <v>11</v>
      </c>
      <c r="E2817" s="4">
        <f>+YEAR(B2817)</f>
        <v>2024</v>
      </c>
      <c r="F2817" t="s">
        <v>29806</v>
      </c>
      <c r="G2817" t="s">
        <v>29919</v>
      </c>
      <c r="H2817" t="s">
        <v>3118</v>
      </c>
      <c r="I2817" t="s">
        <v>30</v>
      </c>
      <c r="J2817" t="s">
        <v>3012</v>
      </c>
      <c r="K2817" s="2">
        <v>1094967978</v>
      </c>
      <c r="L2817" t="s">
        <v>38</v>
      </c>
      <c r="M2817" t="s">
        <v>2135</v>
      </c>
      <c r="N2817" s="1" t="s">
        <v>2098</v>
      </c>
    </row>
    <row r="2818" spans="1:14" x14ac:dyDescent="0.25">
      <c r="A2818" s="2">
        <v>46049</v>
      </c>
      <c r="B2818" s="3">
        <v>45619</v>
      </c>
      <c r="C2818" s="4">
        <f>+WEEKNUM(B2818)</f>
        <v>47</v>
      </c>
      <c r="D2818" s="4">
        <f>+MONTH(Tabla4[[#This Row],[FECHA]])</f>
        <v>11</v>
      </c>
      <c r="E2818" s="4">
        <f>+YEAR(B2818)</f>
        <v>2024</v>
      </c>
      <c r="F2818" t="s">
        <v>29826</v>
      </c>
      <c r="H2818" t="s">
        <v>8</v>
      </c>
      <c r="I2818" t="s">
        <v>33</v>
      </c>
      <c r="J2818" t="s">
        <v>3359</v>
      </c>
      <c r="K2818" s="2">
        <v>1144056452</v>
      </c>
      <c r="L2818" t="s">
        <v>1</v>
      </c>
      <c r="N2818" s="1" t="s">
        <v>2098</v>
      </c>
    </row>
    <row r="2819" spans="1:14" x14ac:dyDescent="0.25">
      <c r="A2819" s="2">
        <v>46051</v>
      </c>
      <c r="B2819" s="3">
        <v>45619</v>
      </c>
      <c r="C2819" s="4">
        <f>+WEEKNUM(B2819)</f>
        <v>47</v>
      </c>
      <c r="D2819" s="4">
        <f>+MONTH(Tabla4[[#This Row],[FECHA]])</f>
        <v>11</v>
      </c>
      <c r="E2819" s="4">
        <f>+YEAR(B2819)</f>
        <v>2024</v>
      </c>
      <c r="F2819" t="s">
        <v>29806</v>
      </c>
      <c r="G2819" t="s">
        <v>29918</v>
      </c>
      <c r="H2819" t="s">
        <v>3118</v>
      </c>
      <c r="I2819" t="s">
        <v>30</v>
      </c>
      <c r="J2819" t="s">
        <v>21136</v>
      </c>
      <c r="K2819" s="2">
        <v>80779150</v>
      </c>
      <c r="L2819" t="s">
        <v>38</v>
      </c>
      <c r="M2819" t="s">
        <v>6262</v>
      </c>
      <c r="N2819" s="1" t="s">
        <v>2098</v>
      </c>
    </row>
    <row r="2820" spans="1:14" x14ac:dyDescent="0.25">
      <c r="A2820" s="2">
        <v>46052</v>
      </c>
      <c r="B2820" s="3">
        <v>45619</v>
      </c>
      <c r="C2820" s="4">
        <f>+WEEKNUM(B2820)</f>
        <v>47</v>
      </c>
      <c r="D2820" s="4">
        <f>+MONTH(Tabla4[[#This Row],[FECHA]])</f>
        <v>11</v>
      </c>
      <c r="E2820" s="4">
        <f>+YEAR(B2820)</f>
        <v>2024</v>
      </c>
      <c r="F2820" t="s">
        <v>29806</v>
      </c>
      <c r="G2820" t="s">
        <v>29917</v>
      </c>
      <c r="H2820" t="s">
        <v>3118</v>
      </c>
      <c r="I2820" t="s">
        <v>16</v>
      </c>
      <c r="J2820" t="s">
        <v>21128</v>
      </c>
      <c r="K2820" s="2">
        <v>1001914812</v>
      </c>
      <c r="L2820" t="s">
        <v>38</v>
      </c>
      <c r="M2820" t="s">
        <v>937</v>
      </c>
      <c r="N2820" s="1" t="s">
        <v>2098</v>
      </c>
    </row>
    <row r="2821" spans="1:14" x14ac:dyDescent="0.25">
      <c r="A2821" s="2">
        <v>46054</v>
      </c>
      <c r="B2821" s="3">
        <v>45619</v>
      </c>
      <c r="C2821" s="4">
        <f>+WEEKNUM(B2821)</f>
        <v>47</v>
      </c>
      <c r="D2821" s="4">
        <f>+MONTH(Tabla4[[#This Row],[FECHA]])</f>
        <v>11</v>
      </c>
      <c r="E2821" s="4">
        <f>+YEAR(B2821)</f>
        <v>2024</v>
      </c>
      <c r="F2821" t="s">
        <v>29826</v>
      </c>
      <c r="H2821" t="s">
        <v>3</v>
      </c>
      <c r="I2821" t="s">
        <v>33</v>
      </c>
      <c r="J2821" t="s">
        <v>6000</v>
      </c>
      <c r="K2821" s="2">
        <v>52503215</v>
      </c>
      <c r="L2821" t="s">
        <v>58</v>
      </c>
      <c r="M2821" t="s">
        <v>6262</v>
      </c>
      <c r="N2821" s="1" t="s">
        <v>2098</v>
      </c>
    </row>
    <row r="2822" spans="1:14" x14ac:dyDescent="0.25">
      <c r="A2822" s="2">
        <v>46059</v>
      </c>
      <c r="B2822" s="3">
        <v>45619</v>
      </c>
      <c r="C2822" s="4">
        <f>+WEEKNUM(B2822)</f>
        <v>47</v>
      </c>
      <c r="D2822" s="4">
        <f>+MONTH(Tabla4[[#This Row],[FECHA]])</f>
        <v>11</v>
      </c>
      <c r="E2822" s="4">
        <f>+YEAR(B2822)</f>
        <v>2024</v>
      </c>
      <c r="F2822" t="s">
        <v>29826</v>
      </c>
      <c r="H2822" t="s">
        <v>3</v>
      </c>
      <c r="I2822" t="s">
        <v>16</v>
      </c>
      <c r="J2822" t="s">
        <v>7464</v>
      </c>
      <c r="K2822" s="2">
        <v>901593724</v>
      </c>
      <c r="L2822" t="s">
        <v>58</v>
      </c>
      <c r="M2822" t="s">
        <v>6262</v>
      </c>
      <c r="N2822" s="1" t="s">
        <v>2098</v>
      </c>
    </row>
    <row r="2823" spans="1:14" x14ac:dyDescent="0.25">
      <c r="A2823" s="2">
        <v>46061</v>
      </c>
      <c r="B2823" s="3">
        <v>45619</v>
      </c>
      <c r="C2823" s="4">
        <f>+WEEKNUM(B2823)</f>
        <v>47</v>
      </c>
      <c r="D2823" s="4">
        <f>+MONTH(Tabla4[[#This Row],[FECHA]])</f>
        <v>11</v>
      </c>
      <c r="E2823" s="4">
        <f>+YEAR(B2823)</f>
        <v>2024</v>
      </c>
      <c r="F2823" t="s">
        <v>29800</v>
      </c>
      <c r="H2823" t="s">
        <v>8</v>
      </c>
      <c r="I2823" t="s">
        <v>30</v>
      </c>
      <c r="J2823" t="s">
        <v>2635</v>
      </c>
      <c r="K2823" s="2">
        <v>2000010540</v>
      </c>
      <c r="L2823" t="s">
        <v>58</v>
      </c>
      <c r="M2823" t="s">
        <v>2135</v>
      </c>
      <c r="N2823" s="1" t="s">
        <v>2098</v>
      </c>
    </row>
    <row r="2824" spans="1:14" x14ac:dyDescent="0.25">
      <c r="A2824" s="2">
        <v>46070</v>
      </c>
      <c r="B2824" s="3">
        <v>45619</v>
      </c>
      <c r="C2824" s="4">
        <f>+WEEKNUM(B2824)</f>
        <v>47</v>
      </c>
      <c r="D2824" s="4">
        <f>+MONTH(Tabla4[[#This Row],[FECHA]])</f>
        <v>11</v>
      </c>
      <c r="E2824" s="4">
        <f>+YEAR(B2824)</f>
        <v>2024</v>
      </c>
      <c r="F2824" t="s">
        <v>29826</v>
      </c>
      <c r="H2824" t="s">
        <v>8</v>
      </c>
      <c r="I2824" t="s">
        <v>33</v>
      </c>
      <c r="J2824" t="s">
        <v>3829</v>
      </c>
      <c r="K2824" s="2">
        <v>1020783052</v>
      </c>
      <c r="L2824" t="s">
        <v>58</v>
      </c>
      <c r="M2824" t="s">
        <v>29048</v>
      </c>
      <c r="N2824" s="1" t="s">
        <v>2098</v>
      </c>
    </row>
    <row r="2825" spans="1:14" x14ac:dyDescent="0.25">
      <c r="A2825" s="2">
        <v>46079</v>
      </c>
      <c r="B2825" s="3">
        <v>45619</v>
      </c>
      <c r="C2825" s="4">
        <f>+WEEKNUM(B2825)</f>
        <v>47</v>
      </c>
      <c r="D2825" s="4">
        <f>+MONTH(Tabla4[[#This Row],[FECHA]])</f>
        <v>11</v>
      </c>
      <c r="E2825" s="4">
        <f>+YEAR(B2825)</f>
        <v>2024</v>
      </c>
      <c r="F2825" t="s">
        <v>29826</v>
      </c>
      <c r="H2825" t="s">
        <v>21</v>
      </c>
      <c r="I2825" t="s">
        <v>130</v>
      </c>
      <c r="J2825" t="s">
        <v>28813</v>
      </c>
      <c r="K2825" s="2">
        <v>19443455</v>
      </c>
      <c r="L2825" t="s">
        <v>76</v>
      </c>
      <c r="M2825" t="s">
        <v>29048</v>
      </c>
      <c r="N2825" s="1" t="s">
        <v>2098</v>
      </c>
    </row>
    <row r="2826" spans="1:14" x14ac:dyDescent="0.25">
      <c r="A2826" s="2">
        <v>46085</v>
      </c>
      <c r="B2826" s="3">
        <v>45619</v>
      </c>
      <c r="C2826" s="4">
        <f>+WEEKNUM(B2826)</f>
        <v>47</v>
      </c>
      <c r="D2826" s="4">
        <f>+MONTH(Tabla4[[#This Row],[FECHA]])</f>
        <v>11</v>
      </c>
      <c r="E2826" s="4">
        <f>+YEAR(B2826)</f>
        <v>2024</v>
      </c>
      <c r="F2826" t="s">
        <v>29826</v>
      </c>
      <c r="H2826" t="s">
        <v>3</v>
      </c>
      <c r="I2826" t="s">
        <v>30</v>
      </c>
      <c r="J2826" t="s">
        <v>6329</v>
      </c>
      <c r="K2826" s="2">
        <v>1020809747</v>
      </c>
      <c r="L2826" t="s">
        <v>1</v>
      </c>
      <c r="N2826" s="1" t="s">
        <v>2098</v>
      </c>
    </row>
    <row r="2827" spans="1:14" x14ac:dyDescent="0.25">
      <c r="A2827" s="2">
        <v>46012</v>
      </c>
      <c r="B2827" s="3">
        <v>45619</v>
      </c>
      <c r="C2827" s="4">
        <f>+WEEKNUM(B2827)</f>
        <v>47</v>
      </c>
      <c r="D2827" s="4">
        <f>+MONTH(Tabla4[[#This Row],[FECHA]])</f>
        <v>11</v>
      </c>
      <c r="E2827" s="4">
        <f>+YEAR(B2827)</f>
        <v>2024</v>
      </c>
      <c r="F2827" t="s">
        <v>29826</v>
      </c>
      <c r="H2827" t="s">
        <v>3</v>
      </c>
      <c r="I2827" t="s">
        <v>33</v>
      </c>
      <c r="J2827" t="s">
        <v>18790</v>
      </c>
      <c r="K2827" s="2">
        <v>1014217088</v>
      </c>
      <c r="L2827" t="s">
        <v>1</v>
      </c>
      <c r="N2827" s="1" t="s">
        <v>1635</v>
      </c>
    </row>
    <row r="2828" spans="1:14" x14ac:dyDescent="0.25">
      <c r="A2828" s="2">
        <v>46020</v>
      </c>
      <c r="B2828" s="3">
        <v>45619</v>
      </c>
      <c r="C2828" s="4">
        <f>+WEEKNUM(B2828)</f>
        <v>47</v>
      </c>
      <c r="D2828" s="4">
        <f>+MONTH(Tabla4[[#This Row],[FECHA]])</f>
        <v>11</v>
      </c>
      <c r="E2828" s="4">
        <f>+YEAR(B2828)</f>
        <v>2024</v>
      </c>
      <c r="F2828" t="s">
        <v>29806</v>
      </c>
      <c r="G2828" t="s">
        <v>29916</v>
      </c>
      <c r="H2828" t="s">
        <v>3118</v>
      </c>
      <c r="I2828" t="s">
        <v>130</v>
      </c>
      <c r="J2828" t="s">
        <v>18757</v>
      </c>
      <c r="K2828" s="2">
        <v>37535386</v>
      </c>
      <c r="L2828" t="s">
        <v>38</v>
      </c>
      <c r="M2828" t="s">
        <v>1684</v>
      </c>
      <c r="N2828" s="1" t="s">
        <v>1635</v>
      </c>
    </row>
    <row r="2829" spans="1:14" x14ac:dyDescent="0.25">
      <c r="A2829" s="2">
        <v>46034</v>
      </c>
      <c r="B2829" s="3">
        <v>45619</v>
      </c>
      <c r="C2829" s="4">
        <f>+WEEKNUM(B2829)</f>
        <v>47</v>
      </c>
      <c r="D2829" s="4">
        <f>+MONTH(Tabla4[[#This Row],[FECHA]])</f>
        <v>11</v>
      </c>
      <c r="E2829" s="4">
        <f>+YEAR(B2829)</f>
        <v>2024</v>
      </c>
      <c r="F2829" t="s">
        <v>29865</v>
      </c>
      <c r="H2829" t="s">
        <v>3</v>
      </c>
      <c r="I2829" t="s">
        <v>33</v>
      </c>
      <c r="J2829" t="s">
        <v>16906</v>
      </c>
      <c r="K2829" s="2">
        <v>1033722771</v>
      </c>
      <c r="L2829" t="s">
        <v>1</v>
      </c>
      <c r="N2829" s="1" t="s">
        <v>1635</v>
      </c>
    </row>
    <row r="2830" spans="1:14" x14ac:dyDescent="0.25">
      <c r="A2830" s="2">
        <v>46036</v>
      </c>
      <c r="B2830" s="3">
        <v>45619</v>
      </c>
      <c r="C2830" s="4">
        <f>+WEEKNUM(B2830)</f>
        <v>47</v>
      </c>
      <c r="D2830" s="4">
        <f>+MONTH(Tabla4[[#This Row],[FECHA]])</f>
        <v>11</v>
      </c>
      <c r="E2830" s="4">
        <f>+YEAR(B2830)</f>
        <v>2024</v>
      </c>
      <c r="F2830" t="s">
        <v>29806</v>
      </c>
      <c r="G2830" t="s">
        <v>29915</v>
      </c>
      <c r="H2830" t="s">
        <v>3118</v>
      </c>
      <c r="I2830" t="s">
        <v>16</v>
      </c>
      <c r="J2830" t="s">
        <v>19221</v>
      </c>
      <c r="K2830" s="2">
        <v>1018410653</v>
      </c>
      <c r="L2830" t="s">
        <v>38</v>
      </c>
      <c r="M2830" t="s">
        <v>1684</v>
      </c>
      <c r="N2830" s="1" t="s">
        <v>1635</v>
      </c>
    </row>
    <row r="2831" spans="1:14" x14ac:dyDescent="0.25">
      <c r="A2831" s="2">
        <v>46043</v>
      </c>
      <c r="B2831" s="3">
        <v>45619</v>
      </c>
      <c r="C2831" s="4">
        <f>+WEEKNUM(B2831)</f>
        <v>47</v>
      </c>
      <c r="D2831" s="4">
        <f>+MONTH(Tabla4[[#This Row],[FECHA]])</f>
        <v>11</v>
      </c>
      <c r="E2831" s="4">
        <f>+YEAR(B2831)</f>
        <v>2024</v>
      </c>
      <c r="F2831" t="s">
        <v>29865</v>
      </c>
      <c r="H2831" t="s">
        <v>3</v>
      </c>
      <c r="I2831" t="s">
        <v>30</v>
      </c>
      <c r="J2831" t="s">
        <v>29914</v>
      </c>
      <c r="K2831" s="2">
        <v>11305345</v>
      </c>
      <c r="L2831" t="s">
        <v>1</v>
      </c>
      <c r="N2831" s="1" t="s">
        <v>1635</v>
      </c>
    </row>
    <row r="2832" spans="1:14" x14ac:dyDescent="0.25">
      <c r="A2832" s="2">
        <v>46066</v>
      </c>
      <c r="B2832" s="3">
        <v>45619</v>
      </c>
      <c r="C2832" s="4">
        <f>+WEEKNUM(B2832)</f>
        <v>47</v>
      </c>
      <c r="D2832" s="4">
        <f>+MONTH(Tabla4[[#This Row],[FECHA]])</f>
        <v>11</v>
      </c>
      <c r="E2832" s="4">
        <f>+YEAR(B2832)</f>
        <v>2024</v>
      </c>
      <c r="F2832" t="s">
        <v>29826</v>
      </c>
      <c r="H2832" t="s">
        <v>3118</v>
      </c>
      <c r="I2832" t="s">
        <v>16</v>
      </c>
      <c r="J2832" t="s">
        <v>23025</v>
      </c>
      <c r="K2832" s="2">
        <v>1020705106</v>
      </c>
      <c r="L2832" t="s">
        <v>1</v>
      </c>
      <c r="N2832" s="1" t="s">
        <v>1635</v>
      </c>
    </row>
    <row r="2833" spans="1:14" x14ac:dyDescent="0.25">
      <c r="A2833" s="2">
        <v>46071</v>
      </c>
      <c r="B2833" s="3">
        <v>45619</v>
      </c>
      <c r="C2833" s="4">
        <f>+WEEKNUM(B2833)</f>
        <v>47</v>
      </c>
      <c r="D2833" s="4">
        <f>+MONTH(Tabla4[[#This Row],[FECHA]])</f>
        <v>11</v>
      </c>
      <c r="E2833" s="4">
        <f>+YEAR(B2833)</f>
        <v>2024</v>
      </c>
      <c r="F2833" t="s">
        <v>29800</v>
      </c>
      <c r="H2833" t="s">
        <v>3118</v>
      </c>
      <c r="I2833" t="s">
        <v>303</v>
      </c>
      <c r="J2833" t="s">
        <v>2015</v>
      </c>
      <c r="K2833" s="2">
        <v>1030551245</v>
      </c>
      <c r="L2833" t="s">
        <v>198</v>
      </c>
      <c r="M2833" t="s">
        <v>37</v>
      </c>
      <c r="N2833" s="1" t="s">
        <v>1635</v>
      </c>
    </row>
    <row r="2834" spans="1:14" x14ac:dyDescent="0.25">
      <c r="A2834" s="2">
        <v>46074</v>
      </c>
      <c r="B2834" s="3">
        <v>45619</v>
      </c>
      <c r="C2834" s="4">
        <f>+WEEKNUM(B2834)</f>
        <v>47</v>
      </c>
      <c r="D2834" s="4">
        <f>+MONTH(Tabla4[[#This Row],[FECHA]])</f>
        <v>11</v>
      </c>
      <c r="E2834" s="4">
        <f>+YEAR(B2834)</f>
        <v>2024</v>
      </c>
      <c r="F2834" t="s">
        <v>29826</v>
      </c>
      <c r="H2834" t="s">
        <v>3</v>
      </c>
      <c r="I2834" t="s">
        <v>130</v>
      </c>
      <c r="J2834" t="s">
        <v>29913</v>
      </c>
      <c r="K2834" s="2">
        <v>1022441218</v>
      </c>
      <c r="L2834" t="s">
        <v>1</v>
      </c>
      <c r="N2834" s="1" t="s">
        <v>1635</v>
      </c>
    </row>
    <row r="2835" spans="1:14" x14ac:dyDescent="0.25">
      <c r="A2835" s="2">
        <v>46077</v>
      </c>
      <c r="B2835" s="3">
        <v>45619</v>
      </c>
      <c r="C2835" s="4">
        <f>+WEEKNUM(B2835)</f>
        <v>47</v>
      </c>
      <c r="D2835" s="4">
        <f>+MONTH(Tabla4[[#This Row],[FECHA]])</f>
        <v>11</v>
      </c>
      <c r="E2835" s="4">
        <f>+YEAR(B2835)</f>
        <v>2024</v>
      </c>
      <c r="F2835" t="s">
        <v>29800</v>
      </c>
      <c r="H2835" t="s">
        <v>3118</v>
      </c>
      <c r="I2835" t="s">
        <v>16</v>
      </c>
      <c r="J2835" t="s">
        <v>22331</v>
      </c>
      <c r="K2835" s="2">
        <v>1016064184</v>
      </c>
      <c r="L2835" t="s">
        <v>55</v>
      </c>
      <c r="M2835" t="s">
        <v>37</v>
      </c>
      <c r="N2835" s="1" t="s">
        <v>1635</v>
      </c>
    </row>
    <row r="2836" spans="1:14" x14ac:dyDescent="0.25">
      <c r="A2836" s="2">
        <v>46009</v>
      </c>
      <c r="B2836" s="3">
        <v>45619</v>
      </c>
      <c r="C2836" s="4">
        <f>+WEEKNUM(B2836)</f>
        <v>47</v>
      </c>
      <c r="D2836" s="4">
        <f>+MONTH(Tabla4[[#This Row],[FECHA]])</f>
        <v>11</v>
      </c>
      <c r="E2836" s="4">
        <f>+YEAR(B2836)</f>
        <v>2024</v>
      </c>
      <c r="F2836" t="s">
        <v>29826</v>
      </c>
      <c r="H2836" t="s">
        <v>21</v>
      </c>
      <c r="I2836" t="s">
        <v>130</v>
      </c>
      <c r="J2836" t="s">
        <v>1300</v>
      </c>
      <c r="K2836" s="2">
        <v>52231054</v>
      </c>
      <c r="L2836" t="s">
        <v>55</v>
      </c>
      <c r="M2836" t="s">
        <v>987</v>
      </c>
      <c r="N2836" s="1" t="s">
        <v>901</v>
      </c>
    </row>
    <row r="2837" spans="1:14" x14ac:dyDescent="0.25">
      <c r="A2837" s="2">
        <v>46013</v>
      </c>
      <c r="B2837" s="3">
        <v>45619</v>
      </c>
      <c r="C2837" s="4">
        <f>+WEEKNUM(B2837)</f>
        <v>47</v>
      </c>
      <c r="D2837" s="4">
        <f>+MONTH(Tabla4[[#This Row],[FECHA]])</f>
        <v>11</v>
      </c>
      <c r="E2837" s="4">
        <f>+YEAR(B2837)</f>
        <v>2024</v>
      </c>
      <c r="F2837" t="s">
        <v>29800</v>
      </c>
      <c r="H2837" t="s">
        <v>3</v>
      </c>
      <c r="I2837" t="s">
        <v>30</v>
      </c>
      <c r="J2837" t="s">
        <v>29912</v>
      </c>
      <c r="K2837" s="2">
        <v>1052379739</v>
      </c>
      <c r="L2837" t="s">
        <v>55</v>
      </c>
      <c r="M2837" t="s">
        <v>987</v>
      </c>
      <c r="N2837" s="1" t="s">
        <v>901</v>
      </c>
    </row>
    <row r="2838" spans="1:14" x14ac:dyDescent="0.25">
      <c r="A2838" s="2">
        <v>46015</v>
      </c>
      <c r="B2838" s="3">
        <v>45619</v>
      </c>
      <c r="C2838" s="4">
        <f>+WEEKNUM(B2838)</f>
        <v>47</v>
      </c>
      <c r="D2838" s="4">
        <f>+MONTH(Tabla4[[#This Row],[FECHA]])</f>
        <v>11</v>
      </c>
      <c r="E2838" s="4">
        <f>+YEAR(B2838)</f>
        <v>2024</v>
      </c>
      <c r="F2838" t="s">
        <v>29800</v>
      </c>
      <c r="H2838" t="s">
        <v>8</v>
      </c>
      <c r="I2838" t="s">
        <v>30</v>
      </c>
      <c r="J2838" t="s">
        <v>8591</v>
      </c>
      <c r="K2838" s="2">
        <v>1083006600</v>
      </c>
      <c r="L2838" t="s">
        <v>198</v>
      </c>
      <c r="M2838" t="s">
        <v>987</v>
      </c>
      <c r="N2838" s="1" t="s">
        <v>901</v>
      </c>
    </row>
    <row r="2839" spans="1:14" x14ac:dyDescent="0.25">
      <c r="A2839" s="2">
        <v>46018</v>
      </c>
      <c r="B2839" s="3">
        <v>45619</v>
      </c>
      <c r="C2839" s="4">
        <f>+WEEKNUM(B2839)</f>
        <v>47</v>
      </c>
      <c r="D2839" s="4">
        <f>+MONTH(Tabla4[[#This Row],[FECHA]])</f>
        <v>11</v>
      </c>
      <c r="E2839" s="4">
        <f>+YEAR(B2839)</f>
        <v>2024</v>
      </c>
      <c r="F2839" t="s">
        <v>29806</v>
      </c>
      <c r="G2839" t="s">
        <v>29911</v>
      </c>
      <c r="H2839" t="s">
        <v>3118</v>
      </c>
      <c r="I2839" t="s">
        <v>16</v>
      </c>
      <c r="J2839" t="s">
        <v>15637</v>
      </c>
      <c r="K2839" s="2">
        <v>1127472029</v>
      </c>
      <c r="L2839" t="s">
        <v>38</v>
      </c>
      <c r="M2839" t="s">
        <v>2122</v>
      </c>
      <c r="N2839" s="1" t="s">
        <v>901</v>
      </c>
    </row>
    <row r="2840" spans="1:14" x14ac:dyDescent="0.25">
      <c r="A2840" s="2">
        <v>46021</v>
      </c>
      <c r="B2840" s="3">
        <v>45619</v>
      </c>
      <c r="C2840" s="4">
        <f>+WEEKNUM(B2840)</f>
        <v>47</v>
      </c>
      <c r="D2840" s="4">
        <f>+MONTH(Tabla4[[#This Row],[FECHA]])</f>
        <v>11</v>
      </c>
      <c r="E2840" s="4">
        <f>+YEAR(B2840)</f>
        <v>2024</v>
      </c>
      <c r="F2840" t="s">
        <v>29806</v>
      </c>
      <c r="G2840" t="s">
        <v>29910</v>
      </c>
      <c r="H2840" t="s">
        <v>3118</v>
      </c>
      <c r="I2840" t="s">
        <v>130</v>
      </c>
      <c r="J2840" t="s">
        <v>16491</v>
      </c>
      <c r="K2840" s="2">
        <v>1193586961</v>
      </c>
      <c r="L2840" t="s">
        <v>38</v>
      </c>
      <c r="M2840" t="s">
        <v>987</v>
      </c>
      <c r="N2840" s="1" t="s">
        <v>901</v>
      </c>
    </row>
    <row r="2841" spans="1:14" x14ac:dyDescent="0.25">
      <c r="A2841" s="2">
        <v>46025</v>
      </c>
      <c r="B2841" s="3">
        <v>45619</v>
      </c>
      <c r="C2841" s="4">
        <f>+WEEKNUM(B2841)</f>
        <v>47</v>
      </c>
      <c r="D2841" s="4">
        <f>+MONTH(Tabla4[[#This Row],[FECHA]])</f>
        <v>11</v>
      </c>
      <c r="E2841" s="4">
        <f>+YEAR(B2841)</f>
        <v>2024</v>
      </c>
      <c r="F2841" t="s">
        <v>29806</v>
      </c>
      <c r="G2841" t="s">
        <v>29909</v>
      </c>
      <c r="H2841" t="s">
        <v>3118</v>
      </c>
      <c r="I2841" t="s">
        <v>16</v>
      </c>
      <c r="J2841" t="s">
        <v>3486</v>
      </c>
      <c r="K2841" s="2">
        <v>1019144596</v>
      </c>
      <c r="L2841" t="s">
        <v>38</v>
      </c>
      <c r="M2841" t="s">
        <v>987</v>
      </c>
      <c r="N2841" s="1" t="s">
        <v>901</v>
      </c>
    </row>
    <row r="2842" spans="1:14" x14ac:dyDescent="0.25">
      <c r="A2842" s="2">
        <v>46026</v>
      </c>
      <c r="B2842" s="3">
        <v>45619</v>
      </c>
      <c r="C2842" s="4">
        <f>+WEEKNUM(B2842)</f>
        <v>47</v>
      </c>
      <c r="D2842" s="4">
        <f>+MONTH(Tabla4[[#This Row],[FECHA]])</f>
        <v>11</v>
      </c>
      <c r="E2842" s="4">
        <f>+YEAR(B2842)</f>
        <v>2024</v>
      </c>
      <c r="F2842" t="s">
        <v>29806</v>
      </c>
      <c r="G2842" t="s">
        <v>29908</v>
      </c>
      <c r="H2842" t="s">
        <v>133</v>
      </c>
      <c r="I2842" t="s">
        <v>33</v>
      </c>
      <c r="J2842" t="s">
        <v>1458</v>
      </c>
      <c r="K2842" s="2">
        <v>1019138926</v>
      </c>
      <c r="L2842" t="s">
        <v>38</v>
      </c>
      <c r="M2842" t="s">
        <v>2122</v>
      </c>
      <c r="N2842" s="1" t="s">
        <v>901</v>
      </c>
    </row>
    <row r="2843" spans="1:14" x14ac:dyDescent="0.25">
      <c r="A2843" s="2">
        <v>46029</v>
      </c>
      <c r="B2843" s="3">
        <v>45619</v>
      </c>
      <c r="C2843" s="4">
        <f>+WEEKNUM(B2843)</f>
        <v>47</v>
      </c>
      <c r="D2843" s="4">
        <f>+MONTH(Tabla4[[#This Row],[FECHA]])</f>
        <v>11</v>
      </c>
      <c r="E2843" s="4">
        <f>+YEAR(B2843)</f>
        <v>2024</v>
      </c>
      <c r="F2843" t="s">
        <v>29800</v>
      </c>
      <c r="H2843" t="s">
        <v>8</v>
      </c>
      <c r="I2843" t="s">
        <v>16</v>
      </c>
      <c r="J2843" t="s">
        <v>9147</v>
      </c>
      <c r="K2843" s="2">
        <v>79939887</v>
      </c>
      <c r="L2843" t="s">
        <v>55</v>
      </c>
      <c r="M2843" t="s">
        <v>987</v>
      </c>
      <c r="N2843" s="1" t="s">
        <v>901</v>
      </c>
    </row>
    <row r="2844" spans="1:14" x14ac:dyDescent="0.25">
      <c r="A2844" s="2">
        <v>46031</v>
      </c>
      <c r="B2844" s="3">
        <v>45619</v>
      </c>
      <c r="C2844" s="4">
        <f>+WEEKNUM(B2844)</f>
        <v>47</v>
      </c>
      <c r="D2844" s="4">
        <f>+MONTH(Tabla4[[#This Row],[FECHA]])</f>
        <v>11</v>
      </c>
      <c r="E2844" s="4">
        <f>+YEAR(B2844)</f>
        <v>2024</v>
      </c>
      <c r="F2844" t="s">
        <v>29800</v>
      </c>
      <c r="H2844" t="s">
        <v>8</v>
      </c>
      <c r="I2844" t="s">
        <v>16</v>
      </c>
      <c r="J2844" t="s">
        <v>23878</v>
      </c>
      <c r="K2844" s="2">
        <v>1020831413</v>
      </c>
      <c r="L2844" t="s">
        <v>55</v>
      </c>
      <c r="M2844" t="s">
        <v>987</v>
      </c>
      <c r="N2844" s="1" t="s">
        <v>901</v>
      </c>
    </row>
    <row r="2845" spans="1:14" x14ac:dyDescent="0.25">
      <c r="A2845" s="2">
        <v>46038</v>
      </c>
      <c r="B2845" s="3">
        <v>45619</v>
      </c>
      <c r="C2845" s="4">
        <f>+WEEKNUM(B2845)</f>
        <v>47</v>
      </c>
      <c r="D2845" s="4">
        <f>+MONTH(Tabla4[[#This Row],[FECHA]])</f>
        <v>11</v>
      </c>
      <c r="E2845" s="4">
        <f>+YEAR(B2845)</f>
        <v>2024</v>
      </c>
      <c r="F2845" t="s">
        <v>29806</v>
      </c>
      <c r="G2845" t="s">
        <v>29907</v>
      </c>
      <c r="H2845" t="s">
        <v>3118</v>
      </c>
      <c r="I2845" t="s">
        <v>33</v>
      </c>
      <c r="J2845" t="s">
        <v>24862</v>
      </c>
      <c r="K2845" s="2">
        <v>1019116244</v>
      </c>
      <c r="L2845" t="s">
        <v>38</v>
      </c>
      <c r="M2845" t="s">
        <v>2122</v>
      </c>
      <c r="N2845" s="1" t="s">
        <v>901</v>
      </c>
    </row>
    <row r="2846" spans="1:14" x14ac:dyDescent="0.25">
      <c r="A2846" s="2">
        <v>46042</v>
      </c>
      <c r="B2846" s="3">
        <v>45619</v>
      </c>
      <c r="C2846" s="4">
        <f>+WEEKNUM(B2846)</f>
        <v>47</v>
      </c>
      <c r="D2846" s="4">
        <f>+MONTH(Tabla4[[#This Row],[FECHA]])</f>
        <v>11</v>
      </c>
      <c r="E2846" s="4">
        <f>+YEAR(B2846)</f>
        <v>2024</v>
      </c>
      <c r="F2846" t="s">
        <v>29806</v>
      </c>
      <c r="G2846" t="s">
        <v>29906</v>
      </c>
      <c r="H2846" t="s">
        <v>3118</v>
      </c>
      <c r="I2846" t="s">
        <v>30</v>
      </c>
      <c r="J2846" t="s">
        <v>1516</v>
      </c>
      <c r="K2846" s="2">
        <v>79939396</v>
      </c>
      <c r="L2846" t="s">
        <v>38</v>
      </c>
      <c r="M2846" t="s">
        <v>987</v>
      </c>
      <c r="N2846" s="1" t="s">
        <v>901</v>
      </c>
    </row>
    <row r="2847" spans="1:14" x14ac:dyDescent="0.25">
      <c r="A2847" s="2">
        <v>46044</v>
      </c>
      <c r="B2847" s="3">
        <v>45619</v>
      </c>
      <c r="C2847" s="4">
        <f>+WEEKNUM(B2847)</f>
        <v>47</v>
      </c>
      <c r="D2847" s="4">
        <f>+MONTH(Tabla4[[#This Row],[FECHA]])</f>
        <v>11</v>
      </c>
      <c r="E2847" s="4">
        <f>+YEAR(B2847)</f>
        <v>2024</v>
      </c>
      <c r="F2847" t="s">
        <v>29806</v>
      </c>
      <c r="G2847" t="s">
        <v>29905</v>
      </c>
      <c r="H2847" t="s">
        <v>3118</v>
      </c>
      <c r="I2847" t="s">
        <v>33</v>
      </c>
      <c r="J2847" t="s">
        <v>29904</v>
      </c>
      <c r="K2847" s="2">
        <v>1127618941</v>
      </c>
      <c r="L2847" t="s">
        <v>38</v>
      </c>
      <c r="M2847" t="s">
        <v>2122</v>
      </c>
      <c r="N2847" s="1" t="s">
        <v>901</v>
      </c>
    </row>
    <row r="2848" spans="1:14" x14ac:dyDescent="0.25">
      <c r="A2848" s="2">
        <v>46047</v>
      </c>
      <c r="B2848" s="3">
        <v>45619</v>
      </c>
      <c r="C2848" s="4">
        <f>+WEEKNUM(B2848)</f>
        <v>47</v>
      </c>
      <c r="D2848" s="4">
        <f>+MONTH(Tabla4[[#This Row],[FECHA]])</f>
        <v>11</v>
      </c>
      <c r="E2848" s="4">
        <f>+YEAR(B2848)</f>
        <v>2024</v>
      </c>
      <c r="F2848" t="s">
        <v>29806</v>
      </c>
      <c r="G2848" t="s">
        <v>29903</v>
      </c>
      <c r="H2848" t="s">
        <v>3118</v>
      </c>
      <c r="I2848" t="s">
        <v>33</v>
      </c>
      <c r="J2848" t="s">
        <v>18696</v>
      </c>
      <c r="K2848" s="2">
        <v>92541043</v>
      </c>
      <c r="L2848" t="s">
        <v>38</v>
      </c>
      <c r="M2848" t="s">
        <v>987</v>
      </c>
      <c r="N2848" s="1" t="s">
        <v>901</v>
      </c>
    </row>
    <row r="2849" spans="1:14" x14ac:dyDescent="0.25">
      <c r="A2849" s="2">
        <v>46050</v>
      </c>
      <c r="B2849" s="3">
        <v>45619</v>
      </c>
      <c r="C2849" s="4">
        <f>+WEEKNUM(B2849)</f>
        <v>47</v>
      </c>
      <c r="D2849" s="4">
        <f>+MONTH(Tabla4[[#This Row],[FECHA]])</f>
        <v>11</v>
      </c>
      <c r="E2849" s="4">
        <f>+YEAR(B2849)</f>
        <v>2024</v>
      </c>
      <c r="F2849" t="s">
        <v>29826</v>
      </c>
      <c r="H2849" t="s">
        <v>3</v>
      </c>
      <c r="I2849" t="s">
        <v>130</v>
      </c>
      <c r="J2849" t="s">
        <v>29902</v>
      </c>
      <c r="K2849" s="2">
        <v>79879084</v>
      </c>
      <c r="L2849" t="s">
        <v>256</v>
      </c>
      <c r="M2849" t="s">
        <v>987</v>
      </c>
      <c r="N2849" s="1" t="s">
        <v>901</v>
      </c>
    </row>
    <row r="2850" spans="1:14" x14ac:dyDescent="0.25">
      <c r="A2850" s="2">
        <v>46053</v>
      </c>
      <c r="B2850" s="3">
        <v>45619</v>
      </c>
      <c r="C2850" s="4">
        <f>+WEEKNUM(B2850)</f>
        <v>47</v>
      </c>
      <c r="D2850" s="4">
        <f>+MONTH(Tabla4[[#This Row],[FECHA]])</f>
        <v>11</v>
      </c>
      <c r="E2850" s="4">
        <f>+YEAR(B2850)</f>
        <v>2024</v>
      </c>
      <c r="F2850" t="s">
        <v>29800</v>
      </c>
      <c r="H2850" t="s">
        <v>8</v>
      </c>
      <c r="I2850" t="s">
        <v>130</v>
      </c>
      <c r="J2850" t="s">
        <v>29901</v>
      </c>
      <c r="K2850" s="2">
        <v>39579029</v>
      </c>
      <c r="L2850" t="s">
        <v>55</v>
      </c>
      <c r="M2850" t="s">
        <v>987</v>
      </c>
      <c r="N2850" s="1" t="s">
        <v>901</v>
      </c>
    </row>
    <row r="2851" spans="1:14" x14ac:dyDescent="0.25">
      <c r="A2851" s="2">
        <v>46055</v>
      </c>
      <c r="B2851" s="3">
        <v>45619</v>
      </c>
      <c r="C2851" s="4">
        <f>+WEEKNUM(B2851)</f>
        <v>47</v>
      </c>
      <c r="D2851" s="4">
        <f>+MONTH(Tabla4[[#This Row],[FECHA]])</f>
        <v>11</v>
      </c>
      <c r="E2851" s="4">
        <f>+YEAR(B2851)</f>
        <v>2024</v>
      </c>
      <c r="F2851" t="s">
        <v>29806</v>
      </c>
      <c r="G2851" t="s">
        <v>29900</v>
      </c>
      <c r="H2851" t="s">
        <v>3118</v>
      </c>
      <c r="J2851" t="s">
        <v>28399</v>
      </c>
      <c r="K2851" s="2">
        <v>900640295</v>
      </c>
      <c r="L2851" t="s">
        <v>38</v>
      </c>
      <c r="M2851" t="s">
        <v>2122</v>
      </c>
      <c r="N2851" s="1" t="s">
        <v>901</v>
      </c>
    </row>
    <row r="2852" spans="1:14" x14ac:dyDescent="0.25">
      <c r="A2852" s="2">
        <v>46057</v>
      </c>
      <c r="B2852" s="3">
        <v>45619</v>
      </c>
      <c r="C2852" s="4">
        <f>+WEEKNUM(B2852)</f>
        <v>47</v>
      </c>
      <c r="D2852" s="4">
        <f>+MONTH(Tabla4[[#This Row],[FECHA]])</f>
        <v>11</v>
      </c>
      <c r="E2852" s="4">
        <f>+YEAR(B2852)</f>
        <v>2024</v>
      </c>
      <c r="F2852" t="s">
        <v>29806</v>
      </c>
      <c r="G2852" t="s">
        <v>29899</v>
      </c>
      <c r="H2852" t="s">
        <v>3118</v>
      </c>
      <c r="I2852" t="s">
        <v>33</v>
      </c>
      <c r="J2852" t="s">
        <v>4257</v>
      </c>
      <c r="K2852" s="2">
        <v>1019090359</v>
      </c>
      <c r="L2852" t="s">
        <v>38</v>
      </c>
      <c r="M2852" t="s">
        <v>987</v>
      </c>
      <c r="N2852" s="1" t="s">
        <v>901</v>
      </c>
    </row>
    <row r="2853" spans="1:14" x14ac:dyDescent="0.25">
      <c r="A2853" s="2">
        <v>46068</v>
      </c>
      <c r="B2853" s="3">
        <v>45619</v>
      </c>
      <c r="C2853" s="4">
        <f>+WEEKNUM(B2853)</f>
        <v>47</v>
      </c>
      <c r="D2853" s="4">
        <f>+MONTH(Tabla4[[#This Row],[FECHA]])</f>
        <v>11</v>
      </c>
      <c r="E2853" s="4">
        <f>+YEAR(B2853)</f>
        <v>2024</v>
      </c>
      <c r="F2853" t="s">
        <v>29826</v>
      </c>
      <c r="H2853" t="s">
        <v>3</v>
      </c>
      <c r="I2853" t="s">
        <v>130</v>
      </c>
      <c r="J2853" t="s">
        <v>12238</v>
      </c>
      <c r="K2853" s="2">
        <v>1032388163</v>
      </c>
      <c r="L2853" t="s">
        <v>1</v>
      </c>
      <c r="N2853" s="1" t="s">
        <v>901</v>
      </c>
    </row>
    <row r="2854" spans="1:14" x14ac:dyDescent="0.25">
      <c r="A2854" s="2">
        <v>46069</v>
      </c>
      <c r="B2854" s="3">
        <v>45619</v>
      </c>
      <c r="C2854" s="4">
        <f>+WEEKNUM(B2854)</f>
        <v>47</v>
      </c>
      <c r="D2854" s="4">
        <f>+MONTH(Tabla4[[#This Row],[FECHA]])</f>
        <v>11</v>
      </c>
      <c r="E2854" s="4">
        <f>+YEAR(B2854)</f>
        <v>2024</v>
      </c>
      <c r="F2854" t="s">
        <v>29826</v>
      </c>
      <c r="H2854" t="s">
        <v>3</v>
      </c>
      <c r="I2854" t="s">
        <v>16</v>
      </c>
      <c r="J2854" t="s">
        <v>1330</v>
      </c>
      <c r="K2854" s="2">
        <v>80088221</v>
      </c>
      <c r="L2854" t="s">
        <v>1</v>
      </c>
      <c r="N2854" s="1" t="s">
        <v>901</v>
      </c>
    </row>
    <row r="2855" spans="1:14" x14ac:dyDescent="0.25">
      <c r="A2855" s="2">
        <v>46092</v>
      </c>
      <c r="B2855" s="3">
        <v>45619</v>
      </c>
      <c r="C2855" s="4">
        <f>+WEEKNUM(B2855)</f>
        <v>47</v>
      </c>
      <c r="D2855" s="4">
        <f>+MONTH(Tabla4[[#This Row],[FECHA]])</f>
        <v>11</v>
      </c>
      <c r="E2855" s="4">
        <f>+YEAR(B2855)</f>
        <v>2024</v>
      </c>
      <c r="F2855" t="s">
        <v>29826</v>
      </c>
      <c r="H2855" t="s">
        <v>3</v>
      </c>
      <c r="I2855" t="s">
        <v>16</v>
      </c>
      <c r="J2855" t="s">
        <v>6399</v>
      </c>
      <c r="K2855" s="2">
        <v>901281435</v>
      </c>
      <c r="L2855" t="s">
        <v>1</v>
      </c>
      <c r="N2855" s="1" t="s">
        <v>901</v>
      </c>
    </row>
    <row r="2856" spans="1:14" x14ac:dyDescent="0.25">
      <c r="A2856" s="2">
        <v>73072</v>
      </c>
      <c r="B2856" s="3" t="s">
        <v>29898</v>
      </c>
      <c r="C2856" s="4">
        <f>+WEEKNUM(Tabla4[[#This Row],[FECHA]])</f>
        <v>45</v>
      </c>
      <c r="D2856" s="4">
        <f>+MONTH(Tabla4[[#This Row],[FECHA]])</f>
        <v>11</v>
      </c>
      <c r="E2856" s="4">
        <f>+YEAR(B2856)</f>
        <v>2025</v>
      </c>
      <c r="F2856" t="s">
        <v>13623</v>
      </c>
      <c r="G2856" t="s">
        <v>29897</v>
      </c>
      <c r="H2856" t="s">
        <v>8</v>
      </c>
      <c r="I2856" t="s">
        <v>30</v>
      </c>
      <c r="J2856" t="s">
        <v>23799</v>
      </c>
      <c r="K2856" s="2">
        <v>11223519</v>
      </c>
      <c r="L2856" t="s">
        <v>38</v>
      </c>
      <c r="M2856" t="s">
        <v>259</v>
      </c>
      <c r="N2856" s="1" t="s">
        <v>246</v>
      </c>
    </row>
    <row r="2857" spans="1:14" x14ac:dyDescent="0.25">
      <c r="A2857" s="2">
        <v>73074</v>
      </c>
      <c r="B2857" s="3" t="s">
        <v>29896</v>
      </c>
      <c r="C2857" s="4">
        <f>+WEEKNUM(Tabla4[[#This Row],[FECHA]])</f>
        <v>45</v>
      </c>
      <c r="D2857" s="4">
        <f>+MONTH(Tabla4[[#This Row],[FECHA]])</f>
        <v>11</v>
      </c>
      <c r="E2857" s="4">
        <f>+YEAR(B2857)</f>
        <v>2025</v>
      </c>
      <c r="F2857" t="s">
        <v>13608</v>
      </c>
      <c r="H2857" t="s">
        <v>8</v>
      </c>
      <c r="I2857" t="s">
        <v>130</v>
      </c>
      <c r="J2857" t="s">
        <v>11614</v>
      </c>
      <c r="K2857" s="2">
        <v>1022936376</v>
      </c>
      <c r="L2857" t="s">
        <v>55</v>
      </c>
      <c r="M2857" t="s">
        <v>307</v>
      </c>
      <c r="N2857" s="1" t="s">
        <v>246</v>
      </c>
    </row>
    <row r="2858" spans="1:14" x14ac:dyDescent="0.25">
      <c r="A2858" s="2">
        <v>73076</v>
      </c>
      <c r="B2858" s="3" t="s">
        <v>29895</v>
      </c>
      <c r="C2858" s="4">
        <f>+WEEKNUM(Tabla4[[#This Row],[FECHA]])</f>
        <v>45</v>
      </c>
      <c r="D2858" s="4">
        <f>+MONTH(Tabla4[[#This Row],[FECHA]])</f>
        <v>11</v>
      </c>
      <c r="E2858" s="4">
        <f>+YEAR(B2858)</f>
        <v>2025</v>
      </c>
      <c r="F2858" t="s">
        <v>13608</v>
      </c>
      <c r="H2858" t="s">
        <v>21</v>
      </c>
      <c r="I2858" t="s">
        <v>16</v>
      </c>
      <c r="J2858" t="s">
        <v>342</v>
      </c>
      <c r="K2858" s="2">
        <v>52215568</v>
      </c>
      <c r="L2858" t="s">
        <v>58</v>
      </c>
      <c r="M2858" t="s">
        <v>259</v>
      </c>
      <c r="N2858" s="1" t="s">
        <v>246</v>
      </c>
    </row>
    <row r="2859" spans="1:14" x14ac:dyDescent="0.25">
      <c r="A2859" s="2">
        <v>73078</v>
      </c>
      <c r="B2859" s="3" t="s">
        <v>29894</v>
      </c>
      <c r="C2859" s="4">
        <f>+WEEKNUM(Tabla4[[#This Row],[FECHA]])</f>
        <v>45</v>
      </c>
      <c r="D2859" s="4">
        <f>+MONTH(Tabla4[[#This Row],[FECHA]])</f>
        <v>11</v>
      </c>
      <c r="E2859" s="4">
        <f>+YEAR(B2859)</f>
        <v>2025</v>
      </c>
      <c r="F2859" t="s">
        <v>13608</v>
      </c>
      <c r="G2859" t="s">
        <v>29893</v>
      </c>
      <c r="H2859" t="s">
        <v>3</v>
      </c>
      <c r="I2859" s="2">
        <v>350</v>
      </c>
      <c r="J2859" t="s">
        <v>29892</v>
      </c>
      <c r="K2859" s="2">
        <v>1069751751</v>
      </c>
      <c r="L2859" t="s">
        <v>38</v>
      </c>
      <c r="M2859" t="s">
        <v>255</v>
      </c>
      <c r="N2859" s="1" t="s">
        <v>246</v>
      </c>
    </row>
    <row r="2860" spans="1:14" x14ac:dyDescent="0.25">
      <c r="A2860" s="2">
        <v>73085</v>
      </c>
      <c r="B2860" s="3" t="s">
        <v>29891</v>
      </c>
      <c r="C2860" s="4">
        <f>+WEEKNUM(Tabla4[[#This Row],[FECHA]])</f>
        <v>45</v>
      </c>
      <c r="D2860" s="4">
        <f>+MONTH(Tabla4[[#This Row],[FECHA]])</f>
        <v>11</v>
      </c>
      <c r="E2860" s="4">
        <f>+YEAR(B2860)</f>
        <v>2025</v>
      </c>
      <c r="F2860" t="s">
        <v>13623</v>
      </c>
      <c r="G2860" t="s">
        <v>29890</v>
      </c>
      <c r="H2860" t="s">
        <v>133</v>
      </c>
      <c r="I2860" s="2">
        <v>1600</v>
      </c>
      <c r="J2860" t="s">
        <v>29889</v>
      </c>
      <c r="K2860" s="2">
        <v>80773895</v>
      </c>
      <c r="L2860" t="s">
        <v>38</v>
      </c>
      <c r="M2860" t="s">
        <v>259</v>
      </c>
      <c r="N2860" s="1" t="s">
        <v>246</v>
      </c>
    </row>
    <row r="2861" spans="1:14" x14ac:dyDescent="0.25">
      <c r="A2861" s="2">
        <v>73089</v>
      </c>
      <c r="B2861" s="3" t="s">
        <v>29888</v>
      </c>
      <c r="C2861" s="4">
        <f>+WEEKNUM(Tabla4[[#This Row],[FECHA]])</f>
        <v>45</v>
      </c>
      <c r="D2861" s="4">
        <f>+MONTH(Tabla4[[#This Row],[FECHA]])</f>
        <v>11</v>
      </c>
      <c r="E2861" s="4">
        <f>+YEAR(B2861)</f>
        <v>2025</v>
      </c>
      <c r="F2861" t="s">
        <v>13608</v>
      </c>
      <c r="H2861" t="s">
        <v>3</v>
      </c>
      <c r="I2861" t="s">
        <v>47</v>
      </c>
      <c r="J2861" t="s">
        <v>29887</v>
      </c>
      <c r="K2861" s="2">
        <v>52903460</v>
      </c>
      <c r="L2861" t="s">
        <v>58</v>
      </c>
      <c r="M2861" t="s">
        <v>307</v>
      </c>
      <c r="N2861" s="1" t="s">
        <v>246</v>
      </c>
    </row>
    <row r="2862" spans="1:14" x14ac:dyDescent="0.25">
      <c r="A2862" s="2">
        <v>73094</v>
      </c>
      <c r="B2862" s="3" t="s">
        <v>29886</v>
      </c>
      <c r="C2862" s="4">
        <f>+WEEKNUM(Tabla4[[#This Row],[FECHA]])</f>
        <v>45</v>
      </c>
      <c r="D2862" s="4">
        <f>+MONTH(Tabla4[[#This Row],[FECHA]])</f>
        <v>11</v>
      </c>
      <c r="E2862" s="4">
        <f>+YEAR(B2862)</f>
        <v>2025</v>
      </c>
      <c r="F2862" t="s">
        <v>13608</v>
      </c>
      <c r="H2862" t="s">
        <v>3</v>
      </c>
      <c r="I2862" s="2">
        <v>1600</v>
      </c>
      <c r="J2862" t="s">
        <v>29885</v>
      </c>
      <c r="K2862" s="2">
        <v>1013660068</v>
      </c>
      <c r="L2862" t="s">
        <v>58</v>
      </c>
      <c r="M2862" t="s">
        <v>259</v>
      </c>
      <c r="N2862" s="1" t="s">
        <v>246</v>
      </c>
    </row>
    <row r="2863" spans="1:14" x14ac:dyDescent="0.25">
      <c r="A2863" s="2">
        <v>73097</v>
      </c>
      <c r="B2863" s="3" t="s">
        <v>29884</v>
      </c>
      <c r="C2863" s="4">
        <f>+WEEKNUM(Tabla4[[#This Row],[FECHA]])</f>
        <v>45</v>
      </c>
      <c r="D2863" s="4">
        <f>+MONTH(Tabla4[[#This Row],[FECHA]])</f>
        <v>11</v>
      </c>
      <c r="E2863" s="4">
        <f>+YEAR(B2863)</f>
        <v>2025</v>
      </c>
      <c r="F2863" t="s">
        <v>13608</v>
      </c>
      <c r="H2863" t="s">
        <v>8</v>
      </c>
      <c r="I2863" t="s">
        <v>16</v>
      </c>
      <c r="J2863" t="s">
        <v>20428</v>
      </c>
      <c r="K2863" s="2">
        <v>731648</v>
      </c>
      <c r="L2863" t="s">
        <v>58</v>
      </c>
      <c r="M2863" t="s">
        <v>255</v>
      </c>
      <c r="N2863" s="1" t="s">
        <v>246</v>
      </c>
    </row>
    <row r="2864" spans="1:14" x14ac:dyDescent="0.25">
      <c r="A2864" s="2">
        <v>73101</v>
      </c>
      <c r="B2864" s="3" t="s">
        <v>29883</v>
      </c>
      <c r="C2864" s="4">
        <f>+WEEKNUM(Tabla4[[#This Row],[FECHA]])</f>
        <v>45</v>
      </c>
      <c r="D2864" s="4">
        <f>+MONTH(Tabla4[[#This Row],[FECHA]])</f>
        <v>11</v>
      </c>
      <c r="E2864" s="4">
        <f>+YEAR(B2864)</f>
        <v>2025</v>
      </c>
      <c r="F2864" t="s">
        <v>13618</v>
      </c>
      <c r="H2864" t="s">
        <v>8</v>
      </c>
      <c r="I2864" t="s">
        <v>30</v>
      </c>
      <c r="J2864" t="s">
        <v>293</v>
      </c>
      <c r="K2864" s="2">
        <v>1032395124</v>
      </c>
      <c r="L2864" t="s">
        <v>256</v>
      </c>
      <c r="M2864" t="s">
        <v>255</v>
      </c>
      <c r="N2864" s="1" t="s">
        <v>246</v>
      </c>
    </row>
    <row r="2865" spans="1:14" x14ac:dyDescent="0.25">
      <c r="A2865" s="2">
        <v>45938</v>
      </c>
      <c r="B2865" s="3">
        <v>45618</v>
      </c>
      <c r="C2865" s="4">
        <f>+WEEKNUM(B2865)</f>
        <v>47</v>
      </c>
      <c r="D2865" s="4">
        <f>+MONTH(Tabla4[[#This Row],[FECHA]])</f>
        <v>11</v>
      </c>
      <c r="E2865" s="4">
        <f>+YEAR(B2865)</f>
        <v>2024</v>
      </c>
      <c r="F2865" t="s">
        <v>29740</v>
      </c>
      <c r="G2865" t="s">
        <v>29882</v>
      </c>
      <c r="H2865" t="s">
        <v>3118</v>
      </c>
      <c r="I2865" t="s">
        <v>16</v>
      </c>
      <c r="J2865" t="s">
        <v>29881</v>
      </c>
      <c r="K2865" s="2">
        <v>1001326907</v>
      </c>
      <c r="L2865" t="s">
        <v>38</v>
      </c>
      <c r="M2865" t="s">
        <v>2135</v>
      </c>
      <c r="N2865" s="1" t="s">
        <v>2098</v>
      </c>
    </row>
    <row r="2866" spans="1:14" x14ac:dyDescent="0.25">
      <c r="A2866" s="2">
        <v>45941</v>
      </c>
      <c r="B2866" s="3">
        <v>45618</v>
      </c>
      <c r="C2866" s="4">
        <f>+WEEKNUM(B2866)</f>
        <v>47</v>
      </c>
      <c r="D2866" s="4">
        <f>+MONTH(Tabla4[[#This Row],[FECHA]])</f>
        <v>11</v>
      </c>
      <c r="E2866" s="4">
        <f>+YEAR(B2866)</f>
        <v>2024</v>
      </c>
      <c r="F2866" t="s">
        <v>29740</v>
      </c>
      <c r="G2866" t="s">
        <v>29880</v>
      </c>
      <c r="H2866" t="s">
        <v>3118</v>
      </c>
      <c r="I2866" t="s">
        <v>30</v>
      </c>
      <c r="J2866" t="s">
        <v>20534</v>
      </c>
      <c r="K2866" s="2">
        <v>1114834488</v>
      </c>
      <c r="L2866" t="s">
        <v>38</v>
      </c>
      <c r="M2866" t="s">
        <v>6262</v>
      </c>
      <c r="N2866" s="1" t="s">
        <v>2098</v>
      </c>
    </row>
    <row r="2867" spans="1:14" x14ac:dyDescent="0.25">
      <c r="A2867" s="2">
        <v>45944</v>
      </c>
      <c r="B2867" s="3">
        <v>45618</v>
      </c>
      <c r="C2867" s="4">
        <f>+WEEKNUM(B2867)</f>
        <v>47</v>
      </c>
      <c r="D2867" s="4">
        <f>+MONTH(Tabla4[[#This Row],[FECHA]])</f>
        <v>11</v>
      </c>
      <c r="E2867" s="4">
        <f>+YEAR(B2867)</f>
        <v>2024</v>
      </c>
      <c r="F2867" t="s">
        <v>29740</v>
      </c>
      <c r="G2867" t="s">
        <v>29879</v>
      </c>
      <c r="H2867" t="s">
        <v>3118</v>
      </c>
      <c r="I2867" t="s">
        <v>30</v>
      </c>
      <c r="J2867" t="s">
        <v>3596</v>
      </c>
      <c r="K2867" s="2">
        <v>1069176108</v>
      </c>
      <c r="L2867" t="s">
        <v>38</v>
      </c>
      <c r="M2867" t="s">
        <v>2135</v>
      </c>
      <c r="N2867" s="1" t="s">
        <v>2098</v>
      </c>
    </row>
    <row r="2868" spans="1:14" x14ac:dyDescent="0.25">
      <c r="A2868" s="2">
        <v>45947</v>
      </c>
      <c r="B2868" s="3">
        <v>45618</v>
      </c>
      <c r="C2868" s="4">
        <f>+WEEKNUM(B2868)</f>
        <v>47</v>
      </c>
      <c r="D2868" s="4">
        <f>+MONTH(Tabla4[[#This Row],[FECHA]])</f>
        <v>11</v>
      </c>
      <c r="E2868" s="4">
        <f>+YEAR(B2868)</f>
        <v>2024</v>
      </c>
      <c r="F2868" t="s">
        <v>29826</v>
      </c>
      <c r="H2868" t="s">
        <v>3</v>
      </c>
      <c r="I2868" t="s">
        <v>16</v>
      </c>
      <c r="J2868" t="s">
        <v>29878</v>
      </c>
      <c r="K2868" s="2">
        <v>901721933</v>
      </c>
      <c r="L2868" t="s">
        <v>58</v>
      </c>
      <c r="M2868" t="s">
        <v>2135</v>
      </c>
      <c r="N2868" s="1" t="s">
        <v>2098</v>
      </c>
    </row>
    <row r="2869" spans="1:14" x14ac:dyDescent="0.25">
      <c r="A2869" s="2">
        <v>45950</v>
      </c>
      <c r="B2869" s="3">
        <v>45618</v>
      </c>
      <c r="C2869" s="4">
        <f>+WEEKNUM(B2869)</f>
        <v>47</v>
      </c>
      <c r="D2869" s="4">
        <f>+MONTH(Tabla4[[#This Row],[FECHA]])</f>
        <v>11</v>
      </c>
      <c r="E2869" s="4">
        <f>+YEAR(B2869)</f>
        <v>2024</v>
      </c>
      <c r="F2869" t="s">
        <v>29800</v>
      </c>
      <c r="G2869" t="s">
        <v>29877</v>
      </c>
      <c r="H2869" t="s">
        <v>3</v>
      </c>
      <c r="I2869" t="s">
        <v>30</v>
      </c>
      <c r="J2869" t="s">
        <v>5513</v>
      </c>
      <c r="K2869" s="2">
        <v>901802656</v>
      </c>
      <c r="L2869" t="s">
        <v>38</v>
      </c>
      <c r="M2869" t="s">
        <v>909</v>
      </c>
      <c r="N2869" s="1" t="s">
        <v>2098</v>
      </c>
    </row>
    <row r="2870" spans="1:14" x14ac:dyDescent="0.25">
      <c r="A2870" s="2">
        <v>45957</v>
      </c>
      <c r="B2870" s="3">
        <v>45618</v>
      </c>
      <c r="C2870" s="4">
        <f>+WEEKNUM(B2870)</f>
        <v>47</v>
      </c>
      <c r="D2870" s="4">
        <f>+MONTH(Tabla4[[#This Row],[FECHA]])</f>
        <v>11</v>
      </c>
      <c r="E2870" s="4">
        <f>+YEAR(B2870)</f>
        <v>2024</v>
      </c>
      <c r="F2870" t="s">
        <v>29740</v>
      </c>
      <c r="G2870" t="s">
        <v>29876</v>
      </c>
      <c r="H2870" t="s">
        <v>3118</v>
      </c>
      <c r="I2870" t="s">
        <v>16</v>
      </c>
      <c r="J2870" t="s">
        <v>2564</v>
      </c>
      <c r="K2870" s="2">
        <v>901229398</v>
      </c>
      <c r="L2870" t="s">
        <v>38</v>
      </c>
      <c r="M2870" t="s">
        <v>2106</v>
      </c>
      <c r="N2870" s="1" t="s">
        <v>2098</v>
      </c>
    </row>
    <row r="2871" spans="1:14" x14ac:dyDescent="0.25">
      <c r="A2871" s="2">
        <v>45974</v>
      </c>
      <c r="B2871" s="3">
        <v>45618</v>
      </c>
      <c r="C2871" s="4">
        <f>+WEEKNUM(B2871)</f>
        <v>47</v>
      </c>
      <c r="D2871" s="4">
        <f>+MONTH(Tabla4[[#This Row],[FECHA]])</f>
        <v>11</v>
      </c>
      <c r="E2871" s="4">
        <f>+YEAR(B2871)</f>
        <v>2024</v>
      </c>
      <c r="F2871" t="s">
        <v>29740</v>
      </c>
      <c r="G2871" t="s">
        <v>29875</v>
      </c>
      <c r="H2871" t="s">
        <v>3118</v>
      </c>
      <c r="I2871" t="s">
        <v>30</v>
      </c>
      <c r="J2871" t="s">
        <v>9346</v>
      </c>
      <c r="K2871" s="2">
        <v>1007706597</v>
      </c>
      <c r="L2871" t="s">
        <v>38</v>
      </c>
      <c r="M2871" t="s">
        <v>2135</v>
      </c>
      <c r="N2871" s="1" t="s">
        <v>2098</v>
      </c>
    </row>
    <row r="2872" spans="1:14" x14ac:dyDescent="0.25">
      <c r="A2872" s="2">
        <v>45981</v>
      </c>
      <c r="B2872" s="3">
        <v>45618</v>
      </c>
      <c r="C2872" s="4">
        <f>+WEEKNUM(B2872)</f>
        <v>47</v>
      </c>
      <c r="D2872" s="4">
        <f>+MONTH(Tabla4[[#This Row],[FECHA]])</f>
        <v>11</v>
      </c>
      <c r="E2872" s="4">
        <f>+YEAR(B2872)</f>
        <v>2024</v>
      </c>
      <c r="F2872" t="s">
        <v>29740</v>
      </c>
      <c r="H2872" t="s">
        <v>3118</v>
      </c>
      <c r="I2872" t="s">
        <v>16</v>
      </c>
      <c r="J2872" t="s">
        <v>24855</v>
      </c>
      <c r="K2872" s="2">
        <v>80165437</v>
      </c>
      <c r="L2872" t="s">
        <v>55</v>
      </c>
      <c r="M2872" t="s">
        <v>6262</v>
      </c>
      <c r="N2872" s="1" t="s">
        <v>2098</v>
      </c>
    </row>
    <row r="2873" spans="1:14" x14ac:dyDescent="0.25">
      <c r="A2873" s="2">
        <v>45983</v>
      </c>
      <c r="B2873" s="3">
        <v>45618</v>
      </c>
      <c r="C2873" s="4">
        <f>+WEEKNUM(B2873)</f>
        <v>47</v>
      </c>
      <c r="D2873" s="4">
        <f>+MONTH(Tabla4[[#This Row],[FECHA]])</f>
        <v>11</v>
      </c>
      <c r="E2873" s="4">
        <f>+YEAR(B2873)</f>
        <v>2024</v>
      </c>
      <c r="F2873" t="s">
        <v>29826</v>
      </c>
      <c r="G2873" t="s">
        <v>29874</v>
      </c>
      <c r="H2873" t="s">
        <v>3</v>
      </c>
      <c r="I2873" t="s">
        <v>130</v>
      </c>
      <c r="J2873" t="s">
        <v>3264</v>
      </c>
      <c r="K2873" s="2">
        <v>1020771375</v>
      </c>
      <c r="L2873" t="s">
        <v>38</v>
      </c>
      <c r="M2873" t="s">
        <v>6262</v>
      </c>
      <c r="N2873" s="1" t="s">
        <v>2098</v>
      </c>
    </row>
    <row r="2874" spans="1:14" x14ac:dyDescent="0.25">
      <c r="A2874" s="2">
        <v>45984</v>
      </c>
      <c r="B2874" s="3">
        <v>45618</v>
      </c>
      <c r="C2874" s="4">
        <f>+WEEKNUM(B2874)</f>
        <v>47</v>
      </c>
      <c r="D2874" s="4">
        <f>+MONTH(Tabla4[[#This Row],[FECHA]])</f>
        <v>11</v>
      </c>
      <c r="E2874" s="4">
        <f>+YEAR(B2874)</f>
        <v>2024</v>
      </c>
      <c r="F2874" t="s">
        <v>29740</v>
      </c>
      <c r="G2874" t="s">
        <v>29873</v>
      </c>
      <c r="H2874" t="s">
        <v>3118</v>
      </c>
      <c r="I2874" t="s">
        <v>30</v>
      </c>
      <c r="J2874" t="s">
        <v>7110</v>
      </c>
      <c r="K2874" s="2">
        <v>1120867923</v>
      </c>
      <c r="L2874" t="s">
        <v>38</v>
      </c>
      <c r="M2874" t="s">
        <v>2135</v>
      </c>
      <c r="N2874" s="1" t="s">
        <v>2098</v>
      </c>
    </row>
    <row r="2875" spans="1:14" x14ac:dyDescent="0.25">
      <c r="A2875" s="2">
        <v>45997</v>
      </c>
      <c r="B2875" s="3">
        <v>45618</v>
      </c>
      <c r="C2875" s="4">
        <f>+WEEKNUM(B2875)</f>
        <v>47</v>
      </c>
      <c r="D2875" s="4">
        <f>+MONTH(Tabla4[[#This Row],[FECHA]])</f>
        <v>11</v>
      </c>
      <c r="E2875" s="4">
        <f>+YEAR(B2875)</f>
        <v>2024</v>
      </c>
      <c r="F2875" t="s">
        <v>29806</v>
      </c>
      <c r="G2875" t="s">
        <v>29872</v>
      </c>
      <c r="H2875" t="s">
        <v>21</v>
      </c>
      <c r="I2875" t="s">
        <v>30</v>
      </c>
      <c r="J2875" t="s">
        <v>7200</v>
      </c>
      <c r="K2875" s="2">
        <v>80758987</v>
      </c>
      <c r="L2875" t="s">
        <v>38</v>
      </c>
      <c r="M2875" t="s">
        <v>909</v>
      </c>
      <c r="N2875" s="1" t="s">
        <v>2098</v>
      </c>
    </row>
    <row r="2876" spans="1:14" x14ac:dyDescent="0.25">
      <c r="A2876" s="2">
        <v>45999</v>
      </c>
      <c r="B2876" s="3">
        <v>45618</v>
      </c>
      <c r="C2876" s="4">
        <f>+WEEKNUM(B2876)</f>
        <v>47</v>
      </c>
      <c r="D2876" s="4">
        <f>+MONTH(Tabla4[[#This Row],[FECHA]])</f>
        <v>11</v>
      </c>
      <c r="E2876" s="4">
        <f>+YEAR(B2876)</f>
        <v>2024</v>
      </c>
      <c r="F2876" t="s">
        <v>29806</v>
      </c>
      <c r="G2876" t="s">
        <v>29871</v>
      </c>
      <c r="H2876" t="s">
        <v>3118</v>
      </c>
      <c r="I2876" t="s">
        <v>30</v>
      </c>
      <c r="J2876" t="s">
        <v>1873</v>
      </c>
      <c r="K2876" s="2">
        <v>75105812</v>
      </c>
      <c r="L2876" t="s">
        <v>38</v>
      </c>
      <c r="M2876" t="s">
        <v>909</v>
      </c>
      <c r="N2876" s="1" t="s">
        <v>2098</v>
      </c>
    </row>
    <row r="2877" spans="1:14" x14ac:dyDescent="0.25">
      <c r="A2877" s="2">
        <v>46000</v>
      </c>
      <c r="B2877" s="3">
        <v>45618</v>
      </c>
      <c r="C2877" s="4">
        <f>+WEEKNUM(B2877)</f>
        <v>47</v>
      </c>
      <c r="D2877" s="4">
        <f>+MONTH(Tabla4[[#This Row],[FECHA]])</f>
        <v>11</v>
      </c>
      <c r="E2877" s="4">
        <f>+YEAR(B2877)</f>
        <v>2024</v>
      </c>
      <c r="F2877" t="s">
        <v>29800</v>
      </c>
      <c r="H2877" t="s">
        <v>3</v>
      </c>
      <c r="I2877" t="s">
        <v>130</v>
      </c>
      <c r="J2877" t="s">
        <v>20794</v>
      </c>
      <c r="K2877" s="2">
        <v>1012375645</v>
      </c>
      <c r="L2877" t="s">
        <v>1</v>
      </c>
      <c r="N2877" s="1" t="s">
        <v>2098</v>
      </c>
    </row>
    <row r="2878" spans="1:14" x14ac:dyDescent="0.25">
      <c r="A2878" s="2">
        <v>46002</v>
      </c>
      <c r="B2878" s="3">
        <v>45618</v>
      </c>
      <c r="C2878" s="4">
        <f>+WEEKNUM(B2878)</f>
        <v>47</v>
      </c>
      <c r="D2878" s="4">
        <f>+MONTH(Tabla4[[#This Row],[FECHA]])</f>
        <v>11</v>
      </c>
      <c r="E2878" s="4">
        <f>+YEAR(B2878)</f>
        <v>2024</v>
      </c>
      <c r="F2878" t="s">
        <v>29826</v>
      </c>
      <c r="H2878" t="s">
        <v>3</v>
      </c>
      <c r="I2878" t="s">
        <v>130</v>
      </c>
      <c r="J2878" t="s">
        <v>29870</v>
      </c>
      <c r="K2878" s="2">
        <v>1014296474</v>
      </c>
      <c r="L2878" t="s">
        <v>198</v>
      </c>
      <c r="M2878" t="s">
        <v>2106</v>
      </c>
      <c r="N2878" s="1" t="s">
        <v>2098</v>
      </c>
    </row>
    <row r="2879" spans="1:14" x14ac:dyDescent="0.25">
      <c r="A2879" s="2">
        <v>46004</v>
      </c>
      <c r="B2879" s="3">
        <v>45618</v>
      </c>
      <c r="C2879" s="4">
        <f>+WEEKNUM(B2879)</f>
        <v>47</v>
      </c>
      <c r="D2879" s="4">
        <f>+MONTH(Tabla4[[#This Row],[FECHA]])</f>
        <v>11</v>
      </c>
      <c r="E2879" s="4">
        <f>+YEAR(B2879)</f>
        <v>2024</v>
      </c>
      <c r="F2879" t="s">
        <v>29800</v>
      </c>
      <c r="H2879" t="s">
        <v>8</v>
      </c>
      <c r="I2879" t="s">
        <v>30</v>
      </c>
      <c r="J2879" t="s">
        <v>21273</v>
      </c>
      <c r="K2879" s="2">
        <v>1019032187</v>
      </c>
      <c r="L2879" t="s">
        <v>55</v>
      </c>
      <c r="M2879" t="s">
        <v>909</v>
      </c>
      <c r="N2879" s="1" t="s">
        <v>2098</v>
      </c>
    </row>
    <row r="2880" spans="1:14" x14ac:dyDescent="0.25">
      <c r="A2880" s="2">
        <v>45940</v>
      </c>
      <c r="B2880" s="3">
        <v>45618</v>
      </c>
      <c r="C2880" s="4">
        <f>+WEEKNUM(B2880)</f>
        <v>47</v>
      </c>
      <c r="D2880" s="4">
        <f>+MONTH(Tabla4[[#This Row],[FECHA]])</f>
        <v>11</v>
      </c>
      <c r="E2880" s="4">
        <f>+YEAR(B2880)</f>
        <v>2024</v>
      </c>
      <c r="F2880" t="s">
        <v>29826</v>
      </c>
      <c r="H2880" t="s">
        <v>3</v>
      </c>
      <c r="I2880" t="s">
        <v>1428</v>
      </c>
      <c r="J2880" t="s">
        <v>15518</v>
      </c>
      <c r="K2880" s="2">
        <v>1032505125</v>
      </c>
      <c r="L2880" t="s">
        <v>1</v>
      </c>
      <c r="N2880" s="1" t="s">
        <v>1635</v>
      </c>
    </row>
    <row r="2881" spans="1:14" x14ac:dyDescent="0.25">
      <c r="A2881" s="2">
        <v>45946</v>
      </c>
      <c r="B2881" s="3">
        <v>45618</v>
      </c>
      <c r="C2881" s="4">
        <f>+WEEKNUM(B2881)</f>
        <v>47</v>
      </c>
      <c r="D2881" s="4">
        <f>+MONTH(Tabla4[[#This Row],[FECHA]])</f>
        <v>11</v>
      </c>
      <c r="E2881" s="4">
        <f>+YEAR(B2881)</f>
        <v>2024</v>
      </c>
      <c r="F2881" t="s">
        <v>29800</v>
      </c>
      <c r="H2881" t="s">
        <v>21</v>
      </c>
      <c r="I2881" t="s">
        <v>130</v>
      </c>
      <c r="J2881" t="s">
        <v>29869</v>
      </c>
      <c r="K2881" s="2">
        <v>22290932</v>
      </c>
      <c r="L2881" t="s">
        <v>55</v>
      </c>
      <c r="M2881" t="s">
        <v>37</v>
      </c>
      <c r="N2881" s="1" t="s">
        <v>1635</v>
      </c>
    </row>
    <row r="2882" spans="1:14" x14ac:dyDescent="0.25">
      <c r="A2882" s="2">
        <v>45973</v>
      </c>
      <c r="B2882" s="3">
        <v>45618</v>
      </c>
      <c r="C2882" s="4">
        <f>+WEEKNUM(B2882)</f>
        <v>47</v>
      </c>
      <c r="D2882" s="4">
        <f>+MONTH(Tabla4[[#This Row],[FECHA]])</f>
        <v>11</v>
      </c>
      <c r="E2882" s="4">
        <f>+YEAR(B2882)</f>
        <v>2024</v>
      </c>
      <c r="F2882" t="s">
        <v>29800</v>
      </c>
      <c r="G2882" t="s">
        <v>29868</v>
      </c>
      <c r="H2882" t="s">
        <v>3</v>
      </c>
      <c r="I2882" t="s">
        <v>130</v>
      </c>
      <c r="J2882" t="s">
        <v>29867</v>
      </c>
      <c r="K2882" s="2">
        <v>1003230421</v>
      </c>
      <c r="L2882" t="s">
        <v>38</v>
      </c>
      <c r="M2882" t="s">
        <v>37</v>
      </c>
      <c r="N2882" s="1" t="s">
        <v>1635</v>
      </c>
    </row>
    <row r="2883" spans="1:14" x14ac:dyDescent="0.25">
      <c r="A2883" s="2">
        <v>45976</v>
      </c>
      <c r="B2883" s="3">
        <v>45618</v>
      </c>
      <c r="C2883" s="4">
        <f>+WEEKNUM(B2883)</f>
        <v>47</v>
      </c>
      <c r="D2883" s="4">
        <f>+MONTH(Tabla4[[#This Row],[FECHA]])</f>
        <v>11</v>
      </c>
      <c r="E2883" s="4">
        <f>+YEAR(B2883)</f>
        <v>2024</v>
      </c>
      <c r="F2883" t="s">
        <v>29740</v>
      </c>
      <c r="G2883" t="s">
        <v>29866</v>
      </c>
      <c r="H2883" t="s">
        <v>3118</v>
      </c>
      <c r="J2883" t="s">
        <v>4821</v>
      </c>
      <c r="K2883" s="2">
        <v>1016059622</v>
      </c>
      <c r="L2883" t="s">
        <v>38</v>
      </c>
      <c r="N2883" s="1" t="s">
        <v>1635</v>
      </c>
    </row>
    <row r="2884" spans="1:14" x14ac:dyDescent="0.25">
      <c r="A2884" s="2">
        <v>45998</v>
      </c>
      <c r="B2884" s="3">
        <v>45618</v>
      </c>
      <c r="C2884" s="4">
        <f>+WEEKNUM(B2884)</f>
        <v>47</v>
      </c>
      <c r="D2884" s="4">
        <f>+MONTH(Tabla4[[#This Row],[FECHA]])</f>
        <v>11</v>
      </c>
      <c r="E2884" s="4">
        <f>+YEAR(B2884)</f>
        <v>2024</v>
      </c>
      <c r="F2884" t="s">
        <v>29865</v>
      </c>
      <c r="H2884" t="s">
        <v>3</v>
      </c>
      <c r="I2884" t="s">
        <v>16</v>
      </c>
      <c r="J2884" t="s">
        <v>29864</v>
      </c>
      <c r="K2884" s="2">
        <v>1026267316</v>
      </c>
      <c r="L2884" t="s">
        <v>1</v>
      </c>
      <c r="N2884" s="1" t="s">
        <v>1635</v>
      </c>
    </row>
    <row r="2885" spans="1:14" x14ac:dyDescent="0.25">
      <c r="A2885" s="2">
        <v>45939</v>
      </c>
      <c r="B2885" s="3">
        <v>45618</v>
      </c>
      <c r="C2885" s="4">
        <f>+WEEKNUM(B2885)</f>
        <v>47</v>
      </c>
      <c r="D2885" s="4">
        <f>+MONTH(Tabla4[[#This Row],[FECHA]])</f>
        <v>11</v>
      </c>
      <c r="E2885" s="4">
        <f>+YEAR(B2885)</f>
        <v>2024</v>
      </c>
      <c r="F2885" t="s">
        <v>29826</v>
      </c>
      <c r="G2885" t="s">
        <v>29863</v>
      </c>
      <c r="H2885" t="s">
        <v>3</v>
      </c>
      <c r="I2885" t="s">
        <v>16</v>
      </c>
      <c r="J2885" t="s">
        <v>8367</v>
      </c>
      <c r="K2885" s="2">
        <v>1020785053</v>
      </c>
      <c r="L2885" t="s">
        <v>38</v>
      </c>
      <c r="M2885" t="s">
        <v>2122</v>
      </c>
      <c r="N2885" s="1" t="s">
        <v>901</v>
      </c>
    </row>
    <row r="2886" spans="1:14" x14ac:dyDescent="0.25">
      <c r="A2886" s="2">
        <v>45959</v>
      </c>
      <c r="B2886" s="3">
        <v>45618</v>
      </c>
      <c r="C2886" s="4">
        <f>+WEEKNUM(B2886)</f>
        <v>47</v>
      </c>
      <c r="D2886" s="4">
        <f>+MONTH(Tabla4[[#This Row],[FECHA]])</f>
        <v>11</v>
      </c>
      <c r="E2886" s="4">
        <f>+YEAR(B2886)</f>
        <v>2024</v>
      </c>
      <c r="F2886" t="s">
        <v>29740</v>
      </c>
      <c r="G2886" t="s">
        <v>29862</v>
      </c>
      <c r="H2886" t="s">
        <v>3118</v>
      </c>
      <c r="I2886" t="s">
        <v>16</v>
      </c>
      <c r="J2886" t="s">
        <v>17482</v>
      </c>
      <c r="K2886" s="2">
        <v>1019139952</v>
      </c>
      <c r="L2886" t="s">
        <v>38</v>
      </c>
      <c r="M2886" t="s">
        <v>2122</v>
      </c>
      <c r="N2886" s="1" t="s">
        <v>901</v>
      </c>
    </row>
    <row r="2887" spans="1:14" x14ac:dyDescent="0.25">
      <c r="A2887" s="2">
        <v>45964</v>
      </c>
      <c r="B2887" s="3">
        <v>45618</v>
      </c>
      <c r="C2887" s="4">
        <f>+WEEKNUM(B2887)</f>
        <v>47</v>
      </c>
      <c r="D2887" s="4">
        <f>+MONTH(Tabla4[[#This Row],[FECHA]])</f>
        <v>11</v>
      </c>
      <c r="E2887" s="4">
        <f>+YEAR(B2887)</f>
        <v>2024</v>
      </c>
      <c r="F2887" t="s">
        <v>29826</v>
      </c>
      <c r="H2887" t="s">
        <v>3</v>
      </c>
      <c r="I2887" t="s">
        <v>130</v>
      </c>
      <c r="J2887" t="s">
        <v>2757</v>
      </c>
      <c r="K2887" s="2">
        <v>1019107714</v>
      </c>
      <c r="L2887" t="s">
        <v>55</v>
      </c>
      <c r="M2887" t="s">
        <v>987</v>
      </c>
      <c r="N2887" s="1" t="s">
        <v>901</v>
      </c>
    </row>
    <row r="2888" spans="1:14" x14ac:dyDescent="0.25">
      <c r="A2888" s="2">
        <v>45966</v>
      </c>
      <c r="B2888" s="3">
        <v>45618</v>
      </c>
      <c r="C2888" s="4">
        <f>+WEEKNUM(B2888)</f>
        <v>47</v>
      </c>
      <c r="D2888" s="4">
        <f>+MONTH(Tabla4[[#This Row],[FECHA]])</f>
        <v>11</v>
      </c>
      <c r="E2888" s="4">
        <f>+YEAR(B2888)</f>
        <v>2024</v>
      </c>
      <c r="F2888" t="s">
        <v>29800</v>
      </c>
      <c r="H2888" t="s">
        <v>21</v>
      </c>
      <c r="I2888" t="s">
        <v>30</v>
      </c>
      <c r="J2888" t="s">
        <v>29861</v>
      </c>
      <c r="K2888" s="2">
        <v>52729427</v>
      </c>
      <c r="L2888" t="s">
        <v>58</v>
      </c>
      <c r="M2888" t="s">
        <v>987</v>
      </c>
      <c r="N2888" s="1" t="s">
        <v>901</v>
      </c>
    </row>
    <row r="2889" spans="1:14" x14ac:dyDescent="0.25">
      <c r="A2889" s="2">
        <v>45971</v>
      </c>
      <c r="B2889" s="3">
        <v>45618</v>
      </c>
      <c r="C2889" s="4">
        <f>+WEEKNUM(B2889)</f>
        <v>47</v>
      </c>
      <c r="D2889" s="4">
        <f>+MONTH(Tabla4[[#This Row],[FECHA]])</f>
        <v>11</v>
      </c>
      <c r="E2889" s="4">
        <f>+YEAR(B2889)</f>
        <v>2024</v>
      </c>
      <c r="F2889" t="s">
        <v>29740</v>
      </c>
      <c r="G2889" t="s">
        <v>29860</v>
      </c>
      <c r="H2889" t="s">
        <v>3118</v>
      </c>
      <c r="I2889" t="s">
        <v>16</v>
      </c>
      <c r="J2889" t="s">
        <v>5011</v>
      </c>
      <c r="K2889" s="2">
        <v>7505325</v>
      </c>
      <c r="L2889" t="s">
        <v>38</v>
      </c>
      <c r="N2889" s="1" t="s">
        <v>901</v>
      </c>
    </row>
    <row r="2890" spans="1:14" x14ac:dyDescent="0.25">
      <c r="A2890" s="2">
        <v>45978</v>
      </c>
      <c r="B2890" s="3">
        <v>45618</v>
      </c>
      <c r="C2890" s="4">
        <f>+WEEKNUM(B2890)</f>
        <v>47</v>
      </c>
      <c r="D2890" s="4">
        <f>+MONTH(Tabla4[[#This Row],[FECHA]])</f>
        <v>11</v>
      </c>
      <c r="E2890" s="4">
        <f>+YEAR(B2890)</f>
        <v>2024</v>
      </c>
      <c r="F2890" t="s">
        <v>29826</v>
      </c>
      <c r="H2890" t="s">
        <v>3</v>
      </c>
      <c r="I2890" t="s">
        <v>33</v>
      </c>
      <c r="J2890" t="s">
        <v>29859</v>
      </c>
      <c r="K2890" s="2">
        <v>52096608</v>
      </c>
      <c r="L2890" t="s">
        <v>1</v>
      </c>
      <c r="N2890" s="1" t="s">
        <v>901</v>
      </c>
    </row>
    <row r="2891" spans="1:14" x14ac:dyDescent="0.25">
      <c r="A2891" s="2">
        <v>45980</v>
      </c>
      <c r="B2891" s="3">
        <v>45618</v>
      </c>
      <c r="C2891" s="4">
        <f>+WEEKNUM(B2891)</f>
        <v>47</v>
      </c>
      <c r="D2891" s="4">
        <f>+MONTH(Tabla4[[#This Row],[FECHA]])</f>
        <v>11</v>
      </c>
      <c r="E2891" s="4">
        <f>+YEAR(B2891)</f>
        <v>2024</v>
      </c>
      <c r="F2891" t="s">
        <v>29740</v>
      </c>
      <c r="H2891" t="s">
        <v>3118</v>
      </c>
      <c r="I2891" t="s">
        <v>16</v>
      </c>
      <c r="J2891" t="s">
        <v>29858</v>
      </c>
      <c r="K2891" s="2">
        <v>80871491</v>
      </c>
      <c r="L2891" t="s">
        <v>55</v>
      </c>
      <c r="M2891" t="s">
        <v>2122</v>
      </c>
      <c r="N2891" s="1" t="s">
        <v>901</v>
      </c>
    </row>
    <row r="2892" spans="1:14" x14ac:dyDescent="0.25">
      <c r="A2892" s="2">
        <v>45986</v>
      </c>
      <c r="B2892" s="3">
        <v>45618</v>
      </c>
      <c r="C2892" s="4">
        <f>+WEEKNUM(B2892)</f>
        <v>47</v>
      </c>
      <c r="D2892" s="4">
        <f>+MONTH(Tabla4[[#This Row],[FECHA]])</f>
        <v>11</v>
      </c>
      <c r="E2892" s="4">
        <f>+YEAR(B2892)</f>
        <v>2024</v>
      </c>
      <c r="F2892" t="s">
        <v>29806</v>
      </c>
      <c r="G2892" t="s">
        <v>29857</v>
      </c>
      <c r="H2892" t="s">
        <v>133</v>
      </c>
      <c r="J2892" t="s">
        <v>18404</v>
      </c>
      <c r="K2892" s="2">
        <v>1020778272</v>
      </c>
      <c r="L2892" t="s">
        <v>38</v>
      </c>
      <c r="M2892" t="s">
        <v>2122</v>
      </c>
      <c r="N2892" s="1" t="s">
        <v>901</v>
      </c>
    </row>
    <row r="2893" spans="1:14" x14ac:dyDescent="0.25">
      <c r="A2893" s="2">
        <v>45988</v>
      </c>
      <c r="B2893" s="3">
        <v>45618</v>
      </c>
      <c r="C2893" s="4">
        <f>+WEEKNUM(B2893)</f>
        <v>47</v>
      </c>
      <c r="D2893" s="4">
        <f>+MONTH(Tabla4[[#This Row],[FECHA]])</f>
        <v>11</v>
      </c>
      <c r="E2893" s="4">
        <f>+YEAR(B2893)</f>
        <v>2024</v>
      </c>
      <c r="F2893" t="s">
        <v>29740</v>
      </c>
      <c r="G2893" t="s">
        <v>29856</v>
      </c>
      <c r="H2893" t="s">
        <v>3118</v>
      </c>
      <c r="J2893" t="s">
        <v>18404</v>
      </c>
      <c r="K2893" s="2">
        <v>1020778272</v>
      </c>
      <c r="L2893" t="s">
        <v>38</v>
      </c>
      <c r="M2893" t="s">
        <v>2122</v>
      </c>
      <c r="N2893" s="1" t="s">
        <v>901</v>
      </c>
    </row>
    <row r="2894" spans="1:14" x14ac:dyDescent="0.25">
      <c r="A2894" s="2">
        <v>45990</v>
      </c>
      <c r="B2894" s="3">
        <v>45618</v>
      </c>
      <c r="C2894" s="4">
        <f>+WEEKNUM(B2894)</f>
        <v>47</v>
      </c>
      <c r="D2894" s="4">
        <f>+MONTH(Tabla4[[#This Row],[FECHA]])</f>
        <v>11</v>
      </c>
      <c r="E2894" s="4">
        <f>+YEAR(B2894)</f>
        <v>2024</v>
      </c>
      <c r="F2894" t="s">
        <v>29740</v>
      </c>
      <c r="H2894" t="s">
        <v>3118</v>
      </c>
      <c r="I2894" t="s">
        <v>30</v>
      </c>
      <c r="J2894" t="s">
        <v>22590</v>
      </c>
      <c r="K2894" s="2">
        <v>900703490</v>
      </c>
      <c r="L2894" t="s">
        <v>55</v>
      </c>
      <c r="M2894" t="s">
        <v>2122</v>
      </c>
      <c r="N2894" s="1" t="s">
        <v>901</v>
      </c>
    </row>
    <row r="2895" spans="1:14" x14ac:dyDescent="0.25">
      <c r="A2895" s="2">
        <v>45993</v>
      </c>
      <c r="B2895" s="3">
        <v>45618</v>
      </c>
      <c r="C2895" s="4">
        <f>+WEEKNUM(B2895)</f>
        <v>47</v>
      </c>
      <c r="D2895" s="4">
        <f>+MONTH(Tabla4[[#This Row],[FECHA]])</f>
        <v>11</v>
      </c>
      <c r="E2895" s="4">
        <f>+YEAR(B2895)</f>
        <v>2024</v>
      </c>
      <c r="F2895" t="s">
        <v>29826</v>
      </c>
      <c r="H2895" t="s">
        <v>21</v>
      </c>
      <c r="I2895" t="s">
        <v>30</v>
      </c>
      <c r="J2895" t="s">
        <v>1177</v>
      </c>
      <c r="K2895" s="2">
        <v>1001197875</v>
      </c>
      <c r="L2895" t="s">
        <v>198</v>
      </c>
      <c r="M2895" t="s">
        <v>987</v>
      </c>
      <c r="N2895" s="1" t="s">
        <v>901</v>
      </c>
    </row>
    <row r="2896" spans="1:14" x14ac:dyDescent="0.25">
      <c r="A2896" s="2">
        <v>46003</v>
      </c>
      <c r="B2896" s="3">
        <v>45618</v>
      </c>
      <c r="C2896" s="4">
        <f>+WEEKNUM(B2896)</f>
        <v>47</v>
      </c>
      <c r="D2896" s="4">
        <f>+MONTH(Tabla4[[#This Row],[FECHA]])</f>
        <v>11</v>
      </c>
      <c r="E2896" s="4">
        <f>+YEAR(B2896)</f>
        <v>2024</v>
      </c>
      <c r="F2896" t="s">
        <v>29800</v>
      </c>
      <c r="H2896" t="s">
        <v>21</v>
      </c>
      <c r="I2896" t="s">
        <v>997</v>
      </c>
      <c r="J2896" t="s">
        <v>12639</v>
      </c>
      <c r="K2896" s="2">
        <v>1032459548</v>
      </c>
      <c r="L2896" t="s">
        <v>198</v>
      </c>
      <c r="M2896" t="s">
        <v>987</v>
      </c>
      <c r="N2896" s="1" t="s">
        <v>901</v>
      </c>
    </row>
    <row r="2897" spans="1:14" x14ac:dyDescent="0.25">
      <c r="A2897" s="2">
        <v>73106</v>
      </c>
      <c r="B2897" s="3" t="s">
        <v>29855</v>
      </c>
      <c r="C2897" s="4">
        <f>+WEEKNUM(Tabla4[[#This Row],[FECHA]])</f>
        <v>45</v>
      </c>
      <c r="D2897" s="4">
        <f>+MONTH(Tabla4[[#This Row],[FECHA]])</f>
        <v>11</v>
      </c>
      <c r="E2897" s="4">
        <f>+YEAR(B2897)</f>
        <v>2025</v>
      </c>
      <c r="F2897" t="s">
        <v>13608</v>
      </c>
      <c r="H2897" t="s">
        <v>3</v>
      </c>
      <c r="I2897" t="s">
        <v>283</v>
      </c>
      <c r="J2897" t="s">
        <v>29854</v>
      </c>
      <c r="K2897" s="2">
        <v>1019044334</v>
      </c>
      <c r="L2897" t="s">
        <v>256</v>
      </c>
      <c r="M2897" t="s">
        <v>307</v>
      </c>
      <c r="N2897" s="1" t="s">
        <v>246</v>
      </c>
    </row>
    <row r="2898" spans="1:14" x14ac:dyDescent="0.25">
      <c r="A2898" s="2">
        <v>73107</v>
      </c>
      <c r="B2898" s="3" t="s">
        <v>29853</v>
      </c>
      <c r="C2898" s="4">
        <f>+WEEKNUM(Tabla4[[#This Row],[FECHA]])</f>
        <v>45</v>
      </c>
      <c r="D2898" s="4">
        <f>+MONTH(Tabla4[[#This Row],[FECHA]])</f>
        <v>11</v>
      </c>
      <c r="E2898" s="4">
        <f>+YEAR(B2898)</f>
        <v>2025</v>
      </c>
      <c r="F2898" t="s">
        <v>13608</v>
      </c>
      <c r="H2898" t="s">
        <v>21</v>
      </c>
      <c r="I2898" t="s">
        <v>16</v>
      </c>
      <c r="J2898" t="s">
        <v>23269</v>
      </c>
      <c r="K2898" s="2">
        <v>63554304</v>
      </c>
      <c r="L2898" t="s">
        <v>58</v>
      </c>
      <c r="M2898" t="s">
        <v>259</v>
      </c>
      <c r="N2898" s="1" t="s">
        <v>246</v>
      </c>
    </row>
    <row r="2899" spans="1:14" x14ac:dyDescent="0.25">
      <c r="A2899" s="2">
        <v>44599</v>
      </c>
      <c r="B2899" s="3">
        <v>45598</v>
      </c>
      <c r="C2899" s="4">
        <f>+WEEKNUM(B2899)</f>
        <v>44</v>
      </c>
      <c r="D2899" s="4">
        <f>+MONTH(Tabla4[[#This Row],[FECHA]])</f>
        <v>11</v>
      </c>
      <c r="E2899" s="4">
        <f>+YEAR(B2899)</f>
        <v>2024</v>
      </c>
      <c r="F2899" t="s">
        <v>29091</v>
      </c>
      <c r="H2899" t="s">
        <v>3118</v>
      </c>
      <c r="I2899" t="s">
        <v>33</v>
      </c>
      <c r="J2899" t="s">
        <v>29852</v>
      </c>
      <c r="K2899" s="2">
        <v>1000589664</v>
      </c>
      <c r="L2899" t="s">
        <v>55</v>
      </c>
      <c r="M2899" t="s">
        <v>4511</v>
      </c>
      <c r="N2899" s="1" t="s">
        <v>246</v>
      </c>
    </row>
    <row r="2900" spans="1:14" x14ac:dyDescent="0.25">
      <c r="A2900" s="2">
        <v>45864</v>
      </c>
      <c r="B2900" s="3">
        <v>45617</v>
      </c>
      <c r="C2900" s="4">
        <f>+WEEKNUM(B2900)</f>
        <v>47</v>
      </c>
      <c r="D2900" s="4">
        <f>+MONTH(Tabla4[[#This Row],[FECHA]])</f>
        <v>11</v>
      </c>
      <c r="E2900" s="4">
        <f>+YEAR(B2900)</f>
        <v>2024</v>
      </c>
      <c r="F2900" t="s">
        <v>29806</v>
      </c>
      <c r="H2900" t="s">
        <v>3</v>
      </c>
      <c r="I2900" t="s">
        <v>16</v>
      </c>
      <c r="J2900" t="s">
        <v>29851</v>
      </c>
      <c r="K2900" s="2">
        <v>1053802722</v>
      </c>
      <c r="L2900" t="s">
        <v>55</v>
      </c>
      <c r="M2900" t="s">
        <v>2135</v>
      </c>
      <c r="N2900" s="1" t="s">
        <v>2098</v>
      </c>
    </row>
    <row r="2901" spans="1:14" x14ac:dyDescent="0.25">
      <c r="A2901" s="2">
        <v>45865</v>
      </c>
      <c r="B2901" s="3">
        <v>45617</v>
      </c>
      <c r="C2901" s="4">
        <f>+WEEKNUM(B2901)</f>
        <v>47</v>
      </c>
      <c r="D2901" s="4">
        <f>+MONTH(Tabla4[[#This Row],[FECHA]])</f>
        <v>11</v>
      </c>
      <c r="E2901" s="4">
        <f>+YEAR(B2901)</f>
        <v>2024</v>
      </c>
      <c r="F2901" t="s">
        <v>29806</v>
      </c>
      <c r="G2901" t="s">
        <v>29850</v>
      </c>
      <c r="H2901" t="s">
        <v>3</v>
      </c>
      <c r="I2901" t="s">
        <v>33</v>
      </c>
      <c r="J2901" t="s">
        <v>29849</v>
      </c>
      <c r="K2901" s="2">
        <v>98395432</v>
      </c>
      <c r="L2901" t="s">
        <v>38</v>
      </c>
      <c r="M2901" t="s">
        <v>2135</v>
      </c>
      <c r="N2901" s="1" t="s">
        <v>2098</v>
      </c>
    </row>
    <row r="2902" spans="1:14" x14ac:dyDescent="0.25">
      <c r="A2902" s="2">
        <v>45867</v>
      </c>
      <c r="B2902" s="3">
        <v>45617</v>
      </c>
      <c r="C2902" s="4">
        <f>+WEEKNUM(B2902)</f>
        <v>47</v>
      </c>
      <c r="D2902" s="4">
        <f>+MONTH(Tabla4[[#This Row],[FECHA]])</f>
        <v>11</v>
      </c>
      <c r="E2902" s="4">
        <f>+YEAR(B2902)</f>
        <v>2024</v>
      </c>
      <c r="F2902" t="s">
        <v>29800</v>
      </c>
      <c r="H2902" t="s">
        <v>3</v>
      </c>
      <c r="I2902" t="s">
        <v>130</v>
      </c>
      <c r="J2902" t="s">
        <v>10164</v>
      </c>
      <c r="K2902" s="2">
        <v>1020746201</v>
      </c>
      <c r="L2902" t="s">
        <v>58</v>
      </c>
      <c r="M2902" t="s">
        <v>937</v>
      </c>
      <c r="N2902" s="1" t="s">
        <v>2098</v>
      </c>
    </row>
    <row r="2903" spans="1:14" x14ac:dyDescent="0.25">
      <c r="A2903" s="2">
        <v>45868</v>
      </c>
      <c r="B2903" s="3">
        <v>45617</v>
      </c>
      <c r="C2903" s="4">
        <f>+WEEKNUM(B2903)</f>
        <v>47</v>
      </c>
      <c r="D2903" s="4">
        <f>+MONTH(Tabla4[[#This Row],[FECHA]])</f>
        <v>11</v>
      </c>
      <c r="E2903" s="4">
        <f>+YEAR(B2903)</f>
        <v>2024</v>
      </c>
      <c r="F2903" t="s">
        <v>29718</v>
      </c>
      <c r="G2903" t="s">
        <v>29848</v>
      </c>
      <c r="H2903" t="s">
        <v>3118</v>
      </c>
      <c r="I2903" t="s">
        <v>16</v>
      </c>
      <c r="J2903" t="s">
        <v>6637</v>
      </c>
      <c r="K2903" s="2">
        <v>18618912</v>
      </c>
      <c r="L2903" t="s">
        <v>38</v>
      </c>
      <c r="M2903" t="s">
        <v>2103</v>
      </c>
      <c r="N2903" s="1" t="s">
        <v>2098</v>
      </c>
    </row>
    <row r="2904" spans="1:14" x14ac:dyDescent="0.25">
      <c r="A2904" s="2">
        <v>45870</v>
      </c>
      <c r="B2904" s="3">
        <v>45617</v>
      </c>
      <c r="C2904" s="4">
        <f>+WEEKNUM(B2904)</f>
        <v>47</v>
      </c>
      <c r="D2904" s="4">
        <f>+MONTH(Tabla4[[#This Row],[FECHA]])</f>
        <v>11</v>
      </c>
      <c r="E2904" s="4">
        <f>+YEAR(B2904)</f>
        <v>2024</v>
      </c>
      <c r="F2904" t="s">
        <v>29718</v>
      </c>
      <c r="G2904" t="s">
        <v>29847</v>
      </c>
      <c r="H2904" t="s">
        <v>3118</v>
      </c>
      <c r="I2904" t="s">
        <v>33</v>
      </c>
      <c r="J2904" t="s">
        <v>6043</v>
      </c>
      <c r="K2904" s="2">
        <v>1015468628</v>
      </c>
      <c r="L2904" t="s">
        <v>38</v>
      </c>
      <c r="M2904" t="s">
        <v>2103</v>
      </c>
      <c r="N2904" s="1" t="s">
        <v>2098</v>
      </c>
    </row>
    <row r="2905" spans="1:14" x14ac:dyDescent="0.25">
      <c r="A2905" s="2">
        <v>45874</v>
      </c>
      <c r="B2905" s="3">
        <v>45617</v>
      </c>
      <c r="C2905" s="4">
        <f>+WEEKNUM(B2905)</f>
        <v>47</v>
      </c>
      <c r="D2905" s="4">
        <f>+MONTH(Tabla4[[#This Row],[FECHA]])</f>
        <v>11</v>
      </c>
      <c r="E2905" s="4">
        <f>+YEAR(B2905)</f>
        <v>2024</v>
      </c>
      <c r="F2905" t="s">
        <v>29718</v>
      </c>
      <c r="G2905" t="s">
        <v>29846</v>
      </c>
      <c r="H2905" t="s">
        <v>3118</v>
      </c>
      <c r="I2905" t="s">
        <v>30</v>
      </c>
      <c r="J2905" t="s">
        <v>4197</v>
      </c>
      <c r="K2905" s="2">
        <v>864652</v>
      </c>
      <c r="L2905" t="s">
        <v>38</v>
      </c>
      <c r="M2905" t="s">
        <v>2103</v>
      </c>
      <c r="N2905" s="1" t="s">
        <v>2098</v>
      </c>
    </row>
    <row r="2906" spans="1:14" x14ac:dyDescent="0.25">
      <c r="A2906" s="2">
        <v>45876</v>
      </c>
      <c r="B2906" s="3">
        <v>45617</v>
      </c>
      <c r="C2906" s="4">
        <f>+WEEKNUM(B2906)</f>
        <v>47</v>
      </c>
      <c r="D2906" s="4">
        <f>+MONTH(Tabla4[[#This Row],[FECHA]])</f>
        <v>11</v>
      </c>
      <c r="E2906" s="4">
        <f>+YEAR(B2906)</f>
        <v>2024</v>
      </c>
      <c r="F2906" t="s">
        <v>29800</v>
      </c>
      <c r="H2906" t="s">
        <v>3</v>
      </c>
      <c r="I2906" t="s">
        <v>33</v>
      </c>
      <c r="J2906" t="s">
        <v>16115</v>
      </c>
      <c r="K2906" s="2">
        <v>1020790139</v>
      </c>
      <c r="L2906" t="s">
        <v>55</v>
      </c>
      <c r="M2906" t="s">
        <v>6262</v>
      </c>
      <c r="N2906" s="1" t="s">
        <v>2098</v>
      </c>
    </row>
    <row r="2907" spans="1:14" x14ac:dyDescent="0.25">
      <c r="A2907" s="2">
        <v>45877</v>
      </c>
      <c r="B2907" s="3">
        <v>45617</v>
      </c>
      <c r="C2907" s="4">
        <f>+WEEKNUM(B2907)</f>
        <v>47</v>
      </c>
      <c r="D2907" s="4">
        <f>+MONTH(Tabla4[[#This Row],[FECHA]])</f>
        <v>11</v>
      </c>
      <c r="E2907" s="4">
        <f>+YEAR(B2907)</f>
        <v>2024</v>
      </c>
      <c r="F2907" t="s">
        <v>29718</v>
      </c>
      <c r="G2907" t="s">
        <v>29845</v>
      </c>
      <c r="H2907" t="s">
        <v>3118</v>
      </c>
      <c r="I2907" t="s">
        <v>16</v>
      </c>
      <c r="J2907" t="s">
        <v>28959</v>
      </c>
      <c r="K2907" s="2">
        <v>53067881</v>
      </c>
      <c r="L2907" t="s">
        <v>38</v>
      </c>
      <c r="M2907" t="s">
        <v>2103</v>
      </c>
      <c r="N2907" s="1" t="s">
        <v>2098</v>
      </c>
    </row>
    <row r="2908" spans="1:14" x14ac:dyDescent="0.25">
      <c r="A2908" s="2">
        <v>45883</v>
      </c>
      <c r="B2908" s="3">
        <v>45617</v>
      </c>
      <c r="C2908" s="4">
        <f>+WEEKNUM(B2908)</f>
        <v>47</v>
      </c>
      <c r="D2908" s="4">
        <f>+MONTH(Tabla4[[#This Row],[FECHA]])</f>
        <v>11</v>
      </c>
      <c r="E2908" s="4">
        <f>+YEAR(B2908)</f>
        <v>2024</v>
      </c>
      <c r="F2908" t="s">
        <v>29800</v>
      </c>
      <c r="G2908" t="s">
        <v>29844</v>
      </c>
      <c r="H2908" t="s">
        <v>3</v>
      </c>
      <c r="I2908" t="s">
        <v>16</v>
      </c>
      <c r="J2908" t="s">
        <v>3743</v>
      </c>
      <c r="K2908" s="2">
        <v>4253231</v>
      </c>
      <c r="L2908" t="s">
        <v>38</v>
      </c>
      <c r="M2908" t="s">
        <v>909</v>
      </c>
      <c r="N2908" s="1" t="s">
        <v>2098</v>
      </c>
    </row>
    <row r="2909" spans="1:14" x14ac:dyDescent="0.25">
      <c r="A2909" s="2">
        <v>45888</v>
      </c>
      <c r="B2909" s="3">
        <v>45617</v>
      </c>
      <c r="C2909" s="4">
        <f>+WEEKNUM(B2909)</f>
        <v>47</v>
      </c>
      <c r="D2909" s="4">
        <f>+MONTH(Tabla4[[#This Row],[FECHA]])</f>
        <v>11</v>
      </c>
      <c r="E2909" s="4">
        <f>+YEAR(B2909)</f>
        <v>2024</v>
      </c>
      <c r="G2909" t="s">
        <v>29843</v>
      </c>
      <c r="H2909" t="s">
        <v>3118</v>
      </c>
      <c r="I2909" t="s">
        <v>130</v>
      </c>
      <c r="J2909" t="s">
        <v>5369</v>
      </c>
      <c r="K2909" s="2">
        <v>80408086</v>
      </c>
      <c r="L2909" t="s">
        <v>38</v>
      </c>
      <c r="M2909" t="s">
        <v>2103</v>
      </c>
      <c r="N2909" s="1" t="s">
        <v>2098</v>
      </c>
    </row>
    <row r="2910" spans="1:14" x14ac:dyDescent="0.25">
      <c r="A2910" s="2">
        <v>45889</v>
      </c>
      <c r="B2910" s="3">
        <v>45617</v>
      </c>
      <c r="C2910" s="4">
        <f>+WEEKNUM(B2910)</f>
        <v>47</v>
      </c>
      <c r="D2910" s="4">
        <f>+MONTH(Tabla4[[#This Row],[FECHA]])</f>
        <v>11</v>
      </c>
      <c r="E2910" s="4">
        <f>+YEAR(B2910)</f>
        <v>2024</v>
      </c>
      <c r="F2910" t="s">
        <v>29718</v>
      </c>
      <c r="G2910" t="s">
        <v>29842</v>
      </c>
      <c r="H2910" t="s">
        <v>3118</v>
      </c>
      <c r="I2910" t="s">
        <v>16</v>
      </c>
      <c r="J2910" t="s">
        <v>12487</v>
      </c>
      <c r="K2910" s="2">
        <v>65631179</v>
      </c>
      <c r="L2910" t="s">
        <v>38</v>
      </c>
      <c r="M2910" t="s">
        <v>2135</v>
      </c>
      <c r="N2910" s="1" t="s">
        <v>2098</v>
      </c>
    </row>
    <row r="2911" spans="1:14" x14ac:dyDescent="0.25">
      <c r="A2911" s="2">
        <v>45902</v>
      </c>
      <c r="B2911" s="3">
        <v>45617</v>
      </c>
      <c r="C2911" s="4">
        <f>+WEEKNUM(B2911)</f>
        <v>47</v>
      </c>
      <c r="D2911" s="4">
        <f>+MONTH(Tabla4[[#This Row],[FECHA]])</f>
        <v>11</v>
      </c>
      <c r="E2911" s="4">
        <f>+YEAR(B2911)</f>
        <v>2024</v>
      </c>
      <c r="F2911" t="s">
        <v>29806</v>
      </c>
      <c r="G2911" t="s">
        <v>29841</v>
      </c>
      <c r="H2911" t="s">
        <v>3</v>
      </c>
      <c r="I2911" t="s">
        <v>33</v>
      </c>
      <c r="J2911" t="s">
        <v>18378</v>
      </c>
      <c r="K2911" s="2">
        <v>1020824617</v>
      </c>
      <c r="L2911" t="s">
        <v>38</v>
      </c>
      <c r="M2911" t="s">
        <v>909</v>
      </c>
      <c r="N2911" s="1" t="s">
        <v>2098</v>
      </c>
    </row>
    <row r="2912" spans="1:14" x14ac:dyDescent="0.25">
      <c r="A2912" s="2">
        <v>45903</v>
      </c>
      <c r="B2912" s="3">
        <v>45617</v>
      </c>
      <c r="C2912" s="4">
        <f>+WEEKNUM(B2912)</f>
        <v>47</v>
      </c>
      <c r="D2912" s="4">
        <f>+MONTH(Tabla4[[#This Row],[FECHA]])</f>
        <v>11</v>
      </c>
      <c r="E2912" s="4">
        <f>+YEAR(B2912)</f>
        <v>2024</v>
      </c>
      <c r="F2912" t="s">
        <v>29718</v>
      </c>
      <c r="G2912" t="s">
        <v>29840</v>
      </c>
      <c r="H2912" t="s">
        <v>3118</v>
      </c>
      <c r="I2912" t="s">
        <v>130</v>
      </c>
      <c r="J2912" t="s">
        <v>29839</v>
      </c>
      <c r="K2912" s="2">
        <v>10182668</v>
      </c>
      <c r="L2912" t="s">
        <v>38</v>
      </c>
      <c r="M2912" t="s">
        <v>6262</v>
      </c>
      <c r="N2912" s="1" t="s">
        <v>2098</v>
      </c>
    </row>
    <row r="2913" spans="1:14" x14ac:dyDescent="0.25">
      <c r="A2913" s="2">
        <v>45907</v>
      </c>
      <c r="B2913" s="3">
        <v>45617</v>
      </c>
      <c r="C2913" s="4">
        <f>+WEEKNUM(B2913)</f>
        <v>47</v>
      </c>
      <c r="D2913" s="4">
        <f>+MONTH(Tabla4[[#This Row],[FECHA]])</f>
        <v>11</v>
      </c>
      <c r="E2913" s="4">
        <f>+YEAR(B2913)</f>
        <v>2024</v>
      </c>
      <c r="F2913" t="s">
        <v>29806</v>
      </c>
      <c r="G2913" t="s">
        <v>29838</v>
      </c>
      <c r="H2913" t="s">
        <v>3</v>
      </c>
      <c r="I2913" t="s">
        <v>33</v>
      </c>
      <c r="J2913" t="s">
        <v>15766</v>
      </c>
      <c r="K2913" s="2">
        <v>1014177516</v>
      </c>
      <c r="L2913" t="s">
        <v>38</v>
      </c>
      <c r="M2913" t="s">
        <v>909</v>
      </c>
      <c r="N2913" s="1" t="s">
        <v>2098</v>
      </c>
    </row>
    <row r="2914" spans="1:14" x14ac:dyDescent="0.25">
      <c r="A2914" s="2">
        <v>45909</v>
      </c>
      <c r="B2914" s="3">
        <v>45617</v>
      </c>
      <c r="C2914" s="4">
        <f>+WEEKNUM(B2914)</f>
        <v>47</v>
      </c>
      <c r="D2914" s="4">
        <f>+MONTH(Tabla4[[#This Row],[FECHA]])</f>
        <v>11</v>
      </c>
      <c r="E2914" s="4">
        <f>+YEAR(B2914)</f>
        <v>2024</v>
      </c>
      <c r="F2914" t="s">
        <v>29718</v>
      </c>
      <c r="H2914" t="s">
        <v>3118</v>
      </c>
      <c r="I2914" t="s">
        <v>16</v>
      </c>
      <c r="J2914" t="s">
        <v>19898</v>
      </c>
      <c r="K2914" s="2">
        <v>1000218948</v>
      </c>
      <c r="L2914" t="s">
        <v>198</v>
      </c>
      <c r="M2914" t="s">
        <v>937</v>
      </c>
      <c r="N2914" s="1" t="s">
        <v>2098</v>
      </c>
    </row>
    <row r="2915" spans="1:14" x14ac:dyDescent="0.25">
      <c r="A2915" s="2">
        <v>45911</v>
      </c>
      <c r="B2915" s="3">
        <v>45617</v>
      </c>
      <c r="C2915" s="4">
        <f>+WEEKNUM(B2915)</f>
        <v>47</v>
      </c>
      <c r="D2915" s="4">
        <f>+MONTH(Tabla4[[#This Row],[FECHA]])</f>
        <v>11</v>
      </c>
      <c r="E2915" s="4">
        <f>+YEAR(B2915)</f>
        <v>2024</v>
      </c>
      <c r="F2915" t="s">
        <v>29718</v>
      </c>
      <c r="G2915" t="s">
        <v>29837</v>
      </c>
      <c r="H2915" t="s">
        <v>3118</v>
      </c>
      <c r="I2915" t="s">
        <v>30</v>
      </c>
      <c r="J2915" t="s">
        <v>7400</v>
      </c>
      <c r="K2915" s="2">
        <v>1019032404</v>
      </c>
      <c r="L2915" t="s">
        <v>38</v>
      </c>
      <c r="M2915" t="s">
        <v>2103</v>
      </c>
      <c r="N2915" s="1" t="s">
        <v>2098</v>
      </c>
    </row>
    <row r="2916" spans="1:14" x14ac:dyDescent="0.25">
      <c r="A2916" s="2">
        <v>45912</v>
      </c>
      <c r="B2916" s="3">
        <v>45617</v>
      </c>
      <c r="C2916" s="4">
        <f>+WEEKNUM(B2916)</f>
        <v>47</v>
      </c>
      <c r="D2916" s="4">
        <f>+MONTH(Tabla4[[#This Row],[FECHA]])</f>
        <v>11</v>
      </c>
      <c r="E2916" s="4">
        <f>+YEAR(B2916)</f>
        <v>2024</v>
      </c>
      <c r="F2916" t="s">
        <v>29806</v>
      </c>
      <c r="G2916" t="s">
        <v>29836</v>
      </c>
      <c r="H2916" t="s">
        <v>21</v>
      </c>
      <c r="I2916" t="s">
        <v>30</v>
      </c>
      <c r="J2916" t="s">
        <v>2310</v>
      </c>
      <c r="K2916" s="2">
        <v>1087798710</v>
      </c>
      <c r="L2916" t="s">
        <v>38</v>
      </c>
      <c r="M2916" t="s">
        <v>29048</v>
      </c>
      <c r="N2916" s="1" t="s">
        <v>2098</v>
      </c>
    </row>
    <row r="2917" spans="1:14" x14ac:dyDescent="0.25">
      <c r="A2917" s="2">
        <v>45923</v>
      </c>
      <c r="B2917" s="3">
        <v>45617</v>
      </c>
      <c r="C2917" s="4">
        <f>+WEEKNUM(B2917)</f>
        <v>47</v>
      </c>
      <c r="D2917" s="4">
        <f>+MONTH(Tabla4[[#This Row],[FECHA]])</f>
        <v>11</v>
      </c>
      <c r="E2917" s="4">
        <f>+YEAR(B2917)</f>
        <v>2024</v>
      </c>
      <c r="F2917" t="s">
        <v>29800</v>
      </c>
      <c r="H2917" t="s">
        <v>3</v>
      </c>
      <c r="I2917" t="s">
        <v>33</v>
      </c>
      <c r="J2917" t="s">
        <v>9734</v>
      </c>
      <c r="K2917" s="2">
        <v>80875168</v>
      </c>
      <c r="L2917" t="s">
        <v>198</v>
      </c>
      <c r="M2917" t="s">
        <v>909</v>
      </c>
      <c r="N2917" s="1" t="s">
        <v>2098</v>
      </c>
    </row>
    <row r="2918" spans="1:14" x14ac:dyDescent="0.25">
      <c r="A2918" s="2">
        <v>45924</v>
      </c>
      <c r="B2918" s="3">
        <v>45617</v>
      </c>
      <c r="C2918" s="4">
        <f>+WEEKNUM(B2918)</f>
        <v>47</v>
      </c>
      <c r="D2918" s="4">
        <f>+MONTH(Tabla4[[#This Row],[FECHA]])</f>
        <v>11</v>
      </c>
      <c r="E2918" s="4">
        <f>+YEAR(B2918)</f>
        <v>2024</v>
      </c>
      <c r="F2918" t="s">
        <v>29740</v>
      </c>
      <c r="G2918" t="s">
        <v>29835</v>
      </c>
      <c r="H2918" t="s">
        <v>133</v>
      </c>
      <c r="I2918" t="s">
        <v>30</v>
      </c>
      <c r="J2918" t="s">
        <v>4197</v>
      </c>
      <c r="K2918" s="2">
        <v>864652</v>
      </c>
      <c r="L2918" t="s">
        <v>38</v>
      </c>
      <c r="M2918" t="s">
        <v>2106</v>
      </c>
      <c r="N2918" s="1" t="s">
        <v>2098</v>
      </c>
    </row>
    <row r="2919" spans="1:14" x14ac:dyDescent="0.25">
      <c r="A2919" s="2">
        <v>45925</v>
      </c>
      <c r="B2919" s="3">
        <v>45617</v>
      </c>
      <c r="C2919" s="4">
        <f>+WEEKNUM(B2919)</f>
        <v>47</v>
      </c>
      <c r="D2919" s="4">
        <f>+MONTH(Tabla4[[#This Row],[FECHA]])</f>
        <v>11</v>
      </c>
      <c r="E2919" s="4">
        <f>+YEAR(B2919)</f>
        <v>2024</v>
      </c>
      <c r="F2919" t="s">
        <v>29718</v>
      </c>
      <c r="G2919" t="s">
        <v>29834</v>
      </c>
      <c r="H2919" t="s">
        <v>3118</v>
      </c>
      <c r="I2919" t="s">
        <v>30</v>
      </c>
      <c r="J2919" t="s">
        <v>11749</v>
      </c>
      <c r="K2919" s="2">
        <v>1031802314</v>
      </c>
      <c r="L2919" t="s">
        <v>38</v>
      </c>
      <c r="M2919" t="s">
        <v>937</v>
      </c>
      <c r="N2919" s="1" t="s">
        <v>2098</v>
      </c>
    </row>
    <row r="2920" spans="1:14" x14ac:dyDescent="0.25">
      <c r="A2920" s="2">
        <v>45930</v>
      </c>
      <c r="B2920" s="3">
        <v>45617</v>
      </c>
      <c r="C2920" s="4">
        <f>+WEEKNUM(B2920)</f>
        <v>47</v>
      </c>
      <c r="D2920" s="4">
        <f>+MONTH(Tabla4[[#This Row],[FECHA]])</f>
        <v>11</v>
      </c>
      <c r="E2920" s="4">
        <f>+YEAR(B2920)</f>
        <v>2024</v>
      </c>
      <c r="F2920" t="s">
        <v>29800</v>
      </c>
      <c r="G2920" t="s">
        <v>29833</v>
      </c>
      <c r="H2920" t="s">
        <v>3</v>
      </c>
      <c r="I2920" t="s">
        <v>30</v>
      </c>
      <c r="J2920" t="s">
        <v>4657</v>
      </c>
      <c r="K2920" s="2">
        <v>80184593</v>
      </c>
      <c r="L2920" t="s">
        <v>38</v>
      </c>
      <c r="M2920" t="s">
        <v>909</v>
      </c>
      <c r="N2920" s="1" t="s">
        <v>2098</v>
      </c>
    </row>
    <row r="2921" spans="1:14" x14ac:dyDescent="0.25">
      <c r="A2921" s="2">
        <v>45873</v>
      </c>
      <c r="B2921" s="3">
        <v>45617</v>
      </c>
      <c r="C2921" s="4">
        <f>+WEEKNUM(B2921)</f>
        <v>47</v>
      </c>
      <c r="D2921" s="4">
        <f>+MONTH(Tabla4[[#This Row],[FECHA]])</f>
        <v>11</v>
      </c>
      <c r="E2921" s="4">
        <f>+YEAR(B2921)</f>
        <v>2024</v>
      </c>
      <c r="F2921" t="s">
        <v>29718</v>
      </c>
      <c r="G2921" t="s">
        <v>29832</v>
      </c>
      <c r="H2921" t="s">
        <v>3118</v>
      </c>
      <c r="I2921" t="s">
        <v>16</v>
      </c>
      <c r="J2921" t="s">
        <v>12644</v>
      </c>
      <c r="K2921" s="2">
        <v>1019010677</v>
      </c>
      <c r="L2921" t="s">
        <v>38</v>
      </c>
      <c r="M2921" t="s">
        <v>1684</v>
      </c>
      <c r="N2921" s="1" t="s">
        <v>1635</v>
      </c>
    </row>
    <row r="2922" spans="1:14" x14ac:dyDescent="0.25">
      <c r="A2922" s="2">
        <v>45875</v>
      </c>
      <c r="B2922" s="3">
        <v>45617</v>
      </c>
      <c r="C2922" s="4">
        <f>+WEEKNUM(B2922)</f>
        <v>47</v>
      </c>
      <c r="D2922" s="4">
        <f>+MONTH(Tabla4[[#This Row],[FECHA]])</f>
        <v>11</v>
      </c>
      <c r="E2922" s="4">
        <f>+YEAR(B2922)</f>
        <v>2024</v>
      </c>
      <c r="F2922" t="s">
        <v>29718</v>
      </c>
      <c r="G2922" t="s">
        <v>29831</v>
      </c>
      <c r="H2922" t="s">
        <v>3118</v>
      </c>
      <c r="I2922" t="s">
        <v>130</v>
      </c>
      <c r="J2922" t="s">
        <v>10860</v>
      </c>
      <c r="K2922" s="2">
        <v>79629951</v>
      </c>
      <c r="L2922" t="s">
        <v>38</v>
      </c>
      <c r="M2922" t="s">
        <v>1684</v>
      </c>
      <c r="N2922" s="1" t="s">
        <v>1635</v>
      </c>
    </row>
    <row r="2923" spans="1:14" x14ac:dyDescent="0.25">
      <c r="A2923" s="2">
        <v>45879</v>
      </c>
      <c r="B2923" s="3">
        <v>45617</v>
      </c>
      <c r="C2923" s="4">
        <f>+WEEKNUM(B2923)</f>
        <v>47</v>
      </c>
      <c r="D2923" s="4">
        <f>+MONTH(Tabla4[[#This Row],[FECHA]])</f>
        <v>11</v>
      </c>
      <c r="E2923" s="4">
        <f>+YEAR(B2923)</f>
        <v>2024</v>
      </c>
      <c r="F2923" t="s">
        <v>29718</v>
      </c>
      <c r="G2923" t="s">
        <v>29830</v>
      </c>
      <c r="H2923" t="s">
        <v>3118</v>
      </c>
      <c r="I2923" t="s">
        <v>30</v>
      </c>
      <c r="J2923" t="s">
        <v>20294</v>
      </c>
      <c r="K2923" s="2">
        <v>79307366</v>
      </c>
      <c r="L2923" t="s">
        <v>38</v>
      </c>
      <c r="M2923" t="s">
        <v>1684</v>
      </c>
      <c r="N2923" s="1" t="s">
        <v>1635</v>
      </c>
    </row>
    <row r="2924" spans="1:14" x14ac:dyDescent="0.25">
      <c r="A2924" s="2">
        <v>45891</v>
      </c>
      <c r="B2924" s="3">
        <v>45617</v>
      </c>
      <c r="C2924" s="4">
        <f>+WEEKNUM(B2924)</f>
        <v>47</v>
      </c>
      <c r="D2924" s="4">
        <f>+MONTH(Tabla4[[#This Row],[FECHA]])</f>
        <v>11</v>
      </c>
      <c r="E2924" s="4">
        <f>+YEAR(B2924)</f>
        <v>2024</v>
      </c>
      <c r="F2924" t="s">
        <v>29718</v>
      </c>
      <c r="G2924" t="s">
        <v>29829</v>
      </c>
      <c r="H2924" t="s">
        <v>3118</v>
      </c>
      <c r="I2924" t="s">
        <v>16</v>
      </c>
      <c r="J2924" t="s">
        <v>29676</v>
      </c>
      <c r="K2924" s="2">
        <v>1022362395</v>
      </c>
      <c r="L2924" t="s">
        <v>38</v>
      </c>
      <c r="M2924" t="s">
        <v>37</v>
      </c>
      <c r="N2924" s="1" t="s">
        <v>1635</v>
      </c>
    </row>
    <row r="2925" spans="1:14" x14ac:dyDescent="0.25">
      <c r="A2925" s="2">
        <v>45898</v>
      </c>
      <c r="B2925" s="3">
        <v>45617</v>
      </c>
      <c r="C2925" s="4">
        <f>+WEEKNUM(B2925)</f>
        <v>47</v>
      </c>
      <c r="D2925" s="4">
        <f>+MONTH(Tabla4[[#This Row],[FECHA]])</f>
        <v>11</v>
      </c>
      <c r="E2925" s="4">
        <f>+YEAR(B2925)</f>
        <v>2024</v>
      </c>
      <c r="F2925" t="s">
        <v>29718</v>
      </c>
      <c r="G2925" t="s">
        <v>29828</v>
      </c>
      <c r="H2925" t="s">
        <v>3118</v>
      </c>
      <c r="I2925" t="s">
        <v>16</v>
      </c>
      <c r="J2925" t="s">
        <v>6934</v>
      </c>
      <c r="K2925" s="2">
        <v>1026568836</v>
      </c>
      <c r="L2925" t="s">
        <v>38</v>
      </c>
      <c r="M2925" t="s">
        <v>37</v>
      </c>
      <c r="N2925" s="1" t="s">
        <v>1635</v>
      </c>
    </row>
    <row r="2926" spans="1:14" x14ac:dyDescent="0.25">
      <c r="A2926" s="2">
        <v>45899</v>
      </c>
      <c r="B2926" s="3">
        <v>45617</v>
      </c>
      <c r="C2926" s="4">
        <f>+WEEKNUM(B2926)</f>
        <v>47</v>
      </c>
      <c r="D2926" s="4">
        <f>+MONTH(Tabla4[[#This Row],[FECHA]])</f>
        <v>11</v>
      </c>
      <c r="E2926" s="4">
        <f>+YEAR(B2926)</f>
        <v>2024</v>
      </c>
      <c r="F2926" t="s">
        <v>29800</v>
      </c>
      <c r="G2926" t="s">
        <v>29827</v>
      </c>
      <c r="H2926" t="s">
        <v>8</v>
      </c>
      <c r="I2926" t="s">
        <v>130</v>
      </c>
      <c r="J2926" t="s">
        <v>22481</v>
      </c>
      <c r="K2926" s="2">
        <v>1007107297</v>
      </c>
      <c r="L2926" t="s">
        <v>38</v>
      </c>
      <c r="M2926" t="s">
        <v>37</v>
      </c>
      <c r="N2926" s="1" t="s">
        <v>1635</v>
      </c>
    </row>
    <row r="2927" spans="1:14" x14ac:dyDescent="0.25">
      <c r="A2927" s="2">
        <v>45901</v>
      </c>
      <c r="B2927" s="3">
        <v>45617</v>
      </c>
      <c r="C2927" s="4">
        <f>+WEEKNUM(B2927)</f>
        <v>47</v>
      </c>
      <c r="D2927" s="4">
        <f>+MONTH(Tabla4[[#This Row],[FECHA]])</f>
        <v>11</v>
      </c>
      <c r="E2927" s="4">
        <f>+YEAR(B2927)</f>
        <v>2024</v>
      </c>
      <c r="F2927" t="s">
        <v>29826</v>
      </c>
      <c r="H2927" t="s">
        <v>3</v>
      </c>
      <c r="I2927" t="s">
        <v>30</v>
      </c>
      <c r="J2927" t="s">
        <v>18618</v>
      </c>
      <c r="K2927" s="2">
        <v>80740696</v>
      </c>
      <c r="L2927" t="s">
        <v>1</v>
      </c>
      <c r="N2927" s="1" t="s">
        <v>1635</v>
      </c>
    </row>
    <row r="2928" spans="1:14" x14ac:dyDescent="0.25">
      <c r="A2928" s="2">
        <v>45908</v>
      </c>
      <c r="B2928" s="3">
        <v>45617</v>
      </c>
      <c r="C2928" s="4">
        <f>+WEEKNUM(B2928)</f>
        <v>47</v>
      </c>
      <c r="D2928" s="4">
        <f>+MONTH(Tabla4[[#This Row],[FECHA]])</f>
        <v>11</v>
      </c>
      <c r="E2928" s="4">
        <f>+YEAR(B2928)</f>
        <v>2024</v>
      </c>
      <c r="F2928" t="s">
        <v>29718</v>
      </c>
      <c r="G2928" t="s">
        <v>29825</v>
      </c>
      <c r="H2928" t="s">
        <v>3118</v>
      </c>
      <c r="I2928" t="s">
        <v>16</v>
      </c>
      <c r="J2928" t="s">
        <v>23211</v>
      </c>
      <c r="K2928" s="2">
        <v>1066269365</v>
      </c>
      <c r="L2928" t="s">
        <v>38</v>
      </c>
      <c r="M2928" t="s">
        <v>1684</v>
      </c>
      <c r="N2928" s="1" t="s">
        <v>1635</v>
      </c>
    </row>
    <row r="2929" spans="1:14" x14ac:dyDescent="0.25">
      <c r="A2929" s="2">
        <v>45910</v>
      </c>
      <c r="B2929" s="3">
        <v>45617</v>
      </c>
      <c r="C2929" s="4">
        <f>+WEEKNUM(B2929)</f>
        <v>47</v>
      </c>
      <c r="D2929" s="4">
        <f>+MONTH(Tabla4[[#This Row],[FECHA]])</f>
        <v>11</v>
      </c>
      <c r="E2929" s="4">
        <f>+YEAR(B2929)</f>
        <v>2024</v>
      </c>
      <c r="F2929" t="s">
        <v>29800</v>
      </c>
      <c r="G2929" t="s">
        <v>29824</v>
      </c>
      <c r="H2929" t="s">
        <v>3</v>
      </c>
      <c r="I2929" t="s">
        <v>130</v>
      </c>
      <c r="J2929" t="s">
        <v>406</v>
      </c>
      <c r="K2929" s="2">
        <v>1033701689</v>
      </c>
      <c r="L2929" t="s">
        <v>38</v>
      </c>
      <c r="M2929" t="s">
        <v>1684</v>
      </c>
      <c r="N2929" s="1" t="s">
        <v>1635</v>
      </c>
    </row>
    <row r="2930" spans="1:14" x14ac:dyDescent="0.25">
      <c r="A2930" s="2">
        <v>45920</v>
      </c>
      <c r="B2930" s="3">
        <v>45617</v>
      </c>
      <c r="C2930" s="4">
        <f>+WEEKNUM(B2930)</f>
        <v>47</v>
      </c>
      <c r="D2930" s="4">
        <f>+MONTH(Tabla4[[#This Row],[FECHA]])</f>
        <v>11</v>
      </c>
      <c r="E2930" s="4">
        <f>+YEAR(B2930)</f>
        <v>2024</v>
      </c>
      <c r="F2930" t="s">
        <v>29718</v>
      </c>
      <c r="G2930" t="s">
        <v>29823</v>
      </c>
      <c r="H2930" t="s">
        <v>3118</v>
      </c>
      <c r="I2930" t="s">
        <v>33</v>
      </c>
      <c r="J2930" t="s">
        <v>23193</v>
      </c>
      <c r="K2930" s="2">
        <v>1013607317</v>
      </c>
      <c r="L2930" t="s">
        <v>38</v>
      </c>
      <c r="M2930" t="s">
        <v>1684</v>
      </c>
      <c r="N2930" s="1" t="s">
        <v>1635</v>
      </c>
    </row>
    <row r="2931" spans="1:14" x14ac:dyDescent="0.25">
      <c r="A2931" s="2">
        <v>45922</v>
      </c>
      <c r="B2931" s="3">
        <v>45617</v>
      </c>
      <c r="C2931" s="4">
        <f>+WEEKNUM(B2931)</f>
        <v>47</v>
      </c>
      <c r="D2931" s="4">
        <f>+MONTH(Tabla4[[#This Row],[FECHA]])</f>
        <v>11</v>
      </c>
      <c r="E2931" s="4">
        <f>+YEAR(B2931)</f>
        <v>2024</v>
      </c>
      <c r="F2931" t="s">
        <v>29718</v>
      </c>
      <c r="G2931" t="s">
        <v>29822</v>
      </c>
      <c r="H2931" t="s">
        <v>3118</v>
      </c>
      <c r="I2931" t="s">
        <v>16</v>
      </c>
      <c r="J2931" t="s">
        <v>24992</v>
      </c>
      <c r="K2931" s="2">
        <v>1026291540</v>
      </c>
      <c r="L2931" t="s">
        <v>38</v>
      </c>
      <c r="M2931" t="s">
        <v>1684</v>
      </c>
      <c r="N2931" s="1" t="s">
        <v>1635</v>
      </c>
    </row>
    <row r="2932" spans="1:14" x14ac:dyDescent="0.25">
      <c r="A2932" s="2">
        <v>45866</v>
      </c>
      <c r="B2932" s="3">
        <v>45617</v>
      </c>
      <c r="C2932" s="4">
        <f>+WEEKNUM(B2932)</f>
        <v>47</v>
      </c>
      <c r="D2932" s="4">
        <f>+MONTH(Tabla4[[#This Row],[FECHA]])</f>
        <v>11</v>
      </c>
      <c r="E2932" s="4">
        <f>+YEAR(B2932)</f>
        <v>2024</v>
      </c>
      <c r="F2932" t="s">
        <v>29806</v>
      </c>
      <c r="G2932" t="s">
        <v>29821</v>
      </c>
      <c r="H2932" t="s">
        <v>3</v>
      </c>
      <c r="I2932" t="s">
        <v>16</v>
      </c>
      <c r="J2932" t="s">
        <v>1431</v>
      </c>
      <c r="K2932" s="2">
        <v>52493100</v>
      </c>
      <c r="L2932" t="s">
        <v>38</v>
      </c>
      <c r="M2932" t="s">
        <v>2122</v>
      </c>
      <c r="N2932" s="1" t="s">
        <v>901</v>
      </c>
    </row>
    <row r="2933" spans="1:14" x14ac:dyDescent="0.25">
      <c r="A2933" s="2">
        <v>45881</v>
      </c>
      <c r="B2933" s="3">
        <v>45617</v>
      </c>
      <c r="C2933" s="4">
        <f>+WEEKNUM(B2933)</f>
        <v>47</v>
      </c>
      <c r="D2933" s="4">
        <f>+MONTH(Tabla4[[#This Row],[FECHA]])</f>
        <v>11</v>
      </c>
      <c r="E2933" s="4">
        <f>+YEAR(B2933)</f>
        <v>2024</v>
      </c>
      <c r="F2933" t="s">
        <v>29806</v>
      </c>
      <c r="H2933" t="s">
        <v>3</v>
      </c>
      <c r="I2933" t="s">
        <v>1011</v>
      </c>
      <c r="J2933" t="s">
        <v>2704</v>
      </c>
      <c r="K2933" s="2">
        <v>80003948</v>
      </c>
      <c r="L2933" t="s">
        <v>256</v>
      </c>
      <c r="M2933" t="s">
        <v>2122</v>
      </c>
      <c r="N2933" s="1" t="s">
        <v>901</v>
      </c>
    </row>
    <row r="2934" spans="1:14" x14ac:dyDescent="0.25">
      <c r="A2934" s="2">
        <v>45905</v>
      </c>
      <c r="B2934" s="3">
        <v>45617</v>
      </c>
      <c r="C2934" s="4">
        <f>+WEEKNUM(B2934)</f>
        <v>47</v>
      </c>
      <c r="D2934" s="4">
        <f>+MONTH(Tabla4[[#This Row],[FECHA]])</f>
        <v>11</v>
      </c>
      <c r="E2934" s="4">
        <f>+YEAR(B2934)</f>
        <v>2024</v>
      </c>
      <c r="F2934" t="s">
        <v>29800</v>
      </c>
      <c r="H2934" t="s">
        <v>3</v>
      </c>
      <c r="I2934" t="s">
        <v>16</v>
      </c>
      <c r="J2934" t="s">
        <v>15833</v>
      </c>
      <c r="K2934" s="2">
        <v>80499503</v>
      </c>
      <c r="L2934" t="s">
        <v>58</v>
      </c>
      <c r="M2934" t="s">
        <v>2122</v>
      </c>
      <c r="N2934" s="1" t="s">
        <v>901</v>
      </c>
    </row>
    <row r="2935" spans="1:14" x14ac:dyDescent="0.25">
      <c r="A2935" s="2">
        <v>45906</v>
      </c>
      <c r="B2935" s="3">
        <v>45617</v>
      </c>
      <c r="C2935" s="4">
        <f>+WEEKNUM(B2935)</f>
        <v>47</v>
      </c>
      <c r="D2935" s="4">
        <f>+MONTH(Tabla4[[#This Row],[FECHA]])</f>
        <v>11</v>
      </c>
      <c r="E2935" s="4">
        <f>+YEAR(B2935)</f>
        <v>2024</v>
      </c>
      <c r="F2935" t="s">
        <v>29800</v>
      </c>
      <c r="G2935" t="s">
        <v>29820</v>
      </c>
      <c r="H2935" t="s">
        <v>3</v>
      </c>
      <c r="I2935" t="s">
        <v>130</v>
      </c>
      <c r="J2935" t="s">
        <v>14470</v>
      </c>
      <c r="K2935" s="2">
        <v>1014207720</v>
      </c>
      <c r="L2935" t="s">
        <v>38</v>
      </c>
      <c r="M2935" t="s">
        <v>987</v>
      </c>
      <c r="N2935" s="1" t="s">
        <v>901</v>
      </c>
    </row>
    <row r="2936" spans="1:14" x14ac:dyDescent="0.25">
      <c r="A2936" s="2">
        <v>45929</v>
      </c>
      <c r="B2936" s="3">
        <v>45617</v>
      </c>
      <c r="C2936" s="4">
        <f>+WEEKNUM(B2936)</f>
        <v>47</v>
      </c>
      <c r="D2936" s="4">
        <f>+MONTH(Tabla4[[#This Row],[FECHA]])</f>
        <v>11</v>
      </c>
      <c r="E2936" s="4">
        <f>+YEAR(B2936)</f>
        <v>2024</v>
      </c>
      <c r="F2936" t="s">
        <v>29740</v>
      </c>
      <c r="G2936" t="s">
        <v>29819</v>
      </c>
      <c r="H2936" t="s">
        <v>3</v>
      </c>
      <c r="I2936" t="s">
        <v>130</v>
      </c>
      <c r="J2936" t="s">
        <v>3878</v>
      </c>
      <c r="K2936" s="2">
        <v>1020806958</v>
      </c>
      <c r="L2936" t="s">
        <v>38</v>
      </c>
      <c r="M2936" t="s">
        <v>2122</v>
      </c>
      <c r="N2936" s="1" t="s">
        <v>901</v>
      </c>
    </row>
    <row r="2937" spans="1:14" x14ac:dyDescent="0.25">
      <c r="A2937" s="2">
        <v>45932</v>
      </c>
      <c r="B2937" s="3">
        <v>45617</v>
      </c>
      <c r="C2937" s="4">
        <f>+WEEKNUM(B2937)</f>
        <v>47</v>
      </c>
      <c r="D2937" s="4">
        <f>+MONTH(Tabla4[[#This Row],[FECHA]])</f>
        <v>11</v>
      </c>
      <c r="E2937" s="4">
        <f>+YEAR(B2937)</f>
        <v>2024</v>
      </c>
      <c r="F2937" t="s">
        <v>29740</v>
      </c>
      <c r="G2937" t="s">
        <v>29818</v>
      </c>
      <c r="H2937" t="s">
        <v>8</v>
      </c>
      <c r="I2937" t="s">
        <v>30</v>
      </c>
      <c r="J2937" t="s">
        <v>4622</v>
      </c>
      <c r="K2937" s="2">
        <v>75078043</v>
      </c>
      <c r="L2937" t="s">
        <v>38</v>
      </c>
      <c r="M2937" t="s">
        <v>2122</v>
      </c>
      <c r="N2937" s="1" t="s">
        <v>901</v>
      </c>
    </row>
    <row r="2938" spans="1:14" x14ac:dyDescent="0.25">
      <c r="A2938" s="2">
        <v>44609</v>
      </c>
      <c r="B2938" s="3">
        <v>45598</v>
      </c>
      <c r="C2938" s="4">
        <f>+WEEKNUM(B2938)</f>
        <v>44</v>
      </c>
      <c r="D2938" s="4">
        <f>+MONTH(Tabla4[[#This Row],[FECHA]])</f>
        <v>11</v>
      </c>
      <c r="E2938" s="4">
        <f>+YEAR(B2938)</f>
        <v>2024</v>
      </c>
      <c r="F2938" t="s">
        <v>29187</v>
      </c>
      <c r="H2938" t="s">
        <v>3</v>
      </c>
      <c r="I2938" t="s">
        <v>16</v>
      </c>
      <c r="J2938" t="s">
        <v>29817</v>
      </c>
      <c r="K2938" s="2">
        <v>1012443530</v>
      </c>
      <c r="L2938" t="s">
        <v>1</v>
      </c>
      <c r="N2938" s="1" t="s">
        <v>246</v>
      </c>
    </row>
    <row r="2939" spans="1:14" x14ac:dyDescent="0.25">
      <c r="A2939" s="2">
        <v>44628</v>
      </c>
      <c r="B2939" s="3">
        <v>45598</v>
      </c>
      <c r="C2939" s="4">
        <f>+WEEKNUM(B2939)</f>
        <v>44</v>
      </c>
      <c r="D2939" s="4">
        <f>+MONTH(Tabla4[[#This Row],[FECHA]])</f>
        <v>11</v>
      </c>
      <c r="E2939" s="4">
        <f>+YEAR(B2939)</f>
        <v>2024</v>
      </c>
      <c r="F2939" t="s">
        <v>29091</v>
      </c>
      <c r="G2939" t="s">
        <v>29816</v>
      </c>
      <c r="H2939" t="s">
        <v>3118</v>
      </c>
      <c r="I2939" t="s">
        <v>16</v>
      </c>
      <c r="J2939" t="s">
        <v>506</v>
      </c>
      <c r="K2939" s="2">
        <v>1000494668</v>
      </c>
      <c r="L2939" t="s">
        <v>38</v>
      </c>
      <c r="M2939" t="s">
        <v>4511</v>
      </c>
      <c r="N2939" s="1" t="s">
        <v>246</v>
      </c>
    </row>
    <row r="2940" spans="1:14" x14ac:dyDescent="0.25">
      <c r="A2940" s="2">
        <v>45778</v>
      </c>
      <c r="B2940" s="3">
        <v>45616</v>
      </c>
      <c r="C2940" s="4">
        <f>+WEEKNUM(B2940)</f>
        <v>47</v>
      </c>
      <c r="D2940" s="4">
        <f>+MONTH(Tabla4[[#This Row],[FECHA]])</f>
        <v>11</v>
      </c>
      <c r="E2940" s="4">
        <f>+YEAR(B2940)</f>
        <v>2024</v>
      </c>
      <c r="F2940" t="s">
        <v>29622</v>
      </c>
      <c r="H2940" t="s">
        <v>3118</v>
      </c>
      <c r="I2940" t="s">
        <v>16</v>
      </c>
      <c r="J2940" t="s">
        <v>28420</v>
      </c>
      <c r="K2940" s="2">
        <v>1026598109</v>
      </c>
      <c r="L2940" t="s">
        <v>58</v>
      </c>
      <c r="M2940" t="s">
        <v>2135</v>
      </c>
      <c r="N2940" s="1" t="s">
        <v>2098</v>
      </c>
    </row>
    <row r="2941" spans="1:14" x14ac:dyDescent="0.25">
      <c r="A2941" s="2">
        <v>45780</v>
      </c>
      <c r="B2941" s="3">
        <v>45616</v>
      </c>
      <c r="C2941" s="4">
        <f>+WEEKNUM(B2941)</f>
        <v>47</v>
      </c>
      <c r="D2941" s="4">
        <f>+MONTH(Tabla4[[#This Row],[FECHA]])</f>
        <v>11</v>
      </c>
      <c r="E2941" s="4">
        <f>+YEAR(B2941)</f>
        <v>2024</v>
      </c>
      <c r="F2941" t="s">
        <v>29622</v>
      </c>
      <c r="G2941" t="s">
        <v>29815</v>
      </c>
      <c r="H2941" t="s">
        <v>3118</v>
      </c>
      <c r="J2941" t="s">
        <v>4694</v>
      </c>
      <c r="K2941" s="2">
        <v>80218757</v>
      </c>
      <c r="L2941" t="s">
        <v>38</v>
      </c>
      <c r="M2941" t="s">
        <v>6262</v>
      </c>
      <c r="N2941" s="1" t="s">
        <v>2098</v>
      </c>
    </row>
    <row r="2942" spans="1:14" x14ac:dyDescent="0.25">
      <c r="A2942" s="2">
        <v>45782</v>
      </c>
      <c r="B2942" s="3">
        <v>45616</v>
      </c>
      <c r="C2942" s="4">
        <f>+WEEKNUM(B2942)</f>
        <v>47</v>
      </c>
      <c r="D2942" s="4">
        <f>+MONTH(Tabla4[[#This Row],[FECHA]])</f>
        <v>11</v>
      </c>
      <c r="E2942" s="4">
        <f>+YEAR(B2942)</f>
        <v>2024</v>
      </c>
      <c r="F2942" t="s">
        <v>29622</v>
      </c>
      <c r="G2942" t="s">
        <v>29814</v>
      </c>
      <c r="H2942" t="s">
        <v>3118</v>
      </c>
      <c r="I2942" t="s">
        <v>130</v>
      </c>
      <c r="J2942" t="s">
        <v>4639</v>
      </c>
      <c r="K2942" s="2">
        <v>1127950623</v>
      </c>
      <c r="L2942" t="s">
        <v>38</v>
      </c>
      <c r="M2942" t="s">
        <v>2103</v>
      </c>
      <c r="N2942" s="1" t="s">
        <v>2098</v>
      </c>
    </row>
    <row r="2943" spans="1:14" x14ac:dyDescent="0.25">
      <c r="A2943" s="2">
        <v>45787</v>
      </c>
      <c r="B2943" s="3">
        <v>45616</v>
      </c>
      <c r="C2943" s="4">
        <f>+WEEKNUM(B2943)</f>
        <v>47</v>
      </c>
      <c r="D2943" s="4">
        <f>+MONTH(Tabla4[[#This Row],[FECHA]])</f>
        <v>11</v>
      </c>
      <c r="E2943" s="4">
        <f>+YEAR(B2943)</f>
        <v>2024</v>
      </c>
      <c r="F2943" t="s">
        <v>29622</v>
      </c>
      <c r="H2943" t="s">
        <v>3118</v>
      </c>
      <c r="I2943" t="s">
        <v>16</v>
      </c>
      <c r="J2943" t="s">
        <v>2293</v>
      </c>
      <c r="K2943" s="2">
        <v>1075237150</v>
      </c>
      <c r="L2943" t="s">
        <v>55</v>
      </c>
      <c r="M2943" t="s">
        <v>2135</v>
      </c>
      <c r="N2943" s="1" t="s">
        <v>2098</v>
      </c>
    </row>
    <row r="2944" spans="1:14" x14ac:dyDescent="0.25">
      <c r="A2944" s="2">
        <v>45790</v>
      </c>
      <c r="B2944" s="3">
        <v>45616</v>
      </c>
      <c r="C2944" s="4">
        <f>+WEEKNUM(B2944)</f>
        <v>47</v>
      </c>
      <c r="D2944" s="4">
        <f>+MONTH(Tabla4[[#This Row],[FECHA]])</f>
        <v>11</v>
      </c>
      <c r="E2944" s="4">
        <f>+YEAR(B2944)</f>
        <v>2024</v>
      </c>
      <c r="F2944" t="s">
        <v>29740</v>
      </c>
      <c r="G2944" t="s">
        <v>29813</v>
      </c>
      <c r="H2944" t="s">
        <v>3</v>
      </c>
      <c r="I2944" t="s">
        <v>33</v>
      </c>
      <c r="J2944" t="s">
        <v>10240</v>
      </c>
      <c r="K2944" s="2">
        <v>1002760293</v>
      </c>
      <c r="L2944" t="s">
        <v>38</v>
      </c>
      <c r="M2944" t="s">
        <v>909</v>
      </c>
      <c r="N2944" s="1" t="s">
        <v>2098</v>
      </c>
    </row>
    <row r="2945" spans="1:14" x14ac:dyDescent="0.25">
      <c r="A2945" s="2">
        <v>45794</v>
      </c>
      <c r="B2945" s="3">
        <v>45616</v>
      </c>
      <c r="C2945" s="4">
        <f>+WEEKNUM(B2945)</f>
        <v>47</v>
      </c>
      <c r="D2945" s="4">
        <f>+MONTH(Tabla4[[#This Row],[FECHA]])</f>
        <v>11</v>
      </c>
      <c r="E2945" s="4">
        <f>+YEAR(B2945)</f>
        <v>2024</v>
      </c>
      <c r="F2945" t="s">
        <v>29622</v>
      </c>
      <c r="G2945" t="s">
        <v>29812</v>
      </c>
      <c r="H2945" t="s">
        <v>3118</v>
      </c>
      <c r="I2945" t="s">
        <v>16</v>
      </c>
      <c r="J2945" t="s">
        <v>6707</v>
      </c>
      <c r="K2945" s="2">
        <v>1000974283</v>
      </c>
      <c r="L2945" t="s">
        <v>38</v>
      </c>
      <c r="M2945" t="s">
        <v>29048</v>
      </c>
      <c r="N2945" s="1" t="s">
        <v>2098</v>
      </c>
    </row>
    <row r="2946" spans="1:14" x14ac:dyDescent="0.25">
      <c r="A2946" s="2">
        <v>45795</v>
      </c>
      <c r="B2946" s="3">
        <v>45616</v>
      </c>
      <c r="C2946" s="4">
        <f>+WEEKNUM(B2946)</f>
        <v>47</v>
      </c>
      <c r="D2946" s="4">
        <f>+MONTH(Tabla4[[#This Row],[FECHA]])</f>
        <v>11</v>
      </c>
      <c r="E2946" s="4">
        <f>+YEAR(B2946)</f>
        <v>2024</v>
      </c>
      <c r="F2946" t="s">
        <v>29740</v>
      </c>
      <c r="G2946" t="s">
        <v>29811</v>
      </c>
      <c r="H2946" t="s">
        <v>3</v>
      </c>
      <c r="I2946" t="s">
        <v>33</v>
      </c>
      <c r="J2946" t="s">
        <v>18311</v>
      </c>
      <c r="K2946" s="2">
        <v>1015444534</v>
      </c>
      <c r="L2946" t="s">
        <v>38</v>
      </c>
      <c r="M2946" t="s">
        <v>909</v>
      </c>
      <c r="N2946" s="1" t="s">
        <v>2098</v>
      </c>
    </row>
    <row r="2947" spans="1:14" x14ac:dyDescent="0.25">
      <c r="A2947" s="2">
        <v>45797</v>
      </c>
      <c r="B2947" s="3">
        <v>45616</v>
      </c>
      <c r="C2947" s="4">
        <f>+WEEKNUM(B2947)</f>
        <v>47</v>
      </c>
      <c r="D2947" s="4">
        <f>+MONTH(Tabla4[[#This Row],[FECHA]])</f>
        <v>11</v>
      </c>
      <c r="E2947" s="4">
        <f>+YEAR(B2947)</f>
        <v>2024</v>
      </c>
      <c r="F2947" t="s">
        <v>29740</v>
      </c>
      <c r="G2947" t="s">
        <v>29810</v>
      </c>
      <c r="H2947" t="s">
        <v>3</v>
      </c>
      <c r="I2947" t="s">
        <v>33</v>
      </c>
      <c r="J2947" t="s">
        <v>6079</v>
      </c>
      <c r="K2947" s="2">
        <v>73166208</v>
      </c>
      <c r="L2947" t="s">
        <v>38</v>
      </c>
      <c r="M2947" t="s">
        <v>909</v>
      </c>
      <c r="N2947" s="1" t="s">
        <v>2098</v>
      </c>
    </row>
    <row r="2948" spans="1:14" x14ac:dyDescent="0.25">
      <c r="A2948" s="2">
        <v>45799</v>
      </c>
      <c r="B2948" s="3">
        <v>45616</v>
      </c>
      <c r="C2948" s="4">
        <f>+WEEKNUM(B2948)</f>
        <v>47</v>
      </c>
      <c r="D2948" s="4">
        <f>+MONTH(Tabla4[[#This Row],[FECHA]])</f>
        <v>11</v>
      </c>
      <c r="E2948" s="4">
        <f>+YEAR(B2948)</f>
        <v>2024</v>
      </c>
      <c r="F2948" t="s">
        <v>29622</v>
      </c>
      <c r="G2948" t="s">
        <v>29809</v>
      </c>
      <c r="H2948" t="s">
        <v>3118</v>
      </c>
      <c r="I2948" t="s">
        <v>16</v>
      </c>
      <c r="J2948" t="s">
        <v>23547</v>
      </c>
      <c r="K2948" s="2">
        <v>1088327720</v>
      </c>
      <c r="L2948" t="s">
        <v>38</v>
      </c>
      <c r="M2948" t="s">
        <v>937</v>
      </c>
      <c r="N2948" s="1" t="s">
        <v>2098</v>
      </c>
    </row>
    <row r="2949" spans="1:14" x14ac:dyDescent="0.25">
      <c r="A2949" s="2">
        <v>45802</v>
      </c>
      <c r="B2949" s="3">
        <v>45616</v>
      </c>
      <c r="C2949" s="4">
        <f>+WEEKNUM(B2949)</f>
        <v>47</v>
      </c>
      <c r="D2949" s="4">
        <f>+MONTH(Tabla4[[#This Row],[FECHA]])</f>
        <v>11</v>
      </c>
      <c r="E2949" s="4">
        <f>+YEAR(B2949)</f>
        <v>2024</v>
      </c>
      <c r="F2949" t="s">
        <v>29622</v>
      </c>
      <c r="G2949" t="s">
        <v>29808</v>
      </c>
      <c r="H2949" t="s">
        <v>3118</v>
      </c>
      <c r="I2949" t="s">
        <v>33</v>
      </c>
      <c r="J2949" t="s">
        <v>2157</v>
      </c>
      <c r="K2949" s="2">
        <v>1014278110</v>
      </c>
      <c r="L2949" t="s">
        <v>38</v>
      </c>
      <c r="M2949" t="s">
        <v>2103</v>
      </c>
      <c r="N2949" s="1" t="s">
        <v>2098</v>
      </c>
    </row>
    <row r="2950" spans="1:14" x14ac:dyDescent="0.25">
      <c r="A2950" s="2">
        <v>45813</v>
      </c>
      <c r="B2950" s="3">
        <v>45616</v>
      </c>
      <c r="C2950" s="4">
        <f>+WEEKNUM(B2950)</f>
        <v>47</v>
      </c>
      <c r="D2950" s="4">
        <f>+MONTH(Tabla4[[#This Row],[FECHA]])</f>
        <v>11</v>
      </c>
      <c r="E2950" s="4">
        <f>+YEAR(B2950)</f>
        <v>2024</v>
      </c>
      <c r="F2950" t="s">
        <v>29806</v>
      </c>
      <c r="H2950" t="s">
        <v>3</v>
      </c>
      <c r="I2950" t="s">
        <v>30</v>
      </c>
      <c r="J2950" t="s">
        <v>2450</v>
      </c>
      <c r="K2950" s="2">
        <v>1098692448</v>
      </c>
      <c r="L2950" t="s">
        <v>58</v>
      </c>
      <c r="M2950" t="s">
        <v>2135</v>
      </c>
      <c r="N2950" s="1" t="s">
        <v>2098</v>
      </c>
    </row>
    <row r="2951" spans="1:14" x14ac:dyDescent="0.25">
      <c r="A2951" s="2">
        <v>45823</v>
      </c>
      <c r="B2951" s="3">
        <v>45616</v>
      </c>
      <c r="C2951" s="4">
        <f>+WEEKNUM(B2951)</f>
        <v>47</v>
      </c>
      <c r="D2951" s="4">
        <f>+MONTH(Tabla4[[#This Row],[FECHA]])</f>
        <v>11</v>
      </c>
      <c r="E2951" s="4">
        <f>+YEAR(B2951)</f>
        <v>2024</v>
      </c>
      <c r="F2951" t="s">
        <v>29718</v>
      </c>
      <c r="G2951" t="s">
        <v>29807</v>
      </c>
      <c r="H2951" t="s">
        <v>3118</v>
      </c>
      <c r="I2951" t="s">
        <v>30</v>
      </c>
      <c r="J2951" t="s">
        <v>4197</v>
      </c>
      <c r="K2951" s="2">
        <v>864652</v>
      </c>
      <c r="L2951" t="s">
        <v>38</v>
      </c>
      <c r="N2951" s="1" t="s">
        <v>2098</v>
      </c>
    </row>
    <row r="2952" spans="1:14" x14ac:dyDescent="0.25">
      <c r="A2952" s="2">
        <v>45829</v>
      </c>
      <c r="B2952" s="3">
        <v>45616</v>
      </c>
      <c r="C2952" s="4">
        <f>+WEEKNUM(B2952)</f>
        <v>47</v>
      </c>
      <c r="D2952" s="4">
        <f>+MONTH(Tabla4[[#This Row],[FECHA]])</f>
        <v>11</v>
      </c>
      <c r="E2952" s="4">
        <f>+YEAR(B2952)</f>
        <v>2024</v>
      </c>
      <c r="F2952" t="s">
        <v>29806</v>
      </c>
      <c r="H2952" t="s">
        <v>3</v>
      </c>
      <c r="I2952" t="s">
        <v>16</v>
      </c>
      <c r="J2952" t="s">
        <v>4821</v>
      </c>
      <c r="K2952" s="2">
        <v>1016059622</v>
      </c>
      <c r="L2952" t="s">
        <v>198</v>
      </c>
      <c r="M2952" t="s">
        <v>6262</v>
      </c>
      <c r="N2952" s="1" t="s">
        <v>2098</v>
      </c>
    </row>
    <row r="2953" spans="1:14" x14ac:dyDescent="0.25">
      <c r="A2953" s="2">
        <v>45837</v>
      </c>
      <c r="B2953" s="3">
        <v>45616</v>
      </c>
      <c r="C2953" s="4">
        <f>+WEEKNUM(B2953)</f>
        <v>47</v>
      </c>
      <c r="D2953" s="4">
        <f>+MONTH(Tabla4[[#This Row],[FECHA]])</f>
        <v>11</v>
      </c>
      <c r="E2953" s="4">
        <f>+YEAR(B2953)</f>
        <v>2024</v>
      </c>
      <c r="F2953" t="s">
        <v>29718</v>
      </c>
      <c r="H2953" t="s">
        <v>8</v>
      </c>
      <c r="I2953" t="s">
        <v>30</v>
      </c>
      <c r="J2953" t="s">
        <v>2392</v>
      </c>
      <c r="K2953" s="2">
        <v>1015410296</v>
      </c>
      <c r="L2953" t="s">
        <v>55</v>
      </c>
      <c r="M2953" t="s">
        <v>909</v>
      </c>
      <c r="N2953" s="1" t="s">
        <v>2098</v>
      </c>
    </row>
    <row r="2954" spans="1:14" x14ac:dyDescent="0.25">
      <c r="A2954" s="2">
        <v>45783</v>
      </c>
      <c r="B2954" s="3">
        <v>45616</v>
      </c>
      <c r="C2954" s="4">
        <f>+WEEKNUM(B2954)</f>
        <v>47</v>
      </c>
      <c r="D2954" s="4">
        <f>+MONTH(Tabla4[[#This Row],[FECHA]])</f>
        <v>11</v>
      </c>
      <c r="E2954" s="4">
        <f>+YEAR(B2954)</f>
        <v>2024</v>
      </c>
      <c r="F2954" t="s">
        <v>29622</v>
      </c>
      <c r="G2954" t="s">
        <v>29805</v>
      </c>
      <c r="H2954" t="s">
        <v>3118</v>
      </c>
      <c r="I2954" t="s">
        <v>16</v>
      </c>
      <c r="J2954" t="s">
        <v>1666</v>
      </c>
      <c r="K2954" s="2">
        <v>80926979</v>
      </c>
      <c r="L2954" t="s">
        <v>38</v>
      </c>
      <c r="M2954" t="s">
        <v>1684</v>
      </c>
      <c r="N2954" s="1" t="s">
        <v>1635</v>
      </c>
    </row>
    <row r="2955" spans="1:14" x14ac:dyDescent="0.25">
      <c r="A2955" s="2">
        <v>45786</v>
      </c>
      <c r="B2955" s="3">
        <v>45616</v>
      </c>
      <c r="C2955" s="4">
        <f>+WEEKNUM(B2955)</f>
        <v>47</v>
      </c>
      <c r="D2955" s="4">
        <f>+MONTH(Tabla4[[#This Row],[FECHA]])</f>
        <v>11</v>
      </c>
      <c r="E2955" s="4">
        <f>+YEAR(B2955)</f>
        <v>2024</v>
      </c>
      <c r="F2955" t="s">
        <v>29740</v>
      </c>
      <c r="G2955" t="s">
        <v>29804</v>
      </c>
      <c r="H2955" t="s">
        <v>3</v>
      </c>
      <c r="I2955" t="s">
        <v>16</v>
      </c>
      <c r="J2955" t="s">
        <v>29803</v>
      </c>
      <c r="K2955" s="2">
        <v>1001325065</v>
      </c>
      <c r="L2955" t="s">
        <v>38</v>
      </c>
      <c r="M2955" t="s">
        <v>1684</v>
      </c>
      <c r="N2955" s="1" t="s">
        <v>1635</v>
      </c>
    </row>
    <row r="2956" spans="1:14" x14ac:dyDescent="0.25">
      <c r="A2956" s="2">
        <v>45789</v>
      </c>
      <c r="B2956" s="3">
        <v>45616</v>
      </c>
      <c r="C2956" s="4">
        <f>+WEEKNUM(B2956)</f>
        <v>47</v>
      </c>
      <c r="D2956" s="4">
        <f>+MONTH(Tabla4[[#This Row],[FECHA]])</f>
        <v>11</v>
      </c>
      <c r="E2956" s="4">
        <f>+YEAR(B2956)</f>
        <v>2024</v>
      </c>
      <c r="F2956" t="s">
        <v>29740</v>
      </c>
      <c r="G2956" t="s">
        <v>29802</v>
      </c>
      <c r="H2956" t="s">
        <v>3</v>
      </c>
      <c r="I2956" t="s">
        <v>16</v>
      </c>
      <c r="J2956" t="s">
        <v>20298</v>
      </c>
      <c r="K2956" s="2">
        <v>88281343</v>
      </c>
      <c r="L2956" t="s">
        <v>38</v>
      </c>
      <c r="M2956" t="s">
        <v>1684</v>
      </c>
      <c r="N2956" s="1" t="s">
        <v>1635</v>
      </c>
    </row>
    <row r="2957" spans="1:14" x14ac:dyDescent="0.25">
      <c r="A2957" s="2">
        <v>45801</v>
      </c>
      <c r="B2957" s="3">
        <v>45616</v>
      </c>
      <c r="C2957" s="4">
        <f>+WEEKNUM(B2957)</f>
        <v>47</v>
      </c>
      <c r="D2957" s="4">
        <f>+MONTH(Tabla4[[#This Row],[FECHA]])</f>
        <v>11</v>
      </c>
      <c r="E2957" s="4">
        <f>+YEAR(B2957)</f>
        <v>2024</v>
      </c>
      <c r="F2957" t="s">
        <v>29740</v>
      </c>
      <c r="G2957" t="s">
        <v>29801</v>
      </c>
      <c r="H2957" t="s">
        <v>3</v>
      </c>
      <c r="I2957" t="s">
        <v>30</v>
      </c>
      <c r="J2957" t="s">
        <v>1835</v>
      </c>
      <c r="K2957" s="2">
        <v>5827985</v>
      </c>
      <c r="L2957" t="s">
        <v>38</v>
      </c>
      <c r="M2957" t="s">
        <v>1684</v>
      </c>
      <c r="N2957" s="1" t="s">
        <v>1635</v>
      </c>
    </row>
    <row r="2958" spans="1:14" x14ac:dyDescent="0.25">
      <c r="A2958" s="2">
        <v>45824</v>
      </c>
      <c r="B2958" s="3">
        <v>45616</v>
      </c>
      <c r="C2958" s="4">
        <f>+WEEKNUM(B2958)</f>
        <v>47</v>
      </c>
      <c r="D2958" s="4">
        <f>+MONTH(Tabla4[[#This Row],[FECHA]])</f>
        <v>11</v>
      </c>
      <c r="E2958" s="4">
        <f>+YEAR(B2958)</f>
        <v>2024</v>
      </c>
      <c r="F2958" t="s">
        <v>29800</v>
      </c>
      <c r="H2958" t="s">
        <v>3</v>
      </c>
      <c r="I2958" t="s">
        <v>16</v>
      </c>
      <c r="J2958" t="s">
        <v>6371</v>
      </c>
      <c r="K2958" s="2">
        <v>1032443265</v>
      </c>
      <c r="L2958" t="s">
        <v>58</v>
      </c>
      <c r="M2958" t="s">
        <v>1684</v>
      </c>
      <c r="N2958" s="1" t="s">
        <v>1635</v>
      </c>
    </row>
    <row r="2959" spans="1:14" x14ac:dyDescent="0.25">
      <c r="A2959" s="2">
        <v>45840</v>
      </c>
      <c r="B2959" s="3">
        <v>45616</v>
      </c>
      <c r="C2959" s="4">
        <f>+WEEKNUM(B2959)</f>
        <v>47</v>
      </c>
      <c r="D2959" s="4">
        <f>+MONTH(Tabla4[[#This Row],[FECHA]])</f>
        <v>11</v>
      </c>
      <c r="E2959" s="4">
        <f>+YEAR(B2959)</f>
        <v>2024</v>
      </c>
      <c r="F2959" t="s">
        <v>29622</v>
      </c>
      <c r="G2959" t="s">
        <v>29799</v>
      </c>
      <c r="H2959" t="s">
        <v>3118</v>
      </c>
      <c r="I2959" t="s">
        <v>16</v>
      </c>
      <c r="J2959" t="s">
        <v>9387</v>
      </c>
      <c r="K2959" s="2">
        <v>1017136638</v>
      </c>
      <c r="L2959" t="s">
        <v>38</v>
      </c>
      <c r="M2959" t="s">
        <v>1684</v>
      </c>
      <c r="N2959" s="1" t="s">
        <v>1635</v>
      </c>
    </row>
    <row r="2960" spans="1:14" x14ac:dyDescent="0.25">
      <c r="A2960" s="2">
        <v>45841</v>
      </c>
      <c r="B2960" s="3">
        <v>45616</v>
      </c>
      <c r="C2960" s="4">
        <f>+WEEKNUM(B2960)</f>
        <v>47</v>
      </c>
      <c r="D2960" s="4">
        <f>+MONTH(Tabla4[[#This Row],[FECHA]])</f>
        <v>11</v>
      </c>
      <c r="E2960" s="4">
        <f>+YEAR(B2960)</f>
        <v>2024</v>
      </c>
      <c r="F2960" t="s">
        <v>29740</v>
      </c>
      <c r="H2960" t="s">
        <v>3</v>
      </c>
      <c r="I2960" t="s">
        <v>130</v>
      </c>
      <c r="J2960" t="s">
        <v>29798</v>
      </c>
      <c r="K2960" s="2">
        <v>1065905434</v>
      </c>
      <c r="L2960" t="s">
        <v>58</v>
      </c>
      <c r="M2960" t="s">
        <v>1684</v>
      </c>
      <c r="N2960" s="1" t="s">
        <v>1635</v>
      </c>
    </row>
    <row r="2961" spans="1:14" x14ac:dyDescent="0.25">
      <c r="A2961" s="2">
        <v>45843</v>
      </c>
      <c r="B2961" s="3">
        <v>45616</v>
      </c>
      <c r="C2961" s="4">
        <f>+WEEKNUM(B2961)</f>
        <v>47</v>
      </c>
      <c r="D2961" s="4">
        <f>+MONTH(Tabla4[[#This Row],[FECHA]])</f>
        <v>11</v>
      </c>
      <c r="E2961" s="4">
        <f>+YEAR(B2961)</f>
        <v>2024</v>
      </c>
      <c r="F2961" t="s">
        <v>29622</v>
      </c>
      <c r="G2961" t="s">
        <v>29797</v>
      </c>
      <c r="H2961" t="s">
        <v>3118</v>
      </c>
      <c r="I2961" t="s">
        <v>30</v>
      </c>
      <c r="J2961" t="s">
        <v>11426</v>
      </c>
      <c r="K2961" s="2">
        <v>52975261</v>
      </c>
      <c r="L2961" t="s">
        <v>38</v>
      </c>
      <c r="M2961" t="s">
        <v>1684</v>
      </c>
      <c r="N2961" s="1" t="s">
        <v>1635</v>
      </c>
    </row>
    <row r="2962" spans="1:14" x14ac:dyDescent="0.25">
      <c r="A2962" s="2">
        <v>45852</v>
      </c>
      <c r="B2962" s="3">
        <v>45616</v>
      </c>
      <c r="C2962" s="4">
        <f>+WEEKNUM(B2962)</f>
        <v>47</v>
      </c>
      <c r="D2962" s="4">
        <f>+MONTH(Tabla4[[#This Row],[FECHA]])</f>
        <v>11</v>
      </c>
      <c r="E2962" s="4">
        <f>+YEAR(B2962)</f>
        <v>2024</v>
      </c>
      <c r="F2962" t="s">
        <v>29622</v>
      </c>
      <c r="G2962" t="s">
        <v>29796</v>
      </c>
      <c r="H2962" t="s">
        <v>3118</v>
      </c>
      <c r="I2962" t="s">
        <v>30</v>
      </c>
      <c r="J2962" t="s">
        <v>1259</v>
      </c>
      <c r="K2962" s="2">
        <v>80865752</v>
      </c>
      <c r="L2962" t="s">
        <v>38</v>
      </c>
      <c r="M2962" t="s">
        <v>1684</v>
      </c>
      <c r="N2962" s="1" t="s">
        <v>1635</v>
      </c>
    </row>
    <row r="2963" spans="1:14" x14ac:dyDescent="0.25">
      <c r="A2963" s="2">
        <v>45777</v>
      </c>
      <c r="B2963" s="3">
        <v>45616</v>
      </c>
      <c r="C2963" s="4">
        <f>+WEEKNUM(B2963)</f>
        <v>47</v>
      </c>
      <c r="D2963" s="4">
        <f>+MONTH(Tabla4[[#This Row],[FECHA]])</f>
        <v>11</v>
      </c>
      <c r="E2963" s="4">
        <f>+YEAR(B2963)</f>
        <v>2024</v>
      </c>
      <c r="F2963" t="s">
        <v>29740</v>
      </c>
      <c r="G2963" t="s">
        <v>29795</v>
      </c>
      <c r="H2963" t="s">
        <v>3</v>
      </c>
      <c r="I2963" t="s">
        <v>33</v>
      </c>
      <c r="J2963" t="s">
        <v>26476</v>
      </c>
      <c r="K2963" s="2">
        <v>1020786571</v>
      </c>
      <c r="L2963" t="s">
        <v>38</v>
      </c>
      <c r="M2963" t="s">
        <v>2122</v>
      </c>
      <c r="N2963" s="1" t="s">
        <v>901</v>
      </c>
    </row>
    <row r="2964" spans="1:14" x14ac:dyDescent="0.25">
      <c r="A2964" s="2">
        <v>45793</v>
      </c>
      <c r="B2964" s="3">
        <v>45616</v>
      </c>
      <c r="C2964" s="4">
        <f>+WEEKNUM(B2964)</f>
        <v>47</v>
      </c>
      <c r="D2964" s="4">
        <f>+MONTH(Tabla4[[#This Row],[FECHA]])</f>
        <v>11</v>
      </c>
      <c r="E2964" s="4">
        <f>+YEAR(B2964)</f>
        <v>2024</v>
      </c>
      <c r="F2964" t="s">
        <v>29740</v>
      </c>
      <c r="H2964" t="s">
        <v>3</v>
      </c>
      <c r="I2964" t="s">
        <v>16</v>
      </c>
      <c r="J2964" t="s">
        <v>18348</v>
      </c>
      <c r="K2964" s="2">
        <v>80135324</v>
      </c>
      <c r="L2964" t="s">
        <v>55</v>
      </c>
      <c r="M2964" t="s">
        <v>987</v>
      </c>
      <c r="N2964" s="1" t="s">
        <v>901</v>
      </c>
    </row>
    <row r="2965" spans="1:14" x14ac:dyDescent="0.25">
      <c r="A2965" s="2">
        <v>45810</v>
      </c>
      <c r="B2965" s="3">
        <v>45616</v>
      </c>
      <c r="C2965" s="4">
        <f>+WEEKNUM(B2965)</f>
        <v>47</v>
      </c>
      <c r="D2965" s="4">
        <f>+MONTH(Tabla4[[#This Row],[FECHA]])</f>
        <v>11</v>
      </c>
      <c r="E2965" s="4">
        <f>+YEAR(B2965)</f>
        <v>2024</v>
      </c>
      <c r="F2965" t="s">
        <v>29718</v>
      </c>
      <c r="H2965" t="s">
        <v>21</v>
      </c>
      <c r="I2965" t="s">
        <v>16</v>
      </c>
      <c r="J2965" t="s">
        <v>2687</v>
      </c>
      <c r="K2965" s="2">
        <v>4585209</v>
      </c>
      <c r="L2965" t="s">
        <v>58</v>
      </c>
      <c r="M2965" t="s">
        <v>2122</v>
      </c>
      <c r="N2965" s="1" t="s">
        <v>901</v>
      </c>
    </row>
    <row r="2966" spans="1:14" x14ac:dyDescent="0.25">
      <c r="A2966" s="2">
        <v>45818</v>
      </c>
      <c r="B2966" s="3">
        <v>45616</v>
      </c>
      <c r="C2966" s="4">
        <f>+WEEKNUM(B2966)</f>
        <v>47</v>
      </c>
      <c r="D2966" s="4">
        <f>+MONTH(Tabla4[[#This Row],[FECHA]])</f>
        <v>11</v>
      </c>
      <c r="E2966" s="4">
        <f>+YEAR(B2966)</f>
        <v>2024</v>
      </c>
      <c r="F2966" t="s">
        <v>29622</v>
      </c>
      <c r="G2966" t="s">
        <v>29794</v>
      </c>
      <c r="H2966" t="s">
        <v>8</v>
      </c>
      <c r="I2966" t="s">
        <v>33</v>
      </c>
      <c r="J2966" t="s">
        <v>29569</v>
      </c>
      <c r="K2966" s="2">
        <v>1020733550</v>
      </c>
      <c r="L2966" t="s">
        <v>38</v>
      </c>
      <c r="M2966" t="s">
        <v>987</v>
      </c>
      <c r="N2966" s="1" t="s">
        <v>901</v>
      </c>
    </row>
    <row r="2967" spans="1:14" x14ac:dyDescent="0.25">
      <c r="A2967" s="2">
        <v>45819</v>
      </c>
      <c r="B2967" s="3">
        <v>45616</v>
      </c>
      <c r="C2967" s="4">
        <f>+WEEKNUM(B2967)</f>
        <v>47</v>
      </c>
      <c r="D2967" s="4">
        <f>+MONTH(Tabla4[[#This Row],[FECHA]])</f>
        <v>11</v>
      </c>
      <c r="E2967" s="4">
        <f>+YEAR(B2967)</f>
        <v>2024</v>
      </c>
      <c r="F2967" t="s">
        <v>29622</v>
      </c>
      <c r="H2967" t="s">
        <v>3118</v>
      </c>
      <c r="I2967" t="s">
        <v>30</v>
      </c>
      <c r="J2967" t="s">
        <v>8750</v>
      </c>
      <c r="K2967" s="2">
        <v>1019030795</v>
      </c>
      <c r="L2967" t="s">
        <v>55</v>
      </c>
      <c r="M2967" t="s">
        <v>2122</v>
      </c>
      <c r="N2967" s="1" t="s">
        <v>901</v>
      </c>
    </row>
    <row r="2968" spans="1:14" x14ac:dyDescent="0.25">
      <c r="A2968" s="2">
        <v>45835</v>
      </c>
      <c r="B2968" s="3">
        <v>45616</v>
      </c>
      <c r="C2968" s="4">
        <f>+WEEKNUM(B2968)</f>
        <v>47</v>
      </c>
      <c r="D2968" s="4">
        <f>+MONTH(Tabla4[[#This Row],[FECHA]])</f>
        <v>11</v>
      </c>
      <c r="E2968" s="4">
        <f>+YEAR(B2968)</f>
        <v>2024</v>
      </c>
      <c r="F2968" t="s">
        <v>29622</v>
      </c>
      <c r="G2968" t="s">
        <v>29793</v>
      </c>
      <c r="H2968" t="s">
        <v>3118</v>
      </c>
      <c r="I2968" t="s">
        <v>16</v>
      </c>
      <c r="J2968" t="s">
        <v>8541</v>
      </c>
      <c r="K2968" s="2">
        <v>80542562</v>
      </c>
      <c r="L2968" t="s">
        <v>38</v>
      </c>
      <c r="M2968" t="s">
        <v>987</v>
      </c>
      <c r="N2968" s="1" t="s">
        <v>901</v>
      </c>
    </row>
    <row r="2969" spans="1:14" x14ac:dyDescent="0.25">
      <c r="A2969" s="2">
        <v>45846</v>
      </c>
      <c r="B2969" s="3">
        <v>45616</v>
      </c>
      <c r="C2969" s="4">
        <f>+WEEKNUM(B2969)</f>
        <v>47</v>
      </c>
      <c r="D2969" s="4">
        <f>+MONTH(Tabla4[[#This Row],[FECHA]])</f>
        <v>11</v>
      </c>
      <c r="E2969" s="4">
        <f>+YEAR(B2969)</f>
        <v>2024</v>
      </c>
      <c r="F2969" t="s">
        <v>29622</v>
      </c>
      <c r="G2969" t="s">
        <v>29792</v>
      </c>
      <c r="H2969" t="s">
        <v>3118</v>
      </c>
      <c r="I2969" t="s">
        <v>16</v>
      </c>
      <c r="J2969" t="s">
        <v>2613</v>
      </c>
      <c r="K2969" s="2">
        <v>10000422</v>
      </c>
      <c r="L2969" t="s">
        <v>38</v>
      </c>
      <c r="M2969" t="s">
        <v>987</v>
      </c>
      <c r="N2969" s="1" t="s">
        <v>901</v>
      </c>
    </row>
    <row r="2970" spans="1:14" x14ac:dyDescent="0.25">
      <c r="A2970" s="2">
        <v>44630</v>
      </c>
      <c r="B2970" s="3">
        <v>45598</v>
      </c>
      <c r="C2970" s="4">
        <f>+WEEKNUM(B2970)</f>
        <v>44</v>
      </c>
      <c r="D2970" s="4">
        <f>+MONTH(Tabla4[[#This Row],[FECHA]])</f>
        <v>11</v>
      </c>
      <c r="E2970" s="4">
        <f>+YEAR(B2970)</f>
        <v>2024</v>
      </c>
      <c r="F2970" t="s">
        <v>29219</v>
      </c>
      <c r="H2970" t="s">
        <v>3</v>
      </c>
      <c r="J2970" t="s">
        <v>9513</v>
      </c>
      <c r="K2970" s="2">
        <v>1033702186</v>
      </c>
      <c r="L2970" t="s">
        <v>1</v>
      </c>
      <c r="N2970" s="1" t="s">
        <v>246</v>
      </c>
    </row>
    <row r="2971" spans="1:14" x14ac:dyDescent="0.25">
      <c r="A2971" s="2">
        <v>44636</v>
      </c>
      <c r="B2971" s="3">
        <v>45598</v>
      </c>
      <c r="C2971" s="4">
        <f>+WEEKNUM(B2971)</f>
        <v>44</v>
      </c>
      <c r="D2971" s="4">
        <f>+MONTH(Tabla4[[#This Row],[FECHA]])</f>
        <v>11</v>
      </c>
      <c r="E2971" s="4">
        <f>+YEAR(B2971)</f>
        <v>2024</v>
      </c>
      <c r="F2971" t="s">
        <v>29236</v>
      </c>
      <c r="H2971" t="s">
        <v>3</v>
      </c>
      <c r="I2971" t="s">
        <v>33</v>
      </c>
      <c r="J2971" t="s">
        <v>9953</v>
      </c>
      <c r="K2971" s="2">
        <v>1010235119</v>
      </c>
      <c r="L2971" t="s">
        <v>1</v>
      </c>
      <c r="N2971" s="1" t="s">
        <v>246</v>
      </c>
    </row>
    <row r="2972" spans="1:14" x14ac:dyDescent="0.25">
      <c r="A2972" s="2">
        <v>44646</v>
      </c>
      <c r="B2972" s="3">
        <v>45598</v>
      </c>
      <c r="C2972" s="4">
        <f>+WEEKNUM(B2972)</f>
        <v>44</v>
      </c>
      <c r="D2972" s="4">
        <f>+MONTH(Tabla4[[#This Row],[FECHA]])</f>
        <v>11</v>
      </c>
      <c r="E2972" s="4">
        <f>+YEAR(B2972)</f>
        <v>2024</v>
      </c>
      <c r="F2972" t="s">
        <v>29219</v>
      </c>
      <c r="H2972" t="s">
        <v>21</v>
      </c>
      <c r="I2972" t="s">
        <v>130</v>
      </c>
      <c r="J2972" t="s">
        <v>9085</v>
      </c>
      <c r="K2972" s="2">
        <v>1014279348</v>
      </c>
      <c r="L2972" t="s">
        <v>1</v>
      </c>
      <c r="N2972" s="1" t="s">
        <v>246</v>
      </c>
    </row>
    <row r="2973" spans="1:14" x14ac:dyDescent="0.25">
      <c r="A2973" s="2">
        <v>44661</v>
      </c>
      <c r="B2973" s="3">
        <v>45598</v>
      </c>
      <c r="C2973" s="4">
        <f>+WEEKNUM(B2973)</f>
        <v>44</v>
      </c>
      <c r="D2973" s="4">
        <f>+MONTH(Tabla4[[#This Row],[FECHA]])</f>
        <v>11</v>
      </c>
      <c r="E2973" s="4">
        <f>+YEAR(B2973)</f>
        <v>2024</v>
      </c>
      <c r="F2973" t="s">
        <v>29091</v>
      </c>
      <c r="G2973" t="s">
        <v>29791</v>
      </c>
      <c r="H2973" t="s">
        <v>3118</v>
      </c>
      <c r="I2973" t="s">
        <v>33</v>
      </c>
      <c r="J2973" t="s">
        <v>10330</v>
      </c>
      <c r="K2973" s="2">
        <v>1003562036</v>
      </c>
      <c r="L2973" t="s">
        <v>38</v>
      </c>
      <c r="M2973" t="s">
        <v>4511</v>
      </c>
      <c r="N2973" s="1" t="s">
        <v>246</v>
      </c>
    </row>
    <row r="2974" spans="1:14" x14ac:dyDescent="0.25">
      <c r="A2974" s="2">
        <v>44672</v>
      </c>
      <c r="B2974" s="3">
        <v>45598</v>
      </c>
      <c r="C2974" s="4">
        <f>+WEEKNUM(B2974)</f>
        <v>44</v>
      </c>
      <c r="D2974" s="4">
        <f>+MONTH(Tabla4[[#This Row],[FECHA]])</f>
        <v>11</v>
      </c>
      <c r="E2974" s="4">
        <f>+YEAR(B2974)</f>
        <v>2024</v>
      </c>
      <c r="F2974" t="s">
        <v>29342</v>
      </c>
      <c r="H2974" t="s">
        <v>21</v>
      </c>
      <c r="J2974" t="s">
        <v>26472</v>
      </c>
      <c r="K2974" s="2">
        <v>1030575368</v>
      </c>
      <c r="L2974" t="s">
        <v>1</v>
      </c>
      <c r="N2974" s="1" t="s">
        <v>246</v>
      </c>
    </row>
    <row r="2975" spans="1:14" x14ac:dyDescent="0.25">
      <c r="A2975" s="2">
        <v>44675</v>
      </c>
      <c r="B2975" s="3">
        <v>45598</v>
      </c>
      <c r="C2975" s="4">
        <f>+WEEKNUM(B2975)</f>
        <v>44</v>
      </c>
      <c r="D2975" s="4">
        <f>+MONTH(Tabla4[[#This Row],[FECHA]])</f>
        <v>11</v>
      </c>
      <c r="E2975" s="4">
        <f>+YEAR(B2975)</f>
        <v>2024</v>
      </c>
      <c r="F2975" t="s">
        <v>29114</v>
      </c>
      <c r="H2975" t="s">
        <v>3118</v>
      </c>
      <c r="I2975" t="s">
        <v>33</v>
      </c>
      <c r="J2975" t="s">
        <v>575</v>
      </c>
      <c r="K2975" s="2">
        <v>1022333102</v>
      </c>
      <c r="L2975" t="s">
        <v>55</v>
      </c>
      <c r="M2975" t="s">
        <v>4511</v>
      </c>
      <c r="N2975" s="1" t="s">
        <v>246</v>
      </c>
    </row>
    <row r="2976" spans="1:14" x14ac:dyDescent="0.25">
      <c r="A2976" s="2">
        <v>45699</v>
      </c>
      <c r="B2976" s="3">
        <v>45615</v>
      </c>
      <c r="C2976" s="4">
        <f>+WEEKNUM(B2976)</f>
        <v>47</v>
      </c>
      <c r="D2976" s="4">
        <f>+MONTH(Tabla4[[#This Row],[FECHA]])</f>
        <v>11</v>
      </c>
      <c r="E2976" s="4">
        <f>+YEAR(B2976)</f>
        <v>2024</v>
      </c>
      <c r="F2976" t="s">
        <v>29718</v>
      </c>
      <c r="G2976" t="s">
        <v>29790</v>
      </c>
      <c r="H2976" t="s">
        <v>8</v>
      </c>
      <c r="I2976" t="s">
        <v>130</v>
      </c>
      <c r="J2976" t="s">
        <v>4118</v>
      </c>
      <c r="K2976" s="2">
        <v>80010871</v>
      </c>
      <c r="L2976" t="s">
        <v>38</v>
      </c>
      <c r="N2976" s="1" t="s">
        <v>2098</v>
      </c>
    </row>
    <row r="2977" spans="1:14" x14ac:dyDescent="0.25">
      <c r="A2977" s="2">
        <v>45700</v>
      </c>
      <c r="B2977" s="3">
        <v>45615</v>
      </c>
      <c r="C2977" s="4">
        <f>+WEEKNUM(B2977)</f>
        <v>47</v>
      </c>
      <c r="D2977" s="4">
        <f>+MONTH(Tabla4[[#This Row],[FECHA]])</f>
        <v>11</v>
      </c>
      <c r="E2977" s="4">
        <f>+YEAR(B2977)</f>
        <v>2024</v>
      </c>
      <c r="F2977" t="s">
        <v>29575</v>
      </c>
      <c r="G2977" t="s">
        <v>29789</v>
      </c>
      <c r="H2977" t="s">
        <v>3118</v>
      </c>
      <c r="I2977" t="s">
        <v>130</v>
      </c>
      <c r="J2977" t="s">
        <v>4639</v>
      </c>
      <c r="K2977" s="2">
        <v>1127950623</v>
      </c>
      <c r="L2977" t="s">
        <v>38</v>
      </c>
      <c r="M2977" t="s">
        <v>2135</v>
      </c>
      <c r="N2977" s="1" t="s">
        <v>2098</v>
      </c>
    </row>
    <row r="2978" spans="1:14" x14ac:dyDescent="0.25">
      <c r="A2978" s="2">
        <v>45703</v>
      </c>
      <c r="B2978" s="3">
        <v>45615</v>
      </c>
      <c r="C2978" s="4">
        <f>+WEEKNUM(B2978)</f>
        <v>47</v>
      </c>
      <c r="D2978" s="4">
        <f>+MONTH(Tabla4[[#This Row],[FECHA]])</f>
        <v>11</v>
      </c>
      <c r="E2978" s="4">
        <f>+YEAR(B2978)</f>
        <v>2024</v>
      </c>
      <c r="F2978" t="s">
        <v>29575</v>
      </c>
      <c r="G2978" t="s">
        <v>29788</v>
      </c>
      <c r="H2978" t="s">
        <v>3118</v>
      </c>
      <c r="I2978" t="s">
        <v>33</v>
      </c>
      <c r="J2978" t="s">
        <v>3015</v>
      </c>
      <c r="K2978" s="2">
        <v>1015482874</v>
      </c>
      <c r="L2978" t="s">
        <v>38</v>
      </c>
      <c r="M2978" t="s">
        <v>2103</v>
      </c>
      <c r="N2978" s="1" t="s">
        <v>2098</v>
      </c>
    </row>
    <row r="2979" spans="1:14" x14ac:dyDescent="0.25">
      <c r="A2979" s="2">
        <v>45705</v>
      </c>
      <c r="B2979" s="3">
        <v>45615</v>
      </c>
      <c r="C2979" s="4">
        <f>+WEEKNUM(B2979)</f>
        <v>47</v>
      </c>
      <c r="D2979" s="4">
        <f>+MONTH(Tabla4[[#This Row],[FECHA]])</f>
        <v>11</v>
      </c>
      <c r="E2979" s="4">
        <f>+YEAR(B2979)</f>
        <v>2024</v>
      </c>
      <c r="F2979" t="s">
        <v>29575</v>
      </c>
      <c r="G2979" t="s">
        <v>29787</v>
      </c>
      <c r="H2979" t="s">
        <v>3118</v>
      </c>
      <c r="I2979" t="s">
        <v>30</v>
      </c>
      <c r="J2979" t="s">
        <v>29786</v>
      </c>
      <c r="K2979" s="2">
        <v>79850302</v>
      </c>
      <c r="L2979" t="s">
        <v>38</v>
      </c>
      <c r="M2979" t="s">
        <v>29048</v>
      </c>
      <c r="N2979" s="1" t="s">
        <v>2098</v>
      </c>
    </row>
    <row r="2980" spans="1:14" x14ac:dyDescent="0.25">
      <c r="A2980" s="2">
        <v>45715</v>
      </c>
      <c r="B2980" s="3">
        <v>45615</v>
      </c>
      <c r="C2980" s="4">
        <f>+WEEKNUM(B2980)</f>
        <v>47</v>
      </c>
      <c r="D2980" s="4">
        <f>+MONTH(Tabla4[[#This Row],[FECHA]])</f>
        <v>11</v>
      </c>
      <c r="E2980" s="4">
        <f>+YEAR(B2980)</f>
        <v>2024</v>
      </c>
      <c r="F2980" t="s">
        <v>29575</v>
      </c>
      <c r="G2980" t="s">
        <v>29785</v>
      </c>
      <c r="H2980" t="s">
        <v>3118</v>
      </c>
      <c r="I2980" t="s">
        <v>16</v>
      </c>
      <c r="J2980" t="s">
        <v>5478</v>
      </c>
      <c r="K2980" s="2">
        <v>901352551</v>
      </c>
      <c r="L2980" t="s">
        <v>38</v>
      </c>
      <c r="M2980" t="s">
        <v>2103</v>
      </c>
      <c r="N2980" s="1" t="s">
        <v>2098</v>
      </c>
    </row>
    <row r="2981" spans="1:14" x14ac:dyDescent="0.25">
      <c r="A2981" s="2">
        <v>45717</v>
      </c>
      <c r="B2981" s="3">
        <v>45615</v>
      </c>
      <c r="C2981" s="4">
        <f>+WEEKNUM(B2981)</f>
        <v>47</v>
      </c>
      <c r="D2981" s="4">
        <f>+MONTH(Tabla4[[#This Row],[FECHA]])</f>
        <v>11</v>
      </c>
      <c r="E2981" s="4">
        <f>+YEAR(B2981)</f>
        <v>2024</v>
      </c>
      <c r="F2981" t="s">
        <v>29575</v>
      </c>
      <c r="G2981" t="s">
        <v>29784</v>
      </c>
      <c r="H2981" t="s">
        <v>3118</v>
      </c>
      <c r="I2981" t="s">
        <v>30</v>
      </c>
      <c r="J2981" t="s">
        <v>15054</v>
      </c>
      <c r="K2981" s="2">
        <v>80003308</v>
      </c>
      <c r="L2981" t="s">
        <v>38</v>
      </c>
      <c r="M2981" t="s">
        <v>6262</v>
      </c>
      <c r="N2981" s="1" t="s">
        <v>2098</v>
      </c>
    </row>
    <row r="2982" spans="1:14" x14ac:dyDescent="0.25">
      <c r="A2982" s="2">
        <v>45719</v>
      </c>
      <c r="B2982" s="3">
        <v>45615</v>
      </c>
      <c r="C2982" s="4">
        <f>+WEEKNUM(B2982)</f>
        <v>47</v>
      </c>
      <c r="D2982" s="4">
        <f>+MONTH(Tabla4[[#This Row],[FECHA]])</f>
        <v>11</v>
      </c>
      <c r="E2982" s="4">
        <f>+YEAR(B2982)</f>
        <v>2024</v>
      </c>
      <c r="F2982" t="s">
        <v>29718</v>
      </c>
      <c r="G2982" t="s">
        <v>29783</v>
      </c>
      <c r="H2982" t="s">
        <v>3</v>
      </c>
      <c r="I2982" t="s">
        <v>33</v>
      </c>
      <c r="J2982" t="s">
        <v>29782</v>
      </c>
      <c r="K2982" s="2">
        <v>985108</v>
      </c>
      <c r="L2982" t="s">
        <v>38</v>
      </c>
      <c r="M2982" t="s">
        <v>909</v>
      </c>
      <c r="N2982" s="1" t="s">
        <v>2098</v>
      </c>
    </row>
    <row r="2983" spans="1:14" x14ac:dyDescent="0.25">
      <c r="A2983" s="2">
        <v>45722</v>
      </c>
      <c r="B2983" s="3">
        <v>45615</v>
      </c>
      <c r="C2983" s="4">
        <f>+WEEKNUM(B2983)</f>
        <v>47</v>
      </c>
      <c r="D2983" s="4">
        <f>+MONTH(Tabla4[[#This Row],[FECHA]])</f>
        <v>11</v>
      </c>
      <c r="E2983" s="4">
        <f>+YEAR(B2983)</f>
        <v>2024</v>
      </c>
      <c r="F2983" t="s">
        <v>29622</v>
      </c>
      <c r="G2983" t="s">
        <v>29781</v>
      </c>
      <c r="H2983" t="s">
        <v>133</v>
      </c>
      <c r="I2983" t="s">
        <v>33</v>
      </c>
      <c r="J2983" t="s">
        <v>12479</v>
      </c>
      <c r="K2983" s="2">
        <v>1014286955</v>
      </c>
      <c r="L2983" t="s">
        <v>38</v>
      </c>
      <c r="M2983" t="s">
        <v>2106</v>
      </c>
      <c r="N2983" s="1" t="s">
        <v>2098</v>
      </c>
    </row>
    <row r="2984" spans="1:14" x14ac:dyDescent="0.25">
      <c r="A2984" s="2">
        <v>45731</v>
      </c>
      <c r="B2984" s="3">
        <v>45615</v>
      </c>
      <c r="C2984" s="4">
        <f>+WEEKNUM(B2984)</f>
        <v>47</v>
      </c>
      <c r="D2984" s="4">
        <f>+MONTH(Tabla4[[#This Row],[FECHA]])</f>
        <v>11</v>
      </c>
      <c r="E2984" s="4">
        <f>+YEAR(B2984)</f>
        <v>2024</v>
      </c>
      <c r="F2984" t="s">
        <v>29718</v>
      </c>
      <c r="G2984" t="s">
        <v>29780</v>
      </c>
      <c r="H2984" t="s">
        <v>8</v>
      </c>
      <c r="I2984" t="s">
        <v>130</v>
      </c>
      <c r="J2984" t="s">
        <v>8777</v>
      </c>
      <c r="K2984" s="2">
        <v>80421885</v>
      </c>
      <c r="L2984" t="s">
        <v>38</v>
      </c>
      <c r="M2984" t="s">
        <v>909</v>
      </c>
      <c r="N2984" s="1" t="s">
        <v>2098</v>
      </c>
    </row>
    <row r="2985" spans="1:14" x14ac:dyDescent="0.25">
      <c r="A2985" s="2">
        <v>45737</v>
      </c>
      <c r="B2985" s="3">
        <v>45615</v>
      </c>
      <c r="C2985" s="4">
        <f>+WEEKNUM(B2985)</f>
        <v>47</v>
      </c>
      <c r="D2985" s="4">
        <f>+MONTH(Tabla4[[#This Row],[FECHA]])</f>
        <v>11</v>
      </c>
      <c r="E2985" s="4">
        <f>+YEAR(B2985)</f>
        <v>2024</v>
      </c>
      <c r="F2985" t="s">
        <v>29575</v>
      </c>
      <c r="G2985" t="s">
        <v>29779</v>
      </c>
      <c r="H2985" t="s">
        <v>3118</v>
      </c>
      <c r="I2985" t="s">
        <v>303</v>
      </c>
      <c r="J2985" t="s">
        <v>28164</v>
      </c>
      <c r="K2985" s="2">
        <v>1018451330</v>
      </c>
      <c r="L2985" t="s">
        <v>38</v>
      </c>
      <c r="M2985" t="s">
        <v>2103</v>
      </c>
      <c r="N2985" s="1" t="s">
        <v>2098</v>
      </c>
    </row>
    <row r="2986" spans="1:14" x14ac:dyDescent="0.25">
      <c r="A2986" s="2">
        <v>45738</v>
      </c>
      <c r="B2986" s="3">
        <v>45615</v>
      </c>
      <c r="C2986" s="4">
        <f>+WEEKNUM(B2986)</f>
        <v>47</v>
      </c>
      <c r="D2986" s="4">
        <f>+MONTH(Tabla4[[#This Row],[FECHA]])</f>
        <v>11</v>
      </c>
      <c r="E2986" s="4">
        <f>+YEAR(B2986)</f>
        <v>2024</v>
      </c>
      <c r="F2986" t="s">
        <v>29575</v>
      </c>
      <c r="G2986" t="s">
        <v>29778</v>
      </c>
      <c r="H2986" t="s">
        <v>3118</v>
      </c>
      <c r="I2986" t="s">
        <v>30</v>
      </c>
      <c r="J2986" t="s">
        <v>2310</v>
      </c>
      <c r="K2986" s="2">
        <v>1087798710</v>
      </c>
      <c r="L2986" t="s">
        <v>38</v>
      </c>
      <c r="M2986" t="s">
        <v>937</v>
      </c>
      <c r="N2986" s="1" t="s">
        <v>2098</v>
      </c>
    </row>
    <row r="2987" spans="1:14" x14ac:dyDescent="0.25">
      <c r="A2987" s="2">
        <v>45740</v>
      </c>
      <c r="B2987" s="3">
        <v>45615</v>
      </c>
      <c r="C2987" s="4">
        <f>+WEEKNUM(B2987)</f>
        <v>47</v>
      </c>
      <c r="D2987" s="4">
        <f>+MONTH(Tabla4[[#This Row],[FECHA]])</f>
        <v>11</v>
      </c>
      <c r="E2987" s="4">
        <f>+YEAR(B2987)</f>
        <v>2024</v>
      </c>
      <c r="F2987" t="s">
        <v>29740</v>
      </c>
      <c r="G2987" t="s">
        <v>29777</v>
      </c>
      <c r="H2987" t="s">
        <v>3</v>
      </c>
      <c r="I2987" t="s">
        <v>30</v>
      </c>
      <c r="J2987" t="s">
        <v>22303</v>
      </c>
      <c r="K2987" s="2">
        <v>80815552</v>
      </c>
      <c r="L2987" t="s">
        <v>38</v>
      </c>
      <c r="M2987" t="s">
        <v>6262</v>
      </c>
      <c r="N2987" s="1" t="s">
        <v>2098</v>
      </c>
    </row>
    <row r="2988" spans="1:14" x14ac:dyDescent="0.25">
      <c r="A2988" s="2">
        <v>45741</v>
      </c>
      <c r="B2988" s="3">
        <v>45615</v>
      </c>
      <c r="C2988" s="4">
        <f>+WEEKNUM(B2988)</f>
        <v>47</v>
      </c>
      <c r="D2988" s="4">
        <f>+MONTH(Tabla4[[#This Row],[FECHA]])</f>
        <v>11</v>
      </c>
      <c r="E2988" s="4">
        <f>+YEAR(B2988)</f>
        <v>2024</v>
      </c>
      <c r="F2988" t="s">
        <v>29718</v>
      </c>
      <c r="G2988" t="s">
        <v>29776</v>
      </c>
      <c r="H2988" t="s">
        <v>21</v>
      </c>
      <c r="I2988" t="s">
        <v>33</v>
      </c>
      <c r="J2988" t="s">
        <v>29775</v>
      </c>
      <c r="K2988" s="2">
        <v>1020829010</v>
      </c>
      <c r="L2988" t="s">
        <v>38</v>
      </c>
      <c r="M2988" t="s">
        <v>6262</v>
      </c>
      <c r="N2988" s="1" t="s">
        <v>2098</v>
      </c>
    </row>
    <row r="2989" spans="1:14" x14ac:dyDescent="0.25">
      <c r="A2989" s="2">
        <v>45746</v>
      </c>
      <c r="B2989" s="3">
        <v>45615</v>
      </c>
      <c r="C2989" s="4">
        <f>+WEEKNUM(B2989)</f>
        <v>47</v>
      </c>
      <c r="D2989" s="4">
        <f>+MONTH(Tabla4[[#This Row],[FECHA]])</f>
        <v>11</v>
      </c>
      <c r="E2989" s="4">
        <f>+YEAR(B2989)</f>
        <v>2024</v>
      </c>
      <c r="F2989" t="s">
        <v>29740</v>
      </c>
      <c r="G2989" t="s">
        <v>29774</v>
      </c>
      <c r="H2989" t="s">
        <v>8</v>
      </c>
      <c r="I2989" t="s">
        <v>16</v>
      </c>
      <c r="J2989" t="s">
        <v>3917</v>
      </c>
      <c r="K2989" s="2">
        <v>1032434581</v>
      </c>
      <c r="L2989" t="s">
        <v>38</v>
      </c>
      <c r="M2989" t="s">
        <v>6262</v>
      </c>
      <c r="N2989" s="1" t="s">
        <v>2098</v>
      </c>
    </row>
    <row r="2990" spans="1:14" x14ac:dyDescent="0.25">
      <c r="A2990" s="2">
        <v>45750</v>
      </c>
      <c r="B2990" s="3">
        <v>45615</v>
      </c>
      <c r="C2990" s="4">
        <f>+WEEKNUM(B2990)</f>
        <v>47</v>
      </c>
      <c r="D2990" s="4">
        <f>+MONTH(Tabla4[[#This Row],[FECHA]])</f>
        <v>11</v>
      </c>
      <c r="E2990" s="4">
        <f>+YEAR(B2990)</f>
        <v>2024</v>
      </c>
      <c r="F2990" t="s">
        <v>29575</v>
      </c>
      <c r="G2990" t="s">
        <v>29773</v>
      </c>
      <c r="H2990" t="s">
        <v>3118</v>
      </c>
      <c r="I2990" t="s">
        <v>130</v>
      </c>
      <c r="J2990" t="s">
        <v>29772</v>
      </c>
      <c r="K2990" s="2">
        <v>132654269</v>
      </c>
      <c r="L2990" t="s">
        <v>38</v>
      </c>
      <c r="M2990" t="s">
        <v>2135</v>
      </c>
      <c r="N2990" s="1" t="s">
        <v>2098</v>
      </c>
    </row>
    <row r="2991" spans="1:14" x14ac:dyDescent="0.25">
      <c r="A2991" s="2">
        <v>45751</v>
      </c>
      <c r="B2991" s="3">
        <v>45615</v>
      </c>
      <c r="C2991" s="4">
        <f>+WEEKNUM(B2991)</f>
        <v>47</v>
      </c>
      <c r="D2991" s="4">
        <f>+MONTH(Tabla4[[#This Row],[FECHA]])</f>
        <v>11</v>
      </c>
      <c r="E2991" s="4">
        <f>+YEAR(B2991)</f>
        <v>2024</v>
      </c>
      <c r="F2991" t="s">
        <v>29718</v>
      </c>
      <c r="H2991" t="s">
        <v>21</v>
      </c>
      <c r="I2991" t="s">
        <v>16</v>
      </c>
      <c r="J2991" t="s">
        <v>3335</v>
      </c>
      <c r="K2991" s="2">
        <v>1018446766</v>
      </c>
      <c r="L2991" t="s">
        <v>76</v>
      </c>
      <c r="M2991" t="s">
        <v>6262</v>
      </c>
      <c r="N2991" s="1" t="s">
        <v>2098</v>
      </c>
    </row>
    <row r="2992" spans="1:14" x14ac:dyDescent="0.25">
      <c r="A2992" s="2">
        <v>45753</v>
      </c>
      <c r="B2992" s="3">
        <v>45615</v>
      </c>
      <c r="C2992" s="4">
        <f>+WEEKNUM(B2992)</f>
        <v>47</v>
      </c>
      <c r="D2992" s="4">
        <f>+MONTH(Tabla4[[#This Row],[FECHA]])</f>
        <v>11</v>
      </c>
      <c r="E2992" s="4">
        <f>+YEAR(B2992)</f>
        <v>2024</v>
      </c>
      <c r="F2992" t="s">
        <v>29740</v>
      </c>
      <c r="H2992" t="s">
        <v>3</v>
      </c>
      <c r="I2992" t="s">
        <v>16</v>
      </c>
      <c r="J2992" t="s">
        <v>5138</v>
      </c>
      <c r="K2992" s="2">
        <v>1018494123</v>
      </c>
      <c r="L2992" t="s">
        <v>58</v>
      </c>
      <c r="M2992" t="s">
        <v>2135</v>
      </c>
      <c r="N2992" s="1" t="s">
        <v>2098</v>
      </c>
    </row>
    <row r="2993" spans="1:14" x14ac:dyDescent="0.25">
      <c r="A2993" s="2">
        <v>45755</v>
      </c>
      <c r="B2993" s="3">
        <v>45615</v>
      </c>
      <c r="C2993" s="4">
        <f>+WEEKNUM(B2993)</f>
        <v>47</v>
      </c>
      <c r="D2993" s="4">
        <f>+MONTH(Tabla4[[#This Row],[FECHA]])</f>
        <v>11</v>
      </c>
      <c r="E2993" s="4">
        <f>+YEAR(B2993)</f>
        <v>2024</v>
      </c>
      <c r="F2993" t="s">
        <v>29718</v>
      </c>
      <c r="H2993" t="s">
        <v>3118</v>
      </c>
      <c r="I2993" t="s">
        <v>16</v>
      </c>
      <c r="J2993" t="s">
        <v>2782</v>
      </c>
      <c r="K2993" s="2">
        <v>900280150</v>
      </c>
      <c r="L2993" t="s">
        <v>55</v>
      </c>
      <c r="M2993" t="s">
        <v>2103</v>
      </c>
      <c r="N2993" s="1" t="s">
        <v>2098</v>
      </c>
    </row>
    <row r="2994" spans="1:14" x14ac:dyDescent="0.25">
      <c r="A2994" s="2">
        <v>45756</v>
      </c>
      <c r="B2994" s="3">
        <v>45615</v>
      </c>
      <c r="C2994" s="4">
        <f>+WEEKNUM(B2994)</f>
        <v>47</v>
      </c>
      <c r="D2994" s="4">
        <f>+MONTH(Tabla4[[#This Row],[FECHA]])</f>
        <v>11</v>
      </c>
      <c r="E2994" s="4">
        <f>+YEAR(B2994)</f>
        <v>2024</v>
      </c>
      <c r="F2994" t="s">
        <v>29575</v>
      </c>
      <c r="G2994" t="s">
        <v>29771</v>
      </c>
      <c r="H2994" t="s">
        <v>3118</v>
      </c>
      <c r="I2994" t="s">
        <v>16</v>
      </c>
      <c r="J2994" t="s">
        <v>20829</v>
      </c>
      <c r="K2994" s="2">
        <v>1005253654</v>
      </c>
      <c r="L2994" t="s">
        <v>38</v>
      </c>
      <c r="M2994" t="s">
        <v>6262</v>
      </c>
      <c r="N2994" s="1" t="s">
        <v>2098</v>
      </c>
    </row>
    <row r="2995" spans="1:14" x14ac:dyDescent="0.25">
      <c r="A2995" s="2">
        <v>45766</v>
      </c>
      <c r="B2995" s="3">
        <v>45615</v>
      </c>
      <c r="C2995" s="4">
        <f>+WEEKNUM(B2995)</f>
        <v>47</v>
      </c>
      <c r="D2995" s="4">
        <f>+MONTH(Tabla4[[#This Row],[FECHA]])</f>
        <v>11</v>
      </c>
      <c r="E2995" s="4">
        <f>+YEAR(B2995)</f>
        <v>2024</v>
      </c>
      <c r="F2995" t="s">
        <v>29622</v>
      </c>
      <c r="G2995" t="s">
        <v>29770</v>
      </c>
      <c r="H2995" t="s">
        <v>3118</v>
      </c>
      <c r="I2995" t="s">
        <v>16</v>
      </c>
      <c r="J2995" t="s">
        <v>4039</v>
      </c>
      <c r="K2995" s="2">
        <v>52109179</v>
      </c>
      <c r="L2995" t="s">
        <v>38</v>
      </c>
      <c r="M2995" t="s">
        <v>2103</v>
      </c>
      <c r="N2995" s="1" t="s">
        <v>2098</v>
      </c>
    </row>
    <row r="2996" spans="1:14" x14ac:dyDescent="0.25">
      <c r="A2996" s="2">
        <v>45702</v>
      </c>
      <c r="B2996" s="3">
        <v>45615</v>
      </c>
      <c r="C2996" s="4">
        <f>+WEEKNUM(B2996)</f>
        <v>47</v>
      </c>
      <c r="D2996" s="4">
        <f>+MONTH(Tabla4[[#This Row],[FECHA]])</f>
        <v>11</v>
      </c>
      <c r="E2996" s="4">
        <f>+YEAR(B2996)</f>
        <v>2024</v>
      </c>
      <c r="F2996" t="s">
        <v>29575</v>
      </c>
      <c r="G2996" t="s">
        <v>29769</v>
      </c>
      <c r="H2996" t="s">
        <v>3118</v>
      </c>
      <c r="I2996" t="s">
        <v>16</v>
      </c>
      <c r="J2996" t="s">
        <v>7377</v>
      </c>
      <c r="K2996" s="2">
        <v>1032492447</v>
      </c>
      <c r="L2996" t="s">
        <v>38</v>
      </c>
      <c r="M2996" t="s">
        <v>37</v>
      </c>
      <c r="N2996" s="1" t="s">
        <v>1635</v>
      </c>
    </row>
    <row r="2997" spans="1:14" x14ac:dyDescent="0.25">
      <c r="A2997" s="2">
        <v>45718</v>
      </c>
      <c r="B2997" s="3">
        <v>45615</v>
      </c>
      <c r="C2997" s="4">
        <f>+WEEKNUM(B2997)</f>
        <v>47</v>
      </c>
      <c r="D2997" s="4">
        <f>+MONTH(Tabla4[[#This Row],[FECHA]])</f>
        <v>11</v>
      </c>
      <c r="E2997" s="4">
        <f>+YEAR(B2997)</f>
        <v>2024</v>
      </c>
      <c r="F2997" t="s">
        <v>29718</v>
      </c>
      <c r="G2997" t="s">
        <v>29768</v>
      </c>
      <c r="H2997" t="s">
        <v>3</v>
      </c>
      <c r="I2997" t="s">
        <v>16</v>
      </c>
      <c r="J2997" t="s">
        <v>5089</v>
      </c>
      <c r="K2997" s="2">
        <v>1010175784</v>
      </c>
      <c r="L2997" t="s">
        <v>38</v>
      </c>
      <c r="M2997" t="s">
        <v>1684</v>
      </c>
      <c r="N2997" s="1" t="s">
        <v>1635</v>
      </c>
    </row>
    <row r="2998" spans="1:14" x14ac:dyDescent="0.25">
      <c r="A2998" s="2">
        <v>45726</v>
      </c>
      <c r="B2998" s="3">
        <v>45615</v>
      </c>
      <c r="C2998" s="4">
        <f>+WEEKNUM(B2998)</f>
        <v>47</v>
      </c>
      <c r="D2998" s="4">
        <f>+MONTH(Tabla4[[#This Row],[FECHA]])</f>
        <v>11</v>
      </c>
      <c r="E2998" s="4">
        <f>+YEAR(B2998)</f>
        <v>2024</v>
      </c>
      <c r="F2998" t="s">
        <v>29740</v>
      </c>
      <c r="H2998" t="s">
        <v>8</v>
      </c>
      <c r="I2998" t="s">
        <v>130</v>
      </c>
      <c r="J2998" t="s">
        <v>20276</v>
      </c>
      <c r="K2998" s="2">
        <v>1000713782</v>
      </c>
      <c r="L2998" t="s">
        <v>58</v>
      </c>
      <c r="M2998" t="s">
        <v>1684</v>
      </c>
      <c r="N2998" s="1" t="s">
        <v>1635</v>
      </c>
    </row>
    <row r="2999" spans="1:14" x14ac:dyDescent="0.25">
      <c r="A2999" s="2">
        <v>45728</v>
      </c>
      <c r="B2999" s="3">
        <v>45615</v>
      </c>
      <c r="C2999" s="4">
        <f>+WEEKNUM(B2999)</f>
        <v>47</v>
      </c>
      <c r="D2999" s="4">
        <f>+MONTH(Tabla4[[#This Row],[FECHA]])</f>
        <v>11</v>
      </c>
      <c r="E2999" s="4">
        <f>+YEAR(B2999)</f>
        <v>2024</v>
      </c>
      <c r="F2999" t="s">
        <v>29718</v>
      </c>
      <c r="H2999" t="s">
        <v>3</v>
      </c>
      <c r="I2999" t="s">
        <v>16</v>
      </c>
      <c r="J2999" t="s">
        <v>1964</v>
      </c>
      <c r="K2999" s="2">
        <v>1012334887</v>
      </c>
      <c r="L2999" t="s">
        <v>55</v>
      </c>
      <c r="M2999" t="s">
        <v>1684</v>
      </c>
      <c r="N2999" s="1" t="s">
        <v>1635</v>
      </c>
    </row>
    <row r="3000" spans="1:14" x14ac:dyDescent="0.25">
      <c r="A3000" s="2">
        <v>45752</v>
      </c>
      <c r="B3000" s="3">
        <v>45615</v>
      </c>
      <c r="C3000" s="4">
        <f>+WEEKNUM(B3000)</f>
        <v>47</v>
      </c>
      <c r="D3000" s="4">
        <f>+MONTH(Tabla4[[#This Row],[FECHA]])</f>
        <v>11</v>
      </c>
      <c r="E3000" s="4">
        <f>+YEAR(B3000)</f>
        <v>2024</v>
      </c>
      <c r="F3000" t="s">
        <v>29575</v>
      </c>
      <c r="G3000" t="s">
        <v>29767</v>
      </c>
      <c r="H3000" t="s">
        <v>3118</v>
      </c>
      <c r="I3000" t="s">
        <v>16</v>
      </c>
      <c r="J3000" t="s">
        <v>1940</v>
      </c>
      <c r="K3000" s="2">
        <v>1118815051</v>
      </c>
      <c r="L3000" t="s">
        <v>38</v>
      </c>
      <c r="M3000" t="s">
        <v>1684</v>
      </c>
      <c r="N3000" s="1" t="s">
        <v>1635</v>
      </c>
    </row>
    <row r="3001" spans="1:14" x14ac:dyDescent="0.25">
      <c r="A3001" s="2">
        <v>45754</v>
      </c>
      <c r="B3001" s="3">
        <v>45615</v>
      </c>
      <c r="C3001" s="4">
        <f>+WEEKNUM(B3001)</f>
        <v>47</v>
      </c>
      <c r="D3001" s="4">
        <f>+MONTH(Tabla4[[#This Row],[FECHA]])</f>
        <v>11</v>
      </c>
      <c r="E3001" s="4">
        <f>+YEAR(B3001)</f>
        <v>2024</v>
      </c>
      <c r="F3001" t="s">
        <v>29740</v>
      </c>
      <c r="G3001" t="s">
        <v>29766</v>
      </c>
      <c r="H3001" t="s">
        <v>21</v>
      </c>
      <c r="I3001" t="s">
        <v>130</v>
      </c>
      <c r="J3001" t="s">
        <v>9685</v>
      </c>
      <c r="K3001" s="2">
        <v>1001329686</v>
      </c>
      <c r="L3001" t="s">
        <v>38</v>
      </c>
      <c r="M3001" t="s">
        <v>1684</v>
      </c>
      <c r="N3001" s="1" t="s">
        <v>1635</v>
      </c>
    </row>
    <row r="3002" spans="1:14" x14ac:dyDescent="0.25">
      <c r="A3002" s="2">
        <v>45758</v>
      </c>
      <c r="B3002" s="3">
        <v>45615</v>
      </c>
      <c r="C3002" s="4">
        <f>+WEEKNUM(B3002)</f>
        <v>47</v>
      </c>
      <c r="D3002" s="4">
        <f>+MONTH(Tabla4[[#This Row],[FECHA]])</f>
        <v>11</v>
      </c>
      <c r="E3002" s="4">
        <f>+YEAR(B3002)</f>
        <v>2024</v>
      </c>
      <c r="F3002" t="s">
        <v>29622</v>
      </c>
      <c r="G3002" t="s">
        <v>29765</v>
      </c>
      <c r="H3002" t="s">
        <v>3118</v>
      </c>
      <c r="I3002" t="s">
        <v>30</v>
      </c>
      <c r="J3002" t="s">
        <v>28325</v>
      </c>
      <c r="K3002" s="2">
        <v>1082882488</v>
      </c>
      <c r="L3002" t="s">
        <v>38</v>
      </c>
      <c r="M3002" t="s">
        <v>37</v>
      </c>
      <c r="N3002" s="1" t="s">
        <v>1635</v>
      </c>
    </row>
    <row r="3003" spans="1:14" x14ac:dyDescent="0.25">
      <c r="A3003" s="2">
        <v>45727</v>
      </c>
      <c r="B3003" s="3">
        <v>45615</v>
      </c>
      <c r="C3003" s="4">
        <f>+WEEKNUM(B3003)</f>
        <v>47</v>
      </c>
      <c r="D3003" s="4">
        <f>+MONTH(Tabla4[[#This Row],[FECHA]])</f>
        <v>11</v>
      </c>
      <c r="E3003" s="4">
        <f>+YEAR(B3003)</f>
        <v>2024</v>
      </c>
      <c r="F3003" t="s">
        <v>29575</v>
      </c>
      <c r="G3003" t="s">
        <v>29764</v>
      </c>
      <c r="H3003" t="s">
        <v>3118</v>
      </c>
      <c r="I3003" t="s">
        <v>16</v>
      </c>
      <c r="J3003" t="s">
        <v>18092</v>
      </c>
      <c r="K3003" s="2">
        <v>1022421069</v>
      </c>
      <c r="L3003" t="s">
        <v>38</v>
      </c>
      <c r="M3003" t="s">
        <v>2122</v>
      </c>
      <c r="N3003" s="1" t="s">
        <v>901</v>
      </c>
    </row>
    <row r="3004" spans="1:14" x14ac:dyDescent="0.25">
      <c r="A3004" s="2">
        <v>45733</v>
      </c>
      <c r="B3004" s="3">
        <v>45615</v>
      </c>
      <c r="C3004" s="4">
        <f>+WEEKNUM(B3004)</f>
        <v>47</v>
      </c>
      <c r="D3004" s="4">
        <f>+MONTH(Tabla4[[#This Row],[FECHA]])</f>
        <v>11</v>
      </c>
      <c r="E3004" s="4">
        <f>+YEAR(B3004)</f>
        <v>2024</v>
      </c>
      <c r="F3004" t="s">
        <v>29718</v>
      </c>
      <c r="H3004" t="s">
        <v>3</v>
      </c>
      <c r="I3004" t="s">
        <v>16</v>
      </c>
      <c r="J3004" t="s">
        <v>28547</v>
      </c>
      <c r="K3004" s="2">
        <v>1096062323</v>
      </c>
      <c r="L3004" t="s">
        <v>55</v>
      </c>
      <c r="M3004" t="s">
        <v>987</v>
      </c>
      <c r="N3004" s="1" t="s">
        <v>901</v>
      </c>
    </row>
    <row r="3005" spans="1:14" x14ac:dyDescent="0.25">
      <c r="A3005" s="2">
        <v>45734</v>
      </c>
      <c r="B3005" s="3">
        <v>45615</v>
      </c>
      <c r="C3005" s="4">
        <f>+WEEKNUM(B3005)</f>
        <v>47</v>
      </c>
      <c r="D3005" s="4">
        <f>+MONTH(Tabla4[[#This Row],[FECHA]])</f>
        <v>11</v>
      </c>
      <c r="E3005" s="4">
        <f>+YEAR(B3005)</f>
        <v>2024</v>
      </c>
      <c r="F3005" t="s">
        <v>29622</v>
      </c>
      <c r="G3005" t="s">
        <v>29763</v>
      </c>
      <c r="H3005" t="s">
        <v>8</v>
      </c>
      <c r="I3005" t="s">
        <v>30</v>
      </c>
      <c r="J3005" t="s">
        <v>6851</v>
      </c>
      <c r="K3005" s="2">
        <v>13543000</v>
      </c>
      <c r="L3005" t="s">
        <v>38</v>
      </c>
      <c r="M3005" t="s">
        <v>987</v>
      </c>
      <c r="N3005" s="1" t="s">
        <v>901</v>
      </c>
    </row>
    <row r="3006" spans="1:14" x14ac:dyDescent="0.25">
      <c r="A3006" s="2">
        <v>45736</v>
      </c>
      <c r="B3006" s="3">
        <v>45615</v>
      </c>
      <c r="C3006" s="4">
        <f>+WEEKNUM(B3006)</f>
        <v>47</v>
      </c>
      <c r="D3006" s="4">
        <f>+MONTH(Tabla4[[#This Row],[FECHA]])</f>
        <v>11</v>
      </c>
      <c r="E3006" s="4">
        <f>+YEAR(B3006)</f>
        <v>2024</v>
      </c>
      <c r="F3006" t="s">
        <v>29575</v>
      </c>
      <c r="G3006" t="s">
        <v>29762</v>
      </c>
      <c r="H3006" t="s">
        <v>3118</v>
      </c>
      <c r="I3006" t="s">
        <v>30</v>
      </c>
      <c r="J3006" t="s">
        <v>8750</v>
      </c>
      <c r="K3006" s="2">
        <v>1019030795</v>
      </c>
      <c r="L3006" t="s">
        <v>38</v>
      </c>
      <c r="M3006" t="s">
        <v>2122</v>
      </c>
      <c r="N3006" s="1" t="s">
        <v>901</v>
      </c>
    </row>
    <row r="3007" spans="1:14" x14ac:dyDescent="0.25">
      <c r="A3007" s="2">
        <v>45743</v>
      </c>
      <c r="B3007" s="3">
        <v>45615</v>
      </c>
      <c r="C3007" s="4">
        <f>+WEEKNUM(B3007)</f>
        <v>47</v>
      </c>
      <c r="D3007" s="4">
        <f>+MONTH(Tabla4[[#This Row],[FECHA]])</f>
        <v>11</v>
      </c>
      <c r="E3007" s="4">
        <f>+YEAR(B3007)</f>
        <v>2024</v>
      </c>
      <c r="F3007" t="s">
        <v>29575</v>
      </c>
      <c r="G3007" t="s">
        <v>29761</v>
      </c>
      <c r="H3007" t="s">
        <v>3118</v>
      </c>
      <c r="I3007" t="s">
        <v>16</v>
      </c>
      <c r="J3007" t="s">
        <v>13073</v>
      </c>
      <c r="K3007" s="2">
        <v>52347262</v>
      </c>
      <c r="L3007" t="s">
        <v>38</v>
      </c>
      <c r="M3007" t="s">
        <v>987</v>
      </c>
      <c r="N3007" s="1" t="s">
        <v>901</v>
      </c>
    </row>
    <row r="3008" spans="1:14" x14ac:dyDescent="0.25">
      <c r="A3008" s="2">
        <v>45761</v>
      </c>
      <c r="B3008" s="3">
        <v>45615</v>
      </c>
      <c r="C3008" s="4">
        <f>+WEEKNUM(B3008)</f>
        <v>47</v>
      </c>
      <c r="D3008" s="4">
        <f>+MONTH(Tabla4[[#This Row],[FECHA]])</f>
        <v>11</v>
      </c>
      <c r="E3008" s="4">
        <f>+YEAR(B3008)</f>
        <v>2024</v>
      </c>
      <c r="F3008" t="s">
        <v>29575</v>
      </c>
      <c r="G3008" t="s">
        <v>29760</v>
      </c>
      <c r="H3008" t="s">
        <v>3118</v>
      </c>
      <c r="I3008" t="s">
        <v>30</v>
      </c>
      <c r="J3008" t="s">
        <v>29759</v>
      </c>
      <c r="K3008" s="2">
        <v>1144127191</v>
      </c>
      <c r="L3008" t="s">
        <v>38</v>
      </c>
      <c r="M3008" t="s">
        <v>987</v>
      </c>
      <c r="N3008" s="1" t="s">
        <v>901</v>
      </c>
    </row>
    <row r="3009" spans="1:14" x14ac:dyDescent="0.25">
      <c r="A3009" s="2">
        <v>45767</v>
      </c>
      <c r="B3009" s="3">
        <v>45615</v>
      </c>
      <c r="C3009" s="4">
        <f>+WEEKNUM(B3009)</f>
        <v>47</v>
      </c>
      <c r="D3009" s="4">
        <f>+MONTH(Tabla4[[#This Row],[FECHA]])</f>
        <v>11</v>
      </c>
      <c r="E3009" s="4">
        <f>+YEAR(B3009)</f>
        <v>2024</v>
      </c>
      <c r="F3009" t="s">
        <v>29718</v>
      </c>
      <c r="H3009" t="s">
        <v>21</v>
      </c>
      <c r="I3009" t="s">
        <v>4775</v>
      </c>
      <c r="J3009" t="s">
        <v>6895</v>
      </c>
      <c r="K3009" s="2">
        <v>1020712742</v>
      </c>
      <c r="L3009" t="s">
        <v>198</v>
      </c>
      <c r="M3009" t="s">
        <v>2122</v>
      </c>
      <c r="N3009" s="1" t="s">
        <v>901</v>
      </c>
    </row>
    <row r="3010" spans="1:14" x14ac:dyDescent="0.25">
      <c r="A3010" s="2">
        <v>44488</v>
      </c>
      <c r="B3010" s="3">
        <v>45597</v>
      </c>
      <c r="C3010" s="4">
        <f>+WEEKNUM(B3010)</f>
        <v>44</v>
      </c>
      <c r="D3010" s="4">
        <f>+MONTH(Tabla4[[#This Row],[FECHA]])</f>
        <v>11</v>
      </c>
      <c r="E3010" s="4">
        <f>+YEAR(B3010)</f>
        <v>2024</v>
      </c>
      <c r="F3010" t="s">
        <v>29091</v>
      </c>
      <c r="G3010" t="s">
        <v>29758</v>
      </c>
      <c r="H3010" t="s">
        <v>21</v>
      </c>
      <c r="I3010" t="s">
        <v>16</v>
      </c>
      <c r="J3010" t="s">
        <v>29757</v>
      </c>
      <c r="K3010" s="2">
        <v>80878999</v>
      </c>
      <c r="L3010" t="s">
        <v>38</v>
      </c>
      <c r="M3010" t="s">
        <v>4511</v>
      </c>
      <c r="N3010" s="1" t="s">
        <v>246</v>
      </c>
    </row>
    <row r="3011" spans="1:14" x14ac:dyDescent="0.25">
      <c r="A3011" s="2">
        <v>44492</v>
      </c>
      <c r="B3011" s="3">
        <v>45597</v>
      </c>
      <c r="C3011" s="4">
        <f>+WEEKNUM(B3011)</f>
        <v>44</v>
      </c>
      <c r="D3011" s="4">
        <f>+MONTH(Tabla4[[#This Row],[FECHA]])</f>
        <v>11</v>
      </c>
      <c r="E3011" s="4">
        <f>+YEAR(B3011)</f>
        <v>2024</v>
      </c>
      <c r="F3011" t="s">
        <v>29069</v>
      </c>
      <c r="H3011" t="s">
        <v>3118</v>
      </c>
      <c r="I3011" t="s">
        <v>33</v>
      </c>
      <c r="J3011" t="s">
        <v>29756</v>
      </c>
      <c r="K3011" s="2">
        <v>52226583</v>
      </c>
      <c r="L3011" t="s">
        <v>198</v>
      </c>
      <c r="M3011" t="s">
        <v>4511</v>
      </c>
      <c r="N3011" s="1" t="s">
        <v>246</v>
      </c>
    </row>
    <row r="3012" spans="1:14" x14ac:dyDescent="0.25">
      <c r="A3012" s="2">
        <v>44498</v>
      </c>
      <c r="B3012" s="3">
        <v>45597</v>
      </c>
      <c r="C3012" s="4">
        <f>+WEEKNUM(B3012)</f>
        <v>44</v>
      </c>
      <c r="D3012" s="4">
        <f>+MONTH(Tabla4[[#This Row],[FECHA]])</f>
        <v>11</v>
      </c>
      <c r="E3012" s="4">
        <f>+YEAR(B3012)</f>
        <v>2024</v>
      </c>
      <c r="F3012" t="s">
        <v>29236</v>
      </c>
      <c r="H3012" t="s">
        <v>21</v>
      </c>
      <c r="I3012" t="s">
        <v>33</v>
      </c>
      <c r="J3012" t="s">
        <v>6366</v>
      </c>
      <c r="K3012" s="2">
        <v>80818818</v>
      </c>
      <c r="L3012" t="s">
        <v>49</v>
      </c>
      <c r="M3012" t="s">
        <v>4511</v>
      </c>
      <c r="N3012" s="1" t="s">
        <v>246</v>
      </c>
    </row>
    <row r="3013" spans="1:14" x14ac:dyDescent="0.25">
      <c r="A3013" s="2">
        <v>45587</v>
      </c>
      <c r="B3013" s="3">
        <v>45614</v>
      </c>
      <c r="C3013" s="4">
        <f>+WEEKNUM(B3013)</f>
        <v>47</v>
      </c>
      <c r="D3013" s="4">
        <f>+MONTH(Tabla4[[#This Row],[FECHA]])</f>
        <v>11</v>
      </c>
      <c r="E3013" s="4">
        <f>+YEAR(B3013)</f>
        <v>2024</v>
      </c>
      <c r="F3013" t="s">
        <v>29531</v>
      </c>
      <c r="G3013" t="s">
        <v>29755</v>
      </c>
      <c r="H3013" t="s">
        <v>3118</v>
      </c>
      <c r="I3013" t="s">
        <v>33</v>
      </c>
      <c r="J3013" t="s">
        <v>13075</v>
      </c>
      <c r="K3013" s="2">
        <v>1020781234</v>
      </c>
      <c r="L3013" t="s">
        <v>38</v>
      </c>
      <c r="M3013" t="s">
        <v>2103</v>
      </c>
      <c r="N3013" s="1" t="s">
        <v>2098</v>
      </c>
    </row>
    <row r="3014" spans="1:14" x14ac:dyDescent="0.25">
      <c r="A3014" s="2">
        <v>45589</v>
      </c>
      <c r="B3014" s="3">
        <v>45614</v>
      </c>
      <c r="C3014" s="4">
        <f>+WEEKNUM(B3014)</f>
        <v>47</v>
      </c>
      <c r="D3014" s="4">
        <f>+MONTH(Tabla4[[#This Row],[FECHA]])</f>
        <v>11</v>
      </c>
      <c r="E3014" s="4">
        <f>+YEAR(B3014)</f>
        <v>2024</v>
      </c>
      <c r="F3014" t="s">
        <v>29531</v>
      </c>
      <c r="G3014" t="s">
        <v>29754</v>
      </c>
      <c r="H3014" t="s">
        <v>3118</v>
      </c>
      <c r="I3014" t="s">
        <v>16</v>
      </c>
      <c r="J3014" t="s">
        <v>3660</v>
      </c>
      <c r="K3014" s="2">
        <v>1049619414</v>
      </c>
      <c r="L3014" t="s">
        <v>38</v>
      </c>
      <c r="M3014" t="s">
        <v>2103</v>
      </c>
      <c r="N3014" s="1" t="s">
        <v>2098</v>
      </c>
    </row>
    <row r="3015" spans="1:14" x14ac:dyDescent="0.25">
      <c r="A3015" s="2">
        <v>45597</v>
      </c>
      <c r="B3015" s="3">
        <v>45614</v>
      </c>
      <c r="C3015" s="4">
        <f>+WEEKNUM(B3015)</f>
        <v>47</v>
      </c>
      <c r="D3015" s="4">
        <f>+MONTH(Tabla4[[#This Row],[FECHA]])</f>
        <v>11</v>
      </c>
      <c r="E3015" s="4">
        <f>+YEAR(B3015)</f>
        <v>2024</v>
      </c>
      <c r="F3015" t="s">
        <v>29622</v>
      </c>
      <c r="H3015" t="s">
        <v>3</v>
      </c>
      <c r="I3015" t="s">
        <v>130</v>
      </c>
      <c r="J3015" t="s">
        <v>29753</v>
      </c>
      <c r="K3015" s="2">
        <v>830111257</v>
      </c>
      <c r="L3015" t="s">
        <v>55</v>
      </c>
      <c r="M3015" t="s">
        <v>909</v>
      </c>
      <c r="N3015" s="1" t="s">
        <v>2098</v>
      </c>
    </row>
    <row r="3016" spans="1:14" x14ac:dyDescent="0.25">
      <c r="A3016" s="2">
        <v>45600</v>
      </c>
      <c r="B3016" s="3">
        <v>45614</v>
      </c>
      <c r="C3016" s="4">
        <f>+WEEKNUM(B3016)</f>
        <v>47</v>
      </c>
      <c r="D3016" s="4">
        <f>+MONTH(Tabla4[[#This Row],[FECHA]])</f>
        <v>11</v>
      </c>
      <c r="E3016" s="4">
        <f>+YEAR(B3016)</f>
        <v>2024</v>
      </c>
      <c r="F3016" t="s">
        <v>29531</v>
      </c>
      <c r="G3016" t="s">
        <v>29752</v>
      </c>
      <c r="H3016" t="s">
        <v>3118</v>
      </c>
      <c r="I3016" t="s">
        <v>16</v>
      </c>
      <c r="J3016" t="s">
        <v>4076</v>
      </c>
      <c r="K3016" s="2">
        <v>1022946563</v>
      </c>
      <c r="L3016" t="s">
        <v>38</v>
      </c>
      <c r="M3016" t="s">
        <v>909</v>
      </c>
      <c r="N3016" s="1" t="s">
        <v>2098</v>
      </c>
    </row>
    <row r="3017" spans="1:14" x14ac:dyDescent="0.25">
      <c r="A3017" s="2">
        <v>45603</v>
      </c>
      <c r="B3017" s="3">
        <v>45614</v>
      </c>
      <c r="C3017" s="4">
        <f>+WEEKNUM(B3017)</f>
        <v>47</v>
      </c>
      <c r="D3017" s="4">
        <f>+MONTH(Tabla4[[#This Row],[FECHA]])</f>
        <v>11</v>
      </c>
      <c r="E3017" s="4">
        <f>+YEAR(B3017)</f>
        <v>2024</v>
      </c>
      <c r="F3017" t="s">
        <v>29531</v>
      </c>
      <c r="G3017" t="s">
        <v>29751</v>
      </c>
      <c r="H3017" t="s">
        <v>3118</v>
      </c>
      <c r="I3017" t="s">
        <v>16</v>
      </c>
      <c r="J3017" t="s">
        <v>4449</v>
      </c>
      <c r="K3017" s="2">
        <v>1130612191</v>
      </c>
      <c r="L3017" t="s">
        <v>38</v>
      </c>
      <c r="M3017" t="s">
        <v>909</v>
      </c>
      <c r="N3017" s="1" t="s">
        <v>2098</v>
      </c>
    </row>
    <row r="3018" spans="1:14" x14ac:dyDescent="0.25">
      <c r="A3018" s="2">
        <v>45608</v>
      </c>
      <c r="B3018" s="3">
        <v>45614</v>
      </c>
      <c r="C3018" s="4">
        <f>+WEEKNUM(B3018)</f>
        <v>47</v>
      </c>
      <c r="D3018" s="4">
        <f>+MONTH(Tabla4[[#This Row],[FECHA]])</f>
        <v>11</v>
      </c>
      <c r="E3018" s="4">
        <f>+YEAR(B3018)</f>
        <v>2024</v>
      </c>
      <c r="F3018" t="s">
        <v>29531</v>
      </c>
      <c r="G3018" t="s">
        <v>29750</v>
      </c>
      <c r="H3018" t="s">
        <v>3118</v>
      </c>
      <c r="I3018" s="2">
        <v>2400</v>
      </c>
      <c r="J3018" t="s">
        <v>5264</v>
      </c>
      <c r="K3018" s="2">
        <v>901301652</v>
      </c>
      <c r="L3018" t="s">
        <v>38</v>
      </c>
      <c r="M3018" t="s">
        <v>2106</v>
      </c>
      <c r="N3018" s="1" t="s">
        <v>2098</v>
      </c>
    </row>
    <row r="3019" spans="1:14" x14ac:dyDescent="0.25">
      <c r="A3019" s="2">
        <v>45618</v>
      </c>
      <c r="B3019" s="3">
        <v>45614</v>
      </c>
      <c r="C3019" s="4">
        <f>+WEEKNUM(B3019)</f>
        <v>47</v>
      </c>
      <c r="D3019" s="4">
        <f>+MONTH(Tabla4[[#This Row],[FECHA]])</f>
        <v>11</v>
      </c>
      <c r="E3019" s="4">
        <f>+YEAR(B3019)</f>
        <v>2024</v>
      </c>
      <c r="F3019" t="s">
        <v>29622</v>
      </c>
      <c r="G3019" t="s">
        <v>29749</v>
      </c>
      <c r="H3019" t="s">
        <v>3</v>
      </c>
      <c r="I3019" t="s">
        <v>30</v>
      </c>
      <c r="J3019" t="s">
        <v>9720</v>
      </c>
      <c r="K3019" s="2">
        <v>39583760</v>
      </c>
      <c r="L3019" t="s">
        <v>38</v>
      </c>
      <c r="M3019" t="s">
        <v>909</v>
      </c>
      <c r="N3019" s="1" t="s">
        <v>2098</v>
      </c>
    </row>
    <row r="3020" spans="1:14" x14ac:dyDescent="0.25">
      <c r="A3020" s="2">
        <v>45620</v>
      </c>
      <c r="B3020" s="3">
        <v>45614</v>
      </c>
      <c r="C3020" s="4">
        <f>+WEEKNUM(B3020)</f>
        <v>47</v>
      </c>
      <c r="D3020" s="4">
        <f>+MONTH(Tabla4[[#This Row],[FECHA]])</f>
        <v>11</v>
      </c>
      <c r="E3020" s="4">
        <f>+YEAR(B3020)</f>
        <v>2024</v>
      </c>
      <c r="F3020" t="s">
        <v>29531</v>
      </c>
      <c r="G3020" t="s">
        <v>29748</v>
      </c>
      <c r="H3020" t="s">
        <v>3118</v>
      </c>
      <c r="I3020" t="s">
        <v>1104</v>
      </c>
      <c r="J3020" t="s">
        <v>6103</v>
      </c>
      <c r="K3020" s="2">
        <v>900500388</v>
      </c>
      <c r="L3020" t="s">
        <v>38</v>
      </c>
      <c r="M3020" t="s">
        <v>2106</v>
      </c>
      <c r="N3020" s="1" t="s">
        <v>2098</v>
      </c>
    </row>
    <row r="3021" spans="1:14" x14ac:dyDescent="0.25">
      <c r="A3021" s="2">
        <v>45621</v>
      </c>
      <c r="B3021" s="3">
        <v>45614</v>
      </c>
      <c r="C3021" s="4">
        <f>+WEEKNUM(B3021)</f>
        <v>47</v>
      </c>
      <c r="D3021" s="4">
        <f>+MONTH(Tabla4[[#This Row],[FECHA]])</f>
        <v>11</v>
      </c>
      <c r="E3021" s="4">
        <f>+YEAR(B3021)</f>
        <v>2024</v>
      </c>
      <c r="F3021" t="s">
        <v>29531</v>
      </c>
      <c r="G3021" t="s">
        <v>29747</v>
      </c>
      <c r="H3021" t="s">
        <v>3118</v>
      </c>
      <c r="I3021" t="s">
        <v>33</v>
      </c>
      <c r="J3021" t="s">
        <v>4078</v>
      </c>
      <c r="K3021" s="2">
        <v>1031125377</v>
      </c>
      <c r="L3021" t="s">
        <v>38</v>
      </c>
      <c r="M3021" t="s">
        <v>937</v>
      </c>
      <c r="N3021" s="1" t="s">
        <v>2098</v>
      </c>
    </row>
    <row r="3022" spans="1:14" x14ac:dyDescent="0.25">
      <c r="A3022" s="2">
        <v>45624</v>
      </c>
      <c r="B3022" s="3">
        <v>45614</v>
      </c>
      <c r="C3022" s="4">
        <f>+WEEKNUM(B3022)</f>
        <v>47</v>
      </c>
      <c r="D3022" s="4">
        <f>+MONTH(Tabla4[[#This Row],[FECHA]])</f>
        <v>11</v>
      </c>
      <c r="E3022" s="4">
        <f>+YEAR(B3022)</f>
        <v>2024</v>
      </c>
      <c r="F3022" t="s">
        <v>29622</v>
      </c>
      <c r="G3022" t="s">
        <v>29746</v>
      </c>
      <c r="H3022" t="s">
        <v>21</v>
      </c>
      <c r="I3022" t="s">
        <v>1011</v>
      </c>
      <c r="J3022" t="s">
        <v>29745</v>
      </c>
      <c r="K3022" s="2">
        <v>65752115</v>
      </c>
      <c r="L3022" t="s">
        <v>38</v>
      </c>
      <c r="M3022" t="s">
        <v>909</v>
      </c>
      <c r="N3022" s="1" t="s">
        <v>2098</v>
      </c>
    </row>
    <row r="3023" spans="1:14" x14ac:dyDescent="0.25">
      <c r="A3023" s="2">
        <v>45625</v>
      </c>
      <c r="B3023" s="3">
        <v>45614</v>
      </c>
      <c r="C3023" s="4">
        <f>+WEEKNUM(B3023)</f>
        <v>47</v>
      </c>
      <c r="D3023" s="4">
        <f>+MONTH(Tabla4[[#This Row],[FECHA]])</f>
        <v>11</v>
      </c>
      <c r="E3023" s="4">
        <f>+YEAR(B3023)</f>
        <v>2024</v>
      </c>
      <c r="F3023" t="s">
        <v>29531</v>
      </c>
      <c r="H3023" t="s">
        <v>3118</v>
      </c>
      <c r="I3023" t="s">
        <v>11876</v>
      </c>
      <c r="J3023" t="s">
        <v>24864</v>
      </c>
      <c r="K3023" s="2">
        <v>19290200</v>
      </c>
      <c r="L3023" t="s">
        <v>55</v>
      </c>
      <c r="M3023" t="s">
        <v>2106</v>
      </c>
      <c r="N3023" s="1" t="s">
        <v>2098</v>
      </c>
    </row>
    <row r="3024" spans="1:14" x14ac:dyDescent="0.25">
      <c r="A3024" s="2">
        <v>45635</v>
      </c>
      <c r="B3024" s="3">
        <v>45614</v>
      </c>
      <c r="C3024" s="4">
        <f>+WEEKNUM(B3024)</f>
        <v>47</v>
      </c>
      <c r="D3024" s="4">
        <f>+MONTH(Tabla4[[#This Row],[FECHA]])</f>
        <v>11</v>
      </c>
      <c r="E3024" s="4">
        <f>+YEAR(B3024)</f>
        <v>2024</v>
      </c>
      <c r="F3024" t="s">
        <v>29531</v>
      </c>
      <c r="G3024" t="s">
        <v>29744</v>
      </c>
      <c r="H3024" t="s">
        <v>3118</v>
      </c>
      <c r="I3024" t="s">
        <v>16</v>
      </c>
      <c r="J3024" t="s">
        <v>777</v>
      </c>
      <c r="K3024" s="2">
        <v>79952157</v>
      </c>
      <c r="L3024" t="s">
        <v>38</v>
      </c>
      <c r="M3024" t="s">
        <v>2103</v>
      </c>
      <c r="N3024" s="1" t="s">
        <v>2098</v>
      </c>
    </row>
    <row r="3025" spans="1:14" x14ac:dyDescent="0.25">
      <c r="A3025" s="2">
        <v>45645</v>
      </c>
      <c r="B3025" s="3">
        <v>45614</v>
      </c>
      <c r="C3025" s="4">
        <f>+WEEKNUM(B3025)</f>
        <v>47</v>
      </c>
      <c r="D3025" s="4">
        <f>+MONTH(Tabla4[[#This Row],[FECHA]])</f>
        <v>11</v>
      </c>
      <c r="E3025" s="4">
        <f>+YEAR(B3025)</f>
        <v>2024</v>
      </c>
      <c r="F3025" t="s">
        <v>29531</v>
      </c>
      <c r="G3025" t="s">
        <v>29743</v>
      </c>
      <c r="H3025" t="s">
        <v>3118</v>
      </c>
      <c r="I3025" t="s">
        <v>33</v>
      </c>
      <c r="J3025" t="s">
        <v>16520</v>
      </c>
      <c r="K3025" s="2">
        <v>1110495138</v>
      </c>
      <c r="L3025" t="s">
        <v>38</v>
      </c>
      <c r="M3025" t="s">
        <v>2103</v>
      </c>
      <c r="N3025" s="1" t="s">
        <v>2098</v>
      </c>
    </row>
    <row r="3026" spans="1:14" x14ac:dyDescent="0.25">
      <c r="A3026" s="2">
        <v>45653</v>
      </c>
      <c r="B3026" s="3">
        <v>45614</v>
      </c>
      <c r="C3026" s="4">
        <f>+WEEKNUM(B3026)</f>
        <v>47</v>
      </c>
      <c r="D3026" s="4">
        <f>+MONTH(Tabla4[[#This Row],[FECHA]])</f>
        <v>11</v>
      </c>
      <c r="E3026" s="4">
        <f>+YEAR(B3026)</f>
        <v>2024</v>
      </c>
      <c r="F3026" t="s">
        <v>29531</v>
      </c>
      <c r="G3026" t="s">
        <v>29742</v>
      </c>
      <c r="H3026" t="s">
        <v>3118</v>
      </c>
      <c r="I3026" t="s">
        <v>16</v>
      </c>
      <c r="J3026" t="s">
        <v>29741</v>
      </c>
      <c r="K3026" s="2">
        <v>1085321548</v>
      </c>
      <c r="L3026" t="s">
        <v>38</v>
      </c>
      <c r="M3026" t="s">
        <v>29048</v>
      </c>
      <c r="N3026" s="1" t="s">
        <v>2098</v>
      </c>
    </row>
    <row r="3027" spans="1:14" x14ac:dyDescent="0.25">
      <c r="A3027" s="2">
        <v>45660</v>
      </c>
      <c r="B3027" s="3">
        <v>45614</v>
      </c>
      <c r="C3027" s="4">
        <f>+WEEKNUM(B3027)</f>
        <v>47</v>
      </c>
      <c r="D3027" s="4">
        <f>+MONTH(Tabla4[[#This Row],[FECHA]])</f>
        <v>11</v>
      </c>
      <c r="E3027" s="4">
        <f>+YEAR(B3027)</f>
        <v>2024</v>
      </c>
      <c r="F3027" t="s">
        <v>29622</v>
      </c>
      <c r="H3027" t="s">
        <v>8</v>
      </c>
      <c r="I3027" t="s">
        <v>16</v>
      </c>
      <c r="J3027" t="s">
        <v>9405</v>
      </c>
      <c r="K3027" s="2">
        <v>1020787243</v>
      </c>
      <c r="L3027" t="s">
        <v>256</v>
      </c>
      <c r="M3027" t="s">
        <v>6262</v>
      </c>
      <c r="N3027" s="1" t="s">
        <v>2098</v>
      </c>
    </row>
    <row r="3028" spans="1:14" x14ac:dyDescent="0.25">
      <c r="A3028" s="2">
        <v>45665</v>
      </c>
      <c r="B3028" s="3">
        <v>45614</v>
      </c>
      <c r="C3028" s="4">
        <f>+WEEKNUM(B3028)</f>
        <v>47</v>
      </c>
      <c r="D3028" s="4">
        <f>+MONTH(Tabla4[[#This Row],[FECHA]])</f>
        <v>11</v>
      </c>
      <c r="E3028" s="4">
        <f>+YEAR(B3028)</f>
        <v>2024</v>
      </c>
      <c r="F3028" t="s">
        <v>29740</v>
      </c>
      <c r="H3028" t="s">
        <v>3</v>
      </c>
      <c r="I3028" t="s">
        <v>33</v>
      </c>
      <c r="J3028" t="s">
        <v>10595</v>
      </c>
      <c r="K3028" s="2">
        <v>1110552870</v>
      </c>
      <c r="L3028" t="s">
        <v>55</v>
      </c>
      <c r="M3028" t="s">
        <v>6262</v>
      </c>
      <c r="N3028" s="1" t="s">
        <v>2098</v>
      </c>
    </row>
    <row r="3029" spans="1:14" x14ac:dyDescent="0.25">
      <c r="A3029" s="2">
        <v>45666</v>
      </c>
      <c r="B3029" s="3">
        <v>45614</v>
      </c>
      <c r="C3029" s="4">
        <f>+WEEKNUM(B3029)</f>
        <v>47</v>
      </c>
      <c r="D3029" s="4">
        <f>+MONTH(Tabla4[[#This Row],[FECHA]])</f>
        <v>11</v>
      </c>
      <c r="E3029" s="4">
        <f>+YEAR(B3029)</f>
        <v>2024</v>
      </c>
      <c r="F3029" t="s">
        <v>29718</v>
      </c>
      <c r="H3029" t="s">
        <v>21</v>
      </c>
      <c r="I3029" t="s">
        <v>33</v>
      </c>
      <c r="J3029" t="s">
        <v>29739</v>
      </c>
      <c r="K3029" s="2">
        <v>1010183802</v>
      </c>
      <c r="L3029" t="s">
        <v>256</v>
      </c>
      <c r="M3029" t="s">
        <v>29048</v>
      </c>
      <c r="N3029" s="1" t="s">
        <v>2098</v>
      </c>
    </row>
    <row r="3030" spans="1:14" x14ac:dyDescent="0.25">
      <c r="A3030" s="2">
        <v>45667</v>
      </c>
      <c r="B3030" s="3">
        <v>45614</v>
      </c>
      <c r="C3030" s="4">
        <f>+WEEKNUM(B3030)</f>
        <v>47</v>
      </c>
      <c r="D3030" s="4">
        <f>+MONTH(Tabla4[[#This Row],[FECHA]])</f>
        <v>11</v>
      </c>
      <c r="E3030" s="4">
        <f>+YEAR(B3030)</f>
        <v>2024</v>
      </c>
      <c r="F3030" t="s">
        <v>29531</v>
      </c>
      <c r="G3030" t="s">
        <v>29738</v>
      </c>
      <c r="H3030" t="s">
        <v>3118</v>
      </c>
      <c r="I3030" t="s">
        <v>130</v>
      </c>
      <c r="J3030" t="s">
        <v>9276</v>
      </c>
      <c r="K3030" s="2">
        <v>80825390</v>
      </c>
      <c r="L3030" t="s">
        <v>38</v>
      </c>
      <c r="M3030" t="s">
        <v>2103</v>
      </c>
      <c r="N3030" s="1" t="s">
        <v>2098</v>
      </c>
    </row>
    <row r="3031" spans="1:14" x14ac:dyDescent="0.25">
      <c r="A3031" s="2">
        <v>45675</v>
      </c>
      <c r="B3031" s="3">
        <v>45614</v>
      </c>
      <c r="C3031" s="4">
        <f>+WEEKNUM(B3031)</f>
        <v>47</v>
      </c>
      <c r="D3031" s="4">
        <f>+MONTH(Tabla4[[#This Row],[FECHA]])</f>
        <v>11</v>
      </c>
      <c r="E3031" s="4">
        <f>+YEAR(B3031)</f>
        <v>2024</v>
      </c>
      <c r="F3031" t="s">
        <v>29531</v>
      </c>
      <c r="G3031" t="s">
        <v>29737</v>
      </c>
      <c r="H3031" t="s">
        <v>3118</v>
      </c>
      <c r="I3031" t="s">
        <v>33</v>
      </c>
      <c r="J3031" t="s">
        <v>6590</v>
      </c>
      <c r="K3031" s="2">
        <v>80110291</v>
      </c>
      <c r="L3031" t="s">
        <v>38</v>
      </c>
      <c r="M3031" t="s">
        <v>6262</v>
      </c>
      <c r="N3031" s="1" t="s">
        <v>2098</v>
      </c>
    </row>
    <row r="3032" spans="1:14" x14ac:dyDescent="0.25">
      <c r="A3032" s="2">
        <v>45677</v>
      </c>
      <c r="B3032" s="3">
        <v>45614</v>
      </c>
      <c r="C3032" s="4">
        <f>+WEEKNUM(B3032)</f>
        <v>47</v>
      </c>
      <c r="D3032" s="4">
        <f>+MONTH(Tabla4[[#This Row],[FECHA]])</f>
        <v>11</v>
      </c>
      <c r="E3032" s="4">
        <f>+YEAR(B3032)</f>
        <v>2024</v>
      </c>
      <c r="F3032" t="s">
        <v>29531</v>
      </c>
      <c r="G3032" t="s">
        <v>29736</v>
      </c>
      <c r="H3032" t="s">
        <v>3118</v>
      </c>
      <c r="I3032" t="s">
        <v>130</v>
      </c>
      <c r="J3032" t="s">
        <v>29735</v>
      </c>
      <c r="K3032" s="2">
        <v>1020738979</v>
      </c>
      <c r="L3032" t="s">
        <v>38</v>
      </c>
      <c r="M3032" t="s">
        <v>2103</v>
      </c>
      <c r="N3032" s="1" t="s">
        <v>2098</v>
      </c>
    </row>
    <row r="3033" spans="1:14" x14ac:dyDescent="0.25">
      <c r="A3033" s="2">
        <v>45687</v>
      </c>
      <c r="B3033" s="3">
        <v>45614</v>
      </c>
      <c r="C3033" s="4">
        <f>+WEEKNUM(B3033)</f>
        <v>47</v>
      </c>
      <c r="D3033" s="4">
        <f>+MONTH(Tabla4[[#This Row],[FECHA]])</f>
        <v>11</v>
      </c>
      <c r="E3033" s="4">
        <f>+YEAR(B3033)</f>
        <v>2024</v>
      </c>
      <c r="F3033" t="s">
        <v>29622</v>
      </c>
      <c r="H3033" t="s">
        <v>3</v>
      </c>
      <c r="I3033" s="2">
        <v>2400</v>
      </c>
      <c r="J3033" t="s">
        <v>6004</v>
      </c>
      <c r="K3033" s="2">
        <v>1018456388</v>
      </c>
      <c r="L3033" t="s">
        <v>256</v>
      </c>
      <c r="M3033" t="s">
        <v>6262</v>
      </c>
      <c r="N3033" s="1" t="s">
        <v>2098</v>
      </c>
    </row>
    <row r="3034" spans="1:14" x14ac:dyDescent="0.25">
      <c r="A3034" s="2">
        <v>45689</v>
      </c>
      <c r="B3034" s="3">
        <v>45614</v>
      </c>
      <c r="C3034" s="4">
        <f>+WEEKNUM(B3034)</f>
        <v>47</v>
      </c>
      <c r="D3034" s="4">
        <f>+MONTH(Tabla4[[#This Row],[FECHA]])</f>
        <v>11</v>
      </c>
      <c r="E3034" s="4">
        <f>+YEAR(B3034)</f>
        <v>2024</v>
      </c>
      <c r="F3034" t="s">
        <v>29718</v>
      </c>
      <c r="H3034" t="s">
        <v>3</v>
      </c>
      <c r="I3034" t="s">
        <v>16</v>
      </c>
      <c r="J3034" t="s">
        <v>2448</v>
      </c>
      <c r="K3034" s="2">
        <v>1015455186</v>
      </c>
      <c r="L3034" t="s">
        <v>58</v>
      </c>
      <c r="M3034" t="s">
        <v>937</v>
      </c>
      <c r="N3034" s="1" t="s">
        <v>2098</v>
      </c>
    </row>
    <row r="3035" spans="1:14" x14ac:dyDescent="0.25">
      <c r="A3035" s="2">
        <v>45610</v>
      </c>
      <c r="B3035" s="3">
        <v>45614</v>
      </c>
      <c r="C3035" s="4">
        <f>+WEEKNUM(B3035)</f>
        <v>47</v>
      </c>
      <c r="D3035" s="4">
        <f>+MONTH(Tabla4[[#This Row],[FECHA]])</f>
        <v>11</v>
      </c>
      <c r="E3035" s="4">
        <f>+YEAR(B3035)</f>
        <v>2024</v>
      </c>
      <c r="F3035" t="s">
        <v>29718</v>
      </c>
      <c r="H3035" t="s">
        <v>3</v>
      </c>
      <c r="I3035" t="s">
        <v>30</v>
      </c>
      <c r="J3035" t="s">
        <v>1795</v>
      </c>
      <c r="K3035" s="2">
        <v>79264270</v>
      </c>
      <c r="L3035" t="s">
        <v>58</v>
      </c>
      <c r="M3035" t="s">
        <v>1684</v>
      </c>
      <c r="N3035" s="1" t="s">
        <v>1635</v>
      </c>
    </row>
    <row r="3036" spans="1:14" x14ac:dyDescent="0.25">
      <c r="A3036" s="2">
        <v>45659</v>
      </c>
      <c r="B3036" s="3">
        <v>45614</v>
      </c>
      <c r="C3036" s="4">
        <f>+WEEKNUM(B3036)</f>
        <v>47</v>
      </c>
      <c r="D3036" s="4">
        <f>+MONTH(Tabla4[[#This Row],[FECHA]])</f>
        <v>11</v>
      </c>
      <c r="E3036" s="4">
        <f>+YEAR(B3036)</f>
        <v>2024</v>
      </c>
      <c r="F3036" t="s">
        <v>29718</v>
      </c>
      <c r="G3036" t="s">
        <v>29734</v>
      </c>
      <c r="H3036" t="s">
        <v>3</v>
      </c>
      <c r="J3036" t="s">
        <v>14538</v>
      </c>
      <c r="K3036" s="2">
        <v>1099216078</v>
      </c>
      <c r="L3036" t="s">
        <v>38</v>
      </c>
      <c r="M3036" t="s">
        <v>37</v>
      </c>
      <c r="N3036" s="1" t="s">
        <v>1635</v>
      </c>
    </row>
    <row r="3037" spans="1:14" x14ac:dyDescent="0.25">
      <c r="A3037" s="2">
        <v>45669</v>
      </c>
      <c r="B3037" s="3">
        <v>45614</v>
      </c>
      <c r="C3037" s="4">
        <f>+WEEKNUM(B3037)</f>
        <v>47</v>
      </c>
      <c r="D3037" s="4">
        <f>+MONTH(Tabla4[[#This Row],[FECHA]])</f>
        <v>11</v>
      </c>
      <c r="E3037" s="4">
        <f>+YEAR(B3037)</f>
        <v>2024</v>
      </c>
      <c r="F3037" t="s">
        <v>29531</v>
      </c>
      <c r="G3037" t="s">
        <v>29733</v>
      </c>
      <c r="H3037" t="s">
        <v>133</v>
      </c>
      <c r="I3037" t="s">
        <v>33</v>
      </c>
      <c r="J3037" t="s">
        <v>28993</v>
      </c>
      <c r="K3037" s="2">
        <v>79489800</v>
      </c>
      <c r="L3037" t="s">
        <v>38</v>
      </c>
      <c r="M3037" t="s">
        <v>1684</v>
      </c>
      <c r="N3037" s="1" t="s">
        <v>1635</v>
      </c>
    </row>
    <row r="3038" spans="1:14" x14ac:dyDescent="0.25">
      <c r="A3038" s="2">
        <v>45680</v>
      </c>
      <c r="B3038" s="3">
        <v>45614</v>
      </c>
      <c r="C3038" s="4">
        <f>+WEEKNUM(B3038)</f>
        <v>47</v>
      </c>
      <c r="D3038" s="4">
        <f>+MONTH(Tabla4[[#This Row],[FECHA]])</f>
        <v>11</v>
      </c>
      <c r="E3038" s="4">
        <f>+YEAR(B3038)</f>
        <v>2024</v>
      </c>
      <c r="F3038" t="s">
        <v>29531</v>
      </c>
      <c r="G3038" t="s">
        <v>29732</v>
      </c>
      <c r="H3038" t="s">
        <v>3118</v>
      </c>
      <c r="I3038" t="s">
        <v>16</v>
      </c>
      <c r="J3038" t="s">
        <v>13657</v>
      </c>
      <c r="K3038" s="2">
        <v>1033701606</v>
      </c>
      <c r="L3038" t="s">
        <v>38</v>
      </c>
      <c r="M3038" t="s">
        <v>1684</v>
      </c>
      <c r="N3038" s="1" t="s">
        <v>1635</v>
      </c>
    </row>
    <row r="3039" spans="1:14" x14ac:dyDescent="0.25">
      <c r="A3039" s="2">
        <v>45683</v>
      </c>
      <c r="B3039" s="3">
        <v>45614</v>
      </c>
      <c r="C3039" s="4">
        <f>+WEEKNUM(B3039)</f>
        <v>47</v>
      </c>
      <c r="D3039" s="4">
        <f>+MONTH(Tabla4[[#This Row],[FECHA]])</f>
        <v>11</v>
      </c>
      <c r="E3039" s="4">
        <f>+YEAR(B3039)</f>
        <v>2024</v>
      </c>
      <c r="F3039" t="s">
        <v>29531</v>
      </c>
      <c r="G3039" t="s">
        <v>29731</v>
      </c>
      <c r="H3039" t="s">
        <v>3118</v>
      </c>
      <c r="I3039" t="s">
        <v>16</v>
      </c>
      <c r="J3039" t="s">
        <v>20333</v>
      </c>
      <c r="K3039" s="2">
        <v>80063675</v>
      </c>
      <c r="L3039" t="s">
        <v>38</v>
      </c>
      <c r="M3039" t="s">
        <v>1684</v>
      </c>
      <c r="N3039" s="1" t="s">
        <v>1635</v>
      </c>
    </row>
    <row r="3040" spans="1:14" x14ac:dyDescent="0.25">
      <c r="A3040" s="2">
        <v>45685</v>
      </c>
      <c r="B3040" s="3">
        <v>45614</v>
      </c>
      <c r="C3040" s="4">
        <f>+WEEKNUM(B3040)</f>
        <v>47</v>
      </c>
      <c r="D3040" s="4">
        <f>+MONTH(Tabla4[[#This Row],[FECHA]])</f>
        <v>11</v>
      </c>
      <c r="E3040" s="4">
        <f>+YEAR(B3040)</f>
        <v>2024</v>
      </c>
      <c r="F3040" t="s">
        <v>29718</v>
      </c>
      <c r="G3040" t="s">
        <v>29730</v>
      </c>
      <c r="H3040" t="s">
        <v>3</v>
      </c>
      <c r="I3040" t="s">
        <v>16</v>
      </c>
      <c r="J3040" t="s">
        <v>18991</v>
      </c>
      <c r="K3040" s="2">
        <v>1096800497</v>
      </c>
      <c r="L3040" t="s">
        <v>38</v>
      </c>
      <c r="M3040" t="s">
        <v>37</v>
      </c>
      <c r="N3040" s="1" t="s">
        <v>1635</v>
      </c>
    </row>
    <row r="3041" spans="1:14" x14ac:dyDescent="0.25">
      <c r="A3041" s="2">
        <v>45599</v>
      </c>
      <c r="B3041" s="3">
        <v>45614</v>
      </c>
      <c r="C3041" s="4">
        <f>+WEEKNUM(B3041)</f>
        <v>47</v>
      </c>
      <c r="D3041" s="4">
        <f>+MONTH(Tabla4[[#This Row],[FECHA]])</f>
        <v>11</v>
      </c>
      <c r="E3041" s="4">
        <f>+YEAR(B3041)</f>
        <v>2024</v>
      </c>
      <c r="F3041" t="s">
        <v>29531</v>
      </c>
      <c r="G3041" t="s">
        <v>29729</v>
      </c>
      <c r="H3041" t="s">
        <v>3118</v>
      </c>
      <c r="I3041" t="s">
        <v>16</v>
      </c>
      <c r="J3041" t="s">
        <v>19421</v>
      </c>
      <c r="K3041" s="2">
        <v>1010123222</v>
      </c>
      <c r="L3041" t="s">
        <v>38</v>
      </c>
      <c r="N3041" s="1" t="s">
        <v>901</v>
      </c>
    </row>
    <row r="3042" spans="1:14" x14ac:dyDescent="0.25">
      <c r="A3042" s="2">
        <v>45601</v>
      </c>
      <c r="B3042" s="3">
        <v>45614</v>
      </c>
      <c r="C3042" s="4">
        <f>+WEEKNUM(B3042)</f>
        <v>47</v>
      </c>
      <c r="D3042" s="4">
        <f>+MONTH(Tabla4[[#This Row],[FECHA]])</f>
        <v>11</v>
      </c>
      <c r="E3042" s="4">
        <f>+YEAR(B3042)</f>
        <v>2024</v>
      </c>
      <c r="F3042" t="s">
        <v>29622</v>
      </c>
      <c r="G3042" t="s">
        <v>29728</v>
      </c>
      <c r="H3042" t="s">
        <v>3</v>
      </c>
      <c r="I3042" t="s">
        <v>33</v>
      </c>
      <c r="J3042" t="s">
        <v>29727</v>
      </c>
      <c r="K3042" s="2">
        <v>1032373010</v>
      </c>
      <c r="L3042" t="s">
        <v>38</v>
      </c>
      <c r="M3042" t="s">
        <v>2122</v>
      </c>
      <c r="N3042" s="1" t="s">
        <v>901</v>
      </c>
    </row>
    <row r="3043" spans="1:14" x14ac:dyDescent="0.25">
      <c r="A3043" s="2">
        <v>45606</v>
      </c>
      <c r="B3043" s="3">
        <v>45614</v>
      </c>
      <c r="C3043" s="4">
        <f>+WEEKNUM(B3043)</f>
        <v>47</v>
      </c>
      <c r="D3043" s="4">
        <f>+MONTH(Tabla4[[#This Row],[FECHA]])</f>
        <v>11</v>
      </c>
      <c r="E3043" s="4">
        <f>+YEAR(B3043)</f>
        <v>2024</v>
      </c>
      <c r="F3043" t="s">
        <v>29531</v>
      </c>
      <c r="G3043" t="s">
        <v>29726</v>
      </c>
      <c r="H3043" t="s">
        <v>3118</v>
      </c>
      <c r="I3043" t="s">
        <v>997</v>
      </c>
      <c r="J3043" t="s">
        <v>20045</v>
      </c>
      <c r="K3043" s="2">
        <v>1018428519</v>
      </c>
      <c r="L3043" t="s">
        <v>38</v>
      </c>
      <c r="M3043" t="s">
        <v>2122</v>
      </c>
      <c r="N3043" s="1" t="s">
        <v>901</v>
      </c>
    </row>
    <row r="3044" spans="1:14" x14ac:dyDescent="0.25">
      <c r="A3044" s="2">
        <v>45612</v>
      </c>
      <c r="B3044" s="3">
        <v>45614</v>
      </c>
      <c r="C3044" s="4">
        <f>+WEEKNUM(B3044)</f>
        <v>47</v>
      </c>
      <c r="D3044" s="4">
        <f>+MONTH(Tabla4[[#This Row],[FECHA]])</f>
        <v>11</v>
      </c>
      <c r="E3044" s="4">
        <f>+YEAR(B3044)</f>
        <v>2024</v>
      </c>
      <c r="F3044" t="s">
        <v>29531</v>
      </c>
      <c r="G3044" t="s">
        <v>29725</v>
      </c>
      <c r="H3044" t="s">
        <v>3118</v>
      </c>
      <c r="I3044" t="s">
        <v>16</v>
      </c>
      <c r="J3044" t="s">
        <v>3162</v>
      </c>
      <c r="K3044" s="2">
        <v>79344720</v>
      </c>
      <c r="L3044" t="s">
        <v>38</v>
      </c>
      <c r="M3044" t="s">
        <v>2122</v>
      </c>
      <c r="N3044" s="1" t="s">
        <v>901</v>
      </c>
    </row>
    <row r="3045" spans="1:14" x14ac:dyDescent="0.25">
      <c r="A3045" s="2">
        <v>45617</v>
      </c>
      <c r="B3045" s="3">
        <v>45614</v>
      </c>
      <c r="C3045" s="4">
        <f>+WEEKNUM(B3045)</f>
        <v>47</v>
      </c>
      <c r="D3045" s="4">
        <f>+MONTH(Tabla4[[#This Row],[FECHA]])</f>
        <v>11</v>
      </c>
      <c r="E3045" s="4">
        <f>+YEAR(B3045)</f>
        <v>2024</v>
      </c>
      <c r="F3045" t="s">
        <v>29531</v>
      </c>
      <c r="G3045" t="s">
        <v>29724</v>
      </c>
      <c r="H3045" t="s">
        <v>3118</v>
      </c>
      <c r="I3045" t="s">
        <v>16</v>
      </c>
      <c r="J3045" t="s">
        <v>18359</v>
      </c>
      <c r="K3045" s="2">
        <v>1032438390</v>
      </c>
      <c r="L3045" t="s">
        <v>38</v>
      </c>
      <c r="M3045" t="s">
        <v>2122</v>
      </c>
      <c r="N3045" s="1" t="s">
        <v>901</v>
      </c>
    </row>
    <row r="3046" spans="1:14" x14ac:dyDescent="0.25">
      <c r="A3046" s="2">
        <v>45627</v>
      </c>
      <c r="B3046" s="3">
        <v>45614</v>
      </c>
      <c r="C3046" s="4">
        <f>+WEEKNUM(B3046)</f>
        <v>47</v>
      </c>
      <c r="D3046" s="4">
        <f>+MONTH(Tabla4[[#This Row],[FECHA]])</f>
        <v>11</v>
      </c>
      <c r="E3046" s="4">
        <f>+YEAR(B3046)</f>
        <v>2024</v>
      </c>
      <c r="F3046" t="s">
        <v>29531</v>
      </c>
      <c r="G3046" t="s">
        <v>29723</v>
      </c>
      <c r="H3046" t="s">
        <v>3118</v>
      </c>
      <c r="I3046" t="s">
        <v>33</v>
      </c>
      <c r="J3046" t="s">
        <v>10608</v>
      </c>
      <c r="K3046" s="2">
        <v>830125404</v>
      </c>
      <c r="L3046" t="s">
        <v>38</v>
      </c>
      <c r="M3046" t="s">
        <v>2122</v>
      </c>
      <c r="N3046" s="1" t="s">
        <v>901</v>
      </c>
    </row>
    <row r="3047" spans="1:14" x14ac:dyDescent="0.25">
      <c r="A3047" s="2">
        <v>45629</v>
      </c>
      <c r="B3047" s="3">
        <v>45614</v>
      </c>
      <c r="C3047" s="4">
        <f>+WEEKNUM(B3047)</f>
        <v>47</v>
      </c>
      <c r="D3047" s="4">
        <f>+MONTH(Tabla4[[#This Row],[FECHA]])</f>
        <v>11</v>
      </c>
      <c r="E3047" s="4">
        <f>+YEAR(B3047)</f>
        <v>2024</v>
      </c>
      <c r="F3047" t="s">
        <v>29622</v>
      </c>
      <c r="G3047" t="s">
        <v>29722</v>
      </c>
      <c r="H3047" t="s">
        <v>3</v>
      </c>
      <c r="I3047" t="s">
        <v>16</v>
      </c>
      <c r="J3047" t="s">
        <v>29721</v>
      </c>
      <c r="K3047" s="2">
        <v>1018505126</v>
      </c>
      <c r="L3047" t="s">
        <v>38</v>
      </c>
      <c r="M3047" t="s">
        <v>2122</v>
      </c>
      <c r="N3047" s="1" t="s">
        <v>901</v>
      </c>
    </row>
    <row r="3048" spans="1:14" x14ac:dyDescent="0.25">
      <c r="A3048" s="2">
        <v>45633</v>
      </c>
      <c r="B3048" s="3">
        <v>45614</v>
      </c>
      <c r="C3048" s="4">
        <f>+WEEKNUM(B3048)</f>
        <v>47</v>
      </c>
      <c r="D3048" s="4">
        <f>+MONTH(Tabla4[[#This Row],[FECHA]])</f>
        <v>11</v>
      </c>
      <c r="E3048" s="4">
        <f>+YEAR(B3048)</f>
        <v>2024</v>
      </c>
      <c r="F3048" t="s">
        <v>29622</v>
      </c>
      <c r="G3048" t="s">
        <v>29720</v>
      </c>
      <c r="H3048" t="s">
        <v>3</v>
      </c>
      <c r="I3048" t="s">
        <v>16</v>
      </c>
      <c r="J3048" t="s">
        <v>29719</v>
      </c>
      <c r="K3048" s="2">
        <v>80194942</v>
      </c>
      <c r="L3048" t="s">
        <v>38</v>
      </c>
      <c r="M3048" t="s">
        <v>987</v>
      </c>
      <c r="N3048" s="1" t="s">
        <v>901</v>
      </c>
    </row>
    <row r="3049" spans="1:14" x14ac:dyDescent="0.25">
      <c r="A3049" s="2">
        <v>45634</v>
      </c>
      <c r="B3049" s="3">
        <v>45614</v>
      </c>
      <c r="C3049" s="4">
        <f>+WEEKNUM(B3049)</f>
        <v>47</v>
      </c>
      <c r="D3049" s="4">
        <f>+MONTH(Tabla4[[#This Row],[FECHA]])</f>
        <v>11</v>
      </c>
      <c r="E3049" s="4">
        <f>+YEAR(B3049)</f>
        <v>2024</v>
      </c>
      <c r="F3049" t="s">
        <v>29718</v>
      </c>
      <c r="G3049" t="s">
        <v>29717</v>
      </c>
      <c r="H3049" t="s">
        <v>3</v>
      </c>
      <c r="I3049" t="s">
        <v>33</v>
      </c>
      <c r="J3049" t="s">
        <v>23164</v>
      </c>
      <c r="K3049" s="2">
        <v>1026255257</v>
      </c>
      <c r="L3049" t="s">
        <v>38</v>
      </c>
      <c r="M3049" t="s">
        <v>2122</v>
      </c>
      <c r="N3049" s="1" t="s">
        <v>901</v>
      </c>
    </row>
    <row r="3050" spans="1:14" x14ac:dyDescent="0.25">
      <c r="A3050" s="2">
        <v>45640</v>
      </c>
      <c r="B3050" s="3">
        <v>45614</v>
      </c>
      <c r="C3050" s="4">
        <f>+WEEKNUM(B3050)</f>
        <v>47</v>
      </c>
      <c r="D3050" s="4">
        <f>+MONTH(Tabla4[[#This Row],[FECHA]])</f>
        <v>11</v>
      </c>
      <c r="E3050" s="4">
        <f>+YEAR(B3050)</f>
        <v>2024</v>
      </c>
      <c r="F3050" t="s">
        <v>29622</v>
      </c>
      <c r="H3050" t="s">
        <v>8</v>
      </c>
      <c r="I3050" t="s">
        <v>16</v>
      </c>
      <c r="J3050" t="s">
        <v>29716</v>
      </c>
      <c r="K3050" s="2">
        <v>52557298</v>
      </c>
      <c r="L3050" t="s">
        <v>49</v>
      </c>
      <c r="N3050" s="1" t="s">
        <v>901</v>
      </c>
    </row>
    <row r="3051" spans="1:14" x14ac:dyDescent="0.25">
      <c r="A3051" s="2">
        <v>45647</v>
      </c>
      <c r="B3051" s="3">
        <v>45614</v>
      </c>
      <c r="C3051" s="4">
        <f>+WEEKNUM(B3051)</f>
        <v>47</v>
      </c>
      <c r="D3051" s="4">
        <f>+MONTH(Tabla4[[#This Row],[FECHA]])</f>
        <v>11</v>
      </c>
      <c r="E3051" s="4">
        <f>+YEAR(B3051)</f>
        <v>2024</v>
      </c>
      <c r="F3051" t="s">
        <v>29531</v>
      </c>
      <c r="G3051" t="s">
        <v>29715</v>
      </c>
      <c r="H3051" t="s">
        <v>3118</v>
      </c>
      <c r="I3051" t="s">
        <v>16</v>
      </c>
      <c r="J3051" t="s">
        <v>19421</v>
      </c>
      <c r="K3051" s="2">
        <v>1010123222</v>
      </c>
      <c r="L3051" t="s">
        <v>38</v>
      </c>
      <c r="M3051" t="s">
        <v>2122</v>
      </c>
      <c r="N3051" s="1" t="s">
        <v>901</v>
      </c>
    </row>
    <row r="3052" spans="1:14" x14ac:dyDescent="0.25">
      <c r="A3052" s="2">
        <v>45663</v>
      </c>
      <c r="B3052" s="3">
        <v>45614</v>
      </c>
      <c r="C3052" s="4">
        <f>+WEEKNUM(B3052)</f>
        <v>47</v>
      </c>
      <c r="D3052" s="4">
        <f>+MONTH(Tabla4[[#This Row],[FECHA]])</f>
        <v>11</v>
      </c>
      <c r="E3052" s="4">
        <f>+YEAR(B3052)</f>
        <v>2024</v>
      </c>
      <c r="F3052" t="s">
        <v>29575</v>
      </c>
      <c r="G3052" t="s">
        <v>29714</v>
      </c>
      <c r="H3052" t="s">
        <v>21</v>
      </c>
      <c r="I3052" t="s">
        <v>30</v>
      </c>
      <c r="J3052" t="s">
        <v>29564</v>
      </c>
      <c r="K3052" s="2">
        <v>80664522</v>
      </c>
      <c r="L3052" t="s">
        <v>38</v>
      </c>
      <c r="M3052" t="s">
        <v>987</v>
      </c>
      <c r="N3052" s="1" t="s">
        <v>901</v>
      </c>
    </row>
    <row r="3053" spans="1:14" x14ac:dyDescent="0.25">
      <c r="A3053" s="2">
        <v>45678</v>
      </c>
      <c r="B3053" s="3">
        <v>45614</v>
      </c>
      <c r="C3053" s="4">
        <f>+WEEKNUM(B3053)</f>
        <v>47</v>
      </c>
      <c r="D3053" s="4">
        <f>+MONTH(Tabla4[[#This Row],[FECHA]])</f>
        <v>11</v>
      </c>
      <c r="E3053" s="4">
        <f>+YEAR(B3053)</f>
        <v>2024</v>
      </c>
      <c r="F3053" t="s">
        <v>29622</v>
      </c>
      <c r="G3053" t="s">
        <v>29713</v>
      </c>
      <c r="H3053" t="s">
        <v>21</v>
      </c>
      <c r="I3053" t="s">
        <v>130</v>
      </c>
      <c r="J3053" t="s">
        <v>5487</v>
      </c>
      <c r="K3053" s="2">
        <v>1010177745</v>
      </c>
      <c r="L3053" t="s">
        <v>38</v>
      </c>
      <c r="M3053" t="s">
        <v>987</v>
      </c>
      <c r="N3053" s="1" t="s">
        <v>901</v>
      </c>
    </row>
    <row r="3054" spans="1:14" x14ac:dyDescent="0.25">
      <c r="A3054" s="2">
        <v>45682</v>
      </c>
      <c r="B3054" s="3">
        <v>45614</v>
      </c>
      <c r="C3054" s="4">
        <f>+WEEKNUM(B3054)</f>
        <v>47</v>
      </c>
      <c r="D3054" s="4">
        <f>+MONTH(Tabla4[[#This Row],[FECHA]])</f>
        <v>11</v>
      </c>
      <c r="E3054" s="4">
        <f>+YEAR(B3054)</f>
        <v>2024</v>
      </c>
      <c r="F3054" t="s">
        <v>29622</v>
      </c>
      <c r="G3054" t="s">
        <v>29712</v>
      </c>
      <c r="H3054" t="s">
        <v>3</v>
      </c>
      <c r="I3054" t="s">
        <v>16</v>
      </c>
      <c r="J3054" t="s">
        <v>8557</v>
      </c>
      <c r="K3054" s="2">
        <v>1143149318</v>
      </c>
      <c r="L3054" t="s">
        <v>38</v>
      </c>
      <c r="M3054" t="s">
        <v>987</v>
      </c>
      <c r="N3054" s="1" t="s">
        <v>901</v>
      </c>
    </row>
    <row r="3055" spans="1:14" x14ac:dyDescent="0.25">
      <c r="A3055" s="2">
        <v>45684</v>
      </c>
      <c r="B3055" s="3">
        <v>45614</v>
      </c>
      <c r="C3055" s="4">
        <f>+WEEKNUM(B3055)</f>
        <v>47</v>
      </c>
      <c r="D3055" s="4">
        <f>+MONTH(Tabla4[[#This Row],[FECHA]])</f>
        <v>11</v>
      </c>
      <c r="E3055" s="4">
        <f>+YEAR(B3055)</f>
        <v>2024</v>
      </c>
      <c r="F3055" t="s">
        <v>29622</v>
      </c>
      <c r="H3055" t="s">
        <v>8</v>
      </c>
      <c r="I3055" t="s">
        <v>30</v>
      </c>
      <c r="J3055" t="s">
        <v>8514</v>
      </c>
      <c r="K3055" s="2">
        <v>1019142899</v>
      </c>
      <c r="L3055" t="s">
        <v>198</v>
      </c>
      <c r="M3055" t="s">
        <v>2122</v>
      </c>
      <c r="N3055" s="1" t="s">
        <v>901</v>
      </c>
    </row>
    <row r="3056" spans="1:14" x14ac:dyDescent="0.25">
      <c r="A3056" s="2">
        <v>44518</v>
      </c>
      <c r="B3056" s="3">
        <v>45597</v>
      </c>
      <c r="C3056" s="4">
        <f>+WEEKNUM(B3056)</f>
        <v>44</v>
      </c>
      <c r="D3056" s="4">
        <f>+MONTH(Tabla4[[#This Row],[FECHA]])</f>
        <v>11</v>
      </c>
      <c r="E3056" s="4">
        <f>+YEAR(B3056)</f>
        <v>2024</v>
      </c>
      <c r="F3056" t="s">
        <v>29236</v>
      </c>
      <c r="H3056" t="s">
        <v>3</v>
      </c>
      <c r="I3056" t="s">
        <v>16</v>
      </c>
      <c r="J3056" t="s">
        <v>14343</v>
      </c>
      <c r="K3056" s="2">
        <v>80065747</v>
      </c>
      <c r="L3056" t="s">
        <v>1</v>
      </c>
      <c r="N3056" s="1" t="s">
        <v>246</v>
      </c>
    </row>
    <row r="3057" spans="1:14" x14ac:dyDescent="0.25">
      <c r="A3057" s="2">
        <v>44532</v>
      </c>
      <c r="B3057" s="3">
        <v>45597</v>
      </c>
      <c r="C3057" s="4">
        <f>+WEEKNUM(B3057)</f>
        <v>44</v>
      </c>
      <c r="D3057" s="4">
        <f>+MONTH(Tabla4[[#This Row],[FECHA]])</f>
        <v>11</v>
      </c>
      <c r="E3057" s="4">
        <f>+YEAR(B3057)</f>
        <v>2024</v>
      </c>
      <c r="F3057" t="s">
        <v>29114</v>
      </c>
      <c r="H3057" t="s">
        <v>3</v>
      </c>
      <c r="I3057" t="s">
        <v>16</v>
      </c>
      <c r="J3057" t="s">
        <v>12594</v>
      </c>
      <c r="K3057" s="2">
        <v>80244904</v>
      </c>
      <c r="L3057" t="s">
        <v>58</v>
      </c>
      <c r="M3057" t="s">
        <v>4511</v>
      </c>
      <c r="N3057" s="1" t="s">
        <v>246</v>
      </c>
    </row>
    <row r="3058" spans="1:14" x14ac:dyDescent="0.25">
      <c r="A3058" s="2">
        <v>44549</v>
      </c>
      <c r="B3058" s="3">
        <v>45597</v>
      </c>
      <c r="C3058" s="4">
        <f>+WEEKNUM(B3058)</f>
        <v>44</v>
      </c>
      <c r="D3058" s="4">
        <f>+MONTH(Tabla4[[#This Row],[FECHA]])</f>
        <v>11</v>
      </c>
      <c r="E3058" s="4">
        <f>+YEAR(B3058)</f>
        <v>2024</v>
      </c>
      <c r="F3058" t="s">
        <v>29091</v>
      </c>
      <c r="G3058" t="s">
        <v>29711</v>
      </c>
      <c r="H3058" t="s">
        <v>3118</v>
      </c>
      <c r="I3058" t="s">
        <v>30</v>
      </c>
      <c r="J3058" t="s">
        <v>762</v>
      </c>
      <c r="K3058" s="2">
        <v>1032451040</v>
      </c>
      <c r="L3058" t="s">
        <v>38</v>
      </c>
      <c r="M3058" t="s">
        <v>4511</v>
      </c>
      <c r="N3058" s="1" t="s">
        <v>246</v>
      </c>
    </row>
    <row r="3059" spans="1:14" x14ac:dyDescent="0.25">
      <c r="A3059" s="2">
        <v>44555</v>
      </c>
      <c r="B3059" s="3">
        <v>45597</v>
      </c>
      <c r="C3059" s="4">
        <f>+WEEKNUM(B3059)</f>
        <v>44</v>
      </c>
      <c r="D3059" s="4">
        <f>+MONTH(Tabla4[[#This Row],[FECHA]])</f>
        <v>11</v>
      </c>
      <c r="E3059" s="4">
        <f>+YEAR(B3059)</f>
        <v>2024</v>
      </c>
      <c r="F3059" t="s">
        <v>29114</v>
      </c>
      <c r="G3059" t="s">
        <v>29710</v>
      </c>
      <c r="H3059" t="s">
        <v>21</v>
      </c>
      <c r="I3059" t="s">
        <v>16</v>
      </c>
      <c r="J3059" t="s">
        <v>687</v>
      </c>
      <c r="K3059" s="2">
        <v>1037634553</v>
      </c>
      <c r="L3059" t="s">
        <v>38</v>
      </c>
      <c r="M3059" t="s">
        <v>4511</v>
      </c>
      <c r="N3059" s="1" t="s">
        <v>246</v>
      </c>
    </row>
    <row r="3060" spans="1:14" x14ac:dyDescent="0.25">
      <c r="A3060" s="2">
        <v>44560</v>
      </c>
      <c r="B3060" s="3">
        <v>45597</v>
      </c>
      <c r="C3060" s="4">
        <f>+WEEKNUM(B3060)</f>
        <v>44</v>
      </c>
      <c r="D3060" s="4">
        <f>+MONTH(Tabla4[[#This Row],[FECHA]])</f>
        <v>11</v>
      </c>
      <c r="E3060" s="4">
        <f>+YEAR(B3060)</f>
        <v>2024</v>
      </c>
      <c r="F3060" t="s">
        <v>29069</v>
      </c>
      <c r="H3060" t="s">
        <v>3118</v>
      </c>
      <c r="I3060" t="s">
        <v>33</v>
      </c>
      <c r="J3060" t="s">
        <v>2435</v>
      </c>
      <c r="K3060" s="2">
        <v>1018431883</v>
      </c>
      <c r="L3060" t="s">
        <v>55</v>
      </c>
      <c r="M3060" t="s">
        <v>4511</v>
      </c>
      <c r="N3060" s="1" t="s">
        <v>246</v>
      </c>
    </row>
    <row r="3061" spans="1:14" x14ac:dyDescent="0.25">
      <c r="A3061" s="2">
        <v>44564</v>
      </c>
      <c r="B3061" s="3">
        <v>45597</v>
      </c>
      <c r="C3061" s="4">
        <f>+WEEKNUM(B3061)</f>
        <v>44</v>
      </c>
      <c r="D3061" s="4">
        <f>+MONTH(Tabla4[[#This Row],[FECHA]])</f>
        <v>11</v>
      </c>
      <c r="E3061" s="4">
        <f>+YEAR(B3061)</f>
        <v>2024</v>
      </c>
      <c r="F3061" t="s">
        <v>29179</v>
      </c>
      <c r="H3061" t="s">
        <v>3</v>
      </c>
      <c r="I3061" t="s">
        <v>130</v>
      </c>
      <c r="J3061" t="s">
        <v>8222</v>
      </c>
      <c r="K3061" s="2">
        <v>1006559275</v>
      </c>
      <c r="L3061" t="s">
        <v>1</v>
      </c>
      <c r="N3061" s="1" t="s">
        <v>246</v>
      </c>
    </row>
    <row r="3062" spans="1:14" x14ac:dyDescent="0.25">
      <c r="A3062" s="2">
        <v>44428</v>
      </c>
      <c r="B3062" s="3">
        <v>45596</v>
      </c>
      <c r="C3062" s="4">
        <f>+WEEKNUM(B3062)</f>
        <v>44</v>
      </c>
      <c r="D3062" s="4">
        <f>+MONTH(Tabla4[[#This Row],[FECHA]])</f>
        <v>10</v>
      </c>
      <c r="E3062" s="4">
        <f>+YEAR(B3062)</f>
        <v>2024</v>
      </c>
      <c r="F3062" t="s">
        <v>29114</v>
      </c>
      <c r="G3062" t="s">
        <v>29709</v>
      </c>
      <c r="H3062" t="s">
        <v>3</v>
      </c>
      <c r="I3062" t="s">
        <v>16</v>
      </c>
      <c r="J3062" t="s">
        <v>20867</v>
      </c>
      <c r="K3062" s="2">
        <v>1000272192</v>
      </c>
      <c r="L3062" t="s">
        <v>38</v>
      </c>
      <c r="M3062" t="s">
        <v>4511</v>
      </c>
      <c r="N3062" s="1" t="s">
        <v>246</v>
      </c>
    </row>
    <row r="3063" spans="1:14" x14ac:dyDescent="0.25">
      <c r="A3063" s="2">
        <v>44436</v>
      </c>
      <c r="B3063" s="3">
        <v>45596</v>
      </c>
      <c r="C3063" s="4">
        <f>+WEEKNUM(B3063)</f>
        <v>44</v>
      </c>
      <c r="D3063" s="4">
        <f>+MONTH(Tabla4[[#This Row],[FECHA]])</f>
        <v>10</v>
      </c>
      <c r="E3063" s="4">
        <f>+YEAR(B3063)</f>
        <v>2024</v>
      </c>
      <c r="F3063" t="s">
        <v>29114</v>
      </c>
      <c r="H3063" t="s">
        <v>3</v>
      </c>
      <c r="I3063" t="s">
        <v>130</v>
      </c>
      <c r="J3063" t="s">
        <v>29708</v>
      </c>
      <c r="K3063" s="2">
        <v>1000469473</v>
      </c>
      <c r="L3063" t="s">
        <v>256</v>
      </c>
      <c r="M3063" t="s">
        <v>4511</v>
      </c>
      <c r="N3063" s="1" t="s">
        <v>246</v>
      </c>
    </row>
    <row r="3064" spans="1:14" x14ac:dyDescent="0.25">
      <c r="A3064" s="2">
        <v>44457</v>
      </c>
      <c r="B3064" s="3">
        <v>45596</v>
      </c>
      <c r="C3064" s="4">
        <f>+WEEKNUM(B3064)</f>
        <v>44</v>
      </c>
      <c r="D3064" s="4">
        <f>+MONTH(Tabla4[[#This Row],[FECHA]])</f>
        <v>10</v>
      </c>
      <c r="E3064" s="4">
        <f>+YEAR(B3064)</f>
        <v>2024</v>
      </c>
      <c r="F3064" t="s">
        <v>29114</v>
      </c>
      <c r="H3064" t="s">
        <v>3</v>
      </c>
      <c r="I3064" t="s">
        <v>33</v>
      </c>
      <c r="J3064" t="s">
        <v>5214</v>
      </c>
      <c r="K3064" s="2">
        <v>1032484364</v>
      </c>
      <c r="L3064" t="s">
        <v>198</v>
      </c>
      <c r="M3064" t="s">
        <v>4511</v>
      </c>
      <c r="N3064" s="1" t="s">
        <v>246</v>
      </c>
    </row>
    <row r="3065" spans="1:14" x14ac:dyDescent="0.25">
      <c r="A3065" s="2">
        <v>45486</v>
      </c>
      <c r="B3065" s="3">
        <v>45612</v>
      </c>
      <c r="C3065" s="4">
        <f>+WEEKNUM(B3065)</f>
        <v>46</v>
      </c>
      <c r="D3065" s="4">
        <f>+MONTH(Tabla4[[#This Row],[FECHA]])</f>
        <v>11</v>
      </c>
      <c r="E3065" s="4">
        <f>+YEAR(B3065)</f>
        <v>2024</v>
      </c>
      <c r="F3065" t="s">
        <v>29531</v>
      </c>
      <c r="G3065" t="s">
        <v>29707</v>
      </c>
      <c r="H3065" t="s">
        <v>21</v>
      </c>
      <c r="I3065" t="s">
        <v>10386</v>
      </c>
      <c r="J3065" t="s">
        <v>15857</v>
      </c>
      <c r="K3065" s="2">
        <v>1031147663</v>
      </c>
      <c r="L3065" t="s">
        <v>38</v>
      </c>
      <c r="M3065" t="s">
        <v>909</v>
      </c>
      <c r="N3065" s="1" t="s">
        <v>2098</v>
      </c>
    </row>
    <row r="3066" spans="1:14" x14ac:dyDescent="0.25">
      <c r="A3066" s="2">
        <v>45489</v>
      </c>
      <c r="B3066" s="3">
        <v>45612</v>
      </c>
      <c r="C3066" s="4">
        <f>+WEEKNUM(B3066)</f>
        <v>46</v>
      </c>
      <c r="D3066" s="4">
        <f>+MONTH(Tabla4[[#This Row],[FECHA]])</f>
        <v>11</v>
      </c>
      <c r="E3066" s="4">
        <f>+YEAR(B3066)</f>
        <v>2024</v>
      </c>
      <c r="F3066" t="s">
        <v>29575</v>
      </c>
      <c r="G3066" t="s">
        <v>29706</v>
      </c>
      <c r="H3066" t="s">
        <v>8</v>
      </c>
      <c r="I3066" t="s">
        <v>33</v>
      </c>
      <c r="J3066" t="s">
        <v>23989</v>
      </c>
      <c r="K3066" s="2">
        <v>1014259084</v>
      </c>
      <c r="L3066" t="s">
        <v>38</v>
      </c>
      <c r="M3066" t="s">
        <v>29048</v>
      </c>
      <c r="N3066" s="1" t="s">
        <v>2098</v>
      </c>
    </row>
    <row r="3067" spans="1:14" x14ac:dyDescent="0.25">
      <c r="A3067" s="2">
        <v>45494</v>
      </c>
      <c r="B3067" s="3">
        <v>45612</v>
      </c>
      <c r="C3067" s="4">
        <f>+WEEKNUM(B3067)</f>
        <v>46</v>
      </c>
      <c r="D3067" s="4">
        <f>+MONTH(Tabla4[[#This Row],[FECHA]])</f>
        <v>11</v>
      </c>
      <c r="E3067" s="4">
        <f>+YEAR(B3067)</f>
        <v>2024</v>
      </c>
      <c r="F3067" t="s">
        <v>29575</v>
      </c>
      <c r="G3067" t="s">
        <v>29705</v>
      </c>
      <c r="H3067" t="s">
        <v>3</v>
      </c>
      <c r="I3067" t="s">
        <v>33</v>
      </c>
      <c r="J3067" t="s">
        <v>2976</v>
      </c>
      <c r="K3067" s="2">
        <v>1007788799</v>
      </c>
      <c r="L3067" t="s">
        <v>38</v>
      </c>
      <c r="M3067" t="s">
        <v>29048</v>
      </c>
      <c r="N3067" s="1" t="s">
        <v>2098</v>
      </c>
    </row>
    <row r="3068" spans="1:14" x14ac:dyDescent="0.25">
      <c r="A3068" s="2">
        <v>45495</v>
      </c>
      <c r="B3068" s="3">
        <v>45612</v>
      </c>
      <c r="C3068" s="4">
        <f>+WEEKNUM(B3068)</f>
        <v>46</v>
      </c>
      <c r="D3068" s="4">
        <f>+MONTH(Tabla4[[#This Row],[FECHA]])</f>
        <v>11</v>
      </c>
      <c r="E3068" s="4">
        <f>+YEAR(B3068)</f>
        <v>2024</v>
      </c>
      <c r="F3068" t="s">
        <v>29499</v>
      </c>
      <c r="G3068" t="s">
        <v>29704</v>
      </c>
      <c r="H3068" t="s">
        <v>3118</v>
      </c>
      <c r="I3068" t="s">
        <v>16</v>
      </c>
      <c r="J3068" t="s">
        <v>3510</v>
      </c>
      <c r="K3068" s="2">
        <v>1136887667</v>
      </c>
      <c r="L3068" t="s">
        <v>38</v>
      </c>
      <c r="M3068" t="s">
        <v>2103</v>
      </c>
      <c r="N3068" s="1" t="s">
        <v>2098</v>
      </c>
    </row>
    <row r="3069" spans="1:14" x14ac:dyDescent="0.25">
      <c r="A3069" s="2">
        <v>45499</v>
      </c>
      <c r="B3069" s="3">
        <v>45612</v>
      </c>
      <c r="C3069" s="4">
        <f>+WEEKNUM(B3069)</f>
        <v>46</v>
      </c>
      <c r="D3069" s="4">
        <f>+MONTH(Tabla4[[#This Row],[FECHA]])</f>
        <v>11</v>
      </c>
      <c r="E3069" s="4">
        <f>+YEAR(B3069)</f>
        <v>2024</v>
      </c>
      <c r="F3069" t="s">
        <v>29622</v>
      </c>
      <c r="H3069" t="s">
        <v>3</v>
      </c>
      <c r="I3069" t="s">
        <v>33</v>
      </c>
      <c r="J3069" t="s">
        <v>12626</v>
      </c>
      <c r="K3069" s="2">
        <v>52690845</v>
      </c>
      <c r="L3069" t="s">
        <v>58</v>
      </c>
      <c r="M3069" t="s">
        <v>909</v>
      </c>
      <c r="N3069" s="1" t="s">
        <v>2098</v>
      </c>
    </row>
    <row r="3070" spans="1:14" x14ac:dyDescent="0.25">
      <c r="A3070" s="2">
        <v>45502</v>
      </c>
      <c r="B3070" s="3">
        <v>45612</v>
      </c>
      <c r="C3070" s="4">
        <f>+WEEKNUM(B3070)</f>
        <v>46</v>
      </c>
      <c r="D3070" s="4">
        <f>+MONTH(Tabla4[[#This Row],[FECHA]])</f>
        <v>11</v>
      </c>
      <c r="E3070" s="4">
        <f>+YEAR(B3070)</f>
        <v>2024</v>
      </c>
      <c r="F3070" t="s">
        <v>29575</v>
      </c>
      <c r="G3070" t="s">
        <v>29703</v>
      </c>
      <c r="H3070" t="s">
        <v>8</v>
      </c>
      <c r="I3070" t="s">
        <v>30</v>
      </c>
      <c r="J3070" t="s">
        <v>7200</v>
      </c>
      <c r="K3070" s="2">
        <v>80758987</v>
      </c>
      <c r="L3070" t="s">
        <v>38</v>
      </c>
      <c r="M3070" t="s">
        <v>937</v>
      </c>
      <c r="N3070" s="1" t="s">
        <v>2098</v>
      </c>
    </row>
    <row r="3071" spans="1:14" x14ac:dyDescent="0.25">
      <c r="A3071" s="2">
        <v>45505</v>
      </c>
      <c r="B3071" s="3">
        <v>45612</v>
      </c>
      <c r="C3071" s="4">
        <f>+WEEKNUM(B3071)</f>
        <v>46</v>
      </c>
      <c r="D3071" s="4">
        <f>+MONTH(Tabla4[[#This Row],[FECHA]])</f>
        <v>11</v>
      </c>
      <c r="E3071" s="4">
        <f>+YEAR(B3071)</f>
        <v>2024</v>
      </c>
      <c r="F3071" t="s">
        <v>29575</v>
      </c>
      <c r="H3071" t="s">
        <v>3</v>
      </c>
      <c r="I3071" t="s">
        <v>33</v>
      </c>
      <c r="J3071" t="s">
        <v>9786</v>
      </c>
      <c r="K3071" s="2">
        <v>1015421963</v>
      </c>
      <c r="L3071" t="s">
        <v>58</v>
      </c>
      <c r="M3071" t="s">
        <v>937</v>
      </c>
      <c r="N3071" s="1" t="s">
        <v>2098</v>
      </c>
    </row>
    <row r="3072" spans="1:14" x14ac:dyDescent="0.25">
      <c r="A3072" s="2">
        <v>45511</v>
      </c>
      <c r="B3072" s="3">
        <v>45612</v>
      </c>
      <c r="C3072" s="4">
        <f>+WEEKNUM(B3072)</f>
        <v>46</v>
      </c>
      <c r="D3072" s="4">
        <f>+MONTH(Tabla4[[#This Row],[FECHA]])</f>
        <v>11</v>
      </c>
      <c r="E3072" s="4">
        <f>+YEAR(B3072)</f>
        <v>2024</v>
      </c>
      <c r="F3072" t="s">
        <v>29499</v>
      </c>
      <c r="G3072" t="s">
        <v>29702</v>
      </c>
      <c r="H3072" t="s">
        <v>3118</v>
      </c>
      <c r="I3072" t="s">
        <v>4572</v>
      </c>
      <c r="J3072" t="s">
        <v>19464</v>
      </c>
      <c r="K3072" s="2">
        <v>80766815</v>
      </c>
      <c r="L3072" t="s">
        <v>38</v>
      </c>
      <c r="M3072" t="s">
        <v>2103</v>
      </c>
      <c r="N3072" s="1" t="s">
        <v>2098</v>
      </c>
    </row>
    <row r="3073" spans="1:14" x14ac:dyDescent="0.25">
      <c r="A3073" s="2">
        <v>45515</v>
      </c>
      <c r="B3073" s="3">
        <v>45612</v>
      </c>
      <c r="C3073" s="4">
        <f>+WEEKNUM(B3073)</f>
        <v>46</v>
      </c>
      <c r="D3073" s="4">
        <f>+MONTH(Tabla4[[#This Row],[FECHA]])</f>
        <v>11</v>
      </c>
      <c r="E3073" s="4">
        <f>+YEAR(B3073)</f>
        <v>2024</v>
      </c>
      <c r="F3073" t="s">
        <v>29499</v>
      </c>
      <c r="G3073" t="s">
        <v>29701</v>
      </c>
      <c r="H3073" t="s">
        <v>3118</v>
      </c>
      <c r="I3073" t="s">
        <v>33</v>
      </c>
      <c r="J3073" t="s">
        <v>2283</v>
      </c>
      <c r="K3073" s="2">
        <v>1020845076</v>
      </c>
      <c r="L3073" t="s">
        <v>38</v>
      </c>
      <c r="M3073" t="s">
        <v>29048</v>
      </c>
      <c r="N3073" s="1" t="s">
        <v>2098</v>
      </c>
    </row>
    <row r="3074" spans="1:14" x14ac:dyDescent="0.25">
      <c r="A3074" s="2">
        <v>45516</v>
      </c>
      <c r="B3074" s="3">
        <v>45612</v>
      </c>
      <c r="C3074" s="4">
        <f>+WEEKNUM(B3074)</f>
        <v>46</v>
      </c>
      <c r="D3074" s="4">
        <f>+MONTH(Tabla4[[#This Row],[FECHA]])</f>
        <v>11</v>
      </c>
      <c r="E3074" s="4">
        <f>+YEAR(B3074)</f>
        <v>2024</v>
      </c>
      <c r="F3074" t="s">
        <v>29575</v>
      </c>
      <c r="G3074" t="s">
        <v>29700</v>
      </c>
      <c r="H3074" t="s">
        <v>3</v>
      </c>
      <c r="I3074" t="s">
        <v>130</v>
      </c>
      <c r="J3074" t="s">
        <v>29699</v>
      </c>
      <c r="K3074" s="2">
        <v>1074135891</v>
      </c>
      <c r="L3074" t="s">
        <v>38</v>
      </c>
      <c r="M3074" t="s">
        <v>6262</v>
      </c>
      <c r="N3074" s="1" t="s">
        <v>2098</v>
      </c>
    </row>
    <row r="3075" spans="1:14" x14ac:dyDescent="0.25">
      <c r="A3075" s="2">
        <v>45519</v>
      </c>
      <c r="B3075" s="3">
        <v>45612</v>
      </c>
      <c r="C3075" s="4">
        <f>+WEEKNUM(B3075)</f>
        <v>46</v>
      </c>
      <c r="D3075" s="4">
        <f>+MONTH(Tabla4[[#This Row],[FECHA]])</f>
        <v>11</v>
      </c>
      <c r="E3075" s="4">
        <f>+YEAR(B3075)</f>
        <v>2024</v>
      </c>
      <c r="F3075" t="s">
        <v>29499</v>
      </c>
      <c r="G3075" t="s">
        <v>29698</v>
      </c>
      <c r="H3075" t="s">
        <v>3118</v>
      </c>
      <c r="I3075" t="s">
        <v>16</v>
      </c>
      <c r="J3075" t="s">
        <v>3021</v>
      </c>
      <c r="K3075" s="2">
        <v>91498970</v>
      </c>
      <c r="L3075" t="s">
        <v>38</v>
      </c>
      <c r="N3075" s="1" t="s">
        <v>2098</v>
      </c>
    </row>
    <row r="3076" spans="1:14" x14ac:dyDescent="0.25">
      <c r="A3076" s="2">
        <v>45521</v>
      </c>
      <c r="B3076" s="3">
        <v>45612</v>
      </c>
      <c r="C3076" s="4">
        <f>+WEEKNUM(B3076)</f>
        <v>46</v>
      </c>
      <c r="D3076" s="4">
        <f>+MONTH(Tabla4[[#This Row],[FECHA]])</f>
        <v>11</v>
      </c>
      <c r="E3076" s="4">
        <f>+YEAR(B3076)</f>
        <v>2024</v>
      </c>
      <c r="F3076" t="s">
        <v>29575</v>
      </c>
      <c r="G3076" t="s">
        <v>29697</v>
      </c>
      <c r="H3076" t="s">
        <v>3</v>
      </c>
      <c r="I3076" t="s">
        <v>1706</v>
      </c>
      <c r="J3076" t="s">
        <v>4179</v>
      </c>
      <c r="K3076" s="2">
        <v>319127</v>
      </c>
      <c r="L3076" t="s">
        <v>38</v>
      </c>
      <c r="M3076" t="s">
        <v>909</v>
      </c>
      <c r="N3076" s="1" t="s">
        <v>2098</v>
      </c>
    </row>
    <row r="3077" spans="1:14" x14ac:dyDescent="0.25">
      <c r="A3077" s="2">
        <v>45527</v>
      </c>
      <c r="B3077" s="3">
        <v>45612</v>
      </c>
      <c r="C3077" s="4">
        <f>+WEEKNUM(B3077)</f>
        <v>46</v>
      </c>
      <c r="D3077" s="4">
        <f>+MONTH(Tabla4[[#This Row],[FECHA]])</f>
        <v>11</v>
      </c>
      <c r="E3077" s="4">
        <f>+YEAR(B3077)</f>
        <v>2024</v>
      </c>
      <c r="F3077" t="s">
        <v>29499</v>
      </c>
      <c r="G3077" t="s">
        <v>29696</v>
      </c>
      <c r="H3077" t="s">
        <v>3118</v>
      </c>
      <c r="I3077" t="s">
        <v>130</v>
      </c>
      <c r="J3077" t="s">
        <v>3273</v>
      </c>
      <c r="K3077" s="2">
        <v>1001184541</v>
      </c>
      <c r="L3077" t="s">
        <v>38</v>
      </c>
      <c r="M3077" t="s">
        <v>2103</v>
      </c>
      <c r="N3077" s="1" t="s">
        <v>2098</v>
      </c>
    </row>
    <row r="3078" spans="1:14" x14ac:dyDescent="0.25">
      <c r="A3078" s="2">
        <v>45529</v>
      </c>
      <c r="B3078" s="3">
        <v>45612</v>
      </c>
      <c r="C3078" s="4">
        <f>+WEEKNUM(B3078)</f>
        <v>46</v>
      </c>
      <c r="D3078" s="4">
        <f>+MONTH(Tabla4[[#This Row],[FECHA]])</f>
        <v>11</v>
      </c>
      <c r="E3078" s="4">
        <f>+YEAR(B3078)</f>
        <v>2024</v>
      </c>
      <c r="F3078" t="s">
        <v>29575</v>
      </c>
      <c r="G3078" t="s">
        <v>29695</v>
      </c>
      <c r="H3078" t="s">
        <v>8</v>
      </c>
      <c r="I3078" t="s">
        <v>30</v>
      </c>
      <c r="J3078" t="s">
        <v>3464</v>
      </c>
      <c r="K3078" s="2">
        <v>7461219</v>
      </c>
      <c r="L3078" t="s">
        <v>38</v>
      </c>
      <c r="M3078" t="s">
        <v>937</v>
      </c>
      <c r="N3078" s="1" t="s">
        <v>2098</v>
      </c>
    </row>
    <row r="3079" spans="1:14" x14ac:dyDescent="0.25">
      <c r="A3079" s="2">
        <v>45533</v>
      </c>
      <c r="B3079" s="3">
        <v>45612</v>
      </c>
      <c r="C3079" s="4">
        <f>+WEEKNUM(B3079)</f>
        <v>46</v>
      </c>
      <c r="D3079" s="4">
        <f>+MONTH(Tabla4[[#This Row],[FECHA]])</f>
        <v>11</v>
      </c>
      <c r="E3079" s="4">
        <f>+YEAR(B3079)</f>
        <v>2024</v>
      </c>
      <c r="F3079" t="s">
        <v>29575</v>
      </c>
      <c r="H3079" t="s">
        <v>8</v>
      </c>
      <c r="I3079" t="s">
        <v>30</v>
      </c>
      <c r="J3079" t="s">
        <v>10199</v>
      </c>
      <c r="K3079" s="2">
        <v>1014285652</v>
      </c>
      <c r="L3079" t="s">
        <v>55</v>
      </c>
      <c r="M3079" t="s">
        <v>2135</v>
      </c>
      <c r="N3079" s="1" t="s">
        <v>2098</v>
      </c>
    </row>
    <row r="3080" spans="1:14" x14ac:dyDescent="0.25">
      <c r="A3080" s="2">
        <v>45535</v>
      </c>
      <c r="B3080" s="3">
        <v>45612</v>
      </c>
      <c r="C3080" s="4">
        <f>+WEEKNUM(B3080)</f>
        <v>46</v>
      </c>
      <c r="D3080" s="4">
        <f>+MONTH(Tabla4[[#This Row],[FECHA]])</f>
        <v>11</v>
      </c>
      <c r="E3080" s="4">
        <f>+YEAR(B3080)</f>
        <v>2024</v>
      </c>
      <c r="F3080" t="s">
        <v>29575</v>
      </c>
      <c r="G3080" t="s">
        <v>29694</v>
      </c>
      <c r="H3080" t="s">
        <v>3</v>
      </c>
      <c r="I3080" t="s">
        <v>30</v>
      </c>
      <c r="J3080" t="s">
        <v>6368</v>
      </c>
      <c r="K3080" s="2">
        <v>1016096823</v>
      </c>
      <c r="L3080" t="s">
        <v>38</v>
      </c>
      <c r="M3080" t="s">
        <v>909</v>
      </c>
      <c r="N3080" s="1" t="s">
        <v>2098</v>
      </c>
    </row>
    <row r="3081" spans="1:14" x14ac:dyDescent="0.25">
      <c r="A3081" s="2">
        <v>45552</v>
      </c>
      <c r="B3081" s="3">
        <v>45612</v>
      </c>
      <c r="C3081" s="4">
        <f>+WEEKNUM(B3081)</f>
        <v>46</v>
      </c>
      <c r="D3081" s="4">
        <f>+MONTH(Tabla4[[#This Row],[FECHA]])</f>
        <v>11</v>
      </c>
      <c r="E3081" s="4">
        <f>+YEAR(B3081)</f>
        <v>2024</v>
      </c>
      <c r="F3081" t="s">
        <v>29531</v>
      </c>
      <c r="H3081" t="s">
        <v>8</v>
      </c>
      <c r="I3081" t="s">
        <v>130</v>
      </c>
      <c r="J3081" t="s">
        <v>29693</v>
      </c>
      <c r="K3081" s="2">
        <v>1014284391</v>
      </c>
      <c r="L3081" t="s">
        <v>55</v>
      </c>
      <c r="M3081" t="s">
        <v>2135</v>
      </c>
      <c r="N3081" s="1" t="s">
        <v>2098</v>
      </c>
    </row>
    <row r="3082" spans="1:14" x14ac:dyDescent="0.25">
      <c r="A3082" s="2">
        <v>45556</v>
      </c>
      <c r="B3082" s="3">
        <v>45612</v>
      </c>
      <c r="C3082" s="4">
        <f>+WEEKNUM(B3082)</f>
        <v>46</v>
      </c>
      <c r="D3082" s="4">
        <f>+MONTH(Tabla4[[#This Row],[FECHA]])</f>
        <v>11</v>
      </c>
      <c r="E3082" s="4">
        <f>+YEAR(B3082)</f>
        <v>2024</v>
      </c>
      <c r="F3082" t="s">
        <v>29499</v>
      </c>
      <c r="G3082" t="s">
        <v>29692</v>
      </c>
      <c r="H3082" t="s">
        <v>3118</v>
      </c>
      <c r="I3082" t="s">
        <v>130</v>
      </c>
      <c r="J3082" t="s">
        <v>29691</v>
      </c>
      <c r="K3082" s="2">
        <v>1019004237</v>
      </c>
      <c r="L3082" t="s">
        <v>38</v>
      </c>
      <c r="M3082" t="s">
        <v>2103</v>
      </c>
      <c r="N3082" s="1" t="s">
        <v>2098</v>
      </c>
    </row>
    <row r="3083" spans="1:14" x14ac:dyDescent="0.25">
      <c r="A3083" s="2">
        <v>45558</v>
      </c>
      <c r="B3083" s="3">
        <v>45612</v>
      </c>
      <c r="C3083" s="4">
        <f>+WEEKNUM(B3083)</f>
        <v>46</v>
      </c>
      <c r="D3083" s="4">
        <f>+MONTH(Tabla4[[#This Row],[FECHA]])</f>
        <v>11</v>
      </c>
      <c r="E3083" s="4">
        <f>+YEAR(B3083)</f>
        <v>2024</v>
      </c>
      <c r="F3083" t="s">
        <v>29499</v>
      </c>
      <c r="G3083" t="s">
        <v>29690</v>
      </c>
      <c r="H3083" t="s">
        <v>3118</v>
      </c>
      <c r="I3083" t="s">
        <v>130</v>
      </c>
      <c r="J3083" t="s">
        <v>28372</v>
      </c>
      <c r="K3083" s="2">
        <v>1075302592</v>
      </c>
      <c r="L3083" t="s">
        <v>38</v>
      </c>
      <c r="M3083" t="s">
        <v>29048</v>
      </c>
      <c r="N3083" s="1" t="s">
        <v>2098</v>
      </c>
    </row>
    <row r="3084" spans="1:14" x14ac:dyDescent="0.25">
      <c r="A3084" s="2">
        <v>45560</v>
      </c>
      <c r="B3084" s="3">
        <v>45612</v>
      </c>
      <c r="C3084" s="4">
        <f>+WEEKNUM(B3084)</f>
        <v>46</v>
      </c>
      <c r="D3084" s="4">
        <f>+MONTH(Tabla4[[#This Row],[FECHA]])</f>
        <v>11</v>
      </c>
      <c r="E3084" s="4">
        <f>+YEAR(B3084)</f>
        <v>2024</v>
      </c>
      <c r="F3084" t="s">
        <v>29575</v>
      </c>
      <c r="H3084" t="s">
        <v>21</v>
      </c>
      <c r="I3084" t="s">
        <v>130</v>
      </c>
      <c r="J3084" t="s">
        <v>8998</v>
      </c>
      <c r="K3084" s="2">
        <v>1116806499</v>
      </c>
      <c r="L3084" t="s">
        <v>55</v>
      </c>
      <c r="M3084" t="s">
        <v>6262</v>
      </c>
      <c r="N3084" s="1" t="s">
        <v>2098</v>
      </c>
    </row>
    <row r="3085" spans="1:14" x14ac:dyDescent="0.25">
      <c r="A3085" s="2">
        <v>45566</v>
      </c>
      <c r="B3085" s="3">
        <v>45612</v>
      </c>
      <c r="C3085" s="4">
        <f>+WEEKNUM(B3085)</f>
        <v>46</v>
      </c>
      <c r="D3085" s="4">
        <f>+MONTH(Tabla4[[#This Row],[FECHA]])</f>
        <v>11</v>
      </c>
      <c r="E3085" s="4">
        <f>+YEAR(B3085)</f>
        <v>2024</v>
      </c>
      <c r="F3085" t="s">
        <v>29499</v>
      </c>
      <c r="G3085" t="s">
        <v>29689</v>
      </c>
      <c r="H3085" t="s">
        <v>3118</v>
      </c>
      <c r="I3085" t="s">
        <v>130</v>
      </c>
      <c r="J3085" t="s">
        <v>29425</v>
      </c>
      <c r="K3085" s="2">
        <v>1020772575</v>
      </c>
      <c r="L3085" t="s">
        <v>38</v>
      </c>
      <c r="M3085" t="s">
        <v>29048</v>
      </c>
      <c r="N3085" s="1" t="s">
        <v>2098</v>
      </c>
    </row>
    <row r="3086" spans="1:14" x14ac:dyDescent="0.25">
      <c r="A3086" s="2">
        <v>45577</v>
      </c>
      <c r="B3086" s="3">
        <v>45612</v>
      </c>
      <c r="C3086" s="4">
        <f>+WEEKNUM(B3086)</f>
        <v>46</v>
      </c>
      <c r="D3086" s="4">
        <f>+MONTH(Tabla4[[#This Row],[FECHA]])</f>
        <v>11</v>
      </c>
      <c r="E3086" s="4">
        <f>+YEAR(B3086)</f>
        <v>2024</v>
      </c>
      <c r="F3086" t="s">
        <v>29575</v>
      </c>
      <c r="H3086" t="s">
        <v>21</v>
      </c>
      <c r="I3086" t="s">
        <v>33</v>
      </c>
      <c r="J3086" t="s">
        <v>29454</v>
      </c>
      <c r="K3086" s="2">
        <v>1020799194</v>
      </c>
      <c r="L3086" t="s">
        <v>49</v>
      </c>
      <c r="M3086" t="s">
        <v>2106</v>
      </c>
      <c r="N3086" s="1" t="s">
        <v>2098</v>
      </c>
    </row>
    <row r="3087" spans="1:14" x14ac:dyDescent="0.25">
      <c r="A3087" s="2">
        <v>45485</v>
      </c>
      <c r="B3087" s="3">
        <v>45612</v>
      </c>
      <c r="C3087" s="4">
        <f>+WEEKNUM(B3087)</f>
        <v>46</v>
      </c>
      <c r="D3087" s="4">
        <f>+MONTH(Tabla4[[#This Row],[FECHA]])</f>
        <v>11</v>
      </c>
      <c r="E3087" s="4">
        <f>+YEAR(B3087)</f>
        <v>2024</v>
      </c>
      <c r="F3087" t="s">
        <v>29499</v>
      </c>
      <c r="G3087" t="s">
        <v>29688</v>
      </c>
      <c r="H3087" t="s">
        <v>3118</v>
      </c>
      <c r="I3087" t="s">
        <v>33</v>
      </c>
      <c r="J3087" t="s">
        <v>18750</v>
      </c>
      <c r="K3087" s="2">
        <v>1065608301</v>
      </c>
      <c r="L3087" t="s">
        <v>38</v>
      </c>
      <c r="M3087" t="s">
        <v>1684</v>
      </c>
      <c r="N3087" s="1" t="s">
        <v>1635</v>
      </c>
    </row>
    <row r="3088" spans="1:14" x14ac:dyDescent="0.25">
      <c r="A3088" s="2">
        <v>45492</v>
      </c>
      <c r="B3088" s="3">
        <v>45612</v>
      </c>
      <c r="C3088" s="4">
        <f>+WEEKNUM(B3088)</f>
        <v>46</v>
      </c>
      <c r="D3088" s="4">
        <f>+MONTH(Tabla4[[#This Row],[FECHA]])</f>
        <v>11</v>
      </c>
      <c r="E3088" s="4">
        <f>+YEAR(B3088)</f>
        <v>2024</v>
      </c>
      <c r="F3088" t="s">
        <v>29499</v>
      </c>
      <c r="G3088" t="s">
        <v>29687</v>
      </c>
      <c r="H3088" t="s">
        <v>3118</v>
      </c>
      <c r="I3088" t="s">
        <v>16</v>
      </c>
      <c r="J3088" t="s">
        <v>11439</v>
      </c>
      <c r="K3088" s="2">
        <v>80216797</v>
      </c>
      <c r="L3088" t="s">
        <v>38</v>
      </c>
      <c r="M3088" t="s">
        <v>1684</v>
      </c>
      <c r="N3088" s="1" t="s">
        <v>1635</v>
      </c>
    </row>
    <row r="3089" spans="1:14" x14ac:dyDescent="0.25">
      <c r="A3089" s="2">
        <v>45508</v>
      </c>
      <c r="B3089" s="3">
        <v>45612</v>
      </c>
      <c r="C3089" s="4">
        <f>+WEEKNUM(B3089)</f>
        <v>46</v>
      </c>
      <c r="D3089" s="4">
        <f>+MONTH(Tabla4[[#This Row],[FECHA]])</f>
        <v>11</v>
      </c>
      <c r="E3089" s="4">
        <f>+YEAR(B3089)</f>
        <v>2024</v>
      </c>
      <c r="F3089" t="s">
        <v>29575</v>
      </c>
      <c r="H3089" t="s">
        <v>3</v>
      </c>
      <c r="I3089" t="s">
        <v>33</v>
      </c>
      <c r="J3089" t="s">
        <v>29686</v>
      </c>
      <c r="K3089" s="2">
        <v>1030526308</v>
      </c>
      <c r="L3089" t="s">
        <v>55</v>
      </c>
      <c r="M3089" t="s">
        <v>37</v>
      </c>
      <c r="N3089" s="1" t="s">
        <v>1635</v>
      </c>
    </row>
    <row r="3090" spans="1:14" x14ac:dyDescent="0.25">
      <c r="A3090" s="2">
        <v>45517</v>
      </c>
      <c r="B3090" s="3">
        <v>45612</v>
      </c>
      <c r="C3090" s="4">
        <f>+WEEKNUM(B3090)</f>
        <v>46</v>
      </c>
      <c r="D3090" s="4">
        <f>+MONTH(Tabla4[[#This Row],[FECHA]])</f>
        <v>11</v>
      </c>
      <c r="E3090" s="4">
        <f>+YEAR(B3090)</f>
        <v>2024</v>
      </c>
      <c r="F3090" t="s">
        <v>29499</v>
      </c>
      <c r="G3090" t="s">
        <v>29685</v>
      </c>
      <c r="H3090" t="s">
        <v>3118</v>
      </c>
      <c r="I3090" t="s">
        <v>47</v>
      </c>
      <c r="J3090" t="s">
        <v>12940</v>
      </c>
      <c r="K3090" s="2">
        <v>1020804912</v>
      </c>
      <c r="L3090" t="s">
        <v>38</v>
      </c>
      <c r="M3090" t="s">
        <v>1684</v>
      </c>
      <c r="N3090" s="1" t="s">
        <v>1635</v>
      </c>
    </row>
    <row r="3091" spans="1:14" x14ac:dyDescent="0.25">
      <c r="A3091" s="2">
        <v>45524</v>
      </c>
      <c r="B3091" s="3">
        <v>45612</v>
      </c>
      <c r="C3091" s="4">
        <f>+WEEKNUM(B3091)</f>
        <v>46</v>
      </c>
      <c r="D3091" s="4">
        <f>+MONTH(Tabla4[[#This Row],[FECHA]])</f>
        <v>11</v>
      </c>
      <c r="E3091" s="4">
        <f>+YEAR(B3091)</f>
        <v>2024</v>
      </c>
      <c r="F3091" t="s">
        <v>29499</v>
      </c>
      <c r="G3091" t="s">
        <v>29684</v>
      </c>
      <c r="H3091" t="s">
        <v>3118</v>
      </c>
      <c r="I3091" t="s">
        <v>130</v>
      </c>
      <c r="J3091" t="s">
        <v>6751</v>
      </c>
      <c r="K3091" s="2">
        <v>1030690019</v>
      </c>
      <c r="L3091" t="s">
        <v>38</v>
      </c>
      <c r="M3091" t="s">
        <v>1684</v>
      </c>
      <c r="N3091" s="1" t="s">
        <v>1635</v>
      </c>
    </row>
    <row r="3092" spans="1:14" x14ac:dyDescent="0.25">
      <c r="A3092" s="2">
        <v>45530</v>
      </c>
      <c r="B3092" s="3">
        <v>45612</v>
      </c>
      <c r="C3092" s="4">
        <f>+WEEKNUM(B3092)</f>
        <v>46</v>
      </c>
      <c r="D3092" s="4">
        <f>+MONTH(Tabla4[[#This Row],[FECHA]])</f>
        <v>11</v>
      </c>
      <c r="E3092" s="4">
        <f>+YEAR(B3092)</f>
        <v>2024</v>
      </c>
      <c r="F3092" t="s">
        <v>29622</v>
      </c>
      <c r="H3092" t="s">
        <v>21</v>
      </c>
      <c r="I3092" t="s">
        <v>16</v>
      </c>
      <c r="J3092" t="s">
        <v>13299</v>
      </c>
      <c r="K3092" s="2">
        <v>1136880396</v>
      </c>
      <c r="L3092" t="s">
        <v>198</v>
      </c>
      <c r="M3092" t="s">
        <v>37</v>
      </c>
      <c r="N3092" s="1" t="s">
        <v>1635</v>
      </c>
    </row>
    <row r="3093" spans="1:14" x14ac:dyDescent="0.25">
      <c r="A3093" s="2">
        <v>45536</v>
      </c>
      <c r="B3093" s="3">
        <v>45612</v>
      </c>
      <c r="C3093" s="4">
        <f>+WEEKNUM(B3093)</f>
        <v>46</v>
      </c>
      <c r="D3093" s="4">
        <f>+MONTH(Tabla4[[#This Row],[FECHA]])</f>
        <v>11</v>
      </c>
      <c r="E3093" s="4">
        <f>+YEAR(B3093)</f>
        <v>2024</v>
      </c>
      <c r="F3093" t="s">
        <v>29575</v>
      </c>
      <c r="H3093" t="s">
        <v>21</v>
      </c>
      <c r="I3093" t="s">
        <v>130</v>
      </c>
      <c r="J3093" t="s">
        <v>4108</v>
      </c>
      <c r="K3093" s="2">
        <v>1000853944</v>
      </c>
      <c r="L3093" t="s">
        <v>198</v>
      </c>
      <c r="M3093" t="s">
        <v>1684</v>
      </c>
      <c r="N3093" s="1" t="s">
        <v>1635</v>
      </c>
    </row>
    <row r="3094" spans="1:14" x14ac:dyDescent="0.25">
      <c r="A3094" s="2">
        <v>45538</v>
      </c>
      <c r="B3094" s="3">
        <v>45612</v>
      </c>
      <c r="C3094" s="4">
        <f>+WEEKNUM(B3094)</f>
        <v>46</v>
      </c>
      <c r="D3094" s="4">
        <f>+MONTH(Tabla4[[#This Row],[FECHA]])</f>
        <v>11</v>
      </c>
      <c r="E3094" s="4">
        <f>+YEAR(B3094)</f>
        <v>2024</v>
      </c>
      <c r="F3094" t="s">
        <v>29499</v>
      </c>
      <c r="G3094" t="s">
        <v>29683</v>
      </c>
      <c r="H3094" t="s">
        <v>3118</v>
      </c>
      <c r="I3094" t="s">
        <v>30</v>
      </c>
      <c r="J3094" t="s">
        <v>15629</v>
      </c>
      <c r="K3094" s="2">
        <v>1144106340</v>
      </c>
      <c r="L3094" t="s">
        <v>38</v>
      </c>
      <c r="M3094" t="s">
        <v>37</v>
      </c>
      <c r="N3094" s="1" t="s">
        <v>1635</v>
      </c>
    </row>
    <row r="3095" spans="1:14" x14ac:dyDescent="0.25">
      <c r="A3095" s="2">
        <v>45542</v>
      </c>
      <c r="B3095" s="3">
        <v>45612</v>
      </c>
      <c r="C3095" s="4">
        <f>+WEEKNUM(B3095)</f>
        <v>46</v>
      </c>
      <c r="D3095" s="4">
        <f>+MONTH(Tabla4[[#This Row],[FECHA]])</f>
        <v>11</v>
      </c>
      <c r="E3095" s="4">
        <f>+YEAR(B3095)</f>
        <v>2024</v>
      </c>
      <c r="F3095" t="s">
        <v>29622</v>
      </c>
      <c r="H3095" t="s">
        <v>21</v>
      </c>
      <c r="I3095" t="s">
        <v>30</v>
      </c>
      <c r="J3095" t="s">
        <v>28881</v>
      </c>
      <c r="K3095" s="2">
        <v>1006797118</v>
      </c>
      <c r="L3095" t="s">
        <v>55</v>
      </c>
      <c r="M3095" t="s">
        <v>1684</v>
      </c>
      <c r="N3095" s="1" t="s">
        <v>1635</v>
      </c>
    </row>
    <row r="3096" spans="1:14" x14ac:dyDescent="0.25">
      <c r="A3096" s="2">
        <v>45548</v>
      </c>
      <c r="B3096" s="3">
        <v>45612</v>
      </c>
      <c r="C3096" s="4">
        <f>+WEEKNUM(B3096)</f>
        <v>46</v>
      </c>
      <c r="D3096" s="4">
        <f>+MONTH(Tabla4[[#This Row],[FECHA]])</f>
        <v>11</v>
      </c>
      <c r="E3096" s="4">
        <f>+YEAR(B3096)</f>
        <v>2024</v>
      </c>
      <c r="F3096" t="s">
        <v>29575</v>
      </c>
      <c r="G3096" t="s">
        <v>29682</v>
      </c>
      <c r="H3096" t="s">
        <v>133</v>
      </c>
      <c r="I3096" t="s">
        <v>30</v>
      </c>
      <c r="J3096" t="s">
        <v>14497</v>
      </c>
      <c r="K3096" s="2">
        <v>77090452</v>
      </c>
      <c r="L3096" t="s">
        <v>38</v>
      </c>
      <c r="M3096" t="s">
        <v>1684</v>
      </c>
      <c r="N3096" s="1" t="s">
        <v>1635</v>
      </c>
    </row>
    <row r="3097" spans="1:14" x14ac:dyDescent="0.25">
      <c r="A3097" s="2">
        <v>45550</v>
      </c>
      <c r="B3097" s="3">
        <v>45612</v>
      </c>
      <c r="C3097" s="4">
        <f>+WEEKNUM(B3097)</f>
        <v>46</v>
      </c>
      <c r="D3097" s="4">
        <f>+MONTH(Tabla4[[#This Row],[FECHA]])</f>
        <v>11</v>
      </c>
      <c r="E3097" s="4">
        <f>+YEAR(B3097)</f>
        <v>2024</v>
      </c>
      <c r="F3097" t="s">
        <v>29622</v>
      </c>
      <c r="G3097" t="s">
        <v>29681</v>
      </c>
      <c r="H3097" t="s">
        <v>3</v>
      </c>
      <c r="I3097" t="s">
        <v>130</v>
      </c>
      <c r="J3097" t="s">
        <v>16270</v>
      </c>
      <c r="K3097" s="2">
        <v>1005661261</v>
      </c>
      <c r="L3097" t="s">
        <v>38</v>
      </c>
      <c r="M3097" t="s">
        <v>37</v>
      </c>
      <c r="N3097" s="1" t="s">
        <v>1635</v>
      </c>
    </row>
    <row r="3098" spans="1:14" x14ac:dyDescent="0.25">
      <c r="A3098" s="2">
        <v>45555</v>
      </c>
      <c r="B3098" s="3">
        <v>45612</v>
      </c>
      <c r="C3098" s="4">
        <f>+WEEKNUM(B3098)</f>
        <v>46</v>
      </c>
      <c r="D3098" s="4">
        <f>+MONTH(Tabla4[[#This Row],[FECHA]])</f>
        <v>11</v>
      </c>
      <c r="E3098" s="4">
        <f>+YEAR(B3098)</f>
        <v>2024</v>
      </c>
      <c r="F3098" t="s">
        <v>29622</v>
      </c>
      <c r="H3098" t="s">
        <v>3</v>
      </c>
      <c r="I3098" t="s">
        <v>1138</v>
      </c>
      <c r="J3098" t="s">
        <v>29237</v>
      </c>
      <c r="K3098" s="2">
        <v>1024496756</v>
      </c>
      <c r="L3098" t="s">
        <v>55</v>
      </c>
      <c r="M3098" t="s">
        <v>1684</v>
      </c>
      <c r="N3098" s="1" t="s">
        <v>1635</v>
      </c>
    </row>
    <row r="3099" spans="1:14" x14ac:dyDescent="0.25">
      <c r="A3099" s="2">
        <v>45563</v>
      </c>
      <c r="B3099" s="3">
        <v>45612</v>
      </c>
      <c r="C3099" s="4">
        <f>+WEEKNUM(B3099)</f>
        <v>46</v>
      </c>
      <c r="D3099" s="4">
        <f>+MONTH(Tabla4[[#This Row],[FECHA]])</f>
        <v>11</v>
      </c>
      <c r="E3099" s="4">
        <f>+YEAR(B3099)</f>
        <v>2024</v>
      </c>
      <c r="F3099" t="s">
        <v>29499</v>
      </c>
      <c r="G3099" t="s">
        <v>29680</v>
      </c>
      <c r="H3099" t="s">
        <v>3118</v>
      </c>
      <c r="I3099" t="s">
        <v>130</v>
      </c>
      <c r="J3099" t="s">
        <v>8684</v>
      </c>
      <c r="K3099" s="2">
        <v>1056613150</v>
      </c>
      <c r="L3099" t="s">
        <v>38</v>
      </c>
      <c r="M3099" t="s">
        <v>37</v>
      </c>
      <c r="N3099" s="1" t="s">
        <v>1635</v>
      </c>
    </row>
    <row r="3100" spans="1:14" x14ac:dyDescent="0.25">
      <c r="A3100" s="2">
        <v>45567</v>
      </c>
      <c r="B3100" s="3">
        <v>45612</v>
      </c>
      <c r="C3100" s="4">
        <f>+WEEKNUM(B3100)</f>
        <v>46</v>
      </c>
      <c r="D3100" s="4">
        <f>+MONTH(Tabla4[[#This Row],[FECHA]])</f>
        <v>11</v>
      </c>
      <c r="E3100" s="4">
        <f>+YEAR(B3100)</f>
        <v>2024</v>
      </c>
      <c r="F3100" t="s">
        <v>29531</v>
      </c>
      <c r="G3100" t="s">
        <v>29679</v>
      </c>
      <c r="H3100" t="s">
        <v>3118</v>
      </c>
      <c r="I3100" t="s">
        <v>33</v>
      </c>
      <c r="J3100" t="s">
        <v>16072</v>
      </c>
      <c r="K3100" s="2">
        <v>1023972042</v>
      </c>
      <c r="L3100" t="s">
        <v>38</v>
      </c>
      <c r="M3100" t="s">
        <v>1684</v>
      </c>
      <c r="N3100" s="1" t="s">
        <v>1635</v>
      </c>
    </row>
    <row r="3101" spans="1:14" x14ac:dyDescent="0.25">
      <c r="A3101" s="2">
        <v>45570</v>
      </c>
      <c r="B3101" s="3">
        <v>45612</v>
      </c>
      <c r="C3101" s="4">
        <f>+WEEKNUM(B3101)</f>
        <v>46</v>
      </c>
      <c r="D3101" s="4">
        <f>+MONTH(Tabla4[[#This Row],[FECHA]])</f>
        <v>11</v>
      </c>
      <c r="E3101" s="4">
        <f>+YEAR(B3101)</f>
        <v>2024</v>
      </c>
      <c r="F3101" t="s">
        <v>29531</v>
      </c>
      <c r="G3101" t="s">
        <v>29678</v>
      </c>
      <c r="H3101" t="s">
        <v>3118</v>
      </c>
      <c r="I3101" t="s">
        <v>30</v>
      </c>
      <c r="J3101" t="s">
        <v>24590</v>
      </c>
      <c r="K3101" s="2">
        <v>80057326</v>
      </c>
      <c r="L3101" t="s">
        <v>38</v>
      </c>
      <c r="M3101" t="s">
        <v>1684</v>
      </c>
      <c r="N3101" s="1" t="s">
        <v>1635</v>
      </c>
    </row>
    <row r="3102" spans="1:14" x14ac:dyDescent="0.25">
      <c r="A3102" s="2">
        <v>45575</v>
      </c>
      <c r="B3102" s="3">
        <v>45612</v>
      </c>
      <c r="C3102" s="4">
        <f>+WEEKNUM(B3102)</f>
        <v>46</v>
      </c>
      <c r="D3102" s="4">
        <f>+MONTH(Tabla4[[#This Row],[FECHA]])</f>
        <v>11</v>
      </c>
      <c r="E3102" s="4">
        <f>+YEAR(B3102)</f>
        <v>2024</v>
      </c>
      <c r="F3102" t="s">
        <v>29622</v>
      </c>
      <c r="G3102" t="s">
        <v>29677</v>
      </c>
      <c r="H3102" t="s">
        <v>21</v>
      </c>
      <c r="I3102" t="s">
        <v>16</v>
      </c>
      <c r="J3102" t="s">
        <v>29676</v>
      </c>
      <c r="K3102" s="2">
        <v>1022362395</v>
      </c>
      <c r="L3102" t="s">
        <v>38</v>
      </c>
      <c r="M3102" t="s">
        <v>1684</v>
      </c>
      <c r="N3102" s="1" t="s">
        <v>1635</v>
      </c>
    </row>
    <row r="3103" spans="1:14" x14ac:dyDescent="0.25">
      <c r="A3103" s="2">
        <v>45484</v>
      </c>
      <c r="B3103" s="3">
        <v>45612</v>
      </c>
      <c r="C3103" s="4">
        <f>+WEEKNUM(B3103)</f>
        <v>46</v>
      </c>
      <c r="D3103" s="4">
        <f>+MONTH(Tabla4[[#This Row],[FECHA]])</f>
        <v>11</v>
      </c>
      <c r="E3103" s="4">
        <f>+YEAR(B3103)</f>
        <v>2024</v>
      </c>
      <c r="F3103" t="s">
        <v>29575</v>
      </c>
      <c r="H3103" t="s">
        <v>3</v>
      </c>
      <c r="I3103" t="s">
        <v>33</v>
      </c>
      <c r="J3103" t="s">
        <v>29675</v>
      </c>
      <c r="K3103" s="2">
        <v>80036775</v>
      </c>
      <c r="L3103" t="s">
        <v>55</v>
      </c>
      <c r="M3103" t="s">
        <v>2122</v>
      </c>
      <c r="N3103" s="1" t="s">
        <v>901</v>
      </c>
    </row>
    <row r="3104" spans="1:14" x14ac:dyDescent="0.25">
      <c r="A3104" s="2">
        <v>45488</v>
      </c>
      <c r="B3104" s="3">
        <v>45612</v>
      </c>
      <c r="C3104" s="4">
        <f>+WEEKNUM(B3104)</f>
        <v>46</v>
      </c>
      <c r="D3104" s="4">
        <f>+MONTH(Tabla4[[#This Row],[FECHA]])</f>
        <v>11</v>
      </c>
      <c r="E3104" s="4">
        <f>+YEAR(B3104)</f>
        <v>2024</v>
      </c>
      <c r="F3104" t="s">
        <v>29531</v>
      </c>
      <c r="G3104" t="s">
        <v>29674</v>
      </c>
      <c r="H3104" t="s">
        <v>21</v>
      </c>
      <c r="I3104" t="s">
        <v>130</v>
      </c>
      <c r="J3104" t="s">
        <v>29608</v>
      </c>
      <c r="K3104" s="2">
        <v>75087378</v>
      </c>
      <c r="L3104" t="s">
        <v>38</v>
      </c>
      <c r="M3104" t="s">
        <v>2122</v>
      </c>
      <c r="N3104" s="1" t="s">
        <v>901</v>
      </c>
    </row>
    <row r="3105" spans="1:14" x14ac:dyDescent="0.25">
      <c r="A3105" s="2">
        <v>45490</v>
      </c>
      <c r="B3105" s="3">
        <v>45612</v>
      </c>
      <c r="C3105" s="4">
        <f>+WEEKNUM(B3105)</f>
        <v>46</v>
      </c>
      <c r="D3105" s="4">
        <f>+MONTH(Tabla4[[#This Row],[FECHA]])</f>
        <v>11</v>
      </c>
      <c r="E3105" s="4">
        <f>+YEAR(B3105)</f>
        <v>2024</v>
      </c>
      <c r="F3105" t="s">
        <v>29499</v>
      </c>
      <c r="G3105" t="s">
        <v>29673</v>
      </c>
      <c r="H3105" t="s">
        <v>3118</v>
      </c>
      <c r="I3105" t="s">
        <v>130</v>
      </c>
      <c r="J3105" t="s">
        <v>29672</v>
      </c>
      <c r="K3105" s="2">
        <v>1010223437</v>
      </c>
      <c r="L3105" t="s">
        <v>38</v>
      </c>
      <c r="M3105" t="s">
        <v>2122</v>
      </c>
      <c r="N3105" s="1" t="s">
        <v>901</v>
      </c>
    </row>
    <row r="3106" spans="1:14" x14ac:dyDescent="0.25">
      <c r="A3106" s="2">
        <v>45496</v>
      </c>
      <c r="B3106" s="3">
        <v>45612</v>
      </c>
      <c r="C3106" s="4">
        <f>+WEEKNUM(B3106)</f>
        <v>46</v>
      </c>
      <c r="D3106" s="4">
        <f>+MONTH(Tabla4[[#This Row],[FECHA]])</f>
        <v>11</v>
      </c>
      <c r="E3106" s="4">
        <f>+YEAR(B3106)</f>
        <v>2024</v>
      </c>
      <c r="F3106" t="s">
        <v>29575</v>
      </c>
      <c r="G3106" t="s">
        <v>29671</v>
      </c>
      <c r="H3106" t="s">
        <v>3</v>
      </c>
      <c r="J3106" t="s">
        <v>28399</v>
      </c>
      <c r="K3106" s="2">
        <v>900640295</v>
      </c>
      <c r="L3106" t="s">
        <v>38</v>
      </c>
      <c r="M3106" t="s">
        <v>2122</v>
      </c>
      <c r="N3106" s="1" t="s">
        <v>901</v>
      </c>
    </row>
    <row r="3107" spans="1:14" x14ac:dyDescent="0.25">
      <c r="A3107" s="2">
        <v>45498</v>
      </c>
      <c r="B3107" s="3">
        <v>45612</v>
      </c>
      <c r="C3107" s="4">
        <f>+WEEKNUM(B3107)</f>
        <v>46</v>
      </c>
      <c r="D3107" s="4">
        <f>+MONTH(Tabla4[[#This Row],[FECHA]])</f>
        <v>11</v>
      </c>
      <c r="E3107" s="4">
        <f>+YEAR(B3107)</f>
        <v>2024</v>
      </c>
      <c r="F3107" t="s">
        <v>29499</v>
      </c>
      <c r="G3107" t="s">
        <v>29670</v>
      </c>
      <c r="H3107" t="s">
        <v>3118</v>
      </c>
      <c r="I3107" t="s">
        <v>16</v>
      </c>
      <c r="J3107" t="s">
        <v>5079</v>
      </c>
      <c r="K3107" s="2">
        <v>1015476455</v>
      </c>
      <c r="L3107" t="s">
        <v>38</v>
      </c>
      <c r="M3107" t="s">
        <v>2122</v>
      </c>
      <c r="N3107" s="1" t="s">
        <v>901</v>
      </c>
    </row>
    <row r="3108" spans="1:14" x14ac:dyDescent="0.25">
      <c r="A3108" s="2">
        <v>45501</v>
      </c>
      <c r="B3108" s="3">
        <v>45612</v>
      </c>
      <c r="C3108" s="4">
        <f>+WEEKNUM(B3108)</f>
        <v>46</v>
      </c>
      <c r="D3108" s="4">
        <f>+MONTH(Tabla4[[#This Row],[FECHA]])</f>
        <v>11</v>
      </c>
      <c r="E3108" s="4">
        <f>+YEAR(B3108)</f>
        <v>2024</v>
      </c>
      <c r="F3108" t="s">
        <v>29499</v>
      </c>
      <c r="G3108" t="s">
        <v>29669</v>
      </c>
      <c r="H3108" t="s">
        <v>3118</v>
      </c>
      <c r="I3108" t="s">
        <v>30</v>
      </c>
      <c r="J3108" t="s">
        <v>28261</v>
      </c>
      <c r="K3108" s="2">
        <v>1014190637</v>
      </c>
      <c r="L3108" t="s">
        <v>38</v>
      </c>
      <c r="M3108" t="s">
        <v>987</v>
      </c>
      <c r="N3108" s="1" t="s">
        <v>901</v>
      </c>
    </row>
    <row r="3109" spans="1:14" x14ac:dyDescent="0.25">
      <c r="A3109" s="2">
        <v>45507</v>
      </c>
      <c r="B3109" s="3">
        <v>45612</v>
      </c>
      <c r="C3109" s="4">
        <f>+WEEKNUM(B3109)</f>
        <v>46</v>
      </c>
      <c r="D3109" s="4">
        <f>+MONTH(Tabla4[[#This Row],[FECHA]])</f>
        <v>11</v>
      </c>
      <c r="E3109" s="4">
        <f>+YEAR(B3109)</f>
        <v>2024</v>
      </c>
      <c r="F3109" t="s">
        <v>29575</v>
      </c>
      <c r="H3109" t="s">
        <v>3</v>
      </c>
      <c r="I3109" t="s">
        <v>16</v>
      </c>
      <c r="J3109" t="s">
        <v>29668</v>
      </c>
      <c r="K3109" s="2">
        <v>1072707414</v>
      </c>
      <c r="L3109" t="s">
        <v>55</v>
      </c>
      <c r="M3109" t="s">
        <v>2122</v>
      </c>
      <c r="N3109" s="1" t="s">
        <v>901</v>
      </c>
    </row>
    <row r="3110" spans="1:14" x14ac:dyDescent="0.25">
      <c r="A3110" s="2">
        <v>45509</v>
      </c>
      <c r="B3110" s="3">
        <v>45612</v>
      </c>
      <c r="C3110" s="4">
        <f>+WEEKNUM(B3110)</f>
        <v>46</v>
      </c>
      <c r="D3110" s="4">
        <f>+MONTH(Tabla4[[#This Row],[FECHA]])</f>
        <v>11</v>
      </c>
      <c r="E3110" s="4">
        <f>+YEAR(B3110)</f>
        <v>2024</v>
      </c>
      <c r="F3110" t="s">
        <v>29499</v>
      </c>
      <c r="G3110" t="s">
        <v>29667</v>
      </c>
      <c r="H3110" t="s">
        <v>8</v>
      </c>
      <c r="I3110" t="s">
        <v>130</v>
      </c>
      <c r="J3110" t="s">
        <v>23506</v>
      </c>
      <c r="K3110" s="2">
        <v>901683280</v>
      </c>
      <c r="L3110" t="s">
        <v>38</v>
      </c>
      <c r="M3110" t="s">
        <v>987</v>
      </c>
      <c r="N3110" s="1" t="s">
        <v>901</v>
      </c>
    </row>
    <row r="3111" spans="1:14" x14ac:dyDescent="0.25">
      <c r="A3111" s="2">
        <v>45514</v>
      </c>
      <c r="B3111" s="3">
        <v>45612</v>
      </c>
      <c r="C3111" s="4">
        <f>+WEEKNUM(B3111)</f>
        <v>46</v>
      </c>
      <c r="D3111" s="4">
        <f>+MONTH(Tabla4[[#This Row],[FECHA]])</f>
        <v>11</v>
      </c>
      <c r="E3111" s="4">
        <f>+YEAR(B3111)</f>
        <v>2024</v>
      </c>
      <c r="F3111" t="s">
        <v>29499</v>
      </c>
      <c r="G3111" t="s">
        <v>29666</v>
      </c>
      <c r="H3111" t="s">
        <v>3118</v>
      </c>
      <c r="I3111" t="s">
        <v>16</v>
      </c>
      <c r="J3111" t="s">
        <v>6195</v>
      </c>
      <c r="K3111" s="2">
        <v>1049616172</v>
      </c>
      <c r="L3111" t="s">
        <v>38</v>
      </c>
      <c r="M3111" t="s">
        <v>2122</v>
      </c>
      <c r="N3111" s="1" t="s">
        <v>901</v>
      </c>
    </row>
    <row r="3112" spans="1:14" x14ac:dyDescent="0.25">
      <c r="A3112" s="2">
        <v>45518</v>
      </c>
      <c r="B3112" s="3">
        <v>45612</v>
      </c>
      <c r="C3112" s="4">
        <f>+WEEKNUM(B3112)</f>
        <v>46</v>
      </c>
      <c r="D3112" s="4">
        <f>+MONTH(Tabla4[[#This Row],[FECHA]])</f>
        <v>11</v>
      </c>
      <c r="E3112" s="4">
        <f>+YEAR(B3112)</f>
        <v>2024</v>
      </c>
      <c r="F3112" t="s">
        <v>29575</v>
      </c>
      <c r="G3112" t="s">
        <v>29665</v>
      </c>
      <c r="H3112" t="s">
        <v>3</v>
      </c>
      <c r="I3112" t="s">
        <v>30</v>
      </c>
      <c r="J3112" t="s">
        <v>29664</v>
      </c>
      <c r="K3112" s="2">
        <v>1085915928</v>
      </c>
      <c r="L3112" t="s">
        <v>38</v>
      </c>
      <c r="M3112" t="s">
        <v>987</v>
      </c>
      <c r="N3112" s="1" t="s">
        <v>901</v>
      </c>
    </row>
    <row r="3113" spans="1:14" x14ac:dyDescent="0.25">
      <c r="A3113" s="2">
        <v>45531</v>
      </c>
      <c r="B3113" s="3">
        <v>45612</v>
      </c>
      <c r="C3113" s="4">
        <f>+WEEKNUM(B3113)</f>
        <v>46</v>
      </c>
      <c r="D3113" s="4">
        <f>+MONTH(Tabla4[[#This Row],[FECHA]])</f>
        <v>11</v>
      </c>
      <c r="E3113" s="4">
        <f>+YEAR(B3113)</f>
        <v>2024</v>
      </c>
      <c r="F3113" t="s">
        <v>29499</v>
      </c>
      <c r="G3113" t="s">
        <v>29663</v>
      </c>
      <c r="H3113" t="s">
        <v>8</v>
      </c>
      <c r="I3113" t="s">
        <v>16</v>
      </c>
      <c r="J3113" t="s">
        <v>5857</v>
      </c>
      <c r="K3113" s="2">
        <v>1065646543</v>
      </c>
      <c r="L3113" t="s">
        <v>38</v>
      </c>
      <c r="M3113" t="s">
        <v>987</v>
      </c>
      <c r="N3113" s="1" t="s">
        <v>901</v>
      </c>
    </row>
    <row r="3114" spans="1:14" x14ac:dyDescent="0.25">
      <c r="A3114" s="2">
        <v>45532</v>
      </c>
      <c r="B3114" s="3">
        <v>45612</v>
      </c>
      <c r="C3114" s="4">
        <f>+WEEKNUM(B3114)</f>
        <v>46</v>
      </c>
      <c r="D3114" s="4">
        <f>+MONTH(Tabla4[[#This Row],[FECHA]])</f>
        <v>11</v>
      </c>
      <c r="E3114" s="4">
        <f>+YEAR(B3114)</f>
        <v>2024</v>
      </c>
      <c r="F3114" t="s">
        <v>29531</v>
      </c>
      <c r="G3114" t="s">
        <v>29662</v>
      </c>
      <c r="H3114" t="s">
        <v>8</v>
      </c>
      <c r="I3114" t="s">
        <v>16</v>
      </c>
      <c r="J3114" t="s">
        <v>11297</v>
      </c>
      <c r="K3114" s="2">
        <v>1019129793</v>
      </c>
      <c r="L3114" t="s">
        <v>38</v>
      </c>
      <c r="M3114" t="s">
        <v>987</v>
      </c>
      <c r="N3114" s="1" t="s">
        <v>901</v>
      </c>
    </row>
    <row r="3115" spans="1:14" x14ac:dyDescent="0.25">
      <c r="A3115" s="2">
        <v>45534</v>
      </c>
      <c r="B3115" s="3">
        <v>45612</v>
      </c>
      <c r="C3115" s="4">
        <f>+WEEKNUM(B3115)</f>
        <v>46</v>
      </c>
      <c r="D3115" s="4">
        <f>+MONTH(Tabla4[[#This Row],[FECHA]])</f>
        <v>11</v>
      </c>
      <c r="E3115" s="4">
        <f>+YEAR(B3115)</f>
        <v>2024</v>
      </c>
      <c r="F3115" t="s">
        <v>29575</v>
      </c>
      <c r="G3115" t="s">
        <v>29661</v>
      </c>
      <c r="H3115" t="s">
        <v>3</v>
      </c>
      <c r="I3115" t="s">
        <v>16</v>
      </c>
      <c r="J3115" t="s">
        <v>29660</v>
      </c>
      <c r="K3115" s="2">
        <v>1019149797</v>
      </c>
      <c r="L3115" t="s">
        <v>38</v>
      </c>
      <c r="M3115" t="s">
        <v>987</v>
      </c>
      <c r="N3115" s="1" t="s">
        <v>901</v>
      </c>
    </row>
    <row r="3116" spans="1:14" x14ac:dyDescent="0.25">
      <c r="A3116" s="2">
        <v>45547</v>
      </c>
      <c r="B3116" s="3">
        <v>45612</v>
      </c>
      <c r="C3116" s="4">
        <f>+WEEKNUM(B3116)</f>
        <v>46</v>
      </c>
      <c r="D3116" s="4">
        <f>+MONTH(Tabla4[[#This Row],[FECHA]])</f>
        <v>11</v>
      </c>
      <c r="E3116" s="4">
        <f>+YEAR(B3116)</f>
        <v>2024</v>
      </c>
      <c r="F3116" t="s">
        <v>29575</v>
      </c>
      <c r="G3116" t="s">
        <v>29659</v>
      </c>
      <c r="H3116" t="s">
        <v>3</v>
      </c>
      <c r="I3116" t="s">
        <v>130</v>
      </c>
      <c r="J3116" t="s">
        <v>29658</v>
      </c>
      <c r="K3116" s="2">
        <v>1026273257</v>
      </c>
      <c r="L3116" t="s">
        <v>38</v>
      </c>
      <c r="M3116" t="s">
        <v>2122</v>
      </c>
      <c r="N3116" s="1" t="s">
        <v>901</v>
      </c>
    </row>
    <row r="3117" spans="1:14" x14ac:dyDescent="0.25">
      <c r="A3117" s="2">
        <v>45561</v>
      </c>
      <c r="B3117" s="3">
        <v>45612</v>
      </c>
      <c r="C3117" s="4">
        <f>+WEEKNUM(B3117)</f>
        <v>46</v>
      </c>
      <c r="D3117" s="4">
        <f>+MONTH(Tabla4[[#This Row],[FECHA]])</f>
        <v>11</v>
      </c>
      <c r="E3117" s="4">
        <f>+YEAR(B3117)</f>
        <v>2024</v>
      </c>
      <c r="F3117" t="s">
        <v>29531</v>
      </c>
      <c r="G3117" t="s">
        <v>29657</v>
      </c>
      <c r="H3117" t="s">
        <v>8</v>
      </c>
      <c r="I3117" t="s">
        <v>16</v>
      </c>
      <c r="J3117" t="s">
        <v>12644</v>
      </c>
      <c r="K3117" s="2">
        <v>1019010677</v>
      </c>
      <c r="L3117" t="s">
        <v>38</v>
      </c>
      <c r="N3117" s="1" t="s">
        <v>901</v>
      </c>
    </row>
    <row r="3118" spans="1:14" x14ac:dyDescent="0.25">
      <c r="A3118" s="2">
        <v>44315</v>
      </c>
      <c r="B3118" s="3">
        <v>45595</v>
      </c>
      <c r="C3118" s="4">
        <f>+WEEKNUM(B3118)</f>
        <v>44</v>
      </c>
      <c r="D3118" s="4">
        <f>+MONTH(Tabla4[[#This Row],[FECHA]])</f>
        <v>10</v>
      </c>
      <c r="E3118" s="4">
        <f>+YEAR(B3118)</f>
        <v>2024</v>
      </c>
      <c r="F3118" t="s">
        <v>28983</v>
      </c>
      <c r="G3118" t="s">
        <v>29656</v>
      </c>
      <c r="H3118" t="s">
        <v>3118</v>
      </c>
      <c r="I3118" t="s">
        <v>33</v>
      </c>
      <c r="J3118" t="s">
        <v>7519</v>
      </c>
      <c r="K3118" s="2">
        <v>1090374697</v>
      </c>
      <c r="L3118" t="s">
        <v>38</v>
      </c>
      <c r="M3118" t="s">
        <v>4511</v>
      </c>
      <c r="N3118" s="1" t="s">
        <v>246</v>
      </c>
    </row>
    <row r="3119" spans="1:14" x14ac:dyDescent="0.25">
      <c r="A3119" s="2">
        <v>44320</v>
      </c>
      <c r="B3119" s="3">
        <v>45595</v>
      </c>
      <c r="C3119" s="4">
        <f>+WEEKNUM(B3119)</f>
        <v>44</v>
      </c>
      <c r="D3119" s="4">
        <f>+MONTH(Tabla4[[#This Row],[FECHA]])</f>
        <v>10</v>
      </c>
      <c r="E3119" s="4">
        <f>+YEAR(B3119)</f>
        <v>2024</v>
      </c>
      <c r="F3119" t="s">
        <v>28983</v>
      </c>
      <c r="G3119" t="s">
        <v>29655</v>
      </c>
      <c r="H3119" t="s">
        <v>3118</v>
      </c>
      <c r="I3119" t="s">
        <v>33</v>
      </c>
      <c r="J3119" t="s">
        <v>6366</v>
      </c>
      <c r="K3119" s="2">
        <v>80818818</v>
      </c>
      <c r="L3119" t="s">
        <v>38</v>
      </c>
      <c r="M3119" t="s">
        <v>4511</v>
      </c>
      <c r="N3119" s="1" t="s">
        <v>246</v>
      </c>
    </row>
    <row r="3120" spans="1:14" x14ac:dyDescent="0.25">
      <c r="A3120" s="2">
        <v>44329</v>
      </c>
      <c r="B3120" s="3">
        <v>45595</v>
      </c>
      <c r="C3120" s="4">
        <f>+WEEKNUM(B3120)</f>
        <v>44</v>
      </c>
      <c r="D3120" s="4">
        <f>+MONTH(Tabla4[[#This Row],[FECHA]])</f>
        <v>10</v>
      </c>
      <c r="E3120" s="4">
        <f>+YEAR(B3120)</f>
        <v>2024</v>
      </c>
      <c r="F3120" t="s">
        <v>28983</v>
      </c>
      <c r="G3120" t="s">
        <v>29654</v>
      </c>
      <c r="H3120" t="s">
        <v>3118</v>
      </c>
      <c r="I3120" t="s">
        <v>30</v>
      </c>
      <c r="J3120" t="s">
        <v>29653</v>
      </c>
      <c r="K3120" s="2">
        <v>1010171125</v>
      </c>
      <c r="L3120" t="s">
        <v>38</v>
      </c>
      <c r="M3120" t="s">
        <v>4511</v>
      </c>
      <c r="N3120" s="1" t="s">
        <v>246</v>
      </c>
    </row>
    <row r="3121" spans="1:14" x14ac:dyDescent="0.25">
      <c r="A3121" s="2">
        <v>44369</v>
      </c>
      <c r="B3121" s="3">
        <v>45595</v>
      </c>
      <c r="C3121" s="4">
        <f>+WEEKNUM(B3121)</f>
        <v>44</v>
      </c>
      <c r="D3121" s="4">
        <f>+MONTH(Tabla4[[#This Row],[FECHA]])</f>
        <v>10</v>
      </c>
      <c r="E3121" s="4">
        <f>+YEAR(B3121)</f>
        <v>2024</v>
      </c>
      <c r="F3121" t="s">
        <v>28983</v>
      </c>
      <c r="G3121" t="s">
        <v>29652</v>
      </c>
      <c r="H3121" t="s">
        <v>3118</v>
      </c>
      <c r="I3121" t="s">
        <v>16</v>
      </c>
      <c r="J3121" t="s">
        <v>508</v>
      </c>
      <c r="K3121" s="2">
        <v>52794747</v>
      </c>
      <c r="L3121" t="s">
        <v>38</v>
      </c>
      <c r="M3121" t="s">
        <v>4511</v>
      </c>
      <c r="N3121" s="1" t="s">
        <v>246</v>
      </c>
    </row>
    <row r="3122" spans="1:14" x14ac:dyDescent="0.25">
      <c r="A3122" s="2">
        <v>44373</v>
      </c>
      <c r="B3122" s="3">
        <v>45595</v>
      </c>
      <c r="C3122" s="4">
        <f>+WEEKNUM(B3122)</f>
        <v>44</v>
      </c>
      <c r="D3122" s="4">
        <f>+MONTH(Tabla4[[#This Row],[FECHA]])</f>
        <v>10</v>
      </c>
      <c r="E3122" s="4">
        <f>+YEAR(B3122)</f>
        <v>2024</v>
      </c>
      <c r="F3122" t="s">
        <v>28983</v>
      </c>
      <c r="G3122" t="s">
        <v>29651</v>
      </c>
      <c r="H3122" t="s">
        <v>3118</v>
      </c>
      <c r="J3122" t="s">
        <v>29650</v>
      </c>
      <c r="K3122" s="2">
        <v>80069582</v>
      </c>
      <c r="L3122" t="s">
        <v>38</v>
      </c>
      <c r="M3122" t="s">
        <v>4511</v>
      </c>
      <c r="N3122" s="1" t="s">
        <v>246</v>
      </c>
    </row>
    <row r="3123" spans="1:14" x14ac:dyDescent="0.25">
      <c r="A3123" s="2">
        <v>44381</v>
      </c>
      <c r="B3123" s="3">
        <v>45595</v>
      </c>
      <c r="C3123" s="4">
        <f>+WEEKNUM(B3123)</f>
        <v>44</v>
      </c>
      <c r="D3123" s="4">
        <f>+MONTH(Tabla4[[#This Row],[FECHA]])</f>
        <v>10</v>
      </c>
      <c r="E3123" s="4">
        <f>+YEAR(B3123)</f>
        <v>2024</v>
      </c>
      <c r="F3123" t="s">
        <v>29091</v>
      </c>
      <c r="G3123" t="s">
        <v>29649</v>
      </c>
      <c r="H3123" t="s">
        <v>3118</v>
      </c>
      <c r="I3123" t="s">
        <v>130</v>
      </c>
      <c r="J3123" t="s">
        <v>28305</v>
      </c>
      <c r="K3123" s="2">
        <v>19340397</v>
      </c>
      <c r="L3123" t="s">
        <v>38</v>
      </c>
      <c r="M3123" t="s">
        <v>4511</v>
      </c>
      <c r="N3123" s="1" t="s">
        <v>246</v>
      </c>
    </row>
    <row r="3124" spans="1:14" x14ac:dyDescent="0.25">
      <c r="A3124" s="2">
        <v>44389</v>
      </c>
      <c r="B3124" s="3">
        <v>45595</v>
      </c>
      <c r="C3124" s="4">
        <f>+WEEKNUM(B3124)</f>
        <v>44</v>
      </c>
      <c r="D3124" s="4">
        <f>+MONTH(Tabla4[[#This Row],[FECHA]])</f>
        <v>10</v>
      </c>
      <c r="E3124" s="4">
        <f>+YEAR(B3124)</f>
        <v>2024</v>
      </c>
      <c r="F3124" t="s">
        <v>29069</v>
      </c>
      <c r="H3124" t="s">
        <v>21</v>
      </c>
      <c r="I3124" t="s">
        <v>30</v>
      </c>
      <c r="J3124" t="s">
        <v>17248</v>
      </c>
      <c r="K3124" s="2">
        <v>80033857</v>
      </c>
      <c r="L3124" t="s">
        <v>55</v>
      </c>
      <c r="M3124" t="s">
        <v>4511</v>
      </c>
      <c r="N3124" s="1" t="s">
        <v>246</v>
      </c>
    </row>
    <row r="3125" spans="1:14" x14ac:dyDescent="0.25">
      <c r="A3125" s="2">
        <v>44391</v>
      </c>
      <c r="B3125" s="3">
        <v>45595</v>
      </c>
      <c r="C3125" s="4">
        <f>+WEEKNUM(B3125)</f>
        <v>44</v>
      </c>
      <c r="D3125" s="4">
        <f>+MONTH(Tabla4[[#This Row],[FECHA]])</f>
        <v>10</v>
      </c>
      <c r="E3125" s="4">
        <f>+YEAR(B3125)</f>
        <v>2024</v>
      </c>
      <c r="F3125" t="s">
        <v>29091</v>
      </c>
      <c r="G3125" t="s">
        <v>29648</v>
      </c>
      <c r="H3125" t="s">
        <v>3</v>
      </c>
      <c r="I3125" t="s">
        <v>16</v>
      </c>
      <c r="J3125" t="s">
        <v>8215</v>
      </c>
      <c r="K3125" s="2">
        <v>901296726</v>
      </c>
      <c r="L3125" t="s">
        <v>38</v>
      </c>
      <c r="M3125" t="s">
        <v>4511</v>
      </c>
      <c r="N3125" s="1" t="s">
        <v>246</v>
      </c>
    </row>
    <row r="3126" spans="1:14" x14ac:dyDescent="0.25">
      <c r="A3126" s="2">
        <v>45399</v>
      </c>
      <c r="B3126" s="3">
        <v>45611</v>
      </c>
      <c r="C3126" s="4">
        <f>+WEEKNUM(B3126)</f>
        <v>46</v>
      </c>
      <c r="D3126" s="4">
        <f>+MONTH(Tabla4[[#This Row],[FECHA]])</f>
        <v>11</v>
      </c>
      <c r="E3126" s="4">
        <f>+YEAR(B3126)</f>
        <v>2024</v>
      </c>
      <c r="F3126" t="s">
        <v>29531</v>
      </c>
      <c r="G3126" t="s">
        <v>29647</v>
      </c>
      <c r="H3126" t="s">
        <v>3118</v>
      </c>
      <c r="I3126" t="s">
        <v>130</v>
      </c>
      <c r="J3126" t="s">
        <v>4118</v>
      </c>
      <c r="K3126" s="2">
        <v>80010871</v>
      </c>
      <c r="L3126" t="s">
        <v>38</v>
      </c>
      <c r="M3126" t="s">
        <v>2103</v>
      </c>
      <c r="N3126" s="1" t="s">
        <v>2098</v>
      </c>
    </row>
    <row r="3127" spans="1:14" x14ac:dyDescent="0.25">
      <c r="A3127" s="2">
        <v>45400</v>
      </c>
      <c r="B3127" s="3">
        <v>45611</v>
      </c>
      <c r="C3127" s="4">
        <f>+WEEKNUM(B3127)</f>
        <v>46</v>
      </c>
      <c r="D3127" s="4">
        <f>+MONTH(Tabla4[[#This Row],[FECHA]])</f>
        <v>11</v>
      </c>
      <c r="E3127" s="4">
        <f>+YEAR(B3127)</f>
        <v>2024</v>
      </c>
      <c r="F3127" t="s">
        <v>29575</v>
      </c>
      <c r="G3127" t="s">
        <v>29646</v>
      </c>
      <c r="H3127" t="s">
        <v>3</v>
      </c>
      <c r="I3127" t="s">
        <v>16</v>
      </c>
      <c r="J3127" t="s">
        <v>2138</v>
      </c>
      <c r="K3127" s="2">
        <v>1098785513</v>
      </c>
      <c r="L3127" t="s">
        <v>38</v>
      </c>
      <c r="M3127" t="s">
        <v>909</v>
      </c>
      <c r="N3127" s="1" t="s">
        <v>2098</v>
      </c>
    </row>
    <row r="3128" spans="1:14" x14ac:dyDescent="0.25">
      <c r="A3128" s="2">
        <v>45401</v>
      </c>
      <c r="B3128" s="3">
        <v>45611</v>
      </c>
      <c r="C3128" s="4">
        <f>+WEEKNUM(B3128)</f>
        <v>46</v>
      </c>
      <c r="D3128" s="4">
        <f>+MONTH(Tabla4[[#This Row],[FECHA]])</f>
        <v>11</v>
      </c>
      <c r="E3128" s="4">
        <f>+YEAR(B3128)</f>
        <v>2024</v>
      </c>
      <c r="F3128" t="s">
        <v>29531</v>
      </c>
      <c r="G3128" t="s">
        <v>29645</v>
      </c>
      <c r="H3128" t="s">
        <v>21</v>
      </c>
      <c r="I3128" t="s">
        <v>16</v>
      </c>
      <c r="J3128" t="s">
        <v>10640</v>
      </c>
      <c r="K3128" s="2">
        <v>1144084195</v>
      </c>
      <c r="L3128" t="s">
        <v>38</v>
      </c>
      <c r="M3128" t="s">
        <v>909</v>
      </c>
      <c r="N3128" s="1" t="s">
        <v>2098</v>
      </c>
    </row>
    <row r="3129" spans="1:14" x14ac:dyDescent="0.25">
      <c r="A3129" s="2">
        <v>45402</v>
      </c>
      <c r="B3129" s="3">
        <v>45611</v>
      </c>
      <c r="C3129" s="4">
        <f>+WEEKNUM(B3129)</f>
        <v>46</v>
      </c>
      <c r="D3129" s="4">
        <f>+MONTH(Tabla4[[#This Row],[FECHA]])</f>
        <v>11</v>
      </c>
      <c r="E3129" s="4">
        <f>+YEAR(B3129)</f>
        <v>2024</v>
      </c>
      <c r="F3129" t="s">
        <v>29007</v>
      </c>
      <c r="G3129" t="s">
        <v>29644</v>
      </c>
      <c r="H3129" t="s">
        <v>3118</v>
      </c>
      <c r="I3129" t="s">
        <v>33</v>
      </c>
      <c r="J3129" t="s">
        <v>16177</v>
      </c>
      <c r="K3129" s="2">
        <v>1020812585</v>
      </c>
      <c r="L3129" t="s">
        <v>38</v>
      </c>
      <c r="M3129" t="s">
        <v>2103</v>
      </c>
      <c r="N3129" s="1" t="s">
        <v>2098</v>
      </c>
    </row>
    <row r="3130" spans="1:14" x14ac:dyDescent="0.25">
      <c r="A3130" s="2">
        <v>45403</v>
      </c>
      <c r="B3130" s="3">
        <v>45611</v>
      </c>
      <c r="C3130" s="4">
        <f>+WEEKNUM(B3130)</f>
        <v>46</v>
      </c>
      <c r="D3130" s="4">
        <f>+MONTH(Tabla4[[#This Row],[FECHA]])</f>
        <v>11</v>
      </c>
      <c r="E3130" s="4">
        <f>+YEAR(B3130)</f>
        <v>2024</v>
      </c>
      <c r="F3130" t="s">
        <v>29499</v>
      </c>
      <c r="G3130" t="s">
        <v>29643</v>
      </c>
      <c r="H3130" t="s">
        <v>21</v>
      </c>
      <c r="I3130" t="s">
        <v>33</v>
      </c>
      <c r="J3130" t="s">
        <v>11493</v>
      </c>
      <c r="K3130" s="2">
        <v>1016040199</v>
      </c>
      <c r="L3130" t="s">
        <v>38</v>
      </c>
      <c r="M3130" t="s">
        <v>2103</v>
      </c>
      <c r="N3130" s="1" t="s">
        <v>2098</v>
      </c>
    </row>
    <row r="3131" spans="1:14" x14ac:dyDescent="0.25">
      <c r="A3131" s="2">
        <v>45404</v>
      </c>
      <c r="B3131" s="3">
        <v>45611</v>
      </c>
      <c r="C3131" s="4">
        <f>+WEEKNUM(B3131)</f>
        <v>46</v>
      </c>
      <c r="D3131" s="4">
        <f>+MONTH(Tabla4[[#This Row],[FECHA]])</f>
        <v>11</v>
      </c>
      <c r="E3131" s="4">
        <f>+YEAR(B3131)</f>
        <v>2024</v>
      </c>
      <c r="F3131" t="s">
        <v>29007</v>
      </c>
      <c r="G3131" t="s">
        <v>29642</v>
      </c>
      <c r="H3131" t="s">
        <v>3118</v>
      </c>
      <c r="I3131" t="s">
        <v>33</v>
      </c>
      <c r="J3131" t="s">
        <v>14642</v>
      </c>
      <c r="K3131" s="2">
        <v>80055988</v>
      </c>
      <c r="L3131" t="s">
        <v>38</v>
      </c>
      <c r="M3131" t="s">
        <v>2135</v>
      </c>
      <c r="N3131" s="1" t="s">
        <v>2098</v>
      </c>
    </row>
    <row r="3132" spans="1:14" x14ac:dyDescent="0.25">
      <c r="A3132" s="2">
        <v>45408</v>
      </c>
      <c r="B3132" s="3">
        <v>45611</v>
      </c>
      <c r="C3132" s="4">
        <f>+WEEKNUM(B3132)</f>
        <v>46</v>
      </c>
      <c r="D3132" s="4">
        <f>+MONTH(Tabla4[[#This Row],[FECHA]])</f>
        <v>11</v>
      </c>
      <c r="E3132" s="4">
        <f>+YEAR(B3132)</f>
        <v>2024</v>
      </c>
      <c r="F3132" t="s">
        <v>29007</v>
      </c>
      <c r="G3132" t="s">
        <v>29641</v>
      </c>
      <c r="H3132" t="s">
        <v>3118</v>
      </c>
      <c r="I3132" t="s">
        <v>30</v>
      </c>
      <c r="J3132" t="s">
        <v>6075</v>
      </c>
      <c r="K3132" s="2">
        <v>377488</v>
      </c>
      <c r="L3132" t="s">
        <v>38</v>
      </c>
      <c r="M3132" t="s">
        <v>909</v>
      </c>
      <c r="N3132" s="1" t="s">
        <v>2098</v>
      </c>
    </row>
    <row r="3133" spans="1:14" x14ac:dyDescent="0.25">
      <c r="A3133" s="2">
        <v>45410</v>
      </c>
      <c r="B3133" s="3">
        <v>45611</v>
      </c>
      <c r="C3133" s="4">
        <f>+WEEKNUM(B3133)</f>
        <v>46</v>
      </c>
      <c r="D3133" s="4">
        <f>+MONTH(Tabla4[[#This Row],[FECHA]])</f>
        <v>11</v>
      </c>
      <c r="E3133" s="4">
        <f>+YEAR(B3133)</f>
        <v>2024</v>
      </c>
      <c r="F3133" t="s">
        <v>29575</v>
      </c>
      <c r="H3133" t="s">
        <v>21</v>
      </c>
      <c r="I3133" t="s">
        <v>16</v>
      </c>
      <c r="J3133" t="s">
        <v>29640</v>
      </c>
      <c r="K3133" s="2">
        <v>1018515313</v>
      </c>
      <c r="L3133" t="s">
        <v>58</v>
      </c>
      <c r="M3133" t="s">
        <v>6262</v>
      </c>
      <c r="N3133" s="1" t="s">
        <v>2098</v>
      </c>
    </row>
    <row r="3134" spans="1:14" x14ac:dyDescent="0.25">
      <c r="A3134" s="2">
        <v>45412</v>
      </c>
      <c r="B3134" s="3">
        <v>45611</v>
      </c>
      <c r="C3134" s="4">
        <f>+WEEKNUM(B3134)</f>
        <v>46</v>
      </c>
      <c r="D3134" s="4">
        <f>+MONTH(Tabla4[[#This Row],[FECHA]])</f>
        <v>11</v>
      </c>
      <c r="E3134" s="4">
        <f>+YEAR(B3134)</f>
        <v>2024</v>
      </c>
      <c r="F3134" t="s">
        <v>29007</v>
      </c>
      <c r="G3134" t="s">
        <v>29639</v>
      </c>
      <c r="H3134" t="s">
        <v>3118</v>
      </c>
      <c r="I3134" t="s">
        <v>33</v>
      </c>
      <c r="J3134" t="s">
        <v>3993</v>
      </c>
      <c r="K3134" s="2">
        <v>1030674672</v>
      </c>
      <c r="L3134" t="s">
        <v>38</v>
      </c>
      <c r="M3134" t="s">
        <v>29048</v>
      </c>
      <c r="N3134" s="1" t="s">
        <v>2098</v>
      </c>
    </row>
    <row r="3135" spans="1:14" x14ac:dyDescent="0.25">
      <c r="A3135" s="2">
        <v>45419</v>
      </c>
      <c r="B3135" s="3">
        <v>45611</v>
      </c>
      <c r="C3135" s="4">
        <f>+WEEKNUM(B3135)</f>
        <v>46</v>
      </c>
      <c r="D3135" s="4">
        <f>+MONTH(Tabla4[[#This Row],[FECHA]])</f>
        <v>11</v>
      </c>
      <c r="E3135" s="4">
        <f>+YEAR(B3135)</f>
        <v>2024</v>
      </c>
      <c r="F3135" t="s">
        <v>29007</v>
      </c>
      <c r="G3135" t="s">
        <v>29638</v>
      </c>
      <c r="H3135" t="s">
        <v>3118</v>
      </c>
      <c r="I3135" t="s">
        <v>30</v>
      </c>
      <c r="J3135" t="s">
        <v>10722</v>
      </c>
      <c r="K3135" s="2">
        <v>17547035</v>
      </c>
      <c r="L3135" t="s">
        <v>38</v>
      </c>
      <c r="M3135" t="s">
        <v>6262</v>
      </c>
      <c r="N3135" s="1" t="s">
        <v>2098</v>
      </c>
    </row>
    <row r="3136" spans="1:14" x14ac:dyDescent="0.25">
      <c r="A3136" s="2">
        <v>45420</v>
      </c>
      <c r="B3136" s="3">
        <v>45611</v>
      </c>
      <c r="C3136" s="4">
        <f>+WEEKNUM(B3136)</f>
        <v>46</v>
      </c>
      <c r="D3136" s="4">
        <f>+MONTH(Tabla4[[#This Row],[FECHA]])</f>
        <v>11</v>
      </c>
      <c r="E3136" s="4">
        <f>+YEAR(B3136)</f>
        <v>2024</v>
      </c>
      <c r="F3136" t="s">
        <v>29575</v>
      </c>
      <c r="G3136" t="s">
        <v>29637</v>
      </c>
      <c r="H3136" t="s">
        <v>3</v>
      </c>
      <c r="I3136" t="s">
        <v>33</v>
      </c>
      <c r="J3136" t="s">
        <v>3027</v>
      </c>
      <c r="K3136" s="2">
        <v>1110509192</v>
      </c>
      <c r="L3136" t="s">
        <v>38</v>
      </c>
      <c r="M3136" t="s">
        <v>2103</v>
      </c>
      <c r="N3136" s="1" t="s">
        <v>2098</v>
      </c>
    </row>
    <row r="3137" spans="1:14" x14ac:dyDescent="0.25">
      <c r="A3137" s="2">
        <v>45422</v>
      </c>
      <c r="B3137" s="3">
        <v>45611</v>
      </c>
      <c r="C3137" s="4">
        <f>+WEEKNUM(B3137)</f>
        <v>46</v>
      </c>
      <c r="D3137" s="4">
        <f>+MONTH(Tabla4[[#This Row],[FECHA]])</f>
        <v>11</v>
      </c>
      <c r="E3137" s="4">
        <f>+YEAR(B3137)</f>
        <v>2024</v>
      </c>
      <c r="F3137" t="s">
        <v>29575</v>
      </c>
      <c r="H3137" t="s">
        <v>3</v>
      </c>
      <c r="I3137" t="s">
        <v>16</v>
      </c>
      <c r="J3137" t="s">
        <v>7369</v>
      </c>
      <c r="K3137" s="2">
        <v>1049642389</v>
      </c>
      <c r="L3137" t="s">
        <v>256</v>
      </c>
      <c r="M3137" t="s">
        <v>29048</v>
      </c>
      <c r="N3137" s="1" t="s">
        <v>2098</v>
      </c>
    </row>
    <row r="3138" spans="1:14" x14ac:dyDescent="0.25">
      <c r="A3138" s="2">
        <v>45423</v>
      </c>
      <c r="B3138" s="3">
        <v>45611</v>
      </c>
      <c r="C3138" s="4">
        <f>+WEEKNUM(B3138)</f>
        <v>46</v>
      </c>
      <c r="D3138" s="4">
        <f>+MONTH(Tabla4[[#This Row],[FECHA]])</f>
        <v>11</v>
      </c>
      <c r="E3138" s="4">
        <f>+YEAR(B3138)</f>
        <v>2024</v>
      </c>
      <c r="F3138" t="s">
        <v>29007</v>
      </c>
      <c r="G3138" t="s">
        <v>29636</v>
      </c>
      <c r="H3138" t="s">
        <v>3118</v>
      </c>
      <c r="I3138" t="s">
        <v>16</v>
      </c>
      <c r="J3138" t="s">
        <v>22000</v>
      </c>
      <c r="K3138" s="2">
        <v>694640</v>
      </c>
      <c r="L3138" t="s">
        <v>38</v>
      </c>
      <c r="M3138" t="s">
        <v>2103</v>
      </c>
      <c r="N3138" s="1" t="s">
        <v>2098</v>
      </c>
    </row>
    <row r="3139" spans="1:14" x14ac:dyDescent="0.25">
      <c r="A3139" s="2">
        <v>45429</v>
      </c>
      <c r="B3139" s="3">
        <v>45611</v>
      </c>
      <c r="C3139" s="4">
        <f>+WEEKNUM(B3139)</f>
        <v>46</v>
      </c>
      <c r="D3139" s="4">
        <f>+MONTH(Tabla4[[#This Row],[FECHA]])</f>
        <v>11</v>
      </c>
      <c r="E3139" s="4">
        <f>+YEAR(B3139)</f>
        <v>2024</v>
      </c>
      <c r="F3139" t="s">
        <v>29575</v>
      </c>
      <c r="G3139" t="s">
        <v>29635</v>
      </c>
      <c r="H3139" t="s">
        <v>3</v>
      </c>
      <c r="I3139" t="s">
        <v>33</v>
      </c>
      <c r="J3139" t="s">
        <v>29634</v>
      </c>
      <c r="K3139" s="2">
        <v>900433342</v>
      </c>
      <c r="L3139" t="s">
        <v>38</v>
      </c>
      <c r="M3139" t="s">
        <v>29048</v>
      </c>
      <c r="N3139" s="1" t="s">
        <v>2098</v>
      </c>
    </row>
    <row r="3140" spans="1:14" x14ac:dyDescent="0.25">
      <c r="A3140" s="2">
        <v>45431</v>
      </c>
      <c r="B3140" s="3">
        <v>45611</v>
      </c>
      <c r="C3140" s="4">
        <f>+WEEKNUM(B3140)</f>
        <v>46</v>
      </c>
      <c r="D3140" s="4">
        <f>+MONTH(Tabla4[[#This Row],[FECHA]])</f>
        <v>11</v>
      </c>
      <c r="E3140" s="4">
        <f>+YEAR(B3140)</f>
        <v>2024</v>
      </c>
      <c r="F3140" t="s">
        <v>29575</v>
      </c>
      <c r="G3140" t="s">
        <v>29633</v>
      </c>
      <c r="H3140" t="s">
        <v>3</v>
      </c>
      <c r="I3140" t="s">
        <v>33</v>
      </c>
      <c r="J3140" t="s">
        <v>8868</v>
      </c>
      <c r="K3140" s="2">
        <v>3642330</v>
      </c>
      <c r="L3140" t="s">
        <v>38</v>
      </c>
      <c r="M3140" t="s">
        <v>29048</v>
      </c>
      <c r="N3140" s="1" t="s">
        <v>2098</v>
      </c>
    </row>
    <row r="3141" spans="1:14" x14ac:dyDescent="0.25">
      <c r="A3141" s="2">
        <v>45435</v>
      </c>
      <c r="B3141" s="3">
        <v>45611</v>
      </c>
      <c r="C3141" s="4">
        <f>+WEEKNUM(B3141)</f>
        <v>46</v>
      </c>
      <c r="D3141" s="4">
        <f>+MONTH(Tabla4[[#This Row],[FECHA]])</f>
        <v>11</v>
      </c>
      <c r="E3141" s="4">
        <f>+YEAR(B3141)</f>
        <v>2024</v>
      </c>
      <c r="F3141" t="s">
        <v>29575</v>
      </c>
      <c r="H3141" t="s">
        <v>3</v>
      </c>
      <c r="I3141" t="s">
        <v>33</v>
      </c>
      <c r="J3141" t="s">
        <v>19296</v>
      </c>
      <c r="K3141" s="2">
        <v>1070020565</v>
      </c>
      <c r="L3141" t="s">
        <v>76</v>
      </c>
      <c r="M3141" t="s">
        <v>6262</v>
      </c>
      <c r="N3141" s="1" t="s">
        <v>2098</v>
      </c>
    </row>
    <row r="3142" spans="1:14" x14ac:dyDescent="0.25">
      <c r="A3142" s="2">
        <v>45438</v>
      </c>
      <c r="B3142" s="3">
        <v>45611</v>
      </c>
      <c r="C3142" s="4">
        <f>+WEEKNUM(B3142)</f>
        <v>46</v>
      </c>
      <c r="D3142" s="4">
        <f>+MONTH(Tabla4[[#This Row],[FECHA]])</f>
        <v>11</v>
      </c>
      <c r="E3142" s="4">
        <f>+YEAR(B3142)</f>
        <v>2024</v>
      </c>
      <c r="F3142" t="s">
        <v>29531</v>
      </c>
      <c r="G3142" t="s">
        <v>29632</v>
      </c>
      <c r="H3142" t="s">
        <v>8</v>
      </c>
      <c r="I3142" t="s">
        <v>33</v>
      </c>
      <c r="J3142" t="s">
        <v>4015</v>
      </c>
      <c r="K3142" s="2">
        <v>1015422720</v>
      </c>
      <c r="L3142" t="s">
        <v>38</v>
      </c>
      <c r="M3142" t="s">
        <v>937</v>
      </c>
      <c r="N3142" s="1" t="s">
        <v>2098</v>
      </c>
    </row>
    <row r="3143" spans="1:14" x14ac:dyDescent="0.25">
      <c r="A3143" s="2">
        <v>45439</v>
      </c>
      <c r="B3143" s="3">
        <v>45611</v>
      </c>
      <c r="C3143" s="4">
        <f>+WEEKNUM(B3143)</f>
        <v>46</v>
      </c>
      <c r="D3143" s="4">
        <f>+MONTH(Tabla4[[#This Row],[FECHA]])</f>
        <v>11</v>
      </c>
      <c r="E3143" s="4">
        <f>+YEAR(B3143)</f>
        <v>2024</v>
      </c>
      <c r="F3143" t="s">
        <v>29007</v>
      </c>
      <c r="G3143" t="s">
        <v>29631</v>
      </c>
      <c r="H3143" t="s">
        <v>3118</v>
      </c>
      <c r="I3143" t="s">
        <v>33</v>
      </c>
      <c r="J3143" t="s">
        <v>2142</v>
      </c>
      <c r="K3143" s="2">
        <v>655551</v>
      </c>
      <c r="L3143" t="s">
        <v>38</v>
      </c>
      <c r="M3143" t="s">
        <v>2103</v>
      </c>
      <c r="N3143" s="1" t="s">
        <v>2098</v>
      </c>
    </row>
    <row r="3144" spans="1:14" x14ac:dyDescent="0.25">
      <c r="A3144" s="2">
        <v>45448</v>
      </c>
      <c r="B3144" s="3">
        <v>45611</v>
      </c>
      <c r="C3144" s="4">
        <f>+WEEKNUM(B3144)</f>
        <v>46</v>
      </c>
      <c r="D3144" s="4">
        <f>+MONTH(Tabla4[[#This Row],[FECHA]])</f>
        <v>11</v>
      </c>
      <c r="E3144" s="4">
        <f>+YEAR(B3144)</f>
        <v>2024</v>
      </c>
      <c r="F3144" t="s">
        <v>29531</v>
      </c>
      <c r="G3144" t="s">
        <v>29630</v>
      </c>
      <c r="H3144" t="s">
        <v>8</v>
      </c>
      <c r="I3144" t="s">
        <v>30</v>
      </c>
      <c r="J3144" t="s">
        <v>15668</v>
      </c>
      <c r="K3144" s="2">
        <v>1088340387</v>
      </c>
      <c r="L3144" t="s">
        <v>38</v>
      </c>
      <c r="M3144" t="s">
        <v>937</v>
      </c>
      <c r="N3144" s="1" t="s">
        <v>2098</v>
      </c>
    </row>
    <row r="3145" spans="1:14" x14ac:dyDescent="0.25">
      <c r="A3145" s="2">
        <v>45457</v>
      </c>
      <c r="B3145" s="3">
        <v>45611</v>
      </c>
      <c r="C3145" s="4">
        <f>+WEEKNUM(B3145)</f>
        <v>46</v>
      </c>
      <c r="D3145" s="4">
        <f>+MONTH(Tabla4[[#This Row],[FECHA]])</f>
        <v>11</v>
      </c>
      <c r="E3145" s="4">
        <f>+YEAR(B3145)</f>
        <v>2024</v>
      </c>
      <c r="F3145" t="s">
        <v>29499</v>
      </c>
      <c r="G3145" t="s">
        <v>29629</v>
      </c>
      <c r="H3145" t="s">
        <v>133</v>
      </c>
      <c r="I3145" t="s">
        <v>130</v>
      </c>
      <c r="J3145" t="s">
        <v>22598</v>
      </c>
      <c r="K3145" s="2">
        <v>1119891001</v>
      </c>
      <c r="L3145" t="s">
        <v>38</v>
      </c>
      <c r="M3145" t="s">
        <v>2106</v>
      </c>
      <c r="N3145" s="1" t="s">
        <v>2098</v>
      </c>
    </row>
    <row r="3146" spans="1:14" x14ac:dyDescent="0.25">
      <c r="A3146" s="2">
        <v>45461</v>
      </c>
      <c r="B3146" s="3">
        <v>45611</v>
      </c>
      <c r="C3146" s="4">
        <f>+WEEKNUM(B3146)</f>
        <v>46</v>
      </c>
      <c r="D3146" s="4">
        <f>+MONTH(Tabla4[[#This Row],[FECHA]])</f>
        <v>11</v>
      </c>
      <c r="E3146" s="4">
        <f>+YEAR(B3146)</f>
        <v>2024</v>
      </c>
      <c r="F3146" t="s">
        <v>29007</v>
      </c>
      <c r="G3146" t="s">
        <v>29628</v>
      </c>
      <c r="H3146" t="s">
        <v>3118</v>
      </c>
      <c r="I3146" t="s">
        <v>16</v>
      </c>
      <c r="J3146" t="s">
        <v>29627</v>
      </c>
      <c r="K3146" s="2">
        <v>1032441092</v>
      </c>
      <c r="L3146" t="s">
        <v>38</v>
      </c>
      <c r="M3146" t="s">
        <v>2135</v>
      </c>
      <c r="N3146" s="1" t="s">
        <v>2098</v>
      </c>
    </row>
    <row r="3147" spans="1:14" x14ac:dyDescent="0.25">
      <c r="A3147" s="2">
        <v>45463</v>
      </c>
      <c r="B3147" s="3">
        <v>45611</v>
      </c>
      <c r="C3147" s="4">
        <f>+WEEKNUM(B3147)</f>
        <v>46</v>
      </c>
      <c r="D3147" s="4">
        <f>+MONTH(Tabla4[[#This Row],[FECHA]])</f>
        <v>11</v>
      </c>
      <c r="E3147" s="4">
        <f>+YEAR(B3147)</f>
        <v>2024</v>
      </c>
      <c r="F3147" t="s">
        <v>29575</v>
      </c>
      <c r="G3147" t="s">
        <v>29626</v>
      </c>
      <c r="H3147" t="s">
        <v>3</v>
      </c>
      <c r="I3147" t="s">
        <v>16</v>
      </c>
      <c r="J3147" t="s">
        <v>29625</v>
      </c>
      <c r="K3147" s="2">
        <v>1043605676</v>
      </c>
      <c r="L3147" t="s">
        <v>38</v>
      </c>
      <c r="M3147" t="s">
        <v>909</v>
      </c>
      <c r="N3147" s="1" t="s">
        <v>2098</v>
      </c>
    </row>
    <row r="3148" spans="1:14" x14ac:dyDescent="0.25">
      <c r="A3148" s="2">
        <v>45464</v>
      </c>
      <c r="B3148" s="3">
        <v>45611</v>
      </c>
      <c r="C3148" s="4">
        <f>+WEEKNUM(B3148)</f>
        <v>46</v>
      </c>
      <c r="D3148" s="4">
        <f>+MONTH(Tabla4[[#This Row],[FECHA]])</f>
        <v>11</v>
      </c>
      <c r="E3148" s="4">
        <f>+YEAR(B3148)</f>
        <v>2024</v>
      </c>
      <c r="F3148" t="s">
        <v>29575</v>
      </c>
      <c r="H3148" t="s">
        <v>3</v>
      </c>
      <c r="I3148" t="s">
        <v>30</v>
      </c>
      <c r="J3148" t="s">
        <v>7168</v>
      </c>
      <c r="K3148" s="2">
        <v>1110507424</v>
      </c>
      <c r="L3148" t="s">
        <v>55</v>
      </c>
      <c r="M3148" t="s">
        <v>937</v>
      </c>
      <c r="N3148" s="1" t="s">
        <v>2098</v>
      </c>
    </row>
    <row r="3149" spans="1:14" x14ac:dyDescent="0.25">
      <c r="A3149" s="2">
        <v>45468</v>
      </c>
      <c r="B3149" s="3">
        <v>45611</v>
      </c>
      <c r="C3149" s="4">
        <f>+WEEKNUM(B3149)</f>
        <v>46</v>
      </c>
      <c r="D3149" s="4">
        <f>+MONTH(Tabla4[[#This Row],[FECHA]])</f>
        <v>11</v>
      </c>
      <c r="E3149" s="4">
        <f>+YEAR(B3149)</f>
        <v>2024</v>
      </c>
      <c r="F3149" t="s">
        <v>29007</v>
      </c>
      <c r="G3149" t="s">
        <v>29624</v>
      </c>
      <c r="H3149" t="s">
        <v>3118</v>
      </c>
      <c r="I3149" t="s">
        <v>16</v>
      </c>
      <c r="J3149" t="s">
        <v>3654</v>
      </c>
      <c r="K3149" s="2">
        <v>1006125914</v>
      </c>
      <c r="L3149" t="s">
        <v>38</v>
      </c>
      <c r="M3149" t="s">
        <v>2103</v>
      </c>
      <c r="N3149" s="1" t="s">
        <v>2098</v>
      </c>
    </row>
    <row r="3150" spans="1:14" x14ac:dyDescent="0.25">
      <c r="A3150" s="2">
        <v>45477</v>
      </c>
      <c r="B3150" s="3">
        <v>45611</v>
      </c>
      <c r="C3150" s="4">
        <f>+WEEKNUM(B3150)</f>
        <v>46</v>
      </c>
      <c r="D3150" s="4">
        <f>+MONTH(Tabla4[[#This Row],[FECHA]])</f>
        <v>11</v>
      </c>
      <c r="E3150" s="4">
        <f>+YEAR(B3150)</f>
        <v>2024</v>
      </c>
      <c r="F3150" t="s">
        <v>29499</v>
      </c>
      <c r="G3150" t="s">
        <v>29623</v>
      </c>
      <c r="H3150" t="s">
        <v>3118</v>
      </c>
      <c r="I3150" t="s">
        <v>16</v>
      </c>
      <c r="J3150" t="s">
        <v>12906</v>
      </c>
      <c r="K3150" s="2">
        <v>1140889718</v>
      </c>
      <c r="L3150" t="s">
        <v>38</v>
      </c>
      <c r="M3150" t="s">
        <v>2103</v>
      </c>
      <c r="N3150" s="1" t="s">
        <v>2098</v>
      </c>
    </row>
    <row r="3151" spans="1:14" x14ac:dyDescent="0.25">
      <c r="A3151" s="2">
        <v>45478</v>
      </c>
      <c r="B3151" s="3">
        <v>45611</v>
      </c>
      <c r="C3151" s="4">
        <f>+WEEKNUM(B3151)</f>
        <v>46</v>
      </c>
      <c r="D3151" s="4">
        <f>+MONTH(Tabla4[[#This Row],[FECHA]])</f>
        <v>11</v>
      </c>
      <c r="E3151" s="4">
        <f>+YEAR(B3151)</f>
        <v>2024</v>
      </c>
      <c r="F3151" t="s">
        <v>29575</v>
      </c>
      <c r="H3151" t="s">
        <v>3</v>
      </c>
      <c r="I3151" t="s">
        <v>130</v>
      </c>
      <c r="J3151" t="s">
        <v>28606</v>
      </c>
      <c r="K3151" s="2">
        <v>1073508787</v>
      </c>
      <c r="L3151" t="s">
        <v>76</v>
      </c>
      <c r="M3151" t="s">
        <v>2135</v>
      </c>
      <c r="N3151" s="1" t="s">
        <v>2098</v>
      </c>
    </row>
    <row r="3152" spans="1:14" x14ac:dyDescent="0.25">
      <c r="A3152" s="2">
        <v>45405</v>
      </c>
      <c r="B3152" s="3">
        <v>45611</v>
      </c>
      <c r="C3152" s="4">
        <f>+WEEKNUM(B3152)</f>
        <v>46</v>
      </c>
      <c r="D3152" s="4">
        <f>+MONTH(Tabla4[[#This Row],[FECHA]])</f>
        <v>11</v>
      </c>
      <c r="E3152" s="4">
        <f>+YEAR(B3152)</f>
        <v>2024</v>
      </c>
      <c r="F3152" t="s">
        <v>29622</v>
      </c>
      <c r="G3152" t="s">
        <v>29621</v>
      </c>
      <c r="H3152" t="s">
        <v>3</v>
      </c>
      <c r="J3152" t="s">
        <v>11978</v>
      </c>
      <c r="K3152" s="2">
        <v>80731436</v>
      </c>
      <c r="L3152" t="s">
        <v>38</v>
      </c>
      <c r="M3152" t="s">
        <v>37</v>
      </c>
      <c r="N3152" s="1" t="s">
        <v>1635</v>
      </c>
    </row>
    <row r="3153" spans="1:14" x14ac:dyDescent="0.25">
      <c r="A3153" s="2">
        <v>45440</v>
      </c>
      <c r="B3153" s="3">
        <v>45611</v>
      </c>
      <c r="C3153" s="4">
        <f>+WEEKNUM(B3153)</f>
        <v>46</v>
      </c>
      <c r="D3153" s="4">
        <f>+MONTH(Tabla4[[#This Row],[FECHA]])</f>
        <v>11</v>
      </c>
      <c r="E3153" s="4">
        <f>+YEAR(B3153)</f>
        <v>2024</v>
      </c>
      <c r="F3153" t="s">
        <v>29007</v>
      </c>
      <c r="G3153" t="s">
        <v>29620</v>
      </c>
      <c r="H3153" t="s">
        <v>3118</v>
      </c>
      <c r="I3153" t="s">
        <v>33</v>
      </c>
      <c r="J3153" t="s">
        <v>14442</v>
      </c>
      <c r="K3153" s="2">
        <v>1007391229</v>
      </c>
      <c r="L3153" t="s">
        <v>38</v>
      </c>
      <c r="M3153" t="s">
        <v>1684</v>
      </c>
      <c r="N3153" s="1" t="s">
        <v>1635</v>
      </c>
    </row>
    <row r="3154" spans="1:14" x14ac:dyDescent="0.25">
      <c r="A3154" s="2">
        <v>45443</v>
      </c>
      <c r="B3154" s="3">
        <v>45611</v>
      </c>
      <c r="C3154" s="4">
        <f>+WEEKNUM(B3154)</f>
        <v>46</v>
      </c>
      <c r="D3154" s="4">
        <f>+MONTH(Tabla4[[#This Row],[FECHA]])</f>
        <v>11</v>
      </c>
      <c r="E3154" s="4">
        <f>+YEAR(B3154)</f>
        <v>2024</v>
      </c>
      <c r="F3154" t="s">
        <v>29007</v>
      </c>
      <c r="G3154" t="s">
        <v>29619</v>
      </c>
      <c r="H3154" t="s">
        <v>3118</v>
      </c>
      <c r="I3154" t="s">
        <v>16</v>
      </c>
      <c r="J3154" t="s">
        <v>11439</v>
      </c>
      <c r="K3154" s="2">
        <v>80216797</v>
      </c>
      <c r="L3154" t="s">
        <v>38</v>
      </c>
      <c r="M3154" t="s">
        <v>37</v>
      </c>
      <c r="N3154" s="1" t="s">
        <v>1635</v>
      </c>
    </row>
    <row r="3155" spans="1:14" x14ac:dyDescent="0.25">
      <c r="A3155" s="2">
        <v>45447</v>
      </c>
      <c r="B3155" s="3">
        <v>45611</v>
      </c>
      <c r="C3155" s="4">
        <f>+WEEKNUM(B3155)</f>
        <v>46</v>
      </c>
      <c r="D3155" s="4">
        <f>+MONTH(Tabla4[[#This Row],[FECHA]])</f>
        <v>11</v>
      </c>
      <c r="E3155" s="4">
        <f>+YEAR(B3155)</f>
        <v>2024</v>
      </c>
      <c r="F3155" t="s">
        <v>29575</v>
      </c>
      <c r="H3155" t="s">
        <v>8</v>
      </c>
      <c r="I3155" t="s">
        <v>16</v>
      </c>
      <c r="J3155" t="s">
        <v>1020</v>
      </c>
      <c r="K3155" s="2">
        <v>900346046</v>
      </c>
      <c r="L3155" t="s">
        <v>58</v>
      </c>
      <c r="M3155" t="s">
        <v>37</v>
      </c>
      <c r="N3155" s="1" t="s">
        <v>1635</v>
      </c>
    </row>
    <row r="3156" spans="1:14" x14ac:dyDescent="0.25">
      <c r="A3156" s="2">
        <v>45454</v>
      </c>
      <c r="B3156" s="3">
        <v>45611</v>
      </c>
      <c r="C3156" s="4">
        <f>+WEEKNUM(B3156)</f>
        <v>46</v>
      </c>
      <c r="D3156" s="4">
        <f>+MONTH(Tabla4[[#This Row],[FECHA]])</f>
        <v>11</v>
      </c>
      <c r="E3156" s="4">
        <f>+YEAR(B3156)</f>
        <v>2024</v>
      </c>
      <c r="F3156" t="s">
        <v>29575</v>
      </c>
      <c r="G3156" t="s">
        <v>29618</v>
      </c>
      <c r="H3156" t="s">
        <v>3</v>
      </c>
      <c r="I3156" t="s">
        <v>30</v>
      </c>
      <c r="J3156" t="s">
        <v>29617</v>
      </c>
      <c r="K3156" s="2">
        <v>79851440</v>
      </c>
      <c r="L3156" t="s">
        <v>38</v>
      </c>
      <c r="M3156" t="s">
        <v>1684</v>
      </c>
      <c r="N3156" s="1" t="s">
        <v>1635</v>
      </c>
    </row>
    <row r="3157" spans="1:14" x14ac:dyDescent="0.25">
      <c r="A3157" s="2">
        <v>45459</v>
      </c>
      <c r="B3157" s="3">
        <v>45611</v>
      </c>
      <c r="C3157" s="4">
        <f>+WEEKNUM(B3157)</f>
        <v>46</v>
      </c>
      <c r="D3157" s="4">
        <f>+MONTH(Tabla4[[#This Row],[FECHA]])</f>
        <v>11</v>
      </c>
      <c r="E3157" s="4">
        <f>+YEAR(B3157)</f>
        <v>2024</v>
      </c>
      <c r="F3157" t="s">
        <v>29007</v>
      </c>
      <c r="G3157" t="s">
        <v>29616</v>
      </c>
      <c r="H3157" t="s">
        <v>3118</v>
      </c>
      <c r="I3157" t="s">
        <v>16</v>
      </c>
      <c r="J3157" t="s">
        <v>29615</v>
      </c>
      <c r="K3157" s="2">
        <v>1073241046</v>
      </c>
      <c r="L3157" t="s">
        <v>38</v>
      </c>
      <c r="M3157" t="s">
        <v>1684</v>
      </c>
      <c r="N3157" s="1" t="s">
        <v>1635</v>
      </c>
    </row>
    <row r="3158" spans="1:14" x14ac:dyDescent="0.25">
      <c r="A3158" s="2">
        <v>45462</v>
      </c>
      <c r="B3158" s="3">
        <v>45611</v>
      </c>
      <c r="C3158" s="4">
        <f>+WEEKNUM(B3158)</f>
        <v>46</v>
      </c>
      <c r="D3158" s="4">
        <f>+MONTH(Tabla4[[#This Row],[FECHA]])</f>
        <v>11</v>
      </c>
      <c r="E3158" s="4">
        <f>+YEAR(B3158)</f>
        <v>2024</v>
      </c>
      <c r="F3158" t="s">
        <v>29007</v>
      </c>
      <c r="G3158" t="s">
        <v>29614</v>
      </c>
      <c r="H3158" t="s">
        <v>3118</v>
      </c>
      <c r="I3158" t="s">
        <v>130</v>
      </c>
      <c r="J3158" t="s">
        <v>29613</v>
      </c>
      <c r="K3158" s="2">
        <v>1004369142</v>
      </c>
      <c r="L3158" t="s">
        <v>38</v>
      </c>
      <c r="M3158" t="s">
        <v>1684</v>
      </c>
      <c r="N3158" s="1" t="s">
        <v>1635</v>
      </c>
    </row>
    <row r="3159" spans="1:14" x14ac:dyDescent="0.25">
      <c r="A3159" s="2">
        <v>45471</v>
      </c>
      <c r="B3159" s="3">
        <v>45611</v>
      </c>
      <c r="C3159" s="4">
        <f>+WEEKNUM(B3159)</f>
        <v>46</v>
      </c>
      <c r="D3159" s="4">
        <f>+MONTH(Tabla4[[#This Row],[FECHA]])</f>
        <v>11</v>
      </c>
      <c r="E3159" s="4">
        <f>+YEAR(B3159)</f>
        <v>2024</v>
      </c>
      <c r="F3159" t="s">
        <v>29007</v>
      </c>
      <c r="G3159" t="s">
        <v>29612</v>
      </c>
      <c r="H3159" t="s">
        <v>3118</v>
      </c>
      <c r="I3159" t="s">
        <v>30</v>
      </c>
      <c r="J3159" t="s">
        <v>3596</v>
      </c>
      <c r="K3159" s="2">
        <v>1069176108</v>
      </c>
      <c r="L3159" t="s">
        <v>38</v>
      </c>
      <c r="M3159" t="s">
        <v>37</v>
      </c>
      <c r="N3159" s="1" t="s">
        <v>1635</v>
      </c>
    </row>
    <row r="3160" spans="1:14" x14ac:dyDescent="0.25">
      <c r="A3160" s="2">
        <v>45407</v>
      </c>
      <c r="B3160" s="3">
        <v>45611</v>
      </c>
      <c r="C3160" s="4">
        <f>+WEEKNUM(B3160)</f>
        <v>46</v>
      </c>
      <c r="D3160" s="4">
        <f>+MONTH(Tabla4[[#This Row],[FECHA]])</f>
        <v>11</v>
      </c>
      <c r="E3160" s="4">
        <f>+YEAR(B3160)</f>
        <v>2024</v>
      </c>
      <c r="F3160" t="s">
        <v>29007</v>
      </c>
      <c r="G3160" t="s">
        <v>29611</v>
      </c>
      <c r="H3160" t="s">
        <v>3118</v>
      </c>
      <c r="I3160" t="s">
        <v>33</v>
      </c>
      <c r="J3160" t="s">
        <v>9588</v>
      </c>
      <c r="K3160" s="2">
        <v>1015458447</v>
      </c>
      <c r="L3160" t="s">
        <v>38</v>
      </c>
      <c r="M3160" t="s">
        <v>2122</v>
      </c>
      <c r="N3160" s="1" t="s">
        <v>901</v>
      </c>
    </row>
    <row r="3161" spans="1:14" x14ac:dyDescent="0.25">
      <c r="A3161" s="2">
        <v>45414</v>
      </c>
      <c r="B3161" s="3">
        <v>45611</v>
      </c>
      <c r="C3161" s="4">
        <f>+WEEKNUM(B3161)</f>
        <v>46</v>
      </c>
      <c r="D3161" s="4">
        <f>+MONTH(Tabla4[[#This Row],[FECHA]])</f>
        <v>11</v>
      </c>
      <c r="E3161" s="4">
        <f>+YEAR(B3161)</f>
        <v>2024</v>
      </c>
      <c r="F3161" t="s">
        <v>29007</v>
      </c>
      <c r="G3161" t="s">
        <v>29610</v>
      </c>
      <c r="H3161" t="s">
        <v>8</v>
      </c>
      <c r="I3161" t="s">
        <v>16</v>
      </c>
      <c r="J3161" t="s">
        <v>5360</v>
      </c>
      <c r="K3161" s="2">
        <v>1127340777</v>
      </c>
      <c r="L3161" t="s">
        <v>38</v>
      </c>
      <c r="M3161" t="s">
        <v>2122</v>
      </c>
      <c r="N3161" s="1" t="s">
        <v>901</v>
      </c>
    </row>
    <row r="3162" spans="1:14" x14ac:dyDescent="0.25">
      <c r="A3162" s="2">
        <v>45427</v>
      </c>
      <c r="B3162" s="3">
        <v>45611</v>
      </c>
      <c r="C3162" s="4">
        <f>+WEEKNUM(B3162)</f>
        <v>46</v>
      </c>
      <c r="D3162" s="4">
        <f>+MONTH(Tabla4[[#This Row],[FECHA]])</f>
        <v>11</v>
      </c>
      <c r="E3162" s="4">
        <f>+YEAR(B3162)</f>
        <v>2024</v>
      </c>
      <c r="F3162" t="s">
        <v>29007</v>
      </c>
      <c r="G3162" t="s">
        <v>29609</v>
      </c>
      <c r="H3162" t="s">
        <v>133</v>
      </c>
      <c r="I3162" t="s">
        <v>130</v>
      </c>
      <c r="J3162" t="s">
        <v>29608</v>
      </c>
      <c r="K3162" s="2">
        <v>75087378</v>
      </c>
      <c r="L3162" t="s">
        <v>38</v>
      </c>
      <c r="M3162" t="s">
        <v>2122</v>
      </c>
      <c r="N3162" s="1" t="s">
        <v>901</v>
      </c>
    </row>
    <row r="3163" spans="1:14" x14ac:dyDescent="0.25">
      <c r="A3163" s="2">
        <v>45428</v>
      </c>
      <c r="B3163" s="3">
        <v>45611</v>
      </c>
      <c r="C3163" s="4">
        <f>+WEEKNUM(B3163)</f>
        <v>46</v>
      </c>
      <c r="D3163" s="4">
        <f>+MONTH(Tabla4[[#This Row],[FECHA]])</f>
        <v>11</v>
      </c>
      <c r="E3163" s="4">
        <f>+YEAR(B3163)</f>
        <v>2024</v>
      </c>
      <c r="F3163" t="s">
        <v>29575</v>
      </c>
      <c r="G3163" t="s">
        <v>29607</v>
      </c>
      <c r="H3163" t="s">
        <v>3</v>
      </c>
      <c r="I3163" t="s">
        <v>130</v>
      </c>
      <c r="J3163" t="s">
        <v>29606</v>
      </c>
      <c r="K3163" s="2">
        <v>1006797259</v>
      </c>
      <c r="L3163" t="s">
        <v>38</v>
      </c>
      <c r="M3163" t="s">
        <v>987</v>
      </c>
      <c r="N3163" s="1" t="s">
        <v>901</v>
      </c>
    </row>
    <row r="3164" spans="1:14" x14ac:dyDescent="0.25">
      <c r="A3164" s="2">
        <v>45465</v>
      </c>
      <c r="B3164" s="3">
        <v>45611</v>
      </c>
      <c r="C3164" s="4">
        <f>+WEEKNUM(B3164)</f>
        <v>46</v>
      </c>
      <c r="D3164" s="4">
        <f>+MONTH(Tabla4[[#This Row],[FECHA]])</f>
        <v>11</v>
      </c>
      <c r="E3164" s="4">
        <f>+YEAR(B3164)</f>
        <v>2024</v>
      </c>
      <c r="F3164" t="s">
        <v>29575</v>
      </c>
      <c r="G3164" t="s">
        <v>29605</v>
      </c>
      <c r="H3164" t="s">
        <v>3</v>
      </c>
      <c r="I3164" t="s">
        <v>16</v>
      </c>
      <c r="J3164" t="s">
        <v>4755</v>
      </c>
      <c r="K3164" s="2">
        <v>1020836103</v>
      </c>
      <c r="L3164" t="s">
        <v>38</v>
      </c>
      <c r="M3164" t="s">
        <v>987</v>
      </c>
      <c r="N3164" s="1" t="s">
        <v>901</v>
      </c>
    </row>
    <row r="3165" spans="1:14" x14ac:dyDescent="0.25">
      <c r="A3165" s="2">
        <v>45479</v>
      </c>
      <c r="B3165" s="3">
        <v>45611</v>
      </c>
      <c r="C3165" s="4">
        <f>+WEEKNUM(B3165)</f>
        <v>46</v>
      </c>
      <c r="D3165" s="4">
        <f>+MONTH(Tabla4[[#This Row],[FECHA]])</f>
        <v>11</v>
      </c>
      <c r="E3165" s="4">
        <f>+YEAR(B3165)</f>
        <v>2024</v>
      </c>
      <c r="F3165" t="s">
        <v>29499</v>
      </c>
      <c r="G3165" t="s">
        <v>29604</v>
      </c>
      <c r="H3165" t="s">
        <v>8</v>
      </c>
      <c r="I3165" t="s">
        <v>33</v>
      </c>
      <c r="J3165" t="s">
        <v>24862</v>
      </c>
      <c r="K3165" s="2">
        <v>1019116244</v>
      </c>
      <c r="L3165" t="s">
        <v>38</v>
      </c>
      <c r="M3165" t="s">
        <v>987</v>
      </c>
      <c r="N3165" s="1" t="s">
        <v>901</v>
      </c>
    </row>
    <row r="3166" spans="1:14" x14ac:dyDescent="0.25">
      <c r="A3166" s="2">
        <v>44233</v>
      </c>
      <c r="B3166" s="3">
        <v>45594</v>
      </c>
      <c r="C3166" s="4">
        <f>+WEEKNUM(B3166)</f>
        <v>44</v>
      </c>
      <c r="D3166" s="4">
        <f>+MONTH(Tabla4[[#This Row],[FECHA]])</f>
        <v>10</v>
      </c>
      <c r="E3166" s="4">
        <f>+YEAR(B3166)</f>
        <v>2024</v>
      </c>
      <c r="F3166" t="s">
        <v>28942</v>
      </c>
      <c r="G3166" t="s">
        <v>29603</v>
      </c>
      <c r="H3166" t="s">
        <v>3118</v>
      </c>
      <c r="I3166" t="s">
        <v>30</v>
      </c>
      <c r="J3166" t="s">
        <v>9933</v>
      </c>
      <c r="K3166" s="2">
        <v>80926509</v>
      </c>
      <c r="L3166" t="s">
        <v>38</v>
      </c>
      <c r="M3166" t="s">
        <v>4511</v>
      </c>
      <c r="N3166" s="1" t="s">
        <v>246</v>
      </c>
    </row>
    <row r="3167" spans="1:14" x14ac:dyDescent="0.25">
      <c r="A3167" s="2">
        <v>44236</v>
      </c>
      <c r="B3167" s="3">
        <v>45594</v>
      </c>
      <c r="C3167" s="4">
        <f>+WEEKNUM(B3167)</f>
        <v>44</v>
      </c>
      <c r="D3167" s="4">
        <f>+MONTH(Tabla4[[#This Row],[FECHA]])</f>
        <v>10</v>
      </c>
      <c r="E3167" s="4">
        <f>+YEAR(B3167)</f>
        <v>2024</v>
      </c>
      <c r="F3167" t="s">
        <v>28942</v>
      </c>
      <c r="G3167" t="s">
        <v>29602</v>
      </c>
      <c r="H3167" t="s">
        <v>3118</v>
      </c>
      <c r="I3167" t="s">
        <v>16</v>
      </c>
      <c r="J3167" t="s">
        <v>21011</v>
      </c>
      <c r="K3167" s="2">
        <v>1022386603</v>
      </c>
      <c r="L3167" t="s">
        <v>38</v>
      </c>
      <c r="M3167" t="s">
        <v>4511</v>
      </c>
      <c r="N3167" s="1" t="s">
        <v>246</v>
      </c>
    </row>
    <row r="3168" spans="1:14" x14ac:dyDescent="0.25">
      <c r="A3168" s="2">
        <v>44245</v>
      </c>
      <c r="B3168" s="3">
        <v>45594</v>
      </c>
      <c r="C3168" s="4">
        <f>+WEEKNUM(B3168)</f>
        <v>44</v>
      </c>
      <c r="D3168" s="4">
        <f>+MONTH(Tabla4[[#This Row],[FECHA]])</f>
        <v>10</v>
      </c>
      <c r="E3168" s="4">
        <f>+YEAR(B3168)</f>
        <v>2024</v>
      </c>
      <c r="F3168" t="s">
        <v>28942</v>
      </c>
      <c r="G3168" t="s">
        <v>29601</v>
      </c>
      <c r="H3168" t="s">
        <v>3118</v>
      </c>
      <c r="I3168" t="s">
        <v>33</v>
      </c>
      <c r="J3168" t="s">
        <v>6366</v>
      </c>
      <c r="K3168" s="2">
        <v>80818818</v>
      </c>
      <c r="L3168" t="s">
        <v>38</v>
      </c>
      <c r="M3168" t="s">
        <v>4511</v>
      </c>
      <c r="N3168" s="1" t="s">
        <v>246</v>
      </c>
    </row>
    <row r="3169" spans="1:14" x14ac:dyDescent="0.25">
      <c r="A3169" s="2">
        <v>44151</v>
      </c>
      <c r="B3169" s="3">
        <v>45593</v>
      </c>
      <c r="C3169" s="4">
        <f>+WEEKNUM(B3169)</f>
        <v>44</v>
      </c>
      <c r="D3169" s="4">
        <f>+MONTH(Tabla4[[#This Row],[FECHA]])</f>
        <v>10</v>
      </c>
      <c r="E3169" s="4">
        <f>+YEAR(B3169)</f>
        <v>2024</v>
      </c>
      <c r="F3169" t="s">
        <v>29020</v>
      </c>
      <c r="G3169" t="s">
        <v>29600</v>
      </c>
      <c r="H3169" t="s">
        <v>3</v>
      </c>
      <c r="I3169" t="s">
        <v>16</v>
      </c>
      <c r="J3169" t="s">
        <v>29599</v>
      </c>
      <c r="K3169" s="2">
        <v>52911562</v>
      </c>
      <c r="L3169" t="s">
        <v>38</v>
      </c>
      <c r="M3169" t="s">
        <v>4511</v>
      </c>
      <c r="N3169" s="1" t="s">
        <v>246</v>
      </c>
    </row>
    <row r="3170" spans="1:14" x14ac:dyDescent="0.25">
      <c r="A3170" s="2">
        <v>44178</v>
      </c>
      <c r="B3170" s="3">
        <v>45593</v>
      </c>
      <c r="C3170" s="4">
        <f>+WEEKNUM(B3170)</f>
        <v>44</v>
      </c>
      <c r="D3170" s="4">
        <f>+MONTH(Tabla4[[#This Row],[FECHA]])</f>
        <v>10</v>
      </c>
      <c r="E3170" s="4">
        <f>+YEAR(B3170)</f>
        <v>2024</v>
      </c>
      <c r="F3170" t="s">
        <v>29020</v>
      </c>
      <c r="H3170" t="s">
        <v>3</v>
      </c>
      <c r="I3170" t="s">
        <v>33</v>
      </c>
      <c r="J3170" t="s">
        <v>9468</v>
      </c>
      <c r="K3170" s="2">
        <v>1019087099</v>
      </c>
      <c r="L3170" t="s">
        <v>55</v>
      </c>
      <c r="M3170" t="s">
        <v>4511</v>
      </c>
      <c r="N3170" s="1" t="s">
        <v>246</v>
      </c>
    </row>
    <row r="3171" spans="1:14" x14ac:dyDescent="0.25">
      <c r="A3171" s="2">
        <v>45333</v>
      </c>
      <c r="B3171" s="3">
        <v>45610</v>
      </c>
      <c r="C3171" s="4">
        <f>+WEEKNUM(B3171)</f>
        <v>46</v>
      </c>
      <c r="D3171" s="4">
        <f>+MONTH(Tabla4[[#This Row],[FECHA]])</f>
        <v>11</v>
      </c>
      <c r="E3171" s="4">
        <f>+YEAR(B3171)</f>
        <v>2024</v>
      </c>
      <c r="F3171" t="s">
        <v>29499</v>
      </c>
      <c r="H3171" t="s">
        <v>3</v>
      </c>
      <c r="I3171" t="s">
        <v>33</v>
      </c>
      <c r="J3171" t="s">
        <v>8085</v>
      </c>
      <c r="K3171" s="2">
        <v>79942510</v>
      </c>
      <c r="L3171" t="s">
        <v>76</v>
      </c>
      <c r="M3171" t="s">
        <v>2135</v>
      </c>
      <c r="N3171" s="1" t="s">
        <v>2098</v>
      </c>
    </row>
    <row r="3172" spans="1:14" x14ac:dyDescent="0.25">
      <c r="A3172" s="2">
        <v>45334</v>
      </c>
      <c r="B3172" s="3">
        <v>45610</v>
      </c>
      <c r="C3172" s="4">
        <f>+WEEKNUM(B3172)</f>
        <v>46</v>
      </c>
      <c r="D3172" s="4">
        <f>+MONTH(Tabla4[[#This Row],[FECHA]])</f>
        <v>11</v>
      </c>
      <c r="E3172" s="4">
        <f>+YEAR(B3172)</f>
        <v>2024</v>
      </c>
      <c r="F3172" t="s">
        <v>29219</v>
      </c>
      <c r="G3172" t="s">
        <v>29598</v>
      </c>
      <c r="H3172" t="s">
        <v>3118</v>
      </c>
      <c r="I3172" t="s">
        <v>4572</v>
      </c>
      <c r="J3172" t="s">
        <v>22851</v>
      </c>
      <c r="K3172" s="2">
        <v>1013585954</v>
      </c>
      <c r="L3172" t="s">
        <v>38</v>
      </c>
      <c r="M3172" t="s">
        <v>2103</v>
      </c>
      <c r="N3172" s="1" t="s">
        <v>2098</v>
      </c>
    </row>
    <row r="3173" spans="1:14" x14ac:dyDescent="0.25">
      <c r="A3173" s="2">
        <v>45340</v>
      </c>
      <c r="B3173" s="3">
        <v>45610</v>
      </c>
      <c r="C3173" s="4">
        <f>+WEEKNUM(B3173)</f>
        <v>46</v>
      </c>
      <c r="D3173" s="4">
        <f>+MONTH(Tabla4[[#This Row],[FECHA]])</f>
        <v>11</v>
      </c>
      <c r="E3173" s="4">
        <f>+YEAR(B3173)</f>
        <v>2024</v>
      </c>
      <c r="F3173" t="s">
        <v>29531</v>
      </c>
      <c r="H3173" t="s">
        <v>3</v>
      </c>
      <c r="I3173" t="s">
        <v>33</v>
      </c>
      <c r="J3173" t="s">
        <v>11612</v>
      </c>
      <c r="K3173" s="2">
        <v>1032434465</v>
      </c>
      <c r="L3173" t="s">
        <v>55</v>
      </c>
      <c r="M3173" t="s">
        <v>2135</v>
      </c>
      <c r="N3173" s="1" t="s">
        <v>2098</v>
      </c>
    </row>
    <row r="3174" spans="1:14" x14ac:dyDescent="0.25">
      <c r="A3174" s="2">
        <v>45342</v>
      </c>
      <c r="B3174" s="3">
        <v>45610</v>
      </c>
      <c r="C3174" s="4">
        <f>+WEEKNUM(B3174)</f>
        <v>46</v>
      </c>
      <c r="D3174" s="4">
        <f>+MONTH(Tabla4[[#This Row],[FECHA]])</f>
        <v>11</v>
      </c>
      <c r="E3174" s="4">
        <f>+YEAR(B3174)</f>
        <v>2024</v>
      </c>
      <c r="F3174" t="s">
        <v>29531</v>
      </c>
      <c r="G3174" t="s">
        <v>29597</v>
      </c>
      <c r="H3174" t="s">
        <v>8</v>
      </c>
      <c r="I3174" t="s">
        <v>33</v>
      </c>
      <c r="J3174" t="s">
        <v>3500</v>
      </c>
      <c r="K3174" s="2">
        <v>1053787240</v>
      </c>
      <c r="L3174" t="s">
        <v>38</v>
      </c>
      <c r="M3174" t="s">
        <v>937</v>
      </c>
      <c r="N3174" s="1" t="s">
        <v>2098</v>
      </c>
    </row>
    <row r="3175" spans="1:14" x14ac:dyDescent="0.25">
      <c r="A3175" s="2">
        <v>45343</v>
      </c>
      <c r="B3175" s="3">
        <v>45610</v>
      </c>
      <c r="C3175" s="4">
        <f>+WEEKNUM(B3175)</f>
        <v>46</v>
      </c>
      <c r="D3175" s="4">
        <f>+MONTH(Tabla4[[#This Row],[FECHA]])</f>
        <v>11</v>
      </c>
      <c r="E3175" s="4">
        <f>+YEAR(B3175)</f>
        <v>2024</v>
      </c>
      <c r="F3175" t="s">
        <v>29219</v>
      </c>
      <c r="G3175" t="s">
        <v>29596</v>
      </c>
      <c r="H3175" t="s">
        <v>3118</v>
      </c>
      <c r="I3175" t="s">
        <v>130</v>
      </c>
      <c r="J3175" t="s">
        <v>23267</v>
      </c>
      <c r="K3175" s="2">
        <v>1026278841</v>
      </c>
      <c r="L3175" t="s">
        <v>38</v>
      </c>
      <c r="M3175" t="s">
        <v>2103</v>
      </c>
      <c r="N3175" s="1" t="s">
        <v>2098</v>
      </c>
    </row>
    <row r="3176" spans="1:14" x14ac:dyDescent="0.25">
      <c r="A3176" s="2">
        <v>45348</v>
      </c>
      <c r="B3176" s="3">
        <v>45610</v>
      </c>
      <c r="C3176" s="4">
        <f>+WEEKNUM(B3176)</f>
        <v>46</v>
      </c>
      <c r="D3176" s="4">
        <f>+MONTH(Tabla4[[#This Row],[FECHA]])</f>
        <v>11</v>
      </c>
      <c r="E3176" s="4">
        <f>+YEAR(B3176)</f>
        <v>2024</v>
      </c>
      <c r="F3176" t="s">
        <v>29531</v>
      </c>
      <c r="G3176" t="s">
        <v>29595</v>
      </c>
      <c r="H3176" t="s">
        <v>3</v>
      </c>
      <c r="I3176" t="s">
        <v>130</v>
      </c>
      <c r="J3176" t="s">
        <v>29594</v>
      </c>
      <c r="K3176" s="2">
        <v>1016001849</v>
      </c>
      <c r="L3176" t="s">
        <v>38</v>
      </c>
      <c r="M3176" t="s">
        <v>909</v>
      </c>
      <c r="N3176" s="1" t="s">
        <v>2098</v>
      </c>
    </row>
    <row r="3177" spans="1:14" x14ac:dyDescent="0.25">
      <c r="A3177" s="2">
        <v>45351</v>
      </c>
      <c r="B3177" s="3">
        <v>45610</v>
      </c>
      <c r="C3177" s="4">
        <f>+WEEKNUM(B3177)</f>
        <v>46</v>
      </c>
      <c r="D3177" s="4">
        <f>+MONTH(Tabla4[[#This Row],[FECHA]])</f>
        <v>11</v>
      </c>
      <c r="E3177" s="4">
        <f>+YEAR(B3177)</f>
        <v>2024</v>
      </c>
      <c r="F3177" t="s">
        <v>29219</v>
      </c>
      <c r="G3177" t="s">
        <v>29593</v>
      </c>
      <c r="H3177" t="s">
        <v>3118</v>
      </c>
      <c r="I3177" t="s">
        <v>33</v>
      </c>
      <c r="J3177" t="s">
        <v>17165</v>
      </c>
      <c r="K3177" s="2">
        <v>1010145050</v>
      </c>
      <c r="L3177" t="s">
        <v>38</v>
      </c>
      <c r="M3177" t="s">
        <v>2135</v>
      </c>
      <c r="N3177" s="1" t="s">
        <v>2098</v>
      </c>
    </row>
    <row r="3178" spans="1:14" x14ac:dyDescent="0.25">
      <c r="A3178" s="2">
        <v>45371</v>
      </c>
      <c r="B3178" s="3">
        <v>45610</v>
      </c>
      <c r="C3178" s="4">
        <f>+WEEKNUM(B3178)</f>
        <v>46</v>
      </c>
      <c r="D3178" s="4">
        <f>+MONTH(Tabla4[[#This Row],[FECHA]])</f>
        <v>11</v>
      </c>
      <c r="E3178" s="4">
        <f>+YEAR(B3178)</f>
        <v>2024</v>
      </c>
      <c r="F3178" t="s">
        <v>29531</v>
      </c>
      <c r="G3178" t="s">
        <v>29592</v>
      </c>
      <c r="H3178" t="s">
        <v>3</v>
      </c>
      <c r="I3178" t="s">
        <v>33</v>
      </c>
      <c r="J3178" t="s">
        <v>4204</v>
      </c>
      <c r="K3178" s="2">
        <v>1020764643</v>
      </c>
      <c r="L3178" t="s">
        <v>38</v>
      </c>
      <c r="M3178" t="s">
        <v>2135</v>
      </c>
      <c r="N3178" s="1" t="s">
        <v>2098</v>
      </c>
    </row>
    <row r="3179" spans="1:14" x14ac:dyDescent="0.25">
      <c r="A3179" s="2">
        <v>45375</v>
      </c>
      <c r="B3179" s="3">
        <v>45610</v>
      </c>
      <c r="C3179" s="4">
        <f>+WEEKNUM(B3179)</f>
        <v>46</v>
      </c>
      <c r="D3179" s="4">
        <f>+MONTH(Tabla4[[#This Row],[FECHA]])</f>
        <v>11</v>
      </c>
      <c r="E3179" s="4">
        <f>+YEAR(B3179)</f>
        <v>2024</v>
      </c>
      <c r="F3179" t="s">
        <v>29531</v>
      </c>
      <c r="H3179" t="s">
        <v>3</v>
      </c>
      <c r="I3179" t="s">
        <v>16</v>
      </c>
      <c r="J3179" t="s">
        <v>2140</v>
      </c>
      <c r="K3179" s="2">
        <v>79445254</v>
      </c>
      <c r="L3179" t="s">
        <v>58</v>
      </c>
      <c r="M3179" t="s">
        <v>29048</v>
      </c>
      <c r="N3179" s="1" t="s">
        <v>2098</v>
      </c>
    </row>
    <row r="3180" spans="1:14" x14ac:dyDescent="0.25">
      <c r="A3180" s="2">
        <v>45377</v>
      </c>
      <c r="B3180" s="3">
        <v>45610</v>
      </c>
      <c r="C3180" s="4">
        <f>+WEEKNUM(B3180)</f>
        <v>46</v>
      </c>
      <c r="D3180" s="4">
        <f>+MONTH(Tabla4[[#This Row],[FECHA]])</f>
        <v>11</v>
      </c>
      <c r="E3180" s="4">
        <f>+YEAR(B3180)</f>
        <v>2024</v>
      </c>
      <c r="F3180" t="s">
        <v>29219</v>
      </c>
      <c r="G3180" t="s">
        <v>29591</v>
      </c>
      <c r="H3180" t="s">
        <v>3118</v>
      </c>
      <c r="I3180" t="s">
        <v>16</v>
      </c>
      <c r="J3180" t="s">
        <v>2529</v>
      </c>
      <c r="K3180" s="2">
        <v>1022417316</v>
      </c>
      <c r="L3180" t="s">
        <v>38</v>
      </c>
      <c r="M3180" t="s">
        <v>2103</v>
      </c>
      <c r="N3180" s="1" t="s">
        <v>2098</v>
      </c>
    </row>
    <row r="3181" spans="1:14" x14ac:dyDescent="0.25">
      <c r="A3181" s="2">
        <v>45378</v>
      </c>
      <c r="B3181" s="3">
        <v>45610</v>
      </c>
      <c r="C3181" s="4">
        <f>+WEEKNUM(B3181)</f>
        <v>46</v>
      </c>
      <c r="D3181" s="4">
        <f>+MONTH(Tabla4[[#This Row],[FECHA]])</f>
        <v>11</v>
      </c>
      <c r="E3181" s="4">
        <f>+YEAR(B3181)</f>
        <v>2024</v>
      </c>
      <c r="F3181" t="s">
        <v>29499</v>
      </c>
      <c r="G3181" t="s">
        <v>29590</v>
      </c>
      <c r="H3181" t="s">
        <v>3</v>
      </c>
      <c r="I3181" s="2">
        <v>350</v>
      </c>
      <c r="J3181" t="s">
        <v>29129</v>
      </c>
      <c r="K3181" s="2">
        <v>53008067</v>
      </c>
      <c r="L3181" t="s">
        <v>38</v>
      </c>
      <c r="M3181" t="s">
        <v>2135</v>
      </c>
      <c r="N3181" s="1" t="s">
        <v>2098</v>
      </c>
    </row>
    <row r="3182" spans="1:14" x14ac:dyDescent="0.25">
      <c r="A3182" s="2">
        <v>45382</v>
      </c>
      <c r="B3182" s="3">
        <v>45610</v>
      </c>
      <c r="C3182" s="4">
        <f>+WEEKNUM(B3182)</f>
        <v>46</v>
      </c>
      <c r="D3182" s="4">
        <f>+MONTH(Tabla4[[#This Row],[FECHA]])</f>
        <v>11</v>
      </c>
      <c r="E3182" s="4">
        <f>+YEAR(B3182)</f>
        <v>2024</v>
      </c>
      <c r="F3182" t="s">
        <v>29007</v>
      </c>
      <c r="G3182" t="s">
        <v>29589</v>
      </c>
      <c r="H3182" t="s">
        <v>133</v>
      </c>
      <c r="I3182" t="s">
        <v>1011</v>
      </c>
      <c r="J3182" t="s">
        <v>29588</v>
      </c>
      <c r="K3182" s="2">
        <v>1010192026</v>
      </c>
      <c r="L3182" t="s">
        <v>38</v>
      </c>
      <c r="M3182" t="s">
        <v>6262</v>
      </c>
      <c r="N3182" s="1" t="s">
        <v>2098</v>
      </c>
    </row>
    <row r="3183" spans="1:14" x14ac:dyDescent="0.25">
      <c r="A3183" s="2">
        <v>45384</v>
      </c>
      <c r="B3183" s="3">
        <v>45610</v>
      </c>
      <c r="C3183" s="4">
        <f>+WEEKNUM(B3183)</f>
        <v>46</v>
      </c>
      <c r="D3183" s="4">
        <f>+MONTH(Tabla4[[#This Row],[FECHA]])</f>
        <v>11</v>
      </c>
      <c r="E3183" s="4">
        <f>+YEAR(B3183)</f>
        <v>2024</v>
      </c>
      <c r="F3183" t="s">
        <v>29219</v>
      </c>
      <c r="G3183" t="s">
        <v>29587</v>
      </c>
      <c r="H3183" t="s">
        <v>3118</v>
      </c>
      <c r="I3183" t="s">
        <v>33</v>
      </c>
      <c r="J3183" t="s">
        <v>3241</v>
      </c>
      <c r="K3183" s="2">
        <v>91184414</v>
      </c>
      <c r="L3183" t="s">
        <v>38</v>
      </c>
      <c r="M3183" t="s">
        <v>2103</v>
      </c>
      <c r="N3183" s="1" t="s">
        <v>2098</v>
      </c>
    </row>
    <row r="3184" spans="1:14" x14ac:dyDescent="0.25">
      <c r="A3184" s="2">
        <v>45386</v>
      </c>
      <c r="B3184" s="3">
        <v>45610</v>
      </c>
      <c r="C3184" s="4">
        <f>+WEEKNUM(B3184)</f>
        <v>46</v>
      </c>
      <c r="D3184" s="4">
        <f>+MONTH(Tabla4[[#This Row],[FECHA]])</f>
        <v>11</v>
      </c>
      <c r="E3184" s="4">
        <f>+YEAR(B3184)</f>
        <v>2024</v>
      </c>
      <c r="F3184" t="s">
        <v>29531</v>
      </c>
      <c r="G3184" t="s">
        <v>29586</v>
      </c>
      <c r="H3184" t="s">
        <v>3</v>
      </c>
      <c r="I3184" t="s">
        <v>33</v>
      </c>
      <c r="J3184" t="s">
        <v>4644</v>
      </c>
      <c r="K3184" s="2">
        <v>1098713370</v>
      </c>
      <c r="L3184" t="s">
        <v>38</v>
      </c>
      <c r="M3184" t="s">
        <v>2135</v>
      </c>
      <c r="N3184" s="1" t="s">
        <v>2098</v>
      </c>
    </row>
    <row r="3185" spans="1:14" x14ac:dyDescent="0.25">
      <c r="A3185" s="2">
        <v>45394</v>
      </c>
      <c r="B3185" s="3">
        <v>45610</v>
      </c>
      <c r="C3185" s="4">
        <f>+WEEKNUM(B3185)</f>
        <v>46</v>
      </c>
      <c r="D3185" s="4">
        <f>+MONTH(Tabla4[[#This Row],[FECHA]])</f>
        <v>11</v>
      </c>
      <c r="E3185" s="4">
        <f>+YEAR(B3185)</f>
        <v>2024</v>
      </c>
      <c r="F3185" t="s">
        <v>29007</v>
      </c>
      <c r="G3185" t="s">
        <v>29585</v>
      </c>
      <c r="H3185" t="s">
        <v>133</v>
      </c>
      <c r="I3185" t="s">
        <v>30</v>
      </c>
      <c r="J3185" t="s">
        <v>29297</v>
      </c>
      <c r="K3185" s="2">
        <v>1014182785</v>
      </c>
      <c r="L3185" t="s">
        <v>38</v>
      </c>
      <c r="M3185" t="s">
        <v>6262</v>
      </c>
      <c r="N3185" s="1" t="s">
        <v>2098</v>
      </c>
    </row>
    <row r="3186" spans="1:14" x14ac:dyDescent="0.25">
      <c r="A3186" s="2">
        <v>45395</v>
      </c>
      <c r="B3186" s="3">
        <v>45610</v>
      </c>
      <c r="C3186" s="4">
        <f>+WEEKNUM(B3186)</f>
        <v>46</v>
      </c>
      <c r="D3186" s="4">
        <f>+MONTH(Tabla4[[#This Row],[FECHA]])</f>
        <v>11</v>
      </c>
      <c r="E3186" s="4">
        <f>+YEAR(B3186)</f>
        <v>2024</v>
      </c>
      <c r="F3186" t="s">
        <v>29531</v>
      </c>
      <c r="G3186" t="s">
        <v>29584</v>
      </c>
      <c r="H3186" t="s">
        <v>3</v>
      </c>
      <c r="I3186" t="s">
        <v>30</v>
      </c>
      <c r="J3186" t="s">
        <v>2947</v>
      </c>
      <c r="K3186" s="2">
        <v>1020760317</v>
      </c>
      <c r="L3186" t="s">
        <v>38</v>
      </c>
      <c r="M3186" t="s">
        <v>6262</v>
      </c>
      <c r="N3186" s="1" t="s">
        <v>2098</v>
      </c>
    </row>
    <row r="3187" spans="1:14" x14ac:dyDescent="0.25">
      <c r="A3187" s="2">
        <v>45396</v>
      </c>
      <c r="B3187" s="3">
        <v>45610</v>
      </c>
      <c r="C3187" s="4">
        <f>+WEEKNUM(B3187)</f>
        <v>46</v>
      </c>
      <c r="D3187" s="4">
        <f>+MONTH(Tabla4[[#This Row],[FECHA]])</f>
        <v>11</v>
      </c>
      <c r="E3187" s="4">
        <f>+YEAR(B3187)</f>
        <v>2024</v>
      </c>
      <c r="F3187" t="s">
        <v>29531</v>
      </c>
      <c r="G3187" t="s">
        <v>29583</v>
      </c>
      <c r="H3187" t="s">
        <v>3</v>
      </c>
      <c r="I3187" t="s">
        <v>16</v>
      </c>
      <c r="J3187" t="s">
        <v>4134</v>
      </c>
      <c r="K3187" s="2">
        <v>1018429582</v>
      </c>
      <c r="L3187" t="s">
        <v>38</v>
      </c>
      <c r="M3187" t="s">
        <v>29048</v>
      </c>
      <c r="N3187" s="1" t="s">
        <v>2098</v>
      </c>
    </row>
    <row r="3188" spans="1:14" x14ac:dyDescent="0.25">
      <c r="A3188" s="2">
        <v>45339</v>
      </c>
      <c r="B3188" s="3">
        <v>45610</v>
      </c>
      <c r="C3188" s="4">
        <f>+WEEKNUM(B3188)</f>
        <v>46</v>
      </c>
      <c r="D3188" s="4">
        <f>+MONTH(Tabla4[[#This Row],[FECHA]])</f>
        <v>11</v>
      </c>
      <c r="E3188" s="4">
        <f>+YEAR(B3188)</f>
        <v>2024</v>
      </c>
      <c r="F3188" t="s">
        <v>29219</v>
      </c>
      <c r="G3188" t="s">
        <v>29582</v>
      </c>
      <c r="H3188" t="s">
        <v>3118</v>
      </c>
      <c r="I3188" t="s">
        <v>30</v>
      </c>
      <c r="J3188" t="s">
        <v>11150</v>
      </c>
      <c r="K3188" s="2">
        <v>1022984463</v>
      </c>
      <c r="L3188" t="s">
        <v>38</v>
      </c>
      <c r="M3188" t="s">
        <v>37</v>
      </c>
      <c r="N3188" s="1" t="s">
        <v>1635</v>
      </c>
    </row>
    <row r="3189" spans="1:14" x14ac:dyDescent="0.25">
      <c r="A3189" s="2">
        <v>45341</v>
      </c>
      <c r="B3189" s="3">
        <v>45610</v>
      </c>
      <c r="C3189" s="4">
        <f>+WEEKNUM(B3189)</f>
        <v>46</v>
      </c>
      <c r="D3189" s="4">
        <f>+MONTH(Tabla4[[#This Row],[FECHA]])</f>
        <v>11</v>
      </c>
      <c r="E3189" s="4">
        <f>+YEAR(B3189)</f>
        <v>2024</v>
      </c>
      <c r="F3189" t="s">
        <v>29575</v>
      </c>
      <c r="G3189" t="s">
        <v>29581</v>
      </c>
      <c r="H3189" t="s">
        <v>3</v>
      </c>
      <c r="I3189" t="s">
        <v>30</v>
      </c>
      <c r="J3189" t="s">
        <v>26491</v>
      </c>
      <c r="K3189" s="2">
        <v>80075525</v>
      </c>
      <c r="L3189" t="s">
        <v>38</v>
      </c>
      <c r="M3189" t="s">
        <v>37</v>
      </c>
      <c r="N3189" s="1" t="s">
        <v>1635</v>
      </c>
    </row>
    <row r="3190" spans="1:14" x14ac:dyDescent="0.25">
      <c r="A3190" s="2">
        <v>45344</v>
      </c>
      <c r="B3190" s="3">
        <v>45610</v>
      </c>
      <c r="C3190" s="4">
        <f>+WEEKNUM(B3190)</f>
        <v>46</v>
      </c>
      <c r="D3190" s="4">
        <f>+MONTH(Tabla4[[#This Row],[FECHA]])</f>
        <v>11</v>
      </c>
      <c r="E3190" s="4">
        <f>+YEAR(B3190)</f>
        <v>2024</v>
      </c>
      <c r="F3190" t="s">
        <v>29531</v>
      </c>
      <c r="G3190" t="s">
        <v>29580</v>
      </c>
      <c r="H3190" t="s">
        <v>21</v>
      </c>
      <c r="I3190" t="s">
        <v>130</v>
      </c>
      <c r="J3190" t="s">
        <v>5664</v>
      </c>
      <c r="K3190" s="2">
        <v>53115953</v>
      </c>
      <c r="L3190" t="s">
        <v>38</v>
      </c>
      <c r="M3190" t="s">
        <v>37</v>
      </c>
      <c r="N3190" s="1" t="s">
        <v>1635</v>
      </c>
    </row>
    <row r="3191" spans="1:14" x14ac:dyDescent="0.25">
      <c r="A3191" s="2">
        <v>45360</v>
      </c>
      <c r="B3191" s="3">
        <v>45610</v>
      </c>
      <c r="C3191" s="4">
        <f>+WEEKNUM(B3191)</f>
        <v>46</v>
      </c>
      <c r="D3191" s="4">
        <f>+MONTH(Tabla4[[#This Row],[FECHA]])</f>
        <v>11</v>
      </c>
      <c r="E3191" s="4">
        <f>+YEAR(B3191)</f>
        <v>2024</v>
      </c>
      <c r="F3191" t="s">
        <v>29575</v>
      </c>
      <c r="G3191" t="s">
        <v>29579</v>
      </c>
      <c r="H3191" t="s">
        <v>21</v>
      </c>
      <c r="I3191" t="s">
        <v>30</v>
      </c>
      <c r="J3191" t="s">
        <v>15570</v>
      </c>
      <c r="K3191" s="2">
        <v>14325023</v>
      </c>
      <c r="L3191" t="s">
        <v>38</v>
      </c>
      <c r="M3191" t="s">
        <v>1684</v>
      </c>
      <c r="N3191" s="1" t="s">
        <v>1635</v>
      </c>
    </row>
    <row r="3192" spans="1:14" x14ac:dyDescent="0.25">
      <c r="A3192" s="2">
        <v>45367</v>
      </c>
      <c r="B3192" s="3">
        <v>45610</v>
      </c>
      <c r="C3192" s="4">
        <f>+WEEKNUM(B3192)</f>
        <v>46</v>
      </c>
      <c r="D3192" s="4">
        <f>+MONTH(Tabla4[[#This Row],[FECHA]])</f>
        <v>11</v>
      </c>
      <c r="E3192" s="4">
        <f>+YEAR(B3192)</f>
        <v>2024</v>
      </c>
      <c r="F3192" t="s">
        <v>29219</v>
      </c>
      <c r="G3192" t="s">
        <v>29578</v>
      </c>
      <c r="H3192" t="s">
        <v>3118</v>
      </c>
      <c r="I3192" t="s">
        <v>33</v>
      </c>
      <c r="J3192" t="s">
        <v>16286</v>
      </c>
      <c r="K3192" s="2">
        <v>1022346053</v>
      </c>
      <c r="L3192" t="s">
        <v>38</v>
      </c>
      <c r="M3192" t="s">
        <v>1684</v>
      </c>
      <c r="N3192" s="1" t="s">
        <v>1635</v>
      </c>
    </row>
    <row r="3193" spans="1:14" x14ac:dyDescent="0.25">
      <c r="A3193" s="2">
        <v>45376</v>
      </c>
      <c r="B3193" s="3">
        <v>45610</v>
      </c>
      <c r="C3193" s="4">
        <f>+WEEKNUM(B3193)</f>
        <v>46</v>
      </c>
      <c r="D3193" s="4">
        <f>+MONTH(Tabla4[[#This Row],[FECHA]])</f>
        <v>11</v>
      </c>
      <c r="E3193" s="4">
        <f>+YEAR(B3193)</f>
        <v>2024</v>
      </c>
      <c r="F3193" t="s">
        <v>29219</v>
      </c>
      <c r="G3193" t="s">
        <v>29577</v>
      </c>
      <c r="H3193" t="s">
        <v>3118</v>
      </c>
      <c r="I3193" t="s">
        <v>30</v>
      </c>
      <c r="J3193" t="s">
        <v>29110</v>
      </c>
      <c r="K3193" s="2">
        <v>1031162341</v>
      </c>
      <c r="L3193" t="s">
        <v>38</v>
      </c>
      <c r="M3193" t="s">
        <v>37</v>
      </c>
      <c r="N3193" s="1" t="s">
        <v>1635</v>
      </c>
    </row>
    <row r="3194" spans="1:14" x14ac:dyDescent="0.25">
      <c r="A3194" s="2">
        <v>45381</v>
      </c>
      <c r="B3194" s="3">
        <v>45610</v>
      </c>
      <c r="C3194" s="4">
        <f>+WEEKNUM(B3194)</f>
        <v>46</v>
      </c>
      <c r="D3194" s="4">
        <f>+MONTH(Tabla4[[#This Row],[FECHA]])</f>
        <v>11</v>
      </c>
      <c r="E3194" s="4">
        <f>+YEAR(B3194)</f>
        <v>2024</v>
      </c>
      <c r="F3194" t="s">
        <v>29007</v>
      </c>
      <c r="H3194" t="s">
        <v>21</v>
      </c>
      <c r="I3194" t="s">
        <v>130</v>
      </c>
      <c r="J3194" t="s">
        <v>28784</v>
      </c>
      <c r="K3194" s="2">
        <v>1000284404</v>
      </c>
      <c r="L3194" t="s">
        <v>76</v>
      </c>
      <c r="M3194" t="s">
        <v>37</v>
      </c>
      <c r="N3194" s="1" t="s">
        <v>1635</v>
      </c>
    </row>
    <row r="3195" spans="1:14" x14ac:dyDescent="0.25">
      <c r="A3195" s="2">
        <v>45389</v>
      </c>
      <c r="B3195" s="3">
        <v>45610</v>
      </c>
      <c r="C3195" s="4">
        <f>+WEEKNUM(B3195)</f>
        <v>46</v>
      </c>
      <c r="D3195" s="4">
        <f>+MONTH(Tabla4[[#This Row],[FECHA]])</f>
        <v>11</v>
      </c>
      <c r="E3195" s="4">
        <f>+YEAR(B3195)</f>
        <v>2024</v>
      </c>
      <c r="F3195" t="s">
        <v>29499</v>
      </c>
      <c r="G3195" t="s">
        <v>29576</v>
      </c>
      <c r="H3195" t="s">
        <v>8</v>
      </c>
      <c r="I3195" t="s">
        <v>33</v>
      </c>
      <c r="J3195" t="s">
        <v>20323</v>
      </c>
      <c r="K3195" s="2">
        <v>1193524676</v>
      </c>
      <c r="L3195" t="s">
        <v>38</v>
      </c>
      <c r="M3195" t="s">
        <v>37</v>
      </c>
      <c r="N3195" s="1" t="s">
        <v>1635</v>
      </c>
    </row>
    <row r="3196" spans="1:14" x14ac:dyDescent="0.25">
      <c r="A3196" s="2">
        <v>45398</v>
      </c>
      <c r="B3196" s="3">
        <v>45610</v>
      </c>
      <c r="C3196" s="4">
        <f>+WEEKNUM(B3196)</f>
        <v>46</v>
      </c>
      <c r="D3196" s="4">
        <f>+MONTH(Tabla4[[#This Row],[FECHA]])</f>
        <v>11</v>
      </c>
      <c r="E3196" s="4">
        <f>+YEAR(B3196)</f>
        <v>2024</v>
      </c>
      <c r="F3196" t="s">
        <v>29575</v>
      </c>
      <c r="H3196" t="s">
        <v>21</v>
      </c>
      <c r="I3196" t="s">
        <v>33</v>
      </c>
      <c r="J3196" t="s">
        <v>28271</v>
      </c>
      <c r="K3196" s="2">
        <v>1020825943</v>
      </c>
      <c r="L3196" t="s">
        <v>76</v>
      </c>
      <c r="M3196" t="s">
        <v>1684</v>
      </c>
      <c r="N3196" s="1" t="s">
        <v>1635</v>
      </c>
    </row>
    <row r="3197" spans="1:14" x14ac:dyDescent="0.25">
      <c r="A3197" s="2">
        <v>45335</v>
      </c>
      <c r="B3197" s="3">
        <v>45610</v>
      </c>
      <c r="C3197" s="4">
        <f>+WEEKNUM(B3197)</f>
        <v>46</v>
      </c>
      <c r="D3197" s="4">
        <f>+MONTH(Tabla4[[#This Row],[FECHA]])</f>
        <v>11</v>
      </c>
      <c r="E3197" s="4">
        <f>+YEAR(B3197)</f>
        <v>2024</v>
      </c>
      <c r="F3197" t="s">
        <v>29531</v>
      </c>
      <c r="G3197" t="s">
        <v>29574</v>
      </c>
      <c r="H3197" t="s">
        <v>3</v>
      </c>
      <c r="I3197" t="s">
        <v>30</v>
      </c>
      <c r="J3197" t="s">
        <v>22820</v>
      </c>
      <c r="K3197" s="2">
        <v>1033759736</v>
      </c>
      <c r="L3197" t="s">
        <v>38</v>
      </c>
      <c r="M3197" t="s">
        <v>2122</v>
      </c>
      <c r="N3197" s="1" t="s">
        <v>901</v>
      </c>
    </row>
    <row r="3198" spans="1:14" x14ac:dyDescent="0.25">
      <c r="A3198" s="2">
        <v>45337</v>
      </c>
      <c r="B3198" s="3">
        <v>45610</v>
      </c>
      <c r="C3198" s="4">
        <f>+WEEKNUM(B3198)</f>
        <v>46</v>
      </c>
      <c r="D3198" s="4">
        <f>+MONTH(Tabla4[[#This Row],[FECHA]])</f>
        <v>11</v>
      </c>
      <c r="E3198" s="4">
        <f>+YEAR(B3198)</f>
        <v>2024</v>
      </c>
      <c r="F3198" t="s">
        <v>29499</v>
      </c>
      <c r="G3198" t="s">
        <v>29573</v>
      </c>
      <c r="H3198" t="s">
        <v>3</v>
      </c>
      <c r="I3198" t="s">
        <v>16</v>
      </c>
      <c r="J3198" t="s">
        <v>6146</v>
      </c>
      <c r="K3198" s="2">
        <v>80194918</v>
      </c>
      <c r="L3198" t="s">
        <v>38</v>
      </c>
      <c r="M3198" t="s">
        <v>2122</v>
      </c>
      <c r="N3198" s="1" t="s">
        <v>901</v>
      </c>
    </row>
    <row r="3199" spans="1:14" x14ac:dyDescent="0.25">
      <c r="A3199" s="2">
        <v>45345</v>
      </c>
      <c r="B3199" s="3">
        <v>45610</v>
      </c>
      <c r="C3199" s="4">
        <f>+WEEKNUM(B3199)</f>
        <v>46</v>
      </c>
      <c r="D3199" s="4">
        <f>+MONTH(Tabla4[[#This Row],[FECHA]])</f>
        <v>11</v>
      </c>
      <c r="E3199" s="4">
        <f>+YEAR(B3199)</f>
        <v>2024</v>
      </c>
      <c r="F3199" t="s">
        <v>29531</v>
      </c>
      <c r="G3199" t="s">
        <v>29572</v>
      </c>
      <c r="H3199" t="s">
        <v>3</v>
      </c>
      <c r="I3199" t="s">
        <v>30</v>
      </c>
      <c r="J3199" t="s">
        <v>7165</v>
      </c>
      <c r="K3199" s="2">
        <v>80066062</v>
      </c>
      <c r="L3199" t="s">
        <v>38</v>
      </c>
      <c r="M3199" t="s">
        <v>987</v>
      </c>
      <c r="N3199" s="1" t="s">
        <v>901</v>
      </c>
    </row>
    <row r="3200" spans="1:14" x14ac:dyDescent="0.25">
      <c r="A3200" s="2">
        <v>45346</v>
      </c>
      <c r="B3200" s="3">
        <v>45610</v>
      </c>
      <c r="C3200" s="4">
        <f>+WEEKNUM(B3200)</f>
        <v>46</v>
      </c>
      <c r="D3200" s="4">
        <f>+MONTH(Tabla4[[#This Row],[FECHA]])</f>
        <v>11</v>
      </c>
      <c r="E3200" s="4">
        <f>+YEAR(B3200)</f>
        <v>2024</v>
      </c>
      <c r="F3200" t="s">
        <v>29219</v>
      </c>
      <c r="G3200" t="s">
        <v>29571</v>
      </c>
      <c r="H3200" t="s">
        <v>3118</v>
      </c>
      <c r="I3200" t="s">
        <v>130</v>
      </c>
      <c r="J3200" t="s">
        <v>1434</v>
      </c>
      <c r="K3200" s="2">
        <v>51799805</v>
      </c>
      <c r="L3200" t="s">
        <v>38</v>
      </c>
      <c r="M3200" t="s">
        <v>987</v>
      </c>
      <c r="N3200" s="1" t="s">
        <v>901</v>
      </c>
    </row>
    <row r="3201" spans="1:14" x14ac:dyDescent="0.25">
      <c r="A3201" s="2">
        <v>45359</v>
      </c>
      <c r="B3201" s="3">
        <v>45610</v>
      </c>
      <c r="C3201" s="4">
        <f>+WEEKNUM(B3201)</f>
        <v>46</v>
      </c>
      <c r="D3201" s="4">
        <f>+MONTH(Tabla4[[#This Row],[FECHA]])</f>
        <v>11</v>
      </c>
      <c r="E3201" s="4">
        <f>+YEAR(B3201)</f>
        <v>2024</v>
      </c>
      <c r="F3201" t="s">
        <v>29531</v>
      </c>
      <c r="G3201" t="s">
        <v>29570</v>
      </c>
      <c r="H3201" t="s">
        <v>3</v>
      </c>
      <c r="I3201" t="s">
        <v>33</v>
      </c>
      <c r="J3201" t="s">
        <v>29569</v>
      </c>
      <c r="K3201" s="2">
        <v>1020733550</v>
      </c>
      <c r="L3201" t="s">
        <v>38</v>
      </c>
      <c r="M3201" t="s">
        <v>987</v>
      </c>
      <c r="N3201" s="1" t="s">
        <v>901</v>
      </c>
    </row>
    <row r="3202" spans="1:14" x14ac:dyDescent="0.25">
      <c r="A3202" s="2">
        <v>45364</v>
      </c>
      <c r="B3202" s="3">
        <v>45610</v>
      </c>
      <c r="C3202" s="4">
        <f>+WEEKNUM(B3202)</f>
        <v>46</v>
      </c>
      <c r="D3202" s="4">
        <f>+MONTH(Tabla4[[#This Row],[FECHA]])</f>
        <v>11</v>
      </c>
      <c r="E3202" s="4">
        <f>+YEAR(B3202)</f>
        <v>2024</v>
      </c>
      <c r="F3202" t="s">
        <v>29007</v>
      </c>
      <c r="G3202" t="s">
        <v>29568</v>
      </c>
      <c r="H3202" t="s">
        <v>21</v>
      </c>
      <c r="I3202" t="s">
        <v>16</v>
      </c>
      <c r="J3202" t="s">
        <v>3792</v>
      </c>
      <c r="K3202" s="2">
        <v>1121847279</v>
      </c>
      <c r="L3202" t="s">
        <v>38</v>
      </c>
      <c r="M3202" t="s">
        <v>2122</v>
      </c>
      <c r="N3202" s="1" t="s">
        <v>901</v>
      </c>
    </row>
    <row r="3203" spans="1:14" x14ac:dyDescent="0.25">
      <c r="A3203" s="2">
        <v>45366</v>
      </c>
      <c r="B3203" s="3">
        <v>45610</v>
      </c>
      <c r="C3203" s="4">
        <f>+WEEKNUM(B3203)</f>
        <v>46</v>
      </c>
      <c r="D3203" s="4">
        <f>+MONTH(Tabla4[[#This Row],[FECHA]])</f>
        <v>11</v>
      </c>
      <c r="E3203" s="4">
        <f>+YEAR(B3203)</f>
        <v>2024</v>
      </c>
      <c r="F3203" t="s">
        <v>29531</v>
      </c>
      <c r="G3203" t="s">
        <v>29567</v>
      </c>
      <c r="H3203" t="s">
        <v>3</v>
      </c>
      <c r="I3203" t="s">
        <v>130</v>
      </c>
      <c r="J3203" t="s">
        <v>29566</v>
      </c>
      <c r="K3203" s="2">
        <v>1100954495</v>
      </c>
      <c r="L3203" t="s">
        <v>38</v>
      </c>
      <c r="M3203" t="s">
        <v>987</v>
      </c>
      <c r="N3203" s="1" t="s">
        <v>901</v>
      </c>
    </row>
    <row r="3204" spans="1:14" x14ac:dyDescent="0.25">
      <c r="A3204" s="2">
        <v>45372</v>
      </c>
      <c r="B3204" s="3">
        <v>45610</v>
      </c>
      <c r="C3204" s="4">
        <f>+WEEKNUM(B3204)</f>
        <v>46</v>
      </c>
      <c r="D3204" s="4">
        <f>+MONTH(Tabla4[[#This Row],[FECHA]])</f>
        <v>11</v>
      </c>
      <c r="E3204" s="4">
        <f>+YEAR(B3204)</f>
        <v>2024</v>
      </c>
      <c r="F3204" t="s">
        <v>29499</v>
      </c>
      <c r="G3204" t="s">
        <v>29565</v>
      </c>
      <c r="H3204" t="s">
        <v>21</v>
      </c>
      <c r="I3204" t="s">
        <v>30</v>
      </c>
      <c r="J3204" t="s">
        <v>29564</v>
      </c>
      <c r="K3204" s="2">
        <v>80664522</v>
      </c>
      <c r="L3204" t="s">
        <v>38</v>
      </c>
      <c r="M3204" t="s">
        <v>987</v>
      </c>
      <c r="N3204" s="1" t="s">
        <v>901</v>
      </c>
    </row>
    <row r="3205" spans="1:14" x14ac:dyDescent="0.25">
      <c r="A3205" s="2">
        <v>45373</v>
      </c>
      <c r="B3205" s="3">
        <v>45610</v>
      </c>
      <c r="C3205" s="4">
        <f>+WEEKNUM(B3205)</f>
        <v>46</v>
      </c>
      <c r="D3205" s="4">
        <f>+MONTH(Tabla4[[#This Row],[FECHA]])</f>
        <v>11</v>
      </c>
      <c r="E3205" s="4">
        <f>+YEAR(B3205)</f>
        <v>2024</v>
      </c>
      <c r="F3205" t="s">
        <v>29531</v>
      </c>
      <c r="G3205" t="s">
        <v>29563</v>
      </c>
      <c r="H3205" t="s">
        <v>3</v>
      </c>
      <c r="I3205" t="s">
        <v>16</v>
      </c>
      <c r="J3205" t="s">
        <v>2687</v>
      </c>
      <c r="K3205" s="2">
        <v>4585209</v>
      </c>
      <c r="L3205" t="s">
        <v>38</v>
      </c>
      <c r="M3205" t="s">
        <v>987</v>
      </c>
      <c r="N3205" s="1" t="s">
        <v>901</v>
      </c>
    </row>
    <row r="3206" spans="1:14" x14ac:dyDescent="0.25">
      <c r="A3206" s="2">
        <v>45385</v>
      </c>
      <c r="B3206" s="3">
        <v>45610</v>
      </c>
      <c r="C3206" s="4">
        <f>+WEEKNUM(B3206)</f>
        <v>46</v>
      </c>
      <c r="D3206" s="4">
        <f>+MONTH(Tabla4[[#This Row],[FECHA]])</f>
        <v>11</v>
      </c>
      <c r="E3206" s="4">
        <f>+YEAR(B3206)</f>
        <v>2024</v>
      </c>
      <c r="F3206" t="s">
        <v>29531</v>
      </c>
      <c r="G3206" t="s">
        <v>29562</v>
      </c>
      <c r="H3206" t="s">
        <v>3</v>
      </c>
      <c r="I3206" t="s">
        <v>16</v>
      </c>
      <c r="J3206" t="s">
        <v>8573</v>
      </c>
      <c r="K3206" s="2">
        <v>9869445</v>
      </c>
      <c r="L3206" t="s">
        <v>38</v>
      </c>
      <c r="M3206" t="s">
        <v>987</v>
      </c>
      <c r="N3206" s="1" t="s">
        <v>901</v>
      </c>
    </row>
    <row r="3207" spans="1:14" x14ac:dyDescent="0.25">
      <c r="A3207" s="2">
        <v>45388</v>
      </c>
      <c r="B3207" s="3">
        <v>45610</v>
      </c>
      <c r="C3207" s="4">
        <f>+WEEKNUM(B3207)</f>
        <v>46</v>
      </c>
      <c r="D3207" s="4">
        <f>+MONTH(Tabla4[[#This Row],[FECHA]])</f>
        <v>11</v>
      </c>
      <c r="E3207" s="4">
        <f>+YEAR(B3207)</f>
        <v>2024</v>
      </c>
      <c r="F3207" t="s">
        <v>29007</v>
      </c>
      <c r="G3207" t="s">
        <v>29561</v>
      </c>
      <c r="H3207" t="s">
        <v>8</v>
      </c>
      <c r="I3207" t="s">
        <v>130</v>
      </c>
      <c r="J3207" t="s">
        <v>12650</v>
      </c>
      <c r="K3207" s="2">
        <v>1032396721</v>
      </c>
      <c r="L3207" t="s">
        <v>38</v>
      </c>
      <c r="M3207" t="s">
        <v>987</v>
      </c>
      <c r="N3207" s="1" t="s">
        <v>901</v>
      </c>
    </row>
    <row r="3208" spans="1:14" x14ac:dyDescent="0.25">
      <c r="A3208" s="2">
        <v>44185</v>
      </c>
      <c r="B3208" s="3">
        <v>45593</v>
      </c>
      <c r="C3208" s="4">
        <f>+WEEKNUM(B3208)</f>
        <v>44</v>
      </c>
      <c r="D3208" s="4">
        <f>+MONTH(Tabla4[[#This Row],[FECHA]])</f>
        <v>10</v>
      </c>
      <c r="E3208" s="4">
        <f>+YEAR(B3208)</f>
        <v>2024</v>
      </c>
      <c r="F3208" t="s">
        <v>28900</v>
      </c>
      <c r="G3208" t="s">
        <v>29560</v>
      </c>
      <c r="H3208" t="s">
        <v>3118</v>
      </c>
      <c r="I3208" t="s">
        <v>16</v>
      </c>
      <c r="J3208" t="s">
        <v>7533</v>
      </c>
      <c r="K3208" s="2">
        <v>1010190138</v>
      </c>
      <c r="L3208" t="s">
        <v>38</v>
      </c>
      <c r="M3208" t="s">
        <v>4511</v>
      </c>
      <c r="N3208" s="1" t="s">
        <v>246</v>
      </c>
    </row>
    <row r="3209" spans="1:14" x14ac:dyDescent="0.25">
      <c r="A3209" s="2">
        <v>44190</v>
      </c>
      <c r="B3209" s="3">
        <v>45593</v>
      </c>
      <c r="C3209" s="4">
        <f>+WEEKNUM(B3209)</f>
        <v>44</v>
      </c>
      <c r="D3209" s="4">
        <f>+MONTH(Tabla4[[#This Row],[FECHA]])</f>
        <v>10</v>
      </c>
      <c r="E3209" s="4">
        <f>+YEAR(B3209)</f>
        <v>2024</v>
      </c>
      <c r="F3209" t="s">
        <v>28983</v>
      </c>
      <c r="H3209" t="s">
        <v>21</v>
      </c>
      <c r="I3209" t="s">
        <v>130</v>
      </c>
      <c r="J3209" t="s">
        <v>29559</v>
      </c>
      <c r="K3209" s="2">
        <v>80859720</v>
      </c>
      <c r="L3209" t="s">
        <v>55</v>
      </c>
      <c r="M3209" t="s">
        <v>4511</v>
      </c>
      <c r="N3209" s="1" t="s">
        <v>246</v>
      </c>
    </row>
    <row r="3210" spans="1:14" x14ac:dyDescent="0.25">
      <c r="A3210" s="2">
        <v>45243</v>
      </c>
      <c r="B3210" s="3">
        <v>45609</v>
      </c>
      <c r="C3210" s="4">
        <f>+WEEKNUM(B3210)</f>
        <v>46</v>
      </c>
      <c r="D3210" s="4">
        <f>+MONTH(Tabla4[[#This Row],[FECHA]])</f>
        <v>11</v>
      </c>
      <c r="E3210" s="4">
        <f>+YEAR(B3210)</f>
        <v>2024</v>
      </c>
      <c r="F3210" t="s">
        <v>29177</v>
      </c>
      <c r="G3210" t="s">
        <v>29558</v>
      </c>
      <c r="H3210" t="s">
        <v>3118</v>
      </c>
      <c r="I3210" t="s">
        <v>16</v>
      </c>
      <c r="J3210" t="s">
        <v>19990</v>
      </c>
      <c r="K3210" s="2">
        <v>80000316</v>
      </c>
      <c r="L3210" t="s">
        <v>38</v>
      </c>
      <c r="M3210" t="s">
        <v>2103</v>
      </c>
      <c r="N3210" s="1" t="s">
        <v>2098</v>
      </c>
    </row>
    <row r="3211" spans="1:14" x14ac:dyDescent="0.25">
      <c r="A3211" s="2">
        <v>45244</v>
      </c>
      <c r="B3211" s="3">
        <v>45609</v>
      </c>
      <c r="C3211" s="4">
        <f>+WEEKNUM(B3211)</f>
        <v>46</v>
      </c>
      <c r="D3211" s="4">
        <f>+MONTH(Tabla4[[#This Row],[FECHA]])</f>
        <v>11</v>
      </c>
      <c r="E3211" s="4">
        <f>+YEAR(B3211)</f>
        <v>2024</v>
      </c>
      <c r="F3211" t="s">
        <v>29007</v>
      </c>
      <c r="G3211" t="s">
        <v>29557</v>
      </c>
      <c r="H3211" t="s">
        <v>3</v>
      </c>
      <c r="I3211" t="s">
        <v>33</v>
      </c>
      <c r="J3211" t="s">
        <v>5555</v>
      </c>
      <c r="K3211" s="2">
        <v>1032401807</v>
      </c>
      <c r="L3211" t="s">
        <v>38</v>
      </c>
      <c r="M3211" t="s">
        <v>909</v>
      </c>
      <c r="N3211" s="1" t="s">
        <v>2098</v>
      </c>
    </row>
    <row r="3212" spans="1:14" x14ac:dyDescent="0.25">
      <c r="A3212" s="2">
        <v>45245</v>
      </c>
      <c r="B3212" s="3">
        <v>45609</v>
      </c>
      <c r="C3212" s="4">
        <f>+WEEKNUM(B3212)</f>
        <v>46</v>
      </c>
      <c r="D3212" s="4">
        <f>+MONTH(Tabla4[[#This Row],[FECHA]])</f>
        <v>11</v>
      </c>
      <c r="E3212" s="4">
        <f>+YEAR(B3212)</f>
        <v>2024</v>
      </c>
      <c r="F3212" t="s">
        <v>29177</v>
      </c>
      <c r="G3212" t="s">
        <v>29556</v>
      </c>
      <c r="H3212" t="s">
        <v>3118</v>
      </c>
      <c r="I3212" t="s">
        <v>33</v>
      </c>
      <c r="J3212" t="s">
        <v>3231</v>
      </c>
      <c r="K3212" s="2">
        <v>941881</v>
      </c>
      <c r="L3212" t="s">
        <v>38</v>
      </c>
      <c r="M3212" t="s">
        <v>909</v>
      </c>
      <c r="N3212" s="1" t="s">
        <v>2098</v>
      </c>
    </row>
    <row r="3213" spans="1:14" x14ac:dyDescent="0.25">
      <c r="A3213" s="2">
        <v>45249</v>
      </c>
      <c r="B3213" s="3">
        <v>45609</v>
      </c>
      <c r="C3213" s="4">
        <f>+WEEKNUM(B3213)</f>
        <v>46</v>
      </c>
      <c r="D3213" s="4">
        <f>+MONTH(Tabla4[[#This Row],[FECHA]])</f>
        <v>11</v>
      </c>
      <c r="E3213" s="4">
        <f>+YEAR(B3213)</f>
        <v>2024</v>
      </c>
      <c r="F3213" t="s">
        <v>29177</v>
      </c>
      <c r="G3213" t="s">
        <v>29555</v>
      </c>
      <c r="H3213" t="s">
        <v>3118</v>
      </c>
      <c r="I3213" t="s">
        <v>130</v>
      </c>
      <c r="J3213" t="s">
        <v>25561</v>
      </c>
      <c r="K3213" s="2">
        <v>1032505045</v>
      </c>
      <c r="L3213" t="s">
        <v>38</v>
      </c>
      <c r="M3213" t="s">
        <v>2106</v>
      </c>
      <c r="N3213" s="1" t="s">
        <v>2098</v>
      </c>
    </row>
    <row r="3214" spans="1:14" x14ac:dyDescent="0.25">
      <c r="A3214" s="2">
        <v>45250</v>
      </c>
      <c r="B3214" s="3">
        <v>45609</v>
      </c>
      <c r="C3214" s="4">
        <f>+WEEKNUM(B3214)</f>
        <v>46</v>
      </c>
      <c r="D3214" s="4">
        <f>+MONTH(Tabla4[[#This Row],[FECHA]])</f>
        <v>11</v>
      </c>
      <c r="E3214" s="4">
        <f>+YEAR(B3214)</f>
        <v>2024</v>
      </c>
      <c r="F3214" t="s">
        <v>29007</v>
      </c>
      <c r="G3214" t="s">
        <v>29554</v>
      </c>
      <c r="H3214" t="s">
        <v>8</v>
      </c>
      <c r="I3214" t="s">
        <v>30</v>
      </c>
      <c r="J3214" t="s">
        <v>4269</v>
      </c>
      <c r="K3214" s="2">
        <v>1016030729</v>
      </c>
      <c r="L3214" t="s">
        <v>38</v>
      </c>
      <c r="M3214" t="s">
        <v>2103</v>
      </c>
      <c r="N3214" s="1" t="s">
        <v>2098</v>
      </c>
    </row>
    <row r="3215" spans="1:14" x14ac:dyDescent="0.25">
      <c r="A3215" s="2">
        <v>45252</v>
      </c>
      <c r="B3215" s="3">
        <v>45609</v>
      </c>
      <c r="C3215" s="4">
        <f>+WEEKNUM(B3215)</f>
        <v>46</v>
      </c>
      <c r="D3215" s="4">
        <f>+MONTH(Tabla4[[#This Row],[FECHA]])</f>
        <v>11</v>
      </c>
      <c r="E3215" s="4">
        <f>+YEAR(B3215)</f>
        <v>2024</v>
      </c>
      <c r="F3215" t="s">
        <v>29007</v>
      </c>
      <c r="H3215" t="s">
        <v>21</v>
      </c>
      <c r="I3215" t="s">
        <v>33</v>
      </c>
      <c r="J3215" t="s">
        <v>27829</v>
      </c>
      <c r="K3215" s="2">
        <v>1072672088</v>
      </c>
      <c r="L3215" t="s">
        <v>76</v>
      </c>
      <c r="M3215" t="s">
        <v>6262</v>
      </c>
      <c r="N3215" s="1" t="s">
        <v>2098</v>
      </c>
    </row>
    <row r="3216" spans="1:14" x14ac:dyDescent="0.25">
      <c r="A3216" s="2">
        <v>45255</v>
      </c>
      <c r="B3216" s="3">
        <v>45609</v>
      </c>
      <c r="C3216" s="4">
        <f>+WEEKNUM(B3216)</f>
        <v>46</v>
      </c>
      <c r="D3216" s="4">
        <f>+MONTH(Tabla4[[#This Row],[FECHA]])</f>
        <v>11</v>
      </c>
      <c r="E3216" s="4">
        <f>+YEAR(B3216)</f>
        <v>2024</v>
      </c>
      <c r="F3216" t="s">
        <v>29007</v>
      </c>
      <c r="G3216" t="s">
        <v>29553</v>
      </c>
      <c r="H3216" t="s">
        <v>21</v>
      </c>
      <c r="I3216" t="s">
        <v>130</v>
      </c>
      <c r="J3216" t="s">
        <v>7455</v>
      </c>
      <c r="K3216" s="2">
        <v>1020794149</v>
      </c>
      <c r="L3216" t="s">
        <v>38</v>
      </c>
      <c r="M3216" t="s">
        <v>2106</v>
      </c>
      <c r="N3216" s="1" t="s">
        <v>2098</v>
      </c>
    </row>
    <row r="3217" spans="1:14" x14ac:dyDescent="0.25">
      <c r="A3217" s="2">
        <v>45260</v>
      </c>
      <c r="B3217" s="3">
        <v>45609</v>
      </c>
      <c r="C3217" s="4">
        <f>+WEEKNUM(B3217)</f>
        <v>46</v>
      </c>
      <c r="D3217" s="4">
        <f>+MONTH(Tabla4[[#This Row],[FECHA]])</f>
        <v>11</v>
      </c>
      <c r="E3217" s="4">
        <f>+YEAR(B3217)</f>
        <v>2024</v>
      </c>
      <c r="F3217" t="s">
        <v>29007</v>
      </c>
      <c r="G3217" t="s">
        <v>29552</v>
      </c>
      <c r="H3217" t="s">
        <v>21</v>
      </c>
      <c r="I3217" t="s">
        <v>33</v>
      </c>
      <c r="J3217" t="s">
        <v>2907</v>
      </c>
      <c r="K3217" s="2">
        <v>1026271252</v>
      </c>
      <c r="L3217" t="s">
        <v>38</v>
      </c>
      <c r="M3217" t="s">
        <v>6262</v>
      </c>
      <c r="N3217" s="1" t="s">
        <v>2098</v>
      </c>
    </row>
    <row r="3218" spans="1:14" x14ac:dyDescent="0.25">
      <c r="A3218" s="2">
        <v>45265</v>
      </c>
      <c r="B3218" s="3">
        <v>45609</v>
      </c>
      <c r="C3218" s="4">
        <f>+WEEKNUM(B3218)</f>
        <v>46</v>
      </c>
      <c r="D3218" s="4">
        <f>+MONTH(Tabla4[[#This Row],[FECHA]])</f>
        <v>11</v>
      </c>
      <c r="E3218" s="4">
        <f>+YEAR(B3218)</f>
        <v>2024</v>
      </c>
      <c r="F3218" t="s">
        <v>29177</v>
      </c>
      <c r="G3218" t="s">
        <v>29551</v>
      </c>
      <c r="H3218" t="s">
        <v>3118</v>
      </c>
      <c r="I3218" t="s">
        <v>130</v>
      </c>
      <c r="J3218" t="s">
        <v>8777</v>
      </c>
      <c r="K3218" s="2">
        <v>80421885</v>
      </c>
      <c r="L3218" t="s">
        <v>38</v>
      </c>
      <c r="M3218" t="s">
        <v>2106</v>
      </c>
      <c r="N3218" s="1" t="s">
        <v>2098</v>
      </c>
    </row>
    <row r="3219" spans="1:14" x14ac:dyDescent="0.25">
      <c r="A3219" s="2">
        <v>45267</v>
      </c>
      <c r="B3219" s="3">
        <v>45609</v>
      </c>
      <c r="C3219" s="4">
        <f>+WEEKNUM(B3219)</f>
        <v>46</v>
      </c>
      <c r="D3219" s="4">
        <f>+MONTH(Tabla4[[#This Row],[FECHA]])</f>
        <v>11</v>
      </c>
      <c r="E3219" s="4">
        <f>+YEAR(B3219)</f>
        <v>2024</v>
      </c>
      <c r="F3219" t="s">
        <v>29177</v>
      </c>
      <c r="G3219" t="s">
        <v>29550</v>
      </c>
      <c r="H3219" t="s">
        <v>3118</v>
      </c>
      <c r="I3219" t="s">
        <v>16</v>
      </c>
      <c r="J3219" t="s">
        <v>16380</v>
      </c>
      <c r="K3219" s="2">
        <v>1102353204</v>
      </c>
      <c r="L3219" t="s">
        <v>38</v>
      </c>
      <c r="M3219" t="s">
        <v>2103</v>
      </c>
      <c r="N3219" s="1" t="s">
        <v>2098</v>
      </c>
    </row>
    <row r="3220" spans="1:14" x14ac:dyDescent="0.25">
      <c r="A3220" s="2">
        <v>45280</v>
      </c>
      <c r="B3220" s="3">
        <v>45609</v>
      </c>
      <c r="C3220" s="4">
        <f>+WEEKNUM(B3220)</f>
        <v>46</v>
      </c>
      <c r="D3220" s="4">
        <f>+MONTH(Tabla4[[#This Row],[FECHA]])</f>
        <v>11</v>
      </c>
      <c r="E3220" s="4">
        <f>+YEAR(B3220)</f>
        <v>2024</v>
      </c>
      <c r="F3220" t="s">
        <v>29007</v>
      </c>
      <c r="H3220" t="s">
        <v>8</v>
      </c>
      <c r="I3220" t="s">
        <v>33</v>
      </c>
      <c r="J3220" t="s">
        <v>29549</v>
      </c>
      <c r="K3220" s="2">
        <v>1020780591</v>
      </c>
      <c r="L3220" t="s">
        <v>58</v>
      </c>
      <c r="M3220" t="s">
        <v>29048</v>
      </c>
      <c r="N3220" s="1" t="s">
        <v>2098</v>
      </c>
    </row>
    <row r="3221" spans="1:14" x14ac:dyDescent="0.25">
      <c r="A3221" s="2">
        <v>45291</v>
      </c>
      <c r="B3221" s="3">
        <v>45609</v>
      </c>
      <c r="C3221" s="4">
        <f>+WEEKNUM(B3221)</f>
        <v>46</v>
      </c>
      <c r="D3221" s="4">
        <f>+MONTH(Tabla4[[#This Row],[FECHA]])</f>
        <v>11</v>
      </c>
      <c r="E3221" s="4">
        <f>+YEAR(B3221)</f>
        <v>2024</v>
      </c>
      <c r="F3221" t="s">
        <v>29177</v>
      </c>
      <c r="G3221" t="s">
        <v>29548</v>
      </c>
      <c r="H3221" t="s">
        <v>3118</v>
      </c>
      <c r="I3221" t="s">
        <v>130</v>
      </c>
      <c r="J3221" t="s">
        <v>22374</v>
      </c>
      <c r="K3221" s="2">
        <v>1014256984</v>
      </c>
      <c r="L3221" t="s">
        <v>38</v>
      </c>
      <c r="M3221" t="s">
        <v>2135</v>
      </c>
      <c r="N3221" s="1" t="s">
        <v>2098</v>
      </c>
    </row>
    <row r="3222" spans="1:14" x14ac:dyDescent="0.25">
      <c r="A3222" s="2">
        <v>45293</v>
      </c>
      <c r="B3222" s="3">
        <v>45609</v>
      </c>
      <c r="C3222" s="4">
        <f>+WEEKNUM(B3222)</f>
        <v>46</v>
      </c>
      <c r="D3222" s="4">
        <f>+MONTH(Tabla4[[#This Row],[FECHA]])</f>
        <v>11</v>
      </c>
      <c r="E3222" s="4">
        <f>+YEAR(B3222)</f>
        <v>2024</v>
      </c>
      <c r="F3222" t="s">
        <v>29007</v>
      </c>
      <c r="G3222" t="s">
        <v>29547</v>
      </c>
      <c r="H3222" t="s">
        <v>3</v>
      </c>
      <c r="I3222" t="s">
        <v>16</v>
      </c>
      <c r="J3222" t="s">
        <v>1171</v>
      </c>
      <c r="K3222" s="2">
        <v>1020844752</v>
      </c>
      <c r="L3222" t="s">
        <v>38</v>
      </c>
      <c r="M3222" t="s">
        <v>6262</v>
      </c>
      <c r="N3222" s="1" t="s">
        <v>2098</v>
      </c>
    </row>
    <row r="3223" spans="1:14" x14ac:dyDescent="0.25">
      <c r="A3223" s="2">
        <v>45298</v>
      </c>
      <c r="B3223" s="3">
        <v>45609</v>
      </c>
      <c r="C3223" s="4">
        <f>+WEEKNUM(B3223)</f>
        <v>46</v>
      </c>
      <c r="D3223" s="4">
        <f>+MONTH(Tabla4[[#This Row],[FECHA]])</f>
        <v>11</v>
      </c>
      <c r="E3223" s="4">
        <f>+YEAR(B3223)</f>
        <v>2024</v>
      </c>
      <c r="F3223" t="s">
        <v>29177</v>
      </c>
      <c r="G3223" t="s">
        <v>29546</v>
      </c>
      <c r="H3223" t="s">
        <v>3118</v>
      </c>
      <c r="I3223" t="s">
        <v>130</v>
      </c>
      <c r="J3223" t="s">
        <v>28372</v>
      </c>
      <c r="K3223" s="2">
        <v>1075302592</v>
      </c>
      <c r="L3223" t="s">
        <v>38</v>
      </c>
      <c r="M3223" t="s">
        <v>29048</v>
      </c>
      <c r="N3223" s="1" t="s">
        <v>2098</v>
      </c>
    </row>
    <row r="3224" spans="1:14" x14ac:dyDescent="0.25">
      <c r="A3224" s="2">
        <v>45300</v>
      </c>
      <c r="B3224" s="3">
        <v>45609</v>
      </c>
      <c r="C3224" s="4">
        <f>+WEEKNUM(B3224)</f>
        <v>46</v>
      </c>
      <c r="D3224" s="4">
        <f>+MONTH(Tabla4[[#This Row],[FECHA]])</f>
        <v>11</v>
      </c>
      <c r="E3224" s="4">
        <f>+YEAR(B3224)</f>
        <v>2024</v>
      </c>
      <c r="G3224" t="s">
        <v>29545</v>
      </c>
      <c r="H3224" t="s">
        <v>3118</v>
      </c>
      <c r="I3224" t="s">
        <v>30</v>
      </c>
      <c r="J3224" t="s">
        <v>10722</v>
      </c>
      <c r="K3224" s="2">
        <v>17547035</v>
      </c>
      <c r="L3224" t="s">
        <v>38</v>
      </c>
      <c r="M3224" t="s">
        <v>2106</v>
      </c>
      <c r="N3224" s="1" t="s">
        <v>2098</v>
      </c>
    </row>
    <row r="3225" spans="1:14" x14ac:dyDescent="0.25">
      <c r="A3225" s="2">
        <v>45301</v>
      </c>
      <c r="B3225" s="3">
        <v>45609</v>
      </c>
      <c r="C3225" s="4">
        <f>+WEEKNUM(B3225)</f>
        <v>46</v>
      </c>
      <c r="D3225" s="4">
        <f>+MONTH(Tabla4[[#This Row],[FECHA]])</f>
        <v>11</v>
      </c>
      <c r="E3225" s="4">
        <f>+YEAR(B3225)</f>
        <v>2024</v>
      </c>
      <c r="F3225" t="s">
        <v>29177</v>
      </c>
      <c r="G3225" t="s">
        <v>29544</v>
      </c>
      <c r="H3225" t="s">
        <v>3118</v>
      </c>
      <c r="I3225" t="s">
        <v>16</v>
      </c>
      <c r="J3225" t="s">
        <v>22562</v>
      </c>
      <c r="K3225" s="2">
        <v>52959688</v>
      </c>
      <c r="L3225" t="s">
        <v>38</v>
      </c>
      <c r="M3225" t="s">
        <v>2135</v>
      </c>
      <c r="N3225" s="1" t="s">
        <v>2098</v>
      </c>
    </row>
    <row r="3226" spans="1:14" x14ac:dyDescent="0.25">
      <c r="A3226" s="2">
        <v>45305</v>
      </c>
      <c r="B3226" s="3">
        <v>45609</v>
      </c>
      <c r="C3226" s="4">
        <f>+WEEKNUM(B3226)</f>
        <v>46</v>
      </c>
      <c r="D3226" s="4">
        <f>+MONTH(Tabla4[[#This Row],[FECHA]])</f>
        <v>11</v>
      </c>
      <c r="E3226" s="4">
        <f>+YEAR(B3226)</f>
        <v>2024</v>
      </c>
      <c r="F3226" t="s">
        <v>29007</v>
      </c>
      <c r="G3226" t="s">
        <v>29543</v>
      </c>
      <c r="H3226" t="s">
        <v>8</v>
      </c>
      <c r="I3226" t="s">
        <v>16</v>
      </c>
      <c r="J3226" t="s">
        <v>684</v>
      </c>
      <c r="K3226" s="2">
        <v>1014204577</v>
      </c>
      <c r="L3226" t="s">
        <v>38</v>
      </c>
      <c r="M3226" t="s">
        <v>2103</v>
      </c>
      <c r="N3226" s="1" t="s">
        <v>2098</v>
      </c>
    </row>
    <row r="3227" spans="1:14" x14ac:dyDescent="0.25">
      <c r="A3227" s="2">
        <v>45317</v>
      </c>
      <c r="B3227" s="3">
        <v>45609</v>
      </c>
      <c r="C3227" s="4">
        <f>+WEEKNUM(B3227)</f>
        <v>46</v>
      </c>
      <c r="D3227" s="4">
        <f>+MONTH(Tabla4[[#This Row],[FECHA]])</f>
        <v>11</v>
      </c>
      <c r="E3227" s="4">
        <f>+YEAR(B3227)</f>
        <v>2024</v>
      </c>
      <c r="F3227" t="s">
        <v>29177</v>
      </c>
      <c r="G3227" t="s">
        <v>29542</v>
      </c>
      <c r="H3227" t="s">
        <v>3118</v>
      </c>
      <c r="I3227" t="s">
        <v>33</v>
      </c>
      <c r="J3227" t="s">
        <v>2429</v>
      </c>
      <c r="K3227" s="2">
        <v>830987883</v>
      </c>
      <c r="L3227" t="s">
        <v>38</v>
      </c>
      <c r="M3227" t="s">
        <v>2106</v>
      </c>
      <c r="N3227" s="1" t="s">
        <v>2098</v>
      </c>
    </row>
    <row r="3228" spans="1:14" x14ac:dyDescent="0.25">
      <c r="A3228" s="2">
        <v>45321</v>
      </c>
      <c r="B3228" s="3">
        <v>45609</v>
      </c>
      <c r="C3228" s="4">
        <f>+WEEKNUM(B3228)</f>
        <v>46</v>
      </c>
      <c r="D3228" s="4">
        <f>+MONTH(Tabla4[[#This Row],[FECHA]])</f>
        <v>11</v>
      </c>
      <c r="E3228" s="4">
        <f>+YEAR(B3228)</f>
        <v>2024</v>
      </c>
      <c r="F3228" t="s">
        <v>29177</v>
      </c>
      <c r="G3228" t="s">
        <v>29541</v>
      </c>
      <c r="H3228" t="s">
        <v>3118</v>
      </c>
      <c r="I3228" t="s">
        <v>30</v>
      </c>
      <c r="J3228" t="s">
        <v>6075</v>
      </c>
      <c r="K3228" s="2">
        <v>377488</v>
      </c>
      <c r="L3228" t="s">
        <v>38</v>
      </c>
      <c r="M3228" t="s">
        <v>909</v>
      </c>
      <c r="N3228" s="1" t="s">
        <v>2098</v>
      </c>
    </row>
    <row r="3229" spans="1:14" x14ac:dyDescent="0.25">
      <c r="A3229" s="2">
        <v>45246</v>
      </c>
      <c r="B3229" s="3">
        <v>45609</v>
      </c>
      <c r="C3229" s="4">
        <f>+WEEKNUM(B3229)</f>
        <v>46</v>
      </c>
      <c r="D3229" s="4">
        <f>+MONTH(Tabla4[[#This Row],[FECHA]])</f>
        <v>11</v>
      </c>
      <c r="E3229" s="4">
        <f>+YEAR(B3229)</f>
        <v>2024</v>
      </c>
      <c r="F3229" t="s">
        <v>29007</v>
      </c>
      <c r="G3229" t="s">
        <v>29540</v>
      </c>
      <c r="H3229" t="s">
        <v>3</v>
      </c>
      <c r="I3229" t="s">
        <v>16</v>
      </c>
      <c r="J3229" t="s">
        <v>29539</v>
      </c>
      <c r="K3229" s="2">
        <v>1019094913</v>
      </c>
      <c r="L3229" t="s">
        <v>38</v>
      </c>
      <c r="M3229" t="s">
        <v>37</v>
      </c>
      <c r="N3229" s="1" t="s">
        <v>1635</v>
      </c>
    </row>
    <row r="3230" spans="1:14" x14ac:dyDescent="0.25">
      <c r="A3230" s="2">
        <v>45253</v>
      </c>
      <c r="B3230" s="3">
        <v>45609</v>
      </c>
      <c r="C3230" s="4">
        <f>+WEEKNUM(B3230)</f>
        <v>46</v>
      </c>
      <c r="D3230" s="4">
        <f>+MONTH(Tabla4[[#This Row],[FECHA]])</f>
        <v>11</v>
      </c>
      <c r="E3230" s="4">
        <f>+YEAR(B3230)</f>
        <v>2024</v>
      </c>
      <c r="F3230" t="s">
        <v>29177</v>
      </c>
      <c r="G3230" t="s">
        <v>29538</v>
      </c>
      <c r="H3230" t="s">
        <v>3118</v>
      </c>
      <c r="I3230" t="s">
        <v>33</v>
      </c>
      <c r="J3230" t="s">
        <v>17763</v>
      </c>
      <c r="K3230" s="2">
        <v>79875133</v>
      </c>
      <c r="L3230" t="s">
        <v>38</v>
      </c>
      <c r="M3230" t="s">
        <v>1684</v>
      </c>
      <c r="N3230" s="1" t="s">
        <v>1635</v>
      </c>
    </row>
    <row r="3231" spans="1:14" x14ac:dyDescent="0.25">
      <c r="A3231" s="2">
        <v>45259</v>
      </c>
      <c r="B3231" s="3">
        <v>45609</v>
      </c>
      <c r="C3231" s="4">
        <f>+WEEKNUM(B3231)</f>
        <v>46</v>
      </c>
      <c r="D3231" s="4">
        <f>+MONTH(Tabla4[[#This Row],[FECHA]])</f>
        <v>11</v>
      </c>
      <c r="E3231" s="4">
        <f>+YEAR(B3231)</f>
        <v>2024</v>
      </c>
      <c r="F3231" t="s">
        <v>29177</v>
      </c>
      <c r="G3231" t="s">
        <v>29537</v>
      </c>
      <c r="H3231" t="s">
        <v>3118</v>
      </c>
      <c r="I3231" t="s">
        <v>130</v>
      </c>
      <c r="J3231" t="s">
        <v>25113</v>
      </c>
      <c r="K3231" s="2">
        <v>1030632261</v>
      </c>
      <c r="L3231" t="s">
        <v>38</v>
      </c>
      <c r="M3231" t="s">
        <v>1684</v>
      </c>
      <c r="N3231" s="1" t="s">
        <v>1635</v>
      </c>
    </row>
    <row r="3232" spans="1:14" x14ac:dyDescent="0.25">
      <c r="A3232" s="2">
        <v>45268</v>
      </c>
      <c r="B3232" s="3">
        <v>45609</v>
      </c>
      <c r="C3232" s="4">
        <f>+WEEKNUM(B3232)</f>
        <v>46</v>
      </c>
      <c r="D3232" s="4">
        <f>+MONTH(Tabla4[[#This Row],[FECHA]])</f>
        <v>11</v>
      </c>
      <c r="E3232" s="4">
        <f>+YEAR(B3232)</f>
        <v>2024</v>
      </c>
      <c r="H3232" t="s">
        <v>21</v>
      </c>
      <c r="I3232" t="s">
        <v>130</v>
      </c>
      <c r="J3232" t="s">
        <v>18833</v>
      </c>
      <c r="K3232" s="2">
        <v>1112904140</v>
      </c>
      <c r="L3232" t="s">
        <v>55</v>
      </c>
      <c r="M3232" t="s">
        <v>37</v>
      </c>
      <c r="N3232" s="1" t="s">
        <v>1635</v>
      </c>
    </row>
    <row r="3233" spans="1:14" x14ac:dyDescent="0.25">
      <c r="A3233" s="2">
        <v>45273</v>
      </c>
      <c r="B3233" s="3">
        <v>45609</v>
      </c>
      <c r="C3233" s="4">
        <f>+WEEKNUM(B3233)</f>
        <v>46</v>
      </c>
      <c r="D3233" s="4">
        <f>+MONTH(Tabla4[[#This Row],[FECHA]])</f>
        <v>11</v>
      </c>
      <c r="E3233" s="4">
        <f>+YEAR(B3233)</f>
        <v>2024</v>
      </c>
      <c r="F3233" t="s">
        <v>29177</v>
      </c>
      <c r="G3233" t="s">
        <v>29536</v>
      </c>
      <c r="H3233" t="s">
        <v>3118</v>
      </c>
      <c r="I3233" t="s">
        <v>130</v>
      </c>
      <c r="J3233" t="s">
        <v>29535</v>
      </c>
      <c r="K3233" s="2">
        <v>79483872</v>
      </c>
      <c r="L3233" t="s">
        <v>38</v>
      </c>
      <c r="M3233" t="s">
        <v>1684</v>
      </c>
      <c r="N3233" s="1" t="s">
        <v>1635</v>
      </c>
    </row>
    <row r="3234" spans="1:14" x14ac:dyDescent="0.25">
      <c r="A3234" s="2">
        <v>45302</v>
      </c>
      <c r="B3234" s="3">
        <v>45609</v>
      </c>
      <c r="C3234" s="4">
        <f>+WEEKNUM(B3234)</f>
        <v>46</v>
      </c>
      <c r="D3234" s="4">
        <f>+MONTH(Tabla4[[#This Row],[FECHA]])</f>
        <v>11</v>
      </c>
      <c r="E3234" s="4">
        <f>+YEAR(B3234)</f>
        <v>2024</v>
      </c>
      <c r="F3234" t="s">
        <v>29531</v>
      </c>
      <c r="H3234" t="s">
        <v>8</v>
      </c>
      <c r="I3234" t="s">
        <v>33</v>
      </c>
      <c r="J3234" t="s">
        <v>11278</v>
      </c>
      <c r="K3234" s="2">
        <v>1001175764</v>
      </c>
      <c r="L3234" t="s">
        <v>198</v>
      </c>
      <c r="M3234" t="s">
        <v>1684</v>
      </c>
      <c r="N3234" s="1" t="s">
        <v>1635</v>
      </c>
    </row>
    <row r="3235" spans="1:14" x14ac:dyDescent="0.25">
      <c r="A3235" s="2">
        <v>45313</v>
      </c>
      <c r="B3235" s="3">
        <v>45609</v>
      </c>
      <c r="C3235" s="4">
        <f>+WEEKNUM(B3235)</f>
        <v>46</v>
      </c>
      <c r="D3235" s="4">
        <f>+MONTH(Tabla4[[#This Row],[FECHA]])</f>
        <v>11</v>
      </c>
      <c r="E3235" s="4">
        <f>+YEAR(B3235)</f>
        <v>2024</v>
      </c>
      <c r="F3235" t="s">
        <v>29177</v>
      </c>
      <c r="G3235" t="s">
        <v>29534</v>
      </c>
      <c r="H3235" t="s">
        <v>3118</v>
      </c>
      <c r="I3235" t="s">
        <v>30</v>
      </c>
      <c r="J3235" t="s">
        <v>1841</v>
      </c>
      <c r="K3235" s="2">
        <v>1059664079</v>
      </c>
      <c r="L3235" t="s">
        <v>38</v>
      </c>
      <c r="M3235" t="s">
        <v>37</v>
      </c>
      <c r="N3235" s="1" t="s">
        <v>1635</v>
      </c>
    </row>
    <row r="3236" spans="1:14" x14ac:dyDescent="0.25">
      <c r="A3236" s="2">
        <v>45319</v>
      </c>
      <c r="B3236" s="3">
        <v>45609</v>
      </c>
      <c r="C3236" s="4">
        <f>+WEEKNUM(B3236)</f>
        <v>46</v>
      </c>
      <c r="D3236" s="4">
        <f>+MONTH(Tabla4[[#This Row],[FECHA]])</f>
        <v>11</v>
      </c>
      <c r="E3236" s="4">
        <f>+YEAR(B3236)</f>
        <v>2024</v>
      </c>
      <c r="F3236" t="s">
        <v>29007</v>
      </c>
      <c r="G3236" t="s">
        <v>29533</v>
      </c>
      <c r="H3236" t="s">
        <v>21</v>
      </c>
      <c r="J3236" t="s">
        <v>1020</v>
      </c>
      <c r="K3236" s="2">
        <v>900346046</v>
      </c>
      <c r="L3236" t="s">
        <v>38</v>
      </c>
      <c r="M3236" t="s">
        <v>37</v>
      </c>
      <c r="N3236" s="1" t="s">
        <v>1635</v>
      </c>
    </row>
    <row r="3237" spans="1:14" x14ac:dyDescent="0.25">
      <c r="A3237" s="2">
        <v>45320</v>
      </c>
      <c r="B3237" s="3">
        <v>45609</v>
      </c>
      <c r="C3237" s="4">
        <f>+WEEKNUM(B3237)</f>
        <v>46</v>
      </c>
      <c r="D3237" s="4">
        <f>+MONTH(Tabla4[[#This Row],[FECHA]])</f>
        <v>11</v>
      </c>
      <c r="E3237" s="4">
        <f>+YEAR(B3237)</f>
        <v>2024</v>
      </c>
      <c r="F3237" t="s">
        <v>29219</v>
      </c>
      <c r="G3237" t="s">
        <v>29532</v>
      </c>
      <c r="H3237" t="s">
        <v>3118</v>
      </c>
      <c r="J3237" t="s">
        <v>1020</v>
      </c>
      <c r="K3237" s="2">
        <v>900346046</v>
      </c>
      <c r="L3237" t="s">
        <v>38</v>
      </c>
      <c r="M3237" t="s">
        <v>1684</v>
      </c>
      <c r="N3237" s="1" t="s">
        <v>1635</v>
      </c>
    </row>
    <row r="3238" spans="1:14" x14ac:dyDescent="0.25">
      <c r="A3238" s="2">
        <v>45329</v>
      </c>
      <c r="B3238" s="3">
        <v>45609</v>
      </c>
      <c r="C3238" s="4">
        <f>+WEEKNUM(B3238)</f>
        <v>46</v>
      </c>
      <c r="D3238" s="4">
        <f>+MONTH(Tabla4[[#This Row],[FECHA]])</f>
        <v>11</v>
      </c>
      <c r="E3238" s="4">
        <f>+YEAR(B3238)</f>
        <v>2024</v>
      </c>
      <c r="F3238" t="s">
        <v>29531</v>
      </c>
      <c r="G3238" t="s">
        <v>29530</v>
      </c>
      <c r="H3238" t="s">
        <v>3</v>
      </c>
      <c r="I3238" t="s">
        <v>33</v>
      </c>
      <c r="J3238" t="s">
        <v>5541</v>
      </c>
      <c r="K3238" s="2">
        <v>1032484214</v>
      </c>
      <c r="L3238" t="s">
        <v>38</v>
      </c>
      <c r="M3238" t="s">
        <v>1684</v>
      </c>
      <c r="N3238" s="1" t="s">
        <v>1635</v>
      </c>
    </row>
    <row r="3239" spans="1:14" x14ac:dyDescent="0.25">
      <c r="A3239" s="2">
        <v>45251</v>
      </c>
      <c r="B3239" s="3">
        <v>45609</v>
      </c>
      <c r="C3239" s="4">
        <f>+WEEKNUM(B3239)</f>
        <v>46</v>
      </c>
      <c r="D3239" s="4">
        <f>+MONTH(Tabla4[[#This Row],[FECHA]])</f>
        <v>11</v>
      </c>
      <c r="E3239" s="4">
        <f>+YEAR(B3239)</f>
        <v>2024</v>
      </c>
      <c r="F3239" t="s">
        <v>29177</v>
      </c>
      <c r="G3239" t="s">
        <v>29529</v>
      </c>
      <c r="H3239" t="s">
        <v>3118</v>
      </c>
      <c r="I3239" s="2">
        <v>800</v>
      </c>
      <c r="J3239" t="s">
        <v>5616</v>
      </c>
      <c r="K3239" s="2">
        <v>1098822551</v>
      </c>
      <c r="L3239" t="s">
        <v>38</v>
      </c>
      <c r="M3239" t="s">
        <v>987</v>
      </c>
      <c r="N3239" s="1" t="s">
        <v>901</v>
      </c>
    </row>
    <row r="3240" spans="1:14" x14ac:dyDescent="0.25">
      <c r="A3240" s="2">
        <v>45271</v>
      </c>
      <c r="B3240" s="3">
        <v>45609</v>
      </c>
      <c r="C3240" s="4">
        <f>+WEEKNUM(B3240)</f>
        <v>46</v>
      </c>
      <c r="D3240" s="4">
        <f>+MONTH(Tabla4[[#This Row],[FECHA]])</f>
        <v>11</v>
      </c>
      <c r="E3240" s="4">
        <f>+YEAR(B3240)</f>
        <v>2024</v>
      </c>
      <c r="F3240" t="s">
        <v>29007</v>
      </c>
      <c r="G3240" t="s">
        <v>29528</v>
      </c>
      <c r="H3240" t="s">
        <v>3</v>
      </c>
      <c r="I3240" t="s">
        <v>16</v>
      </c>
      <c r="J3240" t="s">
        <v>6414</v>
      </c>
      <c r="K3240" s="2">
        <v>1032445933</v>
      </c>
      <c r="L3240" t="s">
        <v>38</v>
      </c>
      <c r="M3240" t="s">
        <v>987</v>
      </c>
      <c r="N3240" s="1" t="s">
        <v>901</v>
      </c>
    </row>
    <row r="3241" spans="1:14" x14ac:dyDescent="0.25">
      <c r="A3241" s="2">
        <v>45276</v>
      </c>
      <c r="B3241" s="3">
        <v>45609</v>
      </c>
      <c r="C3241" s="4">
        <f>+WEEKNUM(B3241)</f>
        <v>46</v>
      </c>
      <c r="D3241" s="4">
        <f>+MONTH(Tabla4[[#This Row],[FECHA]])</f>
        <v>11</v>
      </c>
      <c r="E3241" s="4">
        <f>+YEAR(B3241)</f>
        <v>2024</v>
      </c>
      <c r="F3241" t="s">
        <v>29007</v>
      </c>
      <c r="G3241" t="s">
        <v>29527</v>
      </c>
      <c r="H3241" t="s">
        <v>21</v>
      </c>
      <c r="I3241" t="s">
        <v>30</v>
      </c>
      <c r="J3241" t="s">
        <v>7642</v>
      </c>
      <c r="K3241" s="2">
        <v>1015426924</v>
      </c>
      <c r="L3241" t="s">
        <v>38</v>
      </c>
      <c r="M3241" t="s">
        <v>987</v>
      </c>
      <c r="N3241" s="1" t="s">
        <v>901</v>
      </c>
    </row>
    <row r="3242" spans="1:14" x14ac:dyDescent="0.25">
      <c r="A3242" s="2">
        <v>45277</v>
      </c>
      <c r="B3242" s="3">
        <v>45609</v>
      </c>
      <c r="C3242" s="4">
        <f>+WEEKNUM(B3242)</f>
        <v>46</v>
      </c>
      <c r="D3242" s="4">
        <f>+MONTH(Tabla4[[#This Row],[FECHA]])</f>
        <v>11</v>
      </c>
      <c r="E3242" s="4">
        <f>+YEAR(B3242)</f>
        <v>2024</v>
      </c>
      <c r="F3242" t="s">
        <v>29219</v>
      </c>
      <c r="G3242" t="s">
        <v>29526</v>
      </c>
      <c r="H3242" t="s">
        <v>21</v>
      </c>
      <c r="I3242" t="s">
        <v>130</v>
      </c>
      <c r="J3242" t="s">
        <v>16783</v>
      </c>
      <c r="K3242" s="2">
        <v>52835740</v>
      </c>
      <c r="L3242" t="s">
        <v>38</v>
      </c>
      <c r="M3242" t="s">
        <v>987</v>
      </c>
      <c r="N3242" s="1" t="s">
        <v>901</v>
      </c>
    </row>
    <row r="3243" spans="1:14" x14ac:dyDescent="0.25">
      <c r="A3243" s="2">
        <v>45286</v>
      </c>
      <c r="B3243" s="3">
        <v>45609</v>
      </c>
      <c r="C3243" s="4">
        <f>+WEEKNUM(B3243)</f>
        <v>46</v>
      </c>
      <c r="D3243" s="4">
        <f>+MONTH(Tabla4[[#This Row],[FECHA]])</f>
        <v>11</v>
      </c>
      <c r="E3243" s="4">
        <f>+YEAR(B3243)</f>
        <v>2024</v>
      </c>
      <c r="F3243" t="s">
        <v>29007</v>
      </c>
      <c r="H3243" t="s">
        <v>8</v>
      </c>
      <c r="I3243" t="s">
        <v>33</v>
      </c>
      <c r="J3243" t="s">
        <v>5584</v>
      </c>
      <c r="K3243" s="2">
        <v>1020764425</v>
      </c>
      <c r="L3243" t="s">
        <v>198</v>
      </c>
      <c r="M3243" t="s">
        <v>2122</v>
      </c>
      <c r="N3243" s="1" t="s">
        <v>901</v>
      </c>
    </row>
    <row r="3244" spans="1:14" x14ac:dyDescent="0.25">
      <c r="A3244" s="2">
        <v>45292</v>
      </c>
      <c r="B3244" s="3">
        <v>45609</v>
      </c>
      <c r="C3244" s="4">
        <f>+WEEKNUM(B3244)</f>
        <v>46</v>
      </c>
      <c r="D3244" s="4">
        <f>+MONTH(Tabla4[[#This Row],[FECHA]])</f>
        <v>11</v>
      </c>
      <c r="E3244" s="4">
        <f>+YEAR(B3244)</f>
        <v>2024</v>
      </c>
      <c r="F3244" t="s">
        <v>29007</v>
      </c>
      <c r="H3244" t="s">
        <v>21</v>
      </c>
      <c r="I3244" t="s">
        <v>16</v>
      </c>
      <c r="J3244" t="s">
        <v>8585</v>
      </c>
      <c r="K3244" s="2">
        <v>1000611709</v>
      </c>
      <c r="L3244" t="s">
        <v>55</v>
      </c>
      <c r="M3244" t="s">
        <v>2122</v>
      </c>
      <c r="N3244" s="1" t="s">
        <v>901</v>
      </c>
    </row>
    <row r="3245" spans="1:14" x14ac:dyDescent="0.25">
      <c r="A3245" s="2">
        <v>45295</v>
      </c>
      <c r="B3245" s="3">
        <v>45609</v>
      </c>
      <c r="C3245" s="4">
        <f>+WEEKNUM(B3245)</f>
        <v>46</v>
      </c>
      <c r="D3245" s="4">
        <f>+MONTH(Tabla4[[#This Row],[FECHA]])</f>
        <v>11</v>
      </c>
      <c r="E3245" s="4">
        <f>+YEAR(B3245)</f>
        <v>2024</v>
      </c>
      <c r="F3245" t="s">
        <v>29007</v>
      </c>
      <c r="G3245" t="s">
        <v>29525</v>
      </c>
      <c r="H3245" t="s">
        <v>21</v>
      </c>
      <c r="I3245" t="s">
        <v>33</v>
      </c>
      <c r="J3245" t="s">
        <v>11099</v>
      </c>
      <c r="K3245" s="2">
        <v>79950047</v>
      </c>
      <c r="L3245" t="s">
        <v>38</v>
      </c>
      <c r="M3245" t="s">
        <v>2122</v>
      </c>
      <c r="N3245" s="1" t="s">
        <v>901</v>
      </c>
    </row>
    <row r="3246" spans="1:14" x14ac:dyDescent="0.25">
      <c r="A3246" s="2">
        <v>45296</v>
      </c>
      <c r="B3246" s="3">
        <v>45609</v>
      </c>
      <c r="C3246" s="4">
        <f>+WEEKNUM(B3246)</f>
        <v>46</v>
      </c>
      <c r="D3246" s="4">
        <f>+MONTH(Tabla4[[#This Row],[FECHA]])</f>
        <v>11</v>
      </c>
      <c r="E3246" s="4">
        <f>+YEAR(B3246)</f>
        <v>2024</v>
      </c>
      <c r="F3246" t="s">
        <v>29177</v>
      </c>
      <c r="G3246" t="s">
        <v>29524</v>
      </c>
      <c r="H3246" t="s">
        <v>3118</v>
      </c>
      <c r="I3246" t="s">
        <v>33</v>
      </c>
      <c r="J3246" t="s">
        <v>28162</v>
      </c>
      <c r="K3246" s="2">
        <v>1022400329</v>
      </c>
      <c r="L3246" t="s">
        <v>38</v>
      </c>
      <c r="M3246" t="s">
        <v>987</v>
      </c>
      <c r="N3246" s="1" t="s">
        <v>901</v>
      </c>
    </row>
    <row r="3247" spans="1:14" x14ac:dyDescent="0.25">
      <c r="A3247" s="2">
        <v>45309</v>
      </c>
      <c r="B3247" s="3">
        <v>45609</v>
      </c>
      <c r="C3247" s="4">
        <f>+WEEKNUM(B3247)</f>
        <v>46</v>
      </c>
      <c r="D3247" s="4">
        <f>+MONTH(Tabla4[[#This Row],[FECHA]])</f>
        <v>11</v>
      </c>
      <c r="E3247" s="4">
        <f>+YEAR(B3247)</f>
        <v>2024</v>
      </c>
      <c r="F3247" t="s">
        <v>29219</v>
      </c>
      <c r="H3247" t="s">
        <v>8</v>
      </c>
      <c r="I3247" t="s">
        <v>12</v>
      </c>
      <c r="J3247" t="s">
        <v>29523</v>
      </c>
      <c r="K3247" s="2">
        <v>79621005</v>
      </c>
      <c r="L3247" t="s">
        <v>55</v>
      </c>
      <c r="M3247" t="s">
        <v>987</v>
      </c>
      <c r="N3247" s="1" t="s">
        <v>901</v>
      </c>
    </row>
    <row r="3248" spans="1:14" x14ac:dyDescent="0.25">
      <c r="A3248" s="2">
        <v>45315</v>
      </c>
      <c r="B3248" s="3">
        <v>45609</v>
      </c>
      <c r="C3248" s="4">
        <f>+WEEKNUM(B3248)</f>
        <v>46</v>
      </c>
      <c r="D3248" s="4">
        <f>+MONTH(Tabla4[[#This Row],[FECHA]])</f>
        <v>11</v>
      </c>
      <c r="E3248" s="4">
        <f>+YEAR(B3248)</f>
        <v>2024</v>
      </c>
      <c r="F3248" t="s">
        <v>29007</v>
      </c>
      <c r="G3248" t="s">
        <v>29522</v>
      </c>
      <c r="H3248" t="s">
        <v>3</v>
      </c>
      <c r="I3248" t="s">
        <v>130</v>
      </c>
      <c r="J3248" t="s">
        <v>15495</v>
      </c>
      <c r="K3248" s="2">
        <v>1020746708</v>
      </c>
      <c r="L3248" t="s">
        <v>38</v>
      </c>
      <c r="M3248" t="s">
        <v>2122</v>
      </c>
      <c r="N3248" s="1" t="s">
        <v>901</v>
      </c>
    </row>
    <row r="3249" spans="1:14" x14ac:dyDescent="0.25">
      <c r="A3249" s="2">
        <v>44195</v>
      </c>
      <c r="B3249" s="3">
        <v>45593</v>
      </c>
      <c r="C3249" s="4">
        <f>+WEEKNUM(B3249)</f>
        <v>44</v>
      </c>
      <c r="D3249" s="4">
        <f>+MONTH(Tabla4[[#This Row],[FECHA]])</f>
        <v>10</v>
      </c>
      <c r="E3249" s="4">
        <f>+YEAR(B3249)</f>
        <v>2024</v>
      </c>
      <c r="F3249" t="s">
        <v>28942</v>
      </c>
      <c r="G3249" t="s">
        <v>29521</v>
      </c>
      <c r="H3249" t="s">
        <v>21</v>
      </c>
      <c r="I3249" t="s">
        <v>16</v>
      </c>
      <c r="J3249" t="s">
        <v>7207</v>
      </c>
      <c r="K3249" s="2">
        <v>1015411867</v>
      </c>
      <c r="L3249" t="s">
        <v>38</v>
      </c>
      <c r="M3249" t="s">
        <v>4511</v>
      </c>
      <c r="N3249" s="1" t="s">
        <v>246</v>
      </c>
    </row>
    <row r="3250" spans="1:14" x14ac:dyDescent="0.25">
      <c r="A3250" s="2">
        <v>44199</v>
      </c>
      <c r="B3250" s="3">
        <v>45593</v>
      </c>
      <c r="C3250" s="4">
        <f>+WEEKNUM(B3250)</f>
        <v>44</v>
      </c>
      <c r="D3250" s="4">
        <f>+MONTH(Tabla4[[#This Row],[FECHA]])</f>
        <v>10</v>
      </c>
      <c r="E3250" s="4">
        <f>+YEAR(B3250)</f>
        <v>2024</v>
      </c>
      <c r="F3250" t="s">
        <v>28983</v>
      </c>
      <c r="G3250" t="s">
        <v>29520</v>
      </c>
      <c r="H3250" t="s">
        <v>3118</v>
      </c>
      <c r="I3250" t="s">
        <v>30</v>
      </c>
      <c r="J3250" t="s">
        <v>12133</v>
      </c>
      <c r="K3250" s="2">
        <v>1019054887</v>
      </c>
      <c r="L3250" t="s">
        <v>38</v>
      </c>
      <c r="M3250" t="s">
        <v>4511</v>
      </c>
      <c r="N3250" s="1" t="s">
        <v>246</v>
      </c>
    </row>
    <row r="3251" spans="1:14" x14ac:dyDescent="0.25">
      <c r="A3251" s="2">
        <v>44204</v>
      </c>
      <c r="B3251" s="3">
        <v>45593</v>
      </c>
      <c r="C3251" s="4">
        <f>+WEEKNUM(B3251)</f>
        <v>44</v>
      </c>
      <c r="D3251" s="4">
        <f>+MONTH(Tabla4[[#This Row],[FECHA]])</f>
        <v>10</v>
      </c>
      <c r="E3251" s="4">
        <f>+YEAR(B3251)</f>
        <v>2024</v>
      </c>
      <c r="F3251" t="s">
        <v>29020</v>
      </c>
      <c r="H3251" t="s">
        <v>21</v>
      </c>
      <c r="I3251" t="s">
        <v>130</v>
      </c>
      <c r="J3251" t="s">
        <v>29519</v>
      </c>
      <c r="K3251" s="2">
        <v>1032450054</v>
      </c>
      <c r="L3251" t="s">
        <v>198</v>
      </c>
      <c r="M3251" t="s">
        <v>4511</v>
      </c>
      <c r="N3251" s="1" t="s">
        <v>246</v>
      </c>
    </row>
    <row r="3252" spans="1:14" x14ac:dyDescent="0.25">
      <c r="A3252" s="2">
        <v>72163</v>
      </c>
      <c r="B3252" s="3" t="s">
        <v>29518</v>
      </c>
      <c r="C3252" s="4">
        <f>+WEEKNUM(Tabla4[[#This Row],[FECHA]])</f>
        <v>44</v>
      </c>
      <c r="D3252" s="4">
        <f>+MONTH(Tabla4[[#This Row],[FECHA]])</f>
        <v>10</v>
      </c>
      <c r="E3252" s="4">
        <f>+YEAR(B3252)</f>
        <v>2025</v>
      </c>
      <c r="G3252" t="s">
        <v>29517</v>
      </c>
      <c r="H3252" t="s">
        <v>275</v>
      </c>
      <c r="I3252" t="s">
        <v>16</v>
      </c>
      <c r="J3252" t="s">
        <v>12906</v>
      </c>
      <c r="K3252" s="2">
        <v>1140889718</v>
      </c>
      <c r="L3252" t="s">
        <v>38</v>
      </c>
      <c r="M3252" t="s">
        <v>259</v>
      </c>
      <c r="N3252" s="1" t="s">
        <v>246</v>
      </c>
    </row>
    <row r="3253" spans="1:14" x14ac:dyDescent="0.25">
      <c r="A3253" s="2">
        <v>72185</v>
      </c>
      <c r="B3253" s="3" t="s">
        <v>29516</v>
      </c>
      <c r="C3253" s="4">
        <f>+WEEKNUM(Tabla4[[#This Row],[FECHA]])</f>
        <v>44</v>
      </c>
      <c r="D3253" s="4">
        <f>+MONTH(Tabla4[[#This Row],[FECHA]])</f>
        <v>10</v>
      </c>
      <c r="E3253" s="4">
        <f>+YEAR(B3253)</f>
        <v>2025</v>
      </c>
      <c r="F3253" t="s">
        <v>11709</v>
      </c>
      <c r="G3253" t="s">
        <v>29515</v>
      </c>
      <c r="H3253" t="s">
        <v>3</v>
      </c>
      <c r="I3253" t="s">
        <v>16</v>
      </c>
      <c r="J3253" t="s">
        <v>9121</v>
      </c>
      <c r="K3253" s="2">
        <v>1010183447</v>
      </c>
      <c r="L3253" t="s">
        <v>38</v>
      </c>
      <c r="M3253" t="s">
        <v>259</v>
      </c>
      <c r="N3253" s="1" t="s">
        <v>246</v>
      </c>
    </row>
    <row r="3254" spans="1:14" x14ac:dyDescent="0.25">
      <c r="A3254" s="2">
        <v>45164</v>
      </c>
      <c r="B3254" s="3">
        <v>45608</v>
      </c>
      <c r="C3254" s="4">
        <f>+WEEKNUM(B3254)</f>
        <v>46</v>
      </c>
      <c r="D3254" s="4">
        <f>+MONTH(Tabla4[[#This Row],[FECHA]])</f>
        <v>11</v>
      </c>
      <c r="E3254" s="4">
        <f>+YEAR(B3254)</f>
        <v>2024</v>
      </c>
      <c r="F3254" t="s">
        <v>29219</v>
      </c>
      <c r="G3254" t="s">
        <v>29514</v>
      </c>
      <c r="H3254" t="s">
        <v>1632</v>
      </c>
      <c r="I3254" t="s">
        <v>33</v>
      </c>
      <c r="J3254" t="s">
        <v>3314</v>
      </c>
      <c r="K3254" s="2">
        <v>1015437989</v>
      </c>
      <c r="L3254" t="s">
        <v>38</v>
      </c>
      <c r="M3254" t="s">
        <v>29048</v>
      </c>
      <c r="N3254" s="1" t="s">
        <v>2098</v>
      </c>
    </row>
    <row r="3255" spans="1:14" x14ac:dyDescent="0.25">
      <c r="A3255" s="2">
        <v>45165</v>
      </c>
      <c r="B3255" s="3">
        <v>45608</v>
      </c>
      <c r="C3255" s="4">
        <f>+WEEKNUM(B3255)</f>
        <v>46</v>
      </c>
      <c r="D3255" s="4">
        <f>+MONTH(Tabla4[[#This Row],[FECHA]])</f>
        <v>11</v>
      </c>
      <c r="E3255" s="4">
        <f>+YEAR(B3255)</f>
        <v>2024</v>
      </c>
      <c r="F3255" t="s">
        <v>29177</v>
      </c>
      <c r="H3255" t="s">
        <v>133</v>
      </c>
      <c r="I3255" t="s">
        <v>33</v>
      </c>
      <c r="J3255" t="s">
        <v>3946</v>
      </c>
      <c r="K3255" s="2">
        <v>1007476186</v>
      </c>
      <c r="L3255" t="s">
        <v>55</v>
      </c>
      <c r="M3255" t="s">
        <v>2106</v>
      </c>
      <c r="N3255" s="1" t="s">
        <v>2098</v>
      </c>
    </row>
    <row r="3256" spans="1:14" x14ac:dyDescent="0.25">
      <c r="A3256" s="2">
        <v>45166</v>
      </c>
      <c r="B3256" s="3">
        <v>45608</v>
      </c>
      <c r="C3256" s="4">
        <f>+WEEKNUM(B3256)</f>
        <v>46</v>
      </c>
      <c r="D3256" s="4">
        <f>+MONTH(Tabla4[[#This Row],[FECHA]])</f>
        <v>11</v>
      </c>
      <c r="E3256" s="4">
        <f>+YEAR(B3256)</f>
        <v>2024</v>
      </c>
      <c r="F3256" t="s">
        <v>29007</v>
      </c>
      <c r="G3256" t="s">
        <v>29513</v>
      </c>
      <c r="H3256" t="s">
        <v>3</v>
      </c>
      <c r="I3256" t="s">
        <v>30</v>
      </c>
      <c r="J3256" t="s">
        <v>29512</v>
      </c>
      <c r="K3256" s="2">
        <v>1015456960</v>
      </c>
      <c r="L3256" t="s">
        <v>38</v>
      </c>
      <c r="M3256" t="s">
        <v>909</v>
      </c>
      <c r="N3256" s="1" t="s">
        <v>2098</v>
      </c>
    </row>
    <row r="3257" spans="1:14" x14ac:dyDescent="0.25">
      <c r="A3257" s="2">
        <v>45172</v>
      </c>
      <c r="B3257" s="3">
        <v>45608</v>
      </c>
      <c r="C3257" s="4">
        <f>+WEEKNUM(B3257)</f>
        <v>46</v>
      </c>
      <c r="D3257" s="4">
        <f>+MONTH(Tabla4[[#This Row],[FECHA]])</f>
        <v>11</v>
      </c>
      <c r="E3257" s="4">
        <f>+YEAR(B3257)</f>
        <v>2024</v>
      </c>
      <c r="F3257" t="s">
        <v>29007</v>
      </c>
      <c r="H3257" t="s">
        <v>8</v>
      </c>
      <c r="I3257" t="s">
        <v>33</v>
      </c>
      <c r="J3257" t="s">
        <v>29511</v>
      </c>
      <c r="K3257" s="2">
        <v>94503912</v>
      </c>
      <c r="L3257" t="s">
        <v>198</v>
      </c>
      <c r="M3257" t="s">
        <v>6262</v>
      </c>
      <c r="N3257" s="1" t="s">
        <v>2098</v>
      </c>
    </row>
    <row r="3258" spans="1:14" x14ac:dyDescent="0.25">
      <c r="A3258" s="2">
        <v>45175</v>
      </c>
      <c r="B3258" s="3">
        <v>45608</v>
      </c>
      <c r="C3258" s="4">
        <f>+WEEKNUM(B3258)</f>
        <v>46</v>
      </c>
      <c r="D3258" s="4">
        <f>+MONTH(Tabla4[[#This Row],[FECHA]])</f>
        <v>11</v>
      </c>
      <c r="E3258" s="4">
        <f>+YEAR(B3258)</f>
        <v>2024</v>
      </c>
      <c r="F3258" t="s">
        <v>29236</v>
      </c>
      <c r="G3258" t="s">
        <v>29510</v>
      </c>
      <c r="H3258" t="s">
        <v>3118</v>
      </c>
      <c r="I3258" t="s">
        <v>16</v>
      </c>
      <c r="J3258" t="s">
        <v>3100</v>
      </c>
      <c r="K3258" s="2">
        <v>75105734</v>
      </c>
      <c r="L3258" t="s">
        <v>38</v>
      </c>
      <c r="M3258" t="s">
        <v>937</v>
      </c>
      <c r="N3258" s="1" t="s">
        <v>2098</v>
      </c>
    </row>
    <row r="3259" spans="1:14" x14ac:dyDescent="0.25">
      <c r="A3259" s="2">
        <v>45178</v>
      </c>
      <c r="B3259" s="3">
        <v>45608</v>
      </c>
      <c r="C3259" s="4">
        <f>+WEEKNUM(B3259)</f>
        <v>46</v>
      </c>
      <c r="D3259" s="4">
        <f>+MONTH(Tabla4[[#This Row],[FECHA]])</f>
        <v>11</v>
      </c>
      <c r="E3259" s="4">
        <f>+YEAR(B3259)</f>
        <v>2024</v>
      </c>
      <c r="F3259" t="s">
        <v>29236</v>
      </c>
      <c r="G3259" t="s">
        <v>29509</v>
      </c>
      <c r="H3259" t="s">
        <v>3118</v>
      </c>
      <c r="I3259" t="s">
        <v>16</v>
      </c>
      <c r="J3259" t="s">
        <v>17677</v>
      </c>
      <c r="K3259" s="2">
        <v>80874123</v>
      </c>
      <c r="L3259" t="s">
        <v>38</v>
      </c>
      <c r="M3259" t="s">
        <v>937</v>
      </c>
      <c r="N3259" s="1" t="s">
        <v>2098</v>
      </c>
    </row>
    <row r="3260" spans="1:14" x14ac:dyDescent="0.25">
      <c r="A3260" s="2">
        <v>45182</v>
      </c>
      <c r="B3260" s="3">
        <v>45608</v>
      </c>
      <c r="C3260" s="4">
        <f>+WEEKNUM(B3260)</f>
        <v>46</v>
      </c>
      <c r="D3260" s="4">
        <f>+MONTH(Tabla4[[#This Row],[FECHA]])</f>
        <v>11</v>
      </c>
      <c r="E3260" s="4">
        <f>+YEAR(B3260)</f>
        <v>2024</v>
      </c>
      <c r="F3260" t="s">
        <v>29219</v>
      </c>
      <c r="G3260" t="s">
        <v>29508</v>
      </c>
      <c r="H3260" t="s">
        <v>3</v>
      </c>
      <c r="I3260" t="s">
        <v>33</v>
      </c>
      <c r="J3260" t="s">
        <v>9615</v>
      </c>
      <c r="K3260" s="2">
        <v>1015405707</v>
      </c>
      <c r="L3260" t="s">
        <v>38</v>
      </c>
      <c r="M3260" t="s">
        <v>29048</v>
      </c>
      <c r="N3260" s="1" t="s">
        <v>2098</v>
      </c>
    </row>
    <row r="3261" spans="1:14" x14ac:dyDescent="0.25">
      <c r="A3261" s="2">
        <v>45183</v>
      </c>
      <c r="B3261" s="3">
        <v>45608</v>
      </c>
      <c r="C3261" s="4">
        <f>+WEEKNUM(B3261)</f>
        <v>46</v>
      </c>
      <c r="D3261" s="4">
        <f>+MONTH(Tabla4[[#This Row],[FECHA]])</f>
        <v>11</v>
      </c>
      <c r="E3261" s="4">
        <f>+YEAR(B3261)</f>
        <v>2024</v>
      </c>
      <c r="F3261" t="s">
        <v>29236</v>
      </c>
      <c r="G3261" t="s">
        <v>29507</v>
      </c>
      <c r="H3261" t="s">
        <v>1632</v>
      </c>
      <c r="I3261" t="s">
        <v>130</v>
      </c>
      <c r="J3261" t="s">
        <v>9331</v>
      </c>
      <c r="K3261" s="2">
        <v>1019096407</v>
      </c>
      <c r="L3261" t="s">
        <v>38</v>
      </c>
      <c r="M3261" t="s">
        <v>2106</v>
      </c>
      <c r="N3261" s="1" t="s">
        <v>2098</v>
      </c>
    </row>
    <row r="3262" spans="1:14" x14ac:dyDescent="0.25">
      <c r="A3262" s="2">
        <v>45192</v>
      </c>
      <c r="B3262" s="3">
        <v>45608</v>
      </c>
      <c r="C3262" s="4">
        <f>+WEEKNUM(B3262)</f>
        <v>46</v>
      </c>
      <c r="D3262" s="4">
        <f>+MONTH(Tabla4[[#This Row],[FECHA]])</f>
        <v>11</v>
      </c>
      <c r="E3262" s="4">
        <f>+YEAR(B3262)</f>
        <v>2024</v>
      </c>
      <c r="F3262" t="s">
        <v>29219</v>
      </c>
      <c r="G3262" t="s">
        <v>29506</v>
      </c>
      <c r="H3262" t="s">
        <v>3</v>
      </c>
      <c r="J3262" t="s">
        <v>7432</v>
      </c>
      <c r="K3262" s="2">
        <v>1018492024</v>
      </c>
      <c r="L3262" t="s">
        <v>38</v>
      </c>
      <c r="M3262" t="s">
        <v>29048</v>
      </c>
      <c r="N3262" s="1" t="s">
        <v>2098</v>
      </c>
    </row>
    <row r="3263" spans="1:14" x14ac:dyDescent="0.25">
      <c r="A3263" s="2">
        <v>45199</v>
      </c>
      <c r="B3263" s="3">
        <v>45608</v>
      </c>
      <c r="C3263" s="4">
        <f>+WEEKNUM(B3263)</f>
        <v>46</v>
      </c>
      <c r="D3263" s="4">
        <f>+MONTH(Tabla4[[#This Row],[FECHA]])</f>
        <v>11</v>
      </c>
      <c r="E3263" s="4">
        <f>+YEAR(B3263)</f>
        <v>2024</v>
      </c>
      <c r="F3263" t="s">
        <v>29236</v>
      </c>
      <c r="G3263" t="s">
        <v>29505</v>
      </c>
      <c r="H3263" t="s">
        <v>3118</v>
      </c>
      <c r="I3263" t="s">
        <v>33</v>
      </c>
      <c r="J3263" t="s">
        <v>29504</v>
      </c>
      <c r="K3263" s="2">
        <v>80028015</v>
      </c>
      <c r="L3263" t="s">
        <v>38</v>
      </c>
      <c r="M3263" t="s">
        <v>937</v>
      </c>
      <c r="N3263" s="1" t="s">
        <v>2098</v>
      </c>
    </row>
    <row r="3264" spans="1:14" x14ac:dyDescent="0.25">
      <c r="A3264" s="2">
        <v>45202</v>
      </c>
      <c r="B3264" s="3">
        <v>45608</v>
      </c>
      <c r="C3264" s="4">
        <f>+WEEKNUM(B3264)</f>
        <v>46</v>
      </c>
      <c r="D3264" s="4">
        <f>+MONTH(Tabla4[[#This Row],[FECHA]])</f>
        <v>11</v>
      </c>
      <c r="E3264" s="4">
        <f>+YEAR(B3264)</f>
        <v>2024</v>
      </c>
      <c r="F3264" t="s">
        <v>29219</v>
      </c>
      <c r="G3264" t="s">
        <v>29503</v>
      </c>
      <c r="H3264" t="s">
        <v>3</v>
      </c>
      <c r="I3264" t="s">
        <v>33</v>
      </c>
      <c r="J3264" t="s">
        <v>6469</v>
      </c>
      <c r="K3264" s="2">
        <v>800084089</v>
      </c>
      <c r="L3264" t="s">
        <v>38</v>
      </c>
      <c r="M3264" t="s">
        <v>909</v>
      </c>
      <c r="N3264" s="1" t="s">
        <v>2098</v>
      </c>
    </row>
    <row r="3265" spans="1:14" x14ac:dyDescent="0.25">
      <c r="A3265" s="2">
        <v>45213</v>
      </c>
      <c r="B3265" s="3">
        <v>45608</v>
      </c>
      <c r="C3265" s="4">
        <f>+WEEKNUM(B3265)</f>
        <v>46</v>
      </c>
      <c r="D3265" s="4">
        <f>+MONTH(Tabla4[[#This Row],[FECHA]])</f>
        <v>11</v>
      </c>
      <c r="E3265" s="4">
        <f>+YEAR(B3265)</f>
        <v>2024</v>
      </c>
      <c r="F3265" t="s">
        <v>29236</v>
      </c>
      <c r="G3265" t="s">
        <v>29502</v>
      </c>
      <c r="H3265" t="s">
        <v>3118</v>
      </c>
      <c r="I3265" t="s">
        <v>4572</v>
      </c>
      <c r="J3265" t="s">
        <v>9842</v>
      </c>
      <c r="K3265" s="2">
        <v>1073676544</v>
      </c>
      <c r="L3265" t="s">
        <v>38</v>
      </c>
      <c r="M3265" t="s">
        <v>2106</v>
      </c>
      <c r="N3265" s="1" t="s">
        <v>2098</v>
      </c>
    </row>
    <row r="3266" spans="1:14" x14ac:dyDescent="0.25">
      <c r="A3266" s="2">
        <v>45216</v>
      </c>
      <c r="B3266" s="3">
        <v>45608</v>
      </c>
      <c r="C3266" s="4">
        <f>+WEEKNUM(B3266)</f>
        <v>46</v>
      </c>
      <c r="D3266" s="4">
        <f>+MONTH(Tabla4[[#This Row],[FECHA]])</f>
        <v>11</v>
      </c>
      <c r="E3266" s="4">
        <f>+YEAR(B3266)</f>
        <v>2024</v>
      </c>
      <c r="F3266" t="s">
        <v>29236</v>
      </c>
      <c r="G3266" t="s">
        <v>29501</v>
      </c>
      <c r="H3266" t="s">
        <v>3118</v>
      </c>
      <c r="I3266" t="s">
        <v>33</v>
      </c>
      <c r="J3266" t="s">
        <v>5624</v>
      </c>
      <c r="K3266" s="2">
        <v>1006794607</v>
      </c>
      <c r="L3266" t="s">
        <v>38</v>
      </c>
      <c r="M3266" t="s">
        <v>937</v>
      </c>
      <c r="N3266" s="1" t="s">
        <v>2098</v>
      </c>
    </row>
    <row r="3267" spans="1:14" x14ac:dyDescent="0.25">
      <c r="A3267" s="2">
        <v>45225</v>
      </c>
      <c r="B3267" s="3">
        <v>45608</v>
      </c>
      <c r="C3267" s="4">
        <f>+WEEKNUM(B3267)</f>
        <v>46</v>
      </c>
      <c r="D3267" s="4">
        <f>+MONTH(Tabla4[[#This Row],[FECHA]])</f>
        <v>11</v>
      </c>
      <c r="E3267" s="4">
        <f>+YEAR(B3267)</f>
        <v>2024</v>
      </c>
      <c r="F3267" t="s">
        <v>29219</v>
      </c>
      <c r="G3267" t="s">
        <v>29500</v>
      </c>
      <c r="H3267" t="s">
        <v>21</v>
      </c>
      <c r="I3267" t="s">
        <v>130</v>
      </c>
      <c r="J3267" t="s">
        <v>3092</v>
      </c>
      <c r="K3267" s="2">
        <v>79938183</v>
      </c>
      <c r="L3267" t="s">
        <v>38</v>
      </c>
      <c r="M3267" t="s">
        <v>909</v>
      </c>
      <c r="N3267" s="1" t="s">
        <v>2098</v>
      </c>
    </row>
    <row r="3268" spans="1:14" x14ac:dyDescent="0.25">
      <c r="A3268" s="2">
        <v>45228</v>
      </c>
      <c r="B3268" s="3">
        <v>45608</v>
      </c>
      <c r="C3268" s="4">
        <f>+WEEKNUM(B3268)</f>
        <v>46</v>
      </c>
      <c r="D3268" s="4">
        <f>+MONTH(Tabla4[[#This Row],[FECHA]])</f>
        <v>11</v>
      </c>
      <c r="E3268" s="4">
        <f>+YEAR(B3268)</f>
        <v>2024</v>
      </c>
      <c r="F3268" t="s">
        <v>29499</v>
      </c>
      <c r="H3268" t="s">
        <v>21</v>
      </c>
      <c r="I3268" t="s">
        <v>33</v>
      </c>
      <c r="J3268" t="s">
        <v>28105</v>
      </c>
      <c r="K3268" s="2">
        <v>1014269199</v>
      </c>
      <c r="L3268" t="s">
        <v>867</v>
      </c>
      <c r="M3268" t="s">
        <v>29048</v>
      </c>
      <c r="N3268" s="1" t="s">
        <v>2098</v>
      </c>
    </row>
    <row r="3269" spans="1:14" x14ac:dyDescent="0.25">
      <c r="A3269" s="2">
        <v>45171</v>
      </c>
      <c r="B3269" s="3">
        <v>45608</v>
      </c>
      <c r="C3269" s="4">
        <f>+WEEKNUM(B3269)</f>
        <v>46</v>
      </c>
      <c r="D3269" s="4">
        <f>+MONTH(Tabla4[[#This Row],[FECHA]])</f>
        <v>11</v>
      </c>
      <c r="E3269" s="4">
        <f>+YEAR(B3269)</f>
        <v>2024</v>
      </c>
      <c r="F3269" t="s">
        <v>29177</v>
      </c>
      <c r="G3269" t="s">
        <v>29498</v>
      </c>
      <c r="H3269" t="s">
        <v>3</v>
      </c>
      <c r="I3269" t="s">
        <v>16</v>
      </c>
      <c r="J3269" t="s">
        <v>14997</v>
      </c>
      <c r="K3269" s="2">
        <v>1091667165</v>
      </c>
      <c r="L3269" t="s">
        <v>38</v>
      </c>
      <c r="M3269" t="s">
        <v>1684</v>
      </c>
      <c r="N3269" s="1" t="s">
        <v>1635</v>
      </c>
    </row>
    <row r="3270" spans="1:14" x14ac:dyDescent="0.25">
      <c r="A3270" s="2">
        <v>45196</v>
      </c>
      <c r="B3270" s="3">
        <v>45608</v>
      </c>
      <c r="C3270" s="4">
        <f>+WEEKNUM(B3270)</f>
        <v>46</v>
      </c>
      <c r="D3270" s="4">
        <f>+MONTH(Tabla4[[#This Row],[FECHA]])</f>
        <v>11</v>
      </c>
      <c r="E3270" s="4">
        <f>+YEAR(B3270)</f>
        <v>2024</v>
      </c>
      <c r="F3270" t="s">
        <v>29236</v>
      </c>
      <c r="G3270" t="s">
        <v>29497</v>
      </c>
      <c r="H3270" t="s">
        <v>3118</v>
      </c>
      <c r="I3270" s="2">
        <v>800</v>
      </c>
      <c r="J3270" t="s">
        <v>1020</v>
      </c>
      <c r="K3270" s="2">
        <v>900346046</v>
      </c>
      <c r="L3270" t="s">
        <v>38</v>
      </c>
      <c r="M3270" t="s">
        <v>1684</v>
      </c>
      <c r="N3270" s="1" t="s">
        <v>1635</v>
      </c>
    </row>
    <row r="3271" spans="1:14" x14ac:dyDescent="0.25">
      <c r="A3271" s="2">
        <v>45214</v>
      </c>
      <c r="B3271" s="3">
        <v>45608</v>
      </c>
      <c r="C3271" s="4">
        <f>+WEEKNUM(B3271)</f>
        <v>46</v>
      </c>
      <c r="D3271" s="4">
        <f>+MONTH(Tabla4[[#This Row],[FECHA]])</f>
        <v>11</v>
      </c>
      <c r="E3271" s="4">
        <f>+YEAR(B3271)</f>
        <v>2024</v>
      </c>
      <c r="F3271" t="s">
        <v>29236</v>
      </c>
      <c r="G3271" t="s">
        <v>29496</v>
      </c>
      <c r="H3271" t="s">
        <v>3118</v>
      </c>
      <c r="I3271" t="s">
        <v>16</v>
      </c>
      <c r="J3271" t="s">
        <v>23616</v>
      </c>
      <c r="K3271" s="2">
        <v>1122651788</v>
      </c>
      <c r="L3271" t="s">
        <v>38</v>
      </c>
      <c r="M3271" t="s">
        <v>37</v>
      </c>
      <c r="N3271" s="1" t="s">
        <v>1635</v>
      </c>
    </row>
    <row r="3272" spans="1:14" x14ac:dyDescent="0.25">
      <c r="A3272" s="2">
        <v>45229</v>
      </c>
      <c r="B3272" s="3">
        <v>45608</v>
      </c>
      <c r="C3272" s="4">
        <f>+WEEKNUM(B3272)</f>
        <v>46</v>
      </c>
      <c r="D3272" s="4">
        <f>+MONTH(Tabla4[[#This Row],[FECHA]])</f>
        <v>11</v>
      </c>
      <c r="E3272" s="4">
        <f>+YEAR(B3272)</f>
        <v>2024</v>
      </c>
      <c r="F3272" t="s">
        <v>29007</v>
      </c>
      <c r="G3272" t="s">
        <v>29495</v>
      </c>
      <c r="H3272" t="s">
        <v>3</v>
      </c>
      <c r="I3272" t="s">
        <v>33</v>
      </c>
      <c r="J3272" t="s">
        <v>1792</v>
      </c>
      <c r="K3272" s="2">
        <v>1030701120</v>
      </c>
      <c r="L3272" t="s">
        <v>38</v>
      </c>
      <c r="M3272" t="s">
        <v>1684</v>
      </c>
      <c r="N3272" s="1" t="s">
        <v>1635</v>
      </c>
    </row>
    <row r="3273" spans="1:14" x14ac:dyDescent="0.25">
      <c r="A3273" s="2">
        <v>45234</v>
      </c>
      <c r="B3273" s="3">
        <v>45608</v>
      </c>
      <c r="C3273" s="4">
        <f>+WEEKNUM(B3273)</f>
        <v>46</v>
      </c>
      <c r="D3273" s="4">
        <f>+MONTH(Tabla4[[#This Row],[FECHA]])</f>
        <v>11</v>
      </c>
      <c r="E3273" s="4">
        <f>+YEAR(B3273)</f>
        <v>2024</v>
      </c>
      <c r="F3273" t="s">
        <v>29007</v>
      </c>
      <c r="G3273" t="s">
        <v>29494</v>
      </c>
      <c r="H3273" t="s">
        <v>3</v>
      </c>
      <c r="I3273" t="s">
        <v>30</v>
      </c>
      <c r="J3273" t="s">
        <v>29493</v>
      </c>
      <c r="K3273" s="2">
        <v>1026590148</v>
      </c>
      <c r="L3273" t="s">
        <v>38</v>
      </c>
      <c r="M3273" t="s">
        <v>37</v>
      </c>
      <c r="N3273" s="1" t="s">
        <v>1635</v>
      </c>
    </row>
    <row r="3274" spans="1:14" x14ac:dyDescent="0.25">
      <c r="A3274" s="2">
        <v>45242</v>
      </c>
      <c r="B3274" s="3">
        <v>45608</v>
      </c>
      <c r="C3274" s="4">
        <f>+WEEKNUM(B3274)</f>
        <v>46</v>
      </c>
      <c r="D3274" s="4">
        <f>+MONTH(Tabla4[[#This Row],[FECHA]])</f>
        <v>11</v>
      </c>
      <c r="E3274" s="4">
        <f>+YEAR(B3274)</f>
        <v>2024</v>
      </c>
      <c r="F3274" t="s">
        <v>29007</v>
      </c>
      <c r="G3274" t="s">
        <v>29492</v>
      </c>
      <c r="H3274" t="s">
        <v>8</v>
      </c>
      <c r="I3274" t="s">
        <v>16</v>
      </c>
      <c r="J3274" t="s">
        <v>1020</v>
      </c>
      <c r="K3274" s="2">
        <v>900346046</v>
      </c>
      <c r="L3274" t="s">
        <v>38</v>
      </c>
      <c r="M3274" t="s">
        <v>1684</v>
      </c>
      <c r="N3274" s="1" t="s">
        <v>1635</v>
      </c>
    </row>
    <row r="3275" spans="1:14" x14ac:dyDescent="0.25">
      <c r="A3275" s="2">
        <v>45169</v>
      </c>
      <c r="B3275" s="3">
        <v>45608</v>
      </c>
      <c r="C3275" s="4">
        <f>+WEEKNUM(B3275)</f>
        <v>46</v>
      </c>
      <c r="D3275" s="4">
        <f>+MONTH(Tabla4[[#This Row],[FECHA]])</f>
        <v>11</v>
      </c>
      <c r="E3275" s="4">
        <f>+YEAR(B3275)</f>
        <v>2024</v>
      </c>
      <c r="F3275" t="s">
        <v>29219</v>
      </c>
      <c r="G3275" t="s">
        <v>29491</v>
      </c>
      <c r="H3275" t="s">
        <v>3</v>
      </c>
      <c r="I3275" t="s">
        <v>16</v>
      </c>
      <c r="J3275" t="s">
        <v>21855</v>
      </c>
      <c r="K3275" s="2">
        <v>1098787184</v>
      </c>
      <c r="L3275" t="s">
        <v>38</v>
      </c>
      <c r="M3275" t="s">
        <v>987</v>
      </c>
      <c r="N3275" s="1" t="s">
        <v>901</v>
      </c>
    </row>
    <row r="3276" spans="1:14" x14ac:dyDescent="0.25">
      <c r="A3276" s="2">
        <v>45176</v>
      </c>
      <c r="B3276" s="3">
        <v>45608</v>
      </c>
      <c r="C3276" s="4">
        <f>+WEEKNUM(B3276)</f>
        <v>46</v>
      </c>
      <c r="D3276" s="4">
        <f>+MONTH(Tabla4[[#This Row],[FECHA]])</f>
        <v>11</v>
      </c>
      <c r="E3276" s="4">
        <f>+YEAR(B3276)</f>
        <v>2024</v>
      </c>
      <c r="F3276" t="s">
        <v>29236</v>
      </c>
      <c r="G3276" t="s">
        <v>29490</v>
      </c>
      <c r="H3276" t="s">
        <v>3118</v>
      </c>
      <c r="I3276" t="s">
        <v>130</v>
      </c>
      <c r="J3276" t="s">
        <v>28404</v>
      </c>
      <c r="K3276" s="2">
        <v>1019050713</v>
      </c>
      <c r="L3276" t="s">
        <v>38</v>
      </c>
      <c r="N3276" s="1" t="s">
        <v>901</v>
      </c>
    </row>
    <row r="3277" spans="1:14" x14ac:dyDescent="0.25">
      <c r="A3277" s="2">
        <v>45177</v>
      </c>
      <c r="B3277" s="3">
        <v>45608</v>
      </c>
      <c r="C3277" s="4">
        <f>+WEEKNUM(B3277)</f>
        <v>46</v>
      </c>
      <c r="D3277" s="4">
        <f>+MONTH(Tabla4[[#This Row],[FECHA]])</f>
        <v>11</v>
      </c>
      <c r="E3277" s="4">
        <f>+YEAR(B3277)</f>
        <v>2024</v>
      </c>
      <c r="F3277" t="s">
        <v>29236</v>
      </c>
      <c r="G3277" t="s">
        <v>29489</v>
      </c>
      <c r="H3277" t="s">
        <v>3118</v>
      </c>
      <c r="I3277" t="s">
        <v>130</v>
      </c>
      <c r="J3277" t="s">
        <v>12650</v>
      </c>
      <c r="K3277" s="2">
        <v>1032396721</v>
      </c>
      <c r="L3277" t="s">
        <v>38</v>
      </c>
      <c r="M3277" t="s">
        <v>2122</v>
      </c>
      <c r="N3277" s="1" t="s">
        <v>901</v>
      </c>
    </row>
    <row r="3278" spans="1:14" x14ac:dyDescent="0.25">
      <c r="A3278" s="2">
        <v>45188</v>
      </c>
      <c r="B3278" s="3">
        <v>45608</v>
      </c>
      <c r="C3278" s="4">
        <f>+WEEKNUM(B3278)</f>
        <v>46</v>
      </c>
      <c r="D3278" s="4">
        <f>+MONTH(Tabla4[[#This Row],[FECHA]])</f>
        <v>11</v>
      </c>
      <c r="E3278" s="4">
        <f>+YEAR(B3278)</f>
        <v>2024</v>
      </c>
      <c r="F3278" t="s">
        <v>29219</v>
      </c>
      <c r="G3278" t="s">
        <v>29488</v>
      </c>
      <c r="H3278" t="s">
        <v>3</v>
      </c>
      <c r="I3278" t="s">
        <v>16</v>
      </c>
      <c r="J3278" t="s">
        <v>8402</v>
      </c>
      <c r="K3278" s="2">
        <v>1019030065</v>
      </c>
      <c r="L3278" t="s">
        <v>38</v>
      </c>
      <c r="M3278" t="s">
        <v>987</v>
      </c>
      <c r="N3278" s="1" t="s">
        <v>901</v>
      </c>
    </row>
    <row r="3279" spans="1:14" x14ac:dyDescent="0.25">
      <c r="A3279" s="2">
        <v>45189</v>
      </c>
      <c r="B3279" s="3">
        <v>45608</v>
      </c>
      <c r="C3279" s="4">
        <f>+WEEKNUM(B3279)</f>
        <v>46</v>
      </c>
      <c r="D3279" s="4">
        <f>+MONTH(Tabla4[[#This Row],[FECHA]])</f>
        <v>11</v>
      </c>
      <c r="E3279" s="4">
        <f>+YEAR(B3279)</f>
        <v>2024</v>
      </c>
      <c r="F3279" t="s">
        <v>29236</v>
      </c>
      <c r="G3279" t="s">
        <v>29487</v>
      </c>
      <c r="H3279" t="s">
        <v>3118</v>
      </c>
      <c r="I3279" t="s">
        <v>16</v>
      </c>
      <c r="J3279" t="s">
        <v>16789</v>
      </c>
      <c r="K3279" s="2">
        <v>1110511942</v>
      </c>
      <c r="L3279" t="s">
        <v>38</v>
      </c>
      <c r="M3279" t="s">
        <v>987</v>
      </c>
      <c r="N3279" s="1" t="s">
        <v>901</v>
      </c>
    </row>
    <row r="3280" spans="1:14" x14ac:dyDescent="0.25">
      <c r="A3280" s="2">
        <v>45200</v>
      </c>
      <c r="B3280" s="3">
        <v>45608</v>
      </c>
      <c r="C3280" s="4">
        <f>+WEEKNUM(B3280)</f>
        <v>46</v>
      </c>
      <c r="D3280" s="4">
        <f>+MONTH(Tabla4[[#This Row],[FECHA]])</f>
        <v>11</v>
      </c>
      <c r="E3280" s="4">
        <f>+YEAR(B3280)</f>
        <v>2024</v>
      </c>
      <c r="F3280" t="s">
        <v>29236</v>
      </c>
      <c r="G3280" t="s">
        <v>29486</v>
      </c>
      <c r="H3280" t="s">
        <v>3118</v>
      </c>
      <c r="I3280" t="s">
        <v>130</v>
      </c>
      <c r="J3280" t="s">
        <v>29485</v>
      </c>
      <c r="K3280" s="2">
        <v>1032453489</v>
      </c>
      <c r="L3280" t="s">
        <v>38</v>
      </c>
      <c r="M3280" t="s">
        <v>2122</v>
      </c>
      <c r="N3280" s="1" t="s">
        <v>901</v>
      </c>
    </row>
    <row r="3281" spans="1:14" x14ac:dyDescent="0.25">
      <c r="A3281" s="2">
        <v>45205</v>
      </c>
      <c r="B3281" s="3">
        <v>45608</v>
      </c>
      <c r="C3281" s="4">
        <f>+WEEKNUM(B3281)</f>
        <v>46</v>
      </c>
      <c r="D3281" s="4">
        <f>+MONTH(Tabla4[[#This Row],[FECHA]])</f>
        <v>11</v>
      </c>
      <c r="E3281" s="4">
        <f>+YEAR(B3281)</f>
        <v>2024</v>
      </c>
      <c r="F3281" t="s">
        <v>29236</v>
      </c>
      <c r="G3281" t="s">
        <v>29484</v>
      </c>
      <c r="H3281" t="s">
        <v>3118</v>
      </c>
      <c r="I3281" t="s">
        <v>30</v>
      </c>
      <c r="J3281" t="s">
        <v>5034</v>
      </c>
      <c r="K3281" s="2">
        <v>80093369</v>
      </c>
      <c r="L3281" t="s">
        <v>38</v>
      </c>
      <c r="M3281" t="s">
        <v>987</v>
      </c>
      <c r="N3281" s="1" t="s">
        <v>901</v>
      </c>
    </row>
    <row r="3282" spans="1:14" x14ac:dyDescent="0.25">
      <c r="A3282" s="2">
        <v>45207</v>
      </c>
      <c r="B3282" s="3">
        <v>45608</v>
      </c>
      <c r="C3282" s="4">
        <f>+WEEKNUM(B3282)</f>
        <v>46</v>
      </c>
      <c r="D3282" s="4">
        <f>+MONTH(Tabla4[[#This Row],[FECHA]])</f>
        <v>11</v>
      </c>
      <c r="E3282" s="4">
        <f>+YEAR(B3282)</f>
        <v>2024</v>
      </c>
      <c r="F3282" t="s">
        <v>29219</v>
      </c>
      <c r="G3282" t="s">
        <v>29483</v>
      </c>
      <c r="H3282" t="s">
        <v>3</v>
      </c>
      <c r="I3282" t="s">
        <v>16</v>
      </c>
      <c r="J3282" t="s">
        <v>29482</v>
      </c>
      <c r="K3282" s="2">
        <v>1020783287</v>
      </c>
      <c r="L3282" t="s">
        <v>38</v>
      </c>
      <c r="M3282" t="s">
        <v>2122</v>
      </c>
      <c r="N3282" s="1" t="s">
        <v>901</v>
      </c>
    </row>
    <row r="3283" spans="1:14" x14ac:dyDescent="0.25">
      <c r="A3283" s="2">
        <v>45210</v>
      </c>
      <c r="B3283" s="3">
        <v>45608</v>
      </c>
      <c r="C3283" s="4">
        <f>+WEEKNUM(B3283)</f>
        <v>46</v>
      </c>
      <c r="D3283" s="4">
        <f>+MONTH(Tabla4[[#This Row],[FECHA]])</f>
        <v>11</v>
      </c>
      <c r="E3283" s="4">
        <f>+YEAR(B3283)</f>
        <v>2024</v>
      </c>
      <c r="F3283" t="s">
        <v>29219</v>
      </c>
      <c r="G3283" t="s">
        <v>29481</v>
      </c>
      <c r="H3283" t="s">
        <v>3</v>
      </c>
      <c r="I3283" t="s">
        <v>16</v>
      </c>
      <c r="J3283" t="s">
        <v>29480</v>
      </c>
      <c r="K3283" s="2">
        <v>1082804074</v>
      </c>
      <c r="L3283" t="s">
        <v>38</v>
      </c>
      <c r="M3283" t="s">
        <v>987</v>
      </c>
      <c r="N3283" s="1" t="s">
        <v>901</v>
      </c>
    </row>
    <row r="3284" spans="1:14" x14ac:dyDescent="0.25">
      <c r="A3284" s="2">
        <v>45215</v>
      </c>
      <c r="B3284" s="3">
        <v>45608</v>
      </c>
      <c r="C3284" s="4">
        <f>+WEEKNUM(B3284)</f>
        <v>46</v>
      </c>
      <c r="D3284" s="4">
        <f>+MONTH(Tabla4[[#This Row],[FECHA]])</f>
        <v>11</v>
      </c>
      <c r="E3284" s="4">
        <f>+YEAR(B3284)</f>
        <v>2024</v>
      </c>
      <c r="F3284" t="s">
        <v>29219</v>
      </c>
      <c r="G3284" t="s">
        <v>29479</v>
      </c>
      <c r="H3284" t="s">
        <v>3</v>
      </c>
      <c r="I3284" t="s">
        <v>30</v>
      </c>
      <c r="J3284" t="s">
        <v>6845</v>
      </c>
      <c r="K3284" s="2">
        <v>1020722187</v>
      </c>
      <c r="L3284" t="s">
        <v>38</v>
      </c>
      <c r="M3284" t="s">
        <v>2122</v>
      </c>
      <c r="N3284" s="1" t="s">
        <v>901</v>
      </c>
    </row>
    <row r="3285" spans="1:14" x14ac:dyDescent="0.25">
      <c r="A3285" s="2">
        <v>45218</v>
      </c>
      <c r="B3285" s="3">
        <v>45608</v>
      </c>
      <c r="C3285" s="4">
        <f>+WEEKNUM(B3285)</f>
        <v>46</v>
      </c>
      <c r="D3285" s="4">
        <f>+MONTH(Tabla4[[#This Row],[FECHA]])</f>
        <v>11</v>
      </c>
      <c r="E3285" s="4">
        <f>+YEAR(B3285)</f>
        <v>2024</v>
      </c>
      <c r="F3285" t="s">
        <v>29236</v>
      </c>
      <c r="G3285" t="s">
        <v>29478</v>
      </c>
      <c r="H3285" t="s">
        <v>3118</v>
      </c>
      <c r="I3285" t="s">
        <v>33</v>
      </c>
      <c r="J3285" t="s">
        <v>18440</v>
      </c>
      <c r="K3285" s="2">
        <v>1020811099</v>
      </c>
      <c r="L3285" t="s">
        <v>38</v>
      </c>
      <c r="M3285" t="s">
        <v>987</v>
      </c>
      <c r="N3285" s="1" t="s">
        <v>901</v>
      </c>
    </row>
    <row r="3286" spans="1:14" x14ac:dyDescent="0.25">
      <c r="A3286" s="2">
        <v>45226</v>
      </c>
      <c r="B3286" s="3">
        <v>45608</v>
      </c>
      <c r="C3286" s="4">
        <f>+WEEKNUM(B3286)</f>
        <v>46</v>
      </c>
      <c r="D3286" s="4">
        <f>+MONTH(Tabla4[[#This Row],[FECHA]])</f>
        <v>11</v>
      </c>
      <c r="E3286" s="4">
        <f>+YEAR(B3286)</f>
        <v>2024</v>
      </c>
      <c r="F3286" t="s">
        <v>29236</v>
      </c>
      <c r="G3286" t="s">
        <v>29477</v>
      </c>
      <c r="H3286" t="s">
        <v>3118</v>
      </c>
      <c r="I3286" t="s">
        <v>16</v>
      </c>
      <c r="J3286" t="s">
        <v>2613</v>
      </c>
      <c r="K3286" s="2">
        <v>10000422</v>
      </c>
      <c r="L3286" t="s">
        <v>38</v>
      </c>
      <c r="M3286" t="s">
        <v>987</v>
      </c>
      <c r="N3286" s="1" t="s">
        <v>901</v>
      </c>
    </row>
    <row r="3287" spans="1:14" x14ac:dyDescent="0.25">
      <c r="A3287" s="2">
        <v>45227</v>
      </c>
      <c r="B3287" s="3">
        <v>45608</v>
      </c>
      <c r="C3287" s="4">
        <f>+WEEKNUM(B3287)</f>
        <v>46</v>
      </c>
      <c r="D3287" s="4">
        <f>+MONTH(Tabla4[[#This Row],[FECHA]])</f>
        <v>11</v>
      </c>
      <c r="E3287" s="4">
        <f>+YEAR(B3287)</f>
        <v>2024</v>
      </c>
      <c r="F3287" t="s">
        <v>29236</v>
      </c>
      <c r="G3287" t="s">
        <v>29476</v>
      </c>
      <c r="H3287" t="s">
        <v>3118</v>
      </c>
      <c r="I3287" t="s">
        <v>22439</v>
      </c>
      <c r="J3287" t="s">
        <v>22438</v>
      </c>
      <c r="K3287" s="2">
        <v>1020826658</v>
      </c>
      <c r="L3287" t="s">
        <v>38</v>
      </c>
      <c r="M3287" t="s">
        <v>987</v>
      </c>
      <c r="N3287" s="1" t="s">
        <v>901</v>
      </c>
    </row>
    <row r="3288" spans="1:14" x14ac:dyDescent="0.25">
      <c r="A3288" s="2">
        <v>45231</v>
      </c>
      <c r="B3288" s="3">
        <v>45608</v>
      </c>
      <c r="C3288" s="4">
        <f>+WEEKNUM(B3288)</f>
        <v>46</v>
      </c>
      <c r="D3288" s="4">
        <f>+MONTH(Tabla4[[#This Row],[FECHA]])</f>
        <v>11</v>
      </c>
      <c r="E3288" s="4">
        <f>+YEAR(B3288)</f>
        <v>2024</v>
      </c>
      <c r="F3288" t="s">
        <v>29219</v>
      </c>
      <c r="G3288" t="s">
        <v>29475</v>
      </c>
      <c r="H3288" t="s">
        <v>3</v>
      </c>
      <c r="I3288" t="s">
        <v>16</v>
      </c>
      <c r="J3288" t="s">
        <v>1159</v>
      </c>
      <c r="K3288" s="2">
        <v>1042003178</v>
      </c>
      <c r="L3288" t="s">
        <v>38</v>
      </c>
      <c r="M3288" t="s">
        <v>2122</v>
      </c>
      <c r="N3288" s="1" t="s">
        <v>901</v>
      </c>
    </row>
    <row r="3289" spans="1:14" x14ac:dyDescent="0.25">
      <c r="A3289" s="2">
        <v>45232</v>
      </c>
      <c r="B3289" s="3">
        <v>45608</v>
      </c>
      <c r="C3289" s="4">
        <f>+WEEKNUM(B3289)</f>
        <v>46</v>
      </c>
      <c r="D3289" s="4">
        <f>+MONTH(Tabla4[[#This Row],[FECHA]])</f>
        <v>11</v>
      </c>
      <c r="E3289" s="4">
        <f>+YEAR(B3289)</f>
        <v>2024</v>
      </c>
      <c r="F3289" t="s">
        <v>29007</v>
      </c>
      <c r="G3289" t="s">
        <v>29474</v>
      </c>
      <c r="H3289" t="s">
        <v>3</v>
      </c>
      <c r="I3289" t="s">
        <v>130</v>
      </c>
      <c r="J3289" t="s">
        <v>5487</v>
      </c>
      <c r="K3289" s="2">
        <v>1010177745</v>
      </c>
      <c r="L3289" t="s">
        <v>38</v>
      </c>
      <c r="M3289" t="s">
        <v>987</v>
      </c>
      <c r="N3289" s="1" t="s">
        <v>901</v>
      </c>
    </row>
    <row r="3290" spans="1:14" x14ac:dyDescent="0.25">
      <c r="A3290" s="2">
        <v>45235</v>
      </c>
      <c r="B3290" s="3">
        <v>45608</v>
      </c>
      <c r="C3290" s="4">
        <f>+WEEKNUM(B3290)</f>
        <v>46</v>
      </c>
      <c r="D3290" s="4">
        <f>+MONTH(Tabla4[[#This Row],[FECHA]])</f>
        <v>11</v>
      </c>
      <c r="E3290" s="4">
        <f>+YEAR(B3290)</f>
        <v>2024</v>
      </c>
      <c r="F3290" t="s">
        <v>29007</v>
      </c>
      <c r="G3290" t="s">
        <v>29473</v>
      </c>
      <c r="H3290" t="s">
        <v>3</v>
      </c>
      <c r="I3290" t="s">
        <v>130</v>
      </c>
      <c r="J3290" t="s">
        <v>2453</v>
      </c>
      <c r="K3290" s="2">
        <v>1020764812</v>
      </c>
      <c r="L3290" t="s">
        <v>38</v>
      </c>
      <c r="M3290" t="s">
        <v>2122</v>
      </c>
      <c r="N3290" s="1" t="s">
        <v>901</v>
      </c>
    </row>
    <row r="3291" spans="1:14" x14ac:dyDescent="0.25">
      <c r="A3291" s="2">
        <v>45239</v>
      </c>
      <c r="B3291" s="3">
        <v>45608</v>
      </c>
      <c r="C3291" s="4">
        <f>+WEEKNUM(B3291)</f>
        <v>46</v>
      </c>
      <c r="D3291" s="4">
        <f>+MONTH(Tabla4[[#This Row],[FECHA]])</f>
        <v>11</v>
      </c>
      <c r="E3291" s="4">
        <f>+YEAR(B3291)</f>
        <v>2024</v>
      </c>
      <c r="F3291" t="s">
        <v>29177</v>
      </c>
      <c r="G3291" t="s">
        <v>29472</v>
      </c>
      <c r="H3291" t="s">
        <v>8</v>
      </c>
      <c r="I3291" t="s">
        <v>130</v>
      </c>
      <c r="J3291" t="s">
        <v>4791</v>
      </c>
      <c r="K3291" s="2">
        <v>1000719455</v>
      </c>
      <c r="L3291" t="s">
        <v>38</v>
      </c>
      <c r="M3291" t="s">
        <v>987</v>
      </c>
      <c r="N3291" s="1" t="s">
        <v>901</v>
      </c>
    </row>
    <row r="3292" spans="1:14" x14ac:dyDescent="0.25">
      <c r="A3292" s="2">
        <v>45240</v>
      </c>
      <c r="B3292" s="3">
        <v>45608</v>
      </c>
      <c r="C3292" s="4">
        <f>+WEEKNUM(B3292)</f>
        <v>46</v>
      </c>
      <c r="D3292" s="4">
        <f>+MONTH(Tabla4[[#This Row],[FECHA]])</f>
        <v>11</v>
      </c>
      <c r="E3292" s="4">
        <f>+YEAR(B3292)</f>
        <v>2024</v>
      </c>
      <c r="F3292" t="s">
        <v>29007</v>
      </c>
      <c r="G3292" t="s">
        <v>29471</v>
      </c>
      <c r="H3292" t="s">
        <v>3</v>
      </c>
      <c r="I3292" t="s">
        <v>130</v>
      </c>
      <c r="J3292" t="s">
        <v>29470</v>
      </c>
      <c r="K3292" s="2">
        <v>1016020361</v>
      </c>
      <c r="L3292" t="s">
        <v>38</v>
      </c>
      <c r="M3292" t="s">
        <v>2122</v>
      </c>
      <c r="N3292" s="1" t="s">
        <v>901</v>
      </c>
    </row>
    <row r="3293" spans="1:14" x14ac:dyDescent="0.25">
      <c r="A3293" s="2">
        <v>72196</v>
      </c>
      <c r="B3293" s="3" t="s">
        <v>29469</v>
      </c>
      <c r="C3293" s="4">
        <f>+WEEKNUM(Tabla4[[#This Row],[FECHA]])</f>
        <v>44</v>
      </c>
      <c r="D3293" s="4">
        <f>+MONTH(Tabla4[[#This Row],[FECHA]])</f>
        <v>10</v>
      </c>
      <c r="E3293" s="4">
        <f>+YEAR(B3293)</f>
        <v>2025</v>
      </c>
      <c r="F3293" t="s">
        <v>12105</v>
      </c>
      <c r="G3293" t="s">
        <v>29468</v>
      </c>
      <c r="H3293" t="s">
        <v>8</v>
      </c>
      <c r="I3293" t="s">
        <v>47</v>
      </c>
      <c r="J3293" t="s">
        <v>16656</v>
      </c>
      <c r="K3293" s="2">
        <v>1007287223</v>
      </c>
      <c r="L3293" t="s">
        <v>38</v>
      </c>
      <c r="M3293" t="s">
        <v>255</v>
      </c>
      <c r="N3293" s="1" t="s">
        <v>246</v>
      </c>
    </row>
    <row r="3294" spans="1:14" x14ac:dyDescent="0.25">
      <c r="A3294" s="2">
        <v>72208</v>
      </c>
      <c r="B3294" s="3" t="s">
        <v>29467</v>
      </c>
      <c r="C3294" s="4">
        <f>+WEEKNUM(Tabla4[[#This Row],[FECHA]])</f>
        <v>44</v>
      </c>
      <c r="D3294" s="4">
        <f>+MONTH(Tabla4[[#This Row],[FECHA]])</f>
        <v>10</v>
      </c>
      <c r="E3294" s="4">
        <f>+YEAR(B3294)</f>
        <v>2025</v>
      </c>
      <c r="F3294" t="s">
        <v>12293</v>
      </c>
      <c r="G3294" t="s">
        <v>29466</v>
      </c>
      <c r="H3294" t="s">
        <v>8</v>
      </c>
      <c r="I3294" t="s">
        <v>47</v>
      </c>
      <c r="J3294" t="s">
        <v>24451</v>
      </c>
      <c r="K3294" s="2">
        <v>1102865625</v>
      </c>
      <c r="L3294" t="s">
        <v>38</v>
      </c>
      <c r="M3294" t="s">
        <v>307</v>
      </c>
      <c r="N3294" s="1" t="s">
        <v>246</v>
      </c>
    </row>
    <row r="3295" spans="1:14" x14ac:dyDescent="0.25">
      <c r="A3295" s="2">
        <v>45068</v>
      </c>
      <c r="B3295" s="3">
        <v>45605</v>
      </c>
      <c r="C3295" s="4">
        <f>+WEEKNUM(B3295)</f>
        <v>45</v>
      </c>
      <c r="D3295" s="4">
        <f>+MONTH(Tabla4[[#This Row],[FECHA]])</f>
        <v>11</v>
      </c>
      <c r="E3295" s="4">
        <f>+YEAR(B3295)</f>
        <v>2024</v>
      </c>
      <c r="F3295" t="s">
        <v>29342</v>
      </c>
      <c r="G3295" t="s">
        <v>29465</v>
      </c>
      <c r="H3295" t="s">
        <v>3118</v>
      </c>
      <c r="I3295" t="s">
        <v>16</v>
      </c>
      <c r="J3295" t="s">
        <v>3826</v>
      </c>
      <c r="K3295" s="2">
        <v>1026277860</v>
      </c>
      <c r="L3295" s="2">
        <v>3203985117</v>
      </c>
      <c r="M3295" t="s">
        <v>2106</v>
      </c>
      <c r="N3295" s="1" t="s">
        <v>2098</v>
      </c>
    </row>
    <row r="3296" spans="1:14" x14ac:dyDescent="0.25">
      <c r="A3296" s="2">
        <v>45071</v>
      </c>
      <c r="B3296" s="3">
        <v>45605</v>
      </c>
      <c r="C3296" s="4">
        <f>+WEEKNUM(B3296)</f>
        <v>45</v>
      </c>
      <c r="D3296" s="4">
        <f>+MONTH(Tabla4[[#This Row],[FECHA]])</f>
        <v>11</v>
      </c>
      <c r="E3296" s="4">
        <f>+YEAR(B3296)</f>
        <v>2024</v>
      </c>
      <c r="F3296" t="s">
        <v>29342</v>
      </c>
      <c r="H3296" t="s">
        <v>3118</v>
      </c>
      <c r="I3296" t="s">
        <v>30</v>
      </c>
      <c r="J3296" t="s">
        <v>25265</v>
      </c>
      <c r="K3296" s="2">
        <v>1121907241</v>
      </c>
      <c r="L3296" s="2">
        <v>3105869728</v>
      </c>
      <c r="M3296" t="s">
        <v>2106</v>
      </c>
      <c r="N3296" s="1" t="s">
        <v>2098</v>
      </c>
    </row>
    <row r="3297" spans="1:14" x14ac:dyDescent="0.25">
      <c r="A3297" s="2">
        <v>45072</v>
      </c>
      <c r="B3297" s="3">
        <v>45605</v>
      </c>
      <c r="C3297" s="4">
        <f>+WEEKNUM(B3297)</f>
        <v>45</v>
      </c>
      <c r="D3297" s="4">
        <f>+MONTH(Tabla4[[#This Row],[FECHA]])</f>
        <v>11</v>
      </c>
      <c r="E3297" s="4">
        <f>+YEAR(B3297)</f>
        <v>2024</v>
      </c>
      <c r="F3297" t="s">
        <v>29342</v>
      </c>
      <c r="G3297" t="s">
        <v>29464</v>
      </c>
      <c r="H3297" t="s">
        <v>3</v>
      </c>
      <c r="I3297" t="s">
        <v>33</v>
      </c>
      <c r="J3297" t="s">
        <v>29186</v>
      </c>
      <c r="K3297" s="2">
        <v>80020690</v>
      </c>
      <c r="L3297" s="2">
        <v>3112379930</v>
      </c>
      <c r="M3297" t="s">
        <v>909</v>
      </c>
      <c r="N3297" s="1" t="s">
        <v>2098</v>
      </c>
    </row>
    <row r="3298" spans="1:14" x14ac:dyDescent="0.25">
      <c r="A3298" s="2">
        <v>45078</v>
      </c>
      <c r="B3298" s="3">
        <v>45605</v>
      </c>
      <c r="C3298" s="4">
        <f>+WEEKNUM(B3298)</f>
        <v>45</v>
      </c>
      <c r="D3298" s="4">
        <f>+MONTH(Tabla4[[#This Row],[FECHA]])</f>
        <v>11</v>
      </c>
      <c r="E3298" s="4">
        <f>+YEAR(B3298)</f>
        <v>2024</v>
      </c>
      <c r="F3298" t="s">
        <v>29177</v>
      </c>
      <c r="H3298" t="s">
        <v>3</v>
      </c>
      <c r="I3298" t="s">
        <v>16</v>
      </c>
      <c r="J3298" t="s">
        <v>29463</v>
      </c>
      <c r="K3298" s="2">
        <v>1016096827</v>
      </c>
      <c r="L3298" s="2">
        <v>3002520765</v>
      </c>
      <c r="N3298" s="1" t="s">
        <v>2098</v>
      </c>
    </row>
    <row r="3299" spans="1:14" x14ac:dyDescent="0.25">
      <c r="A3299" s="2">
        <v>45087</v>
      </c>
      <c r="B3299" s="3">
        <v>45605</v>
      </c>
      <c r="C3299" s="4">
        <f>+WEEKNUM(B3299)</f>
        <v>45</v>
      </c>
      <c r="D3299" s="4">
        <f>+MONTH(Tabla4[[#This Row],[FECHA]])</f>
        <v>11</v>
      </c>
      <c r="E3299" s="4">
        <f>+YEAR(B3299)</f>
        <v>2024</v>
      </c>
      <c r="F3299" t="s">
        <v>29177</v>
      </c>
      <c r="H3299" t="s">
        <v>21</v>
      </c>
      <c r="I3299" t="s">
        <v>16</v>
      </c>
      <c r="J3299" t="s">
        <v>19482</v>
      </c>
      <c r="K3299" s="2">
        <v>1102866082</v>
      </c>
      <c r="L3299" s="2">
        <v>3204643562</v>
      </c>
      <c r="N3299" s="1" t="s">
        <v>2098</v>
      </c>
    </row>
    <row r="3300" spans="1:14" x14ac:dyDescent="0.25">
      <c r="A3300" s="2">
        <v>45089</v>
      </c>
      <c r="B3300" s="3">
        <v>45605</v>
      </c>
      <c r="C3300" s="4">
        <f>+WEEKNUM(B3300)</f>
        <v>45</v>
      </c>
      <c r="D3300" s="4">
        <f>+MONTH(Tabla4[[#This Row],[FECHA]])</f>
        <v>11</v>
      </c>
      <c r="E3300" s="4">
        <f>+YEAR(B3300)</f>
        <v>2024</v>
      </c>
      <c r="H3300" t="s">
        <v>21</v>
      </c>
      <c r="I3300" t="s">
        <v>16</v>
      </c>
      <c r="J3300" t="s">
        <v>17747</v>
      </c>
      <c r="K3300" s="2">
        <v>80469064</v>
      </c>
      <c r="L3300" s="2">
        <v>3144701537</v>
      </c>
      <c r="N3300" s="1" t="s">
        <v>2098</v>
      </c>
    </row>
    <row r="3301" spans="1:14" x14ac:dyDescent="0.25">
      <c r="A3301" s="2">
        <v>45091</v>
      </c>
      <c r="B3301" s="3">
        <v>45605</v>
      </c>
      <c r="C3301" s="4">
        <f>+WEEKNUM(B3301)</f>
        <v>45</v>
      </c>
      <c r="D3301" s="4">
        <f>+MONTH(Tabla4[[#This Row],[FECHA]])</f>
        <v>11</v>
      </c>
      <c r="E3301" s="4">
        <f>+YEAR(B3301)</f>
        <v>2024</v>
      </c>
      <c r="F3301" t="s">
        <v>29177</v>
      </c>
      <c r="H3301" t="s">
        <v>3</v>
      </c>
      <c r="I3301" t="s">
        <v>33</v>
      </c>
      <c r="J3301" t="s">
        <v>2623</v>
      </c>
      <c r="K3301" s="2">
        <v>1019149941</v>
      </c>
      <c r="L3301" s="2">
        <v>3106889414</v>
      </c>
      <c r="N3301" s="1" t="s">
        <v>2098</v>
      </c>
    </row>
    <row r="3302" spans="1:14" x14ac:dyDescent="0.25">
      <c r="A3302" s="2">
        <v>45108</v>
      </c>
      <c r="B3302" s="3">
        <v>45605</v>
      </c>
      <c r="C3302" s="4">
        <f>+WEEKNUM(B3302)</f>
        <v>45</v>
      </c>
      <c r="D3302" s="4">
        <f>+MONTH(Tabla4[[#This Row],[FECHA]])</f>
        <v>11</v>
      </c>
      <c r="E3302" s="4">
        <f>+YEAR(B3302)</f>
        <v>2024</v>
      </c>
      <c r="F3302" t="s">
        <v>29342</v>
      </c>
      <c r="G3302" t="s">
        <v>29462</v>
      </c>
      <c r="H3302" t="s">
        <v>3118</v>
      </c>
      <c r="I3302" t="s">
        <v>33</v>
      </c>
      <c r="J3302" t="s">
        <v>28107</v>
      </c>
      <c r="K3302" s="2">
        <v>1022422628</v>
      </c>
      <c r="L3302" s="2">
        <v>3138310645</v>
      </c>
      <c r="M3302" t="s">
        <v>2135</v>
      </c>
      <c r="N3302" s="1" t="s">
        <v>2098</v>
      </c>
    </row>
    <row r="3303" spans="1:14" x14ac:dyDescent="0.25">
      <c r="A3303" s="2">
        <v>45115</v>
      </c>
      <c r="B3303" s="3">
        <v>45605</v>
      </c>
      <c r="C3303" s="4">
        <f>+WEEKNUM(B3303)</f>
        <v>45</v>
      </c>
      <c r="D3303" s="4">
        <f>+MONTH(Tabla4[[#This Row],[FECHA]])</f>
        <v>11</v>
      </c>
      <c r="E3303" s="4">
        <f>+YEAR(B3303)</f>
        <v>2024</v>
      </c>
      <c r="F3303" t="s">
        <v>29342</v>
      </c>
      <c r="G3303" t="s">
        <v>29461</v>
      </c>
      <c r="H3303" t="s">
        <v>3118</v>
      </c>
      <c r="I3303" t="s">
        <v>130</v>
      </c>
      <c r="J3303" t="s">
        <v>21051</v>
      </c>
      <c r="K3303" s="2">
        <v>1022416389</v>
      </c>
      <c r="L3303" s="2">
        <v>3118134786</v>
      </c>
      <c r="M3303" t="s">
        <v>2135</v>
      </c>
      <c r="N3303" s="1" t="s">
        <v>2098</v>
      </c>
    </row>
    <row r="3304" spans="1:14" x14ac:dyDescent="0.25">
      <c r="A3304" s="2">
        <v>45123</v>
      </c>
      <c r="B3304" s="3">
        <v>45605</v>
      </c>
      <c r="C3304" s="4">
        <f>+WEEKNUM(B3304)</f>
        <v>45</v>
      </c>
      <c r="D3304" s="4">
        <f>+MONTH(Tabla4[[#This Row],[FECHA]])</f>
        <v>11</v>
      </c>
      <c r="E3304" s="4">
        <f>+YEAR(B3304)</f>
        <v>2024</v>
      </c>
      <c r="F3304" t="s">
        <v>29342</v>
      </c>
      <c r="G3304" t="s">
        <v>29460</v>
      </c>
      <c r="H3304" t="s">
        <v>3118</v>
      </c>
      <c r="I3304" t="s">
        <v>33</v>
      </c>
      <c r="J3304" t="s">
        <v>2435</v>
      </c>
      <c r="K3304" s="2">
        <v>1018431883</v>
      </c>
      <c r="L3304" s="2">
        <v>3144286571</v>
      </c>
      <c r="M3304" t="s">
        <v>2106</v>
      </c>
      <c r="N3304" s="1" t="s">
        <v>2098</v>
      </c>
    </row>
    <row r="3305" spans="1:14" x14ac:dyDescent="0.25">
      <c r="A3305" s="2">
        <v>45126</v>
      </c>
      <c r="B3305" s="3">
        <v>45605</v>
      </c>
      <c r="C3305" s="4">
        <f>+WEEKNUM(B3305)</f>
        <v>45</v>
      </c>
      <c r="D3305" s="4">
        <f>+MONTH(Tabla4[[#This Row],[FECHA]])</f>
        <v>11</v>
      </c>
      <c r="E3305" s="4">
        <f>+YEAR(B3305)</f>
        <v>2024</v>
      </c>
      <c r="F3305" t="s">
        <v>29342</v>
      </c>
      <c r="G3305" t="s">
        <v>29459</v>
      </c>
      <c r="H3305" t="s">
        <v>3118</v>
      </c>
      <c r="I3305" t="s">
        <v>33</v>
      </c>
      <c r="J3305" t="s">
        <v>3179</v>
      </c>
      <c r="K3305" s="2">
        <v>1065618671</v>
      </c>
      <c r="L3305" s="2">
        <v>3013713084</v>
      </c>
      <c r="M3305" t="s">
        <v>2106</v>
      </c>
      <c r="N3305" s="1" t="s">
        <v>2098</v>
      </c>
    </row>
    <row r="3306" spans="1:14" x14ac:dyDescent="0.25">
      <c r="A3306" s="2">
        <v>45127</v>
      </c>
      <c r="B3306" s="3">
        <v>45605</v>
      </c>
      <c r="C3306" s="4">
        <f>+WEEKNUM(B3306)</f>
        <v>45</v>
      </c>
      <c r="D3306" s="4">
        <f>+MONTH(Tabla4[[#This Row],[FECHA]])</f>
        <v>11</v>
      </c>
      <c r="E3306" s="4">
        <f>+YEAR(B3306)</f>
        <v>2024</v>
      </c>
      <c r="F3306" t="s">
        <v>29236</v>
      </c>
      <c r="H3306" t="s">
        <v>21</v>
      </c>
      <c r="I3306" t="s">
        <v>47</v>
      </c>
      <c r="J3306" t="s">
        <v>2526</v>
      </c>
      <c r="K3306" s="2">
        <v>1066864164</v>
      </c>
      <c r="L3306" s="2">
        <v>3138748545</v>
      </c>
      <c r="N3306" s="1" t="s">
        <v>2098</v>
      </c>
    </row>
    <row r="3307" spans="1:14" x14ac:dyDescent="0.25">
      <c r="A3307" s="2">
        <v>45131</v>
      </c>
      <c r="B3307" s="3">
        <v>45605</v>
      </c>
      <c r="C3307" s="4">
        <f>+WEEKNUM(B3307)</f>
        <v>45</v>
      </c>
      <c r="D3307" s="4">
        <f>+MONTH(Tabla4[[#This Row],[FECHA]])</f>
        <v>11</v>
      </c>
      <c r="E3307" s="4">
        <f>+YEAR(B3307)</f>
        <v>2024</v>
      </c>
      <c r="F3307" t="s">
        <v>29236</v>
      </c>
      <c r="H3307" t="s">
        <v>3118</v>
      </c>
      <c r="I3307" t="s">
        <v>16</v>
      </c>
      <c r="J3307" t="s">
        <v>14489</v>
      </c>
      <c r="K3307" s="2">
        <v>1026280471</v>
      </c>
      <c r="L3307" s="2">
        <v>3125119289</v>
      </c>
      <c r="M3307" t="s">
        <v>909</v>
      </c>
      <c r="N3307" s="1" t="s">
        <v>2098</v>
      </c>
    </row>
    <row r="3308" spans="1:14" x14ac:dyDescent="0.25">
      <c r="A3308" s="2">
        <v>45132</v>
      </c>
      <c r="B3308" s="3">
        <v>45605</v>
      </c>
      <c r="C3308" s="4">
        <f>+WEEKNUM(B3308)</f>
        <v>45</v>
      </c>
      <c r="D3308" s="4">
        <f>+MONTH(Tabla4[[#This Row],[FECHA]])</f>
        <v>11</v>
      </c>
      <c r="E3308" s="4">
        <f>+YEAR(B3308)</f>
        <v>2024</v>
      </c>
      <c r="F3308" t="s">
        <v>29342</v>
      </c>
      <c r="G3308" t="s">
        <v>29458</v>
      </c>
      <c r="H3308" t="s">
        <v>3118</v>
      </c>
      <c r="I3308" t="s">
        <v>16</v>
      </c>
      <c r="J3308" t="s">
        <v>29457</v>
      </c>
      <c r="K3308" s="2">
        <v>1020765257</v>
      </c>
      <c r="L3308" s="2">
        <v>3152605050</v>
      </c>
      <c r="M3308" t="s">
        <v>2135</v>
      </c>
      <c r="N3308" s="1" t="s">
        <v>2098</v>
      </c>
    </row>
    <row r="3309" spans="1:14" x14ac:dyDescent="0.25">
      <c r="A3309" s="2">
        <v>45135</v>
      </c>
      <c r="B3309" s="3">
        <v>45605</v>
      </c>
      <c r="C3309" s="4">
        <f>+WEEKNUM(B3309)</f>
        <v>45</v>
      </c>
      <c r="D3309" s="4">
        <f>+MONTH(Tabla4[[#This Row],[FECHA]])</f>
        <v>11</v>
      </c>
      <c r="E3309" s="4">
        <f>+YEAR(B3309)</f>
        <v>2024</v>
      </c>
      <c r="F3309" t="s">
        <v>29236</v>
      </c>
      <c r="H3309" t="s">
        <v>3</v>
      </c>
      <c r="I3309" t="s">
        <v>16</v>
      </c>
      <c r="J3309" t="s">
        <v>29456</v>
      </c>
      <c r="K3309" s="2">
        <v>8027847</v>
      </c>
      <c r="L3309" s="2">
        <v>3023213873</v>
      </c>
      <c r="M3309" t="s">
        <v>2135</v>
      </c>
      <c r="N3309" s="1" t="s">
        <v>2098</v>
      </c>
    </row>
    <row r="3310" spans="1:14" x14ac:dyDescent="0.25">
      <c r="A3310" s="2">
        <v>45139</v>
      </c>
      <c r="B3310" s="3">
        <v>45605</v>
      </c>
      <c r="C3310" s="4">
        <f>+WEEKNUM(B3310)</f>
        <v>45</v>
      </c>
      <c r="D3310" s="4">
        <f>+MONTH(Tabla4[[#This Row],[FECHA]])</f>
        <v>11</v>
      </c>
      <c r="E3310" s="4">
        <f>+YEAR(B3310)</f>
        <v>2024</v>
      </c>
      <c r="F3310" t="s">
        <v>29236</v>
      </c>
      <c r="H3310" t="s">
        <v>3118</v>
      </c>
      <c r="I3310" t="s">
        <v>33</v>
      </c>
      <c r="J3310" t="s">
        <v>3403</v>
      </c>
      <c r="K3310" s="2">
        <v>80089334</v>
      </c>
      <c r="L3310" s="2">
        <v>3165227757</v>
      </c>
      <c r="M3310" t="s">
        <v>937</v>
      </c>
      <c r="N3310" s="1" t="s">
        <v>2098</v>
      </c>
    </row>
    <row r="3311" spans="1:14" x14ac:dyDescent="0.25">
      <c r="A3311" s="2">
        <v>45141</v>
      </c>
      <c r="B3311" s="3">
        <v>45605</v>
      </c>
      <c r="C3311" s="4">
        <f>+WEEKNUM(B3311)</f>
        <v>45</v>
      </c>
      <c r="D3311" s="4">
        <f>+MONTH(Tabla4[[#This Row],[FECHA]])</f>
        <v>11</v>
      </c>
      <c r="E3311" s="4">
        <f>+YEAR(B3311)</f>
        <v>2024</v>
      </c>
      <c r="F3311" t="s">
        <v>29342</v>
      </c>
      <c r="G3311" t="s">
        <v>29455</v>
      </c>
      <c r="H3311" t="s">
        <v>3118</v>
      </c>
      <c r="I3311" t="s">
        <v>33</v>
      </c>
      <c r="J3311" t="s">
        <v>29454</v>
      </c>
      <c r="K3311" s="2">
        <v>1020799194</v>
      </c>
      <c r="L3311" s="2">
        <v>3024703225</v>
      </c>
      <c r="M3311" t="s">
        <v>2106</v>
      </c>
      <c r="N3311" s="1" t="s">
        <v>2098</v>
      </c>
    </row>
    <row r="3312" spans="1:14" x14ac:dyDescent="0.25">
      <c r="A3312" s="2">
        <v>45143</v>
      </c>
      <c r="B3312" s="3">
        <v>45605</v>
      </c>
      <c r="C3312" s="4">
        <f>+WEEKNUM(B3312)</f>
        <v>45</v>
      </c>
      <c r="D3312" s="4">
        <f>+MONTH(Tabla4[[#This Row],[FECHA]])</f>
        <v>11</v>
      </c>
      <c r="E3312" s="4">
        <f>+YEAR(B3312)</f>
        <v>2024</v>
      </c>
      <c r="F3312" t="s">
        <v>29342</v>
      </c>
      <c r="G3312" t="s">
        <v>29453</v>
      </c>
      <c r="H3312" t="s">
        <v>3118</v>
      </c>
      <c r="I3312" t="s">
        <v>16</v>
      </c>
      <c r="J3312" t="s">
        <v>29452</v>
      </c>
      <c r="K3312" s="2">
        <v>1006744059</v>
      </c>
      <c r="L3312" s="2">
        <v>3505217904</v>
      </c>
      <c r="M3312" t="s">
        <v>2106</v>
      </c>
      <c r="N3312" s="1" t="s">
        <v>2098</v>
      </c>
    </row>
    <row r="3313" spans="1:14" x14ac:dyDescent="0.25">
      <c r="A3313" s="2">
        <v>45065</v>
      </c>
      <c r="B3313" s="3">
        <v>45605</v>
      </c>
      <c r="C3313" s="4">
        <f>+WEEKNUM(B3313)</f>
        <v>45</v>
      </c>
      <c r="D3313" s="4">
        <f>+MONTH(Tabla4[[#This Row],[FECHA]])</f>
        <v>11</v>
      </c>
      <c r="E3313" s="4">
        <f>+YEAR(B3313)</f>
        <v>2024</v>
      </c>
      <c r="F3313" t="s">
        <v>29007</v>
      </c>
      <c r="H3313" t="s">
        <v>3</v>
      </c>
      <c r="I3313" t="s">
        <v>30</v>
      </c>
      <c r="J3313" t="s">
        <v>12566</v>
      </c>
      <c r="K3313" s="2">
        <v>79691240</v>
      </c>
      <c r="L3313" t="s">
        <v>1</v>
      </c>
      <c r="N3313" s="1" t="s">
        <v>1635</v>
      </c>
    </row>
    <row r="3314" spans="1:14" x14ac:dyDescent="0.25">
      <c r="A3314" s="2">
        <v>45070</v>
      </c>
      <c r="B3314" s="3">
        <v>45605</v>
      </c>
      <c r="C3314" s="4">
        <f>+WEEKNUM(B3314)</f>
        <v>45</v>
      </c>
      <c r="D3314" s="4">
        <f>+MONTH(Tabla4[[#This Row],[FECHA]])</f>
        <v>11</v>
      </c>
      <c r="E3314" s="4">
        <f>+YEAR(B3314)</f>
        <v>2024</v>
      </c>
      <c r="F3314" t="s">
        <v>29342</v>
      </c>
      <c r="G3314" t="s">
        <v>29451</v>
      </c>
      <c r="H3314" t="s">
        <v>3118</v>
      </c>
      <c r="I3314" t="s">
        <v>30</v>
      </c>
      <c r="J3314" t="s">
        <v>15012</v>
      </c>
      <c r="K3314" s="2">
        <v>1054092120</v>
      </c>
      <c r="L3314" t="s">
        <v>38</v>
      </c>
      <c r="M3314" t="s">
        <v>1684</v>
      </c>
      <c r="N3314" s="1" t="s">
        <v>1635</v>
      </c>
    </row>
    <row r="3315" spans="1:14" x14ac:dyDescent="0.25">
      <c r="A3315" s="2">
        <v>45073</v>
      </c>
      <c r="B3315" s="3">
        <v>45605</v>
      </c>
      <c r="C3315" s="4">
        <f>+WEEKNUM(B3315)</f>
        <v>45</v>
      </c>
      <c r="D3315" s="4">
        <f>+MONTH(Tabla4[[#This Row],[FECHA]])</f>
        <v>11</v>
      </c>
      <c r="E3315" s="4">
        <f>+YEAR(B3315)</f>
        <v>2024</v>
      </c>
      <c r="F3315" t="s">
        <v>29219</v>
      </c>
      <c r="H3315" t="s">
        <v>3</v>
      </c>
      <c r="I3315" t="s">
        <v>16</v>
      </c>
      <c r="J3315" t="s">
        <v>13346</v>
      </c>
      <c r="K3315" s="2">
        <v>1014194482</v>
      </c>
      <c r="L3315" t="s">
        <v>1</v>
      </c>
      <c r="N3315" s="1" t="s">
        <v>1635</v>
      </c>
    </row>
    <row r="3316" spans="1:14" x14ac:dyDescent="0.25">
      <c r="A3316" s="2">
        <v>45082</v>
      </c>
      <c r="B3316" s="3">
        <v>45605</v>
      </c>
      <c r="C3316" s="4">
        <f>+WEEKNUM(B3316)</f>
        <v>45</v>
      </c>
      <c r="D3316" s="4">
        <f>+MONTH(Tabla4[[#This Row],[FECHA]])</f>
        <v>11</v>
      </c>
      <c r="E3316" s="4">
        <f>+YEAR(B3316)</f>
        <v>2024</v>
      </c>
      <c r="F3316" t="s">
        <v>29219</v>
      </c>
      <c r="H3316" t="s">
        <v>3</v>
      </c>
      <c r="I3316" t="s">
        <v>130</v>
      </c>
      <c r="J3316" t="s">
        <v>2021</v>
      </c>
      <c r="K3316" s="2">
        <v>1030675485</v>
      </c>
      <c r="L3316" t="s">
        <v>1</v>
      </c>
      <c r="N3316" s="1" t="s">
        <v>1635</v>
      </c>
    </row>
    <row r="3317" spans="1:14" x14ac:dyDescent="0.25">
      <c r="A3317" s="2">
        <v>45085</v>
      </c>
      <c r="B3317" s="3">
        <v>45605</v>
      </c>
      <c r="C3317" s="4">
        <f>+WEEKNUM(B3317)</f>
        <v>45</v>
      </c>
      <c r="D3317" s="4">
        <f>+MONTH(Tabla4[[#This Row],[FECHA]])</f>
        <v>11</v>
      </c>
      <c r="E3317" s="4">
        <f>+YEAR(B3317)</f>
        <v>2024</v>
      </c>
      <c r="F3317" t="s">
        <v>29219</v>
      </c>
      <c r="H3317" t="s">
        <v>3</v>
      </c>
      <c r="I3317" t="s">
        <v>16</v>
      </c>
      <c r="J3317" t="s">
        <v>29450</v>
      </c>
      <c r="K3317" s="2">
        <v>1013628535</v>
      </c>
      <c r="L3317" t="s">
        <v>1</v>
      </c>
      <c r="N3317" s="1" t="s">
        <v>1635</v>
      </c>
    </row>
    <row r="3318" spans="1:14" x14ac:dyDescent="0.25">
      <c r="A3318" s="2">
        <v>45090</v>
      </c>
      <c r="B3318" s="3">
        <v>45605</v>
      </c>
      <c r="C3318" s="4">
        <f>+WEEKNUM(B3318)</f>
        <v>45</v>
      </c>
      <c r="D3318" s="4">
        <f>+MONTH(Tabla4[[#This Row],[FECHA]])</f>
        <v>11</v>
      </c>
      <c r="E3318" s="4">
        <f>+YEAR(B3318)</f>
        <v>2024</v>
      </c>
      <c r="F3318" t="s">
        <v>29007</v>
      </c>
      <c r="H3318" t="s">
        <v>21</v>
      </c>
      <c r="I3318" t="s">
        <v>30</v>
      </c>
      <c r="J3318" t="s">
        <v>15629</v>
      </c>
      <c r="K3318" s="2">
        <v>1144106340</v>
      </c>
      <c r="L3318" t="s">
        <v>1</v>
      </c>
      <c r="N3318" s="1" t="s">
        <v>1635</v>
      </c>
    </row>
    <row r="3319" spans="1:14" x14ac:dyDescent="0.25">
      <c r="A3319" s="2">
        <v>45098</v>
      </c>
      <c r="B3319" s="3">
        <v>45605</v>
      </c>
      <c r="C3319" s="4">
        <f>+WEEKNUM(B3319)</f>
        <v>45</v>
      </c>
      <c r="D3319" s="4">
        <f>+MONTH(Tabla4[[#This Row],[FECHA]])</f>
        <v>11</v>
      </c>
      <c r="E3319" s="4">
        <f>+YEAR(B3319)</f>
        <v>2024</v>
      </c>
      <c r="F3319" t="s">
        <v>29219</v>
      </c>
      <c r="H3319" t="s">
        <v>3</v>
      </c>
      <c r="I3319" t="s">
        <v>33</v>
      </c>
      <c r="J3319" t="s">
        <v>16841</v>
      </c>
      <c r="K3319" s="2">
        <v>900570420</v>
      </c>
      <c r="L3319" t="s">
        <v>1</v>
      </c>
      <c r="N3319" s="1" t="s">
        <v>1635</v>
      </c>
    </row>
    <row r="3320" spans="1:14" x14ac:dyDescent="0.25">
      <c r="A3320" s="2">
        <v>45101</v>
      </c>
      <c r="B3320" s="3">
        <v>45605</v>
      </c>
      <c r="C3320" s="4">
        <f>+WEEKNUM(B3320)</f>
        <v>45</v>
      </c>
      <c r="D3320" s="4">
        <f>+MONTH(Tabla4[[#This Row],[FECHA]])</f>
        <v>11</v>
      </c>
      <c r="E3320" s="4">
        <f>+YEAR(B3320)</f>
        <v>2024</v>
      </c>
      <c r="F3320" t="s">
        <v>29342</v>
      </c>
      <c r="G3320" t="s">
        <v>29449</v>
      </c>
      <c r="H3320" t="s">
        <v>3118</v>
      </c>
      <c r="I3320" t="s">
        <v>33</v>
      </c>
      <c r="J3320" t="s">
        <v>27552</v>
      </c>
      <c r="K3320" s="2">
        <v>1030607356</v>
      </c>
      <c r="L3320" t="s">
        <v>38</v>
      </c>
      <c r="M3320" t="s">
        <v>37</v>
      </c>
      <c r="N3320" s="1" t="s">
        <v>1635</v>
      </c>
    </row>
    <row r="3321" spans="1:14" x14ac:dyDescent="0.25">
      <c r="A3321" s="2">
        <v>45113</v>
      </c>
      <c r="B3321" s="3">
        <v>45605</v>
      </c>
      <c r="C3321" s="4">
        <f>+WEEKNUM(B3321)</f>
        <v>45</v>
      </c>
      <c r="D3321" s="4">
        <f>+MONTH(Tabla4[[#This Row],[FECHA]])</f>
        <v>11</v>
      </c>
      <c r="E3321" s="4">
        <f>+YEAR(B3321)</f>
        <v>2024</v>
      </c>
      <c r="F3321" t="s">
        <v>29007</v>
      </c>
      <c r="H3321" t="s">
        <v>3</v>
      </c>
      <c r="I3321" t="s">
        <v>33</v>
      </c>
      <c r="J3321" t="s">
        <v>14512</v>
      </c>
      <c r="K3321" s="2">
        <v>1032397599</v>
      </c>
      <c r="L3321" t="s">
        <v>1</v>
      </c>
      <c r="N3321" s="1" t="s">
        <v>1635</v>
      </c>
    </row>
    <row r="3322" spans="1:14" x14ac:dyDescent="0.25">
      <c r="A3322" s="2">
        <v>45124</v>
      </c>
      <c r="B3322" s="3">
        <v>45605</v>
      </c>
      <c r="C3322" s="4">
        <f>+WEEKNUM(B3322)</f>
        <v>45</v>
      </c>
      <c r="D3322" s="4">
        <f>+MONTH(Tabla4[[#This Row],[FECHA]])</f>
        <v>11</v>
      </c>
      <c r="E3322" s="4">
        <f>+YEAR(B3322)</f>
        <v>2024</v>
      </c>
      <c r="F3322" t="s">
        <v>29342</v>
      </c>
      <c r="G3322" t="s">
        <v>29448</v>
      </c>
      <c r="H3322" t="s">
        <v>3118</v>
      </c>
      <c r="I3322" t="s">
        <v>16</v>
      </c>
      <c r="J3322" t="s">
        <v>20706</v>
      </c>
      <c r="K3322" s="2">
        <v>5333837</v>
      </c>
      <c r="L3322" t="s">
        <v>38</v>
      </c>
      <c r="M3322" t="s">
        <v>1684</v>
      </c>
      <c r="N3322" s="1" t="s">
        <v>1635</v>
      </c>
    </row>
    <row r="3323" spans="1:14" x14ac:dyDescent="0.25">
      <c r="A3323" s="2">
        <v>45140</v>
      </c>
      <c r="B3323" s="3">
        <v>45605</v>
      </c>
      <c r="C3323" s="4">
        <f>+WEEKNUM(B3323)</f>
        <v>45</v>
      </c>
      <c r="D3323" s="4">
        <f>+MONTH(Tabla4[[#This Row],[FECHA]])</f>
        <v>11</v>
      </c>
      <c r="E3323" s="4">
        <f>+YEAR(B3323)</f>
        <v>2024</v>
      </c>
      <c r="F3323" t="s">
        <v>29007</v>
      </c>
      <c r="H3323" t="s">
        <v>3</v>
      </c>
      <c r="I3323" t="s">
        <v>16</v>
      </c>
      <c r="J3323" t="s">
        <v>26359</v>
      </c>
      <c r="K3323" s="2">
        <v>1027400843</v>
      </c>
      <c r="L3323" t="s">
        <v>1</v>
      </c>
      <c r="N3323" s="1" t="s">
        <v>1635</v>
      </c>
    </row>
    <row r="3324" spans="1:14" x14ac:dyDescent="0.25">
      <c r="A3324" s="2">
        <v>45147</v>
      </c>
      <c r="B3324" s="3">
        <v>45605</v>
      </c>
      <c r="C3324" s="4">
        <f>+WEEKNUM(B3324)</f>
        <v>45</v>
      </c>
      <c r="D3324" s="4">
        <f>+MONTH(Tabla4[[#This Row],[FECHA]])</f>
        <v>11</v>
      </c>
      <c r="E3324" s="4">
        <f>+YEAR(B3324)</f>
        <v>2024</v>
      </c>
      <c r="F3324" t="s">
        <v>29007</v>
      </c>
      <c r="H3324" t="s">
        <v>3</v>
      </c>
      <c r="I3324" t="s">
        <v>33</v>
      </c>
      <c r="J3324" t="s">
        <v>29447</v>
      </c>
      <c r="K3324" s="2">
        <v>1018455733</v>
      </c>
      <c r="L3324" t="s">
        <v>1</v>
      </c>
      <c r="N3324" s="1" t="s">
        <v>1635</v>
      </c>
    </row>
    <row r="3325" spans="1:14" x14ac:dyDescent="0.25">
      <c r="A3325" s="2">
        <v>45151</v>
      </c>
      <c r="B3325" s="3">
        <v>45605</v>
      </c>
      <c r="C3325" s="4">
        <f>+WEEKNUM(B3325)</f>
        <v>45</v>
      </c>
      <c r="D3325" s="4">
        <f>+MONTH(Tabla4[[#This Row],[FECHA]])</f>
        <v>11</v>
      </c>
      <c r="E3325" s="4">
        <f>+YEAR(B3325)</f>
        <v>2024</v>
      </c>
      <c r="F3325" t="s">
        <v>29177</v>
      </c>
      <c r="H3325" t="s">
        <v>21</v>
      </c>
      <c r="I3325" t="s">
        <v>130</v>
      </c>
      <c r="J3325" t="s">
        <v>28660</v>
      </c>
      <c r="K3325" s="2">
        <v>1014479638</v>
      </c>
      <c r="L3325" t="s">
        <v>1</v>
      </c>
      <c r="N3325" s="1" t="s">
        <v>1635</v>
      </c>
    </row>
    <row r="3326" spans="1:14" x14ac:dyDescent="0.25">
      <c r="A3326" s="2">
        <v>45060</v>
      </c>
      <c r="B3326" s="3">
        <v>45605</v>
      </c>
      <c r="C3326" s="4">
        <f>+WEEKNUM(B3326)</f>
        <v>45</v>
      </c>
      <c r="D3326" s="4">
        <f>+MONTH(Tabla4[[#This Row],[FECHA]])</f>
        <v>11</v>
      </c>
      <c r="E3326" s="4">
        <f>+YEAR(B3326)</f>
        <v>2024</v>
      </c>
      <c r="F3326" t="s">
        <v>29236</v>
      </c>
      <c r="H3326" t="s">
        <v>3</v>
      </c>
      <c r="I3326" t="s">
        <v>16</v>
      </c>
      <c r="J3326" t="s">
        <v>20101</v>
      </c>
      <c r="K3326" s="2">
        <v>370046</v>
      </c>
      <c r="L3326" t="s">
        <v>55</v>
      </c>
      <c r="M3326" t="s">
        <v>987</v>
      </c>
      <c r="N3326" s="1" t="s">
        <v>29264</v>
      </c>
    </row>
    <row r="3327" spans="1:14" x14ac:dyDescent="0.25">
      <c r="A3327" s="2">
        <v>45061</v>
      </c>
      <c r="B3327" s="3">
        <v>45605</v>
      </c>
      <c r="C3327" s="4">
        <f>+WEEKNUM(B3327)</f>
        <v>45</v>
      </c>
      <c r="D3327" s="4">
        <f>+MONTH(Tabla4[[#This Row],[FECHA]])</f>
        <v>11</v>
      </c>
      <c r="E3327" s="4">
        <f>+YEAR(B3327)</f>
        <v>2024</v>
      </c>
      <c r="F3327" t="s">
        <v>29342</v>
      </c>
      <c r="G3327" t="s">
        <v>29446</v>
      </c>
      <c r="H3327" t="s">
        <v>3118</v>
      </c>
      <c r="I3327" t="s">
        <v>30</v>
      </c>
      <c r="J3327" t="s">
        <v>8514</v>
      </c>
      <c r="K3327" s="2">
        <v>1019142899</v>
      </c>
      <c r="L3327" t="s">
        <v>38</v>
      </c>
      <c r="M3327" t="s">
        <v>2122</v>
      </c>
      <c r="N3327" s="1" t="s">
        <v>29264</v>
      </c>
    </row>
    <row r="3328" spans="1:14" x14ac:dyDescent="0.25">
      <c r="A3328" s="2">
        <v>45062</v>
      </c>
      <c r="B3328" s="3">
        <v>45605</v>
      </c>
      <c r="C3328" s="4">
        <f>+WEEKNUM(B3328)</f>
        <v>45</v>
      </c>
      <c r="D3328" s="4">
        <f>+MONTH(Tabla4[[#This Row],[FECHA]])</f>
        <v>11</v>
      </c>
      <c r="E3328" s="4">
        <f>+YEAR(B3328)</f>
        <v>2024</v>
      </c>
      <c r="F3328" t="s">
        <v>29236</v>
      </c>
      <c r="H3328" t="s">
        <v>21</v>
      </c>
      <c r="I3328" t="s">
        <v>997</v>
      </c>
      <c r="J3328" t="s">
        <v>29445</v>
      </c>
      <c r="K3328" s="2">
        <v>52991186</v>
      </c>
      <c r="L3328" t="s">
        <v>1</v>
      </c>
      <c r="N3328" s="1" t="s">
        <v>29264</v>
      </c>
    </row>
    <row r="3329" spans="1:14" x14ac:dyDescent="0.25">
      <c r="A3329" s="2">
        <v>45067</v>
      </c>
      <c r="B3329" s="3">
        <v>45605</v>
      </c>
      <c r="C3329" s="4">
        <f>+WEEKNUM(B3329)</f>
        <v>45</v>
      </c>
      <c r="D3329" s="4">
        <f>+MONTH(Tabla4[[#This Row],[FECHA]])</f>
        <v>11</v>
      </c>
      <c r="E3329" s="4">
        <f>+YEAR(B3329)</f>
        <v>2024</v>
      </c>
      <c r="F3329" t="s">
        <v>29342</v>
      </c>
      <c r="H3329" t="s">
        <v>3118</v>
      </c>
      <c r="I3329" t="s">
        <v>30</v>
      </c>
      <c r="J3329" t="s">
        <v>1074</v>
      </c>
      <c r="K3329" s="2">
        <v>80135002</v>
      </c>
      <c r="L3329" t="s">
        <v>55</v>
      </c>
      <c r="M3329" t="s">
        <v>2122</v>
      </c>
      <c r="N3329" s="1" t="s">
        <v>29264</v>
      </c>
    </row>
    <row r="3330" spans="1:14" x14ac:dyDescent="0.25">
      <c r="A3330" s="2">
        <v>45069</v>
      </c>
      <c r="B3330" s="3">
        <v>45605</v>
      </c>
      <c r="C3330" s="4">
        <f>+WEEKNUM(B3330)</f>
        <v>45</v>
      </c>
      <c r="D3330" s="4">
        <f>+MONTH(Tabla4[[#This Row],[FECHA]])</f>
        <v>11</v>
      </c>
      <c r="E3330" s="4">
        <f>+YEAR(B3330)</f>
        <v>2024</v>
      </c>
      <c r="F3330" t="s">
        <v>29177</v>
      </c>
      <c r="H3330" t="s">
        <v>3</v>
      </c>
      <c r="I3330" t="s">
        <v>33</v>
      </c>
      <c r="J3330" t="s">
        <v>1458</v>
      </c>
      <c r="K3330" s="2">
        <v>1019138926</v>
      </c>
      <c r="L3330" t="s">
        <v>1</v>
      </c>
      <c r="N3330" s="1" t="s">
        <v>29264</v>
      </c>
    </row>
    <row r="3331" spans="1:14" x14ac:dyDescent="0.25">
      <c r="A3331" s="2">
        <v>45077</v>
      </c>
      <c r="B3331" s="3">
        <v>45605</v>
      </c>
      <c r="C3331" s="4">
        <f>+WEEKNUM(B3331)</f>
        <v>45</v>
      </c>
      <c r="D3331" s="4">
        <f>+MONTH(Tabla4[[#This Row],[FECHA]])</f>
        <v>11</v>
      </c>
      <c r="E3331" s="4">
        <f>+YEAR(B3331)</f>
        <v>2024</v>
      </c>
      <c r="F3331" t="s">
        <v>29236</v>
      </c>
      <c r="H3331" t="s">
        <v>8</v>
      </c>
      <c r="I3331" t="s">
        <v>130</v>
      </c>
      <c r="J3331" t="s">
        <v>29444</v>
      </c>
      <c r="K3331" s="2">
        <v>23754769</v>
      </c>
      <c r="L3331" t="s">
        <v>256</v>
      </c>
      <c r="M3331" t="s">
        <v>2122</v>
      </c>
      <c r="N3331" s="1" t="s">
        <v>29264</v>
      </c>
    </row>
    <row r="3332" spans="1:14" x14ac:dyDescent="0.25">
      <c r="A3332" s="2">
        <v>45080</v>
      </c>
      <c r="B3332" s="3">
        <v>45605</v>
      </c>
      <c r="C3332" s="4">
        <f>+WEEKNUM(B3332)</f>
        <v>45</v>
      </c>
      <c r="D3332" s="4">
        <f>+MONTH(Tabla4[[#This Row],[FECHA]])</f>
        <v>11</v>
      </c>
      <c r="E3332" s="4">
        <f>+YEAR(B3332)</f>
        <v>2024</v>
      </c>
      <c r="F3332" t="s">
        <v>29177</v>
      </c>
      <c r="H3332" t="s">
        <v>3</v>
      </c>
      <c r="I3332" t="s">
        <v>33</v>
      </c>
      <c r="J3332" t="s">
        <v>29443</v>
      </c>
      <c r="K3332" s="2">
        <v>88217717</v>
      </c>
      <c r="L3332" t="s">
        <v>1</v>
      </c>
      <c r="N3332" s="1" t="s">
        <v>29264</v>
      </c>
    </row>
    <row r="3333" spans="1:14" x14ac:dyDescent="0.25">
      <c r="A3333" s="2">
        <v>45093</v>
      </c>
      <c r="B3333" s="3">
        <v>45605</v>
      </c>
      <c r="C3333" s="4">
        <f>+WEEKNUM(B3333)</f>
        <v>45</v>
      </c>
      <c r="D3333" s="4">
        <f>+MONTH(Tabla4[[#This Row],[FECHA]])</f>
        <v>11</v>
      </c>
      <c r="E3333" s="4">
        <f>+YEAR(B3333)</f>
        <v>2024</v>
      </c>
      <c r="F3333" t="s">
        <v>29177</v>
      </c>
      <c r="H3333" t="s">
        <v>3</v>
      </c>
      <c r="I3333" t="s">
        <v>30</v>
      </c>
      <c r="J3333" t="s">
        <v>8459</v>
      </c>
      <c r="K3333" s="2">
        <v>80871225</v>
      </c>
      <c r="L3333" t="s">
        <v>1</v>
      </c>
      <c r="N3333" s="1" t="s">
        <v>29264</v>
      </c>
    </row>
    <row r="3334" spans="1:14" x14ac:dyDescent="0.25">
      <c r="A3334" s="2">
        <v>45102</v>
      </c>
      <c r="B3334" s="3">
        <v>45605</v>
      </c>
      <c r="C3334" s="4">
        <f>+WEEKNUM(B3334)</f>
        <v>45</v>
      </c>
      <c r="D3334" s="4">
        <f>+MONTH(Tabla4[[#This Row],[FECHA]])</f>
        <v>11</v>
      </c>
      <c r="E3334" s="4">
        <f>+YEAR(B3334)</f>
        <v>2024</v>
      </c>
      <c r="F3334" t="s">
        <v>29177</v>
      </c>
      <c r="H3334" t="s">
        <v>8</v>
      </c>
      <c r="I3334" t="s">
        <v>16</v>
      </c>
      <c r="J3334" t="s">
        <v>29442</v>
      </c>
      <c r="K3334" s="2">
        <v>52964485</v>
      </c>
      <c r="L3334" t="s">
        <v>1</v>
      </c>
      <c r="N3334" s="1" t="s">
        <v>29264</v>
      </c>
    </row>
    <row r="3335" spans="1:14" x14ac:dyDescent="0.25">
      <c r="A3335" s="2">
        <v>45103</v>
      </c>
      <c r="B3335" s="3">
        <v>45605</v>
      </c>
      <c r="C3335" s="4">
        <f>+WEEKNUM(B3335)</f>
        <v>45</v>
      </c>
      <c r="D3335" s="4">
        <f>+MONTH(Tabla4[[#This Row],[FECHA]])</f>
        <v>11</v>
      </c>
      <c r="E3335" s="4">
        <f>+YEAR(B3335)</f>
        <v>2024</v>
      </c>
      <c r="F3335" t="s">
        <v>29236</v>
      </c>
      <c r="H3335" t="s">
        <v>8</v>
      </c>
      <c r="I3335" t="s">
        <v>30</v>
      </c>
      <c r="J3335" t="s">
        <v>8762</v>
      </c>
      <c r="K3335" s="2">
        <v>1007155632</v>
      </c>
      <c r="L3335" t="s">
        <v>1</v>
      </c>
      <c r="N3335" s="1" t="s">
        <v>29264</v>
      </c>
    </row>
    <row r="3336" spans="1:14" x14ac:dyDescent="0.25">
      <c r="A3336" s="2">
        <v>45106</v>
      </c>
      <c r="B3336" s="3">
        <v>45605</v>
      </c>
      <c r="C3336" s="4">
        <f>+WEEKNUM(B3336)</f>
        <v>45</v>
      </c>
      <c r="D3336" s="4">
        <f>+MONTH(Tabla4[[#This Row],[FECHA]])</f>
        <v>11</v>
      </c>
      <c r="E3336" s="4">
        <f>+YEAR(B3336)</f>
        <v>2024</v>
      </c>
      <c r="F3336" t="s">
        <v>29177</v>
      </c>
      <c r="H3336" t="s">
        <v>3</v>
      </c>
      <c r="I3336" t="s">
        <v>30</v>
      </c>
      <c r="J3336" t="s">
        <v>29441</v>
      </c>
      <c r="K3336" s="2">
        <v>1020743565</v>
      </c>
      <c r="L3336" t="s">
        <v>1</v>
      </c>
      <c r="N3336" s="1" t="s">
        <v>29264</v>
      </c>
    </row>
    <row r="3337" spans="1:14" x14ac:dyDescent="0.25">
      <c r="A3337" s="2">
        <v>45110</v>
      </c>
      <c r="B3337" s="3">
        <v>45605</v>
      </c>
      <c r="C3337" s="4">
        <f>+WEEKNUM(B3337)</f>
        <v>45</v>
      </c>
      <c r="D3337" s="4">
        <f>+MONTH(Tabla4[[#This Row],[FECHA]])</f>
        <v>11</v>
      </c>
      <c r="E3337" s="4">
        <f>+YEAR(B3337)</f>
        <v>2024</v>
      </c>
      <c r="F3337" t="s">
        <v>29177</v>
      </c>
      <c r="H3337" t="s">
        <v>3</v>
      </c>
      <c r="I3337" t="s">
        <v>16</v>
      </c>
      <c r="J3337" t="s">
        <v>29440</v>
      </c>
      <c r="K3337" s="2">
        <v>1030593097</v>
      </c>
      <c r="L3337" t="s">
        <v>1</v>
      </c>
      <c r="N3337" s="1" t="s">
        <v>29264</v>
      </c>
    </row>
    <row r="3338" spans="1:14" x14ac:dyDescent="0.25">
      <c r="A3338" s="2">
        <v>45114</v>
      </c>
      <c r="B3338" s="3">
        <v>45605</v>
      </c>
      <c r="C3338" s="4">
        <f>+WEEKNUM(B3338)</f>
        <v>45</v>
      </c>
      <c r="D3338" s="4">
        <f>+MONTH(Tabla4[[#This Row],[FECHA]])</f>
        <v>11</v>
      </c>
      <c r="E3338" s="4">
        <f>+YEAR(B3338)</f>
        <v>2024</v>
      </c>
      <c r="F3338" t="s">
        <v>29177</v>
      </c>
      <c r="H3338" t="s">
        <v>21</v>
      </c>
      <c r="I3338" t="s">
        <v>33</v>
      </c>
      <c r="J3338" t="s">
        <v>28205</v>
      </c>
      <c r="K3338" s="2">
        <v>1032465605</v>
      </c>
      <c r="L3338" t="s">
        <v>1</v>
      </c>
      <c r="N3338" s="1" t="s">
        <v>29264</v>
      </c>
    </row>
    <row r="3339" spans="1:14" x14ac:dyDescent="0.25">
      <c r="A3339" s="2">
        <v>45121</v>
      </c>
      <c r="B3339" s="3">
        <v>45605</v>
      </c>
      <c r="C3339" s="4">
        <f>+WEEKNUM(B3339)</f>
        <v>45</v>
      </c>
      <c r="D3339" s="4">
        <f>+MONTH(Tabla4[[#This Row],[FECHA]])</f>
        <v>11</v>
      </c>
      <c r="E3339" s="4">
        <f>+YEAR(B3339)</f>
        <v>2024</v>
      </c>
      <c r="F3339" t="s">
        <v>29177</v>
      </c>
      <c r="H3339" t="s">
        <v>21</v>
      </c>
      <c r="I3339" t="s">
        <v>4775</v>
      </c>
      <c r="J3339" t="s">
        <v>22881</v>
      </c>
      <c r="K3339" s="2">
        <v>1051669034</v>
      </c>
      <c r="L3339" t="s">
        <v>1</v>
      </c>
      <c r="N3339" s="1" t="s">
        <v>29264</v>
      </c>
    </row>
    <row r="3340" spans="1:14" x14ac:dyDescent="0.25">
      <c r="A3340" s="2">
        <v>45134</v>
      </c>
      <c r="B3340" s="3">
        <v>45605</v>
      </c>
      <c r="C3340" s="4">
        <f>+WEEKNUM(B3340)</f>
        <v>45</v>
      </c>
      <c r="D3340" s="4">
        <f>+MONTH(Tabla4[[#This Row],[FECHA]])</f>
        <v>11</v>
      </c>
      <c r="E3340" s="4">
        <f>+YEAR(B3340)</f>
        <v>2024</v>
      </c>
      <c r="F3340" t="s">
        <v>29177</v>
      </c>
      <c r="H3340" t="s">
        <v>3</v>
      </c>
      <c r="I3340" t="s">
        <v>33</v>
      </c>
      <c r="J3340" t="s">
        <v>9717</v>
      </c>
      <c r="K3340" s="2">
        <v>1193155817</v>
      </c>
      <c r="L3340" t="s">
        <v>1</v>
      </c>
      <c r="N3340" s="1" t="s">
        <v>29264</v>
      </c>
    </row>
    <row r="3341" spans="1:14" x14ac:dyDescent="0.25">
      <c r="A3341" s="2">
        <v>72210</v>
      </c>
      <c r="B3341" s="3" t="s">
        <v>29439</v>
      </c>
      <c r="C3341" s="4">
        <f>+WEEKNUM(Tabla4[[#This Row],[FECHA]])</f>
        <v>44</v>
      </c>
      <c r="D3341" s="4">
        <f>+MONTH(Tabla4[[#This Row],[FECHA]])</f>
        <v>10</v>
      </c>
      <c r="E3341" s="4">
        <f>+YEAR(B3341)</f>
        <v>2025</v>
      </c>
      <c r="F3341" t="s">
        <v>11709</v>
      </c>
      <c r="G3341" t="s">
        <v>29438</v>
      </c>
      <c r="H3341" t="s">
        <v>3</v>
      </c>
      <c r="I3341" t="s">
        <v>5732</v>
      </c>
      <c r="J3341" t="s">
        <v>1385</v>
      </c>
      <c r="K3341" s="2">
        <v>1016009877</v>
      </c>
      <c r="L3341" t="s">
        <v>38</v>
      </c>
      <c r="M3341" t="s">
        <v>259</v>
      </c>
      <c r="N3341" s="1" t="s">
        <v>246</v>
      </c>
    </row>
    <row r="3342" spans="1:14" x14ac:dyDescent="0.25">
      <c r="A3342" s="2">
        <v>72213</v>
      </c>
      <c r="B3342" s="3" t="s">
        <v>29437</v>
      </c>
      <c r="C3342" s="4">
        <f>+WEEKNUM(Tabla4[[#This Row],[FECHA]])</f>
        <v>44</v>
      </c>
      <c r="D3342" s="4">
        <f>+MONTH(Tabla4[[#This Row],[FECHA]])</f>
        <v>10</v>
      </c>
      <c r="E3342" s="4">
        <f>+YEAR(B3342)</f>
        <v>2025</v>
      </c>
      <c r="F3342" t="s">
        <v>11709</v>
      </c>
      <c r="G3342" t="s">
        <v>29436</v>
      </c>
      <c r="H3342" t="s">
        <v>21</v>
      </c>
      <c r="I3342" t="s">
        <v>16</v>
      </c>
      <c r="J3342" t="s">
        <v>839</v>
      </c>
      <c r="K3342" s="2">
        <v>1001330582</v>
      </c>
      <c r="L3342" t="s">
        <v>38</v>
      </c>
      <c r="M3342" t="s">
        <v>259</v>
      </c>
      <c r="N3342" s="1" t="s">
        <v>246</v>
      </c>
    </row>
    <row r="3343" spans="1:14" x14ac:dyDescent="0.25">
      <c r="A3343" s="2">
        <v>72215</v>
      </c>
      <c r="B3343" s="3" t="s">
        <v>29435</v>
      </c>
      <c r="C3343" s="4">
        <f>+WEEKNUM(Tabla4[[#This Row],[FECHA]])</f>
        <v>44</v>
      </c>
      <c r="D3343" s="4">
        <f>+MONTH(Tabla4[[#This Row],[FECHA]])</f>
        <v>10</v>
      </c>
      <c r="E3343" s="4">
        <f>+YEAR(B3343)</f>
        <v>2025</v>
      </c>
      <c r="F3343" t="s">
        <v>11709</v>
      </c>
      <c r="G3343" t="s">
        <v>29434</v>
      </c>
      <c r="H3343" t="s">
        <v>3</v>
      </c>
      <c r="I3343" t="s">
        <v>10292</v>
      </c>
      <c r="J3343" t="s">
        <v>10291</v>
      </c>
      <c r="K3343" s="2">
        <v>1026271626</v>
      </c>
      <c r="L3343" t="s">
        <v>38</v>
      </c>
      <c r="M3343" t="s">
        <v>307</v>
      </c>
      <c r="N3343" s="1" t="s">
        <v>246</v>
      </c>
    </row>
    <row r="3344" spans="1:14" x14ac:dyDescent="0.25">
      <c r="A3344" s="2">
        <v>72228</v>
      </c>
      <c r="B3344" s="3" t="s">
        <v>29433</v>
      </c>
      <c r="C3344" s="4">
        <f>+WEEKNUM(Tabla4[[#This Row],[FECHA]])</f>
        <v>44</v>
      </c>
      <c r="D3344" s="4">
        <f>+MONTH(Tabla4[[#This Row],[FECHA]])</f>
        <v>10</v>
      </c>
      <c r="E3344" s="4">
        <f>+YEAR(B3344)</f>
        <v>2025</v>
      </c>
      <c r="F3344" t="s">
        <v>12201</v>
      </c>
      <c r="G3344" t="s">
        <v>29432</v>
      </c>
      <c r="H3344" t="s">
        <v>275</v>
      </c>
      <c r="I3344" t="s">
        <v>16</v>
      </c>
      <c r="J3344" t="s">
        <v>684</v>
      </c>
      <c r="K3344" s="2">
        <v>1014204577</v>
      </c>
      <c r="L3344" t="s">
        <v>38</v>
      </c>
      <c r="M3344" t="s">
        <v>307</v>
      </c>
      <c r="N3344" s="1" t="s">
        <v>246</v>
      </c>
    </row>
    <row r="3345" spans="1:14" x14ac:dyDescent="0.25">
      <c r="A3345" s="2">
        <v>72229</v>
      </c>
      <c r="B3345" s="3" t="s">
        <v>29431</v>
      </c>
      <c r="C3345" s="4">
        <f>+WEEKNUM(Tabla4[[#This Row],[FECHA]])</f>
        <v>44</v>
      </c>
      <c r="D3345" s="4">
        <f>+MONTH(Tabla4[[#This Row],[FECHA]])</f>
        <v>10</v>
      </c>
      <c r="E3345" s="4">
        <f>+YEAR(B3345)</f>
        <v>2025</v>
      </c>
      <c r="F3345" t="s">
        <v>12105</v>
      </c>
      <c r="G3345" t="s">
        <v>29430</v>
      </c>
      <c r="H3345" t="s">
        <v>916</v>
      </c>
      <c r="I3345" t="s">
        <v>30</v>
      </c>
      <c r="J3345" t="s">
        <v>293</v>
      </c>
      <c r="K3345" s="2">
        <v>1032395124</v>
      </c>
      <c r="L3345" t="s">
        <v>38</v>
      </c>
      <c r="M3345" t="s">
        <v>255</v>
      </c>
      <c r="N3345" s="1" t="s">
        <v>246</v>
      </c>
    </row>
    <row r="3346" spans="1:14" x14ac:dyDescent="0.25">
      <c r="A3346" s="2">
        <v>72231</v>
      </c>
      <c r="B3346" s="3" t="s">
        <v>29429</v>
      </c>
      <c r="C3346" s="4">
        <f>+WEEKNUM(Tabla4[[#This Row],[FECHA]])</f>
        <v>44</v>
      </c>
      <c r="D3346" s="4">
        <f>+MONTH(Tabla4[[#This Row],[FECHA]])</f>
        <v>10</v>
      </c>
      <c r="E3346" s="4">
        <f>+YEAR(B3346)</f>
        <v>2025</v>
      </c>
      <c r="F3346" t="s">
        <v>12201</v>
      </c>
      <c r="G3346" t="s">
        <v>29428</v>
      </c>
      <c r="H3346" t="s">
        <v>21</v>
      </c>
      <c r="I3346" t="s">
        <v>30</v>
      </c>
      <c r="J3346" t="s">
        <v>24314</v>
      </c>
      <c r="K3346" s="2">
        <v>1015478679</v>
      </c>
      <c r="L3346" t="s">
        <v>38</v>
      </c>
      <c r="M3346" t="s">
        <v>255</v>
      </c>
      <c r="N3346" s="1" t="s">
        <v>246</v>
      </c>
    </row>
    <row r="3347" spans="1:14" x14ac:dyDescent="0.25">
      <c r="A3347" s="2">
        <v>72249</v>
      </c>
      <c r="B3347" s="3" t="s">
        <v>29427</v>
      </c>
      <c r="C3347" s="4">
        <f>+WEEKNUM(Tabla4[[#This Row],[FECHA]])</f>
        <v>44</v>
      </c>
      <c r="D3347" s="4">
        <f>+MONTH(Tabla4[[#This Row],[FECHA]])</f>
        <v>10</v>
      </c>
      <c r="E3347" s="4">
        <f>+YEAR(B3347)</f>
        <v>2025</v>
      </c>
      <c r="F3347" t="s">
        <v>13029</v>
      </c>
      <c r="G3347" t="s">
        <v>29426</v>
      </c>
      <c r="H3347" t="s">
        <v>3</v>
      </c>
      <c r="I3347" t="s">
        <v>47</v>
      </c>
      <c r="J3347" t="s">
        <v>17968</v>
      </c>
      <c r="K3347" s="2">
        <v>1101175731</v>
      </c>
      <c r="L3347" t="s">
        <v>38</v>
      </c>
      <c r="M3347" t="s">
        <v>255</v>
      </c>
      <c r="N3347" s="1" t="s">
        <v>246</v>
      </c>
    </row>
    <row r="3348" spans="1:14" x14ac:dyDescent="0.25">
      <c r="A3348" s="2">
        <v>44967</v>
      </c>
      <c r="B3348" s="3">
        <v>45604</v>
      </c>
      <c r="C3348" s="4">
        <f>+WEEKNUM(B3348)</f>
        <v>45</v>
      </c>
      <c r="D3348" s="4">
        <f>+MONTH(Tabla4[[#This Row],[FECHA]])</f>
        <v>11</v>
      </c>
      <c r="E3348" s="4">
        <f>+YEAR(B3348)</f>
        <v>2024</v>
      </c>
      <c r="F3348" t="s">
        <v>29236</v>
      </c>
      <c r="H3348" t="s">
        <v>3</v>
      </c>
      <c r="I3348" t="s">
        <v>33</v>
      </c>
      <c r="J3348" t="s">
        <v>7120</v>
      </c>
      <c r="K3348" s="2">
        <v>80092378</v>
      </c>
      <c r="L3348" s="2">
        <v>3013364989</v>
      </c>
      <c r="N3348" s="1" t="s">
        <v>2098</v>
      </c>
    </row>
    <row r="3349" spans="1:14" x14ac:dyDescent="0.25">
      <c r="A3349" s="2">
        <v>44968</v>
      </c>
      <c r="B3349" s="3">
        <v>45604</v>
      </c>
      <c r="C3349" s="4">
        <f>+WEEKNUM(B3349)</f>
        <v>45</v>
      </c>
      <c r="D3349" s="4">
        <f>+MONTH(Tabla4[[#This Row],[FECHA]])</f>
        <v>11</v>
      </c>
      <c r="E3349" s="4">
        <f>+YEAR(B3349)</f>
        <v>2024</v>
      </c>
      <c r="F3349" t="s">
        <v>29279</v>
      </c>
      <c r="H3349" t="s">
        <v>3118</v>
      </c>
      <c r="I3349" t="s">
        <v>130</v>
      </c>
      <c r="J3349" t="s">
        <v>29425</v>
      </c>
      <c r="K3349" s="2">
        <v>1020772575</v>
      </c>
      <c r="L3349" s="2">
        <v>3185578859</v>
      </c>
      <c r="M3349" t="s">
        <v>29048</v>
      </c>
      <c r="N3349" s="1" t="s">
        <v>2098</v>
      </c>
    </row>
    <row r="3350" spans="1:14" x14ac:dyDescent="0.25">
      <c r="A3350" s="2">
        <v>44970</v>
      </c>
      <c r="B3350" s="3">
        <v>45604</v>
      </c>
      <c r="C3350" s="4">
        <f>+WEEKNUM(B3350)</f>
        <v>45</v>
      </c>
      <c r="D3350" s="4">
        <f>+MONTH(Tabla4[[#This Row],[FECHA]])</f>
        <v>11</v>
      </c>
      <c r="E3350" s="4">
        <f>+YEAR(B3350)</f>
        <v>2024</v>
      </c>
      <c r="F3350" t="s">
        <v>29177</v>
      </c>
      <c r="H3350" t="s">
        <v>3</v>
      </c>
      <c r="I3350" t="s">
        <v>130</v>
      </c>
      <c r="J3350" t="s">
        <v>19106</v>
      </c>
      <c r="K3350" s="2">
        <v>1032501605</v>
      </c>
      <c r="L3350" s="2">
        <v>3203991546</v>
      </c>
      <c r="N3350" s="1" t="s">
        <v>2098</v>
      </c>
    </row>
    <row r="3351" spans="1:14" x14ac:dyDescent="0.25">
      <c r="A3351" s="2">
        <v>44971</v>
      </c>
      <c r="B3351" s="3">
        <v>45604</v>
      </c>
      <c r="C3351" s="4">
        <f>+WEEKNUM(B3351)</f>
        <v>45</v>
      </c>
      <c r="D3351" s="4">
        <f>+MONTH(Tabla4[[#This Row],[FECHA]])</f>
        <v>11</v>
      </c>
      <c r="E3351" s="4">
        <f>+YEAR(B3351)</f>
        <v>2024</v>
      </c>
      <c r="F3351" t="s">
        <v>29177</v>
      </c>
      <c r="H3351" t="s">
        <v>3</v>
      </c>
      <c r="I3351" t="s">
        <v>130</v>
      </c>
      <c r="J3351" t="s">
        <v>19108</v>
      </c>
      <c r="K3351" s="2">
        <v>1069752219</v>
      </c>
      <c r="L3351" s="2">
        <v>3133604597</v>
      </c>
      <c r="N3351" s="1" t="s">
        <v>2098</v>
      </c>
    </row>
    <row r="3352" spans="1:14" x14ac:dyDescent="0.25">
      <c r="A3352" s="2">
        <v>44979</v>
      </c>
      <c r="B3352" s="3">
        <v>45604</v>
      </c>
      <c r="C3352" s="4">
        <f>+WEEKNUM(B3352)</f>
        <v>45</v>
      </c>
      <c r="D3352" s="4">
        <f>+MONTH(Tabla4[[#This Row],[FECHA]])</f>
        <v>11</v>
      </c>
      <c r="E3352" s="4">
        <f>+YEAR(B3352)</f>
        <v>2024</v>
      </c>
      <c r="F3352" t="s">
        <v>29236</v>
      </c>
      <c r="H3352" t="s">
        <v>3</v>
      </c>
      <c r="I3352" t="s">
        <v>3442</v>
      </c>
      <c r="J3352" t="s">
        <v>6655</v>
      </c>
      <c r="K3352" s="2">
        <v>1065647087</v>
      </c>
      <c r="L3352" s="2">
        <v>3012745017</v>
      </c>
      <c r="M3352" t="s">
        <v>909</v>
      </c>
      <c r="N3352" s="1" t="s">
        <v>2098</v>
      </c>
    </row>
    <row r="3353" spans="1:14" x14ac:dyDescent="0.25">
      <c r="A3353" s="2">
        <v>44981</v>
      </c>
      <c r="B3353" s="3">
        <v>45604</v>
      </c>
      <c r="C3353" s="4">
        <f>+WEEKNUM(B3353)</f>
        <v>45</v>
      </c>
      <c r="D3353" s="4">
        <f>+MONTH(Tabla4[[#This Row],[FECHA]])</f>
        <v>11</v>
      </c>
      <c r="E3353" s="4">
        <f>+YEAR(B3353)</f>
        <v>2024</v>
      </c>
      <c r="F3353" t="s">
        <v>29342</v>
      </c>
      <c r="H3353" t="s">
        <v>21</v>
      </c>
      <c r="I3353" t="s">
        <v>33</v>
      </c>
      <c r="J3353" t="s">
        <v>5392</v>
      </c>
      <c r="K3353" s="2">
        <v>1020773030</v>
      </c>
      <c r="L3353" s="2">
        <v>3156013226</v>
      </c>
      <c r="M3353" t="s">
        <v>937</v>
      </c>
      <c r="N3353" s="1" t="s">
        <v>2098</v>
      </c>
    </row>
    <row r="3354" spans="1:14" x14ac:dyDescent="0.25">
      <c r="A3354" s="2">
        <v>44982</v>
      </c>
      <c r="B3354" s="3">
        <v>45604</v>
      </c>
      <c r="C3354" s="4">
        <f>+WEEKNUM(B3354)</f>
        <v>45</v>
      </c>
      <c r="D3354" s="4">
        <f>+MONTH(Tabla4[[#This Row],[FECHA]])</f>
        <v>11</v>
      </c>
      <c r="E3354" s="4">
        <f>+YEAR(B3354)</f>
        <v>2024</v>
      </c>
      <c r="F3354" t="s">
        <v>29279</v>
      </c>
      <c r="G3354" t="s">
        <v>29424</v>
      </c>
      <c r="H3354" t="s">
        <v>3118</v>
      </c>
      <c r="I3354" t="s">
        <v>130</v>
      </c>
      <c r="J3354" t="s">
        <v>19344</v>
      </c>
      <c r="K3354" s="2">
        <v>1082127669</v>
      </c>
      <c r="L3354" s="2">
        <v>3213996673</v>
      </c>
      <c r="M3354" t="s">
        <v>909</v>
      </c>
      <c r="N3354" s="1" t="s">
        <v>2098</v>
      </c>
    </row>
    <row r="3355" spans="1:14" x14ac:dyDescent="0.25">
      <c r="A3355" s="2">
        <v>44984</v>
      </c>
      <c r="B3355" s="3">
        <v>45604</v>
      </c>
      <c r="C3355" s="4">
        <f>+WEEKNUM(B3355)</f>
        <v>45</v>
      </c>
      <c r="D3355" s="4">
        <f>+MONTH(Tabla4[[#This Row],[FECHA]])</f>
        <v>11</v>
      </c>
      <c r="E3355" s="4">
        <f>+YEAR(B3355)</f>
        <v>2024</v>
      </c>
      <c r="F3355" t="s">
        <v>29279</v>
      </c>
      <c r="G3355" t="s">
        <v>29423</v>
      </c>
      <c r="H3355" t="s">
        <v>3118</v>
      </c>
      <c r="I3355" t="s">
        <v>30</v>
      </c>
      <c r="J3355" t="s">
        <v>3222</v>
      </c>
      <c r="K3355" s="2">
        <v>80826321</v>
      </c>
      <c r="L3355" s="2">
        <v>3144131518</v>
      </c>
      <c r="M3355" t="s">
        <v>2106</v>
      </c>
      <c r="N3355" s="1" t="s">
        <v>2098</v>
      </c>
    </row>
    <row r="3356" spans="1:14" x14ac:dyDescent="0.25">
      <c r="A3356" s="2">
        <v>44985</v>
      </c>
      <c r="B3356" s="3">
        <v>45604</v>
      </c>
      <c r="C3356" s="4">
        <f>+WEEKNUM(B3356)</f>
        <v>45</v>
      </c>
      <c r="D3356" s="4">
        <f>+MONTH(Tabla4[[#This Row],[FECHA]])</f>
        <v>11</v>
      </c>
      <c r="E3356" s="4">
        <f>+YEAR(B3356)</f>
        <v>2024</v>
      </c>
      <c r="F3356" t="s">
        <v>29236</v>
      </c>
      <c r="H3356" t="s">
        <v>3</v>
      </c>
      <c r="I3356" t="s">
        <v>16</v>
      </c>
      <c r="J3356" t="s">
        <v>29422</v>
      </c>
      <c r="K3356" s="2">
        <v>1073689058</v>
      </c>
      <c r="L3356" s="2">
        <v>3194131796</v>
      </c>
      <c r="M3356" t="s">
        <v>909</v>
      </c>
      <c r="N3356" s="1" t="s">
        <v>2098</v>
      </c>
    </row>
    <row r="3357" spans="1:14" x14ac:dyDescent="0.25">
      <c r="A3357" s="2">
        <v>44986</v>
      </c>
      <c r="B3357" s="3">
        <v>45604</v>
      </c>
      <c r="C3357" s="4">
        <f>+WEEKNUM(B3357)</f>
        <v>45</v>
      </c>
      <c r="D3357" s="4">
        <f>+MONTH(Tabla4[[#This Row],[FECHA]])</f>
        <v>11</v>
      </c>
      <c r="E3357" s="4">
        <f>+YEAR(B3357)</f>
        <v>2024</v>
      </c>
      <c r="F3357" t="s">
        <v>29421</v>
      </c>
      <c r="H3357" t="s">
        <v>21</v>
      </c>
      <c r="I3357" t="s">
        <v>16</v>
      </c>
      <c r="J3357" t="s">
        <v>15868</v>
      </c>
      <c r="K3357" s="2">
        <v>1053792490</v>
      </c>
      <c r="L3357" s="2">
        <v>3202286257</v>
      </c>
      <c r="N3357" s="1" t="s">
        <v>2098</v>
      </c>
    </row>
    <row r="3358" spans="1:14" x14ac:dyDescent="0.25">
      <c r="A3358" s="2">
        <v>44989</v>
      </c>
      <c r="B3358" s="3">
        <v>45604</v>
      </c>
      <c r="C3358" s="4">
        <f>+WEEKNUM(B3358)</f>
        <v>45</v>
      </c>
      <c r="D3358" s="4">
        <f>+MONTH(Tabla4[[#This Row],[FECHA]])</f>
        <v>11</v>
      </c>
      <c r="E3358" s="4">
        <f>+YEAR(B3358)</f>
        <v>2024</v>
      </c>
      <c r="F3358" t="s">
        <v>29279</v>
      </c>
      <c r="G3358" t="s">
        <v>29420</v>
      </c>
      <c r="H3358" t="s">
        <v>3118</v>
      </c>
      <c r="I3358" t="s">
        <v>33</v>
      </c>
      <c r="J3358" t="s">
        <v>25901</v>
      </c>
      <c r="K3358" s="2">
        <v>80036371</v>
      </c>
      <c r="L3358" s="2">
        <v>3183732032</v>
      </c>
      <c r="M3358" t="s">
        <v>29048</v>
      </c>
      <c r="N3358" s="1" t="s">
        <v>2098</v>
      </c>
    </row>
    <row r="3359" spans="1:14" x14ac:dyDescent="0.25">
      <c r="A3359" s="2">
        <v>44994</v>
      </c>
      <c r="B3359" s="3">
        <v>45604</v>
      </c>
      <c r="C3359" s="4">
        <f>+WEEKNUM(B3359)</f>
        <v>45</v>
      </c>
      <c r="D3359" s="4">
        <f>+MONTH(Tabla4[[#This Row],[FECHA]])</f>
        <v>11</v>
      </c>
      <c r="E3359" s="4">
        <f>+YEAR(B3359)</f>
        <v>2024</v>
      </c>
      <c r="F3359" t="s">
        <v>29279</v>
      </c>
      <c r="G3359" t="s">
        <v>29419</v>
      </c>
      <c r="H3359" t="s">
        <v>21</v>
      </c>
      <c r="I3359" t="s">
        <v>130</v>
      </c>
      <c r="J3359" t="s">
        <v>4447</v>
      </c>
      <c r="K3359" s="2">
        <v>80719923</v>
      </c>
      <c r="L3359" s="2">
        <v>3223721839</v>
      </c>
      <c r="M3359" t="s">
        <v>2106</v>
      </c>
      <c r="N3359" s="1" t="s">
        <v>2098</v>
      </c>
    </row>
    <row r="3360" spans="1:14" x14ac:dyDescent="0.25">
      <c r="A3360" s="2">
        <v>45000</v>
      </c>
      <c r="B3360" s="3">
        <v>45604</v>
      </c>
      <c r="C3360" s="4">
        <f>+WEEKNUM(B3360)</f>
        <v>45</v>
      </c>
      <c r="D3360" s="4">
        <f>+MONTH(Tabla4[[#This Row],[FECHA]])</f>
        <v>11</v>
      </c>
      <c r="E3360" s="4">
        <f>+YEAR(B3360)</f>
        <v>2024</v>
      </c>
      <c r="F3360" t="s">
        <v>29236</v>
      </c>
      <c r="H3360" t="s">
        <v>21</v>
      </c>
      <c r="I3360" t="s">
        <v>33</v>
      </c>
      <c r="J3360" t="s">
        <v>28923</v>
      </c>
      <c r="K3360" s="2">
        <v>901488807</v>
      </c>
      <c r="L3360" s="2">
        <v>3132019023</v>
      </c>
      <c r="N3360" s="1" t="s">
        <v>2098</v>
      </c>
    </row>
    <row r="3361" spans="1:14" x14ac:dyDescent="0.25">
      <c r="A3361" s="2">
        <v>45003</v>
      </c>
      <c r="B3361" s="3">
        <v>45604</v>
      </c>
      <c r="C3361" s="4">
        <f>+WEEKNUM(B3361)</f>
        <v>45</v>
      </c>
      <c r="D3361" s="4">
        <f>+MONTH(Tabla4[[#This Row],[FECHA]])</f>
        <v>11</v>
      </c>
      <c r="E3361" s="4">
        <f>+YEAR(B3361)</f>
        <v>2024</v>
      </c>
      <c r="F3361" t="s">
        <v>29342</v>
      </c>
      <c r="H3361" t="s">
        <v>8</v>
      </c>
      <c r="I3361" t="s">
        <v>130</v>
      </c>
      <c r="J3361" t="s">
        <v>17792</v>
      </c>
      <c r="K3361" s="2">
        <v>1072668947</v>
      </c>
      <c r="L3361" s="2">
        <v>3124401784</v>
      </c>
      <c r="M3361" t="s">
        <v>2135</v>
      </c>
      <c r="N3361" s="1" t="s">
        <v>2098</v>
      </c>
    </row>
    <row r="3362" spans="1:14" x14ac:dyDescent="0.25">
      <c r="A3362" s="2">
        <v>45004</v>
      </c>
      <c r="B3362" s="3">
        <v>45604</v>
      </c>
      <c r="C3362" s="4">
        <f>+WEEKNUM(B3362)</f>
        <v>45</v>
      </c>
      <c r="D3362" s="4">
        <f>+MONTH(Tabla4[[#This Row],[FECHA]])</f>
        <v>11</v>
      </c>
      <c r="E3362" s="4">
        <f>+YEAR(B3362)</f>
        <v>2024</v>
      </c>
      <c r="F3362" t="s">
        <v>29236</v>
      </c>
      <c r="H3362" t="s">
        <v>3</v>
      </c>
      <c r="I3362" t="s">
        <v>16</v>
      </c>
      <c r="J3362" t="s">
        <v>29418</v>
      </c>
      <c r="K3362" s="2">
        <v>1130621427</v>
      </c>
      <c r="L3362" s="2">
        <v>3013504348</v>
      </c>
      <c r="N3362" s="1" t="s">
        <v>2098</v>
      </c>
    </row>
    <row r="3363" spans="1:14" x14ac:dyDescent="0.25">
      <c r="A3363" s="2">
        <v>45005</v>
      </c>
      <c r="B3363" s="3">
        <v>45604</v>
      </c>
      <c r="C3363" s="4">
        <f>+WEEKNUM(B3363)</f>
        <v>45</v>
      </c>
      <c r="D3363" s="4">
        <f>+MONTH(Tabla4[[#This Row],[FECHA]])</f>
        <v>11</v>
      </c>
      <c r="E3363" s="4">
        <f>+YEAR(B3363)</f>
        <v>2024</v>
      </c>
      <c r="F3363" t="s">
        <v>29279</v>
      </c>
      <c r="G3363" t="s">
        <v>29417</v>
      </c>
      <c r="H3363" t="s">
        <v>3118</v>
      </c>
      <c r="I3363" t="s">
        <v>16</v>
      </c>
      <c r="J3363" t="s">
        <v>3553</v>
      </c>
      <c r="K3363" s="2">
        <v>1085300127</v>
      </c>
      <c r="L3363" s="2">
        <v>3166452429</v>
      </c>
      <c r="M3363" t="s">
        <v>2106</v>
      </c>
      <c r="N3363" s="1" t="s">
        <v>2098</v>
      </c>
    </row>
    <row r="3364" spans="1:14" x14ac:dyDescent="0.25">
      <c r="A3364" s="2">
        <v>45009</v>
      </c>
      <c r="B3364" s="3">
        <v>45604</v>
      </c>
      <c r="C3364" s="4">
        <f>+WEEKNUM(B3364)</f>
        <v>45</v>
      </c>
      <c r="D3364" s="4">
        <f>+MONTH(Tabla4[[#This Row],[FECHA]])</f>
        <v>11</v>
      </c>
      <c r="E3364" s="4">
        <f>+YEAR(B3364)</f>
        <v>2024</v>
      </c>
      <c r="F3364" t="s">
        <v>29279</v>
      </c>
      <c r="G3364" t="s">
        <v>29416</v>
      </c>
      <c r="H3364" t="s">
        <v>3118</v>
      </c>
      <c r="I3364" t="s">
        <v>130</v>
      </c>
      <c r="J3364" t="s">
        <v>4207</v>
      </c>
      <c r="K3364" s="2">
        <v>1013626862</v>
      </c>
      <c r="L3364" s="2">
        <v>3182796302</v>
      </c>
      <c r="M3364" t="s">
        <v>2106</v>
      </c>
      <c r="N3364" s="1" t="s">
        <v>2098</v>
      </c>
    </row>
    <row r="3365" spans="1:14" x14ac:dyDescent="0.25">
      <c r="A3365" s="2">
        <v>45011</v>
      </c>
      <c r="B3365" s="3">
        <v>45604</v>
      </c>
      <c r="C3365" s="4">
        <f>+WEEKNUM(B3365)</f>
        <v>45</v>
      </c>
      <c r="D3365" s="4">
        <f>+MONTH(Tabla4[[#This Row],[FECHA]])</f>
        <v>11</v>
      </c>
      <c r="E3365" s="4">
        <f>+YEAR(B3365)</f>
        <v>2024</v>
      </c>
      <c r="F3365" t="s">
        <v>29236</v>
      </c>
      <c r="H3365" t="s">
        <v>3</v>
      </c>
      <c r="I3365" t="s">
        <v>33</v>
      </c>
      <c r="J3365" t="s">
        <v>4078</v>
      </c>
      <c r="K3365" s="2">
        <v>1031125377</v>
      </c>
      <c r="L3365" s="2">
        <v>3212834701</v>
      </c>
      <c r="M3365" t="s">
        <v>937</v>
      </c>
      <c r="N3365" s="1" t="s">
        <v>2098</v>
      </c>
    </row>
    <row r="3366" spans="1:14" x14ac:dyDescent="0.25">
      <c r="A3366" s="2">
        <v>45012</v>
      </c>
      <c r="B3366" s="3">
        <v>45604</v>
      </c>
      <c r="C3366" s="4">
        <f>+WEEKNUM(B3366)</f>
        <v>45</v>
      </c>
      <c r="D3366" s="4">
        <f>+MONTH(Tabla4[[#This Row],[FECHA]])</f>
        <v>11</v>
      </c>
      <c r="E3366" s="4">
        <f>+YEAR(B3366)</f>
        <v>2024</v>
      </c>
      <c r="F3366" t="s">
        <v>29236</v>
      </c>
      <c r="H3366" t="s">
        <v>3</v>
      </c>
      <c r="I3366" t="s">
        <v>1011</v>
      </c>
      <c r="J3366" t="s">
        <v>29415</v>
      </c>
      <c r="K3366" s="2">
        <v>1136882412</v>
      </c>
      <c r="L3366" s="2">
        <v>3168759959</v>
      </c>
      <c r="M3366" t="s">
        <v>937</v>
      </c>
      <c r="N3366" s="1" t="s">
        <v>2098</v>
      </c>
    </row>
    <row r="3367" spans="1:14" x14ac:dyDescent="0.25">
      <c r="A3367" s="2">
        <v>45013</v>
      </c>
      <c r="B3367" s="3">
        <v>45604</v>
      </c>
      <c r="C3367" s="4">
        <f>+WEEKNUM(B3367)</f>
        <v>45</v>
      </c>
      <c r="D3367" s="4">
        <f>+MONTH(Tabla4[[#This Row],[FECHA]])</f>
        <v>11</v>
      </c>
      <c r="E3367" s="4">
        <f>+YEAR(B3367)</f>
        <v>2024</v>
      </c>
      <c r="F3367" t="s">
        <v>29236</v>
      </c>
      <c r="H3367" t="s">
        <v>3</v>
      </c>
      <c r="I3367" t="s">
        <v>997</v>
      </c>
      <c r="J3367" t="s">
        <v>4225</v>
      </c>
      <c r="K3367" s="2">
        <v>1022387905</v>
      </c>
      <c r="L3367" s="2">
        <v>3205579062</v>
      </c>
      <c r="M3367" t="s">
        <v>937</v>
      </c>
      <c r="N3367" s="1" t="s">
        <v>2098</v>
      </c>
    </row>
    <row r="3368" spans="1:14" x14ac:dyDescent="0.25">
      <c r="A3368" s="2">
        <v>45018</v>
      </c>
      <c r="B3368" s="3">
        <v>45604</v>
      </c>
      <c r="C3368" s="4">
        <f>+WEEKNUM(B3368)</f>
        <v>45</v>
      </c>
      <c r="D3368" s="4">
        <f>+MONTH(Tabla4[[#This Row],[FECHA]])</f>
        <v>11</v>
      </c>
      <c r="E3368" s="4">
        <f>+YEAR(B3368)</f>
        <v>2024</v>
      </c>
      <c r="F3368" t="s">
        <v>29177</v>
      </c>
      <c r="H3368" t="s">
        <v>3</v>
      </c>
      <c r="I3368" t="s">
        <v>33</v>
      </c>
      <c r="J3368" t="s">
        <v>22038</v>
      </c>
      <c r="K3368" s="2">
        <v>1032448960</v>
      </c>
      <c r="L3368" s="2">
        <v>3114498897</v>
      </c>
      <c r="N3368" s="1" t="s">
        <v>2098</v>
      </c>
    </row>
    <row r="3369" spans="1:14" x14ac:dyDescent="0.25">
      <c r="A3369" s="2">
        <v>45021</v>
      </c>
      <c r="B3369" s="3">
        <v>45604</v>
      </c>
      <c r="C3369" s="4">
        <f>+WEEKNUM(B3369)</f>
        <v>45</v>
      </c>
      <c r="D3369" s="4">
        <f>+MONTH(Tabla4[[#This Row],[FECHA]])</f>
        <v>11</v>
      </c>
      <c r="E3369" s="4">
        <f>+YEAR(B3369)</f>
        <v>2024</v>
      </c>
      <c r="F3369" t="s">
        <v>29279</v>
      </c>
      <c r="G3369" t="s">
        <v>29414</v>
      </c>
      <c r="H3369" t="s">
        <v>3118</v>
      </c>
      <c r="I3369" t="s">
        <v>33</v>
      </c>
      <c r="J3369" t="s">
        <v>4430</v>
      </c>
      <c r="K3369" s="2">
        <v>1075256590</v>
      </c>
      <c r="L3369" s="2">
        <v>3102126080</v>
      </c>
      <c r="M3369" t="s">
        <v>937</v>
      </c>
      <c r="N3369" s="1" t="s">
        <v>2098</v>
      </c>
    </row>
    <row r="3370" spans="1:14" x14ac:dyDescent="0.25">
      <c r="A3370" s="2">
        <v>45027</v>
      </c>
      <c r="B3370" s="3">
        <v>45604</v>
      </c>
      <c r="C3370" s="4">
        <f>+WEEKNUM(B3370)</f>
        <v>45</v>
      </c>
      <c r="D3370" s="4">
        <f>+MONTH(Tabla4[[#This Row],[FECHA]])</f>
        <v>11</v>
      </c>
      <c r="E3370" s="4">
        <f>+YEAR(B3370)</f>
        <v>2024</v>
      </c>
      <c r="F3370" t="s">
        <v>29236</v>
      </c>
      <c r="H3370" t="s">
        <v>3</v>
      </c>
      <c r="I3370" t="s">
        <v>16</v>
      </c>
      <c r="J3370" t="s">
        <v>3712</v>
      </c>
      <c r="K3370" s="2">
        <v>1019053330</v>
      </c>
      <c r="L3370" s="2">
        <v>3213941724</v>
      </c>
      <c r="M3370" t="s">
        <v>937</v>
      </c>
      <c r="N3370" s="1" t="s">
        <v>2098</v>
      </c>
    </row>
    <row r="3371" spans="1:14" x14ac:dyDescent="0.25">
      <c r="A3371" s="2">
        <v>45028</v>
      </c>
      <c r="B3371" s="3">
        <v>45604</v>
      </c>
      <c r="C3371" s="4">
        <f>+WEEKNUM(B3371)</f>
        <v>45</v>
      </c>
      <c r="D3371" s="4">
        <f>+MONTH(Tabla4[[#This Row],[FECHA]])</f>
        <v>11</v>
      </c>
      <c r="E3371" s="4">
        <f>+YEAR(B3371)</f>
        <v>2024</v>
      </c>
      <c r="F3371" t="s">
        <v>29279</v>
      </c>
      <c r="H3371" t="s">
        <v>3118</v>
      </c>
      <c r="I3371" t="s">
        <v>33</v>
      </c>
      <c r="J3371" t="s">
        <v>23797</v>
      </c>
      <c r="K3371" s="2">
        <v>1026573472</v>
      </c>
      <c r="L3371" s="2">
        <v>3165307873</v>
      </c>
      <c r="M3371" t="s">
        <v>2135</v>
      </c>
      <c r="N3371" s="1" t="s">
        <v>2098</v>
      </c>
    </row>
    <row r="3372" spans="1:14" x14ac:dyDescent="0.25">
      <c r="A3372" s="2">
        <v>45035</v>
      </c>
      <c r="B3372" s="3">
        <v>45604</v>
      </c>
      <c r="C3372" s="4">
        <f>+WEEKNUM(B3372)</f>
        <v>45</v>
      </c>
      <c r="D3372" s="4">
        <f>+MONTH(Tabla4[[#This Row],[FECHA]])</f>
        <v>11</v>
      </c>
      <c r="E3372" s="4">
        <f>+YEAR(B3372)</f>
        <v>2024</v>
      </c>
      <c r="F3372" t="s">
        <v>29236</v>
      </c>
      <c r="H3372" t="s">
        <v>3</v>
      </c>
      <c r="I3372" t="s">
        <v>33</v>
      </c>
      <c r="J3372" t="s">
        <v>12754</v>
      </c>
      <c r="K3372" s="2">
        <v>1019121730</v>
      </c>
      <c r="L3372" s="2">
        <v>3213336893</v>
      </c>
      <c r="N3372" s="1" t="s">
        <v>2098</v>
      </c>
    </row>
    <row r="3373" spans="1:14" x14ac:dyDescent="0.25">
      <c r="A3373" s="2">
        <v>45040</v>
      </c>
      <c r="B3373" s="3">
        <v>45604</v>
      </c>
      <c r="C3373" s="4">
        <f>+WEEKNUM(B3373)</f>
        <v>45</v>
      </c>
      <c r="D3373" s="4">
        <f>+MONTH(Tabla4[[#This Row],[FECHA]])</f>
        <v>11</v>
      </c>
      <c r="E3373" s="4">
        <f>+YEAR(B3373)</f>
        <v>2024</v>
      </c>
      <c r="F3373" t="s">
        <v>29236</v>
      </c>
      <c r="H3373" t="s">
        <v>8</v>
      </c>
      <c r="I3373" t="s">
        <v>30</v>
      </c>
      <c r="J3373" t="s">
        <v>5420</v>
      </c>
      <c r="K3373" s="2">
        <v>1022380646</v>
      </c>
      <c r="L3373" s="2">
        <v>3013389499</v>
      </c>
      <c r="N3373" s="1" t="s">
        <v>2098</v>
      </c>
    </row>
    <row r="3374" spans="1:14" x14ac:dyDescent="0.25">
      <c r="A3374" s="2">
        <v>45045</v>
      </c>
      <c r="B3374" s="3">
        <v>45604</v>
      </c>
      <c r="C3374" s="4">
        <f>+WEEKNUM(B3374)</f>
        <v>45</v>
      </c>
      <c r="D3374" s="4">
        <f>+MONTH(Tabla4[[#This Row],[FECHA]])</f>
        <v>11</v>
      </c>
      <c r="E3374" s="4">
        <f>+YEAR(B3374)</f>
        <v>2024</v>
      </c>
      <c r="F3374" t="s">
        <v>29236</v>
      </c>
      <c r="H3374" t="s">
        <v>8</v>
      </c>
      <c r="I3374" t="s">
        <v>1011</v>
      </c>
      <c r="J3374" t="s">
        <v>5232</v>
      </c>
      <c r="K3374" s="2">
        <v>1053852238</v>
      </c>
      <c r="L3374" s="2">
        <v>3146163449</v>
      </c>
      <c r="M3374" t="s">
        <v>2135</v>
      </c>
      <c r="N3374" s="1" t="s">
        <v>2098</v>
      </c>
    </row>
    <row r="3375" spans="1:14" x14ac:dyDescent="0.25">
      <c r="A3375" s="2">
        <v>44973</v>
      </c>
      <c r="B3375" s="3">
        <v>45604</v>
      </c>
      <c r="C3375" s="4">
        <f>+WEEKNUM(B3375)</f>
        <v>45</v>
      </c>
      <c r="D3375" s="4">
        <f>+MONTH(Tabla4[[#This Row],[FECHA]])</f>
        <v>11</v>
      </c>
      <c r="E3375" s="4">
        <f>+YEAR(B3375)</f>
        <v>2024</v>
      </c>
      <c r="G3375" t="s">
        <v>29413</v>
      </c>
      <c r="H3375" t="s">
        <v>133</v>
      </c>
      <c r="I3375" t="s">
        <v>16</v>
      </c>
      <c r="J3375" t="s">
        <v>648</v>
      </c>
      <c r="K3375" s="2">
        <v>79865069</v>
      </c>
      <c r="L3375" t="s">
        <v>38</v>
      </c>
      <c r="M3375" t="s">
        <v>1684</v>
      </c>
      <c r="N3375" s="1" t="s">
        <v>1635</v>
      </c>
    </row>
    <row r="3376" spans="1:14" x14ac:dyDescent="0.25">
      <c r="A3376" s="2">
        <v>44977</v>
      </c>
      <c r="B3376" s="3">
        <v>45604</v>
      </c>
      <c r="C3376" s="4">
        <f>+WEEKNUM(B3376)</f>
        <v>45</v>
      </c>
      <c r="D3376" s="4">
        <f>+MONTH(Tabla4[[#This Row],[FECHA]])</f>
        <v>11</v>
      </c>
      <c r="E3376" s="4">
        <f>+YEAR(B3376)</f>
        <v>2024</v>
      </c>
      <c r="F3376" t="s">
        <v>29177</v>
      </c>
      <c r="H3376" t="s">
        <v>8</v>
      </c>
      <c r="I3376" t="s">
        <v>33</v>
      </c>
      <c r="J3376" t="s">
        <v>28481</v>
      </c>
      <c r="K3376" s="2">
        <v>1018482307</v>
      </c>
      <c r="L3376" t="s">
        <v>1</v>
      </c>
      <c r="N3376" s="1" t="s">
        <v>1635</v>
      </c>
    </row>
    <row r="3377" spans="1:14" x14ac:dyDescent="0.25">
      <c r="A3377" s="2">
        <v>44980</v>
      </c>
      <c r="B3377" s="3">
        <v>45604</v>
      </c>
      <c r="C3377" s="4">
        <f>+WEEKNUM(B3377)</f>
        <v>45</v>
      </c>
      <c r="D3377" s="4">
        <f>+MONTH(Tabla4[[#This Row],[FECHA]])</f>
        <v>11</v>
      </c>
      <c r="E3377" s="4">
        <f>+YEAR(B3377)</f>
        <v>2024</v>
      </c>
      <c r="F3377" t="s">
        <v>29177</v>
      </c>
      <c r="H3377" t="s">
        <v>8</v>
      </c>
      <c r="I3377" t="s">
        <v>16</v>
      </c>
      <c r="J3377" t="s">
        <v>7153</v>
      </c>
      <c r="K3377" s="2">
        <v>1015465209</v>
      </c>
      <c r="L3377" t="s">
        <v>1</v>
      </c>
      <c r="N3377" s="1" t="s">
        <v>1635</v>
      </c>
    </row>
    <row r="3378" spans="1:14" x14ac:dyDescent="0.25">
      <c r="A3378" s="2">
        <v>44983</v>
      </c>
      <c r="B3378" s="3">
        <v>45604</v>
      </c>
      <c r="C3378" s="4">
        <f>+WEEKNUM(B3378)</f>
        <v>45</v>
      </c>
      <c r="D3378" s="4">
        <f>+MONTH(Tabla4[[#This Row],[FECHA]])</f>
        <v>11</v>
      </c>
      <c r="E3378" s="4">
        <f>+YEAR(B3378)</f>
        <v>2024</v>
      </c>
      <c r="F3378" t="s">
        <v>29279</v>
      </c>
      <c r="G3378" t="s">
        <v>29412</v>
      </c>
      <c r="H3378" t="s">
        <v>3118</v>
      </c>
      <c r="I3378" t="s">
        <v>130</v>
      </c>
      <c r="J3378" t="s">
        <v>29411</v>
      </c>
      <c r="K3378" s="2">
        <v>1065905434</v>
      </c>
      <c r="L3378" t="s">
        <v>38</v>
      </c>
      <c r="M3378" t="s">
        <v>1684</v>
      </c>
      <c r="N3378" s="1" t="s">
        <v>1635</v>
      </c>
    </row>
    <row r="3379" spans="1:14" x14ac:dyDescent="0.25">
      <c r="A3379" s="2">
        <v>44990</v>
      </c>
      <c r="B3379" s="3">
        <v>45604</v>
      </c>
      <c r="C3379" s="4">
        <f>+WEEKNUM(B3379)</f>
        <v>45</v>
      </c>
      <c r="D3379" s="4">
        <f>+MONTH(Tabla4[[#This Row],[FECHA]])</f>
        <v>11</v>
      </c>
      <c r="E3379" s="4">
        <f>+YEAR(B3379)</f>
        <v>2024</v>
      </c>
      <c r="F3379" t="s">
        <v>29279</v>
      </c>
      <c r="G3379" t="s">
        <v>29410</v>
      </c>
      <c r="H3379" t="s">
        <v>3118</v>
      </c>
      <c r="I3379" t="s">
        <v>33</v>
      </c>
      <c r="J3379" t="s">
        <v>27552</v>
      </c>
      <c r="K3379" s="2">
        <v>1030607356</v>
      </c>
      <c r="L3379" t="s">
        <v>38</v>
      </c>
      <c r="M3379" t="s">
        <v>1684</v>
      </c>
      <c r="N3379" s="1" t="s">
        <v>1635</v>
      </c>
    </row>
    <row r="3380" spans="1:14" x14ac:dyDescent="0.25">
      <c r="A3380" s="2">
        <v>44999</v>
      </c>
      <c r="B3380" s="3">
        <v>45604</v>
      </c>
      <c r="C3380" s="4">
        <f>+WEEKNUM(B3380)</f>
        <v>45</v>
      </c>
      <c r="D3380" s="4">
        <f>+MONTH(Tabla4[[#This Row],[FECHA]])</f>
        <v>11</v>
      </c>
      <c r="E3380" s="4">
        <f>+YEAR(B3380)</f>
        <v>2024</v>
      </c>
      <c r="F3380" t="s">
        <v>29219</v>
      </c>
      <c r="H3380" t="s">
        <v>3</v>
      </c>
      <c r="I3380" t="s">
        <v>33</v>
      </c>
      <c r="J3380" t="s">
        <v>29409</v>
      </c>
      <c r="K3380" s="2">
        <v>901534455</v>
      </c>
      <c r="L3380" t="s">
        <v>1</v>
      </c>
      <c r="N3380" s="1" t="s">
        <v>1635</v>
      </c>
    </row>
    <row r="3381" spans="1:14" x14ac:dyDescent="0.25">
      <c r="A3381" s="2">
        <v>45010</v>
      </c>
      <c r="B3381" s="3">
        <v>45604</v>
      </c>
      <c r="C3381" s="4">
        <f>+WEEKNUM(B3381)</f>
        <v>45</v>
      </c>
      <c r="D3381" s="4">
        <f>+MONTH(Tabla4[[#This Row],[FECHA]])</f>
        <v>11</v>
      </c>
      <c r="E3381" s="4">
        <f>+YEAR(B3381)</f>
        <v>2024</v>
      </c>
      <c r="F3381" t="s">
        <v>29177</v>
      </c>
      <c r="H3381" t="s">
        <v>8</v>
      </c>
      <c r="I3381" t="s">
        <v>130</v>
      </c>
      <c r="J3381" t="s">
        <v>5087</v>
      </c>
      <c r="K3381" s="2">
        <v>79542516</v>
      </c>
      <c r="L3381" t="s">
        <v>1</v>
      </c>
      <c r="N3381" s="1" t="s">
        <v>1635</v>
      </c>
    </row>
    <row r="3382" spans="1:14" x14ac:dyDescent="0.25">
      <c r="A3382" s="2">
        <v>45026</v>
      </c>
      <c r="B3382" s="3">
        <v>45604</v>
      </c>
      <c r="C3382" s="4">
        <f>+WEEKNUM(B3382)</f>
        <v>45</v>
      </c>
      <c r="D3382" s="4">
        <f>+MONTH(Tabla4[[#This Row],[FECHA]])</f>
        <v>11</v>
      </c>
      <c r="E3382" s="4">
        <f>+YEAR(B3382)</f>
        <v>2024</v>
      </c>
      <c r="F3382" t="s">
        <v>29279</v>
      </c>
      <c r="G3382" t="s">
        <v>29408</v>
      </c>
      <c r="H3382" t="s">
        <v>3118</v>
      </c>
      <c r="I3382" t="s">
        <v>30</v>
      </c>
      <c r="J3382" t="s">
        <v>28881</v>
      </c>
      <c r="K3382" s="2">
        <v>1006797118</v>
      </c>
      <c r="L3382" t="s">
        <v>38</v>
      </c>
      <c r="M3382" t="s">
        <v>1684</v>
      </c>
      <c r="N3382" s="1" t="s">
        <v>1635</v>
      </c>
    </row>
    <row r="3383" spans="1:14" x14ac:dyDescent="0.25">
      <c r="A3383" s="2">
        <v>45036</v>
      </c>
      <c r="B3383" s="3">
        <v>45604</v>
      </c>
      <c r="C3383" s="4">
        <f>+WEEKNUM(B3383)</f>
        <v>45</v>
      </c>
      <c r="D3383" s="4">
        <f>+MONTH(Tabla4[[#This Row],[FECHA]])</f>
        <v>11</v>
      </c>
      <c r="E3383" s="4">
        <f>+YEAR(B3383)</f>
        <v>2024</v>
      </c>
      <c r="F3383" t="s">
        <v>29177</v>
      </c>
      <c r="H3383" t="s">
        <v>3</v>
      </c>
      <c r="I3383" t="s">
        <v>33</v>
      </c>
      <c r="J3383" t="s">
        <v>24215</v>
      </c>
      <c r="K3383" s="2">
        <v>1016013407</v>
      </c>
      <c r="L3383" t="s">
        <v>1</v>
      </c>
      <c r="N3383" s="1" t="s">
        <v>1635</v>
      </c>
    </row>
    <row r="3384" spans="1:14" x14ac:dyDescent="0.25">
      <c r="A3384" s="2">
        <v>45037</v>
      </c>
      <c r="B3384" s="3">
        <v>45604</v>
      </c>
      <c r="C3384" s="4">
        <f>+WEEKNUM(B3384)</f>
        <v>45</v>
      </c>
      <c r="D3384" s="4">
        <f>+MONTH(Tabla4[[#This Row],[FECHA]])</f>
        <v>11</v>
      </c>
      <c r="E3384" s="4">
        <f>+YEAR(B3384)</f>
        <v>2024</v>
      </c>
      <c r="F3384" t="s">
        <v>29219</v>
      </c>
      <c r="H3384" t="s">
        <v>3</v>
      </c>
      <c r="I3384" t="s">
        <v>130</v>
      </c>
      <c r="J3384" t="s">
        <v>11424</v>
      </c>
      <c r="K3384" s="2">
        <v>79558177</v>
      </c>
      <c r="L3384" t="s">
        <v>1</v>
      </c>
      <c r="N3384" s="1" t="s">
        <v>1635</v>
      </c>
    </row>
    <row r="3385" spans="1:14" x14ac:dyDescent="0.25">
      <c r="A3385" s="2">
        <v>44975</v>
      </c>
      <c r="B3385" s="3">
        <v>45604</v>
      </c>
      <c r="C3385" s="4">
        <f>+WEEKNUM(B3385)</f>
        <v>45</v>
      </c>
      <c r="D3385" s="4">
        <f>+MONTH(Tabla4[[#This Row],[FECHA]])</f>
        <v>11</v>
      </c>
      <c r="E3385" s="4">
        <f>+YEAR(B3385)</f>
        <v>2024</v>
      </c>
      <c r="F3385" t="s">
        <v>29279</v>
      </c>
      <c r="G3385" t="s">
        <v>29407</v>
      </c>
      <c r="H3385" t="s">
        <v>3118</v>
      </c>
      <c r="I3385" t="s">
        <v>33</v>
      </c>
      <c r="J3385" t="s">
        <v>9588</v>
      </c>
      <c r="K3385" s="2">
        <v>1015458447</v>
      </c>
      <c r="L3385" t="s">
        <v>38</v>
      </c>
      <c r="M3385" t="s">
        <v>2122</v>
      </c>
      <c r="N3385" s="1" t="s">
        <v>29264</v>
      </c>
    </row>
    <row r="3386" spans="1:14" x14ac:dyDescent="0.25">
      <c r="A3386" s="2">
        <v>44978</v>
      </c>
      <c r="B3386" s="3">
        <v>45604</v>
      </c>
      <c r="C3386" s="4">
        <f>+WEEKNUM(B3386)</f>
        <v>45</v>
      </c>
      <c r="D3386" s="4">
        <f>+MONTH(Tabla4[[#This Row],[FECHA]])</f>
        <v>11</v>
      </c>
      <c r="E3386" s="4">
        <f>+YEAR(B3386)</f>
        <v>2024</v>
      </c>
      <c r="F3386" t="s">
        <v>29236</v>
      </c>
      <c r="H3386" t="s">
        <v>21</v>
      </c>
      <c r="I3386" t="s">
        <v>16</v>
      </c>
      <c r="J3386" t="s">
        <v>6807</v>
      </c>
      <c r="K3386" s="2">
        <v>1014270463</v>
      </c>
      <c r="L3386" t="s">
        <v>58</v>
      </c>
      <c r="M3386" t="s">
        <v>2122</v>
      </c>
      <c r="N3386" s="1" t="s">
        <v>29264</v>
      </c>
    </row>
    <row r="3387" spans="1:14" x14ac:dyDescent="0.25">
      <c r="A3387" s="2">
        <v>45002</v>
      </c>
      <c r="B3387" s="3">
        <v>45604</v>
      </c>
      <c r="C3387" s="4">
        <f>+WEEKNUM(B3387)</f>
        <v>45</v>
      </c>
      <c r="D3387" s="4">
        <f>+MONTH(Tabla4[[#This Row],[FECHA]])</f>
        <v>11</v>
      </c>
      <c r="E3387" s="4">
        <f>+YEAR(B3387)</f>
        <v>2024</v>
      </c>
      <c r="F3387" t="s">
        <v>29236</v>
      </c>
      <c r="G3387" t="s">
        <v>29406</v>
      </c>
      <c r="H3387" t="s">
        <v>3</v>
      </c>
      <c r="I3387" t="s">
        <v>33</v>
      </c>
      <c r="J3387" t="s">
        <v>20017</v>
      </c>
      <c r="K3387" s="2">
        <v>1020800550</v>
      </c>
      <c r="L3387" t="s">
        <v>38</v>
      </c>
      <c r="M3387" t="s">
        <v>2122</v>
      </c>
      <c r="N3387" s="1" t="s">
        <v>29264</v>
      </c>
    </row>
    <row r="3388" spans="1:14" x14ac:dyDescent="0.25">
      <c r="A3388" s="2">
        <v>45006</v>
      </c>
      <c r="B3388" s="3">
        <v>45604</v>
      </c>
      <c r="C3388" s="4">
        <f>+WEEKNUM(B3388)</f>
        <v>45</v>
      </c>
      <c r="D3388" s="4">
        <f>+MONTH(Tabla4[[#This Row],[FECHA]])</f>
        <v>11</v>
      </c>
      <c r="E3388" s="4">
        <f>+YEAR(B3388)</f>
        <v>2024</v>
      </c>
      <c r="F3388" t="s">
        <v>29279</v>
      </c>
      <c r="G3388" t="s">
        <v>29405</v>
      </c>
      <c r="H3388" t="s">
        <v>3118</v>
      </c>
      <c r="I3388" t="s">
        <v>30</v>
      </c>
      <c r="J3388" t="s">
        <v>29404</v>
      </c>
      <c r="K3388" s="2">
        <v>9006402956</v>
      </c>
      <c r="L3388" t="s">
        <v>38</v>
      </c>
      <c r="M3388" t="s">
        <v>2122</v>
      </c>
      <c r="N3388" s="1" t="s">
        <v>29264</v>
      </c>
    </row>
    <row r="3389" spans="1:14" x14ac:dyDescent="0.25">
      <c r="A3389" s="2">
        <v>45014</v>
      </c>
      <c r="B3389" s="3">
        <v>45604</v>
      </c>
      <c r="C3389" s="4">
        <f>+WEEKNUM(B3389)</f>
        <v>45</v>
      </c>
      <c r="D3389" s="4">
        <f>+MONTH(Tabla4[[#This Row],[FECHA]])</f>
        <v>11</v>
      </c>
      <c r="E3389" s="4">
        <f>+YEAR(B3389)</f>
        <v>2024</v>
      </c>
      <c r="F3389" t="s">
        <v>29236</v>
      </c>
      <c r="G3389" t="s">
        <v>29403</v>
      </c>
      <c r="H3389" t="s">
        <v>3</v>
      </c>
      <c r="I3389" t="s">
        <v>16</v>
      </c>
      <c r="J3389" t="s">
        <v>3792</v>
      </c>
      <c r="K3389" s="2">
        <v>1121847279</v>
      </c>
      <c r="L3389" t="s">
        <v>38</v>
      </c>
      <c r="M3389" t="s">
        <v>2122</v>
      </c>
      <c r="N3389" s="1" t="s">
        <v>29264</v>
      </c>
    </row>
    <row r="3390" spans="1:14" x14ac:dyDescent="0.25">
      <c r="A3390" s="2">
        <v>45025</v>
      </c>
      <c r="B3390" s="3">
        <v>45604</v>
      </c>
      <c r="C3390" s="4">
        <f>+WEEKNUM(B3390)</f>
        <v>45</v>
      </c>
      <c r="D3390" s="4">
        <f>+MONTH(Tabla4[[#This Row],[FECHA]])</f>
        <v>11</v>
      </c>
      <c r="E3390" s="4">
        <f>+YEAR(B3390)</f>
        <v>2024</v>
      </c>
      <c r="F3390" t="s">
        <v>29236</v>
      </c>
      <c r="G3390" t="s">
        <v>29402</v>
      </c>
      <c r="H3390" t="s">
        <v>3118</v>
      </c>
      <c r="I3390" t="s">
        <v>30</v>
      </c>
      <c r="J3390" t="s">
        <v>21219</v>
      </c>
      <c r="K3390" s="2">
        <v>79137564</v>
      </c>
      <c r="L3390" t="s">
        <v>38</v>
      </c>
      <c r="M3390" t="s">
        <v>2122</v>
      </c>
      <c r="N3390" s="1" t="s">
        <v>29264</v>
      </c>
    </row>
    <row r="3391" spans="1:14" x14ac:dyDescent="0.25">
      <c r="A3391" s="2">
        <v>45031</v>
      </c>
      <c r="B3391" s="3">
        <v>45604</v>
      </c>
      <c r="C3391" s="4">
        <f>+WEEKNUM(B3391)</f>
        <v>45</v>
      </c>
      <c r="D3391" s="4">
        <f>+MONTH(Tabla4[[#This Row],[FECHA]])</f>
        <v>11</v>
      </c>
      <c r="E3391" s="4">
        <f>+YEAR(B3391)</f>
        <v>2024</v>
      </c>
      <c r="F3391" t="s">
        <v>29236</v>
      </c>
      <c r="G3391" t="s">
        <v>29401</v>
      </c>
      <c r="H3391" t="s">
        <v>3</v>
      </c>
      <c r="I3391" t="s">
        <v>33</v>
      </c>
      <c r="J3391" t="s">
        <v>5614</v>
      </c>
      <c r="K3391" s="2">
        <v>1032468797</v>
      </c>
      <c r="L3391" t="s">
        <v>38</v>
      </c>
      <c r="M3391" t="s">
        <v>2122</v>
      </c>
      <c r="N3391" s="1" t="s">
        <v>29264</v>
      </c>
    </row>
    <row r="3392" spans="1:14" x14ac:dyDescent="0.25">
      <c r="A3392" s="2">
        <v>45038</v>
      </c>
      <c r="B3392" s="3">
        <v>45604</v>
      </c>
      <c r="C3392" s="4">
        <f>+WEEKNUM(B3392)</f>
        <v>45</v>
      </c>
      <c r="D3392" s="4">
        <f>+MONTH(Tabla4[[#This Row],[FECHA]])</f>
        <v>11</v>
      </c>
      <c r="E3392" s="4">
        <f>+YEAR(B3392)</f>
        <v>2024</v>
      </c>
      <c r="F3392" t="s">
        <v>29279</v>
      </c>
      <c r="G3392" t="s">
        <v>29400</v>
      </c>
      <c r="H3392" t="s">
        <v>3118</v>
      </c>
      <c r="I3392" t="s">
        <v>16</v>
      </c>
      <c r="J3392" t="s">
        <v>4755</v>
      </c>
      <c r="K3392" s="2">
        <v>1020836103</v>
      </c>
      <c r="L3392" t="s">
        <v>38</v>
      </c>
      <c r="M3392" t="s">
        <v>2122</v>
      </c>
      <c r="N3392" s="1" t="s">
        <v>29264</v>
      </c>
    </row>
    <row r="3393" spans="1:14" x14ac:dyDescent="0.25">
      <c r="A3393" s="2">
        <v>45041</v>
      </c>
      <c r="B3393" s="3">
        <v>45604</v>
      </c>
      <c r="C3393" s="4">
        <f>+WEEKNUM(B3393)</f>
        <v>45</v>
      </c>
      <c r="D3393" s="4">
        <f>+MONTH(Tabla4[[#This Row],[FECHA]])</f>
        <v>11</v>
      </c>
      <c r="E3393" s="4">
        <f>+YEAR(B3393)</f>
        <v>2024</v>
      </c>
      <c r="F3393" t="s">
        <v>29342</v>
      </c>
      <c r="H3393" t="s">
        <v>8</v>
      </c>
      <c r="I3393" t="s">
        <v>130</v>
      </c>
      <c r="J3393" t="s">
        <v>9611</v>
      </c>
      <c r="K3393" s="2">
        <v>1019007135</v>
      </c>
      <c r="L3393" t="s">
        <v>55</v>
      </c>
      <c r="M3393" t="s">
        <v>987</v>
      </c>
      <c r="N3393" s="1" t="s">
        <v>29264</v>
      </c>
    </row>
    <row r="3394" spans="1:14" x14ac:dyDescent="0.25">
      <c r="A3394" s="2">
        <v>45051</v>
      </c>
      <c r="B3394" s="3">
        <v>45604</v>
      </c>
      <c r="C3394" s="4">
        <f>+WEEKNUM(B3394)</f>
        <v>45</v>
      </c>
      <c r="D3394" s="4">
        <f>+MONTH(Tabla4[[#This Row],[FECHA]])</f>
        <v>11</v>
      </c>
      <c r="E3394" s="4">
        <f>+YEAR(B3394)</f>
        <v>2024</v>
      </c>
      <c r="F3394" t="s">
        <v>29236</v>
      </c>
      <c r="H3394" t="s">
        <v>3</v>
      </c>
      <c r="I3394" t="s">
        <v>130</v>
      </c>
      <c r="J3394" t="s">
        <v>29399</v>
      </c>
      <c r="K3394" s="2">
        <v>1020741274</v>
      </c>
      <c r="L3394" t="s">
        <v>55</v>
      </c>
      <c r="M3394" t="s">
        <v>987</v>
      </c>
      <c r="N3394" s="1" t="s">
        <v>29264</v>
      </c>
    </row>
    <row r="3395" spans="1:14" x14ac:dyDescent="0.25">
      <c r="A3395" s="2">
        <v>45052</v>
      </c>
      <c r="B3395" s="3">
        <v>45604</v>
      </c>
      <c r="C3395" s="4">
        <f>+WEEKNUM(B3395)</f>
        <v>45</v>
      </c>
      <c r="D3395" s="4">
        <f>+MONTH(Tabla4[[#This Row],[FECHA]])</f>
        <v>11</v>
      </c>
      <c r="E3395" s="4">
        <f>+YEAR(B3395)</f>
        <v>2024</v>
      </c>
      <c r="F3395" t="s">
        <v>29342</v>
      </c>
      <c r="H3395" t="s">
        <v>8</v>
      </c>
      <c r="I3395" t="s">
        <v>130</v>
      </c>
      <c r="J3395" t="s">
        <v>29398</v>
      </c>
      <c r="K3395" s="2">
        <v>1010086561</v>
      </c>
      <c r="L3395" t="s">
        <v>55</v>
      </c>
      <c r="M3395" t="s">
        <v>987</v>
      </c>
      <c r="N3395" s="1" t="s">
        <v>29264</v>
      </c>
    </row>
    <row r="3396" spans="1:14" x14ac:dyDescent="0.25">
      <c r="A3396" s="2">
        <v>45053</v>
      </c>
      <c r="B3396" s="3">
        <v>45604</v>
      </c>
      <c r="C3396" s="4">
        <f>+WEEKNUM(B3396)</f>
        <v>45</v>
      </c>
      <c r="D3396" s="4">
        <f>+MONTH(Tabla4[[#This Row],[FECHA]])</f>
        <v>11</v>
      </c>
      <c r="E3396" s="4">
        <f>+YEAR(B3396)</f>
        <v>2024</v>
      </c>
      <c r="F3396" t="s">
        <v>29342</v>
      </c>
      <c r="G3396" t="s">
        <v>29397</v>
      </c>
      <c r="H3396" t="s">
        <v>21</v>
      </c>
      <c r="I3396" s="2">
        <v>800</v>
      </c>
      <c r="J3396" t="s">
        <v>1020</v>
      </c>
      <c r="K3396" s="2">
        <v>900346046</v>
      </c>
      <c r="L3396" t="s">
        <v>38</v>
      </c>
      <c r="M3396" t="s">
        <v>987</v>
      </c>
      <c r="N3396" s="1" t="s">
        <v>29264</v>
      </c>
    </row>
    <row r="3397" spans="1:14" x14ac:dyDescent="0.25">
      <c r="A3397" s="2">
        <v>72250</v>
      </c>
      <c r="B3397" s="3" t="s">
        <v>29396</v>
      </c>
      <c r="C3397" s="4">
        <f>+WEEKNUM(Tabla4[[#This Row],[FECHA]])</f>
        <v>44</v>
      </c>
      <c r="D3397" s="4">
        <f>+MONTH(Tabla4[[#This Row],[FECHA]])</f>
        <v>10</v>
      </c>
      <c r="E3397" s="4">
        <f>+YEAR(B3397)</f>
        <v>2025</v>
      </c>
      <c r="F3397" t="s">
        <v>12201</v>
      </c>
      <c r="G3397" t="s">
        <v>29395</v>
      </c>
      <c r="H3397" t="s">
        <v>448</v>
      </c>
      <c r="I3397" t="s">
        <v>30</v>
      </c>
      <c r="J3397" t="s">
        <v>26614</v>
      </c>
      <c r="K3397" s="2">
        <v>1096957517</v>
      </c>
      <c r="L3397" t="s">
        <v>38</v>
      </c>
      <c r="M3397" t="s">
        <v>307</v>
      </c>
      <c r="N3397" s="1" t="s">
        <v>246</v>
      </c>
    </row>
    <row r="3398" spans="1:14" x14ac:dyDescent="0.25">
      <c r="A3398" s="2">
        <v>72253</v>
      </c>
      <c r="B3398" s="3" t="s">
        <v>29394</v>
      </c>
      <c r="C3398" s="4">
        <f>+WEEKNUM(Tabla4[[#This Row],[FECHA]])</f>
        <v>44</v>
      </c>
      <c r="D3398" s="4">
        <f>+MONTH(Tabla4[[#This Row],[FECHA]])</f>
        <v>10</v>
      </c>
      <c r="E3398" s="4">
        <f>+YEAR(B3398)</f>
        <v>2025</v>
      </c>
      <c r="G3398" t="s">
        <v>29393</v>
      </c>
      <c r="H3398" t="s">
        <v>275</v>
      </c>
      <c r="I3398" t="s">
        <v>30</v>
      </c>
      <c r="J3398" t="s">
        <v>658</v>
      </c>
      <c r="K3398" s="2">
        <v>1000625005</v>
      </c>
      <c r="L3398" t="s">
        <v>38</v>
      </c>
      <c r="M3398" t="s">
        <v>255</v>
      </c>
      <c r="N3398" s="1" t="s">
        <v>246</v>
      </c>
    </row>
    <row r="3399" spans="1:14" x14ac:dyDescent="0.25">
      <c r="A3399" s="2">
        <v>72257</v>
      </c>
      <c r="B3399" s="3" t="s">
        <v>29392</v>
      </c>
      <c r="C3399" s="4">
        <f>+WEEKNUM(Tabla4[[#This Row],[FECHA]])</f>
        <v>44</v>
      </c>
      <c r="D3399" s="4">
        <f>+MONTH(Tabla4[[#This Row],[FECHA]])</f>
        <v>10</v>
      </c>
      <c r="E3399" s="4">
        <f>+YEAR(B3399)</f>
        <v>2025</v>
      </c>
      <c r="F3399" t="s">
        <v>13029</v>
      </c>
      <c r="G3399" t="s">
        <v>29391</v>
      </c>
      <c r="H3399" t="s">
        <v>8</v>
      </c>
      <c r="I3399" t="s">
        <v>47</v>
      </c>
      <c r="J3399" t="s">
        <v>9852</v>
      </c>
      <c r="K3399" s="2">
        <v>1013645038</v>
      </c>
      <c r="L3399" t="s">
        <v>38</v>
      </c>
      <c r="M3399" t="s">
        <v>307</v>
      </c>
      <c r="N3399" s="1" t="s">
        <v>246</v>
      </c>
    </row>
    <row r="3400" spans="1:14" x14ac:dyDescent="0.25">
      <c r="A3400" s="2">
        <v>72259</v>
      </c>
      <c r="B3400" s="3" t="s">
        <v>29390</v>
      </c>
      <c r="C3400" s="4">
        <f>+WEEKNUM(Tabla4[[#This Row],[FECHA]])</f>
        <v>44</v>
      </c>
      <c r="D3400" s="4">
        <f>+MONTH(Tabla4[[#This Row],[FECHA]])</f>
        <v>10</v>
      </c>
      <c r="E3400" s="4">
        <f>+YEAR(B3400)</f>
        <v>2025</v>
      </c>
      <c r="F3400" t="s">
        <v>12201</v>
      </c>
      <c r="G3400" t="s">
        <v>13558</v>
      </c>
      <c r="H3400" t="s">
        <v>275</v>
      </c>
      <c r="I3400" t="s">
        <v>16</v>
      </c>
      <c r="J3400" t="s">
        <v>655</v>
      </c>
      <c r="K3400" s="2">
        <v>80927522</v>
      </c>
      <c r="L3400" t="s">
        <v>38</v>
      </c>
      <c r="M3400" t="s">
        <v>307</v>
      </c>
      <c r="N3400" s="1" t="s">
        <v>246</v>
      </c>
    </row>
    <row r="3401" spans="1:14" x14ac:dyDescent="0.25">
      <c r="A3401" s="2">
        <v>72262</v>
      </c>
      <c r="B3401" s="3" t="s">
        <v>29389</v>
      </c>
      <c r="C3401" s="4">
        <f>+WEEKNUM(Tabla4[[#This Row],[FECHA]])</f>
        <v>44</v>
      </c>
      <c r="D3401" s="4">
        <f>+MONTH(Tabla4[[#This Row],[FECHA]])</f>
        <v>10</v>
      </c>
      <c r="E3401" s="4">
        <f>+YEAR(B3401)</f>
        <v>2025</v>
      </c>
      <c r="F3401" t="s">
        <v>13029</v>
      </c>
      <c r="G3401" t="s">
        <v>29388</v>
      </c>
      <c r="H3401" t="s">
        <v>21</v>
      </c>
      <c r="I3401" t="s">
        <v>16</v>
      </c>
      <c r="J3401" t="s">
        <v>20199</v>
      </c>
      <c r="K3401" s="2">
        <v>1005873844</v>
      </c>
      <c r="L3401" t="s">
        <v>38</v>
      </c>
      <c r="M3401" t="s">
        <v>255</v>
      </c>
      <c r="N3401" s="1" t="s">
        <v>246</v>
      </c>
    </row>
    <row r="3402" spans="1:14" x14ac:dyDescent="0.25">
      <c r="A3402" s="2">
        <v>72284</v>
      </c>
      <c r="B3402" s="3" t="s">
        <v>29387</v>
      </c>
      <c r="C3402" s="4">
        <f>+WEEKNUM(Tabla4[[#This Row],[FECHA]])</f>
        <v>44</v>
      </c>
      <c r="D3402" s="4">
        <f>+MONTH(Tabla4[[#This Row],[FECHA]])</f>
        <v>10</v>
      </c>
      <c r="E3402" s="4">
        <f>+YEAR(B3402)</f>
        <v>2025</v>
      </c>
      <c r="F3402" t="s">
        <v>12293</v>
      </c>
      <c r="G3402" t="s">
        <v>29386</v>
      </c>
      <c r="H3402" t="s">
        <v>275</v>
      </c>
      <c r="I3402" t="s">
        <v>33</v>
      </c>
      <c r="J3402" t="s">
        <v>14221</v>
      </c>
      <c r="K3402" s="2">
        <v>1233492348</v>
      </c>
      <c r="L3402" t="s">
        <v>38</v>
      </c>
      <c r="M3402" t="s">
        <v>259</v>
      </c>
      <c r="N3402" s="1" t="s">
        <v>246</v>
      </c>
    </row>
    <row r="3403" spans="1:14" x14ac:dyDescent="0.25">
      <c r="A3403" s="2">
        <v>44887</v>
      </c>
      <c r="B3403" s="3">
        <v>45603</v>
      </c>
      <c r="C3403" s="4">
        <f>+WEEKNUM(B3403)</f>
        <v>45</v>
      </c>
      <c r="D3403" s="4">
        <f>+MONTH(Tabla4[[#This Row],[FECHA]])</f>
        <v>11</v>
      </c>
      <c r="E3403" s="4">
        <f>+YEAR(B3403)</f>
        <v>2024</v>
      </c>
      <c r="F3403" t="s">
        <v>29342</v>
      </c>
      <c r="H3403" t="s">
        <v>21</v>
      </c>
      <c r="I3403" t="s">
        <v>16</v>
      </c>
      <c r="J3403" t="s">
        <v>29385</v>
      </c>
      <c r="K3403" s="2">
        <v>80920615</v>
      </c>
      <c r="L3403" s="2">
        <v>3133800622</v>
      </c>
      <c r="M3403" t="s">
        <v>2135</v>
      </c>
      <c r="N3403" s="1" t="s">
        <v>2098</v>
      </c>
    </row>
    <row r="3404" spans="1:14" x14ac:dyDescent="0.25">
      <c r="A3404" s="2">
        <v>44888</v>
      </c>
      <c r="B3404" s="3">
        <v>45603</v>
      </c>
      <c r="C3404" s="4">
        <f>+WEEKNUM(B3404)</f>
        <v>45</v>
      </c>
      <c r="D3404" s="4">
        <f>+MONTH(Tabla4[[#This Row],[FECHA]])</f>
        <v>11</v>
      </c>
      <c r="E3404" s="4">
        <f>+YEAR(B3404)</f>
        <v>2024</v>
      </c>
      <c r="F3404" t="s">
        <v>29342</v>
      </c>
      <c r="H3404" t="s">
        <v>3</v>
      </c>
      <c r="I3404" t="s">
        <v>33</v>
      </c>
      <c r="J3404" t="s">
        <v>4053</v>
      </c>
      <c r="K3404" s="2">
        <v>80134361</v>
      </c>
      <c r="L3404" s="2">
        <v>3134227217</v>
      </c>
      <c r="M3404" t="s">
        <v>29048</v>
      </c>
      <c r="N3404" s="1" t="s">
        <v>2098</v>
      </c>
    </row>
    <row r="3405" spans="1:14" x14ac:dyDescent="0.25">
      <c r="A3405" s="2">
        <v>44890</v>
      </c>
      <c r="B3405" s="3">
        <v>45603</v>
      </c>
      <c r="C3405" s="4">
        <f>+WEEKNUM(B3405)</f>
        <v>45</v>
      </c>
      <c r="D3405" s="4">
        <f>+MONTH(Tabla4[[#This Row],[FECHA]])</f>
        <v>11</v>
      </c>
      <c r="E3405" s="4">
        <f>+YEAR(B3405)</f>
        <v>2024</v>
      </c>
      <c r="F3405" t="s">
        <v>29187</v>
      </c>
      <c r="G3405" t="s">
        <v>29384</v>
      </c>
      <c r="H3405" t="s">
        <v>3118</v>
      </c>
      <c r="I3405" t="s">
        <v>30</v>
      </c>
      <c r="J3405" t="s">
        <v>2999</v>
      </c>
      <c r="K3405" s="2">
        <v>1013674022</v>
      </c>
      <c r="L3405" s="2">
        <v>3142344830</v>
      </c>
      <c r="M3405" t="s">
        <v>2135</v>
      </c>
      <c r="N3405" s="1" t="s">
        <v>2098</v>
      </c>
    </row>
    <row r="3406" spans="1:14" x14ac:dyDescent="0.25">
      <c r="A3406" s="2">
        <v>44892</v>
      </c>
      <c r="B3406" s="3">
        <v>45603</v>
      </c>
      <c r="C3406" s="4">
        <f>+WEEKNUM(B3406)</f>
        <v>45</v>
      </c>
      <c r="D3406" s="4">
        <f>+MONTH(Tabla4[[#This Row],[FECHA]])</f>
        <v>11</v>
      </c>
      <c r="E3406" s="4">
        <f>+YEAR(B3406)</f>
        <v>2024</v>
      </c>
      <c r="F3406" t="s">
        <v>29342</v>
      </c>
      <c r="H3406" t="s">
        <v>3</v>
      </c>
      <c r="I3406" t="s">
        <v>130</v>
      </c>
      <c r="J3406" t="s">
        <v>4368</v>
      </c>
      <c r="K3406" s="2">
        <v>79643819</v>
      </c>
      <c r="L3406" s="2">
        <v>3107674927</v>
      </c>
      <c r="M3406" t="s">
        <v>909</v>
      </c>
      <c r="N3406" s="1" t="s">
        <v>2098</v>
      </c>
    </row>
    <row r="3407" spans="1:14" x14ac:dyDescent="0.25">
      <c r="A3407" s="2">
        <v>44895</v>
      </c>
      <c r="B3407" s="3">
        <v>45603</v>
      </c>
      <c r="C3407" s="4">
        <f>+WEEKNUM(B3407)</f>
        <v>45</v>
      </c>
      <c r="D3407" s="4">
        <f>+MONTH(Tabla4[[#This Row],[FECHA]])</f>
        <v>11</v>
      </c>
      <c r="E3407" s="4">
        <f>+YEAR(B3407)</f>
        <v>2024</v>
      </c>
      <c r="F3407" t="s">
        <v>29342</v>
      </c>
      <c r="H3407" t="s">
        <v>3</v>
      </c>
      <c r="I3407" t="s">
        <v>33</v>
      </c>
      <c r="J3407" t="s">
        <v>24525</v>
      </c>
      <c r="K3407" s="2">
        <v>1032386056</v>
      </c>
      <c r="L3407" s="2">
        <v>3212268059</v>
      </c>
      <c r="M3407" t="s">
        <v>937</v>
      </c>
      <c r="N3407" s="1" t="s">
        <v>2098</v>
      </c>
    </row>
    <row r="3408" spans="1:14" x14ac:dyDescent="0.25">
      <c r="A3408" s="2">
        <v>44898</v>
      </c>
      <c r="B3408" s="3">
        <v>45603</v>
      </c>
      <c r="C3408" s="4">
        <f>+WEEKNUM(B3408)</f>
        <v>45</v>
      </c>
      <c r="D3408" s="4">
        <f>+MONTH(Tabla4[[#This Row],[FECHA]])</f>
        <v>11</v>
      </c>
      <c r="E3408" s="4">
        <f>+YEAR(B3408)</f>
        <v>2024</v>
      </c>
      <c r="F3408" t="s">
        <v>29187</v>
      </c>
      <c r="G3408" t="s">
        <v>29383</v>
      </c>
      <c r="H3408" t="s">
        <v>3118</v>
      </c>
      <c r="I3408" t="s">
        <v>130</v>
      </c>
      <c r="J3408" t="s">
        <v>5369</v>
      </c>
      <c r="K3408" s="2">
        <v>80408086</v>
      </c>
      <c r="L3408" s="2">
        <v>3214904550</v>
      </c>
      <c r="M3408" t="s">
        <v>2135</v>
      </c>
      <c r="N3408" s="1" t="s">
        <v>2098</v>
      </c>
    </row>
    <row r="3409" spans="1:14" x14ac:dyDescent="0.25">
      <c r="A3409" s="2">
        <v>44901</v>
      </c>
      <c r="B3409" s="3">
        <v>45603</v>
      </c>
      <c r="C3409" s="4">
        <f>+WEEKNUM(B3409)</f>
        <v>45</v>
      </c>
      <c r="D3409" s="4">
        <f>+MONTH(Tabla4[[#This Row],[FECHA]])</f>
        <v>11</v>
      </c>
      <c r="E3409" s="4">
        <f>+YEAR(B3409)</f>
        <v>2024</v>
      </c>
      <c r="F3409" t="s">
        <v>29187</v>
      </c>
      <c r="G3409" t="s">
        <v>29382</v>
      </c>
      <c r="H3409" t="s">
        <v>3118</v>
      </c>
      <c r="I3409" s="2">
        <v>2400</v>
      </c>
      <c r="J3409" t="s">
        <v>5264</v>
      </c>
      <c r="K3409" s="2">
        <v>901301652</v>
      </c>
      <c r="L3409" s="2">
        <v>3160543559</v>
      </c>
      <c r="M3409" t="s">
        <v>2106</v>
      </c>
      <c r="N3409" s="1" t="s">
        <v>2098</v>
      </c>
    </row>
    <row r="3410" spans="1:14" x14ac:dyDescent="0.25">
      <c r="A3410" s="2">
        <v>44903</v>
      </c>
      <c r="B3410" s="3">
        <v>45603</v>
      </c>
      <c r="C3410" s="4">
        <f>+WEEKNUM(B3410)</f>
        <v>45</v>
      </c>
      <c r="D3410" s="4">
        <f>+MONTH(Tabla4[[#This Row],[FECHA]])</f>
        <v>11</v>
      </c>
      <c r="E3410" s="4">
        <f>+YEAR(B3410)</f>
        <v>2024</v>
      </c>
      <c r="F3410" t="s">
        <v>29342</v>
      </c>
      <c r="G3410" t="s">
        <v>29381</v>
      </c>
      <c r="H3410" t="s">
        <v>3</v>
      </c>
      <c r="I3410" t="s">
        <v>16</v>
      </c>
      <c r="J3410" t="s">
        <v>29380</v>
      </c>
      <c r="K3410" s="2">
        <v>1014234804</v>
      </c>
      <c r="L3410" s="2">
        <v>3012675817</v>
      </c>
      <c r="M3410" t="s">
        <v>909</v>
      </c>
      <c r="N3410" s="1" t="s">
        <v>2098</v>
      </c>
    </row>
    <row r="3411" spans="1:14" x14ac:dyDescent="0.25">
      <c r="A3411" s="2">
        <v>44905</v>
      </c>
      <c r="B3411" s="3">
        <v>45603</v>
      </c>
      <c r="C3411" s="4">
        <f>+WEEKNUM(B3411)</f>
        <v>45</v>
      </c>
      <c r="D3411" s="4">
        <f>+MONTH(Tabla4[[#This Row],[FECHA]])</f>
        <v>11</v>
      </c>
      <c r="E3411" s="4">
        <f>+YEAR(B3411)</f>
        <v>2024</v>
      </c>
      <c r="F3411" t="s">
        <v>29342</v>
      </c>
      <c r="H3411" t="s">
        <v>8</v>
      </c>
      <c r="I3411" t="s">
        <v>130</v>
      </c>
      <c r="J3411" t="s">
        <v>20631</v>
      </c>
      <c r="K3411" s="2">
        <v>1019123564</v>
      </c>
      <c r="L3411" s="2">
        <v>3125309244</v>
      </c>
      <c r="M3411" t="s">
        <v>937</v>
      </c>
      <c r="N3411" s="1" t="s">
        <v>2098</v>
      </c>
    </row>
    <row r="3412" spans="1:14" x14ac:dyDescent="0.25">
      <c r="A3412" s="2">
        <v>44907</v>
      </c>
      <c r="B3412" s="3">
        <v>45603</v>
      </c>
      <c r="C3412" s="4">
        <f>+WEEKNUM(B3412)</f>
        <v>45</v>
      </c>
      <c r="D3412" s="4">
        <f>+MONTH(Tabla4[[#This Row],[FECHA]])</f>
        <v>11</v>
      </c>
      <c r="E3412" s="4">
        <f>+YEAR(B3412)</f>
        <v>2024</v>
      </c>
      <c r="F3412" t="s">
        <v>29236</v>
      </c>
      <c r="H3412" t="s">
        <v>3</v>
      </c>
      <c r="I3412" t="s">
        <v>33</v>
      </c>
      <c r="J3412" t="s">
        <v>4394</v>
      </c>
      <c r="K3412" s="2">
        <v>1049621624</v>
      </c>
      <c r="L3412" s="2">
        <v>3192569161</v>
      </c>
      <c r="N3412" s="1" t="s">
        <v>2098</v>
      </c>
    </row>
    <row r="3413" spans="1:14" x14ac:dyDescent="0.25">
      <c r="A3413" s="2">
        <v>44909</v>
      </c>
      <c r="B3413" s="3">
        <v>45603</v>
      </c>
      <c r="C3413" s="4">
        <f>+WEEKNUM(B3413)</f>
        <v>45</v>
      </c>
      <c r="D3413" s="4">
        <f>+MONTH(Tabla4[[#This Row],[FECHA]])</f>
        <v>11</v>
      </c>
      <c r="E3413" s="4">
        <f>+YEAR(B3413)</f>
        <v>2024</v>
      </c>
      <c r="F3413" t="s">
        <v>29342</v>
      </c>
      <c r="H3413" t="s">
        <v>3</v>
      </c>
      <c r="I3413" t="s">
        <v>30</v>
      </c>
      <c r="J3413" t="s">
        <v>3129</v>
      </c>
      <c r="K3413" s="2">
        <v>1018506198</v>
      </c>
      <c r="L3413" s="2">
        <v>3214828277</v>
      </c>
      <c r="M3413" t="s">
        <v>909</v>
      </c>
      <c r="N3413" s="1" t="s">
        <v>2098</v>
      </c>
    </row>
    <row r="3414" spans="1:14" x14ac:dyDescent="0.25">
      <c r="A3414" s="2">
        <v>44923</v>
      </c>
      <c r="B3414" s="3">
        <v>45603</v>
      </c>
      <c r="C3414" s="4">
        <f>+WEEKNUM(B3414)</f>
        <v>45</v>
      </c>
      <c r="D3414" s="4">
        <f>+MONTH(Tabla4[[#This Row],[FECHA]])</f>
        <v>11</v>
      </c>
      <c r="E3414" s="4">
        <f>+YEAR(B3414)</f>
        <v>2024</v>
      </c>
      <c r="F3414" t="s">
        <v>29187</v>
      </c>
      <c r="G3414" t="s">
        <v>29379</v>
      </c>
      <c r="H3414" t="s">
        <v>3118</v>
      </c>
      <c r="I3414" t="s">
        <v>130</v>
      </c>
      <c r="J3414" t="s">
        <v>22827</v>
      </c>
      <c r="K3414" s="2">
        <v>8010195</v>
      </c>
      <c r="L3414" s="2">
        <v>3105699053</v>
      </c>
      <c r="M3414" t="s">
        <v>29048</v>
      </c>
      <c r="N3414" s="1" t="s">
        <v>2098</v>
      </c>
    </row>
    <row r="3415" spans="1:14" x14ac:dyDescent="0.25">
      <c r="A3415" s="2">
        <v>44925</v>
      </c>
      <c r="B3415" s="3">
        <v>45603</v>
      </c>
      <c r="C3415" s="4">
        <f>+WEEKNUM(B3415)</f>
        <v>45</v>
      </c>
      <c r="D3415" s="4">
        <f>+MONTH(Tabla4[[#This Row],[FECHA]])</f>
        <v>11</v>
      </c>
      <c r="E3415" s="4">
        <f>+YEAR(B3415)</f>
        <v>2024</v>
      </c>
      <c r="F3415" t="s">
        <v>29342</v>
      </c>
      <c r="H3415" t="s">
        <v>3</v>
      </c>
      <c r="I3415" t="s">
        <v>30</v>
      </c>
      <c r="J3415" t="s">
        <v>13358</v>
      </c>
      <c r="K3415" s="2">
        <v>1047487369</v>
      </c>
      <c r="L3415" s="2">
        <v>3205422806</v>
      </c>
      <c r="M3415" t="s">
        <v>909</v>
      </c>
      <c r="N3415" s="1" t="s">
        <v>2098</v>
      </c>
    </row>
    <row r="3416" spans="1:14" x14ac:dyDescent="0.25">
      <c r="A3416" s="2">
        <v>44940</v>
      </c>
      <c r="B3416" s="3">
        <v>45603</v>
      </c>
      <c r="C3416" s="4">
        <f>+WEEKNUM(B3416)</f>
        <v>45</v>
      </c>
      <c r="D3416" s="4">
        <f>+MONTH(Tabla4[[#This Row],[FECHA]])</f>
        <v>11</v>
      </c>
      <c r="E3416" s="4">
        <f>+YEAR(B3416)</f>
        <v>2024</v>
      </c>
      <c r="F3416" t="s">
        <v>29342</v>
      </c>
      <c r="H3416" t="s">
        <v>21</v>
      </c>
      <c r="I3416" t="s">
        <v>130</v>
      </c>
      <c r="J3416" t="s">
        <v>247</v>
      </c>
      <c r="K3416" s="2">
        <v>1073384973</v>
      </c>
      <c r="L3416" s="2">
        <v>3219782849</v>
      </c>
      <c r="N3416" s="1" t="s">
        <v>2098</v>
      </c>
    </row>
    <row r="3417" spans="1:14" x14ac:dyDescent="0.25">
      <c r="A3417" s="2">
        <v>44943</v>
      </c>
      <c r="B3417" s="3">
        <v>45603</v>
      </c>
      <c r="C3417" s="4">
        <f>+WEEKNUM(B3417)</f>
        <v>45</v>
      </c>
      <c r="D3417" s="4">
        <f>+MONTH(Tabla4[[#This Row],[FECHA]])</f>
        <v>11</v>
      </c>
      <c r="E3417" s="4">
        <f>+YEAR(B3417)</f>
        <v>2024</v>
      </c>
      <c r="F3417" t="s">
        <v>29236</v>
      </c>
      <c r="H3417" t="s">
        <v>3</v>
      </c>
      <c r="I3417" t="s">
        <v>16</v>
      </c>
      <c r="J3417" t="s">
        <v>2317</v>
      </c>
      <c r="K3417" s="2">
        <v>81717896</v>
      </c>
      <c r="L3417" s="2">
        <v>3202314898</v>
      </c>
      <c r="N3417" s="1" t="s">
        <v>2098</v>
      </c>
    </row>
    <row r="3418" spans="1:14" x14ac:dyDescent="0.25">
      <c r="A3418" s="2">
        <v>44946</v>
      </c>
      <c r="B3418" s="3">
        <v>45603</v>
      </c>
      <c r="C3418" s="4">
        <f>+WEEKNUM(B3418)</f>
        <v>45</v>
      </c>
      <c r="D3418" s="4">
        <f>+MONTH(Tabla4[[#This Row],[FECHA]])</f>
        <v>11</v>
      </c>
      <c r="E3418" s="4">
        <f>+YEAR(B3418)</f>
        <v>2024</v>
      </c>
      <c r="F3418" t="s">
        <v>29279</v>
      </c>
      <c r="G3418" t="s">
        <v>29378</v>
      </c>
      <c r="H3418" t="s">
        <v>3118</v>
      </c>
      <c r="I3418" t="s">
        <v>130</v>
      </c>
      <c r="J3418" t="s">
        <v>4241</v>
      </c>
      <c r="K3418" s="2">
        <v>11460501</v>
      </c>
      <c r="L3418" s="2">
        <v>5093933476</v>
      </c>
      <c r="M3418" t="s">
        <v>909</v>
      </c>
      <c r="N3418" s="1" t="s">
        <v>2098</v>
      </c>
    </row>
    <row r="3419" spans="1:14" x14ac:dyDescent="0.25">
      <c r="A3419" s="2">
        <v>44951</v>
      </c>
      <c r="B3419" s="3">
        <v>45603</v>
      </c>
      <c r="C3419" s="4">
        <f>+WEEKNUM(B3419)</f>
        <v>45</v>
      </c>
      <c r="D3419" s="4">
        <f>+MONTH(Tabla4[[#This Row],[FECHA]])</f>
        <v>11</v>
      </c>
      <c r="E3419" s="4">
        <f>+YEAR(B3419)</f>
        <v>2024</v>
      </c>
      <c r="F3419" t="s">
        <v>29187</v>
      </c>
      <c r="G3419" t="s">
        <v>29377</v>
      </c>
      <c r="H3419" t="s">
        <v>3118</v>
      </c>
      <c r="I3419" t="s">
        <v>47</v>
      </c>
      <c r="J3419" t="s">
        <v>22864</v>
      </c>
      <c r="K3419" s="2">
        <v>1000940249</v>
      </c>
      <c r="L3419" s="2">
        <v>3153395065</v>
      </c>
      <c r="M3419" t="s">
        <v>2106</v>
      </c>
      <c r="N3419" s="1" t="s">
        <v>2098</v>
      </c>
    </row>
    <row r="3420" spans="1:14" x14ac:dyDescent="0.25">
      <c r="A3420" s="2">
        <v>44957</v>
      </c>
      <c r="B3420" s="3">
        <v>45603</v>
      </c>
      <c r="C3420" s="4">
        <f>+WEEKNUM(B3420)</f>
        <v>45</v>
      </c>
      <c r="D3420" s="4">
        <f>+MONTH(Tabla4[[#This Row],[FECHA]])</f>
        <v>11</v>
      </c>
      <c r="E3420" s="4">
        <f>+YEAR(B3420)</f>
        <v>2024</v>
      </c>
      <c r="F3420" t="s">
        <v>29342</v>
      </c>
      <c r="H3420" t="s">
        <v>3</v>
      </c>
      <c r="I3420" t="s">
        <v>33</v>
      </c>
      <c r="J3420" t="s">
        <v>22151</v>
      </c>
      <c r="K3420" s="2">
        <v>1030626047</v>
      </c>
      <c r="L3420" s="2">
        <v>3045692682</v>
      </c>
      <c r="M3420" t="s">
        <v>909</v>
      </c>
      <c r="N3420" s="1" t="s">
        <v>2098</v>
      </c>
    </row>
    <row r="3421" spans="1:14" x14ac:dyDescent="0.25">
      <c r="A3421" s="2">
        <v>44959</v>
      </c>
      <c r="B3421" s="3">
        <v>45603</v>
      </c>
      <c r="C3421" s="4">
        <f>+WEEKNUM(B3421)</f>
        <v>45</v>
      </c>
      <c r="D3421" s="4">
        <f>+MONTH(Tabla4[[#This Row],[FECHA]])</f>
        <v>11</v>
      </c>
      <c r="E3421" s="4">
        <f>+YEAR(B3421)</f>
        <v>2024</v>
      </c>
      <c r="F3421" t="s">
        <v>29342</v>
      </c>
      <c r="H3421" t="s">
        <v>21</v>
      </c>
      <c r="I3421" t="s">
        <v>16</v>
      </c>
      <c r="J3421" t="s">
        <v>28561</v>
      </c>
      <c r="K3421" s="2">
        <v>52831592</v>
      </c>
      <c r="L3421" s="2">
        <v>3115937647</v>
      </c>
      <c r="M3421" t="s">
        <v>937</v>
      </c>
      <c r="N3421" s="1" t="s">
        <v>2098</v>
      </c>
    </row>
    <row r="3422" spans="1:14" x14ac:dyDescent="0.25">
      <c r="A3422" s="2">
        <v>44902</v>
      </c>
      <c r="B3422" s="3">
        <v>45603</v>
      </c>
      <c r="C3422" s="4">
        <f>+WEEKNUM(B3422)</f>
        <v>45</v>
      </c>
      <c r="D3422" s="4">
        <f>+MONTH(Tabla4[[#This Row],[FECHA]])</f>
        <v>11</v>
      </c>
      <c r="E3422" s="4">
        <f>+YEAR(B3422)</f>
        <v>2024</v>
      </c>
      <c r="F3422" t="s">
        <v>29279</v>
      </c>
      <c r="H3422" t="s">
        <v>21</v>
      </c>
      <c r="I3422" t="s">
        <v>30</v>
      </c>
      <c r="J3422" t="s">
        <v>29110</v>
      </c>
      <c r="K3422" s="2">
        <v>1031162341</v>
      </c>
      <c r="L3422" t="s">
        <v>58</v>
      </c>
      <c r="M3422" t="s">
        <v>1684</v>
      </c>
      <c r="N3422" s="1" t="s">
        <v>1635</v>
      </c>
    </row>
    <row r="3423" spans="1:14" x14ac:dyDescent="0.25">
      <c r="A3423" s="2">
        <v>44913</v>
      </c>
      <c r="B3423" s="3">
        <v>45603</v>
      </c>
      <c r="C3423" s="4">
        <f>+WEEKNUM(B3423)</f>
        <v>45</v>
      </c>
      <c r="D3423" s="4">
        <f>+MONTH(Tabla4[[#This Row],[FECHA]])</f>
        <v>11</v>
      </c>
      <c r="E3423" s="4">
        <f>+YEAR(B3423)</f>
        <v>2024</v>
      </c>
      <c r="F3423" t="s">
        <v>29279</v>
      </c>
      <c r="H3423" t="s">
        <v>3</v>
      </c>
      <c r="I3423" t="s">
        <v>30</v>
      </c>
      <c r="J3423" t="s">
        <v>1574</v>
      </c>
      <c r="K3423" s="2">
        <v>1047420679</v>
      </c>
      <c r="L3423" t="s">
        <v>58</v>
      </c>
      <c r="M3423" t="s">
        <v>1684</v>
      </c>
      <c r="N3423" s="1" t="s">
        <v>1635</v>
      </c>
    </row>
    <row r="3424" spans="1:14" x14ac:dyDescent="0.25">
      <c r="A3424" s="2">
        <v>44924</v>
      </c>
      <c r="B3424" s="3">
        <v>45603</v>
      </c>
      <c r="C3424" s="4">
        <f>+WEEKNUM(B3424)</f>
        <v>45</v>
      </c>
      <c r="D3424" s="4">
        <f>+MONTH(Tabla4[[#This Row],[FECHA]])</f>
        <v>11</v>
      </c>
      <c r="E3424" s="4">
        <f>+YEAR(B3424)</f>
        <v>2024</v>
      </c>
      <c r="F3424" t="s">
        <v>29187</v>
      </c>
      <c r="G3424" t="s">
        <v>29376</v>
      </c>
      <c r="H3424" t="s">
        <v>3118</v>
      </c>
      <c r="I3424" t="s">
        <v>30</v>
      </c>
      <c r="J3424" t="s">
        <v>1259</v>
      </c>
      <c r="K3424" s="2">
        <v>80865752</v>
      </c>
      <c r="L3424" t="s">
        <v>38</v>
      </c>
      <c r="M3424" t="s">
        <v>1684</v>
      </c>
      <c r="N3424" s="1" t="s">
        <v>1635</v>
      </c>
    </row>
    <row r="3425" spans="1:14" x14ac:dyDescent="0.25">
      <c r="A3425" s="2">
        <v>44931</v>
      </c>
      <c r="B3425" s="3">
        <v>45603</v>
      </c>
      <c r="C3425" s="4">
        <f>+WEEKNUM(B3425)</f>
        <v>45</v>
      </c>
      <c r="D3425" s="4">
        <f>+MONTH(Tabla4[[#This Row],[FECHA]])</f>
        <v>11</v>
      </c>
      <c r="E3425" s="4">
        <f>+YEAR(B3425)</f>
        <v>2024</v>
      </c>
      <c r="F3425" t="s">
        <v>29236</v>
      </c>
      <c r="H3425" t="s">
        <v>21</v>
      </c>
      <c r="I3425" t="s">
        <v>33</v>
      </c>
      <c r="J3425" t="s">
        <v>11357</v>
      </c>
      <c r="K3425" s="2">
        <v>1013650908</v>
      </c>
      <c r="L3425" t="s">
        <v>76</v>
      </c>
      <c r="M3425" t="s">
        <v>1684</v>
      </c>
      <c r="N3425" s="1" t="s">
        <v>1635</v>
      </c>
    </row>
    <row r="3426" spans="1:14" x14ac:dyDescent="0.25">
      <c r="A3426" s="2">
        <v>44933</v>
      </c>
      <c r="B3426" s="3">
        <v>45603</v>
      </c>
      <c r="C3426" s="4">
        <f>+WEEKNUM(B3426)</f>
        <v>45</v>
      </c>
      <c r="D3426" s="4">
        <f>+MONTH(Tabla4[[#This Row],[FECHA]])</f>
        <v>11</v>
      </c>
      <c r="E3426" s="4">
        <f>+YEAR(B3426)</f>
        <v>2024</v>
      </c>
      <c r="F3426" t="s">
        <v>29236</v>
      </c>
      <c r="H3426" t="s">
        <v>3</v>
      </c>
      <c r="I3426" t="s">
        <v>16</v>
      </c>
      <c r="J3426" t="s">
        <v>19898</v>
      </c>
      <c r="K3426" s="2">
        <v>1000218948</v>
      </c>
      <c r="L3426" t="s">
        <v>58</v>
      </c>
      <c r="M3426" t="s">
        <v>37</v>
      </c>
      <c r="N3426" s="1" t="s">
        <v>1635</v>
      </c>
    </row>
    <row r="3427" spans="1:14" x14ac:dyDescent="0.25">
      <c r="A3427" s="2">
        <v>44944</v>
      </c>
      <c r="B3427" s="3">
        <v>45603</v>
      </c>
      <c r="C3427" s="4">
        <f>+WEEKNUM(B3427)</f>
        <v>45</v>
      </c>
      <c r="D3427" s="4">
        <f>+MONTH(Tabla4[[#This Row],[FECHA]])</f>
        <v>11</v>
      </c>
      <c r="E3427" s="4">
        <f>+YEAR(B3427)</f>
        <v>2024</v>
      </c>
      <c r="F3427" t="s">
        <v>29342</v>
      </c>
      <c r="H3427" t="s">
        <v>8</v>
      </c>
      <c r="I3427" t="s">
        <v>16</v>
      </c>
      <c r="J3427" t="s">
        <v>29375</v>
      </c>
      <c r="K3427" s="2">
        <v>56803386</v>
      </c>
      <c r="L3427" t="s">
        <v>49</v>
      </c>
      <c r="M3427" t="s">
        <v>37</v>
      </c>
      <c r="N3427" s="1" t="s">
        <v>1635</v>
      </c>
    </row>
    <row r="3428" spans="1:14" x14ac:dyDescent="0.25">
      <c r="A3428" s="2">
        <v>44947</v>
      </c>
      <c r="B3428" s="3">
        <v>45603</v>
      </c>
      <c r="C3428" s="4">
        <f>+WEEKNUM(B3428)</f>
        <v>45</v>
      </c>
      <c r="D3428" s="4">
        <f>+MONTH(Tabla4[[#This Row],[FECHA]])</f>
        <v>11</v>
      </c>
      <c r="E3428" s="4">
        <f>+YEAR(B3428)</f>
        <v>2024</v>
      </c>
      <c r="F3428" t="s">
        <v>29187</v>
      </c>
      <c r="G3428" t="s">
        <v>29374</v>
      </c>
      <c r="H3428" t="s">
        <v>3118</v>
      </c>
      <c r="I3428" t="s">
        <v>33</v>
      </c>
      <c r="J3428" t="s">
        <v>16926</v>
      </c>
      <c r="K3428" s="2">
        <v>1026291175</v>
      </c>
      <c r="L3428" t="s">
        <v>38</v>
      </c>
      <c r="M3428" t="s">
        <v>37</v>
      </c>
      <c r="N3428" s="1" t="s">
        <v>1635</v>
      </c>
    </row>
    <row r="3429" spans="1:14" x14ac:dyDescent="0.25">
      <c r="A3429" s="2">
        <v>44949</v>
      </c>
      <c r="B3429" s="3">
        <v>45603</v>
      </c>
      <c r="C3429" s="4">
        <f>+WEEKNUM(B3429)</f>
        <v>45</v>
      </c>
      <c r="D3429" s="4">
        <f>+MONTH(Tabla4[[#This Row],[FECHA]])</f>
        <v>11</v>
      </c>
      <c r="E3429" s="4">
        <f>+YEAR(B3429)</f>
        <v>2024</v>
      </c>
      <c r="F3429" t="s">
        <v>29236</v>
      </c>
      <c r="H3429" t="s">
        <v>3</v>
      </c>
      <c r="I3429" t="s">
        <v>30</v>
      </c>
      <c r="J3429" t="s">
        <v>12699</v>
      </c>
      <c r="K3429" s="2">
        <v>1118860046</v>
      </c>
      <c r="L3429" t="s">
        <v>58</v>
      </c>
      <c r="M3429" t="s">
        <v>1684</v>
      </c>
      <c r="N3429" s="1" t="s">
        <v>1635</v>
      </c>
    </row>
    <row r="3430" spans="1:14" x14ac:dyDescent="0.25">
      <c r="A3430" s="2">
        <v>44952</v>
      </c>
      <c r="B3430" s="3">
        <v>45603</v>
      </c>
      <c r="C3430" s="4">
        <f>+WEEKNUM(B3430)</f>
        <v>45</v>
      </c>
      <c r="D3430" s="4">
        <f>+MONTH(Tabla4[[#This Row],[FECHA]])</f>
        <v>11</v>
      </c>
      <c r="E3430" s="4">
        <f>+YEAR(B3430)</f>
        <v>2024</v>
      </c>
      <c r="F3430" t="s">
        <v>29187</v>
      </c>
      <c r="G3430" t="s">
        <v>29373</v>
      </c>
      <c r="H3430" t="s">
        <v>3118</v>
      </c>
      <c r="I3430" t="s">
        <v>30</v>
      </c>
      <c r="J3430" t="s">
        <v>11123</v>
      </c>
      <c r="K3430" s="2">
        <v>1090431031</v>
      </c>
      <c r="L3430" t="s">
        <v>38</v>
      </c>
      <c r="M3430" t="s">
        <v>1684</v>
      </c>
      <c r="N3430" s="1" t="s">
        <v>1635</v>
      </c>
    </row>
    <row r="3431" spans="1:14" x14ac:dyDescent="0.25">
      <c r="A3431" s="2">
        <v>44954</v>
      </c>
      <c r="B3431" s="3">
        <v>45603</v>
      </c>
      <c r="C3431" s="4">
        <f>+WEEKNUM(B3431)</f>
        <v>45</v>
      </c>
      <c r="D3431" s="4">
        <f>+MONTH(Tabla4[[#This Row],[FECHA]])</f>
        <v>11</v>
      </c>
      <c r="E3431" s="4">
        <f>+YEAR(B3431)</f>
        <v>2024</v>
      </c>
      <c r="F3431" t="s">
        <v>29279</v>
      </c>
      <c r="H3431" t="s">
        <v>133</v>
      </c>
      <c r="I3431" t="s">
        <v>10386</v>
      </c>
      <c r="J3431" t="s">
        <v>29372</v>
      </c>
      <c r="K3431" s="2">
        <v>80655978</v>
      </c>
      <c r="L3431" t="s">
        <v>198</v>
      </c>
      <c r="M3431" t="s">
        <v>1684</v>
      </c>
      <c r="N3431" s="1" t="s">
        <v>1635</v>
      </c>
    </row>
    <row r="3432" spans="1:14" x14ac:dyDescent="0.25">
      <c r="A3432" s="2">
        <v>44955</v>
      </c>
      <c r="B3432" s="3">
        <v>45603</v>
      </c>
      <c r="C3432" s="4">
        <f>+WEEKNUM(B3432)</f>
        <v>45</v>
      </c>
      <c r="D3432" s="4">
        <f>+MONTH(Tabla4[[#This Row],[FECHA]])</f>
        <v>11</v>
      </c>
      <c r="E3432" s="4">
        <f>+YEAR(B3432)</f>
        <v>2024</v>
      </c>
      <c r="F3432" t="s">
        <v>29236</v>
      </c>
      <c r="G3432" t="s">
        <v>29371</v>
      </c>
      <c r="H3432" t="s">
        <v>3</v>
      </c>
      <c r="I3432" t="s">
        <v>16</v>
      </c>
      <c r="J3432" t="s">
        <v>19065</v>
      </c>
      <c r="K3432" s="2">
        <v>1072714266</v>
      </c>
      <c r="L3432" t="s">
        <v>38</v>
      </c>
      <c r="M3432" t="s">
        <v>1684</v>
      </c>
      <c r="N3432" s="1" t="s">
        <v>1635</v>
      </c>
    </row>
    <row r="3433" spans="1:14" x14ac:dyDescent="0.25">
      <c r="A3433" s="2">
        <v>44958</v>
      </c>
      <c r="B3433" s="3">
        <v>45603</v>
      </c>
      <c r="C3433" s="4">
        <f>+WEEKNUM(B3433)</f>
        <v>45</v>
      </c>
      <c r="D3433" s="4">
        <f>+MONTH(Tabla4[[#This Row],[FECHA]])</f>
        <v>11</v>
      </c>
      <c r="E3433" s="4">
        <f>+YEAR(B3433)</f>
        <v>2024</v>
      </c>
      <c r="F3433" t="s">
        <v>29236</v>
      </c>
      <c r="H3433" t="s">
        <v>3</v>
      </c>
      <c r="I3433" t="s">
        <v>33</v>
      </c>
      <c r="J3433" t="s">
        <v>10449</v>
      </c>
      <c r="K3433" s="2">
        <v>1020768231</v>
      </c>
      <c r="L3433" t="s">
        <v>58</v>
      </c>
      <c r="M3433" t="s">
        <v>37</v>
      </c>
      <c r="N3433" s="1" t="s">
        <v>1635</v>
      </c>
    </row>
    <row r="3434" spans="1:14" x14ac:dyDescent="0.25">
      <c r="A3434" s="2">
        <v>44889</v>
      </c>
      <c r="B3434" s="3">
        <v>45603</v>
      </c>
      <c r="C3434" s="4">
        <f>+WEEKNUM(B3434)</f>
        <v>45</v>
      </c>
      <c r="D3434" s="4">
        <f>+MONTH(Tabla4[[#This Row],[FECHA]])</f>
        <v>11</v>
      </c>
      <c r="E3434" s="4">
        <f>+YEAR(B3434)</f>
        <v>2024</v>
      </c>
      <c r="F3434" t="s">
        <v>29187</v>
      </c>
      <c r="G3434" t="s">
        <v>29370</v>
      </c>
      <c r="H3434" t="s">
        <v>3118</v>
      </c>
      <c r="I3434" t="s">
        <v>16</v>
      </c>
      <c r="J3434" t="s">
        <v>7719</v>
      </c>
      <c r="K3434" s="2">
        <v>80056143</v>
      </c>
      <c r="L3434" t="s">
        <v>38</v>
      </c>
      <c r="M3434" t="s">
        <v>2122</v>
      </c>
      <c r="N3434" s="1" t="s">
        <v>29264</v>
      </c>
    </row>
    <row r="3435" spans="1:14" x14ac:dyDescent="0.25">
      <c r="A3435" s="2">
        <v>44893</v>
      </c>
      <c r="B3435" s="3">
        <v>45603</v>
      </c>
      <c r="C3435" s="4">
        <f>+WEEKNUM(B3435)</f>
        <v>45</v>
      </c>
      <c r="D3435" s="4">
        <f>+MONTH(Tabla4[[#This Row],[FECHA]])</f>
        <v>11</v>
      </c>
      <c r="E3435" s="4">
        <f>+YEAR(B3435)</f>
        <v>2024</v>
      </c>
      <c r="F3435" t="s">
        <v>29342</v>
      </c>
      <c r="H3435" t="s">
        <v>3</v>
      </c>
      <c r="I3435" t="s">
        <v>30</v>
      </c>
      <c r="J3435" t="s">
        <v>4238</v>
      </c>
      <c r="K3435" s="2">
        <v>1032474618</v>
      </c>
      <c r="L3435" t="s">
        <v>198</v>
      </c>
      <c r="M3435" t="s">
        <v>2122</v>
      </c>
      <c r="N3435" s="1" t="s">
        <v>29264</v>
      </c>
    </row>
    <row r="3436" spans="1:14" x14ac:dyDescent="0.25">
      <c r="A3436" s="2">
        <v>44918</v>
      </c>
      <c r="B3436" s="3">
        <v>45603</v>
      </c>
      <c r="C3436" s="4">
        <f>+WEEKNUM(B3436)</f>
        <v>45</v>
      </c>
      <c r="D3436" s="4">
        <f>+MONTH(Tabla4[[#This Row],[FECHA]])</f>
        <v>11</v>
      </c>
      <c r="E3436" s="4">
        <f>+YEAR(B3436)</f>
        <v>2024</v>
      </c>
      <c r="F3436" t="s">
        <v>29187</v>
      </c>
      <c r="G3436" t="s">
        <v>29369</v>
      </c>
      <c r="H3436" t="s">
        <v>3</v>
      </c>
      <c r="I3436" t="s">
        <v>16</v>
      </c>
      <c r="J3436" t="s">
        <v>971</v>
      </c>
      <c r="K3436" s="2">
        <v>800135342</v>
      </c>
      <c r="L3436" t="s">
        <v>38</v>
      </c>
      <c r="M3436" t="s">
        <v>987</v>
      </c>
      <c r="N3436" s="1" t="s">
        <v>29264</v>
      </c>
    </row>
    <row r="3437" spans="1:14" x14ac:dyDescent="0.25">
      <c r="A3437" s="2">
        <v>44919</v>
      </c>
      <c r="B3437" s="3">
        <v>45603</v>
      </c>
      <c r="C3437" s="4">
        <f>+WEEKNUM(B3437)</f>
        <v>45</v>
      </c>
      <c r="D3437" s="4">
        <f>+MONTH(Tabla4[[#This Row],[FECHA]])</f>
        <v>11</v>
      </c>
      <c r="E3437" s="4">
        <f>+YEAR(B3437)</f>
        <v>2024</v>
      </c>
      <c r="F3437" t="s">
        <v>29187</v>
      </c>
      <c r="G3437" t="s">
        <v>29368</v>
      </c>
      <c r="H3437" t="s">
        <v>3118</v>
      </c>
      <c r="I3437" t="s">
        <v>16</v>
      </c>
      <c r="J3437" t="s">
        <v>29367</v>
      </c>
      <c r="K3437" s="2">
        <v>4151906</v>
      </c>
      <c r="L3437" t="s">
        <v>38</v>
      </c>
      <c r="M3437" t="s">
        <v>987</v>
      </c>
      <c r="N3437" s="1" t="s">
        <v>29264</v>
      </c>
    </row>
    <row r="3438" spans="1:14" x14ac:dyDescent="0.25">
      <c r="A3438" s="2">
        <v>44926</v>
      </c>
      <c r="B3438" s="3">
        <v>45603</v>
      </c>
      <c r="C3438" s="4">
        <f>+WEEKNUM(B3438)</f>
        <v>45</v>
      </c>
      <c r="D3438" s="4">
        <f>+MONTH(Tabla4[[#This Row],[FECHA]])</f>
        <v>11</v>
      </c>
      <c r="E3438" s="4">
        <f>+YEAR(B3438)</f>
        <v>2024</v>
      </c>
      <c r="F3438" t="s">
        <v>29342</v>
      </c>
      <c r="H3438" t="s">
        <v>3</v>
      </c>
      <c r="I3438" t="s">
        <v>33</v>
      </c>
      <c r="J3438" t="s">
        <v>29366</v>
      </c>
      <c r="K3438" s="2">
        <v>79979803</v>
      </c>
      <c r="L3438" t="s">
        <v>198</v>
      </c>
      <c r="M3438" t="s">
        <v>987</v>
      </c>
      <c r="N3438" s="1" t="s">
        <v>29264</v>
      </c>
    </row>
    <row r="3439" spans="1:14" x14ac:dyDescent="0.25">
      <c r="A3439" s="2">
        <v>44927</v>
      </c>
      <c r="B3439" s="3">
        <v>45603</v>
      </c>
      <c r="C3439" s="4">
        <f>+WEEKNUM(B3439)</f>
        <v>45</v>
      </c>
      <c r="D3439" s="4">
        <f>+MONTH(Tabla4[[#This Row],[FECHA]])</f>
        <v>11</v>
      </c>
      <c r="E3439" s="4">
        <f>+YEAR(B3439)</f>
        <v>2024</v>
      </c>
      <c r="F3439" t="s">
        <v>29342</v>
      </c>
      <c r="H3439" t="s">
        <v>3</v>
      </c>
      <c r="I3439" t="s">
        <v>33</v>
      </c>
      <c r="J3439" t="s">
        <v>29366</v>
      </c>
      <c r="K3439" s="2">
        <v>79979803</v>
      </c>
      <c r="L3439" t="s">
        <v>76</v>
      </c>
      <c r="M3439" t="s">
        <v>987</v>
      </c>
      <c r="N3439" s="1" t="s">
        <v>29264</v>
      </c>
    </row>
    <row r="3440" spans="1:14" x14ac:dyDescent="0.25">
      <c r="A3440" s="2">
        <v>44938</v>
      </c>
      <c r="B3440" s="3">
        <v>45603</v>
      </c>
      <c r="C3440" s="4">
        <f>+WEEKNUM(B3440)</f>
        <v>45</v>
      </c>
      <c r="D3440" s="4">
        <f>+MONTH(Tabla4[[#This Row],[FECHA]])</f>
        <v>11</v>
      </c>
      <c r="E3440" s="4">
        <f>+YEAR(B3440)</f>
        <v>2024</v>
      </c>
      <c r="F3440" t="s">
        <v>29342</v>
      </c>
      <c r="G3440" t="s">
        <v>29365</v>
      </c>
      <c r="H3440" t="s">
        <v>3</v>
      </c>
      <c r="I3440" t="s">
        <v>16</v>
      </c>
      <c r="J3440" t="s">
        <v>29364</v>
      </c>
      <c r="K3440" s="2">
        <v>1020807371</v>
      </c>
      <c r="L3440" t="s">
        <v>38</v>
      </c>
      <c r="M3440" t="s">
        <v>987</v>
      </c>
      <c r="N3440" s="1" t="s">
        <v>29264</v>
      </c>
    </row>
    <row r="3441" spans="1:14" x14ac:dyDescent="0.25">
      <c r="A3441" s="2">
        <v>44948</v>
      </c>
      <c r="B3441" s="3">
        <v>45603</v>
      </c>
      <c r="C3441" s="4">
        <f>+WEEKNUM(B3441)</f>
        <v>45</v>
      </c>
      <c r="D3441" s="4">
        <f>+MONTH(Tabla4[[#This Row],[FECHA]])</f>
        <v>11</v>
      </c>
      <c r="E3441" s="4">
        <f>+YEAR(B3441)</f>
        <v>2024</v>
      </c>
      <c r="F3441" t="s">
        <v>29187</v>
      </c>
      <c r="G3441" t="s">
        <v>29363</v>
      </c>
      <c r="H3441" t="s">
        <v>3118</v>
      </c>
      <c r="I3441" t="s">
        <v>16</v>
      </c>
      <c r="J3441" t="s">
        <v>4937</v>
      </c>
      <c r="K3441" s="2">
        <v>1000181011</v>
      </c>
      <c r="L3441" t="s">
        <v>38</v>
      </c>
      <c r="M3441" t="s">
        <v>2122</v>
      </c>
      <c r="N3441" s="1" t="s">
        <v>29264</v>
      </c>
    </row>
    <row r="3442" spans="1:14" x14ac:dyDescent="0.25">
      <c r="A3442" s="2">
        <v>44956</v>
      </c>
      <c r="B3442" s="3">
        <v>45603</v>
      </c>
      <c r="C3442" s="4">
        <f>+WEEKNUM(B3442)</f>
        <v>45</v>
      </c>
      <c r="D3442" s="4">
        <f>+MONTH(Tabla4[[#This Row],[FECHA]])</f>
        <v>11</v>
      </c>
      <c r="E3442" s="4">
        <f>+YEAR(B3442)</f>
        <v>2024</v>
      </c>
      <c r="F3442" t="s">
        <v>29342</v>
      </c>
      <c r="H3442" t="s">
        <v>3</v>
      </c>
      <c r="I3442" t="s">
        <v>130</v>
      </c>
      <c r="J3442" t="s">
        <v>129</v>
      </c>
      <c r="K3442" s="2">
        <v>86080597</v>
      </c>
      <c r="L3442" t="s">
        <v>55</v>
      </c>
      <c r="M3442" t="s">
        <v>987</v>
      </c>
      <c r="N3442" s="1" t="s">
        <v>29264</v>
      </c>
    </row>
    <row r="3443" spans="1:14" x14ac:dyDescent="0.25">
      <c r="A3443" s="2">
        <v>72287</v>
      </c>
      <c r="B3443" s="3" t="s">
        <v>29362</v>
      </c>
      <c r="C3443" s="4">
        <f>+WEEKNUM(Tabla4[[#This Row],[FECHA]])</f>
        <v>44</v>
      </c>
      <c r="D3443" s="4">
        <f>+MONTH(Tabla4[[#This Row],[FECHA]])</f>
        <v>10</v>
      </c>
      <c r="E3443" s="4">
        <f>+YEAR(B3443)</f>
        <v>2025</v>
      </c>
      <c r="F3443" t="s">
        <v>13029</v>
      </c>
      <c r="G3443" t="s">
        <v>29361</v>
      </c>
      <c r="H3443" t="s">
        <v>21</v>
      </c>
      <c r="I3443" t="s">
        <v>33</v>
      </c>
      <c r="J3443" t="s">
        <v>20656</v>
      </c>
      <c r="K3443" s="2">
        <v>1076667612</v>
      </c>
      <c r="L3443" t="s">
        <v>38</v>
      </c>
      <c r="M3443" t="s">
        <v>307</v>
      </c>
      <c r="N3443" s="1" t="s">
        <v>246</v>
      </c>
    </row>
    <row r="3444" spans="1:14" x14ac:dyDescent="0.25">
      <c r="A3444" s="2">
        <v>72301</v>
      </c>
      <c r="B3444" s="3" t="s">
        <v>29360</v>
      </c>
      <c r="C3444" s="4">
        <f>+WEEKNUM(Tabla4[[#This Row],[FECHA]])</f>
        <v>44</v>
      </c>
      <c r="D3444" s="4">
        <f>+MONTH(Tabla4[[#This Row],[FECHA]])</f>
        <v>10</v>
      </c>
      <c r="E3444" s="4">
        <f>+YEAR(B3444)</f>
        <v>2025</v>
      </c>
      <c r="F3444" t="s">
        <v>12201</v>
      </c>
      <c r="G3444" t="s">
        <v>29359</v>
      </c>
      <c r="H3444" t="s">
        <v>133</v>
      </c>
      <c r="I3444" t="s">
        <v>47</v>
      </c>
      <c r="J3444" t="s">
        <v>29358</v>
      </c>
      <c r="K3444" s="2">
        <v>1032410205</v>
      </c>
      <c r="L3444" t="s">
        <v>38</v>
      </c>
      <c r="M3444" t="s">
        <v>255</v>
      </c>
      <c r="N3444" s="1" t="s">
        <v>246</v>
      </c>
    </row>
    <row r="3445" spans="1:14" x14ac:dyDescent="0.25">
      <c r="A3445" s="2">
        <v>72330</v>
      </c>
      <c r="B3445" s="3" t="s">
        <v>29357</v>
      </c>
      <c r="C3445" s="4">
        <f>+WEEKNUM(Tabla4[[#This Row],[FECHA]])</f>
        <v>44</v>
      </c>
      <c r="D3445" s="4">
        <f>+MONTH(Tabla4[[#This Row],[FECHA]])</f>
        <v>10</v>
      </c>
      <c r="E3445" s="4">
        <f>+YEAR(B3445)</f>
        <v>2025</v>
      </c>
      <c r="F3445" t="s">
        <v>13029</v>
      </c>
      <c r="G3445" t="s">
        <v>29356</v>
      </c>
      <c r="H3445" t="s">
        <v>3</v>
      </c>
      <c r="I3445" t="s">
        <v>30</v>
      </c>
      <c r="J3445" t="s">
        <v>29355</v>
      </c>
      <c r="K3445" s="2">
        <v>1110566801</v>
      </c>
      <c r="L3445" t="s">
        <v>38</v>
      </c>
      <c r="M3445" t="s">
        <v>259</v>
      </c>
      <c r="N3445" s="1" t="s">
        <v>246</v>
      </c>
    </row>
    <row r="3446" spans="1:14" x14ac:dyDescent="0.25">
      <c r="A3446" s="2">
        <v>44786</v>
      </c>
      <c r="B3446" s="3">
        <v>45602</v>
      </c>
      <c r="C3446" s="4">
        <f>+WEEKNUM(B3446)</f>
        <v>45</v>
      </c>
      <c r="D3446" s="4">
        <f>+MONTH(Tabla4[[#This Row],[FECHA]])</f>
        <v>11</v>
      </c>
      <c r="E3446" s="4">
        <f>+YEAR(B3446)</f>
        <v>2024</v>
      </c>
      <c r="F3446" t="s">
        <v>29179</v>
      </c>
      <c r="G3446" t="s">
        <v>29354</v>
      </c>
      <c r="H3446" t="s">
        <v>3118</v>
      </c>
      <c r="I3446" t="s">
        <v>33</v>
      </c>
      <c r="J3446" t="s">
        <v>11493</v>
      </c>
      <c r="K3446" s="2">
        <v>1016040199</v>
      </c>
      <c r="L3446" s="2">
        <v>3114844604</v>
      </c>
      <c r="M3446" t="s">
        <v>937</v>
      </c>
      <c r="N3446" s="1" t="s">
        <v>2098</v>
      </c>
    </row>
    <row r="3447" spans="1:14" x14ac:dyDescent="0.25">
      <c r="A3447" s="2">
        <v>44790</v>
      </c>
      <c r="B3447" s="3">
        <v>45602</v>
      </c>
      <c r="C3447" s="4">
        <f>+WEEKNUM(B3447)</f>
        <v>45</v>
      </c>
      <c r="D3447" s="4">
        <f>+MONTH(Tabla4[[#This Row],[FECHA]])</f>
        <v>11</v>
      </c>
      <c r="E3447" s="4">
        <f>+YEAR(B3447)</f>
        <v>2024</v>
      </c>
      <c r="F3447" t="s">
        <v>29279</v>
      </c>
      <c r="G3447" t="s">
        <v>29353</v>
      </c>
      <c r="H3447" t="s">
        <v>3</v>
      </c>
      <c r="I3447" t="s">
        <v>16</v>
      </c>
      <c r="J3447" t="s">
        <v>3821</v>
      </c>
      <c r="K3447" s="2">
        <v>1090486673</v>
      </c>
      <c r="L3447" s="2">
        <v>3182886670</v>
      </c>
      <c r="M3447" t="s">
        <v>909</v>
      </c>
      <c r="N3447" s="1" t="s">
        <v>2098</v>
      </c>
    </row>
    <row r="3448" spans="1:14" x14ac:dyDescent="0.25">
      <c r="A3448" s="2">
        <v>44797</v>
      </c>
      <c r="B3448" s="3">
        <v>45602</v>
      </c>
      <c r="C3448" s="4">
        <f>+WEEKNUM(B3448)</f>
        <v>45</v>
      </c>
      <c r="D3448" s="4">
        <f>+MONTH(Tabla4[[#This Row],[FECHA]])</f>
        <v>11</v>
      </c>
      <c r="E3448" s="4">
        <f>+YEAR(B3448)</f>
        <v>2024</v>
      </c>
      <c r="F3448" t="s">
        <v>29279</v>
      </c>
      <c r="H3448" t="s">
        <v>3</v>
      </c>
      <c r="I3448" t="s">
        <v>16</v>
      </c>
      <c r="J3448" t="s">
        <v>3700</v>
      </c>
      <c r="K3448" s="2">
        <v>1019148528</v>
      </c>
      <c r="L3448" s="2">
        <v>3214881543</v>
      </c>
      <c r="M3448" t="s">
        <v>937</v>
      </c>
      <c r="N3448" s="1" t="s">
        <v>2098</v>
      </c>
    </row>
    <row r="3449" spans="1:14" x14ac:dyDescent="0.25">
      <c r="A3449" s="2">
        <v>44800</v>
      </c>
      <c r="B3449" s="3">
        <v>45602</v>
      </c>
      <c r="C3449" s="4">
        <f>+WEEKNUM(B3449)</f>
        <v>45</v>
      </c>
      <c r="D3449" s="4">
        <f>+MONTH(Tabla4[[#This Row],[FECHA]])</f>
        <v>11</v>
      </c>
      <c r="E3449" s="4">
        <f>+YEAR(B3449)</f>
        <v>2024</v>
      </c>
      <c r="F3449" t="s">
        <v>29179</v>
      </c>
      <c r="G3449" t="s">
        <v>29352</v>
      </c>
      <c r="H3449" t="s">
        <v>3118</v>
      </c>
      <c r="I3449" t="s">
        <v>30</v>
      </c>
      <c r="J3449" t="s">
        <v>5031</v>
      </c>
      <c r="K3449" s="2">
        <v>1020783935</v>
      </c>
      <c r="L3449" s="2">
        <v>3223106622</v>
      </c>
      <c r="M3449" t="s">
        <v>937</v>
      </c>
      <c r="N3449" s="1" t="s">
        <v>2098</v>
      </c>
    </row>
    <row r="3450" spans="1:14" x14ac:dyDescent="0.25">
      <c r="A3450" s="2">
        <v>44804</v>
      </c>
      <c r="B3450" s="3">
        <v>45602</v>
      </c>
      <c r="C3450" s="4">
        <f>+WEEKNUM(B3450)</f>
        <v>45</v>
      </c>
      <c r="D3450" s="4">
        <f>+MONTH(Tabla4[[#This Row],[FECHA]])</f>
        <v>11</v>
      </c>
      <c r="E3450" s="4">
        <f>+YEAR(B3450)</f>
        <v>2024</v>
      </c>
      <c r="F3450" t="s">
        <v>29179</v>
      </c>
      <c r="G3450" t="s">
        <v>29351</v>
      </c>
      <c r="H3450" t="s">
        <v>3118</v>
      </c>
      <c r="I3450" t="s">
        <v>1011</v>
      </c>
      <c r="J3450" t="s">
        <v>29350</v>
      </c>
      <c r="K3450" s="2">
        <v>1020836495</v>
      </c>
      <c r="L3450" s="2">
        <v>3165383087</v>
      </c>
      <c r="M3450" t="s">
        <v>2135</v>
      </c>
      <c r="N3450" s="1" t="s">
        <v>2098</v>
      </c>
    </row>
    <row r="3451" spans="1:14" x14ac:dyDescent="0.25">
      <c r="A3451" s="2">
        <v>44814</v>
      </c>
      <c r="B3451" s="3">
        <v>45602</v>
      </c>
      <c r="C3451" s="4">
        <f>+WEEKNUM(B3451)</f>
        <v>45</v>
      </c>
      <c r="D3451" s="4">
        <f>+MONTH(Tabla4[[#This Row],[FECHA]])</f>
        <v>11</v>
      </c>
      <c r="E3451" s="4">
        <f>+YEAR(B3451)</f>
        <v>2024</v>
      </c>
      <c r="F3451" t="s">
        <v>29279</v>
      </c>
      <c r="H3451" t="s">
        <v>8</v>
      </c>
      <c r="I3451" t="s">
        <v>16</v>
      </c>
      <c r="J3451" t="s">
        <v>22421</v>
      </c>
      <c r="K3451" s="2">
        <v>1018491680</v>
      </c>
      <c r="L3451" s="2">
        <v>3057525294</v>
      </c>
      <c r="M3451" t="s">
        <v>937</v>
      </c>
      <c r="N3451" s="1" t="s">
        <v>2098</v>
      </c>
    </row>
    <row r="3452" spans="1:14" x14ac:dyDescent="0.25">
      <c r="A3452" s="2">
        <v>44820</v>
      </c>
      <c r="B3452" s="3">
        <v>45602</v>
      </c>
      <c r="C3452" s="4">
        <f>+WEEKNUM(B3452)</f>
        <v>45</v>
      </c>
      <c r="D3452" s="4">
        <f>+MONTH(Tabla4[[#This Row],[FECHA]])</f>
        <v>11</v>
      </c>
      <c r="E3452" s="4">
        <f>+YEAR(B3452)</f>
        <v>2024</v>
      </c>
      <c r="F3452" t="s">
        <v>29179</v>
      </c>
      <c r="G3452" t="s">
        <v>29349</v>
      </c>
      <c r="H3452" t="s">
        <v>3118</v>
      </c>
      <c r="I3452" t="s">
        <v>130</v>
      </c>
      <c r="J3452" t="s">
        <v>21622</v>
      </c>
      <c r="K3452" s="2">
        <v>80135840</v>
      </c>
      <c r="L3452" s="2">
        <v>3103271094</v>
      </c>
      <c r="M3452" t="s">
        <v>2106</v>
      </c>
      <c r="N3452" s="1" t="s">
        <v>2098</v>
      </c>
    </row>
    <row r="3453" spans="1:14" x14ac:dyDescent="0.25">
      <c r="A3453" s="2">
        <v>44824</v>
      </c>
      <c r="B3453" s="3">
        <v>45602</v>
      </c>
      <c r="C3453" s="4">
        <f>+WEEKNUM(B3453)</f>
        <v>45</v>
      </c>
      <c r="D3453" s="4">
        <f>+MONTH(Tabla4[[#This Row],[FECHA]])</f>
        <v>11</v>
      </c>
      <c r="E3453" s="4">
        <f>+YEAR(B3453)</f>
        <v>2024</v>
      </c>
      <c r="F3453" t="s">
        <v>29279</v>
      </c>
      <c r="H3453" t="s">
        <v>3</v>
      </c>
      <c r="I3453" t="s">
        <v>16</v>
      </c>
      <c r="J3453" t="s">
        <v>4076</v>
      </c>
      <c r="K3453" s="2">
        <v>1022946563</v>
      </c>
      <c r="L3453" s="2">
        <v>3213836583</v>
      </c>
      <c r="M3453" t="s">
        <v>909</v>
      </c>
      <c r="N3453" s="1" t="s">
        <v>2098</v>
      </c>
    </row>
    <row r="3454" spans="1:14" x14ac:dyDescent="0.25">
      <c r="A3454" s="2">
        <v>44826</v>
      </c>
      <c r="B3454" s="3">
        <v>45602</v>
      </c>
      <c r="C3454" s="4">
        <f>+WEEKNUM(B3454)</f>
        <v>45</v>
      </c>
      <c r="D3454" s="4">
        <f>+MONTH(Tabla4[[#This Row],[FECHA]])</f>
        <v>11</v>
      </c>
      <c r="E3454" s="4">
        <f>+YEAR(B3454)</f>
        <v>2024</v>
      </c>
      <c r="F3454" t="s">
        <v>29179</v>
      </c>
      <c r="G3454" t="s">
        <v>29348</v>
      </c>
      <c r="H3454" t="s">
        <v>3118</v>
      </c>
      <c r="I3454" t="s">
        <v>30</v>
      </c>
      <c r="J3454" t="s">
        <v>12985</v>
      </c>
      <c r="K3454" s="2">
        <v>1010091445</v>
      </c>
      <c r="L3454" s="2">
        <v>3203738949</v>
      </c>
      <c r="M3454" t="s">
        <v>909</v>
      </c>
      <c r="N3454" s="1" t="s">
        <v>2098</v>
      </c>
    </row>
    <row r="3455" spans="1:14" x14ac:dyDescent="0.25">
      <c r="A3455" s="2">
        <v>44833</v>
      </c>
      <c r="B3455" s="3">
        <v>45602</v>
      </c>
      <c r="C3455" s="4">
        <f>+WEEKNUM(B3455)</f>
        <v>45</v>
      </c>
      <c r="D3455" s="4">
        <f>+MONTH(Tabla4[[#This Row],[FECHA]])</f>
        <v>11</v>
      </c>
      <c r="E3455" s="4">
        <f>+YEAR(B3455)</f>
        <v>2024</v>
      </c>
      <c r="F3455" t="s">
        <v>29279</v>
      </c>
      <c r="H3455" t="s">
        <v>8</v>
      </c>
      <c r="I3455" t="s">
        <v>30</v>
      </c>
      <c r="J3455" t="s">
        <v>26768</v>
      </c>
      <c r="K3455" s="2">
        <v>39788848</v>
      </c>
      <c r="L3455" s="2">
        <v>3006958333</v>
      </c>
      <c r="M3455" t="s">
        <v>937</v>
      </c>
      <c r="N3455" s="1" t="s">
        <v>2098</v>
      </c>
    </row>
    <row r="3456" spans="1:14" x14ac:dyDescent="0.25">
      <c r="A3456" s="2">
        <v>44838</v>
      </c>
      <c r="B3456" s="3">
        <v>45602</v>
      </c>
      <c r="C3456" s="4">
        <f>+WEEKNUM(B3456)</f>
        <v>45</v>
      </c>
      <c r="D3456" s="4">
        <f>+MONTH(Tabla4[[#This Row],[FECHA]])</f>
        <v>11</v>
      </c>
      <c r="E3456" s="4">
        <f>+YEAR(B3456)</f>
        <v>2024</v>
      </c>
      <c r="F3456" t="s">
        <v>29279</v>
      </c>
      <c r="H3456" t="s">
        <v>21</v>
      </c>
      <c r="I3456" t="s">
        <v>16</v>
      </c>
      <c r="J3456" t="s">
        <v>9930</v>
      </c>
      <c r="K3456" s="2">
        <v>1032506153</v>
      </c>
      <c r="L3456" s="2">
        <v>3124521129</v>
      </c>
      <c r="M3456" t="s">
        <v>2135</v>
      </c>
      <c r="N3456" s="1" t="s">
        <v>2098</v>
      </c>
    </row>
    <row r="3457" spans="1:14" x14ac:dyDescent="0.25">
      <c r="A3457" s="2">
        <v>44840</v>
      </c>
      <c r="B3457" s="3">
        <v>45602</v>
      </c>
      <c r="C3457" s="4">
        <f>+WEEKNUM(B3457)</f>
        <v>45</v>
      </c>
      <c r="D3457" s="4">
        <f>+MONTH(Tabla4[[#This Row],[FECHA]])</f>
        <v>11</v>
      </c>
      <c r="E3457" s="4">
        <f>+YEAR(B3457)</f>
        <v>2024</v>
      </c>
      <c r="F3457" t="s">
        <v>29179</v>
      </c>
      <c r="G3457" t="s">
        <v>29347</v>
      </c>
      <c r="H3457" t="s">
        <v>3118</v>
      </c>
      <c r="I3457" t="s">
        <v>33</v>
      </c>
      <c r="J3457" t="s">
        <v>28136</v>
      </c>
      <c r="K3457" s="2">
        <v>79756196</v>
      </c>
      <c r="L3457" s="2">
        <v>3132209672</v>
      </c>
      <c r="M3457" t="s">
        <v>937</v>
      </c>
      <c r="N3457" s="1" t="s">
        <v>2098</v>
      </c>
    </row>
    <row r="3458" spans="1:14" x14ac:dyDescent="0.25">
      <c r="A3458" s="2">
        <v>44843</v>
      </c>
      <c r="B3458" s="3">
        <v>45602</v>
      </c>
      <c r="C3458" s="4">
        <f>+WEEKNUM(B3458)</f>
        <v>45</v>
      </c>
      <c r="D3458" s="4">
        <f>+MONTH(Tabla4[[#This Row],[FECHA]])</f>
        <v>11</v>
      </c>
      <c r="E3458" s="4">
        <f>+YEAR(B3458)</f>
        <v>2024</v>
      </c>
      <c r="F3458" t="s">
        <v>29279</v>
      </c>
      <c r="H3458" t="s">
        <v>3</v>
      </c>
      <c r="I3458" t="s">
        <v>33</v>
      </c>
      <c r="J3458" t="s">
        <v>2149</v>
      </c>
      <c r="K3458" s="2">
        <v>1020765855</v>
      </c>
      <c r="L3458" s="2">
        <v>3166972956</v>
      </c>
      <c r="M3458" t="s">
        <v>2135</v>
      </c>
      <c r="N3458" s="1" t="s">
        <v>2098</v>
      </c>
    </row>
    <row r="3459" spans="1:14" x14ac:dyDescent="0.25">
      <c r="A3459" s="2">
        <v>44848</v>
      </c>
      <c r="B3459" s="3">
        <v>45602</v>
      </c>
      <c r="C3459" s="4">
        <f>+WEEKNUM(B3459)</f>
        <v>45</v>
      </c>
      <c r="D3459" s="4">
        <f>+MONTH(Tabla4[[#This Row],[FECHA]])</f>
        <v>11</v>
      </c>
      <c r="E3459" s="4">
        <f>+YEAR(B3459)</f>
        <v>2024</v>
      </c>
      <c r="F3459" t="s">
        <v>29179</v>
      </c>
      <c r="G3459" t="s">
        <v>29346</v>
      </c>
      <c r="H3459" t="s">
        <v>3118</v>
      </c>
      <c r="I3459" t="s">
        <v>33</v>
      </c>
      <c r="J3459" t="s">
        <v>28673</v>
      </c>
      <c r="K3459" s="2">
        <v>1010174696</v>
      </c>
      <c r="L3459" s="2">
        <v>3105117794</v>
      </c>
      <c r="M3459" t="s">
        <v>29048</v>
      </c>
      <c r="N3459" s="1" t="s">
        <v>2098</v>
      </c>
    </row>
    <row r="3460" spans="1:14" x14ac:dyDescent="0.25">
      <c r="A3460" s="2">
        <v>44858</v>
      </c>
      <c r="B3460" s="3">
        <v>45602</v>
      </c>
      <c r="C3460" s="4">
        <f>+WEEKNUM(B3460)</f>
        <v>45</v>
      </c>
      <c r="D3460" s="4">
        <f>+MONTH(Tabla4[[#This Row],[FECHA]])</f>
        <v>11</v>
      </c>
      <c r="E3460" s="4">
        <f>+YEAR(B3460)</f>
        <v>2024</v>
      </c>
      <c r="F3460" t="s">
        <v>29279</v>
      </c>
      <c r="G3460" t="s">
        <v>29345</v>
      </c>
      <c r="H3460" t="s">
        <v>3</v>
      </c>
      <c r="I3460" t="s">
        <v>130</v>
      </c>
      <c r="J3460" t="s">
        <v>29344</v>
      </c>
      <c r="K3460" s="2">
        <v>16073090</v>
      </c>
      <c r="L3460" s="2">
        <v>3215076264</v>
      </c>
      <c r="M3460" t="s">
        <v>2135</v>
      </c>
      <c r="N3460" s="1" t="s">
        <v>2098</v>
      </c>
    </row>
    <row r="3461" spans="1:14" x14ac:dyDescent="0.25">
      <c r="A3461" s="2">
        <v>44864</v>
      </c>
      <c r="B3461" s="3">
        <v>45602</v>
      </c>
      <c r="C3461" s="4">
        <f>+WEEKNUM(B3461)</f>
        <v>45</v>
      </c>
      <c r="D3461" s="4">
        <f>+MONTH(Tabla4[[#This Row],[FECHA]])</f>
        <v>11</v>
      </c>
      <c r="E3461" s="4">
        <f>+YEAR(B3461)</f>
        <v>2024</v>
      </c>
      <c r="F3461" t="s">
        <v>29279</v>
      </c>
      <c r="G3461" t="s">
        <v>29343</v>
      </c>
      <c r="H3461" t="s">
        <v>8</v>
      </c>
      <c r="I3461" t="s">
        <v>16</v>
      </c>
      <c r="J3461" t="s">
        <v>7113</v>
      </c>
      <c r="K3461" s="2">
        <v>1027153216</v>
      </c>
      <c r="L3461" s="2">
        <v>3058357208</v>
      </c>
      <c r="M3461" t="s">
        <v>2106</v>
      </c>
      <c r="N3461" s="1" t="s">
        <v>2098</v>
      </c>
    </row>
    <row r="3462" spans="1:14" x14ac:dyDescent="0.25">
      <c r="A3462" s="2">
        <v>44868</v>
      </c>
      <c r="B3462" s="3">
        <v>45602</v>
      </c>
      <c r="C3462" s="4">
        <f>+WEEKNUM(B3462)</f>
        <v>45</v>
      </c>
      <c r="D3462" s="4">
        <f>+MONTH(Tabla4[[#This Row],[FECHA]])</f>
        <v>11</v>
      </c>
      <c r="E3462" s="4">
        <f>+YEAR(B3462)</f>
        <v>2024</v>
      </c>
      <c r="F3462" t="s">
        <v>29342</v>
      </c>
      <c r="H3462" t="s">
        <v>3</v>
      </c>
      <c r="I3462" t="s">
        <v>30</v>
      </c>
      <c r="J3462" t="s">
        <v>23386</v>
      </c>
      <c r="K3462" s="2">
        <v>71775386</v>
      </c>
      <c r="L3462" s="2">
        <v>3202113238</v>
      </c>
      <c r="M3462" t="s">
        <v>29048</v>
      </c>
      <c r="N3462" s="1" t="s">
        <v>2098</v>
      </c>
    </row>
    <row r="3463" spans="1:14" x14ac:dyDescent="0.25">
      <c r="A3463" s="2">
        <v>44872</v>
      </c>
      <c r="B3463" s="3">
        <v>45602</v>
      </c>
      <c r="C3463" s="4">
        <f>+WEEKNUM(B3463)</f>
        <v>45</v>
      </c>
      <c r="D3463" s="4">
        <f>+MONTH(Tabla4[[#This Row],[FECHA]])</f>
        <v>11</v>
      </c>
      <c r="E3463" s="4">
        <f>+YEAR(B3463)</f>
        <v>2024</v>
      </c>
      <c r="F3463" t="s">
        <v>29279</v>
      </c>
      <c r="H3463" t="s">
        <v>8</v>
      </c>
      <c r="J3463" t="s">
        <v>29341</v>
      </c>
      <c r="K3463" s="2">
        <v>1020820092</v>
      </c>
      <c r="L3463" s="2">
        <v>3183395989</v>
      </c>
      <c r="M3463" t="s">
        <v>2135</v>
      </c>
      <c r="N3463" s="1" t="s">
        <v>2098</v>
      </c>
    </row>
    <row r="3464" spans="1:14" x14ac:dyDescent="0.25">
      <c r="A3464" s="2">
        <v>44881</v>
      </c>
      <c r="B3464" s="3">
        <v>45602</v>
      </c>
      <c r="C3464" s="4">
        <f>+WEEKNUM(B3464)</f>
        <v>45</v>
      </c>
      <c r="D3464" s="4">
        <f>+MONTH(Tabla4[[#This Row],[FECHA]])</f>
        <v>11</v>
      </c>
      <c r="E3464" s="4">
        <f>+YEAR(B3464)</f>
        <v>2024</v>
      </c>
      <c r="F3464" t="s">
        <v>29279</v>
      </c>
      <c r="H3464" t="s">
        <v>8</v>
      </c>
      <c r="I3464" t="s">
        <v>4867</v>
      </c>
      <c r="J3464" t="s">
        <v>5996</v>
      </c>
      <c r="K3464" s="2">
        <v>1022434169</v>
      </c>
      <c r="L3464" s="2">
        <v>3016601205</v>
      </c>
      <c r="M3464" t="s">
        <v>2135</v>
      </c>
      <c r="N3464" s="1" t="s">
        <v>2098</v>
      </c>
    </row>
    <row r="3465" spans="1:14" x14ac:dyDescent="0.25">
      <c r="A3465" s="2">
        <v>44791</v>
      </c>
      <c r="B3465" s="3">
        <v>45602</v>
      </c>
      <c r="C3465" s="4">
        <f>+WEEKNUM(B3465)</f>
        <v>45</v>
      </c>
      <c r="D3465" s="4">
        <f>+MONTH(Tabla4[[#This Row],[FECHA]])</f>
        <v>11</v>
      </c>
      <c r="E3465" s="4">
        <f>+YEAR(B3465)</f>
        <v>2024</v>
      </c>
      <c r="F3465" t="s">
        <v>29179</v>
      </c>
      <c r="G3465" t="s">
        <v>29340</v>
      </c>
      <c r="H3465" t="s">
        <v>3118</v>
      </c>
      <c r="I3465" t="s">
        <v>33</v>
      </c>
      <c r="J3465" t="s">
        <v>16286</v>
      </c>
      <c r="K3465" s="2">
        <v>1022346053</v>
      </c>
      <c r="L3465" t="s">
        <v>38</v>
      </c>
      <c r="M3465" t="s">
        <v>37</v>
      </c>
      <c r="N3465" s="1" t="s">
        <v>1635</v>
      </c>
    </row>
    <row r="3466" spans="1:14" x14ac:dyDescent="0.25">
      <c r="A3466" s="2">
        <v>44812</v>
      </c>
      <c r="B3466" s="3">
        <v>45602</v>
      </c>
      <c r="C3466" s="4">
        <f>+WEEKNUM(B3466)</f>
        <v>45</v>
      </c>
      <c r="D3466" s="4">
        <f>+MONTH(Tabla4[[#This Row],[FECHA]])</f>
        <v>11</v>
      </c>
      <c r="E3466" s="4">
        <f>+YEAR(B3466)</f>
        <v>2024</v>
      </c>
      <c r="F3466" t="s">
        <v>29279</v>
      </c>
      <c r="H3466" t="s">
        <v>3</v>
      </c>
      <c r="I3466" t="s">
        <v>16</v>
      </c>
      <c r="J3466" t="s">
        <v>22331</v>
      </c>
      <c r="K3466" s="2">
        <v>1016064184</v>
      </c>
      <c r="L3466" t="s">
        <v>58</v>
      </c>
      <c r="M3466" t="s">
        <v>1684</v>
      </c>
      <c r="N3466" s="1" t="s">
        <v>1635</v>
      </c>
    </row>
    <row r="3467" spans="1:14" x14ac:dyDescent="0.25">
      <c r="A3467" s="2">
        <v>44819</v>
      </c>
      <c r="B3467" s="3">
        <v>45602</v>
      </c>
      <c r="C3467" s="4">
        <f>+WEEKNUM(B3467)</f>
        <v>45</v>
      </c>
      <c r="D3467" s="4">
        <f>+MONTH(Tabla4[[#This Row],[FECHA]])</f>
        <v>11</v>
      </c>
      <c r="E3467" s="4">
        <f>+YEAR(B3467)</f>
        <v>2024</v>
      </c>
      <c r="F3467" t="s">
        <v>29179</v>
      </c>
      <c r="G3467" t="s">
        <v>29339</v>
      </c>
      <c r="H3467" t="s">
        <v>3118</v>
      </c>
      <c r="I3467" t="s">
        <v>16</v>
      </c>
      <c r="J3467" t="s">
        <v>1926</v>
      </c>
      <c r="K3467" s="2">
        <v>1018472816</v>
      </c>
      <c r="L3467" t="s">
        <v>38</v>
      </c>
      <c r="M3467" t="s">
        <v>1684</v>
      </c>
      <c r="N3467" s="1" t="s">
        <v>1635</v>
      </c>
    </row>
    <row r="3468" spans="1:14" x14ac:dyDescent="0.25">
      <c r="A3468" s="2">
        <v>44842</v>
      </c>
      <c r="B3468" s="3">
        <v>45602</v>
      </c>
      <c r="C3468" s="4">
        <f>+WEEKNUM(B3468)</f>
        <v>45</v>
      </c>
      <c r="D3468" s="4">
        <f>+MONTH(Tabla4[[#This Row],[FECHA]])</f>
        <v>11</v>
      </c>
      <c r="E3468" s="4">
        <f>+YEAR(B3468)</f>
        <v>2024</v>
      </c>
      <c r="F3468" t="s">
        <v>29179</v>
      </c>
      <c r="H3468" t="s">
        <v>21</v>
      </c>
      <c r="I3468" t="s">
        <v>16</v>
      </c>
      <c r="J3468" t="s">
        <v>13733</v>
      </c>
      <c r="K3468" s="2">
        <v>79508233</v>
      </c>
      <c r="L3468" t="s">
        <v>256</v>
      </c>
      <c r="M3468" t="s">
        <v>37</v>
      </c>
      <c r="N3468" s="1" t="s">
        <v>1635</v>
      </c>
    </row>
    <row r="3469" spans="1:14" x14ac:dyDescent="0.25">
      <c r="A3469" s="2">
        <v>44856</v>
      </c>
      <c r="B3469" s="3">
        <v>45602</v>
      </c>
      <c r="C3469" s="4">
        <f>+WEEKNUM(B3469)</f>
        <v>45</v>
      </c>
      <c r="D3469" s="4">
        <f>+MONTH(Tabla4[[#This Row],[FECHA]])</f>
        <v>11</v>
      </c>
      <c r="E3469" s="4">
        <f>+YEAR(B3469)</f>
        <v>2024</v>
      </c>
      <c r="F3469" t="s">
        <v>29279</v>
      </c>
      <c r="H3469" t="s">
        <v>8</v>
      </c>
      <c r="I3469" t="s">
        <v>130</v>
      </c>
      <c r="J3469" t="s">
        <v>29338</v>
      </c>
      <c r="K3469" s="2">
        <v>1136883863</v>
      </c>
      <c r="L3469" t="s">
        <v>55</v>
      </c>
      <c r="M3469" t="s">
        <v>37</v>
      </c>
      <c r="N3469" s="1" t="s">
        <v>1635</v>
      </c>
    </row>
    <row r="3470" spans="1:14" x14ac:dyDescent="0.25">
      <c r="A3470" s="2">
        <v>44860</v>
      </c>
      <c r="B3470" s="3">
        <v>45602</v>
      </c>
      <c r="C3470" s="4">
        <f>+WEEKNUM(B3470)</f>
        <v>45</v>
      </c>
      <c r="D3470" s="4">
        <f>+MONTH(Tabla4[[#This Row],[FECHA]])</f>
        <v>11</v>
      </c>
      <c r="E3470" s="4">
        <f>+YEAR(B3470)</f>
        <v>2024</v>
      </c>
      <c r="F3470" t="s">
        <v>29179</v>
      </c>
      <c r="G3470" t="s">
        <v>29337</v>
      </c>
      <c r="H3470" t="s">
        <v>3118</v>
      </c>
      <c r="I3470" t="s">
        <v>16</v>
      </c>
      <c r="J3470" t="s">
        <v>22837</v>
      </c>
      <c r="K3470" s="2">
        <v>80414539</v>
      </c>
      <c r="L3470" t="s">
        <v>38</v>
      </c>
      <c r="M3470" t="s">
        <v>1684</v>
      </c>
      <c r="N3470" s="1" t="s">
        <v>1635</v>
      </c>
    </row>
    <row r="3471" spans="1:14" x14ac:dyDescent="0.25">
      <c r="A3471" s="2">
        <v>44870</v>
      </c>
      <c r="B3471" s="3">
        <v>45602</v>
      </c>
      <c r="C3471" s="4">
        <f>+WEEKNUM(B3471)</f>
        <v>45</v>
      </c>
      <c r="D3471" s="4">
        <f>+MONTH(Tabla4[[#This Row],[FECHA]])</f>
        <v>11</v>
      </c>
      <c r="E3471" s="4">
        <f>+YEAR(B3471)</f>
        <v>2024</v>
      </c>
      <c r="F3471" t="s">
        <v>29187</v>
      </c>
      <c r="H3471" t="s">
        <v>21</v>
      </c>
      <c r="I3471" t="s">
        <v>33</v>
      </c>
      <c r="J3471" t="s">
        <v>29336</v>
      </c>
      <c r="K3471" s="2">
        <v>79664019</v>
      </c>
      <c r="L3471" t="s">
        <v>58</v>
      </c>
      <c r="M3471" t="s">
        <v>37</v>
      </c>
      <c r="N3471" s="1" t="s">
        <v>1635</v>
      </c>
    </row>
    <row r="3472" spans="1:14" x14ac:dyDescent="0.25">
      <c r="A3472" s="2">
        <v>44793</v>
      </c>
      <c r="B3472" s="3">
        <v>45602</v>
      </c>
      <c r="C3472" s="4">
        <f>+WEEKNUM(B3472)</f>
        <v>45</v>
      </c>
      <c r="D3472" s="4">
        <f>+MONTH(Tabla4[[#This Row],[FECHA]])</f>
        <v>11</v>
      </c>
      <c r="E3472" s="4">
        <f>+YEAR(B3472)</f>
        <v>2024</v>
      </c>
      <c r="F3472" t="s">
        <v>29279</v>
      </c>
      <c r="H3472" t="s">
        <v>3</v>
      </c>
      <c r="I3472" t="s">
        <v>33</v>
      </c>
      <c r="J3472" t="s">
        <v>16053</v>
      </c>
      <c r="K3472" s="2">
        <v>1018484423</v>
      </c>
      <c r="L3472" t="s">
        <v>55</v>
      </c>
      <c r="M3472" t="s">
        <v>987</v>
      </c>
      <c r="N3472" s="1" t="s">
        <v>29264</v>
      </c>
    </row>
    <row r="3473" spans="1:14" x14ac:dyDescent="0.25">
      <c r="A3473" s="2">
        <v>44795</v>
      </c>
      <c r="B3473" s="3">
        <v>45602</v>
      </c>
      <c r="C3473" s="4">
        <f>+WEEKNUM(B3473)</f>
        <v>45</v>
      </c>
      <c r="D3473" s="4">
        <f>+MONTH(Tabla4[[#This Row],[FECHA]])</f>
        <v>11</v>
      </c>
      <c r="E3473" s="4">
        <f>+YEAR(B3473)</f>
        <v>2024</v>
      </c>
      <c r="F3473" t="s">
        <v>29179</v>
      </c>
      <c r="G3473" t="s">
        <v>29335</v>
      </c>
      <c r="H3473" t="s">
        <v>3118</v>
      </c>
      <c r="I3473" t="s">
        <v>33</v>
      </c>
      <c r="J3473" t="s">
        <v>9588</v>
      </c>
      <c r="K3473" s="2">
        <v>1015458447</v>
      </c>
      <c r="L3473" t="s">
        <v>38</v>
      </c>
      <c r="M3473" t="s">
        <v>2122</v>
      </c>
      <c r="N3473" s="1" t="s">
        <v>29264</v>
      </c>
    </row>
    <row r="3474" spans="1:14" x14ac:dyDescent="0.25">
      <c r="A3474" s="2">
        <v>44799</v>
      </c>
      <c r="B3474" s="3">
        <v>45602</v>
      </c>
      <c r="C3474" s="4">
        <f>+WEEKNUM(B3474)</f>
        <v>45</v>
      </c>
      <c r="D3474" s="4">
        <f>+MONTH(Tabla4[[#This Row],[FECHA]])</f>
        <v>11</v>
      </c>
      <c r="E3474" s="4">
        <f>+YEAR(B3474)</f>
        <v>2024</v>
      </c>
      <c r="F3474" t="s">
        <v>29279</v>
      </c>
      <c r="G3474" t="s">
        <v>29334</v>
      </c>
      <c r="H3474" t="s">
        <v>3</v>
      </c>
      <c r="I3474" t="s">
        <v>16</v>
      </c>
      <c r="J3474" t="s">
        <v>29333</v>
      </c>
      <c r="K3474" s="2">
        <v>79557302</v>
      </c>
      <c r="L3474" t="s">
        <v>38</v>
      </c>
      <c r="M3474" t="s">
        <v>987</v>
      </c>
      <c r="N3474" s="1" t="s">
        <v>29264</v>
      </c>
    </row>
    <row r="3475" spans="1:14" x14ac:dyDescent="0.25">
      <c r="A3475" s="2">
        <v>44817</v>
      </c>
      <c r="B3475" s="3">
        <v>45602</v>
      </c>
      <c r="C3475" s="4">
        <f>+WEEKNUM(B3475)</f>
        <v>45</v>
      </c>
      <c r="D3475" s="4">
        <f>+MONTH(Tabla4[[#This Row],[FECHA]])</f>
        <v>11</v>
      </c>
      <c r="E3475" s="4">
        <f>+YEAR(B3475)</f>
        <v>2024</v>
      </c>
      <c r="F3475" t="s">
        <v>29179</v>
      </c>
      <c r="G3475" t="s">
        <v>29332</v>
      </c>
      <c r="H3475" t="s">
        <v>8</v>
      </c>
      <c r="I3475" t="s">
        <v>130</v>
      </c>
      <c r="J3475" t="s">
        <v>29331</v>
      </c>
      <c r="K3475" s="2">
        <v>1070022469</v>
      </c>
      <c r="L3475" t="s">
        <v>38</v>
      </c>
      <c r="M3475" t="s">
        <v>987</v>
      </c>
      <c r="N3475" s="1" t="s">
        <v>29264</v>
      </c>
    </row>
    <row r="3476" spans="1:14" x14ac:dyDescent="0.25">
      <c r="A3476" s="2">
        <v>44828</v>
      </c>
      <c r="B3476" s="3">
        <v>45602</v>
      </c>
      <c r="C3476" s="4">
        <f>+WEEKNUM(B3476)</f>
        <v>45</v>
      </c>
      <c r="D3476" s="4">
        <f>+MONTH(Tabla4[[#This Row],[FECHA]])</f>
        <v>11</v>
      </c>
      <c r="E3476" s="4">
        <f>+YEAR(B3476)</f>
        <v>2024</v>
      </c>
      <c r="F3476" t="s">
        <v>29179</v>
      </c>
      <c r="G3476" t="s">
        <v>29330</v>
      </c>
      <c r="H3476" t="s">
        <v>3118</v>
      </c>
      <c r="I3476" t="s">
        <v>16</v>
      </c>
      <c r="J3476" t="s">
        <v>4991</v>
      </c>
      <c r="K3476" s="2">
        <v>13715689</v>
      </c>
      <c r="L3476" t="s">
        <v>38</v>
      </c>
      <c r="M3476" t="s">
        <v>987</v>
      </c>
      <c r="N3476" s="1" t="s">
        <v>29264</v>
      </c>
    </row>
    <row r="3477" spans="1:14" x14ac:dyDescent="0.25">
      <c r="A3477" s="2">
        <v>44835</v>
      </c>
      <c r="B3477" s="3">
        <v>45602</v>
      </c>
      <c r="C3477" s="4">
        <f>+WEEKNUM(B3477)</f>
        <v>45</v>
      </c>
      <c r="D3477" s="4">
        <f>+MONTH(Tabla4[[#This Row],[FECHA]])</f>
        <v>11</v>
      </c>
      <c r="E3477" s="4">
        <f>+YEAR(B3477)</f>
        <v>2024</v>
      </c>
      <c r="F3477" t="s">
        <v>29279</v>
      </c>
      <c r="G3477" t="s">
        <v>29329</v>
      </c>
      <c r="H3477" t="s">
        <v>3</v>
      </c>
      <c r="I3477" t="s">
        <v>30</v>
      </c>
      <c r="J3477" t="s">
        <v>7297</v>
      </c>
      <c r="K3477" s="2">
        <v>1002528044</v>
      </c>
      <c r="L3477" t="s">
        <v>38</v>
      </c>
      <c r="M3477" t="s">
        <v>2122</v>
      </c>
      <c r="N3477" s="1" t="s">
        <v>29264</v>
      </c>
    </row>
    <row r="3478" spans="1:14" x14ac:dyDescent="0.25">
      <c r="A3478" s="2">
        <v>44836</v>
      </c>
      <c r="B3478" s="3">
        <v>45602</v>
      </c>
      <c r="C3478" s="4">
        <f>+WEEKNUM(B3478)</f>
        <v>45</v>
      </c>
      <c r="D3478" s="4">
        <f>+MONTH(Tabla4[[#This Row],[FECHA]])</f>
        <v>11</v>
      </c>
      <c r="E3478" s="4">
        <f>+YEAR(B3478)</f>
        <v>2024</v>
      </c>
      <c r="F3478" t="s">
        <v>29179</v>
      </c>
      <c r="G3478" t="s">
        <v>29328</v>
      </c>
      <c r="H3478" t="s">
        <v>3118</v>
      </c>
      <c r="I3478" t="s">
        <v>130</v>
      </c>
      <c r="J3478" t="s">
        <v>11333</v>
      </c>
      <c r="K3478" s="2">
        <v>1098618919</v>
      </c>
      <c r="L3478" t="s">
        <v>38</v>
      </c>
      <c r="M3478" t="s">
        <v>2122</v>
      </c>
      <c r="N3478" s="1" t="s">
        <v>29264</v>
      </c>
    </row>
    <row r="3479" spans="1:14" x14ac:dyDescent="0.25">
      <c r="A3479" s="2">
        <v>44841</v>
      </c>
      <c r="B3479" s="3">
        <v>45602</v>
      </c>
      <c r="C3479" s="4">
        <f>+WEEKNUM(B3479)</f>
        <v>45</v>
      </c>
      <c r="D3479" s="4">
        <f>+MONTH(Tabla4[[#This Row],[FECHA]])</f>
        <v>11</v>
      </c>
      <c r="E3479" s="4">
        <f>+YEAR(B3479)</f>
        <v>2024</v>
      </c>
      <c r="F3479" t="s">
        <v>29187</v>
      </c>
      <c r="G3479" t="s">
        <v>29327</v>
      </c>
      <c r="H3479" t="s">
        <v>8</v>
      </c>
      <c r="I3479" t="s">
        <v>16</v>
      </c>
      <c r="J3479" t="s">
        <v>1112</v>
      </c>
      <c r="K3479" s="2">
        <v>1020715523</v>
      </c>
      <c r="L3479" t="s">
        <v>38</v>
      </c>
      <c r="M3479" t="s">
        <v>2122</v>
      </c>
      <c r="N3479" s="1" t="s">
        <v>29264</v>
      </c>
    </row>
    <row r="3480" spans="1:14" x14ac:dyDescent="0.25">
      <c r="A3480" s="2">
        <v>44844</v>
      </c>
      <c r="B3480" s="3">
        <v>45602</v>
      </c>
      <c r="C3480" s="4">
        <f>+WEEKNUM(B3480)</f>
        <v>45</v>
      </c>
      <c r="D3480" s="4">
        <f>+MONTH(Tabla4[[#This Row],[FECHA]])</f>
        <v>11</v>
      </c>
      <c r="E3480" s="4">
        <f>+YEAR(B3480)</f>
        <v>2024</v>
      </c>
      <c r="F3480" t="s">
        <v>29179</v>
      </c>
      <c r="H3480" t="s">
        <v>3118</v>
      </c>
      <c r="I3480" t="s">
        <v>997</v>
      </c>
      <c r="J3480" t="s">
        <v>4729</v>
      </c>
      <c r="K3480" s="2">
        <v>80137097</v>
      </c>
      <c r="L3480" t="s">
        <v>55</v>
      </c>
      <c r="M3480" t="s">
        <v>987</v>
      </c>
      <c r="N3480" s="1" t="s">
        <v>29264</v>
      </c>
    </row>
    <row r="3481" spans="1:14" x14ac:dyDescent="0.25">
      <c r="A3481" s="2">
        <v>44850</v>
      </c>
      <c r="B3481" s="3">
        <v>45602</v>
      </c>
      <c r="C3481" s="4">
        <f>+WEEKNUM(B3481)</f>
        <v>45</v>
      </c>
      <c r="D3481" s="4">
        <f>+MONTH(Tabla4[[#This Row],[FECHA]])</f>
        <v>11</v>
      </c>
      <c r="E3481" s="4">
        <f>+YEAR(B3481)</f>
        <v>2024</v>
      </c>
      <c r="F3481" t="s">
        <v>29279</v>
      </c>
      <c r="H3481" t="s">
        <v>3</v>
      </c>
      <c r="I3481" t="s">
        <v>16</v>
      </c>
      <c r="J3481" t="s">
        <v>5964</v>
      </c>
      <c r="K3481" s="2">
        <v>901677174</v>
      </c>
      <c r="L3481" t="s">
        <v>55</v>
      </c>
      <c r="M3481" t="s">
        <v>987</v>
      </c>
      <c r="N3481" s="1" t="s">
        <v>29264</v>
      </c>
    </row>
    <row r="3482" spans="1:14" x14ac:dyDescent="0.25">
      <c r="A3482" s="2">
        <v>44863</v>
      </c>
      <c r="B3482" s="3">
        <v>45602</v>
      </c>
      <c r="C3482" s="4">
        <f>+WEEKNUM(B3482)</f>
        <v>45</v>
      </c>
      <c r="D3482" s="4">
        <f>+MONTH(Tabla4[[#This Row],[FECHA]])</f>
        <v>11</v>
      </c>
      <c r="E3482" s="4">
        <f>+YEAR(B3482)</f>
        <v>2024</v>
      </c>
      <c r="F3482" t="s">
        <v>29187</v>
      </c>
      <c r="H3482" t="s">
        <v>8</v>
      </c>
      <c r="I3482" t="s">
        <v>130</v>
      </c>
      <c r="J3482" t="s">
        <v>28873</v>
      </c>
      <c r="K3482" s="2">
        <v>1020810219</v>
      </c>
      <c r="L3482" t="s">
        <v>55</v>
      </c>
      <c r="M3482" t="s">
        <v>2122</v>
      </c>
      <c r="N3482" s="1" t="s">
        <v>29264</v>
      </c>
    </row>
    <row r="3483" spans="1:14" x14ac:dyDescent="0.25">
      <c r="A3483" s="2">
        <v>44882</v>
      </c>
      <c r="B3483" s="3">
        <v>45602</v>
      </c>
      <c r="C3483" s="4">
        <f>+WEEKNUM(B3483)</f>
        <v>45</v>
      </c>
      <c r="D3483" s="4">
        <f>+MONTH(Tabla4[[#This Row],[FECHA]])</f>
        <v>11</v>
      </c>
      <c r="E3483" s="4">
        <f>+YEAR(B3483)</f>
        <v>2024</v>
      </c>
      <c r="F3483" t="s">
        <v>29179</v>
      </c>
      <c r="G3483" t="s">
        <v>29326</v>
      </c>
      <c r="H3483" t="s">
        <v>3118</v>
      </c>
      <c r="I3483" t="s">
        <v>30</v>
      </c>
      <c r="J3483" t="s">
        <v>1177</v>
      </c>
      <c r="K3483" s="2">
        <v>1001197875</v>
      </c>
      <c r="L3483" t="s">
        <v>38</v>
      </c>
      <c r="M3483" t="s">
        <v>987</v>
      </c>
      <c r="N3483" s="1" t="s">
        <v>29264</v>
      </c>
    </row>
    <row r="3484" spans="1:14" x14ac:dyDescent="0.25">
      <c r="A3484" s="2">
        <v>72333</v>
      </c>
      <c r="B3484" s="3" t="s">
        <v>29325</v>
      </c>
      <c r="C3484" s="4">
        <f>+WEEKNUM(Tabla4[[#This Row],[FECHA]])</f>
        <v>44</v>
      </c>
      <c r="D3484" s="4">
        <f>+MONTH(Tabla4[[#This Row],[FECHA]])</f>
        <v>10</v>
      </c>
      <c r="E3484" s="4">
        <f>+YEAR(B3484)</f>
        <v>2025</v>
      </c>
      <c r="F3484" t="s">
        <v>13029</v>
      </c>
      <c r="G3484" t="s">
        <v>29324</v>
      </c>
      <c r="H3484" t="s">
        <v>3</v>
      </c>
      <c r="I3484" t="s">
        <v>16</v>
      </c>
      <c r="J3484" t="s">
        <v>23690</v>
      </c>
      <c r="K3484" s="2">
        <v>1000469213</v>
      </c>
      <c r="L3484" t="s">
        <v>38</v>
      </c>
      <c r="M3484" t="s">
        <v>307</v>
      </c>
      <c r="N3484" s="1" t="s">
        <v>246</v>
      </c>
    </row>
    <row r="3485" spans="1:14" x14ac:dyDescent="0.25">
      <c r="A3485" s="2">
        <v>72355</v>
      </c>
      <c r="B3485" s="3" t="s">
        <v>29323</v>
      </c>
      <c r="C3485" s="4">
        <f>+WEEKNUM(Tabla4[[#This Row],[FECHA]])</f>
        <v>44</v>
      </c>
      <c r="D3485" s="4">
        <f>+MONTH(Tabla4[[#This Row],[FECHA]])</f>
        <v>10</v>
      </c>
      <c r="E3485" s="4">
        <f>+YEAR(B3485)</f>
        <v>2025</v>
      </c>
      <c r="F3485" t="s">
        <v>12293</v>
      </c>
      <c r="G3485" t="s">
        <v>29322</v>
      </c>
      <c r="H3485" t="s">
        <v>21</v>
      </c>
      <c r="I3485" s="2">
        <v>1600</v>
      </c>
      <c r="J3485" t="s">
        <v>29321</v>
      </c>
      <c r="K3485" s="2">
        <v>1130946998</v>
      </c>
      <c r="L3485" t="s">
        <v>38</v>
      </c>
      <c r="M3485" t="s">
        <v>255</v>
      </c>
      <c r="N3485" s="1" t="s">
        <v>246</v>
      </c>
    </row>
    <row r="3486" spans="1:14" x14ac:dyDescent="0.25">
      <c r="A3486" s="2">
        <v>72395</v>
      </c>
      <c r="B3486" s="3" t="s">
        <v>29320</v>
      </c>
      <c r="C3486" s="4">
        <f>+WEEKNUM(Tabla4[[#This Row],[FECHA]])</f>
        <v>44</v>
      </c>
      <c r="D3486" s="4">
        <f>+MONTH(Tabla4[[#This Row],[FECHA]])</f>
        <v>10</v>
      </c>
      <c r="E3486" s="4">
        <f>+YEAR(B3486)</f>
        <v>2025</v>
      </c>
      <c r="F3486" t="s">
        <v>13109</v>
      </c>
      <c r="G3486" t="s">
        <v>29319</v>
      </c>
      <c r="H3486" t="s">
        <v>8</v>
      </c>
      <c r="I3486" t="s">
        <v>33</v>
      </c>
      <c r="J3486" t="s">
        <v>731</v>
      </c>
      <c r="K3486" s="2">
        <v>1193429629</v>
      </c>
      <c r="L3486" t="s">
        <v>38</v>
      </c>
      <c r="M3486" t="s">
        <v>307</v>
      </c>
      <c r="N3486" s="1" t="s">
        <v>246</v>
      </c>
    </row>
    <row r="3487" spans="1:14" x14ac:dyDescent="0.25">
      <c r="A3487" s="2">
        <v>72396</v>
      </c>
      <c r="B3487" s="3" t="s">
        <v>29318</v>
      </c>
      <c r="C3487" s="4">
        <f>+WEEKNUM(Tabla4[[#This Row],[FECHA]])</f>
        <v>44</v>
      </c>
      <c r="D3487" s="4">
        <f>+MONTH(Tabla4[[#This Row],[FECHA]])</f>
        <v>10</v>
      </c>
      <c r="E3487" s="4">
        <f>+YEAR(B3487)</f>
        <v>2025</v>
      </c>
      <c r="F3487" t="s">
        <v>13109</v>
      </c>
      <c r="G3487" t="s">
        <v>29317</v>
      </c>
      <c r="H3487" t="s">
        <v>8</v>
      </c>
      <c r="I3487" s="2">
        <v>500</v>
      </c>
      <c r="J3487" t="s">
        <v>29316</v>
      </c>
      <c r="K3487" s="2">
        <v>80210552</v>
      </c>
      <c r="L3487" t="s">
        <v>38</v>
      </c>
      <c r="M3487" t="s">
        <v>259</v>
      </c>
      <c r="N3487" s="1" t="s">
        <v>246</v>
      </c>
    </row>
    <row r="3488" spans="1:14" x14ac:dyDescent="0.25">
      <c r="A3488" s="2">
        <v>72402</v>
      </c>
      <c r="B3488" s="3" t="s">
        <v>29315</v>
      </c>
      <c r="C3488" s="4">
        <f>+WEEKNUM(Tabla4[[#This Row],[FECHA]])</f>
        <v>44</v>
      </c>
      <c r="D3488" s="4">
        <f>+MONTH(Tabla4[[#This Row],[FECHA]])</f>
        <v>10</v>
      </c>
      <c r="E3488" s="4">
        <f>+YEAR(B3488)</f>
        <v>2025</v>
      </c>
      <c r="F3488" t="s">
        <v>12293</v>
      </c>
      <c r="G3488" t="s">
        <v>29314</v>
      </c>
      <c r="H3488" t="s">
        <v>8</v>
      </c>
      <c r="I3488" t="s">
        <v>16</v>
      </c>
      <c r="J3488" t="s">
        <v>2518</v>
      </c>
      <c r="K3488" s="2">
        <v>79364759</v>
      </c>
      <c r="L3488" t="s">
        <v>38</v>
      </c>
      <c r="M3488" t="s">
        <v>259</v>
      </c>
      <c r="N3488" s="1" t="s">
        <v>246</v>
      </c>
    </row>
    <row r="3489" spans="1:14" x14ac:dyDescent="0.25">
      <c r="A3489" s="2">
        <v>72410</v>
      </c>
      <c r="B3489" s="3" t="s">
        <v>29313</v>
      </c>
      <c r="C3489" s="4">
        <f>+WEEKNUM(Tabla4[[#This Row],[FECHA]])</f>
        <v>44</v>
      </c>
      <c r="D3489" s="4">
        <f>+MONTH(Tabla4[[#This Row],[FECHA]])</f>
        <v>10</v>
      </c>
      <c r="E3489" s="4">
        <f>+YEAR(B3489)</f>
        <v>2025</v>
      </c>
      <c r="F3489" t="s">
        <v>12293</v>
      </c>
      <c r="G3489" t="s">
        <v>29312</v>
      </c>
      <c r="H3489" t="s">
        <v>482</v>
      </c>
      <c r="I3489" t="s">
        <v>303</v>
      </c>
      <c r="J3489" t="s">
        <v>23279</v>
      </c>
      <c r="K3489" s="2">
        <v>19027578</v>
      </c>
      <c r="L3489" t="s">
        <v>38</v>
      </c>
      <c r="M3489" t="s">
        <v>307</v>
      </c>
      <c r="N3489" s="1" t="s">
        <v>246</v>
      </c>
    </row>
    <row r="3490" spans="1:14" x14ac:dyDescent="0.25">
      <c r="A3490" s="2">
        <v>72413</v>
      </c>
      <c r="B3490" s="3" t="s">
        <v>29311</v>
      </c>
      <c r="C3490" s="4">
        <f>+WEEKNUM(Tabla4[[#This Row],[FECHA]])</f>
        <v>44</v>
      </c>
      <c r="D3490" s="4">
        <f>+MONTH(Tabla4[[#This Row],[FECHA]])</f>
        <v>10</v>
      </c>
      <c r="E3490" s="4">
        <f>+YEAR(B3490)</f>
        <v>2025</v>
      </c>
      <c r="F3490" t="s">
        <v>13109</v>
      </c>
      <c r="G3490" t="s">
        <v>29310</v>
      </c>
      <c r="H3490" t="s">
        <v>8</v>
      </c>
      <c r="I3490" t="s">
        <v>130</v>
      </c>
      <c r="J3490" t="s">
        <v>29309</v>
      </c>
      <c r="K3490" s="2">
        <v>1015436246</v>
      </c>
      <c r="L3490" t="s">
        <v>38</v>
      </c>
      <c r="M3490" t="s">
        <v>307</v>
      </c>
      <c r="N3490" s="1" t="s">
        <v>246</v>
      </c>
    </row>
    <row r="3491" spans="1:14" x14ac:dyDescent="0.25">
      <c r="A3491" s="2">
        <v>72419</v>
      </c>
      <c r="B3491" s="3" t="s">
        <v>29308</v>
      </c>
      <c r="C3491" s="4">
        <f>+WEEKNUM(Tabla4[[#This Row],[FECHA]])</f>
        <v>44</v>
      </c>
      <c r="D3491" s="4">
        <f>+MONTH(Tabla4[[#This Row],[FECHA]])</f>
        <v>10</v>
      </c>
      <c r="E3491" s="4">
        <f>+YEAR(B3491)</f>
        <v>2025</v>
      </c>
      <c r="F3491" t="s">
        <v>11709</v>
      </c>
      <c r="G3491" t="s">
        <v>29307</v>
      </c>
      <c r="H3491" t="s">
        <v>21</v>
      </c>
      <c r="I3491" t="s">
        <v>303</v>
      </c>
      <c r="J3491" t="s">
        <v>24359</v>
      </c>
      <c r="K3491" s="2">
        <v>1015416652</v>
      </c>
      <c r="L3491" t="s">
        <v>38</v>
      </c>
      <c r="M3491" t="s">
        <v>255</v>
      </c>
      <c r="N3491" s="1" t="s">
        <v>246</v>
      </c>
    </row>
    <row r="3492" spans="1:14" x14ac:dyDescent="0.25">
      <c r="A3492" s="2">
        <v>72441</v>
      </c>
      <c r="B3492" s="3" t="s">
        <v>29306</v>
      </c>
      <c r="C3492" s="4">
        <f>+WEEKNUM(Tabla4[[#This Row],[FECHA]])</f>
        <v>44</v>
      </c>
      <c r="D3492" s="4">
        <f>+MONTH(Tabla4[[#This Row],[FECHA]])</f>
        <v>10</v>
      </c>
      <c r="E3492" s="4">
        <f>+YEAR(B3492)</f>
        <v>2025</v>
      </c>
      <c r="F3492" t="s">
        <v>12891</v>
      </c>
      <c r="G3492" t="s">
        <v>29305</v>
      </c>
      <c r="H3492" t="s">
        <v>275</v>
      </c>
      <c r="I3492" t="s">
        <v>16</v>
      </c>
      <c r="J3492" t="s">
        <v>12589</v>
      </c>
      <c r="K3492" s="2">
        <v>52909765</v>
      </c>
      <c r="L3492" t="s">
        <v>38</v>
      </c>
      <c r="M3492" t="s">
        <v>255</v>
      </c>
      <c r="N3492" s="1" t="s">
        <v>246</v>
      </c>
    </row>
    <row r="3493" spans="1:14" x14ac:dyDescent="0.25">
      <c r="A3493" s="2">
        <v>72445</v>
      </c>
      <c r="B3493" s="3" t="s">
        <v>29304</v>
      </c>
      <c r="C3493" s="4">
        <f>+WEEKNUM(Tabla4[[#This Row],[FECHA]])</f>
        <v>44</v>
      </c>
      <c r="D3493" s="4">
        <f>+MONTH(Tabla4[[#This Row],[FECHA]])</f>
        <v>10</v>
      </c>
      <c r="E3493" s="4">
        <f>+YEAR(B3493)</f>
        <v>2025</v>
      </c>
      <c r="F3493" t="s">
        <v>12846</v>
      </c>
      <c r="G3493" t="s">
        <v>29303</v>
      </c>
      <c r="H3493" t="s">
        <v>8</v>
      </c>
      <c r="I3493" t="s">
        <v>16</v>
      </c>
      <c r="J3493" t="s">
        <v>29302</v>
      </c>
      <c r="K3493" s="2">
        <v>1073517781</v>
      </c>
      <c r="L3493" t="s">
        <v>38</v>
      </c>
      <c r="M3493" t="s">
        <v>307</v>
      </c>
      <c r="N3493" s="1" t="s">
        <v>246</v>
      </c>
    </row>
    <row r="3494" spans="1:14" x14ac:dyDescent="0.25">
      <c r="A3494" s="2">
        <v>72475</v>
      </c>
      <c r="B3494" s="3" t="s">
        <v>29301</v>
      </c>
      <c r="C3494" s="4">
        <f>+WEEKNUM(Tabla4[[#This Row],[FECHA]])</f>
        <v>44</v>
      </c>
      <c r="D3494" s="4">
        <f>+MONTH(Tabla4[[#This Row],[FECHA]])</f>
        <v>10</v>
      </c>
      <c r="E3494" s="4">
        <f>+YEAR(B3494)</f>
        <v>2025</v>
      </c>
      <c r="F3494" t="s">
        <v>12891</v>
      </c>
      <c r="G3494" t="s">
        <v>29300</v>
      </c>
      <c r="H3494" t="s">
        <v>8</v>
      </c>
      <c r="I3494" s="2">
        <v>1600</v>
      </c>
      <c r="J3494" t="s">
        <v>29299</v>
      </c>
      <c r="K3494" s="2">
        <v>1000268618</v>
      </c>
      <c r="L3494" t="s">
        <v>38</v>
      </c>
      <c r="M3494" t="s">
        <v>255</v>
      </c>
      <c r="N3494" s="1" t="s">
        <v>246</v>
      </c>
    </row>
    <row r="3495" spans="1:14" x14ac:dyDescent="0.25">
      <c r="A3495" s="2">
        <v>44697</v>
      </c>
      <c r="B3495" s="3">
        <v>45601</v>
      </c>
      <c r="C3495" s="4">
        <f>+WEEKNUM(B3495)</f>
        <v>45</v>
      </c>
      <c r="D3495" s="4">
        <f>+MONTH(Tabla4[[#This Row],[FECHA]])</f>
        <v>11</v>
      </c>
      <c r="E3495" s="4">
        <f>+YEAR(B3495)</f>
        <v>2024</v>
      </c>
      <c r="F3495" t="s">
        <v>29187</v>
      </c>
      <c r="G3495" t="s">
        <v>29298</v>
      </c>
      <c r="H3495" t="s">
        <v>3</v>
      </c>
      <c r="I3495" t="s">
        <v>16</v>
      </c>
      <c r="J3495" t="s">
        <v>29297</v>
      </c>
      <c r="K3495" s="2">
        <v>1014182785</v>
      </c>
      <c r="L3495" s="2">
        <v>3503961312</v>
      </c>
      <c r="M3495" t="s">
        <v>2135</v>
      </c>
      <c r="N3495" s="1" t="s">
        <v>2098</v>
      </c>
    </row>
    <row r="3496" spans="1:14" x14ac:dyDescent="0.25">
      <c r="A3496" s="2">
        <v>44698</v>
      </c>
      <c r="B3496" s="3">
        <v>45601</v>
      </c>
      <c r="C3496" s="4">
        <f>+WEEKNUM(B3496)</f>
        <v>45</v>
      </c>
      <c r="D3496" s="4">
        <f>+MONTH(Tabla4[[#This Row],[FECHA]])</f>
        <v>11</v>
      </c>
      <c r="E3496" s="4">
        <f>+YEAR(B3496)</f>
        <v>2024</v>
      </c>
      <c r="F3496" t="s">
        <v>29114</v>
      </c>
      <c r="G3496" t="s">
        <v>29296</v>
      </c>
      <c r="H3496" t="s">
        <v>3118</v>
      </c>
      <c r="I3496" t="s">
        <v>30</v>
      </c>
      <c r="J3496" t="s">
        <v>4622</v>
      </c>
      <c r="K3496" s="2">
        <v>75078043</v>
      </c>
      <c r="L3496" s="2">
        <v>3006121958</v>
      </c>
      <c r="M3496" t="s">
        <v>2135</v>
      </c>
      <c r="N3496" s="1" t="s">
        <v>2098</v>
      </c>
    </row>
    <row r="3497" spans="1:14" x14ac:dyDescent="0.25">
      <c r="A3497" s="2">
        <v>44713</v>
      </c>
      <c r="B3497" s="3">
        <v>45601</v>
      </c>
      <c r="C3497" s="4">
        <f>+WEEKNUM(B3497)</f>
        <v>45</v>
      </c>
      <c r="D3497" s="4">
        <f>+MONTH(Tabla4[[#This Row],[FECHA]])</f>
        <v>11</v>
      </c>
      <c r="E3497" s="4">
        <f>+YEAR(B3497)</f>
        <v>2024</v>
      </c>
      <c r="F3497" t="s">
        <v>29114</v>
      </c>
      <c r="G3497" t="s">
        <v>29295</v>
      </c>
      <c r="H3497" t="s">
        <v>3118</v>
      </c>
      <c r="I3497" t="s">
        <v>16</v>
      </c>
      <c r="J3497" t="s">
        <v>2777</v>
      </c>
      <c r="K3497" s="2">
        <v>1022399932</v>
      </c>
      <c r="L3497" s="2">
        <v>3057468938</v>
      </c>
      <c r="M3497" t="s">
        <v>2135</v>
      </c>
      <c r="N3497" s="1" t="s">
        <v>2098</v>
      </c>
    </row>
    <row r="3498" spans="1:14" x14ac:dyDescent="0.25">
      <c r="A3498" s="2">
        <v>44719</v>
      </c>
      <c r="B3498" s="3">
        <v>45601</v>
      </c>
      <c r="C3498" s="4">
        <f>+WEEKNUM(B3498)</f>
        <v>45</v>
      </c>
      <c r="D3498" s="4">
        <f>+MONTH(Tabla4[[#This Row],[FECHA]])</f>
        <v>11</v>
      </c>
      <c r="E3498" s="4">
        <f>+YEAR(B3498)</f>
        <v>2024</v>
      </c>
      <c r="F3498" t="s">
        <v>29114</v>
      </c>
      <c r="G3498" t="s">
        <v>29294</v>
      </c>
      <c r="H3498" t="s">
        <v>3118</v>
      </c>
      <c r="I3498" t="s">
        <v>33</v>
      </c>
      <c r="J3498" t="s">
        <v>3547</v>
      </c>
      <c r="K3498" s="2">
        <v>80025454</v>
      </c>
      <c r="L3498" s="2">
        <v>3112426754</v>
      </c>
      <c r="M3498" t="s">
        <v>2106</v>
      </c>
      <c r="N3498" s="1" t="s">
        <v>2098</v>
      </c>
    </row>
    <row r="3499" spans="1:14" x14ac:dyDescent="0.25">
      <c r="A3499" s="2">
        <v>44725</v>
      </c>
      <c r="B3499" s="3">
        <v>45601</v>
      </c>
      <c r="C3499" s="4">
        <f>+WEEKNUM(B3499)</f>
        <v>45</v>
      </c>
      <c r="D3499" s="4">
        <f>+MONTH(Tabla4[[#This Row],[FECHA]])</f>
        <v>11</v>
      </c>
      <c r="E3499" s="4">
        <f>+YEAR(B3499)</f>
        <v>2024</v>
      </c>
      <c r="F3499" t="s">
        <v>29187</v>
      </c>
      <c r="H3499" t="s">
        <v>3</v>
      </c>
      <c r="I3499" t="s">
        <v>16</v>
      </c>
      <c r="J3499" t="s">
        <v>29293</v>
      </c>
      <c r="K3499" s="2">
        <v>1020838096</v>
      </c>
      <c r="L3499" s="2">
        <v>3138335040</v>
      </c>
      <c r="M3499" t="s">
        <v>909</v>
      </c>
      <c r="N3499" s="1" t="s">
        <v>2098</v>
      </c>
    </row>
    <row r="3500" spans="1:14" x14ac:dyDescent="0.25">
      <c r="A3500" s="2">
        <v>44727</v>
      </c>
      <c r="B3500" s="3">
        <v>45601</v>
      </c>
      <c r="C3500" s="4">
        <f>+WEEKNUM(B3500)</f>
        <v>45</v>
      </c>
      <c r="D3500" s="4">
        <f>+MONTH(Tabla4[[#This Row],[FECHA]])</f>
        <v>11</v>
      </c>
      <c r="E3500" s="4">
        <f>+YEAR(B3500)</f>
        <v>2024</v>
      </c>
      <c r="F3500" t="s">
        <v>29187</v>
      </c>
      <c r="H3500" t="s">
        <v>8</v>
      </c>
      <c r="I3500" t="s">
        <v>33</v>
      </c>
      <c r="J3500" t="s">
        <v>9335</v>
      </c>
      <c r="K3500" s="2">
        <v>1018482191</v>
      </c>
      <c r="L3500" s="2">
        <v>3123797331</v>
      </c>
      <c r="M3500" t="s">
        <v>909</v>
      </c>
      <c r="N3500" s="1" t="s">
        <v>2098</v>
      </c>
    </row>
    <row r="3501" spans="1:14" x14ac:dyDescent="0.25">
      <c r="A3501" s="2">
        <v>44729</v>
      </c>
      <c r="B3501" s="3">
        <v>45601</v>
      </c>
      <c r="C3501" s="4">
        <f>+WEEKNUM(B3501)</f>
        <v>45</v>
      </c>
      <c r="D3501" s="4">
        <f>+MONTH(Tabla4[[#This Row],[FECHA]])</f>
        <v>11</v>
      </c>
      <c r="E3501" s="4">
        <f>+YEAR(B3501)</f>
        <v>2024</v>
      </c>
      <c r="G3501" t="s">
        <v>29292</v>
      </c>
      <c r="H3501" t="s">
        <v>3</v>
      </c>
      <c r="I3501" t="s">
        <v>10852</v>
      </c>
      <c r="J3501" t="s">
        <v>14602</v>
      </c>
      <c r="K3501" s="2">
        <v>1030616773</v>
      </c>
      <c r="L3501" s="2">
        <v>3142221036</v>
      </c>
      <c r="M3501" t="s">
        <v>909</v>
      </c>
      <c r="N3501" s="1" t="s">
        <v>2098</v>
      </c>
    </row>
    <row r="3502" spans="1:14" x14ac:dyDescent="0.25">
      <c r="A3502" s="2">
        <v>44731</v>
      </c>
      <c r="B3502" s="3">
        <v>45601</v>
      </c>
      <c r="C3502" s="4">
        <f>+WEEKNUM(B3502)</f>
        <v>45</v>
      </c>
      <c r="D3502" s="4">
        <f>+MONTH(Tabla4[[#This Row],[FECHA]])</f>
        <v>11</v>
      </c>
      <c r="E3502" s="4">
        <f>+YEAR(B3502)</f>
        <v>2024</v>
      </c>
      <c r="F3502" t="s">
        <v>29187</v>
      </c>
      <c r="G3502" t="s">
        <v>29291</v>
      </c>
      <c r="H3502" t="s">
        <v>3</v>
      </c>
      <c r="I3502" t="s">
        <v>16</v>
      </c>
      <c r="J3502" t="s">
        <v>29290</v>
      </c>
      <c r="K3502" s="2">
        <v>1019009202</v>
      </c>
      <c r="L3502" s="2">
        <v>3014018860</v>
      </c>
      <c r="M3502" t="s">
        <v>2135</v>
      </c>
      <c r="N3502" s="1" t="s">
        <v>2098</v>
      </c>
    </row>
    <row r="3503" spans="1:14" x14ac:dyDescent="0.25">
      <c r="A3503" s="2">
        <v>44732</v>
      </c>
      <c r="B3503" s="3">
        <v>45601</v>
      </c>
      <c r="C3503" s="4">
        <f>+WEEKNUM(B3503)</f>
        <v>45</v>
      </c>
      <c r="D3503" s="4">
        <f>+MONTH(Tabla4[[#This Row],[FECHA]])</f>
        <v>11</v>
      </c>
      <c r="E3503" s="4">
        <f>+YEAR(B3503)</f>
        <v>2024</v>
      </c>
      <c r="F3503" t="s">
        <v>29187</v>
      </c>
      <c r="H3503" t="s">
        <v>8</v>
      </c>
      <c r="I3503" t="s">
        <v>30</v>
      </c>
      <c r="J3503" t="s">
        <v>3012</v>
      </c>
      <c r="K3503" s="2">
        <v>1094967978</v>
      </c>
      <c r="L3503" s="2">
        <v>3154974142</v>
      </c>
      <c r="M3503" t="s">
        <v>29048</v>
      </c>
      <c r="N3503" s="1" t="s">
        <v>2098</v>
      </c>
    </row>
    <row r="3504" spans="1:14" x14ac:dyDescent="0.25">
      <c r="A3504" s="2">
        <v>44735</v>
      </c>
      <c r="B3504" s="3">
        <v>45601</v>
      </c>
      <c r="C3504" s="4">
        <f>+WEEKNUM(B3504)</f>
        <v>45</v>
      </c>
      <c r="D3504" s="4">
        <f>+MONTH(Tabla4[[#This Row],[FECHA]])</f>
        <v>11</v>
      </c>
      <c r="E3504" s="4">
        <f>+YEAR(B3504)</f>
        <v>2024</v>
      </c>
      <c r="F3504" t="s">
        <v>29114</v>
      </c>
      <c r="G3504" t="s">
        <v>29289</v>
      </c>
      <c r="H3504" t="s">
        <v>3118</v>
      </c>
      <c r="I3504" t="s">
        <v>33</v>
      </c>
      <c r="J3504" t="s">
        <v>29288</v>
      </c>
      <c r="K3504" s="2">
        <v>79238834</v>
      </c>
      <c r="L3504" s="2">
        <v>3102445073</v>
      </c>
      <c r="M3504" t="s">
        <v>937</v>
      </c>
      <c r="N3504" s="1" t="s">
        <v>2098</v>
      </c>
    </row>
    <row r="3505" spans="1:14" x14ac:dyDescent="0.25">
      <c r="A3505" s="2">
        <v>44737</v>
      </c>
      <c r="B3505" s="3">
        <v>45601</v>
      </c>
      <c r="C3505" s="4">
        <f>+WEEKNUM(B3505)</f>
        <v>45</v>
      </c>
      <c r="D3505" s="4">
        <f>+MONTH(Tabla4[[#This Row],[FECHA]])</f>
        <v>11</v>
      </c>
      <c r="E3505" s="4">
        <f>+YEAR(B3505)</f>
        <v>2024</v>
      </c>
      <c r="F3505" t="s">
        <v>29179</v>
      </c>
      <c r="G3505" t="s">
        <v>29287</v>
      </c>
      <c r="H3505" t="s">
        <v>3118</v>
      </c>
      <c r="I3505" t="s">
        <v>16</v>
      </c>
      <c r="J3505" t="s">
        <v>29286</v>
      </c>
      <c r="K3505" s="2">
        <v>11378874</v>
      </c>
      <c r="L3505" s="2">
        <v>3138074332</v>
      </c>
      <c r="M3505" t="s">
        <v>29048</v>
      </c>
      <c r="N3505" s="1" t="s">
        <v>2098</v>
      </c>
    </row>
    <row r="3506" spans="1:14" x14ac:dyDescent="0.25">
      <c r="A3506" s="2">
        <v>44741</v>
      </c>
      <c r="B3506" s="3">
        <v>45601</v>
      </c>
      <c r="C3506" s="4">
        <f>+WEEKNUM(B3506)</f>
        <v>45</v>
      </c>
      <c r="D3506" s="4">
        <f>+MONTH(Tabla4[[#This Row],[FECHA]])</f>
        <v>11</v>
      </c>
      <c r="E3506" s="4">
        <f>+YEAR(B3506)</f>
        <v>2024</v>
      </c>
      <c r="F3506" t="s">
        <v>29114</v>
      </c>
      <c r="G3506" t="s">
        <v>29285</v>
      </c>
      <c r="H3506" t="s">
        <v>3118</v>
      </c>
      <c r="I3506" t="s">
        <v>16</v>
      </c>
      <c r="J3506" t="s">
        <v>2280</v>
      </c>
      <c r="K3506" s="2">
        <v>1010226768</v>
      </c>
      <c r="L3506" s="2">
        <v>3207864391</v>
      </c>
      <c r="M3506" t="s">
        <v>29048</v>
      </c>
      <c r="N3506" s="1" t="s">
        <v>2098</v>
      </c>
    </row>
    <row r="3507" spans="1:14" x14ac:dyDescent="0.25">
      <c r="A3507" s="2">
        <v>44742</v>
      </c>
      <c r="B3507" s="3">
        <v>45601</v>
      </c>
      <c r="C3507" s="4">
        <f>+WEEKNUM(B3507)</f>
        <v>45</v>
      </c>
      <c r="D3507" s="4">
        <f>+MONTH(Tabla4[[#This Row],[FECHA]])</f>
        <v>11</v>
      </c>
      <c r="E3507" s="4">
        <f>+YEAR(B3507)</f>
        <v>2024</v>
      </c>
      <c r="F3507" t="s">
        <v>29187</v>
      </c>
      <c r="G3507" t="s">
        <v>29284</v>
      </c>
      <c r="H3507" t="s">
        <v>3</v>
      </c>
      <c r="I3507" t="s">
        <v>16</v>
      </c>
      <c r="J3507" t="s">
        <v>29283</v>
      </c>
      <c r="K3507" s="2">
        <v>1020777850</v>
      </c>
      <c r="L3507" s="2">
        <v>3102139759</v>
      </c>
      <c r="M3507" t="s">
        <v>2135</v>
      </c>
      <c r="N3507" s="1" t="s">
        <v>2098</v>
      </c>
    </row>
    <row r="3508" spans="1:14" x14ac:dyDescent="0.25">
      <c r="A3508" s="2">
        <v>44747</v>
      </c>
      <c r="B3508" s="3">
        <v>45601</v>
      </c>
      <c r="C3508" s="4">
        <f>+WEEKNUM(B3508)</f>
        <v>45</v>
      </c>
      <c r="D3508" s="4">
        <f>+MONTH(Tabla4[[#This Row],[FECHA]])</f>
        <v>11</v>
      </c>
      <c r="E3508" s="4">
        <f>+YEAR(B3508)</f>
        <v>2024</v>
      </c>
      <c r="F3508" t="s">
        <v>29114</v>
      </c>
      <c r="H3508" t="s">
        <v>3118</v>
      </c>
      <c r="I3508" t="s">
        <v>30</v>
      </c>
      <c r="J3508" t="s">
        <v>29040</v>
      </c>
      <c r="K3508" s="2">
        <v>79938240</v>
      </c>
      <c r="L3508" s="2">
        <v>3203336888</v>
      </c>
      <c r="M3508" t="s">
        <v>2106</v>
      </c>
      <c r="N3508" s="1" t="s">
        <v>2098</v>
      </c>
    </row>
    <row r="3509" spans="1:14" x14ac:dyDescent="0.25">
      <c r="A3509" s="2">
        <v>44754</v>
      </c>
      <c r="B3509" s="3">
        <v>45601</v>
      </c>
      <c r="C3509" s="4">
        <f>+WEEKNUM(B3509)</f>
        <v>45</v>
      </c>
      <c r="D3509" s="4">
        <f>+MONTH(Tabla4[[#This Row],[FECHA]])</f>
        <v>11</v>
      </c>
      <c r="E3509" s="4">
        <f>+YEAR(B3509)</f>
        <v>2024</v>
      </c>
      <c r="F3509" t="s">
        <v>29279</v>
      </c>
      <c r="H3509" t="s">
        <v>3</v>
      </c>
      <c r="I3509" t="s">
        <v>16</v>
      </c>
      <c r="J3509" t="s">
        <v>2266</v>
      </c>
      <c r="K3509" s="2">
        <v>79945757</v>
      </c>
      <c r="L3509" s="2">
        <v>3204497777</v>
      </c>
      <c r="M3509" t="s">
        <v>29048</v>
      </c>
      <c r="N3509" s="1" t="s">
        <v>2098</v>
      </c>
    </row>
    <row r="3510" spans="1:14" x14ac:dyDescent="0.25">
      <c r="A3510" s="2">
        <v>44756</v>
      </c>
      <c r="B3510" s="3">
        <v>45601</v>
      </c>
      <c r="C3510" s="4">
        <f>+WEEKNUM(B3510)</f>
        <v>45</v>
      </c>
      <c r="D3510" s="4">
        <f>+MONTH(Tabla4[[#This Row],[FECHA]])</f>
        <v>11</v>
      </c>
      <c r="E3510" s="4">
        <f>+YEAR(B3510)</f>
        <v>2024</v>
      </c>
      <c r="F3510" t="s">
        <v>29114</v>
      </c>
      <c r="G3510" t="s">
        <v>29282</v>
      </c>
      <c r="H3510" t="s">
        <v>3118</v>
      </c>
      <c r="I3510" t="s">
        <v>1011</v>
      </c>
      <c r="J3510" t="s">
        <v>29281</v>
      </c>
      <c r="K3510" s="2">
        <v>1053785410</v>
      </c>
      <c r="L3510" s="2">
        <v>3004207419</v>
      </c>
      <c r="M3510" t="s">
        <v>909</v>
      </c>
      <c r="N3510" s="1" t="s">
        <v>2098</v>
      </c>
    </row>
    <row r="3511" spans="1:14" x14ac:dyDescent="0.25">
      <c r="A3511" s="2">
        <v>44757</v>
      </c>
      <c r="B3511" s="3">
        <v>45601</v>
      </c>
      <c r="C3511" s="4">
        <f>+WEEKNUM(B3511)</f>
        <v>45</v>
      </c>
      <c r="D3511" s="4">
        <f>+MONTH(Tabla4[[#This Row],[FECHA]])</f>
        <v>11</v>
      </c>
      <c r="E3511" s="4">
        <f>+YEAR(B3511)</f>
        <v>2024</v>
      </c>
      <c r="F3511" t="s">
        <v>29279</v>
      </c>
      <c r="H3511" t="s">
        <v>3</v>
      </c>
      <c r="I3511" t="s">
        <v>30</v>
      </c>
      <c r="J3511" t="s">
        <v>17813</v>
      </c>
      <c r="K3511" s="2">
        <v>1020831381</v>
      </c>
      <c r="L3511" s="2">
        <v>3153430842</v>
      </c>
      <c r="M3511" t="s">
        <v>29048</v>
      </c>
      <c r="N3511" s="1" t="s">
        <v>2098</v>
      </c>
    </row>
    <row r="3512" spans="1:14" x14ac:dyDescent="0.25">
      <c r="A3512" s="2">
        <v>44758</v>
      </c>
      <c r="B3512" s="3">
        <v>45601</v>
      </c>
      <c r="C3512" s="4">
        <f>+WEEKNUM(B3512)</f>
        <v>45</v>
      </c>
      <c r="D3512" s="4">
        <f>+MONTH(Tabla4[[#This Row],[FECHA]])</f>
        <v>11</v>
      </c>
      <c r="E3512" s="4">
        <f>+YEAR(B3512)</f>
        <v>2024</v>
      </c>
      <c r="F3512" t="s">
        <v>29279</v>
      </c>
      <c r="H3512" t="s">
        <v>21</v>
      </c>
      <c r="I3512" t="s">
        <v>130</v>
      </c>
      <c r="J3512" t="s">
        <v>358</v>
      </c>
      <c r="K3512" s="2">
        <v>1006407316</v>
      </c>
      <c r="L3512" s="2">
        <v>3005497245</v>
      </c>
      <c r="M3512" t="s">
        <v>909</v>
      </c>
      <c r="N3512" s="1" t="s">
        <v>2098</v>
      </c>
    </row>
    <row r="3513" spans="1:14" x14ac:dyDescent="0.25">
      <c r="A3513" s="2">
        <v>44764</v>
      </c>
      <c r="B3513" s="3">
        <v>45601</v>
      </c>
      <c r="C3513" s="4">
        <f>+WEEKNUM(B3513)</f>
        <v>45</v>
      </c>
      <c r="D3513" s="4">
        <f>+MONTH(Tabla4[[#This Row],[FECHA]])</f>
        <v>11</v>
      </c>
      <c r="E3513" s="4">
        <f>+YEAR(B3513)</f>
        <v>2024</v>
      </c>
      <c r="F3513" t="s">
        <v>29114</v>
      </c>
      <c r="G3513" t="s">
        <v>29280</v>
      </c>
      <c r="H3513" t="s">
        <v>3118</v>
      </c>
      <c r="I3513" t="s">
        <v>16</v>
      </c>
      <c r="J3513" t="s">
        <v>13373</v>
      </c>
      <c r="K3513" s="2">
        <v>1019090158</v>
      </c>
      <c r="L3513" s="2">
        <v>3134387370</v>
      </c>
      <c r="M3513" t="s">
        <v>2135</v>
      </c>
      <c r="N3513" s="1" t="s">
        <v>2098</v>
      </c>
    </row>
    <row r="3514" spans="1:14" x14ac:dyDescent="0.25">
      <c r="A3514" s="2">
        <v>44766</v>
      </c>
      <c r="B3514" s="3">
        <v>45601</v>
      </c>
      <c r="C3514" s="4">
        <f>+WEEKNUM(B3514)</f>
        <v>45</v>
      </c>
      <c r="D3514" s="4">
        <f>+MONTH(Tabla4[[#This Row],[FECHA]])</f>
        <v>11</v>
      </c>
      <c r="E3514" s="4">
        <f>+YEAR(B3514)</f>
        <v>2024</v>
      </c>
      <c r="F3514" t="s">
        <v>29279</v>
      </c>
      <c r="H3514" t="s">
        <v>3</v>
      </c>
      <c r="I3514" t="s">
        <v>10386</v>
      </c>
      <c r="J3514" t="s">
        <v>15857</v>
      </c>
      <c r="K3514" s="2">
        <v>1031147663</v>
      </c>
      <c r="L3514" s="2">
        <v>3204184377</v>
      </c>
      <c r="M3514" t="s">
        <v>937</v>
      </c>
      <c r="N3514" s="1" t="s">
        <v>2098</v>
      </c>
    </row>
    <row r="3515" spans="1:14" x14ac:dyDescent="0.25">
      <c r="A3515" s="2">
        <v>44720</v>
      </c>
      <c r="B3515" s="3">
        <v>45601</v>
      </c>
      <c r="C3515" s="4">
        <f>+WEEKNUM(B3515)</f>
        <v>45</v>
      </c>
      <c r="D3515" s="4">
        <f>+MONTH(Tabla4[[#This Row],[FECHA]])</f>
        <v>11</v>
      </c>
      <c r="E3515" s="4">
        <f>+YEAR(B3515)</f>
        <v>2024</v>
      </c>
      <c r="F3515" t="s">
        <v>29187</v>
      </c>
      <c r="H3515" t="s">
        <v>21</v>
      </c>
      <c r="I3515" t="s">
        <v>33</v>
      </c>
      <c r="J3515" t="s">
        <v>26431</v>
      </c>
      <c r="K3515" s="2">
        <v>1032403542</v>
      </c>
      <c r="L3515" t="s">
        <v>76</v>
      </c>
      <c r="M3515" t="s">
        <v>37</v>
      </c>
      <c r="N3515" s="1" t="s">
        <v>1635</v>
      </c>
    </row>
    <row r="3516" spans="1:14" x14ac:dyDescent="0.25">
      <c r="A3516" s="2">
        <v>44724</v>
      </c>
      <c r="B3516" s="3">
        <v>45601</v>
      </c>
      <c r="C3516" s="4">
        <f>+WEEKNUM(B3516)</f>
        <v>45</v>
      </c>
      <c r="D3516" s="4">
        <f>+MONTH(Tabla4[[#This Row],[FECHA]])</f>
        <v>11</v>
      </c>
      <c r="E3516" s="4">
        <f>+YEAR(B3516)</f>
        <v>2024</v>
      </c>
      <c r="F3516" t="s">
        <v>29114</v>
      </c>
      <c r="G3516" t="s">
        <v>29278</v>
      </c>
      <c r="H3516" t="s">
        <v>3118</v>
      </c>
      <c r="I3516" t="s">
        <v>16</v>
      </c>
      <c r="J3516" t="s">
        <v>7330</v>
      </c>
      <c r="K3516" s="2">
        <v>1052412997</v>
      </c>
      <c r="L3516" t="s">
        <v>38</v>
      </c>
      <c r="M3516" t="s">
        <v>1684</v>
      </c>
      <c r="N3516" s="1" t="s">
        <v>1635</v>
      </c>
    </row>
    <row r="3517" spans="1:14" x14ac:dyDescent="0.25">
      <c r="A3517" s="2">
        <v>44736</v>
      </c>
      <c r="B3517" s="3">
        <v>45601</v>
      </c>
      <c r="C3517" s="4">
        <f>+WEEKNUM(B3517)</f>
        <v>45</v>
      </c>
      <c r="D3517" s="4">
        <f>+MONTH(Tabla4[[#This Row],[FECHA]])</f>
        <v>11</v>
      </c>
      <c r="E3517" s="4">
        <f>+YEAR(B3517)</f>
        <v>2024</v>
      </c>
      <c r="F3517" t="s">
        <v>29187</v>
      </c>
      <c r="G3517" t="s">
        <v>29277</v>
      </c>
      <c r="H3517" t="s">
        <v>133</v>
      </c>
      <c r="I3517" t="s">
        <v>33</v>
      </c>
      <c r="J3517" t="s">
        <v>29276</v>
      </c>
      <c r="K3517" s="2">
        <v>53072784</v>
      </c>
      <c r="L3517" t="s">
        <v>38</v>
      </c>
      <c r="M3517" t="s">
        <v>37</v>
      </c>
      <c r="N3517" s="1" t="s">
        <v>1635</v>
      </c>
    </row>
    <row r="3518" spans="1:14" x14ac:dyDescent="0.25">
      <c r="A3518" s="2">
        <v>44755</v>
      </c>
      <c r="B3518" s="3">
        <v>45601</v>
      </c>
      <c r="C3518" s="4">
        <f>+WEEKNUM(B3518)</f>
        <v>45</v>
      </c>
      <c r="D3518" s="4">
        <f>+MONTH(Tabla4[[#This Row],[FECHA]])</f>
        <v>11</v>
      </c>
      <c r="E3518" s="4">
        <f>+YEAR(B3518)</f>
        <v>2024</v>
      </c>
      <c r="F3518" t="s">
        <v>29114</v>
      </c>
      <c r="G3518" t="s">
        <v>29275</v>
      </c>
      <c r="H3518" t="s">
        <v>3118</v>
      </c>
      <c r="I3518" t="s">
        <v>16</v>
      </c>
      <c r="J3518" t="s">
        <v>17488</v>
      </c>
      <c r="K3518" s="2">
        <v>1030638508</v>
      </c>
      <c r="L3518" t="s">
        <v>38</v>
      </c>
      <c r="M3518" t="s">
        <v>1684</v>
      </c>
      <c r="N3518" s="1" t="s">
        <v>1635</v>
      </c>
    </row>
    <row r="3519" spans="1:14" x14ac:dyDescent="0.25">
      <c r="A3519" s="2">
        <v>44774</v>
      </c>
      <c r="B3519" s="3">
        <v>45601</v>
      </c>
      <c r="C3519" s="4">
        <f>+WEEKNUM(B3519)</f>
        <v>45</v>
      </c>
      <c r="D3519" s="4">
        <f>+MONTH(Tabla4[[#This Row],[FECHA]])</f>
        <v>11</v>
      </c>
      <c r="E3519" s="4">
        <f>+YEAR(B3519)</f>
        <v>2024</v>
      </c>
      <c r="F3519" t="s">
        <v>29114</v>
      </c>
      <c r="G3519" t="s">
        <v>29274</v>
      </c>
      <c r="H3519" t="s">
        <v>3118</v>
      </c>
      <c r="I3519" t="s">
        <v>16</v>
      </c>
      <c r="J3519" t="s">
        <v>12644</v>
      </c>
      <c r="K3519" s="2">
        <v>1019010677</v>
      </c>
      <c r="L3519" t="s">
        <v>38</v>
      </c>
      <c r="M3519" t="s">
        <v>37</v>
      </c>
      <c r="N3519" s="1" t="s">
        <v>1635</v>
      </c>
    </row>
    <row r="3520" spans="1:14" x14ac:dyDescent="0.25">
      <c r="A3520" s="2">
        <v>44777</v>
      </c>
      <c r="B3520" s="3">
        <v>45601</v>
      </c>
      <c r="C3520" s="4">
        <f>+WEEKNUM(B3520)</f>
        <v>45</v>
      </c>
      <c r="D3520" s="4">
        <f>+MONTH(Tabla4[[#This Row],[FECHA]])</f>
        <v>11</v>
      </c>
      <c r="E3520" s="4">
        <f>+YEAR(B3520)</f>
        <v>2024</v>
      </c>
      <c r="F3520" t="s">
        <v>29179</v>
      </c>
      <c r="G3520" t="s">
        <v>29273</v>
      </c>
      <c r="H3520" t="s">
        <v>3118</v>
      </c>
      <c r="I3520" t="s">
        <v>16</v>
      </c>
      <c r="J3520" t="s">
        <v>3857</v>
      </c>
      <c r="K3520" s="2">
        <v>1094966713</v>
      </c>
      <c r="L3520" t="s">
        <v>38</v>
      </c>
      <c r="M3520" t="s">
        <v>37</v>
      </c>
      <c r="N3520" s="1" t="s">
        <v>1635</v>
      </c>
    </row>
    <row r="3521" spans="1:14" x14ac:dyDescent="0.25">
      <c r="A3521" s="2">
        <v>44722</v>
      </c>
      <c r="B3521" s="3">
        <v>45601</v>
      </c>
      <c r="C3521" s="4">
        <f>+WEEKNUM(B3521)</f>
        <v>45</v>
      </c>
      <c r="D3521" s="4">
        <f>+MONTH(Tabla4[[#This Row],[FECHA]])</f>
        <v>11</v>
      </c>
      <c r="E3521" s="4">
        <f>+YEAR(B3521)</f>
        <v>2024</v>
      </c>
      <c r="F3521" t="s">
        <v>29179</v>
      </c>
      <c r="G3521" t="s">
        <v>29272</v>
      </c>
      <c r="H3521" t="s">
        <v>21</v>
      </c>
      <c r="I3521" t="s">
        <v>33</v>
      </c>
      <c r="J3521" t="s">
        <v>10081</v>
      </c>
      <c r="K3521" s="2">
        <v>1020743261</v>
      </c>
      <c r="L3521" t="s">
        <v>38</v>
      </c>
      <c r="M3521" t="s">
        <v>2122</v>
      </c>
      <c r="N3521" s="1" t="s">
        <v>29264</v>
      </c>
    </row>
    <row r="3522" spans="1:14" x14ac:dyDescent="0.25">
      <c r="A3522" s="2">
        <v>44750</v>
      </c>
      <c r="B3522" s="3">
        <v>45601</v>
      </c>
      <c r="C3522" s="4">
        <f>+WEEKNUM(B3522)</f>
        <v>45</v>
      </c>
      <c r="D3522" s="4">
        <f>+MONTH(Tabla4[[#This Row],[FECHA]])</f>
        <v>11</v>
      </c>
      <c r="E3522" s="4">
        <f>+YEAR(B3522)</f>
        <v>2024</v>
      </c>
      <c r="F3522" t="s">
        <v>29114</v>
      </c>
      <c r="G3522" t="s">
        <v>29271</v>
      </c>
      <c r="H3522" t="s">
        <v>3118</v>
      </c>
      <c r="I3522" t="s">
        <v>30</v>
      </c>
      <c r="J3522" t="s">
        <v>21848</v>
      </c>
      <c r="K3522" s="2">
        <v>1019075521</v>
      </c>
      <c r="L3522" t="s">
        <v>38</v>
      </c>
      <c r="M3522" t="s">
        <v>987</v>
      </c>
      <c r="N3522" s="1" t="s">
        <v>29264</v>
      </c>
    </row>
    <row r="3523" spans="1:14" x14ac:dyDescent="0.25">
      <c r="A3523" s="2">
        <v>44761</v>
      </c>
      <c r="B3523" s="3">
        <v>45601</v>
      </c>
      <c r="C3523" s="4">
        <f>+WEEKNUM(B3523)</f>
        <v>45</v>
      </c>
      <c r="D3523" s="4">
        <f>+MONTH(Tabla4[[#This Row],[FECHA]])</f>
        <v>11</v>
      </c>
      <c r="E3523" s="4">
        <f>+YEAR(B3523)</f>
        <v>2024</v>
      </c>
      <c r="F3523" t="s">
        <v>29114</v>
      </c>
      <c r="G3523" t="s">
        <v>29270</v>
      </c>
      <c r="H3523" t="s">
        <v>3118</v>
      </c>
      <c r="I3523" t="s">
        <v>33</v>
      </c>
      <c r="J3523" t="s">
        <v>17384</v>
      </c>
      <c r="K3523" s="2">
        <v>1070971599</v>
      </c>
      <c r="L3523" t="s">
        <v>38</v>
      </c>
      <c r="M3523" t="s">
        <v>2122</v>
      </c>
      <c r="N3523" s="1" t="s">
        <v>29264</v>
      </c>
    </row>
    <row r="3524" spans="1:14" x14ac:dyDescent="0.25">
      <c r="A3524" s="2">
        <v>44763</v>
      </c>
      <c r="B3524" s="3">
        <v>45601</v>
      </c>
      <c r="C3524" s="4">
        <f>+WEEKNUM(B3524)</f>
        <v>45</v>
      </c>
      <c r="D3524" s="4">
        <f>+MONTH(Tabla4[[#This Row],[FECHA]])</f>
        <v>11</v>
      </c>
      <c r="E3524" s="4">
        <f>+YEAR(B3524)</f>
        <v>2024</v>
      </c>
      <c r="F3524" t="s">
        <v>29187</v>
      </c>
      <c r="H3524" t="s">
        <v>21</v>
      </c>
      <c r="I3524" t="s">
        <v>33</v>
      </c>
      <c r="J3524" t="s">
        <v>17384</v>
      </c>
      <c r="K3524" s="2">
        <v>1070971599</v>
      </c>
      <c r="L3524" t="s">
        <v>55</v>
      </c>
      <c r="M3524" t="s">
        <v>2122</v>
      </c>
      <c r="N3524" s="1" t="s">
        <v>29264</v>
      </c>
    </row>
    <row r="3525" spans="1:14" x14ac:dyDescent="0.25">
      <c r="A3525" s="2">
        <v>44769</v>
      </c>
      <c r="B3525" s="3">
        <v>45601</v>
      </c>
      <c r="C3525" s="4">
        <f>+WEEKNUM(B3525)</f>
        <v>45</v>
      </c>
      <c r="D3525" s="4">
        <f>+MONTH(Tabla4[[#This Row],[FECHA]])</f>
        <v>11</v>
      </c>
      <c r="E3525" s="4">
        <f>+YEAR(B3525)</f>
        <v>2024</v>
      </c>
      <c r="F3525" t="s">
        <v>29114</v>
      </c>
      <c r="G3525" t="s">
        <v>29269</v>
      </c>
      <c r="H3525" t="s">
        <v>3118</v>
      </c>
      <c r="I3525" t="s">
        <v>30</v>
      </c>
      <c r="J3525" t="s">
        <v>29268</v>
      </c>
      <c r="K3525" s="2">
        <v>900639507</v>
      </c>
      <c r="L3525" t="s">
        <v>38</v>
      </c>
      <c r="M3525" t="s">
        <v>2122</v>
      </c>
      <c r="N3525" s="1" t="s">
        <v>29264</v>
      </c>
    </row>
    <row r="3526" spans="1:14" x14ac:dyDescent="0.25">
      <c r="A3526" s="2">
        <v>44771</v>
      </c>
      <c r="B3526" s="3">
        <v>45601</v>
      </c>
      <c r="C3526" s="4">
        <f>+WEEKNUM(B3526)</f>
        <v>45</v>
      </c>
      <c r="D3526" s="4">
        <f>+MONTH(Tabla4[[#This Row],[FECHA]])</f>
        <v>11</v>
      </c>
      <c r="E3526" s="4">
        <f>+YEAR(B3526)</f>
        <v>2024</v>
      </c>
      <c r="F3526" t="s">
        <v>29187</v>
      </c>
      <c r="G3526" t="s">
        <v>29267</v>
      </c>
      <c r="H3526" t="s">
        <v>3</v>
      </c>
      <c r="I3526" t="s">
        <v>130</v>
      </c>
      <c r="J3526" t="s">
        <v>29266</v>
      </c>
      <c r="K3526" s="2">
        <v>1100966843</v>
      </c>
      <c r="L3526" t="s">
        <v>38</v>
      </c>
      <c r="M3526" t="s">
        <v>987</v>
      </c>
      <c r="N3526" s="1" t="s">
        <v>29264</v>
      </c>
    </row>
    <row r="3527" spans="1:14" x14ac:dyDescent="0.25">
      <c r="A3527" s="2">
        <v>44781</v>
      </c>
      <c r="B3527" s="3">
        <v>45601</v>
      </c>
      <c r="C3527" s="4">
        <f>+WEEKNUM(B3527)</f>
        <v>45</v>
      </c>
      <c r="D3527" s="4">
        <f>+MONTH(Tabla4[[#This Row],[FECHA]])</f>
        <v>11</v>
      </c>
      <c r="E3527" s="4">
        <f>+YEAR(B3527)</f>
        <v>2024</v>
      </c>
      <c r="F3527" t="s">
        <v>29187</v>
      </c>
      <c r="G3527" t="s">
        <v>29265</v>
      </c>
      <c r="H3527" t="s">
        <v>3</v>
      </c>
      <c r="I3527" t="s">
        <v>130</v>
      </c>
      <c r="J3527" t="s">
        <v>18354</v>
      </c>
      <c r="K3527" s="2">
        <v>1000179298</v>
      </c>
      <c r="L3527" t="s">
        <v>38</v>
      </c>
      <c r="M3527" t="s">
        <v>2122</v>
      </c>
      <c r="N3527" s="1" t="s">
        <v>29264</v>
      </c>
    </row>
    <row r="3528" spans="1:14" x14ac:dyDescent="0.25">
      <c r="A3528" s="2">
        <v>72494</v>
      </c>
      <c r="B3528" s="3" t="s">
        <v>29263</v>
      </c>
      <c r="C3528" s="4">
        <f>+WEEKNUM(Tabla4[[#This Row],[FECHA]])</f>
        <v>44</v>
      </c>
      <c r="D3528" s="4">
        <f>+MONTH(Tabla4[[#This Row],[FECHA]])</f>
        <v>10</v>
      </c>
      <c r="E3528" s="4">
        <f>+YEAR(B3528)</f>
        <v>2025</v>
      </c>
      <c r="F3528" t="s">
        <v>12846</v>
      </c>
      <c r="H3528" t="s">
        <v>21</v>
      </c>
      <c r="I3528" t="s">
        <v>30</v>
      </c>
      <c r="J3528" t="s">
        <v>3060</v>
      </c>
      <c r="K3528" s="2">
        <v>1010164674</v>
      </c>
      <c r="L3528" t="s">
        <v>55</v>
      </c>
      <c r="M3528" t="s">
        <v>255</v>
      </c>
      <c r="N3528" s="1" t="s">
        <v>246</v>
      </c>
    </row>
    <row r="3529" spans="1:14" x14ac:dyDescent="0.25">
      <c r="A3529" s="2">
        <v>72507</v>
      </c>
      <c r="B3529" s="3" t="s">
        <v>29262</v>
      </c>
      <c r="C3529" s="4">
        <f>+WEEKNUM(Tabla4[[#This Row],[FECHA]])</f>
        <v>44</v>
      </c>
      <c r="D3529" s="4">
        <f>+MONTH(Tabla4[[#This Row],[FECHA]])</f>
        <v>10</v>
      </c>
      <c r="E3529" s="4">
        <f>+YEAR(B3529)</f>
        <v>2025</v>
      </c>
      <c r="F3529" t="s">
        <v>12849</v>
      </c>
      <c r="G3529" t="s">
        <v>29261</v>
      </c>
      <c r="H3529" t="s">
        <v>3</v>
      </c>
      <c r="I3529" t="s">
        <v>16</v>
      </c>
      <c r="J3529" t="s">
        <v>10327</v>
      </c>
      <c r="K3529" s="2">
        <v>79794093</v>
      </c>
      <c r="L3529" t="s">
        <v>38</v>
      </c>
      <c r="M3529" t="s">
        <v>255</v>
      </c>
      <c r="N3529" s="1" t="s">
        <v>246</v>
      </c>
    </row>
    <row r="3530" spans="1:14" x14ac:dyDescent="0.25">
      <c r="A3530" s="2">
        <v>72510</v>
      </c>
      <c r="B3530" s="3" t="s">
        <v>29260</v>
      </c>
      <c r="C3530" s="4">
        <f>+WEEKNUM(Tabla4[[#This Row],[FECHA]])</f>
        <v>44</v>
      </c>
      <c r="D3530" s="4">
        <f>+MONTH(Tabla4[[#This Row],[FECHA]])</f>
        <v>10</v>
      </c>
      <c r="E3530" s="4">
        <f>+YEAR(B3530)</f>
        <v>2025</v>
      </c>
      <c r="F3530" t="s">
        <v>11709</v>
      </c>
      <c r="G3530" t="s">
        <v>29259</v>
      </c>
      <c r="H3530" t="s">
        <v>275</v>
      </c>
      <c r="I3530" t="s">
        <v>33</v>
      </c>
      <c r="J3530" t="s">
        <v>13904</v>
      </c>
      <c r="K3530" s="2">
        <v>79902327</v>
      </c>
      <c r="L3530" t="s">
        <v>38</v>
      </c>
      <c r="M3530" t="s">
        <v>307</v>
      </c>
      <c r="N3530" s="1" t="s">
        <v>246</v>
      </c>
    </row>
    <row r="3531" spans="1:14" x14ac:dyDescent="0.25">
      <c r="A3531" s="2">
        <v>72529</v>
      </c>
      <c r="B3531" s="3" t="s">
        <v>29258</v>
      </c>
      <c r="C3531" s="4">
        <f>+WEEKNUM(Tabla4[[#This Row],[FECHA]])</f>
        <v>44</v>
      </c>
      <c r="D3531" s="4">
        <f>+MONTH(Tabla4[[#This Row],[FECHA]])</f>
        <v>10</v>
      </c>
      <c r="E3531" s="4">
        <f>+YEAR(B3531)</f>
        <v>2025</v>
      </c>
      <c r="F3531" t="s">
        <v>12849</v>
      </c>
      <c r="G3531" t="s">
        <v>29257</v>
      </c>
      <c r="H3531" t="s">
        <v>3</v>
      </c>
      <c r="I3531" t="s">
        <v>30</v>
      </c>
      <c r="J3531" t="s">
        <v>4535</v>
      </c>
      <c r="K3531" s="2">
        <v>1032458871</v>
      </c>
      <c r="L3531" t="s">
        <v>38</v>
      </c>
      <c r="M3531" t="s">
        <v>307</v>
      </c>
      <c r="N3531" s="1" t="s">
        <v>246</v>
      </c>
    </row>
    <row r="3532" spans="1:14" x14ac:dyDescent="0.25">
      <c r="A3532" s="2">
        <v>44595</v>
      </c>
      <c r="B3532" s="3">
        <v>45598</v>
      </c>
      <c r="C3532" s="4">
        <f>+WEEKNUM(B3532)</f>
        <v>44</v>
      </c>
      <c r="D3532" s="4">
        <f>+MONTH(Tabla4[[#This Row],[FECHA]])</f>
        <v>11</v>
      </c>
      <c r="E3532" s="4">
        <f>+YEAR(B3532)</f>
        <v>2024</v>
      </c>
      <c r="F3532" t="s">
        <v>29091</v>
      </c>
      <c r="G3532" t="s">
        <v>29256</v>
      </c>
      <c r="H3532" t="s">
        <v>3118</v>
      </c>
      <c r="I3532" t="s">
        <v>16</v>
      </c>
      <c r="J3532" t="s">
        <v>29255</v>
      </c>
      <c r="K3532" s="2">
        <v>1070971409</v>
      </c>
      <c r="L3532" t="s">
        <v>38</v>
      </c>
      <c r="M3532" t="s">
        <v>2135</v>
      </c>
      <c r="N3532" s="1" t="s">
        <v>2098</v>
      </c>
    </row>
    <row r="3533" spans="1:14" x14ac:dyDescent="0.25">
      <c r="A3533" s="2">
        <v>44597</v>
      </c>
      <c r="B3533" s="3">
        <v>45598</v>
      </c>
      <c r="C3533" s="4">
        <f>+WEEKNUM(B3533)</f>
        <v>44</v>
      </c>
      <c r="D3533" s="4">
        <f>+MONTH(Tabla4[[#This Row],[FECHA]])</f>
        <v>11</v>
      </c>
      <c r="E3533" s="4">
        <f>+YEAR(B3533)</f>
        <v>2024</v>
      </c>
      <c r="F3533" t="s">
        <v>29179</v>
      </c>
      <c r="H3533" t="s">
        <v>21</v>
      </c>
      <c r="I3533" t="s">
        <v>130</v>
      </c>
      <c r="J3533" t="s">
        <v>29254</v>
      </c>
      <c r="K3533" s="2">
        <v>1015419277</v>
      </c>
      <c r="L3533" t="s">
        <v>1</v>
      </c>
      <c r="N3533" s="1" t="s">
        <v>2098</v>
      </c>
    </row>
    <row r="3534" spans="1:14" x14ac:dyDescent="0.25">
      <c r="A3534" s="2">
        <v>44603</v>
      </c>
      <c r="B3534" s="3">
        <v>45598</v>
      </c>
      <c r="C3534" s="4">
        <f>+WEEKNUM(B3534)</f>
        <v>44</v>
      </c>
      <c r="D3534" s="4">
        <f>+MONTH(Tabla4[[#This Row],[FECHA]])</f>
        <v>11</v>
      </c>
      <c r="E3534" s="4">
        <f>+YEAR(B3534)</f>
        <v>2024</v>
      </c>
      <c r="F3534" t="s">
        <v>29179</v>
      </c>
      <c r="H3534" t="s">
        <v>3</v>
      </c>
      <c r="I3534" t="s">
        <v>16</v>
      </c>
      <c r="J3534" t="s">
        <v>29253</v>
      </c>
      <c r="K3534" s="2">
        <v>1143879171</v>
      </c>
      <c r="L3534" t="s">
        <v>1</v>
      </c>
      <c r="N3534" s="1" t="s">
        <v>2098</v>
      </c>
    </row>
    <row r="3535" spans="1:14" x14ac:dyDescent="0.25">
      <c r="A3535" s="2">
        <v>44606</v>
      </c>
      <c r="B3535" s="3">
        <v>45598</v>
      </c>
      <c r="C3535" s="4">
        <f>+WEEKNUM(B3535)</f>
        <v>44</v>
      </c>
      <c r="D3535" s="4">
        <f>+MONTH(Tabla4[[#This Row],[FECHA]])</f>
        <v>11</v>
      </c>
      <c r="E3535" s="4">
        <f>+YEAR(B3535)</f>
        <v>2024</v>
      </c>
      <c r="F3535" t="s">
        <v>29091</v>
      </c>
      <c r="H3535" t="s">
        <v>3118</v>
      </c>
      <c r="I3535" t="s">
        <v>130</v>
      </c>
      <c r="J3535" t="s">
        <v>16345</v>
      </c>
      <c r="K3535" s="2">
        <v>1074888698</v>
      </c>
      <c r="L3535" t="s">
        <v>58</v>
      </c>
      <c r="M3535" t="s">
        <v>29048</v>
      </c>
      <c r="N3535" s="1" t="s">
        <v>2098</v>
      </c>
    </row>
    <row r="3536" spans="1:14" x14ac:dyDescent="0.25">
      <c r="A3536" s="2">
        <v>44608</v>
      </c>
      <c r="B3536" s="3">
        <v>45598</v>
      </c>
      <c r="C3536" s="4">
        <f>+WEEKNUM(B3536)</f>
        <v>44</v>
      </c>
      <c r="D3536" s="4">
        <f>+MONTH(Tabla4[[#This Row],[FECHA]])</f>
        <v>11</v>
      </c>
      <c r="E3536" s="4">
        <f>+YEAR(B3536)</f>
        <v>2024</v>
      </c>
      <c r="F3536" t="s">
        <v>29091</v>
      </c>
      <c r="H3536" t="s">
        <v>3118</v>
      </c>
      <c r="I3536" t="s">
        <v>1011</v>
      </c>
      <c r="J3536" t="s">
        <v>22076</v>
      </c>
      <c r="K3536" s="2">
        <v>1136882172</v>
      </c>
      <c r="L3536" t="s">
        <v>256</v>
      </c>
      <c r="M3536" t="s">
        <v>2135</v>
      </c>
      <c r="N3536" s="1" t="s">
        <v>2098</v>
      </c>
    </row>
    <row r="3537" spans="1:14" x14ac:dyDescent="0.25">
      <c r="A3537" s="2">
        <v>44615</v>
      </c>
      <c r="B3537" s="3">
        <v>45598</v>
      </c>
      <c r="C3537" s="4">
        <f>+WEEKNUM(B3537)</f>
        <v>44</v>
      </c>
      <c r="D3537" s="4">
        <f>+MONTH(Tabla4[[#This Row],[FECHA]])</f>
        <v>11</v>
      </c>
      <c r="E3537" s="4">
        <f>+YEAR(B3537)</f>
        <v>2024</v>
      </c>
      <c r="F3537" t="s">
        <v>29091</v>
      </c>
      <c r="G3537" t="s">
        <v>29252</v>
      </c>
      <c r="H3537" t="s">
        <v>3118</v>
      </c>
      <c r="I3537" t="s">
        <v>33</v>
      </c>
      <c r="J3537" t="s">
        <v>2125</v>
      </c>
      <c r="K3537" s="2">
        <v>1094913107</v>
      </c>
      <c r="L3537" t="s">
        <v>38</v>
      </c>
      <c r="M3537" t="s">
        <v>909</v>
      </c>
      <c r="N3537" s="1" t="s">
        <v>2098</v>
      </c>
    </row>
    <row r="3538" spans="1:14" x14ac:dyDescent="0.25">
      <c r="A3538" s="2">
        <v>44619</v>
      </c>
      <c r="B3538" s="3">
        <v>45598</v>
      </c>
      <c r="C3538" s="4">
        <f>+WEEKNUM(B3538)</f>
        <v>44</v>
      </c>
      <c r="D3538" s="4">
        <f>+MONTH(Tabla4[[#This Row],[FECHA]])</f>
        <v>11</v>
      </c>
      <c r="E3538" s="4">
        <f>+YEAR(B3538)</f>
        <v>2024</v>
      </c>
      <c r="F3538" t="s">
        <v>29091</v>
      </c>
      <c r="G3538" t="s">
        <v>29251</v>
      </c>
      <c r="H3538" t="s">
        <v>3118</v>
      </c>
      <c r="I3538" t="s">
        <v>16</v>
      </c>
      <c r="J3538" t="s">
        <v>22498</v>
      </c>
      <c r="K3538" s="2">
        <v>79449934</v>
      </c>
      <c r="L3538" t="s">
        <v>38</v>
      </c>
      <c r="M3538" t="s">
        <v>2106</v>
      </c>
      <c r="N3538" s="1" t="s">
        <v>2098</v>
      </c>
    </row>
    <row r="3539" spans="1:14" x14ac:dyDescent="0.25">
      <c r="A3539" s="2">
        <v>44623</v>
      </c>
      <c r="B3539" s="3">
        <v>45598</v>
      </c>
      <c r="C3539" s="4">
        <f>+WEEKNUM(B3539)</f>
        <v>44</v>
      </c>
      <c r="D3539" s="4">
        <f>+MONTH(Tabla4[[#This Row],[FECHA]])</f>
        <v>11</v>
      </c>
      <c r="E3539" s="4">
        <f>+YEAR(B3539)</f>
        <v>2024</v>
      </c>
      <c r="F3539" t="s">
        <v>29091</v>
      </c>
      <c r="G3539" t="s">
        <v>29250</v>
      </c>
      <c r="H3539" t="s">
        <v>3118</v>
      </c>
      <c r="I3539" t="s">
        <v>29249</v>
      </c>
      <c r="J3539" t="s">
        <v>10598</v>
      </c>
      <c r="K3539" s="2">
        <v>1020843067</v>
      </c>
      <c r="L3539" t="s">
        <v>38</v>
      </c>
      <c r="M3539" t="s">
        <v>909</v>
      </c>
      <c r="N3539" s="1" t="s">
        <v>2098</v>
      </c>
    </row>
    <row r="3540" spans="1:14" x14ac:dyDescent="0.25">
      <c r="A3540" s="2">
        <v>44632</v>
      </c>
      <c r="B3540" s="3">
        <v>45598</v>
      </c>
      <c r="C3540" s="4">
        <f>+WEEKNUM(B3540)</f>
        <v>44</v>
      </c>
      <c r="D3540" s="4">
        <f>+MONTH(Tabla4[[#This Row],[FECHA]])</f>
        <v>11</v>
      </c>
      <c r="E3540" s="4">
        <f>+YEAR(B3540)</f>
        <v>2024</v>
      </c>
      <c r="F3540" t="s">
        <v>29091</v>
      </c>
      <c r="G3540" t="s">
        <v>29248</v>
      </c>
      <c r="H3540" t="s">
        <v>3118</v>
      </c>
      <c r="I3540" t="s">
        <v>1104</v>
      </c>
      <c r="J3540" t="s">
        <v>6103</v>
      </c>
      <c r="K3540" s="2">
        <v>900500388</v>
      </c>
      <c r="L3540" t="s">
        <v>38</v>
      </c>
      <c r="M3540" t="s">
        <v>2106</v>
      </c>
      <c r="N3540" s="1" t="s">
        <v>2098</v>
      </c>
    </row>
    <row r="3541" spans="1:14" x14ac:dyDescent="0.25">
      <c r="A3541" s="2">
        <v>44634</v>
      </c>
      <c r="B3541" s="3">
        <v>45598</v>
      </c>
      <c r="C3541" s="4">
        <f>+WEEKNUM(B3541)</f>
        <v>44</v>
      </c>
      <c r="D3541" s="4">
        <f>+MONTH(Tabla4[[#This Row],[FECHA]])</f>
        <v>11</v>
      </c>
      <c r="E3541" s="4">
        <f>+YEAR(B3541)</f>
        <v>2024</v>
      </c>
      <c r="F3541" t="s">
        <v>29179</v>
      </c>
      <c r="H3541" t="s">
        <v>3</v>
      </c>
      <c r="I3541" t="s">
        <v>33</v>
      </c>
      <c r="J3541" t="s">
        <v>8079</v>
      </c>
      <c r="K3541" s="2">
        <v>1019083124</v>
      </c>
      <c r="L3541" t="s">
        <v>1</v>
      </c>
      <c r="N3541" s="1" t="s">
        <v>2098</v>
      </c>
    </row>
    <row r="3542" spans="1:14" x14ac:dyDescent="0.25">
      <c r="A3542" s="2">
        <v>44637</v>
      </c>
      <c r="B3542" s="3">
        <v>45598</v>
      </c>
      <c r="C3542" s="4">
        <f>+WEEKNUM(B3542)</f>
        <v>44</v>
      </c>
      <c r="D3542" s="4">
        <f>+MONTH(Tabla4[[#This Row],[FECHA]])</f>
        <v>11</v>
      </c>
      <c r="E3542" s="4">
        <f>+YEAR(B3542)</f>
        <v>2024</v>
      </c>
      <c r="F3542" t="s">
        <v>29179</v>
      </c>
      <c r="H3542" t="s">
        <v>3</v>
      </c>
      <c r="I3542" t="s">
        <v>4572</v>
      </c>
      <c r="J3542" t="s">
        <v>22429</v>
      </c>
      <c r="K3542" s="2">
        <v>857792</v>
      </c>
      <c r="L3542" t="s">
        <v>1</v>
      </c>
      <c r="N3542" s="1" t="s">
        <v>2098</v>
      </c>
    </row>
    <row r="3543" spans="1:14" x14ac:dyDescent="0.25">
      <c r="A3543" s="2">
        <v>44642</v>
      </c>
      <c r="B3543" s="3">
        <v>45598</v>
      </c>
      <c r="C3543" s="4">
        <f>+WEEKNUM(B3543)</f>
        <v>44</v>
      </c>
      <c r="D3543" s="4">
        <f>+MONTH(Tabla4[[#This Row],[FECHA]])</f>
        <v>11</v>
      </c>
      <c r="E3543" s="4">
        <f>+YEAR(B3543)</f>
        <v>2024</v>
      </c>
      <c r="F3543" t="s">
        <v>29091</v>
      </c>
      <c r="H3543" t="s">
        <v>3118</v>
      </c>
      <c r="I3543" t="s">
        <v>16</v>
      </c>
      <c r="J3543" t="s">
        <v>5250</v>
      </c>
      <c r="K3543" s="2">
        <v>1052378574</v>
      </c>
      <c r="L3543" t="s">
        <v>55</v>
      </c>
      <c r="M3543" t="s">
        <v>29048</v>
      </c>
      <c r="N3543" s="1" t="s">
        <v>2098</v>
      </c>
    </row>
    <row r="3544" spans="1:14" x14ac:dyDescent="0.25">
      <c r="A3544" s="2">
        <v>44650</v>
      </c>
      <c r="B3544" s="3">
        <v>45598</v>
      </c>
      <c r="C3544" s="4">
        <f>+WEEKNUM(B3544)</f>
        <v>44</v>
      </c>
      <c r="D3544" s="4">
        <f>+MONTH(Tabla4[[#This Row],[FECHA]])</f>
        <v>11</v>
      </c>
      <c r="E3544" s="4">
        <f>+YEAR(B3544)</f>
        <v>2024</v>
      </c>
      <c r="F3544" t="s">
        <v>29114</v>
      </c>
      <c r="H3544" t="s">
        <v>8</v>
      </c>
      <c r="I3544" t="s">
        <v>30</v>
      </c>
      <c r="J3544" t="s">
        <v>29247</v>
      </c>
      <c r="K3544" s="2">
        <v>1013636032</v>
      </c>
      <c r="L3544" t="s">
        <v>58</v>
      </c>
      <c r="M3544" t="s">
        <v>2135</v>
      </c>
      <c r="N3544" s="1" t="s">
        <v>2098</v>
      </c>
    </row>
    <row r="3545" spans="1:14" x14ac:dyDescent="0.25">
      <c r="A3545" s="2">
        <v>44654</v>
      </c>
      <c r="B3545" s="3">
        <v>45598</v>
      </c>
      <c r="C3545" s="4">
        <f>+WEEKNUM(B3545)</f>
        <v>44</v>
      </c>
      <c r="D3545" s="4">
        <f>+MONTH(Tabla4[[#This Row],[FECHA]])</f>
        <v>11</v>
      </c>
      <c r="E3545" s="4">
        <f>+YEAR(B3545)</f>
        <v>2024</v>
      </c>
      <c r="F3545" t="s">
        <v>29179</v>
      </c>
      <c r="H3545" t="s">
        <v>3</v>
      </c>
      <c r="I3545" t="s">
        <v>16</v>
      </c>
      <c r="J3545" t="s">
        <v>10887</v>
      </c>
      <c r="K3545" s="2">
        <v>80164364</v>
      </c>
      <c r="L3545" t="s">
        <v>1</v>
      </c>
      <c r="N3545" s="1" t="s">
        <v>2098</v>
      </c>
    </row>
    <row r="3546" spans="1:14" x14ac:dyDescent="0.25">
      <c r="A3546" s="2">
        <v>44681</v>
      </c>
      <c r="B3546" s="3">
        <v>45598</v>
      </c>
      <c r="C3546" s="4">
        <f>+WEEKNUM(B3546)</f>
        <v>44</v>
      </c>
      <c r="D3546" s="4">
        <f>+MONTH(Tabla4[[#This Row],[FECHA]])</f>
        <v>11</v>
      </c>
      <c r="E3546" s="4">
        <f>+YEAR(B3546)</f>
        <v>2024</v>
      </c>
      <c r="F3546" t="s">
        <v>29179</v>
      </c>
      <c r="H3546" t="s">
        <v>3</v>
      </c>
      <c r="I3546" t="s">
        <v>33</v>
      </c>
      <c r="J3546" t="s">
        <v>29246</v>
      </c>
      <c r="K3546" s="2">
        <v>1125229389</v>
      </c>
      <c r="L3546" t="s">
        <v>1</v>
      </c>
      <c r="N3546" s="1" t="s">
        <v>2098</v>
      </c>
    </row>
    <row r="3547" spans="1:14" x14ac:dyDescent="0.25">
      <c r="A3547" s="2">
        <v>44684</v>
      </c>
      <c r="B3547" s="3">
        <v>45598</v>
      </c>
      <c r="C3547" s="4">
        <f>+WEEKNUM(B3547)</f>
        <v>44</v>
      </c>
      <c r="D3547" s="4">
        <f>+MONTH(Tabla4[[#This Row],[FECHA]])</f>
        <v>11</v>
      </c>
      <c r="E3547" s="4">
        <f>+YEAR(B3547)</f>
        <v>2024</v>
      </c>
      <c r="F3547" t="s">
        <v>29091</v>
      </c>
      <c r="G3547" t="s">
        <v>29245</v>
      </c>
      <c r="H3547" t="s">
        <v>3118</v>
      </c>
      <c r="I3547" t="s">
        <v>33</v>
      </c>
      <c r="J3547" t="s">
        <v>29244</v>
      </c>
      <c r="K3547" s="2">
        <v>1015432684</v>
      </c>
      <c r="L3547" t="s">
        <v>38</v>
      </c>
      <c r="M3547" t="s">
        <v>2135</v>
      </c>
      <c r="N3547" s="1" t="s">
        <v>2098</v>
      </c>
    </row>
    <row r="3548" spans="1:14" x14ac:dyDescent="0.25">
      <c r="A3548" s="2">
        <v>44685</v>
      </c>
      <c r="B3548" s="3">
        <v>45598</v>
      </c>
      <c r="C3548" s="4">
        <f>+WEEKNUM(B3548)</f>
        <v>44</v>
      </c>
      <c r="D3548" s="4">
        <f>+MONTH(Tabla4[[#This Row],[FECHA]])</f>
        <v>11</v>
      </c>
      <c r="E3548" s="4">
        <f>+YEAR(B3548)</f>
        <v>2024</v>
      </c>
      <c r="F3548" t="s">
        <v>29179</v>
      </c>
      <c r="H3548" t="s">
        <v>8</v>
      </c>
      <c r="I3548" t="s">
        <v>130</v>
      </c>
      <c r="J3548" t="s">
        <v>4355</v>
      </c>
      <c r="K3548" s="2">
        <v>1016035311</v>
      </c>
      <c r="L3548" t="s">
        <v>1</v>
      </c>
      <c r="N3548" s="1" t="s">
        <v>2098</v>
      </c>
    </row>
    <row r="3549" spans="1:14" x14ac:dyDescent="0.25">
      <c r="A3549" s="2">
        <v>44601</v>
      </c>
      <c r="B3549" s="3">
        <v>45598</v>
      </c>
      <c r="C3549" s="4">
        <f>+WEEKNUM(B3549)</f>
        <v>44</v>
      </c>
      <c r="D3549" s="4">
        <f>+MONTH(Tabla4[[#This Row],[FECHA]])</f>
        <v>11</v>
      </c>
      <c r="E3549" s="4">
        <f>+YEAR(B3549)</f>
        <v>2024</v>
      </c>
      <c r="F3549" t="s">
        <v>29179</v>
      </c>
      <c r="H3549" t="s">
        <v>21</v>
      </c>
      <c r="I3549" t="s">
        <v>16</v>
      </c>
      <c r="J3549" t="s">
        <v>29243</v>
      </c>
      <c r="K3549" s="2">
        <v>1014196683</v>
      </c>
      <c r="L3549" t="s">
        <v>1</v>
      </c>
      <c r="N3549" s="1" t="s">
        <v>1635</v>
      </c>
    </row>
    <row r="3550" spans="1:14" x14ac:dyDescent="0.25">
      <c r="A3550" s="2">
        <v>44607</v>
      </c>
      <c r="B3550" s="3">
        <v>45598</v>
      </c>
      <c r="C3550" s="4">
        <f>+WEEKNUM(B3550)</f>
        <v>44</v>
      </c>
      <c r="D3550" s="4">
        <f>+MONTH(Tabla4[[#This Row],[FECHA]])</f>
        <v>11</v>
      </c>
      <c r="E3550" s="4">
        <f>+YEAR(B3550)</f>
        <v>2024</v>
      </c>
      <c r="F3550" t="s">
        <v>29091</v>
      </c>
      <c r="G3550" t="s">
        <v>29242</v>
      </c>
      <c r="H3550" t="s">
        <v>3118</v>
      </c>
      <c r="I3550" t="s">
        <v>30</v>
      </c>
      <c r="J3550" t="s">
        <v>15012</v>
      </c>
      <c r="K3550" s="2">
        <v>1054092120</v>
      </c>
      <c r="L3550" t="s">
        <v>38</v>
      </c>
      <c r="M3550" t="s">
        <v>37</v>
      </c>
      <c r="N3550" s="1" t="s">
        <v>1635</v>
      </c>
    </row>
    <row r="3551" spans="1:14" x14ac:dyDescent="0.25">
      <c r="A3551" s="2">
        <v>44616</v>
      </c>
      <c r="B3551" s="3">
        <v>45598</v>
      </c>
      <c r="C3551" s="4">
        <f>+WEEKNUM(B3551)</f>
        <v>44</v>
      </c>
      <c r="D3551" s="4">
        <f>+MONTH(Tabla4[[#This Row],[FECHA]])</f>
        <v>11</v>
      </c>
      <c r="E3551" s="4">
        <f>+YEAR(B3551)</f>
        <v>2024</v>
      </c>
      <c r="F3551" t="s">
        <v>29114</v>
      </c>
      <c r="H3551" t="s">
        <v>3</v>
      </c>
      <c r="I3551" t="s">
        <v>30</v>
      </c>
      <c r="J3551" t="s">
        <v>24590</v>
      </c>
      <c r="K3551" s="2">
        <v>80057326</v>
      </c>
      <c r="L3551" t="s">
        <v>55</v>
      </c>
      <c r="M3551" t="s">
        <v>1684</v>
      </c>
      <c r="N3551" s="1" t="s">
        <v>1635</v>
      </c>
    </row>
    <row r="3552" spans="1:14" x14ac:dyDescent="0.25">
      <c r="A3552" s="2">
        <v>44618</v>
      </c>
      <c r="B3552" s="3">
        <v>45598</v>
      </c>
      <c r="C3552" s="4">
        <f>+WEEKNUM(B3552)</f>
        <v>44</v>
      </c>
      <c r="D3552" s="4">
        <f>+MONTH(Tabla4[[#This Row],[FECHA]])</f>
        <v>11</v>
      </c>
      <c r="E3552" s="4">
        <f>+YEAR(B3552)</f>
        <v>2024</v>
      </c>
      <c r="F3552" t="s">
        <v>29114</v>
      </c>
      <c r="G3552" t="s">
        <v>29241</v>
      </c>
      <c r="H3552" t="s">
        <v>3118</v>
      </c>
      <c r="I3552" t="s">
        <v>30</v>
      </c>
      <c r="J3552" t="s">
        <v>29240</v>
      </c>
      <c r="K3552" s="2">
        <v>1070927392</v>
      </c>
      <c r="L3552" t="s">
        <v>38</v>
      </c>
      <c r="M3552" t="s">
        <v>1684</v>
      </c>
      <c r="N3552" s="1" t="s">
        <v>1635</v>
      </c>
    </row>
    <row r="3553" spans="1:14" x14ac:dyDescent="0.25">
      <c r="A3553" s="2">
        <v>44621</v>
      </c>
      <c r="B3553" s="3">
        <v>45598</v>
      </c>
      <c r="C3553" s="4">
        <f>+WEEKNUM(B3553)</f>
        <v>44</v>
      </c>
      <c r="D3553" s="4">
        <f>+MONTH(Tabla4[[#This Row],[FECHA]])</f>
        <v>11</v>
      </c>
      <c r="E3553" s="4">
        <f>+YEAR(B3553)</f>
        <v>2024</v>
      </c>
      <c r="F3553" t="s">
        <v>29091</v>
      </c>
      <c r="G3553" t="s">
        <v>29239</v>
      </c>
      <c r="H3553" t="s">
        <v>3118</v>
      </c>
      <c r="I3553" t="s">
        <v>16</v>
      </c>
      <c r="J3553" t="s">
        <v>6975</v>
      </c>
      <c r="K3553" s="2">
        <v>1001341610</v>
      </c>
      <c r="L3553" t="s">
        <v>38</v>
      </c>
      <c r="M3553" t="s">
        <v>37</v>
      </c>
      <c r="N3553" s="1" t="s">
        <v>1635</v>
      </c>
    </row>
    <row r="3554" spans="1:14" x14ac:dyDescent="0.25">
      <c r="A3554" s="2">
        <v>44629</v>
      </c>
      <c r="B3554" s="3">
        <v>45598</v>
      </c>
      <c r="C3554" s="4">
        <f>+WEEKNUM(B3554)</f>
        <v>44</v>
      </c>
      <c r="D3554" s="4">
        <f>+MONTH(Tabla4[[#This Row],[FECHA]])</f>
        <v>11</v>
      </c>
      <c r="E3554" s="4">
        <f>+YEAR(B3554)</f>
        <v>2024</v>
      </c>
      <c r="F3554" t="s">
        <v>29091</v>
      </c>
      <c r="H3554" t="s">
        <v>3118</v>
      </c>
      <c r="I3554" t="s">
        <v>33</v>
      </c>
      <c r="J3554" t="s">
        <v>29022</v>
      </c>
      <c r="K3554" s="2">
        <v>79592501</v>
      </c>
      <c r="L3554" t="s">
        <v>49</v>
      </c>
      <c r="M3554" t="s">
        <v>37</v>
      </c>
      <c r="N3554" s="1" t="s">
        <v>1635</v>
      </c>
    </row>
    <row r="3555" spans="1:14" x14ac:dyDescent="0.25">
      <c r="A3555" s="2">
        <v>44635</v>
      </c>
      <c r="B3555" s="3">
        <v>45598</v>
      </c>
      <c r="C3555" s="4">
        <f>+WEEKNUM(B3555)</f>
        <v>44</v>
      </c>
      <c r="D3555" s="4">
        <f>+MONTH(Tabla4[[#This Row],[FECHA]])</f>
        <v>11</v>
      </c>
      <c r="E3555" s="4">
        <f>+YEAR(B3555)</f>
        <v>2024</v>
      </c>
      <c r="F3555" t="s">
        <v>29091</v>
      </c>
      <c r="H3555" t="s">
        <v>3118</v>
      </c>
      <c r="I3555" t="s">
        <v>30</v>
      </c>
      <c r="J3555" t="s">
        <v>8621</v>
      </c>
      <c r="K3555" s="2">
        <v>79818495</v>
      </c>
      <c r="L3555" t="s">
        <v>55</v>
      </c>
      <c r="M3555" t="s">
        <v>1684</v>
      </c>
      <c r="N3555" s="1" t="s">
        <v>1635</v>
      </c>
    </row>
    <row r="3556" spans="1:14" x14ac:dyDescent="0.25">
      <c r="A3556" s="2">
        <v>44638</v>
      </c>
      <c r="B3556" s="3">
        <v>45598</v>
      </c>
      <c r="C3556" s="4">
        <f>+WEEKNUM(B3556)</f>
        <v>44</v>
      </c>
      <c r="D3556" s="4">
        <f>+MONTH(Tabla4[[#This Row],[FECHA]])</f>
        <v>11</v>
      </c>
      <c r="E3556" s="4">
        <f>+YEAR(B3556)</f>
        <v>2024</v>
      </c>
      <c r="F3556" t="s">
        <v>29179</v>
      </c>
      <c r="H3556" t="s">
        <v>3</v>
      </c>
      <c r="I3556" t="s">
        <v>33</v>
      </c>
      <c r="J3556" t="s">
        <v>22679</v>
      </c>
      <c r="K3556" s="2">
        <v>1013616981</v>
      </c>
      <c r="L3556" t="s">
        <v>1</v>
      </c>
      <c r="N3556" s="1" t="s">
        <v>1635</v>
      </c>
    </row>
    <row r="3557" spans="1:14" x14ac:dyDescent="0.25">
      <c r="A3557" s="2">
        <v>44651</v>
      </c>
      <c r="B3557" s="3">
        <v>45598</v>
      </c>
      <c r="C3557" s="4">
        <f>+WEEKNUM(B3557)</f>
        <v>44</v>
      </c>
      <c r="D3557" s="4">
        <f>+MONTH(Tabla4[[#This Row],[FECHA]])</f>
        <v>11</v>
      </c>
      <c r="E3557" s="4">
        <f>+YEAR(B3557)</f>
        <v>2024</v>
      </c>
      <c r="F3557" t="s">
        <v>29091</v>
      </c>
      <c r="G3557" t="s">
        <v>29238</v>
      </c>
      <c r="H3557" t="s">
        <v>3118</v>
      </c>
      <c r="I3557" t="s">
        <v>30</v>
      </c>
      <c r="J3557" t="s">
        <v>1903</v>
      </c>
      <c r="K3557" s="2">
        <v>1019025350</v>
      </c>
      <c r="L3557" t="s">
        <v>38</v>
      </c>
      <c r="M3557" t="s">
        <v>1684</v>
      </c>
      <c r="N3557" s="1" t="s">
        <v>1635</v>
      </c>
    </row>
    <row r="3558" spans="1:14" x14ac:dyDescent="0.25">
      <c r="A3558" s="2">
        <v>44653</v>
      </c>
      <c r="B3558" s="3">
        <v>45598</v>
      </c>
      <c r="C3558" s="4">
        <f>+WEEKNUM(B3558)</f>
        <v>44</v>
      </c>
      <c r="D3558" s="4">
        <f>+MONTH(Tabla4[[#This Row],[FECHA]])</f>
        <v>11</v>
      </c>
      <c r="E3558" s="4">
        <f>+YEAR(B3558)</f>
        <v>2024</v>
      </c>
      <c r="F3558" t="s">
        <v>29179</v>
      </c>
      <c r="H3558" t="s">
        <v>21</v>
      </c>
      <c r="I3558" t="s">
        <v>33</v>
      </c>
      <c r="J3558" t="s">
        <v>29237</v>
      </c>
      <c r="K3558" s="2">
        <v>1024496756</v>
      </c>
      <c r="L3558" t="s">
        <v>1</v>
      </c>
      <c r="N3558" s="1" t="s">
        <v>1635</v>
      </c>
    </row>
    <row r="3559" spans="1:14" x14ac:dyDescent="0.25">
      <c r="A3559" s="2">
        <v>44656</v>
      </c>
      <c r="B3559" s="3">
        <v>45598</v>
      </c>
      <c r="C3559" s="4">
        <f>+WEEKNUM(B3559)</f>
        <v>44</v>
      </c>
      <c r="D3559" s="4">
        <f>+MONTH(Tabla4[[#This Row],[FECHA]])</f>
        <v>11</v>
      </c>
      <c r="E3559" s="4">
        <f>+YEAR(B3559)</f>
        <v>2024</v>
      </c>
      <c r="F3559" t="s">
        <v>29179</v>
      </c>
      <c r="H3559" t="s">
        <v>21</v>
      </c>
      <c r="I3559" t="s">
        <v>33</v>
      </c>
      <c r="J3559" t="s">
        <v>4108</v>
      </c>
      <c r="K3559" s="2">
        <v>1000853944</v>
      </c>
      <c r="L3559" t="s">
        <v>1</v>
      </c>
      <c r="N3559" s="1" t="s">
        <v>1635</v>
      </c>
    </row>
    <row r="3560" spans="1:14" x14ac:dyDescent="0.25">
      <c r="A3560" s="2">
        <v>44659</v>
      </c>
      <c r="B3560" s="3">
        <v>45598</v>
      </c>
      <c r="C3560" s="4">
        <f>+WEEKNUM(B3560)</f>
        <v>44</v>
      </c>
      <c r="D3560" s="4">
        <f>+MONTH(Tabla4[[#This Row],[FECHA]])</f>
        <v>11</v>
      </c>
      <c r="E3560" s="4">
        <f>+YEAR(B3560)</f>
        <v>2024</v>
      </c>
      <c r="F3560" t="s">
        <v>29236</v>
      </c>
      <c r="H3560" t="s">
        <v>3118</v>
      </c>
      <c r="I3560" t="s">
        <v>7759</v>
      </c>
      <c r="J3560" t="s">
        <v>20301</v>
      </c>
      <c r="K3560" s="2">
        <v>1112100834</v>
      </c>
      <c r="L3560" t="s">
        <v>55</v>
      </c>
      <c r="M3560" t="s">
        <v>1684</v>
      </c>
      <c r="N3560" s="1" t="s">
        <v>1635</v>
      </c>
    </row>
    <row r="3561" spans="1:14" x14ac:dyDescent="0.25">
      <c r="A3561" s="2">
        <v>44670</v>
      </c>
      <c r="B3561" s="3">
        <v>45598</v>
      </c>
      <c r="C3561" s="4">
        <f>+WEEKNUM(B3561)</f>
        <v>44</v>
      </c>
      <c r="D3561" s="4">
        <f>+MONTH(Tabla4[[#This Row],[FECHA]])</f>
        <v>11</v>
      </c>
      <c r="E3561" s="4">
        <f>+YEAR(B3561)</f>
        <v>2024</v>
      </c>
      <c r="F3561" t="s">
        <v>29179</v>
      </c>
      <c r="H3561" t="s">
        <v>133</v>
      </c>
      <c r="I3561" t="s">
        <v>29235</v>
      </c>
      <c r="J3561" t="s">
        <v>29234</v>
      </c>
      <c r="K3561" s="2">
        <v>1030654819</v>
      </c>
      <c r="L3561" t="s">
        <v>1</v>
      </c>
      <c r="N3561" s="1" t="s">
        <v>1635</v>
      </c>
    </row>
    <row r="3562" spans="1:14" x14ac:dyDescent="0.25">
      <c r="A3562" s="2">
        <v>44674</v>
      </c>
      <c r="B3562" s="3">
        <v>45598</v>
      </c>
      <c r="C3562" s="4">
        <f>+WEEKNUM(B3562)</f>
        <v>44</v>
      </c>
      <c r="D3562" s="4">
        <f>+MONTH(Tabla4[[#This Row],[FECHA]])</f>
        <v>11</v>
      </c>
      <c r="E3562" s="4">
        <f>+YEAR(B3562)</f>
        <v>2024</v>
      </c>
      <c r="F3562" t="s">
        <v>29091</v>
      </c>
      <c r="G3562" t="s">
        <v>29233</v>
      </c>
      <c r="H3562" t="s">
        <v>3118</v>
      </c>
      <c r="I3562" t="s">
        <v>16</v>
      </c>
      <c r="J3562" t="s">
        <v>20706</v>
      </c>
      <c r="K3562" s="2">
        <v>5333837</v>
      </c>
      <c r="L3562" t="s">
        <v>38</v>
      </c>
      <c r="M3562" t="s">
        <v>1684</v>
      </c>
      <c r="N3562" s="1" t="s">
        <v>1635</v>
      </c>
    </row>
    <row r="3563" spans="1:14" x14ac:dyDescent="0.25">
      <c r="A3563" s="2">
        <v>44598</v>
      </c>
      <c r="B3563" s="3">
        <v>45598</v>
      </c>
      <c r="C3563" s="4">
        <f>+WEEKNUM(B3563)</f>
        <v>44</v>
      </c>
      <c r="D3563" s="4">
        <f>+MONTH(Tabla4[[#This Row],[FECHA]])</f>
        <v>11</v>
      </c>
      <c r="E3563" s="4">
        <f>+YEAR(B3563)</f>
        <v>2024</v>
      </c>
      <c r="F3563" t="s">
        <v>29091</v>
      </c>
      <c r="G3563" t="s">
        <v>29232</v>
      </c>
      <c r="H3563" t="s">
        <v>3118</v>
      </c>
      <c r="I3563" t="s">
        <v>130</v>
      </c>
      <c r="J3563" t="s">
        <v>18354</v>
      </c>
      <c r="K3563" s="2">
        <v>1000179298</v>
      </c>
      <c r="L3563" t="s">
        <v>38</v>
      </c>
      <c r="M3563" t="s">
        <v>2122</v>
      </c>
      <c r="N3563" s="1" t="s">
        <v>901</v>
      </c>
    </row>
    <row r="3564" spans="1:14" x14ac:dyDescent="0.25">
      <c r="A3564" s="2">
        <v>44604</v>
      </c>
      <c r="B3564" s="3">
        <v>45598</v>
      </c>
      <c r="C3564" s="4">
        <f>+WEEKNUM(B3564)</f>
        <v>44</v>
      </c>
      <c r="D3564" s="4">
        <f>+MONTH(Tabla4[[#This Row],[FECHA]])</f>
        <v>11</v>
      </c>
      <c r="E3564" s="4">
        <f>+YEAR(B3564)</f>
        <v>2024</v>
      </c>
      <c r="F3564" t="s">
        <v>29091</v>
      </c>
      <c r="G3564" t="s">
        <v>29231</v>
      </c>
      <c r="H3564" t="s">
        <v>3118</v>
      </c>
      <c r="I3564" t="s">
        <v>130</v>
      </c>
      <c r="J3564" t="s">
        <v>25561</v>
      </c>
      <c r="K3564" s="2">
        <v>1032505045</v>
      </c>
      <c r="L3564" t="s">
        <v>38</v>
      </c>
      <c r="M3564" t="s">
        <v>2122</v>
      </c>
      <c r="N3564" s="1" t="s">
        <v>901</v>
      </c>
    </row>
    <row r="3565" spans="1:14" x14ac:dyDescent="0.25">
      <c r="A3565" s="2">
        <v>44610</v>
      </c>
      <c r="B3565" s="3">
        <v>45598</v>
      </c>
      <c r="C3565" s="4">
        <f>+WEEKNUM(B3565)</f>
        <v>44</v>
      </c>
      <c r="D3565" s="4">
        <f>+MONTH(Tabla4[[#This Row],[FECHA]])</f>
        <v>11</v>
      </c>
      <c r="E3565" s="4">
        <f>+YEAR(B3565)</f>
        <v>2024</v>
      </c>
      <c r="F3565" t="s">
        <v>29187</v>
      </c>
      <c r="H3565" t="s">
        <v>3</v>
      </c>
      <c r="I3565" t="s">
        <v>33</v>
      </c>
      <c r="J3565" t="s">
        <v>21835</v>
      </c>
      <c r="K3565" s="2">
        <v>38797071</v>
      </c>
      <c r="L3565" t="s">
        <v>76</v>
      </c>
      <c r="M3565" t="s">
        <v>987</v>
      </c>
      <c r="N3565" s="1" t="s">
        <v>901</v>
      </c>
    </row>
    <row r="3566" spans="1:14" x14ac:dyDescent="0.25">
      <c r="A3566" s="2">
        <v>44613</v>
      </c>
      <c r="B3566" s="3">
        <v>45598</v>
      </c>
      <c r="C3566" s="4">
        <f>+WEEKNUM(B3566)</f>
        <v>44</v>
      </c>
      <c r="D3566" s="4">
        <f>+MONTH(Tabla4[[#This Row],[FECHA]])</f>
        <v>11</v>
      </c>
      <c r="E3566" s="4">
        <f>+YEAR(B3566)</f>
        <v>2024</v>
      </c>
      <c r="F3566" t="s">
        <v>29179</v>
      </c>
      <c r="H3566" t="s">
        <v>3</v>
      </c>
      <c r="I3566" t="s">
        <v>30</v>
      </c>
      <c r="J3566" t="s">
        <v>29230</v>
      </c>
      <c r="K3566" s="2">
        <v>901604175</v>
      </c>
      <c r="L3566" t="s">
        <v>55</v>
      </c>
      <c r="M3566" t="s">
        <v>987</v>
      </c>
      <c r="N3566" s="1" t="s">
        <v>901</v>
      </c>
    </row>
    <row r="3567" spans="1:14" x14ac:dyDescent="0.25">
      <c r="A3567" s="2">
        <v>44620</v>
      </c>
      <c r="B3567" s="3">
        <v>45598</v>
      </c>
      <c r="C3567" s="4">
        <f>+WEEKNUM(B3567)</f>
        <v>44</v>
      </c>
      <c r="D3567" s="4">
        <f>+MONTH(Tabla4[[#This Row],[FECHA]])</f>
        <v>11</v>
      </c>
      <c r="E3567" s="4">
        <f>+YEAR(B3567)</f>
        <v>2024</v>
      </c>
      <c r="F3567" t="s">
        <v>29179</v>
      </c>
      <c r="H3567" t="s">
        <v>3</v>
      </c>
      <c r="I3567" t="s">
        <v>16</v>
      </c>
      <c r="J3567" t="s">
        <v>4811</v>
      </c>
      <c r="K3567" s="2">
        <v>1015440331</v>
      </c>
      <c r="L3567" t="s">
        <v>55</v>
      </c>
      <c r="M3567" t="s">
        <v>987</v>
      </c>
      <c r="N3567" s="1" t="s">
        <v>901</v>
      </c>
    </row>
    <row r="3568" spans="1:14" x14ac:dyDescent="0.25">
      <c r="A3568" s="2">
        <v>44622</v>
      </c>
      <c r="B3568" s="3">
        <v>45598</v>
      </c>
      <c r="C3568" s="4">
        <f>+WEEKNUM(B3568)</f>
        <v>44</v>
      </c>
      <c r="D3568" s="4">
        <f>+MONTH(Tabla4[[#This Row],[FECHA]])</f>
        <v>11</v>
      </c>
      <c r="E3568" s="4">
        <f>+YEAR(B3568)</f>
        <v>2024</v>
      </c>
      <c r="F3568" t="s">
        <v>29219</v>
      </c>
      <c r="H3568" t="s">
        <v>3</v>
      </c>
      <c r="I3568" t="s">
        <v>30</v>
      </c>
      <c r="J3568" t="s">
        <v>29229</v>
      </c>
      <c r="K3568" s="2">
        <v>1020807654</v>
      </c>
      <c r="L3568" t="s">
        <v>256</v>
      </c>
      <c r="M3568" t="s">
        <v>2122</v>
      </c>
      <c r="N3568" s="1" t="s">
        <v>901</v>
      </c>
    </row>
    <row r="3569" spans="1:14" x14ac:dyDescent="0.25">
      <c r="A3569" s="2">
        <v>44631</v>
      </c>
      <c r="B3569" s="3">
        <v>45598</v>
      </c>
      <c r="C3569" s="4">
        <f>+WEEKNUM(B3569)</f>
        <v>44</v>
      </c>
      <c r="D3569" s="4">
        <f>+MONTH(Tabla4[[#This Row],[FECHA]])</f>
        <v>11</v>
      </c>
      <c r="E3569" s="4">
        <f>+YEAR(B3569)</f>
        <v>2024</v>
      </c>
      <c r="F3569" t="s">
        <v>29091</v>
      </c>
      <c r="G3569" t="s">
        <v>29228</v>
      </c>
      <c r="H3569" t="s">
        <v>3118</v>
      </c>
      <c r="I3569" t="s">
        <v>130</v>
      </c>
      <c r="J3569" t="s">
        <v>29227</v>
      </c>
      <c r="K3569" s="2">
        <v>80773474</v>
      </c>
      <c r="L3569" t="s">
        <v>38</v>
      </c>
      <c r="M3569" t="s">
        <v>2122</v>
      </c>
      <c r="N3569" s="1" t="s">
        <v>901</v>
      </c>
    </row>
    <row r="3570" spans="1:14" x14ac:dyDescent="0.25">
      <c r="A3570" s="2">
        <v>44641</v>
      </c>
      <c r="B3570" s="3">
        <v>45598</v>
      </c>
      <c r="C3570" s="4">
        <f>+WEEKNUM(B3570)</f>
        <v>44</v>
      </c>
      <c r="D3570" s="4">
        <f>+MONTH(Tabla4[[#This Row],[FECHA]])</f>
        <v>11</v>
      </c>
      <c r="E3570" s="4">
        <f>+YEAR(B3570)</f>
        <v>2024</v>
      </c>
      <c r="F3570" t="s">
        <v>29091</v>
      </c>
      <c r="G3570" t="s">
        <v>29226</v>
      </c>
      <c r="H3570" t="s">
        <v>3118</v>
      </c>
      <c r="I3570" t="s">
        <v>33</v>
      </c>
      <c r="J3570" t="s">
        <v>14943</v>
      </c>
      <c r="K3570" s="2">
        <v>1022959796</v>
      </c>
      <c r="L3570" t="s">
        <v>38</v>
      </c>
      <c r="M3570" t="s">
        <v>987</v>
      </c>
      <c r="N3570" s="1" t="s">
        <v>901</v>
      </c>
    </row>
    <row r="3571" spans="1:14" x14ac:dyDescent="0.25">
      <c r="A3571" s="2">
        <v>44652</v>
      </c>
      <c r="B3571" s="3">
        <v>45598</v>
      </c>
      <c r="C3571" s="4">
        <f>+WEEKNUM(B3571)</f>
        <v>44</v>
      </c>
      <c r="D3571" s="4">
        <f>+MONTH(Tabla4[[#This Row],[FECHA]])</f>
        <v>11</v>
      </c>
      <c r="E3571" s="4">
        <f>+YEAR(B3571)</f>
        <v>2024</v>
      </c>
      <c r="F3571" t="s">
        <v>29091</v>
      </c>
      <c r="G3571" t="s">
        <v>29225</v>
      </c>
      <c r="H3571" t="s">
        <v>3118</v>
      </c>
      <c r="I3571" t="s">
        <v>130</v>
      </c>
      <c r="J3571" t="s">
        <v>26023</v>
      </c>
      <c r="K3571" s="2">
        <v>1069305854</v>
      </c>
      <c r="L3571" t="s">
        <v>38</v>
      </c>
      <c r="M3571" t="s">
        <v>987</v>
      </c>
      <c r="N3571" s="1" t="s">
        <v>901</v>
      </c>
    </row>
    <row r="3572" spans="1:14" x14ac:dyDescent="0.25">
      <c r="A3572" s="2">
        <v>44657</v>
      </c>
      <c r="B3572" s="3">
        <v>45598</v>
      </c>
      <c r="C3572" s="4">
        <f>+WEEKNUM(B3572)</f>
        <v>44</v>
      </c>
      <c r="D3572" s="4">
        <f>+MONTH(Tabla4[[#This Row],[FECHA]])</f>
        <v>11</v>
      </c>
      <c r="E3572" s="4">
        <f>+YEAR(B3572)</f>
        <v>2024</v>
      </c>
      <c r="F3572" t="s">
        <v>29187</v>
      </c>
      <c r="H3572" t="s">
        <v>21</v>
      </c>
      <c r="I3572" t="s">
        <v>33</v>
      </c>
      <c r="J3572" t="s">
        <v>29224</v>
      </c>
      <c r="K3572" s="2">
        <v>91539824</v>
      </c>
      <c r="L3572" t="s">
        <v>198</v>
      </c>
      <c r="M3572" t="s">
        <v>987</v>
      </c>
      <c r="N3572" s="1" t="s">
        <v>901</v>
      </c>
    </row>
    <row r="3573" spans="1:14" x14ac:dyDescent="0.25">
      <c r="A3573" s="2">
        <v>44658</v>
      </c>
      <c r="B3573" s="3">
        <v>45598</v>
      </c>
      <c r="C3573" s="4">
        <f>+WEEKNUM(B3573)</f>
        <v>44</v>
      </c>
      <c r="D3573" s="4">
        <f>+MONTH(Tabla4[[#This Row],[FECHA]])</f>
        <v>11</v>
      </c>
      <c r="E3573" s="4">
        <f>+YEAR(B3573)</f>
        <v>2024</v>
      </c>
      <c r="F3573" t="s">
        <v>29219</v>
      </c>
      <c r="H3573" t="s">
        <v>3</v>
      </c>
      <c r="I3573" t="s">
        <v>33</v>
      </c>
      <c r="J3573" t="s">
        <v>29223</v>
      </c>
      <c r="K3573" s="2">
        <v>1020742336</v>
      </c>
      <c r="L3573" t="s">
        <v>1</v>
      </c>
      <c r="N3573" s="1" t="s">
        <v>901</v>
      </c>
    </row>
    <row r="3574" spans="1:14" x14ac:dyDescent="0.25">
      <c r="A3574" s="2">
        <v>44665</v>
      </c>
      <c r="B3574" s="3">
        <v>45598</v>
      </c>
      <c r="C3574" s="4">
        <f>+WEEKNUM(B3574)</f>
        <v>44</v>
      </c>
      <c r="D3574" s="4">
        <f>+MONTH(Tabla4[[#This Row],[FECHA]])</f>
        <v>11</v>
      </c>
      <c r="E3574" s="4">
        <f>+YEAR(B3574)</f>
        <v>2024</v>
      </c>
      <c r="F3574" t="s">
        <v>29187</v>
      </c>
      <c r="H3574" t="s">
        <v>8</v>
      </c>
      <c r="I3574" t="s">
        <v>130</v>
      </c>
      <c r="J3574" t="s">
        <v>28076</v>
      </c>
      <c r="K3574" s="2">
        <v>1020777392</v>
      </c>
      <c r="L3574" t="s">
        <v>1</v>
      </c>
      <c r="N3574" s="1" t="s">
        <v>901</v>
      </c>
    </row>
    <row r="3575" spans="1:14" x14ac:dyDescent="0.25">
      <c r="A3575" s="2">
        <v>44666</v>
      </c>
      <c r="B3575" s="3">
        <v>45598</v>
      </c>
      <c r="C3575" s="4">
        <f>+WEEKNUM(B3575)</f>
        <v>44</v>
      </c>
      <c r="D3575" s="4">
        <f>+MONTH(Tabla4[[#This Row],[FECHA]])</f>
        <v>11</v>
      </c>
      <c r="E3575" s="4">
        <f>+YEAR(B3575)</f>
        <v>2024</v>
      </c>
      <c r="F3575" t="s">
        <v>29179</v>
      </c>
      <c r="H3575" t="s">
        <v>3</v>
      </c>
      <c r="I3575" t="s">
        <v>16</v>
      </c>
      <c r="J3575" t="s">
        <v>29222</v>
      </c>
      <c r="K3575" s="2">
        <v>1033767695</v>
      </c>
      <c r="L3575" t="s">
        <v>1</v>
      </c>
      <c r="N3575" s="1" t="s">
        <v>901</v>
      </c>
    </row>
    <row r="3576" spans="1:14" x14ac:dyDescent="0.25">
      <c r="A3576" s="2">
        <v>44668</v>
      </c>
      <c r="B3576" s="3">
        <v>45598</v>
      </c>
      <c r="C3576" s="4">
        <f>+WEEKNUM(B3576)</f>
        <v>44</v>
      </c>
      <c r="D3576" s="4">
        <f>+MONTH(Tabla4[[#This Row],[FECHA]])</f>
        <v>11</v>
      </c>
      <c r="E3576" s="4">
        <f>+YEAR(B3576)</f>
        <v>2024</v>
      </c>
      <c r="F3576" t="s">
        <v>29219</v>
      </c>
      <c r="H3576" t="s">
        <v>3</v>
      </c>
      <c r="I3576" t="s">
        <v>33</v>
      </c>
      <c r="J3576" t="s">
        <v>29221</v>
      </c>
      <c r="K3576" s="2">
        <v>65556618</v>
      </c>
      <c r="L3576" t="s">
        <v>1</v>
      </c>
      <c r="N3576" s="1" t="s">
        <v>901</v>
      </c>
    </row>
    <row r="3577" spans="1:14" x14ac:dyDescent="0.25">
      <c r="A3577" s="2">
        <v>44671</v>
      </c>
      <c r="B3577" s="3">
        <v>45598</v>
      </c>
      <c r="C3577" s="4">
        <f>+WEEKNUM(B3577)</f>
        <v>44</v>
      </c>
      <c r="D3577" s="4">
        <f>+MONTH(Tabla4[[#This Row],[FECHA]])</f>
        <v>11</v>
      </c>
      <c r="E3577" s="4">
        <f>+YEAR(B3577)</f>
        <v>2024</v>
      </c>
      <c r="F3577" t="s">
        <v>29114</v>
      </c>
      <c r="G3577" t="s">
        <v>29220</v>
      </c>
      <c r="H3577" t="s">
        <v>3118</v>
      </c>
      <c r="I3577" t="s">
        <v>30</v>
      </c>
      <c r="J3577" t="s">
        <v>8386</v>
      </c>
      <c r="K3577" s="2">
        <v>1127066368</v>
      </c>
      <c r="L3577" t="s">
        <v>38</v>
      </c>
      <c r="M3577" t="s">
        <v>2122</v>
      </c>
      <c r="N3577" s="1" t="s">
        <v>901</v>
      </c>
    </row>
    <row r="3578" spans="1:14" x14ac:dyDescent="0.25">
      <c r="A3578" s="2">
        <v>44673</v>
      </c>
      <c r="B3578" s="3">
        <v>45598</v>
      </c>
      <c r="C3578" s="4">
        <f>+WEEKNUM(B3578)</f>
        <v>44</v>
      </c>
      <c r="D3578" s="4">
        <f>+MONTH(Tabla4[[#This Row],[FECHA]])</f>
        <v>11</v>
      </c>
      <c r="E3578" s="4">
        <f>+YEAR(B3578)</f>
        <v>2024</v>
      </c>
      <c r="F3578" t="s">
        <v>29114</v>
      </c>
      <c r="H3578" t="s">
        <v>3118</v>
      </c>
      <c r="I3578" t="s">
        <v>130</v>
      </c>
      <c r="J3578" t="s">
        <v>10800</v>
      </c>
      <c r="K3578" s="2">
        <v>1019016605</v>
      </c>
      <c r="L3578" t="s">
        <v>55</v>
      </c>
      <c r="M3578" t="s">
        <v>2122</v>
      </c>
      <c r="N3578" s="1" t="s">
        <v>901</v>
      </c>
    </row>
    <row r="3579" spans="1:14" x14ac:dyDescent="0.25">
      <c r="A3579" s="2">
        <v>44677</v>
      </c>
      <c r="B3579" s="3">
        <v>45598</v>
      </c>
      <c r="C3579" s="4">
        <f>+WEEKNUM(B3579)</f>
        <v>44</v>
      </c>
      <c r="D3579" s="4">
        <f>+MONTH(Tabla4[[#This Row],[FECHA]])</f>
        <v>11</v>
      </c>
      <c r="E3579" s="4">
        <f>+YEAR(B3579)</f>
        <v>2024</v>
      </c>
      <c r="F3579" t="s">
        <v>29219</v>
      </c>
      <c r="H3579" t="s">
        <v>3</v>
      </c>
      <c r="I3579" t="s">
        <v>33</v>
      </c>
      <c r="J3579" t="s">
        <v>6827</v>
      </c>
      <c r="K3579" s="2">
        <v>1072672250</v>
      </c>
      <c r="L3579" t="s">
        <v>1</v>
      </c>
      <c r="N3579" s="1" t="s">
        <v>901</v>
      </c>
    </row>
    <row r="3580" spans="1:14" x14ac:dyDescent="0.25">
      <c r="A3580" s="2">
        <v>72531</v>
      </c>
      <c r="B3580" s="3" t="s">
        <v>29218</v>
      </c>
      <c r="C3580" s="4">
        <f>+WEEKNUM(Tabla4[[#This Row],[FECHA]])</f>
        <v>44</v>
      </c>
      <c r="D3580" s="4">
        <f>+MONTH(Tabla4[[#This Row],[FECHA]])</f>
        <v>10</v>
      </c>
      <c r="E3580" s="4">
        <f>+YEAR(B3580)</f>
        <v>2025</v>
      </c>
      <c r="F3580" t="s">
        <v>11709</v>
      </c>
      <c r="G3580" t="s">
        <v>29217</v>
      </c>
      <c r="H3580" t="s">
        <v>275</v>
      </c>
      <c r="I3580" t="s">
        <v>16</v>
      </c>
      <c r="J3580" t="s">
        <v>892</v>
      </c>
      <c r="K3580" s="2">
        <v>1020828311</v>
      </c>
      <c r="L3580" t="s">
        <v>38</v>
      </c>
      <c r="M3580" t="s">
        <v>307</v>
      </c>
      <c r="N3580" s="1" t="s">
        <v>246</v>
      </c>
    </row>
    <row r="3581" spans="1:14" x14ac:dyDescent="0.25">
      <c r="A3581" s="2">
        <v>72554</v>
      </c>
      <c r="B3581" s="3" t="s">
        <v>29216</v>
      </c>
      <c r="C3581" s="4">
        <f>+WEEKNUM(Tabla4[[#This Row],[FECHA]])</f>
        <v>44</v>
      </c>
      <c r="D3581" s="4">
        <f>+MONTH(Tabla4[[#This Row],[FECHA]])</f>
        <v>10</v>
      </c>
      <c r="E3581" s="4">
        <f>+YEAR(B3581)</f>
        <v>2025</v>
      </c>
      <c r="F3581" t="s">
        <v>12849</v>
      </c>
      <c r="G3581" t="s">
        <v>29215</v>
      </c>
      <c r="H3581" t="s">
        <v>3</v>
      </c>
      <c r="I3581" t="s">
        <v>16</v>
      </c>
      <c r="J3581" t="s">
        <v>7530</v>
      </c>
      <c r="K3581" s="2">
        <v>1010243240</v>
      </c>
      <c r="L3581" t="s">
        <v>38</v>
      </c>
      <c r="M3581" t="s">
        <v>259</v>
      </c>
      <c r="N3581" s="1" t="s">
        <v>246</v>
      </c>
    </row>
    <row r="3582" spans="1:14" x14ac:dyDescent="0.25">
      <c r="A3582" s="2">
        <v>72559</v>
      </c>
      <c r="B3582" s="3" t="s">
        <v>29214</v>
      </c>
      <c r="C3582" s="4">
        <f>+WEEKNUM(Tabla4[[#This Row],[FECHA]])</f>
        <v>44</v>
      </c>
      <c r="D3582" s="4">
        <f>+MONTH(Tabla4[[#This Row],[FECHA]])</f>
        <v>10</v>
      </c>
      <c r="E3582" s="4">
        <f>+YEAR(B3582)</f>
        <v>2025</v>
      </c>
      <c r="F3582" t="s">
        <v>11709</v>
      </c>
      <c r="G3582" t="s">
        <v>29213</v>
      </c>
      <c r="H3582" t="s">
        <v>275</v>
      </c>
      <c r="I3582" t="s">
        <v>16</v>
      </c>
      <c r="J3582" t="s">
        <v>16660</v>
      </c>
      <c r="K3582" s="2">
        <v>1031181918</v>
      </c>
      <c r="L3582" t="s">
        <v>38</v>
      </c>
      <c r="M3582" t="s">
        <v>255</v>
      </c>
      <c r="N3582" s="1" t="s">
        <v>246</v>
      </c>
    </row>
    <row r="3583" spans="1:14" x14ac:dyDescent="0.25">
      <c r="A3583" s="2">
        <v>72562</v>
      </c>
      <c r="B3583" s="3" t="s">
        <v>29212</v>
      </c>
      <c r="C3583" s="4">
        <f>+WEEKNUM(Tabla4[[#This Row],[FECHA]])</f>
        <v>44</v>
      </c>
      <c r="D3583" s="4">
        <f>+MONTH(Tabla4[[#This Row],[FECHA]])</f>
        <v>10</v>
      </c>
      <c r="E3583" s="4">
        <f>+YEAR(B3583)</f>
        <v>2025</v>
      </c>
      <c r="F3583" t="s">
        <v>11709</v>
      </c>
      <c r="G3583" t="s">
        <v>29211</v>
      </c>
      <c r="H3583" t="s">
        <v>8</v>
      </c>
      <c r="I3583" s="2">
        <v>2400</v>
      </c>
      <c r="J3583" t="s">
        <v>29210</v>
      </c>
      <c r="K3583" s="2">
        <v>1014189663</v>
      </c>
      <c r="L3583" t="s">
        <v>38</v>
      </c>
      <c r="M3583" t="s">
        <v>255</v>
      </c>
      <c r="N3583" s="1" t="s">
        <v>246</v>
      </c>
    </row>
    <row r="3584" spans="1:14" x14ac:dyDescent="0.25">
      <c r="A3584" s="2">
        <v>72570</v>
      </c>
      <c r="B3584" s="3" t="s">
        <v>29209</v>
      </c>
      <c r="C3584" s="4">
        <f>+WEEKNUM(Tabla4[[#This Row],[FECHA]])</f>
        <v>44</v>
      </c>
      <c r="D3584" s="4">
        <f>+MONTH(Tabla4[[#This Row],[FECHA]])</f>
        <v>10</v>
      </c>
      <c r="E3584" s="4">
        <f>+YEAR(B3584)</f>
        <v>2025</v>
      </c>
      <c r="F3584" t="s">
        <v>12846</v>
      </c>
      <c r="G3584" t="s">
        <v>29208</v>
      </c>
      <c r="H3584" t="s">
        <v>3</v>
      </c>
      <c r="I3584" t="s">
        <v>33</v>
      </c>
      <c r="J3584" t="s">
        <v>8227</v>
      </c>
      <c r="K3584" s="2">
        <v>1020833029</v>
      </c>
      <c r="L3584" t="s">
        <v>38</v>
      </c>
      <c r="M3584" t="s">
        <v>307</v>
      </c>
      <c r="N3584" s="1" t="s">
        <v>246</v>
      </c>
    </row>
    <row r="3585" spans="1:14" x14ac:dyDescent="0.25">
      <c r="A3585" s="2">
        <v>72573</v>
      </c>
      <c r="B3585" s="3" t="s">
        <v>29207</v>
      </c>
      <c r="C3585" s="4">
        <f>+WEEKNUM(Tabla4[[#This Row],[FECHA]])</f>
        <v>44</v>
      </c>
      <c r="D3585" s="4">
        <f>+MONTH(Tabla4[[#This Row],[FECHA]])</f>
        <v>10</v>
      </c>
      <c r="E3585" s="4">
        <f>+YEAR(B3585)</f>
        <v>2025</v>
      </c>
      <c r="F3585" t="s">
        <v>11709</v>
      </c>
      <c r="G3585" t="s">
        <v>29206</v>
      </c>
      <c r="H3585" t="s">
        <v>448</v>
      </c>
      <c r="I3585" t="s">
        <v>33</v>
      </c>
      <c r="J3585" t="s">
        <v>18171</v>
      </c>
      <c r="K3585" s="2">
        <v>1016023736</v>
      </c>
      <c r="L3585" t="s">
        <v>38</v>
      </c>
      <c r="M3585" t="s">
        <v>259</v>
      </c>
      <c r="N3585" s="1" t="s">
        <v>246</v>
      </c>
    </row>
    <row r="3586" spans="1:14" x14ac:dyDescent="0.25">
      <c r="A3586" s="2">
        <v>72582</v>
      </c>
      <c r="B3586" s="3" t="s">
        <v>29205</v>
      </c>
      <c r="C3586" s="4">
        <f>+WEEKNUM(Tabla4[[#This Row],[FECHA]])</f>
        <v>44</v>
      </c>
      <c r="D3586" s="4">
        <f>+MONTH(Tabla4[[#This Row],[FECHA]])</f>
        <v>10</v>
      </c>
      <c r="E3586" s="4">
        <f>+YEAR(B3586)</f>
        <v>2025</v>
      </c>
      <c r="G3586" t="s">
        <v>29204</v>
      </c>
      <c r="H3586" t="s">
        <v>8</v>
      </c>
      <c r="I3586" t="s">
        <v>16</v>
      </c>
      <c r="J3586" t="s">
        <v>12906</v>
      </c>
      <c r="K3586" s="2">
        <v>1140889718</v>
      </c>
      <c r="L3586" t="s">
        <v>38</v>
      </c>
      <c r="M3586" t="s">
        <v>259</v>
      </c>
      <c r="N3586" s="1" t="s">
        <v>246</v>
      </c>
    </row>
    <row r="3587" spans="1:14" x14ac:dyDescent="0.25">
      <c r="A3587" s="2">
        <v>72583</v>
      </c>
      <c r="B3587" s="3" t="s">
        <v>29203</v>
      </c>
      <c r="C3587" s="4">
        <f>+WEEKNUM(Tabla4[[#This Row],[FECHA]])</f>
        <v>44</v>
      </c>
      <c r="D3587" s="4">
        <f>+MONTH(Tabla4[[#This Row],[FECHA]])</f>
        <v>10</v>
      </c>
      <c r="E3587" s="4">
        <f>+YEAR(B3587)</f>
        <v>2025</v>
      </c>
      <c r="F3587" t="s">
        <v>12849</v>
      </c>
      <c r="H3587" t="s">
        <v>8</v>
      </c>
      <c r="I3587" t="s">
        <v>30</v>
      </c>
      <c r="J3587" t="s">
        <v>28469</v>
      </c>
      <c r="K3587" s="2">
        <v>1098699472</v>
      </c>
      <c r="L3587" t="s">
        <v>55</v>
      </c>
      <c r="M3587" t="s">
        <v>255</v>
      </c>
      <c r="N3587" s="1" t="s">
        <v>246</v>
      </c>
    </row>
    <row r="3588" spans="1:14" x14ac:dyDescent="0.25">
      <c r="A3588" s="2">
        <v>72584</v>
      </c>
      <c r="B3588" s="3" t="s">
        <v>29202</v>
      </c>
      <c r="C3588" s="4">
        <f>+WEEKNUM(Tabla4[[#This Row],[FECHA]])</f>
        <v>44</v>
      </c>
      <c r="D3588" s="4">
        <f>+MONTH(Tabla4[[#This Row],[FECHA]])</f>
        <v>10</v>
      </c>
      <c r="E3588" s="4">
        <f>+YEAR(B3588)</f>
        <v>2025</v>
      </c>
      <c r="F3588" t="s">
        <v>12849</v>
      </c>
      <c r="G3588" t="s">
        <v>29201</v>
      </c>
      <c r="H3588" t="s">
        <v>3</v>
      </c>
      <c r="I3588" t="s">
        <v>1483</v>
      </c>
      <c r="J3588" t="s">
        <v>29200</v>
      </c>
      <c r="K3588" s="2">
        <v>1007586179</v>
      </c>
      <c r="L3588" t="s">
        <v>38</v>
      </c>
      <c r="M3588" t="s">
        <v>255</v>
      </c>
      <c r="N3588" s="1" t="s">
        <v>246</v>
      </c>
    </row>
    <row r="3589" spans="1:14" x14ac:dyDescent="0.25">
      <c r="A3589" s="2">
        <v>44485</v>
      </c>
      <c r="B3589" s="3">
        <v>45597</v>
      </c>
      <c r="C3589" s="4">
        <f>+WEEKNUM(B3589)</f>
        <v>44</v>
      </c>
      <c r="D3589" s="4">
        <f>+MONTH(Tabla4[[#This Row],[FECHA]])</f>
        <v>11</v>
      </c>
      <c r="E3589" s="4">
        <f>+YEAR(B3589)</f>
        <v>2024</v>
      </c>
      <c r="F3589" t="s">
        <v>29069</v>
      </c>
      <c r="G3589" t="s">
        <v>29199</v>
      </c>
      <c r="H3589" t="s">
        <v>3118</v>
      </c>
      <c r="I3589" t="s">
        <v>16</v>
      </c>
      <c r="J3589" t="s">
        <v>16781</v>
      </c>
      <c r="K3589" s="2">
        <v>1030557050</v>
      </c>
      <c r="L3589" t="s">
        <v>38</v>
      </c>
      <c r="M3589" t="s">
        <v>909</v>
      </c>
      <c r="N3589" s="1" t="s">
        <v>2098</v>
      </c>
    </row>
    <row r="3590" spans="1:14" x14ac:dyDescent="0.25">
      <c r="A3590" s="2">
        <v>44487</v>
      </c>
      <c r="B3590" s="3">
        <v>45597</v>
      </c>
      <c r="C3590" s="4">
        <f>+WEEKNUM(B3590)</f>
        <v>44</v>
      </c>
      <c r="D3590" s="4">
        <f>+MONTH(Tabla4[[#This Row],[FECHA]])</f>
        <v>11</v>
      </c>
      <c r="E3590" s="4">
        <f>+YEAR(B3590)</f>
        <v>2024</v>
      </c>
      <c r="F3590" t="s">
        <v>29114</v>
      </c>
      <c r="H3590" t="s">
        <v>3</v>
      </c>
      <c r="I3590" t="s">
        <v>30</v>
      </c>
      <c r="J3590" t="s">
        <v>28171</v>
      </c>
      <c r="K3590" s="2">
        <v>1014296766</v>
      </c>
      <c r="L3590" t="s">
        <v>58</v>
      </c>
      <c r="M3590" t="s">
        <v>29048</v>
      </c>
      <c r="N3590" s="1" t="s">
        <v>2098</v>
      </c>
    </row>
    <row r="3591" spans="1:14" x14ac:dyDescent="0.25">
      <c r="A3591" s="2">
        <v>44497</v>
      </c>
      <c r="B3591" s="3">
        <v>45597</v>
      </c>
      <c r="C3591" s="4">
        <f>+WEEKNUM(B3591)</f>
        <v>44</v>
      </c>
      <c r="D3591" s="4">
        <f>+MONTH(Tabla4[[#This Row],[FECHA]])</f>
        <v>11</v>
      </c>
      <c r="E3591" s="4">
        <f>+YEAR(B3591)</f>
        <v>2024</v>
      </c>
      <c r="F3591" t="s">
        <v>29114</v>
      </c>
      <c r="H3591" t="s">
        <v>3</v>
      </c>
      <c r="I3591" t="s">
        <v>16</v>
      </c>
      <c r="J3591" t="s">
        <v>4012</v>
      </c>
      <c r="K3591" s="2">
        <v>1000794661</v>
      </c>
      <c r="L3591" t="s">
        <v>55</v>
      </c>
      <c r="M3591" t="s">
        <v>29048</v>
      </c>
      <c r="N3591" s="1" t="s">
        <v>2098</v>
      </c>
    </row>
    <row r="3592" spans="1:14" x14ac:dyDescent="0.25">
      <c r="A3592" s="2">
        <v>44500</v>
      </c>
      <c r="B3592" s="3">
        <v>45597</v>
      </c>
      <c r="C3592" s="4">
        <f>+WEEKNUM(B3592)</f>
        <v>44</v>
      </c>
      <c r="D3592" s="4">
        <f>+MONTH(Tabla4[[#This Row],[FECHA]])</f>
        <v>11</v>
      </c>
      <c r="E3592" s="4">
        <f>+YEAR(B3592)</f>
        <v>2024</v>
      </c>
      <c r="F3592" t="s">
        <v>29069</v>
      </c>
      <c r="G3592" t="s">
        <v>29198</v>
      </c>
      <c r="H3592" t="s">
        <v>3118</v>
      </c>
      <c r="I3592" t="s">
        <v>30</v>
      </c>
      <c r="J3592" t="s">
        <v>3086</v>
      </c>
      <c r="K3592" s="2">
        <v>1020753118</v>
      </c>
      <c r="L3592" t="s">
        <v>38</v>
      </c>
      <c r="M3592" t="s">
        <v>937</v>
      </c>
      <c r="N3592" s="1" t="s">
        <v>2098</v>
      </c>
    </row>
    <row r="3593" spans="1:14" x14ac:dyDescent="0.25">
      <c r="A3593" s="2">
        <v>44505</v>
      </c>
      <c r="B3593" s="3">
        <v>45597</v>
      </c>
      <c r="C3593" s="4">
        <f>+WEEKNUM(B3593)</f>
        <v>44</v>
      </c>
      <c r="D3593" s="4">
        <f>+MONTH(Tabla4[[#This Row],[FECHA]])</f>
        <v>11</v>
      </c>
      <c r="E3593" s="4">
        <f>+YEAR(B3593)</f>
        <v>2024</v>
      </c>
      <c r="F3593" t="s">
        <v>29114</v>
      </c>
      <c r="H3593" t="s">
        <v>3</v>
      </c>
      <c r="I3593" t="s">
        <v>16</v>
      </c>
      <c r="J3593" t="s">
        <v>29197</v>
      </c>
      <c r="K3593" s="2">
        <v>13722379</v>
      </c>
      <c r="L3593" t="s">
        <v>1</v>
      </c>
      <c r="N3593" s="1" t="s">
        <v>2098</v>
      </c>
    </row>
    <row r="3594" spans="1:14" x14ac:dyDescent="0.25">
      <c r="A3594" s="2">
        <v>44510</v>
      </c>
      <c r="B3594" s="3">
        <v>45597</v>
      </c>
      <c r="C3594" s="4">
        <f>+WEEKNUM(B3594)</f>
        <v>44</v>
      </c>
      <c r="D3594" s="4">
        <f>+MONTH(Tabla4[[#This Row],[FECHA]])</f>
        <v>11</v>
      </c>
      <c r="E3594" s="4">
        <f>+YEAR(B3594)</f>
        <v>2024</v>
      </c>
      <c r="F3594" t="s">
        <v>29114</v>
      </c>
      <c r="H3594" t="s">
        <v>3</v>
      </c>
      <c r="I3594" t="s">
        <v>33</v>
      </c>
      <c r="J3594" t="s">
        <v>17792</v>
      </c>
      <c r="K3594" s="2">
        <v>1072668947</v>
      </c>
      <c r="L3594" t="s">
        <v>1</v>
      </c>
      <c r="N3594" s="1" t="s">
        <v>2098</v>
      </c>
    </row>
    <row r="3595" spans="1:14" x14ac:dyDescent="0.25">
      <c r="A3595" s="2">
        <v>44523</v>
      </c>
      <c r="B3595" s="3">
        <v>45597</v>
      </c>
      <c r="C3595" s="4">
        <f>+WEEKNUM(B3595)</f>
        <v>44</v>
      </c>
      <c r="D3595" s="4">
        <f>+MONTH(Tabla4[[#This Row],[FECHA]])</f>
        <v>11</v>
      </c>
      <c r="E3595" s="4">
        <f>+YEAR(B3595)</f>
        <v>2024</v>
      </c>
      <c r="F3595" t="s">
        <v>29069</v>
      </c>
      <c r="H3595" t="s">
        <v>3118</v>
      </c>
      <c r="I3595" t="s">
        <v>16</v>
      </c>
      <c r="J3595" t="s">
        <v>2610</v>
      </c>
      <c r="K3595" s="2">
        <v>1071170218</v>
      </c>
      <c r="L3595" t="s">
        <v>55</v>
      </c>
      <c r="M3595" t="s">
        <v>29048</v>
      </c>
      <c r="N3595" s="1" t="s">
        <v>2098</v>
      </c>
    </row>
    <row r="3596" spans="1:14" x14ac:dyDescent="0.25">
      <c r="A3596" s="2">
        <v>44524</v>
      </c>
      <c r="B3596" s="3">
        <v>45597</v>
      </c>
      <c r="C3596" s="4">
        <f>+WEEKNUM(B3596)</f>
        <v>44</v>
      </c>
      <c r="D3596" s="4">
        <f>+MONTH(Tabla4[[#This Row],[FECHA]])</f>
        <v>11</v>
      </c>
      <c r="E3596" s="4">
        <f>+YEAR(B3596)</f>
        <v>2024</v>
      </c>
      <c r="F3596" t="s">
        <v>29114</v>
      </c>
      <c r="H3596" t="s">
        <v>21</v>
      </c>
      <c r="I3596" t="s">
        <v>33</v>
      </c>
      <c r="J3596" t="s">
        <v>6555</v>
      </c>
      <c r="K3596" s="2">
        <v>80820172</v>
      </c>
      <c r="L3596" t="s">
        <v>76</v>
      </c>
      <c r="M3596" t="s">
        <v>29048</v>
      </c>
      <c r="N3596" s="1" t="s">
        <v>2098</v>
      </c>
    </row>
    <row r="3597" spans="1:14" x14ac:dyDescent="0.25">
      <c r="A3597" s="2">
        <v>44527</v>
      </c>
      <c r="B3597" s="3">
        <v>45597</v>
      </c>
      <c r="C3597" s="4">
        <f>+WEEKNUM(B3597)</f>
        <v>44</v>
      </c>
      <c r="D3597" s="4">
        <f>+MONTH(Tabla4[[#This Row],[FECHA]])</f>
        <v>11</v>
      </c>
      <c r="E3597" s="4">
        <f>+YEAR(B3597)</f>
        <v>2024</v>
      </c>
      <c r="F3597" t="s">
        <v>29114</v>
      </c>
      <c r="H3597" t="s">
        <v>3</v>
      </c>
      <c r="I3597" t="s">
        <v>4572</v>
      </c>
      <c r="J3597" t="s">
        <v>29196</v>
      </c>
      <c r="K3597" s="2">
        <v>1001205728</v>
      </c>
      <c r="L3597" t="s">
        <v>1</v>
      </c>
      <c r="N3597" s="1" t="s">
        <v>2098</v>
      </c>
    </row>
    <row r="3598" spans="1:14" x14ac:dyDescent="0.25">
      <c r="A3598" s="2">
        <v>44536</v>
      </c>
      <c r="B3598" s="3">
        <v>45597</v>
      </c>
      <c r="C3598" s="4">
        <f>+WEEKNUM(B3598)</f>
        <v>44</v>
      </c>
      <c r="D3598" s="4">
        <f>+MONTH(Tabla4[[#This Row],[FECHA]])</f>
        <v>11</v>
      </c>
      <c r="E3598" s="4">
        <f>+YEAR(B3598)</f>
        <v>2024</v>
      </c>
      <c r="F3598" t="s">
        <v>29114</v>
      </c>
      <c r="H3598" t="s">
        <v>21</v>
      </c>
      <c r="I3598" t="s">
        <v>130</v>
      </c>
      <c r="J3598" t="s">
        <v>29195</v>
      </c>
      <c r="K3598" s="2">
        <v>1110515099</v>
      </c>
      <c r="L3598" t="s">
        <v>1</v>
      </c>
      <c r="N3598" s="1" t="s">
        <v>2098</v>
      </c>
    </row>
    <row r="3599" spans="1:14" x14ac:dyDescent="0.25">
      <c r="A3599" s="2">
        <v>44541</v>
      </c>
      <c r="B3599" s="3">
        <v>45597</v>
      </c>
      <c r="C3599" s="4">
        <f>+WEEKNUM(B3599)</f>
        <v>44</v>
      </c>
      <c r="D3599" s="4">
        <f>+MONTH(Tabla4[[#This Row],[FECHA]])</f>
        <v>11</v>
      </c>
      <c r="E3599" s="4">
        <f>+YEAR(B3599)</f>
        <v>2024</v>
      </c>
      <c r="F3599" t="s">
        <v>29114</v>
      </c>
      <c r="H3599" t="s">
        <v>8</v>
      </c>
      <c r="I3599" t="s">
        <v>33</v>
      </c>
      <c r="J3599" t="s">
        <v>3848</v>
      </c>
      <c r="K3599" s="2">
        <v>1014213285</v>
      </c>
      <c r="L3599" t="s">
        <v>1</v>
      </c>
      <c r="N3599" s="1" t="s">
        <v>2098</v>
      </c>
    </row>
    <row r="3600" spans="1:14" x14ac:dyDescent="0.25">
      <c r="A3600" s="2">
        <v>44548</v>
      </c>
      <c r="B3600" s="3">
        <v>45597</v>
      </c>
      <c r="C3600" s="4">
        <f>+WEEKNUM(B3600)</f>
        <v>44</v>
      </c>
      <c r="D3600" s="4">
        <f>+MONTH(Tabla4[[#This Row],[FECHA]])</f>
        <v>11</v>
      </c>
      <c r="E3600" s="4">
        <f>+YEAR(B3600)</f>
        <v>2024</v>
      </c>
      <c r="F3600" t="s">
        <v>29069</v>
      </c>
      <c r="G3600" t="s">
        <v>29194</v>
      </c>
      <c r="H3600" t="s">
        <v>3118</v>
      </c>
      <c r="I3600" t="s">
        <v>130</v>
      </c>
      <c r="J3600" t="s">
        <v>17011</v>
      </c>
      <c r="K3600" s="2">
        <v>1015458392</v>
      </c>
      <c r="L3600" t="s">
        <v>38</v>
      </c>
      <c r="M3600" t="s">
        <v>29048</v>
      </c>
      <c r="N3600" s="1" t="s">
        <v>2098</v>
      </c>
    </row>
    <row r="3601" spans="1:14" x14ac:dyDescent="0.25">
      <c r="A3601" s="2">
        <v>44550</v>
      </c>
      <c r="B3601" s="3">
        <v>45597</v>
      </c>
      <c r="C3601" s="4">
        <f>+WEEKNUM(B3601)</f>
        <v>44</v>
      </c>
      <c r="D3601" s="4">
        <f>+MONTH(Tabla4[[#This Row],[FECHA]])</f>
        <v>11</v>
      </c>
      <c r="E3601" s="4">
        <f>+YEAR(B3601)</f>
        <v>2024</v>
      </c>
      <c r="F3601" t="s">
        <v>29114</v>
      </c>
      <c r="H3601" t="s">
        <v>3</v>
      </c>
      <c r="I3601" t="s">
        <v>16</v>
      </c>
      <c r="J3601" t="s">
        <v>3605</v>
      </c>
      <c r="K3601" s="2">
        <v>1020804670</v>
      </c>
      <c r="L3601" t="s">
        <v>58</v>
      </c>
      <c r="M3601" t="s">
        <v>937</v>
      </c>
      <c r="N3601" s="1" t="s">
        <v>2098</v>
      </c>
    </row>
    <row r="3602" spans="1:14" x14ac:dyDescent="0.25">
      <c r="A3602" s="2">
        <v>44568</v>
      </c>
      <c r="B3602" s="3">
        <v>45597</v>
      </c>
      <c r="C3602" s="4">
        <f>+WEEKNUM(B3602)</f>
        <v>44</v>
      </c>
      <c r="D3602" s="4">
        <f>+MONTH(Tabla4[[#This Row],[FECHA]])</f>
        <v>11</v>
      </c>
      <c r="E3602" s="4">
        <f>+YEAR(B3602)</f>
        <v>2024</v>
      </c>
      <c r="F3602" t="s">
        <v>29069</v>
      </c>
      <c r="H3602" t="s">
        <v>3118</v>
      </c>
      <c r="I3602" t="s">
        <v>16</v>
      </c>
      <c r="J3602" t="s">
        <v>21238</v>
      </c>
      <c r="K3602" s="2">
        <v>1020827547</v>
      </c>
      <c r="L3602" t="s">
        <v>55</v>
      </c>
      <c r="M3602" t="s">
        <v>29048</v>
      </c>
      <c r="N3602" s="1" t="s">
        <v>2098</v>
      </c>
    </row>
    <row r="3603" spans="1:14" x14ac:dyDescent="0.25">
      <c r="A3603" s="2">
        <v>44578</v>
      </c>
      <c r="B3603" s="3">
        <v>45597</v>
      </c>
      <c r="C3603" s="4">
        <f>+WEEKNUM(B3603)</f>
        <v>44</v>
      </c>
      <c r="D3603" s="4">
        <f>+MONTH(Tabla4[[#This Row],[FECHA]])</f>
        <v>11</v>
      </c>
      <c r="E3603" s="4">
        <f>+YEAR(B3603)</f>
        <v>2024</v>
      </c>
      <c r="F3603" t="s">
        <v>29091</v>
      </c>
      <c r="G3603" t="s">
        <v>29193</v>
      </c>
      <c r="H3603" t="s">
        <v>3118</v>
      </c>
      <c r="I3603" t="s">
        <v>130</v>
      </c>
      <c r="J3603" t="s">
        <v>3584</v>
      </c>
      <c r="K3603" s="2">
        <v>1070022354</v>
      </c>
      <c r="L3603" t="s">
        <v>38</v>
      </c>
      <c r="M3603" t="s">
        <v>29048</v>
      </c>
      <c r="N3603" s="1" t="s">
        <v>2098</v>
      </c>
    </row>
    <row r="3604" spans="1:14" x14ac:dyDescent="0.25">
      <c r="A3604" s="2">
        <v>44493</v>
      </c>
      <c r="B3604" s="3">
        <v>45597</v>
      </c>
      <c r="C3604" s="4">
        <f>+WEEKNUM(B3604)</f>
        <v>44</v>
      </c>
      <c r="D3604" s="4">
        <f>+MONTH(Tabla4[[#This Row],[FECHA]])</f>
        <v>11</v>
      </c>
      <c r="E3604" s="4">
        <f>+YEAR(B3604)</f>
        <v>2024</v>
      </c>
      <c r="F3604" t="s">
        <v>29091</v>
      </c>
      <c r="G3604" t="s">
        <v>29192</v>
      </c>
      <c r="H3604" t="s">
        <v>8</v>
      </c>
      <c r="I3604" t="s">
        <v>33</v>
      </c>
      <c r="J3604" t="s">
        <v>29191</v>
      </c>
      <c r="K3604" s="2">
        <v>52971122</v>
      </c>
      <c r="L3604" t="s">
        <v>38</v>
      </c>
      <c r="M3604" t="s">
        <v>1684</v>
      </c>
      <c r="N3604" s="1" t="s">
        <v>1635</v>
      </c>
    </row>
    <row r="3605" spans="1:14" x14ac:dyDescent="0.25">
      <c r="A3605" s="2">
        <v>44504</v>
      </c>
      <c r="B3605" s="3">
        <v>45597</v>
      </c>
      <c r="C3605" s="4">
        <f>+WEEKNUM(B3605)</f>
        <v>44</v>
      </c>
      <c r="D3605" s="4">
        <f>+MONTH(Tabla4[[#This Row],[FECHA]])</f>
        <v>11</v>
      </c>
      <c r="E3605" s="4">
        <f>+YEAR(B3605)</f>
        <v>2024</v>
      </c>
      <c r="F3605" t="s">
        <v>29114</v>
      </c>
      <c r="H3605" t="s">
        <v>21</v>
      </c>
      <c r="I3605" t="s">
        <v>16</v>
      </c>
      <c r="J3605" t="s">
        <v>22644</v>
      </c>
      <c r="K3605" s="2">
        <v>1014977178</v>
      </c>
      <c r="L3605" t="s">
        <v>49</v>
      </c>
      <c r="M3605" t="s">
        <v>37</v>
      </c>
      <c r="N3605" s="1" t="s">
        <v>1635</v>
      </c>
    </row>
    <row r="3606" spans="1:14" x14ac:dyDescent="0.25">
      <c r="A3606" s="2">
        <v>44539</v>
      </c>
      <c r="B3606" s="3">
        <v>45597</v>
      </c>
      <c r="C3606" s="4">
        <f>+WEEKNUM(B3606)</f>
        <v>44</v>
      </c>
      <c r="D3606" s="4">
        <f>+MONTH(Tabla4[[#This Row],[FECHA]])</f>
        <v>11</v>
      </c>
      <c r="E3606" s="4">
        <f>+YEAR(B3606)</f>
        <v>2024</v>
      </c>
      <c r="F3606" t="s">
        <v>29179</v>
      </c>
      <c r="H3606" t="s">
        <v>3</v>
      </c>
      <c r="I3606" t="s">
        <v>16</v>
      </c>
      <c r="J3606" t="s">
        <v>24650</v>
      </c>
      <c r="K3606" s="2">
        <v>1024473954</v>
      </c>
      <c r="L3606" t="s">
        <v>1</v>
      </c>
      <c r="N3606" s="1" t="s">
        <v>1635</v>
      </c>
    </row>
    <row r="3607" spans="1:14" x14ac:dyDescent="0.25">
      <c r="A3607" s="2">
        <v>44547</v>
      </c>
      <c r="B3607" s="3">
        <v>45597</v>
      </c>
      <c r="C3607" s="4">
        <f>+WEEKNUM(B3607)</f>
        <v>44</v>
      </c>
      <c r="D3607" s="4">
        <f>+MONTH(Tabla4[[#This Row],[FECHA]])</f>
        <v>11</v>
      </c>
      <c r="E3607" s="4">
        <f>+YEAR(B3607)</f>
        <v>2024</v>
      </c>
      <c r="F3607" t="s">
        <v>29069</v>
      </c>
      <c r="G3607" t="s">
        <v>29190</v>
      </c>
      <c r="H3607" t="s">
        <v>3118</v>
      </c>
      <c r="I3607" t="s">
        <v>16</v>
      </c>
      <c r="J3607" t="s">
        <v>29189</v>
      </c>
      <c r="K3607" s="2">
        <v>1002566962</v>
      </c>
      <c r="L3607" t="s">
        <v>38</v>
      </c>
      <c r="M3607" t="s">
        <v>1684</v>
      </c>
      <c r="N3607" s="1" t="s">
        <v>1635</v>
      </c>
    </row>
    <row r="3608" spans="1:14" x14ac:dyDescent="0.25">
      <c r="A3608" s="2">
        <v>44551</v>
      </c>
      <c r="B3608" s="3">
        <v>45597</v>
      </c>
      <c r="C3608" s="4">
        <f>+WEEKNUM(B3608)</f>
        <v>44</v>
      </c>
      <c r="D3608" s="4">
        <f>+MONTH(Tabla4[[#This Row],[FECHA]])</f>
        <v>11</v>
      </c>
      <c r="E3608" s="4">
        <f>+YEAR(B3608)</f>
        <v>2024</v>
      </c>
      <c r="F3608" t="s">
        <v>29114</v>
      </c>
      <c r="H3608" t="s">
        <v>3</v>
      </c>
      <c r="I3608" t="s">
        <v>30</v>
      </c>
      <c r="J3608" t="s">
        <v>2034</v>
      </c>
      <c r="K3608" s="2">
        <v>1022402808</v>
      </c>
      <c r="L3608" t="s">
        <v>55</v>
      </c>
      <c r="M3608" t="s">
        <v>37</v>
      </c>
      <c r="N3608" s="1" t="s">
        <v>1635</v>
      </c>
    </row>
    <row r="3609" spans="1:14" x14ac:dyDescent="0.25">
      <c r="A3609" s="2">
        <v>44580</v>
      </c>
      <c r="B3609" s="3">
        <v>45597</v>
      </c>
      <c r="C3609" s="4">
        <f>+WEEKNUM(B3609)</f>
        <v>44</v>
      </c>
      <c r="D3609" s="4">
        <f>+MONTH(Tabla4[[#This Row],[FECHA]])</f>
        <v>11</v>
      </c>
      <c r="E3609" s="4">
        <f>+YEAR(B3609)</f>
        <v>2024</v>
      </c>
      <c r="F3609" t="s">
        <v>29114</v>
      </c>
      <c r="G3609" t="s">
        <v>29188</v>
      </c>
      <c r="H3609" t="s">
        <v>3118</v>
      </c>
      <c r="I3609" t="s">
        <v>130</v>
      </c>
      <c r="J3609" t="s">
        <v>2982</v>
      </c>
      <c r="K3609" s="2">
        <v>1007709782</v>
      </c>
      <c r="L3609" t="s">
        <v>38</v>
      </c>
      <c r="M3609" t="s">
        <v>1684</v>
      </c>
      <c r="N3609" s="1" t="s">
        <v>1635</v>
      </c>
    </row>
    <row r="3610" spans="1:14" x14ac:dyDescent="0.25">
      <c r="A3610" s="2">
        <v>44583</v>
      </c>
      <c r="B3610" s="3">
        <v>45597</v>
      </c>
      <c r="C3610" s="4">
        <f>+WEEKNUM(B3610)</f>
        <v>44</v>
      </c>
      <c r="D3610" s="4">
        <f>+MONTH(Tabla4[[#This Row],[FECHA]])</f>
        <v>11</v>
      </c>
      <c r="E3610" s="4">
        <f>+YEAR(B3610)</f>
        <v>2024</v>
      </c>
      <c r="F3610" t="s">
        <v>29187</v>
      </c>
      <c r="H3610" t="s">
        <v>3</v>
      </c>
      <c r="I3610" t="s">
        <v>33</v>
      </c>
      <c r="J3610" t="s">
        <v>29186</v>
      </c>
      <c r="K3610" s="2">
        <v>80020690</v>
      </c>
      <c r="L3610" t="s">
        <v>1</v>
      </c>
      <c r="N3610" s="1" t="s">
        <v>1635</v>
      </c>
    </row>
    <row r="3611" spans="1:14" x14ac:dyDescent="0.25">
      <c r="A3611" s="2">
        <v>44486</v>
      </c>
      <c r="B3611" s="3">
        <v>45597</v>
      </c>
      <c r="C3611" s="4">
        <f>+WEEKNUM(B3611)</f>
        <v>44</v>
      </c>
      <c r="D3611" s="4">
        <f>+MONTH(Tabla4[[#This Row],[FECHA]])</f>
        <v>11</v>
      </c>
      <c r="E3611" s="4">
        <f>+YEAR(B3611)</f>
        <v>2024</v>
      </c>
      <c r="F3611" t="s">
        <v>29114</v>
      </c>
      <c r="H3611" t="s">
        <v>3</v>
      </c>
      <c r="I3611" t="s">
        <v>16</v>
      </c>
      <c r="J3611" t="s">
        <v>11297</v>
      </c>
      <c r="K3611" s="2">
        <v>1019129793</v>
      </c>
      <c r="L3611" t="s">
        <v>55</v>
      </c>
      <c r="M3611" t="s">
        <v>2122</v>
      </c>
      <c r="N3611" s="1" t="s">
        <v>901</v>
      </c>
    </row>
    <row r="3612" spans="1:14" x14ac:dyDescent="0.25">
      <c r="A3612" s="2">
        <v>44489</v>
      </c>
      <c r="B3612" s="3">
        <v>45597</v>
      </c>
      <c r="C3612" s="4">
        <f>+WEEKNUM(B3612)</f>
        <v>44</v>
      </c>
      <c r="D3612" s="4">
        <f>+MONTH(Tabla4[[#This Row],[FECHA]])</f>
        <v>11</v>
      </c>
      <c r="E3612" s="4">
        <f>+YEAR(B3612)</f>
        <v>2024</v>
      </c>
      <c r="F3612" t="s">
        <v>29114</v>
      </c>
      <c r="G3612" t="s">
        <v>29185</v>
      </c>
      <c r="H3612" t="s">
        <v>3</v>
      </c>
      <c r="I3612" t="s">
        <v>30</v>
      </c>
      <c r="J3612" t="s">
        <v>1516</v>
      </c>
      <c r="K3612" s="2">
        <v>79939396</v>
      </c>
      <c r="L3612" t="s">
        <v>38</v>
      </c>
      <c r="M3612" t="s">
        <v>987</v>
      </c>
      <c r="N3612" s="1" t="s">
        <v>901</v>
      </c>
    </row>
    <row r="3613" spans="1:14" x14ac:dyDescent="0.25">
      <c r="A3613" s="2">
        <v>44496</v>
      </c>
      <c r="B3613" s="3">
        <v>45597</v>
      </c>
      <c r="C3613" s="4">
        <f>+WEEKNUM(B3613)</f>
        <v>44</v>
      </c>
      <c r="D3613" s="4">
        <f>+MONTH(Tabla4[[#This Row],[FECHA]])</f>
        <v>11</v>
      </c>
      <c r="E3613" s="4">
        <f>+YEAR(B3613)</f>
        <v>2024</v>
      </c>
      <c r="F3613" t="s">
        <v>29069</v>
      </c>
      <c r="H3613" t="s">
        <v>8</v>
      </c>
      <c r="I3613" t="s">
        <v>130</v>
      </c>
      <c r="J3613" t="s">
        <v>14884</v>
      </c>
      <c r="K3613" s="2">
        <v>1020754233</v>
      </c>
      <c r="L3613" t="s">
        <v>76</v>
      </c>
      <c r="M3613" t="s">
        <v>2122</v>
      </c>
      <c r="N3613" s="1" t="s">
        <v>901</v>
      </c>
    </row>
    <row r="3614" spans="1:14" x14ac:dyDescent="0.25">
      <c r="A3614" s="2">
        <v>44501</v>
      </c>
      <c r="B3614" s="3">
        <v>45597</v>
      </c>
      <c r="C3614" s="4">
        <f>+WEEKNUM(B3614)</f>
        <v>44</v>
      </c>
      <c r="D3614" s="4">
        <f>+MONTH(Tabla4[[#This Row],[FECHA]])</f>
        <v>11</v>
      </c>
      <c r="E3614" s="4">
        <f>+YEAR(B3614)</f>
        <v>2024</v>
      </c>
      <c r="F3614" t="s">
        <v>29114</v>
      </c>
      <c r="H3614" t="s">
        <v>3</v>
      </c>
      <c r="I3614" t="s">
        <v>33</v>
      </c>
      <c r="J3614" t="s">
        <v>17211</v>
      </c>
      <c r="K3614" s="2">
        <v>13958927</v>
      </c>
      <c r="L3614" t="s">
        <v>55</v>
      </c>
      <c r="M3614" t="s">
        <v>987</v>
      </c>
      <c r="N3614" s="1" t="s">
        <v>901</v>
      </c>
    </row>
    <row r="3615" spans="1:14" x14ac:dyDescent="0.25">
      <c r="A3615" s="2">
        <v>44517</v>
      </c>
      <c r="B3615" s="3">
        <v>45597</v>
      </c>
      <c r="C3615" s="4">
        <f>+WEEKNUM(B3615)</f>
        <v>44</v>
      </c>
      <c r="D3615" s="4">
        <f>+MONTH(Tabla4[[#This Row],[FECHA]])</f>
        <v>11</v>
      </c>
      <c r="E3615" s="4">
        <f>+YEAR(B3615)</f>
        <v>2024</v>
      </c>
      <c r="F3615" t="s">
        <v>29069</v>
      </c>
      <c r="G3615" t="s">
        <v>29184</v>
      </c>
      <c r="H3615" t="s">
        <v>3118</v>
      </c>
      <c r="I3615" t="s">
        <v>997</v>
      </c>
      <c r="J3615" t="s">
        <v>29183</v>
      </c>
      <c r="K3615" s="2">
        <v>1072667166</v>
      </c>
      <c r="L3615" t="s">
        <v>38</v>
      </c>
      <c r="M3615" t="s">
        <v>2122</v>
      </c>
      <c r="N3615" s="1" t="s">
        <v>901</v>
      </c>
    </row>
    <row r="3616" spans="1:14" x14ac:dyDescent="0.25">
      <c r="A3616" s="2">
        <v>44519</v>
      </c>
      <c r="B3616" s="3">
        <v>45597</v>
      </c>
      <c r="C3616" s="4">
        <f>+WEEKNUM(B3616)</f>
        <v>44</v>
      </c>
      <c r="D3616" s="4">
        <f>+MONTH(Tabla4[[#This Row],[FECHA]])</f>
        <v>11</v>
      </c>
      <c r="E3616" s="4">
        <f>+YEAR(B3616)</f>
        <v>2024</v>
      </c>
      <c r="F3616" t="s">
        <v>29114</v>
      </c>
      <c r="G3616" t="s">
        <v>29182</v>
      </c>
      <c r="H3616" t="s">
        <v>3</v>
      </c>
      <c r="I3616" t="s">
        <v>33</v>
      </c>
      <c r="J3616" t="s">
        <v>19019</v>
      </c>
      <c r="K3616" s="2">
        <v>12753187</v>
      </c>
      <c r="L3616" t="s">
        <v>38</v>
      </c>
      <c r="M3616" t="s">
        <v>987</v>
      </c>
      <c r="N3616" s="1" t="s">
        <v>901</v>
      </c>
    </row>
    <row r="3617" spans="1:14" x14ac:dyDescent="0.25">
      <c r="A3617" s="2">
        <v>44525</v>
      </c>
      <c r="B3617" s="3">
        <v>45597</v>
      </c>
      <c r="C3617" s="4">
        <f>+WEEKNUM(B3617)</f>
        <v>44</v>
      </c>
      <c r="D3617" s="4">
        <f>+MONTH(Tabla4[[#This Row],[FECHA]])</f>
        <v>11</v>
      </c>
      <c r="E3617" s="4">
        <f>+YEAR(B3617)</f>
        <v>2024</v>
      </c>
      <c r="F3617" t="s">
        <v>29069</v>
      </c>
      <c r="G3617" t="s">
        <v>29181</v>
      </c>
      <c r="H3617" t="s">
        <v>3118</v>
      </c>
      <c r="I3617" t="s">
        <v>16</v>
      </c>
      <c r="J3617" t="s">
        <v>19421</v>
      </c>
      <c r="K3617" s="2">
        <v>1010123222</v>
      </c>
      <c r="L3617" t="s">
        <v>38</v>
      </c>
      <c r="M3617" t="s">
        <v>2122</v>
      </c>
      <c r="N3617" s="1" t="s">
        <v>901</v>
      </c>
    </row>
    <row r="3618" spans="1:14" x14ac:dyDescent="0.25">
      <c r="A3618" s="2">
        <v>44528</v>
      </c>
      <c r="B3618" s="3">
        <v>45597</v>
      </c>
      <c r="C3618" s="4">
        <f>+WEEKNUM(B3618)</f>
        <v>44</v>
      </c>
      <c r="D3618" s="4">
        <f>+MONTH(Tabla4[[#This Row],[FECHA]])</f>
        <v>11</v>
      </c>
      <c r="E3618" s="4">
        <f>+YEAR(B3618)</f>
        <v>2024</v>
      </c>
      <c r="F3618" t="s">
        <v>29091</v>
      </c>
      <c r="G3618" t="s">
        <v>29180</v>
      </c>
      <c r="H3618" t="s">
        <v>8</v>
      </c>
      <c r="I3618" t="s">
        <v>30</v>
      </c>
      <c r="J3618" t="s">
        <v>26010</v>
      </c>
      <c r="K3618" s="2">
        <v>1136880434</v>
      </c>
      <c r="L3618" t="s">
        <v>38</v>
      </c>
      <c r="M3618" t="s">
        <v>987</v>
      </c>
      <c r="N3618" s="1" t="s">
        <v>901</v>
      </c>
    </row>
    <row r="3619" spans="1:14" x14ac:dyDescent="0.25">
      <c r="A3619" s="2">
        <v>44530</v>
      </c>
      <c r="B3619" s="3">
        <v>45597</v>
      </c>
      <c r="C3619" s="4">
        <f>+WEEKNUM(B3619)</f>
        <v>44</v>
      </c>
      <c r="D3619" s="4">
        <f>+MONTH(Tabla4[[#This Row],[FECHA]])</f>
        <v>11</v>
      </c>
      <c r="E3619" s="4">
        <f>+YEAR(B3619)</f>
        <v>2024</v>
      </c>
      <c r="F3619" t="s">
        <v>29114</v>
      </c>
      <c r="H3619" t="s">
        <v>3118</v>
      </c>
      <c r="I3619" t="s">
        <v>30</v>
      </c>
      <c r="J3619" t="s">
        <v>6856</v>
      </c>
      <c r="K3619" s="2">
        <v>1020819755</v>
      </c>
      <c r="L3619" t="s">
        <v>55</v>
      </c>
      <c r="M3619" t="s">
        <v>2122</v>
      </c>
      <c r="N3619" s="1" t="s">
        <v>901</v>
      </c>
    </row>
    <row r="3620" spans="1:14" x14ac:dyDescent="0.25">
      <c r="A3620" s="2">
        <v>44534</v>
      </c>
      <c r="B3620" s="3">
        <v>45597</v>
      </c>
      <c r="C3620" s="4">
        <f>+WEEKNUM(B3620)</f>
        <v>44</v>
      </c>
      <c r="D3620" s="4">
        <f>+MONTH(Tabla4[[#This Row],[FECHA]])</f>
        <v>11</v>
      </c>
      <c r="E3620" s="4">
        <f>+YEAR(B3620)</f>
        <v>2024</v>
      </c>
      <c r="F3620" t="s">
        <v>29179</v>
      </c>
      <c r="H3620" t="s">
        <v>3</v>
      </c>
      <c r="I3620" t="s">
        <v>130</v>
      </c>
      <c r="J3620" t="s">
        <v>29178</v>
      </c>
      <c r="K3620" s="2">
        <v>782022</v>
      </c>
      <c r="L3620" t="s">
        <v>55</v>
      </c>
      <c r="M3620" t="s">
        <v>2122</v>
      </c>
      <c r="N3620" s="1" t="s">
        <v>901</v>
      </c>
    </row>
    <row r="3621" spans="1:14" x14ac:dyDescent="0.25">
      <c r="A3621" s="2">
        <v>44552</v>
      </c>
      <c r="B3621" s="3">
        <v>45597</v>
      </c>
      <c r="C3621" s="4">
        <f>+WEEKNUM(B3621)</f>
        <v>44</v>
      </c>
      <c r="D3621" s="4">
        <f>+MONTH(Tabla4[[#This Row],[FECHA]])</f>
        <v>11</v>
      </c>
      <c r="E3621" s="4">
        <f>+YEAR(B3621)</f>
        <v>2024</v>
      </c>
      <c r="F3621" t="s">
        <v>29177</v>
      </c>
      <c r="G3621" t="s">
        <v>29176</v>
      </c>
      <c r="H3621" t="s">
        <v>3</v>
      </c>
      <c r="I3621" t="s">
        <v>30</v>
      </c>
      <c r="J3621" t="s">
        <v>18363</v>
      </c>
      <c r="K3621" s="2">
        <v>1010190349</v>
      </c>
      <c r="L3621" t="s">
        <v>38</v>
      </c>
      <c r="M3621" t="s">
        <v>2122</v>
      </c>
      <c r="N3621" s="1" t="s">
        <v>901</v>
      </c>
    </row>
    <row r="3622" spans="1:14" x14ac:dyDescent="0.25">
      <c r="A3622" s="2">
        <v>44553</v>
      </c>
      <c r="B3622" s="3">
        <v>45597</v>
      </c>
      <c r="C3622" s="4">
        <f>+WEEKNUM(B3622)</f>
        <v>44</v>
      </c>
      <c r="D3622" s="4">
        <f>+MONTH(Tabla4[[#This Row],[FECHA]])</f>
        <v>11</v>
      </c>
      <c r="E3622" s="4">
        <f>+YEAR(B3622)</f>
        <v>2024</v>
      </c>
      <c r="F3622" t="s">
        <v>29114</v>
      </c>
      <c r="H3622" t="s">
        <v>3</v>
      </c>
      <c r="I3622" t="s">
        <v>33</v>
      </c>
      <c r="J3622" t="s">
        <v>5882</v>
      </c>
      <c r="K3622" s="2">
        <v>1014254641</v>
      </c>
      <c r="L3622" t="s">
        <v>58</v>
      </c>
      <c r="M3622" t="s">
        <v>2122</v>
      </c>
      <c r="N3622" s="1" t="s">
        <v>901</v>
      </c>
    </row>
    <row r="3623" spans="1:14" x14ac:dyDescent="0.25">
      <c r="A3623" s="2">
        <v>44559</v>
      </c>
      <c r="B3623" s="3">
        <v>45597</v>
      </c>
      <c r="C3623" s="4">
        <f>+WEEKNUM(B3623)</f>
        <v>44</v>
      </c>
      <c r="D3623" s="4">
        <f>+MONTH(Tabla4[[#This Row],[FECHA]])</f>
        <v>11</v>
      </c>
      <c r="E3623" s="4">
        <f>+YEAR(B3623)</f>
        <v>2024</v>
      </c>
      <c r="F3623" t="s">
        <v>29069</v>
      </c>
      <c r="G3623" t="s">
        <v>29175</v>
      </c>
      <c r="H3623" t="s">
        <v>8</v>
      </c>
      <c r="I3623" t="s">
        <v>16</v>
      </c>
      <c r="J3623" t="s">
        <v>7439</v>
      </c>
      <c r="K3623" s="2">
        <v>1003243192</v>
      </c>
      <c r="L3623" t="s">
        <v>38</v>
      </c>
      <c r="M3623" t="s">
        <v>987</v>
      </c>
      <c r="N3623" s="1" t="s">
        <v>901</v>
      </c>
    </row>
    <row r="3624" spans="1:14" x14ac:dyDescent="0.25">
      <c r="A3624" s="2">
        <v>44570</v>
      </c>
      <c r="B3624" s="3">
        <v>45597</v>
      </c>
      <c r="C3624" s="4">
        <f>+WEEKNUM(B3624)</f>
        <v>44</v>
      </c>
      <c r="D3624" s="4">
        <f>+MONTH(Tabla4[[#This Row],[FECHA]])</f>
        <v>11</v>
      </c>
      <c r="E3624" s="4">
        <f>+YEAR(B3624)</f>
        <v>2024</v>
      </c>
      <c r="F3624" t="s">
        <v>29114</v>
      </c>
      <c r="H3624" t="s">
        <v>8</v>
      </c>
      <c r="I3624" t="s">
        <v>30</v>
      </c>
      <c r="J3624" t="s">
        <v>1177</v>
      </c>
      <c r="K3624" s="2">
        <v>1001197875</v>
      </c>
      <c r="L3624" t="s">
        <v>55</v>
      </c>
      <c r="M3624" t="s">
        <v>987</v>
      </c>
      <c r="N3624" s="1" t="s">
        <v>901</v>
      </c>
    </row>
    <row r="3625" spans="1:14" x14ac:dyDescent="0.25">
      <c r="A3625" s="2">
        <v>44575</v>
      </c>
      <c r="B3625" s="3">
        <v>45597</v>
      </c>
      <c r="C3625" s="4">
        <f>+WEEKNUM(B3625)</f>
        <v>44</v>
      </c>
      <c r="D3625" s="4">
        <f>+MONTH(Tabla4[[#This Row],[FECHA]])</f>
        <v>11</v>
      </c>
      <c r="E3625" s="4">
        <f>+YEAR(B3625)</f>
        <v>2024</v>
      </c>
      <c r="F3625" t="s">
        <v>29091</v>
      </c>
      <c r="G3625" t="s">
        <v>29174</v>
      </c>
      <c r="H3625" t="s">
        <v>8</v>
      </c>
      <c r="I3625" t="s">
        <v>16</v>
      </c>
      <c r="J3625" t="s">
        <v>6799</v>
      </c>
      <c r="K3625" s="2">
        <v>1090508239</v>
      </c>
      <c r="L3625" t="s">
        <v>38</v>
      </c>
      <c r="M3625" t="s">
        <v>987</v>
      </c>
      <c r="N3625" s="1" t="s">
        <v>901</v>
      </c>
    </row>
    <row r="3626" spans="1:14" x14ac:dyDescent="0.25">
      <c r="A3626" s="2">
        <v>72589</v>
      </c>
      <c r="B3626" s="3" t="s">
        <v>29173</v>
      </c>
      <c r="C3626" s="4">
        <f>+WEEKNUM(Tabla4[[#This Row],[FECHA]])</f>
        <v>44</v>
      </c>
      <c r="D3626" s="4">
        <f>+MONTH(Tabla4[[#This Row],[FECHA]])</f>
        <v>11</v>
      </c>
      <c r="E3626" s="4">
        <f>+YEAR(B3626)</f>
        <v>2025</v>
      </c>
      <c r="F3626" t="s">
        <v>2556</v>
      </c>
      <c r="G3626" t="s">
        <v>29172</v>
      </c>
      <c r="H3626" t="s">
        <v>3</v>
      </c>
      <c r="I3626" t="s">
        <v>303</v>
      </c>
      <c r="J3626" t="s">
        <v>18174</v>
      </c>
      <c r="K3626" s="2">
        <v>1003765472</v>
      </c>
      <c r="L3626" t="s">
        <v>38</v>
      </c>
      <c r="M3626" t="s">
        <v>259</v>
      </c>
      <c r="N3626" s="1" t="s">
        <v>246</v>
      </c>
    </row>
    <row r="3627" spans="1:14" x14ac:dyDescent="0.25">
      <c r="A3627" s="2">
        <v>72597</v>
      </c>
      <c r="B3627" s="3" t="s">
        <v>29171</v>
      </c>
      <c r="C3627" s="4">
        <f>+WEEKNUM(Tabla4[[#This Row],[FECHA]])</f>
        <v>44</v>
      </c>
      <c r="D3627" s="4">
        <f>+MONTH(Tabla4[[#This Row],[FECHA]])</f>
        <v>11</v>
      </c>
      <c r="E3627" s="4">
        <f>+YEAR(B3627)</f>
        <v>2025</v>
      </c>
      <c r="F3627" t="s">
        <v>2556</v>
      </c>
      <c r="H3627" t="s">
        <v>21</v>
      </c>
      <c r="I3627" t="s">
        <v>16</v>
      </c>
      <c r="J3627" t="s">
        <v>15186</v>
      </c>
      <c r="K3627" s="2">
        <v>1014277256</v>
      </c>
      <c r="L3627" t="s">
        <v>55</v>
      </c>
      <c r="M3627" t="s">
        <v>307</v>
      </c>
      <c r="N3627" s="1" t="s">
        <v>246</v>
      </c>
    </row>
    <row r="3628" spans="1:14" x14ac:dyDescent="0.25">
      <c r="A3628" s="2">
        <v>72602</v>
      </c>
      <c r="B3628" s="3" t="s">
        <v>29170</v>
      </c>
      <c r="C3628" s="4">
        <f>+WEEKNUM(Tabla4[[#This Row],[FECHA]])</f>
        <v>44</v>
      </c>
      <c r="D3628" s="4">
        <f>+MONTH(Tabla4[[#This Row],[FECHA]])</f>
        <v>11</v>
      </c>
      <c r="E3628" s="4">
        <f>+YEAR(B3628)</f>
        <v>2025</v>
      </c>
      <c r="G3628" t="s">
        <v>29169</v>
      </c>
      <c r="H3628" t="s">
        <v>482</v>
      </c>
      <c r="I3628" t="s">
        <v>130</v>
      </c>
      <c r="J3628" t="s">
        <v>526</v>
      </c>
      <c r="K3628" s="2">
        <v>1015450484</v>
      </c>
      <c r="L3628" t="s">
        <v>38</v>
      </c>
      <c r="M3628" t="s">
        <v>255</v>
      </c>
      <c r="N3628" s="1" t="s">
        <v>246</v>
      </c>
    </row>
    <row r="3629" spans="1:14" x14ac:dyDescent="0.25">
      <c r="A3629" s="2">
        <v>72608</v>
      </c>
      <c r="B3629" s="3" t="s">
        <v>29168</v>
      </c>
      <c r="C3629" s="4">
        <f>+WEEKNUM(Tabla4[[#This Row],[FECHA]])</f>
        <v>44</v>
      </c>
      <c r="D3629" s="4">
        <f>+MONTH(Tabla4[[#This Row],[FECHA]])</f>
        <v>11</v>
      </c>
      <c r="E3629" s="4">
        <f>+YEAR(B3629)</f>
        <v>2025</v>
      </c>
      <c r="F3629" t="s">
        <v>2556</v>
      </c>
      <c r="G3629" t="s">
        <v>29167</v>
      </c>
      <c r="H3629" t="s">
        <v>3</v>
      </c>
      <c r="I3629" t="s">
        <v>12</v>
      </c>
      <c r="J3629" t="s">
        <v>20515</v>
      </c>
      <c r="K3629" s="2">
        <v>1030540957</v>
      </c>
      <c r="L3629" t="s">
        <v>38</v>
      </c>
      <c r="M3629" t="s">
        <v>307</v>
      </c>
      <c r="N3629" s="1" t="s">
        <v>246</v>
      </c>
    </row>
    <row r="3630" spans="1:14" x14ac:dyDescent="0.25">
      <c r="A3630" s="2">
        <v>72613</v>
      </c>
      <c r="B3630" s="3" t="s">
        <v>29166</v>
      </c>
      <c r="C3630" s="4">
        <f>+WEEKNUM(Tabla4[[#This Row],[FECHA]])</f>
        <v>44</v>
      </c>
      <c r="D3630" s="4">
        <f>+MONTH(Tabla4[[#This Row],[FECHA]])</f>
        <v>11</v>
      </c>
      <c r="E3630" s="4">
        <f>+YEAR(B3630)</f>
        <v>2025</v>
      </c>
      <c r="F3630" t="s">
        <v>118</v>
      </c>
      <c r="H3630" t="s">
        <v>482</v>
      </c>
      <c r="I3630" t="s">
        <v>130</v>
      </c>
      <c r="J3630" t="s">
        <v>28559</v>
      </c>
      <c r="K3630" s="2">
        <v>1233491541</v>
      </c>
      <c r="L3630" t="s">
        <v>55</v>
      </c>
      <c r="M3630" t="s">
        <v>259</v>
      </c>
      <c r="N3630" s="1" t="s">
        <v>246</v>
      </c>
    </row>
    <row r="3631" spans="1:14" x14ac:dyDescent="0.25">
      <c r="A3631" s="2">
        <v>72616</v>
      </c>
      <c r="B3631" s="3" t="s">
        <v>29165</v>
      </c>
      <c r="C3631" s="4">
        <f>+WEEKNUM(Tabla4[[#This Row],[FECHA]])</f>
        <v>44</v>
      </c>
      <c r="D3631" s="4">
        <f>+MONTH(Tabla4[[#This Row],[FECHA]])</f>
        <v>11</v>
      </c>
      <c r="E3631" s="4">
        <f>+YEAR(B3631)</f>
        <v>2025</v>
      </c>
      <c r="F3631" t="s">
        <v>118</v>
      </c>
      <c r="G3631" t="s">
        <v>29164</v>
      </c>
      <c r="H3631" t="s">
        <v>3</v>
      </c>
      <c r="I3631" s="2">
        <v>1600</v>
      </c>
      <c r="J3631" t="s">
        <v>29163</v>
      </c>
      <c r="K3631" s="2">
        <v>1073162894</v>
      </c>
      <c r="L3631" t="s">
        <v>38</v>
      </c>
      <c r="M3631" t="s">
        <v>259</v>
      </c>
      <c r="N3631" s="1" t="s">
        <v>246</v>
      </c>
    </row>
    <row r="3632" spans="1:14" x14ac:dyDescent="0.25">
      <c r="A3632" s="2">
        <v>72624</v>
      </c>
      <c r="B3632" s="3" t="s">
        <v>29162</v>
      </c>
      <c r="C3632" s="4">
        <f>+WEEKNUM(Tabla4[[#This Row],[FECHA]])</f>
        <v>44</v>
      </c>
      <c r="D3632" s="4">
        <f>+MONTH(Tabla4[[#This Row],[FECHA]])</f>
        <v>11</v>
      </c>
      <c r="E3632" s="4">
        <f>+YEAR(B3632)</f>
        <v>2025</v>
      </c>
      <c r="F3632" t="s">
        <v>13029</v>
      </c>
      <c r="G3632" t="s">
        <v>29161</v>
      </c>
      <c r="H3632" t="s">
        <v>275</v>
      </c>
      <c r="I3632" t="s">
        <v>16</v>
      </c>
      <c r="J3632" t="s">
        <v>10677</v>
      </c>
      <c r="K3632" s="2">
        <v>1019012067</v>
      </c>
      <c r="L3632" t="s">
        <v>38</v>
      </c>
      <c r="M3632" t="s">
        <v>255</v>
      </c>
      <c r="N3632" s="1" t="s">
        <v>246</v>
      </c>
    </row>
    <row r="3633" spans="1:14" x14ac:dyDescent="0.25">
      <c r="A3633" s="2">
        <v>72652</v>
      </c>
      <c r="B3633" s="3" t="s">
        <v>29160</v>
      </c>
      <c r="C3633" s="4">
        <f>+WEEKNUM(Tabla4[[#This Row],[FECHA]])</f>
        <v>44</v>
      </c>
      <c r="D3633" s="4">
        <f>+MONTH(Tabla4[[#This Row],[FECHA]])</f>
        <v>11</v>
      </c>
      <c r="E3633" s="4">
        <f>+YEAR(B3633)</f>
        <v>2025</v>
      </c>
      <c r="F3633" t="s">
        <v>135</v>
      </c>
      <c r="G3633" t="s">
        <v>29159</v>
      </c>
      <c r="H3633" t="s">
        <v>8</v>
      </c>
      <c r="I3633" s="2">
        <v>1600</v>
      </c>
      <c r="J3633" t="s">
        <v>390</v>
      </c>
      <c r="K3633" s="2">
        <v>1057595924</v>
      </c>
      <c r="L3633" t="s">
        <v>38</v>
      </c>
      <c r="M3633" t="s">
        <v>259</v>
      </c>
      <c r="N3633" s="1" t="s">
        <v>246</v>
      </c>
    </row>
    <row r="3634" spans="1:14" x14ac:dyDescent="0.25">
      <c r="A3634" s="2">
        <v>44059</v>
      </c>
      <c r="B3634" s="3">
        <v>45591</v>
      </c>
      <c r="C3634" s="4">
        <f>+WEEKNUM(B3634)</f>
        <v>43</v>
      </c>
      <c r="D3634" s="4">
        <f>+MONTH(Tabla4[[#This Row],[FECHA]])</f>
        <v>10</v>
      </c>
      <c r="E3634" s="4">
        <f>+YEAR(B3634)</f>
        <v>2024</v>
      </c>
      <c r="F3634" t="s">
        <v>28983</v>
      </c>
      <c r="H3634" t="s">
        <v>3</v>
      </c>
      <c r="I3634" t="s">
        <v>30</v>
      </c>
      <c r="J3634" t="s">
        <v>11431</v>
      </c>
      <c r="K3634" s="2">
        <v>1031139318</v>
      </c>
      <c r="L3634" t="s">
        <v>1</v>
      </c>
      <c r="N3634" s="1" t="s">
        <v>246</v>
      </c>
    </row>
    <row r="3635" spans="1:14" x14ac:dyDescent="0.25">
      <c r="A3635" s="2">
        <v>44424</v>
      </c>
      <c r="B3635" s="3">
        <v>45596</v>
      </c>
      <c r="C3635" s="4">
        <f>+WEEKNUM(B3635)</f>
        <v>44</v>
      </c>
      <c r="D3635" s="4">
        <f>+MONTH(Tabla4[[#This Row],[FECHA]])</f>
        <v>10</v>
      </c>
      <c r="E3635" s="4">
        <f>+YEAR(B3635)</f>
        <v>2024</v>
      </c>
      <c r="F3635" t="s">
        <v>29091</v>
      </c>
      <c r="H3635" t="s">
        <v>21</v>
      </c>
      <c r="I3635" t="s">
        <v>1706</v>
      </c>
      <c r="J3635" t="s">
        <v>29158</v>
      </c>
      <c r="K3635" s="2">
        <v>3155586</v>
      </c>
      <c r="L3635" t="s">
        <v>76</v>
      </c>
      <c r="M3635" t="s">
        <v>2135</v>
      </c>
      <c r="N3635" s="1" t="s">
        <v>2098</v>
      </c>
    </row>
    <row r="3636" spans="1:14" x14ac:dyDescent="0.25">
      <c r="A3636" s="2">
        <v>44425</v>
      </c>
      <c r="B3636" s="3">
        <v>45596</v>
      </c>
      <c r="C3636" s="4">
        <f>+WEEKNUM(B3636)</f>
        <v>44</v>
      </c>
      <c r="D3636" s="4">
        <f>+MONTH(Tabla4[[#This Row],[FECHA]])</f>
        <v>10</v>
      </c>
      <c r="E3636" s="4">
        <f>+YEAR(B3636)</f>
        <v>2024</v>
      </c>
      <c r="F3636" t="s">
        <v>29091</v>
      </c>
      <c r="H3636" t="s">
        <v>3</v>
      </c>
      <c r="I3636" t="s">
        <v>130</v>
      </c>
      <c r="J3636" t="s">
        <v>6712</v>
      </c>
      <c r="K3636" s="2">
        <v>20933156</v>
      </c>
      <c r="L3636" t="s">
        <v>55</v>
      </c>
      <c r="M3636" t="s">
        <v>937</v>
      </c>
      <c r="N3636" s="1" t="s">
        <v>2098</v>
      </c>
    </row>
    <row r="3637" spans="1:14" x14ac:dyDescent="0.25">
      <c r="A3637" s="2">
        <v>44426</v>
      </c>
      <c r="B3637" s="3">
        <v>45596</v>
      </c>
      <c r="C3637" s="4">
        <f>+WEEKNUM(B3637)</f>
        <v>44</v>
      </c>
      <c r="D3637" s="4">
        <f>+MONTH(Tabla4[[#This Row],[FECHA]])</f>
        <v>10</v>
      </c>
      <c r="E3637" s="4">
        <f>+YEAR(B3637)</f>
        <v>2024</v>
      </c>
      <c r="F3637" t="s">
        <v>29091</v>
      </c>
      <c r="G3637" t="s">
        <v>29157</v>
      </c>
      <c r="H3637" t="s">
        <v>3</v>
      </c>
      <c r="I3637" t="s">
        <v>130</v>
      </c>
      <c r="J3637" t="s">
        <v>19344</v>
      </c>
      <c r="K3637" s="2">
        <v>1082127669</v>
      </c>
      <c r="L3637" t="s">
        <v>38</v>
      </c>
      <c r="M3637" t="s">
        <v>909</v>
      </c>
      <c r="N3637" s="1" t="s">
        <v>2098</v>
      </c>
    </row>
    <row r="3638" spans="1:14" x14ac:dyDescent="0.25">
      <c r="A3638" s="2">
        <v>44431</v>
      </c>
      <c r="B3638" s="3">
        <v>45596</v>
      </c>
      <c r="C3638" s="4">
        <f>+WEEKNUM(B3638)</f>
        <v>44</v>
      </c>
      <c r="D3638" s="4">
        <f>+MONTH(Tabla4[[#This Row],[FECHA]])</f>
        <v>10</v>
      </c>
      <c r="E3638" s="4">
        <f>+YEAR(B3638)</f>
        <v>2024</v>
      </c>
      <c r="F3638" t="s">
        <v>29020</v>
      </c>
      <c r="G3638" t="s">
        <v>29156</v>
      </c>
      <c r="H3638" t="s">
        <v>3118</v>
      </c>
      <c r="I3638" t="s">
        <v>30</v>
      </c>
      <c r="J3638" t="s">
        <v>7133</v>
      </c>
      <c r="K3638" s="2">
        <v>1496914</v>
      </c>
      <c r="L3638" t="s">
        <v>38</v>
      </c>
      <c r="M3638" t="s">
        <v>2135</v>
      </c>
      <c r="N3638" s="1" t="s">
        <v>2098</v>
      </c>
    </row>
    <row r="3639" spans="1:14" x14ac:dyDescent="0.25">
      <c r="A3639" s="2">
        <v>44434</v>
      </c>
      <c r="B3639" s="3">
        <v>45596</v>
      </c>
      <c r="C3639" s="4">
        <f>+WEEKNUM(B3639)</f>
        <v>44</v>
      </c>
      <c r="D3639" s="4">
        <f>+MONTH(Tabla4[[#This Row],[FECHA]])</f>
        <v>10</v>
      </c>
      <c r="E3639" s="4">
        <f>+YEAR(B3639)</f>
        <v>2024</v>
      </c>
      <c r="F3639" t="s">
        <v>29020</v>
      </c>
      <c r="G3639" t="s">
        <v>29155</v>
      </c>
      <c r="H3639" t="s">
        <v>3118</v>
      </c>
      <c r="I3639" t="s">
        <v>30</v>
      </c>
      <c r="J3639" t="s">
        <v>14112</v>
      </c>
      <c r="K3639" s="2">
        <v>1015996084</v>
      </c>
      <c r="L3639" t="s">
        <v>38</v>
      </c>
      <c r="M3639" t="s">
        <v>2106</v>
      </c>
      <c r="N3639" s="1" t="s">
        <v>2098</v>
      </c>
    </row>
    <row r="3640" spans="1:14" x14ac:dyDescent="0.25">
      <c r="A3640" s="2">
        <v>44438</v>
      </c>
      <c r="B3640" s="3">
        <v>45596</v>
      </c>
      <c r="C3640" s="4">
        <f>+WEEKNUM(B3640)</f>
        <v>44</v>
      </c>
      <c r="D3640" s="4">
        <f>+MONTH(Tabla4[[#This Row],[FECHA]])</f>
        <v>10</v>
      </c>
      <c r="E3640" s="4">
        <f>+YEAR(B3640)</f>
        <v>2024</v>
      </c>
      <c r="F3640" t="s">
        <v>29020</v>
      </c>
      <c r="G3640" t="s">
        <v>29154</v>
      </c>
      <c r="H3640" t="s">
        <v>3118</v>
      </c>
      <c r="I3640" t="s">
        <v>997</v>
      </c>
      <c r="J3640" t="s">
        <v>28131</v>
      </c>
      <c r="K3640" s="2">
        <v>1026268680</v>
      </c>
      <c r="L3640" t="s">
        <v>38</v>
      </c>
      <c r="M3640" t="s">
        <v>2106</v>
      </c>
      <c r="N3640" s="1" t="s">
        <v>2098</v>
      </c>
    </row>
    <row r="3641" spans="1:14" x14ac:dyDescent="0.25">
      <c r="A3641" s="2">
        <v>44442</v>
      </c>
      <c r="B3641" s="3">
        <v>45596</v>
      </c>
      <c r="C3641" s="4">
        <f>+WEEKNUM(B3641)</f>
        <v>44</v>
      </c>
      <c r="D3641" s="4">
        <f>+MONTH(Tabla4[[#This Row],[FECHA]])</f>
        <v>10</v>
      </c>
      <c r="E3641" s="4">
        <f>+YEAR(B3641)</f>
        <v>2024</v>
      </c>
      <c r="F3641" t="s">
        <v>29020</v>
      </c>
      <c r="G3641" t="s">
        <v>29153</v>
      </c>
      <c r="H3641" t="s">
        <v>3118</v>
      </c>
      <c r="I3641" t="s">
        <v>33</v>
      </c>
      <c r="J3641" t="s">
        <v>22327</v>
      </c>
      <c r="K3641" s="2">
        <v>79939289</v>
      </c>
      <c r="L3641" t="s">
        <v>38</v>
      </c>
      <c r="M3641" t="s">
        <v>2106</v>
      </c>
      <c r="N3641" s="1" t="s">
        <v>2098</v>
      </c>
    </row>
    <row r="3642" spans="1:14" x14ac:dyDescent="0.25">
      <c r="A3642" s="2">
        <v>44443</v>
      </c>
      <c r="B3642" s="3">
        <v>45596</v>
      </c>
      <c r="C3642" s="4">
        <f>+WEEKNUM(B3642)</f>
        <v>44</v>
      </c>
      <c r="D3642" s="4">
        <f>+MONTH(Tabla4[[#This Row],[FECHA]])</f>
        <v>10</v>
      </c>
      <c r="E3642" s="4">
        <f>+YEAR(B3642)</f>
        <v>2024</v>
      </c>
      <c r="F3642" t="s">
        <v>29091</v>
      </c>
      <c r="H3642" t="s">
        <v>21</v>
      </c>
      <c r="I3642" t="s">
        <v>130</v>
      </c>
      <c r="J3642" t="s">
        <v>29152</v>
      </c>
      <c r="K3642" s="2">
        <v>75098198</v>
      </c>
      <c r="L3642" t="s">
        <v>2922</v>
      </c>
      <c r="N3642" s="1" t="s">
        <v>2098</v>
      </c>
    </row>
    <row r="3643" spans="1:14" x14ac:dyDescent="0.25">
      <c r="A3643" s="2">
        <v>44451</v>
      </c>
      <c r="B3643" s="3">
        <v>45596</v>
      </c>
      <c r="C3643" s="4">
        <f>+WEEKNUM(B3643)</f>
        <v>44</v>
      </c>
      <c r="D3643" s="4">
        <f>+MONTH(Tabla4[[#This Row],[FECHA]])</f>
        <v>10</v>
      </c>
      <c r="E3643" s="4">
        <f>+YEAR(B3643)</f>
        <v>2024</v>
      </c>
      <c r="F3643" t="s">
        <v>29020</v>
      </c>
      <c r="G3643" t="s">
        <v>29151</v>
      </c>
      <c r="H3643" t="s">
        <v>3118</v>
      </c>
      <c r="I3643" t="s">
        <v>12</v>
      </c>
      <c r="J3643" t="s">
        <v>29150</v>
      </c>
      <c r="K3643" s="2">
        <v>1020754055</v>
      </c>
      <c r="L3643" t="s">
        <v>38</v>
      </c>
      <c r="M3643" t="s">
        <v>937</v>
      </c>
      <c r="N3643" s="1" t="s">
        <v>2098</v>
      </c>
    </row>
    <row r="3644" spans="1:14" x14ac:dyDescent="0.25">
      <c r="A3644" s="2">
        <v>44456</v>
      </c>
      <c r="B3644" s="3">
        <v>45596</v>
      </c>
      <c r="C3644" s="4">
        <f>+WEEKNUM(B3644)</f>
        <v>44</v>
      </c>
      <c r="D3644" s="4">
        <f>+MONTH(Tabla4[[#This Row],[FECHA]])</f>
        <v>10</v>
      </c>
      <c r="E3644" s="4">
        <f>+YEAR(B3644)</f>
        <v>2024</v>
      </c>
      <c r="F3644" t="s">
        <v>29020</v>
      </c>
      <c r="G3644" t="s">
        <v>29149</v>
      </c>
      <c r="H3644" t="s">
        <v>3118</v>
      </c>
      <c r="I3644" t="s">
        <v>130</v>
      </c>
      <c r="J3644" t="s">
        <v>29148</v>
      </c>
      <c r="K3644" s="2">
        <v>1136886144</v>
      </c>
      <c r="L3644" t="s">
        <v>38</v>
      </c>
      <c r="M3644" t="s">
        <v>909</v>
      </c>
      <c r="N3644" s="1" t="s">
        <v>2098</v>
      </c>
    </row>
    <row r="3645" spans="1:14" x14ac:dyDescent="0.25">
      <c r="A3645" s="2">
        <v>44458</v>
      </c>
      <c r="B3645" s="3">
        <v>45596</v>
      </c>
      <c r="C3645" s="4">
        <f>+WEEKNUM(B3645)</f>
        <v>44</v>
      </c>
      <c r="D3645" s="4">
        <f>+MONTH(Tabla4[[#This Row],[FECHA]])</f>
        <v>10</v>
      </c>
      <c r="E3645" s="4">
        <f>+YEAR(B3645)</f>
        <v>2024</v>
      </c>
      <c r="F3645" t="s">
        <v>29020</v>
      </c>
      <c r="H3645" t="s">
        <v>3118</v>
      </c>
      <c r="I3645" t="s">
        <v>33</v>
      </c>
      <c r="J3645" t="s">
        <v>6290</v>
      </c>
      <c r="K3645" s="2">
        <v>1014232840</v>
      </c>
      <c r="L3645" t="s">
        <v>58</v>
      </c>
      <c r="M3645" t="s">
        <v>937</v>
      </c>
      <c r="N3645" s="1" t="s">
        <v>2098</v>
      </c>
    </row>
    <row r="3646" spans="1:14" x14ac:dyDescent="0.25">
      <c r="A3646" s="2">
        <v>44459</v>
      </c>
      <c r="B3646" s="3">
        <v>45596</v>
      </c>
      <c r="C3646" s="4">
        <f>+WEEKNUM(B3646)</f>
        <v>44</v>
      </c>
      <c r="D3646" s="4">
        <f>+MONTH(Tabla4[[#This Row],[FECHA]])</f>
        <v>10</v>
      </c>
      <c r="E3646" s="4">
        <f>+YEAR(B3646)</f>
        <v>2024</v>
      </c>
      <c r="F3646" t="s">
        <v>29091</v>
      </c>
      <c r="H3646" t="s">
        <v>3</v>
      </c>
      <c r="I3646" t="s">
        <v>30</v>
      </c>
      <c r="J3646" t="s">
        <v>17957</v>
      </c>
      <c r="K3646" s="2">
        <v>1065629641</v>
      </c>
      <c r="L3646" t="s">
        <v>55</v>
      </c>
      <c r="M3646" t="s">
        <v>909</v>
      </c>
      <c r="N3646" s="1" t="s">
        <v>2098</v>
      </c>
    </row>
    <row r="3647" spans="1:14" x14ac:dyDescent="0.25">
      <c r="A3647" s="2">
        <v>44462</v>
      </c>
      <c r="B3647" s="3">
        <v>45596</v>
      </c>
      <c r="C3647" s="4">
        <f>+WEEKNUM(B3647)</f>
        <v>44</v>
      </c>
      <c r="D3647" s="4">
        <f>+MONTH(Tabla4[[#This Row],[FECHA]])</f>
        <v>10</v>
      </c>
      <c r="E3647" s="4">
        <f>+YEAR(B3647)</f>
        <v>2024</v>
      </c>
      <c r="F3647" t="s">
        <v>29020</v>
      </c>
      <c r="G3647" t="s">
        <v>29147</v>
      </c>
      <c r="H3647" t="s">
        <v>3118</v>
      </c>
      <c r="I3647" t="s">
        <v>130</v>
      </c>
      <c r="J3647" t="s">
        <v>3645</v>
      </c>
      <c r="K3647" s="2">
        <v>1015458824</v>
      </c>
      <c r="L3647" t="s">
        <v>38</v>
      </c>
      <c r="M3647" t="s">
        <v>909</v>
      </c>
      <c r="N3647" s="1" t="s">
        <v>2098</v>
      </c>
    </row>
    <row r="3648" spans="1:14" x14ac:dyDescent="0.25">
      <c r="A3648" s="2">
        <v>44467</v>
      </c>
      <c r="B3648" s="3">
        <v>45596</v>
      </c>
      <c r="C3648" s="4">
        <f>+WEEKNUM(B3648)</f>
        <v>44</v>
      </c>
      <c r="D3648" s="4">
        <f>+MONTH(Tabla4[[#This Row],[FECHA]])</f>
        <v>10</v>
      </c>
      <c r="E3648" s="4">
        <f>+YEAR(B3648)</f>
        <v>2024</v>
      </c>
      <c r="F3648" t="s">
        <v>29091</v>
      </c>
      <c r="H3648" t="s">
        <v>3</v>
      </c>
      <c r="I3648" t="s">
        <v>16</v>
      </c>
      <c r="J3648" t="s">
        <v>29146</v>
      </c>
      <c r="K3648" s="2">
        <v>1020741220</v>
      </c>
      <c r="L3648" t="s">
        <v>55</v>
      </c>
      <c r="M3648" t="s">
        <v>909</v>
      </c>
      <c r="N3648" s="1" t="s">
        <v>2098</v>
      </c>
    </row>
    <row r="3649" spans="1:14" x14ac:dyDescent="0.25">
      <c r="A3649" s="2">
        <v>44468</v>
      </c>
      <c r="B3649" s="3">
        <v>45596</v>
      </c>
      <c r="C3649" s="4">
        <f>+WEEKNUM(B3649)</f>
        <v>44</v>
      </c>
      <c r="D3649" s="4">
        <f>+MONTH(Tabla4[[#This Row],[FECHA]])</f>
        <v>10</v>
      </c>
      <c r="E3649" s="4">
        <f>+YEAR(B3649)</f>
        <v>2024</v>
      </c>
      <c r="F3649" t="s">
        <v>29091</v>
      </c>
      <c r="H3649" t="s">
        <v>3</v>
      </c>
      <c r="I3649" t="s">
        <v>30</v>
      </c>
      <c r="J3649" t="s">
        <v>11537</v>
      </c>
      <c r="K3649" s="2">
        <v>1140890871</v>
      </c>
      <c r="L3649" t="s">
        <v>198</v>
      </c>
      <c r="M3649" t="s">
        <v>909</v>
      </c>
      <c r="N3649" s="1" t="s">
        <v>2098</v>
      </c>
    </row>
    <row r="3650" spans="1:14" x14ac:dyDescent="0.25">
      <c r="A3650" s="2">
        <v>44471</v>
      </c>
      <c r="B3650" s="3">
        <v>45596</v>
      </c>
      <c r="C3650" s="4">
        <f>+WEEKNUM(B3650)</f>
        <v>44</v>
      </c>
      <c r="D3650" s="4">
        <f>+MONTH(Tabla4[[#This Row],[FECHA]])</f>
        <v>10</v>
      </c>
      <c r="E3650" s="4">
        <f>+YEAR(B3650)</f>
        <v>2024</v>
      </c>
      <c r="F3650" t="s">
        <v>29020</v>
      </c>
      <c r="G3650" t="s">
        <v>29145</v>
      </c>
      <c r="H3650" t="s">
        <v>3118</v>
      </c>
      <c r="I3650" t="s">
        <v>29144</v>
      </c>
      <c r="J3650" t="s">
        <v>24623</v>
      </c>
      <c r="K3650" s="2">
        <v>900595412</v>
      </c>
      <c r="L3650" t="s">
        <v>38</v>
      </c>
      <c r="M3650" t="s">
        <v>2135</v>
      </c>
      <c r="N3650" s="1" t="s">
        <v>2098</v>
      </c>
    </row>
    <row r="3651" spans="1:14" x14ac:dyDescent="0.25">
      <c r="A3651" s="2">
        <v>44477</v>
      </c>
      <c r="B3651" s="3">
        <v>45596</v>
      </c>
      <c r="C3651" s="4">
        <f>+WEEKNUM(B3651)</f>
        <v>44</v>
      </c>
      <c r="D3651" s="4">
        <f>+MONTH(Tabla4[[#This Row],[FECHA]])</f>
        <v>10</v>
      </c>
      <c r="E3651" s="4">
        <f>+YEAR(B3651)</f>
        <v>2024</v>
      </c>
      <c r="F3651" t="s">
        <v>29020</v>
      </c>
      <c r="G3651" t="s">
        <v>29143</v>
      </c>
      <c r="H3651" t="s">
        <v>3118</v>
      </c>
      <c r="I3651" t="s">
        <v>33</v>
      </c>
      <c r="J3651" t="s">
        <v>11220</v>
      </c>
      <c r="K3651" s="2">
        <v>80010214</v>
      </c>
      <c r="L3651" t="s">
        <v>38</v>
      </c>
      <c r="M3651" t="s">
        <v>2135</v>
      </c>
      <c r="N3651" s="1" t="s">
        <v>2098</v>
      </c>
    </row>
    <row r="3652" spans="1:14" x14ac:dyDescent="0.25">
      <c r="A3652" s="2">
        <v>44479</v>
      </c>
      <c r="B3652" s="3">
        <v>45596</v>
      </c>
      <c r="C3652" s="4">
        <f>+WEEKNUM(B3652)</f>
        <v>44</v>
      </c>
      <c r="D3652" s="4">
        <f>+MONTH(Tabla4[[#This Row],[FECHA]])</f>
        <v>10</v>
      </c>
      <c r="E3652" s="4">
        <f>+YEAR(B3652)</f>
        <v>2024</v>
      </c>
      <c r="F3652" t="s">
        <v>29020</v>
      </c>
      <c r="H3652" t="s">
        <v>8</v>
      </c>
      <c r="I3652" t="s">
        <v>16</v>
      </c>
      <c r="J3652" t="s">
        <v>28837</v>
      </c>
      <c r="K3652" s="2">
        <v>1140882867</v>
      </c>
      <c r="L3652" t="s">
        <v>58</v>
      </c>
      <c r="M3652" t="s">
        <v>2135</v>
      </c>
      <c r="N3652" s="1" t="s">
        <v>2098</v>
      </c>
    </row>
    <row r="3653" spans="1:14" x14ac:dyDescent="0.25">
      <c r="A3653" s="2">
        <v>44439</v>
      </c>
      <c r="B3653" s="3">
        <v>45596</v>
      </c>
      <c r="C3653" s="4">
        <f>+WEEKNUM(B3653)</f>
        <v>44</v>
      </c>
      <c r="D3653" s="4">
        <f>+MONTH(Tabla4[[#This Row],[FECHA]])</f>
        <v>10</v>
      </c>
      <c r="E3653" s="4">
        <f>+YEAR(B3653)</f>
        <v>2024</v>
      </c>
      <c r="F3653" t="s">
        <v>29114</v>
      </c>
      <c r="H3653" t="s">
        <v>3</v>
      </c>
      <c r="I3653" t="s">
        <v>30</v>
      </c>
      <c r="J3653" t="s">
        <v>14549</v>
      </c>
      <c r="K3653" s="2">
        <v>74378135</v>
      </c>
      <c r="L3653" t="s">
        <v>58</v>
      </c>
      <c r="M3653" t="s">
        <v>1684</v>
      </c>
      <c r="N3653" s="1" t="s">
        <v>1635</v>
      </c>
    </row>
    <row r="3654" spans="1:14" x14ac:dyDescent="0.25">
      <c r="A3654" s="2">
        <v>44469</v>
      </c>
      <c r="B3654" s="3">
        <v>45596</v>
      </c>
      <c r="C3654" s="4">
        <f>+WEEKNUM(B3654)</f>
        <v>44</v>
      </c>
      <c r="D3654" s="4">
        <f>+MONTH(Tabla4[[#This Row],[FECHA]])</f>
        <v>10</v>
      </c>
      <c r="E3654" s="4">
        <f>+YEAR(B3654)</f>
        <v>2024</v>
      </c>
      <c r="F3654" t="s">
        <v>29020</v>
      </c>
      <c r="G3654" t="s">
        <v>29142</v>
      </c>
      <c r="H3654" t="s">
        <v>3118</v>
      </c>
      <c r="I3654" t="s">
        <v>33</v>
      </c>
      <c r="J3654" t="s">
        <v>1820</v>
      </c>
      <c r="K3654" s="2">
        <v>80185456</v>
      </c>
      <c r="L3654" t="s">
        <v>38</v>
      </c>
      <c r="M3654" t="s">
        <v>1684</v>
      </c>
      <c r="N3654" s="1" t="s">
        <v>1635</v>
      </c>
    </row>
    <row r="3655" spans="1:14" x14ac:dyDescent="0.25">
      <c r="A3655" s="2">
        <v>44470</v>
      </c>
      <c r="B3655" s="3">
        <v>45596</v>
      </c>
      <c r="C3655" s="4">
        <f>+WEEKNUM(B3655)</f>
        <v>44</v>
      </c>
      <c r="D3655" s="4">
        <f>+MONTH(Tabla4[[#This Row],[FECHA]])</f>
        <v>10</v>
      </c>
      <c r="E3655" s="4">
        <f>+YEAR(B3655)</f>
        <v>2024</v>
      </c>
      <c r="F3655" t="s">
        <v>29114</v>
      </c>
      <c r="H3655" t="s">
        <v>21</v>
      </c>
      <c r="I3655" t="s">
        <v>16</v>
      </c>
      <c r="J3655" t="s">
        <v>8636</v>
      </c>
      <c r="K3655" s="2">
        <v>1090272726</v>
      </c>
      <c r="L3655" t="s">
        <v>49</v>
      </c>
      <c r="M3655" t="s">
        <v>1684</v>
      </c>
      <c r="N3655" s="1" t="s">
        <v>1635</v>
      </c>
    </row>
    <row r="3656" spans="1:14" x14ac:dyDescent="0.25">
      <c r="A3656" s="2">
        <v>44472</v>
      </c>
      <c r="B3656" s="3">
        <v>45596</v>
      </c>
      <c r="C3656" s="4">
        <f>+WEEKNUM(B3656)</f>
        <v>44</v>
      </c>
      <c r="D3656" s="4">
        <f>+MONTH(Tabla4[[#This Row],[FECHA]])</f>
        <v>10</v>
      </c>
      <c r="E3656" s="4">
        <f>+YEAR(B3656)</f>
        <v>2024</v>
      </c>
      <c r="F3656" t="s">
        <v>29114</v>
      </c>
      <c r="H3656" t="s">
        <v>3</v>
      </c>
      <c r="I3656" t="s">
        <v>33</v>
      </c>
      <c r="J3656" t="s">
        <v>1858</v>
      </c>
      <c r="K3656" s="2">
        <v>79903487</v>
      </c>
      <c r="L3656" t="s">
        <v>198</v>
      </c>
      <c r="M3656" t="s">
        <v>37</v>
      </c>
      <c r="N3656" s="1" t="s">
        <v>1635</v>
      </c>
    </row>
    <row r="3657" spans="1:14" x14ac:dyDescent="0.25">
      <c r="A3657" s="2">
        <v>44427</v>
      </c>
      <c r="B3657" s="3">
        <v>45596</v>
      </c>
      <c r="C3657" s="4">
        <f>+WEEKNUM(B3657)</f>
        <v>44</v>
      </c>
      <c r="D3657" s="4">
        <f>+MONTH(Tabla4[[#This Row],[FECHA]])</f>
        <v>10</v>
      </c>
      <c r="E3657" s="4">
        <f>+YEAR(B3657)</f>
        <v>2024</v>
      </c>
      <c r="F3657" t="s">
        <v>29020</v>
      </c>
      <c r="G3657" t="s">
        <v>29141</v>
      </c>
      <c r="H3657" t="s">
        <v>3118</v>
      </c>
      <c r="I3657" t="s">
        <v>30</v>
      </c>
      <c r="J3657" t="s">
        <v>29140</v>
      </c>
      <c r="K3657" s="2">
        <v>79941829</v>
      </c>
      <c r="L3657" t="s">
        <v>38</v>
      </c>
      <c r="M3657" t="s">
        <v>987</v>
      </c>
      <c r="N3657" s="1" t="s">
        <v>901</v>
      </c>
    </row>
    <row r="3658" spans="1:14" x14ac:dyDescent="0.25">
      <c r="A3658" s="2">
        <v>44432</v>
      </c>
      <c r="B3658" s="3">
        <v>45596</v>
      </c>
      <c r="C3658" s="4">
        <f>+WEEKNUM(B3658)</f>
        <v>44</v>
      </c>
      <c r="D3658" s="4">
        <f>+MONTH(Tabla4[[#This Row],[FECHA]])</f>
        <v>10</v>
      </c>
      <c r="E3658" s="4">
        <f>+YEAR(B3658)</f>
        <v>2024</v>
      </c>
      <c r="F3658" t="s">
        <v>29020</v>
      </c>
      <c r="G3658" t="s">
        <v>29139</v>
      </c>
      <c r="H3658" t="s">
        <v>3118</v>
      </c>
      <c r="I3658" t="s">
        <v>16</v>
      </c>
      <c r="J3658" t="s">
        <v>13113</v>
      </c>
      <c r="K3658" s="2">
        <v>1193219508</v>
      </c>
      <c r="L3658" t="s">
        <v>38</v>
      </c>
      <c r="M3658" t="s">
        <v>987</v>
      </c>
      <c r="N3658" s="1" t="s">
        <v>901</v>
      </c>
    </row>
    <row r="3659" spans="1:14" x14ac:dyDescent="0.25">
      <c r="A3659" s="2">
        <v>44435</v>
      </c>
      <c r="B3659" s="3">
        <v>45596</v>
      </c>
      <c r="C3659" s="4">
        <f>+WEEKNUM(B3659)</f>
        <v>44</v>
      </c>
      <c r="D3659" s="4">
        <f>+MONTH(Tabla4[[#This Row],[FECHA]])</f>
        <v>10</v>
      </c>
      <c r="E3659" s="4">
        <f>+YEAR(B3659)</f>
        <v>2024</v>
      </c>
      <c r="F3659" t="s">
        <v>29138</v>
      </c>
      <c r="H3659" t="s">
        <v>3</v>
      </c>
      <c r="I3659" t="s">
        <v>33</v>
      </c>
      <c r="J3659" t="s">
        <v>20238</v>
      </c>
      <c r="K3659" s="2">
        <v>1018433666</v>
      </c>
      <c r="L3659" t="s">
        <v>76</v>
      </c>
      <c r="M3659" t="s">
        <v>2122</v>
      </c>
      <c r="N3659" s="1" t="s">
        <v>901</v>
      </c>
    </row>
    <row r="3660" spans="1:14" x14ac:dyDescent="0.25">
      <c r="A3660" s="2">
        <v>44441</v>
      </c>
      <c r="B3660" s="3">
        <v>45596</v>
      </c>
      <c r="C3660" s="4">
        <f>+WEEKNUM(B3660)</f>
        <v>44</v>
      </c>
      <c r="D3660" s="4">
        <f>+MONTH(Tabla4[[#This Row],[FECHA]])</f>
        <v>10</v>
      </c>
      <c r="E3660" s="4">
        <f>+YEAR(B3660)</f>
        <v>2024</v>
      </c>
      <c r="F3660" t="s">
        <v>29020</v>
      </c>
      <c r="G3660" t="s">
        <v>29137</v>
      </c>
      <c r="H3660" t="s">
        <v>21</v>
      </c>
      <c r="I3660" t="s">
        <v>33</v>
      </c>
      <c r="J3660" t="s">
        <v>21208</v>
      </c>
      <c r="K3660" s="2">
        <v>1233695724</v>
      </c>
      <c r="L3660" t="s">
        <v>38</v>
      </c>
      <c r="M3660" t="s">
        <v>2122</v>
      </c>
      <c r="N3660" s="1" t="s">
        <v>901</v>
      </c>
    </row>
    <row r="3661" spans="1:14" x14ac:dyDescent="0.25">
      <c r="A3661" s="2">
        <v>44455</v>
      </c>
      <c r="B3661" s="3">
        <v>45596</v>
      </c>
      <c r="C3661" s="4">
        <f>+WEEKNUM(B3661)</f>
        <v>44</v>
      </c>
      <c r="D3661" s="4">
        <f>+MONTH(Tabla4[[#This Row],[FECHA]])</f>
        <v>10</v>
      </c>
      <c r="E3661" s="4">
        <f>+YEAR(B3661)</f>
        <v>2024</v>
      </c>
      <c r="F3661" t="s">
        <v>29069</v>
      </c>
      <c r="G3661" t="s">
        <v>29136</v>
      </c>
      <c r="H3661" t="s">
        <v>3</v>
      </c>
      <c r="I3661" t="s">
        <v>16</v>
      </c>
      <c r="J3661" t="s">
        <v>992</v>
      </c>
      <c r="K3661" s="2">
        <v>79597841</v>
      </c>
      <c r="L3661" t="s">
        <v>38</v>
      </c>
      <c r="M3661" t="s">
        <v>987</v>
      </c>
      <c r="N3661" s="1" t="s">
        <v>901</v>
      </c>
    </row>
    <row r="3662" spans="1:14" x14ac:dyDescent="0.25">
      <c r="A3662" s="2">
        <v>44064</v>
      </c>
      <c r="B3662" s="3">
        <v>45591</v>
      </c>
      <c r="C3662" s="4">
        <f>+WEEKNUM(B3662)</f>
        <v>43</v>
      </c>
      <c r="D3662" s="4">
        <f>+MONTH(Tabla4[[#This Row],[FECHA]])</f>
        <v>10</v>
      </c>
      <c r="E3662" s="4">
        <f>+YEAR(B3662)</f>
        <v>2024</v>
      </c>
      <c r="F3662" t="s">
        <v>28789</v>
      </c>
      <c r="G3662" t="s">
        <v>29135</v>
      </c>
      <c r="H3662" t="s">
        <v>3118</v>
      </c>
      <c r="I3662" t="s">
        <v>30</v>
      </c>
      <c r="J3662" t="s">
        <v>29134</v>
      </c>
      <c r="K3662" s="2">
        <v>1030556936</v>
      </c>
      <c r="L3662" t="s">
        <v>38</v>
      </c>
      <c r="N3662" s="1" t="s">
        <v>246</v>
      </c>
    </row>
    <row r="3663" spans="1:14" x14ac:dyDescent="0.25">
      <c r="A3663" s="2">
        <v>44085</v>
      </c>
      <c r="B3663" s="3">
        <v>45591</v>
      </c>
      <c r="C3663" s="4">
        <f>+WEEKNUM(B3663)</f>
        <v>43</v>
      </c>
      <c r="D3663" s="4">
        <f>+MONTH(Tabla4[[#This Row],[FECHA]])</f>
        <v>10</v>
      </c>
      <c r="E3663" s="4">
        <f>+YEAR(B3663)</f>
        <v>2024</v>
      </c>
      <c r="F3663" t="s">
        <v>28983</v>
      </c>
      <c r="H3663" t="s">
        <v>3</v>
      </c>
      <c r="I3663" t="s">
        <v>30</v>
      </c>
      <c r="J3663" t="s">
        <v>401</v>
      </c>
      <c r="K3663" s="2">
        <v>80026747</v>
      </c>
      <c r="L3663" t="s">
        <v>1</v>
      </c>
      <c r="N3663" s="1" t="s">
        <v>246</v>
      </c>
    </row>
    <row r="3664" spans="1:14" x14ac:dyDescent="0.25">
      <c r="A3664" s="2">
        <v>44089</v>
      </c>
      <c r="B3664" s="3">
        <v>45591</v>
      </c>
      <c r="C3664" s="4">
        <f>+WEEKNUM(B3664)</f>
        <v>43</v>
      </c>
      <c r="D3664" s="4">
        <f>+MONTH(Tabla4[[#This Row],[FECHA]])</f>
        <v>10</v>
      </c>
      <c r="E3664" s="4">
        <f>+YEAR(B3664)</f>
        <v>2024</v>
      </c>
      <c r="F3664" t="s">
        <v>28983</v>
      </c>
      <c r="H3664" t="s">
        <v>3</v>
      </c>
      <c r="I3664" t="s">
        <v>16</v>
      </c>
      <c r="J3664" t="s">
        <v>29133</v>
      </c>
      <c r="K3664" s="2">
        <v>94254405</v>
      </c>
      <c r="L3664" t="s">
        <v>1</v>
      </c>
      <c r="N3664" s="1" t="s">
        <v>246</v>
      </c>
    </row>
    <row r="3665" spans="1:14" x14ac:dyDescent="0.25">
      <c r="A3665" s="2">
        <v>44312</v>
      </c>
      <c r="B3665" s="3">
        <v>45595</v>
      </c>
      <c r="C3665" s="4">
        <f>+WEEKNUM(B3665)</f>
        <v>44</v>
      </c>
      <c r="D3665" s="4">
        <f>+MONTH(Tabla4[[#This Row],[FECHA]])</f>
        <v>10</v>
      </c>
      <c r="E3665" s="4">
        <f>+YEAR(B3665)</f>
        <v>2024</v>
      </c>
      <c r="F3665" t="s">
        <v>28983</v>
      </c>
      <c r="G3665" t="s">
        <v>29132</v>
      </c>
      <c r="H3665" t="s">
        <v>3118</v>
      </c>
      <c r="I3665" t="s">
        <v>16</v>
      </c>
      <c r="J3665" t="s">
        <v>29131</v>
      </c>
      <c r="K3665" s="2">
        <v>80180409</v>
      </c>
      <c r="L3665" t="s">
        <v>38</v>
      </c>
      <c r="M3665" t="s">
        <v>2106</v>
      </c>
      <c r="N3665" s="1" t="s">
        <v>2098</v>
      </c>
    </row>
    <row r="3666" spans="1:14" x14ac:dyDescent="0.25">
      <c r="A3666" s="2">
        <v>44313</v>
      </c>
      <c r="B3666" s="3">
        <v>45595</v>
      </c>
      <c r="C3666" s="4">
        <f>+WEEKNUM(B3666)</f>
        <v>44</v>
      </c>
      <c r="D3666" s="4">
        <f>+MONTH(Tabla4[[#This Row],[FECHA]])</f>
        <v>10</v>
      </c>
      <c r="E3666" s="4">
        <f>+YEAR(B3666)</f>
        <v>2024</v>
      </c>
      <c r="F3666" t="s">
        <v>29069</v>
      </c>
      <c r="H3666" t="s">
        <v>3</v>
      </c>
      <c r="I3666" t="s">
        <v>16</v>
      </c>
      <c r="J3666" t="s">
        <v>29130</v>
      </c>
      <c r="K3666" s="2">
        <v>1070010265</v>
      </c>
      <c r="L3666" t="s">
        <v>55</v>
      </c>
      <c r="M3666" t="s">
        <v>937</v>
      </c>
      <c r="N3666" s="1" t="s">
        <v>2098</v>
      </c>
    </row>
    <row r="3667" spans="1:14" x14ac:dyDescent="0.25">
      <c r="A3667" s="2">
        <v>44319</v>
      </c>
      <c r="B3667" s="3">
        <v>45595</v>
      </c>
      <c r="C3667" s="4">
        <f>+WEEKNUM(B3667)</f>
        <v>44</v>
      </c>
      <c r="D3667" s="4">
        <f>+MONTH(Tabla4[[#This Row],[FECHA]])</f>
        <v>10</v>
      </c>
      <c r="E3667" s="4">
        <f>+YEAR(B3667)</f>
        <v>2024</v>
      </c>
      <c r="F3667" t="s">
        <v>29069</v>
      </c>
      <c r="H3667" t="s">
        <v>21</v>
      </c>
      <c r="I3667" s="2">
        <v>350</v>
      </c>
      <c r="J3667" t="s">
        <v>29129</v>
      </c>
      <c r="K3667" s="2">
        <v>53008067</v>
      </c>
      <c r="L3667" t="s">
        <v>76</v>
      </c>
      <c r="M3667" t="s">
        <v>2106</v>
      </c>
      <c r="N3667" s="1" t="s">
        <v>2098</v>
      </c>
    </row>
    <row r="3668" spans="1:14" x14ac:dyDescent="0.25">
      <c r="A3668" s="2">
        <v>44327</v>
      </c>
      <c r="B3668" s="3">
        <v>45595</v>
      </c>
      <c r="C3668" s="4">
        <f>+WEEKNUM(B3668)</f>
        <v>44</v>
      </c>
      <c r="D3668" s="4">
        <f>+MONTH(Tabla4[[#This Row],[FECHA]])</f>
        <v>10</v>
      </c>
      <c r="E3668" s="4">
        <f>+YEAR(B3668)</f>
        <v>2024</v>
      </c>
      <c r="F3668" t="s">
        <v>28983</v>
      </c>
      <c r="G3668" t="s">
        <v>29128</v>
      </c>
      <c r="H3668" t="s">
        <v>3118</v>
      </c>
      <c r="I3668" s="2">
        <v>1600</v>
      </c>
      <c r="J3668" t="s">
        <v>21589</v>
      </c>
      <c r="K3668" s="2">
        <v>79462022</v>
      </c>
      <c r="L3668" t="s">
        <v>38</v>
      </c>
      <c r="M3668" t="s">
        <v>909</v>
      </c>
      <c r="N3668" s="1" t="s">
        <v>2098</v>
      </c>
    </row>
    <row r="3669" spans="1:14" x14ac:dyDescent="0.25">
      <c r="A3669" s="2">
        <v>44335</v>
      </c>
      <c r="B3669" s="3">
        <v>45595</v>
      </c>
      <c r="C3669" s="4">
        <f>+WEEKNUM(B3669)</f>
        <v>44</v>
      </c>
      <c r="D3669" s="4">
        <f>+MONTH(Tabla4[[#This Row],[FECHA]])</f>
        <v>10</v>
      </c>
      <c r="E3669" s="4">
        <f>+YEAR(B3669)</f>
        <v>2024</v>
      </c>
      <c r="G3669" t="s">
        <v>29127</v>
      </c>
      <c r="H3669" t="s">
        <v>3118</v>
      </c>
      <c r="I3669" t="s">
        <v>16</v>
      </c>
      <c r="J3669" t="s">
        <v>3553</v>
      </c>
      <c r="K3669" s="2">
        <v>1085300127</v>
      </c>
      <c r="L3669" t="s">
        <v>38</v>
      </c>
      <c r="M3669" t="s">
        <v>2106</v>
      </c>
      <c r="N3669" s="1" t="s">
        <v>2098</v>
      </c>
    </row>
    <row r="3670" spans="1:14" x14ac:dyDescent="0.25">
      <c r="A3670" s="2">
        <v>44340</v>
      </c>
      <c r="B3670" s="3">
        <v>45595</v>
      </c>
      <c r="C3670" s="4">
        <f>+WEEKNUM(B3670)</f>
        <v>44</v>
      </c>
      <c r="D3670" s="4">
        <f>+MONTH(Tabla4[[#This Row],[FECHA]])</f>
        <v>10</v>
      </c>
      <c r="E3670" s="4">
        <f>+YEAR(B3670)</f>
        <v>2024</v>
      </c>
      <c r="F3670" t="s">
        <v>29069</v>
      </c>
      <c r="H3670" t="s">
        <v>21</v>
      </c>
      <c r="I3670" t="s">
        <v>130</v>
      </c>
      <c r="J3670" t="s">
        <v>29126</v>
      </c>
      <c r="K3670" s="2">
        <v>1075671421</v>
      </c>
      <c r="L3670" t="s">
        <v>76</v>
      </c>
      <c r="M3670" t="s">
        <v>29048</v>
      </c>
      <c r="N3670" s="1" t="s">
        <v>2098</v>
      </c>
    </row>
    <row r="3671" spans="1:14" x14ac:dyDescent="0.25">
      <c r="A3671" s="2">
        <v>44351</v>
      </c>
      <c r="B3671" s="3">
        <v>45595</v>
      </c>
      <c r="C3671" s="4">
        <f>+WEEKNUM(B3671)</f>
        <v>44</v>
      </c>
      <c r="D3671" s="4">
        <f>+MONTH(Tabla4[[#This Row],[FECHA]])</f>
        <v>10</v>
      </c>
      <c r="E3671" s="4">
        <f>+YEAR(B3671)</f>
        <v>2024</v>
      </c>
      <c r="F3671" t="s">
        <v>29069</v>
      </c>
      <c r="H3671" t="s">
        <v>21</v>
      </c>
      <c r="I3671" t="s">
        <v>33</v>
      </c>
      <c r="J3671" t="s">
        <v>20515</v>
      </c>
      <c r="K3671" s="2">
        <v>1030540957</v>
      </c>
      <c r="L3671" t="s">
        <v>14862</v>
      </c>
      <c r="N3671" s="1" t="s">
        <v>2098</v>
      </c>
    </row>
    <row r="3672" spans="1:14" x14ac:dyDescent="0.25">
      <c r="A3672" s="2">
        <v>44355</v>
      </c>
      <c r="B3672" s="3">
        <v>45595</v>
      </c>
      <c r="C3672" s="4">
        <f>+WEEKNUM(B3672)</f>
        <v>44</v>
      </c>
      <c r="D3672" s="4">
        <f>+MONTH(Tabla4[[#This Row],[FECHA]])</f>
        <v>10</v>
      </c>
      <c r="E3672" s="4">
        <f>+YEAR(B3672)</f>
        <v>2024</v>
      </c>
      <c r="F3672" t="s">
        <v>29069</v>
      </c>
      <c r="H3672" t="s">
        <v>3</v>
      </c>
      <c r="I3672" t="s">
        <v>16</v>
      </c>
      <c r="J3672" t="s">
        <v>29125</v>
      </c>
      <c r="K3672" s="2">
        <v>79925253</v>
      </c>
      <c r="L3672" t="s">
        <v>55</v>
      </c>
      <c r="M3672" t="s">
        <v>909</v>
      </c>
      <c r="N3672" s="1" t="s">
        <v>2098</v>
      </c>
    </row>
    <row r="3673" spans="1:14" x14ac:dyDescent="0.25">
      <c r="A3673" s="2">
        <v>44356</v>
      </c>
      <c r="B3673" s="3">
        <v>45595</v>
      </c>
      <c r="C3673" s="4">
        <f>+WEEKNUM(B3673)</f>
        <v>44</v>
      </c>
      <c r="D3673" s="4">
        <f>+MONTH(Tabla4[[#This Row],[FECHA]])</f>
        <v>10</v>
      </c>
      <c r="E3673" s="4">
        <f>+YEAR(B3673)</f>
        <v>2024</v>
      </c>
      <c r="F3673" t="s">
        <v>29069</v>
      </c>
      <c r="H3673" t="s">
        <v>21</v>
      </c>
      <c r="I3673" t="s">
        <v>33</v>
      </c>
      <c r="J3673" t="s">
        <v>24090</v>
      </c>
      <c r="K3673" s="2">
        <v>11203809</v>
      </c>
      <c r="L3673" t="s">
        <v>55</v>
      </c>
      <c r="M3673" t="s">
        <v>2135</v>
      </c>
      <c r="N3673" s="1" t="s">
        <v>2098</v>
      </c>
    </row>
    <row r="3674" spans="1:14" x14ac:dyDescent="0.25">
      <c r="A3674" s="2">
        <v>44358</v>
      </c>
      <c r="B3674" s="3">
        <v>45595</v>
      </c>
      <c r="C3674" s="4">
        <f>+WEEKNUM(B3674)</f>
        <v>44</v>
      </c>
      <c r="D3674" s="4">
        <f>+MONTH(Tabla4[[#This Row],[FECHA]])</f>
        <v>10</v>
      </c>
      <c r="E3674" s="4">
        <f>+YEAR(B3674)</f>
        <v>2024</v>
      </c>
      <c r="F3674" t="s">
        <v>29069</v>
      </c>
      <c r="G3674" t="s">
        <v>29124</v>
      </c>
      <c r="H3674" t="s">
        <v>8</v>
      </c>
      <c r="I3674" t="s">
        <v>30</v>
      </c>
      <c r="J3674" t="s">
        <v>29123</v>
      </c>
      <c r="K3674" s="2">
        <v>80242949</v>
      </c>
      <c r="L3674" t="s">
        <v>38</v>
      </c>
      <c r="M3674" t="s">
        <v>937</v>
      </c>
      <c r="N3674" s="1" t="s">
        <v>2098</v>
      </c>
    </row>
    <row r="3675" spans="1:14" x14ac:dyDescent="0.25">
      <c r="A3675" s="2">
        <v>44362</v>
      </c>
      <c r="B3675" s="3">
        <v>45595</v>
      </c>
      <c r="C3675" s="4">
        <f>+WEEKNUM(B3675)</f>
        <v>44</v>
      </c>
      <c r="D3675" s="4">
        <f>+MONTH(Tabla4[[#This Row],[FECHA]])</f>
        <v>10</v>
      </c>
      <c r="E3675" s="4">
        <f>+YEAR(B3675)</f>
        <v>2024</v>
      </c>
      <c r="F3675" t="s">
        <v>29069</v>
      </c>
      <c r="H3675" t="s">
        <v>3</v>
      </c>
      <c r="I3675" t="s">
        <v>16</v>
      </c>
      <c r="J3675" t="s">
        <v>7104</v>
      </c>
      <c r="K3675" s="2">
        <v>6875901</v>
      </c>
      <c r="L3675" t="s">
        <v>55</v>
      </c>
      <c r="M3675" t="s">
        <v>2135</v>
      </c>
      <c r="N3675" s="1" t="s">
        <v>2098</v>
      </c>
    </row>
    <row r="3676" spans="1:14" x14ac:dyDescent="0.25">
      <c r="A3676" s="2">
        <v>44365</v>
      </c>
      <c r="B3676" s="3">
        <v>45595</v>
      </c>
      <c r="C3676" s="4">
        <f>+WEEKNUM(B3676)</f>
        <v>44</v>
      </c>
      <c r="D3676" s="4">
        <f>+MONTH(Tabla4[[#This Row],[FECHA]])</f>
        <v>10</v>
      </c>
      <c r="E3676" s="4">
        <f>+YEAR(B3676)</f>
        <v>2024</v>
      </c>
      <c r="F3676" t="s">
        <v>29069</v>
      </c>
      <c r="H3676" t="s">
        <v>3</v>
      </c>
      <c r="I3676" t="s">
        <v>16</v>
      </c>
      <c r="J3676" t="s">
        <v>5984</v>
      </c>
      <c r="K3676" s="2">
        <v>1020825947</v>
      </c>
      <c r="L3676" t="s">
        <v>55</v>
      </c>
      <c r="M3676" t="s">
        <v>909</v>
      </c>
      <c r="N3676" s="1" t="s">
        <v>2098</v>
      </c>
    </row>
    <row r="3677" spans="1:14" x14ac:dyDescent="0.25">
      <c r="A3677" s="2">
        <v>44371</v>
      </c>
      <c r="B3677" s="3">
        <v>45595</v>
      </c>
      <c r="C3677" s="4">
        <f>+WEEKNUM(B3677)</f>
        <v>44</v>
      </c>
      <c r="D3677" s="4">
        <f>+MONTH(Tabla4[[#This Row],[FECHA]])</f>
        <v>10</v>
      </c>
      <c r="E3677" s="4">
        <f>+YEAR(B3677)</f>
        <v>2024</v>
      </c>
      <c r="F3677" t="s">
        <v>29069</v>
      </c>
      <c r="H3677" t="s">
        <v>3</v>
      </c>
      <c r="I3677" t="s">
        <v>33</v>
      </c>
      <c r="J3677" t="s">
        <v>17787</v>
      </c>
      <c r="K3677" s="2">
        <v>51591071</v>
      </c>
      <c r="L3677" t="s">
        <v>49</v>
      </c>
      <c r="M3677" t="s">
        <v>29048</v>
      </c>
      <c r="N3677" s="1" t="s">
        <v>2098</v>
      </c>
    </row>
    <row r="3678" spans="1:14" x14ac:dyDescent="0.25">
      <c r="A3678" s="2">
        <v>44372</v>
      </c>
      <c r="B3678" s="3">
        <v>45595</v>
      </c>
      <c r="C3678" s="4">
        <f>+WEEKNUM(B3678)</f>
        <v>44</v>
      </c>
      <c r="D3678" s="4">
        <f>+MONTH(Tabla4[[#This Row],[FECHA]])</f>
        <v>10</v>
      </c>
      <c r="E3678" s="4">
        <f>+YEAR(B3678)</f>
        <v>2024</v>
      </c>
      <c r="F3678" t="s">
        <v>29069</v>
      </c>
      <c r="G3678" t="s">
        <v>29122</v>
      </c>
      <c r="H3678" t="s">
        <v>3</v>
      </c>
      <c r="I3678" t="s">
        <v>1011</v>
      </c>
      <c r="J3678" t="s">
        <v>29121</v>
      </c>
      <c r="K3678" s="2">
        <v>1020811110</v>
      </c>
      <c r="L3678" t="s">
        <v>38</v>
      </c>
      <c r="M3678" t="s">
        <v>937</v>
      </c>
      <c r="N3678" s="1" t="s">
        <v>2098</v>
      </c>
    </row>
    <row r="3679" spans="1:14" x14ac:dyDescent="0.25">
      <c r="A3679" s="2">
        <v>44375</v>
      </c>
      <c r="B3679" s="3">
        <v>45595</v>
      </c>
      <c r="C3679" s="4">
        <f>+WEEKNUM(B3679)</f>
        <v>44</v>
      </c>
      <c r="D3679" s="4">
        <f>+MONTH(Tabla4[[#This Row],[FECHA]])</f>
        <v>10</v>
      </c>
      <c r="E3679" s="4">
        <f>+YEAR(B3679)</f>
        <v>2024</v>
      </c>
      <c r="F3679" t="s">
        <v>29069</v>
      </c>
      <c r="H3679" t="s">
        <v>3</v>
      </c>
      <c r="I3679" t="s">
        <v>16</v>
      </c>
      <c r="J3679" t="s">
        <v>29120</v>
      </c>
      <c r="K3679" s="2">
        <v>1020844401</v>
      </c>
      <c r="L3679" t="s">
        <v>55</v>
      </c>
      <c r="M3679" t="s">
        <v>29048</v>
      </c>
      <c r="N3679" s="1" t="s">
        <v>2098</v>
      </c>
    </row>
    <row r="3680" spans="1:14" x14ac:dyDescent="0.25">
      <c r="A3680" s="2">
        <v>44383</v>
      </c>
      <c r="B3680" s="3">
        <v>45595</v>
      </c>
      <c r="C3680" s="4">
        <f>+WEEKNUM(B3680)</f>
        <v>44</v>
      </c>
      <c r="D3680" s="4">
        <f>+MONTH(Tabla4[[#This Row],[FECHA]])</f>
        <v>10</v>
      </c>
      <c r="E3680" s="4">
        <f>+YEAR(B3680)</f>
        <v>2024</v>
      </c>
      <c r="F3680" t="s">
        <v>29069</v>
      </c>
      <c r="H3680" t="s">
        <v>21</v>
      </c>
      <c r="I3680" t="s">
        <v>33</v>
      </c>
      <c r="J3680" t="s">
        <v>8138</v>
      </c>
      <c r="K3680" s="2">
        <v>1032468091</v>
      </c>
      <c r="L3680" t="s">
        <v>55</v>
      </c>
      <c r="M3680" t="s">
        <v>2106</v>
      </c>
      <c r="N3680" s="1" t="s">
        <v>2098</v>
      </c>
    </row>
    <row r="3681" spans="1:14" x14ac:dyDescent="0.25">
      <c r="A3681" s="2">
        <v>44385</v>
      </c>
      <c r="B3681" s="3">
        <v>45595</v>
      </c>
      <c r="C3681" s="4">
        <f>+WEEKNUM(B3681)</f>
        <v>44</v>
      </c>
      <c r="D3681" s="4">
        <f>+MONTH(Tabla4[[#This Row],[FECHA]])</f>
        <v>10</v>
      </c>
      <c r="E3681" s="4">
        <f>+YEAR(B3681)</f>
        <v>2024</v>
      </c>
      <c r="F3681" t="s">
        <v>29069</v>
      </c>
      <c r="G3681" t="s">
        <v>29119</v>
      </c>
      <c r="H3681" t="s">
        <v>3</v>
      </c>
      <c r="I3681" t="s">
        <v>130</v>
      </c>
      <c r="J3681" t="s">
        <v>21517</v>
      </c>
      <c r="K3681" s="2">
        <v>1032376640</v>
      </c>
      <c r="L3681" t="s">
        <v>38</v>
      </c>
      <c r="M3681" t="s">
        <v>909</v>
      </c>
      <c r="N3681" s="1" t="s">
        <v>2098</v>
      </c>
    </row>
    <row r="3682" spans="1:14" x14ac:dyDescent="0.25">
      <c r="A3682" s="2">
        <v>44386</v>
      </c>
      <c r="B3682" s="3">
        <v>45595</v>
      </c>
      <c r="C3682" s="4">
        <f>+WEEKNUM(B3682)</f>
        <v>44</v>
      </c>
      <c r="D3682" s="4">
        <f>+MONTH(Tabla4[[#This Row],[FECHA]])</f>
        <v>10</v>
      </c>
      <c r="E3682" s="4">
        <f>+YEAR(B3682)</f>
        <v>2024</v>
      </c>
      <c r="F3682" t="s">
        <v>29069</v>
      </c>
      <c r="G3682" t="s">
        <v>29118</v>
      </c>
      <c r="H3682" t="s">
        <v>3</v>
      </c>
      <c r="I3682" t="s">
        <v>130</v>
      </c>
      <c r="J3682" t="s">
        <v>3913</v>
      </c>
      <c r="K3682" s="2">
        <v>80742516</v>
      </c>
      <c r="L3682" t="s">
        <v>38</v>
      </c>
      <c r="M3682" t="s">
        <v>937</v>
      </c>
      <c r="N3682" s="1" t="s">
        <v>2098</v>
      </c>
    </row>
    <row r="3683" spans="1:14" x14ac:dyDescent="0.25">
      <c r="A3683" s="2">
        <v>44390</v>
      </c>
      <c r="B3683" s="3">
        <v>45595</v>
      </c>
      <c r="C3683" s="4">
        <f>+WEEKNUM(B3683)</f>
        <v>44</v>
      </c>
      <c r="D3683" s="4">
        <f>+MONTH(Tabla4[[#This Row],[FECHA]])</f>
        <v>10</v>
      </c>
      <c r="E3683" s="4">
        <f>+YEAR(B3683)</f>
        <v>2024</v>
      </c>
      <c r="F3683" t="s">
        <v>29069</v>
      </c>
      <c r="H3683" t="s">
        <v>8</v>
      </c>
      <c r="I3683" t="s">
        <v>1011</v>
      </c>
      <c r="J3683" t="s">
        <v>29117</v>
      </c>
      <c r="K3683" s="2">
        <v>79556099</v>
      </c>
      <c r="L3683" t="s">
        <v>55</v>
      </c>
      <c r="M3683" t="s">
        <v>909</v>
      </c>
      <c r="N3683" s="1" t="s">
        <v>2098</v>
      </c>
    </row>
    <row r="3684" spans="1:14" x14ac:dyDescent="0.25">
      <c r="A3684" s="2">
        <v>44392</v>
      </c>
      <c r="B3684" s="3">
        <v>45595</v>
      </c>
      <c r="C3684" s="4">
        <f>+WEEKNUM(B3684)</f>
        <v>44</v>
      </c>
      <c r="D3684" s="4">
        <f>+MONTH(Tabla4[[#This Row],[FECHA]])</f>
        <v>10</v>
      </c>
      <c r="E3684" s="4">
        <f>+YEAR(B3684)</f>
        <v>2024</v>
      </c>
      <c r="F3684" t="s">
        <v>29069</v>
      </c>
      <c r="H3684" t="s">
        <v>21</v>
      </c>
      <c r="I3684" t="s">
        <v>33</v>
      </c>
      <c r="J3684" t="s">
        <v>17165</v>
      </c>
      <c r="K3684" s="2">
        <v>1010145050</v>
      </c>
      <c r="L3684" t="s">
        <v>58</v>
      </c>
      <c r="M3684" t="s">
        <v>2135</v>
      </c>
      <c r="N3684" s="1" t="s">
        <v>2098</v>
      </c>
    </row>
    <row r="3685" spans="1:14" x14ac:dyDescent="0.25">
      <c r="A3685" s="2">
        <v>44393</v>
      </c>
      <c r="B3685" s="3">
        <v>45595</v>
      </c>
      <c r="C3685" s="4">
        <f>+WEEKNUM(B3685)</f>
        <v>44</v>
      </c>
      <c r="D3685" s="4">
        <f>+MONTH(Tabla4[[#This Row],[FECHA]])</f>
        <v>10</v>
      </c>
      <c r="E3685" s="4">
        <f>+YEAR(B3685)</f>
        <v>2024</v>
      </c>
      <c r="F3685" t="s">
        <v>28983</v>
      </c>
      <c r="G3685" t="s">
        <v>29116</v>
      </c>
      <c r="H3685" t="s">
        <v>3118</v>
      </c>
      <c r="I3685" t="s">
        <v>33</v>
      </c>
      <c r="J3685" t="s">
        <v>8838</v>
      </c>
      <c r="K3685" s="2">
        <v>52621924</v>
      </c>
      <c r="L3685" t="s">
        <v>38</v>
      </c>
      <c r="M3685" t="s">
        <v>2106</v>
      </c>
      <c r="N3685" s="1" t="s">
        <v>2098</v>
      </c>
    </row>
    <row r="3686" spans="1:14" x14ac:dyDescent="0.25">
      <c r="A3686" s="2">
        <v>44397</v>
      </c>
      <c r="B3686" s="3">
        <v>45595</v>
      </c>
      <c r="C3686" s="4">
        <f>+WEEKNUM(B3686)</f>
        <v>44</v>
      </c>
      <c r="D3686" s="4">
        <f>+MONTH(Tabla4[[#This Row],[FECHA]])</f>
        <v>10</v>
      </c>
      <c r="E3686" s="4">
        <f>+YEAR(B3686)</f>
        <v>2024</v>
      </c>
      <c r="F3686" t="s">
        <v>29069</v>
      </c>
      <c r="H3686" t="s">
        <v>21</v>
      </c>
      <c r="I3686" t="s">
        <v>1011</v>
      </c>
      <c r="J3686" t="s">
        <v>29115</v>
      </c>
      <c r="K3686" s="2">
        <v>1010119801</v>
      </c>
      <c r="L3686" t="s">
        <v>58</v>
      </c>
      <c r="M3686" t="s">
        <v>2106</v>
      </c>
      <c r="N3686" s="1" t="s">
        <v>2098</v>
      </c>
    </row>
    <row r="3687" spans="1:14" x14ac:dyDescent="0.25">
      <c r="A3687" s="2">
        <v>44402</v>
      </c>
      <c r="B3687" s="3">
        <v>45595</v>
      </c>
      <c r="C3687" s="4">
        <f>+WEEKNUM(B3687)</f>
        <v>44</v>
      </c>
      <c r="D3687" s="4">
        <f>+MONTH(Tabla4[[#This Row],[FECHA]])</f>
        <v>10</v>
      </c>
      <c r="E3687" s="4">
        <f>+YEAR(B3687)</f>
        <v>2024</v>
      </c>
      <c r="F3687" t="s">
        <v>29020</v>
      </c>
      <c r="H3687" t="s">
        <v>8</v>
      </c>
      <c r="I3687" t="s">
        <v>33</v>
      </c>
      <c r="J3687" t="s">
        <v>9741</v>
      </c>
      <c r="K3687" s="2">
        <v>1026574376</v>
      </c>
      <c r="L3687" t="s">
        <v>55</v>
      </c>
      <c r="M3687" t="s">
        <v>2135</v>
      </c>
      <c r="N3687" s="1" t="s">
        <v>2098</v>
      </c>
    </row>
    <row r="3688" spans="1:14" x14ac:dyDescent="0.25">
      <c r="A3688" s="2">
        <v>44404</v>
      </c>
      <c r="B3688" s="3">
        <v>45595</v>
      </c>
      <c r="C3688" s="4">
        <f>+WEEKNUM(B3688)</f>
        <v>44</v>
      </c>
      <c r="D3688" s="4">
        <f>+MONTH(Tabla4[[#This Row],[FECHA]])</f>
        <v>10</v>
      </c>
      <c r="E3688" s="4">
        <f>+YEAR(B3688)</f>
        <v>2024</v>
      </c>
      <c r="F3688" t="s">
        <v>28983</v>
      </c>
      <c r="H3688" t="s">
        <v>3118</v>
      </c>
      <c r="I3688" t="s">
        <v>30</v>
      </c>
      <c r="J3688" t="s">
        <v>24204</v>
      </c>
      <c r="K3688" s="2">
        <v>1015409730</v>
      </c>
      <c r="L3688" t="s">
        <v>55</v>
      </c>
      <c r="M3688" t="s">
        <v>2106</v>
      </c>
      <c r="N3688" s="1" t="s">
        <v>2098</v>
      </c>
    </row>
    <row r="3689" spans="1:14" x14ac:dyDescent="0.25">
      <c r="A3689" s="2">
        <v>44408</v>
      </c>
      <c r="B3689" s="3">
        <v>45595</v>
      </c>
      <c r="C3689" s="4">
        <f>+WEEKNUM(B3689)</f>
        <v>44</v>
      </c>
      <c r="D3689" s="4">
        <f>+MONTH(Tabla4[[#This Row],[FECHA]])</f>
        <v>10</v>
      </c>
      <c r="E3689" s="4">
        <f>+YEAR(B3689)</f>
        <v>2024</v>
      </c>
      <c r="F3689" t="s">
        <v>29114</v>
      </c>
      <c r="H3689" t="s">
        <v>3</v>
      </c>
      <c r="I3689" t="s">
        <v>33</v>
      </c>
      <c r="J3689" t="s">
        <v>26127</v>
      </c>
      <c r="K3689" s="2">
        <v>1047412659</v>
      </c>
      <c r="L3689" t="s">
        <v>58</v>
      </c>
      <c r="M3689" t="s">
        <v>909</v>
      </c>
      <c r="N3689" s="1" t="s">
        <v>2098</v>
      </c>
    </row>
    <row r="3690" spans="1:14" x14ac:dyDescent="0.25">
      <c r="A3690" s="2">
        <v>44411</v>
      </c>
      <c r="B3690" s="3">
        <v>45595</v>
      </c>
      <c r="C3690" s="4">
        <f>+WEEKNUM(B3690)</f>
        <v>44</v>
      </c>
      <c r="D3690" s="4">
        <f>+MONTH(Tabla4[[#This Row],[FECHA]])</f>
        <v>10</v>
      </c>
      <c r="E3690" s="4">
        <f>+YEAR(B3690)</f>
        <v>2024</v>
      </c>
      <c r="F3690" t="s">
        <v>29069</v>
      </c>
      <c r="H3690" t="s">
        <v>21</v>
      </c>
      <c r="I3690" t="s">
        <v>130</v>
      </c>
      <c r="J3690" t="s">
        <v>20313</v>
      </c>
      <c r="K3690" s="2">
        <v>91286268</v>
      </c>
      <c r="L3690" t="s">
        <v>198</v>
      </c>
      <c r="M3690" t="s">
        <v>2106</v>
      </c>
      <c r="N3690" s="1" t="s">
        <v>2098</v>
      </c>
    </row>
    <row r="3691" spans="1:14" x14ac:dyDescent="0.25">
      <c r="A3691" s="2">
        <v>44416</v>
      </c>
      <c r="B3691" s="3">
        <v>45595</v>
      </c>
      <c r="C3691" s="4">
        <f>+WEEKNUM(B3691)</f>
        <v>44</v>
      </c>
      <c r="D3691" s="4">
        <f>+MONTH(Tabla4[[#This Row],[FECHA]])</f>
        <v>10</v>
      </c>
      <c r="E3691" s="4">
        <f>+YEAR(B3691)</f>
        <v>2024</v>
      </c>
      <c r="F3691" t="s">
        <v>29020</v>
      </c>
      <c r="H3691" t="s">
        <v>3118</v>
      </c>
      <c r="I3691" t="s">
        <v>33</v>
      </c>
      <c r="J3691" t="s">
        <v>29113</v>
      </c>
      <c r="K3691" s="2">
        <v>9004207987</v>
      </c>
      <c r="L3691" t="s">
        <v>55</v>
      </c>
      <c r="M3691" t="s">
        <v>2106</v>
      </c>
      <c r="N3691" s="1" t="s">
        <v>2098</v>
      </c>
    </row>
    <row r="3692" spans="1:14" x14ac:dyDescent="0.25">
      <c r="A3692" s="2">
        <v>44418</v>
      </c>
      <c r="B3692" s="3">
        <v>45595</v>
      </c>
      <c r="C3692" s="4">
        <f>+WEEKNUM(B3692)</f>
        <v>44</v>
      </c>
      <c r="D3692" s="4">
        <f>+MONTH(Tabla4[[#This Row],[FECHA]])</f>
        <v>10</v>
      </c>
      <c r="E3692" s="4">
        <f>+YEAR(B3692)</f>
        <v>2024</v>
      </c>
      <c r="F3692" t="s">
        <v>29020</v>
      </c>
      <c r="H3692" t="s">
        <v>3118</v>
      </c>
      <c r="I3692" t="s">
        <v>33</v>
      </c>
      <c r="J3692" t="s">
        <v>13419</v>
      </c>
      <c r="K3692" s="2">
        <v>1010199293</v>
      </c>
      <c r="L3692" t="s">
        <v>58</v>
      </c>
      <c r="M3692" t="s">
        <v>2135</v>
      </c>
      <c r="N3692" s="1" t="s">
        <v>2098</v>
      </c>
    </row>
    <row r="3693" spans="1:14" x14ac:dyDescent="0.25">
      <c r="A3693" s="2">
        <v>44316</v>
      </c>
      <c r="B3693" s="3">
        <v>45595</v>
      </c>
      <c r="C3693" s="4">
        <f>+WEEKNUM(B3693)</f>
        <v>44</v>
      </c>
      <c r="D3693" s="4">
        <f>+MONTH(Tabla4[[#This Row],[FECHA]])</f>
        <v>10</v>
      </c>
      <c r="E3693" s="4">
        <f>+YEAR(B3693)</f>
        <v>2024</v>
      </c>
      <c r="F3693" t="s">
        <v>28983</v>
      </c>
      <c r="G3693" t="s">
        <v>29112</v>
      </c>
      <c r="H3693" t="s">
        <v>3118</v>
      </c>
      <c r="I3693" t="s">
        <v>33</v>
      </c>
      <c r="J3693" t="s">
        <v>864</v>
      </c>
      <c r="K3693" s="2">
        <v>1072644665</v>
      </c>
      <c r="L3693" t="s">
        <v>38</v>
      </c>
      <c r="M3693" t="s">
        <v>1684</v>
      </c>
      <c r="N3693" s="1" t="s">
        <v>1635</v>
      </c>
    </row>
    <row r="3694" spans="1:14" x14ac:dyDescent="0.25">
      <c r="A3694" s="2">
        <v>44343</v>
      </c>
      <c r="B3694" s="3">
        <v>45595</v>
      </c>
      <c r="C3694" s="4">
        <f>+WEEKNUM(B3694)</f>
        <v>44</v>
      </c>
      <c r="D3694" s="4">
        <f>+MONTH(Tabla4[[#This Row],[FECHA]])</f>
        <v>10</v>
      </c>
      <c r="E3694" s="4">
        <f>+YEAR(B3694)</f>
        <v>2024</v>
      </c>
      <c r="F3694" t="s">
        <v>29069</v>
      </c>
      <c r="G3694" t="s">
        <v>29111</v>
      </c>
      <c r="H3694" t="s">
        <v>3</v>
      </c>
      <c r="I3694" t="s">
        <v>30</v>
      </c>
      <c r="J3694" t="s">
        <v>29110</v>
      </c>
      <c r="K3694" s="2">
        <v>1031162341</v>
      </c>
      <c r="L3694" t="s">
        <v>38</v>
      </c>
      <c r="M3694" t="s">
        <v>1684</v>
      </c>
      <c r="N3694" s="1" t="s">
        <v>1635</v>
      </c>
    </row>
    <row r="3695" spans="1:14" x14ac:dyDescent="0.25">
      <c r="A3695" s="2">
        <v>44359</v>
      </c>
      <c r="B3695" s="3">
        <v>45595</v>
      </c>
      <c r="C3695" s="4">
        <f>+WEEKNUM(B3695)</f>
        <v>44</v>
      </c>
      <c r="D3695" s="4">
        <f>+MONTH(Tabla4[[#This Row],[FECHA]])</f>
        <v>10</v>
      </c>
      <c r="E3695" s="4">
        <f>+YEAR(B3695)</f>
        <v>2024</v>
      </c>
      <c r="F3695" t="s">
        <v>29020</v>
      </c>
      <c r="H3695" t="s">
        <v>3</v>
      </c>
      <c r="I3695" t="s">
        <v>33</v>
      </c>
      <c r="J3695" t="s">
        <v>27552</v>
      </c>
      <c r="K3695" s="2">
        <v>1030607356</v>
      </c>
      <c r="L3695" t="s">
        <v>55</v>
      </c>
      <c r="M3695" t="s">
        <v>1684</v>
      </c>
      <c r="N3695" s="1" t="s">
        <v>1635</v>
      </c>
    </row>
    <row r="3696" spans="1:14" x14ac:dyDescent="0.25">
      <c r="A3696" s="2">
        <v>44360</v>
      </c>
      <c r="B3696" s="3">
        <v>45595</v>
      </c>
      <c r="C3696" s="4">
        <f>+WEEKNUM(B3696)</f>
        <v>44</v>
      </c>
      <c r="D3696" s="4">
        <f>+MONTH(Tabla4[[#This Row],[FECHA]])</f>
        <v>10</v>
      </c>
      <c r="E3696" s="4">
        <f>+YEAR(B3696)</f>
        <v>2024</v>
      </c>
      <c r="F3696" t="s">
        <v>29020</v>
      </c>
      <c r="H3696" t="s">
        <v>3</v>
      </c>
      <c r="I3696" t="s">
        <v>16</v>
      </c>
      <c r="J3696" t="s">
        <v>29109</v>
      </c>
      <c r="K3696" s="2">
        <v>1010213934</v>
      </c>
      <c r="L3696" t="s">
        <v>58</v>
      </c>
      <c r="M3696" t="s">
        <v>1684</v>
      </c>
      <c r="N3696" s="1" t="s">
        <v>1635</v>
      </c>
    </row>
    <row r="3697" spans="1:14" x14ac:dyDescent="0.25">
      <c r="A3697" s="2">
        <v>44364</v>
      </c>
      <c r="B3697" s="3">
        <v>45595</v>
      </c>
      <c r="C3697" s="4">
        <f>+WEEKNUM(B3697)</f>
        <v>44</v>
      </c>
      <c r="D3697" s="4">
        <f>+MONTH(Tabla4[[#This Row],[FECHA]])</f>
        <v>10</v>
      </c>
      <c r="E3697" s="4">
        <f>+YEAR(B3697)</f>
        <v>2024</v>
      </c>
      <c r="F3697" t="s">
        <v>28983</v>
      </c>
      <c r="G3697" t="s">
        <v>29108</v>
      </c>
      <c r="H3697" t="s">
        <v>3118</v>
      </c>
      <c r="I3697" t="s">
        <v>130</v>
      </c>
      <c r="J3697" t="s">
        <v>29107</v>
      </c>
      <c r="K3697" s="2">
        <v>1000001428</v>
      </c>
      <c r="L3697" t="s">
        <v>38</v>
      </c>
      <c r="M3697" t="s">
        <v>37</v>
      </c>
      <c r="N3697" s="1" t="s">
        <v>1635</v>
      </c>
    </row>
    <row r="3698" spans="1:14" x14ac:dyDescent="0.25">
      <c r="A3698" s="2">
        <v>44367</v>
      </c>
      <c r="B3698" s="3">
        <v>45595</v>
      </c>
      <c r="C3698" s="4">
        <f>+WEEKNUM(B3698)</f>
        <v>44</v>
      </c>
      <c r="D3698" s="4">
        <f>+MONTH(Tabla4[[#This Row],[FECHA]])</f>
        <v>10</v>
      </c>
      <c r="E3698" s="4">
        <f>+YEAR(B3698)</f>
        <v>2024</v>
      </c>
      <c r="F3698" t="s">
        <v>29020</v>
      </c>
      <c r="H3698" t="s">
        <v>3</v>
      </c>
      <c r="I3698" t="s">
        <v>33</v>
      </c>
      <c r="J3698" t="s">
        <v>13232</v>
      </c>
      <c r="K3698" s="2">
        <v>1110362351</v>
      </c>
      <c r="L3698" t="s">
        <v>55</v>
      </c>
      <c r="M3698" t="s">
        <v>37</v>
      </c>
      <c r="N3698" s="1" t="s">
        <v>1635</v>
      </c>
    </row>
    <row r="3699" spans="1:14" x14ac:dyDescent="0.25">
      <c r="A3699" s="2">
        <v>44370</v>
      </c>
      <c r="B3699" s="3">
        <v>45595</v>
      </c>
      <c r="C3699" s="4">
        <f>+WEEKNUM(B3699)</f>
        <v>44</v>
      </c>
      <c r="D3699" s="4">
        <f>+MONTH(Tabla4[[#This Row],[FECHA]])</f>
        <v>10</v>
      </c>
      <c r="E3699" s="4">
        <f>+YEAR(B3699)</f>
        <v>2024</v>
      </c>
      <c r="F3699" t="s">
        <v>28983</v>
      </c>
      <c r="G3699" t="s">
        <v>29106</v>
      </c>
      <c r="H3699" t="s">
        <v>3118</v>
      </c>
      <c r="I3699" t="s">
        <v>16</v>
      </c>
      <c r="J3699" t="s">
        <v>13954</v>
      </c>
      <c r="K3699" s="2">
        <v>1014224526</v>
      </c>
      <c r="L3699" t="s">
        <v>38</v>
      </c>
      <c r="M3699" t="s">
        <v>1684</v>
      </c>
      <c r="N3699" s="1" t="s">
        <v>1635</v>
      </c>
    </row>
    <row r="3700" spans="1:14" x14ac:dyDescent="0.25">
      <c r="A3700" s="2">
        <v>44374</v>
      </c>
      <c r="B3700" s="3">
        <v>45595</v>
      </c>
      <c r="C3700" s="4">
        <f>+WEEKNUM(B3700)</f>
        <v>44</v>
      </c>
      <c r="D3700" s="4">
        <f>+MONTH(Tabla4[[#This Row],[FECHA]])</f>
        <v>10</v>
      </c>
      <c r="E3700" s="4">
        <f>+YEAR(B3700)</f>
        <v>2024</v>
      </c>
      <c r="F3700" t="s">
        <v>28983</v>
      </c>
      <c r="H3700" t="s">
        <v>3118</v>
      </c>
      <c r="I3700" t="s">
        <v>30</v>
      </c>
      <c r="J3700" t="s">
        <v>29105</v>
      </c>
      <c r="K3700" s="2">
        <v>85470080</v>
      </c>
      <c r="L3700" t="s">
        <v>49</v>
      </c>
      <c r="M3700" t="s">
        <v>1684</v>
      </c>
      <c r="N3700" s="1" t="s">
        <v>1635</v>
      </c>
    </row>
    <row r="3701" spans="1:14" x14ac:dyDescent="0.25">
      <c r="A3701" s="2">
        <v>44376</v>
      </c>
      <c r="B3701" s="3">
        <v>45595</v>
      </c>
      <c r="C3701" s="4">
        <f>+WEEKNUM(B3701)</f>
        <v>44</v>
      </c>
      <c r="D3701" s="4">
        <f>+MONTH(Tabla4[[#This Row],[FECHA]])</f>
        <v>10</v>
      </c>
      <c r="E3701" s="4">
        <f>+YEAR(B3701)</f>
        <v>2024</v>
      </c>
      <c r="F3701" t="s">
        <v>28983</v>
      </c>
      <c r="G3701" t="s">
        <v>29104</v>
      </c>
      <c r="H3701" t="s">
        <v>3118</v>
      </c>
      <c r="I3701" t="s">
        <v>33</v>
      </c>
      <c r="J3701" t="s">
        <v>5688</v>
      </c>
      <c r="K3701" s="2">
        <v>80852090</v>
      </c>
      <c r="L3701" t="s">
        <v>38</v>
      </c>
      <c r="M3701" t="s">
        <v>1684</v>
      </c>
      <c r="N3701" s="1" t="s">
        <v>1635</v>
      </c>
    </row>
    <row r="3702" spans="1:14" x14ac:dyDescent="0.25">
      <c r="A3702" s="2">
        <v>44382</v>
      </c>
      <c r="B3702" s="3">
        <v>45595</v>
      </c>
      <c r="C3702" s="4">
        <f>+WEEKNUM(B3702)</f>
        <v>44</v>
      </c>
      <c r="D3702" s="4">
        <f>+MONTH(Tabla4[[#This Row],[FECHA]])</f>
        <v>10</v>
      </c>
      <c r="E3702" s="4">
        <f>+YEAR(B3702)</f>
        <v>2024</v>
      </c>
      <c r="F3702" t="s">
        <v>29091</v>
      </c>
      <c r="G3702" t="s">
        <v>29103</v>
      </c>
      <c r="H3702" t="s">
        <v>8</v>
      </c>
      <c r="I3702" t="s">
        <v>30</v>
      </c>
      <c r="J3702" t="s">
        <v>1835</v>
      </c>
      <c r="K3702" s="2">
        <v>5827985</v>
      </c>
      <c r="L3702" t="s">
        <v>38</v>
      </c>
      <c r="M3702" t="s">
        <v>37</v>
      </c>
      <c r="N3702" s="1" t="s">
        <v>1635</v>
      </c>
    </row>
    <row r="3703" spans="1:14" x14ac:dyDescent="0.25">
      <c r="A3703" s="2">
        <v>44407</v>
      </c>
      <c r="B3703" s="3">
        <v>45595</v>
      </c>
      <c r="C3703" s="4">
        <f>+WEEKNUM(B3703)</f>
        <v>44</v>
      </c>
      <c r="D3703" s="4">
        <f>+MONTH(Tabla4[[#This Row],[FECHA]])</f>
        <v>10</v>
      </c>
      <c r="E3703" s="4">
        <f>+YEAR(B3703)</f>
        <v>2024</v>
      </c>
      <c r="F3703" t="s">
        <v>28983</v>
      </c>
      <c r="G3703" t="s">
        <v>29102</v>
      </c>
      <c r="H3703" t="s">
        <v>3118</v>
      </c>
      <c r="I3703" t="s">
        <v>12</v>
      </c>
      <c r="J3703" t="s">
        <v>19003</v>
      </c>
      <c r="K3703" s="2">
        <v>80134888</v>
      </c>
      <c r="L3703" t="s">
        <v>38</v>
      </c>
      <c r="M3703" t="s">
        <v>1684</v>
      </c>
      <c r="N3703" s="1" t="s">
        <v>1635</v>
      </c>
    </row>
    <row r="3704" spans="1:14" x14ac:dyDescent="0.25">
      <c r="A3704" s="2">
        <v>44317</v>
      </c>
      <c r="B3704" s="3">
        <v>45595</v>
      </c>
      <c r="C3704" s="4">
        <f>+WEEKNUM(B3704)</f>
        <v>44</v>
      </c>
      <c r="D3704" s="4">
        <f>+MONTH(Tabla4[[#This Row],[FECHA]])</f>
        <v>10</v>
      </c>
      <c r="E3704" s="4">
        <f>+YEAR(B3704)</f>
        <v>2024</v>
      </c>
      <c r="F3704" t="s">
        <v>29020</v>
      </c>
      <c r="G3704" t="s">
        <v>29101</v>
      </c>
      <c r="H3704" t="s">
        <v>3</v>
      </c>
      <c r="I3704" t="s">
        <v>130</v>
      </c>
      <c r="J3704" t="s">
        <v>4084</v>
      </c>
      <c r="K3704" s="2">
        <v>901616363</v>
      </c>
      <c r="L3704" t="s">
        <v>38</v>
      </c>
      <c r="M3704" t="s">
        <v>987</v>
      </c>
      <c r="N3704" s="1" t="s">
        <v>901</v>
      </c>
    </row>
    <row r="3705" spans="1:14" x14ac:dyDescent="0.25">
      <c r="A3705" s="2">
        <v>44318</v>
      </c>
      <c r="B3705" s="3">
        <v>45595</v>
      </c>
      <c r="C3705" s="4">
        <f>+WEEKNUM(B3705)</f>
        <v>44</v>
      </c>
      <c r="D3705" s="4">
        <f>+MONTH(Tabla4[[#This Row],[FECHA]])</f>
        <v>10</v>
      </c>
      <c r="E3705" s="4">
        <f>+YEAR(B3705)</f>
        <v>2024</v>
      </c>
      <c r="F3705" t="s">
        <v>29069</v>
      </c>
      <c r="G3705" t="s">
        <v>29100</v>
      </c>
      <c r="H3705" t="s">
        <v>3</v>
      </c>
      <c r="I3705" t="s">
        <v>1706</v>
      </c>
      <c r="J3705" t="s">
        <v>2894</v>
      </c>
      <c r="K3705" s="2">
        <v>80170933</v>
      </c>
      <c r="L3705" t="s">
        <v>38</v>
      </c>
      <c r="M3705" t="s">
        <v>987</v>
      </c>
      <c r="N3705" s="1" t="s">
        <v>901</v>
      </c>
    </row>
    <row r="3706" spans="1:14" x14ac:dyDescent="0.25">
      <c r="A3706" s="2">
        <v>44322</v>
      </c>
      <c r="B3706" s="3">
        <v>45595</v>
      </c>
      <c r="C3706" s="4">
        <f>+WEEKNUM(B3706)</f>
        <v>44</v>
      </c>
      <c r="D3706" s="4">
        <f>+MONTH(Tabla4[[#This Row],[FECHA]])</f>
        <v>10</v>
      </c>
      <c r="E3706" s="4">
        <f>+YEAR(B3706)</f>
        <v>2024</v>
      </c>
      <c r="F3706" t="s">
        <v>28983</v>
      </c>
      <c r="G3706" t="s">
        <v>29099</v>
      </c>
      <c r="H3706" t="s">
        <v>3118</v>
      </c>
      <c r="I3706" t="s">
        <v>16</v>
      </c>
      <c r="J3706" t="s">
        <v>8218</v>
      </c>
      <c r="K3706" s="2">
        <v>80070999</v>
      </c>
      <c r="L3706" t="s">
        <v>38</v>
      </c>
      <c r="M3706" t="s">
        <v>2122</v>
      </c>
      <c r="N3706" s="1" t="s">
        <v>901</v>
      </c>
    </row>
    <row r="3707" spans="1:14" x14ac:dyDescent="0.25">
      <c r="A3707" s="2">
        <v>44337</v>
      </c>
      <c r="B3707" s="3">
        <v>45595</v>
      </c>
      <c r="C3707" s="4">
        <f>+WEEKNUM(B3707)</f>
        <v>44</v>
      </c>
      <c r="D3707" s="4">
        <f>+MONTH(Tabla4[[#This Row],[FECHA]])</f>
        <v>10</v>
      </c>
      <c r="E3707" s="4">
        <f>+YEAR(B3707)</f>
        <v>2024</v>
      </c>
      <c r="F3707" t="s">
        <v>28983</v>
      </c>
      <c r="G3707" t="s">
        <v>29098</v>
      </c>
      <c r="H3707" t="s">
        <v>8</v>
      </c>
      <c r="I3707" t="s">
        <v>997</v>
      </c>
      <c r="J3707" t="s">
        <v>29096</v>
      </c>
      <c r="K3707" s="2">
        <v>1001089375</v>
      </c>
      <c r="L3707" t="s">
        <v>38</v>
      </c>
      <c r="N3707" s="1" t="s">
        <v>901</v>
      </c>
    </row>
    <row r="3708" spans="1:14" x14ac:dyDescent="0.25">
      <c r="A3708" s="2">
        <v>44339</v>
      </c>
      <c r="B3708" s="3">
        <v>45595</v>
      </c>
      <c r="C3708" s="4">
        <f>+WEEKNUM(B3708)</f>
        <v>44</v>
      </c>
      <c r="D3708" s="4">
        <f>+MONTH(Tabla4[[#This Row],[FECHA]])</f>
        <v>10</v>
      </c>
      <c r="E3708" s="4">
        <f>+YEAR(B3708)</f>
        <v>2024</v>
      </c>
      <c r="F3708" t="s">
        <v>29020</v>
      </c>
      <c r="G3708" t="s">
        <v>29097</v>
      </c>
      <c r="H3708" t="s">
        <v>3</v>
      </c>
      <c r="I3708" t="s">
        <v>997</v>
      </c>
      <c r="J3708" t="s">
        <v>29096</v>
      </c>
      <c r="K3708" s="2">
        <v>1001089375</v>
      </c>
      <c r="L3708" t="s">
        <v>38</v>
      </c>
      <c r="M3708" t="s">
        <v>987</v>
      </c>
      <c r="N3708" s="1" t="s">
        <v>901</v>
      </c>
    </row>
    <row r="3709" spans="1:14" x14ac:dyDescent="0.25">
      <c r="A3709" s="2">
        <v>44349</v>
      </c>
      <c r="B3709" s="3">
        <v>45595</v>
      </c>
      <c r="C3709" s="4">
        <f>+WEEKNUM(B3709)</f>
        <v>44</v>
      </c>
      <c r="D3709" s="4">
        <f>+MONTH(Tabla4[[#This Row],[FECHA]])</f>
        <v>10</v>
      </c>
      <c r="E3709" s="4">
        <f>+YEAR(B3709)</f>
        <v>2024</v>
      </c>
      <c r="F3709" t="s">
        <v>28983</v>
      </c>
      <c r="G3709" t="s">
        <v>29095</v>
      </c>
      <c r="H3709" t="s">
        <v>3118</v>
      </c>
      <c r="I3709" t="s">
        <v>997</v>
      </c>
      <c r="J3709" t="s">
        <v>25511</v>
      </c>
      <c r="K3709" s="2">
        <v>1118198345</v>
      </c>
      <c r="L3709" t="s">
        <v>38</v>
      </c>
      <c r="M3709" t="s">
        <v>2122</v>
      </c>
      <c r="N3709" s="1" t="s">
        <v>901</v>
      </c>
    </row>
    <row r="3710" spans="1:14" x14ac:dyDescent="0.25">
      <c r="A3710" s="2">
        <v>44354</v>
      </c>
      <c r="B3710" s="3">
        <v>45595</v>
      </c>
      <c r="C3710" s="4">
        <f>+WEEKNUM(B3710)</f>
        <v>44</v>
      </c>
      <c r="D3710" s="4">
        <f>+MONTH(Tabla4[[#This Row],[FECHA]])</f>
        <v>10</v>
      </c>
      <c r="E3710" s="4">
        <f>+YEAR(B3710)</f>
        <v>2024</v>
      </c>
      <c r="F3710" t="s">
        <v>29091</v>
      </c>
      <c r="G3710" t="s">
        <v>29094</v>
      </c>
      <c r="H3710" t="s">
        <v>21</v>
      </c>
      <c r="I3710" t="s">
        <v>33</v>
      </c>
      <c r="J3710" t="s">
        <v>21208</v>
      </c>
      <c r="K3710" s="2">
        <v>1233695724</v>
      </c>
      <c r="L3710" t="s">
        <v>38</v>
      </c>
      <c r="M3710" t="s">
        <v>2122</v>
      </c>
      <c r="N3710" s="1" t="s">
        <v>901</v>
      </c>
    </row>
    <row r="3711" spans="1:14" x14ac:dyDescent="0.25">
      <c r="A3711" s="2">
        <v>44366</v>
      </c>
      <c r="B3711" s="3">
        <v>45595</v>
      </c>
      <c r="C3711" s="4">
        <f>+WEEKNUM(B3711)</f>
        <v>44</v>
      </c>
      <c r="D3711" s="4">
        <f>+MONTH(Tabla4[[#This Row],[FECHA]])</f>
        <v>10</v>
      </c>
      <c r="E3711" s="4">
        <f>+YEAR(B3711)</f>
        <v>2024</v>
      </c>
      <c r="F3711" t="s">
        <v>28983</v>
      </c>
      <c r="G3711" t="s">
        <v>29093</v>
      </c>
      <c r="H3711" t="s">
        <v>3118</v>
      </c>
      <c r="I3711" t="s">
        <v>130</v>
      </c>
      <c r="J3711" t="s">
        <v>22463</v>
      </c>
      <c r="K3711" s="2">
        <v>79958147</v>
      </c>
      <c r="L3711" t="s">
        <v>38</v>
      </c>
      <c r="M3711" t="s">
        <v>2122</v>
      </c>
      <c r="N3711" s="1" t="s">
        <v>901</v>
      </c>
    </row>
    <row r="3712" spans="1:14" x14ac:dyDescent="0.25">
      <c r="A3712" s="2">
        <v>44368</v>
      </c>
      <c r="B3712" s="3">
        <v>45595</v>
      </c>
      <c r="C3712" s="4">
        <f>+WEEKNUM(B3712)</f>
        <v>44</v>
      </c>
      <c r="D3712" s="4">
        <f>+MONTH(Tabla4[[#This Row],[FECHA]])</f>
        <v>10</v>
      </c>
      <c r="E3712" s="4">
        <f>+YEAR(B3712)</f>
        <v>2024</v>
      </c>
      <c r="F3712" t="s">
        <v>29069</v>
      </c>
      <c r="H3712" t="s">
        <v>3</v>
      </c>
      <c r="I3712" t="s">
        <v>16</v>
      </c>
      <c r="J3712" t="s">
        <v>6815</v>
      </c>
      <c r="K3712" s="2">
        <v>1032402133</v>
      </c>
      <c r="L3712" t="s">
        <v>55</v>
      </c>
      <c r="M3712" t="s">
        <v>987</v>
      </c>
      <c r="N3712" s="1" t="s">
        <v>901</v>
      </c>
    </row>
    <row r="3713" spans="1:14" x14ac:dyDescent="0.25">
      <c r="A3713" s="2">
        <v>44377</v>
      </c>
      <c r="B3713" s="3">
        <v>45595</v>
      </c>
      <c r="C3713" s="4">
        <f>+WEEKNUM(B3713)</f>
        <v>44</v>
      </c>
      <c r="D3713" s="4">
        <f>+MONTH(Tabla4[[#This Row],[FECHA]])</f>
        <v>10</v>
      </c>
      <c r="E3713" s="4">
        <f>+YEAR(B3713)</f>
        <v>2024</v>
      </c>
      <c r="F3713" t="s">
        <v>29091</v>
      </c>
      <c r="G3713" t="s">
        <v>29092</v>
      </c>
      <c r="H3713" t="s">
        <v>21</v>
      </c>
      <c r="I3713" t="s">
        <v>33</v>
      </c>
      <c r="J3713" t="s">
        <v>21208</v>
      </c>
      <c r="K3713" s="2">
        <v>1233695724</v>
      </c>
      <c r="L3713" t="s">
        <v>38</v>
      </c>
      <c r="M3713" t="s">
        <v>2122</v>
      </c>
      <c r="N3713" s="1" t="s">
        <v>901</v>
      </c>
    </row>
    <row r="3714" spans="1:14" x14ac:dyDescent="0.25">
      <c r="A3714" s="2">
        <v>44379</v>
      </c>
      <c r="B3714" s="3">
        <v>45595</v>
      </c>
      <c r="C3714" s="4">
        <f>+WEEKNUM(B3714)</f>
        <v>44</v>
      </c>
      <c r="D3714" s="4">
        <f>+MONTH(Tabla4[[#This Row],[FECHA]])</f>
        <v>10</v>
      </c>
      <c r="E3714" s="4">
        <f>+YEAR(B3714)</f>
        <v>2024</v>
      </c>
      <c r="F3714" t="s">
        <v>29091</v>
      </c>
      <c r="H3714" t="s">
        <v>21</v>
      </c>
      <c r="I3714" t="s">
        <v>33</v>
      </c>
      <c r="J3714" t="s">
        <v>29090</v>
      </c>
      <c r="K3714" s="2">
        <v>1019107674</v>
      </c>
      <c r="L3714" t="s">
        <v>58</v>
      </c>
      <c r="M3714" t="s">
        <v>2122</v>
      </c>
      <c r="N3714" s="1" t="s">
        <v>901</v>
      </c>
    </row>
    <row r="3715" spans="1:14" x14ac:dyDescent="0.25">
      <c r="A3715" s="2">
        <v>44401</v>
      </c>
      <c r="B3715" s="3">
        <v>45595</v>
      </c>
      <c r="C3715" s="4">
        <f>+WEEKNUM(B3715)</f>
        <v>44</v>
      </c>
      <c r="D3715" s="4">
        <f>+MONTH(Tabla4[[#This Row],[FECHA]])</f>
        <v>10</v>
      </c>
      <c r="E3715" s="4">
        <f>+YEAR(B3715)</f>
        <v>2024</v>
      </c>
      <c r="F3715" t="s">
        <v>29020</v>
      </c>
      <c r="G3715" t="s">
        <v>29089</v>
      </c>
      <c r="H3715" t="s">
        <v>8</v>
      </c>
      <c r="I3715" t="s">
        <v>16</v>
      </c>
      <c r="J3715" t="s">
        <v>24456</v>
      </c>
      <c r="K3715" s="2">
        <v>1010003587</v>
      </c>
      <c r="L3715" t="s">
        <v>38</v>
      </c>
      <c r="M3715" t="s">
        <v>987</v>
      </c>
      <c r="N3715" s="1" t="s">
        <v>901</v>
      </c>
    </row>
    <row r="3716" spans="1:14" x14ac:dyDescent="0.25">
      <c r="A3716" s="2">
        <v>44410</v>
      </c>
      <c r="B3716" s="3">
        <v>45595</v>
      </c>
      <c r="C3716" s="4">
        <f>+WEEKNUM(B3716)</f>
        <v>44</v>
      </c>
      <c r="D3716" s="4">
        <f>+MONTH(Tabla4[[#This Row],[FECHA]])</f>
        <v>10</v>
      </c>
      <c r="E3716" s="4">
        <f>+YEAR(B3716)</f>
        <v>2024</v>
      </c>
      <c r="F3716" t="s">
        <v>29069</v>
      </c>
      <c r="G3716" t="s">
        <v>29088</v>
      </c>
      <c r="H3716" t="s">
        <v>3</v>
      </c>
      <c r="I3716" t="s">
        <v>130</v>
      </c>
      <c r="J3716" t="s">
        <v>15348</v>
      </c>
      <c r="K3716" s="2">
        <v>1020779320</v>
      </c>
      <c r="L3716" t="s">
        <v>38</v>
      </c>
      <c r="M3716" t="s">
        <v>2122</v>
      </c>
      <c r="N3716" s="1" t="s">
        <v>901</v>
      </c>
    </row>
    <row r="3717" spans="1:14" x14ac:dyDescent="0.25">
      <c r="A3717" s="2">
        <v>44412</v>
      </c>
      <c r="B3717" s="3">
        <v>45595</v>
      </c>
      <c r="C3717" s="4">
        <f>+WEEKNUM(B3717)</f>
        <v>44</v>
      </c>
      <c r="D3717" s="4">
        <f>+MONTH(Tabla4[[#This Row],[FECHA]])</f>
        <v>10</v>
      </c>
      <c r="E3717" s="4">
        <f>+YEAR(B3717)</f>
        <v>2024</v>
      </c>
      <c r="F3717" t="s">
        <v>28983</v>
      </c>
      <c r="G3717" t="s">
        <v>29087</v>
      </c>
      <c r="H3717" t="s">
        <v>3118</v>
      </c>
      <c r="I3717" t="s">
        <v>16</v>
      </c>
      <c r="J3717" t="s">
        <v>28315</v>
      </c>
      <c r="K3717" s="2">
        <v>52088542</v>
      </c>
      <c r="L3717" t="s">
        <v>38</v>
      </c>
      <c r="M3717" t="s">
        <v>2122</v>
      </c>
      <c r="N3717" s="1" t="s">
        <v>901</v>
      </c>
    </row>
    <row r="3718" spans="1:14" x14ac:dyDescent="0.25">
      <c r="A3718" s="2">
        <v>44413</v>
      </c>
      <c r="B3718" s="3">
        <v>45595</v>
      </c>
      <c r="C3718" s="4">
        <f>+WEEKNUM(B3718)</f>
        <v>44</v>
      </c>
      <c r="D3718" s="4">
        <f>+MONTH(Tabla4[[#This Row],[FECHA]])</f>
        <v>10</v>
      </c>
      <c r="E3718" s="4">
        <f>+YEAR(B3718)</f>
        <v>2024</v>
      </c>
      <c r="F3718" t="s">
        <v>29069</v>
      </c>
      <c r="G3718" t="s">
        <v>29086</v>
      </c>
      <c r="H3718" t="s">
        <v>3</v>
      </c>
      <c r="I3718" t="s">
        <v>16</v>
      </c>
      <c r="J3718" t="s">
        <v>4195</v>
      </c>
      <c r="K3718" s="2">
        <v>79913752</v>
      </c>
      <c r="L3718" t="s">
        <v>38</v>
      </c>
      <c r="M3718" t="s">
        <v>987</v>
      </c>
      <c r="N3718" s="1" t="s">
        <v>901</v>
      </c>
    </row>
    <row r="3719" spans="1:14" x14ac:dyDescent="0.25">
      <c r="A3719" s="2">
        <v>44097</v>
      </c>
      <c r="B3719" s="3">
        <v>45591</v>
      </c>
      <c r="C3719" s="4">
        <f>+WEEKNUM(B3719)</f>
        <v>43</v>
      </c>
      <c r="D3719" s="4">
        <f>+MONTH(Tabla4[[#This Row],[FECHA]])</f>
        <v>10</v>
      </c>
      <c r="E3719" s="4">
        <f>+YEAR(B3719)</f>
        <v>2024</v>
      </c>
      <c r="F3719" t="s">
        <v>28789</v>
      </c>
      <c r="H3719" t="s">
        <v>3118</v>
      </c>
      <c r="I3719" t="s">
        <v>30</v>
      </c>
      <c r="J3719" t="s">
        <v>26771</v>
      </c>
      <c r="K3719" s="2">
        <v>11210811</v>
      </c>
      <c r="L3719" t="s">
        <v>55</v>
      </c>
      <c r="M3719" t="s">
        <v>4511</v>
      </c>
      <c r="N3719" s="1" t="s">
        <v>246</v>
      </c>
    </row>
    <row r="3720" spans="1:14" x14ac:dyDescent="0.25">
      <c r="A3720" s="2">
        <v>44117</v>
      </c>
      <c r="B3720" s="3">
        <v>45591</v>
      </c>
      <c r="C3720" s="4">
        <f>+WEEKNUM(B3720)</f>
        <v>43</v>
      </c>
      <c r="D3720" s="4">
        <f>+MONTH(Tabla4[[#This Row],[FECHA]])</f>
        <v>10</v>
      </c>
      <c r="E3720" s="4">
        <f>+YEAR(B3720)</f>
        <v>2024</v>
      </c>
      <c r="F3720" t="s">
        <v>28983</v>
      </c>
      <c r="H3720" t="s">
        <v>3</v>
      </c>
      <c r="I3720" t="s">
        <v>33</v>
      </c>
      <c r="J3720" t="s">
        <v>9422</v>
      </c>
      <c r="K3720" s="2">
        <v>24100146</v>
      </c>
      <c r="L3720" t="s">
        <v>1</v>
      </c>
      <c r="N3720" s="1" t="s">
        <v>246</v>
      </c>
    </row>
    <row r="3721" spans="1:14" x14ac:dyDescent="0.25">
      <c r="A3721" s="2">
        <v>43951</v>
      </c>
      <c r="B3721" s="3">
        <v>45590</v>
      </c>
      <c r="C3721" s="4">
        <f>+WEEKNUM(B3721)</f>
        <v>43</v>
      </c>
      <c r="D3721" s="4">
        <f>+MONTH(Tabla4[[#This Row],[FECHA]])</f>
        <v>10</v>
      </c>
      <c r="E3721" s="4">
        <f>+YEAR(B3721)</f>
        <v>2024</v>
      </c>
      <c r="F3721" t="s">
        <v>28846</v>
      </c>
      <c r="G3721" t="s">
        <v>29085</v>
      </c>
      <c r="H3721" t="s">
        <v>3118</v>
      </c>
      <c r="I3721" t="s">
        <v>130</v>
      </c>
      <c r="J3721" t="s">
        <v>2632</v>
      </c>
      <c r="K3721" s="2">
        <v>1070984112</v>
      </c>
      <c r="L3721" t="s">
        <v>38</v>
      </c>
      <c r="M3721" t="s">
        <v>4511</v>
      </c>
      <c r="N3721" s="1" t="s">
        <v>246</v>
      </c>
    </row>
    <row r="3722" spans="1:14" x14ac:dyDescent="0.25">
      <c r="A3722" s="2">
        <v>43983</v>
      </c>
      <c r="B3722" s="3">
        <v>45590</v>
      </c>
      <c r="C3722" s="4">
        <f>+WEEKNUM(B3722)</f>
        <v>43</v>
      </c>
      <c r="D3722" s="4">
        <f>+MONTH(Tabla4[[#This Row],[FECHA]])</f>
        <v>10</v>
      </c>
      <c r="E3722" s="4">
        <f>+YEAR(B3722)</f>
        <v>2024</v>
      </c>
      <c r="F3722" t="s">
        <v>28789</v>
      </c>
      <c r="H3722" t="s">
        <v>8</v>
      </c>
      <c r="I3722" t="s">
        <v>16</v>
      </c>
      <c r="J3722" t="s">
        <v>2186</v>
      </c>
      <c r="K3722" s="2">
        <v>1020743342</v>
      </c>
      <c r="L3722" t="s">
        <v>55</v>
      </c>
      <c r="M3722" t="s">
        <v>4511</v>
      </c>
      <c r="N3722" s="1" t="s">
        <v>246</v>
      </c>
    </row>
    <row r="3723" spans="1:14" x14ac:dyDescent="0.25">
      <c r="A3723" s="2">
        <v>43989</v>
      </c>
      <c r="B3723" s="3">
        <v>45590</v>
      </c>
      <c r="C3723" s="4">
        <f>+WEEKNUM(B3723)</f>
        <v>43</v>
      </c>
      <c r="D3723" s="4">
        <f>+MONTH(Tabla4[[#This Row],[FECHA]])</f>
        <v>10</v>
      </c>
      <c r="E3723" s="4">
        <f>+YEAR(B3723)</f>
        <v>2024</v>
      </c>
      <c r="F3723" t="s">
        <v>28789</v>
      </c>
      <c r="H3723" t="s">
        <v>21</v>
      </c>
      <c r="I3723" t="s">
        <v>12</v>
      </c>
      <c r="J3723" t="s">
        <v>28361</v>
      </c>
      <c r="K3723" s="2">
        <v>80073447</v>
      </c>
      <c r="L3723" t="s">
        <v>198</v>
      </c>
      <c r="M3723" t="s">
        <v>4511</v>
      </c>
      <c r="N3723" s="1" t="s">
        <v>246</v>
      </c>
    </row>
    <row r="3724" spans="1:14" x14ac:dyDescent="0.25">
      <c r="A3724" s="2">
        <v>43994</v>
      </c>
      <c r="B3724" s="3">
        <v>45590</v>
      </c>
      <c r="C3724" s="4">
        <f>+WEEKNUM(B3724)</f>
        <v>43</v>
      </c>
      <c r="D3724" s="4">
        <f>+MONTH(Tabla4[[#This Row],[FECHA]])</f>
        <v>10</v>
      </c>
      <c r="E3724" s="4">
        <f>+YEAR(B3724)</f>
        <v>2024</v>
      </c>
      <c r="F3724" t="s">
        <v>28942</v>
      </c>
      <c r="H3724" t="s">
        <v>8</v>
      </c>
      <c r="I3724" t="s">
        <v>7759</v>
      </c>
      <c r="J3724" t="s">
        <v>29084</v>
      </c>
      <c r="K3724" s="2">
        <v>1022423245</v>
      </c>
      <c r="L3724" t="s">
        <v>1</v>
      </c>
      <c r="N3724" s="1" t="s">
        <v>246</v>
      </c>
    </row>
    <row r="3725" spans="1:14" x14ac:dyDescent="0.25">
      <c r="A3725" s="2">
        <v>44006</v>
      </c>
      <c r="B3725" s="3">
        <v>45590</v>
      </c>
      <c r="C3725" s="4">
        <f>+WEEKNUM(B3725)</f>
        <v>43</v>
      </c>
      <c r="D3725" s="4">
        <f>+MONTH(Tabla4[[#This Row],[FECHA]])</f>
        <v>10</v>
      </c>
      <c r="E3725" s="4">
        <f>+YEAR(B3725)</f>
        <v>2024</v>
      </c>
      <c r="F3725" t="s">
        <v>28900</v>
      </c>
      <c r="H3725" t="s">
        <v>8</v>
      </c>
      <c r="I3725" t="s">
        <v>130</v>
      </c>
      <c r="J3725" t="s">
        <v>406</v>
      </c>
      <c r="K3725" s="2">
        <v>1033701689</v>
      </c>
      <c r="L3725" t="s">
        <v>58</v>
      </c>
      <c r="M3725" t="s">
        <v>4511</v>
      </c>
      <c r="N3725" s="1" t="s">
        <v>246</v>
      </c>
    </row>
    <row r="3726" spans="1:14" x14ac:dyDescent="0.25">
      <c r="A3726" s="2">
        <v>43859</v>
      </c>
      <c r="B3726" s="3">
        <v>45589</v>
      </c>
      <c r="C3726" s="4">
        <f>+WEEKNUM(B3726)</f>
        <v>43</v>
      </c>
      <c r="D3726" s="4">
        <f>+MONTH(Tabla4[[#This Row],[FECHA]])</f>
        <v>10</v>
      </c>
      <c r="E3726" s="4">
        <f>+YEAR(B3726)</f>
        <v>2024</v>
      </c>
      <c r="F3726" t="s">
        <v>28900</v>
      </c>
      <c r="H3726" t="s">
        <v>3</v>
      </c>
      <c r="I3726" t="s">
        <v>16</v>
      </c>
      <c r="J3726" t="s">
        <v>15141</v>
      </c>
      <c r="K3726" s="2">
        <v>80192247</v>
      </c>
      <c r="L3726" t="s">
        <v>256</v>
      </c>
      <c r="M3726" t="s">
        <v>4511</v>
      </c>
      <c r="N3726" s="1" t="s">
        <v>246</v>
      </c>
    </row>
    <row r="3727" spans="1:14" x14ac:dyDescent="0.25">
      <c r="A3727" s="2">
        <v>44228</v>
      </c>
      <c r="B3727" s="3">
        <v>45594</v>
      </c>
      <c r="C3727" s="4">
        <f>+WEEKNUM(B3727)</f>
        <v>44</v>
      </c>
      <c r="D3727" s="4">
        <f>+MONTH(Tabla4[[#This Row],[FECHA]])</f>
        <v>10</v>
      </c>
      <c r="E3727" s="4">
        <f>+YEAR(B3727)</f>
        <v>2024</v>
      </c>
      <c r="F3727" t="s">
        <v>28942</v>
      </c>
      <c r="G3727" t="s">
        <v>29083</v>
      </c>
      <c r="H3727" t="s">
        <v>3118</v>
      </c>
      <c r="I3727" t="s">
        <v>130</v>
      </c>
      <c r="J3727" t="s">
        <v>26210</v>
      </c>
      <c r="K3727" s="2">
        <v>1019984238</v>
      </c>
      <c r="L3727" t="s">
        <v>38</v>
      </c>
      <c r="M3727" t="s">
        <v>2106</v>
      </c>
      <c r="N3727" s="1" t="s">
        <v>2098</v>
      </c>
    </row>
    <row r="3728" spans="1:14" x14ac:dyDescent="0.25">
      <c r="A3728" s="2">
        <v>44229</v>
      </c>
      <c r="B3728" s="3">
        <v>45594</v>
      </c>
      <c r="C3728" s="4">
        <f>+WEEKNUM(B3728)</f>
        <v>44</v>
      </c>
      <c r="D3728" s="4">
        <f>+MONTH(Tabla4[[#This Row],[FECHA]])</f>
        <v>10</v>
      </c>
      <c r="E3728" s="4">
        <f>+YEAR(B3728)</f>
        <v>2024</v>
      </c>
      <c r="F3728" t="s">
        <v>29020</v>
      </c>
      <c r="H3728" t="s">
        <v>3</v>
      </c>
      <c r="I3728" t="s">
        <v>33</v>
      </c>
      <c r="J3728" t="s">
        <v>15105</v>
      </c>
      <c r="K3728" s="2">
        <v>1019061471</v>
      </c>
      <c r="L3728" t="s">
        <v>58</v>
      </c>
      <c r="M3728" t="s">
        <v>909</v>
      </c>
      <c r="N3728" s="1" t="s">
        <v>2098</v>
      </c>
    </row>
    <row r="3729" spans="1:14" x14ac:dyDescent="0.25">
      <c r="A3729" s="2">
        <v>44231</v>
      </c>
      <c r="B3729" s="3">
        <v>45594</v>
      </c>
      <c r="C3729" s="4">
        <f>+WEEKNUM(B3729)</f>
        <v>44</v>
      </c>
      <c r="D3729" s="4">
        <f>+MONTH(Tabla4[[#This Row],[FECHA]])</f>
        <v>10</v>
      </c>
      <c r="E3729" s="4">
        <f>+YEAR(B3729)</f>
        <v>2024</v>
      </c>
      <c r="F3729" t="s">
        <v>28942</v>
      </c>
      <c r="G3729" t="s">
        <v>29082</v>
      </c>
      <c r="H3729" t="s">
        <v>21</v>
      </c>
      <c r="I3729" t="s">
        <v>130</v>
      </c>
      <c r="J3729" t="s">
        <v>4105</v>
      </c>
      <c r="K3729" s="2">
        <v>1121304778</v>
      </c>
      <c r="L3729" t="s">
        <v>38</v>
      </c>
      <c r="M3729" t="s">
        <v>2106</v>
      </c>
      <c r="N3729" s="1" t="s">
        <v>2098</v>
      </c>
    </row>
    <row r="3730" spans="1:14" x14ac:dyDescent="0.25">
      <c r="A3730" s="2">
        <v>44234</v>
      </c>
      <c r="B3730" s="3">
        <v>45594</v>
      </c>
      <c r="C3730" s="4">
        <f>+WEEKNUM(B3730)</f>
        <v>44</v>
      </c>
      <c r="D3730" s="4">
        <f>+MONTH(Tabla4[[#This Row],[FECHA]])</f>
        <v>10</v>
      </c>
      <c r="E3730" s="4">
        <f>+YEAR(B3730)</f>
        <v>2024</v>
      </c>
      <c r="F3730" t="s">
        <v>29020</v>
      </c>
      <c r="H3730" t="s">
        <v>3</v>
      </c>
      <c r="I3730" t="s">
        <v>33</v>
      </c>
      <c r="J3730" t="s">
        <v>9811</v>
      </c>
      <c r="K3730" s="2">
        <v>1016045945</v>
      </c>
      <c r="L3730" t="s">
        <v>58</v>
      </c>
      <c r="M3730" t="s">
        <v>937</v>
      </c>
      <c r="N3730" s="1" t="s">
        <v>2098</v>
      </c>
    </row>
    <row r="3731" spans="1:14" x14ac:dyDescent="0.25">
      <c r="A3731" s="2">
        <v>44246</v>
      </c>
      <c r="B3731" s="3">
        <v>45594</v>
      </c>
      <c r="C3731" s="4">
        <f>+WEEKNUM(B3731)</f>
        <v>44</v>
      </c>
      <c r="D3731" s="4">
        <f>+MONTH(Tabla4[[#This Row],[FECHA]])</f>
        <v>10</v>
      </c>
      <c r="E3731" s="4">
        <f>+YEAR(B3731)</f>
        <v>2024</v>
      </c>
      <c r="F3731" t="s">
        <v>28942</v>
      </c>
      <c r="G3731" t="s">
        <v>29081</v>
      </c>
      <c r="H3731" t="s">
        <v>3118</v>
      </c>
      <c r="I3731" t="s">
        <v>33</v>
      </c>
      <c r="J3731" t="s">
        <v>10730</v>
      </c>
      <c r="K3731" s="2">
        <v>1014277390</v>
      </c>
      <c r="L3731" t="s">
        <v>38</v>
      </c>
      <c r="M3731" t="s">
        <v>2106</v>
      </c>
      <c r="N3731" s="1" t="s">
        <v>2098</v>
      </c>
    </row>
    <row r="3732" spans="1:14" x14ac:dyDescent="0.25">
      <c r="A3732" s="2">
        <v>44247</v>
      </c>
      <c r="B3732" s="3">
        <v>45594</v>
      </c>
      <c r="C3732" s="4">
        <f>+WEEKNUM(B3732)</f>
        <v>44</v>
      </c>
      <c r="D3732" s="4">
        <f>+MONTH(Tabla4[[#This Row],[FECHA]])</f>
        <v>10</v>
      </c>
      <c r="E3732" s="4">
        <f>+YEAR(B3732)</f>
        <v>2024</v>
      </c>
      <c r="F3732" t="s">
        <v>29020</v>
      </c>
      <c r="G3732" t="s">
        <v>29080</v>
      </c>
      <c r="H3732" t="s">
        <v>3</v>
      </c>
      <c r="I3732" t="s">
        <v>130</v>
      </c>
      <c r="J3732" t="s">
        <v>14735</v>
      </c>
      <c r="K3732" s="2">
        <v>1007028060</v>
      </c>
      <c r="L3732" t="s">
        <v>38</v>
      </c>
      <c r="M3732" t="s">
        <v>2135</v>
      </c>
      <c r="N3732" s="1" t="s">
        <v>2098</v>
      </c>
    </row>
    <row r="3733" spans="1:14" x14ac:dyDescent="0.25">
      <c r="A3733" s="2">
        <v>44251</v>
      </c>
      <c r="B3733" s="3">
        <v>45594</v>
      </c>
      <c r="C3733" s="4">
        <f>+WEEKNUM(B3733)</f>
        <v>44</v>
      </c>
      <c r="D3733" s="4">
        <f>+MONTH(Tabla4[[#This Row],[FECHA]])</f>
        <v>10</v>
      </c>
      <c r="E3733" s="4">
        <f>+YEAR(B3733)</f>
        <v>2024</v>
      </c>
      <c r="F3733" t="s">
        <v>28942</v>
      </c>
      <c r="H3733" t="s">
        <v>3118</v>
      </c>
      <c r="I3733" t="s">
        <v>33</v>
      </c>
      <c r="J3733" t="s">
        <v>12479</v>
      </c>
      <c r="K3733" s="2">
        <v>1014286955</v>
      </c>
      <c r="L3733" t="s">
        <v>55</v>
      </c>
      <c r="M3733" t="s">
        <v>909</v>
      </c>
      <c r="N3733" s="1" t="s">
        <v>2098</v>
      </c>
    </row>
    <row r="3734" spans="1:14" x14ac:dyDescent="0.25">
      <c r="A3734" s="2">
        <v>44272</v>
      </c>
      <c r="B3734" s="3">
        <v>45594</v>
      </c>
      <c r="C3734" s="4">
        <f>+WEEKNUM(B3734)</f>
        <v>44</v>
      </c>
      <c r="D3734" s="4">
        <f>+MONTH(Tabla4[[#This Row],[FECHA]])</f>
        <v>10</v>
      </c>
      <c r="E3734" s="4">
        <f>+YEAR(B3734)</f>
        <v>2024</v>
      </c>
      <c r="F3734" t="s">
        <v>29020</v>
      </c>
      <c r="H3734" t="s">
        <v>21</v>
      </c>
      <c r="I3734" t="s">
        <v>16</v>
      </c>
      <c r="J3734" t="s">
        <v>2618</v>
      </c>
      <c r="K3734" s="2">
        <v>1014249751</v>
      </c>
      <c r="L3734" t="s">
        <v>256</v>
      </c>
      <c r="M3734" t="s">
        <v>2106</v>
      </c>
      <c r="N3734" s="1" t="s">
        <v>2098</v>
      </c>
    </row>
    <row r="3735" spans="1:14" x14ac:dyDescent="0.25">
      <c r="A3735" s="2">
        <v>44277</v>
      </c>
      <c r="B3735" s="3">
        <v>45594</v>
      </c>
      <c r="C3735" s="4">
        <f>+WEEKNUM(B3735)</f>
        <v>44</v>
      </c>
      <c r="D3735" s="4">
        <f>+MONTH(Tabla4[[#This Row],[FECHA]])</f>
        <v>10</v>
      </c>
      <c r="E3735" s="4">
        <f>+YEAR(B3735)</f>
        <v>2024</v>
      </c>
      <c r="F3735" t="s">
        <v>28942</v>
      </c>
      <c r="G3735" t="s">
        <v>29079</v>
      </c>
      <c r="H3735" t="s">
        <v>3118</v>
      </c>
      <c r="I3735" t="s">
        <v>33</v>
      </c>
      <c r="J3735" t="s">
        <v>4015</v>
      </c>
      <c r="K3735" s="2">
        <v>1015422720</v>
      </c>
      <c r="L3735" t="s">
        <v>38</v>
      </c>
      <c r="M3735" t="s">
        <v>2106</v>
      </c>
      <c r="N3735" s="1" t="s">
        <v>2098</v>
      </c>
    </row>
    <row r="3736" spans="1:14" x14ac:dyDescent="0.25">
      <c r="A3736" s="2">
        <v>44278</v>
      </c>
      <c r="B3736" s="3">
        <v>45594</v>
      </c>
      <c r="C3736" s="4">
        <f>+WEEKNUM(B3736)</f>
        <v>44</v>
      </c>
      <c r="D3736" s="4">
        <f>+MONTH(Tabla4[[#This Row],[FECHA]])</f>
        <v>10</v>
      </c>
      <c r="E3736" s="4">
        <f>+YEAR(B3736)</f>
        <v>2024</v>
      </c>
      <c r="F3736" t="s">
        <v>28983</v>
      </c>
      <c r="G3736" t="s">
        <v>29078</v>
      </c>
      <c r="H3736" t="s">
        <v>133</v>
      </c>
      <c r="I3736" t="s">
        <v>30</v>
      </c>
      <c r="J3736" t="s">
        <v>7689</v>
      </c>
      <c r="K3736" s="2">
        <v>80875622</v>
      </c>
      <c r="L3736" t="s">
        <v>38</v>
      </c>
      <c r="M3736" t="s">
        <v>2106</v>
      </c>
      <c r="N3736" s="1" t="s">
        <v>2098</v>
      </c>
    </row>
    <row r="3737" spans="1:14" x14ac:dyDescent="0.25">
      <c r="A3737" s="2">
        <v>44280</v>
      </c>
      <c r="B3737" s="3">
        <v>45594</v>
      </c>
      <c r="C3737" s="4">
        <f>+WEEKNUM(B3737)</f>
        <v>44</v>
      </c>
      <c r="D3737" s="4">
        <f>+MONTH(Tabla4[[#This Row],[FECHA]])</f>
        <v>10</v>
      </c>
      <c r="E3737" s="4">
        <f>+YEAR(B3737)</f>
        <v>2024</v>
      </c>
      <c r="F3737" t="s">
        <v>29020</v>
      </c>
      <c r="H3737" t="s">
        <v>3</v>
      </c>
      <c r="I3737" t="s">
        <v>33</v>
      </c>
      <c r="J3737" t="s">
        <v>29077</v>
      </c>
      <c r="K3737" s="2">
        <v>7887296</v>
      </c>
      <c r="L3737" t="s">
        <v>58</v>
      </c>
      <c r="M3737" t="s">
        <v>909</v>
      </c>
      <c r="N3737" s="1" t="s">
        <v>2098</v>
      </c>
    </row>
    <row r="3738" spans="1:14" x14ac:dyDescent="0.25">
      <c r="A3738" s="2">
        <v>44281</v>
      </c>
      <c r="B3738" s="3">
        <v>45594</v>
      </c>
      <c r="C3738" s="4">
        <f>+WEEKNUM(B3738)</f>
        <v>44</v>
      </c>
      <c r="D3738" s="4">
        <f>+MONTH(Tabla4[[#This Row],[FECHA]])</f>
        <v>10</v>
      </c>
      <c r="E3738" s="4">
        <f>+YEAR(B3738)</f>
        <v>2024</v>
      </c>
      <c r="F3738" t="s">
        <v>29020</v>
      </c>
      <c r="H3738" t="s">
        <v>3</v>
      </c>
      <c r="I3738" t="s">
        <v>33</v>
      </c>
      <c r="J3738" t="s">
        <v>9369</v>
      </c>
      <c r="K3738" s="2">
        <v>1014293546</v>
      </c>
      <c r="L3738" t="s">
        <v>58</v>
      </c>
      <c r="M3738" t="s">
        <v>937</v>
      </c>
      <c r="N3738" s="1" t="s">
        <v>2098</v>
      </c>
    </row>
    <row r="3739" spans="1:14" x14ac:dyDescent="0.25">
      <c r="A3739" s="2">
        <v>44291</v>
      </c>
      <c r="B3739" s="3">
        <v>45594</v>
      </c>
      <c r="C3739" s="4">
        <f>+WEEKNUM(B3739)</f>
        <v>44</v>
      </c>
      <c r="D3739" s="4">
        <f>+MONTH(Tabla4[[#This Row],[FECHA]])</f>
        <v>10</v>
      </c>
      <c r="E3739" s="4">
        <f>+YEAR(B3739)</f>
        <v>2024</v>
      </c>
      <c r="F3739" t="s">
        <v>28942</v>
      </c>
      <c r="G3739" t="s">
        <v>29076</v>
      </c>
      <c r="H3739" t="s">
        <v>21</v>
      </c>
      <c r="I3739" t="s">
        <v>33</v>
      </c>
      <c r="J3739" t="s">
        <v>22327</v>
      </c>
      <c r="K3739" s="2">
        <v>79939289</v>
      </c>
      <c r="L3739" t="s">
        <v>38</v>
      </c>
      <c r="M3739" t="s">
        <v>2106</v>
      </c>
      <c r="N3739" s="1" t="s">
        <v>2098</v>
      </c>
    </row>
    <row r="3740" spans="1:14" x14ac:dyDescent="0.25">
      <c r="A3740" s="2">
        <v>44294</v>
      </c>
      <c r="B3740" s="3">
        <v>45594</v>
      </c>
      <c r="C3740" s="4">
        <f>+WEEKNUM(B3740)</f>
        <v>44</v>
      </c>
      <c r="D3740" s="4">
        <f>+MONTH(Tabla4[[#This Row],[FECHA]])</f>
        <v>10</v>
      </c>
      <c r="E3740" s="4">
        <f>+YEAR(B3740)</f>
        <v>2024</v>
      </c>
      <c r="F3740" t="s">
        <v>28942</v>
      </c>
      <c r="G3740" t="s">
        <v>29075</v>
      </c>
      <c r="H3740" t="s">
        <v>3118</v>
      </c>
      <c r="I3740" t="s">
        <v>130</v>
      </c>
      <c r="J3740" t="s">
        <v>16656</v>
      </c>
      <c r="K3740" s="2">
        <v>1007287223</v>
      </c>
      <c r="L3740" t="s">
        <v>38</v>
      </c>
      <c r="M3740" t="s">
        <v>2106</v>
      </c>
      <c r="N3740" s="1" t="s">
        <v>2098</v>
      </c>
    </row>
    <row r="3741" spans="1:14" x14ac:dyDescent="0.25">
      <c r="A3741" s="2">
        <v>44299</v>
      </c>
      <c r="B3741" s="3">
        <v>45594</v>
      </c>
      <c r="C3741" s="4">
        <f>+WEEKNUM(B3741)</f>
        <v>44</v>
      </c>
      <c r="D3741" s="4">
        <f>+MONTH(Tabla4[[#This Row],[FECHA]])</f>
        <v>10</v>
      </c>
      <c r="E3741" s="4">
        <f>+YEAR(B3741)</f>
        <v>2024</v>
      </c>
      <c r="F3741" t="s">
        <v>28983</v>
      </c>
      <c r="H3741" t="s">
        <v>133</v>
      </c>
      <c r="I3741" t="s">
        <v>130</v>
      </c>
      <c r="J3741" t="s">
        <v>7773</v>
      </c>
      <c r="K3741" s="2">
        <v>1024518812</v>
      </c>
      <c r="L3741" t="s">
        <v>55</v>
      </c>
      <c r="M3741" t="s">
        <v>2106</v>
      </c>
      <c r="N3741" s="1" t="s">
        <v>2098</v>
      </c>
    </row>
    <row r="3742" spans="1:14" x14ac:dyDescent="0.25">
      <c r="A3742" s="2">
        <v>44303</v>
      </c>
      <c r="B3742" s="3">
        <v>45594</v>
      </c>
      <c r="C3742" s="4">
        <f>+WEEKNUM(B3742)</f>
        <v>44</v>
      </c>
      <c r="D3742" s="4">
        <f>+MONTH(Tabla4[[#This Row],[FECHA]])</f>
        <v>10</v>
      </c>
      <c r="E3742" s="4">
        <f>+YEAR(B3742)</f>
        <v>2024</v>
      </c>
      <c r="F3742" t="s">
        <v>29069</v>
      </c>
      <c r="H3742" t="s">
        <v>3</v>
      </c>
      <c r="I3742" t="s">
        <v>33</v>
      </c>
      <c r="J3742" t="s">
        <v>7064</v>
      </c>
      <c r="K3742" s="2">
        <v>80036125</v>
      </c>
      <c r="L3742" t="s">
        <v>55</v>
      </c>
      <c r="M3742" t="s">
        <v>909</v>
      </c>
      <c r="N3742" s="1" t="s">
        <v>2098</v>
      </c>
    </row>
    <row r="3743" spans="1:14" x14ac:dyDescent="0.25">
      <c r="A3743" s="2">
        <v>44304</v>
      </c>
      <c r="B3743" s="3">
        <v>45594</v>
      </c>
      <c r="C3743" s="4">
        <f>+WEEKNUM(B3743)</f>
        <v>44</v>
      </c>
      <c r="D3743" s="4">
        <f>+MONTH(Tabla4[[#This Row],[FECHA]])</f>
        <v>10</v>
      </c>
      <c r="E3743" s="4">
        <f>+YEAR(B3743)</f>
        <v>2024</v>
      </c>
      <c r="F3743" t="s">
        <v>29074</v>
      </c>
      <c r="H3743" t="s">
        <v>8</v>
      </c>
      <c r="I3743" t="s">
        <v>30</v>
      </c>
      <c r="J3743" t="s">
        <v>28932</v>
      </c>
      <c r="K3743" s="2">
        <v>86068949</v>
      </c>
      <c r="L3743" t="s">
        <v>1</v>
      </c>
      <c r="N3743" s="1" t="s">
        <v>2098</v>
      </c>
    </row>
    <row r="3744" spans="1:14" x14ac:dyDescent="0.25">
      <c r="A3744" s="2">
        <v>44232</v>
      </c>
      <c r="B3744" s="3">
        <v>45594</v>
      </c>
      <c r="C3744" s="4">
        <f>+WEEKNUM(B3744)</f>
        <v>44</v>
      </c>
      <c r="D3744" s="4">
        <f>+MONTH(Tabla4[[#This Row],[FECHA]])</f>
        <v>10</v>
      </c>
      <c r="E3744" s="4">
        <f>+YEAR(B3744)</f>
        <v>2024</v>
      </c>
      <c r="F3744" t="s">
        <v>28942</v>
      </c>
      <c r="G3744" t="s">
        <v>29073</v>
      </c>
      <c r="H3744" t="s">
        <v>3118</v>
      </c>
      <c r="I3744" t="s">
        <v>33</v>
      </c>
      <c r="J3744" t="s">
        <v>3018</v>
      </c>
      <c r="K3744" s="2">
        <v>39177409</v>
      </c>
      <c r="L3744" t="s">
        <v>38</v>
      </c>
      <c r="M3744" t="s">
        <v>37</v>
      </c>
      <c r="N3744" s="1" t="s">
        <v>1635</v>
      </c>
    </row>
    <row r="3745" spans="1:14" x14ac:dyDescent="0.25">
      <c r="A3745" s="2">
        <v>44244</v>
      </c>
      <c r="B3745" s="3">
        <v>45594</v>
      </c>
      <c r="C3745" s="4">
        <f>+WEEKNUM(B3745)</f>
        <v>44</v>
      </c>
      <c r="D3745" s="4">
        <f>+MONTH(Tabla4[[#This Row],[FECHA]])</f>
        <v>10</v>
      </c>
      <c r="E3745" s="4">
        <f>+YEAR(B3745)</f>
        <v>2024</v>
      </c>
      <c r="F3745" t="s">
        <v>29020</v>
      </c>
      <c r="H3745" t="s">
        <v>21</v>
      </c>
      <c r="I3745" t="s">
        <v>16</v>
      </c>
      <c r="J3745" t="s">
        <v>13299</v>
      </c>
      <c r="K3745" s="2">
        <v>1136880396</v>
      </c>
      <c r="L3745" t="s">
        <v>55</v>
      </c>
      <c r="M3745" t="s">
        <v>37</v>
      </c>
      <c r="N3745" s="1" t="s">
        <v>1635</v>
      </c>
    </row>
    <row r="3746" spans="1:14" x14ac:dyDescent="0.25">
      <c r="A3746" s="2">
        <v>44265</v>
      </c>
      <c r="B3746" s="3">
        <v>45594</v>
      </c>
      <c r="C3746" s="4">
        <f>+WEEKNUM(B3746)</f>
        <v>44</v>
      </c>
      <c r="D3746" s="4">
        <f>+MONTH(Tabla4[[#This Row],[FECHA]])</f>
        <v>10</v>
      </c>
      <c r="E3746" s="4">
        <f>+YEAR(B3746)</f>
        <v>2024</v>
      </c>
      <c r="F3746" t="s">
        <v>29069</v>
      </c>
      <c r="G3746" t="s">
        <v>29072</v>
      </c>
      <c r="H3746" t="s">
        <v>3</v>
      </c>
      <c r="I3746" t="s">
        <v>130</v>
      </c>
      <c r="J3746" t="s">
        <v>29071</v>
      </c>
      <c r="K3746" s="2">
        <v>53101223</v>
      </c>
      <c r="L3746" t="s">
        <v>38</v>
      </c>
      <c r="M3746" t="s">
        <v>1684</v>
      </c>
      <c r="N3746" s="1" t="s">
        <v>1635</v>
      </c>
    </row>
    <row r="3747" spans="1:14" x14ac:dyDescent="0.25">
      <c r="A3747" s="2">
        <v>44285</v>
      </c>
      <c r="B3747" s="3">
        <v>45594</v>
      </c>
      <c r="C3747" s="4">
        <f>+WEEKNUM(B3747)</f>
        <v>44</v>
      </c>
      <c r="D3747" s="4">
        <f>+MONTH(Tabla4[[#This Row],[FECHA]])</f>
        <v>10</v>
      </c>
      <c r="E3747" s="4">
        <f>+YEAR(B3747)</f>
        <v>2024</v>
      </c>
      <c r="F3747" t="s">
        <v>29069</v>
      </c>
      <c r="H3747" t="s">
        <v>3</v>
      </c>
      <c r="I3747" t="s">
        <v>130</v>
      </c>
      <c r="J3747" t="s">
        <v>26821</v>
      </c>
      <c r="K3747" s="2">
        <v>1003141053</v>
      </c>
      <c r="L3747" t="s">
        <v>58</v>
      </c>
      <c r="M3747" t="s">
        <v>1684</v>
      </c>
      <c r="N3747" s="1" t="s">
        <v>1635</v>
      </c>
    </row>
    <row r="3748" spans="1:14" x14ac:dyDescent="0.25">
      <c r="A3748" s="2">
        <v>44290</v>
      </c>
      <c r="B3748" s="3">
        <v>45594</v>
      </c>
      <c r="C3748" s="4">
        <f>+WEEKNUM(B3748)</f>
        <v>44</v>
      </c>
      <c r="D3748" s="4">
        <f>+MONTH(Tabla4[[#This Row],[FECHA]])</f>
        <v>10</v>
      </c>
      <c r="E3748" s="4">
        <f>+YEAR(B3748)</f>
        <v>2024</v>
      </c>
      <c r="F3748" t="s">
        <v>28942</v>
      </c>
      <c r="G3748" t="s">
        <v>29070</v>
      </c>
      <c r="H3748" t="s">
        <v>3118</v>
      </c>
      <c r="I3748" t="s">
        <v>130</v>
      </c>
      <c r="J3748" t="s">
        <v>28784</v>
      </c>
      <c r="K3748" s="2">
        <v>1000284404</v>
      </c>
      <c r="L3748" t="s">
        <v>38</v>
      </c>
      <c r="M3748" t="s">
        <v>1684</v>
      </c>
      <c r="N3748" s="1" t="s">
        <v>1635</v>
      </c>
    </row>
    <row r="3749" spans="1:14" x14ac:dyDescent="0.25">
      <c r="A3749" s="2">
        <v>44293</v>
      </c>
      <c r="B3749" s="3">
        <v>45594</v>
      </c>
      <c r="C3749" s="4">
        <f>+WEEKNUM(B3749)</f>
        <v>44</v>
      </c>
      <c r="D3749" s="4">
        <f>+MONTH(Tabla4[[#This Row],[FECHA]])</f>
        <v>10</v>
      </c>
      <c r="E3749" s="4">
        <f>+YEAR(B3749)</f>
        <v>2024</v>
      </c>
      <c r="F3749" t="s">
        <v>29069</v>
      </c>
      <c r="G3749" t="s">
        <v>29068</v>
      </c>
      <c r="H3749" t="s">
        <v>8</v>
      </c>
      <c r="I3749" t="s">
        <v>16</v>
      </c>
      <c r="J3749" t="s">
        <v>24058</v>
      </c>
      <c r="K3749" s="2">
        <v>1030688833</v>
      </c>
      <c r="L3749" t="s">
        <v>38</v>
      </c>
      <c r="M3749" t="s">
        <v>1684</v>
      </c>
      <c r="N3749" s="1" t="s">
        <v>1635</v>
      </c>
    </row>
    <row r="3750" spans="1:14" x14ac:dyDescent="0.25">
      <c r="A3750" s="2">
        <v>44296</v>
      </c>
      <c r="B3750" s="3">
        <v>45594</v>
      </c>
      <c r="C3750" s="4">
        <f>+WEEKNUM(B3750)</f>
        <v>44</v>
      </c>
      <c r="D3750" s="4">
        <f>+MONTH(Tabla4[[#This Row],[FECHA]])</f>
        <v>10</v>
      </c>
      <c r="E3750" s="4">
        <f>+YEAR(B3750)</f>
        <v>2024</v>
      </c>
      <c r="F3750" t="s">
        <v>28983</v>
      </c>
      <c r="H3750" t="s">
        <v>21</v>
      </c>
      <c r="I3750" t="s">
        <v>33</v>
      </c>
      <c r="J3750" t="s">
        <v>29067</v>
      </c>
      <c r="K3750" s="2">
        <v>1016020816</v>
      </c>
      <c r="L3750" t="s">
        <v>55</v>
      </c>
      <c r="M3750" t="s">
        <v>37</v>
      </c>
      <c r="N3750" s="1" t="s">
        <v>1635</v>
      </c>
    </row>
    <row r="3751" spans="1:14" x14ac:dyDescent="0.25">
      <c r="A3751" s="2">
        <v>44237</v>
      </c>
      <c r="B3751" s="3">
        <v>45594</v>
      </c>
      <c r="C3751" s="4">
        <f>+WEEKNUM(B3751)</f>
        <v>44</v>
      </c>
      <c r="D3751" s="4">
        <f>+MONTH(Tabla4[[#This Row],[FECHA]])</f>
        <v>10</v>
      </c>
      <c r="E3751" s="4">
        <f>+YEAR(B3751)</f>
        <v>2024</v>
      </c>
      <c r="F3751" t="s">
        <v>28942</v>
      </c>
      <c r="G3751" t="s">
        <v>29066</v>
      </c>
      <c r="H3751" t="s">
        <v>3118</v>
      </c>
      <c r="I3751" t="s">
        <v>16</v>
      </c>
      <c r="J3751" t="s">
        <v>1270</v>
      </c>
      <c r="K3751" s="2">
        <v>283784</v>
      </c>
      <c r="L3751" t="s">
        <v>38</v>
      </c>
      <c r="M3751" t="s">
        <v>2122</v>
      </c>
      <c r="N3751" s="1" t="s">
        <v>901</v>
      </c>
    </row>
    <row r="3752" spans="1:14" x14ac:dyDescent="0.25">
      <c r="A3752" s="2">
        <v>44242</v>
      </c>
      <c r="B3752" s="3">
        <v>45594</v>
      </c>
      <c r="C3752" s="4">
        <f>+WEEKNUM(B3752)</f>
        <v>44</v>
      </c>
      <c r="D3752" s="4">
        <f>+MONTH(Tabla4[[#This Row],[FECHA]])</f>
        <v>10</v>
      </c>
      <c r="E3752" s="4">
        <f>+YEAR(B3752)</f>
        <v>2024</v>
      </c>
      <c r="F3752" t="s">
        <v>29020</v>
      </c>
      <c r="G3752" t="s">
        <v>29065</v>
      </c>
      <c r="H3752" t="s">
        <v>3</v>
      </c>
      <c r="I3752" t="s">
        <v>33</v>
      </c>
      <c r="J3752" t="s">
        <v>29064</v>
      </c>
      <c r="K3752" s="2">
        <v>79846024</v>
      </c>
      <c r="L3752" t="s">
        <v>38</v>
      </c>
      <c r="M3752" t="s">
        <v>2122</v>
      </c>
      <c r="N3752" s="1" t="s">
        <v>901</v>
      </c>
    </row>
    <row r="3753" spans="1:14" x14ac:dyDescent="0.25">
      <c r="A3753" s="2">
        <v>44250</v>
      </c>
      <c r="B3753" s="3">
        <v>45594</v>
      </c>
      <c r="C3753" s="4">
        <f>+WEEKNUM(B3753)</f>
        <v>44</v>
      </c>
      <c r="D3753" s="4">
        <f>+MONTH(Tabla4[[#This Row],[FECHA]])</f>
        <v>10</v>
      </c>
      <c r="E3753" s="4">
        <f>+YEAR(B3753)</f>
        <v>2024</v>
      </c>
      <c r="F3753" t="s">
        <v>28942</v>
      </c>
      <c r="G3753" t="s">
        <v>29063</v>
      </c>
      <c r="H3753" t="s">
        <v>3118</v>
      </c>
      <c r="I3753" t="s">
        <v>33</v>
      </c>
      <c r="J3753" t="s">
        <v>13758</v>
      </c>
      <c r="K3753" s="2">
        <v>1015431492</v>
      </c>
      <c r="L3753" t="s">
        <v>38</v>
      </c>
      <c r="M3753" t="s">
        <v>987</v>
      </c>
      <c r="N3753" s="1" t="s">
        <v>901</v>
      </c>
    </row>
    <row r="3754" spans="1:14" x14ac:dyDescent="0.25">
      <c r="A3754" s="2">
        <v>44252</v>
      </c>
      <c r="B3754" s="3">
        <v>45594</v>
      </c>
      <c r="C3754" s="4">
        <f>+WEEKNUM(B3754)</f>
        <v>44</v>
      </c>
      <c r="D3754" s="4">
        <f>+MONTH(Tabla4[[#This Row],[FECHA]])</f>
        <v>10</v>
      </c>
      <c r="E3754" s="4">
        <f>+YEAR(B3754)</f>
        <v>2024</v>
      </c>
      <c r="F3754" t="s">
        <v>28942</v>
      </c>
      <c r="G3754" t="s">
        <v>29062</v>
      </c>
      <c r="H3754" t="s">
        <v>3118</v>
      </c>
      <c r="I3754" t="s">
        <v>16</v>
      </c>
      <c r="J3754" t="s">
        <v>5483</v>
      </c>
      <c r="K3754" s="2">
        <v>1019143815</v>
      </c>
      <c r="L3754" t="s">
        <v>38</v>
      </c>
      <c r="M3754" t="s">
        <v>987</v>
      </c>
      <c r="N3754" s="1" t="s">
        <v>901</v>
      </c>
    </row>
    <row r="3755" spans="1:14" x14ac:dyDescent="0.25">
      <c r="A3755" s="2">
        <v>44255</v>
      </c>
      <c r="B3755" s="3">
        <v>45594</v>
      </c>
      <c r="C3755" s="4">
        <f>+WEEKNUM(B3755)</f>
        <v>44</v>
      </c>
      <c r="D3755" s="4">
        <f>+MONTH(Tabla4[[#This Row],[FECHA]])</f>
        <v>10</v>
      </c>
      <c r="E3755" s="4">
        <f>+YEAR(B3755)</f>
        <v>2024</v>
      </c>
      <c r="F3755" t="s">
        <v>28983</v>
      </c>
      <c r="H3755" t="s">
        <v>21</v>
      </c>
      <c r="I3755" t="s">
        <v>33</v>
      </c>
      <c r="J3755" t="s">
        <v>29061</v>
      </c>
      <c r="K3755" s="2">
        <v>1020801039</v>
      </c>
      <c r="L3755" t="s">
        <v>198</v>
      </c>
      <c r="M3755" t="s">
        <v>987</v>
      </c>
      <c r="N3755" s="1" t="s">
        <v>901</v>
      </c>
    </row>
    <row r="3756" spans="1:14" x14ac:dyDescent="0.25">
      <c r="A3756" s="2">
        <v>44258</v>
      </c>
      <c r="B3756" s="3">
        <v>45594</v>
      </c>
      <c r="C3756" s="4">
        <f>+WEEKNUM(B3756)</f>
        <v>44</v>
      </c>
      <c r="D3756" s="4">
        <f>+MONTH(Tabla4[[#This Row],[FECHA]])</f>
        <v>10</v>
      </c>
      <c r="E3756" s="4">
        <f>+YEAR(B3756)</f>
        <v>2024</v>
      </c>
      <c r="F3756" t="s">
        <v>29020</v>
      </c>
      <c r="G3756" t="s">
        <v>29060</v>
      </c>
      <c r="H3756" t="s">
        <v>3</v>
      </c>
      <c r="I3756" t="s">
        <v>33</v>
      </c>
      <c r="J3756" t="s">
        <v>6880</v>
      </c>
      <c r="K3756" s="2">
        <v>1109245009</v>
      </c>
      <c r="L3756" t="s">
        <v>38</v>
      </c>
      <c r="M3756" t="s">
        <v>987</v>
      </c>
      <c r="N3756" s="1" t="s">
        <v>901</v>
      </c>
    </row>
    <row r="3757" spans="1:14" x14ac:dyDescent="0.25">
      <c r="A3757" s="2">
        <v>44262</v>
      </c>
      <c r="B3757" s="3">
        <v>45594</v>
      </c>
      <c r="C3757" s="4">
        <f>+WEEKNUM(B3757)</f>
        <v>44</v>
      </c>
      <c r="D3757" s="4">
        <f>+MONTH(Tabla4[[#This Row],[FECHA]])</f>
        <v>10</v>
      </c>
      <c r="E3757" s="4">
        <f>+YEAR(B3757)</f>
        <v>2024</v>
      </c>
      <c r="F3757" t="s">
        <v>29020</v>
      </c>
      <c r="G3757" t="s">
        <v>29059</v>
      </c>
      <c r="H3757" t="s">
        <v>3</v>
      </c>
      <c r="I3757" t="s">
        <v>33</v>
      </c>
      <c r="J3757" t="s">
        <v>29058</v>
      </c>
      <c r="K3757" s="2">
        <v>1114878655</v>
      </c>
      <c r="L3757" t="s">
        <v>38</v>
      </c>
      <c r="M3757" t="s">
        <v>2122</v>
      </c>
      <c r="N3757" s="1" t="s">
        <v>901</v>
      </c>
    </row>
    <row r="3758" spans="1:14" x14ac:dyDescent="0.25">
      <c r="A3758" s="2">
        <v>44266</v>
      </c>
      <c r="B3758" s="3">
        <v>45594</v>
      </c>
      <c r="C3758" s="4">
        <f>+WEEKNUM(B3758)</f>
        <v>44</v>
      </c>
      <c r="D3758" s="4">
        <f>+MONTH(Tabla4[[#This Row],[FECHA]])</f>
        <v>10</v>
      </c>
      <c r="E3758" s="4">
        <f>+YEAR(B3758)</f>
        <v>2024</v>
      </c>
      <c r="F3758" t="s">
        <v>29020</v>
      </c>
      <c r="G3758" t="s">
        <v>29057</v>
      </c>
      <c r="H3758" t="s">
        <v>3</v>
      </c>
      <c r="I3758" t="s">
        <v>33</v>
      </c>
      <c r="J3758" t="s">
        <v>21970</v>
      </c>
      <c r="K3758" s="2">
        <v>11203632</v>
      </c>
      <c r="L3758" t="s">
        <v>38</v>
      </c>
      <c r="M3758" t="s">
        <v>2122</v>
      </c>
      <c r="N3758" s="1" t="s">
        <v>901</v>
      </c>
    </row>
    <row r="3759" spans="1:14" x14ac:dyDescent="0.25">
      <c r="A3759" s="2">
        <v>44288</v>
      </c>
      <c r="B3759" s="3">
        <v>45594</v>
      </c>
      <c r="C3759" s="4">
        <f>+WEEKNUM(B3759)</f>
        <v>44</v>
      </c>
      <c r="D3759" s="4">
        <f>+MONTH(Tabla4[[#This Row],[FECHA]])</f>
        <v>10</v>
      </c>
      <c r="E3759" s="4">
        <f>+YEAR(B3759)</f>
        <v>2024</v>
      </c>
      <c r="F3759" t="s">
        <v>29020</v>
      </c>
      <c r="G3759" t="s">
        <v>29056</v>
      </c>
      <c r="H3759" t="s">
        <v>3</v>
      </c>
      <c r="I3759" t="s">
        <v>33</v>
      </c>
      <c r="J3759" t="s">
        <v>8535</v>
      </c>
      <c r="K3759" s="2">
        <v>1019074117</v>
      </c>
      <c r="L3759" t="s">
        <v>38</v>
      </c>
      <c r="M3759" t="s">
        <v>987</v>
      </c>
      <c r="N3759" s="1" t="s">
        <v>901</v>
      </c>
    </row>
    <row r="3760" spans="1:14" x14ac:dyDescent="0.25">
      <c r="A3760" s="2">
        <v>44298</v>
      </c>
      <c r="B3760" s="3">
        <v>45594</v>
      </c>
      <c r="C3760" s="4">
        <f>+WEEKNUM(B3760)</f>
        <v>44</v>
      </c>
      <c r="D3760" s="4">
        <f>+MONTH(Tabla4[[#This Row],[FECHA]])</f>
        <v>10</v>
      </c>
      <c r="E3760" s="4">
        <f>+YEAR(B3760)</f>
        <v>2024</v>
      </c>
      <c r="F3760" t="s">
        <v>29020</v>
      </c>
      <c r="G3760" t="s">
        <v>29055</v>
      </c>
      <c r="H3760" t="s">
        <v>3</v>
      </c>
      <c r="I3760" t="s">
        <v>130</v>
      </c>
      <c r="J3760" t="s">
        <v>14884</v>
      </c>
      <c r="K3760" s="2">
        <v>1020754233</v>
      </c>
      <c r="L3760" t="s">
        <v>38</v>
      </c>
      <c r="M3760" t="s">
        <v>2122</v>
      </c>
      <c r="N3760" s="1" t="s">
        <v>901</v>
      </c>
    </row>
    <row r="3761" spans="1:14" x14ac:dyDescent="0.25">
      <c r="A3761" s="2">
        <v>43863</v>
      </c>
      <c r="B3761" s="3">
        <v>45589</v>
      </c>
      <c r="C3761" s="4">
        <f>+WEEKNUM(B3761)</f>
        <v>43</v>
      </c>
      <c r="D3761" s="4">
        <f>+MONTH(Tabla4[[#This Row],[FECHA]])</f>
        <v>10</v>
      </c>
      <c r="E3761" s="4">
        <f>+YEAR(B3761)</f>
        <v>2024</v>
      </c>
      <c r="F3761" t="s">
        <v>28846</v>
      </c>
      <c r="G3761" t="s">
        <v>29054</v>
      </c>
      <c r="H3761" t="s">
        <v>3118</v>
      </c>
      <c r="I3761" t="s">
        <v>30</v>
      </c>
      <c r="J3761" t="s">
        <v>26414</v>
      </c>
      <c r="K3761" s="2">
        <v>1101758988</v>
      </c>
      <c r="L3761" t="s">
        <v>38</v>
      </c>
      <c r="M3761" t="s">
        <v>4511</v>
      </c>
      <c r="N3761" s="1" t="s">
        <v>246</v>
      </c>
    </row>
    <row r="3762" spans="1:14" x14ac:dyDescent="0.25">
      <c r="A3762" s="2">
        <v>43866</v>
      </c>
      <c r="B3762" s="3">
        <v>45589</v>
      </c>
      <c r="C3762" s="4">
        <f>+WEEKNUM(B3762)</f>
        <v>43</v>
      </c>
      <c r="D3762" s="4">
        <f>+MONTH(Tabla4[[#This Row],[FECHA]])</f>
        <v>10</v>
      </c>
      <c r="E3762" s="4">
        <f>+YEAR(B3762)</f>
        <v>2024</v>
      </c>
      <c r="F3762" t="s">
        <v>28846</v>
      </c>
      <c r="H3762" t="s">
        <v>3118</v>
      </c>
      <c r="I3762" t="s">
        <v>16</v>
      </c>
      <c r="J3762" t="s">
        <v>4520</v>
      </c>
      <c r="K3762" s="2">
        <v>80070526</v>
      </c>
      <c r="L3762" t="s">
        <v>55</v>
      </c>
      <c r="M3762" t="s">
        <v>2106</v>
      </c>
      <c r="N3762" s="1" t="s">
        <v>246</v>
      </c>
    </row>
    <row r="3763" spans="1:14" x14ac:dyDescent="0.25">
      <c r="A3763" s="2">
        <v>43929</v>
      </c>
      <c r="B3763" s="3">
        <v>45589</v>
      </c>
      <c r="C3763" s="4">
        <f>+WEEKNUM(B3763)</f>
        <v>43</v>
      </c>
      <c r="D3763" s="4">
        <f>+MONTH(Tabla4[[#This Row],[FECHA]])</f>
        <v>10</v>
      </c>
      <c r="E3763" s="4">
        <f>+YEAR(B3763)</f>
        <v>2024</v>
      </c>
      <c r="F3763" t="s">
        <v>28846</v>
      </c>
      <c r="G3763" t="s">
        <v>29053</v>
      </c>
      <c r="H3763" t="s">
        <v>3118</v>
      </c>
      <c r="I3763" t="s">
        <v>47</v>
      </c>
      <c r="J3763" t="s">
        <v>3328</v>
      </c>
      <c r="K3763" s="2">
        <v>1019075229</v>
      </c>
      <c r="L3763" t="s">
        <v>38</v>
      </c>
      <c r="M3763" t="s">
        <v>4511</v>
      </c>
      <c r="N3763" s="1" t="s">
        <v>246</v>
      </c>
    </row>
    <row r="3764" spans="1:14" x14ac:dyDescent="0.25">
      <c r="A3764" s="2">
        <v>44128</v>
      </c>
      <c r="B3764" s="3">
        <v>45593</v>
      </c>
      <c r="C3764" s="4">
        <f>+WEEKNUM(B3764)</f>
        <v>44</v>
      </c>
      <c r="D3764" s="4">
        <f>+MONTH(Tabla4[[#This Row],[FECHA]])</f>
        <v>10</v>
      </c>
      <c r="E3764" s="4">
        <f>+YEAR(B3764)</f>
        <v>2024</v>
      </c>
      <c r="F3764" t="s">
        <v>28983</v>
      </c>
      <c r="H3764" t="s">
        <v>3</v>
      </c>
      <c r="I3764" t="s">
        <v>16</v>
      </c>
      <c r="J3764" t="s">
        <v>29052</v>
      </c>
      <c r="K3764" s="2">
        <v>1005944544</v>
      </c>
      <c r="L3764" t="s">
        <v>58</v>
      </c>
      <c r="M3764" t="s">
        <v>2135</v>
      </c>
      <c r="N3764" s="1" t="s">
        <v>2098</v>
      </c>
    </row>
    <row r="3765" spans="1:14" x14ac:dyDescent="0.25">
      <c r="A3765" s="2">
        <v>44130</v>
      </c>
      <c r="B3765" s="3">
        <v>45593</v>
      </c>
      <c r="C3765" s="4">
        <f>+WEEKNUM(B3765)</f>
        <v>44</v>
      </c>
      <c r="D3765" s="4">
        <f>+MONTH(Tabla4[[#This Row],[FECHA]])</f>
        <v>10</v>
      </c>
      <c r="E3765" s="4">
        <f>+YEAR(B3765)</f>
        <v>2024</v>
      </c>
      <c r="F3765" t="s">
        <v>28983</v>
      </c>
      <c r="G3765" t="s">
        <v>29051</v>
      </c>
      <c r="H3765" t="s">
        <v>3</v>
      </c>
      <c r="I3765" t="s">
        <v>16</v>
      </c>
      <c r="J3765" t="s">
        <v>10218</v>
      </c>
      <c r="K3765" s="2">
        <v>80803329</v>
      </c>
      <c r="L3765" t="s">
        <v>38</v>
      </c>
      <c r="M3765" t="s">
        <v>2135</v>
      </c>
      <c r="N3765" s="1" t="s">
        <v>2098</v>
      </c>
    </row>
    <row r="3766" spans="1:14" x14ac:dyDescent="0.25">
      <c r="A3766" s="2">
        <v>44132</v>
      </c>
      <c r="B3766" s="3">
        <v>45593</v>
      </c>
      <c r="C3766" s="4">
        <f>+WEEKNUM(B3766)</f>
        <v>44</v>
      </c>
      <c r="D3766" s="4">
        <f>+MONTH(Tabla4[[#This Row],[FECHA]])</f>
        <v>10</v>
      </c>
      <c r="E3766" s="4">
        <f>+YEAR(B3766)</f>
        <v>2024</v>
      </c>
      <c r="F3766" t="s">
        <v>28900</v>
      </c>
      <c r="G3766" t="s">
        <v>29050</v>
      </c>
      <c r="H3766" t="s">
        <v>3118</v>
      </c>
      <c r="I3766" t="s">
        <v>130</v>
      </c>
      <c r="J3766" t="s">
        <v>9400</v>
      </c>
      <c r="K3766" s="2">
        <v>1019030882</v>
      </c>
      <c r="L3766" t="s">
        <v>38</v>
      </c>
      <c r="M3766" t="s">
        <v>2106</v>
      </c>
      <c r="N3766" s="1" t="s">
        <v>2098</v>
      </c>
    </row>
    <row r="3767" spans="1:14" x14ac:dyDescent="0.25">
      <c r="A3767" s="2">
        <v>44138</v>
      </c>
      <c r="B3767" s="3">
        <v>45593</v>
      </c>
      <c r="C3767" s="4">
        <f>+WEEKNUM(B3767)</f>
        <v>44</v>
      </c>
      <c r="D3767" s="4">
        <f>+MONTH(Tabla4[[#This Row],[FECHA]])</f>
        <v>10</v>
      </c>
      <c r="E3767" s="4">
        <f>+YEAR(B3767)</f>
        <v>2024</v>
      </c>
      <c r="F3767" t="s">
        <v>28983</v>
      </c>
      <c r="G3767" t="s">
        <v>29049</v>
      </c>
      <c r="H3767" t="s">
        <v>3</v>
      </c>
      <c r="I3767" t="s">
        <v>30</v>
      </c>
      <c r="J3767" t="s">
        <v>6046</v>
      </c>
      <c r="K3767" s="2">
        <v>80795693</v>
      </c>
      <c r="L3767" t="s">
        <v>38</v>
      </c>
      <c r="M3767" t="s">
        <v>29048</v>
      </c>
      <c r="N3767" s="1" t="s">
        <v>2098</v>
      </c>
    </row>
    <row r="3768" spans="1:14" x14ac:dyDescent="0.25">
      <c r="A3768" s="2">
        <v>44141</v>
      </c>
      <c r="B3768" s="3">
        <v>45593</v>
      </c>
      <c r="C3768" s="4">
        <f>+WEEKNUM(B3768)</f>
        <v>44</v>
      </c>
      <c r="D3768" s="4">
        <f>+MONTH(Tabla4[[#This Row],[FECHA]])</f>
        <v>10</v>
      </c>
      <c r="E3768" s="4">
        <f>+YEAR(B3768)</f>
        <v>2024</v>
      </c>
      <c r="F3768" t="s">
        <v>28983</v>
      </c>
      <c r="G3768" t="s">
        <v>29047</v>
      </c>
      <c r="H3768" t="s">
        <v>3</v>
      </c>
      <c r="I3768" t="s">
        <v>16</v>
      </c>
      <c r="J3768" t="s">
        <v>29046</v>
      </c>
      <c r="K3768" s="2">
        <v>1026261584</v>
      </c>
      <c r="L3768" t="s">
        <v>38</v>
      </c>
      <c r="M3768" t="s">
        <v>937</v>
      </c>
      <c r="N3768" s="1" t="s">
        <v>2098</v>
      </c>
    </row>
    <row r="3769" spans="1:14" x14ac:dyDescent="0.25">
      <c r="A3769" s="2">
        <v>44145</v>
      </c>
      <c r="B3769" s="3">
        <v>45593</v>
      </c>
      <c r="C3769" s="4">
        <f>+WEEKNUM(B3769)</f>
        <v>44</v>
      </c>
      <c r="D3769" s="4">
        <f>+MONTH(Tabla4[[#This Row],[FECHA]])</f>
        <v>10</v>
      </c>
      <c r="E3769" s="4">
        <f>+YEAR(B3769)</f>
        <v>2024</v>
      </c>
      <c r="F3769" t="s">
        <v>28900</v>
      </c>
      <c r="G3769" t="s">
        <v>29045</v>
      </c>
      <c r="H3769" t="s">
        <v>3118</v>
      </c>
      <c r="I3769" t="s">
        <v>33</v>
      </c>
      <c r="J3769" t="s">
        <v>24623</v>
      </c>
      <c r="K3769" s="2">
        <v>900595412</v>
      </c>
      <c r="L3769" t="s">
        <v>38</v>
      </c>
      <c r="M3769" t="s">
        <v>937</v>
      </c>
      <c r="N3769" s="1" t="s">
        <v>2098</v>
      </c>
    </row>
    <row r="3770" spans="1:14" x14ac:dyDescent="0.25">
      <c r="A3770" s="2">
        <v>44147</v>
      </c>
      <c r="B3770" s="3">
        <v>45593</v>
      </c>
      <c r="C3770" s="4">
        <f>+WEEKNUM(B3770)</f>
        <v>44</v>
      </c>
      <c r="D3770" s="4">
        <f>+MONTH(Tabla4[[#This Row],[FECHA]])</f>
        <v>10</v>
      </c>
      <c r="E3770" s="4">
        <f>+YEAR(B3770)</f>
        <v>2024</v>
      </c>
      <c r="F3770" t="s">
        <v>28900</v>
      </c>
      <c r="G3770" t="s">
        <v>29044</v>
      </c>
      <c r="H3770" t="s">
        <v>3118</v>
      </c>
      <c r="I3770" t="s">
        <v>33</v>
      </c>
      <c r="J3770" t="s">
        <v>2510</v>
      </c>
      <c r="K3770" s="2">
        <v>900413965</v>
      </c>
      <c r="L3770" t="s">
        <v>38</v>
      </c>
      <c r="M3770" t="s">
        <v>909</v>
      </c>
      <c r="N3770" s="1" t="s">
        <v>2098</v>
      </c>
    </row>
    <row r="3771" spans="1:14" x14ac:dyDescent="0.25">
      <c r="A3771" s="2">
        <v>44160</v>
      </c>
      <c r="B3771" s="3">
        <v>45593</v>
      </c>
      <c r="C3771" s="4">
        <f>+WEEKNUM(B3771)</f>
        <v>44</v>
      </c>
      <c r="D3771" s="4">
        <f>+MONTH(Tabla4[[#This Row],[FECHA]])</f>
        <v>10</v>
      </c>
      <c r="E3771" s="4">
        <f>+YEAR(B3771)</f>
        <v>2024</v>
      </c>
      <c r="F3771" t="s">
        <v>28983</v>
      </c>
      <c r="G3771" t="s">
        <v>29043</v>
      </c>
      <c r="H3771" t="s">
        <v>3</v>
      </c>
      <c r="I3771" t="s">
        <v>16</v>
      </c>
      <c r="J3771" t="s">
        <v>3335</v>
      </c>
      <c r="K3771" s="2">
        <v>1018446766</v>
      </c>
      <c r="L3771" t="s">
        <v>38</v>
      </c>
      <c r="M3771" t="s">
        <v>2106</v>
      </c>
      <c r="N3771" s="1" t="s">
        <v>2098</v>
      </c>
    </row>
    <row r="3772" spans="1:14" x14ac:dyDescent="0.25">
      <c r="A3772" s="2">
        <v>44164</v>
      </c>
      <c r="B3772" s="3">
        <v>45593</v>
      </c>
      <c r="C3772" s="4">
        <f>+WEEKNUM(B3772)</f>
        <v>44</v>
      </c>
      <c r="D3772" s="4">
        <f>+MONTH(Tabla4[[#This Row],[FECHA]])</f>
        <v>10</v>
      </c>
      <c r="E3772" s="4">
        <f>+YEAR(B3772)</f>
        <v>2024</v>
      </c>
      <c r="F3772" t="s">
        <v>28900</v>
      </c>
      <c r="G3772" t="s">
        <v>29042</v>
      </c>
      <c r="H3772" t="s">
        <v>3118</v>
      </c>
      <c r="I3772" t="s">
        <v>16</v>
      </c>
      <c r="J3772" t="s">
        <v>23514</v>
      </c>
      <c r="K3772" s="2">
        <v>1000473573</v>
      </c>
      <c r="L3772" t="s">
        <v>38</v>
      </c>
      <c r="M3772" t="s">
        <v>909</v>
      </c>
      <c r="N3772" s="1" t="s">
        <v>2098</v>
      </c>
    </row>
    <row r="3773" spans="1:14" x14ac:dyDescent="0.25">
      <c r="A3773" s="2">
        <v>44170</v>
      </c>
      <c r="B3773" s="3">
        <v>45593</v>
      </c>
      <c r="C3773" s="4">
        <f>+WEEKNUM(B3773)</f>
        <v>44</v>
      </c>
      <c r="D3773" s="4">
        <f>+MONTH(Tabla4[[#This Row],[FECHA]])</f>
        <v>10</v>
      </c>
      <c r="E3773" s="4">
        <f>+YEAR(B3773)</f>
        <v>2024</v>
      </c>
      <c r="F3773" t="s">
        <v>28983</v>
      </c>
      <c r="G3773" t="s">
        <v>29041</v>
      </c>
      <c r="H3773" t="s">
        <v>21</v>
      </c>
      <c r="I3773" t="s">
        <v>30</v>
      </c>
      <c r="J3773" t="s">
        <v>29040</v>
      </c>
      <c r="K3773" s="2">
        <v>79938240</v>
      </c>
      <c r="L3773" t="s">
        <v>38</v>
      </c>
      <c r="M3773" t="s">
        <v>909</v>
      </c>
      <c r="N3773" s="1" t="s">
        <v>2098</v>
      </c>
    </row>
    <row r="3774" spans="1:14" x14ac:dyDescent="0.25">
      <c r="A3774" s="2">
        <v>44171</v>
      </c>
      <c r="B3774" s="3">
        <v>45593</v>
      </c>
      <c r="C3774" s="4">
        <f>+WEEKNUM(B3774)</f>
        <v>44</v>
      </c>
      <c r="D3774" s="4">
        <f>+MONTH(Tabla4[[#This Row],[FECHA]])</f>
        <v>10</v>
      </c>
      <c r="E3774" s="4">
        <f>+YEAR(B3774)</f>
        <v>2024</v>
      </c>
      <c r="F3774" t="s">
        <v>28983</v>
      </c>
      <c r="H3774" t="s">
        <v>21</v>
      </c>
      <c r="I3774" t="s">
        <v>130</v>
      </c>
      <c r="J3774" t="s">
        <v>25651</v>
      </c>
      <c r="K3774" s="2">
        <v>1010167109</v>
      </c>
      <c r="L3774" t="s">
        <v>76</v>
      </c>
      <c r="M3774" t="s">
        <v>909</v>
      </c>
      <c r="N3774" s="1" t="s">
        <v>2098</v>
      </c>
    </row>
    <row r="3775" spans="1:14" x14ac:dyDescent="0.25">
      <c r="A3775" s="2">
        <v>44177</v>
      </c>
      <c r="B3775" s="3">
        <v>45593</v>
      </c>
      <c r="C3775" s="4">
        <f>+WEEKNUM(B3775)</f>
        <v>44</v>
      </c>
      <c r="D3775" s="4">
        <f>+MONTH(Tabla4[[#This Row],[FECHA]])</f>
        <v>10</v>
      </c>
      <c r="E3775" s="4">
        <f>+YEAR(B3775)</f>
        <v>2024</v>
      </c>
      <c r="F3775" t="s">
        <v>28983</v>
      </c>
      <c r="H3775" t="s">
        <v>8</v>
      </c>
      <c r="I3775" t="s">
        <v>33</v>
      </c>
      <c r="J3775" t="s">
        <v>4706</v>
      </c>
      <c r="K3775" s="2">
        <v>1019121397</v>
      </c>
      <c r="L3775" t="s">
        <v>76</v>
      </c>
      <c r="M3775" t="s">
        <v>909</v>
      </c>
      <c r="N3775" s="1" t="s">
        <v>2098</v>
      </c>
    </row>
    <row r="3776" spans="1:14" x14ac:dyDescent="0.25">
      <c r="A3776" s="2">
        <v>44182</v>
      </c>
      <c r="B3776" s="3">
        <v>45593</v>
      </c>
      <c r="C3776" s="4">
        <f>+WEEKNUM(B3776)</f>
        <v>44</v>
      </c>
      <c r="D3776" s="4">
        <f>+MONTH(Tabla4[[#This Row],[FECHA]])</f>
        <v>10</v>
      </c>
      <c r="E3776" s="4">
        <f>+YEAR(B3776)</f>
        <v>2024</v>
      </c>
      <c r="F3776" t="s">
        <v>28942</v>
      </c>
      <c r="G3776" t="s">
        <v>29039</v>
      </c>
      <c r="H3776" t="s">
        <v>133</v>
      </c>
      <c r="I3776" t="s">
        <v>16</v>
      </c>
      <c r="J3776" t="s">
        <v>8402</v>
      </c>
      <c r="K3776" s="2">
        <v>1019030065</v>
      </c>
      <c r="L3776" t="s">
        <v>38</v>
      </c>
      <c r="M3776" t="s">
        <v>909</v>
      </c>
      <c r="N3776" s="1" t="s">
        <v>2098</v>
      </c>
    </row>
    <row r="3777" spans="1:14" x14ac:dyDescent="0.25">
      <c r="A3777" s="2">
        <v>44186</v>
      </c>
      <c r="B3777" s="3">
        <v>45593</v>
      </c>
      <c r="C3777" s="4">
        <f>+WEEKNUM(B3777)</f>
        <v>44</v>
      </c>
      <c r="D3777" s="4">
        <f>+MONTH(Tabla4[[#This Row],[FECHA]])</f>
        <v>10</v>
      </c>
      <c r="E3777" s="4">
        <f>+YEAR(B3777)</f>
        <v>2024</v>
      </c>
      <c r="G3777" t="s">
        <v>29038</v>
      </c>
      <c r="H3777" t="s">
        <v>3118</v>
      </c>
      <c r="I3777" t="s">
        <v>33</v>
      </c>
      <c r="J3777" t="s">
        <v>21605</v>
      </c>
      <c r="K3777" s="2">
        <v>80197834</v>
      </c>
      <c r="L3777" t="s">
        <v>38</v>
      </c>
      <c r="M3777" t="s">
        <v>937</v>
      </c>
      <c r="N3777" s="1" t="s">
        <v>2098</v>
      </c>
    </row>
    <row r="3778" spans="1:14" x14ac:dyDescent="0.25">
      <c r="A3778" s="2">
        <v>44187</v>
      </c>
      <c r="B3778" s="3">
        <v>45593</v>
      </c>
      <c r="C3778" s="4">
        <f>+WEEKNUM(B3778)</f>
        <v>44</v>
      </c>
      <c r="D3778" s="4">
        <f>+MONTH(Tabla4[[#This Row],[FECHA]])</f>
        <v>10</v>
      </c>
      <c r="E3778" s="4">
        <f>+YEAR(B3778)</f>
        <v>2024</v>
      </c>
      <c r="F3778" t="s">
        <v>28900</v>
      </c>
      <c r="G3778" t="s">
        <v>29037</v>
      </c>
      <c r="H3778" t="s">
        <v>3118</v>
      </c>
      <c r="I3778" t="s">
        <v>16</v>
      </c>
      <c r="J3778" t="s">
        <v>2285</v>
      </c>
      <c r="K3778" s="2">
        <v>1072662138</v>
      </c>
      <c r="L3778" t="s">
        <v>38</v>
      </c>
      <c r="M3778" t="s">
        <v>909</v>
      </c>
      <c r="N3778" s="1" t="s">
        <v>2098</v>
      </c>
    </row>
    <row r="3779" spans="1:14" x14ac:dyDescent="0.25">
      <c r="A3779" s="2">
        <v>44191</v>
      </c>
      <c r="B3779" s="3">
        <v>45593</v>
      </c>
      <c r="C3779" s="4">
        <f>+WEEKNUM(B3779)</f>
        <v>44</v>
      </c>
      <c r="D3779" s="4">
        <f>+MONTH(Tabla4[[#This Row],[FECHA]])</f>
        <v>10</v>
      </c>
      <c r="E3779" s="4">
        <f>+YEAR(B3779)</f>
        <v>2024</v>
      </c>
      <c r="F3779" t="s">
        <v>28983</v>
      </c>
      <c r="H3779" t="s">
        <v>3</v>
      </c>
      <c r="I3779" t="s">
        <v>130</v>
      </c>
      <c r="J3779" t="s">
        <v>25484</v>
      </c>
      <c r="K3779" s="2">
        <v>1019143481</v>
      </c>
      <c r="L3779" t="s">
        <v>55</v>
      </c>
      <c r="M3779" t="s">
        <v>909</v>
      </c>
      <c r="N3779" s="1" t="s">
        <v>2098</v>
      </c>
    </row>
    <row r="3780" spans="1:14" x14ac:dyDescent="0.25">
      <c r="A3780" s="2">
        <v>44194</v>
      </c>
      <c r="B3780" s="3">
        <v>45593</v>
      </c>
      <c r="C3780" s="4">
        <f>+WEEKNUM(B3780)</f>
        <v>44</v>
      </c>
      <c r="D3780" s="4">
        <f>+MONTH(Tabla4[[#This Row],[FECHA]])</f>
        <v>10</v>
      </c>
      <c r="E3780" s="4">
        <f>+YEAR(B3780)</f>
        <v>2024</v>
      </c>
      <c r="F3780" t="s">
        <v>28900</v>
      </c>
      <c r="G3780" t="s">
        <v>29036</v>
      </c>
      <c r="H3780" t="s">
        <v>3118</v>
      </c>
      <c r="I3780" t="s">
        <v>16</v>
      </c>
      <c r="J3780" t="s">
        <v>17677</v>
      </c>
      <c r="K3780" s="2">
        <v>80874123</v>
      </c>
      <c r="L3780" t="s">
        <v>38</v>
      </c>
      <c r="M3780" t="s">
        <v>2135</v>
      </c>
      <c r="N3780" s="1" t="s">
        <v>2098</v>
      </c>
    </row>
    <row r="3781" spans="1:14" x14ac:dyDescent="0.25">
      <c r="A3781" s="2">
        <v>44208</v>
      </c>
      <c r="B3781" s="3">
        <v>45593</v>
      </c>
      <c r="C3781" s="4">
        <f>+WEEKNUM(B3781)</f>
        <v>44</v>
      </c>
      <c r="D3781" s="4">
        <f>+MONTH(Tabla4[[#This Row],[FECHA]])</f>
        <v>10</v>
      </c>
      <c r="E3781" s="4">
        <f>+YEAR(B3781)</f>
        <v>2024</v>
      </c>
      <c r="F3781" t="s">
        <v>29020</v>
      </c>
      <c r="H3781" t="s">
        <v>3</v>
      </c>
      <c r="I3781" t="s">
        <v>130</v>
      </c>
      <c r="J3781" t="s">
        <v>29035</v>
      </c>
      <c r="K3781" s="2">
        <v>1020764032</v>
      </c>
      <c r="L3781" t="s">
        <v>198</v>
      </c>
      <c r="M3781" t="s">
        <v>937</v>
      </c>
      <c r="N3781" s="1" t="s">
        <v>2098</v>
      </c>
    </row>
    <row r="3782" spans="1:14" x14ac:dyDescent="0.25">
      <c r="A3782" s="2">
        <v>44209</v>
      </c>
      <c r="B3782" s="3">
        <v>45593</v>
      </c>
      <c r="C3782" s="4">
        <f>+WEEKNUM(B3782)</f>
        <v>44</v>
      </c>
      <c r="D3782" s="4">
        <f>+MONTH(Tabla4[[#This Row],[FECHA]])</f>
        <v>10</v>
      </c>
      <c r="E3782" s="4">
        <f>+YEAR(B3782)</f>
        <v>2024</v>
      </c>
      <c r="F3782" t="s">
        <v>28983</v>
      </c>
      <c r="H3782" t="s">
        <v>3</v>
      </c>
      <c r="I3782" t="s">
        <v>33</v>
      </c>
      <c r="J3782" t="s">
        <v>29034</v>
      </c>
      <c r="K3782" s="2">
        <v>1026575076</v>
      </c>
      <c r="L3782" t="s">
        <v>55</v>
      </c>
      <c r="M3782" t="s">
        <v>909</v>
      </c>
      <c r="N3782" s="1" t="s">
        <v>2098</v>
      </c>
    </row>
    <row r="3783" spans="1:14" x14ac:dyDescent="0.25">
      <c r="A3783" s="2">
        <v>44210</v>
      </c>
      <c r="B3783" s="3">
        <v>45593</v>
      </c>
      <c r="C3783" s="4">
        <f>+WEEKNUM(B3783)</f>
        <v>44</v>
      </c>
      <c r="D3783" s="4">
        <f>+MONTH(Tabla4[[#This Row],[FECHA]])</f>
        <v>10</v>
      </c>
      <c r="E3783" s="4">
        <f>+YEAR(B3783)</f>
        <v>2024</v>
      </c>
      <c r="F3783" t="s">
        <v>29020</v>
      </c>
      <c r="G3783" t="s">
        <v>29033</v>
      </c>
      <c r="H3783" t="s">
        <v>3</v>
      </c>
      <c r="I3783" t="s">
        <v>33</v>
      </c>
      <c r="J3783" t="s">
        <v>29032</v>
      </c>
      <c r="K3783" s="2">
        <v>79606341</v>
      </c>
      <c r="L3783" t="s">
        <v>38</v>
      </c>
      <c r="M3783" t="s">
        <v>2135</v>
      </c>
      <c r="N3783" s="1" t="s">
        <v>2098</v>
      </c>
    </row>
    <row r="3784" spans="1:14" x14ac:dyDescent="0.25">
      <c r="A3784" s="2">
        <v>44213</v>
      </c>
      <c r="B3784" s="3">
        <v>45593</v>
      </c>
      <c r="C3784" s="4">
        <f>+WEEKNUM(B3784)</f>
        <v>44</v>
      </c>
      <c r="D3784" s="4">
        <f>+MONTH(Tabla4[[#This Row],[FECHA]])</f>
        <v>10</v>
      </c>
      <c r="E3784" s="4">
        <f>+YEAR(B3784)</f>
        <v>2024</v>
      </c>
      <c r="F3784" t="s">
        <v>28983</v>
      </c>
      <c r="H3784" t="s">
        <v>8</v>
      </c>
      <c r="I3784" t="s">
        <v>33</v>
      </c>
      <c r="J3784" t="s">
        <v>29031</v>
      </c>
      <c r="K3784" s="2">
        <v>80544598</v>
      </c>
      <c r="L3784" t="s">
        <v>867</v>
      </c>
      <c r="M3784" t="s">
        <v>2106</v>
      </c>
      <c r="N3784" s="1" t="s">
        <v>2098</v>
      </c>
    </row>
    <row r="3785" spans="1:14" x14ac:dyDescent="0.25">
      <c r="A3785" s="2">
        <v>44131</v>
      </c>
      <c r="B3785" s="3">
        <v>45593</v>
      </c>
      <c r="C3785" s="4">
        <f>+WEEKNUM(B3785)</f>
        <v>44</v>
      </c>
      <c r="D3785" s="4">
        <f>+MONTH(Tabla4[[#This Row],[FECHA]])</f>
        <v>10</v>
      </c>
      <c r="E3785" s="4">
        <f>+YEAR(B3785)</f>
        <v>2024</v>
      </c>
      <c r="F3785" t="s">
        <v>28900</v>
      </c>
      <c r="G3785" t="s">
        <v>29030</v>
      </c>
      <c r="H3785" t="s">
        <v>3118</v>
      </c>
      <c r="I3785" t="s">
        <v>30</v>
      </c>
      <c r="J3785" t="s">
        <v>8722</v>
      </c>
      <c r="K3785" s="2">
        <v>1014198582</v>
      </c>
      <c r="L3785" t="s">
        <v>38</v>
      </c>
      <c r="M3785" t="s">
        <v>1684</v>
      </c>
      <c r="N3785" s="1" t="s">
        <v>1635</v>
      </c>
    </row>
    <row r="3786" spans="1:14" x14ac:dyDescent="0.25">
      <c r="A3786" s="2">
        <v>44137</v>
      </c>
      <c r="B3786" s="3">
        <v>45593</v>
      </c>
      <c r="C3786" s="4">
        <f>+WEEKNUM(B3786)</f>
        <v>44</v>
      </c>
      <c r="D3786" s="4">
        <f>+MONTH(Tabla4[[#This Row],[FECHA]])</f>
        <v>10</v>
      </c>
      <c r="E3786" s="4">
        <f>+YEAR(B3786)</f>
        <v>2024</v>
      </c>
      <c r="F3786" t="s">
        <v>28900</v>
      </c>
      <c r="G3786" t="s">
        <v>29029</v>
      </c>
      <c r="H3786" t="s">
        <v>3118</v>
      </c>
      <c r="I3786" t="s">
        <v>130</v>
      </c>
      <c r="J3786" t="s">
        <v>22971</v>
      </c>
      <c r="K3786" s="2">
        <v>1010162350</v>
      </c>
      <c r="L3786" t="s">
        <v>38</v>
      </c>
      <c r="M3786" t="s">
        <v>1684</v>
      </c>
      <c r="N3786" s="1" t="s">
        <v>1635</v>
      </c>
    </row>
    <row r="3787" spans="1:14" x14ac:dyDescent="0.25">
      <c r="A3787" s="2">
        <v>44139</v>
      </c>
      <c r="B3787" s="3">
        <v>45593</v>
      </c>
      <c r="C3787" s="4">
        <f>+WEEKNUM(B3787)</f>
        <v>44</v>
      </c>
      <c r="D3787" s="4">
        <f>+MONTH(Tabla4[[#This Row],[FECHA]])</f>
        <v>10</v>
      </c>
      <c r="E3787" s="4">
        <f>+YEAR(B3787)</f>
        <v>2024</v>
      </c>
      <c r="F3787" t="s">
        <v>28900</v>
      </c>
      <c r="G3787" t="s">
        <v>29028</v>
      </c>
      <c r="H3787" t="s">
        <v>3118</v>
      </c>
      <c r="I3787" t="s">
        <v>30</v>
      </c>
      <c r="J3787" t="s">
        <v>1259</v>
      </c>
      <c r="K3787" s="2">
        <v>80865752</v>
      </c>
      <c r="L3787" t="s">
        <v>38</v>
      </c>
      <c r="M3787" t="s">
        <v>1684</v>
      </c>
      <c r="N3787" s="1" t="s">
        <v>1635</v>
      </c>
    </row>
    <row r="3788" spans="1:14" x14ac:dyDescent="0.25">
      <c r="A3788" s="2">
        <v>44140</v>
      </c>
      <c r="B3788" s="3">
        <v>45593</v>
      </c>
      <c r="C3788" s="4">
        <f>+WEEKNUM(B3788)</f>
        <v>44</v>
      </c>
      <c r="D3788" s="4">
        <f>+MONTH(Tabla4[[#This Row],[FECHA]])</f>
        <v>10</v>
      </c>
      <c r="E3788" s="4">
        <f>+YEAR(B3788)</f>
        <v>2024</v>
      </c>
      <c r="F3788" t="s">
        <v>28942</v>
      </c>
      <c r="G3788" t="s">
        <v>29027</v>
      </c>
      <c r="H3788" t="s">
        <v>3</v>
      </c>
      <c r="I3788" t="s">
        <v>16</v>
      </c>
      <c r="J3788" t="s">
        <v>26944</v>
      </c>
      <c r="K3788" s="2">
        <v>80156970</v>
      </c>
      <c r="L3788" t="s">
        <v>38</v>
      </c>
      <c r="M3788" t="s">
        <v>1684</v>
      </c>
      <c r="N3788" s="1" t="s">
        <v>1635</v>
      </c>
    </row>
    <row r="3789" spans="1:14" x14ac:dyDescent="0.25">
      <c r="A3789" s="2">
        <v>44143</v>
      </c>
      <c r="B3789" s="3">
        <v>45593</v>
      </c>
      <c r="C3789" s="4">
        <f>+WEEKNUM(B3789)</f>
        <v>44</v>
      </c>
      <c r="D3789" s="4">
        <f>+MONTH(Tabla4[[#This Row],[FECHA]])</f>
        <v>10</v>
      </c>
      <c r="E3789" s="4">
        <f>+YEAR(B3789)</f>
        <v>2024</v>
      </c>
      <c r="F3789" t="s">
        <v>28983</v>
      </c>
      <c r="H3789" t="s">
        <v>21</v>
      </c>
      <c r="I3789" t="s">
        <v>16</v>
      </c>
      <c r="J3789" t="s">
        <v>29026</v>
      </c>
      <c r="K3789" s="2">
        <v>1000077330</v>
      </c>
      <c r="L3789" t="s">
        <v>198</v>
      </c>
      <c r="M3789" t="s">
        <v>37</v>
      </c>
      <c r="N3789" s="1" t="s">
        <v>1635</v>
      </c>
    </row>
    <row r="3790" spans="1:14" x14ac:dyDescent="0.25">
      <c r="A3790" s="2">
        <v>44173</v>
      </c>
      <c r="B3790" s="3">
        <v>45593</v>
      </c>
      <c r="C3790" s="4">
        <f>+WEEKNUM(B3790)</f>
        <v>44</v>
      </c>
      <c r="D3790" s="4">
        <f>+MONTH(Tabla4[[#This Row],[FECHA]])</f>
        <v>10</v>
      </c>
      <c r="E3790" s="4">
        <f>+YEAR(B3790)</f>
        <v>2024</v>
      </c>
      <c r="F3790" t="s">
        <v>28900</v>
      </c>
      <c r="G3790" t="s">
        <v>29025</v>
      </c>
      <c r="H3790" t="s">
        <v>3118</v>
      </c>
      <c r="I3790" t="s">
        <v>16</v>
      </c>
      <c r="J3790" t="s">
        <v>1020</v>
      </c>
      <c r="K3790" s="2">
        <v>900346046</v>
      </c>
      <c r="L3790" t="s">
        <v>38</v>
      </c>
      <c r="M3790" t="s">
        <v>1684</v>
      </c>
      <c r="N3790" s="1" t="s">
        <v>1635</v>
      </c>
    </row>
    <row r="3791" spans="1:14" x14ac:dyDescent="0.25">
      <c r="A3791" s="2">
        <v>44174</v>
      </c>
      <c r="B3791" s="3">
        <v>45593</v>
      </c>
      <c r="C3791" s="4">
        <f>+WEEKNUM(B3791)</f>
        <v>44</v>
      </c>
      <c r="D3791" s="4">
        <f>+MONTH(Tabla4[[#This Row],[FECHA]])</f>
        <v>10</v>
      </c>
      <c r="E3791" s="4">
        <f>+YEAR(B3791)</f>
        <v>2024</v>
      </c>
      <c r="F3791" t="s">
        <v>28983</v>
      </c>
      <c r="G3791" t="s">
        <v>29024</v>
      </c>
      <c r="H3791" t="s">
        <v>3</v>
      </c>
      <c r="I3791" t="s">
        <v>16</v>
      </c>
      <c r="J3791" t="s">
        <v>20333</v>
      </c>
      <c r="K3791" s="2">
        <v>80063675</v>
      </c>
      <c r="L3791" t="s">
        <v>38</v>
      </c>
      <c r="M3791" t="s">
        <v>1684</v>
      </c>
      <c r="N3791" s="1" t="s">
        <v>1635</v>
      </c>
    </row>
    <row r="3792" spans="1:14" x14ac:dyDescent="0.25">
      <c r="A3792" s="2">
        <v>44176</v>
      </c>
      <c r="B3792" s="3">
        <v>45593</v>
      </c>
      <c r="C3792" s="4">
        <f>+WEEKNUM(B3792)</f>
        <v>44</v>
      </c>
      <c r="D3792" s="4">
        <f>+MONTH(Tabla4[[#This Row],[FECHA]])</f>
        <v>10</v>
      </c>
      <c r="E3792" s="4">
        <f>+YEAR(B3792)</f>
        <v>2024</v>
      </c>
      <c r="F3792" t="s">
        <v>29020</v>
      </c>
      <c r="H3792" t="s">
        <v>21</v>
      </c>
      <c r="I3792" t="s">
        <v>16</v>
      </c>
      <c r="J3792" t="s">
        <v>16946</v>
      </c>
      <c r="K3792" s="2">
        <v>1023894195</v>
      </c>
      <c r="L3792" t="s">
        <v>49</v>
      </c>
      <c r="M3792" t="s">
        <v>37</v>
      </c>
      <c r="N3792" s="1" t="s">
        <v>1635</v>
      </c>
    </row>
    <row r="3793" spans="1:14" x14ac:dyDescent="0.25">
      <c r="A3793" s="2">
        <v>44179</v>
      </c>
      <c r="B3793" s="3">
        <v>45593</v>
      </c>
      <c r="C3793" s="4">
        <f>+WEEKNUM(B3793)</f>
        <v>44</v>
      </c>
      <c r="D3793" s="4">
        <f>+MONTH(Tabla4[[#This Row],[FECHA]])</f>
        <v>10</v>
      </c>
      <c r="E3793" s="4">
        <f>+YEAR(B3793)</f>
        <v>2024</v>
      </c>
      <c r="F3793" t="s">
        <v>28900</v>
      </c>
      <c r="G3793" t="s">
        <v>29023</v>
      </c>
      <c r="H3793" t="s">
        <v>3118</v>
      </c>
      <c r="I3793" t="s">
        <v>33</v>
      </c>
      <c r="J3793" t="s">
        <v>29022</v>
      </c>
      <c r="K3793" s="2">
        <v>79592501</v>
      </c>
      <c r="L3793" t="s">
        <v>38</v>
      </c>
      <c r="M3793" t="s">
        <v>37</v>
      </c>
      <c r="N3793" s="1" t="s">
        <v>1635</v>
      </c>
    </row>
    <row r="3794" spans="1:14" x14ac:dyDescent="0.25">
      <c r="A3794" s="2">
        <v>44183</v>
      </c>
      <c r="B3794" s="3">
        <v>45593</v>
      </c>
      <c r="C3794" s="4">
        <f>+WEEKNUM(B3794)</f>
        <v>44</v>
      </c>
      <c r="D3794" s="4">
        <f>+MONTH(Tabla4[[#This Row],[FECHA]])</f>
        <v>10</v>
      </c>
      <c r="E3794" s="4">
        <f>+YEAR(B3794)</f>
        <v>2024</v>
      </c>
      <c r="F3794" t="s">
        <v>28900</v>
      </c>
      <c r="G3794" t="s">
        <v>29021</v>
      </c>
      <c r="H3794" t="s">
        <v>3118</v>
      </c>
      <c r="I3794" t="s">
        <v>16</v>
      </c>
      <c r="J3794" t="s">
        <v>15385</v>
      </c>
      <c r="K3794" s="2">
        <v>80768221</v>
      </c>
      <c r="L3794" t="s">
        <v>38</v>
      </c>
      <c r="M3794" t="s">
        <v>1684</v>
      </c>
      <c r="N3794" s="1" t="s">
        <v>1635</v>
      </c>
    </row>
    <row r="3795" spans="1:14" x14ac:dyDescent="0.25">
      <c r="A3795" s="2">
        <v>44205</v>
      </c>
      <c r="B3795" s="3">
        <v>45593</v>
      </c>
      <c r="C3795" s="4">
        <f>+WEEKNUM(B3795)</f>
        <v>44</v>
      </c>
      <c r="D3795" s="4">
        <f>+MONTH(Tabla4[[#This Row],[FECHA]])</f>
        <v>10</v>
      </c>
      <c r="E3795" s="4">
        <f>+YEAR(B3795)</f>
        <v>2024</v>
      </c>
      <c r="F3795" t="s">
        <v>29020</v>
      </c>
      <c r="G3795" t="s">
        <v>29019</v>
      </c>
      <c r="H3795" t="s">
        <v>3</v>
      </c>
      <c r="I3795" t="s">
        <v>30</v>
      </c>
      <c r="J3795" t="s">
        <v>12694</v>
      </c>
      <c r="K3795" s="2">
        <v>16377192</v>
      </c>
      <c r="L3795" t="s">
        <v>38</v>
      </c>
      <c r="M3795" t="s">
        <v>1684</v>
      </c>
      <c r="N3795" s="1" t="s">
        <v>1635</v>
      </c>
    </row>
    <row r="3796" spans="1:14" x14ac:dyDescent="0.25">
      <c r="A3796" s="2">
        <v>44211</v>
      </c>
      <c r="B3796" s="3">
        <v>45593</v>
      </c>
      <c r="C3796" s="4">
        <f>+WEEKNUM(B3796)</f>
        <v>44</v>
      </c>
      <c r="D3796" s="4">
        <f>+MONTH(Tabla4[[#This Row],[FECHA]])</f>
        <v>10</v>
      </c>
      <c r="E3796" s="4">
        <f>+YEAR(B3796)</f>
        <v>2024</v>
      </c>
      <c r="F3796" t="s">
        <v>28900</v>
      </c>
      <c r="G3796" t="s">
        <v>29018</v>
      </c>
      <c r="H3796" t="s">
        <v>3118</v>
      </c>
      <c r="J3796" t="s">
        <v>29017</v>
      </c>
      <c r="K3796" s="2">
        <v>79207344</v>
      </c>
      <c r="L3796" t="s">
        <v>38</v>
      </c>
      <c r="M3796" t="s">
        <v>1684</v>
      </c>
      <c r="N3796" s="1" t="s">
        <v>1635</v>
      </c>
    </row>
    <row r="3797" spans="1:14" x14ac:dyDescent="0.25">
      <c r="A3797" s="2">
        <v>44216</v>
      </c>
      <c r="B3797" s="3">
        <v>45593</v>
      </c>
      <c r="C3797" s="4">
        <f>+WEEKNUM(B3797)</f>
        <v>44</v>
      </c>
      <c r="D3797" s="4">
        <f>+MONTH(Tabla4[[#This Row],[FECHA]])</f>
        <v>10</v>
      </c>
      <c r="E3797" s="4">
        <f>+YEAR(B3797)</f>
        <v>2024</v>
      </c>
      <c r="F3797" t="s">
        <v>28900</v>
      </c>
      <c r="G3797" t="s">
        <v>29016</v>
      </c>
      <c r="H3797" t="s">
        <v>3118</v>
      </c>
      <c r="I3797" t="s">
        <v>16</v>
      </c>
      <c r="J3797" t="s">
        <v>14571</v>
      </c>
      <c r="K3797" s="2">
        <v>5683386</v>
      </c>
      <c r="L3797" t="s">
        <v>38</v>
      </c>
      <c r="M3797" t="s">
        <v>37</v>
      </c>
      <c r="N3797" s="1" t="s">
        <v>1635</v>
      </c>
    </row>
    <row r="3798" spans="1:14" x14ac:dyDescent="0.25">
      <c r="A3798" s="2">
        <v>44133</v>
      </c>
      <c r="B3798" s="3">
        <v>45593</v>
      </c>
      <c r="C3798" s="4">
        <f>+WEEKNUM(B3798)</f>
        <v>44</v>
      </c>
      <c r="D3798" s="4">
        <f>+MONTH(Tabla4[[#This Row],[FECHA]])</f>
        <v>10</v>
      </c>
      <c r="E3798" s="4">
        <f>+YEAR(B3798)</f>
        <v>2024</v>
      </c>
      <c r="F3798" t="s">
        <v>28983</v>
      </c>
      <c r="G3798" t="s">
        <v>29015</v>
      </c>
      <c r="H3798" t="s">
        <v>3</v>
      </c>
      <c r="I3798" t="s">
        <v>16</v>
      </c>
      <c r="J3798" t="s">
        <v>21607</v>
      </c>
      <c r="K3798" s="2">
        <v>1000625582</v>
      </c>
      <c r="L3798" t="s">
        <v>38</v>
      </c>
      <c r="M3798" t="s">
        <v>2122</v>
      </c>
      <c r="N3798" s="1" t="s">
        <v>901</v>
      </c>
    </row>
    <row r="3799" spans="1:14" x14ac:dyDescent="0.25">
      <c r="A3799" s="2">
        <v>44136</v>
      </c>
      <c r="B3799" s="3">
        <v>45593</v>
      </c>
      <c r="C3799" s="4">
        <f>+WEEKNUM(B3799)</f>
        <v>44</v>
      </c>
      <c r="D3799" s="4">
        <f>+MONTH(Tabla4[[#This Row],[FECHA]])</f>
        <v>10</v>
      </c>
      <c r="E3799" s="4">
        <f>+YEAR(B3799)</f>
        <v>2024</v>
      </c>
      <c r="F3799" t="s">
        <v>28900</v>
      </c>
      <c r="G3799" t="s">
        <v>29014</v>
      </c>
      <c r="H3799" t="s">
        <v>8</v>
      </c>
      <c r="I3799" t="s">
        <v>130</v>
      </c>
      <c r="J3799" t="s">
        <v>14951</v>
      </c>
      <c r="K3799" s="2">
        <v>79624962</v>
      </c>
      <c r="L3799" t="s">
        <v>38</v>
      </c>
      <c r="M3799" t="s">
        <v>987</v>
      </c>
      <c r="N3799" s="1" t="s">
        <v>901</v>
      </c>
    </row>
    <row r="3800" spans="1:14" x14ac:dyDescent="0.25">
      <c r="A3800" s="2">
        <v>44150</v>
      </c>
      <c r="B3800" s="3">
        <v>45593</v>
      </c>
      <c r="C3800" s="4">
        <f>+WEEKNUM(B3800)</f>
        <v>44</v>
      </c>
      <c r="D3800" s="4">
        <f>+MONTH(Tabla4[[#This Row],[FECHA]])</f>
        <v>10</v>
      </c>
      <c r="E3800" s="4">
        <f>+YEAR(B3800)</f>
        <v>2024</v>
      </c>
      <c r="F3800" t="s">
        <v>28983</v>
      </c>
      <c r="H3800" t="s">
        <v>21</v>
      </c>
      <c r="J3800" t="s">
        <v>29013</v>
      </c>
      <c r="K3800" s="2">
        <v>1010072583</v>
      </c>
      <c r="L3800" t="s">
        <v>49</v>
      </c>
      <c r="M3800" t="s">
        <v>987</v>
      </c>
      <c r="N3800" s="1" t="s">
        <v>901</v>
      </c>
    </row>
    <row r="3801" spans="1:14" x14ac:dyDescent="0.25">
      <c r="A3801" s="2">
        <v>44169</v>
      </c>
      <c r="B3801" s="3">
        <v>45593</v>
      </c>
      <c r="C3801" s="4">
        <f>+WEEKNUM(B3801)</f>
        <v>44</v>
      </c>
      <c r="D3801" s="4">
        <f>+MONTH(Tabla4[[#This Row],[FECHA]])</f>
        <v>10</v>
      </c>
      <c r="E3801" s="4">
        <f>+YEAR(B3801)</f>
        <v>2024</v>
      </c>
      <c r="F3801" t="s">
        <v>28900</v>
      </c>
      <c r="G3801" t="s">
        <v>29012</v>
      </c>
      <c r="H3801" t="s">
        <v>3118</v>
      </c>
      <c r="I3801" t="s">
        <v>16</v>
      </c>
      <c r="J3801" t="s">
        <v>21904</v>
      </c>
      <c r="K3801" s="2">
        <v>80820958</v>
      </c>
      <c r="L3801" t="s">
        <v>38</v>
      </c>
      <c r="M3801" t="s">
        <v>2122</v>
      </c>
      <c r="N3801" s="1" t="s">
        <v>901</v>
      </c>
    </row>
    <row r="3802" spans="1:14" x14ac:dyDescent="0.25">
      <c r="A3802" s="2">
        <v>44196</v>
      </c>
      <c r="B3802" s="3">
        <v>45593</v>
      </c>
      <c r="C3802" s="4">
        <f>+WEEKNUM(B3802)</f>
        <v>44</v>
      </c>
      <c r="D3802" s="4">
        <f>+MONTH(Tabla4[[#This Row],[FECHA]])</f>
        <v>10</v>
      </c>
      <c r="E3802" s="4">
        <f>+YEAR(B3802)</f>
        <v>2024</v>
      </c>
      <c r="F3802" t="s">
        <v>28900</v>
      </c>
      <c r="G3802" t="s">
        <v>29011</v>
      </c>
      <c r="H3802" t="s">
        <v>3118</v>
      </c>
      <c r="I3802" t="s">
        <v>16</v>
      </c>
      <c r="J3802" t="s">
        <v>6195</v>
      </c>
      <c r="K3802" s="2">
        <v>1049616172</v>
      </c>
      <c r="L3802" t="s">
        <v>38</v>
      </c>
      <c r="M3802" t="s">
        <v>987</v>
      </c>
      <c r="N3802" s="1" t="s">
        <v>901</v>
      </c>
    </row>
    <row r="3803" spans="1:14" x14ac:dyDescent="0.25">
      <c r="A3803" s="2">
        <v>44206</v>
      </c>
      <c r="B3803" s="3">
        <v>45593</v>
      </c>
      <c r="C3803" s="4">
        <f>+WEEKNUM(B3803)</f>
        <v>44</v>
      </c>
      <c r="D3803" s="4">
        <f>+MONTH(Tabla4[[#This Row],[FECHA]])</f>
        <v>10</v>
      </c>
      <c r="E3803" s="4">
        <f>+YEAR(B3803)</f>
        <v>2024</v>
      </c>
      <c r="F3803" t="s">
        <v>28900</v>
      </c>
      <c r="G3803" t="s">
        <v>29010</v>
      </c>
      <c r="H3803" t="s">
        <v>3118</v>
      </c>
      <c r="I3803" t="s">
        <v>33</v>
      </c>
      <c r="J3803" t="s">
        <v>1015</v>
      </c>
      <c r="K3803" s="2">
        <v>1099213122</v>
      </c>
      <c r="L3803" t="s">
        <v>38</v>
      </c>
      <c r="M3803" t="s">
        <v>987</v>
      </c>
      <c r="N3803" s="1" t="s">
        <v>901</v>
      </c>
    </row>
    <row r="3804" spans="1:14" x14ac:dyDescent="0.25">
      <c r="A3804" s="2">
        <v>44218</v>
      </c>
      <c r="B3804" s="3">
        <v>45593</v>
      </c>
      <c r="C3804" s="4">
        <f>+WEEKNUM(B3804)</f>
        <v>44</v>
      </c>
      <c r="D3804" s="4">
        <f>+MONTH(Tabla4[[#This Row],[FECHA]])</f>
        <v>10</v>
      </c>
      <c r="E3804" s="4">
        <f>+YEAR(B3804)</f>
        <v>2024</v>
      </c>
      <c r="F3804" t="s">
        <v>28942</v>
      </c>
      <c r="G3804" t="s">
        <v>29009</v>
      </c>
      <c r="H3804" t="s">
        <v>8</v>
      </c>
      <c r="I3804" t="s">
        <v>16</v>
      </c>
      <c r="J3804" t="s">
        <v>12038</v>
      </c>
      <c r="K3804" s="2">
        <v>79523233</v>
      </c>
      <c r="L3804" t="s">
        <v>38</v>
      </c>
      <c r="M3804" t="s">
        <v>2122</v>
      </c>
      <c r="N3804" s="1" t="s">
        <v>901</v>
      </c>
    </row>
    <row r="3805" spans="1:14" x14ac:dyDescent="0.25">
      <c r="A3805" s="2">
        <v>43930</v>
      </c>
      <c r="B3805" s="3">
        <v>45589</v>
      </c>
      <c r="C3805" s="4">
        <f>+WEEKNUM(B3805)</f>
        <v>43</v>
      </c>
      <c r="D3805" s="4">
        <f>+MONTH(Tabla4[[#This Row],[FECHA]])</f>
        <v>10</v>
      </c>
      <c r="E3805" s="4">
        <f>+YEAR(B3805)</f>
        <v>2024</v>
      </c>
      <c r="F3805" t="s">
        <v>28900</v>
      </c>
      <c r="H3805" t="s">
        <v>21</v>
      </c>
      <c r="I3805" t="s">
        <v>16</v>
      </c>
      <c r="J3805" t="s">
        <v>506</v>
      </c>
      <c r="K3805" s="2">
        <v>1000494668</v>
      </c>
      <c r="L3805" t="s">
        <v>55</v>
      </c>
      <c r="M3805" t="s">
        <v>4511</v>
      </c>
      <c r="N3805" s="1" t="s">
        <v>246</v>
      </c>
    </row>
    <row r="3806" spans="1:14" x14ac:dyDescent="0.25">
      <c r="A3806" s="2">
        <v>43932</v>
      </c>
      <c r="B3806" s="3">
        <v>45589</v>
      </c>
      <c r="C3806" s="4">
        <f>+WEEKNUM(B3806)</f>
        <v>43</v>
      </c>
      <c r="D3806" s="4">
        <f>+MONTH(Tabla4[[#This Row],[FECHA]])</f>
        <v>10</v>
      </c>
      <c r="E3806" s="4">
        <f>+YEAR(B3806)</f>
        <v>2024</v>
      </c>
      <c r="F3806" t="s">
        <v>28846</v>
      </c>
      <c r="H3806" t="s">
        <v>3118</v>
      </c>
      <c r="I3806" t="s">
        <v>33</v>
      </c>
      <c r="J3806" t="s">
        <v>26796</v>
      </c>
      <c r="K3806" s="2">
        <v>1098671826</v>
      </c>
      <c r="L3806" t="s">
        <v>256</v>
      </c>
      <c r="M3806" t="s">
        <v>4511</v>
      </c>
      <c r="N3806" s="1" t="s">
        <v>246</v>
      </c>
    </row>
    <row r="3807" spans="1:14" x14ac:dyDescent="0.25">
      <c r="A3807" s="2">
        <v>43768</v>
      </c>
      <c r="B3807" s="3">
        <v>45588</v>
      </c>
      <c r="C3807" s="4">
        <f>+WEEKNUM(B3807)</f>
        <v>43</v>
      </c>
      <c r="D3807" s="4">
        <f>+MONTH(Tabla4[[#This Row],[FECHA]])</f>
        <v>10</v>
      </c>
      <c r="E3807" s="4">
        <f>+YEAR(B3807)</f>
        <v>2024</v>
      </c>
      <c r="F3807" t="s">
        <v>28900</v>
      </c>
      <c r="H3807" t="s">
        <v>3</v>
      </c>
      <c r="I3807" t="s">
        <v>130</v>
      </c>
      <c r="J3807" t="s">
        <v>29008</v>
      </c>
      <c r="K3807" s="2">
        <v>1000383682</v>
      </c>
      <c r="L3807" t="s">
        <v>256</v>
      </c>
      <c r="M3807" t="s">
        <v>4511</v>
      </c>
      <c r="N3807" s="1" t="s">
        <v>246</v>
      </c>
    </row>
    <row r="3808" spans="1:14" x14ac:dyDescent="0.25">
      <c r="A3808" s="2">
        <v>43794</v>
      </c>
      <c r="B3808" s="3">
        <v>45588</v>
      </c>
      <c r="C3808" s="4">
        <f>+WEEKNUM(B3808)</f>
        <v>43</v>
      </c>
      <c r="D3808" s="4">
        <f>+MONTH(Tabla4[[#This Row],[FECHA]])</f>
        <v>10</v>
      </c>
      <c r="E3808" s="4">
        <f>+YEAR(B3808)</f>
        <v>2024</v>
      </c>
      <c r="F3808" t="s">
        <v>29007</v>
      </c>
      <c r="H3808" t="s">
        <v>8</v>
      </c>
      <c r="I3808" t="s">
        <v>130</v>
      </c>
      <c r="J3808" t="s">
        <v>29006</v>
      </c>
      <c r="K3808" s="2">
        <v>1001295833</v>
      </c>
      <c r="L3808" t="s">
        <v>1</v>
      </c>
      <c r="N3808" s="1" t="s">
        <v>246</v>
      </c>
    </row>
    <row r="3809" spans="1:14" x14ac:dyDescent="0.25">
      <c r="A3809" s="2">
        <v>43832</v>
      </c>
      <c r="B3809" s="3">
        <v>45588</v>
      </c>
      <c r="C3809" s="4">
        <f>+WEEKNUM(B3809)</f>
        <v>43</v>
      </c>
      <c r="D3809" s="4">
        <f>+MONTH(Tabla4[[#This Row],[FECHA]])</f>
        <v>10</v>
      </c>
      <c r="E3809" s="4">
        <f>+YEAR(B3809)</f>
        <v>2024</v>
      </c>
      <c r="F3809" t="s">
        <v>28789</v>
      </c>
      <c r="G3809" t="s">
        <v>29005</v>
      </c>
      <c r="H3809" t="s">
        <v>3</v>
      </c>
      <c r="I3809" t="s">
        <v>16</v>
      </c>
      <c r="J3809" t="s">
        <v>11677</v>
      </c>
      <c r="K3809" s="2">
        <v>1032452222</v>
      </c>
      <c r="L3809" t="s">
        <v>38</v>
      </c>
      <c r="M3809" t="s">
        <v>4511</v>
      </c>
      <c r="N3809" s="1" t="s">
        <v>246</v>
      </c>
    </row>
    <row r="3810" spans="1:14" x14ac:dyDescent="0.25">
      <c r="A3810" s="2">
        <v>43846</v>
      </c>
      <c r="B3810" s="3">
        <v>45588</v>
      </c>
      <c r="C3810" s="4">
        <f>+WEEKNUM(B3810)</f>
        <v>43</v>
      </c>
      <c r="D3810" s="4">
        <f>+MONTH(Tabla4[[#This Row],[FECHA]])</f>
        <v>10</v>
      </c>
      <c r="E3810" s="4">
        <f>+YEAR(B3810)</f>
        <v>2024</v>
      </c>
      <c r="F3810" t="s">
        <v>28396</v>
      </c>
      <c r="G3810" t="s">
        <v>29004</v>
      </c>
      <c r="H3810" t="s">
        <v>3118</v>
      </c>
      <c r="I3810" t="s">
        <v>130</v>
      </c>
      <c r="J3810" t="s">
        <v>2604</v>
      </c>
      <c r="K3810" s="2">
        <v>1015464369</v>
      </c>
      <c r="L3810" t="s">
        <v>38</v>
      </c>
      <c r="M3810" t="s">
        <v>4511</v>
      </c>
      <c r="N3810" s="1" t="s">
        <v>246</v>
      </c>
    </row>
    <row r="3811" spans="1:14" x14ac:dyDescent="0.25">
      <c r="A3811" s="2">
        <v>43690</v>
      </c>
      <c r="B3811" s="3">
        <v>45587</v>
      </c>
      <c r="C3811" s="4">
        <f>+WEEKNUM(B3811)</f>
        <v>43</v>
      </c>
      <c r="D3811" s="4">
        <f>+MONTH(Tabla4[[#This Row],[FECHA]])</f>
        <v>10</v>
      </c>
      <c r="E3811" s="4">
        <f>+YEAR(B3811)</f>
        <v>2024</v>
      </c>
      <c r="F3811" t="s">
        <v>28359</v>
      </c>
      <c r="G3811" t="s">
        <v>28607</v>
      </c>
      <c r="H3811" t="s">
        <v>3118</v>
      </c>
      <c r="I3811" t="s">
        <v>16</v>
      </c>
      <c r="J3811" t="s">
        <v>9459</v>
      </c>
      <c r="K3811" s="2">
        <v>1091673980</v>
      </c>
      <c r="L3811" t="s">
        <v>38</v>
      </c>
      <c r="M3811" t="s">
        <v>4511</v>
      </c>
      <c r="N3811" s="1" t="s">
        <v>246</v>
      </c>
    </row>
    <row r="3812" spans="1:14" x14ac:dyDescent="0.25">
      <c r="A3812" s="2">
        <v>43705</v>
      </c>
      <c r="B3812" s="3">
        <v>45587</v>
      </c>
      <c r="C3812" s="4">
        <f>+WEEKNUM(B3812)</f>
        <v>43</v>
      </c>
      <c r="D3812" s="4">
        <f>+MONTH(Tabla4[[#This Row],[FECHA]])</f>
        <v>10</v>
      </c>
      <c r="E3812" s="4">
        <f>+YEAR(B3812)</f>
        <v>2024</v>
      </c>
      <c r="F3812" t="s">
        <v>28777</v>
      </c>
      <c r="H3812" t="s">
        <v>21</v>
      </c>
      <c r="I3812" t="s">
        <v>30</v>
      </c>
      <c r="J3812" t="s">
        <v>8281</v>
      </c>
      <c r="K3812" s="2">
        <v>1022335578</v>
      </c>
      <c r="L3812" t="s">
        <v>55</v>
      </c>
      <c r="M3812" t="s">
        <v>4511</v>
      </c>
      <c r="N3812" s="1" t="s">
        <v>246</v>
      </c>
    </row>
    <row r="3813" spans="1:14" x14ac:dyDescent="0.25">
      <c r="A3813" s="2">
        <v>43712</v>
      </c>
      <c r="B3813" s="3">
        <v>45587</v>
      </c>
      <c r="C3813" s="4">
        <f>+WEEKNUM(B3813)</f>
        <v>43</v>
      </c>
      <c r="D3813" s="4">
        <f>+MONTH(Tabla4[[#This Row],[FECHA]])</f>
        <v>10</v>
      </c>
      <c r="E3813" s="4">
        <f>+YEAR(B3813)</f>
        <v>2024</v>
      </c>
      <c r="F3813" t="s">
        <v>28359</v>
      </c>
      <c r="G3813" t="s">
        <v>29003</v>
      </c>
      <c r="H3813" t="s">
        <v>3118</v>
      </c>
      <c r="I3813" t="s">
        <v>33</v>
      </c>
      <c r="J3813" t="s">
        <v>4632</v>
      </c>
      <c r="K3813" s="2">
        <v>1052386408</v>
      </c>
      <c r="L3813" t="s">
        <v>38</v>
      </c>
      <c r="M3813" t="s">
        <v>4511</v>
      </c>
      <c r="N3813" s="1" t="s">
        <v>246</v>
      </c>
    </row>
    <row r="3814" spans="1:14" x14ac:dyDescent="0.25">
      <c r="A3814" s="2">
        <v>43714</v>
      </c>
      <c r="B3814" s="3">
        <v>45587</v>
      </c>
      <c r="C3814" s="4">
        <f>+WEEKNUM(B3814)</f>
        <v>43</v>
      </c>
      <c r="D3814" s="4">
        <f>+MONTH(Tabla4[[#This Row],[FECHA]])</f>
        <v>10</v>
      </c>
      <c r="E3814" s="4">
        <f>+YEAR(B3814)</f>
        <v>2024</v>
      </c>
      <c r="F3814" t="s">
        <v>28983</v>
      </c>
      <c r="H3814" t="s">
        <v>3</v>
      </c>
      <c r="I3814" t="s">
        <v>16</v>
      </c>
      <c r="J3814" t="s">
        <v>4625</v>
      </c>
      <c r="K3814" s="2">
        <v>9000174478</v>
      </c>
      <c r="L3814" t="s">
        <v>1</v>
      </c>
      <c r="N3814" s="1" t="s">
        <v>246</v>
      </c>
    </row>
    <row r="3815" spans="1:14" x14ac:dyDescent="0.25">
      <c r="A3815" s="2">
        <v>43716</v>
      </c>
      <c r="B3815" s="3">
        <v>45587</v>
      </c>
      <c r="C3815" s="4">
        <f>+WEEKNUM(B3815)</f>
        <v>43</v>
      </c>
      <c r="D3815" s="4">
        <f>+MONTH(Tabla4[[#This Row],[FECHA]])</f>
        <v>10</v>
      </c>
      <c r="E3815" s="4">
        <f>+YEAR(B3815)</f>
        <v>2024</v>
      </c>
      <c r="F3815" t="s">
        <v>28789</v>
      </c>
      <c r="H3815" t="s">
        <v>3</v>
      </c>
      <c r="I3815" t="s">
        <v>16</v>
      </c>
      <c r="J3815" t="s">
        <v>6122</v>
      </c>
      <c r="K3815" s="2">
        <v>80758995</v>
      </c>
      <c r="L3815" t="s">
        <v>55</v>
      </c>
      <c r="M3815" t="s">
        <v>4511</v>
      </c>
      <c r="N3815" s="1" t="s">
        <v>246</v>
      </c>
    </row>
    <row r="3816" spans="1:14" x14ac:dyDescent="0.25">
      <c r="A3816" s="2">
        <v>43717</v>
      </c>
      <c r="B3816" s="3">
        <v>45587</v>
      </c>
      <c r="C3816" s="4">
        <f>+WEEKNUM(B3816)</f>
        <v>43</v>
      </c>
      <c r="D3816" s="4">
        <f>+MONTH(Tabla4[[#This Row],[FECHA]])</f>
        <v>10</v>
      </c>
      <c r="E3816" s="4">
        <f>+YEAR(B3816)</f>
        <v>2024</v>
      </c>
      <c r="F3816" t="s">
        <v>28789</v>
      </c>
      <c r="G3816" t="s">
        <v>29002</v>
      </c>
      <c r="H3816" t="s">
        <v>3</v>
      </c>
      <c r="I3816" t="s">
        <v>30</v>
      </c>
      <c r="J3816" t="s">
        <v>29001</v>
      </c>
      <c r="K3816" s="2">
        <v>1015478764</v>
      </c>
      <c r="L3816" t="s">
        <v>38</v>
      </c>
      <c r="M3816" t="s">
        <v>4511</v>
      </c>
      <c r="N3816" s="1" t="s">
        <v>246</v>
      </c>
    </row>
    <row r="3817" spans="1:14" x14ac:dyDescent="0.25">
      <c r="A3817" s="2">
        <v>43724</v>
      </c>
      <c r="B3817" s="3">
        <v>45587</v>
      </c>
      <c r="C3817" s="4">
        <f>+WEEKNUM(B3817)</f>
        <v>43</v>
      </c>
      <c r="D3817" s="4">
        <f>+MONTH(Tabla4[[#This Row],[FECHA]])</f>
        <v>10</v>
      </c>
      <c r="E3817" s="4">
        <f>+YEAR(B3817)</f>
        <v>2024</v>
      </c>
      <c r="F3817" t="s">
        <v>28396</v>
      </c>
      <c r="G3817" t="s">
        <v>29000</v>
      </c>
      <c r="H3817" t="s">
        <v>3118</v>
      </c>
      <c r="I3817" t="s">
        <v>16</v>
      </c>
      <c r="J3817" t="s">
        <v>9926</v>
      </c>
      <c r="K3817" s="2">
        <v>1013664547</v>
      </c>
      <c r="L3817" t="s">
        <v>55</v>
      </c>
      <c r="M3817" t="s">
        <v>4511</v>
      </c>
      <c r="N3817" s="1" t="s">
        <v>246</v>
      </c>
    </row>
    <row r="3818" spans="1:14" x14ac:dyDescent="0.25">
      <c r="A3818" s="2">
        <v>44052</v>
      </c>
      <c r="B3818" s="3">
        <v>45591</v>
      </c>
      <c r="C3818" s="4">
        <f>+WEEKNUM(B3818)</f>
        <v>43</v>
      </c>
      <c r="D3818" s="4">
        <f>+MONTH(Tabla4[[#This Row],[FECHA]])</f>
        <v>10</v>
      </c>
      <c r="E3818" s="4">
        <f>+YEAR(B3818)</f>
        <v>2024</v>
      </c>
      <c r="F3818" t="s">
        <v>28942</v>
      </c>
      <c r="H3818" t="s">
        <v>3</v>
      </c>
      <c r="I3818" t="s">
        <v>16</v>
      </c>
      <c r="J3818" t="s">
        <v>15363</v>
      </c>
      <c r="K3818" s="2">
        <v>1015435087</v>
      </c>
      <c r="L3818" t="s">
        <v>1</v>
      </c>
      <c r="N3818" s="1" t="s">
        <v>2098</v>
      </c>
    </row>
    <row r="3819" spans="1:14" x14ac:dyDescent="0.25">
      <c r="A3819" s="2">
        <v>44055</v>
      </c>
      <c r="B3819" s="3">
        <v>45591</v>
      </c>
      <c r="C3819" s="4">
        <f>+WEEKNUM(B3819)</f>
        <v>43</v>
      </c>
      <c r="D3819" s="4">
        <f>+MONTH(Tabla4[[#This Row],[FECHA]])</f>
        <v>10</v>
      </c>
      <c r="E3819" s="4">
        <f>+YEAR(B3819)</f>
        <v>2024</v>
      </c>
      <c r="F3819" t="s">
        <v>28942</v>
      </c>
      <c r="H3819" t="s">
        <v>8</v>
      </c>
      <c r="I3819" t="s">
        <v>16</v>
      </c>
      <c r="J3819" t="s">
        <v>11886</v>
      </c>
      <c r="K3819" s="2">
        <v>1110541507</v>
      </c>
      <c r="L3819" t="s">
        <v>1</v>
      </c>
      <c r="N3819" s="1" t="s">
        <v>2098</v>
      </c>
    </row>
    <row r="3820" spans="1:14" x14ac:dyDescent="0.25">
      <c r="A3820" s="2">
        <v>44056</v>
      </c>
      <c r="B3820" s="3">
        <v>45591</v>
      </c>
      <c r="C3820" s="4">
        <f>+WEEKNUM(B3820)</f>
        <v>43</v>
      </c>
      <c r="D3820" s="4">
        <f>+MONTH(Tabla4[[#This Row],[FECHA]])</f>
        <v>10</v>
      </c>
      <c r="E3820" s="4">
        <f>+YEAR(B3820)</f>
        <v>2024</v>
      </c>
      <c r="F3820" t="s">
        <v>28789</v>
      </c>
      <c r="G3820" t="s">
        <v>28999</v>
      </c>
      <c r="H3820" t="s">
        <v>3118</v>
      </c>
      <c r="I3820" t="s">
        <v>130</v>
      </c>
      <c r="J3820" t="s">
        <v>28998</v>
      </c>
      <c r="K3820" s="2">
        <v>1007235311</v>
      </c>
      <c r="L3820" t="s">
        <v>38</v>
      </c>
      <c r="M3820" t="s">
        <v>2106</v>
      </c>
      <c r="N3820" s="1" t="s">
        <v>2098</v>
      </c>
    </row>
    <row r="3821" spans="1:14" x14ac:dyDescent="0.25">
      <c r="A3821" s="2">
        <v>44061</v>
      </c>
      <c r="B3821" s="3">
        <v>45591</v>
      </c>
      <c r="C3821" s="4">
        <f>+WEEKNUM(B3821)</f>
        <v>43</v>
      </c>
      <c r="D3821" s="4">
        <f>+MONTH(Tabla4[[#This Row],[FECHA]])</f>
        <v>10</v>
      </c>
      <c r="E3821" s="4">
        <f>+YEAR(B3821)</f>
        <v>2024</v>
      </c>
      <c r="F3821" t="s">
        <v>28942</v>
      </c>
      <c r="H3821" t="s">
        <v>3</v>
      </c>
      <c r="I3821" t="s">
        <v>16</v>
      </c>
      <c r="J3821" t="s">
        <v>28997</v>
      </c>
      <c r="K3821" s="2">
        <v>1030547347</v>
      </c>
      <c r="L3821" t="s">
        <v>1</v>
      </c>
      <c r="N3821" s="1" t="s">
        <v>2098</v>
      </c>
    </row>
    <row r="3822" spans="1:14" x14ac:dyDescent="0.25">
      <c r="A3822" s="2">
        <v>44065</v>
      </c>
      <c r="B3822" s="3">
        <v>45591</v>
      </c>
      <c r="C3822" s="4">
        <f>+WEEKNUM(B3822)</f>
        <v>43</v>
      </c>
      <c r="D3822" s="4">
        <f>+MONTH(Tabla4[[#This Row],[FECHA]])</f>
        <v>10</v>
      </c>
      <c r="E3822" s="4">
        <f>+YEAR(B3822)</f>
        <v>2024</v>
      </c>
      <c r="F3822" t="s">
        <v>28942</v>
      </c>
      <c r="H3822" t="s">
        <v>3</v>
      </c>
      <c r="I3822" t="s">
        <v>33</v>
      </c>
      <c r="J3822" t="s">
        <v>28996</v>
      </c>
      <c r="K3822" s="2">
        <v>1020806822</v>
      </c>
      <c r="L3822" t="s">
        <v>1</v>
      </c>
      <c r="N3822" s="1" t="s">
        <v>2098</v>
      </c>
    </row>
    <row r="3823" spans="1:14" x14ac:dyDescent="0.25">
      <c r="A3823" s="2">
        <v>44066</v>
      </c>
      <c r="B3823" s="3">
        <v>45591</v>
      </c>
      <c r="C3823" s="4">
        <f>+WEEKNUM(B3823)</f>
        <v>43</v>
      </c>
      <c r="D3823" s="4">
        <f>+MONTH(Tabla4[[#This Row],[FECHA]])</f>
        <v>10</v>
      </c>
      <c r="E3823" s="4">
        <f>+YEAR(B3823)</f>
        <v>2024</v>
      </c>
      <c r="F3823" t="s">
        <v>28942</v>
      </c>
      <c r="G3823" t="s">
        <v>28995</v>
      </c>
      <c r="H3823" t="s">
        <v>3</v>
      </c>
      <c r="I3823" t="s">
        <v>30</v>
      </c>
      <c r="J3823" t="s">
        <v>28994</v>
      </c>
      <c r="K3823" s="2">
        <v>79779286</v>
      </c>
      <c r="L3823" t="s">
        <v>38</v>
      </c>
      <c r="M3823" t="s">
        <v>909</v>
      </c>
      <c r="N3823" s="1" t="s">
        <v>2098</v>
      </c>
    </row>
    <row r="3824" spans="1:14" x14ac:dyDescent="0.25">
      <c r="A3824" s="2">
        <v>44068</v>
      </c>
      <c r="B3824" s="3">
        <v>45591</v>
      </c>
      <c r="C3824" s="4">
        <f>+WEEKNUM(B3824)</f>
        <v>43</v>
      </c>
      <c r="D3824" s="4">
        <f>+MONTH(Tabla4[[#This Row],[FECHA]])</f>
        <v>10</v>
      </c>
      <c r="E3824" s="4">
        <f>+YEAR(B3824)</f>
        <v>2024</v>
      </c>
      <c r="F3824" t="s">
        <v>28789</v>
      </c>
      <c r="H3824" t="s">
        <v>3118</v>
      </c>
      <c r="I3824" t="s">
        <v>33</v>
      </c>
      <c r="J3824" t="s">
        <v>13419</v>
      </c>
      <c r="K3824" s="2">
        <v>1010199293</v>
      </c>
      <c r="L3824" t="s">
        <v>55</v>
      </c>
      <c r="M3824" t="s">
        <v>937</v>
      </c>
      <c r="N3824" s="1" t="s">
        <v>2098</v>
      </c>
    </row>
    <row r="3825" spans="1:14" x14ac:dyDescent="0.25">
      <c r="A3825" s="2">
        <v>44074</v>
      </c>
      <c r="B3825" s="3">
        <v>45591</v>
      </c>
      <c r="C3825" s="4">
        <f>+WEEKNUM(B3825)</f>
        <v>43</v>
      </c>
      <c r="D3825" s="4">
        <f>+MONTH(Tabla4[[#This Row],[FECHA]])</f>
        <v>10</v>
      </c>
      <c r="E3825" s="4">
        <f>+YEAR(B3825)</f>
        <v>2024</v>
      </c>
      <c r="F3825" t="s">
        <v>28789</v>
      </c>
      <c r="H3825" t="s">
        <v>3118</v>
      </c>
      <c r="I3825" t="s">
        <v>33</v>
      </c>
      <c r="J3825" t="s">
        <v>28993</v>
      </c>
      <c r="K3825" s="2">
        <v>79489800</v>
      </c>
      <c r="L3825" t="s">
        <v>55</v>
      </c>
      <c r="M3825" t="s">
        <v>909</v>
      </c>
      <c r="N3825" s="1" t="s">
        <v>2098</v>
      </c>
    </row>
    <row r="3826" spans="1:14" x14ac:dyDescent="0.25">
      <c r="A3826" s="2">
        <v>44078</v>
      </c>
      <c r="B3826" s="3">
        <v>45591</v>
      </c>
      <c r="C3826" s="4">
        <f>+WEEKNUM(B3826)</f>
        <v>43</v>
      </c>
      <c r="D3826" s="4">
        <f>+MONTH(Tabla4[[#This Row],[FECHA]])</f>
        <v>10</v>
      </c>
      <c r="E3826" s="4">
        <f>+YEAR(B3826)</f>
        <v>2024</v>
      </c>
      <c r="F3826" t="s">
        <v>28789</v>
      </c>
      <c r="H3826" t="s">
        <v>3118</v>
      </c>
      <c r="I3826" t="s">
        <v>33</v>
      </c>
      <c r="J3826" t="s">
        <v>28490</v>
      </c>
      <c r="K3826" s="2">
        <v>80049824</v>
      </c>
      <c r="L3826" t="s">
        <v>1</v>
      </c>
      <c r="N3826" s="1" t="s">
        <v>2098</v>
      </c>
    </row>
    <row r="3827" spans="1:14" x14ac:dyDescent="0.25">
      <c r="A3827" s="2">
        <v>44088</v>
      </c>
      <c r="B3827" s="3">
        <v>45591</v>
      </c>
      <c r="C3827" s="4">
        <f>+WEEKNUM(B3827)</f>
        <v>43</v>
      </c>
      <c r="D3827" s="4">
        <f>+MONTH(Tabla4[[#This Row],[FECHA]])</f>
        <v>10</v>
      </c>
      <c r="E3827" s="4">
        <f>+YEAR(B3827)</f>
        <v>2024</v>
      </c>
      <c r="F3827" t="s">
        <v>28789</v>
      </c>
      <c r="G3827" t="s">
        <v>28992</v>
      </c>
      <c r="H3827" t="s">
        <v>3118</v>
      </c>
      <c r="J3827" t="s">
        <v>28991</v>
      </c>
      <c r="K3827" s="2">
        <v>1013629764</v>
      </c>
      <c r="L3827" t="s">
        <v>38</v>
      </c>
      <c r="M3827" t="s">
        <v>909</v>
      </c>
      <c r="N3827" s="1" t="s">
        <v>2098</v>
      </c>
    </row>
    <row r="3828" spans="1:14" x14ac:dyDescent="0.25">
      <c r="A3828" s="2">
        <v>44093</v>
      </c>
      <c r="B3828" s="3">
        <v>45591</v>
      </c>
      <c r="C3828" s="4">
        <f>+WEEKNUM(B3828)</f>
        <v>43</v>
      </c>
      <c r="D3828" s="4">
        <f>+MONTH(Tabla4[[#This Row],[FECHA]])</f>
        <v>10</v>
      </c>
      <c r="E3828" s="4">
        <f>+YEAR(B3828)</f>
        <v>2024</v>
      </c>
      <c r="F3828" t="s">
        <v>28789</v>
      </c>
      <c r="G3828" t="s">
        <v>28990</v>
      </c>
      <c r="H3828" t="s">
        <v>3118</v>
      </c>
      <c r="I3828" t="s">
        <v>16</v>
      </c>
      <c r="J3828" t="s">
        <v>27447</v>
      </c>
      <c r="K3828" s="2">
        <v>1032464510</v>
      </c>
      <c r="L3828" t="s">
        <v>38</v>
      </c>
      <c r="M3828" t="s">
        <v>2106</v>
      </c>
      <c r="N3828" s="1" t="s">
        <v>2098</v>
      </c>
    </row>
    <row r="3829" spans="1:14" x14ac:dyDescent="0.25">
      <c r="A3829" s="2">
        <v>44095</v>
      </c>
      <c r="B3829" s="3">
        <v>45591</v>
      </c>
      <c r="C3829" s="4">
        <f>+WEEKNUM(B3829)</f>
        <v>43</v>
      </c>
      <c r="D3829" s="4">
        <f>+MONTH(Tabla4[[#This Row],[FECHA]])</f>
        <v>10</v>
      </c>
      <c r="E3829" s="4">
        <f>+YEAR(B3829)</f>
        <v>2024</v>
      </c>
      <c r="F3829" t="s">
        <v>28942</v>
      </c>
      <c r="H3829" t="s">
        <v>21</v>
      </c>
      <c r="I3829" t="s">
        <v>33</v>
      </c>
      <c r="J3829" t="s">
        <v>2315</v>
      </c>
      <c r="K3829" s="2">
        <v>1001343714</v>
      </c>
      <c r="L3829" t="s">
        <v>1</v>
      </c>
      <c r="N3829" s="1" t="s">
        <v>2098</v>
      </c>
    </row>
    <row r="3830" spans="1:14" x14ac:dyDescent="0.25">
      <c r="A3830" s="2">
        <v>44103</v>
      </c>
      <c r="B3830" s="3">
        <v>45591</v>
      </c>
      <c r="C3830" s="4">
        <f>+WEEKNUM(B3830)</f>
        <v>43</v>
      </c>
      <c r="D3830" s="4">
        <f>+MONTH(Tabla4[[#This Row],[FECHA]])</f>
        <v>10</v>
      </c>
      <c r="E3830" s="4">
        <f>+YEAR(B3830)</f>
        <v>2024</v>
      </c>
      <c r="F3830" t="s">
        <v>28789</v>
      </c>
      <c r="G3830" t="s">
        <v>28989</v>
      </c>
      <c r="H3830" t="s">
        <v>3118</v>
      </c>
      <c r="I3830" t="s">
        <v>16</v>
      </c>
      <c r="J3830" t="s">
        <v>12721</v>
      </c>
      <c r="K3830" s="2">
        <v>1073241406</v>
      </c>
      <c r="L3830" t="s">
        <v>38</v>
      </c>
      <c r="M3830" t="s">
        <v>2106</v>
      </c>
      <c r="N3830" s="1" t="s">
        <v>2098</v>
      </c>
    </row>
    <row r="3831" spans="1:14" x14ac:dyDescent="0.25">
      <c r="A3831" s="2">
        <v>44104</v>
      </c>
      <c r="B3831" s="3">
        <v>45591</v>
      </c>
      <c r="C3831" s="4">
        <f>+WEEKNUM(B3831)</f>
        <v>43</v>
      </c>
      <c r="D3831" s="4">
        <f>+MONTH(Tabla4[[#This Row],[FECHA]])</f>
        <v>10</v>
      </c>
      <c r="E3831" s="4">
        <f>+YEAR(B3831)</f>
        <v>2024</v>
      </c>
      <c r="F3831" t="s">
        <v>28942</v>
      </c>
      <c r="H3831" t="s">
        <v>3</v>
      </c>
      <c r="I3831" t="s">
        <v>33</v>
      </c>
      <c r="J3831" t="s">
        <v>28988</v>
      </c>
      <c r="K3831" s="2">
        <v>80931994</v>
      </c>
      <c r="L3831" t="s">
        <v>1</v>
      </c>
      <c r="N3831" s="1" t="s">
        <v>2098</v>
      </c>
    </row>
    <row r="3832" spans="1:14" x14ac:dyDescent="0.25">
      <c r="A3832" s="2">
        <v>44105</v>
      </c>
      <c r="B3832" s="3">
        <v>45591</v>
      </c>
      <c r="C3832" s="4">
        <f>+WEEKNUM(B3832)</f>
        <v>43</v>
      </c>
      <c r="D3832" s="4">
        <f>+MONTH(Tabla4[[#This Row],[FECHA]])</f>
        <v>10</v>
      </c>
      <c r="E3832" s="4">
        <f>+YEAR(B3832)</f>
        <v>2024</v>
      </c>
      <c r="F3832" t="s">
        <v>28900</v>
      </c>
      <c r="H3832" t="s">
        <v>3118</v>
      </c>
      <c r="I3832" t="s">
        <v>130</v>
      </c>
      <c r="J3832" t="s">
        <v>28987</v>
      </c>
      <c r="K3832" s="2">
        <v>52815882</v>
      </c>
      <c r="L3832" t="s">
        <v>1</v>
      </c>
      <c r="N3832" s="1" t="s">
        <v>2098</v>
      </c>
    </row>
    <row r="3833" spans="1:14" x14ac:dyDescent="0.25">
      <c r="A3833" s="2">
        <v>44110</v>
      </c>
      <c r="B3833" s="3">
        <v>45591</v>
      </c>
      <c r="C3833" s="4">
        <f>+WEEKNUM(B3833)</f>
        <v>43</v>
      </c>
      <c r="D3833" s="4">
        <f>+MONTH(Tabla4[[#This Row],[FECHA]])</f>
        <v>10</v>
      </c>
      <c r="E3833" s="4">
        <f>+YEAR(B3833)</f>
        <v>2024</v>
      </c>
      <c r="F3833" t="s">
        <v>28942</v>
      </c>
      <c r="H3833" t="s">
        <v>3</v>
      </c>
      <c r="I3833" t="s">
        <v>33</v>
      </c>
      <c r="J3833" t="s">
        <v>20783</v>
      </c>
      <c r="K3833" s="2">
        <v>1098645079</v>
      </c>
      <c r="L3833" t="s">
        <v>1</v>
      </c>
      <c r="N3833" s="1" t="s">
        <v>2098</v>
      </c>
    </row>
    <row r="3834" spans="1:14" x14ac:dyDescent="0.25">
      <c r="A3834" s="2">
        <v>44050</v>
      </c>
      <c r="B3834" s="3">
        <v>45591</v>
      </c>
      <c r="C3834" s="4">
        <f>+WEEKNUM(B3834)</f>
        <v>43</v>
      </c>
      <c r="D3834" s="4">
        <f>+MONTH(Tabla4[[#This Row],[FECHA]])</f>
        <v>10</v>
      </c>
      <c r="E3834" s="4">
        <f>+YEAR(B3834)</f>
        <v>2024</v>
      </c>
      <c r="F3834" t="s">
        <v>28789</v>
      </c>
      <c r="H3834" t="s">
        <v>3118</v>
      </c>
      <c r="I3834" t="s">
        <v>33</v>
      </c>
      <c r="J3834" t="s">
        <v>24253</v>
      </c>
      <c r="K3834" s="2">
        <v>1032490047</v>
      </c>
      <c r="L3834" t="s">
        <v>58</v>
      </c>
      <c r="M3834" t="s">
        <v>1684</v>
      </c>
      <c r="N3834" s="1" t="s">
        <v>1635</v>
      </c>
    </row>
    <row r="3835" spans="1:14" x14ac:dyDescent="0.25">
      <c r="A3835" s="2">
        <v>44062</v>
      </c>
      <c r="B3835" s="3">
        <v>45591</v>
      </c>
      <c r="C3835" s="4">
        <f>+WEEKNUM(B3835)</f>
        <v>43</v>
      </c>
      <c r="D3835" s="4">
        <f>+MONTH(Tabla4[[#This Row],[FECHA]])</f>
        <v>10</v>
      </c>
      <c r="E3835" s="4">
        <f>+YEAR(B3835)</f>
        <v>2024</v>
      </c>
      <c r="F3835" t="s">
        <v>28983</v>
      </c>
      <c r="H3835" t="s">
        <v>3</v>
      </c>
      <c r="I3835" t="s">
        <v>30</v>
      </c>
      <c r="J3835" t="s">
        <v>20279</v>
      </c>
      <c r="K3835" s="2">
        <v>1123620730</v>
      </c>
      <c r="L3835" t="s">
        <v>1</v>
      </c>
      <c r="N3835" s="1" t="s">
        <v>1635</v>
      </c>
    </row>
    <row r="3836" spans="1:14" x14ac:dyDescent="0.25">
      <c r="A3836" s="2">
        <v>44072</v>
      </c>
      <c r="B3836" s="3">
        <v>45591</v>
      </c>
      <c r="C3836" s="4">
        <f>+WEEKNUM(B3836)</f>
        <v>43</v>
      </c>
      <c r="D3836" s="4">
        <f>+MONTH(Tabla4[[#This Row],[FECHA]])</f>
        <v>10</v>
      </c>
      <c r="E3836" s="4">
        <f>+YEAR(B3836)</f>
        <v>2024</v>
      </c>
      <c r="F3836" t="s">
        <v>28789</v>
      </c>
      <c r="G3836" t="s">
        <v>28986</v>
      </c>
      <c r="H3836" t="s">
        <v>133</v>
      </c>
      <c r="I3836" t="s">
        <v>130</v>
      </c>
      <c r="J3836" t="s">
        <v>28985</v>
      </c>
      <c r="K3836" s="2">
        <v>1013628334</v>
      </c>
      <c r="L3836" t="s">
        <v>38</v>
      </c>
      <c r="M3836" t="s">
        <v>37</v>
      </c>
      <c r="N3836" s="1" t="s">
        <v>1635</v>
      </c>
    </row>
    <row r="3837" spans="1:14" x14ac:dyDescent="0.25">
      <c r="A3837" s="2">
        <v>44079</v>
      </c>
      <c r="B3837" s="3">
        <v>45591</v>
      </c>
      <c r="C3837" s="4">
        <f>+WEEKNUM(B3837)</f>
        <v>43</v>
      </c>
      <c r="D3837" s="4">
        <f>+MONTH(Tabla4[[#This Row],[FECHA]])</f>
        <v>10</v>
      </c>
      <c r="E3837" s="4">
        <f>+YEAR(B3837)</f>
        <v>2024</v>
      </c>
      <c r="F3837" t="s">
        <v>28983</v>
      </c>
      <c r="H3837" t="s">
        <v>3</v>
      </c>
      <c r="I3837" t="s">
        <v>30</v>
      </c>
      <c r="J3837" t="s">
        <v>2333</v>
      </c>
      <c r="K3837" s="2">
        <v>1000794182</v>
      </c>
      <c r="L3837" t="s">
        <v>1</v>
      </c>
      <c r="N3837" s="1" t="s">
        <v>1635</v>
      </c>
    </row>
    <row r="3838" spans="1:14" x14ac:dyDescent="0.25">
      <c r="A3838" s="2">
        <v>44084</v>
      </c>
      <c r="B3838" s="3">
        <v>45591</v>
      </c>
      <c r="C3838" s="4">
        <f>+WEEKNUM(B3838)</f>
        <v>43</v>
      </c>
      <c r="D3838" s="4">
        <f>+MONTH(Tabla4[[#This Row],[FECHA]])</f>
        <v>10</v>
      </c>
      <c r="E3838" s="4">
        <f>+YEAR(B3838)</f>
        <v>2024</v>
      </c>
      <c r="F3838" t="s">
        <v>28789</v>
      </c>
      <c r="G3838" t="s">
        <v>28984</v>
      </c>
      <c r="H3838" t="s">
        <v>3118</v>
      </c>
      <c r="I3838" t="s">
        <v>16</v>
      </c>
      <c r="J3838" t="s">
        <v>16915</v>
      </c>
      <c r="K3838" s="2">
        <v>1026265108</v>
      </c>
      <c r="L3838" t="s">
        <v>38</v>
      </c>
      <c r="M3838" t="s">
        <v>1684</v>
      </c>
      <c r="N3838" s="1" t="s">
        <v>1635</v>
      </c>
    </row>
    <row r="3839" spans="1:14" x14ac:dyDescent="0.25">
      <c r="A3839" s="2">
        <v>44106</v>
      </c>
      <c r="B3839" s="3">
        <v>45591</v>
      </c>
      <c r="C3839" s="4">
        <f>+WEEKNUM(B3839)</f>
        <v>43</v>
      </c>
      <c r="D3839" s="4">
        <f>+MONTH(Tabla4[[#This Row],[FECHA]])</f>
        <v>10</v>
      </c>
      <c r="E3839" s="4">
        <f>+YEAR(B3839)</f>
        <v>2024</v>
      </c>
      <c r="F3839" t="s">
        <v>28983</v>
      </c>
      <c r="H3839" t="s">
        <v>3</v>
      </c>
      <c r="I3839" t="s">
        <v>16</v>
      </c>
      <c r="J3839" t="s">
        <v>8712</v>
      </c>
      <c r="K3839" s="2">
        <v>1007428705</v>
      </c>
      <c r="L3839" t="s">
        <v>1</v>
      </c>
      <c r="N3839" s="1" t="s">
        <v>1635</v>
      </c>
    </row>
    <row r="3840" spans="1:14" x14ac:dyDescent="0.25">
      <c r="A3840" s="2">
        <v>44118</v>
      </c>
      <c r="B3840" s="3">
        <v>45591</v>
      </c>
      <c r="C3840" s="4">
        <f>+WEEKNUM(B3840)</f>
        <v>43</v>
      </c>
      <c r="D3840" s="4">
        <f>+MONTH(Tabla4[[#This Row],[FECHA]])</f>
        <v>10</v>
      </c>
      <c r="E3840" s="4">
        <f>+YEAR(B3840)</f>
        <v>2024</v>
      </c>
      <c r="F3840" t="s">
        <v>28942</v>
      </c>
      <c r="H3840" t="s">
        <v>21</v>
      </c>
      <c r="I3840" t="s">
        <v>33</v>
      </c>
      <c r="J3840" t="s">
        <v>26620</v>
      </c>
      <c r="K3840" s="2">
        <v>53092017</v>
      </c>
      <c r="L3840" t="s">
        <v>1</v>
      </c>
      <c r="N3840" s="1" t="s">
        <v>1635</v>
      </c>
    </row>
    <row r="3841" spans="1:14" x14ac:dyDescent="0.25">
      <c r="A3841" s="2">
        <v>44047</v>
      </c>
      <c r="B3841" s="3">
        <v>45591</v>
      </c>
      <c r="C3841" s="4">
        <f>+WEEKNUM(B3841)</f>
        <v>43</v>
      </c>
      <c r="D3841" s="4">
        <f>+MONTH(Tabla4[[#This Row],[FECHA]])</f>
        <v>10</v>
      </c>
      <c r="E3841" s="4">
        <f>+YEAR(B3841)</f>
        <v>2024</v>
      </c>
      <c r="F3841" t="s">
        <v>28942</v>
      </c>
      <c r="H3841" t="s">
        <v>3</v>
      </c>
      <c r="I3841" t="s">
        <v>33</v>
      </c>
      <c r="J3841" t="s">
        <v>8785</v>
      </c>
      <c r="K3841" s="2">
        <v>1015476687</v>
      </c>
      <c r="L3841" t="s">
        <v>1</v>
      </c>
      <c r="N3841" s="1" t="s">
        <v>901</v>
      </c>
    </row>
    <row r="3842" spans="1:14" x14ac:dyDescent="0.25">
      <c r="A3842" s="2">
        <v>44051</v>
      </c>
      <c r="B3842" s="3">
        <v>45591</v>
      </c>
      <c r="C3842" s="4">
        <f>+WEEKNUM(B3842)</f>
        <v>43</v>
      </c>
      <c r="D3842" s="4">
        <f>+MONTH(Tabla4[[#This Row],[FECHA]])</f>
        <v>10</v>
      </c>
      <c r="E3842" s="4">
        <f>+YEAR(B3842)</f>
        <v>2024</v>
      </c>
      <c r="F3842" t="s">
        <v>28789</v>
      </c>
      <c r="G3842" t="s">
        <v>28982</v>
      </c>
      <c r="H3842" t="s">
        <v>3118</v>
      </c>
      <c r="I3842" t="s">
        <v>16</v>
      </c>
      <c r="J3842" t="s">
        <v>21811</v>
      </c>
      <c r="K3842" s="2">
        <v>1000949597</v>
      </c>
      <c r="L3842" t="s">
        <v>38</v>
      </c>
      <c r="M3842" t="s">
        <v>2122</v>
      </c>
      <c r="N3842" s="1" t="s">
        <v>901</v>
      </c>
    </row>
    <row r="3843" spans="1:14" x14ac:dyDescent="0.25">
      <c r="A3843" s="2">
        <v>44069</v>
      </c>
      <c r="B3843" s="3">
        <v>45591</v>
      </c>
      <c r="C3843" s="4">
        <f>+WEEKNUM(B3843)</f>
        <v>43</v>
      </c>
      <c r="D3843" s="4">
        <f>+MONTH(Tabla4[[#This Row],[FECHA]])</f>
        <v>10</v>
      </c>
      <c r="E3843" s="4">
        <f>+YEAR(B3843)</f>
        <v>2024</v>
      </c>
      <c r="F3843" t="s">
        <v>28942</v>
      </c>
      <c r="H3843" t="s">
        <v>3</v>
      </c>
      <c r="I3843" t="s">
        <v>130</v>
      </c>
      <c r="J3843" t="s">
        <v>26332</v>
      </c>
      <c r="K3843" s="2">
        <v>1020800086</v>
      </c>
      <c r="L3843" t="s">
        <v>1</v>
      </c>
      <c r="N3843" s="1" t="s">
        <v>901</v>
      </c>
    </row>
    <row r="3844" spans="1:14" x14ac:dyDescent="0.25">
      <c r="A3844" s="2">
        <v>44082</v>
      </c>
      <c r="B3844" s="3">
        <v>45591</v>
      </c>
      <c r="C3844" s="4">
        <f>+WEEKNUM(B3844)</f>
        <v>43</v>
      </c>
      <c r="D3844" s="4">
        <f>+MONTH(Tabla4[[#This Row],[FECHA]])</f>
        <v>10</v>
      </c>
      <c r="E3844" s="4">
        <f>+YEAR(B3844)</f>
        <v>2024</v>
      </c>
      <c r="F3844" t="s">
        <v>28942</v>
      </c>
      <c r="G3844" t="s">
        <v>28981</v>
      </c>
      <c r="H3844" t="s">
        <v>21</v>
      </c>
      <c r="I3844" t="s">
        <v>33</v>
      </c>
      <c r="J3844" t="s">
        <v>18732</v>
      </c>
      <c r="K3844" s="2">
        <v>1018412635</v>
      </c>
      <c r="L3844" t="s">
        <v>38</v>
      </c>
      <c r="M3844" t="s">
        <v>987</v>
      </c>
      <c r="N3844" s="1" t="s">
        <v>901</v>
      </c>
    </row>
    <row r="3845" spans="1:14" x14ac:dyDescent="0.25">
      <c r="A3845" s="2">
        <v>44087</v>
      </c>
      <c r="B3845" s="3">
        <v>45591</v>
      </c>
      <c r="C3845" s="4">
        <f>+WEEKNUM(B3845)</f>
        <v>43</v>
      </c>
      <c r="D3845" s="4">
        <f>+MONTH(Tabla4[[#This Row],[FECHA]])</f>
        <v>10</v>
      </c>
      <c r="E3845" s="4">
        <f>+YEAR(B3845)</f>
        <v>2024</v>
      </c>
      <c r="F3845" t="s">
        <v>28789</v>
      </c>
      <c r="G3845" t="s">
        <v>28980</v>
      </c>
      <c r="H3845" t="s">
        <v>133</v>
      </c>
      <c r="I3845" t="s">
        <v>16</v>
      </c>
      <c r="J3845" t="s">
        <v>15833</v>
      </c>
      <c r="K3845" s="2">
        <v>80499503</v>
      </c>
      <c r="L3845" t="s">
        <v>38</v>
      </c>
      <c r="N3845" s="1" t="s">
        <v>901</v>
      </c>
    </row>
    <row r="3846" spans="1:14" x14ac:dyDescent="0.25">
      <c r="A3846" s="2">
        <v>44100</v>
      </c>
      <c r="B3846" s="3">
        <v>45591</v>
      </c>
      <c r="C3846" s="4">
        <f>+WEEKNUM(B3846)</f>
        <v>43</v>
      </c>
      <c r="D3846" s="4">
        <f>+MONTH(Tabla4[[#This Row],[FECHA]])</f>
        <v>10</v>
      </c>
      <c r="E3846" s="4">
        <f>+YEAR(B3846)</f>
        <v>2024</v>
      </c>
      <c r="F3846" t="s">
        <v>28942</v>
      </c>
      <c r="H3846" t="s">
        <v>3</v>
      </c>
      <c r="I3846" t="s">
        <v>130</v>
      </c>
      <c r="J3846" t="s">
        <v>25833</v>
      </c>
      <c r="K3846" s="2">
        <v>1030558791</v>
      </c>
      <c r="L3846" t="s">
        <v>1</v>
      </c>
      <c r="N3846" s="1" t="s">
        <v>901</v>
      </c>
    </row>
    <row r="3847" spans="1:14" x14ac:dyDescent="0.25">
      <c r="A3847" s="2">
        <v>44109</v>
      </c>
      <c r="B3847" s="3">
        <v>45591</v>
      </c>
      <c r="C3847" s="4">
        <f>+WEEKNUM(B3847)</f>
        <v>43</v>
      </c>
      <c r="D3847" s="4">
        <f>+MONTH(Tabla4[[#This Row],[FECHA]])</f>
        <v>10</v>
      </c>
      <c r="E3847" s="4">
        <f>+YEAR(B3847)</f>
        <v>2024</v>
      </c>
      <c r="F3847" t="s">
        <v>28789</v>
      </c>
      <c r="G3847" t="s">
        <v>28979</v>
      </c>
      <c r="H3847" t="s">
        <v>3118</v>
      </c>
      <c r="I3847" t="s">
        <v>130</v>
      </c>
      <c r="J3847" t="s">
        <v>28978</v>
      </c>
      <c r="K3847" s="2">
        <v>1020815058</v>
      </c>
      <c r="L3847" t="s">
        <v>38</v>
      </c>
      <c r="M3847" t="s">
        <v>2122</v>
      </c>
      <c r="N3847" s="1" t="s">
        <v>901</v>
      </c>
    </row>
    <row r="3848" spans="1:14" x14ac:dyDescent="0.25">
      <c r="A3848" s="2">
        <v>44111</v>
      </c>
      <c r="B3848" s="3">
        <v>45591</v>
      </c>
      <c r="C3848" s="4">
        <f>+WEEKNUM(B3848)</f>
        <v>43</v>
      </c>
      <c r="D3848" s="4">
        <f>+MONTH(Tabla4[[#This Row],[FECHA]])</f>
        <v>10</v>
      </c>
      <c r="E3848" s="4">
        <f>+YEAR(B3848)</f>
        <v>2024</v>
      </c>
      <c r="F3848" t="s">
        <v>28900</v>
      </c>
      <c r="H3848" t="s">
        <v>8</v>
      </c>
      <c r="I3848" t="s">
        <v>33</v>
      </c>
      <c r="J3848" t="s">
        <v>28977</v>
      </c>
      <c r="K3848" s="2">
        <v>1013264647</v>
      </c>
      <c r="L3848" t="s">
        <v>55</v>
      </c>
      <c r="M3848" t="s">
        <v>987</v>
      </c>
      <c r="N3848" s="1" t="s">
        <v>901</v>
      </c>
    </row>
    <row r="3849" spans="1:14" x14ac:dyDescent="0.25">
      <c r="A3849" s="2">
        <v>44113</v>
      </c>
      <c r="B3849" s="3">
        <v>45591</v>
      </c>
      <c r="C3849" s="4">
        <f>+WEEKNUM(B3849)</f>
        <v>43</v>
      </c>
      <c r="D3849" s="4">
        <f>+MONTH(Tabla4[[#This Row],[FECHA]])</f>
        <v>10</v>
      </c>
      <c r="E3849" s="4">
        <f>+YEAR(B3849)</f>
        <v>2024</v>
      </c>
      <c r="F3849" t="s">
        <v>28942</v>
      </c>
      <c r="H3849" t="s">
        <v>3</v>
      </c>
      <c r="I3849" t="s">
        <v>130</v>
      </c>
      <c r="J3849" t="s">
        <v>28976</v>
      </c>
      <c r="K3849" s="2">
        <v>1007340773</v>
      </c>
      <c r="L3849" t="s">
        <v>1</v>
      </c>
      <c r="N3849" s="1" t="s">
        <v>901</v>
      </c>
    </row>
    <row r="3850" spans="1:14" x14ac:dyDescent="0.25">
      <c r="A3850" s="2">
        <v>43730</v>
      </c>
      <c r="B3850" s="3">
        <v>45587</v>
      </c>
      <c r="C3850" s="4">
        <f>+WEEKNUM(B3850)</f>
        <v>43</v>
      </c>
      <c r="D3850" s="4">
        <f>+MONTH(Tabla4[[#This Row],[FECHA]])</f>
        <v>10</v>
      </c>
      <c r="E3850" s="4">
        <f>+YEAR(B3850)</f>
        <v>2024</v>
      </c>
      <c r="F3850" t="s">
        <v>28359</v>
      </c>
      <c r="G3850" t="s">
        <v>28975</v>
      </c>
      <c r="H3850" t="s">
        <v>3118</v>
      </c>
      <c r="I3850" t="s">
        <v>16</v>
      </c>
      <c r="J3850" t="s">
        <v>728</v>
      </c>
      <c r="K3850" s="2">
        <v>80795572</v>
      </c>
      <c r="L3850" t="s">
        <v>38</v>
      </c>
      <c r="M3850" t="s">
        <v>4511</v>
      </c>
      <c r="N3850" s="1" t="s">
        <v>246</v>
      </c>
    </row>
    <row r="3851" spans="1:14" x14ac:dyDescent="0.25">
      <c r="A3851" s="2">
        <v>43738</v>
      </c>
      <c r="B3851" s="3">
        <v>45587</v>
      </c>
      <c r="C3851" s="4">
        <f>+WEEKNUM(B3851)</f>
        <v>43</v>
      </c>
      <c r="D3851" s="4">
        <f>+MONTH(Tabla4[[#This Row],[FECHA]])</f>
        <v>10</v>
      </c>
      <c r="E3851" s="4">
        <f>+YEAR(B3851)</f>
        <v>2024</v>
      </c>
      <c r="F3851" t="s">
        <v>28789</v>
      </c>
      <c r="H3851" t="s">
        <v>3</v>
      </c>
      <c r="I3851" t="s">
        <v>30</v>
      </c>
      <c r="J3851" t="s">
        <v>28974</v>
      </c>
      <c r="K3851" s="2">
        <v>1000809348</v>
      </c>
      <c r="L3851" t="s">
        <v>58</v>
      </c>
      <c r="M3851" t="s">
        <v>4511</v>
      </c>
      <c r="N3851" s="1" t="s">
        <v>246</v>
      </c>
    </row>
    <row r="3852" spans="1:14" x14ac:dyDescent="0.25">
      <c r="A3852" s="2">
        <v>43739</v>
      </c>
      <c r="B3852" s="3">
        <v>45587</v>
      </c>
      <c r="C3852" s="4">
        <f>+WEEKNUM(B3852)</f>
        <v>43</v>
      </c>
      <c r="D3852" s="4">
        <f>+MONTH(Tabla4[[#This Row],[FECHA]])</f>
        <v>10</v>
      </c>
      <c r="E3852" s="4">
        <f>+YEAR(B3852)</f>
        <v>2024</v>
      </c>
      <c r="F3852" t="s">
        <v>28359</v>
      </c>
      <c r="G3852" t="s">
        <v>28973</v>
      </c>
      <c r="H3852" t="s">
        <v>133</v>
      </c>
      <c r="I3852" t="s">
        <v>33</v>
      </c>
      <c r="J3852" t="s">
        <v>21466</v>
      </c>
      <c r="K3852" s="2">
        <v>19470069</v>
      </c>
      <c r="L3852" t="s">
        <v>38</v>
      </c>
      <c r="N3852" s="1" t="s">
        <v>246</v>
      </c>
    </row>
    <row r="3853" spans="1:14" x14ac:dyDescent="0.25">
      <c r="A3853" s="2">
        <v>43740</v>
      </c>
      <c r="B3853" s="3">
        <v>45587</v>
      </c>
      <c r="C3853" s="4">
        <f>+WEEKNUM(B3853)</f>
        <v>43</v>
      </c>
      <c r="D3853" s="4">
        <f>+MONTH(Tabla4[[#This Row],[FECHA]])</f>
        <v>10</v>
      </c>
      <c r="E3853" s="4">
        <f>+YEAR(B3853)</f>
        <v>2024</v>
      </c>
      <c r="F3853" t="s">
        <v>28359</v>
      </c>
      <c r="G3853" t="s">
        <v>28972</v>
      </c>
      <c r="H3853" t="s">
        <v>133</v>
      </c>
      <c r="I3853" t="s">
        <v>33</v>
      </c>
      <c r="J3853" t="s">
        <v>21466</v>
      </c>
      <c r="K3853" s="2">
        <v>19470069</v>
      </c>
      <c r="L3853" t="s">
        <v>38</v>
      </c>
      <c r="M3853" t="s">
        <v>4511</v>
      </c>
      <c r="N3853" s="1" t="s">
        <v>246</v>
      </c>
    </row>
    <row r="3854" spans="1:14" x14ac:dyDescent="0.25">
      <c r="A3854" s="2">
        <v>43749</v>
      </c>
      <c r="B3854" s="3">
        <v>45587</v>
      </c>
      <c r="C3854" s="4">
        <f>+WEEKNUM(B3854)</f>
        <v>43</v>
      </c>
      <c r="D3854" s="4">
        <f>+MONTH(Tabla4[[#This Row],[FECHA]])</f>
        <v>10</v>
      </c>
      <c r="E3854" s="4">
        <f>+YEAR(B3854)</f>
        <v>2024</v>
      </c>
      <c r="F3854" t="s">
        <v>28789</v>
      </c>
      <c r="H3854" t="s">
        <v>3</v>
      </c>
      <c r="I3854" t="s">
        <v>33</v>
      </c>
      <c r="J3854" t="s">
        <v>6139</v>
      </c>
      <c r="K3854" s="2">
        <v>1023877767</v>
      </c>
      <c r="L3854" t="s">
        <v>55</v>
      </c>
      <c r="M3854" t="s">
        <v>4511</v>
      </c>
      <c r="N3854" s="1" t="s">
        <v>246</v>
      </c>
    </row>
    <row r="3855" spans="1:14" x14ac:dyDescent="0.25">
      <c r="A3855" s="2">
        <v>43941</v>
      </c>
      <c r="B3855" s="3">
        <v>45590</v>
      </c>
      <c r="C3855" s="4">
        <f>+WEEKNUM(B3855)</f>
        <v>43</v>
      </c>
      <c r="D3855" s="4">
        <f>+MONTH(Tabla4[[#This Row],[FECHA]])</f>
        <v>10</v>
      </c>
      <c r="E3855" s="4">
        <f>+YEAR(B3855)</f>
        <v>2024</v>
      </c>
      <c r="F3855" t="s">
        <v>28900</v>
      </c>
      <c r="H3855" t="s">
        <v>3</v>
      </c>
      <c r="I3855" t="s">
        <v>33</v>
      </c>
      <c r="J3855" t="s">
        <v>28971</v>
      </c>
      <c r="K3855" s="2">
        <v>80195208</v>
      </c>
      <c r="L3855" t="s">
        <v>1</v>
      </c>
      <c r="N3855" s="1" t="s">
        <v>2098</v>
      </c>
    </row>
    <row r="3856" spans="1:14" x14ac:dyDescent="0.25">
      <c r="A3856" s="2">
        <v>43942</v>
      </c>
      <c r="B3856" s="3">
        <v>45590</v>
      </c>
      <c r="C3856" s="4">
        <f>+WEEKNUM(B3856)</f>
        <v>43</v>
      </c>
      <c r="D3856" s="4">
        <f>+MONTH(Tabla4[[#This Row],[FECHA]])</f>
        <v>10</v>
      </c>
      <c r="E3856" s="4">
        <f>+YEAR(B3856)</f>
        <v>2024</v>
      </c>
      <c r="F3856" t="s">
        <v>28846</v>
      </c>
      <c r="G3856" t="s">
        <v>28970</v>
      </c>
      <c r="H3856" t="s">
        <v>3118</v>
      </c>
      <c r="I3856" t="s">
        <v>130</v>
      </c>
      <c r="J3856" t="s">
        <v>2409</v>
      </c>
      <c r="K3856" s="2">
        <v>1144041286</v>
      </c>
      <c r="L3856" t="s">
        <v>38</v>
      </c>
      <c r="M3856" t="s">
        <v>2135</v>
      </c>
      <c r="N3856" s="1" t="s">
        <v>2098</v>
      </c>
    </row>
    <row r="3857" spans="1:14" x14ac:dyDescent="0.25">
      <c r="A3857" s="2">
        <v>43945</v>
      </c>
      <c r="B3857" s="3">
        <v>45590</v>
      </c>
      <c r="C3857" s="4">
        <f>+WEEKNUM(B3857)</f>
        <v>43</v>
      </c>
      <c r="D3857" s="4">
        <f>+MONTH(Tabla4[[#This Row],[FECHA]])</f>
        <v>10</v>
      </c>
      <c r="E3857" s="4">
        <f>+YEAR(B3857)</f>
        <v>2024</v>
      </c>
      <c r="F3857" t="s">
        <v>28942</v>
      </c>
      <c r="H3857" t="s">
        <v>21</v>
      </c>
      <c r="I3857" t="s">
        <v>33</v>
      </c>
      <c r="J3857" t="s">
        <v>13438</v>
      </c>
      <c r="K3857" s="2">
        <v>1053803351</v>
      </c>
      <c r="L3857" t="s">
        <v>55</v>
      </c>
      <c r="M3857" t="s">
        <v>909</v>
      </c>
      <c r="N3857" s="1" t="s">
        <v>2098</v>
      </c>
    </row>
    <row r="3858" spans="1:14" x14ac:dyDescent="0.25">
      <c r="A3858" s="2">
        <v>43948</v>
      </c>
      <c r="B3858" s="3">
        <v>45590</v>
      </c>
      <c r="C3858" s="4">
        <f>+WEEKNUM(B3858)</f>
        <v>43</v>
      </c>
      <c r="D3858" s="4">
        <f>+MONTH(Tabla4[[#This Row],[FECHA]])</f>
        <v>10</v>
      </c>
      <c r="E3858" s="4">
        <f>+YEAR(B3858)</f>
        <v>2024</v>
      </c>
      <c r="F3858" t="s">
        <v>28846</v>
      </c>
      <c r="G3858" t="s">
        <v>28969</v>
      </c>
      <c r="H3858" t="s">
        <v>3118</v>
      </c>
      <c r="I3858" t="s">
        <v>16</v>
      </c>
      <c r="J3858" t="s">
        <v>2280</v>
      </c>
      <c r="K3858" s="2">
        <v>1010226768</v>
      </c>
      <c r="L3858" t="s">
        <v>38</v>
      </c>
      <c r="M3858" t="s">
        <v>909</v>
      </c>
      <c r="N3858" s="1" t="s">
        <v>2098</v>
      </c>
    </row>
    <row r="3859" spans="1:14" x14ac:dyDescent="0.25">
      <c r="A3859" s="2">
        <v>43950</v>
      </c>
      <c r="B3859" s="3">
        <v>45590</v>
      </c>
      <c r="C3859" s="4">
        <f>+WEEKNUM(B3859)</f>
        <v>43</v>
      </c>
      <c r="D3859" s="4">
        <f>+MONTH(Tabla4[[#This Row],[FECHA]])</f>
        <v>10</v>
      </c>
      <c r="E3859" s="4">
        <f>+YEAR(B3859)</f>
        <v>2024</v>
      </c>
      <c r="F3859" t="s">
        <v>28846</v>
      </c>
      <c r="G3859" t="s">
        <v>28968</v>
      </c>
      <c r="H3859" t="s">
        <v>3118</v>
      </c>
      <c r="I3859" t="s">
        <v>33</v>
      </c>
      <c r="J3859" t="s">
        <v>28967</v>
      </c>
      <c r="K3859" s="2">
        <v>19462046</v>
      </c>
      <c r="L3859" t="s">
        <v>38</v>
      </c>
      <c r="M3859" t="s">
        <v>937</v>
      </c>
      <c r="N3859" s="1" t="s">
        <v>2098</v>
      </c>
    </row>
    <row r="3860" spans="1:14" x14ac:dyDescent="0.25">
      <c r="A3860" s="2">
        <v>43952</v>
      </c>
      <c r="B3860" s="3">
        <v>45590</v>
      </c>
      <c r="C3860" s="4">
        <f>+WEEKNUM(B3860)</f>
        <v>43</v>
      </c>
      <c r="D3860" s="4">
        <f>+MONTH(Tabla4[[#This Row],[FECHA]])</f>
        <v>10</v>
      </c>
      <c r="E3860" s="4">
        <f>+YEAR(B3860)</f>
        <v>2024</v>
      </c>
      <c r="F3860" t="s">
        <v>28900</v>
      </c>
      <c r="H3860" t="s">
        <v>3</v>
      </c>
      <c r="I3860" t="s">
        <v>130</v>
      </c>
      <c r="J3860" t="s">
        <v>4065</v>
      </c>
      <c r="K3860" s="2">
        <v>1001309085</v>
      </c>
      <c r="L3860" t="s">
        <v>256</v>
      </c>
      <c r="M3860" t="s">
        <v>909</v>
      </c>
      <c r="N3860" s="1" t="s">
        <v>2098</v>
      </c>
    </row>
    <row r="3861" spans="1:14" x14ac:dyDescent="0.25">
      <c r="A3861" s="2">
        <v>43953</v>
      </c>
      <c r="B3861" s="3">
        <v>45590</v>
      </c>
      <c r="C3861" s="4">
        <f>+WEEKNUM(B3861)</f>
        <v>43</v>
      </c>
      <c r="D3861" s="4">
        <f>+MONTH(Tabla4[[#This Row],[FECHA]])</f>
        <v>10</v>
      </c>
      <c r="E3861" s="4">
        <f>+YEAR(B3861)</f>
        <v>2024</v>
      </c>
      <c r="F3861" t="s">
        <v>28942</v>
      </c>
      <c r="H3861" t="s">
        <v>3</v>
      </c>
      <c r="I3861" t="s">
        <v>130</v>
      </c>
      <c r="J3861" t="s">
        <v>28966</v>
      </c>
      <c r="K3861" s="2">
        <v>1053830874</v>
      </c>
      <c r="L3861" t="s">
        <v>1</v>
      </c>
      <c r="N3861" s="1" t="s">
        <v>2098</v>
      </c>
    </row>
    <row r="3862" spans="1:14" x14ac:dyDescent="0.25">
      <c r="A3862" s="2">
        <v>43954</v>
      </c>
      <c r="B3862" s="3">
        <v>45590</v>
      </c>
      <c r="C3862" s="4">
        <f>+WEEKNUM(B3862)</f>
        <v>43</v>
      </c>
      <c r="D3862" s="4">
        <f>+MONTH(Tabla4[[#This Row],[FECHA]])</f>
        <v>10</v>
      </c>
      <c r="E3862" s="4">
        <f>+YEAR(B3862)</f>
        <v>2024</v>
      </c>
      <c r="F3862" t="s">
        <v>28846</v>
      </c>
      <c r="G3862" t="s">
        <v>28965</v>
      </c>
      <c r="H3862" t="s">
        <v>3118</v>
      </c>
      <c r="I3862" t="s">
        <v>130</v>
      </c>
      <c r="J3862" t="s">
        <v>6170</v>
      </c>
      <c r="K3862" s="2">
        <v>91536158</v>
      </c>
      <c r="L3862" t="s">
        <v>38</v>
      </c>
      <c r="M3862" t="s">
        <v>2106</v>
      </c>
      <c r="N3862" s="1" t="s">
        <v>2098</v>
      </c>
    </row>
    <row r="3863" spans="1:14" x14ac:dyDescent="0.25">
      <c r="A3863" s="2">
        <v>43961</v>
      </c>
      <c r="B3863" s="3">
        <v>45590</v>
      </c>
      <c r="C3863" s="4">
        <f>+WEEKNUM(B3863)</f>
        <v>43</v>
      </c>
      <c r="D3863" s="4">
        <f>+MONTH(Tabla4[[#This Row],[FECHA]])</f>
        <v>10</v>
      </c>
      <c r="E3863" s="4">
        <f>+YEAR(B3863)</f>
        <v>2024</v>
      </c>
      <c r="F3863" t="s">
        <v>28789</v>
      </c>
      <c r="H3863" t="s">
        <v>21</v>
      </c>
      <c r="I3863" t="s">
        <v>130</v>
      </c>
      <c r="J3863" t="s">
        <v>28964</v>
      </c>
      <c r="K3863" s="2">
        <v>1053772349</v>
      </c>
      <c r="L3863" t="s">
        <v>1</v>
      </c>
      <c r="N3863" s="1" t="s">
        <v>2098</v>
      </c>
    </row>
    <row r="3864" spans="1:14" x14ac:dyDescent="0.25">
      <c r="A3864" s="2">
        <v>43964</v>
      </c>
      <c r="B3864" s="3">
        <v>45590</v>
      </c>
      <c r="C3864" s="4">
        <f>+WEEKNUM(B3864)</f>
        <v>43</v>
      </c>
      <c r="D3864" s="4">
        <f>+MONTH(Tabla4[[#This Row],[FECHA]])</f>
        <v>10</v>
      </c>
      <c r="E3864" s="4">
        <f>+YEAR(B3864)</f>
        <v>2024</v>
      </c>
      <c r="F3864" t="s">
        <v>28846</v>
      </c>
      <c r="G3864" t="s">
        <v>28963</v>
      </c>
      <c r="H3864" t="s">
        <v>3118</v>
      </c>
      <c r="I3864" t="s">
        <v>33</v>
      </c>
      <c r="J3864" t="s">
        <v>22026</v>
      </c>
      <c r="K3864" s="2">
        <v>80067137</v>
      </c>
      <c r="L3864" t="s">
        <v>38</v>
      </c>
      <c r="M3864" t="s">
        <v>937</v>
      </c>
      <c r="N3864" s="1" t="s">
        <v>2098</v>
      </c>
    </row>
    <row r="3865" spans="1:14" x14ac:dyDescent="0.25">
      <c r="A3865" s="2">
        <v>43975</v>
      </c>
      <c r="B3865" s="3">
        <v>45590</v>
      </c>
      <c r="C3865" s="4">
        <f>+WEEKNUM(B3865)</f>
        <v>43</v>
      </c>
      <c r="D3865" s="4">
        <f>+MONTH(Tabla4[[#This Row],[FECHA]])</f>
        <v>10</v>
      </c>
      <c r="E3865" s="4">
        <f>+YEAR(B3865)</f>
        <v>2024</v>
      </c>
      <c r="F3865" t="s">
        <v>28900</v>
      </c>
      <c r="H3865" t="s">
        <v>3</v>
      </c>
      <c r="I3865" t="s">
        <v>11876</v>
      </c>
      <c r="J3865" t="s">
        <v>8038</v>
      </c>
      <c r="K3865" s="2">
        <v>80082191</v>
      </c>
      <c r="L3865" t="s">
        <v>256</v>
      </c>
      <c r="M3865" t="s">
        <v>909</v>
      </c>
      <c r="N3865" s="1" t="s">
        <v>2098</v>
      </c>
    </row>
    <row r="3866" spans="1:14" x14ac:dyDescent="0.25">
      <c r="A3866" s="2">
        <v>43978</v>
      </c>
      <c r="B3866" s="3">
        <v>45590</v>
      </c>
      <c r="C3866" s="4">
        <f>+WEEKNUM(B3866)</f>
        <v>43</v>
      </c>
      <c r="D3866" s="4">
        <f>+MONTH(Tabla4[[#This Row],[FECHA]])</f>
        <v>10</v>
      </c>
      <c r="E3866" s="4">
        <f>+YEAR(B3866)</f>
        <v>2024</v>
      </c>
      <c r="F3866" t="s">
        <v>28942</v>
      </c>
      <c r="H3866" t="s">
        <v>3</v>
      </c>
      <c r="I3866" t="s">
        <v>33</v>
      </c>
      <c r="J3866" t="s">
        <v>6983</v>
      </c>
      <c r="K3866" s="2">
        <v>79358910</v>
      </c>
      <c r="L3866" t="s">
        <v>1</v>
      </c>
      <c r="N3866" s="1" t="s">
        <v>2098</v>
      </c>
    </row>
    <row r="3867" spans="1:14" x14ac:dyDescent="0.25">
      <c r="A3867" s="2">
        <v>43987</v>
      </c>
      <c r="B3867" s="3">
        <v>45590</v>
      </c>
      <c r="C3867" s="4">
        <f>+WEEKNUM(B3867)</f>
        <v>43</v>
      </c>
      <c r="D3867" s="4">
        <f>+MONTH(Tabla4[[#This Row],[FECHA]])</f>
        <v>10</v>
      </c>
      <c r="E3867" s="4">
        <f>+YEAR(B3867)</f>
        <v>2024</v>
      </c>
      <c r="F3867" t="s">
        <v>28846</v>
      </c>
      <c r="H3867" t="s">
        <v>3118</v>
      </c>
      <c r="I3867" t="s">
        <v>33</v>
      </c>
      <c r="J3867" t="s">
        <v>3351</v>
      </c>
      <c r="K3867" s="2">
        <v>1034516493</v>
      </c>
      <c r="L3867" t="s">
        <v>58</v>
      </c>
      <c r="M3867" t="s">
        <v>937</v>
      </c>
      <c r="N3867" s="1" t="s">
        <v>2098</v>
      </c>
    </row>
    <row r="3868" spans="1:14" x14ac:dyDescent="0.25">
      <c r="A3868" s="2">
        <v>43990</v>
      </c>
      <c r="B3868" s="3">
        <v>45590</v>
      </c>
      <c r="C3868" s="4">
        <f>+WEEKNUM(B3868)</f>
        <v>43</v>
      </c>
      <c r="D3868" s="4">
        <f>+MONTH(Tabla4[[#This Row],[FECHA]])</f>
        <v>10</v>
      </c>
      <c r="E3868" s="4">
        <f>+YEAR(B3868)</f>
        <v>2024</v>
      </c>
      <c r="F3868" t="s">
        <v>28846</v>
      </c>
      <c r="G3868" t="s">
        <v>28962</v>
      </c>
      <c r="H3868" t="s">
        <v>3118</v>
      </c>
      <c r="I3868" t="s">
        <v>130</v>
      </c>
      <c r="J3868" t="s">
        <v>14120</v>
      </c>
      <c r="K3868" s="2">
        <v>1234089868</v>
      </c>
      <c r="L3868" t="s">
        <v>38</v>
      </c>
      <c r="M3868" t="s">
        <v>2106</v>
      </c>
      <c r="N3868" s="1" t="s">
        <v>2098</v>
      </c>
    </row>
    <row r="3869" spans="1:14" x14ac:dyDescent="0.25">
      <c r="A3869" s="2">
        <v>43993</v>
      </c>
      <c r="B3869" s="3">
        <v>45590</v>
      </c>
      <c r="C3869" s="4">
        <f>+WEEKNUM(B3869)</f>
        <v>43</v>
      </c>
      <c r="D3869" s="4">
        <f>+MONTH(Tabla4[[#This Row],[FECHA]])</f>
        <v>10</v>
      </c>
      <c r="E3869" s="4">
        <f>+YEAR(B3869)</f>
        <v>2024</v>
      </c>
      <c r="F3869" t="s">
        <v>28900</v>
      </c>
      <c r="H3869" t="s">
        <v>8</v>
      </c>
      <c r="I3869" t="s">
        <v>16</v>
      </c>
      <c r="J3869" t="s">
        <v>17670</v>
      </c>
      <c r="K3869" s="2">
        <v>79871679</v>
      </c>
      <c r="L3869" t="s">
        <v>58</v>
      </c>
      <c r="M3869" t="s">
        <v>909</v>
      </c>
      <c r="N3869" s="1" t="s">
        <v>2098</v>
      </c>
    </row>
    <row r="3870" spans="1:14" x14ac:dyDescent="0.25">
      <c r="A3870" s="2">
        <v>43996</v>
      </c>
      <c r="B3870" s="3">
        <v>45590</v>
      </c>
      <c r="C3870" s="4">
        <f>+WEEKNUM(B3870)</f>
        <v>43</v>
      </c>
      <c r="D3870" s="4">
        <f>+MONTH(Tabla4[[#This Row],[FECHA]])</f>
        <v>10</v>
      </c>
      <c r="E3870" s="4">
        <f>+YEAR(B3870)</f>
        <v>2024</v>
      </c>
      <c r="F3870" t="s">
        <v>28900</v>
      </c>
      <c r="H3870" t="s">
        <v>8</v>
      </c>
      <c r="I3870" t="s">
        <v>130</v>
      </c>
      <c r="J3870" t="s">
        <v>8852</v>
      </c>
      <c r="K3870" s="2">
        <v>1022415216</v>
      </c>
      <c r="L3870" t="s">
        <v>1</v>
      </c>
      <c r="N3870" s="1" t="s">
        <v>2098</v>
      </c>
    </row>
    <row r="3871" spans="1:14" x14ac:dyDescent="0.25">
      <c r="A3871" s="2">
        <v>43999</v>
      </c>
      <c r="B3871" s="3">
        <v>45590</v>
      </c>
      <c r="C3871" s="4">
        <f>+WEEKNUM(B3871)</f>
        <v>43</v>
      </c>
      <c r="D3871" s="4">
        <f>+MONTH(Tabla4[[#This Row],[FECHA]])</f>
        <v>10</v>
      </c>
      <c r="E3871" s="4">
        <f>+YEAR(B3871)</f>
        <v>2024</v>
      </c>
      <c r="F3871" t="s">
        <v>28846</v>
      </c>
      <c r="G3871" t="s">
        <v>28961</v>
      </c>
      <c r="H3871" t="s">
        <v>3118</v>
      </c>
      <c r="I3871" t="s">
        <v>130</v>
      </c>
      <c r="J3871" t="s">
        <v>2247</v>
      </c>
      <c r="K3871" s="2">
        <v>1019125292</v>
      </c>
      <c r="L3871" t="s">
        <v>38</v>
      </c>
      <c r="M3871" t="s">
        <v>2135</v>
      </c>
      <c r="N3871" s="1" t="s">
        <v>2098</v>
      </c>
    </row>
    <row r="3872" spans="1:14" x14ac:dyDescent="0.25">
      <c r="A3872" s="2">
        <v>44000</v>
      </c>
      <c r="B3872" s="3">
        <v>45590</v>
      </c>
      <c r="C3872" s="4">
        <f>+WEEKNUM(B3872)</f>
        <v>43</v>
      </c>
      <c r="D3872" s="4">
        <f>+MONTH(Tabla4[[#This Row],[FECHA]])</f>
        <v>10</v>
      </c>
      <c r="E3872" s="4">
        <f>+YEAR(B3872)</f>
        <v>2024</v>
      </c>
      <c r="F3872" t="s">
        <v>28900</v>
      </c>
      <c r="H3872" t="s">
        <v>3</v>
      </c>
      <c r="I3872" t="s">
        <v>16</v>
      </c>
      <c r="J3872" t="s">
        <v>684</v>
      </c>
      <c r="K3872" s="2">
        <v>1014204577</v>
      </c>
      <c r="L3872" t="s">
        <v>58</v>
      </c>
      <c r="M3872" t="s">
        <v>909</v>
      </c>
      <c r="N3872" s="1" t="s">
        <v>2098</v>
      </c>
    </row>
    <row r="3873" spans="1:14" x14ac:dyDescent="0.25">
      <c r="A3873" s="2">
        <v>44002</v>
      </c>
      <c r="B3873" s="3">
        <v>45590</v>
      </c>
      <c r="C3873" s="4">
        <f>+WEEKNUM(B3873)</f>
        <v>43</v>
      </c>
      <c r="D3873" s="4">
        <f>+MONTH(Tabla4[[#This Row],[FECHA]])</f>
        <v>10</v>
      </c>
      <c r="E3873" s="4">
        <f>+YEAR(B3873)</f>
        <v>2024</v>
      </c>
      <c r="F3873" t="s">
        <v>28846</v>
      </c>
      <c r="H3873" t="s">
        <v>3118</v>
      </c>
      <c r="I3873" t="s">
        <v>16</v>
      </c>
      <c r="J3873" t="s">
        <v>1020</v>
      </c>
      <c r="K3873" s="2">
        <v>900346046</v>
      </c>
      <c r="L3873" t="s">
        <v>55</v>
      </c>
      <c r="M3873" t="s">
        <v>2106</v>
      </c>
      <c r="N3873" s="1" t="s">
        <v>2098</v>
      </c>
    </row>
    <row r="3874" spans="1:14" x14ac:dyDescent="0.25">
      <c r="A3874" s="2">
        <v>44008</v>
      </c>
      <c r="B3874" s="3">
        <v>45590</v>
      </c>
      <c r="C3874" s="4">
        <f>+WEEKNUM(B3874)</f>
        <v>43</v>
      </c>
      <c r="D3874" s="4">
        <f>+MONTH(Tabla4[[#This Row],[FECHA]])</f>
        <v>10</v>
      </c>
      <c r="E3874" s="4">
        <f>+YEAR(B3874)</f>
        <v>2024</v>
      </c>
      <c r="F3874" t="s">
        <v>28846</v>
      </c>
      <c r="G3874" t="s">
        <v>28960</v>
      </c>
      <c r="H3874" t="s">
        <v>3118</v>
      </c>
      <c r="I3874" t="s">
        <v>16</v>
      </c>
      <c r="J3874" t="s">
        <v>28959</v>
      </c>
      <c r="K3874" s="2">
        <v>53067881</v>
      </c>
      <c r="L3874" t="s">
        <v>38</v>
      </c>
      <c r="M3874" t="s">
        <v>2135</v>
      </c>
      <c r="N3874" s="1" t="s">
        <v>2098</v>
      </c>
    </row>
    <row r="3875" spans="1:14" x14ac:dyDescent="0.25">
      <c r="A3875" s="2">
        <v>44011</v>
      </c>
      <c r="B3875" s="3">
        <v>45590</v>
      </c>
      <c r="C3875" s="4">
        <f>+WEEKNUM(B3875)</f>
        <v>43</v>
      </c>
      <c r="D3875" s="4">
        <f>+MONTH(Tabla4[[#This Row],[FECHA]])</f>
        <v>10</v>
      </c>
      <c r="E3875" s="4">
        <f>+YEAR(B3875)</f>
        <v>2024</v>
      </c>
      <c r="F3875" t="s">
        <v>28846</v>
      </c>
      <c r="G3875" t="s">
        <v>28958</v>
      </c>
      <c r="H3875" t="s">
        <v>3118</v>
      </c>
      <c r="I3875" t="s">
        <v>130</v>
      </c>
      <c r="J3875" t="s">
        <v>2446</v>
      </c>
      <c r="K3875" s="2">
        <v>1015450725</v>
      </c>
      <c r="L3875" t="s">
        <v>38</v>
      </c>
      <c r="M3875" t="s">
        <v>2135</v>
      </c>
      <c r="N3875" s="1" t="s">
        <v>2098</v>
      </c>
    </row>
    <row r="3876" spans="1:14" x14ac:dyDescent="0.25">
      <c r="A3876" s="2">
        <v>44012</v>
      </c>
      <c r="B3876" s="3">
        <v>45590</v>
      </c>
      <c r="C3876" s="4">
        <f>+WEEKNUM(B3876)</f>
        <v>43</v>
      </c>
      <c r="D3876" s="4">
        <f>+MONTH(Tabla4[[#This Row],[FECHA]])</f>
        <v>10</v>
      </c>
      <c r="E3876" s="4">
        <f>+YEAR(B3876)</f>
        <v>2024</v>
      </c>
      <c r="F3876" t="s">
        <v>28846</v>
      </c>
      <c r="G3876" t="s">
        <v>28957</v>
      </c>
      <c r="H3876" t="s">
        <v>3118</v>
      </c>
      <c r="I3876" t="s">
        <v>33</v>
      </c>
      <c r="J3876" t="s">
        <v>28956</v>
      </c>
      <c r="K3876" s="2">
        <v>80874450</v>
      </c>
      <c r="L3876" t="s">
        <v>38</v>
      </c>
      <c r="M3876" t="s">
        <v>909</v>
      </c>
      <c r="N3876" s="1" t="s">
        <v>2098</v>
      </c>
    </row>
    <row r="3877" spans="1:14" x14ac:dyDescent="0.25">
      <c r="A3877" s="2">
        <v>44018</v>
      </c>
      <c r="B3877" s="3">
        <v>45590</v>
      </c>
      <c r="C3877" s="4">
        <f>+WEEKNUM(B3877)</f>
        <v>43</v>
      </c>
      <c r="D3877" s="4">
        <f>+MONTH(Tabla4[[#This Row],[FECHA]])</f>
        <v>10</v>
      </c>
      <c r="E3877" s="4">
        <f>+YEAR(B3877)</f>
        <v>2024</v>
      </c>
      <c r="F3877" t="s">
        <v>28900</v>
      </c>
      <c r="H3877" t="s">
        <v>3</v>
      </c>
      <c r="I3877" t="s">
        <v>33</v>
      </c>
      <c r="J3877" t="s">
        <v>9989</v>
      </c>
      <c r="K3877" s="2">
        <v>7173829</v>
      </c>
      <c r="L3877" t="s">
        <v>1</v>
      </c>
      <c r="N3877" s="1" t="s">
        <v>2098</v>
      </c>
    </row>
    <row r="3878" spans="1:14" x14ac:dyDescent="0.25">
      <c r="A3878" s="2">
        <v>44022</v>
      </c>
      <c r="B3878" s="3">
        <v>45590</v>
      </c>
      <c r="C3878" s="4">
        <f>+WEEKNUM(B3878)</f>
        <v>43</v>
      </c>
      <c r="D3878" s="4">
        <f>+MONTH(Tabla4[[#This Row],[FECHA]])</f>
        <v>10</v>
      </c>
      <c r="E3878" s="4">
        <f>+YEAR(B3878)</f>
        <v>2024</v>
      </c>
      <c r="F3878" t="s">
        <v>28846</v>
      </c>
      <c r="G3878" t="s">
        <v>28955</v>
      </c>
      <c r="H3878" t="s">
        <v>3118</v>
      </c>
      <c r="I3878" t="s">
        <v>16</v>
      </c>
      <c r="J3878" t="s">
        <v>3884</v>
      </c>
      <c r="K3878" s="2">
        <v>80901633</v>
      </c>
      <c r="L3878" t="s">
        <v>38</v>
      </c>
      <c r="M3878" t="s">
        <v>937</v>
      </c>
      <c r="N3878" s="1" t="s">
        <v>2098</v>
      </c>
    </row>
    <row r="3879" spans="1:14" x14ac:dyDescent="0.25">
      <c r="A3879" s="2">
        <v>44024</v>
      </c>
      <c r="B3879" s="3">
        <v>45590</v>
      </c>
      <c r="C3879" s="4">
        <f>+WEEKNUM(B3879)</f>
        <v>43</v>
      </c>
      <c r="D3879" s="4">
        <f>+MONTH(Tabla4[[#This Row],[FECHA]])</f>
        <v>10</v>
      </c>
      <c r="E3879" s="4">
        <f>+YEAR(B3879)</f>
        <v>2024</v>
      </c>
      <c r="F3879" t="s">
        <v>28900</v>
      </c>
      <c r="H3879" t="s">
        <v>3</v>
      </c>
      <c r="I3879" t="s">
        <v>33</v>
      </c>
      <c r="J3879" t="s">
        <v>28954</v>
      </c>
      <c r="K3879" s="2">
        <v>1018494941</v>
      </c>
      <c r="L3879" t="s">
        <v>1</v>
      </c>
      <c r="N3879" s="1" t="s">
        <v>2098</v>
      </c>
    </row>
    <row r="3880" spans="1:14" x14ac:dyDescent="0.25">
      <c r="A3880" s="2">
        <v>44029</v>
      </c>
      <c r="B3880" s="3">
        <v>45590</v>
      </c>
      <c r="C3880" s="4">
        <f>+WEEKNUM(B3880)</f>
        <v>43</v>
      </c>
      <c r="D3880" s="4">
        <f>+MONTH(Tabla4[[#This Row],[FECHA]])</f>
        <v>10</v>
      </c>
      <c r="E3880" s="4">
        <f>+YEAR(B3880)</f>
        <v>2024</v>
      </c>
      <c r="F3880" t="s">
        <v>28900</v>
      </c>
      <c r="H3880" t="s">
        <v>8</v>
      </c>
      <c r="I3880" t="s">
        <v>22439</v>
      </c>
      <c r="J3880" t="s">
        <v>22438</v>
      </c>
      <c r="K3880" s="2">
        <v>1020826658</v>
      </c>
      <c r="L3880" t="s">
        <v>1</v>
      </c>
      <c r="N3880" s="1" t="s">
        <v>2098</v>
      </c>
    </row>
    <row r="3881" spans="1:14" x14ac:dyDescent="0.25">
      <c r="A3881" s="2">
        <v>43944</v>
      </c>
      <c r="B3881" s="3">
        <v>45590</v>
      </c>
      <c r="C3881" s="4">
        <f>+WEEKNUM(B3881)</f>
        <v>43</v>
      </c>
      <c r="D3881" s="4">
        <f>+MONTH(Tabla4[[#This Row],[FECHA]])</f>
        <v>10</v>
      </c>
      <c r="E3881" s="4">
        <f>+YEAR(B3881)</f>
        <v>2024</v>
      </c>
      <c r="F3881" t="s">
        <v>28900</v>
      </c>
      <c r="H3881" t="s">
        <v>3</v>
      </c>
      <c r="I3881" t="s">
        <v>7759</v>
      </c>
      <c r="J3881" t="s">
        <v>28953</v>
      </c>
      <c r="K3881" s="2">
        <v>1014857499</v>
      </c>
      <c r="L3881" t="s">
        <v>55</v>
      </c>
      <c r="M3881" t="s">
        <v>1684</v>
      </c>
      <c r="N3881" s="1" t="s">
        <v>1635</v>
      </c>
    </row>
    <row r="3882" spans="1:14" x14ac:dyDescent="0.25">
      <c r="A3882" s="2">
        <v>43947</v>
      </c>
      <c r="B3882" s="3">
        <v>45590</v>
      </c>
      <c r="C3882" s="4">
        <f>+WEEKNUM(B3882)</f>
        <v>43</v>
      </c>
      <c r="D3882" s="4">
        <f>+MONTH(Tabla4[[#This Row],[FECHA]])</f>
        <v>10</v>
      </c>
      <c r="E3882" s="4">
        <f>+YEAR(B3882)</f>
        <v>2024</v>
      </c>
      <c r="F3882" t="s">
        <v>28900</v>
      </c>
      <c r="H3882" t="s">
        <v>3</v>
      </c>
      <c r="I3882" t="s">
        <v>30</v>
      </c>
      <c r="J3882" t="s">
        <v>15570</v>
      </c>
      <c r="K3882" s="2">
        <v>14325023</v>
      </c>
      <c r="L3882" t="s">
        <v>55</v>
      </c>
      <c r="M3882" t="s">
        <v>37</v>
      </c>
      <c r="N3882" s="1" t="s">
        <v>1635</v>
      </c>
    </row>
    <row r="3883" spans="1:14" x14ac:dyDescent="0.25">
      <c r="A3883" s="2">
        <v>43955</v>
      </c>
      <c r="B3883" s="3">
        <v>45590</v>
      </c>
      <c r="C3883" s="4">
        <f>+WEEKNUM(B3883)</f>
        <v>43</v>
      </c>
      <c r="D3883" s="4">
        <f>+MONTH(Tabla4[[#This Row],[FECHA]])</f>
        <v>10</v>
      </c>
      <c r="E3883" s="4">
        <f>+YEAR(B3883)</f>
        <v>2024</v>
      </c>
      <c r="F3883" t="s">
        <v>28846</v>
      </c>
      <c r="G3883" t="s">
        <v>28952</v>
      </c>
      <c r="H3883" t="s">
        <v>3118</v>
      </c>
      <c r="I3883" s="2">
        <v>500</v>
      </c>
      <c r="J3883" t="s">
        <v>28951</v>
      </c>
      <c r="K3883" s="2">
        <v>80243413</v>
      </c>
      <c r="L3883" t="s">
        <v>38</v>
      </c>
      <c r="M3883" t="s">
        <v>1684</v>
      </c>
      <c r="N3883" s="1" t="s">
        <v>1635</v>
      </c>
    </row>
    <row r="3884" spans="1:14" x14ac:dyDescent="0.25">
      <c r="A3884" s="2">
        <v>43962</v>
      </c>
      <c r="B3884" s="3">
        <v>45590</v>
      </c>
      <c r="C3884" s="4">
        <f>+WEEKNUM(B3884)</f>
        <v>43</v>
      </c>
      <c r="D3884" s="4">
        <f>+MONTH(Tabla4[[#This Row],[FECHA]])</f>
        <v>10</v>
      </c>
      <c r="E3884" s="4">
        <f>+YEAR(B3884)</f>
        <v>2024</v>
      </c>
      <c r="F3884" t="s">
        <v>28900</v>
      </c>
      <c r="H3884" t="s">
        <v>3</v>
      </c>
      <c r="I3884" t="s">
        <v>130</v>
      </c>
      <c r="J3884" t="s">
        <v>7339</v>
      </c>
      <c r="K3884" s="2">
        <v>1026304642</v>
      </c>
      <c r="L3884" t="s">
        <v>1</v>
      </c>
      <c r="N3884" s="1" t="s">
        <v>1635</v>
      </c>
    </row>
    <row r="3885" spans="1:14" x14ac:dyDescent="0.25">
      <c r="A3885" s="2">
        <v>43969</v>
      </c>
      <c r="B3885" s="3">
        <v>45590</v>
      </c>
      <c r="C3885" s="4">
        <f>+WEEKNUM(B3885)</f>
        <v>43</v>
      </c>
      <c r="D3885" s="4">
        <f>+MONTH(Tabla4[[#This Row],[FECHA]])</f>
        <v>10</v>
      </c>
      <c r="E3885" s="4">
        <f>+YEAR(B3885)</f>
        <v>2024</v>
      </c>
      <c r="F3885" t="s">
        <v>28846</v>
      </c>
      <c r="G3885" t="s">
        <v>28950</v>
      </c>
      <c r="H3885" t="s">
        <v>3118</v>
      </c>
      <c r="I3885" t="s">
        <v>33</v>
      </c>
      <c r="J3885" t="s">
        <v>5159</v>
      </c>
      <c r="K3885" s="2">
        <v>80730111</v>
      </c>
      <c r="L3885" t="s">
        <v>38</v>
      </c>
      <c r="M3885" t="s">
        <v>1684</v>
      </c>
      <c r="N3885" s="1" t="s">
        <v>1635</v>
      </c>
    </row>
    <row r="3886" spans="1:14" x14ac:dyDescent="0.25">
      <c r="A3886" s="2">
        <v>43977</v>
      </c>
      <c r="B3886" s="3">
        <v>45590</v>
      </c>
      <c r="C3886" s="4">
        <f>+WEEKNUM(B3886)</f>
        <v>43</v>
      </c>
      <c r="D3886" s="4">
        <f>+MONTH(Tabla4[[#This Row],[FECHA]])</f>
        <v>10</v>
      </c>
      <c r="E3886" s="4">
        <f>+YEAR(B3886)</f>
        <v>2024</v>
      </c>
      <c r="F3886" t="s">
        <v>28846</v>
      </c>
      <c r="G3886" t="s">
        <v>28949</v>
      </c>
      <c r="H3886" t="s">
        <v>3118</v>
      </c>
      <c r="I3886" t="s">
        <v>16</v>
      </c>
      <c r="J3886" t="s">
        <v>28948</v>
      </c>
      <c r="K3886" s="2">
        <v>1032438601</v>
      </c>
      <c r="L3886" t="s">
        <v>38</v>
      </c>
      <c r="M3886" t="s">
        <v>37</v>
      </c>
      <c r="N3886" s="1" t="s">
        <v>1635</v>
      </c>
    </row>
    <row r="3887" spans="1:14" x14ac:dyDescent="0.25">
      <c r="A3887" s="2">
        <v>43979</v>
      </c>
      <c r="B3887" s="3">
        <v>45590</v>
      </c>
      <c r="C3887" s="4">
        <f>+WEEKNUM(B3887)</f>
        <v>43</v>
      </c>
      <c r="D3887" s="4">
        <f>+MONTH(Tabla4[[#This Row],[FECHA]])</f>
        <v>10</v>
      </c>
      <c r="E3887" s="4">
        <f>+YEAR(B3887)</f>
        <v>2024</v>
      </c>
      <c r="F3887" t="s">
        <v>28846</v>
      </c>
      <c r="G3887" t="s">
        <v>28947</v>
      </c>
      <c r="H3887" t="s">
        <v>3118</v>
      </c>
      <c r="I3887" t="s">
        <v>16</v>
      </c>
      <c r="J3887" t="s">
        <v>1964</v>
      </c>
      <c r="K3887" s="2">
        <v>1012334887</v>
      </c>
      <c r="L3887" t="s">
        <v>38</v>
      </c>
      <c r="M3887" t="s">
        <v>37</v>
      </c>
      <c r="N3887" s="1" t="s">
        <v>1635</v>
      </c>
    </row>
    <row r="3888" spans="1:14" x14ac:dyDescent="0.25">
      <c r="A3888" s="2">
        <v>43997</v>
      </c>
      <c r="B3888" s="3">
        <v>45590</v>
      </c>
      <c r="C3888" s="4">
        <f>+WEEKNUM(B3888)</f>
        <v>43</v>
      </c>
      <c r="D3888" s="4">
        <f>+MONTH(Tabla4[[#This Row],[FECHA]])</f>
        <v>10</v>
      </c>
      <c r="E3888" s="4">
        <f>+YEAR(B3888)</f>
        <v>2024</v>
      </c>
      <c r="F3888" t="s">
        <v>28846</v>
      </c>
      <c r="G3888" t="s">
        <v>28946</v>
      </c>
      <c r="H3888" t="s">
        <v>3118</v>
      </c>
      <c r="I3888" t="s">
        <v>4572</v>
      </c>
      <c r="J3888" t="s">
        <v>7918</v>
      </c>
      <c r="K3888" s="2">
        <v>79274079</v>
      </c>
      <c r="L3888" t="s">
        <v>38</v>
      </c>
      <c r="M3888" t="s">
        <v>1684</v>
      </c>
      <c r="N3888" s="1" t="s">
        <v>1635</v>
      </c>
    </row>
    <row r="3889" spans="1:14" x14ac:dyDescent="0.25">
      <c r="A3889" s="2">
        <v>43998</v>
      </c>
      <c r="B3889" s="3">
        <v>45590</v>
      </c>
      <c r="C3889" s="4">
        <f>+WEEKNUM(B3889)</f>
        <v>43</v>
      </c>
      <c r="D3889" s="4">
        <f>+MONTH(Tabla4[[#This Row],[FECHA]])</f>
        <v>10</v>
      </c>
      <c r="E3889" s="4">
        <f>+YEAR(B3889)</f>
        <v>2024</v>
      </c>
      <c r="F3889" t="s">
        <v>28942</v>
      </c>
      <c r="H3889" t="s">
        <v>3</v>
      </c>
      <c r="I3889" t="s">
        <v>130</v>
      </c>
      <c r="J3889" t="s">
        <v>28945</v>
      </c>
      <c r="K3889" s="2">
        <v>1094929807</v>
      </c>
      <c r="L3889" t="s">
        <v>1</v>
      </c>
      <c r="N3889" s="1" t="s">
        <v>1635</v>
      </c>
    </row>
    <row r="3890" spans="1:14" x14ac:dyDescent="0.25">
      <c r="A3890" s="2">
        <v>44010</v>
      </c>
      <c r="B3890" s="3">
        <v>45590</v>
      </c>
      <c r="C3890" s="4">
        <f>+WEEKNUM(B3890)</f>
        <v>43</v>
      </c>
      <c r="D3890" s="4">
        <f>+MONTH(Tabla4[[#This Row],[FECHA]])</f>
        <v>10</v>
      </c>
      <c r="E3890" s="4">
        <f>+YEAR(B3890)</f>
        <v>2024</v>
      </c>
      <c r="F3890" t="s">
        <v>28846</v>
      </c>
      <c r="G3890" t="s">
        <v>28944</v>
      </c>
      <c r="H3890" t="s">
        <v>3118</v>
      </c>
      <c r="I3890" t="s">
        <v>30</v>
      </c>
      <c r="J3890" t="s">
        <v>18823</v>
      </c>
      <c r="K3890" s="2">
        <v>80209484</v>
      </c>
      <c r="L3890" t="s">
        <v>38</v>
      </c>
      <c r="M3890" t="s">
        <v>37</v>
      </c>
      <c r="N3890" s="1" t="s">
        <v>1635</v>
      </c>
    </row>
    <row r="3891" spans="1:14" x14ac:dyDescent="0.25">
      <c r="A3891" s="2">
        <v>44027</v>
      </c>
      <c r="B3891" s="3">
        <v>45590</v>
      </c>
      <c r="C3891" s="4">
        <f>+WEEKNUM(B3891)</f>
        <v>43</v>
      </c>
      <c r="D3891" s="4">
        <f>+MONTH(Tabla4[[#This Row],[FECHA]])</f>
        <v>10</v>
      </c>
      <c r="E3891" s="4">
        <f>+YEAR(B3891)</f>
        <v>2024</v>
      </c>
      <c r="F3891" t="s">
        <v>28942</v>
      </c>
      <c r="H3891" t="s">
        <v>3</v>
      </c>
      <c r="I3891" t="s">
        <v>30</v>
      </c>
      <c r="J3891" t="s">
        <v>11819</v>
      </c>
      <c r="K3891" s="2">
        <v>1010215887</v>
      </c>
      <c r="L3891" t="s">
        <v>1</v>
      </c>
      <c r="N3891" s="1" t="s">
        <v>1635</v>
      </c>
    </row>
    <row r="3892" spans="1:14" x14ac:dyDescent="0.25">
      <c r="A3892" s="2">
        <v>43946</v>
      </c>
      <c r="B3892" s="3">
        <v>45590</v>
      </c>
      <c r="C3892" s="4">
        <f>+WEEKNUM(B3892)</f>
        <v>43</v>
      </c>
      <c r="D3892" s="4">
        <f>+MONTH(Tabla4[[#This Row],[FECHA]])</f>
        <v>10</v>
      </c>
      <c r="E3892" s="4">
        <f>+YEAR(B3892)</f>
        <v>2024</v>
      </c>
      <c r="F3892" t="s">
        <v>28900</v>
      </c>
      <c r="H3892" t="s">
        <v>21</v>
      </c>
      <c r="I3892" t="s">
        <v>130</v>
      </c>
      <c r="J3892" t="s">
        <v>28432</v>
      </c>
      <c r="K3892" s="2">
        <v>1233892452</v>
      </c>
      <c r="L3892" t="s">
        <v>55</v>
      </c>
      <c r="M3892" t="s">
        <v>987</v>
      </c>
      <c r="N3892" s="1" t="s">
        <v>901</v>
      </c>
    </row>
    <row r="3893" spans="1:14" x14ac:dyDescent="0.25">
      <c r="A3893" s="2">
        <v>43957</v>
      </c>
      <c r="B3893" s="3">
        <v>45590</v>
      </c>
      <c r="C3893" s="4">
        <f>+WEEKNUM(B3893)</f>
        <v>43</v>
      </c>
      <c r="D3893" s="4">
        <f>+MONTH(Tabla4[[#This Row],[FECHA]])</f>
        <v>10</v>
      </c>
      <c r="E3893" s="4">
        <f>+YEAR(B3893)</f>
        <v>2024</v>
      </c>
      <c r="F3893" t="s">
        <v>28846</v>
      </c>
      <c r="G3893" t="s">
        <v>28943</v>
      </c>
      <c r="H3893" t="s">
        <v>3118</v>
      </c>
      <c r="I3893" t="s">
        <v>16</v>
      </c>
      <c r="J3893" t="s">
        <v>14169</v>
      </c>
      <c r="K3893" s="2">
        <v>1018496833</v>
      </c>
      <c r="L3893" t="s">
        <v>38</v>
      </c>
      <c r="M3893" t="s">
        <v>2122</v>
      </c>
      <c r="N3893" s="1" t="s">
        <v>901</v>
      </c>
    </row>
    <row r="3894" spans="1:14" x14ac:dyDescent="0.25">
      <c r="A3894" s="2">
        <v>43972</v>
      </c>
      <c r="B3894" s="3">
        <v>45590</v>
      </c>
      <c r="C3894" s="4">
        <f>+WEEKNUM(B3894)</f>
        <v>43</v>
      </c>
      <c r="D3894" s="4">
        <f>+MONTH(Tabla4[[#This Row],[FECHA]])</f>
        <v>10</v>
      </c>
      <c r="E3894" s="4">
        <f>+YEAR(B3894)</f>
        <v>2024</v>
      </c>
      <c r="F3894" t="s">
        <v>28900</v>
      </c>
      <c r="H3894" t="s">
        <v>3</v>
      </c>
      <c r="I3894" t="s">
        <v>16</v>
      </c>
      <c r="J3894" t="s">
        <v>18453</v>
      </c>
      <c r="K3894" s="2">
        <v>1032503311</v>
      </c>
      <c r="L3894" t="s">
        <v>55</v>
      </c>
      <c r="M3894" t="s">
        <v>2122</v>
      </c>
      <c r="N3894" s="1" t="s">
        <v>901</v>
      </c>
    </row>
    <row r="3895" spans="1:14" x14ac:dyDescent="0.25">
      <c r="A3895" s="2">
        <v>43974</v>
      </c>
      <c r="B3895" s="3">
        <v>45590</v>
      </c>
      <c r="C3895" s="4">
        <f>+WEEKNUM(B3895)</f>
        <v>43</v>
      </c>
      <c r="D3895" s="4">
        <f>+MONTH(Tabla4[[#This Row],[FECHA]])</f>
        <v>10</v>
      </c>
      <c r="E3895" s="4">
        <f>+YEAR(B3895)</f>
        <v>2024</v>
      </c>
      <c r="F3895" t="s">
        <v>28900</v>
      </c>
      <c r="H3895" t="s">
        <v>3</v>
      </c>
      <c r="I3895" t="s">
        <v>30</v>
      </c>
      <c r="J3895" t="s">
        <v>28261</v>
      </c>
      <c r="K3895" s="2">
        <v>1014190637</v>
      </c>
      <c r="L3895" t="s">
        <v>256</v>
      </c>
      <c r="M3895" t="s">
        <v>2122</v>
      </c>
      <c r="N3895" s="1" t="s">
        <v>901</v>
      </c>
    </row>
    <row r="3896" spans="1:14" x14ac:dyDescent="0.25">
      <c r="A3896" s="2">
        <v>43982</v>
      </c>
      <c r="B3896" s="3">
        <v>45590</v>
      </c>
      <c r="C3896" s="4">
        <f>+WEEKNUM(B3896)</f>
        <v>43</v>
      </c>
      <c r="D3896" s="4">
        <f>+MONTH(Tabla4[[#This Row],[FECHA]])</f>
        <v>10</v>
      </c>
      <c r="E3896" s="4">
        <f>+YEAR(B3896)</f>
        <v>2024</v>
      </c>
      <c r="F3896" t="s">
        <v>28942</v>
      </c>
      <c r="H3896" t="s">
        <v>21</v>
      </c>
      <c r="I3896" t="s">
        <v>33</v>
      </c>
      <c r="J3896" t="s">
        <v>25373</v>
      </c>
      <c r="K3896" s="2">
        <v>79311583</v>
      </c>
      <c r="L3896" t="s">
        <v>1</v>
      </c>
      <c r="N3896" s="1" t="s">
        <v>901</v>
      </c>
    </row>
    <row r="3897" spans="1:14" x14ac:dyDescent="0.25">
      <c r="A3897" s="2">
        <v>43992</v>
      </c>
      <c r="B3897" s="3">
        <v>45590</v>
      </c>
      <c r="C3897" s="4">
        <f>+WEEKNUM(B3897)</f>
        <v>43</v>
      </c>
      <c r="D3897" s="4">
        <f>+MONTH(Tabla4[[#This Row],[FECHA]])</f>
        <v>10</v>
      </c>
      <c r="E3897" s="4">
        <f>+YEAR(B3897)</f>
        <v>2024</v>
      </c>
      <c r="F3897" t="s">
        <v>28942</v>
      </c>
      <c r="H3897" t="s">
        <v>3</v>
      </c>
      <c r="I3897" t="s">
        <v>16</v>
      </c>
      <c r="J3897" t="s">
        <v>10303</v>
      </c>
      <c r="K3897" s="2">
        <v>1018504974</v>
      </c>
      <c r="L3897" t="s">
        <v>1</v>
      </c>
      <c r="N3897" s="1" t="s">
        <v>901</v>
      </c>
    </row>
    <row r="3898" spans="1:14" x14ac:dyDescent="0.25">
      <c r="A3898" s="2">
        <v>44020</v>
      </c>
      <c r="B3898" s="3">
        <v>45590</v>
      </c>
      <c r="C3898" s="4">
        <f>+WEEKNUM(B3898)</f>
        <v>43</v>
      </c>
      <c r="D3898" s="4">
        <f>+MONTH(Tabla4[[#This Row],[FECHA]])</f>
        <v>10</v>
      </c>
      <c r="E3898" s="4">
        <f>+YEAR(B3898)</f>
        <v>2024</v>
      </c>
      <c r="F3898" t="s">
        <v>28942</v>
      </c>
      <c r="H3898" t="s">
        <v>3</v>
      </c>
      <c r="I3898" t="s">
        <v>16</v>
      </c>
      <c r="J3898" t="s">
        <v>12644</v>
      </c>
      <c r="K3898" s="2">
        <v>1019010677</v>
      </c>
      <c r="L3898" t="s">
        <v>1</v>
      </c>
      <c r="N3898" s="1" t="s">
        <v>901</v>
      </c>
    </row>
    <row r="3899" spans="1:14" x14ac:dyDescent="0.25">
      <c r="A3899" s="2">
        <v>43622</v>
      </c>
      <c r="B3899" s="3">
        <v>45586</v>
      </c>
      <c r="C3899" s="4">
        <f>+WEEKNUM(B3899)</f>
        <v>43</v>
      </c>
      <c r="D3899" s="4">
        <f>+MONTH(Tabla4[[#This Row],[FECHA]])</f>
        <v>10</v>
      </c>
      <c r="E3899" s="4">
        <f>+YEAR(B3899)</f>
        <v>2024</v>
      </c>
      <c r="F3899" t="s">
        <v>28303</v>
      </c>
      <c r="G3899" t="s">
        <v>28941</v>
      </c>
      <c r="H3899" t="s">
        <v>3118</v>
      </c>
      <c r="I3899" t="s">
        <v>16</v>
      </c>
      <c r="J3899" t="s">
        <v>11284</v>
      </c>
      <c r="K3899" s="2">
        <v>1022398137</v>
      </c>
      <c r="L3899" t="s">
        <v>38</v>
      </c>
      <c r="M3899" t="s">
        <v>4511</v>
      </c>
      <c r="N3899" s="1" t="s">
        <v>246</v>
      </c>
    </row>
    <row r="3900" spans="1:14" x14ac:dyDescent="0.25">
      <c r="A3900" s="2">
        <v>43623</v>
      </c>
      <c r="B3900" s="3">
        <v>45586</v>
      </c>
      <c r="C3900" s="4">
        <f>+WEEKNUM(B3900)</f>
        <v>43</v>
      </c>
      <c r="D3900" s="4">
        <f>+MONTH(Tabla4[[#This Row],[FECHA]])</f>
        <v>10</v>
      </c>
      <c r="E3900" s="4">
        <f>+YEAR(B3900)</f>
        <v>2024</v>
      </c>
      <c r="F3900" t="s">
        <v>28359</v>
      </c>
      <c r="G3900" t="s">
        <v>28940</v>
      </c>
      <c r="H3900" t="s">
        <v>3118</v>
      </c>
      <c r="I3900" t="s">
        <v>16</v>
      </c>
      <c r="J3900" t="s">
        <v>11284</v>
      </c>
      <c r="K3900" s="2">
        <v>1022398137</v>
      </c>
      <c r="L3900" t="s">
        <v>38</v>
      </c>
      <c r="N3900" s="1" t="s">
        <v>246</v>
      </c>
    </row>
    <row r="3901" spans="1:14" x14ac:dyDescent="0.25">
      <c r="A3901" s="2">
        <v>43625</v>
      </c>
      <c r="B3901" s="3">
        <v>45586</v>
      </c>
      <c r="C3901" s="4">
        <f>+WEEKNUM(B3901)</f>
        <v>43</v>
      </c>
      <c r="D3901" s="4">
        <f>+MONTH(Tabla4[[#This Row],[FECHA]])</f>
        <v>10</v>
      </c>
      <c r="E3901" s="4">
        <f>+YEAR(B3901)</f>
        <v>2024</v>
      </c>
      <c r="F3901" t="s">
        <v>28359</v>
      </c>
      <c r="G3901" t="s">
        <v>28939</v>
      </c>
      <c r="H3901" t="s">
        <v>3118</v>
      </c>
      <c r="I3901" t="s">
        <v>30</v>
      </c>
      <c r="J3901" t="s">
        <v>26414</v>
      </c>
      <c r="K3901" s="2">
        <v>1101758988</v>
      </c>
      <c r="L3901" t="s">
        <v>38</v>
      </c>
      <c r="M3901" t="s">
        <v>4511</v>
      </c>
      <c r="N3901" s="1" t="s">
        <v>246</v>
      </c>
    </row>
    <row r="3902" spans="1:14" x14ac:dyDescent="0.25">
      <c r="A3902" s="2">
        <v>43633</v>
      </c>
      <c r="B3902" s="3">
        <v>45586</v>
      </c>
      <c r="C3902" s="4">
        <f>+WEEKNUM(B3902)</f>
        <v>43</v>
      </c>
      <c r="D3902" s="4">
        <f>+MONTH(Tabla4[[#This Row],[FECHA]])</f>
        <v>10</v>
      </c>
      <c r="E3902" s="4">
        <f>+YEAR(B3902)</f>
        <v>2024</v>
      </c>
      <c r="F3902" t="s">
        <v>28777</v>
      </c>
      <c r="G3902" t="s">
        <v>28938</v>
      </c>
      <c r="H3902" t="s">
        <v>3</v>
      </c>
      <c r="I3902" t="s">
        <v>16</v>
      </c>
      <c r="J3902" t="s">
        <v>10299</v>
      </c>
      <c r="K3902" s="2">
        <v>52427677</v>
      </c>
      <c r="L3902" t="s">
        <v>38</v>
      </c>
      <c r="M3902" t="s">
        <v>4511</v>
      </c>
      <c r="N3902" s="1" t="s">
        <v>246</v>
      </c>
    </row>
    <row r="3903" spans="1:14" x14ac:dyDescent="0.25">
      <c r="A3903" s="2">
        <v>43648</v>
      </c>
      <c r="B3903" s="3">
        <v>45586</v>
      </c>
      <c r="C3903" s="4">
        <f>+WEEKNUM(B3903)</f>
        <v>43</v>
      </c>
      <c r="D3903" s="4">
        <f>+MONTH(Tabla4[[#This Row],[FECHA]])</f>
        <v>10</v>
      </c>
      <c r="E3903" s="4">
        <f>+YEAR(B3903)</f>
        <v>2024</v>
      </c>
      <c r="F3903" t="s">
        <v>28396</v>
      </c>
      <c r="G3903" t="s">
        <v>28937</v>
      </c>
      <c r="H3903" t="s">
        <v>8</v>
      </c>
      <c r="I3903" t="s">
        <v>16</v>
      </c>
      <c r="J3903" t="s">
        <v>28936</v>
      </c>
      <c r="K3903" s="2">
        <v>52846702</v>
      </c>
      <c r="L3903" t="s">
        <v>38</v>
      </c>
      <c r="M3903" t="s">
        <v>4511</v>
      </c>
      <c r="N3903" s="1" t="s">
        <v>246</v>
      </c>
    </row>
    <row r="3904" spans="1:14" x14ac:dyDescent="0.25">
      <c r="A3904" s="2">
        <v>43667</v>
      </c>
      <c r="B3904" s="3">
        <v>45586</v>
      </c>
      <c r="C3904" s="4">
        <f>+WEEKNUM(B3904)</f>
        <v>43</v>
      </c>
      <c r="D3904" s="4">
        <f>+MONTH(Tabla4[[#This Row],[FECHA]])</f>
        <v>10</v>
      </c>
      <c r="E3904" s="4">
        <f>+YEAR(B3904)</f>
        <v>2024</v>
      </c>
      <c r="F3904" t="s">
        <v>28303</v>
      </c>
      <c r="G3904" t="s">
        <v>28935</v>
      </c>
      <c r="H3904" t="s">
        <v>3803</v>
      </c>
      <c r="I3904" t="s">
        <v>16</v>
      </c>
      <c r="J3904" t="s">
        <v>28934</v>
      </c>
      <c r="K3904" s="2">
        <v>1015431016</v>
      </c>
      <c r="L3904" t="s">
        <v>38</v>
      </c>
      <c r="M3904" t="s">
        <v>4511</v>
      </c>
      <c r="N3904" s="1" t="s">
        <v>246</v>
      </c>
    </row>
    <row r="3905" spans="1:14" x14ac:dyDescent="0.25">
      <c r="A3905" s="2">
        <v>43849</v>
      </c>
      <c r="B3905" s="3">
        <v>45589</v>
      </c>
      <c r="C3905" s="4">
        <f>+WEEKNUM(B3905)</f>
        <v>43</v>
      </c>
      <c r="D3905" s="4">
        <f>+MONTH(Tabla4[[#This Row],[FECHA]])</f>
        <v>10</v>
      </c>
      <c r="E3905" s="4">
        <f>+YEAR(B3905)</f>
        <v>2024</v>
      </c>
      <c r="F3905" t="s">
        <v>28777</v>
      </c>
      <c r="G3905" t="s">
        <v>28933</v>
      </c>
      <c r="H3905" t="s">
        <v>3118</v>
      </c>
      <c r="I3905" t="s">
        <v>30</v>
      </c>
      <c r="J3905" t="s">
        <v>7200</v>
      </c>
      <c r="K3905" s="2">
        <v>80758987</v>
      </c>
      <c r="L3905" t="s">
        <v>38</v>
      </c>
      <c r="M3905" t="s">
        <v>937</v>
      </c>
      <c r="N3905" s="1" t="s">
        <v>2098</v>
      </c>
    </row>
    <row r="3906" spans="1:14" x14ac:dyDescent="0.25">
      <c r="A3906" s="2">
        <v>43850</v>
      </c>
      <c r="B3906" s="3">
        <v>45589</v>
      </c>
      <c r="C3906" s="4">
        <f>+WEEKNUM(B3906)</f>
        <v>43</v>
      </c>
      <c r="D3906" s="4">
        <f>+MONTH(Tabla4[[#This Row],[FECHA]])</f>
        <v>10</v>
      </c>
      <c r="E3906" s="4">
        <f>+YEAR(B3906)</f>
        <v>2024</v>
      </c>
      <c r="F3906" t="s">
        <v>28789</v>
      </c>
      <c r="H3906" t="s">
        <v>3</v>
      </c>
      <c r="I3906" t="s">
        <v>33</v>
      </c>
      <c r="J3906" t="s">
        <v>7444</v>
      </c>
      <c r="K3906" s="2">
        <v>91533929</v>
      </c>
      <c r="L3906" t="s">
        <v>58</v>
      </c>
      <c r="M3906" t="s">
        <v>2135</v>
      </c>
      <c r="N3906" s="1" t="s">
        <v>2098</v>
      </c>
    </row>
    <row r="3907" spans="1:14" x14ac:dyDescent="0.25">
      <c r="A3907" s="2">
        <v>43851</v>
      </c>
      <c r="B3907" s="3">
        <v>45589</v>
      </c>
      <c r="C3907" s="4">
        <f>+WEEKNUM(B3907)</f>
        <v>43</v>
      </c>
      <c r="D3907" s="4">
        <f>+MONTH(Tabla4[[#This Row],[FECHA]])</f>
        <v>10</v>
      </c>
      <c r="E3907" s="4">
        <f>+YEAR(B3907)</f>
        <v>2024</v>
      </c>
      <c r="F3907" t="s">
        <v>28789</v>
      </c>
      <c r="H3907" t="s">
        <v>3</v>
      </c>
      <c r="I3907" t="s">
        <v>30</v>
      </c>
      <c r="J3907" t="s">
        <v>28932</v>
      </c>
      <c r="K3907" s="2">
        <v>86068949</v>
      </c>
      <c r="L3907" t="s">
        <v>256</v>
      </c>
      <c r="M3907" t="s">
        <v>937</v>
      </c>
      <c r="N3907" s="1" t="s">
        <v>2098</v>
      </c>
    </row>
    <row r="3908" spans="1:14" x14ac:dyDescent="0.25">
      <c r="A3908" s="2">
        <v>43852</v>
      </c>
      <c r="B3908" s="3">
        <v>45589</v>
      </c>
      <c r="C3908" s="4">
        <f>+WEEKNUM(B3908)</f>
        <v>43</v>
      </c>
      <c r="D3908" s="4">
        <f>+MONTH(Tabla4[[#This Row],[FECHA]])</f>
        <v>10</v>
      </c>
      <c r="E3908" s="4">
        <f>+YEAR(B3908)</f>
        <v>2024</v>
      </c>
      <c r="F3908" t="s">
        <v>28789</v>
      </c>
      <c r="G3908" t="s">
        <v>28931</v>
      </c>
      <c r="H3908" t="s">
        <v>3</v>
      </c>
      <c r="I3908" t="s">
        <v>33</v>
      </c>
      <c r="J3908" t="s">
        <v>14075</v>
      </c>
      <c r="K3908" s="2">
        <v>80873752</v>
      </c>
      <c r="L3908" t="s">
        <v>38</v>
      </c>
      <c r="M3908" t="s">
        <v>937</v>
      </c>
      <c r="N3908" s="1" t="s">
        <v>2098</v>
      </c>
    </row>
    <row r="3909" spans="1:14" x14ac:dyDescent="0.25">
      <c r="A3909" s="2">
        <v>43853</v>
      </c>
      <c r="B3909" s="3">
        <v>45589</v>
      </c>
      <c r="C3909" s="4">
        <f>+WEEKNUM(B3909)</f>
        <v>43</v>
      </c>
      <c r="D3909" s="4">
        <f>+MONTH(Tabla4[[#This Row],[FECHA]])</f>
        <v>10</v>
      </c>
      <c r="E3909" s="4">
        <f>+YEAR(B3909)</f>
        <v>2024</v>
      </c>
      <c r="F3909" t="s">
        <v>28777</v>
      </c>
      <c r="G3909" t="s">
        <v>28930</v>
      </c>
      <c r="H3909" t="s">
        <v>3118</v>
      </c>
      <c r="I3909" t="s">
        <v>33</v>
      </c>
      <c r="J3909" t="s">
        <v>3015</v>
      </c>
      <c r="K3909" s="2">
        <v>1015482874</v>
      </c>
      <c r="L3909" t="s">
        <v>38</v>
      </c>
      <c r="M3909" t="s">
        <v>2135</v>
      </c>
      <c r="N3909" s="1" t="s">
        <v>2098</v>
      </c>
    </row>
    <row r="3910" spans="1:14" x14ac:dyDescent="0.25">
      <c r="A3910" s="2">
        <v>43858</v>
      </c>
      <c r="B3910" s="3">
        <v>45589</v>
      </c>
      <c r="C3910" s="4">
        <f>+WEEKNUM(B3910)</f>
        <v>43</v>
      </c>
      <c r="D3910" s="4">
        <f>+MONTH(Tabla4[[#This Row],[FECHA]])</f>
        <v>10</v>
      </c>
      <c r="E3910" s="4">
        <f>+YEAR(B3910)</f>
        <v>2024</v>
      </c>
      <c r="F3910" t="s">
        <v>28777</v>
      </c>
      <c r="G3910" t="s">
        <v>28929</v>
      </c>
      <c r="H3910" t="s">
        <v>3118</v>
      </c>
      <c r="I3910" t="s">
        <v>30</v>
      </c>
      <c r="J3910" t="s">
        <v>3889</v>
      </c>
      <c r="K3910" s="2">
        <v>98671133</v>
      </c>
      <c r="L3910" t="s">
        <v>38</v>
      </c>
      <c r="M3910" t="s">
        <v>937</v>
      </c>
      <c r="N3910" s="1" t="s">
        <v>2098</v>
      </c>
    </row>
    <row r="3911" spans="1:14" x14ac:dyDescent="0.25">
      <c r="A3911" s="2">
        <v>43864</v>
      </c>
      <c r="B3911" s="3">
        <v>45589</v>
      </c>
      <c r="C3911" s="4">
        <f>+WEEKNUM(B3911)</f>
        <v>43</v>
      </c>
      <c r="D3911" s="4">
        <f>+MONTH(Tabla4[[#This Row],[FECHA]])</f>
        <v>10</v>
      </c>
      <c r="E3911" s="4">
        <f>+YEAR(B3911)</f>
        <v>2024</v>
      </c>
      <c r="F3911" t="s">
        <v>28789</v>
      </c>
      <c r="H3911" t="s">
        <v>21</v>
      </c>
      <c r="I3911" t="s">
        <v>130</v>
      </c>
      <c r="J3911" t="s">
        <v>22325</v>
      </c>
      <c r="K3911" s="2">
        <v>1094900163</v>
      </c>
      <c r="L3911" t="s">
        <v>1</v>
      </c>
      <c r="N3911" s="1" t="s">
        <v>2098</v>
      </c>
    </row>
    <row r="3912" spans="1:14" x14ac:dyDescent="0.25">
      <c r="A3912" s="2">
        <v>43865</v>
      </c>
      <c r="B3912" s="3">
        <v>45589</v>
      </c>
      <c r="C3912" s="4">
        <f>+WEEKNUM(B3912)</f>
        <v>43</v>
      </c>
      <c r="D3912" s="4">
        <f>+MONTH(Tabla4[[#This Row],[FECHA]])</f>
        <v>10</v>
      </c>
      <c r="E3912" s="4">
        <f>+YEAR(B3912)</f>
        <v>2024</v>
      </c>
      <c r="F3912" t="s">
        <v>28789</v>
      </c>
      <c r="H3912" t="s">
        <v>3</v>
      </c>
      <c r="I3912" t="s">
        <v>30</v>
      </c>
      <c r="J3912" t="s">
        <v>14640</v>
      </c>
      <c r="K3912" s="2">
        <v>1018445741</v>
      </c>
      <c r="L3912" t="s">
        <v>55</v>
      </c>
      <c r="M3912" t="s">
        <v>937</v>
      </c>
      <c r="N3912" s="1" t="s">
        <v>2098</v>
      </c>
    </row>
    <row r="3913" spans="1:14" x14ac:dyDescent="0.25">
      <c r="A3913" s="2">
        <v>43868</v>
      </c>
      <c r="B3913" s="3">
        <v>45589</v>
      </c>
      <c r="C3913" s="4">
        <f>+WEEKNUM(B3913)</f>
        <v>43</v>
      </c>
      <c r="D3913" s="4">
        <f>+MONTH(Tabla4[[#This Row],[FECHA]])</f>
        <v>10</v>
      </c>
      <c r="E3913" s="4">
        <f>+YEAR(B3913)</f>
        <v>2024</v>
      </c>
      <c r="F3913" t="s">
        <v>28900</v>
      </c>
      <c r="H3913" t="s">
        <v>3</v>
      </c>
      <c r="I3913" t="s">
        <v>16</v>
      </c>
      <c r="J3913" t="s">
        <v>3622</v>
      </c>
      <c r="K3913" s="2">
        <v>1020772166</v>
      </c>
      <c r="L3913" t="s">
        <v>1</v>
      </c>
      <c r="N3913" s="1" t="s">
        <v>2098</v>
      </c>
    </row>
    <row r="3914" spans="1:14" x14ac:dyDescent="0.25">
      <c r="A3914" s="2">
        <v>43872</v>
      </c>
      <c r="B3914" s="3">
        <v>45589</v>
      </c>
      <c r="C3914" s="4">
        <f>+WEEKNUM(B3914)</f>
        <v>43</v>
      </c>
      <c r="D3914" s="4">
        <f>+MONTH(Tabla4[[#This Row],[FECHA]])</f>
        <v>10</v>
      </c>
      <c r="E3914" s="4">
        <f>+YEAR(B3914)</f>
        <v>2024</v>
      </c>
      <c r="F3914" t="s">
        <v>28777</v>
      </c>
      <c r="G3914" t="s">
        <v>28928</v>
      </c>
      <c r="H3914" t="s">
        <v>3118</v>
      </c>
      <c r="I3914" t="s">
        <v>130</v>
      </c>
      <c r="J3914" t="s">
        <v>10826</v>
      </c>
      <c r="K3914" s="2">
        <v>1020730223</v>
      </c>
      <c r="L3914" t="s">
        <v>38</v>
      </c>
      <c r="M3914" t="s">
        <v>2106</v>
      </c>
      <c r="N3914" s="1" t="s">
        <v>2098</v>
      </c>
    </row>
    <row r="3915" spans="1:14" x14ac:dyDescent="0.25">
      <c r="A3915" s="2">
        <v>43875</v>
      </c>
      <c r="B3915" s="3">
        <v>45589</v>
      </c>
      <c r="C3915" s="4">
        <f>+WEEKNUM(B3915)</f>
        <v>43</v>
      </c>
      <c r="D3915" s="4">
        <f>+MONTH(Tabla4[[#This Row],[FECHA]])</f>
        <v>10</v>
      </c>
      <c r="E3915" s="4">
        <f>+YEAR(B3915)</f>
        <v>2024</v>
      </c>
      <c r="F3915" t="s">
        <v>28777</v>
      </c>
      <c r="G3915" t="s">
        <v>28927</v>
      </c>
      <c r="H3915" t="s">
        <v>3118</v>
      </c>
      <c r="I3915" t="s">
        <v>16</v>
      </c>
      <c r="J3915" t="s">
        <v>13445</v>
      </c>
      <c r="K3915" s="2" t="s">
        <v>13444</v>
      </c>
      <c r="L3915" t="s">
        <v>38</v>
      </c>
      <c r="M3915" t="s">
        <v>909</v>
      </c>
      <c r="N3915" s="1" t="s">
        <v>2098</v>
      </c>
    </row>
    <row r="3916" spans="1:14" x14ac:dyDescent="0.25">
      <c r="A3916" s="2">
        <v>43878</v>
      </c>
      <c r="B3916" s="3">
        <v>45589</v>
      </c>
      <c r="C3916" s="4">
        <f>+WEEKNUM(B3916)</f>
        <v>43</v>
      </c>
      <c r="D3916" s="4">
        <f>+MONTH(Tabla4[[#This Row],[FECHA]])</f>
        <v>10</v>
      </c>
      <c r="E3916" s="4">
        <f>+YEAR(B3916)</f>
        <v>2024</v>
      </c>
      <c r="F3916" t="s">
        <v>28777</v>
      </c>
      <c r="G3916" t="s">
        <v>28926</v>
      </c>
      <c r="H3916" t="s">
        <v>3118</v>
      </c>
      <c r="I3916" t="s">
        <v>16</v>
      </c>
      <c r="J3916" t="s">
        <v>4616</v>
      </c>
      <c r="K3916" s="2">
        <v>900712338</v>
      </c>
      <c r="L3916" t="s">
        <v>38</v>
      </c>
      <c r="M3916" t="s">
        <v>2135</v>
      </c>
      <c r="N3916" s="1" t="s">
        <v>2098</v>
      </c>
    </row>
    <row r="3917" spans="1:14" x14ac:dyDescent="0.25">
      <c r="A3917" s="2">
        <v>43881</v>
      </c>
      <c r="B3917" s="3">
        <v>45589</v>
      </c>
      <c r="C3917" s="4">
        <f>+WEEKNUM(B3917)</f>
        <v>43</v>
      </c>
      <c r="D3917" s="4">
        <f>+MONTH(Tabla4[[#This Row],[FECHA]])</f>
        <v>10</v>
      </c>
      <c r="E3917" s="4">
        <f>+YEAR(B3917)</f>
        <v>2024</v>
      </c>
      <c r="F3917" t="s">
        <v>28846</v>
      </c>
      <c r="H3917" t="s">
        <v>8</v>
      </c>
      <c r="I3917" t="s">
        <v>4572</v>
      </c>
      <c r="J3917" t="s">
        <v>28925</v>
      </c>
      <c r="K3917" s="2">
        <v>1234790850</v>
      </c>
      <c r="L3917" t="s">
        <v>55</v>
      </c>
      <c r="M3917" t="s">
        <v>937</v>
      </c>
      <c r="N3917" s="1" t="s">
        <v>2098</v>
      </c>
    </row>
    <row r="3918" spans="1:14" x14ac:dyDescent="0.25">
      <c r="A3918" s="2">
        <v>43883</v>
      </c>
      <c r="B3918" s="3">
        <v>45589</v>
      </c>
      <c r="C3918" s="4">
        <f>+WEEKNUM(B3918)</f>
        <v>43</v>
      </c>
      <c r="D3918" s="4">
        <f>+MONTH(Tabla4[[#This Row],[FECHA]])</f>
        <v>10</v>
      </c>
      <c r="E3918" s="4">
        <f>+YEAR(B3918)</f>
        <v>2024</v>
      </c>
      <c r="F3918" t="s">
        <v>28777</v>
      </c>
      <c r="G3918" t="s">
        <v>28924</v>
      </c>
      <c r="H3918" t="s">
        <v>3118</v>
      </c>
      <c r="I3918" t="s">
        <v>33</v>
      </c>
      <c r="J3918" t="s">
        <v>3500</v>
      </c>
      <c r="K3918" s="2">
        <v>1053787240</v>
      </c>
      <c r="L3918" t="s">
        <v>38</v>
      </c>
      <c r="M3918" t="s">
        <v>909</v>
      </c>
      <c r="N3918" s="1" t="s">
        <v>2098</v>
      </c>
    </row>
    <row r="3919" spans="1:14" x14ac:dyDescent="0.25">
      <c r="A3919" s="2">
        <v>43893</v>
      </c>
      <c r="B3919" s="3">
        <v>45589</v>
      </c>
      <c r="C3919" s="4">
        <f>+WEEKNUM(B3919)</f>
        <v>43</v>
      </c>
      <c r="D3919" s="4">
        <f>+MONTH(Tabla4[[#This Row],[FECHA]])</f>
        <v>10</v>
      </c>
      <c r="E3919" s="4">
        <f>+YEAR(B3919)</f>
        <v>2024</v>
      </c>
      <c r="F3919" t="s">
        <v>28789</v>
      </c>
      <c r="H3919" t="s">
        <v>3</v>
      </c>
      <c r="I3919" t="s">
        <v>33</v>
      </c>
      <c r="J3919" t="s">
        <v>24577</v>
      </c>
      <c r="K3919" s="2">
        <v>80222599</v>
      </c>
      <c r="L3919" t="s">
        <v>55</v>
      </c>
      <c r="M3919" t="s">
        <v>909</v>
      </c>
      <c r="N3919" s="1" t="s">
        <v>2098</v>
      </c>
    </row>
    <row r="3920" spans="1:14" x14ac:dyDescent="0.25">
      <c r="A3920" s="2">
        <v>43896</v>
      </c>
      <c r="B3920" s="3">
        <v>45589</v>
      </c>
      <c r="C3920" s="4">
        <f>+WEEKNUM(B3920)</f>
        <v>43</v>
      </c>
      <c r="D3920" s="4">
        <f>+MONTH(Tabla4[[#This Row],[FECHA]])</f>
        <v>10</v>
      </c>
      <c r="E3920" s="4">
        <f>+YEAR(B3920)</f>
        <v>2024</v>
      </c>
      <c r="F3920" t="s">
        <v>28789</v>
      </c>
      <c r="H3920" t="s">
        <v>3</v>
      </c>
      <c r="I3920" t="s">
        <v>33</v>
      </c>
      <c r="J3920" t="s">
        <v>28923</v>
      </c>
      <c r="K3920" s="2">
        <v>901488807</v>
      </c>
      <c r="L3920" t="s">
        <v>58</v>
      </c>
      <c r="M3920" t="s">
        <v>909</v>
      </c>
      <c r="N3920" s="1" t="s">
        <v>2098</v>
      </c>
    </row>
    <row r="3921" spans="1:14" x14ac:dyDescent="0.25">
      <c r="A3921" s="2">
        <v>43900</v>
      </c>
      <c r="B3921" s="3">
        <v>45589</v>
      </c>
      <c r="C3921" s="4">
        <f>+WEEKNUM(B3921)</f>
        <v>43</v>
      </c>
      <c r="D3921" s="4">
        <f>+MONTH(Tabla4[[#This Row],[FECHA]])</f>
        <v>10</v>
      </c>
      <c r="E3921" s="4">
        <f>+YEAR(B3921)</f>
        <v>2024</v>
      </c>
      <c r="F3921" t="s">
        <v>28777</v>
      </c>
      <c r="G3921" t="s">
        <v>28922</v>
      </c>
      <c r="H3921" t="s">
        <v>3118</v>
      </c>
      <c r="I3921" t="s">
        <v>130</v>
      </c>
      <c r="J3921" t="s">
        <v>27346</v>
      </c>
      <c r="K3921" s="2">
        <v>900507364</v>
      </c>
      <c r="L3921" t="s">
        <v>38</v>
      </c>
      <c r="M3921" t="s">
        <v>937</v>
      </c>
      <c r="N3921" s="1" t="s">
        <v>2098</v>
      </c>
    </row>
    <row r="3922" spans="1:14" x14ac:dyDescent="0.25">
      <c r="A3922" s="2">
        <v>43905</v>
      </c>
      <c r="B3922" s="3">
        <v>45589</v>
      </c>
      <c r="C3922" s="4">
        <f>+WEEKNUM(B3922)</f>
        <v>43</v>
      </c>
      <c r="D3922" s="4">
        <f>+MONTH(Tabla4[[#This Row],[FECHA]])</f>
        <v>10</v>
      </c>
      <c r="E3922" s="4">
        <f>+YEAR(B3922)</f>
        <v>2024</v>
      </c>
      <c r="F3922" t="s">
        <v>28777</v>
      </c>
      <c r="H3922" t="s">
        <v>3118</v>
      </c>
      <c r="I3922" t="s">
        <v>130</v>
      </c>
      <c r="J3922" t="s">
        <v>28921</v>
      </c>
      <c r="K3922" s="2">
        <v>1233889258</v>
      </c>
      <c r="L3922" t="s">
        <v>198</v>
      </c>
      <c r="M3922" t="s">
        <v>2106</v>
      </c>
      <c r="N3922" s="1" t="s">
        <v>2098</v>
      </c>
    </row>
    <row r="3923" spans="1:14" x14ac:dyDescent="0.25">
      <c r="A3923" s="2">
        <v>43907</v>
      </c>
      <c r="B3923" s="3">
        <v>45589</v>
      </c>
      <c r="C3923" s="4">
        <f>+WEEKNUM(B3923)</f>
        <v>43</v>
      </c>
      <c r="D3923" s="4">
        <f>+MONTH(Tabla4[[#This Row],[FECHA]])</f>
        <v>10</v>
      </c>
      <c r="E3923" s="4">
        <f>+YEAR(B3923)</f>
        <v>2024</v>
      </c>
      <c r="F3923" t="s">
        <v>28789</v>
      </c>
      <c r="G3923" t="s">
        <v>28920</v>
      </c>
      <c r="H3923" t="s">
        <v>3</v>
      </c>
      <c r="I3923" t="s">
        <v>16</v>
      </c>
      <c r="J3923" t="s">
        <v>28919</v>
      </c>
      <c r="K3923" s="2">
        <v>7467704</v>
      </c>
      <c r="L3923" t="s">
        <v>38</v>
      </c>
      <c r="M3923" t="s">
        <v>909</v>
      </c>
      <c r="N3923" s="1" t="s">
        <v>2098</v>
      </c>
    </row>
    <row r="3924" spans="1:14" x14ac:dyDescent="0.25">
      <c r="A3924" s="2">
        <v>43913</v>
      </c>
      <c r="B3924" s="3">
        <v>45589</v>
      </c>
      <c r="C3924" s="4">
        <f>+WEEKNUM(B3924)</f>
        <v>43</v>
      </c>
      <c r="D3924" s="4">
        <f>+MONTH(Tabla4[[#This Row],[FECHA]])</f>
        <v>10</v>
      </c>
      <c r="E3924" s="4">
        <f>+YEAR(B3924)</f>
        <v>2024</v>
      </c>
      <c r="F3924" t="s">
        <v>28900</v>
      </c>
      <c r="H3924" t="s">
        <v>3</v>
      </c>
      <c r="I3924" t="s">
        <v>16</v>
      </c>
      <c r="J3924" t="s">
        <v>28918</v>
      </c>
      <c r="K3924" s="2">
        <v>80851922</v>
      </c>
      <c r="L3924" t="s">
        <v>1</v>
      </c>
      <c r="N3924" s="1" t="s">
        <v>2098</v>
      </c>
    </row>
    <row r="3925" spans="1:14" x14ac:dyDescent="0.25">
      <c r="A3925" s="2">
        <v>43914</v>
      </c>
      <c r="B3925" s="3">
        <v>45589</v>
      </c>
      <c r="C3925" s="4">
        <f>+WEEKNUM(B3925)</f>
        <v>43</v>
      </c>
      <c r="D3925" s="4">
        <f>+MONTH(Tabla4[[#This Row],[FECHA]])</f>
        <v>10</v>
      </c>
      <c r="E3925" s="4">
        <f>+YEAR(B3925)</f>
        <v>2024</v>
      </c>
      <c r="F3925" t="s">
        <v>28777</v>
      </c>
      <c r="G3925" t="s">
        <v>28917</v>
      </c>
      <c r="H3925" t="s">
        <v>3118</v>
      </c>
      <c r="I3925" t="s">
        <v>1104</v>
      </c>
      <c r="J3925" t="s">
        <v>6103</v>
      </c>
      <c r="K3925" s="2">
        <v>900500388</v>
      </c>
      <c r="L3925" t="s">
        <v>38</v>
      </c>
      <c r="M3925" t="s">
        <v>2106</v>
      </c>
      <c r="N3925" s="1" t="s">
        <v>2098</v>
      </c>
    </row>
    <row r="3926" spans="1:14" x14ac:dyDescent="0.25">
      <c r="A3926" s="2">
        <v>43924</v>
      </c>
      <c r="B3926" s="3">
        <v>45589</v>
      </c>
      <c r="C3926" s="4">
        <f>+WEEKNUM(B3926)</f>
        <v>43</v>
      </c>
      <c r="D3926" s="4">
        <f>+MONTH(Tabla4[[#This Row],[FECHA]])</f>
        <v>10</v>
      </c>
      <c r="E3926" s="4">
        <f>+YEAR(B3926)</f>
        <v>2024</v>
      </c>
      <c r="F3926" t="s">
        <v>28789</v>
      </c>
      <c r="G3926" t="s">
        <v>28916</v>
      </c>
      <c r="H3926" t="s">
        <v>21</v>
      </c>
      <c r="I3926" t="s">
        <v>130</v>
      </c>
      <c r="J3926" t="s">
        <v>21977</v>
      </c>
      <c r="K3926" s="2">
        <v>1002425891</v>
      </c>
      <c r="L3926" t="s">
        <v>38</v>
      </c>
      <c r="M3926" t="s">
        <v>2106</v>
      </c>
      <c r="N3926" s="1" t="s">
        <v>2098</v>
      </c>
    </row>
    <row r="3927" spans="1:14" x14ac:dyDescent="0.25">
      <c r="A3927" s="2">
        <v>43927</v>
      </c>
      <c r="B3927" s="3">
        <v>45589</v>
      </c>
      <c r="C3927" s="4">
        <f>+WEEKNUM(B3927)</f>
        <v>43</v>
      </c>
      <c r="D3927" s="4">
        <f>+MONTH(Tabla4[[#This Row],[FECHA]])</f>
        <v>10</v>
      </c>
      <c r="E3927" s="4">
        <f>+YEAR(B3927)</f>
        <v>2024</v>
      </c>
      <c r="F3927" t="s">
        <v>28900</v>
      </c>
      <c r="H3927" t="s">
        <v>3</v>
      </c>
      <c r="I3927" t="s">
        <v>33</v>
      </c>
      <c r="J3927" t="s">
        <v>28915</v>
      </c>
      <c r="K3927" s="2">
        <v>79435637</v>
      </c>
      <c r="L3927" t="s">
        <v>1</v>
      </c>
      <c r="N3927" s="1" t="s">
        <v>2098</v>
      </c>
    </row>
    <row r="3928" spans="1:14" x14ac:dyDescent="0.25">
      <c r="A3928" s="2">
        <v>43869</v>
      </c>
      <c r="B3928" s="3">
        <v>45589</v>
      </c>
      <c r="C3928" s="4">
        <f>+WEEKNUM(B3928)</f>
        <v>43</v>
      </c>
      <c r="D3928" s="4">
        <f>+MONTH(Tabla4[[#This Row],[FECHA]])</f>
        <v>10</v>
      </c>
      <c r="E3928" s="4">
        <f>+YEAR(B3928)</f>
        <v>2024</v>
      </c>
      <c r="F3928" t="s">
        <v>28777</v>
      </c>
      <c r="G3928" t="s">
        <v>28914</v>
      </c>
      <c r="H3928" t="s">
        <v>3118</v>
      </c>
      <c r="I3928" t="s">
        <v>33</v>
      </c>
      <c r="J3928" t="s">
        <v>22912</v>
      </c>
      <c r="K3928" s="2">
        <v>75079469</v>
      </c>
      <c r="L3928" t="s">
        <v>38</v>
      </c>
      <c r="M3928" t="s">
        <v>37</v>
      </c>
      <c r="N3928" s="1" t="s">
        <v>1635</v>
      </c>
    </row>
    <row r="3929" spans="1:14" x14ac:dyDescent="0.25">
      <c r="A3929" s="2">
        <v>43885</v>
      </c>
      <c r="B3929" s="3">
        <v>45589</v>
      </c>
      <c r="C3929" s="4">
        <f>+WEEKNUM(B3929)</f>
        <v>43</v>
      </c>
      <c r="D3929" s="4">
        <f>+MONTH(Tabla4[[#This Row],[FECHA]])</f>
        <v>10</v>
      </c>
      <c r="E3929" s="4">
        <f>+YEAR(B3929)</f>
        <v>2024</v>
      </c>
      <c r="F3929" t="s">
        <v>28777</v>
      </c>
      <c r="G3929" t="s">
        <v>28913</v>
      </c>
      <c r="H3929" t="s">
        <v>3118</v>
      </c>
      <c r="I3929" t="s">
        <v>130</v>
      </c>
      <c r="J3929" t="s">
        <v>3751</v>
      </c>
      <c r="K3929" s="2">
        <v>1027280313</v>
      </c>
      <c r="L3929" t="s">
        <v>38</v>
      </c>
      <c r="M3929" t="s">
        <v>37</v>
      </c>
      <c r="N3929" s="1" t="s">
        <v>1635</v>
      </c>
    </row>
    <row r="3930" spans="1:14" x14ac:dyDescent="0.25">
      <c r="A3930" s="2">
        <v>43903</v>
      </c>
      <c r="B3930" s="3">
        <v>45589</v>
      </c>
      <c r="C3930" s="4">
        <f>+WEEKNUM(B3930)</f>
        <v>43</v>
      </c>
      <c r="D3930" s="4">
        <f>+MONTH(Tabla4[[#This Row],[FECHA]])</f>
        <v>10</v>
      </c>
      <c r="E3930" s="4">
        <f>+YEAR(B3930)</f>
        <v>2024</v>
      </c>
      <c r="F3930" t="s">
        <v>28846</v>
      </c>
      <c r="G3930" t="s">
        <v>28912</v>
      </c>
      <c r="H3930" t="s">
        <v>3118</v>
      </c>
      <c r="I3930" t="s">
        <v>16</v>
      </c>
      <c r="J3930" t="s">
        <v>28911</v>
      </c>
      <c r="K3930" s="2">
        <v>79967763</v>
      </c>
      <c r="L3930" t="s">
        <v>38</v>
      </c>
      <c r="M3930" t="s">
        <v>1684</v>
      </c>
      <c r="N3930" s="1" t="s">
        <v>1635</v>
      </c>
    </row>
    <row r="3931" spans="1:14" x14ac:dyDescent="0.25">
      <c r="A3931" s="2">
        <v>43909</v>
      </c>
      <c r="B3931" s="3">
        <v>45589</v>
      </c>
      <c r="C3931" s="4">
        <f>+WEEKNUM(B3931)</f>
        <v>43</v>
      </c>
      <c r="D3931" s="4">
        <f>+MONTH(Tabla4[[#This Row],[FECHA]])</f>
        <v>10</v>
      </c>
      <c r="E3931" s="4">
        <f>+YEAR(B3931)</f>
        <v>2024</v>
      </c>
      <c r="F3931" t="s">
        <v>28846</v>
      </c>
      <c r="H3931" t="s">
        <v>3</v>
      </c>
      <c r="I3931" t="s">
        <v>130</v>
      </c>
      <c r="J3931" t="s">
        <v>18833</v>
      </c>
      <c r="K3931" s="2">
        <v>1112904140</v>
      </c>
      <c r="L3931" t="s">
        <v>55</v>
      </c>
      <c r="M3931" t="s">
        <v>1684</v>
      </c>
      <c r="N3931" s="1" t="s">
        <v>1635</v>
      </c>
    </row>
    <row r="3932" spans="1:14" x14ac:dyDescent="0.25">
      <c r="A3932" s="2">
        <v>43911</v>
      </c>
      <c r="B3932" s="3">
        <v>45589</v>
      </c>
      <c r="C3932" s="4">
        <f>+WEEKNUM(B3932)</f>
        <v>43</v>
      </c>
      <c r="D3932" s="4">
        <f>+MONTH(Tabla4[[#This Row],[FECHA]])</f>
        <v>10</v>
      </c>
      <c r="E3932" s="4">
        <f>+YEAR(B3932)</f>
        <v>2024</v>
      </c>
      <c r="F3932" t="s">
        <v>28777</v>
      </c>
      <c r="G3932" t="s">
        <v>28910</v>
      </c>
      <c r="H3932" t="s">
        <v>3118</v>
      </c>
      <c r="I3932" t="s">
        <v>33</v>
      </c>
      <c r="J3932" t="s">
        <v>7925</v>
      </c>
      <c r="K3932" s="2">
        <v>71746709</v>
      </c>
      <c r="L3932" t="s">
        <v>38</v>
      </c>
      <c r="M3932" t="s">
        <v>1684</v>
      </c>
      <c r="N3932" s="1" t="s">
        <v>1635</v>
      </c>
    </row>
    <row r="3933" spans="1:14" x14ac:dyDescent="0.25">
      <c r="A3933" s="2">
        <v>43854</v>
      </c>
      <c r="B3933" s="3">
        <v>45589</v>
      </c>
      <c r="C3933" s="4">
        <f>+WEEKNUM(B3933)</f>
        <v>43</v>
      </c>
      <c r="D3933" s="4">
        <f>+MONTH(Tabla4[[#This Row],[FECHA]])</f>
        <v>10</v>
      </c>
      <c r="E3933" s="4">
        <f>+YEAR(B3933)</f>
        <v>2024</v>
      </c>
      <c r="F3933" t="s">
        <v>28900</v>
      </c>
      <c r="H3933" t="s">
        <v>3</v>
      </c>
      <c r="I3933" t="s">
        <v>130</v>
      </c>
      <c r="J3933" t="s">
        <v>28909</v>
      </c>
      <c r="K3933" s="2">
        <v>1020820342</v>
      </c>
      <c r="L3933" t="s">
        <v>55</v>
      </c>
      <c r="M3933" t="s">
        <v>987</v>
      </c>
      <c r="N3933" s="1" t="s">
        <v>901</v>
      </c>
    </row>
    <row r="3934" spans="1:14" x14ac:dyDescent="0.25">
      <c r="A3934" s="2">
        <v>43861</v>
      </c>
      <c r="B3934" s="3">
        <v>45589</v>
      </c>
      <c r="C3934" s="4">
        <f>+WEEKNUM(B3934)</f>
        <v>43</v>
      </c>
      <c r="D3934" s="4">
        <f>+MONTH(Tabla4[[#This Row],[FECHA]])</f>
        <v>10</v>
      </c>
      <c r="E3934" s="4">
        <f>+YEAR(B3934)</f>
        <v>2024</v>
      </c>
      <c r="F3934" t="s">
        <v>28846</v>
      </c>
      <c r="G3934" t="s">
        <v>28908</v>
      </c>
      <c r="H3934" t="s">
        <v>133</v>
      </c>
      <c r="I3934" t="s">
        <v>33</v>
      </c>
      <c r="J3934" t="s">
        <v>4749</v>
      </c>
      <c r="K3934" s="2">
        <v>1019050817</v>
      </c>
      <c r="L3934" t="s">
        <v>38</v>
      </c>
      <c r="M3934" t="s">
        <v>2122</v>
      </c>
      <c r="N3934" s="1" t="s">
        <v>901</v>
      </c>
    </row>
    <row r="3935" spans="1:14" x14ac:dyDescent="0.25">
      <c r="A3935" s="2">
        <v>43862</v>
      </c>
      <c r="B3935" s="3">
        <v>45589</v>
      </c>
      <c r="C3935" s="4">
        <f>+WEEKNUM(B3935)</f>
        <v>43</v>
      </c>
      <c r="D3935" s="4">
        <f>+MONTH(Tabla4[[#This Row],[FECHA]])</f>
        <v>10</v>
      </c>
      <c r="E3935" s="4">
        <f>+YEAR(B3935)</f>
        <v>2024</v>
      </c>
      <c r="F3935" t="s">
        <v>28900</v>
      </c>
      <c r="H3935" t="s">
        <v>3</v>
      </c>
      <c r="I3935" t="s">
        <v>30</v>
      </c>
      <c r="J3935" t="s">
        <v>28907</v>
      </c>
      <c r="K3935" s="2">
        <v>13741689</v>
      </c>
      <c r="L3935" t="s">
        <v>55</v>
      </c>
      <c r="M3935" t="s">
        <v>2122</v>
      </c>
      <c r="N3935" s="1" t="s">
        <v>901</v>
      </c>
    </row>
    <row r="3936" spans="1:14" x14ac:dyDescent="0.25">
      <c r="A3936" s="2">
        <v>43874</v>
      </c>
      <c r="B3936" s="3">
        <v>45589</v>
      </c>
      <c r="C3936" s="4">
        <f>+WEEKNUM(B3936)</f>
        <v>43</v>
      </c>
      <c r="D3936" s="4">
        <f>+MONTH(Tabla4[[#This Row],[FECHA]])</f>
        <v>10</v>
      </c>
      <c r="E3936" s="4">
        <f>+YEAR(B3936)</f>
        <v>2024</v>
      </c>
      <c r="F3936" t="s">
        <v>28777</v>
      </c>
      <c r="H3936" t="s">
        <v>3118</v>
      </c>
      <c r="I3936" t="s">
        <v>33</v>
      </c>
      <c r="J3936" t="s">
        <v>13803</v>
      </c>
      <c r="K3936" s="2">
        <v>1083875075</v>
      </c>
      <c r="L3936" t="s">
        <v>55</v>
      </c>
      <c r="M3936" t="s">
        <v>987</v>
      </c>
      <c r="N3936" s="1" t="s">
        <v>901</v>
      </c>
    </row>
    <row r="3937" spans="1:14" x14ac:dyDescent="0.25">
      <c r="A3937" s="2">
        <v>43877</v>
      </c>
      <c r="B3937" s="3">
        <v>45589</v>
      </c>
      <c r="C3937" s="4">
        <f>+WEEKNUM(B3937)</f>
        <v>43</v>
      </c>
      <c r="D3937" s="4">
        <f>+MONTH(Tabla4[[#This Row],[FECHA]])</f>
        <v>10</v>
      </c>
      <c r="E3937" s="4">
        <f>+YEAR(B3937)</f>
        <v>2024</v>
      </c>
      <c r="F3937" t="s">
        <v>28777</v>
      </c>
      <c r="G3937" t="s">
        <v>28906</v>
      </c>
      <c r="H3937" t="s">
        <v>8</v>
      </c>
      <c r="I3937" t="s">
        <v>130</v>
      </c>
      <c r="J3937" t="s">
        <v>1361</v>
      </c>
      <c r="K3937" s="2">
        <v>1122134658</v>
      </c>
      <c r="L3937" t="s">
        <v>38</v>
      </c>
      <c r="M3937" t="s">
        <v>987</v>
      </c>
      <c r="N3937" s="1" t="s">
        <v>901</v>
      </c>
    </row>
    <row r="3938" spans="1:14" x14ac:dyDescent="0.25">
      <c r="A3938" s="2">
        <v>43890</v>
      </c>
      <c r="B3938" s="3">
        <v>45589</v>
      </c>
      <c r="C3938" s="4">
        <f>+WEEKNUM(B3938)</f>
        <v>43</v>
      </c>
      <c r="D3938" s="4">
        <f>+MONTH(Tabla4[[#This Row],[FECHA]])</f>
        <v>10</v>
      </c>
      <c r="E3938" s="4">
        <f>+YEAR(B3938)</f>
        <v>2024</v>
      </c>
      <c r="F3938" t="s">
        <v>28900</v>
      </c>
      <c r="H3938" t="s">
        <v>8</v>
      </c>
      <c r="I3938" t="s">
        <v>33</v>
      </c>
      <c r="J3938" t="s">
        <v>21924</v>
      </c>
      <c r="K3938" s="2">
        <v>900176963</v>
      </c>
      <c r="L3938" t="s">
        <v>198</v>
      </c>
      <c r="M3938" t="s">
        <v>987</v>
      </c>
      <c r="N3938" s="1" t="s">
        <v>901</v>
      </c>
    </row>
    <row r="3939" spans="1:14" x14ac:dyDescent="0.25">
      <c r="A3939" s="2">
        <v>43892</v>
      </c>
      <c r="B3939" s="3">
        <v>45589</v>
      </c>
      <c r="C3939" s="4">
        <f>+WEEKNUM(B3939)</f>
        <v>43</v>
      </c>
      <c r="D3939" s="4">
        <f>+MONTH(Tabla4[[#This Row],[FECHA]])</f>
        <v>10</v>
      </c>
      <c r="E3939" s="4">
        <f>+YEAR(B3939)</f>
        <v>2024</v>
      </c>
      <c r="F3939" t="s">
        <v>28900</v>
      </c>
      <c r="G3939" t="s">
        <v>28905</v>
      </c>
      <c r="H3939" t="s">
        <v>3</v>
      </c>
      <c r="I3939" t="s">
        <v>130</v>
      </c>
      <c r="J3939" t="s">
        <v>28904</v>
      </c>
      <c r="K3939" s="2">
        <v>1019138074</v>
      </c>
      <c r="L3939" t="s">
        <v>38</v>
      </c>
      <c r="M3939" t="s">
        <v>987</v>
      </c>
      <c r="N3939" s="1" t="s">
        <v>901</v>
      </c>
    </row>
    <row r="3940" spans="1:14" x14ac:dyDescent="0.25">
      <c r="A3940" s="2">
        <v>43895</v>
      </c>
      <c r="B3940" s="3">
        <v>45589</v>
      </c>
      <c r="C3940" s="4">
        <f>+WEEKNUM(B3940)</f>
        <v>43</v>
      </c>
      <c r="D3940" s="4">
        <f>+MONTH(Tabla4[[#This Row],[FECHA]])</f>
        <v>10</v>
      </c>
      <c r="E3940" s="4">
        <f>+YEAR(B3940)</f>
        <v>2024</v>
      </c>
      <c r="F3940" t="s">
        <v>28900</v>
      </c>
      <c r="H3940" t="s">
        <v>21</v>
      </c>
      <c r="I3940" t="s">
        <v>130</v>
      </c>
      <c r="J3940" t="s">
        <v>28903</v>
      </c>
      <c r="K3940" s="2">
        <v>79729698</v>
      </c>
      <c r="L3940" t="s">
        <v>49</v>
      </c>
      <c r="M3940" t="s">
        <v>987</v>
      </c>
      <c r="N3940" s="1" t="s">
        <v>901</v>
      </c>
    </row>
    <row r="3941" spans="1:14" x14ac:dyDescent="0.25">
      <c r="A3941" s="2">
        <v>43910</v>
      </c>
      <c r="B3941" s="3">
        <v>45589</v>
      </c>
      <c r="C3941" s="4">
        <f>+WEEKNUM(B3941)</f>
        <v>43</v>
      </c>
      <c r="D3941" s="4">
        <f>+MONTH(Tabla4[[#This Row],[FECHA]])</f>
        <v>10</v>
      </c>
      <c r="E3941" s="4">
        <f>+YEAR(B3941)</f>
        <v>2024</v>
      </c>
      <c r="F3941" t="s">
        <v>28900</v>
      </c>
      <c r="H3941" t="s">
        <v>3</v>
      </c>
      <c r="I3941" t="s">
        <v>16</v>
      </c>
      <c r="J3941" t="s">
        <v>1508</v>
      </c>
      <c r="K3941" s="2">
        <v>80224264</v>
      </c>
      <c r="L3941" t="s">
        <v>55</v>
      </c>
      <c r="M3941" t="s">
        <v>2122</v>
      </c>
      <c r="N3941" s="1" t="s">
        <v>901</v>
      </c>
    </row>
    <row r="3942" spans="1:14" x14ac:dyDescent="0.25">
      <c r="A3942" s="2">
        <v>43912</v>
      </c>
      <c r="B3942" s="3">
        <v>45589</v>
      </c>
      <c r="C3942" s="4">
        <f>+WEEKNUM(B3942)</f>
        <v>43</v>
      </c>
      <c r="D3942" s="4">
        <f>+MONTH(Tabla4[[#This Row],[FECHA]])</f>
        <v>10</v>
      </c>
      <c r="E3942" s="4">
        <f>+YEAR(B3942)</f>
        <v>2024</v>
      </c>
      <c r="F3942" t="s">
        <v>28846</v>
      </c>
      <c r="G3942" t="s">
        <v>28902</v>
      </c>
      <c r="H3942" t="s">
        <v>8</v>
      </c>
      <c r="I3942" t="s">
        <v>16</v>
      </c>
      <c r="J3942" t="s">
        <v>15040</v>
      </c>
      <c r="K3942" s="2">
        <v>53123152</v>
      </c>
      <c r="L3942" t="s">
        <v>38</v>
      </c>
      <c r="M3942" t="s">
        <v>987</v>
      </c>
      <c r="N3942" s="1" t="s">
        <v>901</v>
      </c>
    </row>
    <row r="3943" spans="1:14" x14ac:dyDescent="0.25">
      <c r="A3943" s="2">
        <v>43915</v>
      </c>
      <c r="B3943" s="3">
        <v>45589</v>
      </c>
      <c r="C3943" s="4">
        <f>+WEEKNUM(B3943)</f>
        <v>43</v>
      </c>
      <c r="D3943" s="4">
        <f>+MONTH(Tabla4[[#This Row],[FECHA]])</f>
        <v>10</v>
      </c>
      <c r="E3943" s="4">
        <f>+YEAR(B3943)</f>
        <v>2024</v>
      </c>
      <c r="F3943" t="s">
        <v>28900</v>
      </c>
      <c r="H3943" t="s">
        <v>3</v>
      </c>
      <c r="I3943" t="s">
        <v>16</v>
      </c>
      <c r="J3943" t="s">
        <v>28901</v>
      </c>
      <c r="K3943" s="2">
        <v>1019081263</v>
      </c>
      <c r="L3943" t="s">
        <v>55</v>
      </c>
      <c r="M3943" t="s">
        <v>987</v>
      </c>
      <c r="N3943" s="1" t="s">
        <v>901</v>
      </c>
    </row>
    <row r="3944" spans="1:14" x14ac:dyDescent="0.25">
      <c r="A3944" s="2">
        <v>43925</v>
      </c>
      <c r="B3944" s="3">
        <v>45589</v>
      </c>
      <c r="C3944" s="4">
        <f>+WEEKNUM(B3944)</f>
        <v>43</v>
      </c>
      <c r="D3944" s="4">
        <f>+MONTH(Tabla4[[#This Row],[FECHA]])</f>
        <v>10</v>
      </c>
      <c r="E3944" s="4">
        <f>+YEAR(B3944)</f>
        <v>2024</v>
      </c>
      <c r="F3944" t="s">
        <v>28900</v>
      </c>
      <c r="H3944" t="s">
        <v>3</v>
      </c>
      <c r="I3944" t="s">
        <v>16</v>
      </c>
      <c r="J3944" t="s">
        <v>28899</v>
      </c>
      <c r="K3944" s="2">
        <v>80874671</v>
      </c>
      <c r="L3944" t="s">
        <v>55</v>
      </c>
      <c r="M3944" t="s">
        <v>2122</v>
      </c>
      <c r="N3944" s="1" t="s">
        <v>901</v>
      </c>
    </row>
    <row r="3945" spans="1:14" x14ac:dyDescent="0.25">
      <c r="A3945" s="2">
        <v>43683</v>
      </c>
      <c r="B3945" s="3">
        <v>45586</v>
      </c>
      <c r="C3945" s="4">
        <f>+WEEKNUM(B3945)</f>
        <v>43</v>
      </c>
      <c r="D3945" s="4">
        <f>+MONTH(Tabla4[[#This Row],[FECHA]])</f>
        <v>10</v>
      </c>
      <c r="E3945" s="4">
        <f>+YEAR(B3945)</f>
        <v>2024</v>
      </c>
      <c r="F3945" t="s">
        <v>28789</v>
      </c>
      <c r="H3945" t="s">
        <v>8</v>
      </c>
      <c r="I3945" t="s">
        <v>30</v>
      </c>
      <c r="J3945" t="s">
        <v>15763</v>
      </c>
      <c r="K3945" s="2">
        <v>1136883669</v>
      </c>
      <c r="L3945" t="s">
        <v>256</v>
      </c>
      <c r="M3945" t="s">
        <v>4511</v>
      </c>
      <c r="N3945" s="1" t="s">
        <v>246</v>
      </c>
    </row>
    <row r="3946" spans="1:14" x14ac:dyDescent="0.25">
      <c r="A3946" s="2">
        <v>43688</v>
      </c>
      <c r="B3946" s="3">
        <v>45586</v>
      </c>
      <c r="C3946" s="4">
        <f>+WEEKNUM(B3946)</f>
        <v>43</v>
      </c>
      <c r="D3946" s="4">
        <f>+MONTH(Tabla4[[#This Row],[FECHA]])</f>
        <v>10</v>
      </c>
      <c r="E3946" s="4">
        <f>+YEAR(B3946)</f>
        <v>2024</v>
      </c>
      <c r="F3946" t="s">
        <v>28396</v>
      </c>
      <c r="G3946" t="s">
        <v>28898</v>
      </c>
      <c r="H3946" t="s">
        <v>8</v>
      </c>
      <c r="I3946" t="s">
        <v>47</v>
      </c>
      <c r="J3946" t="s">
        <v>11499</v>
      </c>
      <c r="K3946" s="2">
        <v>1001205435</v>
      </c>
      <c r="L3946" t="s">
        <v>38</v>
      </c>
      <c r="M3946" t="s">
        <v>4511</v>
      </c>
      <c r="N3946" s="1" t="s">
        <v>246</v>
      </c>
    </row>
    <row r="3947" spans="1:14" x14ac:dyDescent="0.25">
      <c r="A3947" s="2">
        <v>71648</v>
      </c>
      <c r="B3947" s="3" t="s">
        <v>28897</v>
      </c>
      <c r="C3947" s="4">
        <f>+WEEKNUM(Tabla4[[#This Row],[FECHA]])</f>
        <v>43</v>
      </c>
      <c r="D3947" s="4">
        <f>+MONTH(Tabla4[[#This Row],[FECHA]])</f>
        <v>10</v>
      </c>
      <c r="E3947" s="4">
        <f>+YEAR(B3947)</f>
        <v>2025</v>
      </c>
      <c r="F3947" t="s">
        <v>11908</v>
      </c>
      <c r="H3947" t="s">
        <v>8</v>
      </c>
      <c r="I3947" t="s">
        <v>30</v>
      </c>
      <c r="J3947" t="s">
        <v>22600</v>
      </c>
      <c r="K3947" s="2">
        <v>1007126927</v>
      </c>
      <c r="L3947" t="s">
        <v>1</v>
      </c>
      <c r="N3947" s="1" t="s">
        <v>246</v>
      </c>
    </row>
    <row r="3948" spans="1:14" x14ac:dyDescent="0.25">
      <c r="A3948" s="2">
        <v>71656</v>
      </c>
      <c r="B3948" s="3" t="s">
        <v>28896</v>
      </c>
      <c r="C3948" s="4">
        <f>+WEEKNUM(Tabla4[[#This Row],[FECHA]])</f>
        <v>43</v>
      </c>
      <c r="D3948" s="4">
        <f>+MONTH(Tabla4[[#This Row],[FECHA]])</f>
        <v>10</v>
      </c>
      <c r="E3948" s="4">
        <f>+YEAR(B3948)</f>
        <v>2025</v>
      </c>
      <c r="F3948" t="s">
        <v>12109</v>
      </c>
      <c r="H3948" t="s">
        <v>8</v>
      </c>
      <c r="I3948" s="2">
        <v>1600</v>
      </c>
      <c r="J3948" t="s">
        <v>18068</v>
      </c>
      <c r="K3948" s="2">
        <v>1016011240</v>
      </c>
      <c r="L3948" t="s">
        <v>1</v>
      </c>
      <c r="N3948" s="1" t="s">
        <v>246</v>
      </c>
    </row>
    <row r="3949" spans="1:14" x14ac:dyDescent="0.25">
      <c r="A3949" s="2">
        <v>43761</v>
      </c>
      <c r="B3949" s="3">
        <v>45588</v>
      </c>
      <c r="C3949" s="4">
        <f>+WEEKNUM(B3949)</f>
        <v>43</v>
      </c>
      <c r="D3949" s="4">
        <f>+MONTH(Tabla4[[#This Row],[FECHA]])</f>
        <v>10</v>
      </c>
      <c r="E3949" s="4">
        <f>+YEAR(B3949)</f>
        <v>2024</v>
      </c>
      <c r="F3949" t="s">
        <v>28396</v>
      </c>
      <c r="G3949" t="s">
        <v>28895</v>
      </c>
      <c r="H3949" t="s">
        <v>3118</v>
      </c>
      <c r="I3949" t="s">
        <v>16</v>
      </c>
      <c r="J3949" t="s">
        <v>1705</v>
      </c>
      <c r="K3949" s="2">
        <v>1023959222</v>
      </c>
      <c r="L3949" t="s">
        <v>38</v>
      </c>
      <c r="M3949" t="s">
        <v>909</v>
      </c>
      <c r="N3949" s="1" t="s">
        <v>2098</v>
      </c>
    </row>
    <row r="3950" spans="1:14" x14ac:dyDescent="0.25">
      <c r="A3950" s="2">
        <v>43765</v>
      </c>
      <c r="B3950" s="3">
        <v>45588</v>
      </c>
      <c r="C3950" s="4">
        <f>+WEEKNUM(B3950)</f>
        <v>43</v>
      </c>
      <c r="D3950" s="4">
        <f>+MONTH(Tabla4[[#This Row],[FECHA]])</f>
        <v>10</v>
      </c>
      <c r="E3950" s="4">
        <f>+YEAR(B3950)</f>
        <v>2024</v>
      </c>
      <c r="F3950" t="s">
        <v>28396</v>
      </c>
      <c r="G3950" t="s">
        <v>28894</v>
      </c>
      <c r="H3950" t="s">
        <v>3118</v>
      </c>
      <c r="I3950" t="s">
        <v>33</v>
      </c>
      <c r="J3950" t="s">
        <v>17165</v>
      </c>
      <c r="K3950" s="2">
        <v>1010145050</v>
      </c>
      <c r="L3950" t="s">
        <v>38</v>
      </c>
      <c r="M3950" t="s">
        <v>2106</v>
      </c>
      <c r="N3950" s="1" t="s">
        <v>2098</v>
      </c>
    </row>
    <row r="3951" spans="1:14" x14ac:dyDescent="0.25">
      <c r="A3951" s="2">
        <v>43771</v>
      </c>
      <c r="B3951" s="3">
        <v>45588</v>
      </c>
      <c r="C3951" s="4">
        <f>+WEEKNUM(B3951)</f>
        <v>43</v>
      </c>
      <c r="D3951" s="4">
        <f>+MONTH(Tabla4[[#This Row],[FECHA]])</f>
        <v>10</v>
      </c>
      <c r="E3951" s="4">
        <f>+YEAR(B3951)</f>
        <v>2024</v>
      </c>
      <c r="F3951" t="s">
        <v>28396</v>
      </c>
      <c r="G3951" t="s">
        <v>28893</v>
      </c>
      <c r="H3951" t="s">
        <v>3118</v>
      </c>
      <c r="I3951" t="s">
        <v>16</v>
      </c>
      <c r="J3951" t="s">
        <v>4449</v>
      </c>
      <c r="K3951" s="2">
        <v>1130612191</v>
      </c>
      <c r="L3951" t="s">
        <v>38</v>
      </c>
      <c r="M3951" t="s">
        <v>909</v>
      </c>
      <c r="N3951" s="1" t="s">
        <v>2098</v>
      </c>
    </row>
    <row r="3952" spans="1:14" x14ac:dyDescent="0.25">
      <c r="A3952" s="2">
        <v>43779</v>
      </c>
      <c r="B3952" s="3">
        <v>45588</v>
      </c>
      <c r="C3952" s="4">
        <f>+WEEKNUM(B3952)</f>
        <v>43</v>
      </c>
      <c r="D3952" s="4">
        <f>+MONTH(Tabla4[[#This Row],[FECHA]])</f>
        <v>10</v>
      </c>
      <c r="E3952" s="4">
        <f>+YEAR(B3952)</f>
        <v>2024</v>
      </c>
      <c r="F3952" t="s">
        <v>28396</v>
      </c>
      <c r="H3952" t="s">
        <v>3118</v>
      </c>
      <c r="I3952" t="s">
        <v>130</v>
      </c>
      <c r="J3952" t="s">
        <v>4241</v>
      </c>
      <c r="K3952" s="2">
        <v>11460501</v>
      </c>
      <c r="L3952" t="s">
        <v>55</v>
      </c>
      <c r="M3952" t="s">
        <v>909</v>
      </c>
      <c r="N3952" s="1" t="s">
        <v>2098</v>
      </c>
    </row>
    <row r="3953" spans="1:14" x14ac:dyDescent="0.25">
      <c r="A3953" s="2">
        <v>43790</v>
      </c>
      <c r="B3953" s="3">
        <v>45588</v>
      </c>
      <c r="C3953" s="4">
        <f>+WEEKNUM(B3953)</f>
        <v>43</v>
      </c>
      <c r="D3953" s="4">
        <f>+MONTH(Tabla4[[#This Row],[FECHA]])</f>
        <v>10</v>
      </c>
      <c r="E3953" s="4">
        <f>+YEAR(B3953)</f>
        <v>2024</v>
      </c>
      <c r="F3953" t="s">
        <v>28789</v>
      </c>
      <c r="H3953" t="s">
        <v>3</v>
      </c>
      <c r="I3953" t="s">
        <v>16</v>
      </c>
      <c r="J3953" t="s">
        <v>2726</v>
      </c>
      <c r="K3953" s="2">
        <v>835772</v>
      </c>
      <c r="L3953" t="s">
        <v>76</v>
      </c>
      <c r="M3953" t="s">
        <v>909</v>
      </c>
      <c r="N3953" s="1" t="s">
        <v>2098</v>
      </c>
    </row>
    <row r="3954" spans="1:14" x14ac:dyDescent="0.25">
      <c r="A3954" s="2">
        <v>43792</v>
      </c>
      <c r="B3954" s="3">
        <v>45588</v>
      </c>
      <c r="C3954" s="4">
        <f>+WEEKNUM(B3954)</f>
        <v>43</v>
      </c>
      <c r="D3954" s="4">
        <f>+MONTH(Tabla4[[#This Row],[FECHA]])</f>
        <v>10</v>
      </c>
      <c r="E3954" s="4">
        <f>+YEAR(B3954)</f>
        <v>2024</v>
      </c>
      <c r="F3954" t="s">
        <v>28777</v>
      </c>
      <c r="H3954" t="s">
        <v>8</v>
      </c>
      <c r="I3954" t="s">
        <v>33</v>
      </c>
      <c r="J3954" t="s">
        <v>23748</v>
      </c>
      <c r="K3954" s="2">
        <v>79532271</v>
      </c>
      <c r="L3954" t="s">
        <v>76</v>
      </c>
      <c r="M3954" t="s">
        <v>937</v>
      </c>
      <c r="N3954" s="1" t="s">
        <v>2098</v>
      </c>
    </row>
    <row r="3955" spans="1:14" x14ac:dyDescent="0.25">
      <c r="A3955" s="2">
        <v>43800</v>
      </c>
      <c r="B3955" s="3">
        <v>45588</v>
      </c>
      <c r="C3955" s="4">
        <f>+WEEKNUM(B3955)</f>
        <v>43</v>
      </c>
      <c r="D3955" s="4">
        <f>+MONTH(Tabla4[[#This Row],[FECHA]])</f>
        <v>10</v>
      </c>
      <c r="E3955" s="4">
        <f>+YEAR(B3955)</f>
        <v>2024</v>
      </c>
      <c r="F3955" t="s">
        <v>28789</v>
      </c>
      <c r="H3955" t="s">
        <v>21</v>
      </c>
      <c r="I3955" t="s">
        <v>16</v>
      </c>
      <c r="J3955" t="s">
        <v>16330</v>
      </c>
      <c r="K3955" s="2">
        <v>79980125</v>
      </c>
      <c r="L3955" t="s">
        <v>198</v>
      </c>
      <c r="M3955" t="s">
        <v>909</v>
      </c>
      <c r="N3955" s="1" t="s">
        <v>2098</v>
      </c>
    </row>
    <row r="3956" spans="1:14" x14ac:dyDescent="0.25">
      <c r="A3956" s="2">
        <v>43802</v>
      </c>
      <c r="B3956" s="3">
        <v>45588</v>
      </c>
      <c r="C3956" s="4">
        <f>+WEEKNUM(B3956)</f>
        <v>43</v>
      </c>
      <c r="D3956" s="4">
        <f>+MONTH(Tabla4[[#This Row],[FECHA]])</f>
        <v>10</v>
      </c>
      <c r="E3956" s="4">
        <f>+YEAR(B3956)</f>
        <v>2024</v>
      </c>
      <c r="F3956" t="s">
        <v>28396</v>
      </c>
      <c r="G3956" t="s">
        <v>28892</v>
      </c>
      <c r="H3956" t="s">
        <v>3118</v>
      </c>
      <c r="I3956" t="s">
        <v>16</v>
      </c>
      <c r="J3956" t="s">
        <v>28891</v>
      </c>
      <c r="K3956" s="2">
        <v>900394441</v>
      </c>
      <c r="L3956" t="s">
        <v>38</v>
      </c>
      <c r="M3956" t="s">
        <v>2106</v>
      </c>
      <c r="N3956" s="1" t="s">
        <v>2098</v>
      </c>
    </row>
    <row r="3957" spans="1:14" x14ac:dyDescent="0.25">
      <c r="A3957" s="2">
        <v>43803</v>
      </c>
      <c r="B3957" s="3">
        <v>45588</v>
      </c>
      <c r="C3957" s="4">
        <f>+WEEKNUM(B3957)</f>
        <v>43</v>
      </c>
      <c r="D3957" s="4">
        <f>+MONTH(Tabla4[[#This Row],[FECHA]])</f>
        <v>10</v>
      </c>
      <c r="E3957" s="4">
        <f>+YEAR(B3957)</f>
        <v>2024</v>
      </c>
      <c r="F3957" t="s">
        <v>28789</v>
      </c>
      <c r="H3957" t="s">
        <v>3</v>
      </c>
      <c r="I3957" t="s">
        <v>130</v>
      </c>
      <c r="J3957" t="s">
        <v>21051</v>
      </c>
      <c r="K3957" s="2">
        <v>1022416389</v>
      </c>
      <c r="L3957" t="s">
        <v>1</v>
      </c>
      <c r="N3957" s="1" t="s">
        <v>2098</v>
      </c>
    </row>
    <row r="3958" spans="1:14" x14ac:dyDescent="0.25">
      <c r="A3958" s="2">
        <v>43807</v>
      </c>
      <c r="B3958" s="3">
        <v>45588</v>
      </c>
      <c r="C3958" s="4">
        <f>+WEEKNUM(B3958)</f>
        <v>43</v>
      </c>
      <c r="D3958" s="4">
        <f>+MONTH(Tabla4[[#This Row],[FECHA]])</f>
        <v>10</v>
      </c>
      <c r="E3958" s="4">
        <f>+YEAR(B3958)</f>
        <v>2024</v>
      </c>
      <c r="F3958" t="s">
        <v>28777</v>
      </c>
      <c r="G3958" t="s">
        <v>28890</v>
      </c>
      <c r="H3958" t="s">
        <v>8</v>
      </c>
      <c r="I3958" t="s">
        <v>130</v>
      </c>
      <c r="J3958" t="s">
        <v>2326</v>
      </c>
      <c r="K3958" s="2">
        <v>1010174628</v>
      </c>
      <c r="L3958" t="s">
        <v>38</v>
      </c>
      <c r="M3958" t="s">
        <v>2106</v>
      </c>
      <c r="N3958" s="1" t="s">
        <v>2098</v>
      </c>
    </row>
    <row r="3959" spans="1:14" x14ac:dyDescent="0.25">
      <c r="A3959" s="2">
        <v>43810</v>
      </c>
      <c r="B3959" s="3">
        <v>45588</v>
      </c>
      <c r="C3959" s="4">
        <f>+WEEKNUM(B3959)</f>
        <v>43</v>
      </c>
      <c r="D3959" s="4">
        <f>+MONTH(Tabla4[[#This Row],[FECHA]])</f>
        <v>10</v>
      </c>
      <c r="E3959" s="4">
        <f>+YEAR(B3959)</f>
        <v>2024</v>
      </c>
      <c r="F3959" t="s">
        <v>28789</v>
      </c>
      <c r="H3959" t="s">
        <v>3</v>
      </c>
      <c r="I3959" t="s">
        <v>16</v>
      </c>
      <c r="J3959" t="s">
        <v>15751</v>
      </c>
      <c r="K3959" s="2">
        <v>80195178</v>
      </c>
      <c r="L3959" t="s">
        <v>1</v>
      </c>
      <c r="N3959" s="1" t="s">
        <v>2098</v>
      </c>
    </row>
    <row r="3960" spans="1:14" x14ac:dyDescent="0.25">
      <c r="A3960" s="2">
        <v>43811</v>
      </c>
      <c r="B3960" s="3">
        <v>45588</v>
      </c>
      <c r="C3960" s="4">
        <f>+WEEKNUM(B3960)</f>
        <v>43</v>
      </c>
      <c r="D3960" s="4">
        <f>+MONTH(Tabla4[[#This Row],[FECHA]])</f>
        <v>10</v>
      </c>
      <c r="E3960" s="4">
        <f>+YEAR(B3960)</f>
        <v>2024</v>
      </c>
      <c r="F3960" t="s">
        <v>28396</v>
      </c>
      <c r="G3960" t="s">
        <v>28889</v>
      </c>
      <c r="H3960" t="s">
        <v>3118</v>
      </c>
      <c r="I3960" t="s">
        <v>16</v>
      </c>
      <c r="J3960" t="s">
        <v>2200</v>
      </c>
      <c r="K3960" s="2">
        <v>1018424391</v>
      </c>
      <c r="L3960" t="s">
        <v>38</v>
      </c>
      <c r="M3960" t="s">
        <v>937</v>
      </c>
      <c r="N3960" s="1" t="s">
        <v>2098</v>
      </c>
    </row>
    <row r="3961" spans="1:14" x14ac:dyDescent="0.25">
      <c r="A3961" s="2">
        <v>43812</v>
      </c>
      <c r="B3961" s="3">
        <v>45588</v>
      </c>
      <c r="C3961" s="4">
        <f>+WEEKNUM(B3961)</f>
        <v>43</v>
      </c>
      <c r="D3961" s="4">
        <f>+MONTH(Tabla4[[#This Row],[FECHA]])</f>
        <v>10</v>
      </c>
      <c r="E3961" s="4">
        <f>+YEAR(B3961)</f>
        <v>2024</v>
      </c>
      <c r="F3961" t="s">
        <v>28789</v>
      </c>
      <c r="H3961" t="s">
        <v>8</v>
      </c>
      <c r="I3961" t="s">
        <v>130</v>
      </c>
      <c r="J3961" t="s">
        <v>28888</v>
      </c>
      <c r="K3961" s="2">
        <v>53095471</v>
      </c>
      <c r="L3961" t="s">
        <v>55</v>
      </c>
      <c r="M3961" t="s">
        <v>909</v>
      </c>
      <c r="N3961" s="1" t="s">
        <v>2098</v>
      </c>
    </row>
    <row r="3962" spans="1:14" x14ac:dyDescent="0.25">
      <c r="A3962" s="2">
        <v>43815</v>
      </c>
      <c r="B3962" s="3">
        <v>45588</v>
      </c>
      <c r="C3962" s="4">
        <f>+WEEKNUM(B3962)</f>
        <v>43</v>
      </c>
      <c r="D3962" s="4">
        <f>+MONTH(Tabla4[[#This Row],[FECHA]])</f>
        <v>10</v>
      </c>
      <c r="E3962" s="4">
        <f>+YEAR(B3962)</f>
        <v>2024</v>
      </c>
      <c r="F3962" t="s">
        <v>28789</v>
      </c>
      <c r="H3962" t="s">
        <v>21</v>
      </c>
      <c r="I3962" t="s">
        <v>33</v>
      </c>
      <c r="J3962" t="s">
        <v>5964</v>
      </c>
      <c r="K3962" s="2">
        <v>901677174</v>
      </c>
      <c r="L3962" t="s">
        <v>1</v>
      </c>
      <c r="N3962" s="1" t="s">
        <v>2098</v>
      </c>
    </row>
    <row r="3963" spans="1:14" x14ac:dyDescent="0.25">
      <c r="A3963" s="2">
        <v>43817</v>
      </c>
      <c r="B3963" s="3">
        <v>45588</v>
      </c>
      <c r="C3963" s="4">
        <f>+WEEKNUM(B3963)</f>
        <v>43</v>
      </c>
      <c r="D3963" s="4">
        <f>+MONTH(Tabla4[[#This Row],[FECHA]])</f>
        <v>10</v>
      </c>
      <c r="E3963" s="4">
        <f>+YEAR(B3963)</f>
        <v>2024</v>
      </c>
      <c r="F3963" t="s">
        <v>28789</v>
      </c>
      <c r="H3963" t="s">
        <v>3</v>
      </c>
      <c r="I3963" t="s">
        <v>33</v>
      </c>
      <c r="J3963" t="s">
        <v>12482</v>
      </c>
      <c r="K3963" s="2">
        <v>5829701</v>
      </c>
      <c r="L3963" t="s">
        <v>198</v>
      </c>
      <c r="M3963" t="s">
        <v>2135</v>
      </c>
      <c r="N3963" s="1" t="s">
        <v>2098</v>
      </c>
    </row>
    <row r="3964" spans="1:14" x14ac:dyDescent="0.25">
      <c r="A3964" s="2">
        <v>43824</v>
      </c>
      <c r="B3964" s="3">
        <v>45588</v>
      </c>
      <c r="C3964" s="4">
        <f>+WEEKNUM(B3964)</f>
        <v>43</v>
      </c>
      <c r="D3964" s="4">
        <f>+MONTH(Tabla4[[#This Row],[FECHA]])</f>
        <v>10</v>
      </c>
      <c r="E3964" s="4">
        <f>+YEAR(B3964)</f>
        <v>2024</v>
      </c>
      <c r="F3964" t="s">
        <v>28396</v>
      </c>
      <c r="H3964" t="s">
        <v>3118</v>
      </c>
      <c r="I3964" t="s">
        <v>16</v>
      </c>
      <c r="J3964" t="s">
        <v>3737</v>
      </c>
      <c r="K3964" s="2">
        <v>1018502714</v>
      </c>
      <c r="L3964" t="s">
        <v>58</v>
      </c>
      <c r="M3964" t="s">
        <v>2106</v>
      </c>
      <c r="N3964" s="1" t="s">
        <v>2098</v>
      </c>
    </row>
    <row r="3965" spans="1:14" x14ac:dyDescent="0.25">
      <c r="A3965" s="2">
        <v>43829</v>
      </c>
      <c r="B3965" s="3">
        <v>45588</v>
      </c>
      <c r="C3965" s="4">
        <f>+WEEKNUM(B3965)</f>
        <v>43</v>
      </c>
      <c r="D3965" s="4">
        <f>+MONTH(Tabla4[[#This Row],[FECHA]])</f>
        <v>10</v>
      </c>
      <c r="E3965" s="4">
        <f>+YEAR(B3965)</f>
        <v>2024</v>
      </c>
      <c r="F3965" t="s">
        <v>28396</v>
      </c>
      <c r="G3965" t="s">
        <v>28887</v>
      </c>
      <c r="H3965" t="s">
        <v>3118</v>
      </c>
      <c r="I3965" t="s">
        <v>16</v>
      </c>
      <c r="J3965" t="s">
        <v>23547</v>
      </c>
      <c r="K3965" s="2">
        <v>1088327720</v>
      </c>
      <c r="L3965" t="s">
        <v>38</v>
      </c>
      <c r="M3965" t="s">
        <v>937</v>
      </c>
      <c r="N3965" s="1" t="s">
        <v>2098</v>
      </c>
    </row>
    <row r="3966" spans="1:14" x14ac:dyDescent="0.25">
      <c r="A3966" s="2">
        <v>43831</v>
      </c>
      <c r="B3966" s="3">
        <v>45588</v>
      </c>
      <c r="C3966" s="4">
        <f>+WEEKNUM(B3966)</f>
        <v>43</v>
      </c>
      <c r="D3966" s="4">
        <f>+MONTH(Tabla4[[#This Row],[FECHA]])</f>
        <v>10</v>
      </c>
      <c r="E3966" s="4">
        <f>+YEAR(B3966)</f>
        <v>2024</v>
      </c>
      <c r="F3966" t="s">
        <v>28396</v>
      </c>
      <c r="G3966" t="s">
        <v>28886</v>
      </c>
      <c r="H3966" t="s">
        <v>3118</v>
      </c>
      <c r="I3966" t="s">
        <v>30</v>
      </c>
      <c r="J3966" t="s">
        <v>24204</v>
      </c>
      <c r="K3966" s="2">
        <v>1015409730</v>
      </c>
      <c r="L3966" t="s">
        <v>38</v>
      </c>
      <c r="M3966" t="s">
        <v>2106</v>
      </c>
      <c r="N3966" s="1" t="s">
        <v>2098</v>
      </c>
    </row>
    <row r="3967" spans="1:14" x14ac:dyDescent="0.25">
      <c r="A3967" s="2">
        <v>43837</v>
      </c>
      <c r="B3967" s="3">
        <v>45588</v>
      </c>
      <c r="C3967" s="4">
        <f>+WEEKNUM(B3967)</f>
        <v>43</v>
      </c>
      <c r="D3967" s="4">
        <f>+MONTH(Tabla4[[#This Row],[FECHA]])</f>
        <v>10</v>
      </c>
      <c r="E3967" s="4">
        <f>+YEAR(B3967)</f>
        <v>2024</v>
      </c>
      <c r="F3967" t="s">
        <v>28789</v>
      </c>
      <c r="H3967" t="s">
        <v>21</v>
      </c>
      <c r="I3967" t="s">
        <v>33</v>
      </c>
      <c r="J3967" t="s">
        <v>15848</v>
      </c>
      <c r="K3967" s="2">
        <v>1032453027</v>
      </c>
      <c r="L3967" t="s">
        <v>1</v>
      </c>
      <c r="N3967" s="1" t="s">
        <v>2098</v>
      </c>
    </row>
    <row r="3968" spans="1:14" x14ac:dyDescent="0.25">
      <c r="A3968" s="2">
        <v>43839</v>
      </c>
      <c r="B3968" s="3">
        <v>45588</v>
      </c>
      <c r="C3968" s="4">
        <f>+WEEKNUM(B3968)</f>
        <v>43</v>
      </c>
      <c r="D3968" s="4">
        <f>+MONTH(Tabla4[[#This Row],[FECHA]])</f>
        <v>10</v>
      </c>
      <c r="E3968" s="4">
        <f>+YEAR(B3968)</f>
        <v>2024</v>
      </c>
      <c r="F3968" t="s">
        <v>28846</v>
      </c>
      <c r="H3968" t="s">
        <v>3</v>
      </c>
      <c r="I3968" t="s">
        <v>33</v>
      </c>
      <c r="J3968" t="s">
        <v>28885</v>
      </c>
      <c r="K3968" s="2">
        <v>824121</v>
      </c>
      <c r="L3968" t="s">
        <v>198</v>
      </c>
      <c r="M3968" t="s">
        <v>937</v>
      </c>
      <c r="N3968" s="1" t="s">
        <v>2098</v>
      </c>
    </row>
    <row r="3969" spans="1:14" x14ac:dyDescent="0.25">
      <c r="A3969" s="2">
        <v>43769</v>
      </c>
      <c r="B3969" s="3">
        <v>45588</v>
      </c>
      <c r="C3969" s="4">
        <f>+WEEKNUM(B3969)</f>
        <v>43</v>
      </c>
      <c r="D3969" s="4">
        <f>+MONTH(Tabla4[[#This Row],[FECHA]])</f>
        <v>10</v>
      </c>
      <c r="E3969" s="4">
        <f>+YEAR(B3969)</f>
        <v>2024</v>
      </c>
      <c r="F3969" t="s">
        <v>28777</v>
      </c>
      <c r="G3969" t="s">
        <v>28884</v>
      </c>
      <c r="H3969" t="s">
        <v>3</v>
      </c>
      <c r="I3969" t="s">
        <v>30</v>
      </c>
      <c r="J3969" t="s">
        <v>2032</v>
      </c>
      <c r="K3969" s="2">
        <v>1105360515</v>
      </c>
      <c r="L3969" t="s">
        <v>38</v>
      </c>
      <c r="M3969" t="s">
        <v>37</v>
      </c>
      <c r="N3969" s="1" t="s">
        <v>1635</v>
      </c>
    </row>
    <row r="3970" spans="1:14" x14ac:dyDescent="0.25">
      <c r="A3970" s="2">
        <v>43777</v>
      </c>
      <c r="B3970" s="3">
        <v>45588</v>
      </c>
      <c r="C3970" s="4">
        <f>+WEEKNUM(B3970)</f>
        <v>43</v>
      </c>
      <c r="D3970" s="4">
        <f>+MONTH(Tabla4[[#This Row],[FECHA]])</f>
        <v>10</v>
      </c>
      <c r="E3970" s="4">
        <f>+YEAR(B3970)</f>
        <v>2024</v>
      </c>
      <c r="F3970" t="s">
        <v>28396</v>
      </c>
      <c r="G3970" t="s">
        <v>28883</v>
      </c>
      <c r="H3970" t="s">
        <v>3118</v>
      </c>
      <c r="I3970" t="s">
        <v>7759</v>
      </c>
      <c r="J3970" t="s">
        <v>14565</v>
      </c>
      <c r="K3970" s="2">
        <v>1018499856</v>
      </c>
      <c r="L3970" t="s">
        <v>38</v>
      </c>
      <c r="M3970" t="s">
        <v>1684</v>
      </c>
      <c r="N3970" s="1" t="s">
        <v>1635</v>
      </c>
    </row>
    <row r="3971" spans="1:14" x14ac:dyDescent="0.25">
      <c r="A3971" s="2">
        <v>43813</v>
      </c>
      <c r="B3971" s="3">
        <v>45588</v>
      </c>
      <c r="C3971" s="4">
        <f>+WEEKNUM(B3971)</f>
        <v>43</v>
      </c>
      <c r="D3971" s="4">
        <f>+MONTH(Tabla4[[#This Row],[FECHA]])</f>
        <v>10</v>
      </c>
      <c r="E3971" s="4">
        <f>+YEAR(B3971)</f>
        <v>2024</v>
      </c>
      <c r="F3971" t="s">
        <v>28396</v>
      </c>
      <c r="G3971" t="s">
        <v>28882</v>
      </c>
      <c r="H3971" t="s">
        <v>3118</v>
      </c>
      <c r="I3971" t="s">
        <v>30</v>
      </c>
      <c r="J3971" t="s">
        <v>28881</v>
      </c>
      <c r="K3971" s="2">
        <v>1006797118</v>
      </c>
      <c r="L3971" t="s">
        <v>38</v>
      </c>
      <c r="M3971" t="s">
        <v>1684</v>
      </c>
      <c r="N3971" s="1" t="s">
        <v>1635</v>
      </c>
    </row>
    <row r="3972" spans="1:14" x14ac:dyDescent="0.25">
      <c r="A3972" s="2">
        <v>43833</v>
      </c>
      <c r="B3972" s="3">
        <v>45588</v>
      </c>
      <c r="C3972" s="4">
        <f>+WEEKNUM(B3972)</f>
        <v>43</v>
      </c>
      <c r="D3972" s="4">
        <f>+MONTH(Tabla4[[#This Row],[FECHA]])</f>
        <v>10</v>
      </c>
      <c r="E3972" s="4">
        <f>+YEAR(B3972)</f>
        <v>2024</v>
      </c>
      <c r="F3972" t="s">
        <v>28777</v>
      </c>
      <c r="G3972" t="s">
        <v>28880</v>
      </c>
      <c r="H3972" t="s">
        <v>3</v>
      </c>
      <c r="I3972" t="s">
        <v>33</v>
      </c>
      <c r="J3972" t="s">
        <v>28879</v>
      </c>
      <c r="K3972" s="2">
        <v>1026599606</v>
      </c>
      <c r="L3972" t="s">
        <v>38</v>
      </c>
      <c r="M3972" t="s">
        <v>1684</v>
      </c>
      <c r="N3972" s="1" t="s">
        <v>1635</v>
      </c>
    </row>
    <row r="3973" spans="1:14" x14ac:dyDescent="0.25">
      <c r="A3973" s="2">
        <v>43755</v>
      </c>
      <c r="B3973" s="3">
        <v>45588</v>
      </c>
      <c r="C3973" s="4">
        <f>+WEEKNUM(B3973)</f>
        <v>43</v>
      </c>
      <c r="D3973" s="4">
        <f>+MONTH(Tabla4[[#This Row],[FECHA]])</f>
        <v>10</v>
      </c>
      <c r="E3973" s="4">
        <f>+YEAR(B3973)</f>
        <v>2024</v>
      </c>
      <c r="F3973" t="s">
        <v>28777</v>
      </c>
      <c r="H3973" t="s">
        <v>21</v>
      </c>
      <c r="I3973" t="s">
        <v>16</v>
      </c>
      <c r="J3973" t="s">
        <v>9202</v>
      </c>
      <c r="K3973" s="2">
        <v>1020829035</v>
      </c>
      <c r="L3973" t="s">
        <v>76</v>
      </c>
      <c r="M3973" t="s">
        <v>2122</v>
      </c>
      <c r="N3973" s="1" t="s">
        <v>901</v>
      </c>
    </row>
    <row r="3974" spans="1:14" x14ac:dyDescent="0.25">
      <c r="A3974" s="2">
        <v>43757</v>
      </c>
      <c r="B3974" s="3">
        <v>45588</v>
      </c>
      <c r="C3974" s="4">
        <f>+WEEKNUM(B3974)</f>
        <v>43</v>
      </c>
      <c r="D3974" s="4">
        <f>+MONTH(Tabla4[[#This Row],[FECHA]])</f>
        <v>10</v>
      </c>
      <c r="E3974" s="4">
        <f>+YEAR(B3974)</f>
        <v>2024</v>
      </c>
      <c r="F3974" t="s">
        <v>28396</v>
      </c>
      <c r="H3974" t="s">
        <v>133</v>
      </c>
      <c r="I3974" t="s">
        <v>16</v>
      </c>
      <c r="J3974" t="s">
        <v>6211</v>
      </c>
      <c r="K3974" s="2">
        <v>1014267842</v>
      </c>
      <c r="L3974" t="s">
        <v>198</v>
      </c>
      <c r="M3974" t="s">
        <v>2122</v>
      </c>
      <c r="N3974" s="1" t="s">
        <v>901</v>
      </c>
    </row>
    <row r="3975" spans="1:14" x14ac:dyDescent="0.25">
      <c r="A3975" s="2">
        <v>43767</v>
      </c>
      <c r="B3975" s="3">
        <v>45588</v>
      </c>
      <c r="C3975" s="4">
        <f>+WEEKNUM(B3975)</f>
        <v>43</v>
      </c>
      <c r="D3975" s="4">
        <f>+MONTH(Tabla4[[#This Row],[FECHA]])</f>
        <v>10</v>
      </c>
      <c r="E3975" s="4">
        <f>+YEAR(B3975)</f>
        <v>2024</v>
      </c>
      <c r="F3975" t="s">
        <v>28396</v>
      </c>
      <c r="G3975" t="s">
        <v>28878</v>
      </c>
      <c r="H3975" t="s">
        <v>8</v>
      </c>
      <c r="I3975" t="s">
        <v>30</v>
      </c>
      <c r="J3975" t="s">
        <v>28877</v>
      </c>
      <c r="K3975" s="2">
        <v>78692051</v>
      </c>
      <c r="L3975" t="s">
        <v>38</v>
      </c>
      <c r="M3975" t="s">
        <v>987</v>
      </c>
      <c r="N3975" s="1" t="s">
        <v>901</v>
      </c>
    </row>
    <row r="3976" spans="1:14" x14ac:dyDescent="0.25">
      <c r="A3976" s="2">
        <v>43784</v>
      </c>
      <c r="B3976" s="3">
        <v>45588</v>
      </c>
      <c r="C3976" s="4">
        <f>+WEEKNUM(B3976)</f>
        <v>43</v>
      </c>
      <c r="D3976" s="4">
        <f>+MONTH(Tabla4[[#This Row],[FECHA]])</f>
        <v>10</v>
      </c>
      <c r="E3976" s="4">
        <f>+YEAR(B3976)</f>
        <v>2024</v>
      </c>
      <c r="F3976" t="s">
        <v>28777</v>
      </c>
      <c r="G3976" t="s">
        <v>28876</v>
      </c>
      <c r="H3976" t="s">
        <v>21</v>
      </c>
      <c r="I3976" t="s">
        <v>33</v>
      </c>
      <c r="J3976" t="s">
        <v>28875</v>
      </c>
      <c r="K3976" s="2">
        <v>1022406631</v>
      </c>
      <c r="L3976" t="s">
        <v>38</v>
      </c>
      <c r="N3976" s="1" t="s">
        <v>901</v>
      </c>
    </row>
    <row r="3977" spans="1:14" x14ac:dyDescent="0.25">
      <c r="A3977" s="2">
        <v>43787</v>
      </c>
      <c r="B3977" s="3">
        <v>45588</v>
      </c>
      <c r="C3977" s="4">
        <f>+WEEKNUM(B3977)</f>
        <v>43</v>
      </c>
      <c r="D3977" s="4">
        <f>+MONTH(Tabla4[[#This Row],[FECHA]])</f>
        <v>10</v>
      </c>
      <c r="E3977" s="4">
        <f>+YEAR(B3977)</f>
        <v>2024</v>
      </c>
      <c r="F3977" t="s">
        <v>28846</v>
      </c>
      <c r="H3977" t="s">
        <v>3</v>
      </c>
      <c r="I3977" t="s">
        <v>33</v>
      </c>
      <c r="J3977" t="s">
        <v>28875</v>
      </c>
      <c r="K3977" s="2">
        <v>1022406631</v>
      </c>
      <c r="L3977" t="s">
        <v>55</v>
      </c>
      <c r="M3977" t="s">
        <v>2122</v>
      </c>
      <c r="N3977" s="1" t="s">
        <v>901</v>
      </c>
    </row>
    <row r="3978" spans="1:14" x14ac:dyDescent="0.25">
      <c r="A3978" s="2">
        <v>43793</v>
      </c>
      <c r="B3978" s="3">
        <v>45588</v>
      </c>
      <c r="C3978" s="4">
        <f>+WEEKNUM(B3978)</f>
        <v>43</v>
      </c>
      <c r="D3978" s="4">
        <f>+MONTH(Tabla4[[#This Row],[FECHA]])</f>
        <v>10</v>
      </c>
      <c r="E3978" s="4">
        <f>+YEAR(B3978)</f>
        <v>2024</v>
      </c>
      <c r="F3978" t="s">
        <v>28777</v>
      </c>
      <c r="H3978" t="s">
        <v>21</v>
      </c>
      <c r="I3978" t="s">
        <v>130</v>
      </c>
      <c r="J3978" t="s">
        <v>28874</v>
      </c>
      <c r="K3978" s="2">
        <v>1019152174</v>
      </c>
      <c r="L3978" t="s">
        <v>1</v>
      </c>
      <c r="N3978" s="1" t="s">
        <v>901</v>
      </c>
    </row>
    <row r="3979" spans="1:14" x14ac:dyDescent="0.25">
      <c r="A3979" s="2">
        <v>43798</v>
      </c>
      <c r="B3979" s="3">
        <v>45588</v>
      </c>
      <c r="C3979" s="4">
        <f>+WEEKNUM(B3979)</f>
        <v>43</v>
      </c>
      <c r="D3979" s="4">
        <f>+MONTH(Tabla4[[#This Row],[FECHA]])</f>
        <v>10</v>
      </c>
      <c r="E3979" s="4">
        <f>+YEAR(B3979)</f>
        <v>2024</v>
      </c>
      <c r="F3979" t="s">
        <v>28846</v>
      </c>
      <c r="H3979" t="s">
        <v>3</v>
      </c>
      <c r="I3979" t="s">
        <v>130</v>
      </c>
      <c r="J3979" t="s">
        <v>28873</v>
      </c>
      <c r="K3979" s="2">
        <v>1020810219</v>
      </c>
      <c r="L3979" t="s">
        <v>58</v>
      </c>
      <c r="M3979" t="s">
        <v>987</v>
      </c>
      <c r="N3979" s="1" t="s">
        <v>901</v>
      </c>
    </row>
    <row r="3980" spans="1:14" x14ac:dyDescent="0.25">
      <c r="A3980" s="2">
        <v>43806</v>
      </c>
      <c r="B3980" s="3">
        <v>45588</v>
      </c>
      <c r="C3980" s="4">
        <f>+WEEKNUM(B3980)</f>
        <v>43</v>
      </c>
      <c r="D3980" s="4">
        <f>+MONTH(Tabla4[[#This Row],[FECHA]])</f>
        <v>10</v>
      </c>
      <c r="E3980" s="4">
        <f>+YEAR(B3980)</f>
        <v>2024</v>
      </c>
      <c r="F3980" t="s">
        <v>28846</v>
      </c>
      <c r="H3980" t="s">
        <v>3</v>
      </c>
      <c r="I3980" t="s">
        <v>130</v>
      </c>
      <c r="J3980" t="s">
        <v>28872</v>
      </c>
      <c r="K3980" s="2">
        <v>1020736372</v>
      </c>
      <c r="L3980" t="s">
        <v>58</v>
      </c>
      <c r="M3980" t="s">
        <v>987</v>
      </c>
      <c r="N3980" s="1" t="s">
        <v>901</v>
      </c>
    </row>
    <row r="3981" spans="1:14" x14ac:dyDescent="0.25">
      <c r="A3981" s="2">
        <v>43814</v>
      </c>
      <c r="B3981" s="3">
        <v>45588</v>
      </c>
      <c r="C3981" s="4">
        <f>+WEEKNUM(B3981)</f>
        <v>43</v>
      </c>
      <c r="D3981" s="4">
        <f>+MONTH(Tabla4[[#This Row],[FECHA]])</f>
        <v>10</v>
      </c>
      <c r="E3981" s="4">
        <f>+YEAR(B3981)</f>
        <v>2024</v>
      </c>
      <c r="F3981" t="s">
        <v>28396</v>
      </c>
      <c r="G3981" t="s">
        <v>28871</v>
      </c>
      <c r="H3981" t="s">
        <v>3118</v>
      </c>
      <c r="I3981" t="s">
        <v>33</v>
      </c>
      <c r="J3981" t="s">
        <v>4749</v>
      </c>
      <c r="K3981" s="2">
        <v>1019050817</v>
      </c>
      <c r="L3981" t="s">
        <v>38</v>
      </c>
      <c r="M3981" t="s">
        <v>987</v>
      </c>
      <c r="N3981" s="1" t="s">
        <v>901</v>
      </c>
    </row>
    <row r="3982" spans="1:14" x14ac:dyDescent="0.25">
      <c r="A3982" s="2">
        <v>43825</v>
      </c>
      <c r="B3982" s="3">
        <v>45588</v>
      </c>
      <c r="C3982" s="4">
        <f>+WEEKNUM(B3982)</f>
        <v>43</v>
      </c>
      <c r="D3982" s="4">
        <f>+MONTH(Tabla4[[#This Row],[FECHA]])</f>
        <v>10</v>
      </c>
      <c r="E3982" s="4">
        <f>+YEAR(B3982)</f>
        <v>2024</v>
      </c>
      <c r="F3982" t="s">
        <v>28396</v>
      </c>
      <c r="G3982" t="s">
        <v>28870</v>
      </c>
      <c r="H3982" t="s">
        <v>3118</v>
      </c>
      <c r="I3982" t="s">
        <v>16</v>
      </c>
      <c r="J3982" t="s">
        <v>9194</v>
      </c>
      <c r="K3982" s="2">
        <v>1069741724</v>
      </c>
      <c r="L3982" t="s">
        <v>38</v>
      </c>
      <c r="M3982" t="s">
        <v>987</v>
      </c>
      <c r="N3982" s="1" t="s">
        <v>901</v>
      </c>
    </row>
    <row r="3983" spans="1:14" x14ac:dyDescent="0.25">
      <c r="A3983" s="2">
        <v>71658</v>
      </c>
      <c r="B3983" s="3" t="s">
        <v>28869</v>
      </c>
      <c r="C3983" s="4">
        <f>+WEEKNUM(Tabla4[[#This Row],[FECHA]])</f>
        <v>43</v>
      </c>
      <c r="D3983" s="4">
        <f>+MONTH(Tabla4[[#This Row],[FECHA]])</f>
        <v>10</v>
      </c>
      <c r="E3983" s="4">
        <f>+YEAR(B3983)</f>
        <v>2025</v>
      </c>
      <c r="F3983" t="s">
        <v>11581</v>
      </c>
      <c r="G3983" t="s">
        <v>28868</v>
      </c>
      <c r="H3983" t="s">
        <v>275</v>
      </c>
      <c r="I3983" t="s">
        <v>30</v>
      </c>
      <c r="J3983" t="s">
        <v>658</v>
      </c>
      <c r="K3983" s="2">
        <v>1000625005</v>
      </c>
      <c r="L3983" t="s">
        <v>38</v>
      </c>
      <c r="M3983" t="s">
        <v>255</v>
      </c>
      <c r="N3983" s="1" t="s">
        <v>246</v>
      </c>
    </row>
    <row r="3984" spans="1:14" x14ac:dyDescent="0.25">
      <c r="A3984" s="2">
        <v>71685</v>
      </c>
      <c r="B3984" s="3" t="s">
        <v>28867</v>
      </c>
      <c r="C3984" s="4">
        <f>+WEEKNUM(Tabla4[[#This Row],[FECHA]])</f>
        <v>43</v>
      </c>
      <c r="D3984" s="4">
        <f>+MONTH(Tabla4[[#This Row],[FECHA]])</f>
        <v>10</v>
      </c>
      <c r="E3984" s="4">
        <f>+YEAR(B3984)</f>
        <v>2025</v>
      </c>
      <c r="F3984" t="s">
        <v>11908</v>
      </c>
      <c r="G3984" t="s">
        <v>28866</v>
      </c>
      <c r="H3984" t="s">
        <v>3</v>
      </c>
      <c r="I3984" t="s">
        <v>16</v>
      </c>
      <c r="J3984" t="s">
        <v>28865</v>
      </c>
      <c r="K3984" s="2">
        <v>80655421</v>
      </c>
      <c r="L3984" t="s">
        <v>38</v>
      </c>
      <c r="M3984" t="s">
        <v>2115</v>
      </c>
      <c r="N3984" s="1" t="s">
        <v>246</v>
      </c>
    </row>
    <row r="3985" spans="1:14" x14ac:dyDescent="0.25">
      <c r="A3985" s="2">
        <v>71692</v>
      </c>
      <c r="B3985" s="3" t="s">
        <v>28864</v>
      </c>
      <c r="C3985" s="4">
        <f>+WEEKNUM(Tabla4[[#This Row],[FECHA]])</f>
        <v>43</v>
      </c>
      <c r="D3985" s="4">
        <f>+MONTH(Tabla4[[#This Row],[FECHA]])</f>
        <v>10</v>
      </c>
      <c r="E3985" s="4">
        <f>+YEAR(B3985)</f>
        <v>2025</v>
      </c>
      <c r="F3985" t="s">
        <v>11569</v>
      </c>
      <c r="H3985" t="s">
        <v>8</v>
      </c>
      <c r="I3985" s="2">
        <v>700</v>
      </c>
      <c r="J3985" t="s">
        <v>348</v>
      </c>
      <c r="K3985" s="2">
        <v>1012433608</v>
      </c>
      <c r="L3985" t="s">
        <v>256</v>
      </c>
      <c r="M3985" t="s">
        <v>259</v>
      </c>
      <c r="N3985" s="1" t="s">
        <v>246</v>
      </c>
    </row>
    <row r="3986" spans="1:14" x14ac:dyDescent="0.25">
      <c r="A3986" s="2">
        <v>71704</v>
      </c>
      <c r="B3986" s="3" t="s">
        <v>28863</v>
      </c>
      <c r="C3986" s="4">
        <f>+WEEKNUM(Tabla4[[#This Row],[FECHA]])</f>
        <v>43</v>
      </c>
      <c r="D3986" s="4">
        <f>+MONTH(Tabla4[[#This Row],[FECHA]])</f>
        <v>10</v>
      </c>
      <c r="E3986" s="4">
        <f>+YEAR(B3986)</f>
        <v>2025</v>
      </c>
      <c r="F3986" t="s">
        <v>12109</v>
      </c>
      <c r="H3986" t="s">
        <v>3</v>
      </c>
      <c r="I3986" t="s">
        <v>16</v>
      </c>
      <c r="J3986" t="s">
        <v>28862</v>
      </c>
      <c r="K3986" s="2">
        <v>80799810</v>
      </c>
      <c r="L3986" t="s">
        <v>1</v>
      </c>
      <c r="N3986" s="1" t="s">
        <v>246</v>
      </c>
    </row>
    <row r="3987" spans="1:14" x14ac:dyDescent="0.25">
      <c r="A3987" s="2">
        <v>71710</v>
      </c>
      <c r="B3987" s="3" t="s">
        <v>28861</v>
      </c>
      <c r="C3987" s="4">
        <f>+WEEKNUM(Tabla4[[#This Row],[FECHA]])</f>
        <v>43</v>
      </c>
      <c r="D3987" s="4">
        <f>+MONTH(Tabla4[[#This Row],[FECHA]])</f>
        <v>10</v>
      </c>
      <c r="E3987" s="4">
        <f>+YEAR(B3987)</f>
        <v>2025</v>
      </c>
      <c r="F3987" t="s">
        <v>11581</v>
      </c>
      <c r="G3987" t="s">
        <v>28860</v>
      </c>
      <c r="H3987" t="s">
        <v>275</v>
      </c>
      <c r="I3987" t="s">
        <v>16</v>
      </c>
      <c r="J3987" t="s">
        <v>28859</v>
      </c>
      <c r="K3987" s="2">
        <v>1016834100</v>
      </c>
      <c r="L3987" t="s">
        <v>38</v>
      </c>
      <c r="M3987" t="s">
        <v>259</v>
      </c>
      <c r="N3987" s="1" t="s">
        <v>246</v>
      </c>
    </row>
    <row r="3988" spans="1:14" x14ac:dyDescent="0.25">
      <c r="A3988" s="2">
        <v>71724</v>
      </c>
      <c r="B3988" s="3" t="s">
        <v>28858</v>
      </c>
      <c r="C3988" s="4">
        <f>+WEEKNUM(Tabla4[[#This Row],[FECHA]])</f>
        <v>43</v>
      </c>
      <c r="D3988" s="4">
        <f>+MONTH(Tabla4[[#This Row],[FECHA]])</f>
        <v>10</v>
      </c>
      <c r="E3988" s="4">
        <f>+YEAR(B3988)</f>
        <v>2025</v>
      </c>
      <c r="F3988" t="s">
        <v>12109</v>
      </c>
      <c r="H3988" t="s">
        <v>3</v>
      </c>
      <c r="I3988" t="s">
        <v>30</v>
      </c>
      <c r="J3988" t="s">
        <v>23069</v>
      </c>
      <c r="K3988" s="2">
        <v>1001343138</v>
      </c>
      <c r="L3988" t="s">
        <v>1</v>
      </c>
      <c r="N3988" s="1" t="s">
        <v>246</v>
      </c>
    </row>
    <row r="3989" spans="1:14" x14ac:dyDescent="0.25">
      <c r="A3989" s="2">
        <v>71736</v>
      </c>
      <c r="B3989" s="3" t="s">
        <v>28857</v>
      </c>
      <c r="C3989" s="4">
        <f>+WEEKNUM(Tabla4[[#This Row],[FECHA]])</f>
        <v>43</v>
      </c>
      <c r="D3989" s="4">
        <f>+MONTH(Tabla4[[#This Row],[FECHA]])</f>
        <v>10</v>
      </c>
      <c r="E3989" s="4">
        <f>+YEAR(B3989)</f>
        <v>2025</v>
      </c>
      <c r="F3989" t="s">
        <v>11569</v>
      </c>
      <c r="H3989" t="s">
        <v>8</v>
      </c>
      <c r="I3989" t="s">
        <v>30</v>
      </c>
      <c r="J3989" t="s">
        <v>395</v>
      </c>
      <c r="K3989" s="2">
        <v>1018414182</v>
      </c>
      <c r="L3989" t="s">
        <v>1</v>
      </c>
      <c r="N3989" s="1" t="s">
        <v>246</v>
      </c>
    </row>
    <row r="3990" spans="1:14" x14ac:dyDescent="0.25">
      <c r="A3990" s="2">
        <v>71737</v>
      </c>
      <c r="B3990" s="3" t="s">
        <v>28856</v>
      </c>
      <c r="C3990" s="4">
        <f>+WEEKNUM(Tabla4[[#This Row],[FECHA]])</f>
        <v>43</v>
      </c>
      <c r="D3990" s="4">
        <f>+MONTH(Tabla4[[#This Row],[FECHA]])</f>
        <v>10</v>
      </c>
      <c r="E3990" s="4">
        <f>+YEAR(B3990)</f>
        <v>2025</v>
      </c>
      <c r="F3990" t="s">
        <v>11572</v>
      </c>
      <c r="G3990" t="s">
        <v>28855</v>
      </c>
      <c r="H3990" t="s">
        <v>275</v>
      </c>
      <c r="I3990" t="s">
        <v>30</v>
      </c>
      <c r="J3990" t="s">
        <v>16428</v>
      </c>
      <c r="K3990" s="2">
        <v>1020802140</v>
      </c>
      <c r="L3990" t="s">
        <v>38</v>
      </c>
      <c r="M3990" t="s">
        <v>255</v>
      </c>
      <c r="N3990" s="1" t="s">
        <v>246</v>
      </c>
    </row>
    <row r="3991" spans="1:14" x14ac:dyDescent="0.25">
      <c r="A3991" s="2">
        <v>71742</v>
      </c>
      <c r="B3991" s="3" t="s">
        <v>28854</v>
      </c>
      <c r="C3991" s="4">
        <f>+WEEKNUM(Tabla4[[#This Row],[FECHA]])</f>
        <v>43</v>
      </c>
      <c r="D3991" s="4">
        <f>+MONTH(Tabla4[[#This Row],[FECHA]])</f>
        <v>10</v>
      </c>
      <c r="E3991" s="4">
        <f>+YEAR(B3991)</f>
        <v>2025</v>
      </c>
      <c r="F3991" t="s">
        <v>12112</v>
      </c>
      <c r="H3991" t="s">
        <v>21</v>
      </c>
      <c r="I3991" t="s">
        <v>130</v>
      </c>
      <c r="J3991" t="s">
        <v>28853</v>
      </c>
      <c r="K3991" s="2">
        <v>1102809377</v>
      </c>
      <c r="L3991" t="s">
        <v>1</v>
      </c>
      <c r="N3991" s="1" t="s">
        <v>246</v>
      </c>
    </row>
    <row r="3992" spans="1:14" x14ac:dyDescent="0.25">
      <c r="A3992" s="2">
        <v>71757</v>
      </c>
      <c r="B3992" s="3" t="s">
        <v>28852</v>
      </c>
      <c r="C3992" s="4">
        <f>+WEEKNUM(Tabla4[[#This Row],[FECHA]])</f>
        <v>43</v>
      </c>
      <c r="D3992" s="4">
        <f>+MONTH(Tabla4[[#This Row],[FECHA]])</f>
        <v>10</v>
      </c>
      <c r="E3992" s="4">
        <f>+YEAR(B3992)</f>
        <v>2025</v>
      </c>
      <c r="F3992" t="s">
        <v>12109</v>
      </c>
      <c r="H3992" t="s">
        <v>3</v>
      </c>
      <c r="I3992" t="s">
        <v>16</v>
      </c>
      <c r="J3992" t="s">
        <v>20874</v>
      </c>
      <c r="K3992" s="2">
        <v>1015482000</v>
      </c>
      <c r="L3992" t="s">
        <v>55</v>
      </c>
      <c r="M3992" t="s">
        <v>2115</v>
      </c>
      <c r="N3992" s="1" t="s">
        <v>246</v>
      </c>
    </row>
    <row r="3993" spans="1:14" x14ac:dyDescent="0.25">
      <c r="A3993" s="2">
        <v>71763</v>
      </c>
      <c r="B3993" s="3" t="s">
        <v>28851</v>
      </c>
      <c r="C3993" s="4">
        <f>+WEEKNUM(Tabla4[[#This Row],[FECHA]])</f>
        <v>43</v>
      </c>
      <c r="D3993" s="4">
        <f>+MONTH(Tabla4[[#This Row],[FECHA]])</f>
        <v>10</v>
      </c>
      <c r="E3993" s="4">
        <f>+YEAR(B3993)</f>
        <v>2025</v>
      </c>
      <c r="F3993" t="s">
        <v>11572</v>
      </c>
      <c r="G3993" t="s">
        <v>28850</v>
      </c>
      <c r="H3993" t="s">
        <v>275</v>
      </c>
      <c r="I3993" s="2">
        <v>700</v>
      </c>
      <c r="J3993" t="s">
        <v>28849</v>
      </c>
      <c r="K3993" s="2">
        <v>1034309932</v>
      </c>
      <c r="L3993" t="s">
        <v>38</v>
      </c>
      <c r="M3993" t="s">
        <v>255</v>
      </c>
      <c r="N3993" s="1" t="s">
        <v>246</v>
      </c>
    </row>
    <row r="3994" spans="1:14" x14ac:dyDescent="0.25">
      <c r="A3994" s="2">
        <v>71770</v>
      </c>
      <c r="B3994" s="3" t="s">
        <v>28848</v>
      </c>
      <c r="C3994" s="4">
        <f>+WEEKNUM(Tabla4[[#This Row],[FECHA]])</f>
        <v>43</v>
      </c>
      <c r="D3994" s="4">
        <f>+MONTH(Tabla4[[#This Row],[FECHA]])</f>
        <v>10</v>
      </c>
      <c r="E3994" s="4">
        <f>+YEAR(B3994)</f>
        <v>2025</v>
      </c>
      <c r="F3994" t="s">
        <v>12109</v>
      </c>
      <c r="H3994" t="s">
        <v>3</v>
      </c>
      <c r="I3994" t="s">
        <v>16</v>
      </c>
      <c r="J3994" t="s">
        <v>28847</v>
      </c>
      <c r="K3994" s="2">
        <v>1000159198</v>
      </c>
      <c r="L3994" t="s">
        <v>1</v>
      </c>
      <c r="N3994" s="1" t="s">
        <v>246</v>
      </c>
    </row>
    <row r="3995" spans="1:14" x14ac:dyDescent="0.25">
      <c r="A3995" s="2">
        <v>43689</v>
      </c>
      <c r="B3995" s="3">
        <v>45587</v>
      </c>
      <c r="C3995" s="4">
        <f>+WEEKNUM(B3995)</f>
        <v>43</v>
      </c>
      <c r="D3995" s="4">
        <f>+MONTH(Tabla4[[#This Row],[FECHA]])</f>
        <v>10</v>
      </c>
      <c r="E3995" s="4">
        <f>+YEAR(B3995)</f>
        <v>2024</v>
      </c>
      <c r="F3995" t="s">
        <v>28846</v>
      </c>
      <c r="H3995" t="s">
        <v>3</v>
      </c>
      <c r="I3995" t="s">
        <v>16</v>
      </c>
      <c r="J3995" t="s">
        <v>6305</v>
      </c>
      <c r="K3995" s="2">
        <v>79732252</v>
      </c>
      <c r="L3995" t="s">
        <v>55</v>
      </c>
      <c r="M3995" t="s">
        <v>2135</v>
      </c>
      <c r="N3995" s="1" t="s">
        <v>2098</v>
      </c>
    </row>
    <row r="3996" spans="1:14" x14ac:dyDescent="0.25">
      <c r="A3996" s="2">
        <v>43692</v>
      </c>
      <c r="B3996" s="3">
        <v>45587</v>
      </c>
      <c r="C3996" s="4">
        <f>+WEEKNUM(B3996)</f>
        <v>43</v>
      </c>
      <c r="D3996" s="4">
        <f>+MONTH(Tabla4[[#This Row],[FECHA]])</f>
        <v>10</v>
      </c>
      <c r="E3996" s="4">
        <f>+YEAR(B3996)</f>
        <v>2024</v>
      </c>
      <c r="F3996" t="s">
        <v>28359</v>
      </c>
      <c r="G3996" t="s">
        <v>28845</v>
      </c>
      <c r="H3996" t="s">
        <v>3118</v>
      </c>
      <c r="I3996" t="s">
        <v>130</v>
      </c>
      <c r="J3996" t="s">
        <v>6031</v>
      </c>
      <c r="K3996" s="2">
        <v>1015442377</v>
      </c>
      <c r="L3996" t="s">
        <v>38</v>
      </c>
      <c r="M3996" t="s">
        <v>2135</v>
      </c>
      <c r="N3996" s="1" t="s">
        <v>2098</v>
      </c>
    </row>
    <row r="3997" spans="1:14" x14ac:dyDescent="0.25">
      <c r="A3997" s="2">
        <v>43694</v>
      </c>
      <c r="B3997" s="3">
        <v>45587</v>
      </c>
      <c r="C3997" s="4">
        <f>+WEEKNUM(B3997)</f>
        <v>43</v>
      </c>
      <c r="D3997" s="4">
        <f>+MONTH(Tabla4[[#This Row],[FECHA]])</f>
        <v>10</v>
      </c>
      <c r="E3997" s="4">
        <f>+YEAR(B3997)</f>
        <v>2024</v>
      </c>
      <c r="F3997" t="s">
        <v>28396</v>
      </c>
      <c r="G3997" t="s">
        <v>28844</v>
      </c>
      <c r="H3997" t="s">
        <v>8</v>
      </c>
      <c r="I3997" t="s">
        <v>130</v>
      </c>
      <c r="J3997" t="s">
        <v>28843</v>
      </c>
      <c r="K3997" s="2">
        <v>1000574823</v>
      </c>
      <c r="L3997" t="s">
        <v>38</v>
      </c>
      <c r="M3997" t="s">
        <v>2135</v>
      </c>
      <c r="N3997" s="1" t="s">
        <v>2098</v>
      </c>
    </row>
    <row r="3998" spans="1:14" x14ac:dyDescent="0.25">
      <c r="A3998" s="2">
        <v>43697</v>
      </c>
      <c r="B3998" s="3">
        <v>45587</v>
      </c>
      <c r="C3998" s="4">
        <f>+WEEKNUM(B3998)</f>
        <v>43</v>
      </c>
      <c r="D3998" s="4">
        <f>+MONTH(Tabla4[[#This Row],[FECHA]])</f>
        <v>10</v>
      </c>
      <c r="E3998" s="4">
        <f>+YEAR(B3998)</f>
        <v>2024</v>
      </c>
      <c r="F3998" t="s">
        <v>28777</v>
      </c>
      <c r="G3998" t="s">
        <v>28842</v>
      </c>
      <c r="H3998" t="s">
        <v>3</v>
      </c>
      <c r="I3998" t="s">
        <v>4572</v>
      </c>
      <c r="J3998" t="s">
        <v>14617</v>
      </c>
      <c r="K3998" s="2">
        <v>79757624</v>
      </c>
      <c r="L3998" t="s">
        <v>38</v>
      </c>
      <c r="M3998" t="s">
        <v>909</v>
      </c>
      <c r="N3998" s="1" t="s">
        <v>2098</v>
      </c>
    </row>
    <row r="3999" spans="1:14" x14ac:dyDescent="0.25">
      <c r="A3999" s="2">
        <v>43709</v>
      </c>
      <c r="B3999" s="3">
        <v>45587</v>
      </c>
      <c r="C3999" s="4">
        <f>+WEEKNUM(B3999)</f>
        <v>43</v>
      </c>
      <c r="D3999" s="4">
        <f>+MONTH(Tabla4[[#This Row],[FECHA]])</f>
        <v>10</v>
      </c>
      <c r="E3999" s="4">
        <f>+YEAR(B3999)</f>
        <v>2024</v>
      </c>
      <c r="F3999" t="s">
        <v>28777</v>
      </c>
      <c r="H3999" t="s">
        <v>3</v>
      </c>
      <c r="I3999" t="s">
        <v>16</v>
      </c>
      <c r="J3999" t="s">
        <v>19335</v>
      </c>
      <c r="K3999" s="2">
        <v>4208528</v>
      </c>
      <c r="L3999" t="s">
        <v>58</v>
      </c>
      <c r="M3999" t="s">
        <v>909</v>
      </c>
      <c r="N3999" s="1" t="s">
        <v>2098</v>
      </c>
    </row>
    <row r="4000" spans="1:14" x14ac:dyDescent="0.25">
      <c r="A4000" s="2">
        <v>43718</v>
      </c>
      <c r="B4000" s="3">
        <v>45587</v>
      </c>
      <c r="C4000" s="4">
        <f>+WEEKNUM(B4000)</f>
        <v>43</v>
      </c>
      <c r="D4000" s="4">
        <f>+MONTH(Tabla4[[#This Row],[FECHA]])</f>
        <v>10</v>
      </c>
      <c r="E4000" s="4">
        <f>+YEAR(B4000)</f>
        <v>2024</v>
      </c>
      <c r="F4000" t="s">
        <v>28396</v>
      </c>
      <c r="G4000" t="s">
        <v>28841</v>
      </c>
      <c r="H4000" t="s">
        <v>8</v>
      </c>
      <c r="I4000" t="s">
        <v>16</v>
      </c>
      <c r="J4000" t="s">
        <v>1192</v>
      </c>
      <c r="K4000" s="2">
        <v>1020842970</v>
      </c>
      <c r="L4000" t="s">
        <v>38</v>
      </c>
      <c r="M4000" t="s">
        <v>2106</v>
      </c>
      <c r="N4000" s="1" t="s">
        <v>2098</v>
      </c>
    </row>
    <row r="4001" spans="1:14" x14ac:dyDescent="0.25">
      <c r="A4001" s="2">
        <v>43719</v>
      </c>
      <c r="B4001" s="3">
        <v>45587</v>
      </c>
      <c r="C4001" s="4">
        <f>+WEEKNUM(B4001)</f>
        <v>43</v>
      </c>
      <c r="D4001" s="4">
        <f>+MONTH(Tabla4[[#This Row],[FECHA]])</f>
        <v>10</v>
      </c>
      <c r="E4001" s="4">
        <f>+YEAR(B4001)</f>
        <v>2024</v>
      </c>
      <c r="F4001" t="s">
        <v>28359</v>
      </c>
      <c r="G4001" t="s">
        <v>28840</v>
      </c>
      <c r="H4001" t="s">
        <v>3118</v>
      </c>
      <c r="I4001" t="s">
        <v>130</v>
      </c>
      <c r="J4001" t="s">
        <v>6170</v>
      </c>
      <c r="K4001" s="2">
        <v>91536158</v>
      </c>
      <c r="L4001" t="s">
        <v>38</v>
      </c>
      <c r="N4001" s="1" t="s">
        <v>2098</v>
      </c>
    </row>
    <row r="4002" spans="1:14" x14ac:dyDescent="0.25">
      <c r="A4002" s="2">
        <v>43722</v>
      </c>
      <c r="B4002" s="3">
        <v>45587</v>
      </c>
      <c r="C4002" s="4">
        <f>+WEEKNUM(B4002)</f>
        <v>43</v>
      </c>
      <c r="D4002" s="4">
        <f>+MONTH(Tabla4[[#This Row],[FECHA]])</f>
        <v>10</v>
      </c>
      <c r="E4002" s="4">
        <f>+YEAR(B4002)</f>
        <v>2024</v>
      </c>
      <c r="F4002" t="s">
        <v>28777</v>
      </c>
      <c r="H4002" t="s">
        <v>21</v>
      </c>
      <c r="I4002" t="s">
        <v>130</v>
      </c>
      <c r="J4002" t="s">
        <v>4105</v>
      </c>
      <c r="K4002" s="2">
        <v>1121304778</v>
      </c>
      <c r="L4002" t="s">
        <v>58</v>
      </c>
      <c r="M4002" t="s">
        <v>2106</v>
      </c>
      <c r="N4002" s="1" t="s">
        <v>2098</v>
      </c>
    </row>
    <row r="4003" spans="1:14" x14ac:dyDescent="0.25">
      <c r="A4003" s="2">
        <v>43725</v>
      </c>
      <c r="B4003" s="3">
        <v>45587</v>
      </c>
      <c r="C4003" s="4">
        <f>+WEEKNUM(B4003)</f>
        <v>43</v>
      </c>
      <c r="D4003" s="4">
        <f>+MONTH(Tabla4[[#This Row],[FECHA]])</f>
        <v>10</v>
      </c>
      <c r="E4003" s="4">
        <f>+YEAR(B4003)</f>
        <v>2024</v>
      </c>
      <c r="F4003" t="s">
        <v>28777</v>
      </c>
      <c r="H4003" t="s">
        <v>3</v>
      </c>
      <c r="I4003" t="s">
        <v>16</v>
      </c>
      <c r="J4003" t="s">
        <v>28839</v>
      </c>
      <c r="K4003" s="2">
        <v>80085067</v>
      </c>
      <c r="L4003" t="s">
        <v>55</v>
      </c>
      <c r="M4003" t="s">
        <v>909</v>
      </c>
      <c r="N4003" s="1" t="s">
        <v>2098</v>
      </c>
    </row>
    <row r="4004" spans="1:14" x14ac:dyDescent="0.25">
      <c r="A4004" s="2">
        <v>43726</v>
      </c>
      <c r="B4004" s="3">
        <v>45587</v>
      </c>
      <c r="C4004" s="4">
        <f>+WEEKNUM(B4004)</f>
        <v>43</v>
      </c>
      <c r="D4004" s="4">
        <f>+MONTH(Tabla4[[#This Row],[FECHA]])</f>
        <v>10</v>
      </c>
      <c r="E4004" s="4">
        <f>+YEAR(B4004)</f>
        <v>2024</v>
      </c>
      <c r="F4004" t="s">
        <v>28359</v>
      </c>
      <c r="G4004" t="s">
        <v>28838</v>
      </c>
      <c r="H4004" t="s">
        <v>3118</v>
      </c>
      <c r="I4004" t="s">
        <v>16</v>
      </c>
      <c r="J4004" t="s">
        <v>28837</v>
      </c>
      <c r="K4004" s="2">
        <v>1140882867</v>
      </c>
      <c r="L4004" t="s">
        <v>38</v>
      </c>
      <c r="M4004" t="s">
        <v>2135</v>
      </c>
      <c r="N4004" s="1" t="s">
        <v>2098</v>
      </c>
    </row>
    <row r="4005" spans="1:14" x14ac:dyDescent="0.25">
      <c r="A4005" s="2">
        <v>43727</v>
      </c>
      <c r="B4005" s="3">
        <v>45587</v>
      </c>
      <c r="C4005" s="4">
        <f>+WEEKNUM(B4005)</f>
        <v>43</v>
      </c>
      <c r="D4005" s="4">
        <f>+MONTH(Tabla4[[#This Row],[FECHA]])</f>
        <v>10</v>
      </c>
      <c r="E4005" s="4">
        <f>+YEAR(B4005)</f>
        <v>2024</v>
      </c>
      <c r="F4005" t="s">
        <v>28396</v>
      </c>
      <c r="H4005" t="s">
        <v>133</v>
      </c>
      <c r="I4005" t="s">
        <v>16</v>
      </c>
      <c r="J4005" t="s">
        <v>28836</v>
      </c>
      <c r="K4005" s="2">
        <v>80202710</v>
      </c>
      <c r="L4005" t="s">
        <v>256</v>
      </c>
      <c r="M4005" t="s">
        <v>2106</v>
      </c>
      <c r="N4005" s="1" t="s">
        <v>2098</v>
      </c>
    </row>
    <row r="4006" spans="1:14" x14ac:dyDescent="0.25">
      <c r="A4006" s="2">
        <v>43732</v>
      </c>
      <c r="B4006" s="3">
        <v>45587</v>
      </c>
      <c r="C4006" s="4">
        <f>+WEEKNUM(B4006)</f>
        <v>43</v>
      </c>
      <c r="D4006" s="4">
        <f>+MONTH(Tabla4[[#This Row],[FECHA]])</f>
        <v>10</v>
      </c>
      <c r="E4006" s="4">
        <f>+YEAR(B4006)</f>
        <v>2024</v>
      </c>
      <c r="F4006" t="s">
        <v>28777</v>
      </c>
      <c r="G4006" t="s">
        <v>28835</v>
      </c>
      <c r="H4006" t="s">
        <v>3</v>
      </c>
      <c r="I4006" t="s">
        <v>33</v>
      </c>
      <c r="J4006" t="s">
        <v>2125</v>
      </c>
      <c r="K4006" s="2">
        <v>1094913107</v>
      </c>
      <c r="L4006" t="s">
        <v>38</v>
      </c>
      <c r="M4006" t="s">
        <v>909</v>
      </c>
      <c r="N4006" s="1" t="s">
        <v>2098</v>
      </c>
    </row>
    <row r="4007" spans="1:14" x14ac:dyDescent="0.25">
      <c r="A4007" s="2">
        <v>43734</v>
      </c>
      <c r="B4007" s="3">
        <v>45587</v>
      </c>
      <c r="C4007" s="4">
        <f>+WEEKNUM(B4007)</f>
        <v>43</v>
      </c>
      <c r="D4007" s="4">
        <f>+MONTH(Tabla4[[#This Row],[FECHA]])</f>
        <v>10</v>
      </c>
      <c r="E4007" s="4">
        <f>+YEAR(B4007)</f>
        <v>2024</v>
      </c>
      <c r="F4007" t="s">
        <v>28777</v>
      </c>
      <c r="H4007" t="s">
        <v>21</v>
      </c>
      <c r="I4007" t="s">
        <v>130</v>
      </c>
      <c r="J4007" t="s">
        <v>21364</v>
      </c>
      <c r="K4007" s="2">
        <v>1019120270</v>
      </c>
      <c r="L4007" t="s">
        <v>55</v>
      </c>
      <c r="M4007" t="s">
        <v>2106</v>
      </c>
      <c r="N4007" s="1" t="s">
        <v>2098</v>
      </c>
    </row>
    <row r="4008" spans="1:14" x14ac:dyDescent="0.25">
      <c r="A4008" s="2">
        <v>43746</v>
      </c>
      <c r="B4008" s="3">
        <v>45587</v>
      </c>
      <c r="C4008" s="4">
        <f>+WEEKNUM(B4008)</f>
        <v>43</v>
      </c>
      <c r="D4008" s="4">
        <f>+MONTH(Tabla4[[#This Row],[FECHA]])</f>
        <v>10</v>
      </c>
      <c r="E4008" s="4">
        <f>+YEAR(B4008)</f>
        <v>2024</v>
      </c>
      <c r="F4008" t="s">
        <v>28396</v>
      </c>
      <c r="G4008" t="s">
        <v>28834</v>
      </c>
      <c r="H4008" t="s">
        <v>3118</v>
      </c>
      <c r="I4008" t="s">
        <v>130</v>
      </c>
      <c r="J4008" t="s">
        <v>19936</v>
      </c>
      <c r="K4008" s="2">
        <v>1019120931</v>
      </c>
      <c r="L4008" t="s">
        <v>38</v>
      </c>
      <c r="M4008" t="s">
        <v>909</v>
      </c>
      <c r="N4008" s="1" t="s">
        <v>2098</v>
      </c>
    </row>
    <row r="4009" spans="1:14" x14ac:dyDescent="0.25">
      <c r="A4009" s="2">
        <v>43691</v>
      </c>
      <c r="B4009" s="3">
        <v>45587</v>
      </c>
      <c r="C4009" s="4">
        <f>+WEEKNUM(B4009)</f>
        <v>43</v>
      </c>
      <c r="D4009" s="4">
        <f>+MONTH(Tabla4[[#This Row],[FECHA]])</f>
        <v>10</v>
      </c>
      <c r="E4009" s="4">
        <f>+YEAR(B4009)</f>
        <v>2024</v>
      </c>
      <c r="F4009" t="s">
        <v>28359</v>
      </c>
      <c r="G4009" t="s">
        <v>28833</v>
      </c>
      <c r="H4009" t="s">
        <v>3118</v>
      </c>
      <c r="I4009" t="s">
        <v>30</v>
      </c>
      <c r="J4009" t="s">
        <v>15012</v>
      </c>
      <c r="K4009" s="2">
        <v>1054092120</v>
      </c>
      <c r="L4009" t="s">
        <v>38</v>
      </c>
      <c r="M4009" t="s">
        <v>37</v>
      </c>
      <c r="N4009" s="1" t="s">
        <v>1635</v>
      </c>
    </row>
    <row r="4010" spans="1:14" x14ac:dyDescent="0.25">
      <c r="A4010" s="2">
        <v>43693</v>
      </c>
      <c r="B4010" s="3">
        <v>45587</v>
      </c>
      <c r="C4010" s="4">
        <f>+WEEKNUM(B4010)</f>
        <v>43</v>
      </c>
      <c r="D4010" s="4">
        <f>+MONTH(Tabla4[[#This Row],[FECHA]])</f>
        <v>10</v>
      </c>
      <c r="E4010" s="4">
        <f>+YEAR(B4010)</f>
        <v>2024</v>
      </c>
      <c r="F4010" t="s">
        <v>28359</v>
      </c>
      <c r="G4010" t="s">
        <v>28832</v>
      </c>
      <c r="H4010" t="s">
        <v>3118</v>
      </c>
      <c r="I4010" t="s">
        <v>130</v>
      </c>
      <c r="J4010" t="s">
        <v>28831</v>
      </c>
      <c r="K4010" s="2">
        <v>80086627</v>
      </c>
      <c r="L4010" t="s">
        <v>38</v>
      </c>
      <c r="M4010" t="s">
        <v>37</v>
      </c>
      <c r="N4010" s="1" t="s">
        <v>1635</v>
      </c>
    </row>
    <row r="4011" spans="1:14" x14ac:dyDescent="0.25">
      <c r="A4011" s="2">
        <v>43695</v>
      </c>
      <c r="B4011" s="3">
        <v>45587</v>
      </c>
      <c r="C4011" s="4">
        <f>+WEEKNUM(B4011)</f>
        <v>43</v>
      </c>
      <c r="D4011" s="4">
        <f>+MONTH(Tabla4[[#This Row],[FECHA]])</f>
        <v>10</v>
      </c>
      <c r="E4011" s="4">
        <f>+YEAR(B4011)</f>
        <v>2024</v>
      </c>
      <c r="F4011" t="s">
        <v>28359</v>
      </c>
      <c r="G4011" t="s">
        <v>28830</v>
      </c>
      <c r="H4011" t="s">
        <v>3118</v>
      </c>
      <c r="I4011" t="s">
        <v>130</v>
      </c>
      <c r="J4011" t="s">
        <v>28829</v>
      </c>
      <c r="K4011" s="2">
        <v>1031171908</v>
      </c>
      <c r="L4011" t="s">
        <v>38</v>
      </c>
      <c r="M4011" t="s">
        <v>1684</v>
      </c>
      <c r="N4011" s="1" t="s">
        <v>1635</v>
      </c>
    </row>
    <row r="4012" spans="1:14" x14ac:dyDescent="0.25">
      <c r="A4012" s="2">
        <v>43703</v>
      </c>
      <c r="B4012" s="3">
        <v>45587</v>
      </c>
      <c r="C4012" s="4">
        <f>+WEEKNUM(B4012)</f>
        <v>43</v>
      </c>
      <c r="D4012" s="4">
        <f>+MONTH(Tabla4[[#This Row],[FECHA]])</f>
        <v>10</v>
      </c>
      <c r="E4012" s="4">
        <f>+YEAR(B4012)</f>
        <v>2024</v>
      </c>
      <c r="F4012" t="s">
        <v>28359</v>
      </c>
      <c r="G4012" t="s">
        <v>28828</v>
      </c>
      <c r="H4012" t="s">
        <v>3118</v>
      </c>
      <c r="I4012" t="s">
        <v>30</v>
      </c>
      <c r="J4012" t="s">
        <v>6963</v>
      </c>
      <c r="K4012" s="2">
        <v>79573624</v>
      </c>
      <c r="L4012" t="s">
        <v>38</v>
      </c>
      <c r="M4012" t="s">
        <v>1684</v>
      </c>
      <c r="N4012" s="1" t="s">
        <v>1635</v>
      </c>
    </row>
    <row r="4013" spans="1:14" x14ac:dyDescent="0.25">
      <c r="A4013" s="2">
        <v>43706</v>
      </c>
      <c r="B4013" s="3">
        <v>45587</v>
      </c>
      <c r="C4013" s="4">
        <f>+WEEKNUM(B4013)</f>
        <v>43</v>
      </c>
      <c r="D4013" s="4">
        <f>+MONTH(Tabla4[[#This Row],[FECHA]])</f>
        <v>10</v>
      </c>
      <c r="E4013" s="4">
        <f>+YEAR(B4013)</f>
        <v>2024</v>
      </c>
      <c r="F4013" t="s">
        <v>28359</v>
      </c>
      <c r="G4013" t="s">
        <v>28827</v>
      </c>
      <c r="H4013" t="s">
        <v>3118</v>
      </c>
      <c r="I4013" t="s">
        <v>30</v>
      </c>
      <c r="J4013" t="s">
        <v>5505</v>
      </c>
      <c r="K4013" s="2">
        <v>4132903</v>
      </c>
      <c r="L4013" t="s">
        <v>38</v>
      </c>
      <c r="M4013" t="s">
        <v>1684</v>
      </c>
      <c r="N4013" s="1" t="s">
        <v>1635</v>
      </c>
    </row>
    <row r="4014" spans="1:14" x14ac:dyDescent="0.25">
      <c r="A4014" s="2">
        <v>43708</v>
      </c>
      <c r="B4014" s="3">
        <v>45587</v>
      </c>
      <c r="C4014" s="4">
        <f>+WEEKNUM(B4014)</f>
        <v>43</v>
      </c>
      <c r="D4014" s="4">
        <f>+MONTH(Tabla4[[#This Row],[FECHA]])</f>
        <v>10</v>
      </c>
      <c r="E4014" s="4">
        <f>+YEAR(B4014)</f>
        <v>2024</v>
      </c>
      <c r="F4014" t="s">
        <v>28359</v>
      </c>
      <c r="G4014" t="s">
        <v>28826</v>
      </c>
      <c r="H4014" t="s">
        <v>3118</v>
      </c>
      <c r="I4014" t="s">
        <v>30</v>
      </c>
      <c r="J4014" t="s">
        <v>28825</v>
      </c>
      <c r="K4014" s="2">
        <v>25773671</v>
      </c>
      <c r="L4014" t="s">
        <v>38</v>
      </c>
      <c r="N4014" s="1" t="s">
        <v>1635</v>
      </c>
    </row>
    <row r="4015" spans="1:14" x14ac:dyDescent="0.25">
      <c r="A4015" s="2">
        <v>43720</v>
      </c>
      <c r="B4015" s="3">
        <v>45587</v>
      </c>
      <c r="C4015" s="4">
        <f>+WEEKNUM(B4015)</f>
        <v>43</v>
      </c>
      <c r="D4015" s="4">
        <f>+MONTH(Tabla4[[#This Row],[FECHA]])</f>
        <v>10</v>
      </c>
      <c r="E4015" s="4">
        <f>+YEAR(B4015)</f>
        <v>2024</v>
      </c>
      <c r="F4015" t="s">
        <v>28359</v>
      </c>
      <c r="G4015" t="s">
        <v>28824</v>
      </c>
      <c r="H4015" t="s">
        <v>3118</v>
      </c>
      <c r="I4015" t="s">
        <v>33</v>
      </c>
      <c r="J4015" t="s">
        <v>11357</v>
      </c>
      <c r="K4015" s="2">
        <v>1013650908</v>
      </c>
      <c r="L4015" t="s">
        <v>38</v>
      </c>
      <c r="M4015" t="s">
        <v>37</v>
      </c>
      <c r="N4015" s="1" t="s">
        <v>1635</v>
      </c>
    </row>
    <row r="4016" spans="1:14" x14ac:dyDescent="0.25">
      <c r="A4016" s="2">
        <v>43750</v>
      </c>
      <c r="B4016" s="3">
        <v>45587</v>
      </c>
      <c r="C4016" s="4">
        <f>+WEEKNUM(B4016)</f>
        <v>43</v>
      </c>
      <c r="D4016" s="4">
        <f>+MONTH(Tabla4[[#This Row],[FECHA]])</f>
        <v>10</v>
      </c>
      <c r="E4016" s="4">
        <f>+YEAR(B4016)</f>
        <v>2024</v>
      </c>
      <c r="F4016" t="s">
        <v>28777</v>
      </c>
      <c r="G4016" t="s">
        <v>28823</v>
      </c>
      <c r="H4016" t="s">
        <v>3118</v>
      </c>
      <c r="I4016" t="s">
        <v>30</v>
      </c>
      <c r="J4016" t="s">
        <v>28822</v>
      </c>
      <c r="K4016" s="2">
        <v>79788848</v>
      </c>
      <c r="L4016" t="s">
        <v>38</v>
      </c>
      <c r="M4016" t="s">
        <v>1684</v>
      </c>
      <c r="N4016" s="1" t="s">
        <v>1635</v>
      </c>
    </row>
    <row r="4017" spans="1:14" x14ac:dyDescent="0.25">
      <c r="A4017" s="2">
        <v>43710</v>
      </c>
      <c r="B4017" s="3">
        <v>45587</v>
      </c>
      <c r="C4017" s="4">
        <f>+WEEKNUM(B4017)</f>
        <v>43</v>
      </c>
      <c r="D4017" s="4">
        <f>+MONTH(Tabla4[[#This Row],[FECHA]])</f>
        <v>10</v>
      </c>
      <c r="E4017" s="4">
        <f>+YEAR(B4017)</f>
        <v>2024</v>
      </c>
      <c r="F4017" t="s">
        <v>28777</v>
      </c>
      <c r="H4017" t="s">
        <v>3</v>
      </c>
      <c r="I4017" t="s">
        <v>130</v>
      </c>
      <c r="J4017" t="s">
        <v>28821</v>
      </c>
      <c r="K4017" s="2">
        <v>53082097</v>
      </c>
      <c r="L4017" t="s">
        <v>55</v>
      </c>
      <c r="M4017" t="s">
        <v>987</v>
      </c>
      <c r="N4017" s="1" t="s">
        <v>901</v>
      </c>
    </row>
    <row r="4018" spans="1:14" x14ac:dyDescent="0.25">
      <c r="A4018" s="2">
        <v>43711</v>
      </c>
      <c r="B4018" s="3">
        <v>45587</v>
      </c>
      <c r="C4018" s="4">
        <f>+WEEKNUM(B4018)</f>
        <v>43</v>
      </c>
      <c r="D4018" s="4">
        <f>+MONTH(Tabla4[[#This Row],[FECHA]])</f>
        <v>10</v>
      </c>
      <c r="E4018" s="4">
        <f>+YEAR(B4018)</f>
        <v>2024</v>
      </c>
      <c r="F4018" t="s">
        <v>28359</v>
      </c>
      <c r="G4018" t="s">
        <v>28820</v>
      </c>
      <c r="H4018" t="s">
        <v>3118</v>
      </c>
      <c r="I4018" t="s">
        <v>33</v>
      </c>
      <c r="J4018" t="s">
        <v>4632</v>
      </c>
      <c r="K4018" s="2">
        <v>1052386408</v>
      </c>
      <c r="L4018" t="s">
        <v>38</v>
      </c>
      <c r="N4018" s="1" t="s">
        <v>901</v>
      </c>
    </row>
    <row r="4019" spans="1:14" x14ac:dyDescent="0.25">
      <c r="A4019" s="2">
        <v>43728</v>
      </c>
      <c r="B4019" s="3">
        <v>45587</v>
      </c>
      <c r="C4019" s="4">
        <f>+WEEKNUM(B4019)</f>
        <v>43</v>
      </c>
      <c r="D4019" s="4">
        <f>+MONTH(Tabla4[[#This Row],[FECHA]])</f>
        <v>10</v>
      </c>
      <c r="E4019" s="4">
        <f>+YEAR(B4019)</f>
        <v>2024</v>
      </c>
      <c r="F4019" t="s">
        <v>28359</v>
      </c>
      <c r="G4019" t="s">
        <v>28819</v>
      </c>
      <c r="H4019" t="s">
        <v>3118</v>
      </c>
      <c r="I4019" t="s">
        <v>16</v>
      </c>
      <c r="J4019" t="s">
        <v>14169</v>
      </c>
      <c r="K4019" s="2">
        <v>1018496833</v>
      </c>
      <c r="L4019" t="s">
        <v>38</v>
      </c>
      <c r="M4019" t="s">
        <v>2122</v>
      </c>
      <c r="N4019" s="1" t="s">
        <v>901</v>
      </c>
    </row>
    <row r="4020" spans="1:14" x14ac:dyDescent="0.25">
      <c r="A4020" s="2">
        <v>43731</v>
      </c>
      <c r="B4020" s="3">
        <v>45587</v>
      </c>
      <c r="C4020" s="4">
        <f>+WEEKNUM(B4020)</f>
        <v>43</v>
      </c>
      <c r="D4020" s="4">
        <f>+MONTH(Tabla4[[#This Row],[FECHA]])</f>
        <v>10</v>
      </c>
      <c r="E4020" s="4">
        <f>+YEAR(B4020)</f>
        <v>2024</v>
      </c>
      <c r="F4020" t="s">
        <v>28777</v>
      </c>
      <c r="G4020" t="s">
        <v>28818</v>
      </c>
      <c r="H4020" t="s">
        <v>3</v>
      </c>
      <c r="I4020" t="s">
        <v>16</v>
      </c>
      <c r="J4020" t="s">
        <v>4991</v>
      </c>
      <c r="K4020" s="2">
        <v>13715689</v>
      </c>
      <c r="L4020" t="s">
        <v>38</v>
      </c>
      <c r="M4020" t="s">
        <v>987</v>
      </c>
      <c r="N4020" s="1" t="s">
        <v>901</v>
      </c>
    </row>
    <row r="4021" spans="1:14" x14ac:dyDescent="0.25">
      <c r="A4021" s="2">
        <v>43733</v>
      </c>
      <c r="B4021" s="3">
        <v>45587</v>
      </c>
      <c r="C4021" s="4">
        <f>+WEEKNUM(B4021)</f>
        <v>43</v>
      </c>
      <c r="D4021" s="4">
        <f>+MONTH(Tabla4[[#This Row],[FECHA]])</f>
        <v>10</v>
      </c>
      <c r="E4021" s="4">
        <f>+YEAR(B4021)</f>
        <v>2024</v>
      </c>
      <c r="F4021" t="s">
        <v>28396</v>
      </c>
      <c r="H4021" t="s">
        <v>21</v>
      </c>
      <c r="I4021" t="s">
        <v>16</v>
      </c>
      <c r="J4021" t="s">
        <v>20050</v>
      </c>
      <c r="K4021" s="2">
        <v>1091667095</v>
      </c>
      <c r="L4021" t="s">
        <v>198</v>
      </c>
      <c r="M4021" t="s">
        <v>2122</v>
      </c>
      <c r="N4021" s="1" t="s">
        <v>901</v>
      </c>
    </row>
    <row r="4022" spans="1:14" x14ac:dyDescent="0.25">
      <c r="A4022" s="2">
        <v>43742</v>
      </c>
      <c r="B4022" s="3">
        <v>45587</v>
      </c>
      <c r="C4022" s="4">
        <f>+WEEKNUM(B4022)</f>
        <v>43</v>
      </c>
      <c r="D4022" s="4">
        <f>+MONTH(Tabla4[[#This Row],[FECHA]])</f>
        <v>10</v>
      </c>
      <c r="E4022" s="4">
        <f>+YEAR(B4022)</f>
        <v>2024</v>
      </c>
      <c r="F4022" t="s">
        <v>28359</v>
      </c>
      <c r="G4022" t="s">
        <v>28817</v>
      </c>
      <c r="H4022" t="s">
        <v>3118</v>
      </c>
      <c r="I4022" t="s">
        <v>16</v>
      </c>
      <c r="J4022" t="s">
        <v>5863</v>
      </c>
      <c r="K4022" s="2">
        <v>51823183</v>
      </c>
      <c r="L4022" t="s">
        <v>38</v>
      </c>
      <c r="M4022" t="s">
        <v>987</v>
      </c>
      <c r="N4022" s="1" t="s">
        <v>901</v>
      </c>
    </row>
    <row r="4023" spans="1:14" x14ac:dyDescent="0.25">
      <c r="A4023" s="2">
        <v>71773</v>
      </c>
      <c r="B4023" s="3" t="s">
        <v>28816</v>
      </c>
      <c r="C4023" s="4">
        <f>+WEEKNUM(Tabla4[[#This Row],[FECHA]])</f>
        <v>43</v>
      </c>
      <c r="D4023" s="4">
        <f>+MONTH(Tabla4[[#This Row],[FECHA]])</f>
        <v>10</v>
      </c>
      <c r="E4023" s="4">
        <f>+YEAR(B4023)</f>
        <v>2025</v>
      </c>
      <c r="F4023" t="s">
        <v>11908</v>
      </c>
      <c r="H4023" t="s">
        <v>8</v>
      </c>
      <c r="I4023" t="s">
        <v>16</v>
      </c>
      <c r="J4023" t="s">
        <v>28815</v>
      </c>
      <c r="K4023" s="2">
        <v>1023894646</v>
      </c>
      <c r="L4023" t="s">
        <v>1</v>
      </c>
      <c r="N4023" s="1" t="s">
        <v>246</v>
      </c>
    </row>
    <row r="4024" spans="1:14" x14ac:dyDescent="0.25">
      <c r="A4024" s="2">
        <v>71801</v>
      </c>
      <c r="B4024" s="3" t="s">
        <v>28814</v>
      </c>
      <c r="C4024" s="4">
        <f>+WEEKNUM(Tabla4[[#This Row],[FECHA]])</f>
        <v>43</v>
      </c>
      <c r="D4024" s="4">
        <f>+MONTH(Tabla4[[#This Row],[FECHA]])</f>
        <v>10</v>
      </c>
      <c r="E4024" s="4">
        <f>+YEAR(B4024)</f>
        <v>2025</v>
      </c>
      <c r="F4024" t="s">
        <v>11569</v>
      </c>
      <c r="H4024" t="s">
        <v>21</v>
      </c>
      <c r="I4024" t="s">
        <v>130</v>
      </c>
      <c r="J4024" t="s">
        <v>28813</v>
      </c>
      <c r="K4024" s="2">
        <v>19443455</v>
      </c>
      <c r="L4024" t="s">
        <v>198</v>
      </c>
      <c r="M4024" t="s">
        <v>259</v>
      </c>
      <c r="N4024" s="1" t="s">
        <v>246</v>
      </c>
    </row>
    <row r="4025" spans="1:14" x14ac:dyDescent="0.25">
      <c r="A4025" s="2">
        <v>71810</v>
      </c>
      <c r="B4025" s="3" t="s">
        <v>28812</v>
      </c>
      <c r="C4025" s="4">
        <f>+WEEKNUM(Tabla4[[#This Row],[FECHA]])</f>
        <v>43</v>
      </c>
      <c r="D4025" s="4">
        <f>+MONTH(Tabla4[[#This Row],[FECHA]])</f>
        <v>10</v>
      </c>
      <c r="E4025" s="4">
        <f>+YEAR(B4025)</f>
        <v>2025</v>
      </c>
      <c r="F4025" t="s">
        <v>11908</v>
      </c>
      <c r="H4025" t="s">
        <v>133</v>
      </c>
      <c r="I4025" s="2">
        <v>500</v>
      </c>
      <c r="J4025" t="s">
        <v>5176</v>
      </c>
      <c r="K4025" s="2">
        <v>1022393174</v>
      </c>
      <c r="L4025" t="s">
        <v>1</v>
      </c>
      <c r="N4025" s="1" t="s">
        <v>246</v>
      </c>
    </row>
    <row r="4026" spans="1:14" x14ac:dyDescent="0.25">
      <c r="A4026" s="2">
        <v>71818</v>
      </c>
      <c r="B4026" s="3" t="s">
        <v>28811</v>
      </c>
      <c r="C4026" s="4">
        <f>+WEEKNUM(Tabla4[[#This Row],[FECHA]])</f>
        <v>43</v>
      </c>
      <c r="D4026" s="4">
        <f>+MONTH(Tabla4[[#This Row],[FECHA]])</f>
        <v>10</v>
      </c>
      <c r="E4026" s="4">
        <f>+YEAR(B4026)</f>
        <v>2025</v>
      </c>
      <c r="F4026" t="s">
        <v>11908</v>
      </c>
      <c r="H4026" t="s">
        <v>133</v>
      </c>
      <c r="I4026" t="s">
        <v>33</v>
      </c>
      <c r="J4026" t="s">
        <v>12948</v>
      </c>
      <c r="K4026" s="2">
        <v>1007165575</v>
      </c>
      <c r="L4026" t="s">
        <v>1</v>
      </c>
      <c r="N4026" s="1" t="s">
        <v>246</v>
      </c>
    </row>
    <row r="4027" spans="1:14" x14ac:dyDescent="0.25">
      <c r="A4027" s="2">
        <v>71821</v>
      </c>
      <c r="B4027" s="3" t="s">
        <v>28810</v>
      </c>
      <c r="C4027" s="4">
        <f>+WEEKNUM(Tabla4[[#This Row],[FECHA]])</f>
        <v>43</v>
      </c>
      <c r="D4027" s="4">
        <f>+MONTH(Tabla4[[#This Row],[FECHA]])</f>
        <v>10</v>
      </c>
      <c r="E4027" s="4">
        <f>+YEAR(B4027)</f>
        <v>2025</v>
      </c>
      <c r="F4027" t="s">
        <v>11908</v>
      </c>
      <c r="H4027" t="s">
        <v>3</v>
      </c>
      <c r="I4027" t="s">
        <v>33</v>
      </c>
      <c r="J4027" t="s">
        <v>17264</v>
      </c>
      <c r="K4027" s="2">
        <v>1235244834</v>
      </c>
      <c r="L4027" t="s">
        <v>58</v>
      </c>
      <c r="M4027" t="s">
        <v>259</v>
      </c>
      <c r="N4027" s="1" t="s">
        <v>246</v>
      </c>
    </row>
    <row r="4028" spans="1:14" x14ac:dyDescent="0.25">
      <c r="A4028" s="2">
        <v>71827</v>
      </c>
      <c r="B4028" s="3" t="s">
        <v>28809</v>
      </c>
      <c r="C4028" s="4">
        <f>+WEEKNUM(Tabla4[[#This Row],[FECHA]])</f>
        <v>43</v>
      </c>
      <c r="D4028" s="4">
        <f>+MONTH(Tabla4[[#This Row],[FECHA]])</f>
        <v>10</v>
      </c>
      <c r="E4028" s="4">
        <f>+YEAR(B4028)</f>
        <v>2025</v>
      </c>
      <c r="F4028" t="s">
        <v>11569</v>
      </c>
      <c r="H4028" t="s">
        <v>642</v>
      </c>
      <c r="I4028" t="s">
        <v>12</v>
      </c>
      <c r="J4028" t="s">
        <v>28808</v>
      </c>
      <c r="K4028" s="2">
        <v>1000718380</v>
      </c>
      <c r="L4028" t="s">
        <v>55</v>
      </c>
      <c r="M4028" t="s">
        <v>2115</v>
      </c>
      <c r="N4028" s="1" t="s">
        <v>246</v>
      </c>
    </row>
    <row r="4029" spans="1:14" x14ac:dyDescent="0.25">
      <c r="A4029" s="2">
        <v>71834</v>
      </c>
      <c r="B4029" s="3" t="s">
        <v>28807</v>
      </c>
      <c r="C4029" s="4">
        <f>+WEEKNUM(Tabla4[[#This Row],[FECHA]])</f>
        <v>43</v>
      </c>
      <c r="D4029" s="4">
        <f>+MONTH(Tabla4[[#This Row],[FECHA]])</f>
        <v>10</v>
      </c>
      <c r="E4029" s="4">
        <f>+YEAR(B4029)</f>
        <v>2025</v>
      </c>
      <c r="F4029" t="s">
        <v>12112</v>
      </c>
      <c r="H4029" t="s">
        <v>3</v>
      </c>
      <c r="I4029" t="s">
        <v>30</v>
      </c>
      <c r="J4029" t="s">
        <v>17957</v>
      </c>
      <c r="K4029" s="2">
        <v>1065629641</v>
      </c>
      <c r="L4029" t="s">
        <v>1</v>
      </c>
      <c r="N4029" s="1" t="s">
        <v>246</v>
      </c>
    </row>
    <row r="4030" spans="1:14" x14ac:dyDescent="0.25">
      <c r="A4030" s="2">
        <v>71849</v>
      </c>
      <c r="B4030" s="3" t="s">
        <v>28806</v>
      </c>
      <c r="C4030" s="4">
        <f>+WEEKNUM(Tabla4[[#This Row],[FECHA]])</f>
        <v>43</v>
      </c>
      <c r="D4030" s="4">
        <f>+MONTH(Tabla4[[#This Row],[FECHA]])</f>
        <v>10</v>
      </c>
      <c r="E4030" s="4">
        <f>+YEAR(B4030)</f>
        <v>2025</v>
      </c>
      <c r="F4030" t="s">
        <v>11569</v>
      </c>
      <c r="G4030" t="s">
        <v>28805</v>
      </c>
      <c r="H4030" t="s">
        <v>642</v>
      </c>
      <c r="I4030" t="s">
        <v>635</v>
      </c>
      <c r="J4030" t="s">
        <v>28804</v>
      </c>
      <c r="K4030" s="2">
        <v>1015481401</v>
      </c>
      <c r="L4030" t="s">
        <v>38</v>
      </c>
      <c r="M4030" t="s">
        <v>255</v>
      </c>
      <c r="N4030" s="1" t="s">
        <v>246</v>
      </c>
    </row>
    <row r="4031" spans="1:14" x14ac:dyDescent="0.25">
      <c r="A4031" s="2">
        <v>43606</v>
      </c>
      <c r="B4031" s="3">
        <v>45586</v>
      </c>
      <c r="C4031" s="4">
        <f>+WEEKNUM(B4031)</f>
        <v>43</v>
      </c>
      <c r="D4031" s="4">
        <f>+MONTH(Tabla4[[#This Row],[FECHA]])</f>
        <v>10</v>
      </c>
      <c r="E4031" s="4">
        <f>+YEAR(B4031)</f>
        <v>2024</v>
      </c>
      <c r="F4031" t="s">
        <v>28303</v>
      </c>
      <c r="G4031" t="s">
        <v>28803</v>
      </c>
      <c r="H4031" t="s">
        <v>3118</v>
      </c>
      <c r="I4031" t="s">
        <v>30</v>
      </c>
      <c r="J4031" t="s">
        <v>22303</v>
      </c>
      <c r="K4031" s="2">
        <v>80815552</v>
      </c>
      <c r="L4031" t="s">
        <v>38</v>
      </c>
      <c r="M4031" t="s">
        <v>937</v>
      </c>
      <c r="N4031" s="1" t="s">
        <v>2098</v>
      </c>
    </row>
    <row r="4032" spans="1:14" x14ac:dyDescent="0.25">
      <c r="A4032" s="2">
        <v>43607</v>
      </c>
      <c r="B4032" s="3">
        <v>45586</v>
      </c>
      <c r="C4032" s="4">
        <f>+WEEKNUM(B4032)</f>
        <v>43</v>
      </c>
      <c r="D4032" s="4">
        <f>+MONTH(Tabla4[[#This Row],[FECHA]])</f>
        <v>10</v>
      </c>
      <c r="E4032" s="4">
        <f>+YEAR(B4032)</f>
        <v>2024</v>
      </c>
      <c r="F4032" t="s">
        <v>28396</v>
      </c>
      <c r="G4032" t="s">
        <v>28802</v>
      </c>
      <c r="H4032" t="s">
        <v>3</v>
      </c>
      <c r="I4032" t="s">
        <v>130</v>
      </c>
      <c r="J4032" t="s">
        <v>8777</v>
      </c>
      <c r="K4032" s="2">
        <v>80421885</v>
      </c>
      <c r="L4032" t="s">
        <v>38</v>
      </c>
      <c r="M4032" t="s">
        <v>909</v>
      </c>
      <c r="N4032" s="1" t="s">
        <v>2098</v>
      </c>
    </row>
    <row r="4033" spans="1:14" x14ac:dyDescent="0.25">
      <c r="A4033" s="2">
        <v>43608</v>
      </c>
      <c r="B4033" s="3">
        <v>45586</v>
      </c>
      <c r="C4033" s="4">
        <f>+WEEKNUM(B4033)</f>
        <v>43</v>
      </c>
      <c r="D4033" s="4">
        <f>+MONTH(Tabla4[[#This Row],[FECHA]])</f>
        <v>10</v>
      </c>
      <c r="E4033" s="4">
        <f>+YEAR(B4033)</f>
        <v>2024</v>
      </c>
      <c r="F4033" t="s">
        <v>28359</v>
      </c>
      <c r="H4033" t="s">
        <v>133</v>
      </c>
      <c r="I4033" t="s">
        <v>33</v>
      </c>
      <c r="J4033" t="s">
        <v>11109</v>
      </c>
      <c r="K4033" s="2">
        <v>52427006</v>
      </c>
      <c r="L4033" t="s">
        <v>55</v>
      </c>
      <c r="M4033" t="s">
        <v>909</v>
      </c>
      <c r="N4033" s="1" t="s">
        <v>2098</v>
      </c>
    </row>
    <row r="4034" spans="1:14" x14ac:dyDescent="0.25">
      <c r="A4034" s="2">
        <v>43609</v>
      </c>
      <c r="B4034" s="3">
        <v>45586</v>
      </c>
      <c r="C4034" s="4">
        <f>+WEEKNUM(B4034)</f>
        <v>43</v>
      </c>
      <c r="D4034" s="4">
        <f>+MONTH(Tabla4[[#This Row],[FECHA]])</f>
        <v>10</v>
      </c>
      <c r="E4034" s="4">
        <f>+YEAR(B4034)</f>
        <v>2024</v>
      </c>
      <c r="F4034" t="s">
        <v>28303</v>
      </c>
      <c r="G4034" t="s">
        <v>28801</v>
      </c>
      <c r="H4034" t="s">
        <v>3118</v>
      </c>
      <c r="I4034" t="s">
        <v>33</v>
      </c>
      <c r="J4034" t="s">
        <v>2532</v>
      </c>
      <c r="K4034" s="2">
        <v>52537855</v>
      </c>
      <c r="L4034" t="s">
        <v>38</v>
      </c>
      <c r="M4034" t="s">
        <v>2135</v>
      </c>
      <c r="N4034" s="1" t="s">
        <v>2098</v>
      </c>
    </row>
    <row r="4035" spans="1:14" x14ac:dyDescent="0.25">
      <c r="A4035" s="2">
        <v>43610</v>
      </c>
      <c r="B4035" s="3">
        <v>45586</v>
      </c>
      <c r="C4035" s="4">
        <f>+WEEKNUM(B4035)</f>
        <v>43</v>
      </c>
      <c r="D4035" s="4">
        <f>+MONTH(Tabla4[[#This Row],[FECHA]])</f>
        <v>10</v>
      </c>
      <c r="E4035" s="4">
        <f>+YEAR(B4035)</f>
        <v>2024</v>
      </c>
      <c r="F4035" t="s">
        <v>28303</v>
      </c>
      <c r="G4035" t="s">
        <v>28800</v>
      </c>
      <c r="H4035" t="s">
        <v>3118</v>
      </c>
      <c r="I4035" t="s">
        <v>33</v>
      </c>
      <c r="J4035" t="s">
        <v>24090</v>
      </c>
      <c r="K4035" s="2">
        <v>11203809</v>
      </c>
      <c r="L4035" t="s">
        <v>38</v>
      </c>
      <c r="M4035" t="s">
        <v>937</v>
      </c>
      <c r="N4035" s="1" t="s">
        <v>2098</v>
      </c>
    </row>
    <row r="4036" spans="1:14" x14ac:dyDescent="0.25">
      <c r="A4036" s="2">
        <v>43611</v>
      </c>
      <c r="B4036" s="3">
        <v>45586</v>
      </c>
      <c r="C4036" s="4">
        <f>+WEEKNUM(B4036)</f>
        <v>43</v>
      </c>
      <c r="D4036" s="4">
        <f>+MONTH(Tabla4[[#This Row],[FECHA]])</f>
        <v>10</v>
      </c>
      <c r="E4036" s="4">
        <f>+YEAR(B4036)</f>
        <v>2024</v>
      </c>
      <c r="F4036" t="s">
        <v>28303</v>
      </c>
      <c r="G4036" t="s">
        <v>28799</v>
      </c>
      <c r="H4036" t="s">
        <v>3118</v>
      </c>
      <c r="I4036" t="s">
        <v>16</v>
      </c>
      <c r="J4036" t="s">
        <v>3553</v>
      </c>
      <c r="K4036" s="2">
        <v>1085300127</v>
      </c>
      <c r="L4036" t="s">
        <v>38</v>
      </c>
      <c r="M4036" t="s">
        <v>2135</v>
      </c>
      <c r="N4036" s="1" t="s">
        <v>2098</v>
      </c>
    </row>
    <row r="4037" spans="1:14" x14ac:dyDescent="0.25">
      <c r="A4037" s="2">
        <v>43613</v>
      </c>
      <c r="B4037" s="3">
        <v>45586</v>
      </c>
      <c r="C4037" s="4">
        <f>+WEEKNUM(B4037)</f>
        <v>43</v>
      </c>
      <c r="D4037" s="4">
        <f>+MONTH(Tabla4[[#This Row],[FECHA]])</f>
        <v>10</v>
      </c>
      <c r="E4037" s="4">
        <f>+YEAR(B4037)</f>
        <v>2024</v>
      </c>
      <c r="F4037" t="s">
        <v>28303</v>
      </c>
      <c r="G4037" t="s">
        <v>28798</v>
      </c>
      <c r="H4037" t="s">
        <v>3118</v>
      </c>
      <c r="I4037" t="s">
        <v>33</v>
      </c>
      <c r="J4037" t="s">
        <v>5624</v>
      </c>
      <c r="K4037" s="2">
        <v>1006794607</v>
      </c>
      <c r="L4037" t="s">
        <v>38</v>
      </c>
      <c r="M4037" t="s">
        <v>2135</v>
      </c>
      <c r="N4037" s="1" t="s">
        <v>2098</v>
      </c>
    </row>
    <row r="4038" spans="1:14" x14ac:dyDescent="0.25">
      <c r="A4038" s="2">
        <v>43619</v>
      </c>
      <c r="B4038" s="3">
        <v>45586</v>
      </c>
      <c r="C4038" s="4">
        <f>+WEEKNUM(B4038)</f>
        <v>43</v>
      </c>
      <c r="D4038" s="4">
        <f>+MONTH(Tabla4[[#This Row],[FECHA]])</f>
        <v>10</v>
      </c>
      <c r="E4038" s="4">
        <f>+YEAR(B4038)</f>
        <v>2024</v>
      </c>
      <c r="F4038" t="s">
        <v>28303</v>
      </c>
      <c r="G4038" t="s">
        <v>28797</v>
      </c>
      <c r="H4038" t="s">
        <v>3118</v>
      </c>
      <c r="I4038" t="s">
        <v>16</v>
      </c>
      <c r="J4038" t="s">
        <v>2280</v>
      </c>
      <c r="K4038" s="2">
        <v>1010226768</v>
      </c>
      <c r="L4038" t="s">
        <v>38</v>
      </c>
      <c r="M4038" t="s">
        <v>2135</v>
      </c>
      <c r="N4038" s="1" t="s">
        <v>2098</v>
      </c>
    </row>
    <row r="4039" spans="1:14" x14ac:dyDescent="0.25">
      <c r="A4039" s="2">
        <v>43621</v>
      </c>
      <c r="B4039" s="3">
        <v>45586</v>
      </c>
      <c r="C4039" s="4">
        <f>+WEEKNUM(B4039)</f>
        <v>43</v>
      </c>
      <c r="D4039" s="4">
        <f>+MONTH(Tabla4[[#This Row],[FECHA]])</f>
        <v>10</v>
      </c>
      <c r="E4039" s="4">
        <f>+YEAR(B4039)</f>
        <v>2024</v>
      </c>
      <c r="F4039" t="s">
        <v>28396</v>
      </c>
      <c r="H4039" t="s">
        <v>3</v>
      </c>
      <c r="I4039" t="s">
        <v>16</v>
      </c>
      <c r="J4039" t="s">
        <v>3238</v>
      </c>
      <c r="K4039" s="2">
        <v>1020802567</v>
      </c>
      <c r="L4039" t="s">
        <v>58</v>
      </c>
      <c r="M4039" t="s">
        <v>937</v>
      </c>
      <c r="N4039" s="1" t="s">
        <v>2098</v>
      </c>
    </row>
    <row r="4040" spans="1:14" x14ac:dyDescent="0.25">
      <c r="A4040" s="2">
        <v>43626</v>
      </c>
      <c r="B4040" s="3">
        <v>45586</v>
      </c>
      <c r="C4040" s="4">
        <f>+WEEKNUM(B4040)</f>
        <v>43</v>
      </c>
      <c r="D4040" s="4">
        <f>+MONTH(Tabla4[[#This Row],[FECHA]])</f>
        <v>10</v>
      </c>
      <c r="E4040" s="4">
        <f>+YEAR(B4040)</f>
        <v>2024</v>
      </c>
      <c r="F4040" t="s">
        <v>28396</v>
      </c>
      <c r="G4040" t="s">
        <v>28796</v>
      </c>
      <c r="H4040" t="s">
        <v>8</v>
      </c>
      <c r="I4040" t="s">
        <v>33</v>
      </c>
      <c r="J4040" t="s">
        <v>6707</v>
      </c>
      <c r="K4040" s="2">
        <v>1000974283</v>
      </c>
      <c r="L4040" t="s">
        <v>38</v>
      </c>
      <c r="M4040" t="s">
        <v>909</v>
      </c>
      <c r="N4040" s="1" t="s">
        <v>2098</v>
      </c>
    </row>
    <row r="4041" spans="1:14" x14ac:dyDescent="0.25">
      <c r="A4041" s="2">
        <v>43640</v>
      </c>
      <c r="B4041" s="3">
        <v>45586</v>
      </c>
      <c r="C4041" s="4">
        <f>+WEEKNUM(B4041)</f>
        <v>43</v>
      </c>
      <c r="D4041" s="4">
        <f>+MONTH(Tabla4[[#This Row],[FECHA]])</f>
        <v>10</v>
      </c>
      <c r="E4041" s="4">
        <f>+YEAR(B4041)</f>
        <v>2024</v>
      </c>
      <c r="F4041" t="s">
        <v>28303</v>
      </c>
      <c r="G4041" t="s">
        <v>28795</v>
      </c>
      <c r="H4041" t="s">
        <v>3118</v>
      </c>
      <c r="I4041" t="s">
        <v>16</v>
      </c>
      <c r="J4041" t="s">
        <v>15040</v>
      </c>
      <c r="K4041" s="2">
        <v>53123152</v>
      </c>
      <c r="L4041" t="s">
        <v>38</v>
      </c>
      <c r="M4041" t="s">
        <v>2135</v>
      </c>
      <c r="N4041" s="1" t="s">
        <v>2098</v>
      </c>
    </row>
    <row r="4042" spans="1:14" x14ac:dyDescent="0.25">
      <c r="A4042" s="2">
        <v>43642</v>
      </c>
      <c r="B4042" s="3">
        <v>45586</v>
      </c>
      <c r="C4042" s="4">
        <f>+WEEKNUM(B4042)</f>
        <v>43</v>
      </c>
      <c r="D4042" s="4">
        <f>+MONTH(Tabla4[[#This Row],[FECHA]])</f>
        <v>10</v>
      </c>
      <c r="E4042" s="4">
        <f>+YEAR(B4042)</f>
        <v>2024</v>
      </c>
      <c r="F4042" t="s">
        <v>28359</v>
      </c>
      <c r="G4042" t="s">
        <v>28794</v>
      </c>
      <c r="H4042" t="s">
        <v>133</v>
      </c>
      <c r="I4042" t="s">
        <v>33</v>
      </c>
      <c r="J4042" t="s">
        <v>11220</v>
      </c>
      <c r="K4042" s="2">
        <v>80010214</v>
      </c>
      <c r="L4042" t="s">
        <v>38</v>
      </c>
      <c r="M4042" t="s">
        <v>2135</v>
      </c>
      <c r="N4042" s="1" t="s">
        <v>2098</v>
      </c>
    </row>
    <row r="4043" spans="1:14" x14ac:dyDescent="0.25">
      <c r="A4043" s="2">
        <v>43655</v>
      </c>
      <c r="B4043" s="3">
        <v>45586</v>
      </c>
      <c r="C4043" s="4">
        <f>+WEEKNUM(B4043)</f>
        <v>43</v>
      </c>
      <c r="D4043" s="4">
        <f>+MONTH(Tabla4[[#This Row],[FECHA]])</f>
        <v>10</v>
      </c>
      <c r="E4043" s="4">
        <f>+YEAR(B4043)</f>
        <v>2024</v>
      </c>
      <c r="F4043" t="s">
        <v>28303</v>
      </c>
      <c r="H4043" t="s">
        <v>3118</v>
      </c>
      <c r="I4043" t="s">
        <v>130</v>
      </c>
      <c r="J4043" t="s">
        <v>22598</v>
      </c>
      <c r="K4043" s="2">
        <v>1119891001</v>
      </c>
      <c r="L4043" t="s">
        <v>55</v>
      </c>
      <c r="M4043" t="s">
        <v>2106</v>
      </c>
      <c r="N4043" s="1" t="s">
        <v>2098</v>
      </c>
    </row>
    <row r="4044" spans="1:14" x14ac:dyDescent="0.25">
      <c r="A4044" s="2">
        <v>43661</v>
      </c>
      <c r="B4044" s="3">
        <v>45586</v>
      </c>
      <c r="C4044" s="4">
        <f>+WEEKNUM(B4044)</f>
        <v>43</v>
      </c>
      <c r="D4044" s="4">
        <f>+MONTH(Tabla4[[#This Row],[FECHA]])</f>
        <v>10</v>
      </c>
      <c r="E4044" s="4">
        <f>+YEAR(B4044)</f>
        <v>2024</v>
      </c>
      <c r="F4044" t="s">
        <v>28396</v>
      </c>
      <c r="H4044" t="s">
        <v>8</v>
      </c>
      <c r="I4044" t="s">
        <v>16</v>
      </c>
      <c r="J4044" t="s">
        <v>3962</v>
      </c>
      <c r="K4044" s="2">
        <v>1136879345</v>
      </c>
      <c r="L4044" t="s">
        <v>55</v>
      </c>
      <c r="M4044" t="s">
        <v>2135</v>
      </c>
      <c r="N4044" s="1" t="s">
        <v>2098</v>
      </c>
    </row>
    <row r="4045" spans="1:14" x14ac:dyDescent="0.25">
      <c r="A4045" s="2">
        <v>43664</v>
      </c>
      <c r="B4045" s="3">
        <v>45586</v>
      </c>
      <c r="C4045" s="4">
        <f>+WEEKNUM(B4045)</f>
        <v>43</v>
      </c>
      <c r="D4045" s="4">
        <f>+MONTH(Tabla4[[#This Row],[FECHA]])</f>
        <v>10</v>
      </c>
      <c r="E4045" s="4">
        <f>+YEAR(B4045)</f>
        <v>2024</v>
      </c>
      <c r="F4045" t="s">
        <v>28396</v>
      </c>
      <c r="H4045" t="s">
        <v>3</v>
      </c>
      <c r="I4045" t="s">
        <v>33</v>
      </c>
      <c r="J4045" t="s">
        <v>4561</v>
      </c>
      <c r="K4045" s="2">
        <v>1020836706</v>
      </c>
      <c r="L4045" t="s">
        <v>55</v>
      </c>
      <c r="M4045" t="s">
        <v>937</v>
      </c>
      <c r="N4045" s="1" t="s">
        <v>2098</v>
      </c>
    </row>
    <row r="4046" spans="1:14" x14ac:dyDescent="0.25">
      <c r="A4046" s="2">
        <v>43666</v>
      </c>
      <c r="B4046" s="3">
        <v>45586</v>
      </c>
      <c r="C4046" s="4">
        <f>+WEEKNUM(B4046)</f>
        <v>43</v>
      </c>
      <c r="D4046" s="4">
        <f>+MONTH(Tabla4[[#This Row],[FECHA]])</f>
        <v>10</v>
      </c>
      <c r="E4046" s="4">
        <f>+YEAR(B4046)</f>
        <v>2024</v>
      </c>
      <c r="F4046" t="s">
        <v>28396</v>
      </c>
      <c r="H4046" t="s">
        <v>8</v>
      </c>
      <c r="I4046" t="s">
        <v>1011</v>
      </c>
      <c r="J4046" t="s">
        <v>16365</v>
      </c>
      <c r="K4046" s="2">
        <v>1073233694</v>
      </c>
      <c r="L4046" t="s">
        <v>49</v>
      </c>
      <c r="M4046" t="s">
        <v>909</v>
      </c>
      <c r="N4046" s="1" t="s">
        <v>2098</v>
      </c>
    </row>
    <row r="4047" spans="1:14" x14ac:dyDescent="0.25">
      <c r="A4047" s="2">
        <v>43672</v>
      </c>
      <c r="B4047" s="3">
        <v>45586</v>
      </c>
      <c r="C4047" s="4">
        <f>+WEEKNUM(B4047)</f>
        <v>43</v>
      </c>
      <c r="D4047" s="4">
        <f>+MONTH(Tabla4[[#This Row],[FECHA]])</f>
        <v>10</v>
      </c>
      <c r="E4047" s="4">
        <f>+YEAR(B4047)</f>
        <v>2024</v>
      </c>
      <c r="F4047" t="s">
        <v>28396</v>
      </c>
      <c r="G4047" t="s">
        <v>28793</v>
      </c>
      <c r="H4047" t="s">
        <v>8</v>
      </c>
      <c r="I4047" t="s">
        <v>33</v>
      </c>
      <c r="J4047" t="s">
        <v>28792</v>
      </c>
      <c r="K4047" s="2">
        <v>1030536724</v>
      </c>
      <c r="L4047" t="s">
        <v>38</v>
      </c>
      <c r="M4047" t="s">
        <v>909</v>
      </c>
      <c r="N4047" s="1" t="s">
        <v>2098</v>
      </c>
    </row>
    <row r="4048" spans="1:14" x14ac:dyDescent="0.25">
      <c r="A4048" s="2">
        <v>43673</v>
      </c>
      <c r="B4048" s="3">
        <v>45586</v>
      </c>
      <c r="C4048" s="4">
        <f>+WEEKNUM(B4048)</f>
        <v>43</v>
      </c>
      <c r="D4048" s="4">
        <f>+MONTH(Tabla4[[#This Row],[FECHA]])</f>
        <v>10</v>
      </c>
      <c r="E4048" s="4">
        <f>+YEAR(B4048)</f>
        <v>2024</v>
      </c>
      <c r="F4048" t="s">
        <v>28396</v>
      </c>
      <c r="G4048" t="s">
        <v>28791</v>
      </c>
      <c r="H4048" t="s">
        <v>21</v>
      </c>
      <c r="I4048" t="s">
        <v>16</v>
      </c>
      <c r="J4048" t="s">
        <v>2618</v>
      </c>
      <c r="K4048" s="2">
        <v>1014249751</v>
      </c>
      <c r="L4048" t="s">
        <v>38</v>
      </c>
      <c r="M4048" t="s">
        <v>2106</v>
      </c>
      <c r="N4048" s="1" t="s">
        <v>2098</v>
      </c>
    </row>
    <row r="4049" spans="1:14" x14ac:dyDescent="0.25">
      <c r="A4049" s="2">
        <v>43676</v>
      </c>
      <c r="B4049" s="3">
        <v>45586</v>
      </c>
      <c r="C4049" s="4">
        <f>+WEEKNUM(B4049)</f>
        <v>43</v>
      </c>
      <c r="D4049" s="4">
        <f>+MONTH(Tabla4[[#This Row],[FECHA]])</f>
        <v>10</v>
      </c>
      <c r="E4049" s="4">
        <f>+YEAR(B4049)</f>
        <v>2024</v>
      </c>
      <c r="F4049" t="s">
        <v>28303</v>
      </c>
      <c r="G4049" t="s">
        <v>28790</v>
      </c>
      <c r="H4049" t="s">
        <v>3118</v>
      </c>
      <c r="I4049" t="s">
        <v>33</v>
      </c>
      <c r="J4049" t="s">
        <v>12490</v>
      </c>
      <c r="K4049" s="2">
        <v>1053807444</v>
      </c>
      <c r="L4049" t="s">
        <v>38</v>
      </c>
      <c r="M4049" t="s">
        <v>2106</v>
      </c>
      <c r="N4049" s="1" t="s">
        <v>2098</v>
      </c>
    </row>
    <row r="4050" spans="1:14" x14ac:dyDescent="0.25">
      <c r="A4050" s="2">
        <v>43680</v>
      </c>
      <c r="B4050" s="3">
        <v>45586</v>
      </c>
      <c r="C4050" s="4">
        <f>+WEEKNUM(B4050)</f>
        <v>43</v>
      </c>
      <c r="D4050" s="4">
        <f>+MONTH(Tabla4[[#This Row],[FECHA]])</f>
        <v>10</v>
      </c>
      <c r="E4050" s="4">
        <f>+YEAR(B4050)</f>
        <v>2024</v>
      </c>
      <c r="F4050" t="s">
        <v>28396</v>
      </c>
      <c r="H4050" t="s">
        <v>3118</v>
      </c>
      <c r="I4050" t="s">
        <v>33</v>
      </c>
      <c r="J4050" t="s">
        <v>16245</v>
      </c>
      <c r="K4050" s="2">
        <v>1070611869</v>
      </c>
      <c r="L4050" t="s">
        <v>58</v>
      </c>
      <c r="M4050" t="s">
        <v>937</v>
      </c>
      <c r="N4050" s="1" t="s">
        <v>2098</v>
      </c>
    </row>
    <row r="4051" spans="1:14" x14ac:dyDescent="0.25">
      <c r="A4051" s="2">
        <v>43681</v>
      </c>
      <c r="B4051" s="3">
        <v>45586</v>
      </c>
      <c r="C4051" s="4">
        <f>+WEEKNUM(B4051)</f>
        <v>43</v>
      </c>
      <c r="D4051" s="4">
        <f>+MONTH(Tabla4[[#This Row],[FECHA]])</f>
        <v>10</v>
      </c>
      <c r="E4051" s="4">
        <f>+YEAR(B4051)</f>
        <v>2024</v>
      </c>
      <c r="F4051" t="s">
        <v>28789</v>
      </c>
      <c r="G4051" t="s">
        <v>28788</v>
      </c>
      <c r="H4051" t="s">
        <v>8</v>
      </c>
      <c r="I4051" t="s">
        <v>30</v>
      </c>
      <c r="J4051" t="s">
        <v>15763</v>
      </c>
      <c r="K4051" s="2">
        <v>1136883669</v>
      </c>
      <c r="L4051" t="s">
        <v>38</v>
      </c>
      <c r="N4051" s="1" t="s">
        <v>2098</v>
      </c>
    </row>
    <row r="4052" spans="1:14" x14ac:dyDescent="0.25">
      <c r="A4052" s="2">
        <v>43684</v>
      </c>
      <c r="B4052" s="3">
        <v>45586</v>
      </c>
      <c r="C4052" s="4">
        <f>+WEEKNUM(B4052)</f>
        <v>43</v>
      </c>
      <c r="D4052" s="4">
        <f>+MONTH(Tabla4[[#This Row],[FECHA]])</f>
        <v>10</v>
      </c>
      <c r="E4052" s="4">
        <f>+YEAR(B4052)</f>
        <v>2024</v>
      </c>
      <c r="F4052" t="s">
        <v>28396</v>
      </c>
      <c r="H4052" t="s">
        <v>21</v>
      </c>
      <c r="I4052" t="s">
        <v>130</v>
      </c>
      <c r="J4052" t="s">
        <v>28787</v>
      </c>
      <c r="K4052" s="2">
        <v>1015438492</v>
      </c>
      <c r="L4052" t="s">
        <v>76</v>
      </c>
      <c r="M4052" t="s">
        <v>2106</v>
      </c>
      <c r="N4052" s="1" t="s">
        <v>2098</v>
      </c>
    </row>
    <row r="4053" spans="1:14" x14ac:dyDescent="0.25">
      <c r="A4053" s="2">
        <v>43616</v>
      </c>
      <c r="B4053" s="3">
        <v>45586</v>
      </c>
      <c r="C4053" s="4">
        <f>+WEEKNUM(B4053)</f>
        <v>43</v>
      </c>
      <c r="D4053" s="4">
        <f>+MONTH(Tabla4[[#This Row],[FECHA]])</f>
        <v>10</v>
      </c>
      <c r="E4053" s="4">
        <f>+YEAR(B4053)</f>
        <v>2024</v>
      </c>
      <c r="F4053" t="s">
        <v>28359</v>
      </c>
      <c r="G4053" t="s">
        <v>28786</v>
      </c>
      <c r="H4053" t="s">
        <v>3118</v>
      </c>
      <c r="I4053" t="s">
        <v>30</v>
      </c>
      <c r="J4053" t="s">
        <v>26414</v>
      </c>
      <c r="K4053" s="2">
        <v>1101758988</v>
      </c>
      <c r="L4053" t="s">
        <v>38</v>
      </c>
      <c r="N4053" s="1" t="s">
        <v>1635</v>
      </c>
    </row>
    <row r="4054" spans="1:14" x14ac:dyDescent="0.25">
      <c r="A4054" s="2">
        <v>43618</v>
      </c>
      <c r="B4054" s="3">
        <v>45586</v>
      </c>
      <c r="C4054" s="4">
        <f>+WEEKNUM(B4054)</f>
        <v>43</v>
      </c>
      <c r="D4054" s="4">
        <f>+MONTH(Tabla4[[#This Row],[FECHA]])</f>
        <v>10</v>
      </c>
      <c r="E4054" s="4">
        <f>+YEAR(B4054)</f>
        <v>2024</v>
      </c>
      <c r="F4054" t="s">
        <v>28303</v>
      </c>
      <c r="G4054" t="s">
        <v>28785</v>
      </c>
      <c r="H4054" t="s">
        <v>3118</v>
      </c>
      <c r="I4054" t="s">
        <v>16</v>
      </c>
      <c r="J4054" t="s">
        <v>11284</v>
      </c>
      <c r="K4054" s="2">
        <v>1022398137</v>
      </c>
      <c r="L4054" t="s">
        <v>38</v>
      </c>
      <c r="N4054" s="1" t="s">
        <v>1635</v>
      </c>
    </row>
    <row r="4055" spans="1:14" x14ac:dyDescent="0.25">
      <c r="A4055" s="2">
        <v>43624</v>
      </c>
      <c r="B4055" s="3">
        <v>45586</v>
      </c>
      <c r="C4055" s="4">
        <f>+WEEKNUM(B4055)</f>
        <v>43</v>
      </c>
      <c r="D4055" s="4">
        <f>+MONTH(Tabla4[[#This Row],[FECHA]])</f>
        <v>10</v>
      </c>
      <c r="E4055" s="4">
        <f>+YEAR(B4055)</f>
        <v>2024</v>
      </c>
      <c r="F4055" t="s">
        <v>28396</v>
      </c>
      <c r="H4055" t="s">
        <v>3</v>
      </c>
      <c r="I4055" t="s">
        <v>130</v>
      </c>
      <c r="J4055" t="s">
        <v>28784</v>
      </c>
      <c r="K4055" s="2">
        <v>1000284404</v>
      </c>
      <c r="L4055" t="s">
        <v>58</v>
      </c>
      <c r="M4055" t="s">
        <v>1684</v>
      </c>
      <c r="N4055" s="1" t="s">
        <v>1635</v>
      </c>
    </row>
    <row r="4056" spans="1:14" x14ac:dyDescent="0.25">
      <c r="A4056" s="2">
        <v>43630</v>
      </c>
      <c r="B4056" s="3">
        <v>45586</v>
      </c>
      <c r="C4056" s="4">
        <f>+WEEKNUM(B4056)</f>
        <v>43</v>
      </c>
      <c r="D4056" s="4">
        <f>+MONTH(Tabla4[[#This Row],[FECHA]])</f>
        <v>10</v>
      </c>
      <c r="E4056" s="4">
        <f>+YEAR(B4056)</f>
        <v>2024</v>
      </c>
      <c r="F4056" t="s">
        <v>28303</v>
      </c>
      <c r="G4056" t="s">
        <v>28783</v>
      </c>
      <c r="H4056" t="s">
        <v>3118</v>
      </c>
      <c r="I4056" t="s">
        <v>30</v>
      </c>
      <c r="J4056" t="s">
        <v>20331</v>
      </c>
      <c r="K4056" s="2">
        <v>1136889011</v>
      </c>
      <c r="L4056" t="s">
        <v>38</v>
      </c>
      <c r="M4056" t="s">
        <v>37</v>
      </c>
      <c r="N4056" s="1" t="s">
        <v>1635</v>
      </c>
    </row>
    <row r="4057" spans="1:14" x14ac:dyDescent="0.25">
      <c r="A4057" s="2">
        <v>43643</v>
      </c>
      <c r="B4057" s="3">
        <v>45586</v>
      </c>
      <c r="C4057" s="4">
        <f>+WEEKNUM(B4057)</f>
        <v>43</v>
      </c>
      <c r="D4057" s="4">
        <f>+MONTH(Tabla4[[#This Row],[FECHA]])</f>
        <v>10</v>
      </c>
      <c r="E4057" s="4">
        <f>+YEAR(B4057)</f>
        <v>2024</v>
      </c>
      <c r="F4057" t="s">
        <v>28396</v>
      </c>
      <c r="G4057" t="s">
        <v>28782</v>
      </c>
      <c r="H4057" t="s">
        <v>3</v>
      </c>
      <c r="I4057" t="s">
        <v>33</v>
      </c>
      <c r="J4057" t="s">
        <v>26763</v>
      </c>
      <c r="K4057" s="2">
        <v>1110448148</v>
      </c>
      <c r="L4057" t="s">
        <v>38</v>
      </c>
      <c r="M4057" t="s">
        <v>37</v>
      </c>
      <c r="N4057" s="1" t="s">
        <v>1635</v>
      </c>
    </row>
    <row r="4058" spans="1:14" x14ac:dyDescent="0.25">
      <c r="A4058" s="2">
        <v>43651</v>
      </c>
      <c r="B4058" s="3">
        <v>45586</v>
      </c>
      <c r="C4058" s="4">
        <f>+WEEKNUM(B4058)</f>
        <v>43</v>
      </c>
      <c r="D4058" s="4">
        <f>+MONTH(Tabla4[[#This Row],[FECHA]])</f>
        <v>10</v>
      </c>
      <c r="E4058" s="4">
        <f>+YEAR(B4058)</f>
        <v>2024</v>
      </c>
      <c r="F4058" t="s">
        <v>28303</v>
      </c>
      <c r="G4058" t="s">
        <v>28781</v>
      </c>
      <c r="H4058" t="s">
        <v>3118</v>
      </c>
      <c r="I4058" t="s">
        <v>30</v>
      </c>
      <c r="J4058" t="s">
        <v>13730</v>
      </c>
      <c r="K4058" s="2">
        <v>1015394879</v>
      </c>
      <c r="L4058" t="s">
        <v>38</v>
      </c>
      <c r="M4058" t="s">
        <v>1684</v>
      </c>
      <c r="N4058" s="1" t="s">
        <v>1635</v>
      </c>
    </row>
    <row r="4059" spans="1:14" x14ac:dyDescent="0.25">
      <c r="A4059" s="2">
        <v>43656</v>
      </c>
      <c r="B4059" s="3">
        <v>45586</v>
      </c>
      <c r="C4059" s="4">
        <f>+WEEKNUM(B4059)</f>
        <v>43</v>
      </c>
      <c r="D4059" s="4">
        <f>+MONTH(Tabla4[[#This Row],[FECHA]])</f>
        <v>10</v>
      </c>
      <c r="E4059" s="4">
        <f>+YEAR(B4059)</f>
        <v>2024</v>
      </c>
      <c r="F4059" t="s">
        <v>28396</v>
      </c>
      <c r="H4059" t="s">
        <v>3</v>
      </c>
      <c r="I4059" t="s">
        <v>33</v>
      </c>
      <c r="J4059" t="s">
        <v>26431</v>
      </c>
      <c r="K4059" s="2">
        <v>1032403542</v>
      </c>
      <c r="L4059" t="s">
        <v>55</v>
      </c>
      <c r="M4059" t="s">
        <v>37</v>
      </c>
      <c r="N4059" s="1" t="s">
        <v>1635</v>
      </c>
    </row>
    <row r="4060" spans="1:14" x14ac:dyDescent="0.25">
      <c r="A4060" s="2">
        <v>43671</v>
      </c>
      <c r="B4060" s="3">
        <v>45586</v>
      </c>
      <c r="C4060" s="4">
        <f>+WEEKNUM(B4060)</f>
        <v>43</v>
      </c>
      <c r="D4060" s="4">
        <f>+MONTH(Tabla4[[#This Row],[FECHA]])</f>
        <v>10</v>
      </c>
      <c r="E4060" s="4">
        <f>+YEAR(B4060)</f>
        <v>2024</v>
      </c>
      <c r="F4060" t="s">
        <v>28303</v>
      </c>
      <c r="G4060" t="s">
        <v>28780</v>
      </c>
      <c r="H4060" t="s">
        <v>3118</v>
      </c>
      <c r="I4060" t="s">
        <v>30</v>
      </c>
      <c r="J4060" t="s">
        <v>28506</v>
      </c>
      <c r="K4060" s="2">
        <v>1001187581</v>
      </c>
      <c r="L4060" t="s">
        <v>38</v>
      </c>
      <c r="M4060" t="s">
        <v>1684</v>
      </c>
      <c r="N4060" s="1" t="s">
        <v>1635</v>
      </c>
    </row>
    <row r="4061" spans="1:14" x14ac:dyDescent="0.25">
      <c r="A4061" s="2">
        <v>43620</v>
      </c>
      <c r="B4061" s="3">
        <v>45586</v>
      </c>
      <c r="C4061" s="4">
        <f>+WEEKNUM(B4061)</f>
        <v>43</v>
      </c>
      <c r="D4061" s="4">
        <f>+MONTH(Tabla4[[#This Row],[FECHA]])</f>
        <v>10</v>
      </c>
      <c r="E4061" s="4">
        <f>+YEAR(B4061)</f>
        <v>2024</v>
      </c>
      <c r="F4061" t="s">
        <v>28396</v>
      </c>
      <c r="H4061" t="s">
        <v>8</v>
      </c>
      <c r="I4061" t="s">
        <v>130</v>
      </c>
      <c r="J4061" t="s">
        <v>1340</v>
      </c>
      <c r="K4061" s="2">
        <v>39640896</v>
      </c>
      <c r="L4061" t="s">
        <v>49</v>
      </c>
      <c r="M4061" t="s">
        <v>2122</v>
      </c>
      <c r="N4061" s="1" t="s">
        <v>901</v>
      </c>
    </row>
    <row r="4062" spans="1:14" x14ac:dyDescent="0.25">
      <c r="A4062" s="2">
        <v>43628</v>
      </c>
      <c r="B4062" s="3">
        <v>45586</v>
      </c>
      <c r="C4062" s="4">
        <f>+WEEKNUM(B4062)</f>
        <v>43</v>
      </c>
      <c r="D4062" s="4">
        <f>+MONTH(Tabla4[[#This Row],[FECHA]])</f>
        <v>10</v>
      </c>
      <c r="E4062" s="4">
        <f>+YEAR(B4062)</f>
        <v>2024</v>
      </c>
      <c r="F4062" t="s">
        <v>28777</v>
      </c>
      <c r="G4062" t="s">
        <v>28779</v>
      </c>
      <c r="H4062" t="s">
        <v>3</v>
      </c>
      <c r="I4062" t="s">
        <v>33</v>
      </c>
      <c r="J4062" t="s">
        <v>23704</v>
      </c>
      <c r="K4062" s="2">
        <v>16936803</v>
      </c>
      <c r="L4062" t="s">
        <v>38</v>
      </c>
      <c r="M4062" t="s">
        <v>987</v>
      </c>
      <c r="N4062" s="1" t="s">
        <v>901</v>
      </c>
    </row>
    <row r="4063" spans="1:14" x14ac:dyDescent="0.25">
      <c r="A4063" s="2">
        <v>43652</v>
      </c>
      <c r="B4063" s="3">
        <v>45586</v>
      </c>
      <c r="C4063" s="4">
        <f>+WEEKNUM(B4063)</f>
        <v>43</v>
      </c>
      <c r="D4063" s="4">
        <f>+MONTH(Tabla4[[#This Row],[FECHA]])</f>
        <v>10</v>
      </c>
      <c r="E4063" s="4">
        <f>+YEAR(B4063)</f>
        <v>2024</v>
      </c>
      <c r="F4063" t="s">
        <v>28303</v>
      </c>
      <c r="G4063" t="s">
        <v>28778</v>
      </c>
      <c r="H4063" t="s">
        <v>3118</v>
      </c>
      <c r="I4063" t="s">
        <v>130</v>
      </c>
      <c r="J4063" t="s">
        <v>11361</v>
      </c>
      <c r="K4063" s="2">
        <v>1233890449</v>
      </c>
      <c r="L4063" t="s">
        <v>38</v>
      </c>
      <c r="M4063" t="s">
        <v>987</v>
      </c>
      <c r="N4063" s="1" t="s">
        <v>901</v>
      </c>
    </row>
    <row r="4064" spans="1:14" x14ac:dyDescent="0.25">
      <c r="A4064" s="2">
        <v>43657</v>
      </c>
      <c r="B4064" s="3">
        <v>45586</v>
      </c>
      <c r="C4064" s="4">
        <f>+WEEKNUM(B4064)</f>
        <v>43</v>
      </c>
      <c r="D4064" s="4">
        <f>+MONTH(Tabla4[[#This Row],[FECHA]])</f>
        <v>10</v>
      </c>
      <c r="E4064" s="4">
        <f>+YEAR(B4064)</f>
        <v>2024</v>
      </c>
      <c r="F4064" t="s">
        <v>28777</v>
      </c>
      <c r="G4064" t="s">
        <v>28776</v>
      </c>
      <c r="H4064" t="s">
        <v>3</v>
      </c>
      <c r="I4064" t="s">
        <v>16</v>
      </c>
      <c r="J4064" t="s">
        <v>5693</v>
      </c>
      <c r="K4064" s="2">
        <v>1020752522</v>
      </c>
      <c r="L4064" t="s">
        <v>38</v>
      </c>
      <c r="M4064" t="s">
        <v>987</v>
      </c>
      <c r="N4064" s="1" t="s">
        <v>901</v>
      </c>
    </row>
    <row r="4065" spans="1:14" x14ac:dyDescent="0.25">
      <c r="A4065" s="2">
        <v>43659</v>
      </c>
      <c r="B4065" s="3">
        <v>45586</v>
      </c>
      <c r="C4065" s="4">
        <f>+WEEKNUM(B4065)</f>
        <v>43</v>
      </c>
      <c r="D4065" s="4">
        <f>+MONTH(Tabla4[[#This Row],[FECHA]])</f>
        <v>10</v>
      </c>
      <c r="E4065" s="4">
        <f>+YEAR(B4065)</f>
        <v>2024</v>
      </c>
      <c r="F4065" t="s">
        <v>28359</v>
      </c>
      <c r="H4065" t="s">
        <v>21</v>
      </c>
      <c r="I4065" t="s">
        <v>16</v>
      </c>
      <c r="J4065" t="s">
        <v>8585</v>
      </c>
      <c r="K4065" s="2">
        <v>1000611709</v>
      </c>
      <c r="L4065" t="s">
        <v>256</v>
      </c>
      <c r="M4065" t="s">
        <v>2122</v>
      </c>
      <c r="N4065" s="1" t="s">
        <v>901</v>
      </c>
    </row>
    <row r="4066" spans="1:14" x14ac:dyDescent="0.25">
      <c r="A4066" s="2">
        <v>43663</v>
      </c>
      <c r="B4066" s="3">
        <v>45586</v>
      </c>
      <c r="C4066" s="4">
        <f>+WEEKNUM(B4066)</f>
        <v>43</v>
      </c>
      <c r="D4066" s="4">
        <f>+MONTH(Tabla4[[#This Row],[FECHA]])</f>
        <v>10</v>
      </c>
      <c r="E4066" s="4">
        <f>+YEAR(B4066)</f>
        <v>2024</v>
      </c>
      <c r="F4066" t="s">
        <v>28303</v>
      </c>
      <c r="G4066" t="s">
        <v>28775</v>
      </c>
      <c r="H4066" t="s">
        <v>3118</v>
      </c>
      <c r="I4066" t="s">
        <v>33</v>
      </c>
      <c r="J4066" t="s">
        <v>8427</v>
      </c>
      <c r="K4066" s="2">
        <v>1099894543</v>
      </c>
      <c r="L4066" t="s">
        <v>38</v>
      </c>
      <c r="M4066" t="s">
        <v>987</v>
      </c>
      <c r="N4066" s="1" t="s">
        <v>901</v>
      </c>
    </row>
    <row r="4067" spans="1:14" x14ac:dyDescent="0.25">
      <c r="A4067" s="2">
        <v>43668</v>
      </c>
      <c r="B4067" s="3">
        <v>45586</v>
      </c>
      <c r="C4067" s="4">
        <f>+WEEKNUM(B4067)</f>
        <v>43</v>
      </c>
      <c r="D4067" s="4">
        <f>+MONTH(Tabla4[[#This Row],[FECHA]])</f>
        <v>10</v>
      </c>
      <c r="E4067" s="4">
        <f>+YEAR(B4067)</f>
        <v>2024</v>
      </c>
      <c r="F4067" t="s">
        <v>28303</v>
      </c>
      <c r="G4067" t="s">
        <v>28774</v>
      </c>
      <c r="H4067" t="s">
        <v>3118</v>
      </c>
      <c r="I4067" t="s">
        <v>130</v>
      </c>
      <c r="J4067" t="s">
        <v>27932</v>
      </c>
      <c r="K4067" s="2">
        <v>1075679994</v>
      </c>
      <c r="L4067" t="s">
        <v>38</v>
      </c>
      <c r="M4067" t="s">
        <v>2122</v>
      </c>
      <c r="N4067" s="1" t="s">
        <v>901</v>
      </c>
    </row>
    <row r="4068" spans="1:14" x14ac:dyDescent="0.25">
      <c r="A4068" s="2">
        <v>43685</v>
      </c>
      <c r="B4068" s="3">
        <v>45586</v>
      </c>
      <c r="C4068" s="4">
        <f>+WEEKNUM(B4068)</f>
        <v>43</v>
      </c>
      <c r="D4068" s="4">
        <f>+MONTH(Tabla4[[#This Row],[FECHA]])</f>
        <v>10</v>
      </c>
      <c r="E4068" s="4">
        <f>+YEAR(B4068)</f>
        <v>2024</v>
      </c>
      <c r="F4068" t="s">
        <v>28359</v>
      </c>
      <c r="G4068" t="s">
        <v>28773</v>
      </c>
      <c r="H4068" t="s">
        <v>3118</v>
      </c>
      <c r="I4068" t="s">
        <v>130</v>
      </c>
      <c r="J4068" t="s">
        <v>12954</v>
      </c>
      <c r="K4068" s="2">
        <v>1000617397</v>
      </c>
      <c r="L4068" t="s">
        <v>38</v>
      </c>
      <c r="M4068" t="s">
        <v>2122</v>
      </c>
      <c r="N4068" s="1" t="s">
        <v>901</v>
      </c>
    </row>
    <row r="4069" spans="1:14" x14ac:dyDescent="0.25">
      <c r="A4069" s="2">
        <v>71857</v>
      </c>
      <c r="B4069" s="3" t="s">
        <v>28772</v>
      </c>
      <c r="C4069" s="4">
        <f>+WEEKNUM(Tabla4[[#This Row],[FECHA]])</f>
        <v>43</v>
      </c>
      <c r="D4069" s="4">
        <f>+MONTH(Tabla4[[#This Row],[FECHA]])</f>
        <v>10</v>
      </c>
      <c r="E4069" s="4">
        <f>+YEAR(B4069)</f>
        <v>2025</v>
      </c>
      <c r="F4069" t="s">
        <v>11569</v>
      </c>
      <c r="G4069" t="s">
        <v>28771</v>
      </c>
      <c r="H4069" t="s">
        <v>275</v>
      </c>
      <c r="I4069" t="s">
        <v>33</v>
      </c>
      <c r="J4069" t="s">
        <v>16633</v>
      </c>
      <c r="K4069" s="2">
        <v>1019046559</v>
      </c>
      <c r="L4069" t="s">
        <v>38</v>
      </c>
      <c r="M4069" t="s">
        <v>2115</v>
      </c>
      <c r="N4069" s="1" t="s">
        <v>246</v>
      </c>
    </row>
    <row r="4070" spans="1:14" x14ac:dyDescent="0.25">
      <c r="A4070" s="2">
        <v>71860</v>
      </c>
      <c r="B4070" s="3" t="s">
        <v>28770</v>
      </c>
      <c r="C4070" s="4">
        <f>+WEEKNUM(Tabla4[[#This Row],[FECHA]])</f>
        <v>43</v>
      </c>
      <c r="D4070" s="4">
        <f>+MONTH(Tabla4[[#This Row],[FECHA]])</f>
        <v>10</v>
      </c>
      <c r="E4070" s="4">
        <f>+YEAR(B4070)</f>
        <v>2025</v>
      </c>
      <c r="F4070" t="s">
        <v>12112</v>
      </c>
      <c r="H4070" t="s">
        <v>3</v>
      </c>
      <c r="I4070" t="s">
        <v>16</v>
      </c>
      <c r="J4070" t="s">
        <v>7614</v>
      </c>
      <c r="K4070" s="2">
        <v>1055710514</v>
      </c>
      <c r="L4070" t="s">
        <v>1</v>
      </c>
      <c r="N4070" s="1" t="s">
        <v>246</v>
      </c>
    </row>
    <row r="4071" spans="1:14" x14ac:dyDescent="0.25">
      <c r="A4071" s="2">
        <v>71865</v>
      </c>
      <c r="B4071" s="3" t="s">
        <v>28769</v>
      </c>
      <c r="C4071" s="4">
        <f>+WEEKNUM(Tabla4[[#This Row],[FECHA]])</f>
        <v>43</v>
      </c>
      <c r="D4071" s="4">
        <f>+MONTH(Tabla4[[#This Row],[FECHA]])</f>
        <v>10</v>
      </c>
      <c r="E4071" s="4">
        <f>+YEAR(B4071)</f>
        <v>2025</v>
      </c>
      <c r="F4071" t="s">
        <v>11569</v>
      </c>
      <c r="H4071" t="s">
        <v>275</v>
      </c>
      <c r="I4071" t="s">
        <v>16</v>
      </c>
      <c r="J4071" t="s">
        <v>11694</v>
      </c>
      <c r="K4071" s="2">
        <v>80082639</v>
      </c>
      <c r="L4071" t="s">
        <v>256</v>
      </c>
      <c r="M4071" t="s">
        <v>255</v>
      </c>
      <c r="N4071" s="1" t="s">
        <v>246</v>
      </c>
    </row>
    <row r="4072" spans="1:14" x14ac:dyDescent="0.25">
      <c r="A4072" s="2">
        <v>71870</v>
      </c>
      <c r="B4072" s="3" t="s">
        <v>28768</v>
      </c>
      <c r="C4072" s="4">
        <f>+WEEKNUM(Tabla4[[#This Row],[FECHA]])</f>
        <v>43</v>
      </c>
      <c r="D4072" s="4">
        <f>+MONTH(Tabla4[[#This Row],[FECHA]])</f>
        <v>10</v>
      </c>
      <c r="E4072" s="4">
        <f>+YEAR(B4072)</f>
        <v>2025</v>
      </c>
      <c r="F4072" t="s">
        <v>12112</v>
      </c>
      <c r="H4072" t="s">
        <v>3</v>
      </c>
      <c r="I4072" t="s">
        <v>33</v>
      </c>
      <c r="J4072" t="s">
        <v>18044</v>
      </c>
      <c r="K4072" s="2">
        <v>1057514771</v>
      </c>
      <c r="L4072" t="s">
        <v>1</v>
      </c>
      <c r="N4072" s="1" t="s">
        <v>246</v>
      </c>
    </row>
    <row r="4073" spans="1:14" x14ac:dyDescent="0.25">
      <c r="A4073" s="2">
        <v>71891</v>
      </c>
      <c r="B4073" s="3" t="s">
        <v>28767</v>
      </c>
      <c r="C4073" s="4">
        <f>+WEEKNUM(Tabla4[[#This Row],[FECHA]])</f>
        <v>43</v>
      </c>
      <c r="D4073" s="4">
        <f>+MONTH(Tabla4[[#This Row],[FECHA]])</f>
        <v>10</v>
      </c>
      <c r="E4073" s="4">
        <f>+YEAR(B4073)</f>
        <v>2025</v>
      </c>
      <c r="F4073" t="s">
        <v>11908</v>
      </c>
      <c r="H4073" t="s">
        <v>642</v>
      </c>
      <c r="I4073" t="s">
        <v>130</v>
      </c>
      <c r="J4073" t="s">
        <v>500</v>
      </c>
      <c r="K4073" s="2">
        <v>1014271075</v>
      </c>
      <c r="L4073" t="s">
        <v>1</v>
      </c>
      <c r="N4073" s="1" t="s">
        <v>246</v>
      </c>
    </row>
    <row r="4074" spans="1:14" x14ac:dyDescent="0.25">
      <c r="A4074" s="2">
        <v>71896</v>
      </c>
      <c r="B4074" s="3" t="s">
        <v>28766</v>
      </c>
      <c r="C4074" s="4">
        <f>+WEEKNUM(Tabla4[[#This Row],[FECHA]])</f>
        <v>43</v>
      </c>
      <c r="D4074" s="4">
        <f>+MONTH(Tabla4[[#This Row],[FECHA]])</f>
        <v>10</v>
      </c>
      <c r="E4074" s="4">
        <f>+YEAR(B4074)</f>
        <v>2025</v>
      </c>
      <c r="F4074" t="s">
        <v>12109</v>
      </c>
      <c r="H4074" t="s">
        <v>3</v>
      </c>
      <c r="I4074" t="s">
        <v>28765</v>
      </c>
      <c r="J4074" t="s">
        <v>28764</v>
      </c>
      <c r="K4074" s="2">
        <v>1000274544</v>
      </c>
      <c r="L4074" t="s">
        <v>1</v>
      </c>
      <c r="N4074" s="1" t="s">
        <v>246</v>
      </c>
    </row>
    <row r="4075" spans="1:14" x14ac:dyDescent="0.25">
      <c r="A4075" s="2">
        <v>71902</v>
      </c>
      <c r="B4075" s="3" t="s">
        <v>28763</v>
      </c>
      <c r="C4075" s="4">
        <f>+WEEKNUM(Tabla4[[#This Row],[FECHA]])</f>
        <v>43</v>
      </c>
      <c r="D4075" s="4">
        <f>+MONTH(Tabla4[[#This Row],[FECHA]])</f>
        <v>10</v>
      </c>
      <c r="E4075" s="4">
        <f>+YEAR(B4075)</f>
        <v>2025</v>
      </c>
      <c r="F4075" t="s">
        <v>11908</v>
      </c>
      <c r="H4075" t="s">
        <v>642</v>
      </c>
      <c r="I4075" t="s">
        <v>16</v>
      </c>
      <c r="J4075" t="s">
        <v>8334</v>
      </c>
      <c r="K4075" s="2">
        <v>1015480945</v>
      </c>
      <c r="L4075" t="s">
        <v>1</v>
      </c>
      <c r="N4075" s="1" t="s">
        <v>246</v>
      </c>
    </row>
    <row r="4076" spans="1:14" x14ac:dyDescent="0.25">
      <c r="A4076" s="2">
        <v>71907</v>
      </c>
      <c r="B4076" s="3" t="s">
        <v>28762</v>
      </c>
      <c r="C4076" s="4">
        <f>+WEEKNUM(Tabla4[[#This Row],[FECHA]])</f>
        <v>43</v>
      </c>
      <c r="D4076" s="4">
        <f>+MONTH(Tabla4[[#This Row],[FECHA]])</f>
        <v>10</v>
      </c>
      <c r="E4076" s="4">
        <f>+YEAR(B4076)</f>
        <v>2025</v>
      </c>
      <c r="F4076" t="s">
        <v>11908</v>
      </c>
      <c r="H4076" t="s">
        <v>8</v>
      </c>
      <c r="I4076" t="s">
        <v>16</v>
      </c>
      <c r="J4076" t="s">
        <v>21706</v>
      </c>
      <c r="K4076" s="2">
        <v>1014217304</v>
      </c>
      <c r="L4076" t="s">
        <v>1</v>
      </c>
      <c r="N4076" s="1" t="s">
        <v>246</v>
      </c>
    </row>
    <row r="4077" spans="1:14" x14ac:dyDescent="0.25">
      <c r="A4077" s="2">
        <v>71909</v>
      </c>
      <c r="B4077" s="3" t="s">
        <v>28761</v>
      </c>
      <c r="C4077" s="4">
        <f>+WEEKNUM(Tabla4[[#This Row],[FECHA]])</f>
        <v>43</v>
      </c>
      <c r="D4077" s="4">
        <f>+MONTH(Tabla4[[#This Row],[FECHA]])</f>
        <v>10</v>
      </c>
      <c r="E4077" s="4">
        <f>+YEAR(B4077)</f>
        <v>2025</v>
      </c>
      <c r="F4077" t="s">
        <v>12112</v>
      </c>
      <c r="H4077" t="s">
        <v>8</v>
      </c>
      <c r="I4077" t="s">
        <v>33</v>
      </c>
      <c r="J4077" t="s">
        <v>28760</v>
      </c>
      <c r="K4077" s="2">
        <v>1031152379</v>
      </c>
      <c r="L4077" t="s">
        <v>1</v>
      </c>
      <c r="N4077" s="1" t="s">
        <v>246</v>
      </c>
    </row>
    <row r="4078" spans="1:14" x14ac:dyDescent="0.25">
      <c r="A4078" s="2">
        <v>71910</v>
      </c>
      <c r="B4078" s="3" t="s">
        <v>28759</v>
      </c>
      <c r="C4078" s="4">
        <f>+WEEKNUM(Tabla4[[#This Row],[FECHA]])</f>
        <v>43</v>
      </c>
      <c r="D4078" s="4">
        <f>+MONTH(Tabla4[[#This Row],[FECHA]])</f>
        <v>10</v>
      </c>
      <c r="E4078" s="4">
        <f>+YEAR(B4078)</f>
        <v>2025</v>
      </c>
      <c r="F4078" t="s">
        <v>12112</v>
      </c>
      <c r="H4078" t="s">
        <v>3</v>
      </c>
      <c r="I4078" t="s">
        <v>33</v>
      </c>
      <c r="J4078" t="s">
        <v>17333</v>
      </c>
      <c r="K4078" s="2">
        <v>1010033284</v>
      </c>
      <c r="L4078" t="s">
        <v>1</v>
      </c>
      <c r="N4078" s="1" t="s">
        <v>246</v>
      </c>
    </row>
    <row r="4079" spans="1:14" x14ac:dyDescent="0.25">
      <c r="A4079" s="2">
        <v>71916</v>
      </c>
      <c r="B4079" s="3" t="s">
        <v>28758</v>
      </c>
      <c r="C4079" s="4">
        <f>+WEEKNUM(Tabla4[[#This Row],[FECHA]])</f>
        <v>43</v>
      </c>
      <c r="D4079" s="4">
        <f>+MONTH(Tabla4[[#This Row],[FECHA]])</f>
        <v>10</v>
      </c>
      <c r="E4079" s="4">
        <f>+YEAR(B4079)</f>
        <v>2025</v>
      </c>
      <c r="F4079" t="s">
        <v>12112</v>
      </c>
      <c r="G4079" t="s">
        <v>28757</v>
      </c>
      <c r="H4079" t="s">
        <v>642</v>
      </c>
      <c r="I4079" t="s">
        <v>16</v>
      </c>
      <c r="J4079" t="s">
        <v>648</v>
      </c>
      <c r="K4079" s="2">
        <v>79865069</v>
      </c>
      <c r="L4079" t="s">
        <v>38</v>
      </c>
      <c r="M4079" t="s">
        <v>255</v>
      </c>
      <c r="N4079" s="1" t="s">
        <v>246</v>
      </c>
    </row>
    <row r="4080" spans="1:14" x14ac:dyDescent="0.25">
      <c r="A4080" s="2">
        <v>71919</v>
      </c>
      <c r="B4080" s="3" t="s">
        <v>28756</v>
      </c>
      <c r="C4080" s="4">
        <f>+WEEKNUM(Tabla4[[#This Row],[FECHA]])</f>
        <v>43</v>
      </c>
      <c r="D4080" s="4">
        <f>+MONTH(Tabla4[[#This Row],[FECHA]])</f>
        <v>10</v>
      </c>
      <c r="E4080" s="4">
        <f>+YEAR(B4080)</f>
        <v>2025</v>
      </c>
      <c r="F4080" t="s">
        <v>11908</v>
      </c>
      <c r="G4080" t="s">
        <v>28755</v>
      </c>
      <c r="H4080" t="s">
        <v>448</v>
      </c>
      <c r="I4080" t="s">
        <v>33</v>
      </c>
      <c r="J4080" t="s">
        <v>383</v>
      </c>
      <c r="K4080" s="2">
        <v>1032427791</v>
      </c>
      <c r="L4080" t="s">
        <v>38</v>
      </c>
      <c r="M4080" t="s">
        <v>255</v>
      </c>
      <c r="N4080" s="1" t="s">
        <v>246</v>
      </c>
    </row>
    <row r="4081" spans="1:14" x14ac:dyDescent="0.25">
      <c r="A4081" s="2">
        <v>43506</v>
      </c>
      <c r="B4081" s="3">
        <v>45584</v>
      </c>
      <c r="C4081" s="4">
        <f>+WEEKNUM(B4081)</f>
        <v>42</v>
      </c>
      <c r="D4081" s="4">
        <f>+MONTH(Tabla4[[#This Row],[FECHA]])</f>
        <v>10</v>
      </c>
      <c r="E4081" s="4">
        <f>+YEAR(B4081)</f>
        <v>2024</v>
      </c>
      <c r="F4081" t="s">
        <v>28359</v>
      </c>
      <c r="G4081" t="s">
        <v>28754</v>
      </c>
      <c r="H4081" t="s">
        <v>3</v>
      </c>
      <c r="I4081" t="s">
        <v>33</v>
      </c>
      <c r="J4081" t="s">
        <v>13676</v>
      </c>
      <c r="K4081" s="2">
        <v>1020737380</v>
      </c>
      <c r="L4081" t="s">
        <v>38</v>
      </c>
      <c r="M4081" t="s">
        <v>2135</v>
      </c>
      <c r="N4081" s="1" t="s">
        <v>2098</v>
      </c>
    </row>
    <row r="4082" spans="1:14" x14ac:dyDescent="0.25">
      <c r="A4082" s="2">
        <v>43507</v>
      </c>
      <c r="B4082" s="3">
        <v>45584</v>
      </c>
      <c r="C4082" s="4">
        <f>+WEEKNUM(B4082)</f>
        <v>42</v>
      </c>
      <c r="D4082" s="4">
        <f>+MONTH(Tabla4[[#This Row],[FECHA]])</f>
        <v>10</v>
      </c>
      <c r="E4082" s="4">
        <f>+YEAR(B4082)</f>
        <v>2024</v>
      </c>
      <c r="F4082" t="s">
        <v>28277</v>
      </c>
      <c r="G4082" t="s">
        <v>28753</v>
      </c>
      <c r="H4082" t="s">
        <v>3118</v>
      </c>
      <c r="I4082" t="s">
        <v>33</v>
      </c>
      <c r="J4082" t="s">
        <v>28752</v>
      </c>
      <c r="K4082" s="2">
        <v>1004304</v>
      </c>
      <c r="L4082" t="s">
        <v>38</v>
      </c>
      <c r="M4082" t="s">
        <v>2135</v>
      </c>
      <c r="N4082" s="1" t="s">
        <v>2098</v>
      </c>
    </row>
    <row r="4083" spans="1:14" x14ac:dyDescent="0.25">
      <c r="A4083" s="2">
        <v>43510</v>
      </c>
      <c r="B4083" s="3">
        <v>45584</v>
      </c>
      <c r="C4083" s="4">
        <f>+WEEKNUM(B4083)</f>
        <v>42</v>
      </c>
      <c r="D4083" s="4">
        <f>+MONTH(Tabla4[[#This Row],[FECHA]])</f>
        <v>10</v>
      </c>
      <c r="E4083" s="4">
        <f>+YEAR(B4083)</f>
        <v>2024</v>
      </c>
      <c r="F4083" t="s">
        <v>28359</v>
      </c>
      <c r="G4083" t="s">
        <v>28751</v>
      </c>
      <c r="H4083" t="s">
        <v>8</v>
      </c>
      <c r="I4083" t="s">
        <v>30</v>
      </c>
      <c r="J4083" t="s">
        <v>28750</v>
      </c>
      <c r="K4083" s="2">
        <v>1033815484</v>
      </c>
      <c r="L4083" t="s">
        <v>38</v>
      </c>
      <c r="M4083" t="s">
        <v>937</v>
      </c>
      <c r="N4083" s="1" t="s">
        <v>2098</v>
      </c>
    </row>
    <row r="4084" spans="1:14" x14ac:dyDescent="0.25">
      <c r="A4084" s="2">
        <v>43522</v>
      </c>
      <c r="B4084" s="3">
        <v>45584</v>
      </c>
      <c r="C4084" s="4">
        <f>+WEEKNUM(B4084)</f>
        <v>42</v>
      </c>
      <c r="D4084" s="4">
        <f>+MONTH(Tabla4[[#This Row],[FECHA]])</f>
        <v>10</v>
      </c>
      <c r="E4084" s="4">
        <f>+YEAR(B4084)</f>
        <v>2024</v>
      </c>
      <c r="F4084" t="s">
        <v>28396</v>
      </c>
      <c r="G4084" t="s">
        <v>28749</v>
      </c>
      <c r="H4084" t="s">
        <v>3</v>
      </c>
      <c r="I4084" t="s">
        <v>47</v>
      </c>
      <c r="J4084" t="s">
        <v>28748</v>
      </c>
      <c r="K4084" s="2">
        <v>1010239216</v>
      </c>
      <c r="L4084" t="s">
        <v>38</v>
      </c>
      <c r="M4084" t="s">
        <v>909</v>
      </c>
      <c r="N4084" s="1" t="s">
        <v>2098</v>
      </c>
    </row>
    <row r="4085" spans="1:14" x14ac:dyDescent="0.25">
      <c r="A4085" s="2">
        <v>43526</v>
      </c>
      <c r="B4085" s="3">
        <v>45584</v>
      </c>
      <c r="C4085" s="4">
        <f>+WEEKNUM(B4085)</f>
        <v>42</v>
      </c>
      <c r="D4085" s="4">
        <f>+MONTH(Tabla4[[#This Row],[FECHA]])</f>
        <v>10</v>
      </c>
      <c r="E4085" s="4">
        <f>+YEAR(B4085)</f>
        <v>2024</v>
      </c>
      <c r="F4085" t="s">
        <v>28359</v>
      </c>
      <c r="H4085" t="s">
        <v>3</v>
      </c>
      <c r="I4085" t="s">
        <v>130</v>
      </c>
      <c r="J4085" t="s">
        <v>28747</v>
      </c>
      <c r="K4085" s="2">
        <v>79527150</v>
      </c>
      <c r="L4085" t="s">
        <v>76</v>
      </c>
      <c r="M4085" t="s">
        <v>2135</v>
      </c>
      <c r="N4085" s="1" t="s">
        <v>2098</v>
      </c>
    </row>
    <row r="4086" spans="1:14" x14ac:dyDescent="0.25">
      <c r="A4086" s="2">
        <v>43536</v>
      </c>
      <c r="B4086" s="3">
        <v>45584</v>
      </c>
      <c r="C4086" s="4">
        <f>+WEEKNUM(B4086)</f>
        <v>42</v>
      </c>
      <c r="D4086" s="4">
        <f>+MONTH(Tabla4[[#This Row],[FECHA]])</f>
        <v>10</v>
      </c>
      <c r="E4086" s="4">
        <f>+YEAR(B4086)</f>
        <v>2024</v>
      </c>
      <c r="F4086" t="s">
        <v>28277</v>
      </c>
      <c r="G4086" t="s">
        <v>28746</v>
      </c>
      <c r="H4086" t="s">
        <v>3118</v>
      </c>
      <c r="I4086" t="s">
        <v>30</v>
      </c>
      <c r="J4086" t="s">
        <v>1873</v>
      </c>
      <c r="K4086" s="2">
        <v>75105812</v>
      </c>
      <c r="L4086" t="s">
        <v>38</v>
      </c>
      <c r="M4086" t="s">
        <v>2106</v>
      </c>
      <c r="N4086" s="1" t="s">
        <v>2098</v>
      </c>
    </row>
    <row r="4087" spans="1:14" x14ac:dyDescent="0.25">
      <c r="A4087" s="2">
        <v>43538</v>
      </c>
      <c r="B4087" s="3">
        <v>45584</v>
      </c>
      <c r="C4087" s="4">
        <f>+WEEKNUM(B4087)</f>
        <v>42</v>
      </c>
      <c r="D4087" s="4">
        <f>+MONTH(Tabla4[[#This Row],[FECHA]])</f>
        <v>10</v>
      </c>
      <c r="E4087" s="4">
        <f>+YEAR(B4087)</f>
        <v>2024</v>
      </c>
      <c r="F4087" t="s">
        <v>28303</v>
      </c>
      <c r="H4087" t="s">
        <v>3</v>
      </c>
      <c r="I4087" t="s">
        <v>16</v>
      </c>
      <c r="J4087" t="s">
        <v>28745</v>
      </c>
      <c r="K4087" s="2">
        <v>1011083875</v>
      </c>
      <c r="L4087" t="s">
        <v>58</v>
      </c>
      <c r="M4087" t="s">
        <v>2135</v>
      </c>
      <c r="N4087" s="1" t="s">
        <v>2098</v>
      </c>
    </row>
    <row r="4088" spans="1:14" x14ac:dyDescent="0.25">
      <c r="A4088" s="2">
        <v>43541</v>
      </c>
      <c r="B4088" s="3">
        <v>45584</v>
      </c>
      <c r="C4088" s="4">
        <f>+WEEKNUM(B4088)</f>
        <v>42</v>
      </c>
      <c r="D4088" s="4">
        <f>+MONTH(Tabla4[[#This Row],[FECHA]])</f>
        <v>10</v>
      </c>
      <c r="E4088" s="4">
        <f>+YEAR(B4088)</f>
        <v>2024</v>
      </c>
      <c r="F4088" t="s">
        <v>28359</v>
      </c>
      <c r="G4088" t="s">
        <v>28744</v>
      </c>
      <c r="H4088" t="s">
        <v>8</v>
      </c>
      <c r="I4088" t="s">
        <v>130</v>
      </c>
      <c r="J4088" t="s">
        <v>7934</v>
      </c>
      <c r="K4088" s="2">
        <v>52916473</v>
      </c>
      <c r="L4088" t="s">
        <v>38</v>
      </c>
      <c r="M4088" t="s">
        <v>937</v>
      </c>
      <c r="N4088" s="1" t="s">
        <v>2098</v>
      </c>
    </row>
    <row r="4089" spans="1:14" x14ac:dyDescent="0.25">
      <c r="A4089" s="2">
        <v>43542</v>
      </c>
      <c r="B4089" s="3">
        <v>45584</v>
      </c>
      <c r="C4089" s="4">
        <f>+WEEKNUM(B4089)</f>
        <v>42</v>
      </c>
      <c r="D4089" s="4">
        <f>+MONTH(Tabla4[[#This Row],[FECHA]])</f>
        <v>10</v>
      </c>
      <c r="E4089" s="4">
        <f>+YEAR(B4089)</f>
        <v>2024</v>
      </c>
      <c r="F4089" t="s">
        <v>28277</v>
      </c>
      <c r="G4089" t="s">
        <v>28743</v>
      </c>
      <c r="H4089" t="s">
        <v>3118</v>
      </c>
      <c r="I4089" t="s">
        <v>16</v>
      </c>
      <c r="J4089" t="s">
        <v>1705</v>
      </c>
      <c r="K4089" s="2">
        <v>1023959222</v>
      </c>
      <c r="L4089" t="s">
        <v>38</v>
      </c>
      <c r="M4089" t="s">
        <v>2135</v>
      </c>
      <c r="N4089" s="1" t="s">
        <v>2098</v>
      </c>
    </row>
    <row r="4090" spans="1:14" x14ac:dyDescent="0.25">
      <c r="A4090" s="2">
        <v>43554</v>
      </c>
      <c r="B4090" s="3">
        <v>45584</v>
      </c>
      <c r="C4090" s="4">
        <f>+WEEKNUM(B4090)</f>
        <v>42</v>
      </c>
      <c r="D4090" s="4">
        <f>+MONTH(Tabla4[[#This Row],[FECHA]])</f>
        <v>10</v>
      </c>
      <c r="E4090" s="4">
        <f>+YEAR(B4090)</f>
        <v>2024</v>
      </c>
      <c r="F4090" t="s">
        <v>28359</v>
      </c>
      <c r="G4090" t="s">
        <v>28742</v>
      </c>
      <c r="H4090" t="s">
        <v>8</v>
      </c>
      <c r="I4090" t="s">
        <v>30</v>
      </c>
      <c r="J4090" t="s">
        <v>3206</v>
      </c>
      <c r="K4090" s="2">
        <v>1016016955</v>
      </c>
      <c r="L4090" t="s">
        <v>38</v>
      </c>
      <c r="M4090" t="s">
        <v>937</v>
      </c>
      <c r="N4090" s="1" t="s">
        <v>2098</v>
      </c>
    </row>
    <row r="4091" spans="1:14" x14ac:dyDescent="0.25">
      <c r="A4091" s="2">
        <v>43560</v>
      </c>
      <c r="B4091" s="3">
        <v>45584</v>
      </c>
      <c r="C4091" s="4">
        <f>+WEEKNUM(B4091)</f>
        <v>42</v>
      </c>
      <c r="D4091" s="4">
        <f>+MONTH(Tabla4[[#This Row],[FECHA]])</f>
        <v>10</v>
      </c>
      <c r="E4091" s="4">
        <f>+YEAR(B4091)</f>
        <v>2024</v>
      </c>
      <c r="F4091" t="s">
        <v>28359</v>
      </c>
      <c r="G4091" t="s">
        <v>28741</v>
      </c>
      <c r="H4091" t="s">
        <v>8</v>
      </c>
      <c r="I4091" t="s">
        <v>130</v>
      </c>
      <c r="J4091" t="s">
        <v>17792</v>
      </c>
      <c r="K4091" s="2">
        <v>1072668947</v>
      </c>
      <c r="L4091" t="s">
        <v>38</v>
      </c>
      <c r="M4091" t="s">
        <v>937</v>
      </c>
      <c r="N4091" s="1" t="s">
        <v>2098</v>
      </c>
    </row>
    <row r="4092" spans="1:14" x14ac:dyDescent="0.25">
      <c r="A4092" s="2">
        <v>43562</v>
      </c>
      <c r="B4092" s="3">
        <v>45584</v>
      </c>
      <c r="C4092" s="4">
        <f>+WEEKNUM(B4092)</f>
        <v>42</v>
      </c>
      <c r="D4092" s="4">
        <f>+MONTH(Tabla4[[#This Row],[FECHA]])</f>
        <v>10</v>
      </c>
      <c r="E4092" s="4">
        <f>+YEAR(B4092)</f>
        <v>2024</v>
      </c>
      <c r="F4092" t="s">
        <v>28303</v>
      </c>
      <c r="G4092" t="s">
        <v>28740</v>
      </c>
      <c r="H4092" t="s">
        <v>3118</v>
      </c>
      <c r="I4092" t="s">
        <v>130</v>
      </c>
      <c r="J4092" t="s">
        <v>9400</v>
      </c>
      <c r="K4092" s="2">
        <v>1019030882</v>
      </c>
      <c r="L4092" t="s">
        <v>38</v>
      </c>
      <c r="M4092" t="s">
        <v>2106</v>
      </c>
      <c r="N4092" s="1" t="s">
        <v>2098</v>
      </c>
    </row>
    <row r="4093" spans="1:14" x14ac:dyDescent="0.25">
      <c r="A4093" s="2">
        <v>43567</v>
      </c>
      <c r="B4093" s="3">
        <v>45584</v>
      </c>
      <c r="C4093" s="4">
        <f>+WEEKNUM(B4093)</f>
        <v>42</v>
      </c>
      <c r="D4093" s="4">
        <f>+MONTH(Tabla4[[#This Row],[FECHA]])</f>
        <v>10</v>
      </c>
      <c r="E4093" s="4">
        <f>+YEAR(B4093)</f>
        <v>2024</v>
      </c>
      <c r="F4093" t="s">
        <v>28359</v>
      </c>
      <c r="H4093" t="s">
        <v>21</v>
      </c>
      <c r="I4093" t="s">
        <v>130</v>
      </c>
      <c r="J4093" t="s">
        <v>28739</v>
      </c>
      <c r="K4093" s="2">
        <v>52464141</v>
      </c>
      <c r="L4093" t="s">
        <v>76</v>
      </c>
      <c r="M4093" t="s">
        <v>2106</v>
      </c>
      <c r="N4093" s="1" t="s">
        <v>2098</v>
      </c>
    </row>
    <row r="4094" spans="1:14" x14ac:dyDescent="0.25">
      <c r="A4094" s="2">
        <v>43571</v>
      </c>
      <c r="B4094" s="3">
        <v>45584</v>
      </c>
      <c r="C4094" s="4">
        <f>+WEEKNUM(B4094)</f>
        <v>42</v>
      </c>
      <c r="D4094" s="4">
        <f>+MONTH(Tabla4[[#This Row],[FECHA]])</f>
        <v>10</v>
      </c>
      <c r="E4094" s="4">
        <f>+YEAR(B4094)</f>
        <v>2024</v>
      </c>
      <c r="F4094" t="s">
        <v>28359</v>
      </c>
      <c r="G4094" t="s">
        <v>28738</v>
      </c>
      <c r="H4094" t="s">
        <v>3</v>
      </c>
      <c r="I4094" t="s">
        <v>130</v>
      </c>
      <c r="J4094" t="s">
        <v>2104</v>
      </c>
      <c r="K4094" s="2">
        <v>1095825499</v>
      </c>
      <c r="L4094" t="s">
        <v>38</v>
      </c>
      <c r="M4094" t="s">
        <v>909</v>
      </c>
      <c r="N4094" s="1" t="s">
        <v>2098</v>
      </c>
    </row>
    <row r="4095" spans="1:14" x14ac:dyDescent="0.25">
      <c r="A4095" s="2">
        <v>43572</v>
      </c>
      <c r="B4095" s="3">
        <v>45584</v>
      </c>
      <c r="C4095" s="4">
        <f>+WEEKNUM(B4095)</f>
        <v>42</v>
      </c>
      <c r="D4095" s="4">
        <f>+MONTH(Tabla4[[#This Row],[FECHA]])</f>
        <v>10</v>
      </c>
      <c r="E4095" s="4">
        <f>+YEAR(B4095)</f>
        <v>2024</v>
      </c>
      <c r="F4095" t="s">
        <v>28277</v>
      </c>
      <c r="G4095" t="s">
        <v>28737</v>
      </c>
      <c r="H4095" t="s">
        <v>3118</v>
      </c>
      <c r="I4095" t="s">
        <v>130</v>
      </c>
      <c r="J4095" t="s">
        <v>21529</v>
      </c>
      <c r="K4095" s="2">
        <v>1000941803</v>
      </c>
      <c r="L4095" t="s">
        <v>38</v>
      </c>
      <c r="M4095" t="s">
        <v>2106</v>
      </c>
      <c r="N4095" s="1" t="s">
        <v>2098</v>
      </c>
    </row>
    <row r="4096" spans="1:14" x14ac:dyDescent="0.25">
      <c r="A4096" s="2">
        <v>43575</v>
      </c>
      <c r="B4096" s="3">
        <v>45584</v>
      </c>
      <c r="C4096" s="4">
        <f>+WEEKNUM(B4096)</f>
        <v>42</v>
      </c>
      <c r="D4096" s="4">
        <f>+MONTH(Tabla4[[#This Row],[FECHA]])</f>
        <v>10</v>
      </c>
      <c r="E4096" s="4">
        <f>+YEAR(B4096)</f>
        <v>2024</v>
      </c>
      <c r="F4096" t="s">
        <v>28396</v>
      </c>
      <c r="H4096" t="s">
        <v>3</v>
      </c>
      <c r="I4096" t="s">
        <v>33</v>
      </c>
      <c r="J4096" t="s">
        <v>15842</v>
      </c>
      <c r="K4096" s="2">
        <v>79591438</v>
      </c>
      <c r="L4096" t="s">
        <v>58</v>
      </c>
      <c r="M4096" t="s">
        <v>937</v>
      </c>
      <c r="N4096" s="1" t="s">
        <v>2098</v>
      </c>
    </row>
    <row r="4097" spans="1:14" x14ac:dyDescent="0.25">
      <c r="A4097" s="2">
        <v>43583</v>
      </c>
      <c r="B4097" s="3">
        <v>45584</v>
      </c>
      <c r="C4097" s="4">
        <f>+WEEKNUM(B4097)</f>
        <v>42</v>
      </c>
      <c r="D4097" s="4">
        <f>+MONTH(Tabla4[[#This Row],[FECHA]])</f>
        <v>10</v>
      </c>
      <c r="E4097" s="4">
        <f>+YEAR(B4097)</f>
        <v>2024</v>
      </c>
      <c r="F4097" t="s">
        <v>28277</v>
      </c>
      <c r="G4097" t="s">
        <v>28736</v>
      </c>
      <c r="H4097" t="s">
        <v>3118</v>
      </c>
      <c r="I4097" t="s">
        <v>16</v>
      </c>
      <c r="J4097" t="s">
        <v>2507</v>
      </c>
      <c r="K4097" s="2">
        <v>1020821374</v>
      </c>
      <c r="L4097" t="s">
        <v>38</v>
      </c>
      <c r="M4097" t="s">
        <v>937</v>
      </c>
      <c r="N4097" s="1" t="s">
        <v>2098</v>
      </c>
    </row>
    <row r="4098" spans="1:14" x14ac:dyDescent="0.25">
      <c r="A4098" s="2">
        <v>43584</v>
      </c>
      <c r="B4098" s="3">
        <v>45584</v>
      </c>
      <c r="C4098" s="4">
        <f>+WEEKNUM(B4098)</f>
        <v>42</v>
      </c>
      <c r="D4098" s="4">
        <f>+MONTH(Tabla4[[#This Row],[FECHA]])</f>
        <v>10</v>
      </c>
      <c r="E4098" s="4">
        <f>+YEAR(B4098)</f>
        <v>2024</v>
      </c>
      <c r="F4098" t="s">
        <v>28359</v>
      </c>
      <c r="H4098" t="s">
        <v>21</v>
      </c>
      <c r="I4098" t="s">
        <v>33</v>
      </c>
      <c r="J4098" t="s">
        <v>27507</v>
      </c>
      <c r="K4098" s="2">
        <v>80236504</v>
      </c>
      <c r="L4098" t="s">
        <v>76</v>
      </c>
      <c r="M4098" t="s">
        <v>2106</v>
      </c>
      <c r="N4098" s="1" t="s">
        <v>2098</v>
      </c>
    </row>
    <row r="4099" spans="1:14" x14ac:dyDescent="0.25">
      <c r="A4099" s="2">
        <v>43516</v>
      </c>
      <c r="B4099" s="3">
        <v>45584</v>
      </c>
      <c r="C4099" s="4">
        <f>+WEEKNUM(B4099)</f>
        <v>42</v>
      </c>
      <c r="D4099" s="4">
        <f>+MONTH(Tabla4[[#This Row],[FECHA]])</f>
        <v>10</v>
      </c>
      <c r="E4099" s="4">
        <f>+YEAR(B4099)</f>
        <v>2024</v>
      </c>
      <c r="F4099" t="s">
        <v>28277</v>
      </c>
      <c r="G4099" t="s">
        <v>28735</v>
      </c>
      <c r="H4099" t="s">
        <v>3118</v>
      </c>
      <c r="I4099" t="s">
        <v>16</v>
      </c>
      <c r="J4099" t="s">
        <v>28734</v>
      </c>
      <c r="K4099" s="2">
        <v>1031421125</v>
      </c>
      <c r="L4099" t="s">
        <v>38</v>
      </c>
      <c r="M4099" t="s">
        <v>37</v>
      </c>
      <c r="N4099" s="1" t="s">
        <v>1635</v>
      </c>
    </row>
    <row r="4100" spans="1:14" x14ac:dyDescent="0.25">
      <c r="A4100" s="2">
        <v>43545</v>
      </c>
      <c r="B4100" s="3">
        <v>45584</v>
      </c>
      <c r="C4100" s="4">
        <f>+WEEKNUM(B4100)</f>
        <v>42</v>
      </c>
      <c r="D4100" s="4">
        <f>+MONTH(Tabla4[[#This Row],[FECHA]])</f>
        <v>10</v>
      </c>
      <c r="E4100" s="4">
        <f>+YEAR(B4100)</f>
        <v>2024</v>
      </c>
      <c r="F4100" t="s">
        <v>28359</v>
      </c>
      <c r="H4100" t="s">
        <v>21</v>
      </c>
      <c r="I4100" t="s">
        <v>33</v>
      </c>
      <c r="J4100" t="s">
        <v>28733</v>
      </c>
      <c r="K4100" s="2">
        <v>1090496974</v>
      </c>
      <c r="L4100" t="s">
        <v>76</v>
      </c>
      <c r="M4100" t="s">
        <v>37</v>
      </c>
      <c r="N4100" s="1" t="s">
        <v>1635</v>
      </c>
    </row>
    <row r="4101" spans="1:14" x14ac:dyDescent="0.25">
      <c r="A4101" s="2">
        <v>43553</v>
      </c>
      <c r="B4101" s="3">
        <v>45584</v>
      </c>
      <c r="C4101" s="4">
        <f>+WEEKNUM(B4101)</f>
        <v>42</v>
      </c>
      <c r="D4101" s="4">
        <f>+MONTH(Tabla4[[#This Row],[FECHA]])</f>
        <v>10</v>
      </c>
      <c r="E4101" s="4">
        <f>+YEAR(B4101)</f>
        <v>2024</v>
      </c>
      <c r="F4101" t="s">
        <v>28277</v>
      </c>
      <c r="G4101" t="s">
        <v>28732</v>
      </c>
      <c r="H4101" t="s">
        <v>3118</v>
      </c>
      <c r="I4101" t="s">
        <v>30</v>
      </c>
      <c r="J4101" t="s">
        <v>10521</v>
      </c>
      <c r="K4101" s="2">
        <v>1022393782</v>
      </c>
      <c r="L4101" t="s">
        <v>38</v>
      </c>
      <c r="M4101" t="s">
        <v>1684</v>
      </c>
      <c r="N4101" s="1" t="s">
        <v>1635</v>
      </c>
    </row>
    <row r="4102" spans="1:14" x14ac:dyDescent="0.25">
      <c r="A4102" s="2">
        <v>43556</v>
      </c>
      <c r="B4102" s="3">
        <v>45584</v>
      </c>
      <c r="C4102" s="4">
        <f>+WEEKNUM(B4102)</f>
        <v>42</v>
      </c>
      <c r="D4102" s="4">
        <f>+MONTH(Tabla4[[#This Row],[FECHA]])</f>
        <v>10</v>
      </c>
      <c r="E4102" s="4">
        <f>+YEAR(B4102)</f>
        <v>2024</v>
      </c>
      <c r="F4102" t="s">
        <v>28277</v>
      </c>
      <c r="G4102" t="s">
        <v>28731</v>
      </c>
      <c r="H4102" t="s">
        <v>3118</v>
      </c>
      <c r="I4102" t="s">
        <v>16</v>
      </c>
      <c r="J4102" t="s">
        <v>16946</v>
      </c>
      <c r="K4102" s="2">
        <v>1023894195</v>
      </c>
      <c r="L4102" t="s">
        <v>38</v>
      </c>
      <c r="M4102" t="s">
        <v>1684</v>
      </c>
      <c r="N4102" s="1" t="s">
        <v>1635</v>
      </c>
    </row>
    <row r="4103" spans="1:14" x14ac:dyDescent="0.25">
      <c r="A4103" s="2">
        <v>43559</v>
      </c>
      <c r="B4103" s="3">
        <v>45584</v>
      </c>
      <c r="C4103" s="4">
        <f>+WEEKNUM(B4103)</f>
        <v>42</v>
      </c>
      <c r="D4103" s="4">
        <f>+MONTH(Tabla4[[#This Row],[FECHA]])</f>
        <v>10</v>
      </c>
      <c r="E4103" s="4">
        <f>+YEAR(B4103)</f>
        <v>2024</v>
      </c>
      <c r="F4103" t="s">
        <v>28277</v>
      </c>
      <c r="G4103" t="s">
        <v>28730</v>
      </c>
      <c r="H4103" t="s">
        <v>3118</v>
      </c>
      <c r="J4103" t="s">
        <v>16946</v>
      </c>
      <c r="K4103" s="2">
        <v>1023894195</v>
      </c>
      <c r="L4103" t="s">
        <v>38</v>
      </c>
      <c r="M4103" t="s">
        <v>1684</v>
      </c>
      <c r="N4103" s="1" t="s">
        <v>1635</v>
      </c>
    </row>
    <row r="4104" spans="1:14" x14ac:dyDescent="0.25">
      <c r="A4104" s="2">
        <v>43565</v>
      </c>
      <c r="B4104" s="3">
        <v>45584</v>
      </c>
      <c r="C4104" s="4">
        <f>+WEEKNUM(B4104)</f>
        <v>42</v>
      </c>
      <c r="D4104" s="4">
        <f>+MONTH(Tabla4[[#This Row],[FECHA]])</f>
        <v>10</v>
      </c>
      <c r="E4104" s="4">
        <f>+YEAR(B4104)</f>
        <v>2024</v>
      </c>
      <c r="F4104" t="s">
        <v>28359</v>
      </c>
      <c r="H4104" t="s">
        <v>3</v>
      </c>
      <c r="I4104" t="s">
        <v>16</v>
      </c>
      <c r="J4104" t="s">
        <v>27298</v>
      </c>
      <c r="K4104" s="2">
        <v>51716695</v>
      </c>
      <c r="L4104" t="s">
        <v>55</v>
      </c>
      <c r="M4104" t="s">
        <v>1684</v>
      </c>
      <c r="N4104" s="1" t="s">
        <v>1635</v>
      </c>
    </row>
    <row r="4105" spans="1:14" x14ac:dyDescent="0.25">
      <c r="A4105" s="2">
        <v>43569</v>
      </c>
      <c r="B4105" s="3">
        <v>45584</v>
      </c>
      <c r="C4105" s="4">
        <f>+WEEKNUM(B4105)</f>
        <v>42</v>
      </c>
      <c r="D4105" s="4">
        <f>+MONTH(Tabla4[[#This Row],[FECHA]])</f>
        <v>10</v>
      </c>
      <c r="E4105" s="4">
        <f>+YEAR(B4105)</f>
        <v>2024</v>
      </c>
      <c r="F4105" t="s">
        <v>28359</v>
      </c>
      <c r="G4105" t="s">
        <v>28729</v>
      </c>
      <c r="H4105" t="s">
        <v>133</v>
      </c>
      <c r="I4105" t="s">
        <v>33</v>
      </c>
      <c r="J4105" t="s">
        <v>28728</v>
      </c>
      <c r="K4105" s="2">
        <v>24587203</v>
      </c>
      <c r="L4105" t="s">
        <v>38</v>
      </c>
      <c r="M4105" t="s">
        <v>37</v>
      </c>
      <c r="N4105" s="1" t="s">
        <v>1635</v>
      </c>
    </row>
    <row r="4106" spans="1:14" x14ac:dyDescent="0.25">
      <c r="A4106" s="2">
        <v>43576</v>
      </c>
      <c r="B4106" s="3">
        <v>45584</v>
      </c>
      <c r="C4106" s="4">
        <f>+WEEKNUM(B4106)</f>
        <v>42</v>
      </c>
      <c r="D4106" s="4">
        <f>+MONTH(Tabla4[[#This Row],[FECHA]])</f>
        <v>10</v>
      </c>
      <c r="E4106" s="4">
        <f>+YEAR(B4106)</f>
        <v>2024</v>
      </c>
      <c r="F4106" t="s">
        <v>28359</v>
      </c>
      <c r="G4106" t="s">
        <v>28727</v>
      </c>
      <c r="H4106" t="s">
        <v>8</v>
      </c>
      <c r="I4106" t="s">
        <v>30</v>
      </c>
      <c r="J4106" t="s">
        <v>9519</v>
      </c>
      <c r="K4106" s="2">
        <v>1030590742</v>
      </c>
      <c r="L4106" t="s">
        <v>38</v>
      </c>
      <c r="M4106" t="s">
        <v>1684</v>
      </c>
      <c r="N4106" s="1" t="s">
        <v>1635</v>
      </c>
    </row>
    <row r="4107" spans="1:14" x14ac:dyDescent="0.25">
      <c r="A4107" s="2">
        <v>43578</v>
      </c>
      <c r="B4107" s="3">
        <v>45584</v>
      </c>
      <c r="C4107" s="4">
        <f>+WEEKNUM(B4107)</f>
        <v>42</v>
      </c>
      <c r="D4107" s="4">
        <f>+MONTH(Tabla4[[#This Row],[FECHA]])</f>
        <v>10</v>
      </c>
      <c r="E4107" s="4">
        <f>+YEAR(B4107)</f>
        <v>2024</v>
      </c>
      <c r="F4107" t="s">
        <v>28277</v>
      </c>
      <c r="G4107" t="s">
        <v>28726</v>
      </c>
      <c r="H4107" t="s">
        <v>3118</v>
      </c>
      <c r="I4107" t="s">
        <v>16</v>
      </c>
      <c r="J4107" t="s">
        <v>28725</v>
      </c>
      <c r="K4107" s="2">
        <v>79971140</v>
      </c>
      <c r="L4107" t="s">
        <v>38</v>
      </c>
      <c r="M4107" t="s">
        <v>37</v>
      </c>
      <c r="N4107" s="1" t="s">
        <v>1635</v>
      </c>
    </row>
    <row r="4108" spans="1:14" x14ac:dyDescent="0.25">
      <c r="A4108" s="2">
        <v>43581</v>
      </c>
      <c r="B4108" s="3">
        <v>45584</v>
      </c>
      <c r="C4108" s="4">
        <f>+WEEKNUM(B4108)</f>
        <v>42</v>
      </c>
      <c r="D4108" s="4">
        <f>+MONTH(Tabla4[[#This Row],[FECHA]])</f>
        <v>10</v>
      </c>
      <c r="E4108" s="4">
        <f>+YEAR(B4108)</f>
        <v>2024</v>
      </c>
      <c r="F4108" t="s">
        <v>28303</v>
      </c>
      <c r="G4108" t="s">
        <v>28724</v>
      </c>
      <c r="H4108" t="s">
        <v>3118</v>
      </c>
      <c r="I4108" t="s">
        <v>16</v>
      </c>
      <c r="J4108" t="s">
        <v>13299</v>
      </c>
      <c r="K4108" s="2">
        <v>1136880396</v>
      </c>
      <c r="L4108" t="s">
        <v>38</v>
      </c>
      <c r="M4108" t="s">
        <v>1684</v>
      </c>
      <c r="N4108" s="1" t="s">
        <v>1635</v>
      </c>
    </row>
    <row r="4109" spans="1:14" x14ac:dyDescent="0.25">
      <c r="A4109" s="2">
        <v>43586</v>
      </c>
      <c r="B4109" s="3">
        <v>45584</v>
      </c>
      <c r="C4109" s="4">
        <f>+WEEKNUM(B4109)</f>
        <v>42</v>
      </c>
      <c r="D4109" s="4">
        <f>+MONTH(Tabla4[[#This Row],[FECHA]])</f>
        <v>10</v>
      </c>
      <c r="E4109" s="4">
        <f>+YEAR(B4109)</f>
        <v>2024</v>
      </c>
      <c r="F4109" t="s">
        <v>28396</v>
      </c>
      <c r="H4109" t="s">
        <v>21</v>
      </c>
      <c r="I4109" t="s">
        <v>130</v>
      </c>
      <c r="J4109" t="s">
        <v>13264</v>
      </c>
      <c r="K4109" s="2">
        <v>53122411</v>
      </c>
      <c r="L4109" t="s">
        <v>76</v>
      </c>
      <c r="M4109" t="s">
        <v>1684</v>
      </c>
      <c r="N4109" s="1" t="s">
        <v>1635</v>
      </c>
    </row>
    <row r="4110" spans="1:14" x14ac:dyDescent="0.25">
      <c r="A4110" s="2">
        <v>43590</v>
      </c>
      <c r="B4110" s="3">
        <v>45584</v>
      </c>
      <c r="C4110" s="4">
        <f>+WEEKNUM(B4110)</f>
        <v>42</v>
      </c>
      <c r="D4110" s="4">
        <f>+MONTH(Tabla4[[#This Row],[FECHA]])</f>
        <v>10</v>
      </c>
      <c r="E4110" s="4">
        <f>+YEAR(B4110)</f>
        <v>2024</v>
      </c>
      <c r="F4110" t="s">
        <v>28303</v>
      </c>
      <c r="G4110" t="s">
        <v>28723</v>
      </c>
      <c r="H4110" t="s">
        <v>3118</v>
      </c>
      <c r="I4110" t="s">
        <v>33</v>
      </c>
      <c r="J4110" t="s">
        <v>16072</v>
      </c>
      <c r="K4110" s="2">
        <v>1023972042</v>
      </c>
      <c r="L4110" t="s">
        <v>38</v>
      </c>
      <c r="M4110" t="s">
        <v>1684</v>
      </c>
      <c r="N4110" s="1" t="s">
        <v>1635</v>
      </c>
    </row>
    <row r="4111" spans="1:14" x14ac:dyDescent="0.25">
      <c r="A4111" s="2">
        <v>43505</v>
      </c>
      <c r="B4111" s="3">
        <v>45584</v>
      </c>
      <c r="C4111" s="4">
        <f>+WEEKNUM(B4111)</f>
        <v>42</v>
      </c>
      <c r="D4111" s="4">
        <f>+MONTH(Tabla4[[#This Row],[FECHA]])</f>
        <v>10</v>
      </c>
      <c r="E4111" s="4">
        <f>+YEAR(B4111)</f>
        <v>2024</v>
      </c>
      <c r="F4111" t="s">
        <v>28277</v>
      </c>
      <c r="G4111" t="s">
        <v>28722</v>
      </c>
      <c r="H4111" t="s">
        <v>3118</v>
      </c>
      <c r="I4111" t="s">
        <v>33</v>
      </c>
      <c r="J4111" t="s">
        <v>26630</v>
      </c>
      <c r="K4111" s="2">
        <v>91491583</v>
      </c>
      <c r="L4111" t="s">
        <v>38</v>
      </c>
      <c r="M4111" t="s">
        <v>2122</v>
      </c>
      <c r="N4111" s="1" t="s">
        <v>901</v>
      </c>
    </row>
    <row r="4112" spans="1:14" x14ac:dyDescent="0.25">
      <c r="A4112" s="2">
        <v>43509</v>
      </c>
      <c r="B4112" s="3">
        <v>45584</v>
      </c>
      <c r="C4112" s="4">
        <f>+WEEKNUM(B4112)</f>
        <v>42</v>
      </c>
      <c r="D4112" s="4">
        <f>+MONTH(Tabla4[[#This Row],[FECHA]])</f>
        <v>10</v>
      </c>
      <c r="E4112" s="4">
        <f>+YEAR(B4112)</f>
        <v>2024</v>
      </c>
      <c r="F4112" t="s">
        <v>28303</v>
      </c>
      <c r="G4112" t="s">
        <v>28721</v>
      </c>
      <c r="H4112" t="s">
        <v>8</v>
      </c>
      <c r="I4112" t="s">
        <v>33</v>
      </c>
      <c r="J4112" t="s">
        <v>19986</v>
      </c>
      <c r="K4112" s="2">
        <v>86077828</v>
      </c>
      <c r="L4112" t="s">
        <v>38</v>
      </c>
      <c r="M4112" t="s">
        <v>987</v>
      </c>
      <c r="N4112" s="1" t="s">
        <v>901</v>
      </c>
    </row>
    <row r="4113" spans="1:14" x14ac:dyDescent="0.25">
      <c r="A4113" s="2">
        <v>43515</v>
      </c>
      <c r="B4113" s="3">
        <v>45584</v>
      </c>
      <c r="C4113" s="4">
        <f>+WEEKNUM(B4113)</f>
        <v>42</v>
      </c>
      <c r="D4113" s="4">
        <f>+MONTH(Tabla4[[#This Row],[FECHA]])</f>
        <v>10</v>
      </c>
      <c r="E4113" s="4">
        <f>+YEAR(B4113)</f>
        <v>2024</v>
      </c>
      <c r="F4113" t="s">
        <v>28303</v>
      </c>
      <c r="G4113" t="s">
        <v>28720</v>
      </c>
      <c r="H4113" t="s">
        <v>8</v>
      </c>
      <c r="I4113" t="s">
        <v>16</v>
      </c>
      <c r="J4113" t="s">
        <v>4489</v>
      </c>
      <c r="K4113" s="2">
        <v>80054967</v>
      </c>
      <c r="L4113" t="s">
        <v>38</v>
      </c>
      <c r="M4113" t="s">
        <v>987</v>
      </c>
      <c r="N4113" s="1" t="s">
        <v>901</v>
      </c>
    </row>
    <row r="4114" spans="1:14" x14ac:dyDescent="0.25">
      <c r="A4114" s="2">
        <v>43519</v>
      </c>
      <c r="B4114" s="3">
        <v>45584</v>
      </c>
      <c r="C4114" s="4">
        <f>+WEEKNUM(B4114)</f>
        <v>42</v>
      </c>
      <c r="D4114" s="4">
        <f>+MONTH(Tabla4[[#This Row],[FECHA]])</f>
        <v>10</v>
      </c>
      <c r="E4114" s="4">
        <f>+YEAR(B4114)</f>
        <v>2024</v>
      </c>
      <c r="F4114" t="s">
        <v>28303</v>
      </c>
      <c r="G4114" t="s">
        <v>28719</v>
      </c>
      <c r="H4114" t="s">
        <v>8</v>
      </c>
      <c r="I4114" t="s">
        <v>16</v>
      </c>
      <c r="J4114" t="s">
        <v>3486</v>
      </c>
      <c r="K4114" s="2">
        <v>1019144596</v>
      </c>
      <c r="L4114" t="s">
        <v>38</v>
      </c>
      <c r="M4114" t="s">
        <v>987</v>
      </c>
      <c r="N4114" s="1" t="s">
        <v>901</v>
      </c>
    </row>
    <row r="4115" spans="1:14" x14ac:dyDescent="0.25">
      <c r="A4115" s="2">
        <v>43525</v>
      </c>
      <c r="B4115" s="3">
        <v>45584</v>
      </c>
      <c r="C4115" s="4">
        <f>+WEEKNUM(B4115)</f>
        <v>42</v>
      </c>
      <c r="D4115" s="4">
        <f>+MONTH(Tabla4[[#This Row],[FECHA]])</f>
        <v>10</v>
      </c>
      <c r="E4115" s="4">
        <f>+YEAR(B4115)</f>
        <v>2024</v>
      </c>
      <c r="F4115" t="s">
        <v>28303</v>
      </c>
      <c r="G4115" t="s">
        <v>28718</v>
      </c>
      <c r="H4115" t="s">
        <v>8</v>
      </c>
      <c r="I4115" t="s">
        <v>130</v>
      </c>
      <c r="J4115" t="s">
        <v>26008</v>
      </c>
      <c r="K4115" s="2">
        <v>1075672529</v>
      </c>
      <c r="L4115" t="s">
        <v>38</v>
      </c>
      <c r="M4115" t="s">
        <v>987</v>
      </c>
      <c r="N4115" s="1" t="s">
        <v>901</v>
      </c>
    </row>
    <row r="4116" spans="1:14" x14ac:dyDescent="0.25">
      <c r="A4116" s="2">
        <v>43527</v>
      </c>
      <c r="B4116" s="3">
        <v>45584</v>
      </c>
      <c r="C4116" s="4">
        <f>+WEEKNUM(B4116)</f>
        <v>42</v>
      </c>
      <c r="D4116" s="4">
        <f>+MONTH(Tabla4[[#This Row],[FECHA]])</f>
        <v>10</v>
      </c>
      <c r="E4116" s="4">
        <f>+YEAR(B4116)</f>
        <v>2024</v>
      </c>
      <c r="F4116" t="s">
        <v>28359</v>
      </c>
      <c r="G4116" t="s">
        <v>28717</v>
      </c>
      <c r="H4116" t="s">
        <v>3</v>
      </c>
      <c r="I4116" t="s">
        <v>16</v>
      </c>
      <c r="J4116" t="s">
        <v>28716</v>
      </c>
      <c r="K4116" s="2">
        <v>79886159</v>
      </c>
      <c r="L4116" t="s">
        <v>38</v>
      </c>
      <c r="M4116" t="s">
        <v>987</v>
      </c>
      <c r="N4116" s="1" t="s">
        <v>901</v>
      </c>
    </row>
    <row r="4117" spans="1:14" x14ac:dyDescent="0.25">
      <c r="A4117" s="2">
        <v>43530</v>
      </c>
      <c r="B4117" s="3">
        <v>45584</v>
      </c>
      <c r="C4117" s="4">
        <f>+WEEKNUM(B4117)</f>
        <v>42</v>
      </c>
      <c r="D4117" s="4">
        <f>+MONTH(Tabla4[[#This Row],[FECHA]])</f>
        <v>10</v>
      </c>
      <c r="E4117" s="4">
        <f>+YEAR(B4117)</f>
        <v>2024</v>
      </c>
      <c r="F4117" t="s">
        <v>28303</v>
      </c>
      <c r="G4117" t="s">
        <v>28715</v>
      </c>
      <c r="H4117" t="s">
        <v>8</v>
      </c>
      <c r="I4117" t="s">
        <v>33</v>
      </c>
      <c r="J4117" t="s">
        <v>28714</v>
      </c>
      <c r="K4117" s="2">
        <v>1032436152</v>
      </c>
      <c r="L4117" t="s">
        <v>38</v>
      </c>
      <c r="M4117" t="s">
        <v>987</v>
      </c>
      <c r="N4117" s="1" t="s">
        <v>901</v>
      </c>
    </row>
    <row r="4118" spans="1:14" x14ac:dyDescent="0.25">
      <c r="A4118" s="2">
        <v>43532</v>
      </c>
      <c r="B4118" s="3">
        <v>45584</v>
      </c>
      <c r="C4118" s="4">
        <f>+WEEKNUM(B4118)</f>
        <v>42</v>
      </c>
      <c r="D4118" s="4">
        <f>+MONTH(Tabla4[[#This Row],[FECHA]])</f>
        <v>10</v>
      </c>
      <c r="E4118" s="4">
        <f>+YEAR(B4118)</f>
        <v>2024</v>
      </c>
      <c r="F4118" t="s">
        <v>28303</v>
      </c>
      <c r="G4118" t="s">
        <v>28713</v>
      </c>
      <c r="H4118" t="s">
        <v>8</v>
      </c>
      <c r="I4118" t="s">
        <v>16</v>
      </c>
      <c r="J4118" t="s">
        <v>4449</v>
      </c>
      <c r="K4118" s="2">
        <v>1130612191</v>
      </c>
      <c r="L4118" t="s">
        <v>38</v>
      </c>
      <c r="M4118" t="s">
        <v>987</v>
      </c>
      <c r="N4118" s="1" t="s">
        <v>901</v>
      </c>
    </row>
    <row r="4119" spans="1:14" x14ac:dyDescent="0.25">
      <c r="A4119" s="2">
        <v>43539</v>
      </c>
      <c r="B4119" s="3">
        <v>45584</v>
      </c>
      <c r="C4119" s="4">
        <f>+WEEKNUM(B4119)</f>
        <v>42</v>
      </c>
      <c r="D4119" s="4">
        <f>+MONTH(Tabla4[[#This Row],[FECHA]])</f>
        <v>10</v>
      </c>
      <c r="E4119" s="4">
        <f>+YEAR(B4119)</f>
        <v>2024</v>
      </c>
      <c r="F4119" t="s">
        <v>28359</v>
      </c>
      <c r="G4119" t="s">
        <v>28712</v>
      </c>
      <c r="H4119" t="s">
        <v>3</v>
      </c>
      <c r="I4119" t="s">
        <v>130</v>
      </c>
      <c r="J4119" t="s">
        <v>3397</v>
      </c>
      <c r="K4119" s="2">
        <v>1020800459</v>
      </c>
      <c r="L4119" t="s">
        <v>38</v>
      </c>
      <c r="M4119" t="s">
        <v>987</v>
      </c>
      <c r="N4119" s="1" t="s">
        <v>901</v>
      </c>
    </row>
    <row r="4120" spans="1:14" x14ac:dyDescent="0.25">
      <c r="A4120" s="2">
        <v>43543</v>
      </c>
      <c r="B4120" s="3">
        <v>45584</v>
      </c>
      <c r="C4120" s="4">
        <f>+WEEKNUM(B4120)</f>
        <v>42</v>
      </c>
      <c r="D4120" s="4">
        <f>+MONTH(Tabla4[[#This Row],[FECHA]])</f>
        <v>10</v>
      </c>
      <c r="E4120" s="4">
        <f>+YEAR(B4120)</f>
        <v>2024</v>
      </c>
      <c r="F4120" t="s">
        <v>28396</v>
      </c>
      <c r="G4120" t="s">
        <v>28711</v>
      </c>
      <c r="H4120" t="s">
        <v>3</v>
      </c>
      <c r="I4120" t="s">
        <v>33</v>
      </c>
      <c r="J4120" t="s">
        <v>28710</v>
      </c>
      <c r="K4120" s="2">
        <v>1010226467</v>
      </c>
      <c r="L4120" t="s">
        <v>38</v>
      </c>
      <c r="M4120" t="s">
        <v>987</v>
      </c>
      <c r="N4120" s="1" t="s">
        <v>901</v>
      </c>
    </row>
    <row r="4121" spans="1:14" x14ac:dyDescent="0.25">
      <c r="A4121" s="2">
        <v>43549</v>
      </c>
      <c r="B4121" s="3">
        <v>45584</v>
      </c>
      <c r="C4121" s="4">
        <f>+WEEKNUM(B4121)</f>
        <v>42</v>
      </c>
      <c r="D4121" s="4">
        <f>+MONTH(Tabla4[[#This Row],[FECHA]])</f>
        <v>10</v>
      </c>
      <c r="E4121" s="4">
        <f>+YEAR(B4121)</f>
        <v>2024</v>
      </c>
      <c r="F4121" t="s">
        <v>28359</v>
      </c>
      <c r="G4121" t="s">
        <v>28709</v>
      </c>
      <c r="H4121" t="s">
        <v>3</v>
      </c>
      <c r="I4121" t="s">
        <v>30</v>
      </c>
      <c r="J4121" t="s">
        <v>28708</v>
      </c>
      <c r="K4121" s="2">
        <v>79879520</v>
      </c>
      <c r="L4121" t="s">
        <v>38</v>
      </c>
      <c r="M4121" t="s">
        <v>2122</v>
      </c>
      <c r="N4121" s="1" t="s">
        <v>901</v>
      </c>
    </row>
    <row r="4122" spans="1:14" x14ac:dyDescent="0.25">
      <c r="A4122" s="2">
        <v>43550</v>
      </c>
      <c r="B4122" s="3">
        <v>45584</v>
      </c>
      <c r="C4122" s="4">
        <f>+WEEKNUM(B4122)</f>
        <v>42</v>
      </c>
      <c r="D4122" s="4">
        <f>+MONTH(Tabla4[[#This Row],[FECHA]])</f>
        <v>10</v>
      </c>
      <c r="E4122" s="4">
        <f>+YEAR(B4122)</f>
        <v>2024</v>
      </c>
      <c r="F4122" t="s">
        <v>28359</v>
      </c>
      <c r="G4122" t="s">
        <v>28707</v>
      </c>
      <c r="H4122" t="s">
        <v>3</v>
      </c>
      <c r="I4122" t="s">
        <v>30</v>
      </c>
      <c r="J4122" t="s">
        <v>22918</v>
      </c>
      <c r="K4122" s="2">
        <v>1024503827</v>
      </c>
      <c r="L4122" t="s">
        <v>38</v>
      </c>
      <c r="M4122" t="s">
        <v>987</v>
      </c>
      <c r="N4122" s="1" t="s">
        <v>901</v>
      </c>
    </row>
    <row r="4123" spans="1:14" x14ac:dyDescent="0.25">
      <c r="A4123" s="2">
        <v>43564</v>
      </c>
      <c r="B4123" s="3">
        <v>45584</v>
      </c>
      <c r="C4123" s="4">
        <f>+WEEKNUM(B4123)</f>
        <v>42</v>
      </c>
      <c r="D4123" s="4">
        <f>+MONTH(Tabla4[[#This Row],[FECHA]])</f>
        <v>10</v>
      </c>
      <c r="E4123" s="4">
        <f>+YEAR(B4123)</f>
        <v>2024</v>
      </c>
      <c r="F4123" t="s">
        <v>28359</v>
      </c>
      <c r="G4123" t="s">
        <v>28706</v>
      </c>
      <c r="H4123" t="s">
        <v>21</v>
      </c>
      <c r="I4123" t="s">
        <v>130</v>
      </c>
      <c r="J4123" t="s">
        <v>28705</v>
      </c>
      <c r="K4123" s="2">
        <v>1020819804</v>
      </c>
      <c r="L4123" t="s">
        <v>38</v>
      </c>
      <c r="M4123" t="s">
        <v>2122</v>
      </c>
      <c r="N4123" s="1" t="s">
        <v>901</v>
      </c>
    </row>
    <row r="4124" spans="1:14" x14ac:dyDescent="0.25">
      <c r="A4124" s="2">
        <v>43582</v>
      </c>
      <c r="B4124" s="3">
        <v>45584</v>
      </c>
      <c r="C4124" s="4">
        <f>+WEEKNUM(B4124)</f>
        <v>42</v>
      </c>
      <c r="D4124" s="4">
        <f>+MONTH(Tabla4[[#This Row],[FECHA]])</f>
        <v>10</v>
      </c>
      <c r="E4124" s="4">
        <f>+YEAR(B4124)</f>
        <v>2024</v>
      </c>
      <c r="F4124" t="s">
        <v>28359</v>
      </c>
      <c r="H4124" t="s">
        <v>3</v>
      </c>
      <c r="I4124" t="s">
        <v>16</v>
      </c>
      <c r="J4124" t="s">
        <v>6073</v>
      </c>
      <c r="K4124" s="2">
        <v>1110554348</v>
      </c>
      <c r="L4124" t="s">
        <v>198</v>
      </c>
      <c r="M4124" t="s">
        <v>2122</v>
      </c>
      <c r="N4124" s="1" t="s">
        <v>901</v>
      </c>
    </row>
    <row r="4125" spans="1:14" x14ac:dyDescent="0.25">
      <c r="A4125" s="2">
        <v>71921</v>
      </c>
      <c r="B4125" s="3" t="s">
        <v>28704</v>
      </c>
      <c r="C4125" s="4">
        <f>+WEEKNUM(Tabla4[[#This Row],[FECHA]])</f>
        <v>43</v>
      </c>
      <c r="D4125" s="4">
        <f>+MONTH(Tabla4[[#This Row],[FECHA]])</f>
        <v>10</v>
      </c>
      <c r="E4125" s="4">
        <f>+YEAR(B4125)</f>
        <v>2025</v>
      </c>
      <c r="F4125" t="s">
        <v>11908</v>
      </c>
      <c r="G4125" t="s">
        <v>28703</v>
      </c>
      <c r="H4125" t="s">
        <v>642</v>
      </c>
      <c r="I4125" t="s">
        <v>30</v>
      </c>
      <c r="J4125" t="s">
        <v>9950</v>
      </c>
      <c r="K4125" s="2">
        <v>80126438</v>
      </c>
      <c r="L4125" t="s">
        <v>38</v>
      </c>
      <c r="M4125" t="s">
        <v>255</v>
      </c>
      <c r="N4125" s="1" t="s">
        <v>246</v>
      </c>
    </row>
    <row r="4126" spans="1:14" x14ac:dyDescent="0.25">
      <c r="A4126" s="2">
        <v>71929</v>
      </c>
      <c r="B4126" s="3" t="s">
        <v>28702</v>
      </c>
      <c r="C4126" s="4">
        <f>+WEEKNUM(Tabla4[[#This Row],[FECHA]])</f>
        <v>43</v>
      </c>
      <c r="D4126" s="4">
        <f>+MONTH(Tabla4[[#This Row],[FECHA]])</f>
        <v>10</v>
      </c>
      <c r="E4126" s="4">
        <f>+YEAR(B4126)</f>
        <v>2025</v>
      </c>
      <c r="F4126" t="s">
        <v>12112</v>
      </c>
      <c r="G4126" t="s">
        <v>28701</v>
      </c>
      <c r="H4126" t="s">
        <v>642</v>
      </c>
      <c r="I4126" t="s">
        <v>16</v>
      </c>
      <c r="J4126" t="s">
        <v>10247</v>
      </c>
      <c r="K4126" s="2">
        <v>1014255878</v>
      </c>
      <c r="L4126" t="s">
        <v>38</v>
      </c>
      <c r="M4126" t="s">
        <v>259</v>
      </c>
      <c r="N4126" s="1" t="s">
        <v>246</v>
      </c>
    </row>
    <row r="4127" spans="1:14" x14ac:dyDescent="0.25">
      <c r="A4127" s="2">
        <v>71939</v>
      </c>
      <c r="B4127" s="3" t="s">
        <v>28700</v>
      </c>
      <c r="C4127" s="4">
        <f>+WEEKNUM(Tabla4[[#This Row],[FECHA]])</f>
        <v>43</v>
      </c>
      <c r="D4127" s="4">
        <f>+MONTH(Tabla4[[#This Row],[FECHA]])</f>
        <v>10</v>
      </c>
      <c r="E4127" s="4">
        <f>+YEAR(B4127)</f>
        <v>2025</v>
      </c>
      <c r="F4127" t="s">
        <v>12109</v>
      </c>
      <c r="G4127" t="s">
        <v>28699</v>
      </c>
      <c r="H4127" t="s">
        <v>3</v>
      </c>
      <c r="I4127" t="s">
        <v>33</v>
      </c>
      <c r="J4127" t="s">
        <v>15711</v>
      </c>
      <c r="K4127" s="2">
        <v>1032452786</v>
      </c>
      <c r="L4127" t="s">
        <v>38</v>
      </c>
      <c r="M4127" t="s">
        <v>255</v>
      </c>
      <c r="N4127" s="1" t="s">
        <v>246</v>
      </c>
    </row>
    <row r="4128" spans="1:14" x14ac:dyDescent="0.25">
      <c r="A4128" s="2">
        <v>71948</v>
      </c>
      <c r="B4128" s="3" t="s">
        <v>28698</v>
      </c>
      <c r="C4128" s="4">
        <f>+WEEKNUM(Tabla4[[#This Row],[FECHA]])</f>
        <v>43</v>
      </c>
      <c r="D4128" s="4">
        <f>+MONTH(Tabla4[[#This Row],[FECHA]])</f>
        <v>10</v>
      </c>
      <c r="E4128" s="4">
        <f>+YEAR(B4128)</f>
        <v>2025</v>
      </c>
      <c r="F4128" t="s">
        <v>11908</v>
      </c>
      <c r="G4128" t="s">
        <v>28697</v>
      </c>
      <c r="H4128" t="s">
        <v>3803</v>
      </c>
      <c r="I4128" t="s">
        <v>303</v>
      </c>
      <c r="J4128" t="s">
        <v>28696</v>
      </c>
      <c r="K4128" s="2">
        <v>1014194146</v>
      </c>
      <c r="L4128" t="s">
        <v>38</v>
      </c>
      <c r="M4128" t="s">
        <v>259</v>
      </c>
      <c r="N4128" s="1" t="s">
        <v>246</v>
      </c>
    </row>
    <row r="4129" spans="1:14" x14ac:dyDescent="0.25">
      <c r="A4129" s="2">
        <v>71952</v>
      </c>
      <c r="B4129" s="3" t="s">
        <v>28695</v>
      </c>
      <c r="C4129" s="4">
        <f>+WEEKNUM(Tabla4[[#This Row],[FECHA]])</f>
        <v>43</v>
      </c>
      <c r="D4129" s="4">
        <f>+MONTH(Tabla4[[#This Row],[FECHA]])</f>
        <v>10</v>
      </c>
      <c r="E4129" s="4">
        <f>+YEAR(B4129)</f>
        <v>2025</v>
      </c>
      <c r="F4129" t="s">
        <v>12112</v>
      </c>
      <c r="G4129" t="s">
        <v>28694</v>
      </c>
      <c r="H4129" t="s">
        <v>642</v>
      </c>
      <c r="I4129" t="s">
        <v>47</v>
      </c>
      <c r="J4129" t="s">
        <v>28693</v>
      </c>
      <c r="K4129" s="2">
        <v>901793486</v>
      </c>
      <c r="L4129" t="s">
        <v>38</v>
      </c>
      <c r="M4129" t="s">
        <v>255</v>
      </c>
      <c r="N4129" s="1" t="s">
        <v>246</v>
      </c>
    </row>
    <row r="4130" spans="1:14" x14ac:dyDescent="0.25">
      <c r="A4130" s="2">
        <v>71959</v>
      </c>
      <c r="B4130" s="3" t="s">
        <v>28692</v>
      </c>
      <c r="C4130" s="4">
        <f>+WEEKNUM(Tabla4[[#This Row],[FECHA]])</f>
        <v>43</v>
      </c>
      <c r="D4130" s="4">
        <f>+MONTH(Tabla4[[#This Row],[FECHA]])</f>
        <v>10</v>
      </c>
      <c r="E4130" s="4">
        <f>+YEAR(B4130)</f>
        <v>2025</v>
      </c>
      <c r="F4130" t="s">
        <v>12105</v>
      </c>
      <c r="G4130" t="s">
        <v>28691</v>
      </c>
      <c r="H4130" t="s">
        <v>3</v>
      </c>
      <c r="I4130" t="s">
        <v>130</v>
      </c>
      <c r="J4130" t="s">
        <v>7633</v>
      </c>
      <c r="K4130" s="2">
        <v>1020824512</v>
      </c>
      <c r="L4130" t="s">
        <v>38</v>
      </c>
      <c r="M4130" t="s">
        <v>259</v>
      </c>
      <c r="N4130" s="1" t="s">
        <v>246</v>
      </c>
    </row>
    <row r="4131" spans="1:14" x14ac:dyDescent="0.25">
      <c r="A4131" s="2">
        <v>71960</v>
      </c>
      <c r="B4131" s="3" t="s">
        <v>28690</v>
      </c>
      <c r="C4131" s="4">
        <f>+WEEKNUM(Tabla4[[#This Row],[FECHA]])</f>
        <v>43</v>
      </c>
      <c r="D4131" s="4">
        <f>+MONTH(Tabla4[[#This Row],[FECHA]])</f>
        <v>10</v>
      </c>
      <c r="E4131" s="4">
        <f>+YEAR(B4131)</f>
        <v>2025</v>
      </c>
      <c r="F4131" t="s">
        <v>12105</v>
      </c>
      <c r="G4131" t="s">
        <v>28689</v>
      </c>
      <c r="H4131" t="s">
        <v>21</v>
      </c>
      <c r="I4131" t="s">
        <v>16</v>
      </c>
      <c r="J4131" t="s">
        <v>7207</v>
      </c>
      <c r="K4131" s="2">
        <v>1015411867</v>
      </c>
      <c r="L4131" t="s">
        <v>38</v>
      </c>
      <c r="M4131" t="s">
        <v>255</v>
      </c>
      <c r="N4131" s="1" t="s">
        <v>246</v>
      </c>
    </row>
    <row r="4132" spans="1:14" x14ac:dyDescent="0.25">
      <c r="A4132" s="2">
        <v>71969</v>
      </c>
      <c r="B4132" s="3" t="s">
        <v>28688</v>
      </c>
      <c r="C4132" s="4">
        <f>+WEEKNUM(Tabla4[[#This Row],[FECHA]])</f>
        <v>43</v>
      </c>
      <c r="D4132" s="4">
        <f>+MONTH(Tabla4[[#This Row],[FECHA]])</f>
        <v>10</v>
      </c>
      <c r="E4132" s="4">
        <f>+YEAR(B4132)</f>
        <v>2025</v>
      </c>
      <c r="F4132" t="s">
        <v>12112</v>
      </c>
      <c r="G4132" t="s">
        <v>28687</v>
      </c>
      <c r="H4132" t="s">
        <v>21</v>
      </c>
      <c r="I4132" t="s">
        <v>303</v>
      </c>
      <c r="J4132" t="s">
        <v>15236</v>
      </c>
      <c r="K4132" s="2">
        <v>1015448821</v>
      </c>
      <c r="L4132" t="s">
        <v>38</v>
      </c>
      <c r="M4132" t="s">
        <v>255</v>
      </c>
      <c r="N4132" s="1" t="s">
        <v>246</v>
      </c>
    </row>
    <row r="4133" spans="1:14" x14ac:dyDescent="0.25">
      <c r="A4133" s="2">
        <v>43403</v>
      </c>
      <c r="B4133" s="3">
        <v>45583</v>
      </c>
      <c r="C4133" s="4">
        <f>+WEEKNUM(B4133)</f>
        <v>42</v>
      </c>
      <c r="D4133" s="4">
        <f>+MONTH(Tabla4[[#This Row],[FECHA]])</f>
        <v>10</v>
      </c>
      <c r="E4133" s="4">
        <f>+YEAR(B4133)</f>
        <v>2024</v>
      </c>
      <c r="F4133" t="s">
        <v>26741</v>
      </c>
      <c r="G4133" t="s">
        <v>28686</v>
      </c>
      <c r="H4133" t="s">
        <v>133</v>
      </c>
      <c r="I4133" t="s">
        <v>30</v>
      </c>
      <c r="J4133" t="s">
        <v>28685</v>
      </c>
      <c r="K4133" s="2">
        <v>80202203</v>
      </c>
      <c r="L4133" t="s">
        <v>38</v>
      </c>
      <c r="M4133" t="s">
        <v>2106</v>
      </c>
      <c r="N4133" s="1" t="s">
        <v>2098</v>
      </c>
    </row>
    <row r="4134" spans="1:14" x14ac:dyDescent="0.25">
      <c r="A4134" s="2">
        <v>43404</v>
      </c>
      <c r="B4134" s="3">
        <v>45583</v>
      </c>
      <c r="C4134" s="4">
        <f>+WEEKNUM(B4134)</f>
        <v>42</v>
      </c>
      <c r="D4134" s="4">
        <f>+MONTH(Tabla4[[#This Row],[FECHA]])</f>
        <v>10</v>
      </c>
      <c r="E4134" s="4">
        <f>+YEAR(B4134)</f>
        <v>2024</v>
      </c>
      <c r="F4134" t="s">
        <v>28277</v>
      </c>
      <c r="H4134" t="s">
        <v>21</v>
      </c>
      <c r="I4134" t="s">
        <v>16</v>
      </c>
      <c r="J4134" t="s">
        <v>28420</v>
      </c>
      <c r="K4134" s="2">
        <v>1026598109</v>
      </c>
      <c r="L4134" t="s">
        <v>49</v>
      </c>
      <c r="M4134" t="s">
        <v>2106</v>
      </c>
      <c r="N4134" s="1" t="s">
        <v>2098</v>
      </c>
    </row>
    <row r="4135" spans="1:14" x14ac:dyDescent="0.25">
      <c r="A4135" s="2">
        <v>43406</v>
      </c>
      <c r="B4135" s="3">
        <v>45583</v>
      </c>
      <c r="C4135" s="4">
        <f>+WEEKNUM(B4135)</f>
        <v>42</v>
      </c>
      <c r="D4135" s="4">
        <f>+MONTH(Tabla4[[#This Row],[FECHA]])</f>
        <v>10</v>
      </c>
      <c r="E4135" s="4">
        <f>+YEAR(B4135)</f>
        <v>2024</v>
      </c>
      <c r="F4135" t="s">
        <v>28303</v>
      </c>
      <c r="H4135" t="s">
        <v>3</v>
      </c>
      <c r="I4135" t="s">
        <v>16</v>
      </c>
      <c r="J4135" t="s">
        <v>5755</v>
      </c>
      <c r="K4135" s="2">
        <v>1000371997</v>
      </c>
      <c r="L4135" t="s">
        <v>55</v>
      </c>
      <c r="M4135" t="s">
        <v>937</v>
      </c>
      <c r="N4135" s="1" t="s">
        <v>2098</v>
      </c>
    </row>
    <row r="4136" spans="1:14" x14ac:dyDescent="0.25">
      <c r="A4136" s="2">
        <v>43407</v>
      </c>
      <c r="B4136" s="3">
        <v>45583</v>
      </c>
      <c r="C4136" s="4">
        <f>+WEEKNUM(B4136)</f>
        <v>42</v>
      </c>
      <c r="D4136" s="4">
        <f>+MONTH(Tabla4[[#This Row],[FECHA]])</f>
        <v>10</v>
      </c>
      <c r="E4136" s="4">
        <f>+YEAR(B4136)</f>
        <v>2024</v>
      </c>
      <c r="F4136" t="s">
        <v>26741</v>
      </c>
      <c r="G4136" t="s">
        <v>28684</v>
      </c>
      <c r="H4136" t="s">
        <v>3118</v>
      </c>
      <c r="I4136" t="s">
        <v>30</v>
      </c>
      <c r="J4136" t="s">
        <v>12985</v>
      </c>
      <c r="K4136" s="2">
        <v>1010091445</v>
      </c>
      <c r="L4136" t="s">
        <v>38</v>
      </c>
      <c r="M4136" t="s">
        <v>937</v>
      </c>
      <c r="N4136" s="1" t="s">
        <v>2098</v>
      </c>
    </row>
    <row r="4137" spans="1:14" x14ac:dyDescent="0.25">
      <c r="A4137" s="2">
        <v>43408</v>
      </c>
      <c r="B4137" s="3">
        <v>45583</v>
      </c>
      <c r="C4137" s="4">
        <f>+WEEKNUM(B4137)</f>
        <v>42</v>
      </c>
      <c r="D4137" s="4">
        <f>+MONTH(Tabla4[[#This Row],[FECHA]])</f>
        <v>10</v>
      </c>
      <c r="E4137" s="4">
        <f>+YEAR(B4137)</f>
        <v>2024</v>
      </c>
      <c r="F4137" t="s">
        <v>28303</v>
      </c>
      <c r="H4137" t="s">
        <v>3</v>
      </c>
      <c r="I4137" t="s">
        <v>33</v>
      </c>
      <c r="J4137" t="s">
        <v>12948</v>
      </c>
      <c r="K4137" s="2">
        <v>1007165575</v>
      </c>
      <c r="L4137" t="s">
        <v>58</v>
      </c>
      <c r="M4137" t="s">
        <v>2135</v>
      </c>
      <c r="N4137" s="1" t="s">
        <v>2098</v>
      </c>
    </row>
    <row r="4138" spans="1:14" x14ac:dyDescent="0.25">
      <c r="A4138" s="2">
        <v>43411</v>
      </c>
      <c r="B4138" s="3">
        <v>45583</v>
      </c>
      <c r="C4138" s="4">
        <f>+WEEKNUM(B4138)</f>
        <v>42</v>
      </c>
      <c r="D4138" s="4">
        <f>+MONTH(Tabla4[[#This Row],[FECHA]])</f>
        <v>10</v>
      </c>
      <c r="E4138" s="4">
        <f>+YEAR(B4138)</f>
        <v>2024</v>
      </c>
      <c r="F4138" t="s">
        <v>26741</v>
      </c>
      <c r="G4138" t="s">
        <v>28683</v>
      </c>
      <c r="H4138" t="s">
        <v>3118</v>
      </c>
      <c r="I4138" t="s">
        <v>33</v>
      </c>
      <c r="J4138" t="s">
        <v>2283</v>
      </c>
      <c r="K4138" s="2">
        <v>1020845076</v>
      </c>
      <c r="L4138" t="s">
        <v>38</v>
      </c>
      <c r="M4138" t="s">
        <v>2106</v>
      </c>
      <c r="N4138" s="1" t="s">
        <v>2098</v>
      </c>
    </row>
    <row r="4139" spans="1:14" x14ac:dyDescent="0.25">
      <c r="A4139" s="2">
        <v>43413</v>
      </c>
      <c r="B4139" s="3">
        <v>45583</v>
      </c>
      <c r="C4139" s="4">
        <f>+WEEKNUM(B4139)</f>
        <v>42</v>
      </c>
      <c r="D4139" s="4">
        <f>+MONTH(Tabla4[[#This Row],[FECHA]])</f>
        <v>10</v>
      </c>
      <c r="E4139" s="4">
        <f>+YEAR(B4139)</f>
        <v>2024</v>
      </c>
      <c r="F4139" t="s">
        <v>28303</v>
      </c>
      <c r="G4139" t="s">
        <v>28682</v>
      </c>
      <c r="H4139" t="s">
        <v>21</v>
      </c>
      <c r="I4139" t="s">
        <v>33</v>
      </c>
      <c r="J4139" t="s">
        <v>6580</v>
      </c>
      <c r="K4139" s="2">
        <v>1019042117</v>
      </c>
      <c r="L4139" t="s">
        <v>38</v>
      </c>
      <c r="M4139" t="s">
        <v>2106</v>
      </c>
      <c r="N4139" s="1" t="s">
        <v>2098</v>
      </c>
    </row>
    <row r="4140" spans="1:14" x14ac:dyDescent="0.25">
      <c r="A4140" s="2">
        <v>43419</v>
      </c>
      <c r="B4140" s="3">
        <v>45583</v>
      </c>
      <c r="C4140" s="4">
        <f>+WEEKNUM(B4140)</f>
        <v>42</v>
      </c>
      <c r="D4140" s="4">
        <f>+MONTH(Tabla4[[#This Row],[FECHA]])</f>
        <v>10</v>
      </c>
      <c r="E4140" s="4">
        <f>+YEAR(B4140)</f>
        <v>2024</v>
      </c>
      <c r="F4140" t="s">
        <v>28303</v>
      </c>
      <c r="G4140" t="s">
        <v>28681</v>
      </c>
      <c r="H4140" t="s">
        <v>3</v>
      </c>
      <c r="I4140" t="s">
        <v>33</v>
      </c>
      <c r="J4140" t="s">
        <v>16480</v>
      </c>
      <c r="K4140" s="2">
        <v>1055273602</v>
      </c>
      <c r="L4140" t="s">
        <v>38</v>
      </c>
      <c r="M4140" t="s">
        <v>2106</v>
      </c>
      <c r="N4140" s="1" t="s">
        <v>2098</v>
      </c>
    </row>
    <row r="4141" spans="1:14" x14ac:dyDescent="0.25">
      <c r="A4141" s="2">
        <v>43422</v>
      </c>
      <c r="B4141" s="3">
        <v>45583</v>
      </c>
      <c r="C4141" s="4">
        <f>+WEEKNUM(B4141)</f>
        <v>42</v>
      </c>
      <c r="D4141" s="4">
        <f>+MONTH(Tabla4[[#This Row],[FECHA]])</f>
        <v>10</v>
      </c>
      <c r="E4141" s="4">
        <f>+YEAR(B4141)</f>
        <v>2024</v>
      </c>
      <c r="F4141" t="s">
        <v>28303</v>
      </c>
      <c r="H4141" t="s">
        <v>3</v>
      </c>
      <c r="I4141" t="s">
        <v>16</v>
      </c>
      <c r="J4141" t="s">
        <v>3671</v>
      </c>
      <c r="K4141" s="2">
        <v>1032469902</v>
      </c>
      <c r="L4141" t="s">
        <v>256</v>
      </c>
      <c r="M4141" t="s">
        <v>2106</v>
      </c>
      <c r="N4141" s="1" t="s">
        <v>2098</v>
      </c>
    </row>
    <row r="4142" spans="1:14" x14ac:dyDescent="0.25">
      <c r="A4142" s="2">
        <v>43425</v>
      </c>
      <c r="B4142" s="3">
        <v>45583</v>
      </c>
      <c r="C4142" s="4">
        <f>+WEEKNUM(B4142)</f>
        <v>42</v>
      </c>
      <c r="D4142" s="4">
        <f>+MONTH(Tabla4[[#This Row],[FECHA]])</f>
        <v>10</v>
      </c>
      <c r="E4142" s="4">
        <f>+YEAR(B4142)</f>
        <v>2024</v>
      </c>
      <c r="F4142" t="s">
        <v>28303</v>
      </c>
      <c r="H4142" t="s">
        <v>8</v>
      </c>
      <c r="I4142" t="s">
        <v>33</v>
      </c>
      <c r="J4142" t="s">
        <v>9382</v>
      </c>
      <c r="K4142" s="2">
        <v>80090358</v>
      </c>
      <c r="L4142" t="s">
        <v>58</v>
      </c>
      <c r="M4142" t="s">
        <v>937</v>
      </c>
      <c r="N4142" s="1" t="s">
        <v>2098</v>
      </c>
    </row>
    <row r="4143" spans="1:14" x14ac:dyDescent="0.25">
      <c r="A4143" s="2">
        <v>43428</v>
      </c>
      <c r="B4143" s="3">
        <v>45583</v>
      </c>
      <c r="C4143" s="4">
        <f>+WEEKNUM(B4143)</f>
        <v>42</v>
      </c>
      <c r="D4143" s="4">
        <f>+MONTH(Tabla4[[#This Row],[FECHA]])</f>
        <v>10</v>
      </c>
      <c r="E4143" s="4">
        <f>+YEAR(B4143)</f>
        <v>2024</v>
      </c>
      <c r="F4143" t="s">
        <v>26741</v>
      </c>
      <c r="G4143" t="s">
        <v>28680</v>
      </c>
      <c r="H4143" t="s">
        <v>3118</v>
      </c>
      <c r="I4143" t="s">
        <v>1011</v>
      </c>
      <c r="J4143" t="s">
        <v>2131</v>
      </c>
      <c r="K4143" s="2">
        <v>10494264</v>
      </c>
      <c r="L4143" t="s">
        <v>38</v>
      </c>
      <c r="M4143" t="s">
        <v>937</v>
      </c>
      <c r="N4143" s="1" t="s">
        <v>2098</v>
      </c>
    </row>
    <row r="4144" spans="1:14" x14ac:dyDescent="0.25">
      <c r="A4144" s="2">
        <v>43434</v>
      </c>
      <c r="B4144" s="3">
        <v>45583</v>
      </c>
      <c r="C4144" s="4">
        <f>+WEEKNUM(B4144)</f>
        <v>42</v>
      </c>
      <c r="D4144" s="4">
        <f>+MONTH(Tabla4[[#This Row],[FECHA]])</f>
        <v>10</v>
      </c>
      <c r="E4144" s="4">
        <f>+YEAR(B4144)</f>
        <v>2024</v>
      </c>
      <c r="F4144" t="s">
        <v>26741</v>
      </c>
      <c r="G4144" t="s">
        <v>28679</v>
      </c>
      <c r="H4144" t="s">
        <v>3118</v>
      </c>
      <c r="I4144" t="s">
        <v>16</v>
      </c>
      <c r="J4144" t="s">
        <v>28678</v>
      </c>
      <c r="K4144" s="2">
        <v>1020770133</v>
      </c>
      <c r="L4144" t="s">
        <v>38</v>
      </c>
      <c r="M4144" t="s">
        <v>2135</v>
      </c>
      <c r="N4144" s="1" t="s">
        <v>2098</v>
      </c>
    </row>
    <row r="4145" spans="1:14" x14ac:dyDescent="0.25">
      <c r="A4145" s="2">
        <v>43438</v>
      </c>
      <c r="B4145" s="3">
        <v>45583</v>
      </c>
      <c r="C4145" s="4">
        <f>+WEEKNUM(B4145)</f>
        <v>42</v>
      </c>
      <c r="D4145" s="4">
        <f>+MONTH(Tabla4[[#This Row],[FECHA]])</f>
        <v>10</v>
      </c>
      <c r="E4145" s="4">
        <f>+YEAR(B4145)</f>
        <v>2024</v>
      </c>
      <c r="F4145" t="s">
        <v>26741</v>
      </c>
      <c r="G4145" t="s">
        <v>28677</v>
      </c>
      <c r="H4145" t="s">
        <v>3118</v>
      </c>
      <c r="I4145" t="s">
        <v>33</v>
      </c>
      <c r="J4145" t="s">
        <v>3268</v>
      </c>
      <c r="K4145" s="2">
        <v>52260836</v>
      </c>
      <c r="L4145" t="s">
        <v>38</v>
      </c>
      <c r="M4145" t="s">
        <v>2135</v>
      </c>
      <c r="N4145" s="1" t="s">
        <v>2098</v>
      </c>
    </row>
    <row r="4146" spans="1:14" x14ac:dyDescent="0.25">
      <c r="A4146" s="2">
        <v>43443</v>
      </c>
      <c r="B4146" s="3">
        <v>45583</v>
      </c>
      <c r="C4146" s="4">
        <f>+WEEKNUM(B4146)</f>
        <v>42</v>
      </c>
      <c r="D4146" s="4">
        <f>+MONTH(Tabla4[[#This Row],[FECHA]])</f>
        <v>10</v>
      </c>
      <c r="E4146" s="4">
        <f>+YEAR(B4146)</f>
        <v>2024</v>
      </c>
      <c r="F4146" t="s">
        <v>26741</v>
      </c>
      <c r="G4146" t="s">
        <v>28676</v>
      </c>
      <c r="H4146" t="s">
        <v>3118</v>
      </c>
      <c r="I4146" t="s">
        <v>130</v>
      </c>
      <c r="J4146" t="s">
        <v>7214</v>
      </c>
      <c r="K4146" s="2">
        <v>1033778484</v>
      </c>
      <c r="L4146" t="s">
        <v>38</v>
      </c>
      <c r="M4146" t="s">
        <v>2135</v>
      </c>
      <c r="N4146" s="1" t="s">
        <v>2098</v>
      </c>
    </row>
    <row r="4147" spans="1:14" x14ac:dyDescent="0.25">
      <c r="A4147" s="2">
        <v>43449</v>
      </c>
      <c r="B4147" s="3">
        <v>45583</v>
      </c>
      <c r="C4147" s="4">
        <f>+WEEKNUM(B4147)</f>
        <v>42</v>
      </c>
      <c r="D4147" s="4">
        <f>+MONTH(Tabla4[[#This Row],[FECHA]])</f>
        <v>10</v>
      </c>
      <c r="E4147" s="4">
        <f>+YEAR(B4147)</f>
        <v>2024</v>
      </c>
      <c r="F4147" t="s">
        <v>26741</v>
      </c>
      <c r="G4147" t="s">
        <v>28675</v>
      </c>
      <c r="H4147" t="s">
        <v>3118</v>
      </c>
      <c r="I4147" t="s">
        <v>130</v>
      </c>
      <c r="J4147" t="s">
        <v>3920</v>
      </c>
      <c r="K4147" s="2">
        <v>1007646024</v>
      </c>
      <c r="L4147" t="s">
        <v>38</v>
      </c>
      <c r="M4147" t="s">
        <v>2106</v>
      </c>
      <c r="N4147" s="1" t="s">
        <v>2098</v>
      </c>
    </row>
    <row r="4148" spans="1:14" x14ac:dyDescent="0.25">
      <c r="A4148" s="2">
        <v>43452</v>
      </c>
      <c r="B4148" s="3">
        <v>45583</v>
      </c>
      <c r="C4148" s="4">
        <f>+WEEKNUM(B4148)</f>
        <v>42</v>
      </c>
      <c r="D4148" s="4">
        <f>+MONTH(Tabla4[[#This Row],[FECHA]])</f>
        <v>10</v>
      </c>
      <c r="E4148" s="4">
        <f>+YEAR(B4148)</f>
        <v>2024</v>
      </c>
      <c r="F4148" t="s">
        <v>26741</v>
      </c>
      <c r="G4148" t="s">
        <v>28674</v>
      </c>
      <c r="H4148" t="s">
        <v>3118</v>
      </c>
      <c r="I4148" t="s">
        <v>33</v>
      </c>
      <c r="J4148" t="s">
        <v>28673</v>
      </c>
      <c r="K4148" s="2">
        <v>1010174696</v>
      </c>
      <c r="L4148" t="s">
        <v>38</v>
      </c>
      <c r="M4148" t="s">
        <v>937</v>
      </c>
      <c r="N4148" s="1" t="s">
        <v>2098</v>
      </c>
    </row>
    <row r="4149" spans="1:14" x14ac:dyDescent="0.25">
      <c r="A4149" s="2">
        <v>43454</v>
      </c>
      <c r="B4149" s="3">
        <v>45583</v>
      </c>
      <c r="C4149" s="4">
        <f>+WEEKNUM(B4149)</f>
        <v>42</v>
      </c>
      <c r="D4149" s="4">
        <f>+MONTH(Tabla4[[#This Row],[FECHA]])</f>
        <v>10</v>
      </c>
      <c r="E4149" s="4">
        <f>+YEAR(B4149)</f>
        <v>2024</v>
      </c>
      <c r="F4149" t="s">
        <v>26741</v>
      </c>
      <c r="G4149" t="s">
        <v>28672</v>
      </c>
      <c r="H4149" t="s">
        <v>3118</v>
      </c>
      <c r="I4149" t="s">
        <v>30</v>
      </c>
      <c r="J4149" t="s">
        <v>28671</v>
      </c>
      <c r="K4149" s="2">
        <v>79753127</v>
      </c>
      <c r="L4149" t="s">
        <v>38</v>
      </c>
      <c r="M4149" t="s">
        <v>2106</v>
      </c>
      <c r="N4149" s="1" t="s">
        <v>2098</v>
      </c>
    </row>
    <row r="4150" spans="1:14" x14ac:dyDescent="0.25">
      <c r="A4150" s="2">
        <v>43462</v>
      </c>
      <c r="B4150" s="3">
        <v>45583</v>
      </c>
      <c r="C4150" s="4">
        <f>+WEEKNUM(B4150)</f>
        <v>42</v>
      </c>
      <c r="D4150" s="4">
        <f>+MONTH(Tabla4[[#This Row],[FECHA]])</f>
        <v>10</v>
      </c>
      <c r="E4150" s="4">
        <f>+YEAR(B4150)</f>
        <v>2024</v>
      </c>
      <c r="F4150" t="s">
        <v>28303</v>
      </c>
      <c r="H4150" t="s">
        <v>3</v>
      </c>
      <c r="I4150" t="s">
        <v>1011</v>
      </c>
      <c r="J4150" t="s">
        <v>10169</v>
      </c>
      <c r="K4150" s="2">
        <v>79154357</v>
      </c>
      <c r="L4150" t="s">
        <v>76</v>
      </c>
      <c r="M4150" t="s">
        <v>937</v>
      </c>
      <c r="N4150" s="1" t="s">
        <v>2098</v>
      </c>
    </row>
    <row r="4151" spans="1:14" x14ac:dyDescent="0.25">
      <c r="A4151" s="2">
        <v>43466</v>
      </c>
      <c r="B4151" s="3">
        <v>45583</v>
      </c>
      <c r="C4151" s="4">
        <f>+WEEKNUM(B4151)</f>
        <v>42</v>
      </c>
      <c r="D4151" s="4">
        <f>+MONTH(Tabla4[[#This Row],[FECHA]])</f>
        <v>10</v>
      </c>
      <c r="E4151" s="4">
        <f>+YEAR(B4151)</f>
        <v>2024</v>
      </c>
      <c r="F4151" t="s">
        <v>26741</v>
      </c>
      <c r="G4151" t="s">
        <v>28670</v>
      </c>
      <c r="H4151" t="s">
        <v>3118</v>
      </c>
      <c r="I4151" t="s">
        <v>30</v>
      </c>
      <c r="J4151" t="s">
        <v>28669</v>
      </c>
      <c r="K4151" s="2">
        <v>80441137</v>
      </c>
      <c r="L4151" t="s">
        <v>38</v>
      </c>
      <c r="M4151" t="s">
        <v>909</v>
      </c>
      <c r="N4151" s="1" t="s">
        <v>2098</v>
      </c>
    </row>
    <row r="4152" spans="1:14" x14ac:dyDescent="0.25">
      <c r="A4152" s="2">
        <v>43471</v>
      </c>
      <c r="B4152" s="3">
        <v>45583</v>
      </c>
      <c r="C4152" s="4">
        <f>+WEEKNUM(B4152)</f>
        <v>42</v>
      </c>
      <c r="D4152" s="4">
        <f>+MONTH(Tabla4[[#This Row],[FECHA]])</f>
        <v>10</v>
      </c>
      <c r="E4152" s="4">
        <f>+YEAR(B4152)</f>
        <v>2024</v>
      </c>
      <c r="F4152" t="s">
        <v>26741</v>
      </c>
      <c r="G4152" t="s">
        <v>28668</v>
      </c>
      <c r="H4152" t="s">
        <v>3118</v>
      </c>
      <c r="I4152" t="s">
        <v>16</v>
      </c>
      <c r="J4152" t="s">
        <v>648</v>
      </c>
      <c r="K4152" s="2">
        <v>79865069</v>
      </c>
      <c r="L4152" t="s">
        <v>38</v>
      </c>
      <c r="M4152" t="s">
        <v>2135</v>
      </c>
      <c r="N4152" s="1" t="s">
        <v>2098</v>
      </c>
    </row>
    <row r="4153" spans="1:14" x14ac:dyDescent="0.25">
      <c r="A4153" s="2">
        <v>43475</v>
      </c>
      <c r="B4153" s="3">
        <v>45583</v>
      </c>
      <c r="C4153" s="4">
        <f>+WEEKNUM(B4153)</f>
        <v>42</v>
      </c>
      <c r="D4153" s="4">
        <f>+MONTH(Tabla4[[#This Row],[FECHA]])</f>
        <v>10</v>
      </c>
      <c r="E4153" s="4">
        <f>+YEAR(B4153)</f>
        <v>2024</v>
      </c>
      <c r="F4153" t="s">
        <v>28303</v>
      </c>
      <c r="G4153" t="s">
        <v>28667</v>
      </c>
      <c r="H4153" t="s">
        <v>3</v>
      </c>
      <c r="I4153" t="s">
        <v>16</v>
      </c>
      <c r="J4153" t="s">
        <v>945</v>
      </c>
      <c r="K4153" s="2">
        <v>7792194</v>
      </c>
      <c r="L4153" t="s">
        <v>38</v>
      </c>
      <c r="M4153" t="s">
        <v>2135</v>
      </c>
      <c r="N4153" s="1" t="s">
        <v>2098</v>
      </c>
    </row>
    <row r="4154" spans="1:14" x14ac:dyDescent="0.25">
      <c r="A4154" s="2">
        <v>43482</v>
      </c>
      <c r="B4154" s="3">
        <v>45583</v>
      </c>
      <c r="C4154" s="4">
        <f>+WEEKNUM(B4154)</f>
        <v>42</v>
      </c>
      <c r="D4154" s="4">
        <f>+MONTH(Tabla4[[#This Row],[FECHA]])</f>
        <v>10</v>
      </c>
      <c r="E4154" s="4">
        <f>+YEAR(B4154)</f>
        <v>2024</v>
      </c>
      <c r="F4154" t="s">
        <v>28303</v>
      </c>
      <c r="G4154" t="s">
        <v>28666</v>
      </c>
      <c r="H4154" t="s">
        <v>3</v>
      </c>
      <c r="I4154" t="s">
        <v>16</v>
      </c>
      <c r="J4154" t="s">
        <v>5857</v>
      </c>
      <c r="K4154" s="2">
        <v>1065646543</v>
      </c>
      <c r="L4154" t="s">
        <v>38</v>
      </c>
      <c r="M4154" t="s">
        <v>909</v>
      </c>
      <c r="N4154" s="1" t="s">
        <v>2098</v>
      </c>
    </row>
    <row r="4155" spans="1:14" x14ac:dyDescent="0.25">
      <c r="A4155" s="2">
        <v>43483</v>
      </c>
      <c r="B4155" s="3">
        <v>45583</v>
      </c>
      <c r="C4155" s="4">
        <f>+WEEKNUM(B4155)</f>
        <v>42</v>
      </c>
      <c r="D4155" s="4">
        <f>+MONTH(Tabla4[[#This Row],[FECHA]])</f>
        <v>10</v>
      </c>
      <c r="E4155" s="4">
        <f>+YEAR(B4155)</f>
        <v>2024</v>
      </c>
      <c r="F4155" t="s">
        <v>28303</v>
      </c>
      <c r="G4155" t="s">
        <v>28665</v>
      </c>
      <c r="H4155" t="s">
        <v>3</v>
      </c>
      <c r="I4155" t="s">
        <v>16</v>
      </c>
      <c r="J4155" t="s">
        <v>4032</v>
      </c>
      <c r="K4155" s="2">
        <v>1136884795</v>
      </c>
      <c r="L4155" t="s">
        <v>38</v>
      </c>
      <c r="M4155" t="s">
        <v>909</v>
      </c>
      <c r="N4155" s="1" t="s">
        <v>2098</v>
      </c>
    </row>
    <row r="4156" spans="1:14" x14ac:dyDescent="0.25">
      <c r="A4156" s="2">
        <v>43486</v>
      </c>
      <c r="B4156" s="3">
        <v>45583</v>
      </c>
      <c r="C4156" s="4">
        <f>+WEEKNUM(B4156)</f>
        <v>42</v>
      </c>
      <c r="D4156" s="4">
        <f>+MONTH(Tabla4[[#This Row],[FECHA]])</f>
        <v>10</v>
      </c>
      <c r="E4156" s="4">
        <f>+YEAR(B4156)</f>
        <v>2024</v>
      </c>
      <c r="F4156" t="s">
        <v>28359</v>
      </c>
      <c r="G4156" t="s">
        <v>28664</v>
      </c>
      <c r="H4156" t="s">
        <v>3</v>
      </c>
      <c r="I4156" t="s">
        <v>33</v>
      </c>
      <c r="J4156" t="s">
        <v>14039</v>
      </c>
      <c r="K4156" s="2">
        <v>80061192</v>
      </c>
      <c r="L4156" t="s">
        <v>38</v>
      </c>
      <c r="M4156" t="s">
        <v>2135</v>
      </c>
      <c r="N4156" s="1" t="s">
        <v>2098</v>
      </c>
    </row>
    <row r="4157" spans="1:14" x14ac:dyDescent="0.25">
      <c r="A4157" s="2">
        <v>43490</v>
      </c>
      <c r="B4157" s="3">
        <v>45583</v>
      </c>
      <c r="C4157" s="4">
        <f>+WEEKNUM(B4157)</f>
        <v>42</v>
      </c>
      <c r="D4157" s="4">
        <f>+MONTH(Tabla4[[#This Row],[FECHA]])</f>
        <v>10</v>
      </c>
      <c r="E4157" s="4">
        <f>+YEAR(B4157)</f>
        <v>2024</v>
      </c>
      <c r="F4157" t="s">
        <v>28277</v>
      </c>
      <c r="G4157" t="s">
        <v>28663</v>
      </c>
      <c r="H4157" t="s">
        <v>3118</v>
      </c>
      <c r="I4157" t="s">
        <v>33</v>
      </c>
      <c r="J4157" t="s">
        <v>28662</v>
      </c>
      <c r="K4157" s="2">
        <v>14136908</v>
      </c>
      <c r="L4157" t="s">
        <v>38</v>
      </c>
      <c r="M4157" t="s">
        <v>937</v>
      </c>
      <c r="N4157" s="1" t="s">
        <v>2098</v>
      </c>
    </row>
    <row r="4158" spans="1:14" x14ac:dyDescent="0.25">
      <c r="A4158" s="2">
        <v>43421</v>
      </c>
      <c r="B4158" s="3">
        <v>45583</v>
      </c>
      <c r="C4158" s="4">
        <f>+WEEKNUM(B4158)</f>
        <v>42</v>
      </c>
      <c r="D4158" s="4">
        <f>+MONTH(Tabla4[[#This Row],[FECHA]])</f>
        <v>10</v>
      </c>
      <c r="E4158" s="4">
        <f>+YEAR(B4158)</f>
        <v>2024</v>
      </c>
      <c r="F4158" t="s">
        <v>28303</v>
      </c>
      <c r="G4158" t="s">
        <v>28661</v>
      </c>
      <c r="H4158" t="s">
        <v>3</v>
      </c>
      <c r="I4158" t="s">
        <v>130</v>
      </c>
      <c r="J4158" t="s">
        <v>28660</v>
      </c>
      <c r="K4158" s="2">
        <v>1014479638</v>
      </c>
      <c r="L4158" t="s">
        <v>38</v>
      </c>
      <c r="M4158" t="s">
        <v>37</v>
      </c>
      <c r="N4158" s="1" t="s">
        <v>1635</v>
      </c>
    </row>
    <row r="4159" spans="1:14" x14ac:dyDescent="0.25">
      <c r="A4159" s="2">
        <v>43439</v>
      </c>
      <c r="B4159" s="3">
        <v>45583</v>
      </c>
      <c r="C4159" s="4">
        <f>+WEEKNUM(B4159)</f>
        <v>42</v>
      </c>
      <c r="D4159" s="4">
        <f>+MONTH(Tabla4[[#This Row],[FECHA]])</f>
        <v>10</v>
      </c>
      <c r="E4159" s="4">
        <f>+YEAR(B4159)</f>
        <v>2024</v>
      </c>
      <c r="F4159" t="s">
        <v>26741</v>
      </c>
      <c r="G4159" t="s">
        <v>28659</v>
      </c>
      <c r="H4159" t="s">
        <v>3118</v>
      </c>
      <c r="I4159" t="s">
        <v>16</v>
      </c>
      <c r="J4159" t="s">
        <v>1020</v>
      </c>
      <c r="K4159" s="2">
        <v>900346046</v>
      </c>
      <c r="L4159" t="s">
        <v>38</v>
      </c>
      <c r="M4159" t="s">
        <v>1684</v>
      </c>
      <c r="N4159" s="1" t="s">
        <v>1635</v>
      </c>
    </row>
    <row r="4160" spans="1:14" x14ac:dyDescent="0.25">
      <c r="A4160" s="2">
        <v>43455</v>
      </c>
      <c r="B4160" s="3">
        <v>45583</v>
      </c>
      <c r="C4160" s="4">
        <f>+WEEKNUM(B4160)</f>
        <v>42</v>
      </c>
      <c r="D4160" s="4">
        <f>+MONTH(Tabla4[[#This Row],[FECHA]])</f>
        <v>10</v>
      </c>
      <c r="E4160" s="4">
        <f>+YEAR(B4160)</f>
        <v>2024</v>
      </c>
      <c r="F4160" t="s">
        <v>28303</v>
      </c>
      <c r="G4160" t="s">
        <v>28658</v>
      </c>
      <c r="H4160" t="s">
        <v>3</v>
      </c>
      <c r="I4160" t="s">
        <v>16</v>
      </c>
      <c r="J4160" t="s">
        <v>27559</v>
      </c>
      <c r="K4160" s="2">
        <v>80087982</v>
      </c>
      <c r="L4160" t="s">
        <v>38</v>
      </c>
      <c r="M4160" t="s">
        <v>37</v>
      </c>
      <c r="N4160" s="1" t="s">
        <v>1635</v>
      </c>
    </row>
    <row r="4161" spans="1:14" x14ac:dyDescent="0.25">
      <c r="A4161" s="2">
        <v>43405</v>
      </c>
      <c r="B4161" s="3">
        <v>45583</v>
      </c>
      <c r="C4161" s="4">
        <f>+WEEKNUM(B4161)</f>
        <v>42</v>
      </c>
      <c r="D4161" s="4">
        <f>+MONTH(Tabla4[[#This Row],[FECHA]])</f>
        <v>10</v>
      </c>
      <c r="E4161" s="4">
        <f>+YEAR(B4161)</f>
        <v>2024</v>
      </c>
      <c r="F4161" t="s">
        <v>28359</v>
      </c>
      <c r="G4161" t="s">
        <v>28657</v>
      </c>
      <c r="H4161" t="s">
        <v>3</v>
      </c>
      <c r="I4161" t="s">
        <v>16</v>
      </c>
      <c r="J4161" t="s">
        <v>22669</v>
      </c>
      <c r="K4161" s="2">
        <v>79957186</v>
      </c>
      <c r="L4161" t="s">
        <v>38</v>
      </c>
      <c r="M4161" t="s">
        <v>2122</v>
      </c>
      <c r="N4161" s="1" t="s">
        <v>901</v>
      </c>
    </row>
    <row r="4162" spans="1:14" x14ac:dyDescent="0.25">
      <c r="A4162" s="2">
        <v>43410</v>
      </c>
      <c r="B4162" s="3">
        <v>45583</v>
      </c>
      <c r="C4162" s="4">
        <f>+WEEKNUM(B4162)</f>
        <v>42</v>
      </c>
      <c r="D4162" s="4">
        <f>+MONTH(Tabla4[[#This Row],[FECHA]])</f>
        <v>10</v>
      </c>
      <c r="E4162" s="4">
        <f>+YEAR(B4162)</f>
        <v>2024</v>
      </c>
      <c r="F4162" t="s">
        <v>28303</v>
      </c>
      <c r="G4162" t="s">
        <v>28656</v>
      </c>
      <c r="H4162" t="s">
        <v>3</v>
      </c>
      <c r="I4162" t="s">
        <v>16</v>
      </c>
      <c r="J4162" t="s">
        <v>1401</v>
      </c>
      <c r="K4162" s="2">
        <v>80199563</v>
      </c>
      <c r="L4162" t="s">
        <v>38</v>
      </c>
      <c r="M4162" t="s">
        <v>2122</v>
      </c>
      <c r="N4162" s="1" t="s">
        <v>901</v>
      </c>
    </row>
    <row r="4163" spans="1:14" x14ac:dyDescent="0.25">
      <c r="A4163" s="2">
        <v>43426</v>
      </c>
      <c r="B4163" s="3">
        <v>45583</v>
      </c>
      <c r="C4163" s="4">
        <f>+WEEKNUM(B4163)</f>
        <v>42</v>
      </c>
      <c r="D4163" s="4">
        <f>+MONTH(Tabla4[[#This Row],[FECHA]])</f>
        <v>10</v>
      </c>
      <c r="E4163" s="4">
        <f>+YEAR(B4163)</f>
        <v>2024</v>
      </c>
      <c r="F4163" t="s">
        <v>26741</v>
      </c>
      <c r="G4163" t="s">
        <v>28655</v>
      </c>
      <c r="H4163" t="s">
        <v>3118</v>
      </c>
      <c r="I4163" t="s">
        <v>33</v>
      </c>
      <c r="J4163" t="s">
        <v>11761</v>
      </c>
      <c r="K4163" s="2">
        <v>80768308</v>
      </c>
      <c r="L4163" t="s">
        <v>38</v>
      </c>
      <c r="M4163" t="s">
        <v>987</v>
      </c>
      <c r="N4163" s="1" t="s">
        <v>901</v>
      </c>
    </row>
    <row r="4164" spans="1:14" x14ac:dyDescent="0.25">
      <c r="A4164" s="2">
        <v>43436</v>
      </c>
      <c r="B4164" s="3">
        <v>45583</v>
      </c>
      <c r="C4164" s="4">
        <f>+WEEKNUM(B4164)</f>
        <v>42</v>
      </c>
      <c r="D4164" s="4">
        <f>+MONTH(Tabla4[[#This Row],[FECHA]])</f>
        <v>10</v>
      </c>
      <c r="E4164" s="4">
        <f>+YEAR(B4164)</f>
        <v>2024</v>
      </c>
      <c r="F4164" t="s">
        <v>26741</v>
      </c>
      <c r="G4164" t="s">
        <v>28654</v>
      </c>
      <c r="H4164" t="s">
        <v>3118</v>
      </c>
      <c r="I4164" t="s">
        <v>16</v>
      </c>
      <c r="J4164" t="s">
        <v>8412</v>
      </c>
      <c r="K4164" s="2">
        <v>10778041</v>
      </c>
      <c r="L4164" t="s">
        <v>38</v>
      </c>
      <c r="M4164" t="s">
        <v>2122</v>
      </c>
      <c r="N4164" s="1" t="s">
        <v>901</v>
      </c>
    </row>
    <row r="4165" spans="1:14" x14ac:dyDescent="0.25">
      <c r="A4165" s="2">
        <v>43450</v>
      </c>
      <c r="B4165" s="3">
        <v>45583</v>
      </c>
      <c r="C4165" s="4">
        <f>+WEEKNUM(B4165)</f>
        <v>42</v>
      </c>
      <c r="D4165" s="4">
        <f>+MONTH(Tabla4[[#This Row],[FECHA]])</f>
        <v>10</v>
      </c>
      <c r="E4165" s="4">
        <f>+YEAR(B4165)</f>
        <v>2024</v>
      </c>
      <c r="F4165" t="s">
        <v>26741</v>
      </c>
      <c r="G4165" t="s">
        <v>28653</v>
      </c>
      <c r="H4165" t="s">
        <v>3118</v>
      </c>
      <c r="I4165" t="s">
        <v>33</v>
      </c>
      <c r="J4165" t="s">
        <v>8427</v>
      </c>
      <c r="K4165" s="2">
        <v>1099894543</v>
      </c>
      <c r="L4165" t="s">
        <v>38</v>
      </c>
      <c r="M4165" t="s">
        <v>987</v>
      </c>
      <c r="N4165" s="1" t="s">
        <v>901</v>
      </c>
    </row>
    <row r="4166" spans="1:14" x14ac:dyDescent="0.25">
      <c r="A4166" s="2">
        <v>43453</v>
      </c>
      <c r="B4166" s="3">
        <v>45583</v>
      </c>
      <c r="C4166" s="4">
        <f>+WEEKNUM(B4166)</f>
        <v>42</v>
      </c>
      <c r="D4166" s="4">
        <f>+MONTH(Tabla4[[#This Row],[FECHA]])</f>
        <v>10</v>
      </c>
      <c r="E4166" s="4">
        <f>+YEAR(B4166)</f>
        <v>2024</v>
      </c>
      <c r="F4166" t="s">
        <v>28303</v>
      </c>
      <c r="G4166" t="s">
        <v>28652</v>
      </c>
      <c r="H4166" t="s">
        <v>3</v>
      </c>
      <c r="I4166" t="s">
        <v>33</v>
      </c>
      <c r="J4166" t="s">
        <v>28651</v>
      </c>
      <c r="K4166" s="2">
        <v>1018420814</v>
      </c>
      <c r="L4166" t="s">
        <v>38</v>
      </c>
      <c r="M4166" t="s">
        <v>987</v>
      </c>
      <c r="N4166" s="1" t="s">
        <v>901</v>
      </c>
    </row>
    <row r="4167" spans="1:14" x14ac:dyDescent="0.25">
      <c r="A4167" s="2">
        <v>43469</v>
      </c>
      <c r="B4167" s="3">
        <v>45583</v>
      </c>
      <c r="C4167" s="4">
        <f>+WEEKNUM(B4167)</f>
        <v>42</v>
      </c>
      <c r="D4167" s="4">
        <f>+MONTH(Tabla4[[#This Row],[FECHA]])</f>
        <v>10</v>
      </c>
      <c r="E4167" s="4">
        <f>+YEAR(B4167)</f>
        <v>2024</v>
      </c>
      <c r="F4167" t="s">
        <v>28277</v>
      </c>
      <c r="G4167" t="s">
        <v>28650</v>
      </c>
      <c r="H4167" t="s">
        <v>3</v>
      </c>
      <c r="I4167" t="s">
        <v>16</v>
      </c>
      <c r="J4167" t="s">
        <v>4806</v>
      </c>
      <c r="K4167" s="2">
        <v>1090176703</v>
      </c>
      <c r="L4167" t="s">
        <v>38</v>
      </c>
      <c r="M4167" t="s">
        <v>2122</v>
      </c>
      <c r="N4167" s="1" t="s">
        <v>901</v>
      </c>
    </row>
    <row r="4168" spans="1:14" x14ac:dyDescent="0.25">
      <c r="A4168" s="2">
        <v>43473</v>
      </c>
      <c r="B4168" s="3">
        <v>45583</v>
      </c>
      <c r="C4168" s="4">
        <f>+WEEKNUM(B4168)</f>
        <v>42</v>
      </c>
      <c r="D4168" s="4">
        <f>+MONTH(Tabla4[[#This Row],[FECHA]])</f>
        <v>10</v>
      </c>
      <c r="E4168" s="4">
        <f>+YEAR(B4168)</f>
        <v>2024</v>
      </c>
      <c r="F4168" t="s">
        <v>28303</v>
      </c>
      <c r="G4168" t="s">
        <v>28649</v>
      </c>
      <c r="H4168" t="s">
        <v>21</v>
      </c>
      <c r="I4168" t="s">
        <v>33</v>
      </c>
      <c r="J4168" t="s">
        <v>14394</v>
      </c>
      <c r="K4168" s="2">
        <v>1110461812</v>
      </c>
      <c r="L4168" t="s">
        <v>38</v>
      </c>
      <c r="N4168" s="1" t="s">
        <v>901</v>
      </c>
    </row>
    <row r="4169" spans="1:14" x14ac:dyDescent="0.25">
      <c r="A4169" s="2">
        <v>43474</v>
      </c>
      <c r="B4169" s="3">
        <v>45583</v>
      </c>
      <c r="C4169" s="4">
        <f>+WEEKNUM(B4169)</f>
        <v>42</v>
      </c>
      <c r="D4169" s="4">
        <f>+MONTH(Tabla4[[#This Row],[FECHA]])</f>
        <v>10</v>
      </c>
      <c r="E4169" s="4">
        <f>+YEAR(B4169)</f>
        <v>2024</v>
      </c>
      <c r="F4169" t="s">
        <v>28277</v>
      </c>
      <c r="H4169" t="s">
        <v>133</v>
      </c>
      <c r="I4169" t="s">
        <v>33</v>
      </c>
      <c r="J4169" t="s">
        <v>14394</v>
      </c>
      <c r="K4169" s="2">
        <v>1110461812</v>
      </c>
      <c r="L4169" t="s">
        <v>55</v>
      </c>
      <c r="M4169" t="s">
        <v>2122</v>
      </c>
      <c r="N4169" s="1" t="s">
        <v>901</v>
      </c>
    </row>
    <row r="4170" spans="1:14" x14ac:dyDescent="0.25">
      <c r="A4170" s="2">
        <v>43477</v>
      </c>
      <c r="B4170" s="3">
        <v>45583</v>
      </c>
      <c r="C4170" s="4">
        <f>+WEEKNUM(B4170)</f>
        <v>42</v>
      </c>
      <c r="D4170" s="4">
        <f>+MONTH(Tabla4[[#This Row],[FECHA]])</f>
        <v>10</v>
      </c>
      <c r="E4170" s="4">
        <f>+YEAR(B4170)</f>
        <v>2024</v>
      </c>
      <c r="F4170" t="s">
        <v>28277</v>
      </c>
      <c r="G4170" t="s">
        <v>28648</v>
      </c>
      <c r="H4170" t="s">
        <v>8</v>
      </c>
      <c r="I4170" t="s">
        <v>130</v>
      </c>
      <c r="J4170" t="s">
        <v>999</v>
      </c>
      <c r="K4170" s="2">
        <v>1076651831</v>
      </c>
      <c r="L4170" t="s">
        <v>38</v>
      </c>
      <c r="M4170" t="s">
        <v>987</v>
      </c>
      <c r="N4170" s="1" t="s">
        <v>901</v>
      </c>
    </row>
    <row r="4171" spans="1:14" x14ac:dyDescent="0.25">
      <c r="A4171" s="2">
        <v>43492</v>
      </c>
      <c r="B4171" s="3">
        <v>45583</v>
      </c>
      <c r="C4171" s="4">
        <f>+WEEKNUM(B4171)</f>
        <v>42</v>
      </c>
      <c r="D4171" s="4">
        <f>+MONTH(Tabla4[[#This Row],[FECHA]])</f>
        <v>10</v>
      </c>
      <c r="E4171" s="4">
        <f>+YEAR(B4171)</f>
        <v>2024</v>
      </c>
      <c r="F4171" t="s">
        <v>28303</v>
      </c>
      <c r="G4171" t="s">
        <v>28647</v>
      </c>
      <c r="H4171" t="s">
        <v>3</v>
      </c>
      <c r="I4171" t="s">
        <v>997</v>
      </c>
      <c r="J4171" t="s">
        <v>12639</v>
      </c>
      <c r="K4171" s="2">
        <v>1032459548</v>
      </c>
      <c r="L4171" t="s">
        <v>38</v>
      </c>
      <c r="M4171" t="s">
        <v>2122</v>
      </c>
      <c r="N4171" s="1" t="s">
        <v>901</v>
      </c>
    </row>
    <row r="4172" spans="1:14" x14ac:dyDescent="0.25">
      <c r="A4172" s="2">
        <v>71971</v>
      </c>
      <c r="B4172" s="3" t="s">
        <v>28646</v>
      </c>
      <c r="C4172" s="4">
        <f>+WEEKNUM(Tabla4[[#This Row],[FECHA]])</f>
        <v>43</v>
      </c>
      <c r="D4172" s="4">
        <f>+MONTH(Tabla4[[#This Row],[FECHA]])</f>
        <v>10</v>
      </c>
      <c r="E4172" s="4">
        <f>+YEAR(B4172)</f>
        <v>2025</v>
      </c>
      <c r="F4172" t="s">
        <v>12112</v>
      </c>
      <c r="G4172" t="s">
        <v>28645</v>
      </c>
      <c r="H4172" t="s">
        <v>8</v>
      </c>
      <c r="I4172" t="s">
        <v>303</v>
      </c>
      <c r="J4172" t="s">
        <v>2055</v>
      </c>
      <c r="K4172" s="2">
        <v>1000851194</v>
      </c>
      <c r="L4172" t="s">
        <v>38</v>
      </c>
      <c r="M4172" t="s">
        <v>2115</v>
      </c>
      <c r="N4172" s="1" t="s">
        <v>246</v>
      </c>
    </row>
    <row r="4173" spans="1:14" x14ac:dyDescent="0.25">
      <c r="A4173" s="2">
        <v>71979</v>
      </c>
      <c r="B4173" s="3" t="s">
        <v>28644</v>
      </c>
      <c r="C4173" s="4">
        <f>+WEEKNUM(Tabla4[[#This Row],[FECHA]])</f>
        <v>43</v>
      </c>
      <c r="D4173" s="4">
        <f>+MONTH(Tabla4[[#This Row],[FECHA]])</f>
        <v>10</v>
      </c>
      <c r="E4173" s="4">
        <f>+YEAR(B4173)</f>
        <v>2025</v>
      </c>
      <c r="F4173" t="s">
        <v>12112</v>
      </c>
      <c r="G4173" t="s">
        <v>28643</v>
      </c>
      <c r="H4173" t="s">
        <v>642</v>
      </c>
      <c r="I4173" t="s">
        <v>16</v>
      </c>
      <c r="J4173" t="s">
        <v>10303</v>
      </c>
      <c r="K4173" s="2">
        <v>1018504974</v>
      </c>
      <c r="L4173" t="s">
        <v>38</v>
      </c>
      <c r="M4173" t="s">
        <v>2115</v>
      </c>
      <c r="N4173" s="1" t="s">
        <v>246</v>
      </c>
    </row>
    <row r="4174" spans="1:14" x14ac:dyDescent="0.25">
      <c r="A4174" s="2">
        <v>71983</v>
      </c>
      <c r="B4174" s="3" t="s">
        <v>28642</v>
      </c>
      <c r="C4174" s="4">
        <f>+WEEKNUM(Tabla4[[#This Row],[FECHA]])</f>
        <v>43</v>
      </c>
      <c r="D4174" s="4">
        <f>+MONTH(Tabla4[[#This Row],[FECHA]])</f>
        <v>10</v>
      </c>
      <c r="E4174" s="4">
        <f>+YEAR(B4174)</f>
        <v>2025</v>
      </c>
      <c r="F4174" t="s">
        <v>12105</v>
      </c>
      <c r="G4174" t="s">
        <v>28641</v>
      </c>
      <c r="H4174" t="s">
        <v>3</v>
      </c>
      <c r="I4174" t="s">
        <v>30</v>
      </c>
      <c r="J4174" t="s">
        <v>28640</v>
      </c>
      <c r="K4174" s="2">
        <v>1000940866</v>
      </c>
      <c r="L4174" t="s">
        <v>38</v>
      </c>
      <c r="M4174" t="s">
        <v>259</v>
      </c>
      <c r="N4174" s="1" t="s">
        <v>246</v>
      </c>
    </row>
    <row r="4175" spans="1:14" x14ac:dyDescent="0.25">
      <c r="A4175" s="2">
        <v>71991</v>
      </c>
      <c r="B4175" s="3" t="s">
        <v>28639</v>
      </c>
      <c r="C4175" s="4">
        <f>+WEEKNUM(Tabla4[[#This Row],[FECHA]])</f>
        <v>43</v>
      </c>
      <c r="D4175" s="4">
        <f>+MONTH(Tabla4[[#This Row],[FECHA]])</f>
        <v>10</v>
      </c>
      <c r="E4175" s="4">
        <f>+YEAR(B4175)</f>
        <v>2025</v>
      </c>
      <c r="G4175" t="s">
        <v>28638</v>
      </c>
      <c r="H4175" t="s">
        <v>642</v>
      </c>
      <c r="I4175" t="s">
        <v>366</v>
      </c>
      <c r="J4175" t="s">
        <v>365</v>
      </c>
      <c r="K4175" s="2">
        <v>1001317185</v>
      </c>
      <c r="L4175" t="s">
        <v>38</v>
      </c>
      <c r="M4175" t="s">
        <v>255</v>
      </c>
      <c r="N4175" s="1" t="s">
        <v>246</v>
      </c>
    </row>
    <row r="4176" spans="1:14" x14ac:dyDescent="0.25">
      <c r="A4176" s="2">
        <v>71996</v>
      </c>
      <c r="B4176" s="3" t="s">
        <v>28637</v>
      </c>
      <c r="C4176" s="4">
        <f>+WEEKNUM(Tabla4[[#This Row],[FECHA]])</f>
        <v>43</v>
      </c>
      <c r="D4176" s="4">
        <f>+MONTH(Tabla4[[#This Row],[FECHA]])</f>
        <v>10</v>
      </c>
      <c r="E4176" s="4">
        <f>+YEAR(B4176)</f>
        <v>2025</v>
      </c>
      <c r="F4176" t="s">
        <v>12112</v>
      </c>
      <c r="G4176" t="s">
        <v>28636</v>
      </c>
      <c r="H4176" t="s">
        <v>642</v>
      </c>
      <c r="I4176" t="s">
        <v>67</v>
      </c>
      <c r="J4176" t="s">
        <v>28635</v>
      </c>
      <c r="K4176" s="2">
        <v>1065567349</v>
      </c>
      <c r="L4176" t="s">
        <v>38</v>
      </c>
      <c r="M4176" t="s">
        <v>255</v>
      </c>
      <c r="N4176" s="1" t="s">
        <v>246</v>
      </c>
    </row>
    <row r="4177" spans="1:14" x14ac:dyDescent="0.25">
      <c r="A4177" s="2">
        <v>72004</v>
      </c>
      <c r="B4177" s="3" t="s">
        <v>28634</v>
      </c>
      <c r="C4177" s="4">
        <f>+WEEKNUM(Tabla4[[#This Row],[FECHA]])</f>
        <v>43</v>
      </c>
      <c r="D4177" s="4">
        <f>+MONTH(Tabla4[[#This Row],[FECHA]])</f>
        <v>10</v>
      </c>
      <c r="E4177" s="4">
        <f>+YEAR(B4177)</f>
        <v>2025</v>
      </c>
      <c r="F4177" t="s">
        <v>12105</v>
      </c>
      <c r="G4177" t="s">
        <v>28633</v>
      </c>
      <c r="H4177" t="s">
        <v>8</v>
      </c>
      <c r="I4177" t="s">
        <v>30</v>
      </c>
      <c r="J4177" t="s">
        <v>26469</v>
      </c>
      <c r="K4177" s="2">
        <v>79556288</v>
      </c>
      <c r="L4177" t="s">
        <v>38</v>
      </c>
      <c r="M4177" t="s">
        <v>259</v>
      </c>
      <c r="N4177" s="1" t="s">
        <v>246</v>
      </c>
    </row>
    <row r="4178" spans="1:14" x14ac:dyDescent="0.25">
      <c r="A4178" s="2">
        <v>72012</v>
      </c>
      <c r="B4178" s="3" t="s">
        <v>28632</v>
      </c>
      <c r="C4178" s="4">
        <f>+WEEKNUM(Tabla4[[#This Row],[FECHA]])</f>
        <v>43</v>
      </c>
      <c r="D4178" s="4">
        <f>+MONTH(Tabla4[[#This Row],[FECHA]])</f>
        <v>10</v>
      </c>
      <c r="E4178" s="4">
        <f>+YEAR(B4178)</f>
        <v>2025</v>
      </c>
      <c r="F4178" t="s">
        <v>12201</v>
      </c>
      <c r="G4178" t="s">
        <v>28631</v>
      </c>
      <c r="H4178" t="s">
        <v>3</v>
      </c>
      <c r="I4178" t="s">
        <v>47</v>
      </c>
      <c r="J4178" t="s">
        <v>10766</v>
      </c>
      <c r="K4178" s="2">
        <v>1010075674</v>
      </c>
      <c r="L4178" t="s">
        <v>38</v>
      </c>
      <c r="M4178" t="s">
        <v>255</v>
      </c>
      <c r="N4178" s="1" t="s">
        <v>246</v>
      </c>
    </row>
    <row r="4179" spans="1:14" x14ac:dyDescent="0.25">
      <c r="A4179" s="2">
        <v>43312</v>
      </c>
      <c r="B4179" s="3">
        <v>45582</v>
      </c>
      <c r="C4179" s="4">
        <f>+WEEKNUM(B4179)</f>
        <v>42</v>
      </c>
      <c r="D4179" s="4">
        <f>+MONTH(Tabla4[[#This Row],[FECHA]])</f>
        <v>10</v>
      </c>
      <c r="E4179" s="4">
        <f>+YEAR(B4179)</f>
        <v>2024</v>
      </c>
      <c r="F4179" t="s">
        <v>26739</v>
      </c>
      <c r="G4179" t="s">
        <v>28630</v>
      </c>
      <c r="H4179" t="s">
        <v>3118</v>
      </c>
      <c r="I4179" t="s">
        <v>33</v>
      </c>
      <c r="J4179" t="s">
        <v>22151</v>
      </c>
      <c r="K4179" s="2">
        <v>1030626047</v>
      </c>
      <c r="L4179" t="s">
        <v>38</v>
      </c>
      <c r="M4179" t="s">
        <v>937</v>
      </c>
      <c r="N4179" s="1" t="s">
        <v>2098</v>
      </c>
    </row>
    <row r="4180" spans="1:14" x14ac:dyDescent="0.25">
      <c r="A4180" s="2">
        <v>43313</v>
      </c>
      <c r="B4180" s="3">
        <v>45582</v>
      </c>
      <c r="C4180" s="4">
        <f>+WEEKNUM(B4180)</f>
        <v>42</v>
      </c>
      <c r="D4180" s="4">
        <f>+MONTH(Tabla4[[#This Row],[FECHA]])</f>
        <v>10</v>
      </c>
      <c r="E4180" s="4">
        <f>+YEAR(B4180)</f>
        <v>2024</v>
      </c>
      <c r="F4180" t="s">
        <v>28277</v>
      </c>
      <c r="H4180" t="s">
        <v>3</v>
      </c>
      <c r="I4180" t="s">
        <v>16</v>
      </c>
      <c r="J4180" t="s">
        <v>20472</v>
      </c>
      <c r="K4180" s="2">
        <v>79946657</v>
      </c>
      <c r="L4180" t="s">
        <v>58</v>
      </c>
      <c r="M4180" t="s">
        <v>2135</v>
      </c>
      <c r="N4180" s="1" t="s">
        <v>2098</v>
      </c>
    </row>
    <row r="4181" spans="1:14" x14ac:dyDescent="0.25">
      <c r="A4181" s="2">
        <v>43314</v>
      </c>
      <c r="B4181" s="3">
        <v>45582</v>
      </c>
      <c r="C4181" s="4">
        <f>+WEEKNUM(B4181)</f>
        <v>42</v>
      </c>
      <c r="D4181" s="4">
        <f>+MONTH(Tabla4[[#This Row],[FECHA]])</f>
        <v>10</v>
      </c>
      <c r="E4181" s="4">
        <f>+YEAR(B4181)</f>
        <v>2024</v>
      </c>
      <c r="F4181" t="s">
        <v>26739</v>
      </c>
      <c r="G4181" t="s">
        <v>28629</v>
      </c>
      <c r="H4181" t="s">
        <v>3118</v>
      </c>
      <c r="I4181" t="s">
        <v>30</v>
      </c>
      <c r="J4181" t="s">
        <v>28628</v>
      </c>
      <c r="K4181" s="2">
        <v>1007411915</v>
      </c>
      <c r="L4181" t="s">
        <v>38</v>
      </c>
      <c r="M4181" t="s">
        <v>2135</v>
      </c>
      <c r="N4181" s="1" t="s">
        <v>2098</v>
      </c>
    </row>
    <row r="4182" spans="1:14" x14ac:dyDescent="0.25">
      <c r="A4182" s="2">
        <v>43315</v>
      </c>
      <c r="B4182" s="3">
        <v>45582</v>
      </c>
      <c r="C4182" s="4">
        <f>+WEEKNUM(B4182)</f>
        <v>42</v>
      </c>
      <c r="D4182" s="4">
        <f>+MONTH(Tabla4[[#This Row],[FECHA]])</f>
        <v>10</v>
      </c>
      <c r="E4182" s="4">
        <f>+YEAR(B4182)</f>
        <v>2024</v>
      </c>
      <c r="F4182" t="s">
        <v>28303</v>
      </c>
      <c r="H4182" t="s">
        <v>3</v>
      </c>
      <c r="I4182" t="s">
        <v>130</v>
      </c>
      <c r="J4182" t="s">
        <v>28625</v>
      </c>
      <c r="K4182" s="2">
        <v>1122117751</v>
      </c>
      <c r="L4182" t="s">
        <v>76</v>
      </c>
      <c r="M4182" t="s">
        <v>909</v>
      </c>
      <c r="N4182" s="1" t="s">
        <v>2098</v>
      </c>
    </row>
    <row r="4183" spans="1:14" x14ac:dyDescent="0.25">
      <c r="A4183" s="2">
        <v>43318</v>
      </c>
      <c r="B4183" s="3">
        <v>45582</v>
      </c>
      <c r="C4183" s="4">
        <f>+WEEKNUM(B4183)</f>
        <v>42</v>
      </c>
      <c r="D4183" s="4">
        <f>+MONTH(Tabla4[[#This Row],[FECHA]])</f>
        <v>10</v>
      </c>
      <c r="E4183" s="4">
        <f>+YEAR(B4183)</f>
        <v>2024</v>
      </c>
      <c r="F4183" t="s">
        <v>26739</v>
      </c>
      <c r="G4183" t="s">
        <v>28627</v>
      </c>
      <c r="H4183" t="s">
        <v>3118</v>
      </c>
      <c r="I4183" t="s">
        <v>130</v>
      </c>
      <c r="J4183" t="s">
        <v>16373</v>
      </c>
      <c r="K4183" s="2">
        <v>1007227472</v>
      </c>
      <c r="L4183" t="s">
        <v>38</v>
      </c>
      <c r="M4183" t="s">
        <v>909</v>
      </c>
      <c r="N4183" s="1" t="s">
        <v>2098</v>
      </c>
    </row>
    <row r="4184" spans="1:14" x14ac:dyDescent="0.25">
      <c r="A4184" s="2">
        <v>43319</v>
      </c>
      <c r="B4184" s="3">
        <v>45582</v>
      </c>
      <c r="C4184" s="4">
        <f>+WEEKNUM(B4184)</f>
        <v>42</v>
      </c>
      <c r="D4184" s="4">
        <f>+MONTH(Tabla4[[#This Row],[FECHA]])</f>
        <v>10</v>
      </c>
      <c r="E4184" s="4">
        <f>+YEAR(B4184)</f>
        <v>2024</v>
      </c>
      <c r="F4184" t="s">
        <v>28303</v>
      </c>
      <c r="H4184" t="s">
        <v>3</v>
      </c>
      <c r="I4184" t="s">
        <v>33</v>
      </c>
      <c r="J4184" t="s">
        <v>28625</v>
      </c>
      <c r="K4184" s="2">
        <v>1122117751</v>
      </c>
      <c r="L4184" t="s">
        <v>198</v>
      </c>
      <c r="M4184" t="s">
        <v>2106</v>
      </c>
      <c r="N4184" s="1" t="s">
        <v>2098</v>
      </c>
    </row>
    <row r="4185" spans="1:14" x14ac:dyDescent="0.25">
      <c r="A4185" s="2">
        <v>43320</v>
      </c>
      <c r="B4185" s="3">
        <v>45582</v>
      </c>
      <c r="C4185" s="4">
        <f>+WEEKNUM(B4185)</f>
        <v>42</v>
      </c>
      <c r="D4185" s="4">
        <f>+MONTH(Tabla4[[#This Row],[FECHA]])</f>
        <v>10</v>
      </c>
      <c r="E4185" s="4">
        <f>+YEAR(B4185)</f>
        <v>2024</v>
      </c>
      <c r="F4185" t="s">
        <v>26739</v>
      </c>
      <c r="G4185" t="s">
        <v>28626</v>
      </c>
      <c r="H4185" t="s">
        <v>3118</v>
      </c>
      <c r="I4185" t="s">
        <v>16</v>
      </c>
      <c r="J4185" t="s">
        <v>28420</v>
      </c>
      <c r="K4185" s="2">
        <v>1026598109</v>
      </c>
      <c r="L4185" t="s">
        <v>38</v>
      </c>
      <c r="M4185" t="s">
        <v>2135</v>
      </c>
      <c r="N4185" s="1" t="s">
        <v>2098</v>
      </c>
    </row>
    <row r="4186" spans="1:14" x14ac:dyDescent="0.25">
      <c r="A4186" s="2">
        <v>43321</v>
      </c>
      <c r="B4186" s="3">
        <v>45582</v>
      </c>
      <c r="C4186" s="4">
        <f>+WEEKNUM(B4186)</f>
        <v>42</v>
      </c>
      <c r="D4186" s="4">
        <f>+MONTH(Tabla4[[#This Row],[FECHA]])</f>
        <v>10</v>
      </c>
      <c r="E4186" s="4">
        <f>+YEAR(B4186)</f>
        <v>2024</v>
      </c>
      <c r="F4186" t="s">
        <v>28303</v>
      </c>
      <c r="H4186" t="s">
        <v>3</v>
      </c>
      <c r="I4186" t="s">
        <v>33</v>
      </c>
      <c r="J4186" t="s">
        <v>28625</v>
      </c>
      <c r="K4186" s="2">
        <v>1122117751</v>
      </c>
      <c r="L4186" t="s">
        <v>76</v>
      </c>
      <c r="M4186" t="s">
        <v>937</v>
      </c>
      <c r="N4186" s="1" t="s">
        <v>2098</v>
      </c>
    </row>
    <row r="4187" spans="1:14" x14ac:dyDescent="0.25">
      <c r="A4187" s="2">
        <v>43323</v>
      </c>
      <c r="B4187" s="3">
        <v>45582</v>
      </c>
      <c r="C4187" s="4">
        <f>+WEEKNUM(B4187)</f>
        <v>42</v>
      </c>
      <c r="D4187" s="4">
        <f>+MONTH(Tabla4[[#This Row],[FECHA]])</f>
        <v>10</v>
      </c>
      <c r="E4187" s="4">
        <f>+YEAR(B4187)</f>
        <v>2024</v>
      </c>
      <c r="F4187" t="s">
        <v>26739</v>
      </c>
      <c r="G4187" t="s">
        <v>28624</v>
      </c>
      <c r="H4187" t="s">
        <v>133</v>
      </c>
      <c r="I4187" t="s">
        <v>130</v>
      </c>
      <c r="J4187" t="s">
        <v>20631</v>
      </c>
      <c r="K4187" s="2">
        <v>1019123564</v>
      </c>
      <c r="L4187" t="s">
        <v>38</v>
      </c>
      <c r="M4187" t="s">
        <v>2106</v>
      </c>
      <c r="N4187" s="1" t="s">
        <v>2098</v>
      </c>
    </row>
    <row r="4188" spans="1:14" x14ac:dyDescent="0.25">
      <c r="A4188" s="2">
        <v>43324</v>
      </c>
      <c r="B4188" s="3">
        <v>45582</v>
      </c>
      <c r="C4188" s="4">
        <f>+WEEKNUM(B4188)</f>
        <v>42</v>
      </c>
      <c r="D4188" s="4">
        <f>+MONTH(Tabla4[[#This Row],[FECHA]])</f>
        <v>10</v>
      </c>
      <c r="E4188" s="4">
        <f>+YEAR(B4188)</f>
        <v>2024</v>
      </c>
      <c r="F4188" t="s">
        <v>26739</v>
      </c>
      <c r="G4188" t="s">
        <v>28623</v>
      </c>
      <c r="H4188" t="s">
        <v>3118</v>
      </c>
      <c r="I4188" t="s">
        <v>4572</v>
      </c>
      <c r="J4188" t="s">
        <v>19312</v>
      </c>
      <c r="K4188" s="2">
        <v>1032402045</v>
      </c>
      <c r="L4188" t="s">
        <v>38</v>
      </c>
      <c r="M4188" t="s">
        <v>909</v>
      </c>
      <c r="N4188" s="1" t="s">
        <v>2098</v>
      </c>
    </row>
    <row r="4189" spans="1:14" x14ac:dyDescent="0.25">
      <c r="A4189" s="2">
        <v>43329</v>
      </c>
      <c r="B4189" s="3">
        <v>45582</v>
      </c>
      <c r="C4189" s="4">
        <f>+WEEKNUM(B4189)</f>
        <v>42</v>
      </c>
      <c r="D4189" s="4">
        <f>+MONTH(Tabla4[[#This Row],[FECHA]])</f>
        <v>10</v>
      </c>
      <c r="E4189" s="4">
        <f>+YEAR(B4189)</f>
        <v>2024</v>
      </c>
      <c r="F4189" t="s">
        <v>28277</v>
      </c>
      <c r="H4189" t="s">
        <v>21</v>
      </c>
      <c r="I4189" t="s">
        <v>130</v>
      </c>
      <c r="J4189" t="s">
        <v>28622</v>
      </c>
      <c r="K4189" s="2">
        <v>79313485</v>
      </c>
      <c r="L4189" t="s">
        <v>76</v>
      </c>
      <c r="M4189" t="s">
        <v>2106</v>
      </c>
      <c r="N4189" s="1" t="s">
        <v>2098</v>
      </c>
    </row>
    <row r="4190" spans="1:14" x14ac:dyDescent="0.25">
      <c r="A4190" s="2">
        <v>43331</v>
      </c>
      <c r="B4190" s="3">
        <v>45582</v>
      </c>
      <c r="C4190" s="4">
        <f>+WEEKNUM(B4190)</f>
        <v>42</v>
      </c>
      <c r="D4190" s="4">
        <f>+MONTH(Tabla4[[#This Row],[FECHA]])</f>
        <v>10</v>
      </c>
      <c r="E4190" s="4">
        <f>+YEAR(B4190)</f>
        <v>2024</v>
      </c>
      <c r="F4190" t="s">
        <v>28277</v>
      </c>
      <c r="G4190" t="s">
        <v>28621</v>
      </c>
      <c r="H4190" t="s">
        <v>3</v>
      </c>
      <c r="I4190" t="s">
        <v>30</v>
      </c>
      <c r="J4190" t="s">
        <v>2911</v>
      </c>
      <c r="K4190" s="2">
        <v>1025531246</v>
      </c>
      <c r="L4190" t="s">
        <v>38</v>
      </c>
      <c r="M4190" t="s">
        <v>2106</v>
      </c>
      <c r="N4190" s="1" t="s">
        <v>2098</v>
      </c>
    </row>
    <row r="4191" spans="1:14" x14ac:dyDescent="0.25">
      <c r="A4191" s="2">
        <v>43335</v>
      </c>
      <c r="B4191" s="3">
        <v>45582</v>
      </c>
      <c r="C4191" s="4">
        <f>+WEEKNUM(B4191)</f>
        <v>42</v>
      </c>
      <c r="D4191" s="4">
        <f>+MONTH(Tabla4[[#This Row],[FECHA]])</f>
        <v>10</v>
      </c>
      <c r="E4191" s="4">
        <f>+YEAR(B4191)</f>
        <v>2024</v>
      </c>
      <c r="F4191" t="s">
        <v>26739</v>
      </c>
      <c r="G4191" t="s">
        <v>28620</v>
      </c>
      <c r="H4191" t="s">
        <v>3118</v>
      </c>
      <c r="I4191" t="s">
        <v>16</v>
      </c>
      <c r="J4191" t="s">
        <v>17658</v>
      </c>
      <c r="K4191" s="2">
        <v>830010640</v>
      </c>
      <c r="L4191" t="s">
        <v>38</v>
      </c>
      <c r="M4191" t="s">
        <v>2106</v>
      </c>
      <c r="N4191" s="1" t="s">
        <v>2098</v>
      </c>
    </row>
    <row r="4192" spans="1:14" x14ac:dyDescent="0.25">
      <c r="A4192" s="2">
        <v>43349</v>
      </c>
      <c r="B4192" s="3">
        <v>45582</v>
      </c>
      <c r="C4192" s="4">
        <f>+WEEKNUM(B4192)</f>
        <v>42</v>
      </c>
      <c r="D4192" s="4">
        <f>+MONTH(Tabla4[[#This Row],[FECHA]])</f>
        <v>10</v>
      </c>
      <c r="E4192" s="4">
        <f>+YEAR(B4192)</f>
        <v>2024</v>
      </c>
      <c r="F4192" t="s">
        <v>28277</v>
      </c>
      <c r="H4192" t="s">
        <v>3</v>
      </c>
      <c r="I4192" t="s">
        <v>33</v>
      </c>
      <c r="J4192" t="s">
        <v>3917</v>
      </c>
      <c r="K4192" s="2">
        <v>1032434581</v>
      </c>
      <c r="L4192" t="s">
        <v>76</v>
      </c>
      <c r="M4192" t="s">
        <v>2135</v>
      </c>
      <c r="N4192" s="1" t="s">
        <v>2098</v>
      </c>
    </row>
    <row r="4193" spans="1:14" x14ac:dyDescent="0.25">
      <c r="A4193" s="2">
        <v>43357</v>
      </c>
      <c r="B4193" s="3">
        <v>45582</v>
      </c>
      <c r="C4193" s="4">
        <f>+WEEKNUM(B4193)</f>
        <v>42</v>
      </c>
      <c r="D4193" s="4">
        <f>+MONTH(Tabla4[[#This Row],[FECHA]])</f>
        <v>10</v>
      </c>
      <c r="E4193" s="4">
        <f>+YEAR(B4193)</f>
        <v>2024</v>
      </c>
      <c r="F4193" t="s">
        <v>26739</v>
      </c>
      <c r="G4193" t="s">
        <v>28619</v>
      </c>
      <c r="H4193" t="s">
        <v>3118</v>
      </c>
      <c r="I4193" t="s">
        <v>33</v>
      </c>
      <c r="J4193" t="s">
        <v>9335</v>
      </c>
      <c r="K4193" s="2">
        <v>1018482191</v>
      </c>
      <c r="L4193" t="s">
        <v>38</v>
      </c>
      <c r="M4193" t="s">
        <v>937</v>
      </c>
      <c r="N4193" s="1" t="s">
        <v>2098</v>
      </c>
    </row>
    <row r="4194" spans="1:14" x14ac:dyDescent="0.25">
      <c r="A4194" s="2">
        <v>43359</v>
      </c>
      <c r="B4194" s="3">
        <v>45582</v>
      </c>
      <c r="C4194" s="4">
        <f>+WEEKNUM(B4194)</f>
        <v>42</v>
      </c>
      <c r="D4194" s="4">
        <f>+MONTH(Tabla4[[#This Row],[FECHA]])</f>
        <v>10</v>
      </c>
      <c r="E4194" s="4">
        <f>+YEAR(B4194)</f>
        <v>2024</v>
      </c>
      <c r="F4194" t="s">
        <v>26739</v>
      </c>
      <c r="G4194" t="s">
        <v>28618</v>
      </c>
      <c r="H4194" t="s">
        <v>3118</v>
      </c>
      <c r="I4194" t="s">
        <v>16</v>
      </c>
      <c r="J4194" t="s">
        <v>2200</v>
      </c>
      <c r="K4194" s="2">
        <v>1018424391</v>
      </c>
      <c r="L4194" t="s">
        <v>38</v>
      </c>
      <c r="M4194" t="s">
        <v>937</v>
      </c>
      <c r="N4194" s="1" t="s">
        <v>2098</v>
      </c>
    </row>
    <row r="4195" spans="1:14" x14ac:dyDescent="0.25">
      <c r="A4195" s="2">
        <v>43360</v>
      </c>
      <c r="B4195" s="3">
        <v>45582</v>
      </c>
      <c r="C4195" s="4">
        <f>+WEEKNUM(B4195)</f>
        <v>42</v>
      </c>
      <c r="D4195" s="4">
        <f>+MONTH(Tabla4[[#This Row],[FECHA]])</f>
        <v>10</v>
      </c>
      <c r="E4195" s="4">
        <f>+YEAR(B4195)</f>
        <v>2024</v>
      </c>
      <c r="F4195" t="s">
        <v>28303</v>
      </c>
      <c r="H4195" t="s">
        <v>3</v>
      </c>
      <c r="I4195" t="s">
        <v>16</v>
      </c>
      <c r="J4195" t="s">
        <v>3570</v>
      </c>
      <c r="K4195" s="2">
        <v>1052395406</v>
      </c>
      <c r="L4195" t="s">
        <v>58</v>
      </c>
      <c r="M4195" t="s">
        <v>2135</v>
      </c>
      <c r="N4195" s="1" t="s">
        <v>2098</v>
      </c>
    </row>
    <row r="4196" spans="1:14" x14ac:dyDescent="0.25">
      <c r="A4196" s="2">
        <v>43362</v>
      </c>
      <c r="B4196" s="3">
        <v>45582</v>
      </c>
      <c r="C4196" s="4">
        <f>+WEEKNUM(B4196)</f>
        <v>42</v>
      </c>
      <c r="D4196" s="4">
        <f>+MONTH(Tabla4[[#This Row],[FECHA]])</f>
        <v>10</v>
      </c>
      <c r="E4196" s="4">
        <f>+YEAR(B4196)</f>
        <v>2024</v>
      </c>
      <c r="F4196" t="s">
        <v>28277</v>
      </c>
      <c r="H4196" t="s">
        <v>3</v>
      </c>
      <c r="I4196" t="s">
        <v>33</v>
      </c>
      <c r="J4196" t="s">
        <v>2888</v>
      </c>
      <c r="K4196" s="2">
        <v>1049609463</v>
      </c>
      <c r="L4196" t="s">
        <v>55</v>
      </c>
      <c r="M4196" t="s">
        <v>2135</v>
      </c>
      <c r="N4196" s="1" t="s">
        <v>2098</v>
      </c>
    </row>
    <row r="4197" spans="1:14" x14ac:dyDescent="0.25">
      <c r="A4197" s="2">
        <v>43368</v>
      </c>
      <c r="B4197" s="3">
        <v>45582</v>
      </c>
      <c r="C4197" s="4">
        <f>+WEEKNUM(B4197)</f>
        <v>42</v>
      </c>
      <c r="D4197" s="4">
        <f>+MONTH(Tabla4[[#This Row],[FECHA]])</f>
        <v>10</v>
      </c>
      <c r="E4197" s="4">
        <f>+YEAR(B4197)</f>
        <v>2024</v>
      </c>
      <c r="F4197" t="s">
        <v>26739</v>
      </c>
      <c r="G4197" t="s">
        <v>28617</v>
      </c>
      <c r="H4197" t="s">
        <v>133</v>
      </c>
      <c r="I4197" t="s">
        <v>130</v>
      </c>
      <c r="J4197" t="s">
        <v>7214</v>
      </c>
      <c r="K4197" s="2">
        <v>1033778484</v>
      </c>
      <c r="L4197" t="s">
        <v>38</v>
      </c>
      <c r="N4197" s="1" t="s">
        <v>2098</v>
      </c>
    </row>
    <row r="4198" spans="1:14" x14ac:dyDescent="0.25">
      <c r="A4198" s="2">
        <v>43370</v>
      </c>
      <c r="B4198" s="3">
        <v>45582</v>
      </c>
      <c r="C4198" s="4">
        <f>+WEEKNUM(B4198)</f>
        <v>42</v>
      </c>
      <c r="D4198" s="4">
        <f>+MONTH(Tabla4[[#This Row],[FECHA]])</f>
        <v>10</v>
      </c>
      <c r="E4198" s="4">
        <f>+YEAR(B4198)</f>
        <v>2024</v>
      </c>
      <c r="F4198" t="s">
        <v>28277</v>
      </c>
      <c r="H4198" t="s">
        <v>3</v>
      </c>
      <c r="I4198" t="s">
        <v>33</v>
      </c>
      <c r="J4198" t="s">
        <v>2468</v>
      </c>
      <c r="K4198" s="2">
        <v>1140859054</v>
      </c>
      <c r="L4198" t="s">
        <v>58</v>
      </c>
      <c r="M4198" t="s">
        <v>937</v>
      </c>
      <c r="N4198" s="1" t="s">
        <v>2098</v>
      </c>
    </row>
    <row r="4199" spans="1:14" x14ac:dyDescent="0.25">
      <c r="A4199" s="2">
        <v>43372</v>
      </c>
      <c r="B4199" s="3">
        <v>45582</v>
      </c>
      <c r="C4199" s="4">
        <f>+WEEKNUM(B4199)</f>
        <v>42</v>
      </c>
      <c r="D4199" s="4">
        <f>+MONTH(Tabla4[[#This Row],[FECHA]])</f>
        <v>10</v>
      </c>
      <c r="E4199" s="4">
        <f>+YEAR(B4199)</f>
        <v>2024</v>
      </c>
      <c r="F4199" t="s">
        <v>28277</v>
      </c>
      <c r="G4199" t="s">
        <v>28616</v>
      </c>
      <c r="H4199" t="s">
        <v>8</v>
      </c>
      <c r="I4199" t="s">
        <v>130</v>
      </c>
      <c r="J4199" t="s">
        <v>28615</v>
      </c>
      <c r="K4199" s="2">
        <v>79051943</v>
      </c>
      <c r="L4199" t="s">
        <v>38</v>
      </c>
      <c r="M4199" t="s">
        <v>2135</v>
      </c>
      <c r="N4199" s="1" t="s">
        <v>2098</v>
      </c>
    </row>
    <row r="4200" spans="1:14" x14ac:dyDescent="0.25">
      <c r="A4200" s="2">
        <v>43376</v>
      </c>
      <c r="B4200" s="3">
        <v>45582</v>
      </c>
      <c r="C4200" s="4">
        <f>+WEEKNUM(B4200)</f>
        <v>42</v>
      </c>
      <c r="D4200" s="4">
        <f>+MONTH(Tabla4[[#This Row],[FECHA]])</f>
        <v>10</v>
      </c>
      <c r="E4200" s="4">
        <f>+YEAR(B4200)</f>
        <v>2024</v>
      </c>
      <c r="F4200" t="s">
        <v>26739</v>
      </c>
      <c r="G4200" t="s">
        <v>28614</v>
      </c>
      <c r="H4200" t="s">
        <v>3118</v>
      </c>
      <c r="I4200" t="s">
        <v>30</v>
      </c>
      <c r="J4200" t="s">
        <v>24204</v>
      </c>
      <c r="K4200" s="2">
        <v>1015409730</v>
      </c>
      <c r="L4200" t="s">
        <v>38</v>
      </c>
      <c r="M4200" t="s">
        <v>909</v>
      </c>
      <c r="N4200" s="1" t="s">
        <v>2098</v>
      </c>
    </row>
    <row r="4201" spans="1:14" x14ac:dyDescent="0.25">
      <c r="A4201" s="2">
        <v>43378</v>
      </c>
      <c r="B4201" s="3">
        <v>45582</v>
      </c>
      <c r="C4201" s="4">
        <f>+WEEKNUM(B4201)</f>
        <v>42</v>
      </c>
      <c r="D4201" s="4">
        <f>+MONTH(Tabla4[[#This Row],[FECHA]])</f>
        <v>10</v>
      </c>
      <c r="E4201" s="4">
        <f>+YEAR(B4201)</f>
        <v>2024</v>
      </c>
      <c r="F4201" t="s">
        <v>28277</v>
      </c>
      <c r="G4201" t="s">
        <v>28613</v>
      </c>
      <c r="H4201" t="s">
        <v>8</v>
      </c>
      <c r="I4201" t="s">
        <v>16</v>
      </c>
      <c r="J4201" t="s">
        <v>28612</v>
      </c>
      <c r="K4201" s="2">
        <v>1000382858</v>
      </c>
      <c r="L4201" t="s">
        <v>38</v>
      </c>
      <c r="M4201" t="s">
        <v>2135</v>
      </c>
      <c r="N4201" s="1" t="s">
        <v>2098</v>
      </c>
    </row>
    <row r="4202" spans="1:14" x14ac:dyDescent="0.25">
      <c r="A4202" s="2">
        <v>43382</v>
      </c>
      <c r="B4202" s="3">
        <v>45582</v>
      </c>
      <c r="C4202" s="4">
        <f>+WEEKNUM(B4202)</f>
        <v>42</v>
      </c>
      <c r="D4202" s="4">
        <f>+MONTH(Tabla4[[#This Row],[FECHA]])</f>
        <v>10</v>
      </c>
      <c r="E4202" s="4">
        <f>+YEAR(B4202)</f>
        <v>2024</v>
      </c>
      <c r="F4202" t="s">
        <v>28277</v>
      </c>
      <c r="G4202" t="s">
        <v>28611</v>
      </c>
      <c r="H4202" t="s">
        <v>21</v>
      </c>
      <c r="I4202" t="s">
        <v>33</v>
      </c>
      <c r="J4202" t="s">
        <v>28610</v>
      </c>
      <c r="K4202" s="2">
        <v>265895</v>
      </c>
      <c r="L4202" t="s">
        <v>38</v>
      </c>
      <c r="M4202" t="s">
        <v>2106</v>
      </c>
      <c r="N4202" s="1" t="s">
        <v>2098</v>
      </c>
    </row>
    <row r="4203" spans="1:14" x14ac:dyDescent="0.25">
      <c r="A4203" s="2">
        <v>43387</v>
      </c>
      <c r="B4203" s="3">
        <v>45582</v>
      </c>
      <c r="C4203" s="4">
        <f>+WEEKNUM(B4203)</f>
        <v>42</v>
      </c>
      <c r="D4203" s="4">
        <f>+MONTH(Tabla4[[#This Row],[FECHA]])</f>
        <v>10</v>
      </c>
      <c r="E4203" s="4">
        <f>+YEAR(B4203)</f>
        <v>2024</v>
      </c>
      <c r="F4203" t="s">
        <v>26741</v>
      </c>
      <c r="G4203" t="s">
        <v>28609</v>
      </c>
      <c r="H4203" t="s">
        <v>3118</v>
      </c>
      <c r="I4203" t="s">
        <v>11876</v>
      </c>
      <c r="J4203" t="s">
        <v>24864</v>
      </c>
      <c r="K4203" s="2">
        <v>19290200</v>
      </c>
      <c r="L4203" t="s">
        <v>38</v>
      </c>
      <c r="M4203" t="s">
        <v>2106</v>
      </c>
      <c r="N4203" s="1" t="s">
        <v>2098</v>
      </c>
    </row>
    <row r="4204" spans="1:14" x14ac:dyDescent="0.25">
      <c r="A4204" s="2">
        <v>43390</v>
      </c>
      <c r="B4204" s="3">
        <v>45582</v>
      </c>
      <c r="C4204" s="4">
        <f>+WEEKNUM(B4204)</f>
        <v>42</v>
      </c>
      <c r="D4204" s="4">
        <f>+MONTH(Tabla4[[#This Row],[FECHA]])</f>
        <v>10</v>
      </c>
      <c r="E4204" s="4">
        <f>+YEAR(B4204)</f>
        <v>2024</v>
      </c>
      <c r="F4204" t="s">
        <v>28277</v>
      </c>
      <c r="G4204" t="s">
        <v>28608</v>
      </c>
      <c r="H4204" t="s">
        <v>3</v>
      </c>
      <c r="I4204" t="s">
        <v>33</v>
      </c>
      <c r="J4204" t="s">
        <v>20515</v>
      </c>
      <c r="K4204" s="2">
        <v>1030540957</v>
      </c>
      <c r="L4204" t="s">
        <v>38</v>
      </c>
      <c r="M4204" t="s">
        <v>2135</v>
      </c>
      <c r="N4204" s="1" t="s">
        <v>2098</v>
      </c>
    </row>
    <row r="4205" spans="1:14" x14ac:dyDescent="0.25">
      <c r="A4205" s="2">
        <v>43393</v>
      </c>
      <c r="B4205" s="3">
        <v>45582</v>
      </c>
      <c r="C4205" s="4">
        <f>+WEEKNUM(B4205)</f>
        <v>42</v>
      </c>
      <c r="D4205" s="4">
        <f>+MONTH(Tabla4[[#This Row],[FECHA]])</f>
        <v>10</v>
      </c>
      <c r="E4205" s="4">
        <f>+YEAR(B4205)</f>
        <v>2024</v>
      </c>
      <c r="F4205" t="s">
        <v>28277</v>
      </c>
      <c r="G4205" t="s">
        <v>28607</v>
      </c>
      <c r="H4205" t="s">
        <v>3</v>
      </c>
      <c r="I4205" t="s">
        <v>130</v>
      </c>
      <c r="J4205" t="s">
        <v>28606</v>
      </c>
      <c r="K4205" s="2">
        <v>1073508787</v>
      </c>
      <c r="L4205" t="s">
        <v>38</v>
      </c>
      <c r="M4205" t="s">
        <v>937</v>
      </c>
      <c r="N4205" s="1" t="s">
        <v>2098</v>
      </c>
    </row>
    <row r="4206" spans="1:14" x14ac:dyDescent="0.25">
      <c r="A4206" s="2">
        <v>43394</v>
      </c>
      <c r="B4206" s="3">
        <v>45582</v>
      </c>
      <c r="C4206" s="4">
        <f>+WEEKNUM(B4206)</f>
        <v>42</v>
      </c>
      <c r="D4206" s="4">
        <f>+MONTH(Tabla4[[#This Row],[FECHA]])</f>
        <v>10</v>
      </c>
      <c r="E4206" s="4">
        <f>+YEAR(B4206)</f>
        <v>2024</v>
      </c>
      <c r="F4206" t="s">
        <v>28277</v>
      </c>
      <c r="G4206" t="s">
        <v>28605</v>
      </c>
      <c r="H4206" t="s">
        <v>21</v>
      </c>
      <c r="I4206" t="s">
        <v>16</v>
      </c>
      <c r="J4206" t="s">
        <v>28125</v>
      </c>
      <c r="K4206" s="2">
        <v>1012381311</v>
      </c>
      <c r="L4206" t="s">
        <v>38</v>
      </c>
      <c r="M4206" t="s">
        <v>2106</v>
      </c>
      <c r="N4206" s="1" t="s">
        <v>2098</v>
      </c>
    </row>
    <row r="4207" spans="1:14" x14ac:dyDescent="0.25">
      <c r="A4207" s="2">
        <v>43326</v>
      </c>
      <c r="B4207" s="3">
        <v>45582</v>
      </c>
      <c r="C4207" s="4">
        <f>+WEEKNUM(B4207)</f>
        <v>42</v>
      </c>
      <c r="D4207" s="4">
        <f>+MONTH(Tabla4[[#This Row],[FECHA]])</f>
        <v>10</v>
      </c>
      <c r="E4207" s="4">
        <f>+YEAR(B4207)</f>
        <v>2024</v>
      </c>
      <c r="H4207" t="s">
        <v>8</v>
      </c>
      <c r="I4207" t="s">
        <v>33</v>
      </c>
      <c r="J4207" t="s">
        <v>28604</v>
      </c>
      <c r="K4207" s="2">
        <v>1081415376</v>
      </c>
      <c r="L4207" t="s">
        <v>55</v>
      </c>
      <c r="M4207" t="s">
        <v>1684</v>
      </c>
      <c r="N4207" s="1" t="s">
        <v>1635</v>
      </c>
    </row>
    <row r="4208" spans="1:14" x14ac:dyDescent="0.25">
      <c r="A4208" s="2">
        <v>43328</v>
      </c>
      <c r="B4208" s="3">
        <v>45582</v>
      </c>
      <c r="C4208" s="4">
        <f>+WEEKNUM(B4208)</f>
        <v>42</v>
      </c>
      <c r="D4208" s="4">
        <f>+MONTH(Tabla4[[#This Row],[FECHA]])</f>
        <v>10</v>
      </c>
      <c r="E4208" s="4">
        <f>+YEAR(B4208)</f>
        <v>2024</v>
      </c>
      <c r="F4208" t="s">
        <v>28303</v>
      </c>
      <c r="G4208" t="s">
        <v>28603</v>
      </c>
      <c r="H4208" t="s">
        <v>3</v>
      </c>
      <c r="I4208" t="s">
        <v>130</v>
      </c>
      <c r="J4208" t="s">
        <v>1830</v>
      </c>
      <c r="K4208" s="2">
        <v>1015433214</v>
      </c>
      <c r="L4208" t="s">
        <v>38</v>
      </c>
      <c r="M4208" t="s">
        <v>37</v>
      </c>
      <c r="N4208" s="1" t="s">
        <v>1635</v>
      </c>
    </row>
    <row r="4209" spans="1:14" x14ac:dyDescent="0.25">
      <c r="A4209" s="2">
        <v>43333</v>
      </c>
      <c r="B4209" s="3">
        <v>45582</v>
      </c>
      <c r="C4209" s="4">
        <f>+WEEKNUM(B4209)</f>
        <v>42</v>
      </c>
      <c r="D4209" s="4">
        <f>+MONTH(Tabla4[[#This Row],[FECHA]])</f>
        <v>10</v>
      </c>
      <c r="E4209" s="4">
        <f>+YEAR(B4209)</f>
        <v>2024</v>
      </c>
      <c r="F4209" t="s">
        <v>26739</v>
      </c>
      <c r="G4209" t="s">
        <v>28602</v>
      </c>
      <c r="H4209" t="s">
        <v>3118</v>
      </c>
      <c r="I4209" t="s">
        <v>16</v>
      </c>
      <c r="J4209" t="s">
        <v>26683</v>
      </c>
      <c r="K4209" s="2">
        <v>79792241</v>
      </c>
      <c r="L4209" t="s">
        <v>38</v>
      </c>
      <c r="M4209" t="s">
        <v>1684</v>
      </c>
      <c r="N4209" s="1" t="s">
        <v>1635</v>
      </c>
    </row>
    <row r="4210" spans="1:14" x14ac:dyDescent="0.25">
      <c r="A4210" s="2">
        <v>43336</v>
      </c>
      <c r="B4210" s="3">
        <v>45582</v>
      </c>
      <c r="C4210" s="4">
        <f>+WEEKNUM(B4210)</f>
        <v>42</v>
      </c>
      <c r="D4210" s="4">
        <f>+MONTH(Tabla4[[#This Row],[FECHA]])</f>
        <v>10</v>
      </c>
      <c r="E4210" s="4">
        <f>+YEAR(B4210)</f>
        <v>2024</v>
      </c>
      <c r="F4210" t="s">
        <v>28303</v>
      </c>
      <c r="G4210" t="s">
        <v>28601</v>
      </c>
      <c r="H4210" t="s">
        <v>21</v>
      </c>
      <c r="I4210" t="s">
        <v>16</v>
      </c>
      <c r="J4210" t="s">
        <v>17528</v>
      </c>
      <c r="K4210" s="2">
        <v>1018458493</v>
      </c>
      <c r="L4210" t="s">
        <v>38</v>
      </c>
      <c r="M4210" t="s">
        <v>1684</v>
      </c>
      <c r="N4210" s="1" t="s">
        <v>1635</v>
      </c>
    </row>
    <row r="4211" spans="1:14" x14ac:dyDescent="0.25">
      <c r="A4211" s="2">
        <v>43338</v>
      </c>
      <c r="B4211" s="3">
        <v>45582</v>
      </c>
      <c r="C4211" s="4">
        <f>+WEEKNUM(B4211)</f>
        <v>42</v>
      </c>
      <c r="D4211" s="4">
        <f>+MONTH(Tabla4[[#This Row],[FECHA]])</f>
        <v>10</v>
      </c>
      <c r="E4211" s="4">
        <f>+YEAR(B4211)</f>
        <v>2024</v>
      </c>
      <c r="F4211" t="s">
        <v>26739</v>
      </c>
      <c r="G4211" t="s">
        <v>28600</v>
      </c>
      <c r="H4211" t="s">
        <v>3118</v>
      </c>
      <c r="I4211" t="s">
        <v>4572</v>
      </c>
      <c r="J4211" t="s">
        <v>3951</v>
      </c>
      <c r="K4211" s="2">
        <v>53031217</v>
      </c>
      <c r="L4211" t="s">
        <v>38</v>
      </c>
      <c r="M4211" t="s">
        <v>1684</v>
      </c>
      <c r="N4211" s="1" t="s">
        <v>1635</v>
      </c>
    </row>
    <row r="4212" spans="1:14" x14ac:dyDescent="0.25">
      <c r="A4212" s="2">
        <v>43344</v>
      </c>
      <c r="B4212" s="3">
        <v>45582</v>
      </c>
      <c r="C4212" s="4">
        <f>+WEEKNUM(B4212)</f>
        <v>42</v>
      </c>
      <c r="D4212" s="4">
        <f>+MONTH(Tabla4[[#This Row],[FECHA]])</f>
        <v>10</v>
      </c>
      <c r="E4212" s="4">
        <f>+YEAR(B4212)</f>
        <v>2024</v>
      </c>
      <c r="F4212" t="s">
        <v>26739</v>
      </c>
      <c r="G4212" t="s">
        <v>28599</v>
      </c>
      <c r="H4212" t="s">
        <v>3118</v>
      </c>
      <c r="I4212" t="s">
        <v>30</v>
      </c>
      <c r="J4212" t="s">
        <v>20360</v>
      </c>
      <c r="K4212" s="2">
        <v>79342177</v>
      </c>
      <c r="L4212" t="s">
        <v>38</v>
      </c>
      <c r="M4212" t="s">
        <v>1684</v>
      </c>
      <c r="N4212" s="1" t="s">
        <v>1635</v>
      </c>
    </row>
    <row r="4213" spans="1:14" x14ac:dyDescent="0.25">
      <c r="A4213" s="2">
        <v>43352</v>
      </c>
      <c r="B4213" s="3">
        <v>45582</v>
      </c>
      <c r="C4213" s="4">
        <f>+WEEKNUM(B4213)</f>
        <v>42</v>
      </c>
      <c r="D4213" s="4">
        <f>+MONTH(Tabla4[[#This Row],[FECHA]])</f>
        <v>10</v>
      </c>
      <c r="E4213" s="4">
        <f>+YEAR(B4213)</f>
        <v>2024</v>
      </c>
      <c r="F4213" t="s">
        <v>28359</v>
      </c>
      <c r="G4213" t="s">
        <v>28598</v>
      </c>
      <c r="H4213" t="s">
        <v>8</v>
      </c>
      <c r="I4213" t="s">
        <v>16</v>
      </c>
      <c r="J4213" t="s">
        <v>27284</v>
      </c>
      <c r="K4213" s="2">
        <v>1032483226</v>
      </c>
      <c r="L4213" t="s">
        <v>38</v>
      </c>
      <c r="M4213" t="s">
        <v>37</v>
      </c>
      <c r="N4213" s="1" t="s">
        <v>1635</v>
      </c>
    </row>
    <row r="4214" spans="1:14" x14ac:dyDescent="0.25">
      <c r="A4214" s="2">
        <v>43365</v>
      </c>
      <c r="B4214" s="3">
        <v>45582</v>
      </c>
      <c r="C4214" s="4">
        <f>+WEEKNUM(B4214)</f>
        <v>42</v>
      </c>
      <c r="D4214" s="4">
        <f>+MONTH(Tabla4[[#This Row],[FECHA]])</f>
        <v>10</v>
      </c>
      <c r="E4214" s="4">
        <f>+YEAR(B4214)</f>
        <v>2024</v>
      </c>
      <c r="F4214" t="s">
        <v>28303</v>
      </c>
      <c r="G4214" t="s">
        <v>28597</v>
      </c>
      <c r="H4214" t="s">
        <v>3</v>
      </c>
      <c r="I4214" t="s">
        <v>33</v>
      </c>
      <c r="J4214" t="s">
        <v>28596</v>
      </c>
      <c r="K4214" s="2">
        <v>80240440</v>
      </c>
      <c r="L4214" t="s">
        <v>38</v>
      </c>
      <c r="M4214" t="s">
        <v>1684</v>
      </c>
      <c r="N4214" s="1" t="s">
        <v>1635</v>
      </c>
    </row>
    <row r="4215" spans="1:14" x14ac:dyDescent="0.25">
      <c r="A4215" s="2">
        <v>43384</v>
      </c>
      <c r="B4215" s="3">
        <v>45582</v>
      </c>
      <c r="C4215" s="4">
        <f>+WEEKNUM(B4215)</f>
        <v>42</v>
      </c>
      <c r="D4215" s="4">
        <f>+MONTH(Tabla4[[#This Row],[FECHA]])</f>
        <v>10</v>
      </c>
      <c r="E4215" s="4">
        <f>+YEAR(B4215)</f>
        <v>2024</v>
      </c>
      <c r="F4215" t="s">
        <v>28359</v>
      </c>
      <c r="G4215" t="s">
        <v>28595</v>
      </c>
      <c r="H4215" t="s">
        <v>21</v>
      </c>
      <c r="I4215" t="s">
        <v>33</v>
      </c>
      <c r="J4215" t="s">
        <v>21422</v>
      </c>
      <c r="K4215" s="2">
        <v>1030536292</v>
      </c>
      <c r="L4215" t="s">
        <v>38</v>
      </c>
      <c r="M4215" t="s">
        <v>37</v>
      </c>
      <c r="N4215" s="1" t="s">
        <v>1635</v>
      </c>
    </row>
    <row r="4216" spans="1:14" x14ac:dyDescent="0.25">
      <c r="A4216" s="2">
        <v>43317</v>
      </c>
      <c r="B4216" s="3">
        <v>45582</v>
      </c>
      <c r="C4216" s="4">
        <f>+WEEKNUM(B4216)</f>
        <v>42</v>
      </c>
      <c r="D4216" s="4">
        <f>+MONTH(Tabla4[[#This Row],[FECHA]])</f>
        <v>10</v>
      </c>
      <c r="E4216" s="4">
        <f>+YEAR(B4216)</f>
        <v>2024</v>
      </c>
      <c r="F4216" t="s">
        <v>26741</v>
      </c>
      <c r="G4216" t="s">
        <v>28594</v>
      </c>
      <c r="H4216" t="s">
        <v>8</v>
      </c>
      <c r="I4216" t="s">
        <v>16</v>
      </c>
      <c r="J4216" t="s">
        <v>28170</v>
      </c>
      <c r="K4216" s="2">
        <v>1020784094</v>
      </c>
      <c r="L4216" t="s">
        <v>38</v>
      </c>
      <c r="M4216" t="s">
        <v>987</v>
      </c>
      <c r="N4216" s="1" t="s">
        <v>901</v>
      </c>
    </row>
    <row r="4217" spans="1:14" x14ac:dyDescent="0.25">
      <c r="A4217" s="2">
        <v>43322</v>
      </c>
      <c r="B4217" s="3">
        <v>45582</v>
      </c>
      <c r="C4217" s="4">
        <f>+WEEKNUM(B4217)</f>
        <v>42</v>
      </c>
      <c r="D4217" s="4">
        <f>+MONTH(Tabla4[[#This Row],[FECHA]])</f>
        <v>10</v>
      </c>
      <c r="E4217" s="4">
        <f>+YEAR(B4217)</f>
        <v>2024</v>
      </c>
      <c r="F4217" t="s">
        <v>28303</v>
      </c>
      <c r="H4217" t="s">
        <v>3</v>
      </c>
      <c r="I4217" t="s">
        <v>16</v>
      </c>
      <c r="J4217" t="s">
        <v>28593</v>
      </c>
      <c r="K4217" s="2">
        <v>1012413801</v>
      </c>
      <c r="L4217" t="s">
        <v>198</v>
      </c>
      <c r="M4217" t="s">
        <v>987</v>
      </c>
      <c r="N4217" s="1" t="s">
        <v>901</v>
      </c>
    </row>
    <row r="4218" spans="1:14" x14ac:dyDescent="0.25">
      <c r="A4218" s="2">
        <v>43332</v>
      </c>
      <c r="B4218" s="3">
        <v>45582</v>
      </c>
      <c r="C4218" s="4">
        <f>+WEEKNUM(B4218)</f>
        <v>42</v>
      </c>
      <c r="D4218" s="4">
        <f>+MONTH(Tabla4[[#This Row],[FECHA]])</f>
        <v>10</v>
      </c>
      <c r="E4218" s="4">
        <f>+YEAR(B4218)</f>
        <v>2024</v>
      </c>
      <c r="F4218" t="s">
        <v>26739</v>
      </c>
      <c r="G4218" t="s">
        <v>28592</v>
      </c>
      <c r="H4218" t="s">
        <v>3118</v>
      </c>
      <c r="I4218" t="s">
        <v>33</v>
      </c>
      <c r="J4218" t="s">
        <v>3317</v>
      </c>
      <c r="K4218" s="2">
        <v>1015460813</v>
      </c>
      <c r="L4218" t="s">
        <v>38</v>
      </c>
      <c r="M4218" t="s">
        <v>2122</v>
      </c>
      <c r="N4218" s="1" t="s">
        <v>901</v>
      </c>
    </row>
    <row r="4219" spans="1:14" x14ac:dyDescent="0.25">
      <c r="A4219" s="2">
        <v>43347</v>
      </c>
      <c r="B4219" s="3">
        <v>45582</v>
      </c>
      <c r="C4219" s="4">
        <f>+WEEKNUM(B4219)</f>
        <v>42</v>
      </c>
      <c r="D4219" s="4">
        <f>+MONTH(Tabla4[[#This Row],[FECHA]])</f>
        <v>10</v>
      </c>
      <c r="E4219" s="4">
        <f>+YEAR(B4219)</f>
        <v>2024</v>
      </c>
      <c r="F4219" t="s">
        <v>26741</v>
      </c>
      <c r="G4219" t="s">
        <v>28591</v>
      </c>
      <c r="H4219" t="s">
        <v>8</v>
      </c>
      <c r="I4219" t="s">
        <v>33</v>
      </c>
      <c r="J4219" t="s">
        <v>21886</v>
      </c>
      <c r="K4219" s="2">
        <v>52808931</v>
      </c>
      <c r="L4219" t="s">
        <v>38</v>
      </c>
      <c r="M4219" t="s">
        <v>987</v>
      </c>
      <c r="N4219" s="1" t="s">
        <v>901</v>
      </c>
    </row>
    <row r="4220" spans="1:14" x14ac:dyDescent="0.25">
      <c r="A4220" s="2">
        <v>43361</v>
      </c>
      <c r="B4220" s="3">
        <v>45582</v>
      </c>
      <c r="C4220" s="4">
        <f>+WEEKNUM(B4220)</f>
        <v>42</v>
      </c>
      <c r="D4220" s="4">
        <f>+MONTH(Tabla4[[#This Row],[FECHA]])</f>
        <v>10</v>
      </c>
      <c r="E4220" s="4">
        <f>+YEAR(B4220)</f>
        <v>2024</v>
      </c>
      <c r="F4220" t="s">
        <v>28303</v>
      </c>
      <c r="G4220" t="s">
        <v>28590</v>
      </c>
      <c r="H4220" t="s">
        <v>21</v>
      </c>
      <c r="I4220" t="s">
        <v>997</v>
      </c>
      <c r="J4220" t="s">
        <v>4729</v>
      </c>
      <c r="K4220" s="2">
        <v>80137097</v>
      </c>
      <c r="L4220" t="s">
        <v>38</v>
      </c>
      <c r="M4220" t="s">
        <v>2122</v>
      </c>
      <c r="N4220" s="1" t="s">
        <v>901</v>
      </c>
    </row>
    <row r="4221" spans="1:14" x14ac:dyDescent="0.25">
      <c r="A4221" s="2">
        <v>43379</v>
      </c>
      <c r="B4221" s="3">
        <v>45582</v>
      </c>
      <c r="C4221" s="4">
        <f>+WEEKNUM(B4221)</f>
        <v>42</v>
      </c>
      <c r="D4221" s="4">
        <f>+MONTH(Tabla4[[#This Row],[FECHA]])</f>
        <v>10</v>
      </c>
      <c r="E4221" s="4">
        <f>+YEAR(B4221)</f>
        <v>2024</v>
      </c>
      <c r="F4221" t="s">
        <v>26741</v>
      </c>
      <c r="G4221" t="s">
        <v>28589</v>
      </c>
      <c r="H4221" t="s">
        <v>8</v>
      </c>
      <c r="I4221" t="s">
        <v>30</v>
      </c>
      <c r="J4221" t="s">
        <v>17399</v>
      </c>
      <c r="K4221" s="2">
        <v>1010177005</v>
      </c>
      <c r="L4221" t="s">
        <v>38</v>
      </c>
      <c r="M4221" t="s">
        <v>2122</v>
      </c>
      <c r="N4221" s="1" t="s">
        <v>901</v>
      </c>
    </row>
    <row r="4222" spans="1:14" x14ac:dyDescent="0.25">
      <c r="A4222" s="2">
        <v>72014</v>
      </c>
      <c r="B4222" s="3" t="s">
        <v>28588</v>
      </c>
      <c r="C4222" s="4">
        <f>+WEEKNUM(Tabla4[[#This Row],[FECHA]])</f>
        <v>43</v>
      </c>
      <c r="D4222" s="4">
        <f>+MONTH(Tabla4[[#This Row],[FECHA]])</f>
        <v>10</v>
      </c>
      <c r="E4222" s="4">
        <f>+YEAR(B4222)</f>
        <v>2025</v>
      </c>
      <c r="F4222" t="s">
        <v>12105</v>
      </c>
      <c r="G4222" t="s">
        <v>28587</v>
      </c>
      <c r="H4222" t="s">
        <v>8</v>
      </c>
      <c r="I4222" t="s">
        <v>16</v>
      </c>
      <c r="J4222" t="s">
        <v>8361</v>
      </c>
      <c r="K4222" s="2">
        <v>901045956</v>
      </c>
      <c r="L4222" t="s">
        <v>38</v>
      </c>
      <c r="M4222" t="s">
        <v>255</v>
      </c>
      <c r="N4222" s="1" t="s">
        <v>246</v>
      </c>
    </row>
    <row r="4223" spans="1:14" x14ac:dyDescent="0.25">
      <c r="A4223" s="2">
        <v>72015</v>
      </c>
      <c r="B4223" s="3" t="s">
        <v>28586</v>
      </c>
      <c r="C4223" s="4">
        <f>+WEEKNUM(Tabla4[[#This Row],[FECHA]])</f>
        <v>43</v>
      </c>
      <c r="D4223" s="4">
        <f>+MONTH(Tabla4[[#This Row],[FECHA]])</f>
        <v>10</v>
      </c>
      <c r="E4223" s="4">
        <f>+YEAR(B4223)</f>
        <v>2025</v>
      </c>
      <c r="F4223" t="s">
        <v>12105</v>
      </c>
      <c r="G4223" t="s">
        <v>28585</v>
      </c>
      <c r="H4223" t="s">
        <v>8</v>
      </c>
      <c r="I4223" t="s">
        <v>30</v>
      </c>
      <c r="J4223" t="s">
        <v>353</v>
      </c>
      <c r="K4223" s="2">
        <v>1013266207</v>
      </c>
      <c r="L4223" t="s">
        <v>38</v>
      </c>
      <c r="M4223" t="s">
        <v>259</v>
      </c>
      <c r="N4223" s="1" t="s">
        <v>246</v>
      </c>
    </row>
    <row r="4224" spans="1:14" x14ac:dyDescent="0.25">
      <c r="A4224" s="2">
        <v>72018</v>
      </c>
      <c r="B4224" s="3" t="s">
        <v>28584</v>
      </c>
      <c r="C4224" s="4">
        <f>+WEEKNUM(Tabla4[[#This Row],[FECHA]])</f>
        <v>43</v>
      </c>
      <c r="D4224" s="4">
        <f>+MONTH(Tabla4[[#This Row],[FECHA]])</f>
        <v>10</v>
      </c>
      <c r="E4224" s="4">
        <f>+YEAR(B4224)</f>
        <v>2025</v>
      </c>
      <c r="F4224" t="s">
        <v>12109</v>
      </c>
      <c r="G4224" t="s">
        <v>28583</v>
      </c>
      <c r="H4224" t="s">
        <v>642</v>
      </c>
      <c r="I4224" t="s">
        <v>16</v>
      </c>
      <c r="J4224" t="s">
        <v>14851</v>
      </c>
      <c r="K4224" s="2">
        <v>1024499252</v>
      </c>
      <c r="L4224" t="s">
        <v>38</v>
      </c>
      <c r="M4224" t="s">
        <v>255</v>
      </c>
      <c r="N4224" s="1" t="s">
        <v>246</v>
      </c>
    </row>
    <row r="4225" spans="1:14" x14ac:dyDescent="0.25">
      <c r="A4225" s="2">
        <v>43232</v>
      </c>
      <c r="B4225" s="3">
        <v>45581</v>
      </c>
      <c r="C4225" s="4">
        <f>+WEEKNUM(B4225)</f>
        <v>42</v>
      </c>
      <c r="D4225" s="4">
        <f>+MONTH(Tabla4[[#This Row],[FECHA]])</f>
        <v>10</v>
      </c>
      <c r="E4225" s="4">
        <f>+YEAR(B4225)</f>
        <v>2024</v>
      </c>
      <c r="F4225" t="s">
        <v>25382</v>
      </c>
      <c r="G4225" t="s">
        <v>28582</v>
      </c>
      <c r="H4225" t="s">
        <v>3118</v>
      </c>
      <c r="I4225" t="s">
        <v>33</v>
      </c>
      <c r="J4225" t="s">
        <v>7073</v>
      </c>
      <c r="K4225" s="2">
        <v>80233816</v>
      </c>
      <c r="L4225" t="s">
        <v>38</v>
      </c>
      <c r="M4225" t="s">
        <v>909</v>
      </c>
      <c r="N4225" s="1" t="s">
        <v>2098</v>
      </c>
    </row>
    <row r="4226" spans="1:14" x14ac:dyDescent="0.25">
      <c r="A4226" s="2">
        <v>43233</v>
      </c>
      <c r="B4226" s="3">
        <v>45581</v>
      </c>
      <c r="C4226" s="4">
        <f>+WEEKNUM(B4226)</f>
        <v>42</v>
      </c>
      <c r="D4226" s="4">
        <f>+MONTH(Tabla4[[#This Row],[FECHA]])</f>
        <v>10</v>
      </c>
      <c r="E4226" s="4">
        <f>+YEAR(B4226)</f>
        <v>2024</v>
      </c>
      <c r="F4226" t="s">
        <v>26741</v>
      </c>
      <c r="G4226" t="s">
        <v>28581</v>
      </c>
      <c r="H4226" t="s">
        <v>3</v>
      </c>
      <c r="I4226" t="s">
        <v>30</v>
      </c>
      <c r="J4226" t="s">
        <v>3881</v>
      </c>
      <c r="K4226" s="2">
        <v>1098806591</v>
      </c>
      <c r="L4226" t="s">
        <v>38</v>
      </c>
      <c r="M4226" t="s">
        <v>909</v>
      </c>
      <c r="N4226" s="1" t="s">
        <v>2098</v>
      </c>
    </row>
    <row r="4227" spans="1:14" x14ac:dyDescent="0.25">
      <c r="A4227" s="2">
        <v>43234</v>
      </c>
      <c r="B4227" s="3">
        <v>45581</v>
      </c>
      <c r="C4227" s="4">
        <f>+WEEKNUM(B4227)</f>
        <v>42</v>
      </c>
      <c r="D4227" s="4">
        <f>+MONTH(Tabla4[[#This Row],[FECHA]])</f>
        <v>10</v>
      </c>
      <c r="E4227" s="4">
        <f>+YEAR(B4227)</f>
        <v>2024</v>
      </c>
      <c r="F4227" t="s">
        <v>25382</v>
      </c>
      <c r="G4227" t="s">
        <v>28580</v>
      </c>
      <c r="H4227" t="s">
        <v>3118</v>
      </c>
      <c r="I4227" t="s">
        <v>130</v>
      </c>
      <c r="J4227" t="s">
        <v>9730</v>
      </c>
      <c r="K4227" s="2">
        <v>51711234</v>
      </c>
      <c r="L4227" t="s">
        <v>38</v>
      </c>
      <c r="M4227" t="s">
        <v>2106</v>
      </c>
      <c r="N4227" s="1" t="s">
        <v>2098</v>
      </c>
    </row>
    <row r="4228" spans="1:14" x14ac:dyDescent="0.25">
      <c r="A4228" s="2">
        <v>43238</v>
      </c>
      <c r="B4228" s="3">
        <v>45581</v>
      </c>
      <c r="C4228" s="4">
        <f>+WEEKNUM(B4228)</f>
        <v>42</v>
      </c>
      <c r="D4228" s="4">
        <f>+MONTH(Tabla4[[#This Row],[FECHA]])</f>
        <v>10</v>
      </c>
      <c r="E4228" s="4">
        <f>+YEAR(B4228)</f>
        <v>2024</v>
      </c>
      <c r="F4228" t="s">
        <v>26741</v>
      </c>
      <c r="G4228" t="s">
        <v>28579</v>
      </c>
      <c r="H4228" t="s">
        <v>3</v>
      </c>
      <c r="I4228" t="s">
        <v>130</v>
      </c>
      <c r="J4228" t="s">
        <v>8843</v>
      </c>
      <c r="K4228" s="2">
        <v>1020818550</v>
      </c>
      <c r="L4228" t="s">
        <v>38</v>
      </c>
      <c r="M4228" t="s">
        <v>2135</v>
      </c>
      <c r="N4228" s="1" t="s">
        <v>2098</v>
      </c>
    </row>
    <row r="4229" spans="1:14" x14ac:dyDescent="0.25">
      <c r="A4229" s="2">
        <v>43241</v>
      </c>
      <c r="B4229" s="3">
        <v>45581</v>
      </c>
      <c r="C4229" s="4">
        <f>+WEEKNUM(B4229)</f>
        <v>42</v>
      </c>
      <c r="D4229" s="4">
        <f>+MONTH(Tabla4[[#This Row],[FECHA]])</f>
        <v>10</v>
      </c>
      <c r="E4229" s="4">
        <f>+YEAR(B4229)</f>
        <v>2024</v>
      </c>
      <c r="F4229" t="s">
        <v>26741</v>
      </c>
      <c r="H4229" t="s">
        <v>3</v>
      </c>
      <c r="I4229" t="s">
        <v>33</v>
      </c>
      <c r="J4229" t="s">
        <v>28578</v>
      </c>
      <c r="K4229" s="2">
        <v>1019062142</v>
      </c>
      <c r="L4229" t="s">
        <v>55</v>
      </c>
      <c r="M4229" t="s">
        <v>937</v>
      </c>
      <c r="N4229" s="1" t="s">
        <v>2098</v>
      </c>
    </row>
    <row r="4230" spans="1:14" x14ac:dyDescent="0.25">
      <c r="A4230" s="2">
        <v>43244</v>
      </c>
      <c r="B4230" s="3">
        <v>45581</v>
      </c>
      <c r="C4230" s="4">
        <f>+WEEKNUM(B4230)</f>
        <v>42</v>
      </c>
      <c r="D4230" s="4">
        <f>+MONTH(Tabla4[[#This Row],[FECHA]])</f>
        <v>10</v>
      </c>
      <c r="E4230" s="4">
        <f>+YEAR(B4230)</f>
        <v>2024</v>
      </c>
      <c r="F4230" t="s">
        <v>25382</v>
      </c>
      <c r="G4230" t="s">
        <v>28577</v>
      </c>
      <c r="H4230" t="s">
        <v>3118</v>
      </c>
      <c r="I4230" t="s">
        <v>130</v>
      </c>
      <c r="J4230" t="s">
        <v>11333</v>
      </c>
      <c r="K4230" s="2">
        <v>1098618919</v>
      </c>
      <c r="L4230" t="s">
        <v>38</v>
      </c>
      <c r="M4230" t="s">
        <v>2135</v>
      </c>
      <c r="N4230" s="1" t="s">
        <v>2098</v>
      </c>
    </row>
    <row r="4231" spans="1:14" x14ac:dyDescent="0.25">
      <c r="A4231" s="2">
        <v>43249</v>
      </c>
      <c r="B4231" s="3">
        <v>45581</v>
      </c>
      <c r="C4231" s="4">
        <f>+WEEKNUM(B4231)</f>
        <v>42</v>
      </c>
      <c r="D4231" s="4">
        <f>+MONTH(Tabla4[[#This Row],[FECHA]])</f>
        <v>10</v>
      </c>
      <c r="E4231" s="4">
        <f>+YEAR(B4231)</f>
        <v>2024</v>
      </c>
      <c r="F4231" t="s">
        <v>26741</v>
      </c>
      <c r="H4231" t="s">
        <v>21</v>
      </c>
      <c r="I4231" t="s">
        <v>33</v>
      </c>
      <c r="J4231" t="s">
        <v>28576</v>
      </c>
      <c r="K4231" s="2">
        <v>80822124</v>
      </c>
      <c r="L4231" t="s">
        <v>198</v>
      </c>
      <c r="M4231" t="s">
        <v>2106</v>
      </c>
      <c r="N4231" s="1" t="s">
        <v>2098</v>
      </c>
    </row>
    <row r="4232" spans="1:14" x14ac:dyDescent="0.25">
      <c r="A4232" s="2">
        <v>43250</v>
      </c>
      <c r="B4232" s="3">
        <v>45581</v>
      </c>
      <c r="C4232" s="4">
        <f>+WEEKNUM(B4232)</f>
        <v>42</v>
      </c>
      <c r="D4232" s="4">
        <f>+MONTH(Tabla4[[#This Row],[FECHA]])</f>
        <v>10</v>
      </c>
      <c r="E4232" s="4">
        <f>+YEAR(B4232)</f>
        <v>2024</v>
      </c>
      <c r="F4232" t="s">
        <v>25382</v>
      </c>
      <c r="G4232" t="s">
        <v>28575</v>
      </c>
      <c r="H4232" t="s">
        <v>3118</v>
      </c>
      <c r="I4232" t="s">
        <v>4572</v>
      </c>
      <c r="J4232" t="s">
        <v>28574</v>
      </c>
      <c r="K4232" s="2">
        <v>1073518602</v>
      </c>
      <c r="L4232" t="s">
        <v>38</v>
      </c>
      <c r="M4232" t="s">
        <v>909</v>
      </c>
      <c r="N4232" s="1" t="s">
        <v>2098</v>
      </c>
    </row>
    <row r="4233" spans="1:14" x14ac:dyDescent="0.25">
      <c r="A4233" s="2">
        <v>43251</v>
      </c>
      <c r="B4233" s="3">
        <v>45581</v>
      </c>
      <c r="C4233" s="4">
        <f>+WEEKNUM(B4233)</f>
        <v>42</v>
      </c>
      <c r="D4233" s="4">
        <f>+MONTH(Tabla4[[#This Row],[FECHA]])</f>
        <v>10</v>
      </c>
      <c r="E4233" s="4">
        <f>+YEAR(B4233)</f>
        <v>2024</v>
      </c>
      <c r="F4233" t="s">
        <v>26741</v>
      </c>
      <c r="H4233" t="s">
        <v>3</v>
      </c>
      <c r="I4233" t="s">
        <v>33</v>
      </c>
      <c r="J4233" t="s">
        <v>28573</v>
      </c>
      <c r="K4233" s="2">
        <v>73190771</v>
      </c>
      <c r="L4233" t="s">
        <v>198</v>
      </c>
      <c r="M4233" t="s">
        <v>2135</v>
      </c>
      <c r="N4233" s="1" t="s">
        <v>2098</v>
      </c>
    </row>
    <row r="4234" spans="1:14" x14ac:dyDescent="0.25">
      <c r="A4234" s="2">
        <v>43262</v>
      </c>
      <c r="B4234" s="3">
        <v>45581</v>
      </c>
      <c r="C4234" s="4">
        <f>+WEEKNUM(B4234)</f>
        <v>42</v>
      </c>
      <c r="D4234" s="4">
        <f>+MONTH(Tabla4[[#This Row],[FECHA]])</f>
        <v>10</v>
      </c>
      <c r="E4234" s="4">
        <f>+YEAR(B4234)</f>
        <v>2024</v>
      </c>
      <c r="F4234" t="s">
        <v>28277</v>
      </c>
      <c r="H4234" t="s">
        <v>3</v>
      </c>
      <c r="I4234" t="s">
        <v>33</v>
      </c>
      <c r="J4234" t="s">
        <v>16402</v>
      </c>
      <c r="K4234" s="2">
        <v>1020787486</v>
      </c>
      <c r="L4234" t="s">
        <v>76</v>
      </c>
      <c r="M4234" t="s">
        <v>2106</v>
      </c>
      <c r="N4234" s="1" t="s">
        <v>2098</v>
      </c>
    </row>
    <row r="4235" spans="1:14" x14ac:dyDescent="0.25">
      <c r="A4235" s="2">
        <v>43264</v>
      </c>
      <c r="B4235" s="3">
        <v>45581</v>
      </c>
      <c r="C4235" s="4">
        <f>+WEEKNUM(B4235)</f>
        <v>42</v>
      </c>
      <c r="D4235" s="4">
        <f>+MONTH(Tabla4[[#This Row],[FECHA]])</f>
        <v>10</v>
      </c>
      <c r="E4235" s="4">
        <f>+YEAR(B4235)</f>
        <v>2024</v>
      </c>
      <c r="F4235" t="s">
        <v>26741</v>
      </c>
      <c r="G4235" t="s">
        <v>28572</v>
      </c>
      <c r="H4235" t="s">
        <v>8</v>
      </c>
      <c r="I4235" t="s">
        <v>4572</v>
      </c>
      <c r="J4235" t="s">
        <v>28571</v>
      </c>
      <c r="K4235" s="2">
        <v>80236611</v>
      </c>
      <c r="L4235" t="s">
        <v>38</v>
      </c>
      <c r="M4235" t="s">
        <v>2135</v>
      </c>
      <c r="N4235" s="1" t="s">
        <v>2098</v>
      </c>
    </row>
    <row r="4236" spans="1:14" x14ac:dyDescent="0.25">
      <c r="A4236" s="2">
        <v>43266</v>
      </c>
      <c r="B4236" s="3">
        <v>45581</v>
      </c>
      <c r="C4236" s="4">
        <f>+WEEKNUM(B4236)</f>
        <v>42</v>
      </c>
      <c r="D4236" s="4">
        <f>+MONTH(Tabla4[[#This Row],[FECHA]])</f>
        <v>10</v>
      </c>
      <c r="E4236" s="4">
        <f>+YEAR(B4236)</f>
        <v>2024</v>
      </c>
      <c r="F4236" t="s">
        <v>25382</v>
      </c>
      <c r="G4236" t="s">
        <v>28570</v>
      </c>
      <c r="H4236" t="s">
        <v>3118</v>
      </c>
      <c r="I4236" t="s">
        <v>30</v>
      </c>
      <c r="J4236" t="s">
        <v>3596</v>
      </c>
      <c r="K4236" s="2">
        <v>1069176108</v>
      </c>
      <c r="L4236" t="s">
        <v>38</v>
      </c>
      <c r="M4236" t="s">
        <v>909</v>
      </c>
      <c r="N4236" s="1" t="s">
        <v>2098</v>
      </c>
    </row>
    <row r="4237" spans="1:14" x14ac:dyDescent="0.25">
      <c r="A4237" s="2">
        <v>43271</v>
      </c>
      <c r="B4237" s="3">
        <v>45581</v>
      </c>
      <c r="C4237" s="4">
        <f>+WEEKNUM(B4237)</f>
        <v>42</v>
      </c>
      <c r="D4237" s="4">
        <f>+MONTH(Tabla4[[#This Row],[FECHA]])</f>
        <v>10</v>
      </c>
      <c r="E4237" s="4">
        <f>+YEAR(B4237)</f>
        <v>2024</v>
      </c>
      <c r="F4237" t="s">
        <v>26741</v>
      </c>
      <c r="G4237" t="s">
        <v>28569</v>
      </c>
      <c r="H4237" t="s">
        <v>3</v>
      </c>
      <c r="I4237" t="s">
        <v>1706</v>
      </c>
      <c r="J4237" t="s">
        <v>3024</v>
      </c>
      <c r="K4237" s="2">
        <v>1015462655</v>
      </c>
      <c r="L4237" t="s">
        <v>38</v>
      </c>
      <c r="M4237" t="s">
        <v>937</v>
      </c>
      <c r="N4237" s="1" t="s">
        <v>2098</v>
      </c>
    </row>
    <row r="4238" spans="1:14" x14ac:dyDescent="0.25">
      <c r="A4238" s="2">
        <v>43272</v>
      </c>
      <c r="B4238" s="3">
        <v>45581</v>
      </c>
      <c r="C4238" s="4">
        <f>+WEEKNUM(B4238)</f>
        <v>42</v>
      </c>
      <c r="D4238" s="4">
        <f>+MONTH(Tabla4[[#This Row],[FECHA]])</f>
        <v>10</v>
      </c>
      <c r="E4238" s="4">
        <f>+YEAR(B4238)</f>
        <v>2024</v>
      </c>
      <c r="F4238" t="s">
        <v>25382</v>
      </c>
      <c r="G4238" t="s">
        <v>28568</v>
      </c>
      <c r="H4238" t="s">
        <v>3118</v>
      </c>
      <c r="I4238" t="s">
        <v>130</v>
      </c>
      <c r="J4238" t="s">
        <v>10164</v>
      </c>
      <c r="K4238" s="2">
        <v>1020746201</v>
      </c>
      <c r="L4238" t="s">
        <v>38</v>
      </c>
      <c r="M4238" t="s">
        <v>937</v>
      </c>
      <c r="N4238" s="1" t="s">
        <v>2098</v>
      </c>
    </row>
    <row r="4239" spans="1:14" x14ac:dyDescent="0.25">
      <c r="A4239" s="2">
        <v>43273</v>
      </c>
      <c r="B4239" s="3">
        <v>45581</v>
      </c>
      <c r="C4239" s="4">
        <f>+WEEKNUM(B4239)</f>
        <v>42</v>
      </c>
      <c r="D4239" s="4">
        <f>+MONTH(Tabla4[[#This Row],[FECHA]])</f>
        <v>10</v>
      </c>
      <c r="E4239" s="4">
        <f>+YEAR(B4239)</f>
        <v>2024</v>
      </c>
      <c r="F4239" t="s">
        <v>25382</v>
      </c>
      <c r="G4239" t="s">
        <v>28567</v>
      </c>
      <c r="H4239" t="s">
        <v>3118</v>
      </c>
      <c r="I4239" t="s">
        <v>12</v>
      </c>
      <c r="J4239" t="s">
        <v>28566</v>
      </c>
      <c r="K4239" s="2">
        <v>1020716475</v>
      </c>
      <c r="L4239" t="s">
        <v>38</v>
      </c>
      <c r="M4239" t="s">
        <v>2106</v>
      </c>
      <c r="N4239" s="1" t="s">
        <v>2098</v>
      </c>
    </row>
    <row r="4240" spans="1:14" x14ac:dyDescent="0.25">
      <c r="A4240" s="2">
        <v>43276</v>
      </c>
      <c r="B4240" s="3">
        <v>45581</v>
      </c>
      <c r="C4240" s="4">
        <f>+WEEKNUM(B4240)</f>
        <v>42</v>
      </c>
      <c r="D4240" s="4">
        <f>+MONTH(Tabla4[[#This Row],[FECHA]])</f>
        <v>10</v>
      </c>
      <c r="E4240" s="4">
        <f>+YEAR(B4240)</f>
        <v>2024</v>
      </c>
      <c r="F4240" t="s">
        <v>25382</v>
      </c>
      <c r="G4240" t="s">
        <v>28565</v>
      </c>
      <c r="H4240" t="s">
        <v>3118</v>
      </c>
      <c r="I4240" t="s">
        <v>16</v>
      </c>
      <c r="J4240" t="s">
        <v>17677</v>
      </c>
      <c r="K4240" s="2">
        <v>80874123</v>
      </c>
      <c r="L4240" t="s">
        <v>38</v>
      </c>
      <c r="M4240" t="s">
        <v>2135</v>
      </c>
      <c r="N4240" s="1" t="s">
        <v>2098</v>
      </c>
    </row>
    <row r="4241" spans="1:14" x14ac:dyDescent="0.25">
      <c r="A4241" s="2">
        <v>43277</v>
      </c>
      <c r="B4241" s="3">
        <v>45581</v>
      </c>
      <c r="C4241" s="4">
        <f>+WEEKNUM(B4241)</f>
        <v>42</v>
      </c>
      <c r="D4241" s="4">
        <f>+MONTH(Tabla4[[#This Row],[FECHA]])</f>
        <v>10</v>
      </c>
      <c r="E4241" s="4">
        <f>+YEAR(B4241)</f>
        <v>2024</v>
      </c>
      <c r="F4241" t="s">
        <v>25382</v>
      </c>
      <c r="G4241" t="s">
        <v>28564</v>
      </c>
      <c r="H4241" t="s">
        <v>3118</v>
      </c>
      <c r="I4241" t="s">
        <v>16</v>
      </c>
      <c r="J4241" t="s">
        <v>2529</v>
      </c>
      <c r="K4241" s="2">
        <v>1022417316</v>
      </c>
      <c r="L4241" t="s">
        <v>38</v>
      </c>
      <c r="M4241" t="s">
        <v>909</v>
      </c>
      <c r="N4241" s="1" t="s">
        <v>2098</v>
      </c>
    </row>
    <row r="4242" spans="1:14" x14ac:dyDescent="0.25">
      <c r="A4242" s="2">
        <v>43282</v>
      </c>
      <c r="B4242" s="3">
        <v>45581</v>
      </c>
      <c r="C4242" s="4">
        <f>+WEEKNUM(B4242)</f>
        <v>42</v>
      </c>
      <c r="D4242" s="4">
        <f>+MONTH(Tabla4[[#This Row],[FECHA]])</f>
        <v>10</v>
      </c>
      <c r="E4242" s="4">
        <f>+YEAR(B4242)</f>
        <v>2024</v>
      </c>
      <c r="F4242" t="s">
        <v>26741</v>
      </c>
      <c r="H4242" t="s">
        <v>8</v>
      </c>
      <c r="I4242" t="s">
        <v>16</v>
      </c>
      <c r="J4242" t="s">
        <v>19482</v>
      </c>
      <c r="K4242" s="2">
        <v>1102866082</v>
      </c>
      <c r="L4242" t="s">
        <v>55</v>
      </c>
      <c r="M4242" t="s">
        <v>937</v>
      </c>
      <c r="N4242" s="1" t="s">
        <v>2098</v>
      </c>
    </row>
    <row r="4243" spans="1:14" x14ac:dyDescent="0.25">
      <c r="A4243" s="2">
        <v>43285</v>
      </c>
      <c r="B4243" s="3">
        <v>45581</v>
      </c>
      <c r="C4243" s="4">
        <f>+WEEKNUM(B4243)</f>
        <v>42</v>
      </c>
      <c r="D4243" s="4">
        <f>+MONTH(Tabla4[[#This Row],[FECHA]])</f>
        <v>10</v>
      </c>
      <c r="E4243" s="4">
        <f>+YEAR(B4243)</f>
        <v>2024</v>
      </c>
      <c r="F4243" t="s">
        <v>26741</v>
      </c>
      <c r="G4243" t="s">
        <v>28563</v>
      </c>
      <c r="H4243" t="s">
        <v>3118</v>
      </c>
      <c r="I4243" t="s">
        <v>33</v>
      </c>
      <c r="J4243" t="s">
        <v>28562</v>
      </c>
      <c r="K4243" s="2">
        <v>1020774070</v>
      </c>
      <c r="L4243" t="s">
        <v>38</v>
      </c>
      <c r="M4243" t="s">
        <v>909</v>
      </c>
      <c r="N4243" s="1" t="s">
        <v>2098</v>
      </c>
    </row>
    <row r="4244" spans="1:14" x14ac:dyDescent="0.25">
      <c r="A4244" s="2">
        <v>43286</v>
      </c>
      <c r="B4244" s="3">
        <v>45581</v>
      </c>
      <c r="C4244" s="4">
        <f>+WEEKNUM(B4244)</f>
        <v>42</v>
      </c>
      <c r="D4244" s="4">
        <f>+MONTH(Tabla4[[#This Row],[FECHA]])</f>
        <v>10</v>
      </c>
      <c r="E4244" s="4">
        <f>+YEAR(B4244)</f>
        <v>2024</v>
      </c>
      <c r="F4244" t="s">
        <v>26741</v>
      </c>
      <c r="H4244" t="s">
        <v>21</v>
      </c>
      <c r="I4244" t="s">
        <v>16</v>
      </c>
      <c r="J4244" t="s">
        <v>28561</v>
      </c>
      <c r="K4244" s="2">
        <v>52831592</v>
      </c>
      <c r="L4244" t="s">
        <v>55</v>
      </c>
      <c r="M4244" t="s">
        <v>2106</v>
      </c>
      <c r="N4244" s="1" t="s">
        <v>2098</v>
      </c>
    </row>
    <row r="4245" spans="1:14" x14ac:dyDescent="0.25">
      <c r="A4245" s="2">
        <v>43296</v>
      </c>
      <c r="B4245" s="3">
        <v>45581</v>
      </c>
      <c r="C4245" s="4">
        <f>+WEEKNUM(B4245)</f>
        <v>42</v>
      </c>
      <c r="D4245" s="4">
        <f>+MONTH(Tabla4[[#This Row],[FECHA]])</f>
        <v>10</v>
      </c>
      <c r="E4245" s="4">
        <f>+YEAR(B4245)</f>
        <v>2024</v>
      </c>
      <c r="F4245" t="s">
        <v>26741</v>
      </c>
      <c r="G4245" t="s">
        <v>28560</v>
      </c>
      <c r="H4245" t="s">
        <v>3</v>
      </c>
      <c r="I4245" t="s">
        <v>130</v>
      </c>
      <c r="J4245" t="s">
        <v>28559</v>
      </c>
      <c r="K4245" s="2">
        <v>1233491541</v>
      </c>
      <c r="L4245" t="s">
        <v>38</v>
      </c>
      <c r="M4245" t="s">
        <v>2135</v>
      </c>
      <c r="N4245" s="1" t="s">
        <v>2098</v>
      </c>
    </row>
    <row r="4246" spans="1:14" x14ac:dyDescent="0.25">
      <c r="A4246" s="2">
        <v>43300</v>
      </c>
      <c r="B4246" s="3">
        <v>45581</v>
      </c>
      <c r="C4246" s="4">
        <f>+WEEKNUM(B4246)</f>
        <v>42</v>
      </c>
      <c r="D4246" s="4">
        <f>+MONTH(Tabla4[[#This Row],[FECHA]])</f>
        <v>10</v>
      </c>
      <c r="E4246" s="4">
        <f>+YEAR(B4246)</f>
        <v>2024</v>
      </c>
      <c r="F4246" t="s">
        <v>26741</v>
      </c>
      <c r="G4246" t="s">
        <v>28558</v>
      </c>
      <c r="H4246" t="s">
        <v>3</v>
      </c>
      <c r="I4246" t="s">
        <v>130</v>
      </c>
      <c r="J4246" t="s">
        <v>25682</v>
      </c>
      <c r="K4246" s="2">
        <v>1070021717</v>
      </c>
      <c r="L4246" t="s">
        <v>38</v>
      </c>
      <c r="M4246" t="s">
        <v>909</v>
      </c>
      <c r="N4246" s="1" t="s">
        <v>2098</v>
      </c>
    </row>
    <row r="4247" spans="1:14" x14ac:dyDescent="0.25">
      <c r="A4247" s="2">
        <v>43302</v>
      </c>
      <c r="B4247" s="3">
        <v>45581</v>
      </c>
      <c r="C4247" s="4">
        <f>+WEEKNUM(B4247)</f>
        <v>42</v>
      </c>
      <c r="D4247" s="4">
        <f>+MONTH(Tabla4[[#This Row],[FECHA]])</f>
        <v>10</v>
      </c>
      <c r="E4247" s="4">
        <f>+YEAR(B4247)</f>
        <v>2024</v>
      </c>
      <c r="F4247" t="s">
        <v>26741</v>
      </c>
      <c r="G4247" t="s">
        <v>28557</v>
      </c>
      <c r="H4247" t="s">
        <v>3</v>
      </c>
      <c r="I4247" t="s">
        <v>130</v>
      </c>
      <c r="J4247" t="s">
        <v>4241</v>
      </c>
      <c r="K4247" s="2">
        <v>11460501</v>
      </c>
      <c r="L4247" t="s">
        <v>38</v>
      </c>
      <c r="M4247" t="s">
        <v>909</v>
      </c>
      <c r="N4247" s="1" t="s">
        <v>2098</v>
      </c>
    </row>
    <row r="4248" spans="1:14" x14ac:dyDescent="0.25">
      <c r="A4248" s="2">
        <v>43239</v>
      </c>
      <c r="B4248" s="3">
        <v>45581</v>
      </c>
      <c r="C4248" s="4">
        <f>+WEEKNUM(B4248)</f>
        <v>42</v>
      </c>
      <c r="D4248" s="4">
        <f>+MONTH(Tabla4[[#This Row],[FECHA]])</f>
        <v>10</v>
      </c>
      <c r="E4248" s="4">
        <f>+YEAR(B4248)</f>
        <v>2024</v>
      </c>
      <c r="F4248" t="s">
        <v>26741</v>
      </c>
      <c r="G4248" t="s">
        <v>28556</v>
      </c>
      <c r="H4248" t="s">
        <v>3</v>
      </c>
      <c r="I4248" t="s">
        <v>33</v>
      </c>
      <c r="J4248" t="s">
        <v>20335</v>
      </c>
      <c r="K4248" s="2">
        <v>1018420631</v>
      </c>
      <c r="L4248" t="s">
        <v>38</v>
      </c>
      <c r="M4248" t="s">
        <v>37</v>
      </c>
      <c r="N4248" s="1" t="s">
        <v>1635</v>
      </c>
    </row>
    <row r="4249" spans="1:14" x14ac:dyDescent="0.25">
      <c r="A4249" s="2">
        <v>43242</v>
      </c>
      <c r="B4249" s="3">
        <v>45581</v>
      </c>
      <c r="C4249" s="4">
        <f>+WEEKNUM(B4249)</f>
        <v>42</v>
      </c>
      <c r="D4249" s="4">
        <f>+MONTH(Tabla4[[#This Row],[FECHA]])</f>
        <v>10</v>
      </c>
      <c r="E4249" s="4">
        <f>+YEAR(B4249)</f>
        <v>2024</v>
      </c>
      <c r="F4249" t="s">
        <v>25382</v>
      </c>
      <c r="G4249" t="s">
        <v>28555</v>
      </c>
      <c r="H4249" t="s">
        <v>3118</v>
      </c>
      <c r="I4249" t="s">
        <v>16</v>
      </c>
      <c r="J4249" t="s">
        <v>10119</v>
      </c>
      <c r="K4249" s="2">
        <v>80214726</v>
      </c>
      <c r="L4249" t="s">
        <v>38</v>
      </c>
      <c r="M4249" t="s">
        <v>1684</v>
      </c>
      <c r="N4249" s="1" t="s">
        <v>1635</v>
      </c>
    </row>
    <row r="4250" spans="1:14" x14ac:dyDescent="0.25">
      <c r="A4250" s="2">
        <v>43268</v>
      </c>
      <c r="B4250" s="3">
        <v>45581</v>
      </c>
      <c r="C4250" s="4">
        <f>+WEEKNUM(B4250)</f>
        <v>42</v>
      </c>
      <c r="D4250" s="4">
        <f>+MONTH(Tabla4[[#This Row],[FECHA]])</f>
        <v>10</v>
      </c>
      <c r="E4250" s="4">
        <f>+YEAR(B4250)</f>
        <v>2024</v>
      </c>
      <c r="F4250" t="s">
        <v>26741</v>
      </c>
      <c r="G4250" t="s">
        <v>28554</v>
      </c>
      <c r="H4250" t="s">
        <v>8</v>
      </c>
      <c r="I4250" t="s">
        <v>130</v>
      </c>
      <c r="J4250" t="s">
        <v>16063</v>
      </c>
      <c r="K4250" s="2">
        <v>1010016243</v>
      </c>
      <c r="L4250" t="s">
        <v>38</v>
      </c>
      <c r="M4250" t="s">
        <v>1684</v>
      </c>
      <c r="N4250" s="1" t="s">
        <v>1635</v>
      </c>
    </row>
    <row r="4251" spans="1:14" x14ac:dyDescent="0.25">
      <c r="A4251" s="2">
        <v>43303</v>
      </c>
      <c r="B4251" s="3">
        <v>45581</v>
      </c>
      <c r="C4251" s="4">
        <f>+WEEKNUM(B4251)</f>
        <v>42</v>
      </c>
      <c r="D4251" s="4">
        <f>+MONTH(Tabla4[[#This Row],[FECHA]])</f>
        <v>10</v>
      </c>
      <c r="E4251" s="4">
        <f>+YEAR(B4251)</f>
        <v>2024</v>
      </c>
      <c r="F4251" t="s">
        <v>26741</v>
      </c>
      <c r="G4251" t="s">
        <v>28553</v>
      </c>
      <c r="H4251" t="s">
        <v>3</v>
      </c>
      <c r="I4251" t="s">
        <v>130</v>
      </c>
      <c r="J4251" t="s">
        <v>28552</v>
      </c>
      <c r="K4251" s="2">
        <v>80491944</v>
      </c>
      <c r="L4251" t="s">
        <v>38</v>
      </c>
      <c r="M4251" t="s">
        <v>1684</v>
      </c>
      <c r="N4251" s="1" t="s">
        <v>1635</v>
      </c>
    </row>
    <row r="4252" spans="1:14" x14ac:dyDescent="0.25">
      <c r="A4252" s="2">
        <v>43254</v>
      </c>
      <c r="B4252" s="3">
        <v>45581</v>
      </c>
      <c r="C4252" s="4">
        <f>+WEEKNUM(B4252)</f>
        <v>42</v>
      </c>
      <c r="D4252" s="4">
        <f>+MONTH(Tabla4[[#This Row],[FECHA]])</f>
        <v>10</v>
      </c>
      <c r="E4252" s="4">
        <f>+YEAR(B4252)</f>
        <v>2024</v>
      </c>
      <c r="F4252" t="s">
        <v>26741</v>
      </c>
      <c r="G4252" t="s">
        <v>28551</v>
      </c>
      <c r="H4252" t="s">
        <v>3</v>
      </c>
      <c r="I4252" t="s">
        <v>16</v>
      </c>
      <c r="J4252" t="s">
        <v>28550</v>
      </c>
      <c r="K4252" s="2">
        <v>1072654319</v>
      </c>
      <c r="L4252" t="s">
        <v>38</v>
      </c>
      <c r="M4252" t="s">
        <v>987</v>
      </c>
      <c r="N4252" s="1" t="s">
        <v>901</v>
      </c>
    </row>
    <row r="4253" spans="1:14" x14ac:dyDescent="0.25">
      <c r="A4253" s="2">
        <v>43258</v>
      </c>
      <c r="B4253" s="3">
        <v>45581</v>
      </c>
      <c r="C4253" s="4">
        <f>+WEEKNUM(B4253)</f>
        <v>42</v>
      </c>
      <c r="D4253" s="4">
        <f>+MONTH(Tabla4[[#This Row],[FECHA]])</f>
        <v>10</v>
      </c>
      <c r="E4253" s="4">
        <f>+YEAR(B4253)</f>
        <v>2024</v>
      </c>
      <c r="F4253" t="s">
        <v>25382</v>
      </c>
      <c r="G4253" t="s">
        <v>28549</v>
      </c>
      <c r="H4253" t="s">
        <v>3118</v>
      </c>
      <c r="I4253" t="s">
        <v>30</v>
      </c>
      <c r="J4253" t="s">
        <v>14903</v>
      </c>
      <c r="K4253" s="2">
        <v>1067030098</v>
      </c>
      <c r="L4253" t="s">
        <v>38</v>
      </c>
      <c r="M4253" t="s">
        <v>2122</v>
      </c>
      <c r="N4253" s="1" t="s">
        <v>901</v>
      </c>
    </row>
    <row r="4254" spans="1:14" x14ac:dyDescent="0.25">
      <c r="A4254" s="2">
        <v>43259</v>
      </c>
      <c r="B4254" s="3">
        <v>45581</v>
      </c>
      <c r="C4254" s="4">
        <f>+WEEKNUM(B4254)</f>
        <v>42</v>
      </c>
      <c r="D4254" s="4">
        <f>+MONTH(Tabla4[[#This Row],[FECHA]])</f>
        <v>10</v>
      </c>
      <c r="E4254" s="4">
        <f>+YEAR(B4254)</f>
        <v>2024</v>
      </c>
      <c r="F4254" t="s">
        <v>28277</v>
      </c>
      <c r="G4254" t="s">
        <v>28548</v>
      </c>
      <c r="H4254" t="s">
        <v>21</v>
      </c>
      <c r="I4254" t="s">
        <v>16</v>
      </c>
      <c r="J4254" t="s">
        <v>28547</v>
      </c>
      <c r="K4254" s="2">
        <v>1096062323</v>
      </c>
      <c r="L4254" t="s">
        <v>38</v>
      </c>
      <c r="M4254" t="s">
        <v>2122</v>
      </c>
      <c r="N4254" s="1" t="s">
        <v>901</v>
      </c>
    </row>
    <row r="4255" spans="1:14" x14ac:dyDescent="0.25">
      <c r="A4255" s="2">
        <v>43279</v>
      </c>
      <c r="B4255" s="3">
        <v>45581</v>
      </c>
      <c r="C4255" s="4">
        <f>+WEEKNUM(B4255)</f>
        <v>42</v>
      </c>
      <c r="D4255" s="4">
        <f>+MONTH(Tabla4[[#This Row],[FECHA]])</f>
        <v>10</v>
      </c>
      <c r="E4255" s="4">
        <f>+YEAR(B4255)</f>
        <v>2024</v>
      </c>
      <c r="F4255" t="s">
        <v>25382</v>
      </c>
      <c r="G4255" t="s">
        <v>28546</v>
      </c>
      <c r="H4255" t="s">
        <v>3118</v>
      </c>
      <c r="I4255" t="s">
        <v>16</v>
      </c>
      <c r="J4255" t="s">
        <v>28545</v>
      </c>
      <c r="K4255" s="2">
        <v>1018436254</v>
      </c>
      <c r="L4255" t="s">
        <v>38</v>
      </c>
      <c r="M4255" t="s">
        <v>2122</v>
      </c>
      <c r="N4255" s="1" t="s">
        <v>901</v>
      </c>
    </row>
    <row r="4256" spans="1:14" x14ac:dyDescent="0.25">
      <c r="A4256" s="2">
        <v>43281</v>
      </c>
      <c r="B4256" s="3">
        <v>45581</v>
      </c>
      <c r="C4256" s="4">
        <f>+WEEKNUM(B4256)</f>
        <v>42</v>
      </c>
      <c r="D4256" s="4">
        <f>+MONTH(Tabla4[[#This Row],[FECHA]])</f>
        <v>10</v>
      </c>
      <c r="E4256" s="4">
        <f>+YEAR(B4256)</f>
        <v>2024</v>
      </c>
      <c r="F4256" t="s">
        <v>25382</v>
      </c>
      <c r="G4256" t="s">
        <v>28544</v>
      </c>
      <c r="H4256" t="s">
        <v>3118</v>
      </c>
      <c r="I4256" t="s">
        <v>33</v>
      </c>
      <c r="J4256" t="s">
        <v>20125</v>
      </c>
      <c r="K4256" s="2">
        <v>80157612</v>
      </c>
      <c r="L4256" t="s">
        <v>38</v>
      </c>
      <c r="M4256" t="s">
        <v>2122</v>
      </c>
      <c r="N4256" s="1" t="s">
        <v>901</v>
      </c>
    </row>
    <row r="4257" spans="1:14" x14ac:dyDescent="0.25">
      <c r="A4257" s="2">
        <v>43297</v>
      </c>
      <c r="B4257" s="3">
        <v>45581</v>
      </c>
      <c r="C4257" s="4">
        <f>+WEEKNUM(B4257)</f>
        <v>42</v>
      </c>
      <c r="D4257" s="4">
        <f>+MONTH(Tabla4[[#This Row],[FECHA]])</f>
        <v>10</v>
      </c>
      <c r="E4257" s="4">
        <f>+YEAR(B4257)</f>
        <v>2024</v>
      </c>
      <c r="F4257" t="s">
        <v>26741</v>
      </c>
      <c r="H4257" t="s">
        <v>8</v>
      </c>
      <c r="I4257" t="s">
        <v>30</v>
      </c>
      <c r="J4257" t="s">
        <v>16818</v>
      </c>
      <c r="K4257" s="2">
        <v>1015393211</v>
      </c>
      <c r="L4257" t="s">
        <v>55</v>
      </c>
      <c r="M4257" t="s">
        <v>987</v>
      </c>
      <c r="N4257" s="1" t="s">
        <v>901</v>
      </c>
    </row>
    <row r="4258" spans="1:14" x14ac:dyDescent="0.25">
      <c r="A4258" s="2">
        <v>43299</v>
      </c>
      <c r="B4258" s="3">
        <v>45581</v>
      </c>
      <c r="C4258" s="4">
        <f>+WEEKNUM(B4258)</f>
        <v>42</v>
      </c>
      <c r="D4258" s="4">
        <f>+MONTH(Tabla4[[#This Row],[FECHA]])</f>
        <v>10</v>
      </c>
      <c r="E4258" s="4">
        <f>+YEAR(B4258)</f>
        <v>2024</v>
      </c>
      <c r="F4258" t="s">
        <v>26741</v>
      </c>
      <c r="G4258" t="s">
        <v>28543</v>
      </c>
      <c r="H4258" t="s">
        <v>21</v>
      </c>
      <c r="I4258" t="s">
        <v>130</v>
      </c>
      <c r="J4258" t="s">
        <v>11352</v>
      </c>
      <c r="K4258" s="2">
        <v>637762</v>
      </c>
      <c r="L4258" t="s">
        <v>38</v>
      </c>
      <c r="M4258" t="s">
        <v>987</v>
      </c>
      <c r="N4258" s="1" t="s">
        <v>901</v>
      </c>
    </row>
    <row r="4259" spans="1:14" x14ac:dyDescent="0.25">
      <c r="A4259" s="2">
        <v>72020</v>
      </c>
      <c r="B4259" s="3" t="s">
        <v>28542</v>
      </c>
      <c r="C4259" s="4">
        <f>+WEEKNUM(Tabla4[[#This Row],[FECHA]])</f>
        <v>43</v>
      </c>
      <c r="D4259" s="4">
        <f>+MONTH(Tabla4[[#This Row],[FECHA]])</f>
        <v>10</v>
      </c>
      <c r="E4259" s="4">
        <f>+YEAR(B4259)</f>
        <v>2025</v>
      </c>
      <c r="F4259" t="s">
        <v>12201</v>
      </c>
      <c r="H4259" t="s">
        <v>3</v>
      </c>
      <c r="I4259" t="s">
        <v>30</v>
      </c>
      <c r="J4259" t="s">
        <v>632</v>
      </c>
      <c r="K4259" s="2">
        <v>1075650861</v>
      </c>
      <c r="L4259" t="s">
        <v>49</v>
      </c>
      <c r="M4259" t="s">
        <v>255</v>
      </c>
      <c r="N4259" s="1" t="s">
        <v>246</v>
      </c>
    </row>
    <row r="4260" spans="1:14" x14ac:dyDescent="0.25">
      <c r="A4260" s="2">
        <v>72022</v>
      </c>
      <c r="B4260" s="3" t="s">
        <v>28541</v>
      </c>
      <c r="C4260" s="4">
        <f>+WEEKNUM(Tabla4[[#This Row],[FECHA]])</f>
        <v>43</v>
      </c>
      <c r="D4260" s="4">
        <f>+MONTH(Tabla4[[#This Row],[FECHA]])</f>
        <v>10</v>
      </c>
      <c r="E4260" s="4">
        <f>+YEAR(B4260)</f>
        <v>2025</v>
      </c>
      <c r="F4260" t="s">
        <v>12105</v>
      </c>
      <c r="G4260" t="s">
        <v>28540</v>
      </c>
      <c r="H4260" t="s">
        <v>642</v>
      </c>
      <c r="I4260" t="s">
        <v>33</v>
      </c>
      <c r="J4260" t="s">
        <v>6139</v>
      </c>
      <c r="K4260" s="2">
        <v>1023877767</v>
      </c>
      <c r="L4260" t="s">
        <v>38</v>
      </c>
      <c r="M4260" t="s">
        <v>255</v>
      </c>
      <c r="N4260" s="1" t="s">
        <v>246</v>
      </c>
    </row>
    <row r="4261" spans="1:14" x14ac:dyDescent="0.25">
      <c r="A4261" s="2">
        <v>72028</v>
      </c>
      <c r="B4261" s="3" t="s">
        <v>28539</v>
      </c>
      <c r="C4261" s="4">
        <f>+WEEKNUM(Tabla4[[#This Row],[FECHA]])</f>
        <v>43</v>
      </c>
      <c r="D4261" s="4">
        <f>+MONTH(Tabla4[[#This Row],[FECHA]])</f>
        <v>10</v>
      </c>
      <c r="E4261" s="4">
        <f>+YEAR(B4261)</f>
        <v>2025</v>
      </c>
      <c r="F4261" t="s">
        <v>12109</v>
      </c>
      <c r="G4261" t="s">
        <v>28538</v>
      </c>
      <c r="H4261" t="s">
        <v>642</v>
      </c>
      <c r="I4261" t="s">
        <v>30</v>
      </c>
      <c r="J4261" t="s">
        <v>547</v>
      </c>
      <c r="K4261" s="2">
        <v>80736867</v>
      </c>
      <c r="L4261" t="s">
        <v>38</v>
      </c>
      <c r="M4261" t="s">
        <v>259</v>
      </c>
      <c r="N4261" s="1" t="s">
        <v>246</v>
      </c>
    </row>
    <row r="4262" spans="1:14" x14ac:dyDescent="0.25">
      <c r="A4262" s="2">
        <v>72032</v>
      </c>
      <c r="B4262" s="3" t="s">
        <v>28537</v>
      </c>
      <c r="C4262" s="4">
        <f>+WEEKNUM(Tabla4[[#This Row],[FECHA]])</f>
        <v>43</v>
      </c>
      <c r="D4262" s="4">
        <f>+MONTH(Tabla4[[#This Row],[FECHA]])</f>
        <v>10</v>
      </c>
      <c r="E4262" s="4">
        <f>+YEAR(B4262)</f>
        <v>2025</v>
      </c>
      <c r="F4262" t="s">
        <v>12201</v>
      </c>
      <c r="G4262" t="s">
        <v>28536</v>
      </c>
      <c r="H4262" t="s">
        <v>21</v>
      </c>
      <c r="I4262" t="s">
        <v>16</v>
      </c>
      <c r="J4262" t="s">
        <v>737</v>
      </c>
      <c r="K4262" s="2">
        <v>901342920</v>
      </c>
      <c r="L4262" t="s">
        <v>38</v>
      </c>
      <c r="M4262" t="s">
        <v>259</v>
      </c>
      <c r="N4262" s="1" t="s">
        <v>246</v>
      </c>
    </row>
    <row r="4263" spans="1:14" x14ac:dyDescent="0.25">
      <c r="A4263" s="2">
        <v>72068</v>
      </c>
      <c r="B4263" s="3" t="s">
        <v>28535</v>
      </c>
      <c r="C4263" s="4">
        <f>+WEEKNUM(Tabla4[[#This Row],[FECHA]])</f>
        <v>43</v>
      </c>
      <c r="D4263" s="4">
        <f>+MONTH(Tabla4[[#This Row],[FECHA]])</f>
        <v>10</v>
      </c>
      <c r="E4263" s="4">
        <f>+YEAR(B4263)</f>
        <v>2025</v>
      </c>
      <c r="F4263" t="s">
        <v>12105</v>
      </c>
      <c r="G4263" t="s">
        <v>28534</v>
      </c>
      <c r="H4263" t="s">
        <v>642</v>
      </c>
      <c r="I4263" t="s">
        <v>16</v>
      </c>
      <c r="J4263" t="s">
        <v>10577</v>
      </c>
      <c r="K4263" s="2">
        <v>1014296306</v>
      </c>
      <c r="L4263" t="s">
        <v>38</v>
      </c>
      <c r="M4263" t="s">
        <v>259</v>
      </c>
      <c r="N4263" s="1" t="s">
        <v>246</v>
      </c>
    </row>
    <row r="4264" spans="1:14" x14ac:dyDescent="0.25">
      <c r="A4264" s="2">
        <v>43146</v>
      </c>
      <c r="B4264" s="3">
        <v>45580</v>
      </c>
      <c r="C4264" s="4">
        <f>+WEEKNUM(B4264)</f>
        <v>42</v>
      </c>
      <c r="D4264" s="4">
        <f>+MONTH(Tabla4[[#This Row],[FECHA]])</f>
        <v>10</v>
      </c>
      <c r="E4264" s="4">
        <f>+YEAR(B4264)</f>
        <v>2024</v>
      </c>
      <c r="F4264" t="s">
        <v>26631</v>
      </c>
      <c r="G4264" t="s">
        <v>28533</v>
      </c>
      <c r="H4264" t="s">
        <v>3118</v>
      </c>
      <c r="I4264" t="s">
        <v>33</v>
      </c>
      <c r="J4264" t="s">
        <v>2831</v>
      </c>
      <c r="K4264" s="2">
        <v>1072669779</v>
      </c>
      <c r="L4264" t="s">
        <v>38</v>
      </c>
      <c r="M4264" t="s">
        <v>2135</v>
      </c>
      <c r="N4264" s="1" t="s">
        <v>2098</v>
      </c>
    </row>
    <row r="4265" spans="1:14" x14ac:dyDescent="0.25">
      <c r="A4265" s="2">
        <v>43147</v>
      </c>
      <c r="B4265" s="3">
        <v>45580</v>
      </c>
      <c r="C4265" s="4">
        <f>+WEEKNUM(B4265)</f>
        <v>42</v>
      </c>
      <c r="D4265" s="4">
        <f>+MONTH(Tabla4[[#This Row],[FECHA]])</f>
        <v>10</v>
      </c>
      <c r="E4265" s="4">
        <f>+YEAR(B4265)</f>
        <v>2024</v>
      </c>
      <c r="F4265" t="s">
        <v>26631</v>
      </c>
      <c r="G4265" t="s">
        <v>28532</v>
      </c>
      <c r="H4265" t="s">
        <v>3118</v>
      </c>
      <c r="I4265" t="s">
        <v>16</v>
      </c>
      <c r="J4265" t="s">
        <v>14434</v>
      </c>
      <c r="K4265" s="2">
        <v>1052403354</v>
      </c>
      <c r="L4265" t="s">
        <v>38</v>
      </c>
      <c r="M4265" t="s">
        <v>937</v>
      </c>
      <c r="N4265" s="1" t="s">
        <v>2098</v>
      </c>
    </row>
    <row r="4266" spans="1:14" x14ac:dyDescent="0.25">
      <c r="A4266" s="2">
        <v>43148</v>
      </c>
      <c r="B4266" s="3">
        <v>45580</v>
      </c>
      <c r="C4266" s="4">
        <f>+WEEKNUM(B4266)</f>
        <v>42</v>
      </c>
      <c r="D4266" s="4">
        <f>+MONTH(Tabla4[[#This Row],[FECHA]])</f>
        <v>10</v>
      </c>
      <c r="E4266" s="4">
        <f>+YEAR(B4266)</f>
        <v>2024</v>
      </c>
      <c r="F4266" t="s">
        <v>26741</v>
      </c>
      <c r="H4266" t="s">
        <v>3</v>
      </c>
      <c r="I4266" t="s">
        <v>33</v>
      </c>
      <c r="J4266" t="s">
        <v>3231</v>
      </c>
      <c r="K4266" s="2">
        <v>941881</v>
      </c>
      <c r="L4266" t="s">
        <v>198</v>
      </c>
      <c r="M4266" t="s">
        <v>909</v>
      </c>
      <c r="N4266" s="1" t="s">
        <v>2098</v>
      </c>
    </row>
    <row r="4267" spans="1:14" x14ac:dyDescent="0.25">
      <c r="A4267" s="2">
        <v>43151</v>
      </c>
      <c r="B4267" s="3">
        <v>45580</v>
      </c>
      <c r="C4267" s="4">
        <f>+WEEKNUM(B4267)</f>
        <v>42</v>
      </c>
      <c r="D4267" s="4">
        <f>+MONTH(Tabla4[[#This Row],[FECHA]])</f>
        <v>10</v>
      </c>
      <c r="E4267" s="4">
        <f>+YEAR(B4267)</f>
        <v>2024</v>
      </c>
      <c r="F4267" t="s">
        <v>26631</v>
      </c>
      <c r="G4267" t="s">
        <v>28531</v>
      </c>
      <c r="H4267" t="s">
        <v>3118</v>
      </c>
      <c r="I4267" t="s">
        <v>16</v>
      </c>
      <c r="J4267" t="s">
        <v>28530</v>
      </c>
      <c r="K4267" s="2">
        <v>901807325</v>
      </c>
      <c r="L4267" t="s">
        <v>38</v>
      </c>
      <c r="M4267" t="s">
        <v>909</v>
      </c>
      <c r="N4267" s="1" t="s">
        <v>2098</v>
      </c>
    </row>
    <row r="4268" spans="1:14" x14ac:dyDescent="0.25">
      <c r="A4268" s="2">
        <v>43152</v>
      </c>
      <c r="B4268" s="3">
        <v>45580</v>
      </c>
      <c r="C4268" s="4">
        <f>+WEEKNUM(B4268)</f>
        <v>42</v>
      </c>
      <c r="D4268" s="4">
        <f>+MONTH(Tabla4[[#This Row],[FECHA]])</f>
        <v>10</v>
      </c>
      <c r="E4268" s="4">
        <f>+YEAR(B4268)</f>
        <v>2024</v>
      </c>
      <c r="F4268" t="s">
        <v>26739</v>
      </c>
      <c r="G4268" t="s">
        <v>28529</v>
      </c>
      <c r="H4268" t="s">
        <v>8</v>
      </c>
      <c r="I4268" t="s">
        <v>16</v>
      </c>
      <c r="J4268" t="s">
        <v>2374</v>
      </c>
      <c r="K4268" s="2">
        <v>1000493021</v>
      </c>
      <c r="L4268" t="s">
        <v>38</v>
      </c>
      <c r="M4268" t="s">
        <v>909</v>
      </c>
      <c r="N4268" s="1" t="s">
        <v>2098</v>
      </c>
    </row>
    <row r="4269" spans="1:14" x14ac:dyDescent="0.25">
      <c r="A4269" s="2">
        <v>43154</v>
      </c>
      <c r="B4269" s="3">
        <v>45580</v>
      </c>
      <c r="C4269" s="4">
        <f>+WEEKNUM(B4269)</f>
        <v>42</v>
      </c>
      <c r="D4269" s="4">
        <f>+MONTH(Tabla4[[#This Row],[FECHA]])</f>
        <v>10</v>
      </c>
      <c r="E4269" s="4">
        <f>+YEAR(B4269)</f>
        <v>2024</v>
      </c>
      <c r="F4269" t="s">
        <v>26739</v>
      </c>
      <c r="G4269" t="s">
        <v>28528</v>
      </c>
      <c r="H4269" t="s">
        <v>8</v>
      </c>
      <c r="I4269" t="s">
        <v>33</v>
      </c>
      <c r="J4269" t="s">
        <v>2307</v>
      </c>
      <c r="K4269" s="2">
        <v>1014299240</v>
      </c>
      <c r="L4269" t="s">
        <v>38</v>
      </c>
      <c r="M4269" t="s">
        <v>909</v>
      </c>
      <c r="N4269" s="1" t="s">
        <v>2098</v>
      </c>
    </row>
    <row r="4270" spans="1:14" x14ac:dyDescent="0.25">
      <c r="A4270" s="2">
        <v>43155</v>
      </c>
      <c r="B4270" s="3">
        <v>45580</v>
      </c>
      <c r="C4270" s="4">
        <f>+WEEKNUM(B4270)</f>
        <v>42</v>
      </c>
      <c r="D4270" s="4">
        <f>+MONTH(Tabla4[[#This Row],[FECHA]])</f>
        <v>10</v>
      </c>
      <c r="E4270" s="4">
        <f>+YEAR(B4270)</f>
        <v>2024</v>
      </c>
      <c r="F4270" t="s">
        <v>26741</v>
      </c>
      <c r="G4270" t="s">
        <v>28527</v>
      </c>
      <c r="H4270" t="s">
        <v>3</v>
      </c>
      <c r="I4270" t="s">
        <v>33</v>
      </c>
      <c r="J4270" t="s">
        <v>12081</v>
      </c>
      <c r="K4270" s="2">
        <v>1020825252</v>
      </c>
      <c r="L4270" t="s">
        <v>38</v>
      </c>
      <c r="M4270" t="s">
        <v>2135</v>
      </c>
      <c r="N4270" s="1" t="s">
        <v>2098</v>
      </c>
    </row>
    <row r="4271" spans="1:14" x14ac:dyDescent="0.25">
      <c r="A4271" s="2">
        <v>43157</v>
      </c>
      <c r="B4271" s="3">
        <v>45580</v>
      </c>
      <c r="C4271" s="4">
        <f>+WEEKNUM(B4271)</f>
        <v>42</v>
      </c>
      <c r="D4271" s="4">
        <f>+MONTH(Tabla4[[#This Row],[FECHA]])</f>
        <v>10</v>
      </c>
      <c r="E4271" s="4">
        <f>+YEAR(B4271)</f>
        <v>2024</v>
      </c>
      <c r="F4271" t="s">
        <v>26739</v>
      </c>
      <c r="G4271" t="s">
        <v>28526</v>
      </c>
      <c r="H4271" t="s">
        <v>8</v>
      </c>
      <c r="I4271" t="s">
        <v>30</v>
      </c>
      <c r="J4271" t="s">
        <v>3186</v>
      </c>
      <c r="K4271" s="2">
        <v>1019122742</v>
      </c>
      <c r="L4271" t="s">
        <v>38</v>
      </c>
      <c r="M4271" t="s">
        <v>937</v>
      </c>
      <c r="N4271" s="1" t="s">
        <v>2098</v>
      </c>
    </row>
    <row r="4272" spans="1:14" x14ac:dyDescent="0.25">
      <c r="A4272" s="2">
        <v>43164</v>
      </c>
      <c r="B4272" s="3">
        <v>45580</v>
      </c>
      <c r="C4272" s="4">
        <f>+WEEKNUM(B4272)</f>
        <v>42</v>
      </c>
      <c r="D4272" s="4">
        <f>+MONTH(Tabla4[[#This Row],[FECHA]])</f>
        <v>10</v>
      </c>
      <c r="E4272" s="4">
        <f>+YEAR(B4272)</f>
        <v>2024</v>
      </c>
      <c r="F4272" t="s">
        <v>26739</v>
      </c>
      <c r="G4272" t="s">
        <v>28525</v>
      </c>
      <c r="H4272" t="s">
        <v>3</v>
      </c>
      <c r="I4272" t="s">
        <v>16</v>
      </c>
      <c r="J4272" t="s">
        <v>10136</v>
      </c>
      <c r="K4272" s="2">
        <v>900378943</v>
      </c>
      <c r="L4272" t="s">
        <v>38</v>
      </c>
      <c r="M4272" t="s">
        <v>909</v>
      </c>
      <c r="N4272" s="1" t="s">
        <v>2098</v>
      </c>
    </row>
    <row r="4273" spans="1:14" x14ac:dyDescent="0.25">
      <c r="A4273" s="2">
        <v>43165</v>
      </c>
      <c r="B4273" s="3">
        <v>45580</v>
      </c>
      <c r="C4273" s="4">
        <f>+WEEKNUM(B4273)</f>
        <v>42</v>
      </c>
      <c r="D4273" s="4">
        <f>+MONTH(Tabla4[[#This Row],[FECHA]])</f>
        <v>10</v>
      </c>
      <c r="E4273" s="4">
        <f>+YEAR(B4273)</f>
        <v>2024</v>
      </c>
      <c r="F4273" t="s">
        <v>26631</v>
      </c>
      <c r="G4273" t="s">
        <v>28524</v>
      </c>
      <c r="H4273" t="s">
        <v>3118</v>
      </c>
      <c r="I4273" t="s">
        <v>33</v>
      </c>
      <c r="J4273" t="s">
        <v>3715</v>
      </c>
      <c r="K4273" s="2">
        <v>79870941</v>
      </c>
      <c r="L4273" t="s">
        <v>38</v>
      </c>
      <c r="M4273" t="s">
        <v>909</v>
      </c>
      <c r="N4273" s="1" t="s">
        <v>2098</v>
      </c>
    </row>
    <row r="4274" spans="1:14" x14ac:dyDescent="0.25">
      <c r="A4274" s="2">
        <v>43170</v>
      </c>
      <c r="B4274" s="3">
        <v>45580</v>
      </c>
      <c r="C4274" s="4">
        <f>+WEEKNUM(B4274)</f>
        <v>42</v>
      </c>
      <c r="D4274" s="4">
        <f>+MONTH(Tabla4[[#This Row],[FECHA]])</f>
        <v>10</v>
      </c>
      <c r="E4274" s="4">
        <f>+YEAR(B4274)</f>
        <v>2024</v>
      </c>
      <c r="F4274" t="s">
        <v>25382</v>
      </c>
      <c r="G4274" t="s">
        <v>28523</v>
      </c>
      <c r="H4274" t="s">
        <v>3118</v>
      </c>
      <c r="I4274" t="s">
        <v>33</v>
      </c>
      <c r="J4274" t="s">
        <v>28271</v>
      </c>
      <c r="K4274" s="2">
        <v>1020825943</v>
      </c>
      <c r="L4274" t="s">
        <v>38</v>
      </c>
      <c r="M4274" t="s">
        <v>2135</v>
      </c>
      <c r="N4274" s="1" t="s">
        <v>2098</v>
      </c>
    </row>
    <row r="4275" spans="1:14" x14ac:dyDescent="0.25">
      <c r="A4275" s="2">
        <v>43173</v>
      </c>
      <c r="B4275" s="3">
        <v>45580</v>
      </c>
      <c r="C4275" s="4">
        <f>+WEEKNUM(B4275)</f>
        <v>42</v>
      </c>
      <c r="D4275" s="4">
        <f>+MONTH(Tabla4[[#This Row],[FECHA]])</f>
        <v>10</v>
      </c>
      <c r="E4275" s="4">
        <f>+YEAR(B4275)</f>
        <v>2024</v>
      </c>
      <c r="F4275" t="s">
        <v>26631</v>
      </c>
      <c r="G4275" t="s">
        <v>28522</v>
      </c>
      <c r="H4275" t="s">
        <v>3118</v>
      </c>
      <c r="I4275" t="s">
        <v>30</v>
      </c>
      <c r="J4275" t="s">
        <v>28521</v>
      </c>
      <c r="K4275" s="2">
        <v>80088782</v>
      </c>
      <c r="L4275" t="s">
        <v>38</v>
      </c>
      <c r="M4275" t="s">
        <v>909</v>
      </c>
      <c r="N4275" s="1" t="s">
        <v>2098</v>
      </c>
    </row>
    <row r="4276" spans="1:14" x14ac:dyDescent="0.25">
      <c r="A4276" s="2">
        <v>43175</v>
      </c>
      <c r="B4276" s="3">
        <v>45580</v>
      </c>
      <c r="C4276" s="4">
        <f>+WEEKNUM(B4276)</f>
        <v>42</v>
      </c>
      <c r="D4276" s="4">
        <f>+MONTH(Tabla4[[#This Row],[FECHA]])</f>
        <v>10</v>
      </c>
      <c r="E4276" s="4">
        <f>+YEAR(B4276)</f>
        <v>2024</v>
      </c>
      <c r="F4276" t="s">
        <v>26741</v>
      </c>
      <c r="G4276" t="s">
        <v>28520</v>
      </c>
      <c r="H4276" t="s">
        <v>3</v>
      </c>
      <c r="I4276" t="s">
        <v>33</v>
      </c>
      <c r="J4276" t="s">
        <v>3757</v>
      </c>
      <c r="K4276" s="2">
        <v>830006057</v>
      </c>
      <c r="L4276" t="s">
        <v>38</v>
      </c>
      <c r="M4276" t="s">
        <v>937</v>
      </c>
      <c r="N4276" s="1" t="s">
        <v>2098</v>
      </c>
    </row>
    <row r="4277" spans="1:14" x14ac:dyDescent="0.25">
      <c r="A4277" s="2">
        <v>43176</v>
      </c>
      <c r="B4277" s="3">
        <v>45580</v>
      </c>
      <c r="C4277" s="4">
        <f>+WEEKNUM(B4277)</f>
        <v>42</v>
      </c>
      <c r="D4277" s="4">
        <f>+MONTH(Tabla4[[#This Row],[FECHA]])</f>
        <v>10</v>
      </c>
      <c r="E4277" s="4">
        <f>+YEAR(B4277)</f>
        <v>2024</v>
      </c>
      <c r="F4277" t="s">
        <v>26631</v>
      </c>
      <c r="G4277" t="s">
        <v>28519</v>
      </c>
      <c r="H4277" t="s">
        <v>3118</v>
      </c>
      <c r="I4277" t="s">
        <v>33</v>
      </c>
      <c r="J4277" t="s">
        <v>13529</v>
      </c>
      <c r="K4277" s="2">
        <v>900790047</v>
      </c>
      <c r="L4277" t="s">
        <v>38</v>
      </c>
      <c r="M4277" t="s">
        <v>2106</v>
      </c>
      <c r="N4277" s="1" t="s">
        <v>2098</v>
      </c>
    </row>
    <row r="4278" spans="1:14" x14ac:dyDescent="0.25">
      <c r="A4278" s="2">
        <v>43193</v>
      </c>
      <c r="B4278" s="3">
        <v>45580</v>
      </c>
      <c r="C4278" s="4">
        <f>+WEEKNUM(B4278)</f>
        <v>42</v>
      </c>
      <c r="D4278" s="4">
        <f>+MONTH(Tabla4[[#This Row],[FECHA]])</f>
        <v>10</v>
      </c>
      <c r="E4278" s="4">
        <f>+YEAR(B4278)</f>
        <v>2024</v>
      </c>
      <c r="F4278" t="s">
        <v>26739</v>
      </c>
      <c r="G4278" t="s">
        <v>28518</v>
      </c>
      <c r="H4278" t="s">
        <v>21</v>
      </c>
      <c r="I4278" t="s">
        <v>30</v>
      </c>
      <c r="J4278" t="s">
        <v>12789</v>
      </c>
      <c r="K4278" s="2">
        <v>74381119</v>
      </c>
      <c r="L4278" t="s">
        <v>38</v>
      </c>
      <c r="M4278" t="s">
        <v>2135</v>
      </c>
      <c r="N4278" s="1" t="s">
        <v>2098</v>
      </c>
    </row>
    <row r="4279" spans="1:14" x14ac:dyDescent="0.25">
      <c r="A4279" s="2">
        <v>43196</v>
      </c>
      <c r="B4279" s="3">
        <v>45580</v>
      </c>
      <c r="C4279" s="4">
        <f>+WEEKNUM(B4279)</f>
        <v>42</v>
      </c>
      <c r="D4279" s="4">
        <f>+MONTH(Tabla4[[#This Row],[FECHA]])</f>
        <v>10</v>
      </c>
      <c r="E4279" s="4">
        <f>+YEAR(B4279)</f>
        <v>2024</v>
      </c>
      <c r="F4279" t="s">
        <v>26631</v>
      </c>
      <c r="G4279" t="s">
        <v>28517</v>
      </c>
      <c r="H4279" t="s">
        <v>3118</v>
      </c>
      <c r="I4279" t="s">
        <v>130</v>
      </c>
      <c r="J4279" t="s">
        <v>28516</v>
      </c>
      <c r="K4279" s="2">
        <v>1014272266</v>
      </c>
      <c r="L4279" t="s">
        <v>38</v>
      </c>
      <c r="M4279" t="s">
        <v>909</v>
      </c>
      <c r="N4279" s="1" t="s">
        <v>2098</v>
      </c>
    </row>
    <row r="4280" spans="1:14" x14ac:dyDescent="0.25">
      <c r="A4280" s="2">
        <v>43199</v>
      </c>
      <c r="B4280" s="3">
        <v>45580</v>
      </c>
      <c r="C4280" s="4">
        <f>+WEEKNUM(B4280)</f>
        <v>42</v>
      </c>
      <c r="D4280" s="4">
        <f>+MONTH(Tabla4[[#This Row],[FECHA]])</f>
        <v>10</v>
      </c>
      <c r="E4280" s="4">
        <f>+YEAR(B4280)</f>
        <v>2024</v>
      </c>
      <c r="F4280" t="s">
        <v>26631</v>
      </c>
      <c r="G4280" t="s">
        <v>28515</v>
      </c>
      <c r="H4280" t="s">
        <v>3118</v>
      </c>
      <c r="I4280" t="s">
        <v>30</v>
      </c>
      <c r="J4280" t="s">
        <v>6268</v>
      </c>
      <c r="K4280" s="2">
        <v>1006794641</v>
      </c>
      <c r="L4280" t="s">
        <v>38</v>
      </c>
      <c r="M4280" t="s">
        <v>937</v>
      </c>
      <c r="N4280" s="1" t="s">
        <v>2098</v>
      </c>
    </row>
    <row r="4281" spans="1:14" x14ac:dyDescent="0.25">
      <c r="A4281" s="2">
        <v>43201</v>
      </c>
      <c r="B4281" s="3">
        <v>45580</v>
      </c>
      <c r="C4281" s="4">
        <f>+WEEKNUM(B4281)</f>
        <v>42</v>
      </c>
      <c r="D4281" s="4">
        <f>+MONTH(Tabla4[[#This Row],[FECHA]])</f>
        <v>10</v>
      </c>
      <c r="E4281" s="4">
        <f>+YEAR(B4281)</f>
        <v>2024</v>
      </c>
      <c r="F4281" t="s">
        <v>26631</v>
      </c>
      <c r="G4281" t="s">
        <v>28514</v>
      </c>
      <c r="H4281" t="s">
        <v>3118</v>
      </c>
      <c r="I4281" t="s">
        <v>16</v>
      </c>
      <c r="J4281" t="s">
        <v>14097</v>
      </c>
      <c r="K4281" s="2">
        <v>1136886518</v>
      </c>
      <c r="L4281" t="s">
        <v>38</v>
      </c>
      <c r="M4281" t="s">
        <v>2135</v>
      </c>
      <c r="N4281" s="1" t="s">
        <v>2098</v>
      </c>
    </row>
    <row r="4282" spans="1:14" x14ac:dyDescent="0.25">
      <c r="A4282" s="2">
        <v>43210</v>
      </c>
      <c r="B4282" s="3">
        <v>45580</v>
      </c>
      <c r="C4282" s="4">
        <f>+WEEKNUM(B4282)</f>
        <v>42</v>
      </c>
      <c r="D4282" s="4">
        <f>+MONTH(Tabla4[[#This Row],[FECHA]])</f>
        <v>10</v>
      </c>
      <c r="E4282" s="4">
        <f>+YEAR(B4282)</f>
        <v>2024</v>
      </c>
      <c r="F4282" t="s">
        <v>26741</v>
      </c>
      <c r="H4282" t="s">
        <v>3</v>
      </c>
      <c r="I4282" t="s">
        <v>33</v>
      </c>
      <c r="J4282" t="s">
        <v>28513</v>
      </c>
      <c r="K4282" s="2">
        <v>1019086008</v>
      </c>
      <c r="L4282" t="s">
        <v>55</v>
      </c>
      <c r="M4282" t="s">
        <v>909</v>
      </c>
      <c r="N4282" s="1" t="s">
        <v>2098</v>
      </c>
    </row>
    <row r="4283" spans="1:14" x14ac:dyDescent="0.25">
      <c r="A4283" s="2">
        <v>43211</v>
      </c>
      <c r="B4283" s="3">
        <v>45580</v>
      </c>
      <c r="C4283" s="4">
        <f>+WEEKNUM(B4283)</f>
        <v>42</v>
      </c>
      <c r="D4283" s="4">
        <f>+MONTH(Tabla4[[#This Row],[FECHA]])</f>
        <v>10</v>
      </c>
      <c r="E4283" s="4">
        <f>+YEAR(B4283)</f>
        <v>2024</v>
      </c>
      <c r="F4283" t="s">
        <v>26741</v>
      </c>
      <c r="G4283" t="s">
        <v>28512</v>
      </c>
      <c r="H4283" t="s">
        <v>3</v>
      </c>
      <c r="I4283" t="s">
        <v>33</v>
      </c>
      <c r="J4283" t="s">
        <v>6590</v>
      </c>
      <c r="K4283" s="2">
        <v>80110291</v>
      </c>
      <c r="L4283" t="s">
        <v>38</v>
      </c>
      <c r="M4283" t="s">
        <v>937</v>
      </c>
      <c r="N4283" s="1" t="s">
        <v>2098</v>
      </c>
    </row>
    <row r="4284" spans="1:14" x14ac:dyDescent="0.25">
      <c r="A4284" s="2">
        <v>43213</v>
      </c>
      <c r="B4284" s="3">
        <v>45580</v>
      </c>
      <c r="C4284" s="4">
        <f>+WEEKNUM(B4284)</f>
        <v>42</v>
      </c>
      <c r="D4284" s="4">
        <f>+MONTH(Tabla4[[#This Row],[FECHA]])</f>
        <v>10</v>
      </c>
      <c r="E4284" s="4">
        <f>+YEAR(B4284)</f>
        <v>2024</v>
      </c>
      <c r="F4284" t="s">
        <v>26631</v>
      </c>
      <c r="G4284" t="s">
        <v>28511</v>
      </c>
      <c r="H4284" t="s">
        <v>3118</v>
      </c>
      <c r="I4284" t="s">
        <v>30</v>
      </c>
      <c r="J4284" t="s">
        <v>3889</v>
      </c>
      <c r="K4284" s="2">
        <v>98671133</v>
      </c>
      <c r="L4284" t="s">
        <v>38</v>
      </c>
      <c r="M4284" t="s">
        <v>937</v>
      </c>
      <c r="N4284" s="1" t="s">
        <v>2098</v>
      </c>
    </row>
    <row r="4285" spans="1:14" x14ac:dyDescent="0.25">
      <c r="A4285" s="2">
        <v>43219</v>
      </c>
      <c r="B4285" s="3">
        <v>45580</v>
      </c>
      <c r="C4285" s="4">
        <f>+WEEKNUM(B4285)</f>
        <v>42</v>
      </c>
      <c r="D4285" s="4">
        <f>+MONTH(Tabla4[[#This Row],[FECHA]])</f>
        <v>10</v>
      </c>
      <c r="E4285" s="4">
        <f>+YEAR(B4285)</f>
        <v>2024</v>
      </c>
      <c r="F4285" t="s">
        <v>28277</v>
      </c>
      <c r="G4285" t="s">
        <v>28510</v>
      </c>
      <c r="H4285" t="s">
        <v>3</v>
      </c>
      <c r="I4285" t="s">
        <v>130</v>
      </c>
      <c r="J4285" t="s">
        <v>4355</v>
      </c>
      <c r="K4285" s="2">
        <v>1016035311</v>
      </c>
      <c r="L4285" t="s">
        <v>38</v>
      </c>
      <c r="M4285" t="s">
        <v>2106</v>
      </c>
      <c r="N4285" s="1" t="s">
        <v>2098</v>
      </c>
    </row>
    <row r="4286" spans="1:14" x14ac:dyDescent="0.25">
      <c r="A4286" s="2">
        <v>43220</v>
      </c>
      <c r="B4286" s="3">
        <v>45580</v>
      </c>
      <c r="C4286" s="4">
        <f>+WEEKNUM(B4286)</f>
        <v>42</v>
      </c>
      <c r="D4286" s="4">
        <f>+MONTH(Tabla4[[#This Row],[FECHA]])</f>
        <v>10</v>
      </c>
      <c r="E4286" s="4">
        <f>+YEAR(B4286)</f>
        <v>2024</v>
      </c>
      <c r="F4286" t="s">
        <v>26739</v>
      </c>
      <c r="H4286" t="s">
        <v>21</v>
      </c>
      <c r="I4286" t="s">
        <v>1011</v>
      </c>
      <c r="J4286" t="s">
        <v>28509</v>
      </c>
      <c r="K4286" s="2">
        <v>1020829594</v>
      </c>
      <c r="L4286" t="s">
        <v>76</v>
      </c>
      <c r="M4286" t="s">
        <v>2135</v>
      </c>
      <c r="N4286" s="1" t="s">
        <v>2098</v>
      </c>
    </row>
    <row r="4287" spans="1:14" x14ac:dyDescent="0.25">
      <c r="A4287" s="2">
        <v>43158</v>
      </c>
      <c r="B4287" s="3">
        <v>45580</v>
      </c>
      <c r="C4287" s="4">
        <f>+WEEKNUM(B4287)</f>
        <v>42</v>
      </c>
      <c r="D4287" s="4">
        <f>+MONTH(Tabla4[[#This Row],[FECHA]])</f>
        <v>10</v>
      </c>
      <c r="E4287" s="4">
        <f>+YEAR(B4287)</f>
        <v>2024</v>
      </c>
      <c r="F4287" t="s">
        <v>26739</v>
      </c>
      <c r="G4287" t="s">
        <v>28508</v>
      </c>
      <c r="H4287" t="s">
        <v>3</v>
      </c>
      <c r="I4287" t="s">
        <v>30</v>
      </c>
      <c r="J4287" t="s">
        <v>11433</v>
      </c>
      <c r="K4287" s="2">
        <v>1032397839</v>
      </c>
      <c r="L4287" t="s">
        <v>38</v>
      </c>
      <c r="M4287" t="s">
        <v>1684</v>
      </c>
      <c r="N4287" s="1" t="s">
        <v>1635</v>
      </c>
    </row>
    <row r="4288" spans="1:14" x14ac:dyDescent="0.25">
      <c r="A4288" s="2">
        <v>43160</v>
      </c>
      <c r="B4288" s="3">
        <v>45580</v>
      </c>
      <c r="C4288" s="4">
        <f>+WEEKNUM(B4288)</f>
        <v>42</v>
      </c>
      <c r="D4288" s="4">
        <f>+MONTH(Tabla4[[#This Row],[FECHA]])</f>
        <v>10</v>
      </c>
      <c r="E4288" s="4">
        <f>+YEAR(B4288)</f>
        <v>2024</v>
      </c>
      <c r="F4288" t="s">
        <v>26631</v>
      </c>
      <c r="G4288" t="s">
        <v>28507</v>
      </c>
      <c r="H4288" t="s">
        <v>3118</v>
      </c>
      <c r="I4288" t="s">
        <v>30</v>
      </c>
      <c r="J4288" t="s">
        <v>28506</v>
      </c>
      <c r="K4288" s="2">
        <v>1001187581</v>
      </c>
      <c r="L4288" t="s">
        <v>38</v>
      </c>
      <c r="M4288" t="s">
        <v>1684</v>
      </c>
      <c r="N4288" s="1" t="s">
        <v>1635</v>
      </c>
    </row>
    <row r="4289" spans="1:14" x14ac:dyDescent="0.25">
      <c r="A4289" s="2">
        <v>43168</v>
      </c>
      <c r="B4289" s="3">
        <v>45580</v>
      </c>
      <c r="C4289" s="4">
        <f>+WEEKNUM(B4289)</f>
        <v>42</v>
      </c>
      <c r="D4289" s="4">
        <f>+MONTH(Tabla4[[#This Row],[FECHA]])</f>
        <v>10</v>
      </c>
      <c r="E4289" s="4">
        <f>+YEAR(B4289)</f>
        <v>2024</v>
      </c>
      <c r="F4289" t="s">
        <v>26631</v>
      </c>
      <c r="G4289" t="s">
        <v>28505</v>
      </c>
      <c r="H4289" t="s">
        <v>3118</v>
      </c>
      <c r="I4289" t="s">
        <v>16</v>
      </c>
      <c r="J4289" t="s">
        <v>7330</v>
      </c>
      <c r="K4289" s="2">
        <v>1052412997</v>
      </c>
      <c r="L4289" t="s">
        <v>38</v>
      </c>
      <c r="M4289" t="s">
        <v>1684</v>
      </c>
      <c r="N4289" s="1" t="s">
        <v>1635</v>
      </c>
    </row>
    <row r="4290" spans="1:14" x14ac:dyDescent="0.25">
      <c r="A4290" s="2">
        <v>43186</v>
      </c>
      <c r="B4290" s="3">
        <v>45580</v>
      </c>
      <c r="C4290" s="4">
        <f>+WEEKNUM(B4290)</f>
        <v>42</v>
      </c>
      <c r="D4290" s="4">
        <f>+MONTH(Tabla4[[#This Row],[FECHA]])</f>
        <v>10</v>
      </c>
      <c r="E4290" s="4">
        <f>+YEAR(B4290)</f>
        <v>2024</v>
      </c>
      <c r="F4290" t="s">
        <v>26741</v>
      </c>
      <c r="G4290" t="s">
        <v>28504</v>
      </c>
      <c r="H4290" t="s">
        <v>8</v>
      </c>
      <c r="I4290" t="s">
        <v>30</v>
      </c>
      <c r="J4290" t="s">
        <v>18871</v>
      </c>
      <c r="K4290" s="2">
        <v>1010173392</v>
      </c>
      <c r="L4290" t="s">
        <v>38</v>
      </c>
      <c r="M4290" t="s">
        <v>37</v>
      </c>
      <c r="N4290" s="1" t="s">
        <v>1635</v>
      </c>
    </row>
    <row r="4291" spans="1:14" x14ac:dyDescent="0.25">
      <c r="A4291" s="2">
        <v>43189</v>
      </c>
      <c r="B4291" s="3">
        <v>45580</v>
      </c>
      <c r="C4291" s="4">
        <f>+WEEKNUM(B4291)</f>
        <v>42</v>
      </c>
      <c r="D4291" s="4">
        <f>+MONTH(Tabla4[[#This Row],[FECHA]])</f>
        <v>10</v>
      </c>
      <c r="E4291" s="4">
        <f>+YEAR(B4291)</f>
        <v>2024</v>
      </c>
      <c r="F4291" t="s">
        <v>26631</v>
      </c>
      <c r="G4291" t="s">
        <v>28503</v>
      </c>
      <c r="H4291" t="s">
        <v>3118</v>
      </c>
      <c r="I4291" t="s">
        <v>16</v>
      </c>
      <c r="J4291" t="s">
        <v>28502</v>
      </c>
      <c r="K4291" s="2">
        <v>1026253472</v>
      </c>
      <c r="L4291" t="s">
        <v>38</v>
      </c>
      <c r="M4291" t="s">
        <v>1684</v>
      </c>
      <c r="N4291" s="1" t="s">
        <v>1635</v>
      </c>
    </row>
    <row r="4292" spans="1:14" x14ac:dyDescent="0.25">
      <c r="A4292" s="2">
        <v>43214</v>
      </c>
      <c r="B4292" s="3">
        <v>45580</v>
      </c>
      <c r="C4292" s="4">
        <f>+WEEKNUM(B4292)</f>
        <v>42</v>
      </c>
      <c r="D4292" s="4">
        <f>+MONTH(Tabla4[[#This Row],[FECHA]])</f>
        <v>10</v>
      </c>
      <c r="E4292" s="4">
        <f>+YEAR(B4292)</f>
        <v>2024</v>
      </c>
      <c r="F4292" t="s">
        <v>25382</v>
      </c>
      <c r="G4292" t="s">
        <v>28501</v>
      </c>
      <c r="H4292" t="s">
        <v>8</v>
      </c>
      <c r="I4292" t="s">
        <v>16</v>
      </c>
      <c r="J4292" t="s">
        <v>28500</v>
      </c>
      <c r="K4292" s="2">
        <v>1004925763</v>
      </c>
      <c r="L4292" t="s">
        <v>38</v>
      </c>
      <c r="M4292" t="s">
        <v>37</v>
      </c>
      <c r="N4292" s="1" t="s">
        <v>1635</v>
      </c>
    </row>
    <row r="4293" spans="1:14" x14ac:dyDescent="0.25">
      <c r="A4293" s="2">
        <v>43149</v>
      </c>
      <c r="B4293" s="3">
        <v>45580</v>
      </c>
      <c r="C4293" s="4">
        <f>+WEEKNUM(B4293)</f>
        <v>42</v>
      </c>
      <c r="D4293" s="4">
        <f>+MONTH(Tabla4[[#This Row],[FECHA]])</f>
        <v>10</v>
      </c>
      <c r="E4293" s="4">
        <f>+YEAR(B4293)</f>
        <v>2024</v>
      </c>
      <c r="F4293" t="s">
        <v>26739</v>
      </c>
      <c r="G4293" t="s">
        <v>28499</v>
      </c>
      <c r="H4293" t="s">
        <v>3</v>
      </c>
      <c r="I4293" t="s">
        <v>30</v>
      </c>
      <c r="J4293" t="s">
        <v>5607</v>
      </c>
      <c r="K4293" s="2">
        <v>80224895</v>
      </c>
      <c r="L4293" t="s">
        <v>38</v>
      </c>
      <c r="M4293" t="s">
        <v>2122</v>
      </c>
      <c r="N4293" s="1" t="s">
        <v>901</v>
      </c>
    </row>
    <row r="4294" spans="1:14" x14ac:dyDescent="0.25">
      <c r="A4294" s="2">
        <v>43161</v>
      </c>
      <c r="B4294" s="3">
        <v>45580</v>
      </c>
      <c r="C4294" s="4">
        <f>+WEEKNUM(B4294)</f>
        <v>42</v>
      </c>
      <c r="D4294" s="4">
        <f>+MONTH(Tabla4[[#This Row],[FECHA]])</f>
        <v>10</v>
      </c>
      <c r="E4294" s="4">
        <f>+YEAR(B4294)</f>
        <v>2024</v>
      </c>
      <c r="F4294" t="s">
        <v>26631</v>
      </c>
      <c r="G4294" t="s">
        <v>28498</v>
      </c>
      <c r="H4294" t="s">
        <v>3118</v>
      </c>
      <c r="I4294" t="s">
        <v>16</v>
      </c>
      <c r="J4294" t="s">
        <v>14169</v>
      </c>
      <c r="K4294" s="2">
        <v>1018496833</v>
      </c>
      <c r="L4294" t="s">
        <v>38</v>
      </c>
      <c r="M4294" t="s">
        <v>2122</v>
      </c>
      <c r="N4294" s="1" t="s">
        <v>901</v>
      </c>
    </row>
    <row r="4295" spans="1:14" x14ac:dyDescent="0.25">
      <c r="A4295" s="2">
        <v>43200</v>
      </c>
      <c r="B4295" s="3">
        <v>45580</v>
      </c>
      <c r="C4295" s="4">
        <f>+WEEKNUM(B4295)</f>
        <v>42</v>
      </c>
      <c r="D4295" s="4">
        <f>+MONTH(Tabla4[[#This Row],[FECHA]])</f>
        <v>10</v>
      </c>
      <c r="E4295" s="4">
        <f>+YEAR(B4295)</f>
        <v>2024</v>
      </c>
      <c r="F4295" t="s">
        <v>26739</v>
      </c>
      <c r="G4295" t="s">
        <v>28497</v>
      </c>
      <c r="H4295" t="s">
        <v>3</v>
      </c>
      <c r="I4295" t="s">
        <v>33</v>
      </c>
      <c r="J4295" t="s">
        <v>1355</v>
      </c>
      <c r="K4295" s="2">
        <v>91510310</v>
      </c>
      <c r="L4295" t="s">
        <v>38</v>
      </c>
      <c r="M4295" t="s">
        <v>987</v>
      </c>
      <c r="N4295" s="1" t="s">
        <v>901</v>
      </c>
    </row>
    <row r="4296" spans="1:14" x14ac:dyDescent="0.25">
      <c r="A4296" s="2">
        <v>43206</v>
      </c>
      <c r="B4296" s="3">
        <v>45580</v>
      </c>
      <c r="C4296" s="4">
        <f>+WEEKNUM(B4296)</f>
        <v>42</v>
      </c>
      <c r="D4296" s="4">
        <f>+MONTH(Tabla4[[#This Row],[FECHA]])</f>
        <v>10</v>
      </c>
      <c r="E4296" s="4">
        <f>+YEAR(B4296)</f>
        <v>2024</v>
      </c>
      <c r="F4296" t="s">
        <v>26631</v>
      </c>
      <c r="G4296" t="s">
        <v>28496</v>
      </c>
      <c r="H4296" t="s">
        <v>3118</v>
      </c>
      <c r="I4296" t="s">
        <v>30</v>
      </c>
      <c r="J4296" t="s">
        <v>5034</v>
      </c>
      <c r="K4296" s="2">
        <v>80093369</v>
      </c>
      <c r="L4296" t="s">
        <v>38</v>
      </c>
      <c r="M4296" t="s">
        <v>2122</v>
      </c>
      <c r="N4296" s="1" t="s">
        <v>901</v>
      </c>
    </row>
    <row r="4297" spans="1:14" x14ac:dyDescent="0.25">
      <c r="A4297" s="2">
        <v>43207</v>
      </c>
      <c r="B4297" s="3">
        <v>45580</v>
      </c>
      <c r="C4297" s="4">
        <f>+WEEKNUM(B4297)</f>
        <v>42</v>
      </c>
      <c r="D4297" s="4">
        <f>+MONTH(Tabla4[[#This Row],[FECHA]])</f>
        <v>10</v>
      </c>
      <c r="E4297" s="4">
        <f>+YEAR(B4297)</f>
        <v>2024</v>
      </c>
      <c r="F4297" t="s">
        <v>25382</v>
      </c>
      <c r="G4297" t="s">
        <v>28495</v>
      </c>
      <c r="H4297" t="s">
        <v>21</v>
      </c>
      <c r="I4297" t="s">
        <v>16</v>
      </c>
      <c r="J4297" t="s">
        <v>8585</v>
      </c>
      <c r="K4297" s="2">
        <v>1000611709</v>
      </c>
      <c r="L4297" t="s">
        <v>38</v>
      </c>
      <c r="M4297" t="s">
        <v>2122</v>
      </c>
      <c r="N4297" s="1" t="s">
        <v>901</v>
      </c>
    </row>
    <row r="4298" spans="1:14" x14ac:dyDescent="0.25">
      <c r="A4298" s="2">
        <v>43218</v>
      </c>
      <c r="B4298" s="3">
        <v>45580</v>
      </c>
      <c r="C4298" s="4">
        <f>+WEEKNUM(B4298)</f>
        <v>42</v>
      </c>
      <c r="D4298" s="4">
        <f>+MONTH(Tabla4[[#This Row],[FECHA]])</f>
        <v>10</v>
      </c>
      <c r="E4298" s="4">
        <f>+YEAR(B4298)</f>
        <v>2024</v>
      </c>
      <c r="F4298" t="s">
        <v>25382</v>
      </c>
      <c r="G4298" t="s">
        <v>28494</v>
      </c>
      <c r="H4298" t="s">
        <v>8</v>
      </c>
      <c r="I4298" t="s">
        <v>130</v>
      </c>
      <c r="J4298" t="s">
        <v>28493</v>
      </c>
      <c r="K4298" s="2">
        <v>1019153679</v>
      </c>
      <c r="L4298" t="s">
        <v>38</v>
      </c>
      <c r="M4298" t="s">
        <v>987</v>
      </c>
      <c r="N4298" s="1" t="s">
        <v>901</v>
      </c>
    </row>
    <row r="4299" spans="1:14" x14ac:dyDescent="0.25">
      <c r="A4299" s="2">
        <v>43070</v>
      </c>
      <c r="B4299" s="3">
        <v>45577</v>
      </c>
      <c r="C4299" s="4">
        <f>+WEEKNUM(B4299)</f>
        <v>41</v>
      </c>
      <c r="D4299" s="4">
        <f>+MONTH(Tabla4[[#This Row],[FECHA]])</f>
        <v>10</v>
      </c>
      <c r="E4299" s="4">
        <f>+YEAR(B4299)</f>
        <v>2024</v>
      </c>
      <c r="F4299" t="s">
        <v>25382</v>
      </c>
      <c r="H4299" t="s">
        <v>3</v>
      </c>
      <c r="I4299" t="s">
        <v>1011</v>
      </c>
      <c r="J4299" t="s">
        <v>28492</v>
      </c>
      <c r="K4299" s="2">
        <v>79945942</v>
      </c>
      <c r="L4299" t="s">
        <v>1</v>
      </c>
      <c r="N4299" s="1" t="s">
        <v>2098</v>
      </c>
    </row>
    <row r="4300" spans="1:14" x14ac:dyDescent="0.25">
      <c r="A4300" s="2">
        <v>43075</v>
      </c>
      <c r="B4300" s="3">
        <v>45577</v>
      </c>
      <c r="C4300" s="4">
        <f>+WEEKNUM(B4300)</f>
        <v>41</v>
      </c>
      <c r="D4300" s="4">
        <f>+MONTH(Tabla4[[#This Row],[FECHA]])</f>
        <v>10</v>
      </c>
      <c r="E4300" s="4">
        <f>+YEAR(B4300)</f>
        <v>2024</v>
      </c>
      <c r="F4300" t="s">
        <v>25382</v>
      </c>
      <c r="H4300" t="s">
        <v>3</v>
      </c>
      <c r="I4300" t="s">
        <v>16</v>
      </c>
      <c r="J4300" t="s">
        <v>8267</v>
      </c>
      <c r="K4300" s="2">
        <v>86040535</v>
      </c>
      <c r="L4300" t="s">
        <v>1</v>
      </c>
      <c r="N4300" s="1" t="s">
        <v>2098</v>
      </c>
    </row>
    <row r="4301" spans="1:14" x14ac:dyDescent="0.25">
      <c r="A4301" s="2">
        <v>43081</v>
      </c>
      <c r="B4301" s="3">
        <v>45577</v>
      </c>
      <c r="C4301" s="4">
        <f>+WEEKNUM(B4301)</f>
        <v>41</v>
      </c>
      <c r="D4301" s="4">
        <f>+MONTH(Tabla4[[#This Row],[FECHA]])</f>
        <v>10</v>
      </c>
      <c r="E4301" s="4">
        <f>+YEAR(B4301)</f>
        <v>2024</v>
      </c>
      <c r="F4301" t="s">
        <v>26631</v>
      </c>
      <c r="H4301" t="s">
        <v>8</v>
      </c>
      <c r="I4301" t="s">
        <v>130</v>
      </c>
      <c r="J4301" t="s">
        <v>6286</v>
      </c>
      <c r="K4301" s="2">
        <v>1015475629</v>
      </c>
      <c r="L4301" t="s">
        <v>1</v>
      </c>
      <c r="N4301" s="1" t="s">
        <v>2098</v>
      </c>
    </row>
    <row r="4302" spans="1:14" x14ac:dyDescent="0.25">
      <c r="A4302" s="2">
        <v>43088</v>
      </c>
      <c r="B4302" s="3">
        <v>45577</v>
      </c>
      <c r="C4302" s="4">
        <f>+WEEKNUM(B4302)</f>
        <v>41</v>
      </c>
      <c r="D4302" s="4">
        <f>+MONTH(Tabla4[[#This Row],[FECHA]])</f>
        <v>10</v>
      </c>
      <c r="E4302" s="4">
        <f>+YEAR(B4302)</f>
        <v>2024</v>
      </c>
      <c r="F4302" t="s">
        <v>26473</v>
      </c>
      <c r="H4302" t="s">
        <v>3118</v>
      </c>
      <c r="I4302" t="s">
        <v>130</v>
      </c>
      <c r="J4302" t="s">
        <v>14647</v>
      </c>
      <c r="K4302" s="2">
        <v>1129566612</v>
      </c>
      <c r="L4302" t="s">
        <v>55</v>
      </c>
      <c r="M4302" t="s">
        <v>2135</v>
      </c>
      <c r="N4302" s="1" t="s">
        <v>2098</v>
      </c>
    </row>
    <row r="4303" spans="1:14" x14ac:dyDescent="0.25">
      <c r="A4303" s="2">
        <v>43098</v>
      </c>
      <c r="B4303" s="3">
        <v>45577</v>
      </c>
      <c r="C4303" s="4">
        <f>+WEEKNUM(B4303)</f>
        <v>41</v>
      </c>
      <c r="D4303" s="4">
        <f>+MONTH(Tabla4[[#This Row],[FECHA]])</f>
        <v>10</v>
      </c>
      <c r="E4303" s="4">
        <f>+YEAR(B4303)</f>
        <v>2024</v>
      </c>
      <c r="F4303" t="s">
        <v>26473</v>
      </c>
      <c r="G4303" t="s">
        <v>28491</v>
      </c>
      <c r="H4303" t="s">
        <v>3118</v>
      </c>
      <c r="I4303" t="s">
        <v>130</v>
      </c>
      <c r="J4303" t="s">
        <v>15730</v>
      </c>
      <c r="K4303" s="2">
        <v>39785821</v>
      </c>
      <c r="L4303" t="s">
        <v>38</v>
      </c>
      <c r="M4303" t="s">
        <v>2106</v>
      </c>
      <c r="N4303" s="1" t="s">
        <v>2098</v>
      </c>
    </row>
    <row r="4304" spans="1:14" x14ac:dyDescent="0.25">
      <c r="A4304" s="2">
        <v>43100</v>
      </c>
      <c r="B4304" s="3">
        <v>45577</v>
      </c>
      <c r="C4304" s="4">
        <f>+WEEKNUM(B4304)</f>
        <v>41</v>
      </c>
      <c r="D4304" s="4">
        <f>+MONTH(Tabla4[[#This Row],[FECHA]])</f>
        <v>10</v>
      </c>
      <c r="E4304" s="4">
        <f>+YEAR(B4304)</f>
        <v>2024</v>
      </c>
      <c r="F4304" t="s">
        <v>25382</v>
      </c>
      <c r="H4304" t="s">
        <v>8</v>
      </c>
      <c r="I4304" t="s">
        <v>33</v>
      </c>
      <c r="J4304" t="s">
        <v>28490</v>
      </c>
      <c r="K4304" s="2">
        <v>80049824</v>
      </c>
      <c r="L4304" t="s">
        <v>1</v>
      </c>
      <c r="N4304" s="1" t="s">
        <v>2098</v>
      </c>
    </row>
    <row r="4305" spans="1:14" x14ac:dyDescent="0.25">
      <c r="A4305" s="2">
        <v>43104</v>
      </c>
      <c r="B4305" s="3">
        <v>45577</v>
      </c>
      <c r="C4305" s="4">
        <f>+WEEKNUM(B4305)</f>
        <v>41</v>
      </c>
      <c r="D4305" s="4">
        <f>+MONTH(Tabla4[[#This Row],[FECHA]])</f>
        <v>10</v>
      </c>
      <c r="E4305" s="4">
        <f>+YEAR(B4305)</f>
        <v>2024</v>
      </c>
      <c r="F4305" t="s">
        <v>25382</v>
      </c>
      <c r="H4305" t="s">
        <v>8</v>
      </c>
      <c r="I4305" t="s">
        <v>16</v>
      </c>
      <c r="J4305" t="s">
        <v>2993</v>
      </c>
      <c r="K4305" s="2">
        <v>1019114439</v>
      </c>
      <c r="L4305" t="s">
        <v>1</v>
      </c>
      <c r="N4305" s="1" t="s">
        <v>2098</v>
      </c>
    </row>
    <row r="4306" spans="1:14" x14ac:dyDescent="0.25">
      <c r="A4306" s="2">
        <v>43109</v>
      </c>
      <c r="B4306" s="3">
        <v>45577</v>
      </c>
      <c r="C4306" s="4">
        <f>+WEEKNUM(B4306)</f>
        <v>41</v>
      </c>
      <c r="D4306" s="4">
        <f>+MONTH(Tabla4[[#This Row],[FECHA]])</f>
        <v>10</v>
      </c>
      <c r="E4306" s="4">
        <f>+YEAR(B4306)</f>
        <v>2024</v>
      </c>
      <c r="F4306" t="s">
        <v>26473</v>
      </c>
      <c r="G4306" t="s">
        <v>28489</v>
      </c>
      <c r="H4306" t="s">
        <v>3118</v>
      </c>
      <c r="I4306" t="s">
        <v>30</v>
      </c>
      <c r="J4306" t="s">
        <v>3777</v>
      </c>
      <c r="K4306" s="2">
        <v>1020840695</v>
      </c>
      <c r="L4306" t="s">
        <v>38</v>
      </c>
      <c r="M4306" t="s">
        <v>2135</v>
      </c>
      <c r="N4306" s="1" t="s">
        <v>2098</v>
      </c>
    </row>
    <row r="4307" spans="1:14" x14ac:dyDescent="0.25">
      <c r="A4307" s="2">
        <v>43112</v>
      </c>
      <c r="B4307" s="3">
        <v>45577</v>
      </c>
      <c r="C4307" s="4">
        <f>+WEEKNUM(B4307)</f>
        <v>41</v>
      </c>
      <c r="D4307" s="4">
        <f>+MONTH(Tabla4[[#This Row],[FECHA]])</f>
        <v>10</v>
      </c>
      <c r="E4307" s="4">
        <f>+YEAR(B4307)</f>
        <v>2024</v>
      </c>
      <c r="F4307" t="s">
        <v>26473</v>
      </c>
      <c r="H4307" t="s">
        <v>3118</v>
      </c>
      <c r="I4307" t="s">
        <v>130</v>
      </c>
      <c r="J4307" t="s">
        <v>22325</v>
      </c>
      <c r="K4307" s="2">
        <v>1094900163</v>
      </c>
      <c r="L4307" t="s">
        <v>55</v>
      </c>
      <c r="M4307" t="s">
        <v>2106</v>
      </c>
      <c r="N4307" s="1" t="s">
        <v>2098</v>
      </c>
    </row>
    <row r="4308" spans="1:14" x14ac:dyDescent="0.25">
      <c r="A4308" s="2">
        <v>43115</v>
      </c>
      <c r="B4308" s="3">
        <v>45577</v>
      </c>
      <c r="C4308" s="4">
        <f>+WEEKNUM(B4308)</f>
        <v>41</v>
      </c>
      <c r="D4308" s="4">
        <f>+MONTH(Tabla4[[#This Row],[FECHA]])</f>
        <v>10</v>
      </c>
      <c r="E4308" s="4">
        <f>+YEAR(B4308)</f>
        <v>2024</v>
      </c>
      <c r="F4308" t="s">
        <v>25382</v>
      </c>
      <c r="H4308" t="s">
        <v>3</v>
      </c>
      <c r="I4308" t="s">
        <v>130</v>
      </c>
      <c r="J4308" t="s">
        <v>11888</v>
      </c>
      <c r="K4308" s="2">
        <v>1015435753</v>
      </c>
      <c r="L4308" t="s">
        <v>1</v>
      </c>
      <c r="N4308" s="1" t="s">
        <v>2098</v>
      </c>
    </row>
    <row r="4309" spans="1:14" x14ac:dyDescent="0.25">
      <c r="A4309" s="2">
        <v>43119</v>
      </c>
      <c r="B4309" s="3">
        <v>45577</v>
      </c>
      <c r="C4309" s="4">
        <f>+WEEKNUM(B4309)</f>
        <v>41</v>
      </c>
      <c r="D4309" s="4">
        <f>+MONTH(Tabla4[[#This Row],[FECHA]])</f>
        <v>10</v>
      </c>
      <c r="E4309" s="4">
        <f>+YEAR(B4309)</f>
        <v>2024</v>
      </c>
      <c r="F4309" t="s">
        <v>26739</v>
      </c>
      <c r="H4309" t="s">
        <v>3</v>
      </c>
      <c r="I4309" t="s">
        <v>30</v>
      </c>
      <c r="J4309" t="s">
        <v>22184</v>
      </c>
      <c r="K4309" s="2">
        <v>91520482</v>
      </c>
      <c r="L4309" t="s">
        <v>1</v>
      </c>
      <c r="N4309" s="1" t="s">
        <v>2098</v>
      </c>
    </row>
    <row r="4310" spans="1:14" x14ac:dyDescent="0.25">
      <c r="A4310" s="2">
        <v>43128</v>
      </c>
      <c r="B4310" s="3">
        <v>45577</v>
      </c>
      <c r="C4310" s="4">
        <f>+WEEKNUM(B4310)</f>
        <v>41</v>
      </c>
      <c r="D4310" s="4">
        <f>+MONTH(Tabla4[[#This Row],[FECHA]])</f>
        <v>10</v>
      </c>
      <c r="E4310" s="4">
        <f>+YEAR(B4310)</f>
        <v>2024</v>
      </c>
      <c r="F4310" t="s">
        <v>26473</v>
      </c>
      <c r="G4310" t="s">
        <v>28488</v>
      </c>
      <c r="H4310" t="s">
        <v>3118</v>
      </c>
      <c r="I4310" t="s">
        <v>30</v>
      </c>
      <c r="J4310" t="s">
        <v>4050</v>
      </c>
      <c r="K4310" s="2">
        <v>1143947609</v>
      </c>
      <c r="L4310" t="s">
        <v>38</v>
      </c>
      <c r="M4310" t="s">
        <v>909</v>
      </c>
      <c r="N4310" s="1" t="s">
        <v>2098</v>
      </c>
    </row>
    <row r="4311" spans="1:14" x14ac:dyDescent="0.25">
      <c r="A4311" s="2">
        <v>43068</v>
      </c>
      <c r="B4311" s="3">
        <v>45577</v>
      </c>
      <c r="C4311" s="4">
        <f>+WEEKNUM(B4311)</f>
        <v>41</v>
      </c>
      <c r="D4311" s="4">
        <f>+MONTH(Tabla4[[#This Row],[FECHA]])</f>
        <v>10</v>
      </c>
      <c r="E4311" s="4">
        <f>+YEAR(B4311)</f>
        <v>2024</v>
      </c>
      <c r="F4311" t="s">
        <v>26473</v>
      </c>
      <c r="G4311" t="s">
        <v>28487</v>
      </c>
      <c r="H4311" t="s">
        <v>3118</v>
      </c>
      <c r="I4311" t="s">
        <v>16</v>
      </c>
      <c r="J4311" t="s">
        <v>15580</v>
      </c>
      <c r="K4311" s="2">
        <v>1022403111</v>
      </c>
      <c r="L4311" t="s">
        <v>38</v>
      </c>
      <c r="M4311" t="s">
        <v>1684</v>
      </c>
      <c r="N4311" s="1" t="s">
        <v>1635</v>
      </c>
    </row>
    <row r="4312" spans="1:14" x14ac:dyDescent="0.25">
      <c r="A4312" s="2">
        <v>43071</v>
      </c>
      <c r="B4312" s="3">
        <v>45577</v>
      </c>
      <c r="C4312" s="4">
        <f>+WEEKNUM(B4312)</f>
        <v>41</v>
      </c>
      <c r="D4312" s="4">
        <f>+MONTH(Tabla4[[#This Row],[FECHA]])</f>
        <v>10</v>
      </c>
      <c r="E4312" s="4">
        <f>+YEAR(B4312)</f>
        <v>2024</v>
      </c>
      <c r="F4312" t="s">
        <v>26473</v>
      </c>
      <c r="G4312" t="s">
        <v>28486</v>
      </c>
      <c r="H4312" t="s">
        <v>3118</v>
      </c>
      <c r="I4312" t="s">
        <v>30</v>
      </c>
      <c r="J4312" t="s">
        <v>15570</v>
      </c>
      <c r="K4312" s="2">
        <v>14325023</v>
      </c>
      <c r="L4312" t="s">
        <v>38</v>
      </c>
      <c r="M4312" t="s">
        <v>1684</v>
      </c>
      <c r="N4312" s="1" t="s">
        <v>1635</v>
      </c>
    </row>
    <row r="4313" spans="1:14" x14ac:dyDescent="0.25">
      <c r="A4313" s="2">
        <v>43074</v>
      </c>
      <c r="B4313" s="3">
        <v>45577</v>
      </c>
      <c r="C4313" s="4">
        <f>+WEEKNUM(B4313)</f>
        <v>41</v>
      </c>
      <c r="D4313" s="4">
        <f>+MONTH(Tabla4[[#This Row],[FECHA]])</f>
        <v>10</v>
      </c>
      <c r="E4313" s="4">
        <f>+YEAR(B4313)</f>
        <v>2024</v>
      </c>
      <c r="F4313" t="s">
        <v>26739</v>
      </c>
      <c r="H4313" t="s">
        <v>3</v>
      </c>
      <c r="I4313" t="s">
        <v>16</v>
      </c>
      <c r="J4313" t="s">
        <v>1803</v>
      </c>
      <c r="K4313" s="2">
        <v>1032471215</v>
      </c>
      <c r="L4313" t="s">
        <v>1</v>
      </c>
      <c r="N4313" s="1" t="s">
        <v>1635</v>
      </c>
    </row>
    <row r="4314" spans="1:14" x14ac:dyDescent="0.25">
      <c r="A4314" s="2">
        <v>43078</v>
      </c>
      <c r="B4314" s="3">
        <v>45577</v>
      </c>
      <c r="C4314" s="4">
        <f>+WEEKNUM(B4314)</f>
        <v>41</v>
      </c>
      <c r="D4314" s="4">
        <f>+MONTH(Tabla4[[#This Row],[FECHA]])</f>
        <v>10</v>
      </c>
      <c r="E4314" s="4">
        <f>+YEAR(B4314)</f>
        <v>2024</v>
      </c>
      <c r="F4314" t="s">
        <v>26473</v>
      </c>
      <c r="G4314" t="s">
        <v>28485</v>
      </c>
      <c r="H4314" t="s">
        <v>3118</v>
      </c>
      <c r="I4314" t="s">
        <v>130</v>
      </c>
      <c r="J4314" t="s">
        <v>28484</v>
      </c>
      <c r="K4314" s="2">
        <v>1122120286</v>
      </c>
      <c r="L4314" t="s">
        <v>38</v>
      </c>
      <c r="N4314" s="1" t="s">
        <v>1635</v>
      </c>
    </row>
    <row r="4315" spans="1:14" x14ac:dyDescent="0.25">
      <c r="A4315" s="2">
        <v>43083</v>
      </c>
      <c r="B4315" s="3">
        <v>45577</v>
      </c>
      <c r="C4315" s="4">
        <f>+WEEKNUM(B4315)</f>
        <v>41</v>
      </c>
      <c r="D4315" s="4">
        <f>+MONTH(Tabla4[[#This Row],[FECHA]])</f>
        <v>10</v>
      </c>
      <c r="E4315" s="4">
        <f>+YEAR(B4315)</f>
        <v>2024</v>
      </c>
      <c r="F4315" t="s">
        <v>26631</v>
      </c>
      <c r="H4315" t="s">
        <v>21</v>
      </c>
      <c r="I4315" t="s">
        <v>30</v>
      </c>
      <c r="J4315" t="s">
        <v>28483</v>
      </c>
      <c r="K4315" s="2">
        <v>1130204636</v>
      </c>
      <c r="L4315" t="s">
        <v>1</v>
      </c>
      <c r="N4315" s="1" t="s">
        <v>1635</v>
      </c>
    </row>
    <row r="4316" spans="1:14" x14ac:dyDescent="0.25">
      <c r="A4316" s="2">
        <v>43097</v>
      </c>
      <c r="B4316" s="3">
        <v>45577</v>
      </c>
      <c r="C4316" s="4">
        <f>+WEEKNUM(B4316)</f>
        <v>41</v>
      </c>
      <c r="D4316" s="4">
        <f>+MONTH(Tabla4[[#This Row],[FECHA]])</f>
        <v>10</v>
      </c>
      <c r="E4316" s="4">
        <f>+YEAR(B4316)</f>
        <v>2024</v>
      </c>
      <c r="F4316" t="s">
        <v>26739</v>
      </c>
      <c r="H4316" t="s">
        <v>3</v>
      </c>
      <c r="I4316" t="s">
        <v>33</v>
      </c>
      <c r="J4316" t="s">
        <v>28482</v>
      </c>
      <c r="K4316" s="2">
        <v>79733294</v>
      </c>
      <c r="L4316" t="s">
        <v>1</v>
      </c>
      <c r="N4316" s="1" t="s">
        <v>1635</v>
      </c>
    </row>
    <row r="4317" spans="1:14" x14ac:dyDescent="0.25">
      <c r="A4317" s="2">
        <v>43108</v>
      </c>
      <c r="B4317" s="3">
        <v>45577</v>
      </c>
      <c r="C4317" s="4">
        <f>+WEEKNUM(B4317)</f>
        <v>41</v>
      </c>
      <c r="D4317" s="4">
        <f>+MONTH(Tabla4[[#This Row],[FECHA]])</f>
        <v>10</v>
      </c>
      <c r="E4317" s="4">
        <f>+YEAR(B4317)</f>
        <v>2024</v>
      </c>
      <c r="F4317" t="s">
        <v>25382</v>
      </c>
      <c r="H4317" t="s">
        <v>8</v>
      </c>
      <c r="I4317" t="s">
        <v>33</v>
      </c>
      <c r="J4317" t="s">
        <v>28481</v>
      </c>
      <c r="K4317" s="2">
        <v>1018482307</v>
      </c>
      <c r="L4317" t="s">
        <v>1</v>
      </c>
      <c r="N4317" s="1" t="s">
        <v>1635</v>
      </c>
    </row>
    <row r="4318" spans="1:14" x14ac:dyDescent="0.25">
      <c r="A4318" s="2">
        <v>43111</v>
      </c>
      <c r="B4318" s="3">
        <v>45577</v>
      </c>
      <c r="C4318" s="4">
        <f>+WEEKNUM(B4318)</f>
        <v>41</v>
      </c>
      <c r="D4318" s="4">
        <f>+MONTH(Tabla4[[#This Row],[FECHA]])</f>
        <v>10</v>
      </c>
      <c r="E4318" s="4">
        <f>+YEAR(B4318)</f>
        <v>2024</v>
      </c>
      <c r="F4318" t="s">
        <v>26631</v>
      </c>
      <c r="H4318" t="s">
        <v>3118</v>
      </c>
      <c r="I4318" t="s">
        <v>16</v>
      </c>
      <c r="J4318" t="s">
        <v>28480</v>
      </c>
      <c r="K4318" s="2">
        <v>79428363</v>
      </c>
      <c r="L4318" t="s">
        <v>1</v>
      </c>
      <c r="N4318" s="1" t="s">
        <v>1635</v>
      </c>
    </row>
    <row r="4319" spans="1:14" x14ac:dyDescent="0.25">
      <c r="A4319" s="2">
        <v>43118</v>
      </c>
      <c r="B4319" s="3">
        <v>45577</v>
      </c>
      <c r="C4319" s="4">
        <f>+WEEKNUM(B4319)</f>
        <v>41</v>
      </c>
      <c r="D4319" s="4">
        <f>+MONTH(Tabla4[[#This Row],[FECHA]])</f>
        <v>10</v>
      </c>
      <c r="E4319" s="4">
        <f>+YEAR(B4319)</f>
        <v>2024</v>
      </c>
      <c r="F4319" t="s">
        <v>25382</v>
      </c>
      <c r="H4319" t="s">
        <v>21</v>
      </c>
      <c r="I4319" t="s">
        <v>30</v>
      </c>
      <c r="J4319" t="s">
        <v>8727</v>
      </c>
      <c r="K4319" s="2">
        <v>1013576887</v>
      </c>
      <c r="L4319" t="s">
        <v>1</v>
      </c>
      <c r="N4319" s="1" t="s">
        <v>1635</v>
      </c>
    </row>
    <row r="4320" spans="1:14" x14ac:dyDescent="0.25">
      <c r="A4320" s="2">
        <v>43136</v>
      </c>
      <c r="B4320" s="3">
        <v>45577</v>
      </c>
      <c r="C4320" s="4">
        <f>+WEEKNUM(B4320)</f>
        <v>41</v>
      </c>
      <c r="D4320" s="4">
        <f>+MONTH(Tabla4[[#This Row],[FECHA]])</f>
        <v>10</v>
      </c>
      <c r="E4320" s="4">
        <f>+YEAR(B4320)</f>
        <v>2024</v>
      </c>
      <c r="F4320" t="s">
        <v>26631</v>
      </c>
      <c r="H4320" t="s">
        <v>21</v>
      </c>
      <c r="I4320" t="s">
        <v>33</v>
      </c>
      <c r="J4320" t="s">
        <v>28250</v>
      </c>
      <c r="K4320" s="2">
        <v>1052951132</v>
      </c>
      <c r="L4320" t="s">
        <v>1</v>
      </c>
      <c r="N4320" s="1" t="s">
        <v>1635</v>
      </c>
    </row>
    <row r="4321" spans="1:14" x14ac:dyDescent="0.25">
      <c r="A4321" s="2">
        <v>43066</v>
      </c>
      <c r="B4321" s="3">
        <v>45577</v>
      </c>
      <c r="C4321" s="4">
        <f>+WEEKNUM(B4321)</f>
        <v>41</v>
      </c>
      <c r="D4321" s="4">
        <f>+MONTH(Tabla4[[#This Row],[FECHA]])</f>
        <v>10</v>
      </c>
      <c r="E4321" s="4">
        <f>+YEAR(B4321)</f>
        <v>2024</v>
      </c>
      <c r="F4321" t="s">
        <v>26473</v>
      </c>
      <c r="G4321" t="s">
        <v>28479</v>
      </c>
      <c r="H4321" t="s">
        <v>3118</v>
      </c>
      <c r="I4321" t="s">
        <v>16</v>
      </c>
      <c r="J4321" t="s">
        <v>1192</v>
      </c>
      <c r="K4321" s="2">
        <v>1020842970</v>
      </c>
      <c r="L4321" t="s">
        <v>38</v>
      </c>
      <c r="M4321" t="s">
        <v>2122</v>
      </c>
      <c r="N4321" s="1" t="s">
        <v>901</v>
      </c>
    </row>
    <row r="4322" spans="1:14" x14ac:dyDescent="0.25">
      <c r="A4322" s="2">
        <v>43077</v>
      </c>
      <c r="B4322" s="3">
        <v>45577</v>
      </c>
      <c r="C4322" s="4">
        <f>+WEEKNUM(B4322)</f>
        <v>41</v>
      </c>
      <c r="D4322" s="4">
        <f>+MONTH(Tabla4[[#This Row],[FECHA]])</f>
        <v>10</v>
      </c>
      <c r="E4322" s="4">
        <f>+YEAR(B4322)</f>
        <v>2024</v>
      </c>
      <c r="F4322" t="s">
        <v>25382</v>
      </c>
      <c r="H4322" t="s">
        <v>3</v>
      </c>
      <c r="I4322" t="s">
        <v>16</v>
      </c>
      <c r="J4322" t="s">
        <v>28478</v>
      </c>
      <c r="K4322" s="2">
        <v>1016037336</v>
      </c>
      <c r="L4322" t="s">
        <v>1</v>
      </c>
      <c r="N4322" s="1" t="s">
        <v>901</v>
      </c>
    </row>
    <row r="4323" spans="1:14" x14ac:dyDescent="0.25">
      <c r="A4323" s="2">
        <v>43086</v>
      </c>
      <c r="B4323" s="3">
        <v>45577</v>
      </c>
      <c r="C4323" s="4">
        <f>+WEEKNUM(B4323)</f>
        <v>41</v>
      </c>
      <c r="D4323" s="4">
        <f>+MONTH(Tabla4[[#This Row],[FECHA]])</f>
        <v>10</v>
      </c>
      <c r="E4323" s="4">
        <f>+YEAR(B4323)</f>
        <v>2024</v>
      </c>
      <c r="F4323" t="s">
        <v>26631</v>
      </c>
      <c r="H4323" t="s">
        <v>8</v>
      </c>
      <c r="I4323" t="s">
        <v>33</v>
      </c>
      <c r="J4323" t="s">
        <v>4708</v>
      </c>
      <c r="K4323" s="2">
        <v>1093797503</v>
      </c>
      <c r="L4323" t="s">
        <v>1</v>
      </c>
      <c r="N4323" s="1" t="s">
        <v>901</v>
      </c>
    </row>
    <row r="4324" spans="1:14" x14ac:dyDescent="0.25">
      <c r="A4324" s="2">
        <v>43089</v>
      </c>
      <c r="B4324" s="3">
        <v>45577</v>
      </c>
      <c r="C4324" s="4">
        <f>+WEEKNUM(B4324)</f>
        <v>41</v>
      </c>
      <c r="D4324" s="4">
        <f>+MONTH(Tabla4[[#This Row],[FECHA]])</f>
        <v>10</v>
      </c>
      <c r="E4324" s="4">
        <f>+YEAR(B4324)</f>
        <v>2024</v>
      </c>
      <c r="F4324" t="s">
        <v>26631</v>
      </c>
      <c r="H4324" t="s">
        <v>8</v>
      </c>
      <c r="I4324" t="s">
        <v>16</v>
      </c>
      <c r="J4324" t="s">
        <v>7503</v>
      </c>
      <c r="K4324" s="2">
        <v>79875863</v>
      </c>
      <c r="L4324" t="s">
        <v>1</v>
      </c>
      <c r="N4324" s="1" t="s">
        <v>901</v>
      </c>
    </row>
    <row r="4325" spans="1:14" x14ac:dyDescent="0.25">
      <c r="A4325" s="2">
        <v>43092</v>
      </c>
      <c r="B4325" s="3">
        <v>45577</v>
      </c>
      <c r="C4325" s="4">
        <f>+WEEKNUM(B4325)</f>
        <v>41</v>
      </c>
      <c r="D4325" s="4">
        <f>+MONTH(Tabla4[[#This Row],[FECHA]])</f>
        <v>10</v>
      </c>
      <c r="E4325" s="4">
        <f>+YEAR(B4325)</f>
        <v>2024</v>
      </c>
      <c r="F4325" t="s">
        <v>25382</v>
      </c>
      <c r="H4325" t="s">
        <v>3</v>
      </c>
      <c r="I4325" t="s">
        <v>30</v>
      </c>
      <c r="J4325" t="s">
        <v>7373</v>
      </c>
      <c r="K4325" s="2">
        <v>42827886</v>
      </c>
      <c r="L4325" t="s">
        <v>1</v>
      </c>
      <c r="N4325" s="1" t="s">
        <v>901</v>
      </c>
    </row>
    <row r="4326" spans="1:14" x14ac:dyDescent="0.25">
      <c r="A4326" s="2">
        <v>43096</v>
      </c>
      <c r="B4326" s="3">
        <v>45577</v>
      </c>
      <c r="C4326" s="4">
        <f>+WEEKNUM(B4326)</f>
        <v>41</v>
      </c>
      <c r="D4326" s="4">
        <f>+MONTH(Tabla4[[#This Row],[FECHA]])</f>
        <v>10</v>
      </c>
      <c r="E4326" s="4">
        <f>+YEAR(B4326)</f>
        <v>2024</v>
      </c>
      <c r="F4326" t="s">
        <v>26631</v>
      </c>
      <c r="H4326" t="s">
        <v>3</v>
      </c>
      <c r="I4326" t="s">
        <v>16</v>
      </c>
      <c r="J4326" t="s">
        <v>17537</v>
      </c>
      <c r="K4326" s="2">
        <v>1057602177</v>
      </c>
      <c r="L4326" t="s">
        <v>1</v>
      </c>
      <c r="N4326" s="1" t="s">
        <v>901</v>
      </c>
    </row>
    <row r="4327" spans="1:14" x14ac:dyDescent="0.25">
      <c r="A4327" s="2">
        <v>43105</v>
      </c>
      <c r="B4327" s="3">
        <v>45577</v>
      </c>
      <c r="C4327" s="4">
        <f>+WEEKNUM(B4327)</f>
        <v>41</v>
      </c>
      <c r="D4327" s="4">
        <f>+MONTH(Tabla4[[#This Row],[FECHA]])</f>
        <v>10</v>
      </c>
      <c r="E4327" s="4">
        <f>+YEAR(B4327)</f>
        <v>2024</v>
      </c>
      <c r="F4327" t="s">
        <v>25382</v>
      </c>
      <c r="H4327" t="s">
        <v>3</v>
      </c>
      <c r="I4327" t="s">
        <v>33</v>
      </c>
      <c r="J4327" t="s">
        <v>28477</v>
      </c>
      <c r="K4327" s="2">
        <v>1018442652</v>
      </c>
      <c r="L4327" t="s">
        <v>1</v>
      </c>
      <c r="N4327" s="1" t="s">
        <v>901</v>
      </c>
    </row>
    <row r="4328" spans="1:14" x14ac:dyDescent="0.25">
      <c r="A4328" s="2">
        <v>43124</v>
      </c>
      <c r="B4328" s="3">
        <v>45577</v>
      </c>
      <c r="C4328" s="4">
        <f>+WEEKNUM(B4328)</f>
        <v>41</v>
      </c>
      <c r="D4328" s="4">
        <f>+MONTH(Tabla4[[#This Row],[FECHA]])</f>
        <v>10</v>
      </c>
      <c r="E4328" s="4">
        <f>+YEAR(B4328)</f>
        <v>2024</v>
      </c>
      <c r="F4328" t="s">
        <v>25382</v>
      </c>
      <c r="H4328" t="s">
        <v>3</v>
      </c>
      <c r="I4328" t="s">
        <v>997</v>
      </c>
      <c r="J4328" t="s">
        <v>27943</v>
      </c>
      <c r="K4328" s="2">
        <v>80408852</v>
      </c>
      <c r="L4328" t="s">
        <v>1</v>
      </c>
      <c r="N4328" s="1" t="s">
        <v>901</v>
      </c>
    </row>
    <row r="4329" spans="1:14" x14ac:dyDescent="0.25">
      <c r="A4329" s="2">
        <v>72089</v>
      </c>
      <c r="B4329" s="3" t="s">
        <v>28476</v>
      </c>
      <c r="C4329" s="4">
        <f>+WEEKNUM(Tabla4[[#This Row],[FECHA]])</f>
        <v>43</v>
      </c>
      <c r="D4329" s="4">
        <f>+MONTH(Tabla4[[#This Row],[FECHA]])</f>
        <v>10</v>
      </c>
      <c r="E4329" s="4">
        <f>+YEAR(B4329)</f>
        <v>2025</v>
      </c>
      <c r="F4329" t="s">
        <v>12891</v>
      </c>
      <c r="G4329" t="s">
        <v>28475</v>
      </c>
      <c r="H4329" t="s">
        <v>3</v>
      </c>
      <c r="I4329" t="s">
        <v>30</v>
      </c>
      <c r="J4329" t="s">
        <v>272</v>
      </c>
      <c r="K4329" s="2">
        <v>1022403611</v>
      </c>
      <c r="L4329" t="s">
        <v>38</v>
      </c>
      <c r="M4329" t="s">
        <v>255</v>
      </c>
      <c r="N4329" s="1" t="s">
        <v>246</v>
      </c>
    </row>
    <row r="4330" spans="1:14" x14ac:dyDescent="0.25">
      <c r="A4330" s="2">
        <v>72099</v>
      </c>
      <c r="B4330" s="3" t="s">
        <v>28474</v>
      </c>
      <c r="C4330" s="4">
        <f>+WEEKNUM(Tabla4[[#This Row],[FECHA]])</f>
        <v>43</v>
      </c>
      <c r="D4330" s="4">
        <f>+MONTH(Tabla4[[#This Row],[FECHA]])</f>
        <v>10</v>
      </c>
      <c r="E4330" s="4">
        <f>+YEAR(B4330)</f>
        <v>2025</v>
      </c>
      <c r="F4330" t="s">
        <v>12891</v>
      </c>
      <c r="G4330" t="s">
        <v>28473</v>
      </c>
      <c r="H4330" t="s">
        <v>3</v>
      </c>
      <c r="I4330" t="s">
        <v>16</v>
      </c>
      <c r="J4330" t="s">
        <v>13685</v>
      </c>
      <c r="K4330" s="2">
        <v>1120743060</v>
      </c>
      <c r="L4330" t="s">
        <v>38</v>
      </c>
      <c r="M4330" t="s">
        <v>259</v>
      </c>
      <c r="N4330" s="1" t="s">
        <v>246</v>
      </c>
    </row>
    <row r="4331" spans="1:14" x14ac:dyDescent="0.25">
      <c r="A4331" s="2">
        <v>72106</v>
      </c>
      <c r="B4331" s="3" t="s">
        <v>28472</v>
      </c>
      <c r="C4331" s="4">
        <f>+WEEKNUM(Tabla4[[#This Row],[FECHA]])</f>
        <v>43</v>
      </c>
      <c r="D4331" s="4">
        <f>+MONTH(Tabla4[[#This Row],[FECHA]])</f>
        <v>10</v>
      </c>
      <c r="E4331" s="4">
        <f>+YEAR(B4331)</f>
        <v>2025</v>
      </c>
      <c r="F4331" t="s">
        <v>12891</v>
      </c>
      <c r="H4331" t="s">
        <v>3</v>
      </c>
      <c r="I4331" t="s">
        <v>30</v>
      </c>
      <c r="J4331" t="s">
        <v>18110</v>
      </c>
      <c r="K4331" s="2">
        <v>41456175</v>
      </c>
      <c r="L4331" t="s">
        <v>55</v>
      </c>
      <c r="M4331" t="s">
        <v>307</v>
      </c>
      <c r="N4331" s="1" t="s">
        <v>246</v>
      </c>
    </row>
    <row r="4332" spans="1:14" x14ac:dyDescent="0.25">
      <c r="A4332" s="2">
        <v>72115</v>
      </c>
      <c r="B4332" s="3" t="s">
        <v>28471</v>
      </c>
      <c r="C4332" s="4">
        <f>+WEEKNUM(Tabla4[[#This Row],[FECHA]])</f>
        <v>43</v>
      </c>
      <c r="D4332" s="4">
        <f>+MONTH(Tabla4[[#This Row],[FECHA]])</f>
        <v>10</v>
      </c>
      <c r="E4332" s="4">
        <f>+YEAR(B4332)</f>
        <v>2025</v>
      </c>
      <c r="F4332" t="s">
        <v>12891</v>
      </c>
      <c r="G4332" t="s">
        <v>28470</v>
      </c>
      <c r="H4332" t="s">
        <v>8</v>
      </c>
      <c r="I4332" t="s">
        <v>30</v>
      </c>
      <c r="J4332" t="s">
        <v>28469</v>
      </c>
      <c r="K4332" s="2">
        <v>1098699472</v>
      </c>
      <c r="L4332" t="s">
        <v>38</v>
      </c>
      <c r="M4332" t="s">
        <v>307</v>
      </c>
      <c r="N4332" s="1" t="s">
        <v>246</v>
      </c>
    </row>
    <row r="4333" spans="1:14" x14ac:dyDescent="0.25">
      <c r="A4333" s="2">
        <v>72119</v>
      </c>
      <c r="B4333" s="3" t="s">
        <v>28468</v>
      </c>
      <c r="C4333" s="4">
        <f>+WEEKNUM(Tabla4[[#This Row],[FECHA]])</f>
        <v>43</v>
      </c>
      <c r="D4333" s="4">
        <f>+MONTH(Tabla4[[#This Row],[FECHA]])</f>
        <v>10</v>
      </c>
      <c r="E4333" s="4">
        <f>+YEAR(B4333)</f>
        <v>2025</v>
      </c>
      <c r="G4333" t="s">
        <v>28467</v>
      </c>
      <c r="H4333" t="s">
        <v>275</v>
      </c>
      <c r="I4333" t="s">
        <v>16</v>
      </c>
      <c r="J4333" t="s">
        <v>6153</v>
      </c>
      <c r="K4333" s="2">
        <v>1030580047</v>
      </c>
      <c r="L4333" t="s">
        <v>38</v>
      </c>
      <c r="M4333" t="s">
        <v>255</v>
      </c>
      <c r="N4333" s="1" t="s">
        <v>246</v>
      </c>
    </row>
    <row r="4334" spans="1:14" x14ac:dyDescent="0.25">
      <c r="A4334" s="2">
        <v>72122</v>
      </c>
      <c r="B4334" s="3" t="s">
        <v>28466</v>
      </c>
      <c r="C4334" s="4">
        <f>+WEEKNUM(Tabla4[[#This Row],[FECHA]])</f>
        <v>43</v>
      </c>
      <c r="D4334" s="4">
        <f>+MONTH(Tabla4[[#This Row],[FECHA]])</f>
        <v>10</v>
      </c>
      <c r="E4334" s="4">
        <f>+YEAR(B4334)</f>
        <v>2025</v>
      </c>
      <c r="F4334" t="s">
        <v>12891</v>
      </c>
      <c r="G4334" t="s">
        <v>28465</v>
      </c>
      <c r="H4334" t="s">
        <v>3</v>
      </c>
      <c r="I4334" t="s">
        <v>130</v>
      </c>
      <c r="J4334" t="s">
        <v>14846</v>
      </c>
      <c r="K4334" s="2">
        <v>1030579784</v>
      </c>
      <c r="L4334" t="s">
        <v>38</v>
      </c>
      <c r="M4334" t="s">
        <v>307</v>
      </c>
      <c r="N4334" s="1" t="s">
        <v>246</v>
      </c>
    </row>
    <row r="4335" spans="1:14" x14ac:dyDescent="0.25">
      <c r="A4335" s="2">
        <v>72134</v>
      </c>
      <c r="B4335" s="3" t="s">
        <v>28464</v>
      </c>
      <c r="C4335" s="4">
        <f>+WEEKNUM(Tabla4[[#This Row],[FECHA]])</f>
        <v>43</v>
      </c>
      <c r="D4335" s="4">
        <f>+MONTH(Tabla4[[#This Row],[FECHA]])</f>
        <v>10</v>
      </c>
      <c r="E4335" s="4">
        <f>+YEAR(B4335)</f>
        <v>2025</v>
      </c>
      <c r="F4335" t="s">
        <v>12891</v>
      </c>
      <c r="G4335" t="s">
        <v>28463</v>
      </c>
      <c r="H4335" t="s">
        <v>3</v>
      </c>
      <c r="I4335" t="s">
        <v>16</v>
      </c>
      <c r="J4335" t="s">
        <v>20428</v>
      </c>
      <c r="K4335" s="2">
        <v>731648</v>
      </c>
      <c r="L4335" t="s">
        <v>38</v>
      </c>
      <c r="M4335" t="s">
        <v>259</v>
      </c>
      <c r="N4335" s="1" t="s">
        <v>246</v>
      </c>
    </row>
    <row r="4336" spans="1:14" x14ac:dyDescent="0.25">
      <c r="A4336" s="2">
        <v>72135</v>
      </c>
      <c r="B4336" s="3" t="s">
        <v>28462</v>
      </c>
      <c r="C4336" s="4">
        <f>+WEEKNUM(Tabla4[[#This Row],[FECHA]])</f>
        <v>43</v>
      </c>
      <c r="D4336" s="4">
        <f>+MONTH(Tabla4[[#This Row],[FECHA]])</f>
        <v>10</v>
      </c>
      <c r="E4336" s="4">
        <f>+YEAR(B4336)</f>
        <v>2025</v>
      </c>
      <c r="F4336" t="s">
        <v>12105</v>
      </c>
      <c r="G4336" t="s">
        <v>28461</v>
      </c>
      <c r="H4336" t="s">
        <v>916</v>
      </c>
      <c r="I4336" s="2">
        <v>700</v>
      </c>
      <c r="J4336" t="s">
        <v>2868</v>
      </c>
      <c r="K4336" s="2">
        <v>93391293</v>
      </c>
      <c r="L4336" t="s">
        <v>38</v>
      </c>
      <c r="M4336" t="s">
        <v>255</v>
      </c>
      <c r="N4336" s="1" t="s">
        <v>246</v>
      </c>
    </row>
    <row r="4337" spans="1:14" x14ac:dyDescent="0.25">
      <c r="A4337" s="2">
        <v>72137</v>
      </c>
      <c r="B4337" s="3" t="s">
        <v>28460</v>
      </c>
      <c r="C4337" s="4">
        <f>+WEEKNUM(Tabla4[[#This Row],[FECHA]])</f>
        <v>43</v>
      </c>
      <c r="D4337" s="4">
        <f>+MONTH(Tabla4[[#This Row],[FECHA]])</f>
        <v>10</v>
      </c>
      <c r="E4337" s="4">
        <f>+YEAR(B4337)</f>
        <v>2025</v>
      </c>
      <c r="F4337" t="s">
        <v>12891</v>
      </c>
      <c r="G4337" t="s">
        <v>28459</v>
      </c>
      <c r="H4337" t="s">
        <v>21</v>
      </c>
      <c r="I4337" t="s">
        <v>30</v>
      </c>
      <c r="J4337" t="s">
        <v>626</v>
      </c>
      <c r="K4337" s="2">
        <v>80192109</v>
      </c>
      <c r="L4337" t="s">
        <v>38</v>
      </c>
      <c r="M4337" t="s">
        <v>259</v>
      </c>
      <c r="N4337" s="1" t="s">
        <v>246</v>
      </c>
    </row>
    <row r="4338" spans="1:14" x14ac:dyDescent="0.25">
      <c r="A4338" s="2">
        <v>72142</v>
      </c>
      <c r="B4338" s="3" t="s">
        <v>28458</v>
      </c>
      <c r="C4338" s="4">
        <f>+WEEKNUM(Tabla4[[#This Row],[FECHA]])</f>
        <v>43</v>
      </c>
      <c r="D4338" s="4">
        <f>+MONTH(Tabla4[[#This Row],[FECHA]])</f>
        <v>10</v>
      </c>
      <c r="E4338" s="4">
        <f>+YEAR(B4338)</f>
        <v>2025</v>
      </c>
      <c r="F4338" t="s">
        <v>12891</v>
      </c>
      <c r="G4338" t="s">
        <v>28457</v>
      </c>
      <c r="H4338" t="s">
        <v>3</v>
      </c>
      <c r="I4338" t="s">
        <v>33</v>
      </c>
      <c r="J4338" t="s">
        <v>6469</v>
      </c>
      <c r="K4338" s="2">
        <v>800084089</v>
      </c>
      <c r="L4338" t="s">
        <v>38</v>
      </c>
      <c r="M4338" t="s">
        <v>255</v>
      </c>
      <c r="N4338" s="1" t="s">
        <v>246</v>
      </c>
    </row>
    <row r="4339" spans="1:14" x14ac:dyDescent="0.25">
      <c r="A4339" s="2">
        <v>42968</v>
      </c>
      <c r="B4339" s="3">
        <v>45576</v>
      </c>
      <c r="C4339" s="4">
        <f>+WEEKNUM(B4339)</f>
        <v>41</v>
      </c>
      <c r="D4339" s="4">
        <f>+MONTH(Tabla4[[#This Row],[FECHA]])</f>
        <v>10</v>
      </c>
      <c r="E4339" s="4">
        <f>+YEAR(B4339)</f>
        <v>2024</v>
      </c>
      <c r="F4339" t="s">
        <v>26631</v>
      </c>
      <c r="H4339" t="s">
        <v>3</v>
      </c>
      <c r="I4339" t="s">
        <v>16</v>
      </c>
      <c r="J4339" t="s">
        <v>26464</v>
      </c>
      <c r="K4339" s="2">
        <v>1014211147</v>
      </c>
      <c r="L4339" t="s">
        <v>58</v>
      </c>
      <c r="M4339" t="s">
        <v>937</v>
      </c>
      <c r="N4339" s="1" t="s">
        <v>2098</v>
      </c>
    </row>
    <row r="4340" spans="1:14" x14ac:dyDescent="0.25">
      <c r="A4340" s="2">
        <v>42970</v>
      </c>
      <c r="B4340" s="3">
        <v>45576</v>
      </c>
      <c r="C4340" s="4">
        <f>+WEEKNUM(B4340)</f>
        <v>41</v>
      </c>
      <c r="D4340" s="4">
        <f>+MONTH(Tabla4[[#This Row],[FECHA]])</f>
        <v>10</v>
      </c>
      <c r="E4340" s="4">
        <f>+YEAR(B4340)</f>
        <v>2024</v>
      </c>
      <c r="F4340" t="s">
        <v>25452</v>
      </c>
      <c r="G4340" t="s">
        <v>28456</v>
      </c>
      <c r="H4340" t="s">
        <v>3118</v>
      </c>
      <c r="I4340" t="s">
        <v>16</v>
      </c>
      <c r="J4340" t="s">
        <v>3553</v>
      </c>
      <c r="K4340" s="2">
        <v>1085300127</v>
      </c>
      <c r="L4340" t="s">
        <v>38</v>
      </c>
      <c r="N4340" s="1" t="s">
        <v>2098</v>
      </c>
    </row>
    <row r="4341" spans="1:14" x14ac:dyDescent="0.25">
      <c r="A4341" s="2">
        <v>42976</v>
      </c>
      <c r="B4341" s="3">
        <v>45576</v>
      </c>
      <c r="C4341" s="4">
        <f>+WEEKNUM(B4341)</f>
        <v>41</v>
      </c>
      <c r="D4341" s="4">
        <f>+MONTH(Tabla4[[#This Row],[FECHA]])</f>
        <v>10</v>
      </c>
      <c r="E4341" s="4">
        <f>+YEAR(B4341)</f>
        <v>2024</v>
      </c>
      <c r="F4341" t="s">
        <v>25452</v>
      </c>
      <c r="G4341" t="s">
        <v>28455</v>
      </c>
      <c r="H4341" t="s">
        <v>3118</v>
      </c>
      <c r="I4341" t="s">
        <v>30</v>
      </c>
      <c r="J4341" t="s">
        <v>7133</v>
      </c>
      <c r="K4341" s="2">
        <v>1496914</v>
      </c>
      <c r="L4341" t="s">
        <v>38</v>
      </c>
      <c r="M4341" t="s">
        <v>2106</v>
      </c>
      <c r="N4341" s="1" t="s">
        <v>2098</v>
      </c>
    </row>
    <row r="4342" spans="1:14" x14ac:dyDescent="0.25">
      <c r="A4342" s="2">
        <v>42981</v>
      </c>
      <c r="B4342" s="3">
        <v>45576</v>
      </c>
      <c r="C4342" s="4">
        <f>+WEEKNUM(B4342)</f>
        <v>41</v>
      </c>
      <c r="D4342" s="4">
        <f>+MONTH(Tabla4[[#This Row],[FECHA]])</f>
        <v>10</v>
      </c>
      <c r="E4342" s="4">
        <f>+YEAR(B4342)</f>
        <v>2024</v>
      </c>
      <c r="F4342" t="s">
        <v>25452</v>
      </c>
      <c r="G4342" t="s">
        <v>28454</v>
      </c>
      <c r="H4342" t="s">
        <v>3118</v>
      </c>
      <c r="I4342" t="s">
        <v>130</v>
      </c>
      <c r="J4342" t="s">
        <v>7182</v>
      </c>
      <c r="K4342" s="2">
        <v>79480262</v>
      </c>
      <c r="L4342" t="s">
        <v>38</v>
      </c>
      <c r="M4342" t="s">
        <v>909</v>
      </c>
      <c r="N4342" s="1" t="s">
        <v>2098</v>
      </c>
    </row>
    <row r="4343" spans="1:14" x14ac:dyDescent="0.25">
      <c r="A4343" s="2">
        <v>42986</v>
      </c>
      <c r="B4343" s="3">
        <v>45576</v>
      </c>
      <c r="C4343" s="4">
        <f>+WEEKNUM(B4343)</f>
        <v>41</v>
      </c>
      <c r="D4343" s="4">
        <f>+MONTH(Tabla4[[#This Row],[FECHA]])</f>
        <v>10</v>
      </c>
      <c r="E4343" s="4">
        <f>+YEAR(B4343)</f>
        <v>2024</v>
      </c>
      <c r="F4343" t="s">
        <v>25452</v>
      </c>
      <c r="G4343" t="s">
        <v>28453</v>
      </c>
      <c r="H4343" t="s">
        <v>3118</v>
      </c>
      <c r="I4343" t="s">
        <v>30</v>
      </c>
      <c r="J4343" t="s">
        <v>22241</v>
      </c>
      <c r="K4343" s="2">
        <v>1015415251</v>
      </c>
      <c r="L4343" t="s">
        <v>38</v>
      </c>
      <c r="M4343" t="s">
        <v>2106</v>
      </c>
      <c r="N4343" s="1" t="s">
        <v>2098</v>
      </c>
    </row>
    <row r="4344" spans="1:14" x14ac:dyDescent="0.25">
      <c r="A4344" s="2">
        <v>42988</v>
      </c>
      <c r="B4344" s="3">
        <v>45576</v>
      </c>
      <c r="C4344" s="4">
        <f>+WEEKNUM(B4344)</f>
        <v>41</v>
      </c>
      <c r="D4344" s="4">
        <f>+MONTH(Tabla4[[#This Row],[FECHA]])</f>
        <v>10</v>
      </c>
      <c r="E4344" s="4">
        <f>+YEAR(B4344)</f>
        <v>2024</v>
      </c>
      <c r="F4344" t="s">
        <v>26631</v>
      </c>
      <c r="H4344" t="s">
        <v>3</v>
      </c>
      <c r="I4344" t="s">
        <v>130</v>
      </c>
      <c r="J4344" t="s">
        <v>28452</v>
      </c>
      <c r="K4344" s="2">
        <v>1013627297</v>
      </c>
      <c r="L4344" t="s">
        <v>256</v>
      </c>
      <c r="M4344" t="s">
        <v>937</v>
      </c>
      <c r="N4344" s="1" t="s">
        <v>2098</v>
      </c>
    </row>
    <row r="4345" spans="1:14" x14ac:dyDescent="0.25">
      <c r="A4345" s="2">
        <v>43005</v>
      </c>
      <c r="B4345" s="3">
        <v>45576</v>
      </c>
      <c r="C4345" s="4">
        <f>+WEEKNUM(B4345)</f>
        <v>41</v>
      </c>
      <c r="D4345" s="4">
        <f>+MONTH(Tabla4[[#This Row],[FECHA]])</f>
        <v>10</v>
      </c>
      <c r="E4345" s="4">
        <f>+YEAR(B4345)</f>
        <v>2024</v>
      </c>
      <c r="F4345" t="s">
        <v>26473</v>
      </c>
      <c r="H4345" t="s">
        <v>133</v>
      </c>
      <c r="I4345" t="s">
        <v>33</v>
      </c>
      <c r="J4345" t="s">
        <v>22026</v>
      </c>
      <c r="K4345" s="2">
        <v>80067137</v>
      </c>
      <c r="L4345" t="s">
        <v>55</v>
      </c>
      <c r="M4345" t="s">
        <v>2106</v>
      </c>
      <c r="N4345" s="1" t="s">
        <v>2098</v>
      </c>
    </row>
    <row r="4346" spans="1:14" x14ac:dyDescent="0.25">
      <c r="A4346" s="2">
        <v>43007</v>
      </c>
      <c r="B4346" s="3">
        <v>45576</v>
      </c>
      <c r="C4346" s="4">
        <f>+WEEKNUM(B4346)</f>
        <v>41</v>
      </c>
      <c r="D4346" s="4">
        <f>+MONTH(Tabla4[[#This Row],[FECHA]])</f>
        <v>10</v>
      </c>
      <c r="E4346" s="4">
        <f>+YEAR(B4346)</f>
        <v>2024</v>
      </c>
      <c r="F4346" t="s">
        <v>25452</v>
      </c>
      <c r="G4346" t="s">
        <v>28451</v>
      </c>
      <c r="H4346" t="s">
        <v>3118</v>
      </c>
      <c r="I4346" t="s">
        <v>16</v>
      </c>
      <c r="J4346" t="s">
        <v>28450</v>
      </c>
      <c r="K4346" s="2">
        <v>1019117367</v>
      </c>
      <c r="L4346" t="s">
        <v>38</v>
      </c>
      <c r="M4346" t="s">
        <v>2135</v>
      </c>
      <c r="N4346" s="1" t="s">
        <v>2098</v>
      </c>
    </row>
    <row r="4347" spans="1:14" x14ac:dyDescent="0.25">
      <c r="A4347" s="2">
        <v>43010</v>
      </c>
      <c r="B4347" s="3">
        <v>45576</v>
      </c>
      <c r="C4347" s="4">
        <f>+WEEKNUM(B4347)</f>
        <v>41</v>
      </c>
      <c r="D4347" s="4">
        <f>+MONTH(Tabla4[[#This Row],[FECHA]])</f>
        <v>10</v>
      </c>
      <c r="E4347" s="4">
        <f>+YEAR(B4347)</f>
        <v>2024</v>
      </c>
      <c r="F4347" t="s">
        <v>25452</v>
      </c>
      <c r="H4347" t="s">
        <v>3118</v>
      </c>
      <c r="I4347" t="s">
        <v>33</v>
      </c>
      <c r="J4347" t="s">
        <v>28449</v>
      </c>
      <c r="K4347" s="2">
        <v>7705383</v>
      </c>
      <c r="L4347" t="s">
        <v>55</v>
      </c>
      <c r="M4347" t="s">
        <v>937</v>
      </c>
      <c r="N4347" s="1" t="s">
        <v>2098</v>
      </c>
    </row>
    <row r="4348" spans="1:14" x14ac:dyDescent="0.25">
      <c r="A4348" s="2">
        <v>43012</v>
      </c>
      <c r="B4348" s="3">
        <v>45576</v>
      </c>
      <c r="C4348" s="4">
        <f>+WEEKNUM(B4348)</f>
        <v>41</v>
      </c>
      <c r="D4348" s="4">
        <f>+MONTH(Tabla4[[#This Row],[FECHA]])</f>
        <v>10</v>
      </c>
      <c r="E4348" s="4">
        <f>+YEAR(B4348)</f>
        <v>2024</v>
      </c>
      <c r="F4348" t="s">
        <v>26473</v>
      </c>
      <c r="G4348" t="s">
        <v>28448</v>
      </c>
      <c r="H4348" t="s">
        <v>3118</v>
      </c>
      <c r="I4348" t="s">
        <v>16</v>
      </c>
      <c r="J4348" t="s">
        <v>24329</v>
      </c>
      <c r="K4348" s="2">
        <v>1136888701</v>
      </c>
      <c r="L4348" t="s">
        <v>38</v>
      </c>
      <c r="M4348" t="s">
        <v>2106</v>
      </c>
      <c r="N4348" s="1" t="s">
        <v>2098</v>
      </c>
    </row>
    <row r="4349" spans="1:14" x14ac:dyDescent="0.25">
      <c r="A4349" s="2">
        <v>43015</v>
      </c>
      <c r="B4349" s="3">
        <v>45576</v>
      </c>
      <c r="C4349" s="4">
        <f>+WEEKNUM(B4349)</f>
        <v>41</v>
      </c>
      <c r="D4349" s="4">
        <f>+MONTH(Tabla4[[#This Row],[FECHA]])</f>
        <v>10</v>
      </c>
      <c r="E4349" s="4">
        <f>+YEAR(B4349)</f>
        <v>2024</v>
      </c>
      <c r="F4349" t="s">
        <v>26473</v>
      </c>
      <c r="H4349" t="s">
        <v>3118</v>
      </c>
      <c r="I4349" t="s">
        <v>4867</v>
      </c>
      <c r="J4349" t="s">
        <v>5996</v>
      </c>
      <c r="K4349" s="2">
        <v>1022434169</v>
      </c>
      <c r="L4349" t="s">
        <v>55</v>
      </c>
      <c r="M4349" t="s">
        <v>2106</v>
      </c>
      <c r="N4349" s="1" t="s">
        <v>2098</v>
      </c>
    </row>
    <row r="4350" spans="1:14" x14ac:dyDescent="0.25">
      <c r="A4350" s="2">
        <v>43019</v>
      </c>
      <c r="B4350" s="3">
        <v>45576</v>
      </c>
      <c r="C4350" s="4">
        <f>+WEEKNUM(B4350)</f>
        <v>41</v>
      </c>
      <c r="D4350" s="4">
        <f>+MONTH(Tabla4[[#This Row],[FECHA]])</f>
        <v>10</v>
      </c>
      <c r="E4350" s="4">
        <f>+YEAR(B4350)</f>
        <v>2024</v>
      </c>
      <c r="F4350" t="s">
        <v>25452</v>
      </c>
      <c r="H4350" t="s">
        <v>3118</v>
      </c>
      <c r="I4350" t="s">
        <v>33</v>
      </c>
      <c r="J4350" t="s">
        <v>17145</v>
      </c>
      <c r="K4350" s="2">
        <v>1010169867</v>
      </c>
      <c r="L4350" t="s">
        <v>55</v>
      </c>
      <c r="M4350" t="s">
        <v>909</v>
      </c>
      <c r="N4350" s="1" t="s">
        <v>2098</v>
      </c>
    </row>
    <row r="4351" spans="1:14" x14ac:dyDescent="0.25">
      <c r="A4351" s="2">
        <v>43020</v>
      </c>
      <c r="B4351" s="3">
        <v>45576</v>
      </c>
      <c r="C4351" s="4">
        <f>+WEEKNUM(B4351)</f>
        <v>41</v>
      </c>
      <c r="D4351" s="4">
        <f>+MONTH(Tabla4[[#This Row],[FECHA]])</f>
        <v>10</v>
      </c>
      <c r="E4351" s="4">
        <f>+YEAR(B4351)</f>
        <v>2024</v>
      </c>
      <c r="F4351" t="s">
        <v>26631</v>
      </c>
      <c r="H4351" t="s">
        <v>21</v>
      </c>
      <c r="I4351" t="s">
        <v>33</v>
      </c>
      <c r="J4351" t="s">
        <v>2241</v>
      </c>
      <c r="K4351" s="2">
        <v>1136883898</v>
      </c>
      <c r="L4351" t="s">
        <v>1</v>
      </c>
      <c r="N4351" s="1" t="s">
        <v>2098</v>
      </c>
    </row>
    <row r="4352" spans="1:14" x14ac:dyDescent="0.25">
      <c r="A4352" s="2">
        <v>43037</v>
      </c>
      <c r="B4352" s="3">
        <v>45576</v>
      </c>
      <c r="C4352" s="4">
        <f>+WEEKNUM(B4352)</f>
        <v>41</v>
      </c>
      <c r="D4352" s="4">
        <f>+MONTH(Tabla4[[#This Row],[FECHA]])</f>
        <v>10</v>
      </c>
      <c r="E4352" s="4">
        <f>+YEAR(B4352)</f>
        <v>2024</v>
      </c>
      <c r="F4352" t="s">
        <v>26631</v>
      </c>
      <c r="H4352" t="s">
        <v>8</v>
      </c>
      <c r="I4352" t="s">
        <v>130</v>
      </c>
      <c r="J4352" t="s">
        <v>12500</v>
      </c>
      <c r="K4352" s="2">
        <v>1010182571</v>
      </c>
      <c r="L4352" t="s">
        <v>1</v>
      </c>
      <c r="N4352" s="1" t="s">
        <v>2098</v>
      </c>
    </row>
    <row r="4353" spans="1:14" x14ac:dyDescent="0.25">
      <c r="A4353" s="2">
        <v>43041</v>
      </c>
      <c r="B4353" s="3">
        <v>45576</v>
      </c>
      <c r="C4353" s="4">
        <f>+WEEKNUM(B4353)</f>
        <v>41</v>
      </c>
      <c r="D4353" s="4">
        <f>+MONTH(Tabla4[[#This Row],[FECHA]])</f>
        <v>10</v>
      </c>
      <c r="E4353" s="4">
        <f>+YEAR(B4353)</f>
        <v>2024</v>
      </c>
      <c r="G4353" t="s">
        <v>28447</v>
      </c>
      <c r="H4353" t="s">
        <v>3118</v>
      </c>
      <c r="I4353" t="s">
        <v>33</v>
      </c>
      <c r="J4353" t="s">
        <v>2435</v>
      </c>
      <c r="K4353" s="2">
        <v>1018431883</v>
      </c>
      <c r="L4353" t="s">
        <v>38</v>
      </c>
      <c r="M4353" t="s">
        <v>909</v>
      </c>
      <c r="N4353" s="1" t="s">
        <v>2098</v>
      </c>
    </row>
    <row r="4354" spans="1:14" x14ac:dyDescent="0.25">
      <c r="A4354" s="2">
        <v>43045</v>
      </c>
      <c r="B4354" s="3">
        <v>45576</v>
      </c>
      <c r="C4354" s="4">
        <f>+WEEKNUM(B4354)</f>
        <v>41</v>
      </c>
      <c r="D4354" s="4">
        <f>+MONTH(Tabla4[[#This Row],[FECHA]])</f>
        <v>10</v>
      </c>
      <c r="E4354" s="4">
        <f>+YEAR(B4354)</f>
        <v>2024</v>
      </c>
      <c r="F4354" t="s">
        <v>26473</v>
      </c>
      <c r="G4354" t="s">
        <v>28446</v>
      </c>
      <c r="H4354" t="s">
        <v>3118</v>
      </c>
      <c r="I4354" t="s">
        <v>130</v>
      </c>
      <c r="J4354" t="s">
        <v>13743</v>
      </c>
      <c r="K4354" s="2">
        <v>1144205900</v>
      </c>
      <c r="L4354" t="s">
        <v>38</v>
      </c>
      <c r="N4354" s="1" t="s">
        <v>2098</v>
      </c>
    </row>
    <row r="4355" spans="1:14" x14ac:dyDescent="0.25">
      <c r="A4355" s="2">
        <v>42977</v>
      </c>
      <c r="B4355" s="3">
        <v>45576</v>
      </c>
      <c r="C4355" s="4">
        <f>+WEEKNUM(B4355)</f>
        <v>41</v>
      </c>
      <c r="D4355" s="4">
        <f>+MONTH(Tabla4[[#This Row],[FECHA]])</f>
        <v>10</v>
      </c>
      <c r="E4355" s="4">
        <f>+YEAR(B4355)</f>
        <v>2024</v>
      </c>
      <c r="F4355" t="s">
        <v>25452</v>
      </c>
      <c r="G4355" t="s">
        <v>28445</v>
      </c>
      <c r="H4355" t="s">
        <v>3118</v>
      </c>
      <c r="I4355" t="s">
        <v>16</v>
      </c>
      <c r="J4355" t="s">
        <v>7153</v>
      </c>
      <c r="K4355" s="2">
        <v>1015465209</v>
      </c>
      <c r="L4355" t="s">
        <v>38</v>
      </c>
      <c r="M4355" t="s">
        <v>1684</v>
      </c>
      <c r="N4355" s="1" t="s">
        <v>1635</v>
      </c>
    </row>
    <row r="4356" spans="1:14" x14ac:dyDescent="0.25">
      <c r="A4356" s="2">
        <v>42978</v>
      </c>
      <c r="B4356" s="3">
        <v>45576</v>
      </c>
      <c r="C4356" s="4">
        <f>+WEEKNUM(B4356)</f>
        <v>41</v>
      </c>
      <c r="D4356" s="4">
        <f>+MONTH(Tabla4[[#This Row],[FECHA]])</f>
        <v>10</v>
      </c>
      <c r="E4356" s="4">
        <f>+YEAR(B4356)</f>
        <v>2024</v>
      </c>
      <c r="F4356" t="s">
        <v>25452</v>
      </c>
      <c r="G4356" t="s">
        <v>28444</v>
      </c>
      <c r="H4356" t="s">
        <v>3118</v>
      </c>
      <c r="I4356" t="s">
        <v>1428</v>
      </c>
      <c r="J4356" t="s">
        <v>8719</v>
      </c>
      <c r="K4356" s="2">
        <v>1032431428</v>
      </c>
      <c r="L4356" t="s">
        <v>38</v>
      </c>
      <c r="M4356" t="s">
        <v>1684</v>
      </c>
      <c r="N4356" s="1" t="s">
        <v>1635</v>
      </c>
    </row>
    <row r="4357" spans="1:14" x14ac:dyDescent="0.25">
      <c r="A4357" s="2">
        <v>42991</v>
      </c>
      <c r="B4357" s="3">
        <v>45576</v>
      </c>
      <c r="C4357" s="4">
        <f>+WEEKNUM(B4357)</f>
        <v>41</v>
      </c>
      <c r="D4357" s="4">
        <f>+MONTH(Tabla4[[#This Row],[FECHA]])</f>
        <v>10</v>
      </c>
      <c r="E4357" s="4">
        <f>+YEAR(B4357)</f>
        <v>2024</v>
      </c>
      <c r="F4357" t="s">
        <v>26631</v>
      </c>
      <c r="H4357" t="s">
        <v>3</v>
      </c>
      <c r="I4357" t="s">
        <v>16</v>
      </c>
      <c r="J4357" t="s">
        <v>6934</v>
      </c>
      <c r="K4357" s="2">
        <v>1026568836</v>
      </c>
      <c r="L4357" t="s">
        <v>1</v>
      </c>
      <c r="N4357" s="1" t="s">
        <v>1635</v>
      </c>
    </row>
    <row r="4358" spans="1:14" x14ac:dyDescent="0.25">
      <c r="A4358" s="2">
        <v>42992</v>
      </c>
      <c r="B4358" s="3">
        <v>45576</v>
      </c>
      <c r="C4358" s="4">
        <f>+WEEKNUM(B4358)</f>
        <v>41</v>
      </c>
      <c r="D4358" s="4">
        <f>+MONTH(Tabla4[[#This Row],[FECHA]])</f>
        <v>10</v>
      </c>
      <c r="E4358" s="4">
        <f>+YEAR(B4358)</f>
        <v>2024</v>
      </c>
      <c r="F4358" t="s">
        <v>25452</v>
      </c>
      <c r="H4358" t="s">
        <v>133</v>
      </c>
      <c r="I4358" t="s">
        <v>16</v>
      </c>
      <c r="J4358" t="s">
        <v>28443</v>
      </c>
      <c r="K4358" s="2">
        <v>1026291858</v>
      </c>
      <c r="L4358" t="s">
        <v>55</v>
      </c>
      <c r="M4358" t="s">
        <v>1684</v>
      </c>
      <c r="N4358" s="1" t="s">
        <v>1635</v>
      </c>
    </row>
    <row r="4359" spans="1:14" x14ac:dyDescent="0.25">
      <c r="A4359" s="2">
        <v>42994</v>
      </c>
      <c r="B4359" s="3">
        <v>45576</v>
      </c>
      <c r="C4359" s="4">
        <f>+WEEKNUM(B4359)</f>
        <v>41</v>
      </c>
      <c r="D4359" s="4">
        <f>+MONTH(Tabla4[[#This Row],[FECHA]])</f>
        <v>10</v>
      </c>
      <c r="E4359" s="4">
        <f>+YEAR(B4359)</f>
        <v>2024</v>
      </c>
      <c r="F4359" t="s">
        <v>26473</v>
      </c>
      <c r="H4359" t="s">
        <v>21</v>
      </c>
      <c r="I4359" t="s">
        <v>130</v>
      </c>
      <c r="J4359" t="s">
        <v>27576</v>
      </c>
      <c r="K4359" s="2">
        <v>1081795685</v>
      </c>
      <c r="L4359" t="s">
        <v>55</v>
      </c>
      <c r="M4359" t="s">
        <v>1684</v>
      </c>
      <c r="N4359" s="1" t="s">
        <v>1635</v>
      </c>
    </row>
    <row r="4360" spans="1:14" x14ac:dyDescent="0.25">
      <c r="A4360" s="2">
        <v>42996</v>
      </c>
      <c r="B4360" s="3">
        <v>45576</v>
      </c>
      <c r="C4360" s="4">
        <f>+WEEKNUM(B4360)</f>
        <v>41</v>
      </c>
      <c r="D4360" s="4">
        <f>+MONTH(Tabla4[[#This Row],[FECHA]])</f>
        <v>10</v>
      </c>
      <c r="E4360" s="4">
        <f>+YEAR(B4360)</f>
        <v>2024</v>
      </c>
      <c r="F4360" t="s">
        <v>25452</v>
      </c>
      <c r="G4360" t="s">
        <v>28442</v>
      </c>
      <c r="H4360" t="s">
        <v>3118</v>
      </c>
      <c r="I4360" t="s">
        <v>4572</v>
      </c>
      <c r="J4360" t="s">
        <v>28441</v>
      </c>
      <c r="K4360" s="2">
        <v>1026562779</v>
      </c>
      <c r="L4360" t="s">
        <v>38</v>
      </c>
      <c r="M4360" t="s">
        <v>1684</v>
      </c>
      <c r="N4360" s="1" t="s">
        <v>1635</v>
      </c>
    </row>
    <row r="4361" spans="1:14" x14ac:dyDescent="0.25">
      <c r="A4361" s="2">
        <v>43009</v>
      </c>
      <c r="B4361" s="3">
        <v>45576</v>
      </c>
      <c r="C4361" s="4">
        <f>+WEEKNUM(B4361)</f>
        <v>41</v>
      </c>
      <c r="D4361" s="4">
        <f>+MONTH(Tabla4[[#This Row],[FECHA]])</f>
        <v>10</v>
      </c>
      <c r="E4361" s="4">
        <f>+YEAR(B4361)</f>
        <v>2024</v>
      </c>
      <c r="F4361" t="s">
        <v>25452</v>
      </c>
      <c r="G4361" t="s">
        <v>28440</v>
      </c>
      <c r="H4361" t="s">
        <v>3118</v>
      </c>
      <c r="I4361" t="s">
        <v>16</v>
      </c>
      <c r="J4361" t="s">
        <v>1020</v>
      </c>
      <c r="K4361" s="2">
        <v>900346046</v>
      </c>
      <c r="L4361" t="s">
        <v>38</v>
      </c>
      <c r="M4361" t="s">
        <v>1684</v>
      </c>
      <c r="N4361" s="1" t="s">
        <v>1635</v>
      </c>
    </row>
    <row r="4362" spans="1:14" x14ac:dyDescent="0.25">
      <c r="A4362" s="2">
        <v>43029</v>
      </c>
      <c r="B4362" s="3">
        <v>45576</v>
      </c>
      <c r="C4362" s="4">
        <f>+WEEKNUM(B4362)</f>
        <v>41</v>
      </c>
      <c r="D4362" s="4">
        <f>+MONTH(Tabla4[[#This Row],[FECHA]])</f>
        <v>10</v>
      </c>
      <c r="E4362" s="4">
        <f>+YEAR(B4362)</f>
        <v>2024</v>
      </c>
      <c r="F4362" t="s">
        <v>26631</v>
      </c>
      <c r="H4362" t="s">
        <v>3</v>
      </c>
      <c r="I4362" t="s">
        <v>16</v>
      </c>
      <c r="J4362" t="s">
        <v>15603</v>
      </c>
      <c r="K4362" s="2">
        <v>1024504228</v>
      </c>
      <c r="L4362" t="s">
        <v>1</v>
      </c>
      <c r="N4362" s="1" t="s">
        <v>1635</v>
      </c>
    </row>
    <row r="4363" spans="1:14" x14ac:dyDescent="0.25">
      <c r="A4363" s="2">
        <v>43031</v>
      </c>
      <c r="B4363" s="3">
        <v>45576</v>
      </c>
      <c r="C4363" s="4">
        <f>+WEEKNUM(B4363)</f>
        <v>41</v>
      </c>
      <c r="D4363" s="4">
        <f>+MONTH(Tabla4[[#This Row],[FECHA]])</f>
        <v>10</v>
      </c>
      <c r="E4363" s="4">
        <f>+YEAR(B4363)</f>
        <v>2024</v>
      </c>
      <c r="F4363" t="s">
        <v>26631</v>
      </c>
      <c r="H4363" t="s">
        <v>3</v>
      </c>
      <c r="I4363" t="s">
        <v>16</v>
      </c>
      <c r="J4363" t="s">
        <v>10841</v>
      </c>
      <c r="K4363" s="2">
        <v>1020750203</v>
      </c>
      <c r="L4363" t="s">
        <v>1</v>
      </c>
      <c r="N4363" s="1" t="s">
        <v>1635</v>
      </c>
    </row>
    <row r="4364" spans="1:14" x14ac:dyDescent="0.25">
      <c r="A4364" s="2">
        <v>43036</v>
      </c>
      <c r="B4364" s="3">
        <v>45576</v>
      </c>
      <c r="C4364" s="4">
        <f>+WEEKNUM(B4364)</f>
        <v>41</v>
      </c>
      <c r="D4364" s="4">
        <f>+MONTH(Tabla4[[#This Row],[FECHA]])</f>
        <v>10</v>
      </c>
      <c r="E4364" s="4">
        <f>+YEAR(B4364)</f>
        <v>2024</v>
      </c>
      <c r="F4364" t="s">
        <v>26631</v>
      </c>
      <c r="H4364" t="s">
        <v>3</v>
      </c>
      <c r="I4364" t="s">
        <v>16</v>
      </c>
      <c r="J4364" t="s">
        <v>27962</v>
      </c>
      <c r="K4364" s="2">
        <v>1233510279</v>
      </c>
      <c r="L4364" t="s">
        <v>1</v>
      </c>
      <c r="N4364" s="1" t="s">
        <v>1635</v>
      </c>
    </row>
    <row r="4365" spans="1:14" x14ac:dyDescent="0.25">
      <c r="A4365" s="2">
        <v>42969</v>
      </c>
      <c r="B4365" s="3">
        <v>45576</v>
      </c>
      <c r="C4365" s="4">
        <f>+WEEKNUM(B4365)</f>
        <v>41</v>
      </c>
      <c r="D4365" s="4">
        <f>+MONTH(Tabla4[[#This Row],[FECHA]])</f>
        <v>10</v>
      </c>
      <c r="E4365" s="4">
        <f>+YEAR(B4365)</f>
        <v>2024</v>
      </c>
      <c r="F4365" t="s">
        <v>26631</v>
      </c>
      <c r="H4365" t="s">
        <v>3</v>
      </c>
      <c r="I4365" t="s">
        <v>33</v>
      </c>
      <c r="J4365" t="s">
        <v>28439</v>
      </c>
      <c r="K4365" s="2">
        <v>1053796799</v>
      </c>
      <c r="L4365" t="s">
        <v>1</v>
      </c>
      <c r="N4365" s="1" t="s">
        <v>901</v>
      </c>
    </row>
    <row r="4366" spans="1:14" x14ac:dyDescent="0.25">
      <c r="A4366" s="2">
        <v>42971</v>
      </c>
      <c r="B4366" s="3">
        <v>45576</v>
      </c>
      <c r="C4366" s="4">
        <f>+WEEKNUM(B4366)</f>
        <v>41</v>
      </c>
      <c r="D4366" s="4">
        <f>+MONTH(Tabla4[[#This Row],[FECHA]])</f>
        <v>10</v>
      </c>
      <c r="E4366" s="4">
        <f>+YEAR(B4366)</f>
        <v>2024</v>
      </c>
      <c r="F4366" t="s">
        <v>25452</v>
      </c>
      <c r="H4366" t="s">
        <v>3118</v>
      </c>
      <c r="I4366" t="s">
        <v>16</v>
      </c>
      <c r="J4366" t="s">
        <v>13073</v>
      </c>
      <c r="K4366" s="2">
        <v>52347262</v>
      </c>
      <c r="L4366" t="s">
        <v>55</v>
      </c>
      <c r="M4366" t="s">
        <v>2122</v>
      </c>
      <c r="N4366" s="1" t="s">
        <v>901</v>
      </c>
    </row>
    <row r="4367" spans="1:14" x14ac:dyDescent="0.25">
      <c r="A4367" s="2">
        <v>42972</v>
      </c>
      <c r="B4367" s="3">
        <v>45576</v>
      </c>
      <c r="C4367" s="4">
        <f>+WEEKNUM(B4367)</f>
        <v>41</v>
      </c>
      <c r="D4367" s="4">
        <f>+MONTH(Tabla4[[#This Row],[FECHA]])</f>
        <v>10</v>
      </c>
      <c r="E4367" s="4">
        <f>+YEAR(B4367)</f>
        <v>2024</v>
      </c>
      <c r="F4367" t="s">
        <v>25452</v>
      </c>
      <c r="H4367" t="s">
        <v>3118</v>
      </c>
      <c r="I4367" t="s">
        <v>16</v>
      </c>
      <c r="J4367" t="s">
        <v>6211</v>
      </c>
      <c r="K4367" s="2">
        <v>1014267842</v>
      </c>
      <c r="L4367" t="s">
        <v>256</v>
      </c>
      <c r="M4367" t="s">
        <v>2122</v>
      </c>
      <c r="N4367" s="1" t="s">
        <v>901</v>
      </c>
    </row>
    <row r="4368" spans="1:14" x14ac:dyDescent="0.25">
      <c r="A4368" s="2">
        <v>42973</v>
      </c>
      <c r="B4368" s="3">
        <v>45576</v>
      </c>
      <c r="C4368" s="4">
        <f>+WEEKNUM(B4368)</f>
        <v>41</v>
      </c>
      <c r="D4368" s="4">
        <f>+MONTH(Tabla4[[#This Row],[FECHA]])</f>
        <v>10</v>
      </c>
      <c r="E4368" s="4">
        <f>+YEAR(B4368)</f>
        <v>2024</v>
      </c>
      <c r="F4368" t="s">
        <v>25452</v>
      </c>
      <c r="G4368" t="s">
        <v>28438</v>
      </c>
      <c r="H4368" t="s">
        <v>3118</v>
      </c>
      <c r="I4368" t="s">
        <v>33</v>
      </c>
      <c r="J4368" t="s">
        <v>26338</v>
      </c>
      <c r="K4368" s="2">
        <v>1032449719</v>
      </c>
      <c r="L4368" t="s">
        <v>38</v>
      </c>
      <c r="M4368" t="s">
        <v>987</v>
      </c>
      <c r="N4368" s="1" t="s">
        <v>901</v>
      </c>
    </row>
    <row r="4369" spans="1:14" x14ac:dyDescent="0.25">
      <c r="A4369" s="2">
        <v>42974</v>
      </c>
      <c r="B4369" s="3">
        <v>45576</v>
      </c>
      <c r="C4369" s="4">
        <f>+WEEKNUM(B4369)</f>
        <v>41</v>
      </c>
      <c r="D4369" s="4">
        <f>+MONTH(Tabla4[[#This Row],[FECHA]])</f>
        <v>10</v>
      </c>
      <c r="E4369" s="4">
        <f>+YEAR(B4369)</f>
        <v>2024</v>
      </c>
      <c r="F4369" t="s">
        <v>25452</v>
      </c>
      <c r="G4369" t="s">
        <v>28437</v>
      </c>
      <c r="H4369" t="s">
        <v>3118</v>
      </c>
      <c r="I4369" t="s">
        <v>16</v>
      </c>
      <c r="J4369" t="s">
        <v>1107</v>
      </c>
      <c r="K4369" s="2">
        <v>79980883</v>
      </c>
      <c r="L4369" t="s">
        <v>38</v>
      </c>
      <c r="M4369" t="s">
        <v>2122</v>
      </c>
      <c r="N4369" s="1" t="s">
        <v>901</v>
      </c>
    </row>
    <row r="4370" spans="1:14" x14ac:dyDescent="0.25">
      <c r="A4370" s="2">
        <v>43004</v>
      </c>
      <c r="B4370" s="3">
        <v>45576</v>
      </c>
      <c r="C4370" s="4">
        <f>+WEEKNUM(B4370)</f>
        <v>41</v>
      </c>
      <c r="D4370" s="4">
        <f>+MONTH(Tabla4[[#This Row],[FECHA]])</f>
        <v>10</v>
      </c>
      <c r="E4370" s="4">
        <f>+YEAR(B4370)</f>
        <v>2024</v>
      </c>
      <c r="F4370" t="s">
        <v>26631</v>
      </c>
      <c r="H4370" t="s">
        <v>3</v>
      </c>
      <c r="I4370" t="s">
        <v>130</v>
      </c>
      <c r="J4370" t="s">
        <v>16108</v>
      </c>
      <c r="K4370" s="2">
        <v>518904</v>
      </c>
      <c r="L4370" t="s">
        <v>1</v>
      </c>
      <c r="N4370" s="1" t="s">
        <v>901</v>
      </c>
    </row>
    <row r="4371" spans="1:14" x14ac:dyDescent="0.25">
      <c r="A4371" s="2">
        <v>43006</v>
      </c>
      <c r="B4371" s="3">
        <v>45576</v>
      </c>
      <c r="C4371" s="4">
        <f>+WEEKNUM(B4371)</f>
        <v>41</v>
      </c>
      <c r="D4371" s="4">
        <f>+MONTH(Tabla4[[#This Row],[FECHA]])</f>
        <v>10</v>
      </c>
      <c r="E4371" s="4">
        <f>+YEAR(B4371)</f>
        <v>2024</v>
      </c>
      <c r="F4371" t="s">
        <v>25382</v>
      </c>
      <c r="H4371" t="s">
        <v>133</v>
      </c>
      <c r="I4371" t="s">
        <v>130</v>
      </c>
      <c r="J4371" t="s">
        <v>21912</v>
      </c>
      <c r="K4371" s="2">
        <v>1019076005</v>
      </c>
      <c r="L4371" t="s">
        <v>1</v>
      </c>
      <c r="N4371" s="1" t="s">
        <v>901</v>
      </c>
    </row>
    <row r="4372" spans="1:14" x14ac:dyDescent="0.25">
      <c r="A4372" s="2">
        <v>43011</v>
      </c>
      <c r="B4372" s="3">
        <v>45576</v>
      </c>
      <c r="C4372" s="4">
        <f>+WEEKNUM(B4372)</f>
        <v>41</v>
      </c>
      <c r="D4372" s="4">
        <f>+MONTH(Tabla4[[#This Row],[FECHA]])</f>
        <v>10</v>
      </c>
      <c r="E4372" s="4">
        <f>+YEAR(B4372)</f>
        <v>2024</v>
      </c>
      <c r="F4372" t="s">
        <v>25452</v>
      </c>
      <c r="G4372" t="s">
        <v>28436</v>
      </c>
      <c r="H4372" t="s">
        <v>3118</v>
      </c>
      <c r="I4372" t="s">
        <v>16</v>
      </c>
      <c r="J4372" t="s">
        <v>9147</v>
      </c>
      <c r="K4372" s="2">
        <v>79939887</v>
      </c>
      <c r="L4372" t="s">
        <v>38</v>
      </c>
      <c r="M4372" t="s">
        <v>987</v>
      </c>
      <c r="N4372" s="1" t="s">
        <v>901</v>
      </c>
    </row>
    <row r="4373" spans="1:14" x14ac:dyDescent="0.25">
      <c r="A4373" s="2">
        <v>43013</v>
      </c>
      <c r="B4373" s="3">
        <v>45576</v>
      </c>
      <c r="C4373" s="4">
        <f>+WEEKNUM(B4373)</f>
        <v>41</v>
      </c>
      <c r="D4373" s="4">
        <f>+MONTH(Tabla4[[#This Row],[FECHA]])</f>
        <v>10</v>
      </c>
      <c r="E4373" s="4">
        <f>+YEAR(B4373)</f>
        <v>2024</v>
      </c>
      <c r="F4373" t="s">
        <v>26473</v>
      </c>
      <c r="H4373" t="s">
        <v>8</v>
      </c>
      <c r="I4373" t="s">
        <v>130</v>
      </c>
      <c r="J4373" t="s">
        <v>23007</v>
      </c>
      <c r="K4373" s="2">
        <v>1070707749</v>
      </c>
      <c r="L4373" t="s">
        <v>256</v>
      </c>
      <c r="M4373" t="s">
        <v>2122</v>
      </c>
      <c r="N4373" s="1" t="s">
        <v>901</v>
      </c>
    </row>
    <row r="4374" spans="1:14" x14ac:dyDescent="0.25">
      <c r="A4374" s="2">
        <v>43014</v>
      </c>
      <c r="B4374" s="3">
        <v>45576</v>
      </c>
      <c r="C4374" s="4">
        <f>+WEEKNUM(B4374)</f>
        <v>41</v>
      </c>
      <c r="D4374" s="4">
        <f>+MONTH(Tabla4[[#This Row],[FECHA]])</f>
        <v>10</v>
      </c>
      <c r="E4374" s="4">
        <f>+YEAR(B4374)</f>
        <v>2024</v>
      </c>
      <c r="F4374" t="s">
        <v>26473</v>
      </c>
      <c r="G4374" t="s">
        <v>28435</v>
      </c>
      <c r="H4374" t="s">
        <v>8</v>
      </c>
      <c r="I4374" t="s">
        <v>16</v>
      </c>
      <c r="J4374" t="s">
        <v>20005</v>
      </c>
      <c r="K4374" s="2">
        <v>1018428099</v>
      </c>
      <c r="L4374" t="s">
        <v>38</v>
      </c>
      <c r="M4374" t="s">
        <v>2122</v>
      </c>
      <c r="N4374" s="1" t="s">
        <v>901</v>
      </c>
    </row>
    <row r="4375" spans="1:14" x14ac:dyDescent="0.25">
      <c r="A4375" s="2">
        <v>43017</v>
      </c>
      <c r="B4375" s="3">
        <v>45576</v>
      </c>
      <c r="C4375" s="4">
        <f>+WEEKNUM(B4375)</f>
        <v>41</v>
      </c>
      <c r="D4375" s="4">
        <f>+MONTH(Tabla4[[#This Row],[FECHA]])</f>
        <v>10</v>
      </c>
      <c r="E4375" s="4">
        <f>+YEAR(B4375)</f>
        <v>2024</v>
      </c>
      <c r="F4375" t="s">
        <v>26473</v>
      </c>
      <c r="G4375" t="s">
        <v>28434</v>
      </c>
      <c r="H4375" t="s">
        <v>8</v>
      </c>
      <c r="I4375" t="s">
        <v>30</v>
      </c>
      <c r="J4375" t="s">
        <v>18298</v>
      </c>
      <c r="K4375" s="2">
        <v>79612375</v>
      </c>
      <c r="L4375" t="s">
        <v>38</v>
      </c>
      <c r="M4375" t="s">
        <v>987</v>
      </c>
      <c r="N4375" s="1" t="s">
        <v>901</v>
      </c>
    </row>
    <row r="4376" spans="1:14" x14ac:dyDescent="0.25">
      <c r="A4376" s="2">
        <v>43021</v>
      </c>
      <c r="B4376" s="3">
        <v>45576</v>
      </c>
      <c r="C4376" s="4">
        <f>+WEEKNUM(B4376)</f>
        <v>41</v>
      </c>
      <c r="D4376" s="4">
        <f>+MONTH(Tabla4[[#This Row],[FECHA]])</f>
        <v>10</v>
      </c>
      <c r="E4376" s="4">
        <f>+YEAR(B4376)</f>
        <v>2024</v>
      </c>
      <c r="F4376" t="s">
        <v>26473</v>
      </c>
      <c r="G4376" t="s">
        <v>28433</v>
      </c>
      <c r="H4376" t="s">
        <v>8</v>
      </c>
      <c r="I4376" t="s">
        <v>16</v>
      </c>
      <c r="J4376" t="s">
        <v>7439</v>
      </c>
      <c r="K4376" s="2">
        <v>1003243192</v>
      </c>
      <c r="L4376" t="s">
        <v>38</v>
      </c>
      <c r="N4376" s="1" t="s">
        <v>901</v>
      </c>
    </row>
    <row r="4377" spans="1:14" x14ac:dyDescent="0.25">
      <c r="A4377" s="2">
        <v>43022</v>
      </c>
      <c r="B4377" s="3">
        <v>45576</v>
      </c>
      <c r="C4377" s="4">
        <f>+WEEKNUM(B4377)</f>
        <v>41</v>
      </c>
      <c r="D4377" s="4">
        <f>+MONTH(Tabla4[[#This Row],[FECHA]])</f>
        <v>10</v>
      </c>
      <c r="E4377" s="4">
        <f>+YEAR(B4377)</f>
        <v>2024</v>
      </c>
      <c r="F4377" t="s">
        <v>26631</v>
      </c>
      <c r="H4377" t="s">
        <v>3</v>
      </c>
      <c r="I4377" t="s">
        <v>16</v>
      </c>
      <c r="J4377" t="s">
        <v>7439</v>
      </c>
      <c r="K4377" s="2">
        <v>1003243192</v>
      </c>
      <c r="L4377" t="s">
        <v>1</v>
      </c>
      <c r="N4377" s="1" t="s">
        <v>901</v>
      </c>
    </row>
    <row r="4378" spans="1:14" x14ac:dyDescent="0.25">
      <c r="A4378" s="2">
        <v>43038</v>
      </c>
      <c r="B4378" s="3">
        <v>45576</v>
      </c>
      <c r="C4378" s="4">
        <f>+WEEKNUM(B4378)</f>
        <v>41</v>
      </c>
      <c r="D4378" s="4">
        <f>+MONTH(Tabla4[[#This Row],[FECHA]])</f>
        <v>10</v>
      </c>
      <c r="E4378" s="4">
        <f>+YEAR(B4378)</f>
        <v>2024</v>
      </c>
      <c r="F4378" t="s">
        <v>26473</v>
      </c>
      <c r="H4378" t="s">
        <v>21</v>
      </c>
      <c r="I4378" t="s">
        <v>130</v>
      </c>
      <c r="J4378" t="s">
        <v>28432</v>
      </c>
      <c r="K4378" s="2">
        <v>1233892452</v>
      </c>
      <c r="L4378" t="s">
        <v>1</v>
      </c>
      <c r="N4378" s="1" t="s">
        <v>901</v>
      </c>
    </row>
    <row r="4379" spans="1:14" x14ac:dyDescent="0.25">
      <c r="A4379" s="2">
        <v>43042</v>
      </c>
      <c r="B4379" s="3">
        <v>45576</v>
      </c>
      <c r="C4379" s="4">
        <f>+WEEKNUM(B4379)</f>
        <v>41</v>
      </c>
      <c r="D4379" s="4">
        <f>+MONTH(Tabla4[[#This Row],[FECHA]])</f>
        <v>10</v>
      </c>
      <c r="E4379" s="4">
        <f>+YEAR(B4379)</f>
        <v>2024</v>
      </c>
      <c r="F4379" t="s">
        <v>25452</v>
      </c>
      <c r="G4379" t="s">
        <v>28431</v>
      </c>
      <c r="H4379" t="s">
        <v>3118</v>
      </c>
      <c r="I4379" t="s">
        <v>16</v>
      </c>
      <c r="J4379" t="s">
        <v>15322</v>
      </c>
      <c r="K4379" s="2">
        <v>19461587</v>
      </c>
      <c r="L4379" t="s">
        <v>38</v>
      </c>
      <c r="M4379" t="s">
        <v>2122</v>
      </c>
      <c r="N4379" s="1" t="s">
        <v>901</v>
      </c>
    </row>
    <row r="4380" spans="1:14" x14ac:dyDescent="0.25">
      <c r="A4380" s="2">
        <v>43044</v>
      </c>
      <c r="B4380" s="3">
        <v>45576</v>
      </c>
      <c r="C4380" s="4">
        <f>+WEEKNUM(B4380)</f>
        <v>41</v>
      </c>
      <c r="D4380" s="4">
        <f>+MONTH(Tabla4[[#This Row],[FECHA]])</f>
        <v>10</v>
      </c>
      <c r="E4380" s="4">
        <f>+YEAR(B4380)</f>
        <v>2024</v>
      </c>
      <c r="F4380" t="s">
        <v>26631</v>
      </c>
      <c r="H4380" t="s">
        <v>3</v>
      </c>
      <c r="I4380" t="s">
        <v>16</v>
      </c>
      <c r="J4380" t="s">
        <v>9202</v>
      </c>
      <c r="K4380" s="2">
        <v>1020829035</v>
      </c>
      <c r="L4380" t="s">
        <v>1</v>
      </c>
      <c r="N4380" s="1" t="s">
        <v>901</v>
      </c>
    </row>
    <row r="4381" spans="1:14" x14ac:dyDescent="0.25">
      <c r="A4381" s="2">
        <v>43047</v>
      </c>
      <c r="B4381" s="3">
        <v>45576</v>
      </c>
      <c r="C4381" s="4">
        <f>+WEEKNUM(B4381)</f>
        <v>41</v>
      </c>
      <c r="D4381" s="4">
        <f>+MONTH(Tabla4[[#This Row],[FECHA]])</f>
        <v>10</v>
      </c>
      <c r="E4381" s="4">
        <f>+YEAR(B4381)</f>
        <v>2024</v>
      </c>
      <c r="F4381" t="s">
        <v>26631</v>
      </c>
      <c r="H4381" t="s">
        <v>8</v>
      </c>
      <c r="I4381" t="s">
        <v>16</v>
      </c>
      <c r="J4381" t="s">
        <v>16988</v>
      </c>
      <c r="K4381" s="2">
        <v>1032937024</v>
      </c>
      <c r="L4381" t="s">
        <v>1</v>
      </c>
      <c r="N4381" s="1" t="s">
        <v>901</v>
      </c>
    </row>
    <row r="4382" spans="1:14" x14ac:dyDescent="0.25">
      <c r="A4382" s="2">
        <v>43508</v>
      </c>
      <c r="B4382" s="3">
        <v>45584</v>
      </c>
      <c r="C4382" s="4">
        <f>+WEEKNUM(B4382)</f>
        <v>42</v>
      </c>
      <c r="D4382" s="4">
        <f>+MONTH(Tabla4[[#This Row],[FECHA]])</f>
        <v>10</v>
      </c>
      <c r="E4382" s="4">
        <f>+YEAR(B4382)</f>
        <v>2024</v>
      </c>
      <c r="F4382" t="s">
        <v>28396</v>
      </c>
      <c r="G4382" t="s">
        <v>28430</v>
      </c>
      <c r="H4382" t="s">
        <v>3</v>
      </c>
      <c r="I4382" t="s">
        <v>30</v>
      </c>
      <c r="J4382" t="s">
        <v>28429</v>
      </c>
      <c r="K4382" s="2">
        <v>79404298</v>
      </c>
      <c r="L4382" t="s">
        <v>38</v>
      </c>
      <c r="M4382" t="s">
        <v>4511</v>
      </c>
      <c r="N4382" s="1" t="s">
        <v>246</v>
      </c>
    </row>
    <row r="4383" spans="1:14" x14ac:dyDescent="0.25">
      <c r="A4383" s="2">
        <v>43512</v>
      </c>
      <c r="B4383" s="3">
        <v>45584</v>
      </c>
      <c r="C4383" s="4">
        <f>+WEEKNUM(B4383)</f>
        <v>42</v>
      </c>
      <c r="D4383" s="4">
        <f>+MONTH(Tabla4[[#This Row],[FECHA]])</f>
        <v>10</v>
      </c>
      <c r="E4383" s="4">
        <f>+YEAR(B4383)</f>
        <v>2024</v>
      </c>
      <c r="F4383" t="s">
        <v>28277</v>
      </c>
      <c r="G4383" t="s">
        <v>28428</v>
      </c>
      <c r="H4383" t="s">
        <v>3118</v>
      </c>
      <c r="I4383" t="s">
        <v>30</v>
      </c>
      <c r="J4383" t="s">
        <v>28427</v>
      </c>
      <c r="K4383" s="2">
        <v>10245895932</v>
      </c>
      <c r="L4383" t="s">
        <v>38</v>
      </c>
      <c r="M4383" t="s">
        <v>4511</v>
      </c>
      <c r="N4383" s="1" t="s">
        <v>246</v>
      </c>
    </row>
    <row r="4384" spans="1:14" x14ac:dyDescent="0.25">
      <c r="A4384" s="2">
        <v>43514</v>
      </c>
      <c r="B4384" s="3">
        <v>45584</v>
      </c>
      <c r="C4384" s="4">
        <f>+WEEKNUM(B4384)</f>
        <v>42</v>
      </c>
      <c r="D4384" s="4">
        <f>+MONTH(Tabla4[[#This Row],[FECHA]])</f>
        <v>10</v>
      </c>
      <c r="E4384" s="4">
        <f>+YEAR(B4384)</f>
        <v>2024</v>
      </c>
      <c r="F4384" t="s">
        <v>28396</v>
      </c>
      <c r="G4384" t="s">
        <v>28426</v>
      </c>
      <c r="H4384" t="s">
        <v>3</v>
      </c>
      <c r="I4384" t="s">
        <v>130</v>
      </c>
      <c r="J4384" t="s">
        <v>24549</v>
      </c>
      <c r="K4384" s="2">
        <v>52187615</v>
      </c>
      <c r="L4384" t="s">
        <v>38</v>
      </c>
      <c r="M4384" t="s">
        <v>4511</v>
      </c>
      <c r="N4384" s="1" t="s">
        <v>246</v>
      </c>
    </row>
    <row r="4385" spans="1:14" x14ac:dyDescent="0.25">
      <c r="A4385" s="2">
        <v>43517</v>
      </c>
      <c r="B4385" s="3">
        <v>45584</v>
      </c>
      <c r="C4385" s="4">
        <f>+WEEKNUM(B4385)</f>
        <v>42</v>
      </c>
      <c r="D4385" s="4">
        <f>+MONTH(Tabla4[[#This Row],[FECHA]])</f>
        <v>10</v>
      </c>
      <c r="E4385" s="4">
        <f>+YEAR(B4385)</f>
        <v>2024</v>
      </c>
      <c r="F4385" t="s">
        <v>28396</v>
      </c>
      <c r="H4385" t="s">
        <v>21</v>
      </c>
      <c r="I4385" t="s">
        <v>33</v>
      </c>
      <c r="J4385" t="s">
        <v>4535</v>
      </c>
      <c r="K4385" s="2">
        <v>1032458871</v>
      </c>
      <c r="L4385" t="s">
        <v>76</v>
      </c>
      <c r="M4385" t="s">
        <v>4511</v>
      </c>
      <c r="N4385" s="1" t="s">
        <v>246</v>
      </c>
    </row>
    <row r="4386" spans="1:14" x14ac:dyDescent="0.25">
      <c r="A4386" s="2">
        <v>43529</v>
      </c>
      <c r="B4386" s="3">
        <v>45584</v>
      </c>
      <c r="C4386" s="4">
        <f>+WEEKNUM(B4386)</f>
        <v>42</v>
      </c>
      <c r="D4386" s="4">
        <f>+MONTH(Tabla4[[#This Row],[FECHA]])</f>
        <v>10</v>
      </c>
      <c r="E4386" s="4">
        <f>+YEAR(B4386)</f>
        <v>2024</v>
      </c>
      <c r="F4386" t="s">
        <v>28303</v>
      </c>
      <c r="G4386" t="s">
        <v>28425</v>
      </c>
      <c r="H4386" t="s">
        <v>3118</v>
      </c>
      <c r="I4386" t="s">
        <v>47</v>
      </c>
      <c r="J4386" t="s">
        <v>24027</v>
      </c>
      <c r="K4386" s="2">
        <v>1030676073</v>
      </c>
      <c r="L4386" t="s">
        <v>38</v>
      </c>
      <c r="M4386" t="s">
        <v>4511</v>
      </c>
      <c r="N4386" s="1" t="s">
        <v>246</v>
      </c>
    </row>
    <row r="4387" spans="1:14" x14ac:dyDescent="0.25">
      <c r="A4387" s="2">
        <v>43534</v>
      </c>
      <c r="B4387" s="3">
        <v>45584</v>
      </c>
      <c r="C4387" s="4">
        <f>+WEEKNUM(B4387)</f>
        <v>42</v>
      </c>
      <c r="D4387" s="4">
        <f>+MONTH(Tabla4[[#This Row],[FECHA]])</f>
        <v>10</v>
      </c>
      <c r="E4387" s="4">
        <f>+YEAR(B4387)</f>
        <v>2024</v>
      </c>
      <c r="F4387" t="s">
        <v>28303</v>
      </c>
      <c r="G4387" t="s">
        <v>28424</v>
      </c>
      <c r="H4387" t="s">
        <v>3118</v>
      </c>
      <c r="I4387" t="s">
        <v>16</v>
      </c>
      <c r="J4387" t="s">
        <v>4110</v>
      </c>
      <c r="K4387" s="2">
        <v>79942640</v>
      </c>
      <c r="L4387" t="s">
        <v>38</v>
      </c>
      <c r="M4387" t="s">
        <v>4511</v>
      </c>
      <c r="N4387" s="1" t="s">
        <v>246</v>
      </c>
    </row>
    <row r="4388" spans="1:14" x14ac:dyDescent="0.25">
      <c r="A4388" s="2">
        <v>43537</v>
      </c>
      <c r="B4388" s="3">
        <v>45584</v>
      </c>
      <c r="C4388" s="4">
        <f>+WEEKNUM(B4388)</f>
        <v>42</v>
      </c>
      <c r="D4388" s="4">
        <f>+MONTH(Tabla4[[#This Row],[FECHA]])</f>
        <v>10</v>
      </c>
      <c r="E4388" s="4">
        <f>+YEAR(B4388)</f>
        <v>2024</v>
      </c>
      <c r="F4388" t="s">
        <v>28396</v>
      </c>
      <c r="H4388" t="s">
        <v>21</v>
      </c>
      <c r="I4388" t="s">
        <v>30</v>
      </c>
      <c r="J4388" t="s">
        <v>6270</v>
      </c>
      <c r="K4388" s="2">
        <v>71193995</v>
      </c>
      <c r="L4388" t="s">
        <v>55</v>
      </c>
      <c r="M4388" t="s">
        <v>4511</v>
      </c>
      <c r="N4388" s="1" t="s">
        <v>246</v>
      </c>
    </row>
    <row r="4389" spans="1:14" x14ac:dyDescent="0.25">
      <c r="A4389" s="2">
        <v>43540</v>
      </c>
      <c r="B4389" s="3">
        <v>45584</v>
      </c>
      <c r="C4389" s="4">
        <f>+WEEKNUM(B4389)</f>
        <v>42</v>
      </c>
      <c r="D4389" s="4">
        <f>+MONTH(Tabla4[[#This Row],[FECHA]])</f>
        <v>10</v>
      </c>
      <c r="E4389" s="4">
        <f>+YEAR(B4389)</f>
        <v>2024</v>
      </c>
      <c r="F4389" t="s">
        <v>28396</v>
      </c>
      <c r="G4389" t="s">
        <v>28423</v>
      </c>
      <c r="H4389" t="s">
        <v>3</v>
      </c>
      <c r="I4389" t="s">
        <v>33</v>
      </c>
      <c r="J4389" t="s">
        <v>11493</v>
      </c>
      <c r="K4389" s="2">
        <v>1016040199</v>
      </c>
      <c r="L4389" t="s">
        <v>38</v>
      </c>
      <c r="M4389" t="s">
        <v>2106</v>
      </c>
      <c r="N4389" s="1" t="s">
        <v>246</v>
      </c>
    </row>
    <row r="4390" spans="1:14" x14ac:dyDescent="0.25">
      <c r="A4390" s="2">
        <v>42889</v>
      </c>
      <c r="B4390" s="3">
        <v>45575</v>
      </c>
      <c r="C4390" s="4">
        <f>+WEEKNUM(B4390)</f>
        <v>41</v>
      </c>
      <c r="D4390" s="4">
        <f>+MONTH(Tabla4[[#This Row],[FECHA]])</f>
        <v>10</v>
      </c>
      <c r="E4390" s="4">
        <f>+YEAR(B4390)</f>
        <v>2024</v>
      </c>
      <c r="F4390" t="s">
        <v>26736</v>
      </c>
      <c r="G4390" t="s">
        <v>28422</v>
      </c>
      <c r="H4390" t="s">
        <v>3</v>
      </c>
      <c r="I4390" t="s">
        <v>16</v>
      </c>
      <c r="J4390" t="s">
        <v>2301</v>
      </c>
      <c r="K4390" s="2">
        <v>1098605913</v>
      </c>
      <c r="L4390" t="s">
        <v>38</v>
      </c>
      <c r="M4390" t="s">
        <v>909</v>
      </c>
      <c r="N4390" s="1" t="s">
        <v>2098</v>
      </c>
    </row>
    <row r="4391" spans="1:14" x14ac:dyDescent="0.25">
      <c r="A4391" s="2">
        <v>42890</v>
      </c>
      <c r="B4391" s="3">
        <v>45575</v>
      </c>
      <c r="C4391" s="4">
        <f>+WEEKNUM(B4391)</f>
        <v>41</v>
      </c>
      <c r="D4391" s="4">
        <f>+MONTH(Tabla4[[#This Row],[FECHA]])</f>
        <v>10</v>
      </c>
      <c r="E4391" s="4">
        <f>+YEAR(B4391)</f>
        <v>2024</v>
      </c>
      <c r="F4391" t="s">
        <v>26487</v>
      </c>
      <c r="G4391" t="s">
        <v>28421</v>
      </c>
      <c r="H4391" t="s">
        <v>3118</v>
      </c>
      <c r="I4391" t="s">
        <v>16</v>
      </c>
      <c r="J4391" t="s">
        <v>28420</v>
      </c>
      <c r="K4391" s="2">
        <v>1026598109</v>
      </c>
      <c r="L4391" t="s">
        <v>38</v>
      </c>
      <c r="M4391" t="s">
        <v>2135</v>
      </c>
      <c r="N4391" s="1" t="s">
        <v>2098</v>
      </c>
    </row>
    <row r="4392" spans="1:14" x14ac:dyDescent="0.25">
      <c r="A4392" s="2">
        <v>42902</v>
      </c>
      <c r="B4392" s="3">
        <v>45575</v>
      </c>
      <c r="C4392" s="4">
        <f>+WEEKNUM(B4392)</f>
        <v>41</v>
      </c>
      <c r="D4392" s="4">
        <f>+MONTH(Tabla4[[#This Row],[FECHA]])</f>
        <v>10</v>
      </c>
      <c r="E4392" s="4">
        <f>+YEAR(B4392)</f>
        <v>2024</v>
      </c>
      <c r="F4392" t="s">
        <v>26736</v>
      </c>
      <c r="H4392" t="s">
        <v>3</v>
      </c>
      <c r="I4392" t="s">
        <v>33</v>
      </c>
      <c r="J4392" t="s">
        <v>28419</v>
      </c>
      <c r="K4392" s="2">
        <v>80198909</v>
      </c>
      <c r="L4392" t="s">
        <v>1</v>
      </c>
      <c r="N4392" s="1" t="s">
        <v>2098</v>
      </c>
    </row>
    <row r="4393" spans="1:14" x14ac:dyDescent="0.25">
      <c r="A4393" s="2">
        <v>42905</v>
      </c>
      <c r="B4393" s="3">
        <v>45575</v>
      </c>
      <c r="C4393" s="4">
        <f>+WEEKNUM(B4393)</f>
        <v>41</v>
      </c>
      <c r="D4393" s="4">
        <f>+MONTH(Tabla4[[#This Row],[FECHA]])</f>
        <v>10</v>
      </c>
      <c r="E4393" s="4">
        <f>+YEAR(B4393)</f>
        <v>2024</v>
      </c>
      <c r="F4393" t="s">
        <v>26487</v>
      </c>
      <c r="H4393" t="s">
        <v>3118</v>
      </c>
      <c r="I4393" t="s">
        <v>33</v>
      </c>
      <c r="J4393" t="s">
        <v>28418</v>
      </c>
      <c r="K4393" s="2">
        <v>72006469</v>
      </c>
      <c r="L4393" t="s">
        <v>55</v>
      </c>
      <c r="M4393" t="s">
        <v>2135</v>
      </c>
      <c r="N4393" s="1" t="s">
        <v>2098</v>
      </c>
    </row>
    <row r="4394" spans="1:14" x14ac:dyDescent="0.25">
      <c r="A4394" s="2">
        <v>42916</v>
      </c>
      <c r="B4394" s="3">
        <v>45575</v>
      </c>
      <c r="C4394" s="4">
        <f>+WEEKNUM(B4394)</f>
        <v>41</v>
      </c>
      <c r="D4394" s="4">
        <f>+MONTH(Tabla4[[#This Row],[FECHA]])</f>
        <v>10</v>
      </c>
      <c r="E4394" s="4">
        <f>+YEAR(B4394)</f>
        <v>2024</v>
      </c>
      <c r="F4394" t="s">
        <v>25452</v>
      </c>
      <c r="H4394" t="s">
        <v>133</v>
      </c>
      <c r="I4394" t="s">
        <v>33</v>
      </c>
      <c r="J4394" t="s">
        <v>28417</v>
      </c>
      <c r="K4394" s="2">
        <v>1016051313</v>
      </c>
      <c r="L4394" t="s">
        <v>55</v>
      </c>
      <c r="N4394" s="1" t="s">
        <v>2098</v>
      </c>
    </row>
    <row r="4395" spans="1:14" x14ac:dyDescent="0.25">
      <c r="A4395" s="2">
        <v>42917</v>
      </c>
      <c r="B4395" s="3">
        <v>45575</v>
      </c>
      <c r="C4395" s="4">
        <f>+WEEKNUM(B4395)</f>
        <v>41</v>
      </c>
      <c r="D4395" s="4">
        <f>+MONTH(Tabla4[[#This Row],[FECHA]])</f>
        <v>10</v>
      </c>
      <c r="E4395" s="4">
        <f>+YEAR(B4395)</f>
        <v>2024</v>
      </c>
      <c r="F4395" t="s">
        <v>26487</v>
      </c>
      <c r="G4395" t="s">
        <v>28416</v>
      </c>
      <c r="H4395" t="s">
        <v>3118</v>
      </c>
      <c r="I4395" t="s">
        <v>130</v>
      </c>
      <c r="J4395" t="s">
        <v>4118</v>
      </c>
      <c r="K4395" s="2">
        <v>80010871</v>
      </c>
      <c r="L4395" t="s">
        <v>38</v>
      </c>
      <c r="N4395" s="1" t="s">
        <v>2098</v>
      </c>
    </row>
    <row r="4396" spans="1:14" x14ac:dyDescent="0.25">
      <c r="A4396" s="2">
        <v>42925</v>
      </c>
      <c r="B4396" s="3">
        <v>45575</v>
      </c>
      <c r="C4396" s="4">
        <f>+WEEKNUM(B4396)</f>
        <v>41</v>
      </c>
      <c r="D4396" s="4">
        <f>+MONTH(Tabla4[[#This Row],[FECHA]])</f>
        <v>10</v>
      </c>
      <c r="E4396" s="4">
        <f>+YEAR(B4396)</f>
        <v>2024</v>
      </c>
      <c r="F4396" t="s">
        <v>25452</v>
      </c>
      <c r="H4396" t="s">
        <v>8</v>
      </c>
      <c r="I4396" t="s">
        <v>33</v>
      </c>
      <c r="J4396" t="s">
        <v>2131</v>
      </c>
      <c r="K4396" s="2">
        <v>10494264</v>
      </c>
      <c r="L4396" t="s">
        <v>58</v>
      </c>
      <c r="M4396" t="s">
        <v>937</v>
      </c>
      <c r="N4396" s="1" t="s">
        <v>2098</v>
      </c>
    </row>
    <row r="4397" spans="1:14" x14ac:dyDescent="0.25">
      <c r="A4397" s="2">
        <v>42926</v>
      </c>
      <c r="B4397" s="3">
        <v>45575</v>
      </c>
      <c r="C4397" s="4">
        <f>+WEEKNUM(B4397)</f>
        <v>41</v>
      </c>
      <c r="D4397" s="4">
        <f>+MONTH(Tabla4[[#This Row],[FECHA]])</f>
        <v>10</v>
      </c>
      <c r="E4397" s="4">
        <f>+YEAR(B4397)</f>
        <v>2024</v>
      </c>
      <c r="F4397" t="s">
        <v>26473</v>
      </c>
      <c r="H4397" t="s">
        <v>3</v>
      </c>
      <c r="I4397" t="s">
        <v>30</v>
      </c>
      <c r="J4397" t="s">
        <v>4269</v>
      </c>
      <c r="K4397" s="2">
        <v>1016030729</v>
      </c>
      <c r="L4397" t="s">
        <v>58</v>
      </c>
      <c r="M4397" t="s">
        <v>2106</v>
      </c>
      <c r="N4397" s="1" t="s">
        <v>2098</v>
      </c>
    </row>
    <row r="4398" spans="1:14" x14ac:dyDescent="0.25">
      <c r="A4398" s="2">
        <v>42927</v>
      </c>
      <c r="B4398" s="3">
        <v>45575</v>
      </c>
      <c r="C4398" s="4">
        <f>+WEEKNUM(B4398)</f>
        <v>41</v>
      </c>
      <c r="D4398" s="4">
        <f>+MONTH(Tabla4[[#This Row],[FECHA]])</f>
        <v>10</v>
      </c>
      <c r="E4398" s="4">
        <f>+YEAR(B4398)</f>
        <v>2024</v>
      </c>
      <c r="F4398" t="s">
        <v>26473</v>
      </c>
      <c r="H4398" t="s">
        <v>3</v>
      </c>
      <c r="I4398" t="s">
        <v>130</v>
      </c>
      <c r="J4398" t="s">
        <v>2326</v>
      </c>
      <c r="K4398" s="2">
        <v>1010174628</v>
      </c>
      <c r="L4398" t="s">
        <v>256</v>
      </c>
      <c r="M4398" t="s">
        <v>2106</v>
      </c>
      <c r="N4398" s="1" t="s">
        <v>2098</v>
      </c>
    </row>
    <row r="4399" spans="1:14" x14ac:dyDescent="0.25">
      <c r="A4399" s="2">
        <v>42931</v>
      </c>
      <c r="B4399" s="3">
        <v>45575</v>
      </c>
      <c r="C4399" s="4">
        <f>+WEEKNUM(B4399)</f>
        <v>41</v>
      </c>
      <c r="D4399" s="4">
        <f>+MONTH(Tabla4[[#This Row],[FECHA]])</f>
        <v>10</v>
      </c>
      <c r="E4399" s="4">
        <f>+YEAR(B4399)</f>
        <v>2024</v>
      </c>
      <c r="F4399" t="s">
        <v>26736</v>
      </c>
      <c r="H4399" t="s">
        <v>3</v>
      </c>
      <c r="I4399" t="s">
        <v>33</v>
      </c>
      <c r="J4399" t="s">
        <v>6555</v>
      </c>
      <c r="K4399" s="2">
        <v>80820172</v>
      </c>
      <c r="L4399" t="s">
        <v>1</v>
      </c>
      <c r="N4399" s="1" t="s">
        <v>2098</v>
      </c>
    </row>
    <row r="4400" spans="1:14" x14ac:dyDescent="0.25">
      <c r="A4400" s="2">
        <v>42935</v>
      </c>
      <c r="B4400" s="3">
        <v>45575</v>
      </c>
      <c r="C4400" s="4">
        <f>+WEEKNUM(B4400)</f>
        <v>41</v>
      </c>
      <c r="D4400" s="4">
        <f>+MONTH(Tabla4[[#This Row],[FECHA]])</f>
        <v>10</v>
      </c>
      <c r="E4400" s="4">
        <f>+YEAR(B4400)</f>
        <v>2024</v>
      </c>
      <c r="F4400" t="s">
        <v>25452</v>
      </c>
      <c r="G4400" t="s">
        <v>28415</v>
      </c>
      <c r="H4400" t="s">
        <v>133</v>
      </c>
      <c r="I4400" t="s">
        <v>33</v>
      </c>
      <c r="J4400" t="s">
        <v>28414</v>
      </c>
      <c r="K4400" s="2">
        <v>1233691457</v>
      </c>
      <c r="L4400" t="s">
        <v>38</v>
      </c>
      <c r="M4400" t="s">
        <v>2106</v>
      </c>
      <c r="N4400" s="1" t="s">
        <v>2098</v>
      </c>
    </row>
    <row r="4401" spans="1:14" x14ac:dyDescent="0.25">
      <c r="A4401" s="2">
        <v>42937</v>
      </c>
      <c r="B4401" s="3">
        <v>45575</v>
      </c>
      <c r="C4401" s="4">
        <f>+WEEKNUM(B4401)</f>
        <v>41</v>
      </c>
      <c r="D4401" s="4">
        <f>+MONTH(Tabla4[[#This Row],[FECHA]])</f>
        <v>10</v>
      </c>
      <c r="E4401" s="4">
        <f>+YEAR(B4401)</f>
        <v>2024</v>
      </c>
      <c r="F4401" t="s">
        <v>26473</v>
      </c>
      <c r="G4401" t="s">
        <v>28413</v>
      </c>
      <c r="H4401" t="s">
        <v>8</v>
      </c>
      <c r="I4401" t="s">
        <v>16</v>
      </c>
      <c r="J4401" t="s">
        <v>3826</v>
      </c>
      <c r="K4401" s="2">
        <v>1026277860</v>
      </c>
      <c r="L4401" t="s">
        <v>38</v>
      </c>
      <c r="M4401" t="s">
        <v>2135</v>
      </c>
      <c r="N4401" s="1" t="s">
        <v>2098</v>
      </c>
    </row>
    <row r="4402" spans="1:14" x14ac:dyDescent="0.25">
      <c r="A4402" s="2">
        <v>42939</v>
      </c>
      <c r="B4402" s="3">
        <v>45575</v>
      </c>
      <c r="C4402" s="4">
        <f>+WEEKNUM(B4402)</f>
        <v>41</v>
      </c>
      <c r="D4402" s="4">
        <f>+MONTH(Tabla4[[#This Row],[FECHA]])</f>
        <v>10</v>
      </c>
      <c r="E4402" s="4">
        <f>+YEAR(B4402)</f>
        <v>2024</v>
      </c>
      <c r="F4402" t="s">
        <v>26631</v>
      </c>
      <c r="G4402" t="s">
        <v>28412</v>
      </c>
      <c r="H4402" t="s">
        <v>3</v>
      </c>
      <c r="I4402" t="s">
        <v>33</v>
      </c>
      <c r="J4402" t="s">
        <v>26630</v>
      </c>
      <c r="K4402" s="2">
        <v>91491583</v>
      </c>
      <c r="L4402" t="s">
        <v>38</v>
      </c>
      <c r="N4402" s="1" t="s">
        <v>2098</v>
      </c>
    </row>
    <row r="4403" spans="1:14" x14ac:dyDescent="0.25">
      <c r="A4403" s="2">
        <v>42941</v>
      </c>
      <c r="B4403" s="3">
        <v>45575</v>
      </c>
      <c r="C4403" s="4">
        <f>+WEEKNUM(B4403)</f>
        <v>41</v>
      </c>
      <c r="D4403" s="4">
        <f>+MONTH(Tabla4[[#This Row],[FECHA]])</f>
        <v>10</v>
      </c>
      <c r="E4403" s="4">
        <f>+YEAR(B4403)</f>
        <v>2024</v>
      </c>
      <c r="F4403" t="s">
        <v>26473</v>
      </c>
      <c r="H4403" t="s">
        <v>3</v>
      </c>
      <c r="I4403" t="s">
        <v>16</v>
      </c>
      <c r="J4403" t="s">
        <v>20829</v>
      </c>
      <c r="K4403" s="2">
        <v>1005253654</v>
      </c>
      <c r="L4403" t="s">
        <v>198</v>
      </c>
      <c r="M4403" t="s">
        <v>2135</v>
      </c>
      <c r="N4403" s="1" t="s">
        <v>2098</v>
      </c>
    </row>
    <row r="4404" spans="1:14" x14ac:dyDescent="0.25">
      <c r="A4404" s="2">
        <v>42948</v>
      </c>
      <c r="B4404" s="3">
        <v>45575</v>
      </c>
      <c r="C4404" s="4">
        <f>+WEEKNUM(B4404)</f>
        <v>41</v>
      </c>
      <c r="D4404" s="4">
        <f>+MONTH(Tabla4[[#This Row],[FECHA]])</f>
        <v>10</v>
      </c>
      <c r="E4404" s="4">
        <f>+YEAR(B4404)</f>
        <v>2024</v>
      </c>
      <c r="F4404" t="s">
        <v>26473</v>
      </c>
      <c r="H4404" t="s">
        <v>3</v>
      </c>
      <c r="I4404" t="s">
        <v>33</v>
      </c>
      <c r="J4404" t="s">
        <v>28411</v>
      </c>
      <c r="K4404" s="2">
        <v>1020810101</v>
      </c>
      <c r="L4404" t="s">
        <v>256</v>
      </c>
      <c r="M4404" t="s">
        <v>909</v>
      </c>
      <c r="N4404" s="1" t="s">
        <v>2098</v>
      </c>
    </row>
    <row r="4405" spans="1:14" x14ac:dyDescent="0.25">
      <c r="A4405" s="2">
        <v>42950</v>
      </c>
      <c r="B4405" s="3">
        <v>45575</v>
      </c>
      <c r="C4405" s="4">
        <f>+WEEKNUM(B4405)</f>
        <v>41</v>
      </c>
      <c r="D4405" s="4">
        <f>+MONTH(Tabla4[[#This Row],[FECHA]])</f>
        <v>10</v>
      </c>
      <c r="E4405" s="4">
        <f>+YEAR(B4405)</f>
        <v>2024</v>
      </c>
      <c r="F4405" t="s">
        <v>25452</v>
      </c>
      <c r="G4405" t="s">
        <v>28410</v>
      </c>
      <c r="H4405" t="s">
        <v>3118</v>
      </c>
      <c r="I4405" t="s">
        <v>16</v>
      </c>
      <c r="J4405" t="s">
        <v>2200</v>
      </c>
      <c r="K4405" s="2">
        <v>1018424391</v>
      </c>
      <c r="L4405" t="s">
        <v>38</v>
      </c>
      <c r="M4405" t="s">
        <v>909</v>
      </c>
      <c r="N4405" s="1" t="s">
        <v>2098</v>
      </c>
    </row>
    <row r="4406" spans="1:14" x14ac:dyDescent="0.25">
      <c r="A4406" s="2">
        <v>42892</v>
      </c>
      <c r="B4406" s="3">
        <v>45575</v>
      </c>
      <c r="C4406" s="4">
        <f>+WEEKNUM(B4406)</f>
        <v>41</v>
      </c>
      <c r="D4406" s="4">
        <f>+MONTH(Tabla4[[#This Row],[FECHA]])</f>
        <v>10</v>
      </c>
      <c r="E4406" s="4">
        <f>+YEAR(B4406)</f>
        <v>2024</v>
      </c>
      <c r="F4406" t="s">
        <v>26487</v>
      </c>
      <c r="G4406" t="s">
        <v>28409</v>
      </c>
      <c r="H4406" t="s">
        <v>3118</v>
      </c>
      <c r="I4406" t="s">
        <v>30</v>
      </c>
      <c r="J4406" t="s">
        <v>28408</v>
      </c>
      <c r="K4406" s="2">
        <v>79393635</v>
      </c>
      <c r="L4406" t="s">
        <v>38</v>
      </c>
      <c r="M4406" t="s">
        <v>37</v>
      </c>
      <c r="N4406" s="1" t="s">
        <v>1635</v>
      </c>
    </row>
    <row r="4407" spans="1:14" x14ac:dyDescent="0.25">
      <c r="A4407" s="2">
        <v>42915</v>
      </c>
      <c r="B4407" s="3">
        <v>45575</v>
      </c>
      <c r="C4407" s="4">
        <f>+WEEKNUM(B4407)</f>
        <v>41</v>
      </c>
      <c r="D4407" s="4">
        <f>+MONTH(Tabla4[[#This Row],[FECHA]])</f>
        <v>10</v>
      </c>
      <c r="E4407" s="4">
        <f>+YEAR(B4407)</f>
        <v>2024</v>
      </c>
      <c r="F4407" t="s">
        <v>26631</v>
      </c>
      <c r="H4407" t="s">
        <v>3</v>
      </c>
      <c r="I4407" t="s">
        <v>30</v>
      </c>
      <c r="J4407" t="s">
        <v>28407</v>
      </c>
      <c r="K4407" s="2">
        <v>1030545116</v>
      </c>
      <c r="L4407" t="s">
        <v>58</v>
      </c>
      <c r="M4407" t="s">
        <v>37</v>
      </c>
      <c r="N4407" s="1" t="s">
        <v>1635</v>
      </c>
    </row>
    <row r="4408" spans="1:14" x14ac:dyDescent="0.25">
      <c r="A4408" s="2">
        <v>42929</v>
      </c>
      <c r="B4408" s="3">
        <v>45575</v>
      </c>
      <c r="C4408" s="4">
        <f>+WEEKNUM(B4408)</f>
        <v>41</v>
      </c>
      <c r="D4408" s="4">
        <f>+MONTH(Tabla4[[#This Row],[FECHA]])</f>
        <v>10</v>
      </c>
      <c r="E4408" s="4">
        <f>+YEAR(B4408)</f>
        <v>2024</v>
      </c>
      <c r="F4408" t="s">
        <v>25452</v>
      </c>
      <c r="H4408" t="s">
        <v>3</v>
      </c>
      <c r="I4408" t="s">
        <v>16</v>
      </c>
      <c r="J4408" t="s">
        <v>28406</v>
      </c>
      <c r="K4408" s="2">
        <v>1022333408</v>
      </c>
      <c r="L4408" t="s">
        <v>58</v>
      </c>
      <c r="M4408" t="s">
        <v>1684</v>
      </c>
      <c r="N4408" s="1" t="s">
        <v>1635</v>
      </c>
    </row>
    <row r="4409" spans="1:14" x14ac:dyDescent="0.25">
      <c r="A4409" s="2">
        <v>42938</v>
      </c>
      <c r="B4409" s="3">
        <v>45575</v>
      </c>
      <c r="C4409" s="4">
        <f>+WEEKNUM(B4409)</f>
        <v>41</v>
      </c>
      <c r="D4409" s="4">
        <f>+MONTH(Tabla4[[#This Row],[FECHA]])</f>
        <v>10</v>
      </c>
      <c r="E4409" s="4">
        <f>+YEAR(B4409)</f>
        <v>2024</v>
      </c>
      <c r="F4409" t="s">
        <v>26487</v>
      </c>
      <c r="G4409" t="s">
        <v>28405</v>
      </c>
      <c r="H4409" t="s">
        <v>3118</v>
      </c>
      <c r="I4409" t="s">
        <v>130</v>
      </c>
      <c r="J4409" t="s">
        <v>1700</v>
      </c>
      <c r="K4409" s="2">
        <v>1032456733</v>
      </c>
      <c r="L4409" t="s">
        <v>38</v>
      </c>
      <c r="M4409" t="s">
        <v>1684</v>
      </c>
      <c r="N4409" s="1" t="s">
        <v>1635</v>
      </c>
    </row>
    <row r="4410" spans="1:14" x14ac:dyDescent="0.25">
      <c r="A4410" s="2">
        <v>42893</v>
      </c>
      <c r="B4410" s="3">
        <v>45575</v>
      </c>
      <c r="C4410" s="4">
        <f>+WEEKNUM(B4410)</f>
        <v>41</v>
      </c>
      <c r="D4410" s="4">
        <f>+MONTH(Tabla4[[#This Row],[FECHA]])</f>
        <v>10</v>
      </c>
      <c r="E4410" s="4">
        <f>+YEAR(B4410)</f>
        <v>2024</v>
      </c>
      <c r="F4410" t="s">
        <v>26736</v>
      </c>
      <c r="H4410" t="s">
        <v>3</v>
      </c>
      <c r="I4410" t="s">
        <v>130</v>
      </c>
      <c r="J4410" t="s">
        <v>28404</v>
      </c>
      <c r="K4410" s="2">
        <v>1019050713</v>
      </c>
      <c r="L4410" t="s">
        <v>198</v>
      </c>
      <c r="M4410" t="s">
        <v>987</v>
      </c>
      <c r="N4410" s="1" t="s">
        <v>901</v>
      </c>
    </row>
    <row r="4411" spans="1:14" x14ac:dyDescent="0.25">
      <c r="A4411" s="2">
        <v>42894</v>
      </c>
      <c r="B4411" s="3">
        <v>45575</v>
      </c>
      <c r="C4411" s="4">
        <f>+WEEKNUM(B4411)</f>
        <v>41</v>
      </c>
      <c r="D4411" s="4">
        <f>+MONTH(Tabla4[[#This Row],[FECHA]])</f>
        <v>10</v>
      </c>
      <c r="E4411" s="4">
        <f>+YEAR(B4411)</f>
        <v>2024</v>
      </c>
      <c r="F4411" t="s">
        <v>26736</v>
      </c>
      <c r="H4411" t="s">
        <v>8</v>
      </c>
      <c r="I4411" t="s">
        <v>130</v>
      </c>
      <c r="J4411" t="s">
        <v>28404</v>
      </c>
      <c r="K4411" s="2">
        <v>1019050713</v>
      </c>
      <c r="L4411" t="s">
        <v>198</v>
      </c>
      <c r="M4411" t="s">
        <v>987</v>
      </c>
      <c r="N4411" s="1" t="s">
        <v>901</v>
      </c>
    </row>
    <row r="4412" spans="1:14" x14ac:dyDescent="0.25">
      <c r="A4412" s="2">
        <v>42895</v>
      </c>
      <c r="B4412" s="3">
        <v>45575</v>
      </c>
      <c r="C4412" s="4">
        <f>+WEEKNUM(B4412)</f>
        <v>41</v>
      </c>
      <c r="D4412" s="4">
        <f>+MONTH(Tabla4[[#This Row],[FECHA]])</f>
        <v>10</v>
      </c>
      <c r="E4412" s="4">
        <f>+YEAR(B4412)</f>
        <v>2024</v>
      </c>
      <c r="F4412" t="s">
        <v>25452</v>
      </c>
      <c r="H4412" t="s">
        <v>8</v>
      </c>
      <c r="I4412" t="s">
        <v>33</v>
      </c>
      <c r="J4412" t="s">
        <v>10475</v>
      </c>
      <c r="K4412" s="2">
        <v>1020744259</v>
      </c>
      <c r="L4412" t="s">
        <v>55</v>
      </c>
      <c r="M4412" t="s">
        <v>2122</v>
      </c>
      <c r="N4412" s="1" t="s">
        <v>901</v>
      </c>
    </row>
    <row r="4413" spans="1:14" x14ac:dyDescent="0.25">
      <c r="A4413" s="2">
        <v>42896</v>
      </c>
      <c r="B4413" s="3">
        <v>45575</v>
      </c>
      <c r="C4413" s="4">
        <f>+WEEKNUM(B4413)</f>
        <v>41</v>
      </c>
      <c r="D4413" s="4">
        <f>+MONTH(Tabla4[[#This Row],[FECHA]])</f>
        <v>10</v>
      </c>
      <c r="E4413" s="4">
        <f>+YEAR(B4413)</f>
        <v>2024</v>
      </c>
      <c r="F4413" t="s">
        <v>26736</v>
      </c>
      <c r="H4413" t="s">
        <v>3</v>
      </c>
      <c r="I4413" t="s">
        <v>33</v>
      </c>
      <c r="J4413" t="s">
        <v>4493</v>
      </c>
      <c r="K4413" s="2">
        <v>1005912405</v>
      </c>
      <c r="L4413" t="s">
        <v>256</v>
      </c>
      <c r="M4413" t="s">
        <v>987</v>
      </c>
      <c r="N4413" s="1" t="s">
        <v>901</v>
      </c>
    </row>
    <row r="4414" spans="1:14" x14ac:dyDescent="0.25">
      <c r="A4414" s="2">
        <v>42897</v>
      </c>
      <c r="B4414" s="3">
        <v>45575</v>
      </c>
      <c r="C4414" s="4">
        <f>+WEEKNUM(B4414)</f>
        <v>41</v>
      </c>
      <c r="D4414" s="4">
        <f>+MONTH(Tabla4[[#This Row],[FECHA]])</f>
        <v>10</v>
      </c>
      <c r="E4414" s="4">
        <f>+YEAR(B4414)</f>
        <v>2024</v>
      </c>
      <c r="F4414" t="s">
        <v>25452</v>
      </c>
      <c r="G4414" t="s">
        <v>28403</v>
      </c>
      <c r="H4414" t="s">
        <v>8</v>
      </c>
      <c r="I4414" t="s">
        <v>30</v>
      </c>
      <c r="J4414" t="s">
        <v>6856</v>
      </c>
      <c r="K4414" s="2">
        <v>1020819755</v>
      </c>
      <c r="L4414" t="s">
        <v>38</v>
      </c>
      <c r="M4414" t="s">
        <v>2122</v>
      </c>
      <c r="N4414" s="1" t="s">
        <v>901</v>
      </c>
    </row>
    <row r="4415" spans="1:14" x14ac:dyDescent="0.25">
      <c r="A4415" s="2">
        <v>42912</v>
      </c>
      <c r="B4415" s="3">
        <v>45575</v>
      </c>
      <c r="C4415" s="4">
        <f>+WEEKNUM(B4415)</f>
        <v>41</v>
      </c>
      <c r="D4415" s="4">
        <f>+MONTH(Tabla4[[#This Row],[FECHA]])</f>
        <v>10</v>
      </c>
      <c r="E4415" s="4">
        <f>+YEAR(B4415)</f>
        <v>2024</v>
      </c>
      <c r="F4415" t="s">
        <v>26487</v>
      </c>
      <c r="G4415" t="s">
        <v>28402</v>
      </c>
      <c r="H4415" t="s">
        <v>3118</v>
      </c>
      <c r="I4415" t="s">
        <v>130</v>
      </c>
      <c r="J4415" t="s">
        <v>15495</v>
      </c>
      <c r="K4415" s="2">
        <v>1020746708</v>
      </c>
      <c r="L4415" t="s">
        <v>38</v>
      </c>
      <c r="M4415" t="s">
        <v>2122</v>
      </c>
      <c r="N4415" s="1" t="s">
        <v>901</v>
      </c>
    </row>
    <row r="4416" spans="1:14" x14ac:dyDescent="0.25">
      <c r="A4416" s="2">
        <v>42918</v>
      </c>
      <c r="B4416" s="3">
        <v>45575</v>
      </c>
      <c r="C4416" s="4">
        <f>+WEEKNUM(B4416)</f>
        <v>41</v>
      </c>
      <c r="D4416" s="4">
        <f>+MONTH(Tabla4[[#This Row],[FECHA]])</f>
        <v>10</v>
      </c>
      <c r="E4416" s="4">
        <f>+YEAR(B4416)</f>
        <v>2024</v>
      </c>
      <c r="F4416" t="s">
        <v>26736</v>
      </c>
      <c r="H4416" t="s">
        <v>3</v>
      </c>
      <c r="I4416" t="s">
        <v>30</v>
      </c>
      <c r="J4416" t="s">
        <v>28401</v>
      </c>
      <c r="K4416" s="2">
        <v>11201964</v>
      </c>
      <c r="L4416" t="s">
        <v>1</v>
      </c>
      <c r="N4416" s="1" t="s">
        <v>901</v>
      </c>
    </row>
    <row r="4417" spans="1:14" x14ac:dyDescent="0.25">
      <c r="A4417" s="2">
        <v>42943</v>
      </c>
      <c r="B4417" s="3">
        <v>45575</v>
      </c>
      <c r="C4417" s="4">
        <f>+WEEKNUM(B4417)</f>
        <v>41</v>
      </c>
      <c r="D4417" s="4">
        <f>+MONTH(Tabla4[[#This Row],[FECHA]])</f>
        <v>10</v>
      </c>
      <c r="E4417" s="4">
        <f>+YEAR(B4417)</f>
        <v>2024</v>
      </c>
      <c r="F4417" t="s">
        <v>26487</v>
      </c>
      <c r="G4417" t="s">
        <v>28400</v>
      </c>
      <c r="H4417" t="s">
        <v>3118</v>
      </c>
      <c r="J4417" t="s">
        <v>28399</v>
      </c>
      <c r="K4417" s="2">
        <v>900640295</v>
      </c>
      <c r="L4417" t="s">
        <v>38</v>
      </c>
      <c r="M4417" t="s">
        <v>987</v>
      </c>
      <c r="N4417" s="1" t="s">
        <v>901</v>
      </c>
    </row>
    <row r="4418" spans="1:14" x14ac:dyDescent="0.25">
      <c r="A4418" s="2">
        <v>42953</v>
      </c>
      <c r="B4418" s="3">
        <v>45575</v>
      </c>
      <c r="C4418" s="4">
        <f>+WEEKNUM(B4418)</f>
        <v>41</v>
      </c>
      <c r="D4418" s="4">
        <f>+MONTH(Tabla4[[#This Row],[FECHA]])</f>
        <v>10</v>
      </c>
      <c r="E4418" s="4">
        <f>+YEAR(B4418)</f>
        <v>2024</v>
      </c>
      <c r="F4418" t="s">
        <v>26736</v>
      </c>
      <c r="H4418" t="s">
        <v>3</v>
      </c>
      <c r="I4418" t="s">
        <v>16</v>
      </c>
      <c r="J4418" t="s">
        <v>6799</v>
      </c>
      <c r="K4418" s="2">
        <v>1090508239</v>
      </c>
      <c r="L4418" t="s">
        <v>1</v>
      </c>
      <c r="N4418" s="1" t="s">
        <v>901</v>
      </c>
    </row>
    <row r="4419" spans="1:14" x14ac:dyDescent="0.25">
      <c r="A4419" s="2">
        <v>42957</v>
      </c>
      <c r="B4419" s="3">
        <v>45575</v>
      </c>
      <c r="C4419" s="4">
        <f>+WEEKNUM(B4419)</f>
        <v>41</v>
      </c>
      <c r="D4419" s="4">
        <f>+MONTH(Tabla4[[#This Row],[FECHA]])</f>
        <v>10</v>
      </c>
      <c r="E4419" s="4">
        <f>+YEAR(B4419)</f>
        <v>2024</v>
      </c>
      <c r="F4419" t="s">
        <v>25452</v>
      </c>
      <c r="H4419" t="s">
        <v>8</v>
      </c>
      <c r="I4419" t="s">
        <v>130</v>
      </c>
      <c r="J4419" t="s">
        <v>18521</v>
      </c>
      <c r="K4419" s="2">
        <v>40328047</v>
      </c>
      <c r="L4419" t="s">
        <v>1</v>
      </c>
      <c r="N4419" s="1" t="s">
        <v>901</v>
      </c>
    </row>
    <row r="4420" spans="1:14" x14ac:dyDescent="0.25">
      <c r="A4420" s="2">
        <v>43558</v>
      </c>
      <c r="B4420" s="3">
        <v>45584</v>
      </c>
      <c r="C4420" s="4">
        <f>+WEEKNUM(B4420)</f>
        <v>42</v>
      </c>
      <c r="D4420" s="4">
        <f>+MONTH(Tabla4[[#This Row],[FECHA]])</f>
        <v>10</v>
      </c>
      <c r="E4420" s="4">
        <f>+YEAR(B4420)</f>
        <v>2024</v>
      </c>
      <c r="F4420" t="s">
        <v>28359</v>
      </c>
      <c r="H4420" t="s">
        <v>21</v>
      </c>
      <c r="I4420" t="s">
        <v>130</v>
      </c>
      <c r="J4420" t="s">
        <v>26910</v>
      </c>
      <c r="K4420" s="2">
        <v>1020724924</v>
      </c>
      <c r="L4420" t="s">
        <v>55</v>
      </c>
      <c r="M4420" t="s">
        <v>4511</v>
      </c>
      <c r="N4420" s="1" t="s">
        <v>246</v>
      </c>
    </row>
    <row r="4421" spans="1:14" x14ac:dyDescent="0.25">
      <c r="A4421" s="2">
        <v>43566</v>
      </c>
      <c r="B4421" s="3">
        <v>45584</v>
      </c>
      <c r="C4421" s="4">
        <f>+WEEKNUM(B4421)</f>
        <v>42</v>
      </c>
      <c r="D4421" s="4">
        <f>+MONTH(Tabla4[[#This Row],[FECHA]])</f>
        <v>10</v>
      </c>
      <c r="E4421" s="4">
        <f>+YEAR(B4421)</f>
        <v>2024</v>
      </c>
      <c r="F4421" t="s">
        <v>28396</v>
      </c>
      <c r="G4421" t="s">
        <v>28398</v>
      </c>
      <c r="H4421" t="s">
        <v>3</v>
      </c>
      <c r="I4421" t="s">
        <v>130</v>
      </c>
      <c r="J4421" t="s">
        <v>7528</v>
      </c>
      <c r="K4421" s="2">
        <v>16075639</v>
      </c>
      <c r="L4421" t="s">
        <v>38</v>
      </c>
      <c r="M4421" t="s">
        <v>4511</v>
      </c>
      <c r="N4421" s="1" t="s">
        <v>246</v>
      </c>
    </row>
    <row r="4422" spans="1:14" x14ac:dyDescent="0.25">
      <c r="A4422" s="2">
        <v>43587</v>
      </c>
      <c r="B4422" s="3">
        <v>45584</v>
      </c>
      <c r="C4422" s="4">
        <f>+WEEKNUM(B4422)</f>
        <v>42</v>
      </c>
      <c r="D4422" s="4">
        <f>+MONTH(Tabla4[[#This Row],[FECHA]])</f>
        <v>10</v>
      </c>
      <c r="E4422" s="4">
        <f>+YEAR(B4422)</f>
        <v>2024</v>
      </c>
      <c r="F4422" t="s">
        <v>28303</v>
      </c>
      <c r="G4422" t="s">
        <v>28397</v>
      </c>
      <c r="H4422" t="s">
        <v>21</v>
      </c>
      <c r="I4422" t="s">
        <v>30</v>
      </c>
      <c r="J4422" t="s">
        <v>26749</v>
      </c>
      <c r="K4422" s="2">
        <v>1032413032</v>
      </c>
      <c r="L4422" t="s">
        <v>38</v>
      </c>
      <c r="M4422" t="s">
        <v>4511</v>
      </c>
      <c r="N4422" s="1" t="s">
        <v>246</v>
      </c>
    </row>
    <row r="4423" spans="1:14" x14ac:dyDescent="0.25">
      <c r="A4423" s="2">
        <v>43592</v>
      </c>
      <c r="B4423" s="3">
        <v>45584</v>
      </c>
      <c r="C4423" s="4">
        <f>+WEEKNUM(B4423)</f>
        <v>42</v>
      </c>
      <c r="D4423" s="4">
        <f>+MONTH(Tabla4[[#This Row],[FECHA]])</f>
        <v>10</v>
      </c>
      <c r="E4423" s="4">
        <f>+YEAR(B4423)</f>
        <v>2024</v>
      </c>
      <c r="F4423" t="s">
        <v>28396</v>
      </c>
      <c r="G4423" t="s">
        <v>28395</v>
      </c>
      <c r="H4423" t="s">
        <v>3</v>
      </c>
      <c r="I4423" t="s">
        <v>30</v>
      </c>
      <c r="J4423" t="s">
        <v>28394</v>
      </c>
      <c r="K4423" s="2">
        <v>1014182943</v>
      </c>
      <c r="L4423" t="s">
        <v>38</v>
      </c>
      <c r="M4423" t="s">
        <v>2135</v>
      </c>
      <c r="N4423" s="1" t="s">
        <v>246</v>
      </c>
    </row>
    <row r="4424" spans="1:14" x14ac:dyDescent="0.25">
      <c r="A4424" s="2">
        <v>43433</v>
      </c>
      <c r="B4424" s="3">
        <v>45583</v>
      </c>
      <c r="C4424" s="4">
        <f>+WEEKNUM(B4424)</f>
        <v>42</v>
      </c>
      <c r="D4424" s="4">
        <f>+MONTH(Tabla4[[#This Row],[FECHA]])</f>
        <v>10</v>
      </c>
      <c r="E4424" s="4">
        <f>+YEAR(B4424)</f>
        <v>2024</v>
      </c>
      <c r="F4424" t="s">
        <v>28359</v>
      </c>
      <c r="G4424" t="s">
        <v>28393</v>
      </c>
      <c r="H4424" t="s">
        <v>3</v>
      </c>
      <c r="I4424" t="s">
        <v>33</v>
      </c>
      <c r="J4424" t="s">
        <v>28392</v>
      </c>
      <c r="K4424" s="2">
        <v>1014259084</v>
      </c>
      <c r="L4424" t="s">
        <v>38</v>
      </c>
      <c r="M4424" t="s">
        <v>4511</v>
      </c>
      <c r="N4424" s="1" t="s">
        <v>246</v>
      </c>
    </row>
    <row r="4425" spans="1:14" x14ac:dyDescent="0.25">
      <c r="A4425" s="2">
        <v>43440</v>
      </c>
      <c r="B4425" s="3">
        <v>45583</v>
      </c>
      <c r="C4425" s="4">
        <f>+WEEKNUM(B4425)</f>
        <v>42</v>
      </c>
      <c r="D4425" s="4">
        <f>+MONTH(Tabla4[[#This Row],[FECHA]])</f>
        <v>10</v>
      </c>
      <c r="E4425" s="4">
        <f>+YEAR(B4425)</f>
        <v>2024</v>
      </c>
      <c r="F4425" t="s">
        <v>28359</v>
      </c>
      <c r="G4425" t="s">
        <v>28391</v>
      </c>
      <c r="H4425" t="s">
        <v>3</v>
      </c>
      <c r="I4425" t="s">
        <v>16</v>
      </c>
      <c r="J4425" t="s">
        <v>28390</v>
      </c>
      <c r="K4425" s="2">
        <v>1013645189</v>
      </c>
      <c r="L4425" t="s">
        <v>38</v>
      </c>
      <c r="M4425" t="s">
        <v>4511</v>
      </c>
      <c r="N4425" s="1" t="s">
        <v>246</v>
      </c>
    </row>
    <row r="4426" spans="1:14" x14ac:dyDescent="0.25">
      <c r="A4426" s="2">
        <v>43444</v>
      </c>
      <c r="B4426" s="3">
        <v>45583</v>
      </c>
      <c r="C4426" s="4">
        <f>+WEEKNUM(B4426)</f>
        <v>42</v>
      </c>
      <c r="D4426" s="4">
        <f>+MONTH(Tabla4[[#This Row],[FECHA]])</f>
        <v>10</v>
      </c>
      <c r="E4426" s="4">
        <f>+YEAR(B4426)</f>
        <v>2024</v>
      </c>
      <c r="F4426" t="s">
        <v>28359</v>
      </c>
      <c r="H4426" t="s">
        <v>3</v>
      </c>
      <c r="I4426" t="s">
        <v>130</v>
      </c>
      <c r="J4426" t="s">
        <v>28389</v>
      </c>
      <c r="K4426" s="2">
        <v>1001327436</v>
      </c>
      <c r="L4426" t="s">
        <v>55</v>
      </c>
      <c r="M4426" t="s">
        <v>4511</v>
      </c>
      <c r="N4426" s="1" t="s">
        <v>246</v>
      </c>
    </row>
    <row r="4427" spans="1:14" x14ac:dyDescent="0.25">
      <c r="A4427" s="2">
        <v>43458</v>
      </c>
      <c r="B4427" s="3">
        <v>45583</v>
      </c>
      <c r="C4427" s="4">
        <f>+WEEKNUM(B4427)</f>
        <v>42</v>
      </c>
      <c r="D4427" s="4">
        <f>+MONTH(Tabla4[[#This Row],[FECHA]])</f>
        <v>10</v>
      </c>
      <c r="E4427" s="4">
        <f>+YEAR(B4427)</f>
        <v>2024</v>
      </c>
      <c r="F4427" t="s">
        <v>26741</v>
      </c>
      <c r="G4427" t="s">
        <v>28388</v>
      </c>
      <c r="H4427" t="s">
        <v>3118</v>
      </c>
      <c r="I4427" t="s">
        <v>16</v>
      </c>
      <c r="J4427" t="s">
        <v>9091</v>
      </c>
      <c r="K4427" s="2">
        <v>51991660</v>
      </c>
      <c r="L4427" t="s">
        <v>38</v>
      </c>
      <c r="M4427" t="s">
        <v>4511</v>
      </c>
      <c r="N4427" s="1" t="s">
        <v>246</v>
      </c>
    </row>
    <row r="4428" spans="1:14" x14ac:dyDescent="0.25">
      <c r="A4428" s="2">
        <v>42807</v>
      </c>
      <c r="B4428" s="3">
        <v>45574</v>
      </c>
      <c r="C4428" s="4">
        <f>+WEEKNUM(B4428)</f>
        <v>41</v>
      </c>
      <c r="D4428" s="4">
        <f>+MONTH(Tabla4[[#This Row],[FECHA]])</f>
        <v>10</v>
      </c>
      <c r="E4428" s="4">
        <f>+YEAR(B4428)</f>
        <v>2024</v>
      </c>
      <c r="F4428" t="s">
        <v>25349</v>
      </c>
      <c r="G4428" t="s">
        <v>28387</v>
      </c>
      <c r="H4428" t="s">
        <v>3118</v>
      </c>
      <c r="I4428" t="s">
        <v>130</v>
      </c>
      <c r="J4428" t="s">
        <v>10668</v>
      </c>
      <c r="K4428" s="2">
        <v>1014236630</v>
      </c>
      <c r="L4428" t="s">
        <v>38</v>
      </c>
      <c r="M4428" t="s">
        <v>909</v>
      </c>
      <c r="N4428" s="1" t="s">
        <v>2098</v>
      </c>
    </row>
    <row r="4429" spans="1:14" x14ac:dyDescent="0.25">
      <c r="A4429" s="2">
        <v>42808</v>
      </c>
      <c r="B4429" s="3">
        <v>45574</v>
      </c>
      <c r="C4429" s="4">
        <f>+WEEKNUM(B4429)</f>
        <v>41</v>
      </c>
      <c r="D4429" s="4">
        <f>+MONTH(Tabla4[[#This Row],[FECHA]])</f>
        <v>10</v>
      </c>
      <c r="E4429" s="4">
        <f>+YEAR(B4429)</f>
        <v>2024</v>
      </c>
      <c r="F4429" t="s">
        <v>26473</v>
      </c>
      <c r="H4429" t="s">
        <v>3</v>
      </c>
      <c r="I4429" t="s">
        <v>16</v>
      </c>
      <c r="J4429" t="s">
        <v>28386</v>
      </c>
      <c r="K4429" s="2">
        <v>1010238550</v>
      </c>
      <c r="L4429" t="s">
        <v>198</v>
      </c>
      <c r="M4429" t="s">
        <v>2106</v>
      </c>
      <c r="N4429" s="1" t="s">
        <v>2098</v>
      </c>
    </row>
    <row r="4430" spans="1:14" x14ac:dyDescent="0.25">
      <c r="A4430" s="2">
        <v>42813</v>
      </c>
      <c r="B4430" s="3">
        <v>45574</v>
      </c>
      <c r="C4430" s="4">
        <f>+WEEKNUM(B4430)</f>
        <v>41</v>
      </c>
      <c r="D4430" s="4">
        <f>+MONTH(Tabla4[[#This Row],[FECHA]])</f>
        <v>10</v>
      </c>
      <c r="E4430" s="4">
        <f>+YEAR(B4430)</f>
        <v>2024</v>
      </c>
      <c r="F4430" t="s">
        <v>25452</v>
      </c>
      <c r="G4430" t="s">
        <v>28385</v>
      </c>
      <c r="H4430" t="s">
        <v>3</v>
      </c>
      <c r="I4430" t="s">
        <v>33</v>
      </c>
      <c r="J4430" t="s">
        <v>4227</v>
      </c>
      <c r="K4430" s="2">
        <v>80135855</v>
      </c>
      <c r="L4430" t="s">
        <v>38</v>
      </c>
      <c r="M4430" t="s">
        <v>937</v>
      </c>
      <c r="N4430" s="1" t="s">
        <v>2098</v>
      </c>
    </row>
    <row r="4431" spans="1:14" x14ac:dyDescent="0.25">
      <c r="A4431" s="2">
        <v>42817</v>
      </c>
      <c r="B4431" s="3">
        <v>45574</v>
      </c>
      <c r="C4431" s="4">
        <f>+WEEKNUM(B4431)</f>
        <v>41</v>
      </c>
      <c r="D4431" s="4">
        <f>+MONTH(Tabla4[[#This Row],[FECHA]])</f>
        <v>10</v>
      </c>
      <c r="E4431" s="4">
        <f>+YEAR(B4431)</f>
        <v>2024</v>
      </c>
      <c r="F4431" t="s">
        <v>25349</v>
      </c>
      <c r="G4431" t="s">
        <v>28384</v>
      </c>
      <c r="H4431" t="s">
        <v>3118</v>
      </c>
      <c r="I4431" t="s">
        <v>33</v>
      </c>
      <c r="J4431" t="s">
        <v>28383</v>
      </c>
      <c r="K4431" s="2">
        <v>1020808586</v>
      </c>
      <c r="L4431" t="s">
        <v>38</v>
      </c>
      <c r="M4431" t="s">
        <v>909</v>
      </c>
      <c r="N4431" s="1" t="s">
        <v>2098</v>
      </c>
    </row>
    <row r="4432" spans="1:14" x14ac:dyDescent="0.25">
      <c r="A4432" s="2">
        <v>42820</v>
      </c>
      <c r="B4432" s="3">
        <v>45574</v>
      </c>
      <c r="C4432" s="4">
        <f>+WEEKNUM(B4432)</f>
        <v>41</v>
      </c>
      <c r="D4432" s="4">
        <f>+MONTH(Tabla4[[#This Row],[FECHA]])</f>
        <v>10</v>
      </c>
      <c r="E4432" s="4">
        <f>+YEAR(B4432)</f>
        <v>2024</v>
      </c>
      <c r="F4432" t="s">
        <v>25452</v>
      </c>
      <c r="H4432" t="s">
        <v>21</v>
      </c>
      <c r="I4432" t="s">
        <v>130</v>
      </c>
      <c r="J4432" t="s">
        <v>6686</v>
      </c>
      <c r="K4432" s="2">
        <v>1020726573</v>
      </c>
      <c r="L4432" t="s">
        <v>58</v>
      </c>
      <c r="M4432" t="s">
        <v>2106</v>
      </c>
      <c r="N4432" s="1" t="s">
        <v>2098</v>
      </c>
    </row>
    <row r="4433" spans="1:14" x14ac:dyDescent="0.25">
      <c r="A4433" s="2">
        <v>42821</v>
      </c>
      <c r="B4433" s="3">
        <v>45574</v>
      </c>
      <c r="C4433" s="4">
        <f>+WEEKNUM(B4433)</f>
        <v>41</v>
      </c>
      <c r="D4433" s="4">
        <f>+MONTH(Tabla4[[#This Row],[FECHA]])</f>
        <v>10</v>
      </c>
      <c r="E4433" s="4">
        <f>+YEAR(B4433)</f>
        <v>2024</v>
      </c>
      <c r="F4433" t="s">
        <v>25452</v>
      </c>
      <c r="H4433" t="s">
        <v>8</v>
      </c>
      <c r="I4433" t="s">
        <v>30</v>
      </c>
      <c r="J4433" t="s">
        <v>28382</v>
      </c>
      <c r="K4433" s="2">
        <v>1019104397</v>
      </c>
      <c r="L4433" t="s">
        <v>49</v>
      </c>
      <c r="M4433" t="s">
        <v>937</v>
      </c>
      <c r="N4433" s="1" t="s">
        <v>2098</v>
      </c>
    </row>
    <row r="4434" spans="1:14" x14ac:dyDescent="0.25">
      <c r="A4434" s="2">
        <v>42825</v>
      </c>
      <c r="B4434" s="3">
        <v>45574</v>
      </c>
      <c r="C4434" s="4">
        <f>+WEEKNUM(B4434)</f>
        <v>41</v>
      </c>
      <c r="D4434" s="4">
        <f>+MONTH(Tabla4[[#This Row],[FECHA]])</f>
        <v>10</v>
      </c>
      <c r="E4434" s="4">
        <f>+YEAR(B4434)</f>
        <v>2024</v>
      </c>
      <c r="F4434" t="s">
        <v>25452</v>
      </c>
      <c r="H4434" t="s">
        <v>3</v>
      </c>
      <c r="I4434" t="s">
        <v>130</v>
      </c>
      <c r="J4434" t="s">
        <v>10158</v>
      </c>
      <c r="K4434" s="2">
        <v>1140889388</v>
      </c>
      <c r="L4434" t="s">
        <v>198</v>
      </c>
      <c r="M4434" t="s">
        <v>2106</v>
      </c>
      <c r="N4434" s="1" t="s">
        <v>2098</v>
      </c>
    </row>
    <row r="4435" spans="1:14" x14ac:dyDescent="0.25">
      <c r="A4435" s="2">
        <v>42831</v>
      </c>
      <c r="B4435" s="3">
        <v>45574</v>
      </c>
      <c r="C4435" s="4">
        <f>+WEEKNUM(B4435)</f>
        <v>41</v>
      </c>
      <c r="D4435" s="4">
        <f>+MONTH(Tabla4[[#This Row],[FECHA]])</f>
        <v>10</v>
      </c>
      <c r="E4435" s="4">
        <f>+YEAR(B4435)</f>
        <v>2024</v>
      </c>
      <c r="F4435" t="s">
        <v>25349</v>
      </c>
      <c r="G4435" t="s">
        <v>28381</v>
      </c>
      <c r="H4435" t="s">
        <v>3118</v>
      </c>
      <c r="I4435" t="s">
        <v>33</v>
      </c>
      <c r="J4435" t="s">
        <v>9734</v>
      </c>
      <c r="K4435" s="2">
        <v>80875168</v>
      </c>
      <c r="L4435" t="s">
        <v>38</v>
      </c>
      <c r="M4435" t="s">
        <v>937</v>
      </c>
      <c r="N4435" s="1" t="s">
        <v>2098</v>
      </c>
    </row>
    <row r="4436" spans="1:14" x14ac:dyDescent="0.25">
      <c r="A4436" s="2">
        <v>42835</v>
      </c>
      <c r="B4436" s="3">
        <v>45574</v>
      </c>
      <c r="C4436" s="4">
        <f>+WEEKNUM(B4436)</f>
        <v>41</v>
      </c>
      <c r="D4436" s="4">
        <f>+MONTH(Tabla4[[#This Row],[FECHA]])</f>
        <v>10</v>
      </c>
      <c r="E4436" s="4">
        <f>+YEAR(B4436)</f>
        <v>2024</v>
      </c>
      <c r="F4436" t="s">
        <v>26473</v>
      </c>
      <c r="H4436" t="s">
        <v>3</v>
      </c>
      <c r="I4436" t="s">
        <v>12</v>
      </c>
      <c r="J4436" t="s">
        <v>2555</v>
      </c>
      <c r="K4436" s="2">
        <v>72006920</v>
      </c>
      <c r="L4436" t="s">
        <v>58</v>
      </c>
      <c r="M4436" t="s">
        <v>2106</v>
      </c>
      <c r="N4436" s="1" t="s">
        <v>2098</v>
      </c>
    </row>
    <row r="4437" spans="1:14" x14ac:dyDescent="0.25">
      <c r="A4437" s="2">
        <v>42842</v>
      </c>
      <c r="B4437" s="3">
        <v>45574</v>
      </c>
      <c r="C4437" s="4">
        <f>+WEEKNUM(B4437)</f>
        <v>41</v>
      </c>
      <c r="D4437" s="4">
        <f>+MONTH(Tabla4[[#This Row],[FECHA]])</f>
        <v>10</v>
      </c>
      <c r="E4437" s="4">
        <f>+YEAR(B4437)</f>
        <v>2024</v>
      </c>
      <c r="F4437" t="s">
        <v>25349</v>
      </c>
      <c r="G4437" t="s">
        <v>28380</v>
      </c>
      <c r="H4437" t="s">
        <v>3118</v>
      </c>
      <c r="I4437" t="s">
        <v>130</v>
      </c>
      <c r="J4437" t="s">
        <v>3751</v>
      </c>
      <c r="K4437" s="2">
        <v>1027280313</v>
      </c>
      <c r="L4437" t="s">
        <v>38</v>
      </c>
      <c r="M4437" t="s">
        <v>937</v>
      </c>
      <c r="N4437" s="1" t="s">
        <v>2098</v>
      </c>
    </row>
    <row r="4438" spans="1:14" x14ac:dyDescent="0.25">
      <c r="A4438" s="2">
        <v>42851</v>
      </c>
      <c r="B4438" s="3">
        <v>45574</v>
      </c>
      <c r="C4438" s="4">
        <f>+WEEKNUM(B4438)</f>
        <v>41</v>
      </c>
      <c r="D4438" s="4">
        <f>+MONTH(Tabla4[[#This Row],[FECHA]])</f>
        <v>10</v>
      </c>
      <c r="E4438" s="4">
        <f>+YEAR(B4438)</f>
        <v>2024</v>
      </c>
      <c r="F4438" t="s">
        <v>25452</v>
      </c>
      <c r="H4438" t="s">
        <v>3</v>
      </c>
      <c r="I4438" t="s">
        <v>30</v>
      </c>
      <c r="J4438" t="s">
        <v>15044</v>
      </c>
      <c r="K4438" s="2">
        <v>1094271359</v>
      </c>
      <c r="L4438" t="s">
        <v>58</v>
      </c>
      <c r="M4438" t="s">
        <v>2135</v>
      </c>
      <c r="N4438" s="1" t="s">
        <v>2098</v>
      </c>
    </row>
    <row r="4439" spans="1:14" x14ac:dyDescent="0.25">
      <c r="A4439" s="2">
        <v>42856</v>
      </c>
      <c r="B4439" s="3">
        <v>45574</v>
      </c>
      <c r="C4439" s="4">
        <f>+WEEKNUM(B4439)</f>
        <v>41</v>
      </c>
      <c r="D4439" s="4">
        <f>+MONTH(Tabla4[[#This Row],[FECHA]])</f>
        <v>10</v>
      </c>
      <c r="E4439" s="4">
        <f>+YEAR(B4439)</f>
        <v>2024</v>
      </c>
      <c r="F4439" t="s">
        <v>25349</v>
      </c>
      <c r="G4439" t="s">
        <v>28379</v>
      </c>
      <c r="H4439" t="s">
        <v>3118</v>
      </c>
      <c r="I4439" t="s">
        <v>130</v>
      </c>
      <c r="J4439" t="s">
        <v>24046</v>
      </c>
      <c r="K4439" s="2">
        <v>1000699290</v>
      </c>
      <c r="L4439" t="s">
        <v>38</v>
      </c>
      <c r="M4439" t="s">
        <v>909</v>
      </c>
      <c r="N4439" s="1" t="s">
        <v>2098</v>
      </c>
    </row>
    <row r="4440" spans="1:14" x14ac:dyDescent="0.25">
      <c r="A4440" s="2">
        <v>42857</v>
      </c>
      <c r="B4440" s="3">
        <v>45574</v>
      </c>
      <c r="C4440" s="4">
        <f>+WEEKNUM(B4440)</f>
        <v>41</v>
      </c>
      <c r="D4440" s="4">
        <f>+MONTH(Tabla4[[#This Row],[FECHA]])</f>
        <v>10</v>
      </c>
      <c r="E4440" s="4">
        <f>+YEAR(B4440)</f>
        <v>2024</v>
      </c>
      <c r="F4440" t="s">
        <v>25349</v>
      </c>
      <c r="G4440" t="s">
        <v>28378</v>
      </c>
      <c r="H4440" t="s">
        <v>3118</v>
      </c>
      <c r="I4440" t="s">
        <v>30</v>
      </c>
      <c r="J4440" t="s">
        <v>27945</v>
      </c>
      <c r="K4440" s="2">
        <v>80851875</v>
      </c>
      <c r="L4440" t="s">
        <v>38</v>
      </c>
      <c r="M4440" t="s">
        <v>937</v>
      </c>
      <c r="N4440" s="1" t="s">
        <v>2098</v>
      </c>
    </row>
    <row r="4441" spans="1:14" x14ac:dyDescent="0.25">
      <c r="A4441" s="2">
        <v>42858</v>
      </c>
      <c r="B4441" s="3">
        <v>45574</v>
      </c>
      <c r="C4441" s="4">
        <f>+WEEKNUM(B4441)</f>
        <v>41</v>
      </c>
      <c r="D4441" s="4">
        <f>+MONTH(Tabla4[[#This Row],[FECHA]])</f>
        <v>10</v>
      </c>
      <c r="E4441" s="4">
        <f>+YEAR(B4441)</f>
        <v>2024</v>
      </c>
      <c r="F4441" t="s">
        <v>26487</v>
      </c>
      <c r="G4441" t="s">
        <v>28377</v>
      </c>
      <c r="H4441" t="s">
        <v>8</v>
      </c>
      <c r="I4441" t="s">
        <v>33</v>
      </c>
      <c r="J4441" t="s">
        <v>3622</v>
      </c>
      <c r="K4441" s="2">
        <v>1020772166</v>
      </c>
      <c r="L4441" t="s">
        <v>38</v>
      </c>
      <c r="M4441" t="s">
        <v>2135</v>
      </c>
      <c r="N4441" s="1" t="s">
        <v>2098</v>
      </c>
    </row>
    <row r="4442" spans="1:14" x14ac:dyDescent="0.25">
      <c r="A4442" s="2">
        <v>42861</v>
      </c>
      <c r="B4442" s="3">
        <v>45574</v>
      </c>
      <c r="C4442" s="4">
        <f>+WEEKNUM(B4442)</f>
        <v>41</v>
      </c>
      <c r="D4442" s="4">
        <f>+MONTH(Tabla4[[#This Row],[FECHA]])</f>
        <v>10</v>
      </c>
      <c r="E4442" s="4">
        <f>+YEAR(B4442)</f>
        <v>2024</v>
      </c>
      <c r="F4442" t="s">
        <v>25452</v>
      </c>
      <c r="H4442" t="s">
        <v>3</v>
      </c>
      <c r="I4442" t="s">
        <v>130</v>
      </c>
      <c r="J4442" t="s">
        <v>28376</v>
      </c>
      <c r="K4442" s="2">
        <v>1121840161</v>
      </c>
      <c r="L4442" t="s">
        <v>58</v>
      </c>
      <c r="M4442" t="s">
        <v>2135</v>
      </c>
      <c r="N4442" s="1" t="s">
        <v>2098</v>
      </c>
    </row>
    <row r="4443" spans="1:14" x14ac:dyDescent="0.25">
      <c r="A4443" s="2">
        <v>42863</v>
      </c>
      <c r="B4443" s="3">
        <v>45574</v>
      </c>
      <c r="C4443" s="4">
        <f>+WEEKNUM(B4443)</f>
        <v>41</v>
      </c>
      <c r="D4443" s="4">
        <f>+MONTH(Tabla4[[#This Row],[FECHA]])</f>
        <v>10</v>
      </c>
      <c r="E4443" s="4">
        <f>+YEAR(B4443)</f>
        <v>2024</v>
      </c>
      <c r="F4443" t="s">
        <v>25349</v>
      </c>
      <c r="G4443" t="s">
        <v>28375</v>
      </c>
      <c r="H4443" t="s">
        <v>3118</v>
      </c>
      <c r="I4443" t="s">
        <v>16</v>
      </c>
      <c r="J4443" t="s">
        <v>3335</v>
      </c>
      <c r="K4443" s="2">
        <v>1018446766</v>
      </c>
      <c r="L4443" t="s">
        <v>38</v>
      </c>
      <c r="M4443" t="s">
        <v>937</v>
      </c>
      <c r="N4443" s="1" t="s">
        <v>2098</v>
      </c>
    </row>
    <row r="4444" spans="1:14" x14ac:dyDescent="0.25">
      <c r="A4444" s="2">
        <v>42873</v>
      </c>
      <c r="B4444" s="3">
        <v>45574</v>
      </c>
      <c r="C4444" s="4">
        <f>+WEEKNUM(B4444)</f>
        <v>41</v>
      </c>
      <c r="D4444" s="4">
        <f>+MONTH(Tabla4[[#This Row],[FECHA]])</f>
        <v>10</v>
      </c>
      <c r="E4444" s="4">
        <f>+YEAR(B4444)</f>
        <v>2024</v>
      </c>
      <c r="F4444" t="s">
        <v>26473</v>
      </c>
      <c r="H4444" t="s">
        <v>3</v>
      </c>
      <c r="I4444" t="s">
        <v>30</v>
      </c>
      <c r="J4444" t="s">
        <v>3222</v>
      </c>
      <c r="K4444" s="2">
        <v>80826321</v>
      </c>
      <c r="L4444" t="s">
        <v>76</v>
      </c>
      <c r="M4444" t="s">
        <v>2106</v>
      </c>
      <c r="N4444" s="1" t="s">
        <v>2098</v>
      </c>
    </row>
    <row r="4445" spans="1:14" x14ac:dyDescent="0.25">
      <c r="A4445" s="2">
        <v>42876</v>
      </c>
      <c r="B4445" s="3">
        <v>45574</v>
      </c>
      <c r="C4445" s="4">
        <f>+WEEKNUM(B4445)</f>
        <v>41</v>
      </c>
      <c r="D4445" s="4">
        <f>+MONTH(Tabla4[[#This Row],[FECHA]])</f>
        <v>10</v>
      </c>
      <c r="E4445" s="4">
        <f>+YEAR(B4445)</f>
        <v>2024</v>
      </c>
      <c r="F4445" t="s">
        <v>25452</v>
      </c>
      <c r="H4445" t="s">
        <v>21</v>
      </c>
      <c r="I4445" t="s">
        <v>16</v>
      </c>
      <c r="J4445" t="s">
        <v>3141</v>
      </c>
      <c r="K4445" s="2">
        <v>79939647</v>
      </c>
      <c r="L4445" t="s">
        <v>55</v>
      </c>
      <c r="M4445" t="s">
        <v>2106</v>
      </c>
      <c r="N4445" s="1" t="s">
        <v>2098</v>
      </c>
    </row>
    <row r="4446" spans="1:14" x14ac:dyDescent="0.25">
      <c r="A4446" s="2">
        <v>42880</v>
      </c>
      <c r="B4446" s="3">
        <v>45574</v>
      </c>
      <c r="C4446" s="4">
        <f>+WEEKNUM(B4446)</f>
        <v>41</v>
      </c>
      <c r="D4446" s="4">
        <f>+MONTH(Tabla4[[#This Row],[FECHA]])</f>
        <v>10</v>
      </c>
      <c r="E4446" s="4">
        <f>+YEAR(B4446)</f>
        <v>2024</v>
      </c>
      <c r="F4446" t="s">
        <v>26487</v>
      </c>
      <c r="G4446" t="s">
        <v>28374</v>
      </c>
      <c r="H4446" t="s">
        <v>3118</v>
      </c>
      <c r="I4446" t="s">
        <v>33</v>
      </c>
      <c r="J4446" t="s">
        <v>22151</v>
      </c>
      <c r="K4446" s="2">
        <v>1030626047</v>
      </c>
      <c r="L4446" t="s">
        <v>38</v>
      </c>
      <c r="M4446" t="s">
        <v>909</v>
      </c>
      <c r="N4446" s="1" t="s">
        <v>2098</v>
      </c>
    </row>
    <row r="4447" spans="1:14" x14ac:dyDescent="0.25">
      <c r="A4447" s="2">
        <v>42881</v>
      </c>
      <c r="B4447" s="3">
        <v>45574</v>
      </c>
      <c r="C4447" s="4">
        <f>+WEEKNUM(B4447)</f>
        <v>41</v>
      </c>
      <c r="D4447" s="4">
        <f>+MONTH(Tabla4[[#This Row],[FECHA]])</f>
        <v>10</v>
      </c>
      <c r="E4447" s="4">
        <f>+YEAR(B4447)</f>
        <v>2024</v>
      </c>
      <c r="F4447" t="s">
        <v>26487</v>
      </c>
      <c r="G4447" t="s">
        <v>28373</v>
      </c>
      <c r="H4447" t="s">
        <v>3118</v>
      </c>
      <c r="I4447" t="s">
        <v>130</v>
      </c>
      <c r="J4447" t="s">
        <v>28372</v>
      </c>
      <c r="K4447" s="2">
        <v>1075302592</v>
      </c>
      <c r="L4447" t="s">
        <v>38</v>
      </c>
      <c r="M4447" t="s">
        <v>2106</v>
      </c>
      <c r="N4447" s="1" t="s">
        <v>2098</v>
      </c>
    </row>
    <row r="4448" spans="1:14" x14ac:dyDescent="0.25">
      <c r="A4448" s="2">
        <v>42812</v>
      </c>
      <c r="B4448" s="3">
        <v>45574</v>
      </c>
      <c r="C4448" s="4">
        <f>+WEEKNUM(B4448)</f>
        <v>41</v>
      </c>
      <c r="D4448" s="4">
        <f>+MONTH(Tabla4[[#This Row],[FECHA]])</f>
        <v>10</v>
      </c>
      <c r="E4448" s="4">
        <f>+YEAR(B4448)</f>
        <v>2024</v>
      </c>
      <c r="F4448" t="s">
        <v>25452</v>
      </c>
      <c r="H4448" t="s">
        <v>3</v>
      </c>
      <c r="I4448" t="s">
        <v>16</v>
      </c>
      <c r="J4448" t="s">
        <v>27367</v>
      </c>
      <c r="K4448" s="2">
        <v>1016051333</v>
      </c>
      <c r="L4448" t="s">
        <v>49</v>
      </c>
      <c r="M4448" t="s">
        <v>37</v>
      </c>
      <c r="N4448" s="1" t="s">
        <v>1635</v>
      </c>
    </row>
    <row r="4449" spans="1:14" x14ac:dyDescent="0.25">
      <c r="A4449" s="2">
        <v>42838</v>
      </c>
      <c r="B4449" s="3">
        <v>45574</v>
      </c>
      <c r="C4449" s="4">
        <f>+WEEKNUM(B4449)</f>
        <v>41</v>
      </c>
      <c r="D4449" s="4">
        <f>+MONTH(Tabla4[[#This Row],[FECHA]])</f>
        <v>10</v>
      </c>
      <c r="E4449" s="4">
        <f>+YEAR(B4449)</f>
        <v>2024</v>
      </c>
      <c r="F4449" t="s">
        <v>25452</v>
      </c>
      <c r="G4449" t="s">
        <v>28371</v>
      </c>
      <c r="H4449" t="s">
        <v>133</v>
      </c>
      <c r="I4449" t="s">
        <v>33</v>
      </c>
      <c r="J4449" t="s">
        <v>28370</v>
      </c>
      <c r="K4449" s="2">
        <v>1067917727</v>
      </c>
      <c r="L4449" t="s">
        <v>38</v>
      </c>
      <c r="M4449" t="s">
        <v>37</v>
      </c>
      <c r="N4449" s="1" t="s">
        <v>1635</v>
      </c>
    </row>
    <row r="4450" spans="1:14" x14ac:dyDescent="0.25">
      <c r="A4450" s="2">
        <v>42847</v>
      </c>
      <c r="B4450" s="3">
        <v>45574</v>
      </c>
      <c r="C4450" s="4">
        <f>+WEEKNUM(B4450)</f>
        <v>41</v>
      </c>
      <c r="D4450" s="4">
        <f>+MONTH(Tabla4[[#This Row],[FECHA]])</f>
        <v>10</v>
      </c>
      <c r="E4450" s="4">
        <f>+YEAR(B4450)</f>
        <v>2024</v>
      </c>
      <c r="F4450" t="s">
        <v>25349</v>
      </c>
      <c r="G4450" t="s">
        <v>28369</v>
      </c>
      <c r="H4450" t="s">
        <v>3118</v>
      </c>
      <c r="I4450" t="s">
        <v>33</v>
      </c>
      <c r="J4450" t="s">
        <v>6471</v>
      </c>
      <c r="K4450" s="2">
        <v>39752466</v>
      </c>
      <c r="L4450" t="s">
        <v>38</v>
      </c>
      <c r="M4450" t="s">
        <v>1684</v>
      </c>
      <c r="N4450" s="1" t="s">
        <v>1635</v>
      </c>
    </row>
    <row r="4451" spans="1:14" x14ac:dyDescent="0.25">
      <c r="A4451" s="2">
        <v>42879</v>
      </c>
      <c r="B4451" s="3">
        <v>45574</v>
      </c>
      <c r="C4451" s="4">
        <f>+WEEKNUM(B4451)</f>
        <v>41</v>
      </c>
      <c r="D4451" s="4">
        <f>+MONTH(Tabla4[[#This Row],[FECHA]])</f>
        <v>10</v>
      </c>
      <c r="E4451" s="4">
        <f>+YEAR(B4451)</f>
        <v>2024</v>
      </c>
      <c r="F4451" t="s">
        <v>25452</v>
      </c>
      <c r="H4451" t="s">
        <v>21</v>
      </c>
      <c r="I4451" t="s">
        <v>130</v>
      </c>
      <c r="J4451" t="s">
        <v>28368</v>
      </c>
      <c r="K4451" s="2">
        <v>79397598</v>
      </c>
      <c r="L4451" t="s">
        <v>58</v>
      </c>
      <c r="M4451" t="s">
        <v>37</v>
      </c>
      <c r="N4451" s="1" t="s">
        <v>1635</v>
      </c>
    </row>
    <row r="4452" spans="1:14" x14ac:dyDescent="0.25">
      <c r="A4452" s="2">
        <v>42884</v>
      </c>
      <c r="B4452" s="3">
        <v>45574</v>
      </c>
      <c r="C4452" s="4">
        <f>+WEEKNUM(B4452)</f>
        <v>41</v>
      </c>
      <c r="D4452" s="4">
        <f>+MONTH(Tabla4[[#This Row],[FECHA]])</f>
        <v>10</v>
      </c>
      <c r="E4452" s="4">
        <f>+YEAR(B4452)</f>
        <v>2024</v>
      </c>
      <c r="F4452" t="s">
        <v>25452</v>
      </c>
      <c r="H4452" t="s">
        <v>21</v>
      </c>
      <c r="I4452" t="s">
        <v>16</v>
      </c>
      <c r="J4452" t="s">
        <v>1838</v>
      </c>
      <c r="K4452" s="2">
        <v>1128470084</v>
      </c>
      <c r="L4452" t="s">
        <v>49</v>
      </c>
      <c r="M4452" t="s">
        <v>1684</v>
      </c>
      <c r="N4452" s="1" t="s">
        <v>1635</v>
      </c>
    </row>
    <row r="4453" spans="1:14" x14ac:dyDescent="0.25">
      <c r="A4453" s="2">
        <v>42811</v>
      </c>
      <c r="B4453" s="3">
        <v>45574</v>
      </c>
      <c r="C4453" s="4">
        <f>+WEEKNUM(B4453)</f>
        <v>41</v>
      </c>
      <c r="D4453" s="4">
        <f>+MONTH(Tabla4[[#This Row],[FECHA]])</f>
        <v>10</v>
      </c>
      <c r="E4453" s="4">
        <f>+YEAR(B4453)</f>
        <v>2024</v>
      </c>
      <c r="F4453" t="s">
        <v>25452</v>
      </c>
      <c r="G4453" t="s">
        <v>28367</v>
      </c>
      <c r="H4453" t="s">
        <v>3</v>
      </c>
      <c r="I4453" t="s">
        <v>16</v>
      </c>
      <c r="J4453" t="s">
        <v>8585</v>
      </c>
      <c r="K4453" s="2">
        <v>1000611709</v>
      </c>
      <c r="L4453" t="s">
        <v>38</v>
      </c>
      <c r="M4453" t="s">
        <v>2122</v>
      </c>
      <c r="N4453" s="1" t="s">
        <v>901</v>
      </c>
    </row>
    <row r="4454" spans="1:14" x14ac:dyDescent="0.25">
      <c r="A4454" s="2">
        <v>42833</v>
      </c>
      <c r="B4454" s="3">
        <v>45574</v>
      </c>
      <c r="C4454" s="4">
        <f>+WEEKNUM(B4454)</f>
        <v>41</v>
      </c>
      <c r="D4454" s="4">
        <f>+MONTH(Tabla4[[#This Row],[FECHA]])</f>
        <v>10</v>
      </c>
      <c r="E4454" s="4">
        <f>+YEAR(B4454)</f>
        <v>2024</v>
      </c>
      <c r="F4454" t="s">
        <v>25452</v>
      </c>
      <c r="G4454" t="s">
        <v>28366</v>
      </c>
      <c r="H4454" t="s">
        <v>3</v>
      </c>
      <c r="I4454" t="s">
        <v>33</v>
      </c>
      <c r="J4454" t="s">
        <v>13803</v>
      </c>
      <c r="K4454" s="2">
        <v>1083875075</v>
      </c>
      <c r="L4454" t="s">
        <v>38</v>
      </c>
      <c r="M4454" t="s">
        <v>987</v>
      </c>
      <c r="N4454" s="1" t="s">
        <v>901</v>
      </c>
    </row>
    <row r="4455" spans="1:14" x14ac:dyDescent="0.25">
      <c r="A4455" s="2">
        <v>42855</v>
      </c>
      <c r="B4455" s="3">
        <v>45574</v>
      </c>
      <c r="C4455" s="4">
        <f>+WEEKNUM(B4455)</f>
        <v>41</v>
      </c>
      <c r="D4455" s="4">
        <f>+MONTH(Tabla4[[#This Row],[FECHA]])</f>
        <v>10</v>
      </c>
      <c r="E4455" s="4">
        <f>+YEAR(B4455)</f>
        <v>2024</v>
      </c>
      <c r="F4455" t="s">
        <v>26487</v>
      </c>
      <c r="G4455" t="s">
        <v>28365</v>
      </c>
      <c r="H4455" t="s">
        <v>8</v>
      </c>
      <c r="I4455" t="s">
        <v>130</v>
      </c>
      <c r="J4455" t="s">
        <v>1361</v>
      </c>
      <c r="K4455" s="2">
        <v>1122134658</v>
      </c>
      <c r="L4455" t="s">
        <v>38</v>
      </c>
      <c r="M4455" t="s">
        <v>2122</v>
      </c>
      <c r="N4455" s="1" t="s">
        <v>901</v>
      </c>
    </row>
    <row r="4456" spans="1:14" x14ac:dyDescent="0.25">
      <c r="A4456" s="2">
        <v>42882</v>
      </c>
      <c r="B4456" s="3">
        <v>45574</v>
      </c>
      <c r="C4456" s="4">
        <f>+WEEKNUM(B4456)</f>
        <v>41</v>
      </c>
      <c r="D4456" s="4">
        <f>+MONTH(Tabla4[[#This Row],[FECHA]])</f>
        <v>10</v>
      </c>
      <c r="E4456" s="4">
        <f>+YEAR(B4456)</f>
        <v>2024</v>
      </c>
      <c r="F4456" t="s">
        <v>25452</v>
      </c>
      <c r="H4456" t="s">
        <v>3</v>
      </c>
      <c r="I4456" t="s">
        <v>16</v>
      </c>
      <c r="J4456" t="s">
        <v>28364</v>
      </c>
      <c r="K4456" s="2">
        <v>80819894</v>
      </c>
      <c r="L4456" t="s">
        <v>55</v>
      </c>
      <c r="M4456" t="s">
        <v>987</v>
      </c>
      <c r="N4456" s="1" t="s">
        <v>901</v>
      </c>
    </row>
    <row r="4457" spans="1:14" x14ac:dyDescent="0.25">
      <c r="A4457" s="2">
        <v>43460</v>
      </c>
      <c r="B4457" s="3">
        <v>45583</v>
      </c>
      <c r="C4457" s="4">
        <f>+WEEKNUM(B4457)</f>
        <v>42</v>
      </c>
      <c r="D4457" s="4">
        <f>+MONTH(Tabla4[[#This Row],[FECHA]])</f>
        <v>10</v>
      </c>
      <c r="E4457" s="4">
        <f>+YEAR(B4457)</f>
        <v>2024</v>
      </c>
      <c r="F4457" t="s">
        <v>28277</v>
      </c>
      <c r="H4457" t="s">
        <v>3118</v>
      </c>
      <c r="J4457" t="s">
        <v>28363</v>
      </c>
      <c r="K4457" s="2">
        <v>1000952237</v>
      </c>
      <c r="L4457" t="s">
        <v>58</v>
      </c>
      <c r="M4457" t="s">
        <v>4511</v>
      </c>
      <c r="N4457" s="1" t="s">
        <v>246</v>
      </c>
    </row>
    <row r="4458" spans="1:14" x14ac:dyDescent="0.25">
      <c r="A4458" s="2">
        <v>43461</v>
      </c>
      <c r="B4458" s="3">
        <v>45583</v>
      </c>
      <c r="C4458" s="4">
        <f>+WEEKNUM(B4458)</f>
        <v>42</v>
      </c>
      <c r="D4458" s="4">
        <f>+MONTH(Tabla4[[#This Row],[FECHA]])</f>
        <v>10</v>
      </c>
      <c r="E4458" s="4">
        <f>+YEAR(B4458)</f>
        <v>2024</v>
      </c>
      <c r="F4458" t="s">
        <v>28359</v>
      </c>
      <c r="G4458" t="s">
        <v>28362</v>
      </c>
      <c r="H4458" t="s">
        <v>3</v>
      </c>
      <c r="I4458" t="s">
        <v>12</v>
      </c>
      <c r="J4458" t="s">
        <v>28361</v>
      </c>
      <c r="K4458" s="2">
        <v>80073447</v>
      </c>
      <c r="L4458" t="s">
        <v>38</v>
      </c>
      <c r="M4458" t="s">
        <v>2135</v>
      </c>
      <c r="N4458" s="1" t="s">
        <v>246</v>
      </c>
    </row>
    <row r="4459" spans="1:14" x14ac:dyDescent="0.25">
      <c r="A4459" s="2">
        <v>43464</v>
      </c>
      <c r="B4459" s="3">
        <v>45583</v>
      </c>
      <c r="C4459" s="4">
        <f>+WEEKNUM(B4459)</f>
        <v>42</v>
      </c>
      <c r="D4459" s="4">
        <f>+MONTH(Tabla4[[#This Row],[FECHA]])</f>
        <v>10</v>
      </c>
      <c r="E4459" s="4">
        <f>+YEAR(B4459)</f>
        <v>2024</v>
      </c>
      <c r="F4459" t="s">
        <v>28303</v>
      </c>
      <c r="H4459" t="s">
        <v>21</v>
      </c>
      <c r="I4459" t="s">
        <v>130</v>
      </c>
      <c r="J4459" t="s">
        <v>28360</v>
      </c>
      <c r="K4459" s="2">
        <v>79722459</v>
      </c>
      <c r="L4459" t="s">
        <v>55</v>
      </c>
      <c r="M4459" t="s">
        <v>4511</v>
      </c>
      <c r="N4459" s="1" t="s">
        <v>246</v>
      </c>
    </row>
    <row r="4460" spans="1:14" x14ac:dyDescent="0.25">
      <c r="A4460" s="2">
        <v>43493</v>
      </c>
      <c r="B4460" s="3">
        <v>45583</v>
      </c>
      <c r="C4460" s="4">
        <f>+WEEKNUM(B4460)</f>
        <v>42</v>
      </c>
      <c r="D4460" s="4">
        <f>+MONTH(Tabla4[[#This Row],[FECHA]])</f>
        <v>10</v>
      </c>
      <c r="E4460" s="4">
        <f>+YEAR(B4460)</f>
        <v>2024</v>
      </c>
      <c r="F4460" t="s">
        <v>28359</v>
      </c>
      <c r="G4460" t="s">
        <v>28358</v>
      </c>
      <c r="H4460" t="s">
        <v>3</v>
      </c>
      <c r="I4460" t="s">
        <v>16</v>
      </c>
      <c r="J4460" t="s">
        <v>21358</v>
      </c>
      <c r="K4460" s="2">
        <v>1032457270</v>
      </c>
      <c r="L4460" t="s">
        <v>38</v>
      </c>
      <c r="M4460" t="s">
        <v>4511</v>
      </c>
      <c r="N4460" s="1" t="s">
        <v>246</v>
      </c>
    </row>
    <row r="4461" spans="1:14" x14ac:dyDescent="0.25">
      <c r="A4461" s="2">
        <v>43327</v>
      </c>
      <c r="B4461" s="3">
        <v>45582</v>
      </c>
      <c r="C4461" s="4">
        <f>+WEEKNUM(B4461)</f>
        <v>42</v>
      </c>
      <c r="D4461" s="4">
        <f>+MONTH(Tabla4[[#This Row],[FECHA]])</f>
        <v>10</v>
      </c>
      <c r="E4461" s="4">
        <f>+YEAR(B4461)</f>
        <v>2024</v>
      </c>
      <c r="F4461" t="s">
        <v>26739</v>
      </c>
      <c r="G4461" t="s">
        <v>28357</v>
      </c>
      <c r="H4461" t="s">
        <v>3118</v>
      </c>
      <c r="I4461" t="s">
        <v>30</v>
      </c>
      <c r="J4461" t="s">
        <v>11431</v>
      </c>
      <c r="K4461" s="2">
        <v>1031139318</v>
      </c>
      <c r="L4461" t="s">
        <v>38</v>
      </c>
      <c r="M4461" t="s">
        <v>4511</v>
      </c>
      <c r="N4461" s="1" t="s">
        <v>246</v>
      </c>
    </row>
    <row r="4462" spans="1:14" x14ac:dyDescent="0.25">
      <c r="A4462" s="2">
        <v>42716</v>
      </c>
      <c r="B4462" s="3">
        <v>45573</v>
      </c>
      <c r="C4462" s="4">
        <f>+WEEKNUM(B4462)</f>
        <v>41</v>
      </c>
      <c r="D4462" s="4">
        <f>+MONTH(Tabla4[[#This Row],[FECHA]])</f>
        <v>10</v>
      </c>
      <c r="E4462" s="4">
        <f>+YEAR(B4462)</f>
        <v>2024</v>
      </c>
      <c r="F4462" t="s">
        <v>25452</v>
      </c>
      <c r="G4462" t="s">
        <v>28356</v>
      </c>
      <c r="H4462" t="s">
        <v>3</v>
      </c>
      <c r="I4462" t="s">
        <v>33</v>
      </c>
      <c r="J4462" t="s">
        <v>2307</v>
      </c>
      <c r="K4462" s="2">
        <v>1014299240</v>
      </c>
      <c r="L4462" t="s">
        <v>38</v>
      </c>
      <c r="M4462" t="s">
        <v>909</v>
      </c>
      <c r="N4462" s="1" t="s">
        <v>2098</v>
      </c>
    </row>
    <row r="4463" spans="1:14" x14ac:dyDescent="0.25">
      <c r="A4463" s="2">
        <v>42717</v>
      </c>
      <c r="B4463" s="3">
        <v>45573</v>
      </c>
      <c r="C4463" s="4">
        <f>+WEEKNUM(B4463)</f>
        <v>41</v>
      </c>
      <c r="D4463" s="4">
        <f>+MONTH(Tabla4[[#This Row],[FECHA]])</f>
        <v>10</v>
      </c>
      <c r="E4463" s="4">
        <f>+YEAR(B4463)</f>
        <v>2024</v>
      </c>
      <c r="F4463" t="s">
        <v>26487</v>
      </c>
      <c r="G4463" t="s">
        <v>28355</v>
      </c>
      <c r="H4463" t="s">
        <v>133</v>
      </c>
      <c r="I4463" t="s">
        <v>33</v>
      </c>
      <c r="J4463" t="s">
        <v>22805</v>
      </c>
      <c r="K4463" s="2">
        <v>1045742152</v>
      </c>
      <c r="L4463" t="s">
        <v>38</v>
      </c>
      <c r="M4463" t="s">
        <v>2106</v>
      </c>
      <c r="N4463" s="1" t="s">
        <v>2098</v>
      </c>
    </row>
    <row r="4464" spans="1:14" x14ac:dyDescent="0.25">
      <c r="A4464" s="2">
        <v>42718</v>
      </c>
      <c r="B4464" s="3">
        <v>45573</v>
      </c>
      <c r="C4464" s="4">
        <f>+WEEKNUM(B4464)</f>
        <v>41</v>
      </c>
      <c r="D4464" s="4">
        <f>+MONTH(Tabla4[[#This Row],[FECHA]])</f>
        <v>10</v>
      </c>
      <c r="E4464" s="4">
        <f>+YEAR(B4464)</f>
        <v>2024</v>
      </c>
      <c r="F4464" t="s">
        <v>25347</v>
      </c>
      <c r="G4464" t="s">
        <v>28354</v>
      </c>
      <c r="H4464" t="s">
        <v>133</v>
      </c>
      <c r="I4464" t="s">
        <v>33</v>
      </c>
      <c r="J4464" t="s">
        <v>2435</v>
      </c>
      <c r="K4464" s="2">
        <v>1018431883</v>
      </c>
      <c r="L4464" t="s">
        <v>38</v>
      </c>
      <c r="M4464" t="s">
        <v>2106</v>
      </c>
      <c r="N4464" s="1" t="s">
        <v>2098</v>
      </c>
    </row>
    <row r="4465" spans="1:14" x14ac:dyDescent="0.25">
      <c r="A4465" s="2">
        <v>42719</v>
      </c>
      <c r="B4465" s="3">
        <v>45573</v>
      </c>
      <c r="C4465" s="4">
        <f>+WEEKNUM(B4465)</f>
        <v>41</v>
      </c>
      <c r="D4465" s="4">
        <f>+MONTH(Tabla4[[#This Row],[FECHA]])</f>
        <v>10</v>
      </c>
      <c r="E4465" s="4">
        <f>+YEAR(B4465)</f>
        <v>2024</v>
      </c>
      <c r="F4465" t="s">
        <v>25349</v>
      </c>
      <c r="G4465" t="s">
        <v>28353</v>
      </c>
      <c r="H4465" t="s">
        <v>133</v>
      </c>
      <c r="I4465" t="s">
        <v>130</v>
      </c>
      <c r="J4465" t="s">
        <v>23097</v>
      </c>
      <c r="K4465" s="2">
        <v>1015430379</v>
      </c>
      <c r="L4465" t="s">
        <v>38</v>
      </c>
      <c r="M4465" t="s">
        <v>2106</v>
      </c>
      <c r="N4465" s="1" t="s">
        <v>2098</v>
      </c>
    </row>
    <row r="4466" spans="1:14" x14ac:dyDescent="0.25">
      <c r="A4466" s="2">
        <v>42724</v>
      </c>
      <c r="B4466" s="3">
        <v>45573</v>
      </c>
      <c r="C4466" s="4">
        <f>+WEEKNUM(B4466)</f>
        <v>41</v>
      </c>
      <c r="D4466" s="4">
        <f>+MONTH(Tabla4[[#This Row],[FECHA]])</f>
        <v>10</v>
      </c>
      <c r="E4466" s="4">
        <f>+YEAR(B4466)</f>
        <v>2024</v>
      </c>
      <c r="F4466" t="s">
        <v>26487</v>
      </c>
      <c r="G4466" t="s">
        <v>28352</v>
      </c>
      <c r="H4466" t="s">
        <v>3</v>
      </c>
      <c r="I4466" t="s">
        <v>33</v>
      </c>
      <c r="J4466" t="s">
        <v>4970</v>
      </c>
      <c r="K4466" s="2">
        <v>1022976496</v>
      </c>
      <c r="L4466" t="s">
        <v>38</v>
      </c>
      <c r="M4466" t="s">
        <v>909</v>
      </c>
      <c r="N4466" s="1" t="s">
        <v>2098</v>
      </c>
    </row>
    <row r="4467" spans="1:14" x14ac:dyDescent="0.25">
      <c r="A4467" s="2">
        <v>42727</v>
      </c>
      <c r="B4467" s="3">
        <v>45573</v>
      </c>
      <c r="C4467" s="4">
        <f>+WEEKNUM(B4467)</f>
        <v>41</v>
      </c>
      <c r="D4467" s="4">
        <f>+MONTH(Tabla4[[#This Row],[FECHA]])</f>
        <v>10</v>
      </c>
      <c r="E4467" s="4">
        <f>+YEAR(B4467)</f>
        <v>2024</v>
      </c>
      <c r="F4467" t="s">
        <v>26487</v>
      </c>
      <c r="H4467" t="s">
        <v>21</v>
      </c>
      <c r="I4467" t="s">
        <v>130</v>
      </c>
      <c r="J4467" t="s">
        <v>7455</v>
      </c>
      <c r="K4467" s="2">
        <v>1020794149</v>
      </c>
      <c r="L4467" t="s">
        <v>55</v>
      </c>
      <c r="M4467" t="s">
        <v>2106</v>
      </c>
      <c r="N4467" s="1" t="s">
        <v>2098</v>
      </c>
    </row>
    <row r="4468" spans="1:14" x14ac:dyDescent="0.25">
      <c r="A4468" s="2">
        <v>42728</v>
      </c>
      <c r="B4468" s="3">
        <v>45573</v>
      </c>
      <c r="C4468" s="4">
        <f>+WEEKNUM(B4468)</f>
        <v>41</v>
      </c>
      <c r="D4468" s="4">
        <f>+MONTH(Tabla4[[#This Row],[FECHA]])</f>
        <v>10</v>
      </c>
      <c r="E4468" s="4">
        <f>+YEAR(B4468)</f>
        <v>2024</v>
      </c>
      <c r="F4468" t="s">
        <v>26487</v>
      </c>
      <c r="H4468" t="s">
        <v>8</v>
      </c>
      <c r="I4468" t="s">
        <v>16</v>
      </c>
      <c r="J4468" t="s">
        <v>14115</v>
      </c>
      <c r="K4468" s="2">
        <v>79583696</v>
      </c>
      <c r="L4468" t="s">
        <v>198</v>
      </c>
      <c r="M4468" t="s">
        <v>909</v>
      </c>
      <c r="N4468" s="1" t="s">
        <v>2098</v>
      </c>
    </row>
    <row r="4469" spans="1:14" x14ac:dyDescent="0.25">
      <c r="A4469" s="2">
        <v>42730</v>
      </c>
      <c r="B4469" s="3">
        <v>45573</v>
      </c>
      <c r="C4469" s="4">
        <f>+WEEKNUM(B4469)</f>
        <v>41</v>
      </c>
      <c r="D4469" s="4">
        <f>+MONTH(Tabla4[[#This Row],[FECHA]])</f>
        <v>10</v>
      </c>
      <c r="E4469" s="4">
        <f>+YEAR(B4469)</f>
        <v>2024</v>
      </c>
      <c r="F4469" t="s">
        <v>25347</v>
      </c>
      <c r="G4469" t="s">
        <v>28351</v>
      </c>
      <c r="H4469" t="s">
        <v>3118</v>
      </c>
      <c r="I4469" t="s">
        <v>33</v>
      </c>
      <c r="J4469" t="s">
        <v>3814</v>
      </c>
      <c r="K4469" s="2">
        <v>1020794996</v>
      </c>
      <c r="L4469" t="s">
        <v>38</v>
      </c>
      <c r="M4469" t="s">
        <v>909</v>
      </c>
      <c r="N4469" s="1" t="s">
        <v>2098</v>
      </c>
    </row>
    <row r="4470" spans="1:14" x14ac:dyDescent="0.25">
      <c r="A4470" s="2">
        <v>42737</v>
      </c>
      <c r="B4470" s="3">
        <v>45573</v>
      </c>
      <c r="C4470" s="4">
        <f>+WEEKNUM(B4470)</f>
        <v>41</v>
      </c>
      <c r="D4470" s="4">
        <f>+MONTH(Tabla4[[#This Row],[FECHA]])</f>
        <v>10</v>
      </c>
      <c r="E4470" s="4">
        <f>+YEAR(B4470)</f>
        <v>2024</v>
      </c>
      <c r="F4470" t="s">
        <v>25347</v>
      </c>
      <c r="G4470" t="s">
        <v>28350</v>
      </c>
      <c r="H4470" t="s">
        <v>3118</v>
      </c>
      <c r="I4470" t="s">
        <v>33</v>
      </c>
      <c r="J4470" t="s">
        <v>28349</v>
      </c>
      <c r="K4470" s="2">
        <v>19362207</v>
      </c>
      <c r="L4470" t="s">
        <v>38</v>
      </c>
      <c r="M4470" t="s">
        <v>937</v>
      </c>
      <c r="N4470" s="1" t="s">
        <v>2098</v>
      </c>
    </row>
    <row r="4471" spans="1:14" x14ac:dyDescent="0.25">
      <c r="A4471" s="2">
        <v>42742</v>
      </c>
      <c r="B4471" s="3">
        <v>45573</v>
      </c>
      <c r="C4471" s="4">
        <f>+WEEKNUM(B4471)</f>
        <v>41</v>
      </c>
      <c r="D4471" s="4">
        <f>+MONTH(Tabla4[[#This Row],[FECHA]])</f>
        <v>10</v>
      </c>
      <c r="E4471" s="4">
        <f>+YEAR(B4471)</f>
        <v>2024</v>
      </c>
      <c r="F4471" t="s">
        <v>26487</v>
      </c>
      <c r="G4471" t="s">
        <v>28348</v>
      </c>
      <c r="H4471" t="s">
        <v>8</v>
      </c>
      <c r="I4471" t="s">
        <v>30</v>
      </c>
      <c r="J4471" t="s">
        <v>9429</v>
      </c>
      <c r="K4471" s="2">
        <v>1020829893</v>
      </c>
      <c r="L4471" t="s">
        <v>38</v>
      </c>
      <c r="M4471" t="s">
        <v>937</v>
      </c>
      <c r="N4471" s="1" t="s">
        <v>2098</v>
      </c>
    </row>
    <row r="4472" spans="1:14" x14ac:dyDescent="0.25">
      <c r="A4472" s="2">
        <v>42749</v>
      </c>
      <c r="B4472" s="3">
        <v>45573</v>
      </c>
      <c r="C4472" s="4">
        <f>+WEEKNUM(B4472)</f>
        <v>41</v>
      </c>
      <c r="D4472" s="4">
        <f>+MONTH(Tabla4[[#This Row],[FECHA]])</f>
        <v>10</v>
      </c>
      <c r="E4472" s="4">
        <f>+YEAR(B4472)</f>
        <v>2024</v>
      </c>
      <c r="F4472" t="s">
        <v>25452</v>
      </c>
      <c r="G4472" t="s">
        <v>28347</v>
      </c>
      <c r="H4472" t="s">
        <v>3</v>
      </c>
      <c r="I4472" t="s">
        <v>33</v>
      </c>
      <c r="J4472" t="s">
        <v>20622</v>
      </c>
      <c r="K4472" s="2">
        <v>7778468</v>
      </c>
      <c r="L4472" t="s">
        <v>38</v>
      </c>
      <c r="M4472" t="s">
        <v>2106</v>
      </c>
      <c r="N4472" s="1" t="s">
        <v>2098</v>
      </c>
    </row>
    <row r="4473" spans="1:14" x14ac:dyDescent="0.25">
      <c r="A4473" s="2">
        <v>42752</v>
      </c>
      <c r="B4473" s="3">
        <v>45573</v>
      </c>
      <c r="C4473" s="4">
        <f>+WEEKNUM(B4473)</f>
        <v>41</v>
      </c>
      <c r="D4473" s="4">
        <f>+MONTH(Tabla4[[#This Row],[FECHA]])</f>
        <v>10</v>
      </c>
      <c r="E4473" s="4">
        <f>+YEAR(B4473)</f>
        <v>2024</v>
      </c>
      <c r="F4473" t="s">
        <v>25452</v>
      </c>
      <c r="H4473" t="s">
        <v>3</v>
      </c>
      <c r="I4473" t="s">
        <v>130</v>
      </c>
      <c r="J4473" t="s">
        <v>7170</v>
      </c>
      <c r="K4473" s="2">
        <v>80032124</v>
      </c>
      <c r="L4473" t="s">
        <v>58</v>
      </c>
      <c r="M4473" t="s">
        <v>937</v>
      </c>
      <c r="N4473" s="1" t="s">
        <v>2098</v>
      </c>
    </row>
    <row r="4474" spans="1:14" x14ac:dyDescent="0.25">
      <c r="A4474" s="2">
        <v>42753</v>
      </c>
      <c r="B4474" s="3">
        <v>45573</v>
      </c>
      <c r="C4474" s="4">
        <f>+WEEKNUM(B4474)</f>
        <v>41</v>
      </c>
      <c r="D4474" s="4">
        <f>+MONTH(Tabla4[[#This Row],[FECHA]])</f>
        <v>10</v>
      </c>
      <c r="E4474" s="4">
        <f>+YEAR(B4474)</f>
        <v>2024</v>
      </c>
      <c r="F4474" t="s">
        <v>26487</v>
      </c>
      <c r="H4474" t="s">
        <v>3</v>
      </c>
      <c r="I4474" t="s">
        <v>30</v>
      </c>
      <c r="J4474" t="s">
        <v>28346</v>
      </c>
      <c r="K4474" s="2">
        <v>1000689529</v>
      </c>
      <c r="L4474" t="s">
        <v>58</v>
      </c>
      <c r="M4474" t="s">
        <v>909</v>
      </c>
      <c r="N4474" s="1" t="s">
        <v>2098</v>
      </c>
    </row>
    <row r="4475" spans="1:14" x14ac:dyDescent="0.25">
      <c r="A4475" s="2">
        <v>42754</v>
      </c>
      <c r="B4475" s="3">
        <v>45573</v>
      </c>
      <c r="C4475" s="4">
        <f>+WEEKNUM(B4475)</f>
        <v>41</v>
      </c>
      <c r="D4475" s="4">
        <f>+MONTH(Tabla4[[#This Row],[FECHA]])</f>
        <v>10</v>
      </c>
      <c r="E4475" s="4">
        <f>+YEAR(B4475)</f>
        <v>2024</v>
      </c>
      <c r="F4475" t="s">
        <v>25452</v>
      </c>
      <c r="H4475" t="s">
        <v>3</v>
      </c>
      <c r="I4475" t="s">
        <v>16</v>
      </c>
      <c r="J4475" t="s">
        <v>28345</v>
      </c>
      <c r="K4475" s="2">
        <v>1121912010</v>
      </c>
      <c r="L4475" t="s">
        <v>58</v>
      </c>
      <c r="M4475" t="s">
        <v>2106</v>
      </c>
      <c r="N4475" s="1" t="s">
        <v>2098</v>
      </c>
    </row>
    <row r="4476" spans="1:14" x14ac:dyDescent="0.25">
      <c r="A4476" s="2">
        <v>42757</v>
      </c>
      <c r="B4476" s="3">
        <v>45573</v>
      </c>
      <c r="C4476" s="4">
        <f>+WEEKNUM(B4476)</f>
        <v>41</v>
      </c>
      <c r="D4476" s="4">
        <f>+MONTH(Tabla4[[#This Row],[FECHA]])</f>
        <v>10</v>
      </c>
      <c r="E4476" s="4">
        <f>+YEAR(B4476)</f>
        <v>2024</v>
      </c>
      <c r="F4476" t="s">
        <v>25347</v>
      </c>
      <c r="H4476" t="s">
        <v>3118</v>
      </c>
      <c r="I4476" t="s">
        <v>33</v>
      </c>
      <c r="J4476" t="s">
        <v>3351</v>
      </c>
      <c r="K4476" s="2">
        <v>1034516493</v>
      </c>
      <c r="L4476" t="s">
        <v>55</v>
      </c>
      <c r="M4476" t="s">
        <v>2135</v>
      </c>
      <c r="N4476" s="1" t="s">
        <v>2098</v>
      </c>
    </row>
    <row r="4477" spans="1:14" x14ac:dyDescent="0.25">
      <c r="A4477" s="2">
        <v>42759</v>
      </c>
      <c r="B4477" s="3">
        <v>45573</v>
      </c>
      <c r="C4477" s="4">
        <f>+WEEKNUM(B4477)</f>
        <v>41</v>
      </c>
      <c r="D4477" s="4">
        <f>+MONTH(Tabla4[[#This Row],[FECHA]])</f>
        <v>10</v>
      </c>
      <c r="E4477" s="4">
        <f>+YEAR(B4477)</f>
        <v>2024</v>
      </c>
      <c r="F4477" t="s">
        <v>25349</v>
      </c>
      <c r="G4477" t="s">
        <v>28344</v>
      </c>
      <c r="H4477" t="s">
        <v>21</v>
      </c>
      <c r="I4477" t="s">
        <v>33</v>
      </c>
      <c r="J4477" t="s">
        <v>8889</v>
      </c>
      <c r="K4477" s="2">
        <v>1019132011</v>
      </c>
      <c r="L4477" t="s">
        <v>38</v>
      </c>
      <c r="M4477" t="s">
        <v>2106</v>
      </c>
      <c r="N4477" s="1" t="s">
        <v>2098</v>
      </c>
    </row>
    <row r="4478" spans="1:14" x14ac:dyDescent="0.25">
      <c r="A4478" s="2">
        <v>42762</v>
      </c>
      <c r="B4478" s="3">
        <v>45573</v>
      </c>
      <c r="C4478" s="4">
        <f>+WEEKNUM(B4478)</f>
        <v>41</v>
      </c>
      <c r="D4478" s="4">
        <f>+MONTH(Tabla4[[#This Row],[FECHA]])</f>
        <v>10</v>
      </c>
      <c r="E4478" s="4">
        <f>+YEAR(B4478)</f>
        <v>2024</v>
      </c>
      <c r="F4478" t="s">
        <v>25347</v>
      </c>
      <c r="G4478" t="s">
        <v>28343</v>
      </c>
      <c r="H4478" t="s">
        <v>3118</v>
      </c>
      <c r="I4478" t="s">
        <v>33</v>
      </c>
      <c r="J4478" t="s">
        <v>28342</v>
      </c>
      <c r="K4478" s="2">
        <v>1010226327</v>
      </c>
      <c r="L4478" t="s">
        <v>38</v>
      </c>
      <c r="M4478" t="s">
        <v>2135</v>
      </c>
      <c r="N4478" s="1" t="s">
        <v>2098</v>
      </c>
    </row>
    <row r="4479" spans="1:14" x14ac:dyDescent="0.25">
      <c r="A4479" s="2">
        <v>42764</v>
      </c>
      <c r="B4479" s="3">
        <v>45573</v>
      </c>
      <c r="C4479" s="4">
        <f>+WEEKNUM(B4479)</f>
        <v>41</v>
      </c>
      <c r="D4479" s="4">
        <f>+MONTH(Tabla4[[#This Row],[FECHA]])</f>
        <v>10</v>
      </c>
      <c r="E4479" s="4">
        <f>+YEAR(B4479)</f>
        <v>2024</v>
      </c>
      <c r="F4479" t="s">
        <v>25347</v>
      </c>
      <c r="G4479" t="s">
        <v>28341</v>
      </c>
      <c r="H4479" t="s">
        <v>3118</v>
      </c>
      <c r="I4479" t="s">
        <v>130</v>
      </c>
      <c r="J4479" t="s">
        <v>19671</v>
      </c>
      <c r="K4479" s="2">
        <v>79531425</v>
      </c>
      <c r="L4479" t="s">
        <v>38</v>
      </c>
      <c r="M4479" t="s">
        <v>909</v>
      </c>
      <c r="N4479" s="1" t="s">
        <v>2098</v>
      </c>
    </row>
    <row r="4480" spans="1:14" x14ac:dyDescent="0.25">
      <c r="A4480" s="2">
        <v>42770</v>
      </c>
      <c r="B4480" s="3">
        <v>45573</v>
      </c>
      <c r="C4480" s="4">
        <f>+WEEKNUM(B4480)</f>
        <v>41</v>
      </c>
      <c r="D4480" s="4">
        <f>+MONTH(Tabla4[[#This Row],[FECHA]])</f>
        <v>10</v>
      </c>
      <c r="E4480" s="4">
        <f>+YEAR(B4480)</f>
        <v>2024</v>
      </c>
      <c r="F4480" t="s">
        <v>26487</v>
      </c>
      <c r="G4480" t="s">
        <v>28340</v>
      </c>
      <c r="H4480" t="s">
        <v>3</v>
      </c>
      <c r="I4480" t="s">
        <v>16</v>
      </c>
      <c r="J4480" t="s">
        <v>28339</v>
      </c>
      <c r="K4480" s="2">
        <v>1019022354</v>
      </c>
      <c r="L4480" t="s">
        <v>38</v>
      </c>
      <c r="M4480" t="s">
        <v>909</v>
      </c>
      <c r="N4480" s="1" t="s">
        <v>2098</v>
      </c>
    </row>
    <row r="4481" spans="1:14" x14ac:dyDescent="0.25">
      <c r="A4481" s="2">
        <v>42771</v>
      </c>
      <c r="B4481" s="3">
        <v>45573</v>
      </c>
      <c r="C4481" s="4">
        <f>+WEEKNUM(B4481)</f>
        <v>41</v>
      </c>
      <c r="D4481" s="4">
        <f>+MONTH(Tabla4[[#This Row],[FECHA]])</f>
        <v>10</v>
      </c>
      <c r="E4481" s="4">
        <f>+YEAR(B4481)</f>
        <v>2024</v>
      </c>
      <c r="F4481" t="s">
        <v>25347</v>
      </c>
      <c r="G4481" t="s">
        <v>28338</v>
      </c>
      <c r="H4481" t="s">
        <v>3118</v>
      </c>
      <c r="I4481" t="s">
        <v>4572</v>
      </c>
      <c r="J4481" t="s">
        <v>7110</v>
      </c>
      <c r="K4481" s="2">
        <v>1120867923</v>
      </c>
      <c r="L4481" t="s">
        <v>38</v>
      </c>
      <c r="M4481" t="s">
        <v>909</v>
      </c>
      <c r="N4481" s="1" t="s">
        <v>2098</v>
      </c>
    </row>
    <row r="4482" spans="1:14" x14ac:dyDescent="0.25">
      <c r="A4482" s="2">
        <v>42783</v>
      </c>
      <c r="B4482" s="3">
        <v>45573</v>
      </c>
      <c r="C4482" s="4">
        <f>+WEEKNUM(B4482)</f>
        <v>41</v>
      </c>
      <c r="D4482" s="4">
        <f>+MONTH(Tabla4[[#This Row],[FECHA]])</f>
        <v>10</v>
      </c>
      <c r="E4482" s="4">
        <f>+YEAR(B4482)</f>
        <v>2024</v>
      </c>
      <c r="F4482" t="s">
        <v>25347</v>
      </c>
      <c r="G4482" t="s">
        <v>28337</v>
      </c>
      <c r="H4482" t="s">
        <v>3118</v>
      </c>
      <c r="I4482" t="s">
        <v>16</v>
      </c>
      <c r="J4482" t="s">
        <v>3857</v>
      </c>
      <c r="K4482" s="2">
        <v>1094966713</v>
      </c>
      <c r="L4482" t="s">
        <v>38</v>
      </c>
      <c r="M4482" t="s">
        <v>937</v>
      </c>
      <c r="N4482" s="1" t="s">
        <v>2098</v>
      </c>
    </row>
    <row r="4483" spans="1:14" x14ac:dyDescent="0.25">
      <c r="A4483" s="2">
        <v>42784</v>
      </c>
      <c r="B4483" s="3">
        <v>45573</v>
      </c>
      <c r="C4483" s="4">
        <f>+WEEKNUM(B4483)</f>
        <v>41</v>
      </c>
      <c r="D4483" s="4">
        <f>+MONTH(Tabla4[[#This Row],[FECHA]])</f>
        <v>10</v>
      </c>
      <c r="E4483" s="4">
        <f>+YEAR(B4483)</f>
        <v>2024</v>
      </c>
      <c r="F4483" t="s">
        <v>25347</v>
      </c>
      <c r="G4483" t="s">
        <v>28336</v>
      </c>
      <c r="H4483" t="s">
        <v>3118</v>
      </c>
      <c r="I4483" t="s">
        <v>130</v>
      </c>
      <c r="J4483" t="s">
        <v>4332</v>
      </c>
      <c r="K4483" s="2">
        <v>1020782694</v>
      </c>
      <c r="L4483" t="s">
        <v>38</v>
      </c>
      <c r="M4483" t="s">
        <v>909</v>
      </c>
      <c r="N4483" s="1" t="s">
        <v>2098</v>
      </c>
    </row>
    <row r="4484" spans="1:14" x14ac:dyDescent="0.25">
      <c r="A4484" s="2">
        <v>42723</v>
      </c>
      <c r="B4484" s="3">
        <v>45573</v>
      </c>
      <c r="C4484" s="4">
        <f>+WEEKNUM(B4484)</f>
        <v>41</v>
      </c>
      <c r="D4484" s="4">
        <f>+MONTH(Tabla4[[#This Row],[FECHA]])</f>
        <v>10</v>
      </c>
      <c r="E4484" s="4">
        <f>+YEAR(B4484)</f>
        <v>2024</v>
      </c>
      <c r="F4484" t="s">
        <v>25347</v>
      </c>
      <c r="G4484" t="s">
        <v>28335</v>
      </c>
      <c r="H4484" t="s">
        <v>3118</v>
      </c>
      <c r="J4484" t="s">
        <v>11978</v>
      </c>
      <c r="K4484" s="2">
        <v>80731436</v>
      </c>
      <c r="L4484" t="s">
        <v>38</v>
      </c>
      <c r="M4484" t="s">
        <v>37</v>
      </c>
      <c r="N4484" s="1" t="s">
        <v>1635</v>
      </c>
    </row>
    <row r="4485" spans="1:14" x14ac:dyDescent="0.25">
      <c r="A4485" s="2">
        <v>42726</v>
      </c>
      <c r="B4485" s="3">
        <v>45573</v>
      </c>
      <c r="C4485" s="4">
        <f>+WEEKNUM(B4485)</f>
        <v>41</v>
      </c>
      <c r="D4485" s="4">
        <f>+MONTH(Tabla4[[#This Row],[FECHA]])</f>
        <v>10</v>
      </c>
      <c r="E4485" s="4">
        <f>+YEAR(B4485)</f>
        <v>2024</v>
      </c>
      <c r="F4485" t="s">
        <v>25347</v>
      </c>
      <c r="G4485" t="s">
        <v>28334</v>
      </c>
      <c r="H4485" t="s">
        <v>3118</v>
      </c>
      <c r="I4485" t="s">
        <v>30</v>
      </c>
      <c r="J4485" t="s">
        <v>15629</v>
      </c>
      <c r="K4485" s="2">
        <v>1144106340</v>
      </c>
      <c r="L4485" t="s">
        <v>38</v>
      </c>
      <c r="M4485" t="s">
        <v>1684</v>
      </c>
      <c r="N4485" s="1" t="s">
        <v>1635</v>
      </c>
    </row>
    <row r="4486" spans="1:14" x14ac:dyDescent="0.25">
      <c r="A4486" s="2">
        <v>42741</v>
      </c>
      <c r="B4486" s="3">
        <v>45573</v>
      </c>
      <c r="C4486" s="4">
        <f>+WEEKNUM(B4486)</f>
        <v>41</v>
      </c>
      <c r="D4486" s="4">
        <f>+MONTH(Tabla4[[#This Row],[FECHA]])</f>
        <v>10</v>
      </c>
      <c r="E4486" s="4">
        <f>+YEAR(B4486)</f>
        <v>2024</v>
      </c>
      <c r="F4486" t="s">
        <v>25347</v>
      </c>
      <c r="G4486" t="s">
        <v>28333</v>
      </c>
      <c r="H4486" t="s">
        <v>3118</v>
      </c>
      <c r="I4486" t="s">
        <v>30</v>
      </c>
      <c r="J4486" t="s">
        <v>27110</v>
      </c>
      <c r="K4486" s="2">
        <v>1037612733</v>
      </c>
      <c r="L4486" t="s">
        <v>38</v>
      </c>
      <c r="M4486" t="s">
        <v>37</v>
      </c>
      <c r="N4486" s="1" t="s">
        <v>1635</v>
      </c>
    </row>
    <row r="4487" spans="1:14" x14ac:dyDescent="0.25">
      <c r="A4487" s="2">
        <v>42745</v>
      </c>
      <c r="B4487" s="3">
        <v>45573</v>
      </c>
      <c r="C4487" s="4">
        <f>+WEEKNUM(B4487)</f>
        <v>41</v>
      </c>
      <c r="D4487" s="4">
        <f>+MONTH(Tabla4[[#This Row],[FECHA]])</f>
        <v>10</v>
      </c>
      <c r="E4487" s="4">
        <f>+YEAR(B4487)</f>
        <v>2024</v>
      </c>
      <c r="F4487" t="s">
        <v>25349</v>
      </c>
      <c r="G4487" t="s">
        <v>28332</v>
      </c>
      <c r="H4487" t="s">
        <v>3118</v>
      </c>
      <c r="J4487" t="s">
        <v>26356</v>
      </c>
      <c r="K4487" s="2">
        <v>74357600</v>
      </c>
      <c r="L4487" t="s">
        <v>38</v>
      </c>
      <c r="M4487" t="s">
        <v>37</v>
      </c>
      <c r="N4487" s="1" t="s">
        <v>1635</v>
      </c>
    </row>
    <row r="4488" spans="1:14" x14ac:dyDescent="0.25">
      <c r="A4488" s="2">
        <v>42750</v>
      </c>
      <c r="B4488" s="3">
        <v>45573</v>
      </c>
      <c r="C4488" s="4">
        <f>+WEEKNUM(B4488)</f>
        <v>41</v>
      </c>
      <c r="D4488" s="4">
        <f>+MONTH(Tabla4[[#This Row],[FECHA]])</f>
        <v>10</v>
      </c>
      <c r="E4488" s="4">
        <f>+YEAR(B4488)</f>
        <v>2024</v>
      </c>
      <c r="F4488" t="s">
        <v>25347</v>
      </c>
      <c r="G4488" t="s">
        <v>28331</v>
      </c>
      <c r="H4488" t="s">
        <v>3118</v>
      </c>
      <c r="I4488" t="s">
        <v>4572</v>
      </c>
      <c r="J4488" t="s">
        <v>28330</v>
      </c>
      <c r="K4488" s="2">
        <v>1042768623</v>
      </c>
      <c r="L4488" t="s">
        <v>38</v>
      </c>
      <c r="M4488" t="s">
        <v>1684</v>
      </c>
      <c r="N4488" s="1" t="s">
        <v>1635</v>
      </c>
    </row>
    <row r="4489" spans="1:14" x14ac:dyDescent="0.25">
      <c r="A4489" s="2">
        <v>42760</v>
      </c>
      <c r="B4489" s="3">
        <v>45573</v>
      </c>
      <c r="C4489" s="4">
        <f>+WEEKNUM(B4489)</f>
        <v>41</v>
      </c>
      <c r="D4489" s="4">
        <f>+MONTH(Tabla4[[#This Row],[FECHA]])</f>
        <v>10</v>
      </c>
      <c r="E4489" s="4">
        <f>+YEAR(B4489)</f>
        <v>2024</v>
      </c>
      <c r="F4489" t="s">
        <v>25452</v>
      </c>
      <c r="G4489" t="s">
        <v>28329</v>
      </c>
      <c r="H4489" t="s">
        <v>8</v>
      </c>
      <c r="I4489" t="s">
        <v>130</v>
      </c>
      <c r="J4489" t="s">
        <v>5087</v>
      </c>
      <c r="K4489" s="2">
        <v>79542516</v>
      </c>
      <c r="L4489" t="s">
        <v>38</v>
      </c>
      <c r="M4489" t="s">
        <v>37</v>
      </c>
      <c r="N4489" s="1" t="s">
        <v>1635</v>
      </c>
    </row>
    <row r="4490" spans="1:14" x14ac:dyDescent="0.25">
      <c r="A4490" s="2">
        <v>42778</v>
      </c>
      <c r="B4490" s="3">
        <v>45573</v>
      </c>
      <c r="C4490" s="4">
        <f>+WEEKNUM(B4490)</f>
        <v>41</v>
      </c>
      <c r="D4490" s="4">
        <f>+MONTH(Tabla4[[#This Row],[FECHA]])</f>
        <v>10</v>
      </c>
      <c r="E4490" s="4">
        <f>+YEAR(B4490)</f>
        <v>2024</v>
      </c>
      <c r="F4490" t="s">
        <v>25347</v>
      </c>
      <c r="G4490" t="s">
        <v>28328</v>
      </c>
      <c r="H4490" t="s">
        <v>3118</v>
      </c>
      <c r="I4490" t="s">
        <v>130</v>
      </c>
      <c r="J4490" t="s">
        <v>28327</v>
      </c>
      <c r="K4490" s="2">
        <v>1023935960</v>
      </c>
      <c r="L4490" t="s">
        <v>38</v>
      </c>
      <c r="M4490" t="s">
        <v>1684</v>
      </c>
      <c r="N4490" s="1" t="s">
        <v>1635</v>
      </c>
    </row>
    <row r="4491" spans="1:14" x14ac:dyDescent="0.25">
      <c r="A4491" s="2">
        <v>42790</v>
      </c>
      <c r="B4491" s="3">
        <v>45573</v>
      </c>
      <c r="C4491" s="4">
        <f>+WEEKNUM(B4491)</f>
        <v>41</v>
      </c>
      <c r="D4491" s="4">
        <f>+MONTH(Tabla4[[#This Row],[FECHA]])</f>
        <v>10</v>
      </c>
      <c r="E4491" s="4">
        <f>+YEAR(B4491)</f>
        <v>2024</v>
      </c>
      <c r="F4491" t="s">
        <v>25349</v>
      </c>
      <c r="G4491" t="s">
        <v>28326</v>
      </c>
      <c r="H4491" t="s">
        <v>3118</v>
      </c>
      <c r="I4491" t="s">
        <v>30</v>
      </c>
      <c r="J4491" t="s">
        <v>28325</v>
      </c>
      <c r="K4491" s="2">
        <v>1082882488</v>
      </c>
      <c r="L4491" t="s">
        <v>38</v>
      </c>
      <c r="M4491" t="s">
        <v>1684</v>
      </c>
      <c r="N4491" s="1" t="s">
        <v>1635</v>
      </c>
    </row>
    <row r="4492" spans="1:14" x14ac:dyDescent="0.25">
      <c r="A4492" s="2">
        <v>42793</v>
      </c>
      <c r="B4492" s="3">
        <v>45573</v>
      </c>
      <c r="C4492" s="4">
        <f>+WEEKNUM(B4492)</f>
        <v>41</v>
      </c>
      <c r="D4492" s="4">
        <f>+MONTH(Tabla4[[#This Row],[FECHA]])</f>
        <v>10</v>
      </c>
      <c r="E4492" s="4">
        <f>+YEAR(B4492)</f>
        <v>2024</v>
      </c>
      <c r="F4492" t="s">
        <v>25452</v>
      </c>
      <c r="G4492" t="s">
        <v>28324</v>
      </c>
      <c r="H4492" t="s">
        <v>21</v>
      </c>
      <c r="I4492" t="s">
        <v>30</v>
      </c>
      <c r="J4492" t="s">
        <v>6963</v>
      </c>
      <c r="K4492" s="2">
        <v>79573624</v>
      </c>
      <c r="L4492" t="s">
        <v>38</v>
      </c>
      <c r="M4492" t="s">
        <v>1684</v>
      </c>
      <c r="N4492" s="1" t="s">
        <v>1635</v>
      </c>
    </row>
    <row r="4493" spans="1:14" x14ac:dyDescent="0.25">
      <c r="A4493" s="2">
        <v>42794</v>
      </c>
      <c r="B4493" s="3">
        <v>45573</v>
      </c>
      <c r="C4493" s="4">
        <f>+WEEKNUM(B4493)</f>
        <v>41</v>
      </c>
      <c r="D4493" s="4">
        <f>+MONTH(Tabla4[[#This Row],[FECHA]])</f>
        <v>10</v>
      </c>
      <c r="E4493" s="4">
        <f>+YEAR(B4493)</f>
        <v>2024</v>
      </c>
      <c r="F4493" t="s">
        <v>26487</v>
      </c>
      <c r="G4493" t="s">
        <v>28323</v>
      </c>
      <c r="H4493" t="s">
        <v>21</v>
      </c>
      <c r="I4493" t="s">
        <v>16</v>
      </c>
      <c r="J4493" t="s">
        <v>22927</v>
      </c>
      <c r="K4493" s="2">
        <v>1075307096</v>
      </c>
      <c r="L4493" t="s">
        <v>38</v>
      </c>
      <c r="M4493" t="s">
        <v>37</v>
      </c>
      <c r="N4493" s="1" t="s">
        <v>1635</v>
      </c>
    </row>
    <row r="4494" spans="1:14" x14ac:dyDescent="0.25">
      <c r="A4494" s="2">
        <v>42720</v>
      </c>
      <c r="B4494" s="3">
        <v>45573</v>
      </c>
      <c r="C4494" s="4">
        <f>+WEEKNUM(B4494)</f>
        <v>41</v>
      </c>
      <c r="D4494" s="4">
        <f>+MONTH(Tabla4[[#This Row],[FECHA]])</f>
        <v>10</v>
      </c>
      <c r="E4494" s="4">
        <f>+YEAR(B4494)</f>
        <v>2024</v>
      </c>
      <c r="F4494" t="s">
        <v>26487</v>
      </c>
      <c r="G4494" t="s">
        <v>28322</v>
      </c>
      <c r="H4494" t="s">
        <v>3</v>
      </c>
      <c r="I4494" t="s">
        <v>997</v>
      </c>
      <c r="J4494" t="s">
        <v>10437</v>
      </c>
      <c r="K4494" s="2">
        <v>1031651190</v>
      </c>
      <c r="L4494" t="s">
        <v>38</v>
      </c>
      <c r="M4494" t="s">
        <v>2122</v>
      </c>
      <c r="N4494" s="1" t="s">
        <v>901</v>
      </c>
    </row>
    <row r="4495" spans="1:14" x14ac:dyDescent="0.25">
      <c r="A4495" s="2">
        <v>42721</v>
      </c>
      <c r="B4495" s="3">
        <v>45573</v>
      </c>
      <c r="C4495" s="4">
        <f>+WEEKNUM(B4495)</f>
        <v>41</v>
      </c>
      <c r="D4495" s="4">
        <f>+MONTH(Tabla4[[#This Row],[FECHA]])</f>
        <v>10</v>
      </c>
      <c r="E4495" s="4">
        <f>+YEAR(B4495)</f>
        <v>2024</v>
      </c>
      <c r="F4495" t="s">
        <v>25347</v>
      </c>
      <c r="G4495" t="s">
        <v>28321</v>
      </c>
      <c r="H4495" t="s">
        <v>3118</v>
      </c>
      <c r="I4495" t="s">
        <v>16</v>
      </c>
      <c r="J4495" t="s">
        <v>13101</v>
      </c>
      <c r="K4495" s="2">
        <v>1032483531</v>
      </c>
      <c r="L4495" t="s">
        <v>38</v>
      </c>
      <c r="M4495" t="s">
        <v>987</v>
      </c>
      <c r="N4495" s="1" t="s">
        <v>901</v>
      </c>
    </row>
    <row r="4496" spans="1:14" x14ac:dyDescent="0.25">
      <c r="A4496" s="2">
        <v>42756</v>
      </c>
      <c r="B4496" s="3">
        <v>45573</v>
      </c>
      <c r="C4496" s="4">
        <f>+WEEKNUM(B4496)</f>
        <v>41</v>
      </c>
      <c r="D4496" s="4">
        <f>+MONTH(Tabla4[[#This Row],[FECHA]])</f>
        <v>10</v>
      </c>
      <c r="E4496" s="4">
        <f>+YEAR(B4496)</f>
        <v>2024</v>
      </c>
      <c r="F4496" t="s">
        <v>25347</v>
      </c>
      <c r="H4496" t="s">
        <v>3118</v>
      </c>
      <c r="I4496" t="s">
        <v>16</v>
      </c>
      <c r="J4496" t="s">
        <v>19580</v>
      </c>
      <c r="K4496" s="2">
        <v>1019078165</v>
      </c>
      <c r="L4496" t="s">
        <v>55</v>
      </c>
      <c r="M4496" t="s">
        <v>2122</v>
      </c>
      <c r="N4496" s="1" t="s">
        <v>901</v>
      </c>
    </row>
    <row r="4497" spans="1:14" x14ac:dyDescent="0.25">
      <c r="A4497" s="2">
        <v>42765</v>
      </c>
      <c r="B4497" s="3">
        <v>45573</v>
      </c>
      <c r="C4497" s="4">
        <f>+WEEKNUM(B4497)</f>
        <v>41</v>
      </c>
      <c r="D4497" s="4">
        <f>+MONTH(Tabla4[[#This Row],[FECHA]])</f>
        <v>10</v>
      </c>
      <c r="E4497" s="4">
        <f>+YEAR(B4497)</f>
        <v>2024</v>
      </c>
      <c r="F4497" t="s">
        <v>25347</v>
      </c>
      <c r="H4497" t="s">
        <v>3118</v>
      </c>
      <c r="I4497" t="s">
        <v>16</v>
      </c>
      <c r="J4497" t="s">
        <v>28320</v>
      </c>
      <c r="K4497" s="2">
        <v>52079121</v>
      </c>
      <c r="L4497" t="s">
        <v>55</v>
      </c>
      <c r="M4497" t="s">
        <v>2122</v>
      </c>
      <c r="N4497" s="1" t="s">
        <v>901</v>
      </c>
    </row>
    <row r="4498" spans="1:14" x14ac:dyDescent="0.25">
      <c r="A4498" s="2">
        <v>42774</v>
      </c>
      <c r="B4498" s="3">
        <v>45573</v>
      </c>
      <c r="C4498" s="4">
        <f>+WEEKNUM(B4498)</f>
        <v>41</v>
      </c>
      <c r="D4498" s="4">
        <f>+MONTH(Tabla4[[#This Row],[FECHA]])</f>
        <v>10</v>
      </c>
      <c r="E4498" s="4">
        <f>+YEAR(B4498)</f>
        <v>2024</v>
      </c>
      <c r="F4498" t="s">
        <v>25349</v>
      </c>
      <c r="G4498" t="s">
        <v>28319</v>
      </c>
      <c r="H4498" t="s">
        <v>133</v>
      </c>
      <c r="I4498" t="s">
        <v>33</v>
      </c>
      <c r="J4498" t="s">
        <v>28318</v>
      </c>
      <c r="K4498" s="2">
        <v>499935</v>
      </c>
      <c r="L4498" t="s">
        <v>38</v>
      </c>
      <c r="M4498" t="s">
        <v>2122</v>
      </c>
      <c r="N4498" s="1" t="s">
        <v>901</v>
      </c>
    </row>
    <row r="4499" spans="1:14" x14ac:dyDescent="0.25">
      <c r="A4499" s="2">
        <v>42775</v>
      </c>
      <c r="B4499" s="3">
        <v>45573</v>
      </c>
      <c r="C4499" s="4">
        <f>+WEEKNUM(B4499)</f>
        <v>41</v>
      </c>
      <c r="D4499" s="4">
        <f>+MONTH(Tabla4[[#This Row],[FECHA]])</f>
        <v>10</v>
      </c>
      <c r="E4499" s="4">
        <f>+YEAR(B4499)</f>
        <v>2024</v>
      </c>
      <c r="F4499" t="s">
        <v>25349</v>
      </c>
      <c r="G4499" t="s">
        <v>28317</v>
      </c>
      <c r="H4499" t="s">
        <v>8</v>
      </c>
      <c r="I4499" t="s">
        <v>33</v>
      </c>
      <c r="J4499" t="s">
        <v>23318</v>
      </c>
      <c r="K4499" s="2">
        <v>1015455277</v>
      </c>
      <c r="L4499" t="s">
        <v>38</v>
      </c>
      <c r="M4499" t="s">
        <v>2122</v>
      </c>
      <c r="N4499" s="1" t="s">
        <v>901</v>
      </c>
    </row>
    <row r="4500" spans="1:14" x14ac:dyDescent="0.25">
      <c r="A4500" s="2">
        <v>42777</v>
      </c>
      <c r="B4500" s="3">
        <v>45573</v>
      </c>
      <c r="C4500" s="4">
        <f>+WEEKNUM(B4500)</f>
        <v>41</v>
      </c>
      <c r="D4500" s="4">
        <f>+MONTH(Tabla4[[#This Row],[FECHA]])</f>
        <v>10</v>
      </c>
      <c r="E4500" s="4">
        <f>+YEAR(B4500)</f>
        <v>2024</v>
      </c>
      <c r="F4500" t="s">
        <v>25347</v>
      </c>
      <c r="G4500" t="s">
        <v>28316</v>
      </c>
      <c r="H4500" t="s">
        <v>3118</v>
      </c>
      <c r="I4500" t="s">
        <v>16</v>
      </c>
      <c r="J4500" t="s">
        <v>28315</v>
      </c>
      <c r="K4500" s="2">
        <v>52088542</v>
      </c>
      <c r="L4500" t="s">
        <v>38</v>
      </c>
      <c r="M4500" t="s">
        <v>2122</v>
      </c>
      <c r="N4500" s="1" t="s">
        <v>901</v>
      </c>
    </row>
    <row r="4501" spans="1:14" x14ac:dyDescent="0.25">
      <c r="A4501" s="2">
        <v>42780</v>
      </c>
      <c r="B4501" s="3">
        <v>45573</v>
      </c>
      <c r="C4501" s="4">
        <f>+WEEKNUM(B4501)</f>
        <v>41</v>
      </c>
      <c r="D4501" s="4">
        <f>+MONTH(Tabla4[[#This Row],[FECHA]])</f>
        <v>10</v>
      </c>
      <c r="E4501" s="4">
        <f>+YEAR(B4501)</f>
        <v>2024</v>
      </c>
      <c r="F4501" t="s">
        <v>25347</v>
      </c>
      <c r="G4501" t="s">
        <v>28314</v>
      </c>
      <c r="H4501" t="s">
        <v>3118</v>
      </c>
      <c r="I4501" t="s">
        <v>16</v>
      </c>
      <c r="J4501" t="s">
        <v>26083</v>
      </c>
      <c r="K4501" s="2">
        <v>1233904399</v>
      </c>
      <c r="L4501" t="s">
        <v>38</v>
      </c>
      <c r="M4501" t="s">
        <v>2122</v>
      </c>
      <c r="N4501" s="1" t="s">
        <v>901</v>
      </c>
    </row>
    <row r="4502" spans="1:14" x14ac:dyDescent="0.25">
      <c r="A4502" s="2">
        <v>42782</v>
      </c>
      <c r="B4502" s="3">
        <v>45573</v>
      </c>
      <c r="C4502" s="4">
        <f>+WEEKNUM(B4502)</f>
        <v>41</v>
      </c>
      <c r="D4502" s="4">
        <f>+MONTH(Tabla4[[#This Row],[FECHA]])</f>
        <v>10</v>
      </c>
      <c r="E4502" s="4">
        <f>+YEAR(B4502)</f>
        <v>2024</v>
      </c>
      <c r="F4502" t="s">
        <v>26487</v>
      </c>
      <c r="G4502" t="s">
        <v>28313</v>
      </c>
      <c r="H4502" t="s">
        <v>3</v>
      </c>
      <c r="I4502" t="s">
        <v>16</v>
      </c>
      <c r="J4502" t="s">
        <v>14855</v>
      </c>
      <c r="K4502" s="2">
        <v>702743</v>
      </c>
      <c r="L4502" t="s">
        <v>38</v>
      </c>
      <c r="M4502" t="s">
        <v>987</v>
      </c>
      <c r="N4502" s="1" t="s">
        <v>901</v>
      </c>
    </row>
    <row r="4503" spans="1:14" x14ac:dyDescent="0.25">
      <c r="A4503" s="2">
        <v>42792</v>
      </c>
      <c r="B4503" s="3">
        <v>45573</v>
      </c>
      <c r="C4503" s="4">
        <f>+WEEKNUM(B4503)</f>
        <v>41</v>
      </c>
      <c r="D4503" s="4">
        <f>+MONTH(Tabla4[[#This Row],[FECHA]])</f>
        <v>10</v>
      </c>
      <c r="E4503" s="4">
        <f>+YEAR(B4503)</f>
        <v>2024</v>
      </c>
      <c r="F4503" t="s">
        <v>25349</v>
      </c>
      <c r="G4503" t="s">
        <v>28312</v>
      </c>
      <c r="H4503" t="s">
        <v>8</v>
      </c>
      <c r="I4503" t="s">
        <v>30</v>
      </c>
      <c r="J4503" t="s">
        <v>28311</v>
      </c>
      <c r="K4503" s="2">
        <v>1020799538</v>
      </c>
      <c r="L4503" t="s">
        <v>38</v>
      </c>
      <c r="M4503" t="s">
        <v>987</v>
      </c>
      <c r="N4503" s="1" t="s">
        <v>901</v>
      </c>
    </row>
    <row r="4504" spans="1:14" x14ac:dyDescent="0.25">
      <c r="A4504" s="2">
        <v>43348</v>
      </c>
      <c r="B4504" s="3">
        <v>45582</v>
      </c>
      <c r="C4504" s="4">
        <f>+WEEKNUM(B4504)</f>
        <v>42</v>
      </c>
      <c r="D4504" s="4">
        <f>+MONTH(Tabla4[[#This Row],[FECHA]])</f>
        <v>10</v>
      </c>
      <c r="E4504" s="4">
        <f>+YEAR(B4504)</f>
        <v>2024</v>
      </c>
      <c r="F4504" t="s">
        <v>28303</v>
      </c>
      <c r="G4504" t="s">
        <v>28310</v>
      </c>
      <c r="H4504" t="s">
        <v>21</v>
      </c>
      <c r="I4504" t="s">
        <v>16</v>
      </c>
      <c r="J4504" t="s">
        <v>28309</v>
      </c>
      <c r="K4504" s="2">
        <v>900450642</v>
      </c>
      <c r="L4504" t="s">
        <v>38</v>
      </c>
      <c r="M4504" t="s">
        <v>4511</v>
      </c>
      <c r="N4504" s="1" t="s">
        <v>246</v>
      </c>
    </row>
    <row r="4505" spans="1:14" x14ac:dyDescent="0.25">
      <c r="A4505" s="2">
        <v>43363</v>
      </c>
      <c r="B4505" s="3">
        <v>45582</v>
      </c>
      <c r="C4505" s="4">
        <f>+WEEKNUM(B4505)</f>
        <v>42</v>
      </c>
      <c r="D4505" s="4">
        <f>+MONTH(Tabla4[[#This Row],[FECHA]])</f>
        <v>10</v>
      </c>
      <c r="E4505" s="4">
        <f>+YEAR(B4505)</f>
        <v>2024</v>
      </c>
      <c r="F4505" t="s">
        <v>28303</v>
      </c>
      <c r="G4505" t="s">
        <v>28308</v>
      </c>
      <c r="H4505" t="s">
        <v>3</v>
      </c>
      <c r="I4505" t="s">
        <v>30</v>
      </c>
      <c r="J4505" t="s">
        <v>28307</v>
      </c>
      <c r="K4505" s="2">
        <v>1012403989</v>
      </c>
      <c r="L4505" t="s">
        <v>38</v>
      </c>
      <c r="M4505" t="s">
        <v>4511</v>
      </c>
      <c r="N4505" s="1" t="s">
        <v>246</v>
      </c>
    </row>
    <row r="4506" spans="1:14" x14ac:dyDescent="0.25">
      <c r="A4506" s="2">
        <v>43369</v>
      </c>
      <c r="B4506" s="3">
        <v>45582</v>
      </c>
      <c r="C4506" s="4">
        <f>+WEEKNUM(B4506)</f>
        <v>42</v>
      </c>
      <c r="D4506" s="4">
        <f>+MONTH(Tabla4[[#This Row],[FECHA]])</f>
        <v>10</v>
      </c>
      <c r="E4506" s="4">
        <f>+YEAR(B4506)</f>
        <v>2024</v>
      </c>
      <c r="F4506" t="s">
        <v>28303</v>
      </c>
      <c r="H4506" t="s">
        <v>3</v>
      </c>
      <c r="I4506" t="s">
        <v>30</v>
      </c>
      <c r="J4506" t="s">
        <v>17248</v>
      </c>
      <c r="K4506" s="2">
        <v>80033857</v>
      </c>
      <c r="L4506" t="s">
        <v>58</v>
      </c>
      <c r="M4506" t="s">
        <v>4511</v>
      </c>
      <c r="N4506" s="1" t="s">
        <v>246</v>
      </c>
    </row>
    <row r="4507" spans="1:14" x14ac:dyDescent="0.25">
      <c r="A4507" s="2">
        <v>43381</v>
      </c>
      <c r="B4507" s="3">
        <v>45582</v>
      </c>
      <c r="C4507" s="4">
        <f>+WEEKNUM(B4507)</f>
        <v>42</v>
      </c>
      <c r="D4507" s="4">
        <f>+MONTH(Tabla4[[#This Row],[FECHA]])</f>
        <v>10</v>
      </c>
      <c r="E4507" s="4">
        <f>+YEAR(B4507)</f>
        <v>2024</v>
      </c>
      <c r="F4507" t="s">
        <v>28277</v>
      </c>
      <c r="G4507" t="s">
        <v>28306</v>
      </c>
      <c r="H4507" t="s">
        <v>8</v>
      </c>
      <c r="I4507" t="s">
        <v>130</v>
      </c>
      <c r="J4507" t="s">
        <v>28305</v>
      </c>
      <c r="K4507" s="2">
        <v>19340397</v>
      </c>
      <c r="L4507" t="s">
        <v>38</v>
      </c>
      <c r="M4507" t="s">
        <v>4511</v>
      </c>
      <c r="N4507" s="1" t="s">
        <v>246</v>
      </c>
    </row>
    <row r="4508" spans="1:14" x14ac:dyDescent="0.25">
      <c r="A4508" s="2">
        <v>43389</v>
      </c>
      <c r="B4508" s="3">
        <v>45582</v>
      </c>
      <c r="C4508" s="4">
        <f>+WEEKNUM(B4508)</f>
        <v>42</v>
      </c>
      <c r="D4508" s="4">
        <f>+MONTH(Tabla4[[#This Row],[FECHA]])</f>
        <v>10</v>
      </c>
      <c r="E4508" s="4">
        <f>+YEAR(B4508)</f>
        <v>2024</v>
      </c>
      <c r="F4508" t="s">
        <v>28277</v>
      </c>
      <c r="G4508" t="s">
        <v>28304</v>
      </c>
      <c r="H4508" t="s">
        <v>8</v>
      </c>
      <c r="I4508" t="s">
        <v>30</v>
      </c>
      <c r="J4508" t="s">
        <v>11290</v>
      </c>
      <c r="K4508" s="2">
        <v>1014241412</v>
      </c>
      <c r="L4508" t="s">
        <v>38</v>
      </c>
      <c r="M4508" t="s">
        <v>4511</v>
      </c>
      <c r="N4508" s="1" t="s">
        <v>246</v>
      </c>
    </row>
    <row r="4509" spans="1:14" x14ac:dyDescent="0.25">
      <c r="A4509" s="2">
        <v>43396</v>
      </c>
      <c r="B4509" s="3">
        <v>45582</v>
      </c>
      <c r="C4509" s="4">
        <f>+WEEKNUM(B4509)</f>
        <v>42</v>
      </c>
      <c r="D4509" s="4">
        <f>+MONTH(Tabla4[[#This Row],[FECHA]])</f>
        <v>10</v>
      </c>
      <c r="E4509" s="4">
        <f>+YEAR(B4509)</f>
        <v>2024</v>
      </c>
      <c r="F4509" t="s">
        <v>28303</v>
      </c>
      <c r="H4509" t="s">
        <v>21</v>
      </c>
      <c r="I4509" t="s">
        <v>7759</v>
      </c>
      <c r="J4509" t="s">
        <v>28302</v>
      </c>
      <c r="K4509" s="2">
        <v>901294774</v>
      </c>
      <c r="L4509" t="s">
        <v>55</v>
      </c>
      <c r="M4509" t="s">
        <v>4511</v>
      </c>
      <c r="N4509" s="1" t="s">
        <v>246</v>
      </c>
    </row>
    <row r="4510" spans="1:14" x14ac:dyDescent="0.25">
      <c r="A4510" s="2">
        <v>42622</v>
      </c>
      <c r="B4510" s="3">
        <v>45572</v>
      </c>
      <c r="C4510" s="4">
        <f>+WEEKNUM(B4510)</f>
        <v>41</v>
      </c>
      <c r="D4510" s="4">
        <f>+MONTH(Tabla4[[#This Row],[FECHA]])</f>
        <v>10</v>
      </c>
      <c r="E4510" s="4">
        <f>+YEAR(B4510)</f>
        <v>2024</v>
      </c>
      <c r="F4510" t="s">
        <v>25287</v>
      </c>
      <c r="G4510" t="s">
        <v>28301</v>
      </c>
      <c r="H4510" t="s">
        <v>3118</v>
      </c>
      <c r="I4510" t="s">
        <v>16</v>
      </c>
      <c r="J4510" t="s">
        <v>3726</v>
      </c>
      <c r="K4510" s="2">
        <v>1000696831</v>
      </c>
      <c r="L4510" t="s">
        <v>38</v>
      </c>
      <c r="N4510" s="1" t="s">
        <v>2098</v>
      </c>
    </row>
    <row r="4511" spans="1:14" x14ac:dyDescent="0.25">
      <c r="A4511" s="2">
        <v>42623</v>
      </c>
      <c r="B4511" s="3">
        <v>45572</v>
      </c>
      <c r="C4511" s="4">
        <f>+WEEKNUM(B4511)</f>
        <v>41</v>
      </c>
      <c r="D4511" s="4">
        <f>+MONTH(Tabla4[[#This Row],[FECHA]])</f>
        <v>10</v>
      </c>
      <c r="E4511" s="4">
        <f>+YEAR(B4511)</f>
        <v>2024</v>
      </c>
      <c r="F4511" t="s">
        <v>26487</v>
      </c>
      <c r="H4511" t="s">
        <v>3</v>
      </c>
      <c r="I4511" t="s">
        <v>16</v>
      </c>
      <c r="J4511" t="s">
        <v>18443</v>
      </c>
      <c r="K4511" s="2">
        <v>1032402533</v>
      </c>
      <c r="L4511" t="s">
        <v>1</v>
      </c>
      <c r="N4511" s="1" t="s">
        <v>2098</v>
      </c>
    </row>
    <row r="4512" spans="1:14" x14ac:dyDescent="0.25">
      <c r="A4512" s="2">
        <v>42624</v>
      </c>
      <c r="B4512" s="3">
        <v>45572</v>
      </c>
      <c r="C4512" s="4">
        <f>+WEEKNUM(B4512)</f>
        <v>41</v>
      </c>
      <c r="D4512" s="4">
        <f>+MONTH(Tabla4[[#This Row],[FECHA]])</f>
        <v>10</v>
      </c>
      <c r="E4512" s="4">
        <f>+YEAR(B4512)</f>
        <v>2024</v>
      </c>
      <c r="F4512" t="s">
        <v>25287</v>
      </c>
      <c r="G4512" t="s">
        <v>28300</v>
      </c>
      <c r="H4512" t="s">
        <v>3118</v>
      </c>
      <c r="I4512" t="s">
        <v>130</v>
      </c>
      <c r="J4512" t="s">
        <v>24790</v>
      </c>
      <c r="K4512" s="2">
        <v>1121957535</v>
      </c>
      <c r="L4512" t="s">
        <v>38</v>
      </c>
      <c r="M4512" t="s">
        <v>937</v>
      </c>
      <c r="N4512" s="1" t="s">
        <v>2098</v>
      </c>
    </row>
    <row r="4513" spans="1:14" x14ac:dyDescent="0.25">
      <c r="A4513" s="2">
        <v>42632</v>
      </c>
      <c r="B4513" s="3">
        <v>45572</v>
      </c>
      <c r="C4513" s="4">
        <f>+WEEKNUM(B4513)</f>
        <v>41</v>
      </c>
      <c r="D4513" s="4">
        <f>+MONTH(Tabla4[[#This Row],[FECHA]])</f>
        <v>10</v>
      </c>
      <c r="E4513" s="4">
        <f>+YEAR(B4513)</f>
        <v>2024</v>
      </c>
      <c r="F4513" t="s">
        <v>25452</v>
      </c>
      <c r="H4513" t="s">
        <v>3</v>
      </c>
      <c r="I4513" t="s">
        <v>33</v>
      </c>
      <c r="J4513" t="s">
        <v>4763</v>
      </c>
      <c r="K4513" s="2">
        <v>1020797964</v>
      </c>
      <c r="L4513" t="s">
        <v>1</v>
      </c>
      <c r="N4513" s="1" t="s">
        <v>2098</v>
      </c>
    </row>
    <row r="4514" spans="1:14" x14ac:dyDescent="0.25">
      <c r="A4514" s="2">
        <v>42634</v>
      </c>
      <c r="B4514" s="3">
        <v>45572</v>
      </c>
      <c r="C4514" s="4">
        <f>+WEEKNUM(B4514)</f>
        <v>41</v>
      </c>
      <c r="D4514" s="4">
        <f>+MONTH(Tabla4[[#This Row],[FECHA]])</f>
        <v>10</v>
      </c>
      <c r="E4514" s="4">
        <f>+YEAR(B4514)</f>
        <v>2024</v>
      </c>
      <c r="F4514" t="s">
        <v>26487</v>
      </c>
      <c r="H4514" t="s">
        <v>3</v>
      </c>
      <c r="I4514" t="s">
        <v>12</v>
      </c>
      <c r="J4514" t="s">
        <v>15031</v>
      </c>
      <c r="K4514" s="2">
        <v>79373754</v>
      </c>
      <c r="L4514" t="s">
        <v>1</v>
      </c>
      <c r="N4514" s="1" t="s">
        <v>2098</v>
      </c>
    </row>
    <row r="4515" spans="1:14" x14ac:dyDescent="0.25">
      <c r="A4515" s="2">
        <v>42636</v>
      </c>
      <c r="B4515" s="3">
        <v>45572</v>
      </c>
      <c r="C4515" s="4">
        <f>+WEEKNUM(B4515)</f>
        <v>41</v>
      </c>
      <c r="D4515" s="4">
        <f>+MONTH(Tabla4[[#This Row],[FECHA]])</f>
        <v>10</v>
      </c>
      <c r="E4515" s="4">
        <f>+YEAR(B4515)</f>
        <v>2024</v>
      </c>
      <c r="F4515" t="s">
        <v>25287</v>
      </c>
      <c r="H4515" t="s">
        <v>3118</v>
      </c>
      <c r="J4515" t="s">
        <v>7773</v>
      </c>
      <c r="K4515" s="2">
        <v>1024518812</v>
      </c>
      <c r="L4515" t="s">
        <v>55</v>
      </c>
      <c r="M4515" t="s">
        <v>2135</v>
      </c>
      <c r="N4515" s="1" t="s">
        <v>2098</v>
      </c>
    </row>
    <row r="4516" spans="1:14" x14ac:dyDescent="0.25">
      <c r="A4516" s="2">
        <v>42637</v>
      </c>
      <c r="B4516" s="3">
        <v>45572</v>
      </c>
      <c r="C4516" s="4">
        <f>+WEEKNUM(B4516)</f>
        <v>41</v>
      </c>
      <c r="D4516" s="4">
        <f>+MONTH(Tabla4[[#This Row],[FECHA]])</f>
        <v>10</v>
      </c>
      <c r="E4516" s="4">
        <f>+YEAR(B4516)</f>
        <v>2024</v>
      </c>
      <c r="F4516" t="s">
        <v>25287</v>
      </c>
      <c r="G4516" t="s">
        <v>28299</v>
      </c>
      <c r="H4516" t="s">
        <v>3118</v>
      </c>
      <c r="I4516" t="s">
        <v>130</v>
      </c>
      <c r="J4516" t="s">
        <v>28298</v>
      </c>
      <c r="K4516" s="2">
        <v>1136880422</v>
      </c>
      <c r="L4516" t="s">
        <v>38</v>
      </c>
      <c r="M4516" t="s">
        <v>909</v>
      </c>
      <c r="N4516" s="1" t="s">
        <v>2098</v>
      </c>
    </row>
    <row r="4517" spans="1:14" x14ac:dyDescent="0.25">
      <c r="A4517" s="2">
        <v>42639</v>
      </c>
      <c r="B4517" s="3">
        <v>45572</v>
      </c>
      <c r="C4517" s="4">
        <f>+WEEKNUM(B4517)</f>
        <v>41</v>
      </c>
      <c r="D4517" s="4">
        <f>+MONTH(Tabla4[[#This Row],[FECHA]])</f>
        <v>10</v>
      </c>
      <c r="E4517" s="4">
        <f>+YEAR(B4517)</f>
        <v>2024</v>
      </c>
      <c r="F4517" t="s">
        <v>25287</v>
      </c>
      <c r="G4517" t="s">
        <v>28297</v>
      </c>
      <c r="H4517" t="s">
        <v>3118</v>
      </c>
      <c r="I4517" t="s">
        <v>16</v>
      </c>
      <c r="J4517" t="s">
        <v>28296</v>
      </c>
      <c r="K4517" s="2">
        <v>80161221</v>
      </c>
      <c r="L4517" t="s">
        <v>38</v>
      </c>
      <c r="M4517" t="s">
        <v>2135</v>
      </c>
      <c r="N4517" s="1" t="s">
        <v>2098</v>
      </c>
    </row>
    <row r="4518" spans="1:14" x14ac:dyDescent="0.25">
      <c r="A4518" s="2">
        <v>42645</v>
      </c>
      <c r="B4518" s="3">
        <v>45572</v>
      </c>
      <c r="C4518" s="4">
        <f>+WEEKNUM(B4518)</f>
        <v>41</v>
      </c>
      <c r="D4518" s="4">
        <f>+MONTH(Tabla4[[#This Row],[FECHA]])</f>
        <v>10</v>
      </c>
      <c r="E4518" s="4">
        <f>+YEAR(B4518)</f>
        <v>2024</v>
      </c>
      <c r="F4518" t="s">
        <v>26487</v>
      </c>
      <c r="H4518" t="s">
        <v>3</v>
      </c>
      <c r="I4518" t="s">
        <v>30</v>
      </c>
      <c r="J4518" t="s">
        <v>9346</v>
      </c>
      <c r="K4518" s="2">
        <v>1007706597</v>
      </c>
      <c r="L4518" t="s">
        <v>1</v>
      </c>
      <c r="N4518" s="1" t="s">
        <v>2098</v>
      </c>
    </row>
    <row r="4519" spans="1:14" x14ac:dyDescent="0.25">
      <c r="A4519" s="2">
        <v>42651</v>
      </c>
      <c r="B4519" s="3">
        <v>45572</v>
      </c>
      <c r="C4519" s="4">
        <f>+WEEKNUM(B4519)</f>
        <v>41</v>
      </c>
      <c r="D4519" s="4">
        <f>+MONTH(Tabla4[[#This Row],[FECHA]])</f>
        <v>10</v>
      </c>
      <c r="E4519" s="4">
        <f>+YEAR(B4519)</f>
        <v>2024</v>
      </c>
      <c r="F4519" t="s">
        <v>26487</v>
      </c>
      <c r="H4519" t="s">
        <v>3</v>
      </c>
      <c r="I4519" t="s">
        <v>16</v>
      </c>
      <c r="J4519" t="s">
        <v>28295</v>
      </c>
      <c r="K4519" s="2">
        <v>1020751471</v>
      </c>
      <c r="L4519" t="s">
        <v>1</v>
      </c>
      <c r="N4519" s="1" t="s">
        <v>2098</v>
      </c>
    </row>
    <row r="4520" spans="1:14" x14ac:dyDescent="0.25">
      <c r="A4520" s="2">
        <v>42653</v>
      </c>
      <c r="B4520" s="3">
        <v>45572</v>
      </c>
      <c r="C4520" s="4">
        <f>+WEEKNUM(B4520)</f>
        <v>41</v>
      </c>
      <c r="D4520" s="4">
        <f>+MONTH(Tabla4[[#This Row],[FECHA]])</f>
        <v>10</v>
      </c>
      <c r="E4520" s="4">
        <f>+YEAR(B4520)</f>
        <v>2024</v>
      </c>
      <c r="F4520" t="s">
        <v>25349</v>
      </c>
      <c r="H4520" t="s">
        <v>3</v>
      </c>
      <c r="I4520" t="s">
        <v>30</v>
      </c>
      <c r="J4520" t="s">
        <v>10722</v>
      </c>
      <c r="K4520" s="2">
        <v>17547035</v>
      </c>
      <c r="L4520" t="s">
        <v>1</v>
      </c>
      <c r="N4520" s="1" t="s">
        <v>2098</v>
      </c>
    </row>
    <row r="4521" spans="1:14" x14ac:dyDescent="0.25">
      <c r="A4521" s="2">
        <v>42656</v>
      </c>
      <c r="B4521" s="3">
        <v>45572</v>
      </c>
      <c r="C4521" s="4">
        <f>+WEEKNUM(B4521)</f>
        <v>41</v>
      </c>
      <c r="D4521" s="4">
        <f>+MONTH(Tabla4[[#This Row],[FECHA]])</f>
        <v>10</v>
      </c>
      <c r="E4521" s="4">
        <f>+YEAR(B4521)</f>
        <v>2024</v>
      </c>
      <c r="F4521" t="s">
        <v>26487</v>
      </c>
      <c r="H4521" t="s">
        <v>3</v>
      </c>
      <c r="I4521" t="s">
        <v>33</v>
      </c>
      <c r="J4521" t="s">
        <v>28294</v>
      </c>
      <c r="K4521" s="2">
        <v>79940047</v>
      </c>
      <c r="L4521" t="s">
        <v>1</v>
      </c>
      <c r="N4521" s="1" t="s">
        <v>2098</v>
      </c>
    </row>
    <row r="4522" spans="1:14" x14ac:dyDescent="0.25">
      <c r="A4522" s="2">
        <v>42666</v>
      </c>
      <c r="B4522" s="3">
        <v>45572</v>
      </c>
      <c r="C4522" s="4">
        <f>+WEEKNUM(B4522)</f>
        <v>41</v>
      </c>
      <c r="D4522" s="4">
        <f>+MONTH(Tabla4[[#This Row],[FECHA]])</f>
        <v>10</v>
      </c>
      <c r="E4522" s="4">
        <f>+YEAR(B4522)</f>
        <v>2024</v>
      </c>
      <c r="F4522" t="s">
        <v>25349</v>
      </c>
      <c r="H4522" t="s">
        <v>8</v>
      </c>
      <c r="I4522" t="s">
        <v>33</v>
      </c>
      <c r="J4522" t="s">
        <v>28293</v>
      </c>
      <c r="K4522" s="2">
        <v>79489668</v>
      </c>
      <c r="L4522" t="s">
        <v>1</v>
      </c>
      <c r="N4522" s="1" t="s">
        <v>2098</v>
      </c>
    </row>
    <row r="4523" spans="1:14" x14ac:dyDescent="0.25">
      <c r="A4523" s="2">
        <v>42670</v>
      </c>
      <c r="B4523" s="3">
        <v>45572</v>
      </c>
      <c r="C4523" s="4">
        <f>+WEEKNUM(B4523)</f>
        <v>41</v>
      </c>
      <c r="D4523" s="4">
        <f>+MONTH(Tabla4[[#This Row],[FECHA]])</f>
        <v>10</v>
      </c>
      <c r="E4523" s="4">
        <f>+YEAR(B4523)</f>
        <v>2024</v>
      </c>
      <c r="F4523" t="s">
        <v>25287</v>
      </c>
      <c r="G4523" t="s">
        <v>28292</v>
      </c>
      <c r="H4523" t="s">
        <v>3118</v>
      </c>
      <c r="I4523" t="s">
        <v>4572</v>
      </c>
      <c r="J4523" t="s">
        <v>21136</v>
      </c>
      <c r="K4523" s="2">
        <v>80779150</v>
      </c>
      <c r="L4523" t="s">
        <v>55</v>
      </c>
      <c r="M4523" t="s">
        <v>2106</v>
      </c>
      <c r="N4523" s="1" t="s">
        <v>2098</v>
      </c>
    </row>
    <row r="4524" spans="1:14" x14ac:dyDescent="0.25">
      <c r="A4524" s="2">
        <v>42679</v>
      </c>
      <c r="B4524" s="3">
        <v>45572</v>
      </c>
      <c r="C4524" s="4">
        <f>+WEEKNUM(B4524)</f>
        <v>41</v>
      </c>
      <c r="D4524" s="4">
        <f>+MONTH(Tabla4[[#This Row],[FECHA]])</f>
        <v>10</v>
      </c>
      <c r="E4524" s="4">
        <f>+YEAR(B4524)</f>
        <v>2024</v>
      </c>
      <c r="F4524" t="s">
        <v>25287</v>
      </c>
      <c r="H4524" t="s">
        <v>3118</v>
      </c>
      <c r="I4524" s="2">
        <v>350</v>
      </c>
      <c r="J4524" t="s">
        <v>28291</v>
      </c>
      <c r="K4524" s="2">
        <v>1019133920</v>
      </c>
      <c r="L4524" t="s">
        <v>55</v>
      </c>
      <c r="M4524" t="s">
        <v>2135</v>
      </c>
      <c r="N4524" s="1" t="s">
        <v>2098</v>
      </c>
    </row>
    <row r="4525" spans="1:14" x14ac:dyDescent="0.25">
      <c r="A4525" s="2">
        <v>42681</v>
      </c>
      <c r="B4525" s="3">
        <v>45572</v>
      </c>
      <c r="C4525" s="4">
        <f>+WEEKNUM(B4525)</f>
        <v>41</v>
      </c>
      <c r="D4525" s="4">
        <f>+MONTH(Tabla4[[#This Row],[FECHA]])</f>
        <v>10</v>
      </c>
      <c r="E4525" s="4">
        <f>+YEAR(B4525)</f>
        <v>2024</v>
      </c>
      <c r="F4525" t="s">
        <v>25287</v>
      </c>
      <c r="G4525" t="s">
        <v>28290</v>
      </c>
      <c r="H4525" t="s">
        <v>3118</v>
      </c>
      <c r="I4525" t="s">
        <v>130</v>
      </c>
      <c r="J4525" t="s">
        <v>12028</v>
      </c>
      <c r="K4525" s="2">
        <v>1233696205</v>
      </c>
      <c r="L4525" t="s">
        <v>38</v>
      </c>
      <c r="M4525" t="s">
        <v>2135</v>
      </c>
      <c r="N4525" s="1" t="s">
        <v>2098</v>
      </c>
    </row>
    <row r="4526" spans="1:14" x14ac:dyDescent="0.25">
      <c r="A4526" s="2">
        <v>42683</v>
      </c>
      <c r="B4526" s="3">
        <v>45572</v>
      </c>
      <c r="C4526" s="4">
        <f>+WEEKNUM(B4526)</f>
        <v>41</v>
      </c>
      <c r="D4526" s="4">
        <f>+MONTH(Tabla4[[#This Row],[FECHA]])</f>
        <v>10</v>
      </c>
      <c r="E4526" s="4">
        <f>+YEAR(B4526)</f>
        <v>2024</v>
      </c>
      <c r="F4526" t="s">
        <v>25287</v>
      </c>
      <c r="H4526" t="s">
        <v>3118</v>
      </c>
      <c r="I4526" t="s">
        <v>33</v>
      </c>
      <c r="J4526" t="s">
        <v>28289</v>
      </c>
      <c r="K4526" s="2">
        <v>1020765650</v>
      </c>
      <c r="L4526" t="s">
        <v>198</v>
      </c>
      <c r="M4526" t="s">
        <v>2135</v>
      </c>
      <c r="N4526" s="1" t="s">
        <v>2098</v>
      </c>
    </row>
    <row r="4527" spans="1:14" x14ac:dyDescent="0.25">
      <c r="A4527" s="2">
        <v>42684</v>
      </c>
      <c r="B4527" s="3">
        <v>45572</v>
      </c>
      <c r="C4527" s="4">
        <f>+WEEKNUM(B4527)</f>
        <v>41</v>
      </c>
      <c r="D4527" s="4">
        <f>+MONTH(Tabla4[[#This Row],[FECHA]])</f>
        <v>10</v>
      </c>
      <c r="E4527" s="4">
        <f>+YEAR(B4527)</f>
        <v>2024</v>
      </c>
      <c r="F4527" t="s">
        <v>25287</v>
      </c>
      <c r="H4527" t="s">
        <v>3118</v>
      </c>
      <c r="I4527" t="s">
        <v>303</v>
      </c>
      <c r="J4527" t="s">
        <v>28164</v>
      </c>
      <c r="K4527" s="2">
        <v>1018451330</v>
      </c>
      <c r="L4527" t="s">
        <v>55</v>
      </c>
      <c r="M4527" t="s">
        <v>909</v>
      </c>
      <c r="N4527" s="1" t="s">
        <v>2098</v>
      </c>
    </row>
    <row r="4528" spans="1:14" x14ac:dyDescent="0.25">
      <c r="A4528" s="2">
        <v>42685</v>
      </c>
      <c r="B4528" s="3">
        <v>45572</v>
      </c>
      <c r="C4528" s="4">
        <f>+WEEKNUM(B4528)</f>
        <v>41</v>
      </c>
      <c r="D4528" s="4">
        <f>+MONTH(Tabla4[[#This Row],[FECHA]])</f>
        <v>10</v>
      </c>
      <c r="E4528" s="4">
        <f>+YEAR(B4528)</f>
        <v>2024</v>
      </c>
      <c r="F4528" t="s">
        <v>25287</v>
      </c>
      <c r="H4528" t="s">
        <v>3118</v>
      </c>
      <c r="I4528" t="s">
        <v>130</v>
      </c>
      <c r="J4528" t="s">
        <v>28288</v>
      </c>
      <c r="K4528" s="2">
        <v>900800733</v>
      </c>
      <c r="L4528" t="s">
        <v>55</v>
      </c>
      <c r="M4528" t="s">
        <v>909</v>
      </c>
      <c r="N4528" s="1" t="s">
        <v>2098</v>
      </c>
    </row>
    <row r="4529" spans="1:14" x14ac:dyDescent="0.25">
      <c r="A4529" s="2">
        <v>42687</v>
      </c>
      <c r="B4529" s="3">
        <v>45572</v>
      </c>
      <c r="C4529" s="4">
        <f>+WEEKNUM(B4529)</f>
        <v>41</v>
      </c>
      <c r="D4529" s="4">
        <f>+MONTH(Tabla4[[#This Row],[FECHA]])</f>
        <v>10</v>
      </c>
      <c r="E4529" s="4">
        <f>+YEAR(B4529)</f>
        <v>2024</v>
      </c>
      <c r="F4529" t="s">
        <v>25287</v>
      </c>
      <c r="G4529" t="s">
        <v>28287</v>
      </c>
      <c r="H4529" t="s">
        <v>3118</v>
      </c>
      <c r="I4529" t="s">
        <v>33</v>
      </c>
      <c r="J4529" t="s">
        <v>8782</v>
      </c>
      <c r="K4529" s="2">
        <v>80409433</v>
      </c>
      <c r="L4529" t="s">
        <v>38</v>
      </c>
      <c r="M4529" t="s">
        <v>909</v>
      </c>
      <c r="N4529" s="1" t="s">
        <v>2098</v>
      </c>
    </row>
    <row r="4530" spans="1:14" x14ac:dyDescent="0.25">
      <c r="A4530" s="2">
        <v>42690</v>
      </c>
      <c r="B4530" s="3">
        <v>45572</v>
      </c>
      <c r="C4530" s="4">
        <f>+WEEKNUM(B4530)</f>
        <v>41</v>
      </c>
      <c r="D4530" s="4">
        <f>+MONTH(Tabla4[[#This Row],[FECHA]])</f>
        <v>10</v>
      </c>
      <c r="E4530" s="4">
        <f>+YEAR(B4530)</f>
        <v>2024</v>
      </c>
      <c r="F4530" t="s">
        <v>25287</v>
      </c>
      <c r="G4530" t="s">
        <v>28286</v>
      </c>
      <c r="H4530" t="s">
        <v>3118</v>
      </c>
      <c r="I4530" t="s">
        <v>4572</v>
      </c>
      <c r="J4530" t="s">
        <v>28285</v>
      </c>
      <c r="K4530" s="2">
        <v>19427649</v>
      </c>
      <c r="L4530" t="s">
        <v>38</v>
      </c>
      <c r="M4530" t="s">
        <v>2106</v>
      </c>
      <c r="N4530" s="1" t="s">
        <v>2098</v>
      </c>
    </row>
    <row r="4531" spans="1:14" x14ac:dyDescent="0.25">
      <c r="A4531" s="2">
        <v>42695</v>
      </c>
      <c r="B4531" s="3">
        <v>45572</v>
      </c>
      <c r="C4531" s="4">
        <f>+WEEKNUM(B4531)</f>
        <v>41</v>
      </c>
      <c r="D4531" s="4">
        <f>+MONTH(Tabla4[[#This Row],[FECHA]])</f>
        <v>10</v>
      </c>
      <c r="E4531" s="4">
        <f>+YEAR(B4531)</f>
        <v>2024</v>
      </c>
      <c r="F4531" t="s">
        <v>25287</v>
      </c>
      <c r="H4531" t="s">
        <v>3118</v>
      </c>
      <c r="I4531" t="s">
        <v>33</v>
      </c>
      <c r="J4531" t="s">
        <v>8797</v>
      </c>
      <c r="K4531" s="2">
        <v>6747413</v>
      </c>
      <c r="L4531" t="s">
        <v>198</v>
      </c>
      <c r="M4531" t="s">
        <v>909</v>
      </c>
      <c r="N4531" s="1" t="s">
        <v>2098</v>
      </c>
    </row>
    <row r="4532" spans="1:14" x14ac:dyDescent="0.25">
      <c r="A4532" s="2">
        <v>42696</v>
      </c>
      <c r="B4532" s="3">
        <v>45572</v>
      </c>
      <c r="C4532" s="4">
        <f>+WEEKNUM(B4532)</f>
        <v>41</v>
      </c>
      <c r="D4532" s="4">
        <f>+MONTH(Tabla4[[#This Row],[FECHA]])</f>
        <v>10</v>
      </c>
      <c r="E4532" s="4">
        <f>+YEAR(B4532)</f>
        <v>2024</v>
      </c>
      <c r="F4532" t="s">
        <v>25349</v>
      </c>
      <c r="H4532" t="s">
        <v>8</v>
      </c>
      <c r="I4532" t="s">
        <v>33</v>
      </c>
      <c r="J4532" t="s">
        <v>17782</v>
      </c>
      <c r="K4532" s="2">
        <v>1020729286</v>
      </c>
      <c r="L4532" t="s">
        <v>1</v>
      </c>
      <c r="N4532" s="1" t="s">
        <v>2098</v>
      </c>
    </row>
    <row r="4533" spans="1:14" x14ac:dyDescent="0.25">
      <c r="A4533" s="2">
        <v>42706</v>
      </c>
      <c r="B4533" s="3">
        <v>45572</v>
      </c>
      <c r="C4533" s="4">
        <f>+WEEKNUM(B4533)</f>
        <v>41</v>
      </c>
      <c r="D4533" s="4">
        <f>+MONTH(Tabla4[[#This Row],[FECHA]])</f>
        <v>10</v>
      </c>
      <c r="E4533" s="4">
        <f>+YEAR(B4533)</f>
        <v>2024</v>
      </c>
      <c r="F4533" t="s">
        <v>25349</v>
      </c>
      <c r="H4533" t="s">
        <v>8</v>
      </c>
      <c r="I4533" t="s">
        <v>130</v>
      </c>
      <c r="J4533" t="s">
        <v>4057</v>
      </c>
      <c r="K4533" s="2">
        <v>1026300158</v>
      </c>
      <c r="L4533" t="s">
        <v>1</v>
      </c>
      <c r="N4533" s="1" t="s">
        <v>2098</v>
      </c>
    </row>
    <row r="4534" spans="1:14" x14ac:dyDescent="0.25">
      <c r="A4534" s="2">
        <v>42630</v>
      </c>
      <c r="B4534" s="3">
        <v>45572</v>
      </c>
      <c r="C4534" s="4">
        <f>+WEEKNUM(B4534)</f>
        <v>41</v>
      </c>
      <c r="D4534" s="4">
        <f>+MONTH(Tabla4[[#This Row],[FECHA]])</f>
        <v>10</v>
      </c>
      <c r="E4534" s="4">
        <f>+YEAR(B4534)</f>
        <v>2024</v>
      </c>
      <c r="F4534" t="s">
        <v>26487</v>
      </c>
      <c r="H4534" t="s">
        <v>3</v>
      </c>
      <c r="I4534" t="s">
        <v>16</v>
      </c>
      <c r="J4534" t="s">
        <v>21952</v>
      </c>
      <c r="K4534" s="2">
        <v>1007475692</v>
      </c>
      <c r="L4534" t="s">
        <v>1</v>
      </c>
      <c r="N4534" s="1" t="s">
        <v>901</v>
      </c>
    </row>
    <row r="4535" spans="1:14" x14ac:dyDescent="0.25">
      <c r="A4535" s="2">
        <v>42633</v>
      </c>
      <c r="B4535" s="3">
        <v>45572</v>
      </c>
      <c r="C4535" s="4">
        <f>+WEEKNUM(B4535)</f>
        <v>41</v>
      </c>
      <c r="D4535" s="4">
        <f>+MONTH(Tabla4[[#This Row],[FECHA]])</f>
        <v>10</v>
      </c>
      <c r="E4535" s="4">
        <f>+YEAR(B4535)</f>
        <v>2024</v>
      </c>
      <c r="F4535" t="s">
        <v>25349</v>
      </c>
      <c r="H4535" t="s">
        <v>3</v>
      </c>
      <c r="J4535" t="s">
        <v>28284</v>
      </c>
      <c r="K4535" s="2">
        <v>901059566</v>
      </c>
      <c r="L4535" t="s">
        <v>1</v>
      </c>
      <c r="N4535" s="1" t="s">
        <v>901</v>
      </c>
    </row>
    <row r="4536" spans="1:14" x14ac:dyDescent="0.25">
      <c r="A4536" s="2">
        <v>42635</v>
      </c>
      <c r="B4536" s="3">
        <v>45572</v>
      </c>
      <c r="C4536" s="4">
        <f>+WEEKNUM(B4536)</f>
        <v>41</v>
      </c>
      <c r="D4536" s="4">
        <f>+MONTH(Tabla4[[#This Row],[FECHA]])</f>
        <v>10</v>
      </c>
      <c r="E4536" s="4">
        <f>+YEAR(B4536)</f>
        <v>2024</v>
      </c>
      <c r="F4536" t="s">
        <v>25349</v>
      </c>
      <c r="H4536" t="s">
        <v>8</v>
      </c>
      <c r="I4536" t="s">
        <v>28283</v>
      </c>
      <c r="J4536" t="s">
        <v>22438</v>
      </c>
      <c r="K4536" s="2">
        <v>1020826658</v>
      </c>
      <c r="L4536" t="s">
        <v>1</v>
      </c>
      <c r="N4536" s="1" t="s">
        <v>901</v>
      </c>
    </row>
    <row r="4537" spans="1:14" x14ac:dyDescent="0.25">
      <c r="A4537" s="2">
        <v>42641</v>
      </c>
      <c r="B4537" s="3">
        <v>45572</v>
      </c>
      <c r="C4537" s="4">
        <f>+WEEKNUM(B4537)</f>
        <v>41</v>
      </c>
      <c r="D4537" s="4">
        <f>+MONTH(Tabla4[[#This Row],[FECHA]])</f>
        <v>10</v>
      </c>
      <c r="E4537" s="4">
        <f>+YEAR(B4537)</f>
        <v>2024</v>
      </c>
      <c r="F4537" t="s">
        <v>25287</v>
      </c>
      <c r="H4537" t="s">
        <v>3118</v>
      </c>
      <c r="I4537" t="s">
        <v>16</v>
      </c>
      <c r="J4537" t="s">
        <v>14169</v>
      </c>
      <c r="K4537" s="2">
        <v>1018496833</v>
      </c>
      <c r="L4537" t="s">
        <v>1</v>
      </c>
      <c r="N4537" s="1" t="s">
        <v>901</v>
      </c>
    </row>
    <row r="4538" spans="1:14" x14ac:dyDescent="0.25">
      <c r="A4538" s="2">
        <v>42644</v>
      </c>
      <c r="B4538" s="3">
        <v>45572</v>
      </c>
      <c r="C4538" s="4">
        <f>+WEEKNUM(B4538)</f>
        <v>41</v>
      </c>
      <c r="D4538" s="4">
        <f>+MONTH(Tabla4[[#This Row],[FECHA]])</f>
        <v>10</v>
      </c>
      <c r="E4538" s="4">
        <f>+YEAR(B4538)</f>
        <v>2024</v>
      </c>
      <c r="F4538" t="s">
        <v>25349</v>
      </c>
      <c r="H4538" t="s">
        <v>3</v>
      </c>
      <c r="I4538" t="s">
        <v>30</v>
      </c>
      <c r="J4538" t="s">
        <v>15535</v>
      </c>
      <c r="K4538" s="2">
        <v>80876517</v>
      </c>
      <c r="L4538" t="s">
        <v>1</v>
      </c>
      <c r="N4538" s="1" t="s">
        <v>901</v>
      </c>
    </row>
    <row r="4539" spans="1:14" x14ac:dyDescent="0.25">
      <c r="A4539" s="2">
        <v>42649</v>
      </c>
      <c r="B4539" s="3">
        <v>45572</v>
      </c>
      <c r="C4539" s="4">
        <f>+WEEKNUM(B4539)</f>
        <v>41</v>
      </c>
      <c r="D4539" s="4">
        <f>+MONTH(Tabla4[[#This Row],[FECHA]])</f>
        <v>10</v>
      </c>
      <c r="E4539" s="4">
        <f>+YEAR(B4539)</f>
        <v>2024</v>
      </c>
      <c r="F4539" t="s">
        <v>25349</v>
      </c>
      <c r="H4539" t="s">
        <v>3</v>
      </c>
      <c r="I4539" t="s">
        <v>16</v>
      </c>
      <c r="J4539" t="s">
        <v>5066</v>
      </c>
      <c r="K4539" s="2">
        <v>1500448</v>
      </c>
      <c r="L4539" t="s">
        <v>1</v>
      </c>
      <c r="N4539" s="1" t="s">
        <v>901</v>
      </c>
    </row>
    <row r="4540" spans="1:14" x14ac:dyDescent="0.25">
      <c r="A4540" s="2">
        <v>42662</v>
      </c>
      <c r="B4540" s="3">
        <v>45572</v>
      </c>
      <c r="C4540" s="4">
        <f>+WEEKNUM(B4540)</f>
        <v>41</v>
      </c>
      <c r="D4540" s="4">
        <f>+MONTH(Tabla4[[#This Row],[FECHA]])</f>
        <v>10</v>
      </c>
      <c r="E4540" s="4">
        <f>+YEAR(B4540)</f>
        <v>2024</v>
      </c>
      <c r="F4540" t="s">
        <v>25347</v>
      </c>
      <c r="H4540" t="s">
        <v>8</v>
      </c>
      <c r="I4540" t="s">
        <v>16</v>
      </c>
      <c r="J4540" t="s">
        <v>1107</v>
      </c>
      <c r="K4540" s="2">
        <v>79980883</v>
      </c>
      <c r="L4540" t="s">
        <v>55</v>
      </c>
      <c r="M4540" t="s">
        <v>987</v>
      </c>
      <c r="N4540" s="1" t="s">
        <v>901</v>
      </c>
    </row>
    <row r="4541" spans="1:14" x14ac:dyDescent="0.25">
      <c r="A4541" s="2">
        <v>42668</v>
      </c>
      <c r="B4541" s="3">
        <v>45572</v>
      </c>
      <c r="C4541" s="4">
        <f>+WEEKNUM(B4541)</f>
        <v>41</v>
      </c>
      <c r="D4541" s="4">
        <f>+MONTH(Tabla4[[#This Row],[FECHA]])</f>
        <v>10</v>
      </c>
      <c r="E4541" s="4">
        <f>+YEAR(B4541)</f>
        <v>2024</v>
      </c>
      <c r="F4541" t="s">
        <v>25347</v>
      </c>
      <c r="H4541" t="s">
        <v>3</v>
      </c>
      <c r="I4541" t="s">
        <v>33</v>
      </c>
      <c r="J4541" t="s">
        <v>28282</v>
      </c>
      <c r="K4541" s="2">
        <v>1018504836</v>
      </c>
      <c r="L4541" t="s">
        <v>1</v>
      </c>
      <c r="N4541" s="1" t="s">
        <v>901</v>
      </c>
    </row>
    <row r="4542" spans="1:14" x14ac:dyDescent="0.25">
      <c r="A4542" s="2">
        <v>42676</v>
      </c>
      <c r="B4542" s="3">
        <v>45572</v>
      </c>
      <c r="C4542" s="4">
        <f>+WEEKNUM(B4542)</f>
        <v>41</v>
      </c>
      <c r="D4542" s="4">
        <f>+MONTH(Tabla4[[#This Row],[FECHA]])</f>
        <v>10</v>
      </c>
      <c r="E4542" s="4">
        <f>+YEAR(B4542)</f>
        <v>2024</v>
      </c>
      <c r="F4542" t="s">
        <v>25287</v>
      </c>
      <c r="H4542" t="s">
        <v>3118</v>
      </c>
      <c r="I4542" t="s">
        <v>16</v>
      </c>
      <c r="J4542" t="s">
        <v>11782</v>
      </c>
      <c r="K4542" s="2">
        <v>1023876778</v>
      </c>
      <c r="L4542" t="s">
        <v>198</v>
      </c>
      <c r="M4542" t="s">
        <v>987</v>
      </c>
      <c r="N4542" s="1" t="s">
        <v>901</v>
      </c>
    </row>
    <row r="4543" spans="1:14" x14ac:dyDescent="0.25">
      <c r="A4543" s="2">
        <v>42701</v>
      </c>
      <c r="B4543" s="3">
        <v>45572</v>
      </c>
      <c r="C4543" s="4">
        <f>+WEEKNUM(B4543)</f>
        <v>41</v>
      </c>
      <c r="D4543" s="4">
        <f>+MONTH(Tabla4[[#This Row],[FECHA]])</f>
        <v>10</v>
      </c>
      <c r="E4543" s="4">
        <f>+YEAR(B4543)</f>
        <v>2024</v>
      </c>
      <c r="F4543" t="s">
        <v>25347</v>
      </c>
      <c r="H4543" t="s">
        <v>8</v>
      </c>
      <c r="I4543" t="s">
        <v>130</v>
      </c>
      <c r="J4543" t="s">
        <v>129</v>
      </c>
      <c r="K4543" s="2">
        <v>86080597</v>
      </c>
      <c r="L4543" t="s">
        <v>1</v>
      </c>
      <c r="N4543" s="1" t="s">
        <v>901</v>
      </c>
    </row>
    <row r="4544" spans="1:14" x14ac:dyDescent="0.25">
      <c r="A4544" s="2">
        <v>42625</v>
      </c>
      <c r="B4544" s="3">
        <v>45572</v>
      </c>
      <c r="C4544" s="4">
        <f>+WEEKNUM(B4544)</f>
        <v>41</v>
      </c>
      <c r="D4544" s="4">
        <f>+MONTH(Tabla4[[#This Row],[FECHA]])</f>
        <v>10</v>
      </c>
      <c r="E4544" s="4">
        <f>+YEAR(B4544)</f>
        <v>2024</v>
      </c>
      <c r="F4544" t="s">
        <v>26487</v>
      </c>
      <c r="H4544" t="s">
        <v>3</v>
      </c>
      <c r="I4544" t="s">
        <v>30</v>
      </c>
      <c r="J4544" t="s">
        <v>23149</v>
      </c>
      <c r="K4544" s="2">
        <v>1030662066</v>
      </c>
      <c r="L4544" t="s">
        <v>1</v>
      </c>
      <c r="N4544" s="1" t="s">
        <v>1635</v>
      </c>
    </row>
    <row r="4545" spans="1:14" x14ac:dyDescent="0.25">
      <c r="A4545" s="2">
        <v>42629</v>
      </c>
      <c r="B4545" s="3">
        <v>45572</v>
      </c>
      <c r="C4545" s="4">
        <f>+WEEKNUM(B4545)</f>
        <v>41</v>
      </c>
      <c r="D4545" s="4">
        <f>+MONTH(Tabla4[[#This Row],[FECHA]])</f>
        <v>10</v>
      </c>
      <c r="E4545" s="4">
        <f>+YEAR(B4545)</f>
        <v>2024</v>
      </c>
      <c r="F4545" t="s">
        <v>26487</v>
      </c>
      <c r="H4545" t="s">
        <v>3</v>
      </c>
      <c r="I4545" t="s">
        <v>33</v>
      </c>
      <c r="J4545" t="s">
        <v>22912</v>
      </c>
      <c r="K4545" s="2">
        <v>75079469</v>
      </c>
      <c r="L4545" t="s">
        <v>1</v>
      </c>
      <c r="N4545" s="1" t="s">
        <v>1635</v>
      </c>
    </row>
    <row r="4546" spans="1:14" x14ac:dyDescent="0.25">
      <c r="A4546" s="2">
        <v>42638</v>
      </c>
      <c r="B4546" s="3">
        <v>45572</v>
      </c>
      <c r="C4546" s="4">
        <f>+WEEKNUM(B4546)</f>
        <v>41</v>
      </c>
      <c r="D4546" s="4">
        <f>+MONTH(Tabla4[[#This Row],[FECHA]])</f>
        <v>10</v>
      </c>
      <c r="E4546" s="4">
        <f>+YEAR(B4546)</f>
        <v>2024</v>
      </c>
      <c r="F4546" t="s">
        <v>25287</v>
      </c>
      <c r="G4546" t="s">
        <v>28281</v>
      </c>
      <c r="H4546" t="s">
        <v>3118</v>
      </c>
      <c r="I4546" t="s">
        <v>33</v>
      </c>
      <c r="J4546" t="s">
        <v>13267</v>
      </c>
      <c r="K4546" s="2">
        <v>80213319</v>
      </c>
      <c r="L4546" t="s">
        <v>38</v>
      </c>
      <c r="M4546" t="s">
        <v>1684</v>
      </c>
      <c r="N4546" s="1" t="s">
        <v>1635</v>
      </c>
    </row>
    <row r="4547" spans="1:14" x14ac:dyDescent="0.25">
      <c r="A4547" s="2">
        <v>42650</v>
      </c>
      <c r="B4547" s="3">
        <v>45572</v>
      </c>
      <c r="C4547" s="4">
        <f>+WEEKNUM(B4547)</f>
        <v>41</v>
      </c>
      <c r="D4547" s="4">
        <f>+MONTH(Tabla4[[#This Row],[FECHA]])</f>
        <v>10</v>
      </c>
      <c r="E4547" s="4">
        <f>+YEAR(B4547)</f>
        <v>2024</v>
      </c>
      <c r="F4547" t="s">
        <v>26487</v>
      </c>
      <c r="H4547" t="s">
        <v>3</v>
      </c>
      <c r="I4547" t="s">
        <v>16</v>
      </c>
      <c r="J4547" t="s">
        <v>17528</v>
      </c>
      <c r="K4547" s="2">
        <v>1018458493</v>
      </c>
      <c r="L4547" t="s">
        <v>1</v>
      </c>
      <c r="N4547" s="1" t="s">
        <v>1635</v>
      </c>
    </row>
    <row r="4548" spans="1:14" x14ac:dyDescent="0.25">
      <c r="A4548" s="2">
        <v>42661</v>
      </c>
      <c r="B4548" s="3">
        <v>45572</v>
      </c>
      <c r="C4548" s="4">
        <f>+WEEKNUM(B4548)</f>
        <v>41</v>
      </c>
      <c r="D4548" s="4">
        <f>+MONTH(Tabla4[[#This Row],[FECHA]])</f>
        <v>10</v>
      </c>
      <c r="E4548" s="4">
        <f>+YEAR(B4548)</f>
        <v>2024</v>
      </c>
      <c r="F4548" t="s">
        <v>25287</v>
      </c>
      <c r="H4548" t="s">
        <v>3118</v>
      </c>
      <c r="I4548" t="s">
        <v>16</v>
      </c>
      <c r="J4548" t="s">
        <v>24817</v>
      </c>
      <c r="K4548" s="2">
        <v>1000255585</v>
      </c>
      <c r="L4548" t="s">
        <v>1</v>
      </c>
      <c r="N4548" s="1" t="s">
        <v>1635</v>
      </c>
    </row>
    <row r="4549" spans="1:14" x14ac:dyDescent="0.25">
      <c r="A4549" s="2">
        <v>42667</v>
      </c>
      <c r="B4549" s="3">
        <v>45572</v>
      </c>
      <c r="C4549" s="4">
        <f>+WEEKNUM(B4549)</f>
        <v>41</v>
      </c>
      <c r="D4549" s="4">
        <f>+MONTH(Tabla4[[#This Row],[FECHA]])</f>
        <v>10</v>
      </c>
      <c r="E4549" s="4">
        <f>+YEAR(B4549)</f>
        <v>2024</v>
      </c>
      <c r="F4549" t="s">
        <v>25287</v>
      </c>
      <c r="H4549" t="s">
        <v>3118</v>
      </c>
      <c r="I4549" t="s">
        <v>33</v>
      </c>
      <c r="J4549" t="s">
        <v>21022</v>
      </c>
      <c r="K4549" s="2">
        <v>79865655</v>
      </c>
      <c r="L4549" t="s">
        <v>1</v>
      </c>
      <c r="N4549" s="1" t="s">
        <v>1635</v>
      </c>
    </row>
    <row r="4550" spans="1:14" x14ac:dyDescent="0.25">
      <c r="A4550" s="2">
        <v>42673</v>
      </c>
      <c r="B4550" s="3">
        <v>45572</v>
      </c>
      <c r="C4550" s="4">
        <f>+WEEKNUM(B4550)</f>
        <v>41</v>
      </c>
      <c r="D4550" s="4">
        <f>+MONTH(Tabla4[[#This Row],[FECHA]])</f>
        <v>10</v>
      </c>
      <c r="E4550" s="4">
        <f>+YEAR(B4550)</f>
        <v>2024</v>
      </c>
      <c r="F4550" t="s">
        <v>26487</v>
      </c>
      <c r="H4550" t="s">
        <v>21</v>
      </c>
      <c r="I4550" t="s">
        <v>16</v>
      </c>
      <c r="J4550" t="s">
        <v>26548</v>
      </c>
      <c r="K4550" s="2">
        <v>80738385</v>
      </c>
      <c r="L4550" t="s">
        <v>1</v>
      </c>
      <c r="N4550" s="1" t="s">
        <v>1635</v>
      </c>
    </row>
    <row r="4551" spans="1:14" x14ac:dyDescent="0.25">
      <c r="A4551" s="2">
        <v>42694</v>
      </c>
      <c r="B4551" s="3">
        <v>45572</v>
      </c>
      <c r="C4551" s="4">
        <f>+WEEKNUM(B4551)</f>
        <v>41</v>
      </c>
      <c r="D4551" s="4">
        <f>+MONTH(Tabla4[[#This Row],[FECHA]])</f>
        <v>10</v>
      </c>
      <c r="E4551" s="4">
        <f>+YEAR(B4551)</f>
        <v>2024</v>
      </c>
      <c r="F4551" t="s">
        <v>25287</v>
      </c>
      <c r="G4551" t="s">
        <v>28280</v>
      </c>
      <c r="H4551" t="s">
        <v>3118</v>
      </c>
      <c r="I4551" t="s">
        <v>16</v>
      </c>
      <c r="J4551" t="s">
        <v>20333</v>
      </c>
      <c r="K4551" s="2">
        <v>80063675</v>
      </c>
      <c r="L4551" t="s">
        <v>38</v>
      </c>
      <c r="M4551" t="s">
        <v>1684</v>
      </c>
      <c r="N4551" s="1" t="s">
        <v>1635</v>
      </c>
    </row>
    <row r="4552" spans="1:14" x14ac:dyDescent="0.25">
      <c r="A4552" s="2">
        <v>42703</v>
      </c>
      <c r="B4552" s="3">
        <v>45572</v>
      </c>
      <c r="C4552" s="4">
        <f>+WEEKNUM(B4552)</f>
        <v>41</v>
      </c>
      <c r="D4552" s="4">
        <f>+MONTH(Tabla4[[#This Row],[FECHA]])</f>
        <v>10</v>
      </c>
      <c r="E4552" s="4">
        <f>+YEAR(B4552)</f>
        <v>2024</v>
      </c>
      <c r="F4552" t="s">
        <v>26487</v>
      </c>
      <c r="H4552" t="s">
        <v>3</v>
      </c>
      <c r="I4552" t="s">
        <v>30</v>
      </c>
      <c r="J4552" t="s">
        <v>1841</v>
      </c>
      <c r="K4552" s="2">
        <v>1059664079</v>
      </c>
      <c r="L4552" t="s">
        <v>1</v>
      </c>
      <c r="N4552" s="1" t="s">
        <v>1635</v>
      </c>
    </row>
    <row r="4553" spans="1:14" x14ac:dyDescent="0.25">
      <c r="A4553" s="2">
        <v>43247</v>
      </c>
      <c r="B4553" s="3">
        <v>45581</v>
      </c>
      <c r="C4553" s="4">
        <f>+WEEKNUM(B4553)</f>
        <v>42</v>
      </c>
      <c r="D4553" s="4">
        <f>+MONTH(Tabla4[[#This Row],[FECHA]])</f>
        <v>10</v>
      </c>
      <c r="E4553" s="4">
        <f>+YEAR(B4553)</f>
        <v>2024</v>
      </c>
      <c r="F4553" t="s">
        <v>25382</v>
      </c>
      <c r="G4553" t="s">
        <v>28279</v>
      </c>
      <c r="H4553" t="s">
        <v>3118</v>
      </c>
      <c r="I4553" t="s">
        <v>16</v>
      </c>
      <c r="J4553" t="s">
        <v>28278</v>
      </c>
      <c r="K4553" s="2">
        <v>80098713</v>
      </c>
      <c r="L4553" t="s">
        <v>38</v>
      </c>
      <c r="M4553" t="s">
        <v>4511</v>
      </c>
      <c r="N4553" s="1" t="s">
        <v>246</v>
      </c>
    </row>
    <row r="4554" spans="1:14" x14ac:dyDescent="0.25">
      <c r="A4554" s="2">
        <v>43275</v>
      </c>
      <c r="B4554" s="3">
        <v>45581</v>
      </c>
      <c r="C4554" s="4">
        <f>+WEEKNUM(B4554)</f>
        <v>42</v>
      </c>
      <c r="D4554" s="4">
        <f>+MONTH(Tabla4[[#This Row],[FECHA]])</f>
        <v>10</v>
      </c>
      <c r="E4554" s="4">
        <f>+YEAR(B4554)</f>
        <v>2024</v>
      </c>
      <c r="F4554" t="s">
        <v>28277</v>
      </c>
      <c r="G4554" t="s">
        <v>28276</v>
      </c>
      <c r="H4554" t="s">
        <v>3</v>
      </c>
      <c r="I4554" t="s">
        <v>16</v>
      </c>
      <c r="J4554" t="s">
        <v>538</v>
      </c>
      <c r="K4554" s="2">
        <v>88259904</v>
      </c>
      <c r="L4554" t="s">
        <v>38</v>
      </c>
      <c r="M4554" t="s">
        <v>4511</v>
      </c>
      <c r="N4554" s="1" t="s">
        <v>246</v>
      </c>
    </row>
    <row r="4555" spans="1:14" x14ac:dyDescent="0.25">
      <c r="A4555" s="2">
        <v>42516</v>
      </c>
      <c r="B4555" s="3">
        <v>45570</v>
      </c>
      <c r="C4555" s="4">
        <f>+WEEKNUM(B4555)</f>
        <v>40</v>
      </c>
      <c r="D4555" s="4">
        <f>+MONTH(Tabla4[[#This Row],[FECHA]])</f>
        <v>10</v>
      </c>
      <c r="E4555" s="4">
        <f>+YEAR(B4555)</f>
        <v>2024</v>
      </c>
      <c r="F4555" t="s">
        <v>25280</v>
      </c>
      <c r="G4555" t="s">
        <v>28275</v>
      </c>
      <c r="H4555" t="s">
        <v>3118</v>
      </c>
      <c r="I4555" t="s">
        <v>33</v>
      </c>
      <c r="J4555" t="s">
        <v>28274</v>
      </c>
      <c r="K4555" s="2">
        <v>80196476</v>
      </c>
      <c r="L4555" t="s">
        <v>38</v>
      </c>
      <c r="M4555" t="s">
        <v>2135</v>
      </c>
      <c r="N4555" s="1" t="s">
        <v>2098</v>
      </c>
    </row>
    <row r="4556" spans="1:14" x14ac:dyDescent="0.25">
      <c r="A4556" s="2">
        <v>42519</v>
      </c>
      <c r="B4556" s="3">
        <v>45570</v>
      </c>
      <c r="C4556" s="4">
        <f>+WEEKNUM(B4556)</f>
        <v>40</v>
      </c>
      <c r="D4556" s="4">
        <f>+MONTH(Tabla4[[#This Row],[FECHA]])</f>
        <v>10</v>
      </c>
      <c r="E4556" s="4">
        <f>+YEAR(B4556)</f>
        <v>2024</v>
      </c>
      <c r="F4556" t="s">
        <v>25347</v>
      </c>
      <c r="H4556" t="s">
        <v>3</v>
      </c>
      <c r="I4556" t="s">
        <v>33</v>
      </c>
      <c r="J4556" t="s">
        <v>27978</v>
      </c>
      <c r="K4556" s="2">
        <v>71788751</v>
      </c>
      <c r="L4556" t="s">
        <v>1</v>
      </c>
      <c r="N4556" s="1" t="s">
        <v>2098</v>
      </c>
    </row>
    <row r="4557" spans="1:14" x14ac:dyDescent="0.25">
      <c r="A4557" s="2">
        <v>42530</v>
      </c>
      <c r="B4557" s="3">
        <v>45570</v>
      </c>
      <c r="C4557" s="4">
        <f>+WEEKNUM(B4557)</f>
        <v>40</v>
      </c>
      <c r="D4557" s="4">
        <f>+MONTH(Tabla4[[#This Row],[FECHA]])</f>
        <v>10</v>
      </c>
      <c r="E4557" s="4">
        <f>+YEAR(B4557)</f>
        <v>2024</v>
      </c>
      <c r="F4557" t="s">
        <v>25349</v>
      </c>
      <c r="H4557" t="s">
        <v>3</v>
      </c>
      <c r="I4557" t="s">
        <v>33</v>
      </c>
      <c r="J4557" t="s">
        <v>2532</v>
      </c>
      <c r="K4557" s="2">
        <v>52537855</v>
      </c>
      <c r="L4557" t="s">
        <v>1</v>
      </c>
      <c r="N4557" s="1" t="s">
        <v>2098</v>
      </c>
    </row>
    <row r="4558" spans="1:14" x14ac:dyDescent="0.25">
      <c r="A4558" s="2">
        <v>42535</v>
      </c>
      <c r="B4558" s="3">
        <v>45570</v>
      </c>
      <c r="C4558" s="4">
        <f>+WEEKNUM(B4558)</f>
        <v>40</v>
      </c>
      <c r="D4558" s="4">
        <f>+MONTH(Tabla4[[#This Row],[FECHA]])</f>
        <v>10</v>
      </c>
      <c r="E4558" s="4">
        <f>+YEAR(B4558)</f>
        <v>2024</v>
      </c>
      <c r="F4558" t="s">
        <v>25280</v>
      </c>
      <c r="G4558" t="s">
        <v>28273</v>
      </c>
      <c r="H4558" t="s">
        <v>3118</v>
      </c>
      <c r="I4558" t="s">
        <v>30</v>
      </c>
      <c r="J4558" t="s">
        <v>28272</v>
      </c>
      <c r="K4558" s="2">
        <v>1118775975</v>
      </c>
      <c r="L4558" t="s">
        <v>38</v>
      </c>
      <c r="M4558" t="s">
        <v>987</v>
      </c>
      <c r="N4558" s="1" t="s">
        <v>2098</v>
      </c>
    </row>
    <row r="4559" spans="1:14" x14ac:dyDescent="0.25">
      <c r="A4559" s="2">
        <v>42538</v>
      </c>
      <c r="B4559" s="3">
        <v>45570</v>
      </c>
      <c r="C4559" s="4">
        <f>+WEEKNUM(B4559)</f>
        <v>40</v>
      </c>
      <c r="D4559" s="4">
        <f>+MONTH(Tabla4[[#This Row],[FECHA]])</f>
        <v>10</v>
      </c>
      <c r="E4559" s="4">
        <f>+YEAR(B4559)</f>
        <v>2024</v>
      </c>
      <c r="F4559" t="s">
        <v>25349</v>
      </c>
      <c r="H4559" t="s">
        <v>3</v>
      </c>
      <c r="I4559" t="s">
        <v>33</v>
      </c>
      <c r="J4559" t="s">
        <v>28271</v>
      </c>
      <c r="K4559" s="2">
        <v>1020825943</v>
      </c>
      <c r="L4559" t="s">
        <v>1</v>
      </c>
      <c r="N4559" s="1" t="s">
        <v>2098</v>
      </c>
    </row>
    <row r="4560" spans="1:14" x14ac:dyDescent="0.25">
      <c r="A4560" s="2">
        <v>42540</v>
      </c>
      <c r="B4560" s="3">
        <v>45570</v>
      </c>
      <c r="C4560" s="4">
        <f>+WEEKNUM(B4560)</f>
        <v>40</v>
      </c>
      <c r="D4560" s="4">
        <f>+MONTH(Tabla4[[#This Row],[FECHA]])</f>
        <v>10</v>
      </c>
      <c r="E4560" s="4">
        <f>+YEAR(B4560)</f>
        <v>2024</v>
      </c>
      <c r="F4560" t="s">
        <v>25287</v>
      </c>
      <c r="G4560" t="s">
        <v>28270</v>
      </c>
      <c r="H4560" t="s">
        <v>8</v>
      </c>
      <c r="I4560" t="s">
        <v>130</v>
      </c>
      <c r="J4560" t="s">
        <v>27771</v>
      </c>
      <c r="K4560" s="2">
        <v>1010038372</v>
      </c>
      <c r="L4560" t="s">
        <v>38</v>
      </c>
      <c r="M4560" t="s">
        <v>937</v>
      </c>
      <c r="N4560" s="1" t="s">
        <v>2098</v>
      </c>
    </row>
    <row r="4561" spans="1:14" x14ac:dyDescent="0.25">
      <c r="A4561" s="2">
        <v>42545</v>
      </c>
      <c r="B4561" s="3">
        <v>45570</v>
      </c>
      <c r="C4561" s="4">
        <f>+WEEKNUM(B4561)</f>
        <v>40</v>
      </c>
      <c r="D4561" s="4">
        <f>+MONTH(Tabla4[[#This Row],[FECHA]])</f>
        <v>10</v>
      </c>
      <c r="E4561" s="4">
        <f>+YEAR(B4561)</f>
        <v>2024</v>
      </c>
      <c r="F4561" t="s">
        <v>25347</v>
      </c>
      <c r="H4561" t="s">
        <v>3</v>
      </c>
      <c r="I4561" t="s">
        <v>16</v>
      </c>
      <c r="J4561" t="s">
        <v>28269</v>
      </c>
      <c r="K4561" s="2">
        <v>1098693210</v>
      </c>
      <c r="L4561" t="s">
        <v>1</v>
      </c>
      <c r="N4561" s="1" t="s">
        <v>2098</v>
      </c>
    </row>
    <row r="4562" spans="1:14" x14ac:dyDescent="0.25">
      <c r="A4562" s="2">
        <v>42546</v>
      </c>
      <c r="B4562" s="3">
        <v>45570</v>
      </c>
      <c r="C4562" s="4">
        <f>+WEEKNUM(B4562)</f>
        <v>40</v>
      </c>
      <c r="D4562" s="4">
        <f>+MONTH(Tabla4[[#This Row],[FECHA]])</f>
        <v>10</v>
      </c>
      <c r="E4562" s="4">
        <f>+YEAR(B4562)</f>
        <v>2024</v>
      </c>
      <c r="F4562" t="s">
        <v>25347</v>
      </c>
      <c r="H4562" t="s">
        <v>3</v>
      </c>
      <c r="I4562" t="s">
        <v>130</v>
      </c>
      <c r="J4562" t="s">
        <v>28268</v>
      </c>
      <c r="K4562" s="2">
        <v>52529297</v>
      </c>
      <c r="L4562" t="s">
        <v>1</v>
      </c>
      <c r="N4562" s="1" t="s">
        <v>2098</v>
      </c>
    </row>
    <row r="4563" spans="1:14" x14ac:dyDescent="0.25">
      <c r="A4563" s="2">
        <v>42550</v>
      </c>
      <c r="B4563" s="3">
        <v>45570</v>
      </c>
      <c r="C4563" s="4">
        <f>+WEEKNUM(B4563)</f>
        <v>40</v>
      </c>
      <c r="D4563" s="4">
        <f>+MONTH(Tabla4[[#This Row],[FECHA]])</f>
        <v>10</v>
      </c>
      <c r="E4563" s="4">
        <f>+YEAR(B4563)</f>
        <v>2024</v>
      </c>
      <c r="F4563" t="s">
        <v>25349</v>
      </c>
      <c r="H4563" t="s">
        <v>3</v>
      </c>
      <c r="I4563" t="s">
        <v>33</v>
      </c>
      <c r="J4563" t="s">
        <v>7027</v>
      </c>
      <c r="K4563" s="2">
        <v>79777839</v>
      </c>
      <c r="L4563" t="s">
        <v>1</v>
      </c>
      <c r="N4563" s="1" t="s">
        <v>2098</v>
      </c>
    </row>
    <row r="4564" spans="1:14" x14ac:dyDescent="0.25">
      <c r="A4564" s="2">
        <v>42568</v>
      </c>
      <c r="B4564" s="3">
        <v>45570</v>
      </c>
      <c r="C4564" s="4">
        <f>+WEEKNUM(B4564)</f>
        <v>40</v>
      </c>
      <c r="D4564" s="4">
        <f>+MONTH(Tabla4[[#This Row],[FECHA]])</f>
        <v>10</v>
      </c>
      <c r="E4564" s="4">
        <f>+YEAR(B4564)</f>
        <v>2024</v>
      </c>
      <c r="F4564" t="s">
        <v>25280</v>
      </c>
      <c r="G4564" t="s">
        <v>28267</v>
      </c>
      <c r="H4564" t="s">
        <v>3118</v>
      </c>
      <c r="I4564" t="s">
        <v>33</v>
      </c>
      <c r="J4564" t="s">
        <v>18153</v>
      </c>
      <c r="K4564" s="2">
        <v>194605519</v>
      </c>
      <c r="L4564" t="s">
        <v>38</v>
      </c>
      <c r="M4564" t="s">
        <v>37</v>
      </c>
      <c r="N4564" s="1" t="s">
        <v>2098</v>
      </c>
    </row>
    <row r="4565" spans="1:14" x14ac:dyDescent="0.25">
      <c r="A4565" s="2">
        <v>42571</v>
      </c>
      <c r="B4565" s="3">
        <v>45570</v>
      </c>
      <c r="C4565" s="4">
        <f>+WEEKNUM(B4565)</f>
        <v>40</v>
      </c>
      <c r="D4565" s="4">
        <f>+MONTH(Tabla4[[#This Row],[FECHA]])</f>
        <v>10</v>
      </c>
      <c r="E4565" s="4">
        <f>+YEAR(B4565)</f>
        <v>2024</v>
      </c>
      <c r="F4565" t="s">
        <v>25280</v>
      </c>
      <c r="G4565" t="s">
        <v>28266</v>
      </c>
      <c r="H4565" t="s">
        <v>3118</v>
      </c>
      <c r="I4565" t="s">
        <v>130</v>
      </c>
      <c r="J4565" t="s">
        <v>23169</v>
      </c>
      <c r="K4565" s="2">
        <v>901035147</v>
      </c>
      <c r="L4565" t="s">
        <v>38</v>
      </c>
      <c r="M4565" t="s">
        <v>987</v>
      </c>
      <c r="N4565" s="1" t="s">
        <v>2098</v>
      </c>
    </row>
    <row r="4566" spans="1:14" x14ac:dyDescent="0.25">
      <c r="A4566" s="2">
        <v>42574</v>
      </c>
      <c r="B4566" s="3">
        <v>45570</v>
      </c>
      <c r="C4566" s="4">
        <f>+WEEKNUM(B4566)</f>
        <v>40</v>
      </c>
      <c r="D4566" s="4">
        <f>+MONTH(Tabla4[[#This Row],[FECHA]])</f>
        <v>10</v>
      </c>
      <c r="E4566" s="4">
        <f>+YEAR(B4566)</f>
        <v>2024</v>
      </c>
      <c r="F4566" t="s">
        <v>25280</v>
      </c>
      <c r="H4566" t="s">
        <v>3118</v>
      </c>
      <c r="I4566" t="s">
        <v>33</v>
      </c>
      <c r="J4566" t="s">
        <v>2315</v>
      </c>
      <c r="K4566" s="2">
        <v>1001343714</v>
      </c>
      <c r="L4566" t="s">
        <v>58</v>
      </c>
      <c r="M4566" t="s">
        <v>2135</v>
      </c>
      <c r="N4566" s="1" t="s">
        <v>2098</v>
      </c>
    </row>
    <row r="4567" spans="1:14" x14ac:dyDescent="0.25">
      <c r="A4567" s="2">
        <v>42583</v>
      </c>
      <c r="B4567" s="3">
        <v>45570</v>
      </c>
      <c r="C4567" s="4">
        <f>+WEEKNUM(B4567)</f>
        <v>40</v>
      </c>
      <c r="D4567" s="4">
        <f>+MONTH(Tabla4[[#This Row],[FECHA]])</f>
        <v>10</v>
      </c>
      <c r="E4567" s="4">
        <f>+YEAR(B4567)</f>
        <v>2024</v>
      </c>
      <c r="F4567" t="s">
        <v>25347</v>
      </c>
      <c r="H4567" t="s">
        <v>3</v>
      </c>
      <c r="I4567" t="s">
        <v>33</v>
      </c>
      <c r="J4567" t="s">
        <v>9310</v>
      </c>
      <c r="K4567" s="2">
        <v>1020771905</v>
      </c>
      <c r="L4567" t="s">
        <v>198</v>
      </c>
      <c r="M4567" t="s">
        <v>937</v>
      </c>
      <c r="N4567" s="1" t="s">
        <v>2098</v>
      </c>
    </row>
    <row r="4568" spans="1:14" x14ac:dyDescent="0.25">
      <c r="A4568" s="2">
        <v>42589</v>
      </c>
      <c r="B4568" s="3">
        <v>45570</v>
      </c>
      <c r="C4568" s="4">
        <f>+WEEKNUM(B4568)</f>
        <v>40</v>
      </c>
      <c r="D4568" s="4">
        <f>+MONTH(Tabla4[[#This Row],[FECHA]])</f>
        <v>10</v>
      </c>
      <c r="E4568" s="4">
        <f>+YEAR(B4568)</f>
        <v>2024</v>
      </c>
      <c r="F4568" t="s">
        <v>25347</v>
      </c>
      <c r="H4568" t="s">
        <v>8</v>
      </c>
      <c r="I4568" t="s">
        <v>33</v>
      </c>
      <c r="J4568" t="s">
        <v>10677</v>
      </c>
      <c r="K4568" s="2">
        <v>1019012067</v>
      </c>
      <c r="L4568" t="s">
        <v>256</v>
      </c>
      <c r="M4568" t="s">
        <v>2106</v>
      </c>
      <c r="N4568" s="1" t="s">
        <v>2098</v>
      </c>
    </row>
    <row r="4569" spans="1:14" x14ac:dyDescent="0.25">
      <c r="A4569" s="2">
        <v>42592</v>
      </c>
      <c r="B4569" s="3">
        <v>45570</v>
      </c>
      <c r="C4569" s="4">
        <f>+WEEKNUM(B4569)</f>
        <v>40</v>
      </c>
      <c r="D4569" s="4">
        <f>+MONTH(Tabla4[[#This Row],[FECHA]])</f>
        <v>10</v>
      </c>
      <c r="E4569" s="4">
        <f>+YEAR(B4569)</f>
        <v>2024</v>
      </c>
      <c r="F4569" t="s">
        <v>25280</v>
      </c>
      <c r="G4569" t="s">
        <v>28265</v>
      </c>
      <c r="H4569" t="s">
        <v>3118</v>
      </c>
      <c r="I4569" t="s">
        <v>4572</v>
      </c>
      <c r="J4569" t="s">
        <v>6270</v>
      </c>
      <c r="K4569" s="2">
        <v>71193995</v>
      </c>
      <c r="L4569" t="s">
        <v>38</v>
      </c>
      <c r="M4569" t="s">
        <v>987</v>
      </c>
      <c r="N4569" s="1" t="s">
        <v>2098</v>
      </c>
    </row>
    <row r="4570" spans="1:14" x14ac:dyDescent="0.25">
      <c r="A4570" s="2">
        <v>42596</v>
      </c>
      <c r="B4570" s="3">
        <v>45570</v>
      </c>
      <c r="C4570" s="4">
        <f>+WEEKNUM(B4570)</f>
        <v>40</v>
      </c>
      <c r="D4570" s="4">
        <f>+MONTH(Tabla4[[#This Row],[FECHA]])</f>
        <v>10</v>
      </c>
      <c r="E4570" s="4">
        <f>+YEAR(B4570)</f>
        <v>2024</v>
      </c>
      <c r="F4570" t="s">
        <v>25287</v>
      </c>
      <c r="G4570" t="s">
        <v>28264</v>
      </c>
      <c r="H4570" t="s">
        <v>3118</v>
      </c>
      <c r="I4570" t="s">
        <v>130</v>
      </c>
      <c r="J4570" t="s">
        <v>2446</v>
      </c>
      <c r="K4570" s="2">
        <v>1015450725</v>
      </c>
      <c r="L4570" t="s">
        <v>38</v>
      </c>
      <c r="M4570" t="s">
        <v>37</v>
      </c>
      <c r="N4570" s="1" t="s">
        <v>2098</v>
      </c>
    </row>
    <row r="4571" spans="1:14" x14ac:dyDescent="0.25">
      <c r="A4571" s="2">
        <v>42597</v>
      </c>
      <c r="B4571" s="3">
        <v>45570</v>
      </c>
      <c r="C4571" s="4">
        <f>+WEEKNUM(B4571)</f>
        <v>40</v>
      </c>
      <c r="D4571" s="4">
        <f>+MONTH(Tabla4[[#This Row],[FECHA]])</f>
        <v>10</v>
      </c>
      <c r="E4571" s="4">
        <f>+YEAR(B4571)</f>
        <v>2024</v>
      </c>
      <c r="F4571" t="s">
        <v>25287</v>
      </c>
      <c r="G4571" t="s">
        <v>28263</v>
      </c>
      <c r="H4571" t="s">
        <v>3118</v>
      </c>
      <c r="I4571" t="s">
        <v>130</v>
      </c>
      <c r="J4571" t="s">
        <v>2446</v>
      </c>
      <c r="K4571" s="2">
        <v>1015450725</v>
      </c>
      <c r="L4571" t="s">
        <v>38</v>
      </c>
      <c r="M4571" t="s">
        <v>2106</v>
      </c>
      <c r="N4571" s="1" t="s">
        <v>2098</v>
      </c>
    </row>
    <row r="4572" spans="1:14" x14ac:dyDescent="0.25">
      <c r="A4572" s="2">
        <v>42598</v>
      </c>
      <c r="B4572" s="3">
        <v>45570</v>
      </c>
      <c r="C4572" s="4">
        <f>+WEEKNUM(B4572)</f>
        <v>40</v>
      </c>
      <c r="D4572" s="4">
        <f>+MONTH(Tabla4[[#This Row],[FECHA]])</f>
        <v>10</v>
      </c>
      <c r="E4572" s="4">
        <f>+YEAR(B4572)</f>
        <v>2024</v>
      </c>
      <c r="F4572" t="s">
        <v>25347</v>
      </c>
      <c r="H4572" t="s">
        <v>21</v>
      </c>
      <c r="I4572" t="s">
        <v>33</v>
      </c>
      <c r="J4572" t="s">
        <v>27207</v>
      </c>
      <c r="K4572" s="2">
        <v>1026554659</v>
      </c>
      <c r="L4572" t="s">
        <v>198</v>
      </c>
      <c r="M4572" t="s">
        <v>2106</v>
      </c>
      <c r="N4572" s="1" t="s">
        <v>2098</v>
      </c>
    </row>
    <row r="4573" spans="1:14" x14ac:dyDescent="0.25">
      <c r="A4573" s="2">
        <v>42608</v>
      </c>
      <c r="B4573" s="3">
        <v>45570</v>
      </c>
      <c r="C4573" s="4">
        <f>+WEEKNUM(B4573)</f>
        <v>40</v>
      </c>
      <c r="D4573" s="4">
        <f>+MONTH(Tabla4[[#This Row],[FECHA]])</f>
        <v>10</v>
      </c>
      <c r="E4573" s="4">
        <f>+YEAR(B4573)</f>
        <v>2024</v>
      </c>
      <c r="F4573" t="s">
        <v>25287</v>
      </c>
      <c r="G4573" t="s">
        <v>28262</v>
      </c>
      <c r="H4573" t="s">
        <v>3118</v>
      </c>
      <c r="I4573" t="s">
        <v>16</v>
      </c>
      <c r="J4573" t="s">
        <v>1146</v>
      </c>
      <c r="K4573" s="2">
        <v>72357047</v>
      </c>
      <c r="L4573" t="s">
        <v>38</v>
      </c>
      <c r="M4573" t="s">
        <v>937</v>
      </c>
      <c r="N4573" s="1" t="s">
        <v>2098</v>
      </c>
    </row>
    <row r="4574" spans="1:14" x14ac:dyDescent="0.25">
      <c r="A4574" s="2">
        <v>42610</v>
      </c>
      <c r="B4574" s="3">
        <v>45570</v>
      </c>
      <c r="C4574" s="4">
        <f>+WEEKNUM(B4574)</f>
        <v>40</v>
      </c>
      <c r="D4574" s="4">
        <f>+MONTH(Tabla4[[#This Row],[FECHA]])</f>
        <v>10</v>
      </c>
      <c r="E4574" s="4">
        <f>+YEAR(B4574)</f>
        <v>2024</v>
      </c>
      <c r="F4574" t="s">
        <v>25280</v>
      </c>
      <c r="H4574" t="s">
        <v>3118</v>
      </c>
      <c r="I4574" t="s">
        <v>33</v>
      </c>
      <c r="J4574" t="s">
        <v>2435</v>
      </c>
      <c r="K4574" s="2">
        <v>1018431883</v>
      </c>
      <c r="L4574" t="s">
        <v>55</v>
      </c>
      <c r="M4574" t="s">
        <v>2135</v>
      </c>
      <c r="N4574" s="1" t="s">
        <v>2098</v>
      </c>
    </row>
    <row r="4575" spans="1:14" x14ac:dyDescent="0.25">
      <c r="A4575" s="2">
        <v>42513</v>
      </c>
      <c r="B4575" s="3">
        <v>45570</v>
      </c>
      <c r="C4575" s="4">
        <f>+WEEKNUM(B4575)</f>
        <v>40</v>
      </c>
      <c r="D4575" s="4">
        <f>+MONTH(Tabla4[[#This Row],[FECHA]])</f>
        <v>10</v>
      </c>
      <c r="E4575" s="4">
        <f>+YEAR(B4575)</f>
        <v>2024</v>
      </c>
      <c r="F4575" t="s">
        <v>25347</v>
      </c>
      <c r="H4575" t="s">
        <v>21</v>
      </c>
      <c r="I4575" t="s">
        <v>30</v>
      </c>
      <c r="J4575" t="s">
        <v>28261</v>
      </c>
      <c r="K4575" s="2">
        <v>1014190637</v>
      </c>
      <c r="L4575" t="s">
        <v>55</v>
      </c>
      <c r="M4575" t="s">
        <v>2122</v>
      </c>
      <c r="N4575" s="1" t="s">
        <v>901</v>
      </c>
    </row>
    <row r="4576" spans="1:14" x14ac:dyDescent="0.25">
      <c r="A4576" s="2">
        <v>42517</v>
      </c>
      <c r="B4576" s="3">
        <v>45570</v>
      </c>
      <c r="C4576" s="4">
        <f>+WEEKNUM(B4576)</f>
        <v>40</v>
      </c>
      <c r="D4576" s="4">
        <f>+MONTH(Tabla4[[#This Row],[FECHA]])</f>
        <v>10</v>
      </c>
      <c r="E4576" s="4">
        <f>+YEAR(B4576)</f>
        <v>2024</v>
      </c>
      <c r="F4576" t="s">
        <v>25347</v>
      </c>
      <c r="H4576" t="s">
        <v>3</v>
      </c>
      <c r="I4576" t="s">
        <v>30</v>
      </c>
      <c r="J4576" t="s">
        <v>1177</v>
      </c>
      <c r="K4576" s="2">
        <v>1001197875</v>
      </c>
      <c r="L4576" t="s">
        <v>55</v>
      </c>
      <c r="M4576" t="s">
        <v>987</v>
      </c>
      <c r="N4576" s="1" t="s">
        <v>901</v>
      </c>
    </row>
    <row r="4577" spans="1:14" x14ac:dyDescent="0.25">
      <c r="A4577" s="2">
        <v>42520</v>
      </c>
      <c r="B4577" s="3">
        <v>45570</v>
      </c>
      <c r="C4577" s="4">
        <f>+WEEKNUM(B4577)</f>
        <v>40</v>
      </c>
      <c r="D4577" s="4">
        <f>+MONTH(Tabla4[[#This Row],[FECHA]])</f>
        <v>10</v>
      </c>
      <c r="E4577" s="4">
        <f>+YEAR(B4577)</f>
        <v>2024</v>
      </c>
      <c r="F4577" t="s">
        <v>25347</v>
      </c>
      <c r="H4577" t="s">
        <v>3</v>
      </c>
      <c r="I4577" t="s">
        <v>130</v>
      </c>
      <c r="J4577" t="s">
        <v>11055</v>
      </c>
      <c r="K4577" s="2">
        <v>52388038</v>
      </c>
      <c r="L4577" t="s">
        <v>55</v>
      </c>
      <c r="M4577" t="s">
        <v>987</v>
      </c>
      <c r="N4577" s="1" t="s">
        <v>901</v>
      </c>
    </row>
    <row r="4578" spans="1:14" x14ac:dyDescent="0.25">
      <c r="A4578" s="2">
        <v>42528</v>
      </c>
      <c r="B4578" s="3">
        <v>45570</v>
      </c>
      <c r="C4578" s="4">
        <f>+WEEKNUM(B4578)</f>
        <v>40</v>
      </c>
      <c r="D4578" s="4">
        <f>+MONTH(Tabla4[[#This Row],[FECHA]])</f>
        <v>10</v>
      </c>
      <c r="E4578" s="4">
        <f>+YEAR(B4578)</f>
        <v>2024</v>
      </c>
      <c r="F4578" t="s">
        <v>25287</v>
      </c>
      <c r="H4578" t="s">
        <v>8</v>
      </c>
      <c r="I4578" t="s">
        <v>130</v>
      </c>
      <c r="J4578" t="s">
        <v>15366</v>
      </c>
      <c r="K4578" s="2">
        <v>1020819217</v>
      </c>
      <c r="L4578" t="s">
        <v>55</v>
      </c>
      <c r="M4578" t="s">
        <v>987</v>
      </c>
      <c r="N4578" s="1" t="s">
        <v>901</v>
      </c>
    </row>
    <row r="4579" spans="1:14" x14ac:dyDescent="0.25">
      <c r="A4579" s="2">
        <v>42532</v>
      </c>
      <c r="B4579" s="3">
        <v>45570</v>
      </c>
      <c r="C4579" s="4">
        <f>+WEEKNUM(B4579)</f>
        <v>40</v>
      </c>
      <c r="D4579" s="4">
        <f>+MONTH(Tabla4[[#This Row],[FECHA]])</f>
        <v>10</v>
      </c>
      <c r="E4579" s="4">
        <f>+YEAR(B4579)</f>
        <v>2024</v>
      </c>
      <c r="F4579" t="s">
        <v>25280</v>
      </c>
      <c r="G4579" t="s">
        <v>28216</v>
      </c>
      <c r="H4579" t="s">
        <v>3118</v>
      </c>
      <c r="I4579" t="s">
        <v>16</v>
      </c>
      <c r="J4579" t="s">
        <v>18274</v>
      </c>
      <c r="K4579" s="2">
        <v>1000707713</v>
      </c>
      <c r="L4579" t="s">
        <v>38</v>
      </c>
      <c r="M4579" t="s">
        <v>2122</v>
      </c>
      <c r="N4579" s="1" t="s">
        <v>901</v>
      </c>
    </row>
    <row r="4580" spans="1:14" x14ac:dyDescent="0.25">
      <c r="A4580" s="2">
        <v>42536</v>
      </c>
      <c r="B4580" s="3">
        <v>45570</v>
      </c>
      <c r="C4580" s="4">
        <f>+WEEKNUM(B4580)</f>
        <v>40</v>
      </c>
      <c r="D4580" s="4">
        <f>+MONTH(Tabla4[[#This Row],[FECHA]])</f>
        <v>10</v>
      </c>
      <c r="E4580" s="4">
        <f>+YEAR(B4580)</f>
        <v>2024</v>
      </c>
      <c r="F4580" t="s">
        <v>25287</v>
      </c>
      <c r="H4580" t="s">
        <v>3</v>
      </c>
      <c r="I4580" t="s">
        <v>30</v>
      </c>
      <c r="J4580" t="s">
        <v>21219</v>
      </c>
      <c r="K4580" s="2">
        <v>79137564</v>
      </c>
      <c r="L4580" t="s">
        <v>198</v>
      </c>
      <c r="M4580" t="s">
        <v>987</v>
      </c>
      <c r="N4580" s="1" t="s">
        <v>901</v>
      </c>
    </row>
    <row r="4581" spans="1:14" x14ac:dyDescent="0.25">
      <c r="A4581" s="2">
        <v>42547</v>
      </c>
      <c r="B4581" s="3">
        <v>45570</v>
      </c>
      <c r="C4581" s="4">
        <f>+WEEKNUM(B4581)</f>
        <v>40</v>
      </c>
      <c r="D4581" s="4">
        <f>+MONTH(Tabla4[[#This Row],[FECHA]])</f>
        <v>10</v>
      </c>
      <c r="E4581" s="4">
        <f>+YEAR(B4581)</f>
        <v>2024</v>
      </c>
      <c r="F4581" t="s">
        <v>25287</v>
      </c>
      <c r="H4581" t="s">
        <v>3</v>
      </c>
      <c r="I4581" t="s">
        <v>997</v>
      </c>
      <c r="J4581" t="s">
        <v>18270</v>
      </c>
      <c r="K4581" s="2">
        <v>1010193721</v>
      </c>
      <c r="L4581" t="s">
        <v>1</v>
      </c>
      <c r="N4581" s="1" t="s">
        <v>901</v>
      </c>
    </row>
    <row r="4582" spans="1:14" x14ac:dyDescent="0.25">
      <c r="A4582" s="2">
        <v>42551</v>
      </c>
      <c r="B4582" s="3">
        <v>45570</v>
      </c>
      <c r="C4582" s="4">
        <f>+WEEKNUM(B4582)</f>
        <v>40</v>
      </c>
      <c r="D4582" s="4">
        <f>+MONTH(Tabla4[[#This Row],[FECHA]])</f>
        <v>10</v>
      </c>
      <c r="E4582" s="4">
        <f>+YEAR(B4582)</f>
        <v>2024</v>
      </c>
      <c r="F4582" t="s">
        <v>25287</v>
      </c>
      <c r="H4582" t="s">
        <v>21</v>
      </c>
      <c r="I4582" t="s">
        <v>16</v>
      </c>
      <c r="J4582" t="s">
        <v>4937</v>
      </c>
      <c r="K4582" s="2">
        <v>1000181011</v>
      </c>
      <c r="L4582" t="s">
        <v>1</v>
      </c>
      <c r="N4582" s="1" t="s">
        <v>901</v>
      </c>
    </row>
    <row r="4583" spans="1:14" x14ac:dyDescent="0.25">
      <c r="A4583" s="2">
        <v>42553</v>
      </c>
      <c r="B4583" s="3">
        <v>45570</v>
      </c>
      <c r="C4583" s="4">
        <f>+WEEKNUM(B4583)</f>
        <v>40</v>
      </c>
      <c r="D4583" s="4">
        <f>+MONTH(Tabla4[[#This Row],[FECHA]])</f>
        <v>10</v>
      </c>
      <c r="E4583" s="4">
        <f>+YEAR(B4583)</f>
        <v>2024</v>
      </c>
      <c r="F4583" t="s">
        <v>25287</v>
      </c>
      <c r="H4583" t="s">
        <v>8</v>
      </c>
      <c r="I4583" t="s">
        <v>16</v>
      </c>
      <c r="J4583" t="s">
        <v>21855</v>
      </c>
      <c r="K4583" s="2">
        <v>1098787184</v>
      </c>
      <c r="L4583" t="s">
        <v>1</v>
      </c>
      <c r="N4583" s="1" t="s">
        <v>901</v>
      </c>
    </row>
    <row r="4584" spans="1:14" x14ac:dyDescent="0.25">
      <c r="A4584" s="2">
        <v>42556</v>
      </c>
      <c r="B4584" s="3">
        <v>45570</v>
      </c>
      <c r="C4584" s="4">
        <f>+WEEKNUM(B4584)</f>
        <v>40</v>
      </c>
      <c r="D4584" s="4">
        <f>+MONTH(Tabla4[[#This Row],[FECHA]])</f>
        <v>10</v>
      </c>
      <c r="E4584" s="4">
        <f>+YEAR(B4584)</f>
        <v>2024</v>
      </c>
      <c r="F4584" t="s">
        <v>25287</v>
      </c>
      <c r="H4584" t="s">
        <v>21</v>
      </c>
      <c r="I4584" t="s">
        <v>33</v>
      </c>
      <c r="J4584" t="s">
        <v>2243</v>
      </c>
      <c r="K4584" s="2">
        <v>5172956</v>
      </c>
      <c r="L4584" t="s">
        <v>1</v>
      </c>
      <c r="N4584" s="1" t="s">
        <v>901</v>
      </c>
    </row>
    <row r="4585" spans="1:14" x14ac:dyDescent="0.25">
      <c r="A4585" s="2">
        <v>42561</v>
      </c>
      <c r="B4585" s="3">
        <v>45570</v>
      </c>
      <c r="C4585" s="4">
        <f>+WEEKNUM(B4585)</f>
        <v>40</v>
      </c>
      <c r="D4585" s="4">
        <f>+MONTH(Tabla4[[#This Row],[FECHA]])</f>
        <v>10</v>
      </c>
      <c r="E4585" s="4">
        <f>+YEAR(B4585)</f>
        <v>2024</v>
      </c>
      <c r="F4585" t="s">
        <v>25287</v>
      </c>
      <c r="H4585" t="s">
        <v>8</v>
      </c>
      <c r="I4585" t="s">
        <v>33</v>
      </c>
      <c r="J4585" t="s">
        <v>15500</v>
      </c>
      <c r="K4585" s="2">
        <v>1051475523</v>
      </c>
      <c r="L4585" t="s">
        <v>1</v>
      </c>
      <c r="N4585" s="1" t="s">
        <v>901</v>
      </c>
    </row>
    <row r="4586" spans="1:14" x14ac:dyDescent="0.25">
      <c r="A4586" s="2">
        <v>42566</v>
      </c>
      <c r="B4586" s="3">
        <v>45570</v>
      </c>
      <c r="C4586" s="4">
        <f>+WEEKNUM(B4586)</f>
        <v>40</v>
      </c>
      <c r="D4586" s="4">
        <f>+MONTH(Tabla4[[#This Row],[FECHA]])</f>
        <v>10</v>
      </c>
      <c r="E4586" s="4">
        <f>+YEAR(B4586)</f>
        <v>2024</v>
      </c>
      <c r="F4586" t="s">
        <v>25349</v>
      </c>
      <c r="H4586" t="s">
        <v>3</v>
      </c>
      <c r="I4586" t="s">
        <v>16</v>
      </c>
      <c r="J4586" t="s">
        <v>1376</v>
      </c>
      <c r="K4586" s="2">
        <v>1032480946</v>
      </c>
      <c r="L4586" t="s">
        <v>1</v>
      </c>
      <c r="N4586" s="1" t="s">
        <v>901</v>
      </c>
    </row>
    <row r="4587" spans="1:14" x14ac:dyDescent="0.25">
      <c r="A4587" s="2">
        <v>42572</v>
      </c>
      <c r="B4587" s="3">
        <v>45570</v>
      </c>
      <c r="C4587" s="4">
        <f>+WEEKNUM(B4587)</f>
        <v>40</v>
      </c>
      <c r="D4587" s="4">
        <f>+MONTH(Tabla4[[#This Row],[FECHA]])</f>
        <v>10</v>
      </c>
      <c r="E4587" s="4">
        <f>+YEAR(B4587)</f>
        <v>2024</v>
      </c>
      <c r="F4587" t="s">
        <v>25349</v>
      </c>
      <c r="H4587" t="s">
        <v>3</v>
      </c>
      <c r="I4587" t="s">
        <v>33</v>
      </c>
      <c r="J4587" t="s">
        <v>21886</v>
      </c>
      <c r="K4587" s="2">
        <v>52808931</v>
      </c>
      <c r="L4587" t="s">
        <v>1</v>
      </c>
      <c r="N4587" s="1" t="s">
        <v>901</v>
      </c>
    </row>
    <row r="4588" spans="1:14" x14ac:dyDescent="0.25">
      <c r="A4588" s="2">
        <v>42576</v>
      </c>
      <c r="B4588" s="3">
        <v>45570</v>
      </c>
      <c r="C4588" s="4">
        <f>+WEEKNUM(B4588)</f>
        <v>40</v>
      </c>
      <c r="D4588" s="4">
        <f>+MONTH(Tabla4[[#This Row],[FECHA]])</f>
        <v>10</v>
      </c>
      <c r="E4588" s="4">
        <f>+YEAR(B4588)</f>
        <v>2024</v>
      </c>
      <c r="F4588" t="s">
        <v>25349</v>
      </c>
      <c r="H4588" t="s">
        <v>21</v>
      </c>
      <c r="I4588" t="s">
        <v>33</v>
      </c>
      <c r="J4588" t="s">
        <v>18346</v>
      </c>
      <c r="K4588" s="2">
        <v>30402666</v>
      </c>
      <c r="L4588" t="s">
        <v>1</v>
      </c>
      <c r="N4588" s="1" t="s">
        <v>901</v>
      </c>
    </row>
    <row r="4589" spans="1:14" x14ac:dyDescent="0.25">
      <c r="A4589" s="2">
        <v>42578</v>
      </c>
      <c r="B4589" s="3">
        <v>45570</v>
      </c>
      <c r="C4589" s="4">
        <f>+WEEKNUM(B4589)</f>
        <v>40</v>
      </c>
      <c r="D4589" s="4">
        <f>+MONTH(Tabla4[[#This Row],[FECHA]])</f>
        <v>10</v>
      </c>
      <c r="E4589" s="4">
        <f>+YEAR(B4589)</f>
        <v>2024</v>
      </c>
      <c r="F4589" t="s">
        <v>25287</v>
      </c>
      <c r="G4589" t="s">
        <v>28260</v>
      </c>
      <c r="H4589" t="s">
        <v>8</v>
      </c>
      <c r="I4589" t="s">
        <v>33</v>
      </c>
      <c r="J4589" t="s">
        <v>15481</v>
      </c>
      <c r="K4589" s="2">
        <v>52907990</v>
      </c>
      <c r="L4589" t="s">
        <v>38</v>
      </c>
      <c r="M4589" t="s">
        <v>2122</v>
      </c>
      <c r="N4589" s="1" t="s">
        <v>901</v>
      </c>
    </row>
    <row r="4590" spans="1:14" x14ac:dyDescent="0.25">
      <c r="A4590" s="2">
        <v>42580</v>
      </c>
      <c r="B4590" s="3">
        <v>45570</v>
      </c>
      <c r="C4590" s="4">
        <f>+WEEKNUM(B4590)</f>
        <v>40</v>
      </c>
      <c r="D4590" s="4">
        <f>+MONTH(Tabla4[[#This Row],[FECHA]])</f>
        <v>10</v>
      </c>
      <c r="E4590" s="4">
        <f>+YEAR(B4590)</f>
        <v>2024</v>
      </c>
      <c r="F4590" t="s">
        <v>25349</v>
      </c>
      <c r="H4590" t="s">
        <v>3</v>
      </c>
      <c r="I4590" t="s">
        <v>997</v>
      </c>
      <c r="J4590" t="s">
        <v>18555</v>
      </c>
      <c r="K4590" s="2">
        <v>79419670</v>
      </c>
      <c r="L4590" t="s">
        <v>1</v>
      </c>
      <c r="N4590" s="1" t="s">
        <v>901</v>
      </c>
    </row>
    <row r="4591" spans="1:14" x14ac:dyDescent="0.25">
      <c r="A4591" s="2">
        <v>42587</v>
      </c>
      <c r="B4591" s="3">
        <v>45570</v>
      </c>
      <c r="C4591" s="4">
        <f>+WEEKNUM(B4591)</f>
        <v>40</v>
      </c>
      <c r="D4591" s="4">
        <f>+MONTH(Tabla4[[#This Row],[FECHA]])</f>
        <v>10</v>
      </c>
      <c r="E4591" s="4">
        <f>+YEAR(B4591)</f>
        <v>2024</v>
      </c>
      <c r="F4591" t="s">
        <v>25287</v>
      </c>
      <c r="G4591" t="s">
        <v>28259</v>
      </c>
      <c r="H4591" t="s">
        <v>8</v>
      </c>
      <c r="I4591" t="s">
        <v>130</v>
      </c>
      <c r="J4591" t="s">
        <v>19354</v>
      </c>
      <c r="K4591" s="2">
        <v>1020806411</v>
      </c>
      <c r="L4591" t="s">
        <v>38</v>
      </c>
      <c r="M4591" t="s">
        <v>987</v>
      </c>
      <c r="N4591" s="1" t="s">
        <v>901</v>
      </c>
    </row>
    <row r="4592" spans="1:14" x14ac:dyDescent="0.25">
      <c r="A4592" s="2">
        <v>42609</v>
      </c>
      <c r="B4592" s="3">
        <v>45570</v>
      </c>
      <c r="C4592" s="4">
        <f>+WEEKNUM(B4592)</f>
        <v>40</v>
      </c>
      <c r="D4592" s="4">
        <f>+MONTH(Tabla4[[#This Row],[FECHA]])</f>
        <v>10</v>
      </c>
      <c r="E4592" s="4">
        <f>+YEAR(B4592)</f>
        <v>2024</v>
      </c>
      <c r="F4592" t="s">
        <v>25287</v>
      </c>
      <c r="H4592" t="s">
        <v>8</v>
      </c>
      <c r="I4592" t="s">
        <v>130</v>
      </c>
      <c r="J4592" t="s">
        <v>28258</v>
      </c>
      <c r="K4592" s="2">
        <v>1020821172</v>
      </c>
      <c r="L4592" t="s">
        <v>1</v>
      </c>
      <c r="N4592" s="1" t="s">
        <v>901</v>
      </c>
    </row>
    <row r="4593" spans="1:14" x14ac:dyDescent="0.25">
      <c r="A4593" s="2">
        <v>42611</v>
      </c>
      <c r="B4593" s="3">
        <v>45570</v>
      </c>
      <c r="C4593" s="4">
        <f>+WEEKNUM(B4593)</f>
        <v>40</v>
      </c>
      <c r="D4593" s="4">
        <f>+MONTH(Tabla4[[#This Row],[FECHA]])</f>
        <v>10</v>
      </c>
      <c r="E4593" s="4">
        <f>+YEAR(B4593)</f>
        <v>2024</v>
      </c>
      <c r="F4593" t="s">
        <v>25349</v>
      </c>
      <c r="H4593" t="s">
        <v>3</v>
      </c>
      <c r="I4593" t="s">
        <v>33</v>
      </c>
      <c r="J4593" t="s">
        <v>28257</v>
      </c>
      <c r="K4593" s="2">
        <v>1000457516</v>
      </c>
      <c r="L4593" t="s">
        <v>1</v>
      </c>
      <c r="N4593" s="1" t="s">
        <v>901</v>
      </c>
    </row>
    <row r="4594" spans="1:14" x14ac:dyDescent="0.25">
      <c r="A4594" s="2">
        <v>42523</v>
      </c>
      <c r="B4594" s="3">
        <v>45570</v>
      </c>
      <c r="C4594" s="4">
        <f>+WEEKNUM(B4594)</f>
        <v>40</v>
      </c>
      <c r="D4594" s="4">
        <f>+MONTH(Tabla4[[#This Row],[FECHA]])</f>
        <v>10</v>
      </c>
      <c r="E4594" s="4">
        <f>+YEAR(B4594)</f>
        <v>2024</v>
      </c>
      <c r="F4594" t="s">
        <v>25280</v>
      </c>
      <c r="G4594" t="s">
        <v>28256</v>
      </c>
      <c r="H4594" t="s">
        <v>3118</v>
      </c>
      <c r="I4594" t="s">
        <v>30</v>
      </c>
      <c r="J4594" t="s">
        <v>15012</v>
      </c>
      <c r="K4594" s="2">
        <v>1054092120</v>
      </c>
      <c r="L4594" t="s">
        <v>38</v>
      </c>
      <c r="M4594" t="s">
        <v>1684</v>
      </c>
      <c r="N4594" s="1" t="s">
        <v>1635</v>
      </c>
    </row>
    <row r="4595" spans="1:14" x14ac:dyDescent="0.25">
      <c r="A4595" s="2">
        <v>42527</v>
      </c>
      <c r="B4595" s="3">
        <v>45570</v>
      </c>
      <c r="C4595" s="4">
        <f>+WEEKNUM(B4595)</f>
        <v>40</v>
      </c>
      <c r="D4595" s="4">
        <f>+MONTH(Tabla4[[#This Row],[FECHA]])</f>
        <v>10</v>
      </c>
      <c r="E4595" s="4">
        <f>+YEAR(B4595)</f>
        <v>2024</v>
      </c>
      <c r="F4595" t="s">
        <v>25349</v>
      </c>
      <c r="H4595" t="s">
        <v>3</v>
      </c>
      <c r="I4595" t="s">
        <v>16</v>
      </c>
      <c r="J4595" t="s">
        <v>9303</v>
      </c>
      <c r="K4595" s="2">
        <v>1026295063</v>
      </c>
      <c r="L4595" t="s">
        <v>1</v>
      </c>
      <c r="N4595" s="1" t="s">
        <v>1635</v>
      </c>
    </row>
    <row r="4596" spans="1:14" x14ac:dyDescent="0.25">
      <c r="A4596" s="2">
        <v>42534</v>
      </c>
      <c r="B4596" s="3">
        <v>45570</v>
      </c>
      <c r="C4596" s="4">
        <f>+WEEKNUM(B4596)</f>
        <v>40</v>
      </c>
      <c r="D4596" s="4">
        <f>+MONTH(Tabla4[[#This Row],[FECHA]])</f>
        <v>10</v>
      </c>
      <c r="E4596" s="4">
        <f>+YEAR(B4596)</f>
        <v>2024</v>
      </c>
      <c r="F4596" t="s">
        <v>25280</v>
      </c>
      <c r="G4596" t="s">
        <v>28255</v>
      </c>
      <c r="H4596" t="s">
        <v>3118</v>
      </c>
      <c r="I4596" t="s">
        <v>30</v>
      </c>
      <c r="J4596" t="s">
        <v>2333</v>
      </c>
      <c r="K4596" s="2">
        <v>1000794182</v>
      </c>
      <c r="L4596" t="s">
        <v>38</v>
      </c>
      <c r="M4596" t="s">
        <v>1684</v>
      </c>
      <c r="N4596" s="1" t="s">
        <v>1635</v>
      </c>
    </row>
    <row r="4597" spans="1:14" x14ac:dyDescent="0.25">
      <c r="A4597" s="2">
        <v>42541</v>
      </c>
      <c r="B4597" s="3">
        <v>45570</v>
      </c>
      <c r="C4597" s="4">
        <f>+WEEKNUM(B4597)</f>
        <v>40</v>
      </c>
      <c r="D4597" s="4">
        <f>+MONTH(Tabla4[[#This Row],[FECHA]])</f>
        <v>10</v>
      </c>
      <c r="E4597" s="4">
        <f>+YEAR(B4597)</f>
        <v>2024</v>
      </c>
      <c r="F4597" t="s">
        <v>25280</v>
      </c>
      <c r="G4597" t="s">
        <v>28254</v>
      </c>
      <c r="H4597" t="s">
        <v>3118</v>
      </c>
      <c r="I4597" t="s">
        <v>30</v>
      </c>
      <c r="J4597" t="s">
        <v>13730</v>
      </c>
      <c r="K4597" s="2">
        <v>1015394879</v>
      </c>
      <c r="L4597" t="s">
        <v>38</v>
      </c>
      <c r="N4597" s="1" t="s">
        <v>1635</v>
      </c>
    </row>
    <row r="4598" spans="1:14" x14ac:dyDescent="0.25">
      <c r="A4598" s="2">
        <v>42549</v>
      </c>
      <c r="B4598" s="3">
        <v>45570</v>
      </c>
      <c r="C4598" s="4">
        <f>+WEEKNUM(B4598)</f>
        <v>40</v>
      </c>
      <c r="D4598" s="4">
        <f>+MONTH(Tabla4[[#This Row],[FECHA]])</f>
        <v>10</v>
      </c>
      <c r="E4598" s="4">
        <f>+YEAR(B4598)</f>
        <v>2024</v>
      </c>
      <c r="F4598" t="s">
        <v>25349</v>
      </c>
      <c r="H4598" t="s">
        <v>3</v>
      </c>
      <c r="I4598" t="s">
        <v>130</v>
      </c>
      <c r="J4598" t="s">
        <v>27576</v>
      </c>
      <c r="K4598" s="2">
        <v>1081795685</v>
      </c>
      <c r="L4598" t="s">
        <v>1</v>
      </c>
      <c r="N4598" s="1" t="s">
        <v>1635</v>
      </c>
    </row>
    <row r="4599" spans="1:14" x14ac:dyDescent="0.25">
      <c r="A4599" s="2">
        <v>42552</v>
      </c>
      <c r="B4599" s="3">
        <v>45570</v>
      </c>
      <c r="C4599" s="4">
        <f>+WEEKNUM(B4599)</f>
        <v>40</v>
      </c>
      <c r="D4599" s="4">
        <f>+MONTH(Tabla4[[#This Row],[FECHA]])</f>
        <v>10</v>
      </c>
      <c r="E4599" s="4">
        <f>+YEAR(B4599)</f>
        <v>2024</v>
      </c>
      <c r="F4599" t="s">
        <v>25280</v>
      </c>
      <c r="G4599" t="s">
        <v>28253</v>
      </c>
      <c r="H4599" t="s">
        <v>3118</v>
      </c>
      <c r="I4599" t="s">
        <v>30</v>
      </c>
      <c r="J4599" t="s">
        <v>25360</v>
      </c>
      <c r="K4599" s="2">
        <v>12754804</v>
      </c>
      <c r="L4599" t="s">
        <v>38</v>
      </c>
      <c r="M4599" t="s">
        <v>1684</v>
      </c>
      <c r="N4599" s="1" t="s">
        <v>1635</v>
      </c>
    </row>
    <row r="4600" spans="1:14" x14ac:dyDescent="0.25">
      <c r="A4600" s="2">
        <v>42557</v>
      </c>
      <c r="B4600" s="3">
        <v>45570</v>
      </c>
      <c r="C4600" s="4">
        <f>+WEEKNUM(B4600)</f>
        <v>40</v>
      </c>
      <c r="D4600" s="4">
        <f>+MONTH(Tabla4[[#This Row],[FECHA]])</f>
        <v>10</v>
      </c>
      <c r="E4600" s="4">
        <f>+YEAR(B4600)</f>
        <v>2024</v>
      </c>
      <c r="F4600" t="s">
        <v>25287</v>
      </c>
      <c r="H4600" t="s">
        <v>21</v>
      </c>
      <c r="I4600" t="s">
        <v>130</v>
      </c>
      <c r="J4600" t="s">
        <v>28252</v>
      </c>
      <c r="K4600" s="2">
        <v>1014208209</v>
      </c>
      <c r="L4600" t="s">
        <v>198</v>
      </c>
      <c r="M4600" t="s">
        <v>1684</v>
      </c>
      <c r="N4600" s="1" t="s">
        <v>1635</v>
      </c>
    </row>
    <row r="4601" spans="1:14" x14ac:dyDescent="0.25">
      <c r="A4601" s="2">
        <v>42564</v>
      </c>
      <c r="B4601" s="3">
        <v>45570</v>
      </c>
      <c r="C4601" s="4">
        <f>+WEEKNUM(B4601)</f>
        <v>40</v>
      </c>
      <c r="D4601" s="4">
        <f>+MONTH(Tabla4[[#This Row],[FECHA]])</f>
        <v>10</v>
      </c>
      <c r="E4601" s="4">
        <f>+YEAR(B4601)</f>
        <v>2024</v>
      </c>
      <c r="F4601" t="s">
        <v>25349</v>
      </c>
      <c r="H4601" t="s">
        <v>3</v>
      </c>
      <c r="I4601" t="s">
        <v>16</v>
      </c>
      <c r="J4601" t="s">
        <v>28251</v>
      </c>
      <c r="K4601" s="2">
        <v>1030539950</v>
      </c>
      <c r="L4601" t="s">
        <v>1</v>
      </c>
      <c r="N4601" s="1" t="s">
        <v>1635</v>
      </c>
    </row>
    <row r="4602" spans="1:14" x14ac:dyDescent="0.25">
      <c r="A4602" s="2">
        <v>42573</v>
      </c>
      <c r="B4602" s="3">
        <v>45570</v>
      </c>
      <c r="C4602" s="4">
        <f>+WEEKNUM(B4602)</f>
        <v>40</v>
      </c>
      <c r="D4602" s="4">
        <f>+MONTH(Tabla4[[#This Row],[FECHA]])</f>
        <v>10</v>
      </c>
      <c r="E4602" s="4">
        <f>+YEAR(B4602)</f>
        <v>2024</v>
      </c>
      <c r="F4602" t="s">
        <v>25287</v>
      </c>
      <c r="H4602" t="s">
        <v>3</v>
      </c>
      <c r="I4602" t="s">
        <v>33</v>
      </c>
      <c r="J4602" t="s">
        <v>28250</v>
      </c>
      <c r="K4602" s="2">
        <v>1052951132</v>
      </c>
      <c r="L4602" t="s">
        <v>198</v>
      </c>
      <c r="M4602" t="s">
        <v>37</v>
      </c>
      <c r="N4602" s="1" t="s">
        <v>1635</v>
      </c>
    </row>
    <row r="4603" spans="1:14" x14ac:dyDescent="0.25">
      <c r="A4603" s="2">
        <v>42585</v>
      </c>
      <c r="B4603" s="3">
        <v>45570</v>
      </c>
      <c r="C4603" s="4">
        <f>+WEEKNUM(B4603)</f>
        <v>40</v>
      </c>
      <c r="D4603" s="4">
        <f>+MONTH(Tabla4[[#This Row],[FECHA]])</f>
        <v>10</v>
      </c>
      <c r="E4603" s="4">
        <f>+YEAR(B4603)</f>
        <v>2024</v>
      </c>
      <c r="F4603" t="s">
        <v>25280</v>
      </c>
      <c r="H4603" t="s">
        <v>3118</v>
      </c>
      <c r="I4603" t="s">
        <v>33</v>
      </c>
      <c r="J4603" t="s">
        <v>1884</v>
      </c>
      <c r="K4603" s="2">
        <v>1018421241</v>
      </c>
      <c r="L4603" t="s">
        <v>58</v>
      </c>
      <c r="M4603" t="s">
        <v>1684</v>
      </c>
      <c r="N4603" s="1" t="s">
        <v>1635</v>
      </c>
    </row>
    <row r="4604" spans="1:14" x14ac:dyDescent="0.25">
      <c r="A4604" s="2">
        <v>42594</v>
      </c>
      <c r="B4604" s="3">
        <v>45570</v>
      </c>
      <c r="C4604" s="4">
        <f>+WEEKNUM(B4604)</f>
        <v>40</v>
      </c>
      <c r="D4604" s="4">
        <f>+MONTH(Tabla4[[#This Row],[FECHA]])</f>
        <v>10</v>
      </c>
      <c r="E4604" s="4">
        <f>+YEAR(B4604)</f>
        <v>2024</v>
      </c>
      <c r="F4604" t="s">
        <v>26487</v>
      </c>
      <c r="H4604" t="s">
        <v>3</v>
      </c>
      <c r="I4604" t="s">
        <v>16</v>
      </c>
      <c r="J4604" t="s">
        <v>17279</v>
      </c>
      <c r="K4604" s="2">
        <v>1032464976</v>
      </c>
      <c r="L4604" t="s">
        <v>1</v>
      </c>
      <c r="N4604" s="1" t="s">
        <v>1635</v>
      </c>
    </row>
    <row r="4605" spans="1:14" x14ac:dyDescent="0.25">
      <c r="A4605" s="2">
        <v>42599</v>
      </c>
      <c r="B4605" s="3">
        <v>45570</v>
      </c>
      <c r="C4605" s="4">
        <f>+WEEKNUM(B4605)</f>
        <v>40</v>
      </c>
      <c r="D4605" s="4">
        <f>+MONTH(Tabla4[[#This Row],[FECHA]])</f>
        <v>10</v>
      </c>
      <c r="E4605" s="4">
        <f>+YEAR(B4605)</f>
        <v>2024</v>
      </c>
      <c r="F4605" t="s">
        <v>25287</v>
      </c>
      <c r="H4605" t="s">
        <v>3118</v>
      </c>
      <c r="I4605" t="s">
        <v>33</v>
      </c>
      <c r="J4605" t="s">
        <v>28249</v>
      </c>
      <c r="K4605" s="2">
        <v>1013691866</v>
      </c>
      <c r="L4605" t="s">
        <v>198</v>
      </c>
      <c r="M4605" t="s">
        <v>1684</v>
      </c>
      <c r="N4605" s="1" t="s">
        <v>1635</v>
      </c>
    </row>
    <row r="4606" spans="1:14" x14ac:dyDescent="0.25">
      <c r="A4606" s="2">
        <v>42604</v>
      </c>
      <c r="B4606" s="3">
        <v>45570</v>
      </c>
      <c r="C4606" s="4">
        <f>+WEEKNUM(B4606)</f>
        <v>40</v>
      </c>
      <c r="D4606" s="4">
        <f>+MONTH(Tabla4[[#This Row],[FECHA]])</f>
        <v>10</v>
      </c>
      <c r="E4606" s="4">
        <f>+YEAR(B4606)</f>
        <v>2024</v>
      </c>
      <c r="F4606" t="s">
        <v>25349</v>
      </c>
      <c r="H4606" t="s">
        <v>3</v>
      </c>
      <c r="I4606" t="s">
        <v>1138</v>
      </c>
      <c r="J4606" t="s">
        <v>28248</v>
      </c>
      <c r="K4606" s="2">
        <v>80160763</v>
      </c>
      <c r="L4606" t="s">
        <v>1</v>
      </c>
      <c r="N4606" s="1" t="s">
        <v>1635</v>
      </c>
    </row>
    <row r="4607" spans="1:14" x14ac:dyDescent="0.25">
      <c r="A4607" s="2">
        <v>42606</v>
      </c>
      <c r="B4607" s="3">
        <v>45570</v>
      </c>
      <c r="C4607" s="4">
        <f>+WEEKNUM(B4607)</f>
        <v>40</v>
      </c>
      <c r="D4607" s="4">
        <f>+MONTH(Tabla4[[#This Row],[FECHA]])</f>
        <v>10</v>
      </c>
      <c r="E4607" s="4">
        <f>+YEAR(B4607)</f>
        <v>2024</v>
      </c>
      <c r="F4607" t="s">
        <v>25287</v>
      </c>
      <c r="H4607" t="s">
        <v>3118</v>
      </c>
      <c r="I4607" t="s">
        <v>33</v>
      </c>
      <c r="J4607" t="s">
        <v>6471</v>
      </c>
      <c r="K4607" s="2">
        <v>39752466</v>
      </c>
      <c r="L4607" t="s">
        <v>55</v>
      </c>
      <c r="M4607" t="s">
        <v>1684</v>
      </c>
      <c r="N4607" s="1" t="s">
        <v>1635</v>
      </c>
    </row>
    <row r="4608" spans="1:14" x14ac:dyDescent="0.25">
      <c r="A4608" s="2">
        <v>42607</v>
      </c>
      <c r="B4608" s="3">
        <v>45570</v>
      </c>
      <c r="C4608" s="4">
        <f>+WEEKNUM(B4608)</f>
        <v>40</v>
      </c>
      <c r="D4608" s="4">
        <f>+MONTH(Tabla4[[#This Row],[FECHA]])</f>
        <v>10</v>
      </c>
      <c r="E4608" s="4">
        <f>+YEAR(B4608)</f>
        <v>2024</v>
      </c>
      <c r="F4608" t="s">
        <v>25287</v>
      </c>
      <c r="H4608" t="s">
        <v>133</v>
      </c>
      <c r="I4608" t="s">
        <v>130</v>
      </c>
      <c r="J4608" t="s">
        <v>20276</v>
      </c>
      <c r="K4608" s="2">
        <v>1000713782</v>
      </c>
      <c r="L4608" t="s">
        <v>55</v>
      </c>
      <c r="M4608" t="s">
        <v>37</v>
      </c>
      <c r="N4608" s="1" t="s">
        <v>1635</v>
      </c>
    </row>
    <row r="4609" spans="1:14" x14ac:dyDescent="0.25">
      <c r="A4609" s="2">
        <v>42612</v>
      </c>
      <c r="B4609" s="3">
        <v>45570</v>
      </c>
      <c r="C4609" s="4">
        <f>+WEEKNUM(B4609)</f>
        <v>40</v>
      </c>
      <c r="D4609" s="4">
        <f>+MONTH(Tabla4[[#This Row],[FECHA]])</f>
        <v>10</v>
      </c>
      <c r="E4609" s="4">
        <f>+YEAR(B4609)</f>
        <v>2024</v>
      </c>
      <c r="F4609" t="s">
        <v>25349</v>
      </c>
      <c r="H4609" t="s">
        <v>21</v>
      </c>
      <c r="I4609" t="s">
        <v>130</v>
      </c>
      <c r="J4609" t="s">
        <v>28247</v>
      </c>
      <c r="K4609" s="2">
        <v>1022409773</v>
      </c>
      <c r="L4609" t="s">
        <v>1</v>
      </c>
      <c r="N4609" s="1" t="s">
        <v>1635</v>
      </c>
    </row>
    <row r="4610" spans="1:14" x14ac:dyDescent="0.25">
      <c r="A4610" s="2">
        <v>43287</v>
      </c>
      <c r="B4610" s="3">
        <v>45581</v>
      </c>
      <c r="C4610" s="4">
        <f>+WEEKNUM(B4610)</f>
        <v>42</v>
      </c>
      <c r="D4610" s="4">
        <f>+MONTH(Tabla4[[#This Row],[FECHA]])</f>
        <v>10</v>
      </c>
      <c r="E4610" s="4">
        <f>+YEAR(B4610)</f>
        <v>2024</v>
      </c>
      <c r="F4610" t="s">
        <v>25382</v>
      </c>
      <c r="G4610" t="s">
        <v>28246</v>
      </c>
      <c r="H4610" t="s">
        <v>3118</v>
      </c>
      <c r="I4610" t="s">
        <v>30</v>
      </c>
      <c r="J4610" t="s">
        <v>28245</v>
      </c>
      <c r="K4610" s="2">
        <v>1014291328</v>
      </c>
      <c r="L4610" t="s">
        <v>38</v>
      </c>
      <c r="M4610" t="s">
        <v>4511</v>
      </c>
      <c r="N4610" s="1" t="s">
        <v>246</v>
      </c>
    </row>
    <row r="4611" spans="1:14" x14ac:dyDescent="0.25">
      <c r="A4611" s="2">
        <v>43150</v>
      </c>
      <c r="B4611" s="3">
        <v>45580</v>
      </c>
      <c r="C4611" s="4">
        <f>+WEEKNUM(B4611)</f>
        <v>42</v>
      </c>
      <c r="D4611" s="4">
        <f>+MONTH(Tabla4[[#This Row],[FECHA]])</f>
        <v>10</v>
      </c>
      <c r="E4611" s="4">
        <f>+YEAR(B4611)</f>
        <v>2024</v>
      </c>
      <c r="F4611" t="s">
        <v>26741</v>
      </c>
      <c r="G4611" t="s">
        <v>28244</v>
      </c>
      <c r="H4611" t="s">
        <v>3</v>
      </c>
      <c r="I4611" t="s">
        <v>33</v>
      </c>
      <c r="J4611" t="s">
        <v>21968</v>
      </c>
      <c r="K4611" s="2">
        <v>1072647949</v>
      </c>
      <c r="L4611" t="s">
        <v>38</v>
      </c>
      <c r="M4611" t="s">
        <v>4511</v>
      </c>
      <c r="N4611" s="1" t="s">
        <v>246</v>
      </c>
    </row>
    <row r="4612" spans="1:14" x14ac:dyDescent="0.25">
      <c r="A4612" s="2">
        <v>43183</v>
      </c>
      <c r="B4612" s="3">
        <v>45580</v>
      </c>
      <c r="C4612" s="4">
        <f>+WEEKNUM(B4612)</f>
        <v>42</v>
      </c>
      <c r="D4612" s="4">
        <f>+MONTH(Tabla4[[#This Row],[FECHA]])</f>
        <v>10</v>
      </c>
      <c r="E4612" s="4">
        <f>+YEAR(B4612)</f>
        <v>2024</v>
      </c>
      <c r="F4612" t="s">
        <v>26631</v>
      </c>
      <c r="G4612" t="s">
        <v>28243</v>
      </c>
      <c r="H4612" t="s">
        <v>3803</v>
      </c>
      <c r="I4612" t="s">
        <v>30</v>
      </c>
      <c r="J4612" t="s">
        <v>28242</v>
      </c>
      <c r="K4612" s="2">
        <v>79435109</v>
      </c>
      <c r="L4612" t="s">
        <v>38</v>
      </c>
      <c r="M4612" t="s">
        <v>4511</v>
      </c>
      <c r="N4612" s="1" t="s">
        <v>246</v>
      </c>
    </row>
    <row r="4613" spans="1:14" x14ac:dyDescent="0.25">
      <c r="A4613" s="2">
        <v>43192</v>
      </c>
      <c r="B4613" s="3">
        <v>45580</v>
      </c>
      <c r="C4613" s="4">
        <f>+WEEKNUM(B4613)</f>
        <v>42</v>
      </c>
      <c r="D4613" s="4">
        <f>+MONTH(Tabla4[[#This Row],[FECHA]])</f>
        <v>10</v>
      </c>
      <c r="E4613" s="4">
        <f>+YEAR(B4613)</f>
        <v>2024</v>
      </c>
      <c r="F4613" t="s">
        <v>26631</v>
      </c>
      <c r="G4613" t="s">
        <v>28241</v>
      </c>
      <c r="H4613" t="s">
        <v>3118</v>
      </c>
      <c r="I4613" t="s">
        <v>30</v>
      </c>
      <c r="J4613" t="s">
        <v>25939</v>
      </c>
      <c r="K4613" s="2">
        <v>1073159349</v>
      </c>
      <c r="L4613" t="s">
        <v>38</v>
      </c>
      <c r="M4613" t="s">
        <v>4511</v>
      </c>
      <c r="N4613" s="1" t="s">
        <v>246</v>
      </c>
    </row>
    <row r="4614" spans="1:14" x14ac:dyDescent="0.25">
      <c r="A4614" s="2">
        <v>43195</v>
      </c>
      <c r="B4614" s="3">
        <v>45580</v>
      </c>
      <c r="C4614" s="4">
        <f>+WEEKNUM(B4614)</f>
        <v>42</v>
      </c>
      <c r="D4614" s="4">
        <f>+MONTH(Tabla4[[#This Row],[FECHA]])</f>
        <v>10</v>
      </c>
      <c r="E4614" s="4">
        <f>+YEAR(B4614)</f>
        <v>2024</v>
      </c>
      <c r="F4614" t="s">
        <v>26741</v>
      </c>
      <c r="G4614" t="s">
        <v>28240</v>
      </c>
      <c r="H4614" t="s">
        <v>3</v>
      </c>
      <c r="I4614" t="s">
        <v>30</v>
      </c>
      <c r="J4614" t="s">
        <v>28239</v>
      </c>
      <c r="K4614" s="2">
        <v>72325834</v>
      </c>
      <c r="L4614" t="s">
        <v>38</v>
      </c>
      <c r="M4614" t="s">
        <v>4511</v>
      </c>
      <c r="N4614" s="1" t="s">
        <v>246</v>
      </c>
    </row>
    <row r="4615" spans="1:14" x14ac:dyDescent="0.25">
      <c r="A4615" s="2">
        <v>43216</v>
      </c>
      <c r="B4615" s="3">
        <v>45580</v>
      </c>
      <c r="C4615" s="4">
        <f>+WEEKNUM(B4615)</f>
        <v>42</v>
      </c>
      <c r="D4615" s="4">
        <f>+MONTH(Tabla4[[#This Row],[FECHA]])</f>
        <v>10</v>
      </c>
      <c r="E4615" s="4">
        <f>+YEAR(B4615)</f>
        <v>2024</v>
      </c>
      <c r="F4615" t="s">
        <v>25382</v>
      </c>
      <c r="G4615" t="s">
        <v>28238</v>
      </c>
      <c r="H4615" t="s">
        <v>21</v>
      </c>
      <c r="I4615" t="s">
        <v>30</v>
      </c>
      <c r="J4615" t="s">
        <v>28237</v>
      </c>
      <c r="K4615" s="2">
        <v>1083924604</v>
      </c>
      <c r="L4615" t="s">
        <v>38</v>
      </c>
      <c r="M4615" t="s">
        <v>4511</v>
      </c>
      <c r="N4615" s="1" t="s">
        <v>246</v>
      </c>
    </row>
    <row r="4616" spans="1:14" x14ac:dyDescent="0.25">
      <c r="A4616" s="2">
        <v>71248</v>
      </c>
      <c r="B4616" s="3" t="s">
        <v>28236</v>
      </c>
      <c r="C4616" s="4">
        <f>+WEEKNUM(Tabla4[[#This Row],[FECHA]])</f>
        <v>42</v>
      </c>
      <c r="D4616" s="4">
        <f>+MONTH(Tabla4[[#This Row],[FECHA]])</f>
        <v>10</v>
      </c>
      <c r="E4616" s="4">
        <f>+YEAR(B4616)</f>
        <v>2025</v>
      </c>
      <c r="F4616" t="s">
        <v>11153</v>
      </c>
      <c r="H4616" t="s">
        <v>3</v>
      </c>
      <c r="I4616" t="s">
        <v>16</v>
      </c>
      <c r="J4616" t="s">
        <v>390</v>
      </c>
      <c r="K4616" s="2">
        <v>1057595924</v>
      </c>
      <c r="L4616" t="s">
        <v>1</v>
      </c>
      <c r="N4616" s="1" t="s">
        <v>246</v>
      </c>
    </row>
    <row r="4617" spans="1:14" x14ac:dyDescent="0.25">
      <c r="A4617" s="2">
        <v>71252</v>
      </c>
      <c r="B4617" s="3" t="s">
        <v>28235</v>
      </c>
      <c r="C4617" s="4">
        <f>+WEEKNUM(Tabla4[[#This Row],[FECHA]])</f>
        <v>42</v>
      </c>
      <c r="D4617" s="4">
        <f>+MONTH(Tabla4[[#This Row],[FECHA]])</f>
        <v>10</v>
      </c>
      <c r="E4617" s="4">
        <f>+YEAR(B4617)</f>
        <v>2025</v>
      </c>
      <c r="F4617" t="s">
        <v>11153</v>
      </c>
      <c r="H4617" t="s">
        <v>3</v>
      </c>
      <c r="I4617" t="s">
        <v>30</v>
      </c>
      <c r="J4617" t="s">
        <v>28234</v>
      </c>
      <c r="K4617" s="2">
        <v>1193225192</v>
      </c>
      <c r="L4617" t="s">
        <v>1</v>
      </c>
      <c r="N4617" s="1" t="s">
        <v>246</v>
      </c>
    </row>
    <row r="4618" spans="1:14" x14ac:dyDescent="0.25">
      <c r="A4618" s="2">
        <v>71260</v>
      </c>
      <c r="B4618" s="3" t="s">
        <v>28233</v>
      </c>
      <c r="C4618" s="4">
        <f>+WEEKNUM(Tabla4[[#This Row],[FECHA]])</f>
        <v>42</v>
      </c>
      <c r="D4618" s="4">
        <f>+MONTH(Tabla4[[#This Row],[FECHA]])</f>
        <v>10</v>
      </c>
      <c r="E4618" s="4">
        <f>+YEAR(B4618)</f>
        <v>2025</v>
      </c>
      <c r="F4618" t="s">
        <v>10931</v>
      </c>
      <c r="H4618" t="s">
        <v>539</v>
      </c>
      <c r="I4618" t="s">
        <v>303</v>
      </c>
      <c r="J4618" t="s">
        <v>22963</v>
      </c>
      <c r="K4618" s="2">
        <v>1020844554</v>
      </c>
      <c r="L4618" t="s">
        <v>1</v>
      </c>
      <c r="N4618" s="1" t="s">
        <v>246</v>
      </c>
    </row>
    <row r="4619" spans="1:14" x14ac:dyDescent="0.25">
      <c r="A4619" s="2">
        <v>71262</v>
      </c>
      <c r="B4619" s="3" t="s">
        <v>28232</v>
      </c>
      <c r="C4619" s="4">
        <f>+WEEKNUM(Tabla4[[#This Row],[FECHA]])</f>
        <v>42</v>
      </c>
      <c r="D4619" s="4">
        <f>+MONTH(Tabla4[[#This Row],[FECHA]])</f>
        <v>10</v>
      </c>
      <c r="E4619" s="4">
        <f>+YEAR(B4619)</f>
        <v>2025</v>
      </c>
      <c r="F4619" t="s">
        <v>10528</v>
      </c>
      <c r="H4619" t="s">
        <v>275</v>
      </c>
      <c r="I4619" t="s">
        <v>47</v>
      </c>
      <c r="J4619" t="s">
        <v>24451</v>
      </c>
      <c r="K4619" s="2">
        <v>1102865625</v>
      </c>
      <c r="L4619" t="s">
        <v>55</v>
      </c>
      <c r="M4619" t="s">
        <v>2115</v>
      </c>
      <c r="N4619" s="1" t="s">
        <v>246</v>
      </c>
    </row>
    <row r="4620" spans="1:14" x14ac:dyDescent="0.25">
      <c r="A4620" s="2">
        <v>71265</v>
      </c>
      <c r="B4620" s="3" t="s">
        <v>28231</v>
      </c>
      <c r="C4620" s="4">
        <f>+WEEKNUM(Tabla4[[#This Row],[FECHA]])</f>
        <v>42</v>
      </c>
      <c r="D4620" s="4">
        <f>+MONTH(Tabla4[[#This Row],[FECHA]])</f>
        <v>10</v>
      </c>
      <c r="E4620" s="4">
        <f>+YEAR(B4620)</f>
        <v>2025</v>
      </c>
      <c r="F4620" t="s">
        <v>11153</v>
      </c>
      <c r="H4620" t="s">
        <v>8</v>
      </c>
      <c r="I4620" t="s">
        <v>16</v>
      </c>
      <c r="J4620" t="s">
        <v>6136</v>
      </c>
      <c r="K4620" s="2">
        <v>1233697862</v>
      </c>
      <c r="L4620" t="s">
        <v>1</v>
      </c>
      <c r="N4620" s="1" t="s">
        <v>246</v>
      </c>
    </row>
    <row r="4621" spans="1:14" x14ac:dyDescent="0.25">
      <c r="A4621" s="2">
        <v>71271</v>
      </c>
      <c r="B4621" s="3" t="s">
        <v>28230</v>
      </c>
      <c r="C4621" s="4">
        <f>+WEEKNUM(Tabla4[[#This Row],[FECHA]])</f>
        <v>42</v>
      </c>
      <c r="D4621" s="4">
        <f>+MONTH(Tabla4[[#This Row],[FECHA]])</f>
        <v>10</v>
      </c>
      <c r="E4621" s="4">
        <f>+YEAR(B4621)</f>
        <v>2025</v>
      </c>
      <c r="F4621" t="s">
        <v>10528</v>
      </c>
      <c r="G4621" t="s">
        <v>28229</v>
      </c>
      <c r="H4621" t="s">
        <v>3803</v>
      </c>
      <c r="I4621" t="s">
        <v>130</v>
      </c>
      <c r="J4621" t="s">
        <v>28228</v>
      </c>
      <c r="K4621" s="2">
        <v>1022375731</v>
      </c>
      <c r="L4621" t="s">
        <v>38</v>
      </c>
      <c r="M4621" t="s">
        <v>2115</v>
      </c>
      <c r="N4621" s="1" t="s">
        <v>246</v>
      </c>
    </row>
    <row r="4622" spans="1:14" x14ac:dyDescent="0.25">
      <c r="A4622" s="2">
        <v>42404</v>
      </c>
      <c r="B4622" s="3">
        <v>45569</v>
      </c>
      <c r="C4622" s="4">
        <f>+WEEKNUM(B4622)</f>
        <v>40</v>
      </c>
      <c r="D4622" s="4">
        <f>+MONTH(Tabla4[[#This Row],[FECHA]])</f>
        <v>10</v>
      </c>
      <c r="E4622" s="4">
        <f>+YEAR(B4622)</f>
        <v>2024</v>
      </c>
      <c r="F4622" t="s">
        <v>25287</v>
      </c>
      <c r="H4622" t="s">
        <v>21</v>
      </c>
      <c r="I4622" t="s">
        <v>33</v>
      </c>
      <c r="J4622" t="s">
        <v>28227</v>
      </c>
      <c r="K4622" s="2">
        <v>9430905</v>
      </c>
      <c r="L4622" t="s">
        <v>256</v>
      </c>
      <c r="M4622" t="s">
        <v>2106</v>
      </c>
      <c r="N4622" s="1" t="s">
        <v>2098</v>
      </c>
    </row>
    <row r="4623" spans="1:14" x14ac:dyDescent="0.25">
      <c r="A4623" s="2">
        <v>42405</v>
      </c>
      <c r="B4623" s="3">
        <v>45569</v>
      </c>
      <c r="C4623" s="4">
        <f>+WEEKNUM(B4623)</f>
        <v>40</v>
      </c>
      <c r="D4623" s="4">
        <f>+MONTH(Tabla4[[#This Row],[FECHA]])</f>
        <v>10</v>
      </c>
      <c r="E4623" s="4">
        <f>+YEAR(B4623)</f>
        <v>2024</v>
      </c>
      <c r="F4623" t="s">
        <v>25287</v>
      </c>
      <c r="H4623" t="s">
        <v>3</v>
      </c>
      <c r="I4623" t="s">
        <v>33</v>
      </c>
      <c r="J4623" t="s">
        <v>17009</v>
      </c>
      <c r="K4623" s="2">
        <v>1016032183</v>
      </c>
      <c r="L4623" t="s">
        <v>1</v>
      </c>
      <c r="N4623" s="1" t="s">
        <v>2098</v>
      </c>
    </row>
    <row r="4624" spans="1:14" x14ac:dyDescent="0.25">
      <c r="A4624" s="2">
        <v>42406</v>
      </c>
      <c r="B4624" s="3">
        <v>45569</v>
      </c>
      <c r="C4624" s="4">
        <f>+WEEKNUM(B4624)</f>
        <v>40</v>
      </c>
      <c r="D4624" s="4">
        <f>+MONTH(Tabla4[[#This Row],[FECHA]])</f>
        <v>10</v>
      </c>
      <c r="E4624" s="4">
        <f>+YEAR(B4624)</f>
        <v>2024</v>
      </c>
      <c r="F4624" t="s">
        <v>25294</v>
      </c>
      <c r="G4624" t="s">
        <v>28226</v>
      </c>
      <c r="H4624" t="s">
        <v>3118</v>
      </c>
      <c r="I4624" t="s">
        <v>33</v>
      </c>
      <c r="J4624" t="s">
        <v>24068</v>
      </c>
      <c r="K4624" s="2">
        <v>1019134517</v>
      </c>
      <c r="L4624" t="s">
        <v>38</v>
      </c>
      <c r="M4624" t="s">
        <v>909</v>
      </c>
      <c r="N4624" s="1" t="s">
        <v>2098</v>
      </c>
    </row>
    <row r="4625" spans="1:14" x14ac:dyDescent="0.25">
      <c r="A4625" s="2">
        <v>42407</v>
      </c>
      <c r="B4625" s="3">
        <v>45569</v>
      </c>
      <c r="C4625" s="4">
        <f>+WEEKNUM(B4625)</f>
        <v>40</v>
      </c>
      <c r="D4625" s="4">
        <f>+MONTH(Tabla4[[#This Row],[FECHA]])</f>
        <v>10</v>
      </c>
      <c r="E4625" s="4">
        <f>+YEAR(B4625)</f>
        <v>2024</v>
      </c>
      <c r="F4625" t="s">
        <v>25287</v>
      </c>
      <c r="H4625" t="s">
        <v>3</v>
      </c>
      <c r="I4625" t="s">
        <v>1011</v>
      </c>
      <c r="J4625" t="s">
        <v>12097</v>
      </c>
      <c r="K4625" s="2">
        <v>1032369673</v>
      </c>
      <c r="L4625" t="s">
        <v>1</v>
      </c>
      <c r="N4625" s="1" t="s">
        <v>2098</v>
      </c>
    </row>
    <row r="4626" spans="1:14" x14ac:dyDescent="0.25">
      <c r="A4626" s="2">
        <v>42408</v>
      </c>
      <c r="B4626" s="3">
        <v>45569</v>
      </c>
      <c r="C4626" s="4">
        <f>+WEEKNUM(B4626)</f>
        <v>40</v>
      </c>
      <c r="D4626" s="4">
        <f>+MONTH(Tabla4[[#This Row],[FECHA]])</f>
        <v>10</v>
      </c>
      <c r="E4626" s="4">
        <f>+YEAR(B4626)</f>
        <v>2024</v>
      </c>
      <c r="F4626" t="s">
        <v>25287</v>
      </c>
      <c r="H4626" t="s">
        <v>3</v>
      </c>
      <c r="I4626" t="s">
        <v>33</v>
      </c>
      <c r="J4626" t="s">
        <v>2219</v>
      </c>
      <c r="K4626" s="2">
        <v>80424696</v>
      </c>
      <c r="L4626" t="s">
        <v>55</v>
      </c>
      <c r="M4626" t="s">
        <v>937</v>
      </c>
      <c r="N4626" s="1" t="s">
        <v>2098</v>
      </c>
    </row>
    <row r="4627" spans="1:14" x14ac:dyDescent="0.25">
      <c r="A4627" s="2">
        <v>42409</v>
      </c>
      <c r="B4627" s="3">
        <v>45569</v>
      </c>
      <c r="C4627" s="4">
        <f>+WEEKNUM(B4627)</f>
        <v>40</v>
      </c>
      <c r="D4627" s="4">
        <f>+MONTH(Tabla4[[#This Row],[FECHA]])</f>
        <v>10</v>
      </c>
      <c r="E4627" s="4">
        <f>+YEAR(B4627)</f>
        <v>2024</v>
      </c>
      <c r="F4627" t="s">
        <v>25287</v>
      </c>
      <c r="H4627" t="s">
        <v>8</v>
      </c>
      <c r="I4627" t="s">
        <v>30</v>
      </c>
      <c r="J4627" t="s">
        <v>10199</v>
      </c>
      <c r="K4627" s="2">
        <v>1014285652</v>
      </c>
      <c r="L4627" t="s">
        <v>55</v>
      </c>
      <c r="M4627" t="s">
        <v>937</v>
      </c>
      <c r="N4627" s="1" t="s">
        <v>2098</v>
      </c>
    </row>
    <row r="4628" spans="1:14" x14ac:dyDescent="0.25">
      <c r="A4628" s="2">
        <v>42412</v>
      </c>
      <c r="B4628" s="3">
        <v>45569</v>
      </c>
      <c r="C4628" s="4">
        <f>+WEEKNUM(B4628)</f>
        <v>40</v>
      </c>
      <c r="D4628" s="4">
        <f>+MONTH(Tabla4[[#This Row],[FECHA]])</f>
        <v>10</v>
      </c>
      <c r="E4628" s="4">
        <f>+YEAR(B4628)</f>
        <v>2024</v>
      </c>
      <c r="F4628" t="s">
        <v>25294</v>
      </c>
      <c r="G4628" t="s">
        <v>28225</v>
      </c>
      <c r="H4628" t="s">
        <v>3118</v>
      </c>
      <c r="I4628" t="s">
        <v>30</v>
      </c>
      <c r="J4628" t="s">
        <v>2450</v>
      </c>
      <c r="K4628" s="2">
        <v>1098692448</v>
      </c>
      <c r="L4628" t="s">
        <v>38</v>
      </c>
      <c r="M4628" t="s">
        <v>937</v>
      </c>
      <c r="N4628" s="1" t="s">
        <v>2098</v>
      </c>
    </row>
    <row r="4629" spans="1:14" x14ac:dyDescent="0.25">
      <c r="A4629" s="2">
        <v>42413</v>
      </c>
      <c r="B4629" s="3">
        <v>45569</v>
      </c>
      <c r="C4629" s="4">
        <f>+WEEKNUM(B4629)</f>
        <v>40</v>
      </c>
      <c r="D4629" s="4">
        <f>+MONTH(Tabla4[[#This Row],[FECHA]])</f>
        <v>10</v>
      </c>
      <c r="E4629" s="4">
        <f>+YEAR(B4629)</f>
        <v>2024</v>
      </c>
      <c r="F4629" t="s">
        <v>25294</v>
      </c>
      <c r="G4629" t="s">
        <v>28224</v>
      </c>
      <c r="H4629" t="s">
        <v>3118</v>
      </c>
      <c r="I4629" t="s">
        <v>30</v>
      </c>
      <c r="J4629" t="s">
        <v>4622</v>
      </c>
      <c r="K4629" s="2">
        <v>75078043</v>
      </c>
      <c r="L4629" t="s">
        <v>38</v>
      </c>
      <c r="M4629" t="s">
        <v>909</v>
      </c>
      <c r="N4629" s="1" t="s">
        <v>2098</v>
      </c>
    </row>
    <row r="4630" spans="1:14" x14ac:dyDescent="0.25">
      <c r="A4630" s="2">
        <v>42428</v>
      </c>
      <c r="B4630" s="3">
        <v>45569</v>
      </c>
      <c r="C4630" s="4">
        <f>+WEEKNUM(B4630)</f>
        <v>40</v>
      </c>
      <c r="D4630" s="4">
        <f>+MONTH(Tabla4[[#This Row],[FECHA]])</f>
        <v>10</v>
      </c>
      <c r="E4630" s="4">
        <f>+YEAR(B4630)</f>
        <v>2024</v>
      </c>
      <c r="F4630" t="s">
        <v>25287</v>
      </c>
      <c r="H4630" t="s">
        <v>3</v>
      </c>
      <c r="I4630" t="s">
        <v>33</v>
      </c>
      <c r="J4630" t="s">
        <v>28223</v>
      </c>
      <c r="K4630" s="2">
        <v>19450140</v>
      </c>
      <c r="L4630" t="s">
        <v>1</v>
      </c>
      <c r="N4630" s="1" t="s">
        <v>2098</v>
      </c>
    </row>
    <row r="4631" spans="1:14" x14ac:dyDescent="0.25">
      <c r="A4631" s="2">
        <v>42430</v>
      </c>
      <c r="B4631" s="3">
        <v>45569</v>
      </c>
      <c r="C4631" s="4">
        <f>+WEEKNUM(B4631)</f>
        <v>40</v>
      </c>
      <c r="D4631" s="4">
        <f>+MONTH(Tabla4[[#This Row],[FECHA]])</f>
        <v>10</v>
      </c>
      <c r="E4631" s="4">
        <f>+YEAR(B4631)</f>
        <v>2024</v>
      </c>
      <c r="F4631" t="s">
        <v>25280</v>
      </c>
      <c r="G4631" t="s">
        <v>28222</v>
      </c>
      <c r="H4631" t="s">
        <v>133</v>
      </c>
      <c r="I4631" t="s">
        <v>130</v>
      </c>
      <c r="J4631" t="s">
        <v>20013</v>
      </c>
      <c r="K4631" s="2">
        <v>1070926103</v>
      </c>
      <c r="L4631" t="s">
        <v>38</v>
      </c>
      <c r="M4631" t="s">
        <v>2106</v>
      </c>
      <c r="N4631" s="1" t="s">
        <v>2098</v>
      </c>
    </row>
    <row r="4632" spans="1:14" x14ac:dyDescent="0.25">
      <c r="A4632" s="2">
        <v>42433</v>
      </c>
      <c r="B4632" s="3">
        <v>45569</v>
      </c>
      <c r="C4632" s="4">
        <f>+WEEKNUM(B4632)</f>
        <v>40</v>
      </c>
      <c r="D4632" s="4">
        <f>+MONTH(Tabla4[[#This Row],[FECHA]])</f>
        <v>10</v>
      </c>
      <c r="E4632" s="4">
        <f>+YEAR(B4632)</f>
        <v>2024</v>
      </c>
      <c r="F4632" t="s">
        <v>25287</v>
      </c>
      <c r="H4632" t="s">
        <v>3</v>
      </c>
      <c r="I4632" t="s">
        <v>33</v>
      </c>
      <c r="J4632" t="s">
        <v>7082</v>
      </c>
      <c r="K4632" s="2">
        <v>901723928</v>
      </c>
      <c r="L4632" t="s">
        <v>1</v>
      </c>
      <c r="N4632" s="1" t="s">
        <v>2098</v>
      </c>
    </row>
    <row r="4633" spans="1:14" x14ac:dyDescent="0.25">
      <c r="A4633" s="2">
        <v>42434</v>
      </c>
      <c r="B4633" s="3">
        <v>45569</v>
      </c>
      <c r="C4633" s="4">
        <f>+WEEKNUM(B4633)</f>
        <v>40</v>
      </c>
      <c r="D4633" s="4">
        <f>+MONTH(Tabla4[[#This Row],[FECHA]])</f>
        <v>10</v>
      </c>
      <c r="E4633" s="4">
        <f>+YEAR(B4633)</f>
        <v>2024</v>
      </c>
      <c r="F4633" t="s">
        <v>25347</v>
      </c>
      <c r="H4633" t="s">
        <v>3</v>
      </c>
      <c r="I4633" t="s">
        <v>16</v>
      </c>
      <c r="J4633" t="s">
        <v>28221</v>
      </c>
      <c r="K4633" s="2">
        <v>80411819</v>
      </c>
      <c r="L4633" t="s">
        <v>1</v>
      </c>
      <c r="N4633" s="1" t="s">
        <v>2098</v>
      </c>
    </row>
    <row r="4634" spans="1:14" x14ac:dyDescent="0.25">
      <c r="A4634" s="2">
        <v>42435</v>
      </c>
      <c r="B4634" s="3">
        <v>45569</v>
      </c>
      <c r="C4634" s="4">
        <f>+WEEKNUM(B4634)</f>
        <v>40</v>
      </c>
      <c r="D4634" s="4">
        <f>+MONTH(Tabla4[[#This Row],[FECHA]])</f>
        <v>10</v>
      </c>
      <c r="E4634" s="4">
        <f>+YEAR(B4634)</f>
        <v>2024</v>
      </c>
      <c r="F4634" t="s">
        <v>25347</v>
      </c>
      <c r="H4634" t="s">
        <v>3</v>
      </c>
      <c r="I4634" t="s">
        <v>33</v>
      </c>
      <c r="J4634" t="s">
        <v>7082</v>
      </c>
      <c r="K4634" s="2">
        <v>901723928</v>
      </c>
      <c r="L4634" t="s">
        <v>1</v>
      </c>
      <c r="N4634" s="1" t="s">
        <v>2098</v>
      </c>
    </row>
    <row r="4635" spans="1:14" x14ac:dyDescent="0.25">
      <c r="A4635" s="2">
        <v>42437</v>
      </c>
      <c r="B4635" s="3">
        <v>45569</v>
      </c>
      <c r="C4635" s="4">
        <f>+WEEKNUM(B4635)</f>
        <v>40</v>
      </c>
      <c r="D4635" s="4">
        <f>+MONTH(Tabla4[[#This Row],[FECHA]])</f>
        <v>10</v>
      </c>
      <c r="E4635" s="4">
        <f>+YEAR(B4635)</f>
        <v>2024</v>
      </c>
      <c r="F4635" t="s">
        <v>25347</v>
      </c>
      <c r="H4635" t="s">
        <v>3</v>
      </c>
      <c r="I4635" t="s">
        <v>16</v>
      </c>
      <c r="J4635" t="s">
        <v>7082</v>
      </c>
      <c r="K4635" s="2">
        <v>901723928</v>
      </c>
      <c r="L4635" t="s">
        <v>1</v>
      </c>
      <c r="N4635" s="1" t="s">
        <v>2098</v>
      </c>
    </row>
    <row r="4636" spans="1:14" x14ac:dyDescent="0.25">
      <c r="A4636" s="2">
        <v>42439</v>
      </c>
      <c r="B4636" s="3">
        <v>45569</v>
      </c>
      <c r="C4636" s="4">
        <f>+WEEKNUM(B4636)</f>
        <v>40</v>
      </c>
      <c r="D4636" s="4">
        <f>+MONTH(Tabla4[[#This Row],[FECHA]])</f>
        <v>10</v>
      </c>
      <c r="E4636" s="4">
        <f>+YEAR(B4636)</f>
        <v>2024</v>
      </c>
      <c r="F4636" t="s">
        <v>25347</v>
      </c>
      <c r="H4636" t="s">
        <v>3</v>
      </c>
      <c r="I4636" t="s">
        <v>33</v>
      </c>
      <c r="J4636" t="s">
        <v>7082</v>
      </c>
      <c r="K4636" s="2">
        <v>901723928</v>
      </c>
      <c r="L4636" t="s">
        <v>1</v>
      </c>
      <c r="N4636" s="1" t="s">
        <v>2098</v>
      </c>
    </row>
    <row r="4637" spans="1:14" x14ac:dyDescent="0.25">
      <c r="A4637" s="2">
        <v>42441</v>
      </c>
      <c r="B4637" s="3">
        <v>45569</v>
      </c>
      <c r="C4637" s="4">
        <f>+WEEKNUM(B4637)</f>
        <v>40</v>
      </c>
      <c r="D4637" s="4">
        <f>+MONTH(Tabla4[[#This Row],[FECHA]])</f>
        <v>10</v>
      </c>
      <c r="E4637" s="4">
        <f>+YEAR(B4637)</f>
        <v>2024</v>
      </c>
      <c r="F4637" t="s">
        <v>25347</v>
      </c>
      <c r="H4637" t="s">
        <v>8</v>
      </c>
      <c r="I4637" t="s">
        <v>33</v>
      </c>
      <c r="J4637" t="s">
        <v>7082</v>
      </c>
      <c r="K4637" s="2">
        <v>901723928</v>
      </c>
      <c r="L4637" t="s">
        <v>1</v>
      </c>
      <c r="N4637" s="1" t="s">
        <v>2098</v>
      </c>
    </row>
    <row r="4638" spans="1:14" x14ac:dyDescent="0.25">
      <c r="A4638" s="2">
        <v>42447</v>
      </c>
      <c r="B4638" s="3">
        <v>45569</v>
      </c>
      <c r="C4638" s="4">
        <f>+WEEKNUM(B4638)</f>
        <v>40</v>
      </c>
      <c r="D4638" s="4">
        <f>+MONTH(Tabla4[[#This Row],[FECHA]])</f>
        <v>10</v>
      </c>
      <c r="E4638" s="4">
        <f>+YEAR(B4638)</f>
        <v>2024</v>
      </c>
      <c r="F4638" t="s">
        <v>25280</v>
      </c>
      <c r="H4638" t="s">
        <v>3</v>
      </c>
      <c r="I4638" t="s">
        <v>30</v>
      </c>
      <c r="J4638" t="s">
        <v>2392</v>
      </c>
      <c r="K4638" s="2">
        <v>1015410296</v>
      </c>
      <c r="L4638" t="s">
        <v>198</v>
      </c>
      <c r="M4638" t="s">
        <v>937</v>
      </c>
      <c r="N4638" s="1" t="s">
        <v>2098</v>
      </c>
    </row>
    <row r="4639" spans="1:14" x14ac:dyDescent="0.25">
      <c r="A4639" s="2">
        <v>42451</v>
      </c>
      <c r="B4639" s="3">
        <v>45569</v>
      </c>
      <c r="C4639" s="4">
        <f>+WEEKNUM(B4639)</f>
        <v>40</v>
      </c>
      <c r="D4639" s="4">
        <f>+MONTH(Tabla4[[#This Row],[FECHA]])</f>
        <v>10</v>
      </c>
      <c r="E4639" s="4">
        <f>+YEAR(B4639)</f>
        <v>2024</v>
      </c>
      <c r="F4639" t="s">
        <v>25347</v>
      </c>
      <c r="H4639" t="s">
        <v>3</v>
      </c>
      <c r="I4639" t="s">
        <v>16</v>
      </c>
      <c r="J4639" t="s">
        <v>5400</v>
      </c>
      <c r="K4639" s="2">
        <v>1019035825</v>
      </c>
      <c r="L4639" t="s">
        <v>1</v>
      </c>
      <c r="N4639" s="1" t="s">
        <v>2098</v>
      </c>
    </row>
    <row r="4640" spans="1:14" x14ac:dyDescent="0.25">
      <c r="A4640" s="2">
        <v>42452</v>
      </c>
      <c r="B4640" s="3">
        <v>45569</v>
      </c>
      <c r="C4640" s="4">
        <f>+WEEKNUM(B4640)</f>
        <v>40</v>
      </c>
      <c r="D4640" s="4">
        <f>+MONTH(Tabla4[[#This Row],[FECHA]])</f>
        <v>10</v>
      </c>
      <c r="E4640" s="4">
        <f>+YEAR(B4640)</f>
        <v>2024</v>
      </c>
      <c r="F4640" t="s">
        <v>25347</v>
      </c>
      <c r="H4640" t="s">
        <v>3</v>
      </c>
      <c r="I4640" t="s">
        <v>33</v>
      </c>
      <c r="J4640" t="s">
        <v>25431</v>
      </c>
      <c r="K4640" s="2">
        <v>1018458221</v>
      </c>
      <c r="L4640" t="s">
        <v>1</v>
      </c>
      <c r="N4640" s="1" t="s">
        <v>2098</v>
      </c>
    </row>
    <row r="4641" spans="1:14" x14ac:dyDescent="0.25">
      <c r="A4641" s="2">
        <v>42455</v>
      </c>
      <c r="B4641" s="3">
        <v>45569</v>
      </c>
      <c r="C4641" s="4">
        <f>+WEEKNUM(B4641)</f>
        <v>40</v>
      </c>
      <c r="D4641" s="4">
        <f>+MONTH(Tabla4[[#This Row],[FECHA]])</f>
        <v>10</v>
      </c>
      <c r="E4641" s="4">
        <f>+YEAR(B4641)</f>
        <v>2024</v>
      </c>
      <c r="F4641" t="s">
        <v>25287</v>
      </c>
      <c r="H4641" t="s">
        <v>3</v>
      </c>
      <c r="I4641" t="s">
        <v>16</v>
      </c>
      <c r="J4641" t="s">
        <v>27616</v>
      </c>
      <c r="K4641" s="2">
        <v>1110490737</v>
      </c>
      <c r="L4641" t="s">
        <v>198</v>
      </c>
      <c r="M4641" t="s">
        <v>909</v>
      </c>
      <c r="N4641" s="1" t="s">
        <v>2098</v>
      </c>
    </row>
    <row r="4642" spans="1:14" x14ac:dyDescent="0.25">
      <c r="A4642" s="2">
        <v>42465</v>
      </c>
      <c r="B4642" s="3">
        <v>45569</v>
      </c>
      <c r="C4642" s="4">
        <f>+WEEKNUM(B4642)</f>
        <v>40</v>
      </c>
      <c r="D4642" s="4">
        <f>+MONTH(Tabla4[[#This Row],[FECHA]])</f>
        <v>10</v>
      </c>
      <c r="E4642" s="4">
        <f>+YEAR(B4642)</f>
        <v>2024</v>
      </c>
      <c r="F4642" t="s">
        <v>25347</v>
      </c>
      <c r="H4642" t="s">
        <v>3</v>
      </c>
      <c r="I4642" t="s">
        <v>16</v>
      </c>
      <c r="J4642" t="s">
        <v>20669</v>
      </c>
      <c r="K4642" s="2">
        <v>80084873</v>
      </c>
      <c r="L4642" t="s">
        <v>1</v>
      </c>
      <c r="N4642" s="1" t="s">
        <v>2098</v>
      </c>
    </row>
    <row r="4643" spans="1:14" x14ac:dyDescent="0.25">
      <c r="A4643" s="2">
        <v>42469</v>
      </c>
      <c r="B4643" s="3">
        <v>45569</v>
      </c>
      <c r="C4643" s="4">
        <f>+WEEKNUM(B4643)</f>
        <v>40</v>
      </c>
      <c r="D4643" s="4">
        <f>+MONTH(Tabla4[[#This Row],[FECHA]])</f>
        <v>10</v>
      </c>
      <c r="E4643" s="4">
        <f>+YEAR(B4643)</f>
        <v>2024</v>
      </c>
      <c r="F4643" t="s">
        <v>25287</v>
      </c>
      <c r="G4643" t="s">
        <v>28220</v>
      </c>
      <c r="H4643" t="s">
        <v>8</v>
      </c>
      <c r="I4643" t="s">
        <v>33</v>
      </c>
      <c r="J4643" t="s">
        <v>9382</v>
      </c>
      <c r="K4643" s="2">
        <v>80090358</v>
      </c>
      <c r="L4643" t="s">
        <v>38</v>
      </c>
      <c r="M4643" t="s">
        <v>2135</v>
      </c>
      <c r="N4643" s="1" t="s">
        <v>2098</v>
      </c>
    </row>
    <row r="4644" spans="1:14" x14ac:dyDescent="0.25">
      <c r="A4644" s="2">
        <v>42480</v>
      </c>
      <c r="B4644" s="3">
        <v>45569</v>
      </c>
      <c r="C4644" s="4">
        <f>+WEEKNUM(B4644)</f>
        <v>40</v>
      </c>
      <c r="D4644" s="4">
        <f>+MONTH(Tabla4[[#This Row],[FECHA]])</f>
        <v>10</v>
      </c>
      <c r="E4644" s="4">
        <f>+YEAR(B4644)</f>
        <v>2024</v>
      </c>
      <c r="F4644" t="s">
        <v>25294</v>
      </c>
      <c r="G4644" t="s">
        <v>28219</v>
      </c>
      <c r="H4644" t="s">
        <v>3118</v>
      </c>
      <c r="I4644" t="s">
        <v>4572</v>
      </c>
      <c r="J4644" t="s">
        <v>17643</v>
      </c>
      <c r="K4644" s="2">
        <v>79689518</v>
      </c>
      <c r="L4644" t="s">
        <v>38</v>
      </c>
      <c r="M4644" t="s">
        <v>2135</v>
      </c>
      <c r="N4644" s="1" t="s">
        <v>2098</v>
      </c>
    </row>
    <row r="4645" spans="1:14" x14ac:dyDescent="0.25">
      <c r="A4645" s="2">
        <v>42495</v>
      </c>
      <c r="B4645" s="3">
        <v>45569</v>
      </c>
      <c r="C4645" s="4">
        <f>+WEEKNUM(B4645)</f>
        <v>40</v>
      </c>
      <c r="D4645" s="4">
        <f>+MONTH(Tabla4[[#This Row],[FECHA]])</f>
        <v>10</v>
      </c>
      <c r="E4645" s="4">
        <f>+YEAR(B4645)</f>
        <v>2024</v>
      </c>
      <c r="F4645" t="s">
        <v>25347</v>
      </c>
      <c r="H4645" t="s">
        <v>3</v>
      </c>
      <c r="I4645" t="s">
        <v>33</v>
      </c>
      <c r="J4645" t="s">
        <v>28218</v>
      </c>
      <c r="K4645" s="2">
        <v>4060717</v>
      </c>
      <c r="L4645" t="s">
        <v>1</v>
      </c>
      <c r="N4645" s="1" t="s">
        <v>2098</v>
      </c>
    </row>
    <row r="4646" spans="1:14" x14ac:dyDescent="0.25">
      <c r="A4646" s="2">
        <v>42497</v>
      </c>
      <c r="B4646" s="3">
        <v>45569</v>
      </c>
      <c r="C4646" s="4">
        <f>+WEEKNUM(B4646)</f>
        <v>40</v>
      </c>
      <c r="D4646" s="4">
        <f>+MONTH(Tabla4[[#This Row],[FECHA]])</f>
        <v>10</v>
      </c>
      <c r="E4646" s="4">
        <f>+YEAR(B4646)</f>
        <v>2024</v>
      </c>
      <c r="F4646" t="s">
        <v>25287</v>
      </c>
      <c r="H4646" t="s">
        <v>8</v>
      </c>
      <c r="I4646" t="s">
        <v>130</v>
      </c>
      <c r="J4646" t="s">
        <v>28217</v>
      </c>
      <c r="K4646" s="2">
        <v>1072645693</v>
      </c>
      <c r="L4646" t="s">
        <v>256</v>
      </c>
      <c r="M4646" t="s">
        <v>2135</v>
      </c>
      <c r="N4646" s="1" t="s">
        <v>2098</v>
      </c>
    </row>
    <row r="4647" spans="1:14" x14ac:dyDescent="0.25">
      <c r="A4647" s="2">
        <v>42500</v>
      </c>
      <c r="B4647" s="3">
        <v>45569</v>
      </c>
      <c r="C4647" s="4">
        <f>+WEEKNUM(B4647)</f>
        <v>40</v>
      </c>
      <c r="D4647" s="4">
        <f>+MONTH(Tabla4[[#This Row],[FECHA]])</f>
        <v>10</v>
      </c>
      <c r="E4647" s="4">
        <f>+YEAR(B4647)</f>
        <v>2024</v>
      </c>
      <c r="F4647" t="s">
        <v>25287</v>
      </c>
      <c r="H4647" t="s">
        <v>3</v>
      </c>
      <c r="I4647" t="s">
        <v>130</v>
      </c>
      <c r="J4647" t="s">
        <v>6689</v>
      </c>
      <c r="K4647" s="2">
        <v>1026254394</v>
      </c>
      <c r="L4647" t="s">
        <v>198</v>
      </c>
      <c r="M4647" t="s">
        <v>909</v>
      </c>
      <c r="N4647" s="1" t="s">
        <v>2098</v>
      </c>
    </row>
    <row r="4648" spans="1:14" x14ac:dyDescent="0.25">
      <c r="A4648" s="2">
        <v>42421</v>
      </c>
      <c r="B4648" s="3">
        <v>45569</v>
      </c>
      <c r="C4648" s="4">
        <f>+WEEKNUM(B4648)</f>
        <v>40</v>
      </c>
      <c r="D4648" s="4">
        <f>+MONTH(Tabla4[[#This Row],[FECHA]])</f>
        <v>10</v>
      </c>
      <c r="E4648" s="4">
        <f>+YEAR(B4648)</f>
        <v>2024</v>
      </c>
      <c r="F4648" t="s">
        <v>25347</v>
      </c>
      <c r="G4648" t="s">
        <v>28216</v>
      </c>
      <c r="H4648" t="s">
        <v>8</v>
      </c>
      <c r="I4648" t="s">
        <v>997</v>
      </c>
      <c r="J4648" t="s">
        <v>6785</v>
      </c>
      <c r="K4648" s="2">
        <v>1018488549</v>
      </c>
      <c r="L4648" t="s">
        <v>38</v>
      </c>
      <c r="M4648" t="s">
        <v>2122</v>
      </c>
      <c r="N4648" s="1" t="s">
        <v>901</v>
      </c>
    </row>
    <row r="4649" spans="1:14" x14ac:dyDescent="0.25">
      <c r="A4649" s="2">
        <v>42425</v>
      </c>
      <c r="B4649" s="3">
        <v>45569</v>
      </c>
      <c r="C4649" s="4">
        <f>+WEEKNUM(B4649)</f>
        <v>40</v>
      </c>
      <c r="D4649" s="4">
        <f>+MONTH(Tabla4[[#This Row],[FECHA]])</f>
        <v>10</v>
      </c>
      <c r="E4649" s="4">
        <f>+YEAR(B4649)</f>
        <v>2024</v>
      </c>
      <c r="F4649" t="s">
        <v>25347</v>
      </c>
      <c r="G4649" t="s">
        <v>28215</v>
      </c>
      <c r="H4649" t="s">
        <v>3</v>
      </c>
      <c r="I4649" t="s">
        <v>16</v>
      </c>
      <c r="J4649" t="s">
        <v>18359</v>
      </c>
      <c r="K4649" s="2">
        <v>1032428390</v>
      </c>
      <c r="L4649" t="s">
        <v>38</v>
      </c>
      <c r="M4649" t="s">
        <v>2122</v>
      </c>
      <c r="N4649" s="1" t="s">
        <v>901</v>
      </c>
    </row>
    <row r="4650" spans="1:14" x14ac:dyDescent="0.25">
      <c r="A4650" s="2">
        <v>42431</v>
      </c>
      <c r="B4650" s="3">
        <v>45569</v>
      </c>
      <c r="C4650" s="4">
        <f>+WEEKNUM(B4650)</f>
        <v>40</v>
      </c>
      <c r="D4650" s="4">
        <f>+MONTH(Tabla4[[#This Row],[FECHA]])</f>
        <v>10</v>
      </c>
      <c r="E4650" s="4">
        <f>+YEAR(B4650)</f>
        <v>2024</v>
      </c>
      <c r="F4650" t="s">
        <v>25287</v>
      </c>
      <c r="H4650" t="s">
        <v>3</v>
      </c>
      <c r="I4650" t="s">
        <v>30</v>
      </c>
      <c r="J4650" t="s">
        <v>15150</v>
      </c>
      <c r="K4650" s="2">
        <v>1015443123</v>
      </c>
      <c r="L4650" t="s">
        <v>55</v>
      </c>
      <c r="M4650" t="s">
        <v>987</v>
      </c>
      <c r="N4650" s="1" t="s">
        <v>901</v>
      </c>
    </row>
    <row r="4651" spans="1:14" x14ac:dyDescent="0.25">
      <c r="A4651" s="2">
        <v>42436</v>
      </c>
      <c r="B4651" s="3">
        <v>45569</v>
      </c>
      <c r="C4651" s="4">
        <f>+WEEKNUM(B4651)</f>
        <v>40</v>
      </c>
      <c r="D4651" s="4">
        <f>+MONTH(Tabla4[[#This Row],[FECHA]])</f>
        <v>10</v>
      </c>
      <c r="E4651" s="4">
        <f>+YEAR(B4651)</f>
        <v>2024</v>
      </c>
      <c r="F4651" t="s">
        <v>25294</v>
      </c>
      <c r="G4651" t="s">
        <v>28214</v>
      </c>
      <c r="H4651" t="s">
        <v>3118</v>
      </c>
      <c r="I4651" t="s">
        <v>130</v>
      </c>
      <c r="J4651" t="s">
        <v>28213</v>
      </c>
      <c r="K4651" s="2">
        <v>1020818933</v>
      </c>
      <c r="L4651" t="s">
        <v>38</v>
      </c>
      <c r="M4651" t="s">
        <v>987</v>
      </c>
      <c r="N4651" s="1" t="s">
        <v>901</v>
      </c>
    </row>
    <row r="4652" spans="1:14" x14ac:dyDescent="0.25">
      <c r="A4652" s="2">
        <v>42438</v>
      </c>
      <c r="B4652" s="3">
        <v>45569</v>
      </c>
      <c r="C4652" s="4">
        <f>+WEEKNUM(B4652)</f>
        <v>40</v>
      </c>
      <c r="D4652" s="4">
        <f>+MONTH(Tabla4[[#This Row],[FECHA]])</f>
        <v>10</v>
      </c>
      <c r="E4652" s="4">
        <f>+YEAR(B4652)</f>
        <v>2024</v>
      </c>
      <c r="F4652" t="s">
        <v>25294</v>
      </c>
      <c r="G4652" t="s">
        <v>28212</v>
      </c>
      <c r="H4652" t="s">
        <v>3118</v>
      </c>
      <c r="I4652" t="s">
        <v>30</v>
      </c>
      <c r="J4652" t="s">
        <v>28211</v>
      </c>
      <c r="K4652" s="2">
        <v>1032470380</v>
      </c>
      <c r="L4652" t="s">
        <v>38</v>
      </c>
      <c r="M4652" t="s">
        <v>2122</v>
      </c>
      <c r="N4652" s="1" t="s">
        <v>901</v>
      </c>
    </row>
    <row r="4653" spans="1:14" x14ac:dyDescent="0.25">
      <c r="A4653" s="2">
        <v>42443</v>
      </c>
      <c r="B4653" s="3">
        <v>45569</v>
      </c>
      <c r="C4653" s="4">
        <f>+WEEKNUM(B4653)</f>
        <v>40</v>
      </c>
      <c r="D4653" s="4">
        <f>+MONTH(Tabla4[[#This Row],[FECHA]])</f>
        <v>10</v>
      </c>
      <c r="E4653" s="4">
        <f>+YEAR(B4653)</f>
        <v>2024</v>
      </c>
      <c r="F4653" t="s">
        <v>25294</v>
      </c>
      <c r="G4653" t="s">
        <v>28210</v>
      </c>
      <c r="H4653" t="s">
        <v>3118</v>
      </c>
      <c r="I4653" t="s">
        <v>16</v>
      </c>
      <c r="J4653" t="s">
        <v>18661</v>
      </c>
      <c r="K4653" s="2">
        <v>1032366011</v>
      </c>
      <c r="L4653" t="s">
        <v>38</v>
      </c>
      <c r="M4653" t="s">
        <v>2122</v>
      </c>
      <c r="N4653" s="1" t="s">
        <v>901</v>
      </c>
    </row>
    <row r="4654" spans="1:14" x14ac:dyDescent="0.25">
      <c r="A4654" s="2">
        <v>42460</v>
      </c>
      <c r="B4654" s="3">
        <v>45569</v>
      </c>
      <c r="C4654" s="4">
        <f>+WEEKNUM(B4654)</f>
        <v>40</v>
      </c>
      <c r="D4654" s="4">
        <f>+MONTH(Tabla4[[#This Row],[FECHA]])</f>
        <v>10</v>
      </c>
      <c r="E4654" s="4">
        <f>+YEAR(B4654)</f>
        <v>2024</v>
      </c>
      <c r="F4654" t="s">
        <v>25347</v>
      </c>
      <c r="H4654" t="s">
        <v>3</v>
      </c>
      <c r="I4654" t="s">
        <v>33</v>
      </c>
      <c r="J4654" t="s">
        <v>3100</v>
      </c>
      <c r="K4654" s="2">
        <v>75105734</v>
      </c>
      <c r="L4654" t="s">
        <v>55</v>
      </c>
      <c r="M4654" t="s">
        <v>2122</v>
      </c>
      <c r="N4654" s="1" t="s">
        <v>901</v>
      </c>
    </row>
    <row r="4655" spans="1:14" x14ac:dyDescent="0.25">
      <c r="A4655" s="2">
        <v>42464</v>
      </c>
      <c r="B4655" s="3">
        <v>45569</v>
      </c>
      <c r="C4655" s="4">
        <f>+WEEKNUM(B4655)</f>
        <v>40</v>
      </c>
      <c r="D4655" s="4">
        <f>+MONTH(Tabla4[[#This Row],[FECHA]])</f>
        <v>10</v>
      </c>
      <c r="E4655" s="4">
        <f>+YEAR(B4655)</f>
        <v>2024</v>
      </c>
      <c r="F4655" t="s">
        <v>25347</v>
      </c>
      <c r="H4655" t="s">
        <v>3</v>
      </c>
      <c r="I4655" t="s">
        <v>33</v>
      </c>
      <c r="J4655" t="s">
        <v>28209</v>
      </c>
      <c r="K4655" s="2">
        <v>1007423609</v>
      </c>
      <c r="L4655" t="s">
        <v>256</v>
      </c>
      <c r="M4655" t="s">
        <v>987</v>
      </c>
      <c r="N4655" s="1" t="s">
        <v>901</v>
      </c>
    </row>
    <row r="4656" spans="1:14" x14ac:dyDescent="0.25">
      <c r="A4656" s="2">
        <v>42485</v>
      </c>
      <c r="B4656" s="3">
        <v>45569</v>
      </c>
      <c r="C4656" s="4">
        <f>+WEEKNUM(B4656)</f>
        <v>40</v>
      </c>
      <c r="D4656" s="4">
        <f>+MONTH(Tabla4[[#This Row],[FECHA]])</f>
        <v>10</v>
      </c>
      <c r="E4656" s="4">
        <f>+YEAR(B4656)</f>
        <v>2024</v>
      </c>
      <c r="F4656" t="s">
        <v>25347</v>
      </c>
      <c r="H4656" t="s">
        <v>3</v>
      </c>
      <c r="I4656" t="s">
        <v>16</v>
      </c>
      <c r="J4656" t="s">
        <v>28208</v>
      </c>
      <c r="K4656" s="2">
        <v>79797002</v>
      </c>
      <c r="L4656" t="s">
        <v>55</v>
      </c>
      <c r="M4656" t="s">
        <v>2122</v>
      </c>
      <c r="N4656" s="1" t="s">
        <v>901</v>
      </c>
    </row>
    <row r="4657" spans="1:14" x14ac:dyDescent="0.25">
      <c r="A4657" s="2">
        <v>42487</v>
      </c>
      <c r="B4657" s="3">
        <v>45569</v>
      </c>
      <c r="C4657" s="4">
        <f>+WEEKNUM(B4657)</f>
        <v>40</v>
      </c>
      <c r="D4657" s="4">
        <f>+MONTH(Tabla4[[#This Row],[FECHA]])</f>
        <v>10</v>
      </c>
      <c r="E4657" s="4">
        <f>+YEAR(B4657)</f>
        <v>2024</v>
      </c>
      <c r="F4657" t="s">
        <v>25280</v>
      </c>
      <c r="G4657" t="s">
        <v>28207</v>
      </c>
      <c r="H4657" t="s">
        <v>8</v>
      </c>
      <c r="I4657" t="s">
        <v>130</v>
      </c>
      <c r="J4657" t="s">
        <v>1361</v>
      </c>
      <c r="K4657" s="2">
        <v>1122134658</v>
      </c>
      <c r="L4657" t="s">
        <v>38</v>
      </c>
      <c r="M4657" t="s">
        <v>987</v>
      </c>
      <c r="N4657" s="1" t="s">
        <v>901</v>
      </c>
    </row>
    <row r="4658" spans="1:14" x14ac:dyDescent="0.25">
      <c r="A4658" s="2">
        <v>42501</v>
      </c>
      <c r="B4658" s="3">
        <v>45569</v>
      </c>
      <c r="C4658" s="4">
        <f>+WEEKNUM(B4658)</f>
        <v>40</v>
      </c>
      <c r="D4658" s="4">
        <f>+MONTH(Tabla4[[#This Row],[FECHA]])</f>
        <v>10</v>
      </c>
      <c r="E4658" s="4">
        <f>+YEAR(B4658)</f>
        <v>2024</v>
      </c>
      <c r="F4658" t="s">
        <v>25280</v>
      </c>
      <c r="G4658" t="s">
        <v>28206</v>
      </c>
      <c r="H4658" t="s">
        <v>8</v>
      </c>
      <c r="I4658" t="s">
        <v>33</v>
      </c>
      <c r="J4658" t="s">
        <v>28205</v>
      </c>
      <c r="K4658" s="2">
        <v>1032465605</v>
      </c>
      <c r="L4658" t="s">
        <v>38</v>
      </c>
      <c r="M4658" t="s">
        <v>987</v>
      </c>
      <c r="N4658" s="1" t="s">
        <v>901</v>
      </c>
    </row>
    <row r="4659" spans="1:14" x14ac:dyDescent="0.25">
      <c r="A4659" s="2">
        <v>42440</v>
      </c>
      <c r="B4659" s="3">
        <v>45569</v>
      </c>
      <c r="C4659" s="4">
        <f>+WEEKNUM(B4659)</f>
        <v>40</v>
      </c>
      <c r="D4659" s="4">
        <f>+MONTH(Tabla4[[#This Row],[FECHA]])</f>
        <v>10</v>
      </c>
      <c r="E4659" s="4">
        <f>+YEAR(B4659)</f>
        <v>2024</v>
      </c>
      <c r="F4659" t="s">
        <v>25294</v>
      </c>
      <c r="G4659" t="s">
        <v>28204</v>
      </c>
      <c r="H4659" t="s">
        <v>3118</v>
      </c>
      <c r="I4659" t="s">
        <v>16</v>
      </c>
      <c r="J4659" t="s">
        <v>1838</v>
      </c>
      <c r="K4659" s="2">
        <v>1128470084</v>
      </c>
      <c r="L4659" t="s">
        <v>38</v>
      </c>
      <c r="M4659" t="s">
        <v>1684</v>
      </c>
      <c r="N4659" s="1" t="s">
        <v>1635</v>
      </c>
    </row>
    <row r="4660" spans="1:14" x14ac:dyDescent="0.25">
      <c r="A4660" s="2">
        <v>42448</v>
      </c>
      <c r="B4660" s="3">
        <v>45569</v>
      </c>
      <c r="C4660" s="4">
        <f>+WEEKNUM(B4660)</f>
        <v>40</v>
      </c>
      <c r="D4660" s="4">
        <f>+MONTH(Tabla4[[#This Row],[FECHA]])</f>
        <v>10</v>
      </c>
      <c r="E4660" s="4">
        <f>+YEAR(B4660)</f>
        <v>2024</v>
      </c>
      <c r="F4660" t="s">
        <v>25347</v>
      </c>
      <c r="H4660" t="s">
        <v>3</v>
      </c>
      <c r="I4660" t="s">
        <v>16</v>
      </c>
      <c r="J4660" t="s">
        <v>28203</v>
      </c>
      <c r="K4660" s="2">
        <v>1024463109</v>
      </c>
      <c r="L4660" t="s">
        <v>1</v>
      </c>
      <c r="N4660" s="1" t="s">
        <v>1635</v>
      </c>
    </row>
    <row r="4661" spans="1:14" x14ac:dyDescent="0.25">
      <c r="A4661" s="2">
        <v>42456</v>
      </c>
      <c r="B4661" s="3">
        <v>45569</v>
      </c>
      <c r="C4661" s="4">
        <f>+WEEKNUM(B4661)</f>
        <v>40</v>
      </c>
      <c r="D4661" s="4">
        <f>+MONTH(Tabla4[[#This Row],[FECHA]])</f>
        <v>10</v>
      </c>
      <c r="E4661" s="4">
        <f>+YEAR(B4661)</f>
        <v>2024</v>
      </c>
      <c r="F4661" t="s">
        <v>25294</v>
      </c>
      <c r="G4661" t="s">
        <v>28202</v>
      </c>
      <c r="H4661" t="s">
        <v>3118</v>
      </c>
      <c r="I4661" t="s">
        <v>16</v>
      </c>
      <c r="J4661" t="s">
        <v>9286</v>
      </c>
      <c r="K4661" s="2">
        <v>1106890045</v>
      </c>
      <c r="L4661" t="s">
        <v>38</v>
      </c>
      <c r="M4661" t="s">
        <v>1684</v>
      </c>
      <c r="N4661" s="1" t="s">
        <v>1635</v>
      </c>
    </row>
    <row r="4662" spans="1:14" x14ac:dyDescent="0.25">
      <c r="A4662" s="2">
        <v>42468</v>
      </c>
      <c r="B4662" s="3">
        <v>45569</v>
      </c>
      <c r="C4662" s="4">
        <f>+WEEKNUM(B4662)</f>
        <v>40</v>
      </c>
      <c r="D4662" s="4">
        <f>+MONTH(Tabla4[[#This Row],[FECHA]])</f>
        <v>10</v>
      </c>
      <c r="E4662" s="4">
        <f>+YEAR(B4662)</f>
        <v>2024</v>
      </c>
      <c r="F4662" t="s">
        <v>25280</v>
      </c>
      <c r="H4662" t="s">
        <v>8</v>
      </c>
      <c r="I4662" t="s">
        <v>33</v>
      </c>
      <c r="J4662" t="s">
        <v>6920</v>
      </c>
      <c r="K4662" s="2">
        <v>1032401775</v>
      </c>
      <c r="L4662" t="s">
        <v>58</v>
      </c>
      <c r="M4662" t="s">
        <v>1684</v>
      </c>
      <c r="N4662" s="1" t="s">
        <v>1635</v>
      </c>
    </row>
    <row r="4663" spans="1:14" x14ac:dyDescent="0.25">
      <c r="A4663" s="2">
        <v>42491</v>
      </c>
      <c r="B4663" s="3">
        <v>45569</v>
      </c>
      <c r="C4663" s="4">
        <f>+WEEKNUM(B4663)</f>
        <v>40</v>
      </c>
      <c r="D4663" s="4">
        <f>+MONTH(Tabla4[[#This Row],[FECHA]])</f>
        <v>10</v>
      </c>
      <c r="E4663" s="4">
        <f>+YEAR(B4663)</f>
        <v>2024</v>
      </c>
      <c r="F4663" t="s">
        <v>25280</v>
      </c>
      <c r="H4663" t="s">
        <v>3118</v>
      </c>
      <c r="I4663" t="s">
        <v>33</v>
      </c>
      <c r="J4663" t="s">
        <v>14442</v>
      </c>
      <c r="K4663" s="2">
        <v>1007391229</v>
      </c>
      <c r="L4663" t="s">
        <v>58</v>
      </c>
      <c r="M4663" t="s">
        <v>1684</v>
      </c>
      <c r="N4663" s="1" t="s">
        <v>1635</v>
      </c>
    </row>
    <row r="4664" spans="1:14" x14ac:dyDescent="0.25">
      <c r="A4664" s="2">
        <v>42494</v>
      </c>
      <c r="B4664" s="3">
        <v>45569</v>
      </c>
      <c r="C4664" s="4">
        <f>+WEEKNUM(B4664)</f>
        <v>40</v>
      </c>
      <c r="D4664" s="4">
        <f>+MONTH(Tabla4[[#This Row],[FECHA]])</f>
        <v>10</v>
      </c>
      <c r="E4664" s="4">
        <f>+YEAR(B4664)</f>
        <v>2024</v>
      </c>
      <c r="F4664" t="s">
        <v>25287</v>
      </c>
      <c r="H4664" t="s">
        <v>21</v>
      </c>
      <c r="I4664" t="s">
        <v>33</v>
      </c>
      <c r="J4664" t="s">
        <v>27545</v>
      </c>
      <c r="K4664" s="2">
        <v>1018476388</v>
      </c>
      <c r="L4664" t="s">
        <v>58</v>
      </c>
      <c r="M4664" t="s">
        <v>37</v>
      </c>
      <c r="N4664" s="1" t="s">
        <v>1635</v>
      </c>
    </row>
    <row r="4665" spans="1:14" x14ac:dyDescent="0.25">
      <c r="A4665" s="2">
        <v>42496</v>
      </c>
      <c r="B4665" s="3">
        <v>45569</v>
      </c>
      <c r="C4665" s="4">
        <f>+WEEKNUM(B4665)</f>
        <v>40</v>
      </c>
      <c r="D4665" s="4">
        <f>+MONTH(Tabla4[[#This Row],[FECHA]])</f>
        <v>10</v>
      </c>
      <c r="E4665" s="4">
        <f>+YEAR(B4665)</f>
        <v>2024</v>
      </c>
      <c r="F4665" t="s">
        <v>25280</v>
      </c>
      <c r="G4665" t="s">
        <v>28201</v>
      </c>
      <c r="H4665" t="s">
        <v>3118</v>
      </c>
      <c r="I4665" t="s">
        <v>1428</v>
      </c>
      <c r="J4665" t="s">
        <v>7330</v>
      </c>
      <c r="K4665" s="2">
        <v>1052412997</v>
      </c>
      <c r="L4665" t="s">
        <v>38</v>
      </c>
      <c r="M4665" t="s">
        <v>1684</v>
      </c>
      <c r="N4665" s="1" t="s">
        <v>1635</v>
      </c>
    </row>
    <row r="4666" spans="1:14" x14ac:dyDescent="0.25">
      <c r="A4666" s="2">
        <v>42504</v>
      </c>
      <c r="B4666" s="3">
        <v>45569</v>
      </c>
      <c r="C4666" s="4">
        <f>+WEEKNUM(B4666)</f>
        <v>40</v>
      </c>
      <c r="D4666" s="4">
        <f>+MONTH(Tabla4[[#This Row],[FECHA]])</f>
        <v>10</v>
      </c>
      <c r="E4666" s="4">
        <f>+YEAR(B4666)</f>
        <v>2024</v>
      </c>
      <c r="F4666" t="s">
        <v>25287</v>
      </c>
      <c r="H4666" t="s">
        <v>8</v>
      </c>
      <c r="I4666" t="s">
        <v>130</v>
      </c>
      <c r="J4666" t="s">
        <v>8684</v>
      </c>
      <c r="K4666" s="2">
        <v>1056613150</v>
      </c>
      <c r="L4666" t="s">
        <v>198</v>
      </c>
      <c r="M4666" t="s">
        <v>37</v>
      </c>
      <c r="N4666" s="1" t="s">
        <v>1635</v>
      </c>
    </row>
    <row r="4667" spans="1:14" x14ac:dyDescent="0.25">
      <c r="A4667" s="2">
        <v>42505</v>
      </c>
      <c r="B4667" s="3">
        <v>45569</v>
      </c>
      <c r="C4667" s="4">
        <f>+WEEKNUM(B4667)</f>
        <v>40</v>
      </c>
      <c r="D4667" s="4">
        <f>+MONTH(Tabla4[[#This Row],[FECHA]])</f>
        <v>10</v>
      </c>
      <c r="E4667" s="4">
        <f>+YEAR(B4667)</f>
        <v>2024</v>
      </c>
      <c r="F4667" t="s">
        <v>25287</v>
      </c>
      <c r="H4667" t="s">
        <v>21</v>
      </c>
      <c r="I4667" t="s">
        <v>30</v>
      </c>
      <c r="J4667" t="s">
        <v>28200</v>
      </c>
      <c r="K4667" s="2">
        <v>1018511480</v>
      </c>
      <c r="L4667" t="s">
        <v>55</v>
      </c>
      <c r="M4667" t="s">
        <v>1684</v>
      </c>
      <c r="N4667" s="1" t="s">
        <v>1635</v>
      </c>
    </row>
    <row r="4668" spans="1:14" x14ac:dyDescent="0.25">
      <c r="A4668" s="2">
        <v>71272</v>
      </c>
      <c r="B4668" s="3" t="s">
        <v>28199</v>
      </c>
      <c r="C4668" s="4">
        <f>+WEEKNUM(Tabla4[[#This Row],[FECHA]])</f>
        <v>42</v>
      </c>
      <c r="D4668" s="4">
        <f>+MONTH(Tabla4[[#This Row],[FECHA]])</f>
        <v>10</v>
      </c>
      <c r="E4668" s="4">
        <f>+YEAR(B4668)</f>
        <v>2025</v>
      </c>
      <c r="F4668" t="s">
        <v>10528</v>
      </c>
      <c r="H4668" t="s">
        <v>275</v>
      </c>
      <c r="I4668" t="s">
        <v>16</v>
      </c>
      <c r="J4668" t="s">
        <v>5305</v>
      </c>
      <c r="K4668" s="2">
        <v>1042998951</v>
      </c>
      <c r="L4668" t="s">
        <v>55</v>
      </c>
      <c r="M4668" t="s">
        <v>2115</v>
      </c>
      <c r="N4668" s="1" t="s">
        <v>246</v>
      </c>
    </row>
    <row r="4669" spans="1:14" x14ac:dyDescent="0.25">
      <c r="A4669" s="2">
        <v>71276</v>
      </c>
      <c r="B4669" s="3" t="s">
        <v>28198</v>
      </c>
      <c r="C4669" s="4">
        <f>+WEEKNUM(Tabla4[[#This Row],[FECHA]])</f>
        <v>42</v>
      </c>
      <c r="D4669" s="4">
        <f>+MONTH(Tabla4[[#This Row],[FECHA]])</f>
        <v>10</v>
      </c>
      <c r="E4669" s="4">
        <f>+YEAR(B4669)</f>
        <v>2025</v>
      </c>
      <c r="F4669" t="s">
        <v>10931</v>
      </c>
      <c r="H4669" t="s">
        <v>8</v>
      </c>
      <c r="I4669" t="s">
        <v>16</v>
      </c>
      <c r="J4669" t="s">
        <v>12165</v>
      </c>
      <c r="K4669" s="2">
        <v>79592906</v>
      </c>
      <c r="L4669" t="s">
        <v>55</v>
      </c>
      <c r="M4669" t="s">
        <v>255</v>
      </c>
      <c r="N4669" s="1" t="s">
        <v>246</v>
      </c>
    </row>
    <row r="4670" spans="1:14" x14ac:dyDescent="0.25">
      <c r="A4670" s="2">
        <v>71278</v>
      </c>
      <c r="B4670" s="3" t="s">
        <v>28197</v>
      </c>
      <c r="C4670" s="4">
        <f>+WEEKNUM(Tabla4[[#This Row],[FECHA]])</f>
        <v>42</v>
      </c>
      <c r="D4670" s="4">
        <f>+MONTH(Tabla4[[#This Row],[FECHA]])</f>
        <v>10</v>
      </c>
      <c r="E4670" s="4">
        <f>+YEAR(B4670)</f>
        <v>2025</v>
      </c>
      <c r="F4670" t="s">
        <v>10528</v>
      </c>
      <c r="G4670" t="s">
        <v>28196</v>
      </c>
      <c r="H4670" t="s">
        <v>8</v>
      </c>
      <c r="I4670" t="s">
        <v>30</v>
      </c>
      <c r="J4670" t="s">
        <v>14329</v>
      </c>
      <c r="K4670" s="2">
        <v>1010169912</v>
      </c>
      <c r="L4670" t="s">
        <v>38</v>
      </c>
      <c r="N4670" s="1" t="s">
        <v>246</v>
      </c>
    </row>
    <row r="4671" spans="1:14" x14ac:dyDescent="0.25">
      <c r="A4671" s="2">
        <v>71281</v>
      </c>
      <c r="B4671" s="3" t="s">
        <v>28195</v>
      </c>
      <c r="C4671" s="4">
        <f>+WEEKNUM(Tabla4[[#This Row],[FECHA]])</f>
        <v>42</v>
      </c>
      <c r="D4671" s="4">
        <f>+MONTH(Tabla4[[#This Row],[FECHA]])</f>
        <v>10</v>
      </c>
      <c r="E4671" s="4">
        <f>+YEAR(B4671)</f>
        <v>2025</v>
      </c>
      <c r="F4671" t="s">
        <v>11153</v>
      </c>
      <c r="H4671" t="s">
        <v>3</v>
      </c>
      <c r="I4671" t="s">
        <v>30</v>
      </c>
      <c r="J4671" t="s">
        <v>547</v>
      </c>
      <c r="K4671" s="2">
        <v>80736867</v>
      </c>
      <c r="L4671" t="s">
        <v>1</v>
      </c>
      <c r="N4671" s="1" t="s">
        <v>246</v>
      </c>
    </row>
    <row r="4672" spans="1:14" x14ac:dyDescent="0.25">
      <c r="A4672" s="2">
        <v>71284</v>
      </c>
      <c r="B4672" s="3" t="s">
        <v>28194</v>
      </c>
      <c r="C4672" s="4">
        <f>+WEEKNUM(Tabla4[[#This Row],[FECHA]])</f>
        <v>42</v>
      </c>
      <c r="D4672" s="4">
        <f>+MONTH(Tabla4[[#This Row],[FECHA]])</f>
        <v>10</v>
      </c>
      <c r="E4672" s="4">
        <f>+YEAR(B4672)</f>
        <v>2025</v>
      </c>
      <c r="F4672" t="s">
        <v>11155</v>
      </c>
      <c r="H4672" t="s">
        <v>8</v>
      </c>
      <c r="I4672" t="s">
        <v>33</v>
      </c>
      <c r="J4672" t="s">
        <v>3899</v>
      </c>
      <c r="K4672" s="2">
        <v>1032490990</v>
      </c>
      <c r="L4672" t="s">
        <v>55</v>
      </c>
      <c r="M4672" t="s">
        <v>2115</v>
      </c>
      <c r="N4672" s="1" t="s">
        <v>246</v>
      </c>
    </row>
    <row r="4673" spans="1:14" x14ac:dyDescent="0.25">
      <c r="A4673" s="2">
        <v>71287</v>
      </c>
      <c r="B4673" s="3" t="s">
        <v>28193</v>
      </c>
      <c r="C4673" s="4">
        <f>+WEEKNUM(Tabla4[[#This Row],[FECHA]])</f>
        <v>42</v>
      </c>
      <c r="D4673" s="4">
        <f>+MONTH(Tabla4[[#This Row],[FECHA]])</f>
        <v>10</v>
      </c>
      <c r="E4673" s="4">
        <f>+YEAR(B4673)</f>
        <v>2025</v>
      </c>
      <c r="F4673" t="s">
        <v>11153</v>
      </c>
      <c r="H4673" t="s">
        <v>8</v>
      </c>
      <c r="I4673" t="s">
        <v>130</v>
      </c>
      <c r="J4673" t="s">
        <v>406</v>
      </c>
      <c r="K4673" s="2">
        <v>1033701689</v>
      </c>
      <c r="L4673" t="s">
        <v>55</v>
      </c>
      <c r="M4673" t="s">
        <v>259</v>
      </c>
      <c r="N4673" s="1" t="s">
        <v>246</v>
      </c>
    </row>
    <row r="4674" spans="1:14" x14ac:dyDescent="0.25">
      <c r="A4674" s="2">
        <v>71299</v>
      </c>
      <c r="B4674" s="3" t="s">
        <v>28192</v>
      </c>
      <c r="C4674" s="4">
        <f>+WEEKNUM(Tabla4[[#This Row],[FECHA]])</f>
        <v>42</v>
      </c>
      <c r="D4674" s="4">
        <f>+MONTH(Tabla4[[#This Row],[FECHA]])</f>
        <v>10</v>
      </c>
      <c r="E4674" s="4">
        <f>+YEAR(B4674)</f>
        <v>2025</v>
      </c>
      <c r="F4674" t="s">
        <v>11153</v>
      </c>
      <c r="H4674" t="s">
        <v>21</v>
      </c>
      <c r="I4674" t="s">
        <v>16</v>
      </c>
      <c r="J4674" t="s">
        <v>28191</v>
      </c>
      <c r="K4674" s="2">
        <v>80110436</v>
      </c>
      <c r="L4674" t="s">
        <v>1</v>
      </c>
      <c r="N4674" s="1" t="s">
        <v>246</v>
      </c>
    </row>
    <row r="4675" spans="1:14" x14ac:dyDescent="0.25">
      <c r="A4675" s="2">
        <v>42317</v>
      </c>
      <c r="B4675" s="3">
        <v>45568</v>
      </c>
      <c r="C4675" s="4">
        <f>+WEEKNUM(B4675)</f>
        <v>40</v>
      </c>
      <c r="D4675" s="4">
        <f>+MONTH(Tabla4[[#This Row],[FECHA]])</f>
        <v>10</v>
      </c>
      <c r="E4675" s="4">
        <f>+YEAR(B4675)</f>
        <v>2024</v>
      </c>
      <c r="F4675" t="s">
        <v>25283</v>
      </c>
      <c r="G4675" t="s">
        <v>28190</v>
      </c>
      <c r="H4675" t="s">
        <v>3118</v>
      </c>
      <c r="I4675" t="s">
        <v>33</v>
      </c>
      <c r="J4675" t="s">
        <v>4078</v>
      </c>
      <c r="K4675" s="2">
        <v>1031125377</v>
      </c>
      <c r="L4675" t="s">
        <v>38</v>
      </c>
      <c r="M4675" t="s">
        <v>2135</v>
      </c>
      <c r="N4675" s="1" t="s">
        <v>2098</v>
      </c>
    </row>
    <row r="4676" spans="1:14" x14ac:dyDescent="0.25">
      <c r="A4676" s="2">
        <v>42318</v>
      </c>
      <c r="B4676" s="3">
        <v>45568</v>
      </c>
      <c r="C4676" s="4">
        <f>+WEEKNUM(B4676)</f>
        <v>40</v>
      </c>
      <c r="D4676" s="4">
        <f>+MONTH(Tabla4[[#This Row],[FECHA]])</f>
        <v>10</v>
      </c>
      <c r="E4676" s="4">
        <f>+YEAR(B4676)</f>
        <v>2024</v>
      </c>
      <c r="F4676" t="s">
        <v>25280</v>
      </c>
      <c r="H4676" t="s">
        <v>3</v>
      </c>
      <c r="I4676" t="s">
        <v>33</v>
      </c>
      <c r="J4676" t="s">
        <v>13075</v>
      </c>
      <c r="K4676" s="2">
        <v>1020781234</v>
      </c>
      <c r="L4676" t="s">
        <v>55</v>
      </c>
      <c r="M4676" t="s">
        <v>937</v>
      </c>
      <c r="N4676" s="1" t="s">
        <v>2098</v>
      </c>
    </row>
    <row r="4677" spans="1:14" x14ac:dyDescent="0.25">
      <c r="A4677" s="2">
        <v>42319</v>
      </c>
      <c r="B4677" s="3">
        <v>45568</v>
      </c>
      <c r="C4677" s="4">
        <f>+WEEKNUM(B4677)</f>
        <v>40</v>
      </c>
      <c r="D4677" s="4">
        <f>+MONTH(Tabla4[[#This Row],[FECHA]])</f>
        <v>10</v>
      </c>
      <c r="E4677" s="4">
        <f>+YEAR(B4677)</f>
        <v>2024</v>
      </c>
      <c r="F4677" t="s">
        <v>25280</v>
      </c>
      <c r="H4677" t="s">
        <v>3</v>
      </c>
      <c r="I4677" t="s">
        <v>33</v>
      </c>
      <c r="J4677" t="s">
        <v>24768</v>
      </c>
      <c r="K4677" s="2">
        <v>1010248266</v>
      </c>
      <c r="L4677" t="s">
        <v>256</v>
      </c>
      <c r="M4677" t="s">
        <v>937</v>
      </c>
      <c r="N4677" s="1" t="s">
        <v>2098</v>
      </c>
    </row>
    <row r="4678" spans="1:14" x14ac:dyDescent="0.25">
      <c r="A4678" s="2">
        <v>42324</v>
      </c>
      <c r="B4678" s="3">
        <v>45568</v>
      </c>
      <c r="C4678" s="4">
        <f>+WEEKNUM(B4678)</f>
        <v>40</v>
      </c>
      <c r="D4678" s="4">
        <f>+MONTH(Tabla4[[#This Row],[FECHA]])</f>
        <v>10</v>
      </c>
      <c r="E4678" s="4">
        <f>+YEAR(B4678)</f>
        <v>2024</v>
      </c>
      <c r="F4678" t="s">
        <v>25287</v>
      </c>
      <c r="H4678" t="s">
        <v>3</v>
      </c>
      <c r="I4678" t="s">
        <v>16</v>
      </c>
      <c r="J4678" t="s">
        <v>2567</v>
      </c>
      <c r="K4678" s="2">
        <v>1020815651</v>
      </c>
      <c r="L4678" t="s">
        <v>198</v>
      </c>
      <c r="M4678" t="s">
        <v>937</v>
      </c>
      <c r="N4678" s="1" t="s">
        <v>2098</v>
      </c>
    </row>
    <row r="4679" spans="1:14" x14ac:dyDescent="0.25">
      <c r="A4679" s="2">
        <v>42325</v>
      </c>
      <c r="B4679" s="3">
        <v>45568</v>
      </c>
      <c r="C4679" s="4">
        <f>+WEEKNUM(B4679)</f>
        <v>40</v>
      </c>
      <c r="D4679" s="4">
        <f>+MONTH(Tabla4[[#This Row],[FECHA]])</f>
        <v>10</v>
      </c>
      <c r="E4679" s="4">
        <f>+YEAR(B4679)</f>
        <v>2024</v>
      </c>
      <c r="F4679" t="s">
        <v>25294</v>
      </c>
      <c r="G4679" t="s">
        <v>28189</v>
      </c>
      <c r="H4679" t="s">
        <v>8</v>
      </c>
      <c r="I4679" t="s">
        <v>33</v>
      </c>
      <c r="J4679" t="s">
        <v>3015</v>
      </c>
      <c r="K4679" s="2">
        <v>1015482874</v>
      </c>
      <c r="L4679" t="s">
        <v>38</v>
      </c>
      <c r="M4679" t="s">
        <v>937</v>
      </c>
      <c r="N4679" s="1" t="s">
        <v>2098</v>
      </c>
    </row>
    <row r="4680" spans="1:14" x14ac:dyDescent="0.25">
      <c r="A4680" s="2">
        <v>42328</v>
      </c>
      <c r="B4680" s="3">
        <v>45568</v>
      </c>
      <c r="C4680" s="4">
        <f>+WEEKNUM(B4680)</f>
        <v>40</v>
      </c>
      <c r="D4680" s="4">
        <f>+MONTH(Tabla4[[#This Row],[FECHA]])</f>
        <v>10</v>
      </c>
      <c r="E4680" s="4">
        <f>+YEAR(B4680)</f>
        <v>2024</v>
      </c>
      <c r="F4680" t="s">
        <v>25280</v>
      </c>
      <c r="G4680" t="s">
        <v>28188</v>
      </c>
      <c r="H4680" t="s">
        <v>8</v>
      </c>
      <c r="I4680" t="s">
        <v>130</v>
      </c>
      <c r="J4680" t="s">
        <v>28187</v>
      </c>
      <c r="K4680" s="2">
        <v>1023011568</v>
      </c>
      <c r="L4680" t="s">
        <v>38</v>
      </c>
      <c r="M4680" t="s">
        <v>909</v>
      </c>
      <c r="N4680" s="1" t="s">
        <v>2098</v>
      </c>
    </row>
    <row r="4681" spans="1:14" x14ac:dyDescent="0.25">
      <c r="A4681" s="2">
        <v>42331</v>
      </c>
      <c r="B4681" s="3">
        <v>45568</v>
      </c>
      <c r="C4681" s="4">
        <f>+WEEKNUM(B4681)</f>
        <v>40</v>
      </c>
      <c r="D4681" s="4">
        <f>+MONTH(Tabla4[[#This Row],[FECHA]])</f>
        <v>10</v>
      </c>
      <c r="E4681" s="4">
        <f>+YEAR(B4681)</f>
        <v>2024</v>
      </c>
      <c r="F4681" t="s">
        <v>25287</v>
      </c>
      <c r="H4681" t="s">
        <v>3</v>
      </c>
      <c r="I4681" t="s">
        <v>130</v>
      </c>
      <c r="J4681" t="s">
        <v>6592</v>
      </c>
      <c r="K4681" s="2">
        <v>1020845520</v>
      </c>
      <c r="L4681" t="s">
        <v>256</v>
      </c>
      <c r="M4681" t="s">
        <v>2135</v>
      </c>
      <c r="N4681" s="1" t="s">
        <v>2098</v>
      </c>
    </row>
    <row r="4682" spans="1:14" x14ac:dyDescent="0.25">
      <c r="A4682" s="2">
        <v>42344</v>
      </c>
      <c r="B4682" s="3">
        <v>45568</v>
      </c>
      <c r="C4682" s="4">
        <f>+WEEKNUM(B4682)</f>
        <v>40</v>
      </c>
      <c r="D4682" s="4">
        <f>+MONTH(Tabla4[[#This Row],[FECHA]])</f>
        <v>10</v>
      </c>
      <c r="E4682" s="4">
        <f>+YEAR(B4682)</f>
        <v>2024</v>
      </c>
      <c r="F4682" t="s">
        <v>25280</v>
      </c>
      <c r="H4682" t="s">
        <v>21</v>
      </c>
      <c r="I4682" t="s">
        <v>33</v>
      </c>
      <c r="J4682" t="s">
        <v>28186</v>
      </c>
      <c r="K4682" s="2">
        <v>1049609321</v>
      </c>
      <c r="L4682" t="s">
        <v>2922</v>
      </c>
      <c r="M4682" t="s">
        <v>987</v>
      </c>
      <c r="N4682" s="1" t="s">
        <v>2098</v>
      </c>
    </row>
    <row r="4683" spans="1:14" x14ac:dyDescent="0.25">
      <c r="A4683" s="2">
        <v>42354</v>
      </c>
      <c r="B4683" s="3">
        <v>45568</v>
      </c>
      <c r="C4683" s="4">
        <f>+WEEKNUM(B4683)</f>
        <v>40</v>
      </c>
      <c r="D4683" s="4">
        <f>+MONTH(Tabla4[[#This Row],[FECHA]])</f>
        <v>10</v>
      </c>
      <c r="E4683" s="4">
        <f>+YEAR(B4683)</f>
        <v>2024</v>
      </c>
      <c r="F4683" t="s">
        <v>25283</v>
      </c>
      <c r="H4683" t="s">
        <v>21</v>
      </c>
      <c r="I4683" t="s">
        <v>16</v>
      </c>
      <c r="J4683" t="s">
        <v>14097</v>
      </c>
      <c r="K4683" s="2">
        <v>1136886518</v>
      </c>
      <c r="L4683" t="s">
        <v>55</v>
      </c>
      <c r="M4683" t="s">
        <v>2106</v>
      </c>
      <c r="N4683" s="1" t="s">
        <v>2098</v>
      </c>
    </row>
    <row r="4684" spans="1:14" x14ac:dyDescent="0.25">
      <c r="A4684" s="2">
        <v>42355</v>
      </c>
      <c r="B4684" s="3">
        <v>45568</v>
      </c>
      <c r="C4684" s="4">
        <f>+WEEKNUM(B4684)</f>
        <v>40</v>
      </c>
      <c r="D4684" s="4">
        <f>+MONTH(Tabla4[[#This Row],[FECHA]])</f>
        <v>10</v>
      </c>
      <c r="E4684" s="4">
        <f>+YEAR(B4684)</f>
        <v>2024</v>
      </c>
      <c r="F4684" t="s">
        <v>25287</v>
      </c>
      <c r="H4684" t="s">
        <v>3</v>
      </c>
      <c r="I4684" t="s">
        <v>130</v>
      </c>
      <c r="J4684" t="s">
        <v>28185</v>
      </c>
      <c r="K4684" s="2">
        <v>1072920657</v>
      </c>
      <c r="L4684" t="s">
        <v>58</v>
      </c>
      <c r="M4684" t="s">
        <v>937</v>
      </c>
      <c r="N4684" s="1" t="s">
        <v>2098</v>
      </c>
    </row>
    <row r="4685" spans="1:14" x14ac:dyDescent="0.25">
      <c r="A4685" s="2">
        <v>42357</v>
      </c>
      <c r="B4685" s="3">
        <v>45568</v>
      </c>
      <c r="C4685" s="4">
        <f>+WEEKNUM(B4685)</f>
        <v>40</v>
      </c>
      <c r="D4685" s="4">
        <f>+MONTH(Tabla4[[#This Row],[FECHA]])</f>
        <v>10</v>
      </c>
      <c r="E4685" s="4">
        <f>+YEAR(B4685)</f>
        <v>2024</v>
      </c>
      <c r="F4685" t="s">
        <v>25280</v>
      </c>
      <c r="H4685" t="s">
        <v>3</v>
      </c>
      <c r="I4685" t="s">
        <v>16</v>
      </c>
      <c r="J4685" t="s">
        <v>3470</v>
      </c>
      <c r="K4685" s="2">
        <v>80432897</v>
      </c>
      <c r="L4685" t="s">
        <v>58</v>
      </c>
      <c r="M4685" t="s">
        <v>909</v>
      </c>
      <c r="N4685" s="1" t="s">
        <v>2098</v>
      </c>
    </row>
    <row r="4686" spans="1:14" x14ac:dyDescent="0.25">
      <c r="A4686" s="2">
        <v>42362</v>
      </c>
      <c r="B4686" s="3">
        <v>45568</v>
      </c>
      <c r="C4686" s="4">
        <f>+WEEKNUM(B4686)</f>
        <v>40</v>
      </c>
      <c r="D4686" s="4">
        <f>+MONTH(Tabla4[[#This Row],[FECHA]])</f>
        <v>10</v>
      </c>
      <c r="E4686" s="4">
        <f>+YEAR(B4686)</f>
        <v>2024</v>
      </c>
      <c r="F4686" t="s">
        <v>25283</v>
      </c>
      <c r="G4686" t="s">
        <v>28184</v>
      </c>
      <c r="H4686" t="s">
        <v>3118</v>
      </c>
      <c r="I4686" t="s">
        <v>33</v>
      </c>
      <c r="J4686" t="s">
        <v>2142</v>
      </c>
      <c r="K4686" s="2">
        <v>655551</v>
      </c>
      <c r="L4686" t="s">
        <v>38</v>
      </c>
      <c r="M4686" t="s">
        <v>937</v>
      </c>
      <c r="N4686" s="1" t="s">
        <v>2098</v>
      </c>
    </row>
    <row r="4687" spans="1:14" x14ac:dyDescent="0.25">
      <c r="A4687" s="2">
        <v>42363</v>
      </c>
      <c r="B4687" s="3">
        <v>45568</v>
      </c>
      <c r="C4687" s="4">
        <f>+WEEKNUM(B4687)</f>
        <v>40</v>
      </c>
      <c r="D4687" s="4">
        <f>+MONTH(Tabla4[[#This Row],[FECHA]])</f>
        <v>10</v>
      </c>
      <c r="E4687" s="4">
        <f>+YEAR(B4687)</f>
        <v>2024</v>
      </c>
      <c r="F4687" t="s">
        <v>25283</v>
      </c>
      <c r="G4687" t="s">
        <v>28183</v>
      </c>
      <c r="H4687" t="s">
        <v>3118</v>
      </c>
      <c r="I4687" t="s">
        <v>16</v>
      </c>
      <c r="J4687" t="s">
        <v>16463</v>
      </c>
      <c r="K4687" s="2">
        <v>79880859</v>
      </c>
      <c r="L4687" t="s">
        <v>38</v>
      </c>
      <c r="M4687" t="s">
        <v>2106</v>
      </c>
      <c r="N4687" s="1" t="s">
        <v>2098</v>
      </c>
    </row>
    <row r="4688" spans="1:14" x14ac:dyDescent="0.25">
      <c r="A4688" s="2">
        <v>42368</v>
      </c>
      <c r="B4688" s="3">
        <v>45568</v>
      </c>
      <c r="C4688" s="4">
        <f>+WEEKNUM(B4688)</f>
        <v>40</v>
      </c>
      <c r="D4688" s="4">
        <f>+MONTH(Tabla4[[#This Row],[FECHA]])</f>
        <v>10</v>
      </c>
      <c r="E4688" s="4">
        <f>+YEAR(B4688)</f>
        <v>2024</v>
      </c>
      <c r="F4688" t="s">
        <v>25280</v>
      </c>
      <c r="H4688" t="s">
        <v>21</v>
      </c>
      <c r="I4688" t="s">
        <v>130</v>
      </c>
      <c r="J4688" t="s">
        <v>28182</v>
      </c>
      <c r="K4688" s="2">
        <v>1020811662</v>
      </c>
      <c r="L4688" t="s">
        <v>76</v>
      </c>
      <c r="M4688" t="s">
        <v>2106</v>
      </c>
      <c r="N4688" s="1" t="s">
        <v>2098</v>
      </c>
    </row>
    <row r="4689" spans="1:14" x14ac:dyDescent="0.25">
      <c r="A4689" s="2">
        <v>42372</v>
      </c>
      <c r="B4689" s="3">
        <v>45568</v>
      </c>
      <c r="C4689" s="4">
        <f>+WEEKNUM(B4689)</f>
        <v>40</v>
      </c>
      <c r="D4689" s="4">
        <f>+MONTH(Tabla4[[#This Row],[FECHA]])</f>
        <v>10</v>
      </c>
      <c r="E4689" s="4">
        <f>+YEAR(B4689)</f>
        <v>2024</v>
      </c>
      <c r="F4689" t="s">
        <v>25280</v>
      </c>
      <c r="G4689" t="s">
        <v>28181</v>
      </c>
      <c r="H4689" t="s">
        <v>8</v>
      </c>
      <c r="I4689" t="s">
        <v>33</v>
      </c>
      <c r="J4689" t="s">
        <v>7653</v>
      </c>
      <c r="K4689" s="2">
        <v>53062734</v>
      </c>
      <c r="L4689" t="s">
        <v>38</v>
      </c>
      <c r="M4689" t="s">
        <v>987</v>
      </c>
      <c r="N4689" s="1" t="s">
        <v>2098</v>
      </c>
    </row>
    <row r="4690" spans="1:14" x14ac:dyDescent="0.25">
      <c r="A4690" s="2">
        <v>42373</v>
      </c>
      <c r="B4690" s="3">
        <v>45568</v>
      </c>
      <c r="C4690" s="4">
        <f>+WEEKNUM(B4690)</f>
        <v>40</v>
      </c>
      <c r="D4690" s="4">
        <f>+MONTH(Tabla4[[#This Row],[FECHA]])</f>
        <v>10</v>
      </c>
      <c r="E4690" s="4">
        <f>+YEAR(B4690)</f>
        <v>2024</v>
      </c>
      <c r="F4690" t="s">
        <v>25280</v>
      </c>
      <c r="H4690" t="s">
        <v>21</v>
      </c>
      <c r="J4690" t="s">
        <v>28180</v>
      </c>
      <c r="K4690" s="2">
        <v>1032408273</v>
      </c>
      <c r="L4690" t="s">
        <v>58</v>
      </c>
      <c r="M4690" t="s">
        <v>2106</v>
      </c>
      <c r="N4690" s="1" t="s">
        <v>2098</v>
      </c>
    </row>
    <row r="4691" spans="1:14" x14ac:dyDescent="0.25">
      <c r="A4691" s="2">
        <v>42374</v>
      </c>
      <c r="B4691" s="3">
        <v>45568</v>
      </c>
      <c r="C4691" s="4">
        <f>+WEEKNUM(B4691)</f>
        <v>40</v>
      </c>
      <c r="D4691" s="4">
        <f>+MONTH(Tabla4[[#This Row],[FECHA]])</f>
        <v>10</v>
      </c>
      <c r="E4691" s="4">
        <f>+YEAR(B4691)</f>
        <v>2024</v>
      </c>
      <c r="F4691" t="s">
        <v>25283</v>
      </c>
      <c r="G4691" t="s">
        <v>28179</v>
      </c>
      <c r="H4691" t="s">
        <v>3118</v>
      </c>
      <c r="I4691" t="s">
        <v>16</v>
      </c>
      <c r="J4691" t="s">
        <v>4304</v>
      </c>
      <c r="K4691" s="2">
        <v>1140814783</v>
      </c>
      <c r="L4691" t="s">
        <v>38</v>
      </c>
      <c r="M4691" t="s">
        <v>2135</v>
      </c>
      <c r="N4691" s="1" t="s">
        <v>2098</v>
      </c>
    </row>
    <row r="4692" spans="1:14" x14ac:dyDescent="0.25">
      <c r="A4692" s="2">
        <v>42378</v>
      </c>
      <c r="B4692" s="3">
        <v>45568</v>
      </c>
      <c r="C4692" s="4">
        <f>+WEEKNUM(B4692)</f>
        <v>40</v>
      </c>
      <c r="D4692" s="4">
        <f>+MONTH(Tabla4[[#This Row],[FECHA]])</f>
        <v>10</v>
      </c>
      <c r="E4692" s="4">
        <f>+YEAR(B4692)</f>
        <v>2024</v>
      </c>
      <c r="F4692" t="s">
        <v>25294</v>
      </c>
      <c r="G4692" t="s">
        <v>28178</v>
      </c>
      <c r="H4692" t="s">
        <v>8</v>
      </c>
      <c r="I4692" t="s">
        <v>33</v>
      </c>
      <c r="J4692" t="s">
        <v>2652</v>
      </c>
      <c r="K4692" s="2">
        <v>52748078</v>
      </c>
      <c r="L4692" t="s">
        <v>38</v>
      </c>
      <c r="M4692" t="s">
        <v>909</v>
      </c>
      <c r="N4692" s="1" t="s">
        <v>2098</v>
      </c>
    </row>
    <row r="4693" spans="1:14" x14ac:dyDescent="0.25">
      <c r="A4693" s="2">
        <v>42379</v>
      </c>
      <c r="B4693" s="3">
        <v>45568</v>
      </c>
      <c r="C4693" s="4">
        <f>+WEEKNUM(B4693)</f>
        <v>40</v>
      </c>
      <c r="D4693" s="4">
        <f>+MONTH(Tabla4[[#This Row],[FECHA]])</f>
        <v>10</v>
      </c>
      <c r="E4693" s="4">
        <f>+YEAR(B4693)</f>
        <v>2024</v>
      </c>
      <c r="F4693" t="s">
        <v>28177</v>
      </c>
      <c r="H4693" t="s">
        <v>21</v>
      </c>
      <c r="I4693" t="s">
        <v>1138</v>
      </c>
      <c r="J4693" t="s">
        <v>206</v>
      </c>
      <c r="K4693" s="2">
        <v>901127287</v>
      </c>
      <c r="L4693" t="s">
        <v>1</v>
      </c>
      <c r="N4693" s="1" t="s">
        <v>2098</v>
      </c>
    </row>
    <row r="4694" spans="1:14" x14ac:dyDescent="0.25">
      <c r="A4694" s="2">
        <v>42381</v>
      </c>
      <c r="B4694" s="3">
        <v>45568</v>
      </c>
      <c r="C4694" s="4">
        <f>+WEEKNUM(B4694)</f>
        <v>40</v>
      </c>
      <c r="D4694" s="4">
        <f>+MONTH(Tabla4[[#This Row],[FECHA]])</f>
        <v>10</v>
      </c>
      <c r="E4694" s="4">
        <f>+YEAR(B4694)</f>
        <v>2024</v>
      </c>
      <c r="F4694" t="s">
        <v>25280</v>
      </c>
      <c r="H4694" t="s">
        <v>8</v>
      </c>
      <c r="I4694" t="s">
        <v>30</v>
      </c>
      <c r="J4694" t="s">
        <v>11749</v>
      </c>
      <c r="K4694" s="2">
        <v>1031802314</v>
      </c>
      <c r="L4694" t="s">
        <v>49</v>
      </c>
      <c r="M4694" t="s">
        <v>2135</v>
      </c>
      <c r="N4694" s="1" t="s">
        <v>2098</v>
      </c>
    </row>
    <row r="4695" spans="1:14" x14ac:dyDescent="0.25">
      <c r="A4695" s="2">
        <v>42384</v>
      </c>
      <c r="B4695" s="3">
        <v>45568</v>
      </c>
      <c r="C4695" s="4">
        <f>+WEEKNUM(B4695)</f>
        <v>40</v>
      </c>
      <c r="D4695" s="4">
        <f>+MONTH(Tabla4[[#This Row],[FECHA]])</f>
        <v>10</v>
      </c>
      <c r="E4695" s="4">
        <f>+YEAR(B4695)</f>
        <v>2024</v>
      </c>
      <c r="F4695" t="s">
        <v>25283</v>
      </c>
      <c r="H4695" t="s">
        <v>21</v>
      </c>
      <c r="I4695" t="s">
        <v>30</v>
      </c>
      <c r="J4695" t="s">
        <v>28176</v>
      </c>
      <c r="K4695" s="2">
        <v>1020769195</v>
      </c>
      <c r="L4695" t="s">
        <v>49</v>
      </c>
      <c r="M4695" t="s">
        <v>2106</v>
      </c>
      <c r="N4695" s="1" t="s">
        <v>2098</v>
      </c>
    </row>
    <row r="4696" spans="1:14" x14ac:dyDescent="0.25">
      <c r="A4696" s="2">
        <v>42389</v>
      </c>
      <c r="B4696" s="3">
        <v>45568</v>
      </c>
      <c r="C4696" s="4">
        <f>+WEEKNUM(B4696)</f>
        <v>40</v>
      </c>
      <c r="D4696" s="4">
        <f>+MONTH(Tabla4[[#This Row],[FECHA]])</f>
        <v>10</v>
      </c>
      <c r="E4696" s="4">
        <f>+YEAR(B4696)</f>
        <v>2024</v>
      </c>
      <c r="F4696" t="s">
        <v>25280</v>
      </c>
      <c r="H4696" t="s">
        <v>3</v>
      </c>
      <c r="I4696" t="s">
        <v>33</v>
      </c>
      <c r="J4696" t="s">
        <v>22327</v>
      </c>
      <c r="K4696" s="2">
        <v>79939289</v>
      </c>
      <c r="L4696" t="s">
        <v>55</v>
      </c>
      <c r="M4696" t="s">
        <v>909</v>
      </c>
      <c r="N4696" s="1" t="s">
        <v>2098</v>
      </c>
    </row>
    <row r="4697" spans="1:14" x14ac:dyDescent="0.25">
      <c r="A4697" s="2">
        <v>42390</v>
      </c>
      <c r="B4697" s="3">
        <v>45568</v>
      </c>
      <c r="C4697" s="4">
        <f>+WEEKNUM(B4697)</f>
        <v>40</v>
      </c>
      <c r="D4697" s="4">
        <f>+MONTH(Tabla4[[#This Row],[FECHA]])</f>
        <v>10</v>
      </c>
      <c r="E4697" s="4">
        <f>+YEAR(B4697)</f>
        <v>2024</v>
      </c>
      <c r="F4697" t="s">
        <v>25280</v>
      </c>
      <c r="G4697" t="s">
        <v>28175</v>
      </c>
      <c r="H4697" t="s">
        <v>3</v>
      </c>
      <c r="I4697" t="s">
        <v>30</v>
      </c>
      <c r="J4697" t="s">
        <v>28174</v>
      </c>
      <c r="K4697" s="2">
        <v>37505901</v>
      </c>
      <c r="L4697" t="s">
        <v>38</v>
      </c>
      <c r="M4697" t="s">
        <v>909</v>
      </c>
      <c r="N4697" s="1" t="s">
        <v>2098</v>
      </c>
    </row>
    <row r="4698" spans="1:14" x14ac:dyDescent="0.25">
      <c r="A4698" s="2">
        <v>42392</v>
      </c>
      <c r="B4698" s="3">
        <v>45568</v>
      </c>
      <c r="C4698" s="4">
        <f>+WEEKNUM(B4698)</f>
        <v>40</v>
      </c>
      <c r="D4698" s="4">
        <f>+MONTH(Tabla4[[#This Row],[FECHA]])</f>
        <v>10</v>
      </c>
      <c r="E4698" s="4">
        <f>+YEAR(B4698)</f>
        <v>2024</v>
      </c>
      <c r="F4698" t="s">
        <v>25294</v>
      </c>
      <c r="G4698" t="s">
        <v>28173</v>
      </c>
      <c r="H4698" t="s">
        <v>133</v>
      </c>
      <c r="I4698" t="s">
        <v>33</v>
      </c>
      <c r="J4698" t="s">
        <v>3683</v>
      </c>
      <c r="K4698" s="2">
        <v>1098602412</v>
      </c>
      <c r="L4698" t="s">
        <v>38</v>
      </c>
      <c r="M4698" t="s">
        <v>2106</v>
      </c>
      <c r="N4698" s="1" t="s">
        <v>2098</v>
      </c>
    </row>
    <row r="4699" spans="1:14" x14ac:dyDescent="0.25">
      <c r="A4699" s="2">
        <v>42330</v>
      </c>
      <c r="B4699" s="3">
        <v>45568</v>
      </c>
      <c r="C4699" s="4">
        <f>+WEEKNUM(B4699)</f>
        <v>40</v>
      </c>
      <c r="D4699" s="4">
        <f>+MONTH(Tabla4[[#This Row],[FECHA]])</f>
        <v>10</v>
      </c>
      <c r="E4699" s="4">
        <f>+YEAR(B4699)</f>
        <v>2024</v>
      </c>
      <c r="F4699" t="s">
        <v>25287</v>
      </c>
      <c r="G4699" t="s">
        <v>28172</v>
      </c>
      <c r="H4699" t="s">
        <v>8</v>
      </c>
      <c r="I4699" t="s">
        <v>30</v>
      </c>
      <c r="J4699" t="s">
        <v>28171</v>
      </c>
      <c r="K4699" s="2">
        <v>1014296766</v>
      </c>
      <c r="L4699" t="s">
        <v>38</v>
      </c>
      <c r="M4699" t="s">
        <v>987</v>
      </c>
      <c r="N4699" s="1" t="s">
        <v>901</v>
      </c>
    </row>
    <row r="4700" spans="1:14" x14ac:dyDescent="0.25">
      <c r="A4700" s="2">
        <v>42338</v>
      </c>
      <c r="B4700" s="3">
        <v>45568</v>
      </c>
      <c r="C4700" s="4">
        <f>+WEEKNUM(B4700)</f>
        <v>40</v>
      </c>
      <c r="D4700" s="4">
        <f>+MONTH(Tabla4[[#This Row],[FECHA]])</f>
        <v>10</v>
      </c>
      <c r="E4700" s="4">
        <f>+YEAR(B4700)</f>
        <v>2024</v>
      </c>
      <c r="F4700" t="s">
        <v>25287</v>
      </c>
      <c r="H4700" t="s">
        <v>8</v>
      </c>
      <c r="I4700" t="s">
        <v>16</v>
      </c>
      <c r="J4700" t="s">
        <v>28170</v>
      </c>
      <c r="K4700" s="2">
        <v>1020784094</v>
      </c>
      <c r="L4700" t="s">
        <v>58</v>
      </c>
      <c r="M4700" t="s">
        <v>987</v>
      </c>
      <c r="N4700" s="1" t="s">
        <v>901</v>
      </c>
    </row>
    <row r="4701" spans="1:14" x14ac:dyDescent="0.25">
      <c r="A4701" s="2">
        <v>42351</v>
      </c>
      <c r="B4701" s="3">
        <v>45568</v>
      </c>
      <c r="C4701" s="4">
        <f>+WEEKNUM(B4701)</f>
        <v>40</v>
      </c>
      <c r="D4701" s="4">
        <f>+MONTH(Tabla4[[#This Row],[FECHA]])</f>
        <v>10</v>
      </c>
      <c r="E4701" s="4">
        <f>+YEAR(B4701)</f>
        <v>2024</v>
      </c>
      <c r="F4701" t="s">
        <v>25280</v>
      </c>
      <c r="G4701" t="s">
        <v>28169</v>
      </c>
      <c r="H4701" t="s">
        <v>3</v>
      </c>
      <c r="I4701" t="s">
        <v>130</v>
      </c>
      <c r="J4701" t="s">
        <v>28168</v>
      </c>
      <c r="K4701" s="2">
        <v>1016092622</v>
      </c>
      <c r="L4701" t="s">
        <v>38</v>
      </c>
      <c r="M4701" t="s">
        <v>987</v>
      </c>
      <c r="N4701" s="1" t="s">
        <v>901</v>
      </c>
    </row>
    <row r="4702" spans="1:14" x14ac:dyDescent="0.25">
      <c r="A4702" s="2">
        <v>42358</v>
      </c>
      <c r="B4702" s="3">
        <v>45568</v>
      </c>
      <c r="C4702" s="4">
        <f>+WEEKNUM(B4702)</f>
        <v>40</v>
      </c>
      <c r="D4702" s="4">
        <f>+MONTH(Tabla4[[#This Row],[FECHA]])</f>
        <v>10</v>
      </c>
      <c r="E4702" s="4">
        <f>+YEAR(B4702)</f>
        <v>2024</v>
      </c>
      <c r="F4702" t="s">
        <v>25287</v>
      </c>
      <c r="H4702" t="s">
        <v>21</v>
      </c>
      <c r="I4702" t="s">
        <v>33</v>
      </c>
      <c r="J4702" t="s">
        <v>28167</v>
      </c>
      <c r="K4702" s="2">
        <v>1020767929</v>
      </c>
      <c r="L4702" t="s">
        <v>58</v>
      </c>
      <c r="M4702" t="s">
        <v>2122</v>
      </c>
      <c r="N4702" s="1" t="s">
        <v>901</v>
      </c>
    </row>
    <row r="4703" spans="1:14" x14ac:dyDescent="0.25">
      <c r="A4703" s="2">
        <v>42359</v>
      </c>
      <c r="B4703" s="3">
        <v>45568</v>
      </c>
      <c r="C4703" s="4">
        <f>+WEEKNUM(B4703)</f>
        <v>40</v>
      </c>
      <c r="D4703" s="4">
        <f>+MONTH(Tabla4[[#This Row],[FECHA]])</f>
        <v>10</v>
      </c>
      <c r="E4703" s="4">
        <f>+YEAR(B4703)</f>
        <v>2024</v>
      </c>
      <c r="F4703" t="s">
        <v>25294</v>
      </c>
      <c r="G4703" t="s">
        <v>28166</v>
      </c>
      <c r="H4703" t="s">
        <v>133</v>
      </c>
      <c r="I4703" t="s">
        <v>997</v>
      </c>
      <c r="J4703" t="s">
        <v>9586</v>
      </c>
      <c r="K4703" s="2">
        <v>1019037827</v>
      </c>
      <c r="L4703" t="s">
        <v>38</v>
      </c>
      <c r="M4703" t="s">
        <v>2122</v>
      </c>
      <c r="N4703" s="1" t="s">
        <v>901</v>
      </c>
    </row>
    <row r="4704" spans="1:14" x14ac:dyDescent="0.25">
      <c r="A4704" s="2">
        <v>42375</v>
      </c>
      <c r="B4704" s="3">
        <v>45568</v>
      </c>
      <c r="C4704" s="4">
        <f>+WEEKNUM(B4704)</f>
        <v>40</v>
      </c>
      <c r="D4704" s="4">
        <f>+MONTH(Tabla4[[#This Row],[FECHA]])</f>
        <v>10</v>
      </c>
      <c r="E4704" s="4">
        <f>+YEAR(B4704)</f>
        <v>2024</v>
      </c>
      <c r="F4704" t="s">
        <v>25283</v>
      </c>
      <c r="G4704" t="s">
        <v>28165</v>
      </c>
      <c r="H4704" t="s">
        <v>3118</v>
      </c>
      <c r="I4704" t="s">
        <v>303</v>
      </c>
      <c r="J4704" t="s">
        <v>28164</v>
      </c>
      <c r="K4704" s="2">
        <v>1018451330</v>
      </c>
      <c r="L4704" t="s">
        <v>38</v>
      </c>
      <c r="M4704" t="s">
        <v>987</v>
      </c>
      <c r="N4704" s="1" t="s">
        <v>901</v>
      </c>
    </row>
    <row r="4705" spans="1:14" x14ac:dyDescent="0.25">
      <c r="A4705" s="2">
        <v>42376</v>
      </c>
      <c r="B4705" s="3">
        <v>45568</v>
      </c>
      <c r="C4705" s="4">
        <f>+WEEKNUM(B4705)</f>
        <v>40</v>
      </c>
      <c r="D4705" s="4">
        <f>+MONTH(Tabla4[[#This Row],[FECHA]])</f>
        <v>10</v>
      </c>
      <c r="E4705" s="4">
        <f>+YEAR(B4705)</f>
        <v>2024</v>
      </c>
      <c r="F4705" t="s">
        <v>25283</v>
      </c>
      <c r="G4705" t="s">
        <v>28163</v>
      </c>
      <c r="H4705" t="s">
        <v>3118</v>
      </c>
      <c r="I4705" t="s">
        <v>33</v>
      </c>
      <c r="J4705" t="s">
        <v>28162</v>
      </c>
      <c r="K4705" s="2">
        <v>1022400329</v>
      </c>
      <c r="L4705" t="s">
        <v>38</v>
      </c>
      <c r="M4705" t="s">
        <v>2122</v>
      </c>
      <c r="N4705" s="1" t="s">
        <v>901</v>
      </c>
    </row>
    <row r="4706" spans="1:14" x14ac:dyDescent="0.25">
      <c r="A4706" s="2">
        <v>42377</v>
      </c>
      <c r="B4706" s="3">
        <v>45568</v>
      </c>
      <c r="C4706" s="4">
        <f>+WEEKNUM(B4706)</f>
        <v>40</v>
      </c>
      <c r="D4706" s="4">
        <f>+MONTH(Tabla4[[#This Row],[FECHA]])</f>
        <v>10</v>
      </c>
      <c r="E4706" s="4">
        <f>+YEAR(B4706)</f>
        <v>2024</v>
      </c>
      <c r="F4706" t="s">
        <v>25283</v>
      </c>
      <c r="G4706" t="s">
        <v>28161</v>
      </c>
      <c r="H4706" t="s">
        <v>3118</v>
      </c>
      <c r="I4706" t="s">
        <v>33</v>
      </c>
      <c r="J4706" t="s">
        <v>1500</v>
      </c>
      <c r="K4706" s="2">
        <v>1020811414</v>
      </c>
      <c r="L4706" t="s">
        <v>38</v>
      </c>
      <c r="M4706" t="s">
        <v>987</v>
      </c>
      <c r="N4706" s="1" t="s">
        <v>901</v>
      </c>
    </row>
    <row r="4707" spans="1:14" x14ac:dyDescent="0.25">
      <c r="A4707" s="2">
        <v>42382</v>
      </c>
      <c r="B4707" s="3">
        <v>45568</v>
      </c>
      <c r="C4707" s="4">
        <f>+WEEKNUM(B4707)</f>
        <v>40</v>
      </c>
      <c r="D4707" s="4">
        <f>+MONTH(Tabla4[[#This Row],[FECHA]])</f>
        <v>10</v>
      </c>
      <c r="E4707" s="4">
        <f>+YEAR(B4707)</f>
        <v>2024</v>
      </c>
      <c r="F4707" t="s">
        <v>25287</v>
      </c>
      <c r="H4707" t="s">
        <v>3</v>
      </c>
      <c r="I4707" t="s">
        <v>16</v>
      </c>
      <c r="J4707" t="s">
        <v>28160</v>
      </c>
      <c r="K4707" s="2">
        <v>79697938</v>
      </c>
      <c r="L4707" t="s">
        <v>55</v>
      </c>
      <c r="M4707" t="s">
        <v>987</v>
      </c>
      <c r="N4707" s="1" t="s">
        <v>901</v>
      </c>
    </row>
    <row r="4708" spans="1:14" x14ac:dyDescent="0.25">
      <c r="A4708" s="2">
        <v>42387</v>
      </c>
      <c r="B4708" s="3">
        <v>45568</v>
      </c>
      <c r="C4708" s="4">
        <f>+WEEKNUM(B4708)</f>
        <v>40</v>
      </c>
      <c r="D4708" s="4">
        <f>+MONTH(Tabla4[[#This Row],[FECHA]])</f>
        <v>10</v>
      </c>
      <c r="E4708" s="4">
        <f>+YEAR(B4708)</f>
        <v>2024</v>
      </c>
      <c r="F4708" t="s">
        <v>25287</v>
      </c>
      <c r="H4708" t="s">
        <v>21</v>
      </c>
      <c r="I4708" t="s">
        <v>130</v>
      </c>
      <c r="J4708" t="s">
        <v>12500</v>
      </c>
      <c r="K4708" s="2">
        <v>1010182571</v>
      </c>
      <c r="L4708" t="s">
        <v>256</v>
      </c>
      <c r="M4708" t="s">
        <v>987</v>
      </c>
      <c r="N4708" s="1" t="s">
        <v>901</v>
      </c>
    </row>
    <row r="4709" spans="1:14" x14ac:dyDescent="0.25">
      <c r="A4709" s="2">
        <v>42388</v>
      </c>
      <c r="B4709" s="3">
        <v>45568</v>
      </c>
      <c r="C4709" s="4">
        <f>+WEEKNUM(B4709)</f>
        <v>40</v>
      </c>
      <c r="D4709" s="4">
        <f>+MONTH(Tabla4[[#This Row],[FECHA]])</f>
        <v>10</v>
      </c>
      <c r="E4709" s="4">
        <f>+YEAR(B4709)</f>
        <v>2024</v>
      </c>
      <c r="F4709" t="s">
        <v>25287</v>
      </c>
      <c r="G4709" t="s">
        <v>28159</v>
      </c>
      <c r="H4709" t="s">
        <v>3</v>
      </c>
      <c r="I4709" t="s">
        <v>33</v>
      </c>
      <c r="J4709" t="s">
        <v>5645</v>
      </c>
      <c r="K4709" s="2">
        <v>1077085391</v>
      </c>
      <c r="L4709" t="s">
        <v>38</v>
      </c>
      <c r="M4709" t="s">
        <v>2122</v>
      </c>
      <c r="N4709" s="1" t="s">
        <v>901</v>
      </c>
    </row>
    <row r="4710" spans="1:14" x14ac:dyDescent="0.25">
      <c r="A4710" s="2">
        <v>42323</v>
      </c>
      <c r="B4710" s="3">
        <v>45568</v>
      </c>
      <c r="C4710" s="4">
        <f>+WEEKNUM(B4710)</f>
        <v>40</v>
      </c>
      <c r="D4710" s="4">
        <f>+MONTH(Tabla4[[#This Row],[FECHA]])</f>
        <v>10</v>
      </c>
      <c r="E4710" s="4">
        <f>+YEAR(B4710)</f>
        <v>2024</v>
      </c>
      <c r="F4710" t="s">
        <v>25283</v>
      </c>
      <c r="G4710" t="s">
        <v>28158</v>
      </c>
      <c r="H4710" t="s">
        <v>3118</v>
      </c>
      <c r="I4710" t="s">
        <v>30</v>
      </c>
      <c r="J4710" t="s">
        <v>20248</v>
      </c>
      <c r="K4710" s="2">
        <v>1000693466</v>
      </c>
      <c r="L4710" t="s">
        <v>38</v>
      </c>
      <c r="M4710" t="s">
        <v>37</v>
      </c>
      <c r="N4710" s="1" t="s">
        <v>1635</v>
      </c>
    </row>
    <row r="4711" spans="1:14" x14ac:dyDescent="0.25">
      <c r="A4711" s="2">
        <v>42327</v>
      </c>
      <c r="B4711" s="3">
        <v>45568</v>
      </c>
      <c r="C4711" s="4">
        <f>+WEEKNUM(B4711)</f>
        <v>40</v>
      </c>
      <c r="D4711" s="4">
        <f>+MONTH(Tabla4[[#This Row],[FECHA]])</f>
        <v>10</v>
      </c>
      <c r="E4711" s="4">
        <f>+YEAR(B4711)</f>
        <v>2024</v>
      </c>
      <c r="F4711" t="s">
        <v>25347</v>
      </c>
      <c r="H4711" t="s">
        <v>3</v>
      </c>
      <c r="I4711" t="s">
        <v>33</v>
      </c>
      <c r="J4711" t="s">
        <v>28157</v>
      </c>
      <c r="K4711" s="2">
        <v>79688340</v>
      </c>
      <c r="L4711" t="s">
        <v>1</v>
      </c>
      <c r="N4711" s="1" t="s">
        <v>1635</v>
      </c>
    </row>
    <row r="4712" spans="1:14" x14ac:dyDescent="0.25">
      <c r="A4712" s="2">
        <v>42329</v>
      </c>
      <c r="B4712" s="3">
        <v>45568</v>
      </c>
      <c r="C4712" s="4">
        <f>+WEEKNUM(B4712)</f>
        <v>40</v>
      </c>
      <c r="D4712" s="4">
        <f>+MONTH(Tabla4[[#This Row],[FECHA]])</f>
        <v>10</v>
      </c>
      <c r="E4712" s="4">
        <f>+YEAR(B4712)</f>
        <v>2024</v>
      </c>
      <c r="F4712" t="s">
        <v>25283</v>
      </c>
      <c r="G4712" t="s">
        <v>28156</v>
      </c>
      <c r="H4712" t="s">
        <v>3118</v>
      </c>
      <c r="I4712" t="s">
        <v>7243</v>
      </c>
      <c r="J4712" t="s">
        <v>2015</v>
      </c>
      <c r="K4712" s="2">
        <v>1030551245</v>
      </c>
      <c r="L4712" t="s">
        <v>38</v>
      </c>
      <c r="M4712" t="s">
        <v>1684</v>
      </c>
      <c r="N4712" s="1" t="s">
        <v>1635</v>
      </c>
    </row>
    <row r="4713" spans="1:14" x14ac:dyDescent="0.25">
      <c r="A4713" s="2">
        <v>42367</v>
      </c>
      <c r="B4713" s="3">
        <v>45568</v>
      </c>
      <c r="C4713" s="4">
        <f>+WEEKNUM(B4713)</f>
        <v>40</v>
      </c>
      <c r="D4713" s="4">
        <f>+MONTH(Tabla4[[#This Row],[FECHA]])</f>
        <v>10</v>
      </c>
      <c r="E4713" s="4">
        <f>+YEAR(B4713)</f>
        <v>2024</v>
      </c>
      <c r="F4713" t="s">
        <v>25287</v>
      </c>
      <c r="G4713" t="s">
        <v>28155</v>
      </c>
      <c r="H4713" t="s">
        <v>3</v>
      </c>
      <c r="I4713" t="s">
        <v>130</v>
      </c>
      <c r="J4713" t="s">
        <v>28154</v>
      </c>
      <c r="K4713" s="2">
        <v>52773713</v>
      </c>
      <c r="L4713" t="s">
        <v>38</v>
      </c>
      <c r="M4713" t="s">
        <v>37</v>
      </c>
      <c r="N4713" s="1" t="s">
        <v>1635</v>
      </c>
    </row>
    <row r="4714" spans="1:14" x14ac:dyDescent="0.25">
      <c r="A4714" s="2">
        <v>71315</v>
      </c>
      <c r="B4714" s="3" t="s">
        <v>28153</v>
      </c>
      <c r="C4714" s="4">
        <f>+WEEKNUM(Tabla4[[#This Row],[FECHA]])</f>
        <v>42</v>
      </c>
      <c r="D4714" s="4">
        <f>+MONTH(Tabla4[[#This Row],[FECHA]])</f>
        <v>10</v>
      </c>
      <c r="E4714" s="4">
        <f>+YEAR(B4714)</f>
        <v>2025</v>
      </c>
      <c r="F4714" t="s">
        <v>10931</v>
      </c>
      <c r="G4714" t="s">
        <v>28152</v>
      </c>
      <c r="H4714" t="s">
        <v>8</v>
      </c>
      <c r="I4714" t="s">
        <v>30</v>
      </c>
      <c r="J4714" t="s">
        <v>626</v>
      </c>
      <c r="K4714" s="2">
        <v>80192109</v>
      </c>
      <c r="L4714" t="s">
        <v>38</v>
      </c>
      <c r="M4714" t="s">
        <v>259</v>
      </c>
      <c r="N4714" s="1" t="s">
        <v>246</v>
      </c>
    </row>
    <row r="4715" spans="1:14" x14ac:dyDescent="0.25">
      <c r="A4715" s="2">
        <v>71316</v>
      </c>
      <c r="B4715" s="3" t="s">
        <v>28151</v>
      </c>
      <c r="C4715" s="4">
        <f>+WEEKNUM(Tabla4[[#This Row],[FECHA]])</f>
        <v>42</v>
      </c>
      <c r="D4715" s="4">
        <f>+MONTH(Tabla4[[#This Row],[FECHA]])</f>
        <v>10</v>
      </c>
      <c r="E4715" s="4">
        <f>+YEAR(B4715)</f>
        <v>2025</v>
      </c>
      <c r="F4715" t="s">
        <v>10931</v>
      </c>
      <c r="G4715" t="s">
        <v>28150</v>
      </c>
      <c r="H4715" t="s">
        <v>275</v>
      </c>
      <c r="I4715" t="s">
        <v>30</v>
      </c>
      <c r="J4715" t="s">
        <v>23924</v>
      </c>
      <c r="K4715" s="2">
        <v>1016054153</v>
      </c>
      <c r="L4715" t="s">
        <v>38</v>
      </c>
      <c r="M4715" t="s">
        <v>255</v>
      </c>
      <c r="N4715" s="1" t="s">
        <v>246</v>
      </c>
    </row>
    <row r="4716" spans="1:14" x14ac:dyDescent="0.25">
      <c r="A4716" s="2">
        <v>42228</v>
      </c>
      <c r="B4716" s="3">
        <v>45567</v>
      </c>
      <c r="C4716" s="4">
        <f>+WEEKNUM(B4716)</f>
        <v>40</v>
      </c>
      <c r="D4716" s="4">
        <f>+MONTH(Tabla4[[#This Row],[FECHA]])</f>
        <v>10</v>
      </c>
      <c r="E4716" s="4">
        <f>+YEAR(B4716)</f>
        <v>2024</v>
      </c>
      <c r="F4716" t="s">
        <v>28102</v>
      </c>
      <c r="G4716" t="s">
        <v>28149</v>
      </c>
      <c r="H4716" t="s">
        <v>3118</v>
      </c>
      <c r="I4716" t="s">
        <v>1706</v>
      </c>
      <c r="J4716" t="s">
        <v>4236</v>
      </c>
      <c r="K4716" s="2">
        <v>1018490995</v>
      </c>
      <c r="L4716" t="s">
        <v>38</v>
      </c>
      <c r="M4716" t="s">
        <v>2135</v>
      </c>
      <c r="N4716" s="1" t="s">
        <v>2098</v>
      </c>
    </row>
    <row r="4717" spans="1:14" x14ac:dyDescent="0.25">
      <c r="A4717" s="2">
        <v>42229</v>
      </c>
      <c r="B4717" s="3">
        <v>45567</v>
      </c>
      <c r="C4717" s="4">
        <f>+WEEKNUM(B4717)</f>
        <v>40</v>
      </c>
      <c r="D4717" s="4">
        <f>+MONTH(Tabla4[[#This Row],[FECHA]])</f>
        <v>10</v>
      </c>
      <c r="E4717" s="4">
        <f>+YEAR(B4717)</f>
        <v>2024</v>
      </c>
      <c r="F4717" t="s">
        <v>28102</v>
      </c>
      <c r="G4717" t="s">
        <v>28148</v>
      </c>
      <c r="H4717" t="s">
        <v>3118</v>
      </c>
      <c r="I4717" t="s">
        <v>33</v>
      </c>
      <c r="J4717" t="s">
        <v>2501</v>
      </c>
      <c r="K4717" s="2">
        <v>1020841343</v>
      </c>
      <c r="L4717" t="s">
        <v>38</v>
      </c>
      <c r="M4717" t="s">
        <v>28147</v>
      </c>
      <c r="N4717" s="1" t="s">
        <v>2098</v>
      </c>
    </row>
    <row r="4718" spans="1:14" x14ac:dyDescent="0.25">
      <c r="A4718" s="2">
        <v>42230</v>
      </c>
      <c r="B4718" s="3">
        <v>45567</v>
      </c>
      <c r="C4718" s="4">
        <f>+WEEKNUM(B4718)</f>
        <v>40</v>
      </c>
      <c r="D4718" s="4">
        <f>+MONTH(Tabla4[[#This Row],[FECHA]])</f>
        <v>10</v>
      </c>
      <c r="E4718" s="4">
        <f>+YEAR(B4718)</f>
        <v>2024</v>
      </c>
      <c r="F4718" t="s">
        <v>25294</v>
      </c>
      <c r="H4718" t="s">
        <v>3</v>
      </c>
      <c r="I4718" t="s">
        <v>16</v>
      </c>
      <c r="J4718" t="s">
        <v>23057</v>
      </c>
      <c r="K4718" s="2">
        <v>1233911885</v>
      </c>
      <c r="L4718" t="s">
        <v>58</v>
      </c>
      <c r="M4718" t="s">
        <v>937</v>
      </c>
      <c r="N4718" s="1" t="s">
        <v>2098</v>
      </c>
    </row>
    <row r="4719" spans="1:14" x14ac:dyDescent="0.25">
      <c r="A4719" s="2">
        <v>42231</v>
      </c>
      <c r="B4719" s="3">
        <v>45567</v>
      </c>
      <c r="C4719" s="4">
        <f>+WEEKNUM(B4719)</f>
        <v>40</v>
      </c>
      <c r="D4719" s="4">
        <f>+MONTH(Tabla4[[#This Row],[FECHA]])</f>
        <v>10</v>
      </c>
      <c r="E4719" s="4">
        <f>+YEAR(B4719)</f>
        <v>2024</v>
      </c>
      <c r="F4719" t="s">
        <v>28102</v>
      </c>
      <c r="G4719" t="s">
        <v>28146</v>
      </c>
      <c r="H4719" t="s">
        <v>3118</v>
      </c>
      <c r="I4719" t="s">
        <v>33</v>
      </c>
      <c r="J4719" t="s">
        <v>12479</v>
      </c>
      <c r="K4719" s="2">
        <v>1014286955</v>
      </c>
      <c r="L4719" t="s">
        <v>38</v>
      </c>
      <c r="M4719" t="s">
        <v>937</v>
      </c>
      <c r="N4719" s="1" t="s">
        <v>2098</v>
      </c>
    </row>
    <row r="4720" spans="1:14" x14ac:dyDescent="0.25">
      <c r="A4720" s="2">
        <v>42232</v>
      </c>
      <c r="B4720" s="3">
        <v>45567</v>
      </c>
      <c r="C4720" s="4">
        <f>+WEEKNUM(B4720)</f>
        <v>40</v>
      </c>
      <c r="D4720" s="4">
        <f>+MONTH(Tabla4[[#This Row],[FECHA]])</f>
        <v>10</v>
      </c>
      <c r="E4720" s="4">
        <f>+YEAR(B4720)</f>
        <v>2024</v>
      </c>
      <c r="F4720" t="s">
        <v>28102</v>
      </c>
      <c r="G4720" t="s">
        <v>28145</v>
      </c>
      <c r="H4720" t="s">
        <v>3118</v>
      </c>
      <c r="I4720" t="s">
        <v>997</v>
      </c>
      <c r="J4720" t="s">
        <v>8133</v>
      </c>
      <c r="K4720" s="2">
        <v>1152436559</v>
      </c>
      <c r="L4720" t="s">
        <v>38</v>
      </c>
      <c r="M4720" t="s">
        <v>2106</v>
      </c>
      <c r="N4720" s="1" t="s">
        <v>2098</v>
      </c>
    </row>
    <row r="4721" spans="1:14" x14ac:dyDescent="0.25">
      <c r="A4721" s="2">
        <v>42233</v>
      </c>
      <c r="B4721" s="3">
        <v>45567</v>
      </c>
      <c r="C4721" s="4">
        <f>+WEEKNUM(B4721)</f>
        <v>40</v>
      </c>
      <c r="D4721" s="4">
        <f>+MONTH(Tabla4[[#This Row],[FECHA]])</f>
        <v>10</v>
      </c>
      <c r="E4721" s="4">
        <f>+YEAR(B4721)</f>
        <v>2024</v>
      </c>
      <c r="F4721" t="s">
        <v>28102</v>
      </c>
      <c r="G4721" t="s">
        <v>28144</v>
      </c>
      <c r="H4721" t="s">
        <v>3118</v>
      </c>
      <c r="I4721" t="s">
        <v>16</v>
      </c>
      <c r="J4721" t="s">
        <v>4009</v>
      </c>
      <c r="K4721" s="2">
        <v>1026573382</v>
      </c>
      <c r="L4721" t="s">
        <v>38</v>
      </c>
      <c r="M4721" t="s">
        <v>2135</v>
      </c>
      <c r="N4721" s="1" t="s">
        <v>2098</v>
      </c>
    </row>
    <row r="4722" spans="1:14" x14ac:dyDescent="0.25">
      <c r="A4722" s="2">
        <v>42237</v>
      </c>
      <c r="B4722" s="3">
        <v>45567</v>
      </c>
      <c r="C4722" s="4">
        <f>+WEEKNUM(B4722)</f>
        <v>40</v>
      </c>
      <c r="D4722" s="4">
        <f>+MONTH(Tabla4[[#This Row],[FECHA]])</f>
        <v>10</v>
      </c>
      <c r="E4722" s="4">
        <f>+YEAR(B4722)</f>
        <v>2024</v>
      </c>
      <c r="F4722" t="s">
        <v>25283</v>
      </c>
      <c r="G4722" t="s">
        <v>28143</v>
      </c>
      <c r="H4722" t="s">
        <v>3118</v>
      </c>
      <c r="I4722" t="s">
        <v>130</v>
      </c>
      <c r="J4722" t="s">
        <v>3413</v>
      </c>
      <c r="K4722" s="2">
        <v>1106779074</v>
      </c>
      <c r="L4722" t="s">
        <v>38</v>
      </c>
      <c r="M4722" t="s">
        <v>937</v>
      </c>
      <c r="N4722" s="1" t="s">
        <v>2098</v>
      </c>
    </row>
    <row r="4723" spans="1:14" x14ac:dyDescent="0.25">
      <c r="A4723" s="2">
        <v>42239</v>
      </c>
      <c r="B4723" s="3">
        <v>45567</v>
      </c>
      <c r="C4723" s="4">
        <f>+WEEKNUM(B4723)</f>
        <v>40</v>
      </c>
      <c r="D4723" s="4">
        <f>+MONTH(Tabla4[[#This Row],[FECHA]])</f>
        <v>10</v>
      </c>
      <c r="E4723" s="4">
        <f>+YEAR(B4723)</f>
        <v>2024</v>
      </c>
      <c r="F4723" t="s">
        <v>28102</v>
      </c>
      <c r="G4723" t="s">
        <v>28142</v>
      </c>
      <c r="H4723" t="s">
        <v>3118</v>
      </c>
      <c r="I4723" t="s">
        <v>16</v>
      </c>
      <c r="J4723" t="s">
        <v>28141</v>
      </c>
      <c r="K4723" s="2">
        <v>79938945</v>
      </c>
      <c r="L4723" t="s">
        <v>38</v>
      </c>
      <c r="M4723" t="s">
        <v>909</v>
      </c>
      <c r="N4723" s="1" t="s">
        <v>2098</v>
      </c>
    </row>
    <row r="4724" spans="1:14" x14ac:dyDescent="0.25">
      <c r="A4724" s="2">
        <v>42240</v>
      </c>
      <c r="B4724" s="3">
        <v>45567</v>
      </c>
      <c r="C4724" s="4">
        <f>+WEEKNUM(B4724)</f>
        <v>40</v>
      </c>
      <c r="D4724" s="4">
        <f>+MONTH(Tabla4[[#This Row],[FECHA]])</f>
        <v>10</v>
      </c>
      <c r="E4724" s="4">
        <f>+YEAR(B4724)</f>
        <v>2024</v>
      </c>
      <c r="F4724" t="s">
        <v>25294</v>
      </c>
      <c r="G4724" t="s">
        <v>28140</v>
      </c>
      <c r="H4724" t="s">
        <v>3</v>
      </c>
      <c r="I4724" t="s">
        <v>33</v>
      </c>
      <c r="J4724" t="s">
        <v>7388</v>
      </c>
      <c r="K4724" s="2">
        <v>1018492062</v>
      </c>
      <c r="L4724" t="s">
        <v>38</v>
      </c>
      <c r="M4724" t="s">
        <v>909</v>
      </c>
      <c r="N4724" s="1" t="s">
        <v>2098</v>
      </c>
    </row>
    <row r="4725" spans="1:14" x14ac:dyDescent="0.25">
      <c r="A4725" s="2">
        <v>42241</v>
      </c>
      <c r="B4725" s="3">
        <v>45567</v>
      </c>
      <c r="C4725" s="4">
        <f>+WEEKNUM(B4725)</f>
        <v>40</v>
      </c>
      <c r="D4725" s="4">
        <f>+MONTH(Tabla4[[#This Row],[FECHA]])</f>
        <v>10</v>
      </c>
      <c r="E4725" s="4">
        <f>+YEAR(B4725)</f>
        <v>2024</v>
      </c>
      <c r="F4725" t="s">
        <v>28102</v>
      </c>
      <c r="G4725" t="s">
        <v>28139</v>
      </c>
      <c r="H4725" t="s">
        <v>3118</v>
      </c>
      <c r="I4725" t="s">
        <v>16</v>
      </c>
      <c r="J4725" t="s">
        <v>3100</v>
      </c>
      <c r="K4725" s="2">
        <v>75105734</v>
      </c>
      <c r="L4725" t="s">
        <v>38</v>
      </c>
      <c r="M4725" t="s">
        <v>2106</v>
      </c>
      <c r="N4725" s="1" t="s">
        <v>2098</v>
      </c>
    </row>
    <row r="4726" spans="1:14" x14ac:dyDescent="0.25">
      <c r="A4726" s="2">
        <v>42242</v>
      </c>
      <c r="B4726" s="3">
        <v>45567</v>
      </c>
      <c r="C4726" s="4">
        <f>+WEEKNUM(B4726)</f>
        <v>40</v>
      </c>
      <c r="D4726" s="4">
        <f>+MONTH(Tabla4[[#This Row],[FECHA]])</f>
        <v>10</v>
      </c>
      <c r="E4726" s="4">
        <f>+YEAR(B4726)</f>
        <v>2024</v>
      </c>
      <c r="F4726" t="s">
        <v>28102</v>
      </c>
      <c r="G4726" t="s">
        <v>28138</v>
      </c>
      <c r="H4726" t="s">
        <v>3118</v>
      </c>
      <c r="I4726" t="s">
        <v>33</v>
      </c>
      <c r="J4726" t="s">
        <v>7130</v>
      </c>
      <c r="K4726" s="2">
        <v>80875985</v>
      </c>
      <c r="L4726" t="s">
        <v>38</v>
      </c>
      <c r="M4726" t="s">
        <v>909</v>
      </c>
      <c r="N4726" s="1" t="s">
        <v>2098</v>
      </c>
    </row>
    <row r="4727" spans="1:14" x14ac:dyDescent="0.25">
      <c r="A4727" s="2">
        <v>42247</v>
      </c>
      <c r="B4727" s="3">
        <v>45567</v>
      </c>
      <c r="C4727" s="4">
        <f>+WEEKNUM(B4727)</f>
        <v>40</v>
      </c>
      <c r="D4727" s="4">
        <f>+MONTH(Tabla4[[#This Row],[FECHA]])</f>
        <v>10</v>
      </c>
      <c r="E4727" s="4">
        <f>+YEAR(B4727)</f>
        <v>2024</v>
      </c>
      <c r="F4727" t="s">
        <v>25294</v>
      </c>
      <c r="G4727" t="s">
        <v>28137</v>
      </c>
      <c r="H4727" t="s">
        <v>3</v>
      </c>
      <c r="I4727" t="s">
        <v>33</v>
      </c>
      <c r="J4727" t="s">
        <v>28136</v>
      </c>
      <c r="K4727" s="2">
        <v>79756196</v>
      </c>
      <c r="L4727" t="s">
        <v>38</v>
      </c>
      <c r="M4727" t="s">
        <v>2135</v>
      </c>
      <c r="N4727" s="1" t="s">
        <v>2098</v>
      </c>
    </row>
    <row r="4728" spans="1:14" x14ac:dyDescent="0.25">
      <c r="A4728" s="2">
        <v>42248</v>
      </c>
      <c r="B4728" s="3">
        <v>45567</v>
      </c>
      <c r="C4728" s="4">
        <f>+WEEKNUM(B4728)</f>
        <v>40</v>
      </c>
      <c r="D4728" s="4">
        <f>+MONTH(Tabla4[[#This Row],[FECHA]])</f>
        <v>10</v>
      </c>
      <c r="E4728" s="4">
        <f>+YEAR(B4728)</f>
        <v>2024</v>
      </c>
      <c r="F4728" t="s">
        <v>28102</v>
      </c>
      <c r="G4728" t="s">
        <v>28135</v>
      </c>
      <c r="H4728" t="s">
        <v>3118</v>
      </c>
      <c r="I4728" t="s">
        <v>16</v>
      </c>
      <c r="J4728" t="s">
        <v>28134</v>
      </c>
      <c r="K4728" s="2">
        <v>52453103</v>
      </c>
      <c r="L4728" t="s">
        <v>38</v>
      </c>
      <c r="M4728" t="s">
        <v>909</v>
      </c>
      <c r="N4728" s="1" t="s">
        <v>2098</v>
      </c>
    </row>
    <row r="4729" spans="1:14" x14ac:dyDescent="0.25">
      <c r="A4729" s="2">
        <v>42250</v>
      </c>
      <c r="B4729" s="3">
        <v>45567</v>
      </c>
      <c r="C4729" s="4">
        <f>+WEEKNUM(B4729)</f>
        <v>40</v>
      </c>
      <c r="D4729" s="4">
        <f>+MONTH(Tabla4[[#This Row],[FECHA]])</f>
        <v>10</v>
      </c>
      <c r="E4729" s="4">
        <f>+YEAR(B4729)</f>
        <v>2024</v>
      </c>
      <c r="F4729" t="s">
        <v>28102</v>
      </c>
      <c r="G4729" t="s">
        <v>28133</v>
      </c>
      <c r="H4729" t="s">
        <v>3118</v>
      </c>
      <c r="I4729" t="s">
        <v>1011</v>
      </c>
      <c r="J4729" t="s">
        <v>14654</v>
      </c>
      <c r="K4729" s="2">
        <v>52901570</v>
      </c>
      <c r="L4729" t="s">
        <v>38</v>
      </c>
      <c r="M4729" t="s">
        <v>2106</v>
      </c>
      <c r="N4729" s="1" t="s">
        <v>2098</v>
      </c>
    </row>
    <row r="4730" spans="1:14" x14ac:dyDescent="0.25">
      <c r="A4730" s="2">
        <v>42251</v>
      </c>
      <c r="B4730" s="3">
        <v>45567</v>
      </c>
      <c r="C4730" s="4">
        <f>+WEEKNUM(B4730)</f>
        <v>40</v>
      </c>
      <c r="D4730" s="4">
        <f>+MONTH(Tabla4[[#This Row],[FECHA]])</f>
        <v>10</v>
      </c>
      <c r="E4730" s="4">
        <f>+YEAR(B4730)</f>
        <v>2024</v>
      </c>
      <c r="F4730" t="s">
        <v>25280</v>
      </c>
      <c r="H4730" t="s">
        <v>3</v>
      </c>
      <c r="I4730" t="s">
        <v>33</v>
      </c>
      <c r="J4730" t="s">
        <v>8138</v>
      </c>
      <c r="K4730" s="2">
        <v>1032468091</v>
      </c>
      <c r="L4730" t="s">
        <v>58</v>
      </c>
      <c r="M4730" t="s">
        <v>2135</v>
      </c>
      <c r="N4730" s="1" t="s">
        <v>2098</v>
      </c>
    </row>
    <row r="4731" spans="1:14" x14ac:dyDescent="0.25">
      <c r="A4731" s="2">
        <v>42253</v>
      </c>
      <c r="B4731" s="3">
        <v>45567</v>
      </c>
      <c r="C4731" s="4">
        <f>+WEEKNUM(B4731)</f>
        <v>40</v>
      </c>
      <c r="D4731" s="4">
        <f>+MONTH(Tabla4[[#This Row],[FECHA]])</f>
        <v>10</v>
      </c>
      <c r="E4731" s="4">
        <f>+YEAR(B4731)</f>
        <v>2024</v>
      </c>
      <c r="F4731" t="s">
        <v>28102</v>
      </c>
      <c r="G4731" t="s">
        <v>28132</v>
      </c>
      <c r="H4731" t="s">
        <v>3118</v>
      </c>
      <c r="I4731" t="s">
        <v>997</v>
      </c>
      <c r="J4731" t="s">
        <v>28131</v>
      </c>
      <c r="K4731" s="2">
        <v>1026268680</v>
      </c>
      <c r="L4731" t="s">
        <v>38</v>
      </c>
      <c r="M4731" t="s">
        <v>937</v>
      </c>
      <c r="N4731" s="1" t="s">
        <v>2098</v>
      </c>
    </row>
    <row r="4732" spans="1:14" x14ac:dyDescent="0.25">
      <c r="A4732" s="2">
        <v>42255</v>
      </c>
      <c r="B4732" s="3">
        <v>45567</v>
      </c>
      <c r="C4732" s="4">
        <f>+WEEKNUM(B4732)</f>
        <v>40</v>
      </c>
      <c r="D4732" s="4">
        <f>+MONTH(Tabla4[[#This Row],[FECHA]])</f>
        <v>10</v>
      </c>
      <c r="E4732" s="4">
        <f>+YEAR(B4732)</f>
        <v>2024</v>
      </c>
      <c r="F4732" t="s">
        <v>25283</v>
      </c>
      <c r="G4732" t="s">
        <v>28130</v>
      </c>
      <c r="H4732" t="s">
        <v>8</v>
      </c>
      <c r="I4732" t="s">
        <v>1011</v>
      </c>
      <c r="J4732" t="s">
        <v>28129</v>
      </c>
      <c r="K4732" s="2">
        <v>80084737</v>
      </c>
      <c r="L4732" t="s">
        <v>38</v>
      </c>
      <c r="M4732" t="s">
        <v>937</v>
      </c>
      <c r="N4732" s="1" t="s">
        <v>2098</v>
      </c>
    </row>
    <row r="4733" spans="1:14" x14ac:dyDescent="0.25">
      <c r="A4733" s="2">
        <v>42267</v>
      </c>
      <c r="B4733" s="3">
        <v>45567</v>
      </c>
      <c r="C4733" s="4">
        <f>+WEEKNUM(B4733)</f>
        <v>40</v>
      </c>
      <c r="D4733" s="4">
        <f>+MONTH(Tabla4[[#This Row],[FECHA]])</f>
        <v>10</v>
      </c>
      <c r="E4733" s="4">
        <f>+YEAR(B4733)</f>
        <v>2024</v>
      </c>
      <c r="F4733" t="s">
        <v>28102</v>
      </c>
      <c r="G4733" t="s">
        <v>28128</v>
      </c>
      <c r="H4733" t="s">
        <v>3118</v>
      </c>
      <c r="I4733" t="s">
        <v>16</v>
      </c>
      <c r="J4733" t="s">
        <v>13445</v>
      </c>
      <c r="K4733" s="2" t="s">
        <v>13444</v>
      </c>
      <c r="L4733" t="s">
        <v>38</v>
      </c>
      <c r="M4733" t="s">
        <v>2106</v>
      </c>
      <c r="N4733" s="1" t="s">
        <v>2098</v>
      </c>
    </row>
    <row r="4734" spans="1:14" x14ac:dyDescent="0.25">
      <c r="A4734" s="2">
        <v>42269</v>
      </c>
      <c r="B4734" s="3">
        <v>45567</v>
      </c>
      <c r="C4734" s="4">
        <f>+WEEKNUM(B4734)</f>
        <v>40</v>
      </c>
      <c r="D4734" s="4">
        <f>+MONTH(Tabla4[[#This Row],[FECHA]])</f>
        <v>10</v>
      </c>
      <c r="E4734" s="4">
        <f>+YEAR(B4734)</f>
        <v>2024</v>
      </c>
      <c r="F4734" t="s">
        <v>28102</v>
      </c>
      <c r="G4734" t="s">
        <v>28127</v>
      </c>
      <c r="H4734" t="s">
        <v>3118</v>
      </c>
      <c r="I4734" t="s">
        <v>16</v>
      </c>
      <c r="J4734" t="s">
        <v>3452</v>
      </c>
      <c r="K4734" s="2">
        <v>79523005</v>
      </c>
      <c r="L4734" t="s">
        <v>38</v>
      </c>
      <c r="M4734" t="s">
        <v>2135</v>
      </c>
      <c r="N4734" s="1" t="s">
        <v>2098</v>
      </c>
    </row>
    <row r="4735" spans="1:14" x14ac:dyDescent="0.25">
      <c r="A4735" s="2">
        <v>42270</v>
      </c>
      <c r="B4735" s="3">
        <v>45567</v>
      </c>
      <c r="C4735" s="4">
        <f>+WEEKNUM(B4735)</f>
        <v>40</v>
      </c>
      <c r="D4735" s="4">
        <f>+MONTH(Tabla4[[#This Row],[FECHA]])</f>
        <v>10</v>
      </c>
      <c r="E4735" s="4">
        <f>+YEAR(B4735)</f>
        <v>2024</v>
      </c>
      <c r="F4735" t="s">
        <v>25294</v>
      </c>
      <c r="H4735" t="s">
        <v>3</v>
      </c>
      <c r="I4735" t="s">
        <v>130</v>
      </c>
      <c r="J4735" t="s">
        <v>19953</v>
      </c>
      <c r="K4735" s="2">
        <v>52152280</v>
      </c>
      <c r="L4735" t="s">
        <v>55</v>
      </c>
      <c r="M4735" t="s">
        <v>909</v>
      </c>
      <c r="N4735" s="1" t="s">
        <v>2098</v>
      </c>
    </row>
    <row r="4736" spans="1:14" x14ac:dyDescent="0.25">
      <c r="A4736" s="2">
        <v>42274</v>
      </c>
      <c r="B4736" s="3">
        <v>45567</v>
      </c>
      <c r="C4736" s="4">
        <f>+WEEKNUM(B4736)</f>
        <v>40</v>
      </c>
      <c r="D4736" s="4">
        <f>+MONTH(Tabla4[[#This Row],[FECHA]])</f>
        <v>10</v>
      </c>
      <c r="E4736" s="4">
        <f>+YEAR(B4736)</f>
        <v>2024</v>
      </c>
      <c r="F4736" t="s">
        <v>28102</v>
      </c>
      <c r="G4736" t="s">
        <v>28126</v>
      </c>
      <c r="H4736" t="s">
        <v>3118</v>
      </c>
      <c r="I4736" t="s">
        <v>30</v>
      </c>
      <c r="J4736" t="s">
        <v>3457</v>
      </c>
      <c r="K4736" s="2">
        <v>93381156</v>
      </c>
      <c r="L4736" t="s">
        <v>38</v>
      </c>
      <c r="M4736" t="s">
        <v>909</v>
      </c>
      <c r="N4736" s="1" t="s">
        <v>2098</v>
      </c>
    </row>
    <row r="4737" spans="1:14" x14ac:dyDescent="0.25">
      <c r="A4737" s="2">
        <v>42281</v>
      </c>
      <c r="B4737" s="3">
        <v>45567</v>
      </c>
      <c r="C4737" s="4">
        <f>+WEEKNUM(B4737)</f>
        <v>40</v>
      </c>
      <c r="D4737" s="4">
        <f>+MONTH(Tabla4[[#This Row],[FECHA]])</f>
        <v>10</v>
      </c>
      <c r="E4737" s="4">
        <f>+YEAR(B4737)</f>
        <v>2024</v>
      </c>
      <c r="F4737" t="s">
        <v>25294</v>
      </c>
      <c r="H4737" t="s">
        <v>3</v>
      </c>
      <c r="I4737" t="s">
        <v>33</v>
      </c>
      <c r="J4737" t="s">
        <v>20090</v>
      </c>
      <c r="K4737" s="2">
        <v>1020822941</v>
      </c>
      <c r="L4737" t="s">
        <v>198</v>
      </c>
      <c r="M4737" t="s">
        <v>909</v>
      </c>
      <c r="N4737" s="1" t="s">
        <v>2098</v>
      </c>
    </row>
    <row r="4738" spans="1:14" x14ac:dyDescent="0.25">
      <c r="A4738" s="2">
        <v>42283</v>
      </c>
      <c r="B4738" s="3">
        <v>45567</v>
      </c>
      <c r="C4738" s="4">
        <f>+WEEKNUM(B4738)</f>
        <v>40</v>
      </c>
      <c r="D4738" s="4">
        <f>+MONTH(Tabla4[[#This Row],[FECHA]])</f>
        <v>10</v>
      </c>
      <c r="E4738" s="4">
        <f>+YEAR(B4738)</f>
        <v>2024</v>
      </c>
      <c r="F4738" t="s">
        <v>25294</v>
      </c>
      <c r="H4738" t="s">
        <v>21</v>
      </c>
      <c r="I4738" t="s">
        <v>16</v>
      </c>
      <c r="J4738" t="s">
        <v>28125</v>
      </c>
      <c r="K4738" s="2">
        <v>1012381311</v>
      </c>
      <c r="L4738" t="s">
        <v>49</v>
      </c>
      <c r="M4738" t="s">
        <v>2106</v>
      </c>
      <c r="N4738" s="1" t="s">
        <v>2098</v>
      </c>
    </row>
    <row r="4739" spans="1:14" x14ac:dyDescent="0.25">
      <c r="A4739" s="2">
        <v>42284</v>
      </c>
      <c r="B4739" s="3">
        <v>45567</v>
      </c>
      <c r="C4739" s="4">
        <f>+WEEKNUM(B4739)</f>
        <v>40</v>
      </c>
      <c r="D4739" s="4">
        <f>+MONTH(Tabla4[[#This Row],[FECHA]])</f>
        <v>10</v>
      </c>
      <c r="E4739" s="4">
        <f>+YEAR(B4739)</f>
        <v>2024</v>
      </c>
      <c r="F4739" t="s">
        <v>28102</v>
      </c>
      <c r="G4739" t="s">
        <v>28124</v>
      </c>
      <c r="H4739" t="s">
        <v>3118</v>
      </c>
      <c r="I4739" t="s">
        <v>16</v>
      </c>
      <c r="J4739" t="s">
        <v>1171</v>
      </c>
      <c r="K4739" s="2">
        <v>1020844752</v>
      </c>
      <c r="L4739" t="s">
        <v>38</v>
      </c>
      <c r="M4739" t="s">
        <v>937</v>
      </c>
      <c r="N4739" s="1" t="s">
        <v>2098</v>
      </c>
    </row>
    <row r="4740" spans="1:14" x14ac:dyDescent="0.25">
      <c r="A4740" s="2">
        <v>42285</v>
      </c>
      <c r="B4740" s="3">
        <v>45567</v>
      </c>
      <c r="C4740" s="4">
        <f>+WEEKNUM(B4740)</f>
        <v>40</v>
      </c>
      <c r="D4740" s="4">
        <f>+MONTH(Tabla4[[#This Row],[FECHA]])</f>
        <v>10</v>
      </c>
      <c r="E4740" s="4">
        <f>+YEAR(B4740)</f>
        <v>2024</v>
      </c>
      <c r="F4740" t="s">
        <v>25294</v>
      </c>
      <c r="G4740" t="s">
        <v>28123</v>
      </c>
      <c r="H4740" t="s">
        <v>8</v>
      </c>
      <c r="I4740" t="s">
        <v>16</v>
      </c>
      <c r="J4740" t="s">
        <v>17092</v>
      </c>
      <c r="K4740" s="2">
        <v>1087553114</v>
      </c>
      <c r="L4740" t="s">
        <v>38</v>
      </c>
      <c r="M4740" t="s">
        <v>937</v>
      </c>
      <c r="N4740" s="1" t="s">
        <v>2098</v>
      </c>
    </row>
    <row r="4741" spans="1:14" x14ac:dyDescent="0.25">
      <c r="A4741" s="2">
        <v>42288</v>
      </c>
      <c r="B4741" s="3">
        <v>45567</v>
      </c>
      <c r="C4741" s="4">
        <f>+WEEKNUM(B4741)</f>
        <v>40</v>
      </c>
      <c r="D4741" s="4">
        <f>+MONTH(Tabla4[[#This Row],[FECHA]])</f>
        <v>10</v>
      </c>
      <c r="E4741" s="4">
        <f>+YEAR(B4741)</f>
        <v>2024</v>
      </c>
      <c r="F4741" t="s">
        <v>28102</v>
      </c>
      <c r="G4741" t="s">
        <v>28122</v>
      </c>
      <c r="H4741" t="s">
        <v>3118</v>
      </c>
      <c r="I4741" s="2">
        <v>350</v>
      </c>
      <c r="J4741" t="s">
        <v>28121</v>
      </c>
      <c r="K4741" s="2">
        <v>1019114723</v>
      </c>
      <c r="L4741" t="s">
        <v>38</v>
      </c>
      <c r="M4741" t="s">
        <v>909</v>
      </c>
      <c r="N4741" s="1" t="s">
        <v>2098</v>
      </c>
    </row>
    <row r="4742" spans="1:14" x14ac:dyDescent="0.25">
      <c r="A4742" s="2">
        <v>42291</v>
      </c>
      <c r="B4742" s="3">
        <v>45567</v>
      </c>
      <c r="C4742" s="4">
        <f>+WEEKNUM(B4742)</f>
        <v>40</v>
      </c>
      <c r="D4742" s="4">
        <f>+MONTH(Tabla4[[#This Row],[FECHA]])</f>
        <v>10</v>
      </c>
      <c r="E4742" s="4">
        <f>+YEAR(B4742)</f>
        <v>2024</v>
      </c>
      <c r="F4742" t="s">
        <v>28102</v>
      </c>
      <c r="G4742" t="s">
        <v>28120</v>
      </c>
      <c r="H4742" t="s">
        <v>3118</v>
      </c>
      <c r="I4742" t="s">
        <v>130</v>
      </c>
      <c r="J4742" t="s">
        <v>21084</v>
      </c>
      <c r="K4742" s="2">
        <v>900781243</v>
      </c>
      <c r="L4742" t="s">
        <v>38</v>
      </c>
      <c r="M4742" t="s">
        <v>2135</v>
      </c>
      <c r="N4742" s="1" t="s">
        <v>2098</v>
      </c>
    </row>
    <row r="4743" spans="1:14" x14ac:dyDescent="0.25">
      <c r="A4743" s="2">
        <v>42300</v>
      </c>
      <c r="B4743" s="3">
        <v>45567</v>
      </c>
      <c r="C4743" s="4">
        <f>+WEEKNUM(B4743)</f>
        <v>40</v>
      </c>
      <c r="D4743" s="4">
        <f>+MONTH(Tabla4[[#This Row],[FECHA]])</f>
        <v>10</v>
      </c>
      <c r="E4743" s="4">
        <f>+YEAR(B4743)</f>
        <v>2024</v>
      </c>
      <c r="F4743" t="s">
        <v>25294</v>
      </c>
      <c r="H4743" t="s">
        <v>3</v>
      </c>
      <c r="I4743" t="s">
        <v>33</v>
      </c>
      <c r="J4743" t="s">
        <v>28119</v>
      </c>
      <c r="K4743" s="2">
        <v>1140845220</v>
      </c>
      <c r="L4743" t="s">
        <v>58</v>
      </c>
      <c r="M4743" t="s">
        <v>2135</v>
      </c>
      <c r="N4743" s="1" t="s">
        <v>2098</v>
      </c>
    </row>
    <row r="4744" spans="1:14" x14ac:dyDescent="0.25">
      <c r="A4744" s="2">
        <v>42301</v>
      </c>
      <c r="B4744" s="3">
        <v>45567</v>
      </c>
      <c r="C4744" s="4">
        <f>+WEEKNUM(B4744)</f>
        <v>40</v>
      </c>
      <c r="D4744" s="4">
        <f>+MONTH(Tabla4[[#This Row],[FECHA]])</f>
        <v>10</v>
      </c>
      <c r="E4744" s="4">
        <f>+YEAR(B4744)</f>
        <v>2024</v>
      </c>
      <c r="F4744" t="s">
        <v>28102</v>
      </c>
      <c r="G4744" t="s">
        <v>28118</v>
      </c>
      <c r="H4744" t="s">
        <v>3118</v>
      </c>
      <c r="I4744" t="s">
        <v>16</v>
      </c>
      <c r="J4744" t="s">
        <v>2961</v>
      </c>
      <c r="K4744" s="2">
        <v>1052409908</v>
      </c>
      <c r="L4744" t="s">
        <v>38</v>
      </c>
      <c r="M4744" t="s">
        <v>2106</v>
      </c>
      <c r="N4744" s="1" t="s">
        <v>2098</v>
      </c>
    </row>
    <row r="4745" spans="1:14" x14ac:dyDescent="0.25">
      <c r="A4745" s="2">
        <v>42306</v>
      </c>
      <c r="B4745" s="3">
        <v>45567</v>
      </c>
      <c r="C4745" s="4">
        <f>+WEEKNUM(B4745)</f>
        <v>40</v>
      </c>
      <c r="D4745" s="4">
        <f>+MONTH(Tabla4[[#This Row],[FECHA]])</f>
        <v>10</v>
      </c>
      <c r="E4745" s="4">
        <f>+YEAR(B4745)</f>
        <v>2024</v>
      </c>
      <c r="F4745" t="s">
        <v>25283</v>
      </c>
      <c r="G4745" t="s">
        <v>28117</v>
      </c>
      <c r="H4745" t="s">
        <v>8</v>
      </c>
      <c r="I4745" t="s">
        <v>16</v>
      </c>
      <c r="J4745" t="s">
        <v>5811</v>
      </c>
      <c r="K4745" s="2">
        <v>1090372102</v>
      </c>
      <c r="L4745" t="s">
        <v>38</v>
      </c>
      <c r="M4745" t="s">
        <v>937</v>
      </c>
      <c r="N4745" s="1" t="s">
        <v>2098</v>
      </c>
    </row>
    <row r="4746" spans="1:14" x14ac:dyDescent="0.25">
      <c r="A4746" s="2">
        <v>42309</v>
      </c>
      <c r="B4746" s="3">
        <v>45567</v>
      </c>
      <c r="C4746" s="4">
        <f>+WEEKNUM(B4746)</f>
        <v>40</v>
      </c>
      <c r="D4746" s="4">
        <f>+MONTH(Tabla4[[#This Row],[FECHA]])</f>
        <v>10</v>
      </c>
      <c r="E4746" s="4">
        <f>+YEAR(B4746)</f>
        <v>2024</v>
      </c>
      <c r="F4746" t="s">
        <v>25283</v>
      </c>
      <c r="G4746" t="s">
        <v>28116</v>
      </c>
      <c r="H4746" t="s">
        <v>133</v>
      </c>
      <c r="I4746" t="s">
        <v>33</v>
      </c>
      <c r="J4746" t="s">
        <v>13161</v>
      </c>
      <c r="K4746" s="2">
        <v>1020813371</v>
      </c>
      <c r="L4746" t="s">
        <v>38</v>
      </c>
      <c r="M4746" t="s">
        <v>2106</v>
      </c>
      <c r="N4746" s="1" t="s">
        <v>2098</v>
      </c>
    </row>
    <row r="4747" spans="1:14" x14ac:dyDescent="0.25">
      <c r="A4747" s="2">
        <v>42243</v>
      </c>
      <c r="B4747" s="3">
        <v>45567</v>
      </c>
      <c r="C4747" s="4">
        <f>+WEEKNUM(B4747)</f>
        <v>40</v>
      </c>
      <c r="D4747" s="4">
        <f>+MONTH(Tabla4[[#This Row],[FECHA]])</f>
        <v>10</v>
      </c>
      <c r="E4747" s="4">
        <f>+YEAR(B4747)</f>
        <v>2024</v>
      </c>
      <c r="F4747" t="s">
        <v>25294</v>
      </c>
      <c r="G4747" t="s">
        <v>28115</v>
      </c>
      <c r="H4747" t="s">
        <v>3</v>
      </c>
      <c r="I4747" t="s">
        <v>16</v>
      </c>
      <c r="J4747" t="s">
        <v>14169</v>
      </c>
      <c r="K4747" s="2">
        <v>1018496833</v>
      </c>
      <c r="L4747" t="s">
        <v>38</v>
      </c>
      <c r="M4747" t="s">
        <v>2122</v>
      </c>
      <c r="N4747" s="1" t="s">
        <v>901</v>
      </c>
    </row>
    <row r="4748" spans="1:14" x14ac:dyDescent="0.25">
      <c r="A4748" s="2">
        <v>42261</v>
      </c>
      <c r="B4748" s="3">
        <v>45567</v>
      </c>
      <c r="C4748" s="4">
        <f>+WEEKNUM(B4748)</f>
        <v>40</v>
      </c>
      <c r="D4748" s="4">
        <f>+MONTH(Tabla4[[#This Row],[FECHA]])</f>
        <v>10</v>
      </c>
      <c r="E4748" s="4">
        <f>+YEAR(B4748)</f>
        <v>2024</v>
      </c>
      <c r="F4748" t="s">
        <v>25294</v>
      </c>
      <c r="G4748" t="s">
        <v>28114</v>
      </c>
      <c r="H4748" t="s">
        <v>3</v>
      </c>
      <c r="I4748" t="s">
        <v>1011</v>
      </c>
      <c r="J4748" t="s">
        <v>3235</v>
      </c>
      <c r="K4748" s="2">
        <v>1020804675</v>
      </c>
      <c r="L4748" t="s">
        <v>38</v>
      </c>
      <c r="M4748" t="s">
        <v>987</v>
      </c>
      <c r="N4748" s="1" t="s">
        <v>901</v>
      </c>
    </row>
    <row r="4749" spans="1:14" x14ac:dyDescent="0.25">
      <c r="A4749" s="2">
        <v>42272</v>
      </c>
      <c r="B4749" s="3">
        <v>45567</v>
      </c>
      <c r="C4749" s="4">
        <f>+WEEKNUM(B4749)</f>
        <v>40</v>
      </c>
      <c r="D4749" s="4">
        <f>+MONTH(Tabla4[[#This Row],[FECHA]])</f>
        <v>10</v>
      </c>
      <c r="E4749" s="4">
        <f>+YEAR(B4749)</f>
        <v>2024</v>
      </c>
      <c r="F4749" t="s">
        <v>25294</v>
      </c>
      <c r="H4749" t="s">
        <v>21</v>
      </c>
      <c r="I4749" t="s">
        <v>130</v>
      </c>
      <c r="J4749" t="s">
        <v>21629</v>
      </c>
      <c r="K4749" s="2">
        <v>1136883370</v>
      </c>
      <c r="L4749" t="s">
        <v>58</v>
      </c>
      <c r="M4749" t="s">
        <v>2122</v>
      </c>
      <c r="N4749" s="1" t="s">
        <v>901</v>
      </c>
    </row>
    <row r="4750" spans="1:14" x14ac:dyDescent="0.25">
      <c r="A4750" s="2">
        <v>42276</v>
      </c>
      <c r="B4750" s="3">
        <v>45567</v>
      </c>
      <c r="C4750" s="4">
        <f>+WEEKNUM(B4750)</f>
        <v>40</v>
      </c>
      <c r="D4750" s="4">
        <f>+MONTH(Tabla4[[#This Row],[FECHA]])</f>
        <v>10</v>
      </c>
      <c r="E4750" s="4">
        <f>+YEAR(B4750)</f>
        <v>2024</v>
      </c>
      <c r="F4750" t="s">
        <v>25294</v>
      </c>
      <c r="G4750" t="s">
        <v>28113</v>
      </c>
      <c r="H4750" t="s">
        <v>21</v>
      </c>
      <c r="I4750" t="s">
        <v>16</v>
      </c>
      <c r="J4750" t="s">
        <v>20005</v>
      </c>
      <c r="K4750" s="2">
        <v>1018428099</v>
      </c>
      <c r="L4750" t="s">
        <v>38</v>
      </c>
      <c r="M4750" t="s">
        <v>987</v>
      </c>
      <c r="N4750" s="1" t="s">
        <v>901</v>
      </c>
    </row>
    <row r="4751" spans="1:14" x14ac:dyDescent="0.25">
      <c r="A4751" s="2">
        <v>42292</v>
      </c>
      <c r="B4751" s="3">
        <v>45567</v>
      </c>
      <c r="C4751" s="4">
        <f>+WEEKNUM(B4751)</f>
        <v>40</v>
      </c>
      <c r="D4751" s="4">
        <f>+MONTH(Tabla4[[#This Row],[FECHA]])</f>
        <v>10</v>
      </c>
      <c r="E4751" s="4">
        <f>+YEAR(B4751)</f>
        <v>2024</v>
      </c>
      <c r="F4751" t="s">
        <v>28102</v>
      </c>
      <c r="G4751" t="s">
        <v>28112</v>
      </c>
      <c r="H4751" t="s">
        <v>3118</v>
      </c>
      <c r="I4751" t="s">
        <v>33</v>
      </c>
      <c r="J4751" t="s">
        <v>1110</v>
      </c>
      <c r="K4751" s="2">
        <v>1032369568</v>
      </c>
      <c r="L4751" t="s">
        <v>38</v>
      </c>
      <c r="M4751" t="s">
        <v>2122</v>
      </c>
      <c r="N4751" s="1" t="s">
        <v>901</v>
      </c>
    </row>
    <row r="4752" spans="1:14" x14ac:dyDescent="0.25">
      <c r="A4752" s="2">
        <v>42295</v>
      </c>
      <c r="B4752" s="3">
        <v>45567</v>
      </c>
      <c r="C4752" s="4">
        <f>+WEEKNUM(B4752)</f>
        <v>40</v>
      </c>
      <c r="D4752" s="4">
        <f>+MONTH(Tabla4[[#This Row],[FECHA]])</f>
        <v>10</v>
      </c>
      <c r="E4752" s="4">
        <f>+YEAR(B4752)</f>
        <v>2024</v>
      </c>
      <c r="F4752" t="s">
        <v>28102</v>
      </c>
      <c r="G4752" t="s">
        <v>28111</v>
      </c>
      <c r="H4752" t="s">
        <v>3118</v>
      </c>
      <c r="I4752" t="s">
        <v>16</v>
      </c>
      <c r="J4752" t="s">
        <v>24140</v>
      </c>
      <c r="K4752" s="2">
        <v>1020823185</v>
      </c>
      <c r="L4752" t="s">
        <v>38</v>
      </c>
      <c r="M4752" t="s">
        <v>2122</v>
      </c>
      <c r="N4752" s="1" t="s">
        <v>901</v>
      </c>
    </row>
    <row r="4753" spans="1:14" x14ac:dyDescent="0.25">
      <c r="A4753" s="2">
        <v>42304</v>
      </c>
      <c r="B4753" s="3">
        <v>45567</v>
      </c>
      <c r="C4753" s="4">
        <f>+WEEKNUM(B4753)</f>
        <v>40</v>
      </c>
      <c r="D4753" s="4">
        <f>+MONTH(Tabla4[[#This Row],[FECHA]])</f>
        <v>10</v>
      </c>
      <c r="E4753" s="4">
        <f>+YEAR(B4753)</f>
        <v>2024</v>
      </c>
      <c r="F4753" t="s">
        <v>25294</v>
      </c>
      <c r="G4753" t="s">
        <v>28110</v>
      </c>
      <c r="H4753" t="s">
        <v>3</v>
      </c>
      <c r="I4753" t="s">
        <v>997</v>
      </c>
      <c r="J4753" t="s">
        <v>3762</v>
      </c>
      <c r="K4753" s="2">
        <v>1019134679</v>
      </c>
      <c r="L4753" t="s">
        <v>38</v>
      </c>
      <c r="M4753" t="s">
        <v>987</v>
      </c>
      <c r="N4753" s="1" t="s">
        <v>901</v>
      </c>
    </row>
    <row r="4754" spans="1:14" x14ac:dyDescent="0.25">
      <c r="A4754" s="2">
        <v>42308</v>
      </c>
      <c r="B4754" s="3">
        <v>45567</v>
      </c>
      <c r="C4754" s="4">
        <f>+WEEKNUM(B4754)</f>
        <v>40</v>
      </c>
      <c r="D4754" s="4">
        <f>+MONTH(Tabla4[[#This Row],[FECHA]])</f>
        <v>10</v>
      </c>
      <c r="E4754" s="4">
        <f>+YEAR(B4754)</f>
        <v>2024</v>
      </c>
      <c r="F4754" t="s">
        <v>25283</v>
      </c>
      <c r="G4754" t="s">
        <v>28109</v>
      </c>
      <c r="H4754" t="s">
        <v>21</v>
      </c>
      <c r="I4754" t="s">
        <v>130</v>
      </c>
      <c r="J4754" t="s">
        <v>28108</v>
      </c>
      <c r="K4754" s="2">
        <v>1069404139</v>
      </c>
      <c r="L4754" t="s">
        <v>38</v>
      </c>
      <c r="M4754" t="s">
        <v>987</v>
      </c>
      <c r="N4754" s="1" t="s">
        <v>901</v>
      </c>
    </row>
    <row r="4755" spans="1:14" x14ac:dyDescent="0.25">
      <c r="A4755" s="2">
        <v>42246</v>
      </c>
      <c r="B4755" s="3">
        <v>45567</v>
      </c>
      <c r="C4755" s="4">
        <f>+WEEKNUM(B4755)</f>
        <v>40</v>
      </c>
      <c r="D4755" s="4">
        <f>+MONTH(Tabla4[[#This Row],[FECHA]])</f>
        <v>10</v>
      </c>
      <c r="E4755" s="4">
        <f>+YEAR(B4755)</f>
        <v>2024</v>
      </c>
      <c r="F4755" t="s">
        <v>25294</v>
      </c>
      <c r="H4755" t="s">
        <v>3</v>
      </c>
      <c r="I4755" t="s">
        <v>30</v>
      </c>
      <c r="J4755" t="s">
        <v>27340</v>
      </c>
      <c r="K4755" s="2">
        <v>18592368</v>
      </c>
      <c r="L4755" t="s">
        <v>58</v>
      </c>
      <c r="M4755" t="s">
        <v>37</v>
      </c>
      <c r="N4755" s="1" t="s">
        <v>1635</v>
      </c>
    </row>
    <row r="4756" spans="1:14" x14ac:dyDescent="0.25">
      <c r="A4756" s="2">
        <v>42263</v>
      </c>
      <c r="B4756" s="3">
        <v>45567</v>
      </c>
      <c r="C4756" s="4">
        <f>+WEEKNUM(B4756)</f>
        <v>40</v>
      </c>
      <c r="D4756" s="4">
        <f>+MONTH(Tabla4[[#This Row],[FECHA]])</f>
        <v>10</v>
      </c>
      <c r="E4756" s="4">
        <f>+YEAR(B4756)</f>
        <v>2024</v>
      </c>
      <c r="F4756" t="s">
        <v>25287</v>
      </c>
      <c r="H4756" t="s">
        <v>3</v>
      </c>
      <c r="I4756" t="s">
        <v>33</v>
      </c>
      <c r="J4756" t="s">
        <v>11278</v>
      </c>
      <c r="K4756" s="2">
        <v>1001175764</v>
      </c>
      <c r="L4756" t="s">
        <v>55</v>
      </c>
      <c r="M4756" t="s">
        <v>37</v>
      </c>
      <c r="N4756" s="1" t="s">
        <v>1635</v>
      </c>
    </row>
    <row r="4757" spans="1:14" x14ac:dyDescent="0.25">
      <c r="A4757" s="2">
        <v>42266</v>
      </c>
      <c r="B4757" s="3">
        <v>45567</v>
      </c>
      <c r="C4757" s="4">
        <f>+WEEKNUM(B4757)</f>
        <v>40</v>
      </c>
      <c r="D4757" s="4">
        <f>+MONTH(Tabla4[[#This Row],[FECHA]])</f>
        <v>10</v>
      </c>
      <c r="E4757" s="4">
        <f>+YEAR(B4757)</f>
        <v>2024</v>
      </c>
      <c r="F4757" t="s">
        <v>25287</v>
      </c>
      <c r="H4757" t="s">
        <v>3</v>
      </c>
      <c r="I4757" t="s">
        <v>33</v>
      </c>
      <c r="J4757" t="s">
        <v>28107</v>
      </c>
      <c r="K4757" s="2">
        <v>1022422628</v>
      </c>
      <c r="L4757" t="s">
        <v>58</v>
      </c>
      <c r="M4757" t="s">
        <v>1684</v>
      </c>
      <c r="N4757" s="1" t="s">
        <v>1635</v>
      </c>
    </row>
    <row r="4758" spans="1:14" x14ac:dyDescent="0.25">
      <c r="A4758" s="2">
        <v>42268</v>
      </c>
      <c r="B4758" s="3">
        <v>45567</v>
      </c>
      <c r="C4758" s="4">
        <f>+WEEKNUM(B4758)</f>
        <v>40</v>
      </c>
      <c r="D4758" s="4">
        <f>+MONTH(Tabla4[[#This Row],[FECHA]])</f>
        <v>10</v>
      </c>
      <c r="E4758" s="4">
        <f>+YEAR(B4758)</f>
        <v>2024</v>
      </c>
      <c r="F4758" t="s">
        <v>25287</v>
      </c>
      <c r="H4758" t="s">
        <v>3</v>
      </c>
      <c r="I4758" t="s">
        <v>130</v>
      </c>
      <c r="J4758" t="s">
        <v>25113</v>
      </c>
      <c r="K4758" s="2">
        <v>1030632261</v>
      </c>
      <c r="L4758" t="s">
        <v>198</v>
      </c>
      <c r="M4758" t="s">
        <v>37</v>
      </c>
      <c r="N4758" s="1" t="s">
        <v>1635</v>
      </c>
    </row>
    <row r="4759" spans="1:14" x14ac:dyDescent="0.25">
      <c r="A4759" s="2">
        <v>42271</v>
      </c>
      <c r="B4759" s="3">
        <v>45567</v>
      </c>
      <c r="C4759" s="4">
        <f>+WEEKNUM(B4759)</f>
        <v>40</v>
      </c>
      <c r="D4759" s="4">
        <f>+MONTH(Tabla4[[#This Row],[FECHA]])</f>
        <v>10</v>
      </c>
      <c r="E4759" s="4">
        <f>+YEAR(B4759)</f>
        <v>2024</v>
      </c>
      <c r="F4759" t="s">
        <v>25347</v>
      </c>
      <c r="H4759" t="s">
        <v>3</v>
      </c>
      <c r="I4759" t="s">
        <v>16</v>
      </c>
      <c r="J4759" t="s">
        <v>5547</v>
      </c>
      <c r="K4759" s="2">
        <v>80777651</v>
      </c>
      <c r="L4759" t="s">
        <v>1</v>
      </c>
      <c r="N4759" s="1" t="s">
        <v>1635</v>
      </c>
    </row>
    <row r="4760" spans="1:14" x14ac:dyDescent="0.25">
      <c r="A4760" s="2">
        <v>42273</v>
      </c>
      <c r="B4760" s="3">
        <v>45567</v>
      </c>
      <c r="C4760" s="4">
        <f>+WEEKNUM(B4760)</f>
        <v>40</v>
      </c>
      <c r="D4760" s="4">
        <f>+MONTH(Tabla4[[#This Row],[FECHA]])</f>
        <v>10</v>
      </c>
      <c r="E4760" s="4">
        <f>+YEAR(B4760)</f>
        <v>2024</v>
      </c>
      <c r="F4760" t="s">
        <v>28102</v>
      </c>
      <c r="G4760" t="s">
        <v>28106</v>
      </c>
      <c r="H4760" t="s">
        <v>3118</v>
      </c>
      <c r="I4760" t="s">
        <v>33</v>
      </c>
      <c r="J4760" t="s">
        <v>28105</v>
      </c>
      <c r="K4760" s="2">
        <v>1014269199</v>
      </c>
      <c r="L4760" t="s">
        <v>38</v>
      </c>
      <c r="M4760" t="s">
        <v>37</v>
      </c>
      <c r="N4760" s="1" t="s">
        <v>1635</v>
      </c>
    </row>
    <row r="4761" spans="1:14" x14ac:dyDescent="0.25">
      <c r="A4761" s="2">
        <v>42278</v>
      </c>
      <c r="B4761" s="3">
        <v>45567</v>
      </c>
      <c r="C4761" s="4">
        <f>+WEEKNUM(B4761)</f>
        <v>40</v>
      </c>
      <c r="D4761" s="4">
        <f>+MONTH(Tabla4[[#This Row],[FECHA]])</f>
        <v>10</v>
      </c>
      <c r="E4761" s="4">
        <f>+YEAR(B4761)</f>
        <v>2024</v>
      </c>
      <c r="F4761" t="s">
        <v>25294</v>
      </c>
      <c r="H4761" t="s">
        <v>21</v>
      </c>
      <c r="I4761" t="s">
        <v>16</v>
      </c>
      <c r="J4761" t="s">
        <v>13733</v>
      </c>
      <c r="K4761" s="2">
        <v>79508233</v>
      </c>
      <c r="L4761" t="s">
        <v>49</v>
      </c>
      <c r="M4761" t="s">
        <v>37</v>
      </c>
      <c r="N4761" s="1" t="s">
        <v>1635</v>
      </c>
    </row>
    <row r="4762" spans="1:14" x14ac:dyDescent="0.25">
      <c r="A4762" s="2">
        <v>42282</v>
      </c>
      <c r="B4762" s="3">
        <v>45567</v>
      </c>
      <c r="C4762" s="4">
        <f>+WEEKNUM(B4762)</f>
        <v>40</v>
      </c>
      <c r="D4762" s="4">
        <f>+MONTH(Tabla4[[#This Row],[FECHA]])</f>
        <v>10</v>
      </c>
      <c r="E4762" s="4">
        <f>+YEAR(B4762)</f>
        <v>2024</v>
      </c>
      <c r="F4762" t="s">
        <v>28102</v>
      </c>
      <c r="G4762" t="s">
        <v>28104</v>
      </c>
      <c r="H4762" t="s">
        <v>3118</v>
      </c>
      <c r="I4762" t="s">
        <v>33</v>
      </c>
      <c r="J4762" t="s">
        <v>3018</v>
      </c>
      <c r="K4762" s="2">
        <v>39177409</v>
      </c>
      <c r="L4762" t="s">
        <v>38</v>
      </c>
      <c r="M4762" t="s">
        <v>37</v>
      </c>
      <c r="N4762" s="1" t="s">
        <v>1635</v>
      </c>
    </row>
    <row r="4763" spans="1:14" x14ac:dyDescent="0.25">
      <c r="A4763" s="2">
        <v>42286</v>
      </c>
      <c r="B4763" s="3">
        <v>45567</v>
      </c>
      <c r="C4763" s="4">
        <f>+WEEKNUM(B4763)</f>
        <v>40</v>
      </c>
      <c r="D4763" s="4">
        <f>+MONTH(Tabla4[[#This Row],[FECHA]])</f>
        <v>10</v>
      </c>
      <c r="E4763" s="4">
        <f>+YEAR(B4763)</f>
        <v>2024</v>
      </c>
      <c r="F4763" t="s">
        <v>25283</v>
      </c>
      <c r="G4763" t="s">
        <v>28103</v>
      </c>
      <c r="H4763" t="s">
        <v>3118</v>
      </c>
      <c r="I4763" t="s">
        <v>30</v>
      </c>
      <c r="J4763" t="s">
        <v>848</v>
      </c>
      <c r="K4763" s="2">
        <v>1000471949</v>
      </c>
      <c r="L4763" t="s">
        <v>38</v>
      </c>
      <c r="M4763" t="s">
        <v>1684</v>
      </c>
      <c r="N4763" s="1" t="s">
        <v>1635</v>
      </c>
    </row>
    <row r="4764" spans="1:14" x14ac:dyDescent="0.25">
      <c r="A4764" s="2">
        <v>42305</v>
      </c>
      <c r="B4764" s="3">
        <v>45567</v>
      </c>
      <c r="C4764" s="4">
        <f>+WEEKNUM(B4764)</f>
        <v>40</v>
      </c>
      <c r="D4764" s="4">
        <f>+MONTH(Tabla4[[#This Row],[FECHA]])</f>
        <v>10</v>
      </c>
      <c r="E4764" s="4">
        <f>+YEAR(B4764)</f>
        <v>2024</v>
      </c>
      <c r="F4764" t="s">
        <v>28102</v>
      </c>
      <c r="G4764" t="s">
        <v>28101</v>
      </c>
      <c r="H4764" t="s">
        <v>3118</v>
      </c>
      <c r="I4764" t="s">
        <v>16</v>
      </c>
      <c r="J4764" t="s">
        <v>27780</v>
      </c>
      <c r="K4764" s="2">
        <v>1004564226</v>
      </c>
      <c r="L4764" t="s">
        <v>38</v>
      </c>
      <c r="M4764" t="s">
        <v>37</v>
      </c>
      <c r="N4764" s="1" t="s">
        <v>1635</v>
      </c>
    </row>
    <row r="4765" spans="1:14" x14ac:dyDescent="0.25">
      <c r="A4765" s="2">
        <v>71320</v>
      </c>
      <c r="B4765" s="3" t="s">
        <v>28100</v>
      </c>
      <c r="C4765" s="4">
        <f>+WEEKNUM(Tabla4[[#This Row],[FECHA]])</f>
        <v>42</v>
      </c>
      <c r="D4765" s="4">
        <f>+MONTH(Tabla4[[#This Row],[FECHA]])</f>
        <v>10</v>
      </c>
      <c r="E4765" s="4">
        <f>+YEAR(B4765)</f>
        <v>2025</v>
      </c>
      <c r="F4765" t="s">
        <v>11566</v>
      </c>
      <c r="G4765" t="s">
        <v>28099</v>
      </c>
      <c r="H4765" t="s">
        <v>21</v>
      </c>
      <c r="I4765" t="s">
        <v>30</v>
      </c>
      <c r="J4765" t="s">
        <v>15242</v>
      </c>
      <c r="K4765" s="2">
        <v>1012420058</v>
      </c>
      <c r="L4765" t="s">
        <v>38</v>
      </c>
      <c r="M4765" t="s">
        <v>255</v>
      </c>
      <c r="N4765" s="1" t="s">
        <v>246</v>
      </c>
    </row>
    <row r="4766" spans="1:14" x14ac:dyDescent="0.25">
      <c r="A4766" s="2">
        <v>71331</v>
      </c>
      <c r="B4766" s="3" t="s">
        <v>28098</v>
      </c>
      <c r="C4766" s="4">
        <f>+WEEKNUM(Tabla4[[#This Row],[FECHA]])</f>
        <v>42</v>
      </c>
      <c r="D4766" s="4">
        <f>+MONTH(Tabla4[[#This Row],[FECHA]])</f>
        <v>10</v>
      </c>
      <c r="E4766" s="4">
        <f>+YEAR(B4766)</f>
        <v>2025</v>
      </c>
      <c r="F4766" t="s">
        <v>11566</v>
      </c>
      <c r="G4766" t="s">
        <v>28097</v>
      </c>
      <c r="H4766" t="s">
        <v>21</v>
      </c>
      <c r="I4766" t="s">
        <v>33</v>
      </c>
      <c r="J4766" t="s">
        <v>28096</v>
      </c>
      <c r="K4766" s="2">
        <v>1039471410</v>
      </c>
      <c r="L4766" t="s">
        <v>38</v>
      </c>
      <c r="M4766" t="s">
        <v>259</v>
      </c>
      <c r="N4766" s="1" t="s">
        <v>246</v>
      </c>
    </row>
    <row r="4767" spans="1:14" x14ac:dyDescent="0.25">
      <c r="A4767" s="2">
        <v>42113</v>
      </c>
      <c r="B4767" s="3">
        <v>45566</v>
      </c>
      <c r="C4767" s="4">
        <f>+WEEKNUM(B4767)</f>
        <v>40</v>
      </c>
      <c r="D4767" s="4">
        <f>+MONTH(Tabla4[[#This Row],[FECHA]])</f>
        <v>10</v>
      </c>
      <c r="E4767" s="4">
        <f>+YEAR(B4767)</f>
        <v>2024</v>
      </c>
      <c r="F4767" t="s">
        <v>25283</v>
      </c>
      <c r="H4767" t="s">
        <v>3</v>
      </c>
      <c r="I4767" t="s">
        <v>33</v>
      </c>
      <c r="J4767" t="s">
        <v>7411</v>
      </c>
      <c r="K4767" s="2">
        <v>1020776004</v>
      </c>
      <c r="L4767" t="s">
        <v>55</v>
      </c>
      <c r="M4767" t="s">
        <v>2135</v>
      </c>
      <c r="N4767" s="1" t="s">
        <v>2098</v>
      </c>
    </row>
    <row r="4768" spans="1:14" x14ac:dyDescent="0.25">
      <c r="A4768" s="2">
        <v>49894</v>
      </c>
      <c r="B4768" s="3" t="s">
        <v>28095</v>
      </c>
      <c r="C4768" s="4">
        <f>+WEEKNUM(B4768)</f>
        <v>4</v>
      </c>
      <c r="D4768" s="4">
        <f>+MONTH(Tabla4[[#This Row],[FECHA]])</f>
        <v>1</v>
      </c>
      <c r="E4768" s="4">
        <f>+YEAR(B4768)</f>
        <v>2025</v>
      </c>
      <c r="F4768" t="s">
        <v>6759</v>
      </c>
      <c r="G4768" t="s">
        <v>28094</v>
      </c>
      <c r="H4768" t="s">
        <v>133</v>
      </c>
      <c r="I4768" t="s">
        <v>16</v>
      </c>
      <c r="J4768" t="s">
        <v>1554</v>
      </c>
      <c r="K4768" s="2">
        <v>1020796596</v>
      </c>
      <c r="L4768" t="s">
        <v>38</v>
      </c>
      <c r="M4768" t="s">
        <v>2106</v>
      </c>
      <c r="N4768" s="1" t="s">
        <v>2098</v>
      </c>
    </row>
    <row r="4769" spans="1:14" x14ac:dyDescent="0.25">
      <c r="A4769" s="2">
        <v>49895</v>
      </c>
      <c r="B4769" s="3" t="s">
        <v>28093</v>
      </c>
      <c r="C4769" s="4">
        <f>+WEEKNUM(B4769)</f>
        <v>4</v>
      </c>
      <c r="D4769" s="4">
        <f>+MONTH(Tabla4[[#This Row],[FECHA]])</f>
        <v>1</v>
      </c>
      <c r="E4769" s="4">
        <f>+YEAR(B4769)</f>
        <v>2025</v>
      </c>
      <c r="F4769" t="s">
        <v>3139</v>
      </c>
      <c r="G4769" t="s">
        <v>28092</v>
      </c>
      <c r="H4769" t="s">
        <v>8</v>
      </c>
      <c r="I4769" t="s">
        <v>16</v>
      </c>
      <c r="J4769" t="s">
        <v>206</v>
      </c>
      <c r="K4769" s="2">
        <v>901127287</v>
      </c>
      <c r="L4769" t="s">
        <v>38</v>
      </c>
      <c r="M4769" t="s">
        <v>2122</v>
      </c>
      <c r="N4769" s="1" t="s">
        <v>901</v>
      </c>
    </row>
    <row r="4770" spans="1:14" x14ac:dyDescent="0.25">
      <c r="A4770" s="2">
        <v>49896</v>
      </c>
      <c r="B4770" s="3" t="s">
        <v>28091</v>
      </c>
      <c r="C4770" s="4">
        <f>+WEEKNUM(B4770)</f>
        <v>4</v>
      </c>
      <c r="D4770" s="4">
        <f>+MONTH(Tabla4[[#This Row],[FECHA]])</f>
        <v>1</v>
      </c>
      <c r="E4770" s="4">
        <f>+YEAR(B4770)</f>
        <v>2025</v>
      </c>
      <c r="F4770" t="s">
        <v>3143</v>
      </c>
      <c r="G4770" t="s">
        <v>28090</v>
      </c>
      <c r="H4770" t="s">
        <v>3</v>
      </c>
      <c r="I4770" t="s">
        <v>33</v>
      </c>
      <c r="J4770" t="s">
        <v>5688</v>
      </c>
      <c r="K4770" s="2">
        <v>1061744123</v>
      </c>
      <c r="L4770" t="s">
        <v>38</v>
      </c>
      <c r="M4770" t="s">
        <v>2122</v>
      </c>
      <c r="N4770" s="1" t="s">
        <v>901</v>
      </c>
    </row>
    <row r="4771" spans="1:14" x14ac:dyDescent="0.25">
      <c r="A4771" s="2">
        <v>73640</v>
      </c>
      <c r="B4771" s="3" t="s">
        <v>28089</v>
      </c>
      <c r="C4771" s="4">
        <f>+WEEKNUM(Tabla4[[#This Row],[FECHA]])</f>
        <v>47</v>
      </c>
      <c r="D4771" s="4">
        <f>+MONTH(Tabla4[[#This Row],[FECHA]])</f>
        <v>11</v>
      </c>
      <c r="E4771" s="4">
        <f>+YEAR(B4771)</f>
        <v>2025</v>
      </c>
      <c r="F4771" t="s">
        <v>244</v>
      </c>
      <c r="H4771" t="s">
        <v>3</v>
      </c>
      <c r="I4771" t="s">
        <v>1706</v>
      </c>
      <c r="J4771" t="s">
        <v>27797</v>
      </c>
      <c r="K4771" s="2">
        <v>1032373481</v>
      </c>
      <c r="L4771" t="s">
        <v>55</v>
      </c>
      <c r="M4771" t="s">
        <v>556</v>
      </c>
      <c r="N4771" s="1" t="s">
        <v>2098</v>
      </c>
    </row>
    <row r="4772" spans="1:14" x14ac:dyDescent="0.25">
      <c r="A4772" s="2">
        <v>49898</v>
      </c>
      <c r="B4772" s="3" t="s">
        <v>28088</v>
      </c>
      <c r="C4772" s="4">
        <f>+WEEKNUM(B4772)</f>
        <v>4</v>
      </c>
      <c r="D4772" s="4">
        <f>+MONTH(Tabla4[[#This Row],[FECHA]])</f>
        <v>1</v>
      </c>
      <c r="E4772" s="4">
        <f>+YEAR(B4772)</f>
        <v>2025</v>
      </c>
      <c r="F4772" t="s">
        <v>3172</v>
      </c>
      <c r="H4772" t="s">
        <v>3</v>
      </c>
      <c r="I4772" t="s">
        <v>33</v>
      </c>
      <c r="J4772" t="s">
        <v>28087</v>
      </c>
      <c r="K4772" s="2">
        <v>1026593439</v>
      </c>
      <c r="L4772" t="s">
        <v>55</v>
      </c>
      <c r="M4772" t="s">
        <v>37</v>
      </c>
      <c r="N4772" s="1" t="s">
        <v>1635</v>
      </c>
    </row>
    <row r="4773" spans="1:14" x14ac:dyDescent="0.25">
      <c r="A4773" s="2">
        <v>49900</v>
      </c>
      <c r="B4773" s="3" t="s">
        <v>28086</v>
      </c>
      <c r="C4773" s="4">
        <f>+WEEKNUM(B4773)</f>
        <v>4</v>
      </c>
      <c r="D4773" s="4">
        <f>+MONTH(Tabla4[[#This Row],[FECHA]])</f>
        <v>1</v>
      </c>
      <c r="E4773" s="4">
        <f>+YEAR(B4773)</f>
        <v>2025</v>
      </c>
      <c r="F4773" t="s">
        <v>6759</v>
      </c>
      <c r="G4773" t="s">
        <v>28085</v>
      </c>
      <c r="H4773" t="s">
        <v>3118</v>
      </c>
      <c r="I4773" t="s">
        <v>33</v>
      </c>
      <c r="J4773" t="s">
        <v>28084</v>
      </c>
      <c r="K4773" s="2">
        <v>1020819266</v>
      </c>
      <c r="L4773" t="s">
        <v>38</v>
      </c>
      <c r="M4773" t="s">
        <v>937</v>
      </c>
      <c r="N4773" s="1" t="s">
        <v>2098</v>
      </c>
    </row>
    <row r="4774" spans="1:14" x14ac:dyDescent="0.25">
      <c r="A4774" s="2">
        <v>49902</v>
      </c>
      <c r="B4774" s="3" t="s">
        <v>28083</v>
      </c>
      <c r="C4774" s="4">
        <f>+WEEKNUM(B4774)</f>
        <v>4</v>
      </c>
      <c r="D4774" s="4">
        <f>+MONTH(Tabla4[[#This Row],[FECHA]])</f>
        <v>1</v>
      </c>
      <c r="E4774" s="4">
        <f>+YEAR(B4774)</f>
        <v>2025</v>
      </c>
      <c r="F4774" t="s">
        <v>3172</v>
      </c>
      <c r="G4774" t="s">
        <v>28082</v>
      </c>
      <c r="H4774" t="s">
        <v>21</v>
      </c>
      <c r="I4774" t="s">
        <v>16</v>
      </c>
      <c r="J4774" t="s">
        <v>26848</v>
      </c>
      <c r="K4774" s="2">
        <v>1007099965</v>
      </c>
      <c r="L4774" t="s">
        <v>38</v>
      </c>
      <c r="M4774" t="s">
        <v>937</v>
      </c>
      <c r="N4774" s="1" t="s">
        <v>2098</v>
      </c>
    </row>
    <row r="4775" spans="1:14" x14ac:dyDescent="0.25">
      <c r="A4775" s="2">
        <v>49905</v>
      </c>
      <c r="B4775" s="3" t="s">
        <v>28081</v>
      </c>
      <c r="C4775" s="4">
        <f>+WEEKNUM(B4775)</f>
        <v>4</v>
      </c>
      <c r="D4775" s="4">
        <f>+MONTH(Tabla4[[#This Row],[FECHA]])</f>
        <v>1</v>
      </c>
      <c r="E4775" s="4">
        <f>+YEAR(B4775)</f>
        <v>2025</v>
      </c>
      <c r="F4775" t="s">
        <v>6759</v>
      </c>
      <c r="G4775" t="s">
        <v>28080</v>
      </c>
      <c r="H4775" t="s">
        <v>3118</v>
      </c>
      <c r="I4775" t="s">
        <v>33</v>
      </c>
      <c r="J4775" t="s">
        <v>15331</v>
      </c>
      <c r="K4775" s="2">
        <v>80200996</v>
      </c>
      <c r="L4775" t="s">
        <v>38</v>
      </c>
      <c r="M4775" t="s">
        <v>2122</v>
      </c>
      <c r="N4775" s="1" t="s">
        <v>901</v>
      </c>
    </row>
    <row r="4776" spans="1:14" x14ac:dyDescent="0.25">
      <c r="A4776" s="2">
        <v>49906</v>
      </c>
      <c r="B4776" s="3" t="s">
        <v>28079</v>
      </c>
      <c r="C4776" s="4">
        <f>+WEEKNUM(B4776)</f>
        <v>4</v>
      </c>
      <c r="D4776" s="4">
        <f>+MONTH(Tabla4[[#This Row],[FECHA]])</f>
        <v>1</v>
      </c>
      <c r="E4776" s="4">
        <f>+YEAR(B4776)</f>
        <v>2025</v>
      </c>
      <c r="F4776" t="s">
        <v>3157</v>
      </c>
      <c r="H4776" t="s">
        <v>3</v>
      </c>
      <c r="I4776" t="s">
        <v>16</v>
      </c>
      <c r="J4776" t="s">
        <v>14525</v>
      </c>
      <c r="K4776" s="2">
        <v>80136164</v>
      </c>
      <c r="L4776" t="s">
        <v>58</v>
      </c>
      <c r="M4776" t="s">
        <v>2103</v>
      </c>
      <c r="N4776" s="1" t="s">
        <v>2098</v>
      </c>
    </row>
    <row r="4777" spans="1:14" x14ac:dyDescent="0.25">
      <c r="A4777" s="2">
        <v>49907</v>
      </c>
      <c r="B4777" s="3" t="s">
        <v>28078</v>
      </c>
      <c r="C4777" s="4">
        <f>+WEEKNUM(B4777)</f>
        <v>4</v>
      </c>
      <c r="D4777" s="4">
        <f>+MONTH(Tabla4[[#This Row],[FECHA]])</f>
        <v>1</v>
      </c>
      <c r="E4777" s="4">
        <f>+YEAR(B4777)</f>
        <v>2025</v>
      </c>
      <c r="F4777" t="s">
        <v>6759</v>
      </c>
      <c r="G4777" t="s">
        <v>28077</v>
      </c>
      <c r="H4777" t="s">
        <v>3118</v>
      </c>
      <c r="I4777" t="s">
        <v>130</v>
      </c>
      <c r="J4777" t="s">
        <v>28076</v>
      </c>
      <c r="K4777" s="2">
        <v>1020777392</v>
      </c>
      <c r="L4777" t="s">
        <v>38</v>
      </c>
      <c r="M4777" t="s">
        <v>37</v>
      </c>
      <c r="N4777" s="1" t="s">
        <v>1635</v>
      </c>
    </row>
    <row r="4778" spans="1:14" x14ac:dyDescent="0.25">
      <c r="A4778" s="2">
        <v>49908</v>
      </c>
      <c r="B4778" s="3" t="s">
        <v>28075</v>
      </c>
      <c r="C4778" s="4">
        <f>+WEEKNUM(B4778)</f>
        <v>4</v>
      </c>
      <c r="D4778" s="4">
        <f>+MONTH(Tabla4[[#This Row],[FECHA]])</f>
        <v>1</v>
      </c>
      <c r="E4778" s="4">
        <f>+YEAR(B4778)</f>
        <v>2025</v>
      </c>
      <c r="F4778" t="s">
        <v>3172</v>
      </c>
      <c r="G4778" t="s">
        <v>28074</v>
      </c>
      <c r="H4778" t="s">
        <v>21</v>
      </c>
      <c r="I4778" t="s">
        <v>16</v>
      </c>
      <c r="J4778" t="s">
        <v>2567</v>
      </c>
      <c r="K4778" s="2">
        <v>1020815651</v>
      </c>
      <c r="L4778" t="s">
        <v>38</v>
      </c>
      <c r="M4778" t="s">
        <v>2106</v>
      </c>
      <c r="N4778" s="1" t="s">
        <v>2098</v>
      </c>
    </row>
    <row r="4779" spans="1:14" x14ac:dyDescent="0.25">
      <c r="A4779" s="2">
        <v>49909</v>
      </c>
      <c r="B4779" s="3" t="s">
        <v>28073</v>
      </c>
      <c r="C4779" s="4">
        <f>+WEEKNUM(B4779)</f>
        <v>4</v>
      </c>
      <c r="D4779" s="4">
        <f>+MONTH(Tabla4[[#This Row],[FECHA]])</f>
        <v>1</v>
      </c>
      <c r="E4779" s="4">
        <f>+YEAR(B4779)</f>
        <v>2025</v>
      </c>
      <c r="F4779" t="s">
        <v>6759</v>
      </c>
      <c r="G4779" t="s">
        <v>28072</v>
      </c>
      <c r="H4779" t="s">
        <v>3118</v>
      </c>
      <c r="I4779" t="s">
        <v>16</v>
      </c>
      <c r="J4779" t="s">
        <v>23221</v>
      </c>
      <c r="K4779" s="2">
        <v>1020767073</v>
      </c>
      <c r="L4779" t="s">
        <v>38</v>
      </c>
      <c r="M4779" t="s">
        <v>2103</v>
      </c>
      <c r="N4779" s="1" t="s">
        <v>2098</v>
      </c>
    </row>
    <row r="4780" spans="1:14" x14ac:dyDescent="0.25">
      <c r="A4780" s="2">
        <v>49912</v>
      </c>
      <c r="B4780" s="3" t="s">
        <v>28071</v>
      </c>
      <c r="C4780" s="4">
        <f>+WEEKNUM(B4780)</f>
        <v>4</v>
      </c>
      <c r="D4780" s="4">
        <f>+MONTH(Tabla4[[#This Row],[FECHA]])</f>
        <v>1</v>
      </c>
      <c r="E4780" s="4">
        <f>+YEAR(B4780)</f>
        <v>2025</v>
      </c>
      <c r="F4780" t="s">
        <v>3172</v>
      </c>
      <c r="G4780" t="s">
        <v>28070</v>
      </c>
      <c r="H4780" t="s">
        <v>133</v>
      </c>
      <c r="I4780" t="s">
        <v>33</v>
      </c>
      <c r="J4780" t="s">
        <v>9615</v>
      </c>
      <c r="K4780" s="2">
        <v>1015405707</v>
      </c>
      <c r="L4780" t="s">
        <v>38</v>
      </c>
      <c r="M4780" t="s">
        <v>2106</v>
      </c>
      <c r="N4780" s="1" t="s">
        <v>2098</v>
      </c>
    </row>
    <row r="4781" spans="1:14" x14ac:dyDescent="0.25">
      <c r="A4781" s="2">
        <v>49913</v>
      </c>
      <c r="B4781" s="3" t="s">
        <v>28069</v>
      </c>
      <c r="C4781" s="4">
        <f>+WEEKNUM(B4781)</f>
        <v>4</v>
      </c>
      <c r="D4781" s="4">
        <f>+MONTH(Tabla4[[#This Row],[FECHA]])</f>
        <v>1</v>
      </c>
      <c r="E4781" s="4">
        <f>+YEAR(B4781)</f>
        <v>2025</v>
      </c>
      <c r="F4781" t="s">
        <v>3157</v>
      </c>
      <c r="G4781" t="s">
        <v>28068</v>
      </c>
      <c r="H4781" t="s">
        <v>21</v>
      </c>
      <c r="I4781" t="s">
        <v>16</v>
      </c>
      <c r="J4781" t="s">
        <v>22313</v>
      </c>
      <c r="K4781" s="2">
        <v>1013585824</v>
      </c>
      <c r="L4781" t="s">
        <v>38</v>
      </c>
      <c r="M4781" t="s">
        <v>1684</v>
      </c>
      <c r="N4781" s="1" t="s">
        <v>1635</v>
      </c>
    </row>
    <row r="4782" spans="1:14" x14ac:dyDescent="0.25">
      <c r="A4782" s="2">
        <v>73641</v>
      </c>
      <c r="B4782" s="3" t="s">
        <v>28067</v>
      </c>
      <c r="C4782" s="4">
        <f>+WEEKNUM(Tabla4[[#This Row],[FECHA]])</f>
        <v>47</v>
      </c>
      <c r="D4782" s="4">
        <f>+MONTH(Tabla4[[#This Row],[FECHA]])</f>
        <v>11</v>
      </c>
      <c r="E4782" s="4">
        <f>+YEAR(B4782)</f>
        <v>2025</v>
      </c>
      <c r="F4782" t="s">
        <v>14420</v>
      </c>
      <c r="H4782" t="s">
        <v>3</v>
      </c>
      <c r="I4782" t="s">
        <v>16</v>
      </c>
      <c r="J4782" t="s">
        <v>4295</v>
      </c>
      <c r="K4782" s="2">
        <v>11259336</v>
      </c>
      <c r="L4782" t="s">
        <v>55</v>
      </c>
      <c r="M4782" t="s">
        <v>556</v>
      </c>
      <c r="N4782" s="1" t="s">
        <v>2098</v>
      </c>
    </row>
    <row r="4783" spans="1:14" x14ac:dyDescent="0.25">
      <c r="A4783" s="2">
        <v>49917</v>
      </c>
      <c r="B4783" s="3" t="s">
        <v>28066</v>
      </c>
      <c r="C4783" s="4">
        <f>+WEEKNUM(B4783)</f>
        <v>4</v>
      </c>
      <c r="D4783" s="4">
        <f>+MONTH(Tabla4[[#This Row],[FECHA]])</f>
        <v>1</v>
      </c>
      <c r="E4783" s="4">
        <f>+YEAR(B4783)</f>
        <v>2025</v>
      </c>
      <c r="F4783" t="s">
        <v>6759</v>
      </c>
      <c r="G4783" t="s">
        <v>28065</v>
      </c>
      <c r="H4783" t="s">
        <v>3118</v>
      </c>
      <c r="I4783" t="s">
        <v>16</v>
      </c>
      <c r="J4783" t="s">
        <v>3743</v>
      </c>
      <c r="K4783" s="2">
        <v>4253231</v>
      </c>
      <c r="L4783" t="s">
        <v>38</v>
      </c>
      <c r="M4783" t="s">
        <v>937</v>
      </c>
      <c r="N4783" s="1" t="s">
        <v>2098</v>
      </c>
    </row>
    <row r="4784" spans="1:14" x14ac:dyDescent="0.25">
      <c r="A4784" s="2">
        <v>49918</v>
      </c>
      <c r="B4784" s="3" t="s">
        <v>28064</v>
      </c>
      <c r="C4784" s="4">
        <f>+WEEKNUM(B4784)</f>
        <v>4</v>
      </c>
      <c r="D4784" s="4">
        <f>+MONTH(Tabla4[[#This Row],[FECHA]])</f>
        <v>1</v>
      </c>
      <c r="E4784" s="4">
        <f>+YEAR(B4784)</f>
        <v>2025</v>
      </c>
      <c r="F4784" t="s">
        <v>3172</v>
      </c>
      <c r="G4784" t="s">
        <v>28063</v>
      </c>
      <c r="H4784" t="s">
        <v>8</v>
      </c>
      <c r="I4784" t="s">
        <v>16</v>
      </c>
      <c r="J4784" t="s">
        <v>3493</v>
      </c>
      <c r="K4784" s="2">
        <v>1000611981</v>
      </c>
      <c r="L4784" t="s">
        <v>55</v>
      </c>
      <c r="M4784" t="s">
        <v>937</v>
      </c>
      <c r="N4784" s="1" t="s">
        <v>2098</v>
      </c>
    </row>
    <row r="4785" spans="1:14" x14ac:dyDescent="0.25">
      <c r="A4785" s="2">
        <v>49920</v>
      </c>
      <c r="B4785" s="3" t="s">
        <v>28062</v>
      </c>
      <c r="C4785" s="4">
        <f>+WEEKNUM(B4785)</f>
        <v>4</v>
      </c>
      <c r="D4785" s="4">
        <f>+MONTH(Tabla4[[#This Row],[FECHA]])</f>
        <v>1</v>
      </c>
      <c r="E4785" s="4">
        <f>+YEAR(B4785)</f>
        <v>2025</v>
      </c>
      <c r="F4785" t="s">
        <v>3172</v>
      </c>
      <c r="G4785" t="s">
        <v>28061</v>
      </c>
      <c r="H4785" t="s">
        <v>21</v>
      </c>
      <c r="I4785" t="s">
        <v>130</v>
      </c>
      <c r="J4785" t="s">
        <v>28060</v>
      </c>
      <c r="K4785" s="2">
        <v>80090267</v>
      </c>
      <c r="L4785" t="s">
        <v>38</v>
      </c>
      <c r="M4785" t="s">
        <v>987</v>
      </c>
      <c r="N4785" s="1" t="s">
        <v>901</v>
      </c>
    </row>
    <row r="4786" spans="1:14" x14ac:dyDescent="0.25">
      <c r="A4786" s="2">
        <v>49922</v>
      </c>
      <c r="B4786" s="3" t="s">
        <v>28059</v>
      </c>
      <c r="C4786" s="4">
        <f>+WEEKNUM(B4786)</f>
        <v>4</v>
      </c>
      <c r="D4786" s="4">
        <f>+MONTH(Tabla4[[#This Row],[FECHA]])</f>
        <v>1</v>
      </c>
      <c r="E4786" s="4">
        <f>+YEAR(B4786)</f>
        <v>2025</v>
      </c>
      <c r="F4786" t="s">
        <v>6759</v>
      </c>
      <c r="G4786" t="s">
        <v>28058</v>
      </c>
      <c r="H4786" t="s">
        <v>3118</v>
      </c>
      <c r="I4786" t="s">
        <v>16</v>
      </c>
      <c r="J4786" t="s">
        <v>6551</v>
      </c>
      <c r="K4786" s="2">
        <v>80815877</v>
      </c>
      <c r="L4786" t="s">
        <v>38</v>
      </c>
      <c r="M4786" t="s">
        <v>2103</v>
      </c>
      <c r="N4786" s="1" t="s">
        <v>2098</v>
      </c>
    </row>
    <row r="4787" spans="1:14" x14ac:dyDescent="0.25">
      <c r="A4787" s="2">
        <v>49923</v>
      </c>
      <c r="B4787" s="3" t="s">
        <v>28057</v>
      </c>
      <c r="C4787" s="4">
        <f>+WEEKNUM(B4787)</f>
        <v>4</v>
      </c>
      <c r="D4787" s="4">
        <f>+MONTH(Tabla4[[#This Row],[FECHA]])</f>
        <v>1</v>
      </c>
      <c r="E4787" s="4">
        <f>+YEAR(B4787)</f>
        <v>2025</v>
      </c>
      <c r="F4787" t="s">
        <v>3157</v>
      </c>
      <c r="G4787" t="s">
        <v>28056</v>
      </c>
      <c r="H4787" t="s">
        <v>3</v>
      </c>
      <c r="I4787" t="s">
        <v>33</v>
      </c>
      <c r="J4787" t="s">
        <v>13540</v>
      </c>
      <c r="K4787" s="2">
        <v>80088159</v>
      </c>
      <c r="L4787" t="s">
        <v>38</v>
      </c>
      <c r="M4787" t="s">
        <v>2106</v>
      </c>
      <c r="N4787" s="1" t="s">
        <v>2098</v>
      </c>
    </row>
    <row r="4788" spans="1:14" x14ac:dyDescent="0.25">
      <c r="A4788" s="2">
        <v>49927</v>
      </c>
      <c r="B4788" s="3" t="s">
        <v>28055</v>
      </c>
      <c r="C4788" s="4">
        <f>+WEEKNUM(B4788)</f>
        <v>4</v>
      </c>
      <c r="D4788" s="4">
        <f>+MONTH(Tabla4[[#This Row],[FECHA]])</f>
        <v>1</v>
      </c>
      <c r="E4788" s="4">
        <f>+YEAR(B4788)</f>
        <v>2025</v>
      </c>
      <c r="F4788" t="s">
        <v>6759</v>
      </c>
      <c r="G4788" t="s">
        <v>28054</v>
      </c>
      <c r="H4788" t="s">
        <v>3118</v>
      </c>
      <c r="I4788" t="s">
        <v>1428</v>
      </c>
      <c r="J4788" t="s">
        <v>1672</v>
      </c>
      <c r="K4788" s="2">
        <v>80247264</v>
      </c>
      <c r="L4788" t="s">
        <v>38</v>
      </c>
      <c r="M4788" t="s">
        <v>1684</v>
      </c>
      <c r="N4788" s="1" t="s">
        <v>1635</v>
      </c>
    </row>
    <row r="4789" spans="1:14" x14ac:dyDescent="0.25">
      <c r="A4789" s="2">
        <v>49928</v>
      </c>
      <c r="B4789" s="3" t="s">
        <v>28053</v>
      </c>
      <c r="C4789" s="4">
        <f>+WEEKNUM(B4789)</f>
        <v>4</v>
      </c>
      <c r="D4789" s="4">
        <f>+MONTH(Tabla4[[#This Row],[FECHA]])</f>
        <v>1</v>
      </c>
      <c r="E4789" s="4">
        <f>+YEAR(B4789)</f>
        <v>2025</v>
      </c>
      <c r="F4789" t="s">
        <v>6759</v>
      </c>
      <c r="G4789" t="s">
        <v>28052</v>
      </c>
      <c r="H4789" t="s">
        <v>3118</v>
      </c>
      <c r="I4789" t="s">
        <v>47</v>
      </c>
      <c r="J4789" t="s">
        <v>2151</v>
      </c>
      <c r="K4789" s="2">
        <v>1015455347</v>
      </c>
      <c r="L4789" t="s">
        <v>38</v>
      </c>
      <c r="M4789" t="s">
        <v>937</v>
      </c>
      <c r="N4789" s="1" t="s">
        <v>2098</v>
      </c>
    </row>
    <row r="4790" spans="1:14" x14ac:dyDescent="0.25">
      <c r="A4790" s="2">
        <v>49929</v>
      </c>
      <c r="B4790" s="3" t="s">
        <v>28051</v>
      </c>
      <c r="C4790" s="4">
        <f>+WEEKNUM(B4790)</f>
        <v>4</v>
      </c>
      <c r="D4790" s="4">
        <f>+MONTH(Tabla4[[#This Row],[FECHA]])</f>
        <v>1</v>
      </c>
      <c r="E4790" s="4">
        <f>+YEAR(B4790)</f>
        <v>2025</v>
      </c>
      <c r="F4790" t="s">
        <v>6759</v>
      </c>
      <c r="G4790" t="s">
        <v>28050</v>
      </c>
      <c r="H4790" t="s">
        <v>3118</v>
      </c>
      <c r="I4790" t="s">
        <v>130</v>
      </c>
      <c r="J4790" t="s">
        <v>4368</v>
      </c>
      <c r="K4790" s="2">
        <v>79643819</v>
      </c>
      <c r="L4790" t="s">
        <v>38</v>
      </c>
      <c r="M4790" t="s">
        <v>937</v>
      </c>
      <c r="N4790" s="1" t="s">
        <v>2098</v>
      </c>
    </row>
    <row r="4791" spans="1:14" x14ac:dyDescent="0.25">
      <c r="A4791" s="2">
        <v>49931</v>
      </c>
      <c r="B4791" s="3" t="s">
        <v>28049</v>
      </c>
      <c r="C4791" s="4">
        <f>+WEEKNUM(B4791)</f>
        <v>4</v>
      </c>
      <c r="D4791" s="4">
        <f>+MONTH(Tabla4[[#This Row],[FECHA]])</f>
        <v>1</v>
      </c>
      <c r="E4791" s="4">
        <f>+YEAR(B4791)</f>
        <v>2025</v>
      </c>
      <c r="F4791" t="s">
        <v>6759</v>
      </c>
      <c r="G4791" t="s">
        <v>28048</v>
      </c>
      <c r="H4791" t="s">
        <v>3118</v>
      </c>
      <c r="I4791" t="s">
        <v>30</v>
      </c>
      <c r="J4791" t="s">
        <v>12648</v>
      </c>
      <c r="K4791" s="2">
        <v>1012359042</v>
      </c>
      <c r="L4791" t="s">
        <v>38</v>
      </c>
      <c r="M4791" t="s">
        <v>2122</v>
      </c>
      <c r="N4791" s="1" t="s">
        <v>901</v>
      </c>
    </row>
    <row r="4792" spans="1:14" x14ac:dyDescent="0.25">
      <c r="A4792" s="2">
        <v>49932</v>
      </c>
      <c r="B4792" s="3" t="s">
        <v>28047</v>
      </c>
      <c r="C4792" s="4">
        <f>+WEEKNUM(B4792)</f>
        <v>4</v>
      </c>
      <c r="D4792" s="4">
        <f>+MONTH(Tabla4[[#This Row],[FECHA]])</f>
        <v>1</v>
      </c>
      <c r="E4792" s="4">
        <f>+YEAR(B4792)</f>
        <v>2025</v>
      </c>
      <c r="F4792" t="s">
        <v>3157</v>
      </c>
      <c r="H4792" t="s">
        <v>3</v>
      </c>
      <c r="I4792" t="s">
        <v>130</v>
      </c>
      <c r="J4792" t="s">
        <v>28046</v>
      </c>
      <c r="K4792" s="2">
        <v>1118542087</v>
      </c>
      <c r="L4792" t="s">
        <v>55</v>
      </c>
      <c r="M4792" t="s">
        <v>1684</v>
      </c>
      <c r="N4792" s="1" t="s">
        <v>1635</v>
      </c>
    </row>
    <row r="4793" spans="1:14" x14ac:dyDescent="0.25">
      <c r="A4793" s="2">
        <v>49934</v>
      </c>
      <c r="B4793" s="3" t="s">
        <v>28045</v>
      </c>
      <c r="C4793" s="4">
        <f>+WEEKNUM(B4793)</f>
        <v>4</v>
      </c>
      <c r="D4793" s="4">
        <f>+MONTH(Tabla4[[#This Row],[FECHA]])</f>
        <v>1</v>
      </c>
      <c r="E4793" s="4">
        <f>+YEAR(B4793)</f>
        <v>2025</v>
      </c>
      <c r="F4793" t="s">
        <v>6759</v>
      </c>
      <c r="G4793" t="s">
        <v>28044</v>
      </c>
      <c r="H4793" t="s">
        <v>3118</v>
      </c>
      <c r="I4793" t="s">
        <v>33</v>
      </c>
      <c r="J4793" t="s">
        <v>23208</v>
      </c>
      <c r="K4793" s="2">
        <v>1020741667</v>
      </c>
      <c r="L4793" t="s">
        <v>38</v>
      </c>
      <c r="M4793" t="s">
        <v>2135</v>
      </c>
      <c r="N4793" s="1" t="s">
        <v>2098</v>
      </c>
    </row>
    <row r="4794" spans="1:14" x14ac:dyDescent="0.25">
      <c r="A4794" s="2">
        <v>49937</v>
      </c>
      <c r="B4794" s="3" t="s">
        <v>28043</v>
      </c>
      <c r="C4794" s="4">
        <f>+WEEKNUM(B4794)</f>
        <v>4</v>
      </c>
      <c r="D4794" s="4">
        <f>+MONTH(Tabla4[[#This Row],[FECHA]])</f>
        <v>1</v>
      </c>
      <c r="E4794" s="4">
        <f>+YEAR(B4794)</f>
        <v>2025</v>
      </c>
      <c r="F4794" t="s">
        <v>3498</v>
      </c>
      <c r="H4794" t="s">
        <v>10219</v>
      </c>
      <c r="I4794" t="s">
        <v>130</v>
      </c>
      <c r="J4794" t="s">
        <v>206</v>
      </c>
      <c r="K4794" s="2">
        <v>901127287</v>
      </c>
      <c r="L4794" t="s">
        <v>1</v>
      </c>
      <c r="N4794" s="1" t="s">
        <v>2098</v>
      </c>
    </row>
    <row r="4795" spans="1:14" x14ac:dyDescent="0.25">
      <c r="A4795" s="2">
        <v>73642</v>
      </c>
      <c r="B4795" s="3" t="s">
        <v>28042</v>
      </c>
      <c r="C4795" s="4">
        <f>+WEEKNUM(Tabla4[[#This Row],[FECHA]])</f>
        <v>47</v>
      </c>
      <c r="D4795" s="4">
        <f>+MONTH(Tabla4[[#This Row],[FECHA]])</f>
        <v>11</v>
      </c>
      <c r="E4795" s="4">
        <f>+YEAR(B4795)</f>
        <v>2025</v>
      </c>
      <c r="F4795" t="s">
        <v>14446</v>
      </c>
      <c r="G4795" t="s">
        <v>28041</v>
      </c>
      <c r="H4795" t="s">
        <v>642</v>
      </c>
      <c r="I4795" t="s">
        <v>16</v>
      </c>
      <c r="J4795" t="s">
        <v>11957</v>
      </c>
      <c r="K4795" s="2">
        <v>1020717035</v>
      </c>
      <c r="L4795" t="s">
        <v>38</v>
      </c>
      <c r="M4795" t="s">
        <v>2144</v>
      </c>
      <c r="N4795" s="1" t="s">
        <v>2098</v>
      </c>
    </row>
    <row r="4796" spans="1:14" x14ac:dyDescent="0.25">
      <c r="A4796" s="2">
        <v>49940</v>
      </c>
      <c r="B4796" s="3" t="s">
        <v>28040</v>
      </c>
      <c r="C4796" s="4">
        <f>+WEEKNUM(B4796)</f>
        <v>4</v>
      </c>
      <c r="D4796" s="4">
        <f>+MONTH(Tabla4[[#This Row],[FECHA]])</f>
        <v>1</v>
      </c>
      <c r="E4796" s="4">
        <f>+YEAR(B4796)</f>
        <v>2025</v>
      </c>
      <c r="F4796" t="s">
        <v>6759</v>
      </c>
      <c r="H4796" t="s">
        <v>3118</v>
      </c>
      <c r="I4796" t="s">
        <v>16</v>
      </c>
      <c r="J4796" t="s">
        <v>24759</v>
      </c>
      <c r="K4796" s="2">
        <v>1010209973</v>
      </c>
      <c r="L4796" t="s">
        <v>55</v>
      </c>
      <c r="M4796" t="s">
        <v>2122</v>
      </c>
      <c r="N4796" s="1" t="s">
        <v>901</v>
      </c>
    </row>
    <row r="4797" spans="1:14" x14ac:dyDescent="0.25">
      <c r="A4797" s="2">
        <v>73645</v>
      </c>
      <c r="B4797" s="3" t="s">
        <v>28039</v>
      </c>
      <c r="C4797" s="4">
        <f>+WEEKNUM(Tabla4[[#This Row],[FECHA]])</f>
        <v>47</v>
      </c>
      <c r="D4797" s="4">
        <f>+MONTH(Tabla4[[#This Row],[FECHA]])</f>
        <v>11</v>
      </c>
      <c r="E4797" s="4">
        <f>+YEAR(B4797)</f>
        <v>2025</v>
      </c>
      <c r="F4797" t="s">
        <v>14446</v>
      </c>
      <c r="G4797" t="s">
        <v>28038</v>
      </c>
      <c r="H4797" t="s">
        <v>642</v>
      </c>
      <c r="I4797" t="s">
        <v>33</v>
      </c>
      <c r="J4797" t="s">
        <v>28037</v>
      </c>
      <c r="K4797" s="2">
        <v>80815666</v>
      </c>
      <c r="L4797" t="s">
        <v>38</v>
      </c>
      <c r="M4797" t="s">
        <v>2115</v>
      </c>
      <c r="N4797" s="1" t="s">
        <v>2098</v>
      </c>
    </row>
    <row r="4798" spans="1:14" x14ac:dyDescent="0.25">
      <c r="A4798" s="2">
        <v>49943</v>
      </c>
      <c r="B4798" s="3" t="s">
        <v>28036</v>
      </c>
      <c r="C4798" s="4">
        <f>+WEEKNUM(B4798)</f>
        <v>4</v>
      </c>
      <c r="D4798" s="4">
        <f>+MONTH(Tabla4[[#This Row],[FECHA]])</f>
        <v>1</v>
      </c>
      <c r="E4798" s="4">
        <f>+YEAR(B4798)</f>
        <v>2025</v>
      </c>
      <c r="F4798" t="s">
        <v>3143</v>
      </c>
      <c r="G4798" t="s">
        <v>28035</v>
      </c>
      <c r="H4798" t="s">
        <v>8</v>
      </c>
      <c r="I4798" t="s">
        <v>30</v>
      </c>
      <c r="J4798" t="s">
        <v>21948</v>
      </c>
      <c r="K4798" s="2">
        <v>80173230</v>
      </c>
      <c r="L4798" t="s">
        <v>38</v>
      </c>
      <c r="M4798" t="s">
        <v>987</v>
      </c>
      <c r="N4798" s="1" t="s">
        <v>901</v>
      </c>
    </row>
    <row r="4799" spans="1:14" x14ac:dyDescent="0.25">
      <c r="A4799" s="2">
        <v>49944</v>
      </c>
      <c r="B4799" s="3" t="s">
        <v>28034</v>
      </c>
      <c r="C4799" s="4">
        <f>+WEEKNUM(B4799)</f>
        <v>4</v>
      </c>
      <c r="D4799" s="4">
        <f>+MONTH(Tabla4[[#This Row],[FECHA]])</f>
        <v>1</v>
      </c>
      <c r="E4799" s="4">
        <f>+YEAR(B4799)</f>
        <v>2025</v>
      </c>
      <c r="F4799" t="s">
        <v>3157</v>
      </c>
      <c r="G4799" t="s">
        <v>28033</v>
      </c>
      <c r="H4799" t="s">
        <v>21</v>
      </c>
      <c r="I4799" t="s">
        <v>10386</v>
      </c>
      <c r="J4799" t="s">
        <v>15857</v>
      </c>
      <c r="K4799" s="2">
        <v>1031147663</v>
      </c>
      <c r="L4799" t="s">
        <v>38</v>
      </c>
      <c r="M4799" t="s">
        <v>2106</v>
      </c>
      <c r="N4799" s="1" t="s">
        <v>2098</v>
      </c>
    </row>
    <row r="4800" spans="1:14" x14ac:dyDescent="0.25">
      <c r="A4800" s="2">
        <v>49947</v>
      </c>
      <c r="B4800" s="3" t="s">
        <v>28032</v>
      </c>
      <c r="C4800" s="4">
        <f>+WEEKNUM(B4800)</f>
        <v>4</v>
      </c>
      <c r="D4800" s="4">
        <f>+MONTH(Tabla4[[#This Row],[FECHA]])</f>
        <v>1</v>
      </c>
      <c r="E4800" s="4">
        <f>+YEAR(B4800)</f>
        <v>2025</v>
      </c>
      <c r="F4800" t="s">
        <v>6759</v>
      </c>
      <c r="G4800" t="s">
        <v>28031</v>
      </c>
      <c r="H4800" t="s">
        <v>3118</v>
      </c>
      <c r="I4800" t="s">
        <v>30</v>
      </c>
      <c r="J4800" t="s">
        <v>5762</v>
      </c>
      <c r="K4800" s="2">
        <v>6830683</v>
      </c>
      <c r="L4800" t="s">
        <v>38</v>
      </c>
      <c r="M4800" t="s">
        <v>2122</v>
      </c>
      <c r="N4800" s="1" t="s">
        <v>901</v>
      </c>
    </row>
    <row r="4801" spans="1:14" x14ac:dyDescent="0.25">
      <c r="A4801" s="2">
        <v>49951</v>
      </c>
      <c r="B4801" s="3" t="s">
        <v>28030</v>
      </c>
      <c r="C4801" s="4">
        <f>+WEEKNUM(B4801)</f>
        <v>4</v>
      </c>
      <c r="D4801" s="4">
        <f>+MONTH(Tabla4[[#This Row],[FECHA]])</f>
        <v>1</v>
      </c>
      <c r="E4801" s="4">
        <f>+YEAR(B4801)</f>
        <v>2025</v>
      </c>
      <c r="F4801" t="s">
        <v>3172</v>
      </c>
      <c r="H4801" t="s">
        <v>8</v>
      </c>
      <c r="I4801" t="s">
        <v>30</v>
      </c>
      <c r="J4801" t="s">
        <v>28029</v>
      </c>
      <c r="K4801" s="2">
        <v>1127587672</v>
      </c>
      <c r="L4801" t="s">
        <v>58</v>
      </c>
      <c r="M4801" t="s">
        <v>937</v>
      </c>
      <c r="N4801" s="1" t="s">
        <v>2098</v>
      </c>
    </row>
    <row r="4802" spans="1:14" x14ac:dyDescent="0.25">
      <c r="A4802" s="2">
        <v>49952</v>
      </c>
      <c r="B4802" s="3" t="s">
        <v>28028</v>
      </c>
      <c r="C4802" s="4">
        <f>+WEEKNUM(B4802)</f>
        <v>4</v>
      </c>
      <c r="D4802" s="4">
        <f>+MONTH(Tabla4[[#This Row],[FECHA]])</f>
        <v>1</v>
      </c>
      <c r="E4802" s="4">
        <f>+YEAR(B4802)</f>
        <v>2025</v>
      </c>
      <c r="F4802" t="s">
        <v>3143</v>
      </c>
      <c r="G4802" t="s">
        <v>28027</v>
      </c>
      <c r="H4802" t="s">
        <v>21</v>
      </c>
      <c r="I4802" s="2">
        <v>350</v>
      </c>
      <c r="J4802" t="s">
        <v>21692</v>
      </c>
      <c r="K4802" s="2">
        <v>1026274328</v>
      </c>
      <c r="L4802" t="s">
        <v>38</v>
      </c>
      <c r="M4802" t="s">
        <v>4496</v>
      </c>
      <c r="N4802" s="1" t="s">
        <v>0</v>
      </c>
    </row>
    <row r="4803" spans="1:14" x14ac:dyDescent="0.25">
      <c r="A4803" s="2">
        <v>73647</v>
      </c>
      <c r="B4803" s="3" t="s">
        <v>28026</v>
      </c>
      <c r="C4803" s="4">
        <f>+WEEKNUM(Tabla4[[#This Row],[FECHA]])</f>
        <v>47</v>
      </c>
      <c r="D4803" s="4">
        <f>+MONTH(Tabla4[[#This Row],[FECHA]])</f>
        <v>11</v>
      </c>
      <c r="E4803" s="4">
        <f>+YEAR(B4803)</f>
        <v>2025</v>
      </c>
      <c r="F4803" t="s">
        <v>14446</v>
      </c>
      <c r="G4803" t="s">
        <v>28025</v>
      </c>
      <c r="H4803" t="s">
        <v>275</v>
      </c>
      <c r="I4803" t="s">
        <v>635</v>
      </c>
      <c r="J4803" t="s">
        <v>13168</v>
      </c>
      <c r="K4803" s="2">
        <v>1003879026</v>
      </c>
      <c r="L4803" t="s">
        <v>38</v>
      </c>
      <c r="M4803" t="s">
        <v>556</v>
      </c>
      <c r="N4803" s="1" t="s">
        <v>2098</v>
      </c>
    </row>
    <row r="4804" spans="1:14" x14ac:dyDescent="0.25">
      <c r="A4804" s="2">
        <v>49954</v>
      </c>
      <c r="B4804" s="3" t="s">
        <v>28024</v>
      </c>
      <c r="C4804" s="4">
        <f>+WEEKNUM(B4804)</f>
        <v>4</v>
      </c>
      <c r="D4804" s="4">
        <f>+MONTH(Tabla4[[#This Row],[FECHA]])</f>
        <v>1</v>
      </c>
      <c r="E4804" s="4">
        <f>+YEAR(B4804)</f>
        <v>2025</v>
      </c>
      <c r="F4804" t="s">
        <v>6759</v>
      </c>
      <c r="G4804" t="s">
        <v>28023</v>
      </c>
      <c r="H4804" t="s">
        <v>3118</v>
      </c>
      <c r="I4804" t="s">
        <v>30</v>
      </c>
      <c r="J4804" t="s">
        <v>12697</v>
      </c>
      <c r="K4804" s="2">
        <v>1093744014</v>
      </c>
      <c r="L4804" t="s">
        <v>38</v>
      </c>
      <c r="M4804" t="s">
        <v>1684</v>
      </c>
      <c r="N4804" s="1" t="s">
        <v>1635</v>
      </c>
    </row>
    <row r="4805" spans="1:14" x14ac:dyDescent="0.25">
      <c r="A4805" s="2">
        <v>49959</v>
      </c>
      <c r="B4805" s="3" t="s">
        <v>28022</v>
      </c>
      <c r="C4805" s="4">
        <f>+WEEKNUM(B4805)</f>
        <v>4</v>
      </c>
      <c r="D4805" s="4">
        <f>+MONTH(Tabla4[[#This Row],[FECHA]])</f>
        <v>1</v>
      </c>
      <c r="E4805" s="4">
        <f>+YEAR(B4805)</f>
        <v>2025</v>
      </c>
      <c r="F4805" t="s">
        <v>6759</v>
      </c>
      <c r="H4805" t="s">
        <v>3118</v>
      </c>
      <c r="I4805" t="s">
        <v>130</v>
      </c>
      <c r="J4805" t="s">
        <v>476</v>
      </c>
      <c r="K4805" s="2">
        <v>1018488975</v>
      </c>
      <c r="L4805" t="s">
        <v>55</v>
      </c>
      <c r="M4805" t="s">
        <v>937</v>
      </c>
      <c r="N4805" s="1" t="s">
        <v>2098</v>
      </c>
    </row>
    <row r="4806" spans="1:14" x14ac:dyDescent="0.25">
      <c r="A4806" s="2">
        <v>49960</v>
      </c>
      <c r="B4806" s="3" t="s">
        <v>28021</v>
      </c>
      <c r="C4806" s="4">
        <f>+WEEKNUM(B4806)</f>
        <v>4</v>
      </c>
      <c r="D4806" s="4">
        <f>+MONTH(Tabla4[[#This Row],[FECHA]])</f>
        <v>1</v>
      </c>
      <c r="E4806" s="4">
        <f>+YEAR(B4806)</f>
        <v>2025</v>
      </c>
      <c r="F4806" t="s">
        <v>6759</v>
      </c>
      <c r="G4806" t="s">
        <v>28020</v>
      </c>
      <c r="H4806" t="s">
        <v>3118</v>
      </c>
      <c r="I4806" t="s">
        <v>16</v>
      </c>
      <c r="J4806" t="s">
        <v>22748</v>
      </c>
      <c r="K4806" s="2">
        <v>1032420666</v>
      </c>
      <c r="L4806" t="s">
        <v>38</v>
      </c>
      <c r="M4806" t="s">
        <v>2122</v>
      </c>
      <c r="N4806" s="1" t="s">
        <v>901</v>
      </c>
    </row>
    <row r="4807" spans="1:14" x14ac:dyDescent="0.25">
      <c r="A4807" s="2">
        <v>49961</v>
      </c>
      <c r="B4807" s="3" t="s">
        <v>28019</v>
      </c>
      <c r="C4807" s="4">
        <f>+WEEKNUM(B4807)</f>
        <v>4</v>
      </c>
      <c r="D4807" s="4">
        <f>+MONTH(Tabla4[[#This Row],[FECHA]])</f>
        <v>1</v>
      </c>
      <c r="E4807" s="4">
        <f>+YEAR(B4807)</f>
        <v>2025</v>
      </c>
      <c r="F4807" t="s">
        <v>3172</v>
      </c>
      <c r="G4807" t="s">
        <v>28018</v>
      </c>
      <c r="H4807" t="s">
        <v>8</v>
      </c>
      <c r="I4807" t="s">
        <v>33</v>
      </c>
      <c r="J4807" t="s">
        <v>2243</v>
      </c>
      <c r="K4807" s="2">
        <v>5172956</v>
      </c>
      <c r="L4807" t="s">
        <v>38</v>
      </c>
      <c r="M4807" t="s">
        <v>2135</v>
      </c>
      <c r="N4807" s="1" t="s">
        <v>2098</v>
      </c>
    </row>
    <row r="4808" spans="1:14" x14ac:dyDescent="0.25">
      <c r="A4808" s="2">
        <v>49964</v>
      </c>
      <c r="B4808" s="3" t="s">
        <v>28017</v>
      </c>
      <c r="C4808" s="4">
        <f>+WEEKNUM(B4808)</f>
        <v>4</v>
      </c>
      <c r="D4808" s="4">
        <f>+MONTH(Tabla4[[#This Row],[FECHA]])</f>
        <v>1</v>
      </c>
      <c r="E4808" s="4">
        <f>+YEAR(B4808)</f>
        <v>2025</v>
      </c>
      <c r="F4808" t="s">
        <v>3157</v>
      </c>
      <c r="G4808" t="s">
        <v>28016</v>
      </c>
      <c r="H4808" t="s">
        <v>21</v>
      </c>
      <c r="I4808" t="s">
        <v>130</v>
      </c>
      <c r="J4808" t="s">
        <v>10117</v>
      </c>
      <c r="K4808" s="2">
        <v>1024562841</v>
      </c>
      <c r="L4808" t="s">
        <v>38</v>
      </c>
      <c r="M4808" t="s">
        <v>37</v>
      </c>
      <c r="N4808" s="1" t="s">
        <v>1635</v>
      </c>
    </row>
    <row r="4809" spans="1:14" x14ac:dyDescent="0.25">
      <c r="A4809" s="2">
        <v>49966</v>
      </c>
      <c r="B4809" s="3" t="s">
        <v>28015</v>
      </c>
      <c r="C4809" s="4">
        <f>+WEEKNUM(B4809)</f>
        <v>4</v>
      </c>
      <c r="D4809" s="4">
        <f>+MONTH(Tabla4[[#This Row],[FECHA]])</f>
        <v>1</v>
      </c>
      <c r="E4809" s="4">
        <f>+YEAR(B4809)</f>
        <v>2025</v>
      </c>
      <c r="F4809" t="s">
        <v>6759</v>
      </c>
      <c r="G4809" t="s">
        <v>28014</v>
      </c>
      <c r="H4809" t="s">
        <v>3118</v>
      </c>
      <c r="I4809" t="s">
        <v>30</v>
      </c>
      <c r="J4809" t="s">
        <v>1873</v>
      </c>
      <c r="K4809" s="2">
        <v>75105812</v>
      </c>
      <c r="L4809" t="s">
        <v>38</v>
      </c>
      <c r="M4809" t="s">
        <v>1684</v>
      </c>
      <c r="N4809" s="1" t="s">
        <v>1635</v>
      </c>
    </row>
    <row r="4810" spans="1:14" x14ac:dyDescent="0.25">
      <c r="A4810" s="2">
        <v>49969</v>
      </c>
      <c r="B4810" s="3" t="s">
        <v>28013</v>
      </c>
      <c r="C4810" s="4">
        <f>+WEEKNUM(B4810)</f>
        <v>4</v>
      </c>
      <c r="D4810" s="4">
        <f>+MONTH(Tabla4[[#This Row],[FECHA]])</f>
        <v>1</v>
      </c>
      <c r="E4810" s="4">
        <f>+YEAR(B4810)</f>
        <v>2025</v>
      </c>
      <c r="F4810" t="s">
        <v>6759</v>
      </c>
      <c r="G4810" t="s">
        <v>28012</v>
      </c>
      <c r="H4810" t="s">
        <v>3118</v>
      </c>
      <c r="I4810" t="s">
        <v>16</v>
      </c>
      <c r="J4810" t="s">
        <v>3512</v>
      </c>
      <c r="K4810" s="2">
        <v>1014241170</v>
      </c>
      <c r="L4810" t="s">
        <v>38</v>
      </c>
      <c r="M4810" t="s">
        <v>2135</v>
      </c>
      <c r="N4810" s="1" t="s">
        <v>2098</v>
      </c>
    </row>
    <row r="4811" spans="1:14" x14ac:dyDescent="0.25">
      <c r="A4811" s="2">
        <v>49970</v>
      </c>
      <c r="B4811" s="3" t="s">
        <v>28011</v>
      </c>
      <c r="C4811" s="4">
        <f>+WEEKNUM(B4811)</f>
        <v>4</v>
      </c>
      <c r="D4811" s="4">
        <f>+MONTH(Tabla4[[#This Row],[FECHA]])</f>
        <v>1</v>
      </c>
      <c r="E4811" s="4">
        <f>+YEAR(B4811)</f>
        <v>2025</v>
      </c>
      <c r="F4811" t="s">
        <v>6759</v>
      </c>
      <c r="G4811" t="s">
        <v>28010</v>
      </c>
      <c r="H4811" t="s">
        <v>3118</v>
      </c>
      <c r="I4811" t="s">
        <v>33</v>
      </c>
      <c r="J4811" t="s">
        <v>4986</v>
      </c>
      <c r="K4811" s="2">
        <v>79781427</v>
      </c>
      <c r="L4811" t="s">
        <v>38</v>
      </c>
      <c r="M4811" t="s">
        <v>937</v>
      </c>
      <c r="N4811" s="1" t="s">
        <v>2098</v>
      </c>
    </row>
    <row r="4812" spans="1:14" x14ac:dyDescent="0.25">
      <c r="A4812" s="2">
        <v>49972</v>
      </c>
      <c r="B4812" s="3" t="s">
        <v>28009</v>
      </c>
      <c r="C4812" s="4">
        <f>+WEEKNUM(B4812)</f>
        <v>4</v>
      </c>
      <c r="D4812" s="4">
        <f>+MONTH(Tabla4[[#This Row],[FECHA]])</f>
        <v>1</v>
      </c>
      <c r="E4812" s="4">
        <f>+YEAR(B4812)</f>
        <v>2025</v>
      </c>
      <c r="F4812" t="s">
        <v>6759</v>
      </c>
      <c r="G4812" t="s">
        <v>28008</v>
      </c>
      <c r="H4812" t="s">
        <v>3118</v>
      </c>
      <c r="I4812" t="s">
        <v>33</v>
      </c>
      <c r="J4812" t="s">
        <v>10730</v>
      </c>
      <c r="K4812" s="2">
        <v>1014277390</v>
      </c>
      <c r="L4812" t="s">
        <v>38</v>
      </c>
      <c r="M4812" t="s">
        <v>2135</v>
      </c>
      <c r="N4812" s="1" t="s">
        <v>2098</v>
      </c>
    </row>
    <row r="4813" spans="1:14" x14ac:dyDescent="0.25">
      <c r="A4813" s="2">
        <v>49975</v>
      </c>
      <c r="B4813" s="3" t="s">
        <v>28007</v>
      </c>
      <c r="C4813" s="4">
        <f>+WEEKNUM(B4813)</f>
        <v>4</v>
      </c>
      <c r="D4813" s="4">
        <f>+MONTH(Tabla4[[#This Row],[FECHA]])</f>
        <v>1</v>
      </c>
      <c r="E4813" s="4">
        <f>+YEAR(B4813)</f>
        <v>2025</v>
      </c>
      <c r="F4813" t="s">
        <v>6759</v>
      </c>
      <c r="G4813" t="s">
        <v>28006</v>
      </c>
      <c r="H4813" t="s">
        <v>3118</v>
      </c>
      <c r="I4813" t="s">
        <v>130</v>
      </c>
      <c r="J4813" t="s">
        <v>21141</v>
      </c>
      <c r="K4813" s="2">
        <v>23784145</v>
      </c>
      <c r="L4813" t="s">
        <v>38</v>
      </c>
      <c r="M4813" t="s">
        <v>937</v>
      </c>
      <c r="N4813" s="1" t="s">
        <v>2098</v>
      </c>
    </row>
    <row r="4814" spans="1:14" x14ac:dyDescent="0.25">
      <c r="A4814" s="2">
        <v>73648</v>
      </c>
      <c r="B4814" s="3" t="s">
        <v>28005</v>
      </c>
      <c r="C4814" s="4">
        <f>+WEEKNUM(Tabla4[[#This Row],[FECHA]])</f>
        <v>47</v>
      </c>
      <c r="D4814" s="4">
        <f>+MONTH(Tabla4[[#This Row],[FECHA]])</f>
        <v>11</v>
      </c>
      <c r="E4814" s="4">
        <f>+YEAR(B4814)</f>
        <v>2025</v>
      </c>
      <c r="F4814" t="s">
        <v>14446</v>
      </c>
      <c r="G4814" t="s">
        <v>28004</v>
      </c>
      <c r="H4814" t="s">
        <v>642</v>
      </c>
      <c r="I4814" t="s">
        <v>33</v>
      </c>
      <c r="J4814" t="s">
        <v>8785</v>
      </c>
      <c r="K4814" s="2">
        <v>1015476687</v>
      </c>
      <c r="L4814" t="s">
        <v>38</v>
      </c>
      <c r="M4814" t="s">
        <v>2144</v>
      </c>
      <c r="N4814" s="1" t="s">
        <v>2098</v>
      </c>
    </row>
    <row r="4815" spans="1:14" x14ac:dyDescent="0.25">
      <c r="A4815" s="2">
        <v>49979</v>
      </c>
      <c r="B4815" s="3" t="s">
        <v>28003</v>
      </c>
      <c r="C4815" s="4">
        <f>+WEEKNUM(B4815)</f>
        <v>4</v>
      </c>
      <c r="D4815" s="4">
        <f>+MONTH(Tabla4[[#This Row],[FECHA]])</f>
        <v>1</v>
      </c>
      <c r="E4815" s="4">
        <f>+YEAR(B4815)</f>
        <v>2025</v>
      </c>
      <c r="F4815" t="s">
        <v>3157</v>
      </c>
      <c r="G4815" t="s">
        <v>28002</v>
      </c>
      <c r="H4815" t="s">
        <v>21</v>
      </c>
      <c r="I4815" t="s">
        <v>33</v>
      </c>
      <c r="J4815" t="s">
        <v>6469</v>
      </c>
      <c r="K4815" s="2">
        <v>800084089</v>
      </c>
      <c r="L4815" t="s">
        <v>38</v>
      </c>
      <c r="M4815" t="s">
        <v>37</v>
      </c>
      <c r="N4815" s="1" t="s">
        <v>1635</v>
      </c>
    </row>
    <row r="4816" spans="1:14" x14ac:dyDescent="0.25">
      <c r="A4816" s="2">
        <v>49980</v>
      </c>
      <c r="B4816" s="3" t="s">
        <v>28001</v>
      </c>
      <c r="C4816" s="4">
        <f>+WEEKNUM(B4816)</f>
        <v>4</v>
      </c>
      <c r="D4816" s="4">
        <f>+MONTH(Tabla4[[#This Row],[FECHA]])</f>
        <v>1</v>
      </c>
      <c r="E4816" s="4">
        <f>+YEAR(B4816)</f>
        <v>2025</v>
      </c>
      <c r="F4816" t="s">
        <v>3172</v>
      </c>
      <c r="G4816" t="s">
        <v>28000</v>
      </c>
      <c r="H4816" t="s">
        <v>3118</v>
      </c>
      <c r="I4816" t="s">
        <v>16</v>
      </c>
      <c r="J4816" t="s">
        <v>15385</v>
      </c>
      <c r="K4816" s="2">
        <v>80768221</v>
      </c>
      <c r="L4816" t="s">
        <v>38</v>
      </c>
      <c r="M4816" t="s">
        <v>37</v>
      </c>
      <c r="N4816" s="1" t="s">
        <v>1635</v>
      </c>
    </row>
    <row r="4817" spans="1:14" x14ac:dyDescent="0.25">
      <c r="A4817" s="2">
        <v>49981</v>
      </c>
      <c r="B4817" s="3" t="s">
        <v>27999</v>
      </c>
      <c r="C4817" s="4">
        <f>+WEEKNUM(B4817)</f>
        <v>4</v>
      </c>
      <c r="D4817" s="4">
        <f>+MONTH(Tabla4[[#This Row],[FECHA]])</f>
        <v>1</v>
      </c>
      <c r="E4817" s="4">
        <f>+YEAR(B4817)</f>
        <v>2025</v>
      </c>
      <c r="F4817" t="s">
        <v>6759</v>
      </c>
      <c r="G4817" t="s">
        <v>27998</v>
      </c>
      <c r="H4817" t="s">
        <v>3118</v>
      </c>
      <c r="I4817" t="s">
        <v>12</v>
      </c>
      <c r="J4817" t="s">
        <v>26651</v>
      </c>
      <c r="K4817" s="2">
        <v>80065409</v>
      </c>
      <c r="L4817" t="s">
        <v>38</v>
      </c>
      <c r="M4817" t="s">
        <v>987</v>
      </c>
      <c r="N4817" s="1" t="s">
        <v>901</v>
      </c>
    </row>
    <row r="4818" spans="1:14" x14ac:dyDescent="0.25">
      <c r="A4818" s="2">
        <v>49984</v>
      </c>
      <c r="B4818" s="3" t="s">
        <v>27997</v>
      </c>
      <c r="C4818" s="4">
        <f>+WEEKNUM(B4818)</f>
        <v>4</v>
      </c>
      <c r="D4818" s="4">
        <f>+MONTH(Tabla4[[#This Row],[FECHA]])</f>
        <v>1</v>
      </c>
      <c r="E4818" s="4">
        <f>+YEAR(B4818)</f>
        <v>2025</v>
      </c>
      <c r="F4818" t="s">
        <v>6759</v>
      </c>
      <c r="G4818" t="s">
        <v>27996</v>
      </c>
      <c r="H4818" t="s">
        <v>3118</v>
      </c>
      <c r="I4818" t="s">
        <v>33</v>
      </c>
      <c r="J4818" t="s">
        <v>27995</v>
      </c>
      <c r="K4818" s="2">
        <v>1020806493</v>
      </c>
      <c r="L4818" t="s">
        <v>38</v>
      </c>
      <c r="M4818" t="s">
        <v>2106</v>
      </c>
      <c r="N4818" s="1" t="s">
        <v>2098</v>
      </c>
    </row>
    <row r="4819" spans="1:14" x14ac:dyDescent="0.25">
      <c r="A4819" s="2">
        <v>49988</v>
      </c>
      <c r="B4819" s="3" t="s">
        <v>27994</v>
      </c>
      <c r="C4819" s="4">
        <f>+WEEKNUM(B4819)</f>
        <v>4</v>
      </c>
      <c r="D4819" s="4">
        <f>+MONTH(Tabla4[[#This Row],[FECHA]])</f>
        <v>1</v>
      </c>
      <c r="E4819" s="4">
        <f>+YEAR(B4819)</f>
        <v>2025</v>
      </c>
      <c r="F4819" t="s">
        <v>3172</v>
      </c>
      <c r="G4819" t="s">
        <v>27993</v>
      </c>
      <c r="H4819" t="s">
        <v>8</v>
      </c>
      <c r="I4819" t="s">
        <v>130</v>
      </c>
      <c r="J4819" t="s">
        <v>25934</v>
      </c>
      <c r="K4819" s="2">
        <v>6114636</v>
      </c>
      <c r="L4819" t="s">
        <v>38</v>
      </c>
      <c r="M4819" t="s">
        <v>2103</v>
      </c>
      <c r="N4819" s="1" t="s">
        <v>2098</v>
      </c>
    </row>
    <row r="4820" spans="1:14" x14ac:dyDescent="0.25">
      <c r="A4820" s="2">
        <v>49989</v>
      </c>
      <c r="B4820" s="3" t="s">
        <v>27992</v>
      </c>
      <c r="C4820" s="4">
        <f>+WEEKNUM(B4820)</f>
        <v>4</v>
      </c>
      <c r="D4820" s="4">
        <f>+MONTH(Tabla4[[#This Row],[FECHA]])</f>
        <v>1</v>
      </c>
      <c r="E4820" s="4">
        <f>+YEAR(B4820)</f>
        <v>2025</v>
      </c>
      <c r="F4820" t="s">
        <v>6759</v>
      </c>
      <c r="G4820" t="s">
        <v>27991</v>
      </c>
      <c r="H4820" t="s">
        <v>3118</v>
      </c>
      <c r="I4820" t="s">
        <v>16</v>
      </c>
      <c r="J4820" t="s">
        <v>1082</v>
      </c>
      <c r="K4820" s="2">
        <v>1018505023</v>
      </c>
      <c r="L4820" t="s">
        <v>38</v>
      </c>
      <c r="M4820" t="s">
        <v>2106</v>
      </c>
      <c r="N4820" s="1" t="s">
        <v>2098</v>
      </c>
    </row>
    <row r="4821" spans="1:14" x14ac:dyDescent="0.25">
      <c r="A4821" s="2">
        <v>49992</v>
      </c>
      <c r="B4821" s="3" t="s">
        <v>27990</v>
      </c>
      <c r="C4821" s="4">
        <f>+WEEKNUM(B4821)</f>
        <v>4</v>
      </c>
      <c r="D4821" s="4">
        <f>+MONTH(Tabla4[[#This Row],[FECHA]])</f>
        <v>1</v>
      </c>
      <c r="E4821" s="4">
        <f>+YEAR(B4821)</f>
        <v>2025</v>
      </c>
      <c r="F4821" t="s">
        <v>6759</v>
      </c>
      <c r="G4821" t="s">
        <v>27989</v>
      </c>
      <c r="H4821" t="s">
        <v>3118</v>
      </c>
      <c r="I4821" t="s">
        <v>47</v>
      </c>
      <c r="J4821" t="s">
        <v>26181</v>
      </c>
      <c r="K4821" s="2">
        <v>1013609435</v>
      </c>
      <c r="L4821" t="s">
        <v>38</v>
      </c>
      <c r="M4821" t="s">
        <v>1684</v>
      </c>
      <c r="N4821" s="1" t="s">
        <v>1635</v>
      </c>
    </row>
    <row r="4822" spans="1:14" x14ac:dyDescent="0.25">
      <c r="A4822" s="2">
        <v>49994</v>
      </c>
      <c r="B4822" s="3" t="s">
        <v>27988</v>
      </c>
      <c r="C4822" s="4">
        <f>+WEEKNUM(B4822)</f>
        <v>4</v>
      </c>
      <c r="D4822" s="4">
        <f>+MONTH(Tabla4[[#This Row],[FECHA]])</f>
        <v>1</v>
      </c>
      <c r="E4822" s="4">
        <f>+YEAR(B4822)</f>
        <v>2025</v>
      </c>
      <c r="F4822" t="s">
        <v>3172</v>
      </c>
      <c r="G4822" t="s">
        <v>27987</v>
      </c>
      <c r="H4822" t="s">
        <v>8</v>
      </c>
      <c r="I4822" t="s">
        <v>33</v>
      </c>
      <c r="J4822" t="s">
        <v>27986</v>
      </c>
      <c r="K4822" s="2">
        <v>1110466602</v>
      </c>
      <c r="L4822" t="s">
        <v>38</v>
      </c>
      <c r="M4822" t="s">
        <v>987</v>
      </c>
      <c r="N4822" s="1" t="s">
        <v>901</v>
      </c>
    </row>
    <row r="4823" spans="1:14" x14ac:dyDescent="0.25">
      <c r="A4823" s="2">
        <v>49998</v>
      </c>
      <c r="B4823" s="3" t="s">
        <v>27985</v>
      </c>
      <c r="C4823" s="4">
        <f>+WEEKNUM(B4823)</f>
        <v>4</v>
      </c>
      <c r="D4823" s="4">
        <f>+MONTH(Tabla4[[#This Row],[FECHA]])</f>
        <v>1</v>
      </c>
      <c r="E4823" s="4">
        <f>+YEAR(B4823)</f>
        <v>2025</v>
      </c>
      <c r="F4823" t="s">
        <v>3120</v>
      </c>
      <c r="G4823" t="s">
        <v>27984</v>
      </c>
      <c r="H4823" t="s">
        <v>3</v>
      </c>
      <c r="J4823" t="s">
        <v>14939</v>
      </c>
      <c r="K4823" s="2">
        <v>1032460362</v>
      </c>
      <c r="L4823" t="s">
        <v>38</v>
      </c>
      <c r="M4823" t="s">
        <v>987</v>
      </c>
      <c r="N4823" s="1" t="s">
        <v>901</v>
      </c>
    </row>
    <row r="4824" spans="1:14" x14ac:dyDescent="0.25">
      <c r="A4824" s="2">
        <v>50000</v>
      </c>
      <c r="B4824" s="3" t="s">
        <v>27983</v>
      </c>
      <c r="C4824" s="4">
        <f>+WEEKNUM(B4824)</f>
        <v>4</v>
      </c>
      <c r="D4824" s="4">
        <f>+MONTH(Tabla4[[#This Row],[FECHA]])</f>
        <v>1</v>
      </c>
      <c r="E4824" s="4">
        <f>+YEAR(B4824)</f>
        <v>2025</v>
      </c>
      <c r="F4824" t="s">
        <v>6759</v>
      </c>
      <c r="G4824" t="s">
        <v>27982</v>
      </c>
      <c r="H4824" t="s">
        <v>3118</v>
      </c>
      <c r="I4824" t="s">
        <v>16</v>
      </c>
      <c r="J4824" t="s">
        <v>17302</v>
      </c>
      <c r="K4824" s="2">
        <v>80095827</v>
      </c>
      <c r="L4824" t="s">
        <v>38</v>
      </c>
      <c r="M4824" t="s">
        <v>1684</v>
      </c>
      <c r="N4824" s="1" t="s">
        <v>1635</v>
      </c>
    </row>
    <row r="4825" spans="1:14" x14ac:dyDescent="0.25">
      <c r="A4825" s="2">
        <v>50001</v>
      </c>
      <c r="B4825" s="3" t="s">
        <v>27981</v>
      </c>
      <c r="C4825" s="4">
        <f>+WEEKNUM(B4825)</f>
        <v>4</v>
      </c>
      <c r="D4825" s="4">
        <f>+MONTH(Tabla4[[#This Row],[FECHA]])</f>
        <v>1</v>
      </c>
      <c r="E4825" s="4">
        <f>+YEAR(B4825)</f>
        <v>2025</v>
      </c>
      <c r="F4825" t="s">
        <v>3172</v>
      </c>
      <c r="H4825" t="s">
        <v>133</v>
      </c>
      <c r="I4825" t="s">
        <v>16</v>
      </c>
      <c r="J4825" t="s">
        <v>3070</v>
      </c>
      <c r="K4825" s="2">
        <v>80726819</v>
      </c>
      <c r="L4825" t="s">
        <v>55</v>
      </c>
      <c r="M4825" t="s">
        <v>2106</v>
      </c>
      <c r="N4825" s="1" t="s">
        <v>2098</v>
      </c>
    </row>
    <row r="4826" spans="1:14" x14ac:dyDescent="0.25">
      <c r="A4826" s="2">
        <v>50004</v>
      </c>
      <c r="B4826" s="3" t="s">
        <v>27980</v>
      </c>
      <c r="C4826" s="4">
        <f>+WEEKNUM(B4826)</f>
        <v>4</v>
      </c>
      <c r="D4826" s="4">
        <f>+MONTH(Tabla4[[#This Row],[FECHA]])</f>
        <v>1</v>
      </c>
      <c r="E4826" s="4">
        <f>+YEAR(B4826)</f>
        <v>2025</v>
      </c>
      <c r="F4826" t="s">
        <v>3172</v>
      </c>
      <c r="G4826" t="s">
        <v>27979</v>
      </c>
      <c r="H4826" t="s">
        <v>133</v>
      </c>
      <c r="I4826" t="s">
        <v>33</v>
      </c>
      <c r="J4826" t="s">
        <v>27978</v>
      </c>
      <c r="K4826" s="2">
        <v>71788751</v>
      </c>
      <c r="L4826" t="s">
        <v>38</v>
      </c>
      <c r="M4826" t="s">
        <v>2106</v>
      </c>
      <c r="N4826" s="1" t="s">
        <v>2098</v>
      </c>
    </row>
    <row r="4827" spans="1:14" x14ac:dyDescent="0.25">
      <c r="A4827" s="2">
        <v>50006</v>
      </c>
      <c r="B4827" s="3" t="s">
        <v>27977</v>
      </c>
      <c r="C4827" s="4">
        <f>+WEEKNUM(B4827)</f>
        <v>4</v>
      </c>
      <c r="D4827" s="4">
        <f>+MONTH(Tabla4[[#This Row],[FECHA]])</f>
        <v>1</v>
      </c>
      <c r="E4827" s="4">
        <f>+YEAR(B4827)</f>
        <v>2025</v>
      </c>
      <c r="F4827" t="s">
        <v>3143</v>
      </c>
      <c r="G4827" t="s">
        <v>27976</v>
      </c>
      <c r="H4827" t="s">
        <v>3</v>
      </c>
      <c r="I4827" t="s">
        <v>33</v>
      </c>
      <c r="J4827" t="s">
        <v>27975</v>
      </c>
      <c r="K4827" s="2">
        <v>16719533</v>
      </c>
      <c r="L4827" t="s">
        <v>38</v>
      </c>
      <c r="M4827" t="s">
        <v>987</v>
      </c>
      <c r="N4827" s="1" t="s">
        <v>901</v>
      </c>
    </row>
    <row r="4828" spans="1:14" x14ac:dyDescent="0.25">
      <c r="A4828" s="2">
        <v>50007</v>
      </c>
      <c r="B4828" s="3" t="s">
        <v>27974</v>
      </c>
      <c r="C4828" s="4">
        <f>+WEEKNUM(B4828)</f>
        <v>4</v>
      </c>
      <c r="D4828" s="4">
        <f>+MONTH(Tabla4[[#This Row],[FECHA]])</f>
        <v>1</v>
      </c>
      <c r="E4828" s="4">
        <f>+YEAR(B4828)</f>
        <v>2025</v>
      </c>
      <c r="F4828" t="s">
        <v>3120</v>
      </c>
      <c r="G4828" t="s">
        <v>27973</v>
      </c>
      <c r="H4828" t="s">
        <v>3</v>
      </c>
      <c r="I4828" t="s">
        <v>30</v>
      </c>
      <c r="J4828" t="s">
        <v>27972</v>
      </c>
      <c r="K4828" s="2">
        <v>1020751463</v>
      </c>
      <c r="L4828" t="s">
        <v>38</v>
      </c>
      <c r="M4828" t="s">
        <v>2122</v>
      </c>
      <c r="N4828" s="1" t="s">
        <v>901</v>
      </c>
    </row>
    <row r="4829" spans="1:14" x14ac:dyDescent="0.25">
      <c r="A4829" s="2">
        <v>50008</v>
      </c>
      <c r="B4829" s="3" t="s">
        <v>27971</v>
      </c>
      <c r="C4829" s="4">
        <f>+WEEKNUM(B4829)</f>
        <v>4</v>
      </c>
      <c r="D4829" s="4">
        <f>+MONTH(Tabla4[[#This Row],[FECHA]])</f>
        <v>1</v>
      </c>
      <c r="E4829" s="4">
        <f>+YEAR(B4829)</f>
        <v>2025</v>
      </c>
      <c r="F4829" t="s">
        <v>3143</v>
      </c>
      <c r="H4829" t="s">
        <v>3</v>
      </c>
      <c r="I4829" t="s">
        <v>130</v>
      </c>
      <c r="J4829" t="s">
        <v>27970</v>
      </c>
      <c r="K4829" s="2">
        <v>1020834723</v>
      </c>
      <c r="L4829" t="s">
        <v>55</v>
      </c>
      <c r="M4829" t="s">
        <v>2122</v>
      </c>
      <c r="N4829" s="1" t="s">
        <v>901</v>
      </c>
    </row>
    <row r="4830" spans="1:14" x14ac:dyDescent="0.25">
      <c r="A4830" s="2">
        <v>50011</v>
      </c>
      <c r="B4830" s="3" t="s">
        <v>27969</v>
      </c>
      <c r="C4830" s="4">
        <f>+WEEKNUM(B4830)</f>
        <v>4</v>
      </c>
      <c r="D4830" s="4">
        <f>+MONTH(Tabla4[[#This Row],[FECHA]])</f>
        <v>1</v>
      </c>
      <c r="E4830" s="4">
        <f>+YEAR(B4830)</f>
        <v>2025</v>
      </c>
      <c r="F4830" t="s">
        <v>6759</v>
      </c>
      <c r="G4830" t="s">
        <v>27968</v>
      </c>
      <c r="H4830" t="s">
        <v>3118</v>
      </c>
      <c r="I4830" t="s">
        <v>30</v>
      </c>
      <c r="J4830" t="s">
        <v>1737</v>
      </c>
      <c r="K4830" s="2">
        <v>1022419875</v>
      </c>
      <c r="L4830" t="s">
        <v>38</v>
      </c>
      <c r="M4830" t="s">
        <v>1684</v>
      </c>
      <c r="N4830" s="1" t="s">
        <v>1635</v>
      </c>
    </row>
    <row r="4831" spans="1:14" x14ac:dyDescent="0.25">
      <c r="A4831" s="2">
        <v>50018</v>
      </c>
      <c r="B4831" s="3" t="s">
        <v>27967</v>
      </c>
      <c r="C4831" s="4">
        <f>+WEEKNUM(B4831)</f>
        <v>4</v>
      </c>
      <c r="D4831" s="4">
        <f>+MONTH(Tabla4[[#This Row],[FECHA]])</f>
        <v>1</v>
      </c>
      <c r="E4831" s="4">
        <f>+YEAR(B4831)</f>
        <v>2025</v>
      </c>
      <c r="F4831" t="s">
        <v>3157</v>
      </c>
      <c r="G4831" t="s">
        <v>27966</v>
      </c>
      <c r="H4831" t="s">
        <v>8</v>
      </c>
      <c r="I4831" t="s">
        <v>33</v>
      </c>
      <c r="J4831" t="s">
        <v>5050</v>
      </c>
      <c r="K4831" s="2">
        <v>1020713765</v>
      </c>
      <c r="L4831" t="s">
        <v>38</v>
      </c>
      <c r="M4831" t="s">
        <v>2135</v>
      </c>
      <c r="N4831" s="1" t="s">
        <v>2098</v>
      </c>
    </row>
    <row r="4832" spans="1:14" x14ac:dyDescent="0.25">
      <c r="A4832" s="2">
        <v>50019</v>
      </c>
      <c r="B4832" s="3" t="s">
        <v>27965</v>
      </c>
      <c r="C4832" s="4">
        <f>+WEEKNUM(B4832)</f>
        <v>4</v>
      </c>
      <c r="D4832" s="4">
        <f>+MONTH(Tabla4[[#This Row],[FECHA]])</f>
        <v>1</v>
      </c>
      <c r="E4832" s="4">
        <f>+YEAR(B4832)</f>
        <v>2025</v>
      </c>
      <c r="F4832" t="s">
        <v>3172</v>
      </c>
      <c r="H4832" t="s">
        <v>3118</v>
      </c>
      <c r="I4832" t="s">
        <v>30</v>
      </c>
      <c r="J4832" t="s">
        <v>16821</v>
      </c>
      <c r="K4832" s="2">
        <v>1088305249</v>
      </c>
      <c r="L4832" t="s">
        <v>55</v>
      </c>
      <c r="M4832" t="s">
        <v>2122</v>
      </c>
      <c r="N4832" s="1" t="s">
        <v>901</v>
      </c>
    </row>
    <row r="4833" spans="1:14" x14ac:dyDescent="0.25">
      <c r="A4833" s="2">
        <v>50020</v>
      </c>
      <c r="B4833" s="3" t="s">
        <v>27964</v>
      </c>
      <c r="C4833" s="4">
        <f>+WEEKNUM(B4833)</f>
        <v>4</v>
      </c>
      <c r="D4833" s="4">
        <f>+MONTH(Tabla4[[#This Row],[FECHA]])</f>
        <v>1</v>
      </c>
      <c r="E4833" s="4">
        <f>+YEAR(B4833)</f>
        <v>2025</v>
      </c>
      <c r="F4833" t="s">
        <v>3143</v>
      </c>
      <c r="G4833" t="s">
        <v>27963</v>
      </c>
      <c r="H4833" t="s">
        <v>3</v>
      </c>
      <c r="I4833" t="s">
        <v>16</v>
      </c>
      <c r="J4833" t="s">
        <v>27962</v>
      </c>
      <c r="K4833" s="2">
        <v>1233510279</v>
      </c>
      <c r="L4833" t="s">
        <v>38</v>
      </c>
      <c r="M4833" t="s">
        <v>937</v>
      </c>
      <c r="N4833" s="1" t="s">
        <v>2098</v>
      </c>
    </row>
    <row r="4834" spans="1:14" x14ac:dyDescent="0.25">
      <c r="A4834" s="2">
        <v>50023</v>
      </c>
      <c r="B4834" s="3" t="s">
        <v>27961</v>
      </c>
      <c r="C4834" s="4">
        <f>+WEEKNUM(B4834)</f>
        <v>4</v>
      </c>
      <c r="D4834" s="4">
        <f>+MONTH(Tabla4[[#This Row],[FECHA]])</f>
        <v>1</v>
      </c>
      <c r="E4834" s="4">
        <f>+YEAR(B4834)</f>
        <v>2025</v>
      </c>
      <c r="F4834" t="s">
        <v>3172</v>
      </c>
      <c r="G4834" t="s">
        <v>27960</v>
      </c>
      <c r="H4834" t="s">
        <v>3118</v>
      </c>
      <c r="I4834" t="s">
        <v>4867</v>
      </c>
      <c r="J4834" t="s">
        <v>5996</v>
      </c>
      <c r="K4834" s="2">
        <v>1022434169</v>
      </c>
      <c r="L4834" t="s">
        <v>38</v>
      </c>
      <c r="M4834" t="s">
        <v>2106</v>
      </c>
      <c r="N4834" s="1" t="s">
        <v>2098</v>
      </c>
    </row>
    <row r="4835" spans="1:14" x14ac:dyDescent="0.25">
      <c r="A4835" s="2">
        <v>50025</v>
      </c>
      <c r="B4835" s="3" t="s">
        <v>27959</v>
      </c>
      <c r="C4835" s="4">
        <f>+WEEKNUM(B4835)</f>
        <v>4</v>
      </c>
      <c r="D4835" s="4">
        <f>+MONTH(Tabla4[[#This Row],[FECHA]])</f>
        <v>1</v>
      </c>
      <c r="E4835" s="4">
        <f>+YEAR(B4835)</f>
        <v>2025</v>
      </c>
      <c r="F4835" t="s">
        <v>3157</v>
      </c>
      <c r="H4835" t="s">
        <v>8</v>
      </c>
      <c r="I4835" t="s">
        <v>47</v>
      </c>
      <c r="J4835" t="s">
        <v>27958</v>
      </c>
      <c r="K4835" s="2">
        <v>1023956526</v>
      </c>
      <c r="L4835" t="s">
        <v>55</v>
      </c>
      <c r="M4835" t="s">
        <v>937</v>
      </c>
      <c r="N4835" s="1" t="s">
        <v>2098</v>
      </c>
    </row>
    <row r="4836" spans="1:14" x14ac:dyDescent="0.25">
      <c r="A4836" s="2">
        <v>50026</v>
      </c>
      <c r="B4836" s="3" t="s">
        <v>27957</v>
      </c>
      <c r="C4836" s="4">
        <f>+WEEKNUM(B4836)</f>
        <v>4</v>
      </c>
      <c r="D4836" s="4">
        <f>+MONTH(Tabla4[[#This Row],[FECHA]])</f>
        <v>1</v>
      </c>
      <c r="E4836" s="4">
        <f>+YEAR(B4836)</f>
        <v>2025</v>
      </c>
      <c r="F4836" t="s">
        <v>3172</v>
      </c>
      <c r="G4836" t="s">
        <v>27956</v>
      </c>
      <c r="H4836" t="s">
        <v>3118</v>
      </c>
      <c r="I4836" t="s">
        <v>30</v>
      </c>
      <c r="J4836" t="s">
        <v>17604</v>
      </c>
      <c r="K4836" s="2">
        <v>80420658</v>
      </c>
      <c r="L4836" t="s">
        <v>38</v>
      </c>
      <c r="M4836" t="s">
        <v>37</v>
      </c>
      <c r="N4836" s="1" t="s">
        <v>1635</v>
      </c>
    </row>
    <row r="4837" spans="1:14" x14ac:dyDescent="0.25">
      <c r="A4837" s="2">
        <v>50028</v>
      </c>
      <c r="B4837" s="3" t="s">
        <v>27955</v>
      </c>
      <c r="C4837" s="4">
        <f>+WEEKNUM(B4837)</f>
        <v>4</v>
      </c>
      <c r="D4837" s="4">
        <f>+MONTH(Tabla4[[#This Row],[FECHA]])</f>
        <v>1</v>
      </c>
      <c r="E4837" s="4">
        <f>+YEAR(B4837)</f>
        <v>2025</v>
      </c>
      <c r="F4837" t="s">
        <v>3172</v>
      </c>
      <c r="G4837" t="s">
        <v>27954</v>
      </c>
      <c r="H4837" t="s">
        <v>3118</v>
      </c>
      <c r="I4837" t="s">
        <v>33</v>
      </c>
      <c r="J4837" t="s">
        <v>20939</v>
      </c>
      <c r="K4837" s="2">
        <v>1136881160</v>
      </c>
      <c r="L4837" t="s">
        <v>38</v>
      </c>
      <c r="M4837" t="s">
        <v>987</v>
      </c>
      <c r="N4837" s="1" t="s">
        <v>901</v>
      </c>
    </row>
    <row r="4838" spans="1:14" x14ac:dyDescent="0.25">
      <c r="A4838" s="2">
        <v>50029</v>
      </c>
      <c r="B4838" s="3" t="s">
        <v>27953</v>
      </c>
      <c r="C4838" s="4">
        <f>+WEEKNUM(B4838)</f>
        <v>4</v>
      </c>
      <c r="D4838" s="4">
        <f>+MONTH(Tabla4[[#This Row],[FECHA]])</f>
        <v>1</v>
      </c>
      <c r="E4838" s="4">
        <f>+YEAR(B4838)</f>
        <v>2025</v>
      </c>
      <c r="F4838" t="s">
        <v>3143</v>
      </c>
      <c r="G4838" t="s">
        <v>27952</v>
      </c>
      <c r="H4838" t="s">
        <v>3</v>
      </c>
      <c r="I4838" t="s">
        <v>33</v>
      </c>
      <c r="J4838" t="s">
        <v>3591</v>
      </c>
      <c r="K4838" s="2">
        <v>91532140</v>
      </c>
      <c r="L4838" t="s">
        <v>38</v>
      </c>
      <c r="M4838" t="s">
        <v>2135</v>
      </c>
      <c r="N4838" s="1" t="s">
        <v>2098</v>
      </c>
    </row>
    <row r="4839" spans="1:14" x14ac:dyDescent="0.25">
      <c r="A4839" s="2">
        <v>50032</v>
      </c>
      <c r="B4839" s="3" t="s">
        <v>27951</v>
      </c>
      <c r="C4839" s="4">
        <f>+WEEKNUM(B4839)</f>
        <v>4</v>
      </c>
      <c r="D4839" s="4">
        <f>+MONTH(Tabla4[[#This Row],[FECHA]])</f>
        <v>1</v>
      </c>
      <c r="E4839" s="4">
        <f>+YEAR(B4839)</f>
        <v>2025</v>
      </c>
      <c r="F4839" t="s">
        <v>3143</v>
      </c>
      <c r="G4839" t="s">
        <v>27950</v>
      </c>
      <c r="H4839" t="s">
        <v>8</v>
      </c>
      <c r="I4839" t="s">
        <v>1011</v>
      </c>
      <c r="J4839" t="s">
        <v>9600</v>
      </c>
      <c r="K4839" s="2">
        <v>60266189</v>
      </c>
      <c r="L4839" t="s">
        <v>38</v>
      </c>
      <c r="M4839" t="s">
        <v>2122</v>
      </c>
      <c r="N4839" s="1" t="s">
        <v>901</v>
      </c>
    </row>
    <row r="4840" spans="1:14" x14ac:dyDescent="0.25">
      <c r="A4840" s="2">
        <v>50033</v>
      </c>
      <c r="B4840" s="3" t="s">
        <v>27949</v>
      </c>
      <c r="C4840" s="4">
        <f>+WEEKNUM(B4840)</f>
        <v>4</v>
      </c>
      <c r="D4840" s="4">
        <f>+MONTH(Tabla4[[#This Row],[FECHA]])</f>
        <v>1</v>
      </c>
      <c r="E4840" s="4">
        <f>+YEAR(B4840)</f>
        <v>2025</v>
      </c>
      <c r="F4840" t="s">
        <v>3172</v>
      </c>
      <c r="G4840" t="s">
        <v>27948</v>
      </c>
      <c r="H4840" t="s">
        <v>3118</v>
      </c>
      <c r="I4840" t="s">
        <v>130</v>
      </c>
      <c r="J4840" t="s">
        <v>4368</v>
      </c>
      <c r="K4840" s="2">
        <v>79643819</v>
      </c>
      <c r="L4840" t="s">
        <v>38</v>
      </c>
      <c r="M4840" t="s">
        <v>2106</v>
      </c>
      <c r="N4840" s="1" t="s">
        <v>2098</v>
      </c>
    </row>
    <row r="4841" spans="1:14" x14ac:dyDescent="0.25">
      <c r="A4841" s="2">
        <v>50034</v>
      </c>
      <c r="B4841" s="3" t="s">
        <v>27947</v>
      </c>
      <c r="C4841" s="4">
        <f>+WEEKNUM(B4841)</f>
        <v>4</v>
      </c>
      <c r="D4841" s="4">
        <f>+MONTH(Tabla4[[#This Row],[FECHA]])</f>
        <v>1</v>
      </c>
      <c r="E4841" s="4">
        <f>+YEAR(B4841)</f>
        <v>2025</v>
      </c>
      <c r="F4841" t="s">
        <v>3172</v>
      </c>
      <c r="G4841" t="s">
        <v>27946</v>
      </c>
      <c r="H4841" t="s">
        <v>3118</v>
      </c>
      <c r="I4841" t="s">
        <v>30</v>
      </c>
      <c r="J4841" t="s">
        <v>27945</v>
      </c>
      <c r="K4841" s="2">
        <v>80851875</v>
      </c>
      <c r="L4841" t="s">
        <v>38</v>
      </c>
      <c r="M4841" t="s">
        <v>2106</v>
      </c>
      <c r="N4841" s="1" t="s">
        <v>2098</v>
      </c>
    </row>
    <row r="4842" spans="1:14" x14ac:dyDescent="0.25">
      <c r="A4842" s="2">
        <v>50035</v>
      </c>
      <c r="B4842" s="3" t="s">
        <v>27944</v>
      </c>
      <c r="C4842" s="4">
        <f>+WEEKNUM(B4842)</f>
        <v>4</v>
      </c>
      <c r="D4842" s="4">
        <f>+MONTH(Tabla4[[#This Row],[FECHA]])</f>
        <v>1</v>
      </c>
      <c r="E4842" s="4">
        <f>+YEAR(B4842)</f>
        <v>2025</v>
      </c>
      <c r="F4842" t="s">
        <v>3120</v>
      </c>
      <c r="H4842" t="s">
        <v>21</v>
      </c>
      <c r="I4842" t="s">
        <v>16</v>
      </c>
      <c r="J4842" t="s">
        <v>27943</v>
      </c>
      <c r="K4842" s="2">
        <v>80408852</v>
      </c>
      <c r="L4842" t="s">
        <v>198</v>
      </c>
      <c r="M4842" t="s">
        <v>2122</v>
      </c>
      <c r="N4842" s="1" t="s">
        <v>901</v>
      </c>
    </row>
    <row r="4843" spans="1:14" x14ac:dyDescent="0.25">
      <c r="A4843" s="2">
        <v>50036</v>
      </c>
      <c r="B4843" s="3" t="s">
        <v>27942</v>
      </c>
      <c r="C4843" s="4">
        <f>+WEEKNUM(B4843)</f>
        <v>4</v>
      </c>
      <c r="D4843" s="4">
        <f>+MONTH(Tabla4[[#This Row],[FECHA]])</f>
        <v>1</v>
      </c>
      <c r="E4843" s="4">
        <f>+YEAR(B4843)</f>
        <v>2025</v>
      </c>
      <c r="F4843" t="s">
        <v>3157</v>
      </c>
      <c r="G4843" t="s">
        <v>27941</v>
      </c>
      <c r="H4843" t="s">
        <v>3118</v>
      </c>
      <c r="I4843" t="s">
        <v>33</v>
      </c>
      <c r="J4843" t="s">
        <v>27940</v>
      </c>
      <c r="K4843" s="2">
        <v>72219679</v>
      </c>
      <c r="L4843" t="s">
        <v>38</v>
      </c>
      <c r="M4843" t="s">
        <v>1684</v>
      </c>
      <c r="N4843" s="1" t="s">
        <v>1635</v>
      </c>
    </row>
    <row r="4844" spans="1:14" x14ac:dyDescent="0.25">
      <c r="A4844" s="2">
        <v>50037</v>
      </c>
      <c r="B4844" s="3" t="s">
        <v>27939</v>
      </c>
      <c r="C4844" s="4">
        <f>+WEEKNUM(B4844)</f>
        <v>4</v>
      </c>
      <c r="D4844" s="4">
        <f>+MONTH(Tabla4[[#This Row],[FECHA]])</f>
        <v>1</v>
      </c>
      <c r="E4844" s="4">
        <f>+YEAR(B4844)</f>
        <v>2025</v>
      </c>
      <c r="F4844" t="s">
        <v>3120</v>
      </c>
      <c r="G4844" t="s">
        <v>27938</v>
      </c>
      <c r="H4844" t="s">
        <v>3</v>
      </c>
      <c r="I4844" t="s">
        <v>33</v>
      </c>
      <c r="J4844" t="s">
        <v>3873</v>
      </c>
      <c r="K4844" s="2">
        <v>1015439046</v>
      </c>
      <c r="L4844" t="s">
        <v>38</v>
      </c>
      <c r="M4844" t="s">
        <v>937</v>
      </c>
      <c r="N4844" s="1" t="s">
        <v>2098</v>
      </c>
    </row>
    <row r="4845" spans="1:14" x14ac:dyDescent="0.25">
      <c r="A4845" s="2">
        <v>50038</v>
      </c>
      <c r="B4845" s="3" t="s">
        <v>27937</v>
      </c>
      <c r="C4845" s="4">
        <f>+WEEKNUM(B4845)</f>
        <v>4</v>
      </c>
      <c r="D4845" s="4">
        <f>+MONTH(Tabla4[[#This Row],[FECHA]])</f>
        <v>1</v>
      </c>
      <c r="E4845" s="4">
        <f>+YEAR(B4845)</f>
        <v>2025</v>
      </c>
      <c r="F4845" t="s">
        <v>3120</v>
      </c>
      <c r="G4845" t="s">
        <v>27936</v>
      </c>
      <c r="H4845" t="s">
        <v>3</v>
      </c>
      <c r="I4845" t="s">
        <v>33</v>
      </c>
      <c r="J4845" t="s">
        <v>27935</v>
      </c>
      <c r="K4845" s="2">
        <v>1010128185</v>
      </c>
      <c r="L4845" t="s">
        <v>38</v>
      </c>
      <c r="M4845" t="s">
        <v>987</v>
      </c>
      <c r="N4845" s="1" t="s">
        <v>901</v>
      </c>
    </row>
    <row r="4846" spans="1:14" x14ac:dyDescent="0.25">
      <c r="A4846" s="2">
        <v>50045</v>
      </c>
      <c r="B4846" s="3" t="s">
        <v>27934</v>
      </c>
      <c r="C4846" s="4">
        <f>+WEEKNUM(B4846)</f>
        <v>4</v>
      </c>
      <c r="D4846" s="4">
        <f>+MONTH(Tabla4[[#This Row],[FECHA]])</f>
        <v>1</v>
      </c>
      <c r="E4846" s="4">
        <f>+YEAR(B4846)</f>
        <v>2025</v>
      </c>
      <c r="F4846" t="s">
        <v>3120</v>
      </c>
      <c r="G4846" t="s">
        <v>27933</v>
      </c>
      <c r="H4846" t="s">
        <v>3</v>
      </c>
      <c r="I4846" t="s">
        <v>130</v>
      </c>
      <c r="J4846" t="s">
        <v>27932</v>
      </c>
      <c r="K4846" s="2">
        <v>1075679994</v>
      </c>
      <c r="L4846" t="s">
        <v>38</v>
      </c>
      <c r="M4846" t="s">
        <v>987</v>
      </c>
      <c r="N4846" s="1" t="s">
        <v>901</v>
      </c>
    </row>
    <row r="4847" spans="1:14" x14ac:dyDescent="0.25">
      <c r="A4847" s="2">
        <v>73650</v>
      </c>
      <c r="B4847" s="3" t="s">
        <v>27931</v>
      </c>
      <c r="C4847" s="4">
        <f>+WEEKNUM(Tabla4[[#This Row],[FECHA]])</f>
        <v>47</v>
      </c>
      <c r="D4847" s="4">
        <f>+MONTH(Tabla4[[#This Row],[FECHA]])</f>
        <v>11</v>
      </c>
      <c r="E4847" s="4">
        <f>+YEAR(B4847)</f>
        <v>2025</v>
      </c>
      <c r="F4847" t="s">
        <v>14446</v>
      </c>
      <c r="H4847" t="s">
        <v>642</v>
      </c>
      <c r="I4847" t="s">
        <v>33</v>
      </c>
      <c r="J4847" t="s">
        <v>2916</v>
      </c>
      <c r="K4847" s="2">
        <v>22467462</v>
      </c>
      <c r="L4847" t="s">
        <v>76</v>
      </c>
      <c r="M4847" t="s">
        <v>556</v>
      </c>
      <c r="N4847" s="1" t="s">
        <v>2098</v>
      </c>
    </row>
    <row r="4848" spans="1:14" x14ac:dyDescent="0.25">
      <c r="A4848" s="2">
        <v>50051</v>
      </c>
      <c r="B4848" s="3" t="s">
        <v>27930</v>
      </c>
      <c r="C4848" s="4">
        <f>+WEEKNUM(B4848)</f>
        <v>4</v>
      </c>
      <c r="D4848" s="4">
        <f>+MONTH(Tabla4[[#This Row],[FECHA]])</f>
        <v>1</v>
      </c>
      <c r="E4848" s="4">
        <f>+YEAR(B4848)</f>
        <v>2025</v>
      </c>
      <c r="F4848" t="s">
        <v>3143</v>
      </c>
      <c r="G4848" t="s">
        <v>27929</v>
      </c>
      <c r="H4848" t="s">
        <v>21</v>
      </c>
      <c r="I4848" t="s">
        <v>33</v>
      </c>
      <c r="J4848" t="s">
        <v>2785</v>
      </c>
      <c r="K4848" s="2">
        <v>900450803</v>
      </c>
      <c r="L4848" t="s">
        <v>38</v>
      </c>
      <c r="M4848" t="s">
        <v>2103</v>
      </c>
      <c r="N4848" s="1" t="s">
        <v>2098</v>
      </c>
    </row>
    <row r="4849" spans="1:14" x14ac:dyDescent="0.25">
      <c r="A4849" s="2">
        <v>50055</v>
      </c>
      <c r="B4849" s="3" t="s">
        <v>27928</v>
      </c>
      <c r="C4849" s="4">
        <f>+WEEKNUM(B4849)</f>
        <v>4</v>
      </c>
      <c r="D4849" s="4">
        <f>+MONTH(Tabla4[[#This Row],[FECHA]])</f>
        <v>1</v>
      </c>
      <c r="E4849" s="4">
        <f>+YEAR(B4849)</f>
        <v>2025</v>
      </c>
      <c r="F4849" t="s">
        <v>3172</v>
      </c>
      <c r="G4849" t="s">
        <v>27927</v>
      </c>
      <c r="H4849" t="s">
        <v>3118</v>
      </c>
      <c r="I4849" t="s">
        <v>30</v>
      </c>
      <c r="J4849" t="s">
        <v>10492</v>
      </c>
      <c r="K4849" s="2">
        <v>1032462326</v>
      </c>
      <c r="L4849" t="s">
        <v>38</v>
      </c>
      <c r="M4849" t="s">
        <v>987</v>
      </c>
      <c r="N4849" s="1" t="s">
        <v>901</v>
      </c>
    </row>
    <row r="4850" spans="1:14" x14ac:dyDescent="0.25">
      <c r="A4850" s="2">
        <v>50056</v>
      </c>
      <c r="B4850" s="3" t="s">
        <v>27926</v>
      </c>
      <c r="C4850" s="4">
        <f>+WEEKNUM(B4850)</f>
        <v>4</v>
      </c>
      <c r="D4850" s="4">
        <f>+MONTH(Tabla4[[#This Row],[FECHA]])</f>
        <v>1</v>
      </c>
      <c r="E4850" s="4">
        <f>+YEAR(B4850)</f>
        <v>2025</v>
      </c>
      <c r="F4850" t="s">
        <v>3172</v>
      </c>
      <c r="G4850" t="s">
        <v>27925</v>
      </c>
      <c r="H4850" t="s">
        <v>3118</v>
      </c>
      <c r="I4850" t="s">
        <v>16</v>
      </c>
      <c r="J4850" t="s">
        <v>27924</v>
      </c>
      <c r="K4850" s="2">
        <v>1020746103</v>
      </c>
      <c r="L4850" t="s">
        <v>38</v>
      </c>
      <c r="M4850" t="s">
        <v>2106</v>
      </c>
      <c r="N4850" s="1" t="s">
        <v>2098</v>
      </c>
    </row>
    <row r="4851" spans="1:14" x14ac:dyDescent="0.25">
      <c r="A4851" s="2">
        <v>50057</v>
      </c>
      <c r="B4851" s="3" t="s">
        <v>27923</v>
      </c>
      <c r="C4851" s="4">
        <f>+WEEKNUM(B4851)</f>
        <v>4</v>
      </c>
      <c r="D4851" s="4">
        <f>+MONTH(Tabla4[[#This Row],[FECHA]])</f>
        <v>1</v>
      </c>
      <c r="E4851" s="4">
        <f>+YEAR(B4851)</f>
        <v>2025</v>
      </c>
      <c r="F4851" t="s">
        <v>3172</v>
      </c>
      <c r="G4851" t="s">
        <v>27922</v>
      </c>
      <c r="H4851" t="s">
        <v>3118</v>
      </c>
      <c r="I4851" t="s">
        <v>16</v>
      </c>
      <c r="J4851" t="s">
        <v>3162</v>
      </c>
      <c r="K4851" s="2">
        <v>79344720</v>
      </c>
      <c r="L4851" t="s">
        <v>38</v>
      </c>
      <c r="M4851" t="s">
        <v>2106</v>
      </c>
      <c r="N4851" s="1" t="s">
        <v>2098</v>
      </c>
    </row>
    <row r="4852" spans="1:14" x14ac:dyDescent="0.25">
      <c r="A4852" s="2">
        <v>50059</v>
      </c>
      <c r="B4852" s="3" t="s">
        <v>27921</v>
      </c>
      <c r="C4852" s="4">
        <f>+WEEKNUM(B4852)</f>
        <v>4</v>
      </c>
      <c r="D4852" s="4">
        <f>+MONTH(Tabla4[[#This Row],[FECHA]])</f>
        <v>1</v>
      </c>
      <c r="E4852" s="4">
        <f>+YEAR(B4852)</f>
        <v>2025</v>
      </c>
      <c r="F4852" t="s">
        <v>3172</v>
      </c>
      <c r="G4852" t="s">
        <v>27920</v>
      </c>
      <c r="H4852" t="s">
        <v>3118</v>
      </c>
      <c r="I4852" t="s">
        <v>130</v>
      </c>
      <c r="J4852" t="s">
        <v>335</v>
      </c>
      <c r="K4852" s="2">
        <v>42162692</v>
      </c>
      <c r="L4852" t="s">
        <v>38</v>
      </c>
      <c r="M4852" t="s">
        <v>1684</v>
      </c>
      <c r="N4852" s="1" t="s">
        <v>1635</v>
      </c>
    </row>
    <row r="4853" spans="1:14" x14ac:dyDescent="0.25">
      <c r="A4853" s="2">
        <v>50061</v>
      </c>
      <c r="B4853" s="3" t="s">
        <v>27919</v>
      </c>
      <c r="C4853" s="4">
        <f>+WEEKNUM(B4853)</f>
        <v>4</v>
      </c>
      <c r="D4853" s="4">
        <f>+MONTH(Tabla4[[#This Row],[FECHA]])</f>
        <v>1</v>
      </c>
      <c r="E4853" s="4">
        <f>+YEAR(B4853)</f>
        <v>2025</v>
      </c>
      <c r="F4853" t="s">
        <v>3172</v>
      </c>
      <c r="G4853" t="s">
        <v>27918</v>
      </c>
      <c r="H4853" t="s">
        <v>3118</v>
      </c>
      <c r="I4853" t="s">
        <v>130</v>
      </c>
      <c r="J4853" t="s">
        <v>5921</v>
      </c>
      <c r="K4853" s="2">
        <v>1193371954</v>
      </c>
      <c r="L4853" t="s">
        <v>38</v>
      </c>
      <c r="M4853" t="s">
        <v>1684</v>
      </c>
      <c r="N4853" s="1" t="s">
        <v>1635</v>
      </c>
    </row>
    <row r="4854" spans="1:14" x14ac:dyDescent="0.25">
      <c r="A4854" s="2">
        <v>50063</v>
      </c>
      <c r="B4854" s="3" t="s">
        <v>27917</v>
      </c>
      <c r="C4854" s="4">
        <f>+WEEKNUM(B4854)</f>
        <v>4</v>
      </c>
      <c r="D4854" s="4">
        <f>+MONTH(Tabla4[[#This Row],[FECHA]])</f>
        <v>1</v>
      </c>
      <c r="E4854" s="4">
        <f>+YEAR(B4854)</f>
        <v>2025</v>
      </c>
      <c r="F4854" t="s">
        <v>3143</v>
      </c>
      <c r="G4854" t="s">
        <v>27916</v>
      </c>
      <c r="H4854" t="s">
        <v>3</v>
      </c>
      <c r="I4854" t="s">
        <v>130</v>
      </c>
      <c r="J4854" t="s">
        <v>26862</v>
      </c>
      <c r="K4854" s="2">
        <v>1020836813</v>
      </c>
      <c r="L4854" t="s">
        <v>38</v>
      </c>
      <c r="M4854" t="s">
        <v>2103</v>
      </c>
      <c r="N4854" s="1" t="s">
        <v>2098</v>
      </c>
    </row>
    <row r="4855" spans="1:14" x14ac:dyDescent="0.25">
      <c r="A4855" s="2">
        <v>73654</v>
      </c>
      <c r="B4855" s="3" t="s">
        <v>27915</v>
      </c>
      <c r="C4855" s="4">
        <f>+WEEKNUM(Tabla4[[#This Row],[FECHA]])</f>
        <v>47</v>
      </c>
      <c r="D4855" s="4">
        <f>+MONTH(Tabla4[[#This Row],[FECHA]])</f>
        <v>11</v>
      </c>
      <c r="E4855" s="4">
        <f>+YEAR(B4855)</f>
        <v>2025</v>
      </c>
      <c r="F4855" t="s">
        <v>244</v>
      </c>
      <c r="G4855" t="s">
        <v>27914</v>
      </c>
      <c r="H4855" t="s">
        <v>3</v>
      </c>
      <c r="I4855" t="s">
        <v>30</v>
      </c>
      <c r="J4855" t="s">
        <v>5276</v>
      </c>
      <c r="K4855" s="2">
        <v>1112476367</v>
      </c>
      <c r="L4855" t="s">
        <v>38</v>
      </c>
      <c r="M4855" t="s">
        <v>2115</v>
      </c>
      <c r="N4855" s="1" t="s">
        <v>2098</v>
      </c>
    </row>
    <row r="4856" spans="1:14" x14ac:dyDescent="0.25">
      <c r="A4856" s="2">
        <v>73657</v>
      </c>
      <c r="B4856" s="3" t="s">
        <v>27913</v>
      </c>
      <c r="C4856" s="4">
        <f>+WEEKNUM(Tabla4[[#This Row],[FECHA]])</f>
        <v>47</v>
      </c>
      <c r="D4856" s="4">
        <f>+MONTH(Tabla4[[#This Row],[FECHA]])</f>
        <v>11</v>
      </c>
      <c r="E4856" s="4">
        <f>+YEAR(B4856)</f>
        <v>2025</v>
      </c>
      <c r="F4856" t="s">
        <v>14446</v>
      </c>
      <c r="G4856" t="s">
        <v>27912</v>
      </c>
      <c r="H4856" t="s">
        <v>275</v>
      </c>
      <c r="I4856" t="s">
        <v>33</v>
      </c>
      <c r="J4856" t="s">
        <v>3757</v>
      </c>
      <c r="K4856" s="2">
        <v>830006057</v>
      </c>
      <c r="L4856" t="s">
        <v>38</v>
      </c>
      <c r="M4856" t="s">
        <v>2144</v>
      </c>
      <c r="N4856" s="1" t="s">
        <v>2098</v>
      </c>
    </row>
    <row r="4857" spans="1:14" x14ac:dyDescent="0.25">
      <c r="A4857" s="2">
        <v>50073</v>
      </c>
      <c r="B4857" s="3" t="s">
        <v>27911</v>
      </c>
      <c r="C4857" s="4">
        <f>+WEEKNUM(B4857)</f>
        <v>4</v>
      </c>
      <c r="D4857" s="4">
        <f>+MONTH(Tabla4[[#This Row],[FECHA]])</f>
        <v>1</v>
      </c>
      <c r="E4857" s="4">
        <f>+YEAR(B4857)</f>
        <v>2025</v>
      </c>
      <c r="F4857" t="s">
        <v>3120</v>
      </c>
      <c r="G4857" t="s">
        <v>27910</v>
      </c>
      <c r="H4857" t="s">
        <v>3</v>
      </c>
      <c r="I4857" t="s">
        <v>33</v>
      </c>
      <c r="J4857" t="s">
        <v>27909</v>
      </c>
      <c r="K4857" s="2">
        <v>830113252</v>
      </c>
      <c r="L4857" t="s">
        <v>38</v>
      </c>
      <c r="M4857" t="s">
        <v>2103</v>
      </c>
      <c r="N4857" s="1" t="s">
        <v>2098</v>
      </c>
    </row>
    <row r="4858" spans="1:14" x14ac:dyDescent="0.25">
      <c r="A4858" s="2">
        <v>50074</v>
      </c>
      <c r="B4858" s="3" t="s">
        <v>27908</v>
      </c>
      <c r="C4858" s="4">
        <f>+WEEKNUM(B4858)</f>
        <v>4</v>
      </c>
      <c r="D4858" s="4">
        <f>+MONTH(Tabla4[[#This Row],[FECHA]])</f>
        <v>1</v>
      </c>
      <c r="E4858" s="4">
        <f>+YEAR(B4858)</f>
        <v>2025</v>
      </c>
      <c r="F4858" t="s">
        <v>3143</v>
      </c>
      <c r="G4858" t="s">
        <v>27907</v>
      </c>
      <c r="H4858" t="s">
        <v>21</v>
      </c>
      <c r="I4858" t="s">
        <v>30</v>
      </c>
      <c r="J4858" t="s">
        <v>27906</v>
      </c>
      <c r="K4858" s="2">
        <v>901698158</v>
      </c>
      <c r="L4858" t="s">
        <v>38</v>
      </c>
      <c r="M4858" t="s">
        <v>987</v>
      </c>
      <c r="N4858" s="1" t="s">
        <v>901</v>
      </c>
    </row>
    <row r="4859" spans="1:14" x14ac:dyDescent="0.25">
      <c r="A4859" s="2">
        <v>50075</v>
      </c>
      <c r="B4859" s="3" t="s">
        <v>27905</v>
      </c>
      <c r="C4859" s="4">
        <f>+WEEKNUM(B4859)</f>
        <v>4</v>
      </c>
      <c r="D4859" s="4">
        <f>+MONTH(Tabla4[[#This Row],[FECHA]])</f>
        <v>1</v>
      </c>
      <c r="E4859" s="4">
        <f>+YEAR(B4859)</f>
        <v>2025</v>
      </c>
      <c r="F4859" t="s">
        <v>3172</v>
      </c>
      <c r="G4859" t="s">
        <v>27904</v>
      </c>
      <c r="H4859" t="s">
        <v>3118</v>
      </c>
      <c r="I4859" t="s">
        <v>130</v>
      </c>
      <c r="J4859" t="s">
        <v>3273</v>
      </c>
      <c r="K4859" s="2">
        <v>1001184541</v>
      </c>
      <c r="L4859" t="s">
        <v>38</v>
      </c>
      <c r="M4859" t="s">
        <v>2135</v>
      </c>
      <c r="N4859" s="1" t="s">
        <v>2098</v>
      </c>
    </row>
    <row r="4860" spans="1:14" x14ac:dyDescent="0.25">
      <c r="A4860" s="2">
        <v>50076</v>
      </c>
      <c r="B4860" s="3" t="s">
        <v>27903</v>
      </c>
      <c r="C4860" s="4">
        <f>+WEEKNUM(B4860)</f>
        <v>4</v>
      </c>
      <c r="D4860" s="4">
        <f>+MONTH(Tabla4[[#This Row],[FECHA]])</f>
        <v>1</v>
      </c>
      <c r="E4860" s="4">
        <f>+YEAR(B4860)</f>
        <v>2025</v>
      </c>
      <c r="F4860" t="s">
        <v>3120</v>
      </c>
      <c r="G4860" t="s">
        <v>27902</v>
      </c>
      <c r="H4860" t="s">
        <v>3</v>
      </c>
      <c r="I4860" t="s">
        <v>33</v>
      </c>
      <c r="J4860" t="s">
        <v>5462</v>
      </c>
      <c r="K4860" s="2">
        <v>1011089636</v>
      </c>
      <c r="L4860" t="s">
        <v>38</v>
      </c>
      <c r="M4860" t="s">
        <v>2122</v>
      </c>
      <c r="N4860" s="1" t="s">
        <v>901</v>
      </c>
    </row>
    <row r="4861" spans="1:14" x14ac:dyDescent="0.25">
      <c r="A4861" s="2">
        <v>50077</v>
      </c>
      <c r="B4861" s="3" t="s">
        <v>27901</v>
      </c>
      <c r="C4861" s="4">
        <f>+WEEKNUM(B4861)</f>
        <v>4</v>
      </c>
      <c r="D4861" s="4">
        <f>+MONTH(Tabla4[[#This Row],[FECHA]])</f>
        <v>1</v>
      </c>
      <c r="E4861" s="4">
        <f>+YEAR(B4861)</f>
        <v>2025</v>
      </c>
      <c r="F4861" t="s">
        <v>3172</v>
      </c>
      <c r="G4861" t="s">
        <v>27900</v>
      </c>
      <c r="H4861" t="s">
        <v>3118</v>
      </c>
      <c r="I4861" t="s">
        <v>130</v>
      </c>
      <c r="J4861" t="s">
        <v>27899</v>
      </c>
      <c r="K4861" s="2">
        <v>1010234824</v>
      </c>
      <c r="L4861" t="s">
        <v>38</v>
      </c>
      <c r="M4861" t="s">
        <v>2122</v>
      </c>
      <c r="N4861" s="1" t="s">
        <v>901</v>
      </c>
    </row>
    <row r="4862" spans="1:14" x14ac:dyDescent="0.25">
      <c r="A4862" s="2">
        <v>50078</v>
      </c>
      <c r="B4862" s="3" t="s">
        <v>27898</v>
      </c>
      <c r="C4862" s="4">
        <f>+WEEKNUM(B4862)</f>
        <v>4</v>
      </c>
      <c r="D4862" s="4">
        <f>+MONTH(Tabla4[[#This Row],[FECHA]])</f>
        <v>1</v>
      </c>
      <c r="E4862" s="4">
        <f>+YEAR(B4862)</f>
        <v>2025</v>
      </c>
      <c r="F4862" t="s">
        <v>3172</v>
      </c>
      <c r="G4862" t="s">
        <v>27897</v>
      </c>
      <c r="H4862" t="s">
        <v>3118</v>
      </c>
      <c r="I4862" t="s">
        <v>16</v>
      </c>
      <c r="J4862" t="s">
        <v>18424</v>
      </c>
      <c r="K4862" s="2">
        <v>79381248</v>
      </c>
      <c r="L4862" t="s">
        <v>38</v>
      </c>
      <c r="M4862" t="s">
        <v>987</v>
      </c>
      <c r="N4862" s="1" t="s">
        <v>901</v>
      </c>
    </row>
    <row r="4863" spans="1:14" x14ac:dyDescent="0.25">
      <c r="A4863" s="2">
        <v>50079</v>
      </c>
      <c r="B4863" s="3" t="s">
        <v>27896</v>
      </c>
      <c r="C4863" s="4">
        <f>+WEEKNUM(B4863)</f>
        <v>4</v>
      </c>
      <c r="D4863" s="4">
        <f>+MONTH(Tabla4[[#This Row],[FECHA]])</f>
        <v>1</v>
      </c>
      <c r="E4863" s="4">
        <f>+YEAR(B4863)</f>
        <v>2025</v>
      </c>
      <c r="F4863" t="s">
        <v>3143</v>
      </c>
      <c r="G4863" t="s">
        <v>27895</v>
      </c>
      <c r="H4863" t="s">
        <v>21</v>
      </c>
      <c r="I4863" t="s">
        <v>130</v>
      </c>
      <c r="J4863" t="s">
        <v>27894</v>
      </c>
      <c r="K4863" s="2">
        <v>11440467</v>
      </c>
      <c r="L4863" t="s">
        <v>38</v>
      </c>
      <c r="M4863" t="s">
        <v>937</v>
      </c>
      <c r="N4863" s="1" t="s">
        <v>2098</v>
      </c>
    </row>
    <row r="4864" spans="1:14" x14ac:dyDescent="0.25">
      <c r="A4864" s="2">
        <v>50080</v>
      </c>
      <c r="B4864" s="3" t="s">
        <v>27893</v>
      </c>
      <c r="C4864" s="4">
        <f>+WEEKNUM(B4864)</f>
        <v>4</v>
      </c>
      <c r="D4864" s="4">
        <f>+MONTH(Tabla4[[#This Row],[FECHA]])</f>
        <v>1</v>
      </c>
      <c r="E4864" s="4">
        <f>+YEAR(B4864)</f>
        <v>2025</v>
      </c>
      <c r="F4864" t="s">
        <v>3172</v>
      </c>
      <c r="G4864" t="s">
        <v>27892</v>
      </c>
      <c r="H4864" t="s">
        <v>3118</v>
      </c>
      <c r="I4864" t="s">
        <v>16</v>
      </c>
      <c r="J4864" t="s">
        <v>609</v>
      </c>
      <c r="K4864" s="2">
        <v>1010177919</v>
      </c>
      <c r="L4864" t="s">
        <v>38</v>
      </c>
      <c r="N4864" s="1" t="s">
        <v>2098</v>
      </c>
    </row>
    <row r="4865" spans="1:14" x14ac:dyDescent="0.25">
      <c r="A4865" s="2">
        <v>73665</v>
      </c>
      <c r="B4865" s="3" t="s">
        <v>27891</v>
      </c>
      <c r="C4865" s="4">
        <f>+WEEKNUM(Tabla4[[#This Row],[FECHA]])</f>
        <v>47</v>
      </c>
      <c r="D4865" s="4">
        <f>+MONTH(Tabla4[[#This Row],[FECHA]])</f>
        <v>11</v>
      </c>
      <c r="E4865" s="4">
        <f>+YEAR(B4865)</f>
        <v>2025</v>
      </c>
      <c r="F4865" t="s">
        <v>14446</v>
      </c>
      <c r="G4865" t="s">
        <v>27890</v>
      </c>
      <c r="H4865" t="s">
        <v>642</v>
      </c>
      <c r="I4865" t="s">
        <v>33</v>
      </c>
      <c r="J4865" t="s">
        <v>3591</v>
      </c>
      <c r="K4865" s="2">
        <v>91532140</v>
      </c>
      <c r="L4865" t="s">
        <v>38</v>
      </c>
      <c r="M4865" t="s">
        <v>2144</v>
      </c>
      <c r="N4865" s="1" t="s">
        <v>2098</v>
      </c>
    </row>
    <row r="4866" spans="1:14" x14ac:dyDescent="0.25">
      <c r="A4866" s="2">
        <v>50087</v>
      </c>
      <c r="B4866" s="3" t="s">
        <v>27889</v>
      </c>
      <c r="C4866" s="4">
        <f>+WEEKNUM(B4866)</f>
        <v>4</v>
      </c>
      <c r="D4866" s="4">
        <f>+MONTH(Tabla4[[#This Row],[FECHA]])</f>
        <v>1</v>
      </c>
      <c r="E4866" s="4">
        <f>+YEAR(B4866)</f>
        <v>2025</v>
      </c>
      <c r="F4866" t="s">
        <v>3157</v>
      </c>
      <c r="G4866" t="s">
        <v>27888</v>
      </c>
      <c r="H4866" t="s">
        <v>21</v>
      </c>
      <c r="I4866" t="s">
        <v>30</v>
      </c>
      <c r="J4866" t="s">
        <v>15049</v>
      </c>
      <c r="K4866" s="2">
        <v>1019111797</v>
      </c>
      <c r="L4866" t="s">
        <v>38</v>
      </c>
      <c r="M4866" t="s">
        <v>2135</v>
      </c>
      <c r="N4866" s="1" t="s">
        <v>2098</v>
      </c>
    </row>
    <row r="4867" spans="1:14" x14ac:dyDescent="0.25">
      <c r="A4867" s="2">
        <v>50088</v>
      </c>
      <c r="B4867" s="3" t="s">
        <v>27887</v>
      </c>
      <c r="C4867" s="4">
        <f>+WEEKNUM(B4867)</f>
        <v>4</v>
      </c>
      <c r="D4867" s="4">
        <f>+MONTH(Tabla4[[#This Row],[FECHA]])</f>
        <v>1</v>
      </c>
      <c r="E4867" s="4">
        <f>+YEAR(B4867)</f>
        <v>2025</v>
      </c>
      <c r="F4867" t="s">
        <v>3139</v>
      </c>
      <c r="G4867" t="s">
        <v>27886</v>
      </c>
      <c r="H4867" t="s">
        <v>3</v>
      </c>
      <c r="I4867" t="s">
        <v>130</v>
      </c>
      <c r="J4867" t="s">
        <v>10830</v>
      </c>
      <c r="K4867" s="2">
        <v>1026147279</v>
      </c>
      <c r="L4867" t="s">
        <v>38</v>
      </c>
      <c r="M4867" t="s">
        <v>2122</v>
      </c>
      <c r="N4867" s="1" t="s">
        <v>901</v>
      </c>
    </row>
    <row r="4868" spans="1:14" x14ac:dyDescent="0.25">
      <c r="A4868" s="2">
        <v>50089</v>
      </c>
      <c r="B4868" s="3" t="s">
        <v>27885</v>
      </c>
      <c r="C4868" s="4">
        <f>+WEEKNUM(B4868)</f>
        <v>4</v>
      </c>
      <c r="D4868" s="4">
        <f>+MONTH(Tabla4[[#This Row],[FECHA]])</f>
        <v>1</v>
      </c>
      <c r="E4868" s="4">
        <f>+YEAR(B4868)</f>
        <v>2025</v>
      </c>
      <c r="F4868" t="s">
        <v>3120</v>
      </c>
      <c r="H4868" t="s">
        <v>8</v>
      </c>
      <c r="I4868" t="s">
        <v>30</v>
      </c>
      <c r="J4868" t="s">
        <v>11749</v>
      </c>
      <c r="K4868" s="2">
        <v>1031802314</v>
      </c>
      <c r="L4868" t="s">
        <v>55</v>
      </c>
      <c r="M4868" t="s">
        <v>2122</v>
      </c>
      <c r="N4868" s="1" t="s">
        <v>901</v>
      </c>
    </row>
    <row r="4869" spans="1:14" x14ac:dyDescent="0.25">
      <c r="A4869" s="2">
        <v>50090</v>
      </c>
      <c r="B4869" s="3" t="s">
        <v>27884</v>
      </c>
      <c r="C4869" s="4">
        <f>+WEEKNUM(B4869)</f>
        <v>4</v>
      </c>
      <c r="D4869" s="4">
        <f>+MONTH(Tabla4[[#This Row],[FECHA]])</f>
        <v>1</v>
      </c>
      <c r="E4869" s="4">
        <f>+YEAR(B4869)</f>
        <v>2025</v>
      </c>
      <c r="F4869" t="s">
        <v>3172</v>
      </c>
      <c r="G4869" t="s">
        <v>27883</v>
      </c>
      <c r="H4869" t="s">
        <v>3118</v>
      </c>
      <c r="I4869" t="s">
        <v>33</v>
      </c>
      <c r="J4869" t="s">
        <v>24735</v>
      </c>
      <c r="K4869" s="2">
        <v>1024478134</v>
      </c>
      <c r="L4869" t="s">
        <v>38</v>
      </c>
      <c r="M4869" t="s">
        <v>2122</v>
      </c>
      <c r="N4869" s="1" t="s">
        <v>901</v>
      </c>
    </row>
    <row r="4870" spans="1:14" x14ac:dyDescent="0.25">
      <c r="A4870" s="2">
        <v>50091</v>
      </c>
      <c r="B4870" s="3" t="s">
        <v>27882</v>
      </c>
      <c r="C4870" s="4">
        <f>+WEEKNUM(B4870)</f>
        <v>4</v>
      </c>
      <c r="D4870" s="4">
        <f>+MONTH(Tabla4[[#This Row],[FECHA]])</f>
        <v>1</v>
      </c>
      <c r="E4870" s="4">
        <f>+YEAR(B4870)</f>
        <v>2025</v>
      </c>
      <c r="F4870" t="s">
        <v>3143</v>
      </c>
      <c r="G4870" t="s">
        <v>27881</v>
      </c>
      <c r="H4870" t="s">
        <v>21</v>
      </c>
      <c r="I4870" t="s">
        <v>16</v>
      </c>
      <c r="J4870" t="s">
        <v>25073</v>
      </c>
      <c r="K4870" s="2">
        <v>79791477</v>
      </c>
      <c r="L4870" t="s">
        <v>38</v>
      </c>
      <c r="M4870" t="s">
        <v>1684</v>
      </c>
      <c r="N4870" s="1" t="s">
        <v>1635</v>
      </c>
    </row>
    <row r="4871" spans="1:14" x14ac:dyDescent="0.25">
      <c r="A4871" s="2">
        <v>50093</v>
      </c>
      <c r="B4871" s="3" t="s">
        <v>27880</v>
      </c>
      <c r="C4871" s="4">
        <f>+WEEKNUM(B4871)</f>
        <v>4</v>
      </c>
      <c r="D4871" s="4">
        <f>+MONTH(Tabla4[[#This Row],[FECHA]])</f>
        <v>1</v>
      </c>
      <c r="E4871" s="4">
        <f>+YEAR(B4871)</f>
        <v>2025</v>
      </c>
      <c r="F4871" t="s">
        <v>3172</v>
      </c>
      <c r="G4871" t="s">
        <v>27879</v>
      </c>
      <c r="H4871" t="s">
        <v>3118</v>
      </c>
      <c r="I4871" t="s">
        <v>6089</v>
      </c>
      <c r="J4871" t="s">
        <v>19074</v>
      </c>
      <c r="K4871" s="2">
        <v>1193506363</v>
      </c>
      <c r="L4871" t="s">
        <v>38</v>
      </c>
      <c r="N4871" s="1" t="s">
        <v>2098</v>
      </c>
    </row>
    <row r="4872" spans="1:14" x14ac:dyDescent="0.25">
      <c r="A4872" s="2">
        <v>73672</v>
      </c>
      <c r="B4872" s="3" t="s">
        <v>27878</v>
      </c>
      <c r="C4872" s="4">
        <f>+WEEKNUM(Tabla4[[#This Row],[FECHA]])</f>
        <v>47</v>
      </c>
      <c r="D4872" s="4">
        <f>+MONTH(Tabla4[[#This Row],[FECHA]])</f>
        <v>11</v>
      </c>
      <c r="E4872" s="4">
        <f>+YEAR(B4872)</f>
        <v>2025</v>
      </c>
      <c r="F4872" t="s">
        <v>14446</v>
      </c>
      <c r="G4872" t="s">
        <v>27877</v>
      </c>
      <c r="H4872" t="s">
        <v>642</v>
      </c>
      <c r="I4872" t="s">
        <v>33</v>
      </c>
      <c r="J4872" t="s">
        <v>9811</v>
      </c>
      <c r="K4872" s="2">
        <v>1016045945</v>
      </c>
      <c r="L4872" t="s">
        <v>38</v>
      </c>
      <c r="M4872" t="s">
        <v>2144</v>
      </c>
      <c r="N4872" s="1" t="s">
        <v>2098</v>
      </c>
    </row>
    <row r="4873" spans="1:14" x14ac:dyDescent="0.25">
      <c r="A4873" s="2">
        <v>50112</v>
      </c>
      <c r="B4873" s="3" t="s">
        <v>27876</v>
      </c>
      <c r="C4873" s="4">
        <f>+WEEKNUM(B4873)</f>
        <v>4</v>
      </c>
      <c r="D4873" s="4">
        <f>+MONTH(Tabla4[[#This Row],[FECHA]])</f>
        <v>1</v>
      </c>
      <c r="E4873" s="4">
        <f>+YEAR(B4873)</f>
        <v>2025</v>
      </c>
      <c r="F4873" t="s">
        <v>3120</v>
      </c>
      <c r="G4873" t="s">
        <v>27875</v>
      </c>
      <c r="H4873" t="s">
        <v>3</v>
      </c>
      <c r="I4873" t="s">
        <v>33</v>
      </c>
      <c r="J4873" t="s">
        <v>7073</v>
      </c>
      <c r="K4873" s="2">
        <v>80233816</v>
      </c>
      <c r="L4873" t="s">
        <v>38</v>
      </c>
      <c r="M4873" t="s">
        <v>937</v>
      </c>
      <c r="N4873" s="1" t="s">
        <v>2098</v>
      </c>
    </row>
    <row r="4874" spans="1:14" x14ac:dyDescent="0.25">
      <c r="A4874" s="2">
        <v>50113</v>
      </c>
      <c r="B4874" s="3" t="s">
        <v>27874</v>
      </c>
      <c r="C4874" s="4">
        <f>+WEEKNUM(B4874)</f>
        <v>4</v>
      </c>
      <c r="D4874" s="4">
        <f>+MONTH(Tabla4[[#This Row],[FECHA]])</f>
        <v>1</v>
      </c>
      <c r="E4874" s="4">
        <f>+YEAR(B4874)</f>
        <v>2025</v>
      </c>
      <c r="F4874" t="s">
        <v>3120</v>
      </c>
      <c r="G4874" t="s">
        <v>27873</v>
      </c>
      <c r="H4874" t="s">
        <v>3</v>
      </c>
      <c r="I4874" t="s">
        <v>16</v>
      </c>
      <c r="J4874" t="s">
        <v>2236</v>
      </c>
      <c r="K4874" s="2">
        <v>1026282648</v>
      </c>
      <c r="L4874" t="s">
        <v>38</v>
      </c>
      <c r="M4874" t="s">
        <v>2135</v>
      </c>
      <c r="N4874" s="1" t="s">
        <v>2098</v>
      </c>
    </row>
    <row r="4875" spans="1:14" x14ac:dyDescent="0.25">
      <c r="A4875" s="2">
        <v>50114</v>
      </c>
      <c r="B4875" s="3" t="s">
        <v>27872</v>
      </c>
      <c r="C4875" s="4">
        <f>+WEEKNUM(B4875)</f>
        <v>4</v>
      </c>
      <c r="D4875" s="4">
        <f>+MONTH(Tabla4[[#This Row],[FECHA]])</f>
        <v>1</v>
      </c>
      <c r="E4875" s="4">
        <f>+YEAR(B4875)</f>
        <v>2025</v>
      </c>
      <c r="F4875" t="s">
        <v>3157</v>
      </c>
      <c r="G4875" t="s">
        <v>27871</v>
      </c>
      <c r="H4875" t="s">
        <v>3118</v>
      </c>
      <c r="I4875" t="s">
        <v>16</v>
      </c>
      <c r="J4875" t="s">
        <v>5011</v>
      </c>
      <c r="K4875" s="2">
        <v>7505325</v>
      </c>
      <c r="L4875" t="s">
        <v>38</v>
      </c>
      <c r="M4875" t="s">
        <v>987</v>
      </c>
      <c r="N4875" s="1" t="s">
        <v>901</v>
      </c>
    </row>
    <row r="4876" spans="1:14" x14ac:dyDescent="0.25">
      <c r="A4876" s="2">
        <v>73678</v>
      </c>
      <c r="B4876" s="3" t="s">
        <v>27870</v>
      </c>
      <c r="C4876" s="4">
        <f>+WEEKNUM(Tabla4[[#This Row],[FECHA]])</f>
        <v>47</v>
      </c>
      <c r="D4876" s="4">
        <f>+MONTH(Tabla4[[#This Row],[FECHA]])</f>
        <v>11</v>
      </c>
      <c r="E4876" s="4">
        <f>+YEAR(B4876)</f>
        <v>2025</v>
      </c>
      <c r="F4876" t="s">
        <v>244</v>
      </c>
      <c r="G4876" t="s">
        <v>27869</v>
      </c>
      <c r="H4876" t="s">
        <v>3</v>
      </c>
      <c r="I4876" t="s">
        <v>16</v>
      </c>
      <c r="J4876" t="s">
        <v>16789</v>
      </c>
      <c r="K4876" s="2">
        <v>1110511942</v>
      </c>
      <c r="L4876" t="s">
        <v>38</v>
      </c>
      <c r="M4876" t="s">
        <v>556</v>
      </c>
      <c r="N4876" s="1" t="s">
        <v>2098</v>
      </c>
    </row>
    <row r="4877" spans="1:14" x14ac:dyDescent="0.25">
      <c r="A4877" s="2">
        <v>50116</v>
      </c>
      <c r="B4877" s="3" t="s">
        <v>27868</v>
      </c>
      <c r="C4877" s="4">
        <f>+WEEKNUM(B4877)</f>
        <v>4</v>
      </c>
      <c r="D4877" s="4">
        <f>+MONTH(Tabla4[[#This Row],[FECHA]])</f>
        <v>1</v>
      </c>
      <c r="E4877" s="4">
        <f>+YEAR(B4877)</f>
        <v>2025</v>
      </c>
      <c r="F4877" t="s">
        <v>3157</v>
      </c>
      <c r="G4877" t="s">
        <v>27867</v>
      </c>
      <c r="H4877" t="s">
        <v>3118</v>
      </c>
      <c r="I4877" t="s">
        <v>16</v>
      </c>
      <c r="J4877" t="s">
        <v>22498</v>
      </c>
      <c r="K4877" s="2">
        <v>79449934</v>
      </c>
      <c r="L4877" t="s">
        <v>38</v>
      </c>
      <c r="M4877" t="s">
        <v>2122</v>
      </c>
      <c r="N4877" s="1" t="s">
        <v>901</v>
      </c>
    </row>
    <row r="4878" spans="1:14" x14ac:dyDescent="0.25">
      <c r="A4878" s="2">
        <v>50117</v>
      </c>
      <c r="B4878" s="3" t="s">
        <v>27866</v>
      </c>
      <c r="C4878" s="4">
        <f>+WEEKNUM(B4878)</f>
        <v>4</v>
      </c>
      <c r="D4878" s="4">
        <f>+MONTH(Tabla4[[#This Row],[FECHA]])</f>
        <v>1</v>
      </c>
      <c r="E4878" s="4">
        <f>+YEAR(B4878)</f>
        <v>2025</v>
      </c>
      <c r="F4878" t="s">
        <v>3139</v>
      </c>
      <c r="G4878" t="s">
        <v>27865</v>
      </c>
      <c r="H4878" t="s">
        <v>3</v>
      </c>
      <c r="I4878" t="s">
        <v>16</v>
      </c>
      <c r="J4878" t="s">
        <v>10807</v>
      </c>
      <c r="K4878" s="2">
        <v>339881</v>
      </c>
      <c r="L4878" t="s">
        <v>38</v>
      </c>
      <c r="M4878" t="s">
        <v>987</v>
      </c>
      <c r="N4878" s="1" t="s">
        <v>901</v>
      </c>
    </row>
    <row r="4879" spans="1:14" x14ac:dyDescent="0.25">
      <c r="A4879" s="2">
        <v>50119</v>
      </c>
      <c r="B4879" s="3" t="s">
        <v>27864</v>
      </c>
      <c r="C4879" s="4">
        <f>+WEEKNUM(B4879)</f>
        <v>4</v>
      </c>
      <c r="D4879" s="4">
        <f>+MONTH(Tabla4[[#This Row],[FECHA]])</f>
        <v>1</v>
      </c>
      <c r="E4879" s="4">
        <f>+YEAR(B4879)</f>
        <v>2025</v>
      </c>
      <c r="F4879" t="s">
        <v>3124</v>
      </c>
      <c r="G4879" t="s">
        <v>27863</v>
      </c>
      <c r="H4879" t="s">
        <v>3</v>
      </c>
      <c r="I4879" t="s">
        <v>16</v>
      </c>
      <c r="J4879" t="s">
        <v>6799</v>
      </c>
      <c r="K4879" s="2">
        <v>1090508239</v>
      </c>
      <c r="L4879" t="s">
        <v>38</v>
      </c>
      <c r="M4879" t="s">
        <v>2122</v>
      </c>
      <c r="N4879" s="1" t="s">
        <v>901</v>
      </c>
    </row>
    <row r="4880" spans="1:14" x14ac:dyDescent="0.25">
      <c r="A4880" s="2">
        <v>73680</v>
      </c>
      <c r="B4880" s="3" t="s">
        <v>27862</v>
      </c>
      <c r="C4880" s="4">
        <f>+WEEKNUM(Tabla4[[#This Row],[FECHA]])</f>
        <v>47</v>
      </c>
      <c r="D4880" s="4">
        <f>+MONTH(Tabla4[[#This Row],[FECHA]])</f>
        <v>11</v>
      </c>
      <c r="E4880" s="4">
        <f>+YEAR(B4880)</f>
        <v>2025</v>
      </c>
      <c r="F4880" t="s">
        <v>14446</v>
      </c>
      <c r="H4880" t="s">
        <v>133</v>
      </c>
      <c r="I4880" t="s">
        <v>33</v>
      </c>
      <c r="J4880" t="s">
        <v>20622</v>
      </c>
      <c r="K4880" s="2">
        <v>7778468</v>
      </c>
      <c r="L4880" t="s">
        <v>58</v>
      </c>
      <c r="M4880" t="s">
        <v>2202</v>
      </c>
      <c r="N4880" s="1" t="s">
        <v>2098</v>
      </c>
    </row>
    <row r="4881" spans="1:14" x14ac:dyDescent="0.25">
      <c r="A4881" s="2">
        <v>50128</v>
      </c>
      <c r="B4881" s="3" t="s">
        <v>27861</v>
      </c>
      <c r="C4881" s="4">
        <f>+WEEKNUM(B4881)</f>
        <v>4</v>
      </c>
      <c r="D4881" s="4">
        <f>+MONTH(Tabla4[[#This Row],[FECHA]])</f>
        <v>1</v>
      </c>
      <c r="E4881" s="4">
        <f>+YEAR(B4881)</f>
        <v>2025</v>
      </c>
      <c r="F4881" t="s">
        <v>3120</v>
      </c>
      <c r="H4881" t="s">
        <v>3</v>
      </c>
      <c r="I4881" t="s">
        <v>16</v>
      </c>
      <c r="J4881" t="s">
        <v>24260</v>
      </c>
      <c r="K4881" s="2">
        <v>1000832539</v>
      </c>
      <c r="L4881" t="s">
        <v>55</v>
      </c>
      <c r="M4881" t="s">
        <v>1684</v>
      </c>
      <c r="N4881" s="1" t="s">
        <v>1635</v>
      </c>
    </row>
    <row r="4882" spans="1:14" x14ac:dyDescent="0.25">
      <c r="A4882" s="2">
        <v>50130</v>
      </c>
      <c r="B4882" s="3" t="s">
        <v>27860</v>
      </c>
      <c r="C4882" s="4">
        <f>+WEEKNUM(B4882)</f>
        <v>4</v>
      </c>
      <c r="D4882" s="4">
        <f>+MONTH(Tabla4[[#This Row],[FECHA]])</f>
        <v>1</v>
      </c>
      <c r="E4882" s="4">
        <f>+YEAR(B4882)</f>
        <v>2025</v>
      </c>
      <c r="F4882" t="s">
        <v>3120</v>
      </c>
      <c r="G4882" t="s">
        <v>27859</v>
      </c>
      <c r="H4882" t="s">
        <v>21</v>
      </c>
      <c r="I4882" t="s">
        <v>6089</v>
      </c>
      <c r="J4882" t="s">
        <v>19687</v>
      </c>
      <c r="K4882" s="2">
        <v>1019051998</v>
      </c>
      <c r="L4882" t="s">
        <v>38</v>
      </c>
      <c r="M4882" t="s">
        <v>2106</v>
      </c>
      <c r="N4882" s="1" t="s">
        <v>2098</v>
      </c>
    </row>
    <row r="4883" spans="1:14" x14ac:dyDescent="0.25">
      <c r="A4883" s="2">
        <v>50132</v>
      </c>
      <c r="B4883" s="3" t="s">
        <v>27858</v>
      </c>
      <c r="C4883" s="4">
        <f>+WEEKNUM(B4883)</f>
        <v>4</v>
      </c>
      <c r="D4883" s="4">
        <f>+MONTH(Tabla4[[#This Row],[FECHA]])</f>
        <v>1</v>
      </c>
      <c r="E4883" s="4">
        <f>+YEAR(B4883)</f>
        <v>2025</v>
      </c>
      <c r="F4883" t="s">
        <v>3124</v>
      </c>
      <c r="G4883" t="s">
        <v>27857</v>
      </c>
      <c r="H4883" t="s">
        <v>3</v>
      </c>
      <c r="I4883" t="s">
        <v>33</v>
      </c>
      <c r="J4883" t="s">
        <v>27856</v>
      </c>
      <c r="K4883" s="2">
        <v>80844291</v>
      </c>
      <c r="L4883" t="s">
        <v>38</v>
      </c>
      <c r="M4883" t="s">
        <v>987</v>
      </c>
      <c r="N4883" s="1" t="s">
        <v>901</v>
      </c>
    </row>
    <row r="4884" spans="1:14" x14ac:dyDescent="0.25">
      <c r="A4884" s="2">
        <v>50133</v>
      </c>
      <c r="B4884" s="3" t="s">
        <v>27855</v>
      </c>
      <c r="C4884" s="4">
        <f>+WEEKNUM(B4884)</f>
        <v>4</v>
      </c>
      <c r="D4884" s="4">
        <f>+MONTH(Tabla4[[#This Row],[FECHA]])</f>
        <v>1</v>
      </c>
      <c r="E4884" s="4">
        <f>+YEAR(B4884)</f>
        <v>2025</v>
      </c>
      <c r="F4884" t="s">
        <v>3157</v>
      </c>
      <c r="G4884" t="s">
        <v>27854</v>
      </c>
      <c r="H4884" t="s">
        <v>3118</v>
      </c>
      <c r="I4884" t="s">
        <v>30</v>
      </c>
      <c r="J4884" t="s">
        <v>10725</v>
      </c>
      <c r="K4884" s="2">
        <v>1076653881</v>
      </c>
      <c r="L4884" t="s">
        <v>38</v>
      </c>
      <c r="M4884" t="s">
        <v>2103</v>
      </c>
      <c r="N4884" s="1" t="s">
        <v>2098</v>
      </c>
    </row>
    <row r="4885" spans="1:14" x14ac:dyDescent="0.25">
      <c r="A4885" s="2">
        <v>50136</v>
      </c>
      <c r="B4885" s="3" t="s">
        <v>27853</v>
      </c>
      <c r="C4885" s="4">
        <f>+WEEKNUM(B4885)</f>
        <v>4</v>
      </c>
      <c r="D4885" s="4">
        <f>+MONTH(Tabla4[[#This Row],[FECHA]])</f>
        <v>1</v>
      </c>
      <c r="E4885" s="4">
        <f>+YEAR(B4885)</f>
        <v>2025</v>
      </c>
      <c r="F4885" t="s">
        <v>3157</v>
      </c>
      <c r="G4885" t="s">
        <v>27852</v>
      </c>
      <c r="H4885" t="s">
        <v>3118</v>
      </c>
      <c r="I4885" t="s">
        <v>303</v>
      </c>
      <c r="J4885" t="s">
        <v>7061</v>
      </c>
      <c r="K4885" s="2">
        <v>890900608</v>
      </c>
      <c r="L4885" t="s">
        <v>38</v>
      </c>
      <c r="M4885" t="s">
        <v>2106</v>
      </c>
      <c r="N4885" s="1" t="s">
        <v>2098</v>
      </c>
    </row>
    <row r="4886" spans="1:14" x14ac:dyDescent="0.25">
      <c r="A4886" s="2">
        <v>50137</v>
      </c>
      <c r="B4886" s="3" t="s">
        <v>27851</v>
      </c>
      <c r="C4886" s="4">
        <f>+WEEKNUM(B4886)</f>
        <v>4</v>
      </c>
      <c r="D4886" s="4">
        <f>+MONTH(Tabla4[[#This Row],[FECHA]])</f>
        <v>1</v>
      </c>
      <c r="E4886" s="4">
        <f>+YEAR(B4886)</f>
        <v>2025</v>
      </c>
      <c r="F4886" t="s">
        <v>3124</v>
      </c>
      <c r="G4886" t="s">
        <v>27850</v>
      </c>
      <c r="H4886" t="s">
        <v>3</v>
      </c>
      <c r="I4886" t="s">
        <v>11876</v>
      </c>
      <c r="J4886" t="s">
        <v>24864</v>
      </c>
      <c r="K4886" s="2">
        <v>19290200</v>
      </c>
      <c r="L4886" t="s">
        <v>38</v>
      </c>
      <c r="M4886" t="s">
        <v>987</v>
      </c>
      <c r="N4886" s="1" t="s">
        <v>901</v>
      </c>
    </row>
    <row r="4887" spans="1:14" x14ac:dyDescent="0.25">
      <c r="A4887" s="2">
        <v>50138</v>
      </c>
      <c r="B4887" s="3" t="s">
        <v>27849</v>
      </c>
      <c r="C4887" s="4">
        <f>+WEEKNUM(B4887)</f>
        <v>4</v>
      </c>
      <c r="D4887" s="4">
        <f>+MONTH(Tabla4[[#This Row],[FECHA]])</f>
        <v>1</v>
      </c>
      <c r="E4887" s="4">
        <f>+YEAR(B4887)</f>
        <v>2025</v>
      </c>
      <c r="F4887" t="s">
        <v>3120</v>
      </c>
      <c r="G4887" t="s">
        <v>27848</v>
      </c>
      <c r="H4887" t="s">
        <v>21</v>
      </c>
      <c r="I4887" t="s">
        <v>16</v>
      </c>
      <c r="J4887" t="s">
        <v>20189</v>
      </c>
      <c r="K4887" s="2">
        <v>1020757694</v>
      </c>
      <c r="L4887" t="s">
        <v>38</v>
      </c>
      <c r="M4887" t="s">
        <v>987</v>
      </c>
      <c r="N4887" s="1" t="s">
        <v>901</v>
      </c>
    </row>
    <row r="4888" spans="1:14" x14ac:dyDescent="0.25">
      <c r="A4888" s="2">
        <v>50139</v>
      </c>
      <c r="B4888" s="3" t="s">
        <v>27847</v>
      </c>
      <c r="C4888" s="4">
        <f>+WEEKNUM(B4888)</f>
        <v>4</v>
      </c>
      <c r="D4888" s="4">
        <f>+MONTH(Tabla4[[#This Row],[FECHA]])</f>
        <v>1</v>
      </c>
      <c r="E4888" s="4">
        <f>+YEAR(B4888)</f>
        <v>2025</v>
      </c>
      <c r="F4888" t="s">
        <v>3120</v>
      </c>
      <c r="H4888" t="s">
        <v>21</v>
      </c>
      <c r="I4888" t="s">
        <v>33</v>
      </c>
      <c r="J4888" t="s">
        <v>27846</v>
      </c>
      <c r="K4888" s="2">
        <v>1032463296</v>
      </c>
      <c r="L4888" t="s">
        <v>76</v>
      </c>
      <c r="M4888" t="s">
        <v>2106</v>
      </c>
      <c r="N4888" s="1" t="s">
        <v>2098</v>
      </c>
    </row>
    <row r="4889" spans="1:14" x14ac:dyDescent="0.25">
      <c r="A4889" s="2">
        <v>73690</v>
      </c>
      <c r="B4889" s="3" t="s">
        <v>27845</v>
      </c>
      <c r="C4889" s="4">
        <f>+WEEKNUM(Tabla4[[#This Row],[FECHA]])</f>
        <v>47</v>
      </c>
      <c r="D4889" s="4">
        <f>+MONTH(Tabla4[[#This Row],[FECHA]])</f>
        <v>11</v>
      </c>
      <c r="E4889" s="4">
        <f>+YEAR(B4889)</f>
        <v>2025</v>
      </c>
      <c r="F4889" t="s">
        <v>14446</v>
      </c>
      <c r="G4889" t="s">
        <v>27844</v>
      </c>
      <c r="H4889" t="s">
        <v>642</v>
      </c>
      <c r="I4889" t="s">
        <v>33</v>
      </c>
      <c r="J4889" t="s">
        <v>7095</v>
      </c>
      <c r="K4889" s="2">
        <v>88245254</v>
      </c>
      <c r="L4889" t="s">
        <v>38</v>
      </c>
      <c r="M4889" t="s">
        <v>2122</v>
      </c>
      <c r="N4889" s="1" t="s">
        <v>2098</v>
      </c>
    </row>
    <row r="4890" spans="1:14" x14ac:dyDescent="0.25">
      <c r="A4890" s="2">
        <v>50142</v>
      </c>
      <c r="B4890" s="3" t="s">
        <v>27843</v>
      </c>
      <c r="C4890" s="4">
        <f>+WEEKNUM(B4890)</f>
        <v>4</v>
      </c>
      <c r="D4890" s="4">
        <f>+MONTH(Tabla4[[#This Row],[FECHA]])</f>
        <v>1</v>
      </c>
      <c r="E4890" s="4">
        <f>+YEAR(B4890)</f>
        <v>2025</v>
      </c>
      <c r="F4890" t="s">
        <v>3139</v>
      </c>
      <c r="H4890" t="s">
        <v>3</v>
      </c>
      <c r="I4890" t="s">
        <v>33</v>
      </c>
      <c r="J4890" t="s">
        <v>2131</v>
      </c>
      <c r="K4890" s="2">
        <v>10494264</v>
      </c>
      <c r="L4890" t="s">
        <v>58</v>
      </c>
      <c r="M4890" t="s">
        <v>2135</v>
      </c>
      <c r="N4890" s="1" t="s">
        <v>2098</v>
      </c>
    </row>
    <row r="4891" spans="1:14" x14ac:dyDescent="0.25">
      <c r="A4891" s="2">
        <v>50146</v>
      </c>
      <c r="B4891" s="3" t="s">
        <v>27842</v>
      </c>
      <c r="C4891" s="4">
        <f>+WEEKNUM(B4891)</f>
        <v>4</v>
      </c>
      <c r="D4891" s="4">
        <f>+MONTH(Tabla4[[#This Row],[FECHA]])</f>
        <v>1</v>
      </c>
      <c r="E4891" s="4">
        <f>+YEAR(B4891)</f>
        <v>2025</v>
      </c>
      <c r="F4891" t="s">
        <v>3120</v>
      </c>
      <c r="G4891" t="s">
        <v>27841</v>
      </c>
      <c r="H4891" t="s">
        <v>3</v>
      </c>
      <c r="I4891" t="s">
        <v>130</v>
      </c>
      <c r="J4891" t="s">
        <v>27249</v>
      </c>
      <c r="K4891" s="2">
        <v>1020724757</v>
      </c>
      <c r="L4891" t="s">
        <v>38</v>
      </c>
      <c r="M4891" t="s">
        <v>2103</v>
      </c>
      <c r="N4891" s="1" t="s">
        <v>2098</v>
      </c>
    </row>
    <row r="4892" spans="1:14" x14ac:dyDescent="0.25">
      <c r="A4892" s="2">
        <v>50147</v>
      </c>
      <c r="B4892" s="3" t="s">
        <v>27840</v>
      </c>
      <c r="C4892" s="4">
        <f>+WEEKNUM(B4892)</f>
        <v>4</v>
      </c>
      <c r="D4892" s="4">
        <f>+MONTH(Tabla4[[#This Row],[FECHA]])</f>
        <v>1</v>
      </c>
      <c r="E4892" s="4">
        <f>+YEAR(B4892)</f>
        <v>2025</v>
      </c>
      <c r="F4892" t="s">
        <v>3124</v>
      </c>
      <c r="G4892" t="s">
        <v>27839</v>
      </c>
      <c r="H4892" t="s">
        <v>3</v>
      </c>
      <c r="I4892" t="s">
        <v>47</v>
      </c>
      <c r="J4892" t="s">
        <v>27838</v>
      </c>
      <c r="K4892" s="2">
        <v>1193403281</v>
      </c>
      <c r="L4892" t="s">
        <v>38</v>
      </c>
      <c r="M4892" t="s">
        <v>2122</v>
      </c>
      <c r="N4892" s="1" t="s">
        <v>901</v>
      </c>
    </row>
    <row r="4893" spans="1:14" x14ac:dyDescent="0.25">
      <c r="A4893" s="2">
        <v>50149</v>
      </c>
      <c r="B4893" s="3" t="s">
        <v>27837</v>
      </c>
      <c r="C4893" s="4">
        <f>+WEEKNUM(B4893)</f>
        <v>4</v>
      </c>
      <c r="D4893" s="4">
        <f>+MONTH(Tabla4[[#This Row],[FECHA]])</f>
        <v>1</v>
      </c>
      <c r="E4893" s="4">
        <f>+YEAR(B4893)</f>
        <v>2025</v>
      </c>
      <c r="F4893" t="s">
        <v>3157</v>
      </c>
      <c r="G4893" t="s">
        <v>27836</v>
      </c>
      <c r="H4893" t="s">
        <v>3118</v>
      </c>
      <c r="I4893" t="s">
        <v>130</v>
      </c>
      <c r="J4893" t="s">
        <v>5487</v>
      </c>
      <c r="K4893" s="2">
        <v>1010177745</v>
      </c>
      <c r="L4893" t="s">
        <v>38</v>
      </c>
      <c r="M4893" t="s">
        <v>2122</v>
      </c>
      <c r="N4893" s="1" t="s">
        <v>901</v>
      </c>
    </row>
    <row r="4894" spans="1:14" x14ac:dyDescent="0.25">
      <c r="A4894" s="2">
        <v>50154</v>
      </c>
      <c r="B4894" s="3" t="s">
        <v>27835</v>
      </c>
      <c r="C4894" s="4">
        <f>+WEEKNUM(B4894)</f>
        <v>4</v>
      </c>
      <c r="D4894" s="4">
        <f>+MONTH(Tabla4[[#This Row],[FECHA]])</f>
        <v>1</v>
      </c>
      <c r="E4894" s="4">
        <f>+YEAR(B4894)</f>
        <v>2025</v>
      </c>
      <c r="F4894" t="s">
        <v>3143</v>
      </c>
      <c r="G4894" t="s">
        <v>27834</v>
      </c>
      <c r="H4894" t="s">
        <v>21</v>
      </c>
      <c r="I4894" t="s">
        <v>130</v>
      </c>
      <c r="J4894" t="s">
        <v>10656</v>
      </c>
      <c r="K4894" s="2">
        <v>1013036405</v>
      </c>
      <c r="L4894" t="s">
        <v>38</v>
      </c>
      <c r="M4894" t="s">
        <v>2135</v>
      </c>
      <c r="N4894" s="1" t="s">
        <v>2098</v>
      </c>
    </row>
    <row r="4895" spans="1:14" x14ac:dyDescent="0.25">
      <c r="A4895" s="2">
        <v>50156</v>
      </c>
      <c r="B4895" s="3" t="s">
        <v>27833</v>
      </c>
      <c r="C4895" s="4">
        <f>+WEEKNUM(B4895)</f>
        <v>4</v>
      </c>
      <c r="D4895" s="4">
        <f>+MONTH(Tabla4[[#This Row],[FECHA]])</f>
        <v>1</v>
      </c>
      <c r="E4895" s="4">
        <f>+YEAR(B4895)</f>
        <v>2025</v>
      </c>
      <c r="F4895" t="s">
        <v>3120</v>
      </c>
      <c r="G4895" t="s">
        <v>27832</v>
      </c>
      <c r="H4895" t="s">
        <v>21</v>
      </c>
      <c r="I4895" t="s">
        <v>16</v>
      </c>
      <c r="J4895" t="s">
        <v>1020</v>
      </c>
      <c r="K4895" s="2">
        <v>900346046</v>
      </c>
      <c r="L4895" t="s">
        <v>38</v>
      </c>
      <c r="M4895" t="s">
        <v>37</v>
      </c>
      <c r="N4895" s="1" t="s">
        <v>1635</v>
      </c>
    </row>
    <row r="4896" spans="1:14" x14ac:dyDescent="0.25">
      <c r="A4896" s="2">
        <v>50157</v>
      </c>
      <c r="B4896" s="3" t="s">
        <v>27831</v>
      </c>
      <c r="C4896" s="4">
        <f>+WEEKNUM(B4896)</f>
        <v>4</v>
      </c>
      <c r="D4896" s="4">
        <f>+MONTH(Tabla4[[#This Row],[FECHA]])</f>
        <v>1</v>
      </c>
      <c r="E4896" s="4">
        <f>+YEAR(B4896)</f>
        <v>2025</v>
      </c>
      <c r="F4896" t="s">
        <v>3157</v>
      </c>
      <c r="G4896" t="s">
        <v>27830</v>
      </c>
      <c r="H4896" t="s">
        <v>3118</v>
      </c>
      <c r="I4896" t="s">
        <v>33</v>
      </c>
      <c r="J4896" t="s">
        <v>27829</v>
      </c>
      <c r="K4896" s="2">
        <v>1072672088</v>
      </c>
      <c r="L4896" t="s">
        <v>38</v>
      </c>
      <c r="M4896" t="s">
        <v>2135</v>
      </c>
      <c r="N4896" s="1" t="s">
        <v>2098</v>
      </c>
    </row>
    <row r="4897" spans="1:14" x14ac:dyDescent="0.25">
      <c r="A4897" s="2">
        <v>50160</v>
      </c>
      <c r="B4897" s="3" t="s">
        <v>27828</v>
      </c>
      <c r="C4897" s="4">
        <f>+WEEKNUM(B4897)</f>
        <v>4</v>
      </c>
      <c r="D4897" s="4">
        <f>+MONTH(Tabla4[[#This Row],[FECHA]])</f>
        <v>1</v>
      </c>
      <c r="E4897" s="4">
        <f>+YEAR(B4897)</f>
        <v>2025</v>
      </c>
      <c r="F4897" t="s">
        <v>3124</v>
      </c>
      <c r="H4897" t="s">
        <v>8</v>
      </c>
      <c r="I4897" t="s">
        <v>16</v>
      </c>
      <c r="J4897" t="s">
        <v>8541</v>
      </c>
      <c r="K4897" s="2">
        <v>80542562</v>
      </c>
      <c r="L4897" t="s">
        <v>1</v>
      </c>
      <c r="N4897" s="1" t="s">
        <v>901</v>
      </c>
    </row>
    <row r="4898" spans="1:14" x14ac:dyDescent="0.25">
      <c r="A4898" s="2">
        <v>50161</v>
      </c>
      <c r="B4898" s="3" t="s">
        <v>27827</v>
      </c>
      <c r="C4898" s="4">
        <f>+WEEKNUM(B4898)</f>
        <v>4</v>
      </c>
      <c r="D4898" s="4">
        <f>+MONTH(Tabla4[[#This Row],[FECHA]])</f>
        <v>1</v>
      </c>
      <c r="E4898" s="4">
        <f>+YEAR(B4898)</f>
        <v>2025</v>
      </c>
      <c r="F4898" t="s">
        <v>3143</v>
      </c>
      <c r="G4898" t="s">
        <v>27826</v>
      </c>
      <c r="H4898" t="s">
        <v>3</v>
      </c>
      <c r="I4898" t="s">
        <v>33</v>
      </c>
      <c r="J4898" t="s">
        <v>27825</v>
      </c>
      <c r="K4898" s="2">
        <v>1032476637</v>
      </c>
      <c r="L4898" t="s">
        <v>38</v>
      </c>
      <c r="M4898" t="s">
        <v>37</v>
      </c>
      <c r="N4898" s="1" t="s">
        <v>1635</v>
      </c>
    </row>
    <row r="4899" spans="1:14" x14ac:dyDescent="0.25">
      <c r="A4899" s="2">
        <v>50162</v>
      </c>
      <c r="B4899" s="3" t="s">
        <v>27824</v>
      </c>
      <c r="C4899" s="4">
        <f>+WEEKNUM(B4899)</f>
        <v>4</v>
      </c>
      <c r="D4899" s="4">
        <f>+MONTH(Tabla4[[#This Row],[FECHA]])</f>
        <v>1</v>
      </c>
      <c r="E4899" s="4">
        <f>+YEAR(B4899)</f>
        <v>2025</v>
      </c>
      <c r="F4899" t="s">
        <v>3157</v>
      </c>
      <c r="G4899" t="s">
        <v>27823</v>
      </c>
      <c r="H4899" t="s">
        <v>3118</v>
      </c>
      <c r="I4899" t="s">
        <v>33</v>
      </c>
      <c r="J4899" t="s">
        <v>6376</v>
      </c>
      <c r="K4899" s="2">
        <v>1015462281</v>
      </c>
      <c r="L4899" t="s">
        <v>38</v>
      </c>
      <c r="M4899" t="s">
        <v>2122</v>
      </c>
      <c r="N4899" s="1" t="s">
        <v>901</v>
      </c>
    </row>
    <row r="4900" spans="1:14" x14ac:dyDescent="0.25">
      <c r="A4900" s="2">
        <v>73691</v>
      </c>
      <c r="B4900" s="3" t="s">
        <v>27822</v>
      </c>
      <c r="C4900" s="4">
        <f>+WEEKNUM(Tabla4[[#This Row],[FECHA]])</f>
        <v>47</v>
      </c>
      <c r="D4900" s="4">
        <f>+MONTH(Tabla4[[#This Row],[FECHA]])</f>
        <v>11</v>
      </c>
      <c r="E4900" s="4">
        <f>+YEAR(B4900)</f>
        <v>2025</v>
      </c>
      <c r="F4900" t="s">
        <v>244</v>
      </c>
      <c r="H4900" t="s">
        <v>21</v>
      </c>
      <c r="I4900" t="s">
        <v>16</v>
      </c>
      <c r="J4900" t="s">
        <v>7377</v>
      </c>
      <c r="K4900" s="2">
        <v>1032492447</v>
      </c>
      <c r="L4900" t="s">
        <v>55</v>
      </c>
      <c r="M4900" t="s">
        <v>2202</v>
      </c>
      <c r="N4900" s="1" t="s">
        <v>2098</v>
      </c>
    </row>
    <row r="4901" spans="1:14" x14ac:dyDescent="0.25">
      <c r="A4901" s="2">
        <v>50164</v>
      </c>
      <c r="B4901" s="3" t="s">
        <v>27821</v>
      </c>
      <c r="C4901" s="4">
        <f>+WEEKNUM(B4901)</f>
        <v>4</v>
      </c>
      <c r="D4901" s="4">
        <f>+MONTH(Tabla4[[#This Row],[FECHA]])</f>
        <v>1</v>
      </c>
      <c r="E4901" s="4">
        <f>+YEAR(B4901)</f>
        <v>2025</v>
      </c>
      <c r="F4901" t="s">
        <v>3143</v>
      </c>
      <c r="G4901" t="s">
        <v>27820</v>
      </c>
      <c r="H4901" t="s">
        <v>21</v>
      </c>
      <c r="I4901" t="s">
        <v>16</v>
      </c>
      <c r="J4901" t="s">
        <v>6498</v>
      </c>
      <c r="K4901" s="2">
        <v>1023860732</v>
      </c>
      <c r="L4901" t="s">
        <v>38</v>
      </c>
      <c r="M4901" t="s">
        <v>1684</v>
      </c>
      <c r="N4901" s="1" t="s">
        <v>1635</v>
      </c>
    </row>
    <row r="4902" spans="1:14" x14ac:dyDescent="0.25">
      <c r="A4902" s="2">
        <v>50166</v>
      </c>
      <c r="B4902" s="3" t="s">
        <v>27819</v>
      </c>
      <c r="C4902" s="4">
        <f>+WEEKNUM(B4902)</f>
        <v>4</v>
      </c>
      <c r="D4902" s="4">
        <f>+MONTH(Tabla4[[#This Row],[FECHA]])</f>
        <v>1</v>
      </c>
      <c r="E4902" s="4">
        <f>+YEAR(B4902)</f>
        <v>2025</v>
      </c>
      <c r="F4902" t="s">
        <v>3124</v>
      </c>
      <c r="G4902" t="s">
        <v>27818</v>
      </c>
      <c r="H4902" t="s">
        <v>21</v>
      </c>
      <c r="I4902" t="s">
        <v>33</v>
      </c>
      <c r="J4902" t="s">
        <v>27090</v>
      </c>
      <c r="K4902" s="2">
        <v>80000603</v>
      </c>
      <c r="L4902" t="s">
        <v>38</v>
      </c>
      <c r="M4902" t="s">
        <v>987</v>
      </c>
      <c r="N4902" s="1" t="s">
        <v>901</v>
      </c>
    </row>
    <row r="4903" spans="1:14" x14ac:dyDescent="0.25">
      <c r="A4903" s="2">
        <v>73694</v>
      </c>
      <c r="B4903" s="3" t="s">
        <v>27817</v>
      </c>
      <c r="C4903" s="4">
        <f>+WEEKNUM(Tabla4[[#This Row],[FECHA]])</f>
        <v>47</v>
      </c>
      <c r="D4903" s="4">
        <f>+MONTH(Tabla4[[#This Row],[FECHA]])</f>
        <v>11</v>
      </c>
      <c r="E4903" s="4">
        <f>+YEAR(B4903)</f>
        <v>2025</v>
      </c>
      <c r="F4903" t="s">
        <v>232</v>
      </c>
      <c r="H4903" t="s">
        <v>3</v>
      </c>
      <c r="I4903" t="s">
        <v>16</v>
      </c>
      <c r="J4903" t="s">
        <v>3636</v>
      </c>
      <c r="K4903" s="2">
        <v>94073758</v>
      </c>
      <c r="L4903" t="s">
        <v>1</v>
      </c>
      <c r="N4903" s="1" t="s">
        <v>2098</v>
      </c>
    </row>
    <row r="4904" spans="1:14" x14ac:dyDescent="0.25">
      <c r="A4904" s="2">
        <v>50171</v>
      </c>
      <c r="B4904" s="3" t="s">
        <v>27816</v>
      </c>
      <c r="C4904" s="4">
        <f>+WEEKNUM(B4904)</f>
        <v>4</v>
      </c>
      <c r="D4904" s="4">
        <f>+MONTH(Tabla4[[#This Row],[FECHA]])</f>
        <v>1</v>
      </c>
      <c r="E4904" s="4">
        <f>+YEAR(B4904)</f>
        <v>2025</v>
      </c>
      <c r="F4904" t="s">
        <v>3120</v>
      </c>
      <c r="H4904" t="s">
        <v>8</v>
      </c>
      <c r="I4904" t="s">
        <v>16</v>
      </c>
      <c r="J4904" t="s">
        <v>27815</v>
      </c>
      <c r="K4904" s="2">
        <v>1094267830</v>
      </c>
      <c r="L4904" t="s">
        <v>58</v>
      </c>
      <c r="M4904" t="s">
        <v>37</v>
      </c>
      <c r="N4904" s="1" t="s">
        <v>1635</v>
      </c>
    </row>
    <row r="4905" spans="1:14" x14ac:dyDescent="0.25">
      <c r="A4905" s="2">
        <v>50177</v>
      </c>
      <c r="B4905" s="3" t="s">
        <v>27814</v>
      </c>
      <c r="C4905" s="4">
        <f>+WEEKNUM(B4905)</f>
        <v>4</v>
      </c>
      <c r="D4905" s="4">
        <f>+MONTH(Tabla4[[#This Row],[FECHA]])</f>
        <v>1</v>
      </c>
      <c r="E4905" s="4">
        <f>+YEAR(B4905)</f>
        <v>2025</v>
      </c>
      <c r="F4905" t="s">
        <v>3120</v>
      </c>
      <c r="G4905" t="s">
        <v>27813</v>
      </c>
      <c r="H4905" t="s">
        <v>21</v>
      </c>
      <c r="I4905" t="s">
        <v>16</v>
      </c>
      <c r="J4905" t="s">
        <v>1020</v>
      </c>
      <c r="K4905" s="2">
        <v>900346046</v>
      </c>
      <c r="L4905" t="s">
        <v>38</v>
      </c>
      <c r="M4905" t="s">
        <v>37</v>
      </c>
      <c r="N4905" s="1" t="s">
        <v>1635</v>
      </c>
    </row>
    <row r="4906" spans="1:14" x14ac:dyDescent="0.25">
      <c r="A4906" s="2">
        <v>50178</v>
      </c>
      <c r="B4906" s="3" t="s">
        <v>27812</v>
      </c>
      <c r="C4906" s="4">
        <f>+WEEKNUM(B4906)</f>
        <v>4</v>
      </c>
      <c r="D4906" s="4">
        <f>+MONTH(Tabla4[[#This Row],[FECHA]])</f>
        <v>1</v>
      </c>
      <c r="E4906" s="4">
        <f>+YEAR(B4906)</f>
        <v>2025</v>
      </c>
      <c r="F4906" t="s">
        <v>3139</v>
      </c>
      <c r="H4906" t="s">
        <v>133</v>
      </c>
      <c r="I4906" t="s">
        <v>997</v>
      </c>
      <c r="J4906" t="s">
        <v>5048</v>
      </c>
      <c r="K4906" s="2">
        <v>52266454</v>
      </c>
      <c r="L4906" t="s">
        <v>198</v>
      </c>
      <c r="M4906" t="s">
        <v>2122</v>
      </c>
      <c r="N4906" s="1" t="s">
        <v>901</v>
      </c>
    </row>
    <row r="4907" spans="1:14" x14ac:dyDescent="0.25">
      <c r="A4907" s="2">
        <v>50179</v>
      </c>
      <c r="B4907" s="3" t="s">
        <v>27811</v>
      </c>
      <c r="C4907" s="4">
        <f>+WEEKNUM(B4907)</f>
        <v>4</v>
      </c>
      <c r="D4907" s="4">
        <f>+MONTH(Tabla4[[#This Row],[FECHA]])</f>
        <v>1</v>
      </c>
      <c r="E4907" s="4">
        <f>+YEAR(B4907)</f>
        <v>2025</v>
      </c>
      <c r="F4907" t="s">
        <v>3120</v>
      </c>
      <c r="H4907" t="s">
        <v>3</v>
      </c>
      <c r="I4907" t="s">
        <v>16</v>
      </c>
      <c r="J4907" t="s">
        <v>7877</v>
      </c>
      <c r="K4907" s="2">
        <v>1032427793</v>
      </c>
      <c r="L4907" t="s">
        <v>58</v>
      </c>
      <c r="M4907" t="s">
        <v>1684</v>
      </c>
      <c r="N4907" s="1" t="s">
        <v>1635</v>
      </c>
    </row>
    <row r="4908" spans="1:14" x14ac:dyDescent="0.25">
      <c r="A4908" s="2">
        <v>50180</v>
      </c>
      <c r="B4908" s="3" t="s">
        <v>27810</v>
      </c>
      <c r="C4908" s="4">
        <f>+WEEKNUM(B4908)</f>
        <v>4</v>
      </c>
      <c r="D4908" s="4">
        <f>+MONTH(Tabla4[[#This Row],[FECHA]])</f>
        <v>1</v>
      </c>
      <c r="E4908" s="4">
        <f>+YEAR(B4908)</f>
        <v>2025</v>
      </c>
      <c r="F4908" t="s">
        <v>3157</v>
      </c>
      <c r="G4908" t="s">
        <v>27809</v>
      </c>
      <c r="H4908" t="s">
        <v>3118</v>
      </c>
      <c r="I4908" t="s">
        <v>303</v>
      </c>
      <c r="J4908" t="s">
        <v>27808</v>
      </c>
      <c r="K4908" s="2">
        <v>1016053728</v>
      </c>
      <c r="L4908" t="s">
        <v>38</v>
      </c>
      <c r="M4908" t="s">
        <v>1684</v>
      </c>
      <c r="N4908" s="1" t="s">
        <v>1635</v>
      </c>
    </row>
    <row r="4909" spans="1:14" x14ac:dyDescent="0.25">
      <c r="A4909" s="2">
        <v>50182</v>
      </c>
      <c r="B4909" s="3" t="s">
        <v>27807</v>
      </c>
      <c r="C4909" s="4">
        <f>+WEEKNUM(B4909)</f>
        <v>4</v>
      </c>
      <c r="D4909" s="4">
        <f>+MONTH(Tabla4[[#This Row],[FECHA]])</f>
        <v>1</v>
      </c>
      <c r="E4909" s="4">
        <f>+YEAR(B4909)</f>
        <v>2025</v>
      </c>
      <c r="F4909" t="s">
        <v>3143</v>
      </c>
      <c r="G4909" t="s">
        <v>27806</v>
      </c>
      <c r="H4909" t="s">
        <v>3118</v>
      </c>
      <c r="I4909" t="s">
        <v>16</v>
      </c>
      <c r="J4909" t="s">
        <v>6149</v>
      </c>
      <c r="K4909" s="2">
        <v>1000366023</v>
      </c>
      <c r="L4909" t="s">
        <v>38</v>
      </c>
      <c r="M4909" t="s">
        <v>987</v>
      </c>
      <c r="N4909" s="1" t="s">
        <v>901</v>
      </c>
    </row>
    <row r="4910" spans="1:14" x14ac:dyDescent="0.25">
      <c r="A4910" s="2">
        <v>50183</v>
      </c>
      <c r="B4910" s="3" t="s">
        <v>27805</v>
      </c>
      <c r="C4910" s="4">
        <f>+WEEKNUM(B4910)</f>
        <v>4</v>
      </c>
      <c r="D4910" s="4">
        <f>+MONTH(Tabla4[[#This Row],[FECHA]])</f>
        <v>1</v>
      </c>
      <c r="E4910" s="4">
        <f>+YEAR(B4910)</f>
        <v>2025</v>
      </c>
      <c r="F4910" t="s">
        <v>3143</v>
      </c>
      <c r="G4910" t="s">
        <v>27804</v>
      </c>
      <c r="H4910" t="s">
        <v>3118</v>
      </c>
      <c r="I4910" t="s">
        <v>130</v>
      </c>
      <c r="J4910" t="s">
        <v>27803</v>
      </c>
      <c r="K4910" s="2">
        <v>79424372</v>
      </c>
      <c r="L4910" t="s">
        <v>38</v>
      </c>
      <c r="M4910" t="s">
        <v>987</v>
      </c>
      <c r="N4910" s="1" t="s">
        <v>901</v>
      </c>
    </row>
    <row r="4911" spans="1:14" x14ac:dyDescent="0.25">
      <c r="A4911" s="2">
        <v>50184</v>
      </c>
      <c r="B4911" s="3" t="s">
        <v>27802</v>
      </c>
      <c r="C4911" s="4">
        <f>+WEEKNUM(B4911)</f>
        <v>4</v>
      </c>
      <c r="D4911" s="4">
        <f>+MONTH(Tabla4[[#This Row],[FECHA]])</f>
        <v>1</v>
      </c>
      <c r="E4911" s="4">
        <f>+YEAR(B4911)</f>
        <v>2025</v>
      </c>
      <c r="F4911" t="s">
        <v>3139</v>
      </c>
      <c r="H4911" t="s">
        <v>3</v>
      </c>
      <c r="I4911" t="s">
        <v>33</v>
      </c>
      <c r="J4911" t="s">
        <v>27699</v>
      </c>
      <c r="K4911" s="2">
        <v>1018425957</v>
      </c>
      <c r="L4911" t="s">
        <v>55</v>
      </c>
      <c r="M4911" t="s">
        <v>2103</v>
      </c>
      <c r="N4911" s="1" t="s">
        <v>2098</v>
      </c>
    </row>
    <row r="4912" spans="1:14" x14ac:dyDescent="0.25">
      <c r="A4912" s="2">
        <v>50186</v>
      </c>
      <c r="B4912" s="3" t="s">
        <v>27801</v>
      </c>
      <c r="C4912" s="4">
        <f>+WEEKNUM(B4912)</f>
        <v>4</v>
      </c>
      <c r="D4912" s="4">
        <f>+MONTH(Tabla4[[#This Row],[FECHA]])</f>
        <v>1</v>
      </c>
      <c r="E4912" s="4">
        <f>+YEAR(B4912)</f>
        <v>2025</v>
      </c>
      <c r="F4912" t="s">
        <v>3120</v>
      </c>
      <c r="H4912" t="s">
        <v>8</v>
      </c>
      <c r="I4912" t="s">
        <v>16</v>
      </c>
      <c r="J4912" t="s">
        <v>27800</v>
      </c>
      <c r="K4912" s="2">
        <v>1137059157</v>
      </c>
      <c r="L4912" t="s">
        <v>58</v>
      </c>
      <c r="M4912" t="s">
        <v>2106</v>
      </c>
      <c r="N4912" s="1" t="s">
        <v>2098</v>
      </c>
    </row>
    <row r="4913" spans="1:14" x14ac:dyDescent="0.25">
      <c r="A4913" s="2">
        <v>50193</v>
      </c>
      <c r="B4913" s="3" t="s">
        <v>27799</v>
      </c>
      <c r="C4913" s="4">
        <f>+WEEKNUM(B4913)</f>
        <v>4</v>
      </c>
      <c r="D4913" s="4">
        <f>+MONTH(Tabla4[[#This Row],[FECHA]])</f>
        <v>1</v>
      </c>
      <c r="E4913" s="4">
        <f>+YEAR(B4913)</f>
        <v>2025</v>
      </c>
      <c r="F4913" t="s">
        <v>3143</v>
      </c>
      <c r="G4913" t="s">
        <v>27798</v>
      </c>
      <c r="H4913" t="s">
        <v>3118</v>
      </c>
      <c r="I4913" t="s">
        <v>1706</v>
      </c>
      <c r="J4913" t="s">
        <v>27797</v>
      </c>
      <c r="K4913" s="2">
        <v>1032373481</v>
      </c>
      <c r="L4913" t="s">
        <v>38</v>
      </c>
      <c r="M4913" t="s">
        <v>2103</v>
      </c>
      <c r="N4913" s="1" t="s">
        <v>2098</v>
      </c>
    </row>
    <row r="4914" spans="1:14" x14ac:dyDescent="0.25">
      <c r="A4914" s="2">
        <v>50194</v>
      </c>
      <c r="B4914" s="3" t="s">
        <v>27796</v>
      </c>
      <c r="C4914" s="4">
        <f>+WEEKNUM(B4914)</f>
        <v>4</v>
      </c>
      <c r="D4914" s="4">
        <f>+MONTH(Tabla4[[#This Row],[FECHA]])</f>
        <v>1</v>
      </c>
      <c r="E4914" s="4">
        <f>+YEAR(B4914)</f>
        <v>2025</v>
      </c>
      <c r="F4914" t="s">
        <v>3143</v>
      </c>
      <c r="G4914" t="s">
        <v>27795</v>
      </c>
      <c r="H4914" t="s">
        <v>3118</v>
      </c>
      <c r="I4914" t="s">
        <v>33</v>
      </c>
      <c r="J4914" t="s">
        <v>27794</v>
      </c>
      <c r="K4914" s="2">
        <v>79861984</v>
      </c>
      <c r="L4914" t="s">
        <v>38</v>
      </c>
      <c r="M4914" t="s">
        <v>2135</v>
      </c>
      <c r="N4914" s="1" t="s">
        <v>2098</v>
      </c>
    </row>
    <row r="4915" spans="1:14" x14ac:dyDescent="0.25">
      <c r="A4915" s="2">
        <v>50195</v>
      </c>
      <c r="B4915" s="3" t="s">
        <v>27793</v>
      </c>
      <c r="C4915" s="4">
        <f>+WEEKNUM(B4915)</f>
        <v>4</v>
      </c>
      <c r="D4915" s="4">
        <f>+MONTH(Tabla4[[#This Row],[FECHA]])</f>
        <v>1</v>
      </c>
      <c r="E4915" s="4">
        <f>+YEAR(B4915)</f>
        <v>2025</v>
      </c>
      <c r="F4915" t="s">
        <v>3143</v>
      </c>
      <c r="G4915" t="s">
        <v>27792</v>
      </c>
      <c r="H4915" t="s">
        <v>3118</v>
      </c>
      <c r="I4915" t="s">
        <v>12</v>
      </c>
      <c r="J4915" t="s">
        <v>5153</v>
      </c>
      <c r="K4915" s="2">
        <v>1032398797</v>
      </c>
      <c r="L4915" t="s">
        <v>38</v>
      </c>
      <c r="M4915" t="s">
        <v>1684</v>
      </c>
      <c r="N4915" s="1" t="s">
        <v>1635</v>
      </c>
    </row>
    <row r="4916" spans="1:14" x14ac:dyDescent="0.25">
      <c r="A4916" s="2">
        <v>50197</v>
      </c>
      <c r="B4916" s="3" t="s">
        <v>27791</v>
      </c>
      <c r="C4916" s="4">
        <f>+WEEKNUM(B4916)</f>
        <v>4</v>
      </c>
      <c r="D4916" s="4">
        <f>+MONTH(Tabla4[[#This Row],[FECHA]])</f>
        <v>1</v>
      </c>
      <c r="E4916" s="4">
        <f>+YEAR(B4916)</f>
        <v>2025</v>
      </c>
      <c r="F4916" t="s">
        <v>3124</v>
      </c>
      <c r="G4916" t="s">
        <v>27790</v>
      </c>
      <c r="H4916" t="s">
        <v>3</v>
      </c>
      <c r="I4916" t="s">
        <v>16</v>
      </c>
      <c r="J4916" t="s">
        <v>9058</v>
      </c>
      <c r="K4916" s="2">
        <v>1000515140</v>
      </c>
      <c r="L4916" t="s">
        <v>38</v>
      </c>
      <c r="M4916" t="s">
        <v>2122</v>
      </c>
      <c r="N4916" s="1" t="s">
        <v>901</v>
      </c>
    </row>
    <row r="4917" spans="1:14" x14ac:dyDescent="0.25">
      <c r="A4917" s="2">
        <v>50198</v>
      </c>
      <c r="B4917" s="3" t="s">
        <v>27789</v>
      </c>
      <c r="C4917" s="4">
        <f>+WEEKNUM(B4917)</f>
        <v>4</v>
      </c>
      <c r="D4917" s="4">
        <f>+MONTH(Tabla4[[#This Row],[FECHA]])</f>
        <v>1</v>
      </c>
      <c r="E4917" s="4">
        <f>+YEAR(B4917)</f>
        <v>2025</v>
      </c>
      <c r="F4917" t="s">
        <v>3139</v>
      </c>
      <c r="H4917" t="s">
        <v>3</v>
      </c>
      <c r="I4917" t="s">
        <v>33</v>
      </c>
      <c r="J4917" t="s">
        <v>7130</v>
      </c>
      <c r="K4917" s="2">
        <v>80875985</v>
      </c>
      <c r="L4917" t="s">
        <v>58</v>
      </c>
      <c r="M4917" t="s">
        <v>2103</v>
      </c>
      <c r="N4917" s="1" t="s">
        <v>2098</v>
      </c>
    </row>
    <row r="4918" spans="1:14" x14ac:dyDescent="0.25">
      <c r="A4918" s="2">
        <v>73697</v>
      </c>
      <c r="B4918" s="3" t="s">
        <v>27788</v>
      </c>
      <c r="C4918" s="4">
        <f>+WEEKNUM(Tabla4[[#This Row],[FECHA]])</f>
        <v>47</v>
      </c>
      <c r="D4918" s="4">
        <f>+MONTH(Tabla4[[#This Row],[FECHA]])</f>
        <v>11</v>
      </c>
      <c r="E4918" s="4">
        <f>+YEAR(B4918)</f>
        <v>2025</v>
      </c>
      <c r="F4918" t="s">
        <v>244</v>
      </c>
      <c r="H4918" t="s">
        <v>3</v>
      </c>
      <c r="I4918" t="s">
        <v>30</v>
      </c>
      <c r="J4918" t="s">
        <v>17063</v>
      </c>
      <c r="K4918" s="2">
        <v>1020723910</v>
      </c>
      <c r="L4918" t="s">
        <v>55</v>
      </c>
      <c r="M4918" t="s">
        <v>2122</v>
      </c>
      <c r="N4918" s="1" t="s">
        <v>2098</v>
      </c>
    </row>
    <row r="4919" spans="1:14" x14ac:dyDescent="0.25">
      <c r="A4919" s="2">
        <v>50200</v>
      </c>
      <c r="B4919" s="3" t="s">
        <v>27787</v>
      </c>
      <c r="C4919" s="4">
        <f>+WEEKNUM(B4919)</f>
        <v>4</v>
      </c>
      <c r="D4919" s="4">
        <f>+MONTH(Tabla4[[#This Row],[FECHA]])</f>
        <v>1</v>
      </c>
      <c r="E4919" s="4">
        <f>+YEAR(B4919)</f>
        <v>2025</v>
      </c>
      <c r="F4919" t="s">
        <v>3143</v>
      </c>
      <c r="G4919" t="s">
        <v>27786</v>
      </c>
      <c r="H4919" t="s">
        <v>3118</v>
      </c>
      <c r="I4919" t="s">
        <v>16</v>
      </c>
      <c r="J4919" t="s">
        <v>8712</v>
      </c>
      <c r="K4919" s="2">
        <v>1007428705</v>
      </c>
      <c r="L4919" t="s">
        <v>38</v>
      </c>
      <c r="M4919" t="s">
        <v>1684</v>
      </c>
      <c r="N4919" s="1" t="s">
        <v>1635</v>
      </c>
    </row>
    <row r="4920" spans="1:14" x14ac:dyDescent="0.25">
      <c r="A4920" s="2">
        <v>50201</v>
      </c>
      <c r="B4920" s="3" t="s">
        <v>27785</v>
      </c>
      <c r="C4920" s="4">
        <f>+WEEKNUM(B4920)</f>
        <v>4</v>
      </c>
      <c r="D4920" s="4">
        <f>+MONTH(Tabla4[[#This Row],[FECHA]])</f>
        <v>1</v>
      </c>
      <c r="E4920" s="4">
        <f>+YEAR(B4920)</f>
        <v>2025</v>
      </c>
      <c r="F4920" t="s">
        <v>3124</v>
      </c>
      <c r="H4920" t="s">
        <v>3</v>
      </c>
      <c r="I4920" t="s">
        <v>16</v>
      </c>
      <c r="J4920" t="s">
        <v>11114</v>
      </c>
      <c r="K4920" s="2">
        <v>1020831321</v>
      </c>
      <c r="L4920" t="s">
        <v>55</v>
      </c>
      <c r="M4920" t="s">
        <v>987</v>
      </c>
      <c r="N4920" s="1" t="s">
        <v>901</v>
      </c>
    </row>
    <row r="4921" spans="1:14" x14ac:dyDescent="0.25">
      <c r="A4921" s="2">
        <v>73701</v>
      </c>
      <c r="B4921" s="3" t="s">
        <v>27784</v>
      </c>
      <c r="C4921" s="4">
        <f>+WEEKNUM(Tabla4[[#This Row],[FECHA]])</f>
        <v>47</v>
      </c>
      <c r="D4921" s="4">
        <f>+MONTH(Tabla4[[#This Row],[FECHA]])</f>
        <v>11</v>
      </c>
      <c r="E4921" s="4">
        <f>+YEAR(B4921)</f>
        <v>2025</v>
      </c>
      <c r="F4921" t="s">
        <v>244</v>
      </c>
      <c r="G4921" t="s">
        <v>27783</v>
      </c>
      <c r="H4921" t="s">
        <v>3</v>
      </c>
      <c r="I4921" t="s">
        <v>33</v>
      </c>
      <c r="J4921" t="s">
        <v>5980</v>
      </c>
      <c r="K4921" s="2">
        <v>79416708</v>
      </c>
      <c r="L4921" t="s">
        <v>38</v>
      </c>
      <c r="M4921" t="s">
        <v>2122</v>
      </c>
      <c r="N4921" s="1" t="s">
        <v>2098</v>
      </c>
    </row>
    <row r="4922" spans="1:14" x14ac:dyDescent="0.25">
      <c r="A4922" s="2">
        <v>50203</v>
      </c>
      <c r="B4922" s="3" t="s">
        <v>27782</v>
      </c>
      <c r="C4922" s="4">
        <f>+WEEKNUM(B4922)</f>
        <v>4</v>
      </c>
      <c r="D4922" s="4">
        <f>+MONTH(Tabla4[[#This Row],[FECHA]])</f>
        <v>1</v>
      </c>
      <c r="E4922" s="4">
        <f>+YEAR(B4922)</f>
        <v>2025</v>
      </c>
      <c r="F4922" t="s">
        <v>3143</v>
      </c>
      <c r="G4922" t="s">
        <v>27781</v>
      </c>
      <c r="H4922" t="s">
        <v>3118</v>
      </c>
      <c r="I4922" t="s">
        <v>16</v>
      </c>
      <c r="J4922" t="s">
        <v>27780</v>
      </c>
      <c r="K4922" s="2">
        <v>1004564226</v>
      </c>
      <c r="L4922" t="s">
        <v>38</v>
      </c>
      <c r="M4922" t="s">
        <v>37</v>
      </c>
      <c r="N4922" s="1" t="s">
        <v>1635</v>
      </c>
    </row>
    <row r="4923" spans="1:14" x14ac:dyDescent="0.25">
      <c r="A4923" s="2">
        <v>50206</v>
      </c>
      <c r="B4923" s="3" t="s">
        <v>27779</v>
      </c>
      <c r="C4923" s="4">
        <f>+WEEKNUM(B4923)</f>
        <v>4</v>
      </c>
      <c r="D4923" s="4">
        <f>+MONTH(Tabla4[[#This Row],[FECHA]])</f>
        <v>1</v>
      </c>
      <c r="E4923" s="4">
        <f>+YEAR(B4923)</f>
        <v>2025</v>
      </c>
      <c r="F4923" t="s">
        <v>3143</v>
      </c>
      <c r="G4923" t="s">
        <v>27778</v>
      </c>
      <c r="H4923" t="s">
        <v>3118</v>
      </c>
      <c r="I4923" t="s">
        <v>16</v>
      </c>
      <c r="J4923" t="s">
        <v>3148</v>
      </c>
      <c r="K4923" s="2">
        <v>79795968</v>
      </c>
      <c r="L4923" t="s">
        <v>38</v>
      </c>
      <c r="M4923" t="s">
        <v>2106</v>
      </c>
      <c r="N4923" s="1" t="s">
        <v>2098</v>
      </c>
    </row>
    <row r="4924" spans="1:14" x14ac:dyDescent="0.25">
      <c r="A4924" s="2">
        <v>50207</v>
      </c>
      <c r="B4924" s="3" t="s">
        <v>27777</v>
      </c>
      <c r="C4924" s="4">
        <f>+WEEKNUM(B4924)</f>
        <v>4</v>
      </c>
      <c r="D4924" s="4">
        <f>+MONTH(Tabla4[[#This Row],[FECHA]])</f>
        <v>1</v>
      </c>
      <c r="E4924" s="4">
        <f>+YEAR(B4924)</f>
        <v>2025</v>
      </c>
      <c r="F4924" t="s">
        <v>3124</v>
      </c>
      <c r="H4924" t="s">
        <v>3</v>
      </c>
      <c r="I4924" t="s">
        <v>30</v>
      </c>
      <c r="J4924" t="s">
        <v>1841</v>
      </c>
      <c r="K4924" s="2">
        <v>1059664079</v>
      </c>
      <c r="L4924" t="s">
        <v>58</v>
      </c>
      <c r="M4924" t="s">
        <v>37</v>
      </c>
      <c r="N4924" s="1" t="s">
        <v>1635</v>
      </c>
    </row>
    <row r="4925" spans="1:14" x14ac:dyDescent="0.25">
      <c r="A4925" s="2">
        <v>50209</v>
      </c>
      <c r="B4925" s="3" t="s">
        <v>27776</v>
      </c>
      <c r="C4925" s="4">
        <f>+WEEKNUM(B4925)</f>
        <v>4</v>
      </c>
      <c r="D4925" s="4">
        <f>+MONTH(Tabla4[[#This Row],[FECHA]])</f>
        <v>1</v>
      </c>
      <c r="E4925" s="4">
        <f>+YEAR(B4925)</f>
        <v>2025</v>
      </c>
      <c r="F4925" t="s">
        <v>3143</v>
      </c>
      <c r="G4925" t="s">
        <v>27775</v>
      </c>
      <c r="H4925" t="s">
        <v>3118</v>
      </c>
      <c r="I4925" t="s">
        <v>30</v>
      </c>
      <c r="J4925" t="s">
        <v>12697</v>
      </c>
      <c r="K4925" s="2">
        <v>1093744014</v>
      </c>
      <c r="L4925" t="s">
        <v>38</v>
      </c>
      <c r="M4925" t="s">
        <v>1684</v>
      </c>
      <c r="N4925" s="1" t="s">
        <v>1635</v>
      </c>
    </row>
    <row r="4926" spans="1:14" x14ac:dyDescent="0.25">
      <c r="A4926" s="2">
        <v>73703</v>
      </c>
      <c r="B4926" s="3" t="s">
        <v>27774</v>
      </c>
      <c r="C4926" s="4">
        <f>+WEEKNUM(Tabla4[[#This Row],[FECHA]])</f>
        <v>47</v>
      </c>
      <c r="D4926" s="4">
        <f>+MONTH(Tabla4[[#This Row],[FECHA]])</f>
        <v>11</v>
      </c>
      <c r="E4926" s="4">
        <f>+YEAR(B4926)</f>
        <v>2025</v>
      </c>
      <c r="F4926" t="s">
        <v>14420</v>
      </c>
      <c r="H4926" t="s">
        <v>21</v>
      </c>
      <c r="I4926" t="s">
        <v>47</v>
      </c>
      <c r="J4926" t="s">
        <v>27773</v>
      </c>
      <c r="K4926" s="2">
        <v>1071168354</v>
      </c>
      <c r="L4926" t="s">
        <v>76</v>
      </c>
      <c r="M4926" t="s">
        <v>2115</v>
      </c>
      <c r="N4926" s="1" t="s">
        <v>2098</v>
      </c>
    </row>
    <row r="4927" spans="1:14" x14ac:dyDescent="0.25">
      <c r="A4927" s="2">
        <v>50212</v>
      </c>
      <c r="B4927" s="3" t="s">
        <v>27772</v>
      </c>
      <c r="C4927" s="4">
        <f>+WEEKNUM(B4927)</f>
        <v>4</v>
      </c>
      <c r="D4927" s="4">
        <f>+MONTH(Tabla4[[#This Row],[FECHA]])</f>
        <v>1</v>
      </c>
      <c r="E4927" s="4">
        <f>+YEAR(B4927)</f>
        <v>2025</v>
      </c>
      <c r="F4927" t="s">
        <v>3139</v>
      </c>
      <c r="H4927" t="s">
        <v>3</v>
      </c>
      <c r="I4927" t="s">
        <v>130</v>
      </c>
      <c r="J4927" t="s">
        <v>27771</v>
      </c>
      <c r="K4927" s="2">
        <v>1010038372</v>
      </c>
      <c r="L4927" t="s">
        <v>2179</v>
      </c>
      <c r="M4927" t="s">
        <v>2106</v>
      </c>
      <c r="N4927" s="1" t="s">
        <v>2098</v>
      </c>
    </row>
    <row r="4928" spans="1:14" x14ac:dyDescent="0.25">
      <c r="A4928" s="2">
        <v>50213</v>
      </c>
      <c r="B4928" s="3" t="s">
        <v>27770</v>
      </c>
      <c r="C4928" s="4">
        <f>+WEEKNUM(B4928)</f>
        <v>4</v>
      </c>
      <c r="D4928" s="4">
        <f>+MONTH(Tabla4[[#This Row],[FECHA]])</f>
        <v>1</v>
      </c>
      <c r="E4928" s="4">
        <f>+YEAR(B4928)</f>
        <v>2025</v>
      </c>
      <c r="F4928" t="s">
        <v>3143</v>
      </c>
      <c r="G4928" t="s">
        <v>27769</v>
      </c>
      <c r="H4928" t="s">
        <v>133</v>
      </c>
      <c r="I4928" t="s">
        <v>33</v>
      </c>
      <c r="J4928" t="s">
        <v>27768</v>
      </c>
      <c r="K4928" s="2">
        <v>1010192828</v>
      </c>
      <c r="L4928" t="s">
        <v>38</v>
      </c>
      <c r="M4928" t="s">
        <v>2106</v>
      </c>
      <c r="N4928" s="1" t="s">
        <v>2098</v>
      </c>
    </row>
    <row r="4929" spans="1:14" x14ac:dyDescent="0.25">
      <c r="A4929" s="2">
        <v>50215</v>
      </c>
      <c r="B4929" s="3" t="s">
        <v>27767</v>
      </c>
      <c r="C4929" s="4">
        <f>+WEEKNUM(B4929)</f>
        <v>4</v>
      </c>
      <c r="D4929" s="4">
        <f>+MONTH(Tabla4[[#This Row],[FECHA]])</f>
        <v>1</v>
      </c>
      <c r="E4929" s="4">
        <f>+YEAR(B4929)</f>
        <v>2025</v>
      </c>
      <c r="F4929" t="s">
        <v>3139</v>
      </c>
      <c r="H4929" t="s">
        <v>3</v>
      </c>
      <c r="I4929" t="s">
        <v>33</v>
      </c>
      <c r="J4929" t="s">
        <v>2763</v>
      </c>
      <c r="K4929" s="2">
        <v>1033682493</v>
      </c>
      <c r="L4929" t="s">
        <v>76</v>
      </c>
      <c r="M4929" t="s">
        <v>2106</v>
      </c>
      <c r="N4929" s="1" t="s">
        <v>2098</v>
      </c>
    </row>
    <row r="4930" spans="1:14" x14ac:dyDescent="0.25">
      <c r="A4930" s="2">
        <v>50216</v>
      </c>
      <c r="B4930" s="3" t="s">
        <v>27766</v>
      </c>
      <c r="C4930" s="4">
        <f>+WEEKNUM(B4930)</f>
        <v>4</v>
      </c>
      <c r="D4930" s="4">
        <f>+MONTH(Tabla4[[#This Row],[FECHA]])</f>
        <v>1</v>
      </c>
      <c r="E4930" s="4">
        <f>+YEAR(B4930)</f>
        <v>2025</v>
      </c>
      <c r="F4930" t="s">
        <v>3124</v>
      </c>
      <c r="H4930" t="s">
        <v>3</v>
      </c>
      <c r="I4930" t="s">
        <v>16</v>
      </c>
      <c r="J4930" t="s">
        <v>11902</v>
      </c>
      <c r="K4930" s="2">
        <v>1019145035</v>
      </c>
      <c r="L4930" t="s">
        <v>55</v>
      </c>
      <c r="M4930" t="s">
        <v>987</v>
      </c>
      <c r="N4930" s="1" t="s">
        <v>901</v>
      </c>
    </row>
    <row r="4931" spans="1:14" x14ac:dyDescent="0.25">
      <c r="A4931" s="2">
        <v>50217</v>
      </c>
      <c r="B4931" s="3" t="s">
        <v>27765</v>
      </c>
      <c r="C4931" s="4">
        <f>+WEEKNUM(B4931)</f>
        <v>4</v>
      </c>
      <c r="D4931" s="4">
        <f>+MONTH(Tabla4[[#This Row],[FECHA]])</f>
        <v>1</v>
      </c>
      <c r="E4931" s="4">
        <f>+YEAR(B4931)</f>
        <v>2025</v>
      </c>
      <c r="F4931" t="s">
        <v>868</v>
      </c>
      <c r="G4931" t="s">
        <v>27764</v>
      </c>
      <c r="H4931" t="s">
        <v>1632</v>
      </c>
      <c r="I4931" t="s">
        <v>16</v>
      </c>
      <c r="J4931" t="s">
        <v>15868</v>
      </c>
      <c r="K4931" s="2">
        <v>1053792490</v>
      </c>
      <c r="L4931" t="s">
        <v>38</v>
      </c>
      <c r="N4931" s="1" t="s">
        <v>1635</v>
      </c>
    </row>
    <row r="4932" spans="1:14" x14ac:dyDescent="0.25">
      <c r="A4932" s="2">
        <v>50218</v>
      </c>
      <c r="B4932" s="3" t="s">
        <v>27763</v>
      </c>
      <c r="C4932" s="4">
        <f>+WEEKNUM(B4932)</f>
        <v>4</v>
      </c>
      <c r="D4932" s="4">
        <f>+MONTH(Tabla4[[#This Row],[FECHA]])</f>
        <v>1</v>
      </c>
      <c r="E4932" s="4">
        <f>+YEAR(B4932)</f>
        <v>2025</v>
      </c>
      <c r="F4932" t="s">
        <v>772</v>
      </c>
      <c r="H4932" t="s">
        <v>1632</v>
      </c>
      <c r="I4932" t="s">
        <v>16</v>
      </c>
      <c r="J4932" t="s">
        <v>15868</v>
      </c>
      <c r="K4932" s="2">
        <v>1053792490</v>
      </c>
      <c r="L4932" t="s">
        <v>1</v>
      </c>
      <c r="N4932" s="1" t="s">
        <v>2098</v>
      </c>
    </row>
    <row r="4933" spans="1:14" x14ac:dyDescent="0.25">
      <c r="A4933" s="2">
        <v>50219</v>
      </c>
      <c r="B4933" s="3" t="s">
        <v>27762</v>
      </c>
      <c r="C4933" s="4">
        <f>+WEEKNUM(B4933)</f>
        <v>4</v>
      </c>
      <c r="D4933" s="4">
        <f>+MONTH(Tabla4[[#This Row],[FECHA]])</f>
        <v>1</v>
      </c>
      <c r="E4933" s="4">
        <f>+YEAR(B4933)</f>
        <v>2025</v>
      </c>
      <c r="F4933" t="s">
        <v>772</v>
      </c>
      <c r="H4933" t="s">
        <v>10219</v>
      </c>
      <c r="I4933" t="s">
        <v>16</v>
      </c>
      <c r="J4933" t="s">
        <v>15868</v>
      </c>
      <c r="K4933" s="2">
        <v>1053792490</v>
      </c>
      <c r="L4933" t="s">
        <v>1</v>
      </c>
      <c r="N4933" s="1" t="s">
        <v>2098</v>
      </c>
    </row>
    <row r="4934" spans="1:14" x14ac:dyDescent="0.25">
      <c r="A4934" s="2">
        <v>50221</v>
      </c>
      <c r="B4934" s="3" t="s">
        <v>27761</v>
      </c>
      <c r="C4934" s="4">
        <f>+WEEKNUM(B4934)</f>
        <v>4</v>
      </c>
      <c r="D4934" s="4">
        <f>+MONTH(Tabla4[[#This Row],[FECHA]])</f>
        <v>1</v>
      </c>
      <c r="E4934" s="4">
        <f>+YEAR(B4934)</f>
        <v>2025</v>
      </c>
      <c r="F4934" t="s">
        <v>3143</v>
      </c>
      <c r="G4934" t="s">
        <v>27760</v>
      </c>
      <c r="H4934" t="s">
        <v>3118</v>
      </c>
      <c r="I4934" t="s">
        <v>16</v>
      </c>
      <c r="J4934" t="s">
        <v>11957</v>
      </c>
      <c r="K4934" s="2">
        <v>1020717035</v>
      </c>
      <c r="L4934" t="s">
        <v>38</v>
      </c>
      <c r="M4934" t="s">
        <v>937</v>
      </c>
      <c r="N4934" s="1" t="s">
        <v>2098</v>
      </c>
    </row>
    <row r="4935" spans="1:14" x14ac:dyDescent="0.25">
      <c r="A4935" s="2">
        <v>73704</v>
      </c>
      <c r="B4935" s="3" t="s">
        <v>27759</v>
      </c>
      <c r="C4935" s="4">
        <f>+WEEKNUM(Tabla4[[#This Row],[FECHA]])</f>
        <v>47</v>
      </c>
      <c r="D4935" s="4">
        <f>+MONTH(Tabla4[[#This Row],[FECHA]])</f>
        <v>11</v>
      </c>
      <c r="E4935" s="4">
        <f>+YEAR(B4935)</f>
        <v>2025</v>
      </c>
      <c r="F4935" t="s">
        <v>244</v>
      </c>
      <c r="H4935" t="s">
        <v>3</v>
      </c>
      <c r="I4935" s="2">
        <v>800</v>
      </c>
      <c r="J4935" t="s">
        <v>5742</v>
      </c>
      <c r="K4935" s="2">
        <v>1026296318</v>
      </c>
      <c r="L4935" t="s">
        <v>55</v>
      </c>
      <c r="M4935" t="s">
        <v>2115</v>
      </c>
      <c r="N4935" s="1" t="s">
        <v>2098</v>
      </c>
    </row>
    <row r="4936" spans="1:14" x14ac:dyDescent="0.25">
      <c r="A4936" s="2">
        <v>50228</v>
      </c>
      <c r="B4936" s="3" t="s">
        <v>27758</v>
      </c>
      <c r="C4936" s="4">
        <f>+WEEKNUM(B4936)</f>
        <v>4</v>
      </c>
      <c r="D4936" s="4">
        <f>+MONTH(Tabla4[[#This Row],[FECHA]])</f>
        <v>1</v>
      </c>
      <c r="E4936" s="4">
        <f>+YEAR(B4936)</f>
        <v>2025</v>
      </c>
      <c r="F4936" t="s">
        <v>3114</v>
      </c>
      <c r="H4936" t="s">
        <v>3</v>
      </c>
      <c r="I4936" t="s">
        <v>33</v>
      </c>
      <c r="J4936" t="s">
        <v>20134</v>
      </c>
      <c r="K4936" s="2">
        <v>1136881879</v>
      </c>
      <c r="L4936" t="s">
        <v>58</v>
      </c>
      <c r="M4936" t="s">
        <v>2122</v>
      </c>
      <c r="N4936" s="1" t="s">
        <v>901</v>
      </c>
    </row>
    <row r="4937" spans="1:14" x14ac:dyDescent="0.25">
      <c r="A4937" s="2">
        <v>50229</v>
      </c>
      <c r="B4937" s="3" t="s">
        <v>27757</v>
      </c>
      <c r="C4937" s="4">
        <f>+WEEKNUM(B4937)</f>
        <v>4</v>
      </c>
      <c r="D4937" s="4">
        <f>+MONTH(Tabla4[[#This Row],[FECHA]])</f>
        <v>1</v>
      </c>
      <c r="E4937" s="4">
        <f>+YEAR(B4937)</f>
        <v>2025</v>
      </c>
      <c r="F4937" t="s">
        <v>3139</v>
      </c>
      <c r="H4937" t="s">
        <v>8</v>
      </c>
      <c r="I4937" t="s">
        <v>16</v>
      </c>
      <c r="J4937" t="s">
        <v>3700</v>
      </c>
      <c r="K4937" s="2">
        <v>1019148528</v>
      </c>
      <c r="L4937" t="s">
        <v>58</v>
      </c>
      <c r="M4937" t="s">
        <v>937</v>
      </c>
      <c r="N4937" s="1" t="s">
        <v>2098</v>
      </c>
    </row>
    <row r="4938" spans="1:14" x14ac:dyDescent="0.25">
      <c r="A4938" s="2">
        <v>73711</v>
      </c>
      <c r="B4938" s="3" t="s">
        <v>27756</v>
      </c>
      <c r="C4938" s="4">
        <f>+WEEKNUM(Tabla4[[#This Row],[FECHA]])</f>
        <v>47</v>
      </c>
      <c r="D4938" s="4">
        <f>+MONTH(Tabla4[[#This Row],[FECHA]])</f>
        <v>11</v>
      </c>
      <c r="E4938" s="4">
        <f>+YEAR(B4938)</f>
        <v>2025</v>
      </c>
      <c r="F4938" t="s">
        <v>14446</v>
      </c>
      <c r="G4938" t="s">
        <v>27755</v>
      </c>
      <c r="H4938" t="s">
        <v>275</v>
      </c>
      <c r="I4938" t="s">
        <v>16</v>
      </c>
      <c r="J4938" t="s">
        <v>2598</v>
      </c>
      <c r="K4938" s="2">
        <v>1107036860</v>
      </c>
      <c r="L4938" t="s">
        <v>38</v>
      </c>
      <c r="M4938" t="s">
        <v>2122</v>
      </c>
      <c r="N4938" s="1" t="s">
        <v>2098</v>
      </c>
    </row>
    <row r="4939" spans="1:14" x14ac:dyDescent="0.25">
      <c r="A4939" s="2">
        <v>50239</v>
      </c>
      <c r="B4939" s="3" t="s">
        <v>27754</v>
      </c>
      <c r="C4939" s="4">
        <f>+WEEKNUM(B4939)</f>
        <v>4</v>
      </c>
      <c r="D4939" s="4">
        <f>+MONTH(Tabla4[[#This Row],[FECHA]])</f>
        <v>1</v>
      </c>
      <c r="E4939" s="4">
        <f>+YEAR(B4939)</f>
        <v>2025</v>
      </c>
      <c r="F4939" t="s">
        <v>3143</v>
      </c>
      <c r="H4939" t="s">
        <v>133</v>
      </c>
      <c r="I4939" t="s">
        <v>33</v>
      </c>
      <c r="J4939" t="s">
        <v>27753</v>
      </c>
      <c r="K4939" s="2">
        <v>1020793076</v>
      </c>
      <c r="L4939" t="s">
        <v>55</v>
      </c>
      <c r="M4939" t="s">
        <v>2106</v>
      </c>
      <c r="N4939" s="1" t="s">
        <v>2098</v>
      </c>
    </row>
    <row r="4940" spans="1:14" x14ac:dyDescent="0.25">
      <c r="A4940" s="2">
        <v>50241</v>
      </c>
      <c r="B4940" s="3" t="s">
        <v>27752</v>
      </c>
      <c r="C4940" s="4">
        <f>+WEEKNUM(B4940)</f>
        <v>4</v>
      </c>
      <c r="D4940" s="4">
        <f>+MONTH(Tabla4[[#This Row],[FECHA]])</f>
        <v>1</v>
      </c>
      <c r="E4940" s="4">
        <f>+YEAR(B4940)</f>
        <v>2025</v>
      </c>
      <c r="F4940" t="s">
        <v>3120</v>
      </c>
      <c r="G4940" t="s">
        <v>27751</v>
      </c>
      <c r="H4940" t="s">
        <v>8</v>
      </c>
      <c r="I4940" t="s">
        <v>16</v>
      </c>
      <c r="J4940" t="s">
        <v>27750</v>
      </c>
      <c r="K4940" s="2">
        <v>1018411534</v>
      </c>
      <c r="L4940" t="s">
        <v>38</v>
      </c>
      <c r="M4940" t="s">
        <v>937</v>
      </c>
      <c r="N4940" s="1" t="s">
        <v>2098</v>
      </c>
    </row>
    <row r="4941" spans="1:14" x14ac:dyDescent="0.25">
      <c r="A4941" s="2">
        <v>50242</v>
      </c>
      <c r="B4941" s="3" t="s">
        <v>27749</v>
      </c>
      <c r="C4941" s="4">
        <f>+WEEKNUM(B4941)</f>
        <v>4</v>
      </c>
      <c r="D4941" s="4">
        <f>+MONTH(Tabla4[[#This Row],[FECHA]])</f>
        <v>1</v>
      </c>
      <c r="E4941" s="4">
        <f>+YEAR(B4941)</f>
        <v>2025</v>
      </c>
      <c r="F4941" t="s">
        <v>3114</v>
      </c>
      <c r="G4941" t="s">
        <v>27748</v>
      </c>
      <c r="H4941" t="s">
        <v>3</v>
      </c>
      <c r="I4941" t="s">
        <v>33</v>
      </c>
      <c r="J4941" t="s">
        <v>9580</v>
      </c>
      <c r="K4941" s="2">
        <v>1014197258</v>
      </c>
      <c r="L4941" t="s">
        <v>38</v>
      </c>
      <c r="M4941" t="s">
        <v>987</v>
      </c>
      <c r="N4941" s="1" t="s">
        <v>901</v>
      </c>
    </row>
    <row r="4942" spans="1:14" x14ac:dyDescent="0.25">
      <c r="A4942" s="2">
        <v>50243</v>
      </c>
      <c r="B4942" s="3" t="s">
        <v>27747</v>
      </c>
      <c r="C4942" s="4">
        <f>+WEEKNUM(B4942)</f>
        <v>4</v>
      </c>
      <c r="D4942" s="4">
        <f>+MONTH(Tabla4[[#This Row],[FECHA]])</f>
        <v>1</v>
      </c>
      <c r="E4942" s="4">
        <f>+YEAR(B4942)</f>
        <v>2025</v>
      </c>
      <c r="F4942" t="s">
        <v>3143</v>
      </c>
      <c r="G4942" t="s">
        <v>27746</v>
      </c>
      <c r="H4942" t="s">
        <v>3118</v>
      </c>
      <c r="I4942" t="s">
        <v>16</v>
      </c>
      <c r="J4942" t="s">
        <v>23518</v>
      </c>
      <c r="K4942" s="2">
        <v>1033755007</v>
      </c>
      <c r="L4942" t="s">
        <v>38</v>
      </c>
      <c r="M4942" t="s">
        <v>2135</v>
      </c>
      <c r="N4942" s="1" t="s">
        <v>2098</v>
      </c>
    </row>
    <row r="4943" spans="1:14" x14ac:dyDescent="0.25">
      <c r="A4943" s="2">
        <v>50244</v>
      </c>
      <c r="B4943" s="3" t="s">
        <v>27745</v>
      </c>
      <c r="C4943" s="4">
        <f>+WEEKNUM(B4943)</f>
        <v>4</v>
      </c>
      <c r="D4943" s="4">
        <f>+MONTH(Tabla4[[#This Row],[FECHA]])</f>
        <v>1</v>
      </c>
      <c r="E4943" s="4">
        <f>+YEAR(B4943)</f>
        <v>2025</v>
      </c>
      <c r="F4943" t="s">
        <v>3120</v>
      </c>
      <c r="G4943" t="s">
        <v>27744</v>
      </c>
      <c r="H4943" t="s">
        <v>21</v>
      </c>
      <c r="I4943" t="s">
        <v>16</v>
      </c>
      <c r="J4943" t="s">
        <v>1784</v>
      </c>
      <c r="K4943" s="2">
        <v>80845470</v>
      </c>
      <c r="L4943" t="s">
        <v>38</v>
      </c>
      <c r="M4943" t="s">
        <v>1684</v>
      </c>
      <c r="N4943" s="1" t="s">
        <v>1635</v>
      </c>
    </row>
    <row r="4944" spans="1:14" x14ac:dyDescent="0.25">
      <c r="A4944" s="2">
        <v>50245</v>
      </c>
      <c r="B4944" s="3" t="s">
        <v>27743</v>
      </c>
      <c r="C4944" s="4">
        <f>+WEEKNUM(B4944)</f>
        <v>4</v>
      </c>
      <c r="D4944" s="4">
        <f>+MONTH(Tabla4[[#This Row],[FECHA]])</f>
        <v>1</v>
      </c>
      <c r="E4944" s="4">
        <f>+YEAR(B4944)</f>
        <v>2025</v>
      </c>
      <c r="F4944" t="s">
        <v>3139</v>
      </c>
      <c r="H4944" t="s">
        <v>3</v>
      </c>
      <c r="I4944" t="s">
        <v>1011</v>
      </c>
      <c r="J4944" t="s">
        <v>27742</v>
      </c>
      <c r="K4944" s="2">
        <v>80083038</v>
      </c>
      <c r="L4944" t="s">
        <v>58</v>
      </c>
      <c r="M4944" t="s">
        <v>2103</v>
      </c>
      <c r="N4944" s="1" t="s">
        <v>2098</v>
      </c>
    </row>
    <row r="4945" spans="1:14" x14ac:dyDescent="0.25">
      <c r="A4945" s="2">
        <v>50246</v>
      </c>
      <c r="B4945" s="3" t="s">
        <v>27741</v>
      </c>
      <c r="C4945" s="4">
        <f>+WEEKNUM(B4945)</f>
        <v>4</v>
      </c>
      <c r="D4945" s="4">
        <f>+MONTH(Tabla4[[#This Row],[FECHA]])</f>
        <v>1</v>
      </c>
      <c r="E4945" s="4">
        <f>+YEAR(B4945)</f>
        <v>2025</v>
      </c>
      <c r="F4945" t="s">
        <v>3139</v>
      </c>
      <c r="G4945" t="s">
        <v>27740</v>
      </c>
      <c r="H4945" t="s">
        <v>3118</v>
      </c>
      <c r="I4945" t="s">
        <v>130</v>
      </c>
      <c r="J4945" t="s">
        <v>5353</v>
      </c>
      <c r="K4945" s="2">
        <v>52585028</v>
      </c>
      <c r="L4945" t="s">
        <v>38</v>
      </c>
      <c r="M4945" t="s">
        <v>2106</v>
      </c>
      <c r="N4945" s="1" t="s">
        <v>2098</v>
      </c>
    </row>
    <row r="4946" spans="1:14" x14ac:dyDescent="0.25">
      <c r="A4946" s="2">
        <v>50248</v>
      </c>
      <c r="B4946" s="3" t="s">
        <v>27739</v>
      </c>
      <c r="C4946" s="4">
        <f>+WEEKNUM(B4946)</f>
        <v>4</v>
      </c>
      <c r="D4946" s="4">
        <f>+MONTH(Tabla4[[#This Row],[FECHA]])</f>
        <v>1</v>
      </c>
      <c r="E4946" s="4">
        <f>+YEAR(B4946)</f>
        <v>2025</v>
      </c>
      <c r="F4946" t="s">
        <v>3139</v>
      </c>
      <c r="H4946" t="s">
        <v>3</v>
      </c>
      <c r="I4946" t="s">
        <v>33</v>
      </c>
      <c r="J4946" t="s">
        <v>4475</v>
      </c>
      <c r="K4946" s="2">
        <v>80040384</v>
      </c>
      <c r="L4946" t="s">
        <v>58</v>
      </c>
      <c r="M4946" t="s">
        <v>2103</v>
      </c>
      <c r="N4946" s="1" t="s">
        <v>2098</v>
      </c>
    </row>
    <row r="4947" spans="1:14" x14ac:dyDescent="0.25">
      <c r="A4947" s="2">
        <v>50249</v>
      </c>
      <c r="B4947" s="3" t="s">
        <v>27738</v>
      </c>
      <c r="C4947" s="4">
        <f>+WEEKNUM(B4947)</f>
        <v>4</v>
      </c>
      <c r="D4947" s="4">
        <f>+MONTH(Tabla4[[#This Row],[FECHA]])</f>
        <v>1</v>
      </c>
      <c r="E4947" s="4">
        <f>+YEAR(B4947)</f>
        <v>2025</v>
      </c>
      <c r="F4947" t="s">
        <v>27530</v>
      </c>
      <c r="H4947" t="s">
        <v>3</v>
      </c>
      <c r="I4947" s="2">
        <v>800</v>
      </c>
      <c r="J4947" t="s">
        <v>5616</v>
      </c>
      <c r="K4947" s="2">
        <v>1098822551</v>
      </c>
      <c r="L4947" t="s">
        <v>256</v>
      </c>
      <c r="M4947" t="s">
        <v>2122</v>
      </c>
      <c r="N4947" s="1" t="s">
        <v>901</v>
      </c>
    </row>
    <row r="4948" spans="1:14" x14ac:dyDescent="0.25">
      <c r="A4948" s="2">
        <v>50251</v>
      </c>
      <c r="B4948" s="3" t="s">
        <v>27737</v>
      </c>
      <c r="C4948" s="4">
        <f>+WEEKNUM(B4948)</f>
        <v>4</v>
      </c>
      <c r="D4948" s="4">
        <f>+MONTH(Tabla4[[#This Row],[FECHA]])</f>
        <v>1</v>
      </c>
      <c r="E4948" s="4">
        <f>+YEAR(B4948)</f>
        <v>2025</v>
      </c>
      <c r="F4948" t="s">
        <v>3124</v>
      </c>
      <c r="H4948" t="s">
        <v>3</v>
      </c>
      <c r="I4948" t="s">
        <v>33</v>
      </c>
      <c r="J4948" t="s">
        <v>6657</v>
      </c>
      <c r="K4948" s="2">
        <v>1020809127</v>
      </c>
      <c r="L4948" t="s">
        <v>58</v>
      </c>
      <c r="M4948" t="s">
        <v>2106</v>
      </c>
      <c r="N4948" s="1" t="s">
        <v>2098</v>
      </c>
    </row>
    <row r="4949" spans="1:14" x14ac:dyDescent="0.25">
      <c r="A4949" s="2">
        <v>50253</v>
      </c>
      <c r="B4949" s="3" t="s">
        <v>27736</v>
      </c>
      <c r="C4949" s="4">
        <f>+WEEKNUM(B4949)</f>
        <v>4</v>
      </c>
      <c r="D4949" s="4">
        <f>+MONTH(Tabla4[[#This Row],[FECHA]])</f>
        <v>1</v>
      </c>
      <c r="E4949" s="4">
        <f>+YEAR(B4949)</f>
        <v>2025</v>
      </c>
      <c r="F4949" t="s">
        <v>3139</v>
      </c>
      <c r="H4949" t="s">
        <v>21</v>
      </c>
      <c r="I4949" t="s">
        <v>33</v>
      </c>
      <c r="J4949" t="s">
        <v>1551</v>
      </c>
      <c r="K4949" s="2">
        <v>1020726552</v>
      </c>
      <c r="L4949" t="s">
        <v>58</v>
      </c>
      <c r="M4949" t="s">
        <v>2106</v>
      </c>
      <c r="N4949" s="1" t="s">
        <v>2098</v>
      </c>
    </row>
    <row r="4950" spans="1:14" x14ac:dyDescent="0.25">
      <c r="A4950" s="2">
        <v>73717</v>
      </c>
      <c r="B4950" s="3" t="s">
        <v>27735</v>
      </c>
      <c r="C4950" s="4">
        <f>+WEEKNUM(Tabla4[[#This Row],[FECHA]])</f>
        <v>47</v>
      </c>
      <c r="D4950" s="4">
        <f>+MONTH(Tabla4[[#This Row],[FECHA]])</f>
        <v>11</v>
      </c>
      <c r="E4950" s="4">
        <f>+YEAR(B4950)</f>
        <v>2025</v>
      </c>
      <c r="F4950" t="s">
        <v>244</v>
      </c>
      <c r="H4950" t="s">
        <v>3</v>
      </c>
      <c r="I4950" t="s">
        <v>130</v>
      </c>
      <c r="J4950" t="s">
        <v>27734</v>
      </c>
      <c r="K4950" s="2">
        <v>19419306</v>
      </c>
      <c r="L4950" t="s">
        <v>256</v>
      </c>
      <c r="M4950" t="s">
        <v>556</v>
      </c>
      <c r="N4950" s="1" t="s">
        <v>2098</v>
      </c>
    </row>
    <row r="4951" spans="1:14" x14ac:dyDescent="0.25">
      <c r="A4951" s="2">
        <v>50257</v>
      </c>
      <c r="B4951" s="3" t="s">
        <v>27733</v>
      </c>
      <c r="C4951" s="4">
        <f>+WEEKNUM(B4951)</f>
        <v>4</v>
      </c>
      <c r="D4951" s="4">
        <f>+MONTH(Tabla4[[#This Row],[FECHA]])</f>
        <v>1</v>
      </c>
      <c r="E4951" s="4">
        <f>+YEAR(B4951)</f>
        <v>2025</v>
      </c>
      <c r="F4951" t="s">
        <v>3143</v>
      </c>
      <c r="G4951" t="s">
        <v>27732</v>
      </c>
      <c r="H4951" t="s">
        <v>3118</v>
      </c>
      <c r="I4951" t="s">
        <v>16</v>
      </c>
      <c r="J4951" t="s">
        <v>18661</v>
      </c>
      <c r="K4951" s="2">
        <v>1032366011</v>
      </c>
      <c r="L4951" t="s">
        <v>38</v>
      </c>
      <c r="M4951" t="s">
        <v>987</v>
      </c>
      <c r="N4951" s="1" t="s">
        <v>901</v>
      </c>
    </row>
    <row r="4952" spans="1:14" x14ac:dyDescent="0.25">
      <c r="A4952" s="2">
        <v>50258</v>
      </c>
      <c r="B4952" s="3" t="s">
        <v>27731</v>
      </c>
      <c r="C4952" s="4">
        <f>+WEEKNUM(B4952)</f>
        <v>4</v>
      </c>
      <c r="D4952" s="4">
        <f>+MONTH(Tabla4[[#This Row],[FECHA]])</f>
        <v>1</v>
      </c>
      <c r="E4952" s="4">
        <f>+YEAR(B4952)</f>
        <v>2025</v>
      </c>
      <c r="F4952" t="s">
        <v>3120</v>
      </c>
      <c r="H4952" t="s">
        <v>8</v>
      </c>
      <c r="I4952" t="s">
        <v>33</v>
      </c>
      <c r="J4952" t="s">
        <v>5662</v>
      </c>
      <c r="K4952" s="2">
        <v>1018487187</v>
      </c>
      <c r="L4952" t="s">
        <v>55</v>
      </c>
      <c r="M4952" t="s">
        <v>2135</v>
      </c>
      <c r="N4952" s="1" t="s">
        <v>2098</v>
      </c>
    </row>
    <row r="4953" spans="1:14" x14ac:dyDescent="0.25">
      <c r="A4953" s="2">
        <v>50259</v>
      </c>
      <c r="B4953" s="3" t="s">
        <v>27730</v>
      </c>
      <c r="C4953" s="4">
        <f>+WEEKNUM(B4953)</f>
        <v>4</v>
      </c>
      <c r="D4953" s="4">
        <f>+MONTH(Tabla4[[#This Row],[FECHA]])</f>
        <v>1</v>
      </c>
      <c r="E4953" s="4">
        <f>+YEAR(B4953)</f>
        <v>2025</v>
      </c>
      <c r="F4953" t="s">
        <v>3139</v>
      </c>
      <c r="H4953" t="s">
        <v>21</v>
      </c>
      <c r="I4953" t="s">
        <v>33</v>
      </c>
      <c r="J4953" t="s">
        <v>27729</v>
      </c>
      <c r="K4953" s="2">
        <v>71608136</v>
      </c>
      <c r="L4953" t="s">
        <v>55</v>
      </c>
      <c r="M4953" t="s">
        <v>2106</v>
      </c>
      <c r="N4953" s="1" t="s">
        <v>2098</v>
      </c>
    </row>
    <row r="4954" spans="1:14" x14ac:dyDescent="0.25">
      <c r="A4954" s="2">
        <v>50261</v>
      </c>
      <c r="B4954" s="3" t="s">
        <v>27728</v>
      </c>
      <c r="C4954" s="4">
        <f>+WEEKNUM(B4954)</f>
        <v>4</v>
      </c>
      <c r="D4954" s="4">
        <f>+MONTH(Tabla4[[#This Row],[FECHA]])</f>
        <v>1</v>
      </c>
      <c r="E4954" s="4">
        <f>+YEAR(B4954)</f>
        <v>2025</v>
      </c>
      <c r="F4954" t="s">
        <v>3139</v>
      </c>
      <c r="H4954" t="s">
        <v>3</v>
      </c>
      <c r="I4954" t="s">
        <v>33</v>
      </c>
      <c r="J4954" t="s">
        <v>27727</v>
      </c>
      <c r="K4954" s="2">
        <v>1020830754</v>
      </c>
      <c r="L4954" t="s">
        <v>198</v>
      </c>
      <c r="M4954" t="s">
        <v>2135</v>
      </c>
      <c r="N4954" s="1" t="s">
        <v>2098</v>
      </c>
    </row>
    <row r="4955" spans="1:14" x14ac:dyDescent="0.25">
      <c r="A4955" s="2">
        <v>50265</v>
      </c>
      <c r="B4955" s="3" t="s">
        <v>27726</v>
      </c>
      <c r="C4955" s="4">
        <f>+WEEKNUM(B4955)</f>
        <v>4</v>
      </c>
      <c r="D4955" s="4">
        <f>+MONTH(Tabla4[[#This Row],[FECHA]])</f>
        <v>1</v>
      </c>
      <c r="E4955" s="4">
        <f>+YEAR(B4955)</f>
        <v>2025</v>
      </c>
      <c r="F4955" t="s">
        <v>3139</v>
      </c>
      <c r="H4955" t="s">
        <v>3</v>
      </c>
      <c r="I4955" t="s">
        <v>1011</v>
      </c>
      <c r="J4955" t="s">
        <v>4147</v>
      </c>
      <c r="K4955" s="2">
        <v>1136883420</v>
      </c>
      <c r="L4955" t="s">
        <v>76</v>
      </c>
      <c r="M4955" t="s">
        <v>2135</v>
      </c>
      <c r="N4955" s="1" t="s">
        <v>2098</v>
      </c>
    </row>
    <row r="4956" spans="1:14" x14ac:dyDescent="0.25">
      <c r="A4956" s="2">
        <v>50266</v>
      </c>
      <c r="B4956" s="3" t="s">
        <v>27725</v>
      </c>
      <c r="C4956" s="4">
        <f>+WEEKNUM(B4956)</f>
        <v>4</v>
      </c>
      <c r="D4956" s="4">
        <f>+MONTH(Tabla4[[#This Row],[FECHA]])</f>
        <v>1</v>
      </c>
      <c r="E4956" s="4">
        <f>+YEAR(B4956)</f>
        <v>2025</v>
      </c>
      <c r="F4956" t="s">
        <v>3124</v>
      </c>
      <c r="H4956" t="s">
        <v>21</v>
      </c>
      <c r="I4956" s="2">
        <v>1600</v>
      </c>
      <c r="J4956" t="s">
        <v>27724</v>
      </c>
      <c r="K4956" s="2">
        <v>71764452</v>
      </c>
      <c r="L4956" t="s">
        <v>55</v>
      </c>
      <c r="M4956" t="s">
        <v>4496</v>
      </c>
      <c r="N4956" s="1" t="s">
        <v>0</v>
      </c>
    </row>
    <row r="4957" spans="1:14" x14ac:dyDescent="0.25">
      <c r="A4957" s="2">
        <v>50267</v>
      </c>
      <c r="B4957" s="3" t="s">
        <v>27723</v>
      </c>
      <c r="C4957" s="4">
        <f>+WEEKNUM(B4957)</f>
        <v>4</v>
      </c>
      <c r="D4957" s="4">
        <f>+MONTH(Tabla4[[#This Row],[FECHA]])</f>
        <v>1</v>
      </c>
      <c r="E4957" s="4">
        <f>+YEAR(B4957)</f>
        <v>2025</v>
      </c>
      <c r="F4957" t="s">
        <v>3143</v>
      </c>
      <c r="G4957" t="s">
        <v>27722</v>
      </c>
      <c r="H4957" t="s">
        <v>3118</v>
      </c>
      <c r="I4957" t="s">
        <v>30</v>
      </c>
      <c r="J4957" t="s">
        <v>27427</v>
      </c>
      <c r="K4957" s="2">
        <v>1020808302</v>
      </c>
      <c r="L4957" t="s">
        <v>38</v>
      </c>
      <c r="M4957" t="s">
        <v>37</v>
      </c>
      <c r="N4957" s="1" t="s">
        <v>1635</v>
      </c>
    </row>
    <row r="4958" spans="1:14" x14ac:dyDescent="0.25">
      <c r="A4958" s="2">
        <v>50274</v>
      </c>
      <c r="B4958" s="3" t="s">
        <v>27721</v>
      </c>
      <c r="C4958" s="4">
        <f>+WEEKNUM(B4958)</f>
        <v>4</v>
      </c>
      <c r="D4958" s="4">
        <f>+MONTH(Tabla4[[#This Row],[FECHA]])</f>
        <v>1</v>
      </c>
      <c r="E4958" s="4">
        <f>+YEAR(B4958)</f>
        <v>2025</v>
      </c>
      <c r="F4958" t="s">
        <v>3139</v>
      </c>
      <c r="H4958" t="s">
        <v>3</v>
      </c>
      <c r="I4958" t="s">
        <v>16</v>
      </c>
      <c r="J4958" t="s">
        <v>1066</v>
      </c>
      <c r="K4958" s="2">
        <v>1015440619</v>
      </c>
      <c r="L4958" t="s">
        <v>58</v>
      </c>
      <c r="M4958" t="s">
        <v>2135</v>
      </c>
      <c r="N4958" s="1" t="s">
        <v>2098</v>
      </c>
    </row>
    <row r="4959" spans="1:14" x14ac:dyDescent="0.25">
      <c r="A4959" s="2">
        <v>50276</v>
      </c>
      <c r="B4959" s="3" t="s">
        <v>27720</v>
      </c>
      <c r="C4959" s="4">
        <f>+WEEKNUM(B4959)</f>
        <v>4</v>
      </c>
      <c r="D4959" s="4">
        <f>+MONTH(Tabla4[[#This Row],[FECHA]])</f>
        <v>1</v>
      </c>
      <c r="E4959" s="4">
        <f>+YEAR(B4959)</f>
        <v>2025</v>
      </c>
      <c r="F4959" t="s">
        <v>3120</v>
      </c>
      <c r="G4959" t="s">
        <v>27719</v>
      </c>
      <c r="H4959" t="s">
        <v>3118</v>
      </c>
      <c r="I4959" t="s">
        <v>16</v>
      </c>
      <c r="J4959" t="s">
        <v>2276</v>
      </c>
      <c r="K4959" s="2">
        <v>1018454304</v>
      </c>
      <c r="L4959" t="s">
        <v>38</v>
      </c>
      <c r="M4959" t="s">
        <v>2103</v>
      </c>
      <c r="N4959" s="1" t="s">
        <v>2098</v>
      </c>
    </row>
    <row r="4960" spans="1:14" x14ac:dyDescent="0.25">
      <c r="A4960" s="2">
        <v>50278</v>
      </c>
      <c r="B4960" s="3" t="s">
        <v>27718</v>
      </c>
      <c r="C4960" s="4">
        <f>+WEEKNUM(B4960)</f>
        <v>4</v>
      </c>
      <c r="D4960" s="4">
        <f>+MONTH(Tabla4[[#This Row],[FECHA]])</f>
        <v>1</v>
      </c>
      <c r="E4960" s="4">
        <f>+YEAR(B4960)</f>
        <v>2025</v>
      </c>
      <c r="F4960" t="s">
        <v>3120</v>
      </c>
      <c r="G4960" t="s">
        <v>27717</v>
      </c>
      <c r="H4960" t="s">
        <v>3118</v>
      </c>
      <c r="I4960" t="s">
        <v>30</v>
      </c>
      <c r="J4960" t="s">
        <v>27716</v>
      </c>
      <c r="K4960" s="2">
        <v>1020781430</v>
      </c>
      <c r="L4960" t="s">
        <v>38</v>
      </c>
      <c r="M4960" t="s">
        <v>2106</v>
      </c>
      <c r="N4960" s="1" t="s">
        <v>2098</v>
      </c>
    </row>
    <row r="4961" spans="1:14" x14ac:dyDescent="0.25">
      <c r="A4961" s="2">
        <v>50279</v>
      </c>
      <c r="B4961" s="3" t="s">
        <v>27715</v>
      </c>
      <c r="C4961" s="4">
        <f>+WEEKNUM(B4961)</f>
        <v>4</v>
      </c>
      <c r="D4961" s="4">
        <f>+MONTH(Tabla4[[#This Row],[FECHA]])</f>
        <v>1</v>
      </c>
      <c r="E4961" s="4">
        <f>+YEAR(B4961)</f>
        <v>2025</v>
      </c>
      <c r="F4961" t="s">
        <v>3124</v>
      </c>
      <c r="H4961" t="s">
        <v>21</v>
      </c>
      <c r="I4961" t="s">
        <v>16</v>
      </c>
      <c r="J4961" t="s">
        <v>6243</v>
      </c>
      <c r="K4961" s="2">
        <v>1126604037</v>
      </c>
      <c r="L4961" t="s">
        <v>55</v>
      </c>
      <c r="M4961" t="s">
        <v>1684</v>
      </c>
      <c r="N4961" s="1" t="s">
        <v>1635</v>
      </c>
    </row>
    <row r="4962" spans="1:14" x14ac:dyDescent="0.25">
      <c r="A4962" s="2">
        <v>50288</v>
      </c>
      <c r="B4962" s="3" t="s">
        <v>27714</v>
      </c>
      <c r="C4962" s="4">
        <f>+WEEKNUM(B4962)</f>
        <v>4</v>
      </c>
      <c r="D4962" s="4">
        <f>+MONTH(Tabla4[[#This Row],[FECHA]])</f>
        <v>1</v>
      </c>
      <c r="E4962" s="4">
        <f>+YEAR(B4962)</f>
        <v>2025</v>
      </c>
      <c r="F4962" t="s">
        <v>3120</v>
      </c>
      <c r="G4962" t="s">
        <v>27713</v>
      </c>
      <c r="H4962" t="s">
        <v>3118</v>
      </c>
      <c r="I4962" t="s">
        <v>130</v>
      </c>
      <c r="J4962" t="s">
        <v>4118</v>
      </c>
      <c r="K4962" s="2">
        <v>80010871</v>
      </c>
      <c r="L4962" t="s">
        <v>38</v>
      </c>
      <c r="N4962" s="1" t="s">
        <v>901</v>
      </c>
    </row>
    <row r="4963" spans="1:14" x14ac:dyDescent="0.25">
      <c r="A4963" s="2">
        <v>50289</v>
      </c>
      <c r="B4963" s="3" t="s">
        <v>27712</v>
      </c>
      <c r="C4963" s="4">
        <f>+WEEKNUM(B4963)</f>
        <v>4</v>
      </c>
      <c r="D4963" s="4">
        <f>+MONTH(Tabla4[[#This Row],[FECHA]])</f>
        <v>1</v>
      </c>
      <c r="E4963" s="4">
        <f>+YEAR(B4963)</f>
        <v>2025</v>
      </c>
      <c r="F4963" t="s">
        <v>3120</v>
      </c>
      <c r="G4963" t="s">
        <v>27711</v>
      </c>
      <c r="H4963" t="s">
        <v>3118</v>
      </c>
      <c r="I4963" t="s">
        <v>130</v>
      </c>
      <c r="J4963" t="s">
        <v>4118</v>
      </c>
      <c r="K4963" s="2">
        <v>80010871</v>
      </c>
      <c r="L4963" t="s">
        <v>38</v>
      </c>
      <c r="M4963" t="s">
        <v>937</v>
      </c>
      <c r="N4963" s="1" t="s">
        <v>2098</v>
      </c>
    </row>
    <row r="4964" spans="1:14" x14ac:dyDescent="0.25">
      <c r="A4964" s="2">
        <v>73725</v>
      </c>
      <c r="B4964" s="3" t="s">
        <v>27710</v>
      </c>
      <c r="C4964" s="4">
        <f>+WEEKNUM(Tabla4[[#This Row],[FECHA]])</f>
        <v>47</v>
      </c>
      <c r="D4964" s="4">
        <f>+MONTH(Tabla4[[#This Row],[FECHA]])</f>
        <v>11</v>
      </c>
      <c r="E4964" s="4">
        <f>+YEAR(B4964)</f>
        <v>2025</v>
      </c>
      <c r="F4964" t="s">
        <v>14446</v>
      </c>
      <c r="G4964" t="s">
        <v>27709</v>
      </c>
      <c r="H4964" t="s">
        <v>21</v>
      </c>
      <c r="I4964" t="s">
        <v>33</v>
      </c>
      <c r="J4964" t="s">
        <v>2704</v>
      </c>
      <c r="K4964" s="2">
        <v>80003948</v>
      </c>
      <c r="L4964" t="s">
        <v>38</v>
      </c>
      <c r="M4964" t="s">
        <v>2202</v>
      </c>
      <c r="N4964" s="1" t="s">
        <v>2098</v>
      </c>
    </row>
    <row r="4965" spans="1:14" x14ac:dyDescent="0.25">
      <c r="A4965" s="2">
        <v>50291</v>
      </c>
      <c r="B4965" s="3" t="s">
        <v>27708</v>
      </c>
      <c r="C4965" s="4">
        <f>+WEEKNUM(B4965)</f>
        <v>4</v>
      </c>
      <c r="D4965" s="4">
        <f>+MONTH(Tabla4[[#This Row],[FECHA]])</f>
        <v>1</v>
      </c>
      <c r="E4965" s="4">
        <f>+YEAR(B4965)</f>
        <v>2025</v>
      </c>
      <c r="F4965" t="s">
        <v>27530</v>
      </c>
      <c r="H4965" t="s">
        <v>3</v>
      </c>
      <c r="I4965" t="s">
        <v>33</v>
      </c>
      <c r="J4965" t="s">
        <v>22327</v>
      </c>
      <c r="K4965" s="2">
        <v>79939289</v>
      </c>
      <c r="L4965" t="s">
        <v>1</v>
      </c>
      <c r="N4965" s="1" t="s">
        <v>2098</v>
      </c>
    </row>
    <row r="4966" spans="1:14" x14ac:dyDescent="0.25">
      <c r="A4966" s="2">
        <v>50292</v>
      </c>
      <c r="B4966" s="3" t="s">
        <v>27707</v>
      </c>
      <c r="C4966" s="4">
        <f>+WEEKNUM(B4966)</f>
        <v>4</v>
      </c>
      <c r="D4966" s="4">
        <f>+MONTH(Tabla4[[#This Row],[FECHA]])</f>
        <v>1</v>
      </c>
      <c r="E4966" s="4">
        <f>+YEAR(B4966)</f>
        <v>2025</v>
      </c>
      <c r="F4966" t="s">
        <v>3120</v>
      </c>
      <c r="G4966" t="s">
        <v>27706</v>
      </c>
      <c r="H4966" t="s">
        <v>3118</v>
      </c>
      <c r="I4966" t="s">
        <v>16</v>
      </c>
      <c r="J4966" t="s">
        <v>3962</v>
      </c>
      <c r="K4966" s="2">
        <v>1136879345</v>
      </c>
      <c r="L4966" t="s">
        <v>38</v>
      </c>
      <c r="M4966" t="s">
        <v>2135</v>
      </c>
      <c r="N4966" s="1" t="s">
        <v>2098</v>
      </c>
    </row>
    <row r="4967" spans="1:14" x14ac:dyDescent="0.25">
      <c r="A4967" s="2">
        <v>50293</v>
      </c>
      <c r="B4967" s="3" t="s">
        <v>27705</v>
      </c>
      <c r="C4967" s="4">
        <f>+WEEKNUM(B4967)</f>
        <v>4</v>
      </c>
      <c r="D4967" s="4">
        <f>+MONTH(Tabla4[[#This Row],[FECHA]])</f>
        <v>1</v>
      </c>
      <c r="E4967" s="4">
        <f>+YEAR(B4967)</f>
        <v>2025</v>
      </c>
      <c r="F4967" t="s">
        <v>27530</v>
      </c>
      <c r="H4967" t="s">
        <v>3</v>
      </c>
      <c r="I4967" t="s">
        <v>16</v>
      </c>
      <c r="J4967" t="s">
        <v>931</v>
      </c>
      <c r="K4967" s="2">
        <v>79795797</v>
      </c>
      <c r="L4967" t="s">
        <v>1</v>
      </c>
      <c r="N4967" s="1" t="s">
        <v>901</v>
      </c>
    </row>
    <row r="4968" spans="1:14" x14ac:dyDescent="0.25">
      <c r="A4968" s="2">
        <v>50295</v>
      </c>
      <c r="B4968" s="3" t="s">
        <v>27704</v>
      </c>
      <c r="C4968" s="4">
        <f>+WEEKNUM(B4968)</f>
        <v>4</v>
      </c>
      <c r="D4968" s="4">
        <f>+MONTH(Tabla4[[#This Row],[FECHA]])</f>
        <v>1</v>
      </c>
      <c r="E4968" s="4">
        <f>+YEAR(B4968)</f>
        <v>2025</v>
      </c>
      <c r="F4968" t="s">
        <v>3120</v>
      </c>
      <c r="G4968" t="s">
        <v>27703</v>
      </c>
      <c r="H4968" t="s">
        <v>3118</v>
      </c>
      <c r="I4968" t="s">
        <v>303</v>
      </c>
      <c r="J4968" t="s">
        <v>27702</v>
      </c>
      <c r="K4968" s="2">
        <v>1001168632</v>
      </c>
      <c r="L4968" t="s">
        <v>38</v>
      </c>
      <c r="M4968" t="s">
        <v>1684</v>
      </c>
      <c r="N4968" s="1" t="s">
        <v>1635</v>
      </c>
    </row>
    <row r="4969" spans="1:14" x14ac:dyDescent="0.25">
      <c r="A4969" s="2">
        <v>50296</v>
      </c>
      <c r="B4969" s="3" t="s">
        <v>27701</v>
      </c>
      <c r="C4969" s="4">
        <f>+WEEKNUM(B4969)</f>
        <v>4</v>
      </c>
      <c r="D4969" s="4">
        <f>+MONTH(Tabla4[[#This Row],[FECHA]])</f>
        <v>1</v>
      </c>
      <c r="E4969" s="4">
        <f>+YEAR(B4969)</f>
        <v>2025</v>
      </c>
      <c r="F4969" t="s">
        <v>3114</v>
      </c>
      <c r="H4969" t="s">
        <v>3</v>
      </c>
      <c r="I4969" t="s">
        <v>16</v>
      </c>
      <c r="J4969" t="s">
        <v>3954</v>
      </c>
      <c r="K4969" s="2">
        <v>1020809966</v>
      </c>
      <c r="L4969" t="s">
        <v>1</v>
      </c>
      <c r="N4969" s="1" t="s">
        <v>901</v>
      </c>
    </row>
    <row r="4970" spans="1:14" x14ac:dyDescent="0.25">
      <c r="A4970" s="2">
        <v>73731</v>
      </c>
      <c r="B4970" s="3" t="s">
        <v>27700</v>
      </c>
      <c r="C4970" s="4">
        <f>+WEEKNUM(Tabla4[[#This Row],[FECHA]])</f>
        <v>47</v>
      </c>
      <c r="D4970" s="4">
        <f>+MONTH(Tabla4[[#This Row],[FECHA]])</f>
        <v>11</v>
      </c>
      <c r="E4970" s="4">
        <f>+YEAR(B4970)</f>
        <v>2025</v>
      </c>
      <c r="F4970" t="s">
        <v>244</v>
      </c>
      <c r="H4970" t="s">
        <v>3</v>
      </c>
      <c r="I4970" t="s">
        <v>33</v>
      </c>
      <c r="J4970" t="s">
        <v>27699</v>
      </c>
      <c r="K4970" s="2">
        <v>1018425957</v>
      </c>
      <c r="L4970" t="s">
        <v>55</v>
      </c>
      <c r="M4970" t="s">
        <v>2122</v>
      </c>
      <c r="N4970" s="1" t="s">
        <v>2098</v>
      </c>
    </row>
    <row r="4971" spans="1:14" x14ac:dyDescent="0.25">
      <c r="A4971" s="2">
        <v>50298</v>
      </c>
      <c r="B4971" s="3" t="s">
        <v>27698</v>
      </c>
      <c r="C4971" s="4">
        <f>+WEEKNUM(B4971)</f>
        <v>4</v>
      </c>
      <c r="D4971" s="4">
        <f>+MONTH(Tabla4[[#This Row],[FECHA]])</f>
        <v>1</v>
      </c>
      <c r="E4971" s="4">
        <f>+YEAR(B4971)</f>
        <v>2025</v>
      </c>
      <c r="F4971" t="s">
        <v>3124</v>
      </c>
      <c r="H4971" t="s">
        <v>3</v>
      </c>
      <c r="I4971" t="s">
        <v>33</v>
      </c>
      <c r="J4971" t="s">
        <v>4642</v>
      </c>
      <c r="K4971" s="2">
        <v>1110575362</v>
      </c>
      <c r="L4971" t="s">
        <v>58</v>
      </c>
      <c r="M4971" t="s">
        <v>2106</v>
      </c>
      <c r="N4971" s="1" t="s">
        <v>2098</v>
      </c>
    </row>
    <row r="4972" spans="1:14" x14ac:dyDescent="0.25">
      <c r="A4972" s="2">
        <v>50300</v>
      </c>
      <c r="B4972" s="3" t="s">
        <v>27697</v>
      </c>
      <c r="C4972" s="4">
        <f>+WEEKNUM(B4972)</f>
        <v>4</v>
      </c>
      <c r="D4972" s="4">
        <f>+MONTH(Tabla4[[#This Row],[FECHA]])</f>
        <v>1</v>
      </c>
      <c r="E4972" s="4">
        <f>+YEAR(B4972)</f>
        <v>2025</v>
      </c>
      <c r="F4972" t="s">
        <v>27530</v>
      </c>
      <c r="H4972" t="s">
        <v>3</v>
      </c>
      <c r="I4972" t="s">
        <v>12</v>
      </c>
      <c r="J4972" t="s">
        <v>27696</v>
      </c>
      <c r="K4972" s="2">
        <v>1020767548</v>
      </c>
      <c r="L4972" t="s">
        <v>1</v>
      </c>
      <c r="N4972" s="1" t="s">
        <v>2098</v>
      </c>
    </row>
    <row r="4973" spans="1:14" x14ac:dyDescent="0.25">
      <c r="A4973" s="2">
        <v>73736</v>
      </c>
      <c r="B4973" s="3" t="s">
        <v>27695</v>
      </c>
      <c r="C4973" s="4">
        <f>+WEEKNUM(Tabla4[[#This Row],[FECHA]])</f>
        <v>47</v>
      </c>
      <c r="D4973" s="4">
        <f>+MONTH(Tabla4[[#This Row],[FECHA]])</f>
        <v>11</v>
      </c>
      <c r="E4973" s="4">
        <f>+YEAR(B4973)</f>
        <v>2025</v>
      </c>
      <c r="F4973" t="s">
        <v>14420</v>
      </c>
      <c r="H4973" t="s">
        <v>275</v>
      </c>
      <c r="I4973" t="s">
        <v>16</v>
      </c>
      <c r="J4973" t="s">
        <v>27694</v>
      </c>
      <c r="K4973" s="2">
        <v>52396957</v>
      </c>
      <c r="L4973" t="s">
        <v>55</v>
      </c>
      <c r="M4973" t="s">
        <v>2144</v>
      </c>
      <c r="N4973" s="1" t="s">
        <v>2098</v>
      </c>
    </row>
    <row r="4974" spans="1:14" x14ac:dyDescent="0.25">
      <c r="A4974" s="2">
        <v>73745</v>
      </c>
      <c r="B4974" s="3" t="s">
        <v>27693</v>
      </c>
      <c r="C4974" s="4">
        <f>+WEEKNUM(Tabla4[[#This Row],[FECHA]])</f>
        <v>47</v>
      </c>
      <c r="D4974" s="4">
        <f>+MONTH(Tabla4[[#This Row],[FECHA]])</f>
        <v>11</v>
      </c>
      <c r="E4974" s="4">
        <f>+YEAR(B4974)</f>
        <v>2025</v>
      </c>
      <c r="F4974" t="s">
        <v>14420</v>
      </c>
      <c r="G4974" t="s">
        <v>27692</v>
      </c>
      <c r="H4974" t="s">
        <v>642</v>
      </c>
      <c r="I4974" t="s">
        <v>33</v>
      </c>
      <c r="J4974" t="s">
        <v>14661</v>
      </c>
      <c r="K4974" s="2">
        <v>1053341370</v>
      </c>
      <c r="L4974" t="s">
        <v>38</v>
      </c>
      <c r="M4974" t="s">
        <v>2115</v>
      </c>
      <c r="N4974" s="1" t="s">
        <v>2098</v>
      </c>
    </row>
    <row r="4975" spans="1:14" x14ac:dyDescent="0.25">
      <c r="A4975" s="2">
        <v>50309</v>
      </c>
      <c r="B4975" s="3" t="s">
        <v>27691</v>
      </c>
      <c r="C4975" s="4">
        <f>+WEEKNUM(B4975)</f>
        <v>4</v>
      </c>
      <c r="D4975" s="4">
        <f>+MONTH(Tabla4[[#This Row],[FECHA]])</f>
        <v>1</v>
      </c>
      <c r="E4975" s="4">
        <f>+YEAR(B4975)</f>
        <v>2025</v>
      </c>
      <c r="F4975" t="s">
        <v>7546</v>
      </c>
      <c r="H4975" t="s">
        <v>3</v>
      </c>
      <c r="I4975" t="s">
        <v>33</v>
      </c>
      <c r="J4975" t="s">
        <v>11220</v>
      </c>
      <c r="K4975" s="2">
        <v>80010214</v>
      </c>
      <c r="L4975" t="s">
        <v>1</v>
      </c>
      <c r="N4975" s="1" t="s">
        <v>2098</v>
      </c>
    </row>
    <row r="4976" spans="1:14" x14ac:dyDescent="0.25">
      <c r="A4976" s="2">
        <v>50314</v>
      </c>
      <c r="B4976" s="3" t="s">
        <v>27690</v>
      </c>
      <c r="C4976" s="4">
        <f>+WEEKNUM(B4976)</f>
        <v>4</v>
      </c>
      <c r="D4976" s="4">
        <f>+MONTH(Tabla4[[#This Row],[FECHA]])</f>
        <v>1</v>
      </c>
      <c r="E4976" s="4">
        <f>+YEAR(B4976)</f>
        <v>2025</v>
      </c>
      <c r="F4976" t="s">
        <v>3114</v>
      </c>
      <c r="H4976" t="s">
        <v>21</v>
      </c>
      <c r="I4976" t="s">
        <v>16</v>
      </c>
      <c r="J4976" t="s">
        <v>27689</v>
      </c>
      <c r="K4976" s="2">
        <v>1010164326</v>
      </c>
      <c r="L4976" t="s">
        <v>58</v>
      </c>
      <c r="M4976" t="s">
        <v>2103</v>
      </c>
      <c r="N4976" s="1" t="s">
        <v>2098</v>
      </c>
    </row>
    <row r="4977" spans="1:14" x14ac:dyDescent="0.25">
      <c r="A4977" s="2">
        <v>73746</v>
      </c>
      <c r="B4977" s="3" t="s">
        <v>27688</v>
      </c>
      <c r="C4977" s="4">
        <f>+WEEKNUM(Tabla4[[#This Row],[FECHA]])</f>
        <v>47</v>
      </c>
      <c r="D4977" s="4">
        <f>+MONTH(Tabla4[[#This Row],[FECHA]])</f>
        <v>11</v>
      </c>
      <c r="E4977" s="4">
        <f>+YEAR(B4977)</f>
        <v>2025</v>
      </c>
      <c r="G4977" t="s">
        <v>27687</v>
      </c>
      <c r="H4977" t="s">
        <v>8</v>
      </c>
      <c r="I4977" t="s">
        <v>30</v>
      </c>
      <c r="J4977" t="s">
        <v>2718</v>
      </c>
      <c r="K4977" s="2">
        <v>1015414339</v>
      </c>
      <c r="L4977" t="s">
        <v>38</v>
      </c>
      <c r="M4977" t="s">
        <v>2144</v>
      </c>
      <c r="N4977" s="1" t="s">
        <v>2098</v>
      </c>
    </row>
    <row r="4978" spans="1:14" x14ac:dyDescent="0.25">
      <c r="A4978" s="2">
        <v>50320</v>
      </c>
      <c r="B4978" s="3" t="s">
        <v>27686</v>
      </c>
      <c r="C4978" s="4">
        <f>+WEEKNUM(B4978)</f>
        <v>4</v>
      </c>
      <c r="D4978" s="4">
        <f>+MONTH(Tabla4[[#This Row],[FECHA]])</f>
        <v>1</v>
      </c>
      <c r="E4978" s="4">
        <f>+YEAR(B4978)</f>
        <v>2025</v>
      </c>
      <c r="F4978" t="s">
        <v>3139</v>
      </c>
      <c r="H4978" t="s">
        <v>3118</v>
      </c>
      <c r="I4978" t="s">
        <v>5732</v>
      </c>
      <c r="J4978" t="s">
        <v>24409</v>
      </c>
      <c r="K4978" s="2">
        <v>52526721</v>
      </c>
      <c r="L4978" t="s">
        <v>55</v>
      </c>
      <c r="M4978" t="s">
        <v>2106</v>
      </c>
      <c r="N4978" s="1" t="s">
        <v>2098</v>
      </c>
    </row>
    <row r="4979" spans="1:14" x14ac:dyDescent="0.25">
      <c r="A4979" s="2">
        <v>50321</v>
      </c>
      <c r="B4979" s="3" t="s">
        <v>27685</v>
      </c>
      <c r="C4979" s="4">
        <f>+WEEKNUM(B4979)</f>
        <v>4</v>
      </c>
      <c r="D4979" s="4">
        <f>+MONTH(Tabla4[[#This Row],[FECHA]])</f>
        <v>1</v>
      </c>
      <c r="E4979" s="4">
        <f>+YEAR(B4979)</f>
        <v>2025</v>
      </c>
      <c r="F4979" t="s">
        <v>3120</v>
      </c>
      <c r="G4979" t="s">
        <v>27684</v>
      </c>
      <c r="H4979" t="s">
        <v>8</v>
      </c>
      <c r="I4979" t="s">
        <v>33</v>
      </c>
      <c r="J4979" t="s">
        <v>27683</v>
      </c>
      <c r="K4979" s="2">
        <v>1053852725</v>
      </c>
      <c r="L4979" t="s">
        <v>38</v>
      </c>
      <c r="M4979" t="s">
        <v>2135</v>
      </c>
      <c r="N4979" s="1" t="s">
        <v>2098</v>
      </c>
    </row>
    <row r="4980" spans="1:14" x14ac:dyDescent="0.25">
      <c r="A4980" s="2">
        <v>50322</v>
      </c>
      <c r="B4980" s="3" t="s">
        <v>27682</v>
      </c>
      <c r="C4980" s="4">
        <f>+WEEKNUM(B4980)</f>
        <v>4</v>
      </c>
      <c r="D4980" s="4">
        <f>+MONTH(Tabla4[[#This Row],[FECHA]])</f>
        <v>1</v>
      </c>
      <c r="E4980" s="4">
        <f>+YEAR(B4980)</f>
        <v>2025</v>
      </c>
      <c r="F4980" t="s">
        <v>3124</v>
      </c>
      <c r="G4980" t="s">
        <v>27681</v>
      </c>
      <c r="H4980" t="s">
        <v>3</v>
      </c>
      <c r="I4980" t="s">
        <v>16</v>
      </c>
      <c r="J4980" t="s">
        <v>6493</v>
      </c>
      <c r="K4980" s="2">
        <v>1094973653</v>
      </c>
      <c r="L4980" t="s">
        <v>38</v>
      </c>
      <c r="M4980" t="s">
        <v>1684</v>
      </c>
      <c r="N4980" s="1" t="s">
        <v>1635</v>
      </c>
    </row>
    <row r="4981" spans="1:14" x14ac:dyDescent="0.25">
      <c r="A4981" s="2">
        <v>50323</v>
      </c>
      <c r="B4981" s="3" t="s">
        <v>27680</v>
      </c>
      <c r="C4981" s="4">
        <f>+WEEKNUM(B4981)</f>
        <v>4</v>
      </c>
      <c r="D4981" s="4">
        <f>+MONTH(Tabla4[[#This Row],[FECHA]])</f>
        <v>1</v>
      </c>
      <c r="E4981" s="4">
        <f>+YEAR(B4981)</f>
        <v>2025</v>
      </c>
      <c r="F4981" t="s">
        <v>3124</v>
      </c>
      <c r="G4981" t="s">
        <v>27679</v>
      </c>
      <c r="H4981" t="s">
        <v>8</v>
      </c>
      <c r="I4981" t="s">
        <v>16</v>
      </c>
      <c r="J4981" t="s">
        <v>7868</v>
      </c>
      <c r="K4981" s="2">
        <v>900099279</v>
      </c>
      <c r="L4981" t="s">
        <v>38</v>
      </c>
      <c r="M4981" t="s">
        <v>1684</v>
      </c>
      <c r="N4981" s="1" t="s">
        <v>1635</v>
      </c>
    </row>
    <row r="4982" spans="1:14" x14ac:dyDescent="0.25">
      <c r="A4982" s="2">
        <v>73747</v>
      </c>
      <c r="B4982" s="3" t="s">
        <v>27678</v>
      </c>
      <c r="C4982" s="4">
        <f>+WEEKNUM(Tabla4[[#This Row],[FECHA]])</f>
        <v>47</v>
      </c>
      <c r="D4982" s="4">
        <f>+MONTH(Tabla4[[#This Row],[FECHA]])</f>
        <v>11</v>
      </c>
      <c r="E4982" s="4">
        <f>+YEAR(B4982)</f>
        <v>2025</v>
      </c>
      <c r="F4982" t="s">
        <v>14420</v>
      </c>
      <c r="G4982" t="s">
        <v>27677</v>
      </c>
      <c r="H4982" t="s">
        <v>642</v>
      </c>
      <c r="I4982" t="s">
        <v>130</v>
      </c>
      <c r="J4982" t="s">
        <v>12097</v>
      </c>
      <c r="K4982" s="2">
        <v>1032369673</v>
      </c>
      <c r="L4982" t="s">
        <v>38</v>
      </c>
      <c r="M4982" t="s">
        <v>2122</v>
      </c>
      <c r="N4982" s="1" t="s">
        <v>2098</v>
      </c>
    </row>
    <row r="4983" spans="1:14" x14ac:dyDescent="0.25">
      <c r="A4983" s="2">
        <v>50326</v>
      </c>
      <c r="B4983" s="3" t="s">
        <v>27676</v>
      </c>
      <c r="C4983" s="4">
        <f>+WEEKNUM(B4983)</f>
        <v>4</v>
      </c>
      <c r="D4983" s="4">
        <f>+MONTH(Tabla4[[#This Row],[FECHA]])</f>
        <v>1</v>
      </c>
      <c r="E4983" s="4">
        <f>+YEAR(B4983)</f>
        <v>2025</v>
      </c>
      <c r="F4983" t="s">
        <v>3120</v>
      </c>
      <c r="G4983" t="s">
        <v>27675</v>
      </c>
      <c r="H4983" t="s">
        <v>3118</v>
      </c>
      <c r="I4983" t="s">
        <v>33</v>
      </c>
      <c r="J4983" t="s">
        <v>4440</v>
      </c>
      <c r="K4983" s="2">
        <v>80088211</v>
      </c>
      <c r="L4983" t="s">
        <v>38</v>
      </c>
      <c r="M4983" t="s">
        <v>2103</v>
      </c>
      <c r="N4983" s="1" t="s">
        <v>2098</v>
      </c>
    </row>
    <row r="4984" spans="1:14" x14ac:dyDescent="0.25">
      <c r="A4984" s="2">
        <v>50330</v>
      </c>
      <c r="B4984" s="3" t="s">
        <v>27674</v>
      </c>
      <c r="C4984" s="4">
        <f>+WEEKNUM(B4984)</f>
        <v>4</v>
      </c>
      <c r="D4984" s="4">
        <f>+MONTH(Tabla4[[#This Row],[FECHA]])</f>
        <v>1</v>
      </c>
      <c r="E4984" s="4">
        <f>+YEAR(B4984)</f>
        <v>2025</v>
      </c>
      <c r="F4984" t="s">
        <v>3120</v>
      </c>
      <c r="G4984" t="s">
        <v>27673</v>
      </c>
      <c r="H4984" t="s">
        <v>3118</v>
      </c>
      <c r="I4984" t="s">
        <v>33</v>
      </c>
      <c r="J4984" t="s">
        <v>10081</v>
      </c>
      <c r="K4984" s="2">
        <v>1020743261</v>
      </c>
      <c r="L4984" t="s">
        <v>38</v>
      </c>
      <c r="M4984" t="s">
        <v>2122</v>
      </c>
      <c r="N4984" s="1" t="s">
        <v>901</v>
      </c>
    </row>
    <row r="4985" spans="1:14" x14ac:dyDescent="0.25">
      <c r="A4985" s="2">
        <v>50334</v>
      </c>
      <c r="B4985" s="3" t="s">
        <v>27672</v>
      </c>
      <c r="C4985" s="4">
        <f>+WEEKNUM(B4985)</f>
        <v>4</v>
      </c>
      <c r="D4985" s="4">
        <f>+MONTH(Tabla4[[#This Row],[FECHA]])</f>
        <v>1</v>
      </c>
      <c r="E4985" s="4">
        <f>+YEAR(B4985)</f>
        <v>2025</v>
      </c>
      <c r="F4985" t="s">
        <v>3114</v>
      </c>
      <c r="H4985" t="s">
        <v>3</v>
      </c>
      <c r="I4985" t="s">
        <v>30</v>
      </c>
      <c r="J4985" t="s">
        <v>21219</v>
      </c>
      <c r="K4985" s="2">
        <v>79137564</v>
      </c>
      <c r="L4985" t="s">
        <v>55</v>
      </c>
      <c r="M4985" t="s">
        <v>987</v>
      </c>
      <c r="N4985" s="1" t="s">
        <v>901</v>
      </c>
    </row>
    <row r="4986" spans="1:14" x14ac:dyDescent="0.25">
      <c r="A4986" s="2">
        <v>50335</v>
      </c>
      <c r="B4986" s="3" t="s">
        <v>27671</v>
      </c>
      <c r="C4986" s="4">
        <f>+WEEKNUM(B4986)</f>
        <v>4</v>
      </c>
      <c r="D4986" s="4">
        <f>+MONTH(Tabla4[[#This Row],[FECHA]])</f>
        <v>1</v>
      </c>
      <c r="E4986" s="4">
        <f>+YEAR(B4986)</f>
        <v>2025</v>
      </c>
      <c r="F4986" t="s">
        <v>3114</v>
      </c>
      <c r="G4986" t="s">
        <v>27670</v>
      </c>
      <c r="H4986" t="s">
        <v>8</v>
      </c>
      <c r="I4986" s="2">
        <v>500</v>
      </c>
      <c r="J4986" t="s">
        <v>26638</v>
      </c>
      <c r="K4986" s="2">
        <v>79545449</v>
      </c>
      <c r="L4986" t="s">
        <v>38</v>
      </c>
      <c r="M4986" t="s">
        <v>37</v>
      </c>
      <c r="N4986" s="1" t="s">
        <v>1635</v>
      </c>
    </row>
    <row r="4987" spans="1:14" x14ac:dyDescent="0.25">
      <c r="A4987" s="2">
        <v>50336</v>
      </c>
      <c r="B4987" s="3" t="s">
        <v>27669</v>
      </c>
      <c r="C4987" s="4">
        <f>+WEEKNUM(B4987)</f>
        <v>4</v>
      </c>
      <c r="D4987" s="4">
        <f>+MONTH(Tabla4[[#This Row],[FECHA]])</f>
        <v>1</v>
      </c>
      <c r="E4987" s="4">
        <f>+YEAR(B4987)</f>
        <v>2025</v>
      </c>
      <c r="F4987" t="s">
        <v>3124</v>
      </c>
      <c r="H4987" t="s">
        <v>3</v>
      </c>
      <c r="I4987" t="s">
        <v>30</v>
      </c>
      <c r="J4987" t="s">
        <v>918</v>
      </c>
      <c r="K4987" s="2">
        <v>80180473</v>
      </c>
      <c r="L4987" t="s">
        <v>58</v>
      </c>
      <c r="M4987" t="s">
        <v>2135</v>
      </c>
      <c r="N4987" s="1" t="s">
        <v>2098</v>
      </c>
    </row>
    <row r="4988" spans="1:14" x14ac:dyDescent="0.25">
      <c r="A4988" s="2">
        <v>50337</v>
      </c>
      <c r="B4988" s="3" t="s">
        <v>27668</v>
      </c>
      <c r="C4988" s="4">
        <f>+WEEKNUM(B4988)</f>
        <v>4</v>
      </c>
      <c r="D4988" s="4">
        <f>+MONTH(Tabla4[[#This Row],[FECHA]])</f>
        <v>1</v>
      </c>
      <c r="E4988" s="4">
        <f>+YEAR(B4988)</f>
        <v>2025</v>
      </c>
      <c r="F4988" t="s">
        <v>3114</v>
      </c>
      <c r="H4988" t="s">
        <v>3</v>
      </c>
      <c r="I4988" t="s">
        <v>33</v>
      </c>
      <c r="J4988" t="s">
        <v>22565</v>
      </c>
      <c r="K4988" s="2">
        <v>1098721700</v>
      </c>
      <c r="L4988" t="s">
        <v>58</v>
      </c>
      <c r="M4988" t="s">
        <v>987</v>
      </c>
      <c r="N4988" s="1" t="s">
        <v>901</v>
      </c>
    </row>
    <row r="4989" spans="1:14" x14ac:dyDescent="0.25">
      <c r="A4989" s="2">
        <v>50340</v>
      </c>
      <c r="B4989" s="3" t="s">
        <v>27667</v>
      </c>
      <c r="C4989" s="4">
        <f>+WEEKNUM(B4989)</f>
        <v>4</v>
      </c>
      <c r="D4989" s="4">
        <f>+MONTH(Tabla4[[#This Row],[FECHA]])</f>
        <v>1</v>
      </c>
      <c r="E4989" s="4">
        <f>+YEAR(B4989)</f>
        <v>2025</v>
      </c>
      <c r="F4989" t="s">
        <v>3124</v>
      </c>
      <c r="H4989" t="s">
        <v>8</v>
      </c>
      <c r="I4989" t="s">
        <v>16</v>
      </c>
      <c r="J4989" t="s">
        <v>27666</v>
      </c>
      <c r="K4989" s="2">
        <v>1033772595</v>
      </c>
      <c r="L4989" t="s">
        <v>58</v>
      </c>
      <c r="M4989" t="s">
        <v>37</v>
      </c>
      <c r="N4989" s="1" t="s">
        <v>1635</v>
      </c>
    </row>
    <row r="4990" spans="1:14" x14ac:dyDescent="0.25">
      <c r="A4990" s="2">
        <v>73749</v>
      </c>
      <c r="B4990" s="3" t="s">
        <v>27665</v>
      </c>
      <c r="C4990" s="4">
        <f>+WEEKNUM(Tabla4[[#This Row],[FECHA]])</f>
        <v>47</v>
      </c>
      <c r="D4990" s="4">
        <f>+MONTH(Tabla4[[#This Row],[FECHA]])</f>
        <v>11</v>
      </c>
      <c r="E4990" s="4">
        <f>+YEAR(B4990)</f>
        <v>2025</v>
      </c>
      <c r="F4990" t="s">
        <v>232</v>
      </c>
      <c r="H4990" t="s">
        <v>3</v>
      </c>
      <c r="I4990" t="s">
        <v>47</v>
      </c>
      <c r="J4990" t="s">
        <v>12040</v>
      </c>
      <c r="K4990" s="2">
        <v>79459279</v>
      </c>
      <c r="L4990" t="s">
        <v>1</v>
      </c>
      <c r="N4990" s="1" t="s">
        <v>2098</v>
      </c>
    </row>
    <row r="4991" spans="1:14" x14ac:dyDescent="0.25">
      <c r="A4991" s="2">
        <v>50345</v>
      </c>
      <c r="B4991" s="3" t="s">
        <v>27664</v>
      </c>
      <c r="C4991" s="4">
        <f>+WEEKNUM(B4991)</f>
        <v>4</v>
      </c>
      <c r="D4991" s="4">
        <f>+MONTH(Tabla4[[#This Row],[FECHA]])</f>
        <v>1</v>
      </c>
      <c r="E4991" s="4">
        <f>+YEAR(B4991)</f>
        <v>2025</v>
      </c>
      <c r="F4991" t="s">
        <v>3120</v>
      </c>
      <c r="H4991" t="s">
        <v>3118</v>
      </c>
      <c r="I4991" t="s">
        <v>16</v>
      </c>
      <c r="J4991" t="s">
        <v>5338</v>
      </c>
      <c r="K4991" s="2">
        <v>79600406</v>
      </c>
      <c r="L4991" t="s">
        <v>55</v>
      </c>
      <c r="M4991" t="s">
        <v>2106</v>
      </c>
      <c r="N4991" s="1" t="s">
        <v>2098</v>
      </c>
    </row>
    <row r="4992" spans="1:14" x14ac:dyDescent="0.25">
      <c r="A4992" s="2">
        <v>50350</v>
      </c>
      <c r="B4992" s="3" t="s">
        <v>27663</v>
      </c>
      <c r="C4992" s="4">
        <f>+WEEKNUM(B4992)</f>
        <v>4</v>
      </c>
      <c r="D4992" s="4">
        <f>+MONTH(Tabla4[[#This Row],[FECHA]])</f>
        <v>1</v>
      </c>
      <c r="E4992" s="4">
        <f>+YEAR(B4992)</f>
        <v>2025</v>
      </c>
      <c r="F4992" t="s">
        <v>3120</v>
      </c>
      <c r="G4992" t="s">
        <v>27662</v>
      </c>
      <c r="H4992" t="s">
        <v>3118</v>
      </c>
      <c r="I4992" t="s">
        <v>5732</v>
      </c>
      <c r="J4992" t="s">
        <v>12095</v>
      </c>
      <c r="K4992" s="2">
        <v>52268176</v>
      </c>
      <c r="L4992" t="s">
        <v>38</v>
      </c>
      <c r="M4992" t="s">
        <v>2106</v>
      </c>
      <c r="N4992" s="1" t="s">
        <v>2098</v>
      </c>
    </row>
    <row r="4993" spans="1:14" x14ac:dyDescent="0.25">
      <c r="A4993" s="2">
        <v>50352</v>
      </c>
      <c r="B4993" s="3" t="s">
        <v>27661</v>
      </c>
      <c r="C4993" s="4">
        <f>+WEEKNUM(B4993)</f>
        <v>4</v>
      </c>
      <c r="D4993" s="4">
        <f>+MONTH(Tabla4[[#This Row],[FECHA]])</f>
        <v>1</v>
      </c>
      <c r="E4993" s="4">
        <f>+YEAR(B4993)</f>
        <v>2025</v>
      </c>
      <c r="F4993" t="s">
        <v>3124</v>
      </c>
      <c r="G4993" t="s">
        <v>27660</v>
      </c>
      <c r="H4993" t="s">
        <v>133</v>
      </c>
      <c r="I4993" t="s">
        <v>16</v>
      </c>
      <c r="J4993" t="s">
        <v>4991</v>
      </c>
      <c r="K4993" s="2">
        <v>13715689</v>
      </c>
      <c r="L4993" t="s">
        <v>38</v>
      </c>
      <c r="M4993" t="s">
        <v>987</v>
      </c>
      <c r="N4993" s="1" t="s">
        <v>901</v>
      </c>
    </row>
    <row r="4994" spans="1:14" x14ac:dyDescent="0.25">
      <c r="A4994" s="2">
        <v>50353</v>
      </c>
      <c r="B4994" s="3" t="s">
        <v>27659</v>
      </c>
      <c r="C4994" s="4">
        <f>+WEEKNUM(B4994)</f>
        <v>4</v>
      </c>
      <c r="D4994" s="4">
        <f>+MONTH(Tabla4[[#This Row],[FECHA]])</f>
        <v>1</v>
      </c>
      <c r="E4994" s="4">
        <f>+YEAR(B4994)</f>
        <v>2025</v>
      </c>
      <c r="F4994" t="s">
        <v>3124</v>
      </c>
      <c r="H4994" t="s">
        <v>3</v>
      </c>
      <c r="I4994" t="s">
        <v>33</v>
      </c>
      <c r="J4994" t="s">
        <v>10132</v>
      </c>
      <c r="K4994" s="2">
        <v>1018500681</v>
      </c>
      <c r="L4994" t="s">
        <v>58</v>
      </c>
      <c r="M4994" t="s">
        <v>2135</v>
      </c>
      <c r="N4994" s="1" t="s">
        <v>2098</v>
      </c>
    </row>
    <row r="4995" spans="1:14" x14ac:dyDescent="0.25">
      <c r="A4995" s="2">
        <v>50354</v>
      </c>
      <c r="B4995" s="3" t="s">
        <v>27658</v>
      </c>
      <c r="C4995" s="4">
        <f>+WEEKNUM(B4995)</f>
        <v>4</v>
      </c>
      <c r="D4995" s="4">
        <f>+MONTH(Tabla4[[#This Row],[FECHA]])</f>
        <v>1</v>
      </c>
      <c r="E4995" s="4">
        <f>+YEAR(B4995)</f>
        <v>2025</v>
      </c>
      <c r="F4995" t="s">
        <v>3120</v>
      </c>
      <c r="H4995" t="s">
        <v>3118</v>
      </c>
      <c r="I4995" t="s">
        <v>1011</v>
      </c>
      <c r="J4995" t="s">
        <v>27657</v>
      </c>
      <c r="K4995" s="2">
        <v>1085340892</v>
      </c>
      <c r="L4995" t="s">
        <v>55</v>
      </c>
      <c r="N4995" s="1" t="s">
        <v>2098</v>
      </c>
    </row>
    <row r="4996" spans="1:14" x14ac:dyDescent="0.25">
      <c r="A4996" s="2">
        <v>50361</v>
      </c>
      <c r="B4996" s="3" t="s">
        <v>27656</v>
      </c>
      <c r="C4996" s="4">
        <f>+WEEKNUM(B4996)</f>
        <v>4</v>
      </c>
      <c r="D4996" s="4">
        <f>+MONTH(Tabla4[[#This Row],[FECHA]])</f>
        <v>1</v>
      </c>
      <c r="E4996" s="4">
        <f>+YEAR(B4996)</f>
        <v>2025</v>
      </c>
      <c r="F4996" t="s">
        <v>3114</v>
      </c>
      <c r="H4996" t="s">
        <v>3</v>
      </c>
      <c r="I4996" t="s">
        <v>16</v>
      </c>
      <c r="J4996" t="s">
        <v>22421</v>
      </c>
      <c r="K4996" s="2">
        <v>1018491680</v>
      </c>
      <c r="L4996" t="s">
        <v>1</v>
      </c>
      <c r="N4996" s="1" t="s">
        <v>2098</v>
      </c>
    </row>
    <row r="4997" spans="1:14" x14ac:dyDescent="0.25">
      <c r="A4997" s="2">
        <v>50368</v>
      </c>
      <c r="B4997" s="3" t="s">
        <v>27655</v>
      </c>
      <c r="C4997" s="4">
        <f>+WEEKNUM(B4997)</f>
        <v>4</v>
      </c>
      <c r="D4997" s="4">
        <f>+MONTH(Tabla4[[#This Row],[FECHA]])</f>
        <v>1</v>
      </c>
      <c r="E4997" s="4">
        <f>+YEAR(B4997)</f>
        <v>2025</v>
      </c>
      <c r="F4997" t="s">
        <v>3114</v>
      </c>
      <c r="H4997" t="s">
        <v>21</v>
      </c>
      <c r="I4997" t="s">
        <v>303</v>
      </c>
      <c r="J4997" t="s">
        <v>27654</v>
      </c>
      <c r="K4997" s="2">
        <v>1029142241</v>
      </c>
      <c r="L4997" t="s">
        <v>55</v>
      </c>
      <c r="M4997" t="s">
        <v>1684</v>
      </c>
      <c r="N4997" s="1" t="s">
        <v>1635</v>
      </c>
    </row>
    <row r="4998" spans="1:14" x14ac:dyDescent="0.25">
      <c r="A4998" s="2">
        <v>50369</v>
      </c>
      <c r="B4998" s="3" t="s">
        <v>27653</v>
      </c>
      <c r="C4998" s="4">
        <f>+WEEKNUM(B4998)</f>
        <v>4</v>
      </c>
      <c r="D4998" s="4">
        <f>+MONTH(Tabla4[[#This Row],[FECHA]])</f>
        <v>1</v>
      </c>
      <c r="E4998" s="4">
        <f>+YEAR(B4998)</f>
        <v>2025</v>
      </c>
      <c r="F4998" t="s">
        <v>3124</v>
      </c>
      <c r="H4998" t="s">
        <v>21</v>
      </c>
      <c r="I4998" t="s">
        <v>12</v>
      </c>
      <c r="J4998" t="s">
        <v>24846</v>
      </c>
      <c r="K4998" s="2">
        <v>19094919</v>
      </c>
      <c r="L4998" t="s">
        <v>55</v>
      </c>
      <c r="M4998" t="s">
        <v>2106</v>
      </c>
      <c r="N4998" s="1" t="s">
        <v>2098</v>
      </c>
    </row>
    <row r="4999" spans="1:14" x14ac:dyDescent="0.25">
      <c r="A4999" s="2">
        <v>50370</v>
      </c>
      <c r="B4999" s="3" t="s">
        <v>27652</v>
      </c>
      <c r="C4999" s="4">
        <f>+WEEKNUM(B4999)</f>
        <v>4</v>
      </c>
      <c r="D4999" s="4">
        <f>+MONTH(Tabla4[[#This Row],[FECHA]])</f>
        <v>1</v>
      </c>
      <c r="E4999" s="4">
        <f>+YEAR(B4999)</f>
        <v>2025</v>
      </c>
      <c r="F4999" t="s">
        <v>27530</v>
      </c>
      <c r="H4999" t="s">
        <v>21</v>
      </c>
      <c r="I4999" t="s">
        <v>16</v>
      </c>
      <c r="J4999" t="s">
        <v>17658</v>
      </c>
      <c r="K4999" s="2">
        <v>830010640</v>
      </c>
      <c r="L4999" t="s">
        <v>49</v>
      </c>
      <c r="N4999" s="1" t="s">
        <v>2098</v>
      </c>
    </row>
    <row r="5000" spans="1:14" x14ac:dyDescent="0.25">
      <c r="A5000" s="2">
        <v>50371</v>
      </c>
      <c r="B5000" s="3" t="s">
        <v>27651</v>
      </c>
      <c r="C5000" s="4">
        <f>+WEEKNUM(B5000)</f>
        <v>4</v>
      </c>
      <c r="D5000" s="4">
        <f>+MONTH(Tabla4[[#This Row],[FECHA]])</f>
        <v>1</v>
      </c>
      <c r="E5000" s="4">
        <f>+YEAR(B5000)</f>
        <v>2025</v>
      </c>
      <c r="F5000" t="s">
        <v>3120</v>
      </c>
      <c r="G5000" t="s">
        <v>27650</v>
      </c>
      <c r="H5000" t="s">
        <v>3118</v>
      </c>
      <c r="I5000" t="s">
        <v>16</v>
      </c>
      <c r="J5000" t="s">
        <v>13874</v>
      </c>
      <c r="K5000" s="2">
        <v>1053846202</v>
      </c>
      <c r="L5000" t="s">
        <v>38</v>
      </c>
      <c r="M5000" t="s">
        <v>987</v>
      </c>
      <c r="N5000" s="1" t="s">
        <v>901</v>
      </c>
    </row>
    <row r="5001" spans="1:14" x14ac:dyDescent="0.25">
      <c r="A5001" s="2">
        <v>50373</v>
      </c>
      <c r="B5001" s="3" t="s">
        <v>27649</v>
      </c>
      <c r="C5001" s="4">
        <f>+WEEKNUM(B5001)</f>
        <v>4</v>
      </c>
      <c r="D5001" s="4">
        <f>+MONTH(Tabla4[[#This Row],[FECHA]])</f>
        <v>1</v>
      </c>
      <c r="E5001" s="4">
        <f>+YEAR(B5001)</f>
        <v>2025</v>
      </c>
      <c r="F5001" t="s">
        <v>3114</v>
      </c>
      <c r="H5001" t="s">
        <v>3</v>
      </c>
      <c r="I5001" t="s">
        <v>16</v>
      </c>
      <c r="J5001" t="s">
        <v>25371</v>
      </c>
      <c r="K5001" s="2">
        <v>1014241754</v>
      </c>
      <c r="L5001" t="s">
        <v>1</v>
      </c>
      <c r="N5001" s="1" t="s">
        <v>2098</v>
      </c>
    </row>
    <row r="5002" spans="1:14" x14ac:dyDescent="0.25">
      <c r="A5002" s="2">
        <v>50374</v>
      </c>
      <c r="B5002" s="3" t="s">
        <v>27648</v>
      </c>
      <c r="C5002" s="4">
        <f>+WEEKNUM(B5002)</f>
        <v>4</v>
      </c>
      <c r="D5002" s="4">
        <f>+MONTH(Tabla4[[#This Row],[FECHA]])</f>
        <v>1</v>
      </c>
      <c r="E5002" s="4">
        <f>+YEAR(B5002)</f>
        <v>2025</v>
      </c>
      <c r="F5002" t="s">
        <v>27530</v>
      </c>
      <c r="H5002" t="s">
        <v>3</v>
      </c>
      <c r="I5002" t="s">
        <v>33</v>
      </c>
      <c r="J5002" t="s">
        <v>25812</v>
      </c>
      <c r="K5002" s="2">
        <v>1020755791</v>
      </c>
      <c r="L5002" t="s">
        <v>1</v>
      </c>
      <c r="N5002" s="1" t="s">
        <v>901</v>
      </c>
    </row>
    <row r="5003" spans="1:14" x14ac:dyDescent="0.25">
      <c r="A5003" s="2">
        <v>50375</v>
      </c>
      <c r="B5003" s="3" t="s">
        <v>27647</v>
      </c>
      <c r="C5003" s="4">
        <f>+WEEKNUM(B5003)</f>
        <v>4</v>
      </c>
      <c r="D5003" s="4">
        <f>+MONTH(Tabla4[[#This Row],[FECHA]])</f>
        <v>1</v>
      </c>
      <c r="E5003" s="4">
        <f>+YEAR(B5003)</f>
        <v>2025</v>
      </c>
      <c r="F5003" t="s">
        <v>3124</v>
      </c>
      <c r="H5003" t="s">
        <v>3</v>
      </c>
      <c r="I5003" t="s">
        <v>33</v>
      </c>
      <c r="J5003" t="s">
        <v>8868</v>
      </c>
      <c r="K5003" s="2">
        <v>3642330</v>
      </c>
      <c r="L5003" t="s">
        <v>55</v>
      </c>
      <c r="M5003" t="s">
        <v>2135</v>
      </c>
      <c r="N5003" s="1" t="s">
        <v>2098</v>
      </c>
    </row>
    <row r="5004" spans="1:14" x14ac:dyDescent="0.25">
      <c r="A5004" s="2">
        <v>50379</v>
      </c>
      <c r="B5004" s="3" t="s">
        <v>27646</v>
      </c>
      <c r="C5004" s="4">
        <f>+WEEKNUM(B5004)</f>
        <v>4</v>
      </c>
      <c r="D5004" s="4">
        <f>+MONTH(Tabla4[[#This Row],[FECHA]])</f>
        <v>1</v>
      </c>
      <c r="E5004" s="4">
        <f>+YEAR(B5004)</f>
        <v>2025</v>
      </c>
      <c r="F5004" t="s">
        <v>3124</v>
      </c>
      <c r="G5004" t="s">
        <v>27645</v>
      </c>
      <c r="H5004" t="s">
        <v>8</v>
      </c>
      <c r="I5004" t="s">
        <v>303</v>
      </c>
      <c r="J5004" t="s">
        <v>20062</v>
      </c>
      <c r="K5004" s="2">
        <v>1016030151</v>
      </c>
      <c r="L5004" t="s">
        <v>38</v>
      </c>
      <c r="M5004" t="s">
        <v>987</v>
      </c>
      <c r="N5004" s="1" t="s">
        <v>901</v>
      </c>
    </row>
    <row r="5005" spans="1:14" x14ac:dyDescent="0.25">
      <c r="A5005" s="2">
        <v>50380</v>
      </c>
      <c r="B5005" s="3" t="s">
        <v>27644</v>
      </c>
      <c r="C5005" s="4">
        <f>+WEEKNUM(B5005)</f>
        <v>4</v>
      </c>
      <c r="D5005" s="4">
        <f>+MONTH(Tabla4[[#This Row],[FECHA]])</f>
        <v>1</v>
      </c>
      <c r="E5005" s="4">
        <f>+YEAR(B5005)</f>
        <v>2025</v>
      </c>
      <c r="F5005" t="s">
        <v>3124</v>
      </c>
      <c r="H5005" t="s">
        <v>3</v>
      </c>
      <c r="I5005" t="s">
        <v>16</v>
      </c>
      <c r="J5005" t="s">
        <v>14571</v>
      </c>
      <c r="K5005" s="2">
        <v>5683386</v>
      </c>
      <c r="L5005" t="s">
        <v>58</v>
      </c>
      <c r="M5005" t="s">
        <v>37</v>
      </c>
      <c r="N5005" s="1" t="s">
        <v>1635</v>
      </c>
    </row>
    <row r="5006" spans="1:14" x14ac:dyDescent="0.25">
      <c r="A5006" s="2">
        <v>50381</v>
      </c>
      <c r="B5006" s="3" t="s">
        <v>27643</v>
      </c>
      <c r="C5006" s="4">
        <f>+WEEKNUM(B5006)</f>
        <v>4</v>
      </c>
      <c r="D5006" s="4">
        <f>+MONTH(Tabla4[[#This Row],[FECHA]])</f>
        <v>1</v>
      </c>
      <c r="E5006" s="4">
        <f>+YEAR(B5006)</f>
        <v>2025</v>
      </c>
      <c r="F5006" t="s">
        <v>27530</v>
      </c>
      <c r="H5006" t="s">
        <v>3</v>
      </c>
      <c r="I5006" t="s">
        <v>33</v>
      </c>
      <c r="J5006" t="s">
        <v>3302</v>
      </c>
      <c r="K5006" s="2">
        <v>1019133936</v>
      </c>
      <c r="L5006" t="s">
        <v>1</v>
      </c>
      <c r="N5006" s="1" t="s">
        <v>901</v>
      </c>
    </row>
    <row r="5007" spans="1:14" x14ac:dyDescent="0.25">
      <c r="A5007" s="2">
        <v>50382</v>
      </c>
      <c r="B5007" s="3" t="s">
        <v>27642</v>
      </c>
      <c r="C5007" s="4">
        <f>+WEEKNUM(B5007)</f>
        <v>4</v>
      </c>
      <c r="D5007" s="4">
        <f>+MONTH(Tabla4[[#This Row],[FECHA]])</f>
        <v>1</v>
      </c>
      <c r="E5007" s="4">
        <f>+YEAR(B5007)</f>
        <v>2025</v>
      </c>
      <c r="F5007" t="s">
        <v>3114</v>
      </c>
      <c r="H5007" t="s">
        <v>133</v>
      </c>
      <c r="I5007" t="s">
        <v>997</v>
      </c>
      <c r="J5007" t="s">
        <v>9586</v>
      </c>
      <c r="K5007" s="2">
        <v>1019037827</v>
      </c>
      <c r="L5007" t="s">
        <v>58</v>
      </c>
      <c r="M5007" t="s">
        <v>987</v>
      </c>
      <c r="N5007" s="1" t="s">
        <v>901</v>
      </c>
    </row>
    <row r="5008" spans="1:14" x14ac:dyDescent="0.25">
      <c r="A5008" s="2">
        <v>50383</v>
      </c>
      <c r="B5008" s="3" t="s">
        <v>27641</v>
      </c>
      <c r="C5008" s="4">
        <f>+WEEKNUM(B5008)</f>
        <v>4</v>
      </c>
      <c r="D5008" s="4">
        <f>+MONTH(Tabla4[[#This Row],[FECHA]])</f>
        <v>1</v>
      </c>
      <c r="E5008" s="4">
        <f>+YEAR(B5008)</f>
        <v>2025</v>
      </c>
      <c r="F5008" t="s">
        <v>3114</v>
      </c>
      <c r="H5008" t="s">
        <v>3</v>
      </c>
      <c r="I5008" t="s">
        <v>997</v>
      </c>
      <c r="J5008" t="s">
        <v>6785</v>
      </c>
      <c r="K5008" s="2">
        <v>1018488549</v>
      </c>
      <c r="L5008" t="s">
        <v>1</v>
      </c>
      <c r="N5008" s="1" t="s">
        <v>901</v>
      </c>
    </row>
    <row r="5009" spans="1:14" x14ac:dyDescent="0.25">
      <c r="A5009" s="2">
        <v>50400</v>
      </c>
      <c r="B5009" s="3" t="s">
        <v>27640</v>
      </c>
      <c r="C5009" s="4">
        <f>+WEEKNUM(B5009)</f>
        <v>4</v>
      </c>
      <c r="D5009" s="4">
        <f>+MONTH(Tabla4[[#This Row],[FECHA]])</f>
        <v>1</v>
      </c>
      <c r="E5009" s="4">
        <f>+YEAR(B5009)</f>
        <v>2025</v>
      </c>
      <c r="F5009" t="s">
        <v>3139</v>
      </c>
      <c r="G5009" t="s">
        <v>27639</v>
      </c>
      <c r="H5009" t="s">
        <v>3118</v>
      </c>
      <c r="I5009" t="s">
        <v>1428</v>
      </c>
      <c r="J5009" t="s">
        <v>9358</v>
      </c>
      <c r="K5009" s="2">
        <v>22646555</v>
      </c>
      <c r="L5009" t="s">
        <v>38</v>
      </c>
      <c r="M5009" t="s">
        <v>987</v>
      </c>
      <c r="N5009" s="1" t="s">
        <v>901</v>
      </c>
    </row>
    <row r="5010" spans="1:14" x14ac:dyDescent="0.25">
      <c r="A5010" s="2">
        <v>50401</v>
      </c>
      <c r="B5010" s="3" t="s">
        <v>27638</v>
      </c>
      <c r="C5010" s="4">
        <f>+WEEKNUM(B5010)</f>
        <v>4</v>
      </c>
      <c r="D5010" s="4">
        <f>+MONTH(Tabla4[[#This Row],[FECHA]])</f>
        <v>1</v>
      </c>
      <c r="E5010" s="4">
        <f>+YEAR(B5010)</f>
        <v>2025</v>
      </c>
      <c r="F5010" t="s">
        <v>3139</v>
      </c>
      <c r="G5010" t="s">
        <v>27637</v>
      </c>
      <c r="H5010" t="s">
        <v>3118</v>
      </c>
      <c r="I5010" t="s">
        <v>1428</v>
      </c>
      <c r="J5010" t="s">
        <v>6219</v>
      </c>
      <c r="K5010" s="2">
        <v>74371032</v>
      </c>
      <c r="L5010" t="s">
        <v>38</v>
      </c>
      <c r="M5010" t="s">
        <v>2122</v>
      </c>
      <c r="N5010" s="1" t="s">
        <v>901</v>
      </c>
    </row>
    <row r="5011" spans="1:14" x14ac:dyDescent="0.25">
      <c r="A5011" s="2">
        <v>50404</v>
      </c>
      <c r="B5011" s="3" t="s">
        <v>27636</v>
      </c>
      <c r="C5011" s="4">
        <f>+WEEKNUM(B5011)</f>
        <v>4</v>
      </c>
      <c r="D5011" s="4">
        <f>+MONTH(Tabla4[[#This Row],[FECHA]])</f>
        <v>1</v>
      </c>
      <c r="E5011" s="4">
        <f>+YEAR(B5011)</f>
        <v>2025</v>
      </c>
      <c r="F5011" t="s">
        <v>27530</v>
      </c>
      <c r="H5011" t="s">
        <v>3</v>
      </c>
      <c r="I5011" t="s">
        <v>997</v>
      </c>
      <c r="J5011" t="s">
        <v>27635</v>
      </c>
      <c r="K5011" s="2">
        <v>1032415702</v>
      </c>
      <c r="L5011" t="s">
        <v>1</v>
      </c>
      <c r="N5011" s="1" t="s">
        <v>901</v>
      </c>
    </row>
    <row r="5012" spans="1:14" x14ac:dyDescent="0.25">
      <c r="A5012" s="2">
        <v>50405</v>
      </c>
      <c r="B5012" s="3" t="s">
        <v>27634</v>
      </c>
      <c r="C5012" s="4">
        <f>+WEEKNUM(B5012)</f>
        <v>4</v>
      </c>
      <c r="D5012" s="4">
        <f>+MONTH(Tabla4[[#This Row],[FECHA]])</f>
        <v>1</v>
      </c>
      <c r="E5012" s="4">
        <f>+YEAR(B5012)</f>
        <v>2025</v>
      </c>
      <c r="F5012" t="s">
        <v>3139</v>
      </c>
      <c r="G5012" t="s">
        <v>27633</v>
      </c>
      <c r="H5012" t="s">
        <v>3118</v>
      </c>
      <c r="I5012" t="s">
        <v>30</v>
      </c>
      <c r="J5012" t="s">
        <v>3769</v>
      </c>
      <c r="K5012" s="2">
        <v>1018421929</v>
      </c>
      <c r="L5012" t="s">
        <v>38</v>
      </c>
      <c r="M5012" t="s">
        <v>937</v>
      </c>
      <c r="N5012" s="1" t="s">
        <v>2098</v>
      </c>
    </row>
    <row r="5013" spans="1:14" x14ac:dyDescent="0.25">
      <c r="A5013" s="2">
        <v>50408</v>
      </c>
      <c r="B5013" s="3" t="s">
        <v>27632</v>
      </c>
      <c r="C5013" s="4">
        <f>+WEEKNUM(B5013)</f>
        <v>4</v>
      </c>
      <c r="D5013" s="4">
        <f>+MONTH(Tabla4[[#This Row],[FECHA]])</f>
        <v>1</v>
      </c>
      <c r="E5013" s="4">
        <f>+YEAR(B5013)</f>
        <v>2025</v>
      </c>
      <c r="F5013" t="s">
        <v>27530</v>
      </c>
      <c r="H5013" t="s">
        <v>3</v>
      </c>
      <c r="I5013" t="s">
        <v>30</v>
      </c>
      <c r="J5013" t="s">
        <v>11051</v>
      </c>
      <c r="K5013" s="2">
        <v>1049619277</v>
      </c>
      <c r="L5013" t="s">
        <v>1</v>
      </c>
      <c r="N5013" s="1" t="s">
        <v>901</v>
      </c>
    </row>
    <row r="5014" spans="1:14" x14ac:dyDescent="0.25">
      <c r="A5014" s="2">
        <v>50409</v>
      </c>
      <c r="B5014" s="3" t="s">
        <v>27631</v>
      </c>
      <c r="C5014" s="4">
        <f>+WEEKNUM(B5014)</f>
        <v>4</v>
      </c>
      <c r="D5014" s="4">
        <f>+MONTH(Tabla4[[#This Row],[FECHA]])</f>
        <v>1</v>
      </c>
      <c r="E5014" s="4">
        <f>+YEAR(B5014)</f>
        <v>2025</v>
      </c>
      <c r="F5014" t="s">
        <v>3139</v>
      </c>
      <c r="G5014" t="s">
        <v>27630</v>
      </c>
      <c r="H5014" t="s">
        <v>3118</v>
      </c>
      <c r="I5014" t="s">
        <v>1428</v>
      </c>
      <c r="J5014" t="s">
        <v>979</v>
      </c>
      <c r="K5014" s="2">
        <v>1030605088</v>
      </c>
      <c r="L5014" t="s">
        <v>38</v>
      </c>
      <c r="M5014" t="s">
        <v>2106</v>
      </c>
      <c r="N5014" s="1" t="s">
        <v>2098</v>
      </c>
    </row>
    <row r="5015" spans="1:14" x14ac:dyDescent="0.25">
      <c r="A5015" s="2">
        <v>50411</v>
      </c>
      <c r="B5015" s="3" t="s">
        <v>27629</v>
      </c>
      <c r="C5015" s="4">
        <f>+WEEKNUM(B5015)</f>
        <v>4</v>
      </c>
      <c r="D5015" s="4">
        <f>+MONTH(Tabla4[[#This Row],[FECHA]])</f>
        <v>1</v>
      </c>
      <c r="E5015" s="4">
        <f>+YEAR(B5015)</f>
        <v>2025</v>
      </c>
      <c r="F5015" t="s">
        <v>27530</v>
      </c>
      <c r="H5015" t="s">
        <v>3</v>
      </c>
      <c r="J5015" t="s">
        <v>12628</v>
      </c>
      <c r="K5015" s="2">
        <v>1020746999</v>
      </c>
      <c r="L5015" t="s">
        <v>198</v>
      </c>
      <c r="M5015" t="s">
        <v>987</v>
      </c>
      <c r="N5015" s="1" t="s">
        <v>901</v>
      </c>
    </row>
    <row r="5016" spans="1:14" x14ac:dyDescent="0.25">
      <c r="A5016" s="2">
        <v>50412</v>
      </c>
      <c r="B5016" s="3" t="s">
        <v>27628</v>
      </c>
      <c r="C5016" s="4">
        <f>+WEEKNUM(B5016)</f>
        <v>4</v>
      </c>
      <c r="D5016" s="4">
        <f>+MONTH(Tabla4[[#This Row],[FECHA]])</f>
        <v>1</v>
      </c>
      <c r="E5016" s="4">
        <f>+YEAR(B5016)</f>
        <v>2025</v>
      </c>
      <c r="F5016" t="s">
        <v>3114</v>
      </c>
      <c r="H5016" t="s">
        <v>3</v>
      </c>
      <c r="I5016" t="s">
        <v>33</v>
      </c>
      <c r="J5016" t="s">
        <v>19209</v>
      </c>
      <c r="K5016" s="2">
        <v>720571</v>
      </c>
      <c r="L5016" t="s">
        <v>1</v>
      </c>
      <c r="N5016" s="1" t="s">
        <v>2098</v>
      </c>
    </row>
    <row r="5017" spans="1:14" x14ac:dyDescent="0.25">
      <c r="A5017" s="2">
        <v>50414</v>
      </c>
      <c r="B5017" s="3" t="s">
        <v>27627</v>
      </c>
      <c r="C5017" s="4">
        <f>+WEEKNUM(B5017)</f>
        <v>4</v>
      </c>
      <c r="D5017" s="4">
        <f>+MONTH(Tabla4[[#This Row],[FECHA]])</f>
        <v>1</v>
      </c>
      <c r="E5017" s="4">
        <f>+YEAR(B5017)</f>
        <v>2025</v>
      </c>
      <c r="F5017" t="s">
        <v>3114</v>
      </c>
      <c r="H5017" t="s">
        <v>3</v>
      </c>
      <c r="I5017" t="s">
        <v>33</v>
      </c>
      <c r="J5017" t="s">
        <v>27626</v>
      </c>
      <c r="K5017" s="2">
        <v>79523392</v>
      </c>
      <c r="L5017" t="s">
        <v>58</v>
      </c>
      <c r="N5017" s="1" t="s">
        <v>2098</v>
      </c>
    </row>
    <row r="5018" spans="1:14" x14ac:dyDescent="0.25">
      <c r="A5018" s="2">
        <v>50415</v>
      </c>
      <c r="B5018" s="3" t="s">
        <v>27625</v>
      </c>
      <c r="C5018" s="4">
        <f>+WEEKNUM(B5018)</f>
        <v>4</v>
      </c>
      <c r="D5018" s="4">
        <f>+MONTH(Tabla4[[#This Row],[FECHA]])</f>
        <v>1</v>
      </c>
      <c r="E5018" s="4">
        <f>+YEAR(B5018)</f>
        <v>2025</v>
      </c>
      <c r="F5018" t="s">
        <v>3139</v>
      </c>
      <c r="H5018" t="s">
        <v>3118</v>
      </c>
      <c r="I5018" t="s">
        <v>16</v>
      </c>
      <c r="J5018" t="s">
        <v>27624</v>
      </c>
      <c r="K5018" s="2">
        <v>900736234</v>
      </c>
      <c r="L5018" t="s">
        <v>198</v>
      </c>
      <c r="M5018" t="s">
        <v>937</v>
      </c>
      <c r="N5018" s="1" t="s">
        <v>2098</v>
      </c>
    </row>
    <row r="5019" spans="1:14" x14ac:dyDescent="0.25">
      <c r="A5019" s="2">
        <v>50416</v>
      </c>
      <c r="B5019" s="3" t="s">
        <v>27623</v>
      </c>
      <c r="C5019" s="4">
        <f>+WEEKNUM(B5019)</f>
        <v>4</v>
      </c>
      <c r="D5019" s="4">
        <f>+MONTH(Tabla4[[#This Row],[FECHA]])</f>
        <v>1</v>
      </c>
      <c r="E5019" s="4">
        <f>+YEAR(B5019)</f>
        <v>2025</v>
      </c>
      <c r="F5019" t="s">
        <v>3139</v>
      </c>
      <c r="G5019" t="s">
        <v>27622</v>
      </c>
      <c r="H5019" t="s">
        <v>3118</v>
      </c>
      <c r="I5019" t="s">
        <v>30</v>
      </c>
      <c r="J5019" t="s">
        <v>23822</v>
      </c>
      <c r="K5019" s="2">
        <v>18956982</v>
      </c>
      <c r="L5019" t="s">
        <v>38</v>
      </c>
      <c r="M5019" t="s">
        <v>2122</v>
      </c>
      <c r="N5019" s="1" t="s">
        <v>901</v>
      </c>
    </row>
    <row r="5020" spans="1:14" x14ac:dyDescent="0.25">
      <c r="A5020" s="2">
        <v>50417</v>
      </c>
      <c r="B5020" s="3" t="s">
        <v>27621</v>
      </c>
      <c r="C5020" s="4">
        <f>+WEEKNUM(B5020)</f>
        <v>4</v>
      </c>
      <c r="D5020" s="4">
        <f>+MONTH(Tabla4[[#This Row],[FECHA]])</f>
        <v>1</v>
      </c>
      <c r="E5020" s="4">
        <f>+YEAR(B5020)</f>
        <v>2025</v>
      </c>
      <c r="F5020" t="s">
        <v>3139</v>
      </c>
      <c r="H5020" t="s">
        <v>3118</v>
      </c>
      <c r="I5020" t="s">
        <v>16</v>
      </c>
      <c r="J5020" t="s">
        <v>5581</v>
      </c>
      <c r="K5020" s="2">
        <v>80076254</v>
      </c>
      <c r="L5020" t="s">
        <v>55</v>
      </c>
      <c r="M5020" t="s">
        <v>2103</v>
      </c>
      <c r="N5020" s="1" t="s">
        <v>2098</v>
      </c>
    </row>
    <row r="5021" spans="1:14" x14ac:dyDescent="0.25">
      <c r="A5021" s="2">
        <v>50418</v>
      </c>
      <c r="B5021" s="3" t="s">
        <v>27620</v>
      </c>
      <c r="C5021" s="4">
        <f>+WEEKNUM(B5021)</f>
        <v>4</v>
      </c>
      <c r="D5021" s="4">
        <f>+MONTH(Tabla4[[#This Row],[FECHA]])</f>
        <v>1</v>
      </c>
      <c r="E5021" s="4">
        <f>+YEAR(B5021)</f>
        <v>2025</v>
      </c>
      <c r="F5021" t="s">
        <v>3139</v>
      </c>
      <c r="G5021" t="s">
        <v>27619</v>
      </c>
      <c r="H5021" t="s">
        <v>3118</v>
      </c>
      <c r="I5021" t="s">
        <v>30</v>
      </c>
      <c r="J5021" t="s">
        <v>4045</v>
      </c>
      <c r="K5021" s="2">
        <v>1016011156</v>
      </c>
      <c r="L5021" t="s">
        <v>38</v>
      </c>
      <c r="M5021" t="s">
        <v>2122</v>
      </c>
      <c r="N5021" s="1" t="s">
        <v>901</v>
      </c>
    </row>
    <row r="5022" spans="1:14" x14ac:dyDescent="0.25">
      <c r="A5022" s="2">
        <v>50422</v>
      </c>
      <c r="B5022" s="3" t="s">
        <v>27618</v>
      </c>
      <c r="C5022" s="4">
        <f>+WEEKNUM(B5022)</f>
        <v>4</v>
      </c>
      <c r="D5022" s="4">
        <f>+MONTH(Tabla4[[#This Row],[FECHA]])</f>
        <v>1</v>
      </c>
      <c r="E5022" s="4">
        <f>+YEAR(B5022)</f>
        <v>2025</v>
      </c>
      <c r="F5022" t="s">
        <v>27530</v>
      </c>
      <c r="G5022" t="s">
        <v>27617</v>
      </c>
      <c r="H5022" t="s">
        <v>21</v>
      </c>
      <c r="I5022" s="2">
        <v>800</v>
      </c>
      <c r="J5022" t="s">
        <v>27616</v>
      </c>
      <c r="K5022" s="2">
        <v>1110490737</v>
      </c>
      <c r="L5022" t="s">
        <v>38</v>
      </c>
      <c r="M5022" t="s">
        <v>4496</v>
      </c>
      <c r="N5022" s="1" t="s">
        <v>0</v>
      </c>
    </row>
    <row r="5023" spans="1:14" x14ac:dyDescent="0.25">
      <c r="A5023" s="2">
        <v>50423</v>
      </c>
      <c r="B5023" s="3" t="s">
        <v>27615</v>
      </c>
      <c r="C5023" s="4">
        <f>+WEEKNUM(B5023)</f>
        <v>4</v>
      </c>
      <c r="D5023" s="4">
        <f>+MONTH(Tabla4[[#This Row],[FECHA]])</f>
        <v>1</v>
      </c>
      <c r="E5023" s="4">
        <f>+YEAR(B5023)</f>
        <v>2025</v>
      </c>
      <c r="F5023" t="s">
        <v>3114</v>
      </c>
      <c r="G5023" t="s">
        <v>27614</v>
      </c>
      <c r="H5023" t="s">
        <v>21</v>
      </c>
      <c r="I5023" t="s">
        <v>12</v>
      </c>
      <c r="J5023" t="s">
        <v>27507</v>
      </c>
      <c r="K5023" s="2">
        <v>80236504</v>
      </c>
      <c r="L5023" t="s">
        <v>38</v>
      </c>
      <c r="M5023" t="s">
        <v>2106</v>
      </c>
      <c r="N5023" s="1" t="s">
        <v>2098</v>
      </c>
    </row>
    <row r="5024" spans="1:14" x14ac:dyDescent="0.25">
      <c r="A5024" s="2">
        <v>50425</v>
      </c>
      <c r="B5024" s="3" t="s">
        <v>27613</v>
      </c>
      <c r="C5024" s="4">
        <f>+WEEKNUM(B5024)</f>
        <v>4</v>
      </c>
      <c r="D5024" s="4">
        <f>+MONTH(Tabla4[[#This Row],[FECHA]])</f>
        <v>1</v>
      </c>
      <c r="E5024" s="4">
        <f>+YEAR(B5024)</f>
        <v>2025</v>
      </c>
      <c r="F5024" t="s">
        <v>3124</v>
      </c>
      <c r="G5024" t="s">
        <v>27612</v>
      </c>
      <c r="H5024" t="s">
        <v>3</v>
      </c>
      <c r="I5024" t="s">
        <v>30</v>
      </c>
      <c r="J5024" t="s">
        <v>18363</v>
      </c>
      <c r="K5024" s="2">
        <v>1010190349</v>
      </c>
      <c r="L5024" t="s">
        <v>38</v>
      </c>
      <c r="M5024" t="s">
        <v>2122</v>
      </c>
      <c r="N5024" s="1" t="s">
        <v>901</v>
      </c>
    </row>
    <row r="5025" spans="1:14" x14ac:dyDescent="0.25">
      <c r="A5025" s="2">
        <v>50427</v>
      </c>
      <c r="B5025" s="3" t="s">
        <v>27611</v>
      </c>
      <c r="C5025" s="4">
        <f>+WEEKNUM(B5025)</f>
        <v>4</v>
      </c>
      <c r="D5025" s="4">
        <f>+MONTH(Tabla4[[#This Row],[FECHA]])</f>
        <v>1</v>
      </c>
      <c r="E5025" s="4">
        <f>+YEAR(B5025)</f>
        <v>2025</v>
      </c>
      <c r="F5025" t="s">
        <v>3114</v>
      </c>
      <c r="H5025" t="s">
        <v>3</v>
      </c>
      <c r="I5025" t="s">
        <v>33</v>
      </c>
      <c r="J5025" t="s">
        <v>27610</v>
      </c>
      <c r="K5025" s="2">
        <v>1020793831</v>
      </c>
      <c r="L5025" t="s">
        <v>55</v>
      </c>
      <c r="M5025" t="s">
        <v>2135</v>
      </c>
      <c r="N5025" s="1" t="s">
        <v>2098</v>
      </c>
    </row>
    <row r="5026" spans="1:14" x14ac:dyDescent="0.25">
      <c r="A5026" s="2">
        <v>50429</v>
      </c>
      <c r="B5026" s="3" t="s">
        <v>27609</v>
      </c>
      <c r="C5026" s="4">
        <f>+WEEKNUM(B5026)</f>
        <v>4</v>
      </c>
      <c r="D5026" s="4">
        <f>+MONTH(Tabla4[[#This Row],[FECHA]])</f>
        <v>1</v>
      </c>
      <c r="E5026" s="4">
        <f>+YEAR(B5026)</f>
        <v>2025</v>
      </c>
      <c r="F5026" t="s">
        <v>3139</v>
      </c>
      <c r="G5026" t="s">
        <v>27608</v>
      </c>
      <c r="H5026" t="s">
        <v>3118</v>
      </c>
      <c r="I5026" t="s">
        <v>33</v>
      </c>
      <c r="J5026" t="s">
        <v>27607</v>
      </c>
      <c r="K5026" s="2">
        <v>53076158</v>
      </c>
      <c r="L5026" t="s">
        <v>38</v>
      </c>
      <c r="M5026" t="s">
        <v>2103</v>
      </c>
      <c r="N5026" s="1" t="s">
        <v>2098</v>
      </c>
    </row>
    <row r="5027" spans="1:14" x14ac:dyDescent="0.25">
      <c r="A5027" s="2">
        <v>50430</v>
      </c>
      <c r="B5027" s="3" t="s">
        <v>27606</v>
      </c>
      <c r="C5027" s="4">
        <f>+WEEKNUM(B5027)</f>
        <v>4</v>
      </c>
      <c r="D5027" s="4">
        <f>+MONTH(Tabla4[[#This Row],[FECHA]])</f>
        <v>1</v>
      </c>
      <c r="E5027" s="4">
        <f>+YEAR(B5027)</f>
        <v>2025</v>
      </c>
      <c r="F5027" t="s">
        <v>3114</v>
      </c>
      <c r="H5027" t="s">
        <v>8</v>
      </c>
      <c r="I5027" t="s">
        <v>33</v>
      </c>
      <c r="J5027" t="s">
        <v>5017</v>
      </c>
      <c r="K5027" s="2">
        <v>1014228001</v>
      </c>
      <c r="L5027" t="s">
        <v>256</v>
      </c>
      <c r="M5027" t="s">
        <v>987</v>
      </c>
      <c r="N5027" s="1" t="s">
        <v>901</v>
      </c>
    </row>
    <row r="5028" spans="1:14" x14ac:dyDescent="0.25">
      <c r="A5028" s="2">
        <v>50433</v>
      </c>
      <c r="B5028" s="3" t="s">
        <v>27605</v>
      </c>
      <c r="C5028" s="4">
        <f>+WEEKNUM(B5028)</f>
        <v>4</v>
      </c>
      <c r="D5028" s="4">
        <f>+MONTH(Tabla4[[#This Row],[FECHA]])</f>
        <v>1</v>
      </c>
      <c r="E5028" s="4">
        <f>+YEAR(B5028)</f>
        <v>2025</v>
      </c>
      <c r="F5028" t="s">
        <v>3124</v>
      </c>
      <c r="H5028" t="s">
        <v>3118</v>
      </c>
      <c r="I5028" t="s">
        <v>5732</v>
      </c>
      <c r="J5028" t="s">
        <v>27604</v>
      </c>
      <c r="K5028" s="2">
        <v>1019069574</v>
      </c>
      <c r="L5028" t="s">
        <v>55</v>
      </c>
      <c r="M5028" t="s">
        <v>2122</v>
      </c>
      <c r="N5028" s="1" t="s">
        <v>901</v>
      </c>
    </row>
    <row r="5029" spans="1:14" x14ac:dyDescent="0.25">
      <c r="A5029" s="2">
        <v>73751</v>
      </c>
      <c r="B5029" s="3" t="s">
        <v>27603</v>
      </c>
      <c r="C5029" s="4">
        <f>+WEEKNUM(Tabla4[[#This Row],[FECHA]])</f>
        <v>47</v>
      </c>
      <c r="D5029" s="4">
        <f>+MONTH(Tabla4[[#This Row],[FECHA]])</f>
        <v>11</v>
      </c>
      <c r="E5029" s="4">
        <f>+YEAR(B5029)</f>
        <v>2025</v>
      </c>
      <c r="F5029" t="s">
        <v>14420</v>
      </c>
      <c r="G5029" t="s">
        <v>27602</v>
      </c>
      <c r="H5029" t="s">
        <v>642</v>
      </c>
      <c r="I5029" t="s">
        <v>16</v>
      </c>
      <c r="J5029" t="s">
        <v>4937</v>
      </c>
      <c r="K5029" s="2">
        <v>1000181011</v>
      </c>
      <c r="L5029" t="s">
        <v>38</v>
      </c>
      <c r="M5029" t="s">
        <v>2144</v>
      </c>
      <c r="N5029" s="1" t="s">
        <v>2098</v>
      </c>
    </row>
    <row r="5030" spans="1:14" x14ac:dyDescent="0.25">
      <c r="A5030" s="2">
        <v>50436</v>
      </c>
      <c r="B5030" s="3" t="s">
        <v>27601</v>
      </c>
      <c r="C5030" s="4">
        <f>+WEEKNUM(B5030)</f>
        <v>4</v>
      </c>
      <c r="D5030" s="4">
        <f>+MONTH(Tabla4[[#This Row],[FECHA]])</f>
        <v>1</v>
      </c>
      <c r="E5030" s="4">
        <f>+YEAR(B5030)</f>
        <v>2025</v>
      </c>
      <c r="F5030" t="s">
        <v>3124</v>
      </c>
      <c r="G5030" t="s">
        <v>27600</v>
      </c>
      <c r="H5030" t="s">
        <v>3</v>
      </c>
      <c r="I5030" t="s">
        <v>130</v>
      </c>
      <c r="J5030" t="s">
        <v>13264</v>
      </c>
      <c r="K5030" s="2">
        <v>53122411</v>
      </c>
      <c r="L5030" t="s">
        <v>38</v>
      </c>
      <c r="M5030" t="s">
        <v>1684</v>
      </c>
      <c r="N5030" s="1" t="s">
        <v>1635</v>
      </c>
    </row>
    <row r="5031" spans="1:14" x14ac:dyDescent="0.25">
      <c r="A5031" s="2">
        <v>50438</v>
      </c>
      <c r="B5031" s="3" t="s">
        <v>27599</v>
      </c>
      <c r="C5031" s="4">
        <f>+WEEKNUM(B5031)</f>
        <v>4</v>
      </c>
      <c r="D5031" s="4">
        <f>+MONTH(Tabla4[[#This Row],[FECHA]])</f>
        <v>1</v>
      </c>
      <c r="E5031" s="4">
        <f>+YEAR(B5031)</f>
        <v>2025</v>
      </c>
      <c r="F5031" t="s">
        <v>3139</v>
      </c>
      <c r="G5031" t="s">
        <v>27598</v>
      </c>
      <c r="H5031" t="s">
        <v>3118</v>
      </c>
      <c r="I5031" t="s">
        <v>16</v>
      </c>
      <c r="J5031" t="s">
        <v>18777</v>
      </c>
      <c r="K5031" s="2">
        <v>1023008148</v>
      </c>
      <c r="L5031" t="s">
        <v>38</v>
      </c>
      <c r="M5031" t="s">
        <v>1684</v>
      </c>
      <c r="N5031" s="1" t="s">
        <v>1635</v>
      </c>
    </row>
    <row r="5032" spans="1:14" x14ac:dyDescent="0.25">
      <c r="A5032" s="2">
        <v>50439</v>
      </c>
      <c r="B5032" s="3" t="s">
        <v>27597</v>
      </c>
      <c r="C5032" s="4">
        <f>+WEEKNUM(B5032)</f>
        <v>4</v>
      </c>
      <c r="D5032" s="4">
        <f>+MONTH(Tabla4[[#This Row],[FECHA]])</f>
        <v>1</v>
      </c>
      <c r="E5032" s="4">
        <f>+YEAR(B5032)</f>
        <v>2025</v>
      </c>
      <c r="F5032" t="s">
        <v>27530</v>
      </c>
      <c r="H5032" t="s">
        <v>21</v>
      </c>
      <c r="I5032" t="s">
        <v>1138</v>
      </c>
      <c r="J5032" t="s">
        <v>23064</v>
      </c>
      <c r="K5032" s="2">
        <v>901461069</v>
      </c>
      <c r="L5032" t="s">
        <v>1</v>
      </c>
      <c r="N5032" s="1" t="s">
        <v>901</v>
      </c>
    </row>
    <row r="5033" spans="1:14" x14ac:dyDescent="0.25">
      <c r="A5033" s="2">
        <v>50441</v>
      </c>
      <c r="B5033" s="3" t="s">
        <v>27596</v>
      </c>
      <c r="C5033" s="4">
        <f>+WEEKNUM(B5033)</f>
        <v>4</v>
      </c>
      <c r="D5033" s="4">
        <f>+MONTH(Tabla4[[#This Row],[FECHA]])</f>
        <v>1</v>
      </c>
      <c r="E5033" s="4">
        <f>+YEAR(B5033)</f>
        <v>2025</v>
      </c>
      <c r="F5033" t="s">
        <v>3139</v>
      </c>
      <c r="G5033" t="s">
        <v>27595</v>
      </c>
      <c r="H5033" t="s">
        <v>3118</v>
      </c>
      <c r="I5033" t="s">
        <v>30</v>
      </c>
      <c r="J5033" t="s">
        <v>24322</v>
      </c>
      <c r="K5033" s="2">
        <v>1014177033</v>
      </c>
      <c r="L5033" t="s">
        <v>38</v>
      </c>
      <c r="M5033" t="s">
        <v>1684</v>
      </c>
      <c r="N5033" s="1" t="s">
        <v>1635</v>
      </c>
    </row>
    <row r="5034" spans="1:14" x14ac:dyDescent="0.25">
      <c r="A5034" s="2">
        <v>50444</v>
      </c>
      <c r="B5034" s="3" t="s">
        <v>27594</v>
      </c>
      <c r="C5034" s="4">
        <f>+WEEKNUM(B5034)</f>
        <v>4</v>
      </c>
      <c r="D5034" s="4">
        <f>+MONTH(Tabla4[[#This Row],[FECHA]])</f>
        <v>1</v>
      </c>
      <c r="E5034" s="4">
        <f>+YEAR(B5034)</f>
        <v>2025</v>
      </c>
      <c r="F5034" t="s">
        <v>27530</v>
      </c>
      <c r="H5034" t="s">
        <v>3</v>
      </c>
      <c r="I5034" t="s">
        <v>33</v>
      </c>
      <c r="J5034" t="s">
        <v>27593</v>
      </c>
      <c r="K5034" s="2">
        <v>94417727</v>
      </c>
      <c r="L5034" t="s">
        <v>1</v>
      </c>
      <c r="N5034" s="1" t="s">
        <v>2098</v>
      </c>
    </row>
    <row r="5035" spans="1:14" x14ac:dyDescent="0.25">
      <c r="A5035" s="2">
        <v>50446</v>
      </c>
      <c r="B5035" s="3" t="s">
        <v>27592</v>
      </c>
      <c r="C5035" s="4">
        <f>+WEEKNUM(B5035)</f>
        <v>4</v>
      </c>
      <c r="D5035" s="4">
        <f>+MONTH(Tabla4[[#This Row],[FECHA]])</f>
        <v>1</v>
      </c>
      <c r="E5035" s="4">
        <f>+YEAR(B5035)</f>
        <v>2025</v>
      </c>
      <c r="F5035" t="s">
        <v>3139</v>
      </c>
      <c r="G5035" t="s">
        <v>27591</v>
      </c>
      <c r="H5035" t="s">
        <v>3118</v>
      </c>
      <c r="I5035" t="s">
        <v>6089</v>
      </c>
      <c r="J5035" t="s">
        <v>27590</v>
      </c>
      <c r="K5035" s="2">
        <v>1033729660</v>
      </c>
      <c r="L5035" t="s">
        <v>38</v>
      </c>
      <c r="M5035" t="s">
        <v>2103</v>
      </c>
      <c r="N5035" s="1" t="s">
        <v>2098</v>
      </c>
    </row>
    <row r="5036" spans="1:14" x14ac:dyDescent="0.25">
      <c r="A5036" s="2">
        <v>50449</v>
      </c>
      <c r="B5036" s="3" t="s">
        <v>27589</v>
      </c>
      <c r="C5036" s="4">
        <f>+WEEKNUM(B5036)</f>
        <v>4</v>
      </c>
      <c r="D5036" s="4">
        <f>+MONTH(Tabla4[[#This Row],[FECHA]])</f>
        <v>1</v>
      </c>
      <c r="E5036" s="4">
        <f>+YEAR(B5036)</f>
        <v>2025</v>
      </c>
      <c r="F5036" t="s">
        <v>3114</v>
      </c>
      <c r="H5036" t="s">
        <v>21</v>
      </c>
      <c r="I5036" t="s">
        <v>30</v>
      </c>
      <c r="J5036" t="s">
        <v>21136</v>
      </c>
      <c r="K5036" s="2">
        <v>80779150</v>
      </c>
      <c r="L5036" t="s">
        <v>256</v>
      </c>
      <c r="M5036" t="s">
        <v>2103</v>
      </c>
      <c r="N5036" s="1" t="s">
        <v>2098</v>
      </c>
    </row>
    <row r="5037" spans="1:14" x14ac:dyDescent="0.25">
      <c r="A5037" s="2">
        <v>50452</v>
      </c>
      <c r="B5037" s="3" t="s">
        <v>27588</v>
      </c>
      <c r="C5037" s="4">
        <f>+WEEKNUM(B5037)</f>
        <v>4</v>
      </c>
      <c r="D5037" s="4">
        <f>+MONTH(Tabla4[[#This Row],[FECHA]])</f>
        <v>1</v>
      </c>
      <c r="E5037" s="4">
        <f>+YEAR(B5037)</f>
        <v>2025</v>
      </c>
      <c r="F5037" t="s">
        <v>3124</v>
      </c>
      <c r="G5037" t="s">
        <v>27587</v>
      </c>
      <c r="H5037" t="s">
        <v>3118</v>
      </c>
      <c r="I5037" t="s">
        <v>16</v>
      </c>
      <c r="J5037" t="s">
        <v>1508</v>
      </c>
      <c r="K5037" s="2">
        <v>80224264</v>
      </c>
      <c r="L5037" t="s">
        <v>38</v>
      </c>
      <c r="M5037" t="s">
        <v>987</v>
      </c>
      <c r="N5037" s="1" t="s">
        <v>901</v>
      </c>
    </row>
    <row r="5038" spans="1:14" x14ac:dyDescent="0.25">
      <c r="A5038" s="2">
        <v>50458</v>
      </c>
      <c r="B5038" s="3" t="s">
        <v>27586</v>
      </c>
      <c r="C5038" s="4">
        <f>+WEEKNUM(B5038)</f>
        <v>4</v>
      </c>
      <c r="D5038" s="4">
        <f>+MONTH(Tabla4[[#This Row],[FECHA]])</f>
        <v>1</v>
      </c>
      <c r="E5038" s="4">
        <f>+YEAR(B5038)</f>
        <v>2025</v>
      </c>
      <c r="F5038" t="s">
        <v>3124</v>
      </c>
      <c r="G5038" t="s">
        <v>27585</v>
      </c>
      <c r="H5038" t="s">
        <v>3118</v>
      </c>
      <c r="I5038" t="s">
        <v>33</v>
      </c>
      <c r="J5038" t="s">
        <v>6538</v>
      </c>
      <c r="K5038" s="2">
        <v>1020771845</v>
      </c>
      <c r="L5038" t="s">
        <v>38</v>
      </c>
      <c r="M5038" t="s">
        <v>987</v>
      </c>
      <c r="N5038" s="1" t="s">
        <v>901</v>
      </c>
    </row>
    <row r="5039" spans="1:14" x14ac:dyDescent="0.25">
      <c r="A5039" s="2">
        <v>50460</v>
      </c>
      <c r="B5039" s="3" t="s">
        <v>27584</v>
      </c>
      <c r="C5039" s="4">
        <f>+WEEKNUM(B5039)</f>
        <v>4</v>
      </c>
      <c r="D5039" s="4">
        <f>+MONTH(Tabla4[[#This Row],[FECHA]])</f>
        <v>1</v>
      </c>
      <c r="E5039" s="4">
        <f>+YEAR(B5039)</f>
        <v>2025</v>
      </c>
      <c r="F5039" t="s">
        <v>3114</v>
      </c>
      <c r="H5039" t="s">
        <v>8</v>
      </c>
      <c r="I5039" t="s">
        <v>130</v>
      </c>
      <c r="J5039" t="s">
        <v>27583</v>
      </c>
      <c r="K5039" s="2">
        <v>1019036032</v>
      </c>
      <c r="L5039" t="s">
        <v>58</v>
      </c>
      <c r="M5039" t="s">
        <v>2106</v>
      </c>
      <c r="N5039" s="1" t="s">
        <v>2098</v>
      </c>
    </row>
    <row r="5040" spans="1:14" x14ac:dyDescent="0.25">
      <c r="A5040" s="2">
        <v>50461</v>
      </c>
      <c r="B5040" s="3" t="s">
        <v>27582</v>
      </c>
      <c r="C5040" s="4">
        <f>+WEEKNUM(B5040)</f>
        <v>4</v>
      </c>
      <c r="D5040" s="4">
        <f>+MONTH(Tabla4[[#This Row],[FECHA]])</f>
        <v>1</v>
      </c>
      <c r="E5040" s="4">
        <f>+YEAR(B5040)</f>
        <v>2025</v>
      </c>
      <c r="F5040" t="s">
        <v>27530</v>
      </c>
      <c r="H5040" t="s">
        <v>3</v>
      </c>
      <c r="I5040" t="s">
        <v>33</v>
      </c>
      <c r="J5040" t="s">
        <v>27581</v>
      </c>
      <c r="K5040" s="2">
        <v>1012444628</v>
      </c>
      <c r="L5040" t="s">
        <v>1</v>
      </c>
      <c r="N5040" s="1" t="s">
        <v>901</v>
      </c>
    </row>
    <row r="5041" spans="1:14" x14ac:dyDescent="0.25">
      <c r="A5041" s="2">
        <v>50465</v>
      </c>
      <c r="B5041" s="3" t="s">
        <v>27580</v>
      </c>
      <c r="C5041" s="4">
        <f>+WEEKNUM(B5041)</f>
        <v>4</v>
      </c>
      <c r="D5041" s="4">
        <f>+MONTH(Tabla4[[#This Row],[FECHA]])</f>
        <v>1</v>
      </c>
      <c r="E5041" s="4">
        <f>+YEAR(B5041)</f>
        <v>2025</v>
      </c>
      <c r="F5041" t="s">
        <v>27530</v>
      </c>
      <c r="H5041" t="s">
        <v>3</v>
      </c>
      <c r="I5041" t="s">
        <v>16</v>
      </c>
      <c r="J5041" t="s">
        <v>27579</v>
      </c>
      <c r="K5041" s="2">
        <v>79725598</v>
      </c>
      <c r="L5041" t="s">
        <v>1</v>
      </c>
      <c r="N5041" s="1" t="s">
        <v>901</v>
      </c>
    </row>
    <row r="5042" spans="1:14" x14ac:dyDescent="0.25">
      <c r="A5042" s="2">
        <v>50469</v>
      </c>
      <c r="B5042" s="3" t="s">
        <v>27578</v>
      </c>
      <c r="C5042" s="4">
        <f>+WEEKNUM(B5042)</f>
        <v>4</v>
      </c>
      <c r="D5042" s="4">
        <f>+MONTH(Tabla4[[#This Row],[FECHA]])</f>
        <v>1</v>
      </c>
      <c r="E5042" s="4">
        <f>+YEAR(B5042)</f>
        <v>2025</v>
      </c>
      <c r="F5042" t="s">
        <v>3114</v>
      </c>
      <c r="G5042" t="s">
        <v>27577</v>
      </c>
      <c r="H5042" t="s">
        <v>21</v>
      </c>
      <c r="I5042" t="s">
        <v>130</v>
      </c>
      <c r="J5042" t="s">
        <v>27576</v>
      </c>
      <c r="K5042" s="2">
        <v>1081795685</v>
      </c>
      <c r="L5042" t="s">
        <v>38</v>
      </c>
      <c r="M5042" t="s">
        <v>37</v>
      </c>
      <c r="N5042" s="1" t="s">
        <v>1635</v>
      </c>
    </row>
    <row r="5043" spans="1:14" x14ac:dyDescent="0.25">
      <c r="A5043" s="2">
        <v>50474</v>
      </c>
      <c r="B5043" s="3" t="s">
        <v>27575</v>
      </c>
      <c r="C5043" s="4">
        <f>+WEEKNUM(B5043)</f>
        <v>4</v>
      </c>
      <c r="D5043" s="4">
        <f>+MONTH(Tabla4[[#This Row],[FECHA]])</f>
        <v>1</v>
      </c>
      <c r="E5043" s="4">
        <f>+YEAR(B5043)</f>
        <v>2025</v>
      </c>
      <c r="F5043" t="s">
        <v>3114</v>
      </c>
      <c r="H5043" t="s">
        <v>3</v>
      </c>
      <c r="I5043" t="s">
        <v>30</v>
      </c>
      <c r="J5043" t="s">
        <v>14742</v>
      </c>
      <c r="K5043" s="2">
        <v>1021513418</v>
      </c>
      <c r="L5043" t="s">
        <v>1</v>
      </c>
      <c r="N5043" s="1" t="s">
        <v>901</v>
      </c>
    </row>
    <row r="5044" spans="1:14" x14ac:dyDescent="0.25">
      <c r="A5044" s="2">
        <v>50475</v>
      </c>
      <c r="B5044" s="3" t="s">
        <v>27574</v>
      </c>
      <c r="C5044" s="4">
        <f>+WEEKNUM(B5044)</f>
        <v>4</v>
      </c>
      <c r="D5044" s="4">
        <f>+MONTH(Tabla4[[#This Row],[FECHA]])</f>
        <v>1</v>
      </c>
      <c r="E5044" s="4">
        <f>+YEAR(B5044)</f>
        <v>2025</v>
      </c>
      <c r="F5044" t="s">
        <v>3114</v>
      </c>
      <c r="H5044" t="s">
        <v>3</v>
      </c>
      <c r="J5044" t="s">
        <v>8151</v>
      </c>
      <c r="K5044" s="2">
        <v>1020797331</v>
      </c>
      <c r="L5044" t="s">
        <v>55</v>
      </c>
      <c r="M5044" t="s">
        <v>2135</v>
      </c>
      <c r="N5044" s="1" t="s">
        <v>2098</v>
      </c>
    </row>
    <row r="5045" spans="1:14" x14ac:dyDescent="0.25">
      <c r="A5045" s="2">
        <v>50476</v>
      </c>
      <c r="B5045" s="3" t="s">
        <v>27573</v>
      </c>
      <c r="C5045" s="4">
        <f>+WEEKNUM(B5045)</f>
        <v>4</v>
      </c>
      <c r="D5045" s="4">
        <f>+MONTH(Tabla4[[#This Row],[FECHA]])</f>
        <v>1</v>
      </c>
      <c r="E5045" s="4">
        <f>+YEAR(B5045)</f>
        <v>2025</v>
      </c>
      <c r="F5045" t="s">
        <v>3114</v>
      </c>
      <c r="H5045" t="s">
        <v>21</v>
      </c>
      <c r="I5045" t="s">
        <v>33</v>
      </c>
      <c r="J5045" t="s">
        <v>10677</v>
      </c>
      <c r="K5045" s="2">
        <v>1019012067</v>
      </c>
      <c r="L5045" t="s">
        <v>55</v>
      </c>
      <c r="M5045" t="s">
        <v>2106</v>
      </c>
      <c r="N5045" s="1" t="s">
        <v>2098</v>
      </c>
    </row>
    <row r="5046" spans="1:14" x14ac:dyDescent="0.25">
      <c r="A5046" s="2">
        <v>50477</v>
      </c>
      <c r="B5046" s="3" t="s">
        <v>27572</v>
      </c>
      <c r="C5046" s="4">
        <f>+WEEKNUM(B5046)</f>
        <v>4</v>
      </c>
      <c r="D5046" s="4">
        <f>+MONTH(Tabla4[[#This Row],[FECHA]])</f>
        <v>1</v>
      </c>
      <c r="E5046" s="4">
        <f>+YEAR(B5046)</f>
        <v>2025</v>
      </c>
      <c r="F5046" t="s">
        <v>3124</v>
      </c>
      <c r="G5046" t="s">
        <v>27571</v>
      </c>
      <c r="H5046" t="s">
        <v>133</v>
      </c>
      <c r="I5046" t="s">
        <v>130</v>
      </c>
      <c r="J5046" t="s">
        <v>26625</v>
      </c>
      <c r="K5046" s="2">
        <v>80833527</v>
      </c>
      <c r="L5046" t="s">
        <v>38</v>
      </c>
      <c r="M5046" t="s">
        <v>37</v>
      </c>
      <c r="N5046" s="1" t="s">
        <v>1635</v>
      </c>
    </row>
    <row r="5047" spans="1:14" x14ac:dyDescent="0.25">
      <c r="A5047" s="2">
        <v>50478</v>
      </c>
      <c r="B5047" s="3" t="s">
        <v>27570</v>
      </c>
      <c r="C5047" s="4">
        <f>+WEEKNUM(B5047)</f>
        <v>4</v>
      </c>
      <c r="D5047" s="4">
        <f>+MONTH(Tabla4[[#This Row],[FECHA]])</f>
        <v>1</v>
      </c>
      <c r="E5047" s="4">
        <f>+YEAR(B5047)</f>
        <v>2025</v>
      </c>
      <c r="F5047" t="s">
        <v>3139</v>
      </c>
      <c r="G5047" t="s">
        <v>27569</v>
      </c>
      <c r="H5047" t="s">
        <v>3118</v>
      </c>
      <c r="I5047" t="s">
        <v>5732</v>
      </c>
      <c r="J5047" t="s">
        <v>20706</v>
      </c>
      <c r="K5047" s="2">
        <v>5333837</v>
      </c>
      <c r="L5047" t="s">
        <v>38</v>
      </c>
      <c r="M5047" t="s">
        <v>937</v>
      </c>
      <c r="N5047" s="1" t="s">
        <v>2098</v>
      </c>
    </row>
    <row r="5048" spans="1:14" x14ac:dyDescent="0.25">
      <c r="A5048" s="2">
        <v>50480</v>
      </c>
      <c r="B5048" s="3" t="s">
        <v>27568</v>
      </c>
      <c r="C5048" s="4">
        <f>+WEEKNUM(B5048)</f>
        <v>4</v>
      </c>
      <c r="D5048" s="4">
        <f>+MONTH(Tabla4[[#This Row],[FECHA]])</f>
        <v>1</v>
      </c>
      <c r="E5048" s="4">
        <f>+YEAR(B5048)</f>
        <v>2025</v>
      </c>
      <c r="F5048" t="s">
        <v>3114</v>
      </c>
      <c r="H5048" t="s">
        <v>3</v>
      </c>
      <c r="I5048" t="s">
        <v>30</v>
      </c>
      <c r="J5048" t="s">
        <v>3405</v>
      </c>
      <c r="K5048" s="2">
        <v>1010199778</v>
      </c>
      <c r="L5048" t="s">
        <v>58</v>
      </c>
      <c r="M5048" t="s">
        <v>937</v>
      </c>
      <c r="N5048" s="1" t="s">
        <v>2098</v>
      </c>
    </row>
    <row r="5049" spans="1:14" x14ac:dyDescent="0.25">
      <c r="A5049" s="2">
        <v>50481</v>
      </c>
      <c r="B5049" s="3" t="s">
        <v>27567</v>
      </c>
      <c r="C5049" s="4">
        <f>+WEEKNUM(B5049)</f>
        <v>4</v>
      </c>
      <c r="D5049" s="4">
        <f>+MONTH(Tabla4[[#This Row],[FECHA]])</f>
        <v>1</v>
      </c>
      <c r="E5049" s="4">
        <f>+YEAR(B5049)</f>
        <v>2025</v>
      </c>
      <c r="F5049" t="s">
        <v>3233</v>
      </c>
      <c r="H5049" t="s">
        <v>3</v>
      </c>
      <c r="I5049" t="s">
        <v>1011</v>
      </c>
      <c r="J5049" t="s">
        <v>26851</v>
      </c>
      <c r="K5049" s="2">
        <v>1053811148</v>
      </c>
      <c r="L5049" t="s">
        <v>1</v>
      </c>
      <c r="N5049" s="1" t="s">
        <v>2098</v>
      </c>
    </row>
    <row r="5050" spans="1:14" x14ac:dyDescent="0.25">
      <c r="A5050" s="2">
        <v>50484</v>
      </c>
      <c r="B5050" s="3" t="s">
        <v>27566</v>
      </c>
      <c r="C5050" s="4">
        <f>+WEEKNUM(B5050)</f>
        <v>4</v>
      </c>
      <c r="D5050" s="4">
        <f>+MONTH(Tabla4[[#This Row],[FECHA]])</f>
        <v>1</v>
      </c>
      <c r="E5050" s="4">
        <f>+YEAR(B5050)</f>
        <v>2025</v>
      </c>
      <c r="F5050" t="s">
        <v>3233</v>
      </c>
      <c r="H5050" t="s">
        <v>3</v>
      </c>
      <c r="I5050" t="s">
        <v>33</v>
      </c>
      <c r="J5050" t="s">
        <v>26851</v>
      </c>
      <c r="K5050" s="2">
        <v>1053811148</v>
      </c>
      <c r="L5050" t="s">
        <v>1</v>
      </c>
      <c r="N5050" s="1" t="s">
        <v>2098</v>
      </c>
    </row>
    <row r="5051" spans="1:14" x14ac:dyDescent="0.25">
      <c r="A5051" s="2">
        <v>50485</v>
      </c>
      <c r="B5051" s="3" t="s">
        <v>27565</v>
      </c>
      <c r="C5051" s="4">
        <f>+WEEKNUM(B5051)</f>
        <v>4</v>
      </c>
      <c r="D5051" s="4">
        <f>+MONTH(Tabla4[[#This Row],[FECHA]])</f>
        <v>1</v>
      </c>
      <c r="E5051" s="4">
        <f>+YEAR(B5051)</f>
        <v>2025</v>
      </c>
      <c r="F5051" t="s">
        <v>27530</v>
      </c>
      <c r="H5051" t="s">
        <v>3</v>
      </c>
      <c r="I5051" t="s">
        <v>33</v>
      </c>
      <c r="J5051" t="s">
        <v>27564</v>
      </c>
      <c r="K5051" s="2">
        <v>1019047999</v>
      </c>
      <c r="L5051" t="s">
        <v>1</v>
      </c>
      <c r="N5051" s="1" t="s">
        <v>2098</v>
      </c>
    </row>
    <row r="5052" spans="1:14" x14ac:dyDescent="0.25">
      <c r="A5052" s="2">
        <v>50487</v>
      </c>
      <c r="B5052" s="3" t="s">
        <v>27563</v>
      </c>
      <c r="C5052" s="4">
        <f>+WEEKNUM(B5052)</f>
        <v>4</v>
      </c>
      <c r="D5052" s="4">
        <f>+MONTH(Tabla4[[#This Row],[FECHA]])</f>
        <v>1</v>
      </c>
      <c r="E5052" s="4">
        <f>+YEAR(B5052)</f>
        <v>2025</v>
      </c>
      <c r="F5052" t="s">
        <v>3124</v>
      </c>
      <c r="H5052" t="s">
        <v>21</v>
      </c>
      <c r="I5052" t="s">
        <v>130</v>
      </c>
      <c r="J5052" t="s">
        <v>27562</v>
      </c>
      <c r="K5052" s="2">
        <v>80137891</v>
      </c>
      <c r="L5052" t="s">
        <v>198</v>
      </c>
      <c r="M5052" t="s">
        <v>2106</v>
      </c>
      <c r="N5052" s="1" t="s">
        <v>2098</v>
      </c>
    </row>
    <row r="5053" spans="1:14" x14ac:dyDescent="0.25">
      <c r="A5053" s="2">
        <v>50488</v>
      </c>
      <c r="B5053" s="3" t="s">
        <v>27561</v>
      </c>
      <c r="C5053" s="4">
        <f>+WEEKNUM(B5053)</f>
        <v>4</v>
      </c>
      <c r="D5053" s="4">
        <f>+MONTH(Tabla4[[#This Row],[FECHA]])</f>
        <v>1</v>
      </c>
      <c r="E5053" s="4">
        <f>+YEAR(B5053)</f>
        <v>2025</v>
      </c>
      <c r="F5053" t="s">
        <v>3114</v>
      </c>
      <c r="G5053" t="s">
        <v>27560</v>
      </c>
      <c r="H5053" t="s">
        <v>3118</v>
      </c>
      <c r="I5053" t="s">
        <v>16</v>
      </c>
      <c r="J5053" t="s">
        <v>27559</v>
      </c>
      <c r="K5053" s="2">
        <v>80087982</v>
      </c>
      <c r="L5053" t="s">
        <v>38</v>
      </c>
      <c r="M5053" t="s">
        <v>937</v>
      </c>
      <c r="N5053" s="1" t="s">
        <v>2098</v>
      </c>
    </row>
    <row r="5054" spans="1:14" x14ac:dyDescent="0.25">
      <c r="A5054" s="2">
        <v>50489</v>
      </c>
      <c r="B5054" s="3" t="s">
        <v>27558</v>
      </c>
      <c r="C5054" s="4">
        <f>+WEEKNUM(B5054)</f>
        <v>4</v>
      </c>
      <c r="D5054" s="4">
        <f>+MONTH(Tabla4[[#This Row],[FECHA]])</f>
        <v>1</v>
      </c>
      <c r="E5054" s="4">
        <f>+YEAR(B5054)</f>
        <v>2025</v>
      </c>
      <c r="F5054" t="s">
        <v>3124</v>
      </c>
      <c r="H5054" t="s">
        <v>8</v>
      </c>
      <c r="I5054" t="s">
        <v>130</v>
      </c>
      <c r="J5054" t="s">
        <v>27557</v>
      </c>
      <c r="K5054" s="2">
        <v>1015466796</v>
      </c>
      <c r="L5054" t="s">
        <v>58</v>
      </c>
      <c r="M5054" t="s">
        <v>2135</v>
      </c>
      <c r="N5054" s="1" t="s">
        <v>2098</v>
      </c>
    </row>
    <row r="5055" spans="1:14" x14ac:dyDescent="0.25">
      <c r="A5055" s="2">
        <v>50490</v>
      </c>
      <c r="B5055" s="3" t="s">
        <v>27556</v>
      </c>
      <c r="C5055" s="4">
        <f>+WEEKNUM(B5055)</f>
        <v>4</v>
      </c>
      <c r="D5055" s="4">
        <f>+MONTH(Tabla4[[#This Row],[FECHA]])</f>
        <v>1</v>
      </c>
      <c r="E5055" s="4">
        <f>+YEAR(B5055)</f>
        <v>2025</v>
      </c>
      <c r="F5055" t="s">
        <v>3124</v>
      </c>
      <c r="G5055" t="s">
        <v>27555</v>
      </c>
      <c r="H5055" t="s">
        <v>133</v>
      </c>
      <c r="I5055" t="s">
        <v>130</v>
      </c>
      <c r="J5055" t="s">
        <v>27554</v>
      </c>
      <c r="K5055" s="2">
        <v>1116793749</v>
      </c>
      <c r="L5055" t="s">
        <v>38</v>
      </c>
      <c r="M5055" t="s">
        <v>2106</v>
      </c>
      <c r="N5055" s="1" t="s">
        <v>2098</v>
      </c>
    </row>
    <row r="5056" spans="1:14" x14ac:dyDescent="0.25">
      <c r="A5056" s="2">
        <v>50493</v>
      </c>
      <c r="B5056" s="3" t="s">
        <v>27553</v>
      </c>
      <c r="C5056" s="4">
        <f>+WEEKNUM(B5056)</f>
        <v>4</v>
      </c>
      <c r="D5056" s="4">
        <f>+MONTH(Tabla4[[#This Row],[FECHA]])</f>
        <v>1</v>
      </c>
      <c r="E5056" s="4">
        <f>+YEAR(B5056)</f>
        <v>2025</v>
      </c>
      <c r="F5056" t="s">
        <v>3114</v>
      </c>
      <c r="H5056" t="s">
        <v>3</v>
      </c>
      <c r="I5056" t="s">
        <v>33</v>
      </c>
      <c r="J5056" t="s">
        <v>27552</v>
      </c>
      <c r="K5056" s="2">
        <v>1030607356</v>
      </c>
      <c r="L5056" t="s">
        <v>58</v>
      </c>
      <c r="M5056" t="s">
        <v>1684</v>
      </c>
      <c r="N5056" s="1" t="s">
        <v>1635</v>
      </c>
    </row>
    <row r="5057" spans="1:14" x14ac:dyDescent="0.25">
      <c r="A5057" s="2">
        <v>50494</v>
      </c>
      <c r="B5057" s="3" t="s">
        <v>27551</v>
      </c>
      <c r="C5057" s="4">
        <f>+WEEKNUM(B5057)</f>
        <v>4</v>
      </c>
      <c r="D5057" s="4">
        <f>+MONTH(Tabla4[[#This Row],[FECHA]])</f>
        <v>1</v>
      </c>
      <c r="E5057" s="4">
        <f>+YEAR(B5057)</f>
        <v>2025</v>
      </c>
      <c r="F5057" t="s">
        <v>3124</v>
      </c>
      <c r="G5057" t="s">
        <v>27550</v>
      </c>
      <c r="H5057" t="s">
        <v>133</v>
      </c>
      <c r="I5057" t="s">
        <v>130</v>
      </c>
      <c r="J5057" t="s">
        <v>15850</v>
      </c>
      <c r="K5057" s="2">
        <v>79947304</v>
      </c>
      <c r="L5057" t="s">
        <v>38</v>
      </c>
      <c r="M5057" t="s">
        <v>2106</v>
      </c>
      <c r="N5057" s="1" t="s">
        <v>2098</v>
      </c>
    </row>
    <row r="5058" spans="1:14" x14ac:dyDescent="0.25">
      <c r="A5058" s="2">
        <v>50495</v>
      </c>
      <c r="B5058" s="3" t="s">
        <v>27549</v>
      </c>
      <c r="C5058" s="4">
        <f>+WEEKNUM(B5058)</f>
        <v>4</v>
      </c>
      <c r="D5058" s="4">
        <f>+MONTH(Tabla4[[#This Row],[FECHA]])</f>
        <v>1</v>
      </c>
      <c r="E5058" s="4">
        <f>+YEAR(B5058)</f>
        <v>2025</v>
      </c>
      <c r="F5058" t="s">
        <v>27530</v>
      </c>
      <c r="H5058" t="s">
        <v>21</v>
      </c>
      <c r="I5058" t="s">
        <v>16</v>
      </c>
      <c r="J5058" t="s">
        <v>1330</v>
      </c>
      <c r="K5058" s="2">
        <v>80088221</v>
      </c>
      <c r="L5058" t="s">
        <v>1</v>
      </c>
      <c r="N5058" s="1" t="s">
        <v>901</v>
      </c>
    </row>
    <row r="5059" spans="1:14" x14ac:dyDescent="0.25">
      <c r="A5059" s="2">
        <v>50496</v>
      </c>
      <c r="B5059" s="3" t="s">
        <v>27548</v>
      </c>
      <c r="C5059" s="4">
        <f>+WEEKNUM(B5059)</f>
        <v>4</v>
      </c>
      <c r="D5059" s="4">
        <f>+MONTH(Tabla4[[#This Row],[FECHA]])</f>
        <v>1</v>
      </c>
      <c r="E5059" s="4">
        <f>+YEAR(B5059)</f>
        <v>2025</v>
      </c>
      <c r="F5059" t="s">
        <v>27530</v>
      </c>
      <c r="H5059" t="s">
        <v>3</v>
      </c>
      <c r="I5059" t="s">
        <v>130</v>
      </c>
      <c r="J5059" t="s">
        <v>14759</v>
      </c>
      <c r="K5059" s="2">
        <v>1020813652</v>
      </c>
      <c r="L5059" t="s">
        <v>1</v>
      </c>
      <c r="N5059" s="1" t="s">
        <v>2098</v>
      </c>
    </row>
    <row r="5060" spans="1:14" x14ac:dyDescent="0.25">
      <c r="A5060" s="2">
        <v>50498</v>
      </c>
      <c r="B5060" s="3" t="s">
        <v>27547</v>
      </c>
      <c r="C5060" s="4">
        <f>+WEEKNUM(B5060)</f>
        <v>4</v>
      </c>
      <c r="D5060" s="4">
        <f>+MONTH(Tabla4[[#This Row],[FECHA]])</f>
        <v>1</v>
      </c>
      <c r="E5060" s="4">
        <f>+YEAR(B5060)</f>
        <v>2025</v>
      </c>
      <c r="F5060" t="s">
        <v>3114</v>
      </c>
      <c r="G5060" t="s">
        <v>27546</v>
      </c>
      <c r="H5060" t="s">
        <v>3</v>
      </c>
      <c r="I5060" t="s">
        <v>33</v>
      </c>
      <c r="J5060" t="s">
        <v>27545</v>
      </c>
      <c r="K5060" s="2">
        <v>1018476388</v>
      </c>
      <c r="L5060" t="s">
        <v>38</v>
      </c>
      <c r="M5060" t="s">
        <v>1684</v>
      </c>
      <c r="N5060" s="1" t="s">
        <v>1635</v>
      </c>
    </row>
    <row r="5061" spans="1:14" x14ac:dyDescent="0.25">
      <c r="A5061" s="2">
        <v>50500</v>
      </c>
      <c r="B5061" s="3" t="s">
        <v>27544</v>
      </c>
      <c r="C5061" s="4">
        <f>+WEEKNUM(B5061)</f>
        <v>4</v>
      </c>
      <c r="D5061" s="4">
        <f>+MONTH(Tabla4[[#This Row],[FECHA]])</f>
        <v>1</v>
      </c>
      <c r="E5061" s="4">
        <f>+YEAR(B5061)</f>
        <v>2025</v>
      </c>
      <c r="F5061" t="s">
        <v>3114</v>
      </c>
      <c r="H5061" t="s">
        <v>8</v>
      </c>
      <c r="I5061" t="s">
        <v>33</v>
      </c>
      <c r="J5061" t="s">
        <v>24786</v>
      </c>
      <c r="K5061" s="2">
        <v>1000322358</v>
      </c>
      <c r="L5061" t="s">
        <v>198</v>
      </c>
      <c r="M5061" t="s">
        <v>937</v>
      </c>
      <c r="N5061" s="1" t="s">
        <v>2098</v>
      </c>
    </row>
    <row r="5062" spans="1:14" x14ac:dyDescent="0.25">
      <c r="A5062" s="2">
        <v>50501</v>
      </c>
      <c r="B5062" s="3" t="s">
        <v>27543</v>
      </c>
      <c r="C5062" s="4">
        <f>+WEEKNUM(B5062)</f>
        <v>4</v>
      </c>
      <c r="D5062" s="4">
        <f>+MONTH(Tabla4[[#This Row],[FECHA]])</f>
        <v>1</v>
      </c>
      <c r="E5062" s="4">
        <f>+YEAR(B5062)</f>
        <v>2025</v>
      </c>
      <c r="F5062" t="s">
        <v>3114</v>
      </c>
      <c r="G5062" t="s">
        <v>27542</v>
      </c>
      <c r="H5062" t="s">
        <v>3</v>
      </c>
      <c r="I5062" s="2">
        <v>350</v>
      </c>
      <c r="J5062" t="s">
        <v>27541</v>
      </c>
      <c r="K5062" s="2">
        <v>1054398587</v>
      </c>
      <c r="L5062" t="s">
        <v>38</v>
      </c>
      <c r="M5062" t="s">
        <v>4496</v>
      </c>
      <c r="N5062" s="1" t="s">
        <v>0</v>
      </c>
    </row>
    <row r="5063" spans="1:14" x14ac:dyDescent="0.25">
      <c r="A5063" s="2">
        <v>50504</v>
      </c>
      <c r="B5063" s="3" t="s">
        <v>27540</v>
      </c>
      <c r="C5063" s="4">
        <f>+WEEKNUM(B5063)</f>
        <v>4</v>
      </c>
      <c r="D5063" s="4">
        <f>+MONTH(Tabla4[[#This Row],[FECHA]])</f>
        <v>1</v>
      </c>
      <c r="E5063" s="4">
        <f>+YEAR(B5063)</f>
        <v>2025</v>
      </c>
      <c r="F5063" t="s">
        <v>27530</v>
      </c>
      <c r="H5063" t="s">
        <v>3</v>
      </c>
      <c r="I5063" t="s">
        <v>130</v>
      </c>
      <c r="J5063" t="s">
        <v>26053</v>
      </c>
      <c r="K5063" s="2">
        <v>1010165688</v>
      </c>
      <c r="L5063" t="s">
        <v>58</v>
      </c>
      <c r="M5063" t="s">
        <v>1684</v>
      </c>
      <c r="N5063" s="1" t="s">
        <v>1635</v>
      </c>
    </row>
    <row r="5064" spans="1:14" x14ac:dyDescent="0.25">
      <c r="A5064" s="2">
        <v>50505</v>
      </c>
      <c r="B5064" s="3" t="s">
        <v>27539</v>
      </c>
      <c r="C5064" s="4">
        <f>+WEEKNUM(B5064)</f>
        <v>4</v>
      </c>
      <c r="D5064" s="4">
        <f>+MONTH(Tabla4[[#This Row],[FECHA]])</f>
        <v>1</v>
      </c>
      <c r="E5064" s="4">
        <f>+YEAR(B5064)</f>
        <v>2025</v>
      </c>
      <c r="F5064" t="s">
        <v>27530</v>
      </c>
      <c r="G5064" t="s">
        <v>27538</v>
      </c>
      <c r="H5064" t="s">
        <v>3</v>
      </c>
      <c r="I5064" s="2">
        <v>1600</v>
      </c>
      <c r="J5064" t="s">
        <v>140</v>
      </c>
      <c r="K5064" s="2">
        <v>1070624473</v>
      </c>
      <c r="L5064" t="s">
        <v>38</v>
      </c>
      <c r="M5064" t="s">
        <v>4496</v>
      </c>
      <c r="N5064" s="1" t="s">
        <v>0</v>
      </c>
    </row>
    <row r="5065" spans="1:14" x14ac:dyDescent="0.25">
      <c r="A5065" s="2">
        <v>50509</v>
      </c>
      <c r="B5065" s="3" t="s">
        <v>27537</v>
      </c>
      <c r="C5065" s="4">
        <f>+WEEKNUM(B5065)</f>
        <v>4</v>
      </c>
      <c r="D5065" s="4">
        <f>+MONTH(Tabla4[[#This Row],[FECHA]])</f>
        <v>1</v>
      </c>
      <c r="E5065" s="4">
        <f>+YEAR(B5065)</f>
        <v>2025</v>
      </c>
      <c r="F5065" t="s">
        <v>3124</v>
      </c>
      <c r="G5065" t="s">
        <v>27536</v>
      </c>
      <c r="H5065" t="s">
        <v>3118</v>
      </c>
      <c r="I5065" t="s">
        <v>16</v>
      </c>
      <c r="J5065" t="s">
        <v>27535</v>
      </c>
      <c r="K5065" s="2">
        <v>1121899508</v>
      </c>
      <c r="L5065" t="s">
        <v>38</v>
      </c>
      <c r="M5065" t="s">
        <v>2122</v>
      </c>
      <c r="N5065" s="1" t="s">
        <v>901</v>
      </c>
    </row>
    <row r="5066" spans="1:14" x14ac:dyDescent="0.25">
      <c r="A5066" s="2">
        <v>73753</v>
      </c>
      <c r="B5066" s="3" t="s">
        <v>27534</v>
      </c>
      <c r="C5066" s="4">
        <f>+WEEKNUM(Tabla4[[#This Row],[FECHA]])</f>
        <v>47</v>
      </c>
      <c r="D5066" s="4">
        <f>+MONTH(Tabla4[[#This Row],[FECHA]])</f>
        <v>11</v>
      </c>
      <c r="E5066" s="4">
        <f>+YEAR(B5066)</f>
        <v>2025</v>
      </c>
      <c r="F5066" t="s">
        <v>232</v>
      </c>
      <c r="H5066" t="s">
        <v>8</v>
      </c>
      <c r="I5066" t="s">
        <v>33</v>
      </c>
      <c r="J5066" t="s">
        <v>3351</v>
      </c>
      <c r="K5066" s="2">
        <v>1034516493</v>
      </c>
      <c r="L5066" t="s">
        <v>1</v>
      </c>
      <c r="N5066" s="1" t="s">
        <v>2098</v>
      </c>
    </row>
    <row r="5067" spans="1:14" x14ac:dyDescent="0.25">
      <c r="A5067" s="2">
        <v>50511</v>
      </c>
      <c r="B5067" s="3" t="s">
        <v>27533</v>
      </c>
      <c r="C5067" s="4">
        <f>+WEEKNUM(B5067)</f>
        <v>4</v>
      </c>
      <c r="D5067" s="4">
        <f>+MONTH(Tabla4[[#This Row],[FECHA]])</f>
        <v>1</v>
      </c>
      <c r="E5067" s="4">
        <f>+YEAR(B5067)</f>
        <v>2025</v>
      </c>
      <c r="F5067" t="s">
        <v>3124</v>
      </c>
      <c r="H5067" t="s">
        <v>3118</v>
      </c>
      <c r="I5067" t="s">
        <v>130</v>
      </c>
      <c r="J5067" t="s">
        <v>27532</v>
      </c>
      <c r="K5067" s="2">
        <v>1192722862</v>
      </c>
      <c r="L5067" t="s">
        <v>55</v>
      </c>
      <c r="M5067" t="s">
        <v>1684</v>
      </c>
      <c r="N5067" s="1" t="s">
        <v>1635</v>
      </c>
    </row>
    <row r="5068" spans="1:14" x14ac:dyDescent="0.25">
      <c r="A5068" s="2">
        <v>50514</v>
      </c>
      <c r="B5068" s="3" t="s">
        <v>27531</v>
      </c>
      <c r="C5068" s="4">
        <f>+WEEKNUM(B5068)</f>
        <v>4</v>
      </c>
      <c r="D5068" s="4">
        <f>+MONTH(Tabla4[[#This Row],[FECHA]])</f>
        <v>1</v>
      </c>
      <c r="E5068" s="4">
        <f>+YEAR(B5068)</f>
        <v>2025</v>
      </c>
      <c r="F5068" t="s">
        <v>27530</v>
      </c>
      <c r="H5068" t="s">
        <v>21</v>
      </c>
      <c r="I5068" s="2">
        <v>350</v>
      </c>
      <c r="J5068" t="s">
        <v>27529</v>
      </c>
      <c r="K5068" s="2">
        <v>1036643544</v>
      </c>
      <c r="L5068" t="s">
        <v>55</v>
      </c>
      <c r="M5068" t="s">
        <v>4496</v>
      </c>
      <c r="N5068" s="1" t="s">
        <v>0</v>
      </c>
    </row>
    <row r="5069" spans="1:14" x14ac:dyDescent="0.25">
      <c r="A5069" s="2">
        <v>50804</v>
      </c>
      <c r="B5069" s="3" t="s">
        <v>27528</v>
      </c>
      <c r="C5069" s="4">
        <f>+WEEKNUM(B5069)</f>
        <v>5</v>
      </c>
      <c r="D5069" s="4">
        <f>+MONTH(Tabla4[[#This Row],[FECHA]])</f>
        <v>1</v>
      </c>
      <c r="E5069" s="4">
        <f>+YEAR(B5069)</f>
        <v>2025</v>
      </c>
      <c r="F5069" t="s">
        <v>3233</v>
      </c>
      <c r="G5069" t="s">
        <v>27527</v>
      </c>
      <c r="H5069" t="s">
        <v>8</v>
      </c>
      <c r="I5069" t="s">
        <v>33</v>
      </c>
      <c r="J5069" t="s">
        <v>27526</v>
      </c>
      <c r="K5069" s="2">
        <v>1019009517</v>
      </c>
      <c r="L5069" t="s">
        <v>38</v>
      </c>
      <c r="M5069" t="s">
        <v>2106</v>
      </c>
      <c r="N5069" s="1" t="s">
        <v>2098</v>
      </c>
    </row>
    <row r="5070" spans="1:14" x14ac:dyDescent="0.25">
      <c r="A5070" s="2">
        <v>73755</v>
      </c>
      <c r="B5070" s="3" t="s">
        <v>27525</v>
      </c>
      <c r="C5070" s="4">
        <f>+WEEKNUM(Tabla4[[#This Row],[FECHA]])</f>
        <v>47</v>
      </c>
      <c r="D5070" s="4">
        <f>+MONTH(Tabla4[[#This Row],[FECHA]])</f>
        <v>11</v>
      </c>
      <c r="E5070" s="4">
        <f>+YEAR(B5070)</f>
        <v>2025</v>
      </c>
      <c r="F5070" t="s">
        <v>232</v>
      </c>
      <c r="H5070" t="s">
        <v>3</v>
      </c>
      <c r="I5070" t="s">
        <v>303</v>
      </c>
      <c r="J5070" t="s">
        <v>27524</v>
      </c>
      <c r="K5070" s="2">
        <v>1019099602</v>
      </c>
      <c r="L5070" t="s">
        <v>1</v>
      </c>
      <c r="N5070" s="1" t="s">
        <v>2098</v>
      </c>
    </row>
    <row r="5071" spans="1:14" x14ac:dyDescent="0.25">
      <c r="A5071" s="2">
        <v>50806</v>
      </c>
      <c r="B5071" s="3" t="s">
        <v>27523</v>
      </c>
      <c r="C5071" s="4">
        <f>+WEEKNUM(B5071)</f>
        <v>5</v>
      </c>
      <c r="D5071" s="4">
        <f>+MONTH(Tabla4[[#This Row],[FECHA]])</f>
        <v>1</v>
      </c>
      <c r="E5071" s="4">
        <f>+YEAR(B5071)</f>
        <v>2025</v>
      </c>
      <c r="F5071" t="s">
        <v>3233</v>
      </c>
      <c r="H5071" t="s">
        <v>21</v>
      </c>
      <c r="I5071" t="s">
        <v>33</v>
      </c>
      <c r="J5071" t="s">
        <v>3949</v>
      </c>
      <c r="K5071" s="2">
        <v>79557306</v>
      </c>
      <c r="L5071" t="s">
        <v>55</v>
      </c>
      <c r="M5071" t="s">
        <v>2106</v>
      </c>
      <c r="N5071" s="1" t="s">
        <v>2098</v>
      </c>
    </row>
    <row r="5072" spans="1:14" x14ac:dyDescent="0.25">
      <c r="A5072" s="2">
        <v>50807</v>
      </c>
      <c r="B5072" s="3" t="s">
        <v>27522</v>
      </c>
      <c r="C5072" s="4">
        <f>+WEEKNUM(B5072)</f>
        <v>5</v>
      </c>
      <c r="D5072" s="4">
        <f>+MONTH(Tabla4[[#This Row],[FECHA]])</f>
        <v>1</v>
      </c>
      <c r="E5072" s="4">
        <f>+YEAR(B5072)</f>
        <v>2025</v>
      </c>
      <c r="F5072" t="s">
        <v>7546</v>
      </c>
      <c r="G5072" t="s">
        <v>27521</v>
      </c>
      <c r="H5072" t="s">
        <v>3118</v>
      </c>
      <c r="I5072" t="s">
        <v>130</v>
      </c>
      <c r="J5072" t="s">
        <v>7993</v>
      </c>
      <c r="K5072" s="2">
        <v>1047401798</v>
      </c>
      <c r="L5072" t="s">
        <v>38</v>
      </c>
      <c r="M5072" t="s">
        <v>937</v>
      </c>
      <c r="N5072" s="1" t="s">
        <v>2098</v>
      </c>
    </row>
    <row r="5073" spans="1:14" x14ac:dyDescent="0.25">
      <c r="A5073" s="2">
        <v>50808</v>
      </c>
      <c r="B5073" s="3" t="s">
        <v>27520</v>
      </c>
      <c r="C5073" s="4">
        <f>+WEEKNUM(B5073)</f>
        <v>5</v>
      </c>
      <c r="D5073" s="4">
        <f>+MONTH(Tabla4[[#This Row],[FECHA]])</f>
        <v>1</v>
      </c>
      <c r="E5073" s="4">
        <f>+YEAR(B5073)</f>
        <v>2025</v>
      </c>
      <c r="F5073" t="s">
        <v>7546</v>
      </c>
      <c r="G5073" t="s">
        <v>27519</v>
      </c>
      <c r="H5073" t="s">
        <v>3118</v>
      </c>
      <c r="I5073" t="s">
        <v>30</v>
      </c>
      <c r="J5073" t="s">
        <v>3859</v>
      </c>
      <c r="K5073" s="2">
        <v>1013649108</v>
      </c>
      <c r="L5073" t="s">
        <v>38</v>
      </c>
      <c r="M5073" t="s">
        <v>2106</v>
      </c>
      <c r="N5073" s="1" t="s">
        <v>2098</v>
      </c>
    </row>
    <row r="5074" spans="1:14" x14ac:dyDescent="0.25">
      <c r="A5074" s="2">
        <v>50810</v>
      </c>
      <c r="B5074" s="3" t="s">
        <v>27518</v>
      </c>
      <c r="C5074" s="4">
        <f>+WEEKNUM(B5074)</f>
        <v>5</v>
      </c>
      <c r="D5074" s="4">
        <f>+MONTH(Tabla4[[#This Row],[FECHA]])</f>
        <v>1</v>
      </c>
      <c r="E5074" s="4">
        <f>+YEAR(B5074)</f>
        <v>2025</v>
      </c>
      <c r="F5074" t="s">
        <v>7546</v>
      </c>
      <c r="G5074" t="s">
        <v>27517</v>
      </c>
      <c r="H5074" t="s">
        <v>3118</v>
      </c>
      <c r="I5074" t="s">
        <v>30</v>
      </c>
      <c r="J5074" t="s">
        <v>4150</v>
      </c>
      <c r="K5074" s="2">
        <v>1000271236</v>
      </c>
      <c r="L5074" t="s">
        <v>38</v>
      </c>
      <c r="M5074" t="s">
        <v>37</v>
      </c>
      <c r="N5074" s="1" t="s">
        <v>1635</v>
      </c>
    </row>
    <row r="5075" spans="1:14" x14ac:dyDescent="0.25">
      <c r="A5075" s="2">
        <v>50811</v>
      </c>
      <c r="B5075" s="3" t="s">
        <v>27516</v>
      </c>
      <c r="C5075" s="4">
        <f>+WEEKNUM(B5075)</f>
        <v>5</v>
      </c>
      <c r="D5075" s="4">
        <f>+MONTH(Tabla4[[#This Row],[FECHA]])</f>
        <v>1</v>
      </c>
      <c r="E5075" s="4">
        <f>+YEAR(B5075)</f>
        <v>2025</v>
      </c>
      <c r="F5075" t="s">
        <v>7546</v>
      </c>
      <c r="G5075" t="s">
        <v>27515</v>
      </c>
      <c r="H5075" t="s">
        <v>3118</v>
      </c>
      <c r="I5075" t="s">
        <v>16</v>
      </c>
      <c r="J5075" t="s">
        <v>21888</v>
      </c>
      <c r="K5075" s="2">
        <v>1019030405</v>
      </c>
      <c r="L5075" t="s">
        <v>38</v>
      </c>
      <c r="M5075" t="s">
        <v>987</v>
      </c>
      <c r="N5075" s="1" t="s">
        <v>901</v>
      </c>
    </row>
    <row r="5076" spans="1:14" x14ac:dyDescent="0.25">
      <c r="A5076" s="2">
        <v>50812</v>
      </c>
      <c r="B5076" s="3" t="s">
        <v>27514</v>
      </c>
      <c r="C5076" s="4">
        <f>+WEEKNUM(B5076)</f>
        <v>5</v>
      </c>
      <c r="D5076" s="4">
        <f>+MONTH(Tabla4[[#This Row],[FECHA]])</f>
        <v>1</v>
      </c>
      <c r="E5076" s="4">
        <f>+YEAR(B5076)</f>
        <v>2025</v>
      </c>
      <c r="F5076" t="s">
        <v>3214</v>
      </c>
      <c r="G5076" t="s">
        <v>27513</v>
      </c>
      <c r="H5076" t="s">
        <v>3</v>
      </c>
      <c r="I5076" t="s">
        <v>130</v>
      </c>
      <c r="J5076" t="s">
        <v>358</v>
      </c>
      <c r="K5076" s="2">
        <v>1006407316</v>
      </c>
      <c r="L5076" t="s">
        <v>38</v>
      </c>
      <c r="M5076" t="s">
        <v>987</v>
      </c>
      <c r="N5076" s="1" t="s">
        <v>901</v>
      </c>
    </row>
    <row r="5077" spans="1:14" x14ac:dyDescent="0.25">
      <c r="A5077" s="2">
        <v>50813</v>
      </c>
      <c r="B5077" s="3" t="s">
        <v>27512</v>
      </c>
      <c r="C5077" s="4">
        <f>+WEEKNUM(B5077)</f>
        <v>5</v>
      </c>
      <c r="D5077" s="4">
        <f>+MONTH(Tabla4[[#This Row],[FECHA]])</f>
        <v>1</v>
      </c>
      <c r="E5077" s="4">
        <f>+YEAR(B5077)</f>
        <v>2025</v>
      </c>
      <c r="F5077" t="s">
        <v>7546</v>
      </c>
      <c r="G5077" t="s">
        <v>27511</v>
      </c>
      <c r="H5077" t="s">
        <v>3118</v>
      </c>
      <c r="I5077" t="s">
        <v>16</v>
      </c>
      <c r="J5077" t="s">
        <v>12315</v>
      </c>
      <c r="K5077" s="2">
        <v>1136888485</v>
      </c>
      <c r="L5077" t="s">
        <v>38</v>
      </c>
      <c r="M5077" t="s">
        <v>37</v>
      </c>
      <c r="N5077" s="1" t="s">
        <v>1635</v>
      </c>
    </row>
    <row r="5078" spans="1:14" x14ac:dyDescent="0.25">
      <c r="A5078" s="2">
        <v>73764</v>
      </c>
      <c r="B5078" s="3" t="s">
        <v>27510</v>
      </c>
      <c r="C5078" s="4">
        <f>+WEEKNUM(Tabla4[[#This Row],[FECHA]])</f>
        <v>47</v>
      </c>
      <c r="D5078" s="4">
        <f>+MONTH(Tabla4[[#This Row],[FECHA]])</f>
        <v>11</v>
      </c>
      <c r="E5078" s="4">
        <f>+YEAR(B5078)</f>
        <v>2025</v>
      </c>
      <c r="F5078" t="s">
        <v>14420</v>
      </c>
      <c r="H5078" t="s">
        <v>8</v>
      </c>
      <c r="I5078" s="2">
        <v>500</v>
      </c>
      <c r="J5078" t="s">
        <v>27509</v>
      </c>
      <c r="K5078" s="2">
        <v>801004673</v>
      </c>
      <c r="L5078" t="s">
        <v>198</v>
      </c>
      <c r="M5078" t="s">
        <v>2122</v>
      </c>
      <c r="N5078" s="1" t="s">
        <v>2098</v>
      </c>
    </row>
    <row r="5079" spans="1:14" x14ac:dyDescent="0.25">
      <c r="A5079" s="2">
        <v>50817</v>
      </c>
      <c r="B5079" s="3" t="s">
        <v>27508</v>
      </c>
      <c r="C5079" s="4">
        <f>+WEEKNUM(B5079)</f>
        <v>5</v>
      </c>
      <c r="D5079" s="4">
        <f>+MONTH(Tabla4[[#This Row],[FECHA]])</f>
        <v>1</v>
      </c>
      <c r="E5079" s="4">
        <f>+YEAR(B5079)</f>
        <v>2025</v>
      </c>
      <c r="F5079" t="s">
        <v>7546</v>
      </c>
      <c r="H5079" t="s">
        <v>3118</v>
      </c>
      <c r="I5079" s="2">
        <v>2400</v>
      </c>
      <c r="J5079" t="s">
        <v>27507</v>
      </c>
      <c r="K5079" s="2">
        <v>80236504</v>
      </c>
      <c r="L5079" t="s">
        <v>2179</v>
      </c>
      <c r="M5079" t="s">
        <v>2106</v>
      </c>
      <c r="N5079" s="1" t="s">
        <v>2098</v>
      </c>
    </row>
    <row r="5080" spans="1:14" x14ac:dyDescent="0.25">
      <c r="A5080" s="2">
        <v>50819</v>
      </c>
      <c r="B5080" s="3" t="s">
        <v>27506</v>
      </c>
      <c r="C5080" s="4">
        <f>+WEEKNUM(B5080)</f>
        <v>5</v>
      </c>
      <c r="D5080" s="4">
        <f>+MONTH(Tabla4[[#This Row],[FECHA]])</f>
        <v>1</v>
      </c>
      <c r="E5080" s="4">
        <f>+YEAR(B5080)</f>
        <v>2025</v>
      </c>
      <c r="F5080" t="s">
        <v>7546</v>
      </c>
      <c r="G5080" t="s">
        <v>27505</v>
      </c>
      <c r="H5080" t="s">
        <v>3118</v>
      </c>
      <c r="I5080" t="s">
        <v>33</v>
      </c>
      <c r="J5080" t="s">
        <v>13025</v>
      </c>
      <c r="K5080" s="2">
        <v>1000150448</v>
      </c>
      <c r="L5080" t="s">
        <v>38</v>
      </c>
      <c r="M5080" t="s">
        <v>987</v>
      </c>
      <c r="N5080" s="1" t="s">
        <v>901</v>
      </c>
    </row>
    <row r="5081" spans="1:14" x14ac:dyDescent="0.25">
      <c r="A5081" s="2">
        <v>50821</v>
      </c>
      <c r="B5081" s="3" t="s">
        <v>27504</v>
      </c>
      <c r="C5081" s="4">
        <f>+WEEKNUM(B5081)</f>
        <v>5</v>
      </c>
      <c r="D5081" s="4">
        <f>+MONTH(Tabla4[[#This Row],[FECHA]])</f>
        <v>1</v>
      </c>
      <c r="E5081" s="4">
        <f>+YEAR(B5081)</f>
        <v>2025</v>
      </c>
      <c r="F5081" t="s">
        <v>7546</v>
      </c>
      <c r="G5081" t="s">
        <v>27503</v>
      </c>
      <c r="H5081" t="s">
        <v>3118</v>
      </c>
      <c r="I5081" t="s">
        <v>47</v>
      </c>
      <c r="J5081" t="s">
        <v>12095</v>
      </c>
      <c r="K5081" s="2">
        <v>52268176</v>
      </c>
      <c r="L5081" t="s">
        <v>38</v>
      </c>
      <c r="M5081" t="s">
        <v>2106</v>
      </c>
      <c r="N5081" s="1" t="s">
        <v>2098</v>
      </c>
    </row>
    <row r="5082" spans="1:14" x14ac:dyDescent="0.25">
      <c r="A5082" s="2">
        <v>50823</v>
      </c>
      <c r="B5082" s="3" t="s">
        <v>27502</v>
      </c>
      <c r="C5082" s="4">
        <f>+WEEKNUM(B5082)</f>
        <v>5</v>
      </c>
      <c r="D5082" s="4">
        <f>+MONTH(Tabla4[[#This Row],[FECHA]])</f>
        <v>1</v>
      </c>
      <c r="E5082" s="4">
        <f>+YEAR(B5082)</f>
        <v>2025</v>
      </c>
      <c r="F5082" t="s">
        <v>7546</v>
      </c>
      <c r="G5082" t="s">
        <v>27501</v>
      </c>
      <c r="H5082" t="s">
        <v>3118</v>
      </c>
      <c r="I5082" t="s">
        <v>30</v>
      </c>
      <c r="J5082" t="s">
        <v>16845</v>
      </c>
      <c r="K5082" s="2">
        <v>1104701419</v>
      </c>
      <c r="L5082" t="s">
        <v>38</v>
      </c>
      <c r="M5082" t="s">
        <v>37</v>
      </c>
      <c r="N5082" s="1" t="s">
        <v>1635</v>
      </c>
    </row>
    <row r="5083" spans="1:14" x14ac:dyDescent="0.25">
      <c r="A5083" s="2">
        <v>50824</v>
      </c>
      <c r="B5083" s="3" t="s">
        <v>27500</v>
      </c>
      <c r="C5083" s="4">
        <f>+WEEKNUM(B5083)</f>
        <v>5</v>
      </c>
      <c r="D5083" s="4">
        <f>+MONTH(Tabla4[[#This Row],[FECHA]])</f>
        <v>1</v>
      </c>
      <c r="E5083" s="4">
        <f>+YEAR(B5083)</f>
        <v>2025</v>
      </c>
      <c r="F5083" t="s">
        <v>7524</v>
      </c>
      <c r="G5083" t="s">
        <v>27499</v>
      </c>
      <c r="H5083" t="s">
        <v>3</v>
      </c>
      <c r="I5083" t="s">
        <v>33</v>
      </c>
      <c r="J5083" t="s">
        <v>14987</v>
      </c>
      <c r="K5083" s="2">
        <v>1053837214</v>
      </c>
      <c r="L5083" t="s">
        <v>38</v>
      </c>
      <c r="M5083" t="s">
        <v>1684</v>
      </c>
      <c r="N5083" s="1" t="s">
        <v>1635</v>
      </c>
    </row>
    <row r="5084" spans="1:14" x14ac:dyDescent="0.25">
      <c r="A5084" s="2">
        <v>50825</v>
      </c>
      <c r="B5084" s="3" t="s">
        <v>27498</v>
      </c>
      <c r="C5084" s="4">
        <f>+WEEKNUM(B5084)</f>
        <v>5</v>
      </c>
      <c r="D5084" s="4">
        <f>+MONTH(Tabla4[[#This Row],[FECHA]])</f>
        <v>1</v>
      </c>
      <c r="E5084" s="4">
        <f>+YEAR(B5084)</f>
        <v>2025</v>
      </c>
      <c r="F5084" t="s">
        <v>7546</v>
      </c>
      <c r="G5084" t="s">
        <v>27497</v>
      </c>
      <c r="H5084" t="s">
        <v>3118</v>
      </c>
      <c r="I5084" t="s">
        <v>16</v>
      </c>
      <c r="J5084" t="s">
        <v>777</v>
      </c>
      <c r="K5084" s="2">
        <v>79952157</v>
      </c>
      <c r="L5084" t="s">
        <v>38</v>
      </c>
      <c r="M5084" t="s">
        <v>2103</v>
      </c>
      <c r="N5084" s="1" t="s">
        <v>2098</v>
      </c>
    </row>
    <row r="5085" spans="1:14" x14ac:dyDescent="0.25">
      <c r="A5085" s="2">
        <v>50826</v>
      </c>
      <c r="B5085" s="3" t="s">
        <v>27496</v>
      </c>
      <c r="C5085" s="4">
        <f>+WEEKNUM(B5085)</f>
        <v>5</v>
      </c>
      <c r="D5085" s="4">
        <f>+MONTH(Tabla4[[#This Row],[FECHA]])</f>
        <v>1</v>
      </c>
      <c r="E5085" s="4">
        <f>+YEAR(B5085)</f>
        <v>2025</v>
      </c>
      <c r="F5085" t="s">
        <v>7546</v>
      </c>
      <c r="G5085" t="s">
        <v>27495</v>
      </c>
      <c r="H5085" t="s">
        <v>3118</v>
      </c>
      <c r="I5085" t="s">
        <v>16</v>
      </c>
      <c r="J5085" t="s">
        <v>14097</v>
      </c>
      <c r="K5085" s="2">
        <v>1136886518</v>
      </c>
      <c r="L5085" t="s">
        <v>38</v>
      </c>
      <c r="M5085" t="s">
        <v>2103</v>
      </c>
      <c r="N5085" s="1" t="s">
        <v>2098</v>
      </c>
    </row>
    <row r="5086" spans="1:14" x14ac:dyDescent="0.25">
      <c r="A5086" s="2">
        <v>50827</v>
      </c>
      <c r="B5086" s="3" t="s">
        <v>27494</v>
      </c>
      <c r="C5086" s="4">
        <f>+WEEKNUM(B5086)</f>
        <v>5</v>
      </c>
      <c r="D5086" s="4">
        <f>+MONTH(Tabla4[[#This Row],[FECHA]])</f>
        <v>1</v>
      </c>
      <c r="E5086" s="4">
        <f>+YEAR(B5086)</f>
        <v>2025</v>
      </c>
      <c r="F5086" t="s">
        <v>3214</v>
      </c>
      <c r="G5086" t="s">
        <v>27493</v>
      </c>
      <c r="H5086" t="s">
        <v>21</v>
      </c>
      <c r="I5086" s="2">
        <v>800</v>
      </c>
      <c r="J5086" t="s">
        <v>27492</v>
      </c>
      <c r="K5086" s="2">
        <v>7570860</v>
      </c>
      <c r="L5086" t="s">
        <v>38</v>
      </c>
      <c r="M5086" t="s">
        <v>4496</v>
      </c>
      <c r="N5086" s="1" t="s">
        <v>0</v>
      </c>
    </row>
    <row r="5087" spans="1:14" x14ac:dyDescent="0.25">
      <c r="A5087" s="2">
        <v>50828</v>
      </c>
      <c r="B5087" s="3" t="s">
        <v>27491</v>
      </c>
      <c r="C5087" s="4">
        <f>+WEEKNUM(B5087)</f>
        <v>5</v>
      </c>
      <c r="D5087" s="4">
        <f>+MONTH(Tabla4[[#This Row],[FECHA]])</f>
        <v>1</v>
      </c>
      <c r="E5087" s="4">
        <f>+YEAR(B5087)</f>
        <v>2025</v>
      </c>
      <c r="F5087" t="s">
        <v>3214</v>
      </c>
      <c r="G5087" t="s">
        <v>27490</v>
      </c>
      <c r="H5087" t="s">
        <v>3</v>
      </c>
      <c r="I5087" t="s">
        <v>16</v>
      </c>
      <c r="J5087" t="s">
        <v>16789</v>
      </c>
      <c r="K5087" s="2">
        <v>1110511942</v>
      </c>
      <c r="L5087" t="s">
        <v>38</v>
      </c>
      <c r="M5087" t="s">
        <v>2122</v>
      </c>
      <c r="N5087" s="1" t="s">
        <v>901</v>
      </c>
    </row>
    <row r="5088" spans="1:14" x14ac:dyDescent="0.25">
      <c r="A5088" s="2">
        <v>71334</v>
      </c>
      <c r="B5088" s="3" t="s">
        <v>27489</v>
      </c>
      <c r="C5088" s="4">
        <f>+WEEKNUM(Tabla4[[#This Row],[FECHA]])</f>
        <v>42</v>
      </c>
      <c r="D5088" s="4">
        <f>+MONTH(Tabla4[[#This Row],[FECHA]])</f>
        <v>10</v>
      </c>
      <c r="E5088" s="4">
        <f>+YEAR(B5088)</f>
        <v>2025</v>
      </c>
      <c r="F5088" t="s">
        <v>10931</v>
      </c>
      <c r="G5088" t="s">
        <v>27488</v>
      </c>
      <c r="H5088" t="s">
        <v>3803</v>
      </c>
      <c r="I5088" t="s">
        <v>16</v>
      </c>
      <c r="J5088" t="s">
        <v>27487</v>
      </c>
      <c r="K5088" s="2">
        <v>1233688848</v>
      </c>
      <c r="L5088" t="s">
        <v>38</v>
      </c>
      <c r="M5088" t="s">
        <v>2115</v>
      </c>
      <c r="N5088" s="1" t="s">
        <v>246</v>
      </c>
    </row>
    <row r="5089" spans="1:14" x14ac:dyDescent="0.25">
      <c r="A5089" s="2">
        <v>50830</v>
      </c>
      <c r="B5089" s="3" t="s">
        <v>27486</v>
      </c>
      <c r="C5089" s="4">
        <f>+WEEKNUM(B5089)</f>
        <v>5</v>
      </c>
      <c r="D5089" s="4">
        <f>+MONTH(Tabla4[[#This Row],[FECHA]])</f>
        <v>1</v>
      </c>
      <c r="E5089" s="4">
        <f>+YEAR(B5089)</f>
        <v>2025</v>
      </c>
      <c r="F5089" t="s">
        <v>3233</v>
      </c>
      <c r="G5089" t="s">
        <v>27485</v>
      </c>
      <c r="H5089" t="s">
        <v>3</v>
      </c>
      <c r="I5089" s="2">
        <v>1600</v>
      </c>
      <c r="J5089" t="s">
        <v>16566</v>
      </c>
      <c r="K5089" s="2">
        <v>3396484</v>
      </c>
      <c r="L5089" t="s">
        <v>38</v>
      </c>
      <c r="M5089" t="s">
        <v>4496</v>
      </c>
      <c r="N5089" s="1" t="s">
        <v>0</v>
      </c>
    </row>
    <row r="5090" spans="1:14" x14ac:dyDescent="0.25">
      <c r="A5090" s="2">
        <v>50831</v>
      </c>
      <c r="B5090" s="3" t="s">
        <v>27484</v>
      </c>
      <c r="C5090" s="4">
        <f>+WEEKNUM(B5090)</f>
        <v>5</v>
      </c>
      <c r="D5090" s="4">
        <f>+MONTH(Tabla4[[#This Row],[FECHA]])</f>
        <v>1</v>
      </c>
      <c r="E5090" s="4">
        <f>+YEAR(B5090)</f>
        <v>2025</v>
      </c>
      <c r="F5090" t="s">
        <v>7524</v>
      </c>
      <c r="G5090" t="s">
        <v>27483</v>
      </c>
      <c r="H5090" t="s">
        <v>21</v>
      </c>
      <c r="I5090" t="s">
        <v>303</v>
      </c>
      <c r="J5090" t="s">
        <v>4674</v>
      </c>
      <c r="K5090" s="2">
        <v>1030578269</v>
      </c>
      <c r="L5090" t="s">
        <v>38</v>
      </c>
      <c r="M5090" t="s">
        <v>37</v>
      </c>
      <c r="N5090" s="1" t="s">
        <v>1635</v>
      </c>
    </row>
    <row r="5091" spans="1:14" x14ac:dyDescent="0.25">
      <c r="A5091" s="2">
        <v>50834</v>
      </c>
      <c r="B5091" s="3" t="s">
        <v>27482</v>
      </c>
      <c r="C5091" s="4">
        <f>+WEEKNUM(B5091)</f>
        <v>5</v>
      </c>
      <c r="D5091" s="4">
        <f>+MONTH(Tabla4[[#This Row],[FECHA]])</f>
        <v>1</v>
      </c>
      <c r="E5091" s="4">
        <f>+YEAR(B5091)</f>
        <v>2025</v>
      </c>
      <c r="F5091" t="s">
        <v>3233</v>
      </c>
      <c r="G5091" t="s">
        <v>27481</v>
      </c>
      <c r="H5091" t="s">
        <v>21</v>
      </c>
      <c r="I5091" t="s">
        <v>16</v>
      </c>
      <c r="J5091" t="s">
        <v>22177</v>
      </c>
      <c r="K5091" s="2">
        <v>79579019</v>
      </c>
      <c r="L5091" t="s">
        <v>38</v>
      </c>
      <c r="M5091" t="s">
        <v>2106</v>
      </c>
      <c r="N5091" s="1" t="s">
        <v>2098</v>
      </c>
    </row>
    <row r="5092" spans="1:14" x14ac:dyDescent="0.25">
      <c r="A5092" s="2">
        <v>50837</v>
      </c>
      <c r="B5092" s="3" t="s">
        <v>27480</v>
      </c>
      <c r="C5092" s="4">
        <f>+WEEKNUM(B5092)</f>
        <v>5</v>
      </c>
      <c r="D5092" s="4">
        <f>+MONTH(Tabla4[[#This Row],[FECHA]])</f>
        <v>1</v>
      </c>
      <c r="E5092" s="4">
        <f>+YEAR(B5092)</f>
        <v>2025</v>
      </c>
      <c r="F5092" t="s">
        <v>7524</v>
      </c>
      <c r="G5092" t="s">
        <v>27479</v>
      </c>
      <c r="H5092" t="s">
        <v>8</v>
      </c>
      <c r="I5092" t="s">
        <v>30</v>
      </c>
      <c r="J5092" t="s">
        <v>9967</v>
      </c>
      <c r="K5092" s="2">
        <v>1007703316</v>
      </c>
      <c r="L5092" t="s">
        <v>38</v>
      </c>
      <c r="M5092" t="s">
        <v>2106</v>
      </c>
      <c r="N5092" s="1" t="s">
        <v>2098</v>
      </c>
    </row>
    <row r="5093" spans="1:14" x14ac:dyDescent="0.25">
      <c r="A5093" s="2">
        <v>50838</v>
      </c>
      <c r="B5093" s="3" t="s">
        <v>27478</v>
      </c>
      <c r="C5093" s="4">
        <f>+WEEKNUM(B5093)</f>
        <v>5</v>
      </c>
      <c r="D5093" s="4">
        <f>+MONTH(Tabla4[[#This Row],[FECHA]])</f>
        <v>1</v>
      </c>
      <c r="E5093" s="4">
        <f>+YEAR(B5093)</f>
        <v>2025</v>
      </c>
      <c r="F5093" t="s">
        <v>7546</v>
      </c>
      <c r="G5093" t="s">
        <v>27477</v>
      </c>
      <c r="H5093" t="s">
        <v>3118</v>
      </c>
      <c r="I5093" t="s">
        <v>30</v>
      </c>
      <c r="J5093" t="s">
        <v>996</v>
      </c>
      <c r="K5093" s="2">
        <v>1019137972</v>
      </c>
      <c r="L5093" t="s">
        <v>38</v>
      </c>
      <c r="M5093" t="s">
        <v>987</v>
      </c>
      <c r="N5093" s="1" t="s">
        <v>901</v>
      </c>
    </row>
    <row r="5094" spans="1:14" x14ac:dyDescent="0.25">
      <c r="A5094" s="2">
        <v>50839</v>
      </c>
      <c r="B5094" s="3" t="s">
        <v>27476</v>
      </c>
      <c r="C5094" s="4">
        <f>+WEEKNUM(B5094)</f>
        <v>5</v>
      </c>
      <c r="D5094" s="4">
        <f>+MONTH(Tabla4[[#This Row],[FECHA]])</f>
        <v>1</v>
      </c>
      <c r="E5094" s="4">
        <f>+YEAR(B5094)</f>
        <v>2025</v>
      </c>
      <c r="F5094" t="s">
        <v>3214</v>
      </c>
      <c r="G5094" t="s">
        <v>27475</v>
      </c>
      <c r="H5094" t="s">
        <v>3</v>
      </c>
      <c r="I5094" t="s">
        <v>1138</v>
      </c>
      <c r="J5094" t="s">
        <v>27474</v>
      </c>
      <c r="K5094" s="2">
        <v>52516795</v>
      </c>
      <c r="L5094" t="s">
        <v>38</v>
      </c>
      <c r="M5094" t="s">
        <v>2103</v>
      </c>
      <c r="N5094" s="1" t="s">
        <v>2098</v>
      </c>
    </row>
    <row r="5095" spans="1:14" x14ac:dyDescent="0.25">
      <c r="A5095" s="2">
        <v>50846</v>
      </c>
      <c r="B5095" s="3" t="s">
        <v>27473</v>
      </c>
      <c r="C5095" s="4">
        <f>+WEEKNUM(B5095)</f>
        <v>5</v>
      </c>
      <c r="D5095" s="4">
        <f>+MONTH(Tabla4[[#This Row],[FECHA]])</f>
        <v>1</v>
      </c>
      <c r="E5095" s="4">
        <f>+YEAR(B5095)</f>
        <v>2025</v>
      </c>
      <c r="F5095" t="s">
        <v>7546</v>
      </c>
      <c r="G5095" t="s">
        <v>27472</v>
      </c>
      <c r="H5095" t="s">
        <v>3118</v>
      </c>
      <c r="I5095" t="s">
        <v>16</v>
      </c>
      <c r="J5095" t="s">
        <v>2460</v>
      </c>
      <c r="K5095" s="2">
        <v>93412500</v>
      </c>
      <c r="L5095" t="s">
        <v>38</v>
      </c>
      <c r="M5095" t="s">
        <v>2106</v>
      </c>
      <c r="N5095" s="1" t="s">
        <v>2098</v>
      </c>
    </row>
    <row r="5096" spans="1:14" x14ac:dyDescent="0.25">
      <c r="A5096" s="2">
        <v>50848</v>
      </c>
      <c r="B5096" s="3" t="s">
        <v>27471</v>
      </c>
      <c r="C5096" s="4">
        <f>+WEEKNUM(B5096)</f>
        <v>5</v>
      </c>
      <c r="D5096" s="4">
        <f>+MONTH(Tabla4[[#This Row],[FECHA]])</f>
        <v>1</v>
      </c>
      <c r="E5096" s="4">
        <f>+YEAR(B5096)</f>
        <v>2025</v>
      </c>
      <c r="F5096" t="s">
        <v>3233</v>
      </c>
      <c r="H5096" t="s">
        <v>3</v>
      </c>
      <c r="I5096" t="s">
        <v>33</v>
      </c>
      <c r="J5096" t="s">
        <v>27470</v>
      </c>
      <c r="K5096" s="2">
        <v>80732778</v>
      </c>
      <c r="L5096" t="s">
        <v>55</v>
      </c>
      <c r="M5096" t="s">
        <v>2103</v>
      </c>
      <c r="N5096" s="1" t="s">
        <v>2098</v>
      </c>
    </row>
    <row r="5097" spans="1:14" x14ac:dyDescent="0.25">
      <c r="A5097" s="2">
        <v>50849</v>
      </c>
      <c r="B5097" s="3" t="s">
        <v>27469</v>
      </c>
      <c r="C5097" s="4">
        <f>+WEEKNUM(B5097)</f>
        <v>5</v>
      </c>
      <c r="D5097" s="4">
        <f>+MONTH(Tabla4[[#This Row],[FECHA]])</f>
        <v>1</v>
      </c>
      <c r="E5097" s="4">
        <f>+YEAR(B5097)</f>
        <v>2025</v>
      </c>
      <c r="F5097" t="s">
        <v>7524</v>
      </c>
      <c r="G5097" t="s">
        <v>27468</v>
      </c>
      <c r="H5097" t="s">
        <v>21</v>
      </c>
      <c r="I5097" t="s">
        <v>303</v>
      </c>
      <c r="J5097" t="s">
        <v>5390</v>
      </c>
      <c r="K5097" s="2">
        <v>1032505162</v>
      </c>
      <c r="L5097" t="s">
        <v>38</v>
      </c>
      <c r="M5097" t="s">
        <v>37</v>
      </c>
      <c r="N5097" s="1" t="s">
        <v>1635</v>
      </c>
    </row>
    <row r="5098" spans="1:14" x14ac:dyDescent="0.25">
      <c r="A5098" s="2">
        <v>50850</v>
      </c>
      <c r="B5098" s="3" t="s">
        <v>27467</v>
      </c>
      <c r="C5098" s="4">
        <f>+WEEKNUM(B5098)</f>
        <v>5</v>
      </c>
      <c r="D5098" s="4">
        <f>+MONTH(Tabla4[[#This Row],[FECHA]])</f>
        <v>1</v>
      </c>
      <c r="E5098" s="4">
        <f>+YEAR(B5098)</f>
        <v>2025</v>
      </c>
      <c r="F5098" t="s">
        <v>3214</v>
      </c>
      <c r="G5098" t="s">
        <v>27466</v>
      </c>
      <c r="H5098" t="s">
        <v>3</v>
      </c>
      <c r="I5098" t="s">
        <v>16</v>
      </c>
      <c r="J5098" t="s">
        <v>13346</v>
      </c>
      <c r="K5098" s="2">
        <v>1014194482</v>
      </c>
      <c r="L5098" t="s">
        <v>38</v>
      </c>
      <c r="M5098" t="s">
        <v>2103</v>
      </c>
      <c r="N5098" s="1" t="s">
        <v>2098</v>
      </c>
    </row>
    <row r="5099" spans="1:14" x14ac:dyDescent="0.25">
      <c r="A5099" s="2">
        <v>71345</v>
      </c>
      <c r="B5099" s="3" t="s">
        <v>27465</v>
      </c>
      <c r="C5099" s="4">
        <f>+WEEKNUM(Tabla4[[#This Row],[FECHA]])</f>
        <v>42</v>
      </c>
      <c r="D5099" s="4">
        <f>+MONTH(Tabla4[[#This Row],[FECHA]])</f>
        <v>10</v>
      </c>
      <c r="E5099" s="4">
        <f>+YEAR(B5099)</f>
        <v>2025</v>
      </c>
      <c r="F5099" t="s">
        <v>11566</v>
      </c>
      <c r="G5099" t="s">
        <v>27464</v>
      </c>
      <c r="H5099" t="s">
        <v>3</v>
      </c>
      <c r="I5099" t="s">
        <v>16</v>
      </c>
      <c r="J5099" t="s">
        <v>6139</v>
      </c>
      <c r="K5099" s="2">
        <v>1023877767</v>
      </c>
      <c r="L5099" t="s">
        <v>38</v>
      </c>
      <c r="M5099" t="s">
        <v>2115</v>
      </c>
      <c r="N5099" s="1" t="s">
        <v>246</v>
      </c>
    </row>
    <row r="5100" spans="1:14" x14ac:dyDescent="0.25">
      <c r="A5100" s="2">
        <v>50852</v>
      </c>
      <c r="B5100" s="3" t="s">
        <v>27463</v>
      </c>
      <c r="C5100" s="4">
        <f>+WEEKNUM(B5100)</f>
        <v>5</v>
      </c>
      <c r="D5100" s="4">
        <f>+MONTH(Tabla4[[#This Row],[FECHA]])</f>
        <v>1</v>
      </c>
      <c r="E5100" s="4">
        <f>+YEAR(B5100)</f>
        <v>2025</v>
      </c>
      <c r="F5100" t="s">
        <v>7546</v>
      </c>
      <c r="G5100" t="s">
        <v>27462</v>
      </c>
      <c r="H5100" t="s">
        <v>3118</v>
      </c>
      <c r="I5100" t="s">
        <v>30</v>
      </c>
      <c r="J5100" t="s">
        <v>20294</v>
      </c>
      <c r="K5100" s="2">
        <v>79307366</v>
      </c>
      <c r="L5100" t="s">
        <v>38</v>
      </c>
      <c r="M5100" t="s">
        <v>1684</v>
      </c>
      <c r="N5100" s="1" t="s">
        <v>1635</v>
      </c>
    </row>
    <row r="5101" spans="1:14" x14ac:dyDescent="0.25">
      <c r="A5101" s="2">
        <v>50853</v>
      </c>
      <c r="B5101" s="3" t="s">
        <v>27461</v>
      </c>
      <c r="C5101" s="4">
        <f>+WEEKNUM(B5101)</f>
        <v>5</v>
      </c>
      <c r="D5101" s="4">
        <f>+MONTH(Tabla4[[#This Row],[FECHA]])</f>
        <v>1</v>
      </c>
      <c r="E5101" s="4">
        <f>+YEAR(B5101)</f>
        <v>2025</v>
      </c>
      <c r="F5101" t="s">
        <v>3233</v>
      </c>
      <c r="H5101" t="s">
        <v>8</v>
      </c>
      <c r="I5101" t="s">
        <v>12</v>
      </c>
      <c r="J5101" t="s">
        <v>12614</v>
      </c>
      <c r="K5101" s="2">
        <v>6806213</v>
      </c>
      <c r="L5101" t="s">
        <v>55</v>
      </c>
      <c r="M5101" t="s">
        <v>987</v>
      </c>
      <c r="N5101" s="1" t="s">
        <v>901</v>
      </c>
    </row>
    <row r="5102" spans="1:14" x14ac:dyDescent="0.25">
      <c r="A5102" s="2">
        <v>50855</v>
      </c>
      <c r="B5102" s="3" t="s">
        <v>27460</v>
      </c>
      <c r="C5102" s="4">
        <f>+WEEKNUM(B5102)</f>
        <v>5</v>
      </c>
      <c r="D5102" s="4">
        <f>+MONTH(Tabla4[[#This Row],[FECHA]])</f>
        <v>1</v>
      </c>
      <c r="E5102" s="4">
        <f>+YEAR(B5102)</f>
        <v>2025</v>
      </c>
      <c r="F5102" t="s">
        <v>7546</v>
      </c>
      <c r="G5102" t="s">
        <v>27459</v>
      </c>
      <c r="H5102" t="s">
        <v>3118</v>
      </c>
      <c r="I5102" t="s">
        <v>33</v>
      </c>
      <c r="J5102" t="s">
        <v>4535</v>
      </c>
      <c r="K5102" s="2">
        <v>1032458871</v>
      </c>
      <c r="L5102" t="s">
        <v>38</v>
      </c>
      <c r="M5102" t="s">
        <v>1684</v>
      </c>
      <c r="N5102" s="1" t="s">
        <v>1635</v>
      </c>
    </row>
    <row r="5103" spans="1:14" x14ac:dyDescent="0.25">
      <c r="A5103" s="2">
        <v>50857</v>
      </c>
      <c r="B5103" s="3" t="s">
        <v>27458</v>
      </c>
      <c r="C5103" s="4">
        <f>+WEEKNUM(B5103)</f>
        <v>5</v>
      </c>
      <c r="D5103" s="4">
        <f>+MONTH(Tabla4[[#This Row],[FECHA]])</f>
        <v>1</v>
      </c>
      <c r="E5103" s="4">
        <f>+YEAR(B5103)</f>
        <v>2025</v>
      </c>
      <c r="F5103" t="s">
        <v>3233</v>
      </c>
      <c r="H5103" t="s">
        <v>21</v>
      </c>
      <c r="I5103" t="s">
        <v>30</v>
      </c>
      <c r="J5103" t="s">
        <v>4238</v>
      </c>
      <c r="K5103" s="2">
        <v>1032474618</v>
      </c>
      <c r="L5103" t="s">
        <v>198</v>
      </c>
      <c r="M5103" t="s">
        <v>2106</v>
      </c>
      <c r="N5103" s="1" t="s">
        <v>2098</v>
      </c>
    </row>
    <row r="5104" spans="1:14" x14ac:dyDescent="0.25">
      <c r="A5104" s="2">
        <v>50858</v>
      </c>
      <c r="B5104" s="3" t="s">
        <v>27457</v>
      </c>
      <c r="C5104" s="4">
        <f>+WEEKNUM(B5104)</f>
        <v>5</v>
      </c>
      <c r="D5104" s="4">
        <f>+MONTH(Tabla4[[#This Row],[FECHA]])</f>
        <v>1</v>
      </c>
      <c r="E5104" s="4">
        <f>+YEAR(B5104)</f>
        <v>2025</v>
      </c>
      <c r="F5104" t="s">
        <v>3201</v>
      </c>
      <c r="G5104" t="s">
        <v>27456</v>
      </c>
      <c r="H5104" t="s">
        <v>3</v>
      </c>
      <c r="I5104" t="s">
        <v>30</v>
      </c>
      <c r="J5104" t="s">
        <v>12614</v>
      </c>
      <c r="K5104" s="2">
        <v>6806213</v>
      </c>
      <c r="L5104" t="s">
        <v>38</v>
      </c>
      <c r="M5104" t="s">
        <v>2122</v>
      </c>
      <c r="N5104" s="1" t="s">
        <v>901</v>
      </c>
    </row>
    <row r="5105" spans="1:14" x14ac:dyDescent="0.25">
      <c r="A5105" s="2">
        <v>50859</v>
      </c>
      <c r="B5105" s="3" t="s">
        <v>27455</v>
      </c>
      <c r="C5105" s="4">
        <f>+WEEKNUM(B5105)</f>
        <v>5</v>
      </c>
      <c r="D5105" s="4">
        <f>+MONTH(Tabla4[[#This Row],[FECHA]])</f>
        <v>1</v>
      </c>
      <c r="E5105" s="4">
        <f>+YEAR(B5105)</f>
        <v>2025</v>
      </c>
      <c r="F5105" t="s">
        <v>3233</v>
      </c>
      <c r="G5105" t="s">
        <v>27454</v>
      </c>
      <c r="H5105" t="s">
        <v>8</v>
      </c>
      <c r="I5105" t="s">
        <v>33</v>
      </c>
      <c r="J5105" t="s">
        <v>8138</v>
      </c>
      <c r="K5105" s="2">
        <v>1032468091</v>
      </c>
      <c r="L5105" t="s">
        <v>38</v>
      </c>
      <c r="M5105" t="s">
        <v>2106</v>
      </c>
      <c r="N5105" s="1" t="s">
        <v>2098</v>
      </c>
    </row>
    <row r="5106" spans="1:14" x14ac:dyDescent="0.25">
      <c r="A5106" s="2">
        <v>50860</v>
      </c>
      <c r="B5106" s="3" t="s">
        <v>27453</v>
      </c>
      <c r="C5106" s="4">
        <f>+WEEKNUM(B5106)</f>
        <v>5</v>
      </c>
      <c r="D5106" s="4">
        <f>+MONTH(Tabla4[[#This Row],[FECHA]])</f>
        <v>1</v>
      </c>
      <c r="E5106" s="4">
        <f>+YEAR(B5106)</f>
        <v>2025</v>
      </c>
      <c r="F5106" t="s">
        <v>3214</v>
      </c>
      <c r="G5106" t="s">
        <v>27452</v>
      </c>
      <c r="H5106" t="s">
        <v>3</v>
      </c>
      <c r="I5106" t="s">
        <v>33</v>
      </c>
      <c r="J5106" t="s">
        <v>5440</v>
      </c>
      <c r="K5106" s="2">
        <v>80225031</v>
      </c>
      <c r="L5106" t="s">
        <v>38</v>
      </c>
      <c r="M5106" t="s">
        <v>987</v>
      </c>
      <c r="N5106" s="1" t="s">
        <v>901</v>
      </c>
    </row>
    <row r="5107" spans="1:14" x14ac:dyDescent="0.25">
      <c r="A5107" s="2">
        <v>50863</v>
      </c>
      <c r="B5107" s="3" t="s">
        <v>27451</v>
      </c>
      <c r="C5107" s="4">
        <f>+WEEKNUM(B5107)</f>
        <v>5</v>
      </c>
      <c r="D5107" s="4">
        <f>+MONTH(Tabla4[[#This Row],[FECHA]])</f>
        <v>1</v>
      </c>
      <c r="E5107" s="4">
        <f>+YEAR(B5107)</f>
        <v>2025</v>
      </c>
      <c r="F5107" t="s">
        <v>7546</v>
      </c>
      <c r="G5107" t="s">
        <v>27450</v>
      </c>
      <c r="H5107" t="s">
        <v>3118</v>
      </c>
      <c r="I5107" t="s">
        <v>30</v>
      </c>
      <c r="J5107" t="s">
        <v>15578</v>
      </c>
      <c r="K5107" s="2">
        <v>1010239995</v>
      </c>
      <c r="L5107" t="s">
        <v>38</v>
      </c>
      <c r="M5107" t="s">
        <v>1684</v>
      </c>
      <c r="N5107" s="1" t="s">
        <v>1635</v>
      </c>
    </row>
    <row r="5108" spans="1:14" x14ac:dyDescent="0.25">
      <c r="A5108" s="2">
        <v>50864</v>
      </c>
      <c r="B5108" s="3" t="s">
        <v>27449</v>
      </c>
      <c r="C5108" s="4">
        <f>+WEEKNUM(B5108)</f>
        <v>5</v>
      </c>
      <c r="D5108" s="4">
        <f>+MONTH(Tabla4[[#This Row],[FECHA]])</f>
        <v>1</v>
      </c>
      <c r="E5108" s="4">
        <f>+YEAR(B5108)</f>
        <v>2025</v>
      </c>
      <c r="F5108" t="s">
        <v>7546</v>
      </c>
      <c r="G5108" t="s">
        <v>27448</v>
      </c>
      <c r="H5108" t="s">
        <v>3118</v>
      </c>
      <c r="I5108" t="s">
        <v>16</v>
      </c>
      <c r="J5108" t="s">
        <v>27447</v>
      </c>
      <c r="K5108" s="2">
        <v>1032464510</v>
      </c>
      <c r="L5108" t="s">
        <v>38</v>
      </c>
      <c r="M5108" t="s">
        <v>937</v>
      </c>
      <c r="N5108" s="1" t="s">
        <v>2098</v>
      </c>
    </row>
    <row r="5109" spans="1:14" x14ac:dyDescent="0.25">
      <c r="A5109" s="2">
        <v>50865</v>
      </c>
      <c r="B5109" s="3" t="s">
        <v>27446</v>
      </c>
      <c r="C5109" s="4">
        <f>+WEEKNUM(B5109)</f>
        <v>5</v>
      </c>
      <c r="D5109" s="4">
        <f>+MONTH(Tabla4[[#This Row],[FECHA]])</f>
        <v>1</v>
      </c>
      <c r="E5109" s="4">
        <f>+YEAR(B5109)</f>
        <v>2025</v>
      </c>
      <c r="F5109" t="s">
        <v>7546</v>
      </c>
      <c r="G5109" t="s">
        <v>27445</v>
      </c>
      <c r="H5109" t="s">
        <v>3118</v>
      </c>
      <c r="I5109" t="s">
        <v>303</v>
      </c>
      <c r="J5109" t="s">
        <v>27444</v>
      </c>
      <c r="K5109" s="2">
        <v>1193038753</v>
      </c>
      <c r="L5109" t="s">
        <v>38</v>
      </c>
      <c r="M5109" t="s">
        <v>1684</v>
      </c>
      <c r="N5109" s="1" t="s">
        <v>1635</v>
      </c>
    </row>
    <row r="5110" spans="1:14" x14ac:dyDescent="0.25">
      <c r="A5110" s="2">
        <v>50867</v>
      </c>
      <c r="B5110" s="3" t="s">
        <v>27443</v>
      </c>
      <c r="C5110" s="4">
        <f>+WEEKNUM(B5110)</f>
        <v>5</v>
      </c>
      <c r="D5110" s="4">
        <f>+MONTH(Tabla4[[#This Row],[FECHA]])</f>
        <v>1</v>
      </c>
      <c r="E5110" s="4">
        <f>+YEAR(B5110)</f>
        <v>2025</v>
      </c>
      <c r="F5110" t="s">
        <v>3214</v>
      </c>
      <c r="G5110" t="s">
        <v>27442</v>
      </c>
      <c r="H5110" t="s">
        <v>3</v>
      </c>
      <c r="I5110" t="s">
        <v>16</v>
      </c>
      <c r="J5110" t="s">
        <v>27441</v>
      </c>
      <c r="K5110" s="2">
        <v>1144059969</v>
      </c>
      <c r="L5110" t="s">
        <v>38</v>
      </c>
      <c r="M5110" t="s">
        <v>1684</v>
      </c>
      <c r="N5110" s="1" t="s">
        <v>1635</v>
      </c>
    </row>
    <row r="5111" spans="1:14" x14ac:dyDescent="0.25">
      <c r="A5111" s="2">
        <v>50869</v>
      </c>
      <c r="B5111" s="3" t="s">
        <v>27440</v>
      </c>
      <c r="C5111" s="4">
        <f>+WEEKNUM(B5111)</f>
        <v>5</v>
      </c>
      <c r="D5111" s="4">
        <f>+MONTH(Tabla4[[#This Row],[FECHA]])</f>
        <v>1</v>
      </c>
      <c r="E5111" s="4">
        <f>+YEAR(B5111)</f>
        <v>2025</v>
      </c>
      <c r="F5111" t="s">
        <v>3214</v>
      </c>
      <c r="G5111" t="s">
        <v>27439</v>
      </c>
      <c r="H5111" t="s">
        <v>21</v>
      </c>
      <c r="I5111" s="2">
        <v>350</v>
      </c>
      <c r="J5111" t="s">
        <v>27438</v>
      </c>
      <c r="K5111" s="2">
        <v>1143121385</v>
      </c>
      <c r="L5111" t="s">
        <v>38</v>
      </c>
      <c r="M5111" t="s">
        <v>4496</v>
      </c>
      <c r="N5111" s="1" t="s">
        <v>0</v>
      </c>
    </row>
    <row r="5112" spans="1:14" x14ac:dyDescent="0.25">
      <c r="A5112" s="2">
        <v>71346</v>
      </c>
      <c r="B5112" s="3" t="s">
        <v>27437</v>
      </c>
      <c r="C5112" s="4">
        <f>+WEEKNUM(Tabla4[[#This Row],[FECHA]])</f>
        <v>42</v>
      </c>
      <c r="D5112" s="4">
        <f>+MONTH(Tabla4[[#This Row],[FECHA]])</f>
        <v>10</v>
      </c>
      <c r="E5112" s="4">
        <f>+YEAR(B5112)</f>
        <v>2025</v>
      </c>
      <c r="F5112" t="s">
        <v>11566</v>
      </c>
      <c r="G5112" t="s">
        <v>27436</v>
      </c>
      <c r="H5112" t="s">
        <v>275</v>
      </c>
      <c r="I5112" t="s">
        <v>33</v>
      </c>
      <c r="J5112" t="s">
        <v>9908</v>
      </c>
      <c r="K5112" s="2">
        <v>1014188008</v>
      </c>
      <c r="L5112" t="s">
        <v>38</v>
      </c>
      <c r="M5112" t="s">
        <v>255</v>
      </c>
      <c r="N5112" s="1" t="s">
        <v>246</v>
      </c>
    </row>
    <row r="5113" spans="1:14" x14ac:dyDescent="0.25">
      <c r="A5113" s="2">
        <v>50875</v>
      </c>
      <c r="B5113" s="3" t="s">
        <v>27435</v>
      </c>
      <c r="C5113" s="4">
        <f>+WEEKNUM(B5113)</f>
        <v>5</v>
      </c>
      <c r="D5113" s="4">
        <f>+MONTH(Tabla4[[#This Row],[FECHA]])</f>
        <v>1</v>
      </c>
      <c r="E5113" s="4">
        <f>+YEAR(B5113)</f>
        <v>2025</v>
      </c>
      <c r="F5113" t="s">
        <v>7524</v>
      </c>
      <c r="G5113" t="s">
        <v>27434</v>
      </c>
      <c r="H5113" t="s">
        <v>3118</v>
      </c>
      <c r="I5113" t="s">
        <v>16</v>
      </c>
      <c r="J5113" t="s">
        <v>3962</v>
      </c>
      <c r="K5113" s="2">
        <v>1136879345</v>
      </c>
      <c r="L5113" t="s">
        <v>38</v>
      </c>
      <c r="M5113" t="s">
        <v>2122</v>
      </c>
      <c r="N5113" s="1" t="s">
        <v>901</v>
      </c>
    </row>
    <row r="5114" spans="1:14" x14ac:dyDescent="0.25">
      <c r="A5114" s="2">
        <v>50876</v>
      </c>
      <c r="B5114" s="3" t="s">
        <v>27433</v>
      </c>
      <c r="C5114" s="4">
        <f>+WEEKNUM(B5114)</f>
        <v>5</v>
      </c>
      <c r="D5114" s="4">
        <f>+MONTH(Tabla4[[#This Row],[FECHA]])</f>
        <v>1</v>
      </c>
      <c r="E5114" s="4">
        <f>+YEAR(B5114)</f>
        <v>2025</v>
      </c>
      <c r="F5114" t="s">
        <v>3214</v>
      </c>
      <c r="G5114" t="s">
        <v>27432</v>
      </c>
      <c r="H5114" t="s">
        <v>21</v>
      </c>
      <c r="I5114" t="s">
        <v>16</v>
      </c>
      <c r="J5114" t="s">
        <v>16946</v>
      </c>
      <c r="K5114" s="2">
        <v>1023894195</v>
      </c>
      <c r="L5114" t="s">
        <v>38</v>
      </c>
      <c r="M5114" t="s">
        <v>37</v>
      </c>
      <c r="N5114" s="1" t="s">
        <v>1635</v>
      </c>
    </row>
    <row r="5115" spans="1:14" x14ac:dyDescent="0.25">
      <c r="A5115" s="2">
        <v>50878</v>
      </c>
      <c r="B5115" s="3" t="s">
        <v>27431</v>
      </c>
      <c r="C5115" s="4">
        <f>+WEEKNUM(B5115)</f>
        <v>5</v>
      </c>
      <c r="D5115" s="4">
        <f>+MONTH(Tabla4[[#This Row],[FECHA]])</f>
        <v>1</v>
      </c>
      <c r="E5115" s="4">
        <f>+YEAR(B5115)</f>
        <v>2025</v>
      </c>
      <c r="F5115" t="s">
        <v>7524</v>
      </c>
      <c r="G5115" t="s">
        <v>27430</v>
      </c>
      <c r="H5115" t="s">
        <v>3118</v>
      </c>
      <c r="I5115" t="s">
        <v>30</v>
      </c>
      <c r="J5115" t="s">
        <v>6650</v>
      </c>
      <c r="K5115" s="2">
        <v>74080314</v>
      </c>
      <c r="L5115" t="s">
        <v>38</v>
      </c>
      <c r="M5115" t="s">
        <v>2122</v>
      </c>
      <c r="N5115" s="1" t="s">
        <v>901</v>
      </c>
    </row>
    <row r="5116" spans="1:14" x14ac:dyDescent="0.25">
      <c r="A5116" s="2">
        <v>50879</v>
      </c>
      <c r="B5116" s="3" t="s">
        <v>27429</v>
      </c>
      <c r="C5116" s="4">
        <f>+WEEKNUM(B5116)</f>
        <v>5</v>
      </c>
      <c r="D5116" s="4">
        <f>+MONTH(Tabla4[[#This Row],[FECHA]])</f>
        <v>1</v>
      </c>
      <c r="E5116" s="4">
        <f>+YEAR(B5116)</f>
        <v>2025</v>
      </c>
      <c r="F5116" t="s">
        <v>3214</v>
      </c>
      <c r="G5116" t="s">
        <v>27428</v>
      </c>
      <c r="H5116" t="s">
        <v>8</v>
      </c>
      <c r="I5116" t="s">
        <v>30</v>
      </c>
      <c r="J5116" t="s">
        <v>27427</v>
      </c>
      <c r="K5116" s="2">
        <v>1020808302</v>
      </c>
      <c r="L5116" t="s">
        <v>38</v>
      </c>
      <c r="M5116" t="s">
        <v>1684</v>
      </c>
      <c r="N5116" s="1" t="s">
        <v>1635</v>
      </c>
    </row>
    <row r="5117" spans="1:14" x14ac:dyDescent="0.25">
      <c r="A5117" s="2">
        <v>50881</v>
      </c>
      <c r="B5117" s="3" t="s">
        <v>27426</v>
      </c>
      <c r="C5117" s="4">
        <f>+WEEKNUM(B5117)</f>
        <v>5</v>
      </c>
      <c r="D5117" s="4">
        <f>+MONTH(Tabla4[[#This Row],[FECHA]])</f>
        <v>1</v>
      </c>
      <c r="E5117" s="4">
        <f>+YEAR(B5117)</f>
        <v>2025</v>
      </c>
      <c r="F5117" t="s">
        <v>3214</v>
      </c>
      <c r="G5117" t="s">
        <v>27425</v>
      </c>
      <c r="H5117" t="s">
        <v>3</v>
      </c>
      <c r="I5117" t="s">
        <v>16</v>
      </c>
      <c r="J5117" t="s">
        <v>8636</v>
      </c>
      <c r="K5117" s="2">
        <v>1090272726</v>
      </c>
      <c r="L5117" t="s">
        <v>38</v>
      </c>
      <c r="M5117" t="s">
        <v>1684</v>
      </c>
      <c r="N5117" s="1" t="s">
        <v>1635</v>
      </c>
    </row>
    <row r="5118" spans="1:14" x14ac:dyDescent="0.25">
      <c r="A5118" s="2">
        <v>50884</v>
      </c>
      <c r="B5118" s="3" t="s">
        <v>27424</v>
      </c>
      <c r="C5118" s="4">
        <f>+WEEKNUM(B5118)</f>
        <v>5</v>
      </c>
      <c r="D5118" s="4">
        <f>+MONTH(Tabla4[[#This Row],[FECHA]])</f>
        <v>1</v>
      </c>
      <c r="E5118" s="4">
        <f>+YEAR(B5118)</f>
        <v>2025</v>
      </c>
      <c r="F5118" t="s">
        <v>7546</v>
      </c>
      <c r="G5118" t="s">
        <v>27423</v>
      </c>
      <c r="H5118" t="s">
        <v>3118</v>
      </c>
      <c r="I5118" t="s">
        <v>16</v>
      </c>
      <c r="J5118" t="s">
        <v>3510</v>
      </c>
      <c r="K5118" s="2">
        <v>1136887667</v>
      </c>
      <c r="L5118" t="s">
        <v>38</v>
      </c>
      <c r="N5118" s="1" t="s">
        <v>2098</v>
      </c>
    </row>
    <row r="5119" spans="1:14" x14ac:dyDescent="0.25">
      <c r="A5119" s="2">
        <v>50885</v>
      </c>
      <c r="B5119" s="3" t="s">
        <v>27422</v>
      </c>
      <c r="C5119" s="4">
        <f>+WEEKNUM(B5119)</f>
        <v>5</v>
      </c>
      <c r="D5119" s="4">
        <f>+MONTH(Tabla4[[#This Row],[FECHA]])</f>
        <v>1</v>
      </c>
      <c r="E5119" s="4">
        <f>+YEAR(B5119)</f>
        <v>2025</v>
      </c>
      <c r="F5119" t="s">
        <v>3214</v>
      </c>
      <c r="G5119" t="s">
        <v>27421</v>
      </c>
      <c r="H5119" t="s">
        <v>3</v>
      </c>
      <c r="I5119" t="s">
        <v>16</v>
      </c>
      <c r="J5119" t="s">
        <v>12646</v>
      </c>
      <c r="K5119" s="2">
        <v>1032371709</v>
      </c>
      <c r="L5119" t="s">
        <v>38</v>
      </c>
      <c r="M5119" t="s">
        <v>2122</v>
      </c>
      <c r="N5119" s="1" t="s">
        <v>901</v>
      </c>
    </row>
    <row r="5120" spans="1:14" x14ac:dyDescent="0.25">
      <c r="A5120" s="2">
        <v>50888</v>
      </c>
      <c r="B5120" s="3" t="s">
        <v>27420</v>
      </c>
      <c r="C5120" s="4">
        <f>+WEEKNUM(B5120)</f>
        <v>5</v>
      </c>
      <c r="D5120" s="4">
        <f>+MONTH(Tabla4[[#This Row],[FECHA]])</f>
        <v>1</v>
      </c>
      <c r="E5120" s="4">
        <f>+YEAR(B5120)</f>
        <v>2025</v>
      </c>
      <c r="F5120" t="s">
        <v>3201</v>
      </c>
      <c r="H5120" t="s">
        <v>8</v>
      </c>
      <c r="I5120" t="s">
        <v>16</v>
      </c>
      <c r="J5120" t="s">
        <v>1020</v>
      </c>
      <c r="K5120" s="2">
        <v>900346046</v>
      </c>
      <c r="L5120" t="s">
        <v>198</v>
      </c>
      <c r="M5120" t="s">
        <v>2122</v>
      </c>
      <c r="N5120" s="1" t="s">
        <v>901</v>
      </c>
    </row>
    <row r="5121" spans="1:14" x14ac:dyDescent="0.25">
      <c r="A5121" s="2">
        <v>50890</v>
      </c>
      <c r="B5121" s="3" t="s">
        <v>27419</v>
      </c>
      <c r="C5121" s="4">
        <f>+WEEKNUM(B5121)</f>
        <v>5</v>
      </c>
      <c r="D5121" s="4">
        <f>+MONTH(Tabla4[[#This Row],[FECHA]])</f>
        <v>1</v>
      </c>
      <c r="E5121" s="4">
        <f>+YEAR(B5121)</f>
        <v>2025</v>
      </c>
      <c r="F5121" t="s">
        <v>7524</v>
      </c>
      <c r="G5121" t="s">
        <v>27418</v>
      </c>
      <c r="H5121" t="s">
        <v>3118</v>
      </c>
      <c r="I5121" t="s">
        <v>33</v>
      </c>
      <c r="J5121" t="s">
        <v>15329</v>
      </c>
      <c r="K5121" s="2">
        <v>1010198214</v>
      </c>
      <c r="L5121" t="s">
        <v>38</v>
      </c>
      <c r="M5121" t="s">
        <v>987</v>
      </c>
      <c r="N5121" s="1" t="s">
        <v>901</v>
      </c>
    </row>
    <row r="5122" spans="1:14" x14ac:dyDescent="0.25">
      <c r="A5122" s="2">
        <v>50891</v>
      </c>
      <c r="B5122" s="3" t="s">
        <v>27417</v>
      </c>
      <c r="C5122" s="4">
        <f>+WEEKNUM(B5122)</f>
        <v>5</v>
      </c>
      <c r="D5122" s="4">
        <f>+MONTH(Tabla4[[#This Row],[FECHA]])</f>
        <v>1</v>
      </c>
      <c r="E5122" s="4">
        <f>+YEAR(B5122)</f>
        <v>2025</v>
      </c>
      <c r="F5122" t="s">
        <v>3201</v>
      </c>
      <c r="G5122" t="s">
        <v>27416</v>
      </c>
      <c r="H5122" t="s">
        <v>3</v>
      </c>
      <c r="I5122" t="s">
        <v>997</v>
      </c>
      <c r="J5122" t="s">
        <v>23895</v>
      </c>
      <c r="K5122" s="2">
        <v>1019106872</v>
      </c>
      <c r="L5122" t="s">
        <v>38</v>
      </c>
      <c r="M5122" t="s">
        <v>987</v>
      </c>
      <c r="N5122" s="1" t="s">
        <v>901</v>
      </c>
    </row>
    <row r="5123" spans="1:14" x14ac:dyDescent="0.25">
      <c r="A5123" s="2">
        <v>50899</v>
      </c>
      <c r="B5123" s="3" t="s">
        <v>27415</v>
      </c>
      <c r="C5123" s="4">
        <f>+WEEKNUM(B5123)</f>
        <v>5</v>
      </c>
      <c r="D5123" s="4">
        <f>+MONTH(Tabla4[[#This Row],[FECHA]])</f>
        <v>1</v>
      </c>
      <c r="E5123" s="4">
        <f>+YEAR(B5123)</f>
        <v>2025</v>
      </c>
      <c r="F5123" t="s">
        <v>3208</v>
      </c>
      <c r="H5123" t="s">
        <v>3</v>
      </c>
      <c r="I5123" t="s">
        <v>33</v>
      </c>
      <c r="J5123" t="s">
        <v>27414</v>
      </c>
      <c r="K5123" s="2">
        <v>52586051</v>
      </c>
      <c r="L5123" t="s">
        <v>58</v>
      </c>
      <c r="M5123" t="s">
        <v>2103</v>
      </c>
      <c r="N5123" s="1" t="s">
        <v>2098</v>
      </c>
    </row>
    <row r="5124" spans="1:14" x14ac:dyDescent="0.25">
      <c r="A5124" s="2">
        <v>50900</v>
      </c>
      <c r="B5124" s="3" t="s">
        <v>27413</v>
      </c>
      <c r="C5124" s="4">
        <f>+WEEKNUM(B5124)</f>
        <v>5</v>
      </c>
      <c r="D5124" s="4">
        <f>+MONTH(Tabla4[[#This Row],[FECHA]])</f>
        <v>1</v>
      </c>
      <c r="E5124" s="4">
        <f>+YEAR(B5124)</f>
        <v>2025</v>
      </c>
      <c r="F5124" t="s">
        <v>3208</v>
      </c>
      <c r="H5124" t="s">
        <v>3</v>
      </c>
      <c r="I5124" t="s">
        <v>130</v>
      </c>
      <c r="J5124" t="s">
        <v>4105</v>
      </c>
      <c r="K5124" s="2">
        <v>1121304778</v>
      </c>
      <c r="L5124" t="s">
        <v>76</v>
      </c>
      <c r="M5124" t="s">
        <v>2103</v>
      </c>
      <c r="N5124" s="1" t="s">
        <v>2098</v>
      </c>
    </row>
    <row r="5125" spans="1:14" x14ac:dyDescent="0.25">
      <c r="A5125" s="2">
        <v>73766</v>
      </c>
      <c r="B5125" s="3" t="s">
        <v>27412</v>
      </c>
      <c r="C5125" s="4">
        <f>+WEEKNUM(Tabla4[[#This Row],[FECHA]])</f>
        <v>47</v>
      </c>
      <c r="D5125" s="4">
        <f>+MONTH(Tabla4[[#This Row],[FECHA]])</f>
        <v>11</v>
      </c>
      <c r="E5125" s="4">
        <f>+YEAR(B5125)</f>
        <v>2025</v>
      </c>
      <c r="F5125" t="s">
        <v>14420</v>
      </c>
      <c r="G5125" t="s">
        <v>27411</v>
      </c>
      <c r="H5125" t="s">
        <v>642</v>
      </c>
      <c r="I5125" t="s">
        <v>786</v>
      </c>
      <c r="J5125" t="s">
        <v>27410</v>
      </c>
      <c r="K5125" s="2">
        <v>1136883495</v>
      </c>
      <c r="L5125" t="s">
        <v>38</v>
      </c>
      <c r="M5125" t="s">
        <v>556</v>
      </c>
      <c r="N5125" s="1" t="s">
        <v>2098</v>
      </c>
    </row>
    <row r="5126" spans="1:14" x14ac:dyDescent="0.25">
      <c r="A5126" s="2">
        <v>50902</v>
      </c>
      <c r="B5126" s="3" t="s">
        <v>27409</v>
      </c>
      <c r="C5126" s="4">
        <f>+WEEKNUM(B5126)</f>
        <v>5</v>
      </c>
      <c r="D5126" s="4">
        <f>+MONTH(Tabla4[[#This Row],[FECHA]])</f>
        <v>1</v>
      </c>
      <c r="E5126" s="4">
        <f>+YEAR(B5126)</f>
        <v>2025</v>
      </c>
      <c r="F5126" t="s">
        <v>3201</v>
      </c>
      <c r="G5126" t="s">
        <v>27408</v>
      </c>
      <c r="H5126" t="s">
        <v>3</v>
      </c>
      <c r="I5126" t="s">
        <v>30</v>
      </c>
      <c r="J5126" t="s">
        <v>18298</v>
      </c>
      <c r="K5126" s="2">
        <v>79612375</v>
      </c>
      <c r="L5126" t="s">
        <v>38</v>
      </c>
      <c r="M5126" t="s">
        <v>987</v>
      </c>
      <c r="N5126" s="1" t="s">
        <v>901</v>
      </c>
    </row>
    <row r="5127" spans="1:14" x14ac:dyDescent="0.25">
      <c r="A5127" s="2">
        <v>73772</v>
      </c>
      <c r="B5127" s="3" t="s">
        <v>27407</v>
      </c>
      <c r="C5127" s="4">
        <f>+WEEKNUM(Tabla4[[#This Row],[FECHA]])</f>
        <v>47</v>
      </c>
      <c r="D5127" s="4">
        <f>+MONTH(Tabla4[[#This Row],[FECHA]])</f>
        <v>11</v>
      </c>
      <c r="E5127" s="4">
        <f>+YEAR(B5127)</f>
        <v>2025</v>
      </c>
      <c r="F5127" t="s">
        <v>14420</v>
      </c>
      <c r="G5127" t="s">
        <v>27406</v>
      </c>
      <c r="H5127" t="s">
        <v>642</v>
      </c>
      <c r="I5127" t="s">
        <v>67</v>
      </c>
      <c r="J5127" t="s">
        <v>14021</v>
      </c>
      <c r="K5127" s="2">
        <v>80051919</v>
      </c>
      <c r="L5127" t="s">
        <v>38</v>
      </c>
      <c r="M5127" t="s">
        <v>556</v>
      </c>
      <c r="N5127" s="1" t="s">
        <v>2098</v>
      </c>
    </row>
    <row r="5128" spans="1:14" x14ac:dyDescent="0.25">
      <c r="A5128" s="2">
        <v>50906</v>
      </c>
      <c r="B5128" s="3" t="s">
        <v>27405</v>
      </c>
      <c r="C5128" s="4">
        <f>+WEEKNUM(B5128)</f>
        <v>5</v>
      </c>
      <c r="D5128" s="4">
        <f>+MONTH(Tabla4[[#This Row],[FECHA]])</f>
        <v>1</v>
      </c>
      <c r="E5128" s="4">
        <f>+YEAR(B5128)</f>
        <v>2025</v>
      </c>
      <c r="F5128" t="s">
        <v>7524</v>
      </c>
      <c r="G5128" t="s">
        <v>27404</v>
      </c>
      <c r="H5128" t="s">
        <v>3118</v>
      </c>
      <c r="I5128" t="s">
        <v>16</v>
      </c>
      <c r="J5128" t="s">
        <v>22632</v>
      </c>
      <c r="K5128" s="2">
        <v>80414079</v>
      </c>
      <c r="L5128" t="s">
        <v>38</v>
      </c>
      <c r="M5128" t="s">
        <v>2106</v>
      </c>
      <c r="N5128" s="1" t="s">
        <v>2098</v>
      </c>
    </row>
    <row r="5129" spans="1:14" x14ac:dyDescent="0.25">
      <c r="A5129" s="2">
        <v>50907</v>
      </c>
      <c r="B5129" s="3" t="s">
        <v>27403</v>
      </c>
      <c r="C5129" s="4">
        <f>+WEEKNUM(B5129)</f>
        <v>5</v>
      </c>
      <c r="D5129" s="4">
        <f>+MONTH(Tabla4[[#This Row],[FECHA]])</f>
        <v>1</v>
      </c>
      <c r="E5129" s="4">
        <f>+YEAR(B5129)</f>
        <v>2025</v>
      </c>
      <c r="F5129" t="s">
        <v>3214</v>
      </c>
      <c r="H5129" t="s">
        <v>21</v>
      </c>
      <c r="I5129" t="s">
        <v>10386</v>
      </c>
      <c r="J5129" t="s">
        <v>15857</v>
      </c>
      <c r="K5129" s="2">
        <v>1031147663</v>
      </c>
      <c r="L5129" t="s">
        <v>55</v>
      </c>
      <c r="M5129" t="s">
        <v>2106</v>
      </c>
      <c r="N5129" s="1" t="s">
        <v>2098</v>
      </c>
    </row>
    <row r="5130" spans="1:14" x14ac:dyDescent="0.25">
      <c r="A5130" s="2">
        <v>50909</v>
      </c>
      <c r="B5130" s="3" t="s">
        <v>27402</v>
      </c>
      <c r="C5130" s="4">
        <f>+WEEKNUM(B5130)</f>
        <v>5</v>
      </c>
      <c r="D5130" s="4">
        <f>+MONTH(Tabla4[[#This Row],[FECHA]])</f>
        <v>1</v>
      </c>
      <c r="E5130" s="4">
        <f>+YEAR(B5130)</f>
        <v>2025</v>
      </c>
      <c r="F5130" t="s">
        <v>3214</v>
      </c>
      <c r="G5130" t="s">
        <v>27401</v>
      </c>
      <c r="H5130" t="s">
        <v>8</v>
      </c>
      <c r="I5130" t="s">
        <v>16</v>
      </c>
      <c r="J5130" t="s">
        <v>14501</v>
      </c>
      <c r="K5130" s="2">
        <v>79553945</v>
      </c>
      <c r="L5130" t="s">
        <v>38</v>
      </c>
      <c r="M5130" t="s">
        <v>37</v>
      </c>
      <c r="N5130" s="1" t="s">
        <v>1635</v>
      </c>
    </row>
    <row r="5131" spans="1:14" x14ac:dyDescent="0.25">
      <c r="A5131" s="2">
        <v>73777</v>
      </c>
      <c r="B5131" s="3" t="s">
        <v>27400</v>
      </c>
      <c r="C5131" s="4">
        <f>+WEEKNUM(Tabla4[[#This Row],[FECHA]])</f>
        <v>47</v>
      </c>
      <c r="D5131" s="4">
        <f>+MONTH(Tabla4[[#This Row],[FECHA]])</f>
        <v>11</v>
      </c>
      <c r="E5131" s="4">
        <f>+YEAR(B5131)</f>
        <v>2025</v>
      </c>
      <c r="F5131" t="s">
        <v>232</v>
      </c>
      <c r="G5131" t="s">
        <v>27399</v>
      </c>
      <c r="H5131" t="s">
        <v>154</v>
      </c>
      <c r="I5131" t="s">
        <v>303</v>
      </c>
      <c r="J5131" t="s">
        <v>2579</v>
      </c>
      <c r="K5131" s="2">
        <v>1020819354</v>
      </c>
      <c r="L5131" t="s">
        <v>38</v>
      </c>
      <c r="M5131" t="s">
        <v>2106</v>
      </c>
      <c r="N5131" s="1" t="s">
        <v>2098</v>
      </c>
    </row>
    <row r="5132" spans="1:14" x14ac:dyDescent="0.25">
      <c r="A5132" s="2">
        <v>50913</v>
      </c>
      <c r="B5132" s="3" t="s">
        <v>27398</v>
      </c>
      <c r="C5132" s="4">
        <f>+WEEKNUM(B5132)</f>
        <v>5</v>
      </c>
      <c r="D5132" s="4">
        <f>+MONTH(Tabla4[[#This Row],[FECHA]])</f>
        <v>1</v>
      </c>
      <c r="E5132" s="4">
        <f>+YEAR(B5132)</f>
        <v>2025</v>
      </c>
      <c r="F5132" t="s">
        <v>7524</v>
      </c>
      <c r="G5132" t="s">
        <v>27397</v>
      </c>
      <c r="H5132" t="s">
        <v>3118</v>
      </c>
      <c r="I5132" t="s">
        <v>33</v>
      </c>
      <c r="J5132" t="s">
        <v>27396</v>
      </c>
      <c r="K5132" s="2">
        <v>1018460841</v>
      </c>
      <c r="L5132" t="s">
        <v>38</v>
      </c>
      <c r="M5132" t="s">
        <v>37</v>
      </c>
      <c r="N5132" s="1" t="s">
        <v>1635</v>
      </c>
    </row>
    <row r="5133" spans="1:14" x14ac:dyDescent="0.25">
      <c r="A5133" s="2">
        <v>50915</v>
      </c>
      <c r="B5133" s="3" t="s">
        <v>27395</v>
      </c>
      <c r="C5133" s="4">
        <f>+WEEKNUM(B5133)</f>
        <v>5</v>
      </c>
      <c r="D5133" s="4">
        <f>+MONTH(Tabla4[[#This Row],[FECHA]])</f>
        <v>1</v>
      </c>
      <c r="E5133" s="4">
        <f>+YEAR(B5133)</f>
        <v>2025</v>
      </c>
      <c r="F5133" t="s">
        <v>3214</v>
      </c>
      <c r="G5133" t="s">
        <v>27394</v>
      </c>
      <c r="H5133" t="s">
        <v>3</v>
      </c>
      <c r="I5133" t="s">
        <v>33</v>
      </c>
      <c r="J5133" t="s">
        <v>13954</v>
      </c>
      <c r="K5133" s="2">
        <v>1014224526</v>
      </c>
      <c r="L5133" t="s">
        <v>38</v>
      </c>
      <c r="M5133" t="s">
        <v>37</v>
      </c>
      <c r="N5133" s="1" t="s">
        <v>1635</v>
      </c>
    </row>
    <row r="5134" spans="1:14" x14ac:dyDescent="0.25">
      <c r="A5134" s="2">
        <v>71350</v>
      </c>
      <c r="B5134" s="3" t="s">
        <v>27393</v>
      </c>
      <c r="C5134" s="4">
        <f>+WEEKNUM(Tabla4[[#This Row],[FECHA]])</f>
        <v>42</v>
      </c>
      <c r="D5134" s="4">
        <f>+MONTH(Tabla4[[#This Row],[FECHA]])</f>
        <v>10</v>
      </c>
      <c r="E5134" s="4">
        <f>+YEAR(B5134)</f>
        <v>2025</v>
      </c>
      <c r="F5134" t="s">
        <v>11155</v>
      </c>
      <c r="G5134" t="s">
        <v>27392</v>
      </c>
      <c r="H5134" t="s">
        <v>8</v>
      </c>
      <c r="I5134" t="s">
        <v>30</v>
      </c>
      <c r="J5134" t="s">
        <v>4908</v>
      </c>
      <c r="K5134" s="2">
        <v>1054544360</v>
      </c>
      <c r="L5134" t="s">
        <v>38</v>
      </c>
      <c r="M5134" t="s">
        <v>2115</v>
      </c>
      <c r="N5134" s="1" t="s">
        <v>246</v>
      </c>
    </row>
    <row r="5135" spans="1:14" x14ac:dyDescent="0.25">
      <c r="A5135" s="2">
        <v>50917</v>
      </c>
      <c r="B5135" s="3" t="s">
        <v>27391</v>
      </c>
      <c r="C5135" s="4">
        <f>+WEEKNUM(B5135)</f>
        <v>5</v>
      </c>
      <c r="D5135" s="4">
        <f>+MONTH(Tabla4[[#This Row],[FECHA]])</f>
        <v>1</v>
      </c>
      <c r="E5135" s="4">
        <f>+YEAR(B5135)</f>
        <v>2025</v>
      </c>
      <c r="F5135" t="s">
        <v>7524</v>
      </c>
      <c r="G5135" t="s">
        <v>27390</v>
      </c>
      <c r="H5135" t="s">
        <v>3118</v>
      </c>
      <c r="I5135" t="s">
        <v>16</v>
      </c>
      <c r="J5135" t="s">
        <v>2647</v>
      </c>
      <c r="K5135" s="2">
        <v>1127916955</v>
      </c>
      <c r="L5135" t="s">
        <v>38</v>
      </c>
      <c r="M5135" t="s">
        <v>2135</v>
      </c>
      <c r="N5135" s="1" t="s">
        <v>2098</v>
      </c>
    </row>
    <row r="5136" spans="1:14" x14ac:dyDescent="0.25">
      <c r="A5136" s="2">
        <v>50919</v>
      </c>
      <c r="B5136" s="3" t="s">
        <v>27389</v>
      </c>
      <c r="C5136" s="4">
        <f>+WEEKNUM(B5136)</f>
        <v>5</v>
      </c>
      <c r="D5136" s="4">
        <f>+MONTH(Tabla4[[#This Row],[FECHA]])</f>
        <v>1</v>
      </c>
      <c r="E5136" s="4">
        <f>+YEAR(B5136)</f>
        <v>2025</v>
      </c>
      <c r="F5136" t="s">
        <v>3214</v>
      </c>
      <c r="G5136" t="s">
        <v>27388</v>
      </c>
      <c r="H5136" t="s">
        <v>3</v>
      </c>
      <c r="I5136" t="s">
        <v>30</v>
      </c>
      <c r="J5136" t="s">
        <v>20279</v>
      </c>
      <c r="K5136" s="2">
        <v>1123620730</v>
      </c>
      <c r="L5136" t="s">
        <v>38</v>
      </c>
      <c r="M5136" t="s">
        <v>1684</v>
      </c>
      <c r="N5136" s="1" t="s">
        <v>1635</v>
      </c>
    </row>
    <row r="5137" spans="1:14" x14ac:dyDescent="0.25">
      <c r="A5137" s="2">
        <v>50923</v>
      </c>
      <c r="B5137" s="3" t="s">
        <v>27387</v>
      </c>
      <c r="C5137" s="4">
        <f>+WEEKNUM(B5137)</f>
        <v>5</v>
      </c>
      <c r="D5137" s="4">
        <f>+MONTH(Tabla4[[#This Row],[FECHA]])</f>
        <v>1</v>
      </c>
      <c r="E5137" s="4">
        <f>+YEAR(B5137)</f>
        <v>2025</v>
      </c>
      <c r="F5137" t="s">
        <v>3233</v>
      </c>
      <c r="G5137" t="s">
        <v>27386</v>
      </c>
      <c r="H5137" t="s">
        <v>8</v>
      </c>
      <c r="I5137" t="s">
        <v>30</v>
      </c>
      <c r="J5137" t="s">
        <v>2392</v>
      </c>
      <c r="K5137" s="2">
        <v>1015410296</v>
      </c>
      <c r="L5137" t="s">
        <v>38</v>
      </c>
      <c r="M5137" t="s">
        <v>2135</v>
      </c>
      <c r="N5137" s="1" t="s">
        <v>2098</v>
      </c>
    </row>
    <row r="5138" spans="1:14" x14ac:dyDescent="0.25">
      <c r="A5138" s="2">
        <v>50924</v>
      </c>
      <c r="B5138" s="3" t="s">
        <v>27385</v>
      </c>
      <c r="C5138" s="4">
        <f>+WEEKNUM(B5138)</f>
        <v>5</v>
      </c>
      <c r="D5138" s="4">
        <f>+MONTH(Tabla4[[#This Row],[FECHA]])</f>
        <v>1</v>
      </c>
      <c r="E5138" s="4">
        <f>+YEAR(B5138)</f>
        <v>2025</v>
      </c>
      <c r="F5138" t="s">
        <v>7524</v>
      </c>
      <c r="G5138" t="s">
        <v>27384</v>
      </c>
      <c r="H5138" t="s">
        <v>3118</v>
      </c>
      <c r="I5138" t="s">
        <v>16</v>
      </c>
      <c r="J5138" t="s">
        <v>9700</v>
      </c>
      <c r="K5138" s="2">
        <v>52889796</v>
      </c>
      <c r="L5138" t="s">
        <v>38</v>
      </c>
      <c r="M5138" t="s">
        <v>1684</v>
      </c>
      <c r="N5138" s="1" t="s">
        <v>1635</v>
      </c>
    </row>
    <row r="5139" spans="1:14" x14ac:dyDescent="0.25">
      <c r="A5139" s="2">
        <v>73783</v>
      </c>
      <c r="B5139" s="3" t="s">
        <v>27383</v>
      </c>
      <c r="C5139" s="4">
        <f>+WEEKNUM(Tabla4[[#This Row],[FECHA]])</f>
        <v>47</v>
      </c>
      <c r="D5139" s="4">
        <f>+MONTH(Tabla4[[#This Row],[FECHA]])</f>
        <v>11</v>
      </c>
      <c r="E5139" s="4">
        <f>+YEAR(B5139)</f>
        <v>2025</v>
      </c>
      <c r="F5139" t="s">
        <v>232</v>
      </c>
      <c r="H5139" t="s">
        <v>3</v>
      </c>
      <c r="I5139" t="s">
        <v>130</v>
      </c>
      <c r="J5139" t="s">
        <v>2326</v>
      </c>
      <c r="K5139" s="2">
        <v>1010174628</v>
      </c>
      <c r="L5139" t="s">
        <v>1</v>
      </c>
      <c r="N5139" s="1" t="s">
        <v>2098</v>
      </c>
    </row>
    <row r="5140" spans="1:14" x14ac:dyDescent="0.25">
      <c r="A5140" s="2">
        <v>50926</v>
      </c>
      <c r="B5140" s="3" t="s">
        <v>27382</v>
      </c>
      <c r="C5140" s="4">
        <f>+WEEKNUM(B5140)</f>
        <v>5</v>
      </c>
      <c r="D5140" s="4">
        <f>+MONTH(Tabla4[[#This Row],[FECHA]])</f>
        <v>1</v>
      </c>
      <c r="E5140" s="4">
        <f>+YEAR(B5140)</f>
        <v>2025</v>
      </c>
      <c r="F5140" t="s">
        <v>7524</v>
      </c>
      <c r="G5140" t="s">
        <v>27381</v>
      </c>
      <c r="H5140" t="s">
        <v>3118</v>
      </c>
      <c r="I5140" t="s">
        <v>16</v>
      </c>
      <c r="J5140" t="s">
        <v>15637</v>
      </c>
      <c r="K5140" s="2">
        <v>1127472029</v>
      </c>
      <c r="L5140" t="s">
        <v>38</v>
      </c>
      <c r="M5140" t="s">
        <v>2122</v>
      </c>
      <c r="N5140" s="1" t="s">
        <v>901</v>
      </c>
    </row>
    <row r="5141" spans="1:14" x14ac:dyDescent="0.25">
      <c r="A5141" s="2">
        <v>50928</v>
      </c>
      <c r="B5141" s="3" t="s">
        <v>27380</v>
      </c>
      <c r="C5141" s="4">
        <f>+WEEKNUM(B5141)</f>
        <v>5</v>
      </c>
      <c r="D5141" s="4">
        <f>+MONTH(Tabla4[[#This Row],[FECHA]])</f>
        <v>1</v>
      </c>
      <c r="E5141" s="4">
        <f>+YEAR(B5141)</f>
        <v>2025</v>
      </c>
      <c r="F5141" t="s">
        <v>3214</v>
      </c>
      <c r="H5141" t="s">
        <v>8</v>
      </c>
      <c r="I5141" t="s">
        <v>1011</v>
      </c>
      <c r="J5141" t="s">
        <v>20606</v>
      </c>
      <c r="K5141" s="2">
        <v>80068496</v>
      </c>
      <c r="L5141" t="s">
        <v>55</v>
      </c>
      <c r="M5141" t="s">
        <v>2135</v>
      </c>
      <c r="N5141" s="1" t="s">
        <v>2098</v>
      </c>
    </row>
    <row r="5142" spans="1:14" x14ac:dyDescent="0.25">
      <c r="A5142" s="2">
        <v>71361</v>
      </c>
      <c r="B5142" s="3" t="s">
        <v>27379</v>
      </c>
      <c r="C5142" s="4">
        <f>+WEEKNUM(Tabla4[[#This Row],[FECHA]])</f>
        <v>42</v>
      </c>
      <c r="D5142" s="4">
        <f>+MONTH(Tabla4[[#This Row],[FECHA]])</f>
        <v>10</v>
      </c>
      <c r="E5142" s="4">
        <f>+YEAR(B5142)</f>
        <v>2025</v>
      </c>
      <c r="F5142" t="s">
        <v>11566</v>
      </c>
      <c r="G5142" t="s">
        <v>27378</v>
      </c>
      <c r="H5142" t="s">
        <v>3</v>
      </c>
      <c r="I5142" t="s">
        <v>33</v>
      </c>
      <c r="J5142" t="s">
        <v>17896</v>
      </c>
      <c r="K5142" s="2">
        <v>1015437653</v>
      </c>
      <c r="L5142" t="s">
        <v>38</v>
      </c>
      <c r="M5142" t="s">
        <v>259</v>
      </c>
      <c r="N5142" s="1" t="s">
        <v>246</v>
      </c>
    </row>
    <row r="5143" spans="1:14" x14ac:dyDescent="0.25">
      <c r="A5143" s="2">
        <v>50930</v>
      </c>
      <c r="B5143" s="3" t="s">
        <v>27377</v>
      </c>
      <c r="C5143" s="4">
        <f>+WEEKNUM(B5143)</f>
        <v>5</v>
      </c>
      <c r="D5143" s="4">
        <f>+MONTH(Tabla4[[#This Row],[FECHA]])</f>
        <v>1</v>
      </c>
      <c r="E5143" s="4">
        <f>+YEAR(B5143)</f>
        <v>2025</v>
      </c>
      <c r="F5143" t="s">
        <v>3208</v>
      </c>
      <c r="G5143" t="s">
        <v>27376</v>
      </c>
      <c r="H5143" t="s">
        <v>21</v>
      </c>
      <c r="I5143" s="2">
        <v>350</v>
      </c>
      <c r="J5143" t="s">
        <v>27375</v>
      </c>
      <c r="K5143" s="2">
        <v>39310094</v>
      </c>
      <c r="L5143" t="s">
        <v>38</v>
      </c>
      <c r="M5143" t="s">
        <v>4496</v>
      </c>
      <c r="N5143" s="1" t="s">
        <v>0</v>
      </c>
    </row>
    <row r="5144" spans="1:14" x14ac:dyDescent="0.25">
      <c r="A5144" s="2">
        <v>50931</v>
      </c>
      <c r="B5144" s="3" t="s">
        <v>27374</v>
      </c>
      <c r="C5144" s="4">
        <f>+WEEKNUM(B5144)</f>
        <v>5</v>
      </c>
      <c r="D5144" s="4">
        <f>+MONTH(Tabla4[[#This Row],[FECHA]])</f>
        <v>1</v>
      </c>
      <c r="E5144" s="4">
        <f>+YEAR(B5144)</f>
        <v>2025</v>
      </c>
      <c r="F5144" t="s">
        <v>7524</v>
      </c>
      <c r="G5144" t="s">
        <v>27373</v>
      </c>
      <c r="H5144" t="s">
        <v>3118</v>
      </c>
      <c r="I5144" t="s">
        <v>16</v>
      </c>
      <c r="J5144" t="s">
        <v>24817</v>
      </c>
      <c r="K5144" s="2">
        <v>1000255585</v>
      </c>
      <c r="L5144" t="s">
        <v>38</v>
      </c>
      <c r="M5144" t="s">
        <v>1684</v>
      </c>
      <c r="N5144" s="1" t="s">
        <v>1635</v>
      </c>
    </row>
    <row r="5145" spans="1:14" x14ac:dyDescent="0.25">
      <c r="A5145" s="2">
        <v>50932</v>
      </c>
      <c r="B5145" s="3" t="s">
        <v>27372</v>
      </c>
      <c r="C5145" s="4">
        <f>+WEEKNUM(B5145)</f>
        <v>5</v>
      </c>
      <c r="D5145" s="4">
        <f>+MONTH(Tabla4[[#This Row],[FECHA]])</f>
        <v>1</v>
      </c>
      <c r="E5145" s="4">
        <f>+YEAR(B5145)</f>
        <v>2025</v>
      </c>
      <c r="F5145" t="s">
        <v>3233</v>
      </c>
      <c r="G5145" t="s">
        <v>27371</v>
      </c>
      <c r="H5145" t="s">
        <v>133</v>
      </c>
      <c r="I5145" t="s">
        <v>11876</v>
      </c>
      <c r="J5145" t="s">
        <v>27370</v>
      </c>
      <c r="K5145" s="2">
        <v>80133205</v>
      </c>
      <c r="L5145" t="s">
        <v>38</v>
      </c>
      <c r="M5145" t="s">
        <v>2106</v>
      </c>
      <c r="N5145" s="1" t="s">
        <v>2098</v>
      </c>
    </row>
    <row r="5146" spans="1:14" x14ac:dyDescent="0.25">
      <c r="A5146" s="2">
        <v>50933</v>
      </c>
      <c r="B5146" s="3" t="s">
        <v>27369</v>
      </c>
      <c r="C5146" s="4">
        <f>+WEEKNUM(B5146)</f>
        <v>5</v>
      </c>
      <c r="D5146" s="4">
        <f>+MONTH(Tabla4[[#This Row],[FECHA]])</f>
        <v>1</v>
      </c>
      <c r="E5146" s="4">
        <f>+YEAR(B5146)</f>
        <v>2025</v>
      </c>
      <c r="F5146" t="s">
        <v>3214</v>
      </c>
      <c r="G5146" t="s">
        <v>27368</v>
      </c>
      <c r="H5146" t="s">
        <v>3</v>
      </c>
      <c r="I5146" t="s">
        <v>16</v>
      </c>
      <c r="J5146" t="s">
        <v>27367</v>
      </c>
      <c r="K5146" s="2">
        <v>1016051333</v>
      </c>
      <c r="L5146" t="s">
        <v>38</v>
      </c>
      <c r="M5146" t="s">
        <v>1684</v>
      </c>
      <c r="N5146" s="1" t="s">
        <v>1635</v>
      </c>
    </row>
    <row r="5147" spans="1:14" x14ac:dyDescent="0.25">
      <c r="A5147" s="2">
        <v>50935</v>
      </c>
      <c r="B5147" s="3" t="s">
        <v>27366</v>
      </c>
      <c r="C5147" s="4">
        <f>+WEEKNUM(B5147)</f>
        <v>5</v>
      </c>
      <c r="D5147" s="4">
        <f>+MONTH(Tabla4[[#This Row],[FECHA]])</f>
        <v>1</v>
      </c>
      <c r="E5147" s="4">
        <f>+YEAR(B5147)</f>
        <v>2025</v>
      </c>
      <c r="F5147" t="s">
        <v>3214</v>
      </c>
      <c r="G5147" t="s">
        <v>27365</v>
      </c>
      <c r="H5147" t="s">
        <v>3</v>
      </c>
      <c r="I5147" t="s">
        <v>33</v>
      </c>
      <c r="J5147" t="s">
        <v>6366</v>
      </c>
      <c r="K5147" s="2">
        <v>80818818</v>
      </c>
      <c r="L5147" t="s">
        <v>38</v>
      </c>
      <c r="N5147" s="1" t="s">
        <v>2098</v>
      </c>
    </row>
    <row r="5148" spans="1:14" x14ac:dyDescent="0.25">
      <c r="A5148" s="2">
        <v>50938</v>
      </c>
      <c r="B5148" s="3" t="s">
        <v>27364</v>
      </c>
      <c r="C5148" s="4">
        <f>+WEEKNUM(B5148)</f>
        <v>5</v>
      </c>
      <c r="D5148" s="4">
        <f>+MONTH(Tabla4[[#This Row],[FECHA]])</f>
        <v>1</v>
      </c>
      <c r="E5148" s="4">
        <f>+YEAR(B5148)</f>
        <v>2025</v>
      </c>
      <c r="F5148" t="s">
        <v>3214</v>
      </c>
      <c r="H5148" t="s">
        <v>21</v>
      </c>
      <c r="I5148" t="s">
        <v>33</v>
      </c>
      <c r="J5148" t="s">
        <v>6366</v>
      </c>
      <c r="K5148" s="2">
        <v>80818818</v>
      </c>
      <c r="L5148" t="s">
        <v>256</v>
      </c>
      <c r="M5148" t="s">
        <v>2106</v>
      </c>
      <c r="N5148" s="1" t="s">
        <v>2098</v>
      </c>
    </row>
    <row r="5149" spans="1:14" x14ac:dyDescent="0.25">
      <c r="A5149" s="2">
        <v>50939</v>
      </c>
      <c r="B5149" s="3" t="s">
        <v>27363</v>
      </c>
      <c r="C5149" s="4">
        <f>+WEEKNUM(B5149)</f>
        <v>5</v>
      </c>
      <c r="D5149" s="4">
        <f>+MONTH(Tabla4[[#This Row],[FECHA]])</f>
        <v>1</v>
      </c>
      <c r="E5149" s="4">
        <f>+YEAR(B5149)</f>
        <v>2025</v>
      </c>
      <c r="F5149" t="s">
        <v>3201</v>
      </c>
      <c r="G5149" t="s">
        <v>27362</v>
      </c>
      <c r="H5149" t="s">
        <v>8</v>
      </c>
      <c r="I5149" t="s">
        <v>33</v>
      </c>
      <c r="J5149" t="s">
        <v>5837</v>
      </c>
      <c r="K5149" s="2">
        <v>1072669971</v>
      </c>
      <c r="L5149" t="s">
        <v>38</v>
      </c>
      <c r="M5149" t="s">
        <v>2122</v>
      </c>
      <c r="N5149" s="1" t="s">
        <v>901</v>
      </c>
    </row>
    <row r="5150" spans="1:14" x14ac:dyDescent="0.25">
      <c r="A5150" s="2">
        <v>50941</v>
      </c>
      <c r="B5150" s="3" t="s">
        <v>27361</v>
      </c>
      <c r="C5150" s="4">
        <f>+WEEKNUM(B5150)</f>
        <v>5</v>
      </c>
      <c r="D5150" s="4">
        <f>+MONTH(Tabla4[[#This Row],[FECHA]])</f>
        <v>1</v>
      </c>
      <c r="E5150" s="4">
        <f>+YEAR(B5150)</f>
        <v>2025</v>
      </c>
      <c r="F5150" t="s">
        <v>3201</v>
      </c>
      <c r="G5150" t="s">
        <v>27360</v>
      </c>
      <c r="H5150" t="s">
        <v>8</v>
      </c>
      <c r="I5150" t="s">
        <v>5732</v>
      </c>
      <c r="J5150" t="s">
        <v>10383</v>
      </c>
      <c r="K5150" s="2">
        <v>1020830877</v>
      </c>
      <c r="L5150" t="s">
        <v>38</v>
      </c>
      <c r="M5150" t="s">
        <v>987</v>
      </c>
      <c r="N5150" s="1" t="s">
        <v>901</v>
      </c>
    </row>
    <row r="5151" spans="1:14" x14ac:dyDescent="0.25">
      <c r="A5151" s="2">
        <v>50943</v>
      </c>
      <c r="B5151" s="3" t="s">
        <v>27359</v>
      </c>
      <c r="C5151" s="4">
        <f>+WEEKNUM(B5151)</f>
        <v>5</v>
      </c>
      <c r="D5151" s="4">
        <f>+MONTH(Tabla4[[#This Row],[FECHA]])</f>
        <v>1</v>
      </c>
      <c r="E5151" s="4">
        <f>+YEAR(B5151)</f>
        <v>2025</v>
      </c>
      <c r="F5151" t="s">
        <v>3201</v>
      </c>
      <c r="G5151" t="s">
        <v>27358</v>
      </c>
      <c r="H5151" t="s">
        <v>3</v>
      </c>
      <c r="I5151" t="s">
        <v>16</v>
      </c>
      <c r="J5151" t="s">
        <v>22726</v>
      </c>
      <c r="K5151" s="2">
        <v>52412007</v>
      </c>
      <c r="L5151" t="s">
        <v>38</v>
      </c>
      <c r="M5151" t="s">
        <v>987</v>
      </c>
      <c r="N5151" s="1" t="s">
        <v>901</v>
      </c>
    </row>
    <row r="5152" spans="1:14" x14ac:dyDescent="0.25">
      <c r="A5152" s="2">
        <v>50946</v>
      </c>
      <c r="B5152" s="3" t="s">
        <v>27357</v>
      </c>
      <c r="C5152" s="4">
        <f>+WEEKNUM(B5152)</f>
        <v>5</v>
      </c>
      <c r="D5152" s="4">
        <f>+MONTH(Tabla4[[#This Row],[FECHA]])</f>
        <v>1</v>
      </c>
      <c r="E5152" s="4">
        <f>+YEAR(B5152)</f>
        <v>2025</v>
      </c>
      <c r="F5152" t="s">
        <v>7524</v>
      </c>
      <c r="G5152" t="s">
        <v>27356</v>
      </c>
      <c r="H5152" t="s">
        <v>3118</v>
      </c>
      <c r="I5152" t="s">
        <v>30</v>
      </c>
      <c r="J5152" t="s">
        <v>8459</v>
      </c>
      <c r="K5152" s="2">
        <v>80871225</v>
      </c>
      <c r="L5152" t="s">
        <v>38</v>
      </c>
      <c r="M5152" t="s">
        <v>937</v>
      </c>
      <c r="N5152" s="1" t="s">
        <v>2098</v>
      </c>
    </row>
    <row r="5153" spans="1:14" x14ac:dyDescent="0.25">
      <c r="A5153" s="2">
        <v>50947</v>
      </c>
      <c r="B5153" s="3" t="s">
        <v>27355</v>
      </c>
      <c r="C5153" s="4">
        <f>+WEEKNUM(B5153)</f>
        <v>5</v>
      </c>
      <c r="D5153" s="4">
        <f>+MONTH(Tabla4[[#This Row],[FECHA]])</f>
        <v>1</v>
      </c>
      <c r="E5153" s="4">
        <f>+YEAR(B5153)</f>
        <v>2025</v>
      </c>
      <c r="F5153" t="s">
        <v>3214</v>
      </c>
      <c r="G5153" t="s">
        <v>27354</v>
      </c>
      <c r="H5153" t="s">
        <v>21</v>
      </c>
      <c r="I5153" t="s">
        <v>47</v>
      </c>
      <c r="J5153" t="s">
        <v>2549</v>
      </c>
      <c r="K5153" s="2">
        <v>1152455897</v>
      </c>
      <c r="L5153" t="s">
        <v>38</v>
      </c>
      <c r="M5153" t="s">
        <v>2106</v>
      </c>
      <c r="N5153" s="1" t="s">
        <v>2098</v>
      </c>
    </row>
    <row r="5154" spans="1:14" x14ac:dyDescent="0.25">
      <c r="A5154" s="2">
        <v>50948</v>
      </c>
      <c r="B5154" s="3" t="s">
        <v>27353</v>
      </c>
      <c r="C5154" s="4">
        <f>+WEEKNUM(B5154)</f>
        <v>5</v>
      </c>
      <c r="D5154" s="4">
        <f>+MONTH(Tabla4[[#This Row],[FECHA]])</f>
        <v>1</v>
      </c>
      <c r="E5154" s="4">
        <f>+YEAR(B5154)</f>
        <v>2025</v>
      </c>
      <c r="F5154" t="s">
        <v>3201</v>
      </c>
      <c r="H5154" t="s">
        <v>8</v>
      </c>
      <c r="I5154" t="s">
        <v>130</v>
      </c>
      <c r="J5154" t="s">
        <v>5487</v>
      </c>
      <c r="K5154" s="2">
        <v>1010177745</v>
      </c>
      <c r="L5154" t="s">
        <v>58</v>
      </c>
      <c r="M5154" t="s">
        <v>2122</v>
      </c>
      <c r="N5154" s="1" t="s">
        <v>901</v>
      </c>
    </row>
    <row r="5155" spans="1:14" x14ac:dyDescent="0.25">
      <c r="A5155" s="2">
        <v>50950</v>
      </c>
      <c r="B5155" s="3" t="s">
        <v>27352</v>
      </c>
      <c r="C5155" s="4">
        <f>+WEEKNUM(B5155)</f>
        <v>5</v>
      </c>
      <c r="D5155" s="4">
        <f>+MONTH(Tabla4[[#This Row],[FECHA]])</f>
        <v>1</v>
      </c>
      <c r="E5155" s="4">
        <f>+YEAR(B5155)</f>
        <v>2025</v>
      </c>
      <c r="F5155" t="s">
        <v>7524</v>
      </c>
      <c r="G5155" t="s">
        <v>27351</v>
      </c>
      <c r="H5155" t="s">
        <v>3118</v>
      </c>
      <c r="I5155" t="s">
        <v>30</v>
      </c>
      <c r="J5155" t="s">
        <v>3721</v>
      </c>
      <c r="K5155" s="2">
        <v>1019014616</v>
      </c>
      <c r="L5155" t="s">
        <v>38</v>
      </c>
      <c r="M5155" t="s">
        <v>987</v>
      </c>
      <c r="N5155" s="1" t="s">
        <v>901</v>
      </c>
    </row>
    <row r="5156" spans="1:14" x14ac:dyDescent="0.25">
      <c r="A5156" s="2">
        <v>73789</v>
      </c>
      <c r="B5156" s="3" t="s">
        <v>27350</v>
      </c>
      <c r="C5156" s="4">
        <f>+WEEKNUM(Tabla4[[#This Row],[FECHA]])</f>
        <v>47</v>
      </c>
      <c r="D5156" s="4">
        <f>+MONTH(Tabla4[[#This Row],[FECHA]])</f>
        <v>11</v>
      </c>
      <c r="E5156" s="4">
        <f>+YEAR(B5156)</f>
        <v>2025</v>
      </c>
      <c r="F5156" t="s">
        <v>232</v>
      </c>
      <c r="H5156" t="s">
        <v>3</v>
      </c>
      <c r="I5156" t="s">
        <v>33</v>
      </c>
      <c r="J5156" t="s">
        <v>27349</v>
      </c>
      <c r="K5156" s="2">
        <v>1018475225</v>
      </c>
      <c r="L5156" t="s">
        <v>1</v>
      </c>
      <c r="N5156" s="1" t="s">
        <v>2098</v>
      </c>
    </row>
    <row r="5157" spans="1:14" x14ac:dyDescent="0.25">
      <c r="A5157" s="2">
        <v>50953</v>
      </c>
      <c r="B5157" s="3" t="s">
        <v>27348</v>
      </c>
      <c r="C5157" s="4">
        <f>+WEEKNUM(B5157)</f>
        <v>5</v>
      </c>
      <c r="D5157" s="4">
        <f>+MONTH(Tabla4[[#This Row],[FECHA]])</f>
        <v>1</v>
      </c>
      <c r="E5157" s="4">
        <f>+YEAR(B5157)</f>
        <v>2025</v>
      </c>
      <c r="F5157" t="s">
        <v>3218</v>
      </c>
      <c r="G5157" t="s">
        <v>27347</v>
      </c>
      <c r="H5157" t="s">
        <v>3</v>
      </c>
      <c r="I5157" t="s">
        <v>130</v>
      </c>
      <c r="J5157" t="s">
        <v>27346</v>
      </c>
      <c r="K5157" s="2">
        <v>900507364</v>
      </c>
      <c r="L5157" t="s">
        <v>38</v>
      </c>
      <c r="M5157" t="s">
        <v>937</v>
      </c>
      <c r="N5157" s="1" t="s">
        <v>2098</v>
      </c>
    </row>
    <row r="5158" spans="1:14" x14ac:dyDescent="0.25">
      <c r="A5158" s="2">
        <v>50956</v>
      </c>
      <c r="B5158" s="3" t="s">
        <v>27345</v>
      </c>
      <c r="C5158" s="4">
        <f>+WEEKNUM(B5158)</f>
        <v>5</v>
      </c>
      <c r="D5158" s="4">
        <f>+MONTH(Tabla4[[#This Row],[FECHA]])</f>
        <v>1</v>
      </c>
      <c r="E5158" s="4">
        <f>+YEAR(B5158)</f>
        <v>2025</v>
      </c>
      <c r="G5158" t="s">
        <v>27344</v>
      </c>
      <c r="H5158" t="s">
        <v>21</v>
      </c>
      <c r="I5158" t="s">
        <v>130</v>
      </c>
      <c r="J5158" t="s">
        <v>27343</v>
      </c>
      <c r="K5158" s="2">
        <v>1043850735</v>
      </c>
      <c r="L5158" t="s">
        <v>38</v>
      </c>
      <c r="M5158" t="s">
        <v>2122</v>
      </c>
      <c r="N5158" s="1" t="s">
        <v>901</v>
      </c>
    </row>
    <row r="5159" spans="1:14" x14ac:dyDescent="0.25">
      <c r="A5159" s="2">
        <v>50959</v>
      </c>
      <c r="B5159" s="3" t="s">
        <v>27342</v>
      </c>
      <c r="C5159" s="4">
        <f>+WEEKNUM(B5159)</f>
        <v>5</v>
      </c>
      <c r="D5159" s="4">
        <f>+MONTH(Tabla4[[#This Row],[FECHA]])</f>
        <v>1</v>
      </c>
      <c r="E5159" s="4">
        <f>+YEAR(B5159)</f>
        <v>2025</v>
      </c>
      <c r="F5159" t="s">
        <v>3201</v>
      </c>
      <c r="G5159" t="s">
        <v>27341</v>
      </c>
      <c r="H5159" t="s">
        <v>21</v>
      </c>
      <c r="I5159" t="s">
        <v>30</v>
      </c>
      <c r="J5159" t="s">
        <v>27340</v>
      </c>
      <c r="K5159" s="2">
        <v>18592368</v>
      </c>
      <c r="L5159" t="s">
        <v>38</v>
      </c>
      <c r="M5159" t="s">
        <v>37</v>
      </c>
      <c r="N5159" s="1" t="s">
        <v>1635</v>
      </c>
    </row>
    <row r="5160" spans="1:14" x14ac:dyDescent="0.25">
      <c r="A5160" s="2">
        <v>71365</v>
      </c>
      <c r="B5160" s="3" t="s">
        <v>27339</v>
      </c>
      <c r="C5160" s="4">
        <f>+WEEKNUM(Tabla4[[#This Row],[FECHA]])</f>
        <v>42</v>
      </c>
      <c r="D5160" s="4">
        <f>+MONTH(Tabla4[[#This Row],[FECHA]])</f>
        <v>10</v>
      </c>
      <c r="E5160" s="4">
        <f>+YEAR(B5160)</f>
        <v>2025</v>
      </c>
      <c r="F5160" t="s">
        <v>11566</v>
      </c>
      <c r="G5160" t="s">
        <v>27338</v>
      </c>
      <c r="H5160" t="s">
        <v>8</v>
      </c>
      <c r="I5160" t="s">
        <v>30</v>
      </c>
      <c r="J5160" t="s">
        <v>16234</v>
      </c>
      <c r="K5160" s="2">
        <v>1026263754</v>
      </c>
      <c r="L5160" t="s">
        <v>38</v>
      </c>
      <c r="M5160" t="s">
        <v>255</v>
      </c>
      <c r="N5160" s="1" t="s">
        <v>246</v>
      </c>
    </row>
    <row r="5161" spans="1:14" x14ac:dyDescent="0.25">
      <c r="A5161" s="2">
        <v>50963</v>
      </c>
      <c r="B5161" s="3" t="s">
        <v>27337</v>
      </c>
      <c r="C5161" s="4">
        <f>+WEEKNUM(B5161)</f>
        <v>5</v>
      </c>
      <c r="D5161" s="4">
        <f>+MONTH(Tabla4[[#This Row],[FECHA]])</f>
        <v>1</v>
      </c>
      <c r="E5161" s="4">
        <f>+YEAR(B5161)</f>
        <v>2025</v>
      </c>
      <c r="F5161" t="s">
        <v>7524</v>
      </c>
      <c r="G5161" t="s">
        <v>27336</v>
      </c>
      <c r="H5161" t="s">
        <v>3118</v>
      </c>
      <c r="I5161" t="s">
        <v>12</v>
      </c>
      <c r="J5161" t="s">
        <v>20382</v>
      </c>
      <c r="K5161" s="2">
        <v>79528784</v>
      </c>
      <c r="L5161" t="s">
        <v>38</v>
      </c>
      <c r="M5161" t="s">
        <v>1684</v>
      </c>
      <c r="N5161" s="1" t="s">
        <v>1635</v>
      </c>
    </row>
    <row r="5162" spans="1:14" x14ac:dyDescent="0.25">
      <c r="A5162" s="2">
        <v>50965</v>
      </c>
      <c r="B5162" s="3" t="s">
        <v>27335</v>
      </c>
      <c r="C5162" s="4">
        <f>+WEEKNUM(B5162)</f>
        <v>5</v>
      </c>
      <c r="D5162" s="4">
        <f>+MONTH(Tabla4[[#This Row],[FECHA]])</f>
        <v>1</v>
      </c>
      <c r="E5162" s="4">
        <f>+YEAR(B5162)</f>
        <v>2025</v>
      </c>
      <c r="F5162" t="s">
        <v>3214</v>
      </c>
      <c r="G5162" t="s">
        <v>27334</v>
      </c>
      <c r="H5162" t="s">
        <v>3</v>
      </c>
      <c r="I5162" t="s">
        <v>33</v>
      </c>
      <c r="J5162" t="s">
        <v>3005</v>
      </c>
      <c r="K5162" s="2">
        <v>1014273673</v>
      </c>
      <c r="L5162" t="s">
        <v>38</v>
      </c>
      <c r="M5162" t="s">
        <v>2135</v>
      </c>
      <c r="N5162" s="1" t="s">
        <v>2098</v>
      </c>
    </row>
    <row r="5163" spans="1:14" x14ac:dyDescent="0.25">
      <c r="A5163" s="2">
        <v>50967</v>
      </c>
      <c r="B5163" s="3" t="s">
        <v>27333</v>
      </c>
      <c r="C5163" s="4">
        <f>+WEEKNUM(B5163)</f>
        <v>5</v>
      </c>
      <c r="D5163" s="4">
        <f>+MONTH(Tabla4[[#This Row],[FECHA]])</f>
        <v>1</v>
      </c>
      <c r="E5163" s="4">
        <f>+YEAR(B5163)</f>
        <v>2025</v>
      </c>
      <c r="F5163" t="s">
        <v>3201</v>
      </c>
      <c r="G5163" t="s">
        <v>27332</v>
      </c>
      <c r="H5163" t="s">
        <v>3</v>
      </c>
      <c r="I5163" t="s">
        <v>33</v>
      </c>
      <c r="J5163" t="s">
        <v>27331</v>
      </c>
      <c r="K5163" s="2">
        <v>1052399381</v>
      </c>
      <c r="L5163" t="s">
        <v>38</v>
      </c>
      <c r="M5163" t="s">
        <v>2122</v>
      </c>
      <c r="N5163" s="1" t="s">
        <v>901</v>
      </c>
    </row>
    <row r="5164" spans="1:14" x14ac:dyDescent="0.25">
      <c r="A5164" s="2">
        <v>50970</v>
      </c>
      <c r="B5164" s="3" t="s">
        <v>27330</v>
      </c>
      <c r="C5164" s="4">
        <f>+WEEKNUM(B5164)</f>
        <v>5</v>
      </c>
      <c r="D5164" s="4">
        <f>+MONTH(Tabla4[[#This Row],[FECHA]])</f>
        <v>1</v>
      </c>
      <c r="E5164" s="4">
        <f>+YEAR(B5164)</f>
        <v>2025</v>
      </c>
      <c r="F5164" t="s">
        <v>3214</v>
      </c>
      <c r="G5164" t="s">
        <v>27329</v>
      </c>
      <c r="H5164" t="s">
        <v>21</v>
      </c>
      <c r="I5164" t="s">
        <v>33</v>
      </c>
      <c r="J5164" t="s">
        <v>9369</v>
      </c>
      <c r="K5164" s="2">
        <v>1014293546</v>
      </c>
      <c r="L5164" t="s">
        <v>38</v>
      </c>
      <c r="M5164" t="s">
        <v>2106</v>
      </c>
      <c r="N5164" s="1" t="s">
        <v>2098</v>
      </c>
    </row>
    <row r="5165" spans="1:14" x14ac:dyDescent="0.25">
      <c r="A5165" s="2">
        <v>71378</v>
      </c>
      <c r="B5165" s="3" t="s">
        <v>27328</v>
      </c>
      <c r="C5165" s="4">
        <f>+WEEKNUM(Tabla4[[#This Row],[FECHA]])</f>
        <v>42</v>
      </c>
      <c r="D5165" s="4">
        <f>+MONTH(Tabla4[[#This Row],[FECHA]])</f>
        <v>10</v>
      </c>
      <c r="E5165" s="4">
        <f>+YEAR(B5165)</f>
        <v>2025</v>
      </c>
      <c r="F5165" t="s">
        <v>11153</v>
      </c>
      <c r="H5165" t="s">
        <v>3</v>
      </c>
      <c r="I5165" t="s">
        <v>33</v>
      </c>
      <c r="J5165" t="s">
        <v>27327</v>
      </c>
      <c r="K5165" s="2">
        <v>1030537885</v>
      </c>
      <c r="L5165" t="s">
        <v>55</v>
      </c>
      <c r="M5165" t="s">
        <v>255</v>
      </c>
      <c r="N5165" s="1" t="s">
        <v>246</v>
      </c>
    </row>
    <row r="5166" spans="1:14" x14ac:dyDescent="0.25">
      <c r="A5166" s="2">
        <v>73790</v>
      </c>
      <c r="B5166" s="3" t="s">
        <v>27326</v>
      </c>
      <c r="C5166" s="4">
        <f>+WEEKNUM(Tabla4[[#This Row],[FECHA]])</f>
        <v>47</v>
      </c>
      <c r="D5166" s="4">
        <f>+MONTH(Tabla4[[#This Row],[FECHA]])</f>
        <v>11</v>
      </c>
      <c r="E5166" s="4">
        <f>+YEAR(B5166)</f>
        <v>2025</v>
      </c>
      <c r="F5166" t="s">
        <v>232</v>
      </c>
      <c r="H5166" t="s">
        <v>21</v>
      </c>
      <c r="I5166" t="s">
        <v>16</v>
      </c>
      <c r="J5166" t="s">
        <v>2482</v>
      </c>
      <c r="K5166" s="2">
        <v>1030581978</v>
      </c>
      <c r="L5166" t="s">
        <v>1</v>
      </c>
      <c r="N5166" s="1" t="s">
        <v>2098</v>
      </c>
    </row>
    <row r="5167" spans="1:14" x14ac:dyDescent="0.25">
      <c r="A5167" s="2">
        <v>50975</v>
      </c>
      <c r="B5167" s="3" t="s">
        <v>27325</v>
      </c>
      <c r="C5167" s="4">
        <f>+WEEKNUM(B5167)</f>
        <v>5</v>
      </c>
      <c r="D5167" s="4">
        <f>+MONTH(Tabla4[[#This Row],[FECHA]])</f>
        <v>1</v>
      </c>
      <c r="E5167" s="4">
        <f>+YEAR(B5167)</f>
        <v>2025</v>
      </c>
      <c r="F5167" t="s">
        <v>3233</v>
      </c>
      <c r="G5167" t="s">
        <v>27324</v>
      </c>
      <c r="H5167" t="s">
        <v>3118</v>
      </c>
      <c r="I5167" t="s">
        <v>7243</v>
      </c>
      <c r="J5167" t="s">
        <v>27323</v>
      </c>
      <c r="K5167" s="2">
        <v>1000572484</v>
      </c>
      <c r="L5167" t="s">
        <v>38</v>
      </c>
      <c r="M5167" t="s">
        <v>987</v>
      </c>
      <c r="N5167" s="1" t="s">
        <v>901</v>
      </c>
    </row>
    <row r="5168" spans="1:14" x14ac:dyDescent="0.25">
      <c r="A5168" s="2">
        <v>50981</v>
      </c>
      <c r="B5168" s="3" t="s">
        <v>27322</v>
      </c>
      <c r="C5168" s="4">
        <f>+WEEKNUM(B5168)</f>
        <v>5</v>
      </c>
      <c r="D5168" s="4">
        <f>+MONTH(Tabla4[[#This Row],[FECHA]])</f>
        <v>1</v>
      </c>
      <c r="E5168" s="4">
        <f>+YEAR(B5168)</f>
        <v>2025</v>
      </c>
      <c r="F5168" t="s">
        <v>3233</v>
      </c>
      <c r="G5168" t="s">
        <v>27321</v>
      </c>
      <c r="H5168" t="s">
        <v>8</v>
      </c>
      <c r="I5168" t="s">
        <v>1706</v>
      </c>
      <c r="J5168" t="s">
        <v>3024</v>
      </c>
      <c r="K5168" s="2">
        <v>1015462655</v>
      </c>
      <c r="L5168" t="s">
        <v>38</v>
      </c>
      <c r="M5168" t="s">
        <v>2135</v>
      </c>
      <c r="N5168" s="1" t="s">
        <v>2098</v>
      </c>
    </row>
    <row r="5169" spans="1:14" x14ac:dyDescent="0.25">
      <c r="A5169" s="2">
        <v>50983</v>
      </c>
      <c r="B5169" s="3" t="s">
        <v>27320</v>
      </c>
      <c r="C5169" s="4">
        <f>+WEEKNUM(B5169)</f>
        <v>5</v>
      </c>
      <c r="D5169" s="4">
        <f>+MONTH(Tabla4[[#This Row],[FECHA]])</f>
        <v>1</v>
      </c>
      <c r="E5169" s="4">
        <f>+YEAR(B5169)</f>
        <v>2025</v>
      </c>
      <c r="F5169" t="s">
        <v>3214</v>
      </c>
      <c r="H5169" t="s">
        <v>8</v>
      </c>
      <c r="I5169" t="s">
        <v>16</v>
      </c>
      <c r="J5169" t="s">
        <v>27319</v>
      </c>
      <c r="K5169" s="2">
        <v>1032474864</v>
      </c>
      <c r="L5169" t="s">
        <v>55</v>
      </c>
      <c r="M5169" t="s">
        <v>987</v>
      </c>
      <c r="N5169" s="1" t="s">
        <v>901</v>
      </c>
    </row>
    <row r="5170" spans="1:14" x14ac:dyDescent="0.25">
      <c r="A5170" s="2">
        <v>50984</v>
      </c>
      <c r="B5170" s="3" t="s">
        <v>27318</v>
      </c>
      <c r="C5170" s="4">
        <f>+WEEKNUM(B5170)</f>
        <v>5</v>
      </c>
      <c r="D5170" s="4">
        <f>+MONTH(Tabla4[[#This Row],[FECHA]])</f>
        <v>1</v>
      </c>
      <c r="E5170" s="4">
        <f>+YEAR(B5170)</f>
        <v>2025</v>
      </c>
      <c r="F5170" t="s">
        <v>7524</v>
      </c>
      <c r="G5170" t="s">
        <v>27317</v>
      </c>
      <c r="H5170" t="s">
        <v>3118</v>
      </c>
      <c r="I5170" t="s">
        <v>16</v>
      </c>
      <c r="J5170" t="s">
        <v>19000</v>
      </c>
      <c r="K5170" s="2">
        <v>1026584062</v>
      </c>
      <c r="L5170" t="s">
        <v>38</v>
      </c>
      <c r="M5170" t="s">
        <v>1684</v>
      </c>
      <c r="N5170" s="1" t="s">
        <v>1635</v>
      </c>
    </row>
    <row r="5171" spans="1:14" x14ac:dyDescent="0.25">
      <c r="A5171" s="2">
        <v>50986</v>
      </c>
      <c r="B5171" s="3" t="s">
        <v>27316</v>
      </c>
      <c r="C5171" s="4">
        <f>+WEEKNUM(B5171)</f>
        <v>5</v>
      </c>
      <c r="D5171" s="4">
        <f>+MONTH(Tabla4[[#This Row],[FECHA]])</f>
        <v>1</v>
      </c>
      <c r="E5171" s="4">
        <f>+YEAR(B5171)</f>
        <v>2025</v>
      </c>
      <c r="F5171" t="s">
        <v>3208</v>
      </c>
      <c r="H5171" t="s">
        <v>8</v>
      </c>
      <c r="I5171" t="s">
        <v>158</v>
      </c>
      <c r="J5171" t="s">
        <v>17413</v>
      </c>
      <c r="K5171" s="2">
        <v>1020813707</v>
      </c>
      <c r="L5171" t="s">
        <v>198</v>
      </c>
      <c r="M5171" t="s">
        <v>2122</v>
      </c>
      <c r="N5171" s="1" t="s">
        <v>901</v>
      </c>
    </row>
    <row r="5172" spans="1:14" x14ac:dyDescent="0.25">
      <c r="A5172" s="2">
        <v>50988</v>
      </c>
      <c r="B5172" s="3" t="s">
        <v>27315</v>
      </c>
      <c r="C5172" s="4">
        <f>+WEEKNUM(B5172)</f>
        <v>5</v>
      </c>
      <c r="D5172" s="4">
        <f>+MONTH(Tabla4[[#This Row],[FECHA]])</f>
        <v>1</v>
      </c>
      <c r="E5172" s="4">
        <f>+YEAR(B5172)</f>
        <v>2025</v>
      </c>
      <c r="F5172" t="s">
        <v>3201</v>
      </c>
      <c r="H5172" t="s">
        <v>21</v>
      </c>
      <c r="I5172" t="s">
        <v>33</v>
      </c>
      <c r="J5172" t="s">
        <v>27314</v>
      </c>
      <c r="K5172" s="2">
        <v>1192803489</v>
      </c>
      <c r="L5172" t="s">
        <v>76</v>
      </c>
      <c r="M5172" t="s">
        <v>2122</v>
      </c>
      <c r="N5172" s="1" t="s">
        <v>901</v>
      </c>
    </row>
    <row r="5173" spans="1:14" x14ac:dyDescent="0.25">
      <c r="A5173" s="2">
        <v>71396</v>
      </c>
      <c r="B5173" s="3" t="s">
        <v>27313</v>
      </c>
      <c r="C5173" s="4">
        <f>+WEEKNUM(Tabla4[[#This Row],[FECHA]])</f>
        <v>42</v>
      </c>
      <c r="D5173" s="4">
        <f>+MONTH(Tabla4[[#This Row],[FECHA]])</f>
        <v>10</v>
      </c>
      <c r="E5173" s="4">
        <f>+YEAR(B5173)</f>
        <v>2025</v>
      </c>
      <c r="F5173" t="s">
        <v>11155</v>
      </c>
      <c r="H5173" t="s">
        <v>275</v>
      </c>
      <c r="I5173" t="s">
        <v>33</v>
      </c>
      <c r="J5173" t="s">
        <v>6363</v>
      </c>
      <c r="K5173" s="2">
        <v>1034396205</v>
      </c>
      <c r="L5173" t="s">
        <v>55</v>
      </c>
      <c r="M5173" t="s">
        <v>2115</v>
      </c>
      <c r="N5173" s="1" t="s">
        <v>246</v>
      </c>
    </row>
    <row r="5174" spans="1:14" x14ac:dyDescent="0.25">
      <c r="A5174" s="2">
        <v>50990</v>
      </c>
      <c r="B5174" s="3" t="s">
        <v>27312</v>
      </c>
      <c r="C5174" s="4">
        <f>+WEEKNUM(B5174)</f>
        <v>5</v>
      </c>
      <c r="D5174" s="4">
        <f>+MONTH(Tabla4[[#This Row],[FECHA]])</f>
        <v>1</v>
      </c>
      <c r="E5174" s="4">
        <f>+YEAR(B5174)</f>
        <v>2025</v>
      </c>
      <c r="F5174" t="s">
        <v>3201</v>
      </c>
      <c r="G5174" t="s">
        <v>27311</v>
      </c>
      <c r="H5174" t="s">
        <v>3</v>
      </c>
      <c r="I5174" t="s">
        <v>16</v>
      </c>
      <c r="J5174" t="s">
        <v>4370</v>
      </c>
      <c r="K5174" s="2">
        <v>92544376</v>
      </c>
      <c r="L5174" t="s">
        <v>38</v>
      </c>
      <c r="M5174" t="s">
        <v>987</v>
      </c>
      <c r="N5174" s="1" t="s">
        <v>901</v>
      </c>
    </row>
    <row r="5175" spans="1:14" x14ac:dyDescent="0.25">
      <c r="A5175" s="2">
        <v>71405</v>
      </c>
      <c r="B5175" s="3" t="s">
        <v>27310</v>
      </c>
      <c r="C5175" s="4">
        <f>+WEEKNUM(Tabla4[[#This Row],[FECHA]])</f>
        <v>42</v>
      </c>
      <c r="D5175" s="4">
        <f>+MONTH(Tabla4[[#This Row],[FECHA]])</f>
        <v>10</v>
      </c>
      <c r="E5175" s="4">
        <f>+YEAR(B5175)</f>
        <v>2025</v>
      </c>
      <c r="F5175" t="s">
        <v>11566</v>
      </c>
      <c r="G5175" t="s">
        <v>27309</v>
      </c>
      <c r="H5175" t="s">
        <v>8</v>
      </c>
      <c r="I5175" t="s">
        <v>635</v>
      </c>
      <c r="J5175" t="s">
        <v>27308</v>
      </c>
      <c r="K5175" s="2">
        <v>79745524</v>
      </c>
      <c r="L5175" t="s">
        <v>38</v>
      </c>
      <c r="M5175" t="s">
        <v>2115</v>
      </c>
      <c r="N5175" s="1" t="s">
        <v>246</v>
      </c>
    </row>
    <row r="5176" spans="1:14" x14ac:dyDescent="0.25">
      <c r="A5176" s="2">
        <v>50992</v>
      </c>
      <c r="B5176" s="3" t="s">
        <v>27307</v>
      </c>
      <c r="C5176" s="4">
        <f>+WEEKNUM(B5176)</f>
        <v>5</v>
      </c>
      <c r="D5176" s="4">
        <f>+MONTH(Tabla4[[#This Row],[FECHA]])</f>
        <v>1</v>
      </c>
      <c r="E5176" s="4">
        <f>+YEAR(B5176)</f>
        <v>2025</v>
      </c>
      <c r="F5176" t="s">
        <v>3233</v>
      </c>
      <c r="G5176" t="s">
        <v>27306</v>
      </c>
      <c r="H5176" t="s">
        <v>3</v>
      </c>
      <c r="I5176" t="s">
        <v>33</v>
      </c>
      <c r="J5176" t="s">
        <v>2435</v>
      </c>
      <c r="K5176" s="2">
        <v>1018431883</v>
      </c>
      <c r="L5176" t="s">
        <v>38</v>
      </c>
      <c r="M5176" t="s">
        <v>2135</v>
      </c>
      <c r="N5176" s="1" t="s">
        <v>2098</v>
      </c>
    </row>
    <row r="5177" spans="1:14" x14ac:dyDescent="0.25">
      <c r="A5177" s="2">
        <v>71417</v>
      </c>
      <c r="B5177" s="3" t="s">
        <v>27305</v>
      </c>
      <c r="C5177" s="4">
        <f>+WEEKNUM(Tabla4[[#This Row],[FECHA]])</f>
        <v>42</v>
      </c>
      <c r="D5177" s="4">
        <f>+MONTH(Tabla4[[#This Row],[FECHA]])</f>
        <v>10</v>
      </c>
      <c r="E5177" s="4">
        <f>+YEAR(B5177)</f>
        <v>2025</v>
      </c>
      <c r="F5177" t="s">
        <v>11581</v>
      </c>
      <c r="G5177" t="s">
        <v>27304</v>
      </c>
      <c r="H5177" t="s">
        <v>21</v>
      </c>
      <c r="I5177" t="s">
        <v>1138</v>
      </c>
      <c r="J5177" t="s">
        <v>27303</v>
      </c>
      <c r="K5177" s="2">
        <v>1010201671</v>
      </c>
      <c r="L5177" t="s">
        <v>38</v>
      </c>
      <c r="M5177" t="s">
        <v>259</v>
      </c>
      <c r="N5177" s="1" t="s">
        <v>246</v>
      </c>
    </row>
    <row r="5178" spans="1:14" x14ac:dyDescent="0.25">
      <c r="A5178" s="2">
        <v>71420</v>
      </c>
      <c r="B5178" s="3" t="s">
        <v>27302</v>
      </c>
      <c r="C5178" s="4">
        <f>+WEEKNUM(Tabla4[[#This Row],[FECHA]])</f>
        <v>42</v>
      </c>
      <c r="D5178" s="4">
        <f>+MONTH(Tabla4[[#This Row],[FECHA]])</f>
        <v>10</v>
      </c>
      <c r="E5178" s="4">
        <f>+YEAR(B5178)</f>
        <v>2025</v>
      </c>
      <c r="F5178" t="s">
        <v>11581</v>
      </c>
      <c r="H5178" t="s">
        <v>21</v>
      </c>
      <c r="I5178" t="s">
        <v>30</v>
      </c>
      <c r="J5178" t="s">
        <v>27301</v>
      </c>
      <c r="K5178" s="2">
        <v>1014214566</v>
      </c>
      <c r="L5178" t="s">
        <v>58</v>
      </c>
      <c r="M5178" t="s">
        <v>259</v>
      </c>
      <c r="N5178" s="1" t="s">
        <v>246</v>
      </c>
    </row>
    <row r="5179" spans="1:14" x14ac:dyDescent="0.25">
      <c r="A5179" s="2">
        <v>50996</v>
      </c>
      <c r="B5179" s="3" t="s">
        <v>27300</v>
      </c>
      <c r="C5179" s="4">
        <f>+WEEKNUM(B5179)</f>
        <v>5</v>
      </c>
      <c r="D5179" s="4">
        <f>+MONTH(Tabla4[[#This Row],[FECHA]])</f>
        <v>1</v>
      </c>
      <c r="E5179" s="4">
        <f>+YEAR(B5179)</f>
        <v>2025</v>
      </c>
      <c r="F5179" t="s">
        <v>3233</v>
      </c>
      <c r="G5179" t="s">
        <v>27299</v>
      </c>
      <c r="H5179" t="s">
        <v>3118</v>
      </c>
      <c r="I5179" t="s">
        <v>16</v>
      </c>
      <c r="J5179" t="s">
        <v>27298</v>
      </c>
      <c r="K5179" s="2">
        <v>51716695</v>
      </c>
      <c r="L5179" t="s">
        <v>38</v>
      </c>
      <c r="M5179" t="s">
        <v>37</v>
      </c>
      <c r="N5179" s="1" t="s">
        <v>1635</v>
      </c>
    </row>
    <row r="5180" spans="1:14" x14ac:dyDescent="0.25">
      <c r="A5180" s="2">
        <v>50997</v>
      </c>
      <c r="B5180" s="3" t="s">
        <v>27297</v>
      </c>
      <c r="C5180" s="4">
        <f>+WEEKNUM(B5180)</f>
        <v>5</v>
      </c>
      <c r="D5180" s="4">
        <f>+MONTH(Tabla4[[#This Row],[FECHA]])</f>
        <v>1</v>
      </c>
      <c r="E5180" s="4">
        <f>+YEAR(B5180)</f>
        <v>2025</v>
      </c>
      <c r="F5180" t="s">
        <v>3233</v>
      </c>
      <c r="G5180" t="s">
        <v>27296</v>
      </c>
      <c r="H5180" t="s">
        <v>3118</v>
      </c>
      <c r="I5180" t="s">
        <v>1428</v>
      </c>
      <c r="J5180" t="s">
        <v>4478</v>
      </c>
      <c r="K5180" s="2">
        <v>1007158981</v>
      </c>
      <c r="L5180" t="s">
        <v>38</v>
      </c>
      <c r="M5180" t="s">
        <v>2122</v>
      </c>
      <c r="N5180" s="1" t="s">
        <v>901</v>
      </c>
    </row>
    <row r="5181" spans="1:14" x14ac:dyDescent="0.25">
      <c r="A5181" s="2">
        <v>51000</v>
      </c>
      <c r="B5181" s="3" t="s">
        <v>27295</v>
      </c>
      <c r="C5181" s="4">
        <f>+WEEKNUM(B5181)</f>
        <v>5</v>
      </c>
      <c r="D5181" s="4">
        <f>+MONTH(Tabla4[[#This Row],[FECHA]])</f>
        <v>1</v>
      </c>
      <c r="E5181" s="4">
        <f>+YEAR(B5181)</f>
        <v>2025</v>
      </c>
      <c r="F5181" t="s">
        <v>3201</v>
      </c>
      <c r="H5181" t="s">
        <v>21</v>
      </c>
      <c r="I5181" t="s">
        <v>30</v>
      </c>
      <c r="J5181" t="s">
        <v>27294</v>
      </c>
      <c r="K5181" s="2">
        <v>1000571696</v>
      </c>
      <c r="L5181" t="s">
        <v>76</v>
      </c>
      <c r="M5181" t="s">
        <v>1684</v>
      </c>
      <c r="N5181" s="1" t="s">
        <v>1635</v>
      </c>
    </row>
    <row r="5182" spans="1:14" x14ac:dyDescent="0.25">
      <c r="A5182" s="2">
        <v>51002</v>
      </c>
      <c r="B5182" s="3" t="s">
        <v>27293</v>
      </c>
      <c r="C5182" s="4">
        <f>+WEEKNUM(B5182)</f>
        <v>5</v>
      </c>
      <c r="D5182" s="4">
        <f>+MONTH(Tabla4[[#This Row],[FECHA]])</f>
        <v>1</v>
      </c>
      <c r="E5182" s="4">
        <f>+YEAR(B5182)</f>
        <v>2025</v>
      </c>
      <c r="F5182" t="s">
        <v>3214</v>
      </c>
      <c r="G5182" t="s">
        <v>27292</v>
      </c>
      <c r="H5182" t="s">
        <v>8</v>
      </c>
      <c r="I5182" t="s">
        <v>33</v>
      </c>
      <c r="J5182" t="s">
        <v>7130</v>
      </c>
      <c r="K5182" s="2">
        <v>80875985</v>
      </c>
      <c r="L5182" t="s">
        <v>38</v>
      </c>
      <c r="M5182" t="s">
        <v>2103</v>
      </c>
      <c r="N5182" s="1" t="s">
        <v>2098</v>
      </c>
    </row>
    <row r="5183" spans="1:14" x14ac:dyDescent="0.25">
      <c r="A5183" s="2">
        <v>51005</v>
      </c>
      <c r="B5183" s="3" t="s">
        <v>27291</v>
      </c>
      <c r="C5183" s="4">
        <f>+WEEKNUM(B5183)</f>
        <v>5</v>
      </c>
      <c r="D5183" s="4">
        <f>+MONTH(Tabla4[[#This Row],[FECHA]])</f>
        <v>1</v>
      </c>
      <c r="E5183" s="4">
        <f>+YEAR(B5183)</f>
        <v>2025</v>
      </c>
      <c r="F5183" t="s">
        <v>3233</v>
      </c>
      <c r="G5183" t="s">
        <v>27290</v>
      </c>
      <c r="H5183" t="s">
        <v>8</v>
      </c>
      <c r="I5183" t="s">
        <v>130</v>
      </c>
      <c r="J5183" t="s">
        <v>3092</v>
      </c>
      <c r="K5183" s="2">
        <v>79938183</v>
      </c>
      <c r="L5183" t="s">
        <v>38</v>
      </c>
      <c r="M5183" t="s">
        <v>2135</v>
      </c>
      <c r="N5183" s="1" t="s">
        <v>2098</v>
      </c>
    </row>
    <row r="5184" spans="1:14" x14ac:dyDescent="0.25">
      <c r="A5184" s="2">
        <v>51016</v>
      </c>
      <c r="B5184" s="3" t="s">
        <v>27289</v>
      </c>
      <c r="C5184" s="4">
        <f>+WEEKNUM(B5184)</f>
        <v>5</v>
      </c>
      <c r="D5184" s="4">
        <f>+MONTH(Tabla4[[#This Row],[FECHA]])</f>
        <v>2</v>
      </c>
      <c r="E5184" s="4">
        <f>+YEAR(B5184)</f>
        <v>2025</v>
      </c>
      <c r="F5184" t="s">
        <v>3233</v>
      </c>
      <c r="G5184" t="s">
        <v>27288</v>
      </c>
      <c r="H5184" t="s">
        <v>3118</v>
      </c>
      <c r="I5184" t="s">
        <v>130</v>
      </c>
      <c r="J5184" t="s">
        <v>27287</v>
      </c>
      <c r="K5184" s="2">
        <v>1000612832</v>
      </c>
      <c r="L5184" t="s">
        <v>38</v>
      </c>
      <c r="M5184" t="s">
        <v>937</v>
      </c>
      <c r="N5184" s="1" t="s">
        <v>2098</v>
      </c>
    </row>
    <row r="5185" spans="1:14" x14ac:dyDescent="0.25">
      <c r="A5185" s="2">
        <v>51017</v>
      </c>
      <c r="B5185" s="3" t="s">
        <v>27286</v>
      </c>
      <c r="C5185" s="4">
        <f>+WEEKNUM(B5185)</f>
        <v>5</v>
      </c>
      <c r="D5185" s="4">
        <f>+MONTH(Tabla4[[#This Row],[FECHA]])</f>
        <v>2</v>
      </c>
      <c r="E5185" s="4">
        <f>+YEAR(B5185)</f>
        <v>2025</v>
      </c>
      <c r="F5185" t="s">
        <v>3201</v>
      </c>
      <c r="G5185" t="s">
        <v>27285</v>
      </c>
      <c r="H5185" t="s">
        <v>3</v>
      </c>
      <c r="I5185" t="s">
        <v>16</v>
      </c>
      <c r="J5185" t="s">
        <v>27284</v>
      </c>
      <c r="K5185" s="2">
        <v>1032483226</v>
      </c>
      <c r="L5185" t="s">
        <v>38</v>
      </c>
      <c r="M5185" t="s">
        <v>1684</v>
      </c>
      <c r="N5185" s="1" t="s">
        <v>1635</v>
      </c>
    </row>
    <row r="5186" spans="1:14" x14ac:dyDescent="0.25">
      <c r="A5186" s="2">
        <v>51018</v>
      </c>
      <c r="B5186" s="3" t="s">
        <v>27283</v>
      </c>
      <c r="C5186" s="4">
        <f>+WEEKNUM(B5186)</f>
        <v>5</v>
      </c>
      <c r="D5186" s="4">
        <f>+MONTH(Tabla4[[#This Row],[FECHA]])</f>
        <v>2</v>
      </c>
      <c r="E5186" s="4">
        <f>+YEAR(B5186)</f>
        <v>2025</v>
      </c>
      <c r="F5186" t="s">
        <v>3233</v>
      </c>
      <c r="G5186" t="s">
        <v>27282</v>
      </c>
      <c r="H5186" t="s">
        <v>3118</v>
      </c>
      <c r="I5186" t="s">
        <v>12</v>
      </c>
      <c r="J5186" t="s">
        <v>4349</v>
      </c>
      <c r="K5186" s="2">
        <v>16687008</v>
      </c>
      <c r="L5186" t="s">
        <v>38</v>
      </c>
      <c r="M5186" t="s">
        <v>2135</v>
      </c>
      <c r="N5186" s="1" t="s">
        <v>2098</v>
      </c>
    </row>
    <row r="5187" spans="1:14" x14ac:dyDescent="0.25">
      <c r="A5187" s="2">
        <v>71421</v>
      </c>
      <c r="B5187" s="3" t="s">
        <v>27281</v>
      </c>
      <c r="C5187" s="4">
        <f>+WEEKNUM(Tabla4[[#This Row],[FECHA]])</f>
        <v>42</v>
      </c>
      <c r="D5187" s="4">
        <f>+MONTH(Tabla4[[#This Row],[FECHA]])</f>
        <v>10</v>
      </c>
      <c r="E5187" s="4">
        <f>+YEAR(B5187)</f>
        <v>2025</v>
      </c>
      <c r="F5187" t="s">
        <v>11581</v>
      </c>
      <c r="H5187" t="s">
        <v>3</v>
      </c>
      <c r="I5187" t="s">
        <v>33</v>
      </c>
      <c r="J5187" t="s">
        <v>14707</v>
      </c>
      <c r="K5187" s="2">
        <v>79884113</v>
      </c>
      <c r="L5187" t="s">
        <v>198</v>
      </c>
      <c r="M5187" t="s">
        <v>259</v>
      </c>
      <c r="N5187" s="1" t="s">
        <v>246</v>
      </c>
    </row>
    <row r="5188" spans="1:14" x14ac:dyDescent="0.25">
      <c r="A5188" s="2">
        <v>73791</v>
      </c>
      <c r="B5188" s="3" t="s">
        <v>27280</v>
      </c>
      <c r="C5188" s="4">
        <f>+WEEKNUM(Tabla4[[#This Row],[FECHA]])</f>
        <v>47</v>
      </c>
      <c r="D5188" s="4">
        <f>+MONTH(Tabla4[[#This Row],[FECHA]])</f>
        <v>11</v>
      </c>
      <c r="E5188" s="4">
        <f>+YEAR(B5188)</f>
        <v>2025</v>
      </c>
      <c r="F5188" t="s">
        <v>232</v>
      </c>
      <c r="H5188" t="s">
        <v>8</v>
      </c>
      <c r="I5188" t="s">
        <v>33</v>
      </c>
      <c r="J5188" t="s">
        <v>19534</v>
      </c>
      <c r="K5188" s="2">
        <v>1020803107</v>
      </c>
      <c r="L5188" t="s">
        <v>55</v>
      </c>
      <c r="M5188" t="s">
        <v>2115</v>
      </c>
      <c r="N5188" s="1" t="s">
        <v>2098</v>
      </c>
    </row>
    <row r="5189" spans="1:14" x14ac:dyDescent="0.25">
      <c r="A5189" s="2">
        <v>51021</v>
      </c>
      <c r="B5189" s="3" t="s">
        <v>27279</v>
      </c>
      <c r="C5189" s="4">
        <f>+WEEKNUM(B5189)</f>
        <v>5</v>
      </c>
      <c r="D5189" s="4">
        <f>+MONTH(Tabla4[[#This Row],[FECHA]])</f>
        <v>2</v>
      </c>
      <c r="E5189" s="4">
        <f>+YEAR(B5189)</f>
        <v>2025</v>
      </c>
      <c r="H5189" t="s">
        <v>3118</v>
      </c>
      <c r="I5189" t="s">
        <v>30</v>
      </c>
      <c r="J5189" t="s">
        <v>14869</v>
      </c>
      <c r="K5189" s="2">
        <v>1010136234</v>
      </c>
      <c r="L5189" t="s">
        <v>55</v>
      </c>
      <c r="M5189" t="s">
        <v>2122</v>
      </c>
      <c r="N5189" s="1" t="s">
        <v>901</v>
      </c>
    </row>
    <row r="5190" spans="1:14" x14ac:dyDescent="0.25">
      <c r="A5190" s="2">
        <v>51022</v>
      </c>
      <c r="B5190" s="3" t="s">
        <v>27278</v>
      </c>
      <c r="C5190" s="4">
        <f>+WEEKNUM(B5190)</f>
        <v>5</v>
      </c>
      <c r="D5190" s="4">
        <f>+MONTH(Tabla4[[#This Row],[FECHA]])</f>
        <v>2</v>
      </c>
      <c r="E5190" s="4">
        <f>+YEAR(B5190)</f>
        <v>2025</v>
      </c>
      <c r="F5190" t="s">
        <v>3201</v>
      </c>
      <c r="G5190" t="s">
        <v>27277</v>
      </c>
      <c r="H5190" t="s">
        <v>3</v>
      </c>
      <c r="I5190" t="s">
        <v>16</v>
      </c>
      <c r="J5190" t="s">
        <v>21011</v>
      </c>
      <c r="K5190" s="2">
        <v>1022386603</v>
      </c>
      <c r="L5190" t="s">
        <v>38</v>
      </c>
      <c r="M5190" t="s">
        <v>1684</v>
      </c>
      <c r="N5190" s="1" t="s">
        <v>1635</v>
      </c>
    </row>
    <row r="5191" spans="1:14" x14ac:dyDescent="0.25">
      <c r="A5191" s="2">
        <v>51025</v>
      </c>
      <c r="B5191" s="3" t="s">
        <v>27276</v>
      </c>
      <c r="C5191" s="4">
        <f>+WEEKNUM(B5191)</f>
        <v>5</v>
      </c>
      <c r="D5191" s="4">
        <f>+MONTH(Tabla4[[#This Row],[FECHA]])</f>
        <v>2</v>
      </c>
      <c r="E5191" s="4">
        <f>+YEAR(B5191)</f>
        <v>2025</v>
      </c>
      <c r="F5191" t="s">
        <v>3201</v>
      </c>
      <c r="G5191" t="s">
        <v>27275</v>
      </c>
      <c r="H5191" t="s">
        <v>3</v>
      </c>
      <c r="I5191" t="s">
        <v>33</v>
      </c>
      <c r="J5191" t="s">
        <v>4819</v>
      </c>
      <c r="K5191" s="2">
        <v>79592501</v>
      </c>
      <c r="L5191" t="s">
        <v>38</v>
      </c>
      <c r="M5191" t="s">
        <v>37</v>
      </c>
      <c r="N5191" s="1" t="s">
        <v>1635</v>
      </c>
    </row>
    <row r="5192" spans="1:14" x14ac:dyDescent="0.25">
      <c r="A5192" s="2">
        <v>71424</v>
      </c>
      <c r="B5192" s="3" t="s">
        <v>27274</v>
      </c>
      <c r="C5192" s="4">
        <f>+WEEKNUM(Tabla4[[#This Row],[FECHA]])</f>
        <v>42</v>
      </c>
      <c r="D5192" s="4">
        <f>+MONTH(Tabla4[[#This Row],[FECHA]])</f>
        <v>10</v>
      </c>
      <c r="E5192" s="4">
        <f>+YEAR(B5192)</f>
        <v>2025</v>
      </c>
      <c r="F5192" t="s">
        <v>11581</v>
      </c>
      <c r="H5192" t="s">
        <v>8</v>
      </c>
      <c r="I5192" s="2">
        <v>700</v>
      </c>
      <c r="J5192" t="s">
        <v>27273</v>
      </c>
      <c r="K5192" s="2">
        <v>1193108392</v>
      </c>
      <c r="L5192" t="s">
        <v>55</v>
      </c>
      <c r="M5192" t="s">
        <v>255</v>
      </c>
      <c r="N5192" s="1" t="s">
        <v>246</v>
      </c>
    </row>
    <row r="5193" spans="1:14" x14ac:dyDescent="0.25">
      <c r="A5193" s="2">
        <v>51028</v>
      </c>
      <c r="B5193" s="3" t="s">
        <v>27272</v>
      </c>
      <c r="C5193" s="4">
        <f>+WEEKNUM(B5193)</f>
        <v>5</v>
      </c>
      <c r="D5193" s="4">
        <f>+MONTH(Tabla4[[#This Row],[FECHA]])</f>
        <v>2</v>
      </c>
      <c r="E5193" s="4">
        <f>+YEAR(B5193)</f>
        <v>2025</v>
      </c>
      <c r="F5193" t="s">
        <v>3233</v>
      </c>
      <c r="G5193" t="s">
        <v>27271</v>
      </c>
      <c r="H5193" t="s">
        <v>3118</v>
      </c>
      <c r="I5193" t="s">
        <v>16</v>
      </c>
      <c r="J5193" t="s">
        <v>3605</v>
      </c>
      <c r="K5193" s="2">
        <v>1020804670</v>
      </c>
      <c r="L5193" t="s">
        <v>38</v>
      </c>
      <c r="M5193" t="s">
        <v>2135</v>
      </c>
      <c r="N5193" s="1" t="s">
        <v>2098</v>
      </c>
    </row>
    <row r="5194" spans="1:14" x14ac:dyDescent="0.25">
      <c r="A5194" s="2">
        <v>51031</v>
      </c>
      <c r="B5194" s="3" t="s">
        <v>27270</v>
      </c>
      <c r="C5194" s="4">
        <f>+WEEKNUM(B5194)</f>
        <v>5</v>
      </c>
      <c r="D5194" s="4">
        <f>+MONTH(Tabla4[[#This Row],[FECHA]])</f>
        <v>2</v>
      </c>
      <c r="E5194" s="4">
        <f>+YEAR(B5194)</f>
        <v>2025</v>
      </c>
      <c r="F5194" t="s">
        <v>3201</v>
      </c>
      <c r="G5194" t="s">
        <v>27269</v>
      </c>
      <c r="H5194" t="s">
        <v>3</v>
      </c>
      <c r="I5194" t="s">
        <v>33</v>
      </c>
      <c r="J5194" t="s">
        <v>27268</v>
      </c>
      <c r="K5194" s="2">
        <v>1032429662</v>
      </c>
      <c r="L5194" t="s">
        <v>38</v>
      </c>
      <c r="M5194" t="s">
        <v>987</v>
      </c>
      <c r="N5194" s="1" t="s">
        <v>901</v>
      </c>
    </row>
    <row r="5195" spans="1:14" x14ac:dyDescent="0.25">
      <c r="A5195" s="2">
        <v>51033</v>
      </c>
      <c r="B5195" s="3" t="s">
        <v>27267</v>
      </c>
      <c r="C5195" s="4">
        <f>+WEEKNUM(B5195)</f>
        <v>5</v>
      </c>
      <c r="D5195" s="4">
        <f>+MONTH(Tabla4[[#This Row],[FECHA]])</f>
        <v>2</v>
      </c>
      <c r="E5195" s="4">
        <f>+YEAR(B5195)</f>
        <v>2025</v>
      </c>
      <c r="F5195" t="s">
        <v>3214</v>
      </c>
      <c r="H5195" t="s">
        <v>8</v>
      </c>
      <c r="I5195" t="s">
        <v>303</v>
      </c>
      <c r="J5195" t="s">
        <v>19413</v>
      </c>
      <c r="K5195" s="2">
        <v>1067926173</v>
      </c>
      <c r="L5195" t="s">
        <v>49</v>
      </c>
      <c r="M5195" t="s">
        <v>2106</v>
      </c>
      <c r="N5195" s="1" t="s">
        <v>2098</v>
      </c>
    </row>
    <row r="5196" spans="1:14" x14ac:dyDescent="0.25">
      <c r="A5196" s="2">
        <v>71430</v>
      </c>
      <c r="B5196" s="3" t="s">
        <v>27266</v>
      </c>
      <c r="C5196" s="4">
        <f>+WEEKNUM(Tabla4[[#This Row],[FECHA]])</f>
        <v>42</v>
      </c>
      <c r="D5196" s="4">
        <f>+MONTH(Tabla4[[#This Row],[FECHA]])</f>
        <v>10</v>
      </c>
      <c r="E5196" s="4">
        <f>+YEAR(B5196)</f>
        <v>2025</v>
      </c>
      <c r="F5196" t="s">
        <v>11581</v>
      </c>
      <c r="G5196" t="s">
        <v>27265</v>
      </c>
      <c r="H5196" t="s">
        <v>3</v>
      </c>
      <c r="I5196" t="s">
        <v>47</v>
      </c>
      <c r="J5196" t="s">
        <v>15226</v>
      </c>
      <c r="K5196" s="2">
        <v>1001298913</v>
      </c>
      <c r="L5196" t="s">
        <v>38</v>
      </c>
      <c r="M5196" t="s">
        <v>2115</v>
      </c>
      <c r="N5196" s="1" t="s">
        <v>246</v>
      </c>
    </row>
    <row r="5197" spans="1:14" x14ac:dyDescent="0.25">
      <c r="A5197" s="2">
        <v>51036</v>
      </c>
      <c r="B5197" s="3" t="s">
        <v>27264</v>
      </c>
      <c r="C5197" s="4">
        <f>+WEEKNUM(B5197)</f>
        <v>5</v>
      </c>
      <c r="D5197" s="4">
        <f>+MONTH(Tabla4[[#This Row],[FECHA]])</f>
        <v>2</v>
      </c>
      <c r="E5197" s="4">
        <f>+YEAR(B5197)</f>
        <v>2025</v>
      </c>
      <c r="F5197" t="s">
        <v>3233</v>
      </c>
      <c r="G5197" t="s">
        <v>27263</v>
      </c>
      <c r="H5197" t="s">
        <v>3118</v>
      </c>
      <c r="I5197" t="s">
        <v>16</v>
      </c>
      <c r="J5197" t="s">
        <v>3712</v>
      </c>
      <c r="K5197" s="2">
        <v>1019053330</v>
      </c>
      <c r="L5197" t="s">
        <v>38</v>
      </c>
      <c r="M5197" t="s">
        <v>2122</v>
      </c>
      <c r="N5197" s="1" t="s">
        <v>901</v>
      </c>
    </row>
    <row r="5198" spans="1:14" x14ac:dyDescent="0.25">
      <c r="A5198" s="2">
        <v>51038</v>
      </c>
      <c r="B5198" s="3" t="s">
        <v>27262</v>
      </c>
      <c r="C5198" s="4">
        <f>+WEEKNUM(B5198)</f>
        <v>5</v>
      </c>
      <c r="D5198" s="4">
        <f>+MONTH(Tabla4[[#This Row],[FECHA]])</f>
        <v>2</v>
      </c>
      <c r="E5198" s="4">
        <f>+YEAR(B5198)</f>
        <v>2025</v>
      </c>
      <c r="F5198" t="s">
        <v>3371</v>
      </c>
      <c r="H5198" t="s">
        <v>21</v>
      </c>
      <c r="I5198" t="s">
        <v>16</v>
      </c>
      <c r="J5198" t="s">
        <v>20405</v>
      </c>
      <c r="K5198" s="2">
        <v>1032412777</v>
      </c>
      <c r="L5198" t="s">
        <v>1</v>
      </c>
      <c r="N5198" s="1" t="s">
        <v>1635</v>
      </c>
    </row>
    <row r="5199" spans="1:14" x14ac:dyDescent="0.25">
      <c r="A5199" s="2">
        <v>51040</v>
      </c>
      <c r="B5199" s="3" t="s">
        <v>27261</v>
      </c>
      <c r="C5199" s="4">
        <f>+WEEKNUM(B5199)</f>
        <v>5</v>
      </c>
      <c r="D5199" s="4">
        <f>+MONTH(Tabla4[[#This Row],[FECHA]])</f>
        <v>2</v>
      </c>
      <c r="E5199" s="4">
        <f>+YEAR(B5199)</f>
        <v>2025</v>
      </c>
      <c r="F5199" t="s">
        <v>3233</v>
      </c>
      <c r="G5199" t="s">
        <v>27260</v>
      </c>
      <c r="H5199" t="s">
        <v>3118</v>
      </c>
      <c r="I5199" t="s">
        <v>30</v>
      </c>
      <c r="J5199" t="s">
        <v>18761</v>
      </c>
      <c r="K5199" s="2">
        <v>40611937</v>
      </c>
      <c r="L5199" t="s">
        <v>38</v>
      </c>
      <c r="M5199" t="s">
        <v>1684</v>
      </c>
      <c r="N5199" s="1" t="s">
        <v>1635</v>
      </c>
    </row>
    <row r="5200" spans="1:14" x14ac:dyDescent="0.25">
      <c r="A5200" s="2">
        <v>51041</v>
      </c>
      <c r="B5200" s="3" t="s">
        <v>27259</v>
      </c>
      <c r="C5200" s="4">
        <f>+WEEKNUM(B5200)</f>
        <v>5</v>
      </c>
      <c r="D5200" s="4">
        <f>+MONTH(Tabla4[[#This Row],[FECHA]])</f>
        <v>2</v>
      </c>
      <c r="E5200" s="4">
        <f>+YEAR(B5200)</f>
        <v>2025</v>
      </c>
      <c r="F5200" t="s">
        <v>3208</v>
      </c>
      <c r="H5200" t="s">
        <v>8</v>
      </c>
      <c r="I5200" t="s">
        <v>33</v>
      </c>
      <c r="J5200" t="s">
        <v>11162</v>
      </c>
      <c r="K5200" s="2">
        <v>13064519</v>
      </c>
      <c r="L5200" t="s">
        <v>76</v>
      </c>
      <c r="M5200" t="s">
        <v>2135</v>
      </c>
      <c r="N5200" s="1" t="s">
        <v>2098</v>
      </c>
    </row>
    <row r="5201" spans="1:14" x14ac:dyDescent="0.25">
      <c r="A5201" s="2">
        <v>71434</v>
      </c>
      <c r="B5201" s="3" t="s">
        <v>27258</v>
      </c>
      <c r="C5201" s="4">
        <f>+WEEKNUM(Tabla4[[#This Row],[FECHA]])</f>
        <v>42</v>
      </c>
      <c r="D5201" s="4">
        <f>+MONTH(Tabla4[[#This Row],[FECHA]])</f>
        <v>10</v>
      </c>
      <c r="E5201" s="4">
        <f>+YEAR(B5201)</f>
        <v>2025</v>
      </c>
      <c r="F5201" t="s">
        <v>11581</v>
      </c>
      <c r="H5201" t="s">
        <v>3</v>
      </c>
      <c r="I5201" t="s">
        <v>30</v>
      </c>
      <c r="J5201" t="s">
        <v>8318</v>
      </c>
      <c r="K5201" s="2">
        <v>1016084297</v>
      </c>
      <c r="L5201" t="s">
        <v>55</v>
      </c>
      <c r="M5201" t="s">
        <v>255</v>
      </c>
      <c r="N5201" s="1" t="s">
        <v>246</v>
      </c>
    </row>
    <row r="5202" spans="1:14" x14ac:dyDescent="0.25">
      <c r="A5202" s="2">
        <v>51044</v>
      </c>
      <c r="B5202" s="3" t="s">
        <v>27257</v>
      </c>
      <c r="C5202" s="4">
        <f>+WEEKNUM(B5202)</f>
        <v>5</v>
      </c>
      <c r="D5202" s="4">
        <f>+MONTH(Tabla4[[#This Row],[FECHA]])</f>
        <v>2</v>
      </c>
      <c r="E5202" s="4">
        <f>+YEAR(B5202)</f>
        <v>2025</v>
      </c>
      <c r="F5202" t="s">
        <v>3208</v>
      </c>
      <c r="G5202" t="s">
        <v>27256</v>
      </c>
      <c r="H5202" t="s">
        <v>3</v>
      </c>
      <c r="I5202" t="s">
        <v>130</v>
      </c>
      <c r="J5202" t="s">
        <v>27255</v>
      </c>
      <c r="K5202" s="2">
        <v>52179655</v>
      </c>
      <c r="L5202" t="s">
        <v>38</v>
      </c>
      <c r="M5202" t="s">
        <v>37</v>
      </c>
      <c r="N5202" s="1" t="s">
        <v>1635</v>
      </c>
    </row>
    <row r="5203" spans="1:14" x14ac:dyDescent="0.25">
      <c r="A5203" s="2">
        <v>51045</v>
      </c>
      <c r="B5203" s="3" t="s">
        <v>27254</v>
      </c>
      <c r="C5203" s="4">
        <f>+WEEKNUM(B5203)</f>
        <v>5</v>
      </c>
      <c r="D5203" s="4">
        <f>+MONTH(Tabla4[[#This Row],[FECHA]])</f>
        <v>2</v>
      </c>
      <c r="E5203" s="4">
        <f>+YEAR(B5203)</f>
        <v>2025</v>
      </c>
      <c r="F5203" t="s">
        <v>3208</v>
      </c>
      <c r="H5203" t="s">
        <v>3</v>
      </c>
      <c r="I5203" t="s">
        <v>16</v>
      </c>
      <c r="J5203" t="s">
        <v>12308</v>
      </c>
      <c r="K5203" s="2">
        <v>79468348</v>
      </c>
      <c r="L5203" t="s">
        <v>58</v>
      </c>
      <c r="M5203" t="s">
        <v>37</v>
      </c>
      <c r="N5203" s="1" t="s">
        <v>1635</v>
      </c>
    </row>
    <row r="5204" spans="1:14" x14ac:dyDescent="0.25">
      <c r="A5204" s="2">
        <v>51046</v>
      </c>
      <c r="B5204" s="3" t="s">
        <v>27253</v>
      </c>
      <c r="C5204" s="4">
        <f>+WEEKNUM(B5204)</f>
        <v>5</v>
      </c>
      <c r="D5204" s="4">
        <f>+MONTH(Tabla4[[#This Row],[FECHA]])</f>
        <v>2</v>
      </c>
      <c r="E5204" s="4">
        <f>+YEAR(B5204)</f>
        <v>2025</v>
      </c>
      <c r="F5204" t="s">
        <v>3201</v>
      </c>
      <c r="G5204" t="s">
        <v>27252</v>
      </c>
      <c r="H5204" t="s">
        <v>21</v>
      </c>
      <c r="I5204" t="s">
        <v>16</v>
      </c>
      <c r="J5204" t="s">
        <v>15022</v>
      </c>
      <c r="K5204" s="2">
        <v>901619774</v>
      </c>
      <c r="L5204" t="s">
        <v>38</v>
      </c>
      <c r="M5204" t="s">
        <v>937</v>
      </c>
      <c r="N5204" s="1" t="s">
        <v>2098</v>
      </c>
    </row>
    <row r="5205" spans="1:14" x14ac:dyDescent="0.25">
      <c r="A5205" s="2">
        <v>51047</v>
      </c>
      <c r="B5205" s="3" t="s">
        <v>27251</v>
      </c>
      <c r="C5205" s="4">
        <f>+WEEKNUM(B5205)</f>
        <v>5</v>
      </c>
      <c r="D5205" s="4">
        <f>+MONTH(Tabla4[[#This Row],[FECHA]])</f>
        <v>2</v>
      </c>
      <c r="E5205" s="4">
        <f>+YEAR(B5205)</f>
        <v>2025</v>
      </c>
      <c r="F5205" t="s">
        <v>3201</v>
      </c>
      <c r="G5205" t="s">
        <v>27250</v>
      </c>
      <c r="H5205" t="s">
        <v>21</v>
      </c>
      <c r="I5205" t="s">
        <v>130</v>
      </c>
      <c r="J5205" t="s">
        <v>27249</v>
      </c>
      <c r="K5205" s="2">
        <v>1020724757</v>
      </c>
      <c r="L5205" t="s">
        <v>38</v>
      </c>
      <c r="M5205" t="s">
        <v>2103</v>
      </c>
      <c r="N5205" s="1" t="s">
        <v>2098</v>
      </c>
    </row>
    <row r="5206" spans="1:14" x14ac:dyDescent="0.25">
      <c r="A5206" s="2">
        <v>51049</v>
      </c>
      <c r="B5206" s="3" t="s">
        <v>27248</v>
      </c>
      <c r="C5206" s="4">
        <f>+WEEKNUM(B5206)</f>
        <v>5</v>
      </c>
      <c r="D5206" s="4">
        <f>+MONTH(Tabla4[[#This Row],[FECHA]])</f>
        <v>2</v>
      </c>
      <c r="E5206" s="4">
        <f>+YEAR(B5206)</f>
        <v>2025</v>
      </c>
      <c r="F5206" t="s">
        <v>3233</v>
      </c>
      <c r="G5206" t="s">
        <v>27247</v>
      </c>
      <c r="H5206" t="s">
        <v>3118</v>
      </c>
      <c r="I5206" t="s">
        <v>33</v>
      </c>
      <c r="J5206" t="s">
        <v>27246</v>
      </c>
      <c r="K5206" s="2">
        <v>88217717</v>
      </c>
      <c r="L5206" t="s">
        <v>38</v>
      </c>
      <c r="M5206" t="s">
        <v>2122</v>
      </c>
      <c r="N5206" s="1" t="s">
        <v>901</v>
      </c>
    </row>
    <row r="5207" spans="1:14" x14ac:dyDescent="0.25">
      <c r="A5207" s="2">
        <v>51051</v>
      </c>
      <c r="B5207" s="3" t="s">
        <v>27245</v>
      </c>
      <c r="C5207" s="4">
        <f>+WEEKNUM(B5207)</f>
        <v>5</v>
      </c>
      <c r="D5207" s="4">
        <f>+MONTH(Tabla4[[#This Row],[FECHA]])</f>
        <v>2</v>
      </c>
      <c r="E5207" s="4">
        <f>+YEAR(B5207)</f>
        <v>2025</v>
      </c>
      <c r="F5207" t="s">
        <v>3208</v>
      </c>
      <c r="G5207" t="s">
        <v>27244</v>
      </c>
      <c r="H5207" t="s">
        <v>3</v>
      </c>
      <c r="I5207" t="s">
        <v>130</v>
      </c>
      <c r="J5207" t="s">
        <v>15653</v>
      </c>
      <c r="K5207" s="2">
        <v>1015477261</v>
      </c>
      <c r="L5207" t="s">
        <v>38</v>
      </c>
      <c r="M5207" t="s">
        <v>937</v>
      </c>
      <c r="N5207" s="1" t="s">
        <v>2098</v>
      </c>
    </row>
    <row r="5208" spans="1:14" x14ac:dyDescent="0.25">
      <c r="A5208" s="2">
        <v>71438</v>
      </c>
      <c r="B5208" s="3" t="s">
        <v>27243</v>
      </c>
      <c r="C5208" s="4">
        <f>+WEEKNUM(Tabla4[[#This Row],[FECHA]])</f>
        <v>42</v>
      </c>
      <c r="D5208" s="4">
        <f>+MONTH(Tabla4[[#This Row],[FECHA]])</f>
        <v>10</v>
      </c>
      <c r="E5208" s="4">
        <f>+YEAR(B5208)</f>
        <v>2025</v>
      </c>
      <c r="F5208" t="s">
        <v>11581</v>
      </c>
      <c r="G5208" t="s">
        <v>27242</v>
      </c>
      <c r="H5208" t="s">
        <v>21</v>
      </c>
      <c r="I5208" t="s">
        <v>33</v>
      </c>
      <c r="J5208" t="s">
        <v>16460</v>
      </c>
      <c r="K5208" s="2">
        <v>1014240456</v>
      </c>
      <c r="L5208" t="s">
        <v>38</v>
      </c>
      <c r="N5208" s="1" t="s">
        <v>246</v>
      </c>
    </row>
    <row r="5209" spans="1:14" x14ac:dyDescent="0.25">
      <c r="A5209" s="2">
        <v>51053</v>
      </c>
      <c r="B5209" s="3" t="s">
        <v>27241</v>
      </c>
      <c r="C5209" s="4">
        <f>+WEEKNUM(B5209)</f>
        <v>5</v>
      </c>
      <c r="D5209" s="4">
        <f>+MONTH(Tabla4[[#This Row],[FECHA]])</f>
        <v>2</v>
      </c>
      <c r="E5209" s="4">
        <f>+YEAR(B5209)</f>
        <v>2025</v>
      </c>
      <c r="F5209" t="s">
        <v>3201</v>
      </c>
      <c r="G5209" t="s">
        <v>27240</v>
      </c>
      <c r="H5209" t="s">
        <v>3</v>
      </c>
      <c r="I5209" t="s">
        <v>130</v>
      </c>
      <c r="J5209" t="s">
        <v>19354</v>
      </c>
      <c r="K5209" s="2">
        <v>1020806411</v>
      </c>
      <c r="L5209" t="s">
        <v>38</v>
      </c>
      <c r="M5209" t="s">
        <v>2122</v>
      </c>
      <c r="N5209" s="1" t="s">
        <v>901</v>
      </c>
    </row>
    <row r="5210" spans="1:14" x14ac:dyDescent="0.25">
      <c r="A5210" s="2">
        <v>51056</v>
      </c>
      <c r="B5210" s="3" t="s">
        <v>27239</v>
      </c>
      <c r="C5210" s="4">
        <f>+WEEKNUM(B5210)</f>
        <v>5</v>
      </c>
      <c r="D5210" s="4">
        <f>+MONTH(Tabla4[[#This Row],[FECHA]])</f>
        <v>2</v>
      </c>
      <c r="E5210" s="4">
        <f>+YEAR(B5210)</f>
        <v>2025</v>
      </c>
      <c r="F5210" t="s">
        <v>3218</v>
      </c>
      <c r="G5210" t="s">
        <v>27238</v>
      </c>
      <c r="H5210" t="s">
        <v>3</v>
      </c>
      <c r="I5210" t="s">
        <v>16</v>
      </c>
      <c r="J5210" t="s">
        <v>27237</v>
      </c>
      <c r="K5210" s="2">
        <v>1026567507</v>
      </c>
      <c r="L5210" t="s">
        <v>38</v>
      </c>
      <c r="M5210" t="s">
        <v>2122</v>
      </c>
      <c r="N5210" s="1" t="s">
        <v>901</v>
      </c>
    </row>
    <row r="5211" spans="1:14" x14ac:dyDescent="0.25">
      <c r="A5211" s="2">
        <v>51057</v>
      </c>
      <c r="B5211" s="3" t="s">
        <v>27236</v>
      </c>
      <c r="C5211" s="4">
        <f>+WEEKNUM(B5211)</f>
        <v>5</v>
      </c>
      <c r="D5211" s="4">
        <f>+MONTH(Tabla4[[#This Row],[FECHA]])</f>
        <v>2</v>
      </c>
      <c r="E5211" s="4">
        <f>+YEAR(B5211)</f>
        <v>2025</v>
      </c>
      <c r="F5211" t="s">
        <v>3233</v>
      </c>
      <c r="G5211" t="s">
        <v>27235</v>
      </c>
      <c r="H5211" t="s">
        <v>3118</v>
      </c>
      <c r="I5211" t="s">
        <v>16</v>
      </c>
      <c r="J5211" t="s">
        <v>7882</v>
      </c>
      <c r="K5211" s="2">
        <v>1032469923</v>
      </c>
      <c r="L5211" t="s">
        <v>38</v>
      </c>
      <c r="M5211" t="s">
        <v>1684</v>
      </c>
      <c r="N5211" s="1" t="s">
        <v>1635</v>
      </c>
    </row>
    <row r="5212" spans="1:14" x14ac:dyDescent="0.25">
      <c r="A5212" s="2">
        <v>51059</v>
      </c>
      <c r="B5212" s="3" t="s">
        <v>27234</v>
      </c>
      <c r="C5212" s="4">
        <f>+WEEKNUM(B5212)</f>
        <v>5</v>
      </c>
      <c r="D5212" s="4">
        <f>+MONTH(Tabla4[[#This Row],[FECHA]])</f>
        <v>2</v>
      </c>
      <c r="E5212" s="4">
        <f>+YEAR(B5212)</f>
        <v>2025</v>
      </c>
      <c r="F5212" t="s">
        <v>3233</v>
      </c>
      <c r="H5212" t="s">
        <v>3118</v>
      </c>
      <c r="I5212" t="s">
        <v>16</v>
      </c>
      <c r="J5212" t="s">
        <v>979</v>
      </c>
      <c r="K5212" s="2">
        <v>1030605088</v>
      </c>
      <c r="L5212" t="s">
        <v>55</v>
      </c>
      <c r="M5212" t="s">
        <v>2106</v>
      </c>
      <c r="N5212" s="1" t="s">
        <v>2098</v>
      </c>
    </row>
    <row r="5213" spans="1:14" x14ac:dyDescent="0.25">
      <c r="A5213" s="2">
        <v>51060</v>
      </c>
      <c r="B5213" s="3" t="s">
        <v>27233</v>
      </c>
      <c r="C5213" s="4">
        <f>+WEEKNUM(B5213)</f>
        <v>5</v>
      </c>
      <c r="D5213" s="4">
        <f>+MONTH(Tabla4[[#This Row],[FECHA]])</f>
        <v>2</v>
      </c>
      <c r="E5213" s="4">
        <f>+YEAR(B5213)</f>
        <v>2025</v>
      </c>
      <c r="F5213" t="s">
        <v>3233</v>
      </c>
      <c r="G5213" t="s">
        <v>27232</v>
      </c>
      <c r="H5213" t="s">
        <v>3118</v>
      </c>
      <c r="I5213" t="s">
        <v>16</v>
      </c>
      <c r="J5213" t="s">
        <v>25383</v>
      </c>
      <c r="K5213" s="2">
        <v>1020724826</v>
      </c>
      <c r="L5213" t="s">
        <v>38</v>
      </c>
      <c r="M5213" t="s">
        <v>987</v>
      </c>
      <c r="N5213" s="1" t="s">
        <v>901</v>
      </c>
    </row>
    <row r="5214" spans="1:14" x14ac:dyDescent="0.25">
      <c r="A5214" s="2">
        <v>51061</v>
      </c>
      <c r="B5214" s="3" t="s">
        <v>27231</v>
      </c>
      <c r="C5214" s="4">
        <f>+WEEKNUM(B5214)</f>
        <v>5</v>
      </c>
      <c r="D5214" s="4">
        <f>+MONTH(Tabla4[[#This Row],[FECHA]])</f>
        <v>2</v>
      </c>
      <c r="E5214" s="4">
        <f>+YEAR(B5214)</f>
        <v>2025</v>
      </c>
      <c r="F5214" t="s">
        <v>3214</v>
      </c>
      <c r="G5214" t="s">
        <v>27230</v>
      </c>
      <c r="H5214" t="s">
        <v>21</v>
      </c>
      <c r="I5214" t="s">
        <v>33</v>
      </c>
      <c r="J5214" t="s">
        <v>20468</v>
      </c>
      <c r="K5214" s="2">
        <v>1032386200</v>
      </c>
      <c r="L5214" t="s">
        <v>38</v>
      </c>
      <c r="N5214" s="1" t="s">
        <v>2098</v>
      </c>
    </row>
    <row r="5215" spans="1:14" x14ac:dyDescent="0.25">
      <c r="A5215" s="2">
        <v>51062</v>
      </c>
      <c r="B5215" s="3" t="s">
        <v>27229</v>
      </c>
      <c r="C5215" s="4">
        <f>+WEEKNUM(B5215)</f>
        <v>5</v>
      </c>
      <c r="D5215" s="4">
        <f>+MONTH(Tabla4[[#This Row],[FECHA]])</f>
        <v>2</v>
      </c>
      <c r="E5215" s="4">
        <f>+YEAR(B5215)</f>
        <v>2025</v>
      </c>
      <c r="F5215" t="s">
        <v>3201</v>
      </c>
      <c r="G5215" t="s">
        <v>27228</v>
      </c>
      <c r="H5215" t="s">
        <v>3</v>
      </c>
      <c r="I5215" t="s">
        <v>33</v>
      </c>
      <c r="J5215" t="s">
        <v>20468</v>
      </c>
      <c r="K5215" s="2">
        <v>1032386200</v>
      </c>
      <c r="L5215" t="s">
        <v>38</v>
      </c>
      <c r="M5215" t="s">
        <v>2103</v>
      </c>
      <c r="N5215" s="1" t="s">
        <v>2098</v>
      </c>
    </row>
    <row r="5216" spans="1:14" x14ac:dyDescent="0.25">
      <c r="A5216" s="2">
        <v>51063</v>
      </c>
      <c r="B5216" s="3" t="s">
        <v>27227</v>
      </c>
      <c r="C5216" s="4">
        <f>+WEEKNUM(B5216)</f>
        <v>5</v>
      </c>
      <c r="D5216" s="4">
        <f>+MONTH(Tabla4[[#This Row],[FECHA]])</f>
        <v>2</v>
      </c>
      <c r="E5216" s="4">
        <f>+YEAR(B5216)</f>
        <v>2025</v>
      </c>
      <c r="F5216" t="s">
        <v>3208</v>
      </c>
      <c r="G5216" t="s">
        <v>27226</v>
      </c>
      <c r="H5216" t="s">
        <v>3</v>
      </c>
      <c r="I5216" t="s">
        <v>130</v>
      </c>
      <c r="J5216" t="s">
        <v>5664</v>
      </c>
      <c r="K5216" s="2">
        <v>53115953</v>
      </c>
      <c r="L5216" t="s">
        <v>38</v>
      </c>
      <c r="M5216" t="s">
        <v>37</v>
      </c>
      <c r="N5216" s="1" t="s">
        <v>1635</v>
      </c>
    </row>
    <row r="5217" spans="1:14" x14ac:dyDescent="0.25">
      <c r="A5217" s="2">
        <v>51064</v>
      </c>
      <c r="B5217" s="3" t="s">
        <v>27225</v>
      </c>
      <c r="C5217" s="4">
        <f>+WEEKNUM(B5217)</f>
        <v>5</v>
      </c>
      <c r="D5217" s="4">
        <f>+MONTH(Tabla4[[#This Row],[FECHA]])</f>
        <v>2</v>
      </c>
      <c r="E5217" s="4">
        <f>+YEAR(B5217)</f>
        <v>2025</v>
      </c>
      <c r="F5217" t="s">
        <v>3201</v>
      </c>
      <c r="G5217" t="s">
        <v>27224</v>
      </c>
      <c r="H5217" t="s">
        <v>21</v>
      </c>
      <c r="I5217" t="s">
        <v>1011</v>
      </c>
      <c r="J5217" t="s">
        <v>21659</v>
      </c>
      <c r="K5217" s="2">
        <v>1000932629</v>
      </c>
      <c r="L5217" t="s">
        <v>38</v>
      </c>
      <c r="M5217" t="s">
        <v>937</v>
      </c>
      <c r="N5217" s="1" t="s">
        <v>2098</v>
      </c>
    </row>
    <row r="5218" spans="1:14" x14ac:dyDescent="0.25">
      <c r="A5218" s="2">
        <v>71445</v>
      </c>
      <c r="B5218" s="3" t="s">
        <v>27223</v>
      </c>
      <c r="C5218" s="4">
        <f>+WEEKNUM(Tabla4[[#This Row],[FECHA]])</f>
        <v>42</v>
      </c>
      <c r="D5218" s="4">
        <f>+MONTH(Tabla4[[#This Row],[FECHA]])</f>
        <v>10</v>
      </c>
      <c r="E5218" s="4">
        <f>+YEAR(B5218)</f>
        <v>2025</v>
      </c>
      <c r="F5218" t="s">
        <v>11581</v>
      </c>
      <c r="H5218" t="s">
        <v>8</v>
      </c>
      <c r="I5218" t="s">
        <v>16</v>
      </c>
      <c r="J5218" t="s">
        <v>2518</v>
      </c>
      <c r="K5218" s="2">
        <v>79364759</v>
      </c>
      <c r="L5218" t="s">
        <v>55</v>
      </c>
      <c r="M5218" t="s">
        <v>259</v>
      </c>
      <c r="N5218" s="1" t="s">
        <v>246</v>
      </c>
    </row>
    <row r="5219" spans="1:14" x14ac:dyDescent="0.25">
      <c r="A5219" s="2">
        <v>51066</v>
      </c>
      <c r="B5219" s="3" t="s">
        <v>27222</v>
      </c>
      <c r="C5219" s="4">
        <f>+WEEKNUM(B5219)</f>
        <v>5</v>
      </c>
      <c r="D5219" s="4">
        <f>+MONTH(Tabla4[[#This Row],[FECHA]])</f>
        <v>2</v>
      </c>
      <c r="E5219" s="4">
        <f>+YEAR(B5219)</f>
        <v>2025</v>
      </c>
      <c r="F5219" t="s">
        <v>3208</v>
      </c>
      <c r="H5219" t="s">
        <v>3</v>
      </c>
      <c r="I5219" t="s">
        <v>33</v>
      </c>
      <c r="J5219" t="s">
        <v>27221</v>
      </c>
      <c r="K5219" s="2">
        <v>1032389343</v>
      </c>
      <c r="L5219" t="s">
        <v>58</v>
      </c>
      <c r="M5219" t="s">
        <v>2122</v>
      </c>
      <c r="N5219" s="1" t="s">
        <v>901</v>
      </c>
    </row>
    <row r="5220" spans="1:14" x14ac:dyDescent="0.25">
      <c r="A5220" s="2">
        <v>71453</v>
      </c>
      <c r="B5220" s="3" t="s">
        <v>27220</v>
      </c>
      <c r="C5220" s="4">
        <f>+WEEKNUM(Tabla4[[#This Row],[FECHA]])</f>
        <v>42</v>
      </c>
      <c r="D5220" s="4">
        <f>+MONTH(Tabla4[[#This Row],[FECHA]])</f>
        <v>10</v>
      </c>
      <c r="E5220" s="4">
        <f>+YEAR(B5220)</f>
        <v>2025</v>
      </c>
      <c r="G5220" t="s">
        <v>27219</v>
      </c>
      <c r="H5220" t="s">
        <v>482</v>
      </c>
      <c r="I5220" t="s">
        <v>30</v>
      </c>
      <c r="J5220" t="s">
        <v>447</v>
      </c>
      <c r="K5220" s="2">
        <v>36178484</v>
      </c>
      <c r="L5220" t="s">
        <v>38</v>
      </c>
      <c r="M5220" t="s">
        <v>255</v>
      </c>
      <c r="N5220" s="1" t="s">
        <v>246</v>
      </c>
    </row>
    <row r="5221" spans="1:14" x14ac:dyDescent="0.25">
      <c r="A5221" s="2">
        <v>51068</v>
      </c>
      <c r="B5221" s="3" t="s">
        <v>27218</v>
      </c>
      <c r="C5221" s="4">
        <f>+WEEKNUM(B5221)</f>
        <v>5</v>
      </c>
      <c r="D5221" s="4">
        <f>+MONTH(Tabla4[[#This Row],[FECHA]])</f>
        <v>2</v>
      </c>
      <c r="E5221" s="4">
        <f>+YEAR(B5221)</f>
        <v>2025</v>
      </c>
      <c r="F5221" t="s">
        <v>3233</v>
      </c>
      <c r="G5221" t="s">
        <v>27217</v>
      </c>
      <c r="H5221" t="s">
        <v>3118</v>
      </c>
      <c r="I5221" t="s">
        <v>30</v>
      </c>
      <c r="J5221" t="s">
        <v>22300</v>
      </c>
      <c r="K5221" s="2">
        <v>1015453749</v>
      </c>
      <c r="L5221" t="s">
        <v>38</v>
      </c>
      <c r="M5221" t="s">
        <v>2135</v>
      </c>
      <c r="N5221" s="1" t="s">
        <v>2098</v>
      </c>
    </row>
    <row r="5222" spans="1:14" x14ac:dyDescent="0.25">
      <c r="A5222" s="2">
        <v>51070</v>
      </c>
      <c r="B5222" s="3" t="s">
        <v>27216</v>
      </c>
      <c r="C5222" s="4">
        <f>+WEEKNUM(B5222)</f>
        <v>5</v>
      </c>
      <c r="D5222" s="4">
        <f>+MONTH(Tabla4[[#This Row],[FECHA]])</f>
        <v>2</v>
      </c>
      <c r="E5222" s="4">
        <f>+YEAR(B5222)</f>
        <v>2025</v>
      </c>
      <c r="F5222" t="s">
        <v>3233</v>
      </c>
      <c r="G5222" t="s">
        <v>27215</v>
      </c>
      <c r="H5222" t="s">
        <v>3118</v>
      </c>
      <c r="I5222" t="s">
        <v>30</v>
      </c>
      <c r="J5222" t="s">
        <v>10389</v>
      </c>
      <c r="K5222" s="2">
        <v>1010220196</v>
      </c>
      <c r="L5222" t="s">
        <v>38</v>
      </c>
      <c r="M5222" t="s">
        <v>987</v>
      </c>
      <c r="N5222" s="1" t="s">
        <v>901</v>
      </c>
    </row>
    <row r="5223" spans="1:14" x14ac:dyDescent="0.25">
      <c r="A5223" s="2">
        <v>51073</v>
      </c>
      <c r="B5223" s="3" t="s">
        <v>27214</v>
      </c>
      <c r="C5223" s="4">
        <f>+WEEKNUM(B5223)</f>
        <v>5</v>
      </c>
      <c r="D5223" s="4">
        <f>+MONTH(Tabla4[[#This Row],[FECHA]])</f>
        <v>2</v>
      </c>
      <c r="E5223" s="4">
        <f>+YEAR(B5223)</f>
        <v>2025</v>
      </c>
      <c r="F5223" t="s">
        <v>3214</v>
      </c>
      <c r="G5223" t="s">
        <v>27213</v>
      </c>
      <c r="H5223" t="s">
        <v>3118</v>
      </c>
      <c r="I5223" t="s">
        <v>33</v>
      </c>
      <c r="J5223" t="s">
        <v>6443</v>
      </c>
      <c r="K5223" s="2">
        <v>79988441</v>
      </c>
      <c r="L5223" t="s">
        <v>38</v>
      </c>
      <c r="M5223" t="s">
        <v>987</v>
      </c>
      <c r="N5223" s="1" t="s">
        <v>901</v>
      </c>
    </row>
    <row r="5224" spans="1:14" x14ac:dyDescent="0.25">
      <c r="A5224" s="2">
        <v>73798</v>
      </c>
      <c r="B5224" s="3" t="s">
        <v>27212</v>
      </c>
      <c r="C5224" s="4">
        <f>+WEEKNUM(Tabla4[[#This Row],[FECHA]])</f>
        <v>47</v>
      </c>
      <c r="D5224" s="4">
        <f>+MONTH(Tabla4[[#This Row],[FECHA]])</f>
        <v>11</v>
      </c>
      <c r="E5224" s="4">
        <f>+YEAR(B5224)</f>
        <v>2025</v>
      </c>
      <c r="F5224" t="s">
        <v>14420</v>
      </c>
      <c r="G5224" t="s">
        <v>27211</v>
      </c>
      <c r="H5224" t="s">
        <v>642</v>
      </c>
      <c r="I5224" t="s">
        <v>110</v>
      </c>
      <c r="J5224" t="s">
        <v>27210</v>
      </c>
      <c r="K5224" s="2">
        <v>1019064379</v>
      </c>
      <c r="L5224" t="s">
        <v>38</v>
      </c>
      <c r="M5224" t="s">
        <v>2106</v>
      </c>
      <c r="N5224" s="1" t="s">
        <v>2098</v>
      </c>
    </row>
    <row r="5225" spans="1:14" x14ac:dyDescent="0.25">
      <c r="A5225" s="2">
        <v>51076</v>
      </c>
      <c r="B5225" s="3" t="s">
        <v>27209</v>
      </c>
      <c r="C5225" s="4">
        <f>+WEEKNUM(B5225)</f>
        <v>5</v>
      </c>
      <c r="D5225" s="4">
        <f>+MONTH(Tabla4[[#This Row],[FECHA]])</f>
        <v>2</v>
      </c>
      <c r="E5225" s="4">
        <f>+YEAR(B5225)</f>
        <v>2025</v>
      </c>
      <c r="F5225" t="s">
        <v>3201</v>
      </c>
      <c r="G5225" t="s">
        <v>27208</v>
      </c>
      <c r="H5225" t="s">
        <v>8</v>
      </c>
      <c r="I5225" t="s">
        <v>33</v>
      </c>
      <c r="J5225" t="s">
        <v>27207</v>
      </c>
      <c r="K5225" s="2">
        <v>1026554659</v>
      </c>
      <c r="L5225" t="s">
        <v>38</v>
      </c>
      <c r="M5225" t="s">
        <v>2135</v>
      </c>
      <c r="N5225" s="1" t="s">
        <v>2098</v>
      </c>
    </row>
    <row r="5226" spans="1:14" x14ac:dyDescent="0.25">
      <c r="A5226" s="2">
        <v>51077</v>
      </c>
      <c r="B5226" s="3" t="s">
        <v>27206</v>
      </c>
      <c r="C5226" s="4">
        <f>+WEEKNUM(B5226)</f>
        <v>5</v>
      </c>
      <c r="D5226" s="4">
        <f>+MONTH(Tabla4[[#This Row],[FECHA]])</f>
        <v>2</v>
      </c>
      <c r="E5226" s="4">
        <f>+YEAR(B5226)</f>
        <v>2025</v>
      </c>
      <c r="F5226" t="s">
        <v>3208</v>
      </c>
      <c r="H5226" t="s">
        <v>21</v>
      </c>
      <c r="I5226" t="s">
        <v>33</v>
      </c>
      <c r="J5226" t="s">
        <v>23895</v>
      </c>
      <c r="K5226" s="2">
        <v>1019106872</v>
      </c>
      <c r="L5226" t="s">
        <v>58</v>
      </c>
      <c r="M5226" t="s">
        <v>2122</v>
      </c>
      <c r="N5226" s="1" t="s">
        <v>901</v>
      </c>
    </row>
    <row r="5227" spans="1:14" x14ac:dyDescent="0.25">
      <c r="A5227" s="2">
        <v>51079</v>
      </c>
      <c r="B5227" s="3" t="s">
        <v>27205</v>
      </c>
      <c r="C5227" s="4">
        <f>+WEEKNUM(B5227)</f>
        <v>5</v>
      </c>
      <c r="D5227" s="4">
        <f>+MONTH(Tabla4[[#This Row],[FECHA]])</f>
        <v>2</v>
      </c>
      <c r="E5227" s="4">
        <f>+YEAR(B5227)</f>
        <v>2025</v>
      </c>
      <c r="F5227" t="s">
        <v>3233</v>
      </c>
      <c r="G5227" t="s">
        <v>27204</v>
      </c>
      <c r="H5227" t="s">
        <v>3118</v>
      </c>
      <c r="I5227" t="s">
        <v>30</v>
      </c>
      <c r="J5227" t="s">
        <v>2999</v>
      </c>
      <c r="K5227" s="2">
        <v>1013674022</v>
      </c>
      <c r="L5227" t="s">
        <v>38</v>
      </c>
      <c r="M5227" t="s">
        <v>2106</v>
      </c>
      <c r="N5227" s="1" t="s">
        <v>2098</v>
      </c>
    </row>
    <row r="5228" spans="1:14" x14ac:dyDescent="0.25">
      <c r="A5228" s="2">
        <v>71459</v>
      </c>
      <c r="B5228" s="3" t="s">
        <v>27203</v>
      </c>
      <c r="C5228" s="4">
        <f>+WEEKNUM(Tabla4[[#This Row],[FECHA]])</f>
        <v>42</v>
      </c>
      <c r="D5228" s="4">
        <f>+MONTH(Tabla4[[#This Row],[FECHA]])</f>
        <v>10</v>
      </c>
      <c r="E5228" s="4">
        <f>+YEAR(B5228)</f>
        <v>2025</v>
      </c>
      <c r="F5228" t="s">
        <v>11581</v>
      </c>
      <c r="H5228" t="s">
        <v>3</v>
      </c>
      <c r="I5228" t="s">
        <v>16</v>
      </c>
      <c r="J5228" t="s">
        <v>26615</v>
      </c>
      <c r="K5228" s="2">
        <v>1015436234</v>
      </c>
      <c r="L5228" t="s">
        <v>55</v>
      </c>
      <c r="M5228" t="s">
        <v>259</v>
      </c>
      <c r="N5228" s="1" t="s">
        <v>246</v>
      </c>
    </row>
    <row r="5229" spans="1:14" x14ac:dyDescent="0.25">
      <c r="A5229" s="2">
        <v>51083</v>
      </c>
      <c r="B5229" s="3" t="s">
        <v>27202</v>
      </c>
      <c r="C5229" s="4">
        <f>+WEEKNUM(B5229)</f>
        <v>5</v>
      </c>
      <c r="D5229" s="4">
        <f>+MONTH(Tabla4[[#This Row],[FECHA]])</f>
        <v>2</v>
      </c>
      <c r="E5229" s="4">
        <f>+YEAR(B5229)</f>
        <v>2025</v>
      </c>
      <c r="F5229" t="s">
        <v>3233</v>
      </c>
      <c r="G5229" t="s">
        <v>27201</v>
      </c>
      <c r="H5229" t="s">
        <v>133</v>
      </c>
      <c r="I5229" t="s">
        <v>33</v>
      </c>
      <c r="J5229" t="s">
        <v>27200</v>
      </c>
      <c r="K5229" s="2">
        <v>1014184021</v>
      </c>
      <c r="L5229" t="s">
        <v>38</v>
      </c>
      <c r="M5229" t="s">
        <v>2106</v>
      </c>
      <c r="N5229" s="1" t="s">
        <v>2098</v>
      </c>
    </row>
    <row r="5230" spans="1:14" x14ac:dyDescent="0.25">
      <c r="A5230" s="2">
        <v>51084</v>
      </c>
      <c r="B5230" s="3" t="s">
        <v>27199</v>
      </c>
      <c r="C5230" s="4">
        <f>+WEEKNUM(B5230)</f>
        <v>5</v>
      </c>
      <c r="D5230" s="4">
        <f>+MONTH(Tabla4[[#This Row],[FECHA]])</f>
        <v>2</v>
      </c>
      <c r="E5230" s="4">
        <f>+YEAR(B5230)</f>
        <v>2025</v>
      </c>
      <c r="F5230" t="s">
        <v>3201</v>
      </c>
      <c r="G5230" t="s">
        <v>27198</v>
      </c>
      <c r="H5230" t="s">
        <v>21</v>
      </c>
      <c r="I5230" t="s">
        <v>30</v>
      </c>
      <c r="J5230" t="s">
        <v>5095</v>
      </c>
      <c r="K5230" s="2">
        <v>1031136886</v>
      </c>
      <c r="L5230" t="s">
        <v>38</v>
      </c>
      <c r="M5230" t="s">
        <v>37</v>
      </c>
      <c r="N5230" s="1" t="s">
        <v>1635</v>
      </c>
    </row>
    <row r="5231" spans="1:14" x14ac:dyDescent="0.25">
      <c r="A5231" s="2">
        <v>71462</v>
      </c>
      <c r="B5231" s="3" t="s">
        <v>27197</v>
      </c>
      <c r="C5231" s="4">
        <f>+WEEKNUM(Tabla4[[#This Row],[FECHA]])</f>
        <v>42</v>
      </c>
      <c r="D5231" s="4">
        <f>+MONTH(Tabla4[[#This Row],[FECHA]])</f>
        <v>10</v>
      </c>
      <c r="E5231" s="4">
        <f>+YEAR(B5231)</f>
        <v>2025</v>
      </c>
      <c r="F5231" t="s">
        <v>11581</v>
      </c>
      <c r="G5231" t="s">
        <v>27196</v>
      </c>
      <c r="H5231" t="s">
        <v>21</v>
      </c>
      <c r="I5231" t="s">
        <v>16</v>
      </c>
      <c r="J5231" t="s">
        <v>737</v>
      </c>
      <c r="K5231" s="2">
        <v>901342920</v>
      </c>
      <c r="L5231" t="s">
        <v>38</v>
      </c>
      <c r="M5231" t="s">
        <v>255</v>
      </c>
      <c r="N5231" s="1" t="s">
        <v>246</v>
      </c>
    </row>
    <row r="5232" spans="1:14" x14ac:dyDescent="0.25">
      <c r="A5232" s="2">
        <v>51089</v>
      </c>
      <c r="B5232" s="3" t="s">
        <v>27195</v>
      </c>
      <c r="C5232" s="4">
        <f>+WEEKNUM(B5232)</f>
        <v>5</v>
      </c>
      <c r="D5232" s="4">
        <f>+MONTH(Tabla4[[#This Row],[FECHA]])</f>
        <v>2</v>
      </c>
      <c r="E5232" s="4">
        <f>+YEAR(B5232)</f>
        <v>2025</v>
      </c>
      <c r="F5232" t="s">
        <v>3208</v>
      </c>
      <c r="G5232" t="s">
        <v>27194</v>
      </c>
      <c r="H5232" t="s">
        <v>3</v>
      </c>
      <c r="I5232" t="s">
        <v>33</v>
      </c>
      <c r="J5232" t="s">
        <v>27193</v>
      </c>
      <c r="K5232" s="2">
        <v>1019153319</v>
      </c>
      <c r="L5232" t="s">
        <v>38</v>
      </c>
      <c r="M5232" t="s">
        <v>2122</v>
      </c>
      <c r="N5232" s="1" t="s">
        <v>901</v>
      </c>
    </row>
    <row r="5233" spans="1:14" x14ac:dyDescent="0.25">
      <c r="A5233" s="2">
        <v>51092</v>
      </c>
      <c r="B5233" s="3" t="s">
        <v>27192</v>
      </c>
      <c r="C5233" s="4">
        <f>+WEEKNUM(B5233)</f>
        <v>5</v>
      </c>
      <c r="D5233" s="4">
        <f>+MONTH(Tabla4[[#This Row],[FECHA]])</f>
        <v>2</v>
      </c>
      <c r="E5233" s="4">
        <f>+YEAR(B5233)</f>
        <v>2025</v>
      </c>
      <c r="F5233" t="s">
        <v>3201</v>
      </c>
      <c r="H5233" t="s">
        <v>3118</v>
      </c>
      <c r="I5233" t="s">
        <v>5732</v>
      </c>
      <c r="J5233" t="s">
        <v>7190</v>
      </c>
      <c r="K5233" s="2">
        <v>1007476146</v>
      </c>
      <c r="L5233" t="s">
        <v>55</v>
      </c>
      <c r="M5233" t="s">
        <v>937</v>
      </c>
      <c r="N5233" s="1" t="s">
        <v>2098</v>
      </c>
    </row>
    <row r="5234" spans="1:14" x14ac:dyDescent="0.25">
      <c r="A5234" s="2">
        <v>51095</v>
      </c>
      <c r="B5234" s="3" t="s">
        <v>27191</v>
      </c>
      <c r="C5234" s="4">
        <f>+WEEKNUM(B5234)</f>
        <v>5</v>
      </c>
      <c r="D5234" s="4">
        <f>+MONTH(Tabla4[[#This Row],[FECHA]])</f>
        <v>2</v>
      </c>
      <c r="E5234" s="4">
        <f>+YEAR(B5234)</f>
        <v>2025</v>
      </c>
      <c r="F5234" t="s">
        <v>3214</v>
      </c>
      <c r="G5234" t="s">
        <v>27190</v>
      </c>
      <c r="H5234" t="s">
        <v>3118</v>
      </c>
      <c r="I5234" t="s">
        <v>16</v>
      </c>
      <c r="J5234" t="s">
        <v>14933</v>
      </c>
      <c r="K5234" s="2">
        <v>1020836452</v>
      </c>
      <c r="L5234" t="s">
        <v>38</v>
      </c>
      <c r="M5234" t="s">
        <v>2122</v>
      </c>
      <c r="N5234" s="1" t="s">
        <v>901</v>
      </c>
    </row>
    <row r="5235" spans="1:14" x14ac:dyDescent="0.25">
      <c r="A5235" s="2">
        <v>51096</v>
      </c>
      <c r="B5235" s="3" t="s">
        <v>27189</v>
      </c>
      <c r="C5235" s="4">
        <f>+WEEKNUM(B5235)</f>
        <v>5</v>
      </c>
      <c r="D5235" s="4">
        <f>+MONTH(Tabla4[[#This Row],[FECHA]])</f>
        <v>2</v>
      </c>
      <c r="E5235" s="4">
        <f>+YEAR(B5235)</f>
        <v>2025</v>
      </c>
      <c r="F5235" t="s">
        <v>3233</v>
      </c>
      <c r="G5235" t="s">
        <v>27188</v>
      </c>
      <c r="H5235" t="s">
        <v>3118</v>
      </c>
      <c r="I5235" t="s">
        <v>30</v>
      </c>
      <c r="J5235" t="s">
        <v>5108</v>
      </c>
      <c r="K5235" s="2">
        <v>79716076</v>
      </c>
      <c r="L5235" t="s">
        <v>38</v>
      </c>
      <c r="M5235" t="s">
        <v>1684</v>
      </c>
      <c r="N5235" s="1" t="s">
        <v>1635</v>
      </c>
    </row>
    <row r="5236" spans="1:14" x14ac:dyDescent="0.25">
      <c r="A5236" s="2">
        <v>51098</v>
      </c>
      <c r="B5236" s="3" t="s">
        <v>27187</v>
      </c>
      <c r="C5236" s="4">
        <f>+WEEKNUM(B5236)</f>
        <v>5</v>
      </c>
      <c r="D5236" s="4">
        <f>+MONTH(Tabla4[[#This Row],[FECHA]])</f>
        <v>2</v>
      </c>
      <c r="E5236" s="4">
        <f>+YEAR(B5236)</f>
        <v>2025</v>
      </c>
      <c r="F5236" t="s">
        <v>3201</v>
      </c>
      <c r="G5236" t="s">
        <v>27186</v>
      </c>
      <c r="H5236" t="s">
        <v>21</v>
      </c>
      <c r="I5236" t="s">
        <v>130</v>
      </c>
      <c r="J5236" t="s">
        <v>27185</v>
      </c>
      <c r="K5236" s="2">
        <v>1047507016</v>
      </c>
      <c r="L5236" t="s">
        <v>38</v>
      </c>
      <c r="M5236" t="s">
        <v>2135</v>
      </c>
      <c r="N5236" s="1" t="s">
        <v>2098</v>
      </c>
    </row>
    <row r="5237" spans="1:14" x14ac:dyDescent="0.25">
      <c r="A5237" s="2">
        <v>71467</v>
      </c>
      <c r="B5237" s="3" t="s">
        <v>27184</v>
      </c>
      <c r="C5237" s="4">
        <f>+WEEKNUM(Tabla4[[#This Row],[FECHA]])</f>
        <v>42</v>
      </c>
      <c r="D5237" s="4">
        <f>+MONTH(Tabla4[[#This Row],[FECHA]])</f>
        <v>10</v>
      </c>
      <c r="E5237" s="4">
        <f>+YEAR(B5237)</f>
        <v>2025</v>
      </c>
      <c r="F5237" t="s">
        <v>11581</v>
      </c>
      <c r="G5237" t="s">
        <v>27183</v>
      </c>
      <c r="H5237" t="s">
        <v>3</v>
      </c>
      <c r="I5237" t="s">
        <v>130</v>
      </c>
      <c r="J5237" t="s">
        <v>27182</v>
      </c>
      <c r="K5237" s="2">
        <v>1037648637</v>
      </c>
      <c r="L5237" t="s">
        <v>38</v>
      </c>
      <c r="M5237" t="s">
        <v>2115</v>
      </c>
      <c r="N5237" s="1" t="s">
        <v>246</v>
      </c>
    </row>
    <row r="5238" spans="1:14" x14ac:dyDescent="0.25">
      <c r="A5238" s="2">
        <v>73800</v>
      </c>
      <c r="B5238" s="3" t="s">
        <v>27181</v>
      </c>
      <c r="C5238" s="4">
        <f>+WEEKNUM(Tabla4[[#This Row],[FECHA]])</f>
        <v>47</v>
      </c>
      <c r="D5238" s="4">
        <f>+MONTH(Tabla4[[#This Row],[FECHA]])</f>
        <v>11</v>
      </c>
      <c r="E5238" s="4">
        <f>+YEAR(B5238)</f>
        <v>2025</v>
      </c>
      <c r="F5238" t="s">
        <v>14420</v>
      </c>
      <c r="H5238" t="s">
        <v>275</v>
      </c>
      <c r="I5238" t="s">
        <v>16</v>
      </c>
      <c r="J5238" t="s">
        <v>2276</v>
      </c>
      <c r="K5238" s="2">
        <v>1018454304</v>
      </c>
      <c r="L5238" t="s">
        <v>55</v>
      </c>
      <c r="N5238" s="1" t="s">
        <v>2098</v>
      </c>
    </row>
    <row r="5239" spans="1:14" x14ac:dyDescent="0.25">
      <c r="A5239" s="2">
        <v>51102</v>
      </c>
      <c r="B5239" s="3" t="s">
        <v>27180</v>
      </c>
      <c r="C5239" s="4">
        <f>+WEEKNUM(B5239)</f>
        <v>5</v>
      </c>
      <c r="D5239" s="4">
        <f>+MONTH(Tabla4[[#This Row],[FECHA]])</f>
        <v>2</v>
      </c>
      <c r="E5239" s="4">
        <f>+YEAR(B5239)</f>
        <v>2025</v>
      </c>
      <c r="F5239" t="s">
        <v>3208</v>
      </c>
      <c r="G5239" t="s">
        <v>27179</v>
      </c>
      <c r="H5239" t="s">
        <v>21</v>
      </c>
      <c r="I5239" t="s">
        <v>30</v>
      </c>
      <c r="J5239" t="s">
        <v>27178</v>
      </c>
      <c r="K5239" s="2">
        <v>1053340215</v>
      </c>
      <c r="L5239" t="s">
        <v>38</v>
      </c>
      <c r="M5239" t="s">
        <v>37</v>
      </c>
      <c r="N5239" s="1" t="s">
        <v>1635</v>
      </c>
    </row>
    <row r="5240" spans="1:14" x14ac:dyDescent="0.25">
      <c r="A5240" s="2">
        <v>71474</v>
      </c>
      <c r="B5240" s="3" t="s">
        <v>27177</v>
      </c>
      <c r="C5240" s="4">
        <f>+WEEKNUM(Tabla4[[#This Row],[FECHA]])</f>
        <v>42</v>
      </c>
      <c r="D5240" s="4">
        <f>+MONTH(Tabla4[[#This Row],[FECHA]])</f>
        <v>10</v>
      </c>
      <c r="E5240" s="4">
        <f>+YEAR(B5240)</f>
        <v>2025</v>
      </c>
      <c r="F5240" t="s">
        <v>11581</v>
      </c>
      <c r="G5240" t="s">
        <v>27176</v>
      </c>
      <c r="H5240" t="s">
        <v>8</v>
      </c>
      <c r="I5240" t="s">
        <v>16</v>
      </c>
      <c r="J5240" t="s">
        <v>687</v>
      </c>
      <c r="K5240" s="2">
        <v>1037634553</v>
      </c>
      <c r="L5240" t="s">
        <v>38</v>
      </c>
      <c r="M5240" t="s">
        <v>255</v>
      </c>
      <c r="N5240" s="1" t="s">
        <v>246</v>
      </c>
    </row>
    <row r="5241" spans="1:14" x14ac:dyDescent="0.25">
      <c r="A5241" s="2">
        <v>51105</v>
      </c>
      <c r="B5241" s="3" t="s">
        <v>27175</v>
      </c>
      <c r="C5241" s="4">
        <f>+WEEKNUM(B5241)</f>
        <v>5</v>
      </c>
      <c r="D5241" s="4">
        <f>+MONTH(Tabla4[[#This Row],[FECHA]])</f>
        <v>2</v>
      </c>
      <c r="E5241" s="4">
        <f>+YEAR(B5241)</f>
        <v>2025</v>
      </c>
      <c r="F5241" t="s">
        <v>3233</v>
      </c>
      <c r="G5241" t="s">
        <v>27174</v>
      </c>
      <c r="H5241" t="s">
        <v>3118</v>
      </c>
      <c r="I5241" t="s">
        <v>16</v>
      </c>
      <c r="J5241" t="s">
        <v>10977</v>
      </c>
      <c r="K5241" s="2">
        <v>1192781423</v>
      </c>
      <c r="L5241" t="s">
        <v>38</v>
      </c>
      <c r="M5241" t="s">
        <v>1684</v>
      </c>
      <c r="N5241" s="1" t="s">
        <v>1635</v>
      </c>
    </row>
    <row r="5242" spans="1:14" x14ac:dyDescent="0.25">
      <c r="A5242" s="2">
        <v>73803</v>
      </c>
      <c r="B5242" s="3" t="s">
        <v>27173</v>
      </c>
      <c r="C5242" s="4">
        <f>+WEEKNUM(Tabla4[[#This Row],[FECHA]])</f>
        <v>47</v>
      </c>
      <c r="D5242" s="4">
        <f>+MONTH(Tabla4[[#This Row],[FECHA]])</f>
        <v>11</v>
      </c>
      <c r="E5242" s="4">
        <f>+YEAR(B5242)</f>
        <v>2025</v>
      </c>
      <c r="F5242" t="s">
        <v>244</v>
      </c>
      <c r="G5242" t="s">
        <v>27172</v>
      </c>
      <c r="H5242" t="s">
        <v>275</v>
      </c>
      <c r="I5242" t="s">
        <v>16</v>
      </c>
      <c r="J5242" t="s">
        <v>3259</v>
      </c>
      <c r="K5242" s="2">
        <v>1193084995</v>
      </c>
      <c r="L5242" t="s">
        <v>38</v>
      </c>
      <c r="M5242" t="s">
        <v>2144</v>
      </c>
      <c r="N5242" s="1" t="s">
        <v>2098</v>
      </c>
    </row>
    <row r="5243" spans="1:14" x14ac:dyDescent="0.25">
      <c r="A5243" s="2">
        <v>51107</v>
      </c>
      <c r="B5243" s="3" t="s">
        <v>27171</v>
      </c>
      <c r="C5243" s="4">
        <f>+WEEKNUM(B5243)</f>
        <v>5</v>
      </c>
      <c r="D5243" s="4">
        <f>+MONTH(Tabla4[[#This Row],[FECHA]])</f>
        <v>2</v>
      </c>
      <c r="E5243" s="4">
        <f>+YEAR(B5243)</f>
        <v>2025</v>
      </c>
      <c r="F5243" t="s">
        <v>3214</v>
      </c>
      <c r="G5243" t="s">
        <v>27170</v>
      </c>
      <c r="H5243" t="s">
        <v>21</v>
      </c>
      <c r="I5243" t="s">
        <v>47</v>
      </c>
      <c r="J5243" t="s">
        <v>5043</v>
      </c>
      <c r="K5243" s="2">
        <v>20688644</v>
      </c>
      <c r="L5243" t="s">
        <v>38</v>
      </c>
      <c r="N5243" s="1" t="s">
        <v>2098</v>
      </c>
    </row>
    <row r="5244" spans="1:14" x14ac:dyDescent="0.25">
      <c r="A5244" s="2">
        <v>51108</v>
      </c>
      <c r="B5244" s="3" t="s">
        <v>27169</v>
      </c>
      <c r="C5244" s="4">
        <f>+WEEKNUM(B5244)</f>
        <v>5</v>
      </c>
      <c r="D5244" s="4">
        <f>+MONTH(Tabla4[[#This Row],[FECHA]])</f>
        <v>2</v>
      </c>
      <c r="E5244" s="4">
        <f>+YEAR(B5244)</f>
        <v>2025</v>
      </c>
      <c r="F5244" t="s">
        <v>3208</v>
      </c>
      <c r="G5244" t="s">
        <v>27168</v>
      </c>
      <c r="H5244" t="s">
        <v>3</v>
      </c>
      <c r="I5244" t="s">
        <v>16</v>
      </c>
      <c r="J5244" t="s">
        <v>27167</v>
      </c>
      <c r="K5244" s="2">
        <v>1003594766</v>
      </c>
      <c r="L5244" t="s">
        <v>38</v>
      </c>
      <c r="M5244" t="s">
        <v>1684</v>
      </c>
      <c r="N5244" s="1" t="s">
        <v>1635</v>
      </c>
    </row>
    <row r="5245" spans="1:14" x14ac:dyDescent="0.25">
      <c r="A5245" s="2">
        <v>51112</v>
      </c>
      <c r="B5245" s="3" t="s">
        <v>27166</v>
      </c>
      <c r="C5245" s="4">
        <f>+WEEKNUM(B5245)</f>
        <v>5</v>
      </c>
      <c r="D5245" s="4">
        <f>+MONTH(Tabla4[[#This Row],[FECHA]])</f>
        <v>2</v>
      </c>
      <c r="E5245" s="4">
        <f>+YEAR(B5245)</f>
        <v>2025</v>
      </c>
      <c r="F5245" t="s">
        <v>3218</v>
      </c>
      <c r="H5245" t="s">
        <v>21</v>
      </c>
      <c r="I5245" t="s">
        <v>130</v>
      </c>
      <c r="J5245" t="s">
        <v>21165</v>
      </c>
      <c r="K5245" s="2">
        <v>79782408</v>
      </c>
      <c r="L5245" t="s">
        <v>76</v>
      </c>
      <c r="M5245" t="s">
        <v>2122</v>
      </c>
      <c r="N5245" s="1" t="s">
        <v>901</v>
      </c>
    </row>
    <row r="5246" spans="1:14" x14ac:dyDescent="0.25">
      <c r="A5246" s="2">
        <v>51113</v>
      </c>
      <c r="B5246" s="3" t="s">
        <v>27165</v>
      </c>
      <c r="C5246" s="4">
        <f>+WEEKNUM(B5246)</f>
        <v>5</v>
      </c>
      <c r="D5246" s="4">
        <f>+MONTH(Tabla4[[#This Row],[FECHA]])</f>
        <v>2</v>
      </c>
      <c r="E5246" s="4">
        <f>+YEAR(B5246)</f>
        <v>2025</v>
      </c>
      <c r="F5246" t="s">
        <v>3214</v>
      </c>
      <c r="G5246" t="s">
        <v>27164</v>
      </c>
      <c r="H5246" t="s">
        <v>3118</v>
      </c>
      <c r="I5246" t="s">
        <v>33</v>
      </c>
      <c r="J5246" t="s">
        <v>25378</v>
      </c>
      <c r="K5246" s="2">
        <v>1010178812</v>
      </c>
      <c r="L5246" t="s">
        <v>38</v>
      </c>
      <c r="M5246" t="s">
        <v>937</v>
      </c>
      <c r="N5246" s="1" t="s">
        <v>2098</v>
      </c>
    </row>
    <row r="5247" spans="1:14" x14ac:dyDescent="0.25">
      <c r="A5247" s="2">
        <v>51114</v>
      </c>
      <c r="B5247" s="3" t="s">
        <v>27163</v>
      </c>
      <c r="C5247" s="4">
        <f>+WEEKNUM(B5247)</f>
        <v>5</v>
      </c>
      <c r="D5247" s="4">
        <f>+MONTH(Tabla4[[#This Row],[FECHA]])</f>
        <v>2</v>
      </c>
      <c r="E5247" s="4">
        <f>+YEAR(B5247)</f>
        <v>2025</v>
      </c>
      <c r="F5247" t="s">
        <v>3214</v>
      </c>
      <c r="G5247" t="s">
        <v>27162</v>
      </c>
      <c r="H5247" t="s">
        <v>8</v>
      </c>
      <c r="I5247" t="s">
        <v>33</v>
      </c>
      <c r="J5247" t="s">
        <v>3829</v>
      </c>
      <c r="K5247" s="2">
        <v>1020783052</v>
      </c>
      <c r="L5247" t="s">
        <v>38</v>
      </c>
      <c r="M5247" t="s">
        <v>2106</v>
      </c>
      <c r="N5247" s="1" t="s">
        <v>2098</v>
      </c>
    </row>
    <row r="5248" spans="1:14" x14ac:dyDescent="0.25">
      <c r="A5248" s="2">
        <v>51115</v>
      </c>
      <c r="B5248" s="3" t="s">
        <v>27161</v>
      </c>
      <c r="C5248" s="4">
        <f>+WEEKNUM(B5248)</f>
        <v>5</v>
      </c>
      <c r="D5248" s="4">
        <f>+MONTH(Tabla4[[#This Row],[FECHA]])</f>
        <v>2</v>
      </c>
      <c r="E5248" s="4">
        <f>+YEAR(B5248)</f>
        <v>2025</v>
      </c>
      <c r="F5248" t="s">
        <v>3218</v>
      </c>
      <c r="H5248" t="s">
        <v>3</v>
      </c>
      <c r="I5248" t="s">
        <v>130</v>
      </c>
      <c r="J5248" t="s">
        <v>16783</v>
      </c>
      <c r="K5248" s="2">
        <v>52835740</v>
      </c>
      <c r="L5248" t="s">
        <v>55</v>
      </c>
      <c r="M5248" t="s">
        <v>2122</v>
      </c>
      <c r="N5248" s="1" t="s">
        <v>901</v>
      </c>
    </row>
    <row r="5249" spans="1:14" x14ac:dyDescent="0.25">
      <c r="A5249" s="2">
        <v>51116</v>
      </c>
      <c r="B5249" s="3" t="s">
        <v>27160</v>
      </c>
      <c r="C5249" s="4">
        <f>+WEEKNUM(B5249)</f>
        <v>5</v>
      </c>
      <c r="D5249" s="4">
        <f>+MONTH(Tabla4[[#This Row],[FECHA]])</f>
        <v>2</v>
      </c>
      <c r="E5249" s="4">
        <f>+YEAR(B5249)</f>
        <v>2025</v>
      </c>
      <c r="F5249" t="s">
        <v>3248</v>
      </c>
      <c r="H5249" t="s">
        <v>1632</v>
      </c>
      <c r="I5249" t="s">
        <v>33</v>
      </c>
      <c r="J5249" t="s">
        <v>27159</v>
      </c>
      <c r="K5249" s="2">
        <v>1007244192</v>
      </c>
      <c r="L5249" t="s">
        <v>256</v>
      </c>
      <c r="M5249" t="s">
        <v>24718</v>
      </c>
      <c r="N5249" s="1" t="s">
        <v>901</v>
      </c>
    </row>
    <row r="5250" spans="1:14" x14ac:dyDescent="0.25">
      <c r="A5250" s="2">
        <v>51120</v>
      </c>
      <c r="B5250" s="3" t="s">
        <v>27158</v>
      </c>
      <c r="C5250" s="4">
        <f>+WEEKNUM(B5250)</f>
        <v>5</v>
      </c>
      <c r="D5250" s="4">
        <f>+MONTH(Tabla4[[#This Row],[FECHA]])</f>
        <v>2</v>
      </c>
      <c r="E5250" s="4">
        <f>+YEAR(B5250)</f>
        <v>2025</v>
      </c>
      <c r="F5250" t="s">
        <v>3208</v>
      </c>
      <c r="G5250" t="s">
        <v>27157</v>
      </c>
      <c r="H5250" t="s">
        <v>8</v>
      </c>
      <c r="I5250" t="s">
        <v>30</v>
      </c>
      <c r="J5250" t="s">
        <v>1526</v>
      </c>
      <c r="K5250" s="2">
        <v>1090528326</v>
      </c>
      <c r="L5250" t="s">
        <v>38</v>
      </c>
      <c r="M5250" t="s">
        <v>2122</v>
      </c>
      <c r="N5250" s="1" t="s">
        <v>901</v>
      </c>
    </row>
    <row r="5251" spans="1:14" x14ac:dyDescent="0.25">
      <c r="A5251" s="2">
        <v>51128</v>
      </c>
      <c r="B5251" s="3" t="s">
        <v>27156</v>
      </c>
      <c r="C5251" s="4">
        <f>+WEEKNUM(B5251)</f>
        <v>6</v>
      </c>
      <c r="D5251" s="4">
        <f>+MONTH(Tabla4[[#This Row],[FECHA]])</f>
        <v>2</v>
      </c>
      <c r="E5251" s="4">
        <f>+YEAR(B5251)</f>
        <v>2025</v>
      </c>
      <c r="F5251" t="s">
        <v>3208</v>
      </c>
      <c r="G5251" t="s">
        <v>27155</v>
      </c>
      <c r="H5251" t="s">
        <v>3</v>
      </c>
      <c r="I5251" t="s">
        <v>47</v>
      </c>
      <c r="J5251" t="s">
        <v>27154</v>
      </c>
      <c r="K5251" s="2">
        <v>689465</v>
      </c>
      <c r="L5251" t="s">
        <v>38</v>
      </c>
      <c r="M5251" t="s">
        <v>937</v>
      </c>
      <c r="N5251" s="1" t="s">
        <v>2098</v>
      </c>
    </row>
    <row r="5252" spans="1:14" x14ac:dyDescent="0.25">
      <c r="A5252" s="2">
        <v>51129</v>
      </c>
      <c r="B5252" s="3" t="s">
        <v>27153</v>
      </c>
      <c r="C5252" s="4">
        <f>+WEEKNUM(B5252)</f>
        <v>6</v>
      </c>
      <c r="D5252" s="4">
        <f>+MONTH(Tabla4[[#This Row],[FECHA]])</f>
        <v>2</v>
      </c>
      <c r="E5252" s="4">
        <f>+YEAR(B5252)</f>
        <v>2025</v>
      </c>
      <c r="F5252" t="s">
        <v>3208</v>
      </c>
      <c r="G5252" t="s">
        <v>27152</v>
      </c>
      <c r="H5252" t="s">
        <v>3</v>
      </c>
      <c r="I5252" t="s">
        <v>33</v>
      </c>
      <c r="J5252" t="s">
        <v>1846</v>
      </c>
      <c r="K5252" s="2">
        <v>1020720974</v>
      </c>
      <c r="L5252" t="s">
        <v>38</v>
      </c>
      <c r="M5252" t="s">
        <v>2106</v>
      </c>
      <c r="N5252" s="1" t="s">
        <v>2098</v>
      </c>
    </row>
    <row r="5253" spans="1:14" x14ac:dyDescent="0.25">
      <c r="A5253" s="2">
        <v>51131</v>
      </c>
      <c r="B5253" s="3" t="s">
        <v>27151</v>
      </c>
      <c r="C5253" s="4">
        <f>+WEEKNUM(B5253)</f>
        <v>6</v>
      </c>
      <c r="D5253" s="4">
        <f>+MONTH(Tabla4[[#This Row],[FECHA]])</f>
        <v>2</v>
      </c>
      <c r="E5253" s="4">
        <f>+YEAR(B5253)</f>
        <v>2025</v>
      </c>
      <c r="F5253" t="s">
        <v>3208</v>
      </c>
      <c r="G5253" t="s">
        <v>27150</v>
      </c>
      <c r="H5253" t="s">
        <v>3</v>
      </c>
      <c r="I5253" t="s">
        <v>16</v>
      </c>
      <c r="J5253" t="s">
        <v>16203</v>
      </c>
      <c r="K5253" s="2">
        <v>1159589</v>
      </c>
      <c r="L5253" t="s">
        <v>38</v>
      </c>
      <c r="M5253" t="s">
        <v>2106</v>
      </c>
      <c r="N5253" s="1" t="s">
        <v>2098</v>
      </c>
    </row>
    <row r="5254" spans="1:14" x14ac:dyDescent="0.25">
      <c r="A5254" s="2">
        <v>51134</v>
      </c>
      <c r="B5254" s="3" t="s">
        <v>27149</v>
      </c>
      <c r="C5254" s="4">
        <f>+WEEKNUM(B5254)</f>
        <v>6</v>
      </c>
      <c r="D5254" s="4">
        <f>+MONTH(Tabla4[[#This Row],[FECHA]])</f>
        <v>2</v>
      </c>
      <c r="E5254" s="4">
        <f>+YEAR(B5254)</f>
        <v>2025</v>
      </c>
      <c r="F5254" t="s">
        <v>3214</v>
      </c>
      <c r="G5254" t="s">
        <v>27148</v>
      </c>
      <c r="H5254" t="s">
        <v>3118</v>
      </c>
      <c r="I5254" t="s">
        <v>33</v>
      </c>
      <c r="J5254" t="s">
        <v>13267</v>
      </c>
      <c r="K5254" s="2">
        <v>80213319</v>
      </c>
      <c r="L5254" t="s">
        <v>38</v>
      </c>
      <c r="M5254" t="s">
        <v>1684</v>
      </c>
      <c r="N5254" s="1" t="s">
        <v>1635</v>
      </c>
    </row>
    <row r="5255" spans="1:14" x14ac:dyDescent="0.25">
      <c r="A5255" s="2">
        <v>51137</v>
      </c>
      <c r="B5255" s="3" t="s">
        <v>27147</v>
      </c>
      <c r="C5255" s="4">
        <f>+WEEKNUM(B5255)</f>
        <v>6</v>
      </c>
      <c r="D5255" s="4">
        <f>+MONTH(Tabla4[[#This Row],[FECHA]])</f>
        <v>2</v>
      </c>
      <c r="E5255" s="4">
        <f>+YEAR(B5255)</f>
        <v>2025</v>
      </c>
      <c r="F5255" t="s">
        <v>3214</v>
      </c>
      <c r="G5255" t="s">
        <v>27146</v>
      </c>
      <c r="H5255" t="s">
        <v>3118</v>
      </c>
      <c r="I5255" t="s">
        <v>130</v>
      </c>
      <c r="J5255" t="s">
        <v>4954</v>
      </c>
      <c r="K5255" s="2">
        <v>1032368172</v>
      </c>
      <c r="L5255" t="s">
        <v>38</v>
      </c>
      <c r="M5255" t="s">
        <v>987</v>
      </c>
      <c r="N5255" s="1" t="s">
        <v>901</v>
      </c>
    </row>
    <row r="5256" spans="1:14" x14ac:dyDescent="0.25">
      <c r="A5256" s="2">
        <v>51142</v>
      </c>
      <c r="B5256" s="3" t="s">
        <v>27145</v>
      </c>
      <c r="C5256" s="4">
        <f>+WEEKNUM(B5256)</f>
        <v>6</v>
      </c>
      <c r="D5256" s="4">
        <f>+MONTH(Tabla4[[#This Row],[FECHA]])</f>
        <v>2</v>
      </c>
      <c r="E5256" s="4">
        <f>+YEAR(B5256)</f>
        <v>2025</v>
      </c>
      <c r="F5256" t="s">
        <v>3218</v>
      </c>
      <c r="H5256" t="s">
        <v>3</v>
      </c>
      <c r="I5256" t="s">
        <v>33</v>
      </c>
      <c r="J5256" t="s">
        <v>27144</v>
      </c>
      <c r="K5256" s="2">
        <v>1076669066</v>
      </c>
      <c r="L5256" t="s">
        <v>58</v>
      </c>
      <c r="M5256" t="s">
        <v>24718</v>
      </c>
      <c r="N5256" s="1" t="s">
        <v>901</v>
      </c>
    </row>
    <row r="5257" spans="1:14" x14ac:dyDescent="0.25">
      <c r="A5257" s="2">
        <v>51146</v>
      </c>
      <c r="B5257" s="3" t="s">
        <v>27143</v>
      </c>
      <c r="C5257" s="4">
        <f>+WEEKNUM(B5257)</f>
        <v>6</v>
      </c>
      <c r="D5257" s="4">
        <f>+MONTH(Tabla4[[#This Row],[FECHA]])</f>
        <v>2</v>
      </c>
      <c r="E5257" s="4">
        <f>+YEAR(B5257)</f>
        <v>2025</v>
      </c>
      <c r="F5257" t="s">
        <v>3208</v>
      </c>
      <c r="G5257" t="s">
        <v>27142</v>
      </c>
      <c r="H5257" t="s">
        <v>3</v>
      </c>
      <c r="I5257" t="s">
        <v>30</v>
      </c>
      <c r="J5257" t="s">
        <v>1795</v>
      </c>
      <c r="K5257" s="2">
        <v>79264270</v>
      </c>
      <c r="L5257" t="s">
        <v>38</v>
      </c>
      <c r="M5257" t="s">
        <v>1684</v>
      </c>
      <c r="N5257" s="1" t="s">
        <v>1635</v>
      </c>
    </row>
    <row r="5258" spans="1:14" x14ac:dyDescent="0.25">
      <c r="A5258" s="2">
        <v>51148</v>
      </c>
      <c r="B5258" s="3" t="s">
        <v>27141</v>
      </c>
      <c r="C5258" s="4">
        <f>+WEEKNUM(B5258)</f>
        <v>6</v>
      </c>
      <c r="D5258" s="4">
        <f>+MONTH(Tabla4[[#This Row],[FECHA]])</f>
        <v>2</v>
      </c>
      <c r="E5258" s="4">
        <f>+YEAR(B5258)</f>
        <v>2025</v>
      </c>
      <c r="F5258" t="s">
        <v>3214</v>
      </c>
      <c r="G5258" t="s">
        <v>27140</v>
      </c>
      <c r="H5258" t="s">
        <v>3118</v>
      </c>
      <c r="I5258" t="s">
        <v>16</v>
      </c>
      <c r="J5258" t="s">
        <v>4835</v>
      </c>
      <c r="K5258" s="2">
        <v>1013625786</v>
      </c>
      <c r="L5258" t="s">
        <v>38</v>
      </c>
      <c r="M5258" t="s">
        <v>1684</v>
      </c>
      <c r="N5258" s="1" t="s">
        <v>1635</v>
      </c>
    </row>
    <row r="5259" spans="1:14" x14ac:dyDescent="0.25">
      <c r="A5259" s="2">
        <v>51149</v>
      </c>
      <c r="B5259" s="3" t="s">
        <v>27139</v>
      </c>
      <c r="C5259" s="4">
        <f>+WEEKNUM(B5259)</f>
        <v>6</v>
      </c>
      <c r="D5259" s="4">
        <f>+MONTH(Tabla4[[#This Row],[FECHA]])</f>
        <v>2</v>
      </c>
      <c r="E5259" s="4">
        <f>+YEAR(B5259)</f>
        <v>2025</v>
      </c>
      <c r="F5259" t="s">
        <v>3218</v>
      </c>
      <c r="H5259" t="s">
        <v>3</v>
      </c>
      <c r="I5259" t="s">
        <v>16</v>
      </c>
      <c r="J5259" t="s">
        <v>6399</v>
      </c>
      <c r="K5259" s="2">
        <v>901281435</v>
      </c>
      <c r="L5259" t="s">
        <v>55</v>
      </c>
      <c r="M5259" t="s">
        <v>987</v>
      </c>
      <c r="N5259" s="1" t="s">
        <v>901</v>
      </c>
    </row>
    <row r="5260" spans="1:14" x14ac:dyDescent="0.25">
      <c r="A5260" s="2">
        <v>71485</v>
      </c>
      <c r="B5260" s="3" t="s">
        <v>27138</v>
      </c>
      <c r="C5260" s="4">
        <f>+WEEKNUM(Tabla4[[#This Row],[FECHA]])</f>
        <v>42</v>
      </c>
      <c r="D5260" s="4">
        <f>+MONTH(Tabla4[[#This Row],[FECHA]])</f>
        <v>10</v>
      </c>
      <c r="E5260" s="4">
        <f>+YEAR(B5260)</f>
        <v>2025</v>
      </c>
      <c r="F5260" t="s">
        <v>11572</v>
      </c>
      <c r="G5260" t="s">
        <v>27137</v>
      </c>
      <c r="H5260" t="s">
        <v>3</v>
      </c>
      <c r="I5260" t="s">
        <v>635</v>
      </c>
      <c r="J5260" t="s">
        <v>634</v>
      </c>
      <c r="K5260" s="2">
        <v>1010197122</v>
      </c>
      <c r="L5260" t="s">
        <v>38</v>
      </c>
      <c r="M5260" t="s">
        <v>2115</v>
      </c>
      <c r="N5260" s="1" t="s">
        <v>246</v>
      </c>
    </row>
    <row r="5261" spans="1:14" x14ac:dyDescent="0.25">
      <c r="A5261" s="2">
        <v>51151</v>
      </c>
      <c r="B5261" s="3" t="s">
        <v>27136</v>
      </c>
      <c r="C5261" s="4">
        <f>+WEEKNUM(B5261)</f>
        <v>6</v>
      </c>
      <c r="D5261" s="4">
        <f>+MONTH(Tabla4[[#This Row],[FECHA]])</f>
        <v>2</v>
      </c>
      <c r="E5261" s="4">
        <f>+YEAR(B5261)</f>
        <v>2025</v>
      </c>
      <c r="F5261" t="s">
        <v>3208</v>
      </c>
      <c r="G5261" t="s">
        <v>27135</v>
      </c>
      <c r="H5261" t="s">
        <v>3</v>
      </c>
      <c r="I5261" t="s">
        <v>30</v>
      </c>
      <c r="J5261" t="s">
        <v>12694</v>
      </c>
      <c r="K5261" s="2">
        <v>16377192</v>
      </c>
      <c r="L5261" t="s">
        <v>38</v>
      </c>
      <c r="M5261" t="s">
        <v>1684</v>
      </c>
      <c r="N5261" s="1" t="s">
        <v>1635</v>
      </c>
    </row>
    <row r="5262" spans="1:14" x14ac:dyDescent="0.25">
      <c r="A5262" s="2">
        <v>73805</v>
      </c>
      <c r="B5262" s="3" t="s">
        <v>27134</v>
      </c>
      <c r="C5262" s="4">
        <f>+WEEKNUM(Tabla4[[#This Row],[FECHA]])</f>
        <v>47</v>
      </c>
      <c r="D5262" s="4">
        <f>+MONTH(Tabla4[[#This Row],[FECHA]])</f>
        <v>11</v>
      </c>
      <c r="E5262" s="4">
        <f>+YEAR(B5262)</f>
        <v>2025</v>
      </c>
      <c r="F5262" t="s">
        <v>244</v>
      </c>
      <c r="H5262" t="s">
        <v>154</v>
      </c>
      <c r="I5262" t="s">
        <v>30</v>
      </c>
      <c r="J5262" t="s">
        <v>21948</v>
      </c>
      <c r="K5262" s="2">
        <v>80173230</v>
      </c>
      <c r="L5262" t="s">
        <v>55</v>
      </c>
      <c r="M5262" t="s">
        <v>556</v>
      </c>
      <c r="N5262" s="1" t="s">
        <v>2098</v>
      </c>
    </row>
    <row r="5263" spans="1:14" x14ac:dyDescent="0.25">
      <c r="A5263" s="2">
        <v>71520</v>
      </c>
      <c r="B5263" s="3" t="s">
        <v>27133</v>
      </c>
      <c r="C5263" s="4">
        <f>+WEEKNUM(Tabla4[[#This Row],[FECHA]])</f>
        <v>42</v>
      </c>
      <c r="D5263" s="4">
        <f>+MONTH(Tabla4[[#This Row],[FECHA]])</f>
        <v>10</v>
      </c>
      <c r="E5263" s="4">
        <f>+YEAR(B5263)</f>
        <v>2025</v>
      </c>
      <c r="F5263" t="s">
        <v>11572</v>
      </c>
      <c r="H5263" t="s">
        <v>21</v>
      </c>
      <c r="I5263" t="s">
        <v>16</v>
      </c>
      <c r="J5263" t="s">
        <v>16660</v>
      </c>
      <c r="K5263" s="2">
        <v>1031181918</v>
      </c>
      <c r="L5263" t="s">
        <v>55</v>
      </c>
      <c r="M5263" t="s">
        <v>259</v>
      </c>
      <c r="N5263" s="1" t="s">
        <v>246</v>
      </c>
    </row>
    <row r="5264" spans="1:14" x14ac:dyDescent="0.25">
      <c r="A5264" s="2">
        <v>51155</v>
      </c>
      <c r="B5264" s="3" t="s">
        <v>27132</v>
      </c>
      <c r="C5264" s="4">
        <f>+WEEKNUM(B5264)</f>
        <v>6</v>
      </c>
      <c r="D5264" s="4">
        <f>+MONTH(Tabla4[[#This Row],[FECHA]])</f>
        <v>2</v>
      </c>
      <c r="E5264" s="4">
        <f>+YEAR(B5264)</f>
        <v>2025</v>
      </c>
      <c r="F5264" t="s">
        <v>3214</v>
      </c>
      <c r="G5264" t="s">
        <v>27131</v>
      </c>
      <c r="H5264" t="s">
        <v>3118</v>
      </c>
      <c r="I5264" t="s">
        <v>16</v>
      </c>
      <c r="J5264" t="s">
        <v>1881</v>
      </c>
      <c r="K5264" s="2">
        <v>901463969</v>
      </c>
      <c r="L5264" t="s">
        <v>38</v>
      </c>
      <c r="M5264" t="s">
        <v>37</v>
      </c>
      <c r="N5264" s="1" t="s">
        <v>1635</v>
      </c>
    </row>
    <row r="5265" spans="1:14" x14ac:dyDescent="0.25">
      <c r="A5265" s="2">
        <v>73806</v>
      </c>
      <c r="B5265" s="3" t="s">
        <v>27130</v>
      </c>
      <c r="C5265" s="4">
        <f>+WEEKNUM(Tabla4[[#This Row],[FECHA]])</f>
        <v>47</v>
      </c>
      <c r="D5265" s="4">
        <f>+MONTH(Tabla4[[#This Row],[FECHA]])</f>
        <v>11</v>
      </c>
      <c r="E5265" s="4">
        <f>+YEAR(B5265)</f>
        <v>2025</v>
      </c>
      <c r="F5265" t="s">
        <v>244</v>
      </c>
      <c r="G5265" t="s">
        <v>27129</v>
      </c>
      <c r="H5265" t="s">
        <v>21</v>
      </c>
      <c r="I5265" t="s">
        <v>130</v>
      </c>
      <c r="J5265" t="s">
        <v>24046</v>
      </c>
      <c r="K5265" s="2">
        <v>1000699290</v>
      </c>
      <c r="L5265" t="s">
        <v>38</v>
      </c>
      <c r="M5265" t="s">
        <v>2202</v>
      </c>
      <c r="N5265" s="1" t="s">
        <v>2098</v>
      </c>
    </row>
    <row r="5266" spans="1:14" x14ac:dyDescent="0.25">
      <c r="A5266" s="2">
        <v>51157</v>
      </c>
      <c r="B5266" s="3" t="s">
        <v>27128</v>
      </c>
      <c r="C5266" s="4">
        <f>+WEEKNUM(B5266)</f>
        <v>6</v>
      </c>
      <c r="D5266" s="4">
        <f>+MONTH(Tabla4[[#This Row],[FECHA]])</f>
        <v>2</v>
      </c>
      <c r="E5266" s="4">
        <f>+YEAR(B5266)</f>
        <v>2025</v>
      </c>
      <c r="F5266" t="s">
        <v>3214</v>
      </c>
      <c r="G5266" t="s">
        <v>27127</v>
      </c>
      <c r="H5266" t="s">
        <v>3118</v>
      </c>
      <c r="I5266" t="s">
        <v>16</v>
      </c>
      <c r="J5266" t="s">
        <v>20298</v>
      </c>
      <c r="K5266" s="2">
        <v>88281343</v>
      </c>
      <c r="L5266" t="s">
        <v>38</v>
      </c>
      <c r="M5266" t="s">
        <v>37</v>
      </c>
      <c r="N5266" s="1" t="s">
        <v>1635</v>
      </c>
    </row>
    <row r="5267" spans="1:14" x14ac:dyDescent="0.25">
      <c r="A5267" s="2">
        <v>51160</v>
      </c>
      <c r="B5267" s="3" t="s">
        <v>27126</v>
      </c>
      <c r="C5267" s="4">
        <f>+WEEKNUM(B5267)</f>
        <v>6</v>
      </c>
      <c r="D5267" s="4">
        <f>+MONTH(Tabla4[[#This Row],[FECHA]])</f>
        <v>2</v>
      </c>
      <c r="E5267" s="4">
        <f>+YEAR(B5267)</f>
        <v>2025</v>
      </c>
      <c r="F5267" t="s">
        <v>3218</v>
      </c>
      <c r="H5267" t="s">
        <v>21</v>
      </c>
      <c r="I5267" t="s">
        <v>33</v>
      </c>
      <c r="J5267" t="s">
        <v>7022</v>
      </c>
      <c r="K5267" s="2">
        <v>1015444927</v>
      </c>
      <c r="L5267" t="s">
        <v>198</v>
      </c>
      <c r="M5267" t="s">
        <v>24718</v>
      </c>
      <c r="N5267" s="1" t="s">
        <v>901</v>
      </c>
    </row>
    <row r="5268" spans="1:14" x14ac:dyDescent="0.25">
      <c r="A5268" s="2">
        <v>51162</v>
      </c>
      <c r="B5268" s="3" t="s">
        <v>27125</v>
      </c>
      <c r="C5268" s="4">
        <f>+WEEKNUM(B5268)</f>
        <v>6</v>
      </c>
      <c r="D5268" s="4">
        <f>+MONTH(Tabla4[[#This Row],[FECHA]])</f>
        <v>2</v>
      </c>
      <c r="E5268" s="4">
        <f>+YEAR(B5268)</f>
        <v>2025</v>
      </c>
      <c r="F5268" t="s">
        <v>3214</v>
      </c>
      <c r="G5268" t="s">
        <v>27124</v>
      </c>
      <c r="H5268" t="s">
        <v>3118</v>
      </c>
      <c r="I5268" t="s">
        <v>33</v>
      </c>
      <c r="J5268" t="s">
        <v>2652</v>
      </c>
      <c r="K5268" s="2">
        <v>52748078</v>
      </c>
      <c r="L5268" t="s">
        <v>38</v>
      </c>
      <c r="M5268" t="s">
        <v>937</v>
      </c>
      <c r="N5268" s="1" t="s">
        <v>2098</v>
      </c>
    </row>
    <row r="5269" spans="1:14" x14ac:dyDescent="0.25">
      <c r="A5269" s="2">
        <v>71535</v>
      </c>
      <c r="B5269" s="3" t="s">
        <v>27123</v>
      </c>
      <c r="C5269" s="4">
        <f>+WEEKNUM(Tabla4[[#This Row],[FECHA]])</f>
        <v>42</v>
      </c>
      <c r="D5269" s="4">
        <f>+MONTH(Tabla4[[#This Row],[FECHA]])</f>
        <v>10</v>
      </c>
      <c r="E5269" s="4">
        <f>+YEAR(B5269)</f>
        <v>2025</v>
      </c>
      <c r="F5269" t="s">
        <v>11566</v>
      </c>
      <c r="H5269" t="s">
        <v>3</v>
      </c>
      <c r="I5269" s="2">
        <v>1600</v>
      </c>
      <c r="J5269" t="s">
        <v>580</v>
      </c>
      <c r="K5269" s="2">
        <v>1014297867</v>
      </c>
      <c r="L5269" t="s">
        <v>55</v>
      </c>
      <c r="M5269" t="s">
        <v>255</v>
      </c>
      <c r="N5269" s="1" t="s">
        <v>246</v>
      </c>
    </row>
    <row r="5270" spans="1:14" x14ac:dyDescent="0.25">
      <c r="A5270" s="2">
        <v>51164</v>
      </c>
      <c r="B5270" s="3" t="s">
        <v>27122</v>
      </c>
      <c r="C5270" s="4">
        <f>+WEEKNUM(B5270)</f>
        <v>6</v>
      </c>
      <c r="D5270" s="4">
        <f>+MONTH(Tabla4[[#This Row],[FECHA]])</f>
        <v>2</v>
      </c>
      <c r="E5270" s="4">
        <f>+YEAR(B5270)</f>
        <v>2025</v>
      </c>
      <c r="F5270" t="s">
        <v>3214</v>
      </c>
      <c r="G5270" t="s">
        <v>27121</v>
      </c>
      <c r="H5270" t="s">
        <v>3118</v>
      </c>
      <c r="I5270" t="s">
        <v>16</v>
      </c>
      <c r="J5270" t="s">
        <v>2474</v>
      </c>
      <c r="K5270" s="2">
        <v>10879551</v>
      </c>
      <c r="L5270" t="s">
        <v>38</v>
      </c>
      <c r="M5270" t="s">
        <v>1684</v>
      </c>
      <c r="N5270" s="1" t="s">
        <v>1635</v>
      </c>
    </row>
    <row r="5271" spans="1:14" x14ac:dyDescent="0.25">
      <c r="A5271" s="2">
        <v>51166</v>
      </c>
      <c r="B5271" s="3" t="s">
        <v>27120</v>
      </c>
      <c r="C5271" s="4">
        <f>+WEEKNUM(B5271)</f>
        <v>6</v>
      </c>
      <c r="D5271" s="4">
        <f>+MONTH(Tabla4[[#This Row],[FECHA]])</f>
        <v>2</v>
      </c>
      <c r="E5271" s="4">
        <f>+YEAR(B5271)</f>
        <v>2025</v>
      </c>
      <c r="F5271" t="s">
        <v>3214</v>
      </c>
      <c r="G5271" t="s">
        <v>27119</v>
      </c>
      <c r="H5271" t="s">
        <v>3118</v>
      </c>
      <c r="I5271" t="s">
        <v>16</v>
      </c>
      <c r="J5271" t="s">
        <v>10225</v>
      </c>
      <c r="K5271" s="2">
        <v>1023083839</v>
      </c>
      <c r="L5271" t="s">
        <v>38</v>
      </c>
      <c r="M5271" t="s">
        <v>2135</v>
      </c>
      <c r="N5271" s="1" t="s">
        <v>2098</v>
      </c>
    </row>
    <row r="5272" spans="1:14" x14ac:dyDescent="0.25">
      <c r="A5272" s="2">
        <v>51167</v>
      </c>
      <c r="B5272" s="3" t="s">
        <v>27118</v>
      </c>
      <c r="C5272" s="4">
        <f>+WEEKNUM(B5272)</f>
        <v>6</v>
      </c>
      <c r="D5272" s="4">
        <f>+MONTH(Tabla4[[#This Row],[FECHA]])</f>
        <v>2</v>
      </c>
      <c r="E5272" s="4">
        <f>+YEAR(B5272)</f>
        <v>2025</v>
      </c>
      <c r="F5272" t="s">
        <v>3214</v>
      </c>
      <c r="G5272" t="s">
        <v>27117</v>
      </c>
      <c r="H5272" t="s">
        <v>3118</v>
      </c>
      <c r="I5272" t="s">
        <v>33</v>
      </c>
      <c r="J5272" t="s">
        <v>20233</v>
      </c>
      <c r="K5272" s="2">
        <v>93173218</v>
      </c>
      <c r="L5272" t="s">
        <v>38</v>
      </c>
      <c r="M5272" t="s">
        <v>2122</v>
      </c>
      <c r="N5272" s="1" t="s">
        <v>901</v>
      </c>
    </row>
    <row r="5273" spans="1:14" x14ac:dyDescent="0.25">
      <c r="A5273" s="2">
        <v>51168</v>
      </c>
      <c r="B5273" s="3" t="s">
        <v>27116</v>
      </c>
      <c r="C5273" s="4">
        <f>+WEEKNUM(B5273)</f>
        <v>6</v>
      </c>
      <c r="D5273" s="4">
        <f>+MONTH(Tabla4[[#This Row],[FECHA]])</f>
        <v>2</v>
      </c>
      <c r="E5273" s="4">
        <f>+YEAR(B5273)</f>
        <v>2025</v>
      </c>
      <c r="F5273" t="s">
        <v>3214</v>
      </c>
      <c r="G5273" t="s">
        <v>27115</v>
      </c>
      <c r="H5273" t="s">
        <v>3118</v>
      </c>
      <c r="I5273" t="s">
        <v>47</v>
      </c>
      <c r="J5273" t="s">
        <v>22690</v>
      </c>
      <c r="K5273" s="2">
        <v>1020826174</v>
      </c>
      <c r="L5273" t="s">
        <v>38</v>
      </c>
      <c r="M5273" t="s">
        <v>2106</v>
      </c>
      <c r="N5273" s="1" t="s">
        <v>2098</v>
      </c>
    </row>
    <row r="5274" spans="1:14" x14ac:dyDescent="0.25">
      <c r="A5274" s="2">
        <v>51170</v>
      </c>
      <c r="B5274" s="3" t="s">
        <v>27114</v>
      </c>
      <c r="C5274" s="4">
        <f>+WEEKNUM(B5274)</f>
        <v>6</v>
      </c>
      <c r="D5274" s="4">
        <f>+MONTH(Tabla4[[#This Row],[FECHA]])</f>
        <v>2</v>
      </c>
      <c r="E5274" s="4">
        <f>+YEAR(B5274)</f>
        <v>2025</v>
      </c>
      <c r="F5274" t="s">
        <v>3208</v>
      </c>
      <c r="G5274" t="s">
        <v>27113</v>
      </c>
      <c r="H5274" t="s">
        <v>3118</v>
      </c>
      <c r="I5274" t="s">
        <v>30</v>
      </c>
      <c r="J5274" t="s">
        <v>8095</v>
      </c>
      <c r="K5274" s="2">
        <v>10027270</v>
      </c>
      <c r="L5274" t="s">
        <v>38</v>
      </c>
      <c r="M5274" t="s">
        <v>2122</v>
      </c>
      <c r="N5274" s="1" t="s">
        <v>901</v>
      </c>
    </row>
    <row r="5275" spans="1:14" x14ac:dyDescent="0.25">
      <c r="A5275" s="2">
        <v>51171</v>
      </c>
      <c r="B5275" s="3" t="s">
        <v>27112</v>
      </c>
      <c r="C5275" s="4">
        <f>+WEEKNUM(B5275)</f>
        <v>6</v>
      </c>
      <c r="D5275" s="4">
        <f>+MONTH(Tabla4[[#This Row],[FECHA]])</f>
        <v>2</v>
      </c>
      <c r="E5275" s="4">
        <f>+YEAR(B5275)</f>
        <v>2025</v>
      </c>
      <c r="F5275" t="s">
        <v>3208</v>
      </c>
      <c r="G5275" t="s">
        <v>27111</v>
      </c>
      <c r="H5275" t="s">
        <v>3</v>
      </c>
      <c r="I5275" s="2">
        <v>1600</v>
      </c>
      <c r="J5275" t="s">
        <v>27110</v>
      </c>
      <c r="K5275" s="2">
        <v>1037612733</v>
      </c>
      <c r="L5275" t="s">
        <v>38</v>
      </c>
      <c r="M5275" t="s">
        <v>4496</v>
      </c>
      <c r="N5275" s="1" t="s">
        <v>0</v>
      </c>
    </row>
    <row r="5276" spans="1:14" x14ac:dyDescent="0.25">
      <c r="A5276" s="2">
        <v>51173</v>
      </c>
      <c r="B5276" s="3" t="s">
        <v>27109</v>
      </c>
      <c r="C5276" s="4">
        <f>+WEEKNUM(B5276)</f>
        <v>6</v>
      </c>
      <c r="D5276" s="4">
        <f>+MONTH(Tabla4[[#This Row],[FECHA]])</f>
        <v>2</v>
      </c>
      <c r="E5276" s="4">
        <f>+YEAR(B5276)</f>
        <v>2025</v>
      </c>
      <c r="F5276" t="s">
        <v>3208</v>
      </c>
      <c r="H5276" t="s">
        <v>21</v>
      </c>
      <c r="I5276" t="s">
        <v>30</v>
      </c>
      <c r="J5276" t="s">
        <v>27108</v>
      </c>
      <c r="K5276" s="2">
        <v>901592841</v>
      </c>
      <c r="L5276" t="s">
        <v>55</v>
      </c>
      <c r="M5276" t="s">
        <v>2103</v>
      </c>
      <c r="N5276" s="1" t="s">
        <v>2098</v>
      </c>
    </row>
    <row r="5277" spans="1:14" x14ac:dyDescent="0.25">
      <c r="A5277" s="2">
        <v>51177</v>
      </c>
      <c r="B5277" s="3" t="s">
        <v>27107</v>
      </c>
      <c r="C5277" s="4">
        <f>+WEEKNUM(B5277)</f>
        <v>6</v>
      </c>
      <c r="D5277" s="4">
        <f>+MONTH(Tabla4[[#This Row],[FECHA]])</f>
        <v>2</v>
      </c>
      <c r="E5277" s="4">
        <f>+YEAR(B5277)</f>
        <v>2025</v>
      </c>
      <c r="F5277" t="s">
        <v>3201</v>
      </c>
      <c r="G5277" t="s">
        <v>27106</v>
      </c>
      <c r="H5277" t="s">
        <v>8</v>
      </c>
      <c r="I5277" t="s">
        <v>30</v>
      </c>
      <c r="J5277" t="s">
        <v>6546</v>
      </c>
      <c r="K5277" s="2">
        <v>830063024</v>
      </c>
      <c r="L5277" t="s">
        <v>38</v>
      </c>
      <c r="M5277" t="s">
        <v>2106</v>
      </c>
      <c r="N5277" s="1" t="s">
        <v>2098</v>
      </c>
    </row>
    <row r="5278" spans="1:14" x14ac:dyDescent="0.25">
      <c r="A5278" s="2">
        <v>51179</v>
      </c>
      <c r="B5278" s="3" t="s">
        <v>27105</v>
      </c>
      <c r="C5278" s="4">
        <f>+WEEKNUM(B5278)</f>
        <v>6</v>
      </c>
      <c r="D5278" s="4">
        <f>+MONTH(Tabla4[[#This Row],[FECHA]])</f>
        <v>2</v>
      </c>
      <c r="E5278" s="4">
        <f>+YEAR(B5278)</f>
        <v>2025</v>
      </c>
      <c r="F5278" t="s">
        <v>3214</v>
      </c>
      <c r="G5278" t="s">
        <v>27104</v>
      </c>
      <c r="H5278" t="s">
        <v>3118</v>
      </c>
      <c r="I5278" t="s">
        <v>130</v>
      </c>
      <c r="J5278" t="s">
        <v>10178</v>
      </c>
      <c r="K5278" s="2">
        <v>1125778815</v>
      </c>
      <c r="L5278" t="s">
        <v>38</v>
      </c>
      <c r="M5278" t="s">
        <v>2103</v>
      </c>
      <c r="N5278" s="1" t="s">
        <v>2098</v>
      </c>
    </row>
    <row r="5279" spans="1:14" x14ac:dyDescent="0.25">
      <c r="A5279" s="2">
        <v>51180</v>
      </c>
      <c r="B5279" s="3" t="s">
        <v>27103</v>
      </c>
      <c r="C5279" s="4">
        <f>+WEEKNUM(B5279)</f>
        <v>6</v>
      </c>
      <c r="D5279" s="4">
        <f>+MONTH(Tabla4[[#This Row],[FECHA]])</f>
        <v>2</v>
      </c>
      <c r="E5279" s="4">
        <f>+YEAR(B5279)</f>
        <v>2025</v>
      </c>
      <c r="F5279" t="s">
        <v>3218</v>
      </c>
      <c r="G5279" t="s">
        <v>27102</v>
      </c>
      <c r="H5279" t="s">
        <v>3</v>
      </c>
      <c r="I5279" t="s">
        <v>30</v>
      </c>
      <c r="J5279" t="s">
        <v>2524</v>
      </c>
      <c r="K5279" s="2">
        <v>1000689505</v>
      </c>
      <c r="L5279" t="s">
        <v>38</v>
      </c>
      <c r="M5279" t="s">
        <v>2135</v>
      </c>
      <c r="N5279" s="1" t="s">
        <v>2098</v>
      </c>
    </row>
    <row r="5280" spans="1:14" x14ac:dyDescent="0.25">
      <c r="A5280" s="2">
        <v>51182</v>
      </c>
      <c r="B5280" s="3" t="s">
        <v>27101</v>
      </c>
      <c r="C5280" s="4">
        <f>+WEEKNUM(B5280)</f>
        <v>6</v>
      </c>
      <c r="D5280" s="4">
        <f>+MONTH(Tabla4[[#This Row],[FECHA]])</f>
        <v>2</v>
      </c>
      <c r="E5280" s="4">
        <f>+YEAR(B5280)</f>
        <v>2025</v>
      </c>
      <c r="F5280" t="s">
        <v>3214</v>
      </c>
      <c r="G5280" t="s">
        <v>27100</v>
      </c>
      <c r="H5280" t="s">
        <v>3118</v>
      </c>
      <c r="I5280" t="s">
        <v>47</v>
      </c>
      <c r="J5280" t="s">
        <v>14312</v>
      </c>
      <c r="K5280" s="2">
        <v>1054093819</v>
      </c>
      <c r="L5280" t="s">
        <v>38</v>
      </c>
      <c r="M5280" t="s">
        <v>2106</v>
      </c>
      <c r="N5280" s="1" t="s">
        <v>2098</v>
      </c>
    </row>
    <row r="5281" spans="1:14" x14ac:dyDescent="0.25">
      <c r="A5281" s="2">
        <v>71537</v>
      </c>
      <c r="B5281" s="3" t="s">
        <v>27099</v>
      </c>
      <c r="C5281" s="4">
        <f>+WEEKNUM(Tabla4[[#This Row],[FECHA]])</f>
        <v>42</v>
      </c>
      <c r="D5281" s="4">
        <f>+MONTH(Tabla4[[#This Row],[FECHA]])</f>
        <v>10</v>
      </c>
      <c r="E5281" s="4">
        <f>+YEAR(B5281)</f>
        <v>2025</v>
      </c>
      <c r="F5281" t="s">
        <v>11581</v>
      </c>
      <c r="G5281" t="s">
        <v>27098</v>
      </c>
      <c r="H5281" t="s">
        <v>133</v>
      </c>
      <c r="I5281" t="s">
        <v>303</v>
      </c>
      <c r="J5281" t="s">
        <v>12929</v>
      </c>
      <c r="K5281" s="2">
        <v>1031169782</v>
      </c>
      <c r="L5281" t="s">
        <v>38</v>
      </c>
      <c r="M5281" t="s">
        <v>259</v>
      </c>
      <c r="N5281" s="1" t="s">
        <v>246</v>
      </c>
    </row>
    <row r="5282" spans="1:14" x14ac:dyDescent="0.25">
      <c r="A5282" s="2">
        <v>51187</v>
      </c>
      <c r="B5282" s="3" t="s">
        <v>27097</v>
      </c>
      <c r="C5282" s="4">
        <f>+WEEKNUM(B5282)</f>
        <v>6</v>
      </c>
      <c r="D5282" s="4">
        <f>+MONTH(Tabla4[[#This Row],[FECHA]])</f>
        <v>2</v>
      </c>
      <c r="E5282" s="4">
        <f>+YEAR(B5282)</f>
        <v>2025</v>
      </c>
      <c r="F5282" t="s">
        <v>3208</v>
      </c>
      <c r="G5282" t="s">
        <v>27096</v>
      </c>
      <c r="H5282" t="s">
        <v>3</v>
      </c>
      <c r="I5282" t="s">
        <v>130</v>
      </c>
      <c r="J5282" t="s">
        <v>26792</v>
      </c>
      <c r="K5282" s="2">
        <v>1000719738</v>
      </c>
      <c r="L5282" t="s">
        <v>38</v>
      </c>
      <c r="M5282" t="s">
        <v>2103</v>
      </c>
      <c r="N5282" s="1" t="s">
        <v>2098</v>
      </c>
    </row>
    <row r="5283" spans="1:14" x14ac:dyDescent="0.25">
      <c r="A5283" s="2">
        <v>71541</v>
      </c>
      <c r="B5283" s="3" t="s">
        <v>27095</v>
      </c>
      <c r="C5283" s="4">
        <f>+WEEKNUM(Tabla4[[#This Row],[FECHA]])</f>
        <v>42</v>
      </c>
      <c r="D5283" s="4">
        <f>+MONTH(Tabla4[[#This Row],[FECHA]])</f>
        <v>10</v>
      </c>
      <c r="E5283" s="4">
        <f>+YEAR(B5283)</f>
        <v>2025</v>
      </c>
      <c r="F5283" t="s">
        <v>11572</v>
      </c>
      <c r="H5283" t="s">
        <v>8</v>
      </c>
      <c r="I5283" t="s">
        <v>47</v>
      </c>
      <c r="J5283" t="s">
        <v>27094</v>
      </c>
      <c r="K5283" s="2">
        <v>41955142</v>
      </c>
      <c r="L5283" t="s">
        <v>55</v>
      </c>
      <c r="M5283" t="s">
        <v>255</v>
      </c>
      <c r="N5283" s="1" t="s">
        <v>246</v>
      </c>
    </row>
    <row r="5284" spans="1:14" x14ac:dyDescent="0.25">
      <c r="A5284" s="2">
        <v>51189</v>
      </c>
      <c r="B5284" s="3" t="s">
        <v>27093</v>
      </c>
      <c r="C5284" s="4">
        <f>+WEEKNUM(B5284)</f>
        <v>6</v>
      </c>
      <c r="D5284" s="4">
        <f>+MONTH(Tabla4[[#This Row],[FECHA]])</f>
        <v>2</v>
      </c>
      <c r="E5284" s="4">
        <f>+YEAR(B5284)</f>
        <v>2025</v>
      </c>
      <c r="F5284" t="s">
        <v>3214</v>
      </c>
      <c r="G5284" t="s">
        <v>27092</v>
      </c>
      <c r="H5284" t="s">
        <v>3118</v>
      </c>
      <c r="I5284" t="s">
        <v>16</v>
      </c>
      <c r="J5284" t="s">
        <v>20170</v>
      </c>
      <c r="K5284" s="2">
        <v>1012411635</v>
      </c>
      <c r="L5284" t="s">
        <v>38</v>
      </c>
      <c r="M5284" t="s">
        <v>987</v>
      </c>
      <c r="N5284" s="1" t="s">
        <v>901</v>
      </c>
    </row>
    <row r="5285" spans="1:14" x14ac:dyDescent="0.25">
      <c r="A5285" s="2">
        <v>51191</v>
      </c>
      <c r="B5285" s="3" t="s">
        <v>27091</v>
      </c>
      <c r="C5285" s="4">
        <f>+WEEKNUM(B5285)</f>
        <v>6</v>
      </c>
      <c r="D5285" s="4">
        <f>+MONTH(Tabla4[[#This Row],[FECHA]])</f>
        <v>2</v>
      </c>
      <c r="E5285" s="4">
        <f>+YEAR(B5285)</f>
        <v>2025</v>
      </c>
      <c r="F5285" t="s">
        <v>3218</v>
      </c>
      <c r="H5285" t="s">
        <v>8</v>
      </c>
      <c r="I5285" t="s">
        <v>33</v>
      </c>
      <c r="J5285" t="s">
        <v>27090</v>
      </c>
      <c r="K5285" s="2">
        <v>80000603</v>
      </c>
      <c r="L5285" t="s">
        <v>58</v>
      </c>
      <c r="M5285" t="s">
        <v>24718</v>
      </c>
      <c r="N5285" s="1" t="s">
        <v>901</v>
      </c>
    </row>
    <row r="5286" spans="1:14" x14ac:dyDescent="0.25">
      <c r="A5286" s="2">
        <v>51192</v>
      </c>
      <c r="B5286" s="3" t="s">
        <v>27089</v>
      </c>
      <c r="C5286" s="4">
        <f>+WEEKNUM(B5286)</f>
        <v>6</v>
      </c>
      <c r="D5286" s="4">
        <f>+MONTH(Tabla4[[#This Row],[FECHA]])</f>
        <v>2</v>
      </c>
      <c r="E5286" s="4">
        <f>+YEAR(B5286)</f>
        <v>2025</v>
      </c>
      <c r="F5286" t="s">
        <v>3208</v>
      </c>
      <c r="G5286" t="s">
        <v>27088</v>
      </c>
      <c r="H5286" t="s">
        <v>3</v>
      </c>
      <c r="I5286" t="s">
        <v>33</v>
      </c>
      <c r="J5286" t="s">
        <v>7107</v>
      </c>
      <c r="K5286" s="2">
        <v>1020831848</v>
      </c>
      <c r="L5286" t="s">
        <v>38</v>
      </c>
      <c r="M5286" t="s">
        <v>2103</v>
      </c>
      <c r="N5286" s="1" t="s">
        <v>2098</v>
      </c>
    </row>
    <row r="5287" spans="1:14" x14ac:dyDescent="0.25">
      <c r="A5287" s="2">
        <v>51193</v>
      </c>
      <c r="B5287" s="3" t="s">
        <v>27087</v>
      </c>
      <c r="C5287" s="4">
        <f>+WEEKNUM(B5287)</f>
        <v>6</v>
      </c>
      <c r="D5287" s="4">
        <f>+MONTH(Tabla4[[#This Row],[FECHA]])</f>
        <v>2</v>
      </c>
      <c r="E5287" s="4">
        <f>+YEAR(B5287)</f>
        <v>2025</v>
      </c>
      <c r="F5287" t="s">
        <v>3266</v>
      </c>
      <c r="G5287" t="s">
        <v>27086</v>
      </c>
      <c r="H5287" t="s">
        <v>21</v>
      </c>
      <c r="I5287" t="s">
        <v>16</v>
      </c>
      <c r="J5287" t="s">
        <v>25205</v>
      </c>
      <c r="K5287" s="2">
        <v>79796849</v>
      </c>
      <c r="L5287" t="s">
        <v>38</v>
      </c>
      <c r="M5287" t="s">
        <v>2122</v>
      </c>
      <c r="N5287" s="1" t="s">
        <v>901</v>
      </c>
    </row>
    <row r="5288" spans="1:14" x14ac:dyDescent="0.25">
      <c r="A5288" s="2">
        <v>51194</v>
      </c>
      <c r="B5288" s="3" t="s">
        <v>27085</v>
      </c>
      <c r="C5288" s="4">
        <f>+WEEKNUM(B5288)</f>
        <v>6</v>
      </c>
      <c r="D5288" s="4">
        <f>+MONTH(Tabla4[[#This Row],[FECHA]])</f>
        <v>2</v>
      </c>
      <c r="E5288" s="4">
        <f>+YEAR(B5288)</f>
        <v>2025</v>
      </c>
      <c r="F5288" t="s">
        <v>3208</v>
      </c>
      <c r="G5288" t="s">
        <v>27084</v>
      </c>
      <c r="H5288" t="s">
        <v>3</v>
      </c>
      <c r="I5288" t="s">
        <v>33</v>
      </c>
      <c r="J5288" t="s">
        <v>19110</v>
      </c>
      <c r="K5288" s="2">
        <v>53071168</v>
      </c>
      <c r="L5288" t="s">
        <v>38</v>
      </c>
      <c r="M5288" t="s">
        <v>2135</v>
      </c>
      <c r="N5288" s="1" t="s">
        <v>2098</v>
      </c>
    </row>
    <row r="5289" spans="1:14" x14ac:dyDescent="0.25">
      <c r="A5289" s="2">
        <v>51200</v>
      </c>
      <c r="B5289" s="3" t="s">
        <v>27083</v>
      </c>
      <c r="C5289" s="4">
        <f>+WEEKNUM(B5289)</f>
        <v>6</v>
      </c>
      <c r="D5289" s="4">
        <f>+MONTH(Tabla4[[#This Row],[FECHA]])</f>
        <v>2</v>
      </c>
      <c r="E5289" s="4">
        <f>+YEAR(B5289)</f>
        <v>2025</v>
      </c>
      <c r="F5289" t="s">
        <v>3214</v>
      </c>
      <c r="H5289" t="s">
        <v>3118</v>
      </c>
      <c r="I5289" t="s">
        <v>16</v>
      </c>
      <c r="J5289" t="s">
        <v>3539</v>
      </c>
      <c r="K5289" s="2">
        <v>900018625</v>
      </c>
      <c r="L5289" t="s">
        <v>55</v>
      </c>
      <c r="M5289" t="s">
        <v>2103</v>
      </c>
      <c r="N5289" s="1" t="s">
        <v>2098</v>
      </c>
    </row>
    <row r="5290" spans="1:14" x14ac:dyDescent="0.25">
      <c r="A5290" s="2">
        <v>51201</v>
      </c>
      <c r="B5290" s="3" t="s">
        <v>27082</v>
      </c>
      <c r="C5290" s="4">
        <f>+WEEKNUM(B5290)</f>
        <v>6</v>
      </c>
      <c r="D5290" s="4">
        <f>+MONTH(Tabla4[[#This Row],[FECHA]])</f>
        <v>2</v>
      </c>
      <c r="E5290" s="4">
        <f>+YEAR(B5290)</f>
        <v>2025</v>
      </c>
      <c r="F5290" t="s">
        <v>3214</v>
      </c>
      <c r="G5290" t="s">
        <v>27081</v>
      </c>
      <c r="H5290" t="s">
        <v>3118</v>
      </c>
      <c r="I5290" t="s">
        <v>33</v>
      </c>
      <c r="J5290" t="s">
        <v>4337</v>
      </c>
      <c r="K5290" s="2">
        <v>16916592</v>
      </c>
      <c r="L5290" t="s">
        <v>38</v>
      </c>
      <c r="M5290" t="s">
        <v>2106</v>
      </c>
      <c r="N5290" s="1" t="s">
        <v>2098</v>
      </c>
    </row>
    <row r="5291" spans="1:14" x14ac:dyDescent="0.25">
      <c r="A5291" s="2">
        <v>51205</v>
      </c>
      <c r="B5291" s="3" t="s">
        <v>27080</v>
      </c>
      <c r="C5291" s="4">
        <f>+WEEKNUM(B5291)</f>
        <v>6</v>
      </c>
      <c r="D5291" s="4">
        <f>+MONTH(Tabla4[[#This Row],[FECHA]])</f>
        <v>2</v>
      </c>
      <c r="E5291" s="4">
        <f>+YEAR(B5291)</f>
        <v>2025</v>
      </c>
      <c r="F5291" t="s">
        <v>3218</v>
      </c>
      <c r="H5291" t="s">
        <v>8</v>
      </c>
      <c r="I5291" t="s">
        <v>16</v>
      </c>
      <c r="J5291" t="s">
        <v>1020</v>
      </c>
      <c r="K5291" s="2">
        <v>900346046</v>
      </c>
      <c r="L5291" t="s">
        <v>58</v>
      </c>
      <c r="M5291" t="s">
        <v>1684</v>
      </c>
      <c r="N5291" s="1" t="s">
        <v>1635</v>
      </c>
    </row>
    <row r="5292" spans="1:14" x14ac:dyDescent="0.25">
      <c r="A5292" s="2">
        <v>71564</v>
      </c>
      <c r="B5292" s="3" t="s">
        <v>27079</v>
      </c>
      <c r="C5292" s="4">
        <f>+WEEKNUM(Tabla4[[#This Row],[FECHA]])</f>
        <v>42</v>
      </c>
      <c r="D5292" s="4">
        <f>+MONTH(Tabla4[[#This Row],[FECHA]])</f>
        <v>10</v>
      </c>
      <c r="E5292" s="4">
        <f>+YEAR(B5292)</f>
        <v>2025</v>
      </c>
      <c r="F5292" t="s">
        <v>11566</v>
      </c>
      <c r="G5292" t="s">
        <v>27078</v>
      </c>
      <c r="H5292" t="s">
        <v>448</v>
      </c>
      <c r="I5292" t="s">
        <v>16</v>
      </c>
      <c r="J5292" t="s">
        <v>12552</v>
      </c>
      <c r="K5292" s="2">
        <v>1014299647</v>
      </c>
      <c r="L5292" t="s">
        <v>38</v>
      </c>
      <c r="M5292" t="s">
        <v>259</v>
      </c>
      <c r="N5292" s="1" t="s">
        <v>246</v>
      </c>
    </row>
    <row r="5293" spans="1:14" x14ac:dyDescent="0.25">
      <c r="A5293" s="2">
        <v>51207</v>
      </c>
      <c r="B5293" s="3" t="s">
        <v>27077</v>
      </c>
      <c r="C5293" s="4">
        <f>+WEEKNUM(B5293)</f>
        <v>6</v>
      </c>
      <c r="D5293" s="4">
        <f>+MONTH(Tabla4[[#This Row],[FECHA]])</f>
        <v>2</v>
      </c>
      <c r="E5293" s="4">
        <f>+YEAR(B5293)</f>
        <v>2025</v>
      </c>
      <c r="F5293" t="s">
        <v>3214</v>
      </c>
      <c r="G5293" t="s">
        <v>27076</v>
      </c>
      <c r="H5293" t="s">
        <v>8</v>
      </c>
      <c r="I5293" t="s">
        <v>33</v>
      </c>
      <c r="J5293" t="s">
        <v>6079</v>
      </c>
      <c r="K5293" s="2">
        <v>73166208</v>
      </c>
      <c r="L5293" t="s">
        <v>38</v>
      </c>
      <c r="M5293" t="s">
        <v>937</v>
      </c>
      <c r="N5293" s="1" t="s">
        <v>2098</v>
      </c>
    </row>
    <row r="5294" spans="1:14" x14ac:dyDescent="0.25">
      <c r="A5294" s="2">
        <v>51208</v>
      </c>
      <c r="B5294" s="3" t="s">
        <v>27075</v>
      </c>
      <c r="C5294" s="4">
        <f>+WEEKNUM(B5294)</f>
        <v>6</v>
      </c>
      <c r="D5294" s="4">
        <f>+MONTH(Tabla4[[#This Row],[FECHA]])</f>
        <v>2</v>
      </c>
      <c r="E5294" s="4">
        <f>+YEAR(B5294)</f>
        <v>2025</v>
      </c>
      <c r="F5294" t="s">
        <v>3208</v>
      </c>
      <c r="G5294" t="s">
        <v>27074</v>
      </c>
      <c r="H5294" t="s">
        <v>8</v>
      </c>
      <c r="I5294" t="s">
        <v>5732</v>
      </c>
      <c r="J5294" t="s">
        <v>25388</v>
      </c>
      <c r="K5294" s="2">
        <v>1019018495</v>
      </c>
      <c r="L5294" t="s">
        <v>38</v>
      </c>
      <c r="M5294" t="s">
        <v>987</v>
      </c>
      <c r="N5294" s="1" t="s">
        <v>901</v>
      </c>
    </row>
    <row r="5295" spans="1:14" x14ac:dyDescent="0.25">
      <c r="A5295" s="2">
        <v>51210</v>
      </c>
      <c r="B5295" s="3" t="s">
        <v>27073</v>
      </c>
      <c r="C5295" s="4">
        <f>+WEEKNUM(B5295)</f>
        <v>6</v>
      </c>
      <c r="D5295" s="4">
        <f>+MONTH(Tabla4[[#This Row],[FECHA]])</f>
        <v>2</v>
      </c>
      <c r="E5295" s="4">
        <f>+YEAR(B5295)</f>
        <v>2025</v>
      </c>
      <c r="F5295" t="s">
        <v>3218</v>
      </c>
      <c r="H5295" t="s">
        <v>3</v>
      </c>
      <c r="I5295" t="s">
        <v>16</v>
      </c>
      <c r="J5295" t="s">
        <v>27072</v>
      </c>
      <c r="K5295" s="2">
        <v>1000019777</v>
      </c>
      <c r="L5295" t="s">
        <v>49</v>
      </c>
      <c r="M5295" t="s">
        <v>1684</v>
      </c>
      <c r="N5295" s="1" t="s">
        <v>1635</v>
      </c>
    </row>
    <row r="5296" spans="1:14" x14ac:dyDescent="0.25">
      <c r="A5296" s="2">
        <v>51212</v>
      </c>
      <c r="B5296" s="3" t="s">
        <v>27071</v>
      </c>
      <c r="C5296" s="4">
        <f>+WEEKNUM(B5296)</f>
        <v>6</v>
      </c>
      <c r="D5296" s="4">
        <f>+MONTH(Tabla4[[#This Row],[FECHA]])</f>
        <v>2</v>
      </c>
      <c r="E5296" s="4">
        <f>+YEAR(B5296)</f>
        <v>2025</v>
      </c>
      <c r="F5296" t="s">
        <v>3214</v>
      </c>
      <c r="G5296" t="s">
        <v>27070</v>
      </c>
      <c r="H5296" t="s">
        <v>3118</v>
      </c>
      <c r="I5296" t="s">
        <v>130</v>
      </c>
      <c r="J5296" t="s">
        <v>1975</v>
      </c>
      <c r="K5296" s="2">
        <v>6213746</v>
      </c>
      <c r="L5296" t="s">
        <v>38</v>
      </c>
      <c r="M5296" t="s">
        <v>1684</v>
      </c>
      <c r="N5296" s="1" t="s">
        <v>1635</v>
      </c>
    </row>
    <row r="5297" spans="1:14" x14ac:dyDescent="0.25">
      <c r="A5297" s="2">
        <v>51215</v>
      </c>
      <c r="B5297" s="3" t="s">
        <v>27069</v>
      </c>
      <c r="C5297" s="4">
        <f>+WEEKNUM(B5297)</f>
        <v>6</v>
      </c>
      <c r="D5297" s="4">
        <f>+MONTH(Tabla4[[#This Row],[FECHA]])</f>
        <v>2</v>
      </c>
      <c r="E5297" s="4">
        <f>+YEAR(B5297)</f>
        <v>2025</v>
      </c>
      <c r="F5297" t="s">
        <v>3201</v>
      </c>
      <c r="H5297" t="s">
        <v>133</v>
      </c>
      <c r="I5297" t="s">
        <v>130</v>
      </c>
      <c r="J5297" t="s">
        <v>2649</v>
      </c>
      <c r="K5297" s="2">
        <v>1015460046</v>
      </c>
      <c r="L5297" t="s">
        <v>55</v>
      </c>
      <c r="M5297" t="s">
        <v>2106</v>
      </c>
      <c r="N5297" s="1" t="s">
        <v>2098</v>
      </c>
    </row>
    <row r="5298" spans="1:14" x14ac:dyDescent="0.25">
      <c r="A5298" s="2">
        <v>51218</v>
      </c>
      <c r="B5298" s="3" t="s">
        <v>27068</v>
      </c>
      <c r="C5298" s="4">
        <f>+WEEKNUM(B5298)</f>
        <v>6</v>
      </c>
      <c r="D5298" s="4">
        <f>+MONTH(Tabla4[[#This Row],[FECHA]])</f>
        <v>2</v>
      </c>
      <c r="E5298" s="4">
        <f>+YEAR(B5298)</f>
        <v>2025</v>
      </c>
      <c r="F5298" t="s">
        <v>3266</v>
      </c>
      <c r="G5298" t="s">
        <v>27067</v>
      </c>
      <c r="H5298" t="s">
        <v>3</v>
      </c>
      <c r="I5298" t="s">
        <v>30</v>
      </c>
      <c r="J5298" t="s">
        <v>7918</v>
      </c>
      <c r="K5298" s="2">
        <v>79274079</v>
      </c>
      <c r="L5298" t="s">
        <v>38</v>
      </c>
      <c r="M5298" t="s">
        <v>37</v>
      </c>
      <c r="N5298" s="1" t="s">
        <v>1635</v>
      </c>
    </row>
    <row r="5299" spans="1:14" x14ac:dyDescent="0.25">
      <c r="A5299" s="2">
        <v>51219</v>
      </c>
      <c r="B5299" s="3" t="s">
        <v>27066</v>
      </c>
      <c r="C5299" s="4">
        <f>+WEEKNUM(B5299)</f>
        <v>6</v>
      </c>
      <c r="D5299" s="4">
        <f>+MONTH(Tabla4[[#This Row],[FECHA]])</f>
        <v>2</v>
      </c>
      <c r="E5299" s="4">
        <f>+YEAR(B5299)</f>
        <v>2025</v>
      </c>
      <c r="F5299" t="s">
        <v>3218</v>
      </c>
      <c r="H5299" t="s">
        <v>21</v>
      </c>
      <c r="I5299" t="s">
        <v>33</v>
      </c>
      <c r="J5299" t="s">
        <v>9241</v>
      </c>
      <c r="K5299" s="2">
        <v>1052409644</v>
      </c>
      <c r="L5299" t="s">
        <v>198</v>
      </c>
      <c r="M5299" t="s">
        <v>24718</v>
      </c>
      <c r="N5299" s="1" t="s">
        <v>901</v>
      </c>
    </row>
    <row r="5300" spans="1:14" x14ac:dyDescent="0.25">
      <c r="A5300" s="2">
        <v>51220</v>
      </c>
      <c r="B5300" s="3" t="s">
        <v>27065</v>
      </c>
      <c r="C5300" s="4">
        <f>+WEEKNUM(B5300)</f>
        <v>6</v>
      </c>
      <c r="D5300" s="4">
        <f>+MONTH(Tabla4[[#This Row],[FECHA]])</f>
        <v>2</v>
      </c>
      <c r="E5300" s="4">
        <f>+YEAR(B5300)</f>
        <v>2025</v>
      </c>
      <c r="F5300" t="s">
        <v>3266</v>
      </c>
      <c r="H5300" t="s">
        <v>3</v>
      </c>
      <c r="I5300" t="s">
        <v>33</v>
      </c>
      <c r="J5300" t="s">
        <v>27064</v>
      </c>
      <c r="K5300" s="2">
        <v>79880909</v>
      </c>
      <c r="L5300" t="s">
        <v>55</v>
      </c>
      <c r="M5300" t="s">
        <v>37</v>
      </c>
      <c r="N5300" s="1" t="s">
        <v>1635</v>
      </c>
    </row>
    <row r="5301" spans="1:14" x14ac:dyDescent="0.25">
      <c r="A5301" s="2">
        <v>71568</v>
      </c>
      <c r="B5301" s="3" t="s">
        <v>27063</v>
      </c>
      <c r="C5301" s="4">
        <f>+WEEKNUM(Tabla4[[#This Row],[FECHA]])</f>
        <v>42</v>
      </c>
      <c r="D5301" s="4">
        <f>+MONTH(Tabla4[[#This Row],[FECHA]])</f>
        <v>10</v>
      </c>
      <c r="E5301" s="4">
        <f>+YEAR(B5301)</f>
        <v>2025</v>
      </c>
      <c r="F5301" t="s">
        <v>11572</v>
      </c>
      <c r="H5301" t="s">
        <v>3</v>
      </c>
      <c r="I5301" t="s">
        <v>12</v>
      </c>
      <c r="J5301" t="s">
        <v>27062</v>
      </c>
      <c r="K5301" s="2">
        <v>80177778</v>
      </c>
      <c r="L5301" t="s">
        <v>256</v>
      </c>
      <c r="M5301" t="s">
        <v>259</v>
      </c>
      <c r="N5301" s="1" t="s">
        <v>246</v>
      </c>
    </row>
    <row r="5302" spans="1:14" x14ac:dyDescent="0.25">
      <c r="A5302" s="2">
        <v>51223</v>
      </c>
      <c r="B5302" s="3" t="s">
        <v>27061</v>
      </c>
      <c r="C5302" s="4">
        <f>+WEEKNUM(B5302)</f>
        <v>6</v>
      </c>
      <c r="D5302" s="4">
        <f>+MONTH(Tabla4[[#This Row],[FECHA]])</f>
        <v>2</v>
      </c>
      <c r="E5302" s="4">
        <f>+YEAR(B5302)</f>
        <v>2025</v>
      </c>
      <c r="F5302" t="s">
        <v>3218</v>
      </c>
      <c r="H5302" t="s">
        <v>3</v>
      </c>
      <c r="I5302" t="s">
        <v>30</v>
      </c>
      <c r="J5302" t="s">
        <v>11435</v>
      </c>
      <c r="K5302" s="2">
        <v>3221368</v>
      </c>
      <c r="L5302" t="s">
        <v>58</v>
      </c>
      <c r="M5302" t="s">
        <v>1684</v>
      </c>
      <c r="N5302" s="1" t="s">
        <v>1635</v>
      </c>
    </row>
    <row r="5303" spans="1:14" x14ac:dyDescent="0.25">
      <c r="A5303" s="2">
        <v>71576</v>
      </c>
      <c r="B5303" s="3" t="s">
        <v>27060</v>
      </c>
      <c r="C5303" s="4">
        <f>+WEEKNUM(Tabla4[[#This Row],[FECHA]])</f>
        <v>42</v>
      </c>
      <c r="D5303" s="4">
        <f>+MONTH(Tabla4[[#This Row],[FECHA]])</f>
        <v>10</v>
      </c>
      <c r="E5303" s="4">
        <f>+YEAR(B5303)</f>
        <v>2025</v>
      </c>
      <c r="F5303" t="s">
        <v>11566</v>
      </c>
      <c r="G5303" t="s">
        <v>27059</v>
      </c>
      <c r="H5303" t="s">
        <v>448</v>
      </c>
      <c r="I5303" t="s">
        <v>16</v>
      </c>
      <c r="J5303" t="s">
        <v>8260</v>
      </c>
      <c r="K5303" s="2">
        <v>1018471669</v>
      </c>
      <c r="L5303" t="s">
        <v>38</v>
      </c>
      <c r="M5303" t="s">
        <v>12947</v>
      </c>
      <c r="N5303" s="1" t="s">
        <v>246</v>
      </c>
    </row>
    <row r="5304" spans="1:14" x14ac:dyDescent="0.25">
      <c r="A5304" s="2">
        <v>51229</v>
      </c>
      <c r="B5304" s="3" t="s">
        <v>27058</v>
      </c>
      <c r="C5304" s="4">
        <f>+WEEKNUM(B5304)</f>
        <v>6</v>
      </c>
      <c r="D5304" s="4">
        <f>+MONTH(Tabla4[[#This Row],[FECHA]])</f>
        <v>2</v>
      </c>
      <c r="E5304" s="4">
        <f>+YEAR(B5304)</f>
        <v>2025</v>
      </c>
      <c r="F5304" t="s">
        <v>3201</v>
      </c>
      <c r="G5304" t="s">
        <v>27057</v>
      </c>
      <c r="H5304" t="s">
        <v>8</v>
      </c>
      <c r="I5304" t="s">
        <v>16</v>
      </c>
      <c r="J5304" t="s">
        <v>21503</v>
      </c>
      <c r="K5304" s="2">
        <v>900033734</v>
      </c>
      <c r="L5304" t="s">
        <v>38</v>
      </c>
      <c r="M5304" t="s">
        <v>2135</v>
      </c>
      <c r="N5304" s="1" t="s">
        <v>2098</v>
      </c>
    </row>
    <row r="5305" spans="1:14" x14ac:dyDescent="0.25">
      <c r="A5305" s="2">
        <v>51230</v>
      </c>
      <c r="B5305" s="3" t="s">
        <v>27056</v>
      </c>
      <c r="C5305" s="4">
        <f>+WEEKNUM(B5305)</f>
        <v>6</v>
      </c>
      <c r="D5305" s="4">
        <f>+MONTH(Tabla4[[#This Row],[FECHA]])</f>
        <v>2</v>
      </c>
      <c r="E5305" s="4">
        <f>+YEAR(B5305)</f>
        <v>2025</v>
      </c>
      <c r="F5305" t="s">
        <v>3208</v>
      </c>
      <c r="G5305" t="s">
        <v>27055</v>
      </c>
      <c r="H5305" t="s">
        <v>3</v>
      </c>
      <c r="I5305" s="2">
        <v>1600</v>
      </c>
      <c r="J5305" t="s">
        <v>16561</v>
      </c>
      <c r="K5305" s="2">
        <v>1039455968</v>
      </c>
      <c r="L5305" t="s">
        <v>38</v>
      </c>
      <c r="M5305" t="s">
        <v>4496</v>
      </c>
      <c r="N5305" s="1" t="s">
        <v>0</v>
      </c>
    </row>
    <row r="5306" spans="1:14" x14ac:dyDescent="0.25">
      <c r="A5306" s="2">
        <v>73826</v>
      </c>
      <c r="B5306" s="3" t="s">
        <v>3113</v>
      </c>
      <c r="C5306" s="4">
        <f>+WEEKNUM(Tabla4[[#This Row],[FECHA]])</f>
        <v>47</v>
      </c>
      <c r="D5306" s="4">
        <f>+MONTH(Tabla4[[#This Row],[FECHA]])</f>
        <v>11</v>
      </c>
      <c r="E5306" s="4">
        <f>+YEAR(B5306)</f>
        <v>2025</v>
      </c>
      <c r="F5306" t="s">
        <v>244</v>
      </c>
      <c r="H5306" t="s">
        <v>8</v>
      </c>
      <c r="I5306" t="s">
        <v>67</v>
      </c>
      <c r="J5306" t="s">
        <v>3111</v>
      </c>
      <c r="K5306" s="2">
        <v>1001185153</v>
      </c>
      <c r="L5306" t="s">
        <v>55</v>
      </c>
      <c r="M5306" t="s">
        <v>2122</v>
      </c>
      <c r="N5306" s="1" t="s">
        <v>2098</v>
      </c>
    </row>
    <row r="5307" spans="1:14" x14ac:dyDescent="0.25">
      <c r="A5307" s="2">
        <v>51242</v>
      </c>
      <c r="B5307" s="3" t="s">
        <v>27054</v>
      </c>
      <c r="C5307" s="4">
        <f>+WEEKNUM(B5307)</f>
        <v>6</v>
      </c>
      <c r="D5307" s="4">
        <f>+MONTH(Tabla4[[#This Row],[FECHA]])</f>
        <v>2</v>
      </c>
      <c r="E5307" s="4">
        <f>+YEAR(B5307)</f>
        <v>2025</v>
      </c>
      <c r="F5307" t="s">
        <v>3201</v>
      </c>
      <c r="G5307" t="s">
        <v>27053</v>
      </c>
      <c r="H5307" t="s">
        <v>3118</v>
      </c>
      <c r="I5307" t="s">
        <v>33</v>
      </c>
      <c r="J5307" t="s">
        <v>5232</v>
      </c>
      <c r="K5307" s="2">
        <v>1053852238</v>
      </c>
      <c r="L5307" t="s">
        <v>38</v>
      </c>
      <c r="M5307" t="s">
        <v>2106</v>
      </c>
      <c r="N5307" s="1" t="s">
        <v>2098</v>
      </c>
    </row>
    <row r="5308" spans="1:14" x14ac:dyDescent="0.25">
      <c r="A5308" s="2">
        <v>51243</v>
      </c>
      <c r="B5308" s="3" t="s">
        <v>27052</v>
      </c>
      <c r="C5308" s="4">
        <f>+WEEKNUM(B5308)</f>
        <v>6</v>
      </c>
      <c r="D5308" s="4">
        <f>+MONTH(Tabla4[[#This Row],[FECHA]])</f>
        <v>2</v>
      </c>
      <c r="E5308" s="4">
        <f>+YEAR(B5308)</f>
        <v>2025</v>
      </c>
      <c r="F5308" t="s">
        <v>3201</v>
      </c>
      <c r="G5308" t="s">
        <v>27051</v>
      </c>
      <c r="H5308" t="s">
        <v>133</v>
      </c>
      <c r="I5308" t="s">
        <v>33</v>
      </c>
      <c r="J5308" t="s">
        <v>2532</v>
      </c>
      <c r="K5308" s="2">
        <v>52537855</v>
      </c>
      <c r="L5308" t="s">
        <v>38</v>
      </c>
      <c r="M5308" t="s">
        <v>2106</v>
      </c>
      <c r="N5308" s="1" t="s">
        <v>2098</v>
      </c>
    </row>
    <row r="5309" spans="1:14" x14ac:dyDescent="0.25">
      <c r="A5309" s="2">
        <v>51244</v>
      </c>
      <c r="B5309" s="3" t="s">
        <v>27050</v>
      </c>
      <c r="C5309" s="4">
        <f>+WEEKNUM(B5309)</f>
        <v>6</v>
      </c>
      <c r="D5309" s="4">
        <f>+MONTH(Tabla4[[#This Row],[FECHA]])</f>
        <v>2</v>
      </c>
      <c r="E5309" s="4">
        <f>+YEAR(B5309)</f>
        <v>2025</v>
      </c>
      <c r="F5309" t="s">
        <v>3201</v>
      </c>
      <c r="G5309" t="s">
        <v>27049</v>
      </c>
      <c r="H5309" t="s">
        <v>3118</v>
      </c>
      <c r="I5309" t="s">
        <v>16</v>
      </c>
      <c r="J5309" t="s">
        <v>1036</v>
      </c>
      <c r="K5309" s="2">
        <v>1022928091</v>
      </c>
      <c r="L5309" t="s">
        <v>38</v>
      </c>
      <c r="M5309" t="s">
        <v>937</v>
      </c>
      <c r="N5309" s="1" t="s">
        <v>2098</v>
      </c>
    </row>
    <row r="5310" spans="1:14" x14ac:dyDescent="0.25">
      <c r="A5310" s="2">
        <v>51245</v>
      </c>
      <c r="B5310" s="3" t="s">
        <v>27048</v>
      </c>
      <c r="C5310" s="4">
        <f>+WEEKNUM(B5310)</f>
        <v>6</v>
      </c>
      <c r="D5310" s="4">
        <f>+MONTH(Tabla4[[#This Row],[FECHA]])</f>
        <v>2</v>
      </c>
      <c r="E5310" s="4">
        <f>+YEAR(B5310)</f>
        <v>2025</v>
      </c>
      <c r="F5310" t="s">
        <v>3218</v>
      </c>
      <c r="G5310" t="s">
        <v>27047</v>
      </c>
      <c r="H5310" t="s">
        <v>8</v>
      </c>
      <c r="I5310" t="s">
        <v>16</v>
      </c>
      <c r="J5310" t="s">
        <v>4009</v>
      </c>
      <c r="K5310" s="2">
        <v>1026573382</v>
      </c>
      <c r="L5310" t="s">
        <v>38</v>
      </c>
      <c r="M5310" t="s">
        <v>937</v>
      </c>
      <c r="N5310" s="1" t="s">
        <v>2098</v>
      </c>
    </row>
    <row r="5311" spans="1:14" x14ac:dyDescent="0.25">
      <c r="A5311" s="2">
        <v>51247</v>
      </c>
      <c r="B5311" s="3" t="s">
        <v>27046</v>
      </c>
      <c r="C5311" s="4">
        <f>+WEEKNUM(B5311)</f>
        <v>6</v>
      </c>
      <c r="D5311" s="4">
        <f>+MONTH(Tabla4[[#This Row],[FECHA]])</f>
        <v>2</v>
      </c>
      <c r="E5311" s="4">
        <f>+YEAR(B5311)</f>
        <v>2025</v>
      </c>
      <c r="F5311" t="s">
        <v>3201</v>
      </c>
      <c r="G5311" t="s">
        <v>27045</v>
      </c>
      <c r="H5311" t="s">
        <v>3118</v>
      </c>
      <c r="I5311" t="s">
        <v>33</v>
      </c>
      <c r="J5311" t="s">
        <v>9989</v>
      </c>
      <c r="K5311" s="2">
        <v>7173829</v>
      </c>
      <c r="L5311" t="s">
        <v>38</v>
      </c>
      <c r="M5311" t="s">
        <v>2122</v>
      </c>
      <c r="N5311" s="1" t="s">
        <v>901</v>
      </c>
    </row>
    <row r="5312" spans="1:14" x14ac:dyDescent="0.25">
      <c r="A5312" s="2">
        <v>73828</v>
      </c>
      <c r="B5312" s="3" t="s">
        <v>3110</v>
      </c>
      <c r="C5312" s="4">
        <f>+WEEKNUM(Tabla4[[#This Row],[FECHA]])</f>
        <v>47</v>
      </c>
      <c r="D5312" s="4">
        <f>+MONTH(Tabla4[[#This Row],[FECHA]])</f>
        <v>11</v>
      </c>
      <c r="E5312" s="4">
        <f>+YEAR(B5312)</f>
        <v>2025</v>
      </c>
      <c r="F5312" t="s">
        <v>244</v>
      </c>
      <c r="G5312" t="s">
        <v>3109</v>
      </c>
      <c r="H5312" t="s">
        <v>642</v>
      </c>
      <c r="I5312" t="s">
        <v>30</v>
      </c>
      <c r="J5312" t="s">
        <v>2718</v>
      </c>
      <c r="K5312" s="2">
        <v>1015414339</v>
      </c>
      <c r="L5312" t="s">
        <v>38</v>
      </c>
      <c r="M5312" t="s">
        <v>2144</v>
      </c>
      <c r="N5312" s="1" t="s">
        <v>2098</v>
      </c>
    </row>
    <row r="5313" spans="1:14" x14ac:dyDescent="0.25">
      <c r="A5313" s="2">
        <v>51252</v>
      </c>
      <c r="B5313" s="3" t="s">
        <v>27044</v>
      </c>
      <c r="C5313" s="4">
        <f>+WEEKNUM(B5313)</f>
        <v>6</v>
      </c>
      <c r="D5313" s="4">
        <f>+MONTH(Tabla4[[#This Row],[FECHA]])</f>
        <v>2</v>
      </c>
      <c r="E5313" s="4">
        <f>+YEAR(B5313)</f>
        <v>2025</v>
      </c>
      <c r="F5313" t="s">
        <v>3218</v>
      </c>
      <c r="G5313" t="s">
        <v>27043</v>
      </c>
      <c r="H5313" t="s">
        <v>3</v>
      </c>
      <c r="I5313" t="s">
        <v>16</v>
      </c>
      <c r="J5313" t="s">
        <v>27042</v>
      </c>
      <c r="K5313" s="2">
        <v>80727005</v>
      </c>
      <c r="L5313" t="s">
        <v>38</v>
      </c>
      <c r="M5313" t="s">
        <v>937</v>
      </c>
      <c r="N5313" s="1" t="s">
        <v>2098</v>
      </c>
    </row>
    <row r="5314" spans="1:14" x14ac:dyDescent="0.25">
      <c r="A5314" s="2">
        <v>51253</v>
      </c>
      <c r="B5314" s="3" t="s">
        <v>27041</v>
      </c>
      <c r="C5314" s="4">
        <f>+WEEKNUM(B5314)</f>
        <v>6</v>
      </c>
      <c r="D5314" s="4">
        <f>+MONTH(Tabla4[[#This Row],[FECHA]])</f>
        <v>2</v>
      </c>
      <c r="E5314" s="4">
        <f>+YEAR(B5314)</f>
        <v>2025</v>
      </c>
      <c r="F5314" t="s">
        <v>3201</v>
      </c>
      <c r="G5314" t="s">
        <v>27040</v>
      </c>
      <c r="H5314" t="s">
        <v>3118</v>
      </c>
      <c r="I5314" t="s">
        <v>1428</v>
      </c>
      <c r="J5314" t="s">
        <v>14930</v>
      </c>
      <c r="K5314" s="2">
        <v>1049632702</v>
      </c>
      <c r="L5314" t="s">
        <v>38</v>
      </c>
      <c r="M5314" t="s">
        <v>2122</v>
      </c>
      <c r="N5314" s="1" t="s">
        <v>901</v>
      </c>
    </row>
    <row r="5315" spans="1:14" x14ac:dyDescent="0.25">
      <c r="A5315" s="2">
        <v>73830</v>
      </c>
      <c r="B5315" s="3" t="s">
        <v>3108</v>
      </c>
      <c r="C5315" s="4">
        <f>+WEEKNUM(Tabla4[[#This Row],[FECHA]])</f>
        <v>47</v>
      </c>
      <c r="D5315" s="4">
        <f>+MONTH(Tabla4[[#This Row],[FECHA]])</f>
        <v>11</v>
      </c>
      <c r="E5315" s="4">
        <f>+YEAR(B5315)</f>
        <v>2025</v>
      </c>
      <c r="F5315" t="s">
        <v>244</v>
      </c>
      <c r="G5315" t="s">
        <v>3107</v>
      </c>
      <c r="H5315" t="s">
        <v>642</v>
      </c>
      <c r="I5315" t="s">
        <v>33</v>
      </c>
      <c r="J5315" t="s">
        <v>3106</v>
      </c>
      <c r="K5315" s="2">
        <v>1003261801</v>
      </c>
      <c r="L5315" t="s">
        <v>38</v>
      </c>
      <c r="M5315" t="s">
        <v>2202</v>
      </c>
      <c r="N5315" s="1" t="s">
        <v>2098</v>
      </c>
    </row>
    <row r="5316" spans="1:14" x14ac:dyDescent="0.25">
      <c r="A5316" s="2">
        <v>51255</v>
      </c>
      <c r="B5316" s="3" t="s">
        <v>27039</v>
      </c>
      <c r="C5316" s="4">
        <f>+WEEKNUM(B5316)</f>
        <v>6</v>
      </c>
      <c r="D5316" s="4">
        <f>+MONTH(Tabla4[[#This Row],[FECHA]])</f>
        <v>2</v>
      </c>
      <c r="E5316" s="4">
        <f>+YEAR(B5316)</f>
        <v>2025</v>
      </c>
      <c r="F5316" t="s">
        <v>3201</v>
      </c>
      <c r="G5316" t="s">
        <v>27038</v>
      </c>
      <c r="H5316" t="s">
        <v>3118</v>
      </c>
      <c r="I5316" t="s">
        <v>16</v>
      </c>
      <c r="J5316" t="s">
        <v>27037</v>
      </c>
      <c r="K5316" s="2">
        <v>52862356</v>
      </c>
      <c r="L5316" t="s">
        <v>38</v>
      </c>
      <c r="M5316" t="s">
        <v>937</v>
      </c>
      <c r="N5316" s="1" t="s">
        <v>2098</v>
      </c>
    </row>
    <row r="5317" spans="1:14" x14ac:dyDescent="0.25">
      <c r="A5317" s="2">
        <v>71580</v>
      </c>
      <c r="B5317" s="3" t="s">
        <v>27036</v>
      </c>
      <c r="C5317" s="4">
        <f>+WEEKNUM(Tabla4[[#This Row],[FECHA]])</f>
        <v>42</v>
      </c>
      <c r="D5317" s="4">
        <f>+MONTH(Tabla4[[#This Row],[FECHA]])</f>
        <v>10</v>
      </c>
      <c r="E5317" s="4">
        <f>+YEAR(B5317)</f>
        <v>2025</v>
      </c>
      <c r="F5317" t="s">
        <v>11569</v>
      </c>
      <c r="H5317" t="s">
        <v>8</v>
      </c>
      <c r="I5317" t="s">
        <v>16</v>
      </c>
      <c r="J5317" t="s">
        <v>8312</v>
      </c>
      <c r="K5317" s="2">
        <v>1010186031</v>
      </c>
      <c r="L5317" t="s">
        <v>55</v>
      </c>
      <c r="M5317" t="s">
        <v>2115</v>
      </c>
      <c r="N5317" s="1" t="s">
        <v>246</v>
      </c>
    </row>
    <row r="5318" spans="1:14" x14ac:dyDescent="0.25">
      <c r="A5318" s="2">
        <v>51262</v>
      </c>
      <c r="B5318" s="3" t="s">
        <v>27035</v>
      </c>
      <c r="C5318" s="4">
        <f>+WEEKNUM(B5318)</f>
        <v>6</v>
      </c>
      <c r="D5318" s="4">
        <f>+MONTH(Tabla4[[#This Row],[FECHA]])</f>
        <v>2</v>
      </c>
      <c r="E5318" s="4">
        <f>+YEAR(B5318)</f>
        <v>2025</v>
      </c>
      <c r="F5318" t="s">
        <v>3201</v>
      </c>
      <c r="G5318" t="s">
        <v>27034</v>
      </c>
      <c r="H5318" t="s">
        <v>3118</v>
      </c>
      <c r="I5318" t="s">
        <v>16</v>
      </c>
      <c r="J5318" t="s">
        <v>27033</v>
      </c>
      <c r="K5318" s="2">
        <v>79786047</v>
      </c>
      <c r="L5318" t="s">
        <v>38</v>
      </c>
      <c r="M5318" t="s">
        <v>2103</v>
      </c>
      <c r="N5318" s="1" t="s">
        <v>2098</v>
      </c>
    </row>
    <row r="5319" spans="1:14" x14ac:dyDescent="0.25">
      <c r="A5319" s="2">
        <v>51263</v>
      </c>
      <c r="B5319" s="3" t="s">
        <v>27032</v>
      </c>
      <c r="C5319" s="4">
        <f>+WEEKNUM(B5319)</f>
        <v>6</v>
      </c>
      <c r="D5319" s="4">
        <f>+MONTH(Tabla4[[#This Row],[FECHA]])</f>
        <v>2</v>
      </c>
      <c r="E5319" s="4">
        <f>+YEAR(B5319)</f>
        <v>2025</v>
      </c>
      <c r="F5319" t="s">
        <v>3266</v>
      </c>
      <c r="G5319" t="s">
        <v>27031</v>
      </c>
      <c r="H5319" t="s">
        <v>21</v>
      </c>
      <c r="I5319" t="s">
        <v>30</v>
      </c>
      <c r="J5319" t="s">
        <v>996</v>
      </c>
      <c r="K5319" s="2">
        <v>1019137972</v>
      </c>
      <c r="L5319" t="s">
        <v>38</v>
      </c>
      <c r="M5319" t="s">
        <v>987</v>
      </c>
      <c r="N5319" s="1" t="s">
        <v>901</v>
      </c>
    </row>
    <row r="5320" spans="1:14" x14ac:dyDescent="0.25">
      <c r="A5320" s="2">
        <v>51265</v>
      </c>
      <c r="B5320" s="3" t="s">
        <v>27030</v>
      </c>
      <c r="C5320" s="4">
        <f>+WEEKNUM(B5320)</f>
        <v>6</v>
      </c>
      <c r="D5320" s="4">
        <f>+MONTH(Tabla4[[#This Row],[FECHA]])</f>
        <v>2</v>
      </c>
      <c r="E5320" s="4">
        <f>+YEAR(B5320)</f>
        <v>2025</v>
      </c>
      <c r="F5320" t="s">
        <v>3201</v>
      </c>
      <c r="G5320" t="s">
        <v>27029</v>
      </c>
      <c r="H5320" t="s">
        <v>3118</v>
      </c>
      <c r="I5320" t="s">
        <v>16</v>
      </c>
      <c r="J5320" t="s">
        <v>3060</v>
      </c>
      <c r="K5320" s="2">
        <v>1010164674</v>
      </c>
      <c r="L5320" t="s">
        <v>38</v>
      </c>
      <c r="M5320" t="s">
        <v>1684</v>
      </c>
      <c r="N5320" s="1" t="s">
        <v>1635</v>
      </c>
    </row>
    <row r="5321" spans="1:14" x14ac:dyDescent="0.25">
      <c r="A5321" s="2">
        <v>51266</v>
      </c>
      <c r="B5321" s="3" t="s">
        <v>27028</v>
      </c>
      <c r="C5321" s="4">
        <f>+WEEKNUM(B5321)</f>
        <v>6</v>
      </c>
      <c r="D5321" s="4">
        <f>+MONTH(Tabla4[[#This Row],[FECHA]])</f>
        <v>2</v>
      </c>
      <c r="E5321" s="4">
        <f>+YEAR(B5321)</f>
        <v>2025</v>
      </c>
      <c r="F5321" t="s">
        <v>3201</v>
      </c>
      <c r="G5321" t="s">
        <v>27027</v>
      </c>
      <c r="H5321" t="s">
        <v>3118</v>
      </c>
      <c r="I5321" t="s">
        <v>7243</v>
      </c>
      <c r="J5321" t="s">
        <v>27026</v>
      </c>
      <c r="K5321" s="2">
        <v>1018438572</v>
      </c>
      <c r="L5321" t="s">
        <v>38</v>
      </c>
      <c r="M5321" t="s">
        <v>2122</v>
      </c>
      <c r="N5321" s="1" t="s">
        <v>901</v>
      </c>
    </row>
    <row r="5322" spans="1:14" x14ac:dyDescent="0.25">
      <c r="A5322" s="2">
        <v>51268</v>
      </c>
      <c r="B5322" s="3" t="s">
        <v>27025</v>
      </c>
      <c r="C5322" s="4">
        <f>+WEEKNUM(B5322)</f>
        <v>6</v>
      </c>
      <c r="D5322" s="4">
        <f>+MONTH(Tabla4[[#This Row],[FECHA]])</f>
        <v>2</v>
      </c>
      <c r="E5322" s="4">
        <f>+YEAR(B5322)</f>
        <v>2025</v>
      </c>
      <c r="F5322" t="s">
        <v>3218</v>
      </c>
      <c r="G5322" t="s">
        <v>27024</v>
      </c>
      <c r="H5322" t="s">
        <v>3</v>
      </c>
      <c r="I5322" t="s">
        <v>30</v>
      </c>
      <c r="J5322" t="s">
        <v>10725</v>
      </c>
      <c r="K5322" s="2">
        <v>1076653881</v>
      </c>
      <c r="L5322" t="s">
        <v>38</v>
      </c>
      <c r="M5322" t="s">
        <v>937</v>
      </c>
      <c r="N5322" s="1" t="s">
        <v>2098</v>
      </c>
    </row>
    <row r="5323" spans="1:14" x14ac:dyDescent="0.25">
      <c r="A5323" s="2">
        <v>51269</v>
      </c>
      <c r="B5323" s="3" t="s">
        <v>27023</v>
      </c>
      <c r="C5323" s="4">
        <f>+WEEKNUM(B5323)</f>
        <v>6</v>
      </c>
      <c r="D5323" s="4">
        <f>+MONTH(Tabla4[[#This Row],[FECHA]])</f>
        <v>2</v>
      </c>
      <c r="E5323" s="4">
        <f>+YEAR(B5323)</f>
        <v>2025</v>
      </c>
      <c r="F5323" t="s">
        <v>3201</v>
      </c>
      <c r="G5323" t="s">
        <v>27022</v>
      </c>
      <c r="H5323" t="s">
        <v>3118</v>
      </c>
      <c r="I5323" t="s">
        <v>303</v>
      </c>
      <c r="J5323" t="s">
        <v>27019</v>
      </c>
      <c r="K5323" s="2">
        <v>79894359</v>
      </c>
      <c r="L5323" t="s">
        <v>38</v>
      </c>
      <c r="M5323" t="s">
        <v>2106</v>
      </c>
      <c r="N5323" s="1" t="s">
        <v>2098</v>
      </c>
    </row>
    <row r="5324" spans="1:14" x14ac:dyDescent="0.25">
      <c r="A5324" s="2">
        <v>73831</v>
      </c>
      <c r="B5324" s="3" t="s">
        <v>3105</v>
      </c>
      <c r="C5324" s="4">
        <f>+WEEKNUM(Tabla4[[#This Row],[FECHA]])</f>
        <v>47</v>
      </c>
      <c r="D5324" s="4">
        <f>+MONTH(Tabla4[[#This Row],[FECHA]])</f>
        <v>11</v>
      </c>
      <c r="E5324" s="4">
        <f>+YEAR(B5324)</f>
        <v>2025</v>
      </c>
      <c r="F5324" t="s">
        <v>236</v>
      </c>
      <c r="H5324" t="s">
        <v>3</v>
      </c>
      <c r="I5324" t="s">
        <v>33</v>
      </c>
      <c r="J5324" t="s">
        <v>3103</v>
      </c>
      <c r="K5324" s="2">
        <v>91295311</v>
      </c>
      <c r="L5324" t="s">
        <v>1</v>
      </c>
      <c r="N5324" s="1" t="s">
        <v>2098</v>
      </c>
    </row>
    <row r="5325" spans="1:14" x14ac:dyDescent="0.25">
      <c r="A5325" s="2">
        <v>51273</v>
      </c>
      <c r="B5325" s="3" t="s">
        <v>27021</v>
      </c>
      <c r="C5325" s="4">
        <f>+WEEKNUM(B5325)</f>
        <v>6</v>
      </c>
      <c r="D5325" s="4">
        <f>+MONTH(Tabla4[[#This Row],[FECHA]])</f>
        <v>2</v>
      </c>
      <c r="E5325" s="4">
        <f>+YEAR(B5325)</f>
        <v>2025</v>
      </c>
      <c r="F5325" t="s">
        <v>3201</v>
      </c>
      <c r="G5325" t="s">
        <v>27020</v>
      </c>
      <c r="H5325" t="s">
        <v>3118</v>
      </c>
      <c r="I5325" t="s">
        <v>303</v>
      </c>
      <c r="J5325" t="s">
        <v>27019</v>
      </c>
      <c r="K5325" s="2">
        <v>79894359</v>
      </c>
      <c r="L5325" t="s">
        <v>38</v>
      </c>
      <c r="M5325" t="s">
        <v>2135</v>
      </c>
      <c r="N5325" s="1" t="s">
        <v>2098</v>
      </c>
    </row>
    <row r="5326" spans="1:14" x14ac:dyDescent="0.25">
      <c r="A5326" s="2">
        <v>51274</v>
      </c>
      <c r="B5326" s="3" t="s">
        <v>27018</v>
      </c>
      <c r="C5326" s="4">
        <f>+WEEKNUM(B5326)</f>
        <v>6</v>
      </c>
      <c r="D5326" s="4">
        <f>+MONTH(Tabla4[[#This Row],[FECHA]])</f>
        <v>2</v>
      </c>
      <c r="E5326" s="4">
        <f>+YEAR(B5326)</f>
        <v>2025</v>
      </c>
      <c r="F5326" t="s">
        <v>3218</v>
      </c>
      <c r="H5326" t="s">
        <v>21</v>
      </c>
      <c r="I5326" t="s">
        <v>30</v>
      </c>
      <c r="J5326" t="s">
        <v>17068</v>
      </c>
      <c r="K5326" s="2">
        <v>1020745728</v>
      </c>
      <c r="L5326" t="s">
        <v>256</v>
      </c>
      <c r="M5326" t="s">
        <v>2106</v>
      </c>
      <c r="N5326" s="1" t="s">
        <v>2098</v>
      </c>
    </row>
    <row r="5327" spans="1:14" x14ac:dyDescent="0.25">
      <c r="A5327" s="2">
        <v>51275</v>
      </c>
      <c r="B5327" s="3" t="s">
        <v>27017</v>
      </c>
      <c r="C5327" s="4">
        <f>+WEEKNUM(B5327)</f>
        <v>6</v>
      </c>
      <c r="D5327" s="4">
        <f>+MONTH(Tabla4[[#This Row],[FECHA]])</f>
        <v>2</v>
      </c>
      <c r="E5327" s="4">
        <f>+YEAR(B5327)</f>
        <v>2025</v>
      </c>
      <c r="F5327" t="s">
        <v>3201</v>
      </c>
      <c r="G5327" t="s">
        <v>27016</v>
      </c>
      <c r="H5327" t="s">
        <v>3118</v>
      </c>
      <c r="I5327" t="s">
        <v>16</v>
      </c>
      <c r="J5327" t="s">
        <v>1757</v>
      </c>
      <c r="K5327" s="2">
        <v>1193149123</v>
      </c>
      <c r="L5327" t="s">
        <v>38</v>
      </c>
      <c r="M5327" t="s">
        <v>1684</v>
      </c>
      <c r="N5327" s="1" t="s">
        <v>1635</v>
      </c>
    </row>
    <row r="5328" spans="1:14" x14ac:dyDescent="0.25">
      <c r="A5328" s="2">
        <v>73832</v>
      </c>
      <c r="B5328" s="3" t="s">
        <v>3102</v>
      </c>
      <c r="C5328" s="4">
        <f>+WEEKNUM(Tabla4[[#This Row],[FECHA]])</f>
        <v>47</v>
      </c>
      <c r="D5328" s="4">
        <f>+MONTH(Tabla4[[#This Row],[FECHA]])</f>
        <v>11</v>
      </c>
      <c r="E5328" s="4">
        <f>+YEAR(B5328)</f>
        <v>2025</v>
      </c>
      <c r="F5328" t="s">
        <v>244</v>
      </c>
      <c r="H5328" t="s">
        <v>8</v>
      </c>
      <c r="I5328" t="s">
        <v>16</v>
      </c>
      <c r="J5328" t="s">
        <v>3100</v>
      </c>
      <c r="K5328" s="2">
        <v>75105734</v>
      </c>
      <c r="L5328" t="s">
        <v>58</v>
      </c>
      <c r="M5328" t="s">
        <v>2122</v>
      </c>
      <c r="N5328" s="1" t="s">
        <v>2098</v>
      </c>
    </row>
    <row r="5329" spans="1:14" x14ac:dyDescent="0.25">
      <c r="A5329" s="2">
        <v>51277</v>
      </c>
      <c r="B5329" s="3" t="s">
        <v>27015</v>
      </c>
      <c r="C5329" s="4">
        <f>+WEEKNUM(B5329)</f>
        <v>6</v>
      </c>
      <c r="D5329" s="4">
        <f>+MONTH(Tabla4[[#This Row],[FECHA]])</f>
        <v>2</v>
      </c>
      <c r="E5329" s="4">
        <f>+YEAR(B5329)</f>
        <v>2025</v>
      </c>
      <c r="F5329" t="s">
        <v>3239</v>
      </c>
      <c r="H5329" t="s">
        <v>21</v>
      </c>
      <c r="I5329" t="s">
        <v>997</v>
      </c>
      <c r="J5329" t="s">
        <v>18590</v>
      </c>
      <c r="K5329" s="2">
        <v>1123087697</v>
      </c>
      <c r="L5329" t="s">
        <v>256</v>
      </c>
      <c r="M5329" t="s">
        <v>2122</v>
      </c>
      <c r="N5329" s="1" t="s">
        <v>901</v>
      </c>
    </row>
    <row r="5330" spans="1:14" x14ac:dyDescent="0.25">
      <c r="A5330" s="2">
        <v>71586</v>
      </c>
      <c r="B5330" s="3" t="s">
        <v>27014</v>
      </c>
      <c r="C5330" s="4">
        <f>+WEEKNUM(Tabla4[[#This Row],[FECHA]])</f>
        <v>42</v>
      </c>
      <c r="D5330" s="4">
        <f>+MONTH(Tabla4[[#This Row],[FECHA]])</f>
        <v>10</v>
      </c>
      <c r="E5330" s="4">
        <f>+YEAR(B5330)</f>
        <v>2025</v>
      </c>
      <c r="F5330" t="s">
        <v>11581</v>
      </c>
      <c r="H5330" t="s">
        <v>133</v>
      </c>
      <c r="I5330" t="s">
        <v>33</v>
      </c>
      <c r="J5330" t="s">
        <v>23347</v>
      </c>
      <c r="K5330" s="2">
        <v>1022942422</v>
      </c>
      <c r="L5330" t="s">
        <v>55</v>
      </c>
      <c r="M5330" t="s">
        <v>2115</v>
      </c>
      <c r="N5330" s="1" t="s">
        <v>246</v>
      </c>
    </row>
    <row r="5331" spans="1:14" x14ac:dyDescent="0.25">
      <c r="A5331" s="2">
        <v>51280</v>
      </c>
      <c r="B5331" s="3" t="s">
        <v>27013</v>
      </c>
      <c r="C5331" s="4">
        <f>+WEEKNUM(B5331)</f>
        <v>6</v>
      </c>
      <c r="D5331" s="4">
        <f>+MONTH(Tabla4[[#This Row],[FECHA]])</f>
        <v>2</v>
      </c>
      <c r="E5331" s="4">
        <f>+YEAR(B5331)</f>
        <v>2025</v>
      </c>
      <c r="F5331" t="s">
        <v>3201</v>
      </c>
      <c r="G5331" t="s">
        <v>27012</v>
      </c>
      <c r="H5331" t="s">
        <v>3118</v>
      </c>
      <c r="I5331" t="s">
        <v>16</v>
      </c>
      <c r="J5331" t="s">
        <v>11742</v>
      </c>
      <c r="K5331" s="2">
        <v>79567967</v>
      </c>
      <c r="L5331" t="s">
        <v>38</v>
      </c>
      <c r="M5331" t="s">
        <v>987</v>
      </c>
      <c r="N5331" s="1" t="s">
        <v>901</v>
      </c>
    </row>
    <row r="5332" spans="1:14" x14ac:dyDescent="0.25">
      <c r="A5332" s="2">
        <v>73833</v>
      </c>
      <c r="B5332" s="3" t="s">
        <v>3099</v>
      </c>
      <c r="C5332" s="4">
        <f>+WEEKNUM(Tabla4[[#This Row],[FECHA]])</f>
        <v>47</v>
      </c>
      <c r="D5332" s="4">
        <f>+MONTH(Tabla4[[#This Row],[FECHA]])</f>
        <v>11</v>
      </c>
      <c r="E5332" s="4">
        <f>+YEAR(B5332)</f>
        <v>2025</v>
      </c>
      <c r="H5332" t="s">
        <v>642</v>
      </c>
      <c r="I5332" t="s">
        <v>786</v>
      </c>
      <c r="J5332" t="s">
        <v>2996</v>
      </c>
      <c r="K5332" s="2">
        <v>17423153</v>
      </c>
      <c r="L5332" t="s">
        <v>55</v>
      </c>
      <c r="M5332" t="s">
        <v>2144</v>
      </c>
      <c r="N5332" s="1" t="s">
        <v>2098</v>
      </c>
    </row>
    <row r="5333" spans="1:14" x14ac:dyDescent="0.25">
      <c r="A5333" s="2">
        <v>51282</v>
      </c>
      <c r="B5333" s="3" t="s">
        <v>27011</v>
      </c>
      <c r="C5333" s="4">
        <f>+WEEKNUM(B5333)</f>
        <v>6</v>
      </c>
      <c r="D5333" s="4">
        <f>+MONTH(Tabla4[[#This Row],[FECHA]])</f>
        <v>2</v>
      </c>
      <c r="E5333" s="4">
        <f>+YEAR(B5333)</f>
        <v>2025</v>
      </c>
      <c r="F5333" t="s">
        <v>3201</v>
      </c>
      <c r="G5333" t="s">
        <v>27010</v>
      </c>
      <c r="H5333" t="s">
        <v>3118</v>
      </c>
      <c r="I5333" t="s">
        <v>16</v>
      </c>
      <c r="J5333" t="s">
        <v>8418</v>
      </c>
      <c r="K5333" s="2">
        <v>1049630161</v>
      </c>
      <c r="L5333" t="s">
        <v>38</v>
      </c>
      <c r="M5333" t="s">
        <v>2122</v>
      </c>
      <c r="N5333" s="1" t="s">
        <v>901</v>
      </c>
    </row>
    <row r="5334" spans="1:14" x14ac:dyDescent="0.25">
      <c r="A5334" s="2">
        <v>51283</v>
      </c>
      <c r="B5334" s="3" t="s">
        <v>27009</v>
      </c>
      <c r="C5334" s="4">
        <f>+WEEKNUM(B5334)</f>
        <v>6</v>
      </c>
      <c r="D5334" s="4">
        <f>+MONTH(Tabla4[[#This Row],[FECHA]])</f>
        <v>2</v>
      </c>
      <c r="E5334" s="4">
        <f>+YEAR(B5334)</f>
        <v>2025</v>
      </c>
      <c r="F5334" t="s">
        <v>3218</v>
      </c>
      <c r="G5334" t="s">
        <v>27008</v>
      </c>
      <c r="H5334" t="s">
        <v>3</v>
      </c>
      <c r="I5334" t="s">
        <v>130</v>
      </c>
      <c r="J5334" t="s">
        <v>10518</v>
      </c>
      <c r="K5334" s="2">
        <v>79664526</v>
      </c>
      <c r="L5334" t="s">
        <v>38</v>
      </c>
      <c r="M5334" t="s">
        <v>1684</v>
      </c>
      <c r="N5334" s="1" t="s">
        <v>1635</v>
      </c>
    </row>
    <row r="5335" spans="1:14" x14ac:dyDescent="0.25">
      <c r="A5335" s="2">
        <v>51287</v>
      </c>
      <c r="B5335" s="3" t="s">
        <v>27007</v>
      </c>
      <c r="C5335" s="4">
        <f>+WEEKNUM(B5335)</f>
        <v>6</v>
      </c>
      <c r="D5335" s="4">
        <f>+MONTH(Tabla4[[#This Row],[FECHA]])</f>
        <v>2</v>
      </c>
      <c r="E5335" s="4">
        <f>+YEAR(B5335)</f>
        <v>2025</v>
      </c>
      <c r="F5335" t="s">
        <v>3201</v>
      </c>
      <c r="G5335" t="s">
        <v>27006</v>
      </c>
      <c r="H5335" t="s">
        <v>3118</v>
      </c>
      <c r="I5335" t="s">
        <v>30</v>
      </c>
      <c r="J5335" t="s">
        <v>23386</v>
      </c>
      <c r="K5335" s="2">
        <v>71775386</v>
      </c>
      <c r="L5335" t="s">
        <v>38</v>
      </c>
      <c r="M5335" t="s">
        <v>37</v>
      </c>
      <c r="N5335" s="1" t="s">
        <v>1635</v>
      </c>
    </row>
    <row r="5336" spans="1:14" x14ac:dyDescent="0.25">
      <c r="A5336" s="2">
        <v>51290</v>
      </c>
      <c r="B5336" s="3" t="s">
        <v>27005</v>
      </c>
      <c r="C5336" s="4">
        <f>+WEEKNUM(B5336)</f>
        <v>6</v>
      </c>
      <c r="D5336" s="4">
        <f>+MONTH(Tabla4[[#This Row],[FECHA]])</f>
        <v>2</v>
      </c>
      <c r="E5336" s="4">
        <f>+YEAR(B5336)</f>
        <v>2025</v>
      </c>
      <c r="F5336" t="s">
        <v>3266</v>
      </c>
      <c r="G5336" t="s">
        <v>27004</v>
      </c>
      <c r="H5336" t="s">
        <v>21</v>
      </c>
      <c r="I5336" t="s">
        <v>30</v>
      </c>
      <c r="J5336" t="s">
        <v>13577</v>
      </c>
      <c r="K5336" s="2">
        <v>52315540</v>
      </c>
      <c r="L5336" t="s">
        <v>38</v>
      </c>
      <c r="M5336" t="s">
        <v>987</v>
      </c>
      <c r="N5336" s="1" t="s">
        <v>901</v>
      </c>
    </row>
    <row r="5337" spans="1:14" x14ac:dyDescent="0.25">
      <c r="A5337" s="2">
        <v>51293</v>
      </c>
      <c r="B5337" s="3" t="s">
        <v>27003</v>
      </c>
      <c r="C5337" s="4">
        <f>+WEEKNUM(B5337)</f>
        <v>6</v>
      </c>
      <c r="D5337" s="4">
        <f>+MONTH(Tabla4[[#This Row],[FECHA]])</f>
        <v>2</v>
      </c>
      <c r="E5337" s="4">
        <f>+YEAR(B5337)</f>
        <v>2025</v>
      </c>
      <c r="F5337" t="s">
        <v>3266</v>
      </c>
      <c r="H5337" t="s">
        <v>8</v>
      </c>
      <c r="I5337" t="s">
        <v>33</v>
      </c>
      <c r="J5337" t="s">
        <v>27002</v>
      </c>
      <c r="K5337" s="2">
        <v>1020787198</v>
      </c>
      <c r="L5337" t="s">
        <v>198</v>
      </c>
      <c r="M5337" t="s">
        <v>24718</v>
      </c>
      <c r="N5337" s="1" t="s">
        <v>901</v>
      </c>
    </row>
    <row r="5338" spans="1:14" x14ac:dyDescent="0.25">
      <c r="A5338" s="2">
        <v>51294</v>
      </c>
      <c r="B5338" s="3" t="s">
        <v>27001</v>
      </c>
      <c r="C5338" s="4">
        <f>+WEEKNUM(B5338)</f>
        <v>6</v>
      </c>
      <c r="D5338" s="4">
        <f>+MONTH(Tabla4[[#This Row],[FECHA]])</f>
        <v>2</v>
      </c>
      <c r="E5338" s="4">
        <f>+YEAR(B5338)</f>
        <v>2025</v>
      </c>
      <c r="F5338" t="s">
        <v>3266</v>
      </c>
      <c r="G5338" t="s">
        <v>27000</v>
      </c>
      <c r="H5338" t="s">
        <v>21</v>
      </c>
      <c r="I5338" t="s">
        <v>16</v>
      </c>
      <c r="J5338" t="s">
        <v>19000</v>
      </c>
      <c r="K5338" s="2">
        <v>1026584062</v>
      </c>
      <c r="L5338" t="s">
        <v>38</v>
      </c>
      <c r="M5338" t="s">
        <v>1684</v>
      </c>
      <c r="N5338" s="1" t="s">
        <v>1635</v>
      </c>
    </row>
    <row r="5339" spans="1:14" x14ac:dyDescent="0.25">
      <c r="A5339" s="2">
        <v>51299</v>
      </c>
      <c r="B5339" s="3" t="s">
        <v>26999</v>
      </c>
      <c r="C5339" s="4">
        <f>+WEEKNUM(B5339)</f>
        <v>6</v>
      </c>
      <c r="D5339" s="4">
        <f>+MONTH(Tabla4[[#This Row],[FECHA]])</f>
        <v>2</v>
      </c>
      <c r="E5339" s="4">
        <f>+YEAR(B5339)</f>
        <v>2025</v>
      </c>
      <c r="F5339" t="s">
        <v>3218</v>
      </c>
      <c r="G5339" t="s">
        <v>26998</v>
      </c>
      <c r="H5339" t="s">
        <v>3</v>
      </c>
      <c r="I5339" t="s">
        <v>16</v>
      </c>
      <c r="J5339" t="s">
        <v>3510</v>
      </c>
      <c r="K5339" s="2">
        <v>1136887667</v>
      </c>
      <c r="L5339" t="s">
        <v>38</v>
      </c>
      <c r="M5339" t="s">
        <v>2103</v>
      </c>
      <c r="N5339" s="1" t="s">
        <v>2098</v>
      </c>
    </row>
    <row r="5340" spans="1:14" x14ac:dyDescent="0.25">
      <c r="A5340" s="2">
        <v>51302</v>
      </c>
      <c r="B5340" s="3" t="s">
        <v>26997</v>
      </c>
      <c r="C5340" s="4">
        <f>+WEEKNUM(B5340)</f>
        <v>6</v>
      </c>
      <c r="D5340" s="4">
        <f>+MONTH(Tabla4[[#This Row],[FECHA]])</f>
        <v>2</v>
      </c>
      <c r="E5340" s="4">
        <f>+YEAR(B5340)</f>
        <v>2025</v>
      </c>
      <c r="F5340" t="s">
        <v>3201</v>
      </c>
      <c r="G5340" t="s">
        <v>26996</v>
      </c>
      <c r="H5340" t="s">
        <v>3118</v>
      </c>
      <c r="I5340" t="s">
        <v>16</v>
      </c>
      <c r="J5340" t="s">
        <v>20487</v>
      </c>
      <c r="K5340" s="2">
        <v>1110582440</v>
      </c>
      <c r="L5340" t="s">
        <v>38</v>
      </c>
      <c r="M5340" t="s">
        <v>2135</v>
      </c>
      <c r="N5340" s="1" t="s">
        <v>2098</v>
      </c>
    </row>
    <row r="5341" spans="1:14" x14ac:dyDescent="0.25">
      <c r="A5341" s="2">
        <v>51305</v>
      </c>
      <c r="B5341" s="3" t="s">
        <v>26995</v>
      </c>
      <c r="C5341" s="4">
        <f>+WEEKNUM(B5341)</f>
        <v>6</v>
      </c>
      <c r="D5341" s="4">
        <f>+MONTH(Tabla4[[#This Row],[FECHA]])</f>
        <v>2</v>
      </c>
      <c r="E5341" s="4">
        <f>+YEAR(B5341)</f>
        <v>2025</v>
      </c>
      <c r="F5341" t="s">
        <v>3208</v>
      </c>
      <c r="G5341" t="s">
        <v>26994</v>
      </c>
      <c r="H5341" t="s">
        <v>8</v>
      </c>
      <c r="I5341" t="s">
        <v>30</v>
      </c>
      <c r="J5341" t="s">
        <v>7683</v>
      </c>
      <c r="K5341" s="2">
        <v>1015426391</v>
      </c>
      <c r="L5341" t="s">
        <v>38</v>
      </c>
      <c r="M5341" t="s">
        <v>2135</v>
      </c>
      <c r="N5341" s="1" t="s">
        <v>2098</v>
      </c>
    </row>
    <row r="5342" spans="1:14" x14ac:dyDescent="0.25">
      <c r="A5342" s="2">
        <v>51307</v>
      </c>
      <c r="B5342" s="3" t="s">
        <v>26993</v>
      </c>
      <c r="C5342" s="4">
        <f>+WEEKNUM(B5342)</f>
        <v>6</v>
      </c>
      <c r="D5342" s="4">
        <f>+MONTH(Tabla4[[#This Row],[FECHA]])</f>
        <v>2</v>
      </c>
      <c r="E5342" s="4">
        <f>+YEAR(B5342)</f>
        <v>2025</v>
      </c>
      <c r="F5342" t="s">
        <v>3201</v>
      </c>
      <c r="G5342" t="s">
        <v>26992</v>
      </c>
      <c r="H5342" t="s">
        <v>3118</v>
      </c>
      <c r="I5342" t="s">
        <v>16</v>
      </c>
      <c r="J5342" t="s">
        <v>26991</v>
      </c>
      <c r="K5342" s="2">
        <v>1012394640</v>
      </c>
      <c r="L5342" t="s">
        <v>38</v>
      </c>
      <c r="M5342" t="s">
        <v>2122</v>
      </c>
      <c r="N5342" s="1" t="s">
        <v>901</v>
      </c>
    </row>
    <row r="5343" spans="1:14" x14ac:dyDescent="0.25">
      <c r="A5343" s="2">
        <v>51309</v>
      </c>
      <c r="B5343" s="3" t="s">
        <v>26990</v>
      </c>
      <c r="C5343" s="4">
        <f>+WEEKNUM(B5343)</f>
        <v>6</v>
      </c>
      <c r="D5343" s="4">
        <f>+MONTH(Tabla4[[#This Row],[FECHA]])</f>
        <v>2</v>
      </c>
      <c r="E5343" s="4">
        <f>+YEAR(B5343)</f>
        <v>2025</v>
      </c>
      <c r="F5343" t="s">
        <v>3201</v>
      </c>
      <c r="G5343" t="s">
        <v>26989</v>
      </c>
      <c r="H5343" t="s">
        <v>3118</v>
      </c>
      <c r="I5343" t="s">
        <v>16</v>
      </c>
      <c r="J5343" t="s">
        <v>4616</v>
      </c>
      <c r="K5343" s="2">
        <v>900712338</v>
      </c>
      <c r="L5343" t="s">
        <v>38</v>
      </c>
      <c r="M5343" t="s">
        <v>2106</v>
      </c>
      <c r="N5343" s="1" t="s">
        <v>2098</v>
      </c>
    </row>
    <row r="5344" spans="1:14" x14ac:dyDescent="0.25">
      <c r="A5344" s="2">
        <v>51310</v>
      </c>
      <c r="B5344" s="3" t="s">
        <v>26988</v>
      </c>
      <c r="C5344" s="4">
        <f>+WEEKNUM(B5344)</f>
        <v>6</v>
      </c>
      <c r="D5344" s="4">
        <f>+MONTH(Tabla4[[#This Row],[FECHA]])</f>
        <v>2</v>
      </c>
      <c r="E5344" s="4">
        <f>+YEAR(B5344)</f>
        <v>2025</v>
      </c>
      <c r="F5344" t="s">
        <v>3201</v>
      </c>
      <c r="G5344" t="s">
        <v>26987</v>
      </c>
      <c r="H5344" t="s">
        <v>133</v>
      </c>
      <c r="I5344" t="s">
        <v>16</v>
      </c>
      <c r="J5344" t="s">
        <v>26464</v>
      </c>
      <c r="K5344" s="2">
        <v>1014211147</v>
      </c>
      <c r="L5344" t="s">
        <v>38</v>
      </c>
      <c r="M5344" t="s">
        <v>2106</v>
      </c>
      <c r="N5344" s="1" t="s">
        <v>2098</v>
      </c>
    </row>
    <row r="5345" spans="1:14" x14ac:dyDescent="0.25">
      <c r="A5345" s="2">
        <v>51311</v>
      </c>
      <c r="B5345" s="3" t="s">
        <v>26986</v>
      </c>
      <c r="C5345" s="4">
        <f>+WEEKNUM(B5345)</f>
        <v>6</v>
      </c>
      <c r="D5345" s="4">
        <f>+MONTH(Tabla4[[#This Row],[FECHA]])</f>
        <v>2</v>
      </c>
      <c r="E5345" s="4">
        <f>+YEAR(B5345)</f>
        <v>2025</v>
      </c>
      <c r="F5345" t="s">
        <v>3208</v>
      </c>
      <c r="G5345" t="s">
        <v>26985</v>
      </c>
      <c r="H5345" t="s">
        <v>8</v>
      </c>
      <c r="I5345" t="s">
        <v>130</v>
      </c>
      <c r="J5345" t="s">
        <v>3373</v>
      </c>
      <c r="K5345" s="2">
        <v>80871602</v>
      </c>
      <c r="L5345" t="s">
        <v>38</v>
      </c>
      <c r="M5345" t="s">
        <v>2106</v>
      </c>
      <c r="N5345" s="1" t="s">
        <v>2098</v>
      </c>
    </row>
    <row r="5346" spans="1:14" x14ac:dyDescent="0.25">
      <c r="A5346" s="2">
        <v>71592</v>
      </c>
      <c r="B5346" s="3" t="s">
        <v>26984</v>
      </c>
      <c r="C5346" s="4">
        <f>+WEEKNUM(Tabla4[[#This Row],[FECHA]])</f>
        <v>42</v>
      </c>
      <c r="D5346" s="4">
        <f>+MONTH(Tabla4[[#This Row],[FECHA]])</f>
        <v>10</v>
      </c>
      <c r="E5346" s="4">
        <f>+YEAR(B5346)</f>
        <v>2025</v>
      </c>
      <c r="F5346" t="s">
        <v>11569</v>
      </c>
      <c r="H5346" t="s">
        <v>3</v>
      </c>
      <c r="I5346" t="s">
        <v>47</v>
      </c>
      <c r="J5346" t="s">
        <v>14324</v>
      </c>
      <c r="K5346" s="2">
        <v>1022349273</v>
      </c>
      <c r="L5346" t="s">
        <v>256</v>
      </c>
      <c r="M5346" t="s">
        <v>255</v>
      </c>
      <c r="N5346" s="1" t="s">
        <v>246</v>
      </c>
    </row>
    <row r="5347" spans="1:14" x14ac:dyDescent="0.25">
      <c r="A5347" s="2">
        <v>51314</v>
      </c>
      <c r="B5347" s="3" t="s">
        <v>26983</v>
      </c>
      <c r="C5347" s="4">
        <f>+WEEKNUM(B5347)</f>
        <v>6</v>
      </c>
      <c r="D5347" s="4">
        <f>+MONTH(Tabla4[[#This Row],[FECHA]])</f>
        <v>2</v>
      </c>
      <c r="E5347" s="4">
        <f>+YEAR(B5347)</f>
        <v>2025</v>
      </c>
      <c r="F5347" t="s">
        <v>3266</v>
      </c>
      <c r="G5347" t="s">
        <v>26982</v>
      </c>
      <c r="H5347" t="s">
        <v>8</v>
      </c>
      <c r="I5347" t="s">
        <v>30</v>
      </c>
      <c r="J5347" t="s">
        <v>5503</v>
      </c>
      <c r="K5347" s="2">
        <v>1022384404</v>
      </c>
      <c r="L5347" t="s">
        <v>38</v>
      </c>
      <c r="M5347" t="s">
        <v>37</v>
      </c>
      <c r="N5347" s="1" t="s">
        <v>1635</v>
      </c>
    </row>
    <row r="5348" spans="1:14" x14ac:dyDescent="0.25">
      <c r="A5348" s="2">
        <v>51315</v>
      </c>
      <c r="B5348" s="3" t="s">
        <v>26981</v>
      </c>
      <c r="C5348" s="4">
        <f>+WEEKNUM(B5348)</f>
        <v>6</v>
      </c>
      <c r="D5348" s="4">
        <f>+MONTH(Tabla4[[#This Row],[FECHA]])</f>
        <v>2</v>
      </c>
      <c r="E5348" s="4">
        <f>+YEAR(B5348)</f>
        <v>2025</v>
      </c>
      <c r="F5348" t="s">
        <v>3208</v>
      </c>
      <c r="H5348" t="s">
        <v>3118</v>
      </c>
      <c r="I5348" t="s">
        <v>30</v>
      </c>
      <c r="J5348" t="s">
        <v>18414</v>
      </c>
      <c r="K5348" s="2">
        <v>1006443247</v>
      </c>
      <c r="L5348" t="s">
        <v>55</v>
      </c>
      <c r="M5348" t="s">
        <v>2122</v>
      </c>
      <c r="N5348" s="1" t="s">
        <v>901</v>
      </c>
    </row>
    <row r="5349" spans="1:14" x14ac:dyDescent="0.25">
      <c r="A5349" s="2">
        <v>71596</v>
      </c>
      <c r="B5349" s="3" t="s">
        <v>26980</v>
      </c>
      <c r="C5349" s="4">
        <f>+WEEKNUM(Tabla4[[#This Row],[FECHA]])</f>
        <v>42</v>
      </c>
      <c r="D5349" s="4">
        <f>+MONTH(Tabla4[[#This Row],[FECHA]])</f>
        <v>10</v>
      </c>
      <c r="E5349" s="4">
        <f>+YEAR(B5349)</f>
        <v>2025</v>
      </c>
      <c r="F5349" t="s">
        <v>11569</v>
      </c>
      <c r="G5349" t="s">
        <v>26979</v>
      </c>
      <c r="H5349" t="s">
        <v>3</v>
      </c>
      <c r="I5349" t="s">
        <v>30</v>
      </c>
      <c r="J5349" t="s">
        <v>260</v>
      </c>
      <c r="K5349" s="2">
        <v>1075239305</v>
      </c>
      <c r="L5349" t="s">
        <v>38</v>
      </c>
      <c r="M5349" t="s">
        <v>259</v>
      </c>
      <c r="N5349" s="1" t="s">
        <v>246</v>
      </c>
    </row>
    <row r="5350" spans="1:14" x14ac:dyDescent="0.25">
      <c r="A5350" s="2">
        <v>51317</v>
      </c>
      <c r="B5350" s="3" t="s">
        <v>26978</v>
      </c>
      <c r="C5350" s="4">
        <f>+WEEKNUM(B5350)</f>
        <v>6</v>
      </c>
      <c r="D5350" s="4">
        <f>+MONTH(Tabla4[[#This Row],[FECHA]])</f>
        <v>2</v>
      </c>
      <c r="E5350" s="4">
        <f>+YEAR(B5350)</f>
        <v>2025</v>
      </c>
      <c r="F5350" t="s">
        <v>3201</v>
      </c>
      <c r="G5350" t="s">
        <v>26977</v>
      </c>
      <c r="H5350" t="s">
        <v>3118</v>
      </c>
      <c r="I5350" t="s">
        <v>30</v>
      </c>
      <c r="J5350" t="s">
        <v>20534</v>
      </c>
      <c r="K5350" s="2">
        <v>1114834488</v>
      </c>
      <c r="L5350" t="s">
        <v>38</v>
      </c>
      <c r="M5350" t="s">
        <v>1684</v>
      </c>
      <c r="N5350" s="1" t="s">
        <v>1635</v>
      </c>
    </row>
    <row r="5351" spans="1:14" x14ac:dyDescent="0.25">
      <c r="A5351" s="2">
        <v>51318</v>
      </c>
      <c r="B5351" s="3" t="s">
        <v>26976</v>
      </c>
      <c r="C5351" s="4">
        <f>+WEEKNUM(B5351)</f>
        <v>6</v>
      </c>
      <c r="D5351" s="4">
        <f>+MONTH(Tabla4[[#This Row],[FECHA]])</f>
        <v>2</v>
      </c>
      <c r="E5351" s="4">
        <f>+YEAR(B5351)</f>
        <v>2025</v>
      </c>
      <c r="F5351" t="s">
        <v>3266</v>
      </c>
      <c r="H5351" t="s">
        <v>8</v>
      </c>
      <c r="I5351" t="s">
        <v>16</v>
      </c>
      <c r="J5351" t="s">
        <v>1020</v>
      </c>
      <c r="K5351" s="2">
        <v>900346046</v>
      </c>
      <c r="L5351" t="s">
        <v>58</v>
      </c>
      <c r="M5351" t="s">
        <v>24718</v>
      </c>
      <c r="N5351" s="1" t="s">
        <v>901</v>
      </c>
    </row>
    <row r="5352" spans="1:14" x14ac:dyDescent="0.25">
      <c r="A5352" s="2">
        <v>51319</v>
      </c>
      <c r="B5352" s="3" t="s">
        <v>26975</v>
      </c>
      <c r="C5352" s="4">
        <f>+WEEKNUM(B5352)</f>
        <v>6</v>
      </c>
      <c r="D5352" s="4">
        <f>+MONTH(Tabla4[[#This Row],[FECHA]])</f>
        <v>2</v>
      </c>
      <c r="E5352" s="4">
        <f>+YEAR(B5352)</f>
        <v>2025</v>
      </c>
      <c r="F5352" t="s">
        <v>3266</v>
      </c>
      <c r="H5352" t="s">
        <v>8</v>
      </c>
      <c r="I5352" s="2">
        <v>800</v>
      </c>
      <c r="J5352" t="s">
        <v>1020</v>
      </c>
      <c r="K5352" s="2">
        <v>900346046</v>
      </c>
      <c r="L5352" t="s">
        <v>198</v>
      </c>
      <c r="M5352" t="s">
        <v>2122</v>
      </c>
      <c r="N5352" s="1" t="s">
        <v>901</v>
      </c>
    </row>
    <row r="5353" spans="1:14" x14ac:dyDescent="0.25">
      <c r="A5353" s="2">
        <v>51320</v>
      </c>
      <c r="B5353" s="3" t="s">
        <v>26974</v>
      </c>
      <c r="C5353" s="4">
        <f>+WEEKNUM(B5353)</f>
        <v>6</v>
      </c>
      <c r="D5353" s="4">
        <f>+MONTH(Tabla4[[#This Row],[FECHA]])</f>
        <v>2</v>
      </c>
      <c r="E5353" s="4">
        <f>+YEAR(B5353)</f>
        <v>2025</v>
      </c>
      <c r="F5353" t="s">
        <v>3218</v>
      </c>
      <c r="H5353" t="s">
        <v>21</v>
      </c>
      <c r="I5353" t="s">
        <v>16</v>
      </c>
      <c r="J5353" t="s">
        <v>3737</v>
      </c>
      <c r="K5353" s="2">
        <v>1018502714</v>
      </c>
      <c r="L5353" t="s">
        <v>58</v>
      </c>
      <c r="M5353" t="s">
        <v>2106</v>
      </c>
      <c r="N5353" s="1" t="s">
        <v>2098</v>
      </c>
    </row>
    <row r="5354" spans="1:14" x14ac:dyDescent="0.25">
      <c r="A5354" s="2">
        <v>51321</v>
      </c>
      <c r="B5354" s="3" t="s">
        <v>26973</v>
      </c>
      <c r="C5354" s="4">
        <f>+WEEKNUM(B5354)</f>
        <v>6</v>
      </c>
      <c r="D5354" s="4">
        <f>+MONTH(Tabla4[[#This Row],[FECHA]])</f>
        <v>2</v>
      </c>
      <c r="E5354" s="4">
        <f>+YEAR(B5354)</f>
        <v>2025</v>
      </c>
      <c r="F5354" t="s">
        <v>3201</v>
      </c>
      <c r="G5354" t="s">
        <v>26972</v>
      </c>
      <c r="H5354" t="s">
        <v>3118</v>
      </c>
      <c r="I5354" t="s">
        <v>16</v>
      </c>
      <c r="J5354" t="s">
        <v>5991</v>
      </c>
      <c r="K5354" s="2" t="s">
        <v>5990</v>
      </c>
      <c r="L5354" t="s">
        <v>38</v>
      </c>
      <c r="M5354" t="s">
        <v>937</v>
      </c>
      <c r="N5354" s="1" t="s">
        <v>2098</v>
      </c>
    </row>
    <row r="5355" spans="1:14" x14ac:dyDescent="0.25">
      <c r="A5355" s="2">
        <v>51322</v>
      </c>
      <c r="B5355" s="3" t="s">
        <v>26971</v>
      </c>
      <c r="C5355" s="4">
        <f>+WEEKNUM(B5355)</f>
        <v>6</v>
      </c>
      <c r="D5355" s="4">
        <f>+MONTH(Tabla4[[#This Row],[FECHA]])</f>
        <v>2</v>
      </c>
      <c r="E5355" s="4">
        <f>+YEAR(B5355)</f>
        <v>2025</v>
      </c>
      <c r="F5355" t="s">
        <v>3266</v>
      </c>
      <c r="H5355" t="s">
        <v>21</v>
      </c>
      <c r="I5355" t="s">
        <v>7243</v>
      </c>
      <c r="J5355" t="s">
        <v>26970</v>
      </c>
      <c r="K5355" s="2">
        <v>1019080547</v>
      </c>
      <c r="L5355" t="s">
        <v>256</v>
      </c>
      <c r="M5355" t="s">
        <v>24718</v>
      </c>
      <c r="N5355" s="1" t="s">
        <v>901</v>
      </c>
    </row>
    <row r="5356" spans="1:14" x14ac:dyDescent="0.25">
      <c r="A5356" s="2">
        <v>51323</v>
      </c>
      <c r="B5356" s="3" t="s">
        <v>26969</v>
      </c>
      <c r="C5356" s="4">
        <f>+WEEKNUM(B5356)</f>
        <v>6</v>
      </c>
      <c r="D5356" s="4">
        <f>+MONTH(Tabla4[[#This Row],[FECHA]])</f>
        <v>2</v>
      </c>
      <c r="E5356" s="4">
        <f>+YEAR(B5356)</f>
        <v>2025</v>
      </c>
      <c r="F5356" t="s">
        <v>3266</v>
      </c>
      <c r="G5356" t="s">
        <v>26968</v>
      </c>
      <c r="H5356" t="s">
        <v>8</v>
      </c>
      <c r="I5356" t="s">
        <v>130</v>
      </c>
      <c r="J5356" t="s">
        <v>8645</v>
      </c>
      <c r="K5356" s="2">
        <v>79417109</v>
      </c>
      <c r="L5356" t="s">
        <v>38</v>
      </c>
      <c r="M5356" t="s">
        <v>37</v>
      </c>
      <c r="N5356" s="1" t="s">
        <v>1635</v>
      </c>
    </row>
    <row r="5357" spans="1:14" x14ac:dyDescent="0.25">
      <c r="A5357" s="2">
        <v>73835</v>
      </c>
      <c r="B5357" s="3" t="s">
        <v>3097</v>
      </c>
      <c r="C5357" s="4">
        <f>+WEEKNUM(Tabla4[[#This Row],[FECHA]])</f>
        <v>47</v>
      </c>
      <c r="D5357" s="4">
        <f>+MONTH(Tabla4[[#This Row],[FECHA]])</f>
        <v>11</v>
      </c>
      <c r="E5357" s="4">
        <f>+YEAR(B5357)</f>
        <v>2025</v>
      </c>
      <c r="F5357" t="s">
        <v>244</v>
      </c>
      <c r="G5357" t="s">
        <v>3096</v>
      </c>
      <c r="H5357" t="s">
        <v>642</v>
      </c>
      <c r="I5357" t="s">
        <v>33</v>
      </c>
      <c r="J5357" t="s">
        <v>3095</v>
      </c>
      <c r="K5357" s="2">
        <v>79980942</v>
      </c>
      <c r="L5357" t="s">
        <v>38</v>
      </c>
      <c r="M5357" t="s">
        <v>2144</v>
      </c>
      <c r="N5357" s="1" t="s">
        <v>2098</v>
      </c>
    </row>
    <row r="5358" spans="1:14" x14ac:dyDescent="0.25">
      <c r="A5358" s="2">
        <v>51326</v>
      </c>
      <c r="B5358" s="3" t="s">
        <v>26967</v>
      </c>
      <c r="C5358" s="4">
        <f>+WEEKNUM(B5358)</f>
        <v>6</v>
      </c>
      <c r="D5358" s="4">
        <f>+MONTH(Tabla4[[#This Row],[FECHA]])</f>
        <v>2</v>
      </c>
      <c r="E5358" s="4">
        <f>+YEAR(B5358)</f>
        <v>2025</v>
      </c>
      <c r="F5358" t="s">
        <v>3218</v>
      </c>
      <c r="G5358" t="s">
        <v>26966</v>
      </c>
      <c r="H5358" t="s">
        <v>21</v>
      </c>
      <c r="I5358" t="s">
        <v>16</v>
      </c>
      <c r="J5358" t="s">
        <v>21781</v>
      </c>
      <c r="K5358" s="2">
        <v>1014199940</v>
      </c>
      <c r="L5358" t="s">
        <v>38</v>
      </c>
      <c r="M5358" t="s">
        <v>1684</v>
      </c>
      <c r="N5358" s="1" t="s">
        <v>1635</v>
      </c>
    </row>
    <row r="5359" spans="1:14" x14ac:dyDescent="0.25">
      <c r="A5359" s="2">
        <v>51328</v>
      </c>
      <c r="B5359" s="3" t="s">
        <v>26965</v>
      </c>
      <c r="C5359" s="4">
        <f>+WEEKNUM(B5359)</f>
        <v>6</v>
      </c>
      <c r="D5359" s="4">
        <f>+MONTH(Tabla4[[#This Row],[FECHA]])</f>
        <v>2</v>
      </c>
      <c r="E5359" s="4">
        <f>+YEAR(B5359)</f>
        <v>2025</v>
      </c>
      <c r="F5359" t="s">
        <v>3201</v>
      </c>
      <c r="G5359" t="s">
        <v>26964</v>
      </c>
      <c r="H5359" t="s">
        <v>3118</v>
      </c>
      <c r="I5359" t="s">
        <v>12</v>
      </c>
      <c r="J5359" t="s">
        <v>26963</v>
      </c>
      <c r="K5359" s="2">
        <v>1104872590</v>
      </c>
      <c r="L5359" t="s">
        <v>38</v>
      </c>
      <c r="M5359" t="s">
        <v>37</v>
      </c>
      <c r="N5359" s="1" t="s">
        <v>1635</v>
      </c>
    </row>
    <row r="5360" spans="1:14" x14ac:dyDescent="0.25">
      <c r="A5360" s="2">
        <v>51329</v>
      </c>
      <c r="B5360" s="3" t="s">
        <v>26962</v>
      </c>
      <c r="C5360" s="4">
        <f>+WEEKNUM(B5360)</f>
        <v>6</v>
      </c>
      <c r="D5360" s="4">
        <f>+MONTH(Tabla4[[#This Row],[FECHA]])</f>
        <v>2</v>
      </c>
      <c r="E5360" s="4">
        <f>+YEAR(B5360)</f>
        <v>2025</v>
      </c>
      <c r="F5360" t="s">
        <v>3201</v>
      </c>
      <c r="G5360" t="s">
        <v>26961</v>
      </c>
      <c r="H5360" t="s">
        <v>3118</v>
      </c>
      <c r="I5360" t="s">
        <v>33</v>
      </c>
      <c r="J5360" t="s">
        <v>26960</v>
      </c>
      <c r="K5360" s="2">
        <v>1020774030</v>
      </c>
      <c r="L5360" t="s">
        <v>38</v>
      </c>
      <c r="M5360" t="s">
        <v>2103</v>
      </c>
      <c r="N5360" s="1" t="s">
        <v>2098</v>
      </c>
    </row>
    <row r="5361" spans="1:14" x14ac:dyDescent="0.25">
      <c r="A5361" s="2">
        <v>71598</v>
      </c>
      <c r="B5361" s="3" t="s">
        <v>26959</v>
      </c>
      <c r="C5361" s="4">
        <f>+WEEKNUM(Tabla4[[#This Row],[FECHA]])</f>
        <v>42</v>
      </c>
      <c r="D5361" s="4">
        <f>+MONTH(Tabla4[[#This Row],[FECHA]])</f>
        <v>10</v>
      </c>
      <c r="E5361" s="4">
        <f>+YEAR(B5361)</f>
        <v>2025</v>
      </c>
      <c r="F5361" t="s">
        <v>11569</v>
      </c>
      <c r="H5361" t="s">
        <v>3</v>
      </c>
      <c r="I5361" t="s">
        <v>12</v>
      </c>
      <c r="J5361" t="s">
        <v>15272</v>
      </c>
      <c r="K5361" s="2">
        <v>1012328731</v>
      </c>
      <c r="L5361" t="s">
        <v>198</v>
      </c>
      <c r="M5361" t="s">
        <v>255</v>
      </c>
      <c r="N5361" s="1" t="s">
        <v>246</v>
      </c>
    </row>
    <row r="5362" spans="1:14" x14ac:dyDescent="0.25">
      <c r="A5362" s="2">
        <v>51335</v>
      </c>
      <c r="B5362" s="3" t="s">
        <v>26958</v>
      </c>
      <c r="C5362" s="4">
        <f>+WEEKNUM(B5362)</f>
        <v>6</v>
      </c>
      <c r="D5362" s="4">
        <f>+MONTH(Tabla4[[#This Row],[FECHA]])</f>
        <v>2</v>
      </c>
      <c r="E5362" s="4">
        <f>+YEAR(B5362)</f>
        <v>2025</v>
      </c>
      <c r="F5362" t="s">
        <v>3266</v>
      </c>
      <c r="G5362" t="s">
        <v>26957</v>
      </c>
      <c r="H5362" t="s">
        <v>3</v>
      </c>
      <c r="I5362" t="s">
        <v>33</v>
      </c>
      <c r="J5362" t="s">
        <v>26956</v>
      </c>
      <c r="K5362" s="2">
        <v>94508580</v>
      </c>
      <c r="L5362" t="s">
        <v>38</v>
      </c>
      <c r="M5362" t="s">
        <v>987</v>
      </c>
      <c r="N5362" s="1" t="s">
        <v>901</v>
      </c>
    </row>
    <row r="5363" spans="1:14" x14ac:dyDescent="0.25">
      <c r="A5363" s="2">
        <v>51336</v>
      </c>
      <c r="B5363" s="3" t="s">
        <v>26955</v>
      </c>
      <c r="C5363" s="4">
        <f>+WEEKNUM(B5363)</f>
        <v>6</v>
      </c>
      <c r="D5363" s="4">
        <f>+MONTH(Tabla4[[#This Row],[FECHA]])</f>
        <v>2</v>
      </c>
      <c r="E5363" s="4">
        <f>+YEAR(B5363)</f>
        <v>2025</v>
      </c>
      <c r="F5363" t="s">
        <v>3208</v>
      </c>
      <c r="G5363" t="s">
        <v>26954</v>
      </c>
      <c r="H5363" t="s">
        <v>133</v>
      </c>
      <c r="I5363" t="s">
        <v>16</v>
      </c>
      <c r="J5363" t="s">
        <v>4772</v>
      </c>
      <c r="K5363" s="2">
        <v>1073161594</v>
      </c>
      <c r="L5363" t="s">
        <v>38</v>
      </c>
      <c r="M5363" t="s">
        <v>2122</v>
      </c>
      <c r="N5363" s="1" t="s">
        <v>901</v>
      </c>
    </row>
    <row r="5364" spans="1:14" x14ac:dyDescent="0.25">
      <c r="A5364" s="2">
        <v>51341</v>
      </c>
      <c r="B5364" s="3" t="s">
        <v>26953</v>
      </c>
      <c r="C5364" s="4">
        <f>+WEEKNUM(B5364)</f>
        <v>6</v>
      </c>
      <c r="D5364" s="4">
        <f>+MONTH(Tabla4[[#This Row],[FECHA]])</f>
        <v>2</v>
      </c>
      <c r="E5364" s="4">
        <f>+YEAR(B5364)</f>
        <v>2025</v>
      </c>
      <c r="F5364" t="s">
        <v>3208</v>
      </c>
      <c r="G5364" t="s">
        <v>26952</v>
      </c>
      <c r="H5364" t="s">
        <v>3118</v>
      </c>
      <c r="I5364" t="s">
        <v>30</v>
      </c>
      <c r="J5364" t="s">
        <v>26951</v>
      </c>
      <c r="K5364" s="2">
        <v>1018504947</v>
      </c>
      <c r="L5364" t="s">
        <v>38</v>
      </c>
      <c r="M5364" t="s">
        <v>1684</v>
      </c>
      <c r="N5364" s="1" t="s">
        <v>1635</v>
      </c>
    </row>
    <row r="5365" spans="1:14" x14ac:dyDescent="0.25">
      <c r="A5365" s="2">
        <v>51349</v>
      </c>
      <c r="B5365" s="3" t="s">
        <v>26950</v>
      </c>
      <c r="C5365" s="4">
        <f>+WEEKNUM(B5365)</f>
        <v>6</v>
      </c>
      <c r="D5365" s="4">
        <f>+MONTH(Tabla4[[#This Row],[FECHA]])</f>
        <v>2</v>
      </c>
      <c r="E5365" s="4">
        <f>+YEAR(B5365)</f>
        <v>2025</v>
      </c>
      <c r="F5365" t="s">
        <v>3208</v>
      </c>
      <c r="G5365" t="s">
        <v>26949</v>
      </c>
      <c r="H5365" t="s">
        <v>3118</v>
      </c>
      <c r="I5365" t="s">
        <v>130</v>
      </c>
      <c r="J5365" t="s">
        <v>5269</v>
      </c>
      <c r="K5365" s="2">
        <v>1018468262</v>
      </c>
      <c r="L5365" t="s">
        <v>38</v>
      </c>
      <c r="M5365" t="s">
        <v>2135</v>
      </c>
      <c r="N5365" s="1" t="s">
        <v>2098</v>
      </c>
    </row>
    <row r="5366" spans="1:14" x14ac:dyDescent="0.25">
      <c r="A5366" s="2">
        <v>51352</v>
      </c>
      <c r="B5366" s="3" t="s">
        <v>26948</v>
      </c>
      <c r="C5366" s="4">
        <f>+WEEKNUM(B5366)</f>
        <v>6</v>
      </c>
      <c r="D5366" s="4">
        <f>+MONTH(Tabla4[[#This Row],[FECHA]])</f>
        <v>2</v>
      </c>
      <c r="E5366" s="4">
        <f>+YEAR(B5366)</f>
        <v>2025</v>
      </c>
      <c r="F5366" t="s">
        <v>3208</v>
      </c>
      <c r="G5366" t="s">
        <v>26947</v>
      </c>
      <c r="H5366" t="s">
        <v>3118</v>
      </c>
      <c r="I5366" t="s">
        <v>30</v>
      </c>
      <c r="J5366" t="s">
        <v>5070</v>
      </c>
      <c r="K5366" s="2">
        <v>79792098</v>
      </c>
      <c r="L5366" t="s">
        <v>38</v>
      </c>
      <c r="M5366" t="s">
        <v>987</v>
      </c>
      <c r="N5366" s="1" t="s">
        <v>901</v>
      </c>
    </row>
    <row r="5367" spans="1:14" x14ac:dyDescent="0.25">
      <c r="A5367" s="2">
        <v>73841</v>
      </c>
      <c r="B5367" s="3" t="s">
        <v>3094</v>
      </c>
      <c r="C5367" s="4">
        <f>+WEEKNUM(Tabla4[[#This Row],[FECHA]])</f>
        <v>47</v>
      </c>
      <c r="D5367" s="4">
        <f>+MONTH(Tabla4[[#This Row],[FECHA]])</f>
        <v>11</v>
      </c>
      <c r="E5367" s="4">
        <f>+YEAR(B5367)</f>
        <v>2025</v>
      </c>
      <c r="F5367" t="s">
        <v>236</v>
      </c>
      <c r="H5367" t="s">
        <v>3</v>
      </c>
      <c r="I5367" t="s">
        <v>130</v>
      </c>
      <c r="J5367" t="s">
        <v>3092</v>
      </c>
      <c r="K5367" s="2">
        <v>79938183</v>
      </c>
      <c r="L5367" t="s">
        <v>1</v>
      </c>
      <c r="N5367" s="1" t="s">
        <v>2098</v>
      </c>
    </row>
    <row r="5368" spans="1:14" x14ac:dyDescent="0.25">
      <c r="A5368" s="2">
        <v>51358</v>
      </c>
      <c r="B5368" s="3" t="s">
        <v>26946</v>
      </c>
      <c r="C5368" s="4">
        <f>+WEEKNUM(B5368)</f>
        <v>6</v>
      </c>
      <c r="D5368" s="4">
        <f>+MONTH(Tabla4[[#This Row],[FECHA]])</f>
        <v>2</v>
      </c>
      <c r="E5368" s="4">
        <f>+YEAR(B5368)</f>
        <v>2025</v>
      </c>
      <c r="F5368" t="s">
        <v>3208</v>
      </c>
      <c r="G5368" t="s">
        <v>26945</v>
      </c>
      <c r="H5368" t="s">
        <v>3118</v>
      </c>
      <c r="I5368" t="s">
        <v>16</v>
      </c>
      <c r="J5368" t="s">
        <v>26944</v>
      </c>
      <c r="K5368" s="2">
        <v>80156970</v>
      </c>
      <c r="L5368" t="s">
        <v>38</v>
      </c>
      <c r="M5368" t="s">
        <v>1684</v>
      </c>
      <c r="N5368" s="1" t="s">
        <v>1635</v>
      </c>
    </row>
    <row r="5369" spans="1:14" x14ac:dyDescent="0.25">
      <c r="A5369" s="2">
        <v>51359</v>
      </c>
      <c r="B5369" s="3" t="s">
        <v>26943</v>
      </c>
      <c r="C5369" s="4">
        <f>+WEEKNUM(B5369)</f>
        <v>6</v>
      </c>
      <c r="D5369" s="4">
        <f>+MONTH(Tabla4[[#This Row],[FECHA]])</f>
        <v>2</v>
      </c>
      <c r="E5369" s="4">
        <f>+YEAR(B5369)</f>
        <v>2025</v>
      </c>
      <c r="F5369" t="s">
        <v>3248</v>
      </c>
      <c r="G5369" t="s">
        <v>26942</v>
      </c>
      <c r="H5369" t="s">
        <v>8</v>
      </c>
      <c r="I5369" t="s">
        <v>16</v>
      </c>
      <c r="J5369" t="s">
        <v>3622</v>
      </c>
      <c r="K5369" s="2">
        <v>1020772166</v>
      </c>
      <c r="L5369" t="s">
        <v>38</v>
      </c>
      <c r="M5369" t="s">
        <v>937</v>
      </c>
      <c r="N5369" s="1" t="s">
        <v>2098</v>
      </c>
    </row>
    <row r="5370" spans="1:14" x14ac:dyDescent="0.25">
      <c r="A5370" s="2">
        <v>73842</v>
      </c>
      <c r="B5370" s="3" t="s">
        <v>3091</v>
      </c>
      <c r="C5370" s="4">
        <f>+WEEKNUM(Tabla4[[#This Row],[FECHA]])</f>
        <v>47</v>
      </c>
      <c r="D5370" s="4">
        <f>+MONTH(Tabla4[[#This Row],[FECHA]])</f>
        <v>11</v>
      </c>
      <c r="E5370" s="4">
        <f>+YEAR(B5370)</f>
        <v>2025</v>
      </c>
      <c r="F5370" t="s">
        <v>236</v>
      </c>
      <c r="H5370" t="s">
        <v>3</v>
      </c>
      <c r="I5370" t="s">
        <v>33</v>
      </c>
      <c r="J5370" t="s">
        <v>3089</v>
      </c>
      <c r="K5370" s="2">
        <v>1020836523</v>
      </c>
      <c r="L5370" t="s">
        <v>1</v>
      </c>
      <c r="N5370" s="1" t="s">
        <v>2098</v>
      </c>
    </row>
    <row r="5371" spans="1:14" x14ac:dyDescent="0.25">
      <c r="A5371" s="2">
        <v>51365</v>
      </c>
      <c r="B5371" s="3" t="s">
        <v>26941</v>
      </c>
      <c r="C5371" s="4">
        <f>+WEEKNUM(B5371)</f>
        <v>6</v>
      </c>
      <c r="D5371" s="4">
        <f>+MONTH(Tabla4[[#This Row],[FECHA]])</f>
        <v>2</v>
      </c>
      <c r="E5371" s="4">
        <f>+YEAR(B5371)</f>
        <v>2025</v>
      </c>
      <c r="F5371" t="s">
        <v>3239</v>
      </c>
      <c r="G5371" t="s">
        <v>26940</v>
      </c>
      <c r="H5371" t="s">
        <v>3118</v>
      </c>
      <c r="I5371" t="s">
        <v>47</v>
      </c>
      <c r="J5371" t="s">
        <v>25739</v>
      </c>
      <c r="K5371" s="2">
        <v>1075281071</v>
      </c>
      <c r="L5371" t="s">
        <v>38</v>
      </c>
      <c r="M5371" t="s">
        <v>987</v>
      </c>
      <c r="N5371" s="1" t="s">
        <v>901</v>
      </c>
    </row>
    <row r="5372" spans="1:14" x14ac:dyDescent="0.25">
      <c r="A5372" s="2">
        <v>51366</v>
      </c>
      <c r="B5372" s="3" t="s">
        <v>26939</v>
      </c>
      <c r="C5372" s="4">
        <f>+WEEKNUM(B5372)</f>
        <v>6</v>
      </c>
      <c r="D5372" s="4">
        <f>+MONTH(Tabla4[[#This Row],[FECHA]])</f>
        <v>2</v>
      </c>
      <c r="E5372" s="4">
        <f>+YEAR(B5372)</f>
        <v>2025</v>
      </c>
      <c r="F5372" t="s">
        <v>3266</v>
      </c>
      <c r="G5372" t="s">
        <v>26938</v>
      </c>
      <c r="H5372" t="s">
        <v>3</v>
      </c>
      <c r="I5372" t="s">
        <v>16</v>
      </c>
      <c r="J5372" t="s">
        <v>20472</v>
      </c>
      <c r="K5372" s="2">
        <v>79946657</v>
      </c>
      <c r="L5372" t="s">
        <v>38</v>
      </c>
      <c r="M5372" t="s">
        <v>2135</v>
      </c>
      <c r="N5372" s="1" t="s">
        <v>2098</v>
      </c>
    </row>
    <row r="5373" spans="1:14" x14ac:dyDescent="0.25">
      <c r="A5373" s="2">
        <v>51367</v>
      </c>
      <c r="B5373" s="3" t="s">
        <v>26937</v>
      </c>
      <c r="C5373" s="4">
        <f>+WEEKNUM(B5373)</f>
        <v>6</v>
      </c>
      <c r="D5373" s="4">
        <f>+MONTH(Tabla4[[#This Row],[FECHA]])</f>
        <v>2</v>
      </c>
      <c r="E5373" s="4">
        <f>+YEAR(B5373)</f>
        <v>2025</v>
      </c>
      <c r="F5373" t="s">
        <v>3239</v>
      </c>
      <c r="G5373" t="s">
        <v>26936</v>
      </c>
      <c r="H5373" t="s">
        <v>3</v>
      </c>
      <c r="I5373" t="s">
        <v>33</v>
      </c>
      <c r="J5373" t="s">
        <v>5082</v>
      </c>
      <c r="K5373" s="2">
        <v>80872560</v>
      </c>
      <c r="L5373" t="s">
        <v>38</v>
      </c>
      <c r="M5373" t="s">
        <v>2122</v>
      </c>
      <c r="N5373" s="1" t="s">
        <v>901</v>
      </c>
    </row>
    <row r="5374" spans="1:14" x14ac:dyDescent="0.25">
      <c r="A5374" s="2">
        <v>51369</v>
      </c>
      <c r="B5374" s="3" t="s">
        <v>26935</v>
      </c>
      <c r="C5374" s="4">
        <f>+WEEKNUM(B5374)</f>
        <v>6</v>
      </c>
      <c r="D5374" s="4">
        <f>+MONTH(Tabla4[[#This Row],[FECHA]])</f>
        <v>2</v>
      </c>
      <c r="E5374" s="4">
        <f>+YEAR(B5374)</f>
        <v>2025</v>
      </c>
      <c r="F5374" t="s">
        <v>3266</v>
      </c>
      <c r="G5374" t="s">
        <v>26934</v>
      </c>
      <c r="H5374" t="s">
        <v>3</v>
      </c>
      <c r="I5374" t="s">
        <v>33</v>
      </c>
      <c r="J5374" t="s">
        <v>26933</v>
      </c>
      <c r="K5374" s="2">
        <v>52262683</v>
      </c>
      <c r="L5374" t="s">
        <v>38</v>
      </c>
      <c r="M5374" t="s">
        <v>1684</v>
      </c>
      <c r="N5374" s="1" t="s">
        <v>1635</v>
      </c>
    </row>
    <row r="5375" spans="1:14" x14ac:dyDescent="0.25">
      <c r="A5375" s="2">
        <v>51370</v>
      </c>
      <c r="B5375" s="3" t="s">
        <v>26932</v>
      </c>
      <c r="C5375" s="4">
        <f>+WEEKNUM(B5375)</f>
        <v>6</v>
      </c>
      <c r="D5375" s="4">
        <f>+MONTH(Tabla4[[#This Row],[FECHA]])</f>
        <v>2</v>
      </c>
      <c r="E5375" s="4">
        <f>+YEAR(B5375)</f>
        <v>2025</v>
      </c>
      <c r="F5375" t="s">
        <v>3208</v>
      </c>
      <c r="G5375" t="s">
        <v>26931</v>
      </c>
      <c r="H5375" t="s">
        <v>3118</v>
      </c>
      <c r="I5375" t="s">
        <v>16</v>
      </c>
      <c r="J5375" t="s">
        <v>8415</v>
      </c>
      <c r="K5375" s="2">
        <v>1018444140</v>
      </c>
      <c r="L5375" t="s">
        <v>38</v>
      </c>
      <c r="M5375" t="s">
        <v>2122</v>
      </c>
      <c r="N5375" s="1" t="s">
        <v>901</v>
      </c>
    </row>
    <row r="5376" spans="1:14" x14ac:dyDescent="0.25">
      <c r="A5376" s="2">
        <v>73843</v>
      </c>
      <c r="B5376" s="3" t="s">
        <v>3088</v>
      </c>
      <c r="C5376" s="4">
        <f>+WEEKNUM(Tabla4[[#This Row],[FECHA]])</f>
        <v>47</v>
      </c>
      <c r="D5376" s="4">
        <f>+MONTH(Tabla4[[#This Row],[FECHA]])</f>
        <v>11</v>
      </c>
      <c r="E5376" s="4">
        <f>+YEAR(B5376)</f>
        <v>2025</v>
      </c>
      <c r="F5376" t="s">
        <v>244</v>
      </c>
      <c r="H5376" t="s">
        <v>8</v>
      </c>
      <c r="I5376" t="s">
        <v>30</v>
      </c>
      <c r="J5376" t="s">
        <v>3086</v>
      </c>
      <c r="K5376" s="2">
        <v>1020753118</v>
      </c>
      <c r="L5376" t="s">
        <v>256</v>
      </c>
      <c r="M5376" t="s">
        <v>2122</v>
      </c>
      <c r="N5376" s="1" t="s">
        <v>2098</v>
      </c>
    </row>
    <row r="5377" spans="1:14" x14ac:dyDescent="0.25">
      <c r="A5377" s="2">
        <v>51372</v>
      </c>
      <c r="B5377" s="3" t="s">
        <v>26930</v>
      </c>
      <c r="C5377" s="4">
        <f>+WEEKNUM(B5377)</f>
        <v>6</v>
      </c>
      <c r="D5377" s="4">
        <f>+MONTH(Tabla4[[#This Row],[FECHA]])</f>
        <v>2</v>
      </c>
      <c r="E5377" s="4">
        <f>+YEAR(B5377)</f>
        <v>2025</v>
      </c>
      <c r="F5377" t="s">
        <v>3208</v>
      </c>
      <c r="G5377" t="s">
        <v>26929</v>
      </c>
      <c r="H5377" t="s">
        <v>3118</v>
      </c>
      <c r="I5377" t="s">
        <v>16</v>
      </c>
      <c r="J5377" t="s">
        <v>20170</v>
      </c>
      <c r="K5377" s="2">
        <v>1012411635</v>
      </c>
      <c r="L5377" t="s">
        <v>38</v>
      </c>
      <c r="M5377" t="s">
        <v>2122</v>
      </c>
      <c r="N5377" s="1" t="s">
        <v>901</v>
      </c>
    </row>
    <row r="5378" spans="1:14" x14ac:dyDescent="0.25">
      <c r="A5378" s="2">
        <v>51373</v>
      </c>
      <c r="B5378" s="3" t="s">
        <v>26928</v>
      </c>
      <c r="C5378" s="4">
        <f>+WEEKNUM(B5378)</f>
        <v>6</v>
      </c>
      <c r="D5378" s="4">
        <f>+MONTH(Tabla4[[#This Row],[FECHA]])</f>
        <v>2</v>
      </c>
      <c r="E5378" s="4">
        <f>+YEAR(B5378)</f>
        <v>2025</v>
      </c>
      <c r="F5378" t="s">
        <v>3239</v>
      </c>
      <c r="H5378" t="s">
        <v>3</v>
      </c>
      <c r="I5378" t="s">
        <v>30</v>
      </c>
      <c r="J5378" t="s">
        <v>13730</v>
      </c>
      <c r="K5378" s="2">
        <v>1015394879</v>
      </c>
      <c r="L5378" t="s">
        <v>58</v>
      </c>
      <c r="M5378" t="s">
        <v>37</v>
      </c>
      <c r="N5378" s="1" t="s">
        <v>1635</v>
      </c>
    </row>
    <row r="5379" spans="1:14" x14ac:dyDescent="0.25">
      <c r="A5379" s="2">
        <v>51376</v>
      </c>
      <c r="B5379" s="3" t="s">
        <v>26927</v>
      </c>
      <c r="C5379" s="4">
        <f>+WEEKNUM(B5379)</f>
        <v>6</v>
      </c>
      <c r="D5379" s="4">
        <f>+MONTH(Tabla4[[#This Row],[FECHA]])</f>
        <v>2</v>
      </c>
      <c r="E5379" s="4">
        <f>+YEAR(B5379)</f>
        <v>2025</v>
      </c>
      <c r="F5379" t="s">
        <v>3266</v>
      </c>
      <c r="H5379" t="s">
        <v>3</v>
      </c>
      <c r="I5379" t="s">
        <v>33</v>
      </c>
      <c r="J5379" t="s">
        <v>4321</v>
      </c>
      <c r="K5379" s="2">
        <v>1000576548</v>
      </c>
      <c r="L5379" t="s">
        <v>58</v>
      </c>
      <c r="M5379" t="s">
        <v>937</v>
      </c>
      <c r="N5379" s="1" t="s">
        <v>2098</v>
      </c>
    </row>
    <row r="5380" spans="1:14" x14ac:dyDescent="0.25">
      <c r="A5380" s="2">
        <v>71602</v>
      </c>
      <c r="B5380" s="3" t="s">
        <v>26926</v>
      </c>
      <c r="C5380" s="4">
        <f>+WEEKNUM(Tabla4[[#This Row],[FECHA]])</f>
        <v>42</v>
      </c>
      <c r="D5380" s="4">
        <f>+MONTH(Tabla4[[#This Row],[FECHA]])</f>
        <v>10</v>
      </c>
      <c r="E5380" s="4">
        <f>+YEAR(B5380)</f>
        <v>2025</v>
      </c>
      <c r="F5380" t="s">
        <v>11569</v>
      </c>
      <c r="H5380" t="s">
        <v>3</v>
      </c>
      <c r="I5380" t="s">
        <v>303</v>
      </c>
      <c r="J5380" t="s">
        <v>26925</v>
      </c>
      <c r="K5380" s="2">
        <v>1069832483</v>
      </c>
      <c r="L5380" t="s">
        <v>55</v>
      </c>
      <c r="M5380" t="s">
        <v>2115</v>
      </c>
      <c r="N5380" s="1" t="s">
        <v>246</v>
      </c>
    </row>
    <row r="5381" spans="1:14" x14ac:dyDescent="0.25">
      <c r="A5381" s="2">
        <v>51381</v>
      </c>
      <c r="B5381" s="3" t="s">
        <v>26924</v>
      </c>
      <c r="C5381" s="4">
        <f>+WEEKNUM(B5381)</f>
        <v>6</v>
      </c>
      <c r="D5381" s="4">
        <f>+MONTH(Tabla4[[#This Row],[FECHA]])</f>
        <v>2</v>
      </c>
      <c r="E5381" s="4">
        <f>+YEAR(B5381)</f>
        <v>2025</v>
      </c>
      <c r="F5381" t="s">
        <v>3208</v>
      </c>
      <c r="G5381" t="s">
        <v>26923</v>
      </c>
      <c r="H5381" t="s">
        <v>3118</v>
      </c>
      <c r="I5381" t="s">
        <v>16</v>
      </c>
      <c r="J5381" t="s">
        <v>5676</v>
      </c>
      <c r="K5381" s="2">
        <v>1120364507</v>
      </c>
      <c r="L5381" t="s">
        <v>38</v>
      </c>
      <c r="M5381" t="s">
        <v>1684</v>
      </c>
      <c r="N5381" s="1" t="s">
        <v>1635</v>
      </c>
    </row>
    <row r="5382" spans="1:14" x14ac:dyDescent="0.25">
      <c r="A5382" s="2">
        <v>71607</v>
      </c>
      <c r="B5382" s="3" t="s">
        <v>26922</v>
      </c>
      <c r="C5382" s="4">
        <f>+WEEKNUM(Tabla4[[#This Row],[FECHA]])</f>
        <v>42</v>
      </c>
      <c r="D5382" s="4">
        <f>+MONTH(Tabla4[[#This Row],[FECHA]])</f>
        <v>10</v>
      </c>
      <c r="E5382" s="4">
        <f>+YEAR(B5382)</f>
        <v>2025</v>
      </c>
      <c r="G5382" t="s">
        <v>26921</v>
      </c>
      <c r="H5382" t="s">
        <v>927</v>
      </c>
      <c r="I5382" t="s">
        <v>12</v>
      </c>
      <c r="J5382" t="s">
        <v>15291</v>
      </c>
      <c r="K5382" s="2">
        <v>1001048636</v>
      </c>
      <c r="L5382" t="s">
        <v>38</v>
      </c>
      <c r="M5382" t="s">
        <v>12947</v>
      </c>
      <c r="N5382" s="1" t="s">
        <v>246</v>
      </c>
    </row>
    <row r="5383" spans="1:14" x14ac:dyDescent="0.25">
      <c r="A5383" s="2">
        <v>71610</v>
      </c>
      <c r="B5383" s="3" t="s">
        <v>26920</v>
      </c>
      <c r="C5383" s="4">
        <f>+WEEKNUM(Tabla4[[#This Row],[FECHA]])</f>
        <v>42</v>
      </c>
      <c r="D5383" s="4">
        <f>+MONTH(Tabla4[[#This Row],[FECHA]])</f>
        <v>10</v>
      </c>
      <c r="E5383" s="4">
        <f>+YEAR(B5383)</f>
        <v>2025</v>
      </c>
      <c r="F5383" t="s">
        <v>11569</v>
      </c>
      <c r="H5383" t="s">
        <v>21</v>
      </c>
      <c r="I5383" t="s">
        <v>130</v>
      </c>
      <c r="J5383" t="s">
        <v>17587</v>
      </c>
      <c r="K5383" s="2">
        <v>1088248677</v>
      </c>
      <c r="L5383" t="s">
        <v>1</v>
      </c>
      <c r="N5383" s="1" t="s">
        <v>246</v>
      </c>
    </row>
    <row r="5384" spans="1:14" x14ac:dyDescent="0.25">
      <c r="A5384" s="2">
        <v>51386</v>
      </c>
      <c r="B5384" s="3" t="s">
        <v>26919</v>
      </c>
      <c r="C5384" s="4">
        <f>+WEEKNUM(B5384)</f>
        <v>6</v>
      </c>
      <c r="D5384" s="4">
        <f>+MONTH(Tabla4[[#This Row],[FECHA]])</f>
        <v>2</v>
      </c>
      <c r="E5384" s="4">
        <f>+YEAR(B5384)</f>
        <v>2025</v>
      </c>
      <c r="F5384" t="s">
        <v>3218</v>
      </c>
      <c r="G5384" t="s">
        <v>26918</v>
      </c>
      <c r="H5384" t="s">
        <v>8</v>
      </c>
      <c r="I5384" t="s">
        <v>130</v>
      </c>
      <c r="J5384" t="s">
        <v>24046</v>
      </c>
      <c r="K5384" s="2">
        <v>1000699290</v>
      </c>
      <c r="L5384" t="s">
        <v>38</v>
      </c>
      <c r="M5384" t="s">
        <v>2135</v>
      </c>
      <c r="N5384" s="1" t="s">
        <v>2098</v>
      </c>
    </row>
    <row r="5385" spans="1:14" x14ac:dyDescent="0.25">
      <c r="A5385" s="2">
        <v>51391</v>
      </c>
      <c r="B5385" s="3" t="s">
        <v>26917</v>
      </c>
      <c r="C5385" s="4">
        <f>+WEEKNUM(B5385)</f>
        <v>6</v>
      </c>
      <c r="D5385" s="4">
        <f>+MONTH(Tabla4[[#This Row],[FECHA]])</f>
        <v>2</v>
      </c>
      <c r="E5385" s="4">
        <f>+YEAR(B5385)</f>
        <v>2025</v>
      </c>
      <c r="F5385" t="s">
        <v>3208</v>
      </c>
      <c r="G5385" t="s">
        <v>26916</v>
      </c>
      <c r="H5385" t="s">
        <v>3118</v>
      </c>
      <c r="I5385" t="s">
        <v>33</v>
      </c>
      <c r="J5385" t="s">
        <v>2149</v>
      </c>
      <c r="K5385" s="2">
        <v>1020765855</v>
      </c>
      <c r="L5385" t="s">
        <v>38</v>
      </c>
      <c r="M5385" t="s">
        <v>2103</v>
      </c>
      <c r="N5385" s="1" t="s">
        <v>2098</v>
      </c>
    </row>
    <row r="5386" spans="1:14" x14ac:dyDescent="0.25">
      <c r="A5386" s="2">
        <v>51392</v>
      </c>
      <c r="B5386" s="3" t="s">
        <v>26915</v>
      </c>
      <c r="C5386" s="4">
        <f>+WEEKNUM(B5386)</f>
        <v>6</v>
      </c>
      <c r="D5386" s="4">
        <f>+MONTH(Tabla4[[#This Row],[FECHA]])</f>
        <v>2</v>
      </c>
      <c r="E5386" s="4">
        <f>+YEAR(B5386)</f>
        <v>2025</v>
      </c>
      <c r="F5386" t="s">
        <v>3208</v>
      </c>
      <c r="G5386" t="s">
        <v>26914</v>
      </c>
      <c r="H5386" t="s">
        <v>3118</v>
      </c>
      <c r="I5386" t="s">
        <v>33</v>
      </c>
      <c r="J5386" t="s">
        <v>12081</v>
      </c>
      <c r="K5386" s="2">
        <v>1020825252</v>
      </c>
      <c r="L5386" t="s">
        <v>38</v>
      </c>
      <c r="M5386" t="s">
        <v>937</v>
      </c>
      <c r="N5386" s="1" t="s">
        <v>2098</v>
      </c>
    </row>
    <row r="5387" spans="1:14" x14ac:dyDescent="0.25">
      <c r="A5387" s="2">
        <v>73855</v>
      </c>
      <c r="B5387" s="3" t="s">
        <v>3085</v>
      </c>
      <c r="C5387" s="4">
        <f>+WEEKNUM(Tabla4[[#This Row],[FECHA]])</f>
        <v>47</v>
      </c>
      <c r="D5387" s="4">
        <f>+MONTH(Tabla4[[#This Row],[FECHA]])</f>
        <v>11</v>
      </c>
      <c r="E5387" s="4">
        <f>+YEAR(B5387)</f>
        <v>2025</v>
      </c>
      <c r="F5387" t="s">
        <v>236</v>
      </c>
      <c r="H5387" t="s">
        <v>3</v>
      </c>
      <c r="I5387" t="s">
        <v>30</v>
      </c>
      <c r="J5387" t="s">
        <v>3083</v>
      </c>
      <c r="K5387" s="2">
        <v>1010200980</v>
      </c>
      <c r="L5387" t="s">
        <v>1</v>
      </c>
      <c r="N5387" s="1" t="s">
        <v>2098</v>
      </c>
    </row>
    <row r="5388" spans="1:14" x14ac:dyDescent="0.25">
      <c r="A5388" s="2">
        <v>51394</v>
      </c>
      <c r="B5388" s="3" t="s">
        <v>26913</v>
      </c>
      <c r="C5388" s="4">
        <f>+WEEKNUM(B5388)</f>
        <v>6</v>
      </c>
      <c r="D5388" s="4">
        <f>+MONTH(Tabla4[[#This Row],[FECHA]])</f>
        <v>2</v>
      </c>
      <c r="E5388" s="4">
        <f>+YEAR(B5388)</f>
        <v>2025</v>
      </c>
      <c r="F5388" t="s">
        <v>3208</v>
      </c>
      <c r="G5388" t="s">
        <v>26912</v>
      </c>
      <c r="H5388" t="s">
        <v>3118</v>
      </c>
      <c r="I5388" t="s">
        <v>33</v>
      </c>
      <c r="J5388" t="s">
        <v>7305</v>
      </c>
      <c r="K5388" s="2">
        <v>1011098398</v>
      </c>
      <c r="L5388" t="s">
        <v>38</v>
      </c>
      <c r="M5388" t="s">
        <v>987</v>
      </c>
      <c r="N5388" s="1" t="s">
        <v>901</v>
      </c>
    </row>
    <row r="5389" spans="1:14" x14ac:dyDescent="0.25">
      <c r="A5389" s="2">
        <v>71616</v>
      </c>
      <c r="B5389" s="3" t="s">
        <v>26911</v>
      </c>
      <c r="C5389" s="4">
        <f>+WEEKNUM(Tabla4[[#This Row],[FECHA]])</f>
        <v>42</v>
      </c>
      <c r="D5389" s="4">
        <f>+MONTH(Tabla4[[#This Row],[FECHA]])</f>
        <v>10</v>
      </c>
      <c r="E5389" s="4">
        <f>+YEAR(B5389)</f>
        <v>2025</v>
      </c>
      <c r="F5389" t="s">
        <v>11572</v>
      </c>
      <c r="H5389" t="s">
        <v>3</v>
      </c>
      <c r="I5389" t="s">
        <v>130</v>
      </c>
      <c r="J5389" t="s">
        <v>26910</v>
      </c>
      <c r="K5389" s="2">
        <v>1020724924</v>
      </c>
      <c r="L5389" t="s">
        <v>198</v>
      </c>
      <c r="M5389" t="s">
        <v>255</v>
      </c>
      <c r="N5389" s="1" t="s">
        <v>246</v>
      </c>
    </row>
    <row r="5390" spans="1:14" x14ac:dyDescent="0.25">
      <c r="A5390" s="2">
        <v>51396</v>
      </c>
      <c r="B5390" s="3" t="s">
        <v>26909</v>
      </c>
      <c r="C5390" s="4">
        <f>+WEEKNUM(B5390)</f>
        <v>6</v>
      </c>
      <c r="D5390" s="4">
        <f>+MONTH(Tabla4[[#This Row],[FECHA]])</f>
        <v>2</v>
      </c>
      <c r="E5390" s="4">
        <f>+YEAR(B5390)</f>
        <v>2025</v>
      </c>
      <c r="F5390" t="s">
        <v>3208</v>
      </c>
      <c r="G5390" t="s">
        <v>26908</v>
      </c>
      <c r="H5390" t="s">
        <v>3118</v>
      </c>
      <c r="I5390" t="s">
        <v>130</v>
      </c>
      <c r="J5390" t="s">
        <v>26907</v>
      </c>
      <c r="K5390" s="2">
        <v>1019035871</v>
      </c>
      <c r="L5390" t="s">
        <v>38</v>
      </c>
      <c r="M5390" t="s">
        <v>2106</v>
      </c>
      <c r="N5390" s="1" t="s">
        <v>2098</v>
      </c>
    </row>
    <row r="5391" spans="1:14" x14ac:dyDescent="0.25">
      <c r="A5391" s="2">
        <v>51398</v>
      </c>
      <c r="B5391" s="3" t="s">
        <v>26906</v>
      </c>
      <c r="C5391" s="4">
        <f>+WEEKNUM(B5391)</f>
        <v>6</v>
      </c>
      <c r="D5391" s="4">
        <f>+MONTH(Tabla4[[#This Row],[FECHA]])</f>
        <v>2</v>
      </c>
      <c r="E5391" s="4">
        <f>+YEAR(B5391)</f>
        <v>2025</v>
      </c>
      <c r="F5391" t="s">
        <v>3208</v>
      </c>
      <c r="G5391" t="s">
        <v>26905</v>
      </c>
      <c r="H5391" t="s">
        <v>3118</v>
      </c>
      <c r="I5391" t="s">
        <v>33</v>
      </c>
      <c r="J5391" t="s">
        <v>1317</v>
      </c>
      <c r="K5391" s="2">
        <v>80009403</v>
      </c>
      <c r="L5391" t="s">
        <v>38</v>
      </c>
      <c r="M5391" t="s">
        <v>2122</v>
      </c>
      <c r="N5391" s="1" t="s">
        <v>901</v>
      </c>
    </row>
    <row r="5392" spans="1:14" x14ac:dyDescent="0.25">
      <c r="A5392" s="2">
        <v>51399</v>
      </c>
      <c r="B5392" s="3" t="s">
        <v>26904</v>
      </c>
      <c r="C5392" s="4">
        <f>+WEEKNUM(B5392)</f>
        <v>6</v>
      </c>
      <c r="D5392" s="4">
        <f>+MONTH(Tabla4[[#This Row],[FECHA]])</f>
        <v>2</v>
      </c>
      <c r="E5392" s="4">
        <f>+YEAR(B5392)</f>
        <v>2025</v>
      </c>
      <c r="F5392" t="s">
        <v>3208</v>
      </c>
      <c r="G5392" t="s">
        <v>26903</v>
      </c>
      <c r="H5392" t="s">
        <v>3118</v>
      </c>
      <c r="I5392" t="s">
        <v>33</v>
      </c>
      <c r="J5392" t="s">
        <v>20335</v>
      </c>
      <c r="K5392" s="2">
        <v>1018420631</v>
      </c>
      <c r="L5392" t="s">
        <v>38</v>
      </c>
      <c r="M5392" t="s">
        <v>1684</v>
      </c>
      <c r="N5392" s="1" t="s">
        <v>1635</v>
      </c>
    </row>
    <row r="5393" spans="1:14" x14ac:dyDescent="0.25">
      <c r="A5393" s="2">
        <v>71618</v>
      </c>
      <c r="B5393" s="3" t="s">
        <v>26902</v>
      </c>
      <c r="C5393" s="4">
        <f>+WEEKNUM(Tabla4[[#This Row],[FECHA]])</f>
        <v>42</v>
      </c>
      <c r="D5393" s="4">
        <f>+MONTH(Tabla4[[#This Row],[FECHA]])</f>
        <v>10</v>
      </c>
      <c r="E5393" s="4">
        <f>+YEAR(B5393)</f>
        <v>2025</v>
      </c>
      <c r="F5393" t="s">
        <v>11569</v>
      </c>
      <c r="H5393" t="s">
        <v>21</v>
      </c>
      <c r="I5393" t="s">
        <v>33</v>
      </c>
      <c r="J5393" t="s">
        <v>11607</v>
      </c>
      <c r="K5393" s="2">
        <v>1010222459</v>
      </c>
      <c r="L5393" t="s">
        <v>58</v>
      </c>
      <c r="M5393" t="s">
        <v>255</v>
      </c>
      <c r="N5393" s="1" t="s">
        <v>246</v>
      </c>
    </row>
    <row r="5394" spans="1:14" x14ac:dyDescent="0.25">
      <c r="A5394" s="2">
        <v>73866</v>
      </c>
      <c r="B5394" s="3" t="s">
        <v>3082</v>
      </c>
      <c r="C5394" s="4">
        <f>+WEEKNUM(Tabla4[[#This Row],[FECHA]])</f>
        <v>47</v>
      </c>
      <c r="D5394" s="4">
        <f>+MONTH(Tabla4[[#This Row],[FECHA]])</f>
        <v>11</v>
      </c>
      <c r="E5394" s="4">
        <f>+YEAR(B5394)</f>
        <v>2025</v>
      </c>
      <c r="F5394" t="s">
        <v>244</v>
      </c>
      <c r="H5394" t="s">
        <v>642</v>
      </c>
      <c r="I5394" t="s">
        <v>1706</v>
      </c>
      <c r="J5394" t="s">
        <v>3080</v>
      </c>
      <c r="K5394" s="2">
        <v>1193072760</v>
      </c>
      <c r="L5394" t="s">
        <v>1</v>
      </c>
      <c r="N5394" s="1" t="s">
        <v>2098</v>
      </c>
    </row>
    <row r="5395" spans="1:14" x14ac:dyDescent="0.25">
      <c r="A5395" s="2">
        <v>51403</v>
      </c>
      <c r="B5395" s="3" t="s">
        <v>26901</v>
      </c>
      <c r="C5395" s="4">
        <f>+WEEKNUM(B5395)</f>
        <v>6</v>
      </c>
      <c r="D5395" s="4">
        <f>+MONTH(Tabla4[[#This Row],[FECHA]])</f>
        <v>2</v>
      </c>
      <c r="E5395" s="4">
        <f>+YEAR(B5395)</f>
        <v>2025</v>
      </c>
      <c r="F5395" t="s">
        <v>3266</v>
      </c>
      <c r="G5395" t="s">
        <v>26900</v>
      </c>
      <c r="H5395" t="s">
        <v>3</v>
      </c>
      <c r="I5395" t="s">
        <v>26899</v>
      </c>
      <c r="J5395" t="s">
        <v>3288</v>
      </c>
      <c r="K5395" s="2">
        <v>1130621136</v>
      </c>
      <c r="L5395" t="s">
        <v>38</v>
      </c>
      <c r="M5395" t="s">
        <v>2135</v>
      </c>
      <c r="N5395" s="1" t="s">
        <v>2098</v>
      </c>
    </row>
    <row r="5396" spans="1:14" x14ac:dyDescent="0.25">
      <c r="A5396" s="2">
        <v>71626</v>
      </c>
      <c r="B5396" s="3" t="s">
        <v>26898</v>
      </c>
      <c r="C5396" s="4">
        <f>+WEEKNUM(Tabla4[[#This Row],[FECHA]])</f>
        <v>42</v>
      </c>
      <c r="D5396" s="4">
        <f>+MONTH(Tabla4[[#This Row],[FECHA]])</f>
        <v>10</v>
      </c>
      <c r="E5396" s="4">
        <f>+YEAR(B5396)</f>
        <v>2025</v>
      </c>
      <c r="F5396" t="s">
        <v>11581</v>
      </c>
      <c r="G5396" t="s">
        <v>26897</v>
      </c>
      <c r="H5396" t="s">
        <v>275</v>
      </c>
      <c r="I5396" t="s">
        <v>30</v>
      </c>
      <c r="J5396" t="s">
        <v>9083</v>
      </c>
      <c r="K5396" s="2">
        <v>1001201384</v>
      </c>
      <c r="L5396" t="s">
        <v>38</v>
      </c>
      <c r="M5396" t="s">
        <v>255</v>
      </c>
      <c r="N5396" s="1" t="s">
        <v>246</v>
      </c>
    </row>
    <row r="5397" spans="1:14" x14ac:dyDescent="0.25">
      <c r="A5397" s="2">
        <v>73871</v>
      </c>
      <c r="B5397" s="3" t="s">
        <v>3079</v>
      </c>
      <c r="C5397" s="4">
        <f>+WEEKNUM(Tabla4[[#This Row],[FECHA]])</f>
        <v>47</v>
      </c>
      <c r="D5397" s="4">
        <f>+MONTH(Tabla4[[#This Row],[FECHA]])</f>
        <v>11</v>
      </c>
      <c r="E5397" s="4">
        <f>+YEAR(B5397)</f>
        <v>2025</v>
      </c>
      <c r="F5397" t="s">
        <v>236</v>
      </c>
      <c r="H5397" t="s">
        <v>3</v>
      </c>
      <c r="I5397" t="s">
        <v>33</v>
      </c>
      <c r="J5397" t="s">
        <v>3078</v>
      </c>
      <c r="K5397" s="2">
        <v>1140874729</v>
      </c>
      <c r="L5397" t="s">
        <v>1</v>
      </c>
      <c r="N5397" s="1" t="s">
        <v>2098</v>
      </c>
    </row>
    <row r="5398" spans="1:14" x14ac:dyDescent="0.25">
      <c r="A5398" s="2">
        <v>51408</v>
      </c>
      <c r="B5398" s="3" t="s">
        <v>26896</v>
      </c>
      <c r="C5398" s="4">
        <f>+WEEKNUM(B5398)</f>
        <v>6</v>
      </c>
      <c r="D5398" s="4">
        <f>+MONTH(Tabla4[[#This Row],[FECHA]])</f>
        <v>2</v>
      </c>
      <c r="E5398" s="4">
        <f>+YEAR(B5398)</f>
        <v>2025</v>
      </c>
      <c r="F5398" t="s">
        <v>3208</v>
      </c>
      <c r="G5398" t="s">
        <v>26895</v>
      </c>
      <c r="H5398" t="s">
        <v>3118</v>
      </c>
      <c r="I5398" t="s">
        <v>33</v>
      </c>
      <c r="J5398" t="s">
        <v>3379</v>
      </c>
      <c r="K5398" s="2">
        <v>1016096629</v>
      </c>
      <c r="L5398" t="s">
        <v>38</v>
      </c>
      <c r="M5398" t="s">
        <v>1684</v>
      </c>
      <c r="N5398" s="1" t="s">
        <v>1635</v>
      </c>
    </row>
    <row r="5399" spans="1:14" x14ac:dyDescent="0.25">
      <c r="A5399" s="2">
        <v>51410</v>
      </c>
      <c r="B5399" s="3" t="s">
        <v>26894</v>
      </c>
      <c r="C5399" s="4">
        <f>+WEEKNUM(B5399)</f>
        <v>6</v>
      </c>
      <c r="D5399" s="4">
        <f>+MONTH(Tabla4[[#This Row],[FECHA]])</f>
        <v>2</v>
      </c>
      <c r="E5399" s="4">
        <f>+YEAR(B5399)</f>
        <v>2025</v>
      </c>
      <c r="F5399" t="s">
        <v>3266</v>
      </c>
      <c r="H5399" t="s">
        <v>3</v>
      </c>
      <c r="I5399" t="s">
        <v>30</v>
      </c>
      <c r="J5399" t="s">
        <v>26893</v>
      </c>
      <c r="K5399" s="2">
        <v>1019059269</v>
      </c>
      <c r="L5399" t="s">
        <v>198</v>
      </c>
      <c r="M5399" t="s">
        <v>937</v>
      </c>
      <c r="N5399" s="1" t="s">
        <v>2098</v>
      </c>
    </row>
    <row r="5400" spans="1:14" x14ac:dyDescent="0.25">
      <c r="A5400" s="2">
        <v>51411</v>
      </c>
      <c r="B5400" s="3" t="s">
        <v>26892</v>
      </c>
      <c r="C5400" s="4">
        <f>+WEEKNUM(B5400)</f>
        <v>6</v>
      </c>
      <c r="D5400" s="4">
        <f>+MONTH(Tabla4[[#This Row],[FECHA]])</f>
        <v>2</v>
      </c>
      <c r="E5400" s="4">
        <f>+YEAR(B5400)</f>
        <v>2025</v>
      </c>
      <c r="F5400" t="s">
        <v>3266</v>
      </c>
      <c r="G5400" t="s">
        <v>26891</v>
      </c>
      <c r="H5400" t="s">
        <v>3</v>
      </c>
      <c r="I5400" t="s">
        <v>16</v>
      </c>
      <c r="J5400" t="s">
        <v>7352</v>
      </c>
      <c r="K5400" s="2">
        <v>1018420888</v>
      </c>
      <c r="L5400" t="s">
        <v>38</v>
      </c>
      <c r="M5400" t="s">
        <v>37</v>
      </c>
      <c r="N5400" s="1" t="s">
        <v>1635</v>
      </c>
    </row>
    <row r="5401" spans="1:14" x14ac:dyDescent="0.25">
      <c r="A5401" s="2">
        <v>51412</v>
      </c>
      <c r="B5401" s="3" t="s">
        <v>26890</v>
      </c>
      <c r="C5401" s="4">
        <f>+WEEKNUM(B5401)</f>
        <v>6</v>
      </c>
      <c r="D5401" s="4">
        <f>+MONTH(Tabla4[[#This Row],[FECHA]])</f>
        <v>2</v>
      </c>
      <c r="E5401" s="4">
        <f>+YEAR(B5401)</f>
        <v>2025</v>
      </c>
      <c r="F5401" t="s">
        <v>3208</v>
      </c>
      <c r="G5401" t="s">
        <v>26889</v>
      </c>
      <c r="H5401" t="s">
        <v>3118</v>
      </c>
      <c r="I5401" t="s">
        <v>30</v>
      </c>
      <c r="J5401" t="s">
        <v>9181</v>
      </c>
      <c r="K5401" s="2">
        <v>1000832973</v>
      </c>
      <c r="L5401" t="s">
        <v>38</v>
      </c>
      <c r="M5401" t="s">
        <v>987</v>
      </c>
      <c r="N5401" s="1" t="s">
        <v>901</v>
      </c>
    </row>
    <row r="5402" spans="1:14" x14ac:dyDescent="0.25">
      <c r="A5402" s="2">
        <v>51413</v>
      </c>
      <c r="B5402" s="3" t="s">
        <v>26888</v>
      </c>
      <c r="C5402" s="4">
        <f>+WEEKNUM(B5402)</f>
        <v>6</v>
      </c>
      <c r="D5402" s="4">
        <f>+MONTH(Tabla4[[#This Row],[FECHA]])</f>
        <v>2</v>
      </c>
      <c r="E5402" s="4">
        <f>+YEAR(B5402)</f>
        <v>2025</v>
      </c>
      <c r="F5402" t="s">
        <v>3266</v>
      </c>
      <c r="G5402" t="s">
        <v>26887</v>
      </c>
      <c r="H5402" t="s">
        <v>3</v>
      </c>
      <c r="I5402" t="s">
        <v>16</v>
      </c>
      <c r="J5402" t="s">
        <v>15689</v>
      </c>
      <c r="K5402" s="2">
        <v>80897543</v>
      </c>
      <c r="L5402" t="s">
        <v>38</v>
      </c>
      <c r="M5402" t="s">
        <v>2135</v>
      </c>
      <c r="N5402" s="1" t="s">
        <v>2098</v>
      </c>
    </row>
    <row r="5403" spans="1:14" x14ac:dyDescent="0.25">
      <c r="A5403" s="2">
        <v>51414</v>
      </c>
      <c r="B5403" s="3" t="s">
        <v>26886</v>
      </c>
      <c r="C5403" s="4">
        <f>+WEEKNUM(B5403)</f>
        <v>6</v>
      </c>
      <c r="D5403" s="4">
        <f>+MONTH(Tabla4[[#This Row],[FECHA]])</f>
        <v>2</v>
      </c>
      <c r="E5403" s="4">
        <f>+YEAR(B5403)</f>
        <v>2025</v>
      </c>
      <c r="F5403" t="s">
        <v>3208</v>
      </c>
      <c r="G5403" t="s">
        <v>26885</v>
      </c>
      <c r="H5403" t="s">
        <v>3118</v>
      </c>
      <c r="I5403" t="s">
        <v>33</v>
      </c>
      <c r="J5403" t="s">
        <v>20380</v>
      </c>
      <c r="K5403" s="2">
        <v>1070618569</v>
      </c>
      <c r="L5403" t="s">
        <v>38</v>
      </c>
      <c r="M5403" t="s">
        <v>1684</v>
      </c>
      <c r="N5403" s="1" t="s">
        <v>1635</v>
      </c>
    </row>
    <row r="5404" spans="1:14" x14ac:dyDescent="0.25">
      <c r="A5404" s="2">
        <v>51415</v>
      </c>
      <c r="B5404" s="3" t="s">
        <v>26884</v>
      </c>
      <c r="C5404" s="4">
        <f>+WEEKNUM(B5404)</f>
        <v>6</v>
      </c>
      <c r="D5404" s="4">
        <f>+MONTH(Tabla4[[#This Row],[FECHA]])</f>
        <v>2</v>
      </c>
      <c r="E5404" s="4">
        <f>+YEAR(B5404)</f>
        <v>2025</v>
      </c>
      <c r="F5404" t="s">
        <v>3239</v>
      </c>
      <c r="G5404" t="s">
        <v>26883</v>
      </c>
      <c r="H5404" t="s">
        <v>3</v>
      </c>
      <c r="I5404" t="s">
        <v>5732</v>
      </c>
      <c r="J5404" t="s">
        <v>26174</v>
      </c>
      <c r="K5404" s="2">
        <v>1126908103</v>
      </c>
      <c r="L5404" t="s">
        <v>38</v>
      </c>
      <c r="M5404" t="s">
        <v>24718</v>
      </c>
      <c r="N5404" s="1" t="s">
        <v>901</v>
      </c>
    </row>
    <row r="5405" spans="1:14" x14ac:dyDescent="0.25">
      <c r="A5405" s="2">
        <v>51416</v>
      </c>
      <c r="B5405" s="3" t="s">
        <v>26882</v>
      </c>
      <c r="C5405" s="4">
        <f>+WEEKNUM(B5405)</f>
        <v>6</v>
      </c>
      <c r="D5405" s="4">
        <f>+MONTH(Tabla4[[#This Row],[FECHA]])</f>
        <v>2</v>
      </c>
      <c r="E5405" s="4">
        <f>+YEAR(B5405)</f>
        <v>2025</v>
      </c>
      <c r="F5405" t="s">
        <v>3266</v>
      </c>
      <c r="H5405" t="s">
        <v>3</v>
      </c>
      <c r="I5405" t="s">
        <v>130</v>
      </c>
      <c r="J5405" t="s">
        <v>26881</v>
      </c>
      <c r="K5405" s="2">
        <v>1073672764</v>
      </c>
      <c r="L5405" t="s">
        <v>55</v>
      </c>
      <c r="M5405" t="s">
        <v>1684</v>
      </c>
      <c r="N5405" s="1" t="s">
        <v>1635</v>
      </c>
    </row>
    <row r="5406" spans="1:14" x14ac:dyDescent="0.25">
      <c r="A5406" s="2">
        <v>51417</v>
      </c>
      <c r="B5406" s="3" t="s">
        <v>26880</v>
      </c>
      <c r="C5406" s="4">
        <f>+WEEKNUM(B5406)</f>
        <v>6</v>
      </c>
      <c r="D5406" s="4">
        <f>+MONTH(Tabla4[[#This Row],[FECHA]])</f>
        <v>2</v>
      </c>
      <c r="E5406" s="4">
        <f>+YEAR(B5406)</f>
        <v>2025</v>
      </c>
      <c r="F5406" t="s">
        <v>3218</v>
      </c>
      <c r="G5406" t="s">
        <v>26879</v>
      </c>
      <c r="H5406" t="s">
        <v>133</v>
      </c>
      <c r="I5406" t="s">
        <v>16</v>
      </c>
      <c r="J5406" t="s">
        <v>6980</v>
      </c>
      <c r="K5406" s="2">
        <v>79499688</v>
      </c>
      <c r="L5406" t="s">
        <v>38</v>
      </c>
      <c r="M5406" t="s">
        <v>1684</v>
      </c>
      <c r="N5406" s="1" t="s">
        <v>1635</v>
      </c>
    </row>
    <row r="5407" spans="1:14" x14ac:dyDescent="0.25">
      <c r="A5407" s="2">
        <v>51418</v>
      </c>
      <c r="B5407" s="3" t="s">
        <v>26878</v>
      </c>
      <c r="C5407" s="4">
        <f>+WEEKNUM(B5407)</f>
        <v>6</v>
      </c>
      <c r="D5407" s="4">
        <f>+MONTH(Tabla4[[#This Row],[FECHA]])</f>
        <v>2</v>
      </c>
      <c r="E5407" s="4">
        <f>+YEAR(B5407)</f>
        <v>2025</v>
      </c>
      <c r="F5407" t="s">
        <v>3218</v>
      </c>
      <c r="G5407" t="s">
        <v>26877</v>
      </c>
      <c r="H5407" t="s">
        <v>3118</v>
      </c>
      <c r="I5407" t="s">
        <v>16</v>
      </c>
      <c r="J5407" t="s">
        <v>21352</v>
      </c>
      <c r="K5407" s="2">
        <v>1019047163</v>
      </c>
      <c r="L5407" t="s">
        <v>38</v>
      </c>
      <c r="M5407" t="s">
        <v>2122</v>
      </c>
      <c r="N5407" s="1" t="s">
        <v>901</v>
      </c>
    </row>
    <row r="5408" spans="1:14" x14ac:dyDescent="0.25">
      <c r="A5408" s="2">
        <v>51420</v>
      </c>
      <c r="B5408" s="3" t="s">
        <v>26876</v>
      </c>
      <c r="C5408" s="4">
        <f>+WEEKNUM(B5408)</f>
        <v>6</v>
      </c>
      <c r="D5408" s="4">
        <f>+MONTH(Tabla4[[#This Row],[FECHA]])</f>
        <v>2</v>
      </c>
      <c r="E5408" s="4">
        <f>+YEAR(B5408)</f>
        <v>2025</v>
      </c>
      <c r="F5408" t="s">
        <v>3208</v>
      </c>
      <c r="G5408" t="s">
        <v>26875</v>
      </c>
      <c r="H5408" t="s">
        <v>3118</v>
      </c>
      <c r="I5408" t="s">
        <v>16</v>
      </c>
      <c r="J5408" t="s">
        <v>1508</v>
      </c>
      <c r="K5408" s="2">
        <v>80224264</v>
      </c>
      <c r="L5408" t="s">
        <v>38</v>
      </c>
      <c r="M5408" t="s">
        <v>2122</v>
      </c>
      <c r="N5408" s="1" t="s">
        <v>901</v>
      </c>
    </row>
    <row r="5409" spans="1:14" x14ac:dyDescent="0.25">
      <c r="A5409" s="2">
        <v>51421</v>
      </c>
      <c r="B5409" s="3" t="s">
        <v>26874</v>
      </c>
      <c r="C5409" s="4">
        <f>+WEEKNUM(B5409)</f>
        <v>6</v>
      </c>
      <c r="D5409" s="4">
        <f>+MONTH(Tabla4[[#This Row],[FECHA]])</f>
        <v>2</v>
      </c>
      <c r="E5409" s="4">
        <f>+YEAR(B5409)</f>
        <v>2025</v>
      </c>
      <c r="F5409" t="s">
        <v>3208</v>
      </c>
      <c r="H5409" t="s">
        <v>3118</v>
      </c>
      <c r="I5409" t="s">
        <v>16</v>
      </c>
      <c r="J5409" t="s">
        <v>26873</v>
      </c>
      <c r="K5409" s="2">
        <v>1000156745</v>
      </c>
      <c r="L5409" t="s">
        <v>198</v>
      </c>
      <c r="M5409" t="s">
        <v>1684</v>
      </c>
      <c r="N5409" s="1" t="s">
        <v>1635</v>
      </c>
    </row>
    <row r="5410" spans="1:14" x14ac:dyDescent="0.25">
      <c r="A5410" s="2">
        <v>51422</v>
      </c>
      <c r="B5410" s="3" t="s">
        <v>26872</v>
      </c>
      <c r="C5410" s="4">
        <f>+WEEKNUM(B5410)</f>
        <v>6</v>
      </c>
      <c r="D5410" s="4">
        <f>+MONTH(Tabla4[[#This Row],[FECHA]])</f>
        <v>2</v>
      </c>
      <c r="E5410" s="4">
        <f>+YEAR(B5410)</f>
        <v>2025</v>
      </c>
      <c r="F5410" t="s">
        <v>3266</v>
      </c>
      <c r="G5410" t="s">
        <v>26871</v>
      </c>
      <c r="H5410" t="s">
        <v>133</v>
      </c>
      <c r="I5410" t="s">
        <v>30</v>
      </c>
      <c r="J5410" t="s">
        <v>1873</v>
      </c>
      <c r="K5410" s="2">
        <v>75105812</v>
      </c>
      <c r="L5410" t="s">
        <v>38</v>
      </c>
      <c r="M5410" t="s">
        <v>37</v>
      </c>
      <c r="N5410" s="1" t="s">
        <v>1635</v>
      </c>
    </row>
    <row r="5411" spans="1:14" x14ac:dyDescent="0.25">
      <c r="A5411" s="2">
        <v>71628</v>
      </c>
      <c r="B5411" s="3" t="s">
        <v>26870</v>
      </c>
      <c r="C5411" s="4">
        <f>+WEEKNUM(Tabla4[[#This Row],[FECHA]])</f>
        <v>42</v>
      </c>
      <c r="D5411" s="4">
        <f>+MONTH(Tabla4[[#This Row],[FECHA]])</f>
        <v>10</v>
      </c>
      <c r="E5411" s="4">
        <f>+YEAR(B5411)</f>
        <v>2025</v>
      </c>
      <c r="F5411" t="s">
        <v>11572</v>
      </c>
      <c r="H5411" t="s">
        <v>8</v>
      </c>
      <c r="I5411" t="s">
        <v>12</v>
      </c>
      <c r="J5411" t="s">
        <v>14028</v>
      </c>
      <c r="K5411" s="2">
        <v>1032448959</v>
      </c>
      <c r="L5411" t="s">
        <v>256</v>
      </c>
      <c r="M5411" t="s">
        <v>2115</v>
      </c>
      <c r="N5411" s="1" t="s">
        <v>246</v>
      </c>
    </row>
    <row r="5412" spans="1:14" x14ac:dyDescent="0.25">
      <c r="A5412" s="2">
        <v>51426</v>
      </c>
      <c r="B5412" s="3" t="s">
        <v>26869</v>
      </c>
      <c r="C5412" s="4">
        <f>+WEEKNUM(B5412)</f>
        <v>6</v>
      </c>
      <c r="D5412" s="4">
        <f>+MONTH(Tabla4[[#This Row],[FECHA]])</f>
        <v>2</v>
      </c>
      <c r="E5412" s="4">
        <f>+YEAR(B5412)</f>
        <v>2025</v>
      </c>
      <c r="F5412" t="s">
        <v>3239</v>
      </c>
      <c r="G5412" t="s">
        <v>26868</v>
      </c>
      <c r="H5412" t="s">
        <v>3</v>
      </c>
      <c r="I5412" t="s">
        <v>16</v>
      </c>
      <c r="J5412" t="s">
        <v>2610</v>
      </c>
      <c r="K5412" s="2">
        <v>1071170218</v>
      </c>
      <c r="L5412" t="s">
        <v>38</v>
      </c>
      <c r="M5412" t="s">
        <v>937</v>
      </c>
      <c r="N5412" s="1" t="s">
        <v>2098</v>
      </c>
    </row>
    <row r="5413" spans="1:14" x14ac:dyDescent="0.25">
      <c r="A5413" s="2">
        <v>51427</v>
      </c>
      <c r="B5413" s="3" t="s">
        <v>26867</v>
      </c>
      <c r="C5413" s="4">
        <f>+WEEKNUM(B5413)</f>
        <v>6</v>
      </c>
      <c r="D5413" s="4">
        <f>+MONTH(Tabla4[[#This Row],[FECHA]])</f>
        <v>2</v>
      </c>
      <c r="E5413" s="4">
        <f>+YEAR(B5413)</f>
        <v>2025</v>
      </c>
      <c r="F5413" t="s">
        <v>3208</v>
      </c>
      <c r="G5413" t="s">
        <v>26866</v>
      </c>
      <c r="H5413" t="s">
        <v>3118</v>
      </c>
      <c r="I5413" t="s">
        <v>33</v>
      </c>
      <c r="J5413" t="s">
        <v>3018</v>
      </c>
      <c r="K5413" s="2">
        <v>39177409</v>
      </c>
      <c r="L5413" t="s">
        <v>38</v>
      </c>
      <c r="M5413" t="s">
        <v>37</v>
      </c>
      <c r="N5413" s="1" t="s">
        <v>1635</v>
      </c>
    </row>
    <row r="5414" spans="1:14" x14ac:dyDescent="0.25">
      <c r="A5414" s="2">
        <v>51430</v>
      </c>
      <c r="B5414" s="3" t="s">
        <v>26865</v>
      </c>
      <c r="C5414" s="4">
        <f>+WEEKNUM(B5414)</f>
        <v>6</v>
      </c>
      <c r="D5414" s="4">
        <f>+MONTH(Tabla4[[#This Row],[FECHA]])</f>
        <v>2</v>
      </c>
      <c r="E5414" s="4">
        <f>+YEAR(B5414)</f>
        <v>2025</v>
      </c>
      <c r="F5414" t="s">
        <v>3239</v>
      </c>
      <c r="G5414" t="s">
        <v>26864</v>
      </c>
      <c r="H5414" t="s">
        <v>3</v>
      </c>
      <c r="I5414" t="s">
        <v>130</v>
      </c>
      <c r="J5414" t="s">
        <v>18326</v>
      </c>
      <c r="K5414" s="2">
        <v>79314669</v>
      </c>
      <c r="L5414" t="s">
        <v>38</v>
      </c>
      <c r="M5414" t="s">
        <v>2122</v>
      </c>
      <c r="N5414" s="1" t="s">
        <v>901</v>
      </c>
    </row>
    <row r="5415" spans="1:14" x14ac:dyDescent="0.25">
      <c r="A5415" s="2">
        <v>73872</v>
      </c>
      <c r="B5415" s="3" t="s">
        <v>3077</v>
      </c>
      <c r="C5415" s="4">
        <f>+WEEKNUM(Tabla4[[#This Row],[FECHA]])</f>
        <v>47</v>
      </c>
      <c r="D5415" s="4">
        <f>+MONTH(Tabla4[[#This Row],[FECHA]])</f>
        <v>11</v>
      </c>
      <c r="E5415" s="4">
        <f>+YEAR(B5415)</f>
        <v>2025</v>
      </c>
      <c r="H5415" t="s">
        <v>3</v>
      </c>
      <c r="I5415" t="s">
        <v>1706</v>
      </c>
      <c r="J5415" t="s">
        <v>3076</v>
      </c>
      <c r="K5415" s="2">
        <v>1010189111</v>
      </c>
      <c r="L5415" t="s">
        <v>1</v>
      </c>
      <c r="N5415" s="1" t="s">
        <v>2098</v>
      </c>
    </row>
    <row r="5416" spans="1:14" x14ac:dyDescent="0.25">
      <c r="A5416" s="2">
        <v>51432</v>
      </c>
      <c r="B5416" s="3" t="s">
        <v>26863</v>
      </c>
      <c r="C5416" s="4">
        <f>+WEEKNUM(B5416)</f>
        <v>6</v>
      </c>
      <c r="D5416" s="4">
        <f>+MONTH(Tabla4[[#This Row],[FECHA]])</f>
        <v>2</v>
      </c>
      <c r="E5416" s="4">
        <f>+YEAR(B5416)</f>
        <v>2025</v>
      </c>
      <c r="F5416" t="s">
        <v>3239</v>
      </c>
      <c r="H5416" t="s">
        <v>21</v>
      </c>
      <c r="I5416" t="s">
        <v>130</v>
      </c>
      <c r="J5416" t="s">
        <v>26862</v>
      </c>
      <c r="K5416" s="2">
        <v>1020836813</v>
      </c>
      <c r="L5416" t="s">
        <v>58</v>
      </c>
      <c r="M5416" t="s">
        <v>2122</v>
      </c>
      <c r="N5416" s="1" t="s">
        <v>901</v>
      </c>
    </row>
    <row r="5417" spans="1:14" x14ac:dyDescent="0.25">
      <c r="A5417" s="2">
        <v>51434</v>
      </c>
      <c r="B5417" s="3" t="s">
        <v>26861</v>
      </c>
      <c r="C5417" s="4">
        <f>+WEEKNUM(B5417)</f>
        <v>6</v>
      </c>
      <c r="D5417" s="4">
        <f>+MONTH(Tabla4[[#This Row],[FECHA]])</f>
        <v>2</v>
      </c>
      <c r="E5417" s="4">
        <f>+YEAR(B5417)</f>
        <v>2025</v>
      </c>
      <c r="F5417" t="s">
        <v>3266</v>
      </c>
      <c r="G5417" t="s">
        <v>26860</v>
      </c>
      <c r="H5417" t="s">
        <v>3</v>
      </c>
      <c r="I5417" t="s">
        <v>30</v>
      </c>
      <c r="J5417" t="s">
        <v>10992</v>
      </c>
      <c r="K5417" s="2">
        <v>1014285512</v>
      </c>
      <c r="L5417" t="s">
        <v>38</v>
      </c>
      <c r="M5417" t="s">
        <v>1684</v>
      </c>
      <c r="N5417" s="1" t="s">
        <v>1635</v>
      </c>
    </row>
    <row r="5418" spans="1:14" x14ac:dyDescent="0.25">
      <c r="A5418" s="2">
        <v>51436</v>
      </c>
      <c r="B5418" s="3" t="s">
        <v>26859</v>
      </c>
      <c r="C5418" s="4">
        <f>+WEEKNUM(B5418)</f>
        <v>6</v>
      </c>
      <c r="D5418" s="4">
        <f>+MONTH(Tabla4[[#This Row],[FECHA]])</f>
        <v>2</v>
      </c>
      <c r="E5418" s="4">
        <f>+YEAR(B5418)</f>
        <v>2025</v>
      </c>
      <c r="F5418" t="s">
        <v>3218</v>
      </c>
      <c r="G5418" t="s">
        <v>26858</v>
      </c>
      <c r="H5418" t="s">
        <v>8</v>
      </c>
      <c r="I5418" t="s">
        <v>303</v>
      </c>
      <c r="J5418" t="s">
        <v>26857</v>
      </c>
      <c r="K5418" s="2">
        <v>1019114724</v>
      </c>
      <c r="L5418" t="s">
        <v>38</v>
      </c>
      <c r="M5418" t="s">
        <v>2135</v>
      </c>
      <c r="N5418" s="1" t="s">
        <v>2098</v>
      </c>
    </row>
    <row r="5419" spans="1:14" x14ac:dyDescent="0.25">
      <c r="A5419" s="2">
        <v>51437</v>
      </c>
      <c r="B5419" s="3" t="s">
        <v>26856</v>
      </c>
      <c r="C5419" s="4">
        <f>+WEEKNUM(B5419)</f>
        <v>6</v>
      </c>
      <c r="D5419" s="4">
        <f>+MONTH(Tabla4[[#This Row],[FECHA]])</f>
        <v>2</v>
      </c>
      <c r="E5419" s="4">
        <f>+YEAR(B5419)</f>
        <v>2025</v>
      </c>
      <c r="F5419" t="s">
        <v>3266</v>
      </c>
      <c r="G5419" t="s">
        <v>26855</v>
      </c>
      <c r="H5419" t="s">
        <v>21</v>
      </c>
      <c r="I5419" t="s">
        <v>130</v>
      </c>
      <c r="J5419" t="s">
        <v>5664</v>
      </c>
      <c r="K5419" s="2">
        <v>53115953</v>
      </c>
      <c r="L5419" t="s">
        <v>38</v>
      </c>
      <c r="M5419" t="s">
        <v>37</v>
      </c>
      <c r="N5419" s="1" t="s">
        <v>1635</v>
      </c>
    </row>
    <row r="5420" spans="1:14" x14ac:dyDescent="0.25">
      <c r="A5420" s="2">
        <v>51439</v>
      </c>
      <c r="B5420" s="3" t="s">
        <v>26854</v>
      </c>
      <c r="C5420" s="4">
        <f>+WEEKNUM(B5420)</f>
        <v>6</v>
      </c>
      <c r="D5420" s="4">
        <f>+MONTH(Tabla4[[#This Row],[FECHA]])</f>
        <v>2</v>
      </c>
      <c r="E5420" s="4">
        <f>+YEAR(B5420)</f>
        <v>2025</v>
      </c>
      <c r="F5420" t="s">
        <v>3248</v>
      </c>
      <c r="H5420" t="s">
        <v>21</v>
      </c>
      <c r="I5420" t="s">
        <v>130</v>
      </c>
      <c r="J5420" t="s">
        <v>26210</v>
      </c>
      <c r="K5420" s="2">
        <v>1019984238</v>
      </c>
      <c r="L5420" t="s">
        <v>55</v>
      </c>
      <c r="M5420" t="s">
        <v>2106</v>
      </c>
      <c r="N5420" s="1" t="s">
        <v>2098</v>
      </c>
    </row>
    <row r="5421" spans="1:14" x14ac:dyDescent="0.25">
      <c r="A5421" s="2">
        <v>51440</v>
      </c>
      <c r="B5421" s="3" t="s">
        <v>26853</v>
      </c>
      <c r="C5421" s="4">
        <f>+WEEKNUM(B5421)</f>
        <v>6</v>
      </c>
      <c r="D5421" s="4">
        <f>+MONTH(Tabla4[[#This Row],[FECHA]])</f>
        <v>2</v>
      </c>
      <c r="E5421" s="4">
        <f>+YEAR(B5421)</f>
        <v>2025</v>
      </c>
      <c r="F5421" t="s">
        <v>3266</v>
      </c>
      <c r="G5421" t="s">
        <v>26852</v>
      </c>
      <c r="H5421" t="s">
        <v>3118</v>
      </c>
      <c r="I5421" t="s">
        <v>33</v>
      </c>
      <c r="J5421" t="s">
        <v>26851</v>
      </c>
      <c r="K5421" s="2">
        <v>1053811148</v>
      </c>
      <c r="L5421" t="s">
        <v>38</v>
      </c>
      <c r="M5421" t="s">
        <v>2135</v>
      </c>
      <c r="N5421" s="1" t="s">
        <v>2098</v>
      </c>
    </row>
    <row r="5422" spans="1:14" x14ac:dyDescent="0.25">
      <c r="A5422" s="2">
        <v>51448</v>
      </c>
      <c r="B5422" s="3" t="s">
        <v>26850</v>
      </c>
      <c r="C5422" s="4">
        <f>+WEEKNUM(B5422)</f>
        <v>6</v>
      </c>
      <c r="D5422" s="4">
        <f>+MONTH(Tabla4[[#This Row],[FECHA]])</f>
        <v>2</v>
      </c>
      <c r="E5422" s="4">
        <f>+YEAR(B5422)</f>
        <v>2025</v>
      </c>
      <c r="F5422" t="s">
        <v>3266</v>
      </c>
      <c r="H5422" t="s">
        <v>8</v>
      </c>
      <c r="I5422" t="s">
        <v>16</v>
      </c>
      <c r="J5422" t="s">
        <v>19482</v>
      </c>
      <c r="K5422" s="2">
        <v>1102866082</v>
      </c>
      <c r="L5422" t="s">
        <v>58</v>
      </c>
      <c r="M5422" t="s">
        <v>2135</v>
      </c>
      <c r="N5422" s="1" t="s">
        <v>2098</v>
      </c>
    </row>
    <row r="5423" spans="1:14" x14ac:dyDescent="0.25">
      <c r="A5423" s="2">
        <v>51449</v>
      </c>
      <c r="B5423" s="3" t="s">
        <v>26849</v>
      </c>
      <c r="C5423" s="4">
        <f>+WEEKNUM(B5423)</f>
        <v>6</v>
      </c>
      <c r="D5423" s="4">
        <f>+MONTH(Tabla4[[#This Row],[FECHA]])</f>
        <v>2</v>
      </c>
      <c r="E5423" s="4">
        <f>+YEAR(B5423)</f>
        <v>2025</v>
      </c>
      <c r="F5423" t="s">
        <v>3239</v>
      </c>
      <c r="H5423" t="s">
        <v>3</v>
      </c>
      <c r="I5423" t="s">
        <v>16</v>
      </c>
      <c r="J5423" t="s">
        <v>26848</v>
      </c>
      <c r="K5423" s="2">
        <v>1007099965</v>
      </c>
      <c r="L5423" t="s">
        <v>55</v>
      </c>
      <c r="M5423" t="s">
        <v>937</v>
      </c>
      <c r="N5423" s="1" t="s">
        <v>2098</v>
      </c>
    </row>
    <row r="5424" spans="1:14" x14ac:dyDescent="0.25">
      <c r="A5424" s="2">
        <v>51450</v>
      </c>
      <c r="B5424" s="3" t="s">
        <v>26847</v>
      </c>
      <c r="C5424" s="4">
        <f>+WEEKNUM(B5424)</f>
        <v>6</v>
      </c>
      <c r="D5424" s="4">
        <f>+MONTH(Tabla4[[#This Row],[FECHA]])</f>
        <v>2</v>
      </c>
      <c r="E5424" s="4">
        <f>+YEAR(B5424)</f>
        <v>2025</v>
      </c>
      <c r="F5424" t="s">
        <v>3239</v>
      </c>
      <c r="G5424" t="s">
        <v>26846</v>
      </c>
      <c r="H5424" t="s">
        <v>3</v>
      </c>
      <c r="I5424" t="s">
        <v>16</v>
      </c>
      <c r="J5424" t="s">
        <v>22837</v>
      </c>
      <c r="K5424" s="2">
        <v>80440539</v>
      </c>
      <c r="L5424" t="s">
        <v>38</v>
      </c>
      <c r="M5424" t="s">
        <v>37</v>
      </c>
      <c r="N5424" s="1" t="s">
        <v>1635</v>
      </c>
    </row>
    <row r="5425" spans="1:14" x14ac:dyDescent="0.25">
      <c r="A5425" s="2">
        <v>51453</v>
      </c>
      <c r="B5425" s="3" t="s">
        <v>26845</v>
      </c>
      <c r="C5425" s="4">
        <f>+WEEKNUM(B5425)</f>
        <v>6</v>
      </c>
      <c r="D5425" s="4">
        <f>+MONTH(Tabla4[[#This Row],[FECHA]])</f>
        <v>2</v>
      </c>
      <c r="E5425" s="4">
        <f>+YEAR(B5425)</f>
        <v>2025</v>
      </c>
      <c r="F5425" t="s">
        <v>3218</v>
      </c>
      <c r="G5425" t="s">
        <v>26844</v>
      </c>
      <c r="H5425" t="s">
        <v>3118</v>
      </c>
      <c r="I5425" t="s">
        <v>16</v>
      </c>
      <c r="J5425" t="s">
        <v>20829</v>
      </c>
      <c r="K5425" s="2">
        <v>1005253654</v>
      </c>
      <c r="L5425" t="s">
        <v>38</v>
      </c>
      <c r="M5425" t="s">
        <v>2106</v>
      </c>
      <c r="N5425" s="1" t="s">
        <v>2098</v>
      </c>
    </row>
    <row r="5426" spans="1:14" x14ac:dyDescent="0.25">
      <c r="A5426" s="2">
        <v>51454</v>
      </c>
      <c r="B5426" s="3" t="s">
        <v>26843</v>
      </c>
      <c r="C5426" s="4">
        <f>+WEEKNUM(B5426)</f>
        <v>6</v>
      </c>
      <c r="D5426" s="4">
        <f>+MONTH(Tabla4[[#This Row],[FECHA]])</f>
        <v>2</v>
      </c>
      <c r="E5426" s="4">
        <f>+YEAR(B5426)</f>
        <v>2025</v>
      </c>
      <c r="F5426" t="s">
        <v>3248</v>
      </c>
      <c r="G5426" t="s">
        <v>26842</v>
      </c>
      <c r="H5426" t="s">
        <v>21</v>
      </c>
      <c r="I5426" t="s">
        <v>16</v>
      </c>
      <c r="J5426" t="s">
        <v>3668</v>
      </c>
      <c r="K5426" s="2">
        <v>80724294</v>
      </c>
      <c r="L5426" t="s">
        <v>38</v>
      </c>
      <c r="M5426" t="s">
        <v>937</v>
      </c>
      <c r="N5426" s="1" t="s">
        <v>2098</v>
      </c>
    </row>
    <row r="5427" spans="1:14" x14ac:dyDescent="0.25">
      <c r="A5427" s="2">
        <v>51455</v>
      </c>
      <c r="B5427" s="3" t="s">
        <v>26841</v>
      </c>
      <c r="C5427" s="4">
        <f>+WEEKNUM(B5427)</f>
        <v>6</v>
      </c>
      <c r="D5427" s="4">
        <f>+MONTH(Tabla4[[#This Row],[FECHA]])</f>
        <v>2</v>
      </c>
      <c r="E5427" s="4">
        <f>+YEAR(B5427)</f>
        <v>2025</v>
      </c>
      <c r="F5427" t="s">
        <v>3255</v>
      </c>
      <c r="H5427" t="s">
        <v>3</v>
      </c>
      <c r="I5427" t="s">
        <v>16</v>
      </c>
      <c r="J5427" t="s">
        <v>20050</v>
      </c>
      <c r="K5427" s="2">
        <v>1091667095</v>
      </c>
      <c r="L5427" t="s">
        <v>55</v>
      </c>
      <c r="M5427" t="s">
        <v>987</v>
      </c>
      <c r="N5427" s="1" t="s">
        <v>901</v>
      </c>
    </row>
    <row r="5428" spans="1:14" x14ac:dyDescent="0.25">
      <c r="A5428" s="2">
        <v>51457</v>
      </c>
      <c r="B5428" s="3" t="s">
        <v>26840</v>
      </c>
      <c r="C5428" s="4">
        <f>+WEEKNUM(B5428)</f>
        <v>6</v>
      </c>
      <c r="D5428" s="4">
        <f>+MONTH(Tabla4[[#This Row],[FECHA]])</f>
        <v>2</v>
      </c>
      <c r="E5428" s="4">
        <f>+YEAR(B5428)</f>
        <v>2025</v>
      </c>
      <c r="F5428" t="s">
        <v>3239</v>
      </c>
      <c r="G5428" t="s">
        <v>26839</v>
      </c>
      <c r="H5428" t="s">
        <v>21</v>
      </c>
      <c r="I5428" t="s">
        <v>16</v>
      </c>
      <c r="J5428" t="s">
        <v>2474</v>
      </c>
      <c r="K5428" s="2">
        <v>10879551</v>
      </c>
      <c r="L5428" t="s">
        <v>38</v>
      </c>
      <c r="M5428" t="s">
        <v>1684</v>
      </c>
      <c r="N5428" s="1" t="s">
        <v>1635</v>
      </c>
    </row>
    <row r="5429" spans="1:14" x14ac:dyDescent="0.25">
      <c r="A5429" s="2">
        <v>51459</v>
      </c>
      <c r="B5429" s="3" t="s">
        <v>26838</v>
      </c>
      <c r="C5429" s="4">
        <f>+WEEKNUM(B5429)</f>
        <v>6</v>
      </c>
      <c r="D5429" s="4">
        <f>+MONTH(Tabla4[[#This Row],[FECHA]])</f>
        <v>2</v>
      </c>
      <c r="E5429" s="4">
        <f>+YEAR(B5429)</f>
        <v>2025</v>
      </c>
      <c r="F5429" t="s">
        <v>3218</v>
      </c>
      <c r="G5429" t="s">
        <v>26837</v>
      </c>
      <c r="H5429" t="s">
        <v>3118</v>
      </c>
      <c r="I5429" t="s">
        <v>30</v>
      </c>
      <c r="J5429" t="s">
        <v>5930</v>
      </c>
      <c r="K5429" s="2">
        <v>11442568</v>
      </c>
      <c r="L5429" t="s">
        <v>38</v>
      </c>
      <c r="M5429" t="s">
        <v>1684</v>
      </c>
      <c r="N5429" s="1" t="s">
        <v>1635</v>
      </c>
    </row>
    <row r="5430" spans="1:14" x14ac:dyDescent="0.25">
      <c r="A5430" s="2">
        <v>51461</v>
      </c>
      <c r="B5430" s="3" t="s">
        <v>26836</v>
      </c>
      <c r="C5430" s="4">
        <f>+WEEKNUM(B5430)</f>
        <v>6</v>
      </c>
      <c r="D5430" s="4">
        <f>+MONTH(Tabla4[[#This Row],[FECHA]])</f>
        <v>2</v>
      </c>
      <c r="E5430" s="4">
        <f>+YEAR(B5430)</f>
        <v>2025</v>
      </c>
      <c r="F5430" t="s">
        <v>3218</v>
      </c>
      <c r="G5430" t="s">
        <v>26835</v>
      </c>
      <c r="H5430" t="s">
        <v>3118</v>
      </c>
      <c r="I5430" t="s">
        <v>16</v>
      </c>
      <c r="J5430" t="s">
        <v>11357</v>
      </c>
      <c r="K5430" s="2">
        <v>1022370836</v>
      </c>
      <c r="L5430" t="s">
        <v>38</v>
      </c>
      <c r="M5430" t="s">
        <v>2122</v>
      </c>
      <c r="N5430" s="1" t="s">
        <v>901</v>
      </c>
    </row>
    <row r="5431" spans="1:14" x14ac:dyDescent="0.25">
      <c r="A5431" s="2">
        <v>73876</v>
      </c>
      <c r="B5431" s="3" t="s">
        <v>3075</v>
      </c>
      <c r="C5431" s="4">
        <f>+WEEKNUM(Tabla4[[#This Row],[FECHA]])</f>
        <v>47</v>
      </c>
      <c r="D5431" s="4">
        <f>+MONTH(Tabla4[[#This Row],[FECHA]])</f>
        <v>11</v>
      </c>
      <c r="E5431" s="4">
        <f>+YEAR(B5431)</f>
        <v>2025</v>
      </c>
      <c r="F5431" t="s">
        <v>236</v>
      </c>
      <c r="H5431" t="s">
        <v>3</v>
      </c>
      <c r="I5431" t="s">
        <v>16</v>
      </c>
      <c r="J5431" t="s">
        <v>3073</v>
      </c>
      <c r="K5431" s="2">
        <v>1026581613</v>
      </c>
      <c r="L5431" t="s">
        <v>1</v>
      </c>
      <c r="N5431" s="1" t="s">
        <v>2098</v>
      </c>
    </row>
    <row r="5432" spans="1:14" x14ac:dyDescent="0.25">
      <c r="A5432" s="2">
        <v>51463</v>
      </c>
      <c r="B5432" s="3" t="s">
        <v>26834</v>
      </c>
      <c r="C5432" s="4">
        <f>+WEEKNUM(B5432)</f>
        <v>6</v>
      </c>
      <c r="D5432" s="4">
        <f>+MONTH(Tabla4[[#This Row],[FECHA]])</f>
        <v>2</v>
      </c>
      <c r="E5432" s="4">
        <f>+YEAR(B5432)</f>
        <v>2025</v>
      </c>
      <c r="F5432" t="s">
        <v>3218</v>
      </c>
      <c r="G5432" t="s">
        <v>26833</v>
      </c>
      <c r="H5432" t="s">
        <v>3118</v>
      </c>
      <c r="I5432" t="s">
        <v>33</v>
      </c>
      <c r="J5432" t="s">
        <v>13025</v>
      </c>
      <c r="K5432" s="2">
        <v>1000150448</v>
      </c>
      <c r="L5432" t="s">
        <v>38</v>
      </c>
      <c r="M5432" t="s">
        <v>987</v>
      </c>
      <c r="N5432" s="1" t="s">
        <v>901</v>
      </c>
    </row>
    <row r="5433" spans="1:14" x14ac:dyDescent="0.25">
      <c r="A5433" s="2">
        <v>51466</v>
      </c>
      <c r="B5433" s="3" t="s">
        <v>26832</v>
      </c>
      <c r="C5433" s="4">
        <f>+WEEKNUM(B5433)</f>
        <v>6</v>
      </c>
      <c r="D5433" s="4">
        <f>+MONTH(Tabla4[[#This Row],[FECHA]])</f>
        <v>2</v>
      </c>
      <c r="E5433" s="4">
        <f>+YEAR(B5433)</f>
        <v>2025</v>
      </c>
      <c r="F5433" t="s">
        <v>3248</v>
      </c>
      <c r="G5433" t="s">
        <v>26831</v>
      </c>
      <c r="H5433" t="s">
        <v>21</v>
      </c>
      <c r="I5433" s="2">
        <v>800</v>
      </c>
      <c r="J5433" t="s">
        <v>26056</v>
      </c>
      <c r="K5433" s="2">
        <v>1017161368</v>
      </c>
      <c r="L5433" t="s">
        <v>38</v>
      </c>
      <c r="M5433" t="s">
        <v>4496</v>
      </c>
      <c r="N5433" s="1" t="s">
        <v>0</v>
      </c>
    </row>
    <row r="5434" spans="1:14" x14ac:dyDescent="0.25">
      <c r="A5434" s="2">
        <v>51467</v>
      </c>
      <c r="B5434" s="3" t="s">
        <v>26830</v>
      </c>
      <c r="C5434" s="4">
        <f>+WEEKNUM(B5434)</f>
        <v>6</v>
      </c>
      <c r="D5434" s="4">
        <f>+MONTH(Tabla4[[#This Row],[FECHA]])</f>
        <v>2</v>
      </c>
      <c r="E5434" s="4">
        <f>+YEAR(B5434)</f>
        <v>2025</v>
      </c>
      <c r="F5434" t="s">
        <v>3218</v>
      </c>
      <c r="G5434" t="s">
        <v>26829</v>
      </c>
      <c r="H5434" t="s">
        <v>3118</v>
      </c>
      <c r="I5434" t="s">
        <v>16</v>
      </c>
      <c r="J5434" t="s">
        <v>16117</v>
      </c>
      <c r="K5434" s="2">
        <v>88138713</v>
      </c>
      <c r="L5434" t="s">
        <v>38</v>
      </c>
      <c r="M5434" t="s">
        <v>2122</v>
      </c>
      <c r="N5434" s="1" t="s">
        <v>901</v>
      </c>
    </row>
    <row r="5435" spans="1:14" x14ac:dyDescent="0.25">
      <c r="A5435" s="2">
        <v>51468</v>
      </c>
      <c r="B5435" s="3" t="s">
        <v>26828</v>
      </c>
      <c r="C5435" s="4">
        <f>+WEEKNUM(B5435)</f>
        <v>6</v>
      </c>
      <c r="D5435" s="4">
        <f>+MONTH(Tabla4[[#This Row],[FECHA]])</f>
        <v>2</v>
      </c>
      <c r="E5435" s="4">
        <f>+YEAR(B5435)</f>
        <v>2025</v>
      </c>
      <c r="F5435" t="s">
        <v>3248</v>
      </c>
      <c r="G5435" t="s">
        <v>26827</v>
      </c>
      <c r="H5435" t="s">
        <v>21</v>
      </c>
      <c r="I5435" t="s">
        <v>16</v>
      </c>
      <c r="J5435" t="s">
        <v>16330</v>
      </c>
      <c r="K5435" s="2">
        <v>79980125</v>
      </c>
      <c r="L5435" t="s">
        <v>38</v>
      </c>
      <c r="M5435" t="s">
        <v>2106</v>
      </c>
      <c r="N5435" s="1" t="s">
        <v>2098</v>
      </c>
    </row>
    <row r="5436" spans="1:14" x14ac:dyDescent="0.25">
      <c r="A5436" s="2">
        <v>51469</v>
      </c>
      <c r="B5436" s="3" t="s">
        <v>26826</v>
      </c>
      <c r="C5436" s="4">
        <f>+WEEKNUM(B5436)</f>
        <v>6</v>
      </c>
      <c r="D5436" s="4">
        <f>+MONTH(Tabla4[[#This Row],[FECHA]])</f>
        <v>2</v>
      </c>
      <c r="E5436" s="4">
        <f>+YEAR(B5436)</f>
        <v>2025</v>
      </c>
      <c r="F5436" t="s">
        <v>3255</v>
      </c>
      <c r="H5436" t="s">
        <v>3</v>
      </c>
      <c r="I5436" t="s">
        <v>33</v>
      </c>
      <c r="J5436" t="s">
        <v>5614</v>
      </c>
      <c r="K5436" s="2">
        <v>1032468797</v>
      </c>
      <c r="L5436" t="s">
        <v>55</v>
      </c>
      <c r="M5436" t="s">
        <v>24718</v>
      </c>
      <c r="N5436" s="1" t="s">
        <v>901</v>
      </c>
    </row>
    <row r="5437" spans="1:14" x14ac:dyDescent="0.25">
      <c r="A5437" s="2">
        <v>51472</v>
      </c>
      <c r="B5437" s="3" t="s">
        <v>26825</v>
      </c>
      <c r="C5437" s="4">
        <f>+WEEKNUM(B5437)</f>
        <v>6</v>
      </c>
      <c r="D5437" s="4">
        <f>+MONTH(Tabla4[[#This Row],[FECHA]])</f>
        <v>2</v>
      </c>
      <c r="E5437" s="4">
        <f>+YEAR(B5437)</f>
        <v>2025</v>
      </c>
      <c r="F5437" t="s">
        <v>3218</v>
      </c>
      <c r="G5437" t="s">
        <v>26824</v>
      </c>
      <c r="H5437" t="s">
        <v>3118</v>
      </c>
      <c r="I5437" t="s">
        <v>33</v>
      </c>
      <c r="J5437" t="s">
        <v>26823</v>
      </c>
      <c r="K5437" s="2">
        <v>1023881675</v>
      </c>
      <c r="L5437" t="s">
        <v>38</v>
      </c>
      <c r="M5437" t="s">
        <v>1684</v>
      </c>
      <c r="N5437" s="1" t="s">
        <v>1635</v>
      </c>
    </row>
    <row r="5438" spans="1:14" x14ac:dyDescent="0.25">
      <c r="A5438" s="2">
        <v>51476</v>
      </c>
      <c r="B5438" s="3" t="s">
        <v>26822</v>
      </c>
      <c r="C5438" s="4">
        <f>+WEEKNUM(B5438)</f>
        <v>6</v>
      </c>
      <c r="D5438" s="4">
        <f>+MONTH(Tabla4[[#This Row],[FECHA]])</f>
        <v>2</v>
      </c>
      <c r="E5438" s="4">
        <f>+YEAR(B5438)</f>
        <v>2025</v>
      </c>
      <c r="F5438" t="s">
        <v>3239</v>
      </c>
      <c r="H5438" t="s">
        <v>21</v>
      </c>
      <c r="I5438" t="s">
        <v>130</v>
      </c>
      <c r="J5438" t="s">
        <v>26821</v>
      </c>
      <c r="K5438" s="2">
        <v>1003141053</v>
      </c>
      <c r="L5438" t="s">
        <v>198</v>
      </c>
      <c r="M5438" t="s">
        <v>1684</v>
      </c>
      <c r="N5438" s="1" t="s">
        <v>1635</v>
      </c>
    </row>
    <row r="5439" spans="1:14" x14ac:dyDescent="0.25">
      <c r="A5439" s="2">
        <v>51479</v>
      </c>
      <c r="B5439" s="3" t="s">
        <v>26820</v>
      </c>
      <c r="C5439" s="4">
        <f>+WEEKNUM(B5439)</f>
        <v>6</v>
      </c>
      <c r="D5439" s="4">
        <f>+MONTH(Tabla4[[#This Row],[FECHA]])</f>
        <v>2</v>
      </c>
      <c r="E5439" s="4">
        <f>+YEAR(B5439)</f>
        <v>2025</v>
      </c>
      <c r="F5439" t="s">
        <v>3266</v>
      </c>
      <c r="G5439" t="s">
        <v>26819</v>
      </c>
      <c r="H5439" t="s">
        <v>133</v>
      </c>
      <c r="I5439" t="s">
        <v>16</v>
      </c>
      <c r="J5439" t="s">
        <v>20054</v>
      </c>
      <c r="K5439" s="2">
        <v>1019129501</v>
      </c>
      <c r="L5439" t="s">
        <v>38</v>
      </c>
      <c r="M5439" t="s">
        <v>24718</v>
      </c>
      <c r="N5439" s="1" t="s">
        <v>901</v>
      </c>
    </row>
    <row r="5440" spans="1:14" x14ac:dyDescent="0.25">
      <c r="A5440" s="2">
        <v>51480</v>
      </c>
      <c r="B5440" s="3" t="s">
        <v>26818</v>
      </c>
      <c r="C5440" s="4">
        <f>+WEEKNUM(B5440)</f>
        <v>6</v>
      </c>
      <c r="D5440" s="4">
        <f>+MONTH(Tabla4[[#This Row],[FECHA]])</f>
        <v>2</v>
      </c>
      <c r="E5440" s="4">
        <f>+YEAR(B5440)</f>
        <v>2025</v>
      </c>
      <c r="F5440" t="s">
        <v>3248</v>
      </c>
      <c r="G5440" t="s">
        <v>26817</v>
      </c>
      <c r="H5440" t="s">
        <v>21</v>
      </c>
      <c r="I5440" s="2">
        <v>800</v>
      </c>
      <c r="J5440" t="s">
        <v>7469</v>
      </c>
      <c r="K5440" s="2">
        <v>1152220921</v>
      </c>
      <c r="L5440" t="s">
        <v>38</v>
      </c>
      <c r="M5440" t="s">
        <v>4496</v>
      </c>
      <c r="N5440" s="1" t="s">
        <v>0</v>
      </c>
    </row>
    <row r="5441" spans="1:14" x14ac:dyDescent="0.25">
      <c r="A5441" s="2">
        <v>71631</v>
      </c>
      <c r="B5441" s="3" t="s">
        <v>26816</v>
      </c>
      <c r="C5441" s="4">
        <f>+WEEKNUM(Tabla4[[#This Row],[FECHA]])</f>
        <v>42</v>
      </c>
      <c r="D5441" s="4">
        <f>+MONTH(Tabla4[[#This Row],[FECHA]])</f>
        <v>10</v>
      </c>
      <c r="E5441" s="4">
        <f>+YEAR(B5441)</f>
        <v>2025</v>
      </c>
      <c r="F5441" t="s">
        <v>11569</v>
      </c>
      <c r="H5441" t="s">
        <v>21</v>
      </c>
      <c r="I5441" t="s">
        <v>303</v>
      </c>
      <c r="J5441" t="s">
        <v>1952</v>
      </c>
      <c r="K5441" s="2">
        <v>1022353739</v>
      </c>
      <c r="L5441" t="s">
        <v>58</v>
      </c>
      <c r="M5441" t="s">
        <v>259</v>
      </c>
      <c r="N5441" s="1" t="s">
        <v>246</v>
      </c>
    </row>
    <row r="5442" spans="1:14" x14ac:dyDescent="0.25">
      <c r="A5442" s="2">
        <v>51484</v>
      </c>
      <c r="B5442" s="3" t="s">
        <v>26815</v>
      </c>
      <c r="C5442" s="4">
        <f>+WEEKNUM(B5442)</f>
        <v>6</v>
      </c>
      <c r="D5442" s="4">
        <f>+MONTH(Tabla4[[#This Row],[FECHA]])</f>
        <v>2</v>
      </c>
      <c r="E5442" s="4">
        <f>+YEAR(B5442)</f>
        <v>2025</v>
      </c>
      <c r="F5442" t="s">
        <v>3248</v>
      </c>
      <c r="H5442" t="s">
        <v>21</v>
      </c>
      <c r="I5442" t="s">
        <v>12</v>
      </c>
      <c r="J5442" t="s">
        <v>12751</v>
      </c>
      <c r="K5442" s="2">
        <v>79153918</v>
      </c>
      <c r="L5442" t="s">
        <v>198</v>
      </c>
      <c r="M5442" t="s">
        <v>2106</v>
      </c>
      <c r="N5442" s="1" t="s">
        <v>2098</v>
      </c>
    </row>
    <row r="5443" spans="1:14" x14ac:dyDescent="0.25">
      <c r="A5443" s="2">
        <v>43064</v>
      </c>
      <c r="B5443" s="3">
        <v>45577</v>
      </c>
      <c r="C5443" s="4">
        <f>+WEEKNUM(B5443)</f>
        <v>41</v>
      </c>
      <c r="D5443" s="4">
        <f>+MONTH(Tabla4[[#This Row],[FECHA]])</f>
        <v>10</v>
      </c>
      <c r="E5443" s="4">
        <f>+YEAR(B5443)</f>
        <v>2024</v>
      </c>
      <c r="F5443" t="s">
        <v>26473</v>
      </c>
      <c r="G5443" t="s">
        <v>26814</v>
      </c>
      <c r="H5443" t="s">
        <v>3118</v>
      </c>
      <c r="I5443" t="s">
        <v>30</v>
      </c>
      <c r="J5443" t="s">
        <v>9510</v>
      </c>
      <c r="K5443" s="2">
        <v>1003775690</v>
      </c>
      <c r="L5443" t="s">
        <v>38</v>
      </c>
      <c r="M5443" t="s">
        <v>4511</v>
      </c>
      <c r="N5443" s="1" t="s">
        <v>246</v>
      </c>
    </row>
    <row r="5444" spans="1:14" x14ac:dyDescent="0.25">
      <c r="A5444" s="2">
        <v>51487</v>
      </c>
      <c r="B5444" s="3" t="s">
        <v>26813</v>
      </c>
      <c r="C5444" s="4">
        <f>+WEEKNUM(B5444)</f>
        <v>6</v>
      </c>
      <c r="D5444" s="4">
        <f>+MONTH(Tabla4[[#This Row],[FECHA]])</f>
        <v>2</v>
      </c>
      <c r="E5444" s="4">
        <f>+YEAR(B5444)</f>
        <v>2025</v>
      </c>
      <c r="F5444" t="s">
        <v>3218</v>
      </c>
      <c r="G5444" t="s">
        <v>26812</v>
      </c>
      <c r="H5444" t="s">
        <v>3118</v>
      </c>
      <c r="I5444" t="s">
        <v>33</v>
      </c>
      <c r="J5444" t="s">
        <v>15848</v>
      </c>
      <c r="K5444" s="2">
        <v>1032453027</v>
      </c>
      <c r="L5444" t="s">
        <v>38</v>
      </c>
      <c r="M5444" t="s">
        <v>1684</v>
      </c>
      <c r="N5444" s="1" t="s">
        <v>1635</v>
      </c>
    </row>
    <row r="5445" spans="1:14" x14ac:dyDescent="0.25">
      <c r="A5445" s="2">
        <v>43073</v>
      </c>
      <c r="B5445" s="3">
        <v>45577</v>
      </c>
      <c r="C5445" s="4">
        <f>+WEEKNUM(B5445)</f>
        <v>41</v>
      </c>
      <c r="D5445" s="4">
        <f>+MONTH(Tabla4[[#This Row],[FECHA]])</f>
        <v>10</v>
      </c>
      <c r="E5445" s="4">
        <f>+YEAR(B5445)</f>
        <v>2024</v>
      </c>
      <c r="F5445" t="s">
        <v>26473</v>
      </c>
      <c r="G5445" t="s">
        <v>26811</v>
      </c>
      <c r="H5445" t="s">
        <v>3118</v>
      </c>
      <c r="I5445" t="s">
        <v>30</v>
      </c>
      <c r="J5445" t="s">
        <v>26810</v>
      </c>
      <c r="K5445" s="2">
        <v>1010188754</v>
      </c>
      <c r="L5445" t="s">
        <v>38</v>
      </c>
      <c r="M5445" t="s">
        <v>4511</v>
      </c>
      <c r="N5445" s="1" t="s">
        <v>246</v>
      </c>
    </row>
    <row r="5446" spans="1:14" x14ac:dyDescent="0.25">
      <c r="A5446" s="2">
        <v>51493</v>
      </c>
      <c r="B5446" s="3" t="s">
        <v>26809</v>
      </c>
      <c r="C5446" s="4">
        <f>+WEEKNUM(B5446)</f>
        <v>6</v>
      </c>
      <c r="D5446" s="4">
        <f>+MONTH(Tabla4[[#This Row],[FECHA]])</f>
        <v>2</v>
      </c>
      <c r="E5446" s="4">
        <f>+YEAR(B5446)</f>
        <v>2025</v>
      </c>
      <c r="F5446" t="s">
        <v>3218</v>
      </c>
      <c r="G5446" t="s">
        <v>26808</v>
      </c>
      <c r="H5446" t="s">
        <v>3118</v>
      </c>
      <c r="I5446" t="s">
        <v>30</v>
      </c>
      <c r="J5446" t="s">
        <v>3731</v>
      </c>
      <c r="K5446" s="2">
        <v>79976087</v>
      </c>
      <c r="L5446" t="s">
        <v>38</v>
      </c>
      <c r="M5446" t="s">
        <v>2106</v>
      </c>
      <c r="N5446" s="1" t="s">
        <v>2098</v>
      </c>
    </row>
    <row r="5447" spans="1:14" x14ac:dyDescent="0.25">
      <c r="A5447" s="2">
        <v>51494</v>
      </c>
      <c r="B5447" s="3" t="s">
        <v>26807</v>
      </c>
      <c r="C5447" s="4">
        <f>+WEEKNUM(B5447)</f>
        <v>6</v>
      </c>
      <c r="D5447" s="4">
        <f>+MONTH(Tabla4[[#This Row],[FECHA]])</f>
        <v>2</v>
      </c>
      <c r="E5447" s="4">
        <f>+YEAR(B5447)</f>
        <v>2025</v>
      </c>
      <c r="F5447" t="s">
        <v>3218</v>
      </c>
      <c r="G5447" t="s">
        <v>26806</v>
      </c>
      <c r="H5447" t="s">
        <v>3118</v>
      </c>
      <c r="I5447" t="s">
        <v>16</v>
      </c>
      <c r="J5447" t="s">
        <v>5678</v>
      </c>
      <c r="K5447" s="2">
        <v>698618</v>
      </c>
      <c r="L5447" t="s">
        <v>38</v>
      </c>
      <c r="M5447" t="s">
        <v>2106</v>
      </c>
      <c r="N5447" s="1" t="s">
        <v>2098</v>
      </c>
    </row>
    <row r="5448" spans="1:14" x14ac:dyDescent="0.25">
      <c r="A5448" s="2">
        <v>51495</v>
      </c>
      <c r="B5448" s="3" t="s">
        <v>26805</v>
      </c>
      <c r="C5448" s="4">
        <f>+WEEKNUM(B5448)</f>
        <v>6</v>
      </c>
      <c r="D5448" s="4">
        <f>+MONTH(Tabla4[[#This Row],[FECHA]])</f>
        <v>2</v>
      </c>
      <c r="E5448" s="4">
        <f>+YEAR(B5448)</f>
        <v>2025</v>
      </c>
      <c r="F5448" t="s">
        <v>3239</v>
      </c>
      <c r="H5448" t="s">
        <v>21</v>
      </c>
      <c r="I5448" t="s">
        <v>130</v>
      </c>
      <c r="J5448" t="s">
        <v>25833</v>
      </c>
      <c r="K5448" s="2">
        <v>1030558791</v>
      </c>
      <c r="L5448" t="s">
        <v>256</v>
      </c>
      <c r="M5448" t="s">
        <v>24718</v>
      </c>
      <c r="N5448" s="1" t="s">
        <v>901</v>
      </c>
    </row>
    <row r="5449" spans="1:14" x14ac:dyDescent="0.25">
      <c r="A5449" s="2">
        <v>51496</v>
      </c>
      <c r="B5449" s="3" t="s">
        <v>26804</v>
      </c>
      <c r="C5449" s="4">
        <f>+WEEKNUM(B5449)</f>
        <v>6</v>
      </c>
      <c r="D5449" s="4">
        <f>+MONTH(Tabla4[[#This Row],[FECHA]])</f>
        <v>2</v>
      </c>
      <c r="E5449" s="4">
        <f>+YEAR(B5449)</f>
        <v>2025</v>
      </c>
      <c r="F5449" t="s">
        <v>3218</v>
      </c>
      <c r="H5449" t="s">
        <v>3118</v>
      </c>
      <c r="I5449" t="s">
        <v>16</v>
      </c>
      <c r="J5449" t="s">
        <v>14483</v>
      </c>
      <c r="K5449" s="2">
        <v>1020721060</v>
      </c>
      <c r="L5449" t="s">
        <v>55</v>
      </c>
      <c r="M5449" t="s">
        <v>24718</v>
      </c>
      <c r="N5449" s="1" t="s">
        <v>901</v>
      </c>
    </row>
    <row r="5450" spans="1:14" x14ac:dyDescent="0.25">
      <c r="A5450" s="2">
        <v>51499</v>
      </c>
      <c r="B5450" s="3" t="s">
        <v>26803</v>
      </c>
      <c r="C5450" s="4">
        <f>+WEEKNUM(B5450)</f>
        <v>6</v>
      </c>
      <c r="D5450" s="4">
        <f>+MONTH(Tabla4[[#This Row],[FECHA]])</f>
        <v>2</v>
      </c>
      <c r="E5450" s="4">
        <f>+YEAR(B5450)</f>
        <v>2025</v>
      </c>
      <c r="F5450" t="s">
        <v>3239</v>
      </c>
      <c r="H5450" t="s">
        <v>21</v>
      </c>
      <c r="I5450" t="s">
        <v>30</v>
      </c>
      <c r="J5450" t="s">
        <v>11021</v>
      </c>
      <c r="K5450" s="2">
        <v>52764675</v>
      </c>
      <c r="L5450" t="s">
        <v>58</v>
      </c>
      <c r="M5450" t="s">
        <v>1684</v>
      </c>
      <c r="N5450" s="1" t="s">
        <v>1635</v>
      </c>
    </row>
    <row r="5451" spans="1:14" x14ac:dyDescent="0.25">
      <c r="A5451" s="2">
        <v>51502</v>
      </c>
      <c r="B5451" s="3" t="s">
        <v>26802</v>
      </c>
      <c r="C5451" s="4">
        <f>+WEEKNUM(B5451)</f>
        <v>6</v>
      </c>
      <c r="D5451" s="4">
        <f>+MONTH(Tabla4[[#This Row],[FECHA]])</f>
        <v>2</v>
      </c>
      <c r="E5451" s="4">
        <f>+YEAR(B5451)</f>
        <v>2025</v>
      </c>
      <c r="F5451" t="s">
        <v>3218</v>
      </c>
      <c r="G5451" t="s">
        <v>26801</v>
      </c>
      <c r="H5451" t="s">
        <v>3118</v>
      </c>
      <c r="I5451" t="s">
        <v>16</v>
      </c>
      <c r="J5451" t="s">
        <v>14002</v>
      </c>
      <c r="K5451" s="2">
        <v>1107516584</v>
      </c>
      <c r="L5451" t="s">
        <v>38</v>
      </c>
      <c r="M5451" t="s">
        <v>1684</v>
      </c>
      <c r="N5451" s="1" t="s">
        <v>1635</v>
      </c>
    </row>
    <row r="5452" spans="1:14" x14ac:dyDescent="0.25">
      <c r="A5452" s="2">
        <v>51505</v>
      </c>
      <c r="B5452" s="3" t="s">
        <v>26800</v>
      </c>
      <c r="C5452" s="4">
        <f>+WEEKNUM(B5452)</f>
        <v>6</v>
      </c>
      <c r="D5452" s="4">
        <f>+MONTH(Tabla4[[#This Row],[FECHA]])</f>
        <v>2</v>
      </c>
      <c r="E5452" s="4">
        <f>+YEAR(B5452)</f>
        <v>2025</v>
      </c>
      <c r="F5452" t="s">
        <v>3266</v>
      </c>
      <c r="H5452" t="s">
        <v>21</v>
      </c>
      <c r="I5452" t="s">
        <v>33</v>
      </c>
      <c r="J5452" t="s">
        <v>4399</v>
      </c>
      <c r="K5452" s="2">
        <v>10280733</v>
      </c>
      <c r="L5452" t="s">
        <v>55</v>
      </c>
      <c r="M5452" t="s">
        <v>2106</v>
      </c>
      <c r="N5452" s="1" t="s">
        <v>2098</v>
      </c>
    </row>
    <row r="5453" spans="1:14" x14ac:dyDescent="0.25">
      <c r="A5453" s="2">
        <v>73878</v>
      </c>
      <c r="B5453" s="3" t="s">
        <v>3072</v>
      </c>
      <c r="C5453" s="4">
        <f>+WEEKNUM(Tabla4[[#This Row],[FECHA]])</f>
        <v>47</v>
      </c>
      <c r="D5453" s="4">
        <f>+MONTH(Tabla4[[#This Row],[FECHA]])</f>
        <v>11</v>
      </c>
      <c r="E5453" s="4">
        <f>+YEAR(B5453)</f>
        <v>2025</v>
      </c>
      <c r="F5453" t="s">
        <v>236</v>
      </c>
      <c r="H5453" t="s">
        <v>3</v>
      </c>
      <c r="I5453" t="s">
        <v>16</v>
      </c>
      <c r="J5453" t="s">
        <v>3070</v>
      </c>
      <c r="K5453" s="2">
        <v>80726819</v>
      </c>
      <c r="L5453" t="s">
        <v>1</v>
      </c>
      <c r="N5453" s="1" t="s">
        <v>2098</v>
      </c>
    </row>
    <row r="5454" spans="1:14" x14ac:dyDescent="0.25">
      <c r="A5454" s="2">
        <v>51510</v>
      </c>
      <c r="B5454" s="3" t="s">
        <v>26799</v>
      </c>
      <c r="C5454" s="4">
        <f>+WEEKNUM(B5454)</f>
        <v>6</v>
      </c>
      <c r="D5454" s="4">
        <f>+MONTH(Tabla4[[#This Row],[FECHA]])</f>
        <v>2</v>
      </c>
      <c r="E5454" s="4">
        <f>+YEAR(B5454)</f>
        <v>2025</v>
      </c>
      <c r="F5454" t="s">
        <v>3255</v>
      </c>
      <c r="H5454" t="s">
        <v>3</v>
      </c>
      <c r="I5454" t="s">
        <v>30</v>
      </c>
      <c r="J5454" t="s">
        <v>26798</v>
      </c>
      <c r="K5454" s="2">
        <v>79578073</v>
      </c>
      <c r="L5454" t="s">
        <v>55</v>
      </c>
      <c r="M5454" t="s">
        <v>2122</v>
      </c>
      <c r="N5454" s="1" t="s">
        <v>901</v>
      </c>
    </row>
    <row r="5455" spans="1:14" x14ac:dyDescent="0.25">
      <c r="A5455" s="2">
        <v>51512</v>
      </c>
      <c r="B5455" s="3" t="s">
        <v>26797</v>
      </c>
      <c r="C5455" s="4">
        <f>+WEEKNUM(B5455)</f>
        <v>6</v>
      </c>
      <c r="D5455" s="4">
        <f>+MONTH(Tabla4[[#This Row],[FECHA]])</f>
        <v>2</v>
      </c>
      <c r="E5455" s="4">
        <f>+YEAR(B5455)</f>
        <v>2025</v>
      </c>
      <c r="F5455" t="s">
        <v>3255</v>
      </c>
      <c r="H5455" t="s">
        <v>21</v>
      </c>
      <c r="I5455" t="s">
        <v>16</v>
      </c>
      <c r="J5455" t="s">
        <v>24003</v>
      </c>
      <c r="K5455" s="2">
        <v>1061223678</v>
      </c>
      <c r="L5455" t="s">
        <v>198</v>
      </c>
      <c r="M5455" t="s">
        <v>24718</v>
      </c>
      <c r="N5455" s="1" t="s">
        <v>901</v>
      </c>
    </row>
    <row r="5456" spans="1:14" x14ac:dyDescent="0.25">
      <c r="A5456" s="2">
        <v>43076</v>
      </c>
      <c r="B5456" s="3">
        <v>45577</v>
      </c>
      <c r="C5456" s="4">
        <f>+WEEKNUM(B5456)</f>
        <v>41</v>
      </c>
      <c r="D5456" s="4">
        <f>+MONTH(Tabla4[[#This Row],[FECHA]])</f>
        <v>10</v>
      </c>
      <c r="E5456" s="4">
        <f>+YEAR(B5456)</f>
        <v>2024</v>
      </c>
      <c r="F5456" t="s">
        <v>26739</v>
      </c>
      <c r="H5456" t="s">
        <v>3</v>
      </c>
      <c r="I5456" t="s">
        <v>33</v>
      </c>
      <c r="J5456" t="s">
        <v>26796</v>
      </c>
      <c r="K5456" s="2">
        <v>1098671826</v>
      </c>
      <c r="L5456" t="s">
        <v>1</v>
      </c>
      <c r="N5456" s="1" t="s">
        <v>246</v>
      </c>
    </row>
    <row r="5457" spans="1:14" x14ac:dyDescent="0.25">
      <c r="A5457" s="2">
        <v>43079</v>
      </c>
      <c r="B5457" s="3">
        <v>45577</v>
      </c>
      <c r="C5457" s="4">
        <f>+WEEKNUM(B5457)</f>
        <v>41</v>
      </c>
      <c r="D5457" s="4">
        <f>+MONTH(Tabla4[[#This Row],[FECHA]])</f>
        <v>10</v>
      </c>
      <c r="E5457" s="4">
        <f>+YEAR(B5457)</f>
        <v>2024</v>
      </c>
      <c r="F5457" t="s">
        <v>26631</v>
      </c>
      <c r="H5457" t="s">
        <v>21</v>
      </c>
      <c r="I5457" t="s">
        <v>16</v>
      </c>
      <c r="J5457" t="s">
        <v>26795</v>
      </c>
      <c r="K5457" s="2">
        <v>1000587319</v>
      </c>
      <c r="L5457" t="s">
        <v>1</v>
      </c>
      <c r="N5457" s="1" t="s">
        <v>246</v>
      </c>
    </row>
    <row r="5458" spans="1:14" x14ac:dyDescent="0.25">
      <c r="A5458" s="2">
        <v>51518</v>
      </c>
      <c r="B5458" s="3" t="s">
        <v>26794</v>
      </c>
      <c r="C5458" s="4">
        <f>+WEEKNUM(B5458)</f>
        <v>6</v>
      </c>
      <c r="D5458" s="4">
        <f>+MONTH(Tabla4[[#This Row],[FECHA]])</f>
        <v>2</v>
      </c>
      <c r="E5458" s="4">
        <f>+YEAR(B5458)</f>
        <v>2025</v>
      </c>
      <c r="F5458" t="s">
        <v>3218</v>
      </c>
      <c r="G5458" t="s">
        <v>26793</v>
      </c>
      <c r="H5458" t="s">
        <v>3118</v>
      </c>
      <c r="I5458" t="s">
        <v>130</v>
      </c>
      <c r="J5458" t="s">
        <v>26792</v>
      </c>
      <c r="K5458" s="2">
        <v>1000719738</v>
      </c>
      <c r="L5458" t="s">
        <v>38</v>
      </c>
      <c r="M5458" t="s">
        <v>2103</v>
      </c>
      <c r="N5458" s="1" t="s">
        <v>2098</v>
      </c>
    </row>
    <row r="5459" spans="1:14" x14ac:dyDescent="0.25">
      <c r="A5459" s="2">
        <v>73881</v>
      </c>
      <c r="B5459" s="3" t="s">
        <v>3069</v>
      </c>
      <c r="C5459" s="4">
        <f>+WEEKNUM(Tabla4[[#This Row],[FECHA]])</f>
        <v>47</v>
      </c>
      <c r="D5459" s="4">
        <f>+MONTH(Tabla4[[#This Row],[FECHA]])</f>
        <v>11</v>
      </c>
      <c r="E5459" s="4">
        <f>+YEAR(B5459)</f>
        <v>2025</v>
      </c>
      <c r="F5459" t="s">
        <v>232</v>
      </c>
      <c r="H5459" t="s">
        <v>275</v>
      </c>
      <c r="I5459" t="s">
        <v>33</v>
      </c>
      <c r="J5459" t="s">
        <v>3067</v>
      </c>
      <c r="K5459" s="2">
        <v>1019082276</v>
      </c>
      <c r="L5459" t="s">
        <v>256</v>
      </c>
      <c r="M5459" t="s">
        <v>2144</v>
      </c>
      <c r="N5459" s="1" t="s">
        <v>2098</v>
      </c>
    </row>
    <row r="5460" spans="1:14" x14ac:dyDescent="0.25">
      <c r="A5460" s="2">
        <v>51528</v>
      </c>
      <c r="B5460" s="3" t="s">
        <v>26791</v>
      </c>
      <c r="C5460" s="4">
        <f>+WEEKNUM(B5460)</f>
        <v>6</v>
      </c>
      <c r="D5460" s="4">
        <f>+MONTH(Tabla4[[#This Row],[FECHA]])</f>
        <v>2</v>
      </c>
      <c r="E5460" s="4">
        <f>+YEAR(B5460)</f>
        <v>2025</v>
      </c>
      <c r="F5460" t="s">
        <v>3248</v>
      </c>
      <c r="G5460" t="s">
        <v>26790</v>
      </c>
      <c r="H5460" t="s">
        <v>133</v>
      </c>
      <c r="I5460" t="s">
        <v>33</v>
      </c>
      <c r="J5460" t="s">
        <v>26789</v>
      </c>
      <c r="K5460" s="2">
        <v>1053803810</v>
      </c>
      <c r="L5460" t="s">
        <v>38</v>
      </c>
      <c r="M5460" t="s">
        <v>2122</v>
      </c>
      <c r="N5460" s="1" t="s">
        <v>901</v>
      </c>
    </row>
    <row r="5461" spans="1:14" x14ac:dyDescent="0.25">
      <c r="A5461" s="2">
        <v>51533</v>
      </c>
      <c r="B5461" s="3" t="s">
        <v>26788</v>
      </c>
      <c r="C5461" s="4">
        <f>+WEEKNUM(B5461)</f>
        <v>6</v>
      </c>
      <c r="D5461" s="4">
        <f>+MONTH(Tabla4[[#This Row],[FECHA]])</f>
        <v>2</v>
      </c>
      <c r="E5461" s="4">
        <f>+YEAR(B5461)</f>
        <v>2025</v>
      </c>
      <c r="F5461" t="s">
        <v>3255</v>
      </c>
      <c r="H5461" t="s">
        <v>21</v>
      </c>
      <c r="I5461" t="s">
        <v>30</v>
      </c>
      <c r="J5461" t="s">
        <v>17399</v>
      </c>
      <c r="K5461" s="2">
        <v>1010177005</v>
      </c>
      <c r="L5461" t="s">
        <v>58</v>
      </c>
      <c r="M5461" t="s">
        <v>2122</v>
      </c>
      <c r="N5461" s="1" t="s">
        <v>901</v>
      </c>
    </row>
    <row r="5462" spans="1:14" x14ac:dyDescent="0.25">
      <c r="A5462" s="2">
        <v>51537</v>
      </c>
      <c r="B5462" s="3" t="s">
        <v>26787</v>
      </c>
      <c r="C5462" s="4">
        <f>+WEEKNUM(B5462)</f>
        <v>6</v>
      </c>
      <c r="D5462" s="4">
        <f>+MONTH(Tabla4[[#This Row],[FECHA]])</f>
        <v>2</v>
      </c>
      <c r="E5462" s="4">
        <f>+YEAR(B5462)</f>
        <v>2025</v>
      </c>
      <c r="F5462" t="s">
        <v>3266</v>
      </c>
      <c r="G5462" t="s">
        <v>26786</v>
      </c>
      <c r="H5462" t="s">
        <v>3118</v>
      </c>
      <c r="I5462" t="s">
        <v>1428</v>
      </c>
      <c r="J5462" t="s">
        <v>18804</v>
      </c>
      <c r="K5462" s="2">
        <v>1049621832</v>
      </c>
      <c r="L5462" t="s">
        <v>38</v>
      </c>
      <c r="M5462" t="s">
        <v>1684</v>
      </c>
      <c r="N5462" s="1" t="s">
        <v>1635</v>
      </c>
    </row>
    <row r="5463" spans="1:14" x14ac:dyDescent="0.25">
      <c r="A5463" s="2">
        <v>51538</v>
      </c>
      <c r="B5463" s="3" t="s">
        <v>26785</v>
      </c>
      <c r="C5463" s="4">
        <f>+WEEKNUM(B5463)</f>
        <v>6</v>
      </c>
      <c r="D5463" s="4">
        <f>+MONTH(Tabla4[[#This Row],[FECHA]])</f>
        <v>2</v>
      </c>
      <c r="E5463" s="4">
        <f>+YEAR(B5463)</f>
        <v>2025</v>
      </c>
      <c r="F5463" t="s">
        <v>3255</v>
      </c>
      <c r="H5463" t="s">
        <v>3</v>
      </c>
      <c r="I5463" t="s">
        <v>33</v>
      </c>
      <c r="J5463" t="s">
        <v>26784</v>
      </c>
      <c r="K5463" s="2">
        <v>1234088597</v>
      </c>
      <c r="L5463" t="s">
        <v>55</v>
      </c>
      <c r="M5463" t="s">
        <v>987</v>
      </c>
      <c r="N5463" s="1" t="s">
        <v>901</v>
      </c>
    </row>
    <row r="5464" spans="1:14" x14ac:dyDescent="0.25">
      <c r="A5464" s="2">
        <v>51539</v>
      </c>
      <c r="B5464" s="3" t="s">
        <v>26783</v>
      </c>
      <c r="C5464" s="4">
        <f>+WEEKNUM(B5464)</f>
        <v>6</v>
      </c>
      <c r="D5464" s="4">
        <f>+MONTH(Tabla4[[#This Row],[FECHA]])</f>
        <v>2</v>
      </c>
      <c r="E5464" s="4">
        <f>+YEAR(B5464)</f>
        <v>2025</v>
      </c>
      <c r="F5464" t="s">
        <v>3255</v>
      </c>
      <c r="G5464" t="s">
        <v>26782</v>
      </c>
      <c r="H5464" t="s">
        <v>3</v>
      </c>
      <c r="I5464" t="s">
        <v>16</v>
      </c>
      <c r="J5464" t="s">
        <v>5371</v>
      </c>
      <c r="K5464" s="2">
        <v>1020816583</v>
      </c>
      <c r="L5464" t="s">
        <v>38</v>
      </c>
      <c r="M5464" t="s">
        <v>2106</v>
      </c>
      <c r="N5464" s="1" t="s">
        <v>2098</v>
      </c>
    </row>
    <row r="5465" spans="1:14" x14ac:dyDescent="0.25">
      <c r="A5465" s="2">
        <v>51542</v>
      </c>
      <c r="B5465" s="3" t="s">
        <v>26781</v>
      </c>
      <c r="C5465" s="4">
        <f>+WEEKNUM(B5465)</f>
        <v>6</v>
      </c>
      <c r="D5465" s="4">
        <f>+MONTH(Tabla4[[#This Row],[FECHA]])</f>
        <v>2</v>
      </c>
      <c r="E5465" s="4">
        <f>+YEAR(B5465)</f>
        <v>2025</v>
      </c>
      <c r="F5465" t="s">
        <v>3239</v>
      </c>
      <c r="H5465" t="s">
        <v>3</v>
      </c>
      <c r="I5465" t="s">
        <v>30</v>
      </c>
      <c r="J5465" t="s">
        <v>11433</v>
      </c>
      <c r="K5465" s="2">
        <v>1032397839</v>
      </c>
      <c r="L5465" t="s">
        <v>58</v>
      </c>
      <c r="M5465" t="s">
        <v>37</v>
      </c>
      <c r="N5465" s="1" t="s">
        <v>1635</v>
      </c>
    </row>
    <row r="5466" spans="1:14" x14ac:dyDescent="0.25">
      <c r="A5466" s="2">
        <v>51543</v>
      </c>
      <c r="B5466" s="3" t="s">
        <v>26780</v>
      </c>
      <c r="C5466" s="4">
        <f>+WEEKNUM(B5466)</f>
        <v>6</v>
      </c>
      <c r="D5466" s="4">
        <f>+MONTH(Tabla4[[#This Row],[FECHA]])</f>
        <v>2</v>
      </c>
      <c r="E5466" s="4">
        <f>+YEAR(B5466)</f>
        <v>2025</v>
      </c>
      <c r="F5466" t="s">
        <v>3239</v>
      </c>
      <c r="G5466" t="s">
        <v>26779</v>
      </c>
      <c r="H5466" t="s">
        <v>3118</v>
      </c>
      <c r="I5466" t="s">
        <v>33</v>
      </c>
      <c r="J5466" t="s">
        <v>3018</v>
      </c>
      <c r="K5466" s="2">
        <v>39177409</v>
      </c>
      <c r="L5466" t="s">
        <v>38</v>
      </c>
      <c r="M5466" t="s">
        <v>1684</v>
      </c>
      <c r="N5466" s="1" t="s">
        <v>1635</v>
      </c>
    </row>
    <row r="5467" spans="1:14" x14ac:dyDescent="0.25">
      <c r="A5467" s="2">
        <v>51544</v>
      </c>
      <c r="B5467" s="3" t="s">
        <v>26778</v>
      </c>
      <c r="C5467" s="4">
        <f>+WEEKNUM(B5467)</f>
        <v>6</v>
      </c>
      <c r="D5467" s="4">
        <f>+MONTH(Tabla4[[#This Row],[FECHA]])</f>
        <v>2</v>
      </c>
      <c r="E5467" s="4">
        <f>+YEAR(B5467)</f>
        <v>2025</v>
      </c>
      <c r="F5467" t="s">
        <v>3266</v>
      </c>
      <c r="G5467" t="s">
        <v>26777</v>
      </c>
      <c r="H5467" t="s">
        <v>3118</v>
      </c>
      <c r="I5467" t="s">
        <v>30</v>
      </c>
      <c r="J5467" t="s">
        <v>23822</v>
      </c>
      <c r="K5467" s="2">
        <v>18956982</v>
      </c>
      <c r="L5467" t="s">
        <v>38</v>
      </c>
      <c r="M5467" t="s">
        <v>2135</v>
      </c>
      <c r="N5467" s="1" t="s">
        <v>2098</v>
      </c>
    </row>
    <row r="5468" spans="1:14" x14ac:dyDescent="0.25">
      <c r="A5468" s="2">
        <v>51552</v>
      </c>
      <c r="B5468" s="3" t="s">
        <v>26776</v>
      </c>
      <c r="C5468" s="4">
        <f>+WEEKNUM(B5468)</f>
        <v>6</v>
      </c>
      <c r="D5468" s="4">
        <f>+MONTH(Tabla4[[#This Row],[FECHA]])</f>
        <v>2</v>
      </c>
      <c r="E5468" s="4">
        <f>+YEAR(B5468)</f>
        <v>2025</v>
      </c>
      <c r="F5468" t="s">
        <v>3266</v>
      </c>
      <c r="G5468" t="s">
        <v>26775</v>
      </c>
      <c r="H5468" t="s">
        <v>3118</v>
      </c>
      <c r="I5468" t="s">
        <v>33</v>
      </c>
      <c r="J5468" t="s">
        <v>26774</v>
      </c>
      <c r="K5468" s="2">
        <v>1020806941</v>
      </c>
      <c r="L5468" t="s">
        <v>38</v>
      </c>
      <c r="M5468" t="s">
        <v>2135</v>
      </c>
      <c r="N5468" s="1" t="s">
        <v>2098</v>
      </c>
    </row>
    <row r="5469" spans="1:14" x14ac:dyDescent="0.25">
      <c r="A5469" s="2">
        <v>51555</v>
      </c>
      <c r="B5469" s="3" t="s">
        <v>26773</v>
      </c>
      <c r="C5469" s="4">
        <f>+WEEKNUM(B5469)</f>
        <v>6</v>
      </c>
      <c r="D5469" s="4">
        <f>+MONTH(Tabla4[[#This Row],[FECHA]])</f>
        <v>2</v>
      </c>
      <c r="E5469" s="4">
        <f>+YEAR(B5469)</f>
        <v>2025</v>
      </c>
      <c r="F5469" t="s">
        <v>3266</v>
      </c>
      <c r="G5469" t="s">
        <v>26772</v>
      </c>
      <c r="H5469" t="s">
        <v>3118</v>
      </c>
      <c r="I5469" t="s">
        <v>30</v>
      </c>
      <c r="J5469" t="s">
        <v>5034</v>
      </c>
      <c r="K5469" s="2">
        <v>80093369</v>
      </c>
      <c r="L5469" t="s">
        <v>38</v>
      </c>
      <c r="M5469" t="s">
        <v>24718</v>
      </c>
      <c r="N5469" s="1" t="s">
        <v>901</v>
      </c>
    </row>
    <row r="5470" spans="1:14" x14ac:dyDescent="0.25">
      <c r="A5470" s="2">
        <v>43080</v>
      </c>
      <c r="B5470" s="3">
        <v>45577</v>
      </c>
      <c r="C5470" s="4">
        <f>+WEEKNUM(B5470)</f>
        <v>41</v>
      </c>
      <c r="D5470" s="4">
        <f>+MONTH(Tabla4[[#This Row],[FECHA]])</f>
        <v>10</v>
      </c>
      <c r="E5470" s="4">
        <f>+YEAR(B5470)</f>
        <v>2024</v>
      </c>
      <c r="F5470" t="s">
        <v>26473</v>
      </c>
      <c r="H5470" t="s">
        <v>3118</v>
      </c>
      <c r="I5470" t="s">
        <v>4572</v>
      </c>
      <c r="J5470" t="s">
        <v>26771</v>
      </c>
      <c r="K5470" s="2">
        <v>11210811</v>
      </c>
      <c r="L5470" t="s">
        <v>55</v>
      </c>
      <c r="M5470" t="s">
        <v>4511</v>
      </c>
      <c r="N5470" s="1" t="s">
        <v>246</v>
      </c>
    </row>
    <row r="5471" spans="1:14" x14ac:dyDescent="0.25">
      <c r="A5471" s="2">
        <v>73883</v>
      </c>
      <c r="B5471" s="3" t="s">
        <v>3066</v>
      </c>
      <c r="C5471" s="4">
        <f>+WEEKNUM(Tabla4[[#This Row],[FECHA]])</f>
        <v>47</v>
      </c>
      <c r="D5471" s="4">
        <f>+MONTH(Tabla4[[#This Row],[FECHA]])</f>
        <v>11</v>
      </c>
      <c r="E5471" s="4">
        <f>+YEAR(B5471)</f>
        <v>2025</v>
      </c>
      <c r="F5471" t="s">
        <v>236</v>
      </c>
      <c r="H5471" t="s">
        <v>3</v>
      </c>
      <c r="I5471" t="s">
        <v>303</v>
      </c>
      <c r="J5471" t="s">
        <v>1680</v>
      </c>
      <c r="K5471" s="2">
        <v>1069832469</v>
      </c>
      <c r="L5471" t="s">
        <v>1</v>
      </c>
      <c r="N5471" s="1" t="s">
        <v>2098</v>
      </c>
    </row>
    <row r="5472" spans="1:14" x14ac:dyDescent="0.25">
      <c r="A5472" s="2">
        <v>51561</v>
      </c>
      <c r="B5472" s="3" t="s">
        <v>26770</v>
      </c>
      <c r="C5472" s="4">
        <f>+WEEKNUM(B5472)</f>
        <v>6</v>
      </c>
      <c r="D5472" s="4">
        <f>+MONTH(Tabla4[[#This Row],[FECHA]])</f>
        <v>2</v>
      </c>
      <c r="E5472" s="4">
        <f>+YEAR(B5472)</f>
        <v>2025</v>
      </c>
      <c r="F5472" t="s">
        <v>3248</v>
      </c>
      <c r="G5472" t="s">
        <v>26769</v>
      </c>
      <c r="H5472" t="s">
        <v>8</v>
      </c>
      <c r="I5472" t="s">
        <v>30</v>
      </c>
      <c r="J5472" t="s">
        <v>26768</v>
      </c>
      <c r="K5472" s="2">
        <v>39788848</v>
      </c>
      <c r="L5472" t="s">
        <v>38</v>
      </c>
      <c r="M5472" t="s">
        <v>2135</v>
      </c>
      <c r="N5472" s="1" t="s">
        <v>2098</v>
      </c>
    </row>
    <row r="5473" spans="1:14" x14ac:dyDescent="0.25">
      <c r="A5473" s="2">
        <v>51564</v>
      </c>
      <c r="B5473" s="3" t="s">
        <v>26767</v>
      </c>
      <c r="C5473" s="4">
        <f>+WEEKNUM(B5473)</f>
        <v>6</v>
      </c>
      <c r="D5473" s="4">
        <f>+MONTH(Tabla4[[#This Row],[FECHA]])</f>
        <v>2</v>
      </c>
      <c r="E5473" s="4">
        <f>+YEAR(B5473)</f>
        <v>2025</v>
      </c>
      <c r="F5473" t="s">
        <v>3266</v>
      </c>
      <c r="G5473" t="s">
        <v>26766</v>
      </c>
      <c r="H5473" t="s">
        <v>3118</v>
      </c>
      <c r="I5473" t="s">
        <v>30</v>
      </c>
      <c r="J5473" t="s">
        <v>4197</v>
      </c>
      <c r="K5473" s="2">
        <v>864652</v>
      </c>
      <c r="L5473" t="s">
        <v>38</v>
      </c>
      <c r="M5473" t="s">
        <v>937</v>
      </c>
      <c r="N5473" s="1" t="s">
        <v>2098</v>
      </c>
    </row>
    <row r="5474" spans="1:14" x14ac:dyDescent="0.25">
      <c r="A5474" s="2">
        <v>73886</v>
      </c>
      <c r="B5474" s="3" t="s">
        <v>3064</v>
      </c>
      <c r="C5474" s="4">
        <f>+WEEKNUM(Tabla4[[#This Row],[FECHA]])</f>
        <v>47</v>
      </c>
      <c r="D5474" s="4">
        <f>+MONTH(Tabla4[[#This Row],[FECHA]])</f>
        <v>11</v>
      </c>
      <c r="E5474" s="4">
        <f>+YEAR(B5474)</f>
        <v>2025</v>
      </c>
      <c r="F5474" t="s">
        <v>236</v>
      </c>
      <c r="H5474" t="s">
        <v>3</v>
      </c>
      <c r="I5474" t="s">
        <v>16</v>
      </c>
      <c r="J5474" t="s">
        <v>2395</v>
      </c>
      <c r="K5474" s="2">
        <v>1049639482</v>
      </c>
      <c r="L5474" t="s">
        <v>1</v>
      </c>
      <c r="N5474" s="1" t="s">
        <v>2098</v>
      </c>
    </row>
    <row r="5475" spans="1:14" x14ac:dyDescent="0.25">
      <c r="A5475" s="2">
        <v>51566</v>
      </c>
      <c r="B5475" s="3" t="s">
        <v>26765</v>
      </c>
      <c r="C5475" s="4">
        <f>+WEEKNUM(B5475)</f>
        <v>6</v>
      </c>
      <c r="D5475" s="4">
        <f>+MONTH(Tabla4[[#This Row],[FECHA]])</f>
        <v>2</v>
      </c>
      <c r="E5475" s="4">
        <f>+YEAR(B5475)</f>
        <v>2025</v>
      </c>
      <c r="F5475" t="s">
        <v>3239</v>
      </c>
      <c r="G5475" t="s">
        <v>26764</v>
      </c>
      <c r="H5475" t="s">
        <v>3</v>
      </c>
      <c r="I5475" t="s">
        <v>16</v>
      </c>
      <c r="J5475" t="s">
        <v>26763</v>
      </c>
      <c r="K5475" s="2">
        <v>1110448148</v>
      </c>
      <c r="L5475" t="s">
        <v>38</v>
      </c>
      <c r="M5475" t="s">
        <v>37</v>
      </c>
      <c r="N5475" s="1" t="s">
        <v>1635</v>
      </c>
    </row>
    <row r="5476" spans="1:14" x14ac:dyDescent="0.25">
      <c r="A5476" s="2">
        <v>51568</v>
      </c>
      <c r="B5476" s="3" t="s">
        <v>26762</v>
      </c>
      <c r="C5476" s="4">
        <f>+WEEKNUM(B5476)</f>
        <v>6</v>
      </c>
      <c r="D5476" s="4">
        <f>+MONTH(Tabla4[[#This Row],[FECHA]])</f>
        <v>2</v>
      </c>
      <c r="E5476" s="4">
        <f>+YEAR(B5476)</f>
        <v>2025</v>
      </c>
      <c r="F5476" t="s">
        <v>3255</v>
      </c>
      <c r="H5476" t="s">
        <v>3</v>
      </c>
      <c r="I5476" t="s">
        <v>16</v>
      </c>
      <c r="J5476" t="s">
        <v>10247</v>
      </c>
      <c r="K5476" s="2">
        <v>1014255878</v>
      </c>
      <c r="L5476" t="s">
        <v>58</v>
      </c>
      <c r="M5476" t="s">
        <v>937</v>
      </c>
      <c r="N5476" s="1" t="s">
        <v>2098</v>
      </c>
    </row>
    <row r="5477" spans="1:14" x14ac:dyDescent="0.25">
      <c r="A5477" s="2">
        <v>51569</v>
      </c>
      <c r="B5477" s="3" t="s">
        <v>26761</v>
      </c>
      <c r="C5477" s="4">
        <f>+WEEKNUM(B5477)</f>
        <v>6</v>
      </c>
      <c r="D5477" s="4">
        <f>+MONTH(Tabla4[[#This Row],[FECHA]])</f>
        <v>2</v>
      </c>
      <c r="E5477" s="4">
        <f>+YEAR(B5477)</f>
        <v>2025</v>
      </c>
      <c r="F5477" t="s">
        <v>3266</v>
      </c>
      <c r="G5477" t="s">
        <v>26760</v>
      </c>
      <c r="H5477" t="s">
        <v>3118</v>
      </c>
      <c r="I5477" t="s">
        <v>7243</v>
      </c>
      <c r="J5477" t="s">
        <v>14965</v>
      </c>
      <c r="K5477" s="2">
        <v>1143402248</v>
      </c>
      <c r="L5477" t="s">
        <v>38</v>
      </c>
      <c r="M5477" t="s">
        <v>2122</v>
      </c>
      <c r="N5477" s="1" t="s">
        <v>901</v>
      </c>
    </row>
    <row r="5478" spans="1:14" x14ac:dyDescent="0.25">
      <c r="A5478" s="2">
        <v>51572</v>
      </c>
      <c r="B5478" s="3" t="s">
        <v>26759</v>
      </c>
      <c r="C5478" s="4">
        <f>+WEEKNUM(B5478)</f>
        <v>6</v>
      </c>
      <c r="D5478" s="4">
        <f>+MONTH(Tabla4[[#This Row],[FECHA]])</f>
        <v>2</v>
      </c>
      <c r="E5478" s="4">
        <f>+YEAR(B5478)</f>
        <v>2025</v>
      </c>
      <c r="F5478" t="s">
        <v>3239</v>
      </c>
      <c r="H5478" t="s">
        <v>8</v>
      </c>
      <c r="I5478" t="s">
        <v>16</v>
      </c>
      <c r="J5478" t="s">
        <v>8585</v>
      </c>
      <c r="K5478" s="2">
        <v>1000611709</v>
      </c>
      <c r="L5478" t="s">
        <v>55</v>
      </c>
      <c r="M5478" t="s">
        <v>987</v>
      </c>
      <c r="N5478" s="1" t="s">
        <v>901</v>
      </c>
    </row>
    <row r="5479" spans="1:14" x14ac:dyDescent="0.25">
      <c r="A5479" s="2">
        <v>43085</v>
      </c>
      <c r="B5479" s="3">
        <v>45577</v>
      </c>
      <c r="C5479" s="4">
        <f>+WEEKNUM(B5479)</f>
        <v>41</v>
      </c>
      <c r="D5479" s="4">
        <f>+MONTH(Tabla4[[#This Row],[FECHA]])</f>
        <v>10</v>
      </c>
      <c r="E5479" s="4">
        <f>+YEAR(B5479)</f>
        <v>2024</v>
      </c>
      <c r="F5479" t="s">
        <v>26473</v>
      </c>
      <c r="G5479" t="s">
        <v>26758</v>
      </c>
      <c r="H5479" t="s">
        <v>3118</v>
      </c>
      <c r="I5479" t="s">
        <v>30</v>
      </c>
      <c r="J5479" t="s">
        <v>10289</v>
      </c>
      <c r="K5479" s="2">
        <v>1019056141</v>
      </c>
      <c r="L5479" t="s">
        <v>38</v>
      </c>
      <c r="M5479" t="s">
        <v>4511</v>
      </c>
      <c r="N5479" s="1" t="s">
        <v>246</v>
      </c>
    </row>
    <row r="5480" spans="1:14" x14ac:dyDescent="0.25">
      <c r="A5480" s="2">
        <v>51574</v>
      </c>
      <c r="B5480" s="3" t="s">
        <v>26757</v>
      </c>
      <c r="C5480" s="4">
        <f>+WEEKNUM(B5480)</f>
        <v>6</v>
      </c>
      <c r="D5480" s="4">
        <f>+MONTH(Tabla4[[#This Row],[FECHA]])</f>
        <v>2</v>
      </c>
      <c r="E5480" s="4">
        <f>+YEAR(B5480)</f>
        <v>2025</v>
      </c>
      <c r="F5480" t="s">
        <v>3255</v>
      </c>
      <c r="G5480" t="s">
        <v>26756</v>
      </c>
      <c r="H5480" t="s">
        <v>3</v>
      </c>
      <c r="I5480" t="s">
        <v>30</v>
      </c>
      <c r="J5480" t="s">
        <v>23149</v>
      </c>
      <c r="K5480" s="2">
        <v>1030662066</v>
      </c>
      <c r="L5480" t="s">
        <v>38</v>
      </c>
      <c r="M5480" t="s">
        <v>37</v>
      </c>
      <c r="N5480" s="1" t="s">
        <v>1635</v>
      </c>
    </row>
    <row r="5481" spans="1:14" x14ac:dyDescent="0.25">
      <c r="A5481" s="2">
        <v>51575</v>
      </c>
      <c r="B5481" s="3" t="s">
        <v>26755</v>
      </c>
      <c r="C5481" s="4">
        <f>+WEEKNUM(B5481)</f>
        <v>6</v>
      </c>
      <c r="D5481" s="4">
        <f>+MONTH(Tabla4[[#This Row],[FECHA]])</f>
        <v>2</v>
      </c>
      <c r="E5481" s="4">
        <f>+YEAR(B5481)</f>
        <v>2025</v>
      </c>
      <c r="F5481" t="s">
        <v>3239</v>
      </c>
      <c r="H5481" t="s">
        <v>21</v>
      </c>
      <c r="I5481" t="s">
        <v>16</v>
      </c>
      <c r="J5481" t="s">
        <v>19580</v>
      </c>
      <c r="K5481" s="2">
        <v>1019078165</v>
      </c>
      <c r="L5481" t="s">
        <v>76</v>
      </c>
      <c r="M5481" t="s">
        <v>2106</v>
      </c>
      <c r="N5481" s="1" t="s">
        <v>2098</v>
      </c>
    </row>
    <row r="5482" spans="1:14" x14ac:dyDescent="0.25">
      <c r="A5482" s="2">
        <v>51577</v>
      </c>
      <c r="B5482" s="3" t="s">
        <v>26754</v>
      </c>
      <c r="C5482" s="4">
        <f>+WEEKNUM(B5482)</f>
        <v>6</v>
      </c>
      <c r="D5482" s="4">
        <f>+MONTH(Tabla4[[#This Row],[FECHA]])</f>
        <v>2</v>
      </c>
      <c r="E5482" s="4">
        <f>+YEAR(B5482)</f>
        <v>2025</v>
      </c>
      <c r="F5482" t="s">
        <v>3255</v>
      </c>
      <c r="H5482" t="s">
        <v>3</v>
      </c>
      <c r="I5482" t="s">
        <v>16</v>
      </c>
      <c r="J5482" t="s">
        <v>16325</v>
      </c>
      <c r="K5482" s="2">
        <v>1020808729</v>
      </c>
      <c r="L5482" t="s">
        <v>58</v>
      </c>
      <c r="M5482" t="s">
        <v>1684</v>
      </c>
      <c r="N5482" s="1" t="s">
        <v>1635</v>
      </c>
    </row>
    <row r="5483" spans="1:14" x14ac:dyDescent="0.25">
      <c r="A5483" s="2">
        <v>51578</v>
      </c>
      <c r="B5483" s="3" t="s">
        <v>26753</v>
      </c>
      <c r="C5483" s="4">
        <f>+WEEKNUM(B5483)</f>
        <v>6</v>
      </c>
      <c r="D5483" s="4">
        <f>+MONTH(Tabla4[[#This Row],[FECHA]])</f>
        <v>2</v>
      </c>
      <c r="E5483" s="4">
        <f>+YEAR(B5483)</f>
        <v>2025</v>
      </c>
      <c r="F5483" t="s">
        <v>3266</v>
      </c>
      <c r="G5483" t="s">
        <v>26752</v>
      </c>
      <c r="H5483" t="s">
        <v>3118</v>
      </c>
      <c r="J5483" t="s">
        <v>6037</v>
      </c>
      <c r="K5483" s="2">
        <v>1098674168</v>
      </c>
      <c r="L5483" t="s">
        <v>38</v>
      </c>
      <c r="M5483" t="s">
        <v>24718</v>
      </c>
      <c r="N5483" s="1" t="s">
        <v>901</v>
      </c>
    </row>
    <row r="5484" spans="1:14" x14ac:dyDescent="0.25">
      <c r="A5484" s="2">
        <v>51579</v>
      </c>
      <c r="B5484" s="3" t="s">
        <v>26751</v>
      </c>
      <c r="C5484" s="4">
        <f>+WEEKNUM(B5484)</f>
        <v>6</v>
      </c>
      <c r="D5484" s="4">
        <f>+MONTH(Tabla4[[#This Row],[FECHA]])</f>
        <v>2</v>
      </c>
      <c r="E5484" s="4">
        <f>+YEAR(B5484)</f>
        <v>2025</v>
      </c>
      <c r="F5484" t="s">
        <v>3266</v>
      </c>
      <c r="G5484" t="s">
        <v>26750</v>
      </c>
      <c r="H5484" t="s">
        <v>3118</v>
      </c>
      <c r="I5484" t="s">
        <v>30</v>
      </c>
      <c r="J5484" t="s">
        <v>16081</v>
      </c>
      <c r="K5484" s="2">
        <v>79883711</v>
      </c>
      <c r="L5484" t="s">
        <v>38</v>
      </c>
      <c r="M5484" t="s">
        <v>24718</v>
      </c>
      <c r="N5484" s="1" t="s">
        <v>901</v>
      </c>
    </row>
    <row r="5485" spans="1:14" x14ac:dyDescent="0.25">
      <c r="A5485" s="2">
        <v>43093</v>
      </c>
      <c r="B5485" s="3">
        <v>45577</v>
      </c>
      <c r="C5485" s="4">
        <f>+WEEKNUM(B5485)</f>
        <v>41</v>
      </c>
      <c r="D5485" s="4">
        <f>+MONTH(Tabla4[[#This Row],[FECHA]])</f>
        <v>10</v>
      </c>
      <c r="E5485" s="4">
        <f>+YEAR(B5485)</f>
        <v>2024</v>
      </c>
      <c r="F5485" t="s">
        <v>26739</v>
      </c>
      <c r="H5485" t="s">
        <v>3</v>
      </c>
      <c r="I5485" t="s">
        <v>30</v>
      </c>
      <c r="J5485" t="s">
        <v>26749</v>
      </c>
      <c r="K5485" s="2">
        <v>1032413032</v>
      </c>
      <c r="L5485" t="s">
        <v>1</v>
      </c>
      <c r="N5485" s="1" t="s">
        <v>246</v>
      </c>
    </row>
    <row r="5486" spans="1:14" x14ac:dyDescent="0.25">
      <c r="A5486" s="2">
        <v>51583</v>
      </c>
      <c r="B5486" s="3" t="s">
        <v>26748</v>
      </c>
      <c r="C5486" s="4">
        <f>+WEEKNUM(B5486)</f>
        <v>6</v>
      </c>
      <c r="D5486" s="4">
        <f>+MONTH(Tabla4[[#This Row],[FECHA]])</f>
        <v>2</v>
      </c>
      <c r="E5486" s="4">
        <f>+YEAR(B5486)</f>
        <v>2025</v>
      </c>
      <c r="F5486" t="s">
        <v>3239</v>
      </c>
      <c r="H5486" t="s">
        <v>21</v>
      </c>
      <c r="I5486" t="s">
        <v>1011</v>
      </c>
      <c r="J5486" t="s">
        <v>26747</v>
      </c>
      <c r="K5486" s="2">
        <v>1030522946</v>
      </c>
      <c r="L5486" t="s">
        <v>76</v>
      </c>
      <c r="M5486" t="s">
        <v>937</v>
      </c>
      <c r="N5486" s="1" t="s">
        <v>2098</v>
      </c>
    </row>
    <row r="5487" spans="1:14" x14ac:dyDescent="0.25">
      <c r="A5487" s="2">
        <v>73890</v>
      </c>
      <c r="B5487" s="3" t="s">
        <v>3062</v>
      </c>
      <c r="C5487" s="4">
        <f>+WEEKNUM(Tabla4[[#This Row],[FECHA]])</f>
        <v>47</v>
      </c>
      <c r="D5487" s="4">
        <f>+MONTH(Tabla4[[#This Row],[FECHA]])</f>
        <v>11</v>
      </c>
      <c r="E5487" s="4">
        <f>+YEAR(B5487)</f>
        <v>2025</v>
      </c>
      <c r="F5487" t="s">
        <v>232</v>
      </c>
      <c r="H5487" t="s">
        <v>642</v>
      </c>
      <c r="I5487" t="s">
        <v>16</v>
      </c>
      <c r="J5487" t="s">
        <v>3060</v>
      </c>
      <c r="K5487" s="2">
        <v>1010164674</v>
      </c>
      <c r="L5487" t="s">
        <v>1</v>
      </c>
      <c r="N5487" s="1" t="s">
        <v>2098</v>
      </c>
    </row>
    <row r="5488" spans="1:14" x14ac:dyDescent="0.25">
      <c r="A5488" s="2">
        <v>51587</v>
      </c>
      <c r="B5488" s="3" t="s">
        <v>26746</v>
      </c>
      <c r="C5488" s="4">
        <f>+WEEKNUM(B5488)</f>
        <v>6</v>
      </c>
      <c r="D5488" s="4">
        <f>+MONTH(Tabla4[[#This Row],[FECHA]])</f>
        <v>2</v>
      </c>
      <c r="E5488" s="4">
        <f>+YEAR(B5488)</f>
        <v>2025</v>
      </c>
      <c r="F5488" t="s">
        <v>3239</v>
      </c>
      <c r="G5488" t="s">
        <v>26745</v>
      </c>
      <c r="H5488" t="s">
        <v>3</v>
      </c>
      <c r="I5488" t="s">
        <v>130</v>
      </c>
      <c r="J5488" t="s">
        <v>13318</v>
      </c>
      <c r="K5488" s="2">
        <v>1144109572</v>
      </c>
      <c r="L5488" t="s">
        <v>38</v>
      </c>
      <c r="M5488" t="s">
        <v>1684</v>
      </c>
      <c r="N5488" s="1" t="s">
        <v>1635</v>
      </c>
    </row>
    <row r="5489" spans="1:14" x14ac:dyDescent="0.25">
      <c r="A5489" s="2">
        <v>43107</v>
      </c>
      <c r="B5489" s="3">
        <v>45577</v>
      </c>
      <c r="C5489" s="4">
        <f>+WEEKNUM(B5489)</f>
        <v>41</v>
      </c>
      <c r="D5489" s="4">
        <f>+MONTH(Tabla4[[#This Row],[FECHA]])</f>
        <v>10</v>
      </c>
      <c r="E5489" s="4">
        <f>+YEAR(B5489)</f>
        <v>2024</v>
      </c>
      <c r="F5489" t="s">
        <v>26631</v>
      </c>
      <c r="H5489" t="s">
        <v>3803</v>
      </c>
      <c r="I5489" t="s">
        <v>16</v>
      </c>
      <c r="J5489" t="s">
        <v>3964</v>
      </c>
      <c r="K5489" s="2">
        <v>80179703</v>
      </c>
      <c r="L5489" t="s">
        <v>55</v>
      </c>
      <c r="M5489" t="s">
        <v>4511</v>
      </c>
      <c r="N5489" s="1" t="s">
        <v>246</v>
      </c>
    </row>
    <row r="5490" spans="1:14" x14ac:dyDescent="0.25">
      <c r="A5490" s="2">
        <v>51589</v>
      </c>
      <c r="B5490" s="3" t="s">
        <v>26744</v>
      </c>
      <c r="C5490" s="4">
        <f>+WEEKNUM(B5490)</f>
        <v>6</v>
      </c>
      <c r="D5490" s="4">
        <f>+MONTH(Tabla4[[#This Row],[FECHA]])</f>
        <v>2</v>
      </c>
      <c r="E5490" s="4">
        <f>+YEAR(B5490)</f>
        <v>2025</v>
      </c>
      <c r="F5490" t="s">
        <v>3266</v>
      </c>
      <c r="H5490" t="s">
        <v>3118</v>
      </c>
      <c r="I5490" t="s">
        <v>130</v>
      </c>
      <c r="J5490" t="s">
        <v>9400</v>
      </c>
      <c r="K5490" s="2">
        <v>1019030882</v>
      </c>
      <c r="L5490" t="s">
        <v>55</v>
      </c>
      <c r="M5490" t="s">
        <v>2135</v>
      </c>
      <c r="N5490" s="1" t="s">
        <v>2098</v>
      </c>
    </row>
    <row r="5491" spans="1:14" x14ac:dyDescent="0.25">
      <c r="A5491" s="2">
        <v>73899</v>
      </c>
      <c r="B5491" s="3" t="s">
        <v>3059</v>
      </c>
      <c r="C5491" s="4">
        <f>+WEEKNUM(Tabla4[[#This Row],[FECHA]])</f>
        <v>47</v>
      </c>
      <c r="D5491" s="4">
        <f>+MONTH(Tabla4[[#This Row],[FECHA]])</f>
        <v>11</v>
      </c>
      <c r="E5491" s="4">
        <f>+YEAR(B5491)</f>
        <v>2025</v>
      </c>
      <c r="F5491" t="s">
        <v>244</v>
      </c>
      <c r="H5491" t="s">
        <v>642</v>
      </c>
      <c r="I5491" t="s">
        <v>303</v>
      </c>
      <c r="J5491" t="s">
        <v>3057</v>
      </c>
      <c r="K5491" s="2">
        <v>1143863971</v>
      </c>
      <c r="L5491" t="s">
        <v>1</v>
      </c>
      <c r="N5491" s="1" t="s">
        <v>2098</v>
      </c>
    </row>
    <row r="5492" spans="1:14" x14ac:dyDescent="0.25">
      <c r="A5492" s="2">
        <v>51594</v>
      </c>
      <c r="B5492" s="3" t="s">
        <v>26743</v>
      </c>
      <c r="C5492" s="4">
        <f>+WEEKNUM(B5492)</f>
        <v>6</v>
      </c>
      <c r="D5492" s="4">
        <f>+MONTH(Tabla4[[#This Row],[FECHA]])</f>
        <v>2</v>
      </c>
      <c r="E5492" s="4">
        <f>+YEAR(B5492)</f>
        <v>2025</v>
      </c>
      <c r="F5492" t="s">
        <v>3266</v>
      </c>
      <c r="G5492" t="s">
        <v>26742</v>
      </c>
      <c r="H5492" t="s">
        <v>3118</v>
      </c>
      <c r="I5492" t="s">
        <v>16</v>
      </c>
      <c r="J5492" t="s">
        <v>14097</v>
      </c>
      <c r="K5492" s="2">
        <v>1136886518</v>
      </c>
      <c r="L5492" t="s">
        <v>38</v>
      </c>
      <c r="M5492" t="s">
        <v>2106</v>
      </c>
      <c r="N5492" s="1" t="s">
        <v>2098</v>
      </c>
    </row>
    <row r="5493" spans="1:14" x14ac:dyDescent="0.25">
      <c r="A5493" s="2">
        <v>73901</v>
      </c>
      <c r="B5493" s="3" t="s">
        <v>3056</v>
      </c>
      <c r="C5493" s="4">
        <f>+WEEKNUM(Tabla4[[#This Row],[FECHA]])</f>
        <v>47</v>
      </c>
      <c r="D5493" s="4">
        <f>+MONTH(Tabla4[[#This Row],[FECHA]])</f>
        <v>11</v>
      </c>
      <c r="E5493" s="4">
        <f>+YEAR(B5493)</f>
        <v>2025</v>
      </c>
      <c r="F5493" t="s">
        <v>2556</v>
      </c>
      <c r="H5493" t="s">
        <v>1632</v>
      </c>
      <c r="I5493" t="s">
        <v>16</v>
      </c>
      <c r="J5493" t="s">
        <v>206</v>
      </c>
      <c r="K5493" s="2">
        <v>901127287</v>
      </c>
      <c r="L5493" t="s">
        <v>198</v>
      </c>
      <c r="M5493" t="s">
        <v>3055</v>
      </c>
      <c r="N5493" s="1" t="s">
        <v>2098</v>
      </c>
    </row>
    <row r="5494" spans="1:14" x14ac:dyDescent="0.25">
      <c r="A5494" s="2">
        <v>43123</v>
      </c>
      <c r="B5494" s="3">
        <v>45577</v>
      </c>
      <c r="C5494" s="4">
        <f>+WEEKNUM(B5494)</f>
        <v>41</v>
      </c>
      <c r="D5494" s="4">
        <f>+MONTH(Tabla4[[#This Row],[FECHA]])</f>
        <v>10</v>
      </c>
      <c r="E5494" s="4">
        <f>+YEAR(B5494)</f>
        <v>2024</v>
      </c>
      <c r="F5494" t="s">
        <v>26741</v>
      </c>
      <c r="H5494" t="s">
        <v>3</v>
      </c>
      <c r="I5494" t="s">
        <v>16</v>
      </c>
      <c r="J5494" t="s">
        <v>26740</v>
      </c>
      <c r="K5494" s="2">
        <v>11344312</v>
      </c>
      <c r="L5494" t="s">
        <v>1</v>
      </c>
      <c r="N5494" s="1" t="s">
        <v>246</v>
      </c>
    </row>
    <row r="5495" spans="1:14" x14ac:dyDescent="0.25">
      <c r="A5495" s="2">
        <v>43125</v>
      </c>
      <c r="B5495" s="3">
        <v>45577</v>
      </c>
      <c r="C5495" s="4">
        <f>+WEEKNUM(B5495)</f>
        <v>41</v>
      </c>
      <c r="D5495" s="4">
        <f>+MONTH(Tabla4[[#This Row],[FECHA]])</f>
        <v>10</v>
      </c>
      <c r="E5495" s="4">
        <f>+YEAR(B5495)</f>
        <v>2024</v>
      </c>
      <c r="F5495" t="s">
        <v>26739</v>
      </c>
      <c r="H5495" t="s">
        <v>3118</v>
      </c>
      <c r="I5495" t="s">
        <v>130</v>
      </c>
      <c r="J5495" t="s">
        <v>26738</v>
      </c>
      <c r="K5495" s="2">
        <v>1015465777</v>
      </c>
      <c r="L5495" t="s">
        <v>1</v>
      </c>
      <c r="N5495" s="1" t="s">
        <v>246</v>
      </c>
    </row>
    <row r="5496" spans="1:14" x14ac:dyDescent="0.25">
      <c r="A5496" s="2">
        <v>42975</v>
      </c>
      <c r="B5496" s="3">
        <v>45576</v>
      </c>
      <c r="C5496" s="4">
        <f>+WEEKNUM(B5496)</f>
        <v>41</v>
      </c>
      <c r="D5496" s="4">
        <f>+MONTH(Tabla4[[#This Row],[FECHA]])</f>
        <v>10</v>
      </c>
      <c r="E5496" s="4">
        <f>+YEAR(B5496)</f>
        <v>2024</v>
      </c>
      <c r="F5496" t="s">
        <v>26631</v>
      </c>
      <c r="H5496" t="s">
        <v>3</v>
      </c>
      <c r="I5496" t="s">
        <v>16</v>
      </c>
      <c r="J5496" t="s">
        <v>26737</v>
      </c>
      <c r="K5496" s="2">
        <v>80217890</v>
      </c>
      <c r="L5496" t="s">
        <v>1</v>
      </c>
      <c r="N5496" s="1" t="s">
        <v>246</v>
      </c>
    </row>
    <row r="5497" spans="1:14" x14ac:dyDescent="0.25">
      <c r="A5497" s="2">
        <v>42980</v>
      </c>
      <c r="B5497" s="3">
        <v>45576</v>
      </c>
      <c r="C5497" s="4">
        <f>+WEEKNUM(B5497)</f>
        <v>41</v>
      </c>
      <c r="D5497" s="4">
        <f>+MONTH(Tabla4[[#This Row],[FECHA]])</f>
        <v>10</v>
      </c>
      <c r="E5497" s="4">
        <f>+YEAR(B5497)</f>
        <v>2024</v>
      </c>
      <c r="F5497" t="s">
        <v>26736</v>
      </c>
      <c r="H5497" t="s">
        <v>3</v>
      </c>
      <c r="I5497" t="s">
        <v>33</v>
      </c>
      <c r="J5497" t="s">
        <v>3430</v>
      </c>
      <c r="K5497" s="2">
        <v>7293327</v>
      </c>
      <c r="L5497" t="s">
        <v>1</v>
      </c>
      <c r="N5497" s="1" t="s">
        <v>246</v>
      </c>
    </row>
    <row r="5498" spans="1:14" x14ac:dyDescent="0.25">
      <c r="A5498" s="2">
        <v>51608</v>
      </c>
      <c r="B5498" s="3" t="s">
        <v>26735</v>
      </c>
      <c r="C5498" s="4">
        <f>+WEEKNUM(B5498)</f>
        <v>6</v>
      </c>
      <c r="D5498" s="4">
        <f>+MONTH(Tabla4[[#This Row],[FECHA]])</f>
        <v>2</v>
      </c>
      <c r="E5498" s="4">
        <f>+YEAR(B5498)</f>
        <v>2025</v>
      </c>
      <c r="F5498" t="s">
        <v>3239</v>
      </c>
      <c r="G5498" t="s">
        <v>26734</v>
      </c>
      <c r="H5498" t="s">
        <v>8</v>
      </c>
      <c r="I5498" t="s">
        <v>33</v>
      </c>
      <c r="J5498" t="s">
        <v>7305</v>
      </c>
      <c r="K5498" s="2">
        <v>1011098398</v>
      </c>
      <c r="L5498" t="s">
        <v>38</v>
      </c>
      <c r="M5498" t="s">
        <v>987</v>
      </c>
      <c r="N5498" s="1" t="s">
        <v>901</v>
      </c>
    </row>
    <row r="5499" spans="1:14" x14ac:dyDescent="0.25">
      <c r="A5499" s="2">
        <v>51609</v>
      </c>
      <c r="B5499" s="3" t="s">
        <v>26733</v>
      </c>
      <c r="C5499" s="4">
        <f>+WEEKNUM(B5499)</f>
        <v>6</v>
      </c>
      <c r="D5499" s="4">
        <f>+MONTH(Tabla4[[#This Row],[FECHA]])</f>
        <v>2</v>
      </c>
      <c r="E5499" s="4">
        <f>+YEAR(B5499)</f>
        <v>2025</v>
      </c>
      <c r="F5499" t="s">
        <v>3266</v>
      </c>
      <c r="G5499" t="s">
        <v>26732</v>
      </c>
      <c r="H5499" t="s">
        <v>3118</v>
      </c>
      <c r="I5499" t="s">
        <v>16</v>
      </c>
      <c r="J5499" t="s">
        <v>20487</v>
      </c>
      <c r="K5499" s="2">
        <v>1110582440</v>
      </c>
      <c r="L5499" t="s">
        <v>38</v>
      </c>
      <c r="M5499" t="s">
        <v>2106</v>
      </c>
      <c r="N5499" s="1" t="s">
        <v>2098</v>
      </c>
    </row>
    <row r="5500" spans="1:14" x14ac:dyDescent="0.25">
      <c r="A5500" s="2">
        <v>51613</v>
      </c>
      <c r="B5500" s="3" t="s">
        <v>26731</v>
      </c>
      <c r="C5500" s="4">
        <f>+WEEKNUM(B5500)</f>
        <v>6</v>
      </c>
      <c r="D5500" s="4">
        <f>+MONTH(Tabla4[[#This Row],[FECHA]])</f>
        <v>2</v>
      </c>
      <c r="E5500" s="4">
        <f>+YEAR(B5500)</f>
        <v>2025</v>
      </c>
      <c r="F5500" t="s">
        <v>3266</v>
      </c>
      <c r="G5500" t="s">
        <v>26730</v>
      </c>
      <c r="H5500" t="s">
        <v>3118</v>
      </c>
      <c r="I5500" t="s">
        <v>16</v>
      </c>
      <c r="J5500" t="s">
        <v>10659</v>
      </c>
      <c r="K5500" s="2">
        <v>80828079</v>
      </c>
      <c r="L5500" t="s">
        <v>38</v>
      </c>
      <c r="M5500" t="s">
        <v>2122</v>
      </c>
      <c r="N5500" s="1" t="s">
        <v>901</v>
      </c>
    </row>
    <row r="5501" spans="1:14" x14ac:dyDescent="0.25">
      <c r="A5501" s="2">
        <v>51615</v>
      </c>
      <c r="B5501" s="3" t="s">
        <v>26729</v>
      </c>
      <c r="C5501" s="4">
        <f>+WEEKNUM(B5501)</f>
        <v>6</v>
      </c>
      <c r="D5501" s="4">
        <f>+MONTH(Tabla4[[#This Row],[FECHA]])</f>
        <v>2</v>
      </c>
      <c r="E5501" s="4">
        <f>+YEAR(B5501)</f>
        <v>2025</v>
      </c>
      <c r="F5501" t="s">
        <v>3266</v>
      </c>
      <c r="G5501" t="s">
        <v>26728</v>
      </c>
      <c r="H5501" t="s">
        <v>3118</v>
      </c>
      <c r="I5501" t="s">
        <v>16</v>
      </c>
      <c r="J5501" t="s">
        <v>1644</v>
      </c>
      <c r="K5501" s="2">
        <v>1000252883</v>
      </c>
      <c r="L5501" t="s">
        <v>38</v>
      </c>
      <c r="M5501" t="s">
        <v>1684</v>
      </c>
      <c r="N5501" s="1" t="s">
        <v>1635</v>
      </c>
    </row>
    <row r="5502" spans="1:14" x14ac:dyDescent="0.25">
      <c r="A5502" s="2">
        <v>42984</v>
      </c>
      <c r="B5502" s="3">
        <v>45576</v>
      </c>
      <c r="C5502" s="4">
        <f>+WEEKNUM(B5502)</f>
        <v>41</v>
      </c>
      <c r="D5502" s="4">
        <f>+MONTH(Tabla4[[#This Row],[FECHA]])</f>
        <v>10</v>
      </c>
      <c r="E5502" s="4">
        <f>+YEAR(B5502)</f>
        <v>2024</v>
      </c>
      <c r="F5502" t="s">
        <v>26631</v>
      </c>
      <c r="H5502" t="s">
        <v>3</v>
      </c>
      <c r="I5502" t="s">
        <v>33</v>
      </c>
      <c r="J5502" t="s">
        <v>6754</v>
      </c>
      <c r="K5502" s="2">
        <v>1030608595</v>
      </c>
      <c r="L5502" t="s">
        <v>1</v>
      </c>
      <c r="N5502" s="1" t="s">
        <v>246</v>
      </c>
    </row>
    <row r="5503" spans="1:14" x14ac:dyDescent="0.25">
      <c r="A5503" s="2">
        <v>51619</v>
      </c>
      <c r="B5503" s="3" t="s">
        <v>26727</v>
      </c>
      <c r="C5503" s="4">
        <f>+WEEKNUM(B5503)</f>
        <v>6</v>
      </c>
      <c r="D5503" s="4">
        <f>+MONTH(Tabla4[[#This Row],[FECHA]])</f>
        <v>2</v>
      </c>
      <c r="E5503" s="4">
        <f>+YEAR(B5503)</f>
        <v>2025</v>
      </c>
      <c r="F5503" t="s">
        <v>3266</v>
      </c>
      <c r="G5503" t="s">
        <v>26726</v>
      </c>
      <c r="H5503" t="s">
        <v>3118</v>
      </c>
      <c r="I5503" t="s">
        <v>7243</v>
      </c>
      <c r="J5503" t="s">
        <v>13756</v>
      </c>
      <c r="K5503" s="2">
        <v>1013607621</v>
      </c>
      <c r="L5503" t="s">
        <v>38</v>
      </c>
      <c r="M5503" t="s">
        <v>2122</v>
      </c>
      <c r="N5503" s="1" t="s">
        <v>901</v>
      </c>
    </row>
    <row r="5504" spans="1:14" x14ac:dyDescent="0.25">
      <c r="A5504" s="2">
        <v>51621</v>
      </c>
      <c r="B5504" s="3" t="s">
        <v>26725</v>
      </c>
      <c r="C5504" s="4">
        <f>+WEEKNUM(B5504)</f>
        <v>6</v>
      </c>
      <c r="D5504" s="4">
        <f>+MONTH(Tabla4[[#This Row],[FECHA]])</f>
        <v>2</v>
      </c>
      <c r="E5504" s="4">
        <f>+YEAR(B5504)</f>
        <v>2025</v>
      </c>
      <c r="F5504" t="s">
        <v>3248</v>
      </c>
      <c r="H5504" t="s">
        <v>3118</v>
      </c>
      <c r="I5504" t="s">
        <v>30</v>
      </c>
      <c r="J5504" t="s">
        <v>15012</v>
      </c>
      <c r="K5504" s="2">
        <v>1054092120</v>
      </c>
      <c r="L5504" t="s">
        <v>55</v>
      </c>
      <c r="M5504" t="s">
        <v>1684</v>
      </c>
      <c r="N5504" s="1" t="s">
        <v>1635</v>
      </c>
    </row>
    <row r="5505" spans="1:14" x14ac:dyDescent="0.25">
      <c r="A5505" s="2">
        <v>42995</v>
      </c>
      <c r="B5505" s="3">
        <v>45576</v>
      </c>
      <c r="C5505" s="4">
        <f>+WEEKNUM(B5505)</f>
        <v>41</v>
      </c>
      <c r="D5505" s="4">
        <f>+MONTH(Tabla4[[#This Row],[FECHA]])</f>
        <v>10</v>
      </c>
      <c r="E5505" s="4">
        <f>+YEAR(B5505)</f>
        <v>2024</v>
      </c>
      <c r="F5505" t="s">
        <v>25452</v>
      </c>
      <c r="G5505" t="s">
        <v>26724</v>
      </c>
      <c r="H5505" t="s">
        <v>3118</v>
      </c>
      <c r="I5505" t="s">
        <v>16</v>
      </c>
      <c r="J5505" t="s">
        <v>26723</v>
      </c>
      <c r="K5505" s="2">
        <v>80037418</v>
      </c>
      <c r="L5505" t="s">
        <v>38</v>
      </c>
      <c r="N5505" s="1" t="s">
        <v>246</v>
      </c>
    </row>
    <row r="5506" spans="1:14" x14ac:dyDescent="0.25">
      <c r="A5506" s="2">
        <v>51624</v>
      </c>
      <c r="B5506" s="3" t="s">
        <v>26722</v>
      </c>
      <c r="C5506" s="4">
        <f>+WEEKNUM(B5506)</f>
        <v>6</v>
      </c>
      <c r="D5506" s="4">
        <f>+MONTH(Tabla4[[#This Row],[FECHA]])</f>
        <v>2</v>
      </c>
      <c r="E5506" s="4">
        <f>+YEAR(B5506)</f>
        <v>2025</v>
      </c>
      <c r="F5506" t="s">
        <v>3371</v>
      </c>
      <c r="H5506" t="s">
        <v>3</v>
      </c>
      <c r="I5506" t="s">
        <v>16</v>
      </c>
      <c r="J5506" t="s">
        <v>20005</v>
      </c>
      <c r="K5506" s="2">
        <v>1018428099</v>
      </c>
      <c r="L5506" t="s">
        <v>55</v>
      </c>
      <c r="M5506" t="s">
        <v>987</v>
      </c>
      <c r="N5506" s="1" t="s">
        <v>901</v>
      </c>
    </row>
    <row r="5507" spans="1:14" x14ac:dyDescent="0.25">
      <c r="A5507" s="2">
        <v>51625</v>
      </c>
      <c r="B5507" s="3" t="s">
        <v>26721</v>
      </c>
      <c r="C5507" s="4">
        <f>+WEEKNUM(B5507)</f>
        <v>6</v>
      </c>
      <c r="D5507" s="4">
        <f>+MONTH(Tabla4[[#This Row],[FECHA]])</f>
        <v>2</v>
      </c>
      <c r="E5507" s="4">
        <f>+YEAR(B5507)</f>
        <v>2025</v>
      </c>
      <c r="F5507" t="s">
        <v>3248</v>
      </c>
      <c r="G5507" t="s">
        <v>26720</v>
      </c>
      <c r="H5507" t="s">
        <v>3118</v>
      </c>
      <c r="I5507" t="s">
        <v>33</v>
      </c>
      <c r="J5507" t="s">
        <v>26371</v>
      </c>
      <c r="K5507" s="2">
        <v>1049794760</v>
      </c>
      <c r="L5507" t="s">
        <v>38</v>
      </c>
      <c r="M5507" t="s">
        <v>37</v>
      </c>
      <c r="N5507" s="1" t="s">
        <v>1635</v>
      </c>
    </row>
    <row r="5508" spans="1:14" x14ac:dyDescent="0.25">
      <c r="A5508" s="2">
        <v>51627</v>
      </c>
      <c r="B5508" s="3" t="s">
        <v>26719</v>
      </c>
      <c r="C5508" s="4">
        <f>+WEEKNUM(B5508)</f>
        <v>6</v>
      </c>
      <c r="D5508" s="4">
        <f>+MONTH(Tabla4[[#This Row],[FECHA]])</f>
        <v>2</v>
      </c>
      <c r="E5508" s="4">
        <f>+YEAR(B5508)</f>
        <v>2025</v>
      </c>
      <c r="F5508" t="s">
        <v>3266</v>
      </c>
      <c r="G5508" t="s">
        <v>26718</v>
      </c>
      <c r="H5508" t="s">
        <v>3118</v>
      </c>
      <c r="I5508" t="s">
        <v>16</v>
      </c>
      <c r="J5508" t="s">
        <v>1066</v>
      </c>
      <c r="K5508" s="2">
        <v>1015440619</v>
      </c>
      <c r="L5508" t="s">
        <v>38</v>
      </c>
      <c r="M5508" t="s">
        <v>937</v>
      </c>
      <c r="N5508" s="1" t="s">
        <v>2098</v>
      </c>
    </row>
    <row r="5509" spans="1:14" x14ac:dyDescent="0.25">
      <c r="A5509" s="2">
        <v>42997</v>
      </c>
      <c r="B5509" s="3">
        <v>45576</v>
      </c>
      <c r="C5509" s="4">
        <f>+WEEKNUM(B5509)</f>
        <v>41</v>
      </c>
      <c r="D5509" s="4">
        <f>+MONTH(Tabla4[[#This Row],[FECHA]])</f>
        <v>10</v>
      </c>
      <c r="E5509" s="4">
        <f>+YEAR(B5509)</f>
        <v>2024</v>
      </c>
      <c r="F5509" t="s">
        <v>25452</v>
      </c>
      <c r="G5509" t="s">
        <v>26717</v>
      </c>
      <c r="H5509" t="s">
        <v>3803</v>
      </c>
      <c r="I5509" t="s">
        <v>16</v>
      </c>
      <c r="J5509" t="s">
        <v>21011</v>
      </c>
      <c r="K5509" s="2">
        <v>1022386603</v>
      </c>
      <c r="L5509" t="s">
        <v>38</v>
      </c>
      <c r="M5509" t="s">
        <v>4511</v>
      </c>
      <c r="N5509" s="1" t="s">
        <v>246</v>
      </c>
    </row>
    <row r="5510" spans="1:14" x14ac:dyDescent="0.25">
      <c r="A5510" s="2">
        <v>51630</v>
      </c>
      <c r="B5510" s="3" t="s">
        <v>26716</v>
      </c>
      <c r="C5510" s="4">
        <f>+WEEKNUM(B5510)</f>
        <v>6</v>
      </c>
      <c r="D5510" s="4">
        <f>+MONTH(Tabla4[[#This Row],[FECHA]])</f>
        <v>2</v>
      </c>
      <c r="E5510" s="4">
        <f>+YEAR(B5510)</f>
        <v>2025</v>
      </c>
      <c r="F5510" t="s">
        <v>3239</v>
      </c>
      <c r="H5510" t="s">
        <v>8</v>
      </c>
      <c r="I5510" t="s">
        <v>33</v>
      </c>
      <c r="J5510" t="s">
        <v>25812</v>
      </c>
      <c r="K5510" s="2">
        <v>1020755791</v>
      </c>
      <c r="L5510" t="s">
        <v>256</v>
      </c>
      <c r="M5510" t="s">
        <v>2122</v>
      </c>
      <c r="N5510" s="1" t="s">
        <v>901</v>
      </c>
    </row>
    <row r="5511" spans="1:14" x14ac:dyDescent="0.25">
      <c r="A5511" s="2">
        <v>51632</v>
      </c>
      <c r="B5511" s="3" t="s">
        <v>26715</v>
      </c>
      <c r="C5511" s="4">
        <f>+WEEKNUM(B5511)</f>
        <v>6</v>
      </c>
      <c r="D5511" s="4">
        <f>+MONTH(Tabla4[[#This Row],[FECHA]])</f>
        <v>2</v>
      </c>
      <c r="E5511" s="4">
        <f>+YEAR(B5511)</f>
        <v>2025</v>
      </c>
      <c r="F5511" t="s">
        <v>3248</v>
      </c>
      <c r="G5511" t="s">
        <v>26714</v>
      </c>
      <c r="H5511" t="s">
        <v>3118</v>
      </c>
      <c r="I5511" t="s">
        <v>30</v>
      </c>
      <c r="J5511" t="s">
        <v>9346</v>
      </c>
      <c r="K5511" s="2">
        <v>1007706597</v>
      </c>
      <c r="L5511" t="s">
        <v>38</v>
      </c>
      <c r="M5511" t="s">
        <v>2106</v>
      </c>
      <c r="N5511" s="1" t="s">
        <v>2098</v>
      </c>
    </row>
    <row r="5512" spans="1:14" x14ac:dyDescent="0.25">
      <c r="A5512" s="2">
        <v>51633</v>
      </c>
      <c r="B5512" s="3" t="s">
        <v>26713</v>
      </c>
      <c r="C5512" s="4">
        <f>+WEEKNUM(B5512)</f>
        <v>6</v>
      </c>
      <c r="D5512" s="4">
        <f>+MONTH(Tabla4[[#This Row],[FECHA]])</f>
        <v>2</v>
      </c>
      <c r="E5512" s="4">
        <f>+YEAR(B5512)</f>
        <v>2025</v>
      </c>
      <c r="F5512" t="s">
        <v>3371</v>
      </c>
      <c r="H5512" t="s">
        <v>3</v>
      </c>
      <c r="I5512" t="s">
        <v>33</v>
      </c>
      <c r="J5512" t="s">
        <v>26712</v>
      </c>
      <c r="K5512" s="2">
        <v>37085467</v>
      </c>
      <c r="L5512" t="s">
        <v>1</v>
      </c>
      <c r="N5512" s="1" t="s">
        <v>901</v>
      </c>
    </row>
    <row r="5513" spans="1:14" x14ac:dyDescent="0.25">
      <c r="A5513" s="2">
        <v>51635</v>
      </c>
      <c r="B5513" s="3" t="s">
        <v>26711</v>
      </c>
      <c r="C5513" s="4">
        <f>+WEEKNUM(B5513)</f>
        <v>6</v>
      </c>
      <c r="D5513" s="4">
        <f>+MONTH(Tabla4[[#This Row],[FECHA]])</f>
        <v>2</v>
      </c>
      <c r="E5513" s="4">
        <f>+YEAR(B5513)</f>
        <v>2025</v>
      </c>
      <c r="F5513" t="s">
        <v>3255</v>
      </c>
      <c r="H5513" t="s">
        <v>21</v>
      </c>
      <c r="I5513" t="s">
        <v>30</v>
      </c>
      <c r="J5513" t="s">
        <v>7843</v>
      </c>
      <c r="K5513" s="2">
        <v>1108453481</v>
      </c>
      <c r="L5513" t="s">
        <v>58</v>
      </c>
      <c r="M5513" t="s">
        <v>1684</v>
      </c>
      <c r="N5513" s="1" t="s">
        <v>1635</v>
      </c>
    </row>
    <row r="5514" spans="1:14" x14ac:dyDescent="0.25">
      <c r="A5514" s="2">
        <v>73643</v>
      </c>
      <c r="B5514" s="3" t="s">
        <v>26710</v>
      </c>
      <c r="C5514" s="4">
        <f>+WEEKNUM(Tabla4[[#This Row],[FECHA]])</f>
        <v>47</v>
      </c>
      <c r="D5514" s="4">
        <f>+MONTH(Tabla4[[#This Row],[FECHA]])</f>
        <v>11</v>
      </c>
      <c r="E5514" s="4">
        <f>+YEAR(B5514)</f>
        <v>2025</v>
      </c>
      <c r="F5514" t="s">
        <v>244</v>
      </c>
      <c r="H5514" t="s">
        <v>21</v>
      </c>
      <c r="I5514" t="s">
        <v>130</v>
      </c>
      <c r="J5514" t="s">
        <v>1830</v>
      </c>
      <c r="K5514" s="2">
        <v>1015433214</v>
      </c>
      <c r="L5514" t="s">
        <v>256</v>
      </c>
      <c r="M5514" t="s">
        <v>1636</v>
      </c>
      <c r="N5514" s="1" t="s">
        <v>1635</v>
      </c>
    </row>
    <row r="5515" spans="1:14" x14ac:dyDescent="0.25">
      <c r="A5515" s="2">
        <v>51640</v>
      </c>
      <c r="B5515" s="3" t="s">
        <v>26709</v>
      </c>
      <c r="C5515" s="4">
        <f>+WEEKNUM(B5515)</f>
        <v>6</v>
      </c>
      <c r="D5515" s="4">
        <f>+MONTH(Tabla4[[#This Row],[FECHA]])</f>
        <v>2</v>
      </c>
      <c r="E5515" s="4">
        <f>+YEAR(B5515)</f>
        <v>2025</v>
      </c>
      <c r="F5515" t="s">
        <v>3255</v>
      </c>
      <c r="H5515" t="s">
        <v>3</v>
      </c>
      <c r="I5515" t="s">
        <v>130</v>
      </c>
      <c r="J5515" t="s">
        <v>1921</v>
      </c>
      <c r="K5515" s="2">
        <v>52861420</v>
      </c>
      <c r="L5515" t="s">
        <v>55</v>
      </c>
      <c r="M5515" t="s">
        <v>37</v>
      </c>
      <c r="N5515" s="1" t="s">
        <v>1635</v>
      </c>
    </row>
    <row r="5516" spans="1:14" x14ac:dyDescent="0.25">
      <c r="A5516" s="2">
        <v>73660</v>
      </c>
      <c r="B5516" s="3" t="s">
        <v>26708</v>
      </c>
      <c r="C5516" s="4">
        <f>+WEEKNUM(Tabla4[[#This Row],[FECHA]])</f>
        <v>47</v>
      </c>
      <c r="D5516" s="4">
        <f>+MONTH(Tabla4[[#This Row],[FECHA]])</f>
        <v>11</v>
      </c>
      <c r="E5516" s="4">
        <f>+YEAR(B5516)</f>
        <v>2025</v>
      </c>
      <c r="F5516" t="s">
        <v>244</v>
      </c>
      <c r="H5516" t="s">
        <v>8</v>
      </c>
      <c r="I5516" t="s">
        <v>1040</v>
      </c>
      <c r="J5516" t="s">
        <v>26707</v>
      </c>
      <c r="K5516" s="2">
        <v>1020837897</v>
      </c>
      <c r="L5516" t="s">
        <v>58</v>
      </c>
      <c r="M5516" t="s">
        <v>1684</v>
      </c>
      <c r="N5516" s="1" t="s">
        <v>1635</v>
      </c>
    </row>
    <row r="5517" spans="1:14" x14ac:dyDescent="0.25">
      <c r="A5517" s="2">
        <v>43002</v>
      </c>
      <c r="B5517" s="3">
        <v>45576</v>
      </c>
      <c r="C5517" s="4">
        <f>+WEEKNUM(B5517)</f>
        <v>41</v>
      </c>
      <c r="D5517" s="4">
        <f>+MONTH(Tabla4[[#This Row],[FECHA]])</f>
        <v>10</v>
      </c>
      <c r="E5517" s="4">
        <f>+YEAR(B5517)</f>
        <v>2024</v>
      </c>
      <c r="F5517" t="s">
        <v>26631</v>
      </c>
      <c r="H5517" t="s">
        <v>3</v>
      </c>
      <c r="I5517" t="s">
        <v>16</v>
      </c>
      <c r="J5517" t="s">
        <v>26706</v>
      </c>
      <c r="K5517" s="2">
        <v>1032453498</v>
      </c>
      <c r="L5517" t="s">
        <v>1</v>
      </c>
      <c r="N5517" s="1" t="s">
        <v>246</v>
      </c>
    </row>
    <row r="5518" spans="1:14" x14ac:dyDescent="0.25">
      <c r="A5518" s="2">
        <v>51644</v>
      </c>
      <c r="B5518" s="3" t="s">
        <v>26705</v>
      </c>
      <c r="C5518" s="4">
        <f>+WEEKNUM(B5518)</f>
        <v>6</v>
      </c>
      <c r="D5518" s="4">
        <f>+MONTH(Tabla4[[#This Row],[FECHA]])</f>
        <v>2</v>
      </c>
      <c r="E5518" s="4">
        <f>+YEAR(B5518)</f>
        <v>2025</v>
      </c>
      <c r="F5518" t="s">
        <v>3266</v>
      </c>
      <c r="G5518" t="s">
        <v>26704</v>
      </c>
      <c r="H5518" t="s">
        <v>3118</v>
      </c>
      <c r="I5518" t="s">
        <v>33</v>
      </c>
      <c r="J5518" t="s">
        <v>9351</v>
      </c>
      <c r="K5518" s="2">
        <v>65769618</v>
      </c>
      <c r="L5518" t="s">
        <v>38</v>
      </c>
      <c r="M5518" t="s">
        <v>2122</v>
      </c>
      <c r="N5518" s="1" t="s">
        <v>901</v>
      </c>
    </row>
    <row r="5519" spans="1:14" x14ac:dyDescent="0.25">
      <c r="A5519" s="2">
        <v>51657</v>
      </c>
      <c r="B5519" s="3" t="s">
        <v>26703</v>
      </c>
      <c r="C5519" s="4">
        <f>+WEEKNUM(B5519)</f>
        <v>6</v>
      </c>
      <c r="D5519" s="4">
        <f>+MONTH(Tabla4[[#This Row],[FECHA]])</f>
        <v>2</v>
      </c>
      <c r="E5519" s="4">
        <f>+YEAR(B5519)</f>
        <v>2025</v>
      </c>
      <c r="F5519" t="s">
        <v>3239</v>
      </c>
      <c r="H5519" t="s">
        <v>3118</v>
      </c>
      <c r="I5519" t="s">
        <v>130</v>
      </c>
      <c r="J5519" t="s">
        <v>4726</v>
      </c>
      <c r="K5519" s="2">
        <v>1026277395</v>
      </c>
      <c r="L5519" t="s">
        <v>49</v>
      </c>
      <c r="M5519" t="s">
        <v>37</v>
      </c>
      <c r="N5519" s="1" t="s">
        <v>1635</v>
      </c>
    </row>
    <row r="5520" spans="1:14" x14ac:dyDescent="0.25">
      <c r="A5520" s="2">
        <v>73673</v>
      </c>
      <c r="B5520" s="3" t="s">
        <v>26702</v>
      </c>
      <c r="C5520" s="4">
        <f>+WEEKNUM(Tabla4[[#This Row],[FECHA]])</f>
        <v>47</v>
      </c>
      <c r="D5520" s="4">
        <f>+MONTH(Tabla4[[#This Row],[FECHA]])</f>
        <v>11</v>
      </c>
      <c r="E5520" s="4">
        <f>+YEAR(B5520)</f>
        <v>2025</v>
      </c>
      <c r="F5520" t="s">
        <v>14420</v>
      </c>
      <c r="G5520" t="s">
        <v>26701</v>
      </c>
      <c r="H5520" t="s">
        <v>916</v>
      </c>
      <c r="I5520" t="s">
        <v>635</v>
      </c>
      <c r="J5520" t="s">
        <v>12321</v>
      </c>
      <c r="K5520" s="2">
        <v>1004249405</v>
      </c>
      <c r="L5520" t="s">
        <v>38</v>
      </c>
      <c r="M5520" t="s">
        <v>1636</v>
      </c>
      <c r="N5520" s="1" t="s">
        <v>1635</v>
      </c>
    </row>
    <row r="5521" spans="1:14" x14ac:dyDescent="0.25">
      <c r="A5521" s="2">
        <v>51662</v>
      </c>
      <c r="B5521" s="3" t="s">
        <v>26700</v>
      </c>
      <c r="C5521" s="4">
        <f>+WEEKNUM(B5521)</f>
        <v>6</v>
      </c>
      <c r="D5521" s="4">
        <f>+MONTH(Tabla4[[#This Row],[FECHA]])</f>
        <v>2</v>
      </c>
      <c r="E5521" s="4">
        <f>+YEAR(B5521)</f>
        <v>2025</v>
      </c>
      <c r="F5521" t="s">
        <v>3255</v>
      </c>
      <c r="H5521" t="s">
        <v>3</v>
      </c>
      <c r="I5521" t="s">
        <v>33</v>
      </c>
      <c r="J5521" t="s">
        <v>1950</v>
      </c>
      <c r="K5521" s="2">
        <v>1013659382</v>
      </c>
      <c r="L5521" t="s">
        <v>58</v>
      </c>
      <c r="M5521" t="s">
        <v>37</v>
      </c>
      <c r="N5521" s="1" t="s">
        <v>1635</v>
      </c>
    </row>
    <row r="5522" spans="1:14" x14ac:dyDescent="0.25">
      <c r="A5522" s="2">
        <v>51663</v>
      </c>
      <c r="B5522" s="3" t="s">
        <v>26699</v>
      </c>
      <c r="C5522" s="4">
        <f>+WEEKNUM(B5522)</f>
        <v>6</v>
      </c>
      <c r="D5522" s="4">
        <f>+MONTH(Tabla4[[#This Row],[FECHA]])</f>
        <v>2</v>
      </c>
      <c r="E5522" s="4">
        <f>+YEAR(B5522)</f>
        <v>2025</v>
      </c>
      <c r="F5522" t="s">
        <v>3248</v>
      </c>
      <c r="H5522" t="s">
        <v>3118</v>
      </c>
      <c r="I5522" t="s">
        <v>30</v>
      </c>
      <c r="J5522" t="s">
        <v>3721</v>
      </c>
      <c r="K5522" s="2">
        <v>1019014616</v>
      </c>
      <c r="L5522" t="s">
        <v>55</v>
      </c>
      <c r="M5522" t="s">
        <v>2122</v>
      </c>
      <c r="N5522" s="1" t="s">
        <v>901</v>
      </c>
    </row>
    <row r="5523" spans="1:14" x14ac:dyDescent="0.25">
      <c r="A5523" s="2">
        <v>51665</v>
      </c>
      <c r="B5523" s="3" t="s">
        <v>26698</v>
      </c>
      <c r="C5523" s="4">
        <f>+WEEKNUM(B5523)</f>
        <v>6</v>
      </c>
      <c r="D5523" s="4">
        <f>+MONTH(Tabla4[[#This Row],[FECHA]])</f>
        <v>2</v>
      </c>
      <c r="E5523" s="4">
        <f>+YEAR(B5523)</f>
        <v>2025</v>
      </c>
      <c r="F5523" t="s">
        <v>3248</v>
      </c>
      <c r="H5523" t="s">
        <v>3118</v>
      </c>
      <c r="I5523" t="s">
        <v>33</v>
      </c>
      <c r="J5523" t="s">
        <v>23167</v>
      </c>
      <c r="K5523" s="2">
        <v>79384560</v>
      </c>
      <c r="L5523" t="s">
        <v>55</v>
      </c>
      <c r="M5523" t="s">
        <v>1684</v>
      </c>
      <c r="N5523" s="1" t="s">
        <v>1635</v>
      </c>
    </row>
    <row r="5524" spans="1:14" x14ac:dyDescent="0.25">
      <c r="A5524" s="2">
        <v>51666</v>
      </c>
      <c r="B5524" s="3" t="s">
        <v>26697</v>
      </c>
      <c r="C5524" s="4">
        <f>+WEEKNUM(B5524)</f>
        <v>6</v>
      </c>
      <c r="D5524" s="4">
        <f>+MONTH(Tabla4[[#This Row],[FECHA]])</f>
        <v>2</v>
      </c>
      <c r="E5524" s="4">
        <f>+YEAR(B5524)</f>
        <v>2025</v>
      </c>
      <c r="F5524" t="s">
        <v>3248</v>
      </c>
      <c r="G5524" t="s">
        <v>26696</v>
      </c>
      <c r="H5524" t="s">
        <v>3118</v>
      </c>
      <c r="I5524" t="s">
        <v>955</v>
      </c>
      <c r="J5524" t="s">
        <v>23422</v>
      </c>
      <c r="K5524" s="2">
        <v>1019113096</v>
      </c>
      <c r="L5524" t="s">
        <v>38</v>
      </c>
      <c r="M5524" t="s">
        <v>24718</v>
      </c>
      <c r="N5524" s="1" t="s">
        <v>901</v>
      </c>
    </row>
    <row r="5525" spans="1:14" x14ac:dyDescent="0.25">
      <c r="A5525" s="2">
        <v>73677</v>
      </c>
      <c r="B5525" s="3" t="s">
        <v>26695</v>
      </c>
      <c r="C5525" s="4">
        <f>+WEEKNUM(Tabla4[[#This Row],[FECHA]])</f>
        <v>47</v>
      </c>
      <c r="D5525" s="4">
        <f>+MONTH(Tabla4[[#This Row],[FECHA]])</f>
        <v>11</v>
      </c>
      <c r="E5525" s="4">
        <f>+YEAR(B5525)</f>
        <v>2025</v>
      </c>
      <c r="F5525" t="s">
        <v>14420</v>
      </c>
      <c r="G5525" t="s">
        <v>26694</v>
      </c>
      <c r="H5525" t="s">
        <v>8</v>
      </c>
      <c r="I5525" t="s">
        <v>786</v>
      </c>
      <c r="J5525" t="s">
        <v>1832</v>
      </c>
      <c r="K5525" s="2">
        <v>1000718811</v>
      </c>
      <c r="L5525" t="s">
        <v>38</v>
      </c>
      <c r="M5525" t="s">
        <v>1639</v>
      </c>
      <c r="N5525" s="1" t="s">
        <v>1635</v>
      </c>
    </row>
    <row r="5526" spans="1:14" x14ac:dyDescent="0.25">
      <c r="A5526" s="2">
        <v>51669</v>
      </c>
      <c r="B5526" s="3" t="s">
        <v>26693</v>
      </c>
      <c r="C5526" s="4">
        <f>+WEEKNUM(B5526)</f>
        <v>6</v>
      </c>
      <c r="D5526" s="4">
        <f>+MONTH(Tabla4[[#This Row],[FECHA]])</f>
        <v>2</v>
      </c>
      <c r="E5526" s="4">
        <f>+YEAR(B5526)</f>
        <v>2025</v>
      </c>
      <c r="F5526" t="s">
        <v>3371</v>
      </c>
      <c r="H5526" t="s">
        <v>3</v>
      </c>
      <c r="I5526" t="s">
        <v>33</v>
      </c>
      <c r="J5526" t="s">
        <v>26692</v>
      </c>
      <c r="K5526" s="2">
        <v>1024554248</v>
      </c>
      <c r="L5526" t="s">
        <v>1</v>
      </c>
      <c r="N5526" s="1" t="s">
        <v>901</v>
      </c>
    </row>
    <row r="5527" spans="1:14" x14ac:dyDescent="0.25">
      <c r="A5527" s="2">
        <v>51672</v>
      </c>
      <c r="B5527" s="3" t="s">
        <v>26691</v>
      </c>
      <c r="C5527" s="4">
        <f>+WEEKNUM(B5527)</f>
        <v>6</v>
      </c>
      <c r="D5527" s="4">
        <f>+MONTH(Tabla4[[#This Row],[FECHA]])</f>
        <v>2</v>
      </c>
      <c r="E5527" s="4">
        <f>+YEAR(B5527)</f>
        <v>2025</v>
      </c>
      <c r="F5527" t="s">
        <v>3371</v>
      </c>
      <c r="H5527" t="s">
        <v>21</v>
      </c>
      <c r="I5527" t="s">
        <v>33</v>
      </c>
      <c r="J5527" t="s">
        <v>5050</v>
      </c>
      <c r="K5527" s="2">
        <v>1020713765</v>
      </c>
      <c r="L5527" t="s">
        <v>1</v>
      </c>
      <c r="N5527" s="1" t="s">
        <v>901</v>
      </c>
    </row>
    <row r="5528" spans="1:14" x14ac:dyDescent="0.25">
      <c r="A5528" s="2">
        <v>51675</v>
      </c>
      <c r="B5528" s="3" t="s">
        <v>26690</v>
      </c>
      <c r="C5528" s="4">
        <f>+WEEKNUM(B5528)</f>
        <v>6</v>
      </c>
      <c r="D5528" s="4">
        <f>+MONTH(Tabla4[[#This Row],[FECHA]])</f>
        <v>2</v>
      </c>
      <c r="E5528" s="4">
        <f>+YEAR(B5528)</f>
        <v>2025</v>
      </c>
      <c r="F5528" t="s">
        <v>3248</v>
      </c>
      <c r="G5528" t="s">
        <v>26689</v>
      </c>
      <c r="H5528" t="s">
        <v>3118</v>
      </c>
      <c r="I5528" t="s">
        <v>303</v>
      </c>
      <c r="J5528" t="s">
        <v>15374</v>
      </c>
      <c r="K5528" s="2">
        <v>1019017954</v>
      </c>
      <c r="L5528" t="s">
        <v>38</v>
      </c>
      <c r="M5528" t="s">
        <v>2135</v>
      </c>
      <c r="N5528" s="1" t="s">
        <v>2098</v>
      </c>
    </row>
    <row r="5529" spans="1:14" x14ac:dyDescent="0.25">
      <c r="A5529" s="2">
        <v>51677</v>
      </c>
      <c r="B5529" s="3" t="s">
        <v>26688</v>
      </c>
      <c r="C5529" s="4">
        <f>+WEEKNUM(B5529)</f>
        <v>6</v>
      </c>
      <c r="D5529" s="4">
        <f>+MONTH(Tabla4[[#This Row],[FECHA]])</f>
        <v>2</v>
      </c>
      <c r="E5529" s="4">
        <f>+YEAR(B5529)</f>
        <v>2025</v>
      </c>
      <c r="F5529" t="s">
        <v>3248</v>
      </c>
      <c r="G5529" t="s">
        <v>26687</v>
      </c>
      <c r="H5529" t="s">
        <v>3118</v>
      </c>
      <c r="I5529" t="s">
        <v>16</v>
      </c>
      <c r="J5529" t="s">
        <v>10642</v>
      </c>
      <c r="K5529" s="2">
        <v>1022403556</v>
      </c>
      <c r="L5529" t="s">
        <v>38</v>
      </c>
      <c r="M5529" t="s">
        <v>2122</v>
      </c>
      <c r="N5529" s="1" t="s">
        <v>901</v>
      </c>
    </row>
    <row r="5530" spans="1:14" x14ac:dyDescent="0.25">
      <c r="A5530" s="2">
        <v>73699</v>
      </c>
      <c r="B5530" s="3" t="s">
        <v>26686</v>
      </c>
      <c r="C5530" s="4">
        <f>+WEEKNUM(Tabla4[[#This Row],[FECHA]])</f>
        <v>47</v>
      </c>
      <c r="D5530" s="4">
        <f>+MONTH(Tabla4[[#This Row],[FECHA]])</f>
        <v>11</v>
      </c>
      <c r="E5530" s="4">
        <f>+YEAR(B5530)</f>
        <v>2025</v>
      </c>
      <c r="F5530" t="s">
        <v>244</v>
      </c>
      <c r="H5530" t="s">
        <v>3</v>
      </c>
      <c r="I5530" t="s">
        <v>30</v>
      </c>
      <c r="J5530" t="s">
        <v>26685</v>
      </c>
      <c r="K5530" s="2">
        <v>1084255039</v>
      </c>
      <c r="L5530" t="s">
        <v>58</v>
      </c>
      <c r="M5530" t="s">
        <v>1636</v>
      </c>
      <c r="N5530" s="1" t="s">
        <v>1635</v>
      </c>
    </row>
    <row r="5531" spans="1:14" x14ac:dyDescent="0.25">
      <c r="A5531" s="2">
        <v>51680</v>
      </c>
      <c r="B5531" s="3" t="s">
        <v>26684</v>
      </c>
      <c r="C5531" s="4">
        <f>+WEEKNUM(B5531)</f>
        <v>6</v>
      </c>
      <c r="D5531" s="4">
        <f>+MONTH(Tabla4[[#This Row],[FECHA]])</f>
        <v>2</v>
      </c>
      <c r="E5531" s="4">
        <f>+YEAR(B5531)</f>
        <v>2025</v>
      </c>
      <c r="F5531" t="s">
        <v>3255</v>
      </c>
      <c r="H5531" t="s">
        <v>3</v>
      </c>
      <c r="I5531" t="s">
        <v>16</v>
      </c>
      <c r="J5531" t="s">
        <v>26683</v>
      </c>
      <c r="K5531" s="2">
        <v>79792241</v>
      </c>
      <c r="L5531" t="s">
        <v>58</v>
      </c>
      <c r="M5531" t="s">
        <v>1684</v>
      </c>
      <c r="N5531" s="1" t="s">
        <v>1635</v>
      </c>
    </row>
    <row r="5532" spans="1:14" x14ac:dyDescent="0.25">
      <c r="A5532" s="2">
        <v>51681</v>
      </c>
      <c r="B5532" s="3" t="s">
        <v>26682</v>
      </c>
      <c r="C5532" s="4">
        <f>+WEEKNUM(B5532)</f>
        <v>6</v>
      </c>
      <c r="D5532" s="4">
        <f>+MONTH(Tabla4[[#This Row],[FECHA]])</f>
        <v>2</v>
      </c>
      <c r="E5532" s="4">
        <f>+YEAR(B5532)</f>
        <v>2025</v>
      </c>
      <c r="F5532" t="s">
        <v>3248</v>
      </c>
      <c r="G5532" t="s">
        <v>26681</v>
      </c>
      <c r="H5532" t="s">
        <v>3118</v>
      </c>
      <c r="I5532" t="s">
        <v>30</v>
      </c>
      <c r="J5532" t="s">
        <v>3769</v>
      </c>
      <c r="K5532" s="2">
        <v>1018421929</v>
      </c>
      <c r="L5532" t="s">
        <v>38</v>
      </c>
      <c r="M5532" t="s">
        <v>2135</v>
      </c>
      <c r="N5532" s="1" t="s">
        <v>2098</v>
      </c>
    </row>
    <row r="5533" spans="1:14" x14ac:dyDescent="0.25">
      <c r="A5533" s="2">
        <v>51682</v>
      </c>
      <c r="B5533" s="3" t="s">
        <v>26680</v>
      </c>
      <c r="C5533" s="4">
        <f>+WEEKNUM(B5533)</f>
        <v>6</v>
      </c>
      <c r="D5533" s="4">
        <f>+MONTH(Tabla4[[#This Row],[FECHA]])</f>
        <v>2</v>
      </c>
      <c r="E5533" s="4">
        <f>+YEAR(B5533)</f>
        <v>2025</v>
      </c>
      <c r="F5533" t="s">
        <v>3248</v>
      </c>
      <c r="G5533" t="s">
        <v>26679</v>
      </c>
      <c r="H5533" t="s">
        <v>3118</v>
      </c>
      <c r="I5533" t="s">
        <v>16</v>
      </c>
      <c r="J5533" t="s">
        <v>26678</v>
      </c>
      <c r="K5533" s="2">
        <v>1000076671</v>
      </c>
      <c r="L5533" t="s">
        <v>38</v>
      </c>
      <c r="M5533" t="s">
        <v>2122</v>
      </c>
      <c r="N5533" s="1" t="s">
        <v>901</v>
      </c>
    </row>
    <row r="5534" spans="1:14" x14ac:dyDescent="0.25">
      <c r="A5534" s="2">
        <v>51683</v>
      </c>
      <c r="B5534" s="3" t="s">
        <v>26677</v>
      </c>
      <c r="C5534" s="4">
        <f>+WEEKNUM(B5534)</f>
        <v>6</v>
      </c>
      <c r="D5534" s="4">
        <f>+MONTH(Tabla4[[#This Row],[FECHA]])</f>
        <v>2</v>
      </c>
      <c r="E5534" s="4">
        <f>+YEAR(B5534)</f>
        <v>2025</v>
      </c>
      <c r="F5534" t="s">
        <v>3255</v>
      </c>
      <c r="H5534" t="s">
        <v>21</v>
      </c>
      <c r="I5534" t="s">
        <v>130</v>
      </c>
      <c r="J5534" t="s">
        <v>4427</v>
      </c>
      <c r="K5534" s="2">
        <v>1010065704</v>
      </c>
      <c r="L5534" t="s">
        <v>55</v>
      </c>
      <c r="M5534" t="s">
        <v>2106</v>
      </c>
      <c r="N5534" s="1" t="s">
        <v>2098</v>
      </c>
    </row>
    <row r="5535" spans="1:14" x14ac:dyDescent="0.25">
      <c r="A5535" s="2">
        <v>73702</v>
      </c>
      <c r="B5535" s="3" t="s">
        <v>26676</v>
      </c>
      <c r="C5535" s="4">
        <f>+WEEKNUM(Tabla4[[#This Row],[FECHA]])</f>
        <v>47</v>
      </c>
      <c r="D5535" s="4">
        <f>+MONTH(Tabla4[[#This Row],[FECHA]])</f>
        <v>11</v>
      </c>
      <c r="E5535" s="4">
        <f>+YEAR(B5535)</f>
        <v>2025</v>
      </c>
      <c r="F5535" t="s">
        <v>14446</v>
      </c>
      <c r="G5535" t="s">
        <v>26675</v>
      </c>
      <c r="H5535" t="s">
        <v>916</v>
      </c>
      <c r="I5535" t="s">
        <v>1334</v>
      </c>
      <c r="J5535" t="s">
        <v>12062</v>
      </c>
      <c r="K5535" s="2">
        <v>1235038525</v>
      </c>
      <c r="L5535" t="s">
        <v>38</v>
      </c>
      <c r="M5535" t="s">
        <v>1639</v>
      </c>
      <c r="N5535" s="1" t="s">
        <v>1635</v>
      </c>
    </row>
    <row r="5536" spans="1:14" x14ac:dyDescent="0.25">
      <c r="A5536" s="2">
        <v>43040</v>
      </c>
      <c r="B5536" s="3">
        <v>45576</v>
      </c>
      <c r="C5536" s="4">
        <f>+WEEKNUM(B5536)</f>
        <v>41</v>
      </c>
      <c r="D5536" s="4">
        <f>+MONTH(Tabla4[[#This Row],[FECHA]])</f>
        <v>10</v>
      </c>
      <c r="E5536" s="4">
        <f>+YEAR(B5536)</f>
        <v>2024</v>
      </c>
      <c r="F5536" t="s">
        <v>25452</v>
      </c>
      <c r="G5536" t="s">
        <v>26674</v>
      </c>
      <c r="H5536" t="s">
        <v>3118</v>
      </c>
      <c r="I5536" t="s">
        <v>16</v>
      </c>
      <c r="J5536" t="s">
        <v>14752</v>
      </c>
      <c r="K5536" s="2">
        <v>1000035171</v>
      </c>
      <c r="L5536" t="s">
        <v>38</v>
      </c>
      <c r="M5536" t="s">
        <v>4511</v>
      </c>
      <c r="N5536" s="1" t="s">
        <v>246</v>
      </c>
    </row>
    <row r="5537" spans="1:14" x14ac:dyDescent="0.25">
      <c r="A5537" s="2">
        <v>51688</v>
      </c>
      <c r="B5537" s="3" t="s">
        <v>26673</v>
      </c>
      <c r="C5537" s="4">
        <f>+WEEKNUM(B5537)</f>
        <v>6</v>
      </c>
      <c r="D5537" s="4">
        <f>+MONTH(Tabla4[[#This Row],[FECHA]])</f>
        <v>2</v>
      </c>
      <c r="E5537" s="4">
        <f>+YEAR(B5537)</f>
        <v>2025</v>
      </c>
      <c r="F5537" t="s">
        <v>3371</v>
      </c>
      <c r="H5537" t="s">
        <v>3</v>
      </c>
      <c r="I5537" t="s">
        <v>33</v>
      </c>
      <c r="J5537" t="s">
        <v>26672</v>
      </c>
      <c r="K5537" s="2">
        <v>1018428236</v>
      </c>
      <c r="L5537" t="s">
        <v>1</v>
      </c>
      <c r="N5537" s="1" t="s">
        <v>2098</v>
      </c>
    </row>
    <row r="5538" spans="1:14" x14ac:dyDescent="0.25">
      <c r="A5538" s="2">
        <v>51689</v>
      </c>
      <c r="B5538" s="3" t="s">
        <v>26671</v>
      </c>
      <c r="C5538" s="4">
        <f>+WEEKNUM(B5538)</f>
        <v>6</v>
      </c>
      <c r="D5538" s="4">
        <f>+MONTH(Tabla4[[#This Row],[FECHA]])</f>
        <v>2</v>
      </c>
      <c r="E5538" s="4">
        <f>+YEAR(B5538)</f>
        <v>2025</v>
      </c>
      <c r="F5538" t="s">
        <v>3371</v>
      </c>
      <c r="H5538" t="s">
        <v>21</v>
      </c>
      <c r="I5538" t="s">
        <v>16</v>
      </c>
      <c r="J5538" t="s">
        <v>1508</v>
      </c>
      <c r="K5538" s="2">
        <v>80224264</v>
      </c>
      <c r="L5538" t="s">
        <v>1</v>
      </c>
      <c r="N5538" s="1" t="s">
        <v>901</v>
      </c>
    </row>
    <row r="5539" spans="1:14" x14ac:dyDescent="0.25">
      <c r="A5539" s="2">
        <v>51691</v>
      </c>
      <c r="B5539" s="3" t="s">
        <v>26670</v>
      </c>
      <c r="C5539" s="4">
        <f>+WEEKNUM(B5539)</f>
        <v>6</v>
      </c>
      <c r="D5539" s="4">
        <f>+MONTH(Tabla4[[#This Row],[FECHA]])</f>
        <v>2</v>
      </c>
      <c r="E5539" s="4">
        <f>+YEAR(B5539)</f>
        <v>2025</v>
      </c>
      <c r="F5539" t="s">
        <v>3371</v>
      </c>
      <c r="H5539" t="s">
        <v>8</v>
      </c>
      <c r="I5539" t="s">
        <v>997</v>
      </c>
      <c r="J5539" t="s">
        <v>4729</v>
      </c>
      <c r="K5539" s="2">
        <v>80137097</v>
      </c>
      <c r="L5539" t="s">
        <v>1</v>
      </c>
      <c r="N5539" s="1" t="s">
        <v>901</v>
      </c>
    </row>
    <row r="5540" spans="1:14" x14ac:dyDescent="0.25">
      <c r="A5540" s="2">
        <v>51692</v>
      </c>
      <c r="B5540" s="3" t="s">
        <v>26669</v>
      </c>
      <c r="C5540" s="4">
        <f>+WEEKNUM(B5540)</f>
        <v>6</v>
      </c>
      <c r="D5540" s="4">
        <f>+MONTH(Tabla4[[#This Row],[FECHA]])</f>
        <v>2</v>
      </c>
      <c r="E5540" s="4">
        <f>+YEAR(B5540)</f>
        <v>2025</v>
      </c>
      <c r="F5540" t="s">
        <v>3255</v>
      </c>
      <c r="H5540" t="s">
        <v>3</v>
      </c>
      <c r="I5540" t="s">
        <v>130</v>
      </c>
      <c r="J5540" t="s">
        <v>1798</v>
      </c>
      <c r="K5540" s="2">
        <v>1118303369</v>
      </c>
      <c r="L5540" t="s">
        <v>198</v>
      </c>
      <c r="M5540" t="s">
        <v>1684</v>
      </c>
      <c r="N5540" s="1" t="s">
        <v>1635</v>
      </c>
    </row>
    <row r="5541" spans="1:14" x14ac:dyDescent="0.25">
      <c r="A5541" s="2">
        <v>51693</v>
      </c>
      <c r="B5541" s="3" t="s">
        <v>26668</v>
      </c>
      <c r="C5541" s="4">
        <f>+WEEKNUM(B5541)</f>
        <v>6</v>
      </c>
      <c r="D5541" s="4">
        <f>+MONTH(Tabla4[[#This Row],[FECHA]])</f>
        <v>2</v>
      </c>
      <c r="E5541" s="4">
        <f>+YEAR(B5541)</f>
        <v>2025</v>
      </c>
      <c r="F5541" t="s">
        <v>3248</v>
      </c>
      <c r="H5541" t="s">
        <v>3118</v>
      </c>
      <c r="I5541" t="s">
        <v>16</v>
      </c>
      <c r="J5541" t="s">
        <v>17482</v>
      </c>
      <c r="K5541" s="2">
        <v>1019139952</v>
      </c>
      <c r="L5541" t="s">
        <v>55</v>
      </c>
      <c r="M5541" t="s">
        <v>24718</v>
      </c>
      <c r="N5541" s="1" t="s">
        <v>901</v>
      </c>
    </row>
    <row r="5542" spans="1:14" x14ac:dyDescent="0.25">
      <c r="A5542" s="2">
        <v>51697</v>
      </c>
      <c r="B5542" s="3" t="s">
        <v>26667</v>
      </c>
      <c r="C5542" s="4">
        <f>+WEEKNUM(B5542)</f>
        <v>6</v>
      </c>
      <c r="D5542" s="4">
        <f>+MONTH(Tabla4[[#This Row],[FECHA]])</f>
        <v>2</v>
      </c>
      <c r="E5542" s="4">
        <f>+YEAR(B5542)</f>
        <v>2025</v>
      </c>
      <c r="F5542" t="s">
        <v>3239</v>
      </c>
      <c r="H5542" t="s">
        <v>21</v>
      </c>
      <c r="I5542" t="s">
        <v>16</v>
      </c>
      <c r="J5542" t="s">
        <v>2507</v>
      </c>
      <c r="K5542" s="2">
        <v>1020821374</v>
      </c>
      <c r="L5542" t="s">
        <v>256</v>
      </c>
      <c r="M5542" t="s">
        <v>937</v>
      </c>
      <c r="N5542" s="1" t="s">
        <v>2098</v>
      </c>
    </row>
    <row r="5543" spans="1:14" x14ac:dyDescent="0.25">
      <c r="A5543" s="2">
        <v>51699</v>
      </c>
      <c r="B5543" s="3" t="s">
        <v>26666</v>
      </c>
      <c r="C5543" s="4">
        <f>+WEEKNUM(B5543)</f>
        <v>6</v>
      </c>
      <c r="D5543" s="4">
        <f>+MONTH(Tabla4[[#This Row],[FECHA]])</f>
        <v>2</v>
      </c>
      <c r="E5543" s="4">
        <f>+YEAR(B5543)</f>
        <v>2025</v>
      </c>
      <c r="F5543" t="s">
        <v>3239</v>
      </c>
      <c r="G5543" t="s">
        <v>26665</v>
      </c>
      <c r="H5543" t="s">
        <v>3118</v>
      </c>
      <c r="I5543" t="s">
        <v>16</v>
      </c>
      <c r="J5543" t="s">
        <v>20189</v>
      </c>
      <c r="K5543" s="2">
        <v>1020757694</v>
      </c>
      <c r="L5543" t="s">
        <v>38</v>
      </c>
      <c r="M5543" t="s">
        <v>2122</v>
      </c>
      <c r="N5543" s="1" t="s">
        <v>901</v>
      </c>
    </row>
    <row r="5544" spans="1:14" x14ac:dyDescent="0.25">
      <c r="A5544" s="2">
        <v>51703</v>
      </c>
      <c r="B5544" s="3" t="s">
        <v>26664</v>
      </c>
      <c r="C5544" s="4">
        <f>+WEEKNUM(B5544)</f>
        <v>6</v>
      </c>
      <c r="D5544" s="4">
        <f>+MONTH(Tabla4[[#This Row],[FECHA]])</f>
        <v>2</v>
      </c>
      <c r="E5544" s="4">
        <f>+YEAR(B5544)</f>
        <v>2025</v>
      </c>
      <c r="F5544" t="s">
        <v>3255</v>
      </c>
      <c r="G5544" t="s">
        <v>26663</v>
      </c>
      <c r="H5544" t="s">
        <v>21</v>
      </c>
      <c r="I5544" t="s">
        <v>130</v>
      </c>
      <c r="J5544" t="s">
        <v>3878</v>
      </c>
      <c r="K5544" s="2">
        <v>1020806958</v>
      </c>
      <c r="L5544" t="s">
        <v>38</v>
      </c>
      <c r="M5544" t="s">
        <v>2106</v>
      </c>
      <c r="N5544" s="1" t="s">
        <v>2098</v>
      </c>
    </row>
    <row r="5545" spans="1:14" x14ac:dyDescent="0.25">
      <c r="A5545" s="2">
        <v>51705</v>
      </c>
      <c r="B5545" s="3" t="s">
        <v>26662</v>
      </c>
      <c r="C5545" s="4">
        <f>+WEEKNUM(B5545)</f>
        <v>6</v>
      </c>
      <c r="D5545" s="4">
        <f>+MONTH(Tabla4[[#This Row],[FECHA]])</f>
        <v>2</v>
      </c>
      <c r="E5545" s="4">
        <f>+YEAR(B5545)</f>
        <v>2025</v>
      </c>
      <c r="F5545" t="s">
        <v>3239</v>
      </c>
      <c r="H5545" t="s">
        <v>21</v>
      </c>
      <c r="I5545" t="s">
        <v>16</v>
      </c>
      <c r="J5545" t="s">
        <v>7967</v>
      </c>
      <c r="K5545" s="2">
        <v>79908257</v>
      </c>
      <c r="L5545" t="s">
        <v>55</v>
      </c>
      <c r="M5545" t="s">
        <v>2135</v>
      </c>
      <c r="N5545" s="1" t="s">
        <v>2098</v>
      </c>
    </row>
    <row r="5546" spans="1:14" x14ac:dyDescent="0.25">
      <c r="A5546" s="2">
        <v>51709</v>
      </c>
      <c r="B5546" s="3" t="s">
        <v>26661</v>
      </c>
      <c r="C5546" s="4">
        <f>+WEEKNUM(B5546)</f>
        <v>6</v>
      </c>
      <c r="D5546" s="4">
        <f>+MONTH(Tabla4[[#This Row],[FECHA]])</f>
        <v>2</v>
      </c>
      <c r="E5546" s="4">
        <f>+YEAR(B5546)</f>
        <v>2025</v>
      </c>
      <c r="F5546" t="s">
        <v>3239</v>
      </c>
      <c r="H5546" t="s">
        <v>21</v>
      </c>
      <c r="I5546" t="s">
        <v>997</v>
      </c>
      <c r="J5546" t="s">
        <v>4581</v>
      </c>
      <c r="K5546" s="2">
        <v>1020842906</v>
      </c>
      <c r="L5546" t="s">
        <v>76</v>
      </c>
      <c r="M5546" t="s">
        <v>2106</v>
      </c>
      <c r="N5546" s="1" t="s">
        <v>2098</v>
      </c>
    </row>
    <row r="5547" spans="1:14" x14ac:dyDescent="0.25">
      <c r="A5547" s="2">
        <v>51710</v>
      </c>
      <c r="B5547" s="3" t="s">
        <v>26660</v>
      </c>
      <c r="C5547" s="4">
        <f>+WEEKNUM(B5547)</f>
        <v>6</v>
      </c>
      <c r="D5547" s="4">
        <f>+MONTH(Tabla4[[#This Row],[FECHA]])</f>
        <v>2</v>
      </c>
      <c r="E5547" s="4">
        <f>+YEAR(B5547)</f>
        <v>2025</v>
      </c>
      <c r="H5547" t="s">
        <v>8</v>
      </c>
      <c r="I5547" t="s">
        <v>130</v>
      </c>
      <c r="J5547" t="s">
        <v>26659</v>
      </c>
      <c r="K5547" s="2">
        <v>1010230645</v>
      </c>
      <c r="L5547" t="s">
        <v>55</v>
      </c>
      <c r="M5547" t="s">
        <v>2135</v>
      </c>
      <c r="N5547" s="1" t="s">
        <v>2098</v>
      </c>
    </row>
    <row r="5548" spans="1:14" x14ac:dyDescent="0.25">
      <c r="A5548" s="2">
        <v>51711</v>
      </c>
      <c r="B5548" s="3" t="s">
        <v>26658</v>
      </c>
      <c r="C5548" s="4">
        <f>+WEEKNUM(B5548)</f>
        <v>6</v>
      </c>
      <c r="D5548" s="4">
        <f>+MONTH(Tabla4[[#This Row],[FECHA]])</f>
        <v>2</v>
      </c>
      <c r="E5548" s="4">
        <f>+YEAR(B5548)</f>
        <v>2025</v>
      </c>
      <c r="F5548" t="s">
        <v>3248</v>
      </c>
      <c r="G5548" t="s">
        <v>26657</v>
      </c>
      <c r="H5548" t="s">
        <v>3118</v>
      </c>
      <c r="I5548" t="s">
        <v>303</v>
      </c>
      <c r="J5548" t="s">
        <v>26656</v>
      </c>
      <c r="K5548" s="2">
        <v>1193215807</v>
      </c>
      <c r="L5548" t="s">
        <v>38</v>
      </c>
      <c r="M5548" t="s">
        <v>2135</v>
      </c>
      <c r="N5548" s="1" t="s">
        <v>2098</v>
      </c>
    </row>
    <row r="5549" spans="1:14" x14ac:dyDescent="0.25">
      <c r="A5549" s="2">
        <v>51712</v>
      </c>
      <c r="B5549" s="3" t="s">
        <v>26655</v>
      </c>
      <c r="C5549" s="4">
        <f>+WEEKNUM(B5549)</f>
        <v>6</v>
      </c>
      <c r="D5549" s="4">
        <f>+MONTH(Tabla4[[#This Row],[FECHA]])</f>
        <v>2</v>
      </c>
      <c r="E5549" s="4">
        <f>+YEAR(B5549)</f>
        <v>2025</v>
      </c>
      <c r="F5549" t="s">
        <v>3371</v>
      </c>
      <c r="H5549" t="s">
        <v>21</v>
      </c>
      <c r="I5549" t="s">
        <v>33</v>
      </c>
      <c r="J5549" t="s">
        <v>9382</v>
      </c>
      <c r="K5549" s="2">
        <v>80090358</v>
      </c>
      <c r="L5549" t="s">
        <v>1</v>
      </c>
      <c r="N5549" s="1" t="s">
        <v>1635</v>
      </c>
    </row>
    <row r="5550" spans="1:14" x14ac:dyDescent="0.25">
      <c r="A5550" s="2">
        <v>51714</v>
      </c>
      <c r="B5550" s="3" t="s">
        <v>26654</v>
      </c>
      <c r="C5550" s="4">
        <f>+WEEKNUM(B5550)</f>
        <v>6</v>
      </c>
      <c r="D5550" s="4">
        <f>+MONTH(Tabla4[[#This Row],[FECHA]])</f>
        <v>2</v>
      </c>
      <c r="E5550" s="4">
        <f>+YEAR(B5550)</f>
        <v>2025</v>
      </c>
      <c r="F5550" t="s">
        <v>3248</v>
      </c>
      <c r="H5550" t="s">
        <v>3118</v>
      </c>
      <c r="I5550" t="s">
        <v>33</v>
      </c>
      <c r="J5550" t="s">
        <v>15250</v>
      </c>
      <c r="K5550" s="2">
        <v>1018471233</v>
      </c>
      <c r="L5550" t="s">
        <v>58</v>
      </c>
      <c r="M5550" t="s">
        <v>1684</v>
      </c>
      <c r="N5550" s="1" t="s">
        <v>1635</v>
      </c>
    </row>
    <row r="5551" spans="1:14" x14ac:dyDescent="0.25">
      <c r="A5551" s="2">
        <v>51715</v>
      </c>
      <c r="B5551" s="3" t="s">
        <v>26653</v>
      </c>
      <c r="C5551" s="4">
        <f>+WEEKNUM(B5551)</f>
        <v>6</v>
      </c>
      <c r="D5551" s="4">
        <f>+MONTH(Tabla4[[#This Row],[FECHA]])</f>
        <v>2</v>
      </c>
      <c r="E5551" s="4">
        <f>+YEAR(B5551)</f>
        <v>2025</v>
      </c>
      <c r="F5551" t="s">
        <v>3239</v>
      </c>
      <c r="G5551" t="s">
        <v>26652</v>
      </c>
      <c r="H5551" t="s">
        <v>21</v>
      </c>
      <c r="I5551" t="s">
        <v>12</v>
      </c>
      <c r="J5551" t="s">
        <v>26651</v>
      </c>
      <c r="K5551" s="2">
        <v>80065409</v>
      </c>
      <c r="L5551" t="s">
        <v>38</v>
      </c>
      <c r="M5551" t="s">
        <v>24718</v>
      </c>
      <c r="N5551" s="1" t="s">
        <v>901</v>
      </c>
    </row>
    <row r="5552" spans="1:14" x14ac:dyDescent="0.25">
      <c r="A5552" s="2">
        <v>51716</v>
      </c>
      <c r="B5552" s="3" t="s">
        <v>26650</v>
      </c>
      <c r="C5552" s="4">
        <f>+WEEKNUM(B5552)</f>
        <v>6</v>
      </c>
      <c r="D5552" s="4">
        <f>+MONTH(Tabla4[[#This Row],[FECHA]])</f>
        <v>2</v>
      </c>
      <c r="E5552" s="4">
        <f>+YEAR(B5552)</f>
        <v>2025</v>
      </c>
      <c r="F5552" t="s">
        <v>3248</v>
      </c>
      <c r="G5552" t="s">
        <v>26649</v>
      </c>
      <c r="H5552" t="s">
        <v>3118</v>
      </c>
      <c r="I5552" t="s">
        <v>30</v>
      </c>
      <c r="J5552" t="s">
        <v>3563</v>
      </c>
      <c r="K5552" s="2">
        <v>1015404158</v>
      </c>
      <c r="L5552" t="s">
        <v>38</v>
      </c>
      <c r="M5552" t="s">
        <v>2135</v>
      </c>
      <c r="N5552" s="1" t="s">
        <v>2098</v>
      </c>
    </row>
    <row r="5553" spans="1:14" x14ac:dyDescent="0.25">
      <c r="A5553" s="2">
        <v>73706</v>
      </c>
      <c r="B5553" s="3" t="s">
        <v>26648</v>
      </c>
      <c r="C5553" s="4">
        <f>+WEEKNUM(Tabla4[[#This Row],[FECHA]])</f>
        <v>47</v>
      </c>
      <c r="D5553" s="4">
        <f>+MONTH(Tabla4[[#This Row],[FECHA]])</f>
        <v>11</v>
      </c>
      <c r="E5553" s="4">
        <f>+YEAR(B5553)</f>
        <v>2025</v>
      </c>
      <c r="F5553" t="s">
        <v>244</v>
      </c>
      <c r="H5553" t="s">
        <v>21</v>
      </c>
      <c r="I5553" t="s">
        <v>30</v>
      </c>
      <c r="J5553" t="s">
        <v>4869</v>
      </c>
      <c r="K5553" s="2">
        <v>1020810982</v>
      </c>
      <c r="L5553" t="s">
        <v>256</v>
      </c>
      <c r="M5553" t="s">
        <v>1684</v>
      </c>
      <c r="N5553" s="1" t="s">
        <v>1635</v>
      </c>
    </row>
    <row r="5554" spans="1:14" x14ac:dyDescent="0.25">
      <c r="A5554" s="2">
        <v>43046</v>
      </c>
      <c r="B5554" s="3">
        <v>45576</v>
      </c>
      <c r="C5554" s="4">
        <f>+WEEKNUM(B5554)</f>
        <v>41</v>
      </c>
      <c r="D5554" s="4">
        <f>+MONTH(Tabla4[[#This Row],[FECHA]])</f>
        <v>10</v>
      </c>
      <c r="E5554" s="4">
        <f>+YEAR(B5554)</f>
        <v>2024</v>
      </c>
      <c r="F5554" t="s">
        <v>26473</v>
      </c>
      <c r="G5554" t="s">
        <v>26647</v>
      </c>
      <c r="H5554" t="s">
        <v>3118</v>
      </c>
      <c r="I5554" t="s">
        <v>130</v>
      </c>
      <c r="J5554" t="s">
        <v>13743</v>
      </c>
      <c r="K5554" s="2">
        <v>1144205900</v>
      </c>
      <c r="L5554" t="s">
        <v>38</v>
      </c>
      <c r="M5554" t="s">
        <v>4511</v>
      </c>
      <c r="N5554" s="1" t="s">
        <v>246</v>
      </c>
    </row>
    <row r="5555" spans="1:14" x14ac:dyDescent="0.25">
      <c r="A5555" s="2">
        <v>51724</v>
      </c>
      <c r="B5555" s="3" t="s">
        <v>26646</v>
      </c>
      <c r="C5555" s="4">
        <f>+WEEKNUM(B5555)</f>
        <v>6</v>
      </c>
      <c r="D5555" s="4">
        <f>+MONTH(Tabla4[[#This Row],[FECHA]])</f>
        <v>2</v>
      </c>
      <c r="E5555" s="4">
        <f>+YEAR(B5555)</f>
        <v>2025</v>
      </c>
      <c r="F5555" t="s">
        <v>3239</v>
      </c>
      <c r="H5555" t="s">
        <v>3118</v>
      </c>
      <c r="I5555" t="s">
        <v>16</v>
      </c>
      <c r="J5555" t="s">
        <v>26645</v>
      </c>
      <c r="K5555" s="2">
        <v>1053787718</v>
      </c>
      <c r="L5555" t="s">
        <v>55</v>
      </c>
      <c r="M5555" t="s">
        <v>987</v>
      </c>
      <c r="N5555" s="1" t="s">
        <v>901</v>
      </c>
    </row>
    <row r="5556" spans="1:14" x14ac:dyDescent="0.25">
      <c r="A5556" s="2">
        <v>42891</v>
      </c>
      <c r="B5556" s="3">
        <v>45575</v>
      </c>
      <c r="C5556" s="4">
        <f>+WEEKNUM(B5556)</f>
        <v>41</v>
      </c>
      <c r="D5556" s="4">
        <f>+MONTH(Tabla4[[#This Row],[FECHA]])</f>
        <v>10</v>
      </c>
      <c r="E5556" s="4">
        <f>+YEAR(B5556)</f>
        <v>2024</v>
      </c>
      <c r="F5556" t="s">
        <v>25452</v>
      </c>
      <c r="G5556" t="s">
        <v>26644</v>
      </c>
      <c r="H5556" t="s">
        <v>8</v>
      </c>
      <c r="I5556" t="s">
        <v>30</v>
      </c>
      <c r="J5556" t="s">
        <v>4896</v>
      </c>
      <c r="K5556" s="2">
        <v>1019085960</v>
      </c>
      <c r="L5556" t="s">
        <v>38</v>
      </c>
      <c r="M5556" t="s">
        <v>4511</v>
      </c>
      <c r="N5556" s="1" t="s">
        <v>246</v>
      </c>
    </row>
    <row r="5557" spans="1:14" x14ac:dyDescent="0.25">
      <c r="A5557" s="2">
        <v>51728</v>
      </c>
      <c r="B5557" s="3" t="s">
        <v>26643</v>
      </c>
      <c r="C5557" s="4">
        <f>+WEEKNUM(B5557)</f>
        <v>6</v>
      </c>
      <c r="D5557" s="4">
        <f>+MONTH(Tabla4[[#This Row],[FECHA]])</f>
        <v>2</v>
      </c>
      <c r="E5557" s="4">
        <f>+YEAR(B5557)</f>
        <v>2025</v>
      </c>
      <c r="F5557" t="s">
        <v>3371</v>
      </c>
      <c r="H5557" t="s">
        <v>21</v>
      </c>
      <c r="I5557" t="s">
        <v>33</v>
      </c>
      <c r="J5557" t="s">
        <v>26642</v>
      </c>
      <c r="K5557" s="2">
        <v>1032448508</v>
      </c>
      <c r="L5557" t="s">
        <v>1</v>
      </c>
      <c r="N5557" s="1" t="s">
        <v>1635</v>
      </c>
    </row>
    <row r="5558" spans="1:14" x14ac:dyDescent="0.25">
      <c r="A5558" s="2">
        <v>42899</v>
      </c>
      <c r="B5558" s="3">
        <v>45575</v>
      </c>
      <c r="C5558" s="4">
        <f>+WEEKNUM(B5558)</f>
        <v>41</v>
      </c>
      <c r="D5558" s="4">
        <f>+MONTH(Tabla4[[#This Row],[FECHA]])</f>
        <v>10</v>
      </c>
      <c r="E5558" s="4">
        <f>+YEAR(B5558)</f>
        <v>2024</v>
      </c>
      <c r="F5558" t="s">
        <v>26487</v>
      </c>
      <c r="G5558" t="s">
        <v>26641</v>
      </c>
      <c r="H5558" t="s">
        <v>3118</v>
      </c>
      <c r="I5558" t="s">
        <v>30</v>
      </c>
      <c r="J5558" t="s">
        <v>26414</v>
      </c>
      <c r="K5558" s="2">
        <v>1101758988</v>
      </c>
      <c r="L5558" t="s">
        <v>38</v>
      </c>
      <c r="M5558" t="s">
        <v>4511</v>
      </c>
      <c r="N5558" s="1" t="s">
        <v>246</v>
      </c>
    </row>
    <row r="5559" spans="1:14" x14ac:dyDescent="0.25">
      <c r="A5559" s="2">
        <v>51730</v>
      </c>
      <c r="B5559" s="3" t="s">
        <v>26640</v>
      </c>
      <c r="C5559" s="4">
        <f>+WEEKNUM(B5559)</f>
        <v>6</v>
      </c>
      <c r="D5559" s="4">
        <f>+MONTH(Tabla4[[#This Row],[FECHA]])</f>
        <v>2</v>
      </c>
      <c r="E5559" s="4">
        <f>+YEAR(B5559)</f>
        <v>2025</v>
      </c>
      <c r="F5559" t="s">
        <v>3371</v>
      </c>
      <c r="H5559" t="s">
        <v>3</v>
      </c>
      <c r="I5559" t="s">
        <v>33</v>
      </c>
      <c r="J5559" t="s">
        <v>5555</v>
      </c>
      <c r="K5559" s="2">
        <v>1032401807</v>
      </c>
      <c r="L5559" t="s">
        <v>1</v>
      </c>
      <c r="N5559" s="1" t="s">
        <v>1635</v>
      </c>
    </row>
    <row r="5560" spans="1:14" x14ac:dyDescent="0.25">
      <c r="A5560" s="2">
        <v>42922</v>
      </c>
      <c r="B5560" s="3">
        <v>45575</v>
      </c>
      <c r="C5560" s="4">
        <f>+WEEKNUM(B5560)</f>
        <v>41</v>
      </c>
      <c r="D5560" s="4">
        <f>+MONTH(Tabla4[[#This Row],[FECHA]])</f>
        <v>10</v>
      </c>
      <c r="E5560" s="4">
        <f>+YEAR(B5560)</f>
        <v>2024</v>
      </c>
      <c r="F5560" t="s">
        <v>26473</v>
      </c>
      <c r="H5560" t="s">
        <v>3</v>
      </c>
      <c r="I5560" t="s">
        <v>30</v>
      </c>
      <c r="J5560" t="s">
        <v>16219</v>
      </c>
      <c r="K5560" s="2">
        <v>80023442</v>
      </c>
      <c r="L5560" t="s">
        <v>1</v>
      </c>
      <c r="N5560" s="1" t="s">
        <v>246</v>
      </c>
    </row>
    <row r="5561" spans="1:14" x14ac:dyDescent="0.25">
      <c r="A5561" s="2">
        <v>51735</v>
      </c>
      <c r="B5561" s="3" t="s">
        <v>26639</v>
      </c>
      <c r="C5561" s="4">
        <f>+WEEKNUM(B5561)</f>
        <v>6</v>
      </c>
      <c r="D5561" s="4">
        <f>+MONTH(Tabla4[[#This Row],[FECHA]])</f>
        <v>2</v>
      </c>
      <c r="E5561" s="4">
        <f>+YEAR(B5561)</f>
        <v>2025</v>
      </c>
      <c r="F5561" t="s">
        <v>3371</v>
      </c>
      <c r="H5561" t="s">
        <v>8</v>
      </c>
      <c r="I5561" s="2">
        <v>500</v>
      </c>
      <c r="J5561" t="s">
        <v>26638</v>
      </c>
      <c r="K5561" s="2">
        <v>79545449</v>
      </c>
      <c r="L5561" t="s">
        <v>1</v>
      </c>
      <c r="N5561" s="1" t="s">
        <v>1635</v>
      </c>
    </row>
    <row r="5562" spans="1:14" x14ac:dyDescent="0.25">
      <c r="A5562" s="2">
        <v>51738</v>
      </c>
      <c r="B5562" s="3" t="s">
        <v>26637</v>
      </c>
      <c r="C5562" s="4">
        <f>+WEEKNUM(B5562)</f>
        <v>6</v>
      </c>
      <c r="D5562" s="4">
        <f>+MONTH(Tabla4[[#This Row],[FECHA]])</f>
        <v>2</v>
      </c>
      <c r="E5562" s="4">
        <f>+YEAR(B5562)</f>
        <v>2025</v>
      </c>
      <c r="F5562" t="s">
        <v>3248</v>
      </c>
      <c r="H5562" t="s">
        <v>3118</v>
      </c>
      <c r="I5562" t="s">
        <v>16</v>
      </c>
      <c r="J5562" t="s">
        <v>5657</v>
      </c>
      <c r="K5562" s="2">
        <v>79686332</v>
      </c>
      <c r="L5562" t="s">
        <v>55</v>
      </c>
      <c r="M5562" t="s">
        <v>1684</v>
      </c>
      <c r="N5562" s="1" t="s">
        <v>1635</v>
      </c>
    </row>
    <row r="5563" spans="1:14" x14ac:dyDescent="0.25">
      <c r="A5563" s="2">
        <v>42932</v>
      </c>
      <c r="B5563" s="3">
        <v>45575</v>
      </c>
      <c r="C5563" s="4">
        <f>+WEEKNUM(B5563)</f>
        <v>41</v>
      </c>
      <c r="D5563" s="4">
        <f>+MONTH(Tabla4[[#This Row],[FECHA]])</f>
        <v>10</v>
      </c>
      <c r="E5563" s="4">
        <f>+YEAR(B5563)</f>
        <v>2024</v>
      </c>
      <c r="F5563" t="s">
        <v>26631</v>
      </c>
      <c r="H5563" t="s">
        <v>3</v>
      </c>
      <c r="I5563" t="s">
        <v>33</v>
      </c>
      <c r="J5563" t="s">
        <v>858</v>
      </c>
      <c r="K5563" s="2">
        <v>1013650034</v>
      </c>
      <c r="L5563" t="s">
        <v>198</v>
      </c>
      <c r="M5563" t="s">
        <v>4511</v>
      </c>
      <c r="N5563" s="1" t="s">
        <v>246</v>
      </c>
    </row>
    <row r="5564" spans="1:14" x14ac:dyDescent="0.25">
      <c r="A5564" s="2">
        <v>51740</v>
      </c>
      <c r="B5564" s="3" t="s">
        <v>26636</v>
      </c>
      <c r="C5564" s="4">
        <f>+WEEKNUM(B5564)</f>
        <v>6</v>
      </c>
      <c r="D5564" s="4">
        <f>+MONTH(Tabla4[[#This Row],[FECHA]])</f>
        <v>2</v>
      </c>
      <c r="E5564" s="4">
        <f>+YEAR(B5564)</f>
        <v>2025</v>
      </c>
      <c r="F5564" t="s">
        <v>3371</v>
      </c>
      <c r="H5564" t="s">
        <v>3</v>
      </c>
      <c r="I5564" t="s">
        <v>33</v>
      </c>
      <c r="J5564" t="s">
        <v>26635</v>
      </c>
      <c r="K5564" s="2">
        <v>1069742922</v>
      </c>
      <c r="L5564" t="s">
        <v>1</v>
      </c>
      <c r="N5564" s="1" t="s">
        <v>901</v>
      </c>
    </row>
    <row r="5565" spans="1:14" x14ac:dyDescent="0.25">
      <c r="A5565" s="2">
        <v>51742</v>
      </c>
      <c r="B5565" s="3" t="s">
        <v>26634</v>
      </c>
      <c r="C5565" s="4">
        <f>+WEEKNUM(B5565)</f>
        <v>6</v>
      </c>
      <c r="D5565" s="4">
        <f>+MONTH(Tabla4[[#This Row],[FECHA]])</f>
        <v>2</v>
      </c>
      <c r="E5565" s="4">
        <f>+YEAR(B5565)</f>
        <v>2025</v>
      </c>
      <c r="F5565" t="s">
        <v>3255</v>
      </c>
      <c r="H5565" t="s">
        <v>3</v>
      </c>
      <c r="I5565" t="s">
        <v>130</v>
      </c>
      <c r="J5565" t="s">
        <v>4332</v>
      </c>
      <c r="K5565" s="2">
        <v>1020782694</v>
      </c>
      <c r="L5565" t="s">
        <v>867</v>
      </c>
      <c r="M5565" t="s">
        <v>937</v>
      </c>
      <c r="N5565" s="1" t="s">
        <v>2098</v>
      </c>
    </row>
    <row r="5566" spans="1:14" x14ac:dyDescent="0.25">
      <c r="A5566" s="2">
        <v>51744</v>
      </c>
      <c r="B5566" s="3" t="s">
        <v>26633</v>
      </c>
      <c r="C5566" s="4">
        <f>+WEEKNUM(B5566)</f>
        <v>6</v>
      </c>
      <c r="D5566" s="4">
        <f>+MONTH(Tabla4[[#This Row],[FECHA]])</f>
        <v>2</v>
      </c>
      <c r="E5566" s="4">
        <f>+YEAR(B5566)</f>
        <v>2025</v>
      </c>
      <c r="F5566" t="s">
        <v>3371</v>
      </c>
      <c r="H5566" t="s">
        <v>8</v>
      </c>
      <c r="I5566" t="s">
        <v>16</v>
      </c>
      <c r="J5566" t="s">
        <v>19050</v>
      </c>
      <c r="K5566" s="2">
        <v>1005728347</v>
      </c>
      <c r="L5566" t="s">
        <v>1</v>
      </c>
      <c r="N5566" s="1" t="s">
        <v>1635</v>
      </c>
    </row>
    <row r="5567" spans="1:14" x14ac:dyDescent="0.25">
      <c r="A5567" s="2">
        <v>51745</v>
      </c>
      <c r="B5567" s="3" t="s">
        <v>26632</v>
      </c>
      <c r="C5567" s="4">
        <f>+WEEKNUM(B5567)</f>
        <v>6</v>
      </c>
      <c r="D5567" s="4">
        <f>+MONTH(Tabla4[[#This Row],[FECHA]])</f>
        <v>2</v>
      </c>
      <c r="E5567" s="4">
        <f>+YEAR(B5567)</f>
        <v>2025</v>
      </c>
      <c r="F5567" t="s">
        <v>3255</v>
      </c>
      <c r="H5567" t="s">
        <v>21</v>
      </c>
      <c r="I5567" t="s">
        <v>33</v>
      </c>
      <c r="J5567" t="s">
        <v>6994</v>
      </c>
      <c r="K5567" s="2">
        <v>88030104</v>
      </c>
      <c r="L5567" t="s">
        <v>198</v>
      </c>
      <c r="M5567" t="s">
        <v>2106</v>
      </c>
      <c r="N5567" s="1" t="s">
        <v>2098</v>
      </c>
    </row>
    <row r="5568" spans="1:14" x14ac:dyDescent="0.25">
      <c r="A5568" s="2">
        <v>42940</v>
      </c>
      <c r="B5568" s="3">
        <v>45575</v>
      </c>
      <c r="C5568" s="4">
        <f>+WEEKNUM(B5568)</f>
        <v>41</v>
      </c>
      <c r="D5568" s="4">
        <f>+MONTH(Tabla4[[#This Row],[FECHA]])</f>
        <v>10</v>
      </c>
      <c r="E5568" s="4">
        <f>+YEAR(B5568)</f>
        <v>2024</v>
      </c>
      <c r="F5568" t="s">
        <v>26631</v>
      </c>
      <c r="H5568" t="s">
        <v>3</v>
      </c>
      <c r="I5568" t="s">
        <v>33</v>
      </c>
      <c r="J5568" t="s">
        <v>26630</v>
      </c>
      <c r="K5568" s="2">
        <v>91491583</v>
      </c>
      <c r="L5568" t="s">
        <v>1</v>
      </c>
      <c r="N5568" s="1" t="s">
        <v>246</v>
      </c>
    </row>
    <row r="5569" spans="1:14" x14ac:dyDescent="0.25">
      <c r="A5569" s="2">
        <v>51750</v>
      </c>
      <c r="B5569" s="3" t="s">
        <v>26629</v>
      </c>
      <c r="C5569" s="4">
        <f>+WEEKNUM(B5569)</f>
        <v>6</v>
      </c>
      <c r="D5569" s="4">
        <f>+MONTH(Tabla4[[#This Row],[FECHA]])</f>
        <v>2</v>
      </c>
      <c r="E5569" s="4">
        <f>+YEAR(B5569)</f>
        <v>2025</v>
      </c>
      <c r="F5569" t="s">
        <v>3371</v>
      </c>
      <c r="H5569" t="s">
        <v>3</v>
      </c>
      <c r="I5569" t="s">
        <v>33</v>
      </c>
      <c r="J5569" t="s">
        <v>14512</v>
      </c>
      <c r="K5569" s="2">
        <v>1032397599</v>
      </c>
      <c r="L5569" t="s">
        <v>1</v>
      </c>
      <c r="N5569" s="1" t="s">
        <v>1635</v>
      </c>
    </row>
    <row r="5570" spans="1:14" x14ac:dyDescent="0.25">
      <c r="A5570" s="2">
        <v>42949</v>
      </c>
      <c r="B5570" s="3">
        <v>45575</v>
      </c>
      <c r="C5570" s="4">
        <f>+WEEKNUM(B5570)</f>
        <v>41</v>
      </c>
      <c r="D5570" s="4">
        <f>+MONTH(Tabla4[[#This Row],[FECHA]])</f>
        <v>10</v>
      </c>
      <c r="E5570" s="4">
        <f>+YEAR(B5570)</f>
        <v>2024</v>
      </c>
      <c r="F5570" t="s">
        <v>26473</v>
      </c>
      <c r="H5570" t="s">
        <v>133</v>
      </c>
      <c r="I5570" t="s">
        <v>30</v>
      </c>
      <c r="J5570" t="s">
        <v>26628</v>
      </c>
      <c r="K5570" s="2">
        <v>1000352211</v>
      </c>
      <c r="L5570" t="s">
        <v>1</v>
      </c>
      <c r="N5570" s="1" t="s">
        <v>246</v>
      </c>
    </row>
    <row r="5571" spans="1:14" x14ac:dyDescent="0.25">
      <c r="A5571" s="2">
        <v>51752</v>
      </c>
      <c r="B5571" s="3" t="s">
        <v>26627</v>
      </c>
      <c r="C5571" s="4">
        <f>+WEEKNUM(B5571)</f>
        <v>6</v>
      </c>
      <c r="D5571" s="4">
        <f>+MONTH(Tabla4[[#This Row],[FECHA]])</f>
        <v>2</v>
      </c>
      <c r="E5571" s="4">
        <f>+YEAR(B5571)</f>
        <v>2025</v>
      </c>
      <c r="F5571" t="s">
        <v>3248</v>
      </c>
      <c r="G5571" t="s">
        <v>26626</v>
      </c>
      <c r="H5571" t="s">
        <v>3118</v>
      </c>
      <c r="I5571" t="s">
        <v>130</v>
      </c>
      <c r="J5571" t="s">
        <v>26625</v>
      </c>
      <c r="K5571" s="2">
        <v>80833527</v>
      </c>
      <c r="L5571" t="s">
        <v>38</v>
      </c>
      <c r="M5571" t="s">
        <v>37</v>
      </c>
      <c r="N5571" s="1" t="s">
        <v>1635</v>
      </c>
    </row>
    <row r="5572" spans="1:14" x14ac:dyDescent="0.25">
      <c r="A5572" s="2">
        <v>51753</v>
      </c>
      <c r="B5572" s="3" t="s">
        <v>26624</v>
      </c>
      <c r="C5572" s="4">
        <f>+WEEKNUM(B5572)</f>
        <v>6</v>
      </c>
      <c r="D5572" s="4">
        <f>+MONTH(Tabla4[[#This Row],[FECHA]])</f>
        <v>2</v>
      </c>
      <c r="E5572" s="4">
        <f>+YEAR(B5572)</f>
        <v>2025</v>
      </c>
      <c r="F5572" t="s">
        <v>3239</v>
      </c>
      <c r="H5572" t="s">
        <v>3118</v>
      </c>
      <c r="I5572" t="s">
        <v>16</v>
      </c>
      <c r="J5572" t="s">
        <v>24568</v>
      </c>
      <c r="K5572" s="2">
        <v>1000517784</v>
      </c>
      <c r="L5572" t="s">
        <v>55</v>
      </c>
      <c r="M5572" t="s">
        <v>2135</v>
      </c>
      <c r="N5572" s="1" t="s">
        <v>2098</v>
      </c>
    </row>
    <row r="5573" spans="1:14" x14ac:dyDescent="0.25">
      <c r="A5573" s="2">
        <v>42954</v>
      </c>
      <c r="B5573" s="3">
        <v>45575</v>
      </c>
      <c r="C5573" s="4">
        <f>+WEEKNUM(B5573)</f>
        <v>41</v>
      </c>
      <c r="D5573" s="4">
        <f>+MONTH(Tabla4[[#This Row],[FECHA]])</f>
        <v>10</v>
      </c>
      <c r="E5573" s="4">
        <f>+YEAR(B5573)</f>
        <v>2024</v>
      </c>
      <c r="F5573" t="s">
        <v>26473</v>
      </c>
      <c r="H5573" t="s">
        <v>3</v>
      </c>
      <c r="J5573" t="s">
        <v>26623</v>
      </c>
      <c r="K5573" s="2">
        <v>1065644052</v>
      </c>
      <c r="L5573" t="s">
        <v>198</v>
      </c>
      <c r="M5573" t="s">
        <v>4511</v>
      </c>
      <c r="N5573" s="1" t="s">
        <v>246</v>
      </c>
    </row>
    <row r="5574" spans="1:14" x14ac:dyDescent="0.25">
      <c r="A5574" s="2">
        <v>73722</v>
      </c>
      <c r="B5574" s="3" t="s">
        <v>26622</v>
      </c>
      <c r="C5574" s="4">
        <f>+WEEKNUM(Tabla4[[#This Row],[FECHA]])</f>
        <v>47</v>
      </c>
      <c r="D5574" s="4">
        <f>+MONTH(Tabla4[[#This Row],[FECHA]])</f>
        <v>11</v>
      </c>
      <c r="E5574" s="4">
        <f>+YEAR(B5574)</f>
        <v>2025</v>
      </c>
      <c r="F5574" t="s">
        <v>244</v>
      </c>
      <c r="H5574" t="s">
        <v>21</v>
      </c>
      <c r="I5574" t="s">
        <v>16</v>
      </c>
      <c r="J5574" t="s">
        <v>5129</v>
      </c>
      <c r="K5574" s="2">
        <v>1032370315</v>
      </c>
      <c r="L5574" t="s">
        <v>256</v>
      </c>
      <c r="M5574" t="s">
        <v>1636</v>
      </c>
      <c r="N5574" s="1" t="s">
        <v>1635</v>
      </c>
    </row>
    <row r="5575" spans="1:14" x14ac:dyDescent="0.25">
      <c r="A5575" s="2">
        <v>51760</v>
      </c>
      <c r="B5575" s="3" t="s">
        <v>26621</v>
      </c>
      <c r="C5575" s="4">
        <f>+WEEKNUM(B5575)</f>
        <v>6</v>
      </c>
      <c r="D5575" s="4">
        <f>+MONTH(Tabla4[[#This Row],[FECHA]])</f>
        <v>2</v>
      </c>
      <c r="E5575" s="4">
        <f>+YEAR(B5575)</f>
        <v>2025</v>
      </c>
      <c r="F5575" t="s">
        <v>3353</v>
      </c>
      <c r="H5575" t="s">
        <v>3</v>
      </c>
      <c r="I5575" t="s">
        <v>33</v>
      </c>
      <c r="J5575" t="s">
        <v>26620</v>
      </c>
      <c r="K5575" s="2">
        <v>53092017</v>
      </c>
      <c r="L5575" t="s">
        <v>1</v>
      </c>
      <c r="N5575" s="1" t="s">
        <v>1635</v>
      </c>
    </row>
    <row r="5576" spans="1:14" x14ac:dyDescent="0.25">
      <c r="A5576" s="2">
        <v>73750</v>
      </c>
      <c r="B5576" s="3" t="s">
        <v>26619</v>
      </c>
      <c r="C5576" s="4">
        <f>+WEEKNUM(Tabla4[[#This Row],[FECHA]])</f>
        <v>47</v>
      </c>
      <c r="D5576" s="4">
        <f>+MONTH(Tabla4[[#This Row],[FECHA]])</f>
        <v>11</v>
      </c>
      <c r="E5576" s="4">
        <f>+YEAR(B5576)</f>
        <v>2025</v>
      </c>
      <c r="F5576" t="s">
        <v>232</v>
      </c>
      <c r="H5576" t="s">
        <v>3</v>
      </c>
      <c r="I5576" t="s">
        <v>130</v>
      </c>
      <c r="J5576" t="s">
        <v>16256</v>
      </c>
      <c r="K5576" s="2">
        <v>1024534122</v>
      </c>
      <c r="L5576" t="s">
        <v>58</v>
      </c>
      <c r="M5576" t="s">
        <v>1639</v>
      </c>
      <c r="N5576" s="1" t="s">
        <v>1635</v>
      </c>
    </row>
    <row r="5577" spans="1:14" x14ac:dyDescent="0.25">
      <c r="A5577" s="2">
        <v>51762</v>
      </c>
      <c r="B5577" s="3" t="s">
        <v>26618</v>
      </c>
      <c r="C5577" s="4">
        <f>+WEEKNUM(B5577)</f>
        <v>6</v>
      </c>
      <c r="D5577" s="4">
        <f>+MONTH(Tabla4[[#This Row],[FECHA]])</f>
        <v>2</v>
      </c>
      <c r="E5577" s="4">
        <f>+YEAR(B5577)</f>
        <v>2025</v>
      </c>
      <c r="F5577" t="s">
        <v>3353</v>
      </c>
      <c r="H5577" t="s">
        <v>21</v>
      </c>
      <c r="I5577" t="s">
        <v>30</v>
      </c>
      <c r="J5577" t="s">
        <v>11123</v>
      </c>
      <c r="K5577" s="2">
        <v>1090431031</v>
      </c>
      <c r="L5577" t="s">
        <v>1</v>
      </c>
      <c r="N5577" s="1" t="s">
        <v>1635</v>
      </c>
    </row>
    <row r="5578" spans="1:14" x14ac:dyDescent="0.25">
      <c r="A5578" s="2">
        <v>51763</v>
      </c>
      <c r="B5578" s="3" t="s">
        <v>26617</v>
      </c>
      <c r="C5578" s="4">
        <f>+WEEKNUM(B5578)</f>
        <v>6</v>
      </c>
      <c r="D5578" s="4">
        <f>+MONTH(Tabla4[[#This Row],[FECHA]])</f>
        <v>2</v>
      </c>
      <c r="E5578" s="4">
        <f>+YEAR(B5578)</f>
        <v>2025</v>
      </c>
      <c r="F5578" t="s">
        <v>3353</v>
      </c>
      <c r="H5578" t="s">
        <v>3</v>
      </c>
      <c r="I5578" t="s">
        <v>25441</v>
      </c>
      <c r="J5578" t="s">
        <v>25440</v>
      </c>
      <c r="K5578" s="2">
        <v>28611725</v>
      </c>
      <c r="L5578" t="s">
        <v>1</v>
      </c>
      <c r="N5578" s="1" t="s">
        <v>901</v>
      </c>
    </row>
    <row r="5579" spans="1:14" x14ac:dyDescent="0.25">
      <c r="A5579" s="2">
        <v>73762</v>
      </c>
      <c r="B5579" s="3" t="s">
        <v>26616</v>
      </c>
      <c r="C5579" s="4">
        <f>+WEEKNUM(Tabla4[[#This Row],[FECHA]])</f>
        <v>47</v>
      </c>
      <c r="D5579" s="4">
        <f>+MONTH(Tabla4[[#This Row],[FECHA]])</f>
        <v>11</v>
      </c>
      <c r="E5579" s="4">
        <f>+YEAR(B5579)</f>
        <v>2025</v>
      </c>
      <c r="F5579" t="s">
        <v>14420</v>
      </c>
      <c r="H5579" t="s">
        <v>8</v>
      </c>
      <c r="I5579" t="s">
        <v>16</v>
      </c>
      <c r="J5579" t="s">
        <v>1733</v>
      </c>
      <c r="K5579" s="2">
        <v>65588586</v>
      </c>
      <c r="L5579" t="s">
        <v>55</v>
      </c>
      <c r="M5579" t="s">
        <v>1684</v>
      </c>
      <c r="N5579" s="1" t="s">
        <v>1635</v>
      </c>
    </row>
    <row r="5580" spans="1:14" x14ac:dyDescent="0.25">
      <c r="A5580" s="2">
        <v>42956</v>
      </c>
      <c r="B5580" s="3">
        <v>45575</v>
      </c>
      <c r="C5580" s="4">
        <f>+WEEKNUM(B5580)</f>
        <v>41</v>
      </c>
      <c r="D5580" s="4">
        <f>+MONTH(Tabla4[[#This Row],[FECHA]])</f>
        <v>10</v>
      </c>
      <c r="E5580" s="4">
        <f>+YEAR(B5580)</f>
        <v>2024</v>
      </c>
      <c r="F5580" t="s">
        <v>26473</v>
      </c>
      <c r="H5580" t="s">
        <v>3</v>
      </c>
      <c r="I5580" t="s">
        <v>30</v>
      </c>
      <c r="J5580" t="s">
        <v>21743</v>
      </c>
      <c r="K5580" s="2">
        <v>1019144247</v>
      </c>
      <c r="L5580" t="s">
        <v>1</v>
      </c>
      <c r="N5580" s="1" t="s">
        <v>246</v>
      </c>
    </row>
    <row r="5581" spans="1:14" x14ac:dyDescent="0.25">
      <c r="A5581" s="2">
        <v>42810</v>
      </c>
      <c r="B5581" s="3">
        <v>45574</v>
      </c>
      <c r="C5581" s="4">
        <f>+WEEKNUM(B5581)</f>
        <v>41</v>
      </c>
      <c r="D5581" s="4">
        <f>+MONTH(Tabla4[[#This Row],[FECHA]])</f>
        <v>10</v>
      </c>
      <c r="E5581" s="4">
        <f>+YEAR(B5581)</f>
        <v>2024</v>
      </c>
      <c r="F5581" t="s">
        <v>26473</v>
      </c>
      <c r="H5581" t="s">
        <v>3</v>
      </c>
      <c r="I5581" t="s">
        <v>16</v>
      </c>
      <c r="J5581" t="s">
        <v>26615</v>
      </c>
      <c r="K5581" s="2">
        <v>1015436234</v>
      </c>
      <c r="L5581" t="s">
        <v>58</v>
      </c>
      <c r="M5581" t="s">
        <v>4511</v>
      </c>
      <c r="N5581" s="1" t="s">
        <v>246</v>
      </c>
    </row>
    <row r="5582" spans="1:14" x14ac:dyDescent="0.25">
      <c r="A5582" s="2">
        <v>42815</v>
      </c>
      <c r="B5582" s="3">
        <v>45574</v>
      </c>
      <c r="C5582" s="4">
        <f>+WEEKNUM(B5582)</f>
        <v>41</v>
      </c>
      <c r="D5582" s="4">
        <f>+MONTH(Tabla4[[#This Row],[FECHA]])</f>
        <v>10</v>
      </c>
      <c r="E5582" s="4">
        <f>+YEAR(B5582)</f>
        <v>2024</v>
      </c>
      <c r="F5582" t="s">
        <v>25452</v>
      </c>
      <c r="H5582" t="s">
        <v>3</v>
      </c>
      <c r="I5582" t="s">
        <v>30</v>
      </c>
      <c r="J5582" t="s">
        <v>26614</v>
      </c>
      <c r="K5582" s="2">
        <v>1096957517</v>
      </c>
      <c r="L5582" t="s">
        <v>55</v>
      </c>
      <c r="M5582" t="s">
        <v>4511</v>
      </c>
      <c r="N5582" s="1" t="s">
        <v>246</v>
      </c>
    </row>
    <row r="5583" spans="1:14" x14ac:dyDescent="0.25">
      <c r="A5583" s="2">
        <v>51774</v>
      </c>
      <c r="B5583" s="3" t="s">
        <v>26613</v>
      </c>
      <c r="C5583" s="4">
        <f>+WEEKNUM(B5583)</f>
        <v>6</v>
      </c>
      <c r="D5583" s="4">
        <f>+MONTH(Tabla4[[#This Row],[FECHA]])</f>
        <v>2</v>
      </c>
      <c r="E5583" s="4">
        <f>+YEAR(B5583)</f>
        <v>2025</v>
      </c>
      <c r="F5583" t="s">
        <v>3239</v>
      </c>
      <c r="H5583" t="s">
        <v>8</v>
      </c>
      <c r="I5583" t="s">
        <v>130</v>
      </c>
      <c r="J5583" t="s">
        <v>7934</v>
      </c>
      <c r="K5583" s="2">
        <v>52916473</v>
      </c>
      <c r="L5583" t="s">
        <v>55</v>
      </c>
      <c r="M5583" t="s">
        <v>2135</v>
      </c>
      <c r="N5583" s="1" t="s">
        <v>2098</v>
      </c>
    </row>
    <row r="5584" spans="1:14" x14ac:dyDescent="0.25">
      <c r="A5584" s="2">
        <v>51777</v>
      </c>
      <c r="B5584" s="3" t="s">
        <v>26612</v>
      </c>
      <c r="C5584" s="4">
        <f>+WEEKNUM(B5584)</f>
        <v>6</v>
      </c>
      <c r="D5584" s="4">
        <f>+MONTH(Tabla4[[#This Row],[FECHA]])</f>
        <v>2</v>
      </c>
      <c r="E5584" s="4">
        <f>+YEAR(B5584)</f>
        <v>2025</v>
      </c>
      <c r="F5584" t="s">
        <v>3239</v>
      </c>
      <c r="G5584" t="s">
        <v>26611</v>
      </c>
      <c r="H5584" t="s">
        <v>21</v>
      </c>
      <c r="I5584" t="s">
        <v>1428</v>
      </c>
      <c r="J5584" t="s">
        <v>7838</v>
      </c>
      <c r="K5584" s="2">
        <v>79664589</v>
      </c>
      <c r="L5584" t="s">
        <v>38</v>
      </c>
      <c r="M5584" t="s">
        <v>2106</v>
      </c>
      <c r="N5584" s="1" t="s">
        <v>2098</v>
      </c>
    </row>
    <row r="5585" spans="1:14" x14ac:dyDescent="0.25">
      <c r="A5585" s="2">
        <v>51789</v>
      </c>
      <c r="B5585" s="3" t="s">
        <v>26610</v>
      </c>
      <c r="C5585" s="4">
        <f>+WEEKNUM(B5585)</f>
        <v>7</v>
      </c>
      <c r="D5585" s="4">
        <f>+MONTH(Tabla4[[#This Row],[FECHA]])</f>
        <v>2</v>
      </c>
      <c r="E5585" s="4">
        <f>+YEAR(B5585)</f>
        <v>2025</v>
      </c>
      <c r="F5585" t="s">
        <v>3371</v>
      </c>
      <c r="G5585" t="s">
        <v>26609</v>
      </c>
      <c r="H5585" t="s">
        <v>3</v>
      </c>
      <c r="I5585" t="s">
        <v>16</v>
      </c>
      <c r="J5585" t="s">
        <v>15745</v>
      </c>
      <c r="K5585" s="2">
        <v>1094962733</v>
      </c>
      <c r="L5585" t="s">
        <v>38</v>
      </c>
      <c r="M5585" t="s">
        <v>937</v>
      </c>
      <c r="N5585" s="1" t="s">
        <v>2098</v>
      </c>
    </row>
    <row r="5586" spans="1:14" x14ac:dyDescent="0.25">
      <c r="A5586" s="2">
        <v>73774</v>
      </c>
      <c r="B5586" s="3" t="s">
        <v>26608</v>
      </c>
      <c r="C5586" s="4">
        <f>+WEEKNUM(Tabla4[[#This Row],[FECHA]])</f>
        <v>47</v>
      </c>
      <c r="D5586" s="4">
        <f>+MONTH(Tabla4[[#This Row],[FECHA]])</f>
        <v>11</v>
      </c>
      <c r="E5586" s="4">
        <f>+YEAR(B5586)</f>
        <v>2025</v>
      </c>
      <c r="F5586" t="s">
        <v>14420</v>
      </c>
      <c r="G5586" t="s">
        <v>26607</v>
      </c>
      <c r="H5586" t="s">
        <v>21</v>
      </c>
      <c r="I5586" t="s">
        <v>1040</v>
      </c>
      <c r="J5586" t="s">
        <v>1778</v>
      </c>
      <c r="K5586" s="2">
        <v>1075251349</v>
      </c>
      <c r="L5586" t="s">
        <v>38</v>
      </c>
      <c r="M5586" t="s">
        <v>1684</v>
      </c>
      <c r="N5586" s="1" t="s">
        <v>1635</v>
      </c>
    </row>
    <row r="5587" spans="1:14" x14ac:dyDescent="0.25">
      <c r="A5587" s="2">
        <v>51791</v>
      </c>
      <c r="B5587" s="3" t="s">
        <v>26606</v>
      </c>
      <c r="C5587" s="4">
        <f>+WEEKNUM(B5587)</f>
        <v>7</v>
      </c>
      <c r="D5587" s="4">
        <f>+MONTH(Tabla4[[#This Row],[FECHA]])</f>
        <v>2</v>
      </c>
      <c r="E5587" s="4">
        <f>+YEAR(B5587)</f>
        <v>2025</v>
      </c>
      <c r="F5587" t="s">
        <v>3371</v>
      </c>
      <c r="H5587" t="s">
        <v>3</v>
      </c>
      <c r="I5587" t="s">
        <v>130</v>
      </c>
      <c r="J5587" t="s">
        <v>3092</v>
      </c>
      <c r="K5587" s="2">
        <v>79938183</v>
      </c>
      <c r="L5587" t="s">
        <v>55</v>
      </c>
      <c r="M5587" t="s">
        <v>937</v>
      </c>
      <c r="N5587" s="1" t="s">
        <v>2098</v>
      </c>
    </row>
    <row r="5588" spans="1:14" x14ac:dyDescent="0.25">
      <c r="A5588" s="2">
        <v>51792</v>
      </c>
      <c r="B5588" s="3" t="s">
        <v>26605</v>
      </c>
      <c r="C5588" s="4">
        <f>+WEEKNUM(B5588)</f>
        <v>7</v>
      </c>
      <c r="D5588" s="4">
        <f>+MONTH(Tabla4[[#This Row],[FECHA]])</f>
        <v>2</v>
      </c>
      <c r="E5588" s="4">
        <f>+YEAR(B5588)</f>
        <v>2025</v>
      </c>
      <c r="F5588" t="s">
        <v>3353</v>
      </c>
      <c r="G5588" t="s">
        <v>26604</v>
      </c>
      <c r="H5588" t="s">
        <v>3</v>
      </c>
      <c r="I5588" t="s">
        <v>16</v>
      </c>
      <c r="J5588" t="s">
        <v>7377</v>
      </c>
      <c r="K5588" s="2">
        <v>1032492447</v>
      </c>
      <c r="L5588" t="s">
        <v>38</v>
      </c>
      <c r="M5588" t="s">
        <v>2106</v>
      </c>
      <c r="N5588" s="1" t="s">
        <v>2098</v>
      </c>
    </row>
    <row r="5589" spans="1:14" x14ac:dyDescent="0.25">
      <c r="A5589" s="2">
        <v>51793</v>
      </c>
      <c r="B5589" s="3" t="s">
        <v>26603</v>
      </c>
      <c r="C5589" s="4">
        <f>+WEEKNUM(B5589)</f>
        <v>7</v>
      </c>
      <c r="D5589" s="4">
        <f>+MONTH(Tabla4[[#This Row],[FECHA]])</f>
        <v>2</v>
      </c>
      <c r="E5589" s="4">
        <f>+YEAR(B5589)</f>
        <v>2025</v>
      </c>
      <c r="F5589" t="s">
        <v>3353</v>
      </c>
      <c r="G5589" t="s">
        <v>26602</v>
      </c>
      <c r="H5589" t="s">
        <v>3</v>
      </c>
      <c r="I5589" t="s">
        <v>130</v>
      </c>
      <c r="J5589" t="s">
        <v>15676</v>
      </c>
      <c r="K5589" s="2">
        <v>79983641</v>
      </c>
      <c r="L5589" t="s">
        <v>38</v>
      </c>
      <c r="M5589" t="s">
        <v>937</v>
      </c>
      <c r="N5589" s="1" t="s">
        <v>2098</v>
      </c>
    </row>
    <row r="5590" spans="1:14" x14ac:dyDescent="0.25">
      <c r="A5590" s="2">
        <v>51794</v>
      </c>
      <c r="B5590" s="3" t="s">
        <v>26601</v>
      </c>
      <c r="C5590" s="4">
        <f>+WEEKNUM(B5590)</f>
        <v>7</v>
      </c>
      <c r="D5590" s="4">
        <f>+MONTH(Tabla4[[#This Row],[FECHA]])</f>
        <v>2</v>
      </c>
      <c r="E5590" s="4">
        <f>+YEAR(B5590)</f>
        <v>2025</v>
      </c>
      <c r="F5590" t="s">
        <v>3371</v>
      </c>
      <c r="G5590" t="s">
        <v>26600</v>
      </c>
      <c r="H5590" t="s">
        <v>3</v>
      </c>
      <c r="I5590" t="s">
        <v>130</v>
      </c>
      <c r="J5590" t="s">
        <v>7993</v>
      </c>
      <c r="K5590" s="2">
        <v>1047401798</v>
      </c>
      <c r="L5590" t="s">
        <v>38</v>
      </c>
      <c r="M5590" t="s">
        <v>2106</v>
      </c>
      <c r="N5590" s="1" t="s">
        <v>2098</v>
      </c>
    </row>
    <row r="5591" spans="1:14" x14ac:dyDescent="0.25">
      <c r="A5591" s="2">
        <v>51796</v>
      </c>
      <c r="B5591" s="3" t="s">
        <v>26599</v>
      </c>
      <c r="C5591" s="4">
        <f>+WEEKNUM(B5591)</f>
        <v>7</v>
      </c>
      <c r="D5591" s="4">
        <f>+MONTH(Tabla4[[#This Row],[FECHA]])</f>
        <v>2</v>
      </c>
      <c r="E5591" s="4">
        <f>+YEAR(B5591)</f>
        <v>2025</v>
      </c>
      <c r="F5591" t="s">
        <v>3239</v>
      </c>
      <c r="G5591" t="s">
        <v>26598</v>
      </c>
      <c r="H5591" t="s">
        <v>3118</v>
      </c>
      <c r="I5591" t="s">
        <v>33</v>
      </c>
      <c r="J5591" t="s">
        <v>3015</v>
      </c>
      <c r="K5591" s="2">
        <v>1015482874</v>
      </c>
      <c r="L5591" t="s">
        <v>38</v>
      </c>
      <c r="M5591" t="s">
        <v>937</v>
      </c>
      <c r="N5591" s="1" t="s">
        <v>2098</v>
      </c>
    </row>
    <row r="5592" spans="1:14" x14ac:dyDescent="0.25">
      <c r="A5592" s="2">
        <v>51797</v>
      </c>
      <c r="B5592" s="3" t="s">
        <v>26597</v>
      </c>
      <c r="C5592" s="4">
        <f>+WEEKNUM(B5592)</f>
        <v>7</v>
      </c>
      <c r="D5592" s="4">
        <f>+MONTH(Tabla4[[#This Row],[FECHA]])</f>
        <v>2</v>
      </c>
      <c r="E5592" s="4">
        <f>+YEAR(B5592)</f>
        <v>2025</v>
      </c>
      <c r="F5592" t="s">
        <v>3239</v>
      </c>
      <c r="G5592" t="s">
        <v>26596</v>
      </c>
      <c r="H5592" t="s">
        <v>3118</v>
      </c>
      <c r="I5592" t="s">
        <v>30</v>
      </c>
      <c r="J5592" t="s">
        <v>18298</v>
      </c>
      <c r="K5592" s="2">
        <v>79612375</v>
      </c>
      <c r="L5592" t="s">
        <v>38</v>
      </c>
      <c r="M5592" t="s">
        <v>24718</v>
      </c>
      <c r="N5592" s="1" t="s">
        <v>901</v>
      </c>
    </row>
    <row r="5593" spans="1:14" x14ac:dyDescent="0.25">
      <c r="A5593" s="2">
        <v>42859</v>
      </c>
      <c r="B5593" s="3">
        <v>45574</v>
      </c>
      <c r="C5593" s="4">
        <f>+WEEKNUM(B5593)</f>
        <v>41</v>
      </c>
      <c r="D5593" s="4">
        <f>+MONTH(Tabla4[[#This Row],[FECHA]])</f>
        <v>10</v>
      </c>
      <c r="E5593" s="4">
        <f>+YEAR(B5593)</f>
        <v>2024</v>
      </c>
      <c r="F5593" t="s">
        <v>26473</v>
      </c>
      <c r="H5593" t="s">
        <v>3</v>
      </c>
      <c r="I5593" t="s">
        <v>16</v>
      </c>
      <c r="J5593" t="s">
        <v>26595</v>
      </c>
      <c r="K5593" s="2">
        <v>1014298899</v>
      </c>
      <c r="L5593" t="s">
        <v>55</v>
      </c>
      <c r="M5593" t="s">
        <v>4511</v>
      </c>
      <c r="N5593" s="1" t="s">
        <v>246</v>
      </c>
    </row>
    <row r="5594" spans="1:14" x14ac:dyDescent="0.25">
      <c r="A5594" s="2">
        <v>51799</v>
      </c>
      <c r="B5594" s="3" t="s">
        <v>26594</v>
      </c>
      <c r="C5594" s="4">
        <f>+WEEKNUM(B5594)</f>
        <v>7</v>
      </c>
      <c r="D5594" s="4">
        <f>+MONTH(Tabla4[[#This Row],[FECHA]])</f>
        <v>2</v>
      </c>
      <c r="E5594" s="4">
        <f>+YEAR(B5594)</f>
        <v>2025</v>
      </c>
      <c r="F5594" t="s">
        <v>3239</v>
      </c>
      <c r="G5594" t="s">
        <v>26593</v>
      </c>
      <c r="H5594" t="s">
        <v>3118</v>
      </c>
      <c r="I5594" t="s">
        <v>30</v>
      </c>
      <c r="J5594" t="s">
        <v>26592</v>
      </c>
      <c r="K5594" s="2">
        <v>1032404194</v>
      </c>
      <c r="L5594" t="s">
        <v>38</v>
      </c>
      <c r="M5594" t="s">
        <v>37</v>
      </c>
      <c r="N5594" s="1" t="s">
        <v>1635</v>
      </c>
    </row>
    <row r="5595" spans="1:14" x14ac:dyDescent="0.25">
      <c r="A5595" s="2">
        <v>42874</v>
      </c>
      <c r="B5595" s="3">
        <v>45574</v>
      </c>
      <c r="C5595" s="4">
        <f>+WEEKNUM(B5595)</f>
        <v>41</v>
      </c>
      <c r="D5595" s="4">
        <f>+MONTH(Tabla4[[#This Row],[FECHA]])</f>
        <v>10</v>
      </c>
      <c r="E5595" s="4">
        <f>+YEAR(B5595)</f>
        <v>2024</v>
      </c>
      <c r="F5595" t="s">
        <v>25349</v>
      </c>
      <c r="G5595" t="s">
        <v>26591</v>
      </c>
      <c r="H5595" t="s">
        <v>3118</v>
      </c>
      <c r="I5595" t="s">
        <v>130</v>
      </c>
      <c r="J5595" t="s">
        <v>11659</v>
      </c>
      <c r="K5595" s="2">
        <v>1052403852</v>
      </c>
      <c r="L5595" t="s">
        <v>38</v>
      </c>
      <c r="M5595" t="s">
        <v>4511</v>
      </c>
      <c r="N5595" s="1" t="s">
        <v>246</v>
      </c>
    </row>
    <row r="5596" spans="1:14" x14ac:dyDescent="0.25">
      <c r="A5596" s="2">
        <v>51801</v>
      </c>
      <c r="B5596" s="3" t="s">
        <v>26590</v>
      </c>
      <c r="C5596" s="4">
        <f>+WEEKNUM(B5596)</f>
        <v>7</v>
      </c>
      <c r="D5596" s="4">
        <f>+MONTH(Tabla4[[#This Row],[FECHA]])</f>
        <v>2</v>
      </c>
      <c r="E5596" s="4">
        <f>+YEAR(B5596)</f>
        <v>2025</v>
      </c>
      <c r="F5596" t="s">
        <v>3239</v>
      </c>
      <c r="G5596" t="s">
        <v>26589</v>
      </c>
      <c r="H5596" t="s">
        <v>3118</v>
      </c>
      <c r="I5596" t="s">
        <v>30</v>
      </c>
      <c r="J5596" t="s">
        <v>1694</v>
      </c>
      <c r="K5596" s="2">
        <v>1015409159</v>
      </c>
      <c r="L5596" t="s">
        <v>38</v>
      </c>
      <c r="M5596" t="s">
        <v>1684</v>
      </c>
      <c r="N5596" s="1" t="s">
        <v>1635</v>
      </c>
    </row>
    <row r="5597" spans="1:14" x14ac:dyDescent="0.25">
      <c r="A5597" s="2">
        <v>51802</v>
      </c>
      <c r="B5597" s="3" t="s">
        <v>26588</v>
      </c>
      <c r="C5597" s="4">
        <f>+WEEKNUM(B5597)</f>
        <v>7</v>
      </c>
      <c r="D5597" s="4">
        <f>+MONTH(Tabla4[[#This Row],[FECHA]])</f>
        <v>2</v>
      </c>
      <c r="E5597" s="4">
        <f>+YEAR(B5597)</f>
        <v>2025</v>
      </c>
      <c r="F5597" t="s">
        <v>3353</v>
      </c>
      <c r="H5597" t="s">
        <v>3</v>
      </c>
      <c r="I5597" t="s">
        <v>33</v>
      </c>
      <c r="J5597" t="s">
        <v>3933</v>
      </c>
      <c r="K5597" s="2">
        <v>1019088645</v>
      </c>
      <c r="L5597" t="s">
        <v>198</v>
      </c>
      <c r="M5597" t="s">
        <v>24718</v>
      </c>
      <c r="N5597" s="1" t="s">
        <v>901</v>
      </c>
    </row>
    <row r="5598" spans="1:14" x14ac:dyDescent="0.25">
      <c r="A5598" s="2">
        <v>51803</v>
      </c>
      <c r="B5598" s="3" t="s">
        <v>26587</v>
      </c>
      <c r="C5598" s="4">
        <f>+WEEKNUM(B5598)</f>
        <v>7</v>
      </c>
      <c r="D5598" s="4">
        <f>+MONTH(Tabla4[[#This Row],[FECHA]])</f>
        <v>2</v>
      </c>
      <c r="E5598" s="4">
        <f>+YEAR(B5598)</f>
        <v>2025</v>
      </c>
      <c r="F5598" t="s">
        <v>3239</v>
      </c>
      <c r="G5598" t="s">
        <v>26586</v>
      </c>
      <c r="H5598" t="s">
        <v>3118</v>
      </c>
      <c r="I5598" t="s">
        <v>33</v>
      </c>
      <c r="J5598" t="s">
        <v>14598</v>
      </c>
      <c r="K5598" s="2">
        <v>1098650963</v>
      </c>
      <c r="L5598" t="s">
        <v>38</v>
      </c>
      <c r="M5598" t="s">
        <v>2106</v>
      </c>
      <c r="N5598" s="1" t="s">
        <v>2098</v>
      </c>
    </row>
    <row r="5599" spans="1:14" x14ac:dyDescent="0.25">
      <c r="A5599" s="2">
        <v>51804</v>
      </c>
      <c r="B5599" s="3" t="s">
        <v>26585</v>
      </c>
      <c r="C5599" s="4">
        <f>+WEEKNUM(B5599)</f>
        <v>7</v>
      </c>
      <c r="D5599" s="4">
        <f>+MONTH(Tabla4[[#This Row],[FECHA]])</f>
        <v>2</v>
      </c>
      <c r="E5599" s="4">
        <f>+YEAR(B5599)</f>
        <v>2025</v>
      </c>
      <c r="F5599" t="s">
        <v>3371</v>
      </c>
      <c r="G5599" t="s">
        <v>26584</v>
      </c>
      <c r="H5599" t="s">
        <v>21</v>
      </c>
      <c r="I5599" t="s">
        <v>130</v>
      </c>
      <c r="J5599" t="s">
        <v>4368</v>
      </c>
      <c r="K5599" s="2">
        <v>79643819</v>
      </c>
      <c r="L5599" t="s">
        <v>38</v>
      </c>
      <c r="M5599" t="s">
        <v>2106</v>
      </c>
      <c r="N5599" s="1" t="s">
        <v>2098</v>
      </c>
    </row>
    <row r="5600" spans="1:14" x14ac:dyDescent="0.25">
      <c r="A5600" s="2">
        <v>51805</v>
      </c>
      <c r="B5600" s="3" t="s">
        <v>26583</v>
      </c>
      <c r="C5600" s="4">
        <f>+WEEKNUM(B5600)</f>
        <v>7</v>
      </c>
      <c r="D5600" s="4">
        <f>+MONTH(Tabla4[[#This Row],[FECHA]])</f>
        <v>2</v>
      </c>
      <c r="E5600" s="4">
        <f>+YEAR(B5600)</f>
        <v>2025</v>
      </c>
      <c r="F5600" t="s">
        <v>3353</v>
      </c>
      <c r="H5600" t="s">
        <v>21</v>
      </c>
      <c r="I5600" t="s">
        <v>16</v>
      </c>
      <c r="J5600" t="s">
        <v>22669</v>
      </c>
      <c r="K5600" s="2">
        <v>79957186</v>
      </c>
      <c r="L5600" t="s">
        <v>58</v>
      </c>
      <c r="M5600" t="s">
        <v>24718</v>
      </c>
      <c r="N5600" s="1" t="s">
        <v>901</v>
      </c>
    </row>
    <row r="5601" spans="1:14" x14ac:dyDescent="0.25">
      <c r="A5601" s="2">
        <v>73780</v>
      </c>
      <c r="B5601" s="3" t="s">
        <v>26582</v>
      </c>
      <c r="C5601" s="4">
        <f>+WEEKNUM(Tabla4[[#This Row],[FECHA]])</f>
        <v>47</v>
      </c>
      <c r="D5601" s="4">
        <f>+MONTH(Tabla4[[#This Row],[FECHA]])</f>
        <v>11</v>
      </c>
      <c r="E5601" s="4">
        <f>+YEAR(B5601)</f>
        <v>2025</v>
      </c>
      <c r="F5601" t="s">
        <v>232</v>
      </c>
      <c r="H5601" t="s">
        <v>3</v>
      </c>
      <c r="I5601" t="s">
        <v>16</v>
      </c>
      <c r="J5601" t="s">
        <v>20348</v>
      </c>
      <c r="K5601" s="2">
        <v>80125348</v>
      </c>
      <c r="L5601" t="s">
        <v>55</v>
      </c>
      <c r="M5601" t="s">
        <v>1684</v>
      </c>
      <c r="N5601" s="1" t="s">
        <v>1635</v>
      </c>
    </row>
    <row r="5602" spans="1:14" x14ac:dyDescent="0.25">
      <c r="A5602" s="2">
        <v>42877</v>
      </c>
      <c r="B5602" s="3">
        <v>45574</v>
      </c>
      <c r="C5602" s="4">
        <f>+WEEKNUM(B5602)</f>
        <v>41</v>
      </c>
      <c r="D5602" s="4">
        <f>+MONTH(Tabla4[[#This Row],[FECHA]])</f>
        <v>10</v>
      </c>
      <c r="E5602" s="4">
        <f>+YEAR(B5602)</f>
        <v>2024</v>
      </c>
      <c r="F5602" t="s">
        <v>25349</v>
      </c>
      <c r="G5602" t="s">
        <v>26581</v>
      </c>
      <c r="H5602" t="s">
        <v>3118</v>
      </c>
      <c r="I5602" t="s">
        <v>33</v>
      </c>
      <c r="J5602" t="s">
        <v>25316</v>
      </c>
      <c r="K5602" s="2">
        <v>1010230007</v>
      </c>
      <c r="L5602" t="s">
        <v>38</v>
      </c>
      <c r="M5602" t="s">
        <v>4511</v>
      </c>
      <c r="N5602" s="1" t="s">
        <v>246</v>
      </c>
    </row>
    <row r="5603" spans="1:14" x14ac:dyDescent="0.25">
      <c r="A5603" s="2">
        <v>73785</v>
      </c>
      <c r="B5603" s="3" t="s">
        <v>26580</v>
      </c>
      <c r="C5603" s="4">
        <f>+WEEKNUM(Tabla4[[#This Row],[FECHA]])</f>
        <v>47</v>
      </c>
      <c r="D5603" s="4">
        <f>+MONTH(Tabla4[[#This Row],[FECHA]])</f>
        <v>11</v>
      </c>
      <c r="E5603" s="4">
        <f>+YEAR(B5603)</f>
        <v>2025</v>
      </c>
      <c r="F5603" t="s">
        <v>232</v>
      </c>
      <c r="H5603" t="s">
        <v>3</v>
      </c>
      <c r="I5603" t="s">
        <v>16</v>
      </c>
      <c r="J5603" t="s">
        <v>23616</v>
      </c>
      <c r="K5603" s="2">
        <v>1122651788</v>
      </c>
      <c r="L5603" t="s">
        <v>256</v>
      </c>
      <c r="M5603" t="s">
        <v>1636</v>
      </c>
      <c r="N5603" s="1" t="s">
        <v>1635</v>
      </c>
    </row>
    <row r="5604" spans="1:14" x14ac:dyDescent="0.25">
      <c r="A5604" s="2">
        <v>51809</v>
      </c>
      <c r="B5604" s="3" t="s">
        <v>26579</v>
      </c>
      <c r="C5604" s="4">
        <f>+WEEKNUM(B5604)</f>
        <v>7</v>
      </c>
      <c r="D5604" s="4">
        <f>+MONTH(Tabla4[[#This Row],[FECHA]])</f>
        <v>2</v>
      </c>
      <c r="E5604" s="4">
        <f>+YEAR(B5604)</f>
        <v>2025</v>
      </c>
      <c r="F5604" t="s">
        <v>3353</v>
      </c>
      <c r="H5604" t="s">
        <v>3</v>
      </c>
      <c r="I5604" t="s">
        <v>16</v>
      </c>
      <c r="J5604" t="s">
        <v>26578</v>
      </c>
      <c r="K5604" s="2">
        <v>1020776879</v>
      </c>
      <c r="L5604" t="s">
        <v>58</v>
      </c>
      <c r="M5604" t="s">
        <v>1684</v>
      </c>
      <c r="N5604" s="1" t="s">
        <v>1635</v>
      </c>
    </row>
    <row r="5605" spans="1:14" x14ac:dyDescent="0.25">
      <c r="A5605" s="2">
        <v>73793</v>
      </c>
      <c r="B5605" s="3" t="s">
        <v>26577</v>
      </c>
      <c r="C5605" s="4">
        <f>+WEEKNUM(Tabla4[[#This Row],[FECHA]])</f>
        <v>47</v>
      </c>
      <c r="D5605" s="4">
        <f>+MONTH(Tabla4[[#This Row],[FECHA]])</f>
        <v>11</v>
      </c>
      <c r="E5605" s="4">
        <f>+YEAR(B5605)</f>
        <v>2025</v>
      </c>
      <c r="F5605" t="s">
        <v>14420</v>
      </c>
      <c r="G5605" t="s">
        <v>26576</v>
      </c>
      <c r="H5605" t="s">
        <v>275</v>
      </c>
      <c r="I5605" t="s">
        <v>30</v>
      </c>
      <c r="J5605" t="s">
        <v>16824</v>
      </c>
      <c r="K5605" s="2">
        <v>80223565</v>
      </c>
      <c r="L5605" t="s">
        <v>38</v>
      </c>
      <c r="M5605" t="s">
        <v>1684</v>
      </c>
      <c r="N5605" s="1" t="s">
        <v>1635</v>
      </c>
    </row>
    <row r="5606" spans="1:14" x14ac:dyDescent="0.25">
      <c r="A5606" s="2">
        <v>51811</v>
      </c>
      <c r="B5606" s="3" t="s">
        <v>26575</v>
      </c>
      <c r="C5606" s="4">
        <f>+WEEKNUM(B5606)</f>
        <v>7</v>
      </c>
      <c r="D5606" s="4">
        <f>+MONTH(Tabla4[[#This Row],[FECHA]])</f>
        <v>2</v>
      </c>
      <c r="E5606" s="4">
        <f>+YEAR(B5606)</f>
        <v>2025</v>
      </c>
      <c r="F5606" t="s">
        <v>3239</v>
      </c>
      <c r="G5606" t="s">
        <v>26574</v>
      </c>
      <c r="H5606" t="s">
        <v>3118</v>
      </c>
      <c r="I5606" t="s">
        <v>16</v>
      </c>
      <c r="J5606" t="s">
        <v>15415</v>
      </c>
      <c r="K5606" s="2">
        <v>1018479930</v>
      </c>
      <c r="L5606" t="s">
        <v>38</v>
      </c>
      <c r="M5606" t="s">
        <v>24718</v>
      </c>
      <c r="N5606" s="1" t="s">
        <v>901</v>
      </c>
    </row>
    <row r="5607" spans="1:14" x14ac:dyDescent="0.25">
      <c r="A5607" s="2">
        <v>51812</v>
      </c>
      <c r="B5607" s="3" t="s">
        <v>26573</v>
      </c>
      <c r="C5607" s="4">
        <f>+WEEKNUM(B5607)</f>
        <v>7</v>
      </c>
      <c r="D5607" s="4">
        <f>+MONTH(Tabla4[[#This Row],[FECHA]])</f>
        <v>2</v>
      </c>
      <c r="E5607" s="4">
        <f>+YEAR(B5607)</f>
        <v>2025</v>
      </c>
      <c r="F5607" t="s">
        <v>3239</v>
      </c>
      <c r="G5607" t="s">
        <v>26572</v>
      </c>
      <c r="H5607" t="s">
        <v>3118</v>
      </c>
      <c r="I5607" t="s">
        <v>33</v>
      </c>
      <c r="J5607" t="s">
        <v>26431</v>
      </c>
      <c r="K5607" s="2">
        <v>1032403542</v>
      </c>
      <c r="L5607" t="s">
        <v>38</v>
      </c>
      <c r="M5607" t="s">
        <v>1684</v>
      </c>
      <c r="N5607" s="1" t="s">
        <v>1635</v>
      </c>
    </row>
    <row r="5608" spans="1:14" x14ac:dyDescent="0.25">
      <c r="A5608" s="2">
        <v>51813</v>
      </c>
      <c r="B5608" s="3" t="s">
        <v>26571</v>
      </c>
      <c r="C5608" s="4">
        <f>+WEEKNUM(B5608)</f>
        <v>7</v>
      </c>
      <c r="D5608" s="4">
        <f>+MONTH(Tabla4[[#This Row],[FECHA]])</f>
        <v>2</v>
      </c>
      <c r="E5608" s="4">
        <f>+YEAR(B5608)</f>
        <v>2025</v>
      </c>
      <c r="F5608" t="s">
        <v>3239</v>
      </c>
      <c r="G5608" t="s">
        <v>26570</v>
      </c>
      <c r="H5608" t="s">
        <v>3118</v>
      </c>
      <c r="I5608" t="s">
        <v>30</v>
      </c>
      <c r="J5608" t="s">
        <v>18761</v>
      </c>
      <c r="K5608" s="2">
        <v>40611937</v>
      </c>
      <c r="L5608" t="s">
        <v>38</v>
      </c>
      <c r="M5608" t="s">
        <v>1684</v>
      </c>
      <c r="N5608" s="1" t="s">
        <v>1635</v>
      </c>
    </row>
    <row r="5609" spans="1:14" x14ac:dyDescent="0.25">
      <c r="A5609" s="2">
        <v>51814</v>
      </c>
      <c r="B5609" s="3" t="s">
        <v>26569</v>
      </c>
      <c r="C5609" s="4">
        <f>+WEEKNUM(B5609)</f>
        <v>7</v>
      </c>
      <c r="D5609" s="4">
        <f>+MONTH(Tabla4[[#This Row],[FECHA]])</f>
        <v>2</v>
      </c>
      <c r="E5609" s="4">
        <f>+YEAR(B5609)</f>
        <v>2025</v>
      </c>
      <c r="F5609" t="s">
        <v>3371</v>
      </c>
      <c r="G5609" t="s">
        <v>26568</v>
      </c>
      <c r="H5609" t="s">
        <v>3</v>
      </c>
      <c r="I5609" t="s">
        <v>33</v>
      </c>
      <c r="J5609" t="s">
        <v>3572</v>
      </c>
      <c r="K5609" s="2">
        <v>1010213953</v>
      </c>
      <c r="L5609" t="s">
        <v>38</v>
      </c>
      <c r="M5609" t="s">
        <v>2106</v>
      </c>
      <c r="N5609" s="1" t="s">
        <v>2098</v>
      </c>
    </row>
    <row r="5610" spans="1:14" x14ac:dyDescent="0.25">
      <c r="A5610" s="2">
        <v>51816</v>
      </c>
      <c r="B5610" s="3" t="s">
        <v>26567</v>
      </c>
      <c r="C5610" s="4">
        <f>+WEEKNUM(B5610)</f>
        <v>7</v>
      </c>
      <c r="D5610" s="4">
        <f>+MONTH(Tabla4[[#This Row],[FECHA]])</f>
        <v>2</v>
      </c>
      <c r="E5610" s="4">
        <f>+YEAR(B5610)</f>
        <v>2025</v>
      </c>
      <c r="F5610" t="s">
        <v>3239</v>
      </c>
      <c r="G5610" t="s">
        <v>26566</v>
      </c>
      <c r="H5610" t="s">
        <v>3118</v>
      </c>
      <c r="I5610" t="s">
        <v>30</v>
      </c>
      <c r="J5610" t="s">
        <v>1992</v>
      </c>
      <c r="K5610" s="2">
        <v>1015398025</v>
      </c>
      <c r="L5610" t="s">
        <v>38</v>
      </c>
      <c r="M5610" t="s">
        <v>37</v>
      </c>
      <c r="N5610" s="1" t="s">
        <v>1635</v>
      </c>
    </row>
    <row r="5611" spans="1:14" x14ac:dyDescent="0.25">
      <c r="A5611" s="2">
        <v>51818</v>
      </c>
      <c r="B5611" s="3" t="s">
        <v>26565</v>
      </c>
      <c r="C5611" s="4">
        <f>+WEEKNUM(B5611)</f>
        <v>7</v>
      </c>
      <c r="D5611" s="4">
        <f>+MONTH(Tabla4[[#This Row],[FECHA]])</f>
        <v>2</v>
      </c>
      <c r="E5611" s="4">
        <f>+YEAR(B5611)</f>
        <v>2025</v>
      </c>
      <c r="F5611" t="s">
        <v>3239</v>
      </c>
      <c r="G5611" t="s">
        <v>26564</v>
      </c>
      <c r="H5611" t="s">
        <v>3118</v>
      </c>
      <c r="I5611" t="s">
        <v>16</v>
      </c>
      <c r="J5611" t="s">
        <v>1964</v>
      </c>
      <c r="K5611" s="2">
        <v>1012334887</v>
      </c>
      <c r="L5611" t="s">
        <v>38</v>
      </c>
      <c r="M5611" t="s">
        <v>37</v>
      </c>
      <c r="N5611" s="1" t="s">
        <v>1635</v>
      </c>
    </row>
    <row r="5612" spans="1:14" x14ac:dyDescent="0.25">
      <c r="A5612" s="2">
        <v>51819</v>
      </c>
      <c r="B5612" s="3" t="s">
        <v>26563</v>
      </c>
      <c r="C5612" s="4">
        <f>+WEEKNUM(B5612)</f>
        <v>7</v>
      </c>
      <c r="D5612" s="4">
        <f>+MONTH(Tabla4[[#This Row],[FECHA]])</f>
        <v>2</v>
      </c>
      <c r="E5612" s="4">
        <f>+YEAR(B5612)</f>
        <v>2025</v>
      </c>
      <c r="F5612" t="s">
        <v>3239</v>
      </c>
      <c r="G5612" t="s">
        <v>26562</v>
      </c>
      <c r="H5612" t="s">
        <v>3118</v>
      </c>
      <c r="I5612" t="s">
        <v>16</v>
      </c>
      <c r="J5612" t="s">
        <v>13546</v>
      </c>
      <c r="K5612" s="2">
        <v>81741558</v>
      </c>
      <c r="L5612" t="s">
        <v>38</v>
      </c>
      <c r="M5612" t="s">
        <v>2106</v>
      </c>
      <c r="N5612" s="1" t="s">
        <v>2098</v>
      </c>
    </row>
    <row r="5613" spans="1:14" x14ac:dyDescent="0.25">
      <c r="A5613" s="2">
        <v>51821</v>
      </c>
      <c r="B5613" s="3" t="s">
        <v>26561</v>
      </c>
      <c r="C5613" s="4">
        <f>+WEEKNUM(B5613)</f>
        <v>7</v>
      </c>
      <c r="D5613" s="4">
        <f>+MONTH(Tabla4[[#This Row],[FECHA]])</f>
        <v>2</v>
      </c>
      <c r="E5613" s="4">
        <f>+YEAR(B5613)</f>
        <v>2025</v>
      </c>
      <c r="F5613" t="s">
        <v>3239</v>
      </c>
      <c r="G5613" t="s">
        <v>26560</v>
      </c>
      <c r="H5613" t="s">
        <v>3118</v>
      </c>
      <c r="I5613" t="s">
        <v>16</v>
      </c>
      <c r="J5613" t="s">
        <v>22942</v>
      </c>
      <c r="K5613" s="2">
        <v>1002729973</v>
      </c>
      <c r="L5613" t="s">
        <v>38</v>
      </c>
      <c r="M5613" t="s">
        <v>1684</v>
      </c>
      <c r="N5613" s="1" t="s">
        <v>1635</v>
      </c>
    </row>
    <row r="5614" spans="1:14" x14ac:dyDescent="0.25">
      <c r="A5614" s="2">
        <v>51824</v>
      </c>
      <c r="B5614" s="3" t="s">
        <v>26559</v>
      </c>
      <c r="C5614" s="4">
        <f>+WEEKNUM(B5614)</f>
        <v>7</v>
      </c>
      <c r="D5614" s="4">
        <f>+MONTH(Tabla4[[#This Row],[FECHA]])</f>
        <v>2</v>
      </c>
      <c r="E5614" s="4">
        <f>+YEAR(B5614)</f>
        <v>2025</v>
      </c>
      <c r="F5614" t="s">
        <v>3239</v>
      </c>
      <c r="G5614" t="s">
        <v>26558</v>
      </c>
      <c r="H5614" t="s">
        <v>3118</v>
      </c>
      <c r="I5614" t="s">
        <v>130</v>
      </c>
      <c r="J5614" t="s">
        <v>1463</v>
      </c>
      <c r="K5614" s="2">
        <v>1143339549</v>
      </c>
      <c r="L5614" t="s">
        <v>38</v>
      </c>
      <c r="M5614" t="s">
        <v>24718</v>
      </c>
      <c r="N5614" s="1" t="s">
        <v>901</v>
      </c>
    </row>
    <row r="5615" spans="1:14" x14ac:dyDescent="0.25">
      <c r="A5615" s="2">
        <v>73808</v>
      </c>
      <c r="B5615" s="3" t="s">
        <v>26557</v>
      </c>
      <c r="C5615" s="4">
        <f>+WEEKNUM(Tabla4[[#This Row],[FECHA]])</f>
        <v>47</v>
      </c>
      <c r="D5615" s="4">
        <f>+MONTH(Tabla4[[#This Row],[FECHA]])</f>
        <v>11</v>
      </c>
      <c r="E5615" s="4">
        <f>+YEAR(B5615)</f>
        <v>2025</v>
      </c>
      <c r="F5615" t="s">
        <v>232</v>
      </c>
      <c r="H5615" t="s">
        <v>3</v>
      </c>
      <c r="I5615" t="s">
        <v>16</v>
      </c>
      <c r="J5615" t="s">
        <v>15563</v>
      </c>
      <c r="K5615" s="2">
        <v>1000697444</v>
      </c>
      <c r="L5615" t="s">
        <v>58</v>
      </c>
      <c r="M5615" t="s">
        <v>1639</v>
      </c>
      <c r="N5615" s="1" t="s">
        <v>1635</v>
      </c>
    </row>
    <row r="5616" spans="1:14" x14ac:dyDescent="0.25">
      <c r="A5616" s="2">
        <v>73810</v>
      </c>
      <c r="B5616" s="3" t="s">
        <v>26556</v>
      </c>
      <c r="C5616" s="4">
        <f>+WEEKNUM(Tabla4[[#This Row],[FECHA]])</f>
        <v>47</v>
      </c>
      <c r="D5616" s="4">
        <f>+MONTH(Tabla4[[#This Row],[FECHA]])</f>
        <v>11</v>
      </c>
      <c r="E5616" s="4">
        <f>+YEAR(B5616)</f>
        <v>2025</v>
      </c>
      <c r="F5616" t="s">
        <v>236</v>
      </c>
      <c r="H5616" t="s">
        <v>3</v>
      </c>
      <c r="I5616" t="s">
        <v>4572</v>
      </c>
      <c r="J5616" t="s">
        <v>26555</v>
      </c>
      <c r="K5616" s="2">
        <v>79910247</v>
      </c>
      <c r="L5616" t="s">
        <v>1</v>
      </c>
      <c r="N5616" s="1" t="s">
        <v>1635</v>
      </c>
    </row>
    <row r="5617" spans="1:14" x14ac:dyDescent="0.25">
      <c r="A5617" s="2">
        <v>51829</v>
      </c>
      <c r="B5617" s="3" t="s">
        <v>26554</v>
      </c>
      <c r="C5617" s="4">
        <f>+WEEKNUM(B5617)</f>
        <v>7</v>
      </c>
      <c r="D5617" s="4">
        <f>+MONTH(Tabla4[[#This Row],[FECHA]])</f>
        <v>2</v>
      </c>
      <c r="E5617" s="4">
        <f>+YEAR(B5617)</f>
        <v>2025</v>
      </c>
      <c r="F5617" t="s">
        <v>3239</v>
      </c>
      <c r="G5617" t="s">
        <v>26553</v>
      </c>
      <c r="H5617" t="s">
        <v>3118</v>
      </c>
      <c r="I5617" t="s">
        <v>16</v>
      </c>
      <c r="J5617" t="s">
        <v>14523</v>
      </c>
      <c r="K5617" s="2">
        <v>1070627276</v>
      </c>
      <c r="L5617" t="s">
        <v>38</v>
      </c>
      <c r="M5617" t="s">
        <v>1684</v>
      </c>
      <c r="N5617" s="1" t="s">
        <v>1635</v>
      </c>
    </row>
    <row r="5618" spans="1:14" x14ac:dyDescent="0.25">
      <c r="A5618" s="2">
        <v>51830</v>
      </c>
      <c r="B5618" s="3" t="s">
        <v>26552</v>
      </c>
      <c r="C5618" s="4">
        <f>+WEEKNUM(B5618)</f>
        <v>7</v>
      </c>
      <c r="D5618" s="4">
        <f>+MONTH(Tabla4[[#This Row],[FECHA]])</f>
        <v>2</v>
      </c>
      <c r="E5618" s="4">
        <f>+YEAR(B5618)</f>
        <v>2025</v>
      </c>
      <c r="F5618" t="s">
        <v>3239</v>
      </c>
      <c r="G5618" t="s">
        <v>26551</v>
      </c>
      <c r="H5618" t="s">
        <v>3118</v>
      </c>
      <c r="I5618" t="s">
        <v>16</v>
      </c>
      <c r="J5618" t="s">
        <v>1615</v>
      </c>
      <c r="K5618" s="2">
        <v>1020817909</v>
      </c>
      <c r="L5618" t="s">
        <v>38</v>
      </c>
      <c r="M5618" t="s">
        <v>2122</v>
      </c>
      <c r="N5618" s="1" t="s">
        <v>901</v>
      </c>
    </row>
    <row r="5619" spans="1:14" x14ac:dyDescent="0.25">
      <c r="A5619" s="2">
        <v>51832</v>
      </c>
      <c r="B5619" s="3" t="s">
        <v>26550</v>
      </c>
      <c r="C5619" s="4">
        <f>+WEEKNUM(B5619)</f>
        <v>7</v>
      </c>
      <c r="D5619" s="4">
        <f>+MONTH(Tabla4[[#This Row],[FECHA]])</f>
        <v>2</v>
      </c>
      <c r="E5619" s="4">
        <f>+YEAR(B5619)</f>
        <v>2025</v>
      </c>
      <c r="F5619" t="s">
        <v>3353</v>
      </c>
      <c r="H5619" t="s">
        <v>21</v>
      </c>
      <c r="I5619" t="s">
        <v>30</v>
      </c>
      <c r="J5619" t="s">
        <v>8645</v>
      </c>
      <c r="K5619" s="2">
        <v>79417109</v>
      </c>
      <c r="L5619" t="s">
        <v>55</v>
      </c>
      <c r="M5619" t="s">
        <v>37</v>
      </c>
      <c r="N5619" s="1" t="s">
        <v>1635</v>
      </c>
    </row>
    <row r="5620" spans="1:14" x14ac:dyDescent="0.25">
      <c r="A5620" s="2">
        <v>51835</v>
      </c>
      <c r="B5620" s="3" t="s">
        <v>26549</v>
      </c>
      <c r="C5620" s="4">
        <f>+WEEKNUM(B5620)</f>
        <v>7</v>
      </c>
      <c r="D5620" s="4">
        <f>+MONTH(Tabla4[[#This Row],[FECHA]])</f>
        <v>2</v>
      </c>
      <c r="E5620" s="4">
        <f>+YEAR(B5620)</f>
        <v>2025</v>
      </c>
      <c r="F5620" t="s">
        <v>3353</v>
      </c>
      <c r="H5620" t="s">
        <v>8</v>
      </c>
      <c r="I5620" t="s">
        <v>16</v>
      </c>
      <c r="J5620" t="s">
        <v>26548</v>
      </c>
      <c r="K5620" s="2">
        <v>80738385</v>
      </c>
      <c r="L5620" t="s">
        <v>55</v>
      </c>
      <c r="M5620" t="s">
        <v>37</v>
      </c>
      <c r="N5620" s="1" t="s">
        <v>1635</v>
      </c>
    </row>
    <row r="5621" spans="1:14" x14ac:dyDescent="0.25">
      <c r="A5621" s="2">
        <v>51838</v>
      </c>
      <c r="B5621" s="3" t="s">
        <v>26547</v>
      </c>
      <c r="C5621" s="4">
        <f>+WEEKNUM(B5621)</f>
        <v>7</v>
      </c>
      <c r="D5621" s="4">
        <f>+MONTH(Tabla4[[#This Row],[FECHA]])</f>
        <v>2</v>
      </c>
      <c r="E5621" s="4">
        <f>+YEAR(B5621)</f>
        <v>2025</v>
      </c>
      <c r="F5621" t="s">
        <v>3371</v>
      </c>
      <c r="G5621" t="s">
        <v>26546</v>
      </c>
      <c r="H5621" t="s">
        <v>3</v>
      </c>
      <c r="I5621" t="s">
        <v>16</v>
      </c>
      <c r="J5621" t="s">
        <v>2707</v>
      </c>
      <c r="K5621" s="2">
        <v>1020842419</v>
      </c>
      <c r="L5621" t="s">
        <v>38</v>
      </c>
      <c r="M5621" t="s">
        <v>2135</v>
      </c>
      <c r="N5621" s="1" t="s">
        <v>2098</v>
      </c>
    </row>
    <row r="5622" spans="1:14" x14ac:dyDescent="0.25">
      <c r="A5622" s="2">
        <v>51841</v>
      </c>
      <c r="B5622" s="3" t="s">
        <v>26545</v>
      </c>
      <c r="C5622" s="4">
        <f>+WEEKNUM(B5622)</f>
        <v>7</v>
      </c>
      <c r="D5622" s="4">
        <f>+MONTH(Tabla4[[#This Row],[FECHA]])</f>
        <v>2</v>
      </c>
      <c r="E5622" s="4">
        <f>+YEAR(B5622)</f>
        <v>2025</v>
      </c>
      <c r="F5622" t="s">
        <v>3371</v>
      </c>
      <c r="G5622" t="s">
        <v>26544</v>
      </c>
      <c r="H5622" t="s">
        <v>3</v>
      </c>
      <c r="I5622" t="s">
        <v>16</v>
      </c>
      <c r="J5622" t="s">
        <v>26543</v>
      </c>
      <c r="K5622" s="2">
        <v>1020838193</v>
      </c>
      <c r="L5622" t="s">
        <v>38</v>
      </c>
      <c r="M5622" t="s">
        <v>937</v>
      </c>
      <c r="N5622" s="1" t="s">
        <v>2098</v>
      </c>
    </row>
    <row r="5623" spans="1:14" x14ac:dyDescent="0.25">
      <c r="A5623" s="2">
        <v>51842</v>
      </c>
      <c r="B5623" s="3" t="s">
        <v>26542</v>
      </c>
      <c r="C5623" s="4">
        <f>+WEEKNUM(B5623)</f>
        <v>7</v>
      </c>
      <c r="D5623" s="4">
        <f>+MONTH(Tabla4[[#This Row],[FECHA]])</f>
        <v>2</v>
      </c>
      <c r="E5623" s="4">
        <f>+YEAR(B5623)</f>
        <v>2025</v>
      </c>
      <c r="F5623" t="s">
        <v>3371</v>
      </c>
      <c r="H5623" t="s">
        <v>3</v>
      </c>
      <c r="I5623" t="s">
        <v>33</v>
      </c>
      <c r="J5623" t="s">
        <v>26541</v>
      </c>
      <c r="K5623" s="2">
        <v>1020832202</v>
      </c>
      <c r="L5623" t="s">
        <v>76</v>
      </c>
      <c r="M5623" t="s">
        <v>2106</v>
      </c>
      <c r="N5623" s="1" t="s">
        <v>2098</v>
      </c>
    </row>
    <row r="5624" spans="1:14" x14ac:dyDescent="0.25">
      <c r="A5624" s="2">
        <v>51844</v>
      </c>
      <c r="B5624" s="3" t="s">
        <v>26540</v>
      </c>
      <c r="C5624" s="4">
        <f>+WEEKNUM(B5624)</f>
        <v>7</v>
      </c>
      <c r="D5624" s="4">
        <f>+MONTH(Tabla4[[#This Row],[FECHA]])</f>
        <v>2</v>
      </c>
      <c r="E5624" s="4">
        <f>+YEAR(B5624)</f>
        <v>2025</v>
      </c>
      <c r="F5624" t="s">
        <v>3353</v>
      </c>
      <c r="G5624" t="s">
        <v>26539</v>
      </c>
      <c r="H5624" t="s">
        <v>3</v>
      </c>
      <c r="I5624" t="s">
        <v>16</v>
      </c>
      <c r="J5624" t="s">
        <v>26538</v>
      </c>
      <c r="K5624" s="2">
        <v>79749284</v>
      </c>
      <c r="L5624" t="s">
        <v>38</v>
      </c>
      <c r="M5624" t="s">
        <v>1684</v>
      </c>
      <c r="N5624" s="1" t="s">
        <v>1635</v>
      </c>
    </row>
    <row r="5625" spans="1:14" x14ac:dyDescent="0.25">
      <c r="A5625" s="2">
        <v>51846</v>
      </c>
      <c r="B5625" s="3" t="s">
        <v>26537</v>
      </c>
      <c r="C5625" s="4">
        <f>+WEEKNUM(B5625)</f>
        <v>7</v>
      </c>
      <c r="D5625" s="4">
        <f>+MONTH(Tabla4[[#This Row],[FECHA]])</f>
        <v>2</v>
      </c>
      <c r="E5625" s="4">
        <f>+YEAR(B5625)</f>
        <v>2025</v>
      </c>
      <c r="F5625" t="s">
        <v>3239</v>
      </c>
      <c r="G5625" t="s">
        <v>26536</v>
      </c>
      <c r="H5625" t="s">
        <v>3118</v>
      </c>
      <c r="I5625" t="s">
        <v>30</v>
      </c>
      <c r="J5625" t="s">
        <v>26535</v>
      </c>
      <c r="K5625" s="2">
        <v>2987102</v>
      </c>
      <c r="L5625" t="s">
        <v>38</v>
      </c>
      <c r="M5625" t="s">
        <v>37</v>
      </c>
      <c r="N5625" s="1" t="s">
        <v>1635</v>
      </c>
    </row>
    <row r="5626" spans="1:14" x14ac:dyDescent="0.25">
      <c r="A5626" s="2">
        <v>51847</v>
      </c>
      <c r="B5626" s="3" t="s">
        <v>26534</v>
      </c>
      <c r="C5626" s="4">
        <f>+WEEKNUM(B5626)</f>
        <v>7</v>
      </c>
      <c r="D5626" s="4">
        <f>+MONTH(Tabla4[[#This Row],[FECHA]])</f>
        <v>2</v>
      </c>
      <c r="E5626" s="4">
        <f>+YEAR(B5626)</f>
        <v>2025</v>
      </c>
      <c r="F5626" t="s">
        <v>3239</v>
      </c>
      <c r="H5626" t="s">
        <v>3118</v>
      </c>
      <c r="I5626" t="s">
        <v>33</v>
      </c>
      <c r="J5626" t="s">
        <v>5837</v>
      </c>
      <c r="K5626" s="2">
        <v>1072669971</v>
      </c>
      <c r="L5626" t="s">
        <v>55</v>
      </c>
      <c r="M5626" t="s">
        <v>2122</v>
      </c>
      <c r="N5626" s="1" t="s">
        <v>901</v>
      </c>
    </row>
    <row r="5627" spans="1:14" x14ac:dyDescent="0.25">
      <c r="A5627" s="2">
        <v>42739</v>
      </c>
      <c r="B5627" s="3">
        <v>45573</v>
      </c>
      <c r="C5627" s="4">
        <f>+WEEKNUM(B5627)</f>
        <v>41</v>
      </c>
      <c r="D5627" s="4">
        <f>+MONTH(Tabla4[[#This Row],[FECHA]])</f>
        <v>10</v>
      </c>
      <c r="E5627" s="4">
        <f>+YEAR(B5627)</f>
        <v>2024</v>
      </c>
      <c r="F5627" t="s">
        <v>25347</v>
      </c>
      <c r="G5627" t="s">
        <v>26533</v>
      </c>
      <c r="H5627" t="s">
        <v>3118</v>
      </c>
      <c r="I5627" t="s">
        <v>16</v>
      </c>
      <c r="J5627" t="s">
        <v>26532</v>
      </c>
      <c r="K5627" s="2">
        <v>80247096</v>
      </c>
      <c r="L5627" t="s">
        <v>38</v>
      </c>
      <c r="M5627" t="s">
        <v>4511</v>
      </c>
      <c r="N5627" s="1" t="s">
        <v>246</v>
      </c>
    </row>
    <row r="5628" spans="1:14" x14ac:dyDescent="0.25">
      <c r="A5628" s="2">
        <v>51849</v>
      </c>
      <c r="B5628" s="3" t="s">
        <v>26531</v>
      </c>
      <c r="C5628" s="4">
        <f>+WEEKNUM(B5628)</f>
        <v>7</v>
      </c>
      <c r="D5628" s="4">
        <f>+MONTH(Tabla4[[#This Row],[FECHA]])</f>
        <v>2</v>
      </c>
      <c r="E5628" s="4">
        <f>+YEAR(B5628)</f>
        <v>2025</v>
      </c>
      <c r="F5628" t="s">
        <v>3371</v>
      </c>
      <c r="H5628" t="s">
        <v>3</v>
      </c>
      <c r="I5628" t="s">
        <v>30</v>
      </c>
      <c r="J5628" t="s">
        <v>26530</v>
      </c>
      <c r="K5628" s="2">
        <v>1001218857</v>
      </c>
      <c r="L5628" t="s">
        <v>76</v>
      </c>
      <c r="M5628" t="s">
        <v>2106</v>
      </c>
      <c r="N5628" s="1" t="s">
        <v>2098</v>
      </c>
    </row>
    <row r="5629" spans="1:14" x14ac:dyDescent="0.25">
      <c r="A5629" s="2">
        <v>51850</v>
      </c>
      <c r="B5629" s="3" t="s">
        <v>26529</v>
      </c>
      <c r="C5629" s="4">
        <f>+WEEKNUM(B5629)</f>
        <v>7</v>
      </c>
      <c r="D5629" s="4">
        <f>+MONTH(Tabla4[[#This Row],[FECHA]])</f>
        <v>2</v>
      </c>
      <c r="E5629" s="4">
        <f>+YEAR(B5629)</f>
        <v>2025</v>
      </c>
      <c r="F5629" t="s">
        <v>3239</v>
      </c>
      <c r="H5629" t="s">
        <v>3118</v>
      </c>
      <c r="I5629" t="s">
        <v>30</v>
      </c>
      <c r="J5629" t="s">
        <v>1571</v>
      </c>
      <c r="K5629" s="2">
        <v>1014304350</v>
      </c>
      <c r="L5629" t="s">
        <v>55</v>
      </c>
      <c r="M5629" t="s">
        <v>2106</v>
      </c>
      <c r="N5629" s="1" t="s">
        <v>2098</v>
      </c>
    </row>
    <row r="5630" spans="1:14" x14ac:dyDescent="0.25">
      <c r="A5630" s="2">
        <v>51856</v>
      </c>
      <c r="B5630" s="3" t="s">
        <v>26528</v>
      </c>
      <c r="C5630" s="4">
        <f>+WEEKNUM(B5630)</f>
        <v>7</v>
      </c>
      <c r="D5630" s="4">
        <f>+MONTH(Tabla4[[#This Row],[FECHA]])</f>
        <v>2</v>
      </c>
      <c r="E5630" s="4">
        <f>+YEAR(B5630)</f>
        <v>2025</v>
      </c>
      <c r="F5630" t="s">
        <v>3255</v>
      </c>
      <c r="G5630" t="s">
        <v>26527</v>
      </c>
      <c r="H5630" t="s">
        <v>21</v>
      </c>
      <c r="I5630" t="s">
        <v>33</v>
      </c>
      <c r="J5630" t="s">
        <v>6198</v>
      </c>
      <c r="K5630" s="2">
        <v>1019061272</v>
      </c>
      <c r="L5630" t="s">
        <v>38</v>
      </c>
      <c r="M5630" t="s">
        <v>987</v>
      </c>
      <c r="N5630" s="1" t="s">
        <v>901</v>
      </c>
    </row>
    <row r="5631" spans="1:14" x14ac:dyDescent="0.25">
      <c r="A5631" s="2">
        <v>51858</v>
      </c>
      <c r="B5631" s="3" t="s">
        <v>26526</v>
      </c>
      <c r="C5631" s="4">
        <f>+WEEKNUM(B5631)</f>
        <v>7</v>
      </c>
      <c r="D5631" s="4">
        <f>+MONTH(Tabla4[[#This Row],[FECHA]])</f>
        <v>2</v>
      </c>
      <c r="E5631" s="4">
        <f>+YEAR(B5631)</f>
        <v>2025</v>
      </c>
      <c r="F5631" t="s">
        <v>3239</v>
      </c>
      <c r="G5631" t="s">
        <v>26525</v>
      </c>
      <c r="H5631" t="s">
        <v>3</v>
      </c>
      <c r="I5631" s="2">
        <v>500</v>
      </c>
      <c r="J5631" t="s">
        <v>26524</v>
      </c>
      <c r="K5631" s="2">
        <v>1049644563</v>
      </c>
      <c r="L5631" t="s">
        <v>38</v>
      </c>
      <c r="M5631" t="s">
        <v>4496</v>
      </c>
      <c r="N5631" s="1" t="s">
        <v>0</v>
      </c>
    </row>
    <row r="5632" spans="1:14" x14ac:dyDescent="0.25">
      <c r="A5632" s="2">
        <v>51860</v>
      </c>
      <c r="B5632" s="3" t="s">
        <v>26523</v>
      </c>
      <c r="C5632" s="4">
        <f>+WEEKNUM(B5632)</f>
        <v>7</v>
      </c>
      <c r="D5632" s="4">
        <f>+MONTH(Tabla4[[#This Row],[FECHA]])</f>
        <v>2</v>
      </c>
      <c r="E5632" s="4">
        <f>+YEAR(B5632)</f>
        <v>2025</v>
      </c>
      <c r="F5632" t="s">
        <v>3353</v>
      </c>
      <c r="H5632" t="s">
        <v>3</v>
      </c>
      <c r="I5632" t="s">
        <v>30</v>
      </c>
      <c r="J5632" t="s">
        <v>1574</v>
      </c>
      <c r="K5632" s="2">
        <v>1047420679</v>
      </c>
      <c r="L5632" t="s">
        <v>198</v>
      </c>
      <c r="M5632" t="s">
        <v>987</v>
      </c>
      <c r="N5632" s="1" t="s">
        <v>901</v>
      </c>
    </row>
    <row r="5633" spans="1:14" x14ac:dyDescent="0.25">
      <c r="A5633" s="2">
        <v>51861</v>
      </c>
      <c r="B5633" s="3" t="s">
        <v>26522</v>
      </c>
      <c r="C5633" s="4">
        <f>+WEEKNUM(B5633)</f>
        <v>7</v>
      </c>
      <c r="D5633" s="4">
        <f>+MONTH(Tabla4[[#This Row],[FECHA]])</f>
        <v>2</v>
      </c>
      <c r="E5633" s="4">
        <f>+YEAR(B5633)</f>
        <v>2025</v>
      </c>
      <c r="F5633" t="s">
        <v>3353</v>
      </c>
      <c r="G5633" t="s">
        <v>26521</v>
      </c>
      <c r="H5633" t="s">
        <v>3</v>
      </c>
      <c r="J5633" t="s">
        <v>26520</v>
      </c>
      <c r="K5633" s="2">
        <v>1020790937</v>
      </c>
      <c r="L5633" t="s">
        <v>38</v>
      </c>
      <c r="M5633" t="s">
        <v>1684</v>
      </c>
      <c r="N5633" s="1" t="s">
        <v>1635</v>
      </c>
    </row>
    <row r="5634" spans="1:14" x14ac:dyDescent="0.25">
      <c r="A5634" s="2">
        <v>51862</v>
      </c>
      <c r="B5634" s="3" t="s">
        <v>26519</v>
      </c>
      <c r="C5634" s="4">
        <f>+WEEKNUM(B5634)</f>
        <v>7</v>
      </c>
      <c r="D5634" s="4">
        <f>+MONTH(Tabla4[[#This Row],[FECHA]])</f>
        <v>2</v>
      </c>
      <c r="E5634" s="4">
        <f>+YEAR(B5634)</f>
        <v>2025</v>
      </c>
      <c r="F5634" t="s">
        <v>3371</v>
      </c>
      <c r="G5634" t="s">
        <v>26518</v>
      </c>
      <c r="H5634" t="s">
        <v>3</v>
      </c>
      <c r="I5634" t="s">
        <v>30</v>
      </c>
      <c r="J5634" t="s">
        <v>4622</v>
      </c>
      <c r="K5634" s="2">
        <v>75078043</v>
      </c>
      <c r="L5634" t="s">
        <v>38</v>
      </c>
      <c r="M5634" t="s">
        <v>937</v>
      </c>
      <c r="N5634" s="1" t="s">
        <v>2098</v>
      </c>
    </row>
    <row r="5635" spans="1:14" x14ac:dyDescent="0.25">
      <c r="A5635" s="2">
        <v>51863</v>
      </c>
      <c r="B5635" s="3" t="s">
        <v>26517</v>
      </c>
      <c r="C5635" s="4">
        <f>+WEEKNUM(B5635)</f>
        <v>7</v>
      </c>
      <c r="D5635" s="4">
        <f>+MONTH(Tabla4[[#This Row],[FECHA]])</f>
        <v>2</v>
      </c>
      <c r="E5635" s="4">
        <f>+YEAR(B5635)</f>
        <v>2025</v>
      </c>
      <c r="F5635" t="s">
        <v>3255</v>
      </c>
      <c r="G5635" t="s">
        <v>26516</v>
      </c>
      <c r="H5635" t="s">
        <v>133</v>
      </c>
      <c r="I5635" t="s">
        <v>130</v>
      </c>
      <c r="J5635" t="s">
        <v>9331</v>
      </c>
      <c r="K5635" s="2">
        <v>1019096407</v>
      </c>
      <c r="L5635" t="s">
        <v>38</v>
      </c>
      <c r="M5635" t="s">
        <v>2106</v>
      </c>
      <c r="N5635" s="1" t="s">
        <v>2098</v>
      </c>
    </row>
    <row r="5636" spans="1:14" x14ac:dyDescent="0.25">
      <c r="A5636" s="2">
        <v>73819</v>
      </c>
      <c r="B5636" s="3" t="s">
        <v>26515</v>
      </c>
      <c r="C5636" s="4">
        <f>+WEEKNUM(Tabla4[[#This Row],[FECHA]])</f>
        <v>47</v>
      </c>
      <c r="D5636" s="4">
        <f>+MONTH(Tabla4[[#This Row],[FECHA]])</f>
        <v>11</v>
      </c>
      <c r="E5636" s="4">
        <f>+YEAR(B5636)</f>
        <v>2025</v>
      </c>
      <c r="F5636" t="s">
        <v>244</v>
      </c>
      <c r="H5636" t="s">
        <v>275</v>
      </c>
      <c r="I5636" t="s">
        <v>33</v>
      </c>
      <c r="J5636" t="s">
        <v>1713</v>
      </c>
      <c r="K5636" s="2">
        <v>79957872</v>
      </c>
      <c r="L5636" t="s">
        <v>55</v>
      </c>
      <c r="M5636" t="s">
        <v>1684</v>
      </c>
      <c r="N5636" s="1" t="s">
        <v>1635</v>
      </c>
    </row>
    <row r="5637" spans="1:14" x14ac:dyDescent="0.25">
      <c r="A5637" s="2">
        <v>42746</v>
      </c>
      <c r="B5637" s="3">
        <v>45573</v>
      </c>
      <c r="C5637" s="4">
        <f>+WEEKNUM(B5637)</f>
        <v>41</v>
      </c>
      <c r="D5637" s="4">
        <f>+MONTH(Tabla4[[#This Row],[FECHA]])</f>
        <v>10</v>
      </c>
      <c r="E5637" s="4">
        <f>+YEAR(B5637)</f>
        <v>2024</v>
      </c>
      <c r="F5637" t="s">
        <v>26487</v>
      </c>
      <c r="H5637" t="s">
        <v>3</v>
      </c>
      <c r="I5637" t="s">
        <v>16</v>
      </c>
      <c r="J5637" t="s">
        <v>734</v>
      </c>
      <c r="K5637" s="2">
        <v>1044922096</v>
      </c>
      <c r="L5637" t="s">
        <v>55</v>
      </c>
      <c r="M5637" t="s">
        <v>4511</v>
      </c>
      <c r="N5637" s="1" t="s">
        <v>246</v>
      </c>
    </row>
    <row r="5638" spans="1:14" x14ac:dyDescent="0.25">
      <c r="A5638" s="2">
        <v>51870</v>
      </c>
      <c r="B5638" s="3" t="s">
        <v>26514</v>
      </c>
      <c r="C5638" s="4">
        <f>+WEEKNUM(B5638)</f>
        <v>7</v>
      </c>
      <c r="D5638" s="4">
        <f>+MONTH(Tabla4[[#This Row],[FECHA]])</f>
        <v>2</v>
      </c>
      <c r="E5638" s="4">
        <f>+YEAR(B5638)</f>
        <v>2025</v>
      </c>
      <c r="F5638" t="s">
        <v>3239</v>
      </c>
      <c r="G5638" t="s">
        <v>26513</v>
      </c>
      <c r="H5638" t="s">
        <v>3118</v>
      </c>
      <c r="I5638" t="s">
        <v>7243</v>
      </c>
      <c r="J5638" t="s">
        <v>26512</v>
      </c>
      <c r="K5638" s="2">
        <v>1057593575</v>
      </c>
      <c r="L5638" t="s">
        <v>38</v>
      </c>
      <c r="M5638" t="s">
        <v>2122</v>
      </c>
      <c r="N5638" s="1" t="s">
        <v>901</v>
      </c>
    </row>
    <row r="5639" spans="1:14" x14ac:dyDescent="0.25">
      <c r="A5639" s="2">
        <v>51871</v>
      </c>
      <c r="B5639" s="3" t="s">
        <v>26511</v>
      </c>
      <c r="C5639" s="4">
        <f>+WEEKNUM(B5639)</f>
        <v>7</v>
      </c>
      <c r="D5639" s="4">
        <f>+MONTH(Tabla4[[#This Row],[FECHA]])</f>
        <v>2</v>
      </c>
      <c r="E5639" s="4">
        <f>+YEAR(B5639)</f>
        <v>2025</v>
      </c>
      <c r="F5639" t="s">
        <v>3239</v>
      </c>
      <c r="H5639" t="s">
        <v>3118</v>
      </c>
      <c r="I5639" t="s">
        <v>16</v>
      </c>
      <c r="J5639" t="s">
        <v>26510</v>
      </c>
      <c r="K5639" s="2">
        <v>1100963818</v>
      </c>
      <c r="L5639" t="s">
        <v>55</v>
      </c>
      <c r="M5639" t="s">
        <v>2122</v>
      </c>
      <c r="N5639" s="1" t="s">
        <v>901</v>
      </c>
    </row>
    <row r="5640" spans="1:14" x14ac:dyDescent="0.25">
      <c r="A5640" s="2">
        <v>73850</v>
      </c>
      <c r="B5640" s="3" t="s">
        <v>2097</v>
      </c>
      <c r="C5640" s="4">
        <f>+WEEKNUM(Tabla4[[#This Row],[FECHA]])</f>
        <v>47</v>
      </c>
      <c r="D5640" s="4">
        <f>+MONTH(Tabla4[[#This Row],[FECHA]])</f>
        <v>11</v>
      </c>
      <c r="E5640" s="4">
        <f>+YEAR(B5640)</f>
        <v>2025</v>
      </c>
      <c r="F5640" t="s">
        <v>232</v>
      </c>
      <c r="H5640" t="s">
        <v>8</v>
      </c>
      <c r="I5640" t="s">
        <v>33</v>
      </c>
      <c r="J5640" t="s">
        <v>1715</v>
      </c>
      <c r="K5640" s="2">
        <v>1121326970</v>
      </c>
      <c r="L5640" t="s">
        <v>1</v>
      </c>
      <c r="N5640" s="1" t="s">
        <v>1635</v>
      </c>
    </row>
    <row r="5641" spans="1:14" x14ac:dyDescent="0.25">
      <c r="A5641" s="2">
        <v>51875</v>
      </c>
      <c r="B5641" s="3" t="s">
        <v>26509</v>
      </c>
      <c r="C5641" s="4">
        <f>+WEEKNUM(B5641)</f>
        <v>7</v>
      </c>
      <c r="D5641" s="4">
        <f>+MONTH(Tabla4[[#This Row],[FECHA]])</f>
        <v>2</v>
      </c>
      <c r="E5641" s="4">
        <f>+YEAR(B5641)</f>
        <v>2025</v>
      </c>
      <c r="F5641" t="s">
        <v>3239</v>
      </c>
      <c r="G5641" t="s">
        <v>26508</v>
      </c>
      <c r="H5641" t="s">
        <v>3118</v>
      </c>
      <c r="I5641" t="s">
        <v>30</v>
      </c>
      <c r="J5641" t="s">
        <v>3721</v>
      </c>
      <c r="K5641" s="2">
        <v>1019014616</v>
      </c>
      <c r="L5641" t="s">
        <v>38</v>
      </c>
      <c r="M5641" t="s">
        <v>2106</v>
      </c>
      <c r="N5641" s="1" t="s">
        <v>2098</v>
      </c>
    </row>
    <row r="5642" spans="1:14" x14ac:dyDescent="0.25">
      <c r="A5642" s="2">
        <v>51876</v>
      </c>
      <c r="B5642" s="3" t="s">
        <v>26507</v>
      </c>
      <c r="C5642" s="4">
        <f>+WEEKNUM(B5642)</f>
        <v>7</v>
      </c>
      <c r="D5642" s="4">
        <f>+MONTH(Tabla4[[#This Row],[FECHA]])</f>
        <v>2</v>
      </c>
      <c r="E5642" s="4">
        <f>+YEAR(B5642)</f>
        <v>2025</v>
      </c>
      <c r="F5642" t="s">
        <v>3371</v>
      </c>
      <c r="H5642" t="s">
        <v>3</v>
      </c>
      <c r="I5642" t="s">
        <v>33</v>
      </c>
      <c r="J5642" t="s">
        <v>2239</v>
      </c>
      <c r="K5642" s="2">
        <v>1013646722</v>
      </c>
      <c r="L5642" t="s">
        <v>76</v>
      </c>
      <c r="M5642" t="s">
        <v>2135</v>
      </c>
      <c r="N5642" s="1" t="s">
        <v>2098</v>
      </c>
    </row>
    <row r="5643" spans="1:14" x14ac:dyDescent="0.25">
      <c r="A5643" s="2">
        <v>73858</v>
      </c>
      <c r="B5643" s="3" t="s">
        <v>2095</v>
      </c>
      <c r="C5643" s="4">
        <f>+WEEKNUM(Tabla4[[#This Row],[FECHA]])</f>
        <v>47</v>
      </c>
      <c r="D5643" s="4">
        <f>+MONTH(Tabla4[[#This Row],[FECHA]])</f>
        <v>11</v>
      </c>
      <c r="E5643" s="4">
        <f>+YEAR(B5643)</f>
        <v>2025</v>
      </c>
      <c r="F5643" t="s">
        <v>236</v>
      </c>
      <c r="H5643" t="s">
        <v>3</v>
      </c>
      <c r="I5643" t="s">
        <v>33</v>
      </c>
      <c r="J5643" t="s">
        <v>2093</v>
      </c>
      <c r="K5643" s="2">
        <v>1012328968</v>
      </c>
      <c r="L5643" t="s">
        <v>1</v>
      </c>
      <c r="N5643" s="1" t="s">
        <v>1635</v>
      </c>
    </row>
    <row r="5644" spans="1:14" x14ac:dyDescent="0.25">
      <c r="A5644" s="2">
        <v>51882</v>
      </c>
      <c r="B5644" s="3" t="s">
        <v>26506</v>
      </c>
      <c r="C5644" s="4">
        <f>+WEEKNUM(B5644)</f>
        <v>7</v>
      </c>
      <c r="D5644" s="4">
        <f>+MONTH(Tabla4[[#This Row],[FECHA]])</f>
        <v>2</v>
      </c>
      <c r="E5644" s="4">
        <f>+YEAR(B5644)</f>
        <v>2025</v>
      </c>
      <c r="F5644" t="s">
        <v>3371</v>
      </c>
      <c r="G5644" t="s">
        <v>26505</v>
      </c>
      <c r="H5644" t="s">
        <v>3</v>
      </c>
      <c r="I5644" t="s">
        <v>33</v>
      </c>
      <c r="J5644" t="s">
        <v>8782</v>
      </c>
      <c r="K5644" s="2">
        <v>80409433</v>
      </c>
      <c r="L5644" t="s">
        <v>38</v>
      </c>
      <c r="M5644" t="s">
        <v>937</v>
      </c>
      <c r="N5644" s="1" t="s">
        <v>2098</v>
      </c>
    </row>
    <row r="5645" spans="1:14" x14ac:dyDescent="0.25">
      <c r="A5645" s="2">
        <v>51883</v>
      </c>
      <c r="B5645" s="3" t="s">
        <v>26504</v>
      </c>
      <c r="C5645" s="4">
        <f>+WEEKNUM(B5645)</f>
        <v>7</v>
      </c>
      <c r="D5645" s="4">
        <f>+MONTH(Tabla4[[#This Row],[FECHA]])</f>
        <v>2</v>
      </c>
      <c r="E5645" s="4">
        <f>+YEAR(B5645)</f>
        <v>2025</v>
      </c>
      <c r="F5645" t="s">
        <v>3239</v>
      </c>
      <c r="G5645" t="s">
        <v>26503</v>
      </c>
      <c r="H5645" t="s">
        <v>3118</v>
      </c>
      <c r="I5645" t="s">
        <v>303</v>
      </c>
      <c r="J5645" t="s">
        <v>14568</v>
      </c>
      <c r="K5645" s="2">
        <v>1022400465</v>
      </c>
      <c r="L5645" t="s">
        <v>38</v>
      </c>
      <c r="M5645" t="s">
        <v>1684</v>
      </c>
      <c r="N5645" s="1" t="s">
        <v>1635</v>
      </c>
    </row>
    <row r="5646" spans="1:14" x14ac:dyDescent="0.25">
      <c r="A5646" s="2">
        <v>51884</v>
      </c>
      <c r="B5646" s="3" t="s">
        <v>26502</v>
      </c>
      <c r="C5646" s="4">
        <f>+WEEKNUM(B5646)</f>
        <v>7</v>
      </c>
      <c r="D5646" s="4">
        <f>+MONTH(Tabla4[[#This Row],[FECHA]])</f>
        <v>2</v>
      </c>
      <c r="E5646" s="4">
        <f>+YEAR(B5646)</f>
        <v>2025</v>
      </c>
      <c r="F5646" t="s">
        <v>3371</v>
      </c>
      <c r="G5646" t="s">
        <v>26501</v>
      </c>
      <c r="H5646" t="s">
        <v>3</v>
      </c>
      <c r="I5646" t="s">
        <v>33</v>
      </c>
      <c r="J5646" t="s">
        <v>25424</v>
      </c>
      <c r="K5646" s="2">
        <v>1030527316</v>
      </c>
      <c r="L5646" t="s">
        <v>38</v>
      </c>
      <c r="M5646" t="s">
        <v>937</v>
      </c>
      <c r="N5646" s="1" t="s">
        <v>2098</v>
      </c>
    </row>
    <row r="5647" spans="1:14" x14ac:dyDescent="0.25">
      <c r="A5647" s="2">
        <v>51885</v>
      </c>
      <c r="B5647" s="3" t="s">
        <v>26500</v>
      </c>
      <c r="C5647" s="4">
        <f>+WEEKNUM(B5647)</f>
        <v>7</v>
      </c>
      <c r="D5647" s="4">
        <f>+MONTH(Tabla4[[#This Row],[FECHA]])</f>
        <v>2</v>
      </c>
      <c r="E5647" s="4">
        <f>+YEAR(B5647)</f>
        <v>2025</v>
      </c>
      <c r="F5647" t="s">
        <v>3353</v>
      </c>
      <c r="G5647" t="s">
        <v>26499</v>
      </c>
      <c r="H5647" t="s">
        <v>3</v>
      </c>
      <c r="I5647" t="s">
        <v>16</v>
      </c>
      <c r="J5647" t="s">
        <v>7439</v>
      </c>
      <c r="K5647" s="2">
        <v>1003243192</v>
      </c>
      <c r="L5647" t="s">
        <v>38</v>
      </c>
      <c r="M5647" t="s">
        <v>987</v>
      </c>
      <c r="N5647" s="1" t="s">
        <v>901</v>
      </c>
    </row>
    <row r="5648" spans="1:14" x14ac:dyDescent="0.25">
      <c r="A5648" s="2">
        <v>51887</v>
      </c>
      <c r="B5648" s="3" t="s">
        <v>26498</v>
      </c>
      <c r="C5648" s="4">
        <f>+WEEKNUM(B5648)</f>
        <v>7</v>
      </c>
      <c r="D5648" s="4">
        <f>+MONTH(Tabla4[[#This Row],[FECHA]])</f>
        <v>2</v>
      </c>
      <c r="E5648" s="4">
        <f>+YEAR(B5648)</f>
        <v>2025</v>
      </c>
      <c r="F5648" t="s">
        <v>3239</v>
      </c>
      <c r="G5648" t="s">
        <v>26497</v>
      </c>
      <c r="H5648" t="s">
        <v>3118</v>
      </c>
      <c r="I5648" t="s">
        <v>30</v>
      </c>
      <c r="J5648" t="s">
        <v>26496</v>
      </c>
      <c r="K5648" s="2">
        <v>79915769</v>
      </c>
      <c r="L5648" t="s">
        <v>38</v>
      </c>
      <c r="M5648" t="s">
        <v>37</v>
      </c>
      <c r="N5648" s="1" t="s">
        <v>1635</v>
      </c>
    </row>
    <row r="5649" spans="1:14" x14ac:dyDescent="0.25">
      <c r="A5649" s="2">
        <v>51891</v>
      </c>
      <c r="B5649" s="3" t="s">
        <v>26495</v>
      </c>
      <c r="C5649" s="4">
        <f>+WEEKNUM(B5649)</f>
        <v>7</v>
      </c>
      <c r="D5649" s="4">
        <f>+MONTH(Tabla4[[#This Row],[FECHA]])</f>
        <v>2</v>
      </c>
      <c r="E5649" s="4">
        <f>+YEAR(B5649)</f>
        <v>2025</v>
      </c>
      <c r="F5649" t="s">
        <v>3255</v>
      </c>
      <c r="G5649" t="s">
        <v>26494</v>
      </c>
      <c r="H5649" t="s">
        <v>3118</v>
      </c>
      <c r="I5649" t="s">
        <v>30</v>
      </c>
      <c r="J5649" t="s">
        <v>21323</v>
      </c>
      <c r="K5649" s="2">
        <v>1011086819</v>
      </c>
      <c r="L5649" t="s">
        <v>38</v>
      </c>
      <c r="M5649" t="s">
        <v>24718</v>
      </c>
      <c r="N5649" s="1" t="s">
        <v>901</v>
      </c>
    </row>
    <row r="5650" spans="1:14" x14ac:dyDescent="0.25">
      <c r="A5650" s="2">
        <v>51892</v>
      </c>
      <c r="B5650" s="3" t="s">
        <v>26493</v>
      </c>
      <c r="C5650" s="4">
        <f>+WEEKNUM(B5650)</f>
        <v>7</v>
      </c>
      <c r="D5650" s="4">
        <f>+MONTH(Tabla4[[#This Row],[FECHA]])</f>
        <v>2</v>
      </c>
      <c r="E5650" s="4">
        <f>+YEAR(B5650)</f>
        <v>2025</v>
      </c>
      <c r="F5650" t="s">
        <v>3239</v>
      </c>
      <c r="H5650" t="s">
        <v>3118</v>
      </c>
      <c r="I5650" t="s">
        <v>997</v>
      </c>
      <c r="J5650" t="s">
        <v>5048</v>
      </c>
      <c r="K5650" s="2">
        <v>52266454</v>
      </c>
      <c r="L5650" t="s">
        <v>55</v>
      </c>
      <c r="M5650" t="s">
        <v>2122</v>
      </c>
      <c r="N5650" s="1" t="s">
        <v>901</v>
      </c>
    </row>
    <row r="5651" spans="1:14" x14ac:dyDescent="0.25">
      <c r="A5651" s="2">
        <v>51893</v>
      </c>
      <c r="B5651" s="3" t="s">
        <v>26492</v>
      </c>
      <c r="C5651" s="4">
        <f>+WEEKNUM(B5651)</f>
        <v>7</v>
      </c>
      <c r="D5651" s="4">
        <f>+MONTH(Tabla4[[#This Row],[FECHA]])</f>
        <v>2</v>
      </c>
      <c r="E5651" s="4">
        <f>+YEAR(B5651)</f>
        <v>2025</v>
      </c>
      <c r="F5651" t="s">
        <v>3357</v>
      </c>
      <c r="H5651" t="s">
        <v>8</v>
      </c>
      <c r="I5651" t="s">
        <v>30</v>
      </c>
      <c r="J5651" t="s">
        <v>26491</v>
      </c>
      <c r="K5651" s="2">
        <v>80075525</v>
      </c>
      <c r="L5651" t="s">
        <v>58</v>
      </c>
      <c r="M5651" t="s">
        <v>1684</v>
      </c>
      <c r="N5651" s="1" t="s">
        <v>1635</v>
      </c>
    </row>
    <row r="5652" spans="1:14" x14ac:dyDescent="0.25">
      <c r="A5652" s="2">
        <v>51895</v>
      </c>
      <c r="B5652" s="3" t="s">
        <v>26490</v>
      </c>
      <c r="C5652" s="4">
        <f>+WEEKNUM(B5652)</f>
        <v>7</v>
      </c>
      <c r="D5652" s="4">
        <f>+MONTH(Tabla4[[#This Row],[FECHA]])</f>
        <v>2</v>
      </c>
      <c r="E5652" s="4">
        <f>+YEAR(B5652)</f>
        <v>2025</v>
      </c>
      <c r="F5652" t="s">
        <v>3239</v>
      </c>
      <c r="G5652" t="s">
        <v>26489</v>
      </c>
      <c r="H5652" t="s">
        <v>3118</v>
      </c>
      <c r="I5652" t="s">
        <v>130</v>
      </c>
      <c r="J5652" t="s">
        <v>26488</v>
      </c>
      <c r="K5652" s="2">
        <v>1044929616</v>
      </c>
      <c r="L5652" t="s">
        <v>38</v>
      </c>
      <c r="M5652" t="s">
        <v>37</v>
      </c>
      <c r="N5652" s="1" t="s">
        <v>1635</v>
      </c>
    </row>
    <row r="5653" spans="1:14" x14ac:dyDescent="0.25">
      <c r="A5653" s="2">
        <v>42772</v>
      </c>
      <c r="B5653" s="3">
        <v>45573</v>
      </c>
      <c r="C5653" s="4">
        <f>+WEEKNUM(B5653)</f>
        <v>41</v>
      </c>
      <c r="D5653" s="4">
        <f>+MONTH(Tabla4[[#This Row],[FECHA]])</f>
        <v>10</v>
      </c>
      <c r="E5653" s="4">
        <f>+YEAR(B5653)</f>
        <v>2024</v>
      </c>
      <c r="F5653" t="s">
        <v>26487</v>
      </c>
      <c r="G5653" t="s">
        <v>26486</v>
      </c>
      <c r="H5653" t="s">
        <v>8</v>
      </c>
      <c r="I5653" t="s">
        <v>16</v>
      </c>
      <c r="J5653" t="s">
        <v>728</v>
      </c>
      <c r="K5653" s="2">
        <v>80795572</v>
      </c>
      <c r="L5653" t="s">
        <v>38</v>
      </c>
      <c r="M5653" t="s">
        <v>4511</v>
      </c>
      <c r="N5653" s="1" t="s">
        <v>246</v>
      </c>
    </row>
    <row r="5654" spans="1:14" x14ac:dyDescent="0.25">
      <c r="A5654" s="2">
        <v>51900</v>
      </c>
      <c r="B5654" s="3" t="s">
        <v>26485</v>
      </c>
      <c r="C5654" s="4">
        <f>+WEEKNUM(B5654)</f>
        <v>7</v>
      </c>
      <c r="D5654" s="4">
        <f>+MONTH(Tabla4[[#This Row],[FECHA]])</f>
        <v>2</v>
      </c>
      <c r="E5654" s="4">
        <f>+YEAR(B5654)</f>
        <v>2025</v>
      </c>
      <c r="F5654" t="s">
        <v>3255</v>
      </c>
      <c r="H5654" t="s">
        <v>8</v>
      </c>
      <c r="I5654" t="s">
        <v>47</v>
      </c>
      <c r="J5654" t="s">
        <v>26484</v>
      </c>
      <c r="K5654" s="2">
        <v>1004698777</v>
      </c>
      <c r="L5654" t="s">
        <v>55</v>
      </c>
      <c r="M5654" t="s">
        <v>2106</v>
      </c>
      <c r="N5654" s="1" t="s">
        <v>2098</v>
      </c>
    </row>
    <row r="5655" spans="1:14" x14ac:dyDescent="0.25">
      <c r="A5655" s="2">
        <v>51902</v>
      </c>
      <c r="B5655" s="3" t="s">
        <v>26483</v>
      </c>
      <c r="C5655" s="4">
        <f>+WEEKNUM(B5655)</f>
        <v>7</v>
      </c>
      <c r="D5655" s="4">
        <f>+MONTH(Tabla4[[#This Row],[FECHA]])</f>
        <v>2</v>
      </c>
      <c r="E5655" s="4">
        <f>+YEAR(B5655)</f>
        <v>2025</v>
      </c>
      <c r="F5655" t="s">
        <v>3353</v>
      </c>
      <c r="G5655" t="s">
        <v>26482</v>
      </c>
      <c r="H5655" t="s">
        <v>21</v>
      </c>
      <c r="I5655" t="s">
        <v>303</v>
      </c>
      <c r="J5655" t="s">
        <v>26481</v>
      </c>
      <c r="K5655" s="2">
        <v>1016079797</v>
      </c>
      <c r="L5655" t="s">
        <v>38</v>
      </c>
      <c r="M5655" t="s">
        <v>1684</v>
      </c>
      <c r="N5655" s="1" t="s">
        <v>1635</v>
      </c>
    </row>
    <row r="5656" spans="1:14" x14ac:dyDescent="0.25">
      <c r="A5656" s="2">
        <v>51903</v>
      </c>
      <c r="B5656" s="3" t="s">
        <v>26480</v>
      </c>
      <c r="C5656" s="4">
        <f>+WEEKNUM(B5656)</f>
        <v>7</v>
      </c>
      <c r="D5656" s="4">
        <f>+MONTH(Tabla4[[#This Row],[FECHA]])</f>
        <v>2</v>
      </c>
      <c r="E5656" s="4">
        <f>+YEAR(B5656)</f>
        <v>2025</v>
      </c>
      <c r="F5656" t="s">
        <v>3371</v>
      </c>
      <c r="H5656" t="s">
        <v>3</v>
      </c>
      <c r="I5656" t="s">
        <v>16</v>
      </c>
      <c r="J5656" t="s">
        <v>13338</v>
      </c>
      <c r="K5656" s="2">
        <v>1000409722</v>
      </c>
      <c r="L5656" t="s">
        <v>55</v>
      </c>
      <c r="M5656" t="s">
        <v>2106</v>
      </c>
      <c r="N5656" s="1" t="s">
        <v>2098</v>
      </c>
    </row>
    <row r="5657" spans="1:14" x14ac:dyDescent="0.25">
      <c r="A5657" s="2">
        <v>51904</v>
      </c>
      <c r="B5657" s="3" t="s">
        <v>26479</v>
      </c>
      <c r="C5657" s="4">
        <f>+WEEKNUM(B5657)</f>
        <v>7</v>
      </c>
      <c r="D5657" s="4">
        <f>+MONTH(Tabla4[[#This Row],[FECHA]])</f>
        <v>2</v>
      </c>
      <c r="E5657" s="4">
        <f>+YEAR(B5657)</f>
        <v>2025</v>
      </c>
      <c r="F5657" t="s">
        <v>3371</v>
      </c>
      <c r="G5657" t="s">
        <v>26478</v>
      </c>
      <c r="H5657" t="s">
        <v>3</v>
      </c>
      <c r="I5657" t="s">
        <v>30</v>
      </c>
      <c r="J5657" t="s">
        <v>5237</v>
      </c>
      <c r="K5657" s="2">
        <v>901387437</v>
      </c>
      <c r="L5657" t="s">
        <v>38</v>
      </c>
      <c r="M5657" t="s">
        <v>2135</v>
      </c>
      <c r="N5657" s="1" t="s">
        <v>2098</v>
      </c>
    </row>
    <row r="5658" spans="1:14" x14ac:dyDescent="0.25">
      <c r="A5658" s="2">
        <v>51905</v>
      </c>
      <c r="B5658" s="3" t="s">
        <v>26477</v>
      </c>
      <c r="C5658" s="4">
        <f>+WEEKNUM(B5658)</f>
        <v>7</v>
      </c>
      <c r="D5658" s="4">
        <f>+MONTH(Tabla4[[#This Row],[FECHA]])</f>
        <v>2</v>
      </c>
      <c r="E5658" s="4">
        <f>+YEAR(B5658)</f>
        <v>2025</v>
      </c>
      <c r="F5658" t="s">
        <v>3353</v>
      </c>
      <c r="H5658" t="s">
        <v>3</v>
      </c>
      <c r="I5658" t="s">
        <v>33</v>
      </c>
      <c r="J5658" t="s">
        <v>26476</v>
      </c>
      <c r="K5658" s="2">
        <v>1020786571</v>
      </c>
      <c r="L5658" t="s">
        <v>58</v>
      </c>
      <c r="M5658" t="s">
        <v>987</v>
      </c>
      <c r="N5658" s="1" t="s">
        <v>901</v>
      </c>
    </row>
    <row r="5659" spans="1:14" x14ac:dyDescent="0.25">
      <c r="A5659" s="2">
        <v>51909</v>
      </c>
      <c r="B5659" s="3" t="s">
        <v>26475</v>
      </c>
      <c r="C5659" s="4">
        <f>+WEEKNUM(B5659)</f>
        <v>7</v>
      </c>
      <c r="D5659" s="4">
        <f>+MONTH(Tabla4[[#This Row],[FECHA]])</f>
        <v>2</v>
      </c>
      <c r="E5659" s="4">
        <f>+YEAR(B5659)</f>
        <v>2025</v>
      </c>
      <c r="F5659" t="s">
        <v>3239</v>
      </c>
      <c r="G5659" t="s">
        <v>26474</v>
      </c>
      <c r="H5659" t="s">
        <v>3118</v>
      </c>
      <c r="I5659" t="s">
        <v>16</v>
      </c>
      <c r="J5659" t="s">
        <v>14571</v>
      </c>
      <c r="K5659" s="2">
        <v>5683386</v>
      </c>
      <c r="L5659" t="s">
        <v>38</v>
      </c>
      <c r="M5659" t="s">
        <v>1684</v>
      </c>
      <c r="N5659" s="1" t="s">
        <v>1635</v>
      </c>
    </row>
    <row r="5660" spans="1:14" x14ac:dyDescent="0.25">
      <c r="A5660" s="2">
        <v>42787</v>
      </c>
      <c r="B5660" s="3">
        <v>45573</v>
      </c>
      <c r="C5660" s="4">
        <f>+WEEKNUM(B5660)</f>
        <v>41</v>
      </c>
      <c r="D5660" s="4">
        <f>+MONTH(Tabla4[[#This Row],[FECHA]])</f>
        <v>10</v>
      </c>
      <c r="E5660" s="4">
        <f>+YEAR(B5660)</f>
        <v>2024</v>
      </c>
      <c r="F5660" t="s">
        <v>26473</v>
      </c>
      <c r="H5660" t="s">
        <v>21</v>
      </c>
      <c r="J5660" t="s">
        <v>26472</v>
      </c>
      <c r="K5660" s="2">
        <v>1030575368</v>
      </c>
      <c r="L5660" t="s">
        <v>256</v>
      </c>
      <c r="M5660" t="s">
        <v>4511</v>
      </c>
      <c r="N5660" s="1" t="s">
        <v>246</v>
      </c>
    </row>
    <row r="5661" spans="1:14" x14ac:dyDescent="0.25">
      <c r="A5661" s="2">
        <v>51912</v>
      </c>
      <c r="B5661" s="3" t="s">
        <v>26471</v>
      </c>
      <c r="C5661" s="4">
        <f>+WEEKNUM(B5661)</f>
        <v>7</v>
      </c>
      <c r="D5661" s="4">
        <f>+MONTH(Tabla4[[#This Row],[FECHA]])</f>
        <v>2</v>
      </c>
      <c r="E5661" s="4">
        <f>+YEAR(B5661)</f>
        <v>2025</v>
      </c>
      <c r="F5661" t="s">
        <v>3255</v>
      </c>
      <c r="G5661" t="s">
        <v>26470</v>
      </c>
      <c r="H5661" t="s">
        <v>3118</v>
      </c>
      <c r="I5661" t="s">
        <v>33</v>
      </c>
      <c r="J5661" t="s">
        <v>18176</v>
      </c>
      <c r="K5661" s="2">
        <v>79832492</v>
      </c>
      <c r="L5661" t="s">
        <v>38</v>
      </c>
      <c r="M5661" t="s">
        <v>2122</v>
      </c>
      <c r="N5661" s="1" t="s">
        <v>901</v>
      </c>
    </row>
    <row r="5662" spans="1:14" x14ac:dyDescent="0.25">
      <c r="A5662" s="2">
        <v>42789</v>
      </c>
      <c r="B5662" s="3">
        <v>45573</v>
      </c>
      <c r="C5662" s="4">
        <f>+WEEKNUM(B5662)</f>
        <v>41</v>
      </c>
      <c r="D5662" s="4">
        <f>+MONTH(Tabla4[[#This Row],[FECHA]])</f>
        <v>10</v>
      </c>
      <c r="E5662" s="4">
        <f>+YEAR(B5662)</f>
        <v>2024</v>
      </c>
      <c r="F5662" t="s">
        <v>25349</v>
      </c>
      <c r="H5662" t="s">
        <v>3118</v>
      </c>
      <c r="I5662" t="s">
        <v>30</v>
      </c>
      <c r="J5662" t="s">
        <v>26469</v>
      </c>
      <c r="K5662" s="2">
        <v>79556288</v>
      </c>
      <c r="L5662" t="s">
        <v>198</v>
      </c>
      <c r="M5662" t="s">
        <v>4511</v>
      </c>
      <c r="N5662" s="1" t="s">
        <v>246</v>
      </c>
    </row>
    <row r="5663" spans="1:14" x14ac:dyDescent="0.25">
      <c r="A5663" s="2">
        <v>73870</v>
      </c>
      <c r="B5663" s="3" t="s">
        <v>2092</v>
      </c>
      <c r="C5663" s="4">
        <f>+WEEKNUM(Tabla4[[#This Row],[FECHA]])</f>
        <v>47</v>
      </c>
      <c r="D5663" s="4">
        <f>+MONTH(Tabla4[[#This Row],[FECHA]])</f>
        <v>11</v>
      </c>
      <c r="E5663" s="4">
        <f>+YEAR(B5663)</f>
        <v>2025</v>
      </c>
      <c r="F5663" t="s">
        <v>236</v>
      </c>
      <c r="H5663" t="s">
        <v>3</v>
      </c>
      <c r="I5663" t="s">
        <v>1428</v>
      </c>
      <c r="J5663" t="s">
        <v>2090</v>
      </c>
      <c r="K5663" s="2">
        <v>1073697133</v>
      </c>
      <c r="L5663" t="s">
        <v>1</v>
      </c>
      <c r="N5663" s="1" t="s">
        <v>1635</v>
      </c>
    </row>
    <row r="5664" spans="1:14" x14ac:dyDescent="0.25">
      <c r="A5664" s="2">
        <v>51915</v>
      </c>
      <c r="B5664" s="3" t="s">
        <v>26468</v>
      </c>
      <c r="C5664" s="4">
        <f>+WEEKNUM(B5664)</f>
        <v>7</v>
      </c>
      <c r="D5664" s="4">
        <f>+MONTH(Tabla4[[#This Row],[FECHA]])</f>
        <v>2</v>
      </c>
      <c r="E5664" s="4">
        <f>+YEAR(B5664)</f>
        <v>2025</v>
      </c>
      <c r="F5664" t="s">
        <v>3357</v>
      </c>
      <c r="H5664" t="s">
        <v>21</v>
      </c>
      <c r="I5664" t="s">
        <v>33</v>
      </c>
      <c r="J5664" t="s">
        <v>26467</v>
      </c>
      <c r="K5664" s="2">
        <v>79842301</v>
      </c>
      <c r="L5664" t="s">
        <v>58</v>
      </c>
      <c r="M5664" t="s">
        <v>37</v>
      </c>
      <c r="N5664" s="1" t="s">
        <v>1635</v>
      </c>
    </row>
    <row r="5665" spans="1:14" x14ac:dyDescent="0.25">
      <c r="A5665" s="2">
        <v>51922</v>
      </c>
      <c r="B5665" s="3" t="s">
        <v>26466</v>
      </c>
      <c r="C5665" s="4">
        <f>+WEEKNUM(B5665)</f>
        <v>7</v>
      </c>
      <c r="D5665" s="4">
        <f>+MONTH(Tabla4[[#This Row],[FECHA]])</f>
        <v>2</v>
      </c>
      <c r="E5665" s="4">
        <f>+YEAR(B5665)</f>
        <v>2025</v>
      </c>
      <c r="F5665" t="s">
        <v>3353</v>
      </c>
      <c r="G5665" t="s">
        <v>26465</v>
      </c>
      <c r="H5665" t="s">
        <v>3</v>
      </c>
      <c r="I5665" t="s">
        <v>16</v>
      </c>
      <c r="J5665" t="s">
        <v>26464</v>
      </c>
      <c r="K5665" s="2">
        <v>1014211147</v>
      </c>
      <c r="L5665" t="s">
        <v>38</v>
      </c>
      <c r="M5665" t="s">
        <v>2135</v>
      </c>
      <c r="N5665" s="1" t="s">
        <v>2098</v>
      </c>
    </row>
    <row r="5666" spans="1:14" x14ac:dyDescent="0.25">
      <c r="A5666" s="2">
        <v>73874</v>
      </c>
      <c r="B5666" s="3" t="s">
        <v>2089</v>
      </c>
      <c r="C5666" s="4">
        <f>+WEEKNUM(Tabla4[[#This Row],[FECHA]])</f>
        <v>47</v>
      </c>
      <c r="D5666" s="4">
        <f>+MONTH(Tabla4[[#This Row],[FECHA]])</f>
        <v>11</v>
      </c>
      <c r="E5666" s="4">
        <f>+YEAR(B5666)</f>
        <v>2025</v>
      </c>
      <c r="F5666" t="s">
        <v>232</v>
      </c>
      <c r="H5666" t="s">
        <v>275</v>
      </c>
      <c r="I5666" t="s">
        <v>33</v>
      </c>
      <c r="J5666" t="s">
        <v>1800</v>
      </c>
      <c r="K5666" s="2">
        <v>1020794684</v>
      </c>
      <c r="L5666" t="s">
        <v>1</v>
      </c>
      <c r="N5666" s="1" t="s">
        <v>1635</v>
      </c>
    </row>
    <row r="5667" spans="1:14" x14ac:dyDescent="0.25">
      <c r="A5667" s="2">
        <v>51924</v>
      </c>
      <c r="B5667" s="3" t="s">
        <v>26463</v>
      </c>
      <c r="C5667" s="4">
        <f>+WEEKNUM(B5667)</f>
        <v>7</v>
      </c>
      <c r="D5667" s="4">
        <f>+MONTH(Tabla4[[#This Row],[FECHA]])</f>
        <v>2</v>
      </c>
      <c r="E5667" s="4">
        <f>+YEAR(B5667)</f>
        <v>2025</v>
      </c>
      <c r="F5667" t="s">
        <v>3255</v>
      </c>
      <c r="G5667" t="s">
        <v>26462</v>
      </c>
      <c r="H5667" t="s">
        <v>3118</v>
      </c>
      <c r="I5667" t="s">
        <v>12</v>
      </c>
      <c r="J5667" t="s">
        <v>4266</v>
      </c>
      <c r="K5667" s="2">
        <v>1073165378</v>
      </c>
      <c r="L5667" t="s">
        <v>38</v>
      </c>
      <c r="M5667" t="s">
        <v>2106</v>
      </c>
      <c r="N5667" s="1" t="s">
        <v>2098</v>
      </c>
    </row>
    <row r="5668" spans="1:14" x14ac:dyDescent="0.25">
      <c r="A5668" s="2">
        <v>51925</v>
      </c>
      <c r="B5668" s="3" t="s">
        <v>26461</v>
      </c>
      <c r="C5668" s="4">
        <f>+WEEKNUM(B5668)</f>
        <v>7</v>
      </c>
      <c r="D5668" s="4">
        <f>+MONTH(Tabla4[[#This Row],[FECHA]])</f>
        <v>2</v>
      </c>
      <c r="E5668" s="4">
        <f>+YEAR(B5668)</f>
        <v>2025</v>
      </c>
      <c r="F5668" t="s">
        <v>3357</v>
      </c>
      <c r="G5668" t="s">
        <v>26460</v>
      </c>
      <c r="H5668" t="s">
        <v>21</v>
      </c>
      <c r="I5668" t="s">
        <v>16</v>
      </c>
      <c r="J5668" t="s">
        <v>10642</v>
      </c>
      <c r="K5668" s="2">
        <v>1022403556</v>
      </c>
      <c r="L5668" t="s">
        <v>38</v>
      </c>
      <c r="M5668" t="s">
        <v>987</v>
      </c>
      <c r="N5668" s="1" t="s">
        <v>901</v>
      </c>
    </row>
    <row r="5669" spans="1:14" x14ac:dyDescent="0.25">
      <c r="A5669" s="2">
        <v>51926</v>
      </c>
      <c r="B5669" s="3" t="s">
        <v>26459</v>
      </c>
      <c r="C5669" s="4">
        <f>+WEEKNUM(B5669)</f>
        <v>7</v>
      </c>
      <c r="D5669" s="4">
        <f>+MONTH(Tabla4[[#This Row],[FECHA]])</f>
        <v>2</v>
      </c>
      <c r="E5669" s="4">
        <f>+YEAR(B5669)</f>
        <v>2025</v>
      </c>
      <c r="G5669" t="s">
        <v>26458</v>
      </c>
      <c r="H5669" t="s">
        <v>3118</v>
      </c>
      <c r="I5669" t="s">
        <v>16</v>
      </c>
      <c r="J5669" t="s">
        <v>19956</v>
      </c>
      <c r="K5669" s="2">
        <v>1020736209</v>
      </c>
      <c r="L5669" t="s">
        <v>38</v>
      </c>
      <c r="M5669" t="s">
        <v>2106</v>
      </c>
      <c r="N5669" s="1" t="s">
        <v>2098</v>
      </c>
    </row>
    <row r="5670" spans="1:14" x14ac:dyDescent="0.25">
      <c r="A5670" s="2">
        <v>51927</v>
      </c>
      <c r="B5670" s="3" t="s">
        <v>26457</v>
      </c>
      <c r="C5670" s="4">
        <f>+WEEKNUM(B5670)</f>
        <v>7</v>
      </c>
      <c r="D5670" s="4">
        <f>+MONTH(Tabla4[[#This Row],[FECHA]])</f>
        <v>2</v>
      </c>
      <c r="E5670" s="4">
        <f>+YEAR(B5670)</f>
        <v>2025</v>
      </c>
      <c r="F5670" t="s">
        <v>3255</v>
      </c>
      <c r="G5670" t="s">
        <v>26456</v>
      </c>
      <c r="H5670" t="s">
        <v>3118</v>
      </c>
      <c r="I5670" t="s">
        <v>16</v>
      </c>
      <c r="J5670" t="s">
        <v>8020</v>
      </c>
      <c r="K5670" s="2">
        <v>1019111063</v>
      </c>
      <c r="L5670" t="s">
        <v>38</v>
      </c>
      <c r="M5670" t="s">
        <v>2135</v>
      </c>
      <c r="N5670" s="1" t="s">
        <v>2098</v>
      </c>
    </row>
    <row r="5671" spans="1:14" x14ac:dyDescent="0.25">
      <c r="A5671" s="2">
        <v>51929</v>
      </c>
      <c r="B5671" s="3" t="s">
        <v>26455</v>
      </c>
      <c r="C5671" s="4">
        <f>+WEEKNUM(B5671)</f>
        <v>7</v>
      </c>
      <c r="D5671" s="4">
        <f>+MONTH(Tabla4[[#This Row],[FECHA]])</f>
        <v>2</v>
      </c>
      <c r="E5671" s="4">
        <f>+YEAR(B5671)</f>
        <v>2025</v>
      </c>
      <c r="F5671" t="s">
        <v>3357</v>
      </c>
      <c r="G5671" t="s">
        <v>26454</v>
      </c>
      <c r="H5671" t="s">
        <v>3</v>
      </c>
      <c r="I5671" t="s">
        <v>16</v>
      </c>
      <c r="J5671" t="s">
        <v>4777</v>
      </c>
      <c r="K5671" s="2">
        <v>1018442204</v>
      </c>
      <c r="L5671" t="s">
        <v>38</v>
      </c>
      <c r="M5671" t="s">
        <v>24718</v>
      </c>
      <c r="N5671" s="1" t="s">
        <v>901</v>
      </c>
    </row>
    <row r="5672" spans="1:14" x14ac:dyDescent="0.25">
      <c r="A5672" s="2">
        <v>51930</v>
      </c>
      <c r="B5672" s="3" t="s">
        <v>26453</v>
      </c>
      <c r="C5672" s="4">
        <f>+WEEKNUM(B5672)</f>
        <v>7</v>
      </c>
      <c r="D5672" s="4">
        <f>+MONTH(Tabla4[[#This Row],[FECHA]])</f>
        <v>2</v>
      </c>
      <c r="E5672" s="4">
        <f>+YEAR(B5672)</f>
        <v>2025</v>
      </c>
      <c r="F5672" t="s">
        <v>3357</v>
      </c>
      <c r="H5672" t="s">
        <v>21</v>
      </c>
      <c r="I5672" t="s">
        <v>16</v>
      </c>
      <c r="J5672" t="s">
        <v>26452</v>
      </c>
      <c r="K5672" s="2">
        <v>1047444045</v>
      </c>
      <c r="L5672" t="s">
        <v>49</v>
      </c>
      <c r="M5672" t="s">
        <v>1684</v>
      </c>
      <c r="N5672" s="1" t="s">
        <v>1635</v>
      </c>
    </row>
    <row r="5673" spans="1:14" x14ac:dyDescent="0.25">
      <c r="A5673" s="2">
        <v>51931</v>
      </c>
      <c r="B5673" s="3" t="s">
        <v>26451</v>
      </c>
      <c r="C5673" s="4">
        <f>+WEEKNUM(B5673)</f>
        <v>7</v>
      </c>
      <c r="D5673" s="4">
        <f>+MONTH(Tabla4[[#This Row],[FECHA]])</f>
        <v>2</v>
      </c>
      <c r="E5673" s="4">
        <f>+YEAR(B5673)</f>
        <v>2025</v>
      </c>
      <c r="F5673" t="s">
        <v>3340</v>
      </c>
      <c r="G5673" t="s">
        <v>26450</v>
      </c>
      <c r="H5673" t="s">
        <v>3</v>
      </c>
      <c r="I5673" t="s">
        <v>16</v>
      </c>
      <c r="J5673" t="s">
        <v>992</v>
      </c>
      <c r="K5673" s="2">
        <v>79597841</v>
      </c>
      <c r="L5673" t="s">
        <v>38</v>
      </c>
      <c r="M5673" t="s">
        <v>987</v>
      </c>
      <c r="N5673" s="1" t="s">
        <v>901</v>
      </c>
    </row>
    <row r="5674" spans="1:14" x14ac:dyDescent="0.25">
      <c r="A5674" s="2">
        <v>51933</v>
      </c>
      <c r="B5674" s="3" t="s">
        <v>26449</v>
      </c>
      <c r="C5674" s="4">
        <f>+WEEKNUM(B5674)</f>
        <v>7</v>
      </c>
      <c r="D5674" s="4">
        <f>+MONTH(Tabla4[[#This Row],[FECHA]])</f>
        <v>2</v>
      </c>
      <c r="E5674" s="4">
        <f>+YEAR(B5674)</f>
        <v>2025</v>
      </c>
      <c r="F5674" t="s">
        <v>3353</v>
      </c>
      <c r="H5674" t="s">
        <v>21</v>
      </c>
      <c r="I5674" t="s">
        <v>303</v>
      </c>
      <c r="J5674" t="s">
        <v>26448</v>
      </c>
      <c r="K5674" s="2">
        <v>1036392444</v>
      </c>
      <c r="L5674" t="s">
        <v>55</v>
      </c>
      <c r="M5674" t="s">
        <v>2106</v>
      </c>
      <c r="N5674" s="1" t="s">
        <v>2098</v>
      </c>
    </row>
    <row r="5675" spans="1:14" x14ac:dyDescent="0.25">
      <c r="A5675" s="2">
        <v>51934</v>
      </c>
      <c r="B5675" s="3" t="s">
        <v>26447</v>
      </c>
      <c r="C5675" s="4">
        <f>+WEEKNUM(B5675)</f>
        <v>7</v>
      </c>
      <c r="D5675" s="4">
        <f>+MONTH(Tabla4[[#This Row],[FECHA]])</f>
        <v>2</v>
      </c>
      <c r="E5675" s="4">
        <f>+YEAR(B5675)</f>
        <v>2025</v>
      </c>
      <c r="F5675" t="s">
        <v>3255</v>
      </c>
      <c r="G5675" t="s">
        <v>26446</v>
      </c>
      <c r="H5675" t="s">
        <v>3118</v>
      </c>
      <c r="I5675" t="s">
        <v>30</v>
      </c>
      <c r="J5675" t="s">
        <v>5930</v>
      </c>
      <c r="K5675" s="2">
        <v>11442568</v>
      </c>
      <c r="L5675" t="s">
        <v>38</v>
      </c>
      <c r="M5675" t="s">
        <v>1684</v>
      </c>
      <c r="N5675" s="1" t="s">
        <v>1635</v>
      </c>
    </row>
    <row r="5676" spans="1:14" x14ac:dyDescent="0.25">
      <c r="A5676" s="2">
        <v>42796</v>
      </c>
      <c r="B5676" s="3">
        <v>45573</v>
      </c>
      <c r="C5676" s="4">
        <f>+WEEKNUM(B5676)</f>
        <v>41</v>
      </c>
      <c r="D5676" s="4">
        <f>+MONTH(Tabla4[[#This Row],[FECHA]])</f>
        <v>10</v>
      </c>
      <c r="E5676" s="4">
        <f>+YEAR(B5676)</f>
        <v>2024</v>
      </c>
      <c r="F5676" t="s">
        <v>25452</v>
      </c>
      <c r="G5676" t="s">
        <v>26445</v>
      </c>
      <c r="H5676" t="s">
        <v>21</v>
      </c>
      <c r="I5676" s="2">
        <v>500</v>
      </c>
      <c r="J5676" t="s">
        <v>425</v>
      </c>
      <c r="K5676" s="2">
        <v>1070977106</v>
      </c>
      <c r="L5676" t="s">
        <v>38</v>
      </c>
      <c r="M5676" t="s">
        <v>4511</v>
      </c>
      <c r="N5676" s="1" t="s">
        <v>246</v>
      </c>
    </row>
    <row r="5677" spans="1:14" x14ac:dyDescent="0.25">
      <c r="A5677" s="2">
        <v>51939</v>
      </c>
      <c r="B5677" s="3" t="s">
        <v>26444</v>
      </c>
      <c r="C5677" s="4">
        <f>+WEEKNUM(B5677)</f>
        <v>7</v>
      </c>
      <c r="D5677" s="4">
        <f>+MONTH(Tabla4[[#This Row],[FECHA]])</f>
        <v>2</v>
      </c>
      <c r="E5677" s="4">
        <f>+YEAR(B5677)</f>
        <v>2025</v>
      </c>
      <c r="F5677" t="s">
        <v>3353</v>
      </c>
      <c r="G5677" t="s">
        <v>26443</v>
      </c>
      <c r="H5677" t="s">
        <v>3</v>
      </c>
      <c r="I5677" t="s">
        <v>30</v>
      </c>
      <c r="J5677" t="s">
        <v>17604</v>
      </c>
      <c r="K5677" s="2">
        <v>80420658</v>
      </c>
      <c r="L5677" t="s">
        <v>38</v>
      </c>
      <c r="M5677" t="s">
        <v>37</v>
      </c>
      <c r="N5677" s="1" t="s">
        <v>1635</v>
      </c>
    </row>
    <row r="5678" spans="1:14" x14ac:dyDescent="0.25">
      <c r="A5678" s="2">
        <v>51940</v>
      </c>
      <c r="B5678" s="3" t="s">
        <v>26442</v>
      </c>
      <c r="C5678" s="4">
        <f>+WEEKNUM(B5678)</f>
        <v>7</v>
      </c>
      <c r="D5678" s="4">
        <f>+MONTH(Tabla4[[#This Row],[FECHA]])</f>
        <v>2</v>
      </c>
      <c r="E5678" s="4">
        <f>+YEAR(B5678)</f>
        <v>2025</v>
      </c>
      <c r="F5678" t="s">
        <v>3357</v>
      </c>
      <c r="H5678" t="s">
        <v>3</v>
      </c>
      <c r="I5678" t="s">
        <v>130</v>
      </c>
      <c r="J5678" t="s">
        <v>26441</v>
      </c>
      <c r="K5678" s="2">
        <v>1019091207</v>
      </c>
      <c r="L5678" t="s">
        <v>55</v>
      </c>
      <c r="M5678" t="s">
        <v>987</v>
      </c>
      <c r="N5678" s="1" t="s">
        <v>901</v>
      </c>
    </row>
    <row r="5679" spans="1:14" x14ac:dyDescent="0.25">
      <c r="A5679" s="2">
        <v>51942</v>
      </c>
      <c r="B5679" s="3" t="s">
        <v>26440</v>
      </c>
      <c r="C5679" s="4">
        <f>+WEEKNUM(B5679)</f>
        <v>7</v>
      </c>
      <c r="D5679" s="4">
        <f>+MONTH(Tabla4[[#This Row],[FECHA]])</f>
        <v>2</v>
      </c>
      <c r="E5679" s="4">
        <f>+YEAR(B5679)</f>
        <v>2025</v>
      </c>
      <c r="F5679" t="s">
        <v>3255</v>
      </c>
      <c r="G5679" t="s">
        <v>26439</v>
      </c>
      <c r="H5679" t="s">
        <v>3118</v>
      </c>
      <c r="I5679" t="s">
        <v>33</v>
      </c>
      <c r="J5679" t="s">
        <v>9353</v>
      </c>
      <c r="K5679" s="2">
        <v>1057603512</v>
      </c>
      <c r="L5679" t="s">
        <v>38</v>
      </c>
      <c r="M5679" t="s">
        <v>937</v>
      </c>
      <c r="N5679" s="1" t="s">
        <v>2098</v>
      </c>
    </row>
    <row r="5680" spans="1:14" x14ac:dyDescent="0.25">
      <c r="A5680" s="2">
        <v>51944</v>
      </c>
      <c r="B5680" s="3" t="s">
        <v>26438</v>
      </c>
      <c r="C5680" s="4">
        <f>+WEEKNUM(B5680)</f>
        <v>7</v>
      </c>
      <c r="D5680" s="4">
        <f>+MONTH(Tabla4[[#This Row],[FECHA]])</f>
        <v>2</v>
      </c>
      <c r="E5680" s="4">
        <f>+YEAR(B5680)</f>
        <v>2025</v>
      </c>
      <c r="F5680" t="s">
        <v>3357</v>
      </c>
      <c r="G5680" t="s">
        <v>26437</v>
      </c>
      <c r="H5680" t="s">
        <v>3</v>
      </c>
      <c r="I5680" t="s">
        <v>16</v>
      </c>
      <c r="J5680" t="s">
        <v>1376</v>
      </c>
      <c r="K5680" s="2">
        <v>1032480946</v>
      </c>
      <c r="L5680" t="s">
        <v>38</v>
      </c>
      <c r="M5680" t="s">
        <v>987</v>
      </c>
      <c r="N5680" s="1" t="s">
        <v>901</v>
      </c>
    </row>
    <row r="5681" spans="1:14" x14ac:dyDescent="0.25">
      <c r="A5681" s="2">
        <v>51945</v>
      </c>
      <c r="B5681" s="3" t="s">
        <v>26436</v>
      </c>
      <c r="C5681" s="4">
        <f>+WEEKNUM(B5681)</f>
        <v>7</v>
      </c>
      <c r="D5681" s="4">
        <f>+MONTH(Tabla4[[#This Row],[FECHA]])</f>
        <v>2</v>
      </c>
      <c r="E5681" s="4">
        <f>+YEAR(B5681)</f>
        <v>2025</v>
      </c>
      <c r="F5681" t="s">
        <v>3353</v>
      </c>
      <c r="G5681" t="s">
        <v>26435</v>
      </c>
      <c r="H5681" t="s">
        <v>3</v>
      </c>
      <c r="I5681" t="s">
        <v>33</v>
      </c>
      <c r="J5681" t="s">
        <v>6013</v>
      </c>
      <c r="K5681" s="2">
        <v>6774527</v>
      </c>
      <c r="L5681" t="s">
        <v>38</v>
      </c>
      <c r="M5681" t="s">
        <v>2106</v>
      </c>
      <c r="N5681" s="1" t="s">
        <v>2098</v>
      </c>
    </row>
    <row r="5682" spans="1:14" x14ac:dyDescent="0.25">
      <c r="A5682" s="2">
        <v>51949</v>
      </c>
      <c r="B5682" s="3" t="s">
        <v>26434</v>
      </c>
      <c r="C5682" s="4">
        <f>+WEEKNUM(B5682)</f>
        <v>7</v>
      </c>
      <c r="D5682" s="4">
        <f>+MONTH(Tabla4[[#This Row],[FECHA]])</f>
        <v>2</v>
      </c>
      <c r="E5682" s="4">
        <f>+YEAR(B5682)</f>
        <v>2025</v>
      </c>
      <c r="F5682" t="s">
        <v>3371</v>
      </c>
      <c r="H5682" t="s">
        <v>21</v>
      </c>
      <c r="I5682" t="s">
        <v>303</v>
      </c>
      <c r="J5682" t="s">
        <v>23582</v>
      </c>
      <c r="K5682" s="2">
        <v>71950924</v>
      </c>
      <c r="L5682" t="s">
        <v>55</v>
      </c>
      <c r="M5682" t="s">
        <v>2106</v>
      </c>
      <c r="N5682" s="1" t="s">
        <v>2098</v>
      </c>
    </row>
    <row r="5683" spans="1:14" x14ac:dyDescent="0.25">
      <c r="A5683" s="2">
        <v>51950</v>
      </c>
      <c r="B5683" s="3" t="s">
        <v>26433</v>
      </c>
      <c r="C5683" s="4">
        <f>+WEEKNUM(B5683)</f>
        <v>7</v>
      </c>
      <c r="D5683" s="4">
        <f>+MONTH(Tabla4[[#This Row],[FECHA]])</f>
        <v>2</v>
      </c>
      <c r="E5683" s="4">
        <f>+YEAR(B5683)</f>
        <v>2025</v>
      </c>
      <c r="F5683" t="s">
        <v>3357</v>
      </c>
      <c r="G5683" t="s">
        <v>26432</v>
      </c>
      <c r="H5683" t="s">
        <v>3</v>
      </c>
      <c r="I5683" t="s">
        <v>33</v>
      </c>
      <c r="J5683" t="s">
        <v>26431</v>
      </c>
      <c r="K5683" s="2">
        <v>1032403542</v>
      </c>
      <c r="L5683" t="s">
        <v>38</v>
      </c>
      <c r="M5683" t="s">
        <v>37</v>
      </c>
      <c r="N5683" s="1" t="s">
        <v>1635</v>
      </c>
    </row>
    <row r="5684" spans="1:14" x14ac:dyDescent="0.25">
      <c r="A5684" s="2">
        <v>73875</v>
      </c>
      <c r="B5684" s="3" t="s">
        <v>2087</v>
      </c>
      <c r="C5684" s="4">
        <f>+WEEKNUM(Tabla4[[#This Row],[FECHA]])</f>
        <v>47</v>
      </c>
      <c r="D5684" s="4">
        <f>+MONTH(Tabla4[[#This Row],[FECHA]])</f>
        <v>11</v>
      </c>
      <c r="E5684" s="4">
        <f>+YEAR(B5684)</f>
        <v>2025</v>
      </c>
      <c r="F5684" t="s">
        <v>244</v>
      </c>
      <c r="H5684" t="s">
        <v>916</v>
      </c>
      <c r="I5684" t="s">
        <v>16</v>
      </c>
      <c r="J5684" t="s">
        <v>2085</v>
      </c>
      <c r="K5684" s="2">
        <v>1030606425</v>
      </c>
      <c r="L5684" t="s">
        <v>55</v>
      </c>
      <c r="M5684" t="s">
        <v>1636</v>
      </c>
      <c r="N5684" s="1" t="s">
        <v>1635</v>
      </c>
    </row>
    <row r="5685" spans="1:14" x14ac:dyDescent="0.25">
      <c r="A5685" s="2">
        <v>51953</v>
      </c>
      <c r="B5685" s="3" t="s">
        <v>26430</v>
      </c>
      <c r="C5685" s="4">
        <f>+WEEKNUM(B5685)</f>
        <v>7</v>
      </c>
      <c r="D5685" s="4">
        <f>+MONTH(Tabla4[[#This Row],[FECHA]])</f>
        <v>2</v>
      </c>
      <c r="E5685" s="4">
        <f>+YEAR(B5685)</f>
        <v>2025</v>
      </c>
      <c r="F5685" t="s">
        <v>3353</v>
      </c>
      <c r="G5685" t="s">
        <v>26429</v>
      </c>
      <c r="H5685" t="s">
        <v>3118</v>
      </c>
      <c r="I5685" t="s">
        <v>33</v>
      </c>
      <c r="J5685" t="s">
        <v>20585</v>
      </c>
      <c r="K5685" s="2">
        <v>1019021701</v>
      </c>
      <c r="L5685" t="s">
        <v>38</v>
      </c>
      <c r="M5685" t="s">
        <v>937</v>
      </c>
      <c r="N5685" s="1" t="s">
        <v>2098</v>
      </c>
    </row>
    <row r="5686" spans="1:14" x14ac:dyDescent="0.25">
      <c r="A5686" s="2">
        <v>51956</v>
      </c>
      <c r="B5686" s="3" t="s">
        <v>26428</v>
      </c>
      <c r="C5686" s="4">
        <f>+WEEKNUM(B5686)</f>
        <v>7</v>
      </c>
      <c r="D5686" s="4">
        <f>+MONTH(Tabla4[[#This Row],[FECHA]])</f>
        <v>2</v>
      </c>
      <c r="E5686" s="4">
        <f>+YEAR(B5686)</f>
        <v>2025</v>
      </c>
      <c r="F5686" t="s">
        <v>3353</v>
      </c>
      <c r="H5686" t="s">
        <v>3</v>
      </c>
      <c r="I5686" t="s">
        <v>33</v>
      </c>
      <c r="J5686" t="s">
        <v>24899</v>
      </c>
      <c r="K5686" s="2">
        <v>1020834539</v>
      </c>
      <c r="L5686" t="s">
        <v>58</v>
      </c>
      <c r="M5686" t="s">
        <v>937</v>
      </c>
      <c r="N5686" s="1" t="s">
        <v>2098</v>
      </c>
    </row>
    <row r="5687" spans="1:14" x14ac:dyDescent="0.25">
      <c r="A5687" s="2">
        <v>51957</v>
      </c>
      <c r="B5687" s="3" t="s">
        <v>26427</v>
      </c>
      <c r="C5687" s="4">
        <f>+WEEKNUM(B5687)</f>
        <v>7</v>
      </c>
      <c r="D5687" s="4">
        <f>+MONTH(Tabla4[[#This Row],[FECHA]])</f>
        <v>2</v>
      </c>
      <c r="E5687" s="4">
        <f>+YEAR(B5687)</f>
        <v>2025</v>
      </c>
      <c r="F5687" t="s">
        <v>3353</v>
      </c>
      <c r="H5687" t="s">
        <v>3</v>
      </c>
      <c r="I5687" t="s">
        <v>16</v>
      </c>
      <c r="J5687" t="s">
        <v>26426</v>
      </c>
      <c r="K5687" s="2">
        <v>1076649069</v>
      </c>
      <c r="L5687" t="s">
        <v>55</v>
      </c>
      <c r="M5687" t="s">
        <v>2135</v>
      </c>
      <c r="N5687" s="1" t="s">
        <v>2098</v>
      </c>
    </row>
    <row r="5688" spans="1:14" x14ac:dyDescent="0.25">
      <c r="A5688" s="2">
        <v>51958</v>
      </c>
      <c r="B5688" s="3" t="s">
        <v>26425</v>
      </c>
      <c r="C5688" s="4">
        <f>+WEEKNUM(B5688)</f>
        <v>7</v>
      </c>
      <c r="D5688" s="4">
        <f>+MONTH(Tabla4[[#This Row],[FECHA]])</f>
        <v>2</v>
      </c>
      <c r="E5688" s="4">
        <f>+YEAR(B5688)</f>
        <v>2025</v>
      </c>
      <c r="F5688" t="s">
        <v>3353</v>
      </c>
      <c r="H5688" t="s">
        <v>3</v>
      </c>
      <c r="I5688" t="s">
        <v>130</v>
      </c>
      <c r="J5688" t="s">
        <v>26424</v>
      </c>
      <c r="K5688" s="2">
        <v>1019115145</v>
      </c>
      <c r="L5688" t="s">
        <v>55</v>
      </c>
      <c r="M5688" t="s">
        <v>2106</v>
      </c>
      <c r="N5688" s="1" t="s">
        <v>2098</v>
      </c>
    </row>
    <row r="5689" spans="1:14" x14ac:dyDescent="0.25">
      <c r="A5689" s="2">
        <v>73879</v>
      </c>
      <c r="B5689" s="3" t="s">
        <v>2084</v>
      </c>
      <c r="C5689" s="4">
        <f>+WEEKNUM(Tabla4[[#This Row],[FECHA]])</f>
        <v>47</v>
      </c>
      <c r="D5689" s="4">
        <f>+MONTH(Tabla4[[#This Row],[FECHA]])</f>
        <v>11</v>
      </c>
      <c r="E5689" s="4">
        <f>+YEAR(B5689)</f>
        <v>2025</v>
      </c>
      <c r="F5689" t="s">
        <v>236</v>
      </c>
      <c r="H5689" t="s">
        <v>21</v>
      </c>
      <c r="I5689" t="s">
        <v>16</v>
      </c>
      <c r="J5689" t="s">
        <v>2082</v>
      </c>
      <c r="K5689" s="2">
        <v>1022383502</v>
      </c>
      <c r="L5689" t="s">
        <v>1</v>
      </c>
      <c r="N5689" s="1" t="s">
        <v>1635</v>
      </c>
    </row>
    <row r="5690" spans="1:14" x14ac:dyDescent="0.25">
      <c r="A5690" s="2">
        <v>51961</v>
      </c>
      <c r="B5690" s="3" t="s">
        <v>26423</v>
      </c>
      <c r="C5690" s="4">
        <f>+WEEKNUM(B5690)</f>
        <v>7</v>
      </c>
      <c r="D5690" s="4">
        <f>+MONTH(Tabla4[[#This Row],[FECHA]])</f>
        <v>2</v>
      </c>
      <c r="E5690" s="4">
        <f>+YEAR(B5690)</f>
        <v>2025</v>
      </c>
      <c r="F5690" t="s">
        <v>3337</v>
      </c>
      <c r="H5690" t="s">
        <v>21</v>
      </c>
      <c r="I5690" t="s">
        <v>33</v>
      </c>
      <c r="J5690" t="s">
        <v>26422</v>
      </c>
      <c r="K5690" s="2">
        <v>80199022</v>
      </c>
      <c r="L5690" t="s">
        <v>55</v>
      </c>
      <c r="M5690" t="s">
        <v>2122</v>
      </c>
      <c r="N5690" s="1" t="s">
        <v>901</v>
      </c>
    </row>
    <row r="5691" spans="1:14" x14ac:dyDescent="0.25">
      <c r="A5691" s="2">
        <v>51963</v>
      </c>
      <c r="B5691" s="3" t="s">
        <v>26421</v>
      </c>
      <c r="C5691" s="4">
        <f>+WEEKNUM(B5691)</f>
        <v>7</v>
      </c>
      <c r="D5691" s="4">
        <f>+MONTH(Tabla4[[#This Row],[FECHA]])</f>
        <v>2</v>
      </c>
      <c r="E5691" s="4">
        <f>+YEAR(B5691)</f>
        <v>2025</v>
      </c>
      <c r="F5691" t="s">
        <v>3371</v>
      </c>
      <c r="G5691" t="s">
        <v>26420</v>
      </c>
      <c r="H5691" t="s">
        <v>21</v>
      </c>
      <c r="I5691" t="s">
        <v>33</v>
      </c>
      <c r="J5691" t="s">
        <v>18176</v>
      </c>
      <c r="K5691" s="2">
        <v>79832492</v>
      </c>
      <c r="L5691" t="s">
        <v>38</v>
      </c>
      <c r="M5691" t="s">
        <v>2122</v>
      </c>
      <c r="N5691" s="1" t="s">
        <v>901</v>
      </c>
    </row>
    <row r="5692" spans="1:14" x14ac:dyDescent="0.25">
      <c r="A5692" s="2">
        <v>51964</v>
      </c>
      <c r="B5692" s="3" t="s">
        <v>26419</v>
      </c>
      <c r="C5692" s="4">
        <f>+WEEKNUM(B5692)</f>
        <v>7</v>
      </c>
      <c r="D5692" s="4">
        <f>+MONTH(Tabla4[[#This Row],[FECHA]])</f>
        <v>2</v>
      </c>
      <c r="E5692" s="4">
        <f>+YEAR(B5692)</f>
        <v>2025</v>
      </c>
      <c r="F5692" t="s">
        <v>3255</v>
      </c>
      <c r="G5692" t="s">
        <v>26418</v>
      </c>
      <c r="H5692" t="s">
        <v>3118</v>
      </c>
      <c r="I5692" t="s">
        <v>30</v>
      </c>
      <c r="J5692" t="s">
        <v>10891</v>
      </c>
      <c r="K5692" s="2">
        <v>380684</v>
      </c>
      <c r="L5692" t="s">
        <v>38</v>
      </c>
      <c r="M5692" t="s">
        <v>2106</v>
      </c>
      <c r="N5692" s="1" t="s">
        <v>2098</v>
      </c>
    </row>
    <row r="5693" spans="1:14" x14ac:dyDescent="0.25">
      <c r="A5693" s="2">
        <v>51965</v>
      </c>
      <c r="B5693" s="3" t="s">
        <v>26417</v>
      </c>
      <c r="C5693" s="4">
        <f>+WEEKNUM(B5693)</f>
        <v>7</v>
      </c>
      <c r="D5693" s="4">
        <f>+MONTH(Tabla4[[#This Row],[FECHA]])</f>
        <v>2</v>
      </c>
      <c r="E5693" s="4">
        <f>+YEAR(B5693)</f>
        <v>2025</v>
      </c>
      <c r="F5693" t="s">
        <v>3255</v>
      </c>
      <c r="G5693" t="s">
        <v>26416</v>
      </c>
      <c r="H5693" t="s">
        <v>3118</v>
      </c>
      <c r="I5693" t="s">
        <v>47</v>
      </c>
      <c r="J5693" t="s">
        <v>25739</v>
      </c>
      <c r="K5693" s="2">
        <v>1075281071</v>
      </c>
      <c r="L5693" t="s">
        <v>38</v>
      </c>
      <c r="M5693" t="s">
        <v>24718</v>
      </c>
      <c r="N5693" s="1" t="s">
        <v>901</v>
      </c>
    </row>
    <row r="5694" spans="1:14" x14ac:dyDescent="0.25">
      <c r="A5694" s="2">
        <v>42627</v>
      </c>
      <c r="B5694" s="3">
        <v>45572</v>
      </c>
      <c r="C5694" s="4">
        <f>+WEEKNUM(B5694)</f>
        <v>41</v>
      </c>
      <c r="D5694" s="4">
        <f>+MONTH(Tabla4[[#This Row],[FECHA]])</f>
        <v>10</v>
      </c>
      <c r="E5694" s="4">
        <f>+YEAR(B5694)</f>
        <v>2024</v>
      </c>
      <c r="F5694" t="s">
        <v>25287</v>
      </c>
      <c r="G5694" t="s">
        <v>26415</v>
      </c>
      <c r="H5694" t="s">
        <v>3118</v>
      </c>
      <c r="I5694" t="s">
        <v>30</v>
      </c>
      <c r="J5694" t="s">
        <v>26414</v>
      </c>
      <c r="K5694" s="2">
        <v>1101758988</v>
      </c>
      <c r="L5694" t="s">
        <v>38</v>
      </c>
      <c r="N5694" s="1" t="s">
        <v>246</v>
      </c>
    </row>
    <row r="5695" spans="1:14" x14ac:dyDescent="0.25">
      <c r="A5695" s="2">
        <v>42671</v>
      </c>
      <c r="B5695" s="3">
        <v>45572</v>
      </c>
      <c r="C5695" s="4">
        <f>+WEEKNUM(B5695)</f>
        <v>41</v>
      </c>
      <c r="D5695" s="4">
        <f>+MONTH(Tabla4[[#This Row],[FECHA]])</f>
        <v>10</v>
      </c>
      <c r="E5695" s="4">
        <f>+YEAR(B5695)</f>
        <v>2024</v>
      </c>
      <c r="F5695" t="s">
        <v>25287</v>
      </c>
      <c r="G5695" t="s">
        <v>26413</v>
      </c>
      <c r="H5695" t="s">
        <v>3118</v>
      </c>
      <c r="I5695" t="s">
        <v>30</v>
      </c>
      <c r="J5695" t="s">
        <v>11287</v>
      </c>
      <c r="K5695" s="2">
        <v>1014294235</v>
      </c>
      <c r="L5695" t="s">
        <v>38</v>
      </c>
      <c r="M5695" t="s">
        <v>4511</v>
      </c>
      <c r="N5695" s="1" t="s">
        <v>246</v>
      </c>
    </row>
    <row r="5696" spans="1:14" x14ac:dyDescent="0.25">
      <c r="A5696" s="2">
        <v>51973</v>
      </c>
      <c r="B5696" s="3" t="s">
        <v>26412</v>
      </c>
      <c r="C5696" s="4">
        <f>+WEEKNUM(B5696)</f>
        <v>7</v>
      </c>
      <c r="D5696" s="4">
        <f>+MONTH(Tabla4[[#This Row],[FECHA]])</f>
        <v>2</v>
      </c>
      <c r="E5696" s="4">
        <f>+YEAR(B5696)</f>
        <v>2025</v>
      </c>
      <c r="F5696" t="s">
        <v>3353</v>
      </c>
      <c r="H5696" t="s">
        <v>3</v>
      </c>
      <c r="I5696" t="s">
        <v>12</v>
      </c>
      <c r="J5696" t="s">
        <v>26411</v>
      </c>
      <c r="K5696" s="2">
        <v>79480629</v>
      </c>
      <c r="L5696" t="s">
        <v>76</v>
      </c>
      <c r="M5696" t="s">
        <v>937</v>
      </c>
      <c r="N5696" s="1" t="s">
        <v>2098</v>
      </c>
    </row>
    <row r="5697" spans="1:14" x14ac:dyDescent="0.25">
      <c r="A5697" s="2">
        <v>51975</v>
      </c>
      <c r="B5697" s="3" t="s">
        <v>26410</v>
      </c>
      <c r="C5697" s="4">
        <f>+WEEKNUM(B5697)</f>
        <v>7</v>
      </c>
      <c r="D5697" s="4">
        <f>+MONTH(Tabla4[[#This Row],[FECHA]])</f>
        <v>2</v>
      </c>
      <c r="E5697" s="4">
        <f>+YEAR(B5697)</f>
        <v>2025</v>
      </c>
      <c r="F5697" t="s">
        <v>3353</v>
      </c>
      <c r="G5697" t="s">
        <v>26409</v>
      </c>
      <c r="H5697" t="s">
        <v>3</v>
      </c>
      <c r="I5697" t="s">
        <v>130</v>
      </c>
      <c r="J5697" t="s">
        <v>26408</v>
      </c>
      <c r="K5697" s="2">
        <v>1070014996</v>
      </c>
      <c r="L5697" t="s">
        <v>38</v>
      </c>
      <c r="M5697" t="s">
        <v>2135</v>
      </c>
      <c r="N5697" s="1" t="s">
        <v>2098</v>
      </c>
    </row>
    <row r="5698" spans="1:14" x14ac:dyDescent="0.25">
      <c r="A5698" s="2">
        <v>51976</v>
      </c>
      <c r="B5698" s="3" t="s">
        <v>26407</v>
      </c>
      <c r="C5698" s="4">
        <f>+WEEKNUM(B5698)</f>
        <v>7</v>
      </c>
      <c r="D5698" s="4">
        <f>+MONTH(Tabla4[[#This Row],[FECHA]])</f>
        <v>2</v>
      </c>
      <c r="E5698" s="4">
        <f>+YEAR(B5698)</f>
        <v>2025</v>
      </c>
      <c r="F5698" t="s">
        <v>3357</v>
      </c>
      <c r="G5698" t="s">
        <v>26406</v>
      </c>
      <c r="H5698" t="s">
        <v>3</v>
      </c>
      <c r="I5698" t="s">
        <v>130</v>
      </c>
      <c r="J5698" t="s">
        <v>26405</v>
      </c>
      <c r="K5698" s="2">
        <v>1032432057</v>
      </c>
      <c r="L5698" t="s">
        <v>38</v>
      </c>
      <c r="M5698" t="s">
        <v>2122</v>
      </c>
      <c r="N5698" s="1" t="s">
        <v>901</v>
      </c>
    </row>
    <row r="5699" spans="1:14" x14ac:dyDescent="0.25">
      <c r="A5699" s="2">
        <v>51978</v>
      </c>
      <c r="B5699" s="3" t="s">
        <v>26404</v>
      </c>
      <c r="C5699" s="4">
        <f>+WEEKNUM(B5699)</f>
        <v>7</v>
      </c>
      <c r="D5699" s="4">
        <f>+MONTH(Tabla4[[#This Row],[FECHA]])</f>
        <v>2</v>
      </c>
      <c r="E5699" s="4">
        <f>+YEAR(B5699)</f>
        <v>2025</v>
      </c>
      <c r="F5699" t="s">
        <v>3353</v>
      </c>
      <c r="G5699" t="s">
        <v>26403</v>
      </c>
      <c r="H5699" t="s">
        <v>21</v>
      </c>
      <c r="I5699" t="s">
        <v>16</v>
      </c>
      <c r="J5699" t="s">
        <v>3622</v>
      </c>
      <c r="K5699" s="2">
        <v>1020772166</v>
      </c>
      <c r="L5699" t="s">
        <v>38</v>
      </c>
      <c r="M5699" t="s">
        <v>2135</v>
      </c>
      <c r="N5699" s="1" t="s">
        <v>2098</v>
      </c>
    </row>
    <row r="5700" spans="1:14" x14ac:dyDescent="0.25">
      <c r="A5700" s="2">
        <v>51979</v>
      </c>
      <c r="B5700" s="3" t="s">
        <v>26402</v>
      </c>
      <c r="C5700" s="4">
        <f>+WEEKNUM(B5700)</f>
        <v>7</v>
      </c>
      <c r="D5700" s="4">
        <f>+MONTH(Tabla4[[#This Row],[FECHA]])</f>
        <v>2</v>
      </c>
      <c r="E5700" s="4">
        <f>+YEAR(B5700)</f>
        <v>2025</v>
      </c>
      <c r="F5700" t="s">
        <v>3255</v>
      </c>
      <c r="G5700" t="s">
        <v>26401</v>
      </c>
      <c r="H5700" t="s">
        <v>3118</v>
      </c>
      <c r="I5700" t="s">
        <v>30</v>
      </c>
      <c r="J5700" t="s">
        <v>16159</v>
      </c>
      <c r="K5700" s="2">
        <v>1020774581</v>
      </c>
      <c r="L5700" t="s">
        <v>38</v>
      </c>
      <c r="M5700" t="s">
        <v>24718</v>
      </c>
      <c r="N5700" s="1" t="s">
        <v>901</v>
      </c>
    </row>
    <row r="5701" spans="1:14" x14ac:dyDescent="0.25">
      <c r="A5701" s="2">
        <v>51982</v>
      </c>
      <c r="B5701" s="3" t="s">
        <v>26400</v>
      </c>
      <c r="C5701" s="4">
        <f>+WEEKNUM(B5701)</f>
        <v>7</v>
      </c>
      <c r="D5701" s="4">
        <f>+MONTH(Tabla4[[#This Row],[FECHA]])</f>
        <v>2</v>
      </c>
      <c r="E5701" s="4">
        <f>+YEAR(B5701)</f>
        <v>2025</v>
      </c>
      <c r="F5701" t="s">
        <v>3255</v>
      </c>
      <c r="G5701" t="s">
        <v>26399</v>
      </c>
      <c r="H5701" t="s">
        <v>3118</v>
      </c>
      <c r="I5701" t="s">
        <v>16</v>
      </c>
      <c r="J5701" t="s">
        <v>6513</v>
      </c>
      <c r="K5701" s="2">
        <v>1030541225</v>
      </c>
      <c r="L5701" t="s">
        <v>38</v>
      </c>
      <c r="M5701" t="s">
        <v>2106</v>
      </c>
      <c r="N5701" s="1" t="s">
        <v>2098</v>
      </c>
    </row>
    <row r="5702" spans="1:14" x14ac:dyDescent="0.25">
      <c r="A5702" s="2">
        <v>70728</v>
      </c>
      <c r="B5702" s="3" t="s">
        <v>26398</v>
      </c>
      <c r="C5702" s="4">
        <f>+WEEKNUM(Tabla4[[#This Row],[FECHA]])</f>
        <v>41</v>
      </c>
      <c r="D5702" s="4">
        <f>+MONTH(Tabla4[[#This Row],[FECHA]])</f>
        <v>10</v>
      </c>
      <c r="E5702" s="4">
        <f>+YEAR(B5702)</f>
        <v>2025</v>
      </c>
      <c r="F5702" t="s">
        <v>10252</v>
      </c>
      <c r="G5702" t="s">
        <v>26397</v>
      </c>
      <c r="H5702" t="s">
        <v>21</v>
      </c>
      <c r="I5702" t="s">
        <v>16</v>
      </c>
      <c r="J5702" t="s">
        <v>13685</v>
      </c>
      <c r="K5702" s="2">
        <v>1120743060</v>
      </c>
      <c r="L5702" t="s">
        <v>38</v>
      </c>
      <c r="M5702" t="s">
        <v>255</v>
      </c>
      <c r="N5702" s="1" t="s">
        <v>246</v>
      </c>
    </row>
    <row r="5703" spans="1:14" x14ac:dyDescent="0.25">
      <c r="A5703" s="2">
        <v>51985</v>
      </c>
      <c r="B5703" s="3" t="s">
        <v>26396</v>
      </c>
      <c r="C5703" s="4">
        <f>+WEEKNUM(B5703)</f>
        <v>7</v>
      </c>
      <c r="D5703" s="4">
        <f>+MONTH(Tabla4[[#This Row],[FECHA]])</f>
        <v>2</v>
      </c>
      <c r="E5703" s="4">
        <f>+YEAR(B5703)</f>
        <v>2025</v>
      </c>
      <c r="F5703" t="s">
        <v>3371</v>
      </c>
      <c r="G5703" t="s">
        <v>26395</v>
      </c>
      <c r="H5703" t="s">
        <v>133</v>
      </c>
      <c r="I5703" t="s">
        <v>30</v>
      </c>
      <c r="J5703" t="s">
        <v>18969</v>
      </c>
      <c r="K5703" s="2">
        <v>78029668</v>
      </c>
      <c r="L5703" t="s">
        <v>38</v>
      </c>
      <c r="M5703" t="s">
        <v>37</v>
      </c>
      <c r="N5703" s="1" t="s">
        <v>1635</v>
      </c>
    </row>
    <row r="5704" spans="1:14" x14ac:dyDescent="0.25">
      <c r="A5704" s="2">
        <v>51987</v>
      </c>
      <c r="B5704" s="3" t="s">
        <v>26394</v>
      </c>
      <c r="C5704" s="4">
        <f>+WEEKNUM(B5704)</f>
        <v>7</v>
      </c>
      <c r="D5704" s="4">
        <f>+MONTH(Tabla4[[#This Row],[FECHA]])</f>
        <v>2</v>
      </c>
      <c r="E5704" s="4">
        <f>+YEAR(B5704)</f>
        <v>2025</v>
      </c>
      <c r="F5704" t="s">
        <v>3357</v>
      </c>
      <c r="G5704" t="s">
        <v>26393</v>
      </c>
      <c r="H5704" t="s">
        <v>8</v>
      </c>
      <c r="I5704" t="s">
        <v>7243</v>
      </c>
      <c r="J5704" t="s">
        <v>15164</v>
      </c>
      <c r="K5704" s="2">
        <v>769174</v>
      </c>
      <c r="L5704" t="s">
        <v>38</v>
      </c>
      <c r="M5704" t="s">
        <v>24718</v>
      </c>
      <c r="N5704" s="1" t="s">
        <v>901</v>
      </c>
    </row>
    <row r="5705" spans="1:14" x14ac:dyDescent="0.25">
      <c r="A5705" s="2">
        <v>73898</v>
      </c>
      <c r="B5705" s="3" t="s">
        <v>2081</v>
      </c>
      <c r="C5705" s="4">
        <f>+WEEKNUM(Tabla4[[#This Row],[FECHA]])</f>
        <v>47</v>
      </c>
      <c r="D5705" s="4">
        <f>+MONTH(Tabla4[[#This Row],[FECHA]])</f>
        <v>11</v>
      </c>
      <c r="E5705" s="4">
        <f>+YEAR(B5705)</f>
        <v>2025</v>
      </c>
      <c r="F5705" t="s">
        <v>232</v>
      </c>
      <c r="H5705" t="s">
        <v>21</v>
      </c>
      <c r="I5705" t="s">
        <v>303</v>
      </c>
      <c r="J5705" t="s">
        <v>2079</v>
      </c>
      <c r="K5705" s="2">
        <v>1005179687</v>
      </c>
      <c r="L5705" t="s">
        <v>1</v>
      </c>
      <c r="N5705" s="1" t="s">
        <v>1635</v>
      </c>
    </row>
    <row r="5706" spans="1:14" x14ac:dyDescent="0.25">
      <c r="A5706" s="2">
        <v>51991</v>
      </c>
      <c r="B5706" s="3" t="s">
        <v>26392</v>
      </c>
      <c r="C5706" s="4">
        <f>+WEEKNUM(B5706)</f>
        <v>7</v>
      </c>
      <c r="D5706" s="4">
        <f>+MONTH(Tabla4[[#This Row],[FECHA]])</f>
        <v>2</v>
      </c>
      <c r="E5706" s="4">
        <f>+YEAR(B5706)</f>
        <v>2025</v>
      </c>
      <c r="F5706" t="s">
        <v>3357</v>
      </c>
      <c r="G5706" t="s">
        <v>26391</v>
      </c>
      <c r="H5706" t="s">
        <v>3</v>
      </c>
      <c r="I5706" t="s">
        <v>16</v>
      </c>
      <c r="J5706" t="s">
        <v>11402</v>
      </c>
      <c r="K5706" s="2">
        <v>79050837</v>
      </c>
      <c r="L5706" t="s">
        <v>38</v>
      </c>
      <c r="M5706" t="s">
        <v>2122</v>
      </c>
      <c r="N5706" s="1" t="s">
        <v>901</v>
      </c>
    </row>
    <row r="5707" spans="1:14" x14ac:dyDescent="0.25">
      <c r="A5707" s="2">
        <v>51993</v>
      </c>
      <c r="B5707" s="3" t="s">
        <v>26390</v>
      </c>
      <c r="C5707" s="4">
        <f>+WEEKNUM(B5707)</f>
        <v>7</v>
      </c>
      <c r="D5707" s="4">
        <f>+MONTH(Tabla4[[#This Row],[FECHA]])</f>
        <v>2</v>
      </c>
      <c r="E5707" s="4">
        <f>+YEAR(B5707)</f>
        <v>2025</v>
      </c>
      <c r="F5707" t="s">
        <v>3353</v>
      </c>
      <c r="G5707" t="s">
        <v>26389</v>
      </c>
      <c r="H5707" t="s">
        <v>21</v>
      </c>
      <c r="I5707" s="2">
        <v>1600</v>
      </c>
      <c r="J5707" t="s">
        <v>14817</v>
      </c>
      <c r="K5707" s="2">
        <v>1097402654</v>
      </c>
      <c r="L5707" t="s">
        <v>38</v>
      </c>
      <c r="M5707" t="s">
        <v>4496</v>
      </c>
      <c r="N5707" s="1" t="s">
        <v>0</v>
      </c>
    </row>
    <row r="5708" spans="1:14" x14ac:dyDescent="0.25">
      <c r="A5708" s="2">
        <v>51994</v>
      </c>
      <c r="B5708" s="3" t="s">
        <v>26388</v>
      </c>
      <c r="C5708" s="4">
        <f>+WEEKNUM(B5708)</f>
        <v>7</v>
      </c>
      <c r="D5708" s="4">
        <f>+MONTH(Tabla4[[#This Row],[FECHA]])</f>
        <v>2</v>
      </c>
      <c r="E5708" s="4">
        <f>+YEAR(B5708)</f>
        <v>2025</v>
      </c>
      <c r="F5708" t="s">
        <v>3353</v>
      </c>
      <c r="G5708" t="s">
        <v>26387</v>
      </c>
      <c r="H5708" t="s">
        <v>21</v>
      </c>
      <c r="I5708" t="s">
        <v>33</v>
      </c>
      <c r="J5708" t="s">
        <v>24090</v>
      </c>
      <c r="K5708" s="2">
        <v>11203809</v>
      </c>
      <c r="L5708" t="s">
        <v>38</v>
      </c>
      <c r="M5708" t="s">
        <v>937</v>
      </c>
      <c r="N5708" s="1" t="s">
        <v>2098</v>
      </c>
    </row>
    <row r="5709" spans="1:14" x14ac:dyDescent="0.25">
      <c r="A5709" s="2">
        <v>51995</v>
      </c>
      <c r="B5709" s="3" t="s">
        <v>26386</v>
      </c>
      <c r="C5709" s="4">
        <f>+WEEKNUM(B5709)</f>
        <v>7</v>
      </c>
      <c r="D5709" s="4">
        <f>+MONTH(Tabla4[[#This Row],[FECHA]])</f>
        <v>2</v>
      </c>
      <c r="E5709" s="4">
        <f>+YEAR(B5709)</f>
        <v>2025</v>
      </c>
      <c r="F5709" t="s">
        <v>3357</v>
      </c>
      <c r="H5709" t="s">
        <v>8</v>
      </c>
      <c r="I5709" t="s">
        <v>130</v>
      </c>
      <c r="J5709" t="s">
        <v>26385</v>
      </c>
      <c r="K5709" s="2">
        <v>1026286721</v>
      </c>
      <c r="L5709" t="s">
        <v>49</v>
      </c>
      <c r="M5709" t="s">
        <v>37</v>
      </c>
      <c r="N5709" s="1" t="s">
        <v>1635</v>
      </c>
    </row>
    <row r="5710" spans="1:14" x14ac:dyDescent="0.25">
      <c r="A5710" s="2">
        <v>51997</v>
      </c>
      <c r="B5710" s="3" t="s">
        <v>26384</v>
      </c>
      <c r="C5710" s="4">
        <f>+WEEKNUM(B5710)</f>
        <v>7</v>
      </c>
      <c r="D5710" s="4">
        <f>+MONTH(Tabla4[[#This Row],[FECHA]])</f>
        <v>2</v>
      </c>
      <c r="E5710" s="4">
        <f>+YEAR(B5710)</f>
        <v>2025</v>
      </c>
      <c r="F5710" t="s">
        <v>3255</v>
      </c>
      <c r="H5710" t="s">
        <v>3118</v>
      </c>
      <c r="I5710" t="s">
        <v>33</v>
      </c>
      <c r="J5710" t="s">
        <v>1346</v>
      </c>
      <c r="K5710" s="2">
        <v>1098782585</v>
      </c>
      <c r="L5710" t="s">
        <v>58</v>
      </c>
      <c r="M5710" t="s">
        <v>37</v>
      </c>
      <c r="N5710" s="1" t="s">
        <v>1635</v>
      </c>
    </row>
    <row r="5711" spans="1:14" x14ac:dyDescent="0.25">
      <c r="A5711" s="2">
        <v>52000</v>
      </c>
      <c r="B5711" s="3" t="s">
        <v>26383</v>
      </c>
      <c r="C5711" s="4">
        <f>+WEEKNUM(B5711)</f>
        <v>7</v>
      </c>
      <c r="D5711" s="4">
        <f>+MONTH(Tabla4[[#This Row],[FECHA]])</f>
        <v>2</v>
      </c>
      <c r="E5711" s="4">
        <f>+YEAR(B5711)</f>
        <v>2025</v>
      </c>
      <c r="F5711" t="s">
        <v>3353</v>
      </c>
      <c r="G5711" t="s">
        <v>26382</v>
      </c>
      <c r="H5711" t="s">
        <v>21</v>
      </c>
      <c r="I5711" t="s">
        <v>130</v>
      </c>
      <c r="J5711" t="s">
        <v>5353</v>
      </c>
      <c r="K5711" s="2">
        <v>52585028</v>
      </c>
      <c r="L5711" t="s">
        <v>38</v>
      </c>
      <c r="M5711" t="s">
        <v>2135</v>
      </c>
      <c r="N5711" s="1" t="s">
        <v>2098</v>
      </c>
    </row>
    <row r="5712" spans="1:14" x14ac:dyDescent="0.25">
      <c r="A5712" s="2">
        <v>52001</v>
      </c>
      <c r="B5712" s="3" t="s">
        <v>26381</v>
      </c>
      <c r="C5712" s="4">
        <f>+WEEKNUM(B5712)</f>
        <v>7</v>
      </c>
      <c r="D5712" s="4">
        <f>+MONTH(Tabla4[[#This Row],[FECHA]])</f>
        <v>2</v>
      </c>
      <c r="E5712" s="4">
        <f>+YEAR(B5712)</f>
        <v>2025</v>
      </c>
      <c r="F5712" t="s">
        <v>3255</v>
      </c>
      <c r="G5712" t="s">
        <v>26380</v>
      </c>
      <c r="H5712" t="s">
        <v>3118</v>
      </c>
      <c r="I5712" t="s">
        <v>16</v>
      </c>
      <c r="J5712" t="s">
        <v>26379</v>
      </c>
      <c r="K5712" s="2">
        <v>1020835815</v>
      </c>
      <c r="L5712" t="s">
        <v>38</v>
      </c>
      <c r="M5712" t="s">
        <v>937</v>
      </c>
      <c r="N5712" s="1" t="s">
        <v>2098</v>
      </c>
    </row>
    <row r="5713" spans="1:14" x14ac:dyDescent="0.25">
      <c r="A5713" s="2">
        <v>52002</v>
      </c>
      <c r="B5713" s="3" t="s">
        <v>26378</v>
      </c>
      <c r="C5713" s="4">
        <f>+WEEKNUM(B5713)</f>
        <v>7</v>
      </c>
      <c r="D5713" s="4">
        <f>+MONTH(Tabla4[[#This Row],[FECHA]])</f>
        <v>2</v>
      </c>
      <c r="E5713" s="4">
        <f>+YEAR(B5713)</f>
        <v>2025</v>
      </c>
      <c r="F5713" t="s">
        <v>3357</v>
      </c>
      <c r="H5713" t="s">
        <v>3</v>
      </c>
      <c r="I5713" t="s">
        <v>16</v>
      </c>
      <c r="J5713" t="s">
        <v>1803</v>
      </c>
      <c r="K5713" s="2">
        <v>1032471215</v>
      </c>
      <c r="L5713" t="s">
        <v>58</v>
      </c>
      <c r="M5713" t="s">
        <v>1684</v>
      </c>
      <c r="N5713" s="1" t="s">
        <v>1635</v>
      </c>
    </row>
    <row r="5714" spans="1:14" x14ac:dyDescent="0.25">
      <c r="A5714" s="2">
        <v>52004</v>
      </c>
      <c r="B5714" s="3" t="s">
        <v>26377</v>
      </c>
      <c r="C5714" s="4">
        <f>+WEEKNUM(B5714)</f>
        <v>7</v>
      </c>
      <c r="D5714" s="4">
        <f>+MONTH(Tabla4[[#This Row],[FECHA]])</f>
        <v>2</v>
      </c>
      <c r="E5714" s="4">
        <f>+YEAR(B5714)</f>
        <v>2025</v>
      </c>
      <c r="F5714" t="s">
        <v>3255</v>
      </c>
      <c r="G5714" t="s">
        <v>26376</v>
      </c>
      <c r="H5714" t="s">
        <v>3118</v>
      </c>
      <c r="I5714" t="s">
        <v>30</v>
      </c>
      <c r="J5714" t="s">
        <v>2999</v>
      </c>
      <c r="K5714" s="2">
        <v>1013674022</v>
      </c>
      <c r="L5714" t="s">
        <v>38</v>
      </c>
      <c r="M5714" t="s">
        <v>2106</v>
      </c>
      <c r="N5714" s="1" t="s">
        <v>2098</v>
      </c>
    </row>
    <row r="5715" spans="1:14" x14ac:dyDescent="0.25">
      <c r="A5715" s="2">
        <v>52005</v>
      </c>
      <c r="B5715" s="3" t="s">
        <v>26375</v>
      </c>
      <c r="C5715" s="4">
        <f>+WEEKNUM(B5715)</f>
        <v>7</v>
      </c>
      <c r="D5715" s="4">
        <f>+MONTH(Tabla4[[#This Row],[FECHA]])</f>
        <v>2</v>
      </c>
      <c r="E5715" s="4">
        <f>+YEAR(B5715)</f>
        <v>2025</v>
      </c>
      <c r="F5715" t="s">
        <v>3340</v>
      </c>
      <c r="H5715" t="s">
        <v>3</v>
      </c>
      <c r="I5715" t="s">
        <v>33</v>
      </c>
      <c r="J5715" t="s">
        <v>26374</v>
      </c>
      <c r="K5715" s="2">
        <v>1013611984</v>
      </c>
      <c r="L5715" t="s">
        <v>198</v>
      </c>
      <c r="M5715" t="s">
        <v>24718</v>
      </c>
      <c r="N5715" s="1" t="s">
        <v>901</v>
      </c>
    </row>
    <row r="5716" spans="1:14" x14ac:dyDescent="0.25">
      <c r="A5716" s="2">
        <v>52006</v>
      </c>
      <c r="B5716" s="3" t="s">
        <v>26373</v>
      </c>
      <c r="C5716" s="4">
        <f>+WEEKNUM(B5716)</f>
        <v>7</v>
      </c>
      <c r="D5716" s="4">
        <f>+MONTH(Tabla4[[#This Row],[FECHA]])</f>
        <v>2</v>
      </c>
      <c r="E5716" s="4">
        <f>+YEAR(B5716)</f>
        <v>2025</v>
      </c>
      <c r="F5716" t="s">
        <v>3255</v>
      </c>
      <c r="G5716" t="s">
        <v>26372</v>
      </c>
      <c r="H5716" t="s">
        <v>3118</v>
      </c>
      <c r="I5716" t="s">
        <v>33</v>
      </c>
      <c r="J5716" t="s">
        <v>26371</v>
      </c>
      <c r="K5716" s="2">
        <v>1049794760</v>
      </c>
      <c r="L5716" t="s">
        <v>38</v>
      </c>
      <c r="M5716" t="s">
        <v>1684</v>
      </c>
      <c r="N5716" s="1" t="s">
        <v>1635</v>
      </c>
    </row>
    <row r="5717" spans="1:14" x14ac:dyDescent="0.25">
      <c r="A5717" s="2">
        <v>52008</v>
      </c>
      <c r="B5717" s="3" t="s">
        <v>26370</v>
      </c>
      <c r="C5717" s="4">
        <f>+WEEKNUM(B5717)</f>
        <v>7</v>
      </c>
      <c r="D5717" s="4">
        <f>+MONTH(Tabla4[[#This Row],[FECHA]])</f>
        <v>2</v>
      </c>
      <c r="E5717" s="4">
        <f>+YEAR(B5717)</f>
        <v>2025</v>
      </c>
      <c r="F5717" t="s">
        <v>3357</v>
      </c>
      <c r="G5717" t="s">
        <v>26369</v>
      </c>
      <c r="H5717" t="s">
        <v>3</v>
      </c>
      <c r="I5717" t="s">
        <v>33</v>
      </c>
      <c r="J5717" t="s">
        <v>1097</v>
      </c>
      <c r="K5717" s="2">
        <v>1107066453</v>
      </c>
      <c r="L5717" t="s">
        <v>38</v>
      </c>
      <c r="M5717" t="s">
        <v>987</v>
      </c>
      <c r="N5717" s="1" t="s">
        <v>901</v>
      </c>
    </row>
    <row r="5718" spans="1:14" x14ac:dyDescent="0.25">
      <c r="A5718" s="2">
        <v>73906</v>
      </c>
      <c r="B5718" s="3" t="s">
        <v>2078</v>
      </c>
      <c r="C5718" s="4">
        <f>+WEEKNUM(Tabla4[[#This Row],[FECHA]])</f>
        <v>47</v>
      </c>
      <c r="D5718" s="4">
        <f>+MONTH(Tabla4[[#This Row],[FECHA]])</f>
        <v>11</v>
      </c>
      <c r="E5718" s="4">
        <f>+YEAR(B5718)</f>
        <v>2025</v>
      </c>
      <c r="F5718" t="s">
        <v>208</v>
      </c>
      <c r="H5718" t="s">
        <v>3</v>
      </c>
      <c r="I5718" t="s">
        <v>12</v>
      </c>
      <c r="J5718" t="s">
        <v>1694</v>
      </c>
      <c r="K5718" s="2">
        <v>1015409159</v>
      </c>
      <c r="L5718" t="s">
        <v>1</v>
      </c>
      <c r="N5718" s="1" t="s">
        <v>1635</v>
      </c>
    </row>
    <row r="5719" spans="1:14" x14ac:dyDescent="0.25">
      <c r="A5719" s="2">
        <v>52012</v>
      </c>
      <c r="B5719" s="3" t="s">
        <v>26368</v>
      </c>
      <c r="C5719" s="4">
        <f>+WEEKNUM(B5719)</f>
        <v>7</v>
      </c>
      <c r="D5719" s="4">
        <f>+MONTH(Tabla4[[#This Row],[FECHA]])</f>
        <v>2</v>
      </c>
      <c r="E5719" s="4">
        <f>+YEAR(B5719)</f>
        <v>2025</v>
      </c>
      <c r="F5719" t="s">
        <v>3357</v>
      </c>
      <c r="H5719" t="s">
        <v>3</v>
      </c>
      <c r="I5719" t="s">
        <v>33</v>
      </c>
      <c r="J5719" t="s">
        <v>3751</v>
      </c>
      <c r="K5719" s="2">
        <v>1027280313</v>
      </c>
      <c r="L5719" t="s">
        <v>55</v>
      </c>
      <c r="M5719" t="s">
        <v>24763</v>
      </c>
      <c r="N5719" s="1" t="s">
        <v>2098</v>
      </c>
    </row>
    <row r="5720" spans="1:14" x14ac:dyDescent="0.25">
      <c r="A5720" s="2">
        <v>52013</v>
      </c>
      <c r="B5720" s="3" t="s">
        <v>26367</v>
      </c>
      <c r="C5720" s="4">
        <f>+WEEKNUM(B5720)</f>
        <v>7</v>
      </c>
      <c r="D5720" s="4">
        <f>+MONTH(Tabla4[[#This Row],[FECHA]])</f>
        <v>2</v>
      </c>
      <c r="E5720" s="4">
        <f>+YEAR(B5720)</f>
        <v>2025</v>
      </c>
      <c r="F5720" t="s">
        <v>3357</v>
      </c>
      <c r="G5720" t="s">
        <v>26366</v>
      </c>
      <c r="H5720" t="s">
        <v>3</v>
      </c>
      <c r="I5720" t="s">
        <v>130</v>
      </c>
      <c r="J5720" t="s">
        <v>13858</v>
      </c>
      <c r="K5720" s="2">
        <v>80032517</v>
      </c>
      <c r="L5720" t="s">
        <v>38</v>
      </c>
      <c r="M5720" t="s">
        <v>2122</v>
      </c>
      <c r="N5720" s="1" t="s">
        <v>901</v>
      </c>
    </row>
    <row r="5721" spans="1:14" x14ac:dyDescent="0.25">
      <c r="A5721" s="2">
        <v>73644</v>
      </c>
      <c r="B5721" s="3" t="s">
        <v>26365</v>
      </c>
      <c r="C5721" s="4">
        <f>+WEEKNUM(Tabla4[[#This Row],[FECHA]])</f>
        <v>47</v>
      </c>
      <c r="D5721" s="4">
        <f>+MONTH(Tabla4[[#This Row],[FECHA]])</f>
        <v>11</v>
      </c>
      <c r="E5721" s="4">
        <f>+YEAR(B5721)</f>
        <v>2025</v>
      </c>
      <c r="F5721" t="s">
        <v>244</v>
      </c>
      <c r="H5721" t="s">
        <v>3</v>
      </c>
      <c r="I5721" t="s">
        <v>30</v>
      </c>
      <c r="J5721" t="s">
        <v>26364</v>
      </c>
      <c r="K5721" s="2">
        <v>1032451613</v>
      </c>
      <c r="L5721" t="s">
        <v>55</v>
      </c>
      <c r="M5721" t="s">
        <v>937</v>
      </c>
      <c r="N5721" s="1" t="s">
        <v>901</v>
      </c>
    </row>
    <row r="5722" spans="1:14" x14ac:dyDescent="0.25">
      <c r="A5722" s="2">
        <v>73646</v>
      </c>
      <c r="B5722" s="3" t="s">
        <v>26363</v>
      </c>
      <c r="C5722" s="4">
        <f>+WEEKNUM(Tabla4[[#This Row],[FECHA]])</f>
        <v>47</v>
      </c>
      <c r="D5722" s="4">
        <f>+MONTH(Tabla4[[#This Row],[FECHA]])</f>
        <v>11</v>
      </c>
      <c r="E5722" s="4">
        <f>+YEAR(B5722)</f>
        <v>2025</v>
      </c>
      <c r="F5722" t="s">
        <v>244</v>
      </c>
      <c r="H5722" t="s">
        <v>21</v>
      </c>
      <c r="I5722" t="s">
        <v>16</v>
      </c>
      <c r="J5722" t="s">
        <v>1036</v>
      </c>
      <c r="K5722" s="2">
        <v>1022928091</v>
      </c>
      <c r="L5722" t="s">
        <v>58</v>
      </c>
      <c r="M5722" t="s">
        <v>937</v>
      </c>
      <c r="N5722" s="1" t="s">
        <v>901</v>
      </c>
    </row>
    <row r="5723" spans="1:14" x14ac:dyDescent="0.25">
      <c r="A5723" s="2">
        <v>52020</v>
      </c>
      <c r="B5723" s="3" t="s">
        <v>26362</v>
      </c>
      <c r="C5723" s="4">
        <f>+WEEKNUM(B5723)</f>
        <v>7</v>
      </c>
      <c r="D5723" s="4">
        <f>+MONTH(Tabla4[[#This Row],[FECHA]])</f>
        <v>2</v>
      </c>
      <c r="E5723" s="4">
        <f>+YEAR(B5723)</f>
        <v>2025</v>
      </c>
      <c r="F5723" t="s">
        <v>3255</v>
      </c>
      <c r="G5723" t="s">
        <v>26361</v>
      </c>
      <c r="H5723" t="s">
        <v>3118</v>
      </c>
      <c r="I5723" t="s">
        <v>303</v>
      </c>
      <c r="J5723" t="s">
        <v>4252</v>
      </c>
      <c r="K5723" s="2">
        <v>1147687706</v>
      </c>
      <c r="L5723" t="s">
        <v>38</v>
      </c>
      <c r="M5723" t="s">
        <v>2106</v>
      </c>
      <c r="N5723" s="1" t="s">
        <v>2098</v>
      </c>
    </row>
    <row r="5724" spans="1:14" x14ac:dyDescent="0.25">
      <c r="A5724" s="2">
        <v>52022</v>
      </c>
      <c r="B5724" s="3" t="s">
        <v>26360</v>
      </c>
      <c r="C5724" s="4">
        <f>+WEEKNUM(B5724)</f>
        <v>7</v>
      </c>
      <c r="D5724" s="4">
        <f>+MONTH(Tabla4[[#This Row],[FECHA]])</f>
        <v>2</v>
      </c>
      <c r="E5724" s="4">
        <f>+YEAR(B5724)</f>
        <v>2025</v>
      </c>
      <c r="F5724" t="s">
        <v>3357</v>
      </c>
      <c r="H5724" t="s">
        <v>8</v>
      </c>
      <c r="I5724" t="s">
        <v>16</v>
      </c>
      <c r="J5724" t="s">
        <v>26359</v>
      </c>
      <c r="K5724" s="2">
        <v>1027400843</v>
      </c>
      <c r="L5724" t="s">
        <v>58</v>
      </c>
      <c r="M5724" t="s">
        <v>37</v>
      </c>
      <c r="N5724" s="1" t="s">
        <v>1635</v>
      </c>
    </row>
    <row r="5725" spans="1:14" x14ac:dyDescent="0.25">
      <c r="A5725" s="2">
        <v>52025</v>
      </c>
      <c r="B5725" s="3" t="s">
        <v>26358</v>
      </c>
      <c r="C5725" s="4">
        <f>+WEEKNUM(B5725)</f>
        <v>7</v>
      </c>
      <c r="D5725" s="4">
        <f>+MONTH(Tabla4[[#This Row],[FECHA]])</f>
        <v>2</v>
      </c>
      <c r="E5725" s="4">
        <f>+YEAR(B5725)</f>
        <v>2025</v>
      </c>
      <c r="F5725" t="s">
        <v>3357</v>
      </c>
      <c r="G5725" t="s">
        <v>26357</v>
      </c>
      <c r="H5725" t="s">
        <v>3</v>
      </c>
      <c r="J5725" t="s">
        <v>26356</v>
      </c>
      <c r="K5725" s="2">
        <v>74357600</v>
      </c>
      <c r="L5725" t="s">
        <v>38</v>
      </c>
      <c r="M5725" t="s">
        <v>1684</v>
      </c>
      <c r="N5725" s="1" t="s">
        <v>1635</v>
      </c>
    </row>
    <row r="5726" spans="1:14" x14ac:dyDescent="0.25">
      <c r="A5726" s="2">
        <v>52027</v>
      </c>
      <c r="B5726" s="3" t="s">
        <v>26355</v>
      </c>
      <c r="C5726" s="4">
        <f>+WEEKNUM(B5726)</f>
        <v>7</v>
      </c>
      <c r="D5726" s="4">
        <f>+MONTH(Tabla4[[#This Row],[FECHA]])</f>
        <v>2</v>
      </c>
      <c r="E5726" s="4">
        <f>+YEAR(B5726)</f>
        <v>2025</v>
      </c>
      <c r="F5726" t="s">
        <v>3357</v>
      </c>
      <c r="H5726" t="s">
        <v>3</v>
      </c>
      <c r="I5726" t="s">
        <v>16</v>
      </c>
      <c r="J5726" t="s">
        <v>19645</v>
      </c>
      <c r="K5726" s="2">
        <v>1020775542</v>
      </c>
      <c r="L5726" t="s">
        <v>55</v>
      </c>
      <c r="M5726" t="s">
        <v>24763</v>
      </c>
      <c r="N5726" s="1" t="s">
        <v>2098</v>
      </c>
    </row>
    <row r="5727" spans="1:14" x14ac:dyDescent="0.25">
      <c r="A5727" s="2">
        <v>52028</v>
      </c>
      <c r="B5727" s="3" t="s">
        <v>26354</v>
      </c>
      <c r="C5727" s="4">
        <f>+WEEKNUM(B5727)</f>
        <v>7</v>
      </c>
      <c r="D5727" s="4">
        <f>+MONTH(Tabla4[[#This Row],[FECHA]])</f>
        <v>2</v>
      </c>
      <c r="E5727" s="4">
        <f>+YEAR(B5727)</f>
        <v>2025</v>
      </c>
      <c r="F5727" t="s">
        <v>3340</v>
      </c>
      <c r="H5727" t="s">
        <v>3</v>
      </c>
      <c r="I5727" t="s">
        <v>30</v>
      </c>
      <c r="J5727" t="s">
        <v>6219</v>
      </c>
      <c r="K5727" s="2">
        <v>74371032</v>
      </c>
      <c r="L5727" t="s">
        <v>1</v>
      </c>
      <c r="N5727" s="1" t="s">
        <v>901</v>
      </c>
    </row>
    <row r="5728" spans="1:14" x14ac:dyDescent="0.25">
      <c r="A5728" s="2">
        <v>70732</v>
      </c>
      <c r="B5728" s="3" t="s">
        <v>26353</v>
      </c>
      <c r="C5728" s="4">
        <f>+WEEKNUM(Tabla4[[#This Row],[FECHA]])</f>
        <v>41</v>
      </c>
      <c r="D5728" s="4">
        <f>+MONTH(Tabla4[[#This Row],[FECHA]])</f>
        <v>10</v>
      </c>
      <c r="E5728" s="4">
        <f>+YEAR(B5728)</f>
        <v>2025</v>
      </c>
      <c r="F5728" t="s">
        <v>10252</v>
      </c>
      <c r="H5728" t="s">
        <v>21</v>
      </c>
      <c r="I5728" t="s">
        <v>16</v>
      </c>
      <c r="J5728" t="s">
        <v>4950</v>
      </c>
      <c r="K5728" s="2">
        <v>79903244</v>
      </c>
      <c r="L5728" t="s">
        <v>58</v>
      </c>
      <c r="M5728" t="s">
        <v>255</v>
      </c>
      <c r="N5728" s="1" t="s">
        <v>246</v>
      </c>
    </row>
    <row r="5729" spans="1:14" x14ac:dyDescent="0.25">
      <c r="A5729" s="2">
        <v>52030</v>
      </c>
      <c r="B5729" s="3" t="s">
        <v>26352</v>
      </c>
      <c r="C5729" s="4">
        <f>+WEEKNUM(B5729)</f>
        <v>7</v>
      </c>
      <c r="D5729" s="4">
        <f>+MONTH(Tabla4[[#This Row],[FECHA]])</f>
        <v>2</v>
      </c>
      <c r="E5729" s="4">
        <f>+YEAR(B5729)</f>
        <v>2025</v>
      </c>
      <c r="F5729" t="s">
        <v>3371</v>
      </c>
      <c r="G5729" t="s">
        <v>26351</v>
      </c>
      <c r="H5729" t="s">
        <v>8</v>
      </c>
      <c r="I5729" t="s">
        <v>130</v>
      </c>
      <c r="J5729" t="s">
        <v>4297</v>
      </c>
      <c r="K5729" s="2">
        <v>1053812628</v>
      </c>
      <c r="L5729" t="s">
        <v>38</v>
      </c>
      <c r="M5729" t="s">
        <v>2106</v>
      </c>
      <c r="N5729" s="1" t="s">
        <v>2098</v>
      </c>
    </row>
    <row r="5730" spans="1:14" x14ac:dyDescent="0.25">
      <c r="A5730" s="2">
        <v>52032</v>
      </c>
      <c r="B5730" s="3" t="s">
        <v>26350</v>
      </c>
      <c r="C5730" s="4">
        <f>+WEEKNUM(B5730)</f>
        <v>7</v>
      </c>
      <c r="D5730" s="4">
        <f>+MONTH(Tabla4[[#This Row],[FECHA]])</f>
        <v>2</v>
      </c>
      <c r="E5730" s="4">
        <f>+YEAR(B5730)</f>
        <v>2025</v>
      </c>
      <c r="F5730" t="s">
        <v>3255</v>
      </c>
      <c r="G5730" t="s">
        <v>26349</v>
      </c>
      <c r="H5730" t="s">
        <v>3118</v>
      </c>
      <c r="I5730" t="s">
        <v>33</v>
      </c>
      <c r="J5730" t="s">
        <v>3410</v>
      </c>
      <c r="K5730" s="2">
        <v>1010234865</v>
      </c>
      <c r="L5730" t="s">
        <v>38</v>
      </c>
      <c r="N5730" s="1" t="s">
        <v>2098</v>
      </c>
    </row>
    <row r="5731" spans="1:14" x14ac:dyDescent="0.25">
      <c r="A5731" s="2">
        <v>52033</v>
      </c>
      <c r="B5731" s="3" t="s">
        <v>26348</v>
      </c>
      <c r="C5731" s="4">
        <f>+WEEKNUM(B5731)</f>
        <v>7</v>
      </c>
      <c r="D5731" s="4">
        <f>+MONTH(Tabla4[[#This Row],[FECHA]])</f>
        <v>2</v>
      </c>
      <c r="E5731" s="4">
        <f>+YEAR(B5731)</f>
        <v>2025</v>
      </c>
      <c r="F5731" t="s">
        <v>3255</v>
      </c>
      <c r="G5731" t="s">
        <v>26347</v>
      </c>
      <c r="H5731" t="s">
        <v>3118</v>
      </c>
      <c r="I5731" t="s">
        <v>30</v>
      </c>
      <c r="J5731" t="s">
        <v>5861</v>
      </c>
      <c r="K5731" s="2">
        <v>80198125</v>
      </c>
      <c r="L5731" t="s">
        <v>38</v>
      </c>
      <c r="M5731" t="s">
        <v>2122</v>
      </c>
      <c r="N5731" s="1" t="s">
        <v>901</v>
      </c>
    </row>
    <row r="5732" spans="1:14" x14ac:dyDescent="0.25">
      <c r="A5732" s="2">
        <v>52034</v>
      </c>
      <c r="B5732" s="3" t="s">
        <v>26346</v>
      </c>
      <c r="C5732" s="4">
        <f>+WEEKNUM(B5732)</f>
        <v>7</v>
      </c>
      <c r="D5732" s="4">
        <f>+MONTH(Tabla4[[#This Row],[FECHA]])</f>
        <v>2</v>
      </c>
      <c r="E5732" s="4">
        <f>+YEAR(B5732)</f>
        <v>2025</v>
      </c>
      <c r="F5732" t="s">
        <v>3371</v>
      </c>
      <c r="G5732" t="s">
        <v>26345</v>
      </c>
      <c r="H5732" t="s">
        <v>21</v>
      </c>
      <c r="I5732" t="s">
        <v>33</v>
      </c>
      <c r="J5732" t="s">
        <v>20335</v>
      </c>
      <c r="K5732" s="2">
        <v>1018420631</v>
      </c>
      <c r="L5732" t="s">
        <v>38</v>
      </c>
      <c r="M5732" t="s">
        <v>37</v>
      </c>
      <c r="N5732" s="1" t="s">
        <v>1635</v>
      </c>
    </row>
    <row r="5733" spans="1:14" x14ac:dyDescent="0.25">
      <c r="A5733" s="2">
        <v>52041</v>
      </c>
      <c r="B5733" s="3" t="s">
        <v>26344</v>
      </c>
      <c r="C5733" s="4">
        <f>+WEEKNUM(B5733)</f>
        <v>7</v>
      </c>
      <c r="D5733" s="4">
        <f>+MONTH(Tabla4[[#This Row],[FECHA]])</f>
        <v>2</v>
      </c>
      <c r="E5733" s="4">
        <f>+YEAR(B5733)</f>
        <v>2025</v>
      </c>
      <c r="F5733" t="s">
        <v>3371</v>
      </c>
      <c r="G5733" t="s">
        <v>26343</v>
      </c>
      <c r="H5733" t="s">
        <v>3118</v>
      </c>
      <c r="I5733" t="s">
        <v>130</v>
      </c>
      <c r="J5733" t="s">
        <v>24663</v>
      </c>
      <c r="K5733" s="2">
        <v>1020805902</v>
      </c>
      <c r="L5733" t="s">
        <v>38</v>
      </c>
      <c r="M5733" t="s">
        <v>2106</v>
      </c>
      <c r="N5733" s="1" t="s">
        <v>2098</v>
      </c>
    </row>
    <row r="5734" spans="1:14" x14ac:dyDescent="0.25">
      <c r="A5734" s="2">
        <v>73651</v>
      </c>
      <c r="B5734" s="3" t="s">
        <v>26342</v>
      </c>
      <c r="C5734" s="4">
        <f>+WEEKNUM(Tabla4[[#This Row],[FECHA]])</f>
        <v>47</v>
      </c>
      <c r="D5734" s="4">
        <f>+MONTH(Tabla4[[#This Row],[FECHA]])</f>
        <v>11</v>
      </c>
      <c r="E5734" s="4">
        <f>+YEAR(B5734)</f>
        <v>2025</v>
      </c>
      <c r="F5734" t="s">
        <v>244</v>
      </c>
      <c r="H5734" t="s">
        <v>3</v>
      </c>
      <c r="I5734" t="s">
        <v>33</v>
      </c>
      <c r="J5734" t="s">
        <v>26338</v>
      </c>
      <c r="K5734" s="2">
        <v>1032449719</v>
      </c>
      <c r="L5734" t="s">
        <v>55</v>
      </c>
      <c r="M5734" t="s">
        <v>937</v>
      </c>
      <c r="N5734" s="1" t="s">
        <v>901</v>
      </c>
    </row>
    <row r="5735" spans="1:14" x14ac:dyDescent="0.25">
      <c r="A5735" s="2">
        <v>52043</v>
      </c>
      <c r="B5735" s="3" t="s">
        <v>26341</v>
      </c>
      <c r="C5735" s="4">
        <f>+WEEKNUM(B5735)</f>
        <v>7</v>
      </c>
      <c r="D5735" s="4">
        <f>+MONTH(Tabla4[[#This Row],[FECHA]])</f>
        <v>2</v>
      </c>
      <c r="E5735" s="4">
        <f>+YEAR(B5735)</f>
        <v>2025</v>
      </c>
      <c r="F5735" t="s">
        <v>3357</v>
      </c>
      <c r="G5735" t="s">
        <v>26340</v>
      </c>
      <c r="H5735" t="s">
        <v>3</v>
      </c>
      <c r="I5735" t="s">
        <v>1011</v>
      </c>
      <c r="J5735" t="s">
        <v>21113</v>
      </c>
      <c r="K5735" s="2">
        <v>1020767954</v>
      </c>
      <c r="L5735" t="s">
        <v>38</v>
      </c>
      <c r="M5735" t="s">
        <v>937</v>
      </c>
      <c r="N5735" s="1" t="s">
        <v>2098</v>
      </c>
    </row>
    <row r="5736" spans="1:14" x14ac:dyDescent="0.25">
      <c r="A5736" s="2">
        <v>73652</v>
      </c>
      <c r="B5736" s="3" t="s">
        <v>26339</v>
      </c>
      <c r="C5736" s="4">
        <f>+WEEKNUM(Tabla4[[#This Row],[FECHA]])</f>
        <v>47</v>
      </c>
      <c r="D5736" s="4">
        <f>+MONTH(Tabla4[[#This Row],[FECHA]])</f>
        <v>11</v>
      </c>
      <c r="E5736" s="4">
        <f>+YEAR(B5736)</f>
        <v>2025</v>
      </c>
      <c r="F5736" t="s">
        <v>244</v>
      </c>
      <c r="H5736" t="s">
        <v>3</v>
      </c>
      <c r="I5736" t="s">
        <v>12</v>
      </c>
      <c r="J5736" t="s">
        <v>26338</v>
      </c>
      <c r="K5736" s="2">
        <v>1032449719</v>
      </c>
      <c r="L5736" t="s">
        <v>55</v>
      </c>
      <c r="M5736" t="s">
        <v>909</v>
      </c>
      <c r="N5736" s="1" t="s">
        <v>901</v>
      </c>
    </row>
    <row r="5737" spans="1:14" x14ac:dyDescent="0.25">
      <c r="A5737" s="2">
        <v>70736</v>
      </c>
      <c r="B5737" s="3" t="s">
        <v>26337</v>
      </c>
      <c r="C5737" s="4">
        <f>+WEEKNUM(Tabla4[[#This Row],[FECHA]])</f>
        <v>41</v>
      </c>
      <c r="D5737" s="4">
        <f>+MONTH(Tabla4[[#This Row],[FECHA]])</f>
        <v>10</v>
      </c>
      <c r="E5737" s="4">
        <f>+YEAR(B5737)</f>
        <v>2025</v>
      </c>
      <c r="F5737" t="s">
        <v>10252</v>
      </c>
      <c r="H5737" t="s">
        <v>3</v>
      </c>
      <c r="I5737" t="s">
        <v>16</v>
      </c>
      <c r="J5737" t="s">
        <v>20644</v>
      </c>
      <c r="K5737" s="2">
        <v>1024565070</v>
      </c>
      <c r="L5737" t="s">
        <v>55</v>
      </c>
      <c r="M5737" t="s">
        <v>255</v>
      </c>
      <c r="N5737" s="1" t="s">
        <v>246</v>
      </c>
    </row>
    <row r="5738" spans="1:14" x14ac:dyDescent="0.25">
      <c r="A5738" s="2">
        <v>52047</v>
      </c>
      <c r="B5738" s="3" t="s">
        <v>26336</v>
      </c>
      <c r="C5738" s="4">
        <f>+WEEKNUM(B5738)</f>
        <v>7</v>
      </c>
      <c r="D5738" s="4">
        <f>+MONTH(Tabla4[[#This Row],[FECHA]])</f>
        <v>2</v>
      </c>
      <c r="E5738" s="4">
        <f>+YEAR(B5738)</f>
        <v>2025</v>
      </c>
      <c r="F5738" t="s">
        <v>3357</v>
      </c>
      <c r="G5738" t="s">
        <v>26335</v>
      </c>
      <c r="H5738" t="s">
        <v>21</v>
      </c>
      <c r="I5738" t="s">
        <v>1428</v>
      </c>
      <c r="J5738" t="s">
        <v>5141</v>
      </c>
      <c r="K5738" s="2">
        <v>1032447277</v>
      </c>
      <c r="L5738" t="s">
        <v>38</v>
      </c>
      <c r="M5738" t="s">
        <v>1684</v>
      </c>
      <c r="N5738" s="1" t="s">
        <v>1635</v>
      </c>
    </row>
    <row r="5739" spans="1:14" x14ac:dyDescent="0.25">
      <c r="A5739" s="2">
        <v>52049</v>
      </c>
      <c r="B5739" s="3" t="s">
        <v>26334</v>
      </c>
      <c r="C5739" s="4">
        <f>+WEEKNUM(B5739)</f>
        <v>7</v>
      </c>
      <c r="D5739" s="4">
        <f>+MONTH(Tabla4[[#This Row],[FECHA]])</f>
        <v>2</v>
      </c>
      <c r="E5739" s="4">
        <f>+YEAR(B5739)</f>
        <v>2025</v>
      </c>
      <c r="G5739" t="s">
        <v>26333</v>
      </c>
      <c r="H5739" t="s">
        <v>21</v>
      </c>
      <c r="I5739" t="s">
        <v>130</v>
      </c>
      <c r="J5739" t="s">
        <v>26332</v>
      </c>
      <c r="K5739" s="2">
        <v>1020800086</v>
      </c>
      <c r="L5739" t="s">
        <v>38</v>
      </c>
      <c r="M5739" t="s">
        <v>24718</v>
      </c>
      <c r="N5739" s="1" t="s">
        <v>901</v>
      </c>
    </row>
    <row r="5740" spans="1:14" x14ac:dyDescent="0.25">
      <c r="A5740" s="2">
        <v>73655</v>
      </c>
      <c r="B5740" s="3" t="s">
        <v>26331</v>
      </c>
      <c r="C5740" s="4">
        <f>+WEEKNUM(Tabla4[[#This Row],[FECHA]])</f>
        <v>47</v>
      </c>
      <c r="D5740" s="4">
        <f>+MONTH(Tabla4[[#This Row],[FECHA]])</f>
        <v>11</v>
      </c>
      <c r="E5740" s="4">
        <f>+YEAR(B5740)</f>
        <v>2025</v>
      </c>
      <c r="F5740" t="s">
        <v>244</v>
      </c>
      <c r="H5740" t="s">
        <v>3</v>
      </c>
      <c r="I5740" t="s">
        <v>16</v>
      </c>
      <c r="J5740" t="s">
        <v>17482</v>
      </c>
      <c r="K5740" s="2">
        <v>1019139952</v>
      </c>
      <c r="L5740" t="s">
        <v>256</v>
      </c>
      <c r="M5740" t="s">
        <v>987</v>
      </c>
      <c r="N5740" s="1" t="s">
        <v>901</v>
      </c>
    </row>
    <row r="5741" spans="1:14" x14ac:dyDescent="0.25">
      <c r="A5741" s="2">
        <v>70740</v>
      </c>
      <c r="B5741" s="3" t="s">
        <v>26330</v>
      </c>
      <c r="C5741" s="4">
        <f>+WEEKNUM(Tabla4[[#This Row],[FECHA]])</f>
        <v>41</v>
      </c>
      <c r="D5741" s="4">
        <f>+MONTH(Tabla4[[#This Row],[FECHA]])</f>
        <v>10</v>
      </c>
      <c r="E5741" s="4">
        <f>+YEAR(B5741)</f>
        <v>2025</v>
      </c>
      <c r="F5741" t="s">
        <v>10252</v>
      </c>
      <c r="H5741" t="s">
        <v>3</v>
      </c>
      <c r="I5741" t="s">
        <v>30</v>
      </c>
      <c r="J5741" t="s">
        <v>4908</v>
      </c>
      <c r="K5741" s="2">
        <v>1054544360</v>
      </c>
      <c r="L5741" t="s">
        <v>55</v>
      </c>
      <c r="M5741" t="s">
        <v>259</v>
      </c>
      <c r="N5741" s="1" t="s">
        <v>246</v>
      </c>
    </row>
    <row r="5742" spans="1:14" x14ac:dyDescent="0.25">
      <c r="A5742" s="2">
        <v>52052</v>
      </c>
      <c r="B5742" s="3" t="s">
        <v>26329</v>
      </c>
      <c r="C5742" s="4">
        <f>+WEEKNUM(B5742)</f>
        <v>7</v>
      </c>
      <c r="D5742" s="4">
        <f>+MONTH(Tabla4[[#This Row],[FECHA]])</f>
        <v>2</v>
      </c>
      <c r="E5742" s="4">
        <f>+YEAR(B5742)</f>
        <v>2025</v>
      </c>
      <c r="F5742" t="s">
        <v>3340</v>
      </c>
      <c r="H5742" t="s">
        <v>3</v>
      </c>
      <c r="I5742" t="s">
        <v>33</v>
      </c>
      <c r="J5742" t="s">
        <v>26328</v>
      </c>
      <c r="K5742" s="2">
        <v>1013577868</v>
      </c>
      <c r="L5742" t="s">
        <v>198</v>
      </c>
      <c r="M5742" t="s">
        <v>2122</v>
      </c>
      <c r="N5742" s="1" t="s">
        <v>901</v>
      </c>
    </row>
    <row r="5743" spans="1:14" x14ac:dyDescent="0.25">
      <c r="A5743" s="2">
        <v>52054</v>
      </c>
      <c r="B5743" s="3" t="s">
        <v>26327</v>
      </c>
      <c r="C5743" s="4">
        <f>+WEEKNUM(B5743)</f>
        <v>7</v>
      </c>
      <c r="D5743" s="4">
        <f>+MONTH(Tabla4[[#This Row],[FECHA]])</f>
        <v>2</v>
      </c>
      <c r="E5743" s="4">
        <f>+YEAR(B5743)</f>
        <v>2025</v>
      </c>
      <c r="F5743" t="s">
        <v>3357</v>
      </c>
      <c r="G5743" t="s">
        <v>26326</v>
      </c>
      <c r="H5743" t="s">
        <v>3</v>
      </c>
      <c r="I5743" t="s">
        <v>33</v>
      </c>
      <c r="J5743" t="s">
        <v>20805</v>
      </c>
      <c r="K5743" s="2">
        <v>80449907</v>
      </c>
      <c r="L5743" t="s">
        <v>38</v>
      </c>
      <c r="M5743" t="s">
        <v>937</v>
      </c>
      <c r="N5743" s="1" t="s">
        <v>2098</v>
      </c>
    </row>
    <row r="5744" spans="1:14" x14ac:dyDescent="0.25">
      <c r="A5744" s="2">
        <v>52055</v>
      </c>
      <c r="B5744" s="3" t="s">
        <v>26325</v>
      </c>
      <c r="C5744" s="4">
        <f>+WEEKNUM(B5744)</f>
        <v>7</v>
      </c>
      <c r="D5744" s="4">
        <f>+MONTH(Tabla4[[#This Row],[FECHA]])</f>
        <v>2</v>
      </c>
      <c r="E5744" s="4">
        <f>+YEAR(B5744)</f>
        <v>2025</v>
      </c>
      <c r="F5744" t="s">
        <v>3371</v>
      </c>
      <c r="G5744" t="s">
        <v>26324</v>
      </c>
      <c r="H5744" t="s">
        <v>3118</v>
      </c>
      <c r="I5744" t="s">
        <v>130</v>
      </c>
      <c r="J5744" t="s">
        <v>25676</v>
      </c>
      <c r="K5744" s="2">
        <v>1005337503</v>
      </c>
      <c r="L5744" t="s">
        <v>38</v>
      </c>
      <c r="M5744" t="s">
        <v>2135</v>
      </c>
      <c r="N5744" s="1" t="s">
        <v>2098</v>
      </c>
    </row>
    <row r="5745" spans="1:14" x14ac:dyDescent="0.25">
      <c r="A5745" s="2">
        <v>52057</v>
      </c>
      <c r="B5745" s="3" t="s">
        <v>26323</v>
      </c>
      <c r="C5745" s="4">
        <f>+WEEKNUM(B5745)</f>
        <v>7</v>
      </c>
      <c r="D5745" s="4">
        <f>+MONTH(Tabla4[[#This Row],[FECHA]])</f>
        <v>2</v>
      </c>
      <c r="E5745" s="4">
        <f>+YEAR(B5745)</f>
        <v>2025</v>
      </c>
      <c r="F5745" t="s">
        <v>3357</v>
      </c>
      <c r="G5745" t="s">
        <v>26322</v>
      </c>
      <c r="H5745" t="s">
        <v>8</v>
      </c>
      <c r="I5745" t="s">
        <v>16</v>
      </c>
      <c r="J5745" t="s">
        <v>19335</v>
      </c>
      <c r="K5745" s="2">
        <v>4208528</v>
      </c>
      <c r="L5745" t="s">
        <v>38</v>
      </c>
      <c r="M5745" t="s">
        <v>937</v>
      </c>
      <c r="N5745" s="1" t="s">
        <v>2098</v>
      </c>
    </row>
    <row r="5746" spans="1:14" x14ac:dyDescent="0.25">
      <c r="A5746" s="2">
        <v>52059</v>
      </c>
      <c r="B5746" s="3" t="s">
        <v>26321</v>
      </c>
      <c r="C5746" s="4">
        <f>+WEEKNUM(B5746)</f>
        <v>7</v>
      </c>
      <c r="D5746" s="4">
        <f>+MONTH(Tabla4[[#This Row],[FECHA]])</f>
        <v>2</v>
      </c>
      <c r="E5746" s="4">
        <f>+YEAR(B5746)</f>
        <v>2025</v>
      </c>
      <c r="F5746" t="s">
        <v>3371</v>
      </c>
      <c r="G5746" t="s">
        <v>26320</v>
      </c>
      <c r="H5746" t="s">
        <v>3118</v>
      </c>
      <c r="I5746" t="s">
        <v>997</v>
      </c>
      <c r="J5746" t="s">
        <v>4741</v>
      </c>
      <c r="K5746" s="2">
        <v>1069766360</v>
      </c>
      <c r="L5746" t="s">
        <v>38</v>
      </c>
      <c r="M5746" t="s">
        <v>2135</v>
      </c>
      <c r="N5746" s="1" t="s">
        <v>2098</v>
      </c>
    </row>
    <row r="5747" spans="1:14" x14ac:dyDescent="0.25">
      <c r="A5747" s="2">
        <v>52061</v>
      </c>
      <c r="B5747" s="3" t="s">
        <v>26319</v>
      </c>
      <c r="C5747" s="4">
        <f>+WEEKNUM(B5747)</f>
        <v>7</v>
      </c>
      <c r="D5747" s="4">
        <f>+MONTH(Tabla4[[#This Row],[FECHA]])</f>
        <v>2</v>
      </c>
      <c r="E5747" s="4">
        <f>+YEAR(B5747)</f>
        <v>2025</v>
      </c>
      <c r="F5747" t="s">
        <v>3340</v>
      </c>
      <c r="H5747" t="s">
        <v>21</v>
      </c>
      <c r="I5747" t="s">
        <v>16</v>
      </c>
      <c r="J5747" t="s">
        <v>26318</v>
      </c>
      <c r="K5747" s="2">
        <v>80073773</v>
      </c>
      <c r="L5747" t="s">
        <v>55</v>
      </c>
      <c r="M5747" t="s">
        <v>37</v>
      </c>
      <c r="N5747" s="1" t="s">
        <v>1635</v>
      </c>
    </row>
    <row r="5748" spans="1:14" x14ac:dyDescent="0.25">
      <c r="A5748" s="2">
        <v>52064</v>
      </c>
      <c r="B5748" s="3" t="s">
        <v>26317</v>
      </c>
      <c r="C5748" s="4">
        <f>+WEEKNUM(B5748)</f>
        <v>7</v>
      </c>
      <c r="D5748" s="4">
        <f>+MONTH(Tabla4[[#This Row],[FECHA]])</f>
        <v>2</v>
      </c>
      <c r="E5748" s="4">
        <f>+YEAR(B5748)</f>
        <v>2025</v>
      </c>
      <c r="F5748" t="s">
        <v>3371</v>
      </c>
      <c r="G5748" t="s">
        <v>26316</v>
      </c>
      <c r="H5748" t="s">
        <v>3118</v>
      </c>
      <c r="I5748" s="2">
        <v>2400</v>
      </c>
      <c r="J5748" t="s">
        <v>5264</v>
      </c>
      <c r="K5748" s="2">
        <v>901301652</v>
      </c>
      <c r="L5748" t="s">
        <v>38</v>
      </c>
      <c r="M5748" t="s">
        <v>2106</v>
      </c>
      <c r="N5748" s="1" t="s">
        <v>2098</v>
      </c>
    </row>
    <row r="5749" spans="1:14" x14ac:dyDescent="0.25">
      <c r="A5749" s="2">
        <v>52065</v>
      </c>
      <c r="B5749" s="3" t="s">
        <v>26315</v>
      </c>
      <c r="C5749" s="4">
        <f>+WEEKNUM(B5749)</f>
        <v>7</v>
      </c>
      <c r="D5749" s="4">
        <f>+MONTH(Tabla4[[#This Row],[FECHA]])</f>
        <v>2</v>
      </c>
      <c r="E5749" s="4">
        <f>+YEAR(B5749)</f>
        <v>2025</v>
      </c>
      <c r="F5749" t="s">
        <v>3340</v>
      </c>
      <c r="H5749" t="s">
        <v>8</v>
      </c>
      <c r="I5749" t="s">
        <v>130</v>
      </c>
      <c r="J5749" t="s">
        <v>26314</v>
      </c>
      <c r="K5749" s="2">
        <v>1072646883</v>
      </c>
      <c r="L5749" t="s">
        <v>58</v>
      </c>
      <c r="M5749" t="s">
        <v>1684</v>
      </c>
      <c r="N5749" s="1" t="s">
        <v>1635</v>
      </c>
    </row>
    <row r="5750" spans="1:14" x14ac:dyDescent="0.25">
      <c r="A5750" s="2">
        <v>52067</v>
      </c>
      <c r="B5750" s="3" t="s">
        <v>26313</v>
      </c>
      <c r="C5750" s="4">
        <f>+WEEKNUM(B5750)</f>
        <v>7</v>
      </c>
      <c r="D5750" s="4">
        <f>+MONTH(Tabla4[[#This Row],[FECHA]])</f>
        <v>2</v>
      </c>
      <c r="E5750" s="4">
        <f>+YEAR(B5750)</f>
        <v>2025</v>
      </c>
      <c r="F5750" t="s">
        <v>3371</v>
      </c>
      <c r="G5750" t="s">
        <v>26312</v>
      </c>
      <c r="H5750" t="s">
        <v>3118</v>
      </c>
      <c r="I5750" t="s">
        <v>30</v>
      </c>
      <c r="J5750" t="s">
        <v>18823</v>
      </c>
      <c r="K5750" s="2">
        <v>80209484</v>
      </c>
      <c r="L5750" t="s">
        <v>38</v>
      </c>
      <c r="M5750" t="s">
        <v>24718</v>
      </c>
      <c r="N5750" s="1" t="s">
        <v>901</v>
      </c>
    </row>
    <row r="5751" spans="1:14" x14ac:dyDescent="0.25">
      <c r="A5751" s="2">
        <v>52070</v>
      </c>
      <c r="B5751" s="3" t="s">
        <v>26311</v>
      </c>
      <c r="C5751" s="4">
        <f>+WEEKNUM(B5751)</f>
        <v>7</v>
      </c>
      <c r="D5751" s="4">
        <f>+MONTH(Tabla4[[#This Row],[FECHA]])</f>
        <v>2</v>
      </c>
      <c r="E5751" s="4">
        <f>+YEAR(B5751)</f>
        <v>2025</v>
      </c>
      <c r="F5751" t="s">
        <v>3371</v>
      </c>
      <c r="G5751" t="s">
        <v>26310</v>
      </c>
      <c r="H5751" t="s">
        <v>3118</v>
      </c>
      <c r="I5751" t="s">
        <v>303</v>
      </c>
      <c r="J5751" t="s">
        <v>14560</v>
      </c>
      <c r="K5751" s="2">
        <v>1016058392</v>
      </c>
      <c r="L5751" t="s">
        <v>38</v>
      </c>
      <c r="M5751" t="s">
        <v>1684</v>
      </c>
      <c r="N5751" s="1" t="s">
        <v>1635</v>
      </c>
    </row>
    <row r="5752" spans="1:14" x14ac:dyDescent="0.25">
      <c r="A5752" s="2">
        <v>52071</v>
      </c>
      <c r="B5752" s="3" t="s">
        <v>26309</v>
      </c>
      <c r="C5752" s="4">
        <f>+WEEKNUM(B5752)</f>
        <v>7</v>
      </c>
      <c r="D5752" s="4">
        <f>+MONTH(Tabla4[[#This Row],[FECHA]])</f>
        <v>2</v>
      </c>
      <c r="E5752" s="4">
        <f>+YEAR(B5752)</f>
        <v>2025</v>
      </c>
      <c r="F5752" t="s">
        <v>3353</v>
      </c>
      <c r="H5752" t="s">
        <v>3</v>
      </c>
      <c r="I5752" t="s">
        <v>130</v>
      </c>
      <c r="J5752" t="s">
        <v>26308</v>
      </c>
      <c r="K5752" s="2">
        <v>1233506490</v>
      </c>
      <c r="L5752" t="s">
        <v>58</v>
      </c>
      <c r="M5752" t="s">
        <v>37</v>
      </c>
      <c r="N5752" s="1" t="s">
        <v>1635</v>
      </c>
    </row>
    <row r="5753" spans="1:14" x14ac:dyDescent="0.25">
      <c r="A5753" s="2">
        <v>52072</v>
      </c>
      <c r="B5753" s="3" t="s">
        <v>26307</v>
      </c>
      <c r="C5753" s="4">
        <f>+WEEKNUM(B5753)</f>
        <v>7</v>
      </c>
      <c r="D5753" s="4">
        <f>+MONTH(Tabla4[[#This Row],[FECHA]])</f>
        <v>2</v>
      </c>
      <c r="E5753" s="4">
        <f>+YEAR(B5753)</f>
        <v>2025</v>
      </c>
      <c r="F5753" t="s">
        <v>3340</v>
      </c>
      <c r="G5753" t="s">
        <v>26306</v>
      </c>
      <c r="H5753" t="s">
        <v>8</v>
      </c>
      <c r="I5753" t="s">
        <v>30</v>
      </c>
      <c r="J5753" t="s">
        <v>6810</v>
      </c>
      <c r="K5753" s="2">
        <v>1007599070</v>
      </c>
      <c r="L5753" t="s">
        <v>38</v>
      </c>
      <c r="M5753" t="s">
        <v>24718</v>
      </c>
      <c r="N5753" s="1" t="s">
        <v>901</v>
      </c>
    </row>
    <row r="5754" spans="1:14" x14ac:dyDescent="0.25">
      <c r="A5754" s="2">
        <v>52074</v>
      </c>
      <c r="B5754" s="3" t="s">
        <v>26305</v>
      </c>
      <c r="C5754" s="4">
        <f>+WEEKNUM(B5754)</f>
        <v>7</v>
      </c>
      <c r="D5754" s="4">
        <f>+MONTH(Tabla4[[#This Row],[FECHA]])</f>
        <v>2</v>
      </c>
      <c r="E5754" s="4">
        <f>+YEAR(B5754)</f>
        <v>2025</v>
      </c>
      <c r="F5754" t="s">
        <v>3371</v>
      </c>
      <c r="G5754" t="s">
        <v>26304</v>
      </c>
      <c r="H5754" t="s">
        <v>3118</v>
      </c>
      <c r="I5754" t="s">
        <v>16</v>
      </c>
      <c r="J5754" t="s">
        <v>8782</v>
      </c>
      <c r="K5754" s="2">
        <v>80409433</v>
      </c>
      <c r="L5754" t="s">
        <v>38</v>
      </c>
      <c r="M5754" t="s">
        <v>937</v>
      </c>
      <c r="N5754" s="1" t="s">
        <v>2098</v>
      </c>
    </row>
    <row r="5755" spans="1:14" x14ac:dyDescent="0.25">
      <c r="A5755" s="2">
        <v>52076</v>
      </c>
      <c r="B5755" s="3" t="s">
        <v>26303</v>
      </c>
      <c r="C5755" s="4">
        <f>+WEEKNUM(B5755)</f>
        <v>7</v>
      </c>
      <c r="D5755" s="4">
        <f>+MONTH(Tabla4[[#This Row],[FECHA]])</f>
        <v>2</v>
      </c>
      <c r="E5755" s="4">
        <f>+YEAR(B5755)</f>
        <v>2025</v>
      </c>
      <c r="F5755" t="s">
        <v>3357</v>
      </c>
      <c r="G5755" t="s">
        <v>26302</v>
      </c>
      <c r="H5755" t="s">
        <v>3</v>
      </c>
      <c r="I5755" t="s">
        <v>30</v>
      </c>
      <c r="J5755" t="s">
        <v>18852</v>
      </c>
      <c r="K5755" s="2">
        <v>901648485</v>
      </c>
      <c r="L5755" t="s">
        <v>38</v>
      </c>
      <c r="M5755" t="s">
        <v>37</v>
      </c>
      <c r="N5755" s="1" t="s">
        <v>1635</v>
      </c>
    </row>
    <row r="5756" spans="1:14" x14ac:dyDescent="0.25">
      <c r="A5756" s="2">
        <v>52078</v>
      </c>
      <c r="B5756" s="3" t="s">
        <v>26301</v>
      </c>
      <c r="C5756" s="4">
        <f>+WEEKNUM(B5756)</f>
        <v>7</v>
      </c>
      <c r="D5756" s="4">
        <f>+MONTH(Tabla4[[#This Row],[FECHA]])</f>
        <v>2</v>
      </c>
      <c r="E5756" s="4">
        <f>+YEAR(B5756)</f>
        <v>2025</v>
      </c>
      <c r="F5756" t="s">
        <v>3371</v>
      </c>
      <c r="G5756" t="s">
        <v>26300</v>
      </c>
      <c r="H5756" t="s">
        <v>3118</v>
      </c>
      <c r="I5756" t="s">
        <v>30</v>
      </c>
      <c r="J5756" t="s">
        <v>3731</v>
      </c>
      <c r="K5756" s="2">
        <v>79976087</v>
      </c>
      <c r="L5756" t="s">
        <v>38</v>
      </c>
      <c r="M5756" t="s">
        <v>2135</v>
      </c>
      <c r="N5756" s="1" t="s">
        <v>2098</v>
      </c>
    </row>
    <row r="5757" spans="1:14" x14ac:dyDescent="0.25">
      <c r="A5757" s="2">
        <v>73664</v>
      </c>
      <c r="B5757" s="3" t="s">
        <v>26299</v>
      </c>
      <c r="C5757" s="4">
        <f>+WEEKNUM(Tabla4[[#This Row],[FECHA]])</f>
        <v>47</v>
      </c>
      <c r="D5757" s="4">
        <f>+MONTH(Tabla4[[#This Row],[FECHA]])</f>
        <v>11</v>
      </c>
      <c r="E5757" s="4">
        <f>+YEAR(B5757)</f>
        <v>2025</v>
      </c>
      <c r="F5757" t="s">
        <v>14446</v>
      </c>
      <c r="G5757" t="s">
        <v>26298</v>
      </c>
      <c r="H5757" t="s">
        <v>154</v>
      </c>
      <c r="I5757" t="s">
        <v>12</v>
      </c>
      <c r="J5757" t="s">
        <v>26297</v>
      </c>
      <c r="K5757" s="2">
        <v>1032474227</v>
      </c>
      <c r="L5757" t="s">
        <v>38</v>
      </c>
      <c r="M5757" t="s">
        <v>937</v>
      </c>
      <c r="N5757" s="1" t="s">
        <v>901</v>
      </c>
    </row>
    <row r="5758" spans="1:14" x14ac:dyDescent="0.25">
      <c r="A5758" s="2">
        <v>52081</v>
      </c>
      <c r="B5758" s="3" t="s">
        <v>26296</v>
      </c>
      <c r="C5758" s="4">
        <f>+WEEKNUM(B5758)</f>
        <v>7</v>
      </c>
      <c r="D5758" s="4">
        <f>+MONTH(Tabla4[[#This Row],[FECHA]])</f>
        <v>2</v>
      </c>
      <c r="E5758" s="4">
        <f>+YEAR(B5758)</f>
        <v>2025</v>
      </c>
      <c r="F5758" t="s">
        <v>3371</v>
      </c>
      <c r="G5758" t="s">
        <v>26295</v>
      </c>
      <c r="H5758" t="s">
        <v>3118</v>
      </c>
      <c r="I5758" t="s">
        <v>16</v>
      </c>
      <c r="J5758" t="s">
        <v>18661</v>
      </c>
      <c r="K5758" s="2">
        <v>1032366011</v>
      </c>
      <c r="L5758" t="s">
        <v>38</v>
      </c>
      <c r="M5758" t="s">
        <v>937</v>
      </c>
      <c r="N5758" s="1" t="s">
        <v>2098</v>
      </c>
    </row>
    <row r="5759" spans="1:14" x14ac:dyDescent="0.25">
      <c r="A5759" s="2">
        <v>52082</v>
      </c>
      <c r="B5759" s="3" t="s">
        <v>26294</v>
      </c>
      <c r="C5759" s="4">
        <f>+WEEKNUM(B5759)</f>
        <v>7</v>
      </c>
      <c r="D5759" s="4">
        <f>+MONTH(Tabla4[[#This Row],[FECHA]])</f>
        <v>2</v>
      </c>
      <c r="E5759" s="4">
        <f>+YEAR(B5759)</f>
        <v>2025</v>
      </c>
      <c r="F5759" t="s">
        <v>3371</v>
      </c>
      <c r="G5759" t="s">
        <v>26293</v>
      </c>
      <c r="H5759" t="s">
        <v>3118</v>
      </c>
      <c r="I5759" t="s">
        <v>16</v>
      </c>
      <c r="J5759" t="s">
        <v>16145</v>
      </c>
      <c r="K5759" s="2">
        <v>32908318</v>
      </c>
      <c r="L5759" t="s">
        <v>38</v>
      </c>
      <c r="M5759" t="s">
        <v>24718</v>
      </c>
      <c r="N5759" s="1" t="s">
        <v>901</v>
      </c>
    </row>
    <row r="5760" spans="1:14" x14ac:dyDescent="0.25">
      <c r="A5760" s="2">
        <v>52083</v>
      </c>
      <c r="B5760" s="3" t="s">
        <v>26292</v>
      </c>
      <c r="C5760" s="4">
        <f>+WEEKNUM(B5760)</f>
        <v>7</v>
      </c>
      <c r="D5760" s="4">
        <f>+MONTH(Tabla4[[#This Row],[FECHA]])</f>
        <v>2</v>
      </c>
      <c r="E5760" s="4">
        <f>+YEAR(B5760)</f>
        <v>2025</v>
      </c>
      <c r="F5760" t="s">
        <v>3340</v>
      </c>
      <c r="H5760" t="s">
        <v>3</v>
      </c>
      <c r="I5760" t="s">
        <v>33</v>
      </c>
      <c r="J5760" t="s">
        <v>1792</v>
      </c>
      <c r="K5760" s="2">
        <v>1030701120</v>
      </c>
      <c r="L5760" t="s">
        <v>58</v>
      </c>
      <c r="M5760" t="s">
        <v>37</v>
      </c>
      <c r="N5760" s="1" t="s">
        <v>1635</v>
      </c>
    </row>
    <row r="5761" spans="1:14" x14ac:dyDescent="0.25">
      <c r="A5761" s="2">
        <v>73679</v>
      </c>
      <c r="B5761" s="3" t="s">
        <v>26291</v>
      </c>
      <c r="C5761" s="4">
        <f>+WEEKNUM(Tabla4[[#This Row],[FECHA]])</f>
        <v>47</v>
      </c>
      <c r="D5761" s="4">
        <f>+MONTH(Tabla4[[#This Row],[FECHA]])</f>
        <v>11</v>
      </c>
      <c r="E5761" s="4">
        <f>+YEAR(B5761)</f>
        <v>2025</v>
      </c>
      <c r="F5761" t="s">
        <v>244</v>
      </c>
      <c r="H5761" t="s">
        <v>3</v>
      </c>
      <c r="I5761" t="s">
        <v>16</v>
      </c>
      <c r="J5761" t="s">
        <v>9202</v>
      </c>
      <c r="K5761" s="2">
        <v>1020829035</v>
      </c>
      <c r="L5761" t="s">
        <v>198</v>
      </c>
      <c r="M5761" t="s">
        <v>987</v>
      </c>
      <c r="N5761" s="1" t="s">
        <v>901</v>
      </c>
    </row>
    <row r="5762" spans="1:14" x14ac:dyDescent="0.25">
      <c r="A5762" s="2">
        <v>52085</v>
      </c>
      <c r="B5762" s="3" t="s">
        <v>26290</v>
      </c>
      <c r="C5762" s="4">
        <f>+WEEKNUM(B5762)</f>
        <v>7</v>
      </c>
      <c r="D5762" s="4">
        <f>+MONTH(Tabla4[[#This Row],[FECHA]])</f>
        <v>2</v>
      </c>
      <c r="E5762" s="4">
        <f>+YEAR(B5762)</f>
        <v>2025</v>
      </c>
      <c r="F5762" t="s">
        <v>3357</v>
      </c>
      <c r="H5762" t="s">
        <v>3</v>
      </c>
      <c r="I5762" t="s">
        <v>16</v>
      </c>
      <c r="J5762" t="s">
        <v>26289</v>
      </c>
      <c r="K5762" s="2">
        <v>1090475012</v>
      </c>
      <c r="L5762" t="s">
        <v>58</v>
      </c>
      <c r="M5762" t="s">
        <v>2135</v>
      </c>
      <c r="N5762" s="1" t="s">
        <v>2098</v>
      </c>
    </row>
    <row r="5763" spans="1:14" x14ac:dyDescent="0.25">
      <c r="A5763" s="2">
        <v>52086</v>
      </c>
      <c r="B5763" s="3" t="s">
        <v>26288</v>
      </c>
      <c r="C5763" s="4">
        <f>+WEEKNUM(B5763)</f>
        <v>7</v>
      </c>
      <c r="D5763" s="4">
        <f>+MONTH(Tabla4[[#This Row],[FECHA]])</f>
        <v>2</v>
      </c>
      <c r="E5763" s="4">
        <f>+YEAR(B5763)</f>
        <v>2025</v>
      </c>
      <c r="F5763" t="s">
        <v>3357</v>
      </c>
      <c r="H5763" t="s">
        <v>21</v>
      </c>
      <c r="I5763" t="s">
        <v>130</v>
      </c>
      <c r="J5763" t="s">
        <v>14774</v>
      </c>
      <c r="K5763" s="2">
        <v>1014201635</v>
      </c>
      <c r="L5763" t="s">
        <v>76</v>
      </c>
      <c r="M5763" t="s">
        <v>2106</v>
      </c>
      <c r="N5763" s="1" t="s">
        <v>2098</v>
      </c>
    </row>
    <row r="5764" spans="1:14" x14ac:dyDescent="0.25">
      <c r="A5764" s="2">
        <v>70758</v>
      </c>
      <c r="B5764" s="3" t="s">
        <v>26287</v>
      </c>
      <c r="C5764" s="4">
        <f>+WEEKNUM(Tabla4[[#This Row],[FECHA]])</f>
        <v>41</v>
      </c>
      <c r="D5764" s="4">
        <f>+MONTH(Tabla4[[#This Row],[FECHA]])</f>
        <v>10</v>
      </c>
      <c r="E5764" s="4">
        <f>+YEAR(B5764)</f>
        <v>2025</v>
      </c>
      <c r="F5764" t="s">
        <v>10252</v>
      </c>
      <c r="H5764" t="s">
        <v>3</v>
      </c>
      <c r="I5764" t="s">
        <v>47</v>
      </c>
      <c r="J5764" t="s">
        <v>4412</v>
      </c>
      <c r="K5764" s="2">
        <v>1018436045</v>
      </c>
      <c r="L5764" t="s">
        <v>55</v>
      </c>
      <c r="M5764" t="s">
        <v>259</v>
      </c>
      <c r="N5764" s="1" t="s">
        <v>246</v>
      </c>
    </row>
    <row r="5765" spans="1:14" x14ac:dyDescent="0.25">
      <c r="A5765" s="2">
        <v>52088</v>
      </c>
      <c r="B5765" s="3" t="s">
        <v>26286</v>
      </c>
      <c r="C5765" s="4">
        <f>+WEEKNUM(B5765)</f>
        <v>7</v>
      </c>
      <c r="D5765" s="4">
        <f>+MONTH(Tabla4[[#This Row],[FECHA]])</f>
        <v>2</v>
      </c>
      <c r="E5765" s="4">
        <f>+YEAR(B5765)</f>
        <v>2025</v>
      </c>
      <c r="F5765" t="s">
        <v>3340</v>
      </c>
      <c r="G5765" t="s">
        <v>26285</v>
      </c>
      <c r="H5765" t="s">
        <v>3</v>
      </c>
      <c r="I5765" t="s">
        <v>33</v>
      </c>
      <c r="J5765" t="s">
        <v>23312</v>
      </c>
      <c r="K5765" s="2">
        <v>79465586</v>
      </c>
      <c r="L5765" t="s">
        <v>38</v>
      </c>
      <c r="M5765" t="s">
        <v>987</v>
      </c>
      <c r="N5765" s="1" t="s">
        <v>901</v>
      </c>
    </row>
    <row r="5766" spans="1:14" x14ac:dyDescent="0.25">
      <c r="A5766" s="2">
        <v>70760</v>
      </c>
      <c r="B5766" s="3" t="s">
        <v>26284</v>
      </c>
      <c r="C5766" s="4">
        <f>+WEEKNUM(Tabla4[[#This Row],[FECHA]])</f>
        <v>41</v>
      </c>
      <c r="D5766" s="4">
        <f>+MONTH(Tabla4[[#This Row],[FECHA]])</f>
        <v>10</v>
      </c>
      <c r="E5766" s="4">
        <f>+YEAR(B5766)</f>
        <v>2025</v>
      </c>
      <c r="F5766" t="s">
        <v>10252</v>
      </c>
      <c r="G5766" t="s">
        <v>26283</v>
      </c>
      <c r="H5766" t="s">
        <v>3</v>
      </c>
      <c r="I5766" t="s">
        <v>16</v>
      </c>
      <c r="J5766" t="s">
        <v>26282</v>
      </c>
      <c r="K5766" s="2">
        <v>1065880790</v>
      </c>
      <c r="L5766" t="s">
        <v>38</v>
      </c>
      <c r="M5766" t="s">
        <v>259</v>
      </c>
      <c r="N5766" s="1" t="s">
        <v>246</v>
      </c>
    </row>
    <row r="5767" spans="1:14" x14ac:dyDescent="0.25">
      <c r="A5767" s="2">
        <v>70763</v>
      </c>
      <c r="B5767" s="3" t="s">
        <v>26281</v>
      </c>
      <c r="C5767" s="4">
        <f>+WEEKNUM(Tabla4[[#This Row],[FECHA]])</f>
        <v>41</v>
      </c>
      <c r="D5767" s="4">
        <f>+MONTH(Tabla4[[#This Row],[FECHA]])</f>
        <v>10</v>
      </c>
      <c r="E5767" s="4">
        <f>+YEAR(B5767)</f>
        <v>2025</v>
      </c>
      <c r="F5767" t="s">
        <v>10252</v>
      </c>
      <c r="G5767" t="s">
        <v>26280</v>
      </c>
      <c r="H5767" t="s">
        <v>8</v>
      </c>
      <c r="I5767" t="s">
        <v>16</v>
      </c>
      <c r="J5767" t="s">
        <v>2186</v>
      </c>
      <c r="K5767" s="2">
        <v>1020743342</v>
      </c>
      <c r="L5767" t="s">
        <v>38</v>
      </c>
      <c r="M5767" t="s">
        <v>259</v>
      </c>
      <c r="N5767" s="1" t="s">
        <v>246</v>
      </c>
    </row>
    <row r="5768" spans="1:14" x14ac:dyDescent="0.25">
      <c r="A5768" s="2">
        <v>52093</v>
      </c>
      <c r="B5768" s="3" t="s">
        <v>26279</v>
      </c>
      <c r="C5768" s="4">
        <f>+WEEKNUM(B5768)</f>
        <v>7</v>
      </c>
      <c r="D5768" s="4">
        <f>+MONTH(Tabla4[[#This Row],[FECHA]])</f>
        <v>2</v>
      </c>
      <c r="E5768" s="4">
        <f>+YEAR(B5768)</f>
        <v>2025</v>
      </c>
      <c r="F5768" t="s">
        <v>3340</v>
      </c>
      <c r="G5768" t="s">
        <v>26278</v>
      </c>
      <c r="H5768" t="s">
        <v>3</v>
      </c>
      <c r="I5768" t="s">
        <v>30</v>
      </c>
      <c r="J5768" t="s">
        <v>18054</v>
      </c>
      <c r="K5768" s="2">
        <v>1019116563</v>
      </c>
      <c r="L5768" t="s">
        <v>38</v>
      </c>
      <c r="M5768" t="s">
        <v>2122</v>
      </c>
      <c r="N5768" s="1" t="s">
        <v>901</v>
      </c>
    </row>
    <row r="5769" spans="1:14" x14ac:dyDescent="0.25">
      <c r="A5769" s="2">
        <v>52094</v>
      </c>
      <c r="B5769" s="3" t="s">
        <v>26277</v>
      </c>
      <c r="C5769" s="4">
        <f>+WEEKNUM(B5769)</f>
        <v>7</v>
      </c>
      <c r="D5769" s="4">
        <f>+MONTH(Tabla4[[#This Row],[FECHA]])</f>
        <v>2</v>
      </c>
      <c r="E5769" s="4">
        <f>+YEAR(B5769)</f>
        <v>2025</v>
      </c>
      <c r="F5769" t="s">
        <v>3340</v>
      </c>
      <c r="H5769" t="s">
        <v>3</v>
      </c>
      <c r="I5769" t="s">
        <v>130</v>
      </c>
      <c r="J5769" t="s">
        <v>26276</v>
      </c>
      <c r="K5769" s="2">
        <v>1061746324</v>
      </c>
      <c r="L5769" t="s">
        <v>58</v>
      </c>
      <c r="M5769" t="s">
        <v>37</v>
      </c>
      <c r="N5769" s="1" t="s">
        <v>1635</v>
      </c>
    </row>
    <row r="5770" spans="1:14" x14ac:dyDescent="0.25">
      <c r="A5770" s="2">
        <v>52095</v>
      </c>
      <c r="B5770" s="3" t="s">
        <v>26275</v>
      </c>
      <c r="C5770" s="4">
        <f>+WEEKNUM(B5770)</f>
        <v>7</v>
      </c>
      <c r="D5770" s="4">
        <f>+MONTH(Tabla4[[#This Row],[FECHA]])</f>
        <v>2</v>
      </c>
      <c r="E5770" s="4">
        <f>+YEAR(B5770)</f>
        <v>2025</v>
      </c>
      <c r="F5770" t="s">
        <v>3330</v>
      </c>
      <c r="H5770" t="s">
        <v>3</v>
      </c>
      <c r="I5770" t="s">
        <v>130</v>
      </c>
      <c r="J5770" t="s">
        <v>26274</v>
      </c>
      <c r="K5770" s="2">
        <v>1019034124</v>
      </c>
      <c r="L5770" t="s">
        <v>198</v>
      </c>
      <c r="M5770" t="s">
        <v>987</v>
      </c>
      <c r="N5770" s="1" t="s">
        <v>901</v>
      </c>
    </row>
    <row r="5771" spans="1:14" x14ac:dyDescent="0.25">
      <c r="A5771" s="2">
        <v>52097</v>
      </c>
      <c r="B5771" s="3" t="s">
        <v>26273</v>
      </c>
      <c r="C5771" s="4">
        <f>+WEEKNUM(B5771)</f>
        <v>7</v>
      </c>
      <c r="D5771" s="4">
        <f>+MONTH(Tabla4[[#This Row],[FECHA]])</f>
        <v>2</v>
      </c>
      <c r="E5771" s="4">
        <f>+YEAR(B5771)</f>
        <v>2025</v>
      </c>
      <c r="F5771" t="s">
        <v>3371</v>
      </c>
      <c r="G5771" t="s">
        <v>26272</v>
      </c>
      <c r="H5771" t="s">
        <v>3118</v>
      </c>
      <c r="I5771" t="s">
        <v>30</v>
      </c>
      <c r="J5771" t="s">
        <v>11431</v>
      </c>
      <c r="K5771" s="2">
        <v>1031139318</v>
      </c>
      <c r="L5771" t="s">
        <v>38</v>
      </c>
      <c r="M5771" t="s">
        <v>37</v>
      </c>
      <c r="N5771" s="1" t="s">
        <v>1635</v>
      </c>
    </row>
    <row r="5772" spans="1:14" x14ac:dyDescent="0.25">
      <c r="A5772" s="2">
        <v>70781</v>
      </c>
      <c r="B5772" s="3" t="s">
        <v>26271</v>
      </c>
      <c r="C5772" s="4">
        <f>+WEEKNUM(Tabla4[[#This Row],[FECHA]])</f>
        <v>41</v>
      </c>
      <c r="D5772" s="4">
        <f>+MONTH(Tabla4[[#This Row],[FECHA]])</f>
        <v>10</v>
      </c>
      <c r="E5772" s="4">
        <f>+YEAR(B5772)</f>
        <v>2025</v>
      </c>
      <c r="F5772" t="s">
        <v>11107</v>
      </c>
      <c r="H5772" t="s">
        <v>21</v>
      </c>
      <c r="I5772" t="s">
        <v>303</v>
      </c>
      <c r="J5772" t="s">
        <v>16584</v>
      </c>
      <c r="K5772" s="2">
        <v>80766041</v>
      </c>
      <c r="L5772" t="s">
        <v>1</v>
      </c>
      <c r="N5772" s="1" t="s">
        <v>246</v>
      </c>
    </row>
    <row r="5773" spans="1:14" x14ac:dyDescent="0.25">
      <c r="A5773" s="2">
        <v>73684</v>
      </c>
      <c r="B5773" s="3" t="s">
        <v>26270</v>
      </c>
      <c r="C5773" s="4">
        <f>+WEEKNUM(Tabla4[[#This Row],[FECHA]])</f>
        <v>47</v>
      </c>
      <c r="D5773" s="4">
        <f>+MONTH(Tabla4[[#This Row],[FECHA]])</f>
        <v>11</v>
      </c>
      <c r="E5773" s="4">
        <f>+YEAR(B5773)</f>
        <v>2025</v>
      </c>
      <c r="F5773" t="s">
        <v>244</v>
      </c>
      <c r="H5773" t="s">
        <v>3</v>
      </c>
      <c r="I5773" t="s">
        <v>33</v>
      </c>
      <c r="J5773" t="s">
        <v>5817</v>
      </c>
      <c r="K5773" s="2">
        <v>1193072016</v>
      </c>
      <c r="L5773" t="s">
        <v>55</v>
      </c>
      <c r="M5773" t="s">
        <v>909</v>
      </c>
      <c r="N5773" s="1" t="s">
        <v>901</v>
      </c>
    </row>
    <row r="5774" spans="1:14" x14ac:dyDescent="0.25">
      <c r="A5774" s="2">
        <v>52102</v>
      </c>
      <c r="B5774" s="3" t="s">
        <v>26269</v>
      </c>
      <c r="C5774" s="4">
        <f>+WEEKNUM(B5774)</f>
        <v>7</v>
      </c>
      <c r="D5774" s="4">
        <f>+MONTH(Tabla4[[#This Row],[FECHA]])</f>
        <v>2</v>
      </c>
      <c r="E5774" s="4">
        <f>+YEAR(B5774)</f>
        <v>2025</v>
      </c>
      <c r="F5774" t="s">
        <v>3371</v>
      </c>
      <c r="H5774" t="s">
        <v>133</v>
      </c>
      <c r="I5774" t="s">
        <v>16</v>
      </c>
      <c r="J5774" t="s">
        <v>26268</v>
      </c>
      <c r="K5774" s="2">
        <v>1014221704</v>
      </c>
      <c r="L5774" t="s">
        <v>55</v>
      </c>
      <c r="M5774" t="s">
        <v>2106</v>
      </c>
      <c r="N5774" s="1" t="s">
        <v>2098</v>
      </c>
    </row>
    <row r="5775" spans="1:14" x14ac:dyDescent="0.25">
      <c r="A5775" s="2">
        <v>70794</v>
      </c>
      <c r="B5775" s="3" t="s">
        <v>26267</v>
      </c>
      <c r="C5775" s="4">
        <f>+WEEKNUM(Tabla4[[#This Row],[FECHA]])</f>
        <v>41</v>
      </c>
      <c r="D5775" s="4">
        <f>+MONTH(Tabla4[[#This Row],[FECHA]])</f>
        <v>10</v>
      </c>
      <c r="E5775" s="4">
        <f>+YEAR(B5775)</f>
        <v>2025</v>
      </c>
      <c r="F5775" t="s">
        <v>11107</v>
      </c>
      <c r="H5775" t="s">
        <v>21</v>
      </c>
      <c r="I5775" t="s">
        <v>303</v>
      </c>
      <c r="J5775" t="s">
        <v>12929</v>
      </c>
      <c r="K5775" s="2">
        <v>1031169782</v>
      </c>
      <c r="L5775" t="s">
        <v>1</v>
      </c>
      <c r="N5775" s="1" t="s">
        <v>246</v>
      </c>
    </row>
    <row r="5776" spans="1:14" x14ac:dyDescent="0.25">
      <c r="A5776" s="2">
        <v>52104</v>
      </c>
      <c r="B5776" s="3" t="s">
        <v>26266</v>
      </c>
      <c r="C5776" s="4">
        <f>+WEEKNUM(B5776)</f>
        <v>7</v>
      </c>
      <c r="D5776" s="4">
        <f>+MONTH(Tabla4[[#This Row],[FECHA]])</f>
        <v>2</v>
      </c>
      <c r="E5776" s="4">
        <f>+YEAR(B5776)</f>
        <v>2025</v>
      </c>
      <c r="F5776" t="s">
        <v>3340</v>
      </c>
      <c r="G5776" t="s">
        <v>26265</v>
      </c>
      <c r="H5776" t="s">
        <v>3</v>
      </c>
      <c r="I5776" t="s">
        <v>33</v>
      </c>
      <c r="J5776" t="s">
        <v>26264</v>
      </c>
      <c r="K5776" s="2">
        <v>1070021833</v>
      </c>
      <c r="L5776" t="s">
        <v>38</v>
      </c>
      <c r="M5776" t="s">
        <v>1684</v>
      </c>
      <c r="N5776" s="1" t="s">
        <v>1635</v>
      </c>
    </row>
    <row r="5777" spans="1:14" x14ac:dyDescent="0.25">
      <c r="A5777" s="2">
        <v>73692</v>
      </c>
      <c r="B5777" s="3" t="s">
        <v>26263</v>
      </c>
      <c r="C5777" s="4">
        <f>+WEEKNUM(Tabla4[[#This Row],[FECHA]])</f>
        <v>47</v>
      </c>
      <c r="D5777" s="4">
        <f>+MONTH(Tabla4[[#This Row],[FECHA]])</f>
        <v>11</v>
      </c>
      <c r="E5777" s="4">
        <f>+YEAR(B5777)</f>
        <v>2025</v>
      </c>
      <c r="F5777" t="s">
        <v>14446</v>
      </c>
      <c r="G5777" t="s">
        <v>26262</v>
      </c>
      <c r="H5777" t="s">
        <v>8</v>
      </c>
      <c r="I5777" t="s">
        <v>33</v>
      </c>
      <c r="J5777" t="s">
        <v>5587</v>
      </c>
      <c r="K5777" s="2">
        <v>80167012</v>
      </c>
      <c r="L5777" t="s">
        <v>38</v>
      </c>
      <c r="M5777" t="s">
        <v>909</v>
      </c>
      <c r="N5777" s="1" t="s">
        <v>901</v>
      </c>
    </row>
    <row r="5778" spans="1:14" x14ac:dyDescent="0.25">
      <c r="A5778" s="2">
        <v>52108</v>
      </c>
      <c r="B5778" s="3" t="s">
        <v>26261</v>
      </c>
      <c r="C5778" s="4">
        <f>+WEEKNUM(B5778)</f>
        <v>7</v>
      </c>
      <c r="D5778" s="4">
        <f>+MONTH(Tabla4[[#This Row],[FECHA]])</f>
        <v>2</v>
      </c>
      <c r="E5778" s="4">
        <f>+YEAR(B5778)</f>
        <v>2025</v>
      </c>
      <c r="F5778" t="s">
        <v>3371</v>
      </c>
      <c r="G5778" t="s">
        <v>26260</v>
      </c>
      <c r="H5778" t="s">
        <v>3118</v>
      </c>
      <c r="I5778" t="s">
        <v>303</v>
      </c>
      <c r="J5778" t="s">
        <v>26259</v>
      </c>
      <c r="K5778" s="2">
        <v>1019027351</v>
      </c>
      <c r="L5778" t="s">
        <v>38</v>
      </c>
      <c r="M5778" t="s">
        <v>1684</v>
      </c>
      <c r="N5778" s="1" t="s">
        <v>1635</v>
      </c>
    </row>
    <row r="5779" spans="1:14" x14ac:dyDescent="0.25">
      <c r="A5779" s="2">
        <v>52110</v>
      </c>
      <c r="B5779" s="3" t="s">
        <v>26258</v>
      </c>
      <c r="C5779" s="4">
        <f>+WEEKNUM(B5779)</f>
        <v>7</v>
      </c>
      <c r="D5779" s="4">
        <f>+MONTH(Tabla4[[#This Row],[FECHA]])</f>
        <v>2</v>
      </c>
      <c r="E5779" s="4">
        <f>+YEAR(B5779)</f>
        <v>2025</v>
      </c>
      <c r="F5779" t="s">
        <v>3371</v>
      </c>
      <c r="G5779" t="s">
        <v>26257</v>
      </c>
      <c r="H5779" t="s">
        <v>3118</v>
      </c>
      <c r="I5779" t="s">
        <v>30</v>
      </c>
      <c r="J5779" t="s">
        <v>23458</v>
      </c>
      <c r="K5779" s="2">
        <v>700101187</v>
      </c>
      <c r="L5779" t="s">
        <v>38</v>
      </c>
      <c r="M5779" t="s">
        <v>2106</v>
      </c>
      <c r="N5779" s="1" t="s">
        <v>2098</v>
      </c>
    </row>
    <row r="5780" spans="1:14" x14ac:dyDescent="0.25">
      <c r="A5780" s="2">
        <v>73695</v>
      </c>
      <c r="B5780" s="3" t="s">
        <v>26256</v>
      </c>
      <c r="C5780" s="4">
        <f>+WEEKNUM(Tabla4[[#This Row],[FECHA]])</f>
        <v>47</v>
      </c>
      <c r="D5780" s="4">
        <f>+MONTH(Tabla4[[#This Row],[FECHA]])</f>
        <v>11</v>
      </c>
      <c r="E5780" s="4">
        <f>+YEAR(B5780)</f>
        <v>2025</v>
      </c>
      <c r="F5780" t="s">
        <v>244</v>
      </c>
      <c r="H5780" t="s">
        <v>3</v>
      </c>
      <c r="I5780" t="s">
        <v>635</v>
      </c>
      <c r="J5780" t="s">
        <v>26255</v>
      </c>
      <c r="K5780" s="2">
        <v>1014207122</v>
      </c>
      <c r="L5780" t="s">
        <v>55</v>
      </c>
      <c r="M5780" t="s">
        <v>909</v>
      </c>
      <c r="N5780" s="1" t="s">
        <v>901</v>
      </c>
    </row>
    <row r="5781" spans="1:14" x14ac:dyDescent="0.25">
      <c r="A5781" s="2">
        <v>52112</v>
      </c>
      <c r="B5781" s="3" t="s">
        <v>26254</v>
      </c>
      <c r="C5781" s="4">
        <f>+WEEKNUM(B5781)</f>
        <v>7</v>
      </c>
      <c r="D5781" s="4">
        <f>+MONTH(Tabla4[[#This Row],[FECHA]])</f>
        <v>2</v>
      </c>
      <c r="E5781" s="4">
        <f>+YEAR(B5781)</f>
        <v>2025</v>
      </c>
      <c r="F5781" t="s">
        <v>3330</v>
      </c>
      <c r="H5781" t="s">
        <v>8</v>
      </c>
      <c r="I5781" t="s">
        <v>16</v>
      </c>
      <c r="J5781" t="s">
        <v>206</v>
      </c>
      <c r="K5781" s="2">
        <v>901127287</v>
      </c>
      <c r="L5781" t="s">
        <v>1</v>
      </c>
      <c r="N5781" s="1" t="s">
        <v>901</v>
      </c>
    </row>
    <row r="5782" spans="1:14" x14ac:dyDescent="0.25">
      <c r="A5782" s="2">
        <v>70798</v>
      </c>
      <c r="B5782" s="3" t="s">
        <v>26253</v>
      </c>
      <c r="C5782" s="4">
        <f>+WEEKNUM(Tabla4[[#This Row],[FECHA]])</f>
        <v>41</v>
      </c>
      <c r="D5782" s="4">
        <f>+MONTH(Tabla4[[#This Row],[FECHA]])</f>
        <v>10</v>
      </c>
      <c r="E5782" s="4">
        <f>+YEAR(B5782)</f>
        <v>2025</v>
      </c>
      <c r="F5782" t="s">
        <v>11107</v>
      </c>
      <c r="H5782" t="s">
        <v>21</v>
      </c>
      <c r="I5782" t="s">
        <v>47</v>
      </c>
      <c r="J5782" t="s">
        <v>26252</v>
      </c>
      <c r="K5782" s="2">
        <v>1022331719</v>
      </c>
      <c r="L5782" t="s">
        <v>1</v>
      </c>
      <c r="N5782" s="1" t="s">
        <v>246</v>
      </c>
    </row>
    <row r="5783" spans="1:14" x14ac:dyDescent="0.25">
      <c r="A5783" s="2">
        <v>52115</v>
      </c>
      <c r="B5783" s="3" t="s">
        <v>26251</v>
      </c>
      <c r="C5783" s="4">
        <f>+WEEKNUM(B5783)</f>
        <v>7</v>
      </c>
      <c r="D5783" s="4">
        <f>+MONTH(Tabla4[[#This Row],[FECHA]])</f>
        <v>2</v>
      </c>
      <c r="E5783" s="4">
        <f>+YEAR(B5783)</f>
        <v>2025</v>
      </c>
      <c r="F5783" t="s">
        <v>3340</v>
      </c>
      <c r="H5783" t="s">
        <v>3</v>
      </c>
      <c r="I5783" t="s">
        <v>130</v>
      </c>
      <c r="J5783" t="s">
        <v>26250</v>
      </c>
      <c r="K5783" s="2">
        <v>1019108178</v>
      </c>
      <c r="L5783" t="s">
        <v>58</v>
      </c>
      <c r="M5783" t="s">
        <v>24718</v>
      </c>
      <c r="N5783" s="1" t="s">
        <v>901</v>
      </c>
    </row>
    <row r="5784" spans="1:14" x14ac:dyDescent="0.25">
      <c r="A5784" s="2">
        <v>70806</v>
      </c>
      <c r="B5784" s="3" t="s">
        <v>26249</v>
      </c>
      <c r="C5784" s="4">
        <f>+WEEKNUM(Tabla4[[#This Row],[FECHA]])</f>
        <v>41</v>
      </c>
      <c r="D5784" s="4">
        <f>+MONTH(Tabla4[[#This Row],[FECHA]])</f>
        <v>10</v>
      </c>
      <c r="E5784" s="4">
        <f>+YEAR(B5784)</f>
        <v>2025</v>
      </c>
      <c r="F5784" t="s">
        <v>10252</v>
      </c>
      <c r="G5784" t="s">
        <v>26248</v>
      </c>
      <c r="H5784" t="s">
        <v>3</v>
      </c>
      <c r="I5784" t="s">
        <v>30</v>
      </c>
      <c r="J5784" t="s">
        <v>15763</v>
      </c>
      <c r="K5784" s="2">
        <v>1136883669</v>
      </c>
      <c r="L5784" t="s">
        <v>38</v>
      </c>
      <c r="M5784" t="s">
        <v>2115</v>
      </c>
      <c r="N5784" s="1" t="s">
        <v>246</v>
      </c>
    </row>
    <row r="5785" spans="1:14" x14ac:dyDescent="0.25">
      <c r="A5785" s="2">
        <v>52117</v>
      </c>
      <c r="B5785" s="3" t="s">
        <v>26247</v>
      </c>
      <c r="C5785" s="4">
        <f>+WEEKNUM(B5785)</f>
        <v>7</v>
      </c>
      <c r="D5785" s="4">
        <f>+MONTH(Tabla4[[#This Row],[FECHA]])</f>
        <v>2</v>
      </c>
      <c r="E5785" s="4">
        <f>+YEAR(B5785)</f>
        <v>2025</v>
      </c>
      <c r="F5785" t="s">
        <v>3340</v>
      </c>
      <c r="G5785" t="s">
        <v>26246</v>
      </c>
      <c r="H5785" t="s">
        <v>21</v>
      </c>
      <c r="I5785" t="s">
        <v>30</v>
      </c>
      <c r="J5785" t="s">
        <v>5503</v>
      </c>
      <c r="K5785" s="2">
        <v>1022384404</v>
      </c>
      <c r="L5785" t="s">
        <v>38</v>
      </c>
      <c r="M5785" t="s">
        <v>37</v>
      </c>
      <c r="N5785" s="1" t="s">
        <v>1635</v>
      </c>
    </row>
    <row r="5786" spans="1:14" x14ac:dyDescent="0.25">
      <c r="A5786" s="2">
        <v>52118</v>
      </c>
      <c r="B5786" s="3" t="s">
        <v>26245</v>
      </c>
      <c r="C5786" s="4">
        <f>+WEEKNUM(B5786)</f>
        <v>7</v>
      </c>
      <c r="D5786" s="4">
        <f>+MONTH(Tabla4[[#This Row],[FECHA]])</f>
        <v>2</v>
      </c>
      <c r="E5786" s="4">
        <f>+YEAR(B5786)</f>
        <v>2025</v>
      </c>
      <c r="F5786" t="s">
        <v>3357</v>
      </c>
      <c r="H5786" t="s">
        <v>21</v>
      </c>
      <c r="I5786" t="s">
        <v>47</v>
      </c>
      <c r="J5786" t="s">
        <v>10600</v>
      </c>
      <c r="K5786" s="2">
        <v>900174478</v>
      </c>
      <c r="L5786" t="s">
        <v>2922</v>
      </c>
      <c r="M5786" t="s">
        <v>2106</v>
      </c>
      <c r="N5786" s="1" t="s">
        <v>2098</v>
      </c>
    </row>
    <row r="5787" spans="1:14" x14ac:dyDescent="0.25">
      <c r="A5787" s="2">
        <v>73700</v>
      </c>
      <c r="B5787" s="3" t="s">
        <v>26244</v>
      </c>
      <c r="C5787" s="4">
        <f>+WEEKNUM(Tabla4[[#This Row],[FECHA]])</f>
        <v>47</v>
      </c>
      <c r="D5787" s="4">
        <f>+MONTH(Tabla4[[#This Row],[FECHA]])</f>
        <v>11</v>
      </c>
      <c r="E5787" s="4">
        <f>+YEAR(B5787)</f>
        <v>2025</v>
      </c>
      <c r="F5787" t="s">
        <v>232</v>
      </c>
      <c r="H5787" t="s">
        <v>3</v>
      </c>
      <c r="I5787" t="s">
        <v>30</v>
      </c>
      <c r="J5787" t="s">
        <v>4963</v>
      </c>
      <c r="K5787" s="2">
        <v>79863544</v>
      </c>
      <c r="L5787" t="s">
        <v>198</v>
      </c>
      <c r="M5787" t="s">
        <v>909</v>
      </c>
      <c r="N5787" s="1" t="s">
        <v>901</v>
      </c>
    </row>
    <row r="5788" spans="1:14" x14ac:dyDescent="0.25">
      <c r="A5788" s="2">
        <v>70816</v>
      </c>
      <c r="B5788" s="3" t="s">
        <v>26243</v>
      </c>
      <c r="C5788" s="4">
        <f>+WEEKNUM(Tabla4[[#This Row],[FECHA]])</f>
        <v>41</v>
      </c>
      <c r="D5788" s="4">
        <f>+MONTH(Tabla4[[#This Row],[FECHA]])</f>
        <v>10</v>
      </c>
      <c r="E5788" s="4">
        <f>+YEAR(B5788)</f>
        <v>2025</v>
      </c>
      <c r="F5788" t="s">
        <v>11107</v>
      </c>
      <c r="H5788" t="s">
        <v>3</v>
      </c>
      <c r="I5788" t="s">
        <v>16</v>
      </c>
      <c r="J5788" t="s">
        <v>280</v>
      </c>
      <c r="K5788" s="2">
        <v>1047480675</v>
      </c>
      <c r="L5788" t="s">
        <v>1</v>
      </c>
      <c r="N5788" s="1" t="s">
        <v>246</v>
      </c>
    </row>
    <row r="5789" spans="1:14" x14ac:dyDescent="0.25">
      <c r="A5789" s="2">
        <v>52123</v>
      </c>
      <c r="B5789" s="3" t="s">
        <v>26242</v>
      </c>
      <c r="C5789" s="4">
        <f>+WEEKNUM(B5789)</f>
        <v>7</v>
      </c>
      <c r="D5789" s="4">
        <f>+MONTH(Tabla4[[#This Row],[FECHA]])</f>
        <v>2</v>
      </c>
      <c r="E5789" s="4">
        <f>+YEAR(B5789)</f>
        <v>2025</v>
      </c>
      <c r="F5789" t="s">
        <v>3340</v>
      </c>
      <c r="G5789" t="s">
        <v>26241</v>
      </c>
      <c r="H5789" t="s">
        <v>21</v>
      </c>
      <c r="I5789" t="s">
        <v>16</v>
      </c>
      <c r="J5789" t="s">
        <v>12646</v>
      </c>
      <c r="K5789" s="2">
        <v>1032371709</v>
      </c>
      <c r="L5789" t="s">
        <v>38</v>
      </c>
      <c r="M5789" t="s">
        <v>987</v>
      </c>
      <c r="N5789" s="1" t="s">
        <v>901</v>
      </c>
    </row>
    <row r="5790" spans="1:14" x14ac:dyDescent="0.25">
      <c r="A5790" s="2">
        <v>52124</v>
      </c>
      <c r="B5790" s="3" t="s">
        <v>26240</v>
      </c>
      <c r="C5790" s="4">
        <f>+WEEKNUM(B5790)</f>
        <v>7</v>
      </c>
      <c r="D5790" s="4">
        <f>+MONTH(Tabla4[[#This Row],[FECHA]])</f>
        <v>2</v>
      </c>
      <c r="E5790" s="4">
        <f>+YEAR(B5790)</f>
        <v>2025</v>
      </c>
      <c r="F5790" t="s">
        <v>3353</v>
      </c>
      <c r="G5790" t="s">
        <v>26239</v>
      </c>
      <c r="H5790" t="s">
        <v>8</v>
      </c>
      <c r="I5790" t="s">
        <v>33</v>
      </c>
      <c r="J5790" t="s">
        <v>10656</v>
      </c>
      <c r="K5790" s="2">
        <v>1100968419</v>
      </c>
      <c r="L5790" t="s">
        <v>38</v>
      </c>
      <c r="M5790" t="s">
        <v>2106</v>
      </c>
      <c r="N5790" s="1" t="s">
        <v>2098</v>
      </c>
    </row>
    <row r="5791" spans="1:14" x14ac:dyDescent="0.25">
      <c r="A5791" s="2">
        <v>52125</v>
      </c>
      <c r="B5791" s="3" t="s">
        <v>26238</v>
      </c>
      <c r="C5791" s="4">
        <f>+WEEKNUM(B5791)</f>
        <v>7</v>
      </c>
      <c r="D5791" s="4">
        <f>+MONTH(Tabla4[[#This Row],[FECHA]])</f>
        <v>2</v>
      </c>
      <c r="E5791" s="4">
        <f>+YEAR(B5791)</f>
        <v>2025</v>
      </c>
      <c r="F5791" t="s">
        <v>3357</v>
      </c>
      <c r="H5791" t="s">
        <v>8</v>
      </c>
      <c r="I5791" t="s">
        <v>3424</v>
      </c>
      <c r="J5791" t="s">
        <v>3423</v>
      </c>
      <c r="K5791" s="2">
        <v>1136883997</v>
      </c>
      <c r="L5791" t="s">
        <v>49</v>
      </c>
      <c r="M5791" t="s">
        <v>2106</v>
      </c>
      <c r="N5791" s="1" t="s">
        <v>2098</v>
      </c>
    </row>
    <row r="5792" spans="1:14" x14ac:dyDescent="0.25">
      <c r="A5792" s="2">
        <v>52126</v>
      </c>
      <c r="B5792" s="3" t="s">
        <v>26237</v>
      </c>
      <c r="C5792" s="4">
        <f>+WEEKNUM(B5792)</f>
        <v>7</v>
      </c>
      <c r="D5792" s="4">
        <f>+MONTH(Tabla4[[#This Row],[FECHA]])</f>
        <v>2</v>
      </c>
      <c r="E5792" s="4">
        <f>+YEAR(B5792)</f>
        <v>2025</v>
      </c>
      <c r="F5792" t="s">
        <v>3337</v>
      </c>
      <c r="H5792" t="s">
        <v>21</v>
      </c>
      <c r="I5792" s="2">
        <v>350</v>
      </c>
      <c r="J5792" t="s">
        <v>11578</v>
      </c>
      <c r="K5792" s="2">
        <v>71757693</v>
      </c>
      <c r="L5792" t="s">
        <v>55</v>
      </c>
      <c r="M5792" t="s">
        <v>4496</v>
      </c>
      <c r="N5792" s="1" t="s">
        <v>0</v>
      </c>
    </row>
    <row r="5793" spans="1:14" x14ac:dyDescent="0.25">
      <c r="A5793" s="2">
        <v>52128</v>
      </c>
      <c r="B5793" s="3" t="s">
        <v>26236</v>
      </c>
      <c r="C5793" s="4">
        <f>+WEEKNUM(B5793)</f>
        <v>7</v>
      </c>
      <c r="D5793" s="4">
        <f>+MONTH(Tabla4[[#This Row],[FECHA]])</f>
        <v>2</v>
      </c>
      <c r="E5793" s="4">
        <f>+YEAR(B5793)</f>
        <v>2025</v>
      </c>
      <c r="F5793" t="s">
        <v>3340</v>
      </c>
      <c r="G5793" t="s">
        <v>26235</v>
      </c>
      <c r="H5793" t="s">
        <v>21</v>
      </c>
      <c r="I5793" t="s">
        <v>16</v>
      </c>
      <c r="J5793" t="s">
        <v>10925</v>
      </c>
      <c r="K5793" s="2">
        <v>9694683</v>
      </c>
      <c r="L5793" t="s">
        <v>38</v>
      </c>
      <c r="M5793" t="s">
        <v>2106</v>
      </c>
      <c r="N5793" s="1" t="s">
        <v>2098</v>
      </c>
    </row>
    <row r="5794" spans="1:14" x14ac:dyDescent="0.25">
      <c r="A5794" s="2">
        <v>73714</v>
      </c>
      <c r="B5794" s="3" t="s">
        <v>26234</v>
      </c>
      <c r="C5794" s="4">
        <f>+WEEKNUM(Tabla4[[#This Row],[FECHA]])</f>
        <v>47</v>
      </c>
      <c r="D5794" s="4">
        <f>+MONTH(Tabla4[[#This Row],[FECHA]])</f>
        <v>11</v>
      </c>
      <c r="E5794" s="4">
        <f>+YEAR(B5794)</f>
        <v>2025</v>
      </c>
      <c r="F5794" t="s">
        <v>244</v>
      </c>
      <c r="H5794" t="s">
        <v>8</v>
      </c>
      <c r="I5794" t="s">
        <v>635</v>
      </c>
      <c r="J5794" t="s">
        <v>26233</v>
      </c>
      <c r="K5794" s="2">
        <v>1032365004</v>
      </c>
      <c r="L5794" t="s">
        <v>256</v>
      </c>
      <c r="M5794" t="s">
        <v>909</v>
      </c>
      <c r="N5794" s="1" t="s">
        <v>901</v>
      </c>
    </row>
    <row r="5795" spans="1:14" x14ac:dyDescent="0.25">
      <c r="A5795" s="2">
        <v>52131</v>
      </c>
      <c r="B5795" s="3" t="s">
        <v>26232</v>
      </c>
      <c r="C5795" s="4">
        <f>+WEEKNUM(B5795)</f>
        <v>7</v>
      </c>
      <c r="D5795" s="4">
        <f>+MONTH(Tabla4[[#This Row],[FECHA]])</f>
        <v>2</v>
      </c>
      <c r="E5795" s="4">
        <f>+YEAR(B5795)</f>
        <v>2025</v>
      </c>
      <c r="F5795" t="s">
        <v>3340</v>
      </c>
      <c r="H5795" t="s">
        <v>3</v>
      </c>
      <c r="I5795" t="s">
        <v>16</v>
      </c>
      <c r="J5795" t="s">
        <v>12906</v>
      </c>
      <c r="K5795" s="2">
        <v>1140889718</v>
      </c>
      <c r="L5795" t="s">
        <v>58</v>
      </c>
      <c r="M5795" t="s">
        <v>937</v>
      </c>
      <c r="N5795" s="1" t="s">
        <v>2098</v>
      </c>
    </row>
    <row r="5796" spans="1:14" x14ac:dyDescent="0.25">
      <c r="A5796" s="2">
        <v>52132</v>
      </c>
      <c r="B5796" s="3" t="s">
        <v>26231</v>
      </c>
      <c r="C5796" s="4">
        <f>+WEEKNUM(B5796)</f>
        <v>7</v>
      </c>
      <c r="D5796" s="4">
        <f>+MONTH(Tabla4[[#This Row],[FECHA]])</f>
        <v>2</v>
      </c>
      <c r="E5796" s="4">
        <f>+YEAR(B5796)</f>
        <v>2025</v>
      </c>
      <c r="F5796" t="s">
        <v>3353</v>
      </c>
      <c r="G5796" t="s">
        <v>26230</v>
      </c>
      <c r="H5796" t="s">
        <v>3118</v>
      </c>
      <c r="I5796" t="s">
        <v>33</v>
      </c>
      <c r="J5796" t="s">
        <v>16402</v>
      </c>
      <c r="K5796" s="2">
        <v>1020787486</v>
      </c>
      <c r="L5796" t="s">
        <v>38</v>
      </c>
      <c r="M5796" t="s">
        <v>2106</v>
      </c>
      <c r="N5796" s="1" t="s">
        <v>2098</v>
      </c>
    </row>
    <row r="5797" spans="1:14" x14ac:dyDescent="0.25">
      <c r="A5797" s="2">
        <v>52133</v>
      </c>
      <c r="B5797" s="3" t="s">
        <v>26229</v>
      </c>
      <c r="C5797" s="4">
        <f>+WEEKNUM(B5797)</f>
        <v>7</v>
      </c>
      <c r="D5797" s="4">
        <f>+MONTH(Tabla4[[#This Row],[FECHA]])</f>
        <v>2</v>
      </c>
      <c r="E5797" s="4">
        <f>+YEAR(B5797)</f>
        <v>2025</v>
      </c>
      <c r="F5797" t="s">
        <v>3353</v>
      </c>
      <c r="G5797" t="s">
        <v>26228</v>
      </c>
      <c r="H5797" t="s">
        <v>3118</v>
      </c>
      <c r="I5797" t="s">
        <v>16</v>
      </c>
      <c r="J5797" t="s">
        <v>3100</v>
      </c>
      <c r="K5797" s="2">
        <v>75105734</v>
      </c>
      <c r="L5797" t="s">
        <v>38</v>
      </c>
      <c r="M5797" t="s">
        <v>2106</v>
      </c>
      <c r="N5797" s="1" t="s">
        <v>2098</v>
      </c>
    </row>
    <row r="5798" spans="1:14" x14ac:dyDescent="0.25">
      <c r="A5798" s="2">
        <v>70819</v>
      </c>
      <c r="B5798" s="3" t="s">
        <v>26227</v>
      </c>
      <c r="C5798" s="4">
        <f>+WEEKNUM(Tabla4[[#This Row],[FECHA]])</f>
        <v>41</v>
      </c>
      <c r="D5798" s="4">
        <f>+MONTH(Tabla4[[#This Row],[FECHA]])</f>
        <v>10</v>
      </c>
      <c r="E5798" s="4">
        <f>+YEAR(B5798)</f>
        <v>2025</v>
      </c>
      <c r="F5798" t="s">
        <v>11107</v>
      </c>
      <c r="H5798" t="s">
        <v>3</v>
      </c>
      <c r="I5798" t="s">
        <v>16</v>
      </c>
      <c r="J5798" t="s">
        <v>17940</v>
      </c>
      <c r="K5798" s="2">
        <v>1015449472</v>
      </c>
      <c r="L5798" t="s">
        <v>198</v>
      </c>
      <c r="M5798" t="s">
        <v>255</v>
      </c>
      <c r="N5798" s="1" t="s">
        <v>246</v>
      </c>
    </row>
    <row r="5799" spans="1:14" x14ac:dyDescent="0.25">
      <c r="A5799" s="2">
        <v>52137</v>
      </c>
      <c r="B5799" s="3" t="s">
        <v>26226</v>
      </c>
      <c r="C5799" s="4">
        <f>+WEEKNUM(B5799)</f>
        <v>7</v>
      </c>
      <c r="D5799" s="4">
        <f>+MONTH(Tabla4[[#This Row],[FECHA]])</f>
        <v>2</v>
      </c>
      <c r="E5799" s="4">
        <f>+YEAR(B5799)</f>
        <v>2025</v>
      </c>
      <c r="F5799" t="s">
        <v>3340</v>
      </c>
      <c r="H5799" t="s">
        <v>3</v>
      </c>
      <c r="I5799" t="s">
        <v>33</v>
      </c>
      <c r="J5799" t="s">
        <v>2794</v>
      </c>
      <c r="K5799" s="2">
        <v>830131455</v>
      </c>
      <c r="L5799" t="s">
        <v>58</v>
      </c>
      <c r="M5799" t="s">
        <v>937</v>
      </c>
      <c r="N5799" s="1" t="s">
        <v>2098</v>
      </c>
    </row>
    <row r="5800" spans="1:14" x14ac:dyDescent="0.25">
      <c r="A5800" s="2">
        <v>52138</v>
      </c>
      <c r="B5800" s="3" t="s">
        <v>26225</v>
      </c>
      <c r="C5800" s="4">
        <f>+WEEKNUM(B5800)</f>
        <v>7</v>
      </c>
      <c r="D5800" s="4">
        <f>+MONTH(Tabla4[[#This Row],[FECHA]])</f>
        <v>2</v>
      </c>
      <c r="E5800" s="4">
        <f>+YEAR(B5800)</f>
        <v>2025</v>
      </c>
      <c r="F5800" t="s">
        <v>3353</v>
      </c>
      <c r="G5800" t="s">
        <v>26224</v>
      </c>
      <c r="H5800" t="s">
        <v>3118</v>
      </c>
      <c r="I5800" t="s">
        <v>30</v>
      </c>
      <c r="J5800" t="s">
        <v>4150</v>
      </c>
      <c r="K5800" s="2">
        <v>1000271236</v>
      </c>
      <c r="L5800" t="s">
        <v>38</v>
      </c>
      <c r="M5800" t="s">
        <v>937</v>
      </c>
      <c r="N5800" s="1" t="s">
        <v>2098</v>
      </c>
    </row>
    <row r="5801" spans="1:14" x14ac:dyDescent="0.25">
      <c r="A5801" s="2">
        <v>52139</v>
      </c>
      <c r="B5801" s="3" t="s">
        <v>26223</v>
      </c>
      <c r="C5801" s="4">
        <f>+WEEKNUM(B5801)</f>
        <v>7</v>
      </c>
      <c r="D5801" s="4">
        <f>+MONTH(Tabla4[[#This Row],[FECHA]])</f>
        <v>2</v>
      </c>
      <c r="E5801" s="4">
        <f>+YEAR(B5801)</f>
        <v>2025</v>
      </c>
      <c r="F5801" t="s">
        <v>3353</v>
      </c>
      <c r="G5801" t="s">
        <v>26222</v>
      </c>
      <c r="H5801" t="s">
        <v>3118</v>
      </c>
      <c r="I5801" t="s">
        <v>16</v>
      </c>
      <c r="J5801" t="s">
        <v>4616</v>
      </c>
      <c r="K5801" s="2">
        <v>900712338</v>
      </c>
      <c r="L5801" t="s">
        <v>38</v>
      </c>
      <c r="M5801" t="s">
        <v>2135</v>
      </c>
      <c r="N5801" s="1" t="s">
        <v>2098</v>
      </c>
    </row>
    <row r="5802" spans="1:14" x14ac:dyDescent="0.25">
      <c r="A5802" s="2">
        <v>52140</v>
      </c>
      <c r="B5802" s="3" t="s">
        <v>26221</v>
      </c>
      <c r="C5802" s="4">
        <f>+WEEKNUM(B5802)</f>
        <v>7</v>
      </c>
      <c r="D5802" s="4">
        <f>+MONTH(Tabla4[[#This Row],[FECHA]])</f>
        <v>2</v>
      </c>
      <c r="E5802" s="4">
        <f>+YEAR(B5802)</f>
        <v>2025</v>
      </c>
      <c r="F5802" t="s">
        <v>3337</v>
      </c>
      <c r="G5802" t="s">
        <v>26220</v>
      </c>
      <c r="H5802" t="s">
        <v>21</v>
      </c>
      <c r="I5802" t="s">
        <v>30</v>
      </c>
      <c r="J5802" t="s">
        <v>23149</v>
      </c>
      <c r="K5802" s="2">
        <v>1030662066</v>
      </c>
      <c r="L5802" t="s">
        <v>38</v>
      </c>
      <c r="M5802" t="s">
        <v>37</v>
      </c>
      <c r="N5802" s="1" t="s">
        <v>1635</v>
      </c>
    </row>
    <row r="5803" spans="1:14" x14ac:dyDescent="0.25">
      <c r="A5803" s="2">
        <v>70822</v>
      </c>
      <c r="B5803" s="3" t="s">
        <v>26219</v>
      </c>
      <c r="C5803" s="4">
        <f>+WEEKNUM(Tabla4[[#This Row],[FECHA]])</f>
        <v>41</v>
      </c>
      <c r="D5803" s="4">
        <f>+MONTH(Tabla4[[#This Row],[FECHA]])</f>
        <v>10</v>
      </c>
      <c r="E5803" s="4">
        <f>+YEAR(B5803)</f>
        <v>2025</v>
      </c>
      <c r="F5803" t="s">
        <v>11107</v>
      </c>
      <c r="H5803" t="s">
        <v>3</v>
      </c>
      <c r="I5803" t="s">
        <v>33</v>
      </c>
      <c r="J5803" t="s">
        <v>6754</v>
      </c>
      <c r="K5803" s="2">
        <v>1030608595</v>
      </c>
      <c r="L5803" t="s">
        <v>55</v>
      </c>
      <c r="M5803" t="s">
        <v>259</v>
      </c>
      <c r="N5803" s="1" t="s">
        <v>246</v>
      </c>
    </row>
    <row r="5804" spans="1:14" x14ac:dyDescent="0.25">
      <c r="A5804" s="2">
        <v>52143</v>
      </c>
      <c r="B5804" s="3" t="s">
        <v>26218</v>
      </c>
      <c r="C5804" s="4">
        <f>+WEEKNUM(B5804)</f>
        <v>7</v>
      </c>
      <c r="D5804" s="4">
        <f>+MONTH(Tabla4[[#This Row],[FECHA]])</f>
        <v>2</v>
      </c>
      <c r="E5804" s="4">
        <f>+YEAR(B5804)</f>
        <v>2025</v>
      </c>
      <c r="F5804" t="s">
        <v>3340</v>
      </c>
      <c r="G5804" t="s">
        <v>26217</v>
      </c>
      <c r="H5804" t="s">
        <v>3</v>
      </c>
      <c r="I5804" t="s">
        <v>130</v>
      </c>
      <c r="J5804" t="s">
        <v>21977</v>
      </c>
      <c r="K5804" s="2">
        <v>1002425891</v>
      </c>
      <c r="L5804" t="s">
        <v>38</v>
      </c>
      <c r="M5804" t="s">
        <v>937</v>
      </c>
      <c r="N5804" s="1" t="s">
        <v>2098</v>
      </c>
    </row>
    <row r="5805" spans="1:14" x14ac:dyDescent="0.25">
      <c r="A5805" s="2">
        <v>52145</v>
      </c>
      <c r="B5805" s="3" t="s">
        <v>26216</v>
      </c>
      <c r="C5805" s="4">
        <f>+WEEKNUM(B5805)</f>
        <v>7</v>
      </c>
      <c r="D5805" s="4">
        <f>+MONTH(Tabla4[[#This Row],[FECHA]])</f>
        <v>2</v>
      </c>
      <c r="E5805" s="4">
        <f>+YEAR(B5805)</f>
        <v>2025</v>
      </c>
      <c r="F5805" t="s">
        <v>3340</v>
      </c>
      <c r="H5805" t="s">
        <v>3</v>
      </c>
      <c r="I5805" t="s">
        <v>30</v>
      </c>
      <c r="J5805" t="s">
        <v>13380</v>
      </c>
      <c r="K5805" s="2">
        <v>901317731</v>
      </c>
      <c r="L5805" t="s">
        <v>55</v>
      </c>
      <c r="M5805" t="s">
        <v>937</v>
      </c>
      <c r="N5805" s="1" t="s">
        <v>2098</v>
      </c>
    </row>
    <row r="5806" spans="1:14" x14ac:dyDescent="0.25">
      <c r="A5806" s="2">
        <v>52147</v>
      </c>
      <c r="B5806" s="3" t="s">
        <v>26215</v>
      </c>
      <c r="C5806" s="4">
        <f>+WEEKNUM(B5806)</f>
        <v>7</v>
      </c>
      <c r="D5806" s="4">
        <f>+MONTH(Tabla4[[#This Row],[FECHA]])</f>
        <v>2</v>
      </c>
      <c r="E5806" s="4">
        <f>+YEAR(B5806)</f>
        <v>2025</v>
      </c>
      <c r="F5806" t="s">
        <v>3353</v>
      </c>
      <c r="G5806" t="s">
        <v>26214</v>
      </c>
      <c r="H5806" t="s">
        <v>3118</v>
      </c>
      <c r="I5806" t="s">
        <v>16</v>
      </c>
      <c r="J5806" t="s">
        <v>17482</v>
      </c>
      <c r="K5806" s="2">
        <v>1019139952</v>
      </c>
      <c r="L5806" t="s">
        <v>38</v>
      </c>
      <c r="M5806" t="s">
        <v>24718</v>
      </c>
      <c r="N5806" s="1" t="s">
        <v>901</v>
      </c>
    </row>
    <row r="5807" spans="1:14" x14ac:dyDescent="0.25">
      <c r="A5807" s="2">
        <v>70832</v>
      </c>
      <c r="B5807" s="3" t="s">
        <v>26213</v>
      </c>
      <c r="C5807" s="4">
        <f>+WEEKNUM(Tabla4[[#This Row],[FECHA]])</f>
        <v>41</v>
      </c>
      <c r="D5807" s="4">
        <f>+MONTH(Tabla4[[#This Row],[FECHA]])</f>
        <v>10</v>
      </c>
      <c r="E5807" s="4">
        <f>+YEAR(B5807)</f>
        <v>2025</v>
      </c>
      <c r="F5807" t="s">
        <v>11107</v>
      </c>
      <c r="H5807" t="s">
        <v>3</v>
      </c>
      <c r="I5807" t="s">
        <v>47</v>
      </c>
      <c r="J5807" t="s">
        <v>11318</v>
      </c>
      <c r="K5807" s="2">
        <v>1085327582</v>
      </c>
      <c r="L5807" t="s">
        <v>1</v>
      </c>
      <c r="N5807" s="1" t="s">
        <v>246</v>
      </c>
    </row>
    <row r="5808" spans="1:14" x14ac:dyDescent="0.25">
      <c r="A5808" s="2">
        <v>52152</v>
      </c>
      <c r="B5808" s="3" t="s">
        <v>26212</v>
      </c>
      <c r="C5808" s="4">
        <f>+WEEKNUM(B5808)</f>
        <v>7</v>
      </c>
      <c r="D5808" s="4">
        <f>+MONTH(Tabla4[[#This Row],[FECHA]])</f>
        <v>2</v>
      </c>
      <c r="E5808" s="4">
        <f>+YEAR(B5808)</f>
        <v>2025</v>
      </c>
      <c r="F5808" t="s">
        <v>3353</v>
      </c>
      <c r="G5808" t="s">
        <v>26211</v>
      </c>
      <c r="H5808" t="s">
        <v>3118</v>
      </c>
      <c r="I5808" t="s">
        <v>130</v>
      </c>
      <c r="J5808" t="s">
        <v>26210</v>
      </c>
      <c r="K5808" s="2">
        <v>1019984238</v>
      </c>
      <c r="L5808" t="s">
        <v>38</v>
      </c>
      <c r="M5808" t="s">
        <v>2106</v>
      </c>
      <c r="N5808" s="1" t="s">
        <v>2098</v>
      </c>
    </row>
    <row r="5809" spans="1:14" x14ac:dyDescent="0.25">
      <c r="A5809" s="2">
        <v>70836</v>
      </c>
      <c r="B5809" s="3" t="s">
        <v>26209</v>
      </c>
      <c r="C5809" s="4">
        <f>+WEEKNUM(Tabla4[[#This Row],[FECHA]])</f>
        <v>41</v>
      </c>
      <c r="D5809" s="4">
        <f>+MONTH(Tabla4[[#This Row],[FECHA]])</f>
        <v>10</v>
      </c>
      <c r="E5809" s="4">
        <f>+YEAR(B5809)</f>
        <v>2025</v>
      </c>
      <c r="F5809" t="s">
        <v>11107</v>
      </c>
      <c r="H5809" t="s">
        <v>3</v>
      </c>
      <c r="I5809" t="s">
        <v>33</v>
      </c>
      <c r="J5809" t="s">
        <v>11607</v>
      </c>
      <c r="K5809" s="2">
        <v>1010222459</v>
      </c>
      <c r="L5809" t="s">
        <v>198</v>
      </c>
      <c r="M5809" t="s">
        <v>255</v>
      </c>
      <c r="N5809" s="1" t="s">
        <v>246</v>
      </c>
    </row>
    <row r="5810" spans="1:14" x14ac:dyDescent="0.25">
      <c r="A5810" s="2">
        <v>73720</v>
      </c>
      <c r="B5810" s="3" t="s">
        <v>26208</v>
      </c>
      <c r="C5810" s="4">
        <f>+WEEKNUM(Tabla4[[#This Row],[FECHA]])</f>
        <v>47</v>
      </c>
      <c r="D5810" s="4">
        <f>+MONTH(Tabla4[[#This Row],[FECHA]])</f>
        <v>11</v>
      </c>
      <c r="E5810" s="4">
        <f>+YEAR(B5810)</f>
        <v>2025</v>
      </c>
      <c r="F5810" t="s">
        <v>14420</v>
      </c>
      <c r="G5810" t="s">
        <v>26207</v>
      </c>
      <c r="H5810" t="s">
        <v>927</v>
      </c>
      <c r="I5810" t="s">
        <v>635</v>
      </c>
      <c r="J5810" t="s">
        <v>21672</v>
      </c>
      <c r="K5810" s="2">
        <v>1000616657</v>
      </c>
      <c r="L5810" t="s">
        <v>38</v>
      </c>
      <c r="M5810" t="s">
        <v>987</v>
      </c>
      <c r="N5810" s="1" t="s">
        <v>901</v>
      </c>
    </row>
    <row r="5811" spans="1:14" x14ac:dyDescent="0.25">
      <c r="A5811" s="2">
        <v>52158</v>
      </c>
      <c r="B5811" s="3" t="s">
        <v>26206</v>
      </c>
      <c r="C5811" s="4">
        <f>+WEEKNUM(B5811)</f>
        <v>7</v>
      </c>
      <c r="D5811" s="4">
        <f>+MONTH(Tabla4[[#This Row],[FECHA]])</f>
        <v>2</v>
      </c>
      <c r="E5811" s="4">
        <f>+YEAR(B5811)</f>
        <v>2025</v>
      </c>
      <c r="F5811" t="s">
        <v>3353</v>
      </c>
      <c r="G5811" t="s">
        <v>26205</v>
      </c>
      <c r="H5811" t="s">
        <v>3118</v>
      </c>
      <c r="I5811" t="s">
        <v>30</v>
      </c>
      <c r="J5811" t="s">
        <v>21848</v>
      </c>
      <c r="K5811" s="2">
        <v>1019075521</v>
      </c>
      <c r="L5811" t="s">
        <v>38</v>
      </c>
      <c r="M5811" t="s">
        <v>2122</v>
      </c>
      <c r="N5811" s="1" t="s">
        <v>901</v>
      </c>
    </row>
    <row r="5812" spans="1:14" x14ac:dyDescent="0.25">
      <c r="A5812" s="2">
        <v>52164</v>
      </c>
      <c r="B5812" s="3" t="s">
        <v>26204</v>
      </c>
      <c r="C5812" s="4">
        <f>+WEEKNUM(B5812)</f>
        <v>7</v>
      </c>
      <c r="D5812" s="4">
        <f>+MONTH(Tabla4[[#This Row],[FECHA]])</f>
        <v>2</v>
      </c>
      <c r="E5812" s="4">
        <f>+YEAR(B5812)</f>
        <v>2025</v>
      </c>
      <c r="F5812" t="s">
        <v>3340</v>
      </c>
      <c r="G5812" t="s">
        <v>26203</v>
      </c>
      <c r="H5812" t="s">
        <v>3</v>
      </c>
      <c r="I5812" s="2">
        <v>350</v>
      </c>
      <c r="J5812" t="s">
        <v>20449</v>
      </c>
      <c r="K5812" s="2">
        <v>1020808340</v>
      </c>
      <c r="L5812" t="s">
        <v>38</v>
      </c>
      <c r="M5812" t="s">
        <v>24763</v>
      </c>
      <c r="N5812" s="1" t="s">
        <v>2098</v>
      </c>
    </row>
    <row r="5813" spans="1:14" x14ac:dyDescent="0.25">
      <c r="A5813" s="2">
        <v>52167</v>
      </c>
      <c r="B5813" s="3" t="s">
        <v>26202</v>
      </c>
      <c r="C5813" s="4">
        <f>+WEEKNUM(B5813)</f>
        <v>7</v>
      </c>
      <c r="D5813" s="4">
        <f>+MONTH(Tabla4[[#This Row],[FECHA]])</f>
        <v>2</v>
      </c>
      <c r="E5813" s="4">
        <f>+YEAR(B5813)</f>
        <v>2025</v>
      </c>
      <c r="F5813" t="s">
        <v>3337</v>
      </c>
      <c r="G5813" t="s">
        <v>26201</v>
      </c>
      <c r="H5813" t="s">
        <v>21</v>
      </c>
      <c r="I5813" t="s">
        <v>130</v>
      </c>
      <c r="J5813" t="s">
        <v>13318</v>
      </c>
      <c r="K5813" s="2">
        <v>1144109572</v>
      </c>
      <c r="L5813" t="s">
        <v>38</v>
      </c>
      <c r="M5813" t="s">
        <v>1684</v>
      </c>
      <c r="N5813" s="1" t="s">
        <v>1635</v>
      </c>
    </row>
    <row r="5814" spans="1:14" x14ac:dyDescent="0.25">
      <c r="A5814" s="2">
        <v>52169</v>
      </c>
      <c r="B5814" s="3" t="s">
        <v>26200</v>
      </c>
      <c r="C5814" s="4">
        <f>+WEEKNUM(B5814)</f>
        <v>7</v>
      </c>
      <c r="D5814" s="4">
        <f>+MONTH(Tabla4[[#This Row],[FECHA]])</f>
        <v>2</v>
      </c>
      <c r="E5814" s="4">
        <f>+YEAR(B5814)</f>
        <v>2025</v>
      </c>
      <c r="F5814" t="s">
        <v>3340</v>
      </c>
      <c r="G5814" t="s">
        <v>26199</v>
      </c>
      <c r="H5814" t="s">
        <v>3</v>
      </c>
      <c r="I5814" t="s">
        <v>130</v>
      </c>
      <c r="J5814" t="s">
        <v>16373</v>
      </c>
      <c r="K5814" s="2">
        <v>1007227472</v>
      </c>
      <c r="L5814" t="s">
        <v>38</v>
      </c>
      <c r="M5814" t="s">
        <v>937</v>
      </c>
      <c r="N5814" s="1" t="s">
        <v>2098</v>
      </c>
    </row>
    <row r="5815" spans="1:14" x14ac:dyDescent="0.25">
      <c r="A5815" s="2">
        <v>52170</v>
      </c>
      <c r="B5815" s="3" t="s">
        <v>26198</v>
      </c>
      <c r="C5815" s="4">
        <f>+WEEKNUM(B5815)</f>
        <v>7</v>
      </c>
      <c r="D5815" s="4">
        <f>+MONTH(Tabla4[[#This Row],[FECHA]])</f>
        <v>2</v>
      </c>
      <c r="E5815" s="4">
        <f>+YEAR(B5815)</f>
        <v>2025</v>
      </c>
      <c r="F5815" t="s">
        <v>3353</v>
      </c>
      <c r="G5815" t="s">
        <v>26197</v>
      </c>
      <c r="H5815" t="s">
        <v>3118</v>
      </c>
      <c r="I5815" t="s">
        <v>16</v>
      </c>
      <c r="J5815" t="s">
        <v>3539</v>
      </c>
      <c r="K5815" s="2">
        <v>900018625</v>
      </c>
      <c r="L5815" t="s">
        <v>38</v>
      </c>
      <c r="M5815" t="s">
        <v>2106</v>
      </c>
      <c r="N5815" s="1" t="s">
        <v>2098</v>
      </c>
    </row>
    <row r="5816" spans="1:14" x14ac:dyDescent="0.25">
      <c r="A5816" s="2">
        <v>52171</v>
      </c>
      <c r="B5816" s="3" t="s">
        <v>26196</v>
      </c>
      <c r="C5816" s="4">
        <f>+WEEKNUM(B5816)</f>
        <v>7</v>
      </c>
      <c r="D5816" s="4">
        <f>+MONTH(Tabla4[[#This Row],[FECHA]])</f>
        <v>2</v>
      </c>
      <c r="E5816" s="4">
        <f>+YEAR(B5816)</f>
        <v>2025</v>
      </c>
      <c r="F5816" t="s">
        <v>3353</v>
      </c>
      <c r="G5816" t="s">
        <v>26195</v>
      </c>
      <c r="H5816" t="s">
        <v>3118</v>
      </c>
      <c r="I5816" t="s">
        <v>16</v>
      </c>
      <c r="J5816" t="s">
        <v>1554</v>
      </c>
      <c r="K5816" s="2">
        <v>1020796596</v>
      </c>
      <c r="L5816" t="s">
        <v>38</v>
      </c>
      <c r="M5816" t="s">
        <v>2122</v>
      </c>
      <c r="N5816" s="1" t="s">
        <v>901</v>
      </c>
    </row>
    <row r="5817" spans="1:14" x14ac:dyDescent="0.25">
      <c r="A5817" s="2">
        <v>52174</v>
      </c>
      <c r="B5817" s="3" t="s">
        <v>26194</v>
      </c>
      <c r="C5817" s="4">
        <f>+WEEKNUM(B5817)</f>
        <v>7</v>
      </c>
      <c r="D5817" s="4">
        <f>+MONTH(Tabla4[[#This Row],[FECHA]])</f>
        <v>2</v>
      </c>
      <c r="E5817" s="4">
        <f>+YEAR(B5817)</f>
        <v>2025</v>
      </c>
      <c r="F5817" t="s">
        <v>3340</v>
      </c>
      <c r="H5817" t="s">
        <v>3</v>
      </c>
      <c r="I5817" t="s">
        <v>16</v>
      </c>
      <c r="J5817" t="s">
        <v>22044</v>
      </c>
      <c r="K5817" s="2">
        <v>1001300588</v>
      </c>
      <c r="L5817" t="s">
        <v>58</v>
      </c>
      <c r="M5817" t="s">
        <v>987</v>
      </c>
      <c r="N5817" s="1" t="s">
        <v>901</v>
      </c>
    </row>
    <row r="5818" spans="1:14" x14ac:dyDescent="0.25">
      <c r="A5818" s="2">
        <v>70841</v>
      </c>
      <c r="B5818" s="3" t="s">
        <v>26193</v>
      </c>
      <c r="C5818" s="4">
        <f>+WEEKNUM(Tabla4[[#This Row],[FECHA]])</f>
        <v>41</v>
      </c>
      <c r="D5818" s="4">
        <f>+MONTH(Tabla4[[#This Row],[FECHA]])</f>
        <v>10</v>
      </c>
      <c r="E5818" s="4">
        <f>+YEAR(B5818)</f>
        <v>2025</v>
      </c>
      <c r="F5818" t="s">
        <v>11107</v>
      </c>
      <c r="H5818" t="s">
        <v>3</v>
      </c>
      <c r="I5818" t="s">
        <v>30</v>
      </c>
      <c r="J5818" t="s">
        <v>9108</v>
      </c>
      <c r="K5818" s="2">
        <v>1023885013</v>
      </c>
      <c r="L5818" t="s">
        <v>55</v>
      </c>
      <c r="M5818" t="s">
        <v>259</v>
      </c>
      <c r="N5818" s="1" t="s">
        <v>246</v>
      </c>
    </row>
    <row r="5819" spans="1:14" x14ac:dyDescent="0.25">
      <c r="A5819" s="2">
        <v>52177</v>
      </c>
      <c r="B5819" s="3" t="s">
        <v>26192</v>
      </c>
      <c r="C5819" s="4">
        <f>+WEEKNUM(B5819)</f>
        <v>7</v>
      </c>
      <c r="D5819" s="4">
        <f>+MONTH(Tabla4[[#This Row],[FECHA]])</f>
        <v>2</v>
      </c>
      <c r="E5819" s="4">
        <f>+YEAR(B5819)</f>
        <v>2025</v>
      </c>
      <c r="F5819" t="s">
        <v>3353</v>
      </c>
      <c r="G5819" t="s">
        <v>26191</v>
      </c>
      <c r="H5819" t="s">
        <v>3118</v>
      </c>
      <c r="I5819" t="s">
        <v>16</v>
      </c>
      <c r="J5819" t="s">
        <v>6480</v>
      </c>
      <c r="K5819" s="2">
        <v>1032470596</v>
      </c>
      <c r="L5819" t="s">
        <v>38</v>
      </c>
      <c r="M5819" t="s">
        <v>1684</v>
      </c>
      <c r="N5819" s="1" t="s">
        <v>1635</v>
      </c>
    </row>
    <row r="5820" spans="1:14" x14ac:dyDescent="0.25">
      <c r="A5820" s="2">
        <v>52178</v>
      </c>
      <c r="B5820" s="3" t="s">
        <v>26190</v>
      </c>
      <c r="C5820" s="4">
        <f>+WEEKNUM(B5820)</f>
        <v>7</v>
      </c>
      <c r="D5820" s="4">
        <f>+MONTH(Tabla4[[#This Row],[FECHA]])</f>
        <v>2</v>
      </c>
      <c r="E5820" s="4">
        <f>+YEAR(B5820)</f>
        <v>2025</v>
      </c>
      <c r="F5820" t="s">
        <v>3330</v>
      </c>
      <c r="H5820" t="s">
        <v>3</v>
      </c>
      <c r="I5820" t="s">
        <v>130</v>
      </c>
      <c r="J5820" t="s">
        <v>10832</v>
      </c>
      <c r="K5820" s="2">
        <v>1020779481</v>
      </c>
      <c r="L5820" t="s">
        <v>256</v>
      </c>
      <c r="M5820" t="s">
        <v>987</v>
      </c>
      <c r="N5820" s="1" t="s">
        <v>901</v>
      </c>
    </row>
    <row r="5821" spans="1:14" x14ac:dyDescent="0.25">
      <c r="A5821" s="2">
        <v>52179</v>
      </c>
      <c r="B5821" s="3" t="s">
        <v>26189</v>
      </c>
      <c r="C5821" s="4">
        <f>+WEEKNUM(B5821)</f>
        <v>7</v>
      </c>
      <c r="D5821" s="4">
        <f>+MONTH(Tabla4[[#This Row],[FECHA]])</f>
        <v>2</v>
      </c>
      <c r="E5821" s="4">
        <f>+YEAR(B5821)</f>
        <v>2025</v>
      </c>
      <c r="F5821" t="s">
        <v>3340</v>
      </c>
      <c r="H5821" t="s">
        <v>21</v>
      </c>
      <c r="I5821" t="s">
        <v>33</v>
      </c>
      <c r="J5821" t="s">
        <v>4632</v>
      </c>
      <c r="K5821" s="2">
        <v>1052386408</v>
      </c>
      <c r="L5821" t="s">
        <v>198</v>
      </c>
      <c r="M5821" t="s">
        <v>2135</v>
      </c>
      <c r="N5821" s="1" t="s">
        <v>2098</v>
      </c>
    </row>
    <row r="5822" spans="1:14" x14ac:dyDescent="0.25">
      <c r="A5822" s="2">
        <v>52182</v>
      </c>
      <c r="B5822" s="3" t="s">
        <v>26188</v>
      </c>
      <c r="C5822" s="4">
        <f>+WEEKNUM(B5822)</f>
        <v>7</v>
      </c>
      <c r="D5822" s="4">
        <f>+MONTH(Tabla4[[#This Row],[FECHA]])</f>
        <v>2</v>
      </c>
      <c r="E5822" s="4">
        <f>+YEAR(B5822)</f>
        <v>2025</v>
      </c>
      <c r="F5822" t="s">
        <v>3330</v>
      </c>
      <c r="G5822" t="s">
        <v>26187</v>
      </c>
      <c r="H5822" t="s">
        <v>3</v>
      </c>
      <c r="I5822" t="s">
        <v>33</v>
      </c>
      <c r="J5822" t="s">
        <v>16177</v>
      </c>
      <c r="K5822" s="2">
        <v>1020812585</v>
      </c>
      <c r="L5822" t="s">
        <v>38</v>
      </c>
      <c r="M5822" t="s">
        <v>2122</v>
      </c>
      <c r="N5822" s="1" t="s">
        <v>901</v>
      </c>
    </row>
    <row r="5823" spans="1:14" x14ac:dyDescent="0.25">
      <c r="A5823" s="2">
        <v>52183</v>
      </c>
      <c r="B5823" s="3" t="s">
        <v>26186</v>
      </c>
      <c r="C5823" s="4">
        <f>+WEEKNUM(B5823)</f>
        <v>7</v>
      </c>
      <c r="D5823" s="4">
        <f>+MONTH(Tabla4[[#This Row],[FECHA]])</f>
        <v>2</v>
      </c>
      <c r="E5823" s="4">
        <f>+YEAR(B5823)</f>
        <v>2025</v>
      </c>
      <c r="F5823" t="s">
        <v>3353</v>
      </c>
      <c r="G5823" t="s">
        <v>26185</v>
      </c>
      <c r="H5823" t="s">
        <v>133</v>
      </c>
      <c r="I5823" t="s">
        <v>16</v>
      </c>
      <c r="J5823" t="s">
        <v>3792</v>
      </c>
      <c r="K5823" s="2">
        <v>1121847279</v>
      </c>
      <c r="L5823" t="s">
        <v>38</v>
      </c>
      <c r="M5823" t="s">
        <v>2106</v>
      </c>
      <c r="N5823" s="1" t="s">
        <v>2098</v>
      </c>
    </row>
    <row r="5824" spans="1:14" x14ac:dyDescent="0.25">
      <c r="A5824" s="2">
        <v>52184</v>
      </c>
      <c r="B5824" s="3" t="s">
        <v>26184</v>
      </c>
      <c r="C5824" s="4">
        <f>+WEEKNUM(B5824)</f>
        <v>7</v>
      </c>
      <c r="D5824" s="4">
        <f>+MONTH(Tabla4[[#This Row],[FECHA]])</f>
        <v>2</v>
      </c>
      <c r="E5824" s="4">
        <f>+YEAR(B5824)</f>
        <v>2025</v>
      </c>
      <c r="F5824" t="s">
        <v>3330</v>
      </c>
      <c r="G5824" t="s">
        <v>26183</v>
      </c>
      <c r="H5824" t="s">
        <v>21</v>
      </c>
      <c r="I5824" t="s">
        <v>303</v>
      </c>
      <c r="J5824" t="s">
        <v>16530</v>
      </c>
      <c r="K5824" s="2">
        <v>1073520647</v>
      </c>
      <c r="L5824" t="s">
        <v>38</v>
      </c>
      <c r="M5824" t="s">
        <v>2106</v>
      </c>
      <c r="N5824" s="1" t="s">
        <v>2098</v>
      </c>
    </row>
    <row r="5825" spans="1:14" x14ac:dyDescent="0.25">
      <c r="A5825" s="2">
        <v>70858</v>
      </c>
      <c r="B5825" s="3" t="s">
        <v>26182</v>
      </c>
      <c r="C5825" s="4">
        <f>+WEEKNUM(Tabla4[[#This Row],[FECHA]])</f>
        <v>41</v>
      </c>
      <c r="D5825" s="4">
        <f>+MONTH(Tabla4[[#This Row],[FECHA]])</f>
        <v>10</v>
      </c>
      <c r="E5825" s="4">
        <f>+YEAR(B5825)</f>
        <v>2025</v>
      </c>
      <c r="F5825" t="s">
        <v>11107</v>
      </c>
      <c r="H5825" t="s">
        <v>3</v>
      </c>
      <c r="I5825" t="s">
        <v>47</v>
      </c>
      <c r="J5825" t="s">
        <v>26181</v>
      </c>
      <c r="K5825" s="2">
        <v>1013609435</v>
      </c>
      <c r="L5825" t="s">
        <v>55</v>
      </c>
      <c r="M5825" t="s">
        <v>2115</v>
      </c>
      <c r="N5825" s="1" t="s">
        <v>246</v>
      </c>
    </row>
    <row r="5826" spans="1:14" x14ac:dyDescent="0.25">
      <c r="A5826" s="2">
        <v>70867</v>
      </c>
      <c r="B5826" s="3" t="s">
        <v>26180</v>
      </c>
      <c r="C5826" s="4">
        <f>+WEEKNUM(Tabla4[[#This Row],[FECHA]])</f>
        <v>41</v>
      </c>
      <c r="D5826" s="4">
        <f>+MONTH(Tabla4[[#This Row],[FECHA]])</f>
        <v>10</v>
      </c>
      <c r="E5826" s="4">
        <f>+YEAR(B5826)</f>
        <v>2025</v>
      </c>
      <c r="F5826" t="s">
        <v>11107</v>
      </c>
      <c r="H5826" t="s">
        <v>21</v>
      </c>
      <c r="I5826" t="s">
        <v>303</v>
      </c>
      <c r="J5826" t="s">
        <v>26179</v>
      </c>
      <c r="K5826" s="2">
        <v>1032363568</v>
      </c>
      <c r="L5826" t="s">
        <v>256</v>
      </c>
      <c r="M5826" t="s">
        <v>259</v>
      </c>
      <c r="N5826" s="1" t="s">
        <v>246</v>
      </c>
    </row>
    <row r="5827" spans="1:14" x14ac:dyDescent="0.25">
      <c r="A5827" s="2">
        <v>52190</v>
      </c>
      <c r="B5827" s="3" t="s">
        <v>26178</v>
      </c>
      <c r="C5827" s="4">
        <f>+WEEKNUM(B5827)</f>
        <v>7</v>
      </c>
      <c r="D5827" s="4">
        <f>+MONTH(Tabla4[[#This Row],[FECHA]])</f>
        <v>2</v>
      </c>
      <c r="E5827" s="4">
        <f>+YEAR(B5827)</f>
        <v>2025</v>
      </c>
      <c r="H5827" t="s">
        <v>8</v>
      </c>
      <c r="I5827" t="s">
        <v>130</v>
      </c>
      <c r="J5827" t="s">
        <v>4241</v>
      </c>
      <c r="K5827" s="2">
        <v>11460501</v>
      </c>
      <c r="L5827" t="s">
        <v>58</v>
      </c>
      <c r="M5827" t="s">
        <v>2135</v>
      </c>
      <c r="N5827" s="1" t="s">
        <v>2098</v>
      </c>
    </row>
    <row r="5828" spans="1:14" x14ac:dyDescent="0.25">
      <c r="A5828" s="2">
        <v>73724</v>
      </c>
      <c r="B5828" s="3" t="s">
        <v>26177</v>
      </c>
      <c r="C5828" s="4">
        <f>+WEEKNUM(Tabla4[[#This Row],[FECHA]])</f>
        <v>47</v>
      </c>
      <c r="D5828" s="4">
        <f>+MONTH(Tabla4[[#This Row],[FECHA]])</f>
        <v>11</v>
      </c>
      <c r="E5828" s="4">
        <f>+YEAR(B5828)</f>
        <v>2025</v>
      </c>
      <c r="F5828" t="s">
        <v>244</v>
      </c>
      <c r="H5828" t="s">
        <v>21</v>
      </c>
      <c r="I5828" t="s">
        <v>997</v>
      </c>
      <c r="J5828" t="s">
        <v>26176</v>
      </c>
      <c r="K5828" s="2">
        <v>1018501331</v>
      </c>
      <c r="L5828" t="s">
        <v>55</v>
      </c>
      <c r="M5828" t="s">
        <v>909</v>
      </c>
      <c r="N5828" s="1" t="s">
        <v>901</v>
      </c>
    </row>
    <row r="5829" spans="1:14" x14ac:dyDescent="0.25">
      <c r="A5829" s="2">
        <v>52192</v>
      </c>
      <c r="B5829" s="3" t="s">
        <v>26175</v>
      </c>
      <c r="C5829" s="4">
        <f>+WEEKNUM(B5829)</f>
        <v>7</v>
      </c>
      <c r="D5829" s="4">
        <f>+MONTH(Tabla4[[#This Row],[FECHA]])</f>
        <v>2</v>
      </c>
      <c r="E5829" s="4">
        <f>+YEAR(B5829)</f>
        <v>2025</v>
      </c>
      <c r="F5829" t="s">
        <v>3330</v>
      </c>
      <c r="H5829" t="s">
        <v>8</v>
      </c>
      <c r="I5829" t="s">
        <v>47</v>
      </c>
      <c r="J5829" t="s">
        <v>26174</v>
      </c>
      <c r="K5829" s="2">
        <v>1126908103</v>
      </c>
      <c r="L5829" t="s">
        <v>1</v>
      </c>
      <c r="N5829" s="1" t="s">
        <v>901</v>
      </c>
    </row>
    <row r="5830" spans="1:14" x14ac:dyDescent="0.25">
      <c r="A5830" s="2">
        <v>52193</v>
      </c>
      <c r="B5830" s="3" t="s">
        <v>26173</v>
      </c>
      <c r="C5830" s="4">
        <f>+WEEKNUM(B5830)</f>
        <v>7</v>
      </c>
      <c r="D5830" s="4">
        <f>+MONTH(Tabla4[[#This Row],[FECHA]])</f>
        <v>2</v>
      </c>
      <c r="E5830" s="4">
        <f>+YEAR(B5830)</f>
        <v>2025</v>
      </c>
      <c r="F5830" t="s">
        <v>3340</v>
      </c>
      <c r="H5830" t="s">
        <v>21</v>
      </c>
      <c r="I5830" s="2">
        <v>350</v>
      </c>
      <c r="J5830" t="s">
        <v>11249</v>
      </c>
      <c r="K5830" s="2">
        <v>43611784</v>
      </c>
      <c r="L5830" t="s">
        <v>55</v>
      </c>
      <c r="M5830" t="s">
        <v>4496</v>
      </c>
      <c r="N5830" s="1" t="s">
        <v>0</v>
      </c>
    </row>
    <row r="5831" spans="1:14" x14ac:dyDescent="0.25">
      <c r="A5831" s="2">
        <v>52196</v>
      </c>
      <c r="B5831" s="3" t="s">
        <v>26172</v>
      </c>
      <c r="C5831" s="4">
        <f>+WEEKNUM(B5831)</f>
        <v>7</v>
      </c>
      <c r="D5831" s="4">
        <f>+MONTH(Tabla4[[#This Row],[FECHA]])</f>
        <v>2</v>
      </c>
      <c r="E5831" s="4">
        <f>+YEAR(B5831)</f>
        <v>2025</v>
      </c>
      <c r="F5831" t="s">
        <v>3340</v>
      </c>
      <c r="G5831" t="s">
        <v>26171</v>
      </c>
      <c r="H5831" t="s">
        <v>3</v>
      </c>
      <c r="I5831" t="s">
        <v>5732</v>
      </c>
      <c r="J5831" t="s">
        <v>26170</v>
      </c>
      <c r="K5831" s="2">
        <v>80198759</v>
      </c>
      <c r="L5831" t="s">
        <v>38</v>
      </c>
      <c r="M5831" t="s">
        <v>24718</v>
      </c>
      <c r="N5831" s="1" t="s">
        <v>901</v>
      </c>
    </row>
    <row r="5832" spans="1:14" x14ac:dyDescent="0.25">
      <c r="A5832" s="2">
        <v>52197</v>
      </c>
      <c r="B5832" s="3" t="s">
        <v>26169</v>
      </c>
      <c r="C5832" s="4">
        <f>+WEEKNUM(B5832)</f>
        <v>7</v>
      </c>
      <c r="D5832" s="4">
        <f>+MONTH(Tabla4[[#This Row],[FECHA]])</f>
        <v>2</v>
      </c>
      <c r="E5832" s="4">
        <f>+YEAR(B5832)</f>
        <v>2025</v>
      </c>
      <c r="F5832" t="s">
        <v>3353</v>
      </c>
      <c r="G5832" t="s">
        <v>26168</v>
      </c>
      <c r="H5832" t="s">
        <v>3118</v>
      </c>
      <c r="I5832" t="s">
        <v>16</v>
      </c>
      <c r="J5832" t="s">
        <v>8375</v>
      </c>
      <c r="K5832" s="2">
        <v>1015399282</v>
      </c>
      <c r="L5832" t="s">
        <v>38</v>
      </c>
      <c r="M5832" t="s">
        <v>2122</v>
      </c>
      <c r="N5832" s="1" t="s">
        <v>901</v>
      </c>
    </row>
    <row r="5833" spans="1:14" x14ac:dyDescent="0.25">
      <c r="A5833" s="2">
        <v>52205</v>
      </c>
      <c r="B5833" s="3" t="s">
        <v>26167</v>
      </c>
      <c r="C5833" s="4">
        <f>+WEEKNUM(B5833)</f>
        <v>7</v>
      </c>
      <c r="D5833" s="4">
        <f>+MONTH(Tabla4[[#This Row],[FECHA]])</f>
        <v>2</v>
      </c>
      <c r="E5833" s="4">
        <f>+YEAR(B5833)</f>
        <v>2025</v>
      </c>
      <c r="F5833" t="s">
        <v>3357</v>
      </c>
      <c r="G5833" t="s">
        <v>26166</v>
      </c>
      <c r="H5833" t="s">
        <v>3118</v>
      </c>
      <c r="I5833" t="s">
        <v>47</v>
      </c>
      <c r="J5833" t="s">
        <v>7162</v>
      </c>
      <c r="K5833" s="2">
        <v>1030682221</v>
      </c>
      <c r="L5833" t="s">
        <v>38</v>
      </c>
      <c r="M5833" t="s">
        <v>2106</v>
      </c>
      <c r="N5833" s="1" t="s">
        <v>2098</v>
      </c>
    </row>
    <row r="5834" spans="1:14" x14ac:dyDescent="0.25">
      <c r="A5834" s="2">
        <v>52206</v>
      </c>
      <c r="B5834" s="3" t="s">
        <v>26165</v>
      </c>
      <c r="C5834" s="4">
        <f>+WEEKNUM(B5834)</f>
        <v>7</v>
      </c>
      <c r="D5834" s="4">
        <f>+MONTH(Tabla4[[#This Row],[FECHA]])</f>
        <v>2</v>
      </c>
      <c r="E5834" s="4">
        <f>+YEAR(B5834)</f>
        <v>2025</v>
      </c>
      <c r="F5834" t="s">
        <v>3357</v>
      </c>
      <c r="G5834" t="s">
        <v>26164</v>
      </c>
      <c r="H5834" t="s">
        <v>3118</v>
      </c>
      <c r="I5834" t="s">
        <v>30</v>
      </c>
      <c r="J5834" t="s">
        <v>4045</v>
      </c>
      <c r="K5834" s="2">
        <v>1016011156</v>
      </c>
      <c r="L5834" t="s">
        <v>38</v>
      </c>
      <c r="M5834" t="s">
        <v>937</v>
      </c>
      <c r="N5834" s="1" t="s">
        <v>2098</v>
      </c>
    </row>
    <row r="5835" spans="1:14" x14ac:dyDescent="0.25">
      <c r="A5835" s="2">
        <v>73726</v>
      </c>
      <c r="B5835" s="3" t="s">
        <v>26163</v>
      </c>
      <c r="C5835" s="4">
        <f>+WEEKNUM(Tabla4[[#This Row],[FECHA]])</f>
        <v>47</v>
      </c>
      <c r="D5835" s="4">
        <f>+MONTH(Tabla4[[#This Row],[FECHA]])</f>
        <v>11</v>
      </c>
      <c r="E5835" s="4">
        <f>+YEAR(B5835)</f>
        <v>2025</v>
      </c>
      <c r="F5835" t="s">
        <v>244</v>
      </c>
      <c r="H5835" t="s">
        <v>3</v>
      </c>
      <c r="I5835" t="s">
        <v>47</v>
      </c>
      <c r="J5835" t="s">
        <v>26162</v>
      </c>
      <c r="K5835" s="2">
        <v>94540913</v>
      </c>
      <c r="L5835" t="s">
        <v>55</v>
      </c>
      <c r="M5835" t="s">
        <v>987</v>
      </c>
      <c r="N5835" s="1" t="s">
        <v>901</v>
      </c>
    </row>
    <row r="5836" spans="1:14" x14ac:dyDescent="0.25">
      <c r="A5836" s="2">
        <v>52208</v>
      </c>
      <c r="B5836" s="3" t="s">
        <v>26161</v>
      </c>
      <c r="C5836" s="4">
        <f>+WEEKNUM(B5836)</f>
        <v>7</v>
      </c>
      <c r="D5836" s="4">
        <f>+MONTH(Tabla4[[#This Row],[FECHA]])</f>
        <v>2</v>
      </c>
      <c r="E5836" s="4">
        <f>+YEAR(B5836)</f>
        <v>2025</v>
      </c>
      <c r="F5836" t="s">
        <v>3357</v>
      </c>
      <c r="G5836" t="s">
        <v>26160</v>
      </c>
      <c r="H5836" t="s">
        <v>3118</v>
      </c>
      <c r="I5836" t="s">
        <v>47</v>
      </c>
      <c r="J5836" t="s">
        <v>2426</v>
      </c>
      <c r="K5836" s="2">
        <v>52437396</v>
      </c>
      <c r="L5836" t="s">
        <v>38</v>
      </c>
      <c r="M5836" t="s">
        <v>2106</v>
      </c>
      <c r="N5836" s="1" t="s">
        <v>2098</v>
      </c>
    </row>
    <row r="5837" spans="1:14" x14ac:dyDescent="0.25">
      <c r="A5837" s="2">
        <v>52209</v>
      </c>
      <c r="B5837" s="3" t="s">
        <v>26159</v>
      </c>
      <c r="C5837" s="4">
        <f>+WEEKNUM(B5837)</f>
        <v>7</v>
      </c>
      <c r="D5837" s="4">
        <f>+MONTH(Tabla4[[#This Row],[FECHA]])</f>
        <v>2</v>
      </c>
      <c r="E5837" s="4">
        <f>+YEAR(B5837)</f>
        <v>2025</v>
      </c>
      <c r="F5837" t="s">
        <v>3340</v>
      </c>
      <c r="H5837" t="s">
        <v>3</v>
      </c>
      <c r="I5837" t="s">
        <v>16</v>
      </c>
      <c r="J5837" t="s">
        <v>26158</v>
      </c>
      <c r="K5837" s="2">
        <v>1020785018</v>
      </c>
      <c r="L5837" t="s">
        <v>198</v>
      </c>
      <c r="M5837" t="s">
        <v>937</v>
      </c>
      <c r="N5837" s="1" t="s">
        <v>2098</v>
      </c>
    </row>
    <row r="5838" spans="1:14" x14ac:dyDescent="0.25">
      <c r="A5838" s="2">
        <v>52213</v>
      </c>
      <c r="B5838" s="3" t="s">
        <v>26157</v>
      </c>
      <c r="C5838" s="4">
        <f>+WEEKNUM(B5838)</f>
        <v>7</v>
      </c>
      <c r="D5838" s="4">
        <f>+MONTH(Tabla4[[#This Row],[FECHA]])</f>
        <v>2</v>
      </c>
      <c r="E5838" s="4">
        <f>+YEAR(B5838)</f>
        <v>2025</v>
      </c>
      <c r="F5838" t="s">
        <v>3357</v>
      </c>
      <c r="G5838" t="s">
        <v>26156</v>
      </c>
      <c r="H5838" t="s">
        <v>3118</v>
      </c>
      <c r="I5838" t="s">
        <v>1428</v>
      </c>
      <c r="J5838" t="s">
        <v>20366</v>
      </c>
      <c r="K5838" s="2">
        <v>1032676949</v>
      </c>
      <c r="L5838" t="s">
        <v>38</v>
      </c>
      <c r="M5838" t="s">
        <v>1684</v>
      </c>
      <c r="N5838" s="1" t="s">
        <v>1635</v>
      </c>
    </row>
    <row r="5839" spans="1:14" x14ac:dyDescent="0.25">
      <c r="A5839" s="2">
        <v>52214</v>
      </c>
      <c r="B5839" s="3" t="s">
        <v>26155</v>
      </c>
      <c r="C5839" s="4">
        <f>+WEEKNUM(B5839)</f>
        <v>7</v>
      </c>
      <c r="D5839" s="4">
        <f>+MONTH(Tabla4[[#This Row],[FECHA]])</f>
        <v>2</v>
      </c>
      <c r="E5839" s="4">
        <f>+YEAR(B5839)</f>
        <v>2025</v>
      </c>
      <c r="F5839" t="s">
        <v>3357</v>
      </c>
      <c r="G5839" t="s">
        <v>26154</v>
      </c>
      <c r="H5839" t="s">
        <v>3118</v>
      </c>
      <c r="I5839" t="s">
        <v>16</v>
      </c>
      <c r="J5839" t="s">
        <v>5400</v>
      </c>
      <c r="K5839" s="2">
        <v>1019035825</v>
      </c>
      <c r="L5839" t="s">
        <v>38</v>
      </c>
      <c r="M5839" t="s">
        <v>2135</v>
      </c>
      <c r="N5839" s="1" t="s">
        <v>2098</v>
      </c>
    </row>
    <row r="5840" spans="1:14" x14ac:dyDescent="0.25">
      <c r="A5840" s="2">
        <v>52215</v>
      </c>
      <c r="B5840" s="3" t="s">
        <v>26153</v>
      </c>
      <c r="C5840" s="4">
        <f>+WEEKNUM(B5840)</f>
        <v>7</v>
      </c>
      <c r="D5840" s="4">
        <f>+MONTH(Tabla4[[#This Row],[FECHA]])</f>
        <v>2</v>
      </c>
      <c r="E5840" s="4">
        <f>+YEAR(B5840)</f>
        <v>2025</v>
      </c>
      <c r="F5840" t="s">
        <v>3330</v>
      </c>
      <c r="H5840" t="s">
        <v>21</v>
      </c>
      <c r="I5840" t="s">
        <v>30</v>
      </c>
      <c r="J5840" t="s">
        <v>12034</v>
      </c>
      <c r="K5840" s="2">
        <v>1014302611</v>
      </c>
      <c r="L5840" t="s">
        <v>1</v>
      </c>
      <c r="N5840" s="1" t="s">
        <v>901</v>
      </c>
    </row>
    <row r="5841" spans="1:14" x14ac:dyDescent="0.25">
      <c r="A5841" s="2">
        <v>52216</v>
      </c>
      <c r="B5841" s="3" t="s">
        <v>26152</v>
      </c>
      <c r="C5841" s="4">
        <f>+WEEKNUM(B5841)</f>
        <v>7</v>
      </c>
      <c r="D5841" s="4">
        <f>+MONTH(Tabla4[[#This Row],[FECHA]])</f>
        <v>2</v>
      </c>
      <c r="E5841" s="4">
        <f>+YEAR(B5841)</f>
        <v>2025</v>
      </c>
      <c r="F5841" t="s">
        <v>3357</v>
      </c>
      <c r="G5841" t="s">
        <v>26151</v>
      </c>
      <c r="H5841" t="s">
        <v>3118</v>
      </c>
      <c r="I5841" t="s">
        <v>33</v>
      </c>
      <c r="J5841" t="s">
        <v>3015</v>
      </c>
      <c r="K5841" s="2">
        <v>1015482874</v>
      </c>
      <c r="L5841" t="s">
        <v>38</v>
      </c>
      <c r="M5841" t="s">
        <v>937</v>
      </c>
      <c r="N5841" s="1" t="s">
        <v>2098</v>
      </c>
    </row>
    <row r="5842" spans="1:14" x14ac:dyDescent="0.25">
      <c r="A5842" s="2">
        <v>52217</v>
      </c>
      <c r="B5842" s="3" t="s">
        <v>26150</v>
      </c>
      <c r="C5842" s="4">
        <f>+WEEKNUM(B5842)</f>
        <v>7</v>
      </c>
      <c r="D5842" s="4">
        <f>+MONTH(Tabla4[[#This Row],[FECHA]])</f>
        <v>2</v>
      </c>
      <c r="E5842" s="4">
        <f>+YEAR(B5842)</f>
        <v>2025</v>
      </c>
      <c r="F5842" t="s">
        <v>3349</v>
      </c>
      <c r="H5842" t="s">
        <v>3</v>
      </c>
      <c r="I5842" t="s">
        <v>130</v>
      </c>
      <c r="J5842" t="s">
        <v>26149</v>
      </c>
      <c r="K5842" s="2">
        <v>1010193255</v>
      </c>
      <c r="L5842" t="s">
        <v>1</v>
      </c>
      <c r="N5842" s="1" t="s">
        <v>901</v>
      </c>
    </row>
    <row r="5843" spans="1:14" x14ac:dyDescent="0.25">
      <c r="A5843" s="2">
        <v>52219</v>
      </c>
      <c r="B5843" s="3" t="s">
        <v>26148</v>
      </c>
      <c r="C5843" s="4">
        <f>+WEEKNUM(B5843)</f>
        <v>7</v>
      </c>
      <c r="D5843" s="4">
        <f>+MONTH(Tabla4[[#This Row],[FECHA]])</f>
        <v>2</v>
      </c>
      <c r="E5843" s="4">
        <f>+YEAR(B5843)</f>
        <v>2025</v>
      </c>
      <c r="F5843" t="s">
        <v>3357</v>
      </c>
      <c r="G5843" t="s">
        <v>26147</v>
      </c>
      <c r="H5843" t="s">
        <v>3118</v>
      </c>
      <c r="I5843" t="s">
        <v>130</v>
      </c>
      <c r="J5843" t="s">
        <v>5353</v>
      </c>
      <c r="K5843" s="2">
        <v>52585028</v>
      </c>
      <c r="L5843" t="s">
        <v>38</v>
      </c>
      <c r="M5843" t="s">
        <v>937</v>
      </c>
      <c r="N5843" s="1" t="s">
        <v>2098</v>
      </c>
    </row>
    <row r="5844" spans="1:14" x14ac:dyDescent="0.25">
      <c r="A5844" s="2">
        <v>52220</v>
      </c>
      <c r="B5844" s="3" t="s">
        <v>26146</v>
      </c>
      <c r="C5844" s="4">
        <f>+WEEKNUM(B5844)</f>
        <v>7</v>
      </c>
      <c r="D5844" s="4">
        <f>+MONTH(Tabla4[[#This Row],[FECHA]])</f>
        <v>2</v>
      </c>
      <c r="E5844" s="4">
        <f>+YEAR(B5844)</f>
        <v>2025</v>
      </c>
      <c r="F5844" t="s">
        <v>3357</v>
      </c>
      <c r="G5844" t="s">
        <v>26145</v>
      </c>
      <c r="H5844" t="s">
        <v>8</v>
      </c>
      <c r="I5844" t="s">
        <v>47</v>
      </c>
      <c r="J5844" t="s">
        <v>15737</v>
      </c>
      <c r="K5844" s="2">
        <v>70555964</v>
      </c>
      <c r="L5844" t="s">
        <v>38</v>
      </c>
      <c r="M5844" t="s">
        <v>2135</v>
      </c>
      <c r="N5844" s="1" t="s">
        <v>2098</v>
      </c>
    </row>
    <row r="5845" spans="1:14" x14ac:dyDescent="0.25">
      <c r="A5845" s="2">
        <v>52221</v>
      </c>
      <c r="B5845" s="3" t="s">
        <v>26144</v>
      </c>
      <c r="C5845" s="4">
        <f>+WEEKNUM(B5845)</f>
        <v>7</v>
      </c>
      <c r="D5845" s="4">
        <f>+MONTH(Tabla4[[#This Row],[FECHA]])</f>
        <v>2</v>
      </c>
      <c r="E5845" s="4">
        <f>+YEAR(B5845)</f>
        <v>2025</v>
      </c>
      <c r="F5845" t="s">
        <v>3340</v>
      </c>
      <c r="G5845" t="s">
        <v>26143</v>
      </c>
      <c r="H5845" t="s">
        <v>3</v>
      </c>
      <c r="I5845" t="s">
        <v>30</v>
      </c>
      <c r="J5845" t="s">
        <v>7133</v>
      </c>
      <c r="K5845" s="2">
        <v>1496914</v>
      </c>
      <c r="L5845" t="s">
        <v>38</v>
      </c>
      <c r="M5845" t="s">
        <v>2135</v>
      </c>
      <c r="N5845" s="1" t="s">
        <v>2098</v>
      </c>
    </row>
    <row r="5846" spans="1:14" x14ac:dyDescent="0.25">
      <c r="A5846" s="2">
        <v>52223</v>
      </c>
      <c r="B5846" s="3" t="s">
        <v>26142</v>
      </c>
      <c r="C5846" s="4">
        <f>+WEEKNUM(B5846)</f>
        <v>7</v>
      </c>
      <c r="D5846" s="4">
        <f>+MONTH(Tabla4[[#This Row],[FECHA]])</f>
        <v>2</v>
      </c>
      <c r="E5846" s="4">
        <f>+YEAR(B5846)</f>
        <v>2025</v>
      </c>
      <c r="F5846" t="s">
        <v>3330</v>
      </c>
      <c r="H5846" t="s">
        <v>3</v>
      </c>
      <c r="I5846" t="s">
        <v>30</v>
      </c>
      <c r="J5846" t="s">
        <v>19244</v>
      </c>
      <c r="K5846" s="2">
        <v>16072619</v>
      </c>
      <c r="L5846" t="s">
        <v>256</v>
      </c>
      <c r="M5846" t="s">
        <v>24763</v>
      </c>
      <c r="N5846" s="1" t="s">
        <v>2098</v>
      </c>
    </row>
    <row r="5847" spans="1:14" x14ac:dyDescent="0.25">
      <c r="A5847" s="2">
        <v>52224</v>
      </c>
      <c r="B5847" s="3" t="s">
        <v>26141</v>
      </c>
      <c r="C5847" s="4">
        <f>+WEEKNUM(B5847)</f>
        <v>7</v>
      </c>
      <c r="D5847" s="4">
        <f>+MONTH(Tabla4[[#This Row],[FECHA]])</f>
        <v>2</v>
      </c>
      <c r="E5847" s="4">
        <f>+YEAR(B5847)</f>
        <v>2025</v>
      </c>
      <c r="F5847" t="s">
        <v>3330</v>
      </c>
      <c r="H5847" t="s">
        <v>21</v>
      </c>
      <c r="I5847" t="s">
        <v>16</v>
      </c>
      <c r="J5847" t="s">
        <v>8046</v>
      </c>
      <c r="K5847" s="2">
        <v>80197622</v>
      </c>
      <c r="L5847" t="s">
        <v>198</v>
      </c>
      <c r="M5847" t="s">
        <v>2106</v>
      </c>
      <c r="N5847" s="1" t="s">
        <v>2098</v>
      </c>
    </row>
    <row r="5848" spans="1:14" x14ac:dyDescent="0.25">
      <c r="A5848" s="2">
        <v>52225</v>
      </c>
      <c r="B5848" s="3" t="s">
        <v>26140</v>
      </c>
      <c r="C5848" s="4">
        <f>+WEEKNUM(B5848)</f>
        <v>7</v>
      </c>
      <c r="D5848" s="4">
        <f>+MONTH(Tabla4[[#This Row],[FECHA]])</f>
        <v>2</v>
      </c>
      <c r="E5848" s="4">
        <f>+YEAR(B5848)</f>
        <v>2025</v>
      </c>
      <c r="F5848" t="s">
        <v>3330</v>
      </c>
      <c r="H5848" t="s">
        <v>3</v>
      </c>
      <c r="I5848" t="s">
        <v>130</v>
      </c>
      <c r="J5848" t="s">
        <v>26139</v>
      </c>
      <c r="K5848" s="2">
        <v>1136885728</v>
      </c>
      <c r="L5848" t="s">
        <v>1</v>
      </c>
      <c r="N5848" s="1" t="s">
        <v>2098</v>
      </c>
    </row>
    <row r="5849" spans="1:14" x14ac:dyDescent="0.25">
      <c r="A5849" s="2">
        <v>52226</v>
      </c>
      <c r="B5849" s="3" t="s">
        <v>26138</v>
      </c>
      <c r="C5849" s="4">
        <f>+WEEKNUM(B5849)</f>
        <v>7</v>
      </c>
      <c r="D5849" s="4">
        <f>+MONTH(Tabla4[[#This Row],[FECHA]])</f>
        <v>2</v>
      </c>
      <c r="E5849" s="4">
        <f>+YEAR(B5849)</f>
        <v>2025</v>
      </c>
      <c r="F5849" t="s">
        <v>3340</v>
      </c>
      <c r="H5849" t="s">
        <v>3</v>
      </c>
      <c r="I5849" t="s">
        <v>16</v>
      </c>
      <c r="J5849" t="s">
        <v>13335</v>
      </c>
      <c r="K5849" s="2">
        <v>1016049938</v>
      </c>
      <c r="L5849" t="s">
        <v>55</v>
      </c>
      <c r="M5849" t="s">
        <v>2122</v>
      </c>
      <c r="N5849" s="1" t="s">
        <v>901</v>
      </c>
    </row>
    <row r="5850" spans="1:14" x14ac:dyDescent="0.25">
      <c r="A5850" s="2">
        <v>52229</v>
      </c>
      <c r="B5850" s="3" t="s">
        <v>26137</v>
      </c>
      <c r="C5850" s="4">
        <f>+WEEKNUM(B5850)</f>
        <v>7</v>
      </c>
      <c r="D5850" s="4">
        <f>+MONTH(Tabla4[[#This Row],[FECHA]])</f>
        <v>2</v>
      </c>
      <c r="E5850" s="4">
        <f>+YEAR(B5850)</f>
        <v>2025</v>
      </c>
      <c r="F5850" t="s">
        <v>3357</v>
      </c>
      <c r="H5850" t="s">
        <v>8</v>
      </c>
      <c r="I5850" t="s">
        <v>30</v>
      </c>
      <c r="J5850" t="s">
        <v>9967</v>
      </c>
      <c r="K5850" s="2">
        <v>1007703316</v>
      </c>
      <c r="L5850" t="s">
        <v>55</v>
      </c>
      <c r="M5850" t="s">
        <v>2106</v>
      </c>
      <c r="N5850" s="1" t="s">
        <v>2098</v>
      </c>
    </row>
    <row r="5851" spans="1:14" x14ac:dyDescent="0.25">
      <c r="A5851" s="2">
        <v>52230</v>
      </c>
      <c r="B5851" s="3" t="s">
        <v>26136</v>
      </c>
      <c r="C5851" s="4">
        <f>+WEEKNUM(B5851)</f>
        <v>7</v>
      </c>
      <c r="D5851" s="4">
        <f>+MONTH(Tabla4[[#This Row],[FECHA]])</f>
        <v>2</v>
      </c>
      <c r="E5851" s="4">
        <f>+YEAR(B5851)</f>
        <v>2025</v>
      </c>
      <c r="F5851" t="s">
        <v>3357</v>
      </c>
      <c r="G5851" t="s">
        <v>26135</v>
      </c>
      <c r="H5851" t="s">
        <v>3118</v>
      </c>
      <c r="I5851" t="s">
        <v>1428</v>
      </c>
      <c r="J5851" t="s">
        <v>11801</v>
      </c>
      <c r="K5851" s="2">
        <v>1140904669</v>
      </c>
      <c r="L5851" t="s">
        <v>38</v>
      </c>
      <c r="M5851" t="s">
        <v>1684</v>
      </c>
      <c r="N5851" s="1" t="s">
        <v>1635</v>
      </c>
    </row>
    <row r="5852" spans="1:14" x14ac:dyDescent="0.25">
      <c r="A5852" s="2">
        <v>52232</v>
      </c>
      <c r="B5852" s="3" t="s">
        <v>26134</v>
      </c>
      <c r="C5852" s="4">
        <f>+WEEKNUM(B5852)</f>
        <v>7</v>
      </c>
      <c r="D5852" s="4">
        <f>+MONTH(Tabla4[[#This Row],[FECHA]])</f>
        <v>2</v>
      </c>
      <c r="E5852" s="4">
        <f>+YEAR(B5852)</f>
        <v>2025</v>
      </c>
      <c r="F5852" t="s">
        <v>3357</v>
      </c>
      <c r="G5852" t="s">
        <v>26133</v>
      </c>
      <c r="H5852" t="s">
        <v>3118</v>
      </c>
      <c r="I5852" t="s">
        <v>30</v>
      </c>
      <c r="J5852" t="s">
        <v>3721</v>
      </c>
      <c r="K5852" s="2">
        <v>1019014616</v>
      </c>
      <c r="L5852" t="s">
        <v>38</v>
      </c>
      <c r="M5852" t="s">
        <v>2135</v>
      </c>
      <c r="N5852" s="1" t="s">
        <v>2098</v>
      </c>
    </row>
    <row r="5853" spans="1:14" x14ac:dyDescent="0.25">
      <c r="A5853" s="2">
        <v>52234</v>
      </c>
      <c r="B5853" s="3" t="s">
        <v>26132</v>
      </c>
      <c r="C5853" s="4">
        <f>+WEEKNUM(B5853)</f>
        <v>7</v>
      </c>
      <c r="D5853" s="4">
        <f>+MONTH(Tabla4[[#This Row],[FECHA]])</f>
        <v>2</v>
      </c>
      <c r="E5853" s="4">
        <f>+YEAR(B5853)</f>
        <v>2025</v>
      </c>
      <c r="F5853" t="s">
        <v>3357</v>
      </c>
      <c r="H5853" t="s">
        <v>3118</v>
      </c>
      <c r="I5853" t="s">
        <v>33</v>
      </c>
      <c r="J5853" t="s">
        <v>514</v>
      </c>
      <c r="K5853" s="2">
        <v>1015461508</v>
      </c>
      <c r="L5853" t="s">
        <v>55</v>
      </c>
      <c r="M5853" t="s">
        <v>2106</v>
      </c>
      <c r="N5853" s="1" t="s">
        <v>2098</v>
      </c>
    </row>
    <row r="5854" spans="1:14" x14ac:dyDescent="0.25">
      <c r="A5854" s="2">
        <v>52236</v>
      </c>
      <c r="B5854" s="3" t="s">
        <v>26131</v>
      </c>
      <c r="C5854" s="4">
        <f>+WEEKNUM(B5854)</f>
        <v>7</v>
      </c>
      <c r="D5854" s="4">
        <f>+MONTH(Tabla4[[#This Row],[FECHA]])</f>
        <v>2</v>
      </c>
      <c r="E5854" s="4">
        <f>+YEAR(B5854)</f>
        <v>2025</v>
      </c>
      <c r="F5854" t="s">
        <v>3330</v>
      </c>
      <c r="H5854" t="s">
        <v>3</v>
      </c>
      <c r="I5854" t="s">
        <v>130</v>
      </c>
      <c r="J5854" t="s">
        <v>6639</v>
      </c>
      <c r="K5854" s="2">
        <v>1010231761</v>
      </c>
      <c r="L5854" t="s">
        <v>256</v>
      </c>
      <c r="M5854" t="s">
        <v>937</v>
      </c>
      <c r="N5854" s="1" t="s">
        <v>2098</v>
      </c>
    </row>
    <row r="5855" spans="1:14" x14ac:dyDescent="0.25">
      <c r="A5855" s="2">
        <v>52237</v>
      </c>
      <c r="B5855" s="3" t="s">
        <v>26130</v>
      </c>
      <c r="C5855" s="4">
        <f>+WEEKNUM(B5855)</f>
        <v>7</v>
      </c>
      <c r="D5855" s="4">
        <f>+MONTH(Tabla4[[#This Row],[FECHA]])</f>
        <v>2</v>
      </c>
      <c r="E5855" s="4">
        <f>+YEAR(B5855)</f>
        <v>2025</v>
      </c>
      <c r="F5855" t="s">
        <v>3330</v>
      </c>
      <c r="H5855" t="s">
        <v>3</v>
      </c>
      <c r="I5855" t="s">
        <v>33</v>
      </c>
      <c r="J5855" t="s">
        <v>26129</v>
      </c>
      <c r="K5855" s="2">
        <v>1019030038</v>
      </c>
      <c r="L5855" t="s">
        <v>58</v>
      </c>
      <c r="M5855" t="s">
        <v>24718</v>
      </c>
      <c r="N5855" s="1" t="s">
        <v>901</v>
      </c>
    </row>
    <row r="5856" spans="1:14" x14ac:dyDescent="0.25">
      <c r="A5856" s="2">
        <v>52239</v>
      </c>
      <c r="B5856" s="3" t="s">
        <v>26128</v>
      </c>
      <c r="C5856" s="4">
        <f>+WEEKNUM(B5856)</f>
        <v>7</v>
      </c>
      <c r="D5856" s="4">
        <f>+MONTH(Tabla4[[#This Row],[FECHA]])</f>
        <v>2</v>
      </c>
      <c r="E5856" s="4">
        <f>+YEAR(B5856)</f>
        <v>2025</v>
      </c>
      <c r="F5856" t="s">
        <v>3357</v>
      </c>
      <c r="H5856" t="s">
        <v>21</v>
      </c>
      <c r="I5856" t="s">
        <v>33</v>
      </c>
      <c r="J5856" t="s">
        <v>26127</v>
      </c>
      <c r="K5856" s="2">
        <v>1047412659</v>
      </c>
      <c r="L5856" t="s">
        <v>256</v>
      </c>
      <c r="M5856" t="s">
        <v>24763</v>
      </c>
      <c r="N5856" s="1" t="s">
        <v>2098</v>
      </c>
    </row>
    <row r="5857" spans="1:14" x14ac:dyDescent="0.25">
      <c r="A5857" s="2">
        <v>52242</v>
      </c>
      <c r="B5857" s="3" t="s">
        <v>26126</v>
      </c>
      <c r="C5857" s="4">
        <f>+WEEKNUM(B5857)</f>
        <v>7</v>
      </c>
      <c r="D5857" s="4">
        <f>+MONTH(Tabla4[[#This Row],[FECHA]])</f>
        <v>2</v>
      </c>
      <c r="E5857" s="4">
        <f>+YEAR(B5857)</f>
        <v>2025</v>
      </c>
      <c r="F5857" t="s">
        <v>3357</v>
      </c>
      <c r="G5857" t="s">
        <v>26125</v>
      </c>
      <c r="H5857" t="s">
        <v>3118</v>
      </c>
      <c r="I5857" t="s">
        <v>30</v>
      </c>
      <c r="J5857" t="s">
        <v>26124</v>
      </c>
      <c r="K5857" s="2">
        <v>9395451</v>
      </c>
      <c r="L5857" t="s">
        <v>38</v>
      </c>
      <c r="M5857" t="s">
        <v>24718</v>
      </c>
      <c r="N5857" s="1" t="s">
        <v>901</v>
      </c>
    </row>
    <row r="5858" spans="1:14" x14ac:dyDescent="0.25">
      <c r="A5858" s="2">
        <v>52243</v>
      </c>
      <c r="B5858" s="3" t="s">
        <v>26123</v>
      </c>
      <c r="C5858" s="4">
        <f>+WEEKNUM(B5858)</f>
        <v>7</v>
      </c>
      <c r="D5858" s="4">
        <f>+MONTH(Tabla4[[#This Row],[FECHA]])</f>
        <v>2</v>
      </c>
      <c r="E5858" s="4">
        <f>+YEAR(B5858)</f>
        <v>2025</v>
      </c>
      <c r="F5858" t="s">
        <v>3330</v>
      </c>
      <c r="G5858" t="s">
        <v>26122</v>
      </c>
      <c r="H5858" t="s">
        <v>3118</v>
      </c>
      <c r="I5858" t="s">
        <v>130</v>
      </c>
      <c r="J5858" t="s">
        <v>2409</v>
      </c>
      <c r="K5858" s="2">
        <v>1144041286</v>
      </c>
      <c r="L5858" t="s">
        <v>38</v>
      </c>
      <c r="M5858" t="s">
        <v>22781</v>
      </c>
      <c r="N5858" s="1" t="s">
        <v>2098</v>
      </c>
    </row>
    <row r="5859" spans="1:14" x14ac:dyDescent="0.25">
      <c r="A5859" s="2">
        <v>52244</v>
      </c>
      <c r="B5859" s="3" t="s">
        <v>26121</v>
      </c>
      <c r="C5859" s="4">
        <f>+WEEKNUM(B5859)</f>
        <v>7</v>
      </c>
      <c r="D5859" s="4">
        <f>+MONTH(Tabla4[[#This Row],[FECHA]])</f>
        <v>2</v>
      </c>
      <c r="E5859" s="4">
        <f>+YEAR(B5859)</f>
        <v>2025</v>
      </c>
      <c r="F5859" t="s">
        <v>3337</v>
      </c>
      <c r="G5859" t="s">
        <v>26120</v>
      </c>
      <c r="H5859" t="s">
        <v>133</v>
      </c>
      <c r="I5859" t="s">
        <v>130</v>
      </c>
      <c r="J5859" t="s">
        <v>26119</v>
      </c>
      <c r="K5859" s="2">
        <v>41964085</v>
      </c>
      <c r="L5859" t="s">
        <v>38</v>
      </c>
      <c r="M5859" t="s">
        <v>37</v>
      </c>
      <c r="N5859" s="1" t="s">
        <v>1635</v>
      </c>
    </row>
    <row r="5860" spans="1:14" x14ac:dyDescent="0.25">
      <c r="A5860" s="2">
        <v>52245</v>
      </c>
      <c r="B5860" s="3" t="s">
        <v>26118</v>
      </c>
      <c r="C5860" s="4">
        <f>+WEEKNUM(B5860)</f>
        <v>7</v>
      </c>
      <c r="D5860" s="4">
        <f>+MONTH(Tabla4[[#This Row],[FECHA]])</f>
        <v>2</v>
      </c>
      <c r="E5860" s="4">
        <f>+YEAR(B5860)</f>
        <v>2025</v>
      </c>
      <c r="F5860" t="s">
        <v>3357</v>
      </c>
      <c r="G5860" t="s">
        <v>26117</v>
      </c>
      <c r="H5860" t="s">
        <v>3118</v>
      </c>
      <c r="I5860" t="s">
        <v>30</v>
      </c>
      <c r="J5860" t="s">
        <v>16996</v>
      </c>
      <c r="K5860" s="2">
        <v>1057573364</v>
      </c>
      <c r="L5860" t="s">
        <v>38</v>
      </c>
      <c r="M5860" t="s">
        <v>2122</v>
      </c>
      <c r="N5860" s="1" t="s">
        <v>901</v>
      </c>
    </row>
    <row r="5861" spans="1:14" x14ac:dyDescent="0.25">
      <c r="A5861" s="2">
        <v>52251</v>
      </c>
      <c r="B5861" s="3" t="s">
        <v>26116</v>
      </c>
      <c r="C5861" s="4">
        <f>+WEEKNUM(B5861)</f>
        <v>7</v>
      </c>
      <c r="D5861" s="4">
        <f>+MONTH(Tabla4[[#This Row],[FECHA]])</f>
        <v>2</v>
      </c>
      <c r="E5861" s="4">
        <f>+YEAR(B5861)</f>
        <v>2025</v>
      </c>
      <c r="F5861" t="s">
        <v>3330</v>
      </c>
      <c r="H5861" t="s">
        <v>21</v>
      </c>
      <c r="I5861" s="2">
        <v>800</v>
      </c>
      <c r="J5861" t="s">
        <v>26115</v>
      </c>
      <c r="K5861" s="2">
        <v>1001249761</v>
      </c>
      <c r="L5861" t="s">
        <v>55</v>
      </c>
      <c r="M5861" t="s">
        <v>4496</v>
      </c>
      <c r="N5861" s="1" t="s">
        <v>0</v>
      </c>
    </row>
    <row r="5862" spans="1:14" x14ac:dyDescent="0.25">
      <c r="A5862" s="2">
        <v>70878</v>
      </c>
      <c r="B5862" s="3" t="s">
        <v>26114</v>
      </c>
      <c r="C5862" s="4">
        <f>+WEEKNUM(Tabla4[[#This Row],[FECHA]])</f>
        <v>41</v>
      </c>
      <c r="D5862" s="4">
        <f>+MONTH(Tabla4[[#This Row],[FECHA]])</f>
        <v>10</v>
      </c>
      <c r="E5862" s="4">
        <f>+YEAR(B5862)</f>
        <v>2025</v>
      </c>
      <c r="F5862" t="s">
        <v>10255</v>
      </c>
      <c r="G5862" t="s">
        <v>26113</v>
      </c>
      <c r="H5862" t="s">
        <v>275</v>
      </c>
      <c r="I5862" t="s">
        <v>16</v>
      </c>
      <c r="J5862" t="s">
        <v>508</v>
      </c>
      <c r="K5862" s="2">
        <v>52794747</v>
      </c>
      <c r="L5862" t="s">
        <v>38</v>
      </c>
      <c r="M5862" t="s">
        <v>259</v>
      </c>
      <c r="N5862" s="1" t="s">
        <v>246</v>
      </c>
    </row>
    <row r="5863" spans="1:14" x14ac:dyDescent="0.25">
      <c r="A5863" s="2">
        <v>70884</v>
      </c>
      <c r="B5863" s="3" t="s">
        <v>26112</v>
      </c>
      <c r="C5863" s="4">
        <f>+WEEKNUM(Tabla4[[#This Row],[FECHA]])</f>
        <v>41</v>
      </c>
      <c r="D5863" s="4">
        <f>+MONTH(Tabla4[[#This Row],[FECHA]])</f>
        <v>10</v>
      </c>
      <c r="E5863" s="4">
        <f>+YEAR(B5863)</f>
        <v>2025</v>
      </c>
      <c r="F5863" t="s">
        <v>11107</v>
      </c>
      <c r="G5863" t="s">
        <v>26111</v>
      </c>
      <c r="H5863" t="s">
        <v>448</v>
      </c>
      <c r="I5863" t="s">
        <v>33</v>
      </c>
      <c r="J5863" t="s">
        <v>257</v>
      </c>
      <c r="K5863" s="2">
        <v>901528484</v>
      </c>
      <c r="L5863" t="s">
        <v>38</v>
      </c>
      <c r="M5863" t="s">
        <v>259</v>
      </c>
      <c r="N5863" s="1" t="s">
        <v>246</v>
      </c>
    </row>
    <row r="5864" spans="1:14" x14ac:dyDescent="0.25">
      <c r="A5864" s="2">
        <v>52255</v>
      </c>
      <c r="B5864" s="3" t="s">
        <v>26110</v>
      </c>
      <c r="C5864" s="4">
        <f>+WEEKNUM(B5864)</f>
        <v>7</v>
      </c>
      <c r="D5864" s="4">
        <f>+MONTH(Tabla4[[#This Row],[FECHA]])</f>
        <v>2</v>
      </c>
      <c r="E5864" s="4">
        <f>+YEAR(B5864)</f>
        <v>2025</v>
      </c>
      <c r="F5864" t="s">
        <v>3357</v>
      </c>
      <c r="G5864" t="s">
        <v>26109</v>
      </c>
      <c r="H5864" t="s">
        <v>3118</v>
      </c>
      <c r="I5864" t="s">
        <v>16</v>
      </c>
      <c r="J5864" t="s">
        <v>25306</v>
      </c>
      <c r="K5864" s="2">
        <v>1022344461</v>
      </c>
      <c r="L5864" t="s">
        <v>38</v>
      </c>
      <c r="M5864" t="s">
        <v>22781</v>
      </c>
      <c r="N5864" s="1" t="s">
        <v>2098</v>
      </c>
    </row>
    <row r="5865" spans="1:14" x14ac:dyDescent="0.25">
      <c r="A5865" s="2">
        <v>73730</v>
      </c>
      <c r="B5865" s="3" t="s">
        <v>26108</v>
      </c>
      <c r="C5865" s="4">
        <f>+WEEKNUM(Tabla4[[#This Row],[FECHA]])</f>
        <v>47</v>
      </c>
      <c r="D5865" s="4">
        <f>+MONTH(Tabla4[[#This Row],[FECHA]])</f>
        <v>11</v>
      </c>
      <c r="E5865" s="4">
        <f>+YEAR(B5865)</f>
        <v>2025</v>
      </c>
      <c r="F5865" t="s">
        <v>244</v>
      </c>
      <c r="G5865" t="s">
        <v>26107</v>
      </c>
      <c r="H5865" t="s">
        <v>8</v>
      </c>
      <c r="I5865" t="s">
        <v>47</v>
      </c>
      <c r="J5865" t="s">
        <v>1201</v>
      </c>
      <c r="K5865" s="2">
        <v>39791238</v>
      </c>
      <c r="L5865" t="s">
        <v>38</v>
      </c>
      <c r="M5865" t="s">
        <v>987</v>
      </c>
      <c r="N5865" s="1" t="s">
        <v>901</v>
      </c>
    </row>
    <row r="5866" spans="1:14" x14ac:dyDescent="0.25">
      <c r="A5866" s="2">
        <v>52258</v>
      </c>
      <c r="B5866" s="3" t="s">
        <v>26106</v>
      </c>
      <c r="C5866" s="4">
        <f>+WEEKNUM(B5866)</f>
        <v>7</v>
      </c>
      <c r="D5866" s="4">
        <f>+MONTH(Tabla4[[#This Row],[FECHA]])</f>
        <v>2</v>
      </c>
      <c r="E5866" s="4">
        <f>+YEAR(B5866)</f>
        <v>2025</v>
      </c>
      <c r="F5866" t="s">
        <v>3330</v>
      </c>
      <c r="H5866" t="s">
        <v>3</v>
      </c>
      <c r="I5866" t="s">
        <v>30</v>
      </c>
      <c r="J5866" t="s">
        <v>7200</v>
      </c>
      <c r="K5866" s="2">
        <v>80758987</v>
      </c>
      <c r="L5866" t="s">
        <v>256</v>
      </c>
      <c r="M5866" t="s">
        <v>2135</v>
      </c>
      <c r="N5866" s="1" t="s">
        <v>2098</v>
      </c>
    </row>
    <row r="5867" spans="1:14" x14ac:dyDescent="0.25">
      <c r="A5867" s="2">
        <v>52259</v>
      </c>
      <c r="B5867" s="3" t="s">
        <v>26105</v>
      </c>
      <c r="C5867" s="4">
        <f>+WEEKNUM(B5867)</f>
        <v>7</v>
      </c>
      <c r="D5867" s="4">
        <f>+MONTH(Tabla4[[#This Row],[FECHA]])</f>
        <v>2</v>
      </c>
      <c r="E5867" s="4">
        <f>+YEAR(B5867)</f>
        <v>2025</v>
      </c>
      <c r="F5867" t="s">
        <v>3337</v>
      </c>
      <c r="G5867" t="s">
        <v>26104</v>
      </c>
      <c r="H5867" t="s">
        <v>3118</v>
      </c>
      <c r="J5867" t="s">
        <v>24864</v>
      </c>
      <c r="K5867" s="2">
        <v>19290200</v>
      </c>
      <c r="L5867" t="s">
        <v>38</v>
      </c>
      <c r="M5867" t="s">
        <v>987</v>
      </c>
      <c r="N5867" s="1" t="s">
        <v>901</v>
      </c>
    </row>
    <row r="5868" spans="1:14" x14ac:dyDescent="0.25">
      <c r="A5868" s="2">
        <v>52261</v>
      </c>
      <c r="B5868" s="3" t="s">
        <v>26103</v>
      </c>
      <c r="C5868" s="4">
        <f>+WEEKNUM(B5868)</f>
        <v>7</v>
      </c>
      <c r="D5868" s="4">
        <f>+MONTH(Tabla4[[#This Row],[FECHA]])</f>
        <v>2</v>
      </c>
      <c r="E5868" s="4">
        <f>+YEAR(B5868)</f>
        <v>2025</v>
      </c>
      <c r="F5868" t="s">
        <v>3349</v>
      </c>
      <c r="H5868" t="s">
        <v>3</v>
      </c>
      <c r="I5868" t="s">
        <v>130</v>
      </c>
      <c r="J5868" t="s">
        <v>10369</v>
      </c>
      <c r="K5868" s="2">
        <v>1020834180</v>
      </c>
      <c r="L5868" t="s">
        <v>1</v>
      </c>
      <c r="N5868" s="1" t="s">
        <v>2098</v>
      </c>
    </row>
    <row r="5869" spans="1:14" x14ac:dyDescent="0.25">
      <c r="A5869" s="2">
        <v>52262</v>
      </c>
      <c r="B5869" s="3" t="s">
        <v>26102</v>
      </c>
      <c r="C5869" s="4">
        <f>+WEEKNUM(B5869)</f>
        <v>7</v>
      </c>
      <c r="D5869" s="4">
        <f>+MONTH(Tabla4[[#This Row],[FECHA]])</f>
        <v>2</v>
      </c>
      <c r="E5869" s="4">
        <f>+YEAR(B5869)</f>
        <v>2025</v>
      </c>
      <c r="F5869" t="s">
        <v>3330</v>
      </c>
      <c r="H5869" t="s">
        <v>3</v>
      </c>
      <c r="I5869" t="s">
        <v>33</v>
      </c>
      <c r="J5869" t="s">
        <v>10475</v>
      </c>
      <c r="K5869" s="2">
        <v>1020744259</v>
      </c>
      <c r="L5869" t="s">
        <v>198</v>
      </c>
      <c r="M5869" t="s">
        <v>2122</v>
      </c>
      <c r="N5869" s="1" t="s">
        <v>901</v>
      </c>
    </row>
    <row r="5870" spans="1:14" x14ac:dyDescent="0.25">
      <c r="A5870" s="2">
        <v>70901</v>
      </c>
      <c r="B5870" s="3" t="s">
        <v>26101</v>
      </c>
      <c r="C5870" s="4">
        <f>+WEEKNUM(Tabla4[[#This Row],[FECHA]])</f>
        <v>41</v>
      </c>
      <c r="D5870" s="4">
        <f>+MONTH(Tabla4[[#This Row],[FECHA]])</f>
        <v>10</v>
      </c>
      <c r="E5870" s="4">
        <f>+YEAR(B5870)</f>
        <v>2025</v>
      </c>
      <c r="F5870" t="s">
        <v>10942</v>
      </c>
      <c r="H5870" t="s">
        <v>3</v>
      </c>
      <c r="I5870" t="s">
        <v>30</v>
      </c>
      <c r="J5870" t="s">
        <v>18123</v>
      </c>
      <c r="K5870" s="2">
        <v>1032397157</v>
      </c>
      <c r="L5870" t="s">
        <v>1</v>
      </c>
      <c r="N5870" s="1" t="s">
        <v>246</v>
      </c>
    </row>
    <row r="5871" spans="1:14" x14ac:dyDescent="0.25">
      <c r="A5871" s="2">
        <v>52265</v>
      </c>
      <c r="B5871" s="3" t="s">
        <v>26100</v>
      </c>
      <c r="C5871" s="4">
        <f>+WEEKNUM(B5871)</f>
        <v>7</v>
      </c>
      <c r="D5871" s="4">
        <f>+MONTH(Tabla4[[#This Row],[FECHA]])</f>
        <v>2</v>
      </c>
      <c r="E5871" s="4">
        <f>+YEAR(B5871)</f>
        <v>2025</v>
      </c>
      <c r="F5871" t="s">
        <v>3330</v>
      </c>
      <c r="H5871" t="s">
        <v>3</v>
      </c>
      <c r="I5871" t="s">
        <v>16</v>
      </c>
      <c r="J5871" t="s">
        <v>5138</v>
      </c>
      <c r="K5871" s="2">
        <v>1018494123</v>
      </c>
      <c r="L5871" t="s">
        <v>58</v>
      </c>
      <c r="M5871" t="s">
        <v>2135</v>
      </c>
      <c r="N5871" s="1" t="s">
        <v>2098</v>
      </c>
    </row>
    <row r="5872" spans="1:14" x14ac:dyDescent="0.25">
      <c r="A5872" s="2">
        <v>52266</v>
      </c>
      <c r="B5872" s="3" t="s">
        <v>26099</v>
      </c>
      <c r="C5872" s="4">
        <f>+WEEKNUM(B5872)</f>
        <v>7</v>
      </c>
      <c r="D5872" s="4">
        <f>+MONTH(Tabla4[[#This Row],[FECHA]])</f>
        <v>2</v>
      </c>
      <c r="E5872" s="4">
        <f>+YEAR(B5872)</f>
        <v>2025</v>
      </c>
      <c r="F5872" t="s">
        <v>3337</v>
      </c>
      <c r="G5872" t="s">
        <v>26098</v>
      </c>
      <c r="H5872" t="s">
        <v>21</v>
      </c>
      <c r="I5872" t="s">
        <v>16</v>
      </c>
      <c r="J5872" t="s">
        <v>14906</v>
      </c>
      <c r="K5872" s="2">
        <v>1020730232</v>
      </c>
      <c r="L5872" t="s">
        <v>38</v>
      </c>
      <c r="M5872" t="s">
        <v>987</v>
      </c>
      <c r="N5872" s="1" t="s">
        <v>901</v>
      </c>
    </row>
    <row r="5873" spans="1:14" x14ac:dyDescent="0.25">
      <c r="A5873" s="2">
        <v>52269</v>
      </c>
      <c r="B5873" s="3" t="s">
        <v>26097</v>
      </c>
      <c r="C5873" s="4">
        <f>+WEEKNUM(B5873)</f>
        <v>7</v>
      </c>
      <c r="D5873" s="4">
        <f>+MONTH(Tabla4[[#This Row],[FECHA]])</f>
        <v>2</v>
      </c>
      <c r="E5873" s="4">
        <f>+YEAR(B5873)</f>
        <v>2025</v>
      </c>
      <c r="F5873" t="s">
        <v>3330</v>
      </c>
      <c r="H5873" t="s">
        <v>3</v>
      </c>
      <c r="I5873" t="s">
        <v>16</v>
      </c>
      <c r="J5873" t="s">
        <v>2250</v>
      </c>
      <c r="K5873" s="2">
        <v>79880925</v>
      </c>
      <c r="L5873" t="s">
        <v>1</v>
      </c>
      <c r="N5873" s="1" t="s">
        <v>901</v>
      </c>
    </row>
    <row r="5874" spans="1:14" x14ac:dyDescent="0.25">
      <c r="A5874" s="2">
        <v>52270</v>
      </c>
      <c r="B5874" s="3" t="s">
        <v>26096</v>
      </c>
      <c r="C5874" s="4">
        <f>+WEEKNUM(B5874)</f>
        <v>7</v>
      </c>
      <c r="D5874" s="4">
        <f>+MONTH(Tabla4[[#This Row],[FECHA]])</f>
        <v>2</v>
      </c>
      <c r="E5874" s="4">
        <f>+YEAR(B5874)</f>
        <v>2025</v>
      </c>
      <c r="F5874" t="s">
        <v>3357</v>
      </c>
      <c r="G5874" t="s">
        <v>26095</v>
      </c>
      <c r="H5874" t="s">
        <v>3118</v>
      </c>
      <c r="I5874" t="s">
        <v>33</v>
      </c>
      <c r="J5874" t="s">
        <v>2219</v>
      </c>
      <c r="K5874" s="2">
        <v>80424696</v>
      </c>
      <c r="L5874" t="s">
        <v>38</v>
      </c>
      <c r="M5874" t="s">
        <v>2135</v>
      </c>
      <c r="N5874" s="1" t="s">
        <v>2098</v>
      </c>
    </row>
    <row r="5875" spans="1:14" x14ac:dyDescent="0.25">
      <c r="A5875" s="2">
        <v>52271</v>
      </c>
      <c r="B5875" s="3" t="s">
        <v>26094</v>
      </c>
      <c r="C5875" s="4">
        <f>+WEEKNUM(B5875)</f>
        <v>7</v>
      </c>
      <c r="D5875" s="4">
        <f>+MONTH(Tabla4[[#This Row],[FECHA]])</f>
        <v>2</v>
      </c>
      <c r="E5875" s="4">
        <f>+YEAR(B5875)</f>
        <v>2025</v>
      </c>
      <c r="F5875" t="s">
        <v>3340</v>
      </c>
      <c r="G5875" t="s">
        <v>26093</v>
      </c>
      <c r="H5875" t="s">
        <v>21</v>
      </c>
      <c r="I5875" t="s">
        <v>5732</v>
      </c>
      <c r="J5875" t="s">
        <v>5003</v>
      </c>
      <c r="K5875" s="2">
        <v>1072709038</v>
      </c>
      <c r="L5875" t="s">
        <v>38</v>
      </c>
      <c r="M5875" t="s">
        <v>987</v>
      </c>
      <c r="N5875" s="1" t="s">
        <v>901</v>
      </c>
    </row>
    <row r="5876" spans="1:14" x14ac:dyDescent="0.25">
      <c r="A5876" s="2">
        <v>52272</v>
      </c>
      <c r="B5876" s="3" t="s">
        <v>26092</v>
      </c>
      <c r="C5876" s="4">
        <f>+WEEKNUM(B5876)</f>
        <v>7</v>
      </c>
      <c r="D5876" s="4">
        <f>+MONTH(Tabla4[[#This Row],[FECHA]])</f>
        <v>2</v>
      </c>
      <c r="E5876" s="4">
        <f>+YEAR(B5876)</f>
        <v>2025</v>
      </c>
      <c r="F5876" t="s">
        <v>3340</v>
      </c>
      <c r="G5876" t="s">
        <v>26091</v>
      </c>
      <c r="H5876" t="s">
        <v>3118</v>
      </c>
      <c r="I5876" t="s">
        <v>16</v>
      </c>
      <c r="J5876" t="s">
        <v>3737</v>
      </c>
      <c r="K5876" s="2">
        <v>1018502714</v>
      </c>
      <c r="L5876" t="s">
        <v>38</v>
      </c>
      <c r="M5876" t="s">
        <v>24763</v>
      </c>
      <c r="N5876" s="1" t="s">
        <v>2098</v>
      </c>
    </row>
    <row r="5877" spans="1:14" x14ac:dyDescent="0.25">
      <c r="A5877" s="2">
        <v>52274</v>
      </c>
      <c r="B5877" s="3" t="s">
        <v>26090</v>
      </c>
      <c r="C5877" s="4">
        <f>+WEEKNUM(B5877)</f>
        <v>7</v>
      </c>
      <c r="D5877" s="4">
        <f>+MONTH(Tabla4[[#This Row],[FECHA]])</f>
        <v>2</v>
      </c>
      <c r="E5877" s="4">
        <f>+YEAR(B5877)</f>
        <v>2025</v>
      </c>
      <c r="F5877" t="s">
        <v>3330</v>
      </c>
      <c r="H5877" t="s">
        <v>3</v>
      </c>
      <c r="I5877" t="s">
        <v>130</v>
      </c>
      <c r="J5877" t="s">
        <v>26089</v>
      </c>
      <c r="K5877" s="2">
        <v>1075666691</v>
      </c>
      <c r="L5877" t="s">
        <v>55</v>
      </c>
      <c r="M5877" t="s">
        <v>987</v>
      </c>
      <c r="N5877" s="1" t="s">
        <v>901</v>
      </c>
    </row>
    <row r="5878" spans="1:14" x14ac:dyDescent="0.25">
      <c r="A5878" s="2">
        <v>52275</v>
      </c>
      <c r="B5878" s="3" t="s">
        <v>26088</v>
      </c>
      <c r="C5878" s="4">
        <f>+WEEKNUM(B5878)</f>
        <v>7</v>
      </c>
      <c r="D5878" s="4">
        <f>+MONTH(Tabla4[[#This Row],[FECHA]])</f>
        <v>2</v>
      </c>
      <c r="E5878" s="4">
        <f>+YEAR(B5878)</f>
        <v>2025</v>
      </c>
      <c r="F5878" t="s">
        <v>3349</v>
      </c>
      <c r="H5878" t="s">
        <v>3</v>
      </c>
      <c r="I5878" t="s">
        <v>33</v>
      </c>
      <c r="J5878" t="s">
        <v>18378</v>
      </c>
      <c r="K5878" s="2">
        <v>1020824617</v>
      </c>
      <c r="L5878" t="s">
        <v>1</v>
      </c>
      <c r="N5878" s="1" t="s">
        <v>901</v>
      </c>
    </row>
    <row r="5879" spans="1:14" x14ac:dyDescent="0.25">
      <c r="A5879" s="2">
        <v>52276</v>
      </c>
      <c r="B5879" s="3" t="s">
        <v>26087</v>
      </c>
      <c r="C5879" s="4">
        <f>+WEEKNUM(B5879)</f>
        <v>7</v>
      </c>
      <c r="D5879" s="4">
        <f>+MONTH(Tabla4[[#This Row],[FECHA]])</f>
        <v>2</v>
      </c>
      <c r="E5879" s="4">
        <f>+YEAR(B5879)</f>
        <v>2025</v>
      </c>
      <c r="F5879" t="s">
        <v>3357</v>
      </c>
      <c r="G5879" t="s">
        <v>26086</v>
      </c>
      <c r="H5879" t="s">
        <v>3118</v>
      </c>
      <c r="I5879" t="s">
        <v>16</v>
      </c>
      <c r="J5879" t="s">
        <v>5333</v>
      </c>
      <c r="K5879" s="2">
        <v>491194</v>
      </c>
      <c r="L5879" t="s">
        <v>38</v>
      </c>
      <c r="M5879" t="s">
        <v>937</v>
      </c>
      <c r="N5879" s="1" t="s">
        <v>2098</v>
      </c>
    </row>
    <row r="5880" spans="1:14" x14ac:dyDescent="0.25">
      <c r="A5880" s="2">
        <v>52277</v>
      </c>
      <c r="B5880" s="3" t="s">
        <v>26085</v>
      </c>
      <c r="C5880" s="4">
        <f>+WEEKNUM(B5880)</f>
        <v>7</v>
      </c>
      <c r="D5880" s="4">
        <f>+MONTH(Tabla4[[#This Row],[FECHA]])</f>
        <v>2</v>
      </c>
      <c r="E5880" s="4">
        <f>+YEAR(B5880)</f>
        <v>2025</v>
      </c>
      <c r="F5880" t="s">
        <v>3337</v>
      </c>
      <c r="G5880" t="s">
        <v>26084</v>
      </c>
      <c r="H5880" t="s">
        <v>3118</v>
      </c>
      <c r="I5880" t="s">
        <v>16</v>
      </c>
      <c r="J5880" t="s">
        <v>26083</v>
      </c>
      <c r="K5880" s="2">
        <v>1233904399</v>
      </c>
      <c r="L5880" t="s">
        <v>38</v>
      </c>
      <c r="M5880" t="s">
        <v>24718</v>
      </c>
      <c r="N5880" s="1" t="s">
        <v>901</v>
      </c>
    </row>
    <row r="5881" spans="1:14" x14ac:dyDescent="0.25">
      <c r="A5881" s="2">
        <v>52278</v>
      </c>
      <c r="B5881" s="3" t="s">
        <v>26082</v>
      </c>
      <c r="C5881" s="4">
        <f>+WEEKNUM(B5881)</f>
        <v>7</v>
      </c>
      <c r="D5881" s="4">
        <f>+MONTH(Tabla4[[#This Row],[FECHA]])</f>
        <v>2</v>
      </c>
      <c r="E5881" s="4">
        <f>+YEAR(B5881)</f>
        <v>2025</v>
      </c>
      <c r="F5881" t="s">
        <v>3330</v>
      </c>
      <c r="H5881" t="s">
        <v>3</v>
      </c>
      <c r="I5881" t="s">
        <v>130</v>
      </c>
      <c r="J5881" t="s">
        <v>26081</v>
      </c>
      <c r="K5881" s="2">
        <v>1026586312</v>
      </c>
      <c r="L5881" t="s">
        <v>58</v>
      </c>
      <c r="M5881" t="s">
        <v>1684</v>
      </c>
      <c r="N5881" s="1" t="s">
        <v>1635</v>
      </c>
    </row>
    <row r="5882" spans="1:14" x14ac:dyDescent="0.25">
      <c r="A5882" s="2">
        <v>52279</v>
      </c>
      <c r="B5882" s="3" t="s">
        <v>26080</v>
      </c>
      <c r="C5882" s="4">
        <f>+WEEKNUM(B5882)</f>
        <v>7</v>
      </c>
      <c r="D5882" s="4">
        <f>+MONTH(Tabla4[[#This Row],[FECHA]])</f>
        <v>2</v>
      </c>
      <c r="E5882" s="4">
        <f>+YEAR(B5882)</f>
        <v>2025</v>
      </c>
      <c r="F5882" t="s">
        <v>3330</v>
      </c>
      <c r="H5882" t="s">
        <v>3</v>
      </c>
      <c r="I5882" t="s">
        <v>16</v>
      </c>
      <c r="J5882" t="s">
        <v>4788</v>
      </c>
      <c r="K5882" s="2">
        <v>79732634</v>
      </c>
      <c r="L5882" t="s">
        <v>55</v>
      </c>
      <c r="M5882" t="s">
        <v>987</v>
      </c>
      <c r="N5882" s="1" t="s">
        <v>901</v>
      </c>
    </row>
    <row r="5883" spans="1:14" x14ac:dyDescent="0.25">
      <c r="A5883" s="2">
        <v>52280</v>
      </c>
      <c r="B5883" s="3" t="s">
        <v>26079</v>
      </c>
      <c r="C5883" s="4">
        <f>+WEEKNUM(B5883)</f>
        <v>7</v>
      </c>
      <c r="D5883" s="4">
        <f>+MONTH(Tabla4[[#This Row],[FECHA]])</f>
        <v>2</v>
      </c>
      <c r="E5883" s="4">
        <f>+YEAR(B5883)</f>
        <v>2025</v>
      </c>
      <c r="F5883" t="s">
        <v>3340</v>
      </c>
      <c r="H5883" t="s">
        <v>3</v>
      </c>
      <c r="I5883" t="s">
        <v>33</v>
      </c>
      <c r="J5883" t="s">
        <v>26078</v>
      </c>
      <c r="K5883" s="2">
        <v>7964770</v>
      </c>
      <c r="L5883" t="s">
        <v>1</v>
      </c>
      <c r="N5883" s="1" t="s">
        <v>2098</v>
      </c>
    </row>
    <row r="5884" spans="1:14" x14ac:dyDescent="0.25">
      <c r="A5884" s="2">
        <v>52282</v>
      </c>
      <c r="B5884" s="3" t="s">
        <v>26077</v>
      </c>
      <c r="C5884" s="4">
        <f>+WEEKNUM(B5884)</f>
        <v>7</v>
      </c>
      <c r="D5884" s="4">
        <f>+MONTH(Tabla4[[#This Row],[FECHA]])</f>
        <v>2</v>
      </c>
      <c r="E5884" s="4">
        <f>+YEAR(B5884)</f>
        <v>2025</v>
      </c>
      <c r="F5884" t="s">
        <v>3330</v>
      </c>
      <c r="H5884" t="s">
        <v>3</v>
      </c>
      <c r="I5884" t="s">
        <v>33</v>
      </c>
      <c r="J5884" t="s">
        <v>26076</v>
      </c>
      <c r="K5884" s="2">
        <v>1010143240</v>
      </c>
      <c r="L5884" t="s">
        <v>55</v>
      </c>
      <c r="M5884" t="s">
        <v>937</v>
      </c>
      <c r="N5884" s="1" t="s">
        <v>2098</v>
      </c>
    </row>
    <row r="5885" spans="1:14" x14ac:dyDescent="0.25">
      <c r="A5885" s="2">
        <v>52284</v>
      </c>
      <c r="B5885" s="3" t="s">
        <v>26075</v>
      </c>
      <c r="C5885" s="4">
        <f>+WEEKNUM(B5885)</f>
        <v>7</v>
      </c>
      <c r="D5885" s="4">
        <f>+MONTH(Tabla4[[#This Row],[FECHA]])</f>
        <v>2</v>
      </c>
      <c r="E5885" s="4">
        <f>+YEAR(B5885)</f>
        <v>2025</v>
      </c>
      <c r="F5885" t="s">
        <v>3357</v>
      </c>
      <c r="G5885" t="s">
        <v>26074</v>
      </c>
      <c r="H5885" t="s">
        <v>3118</v>
      </c>
      <c r="I5885" t="s">
        <v>16</v>
      </c>
      <c r="J5885" t="s">
        <v>1838</v>
      </c>
      <c r="K5885" s="2">
        <v>1128470084</v>
      </c>
      <c r="L5885" t="s">
        <v>38</v>
      </c>
      <c r="M5885" t="s">
        <v>1684</v>
      </c>
      <c r="N5885" s="1" t="s">
        <v>1635</v>
      </c>
    </row>
    <row r="5886" spans="1:14" x14ac:dyDescent="0.25">
      <c r="A5886" s="2">
        <v>52287</v>
      </c>
      <c r="B5886" s="3" t="s">
        <v>26073</v>
      </c>
      <c r="C5886" s="4">
        <f>+WEEKNUM(B5886)</f>
        <v>7</v>
      </c>
      <c r="D5886" s="4">
        <f>+MONTH(Tabla4[[#This Row],[FECHA]])</f>
        <v>2</v>
      </c>
      <c r="E5886" s="4">
        <f>+YEAR(B5886)</f>
        <v>2025</v>
      </c>
      <c r="F5886" t="s">
        <v>3357</v>
      </c>
      <c r="G5886" t="s">
        <v>26072</v>
      </c>
      <c r="H5886" t="s">
        <v>3118</v>
      </c>
      <c r="I5886" t="s">
        <v>1011</v>
      </c>
      <c r="J5886" t="s">
        <v>26071</v>
      </c>
      <c r="K5886" s="2">
        <v>52695682</v>
      </c>
      <c r="L5886" t="s">
        <v>38</v>
      </c>
      <c r="M5886" t="s">
        <v>22781</v>
      </c>
      <c r="N5886" s="1" t="s">
        <v>2098</v>
      </c>
    </row>
    <row r="5887" spans="1:14" x14ac:dyDescent="0.25">
      <c r="A5887" s="2">
        <v>52288</v>
      </c>
      <c r="B5887" s="3" t="s">
        <v>26070</v>
      </c>
      <c r="C5887" s="4">
        <f>+WEEKNUM(B5887)</f>
        <v>7</v>
      </c>
      <c r="D5887" s="4">
        <f>+MONTH(Tabla4[[#This Row],[FECHA]])</f>
        <v>2</v>
      </c>
      <c r="E5887" s="4">
        <f>+YEAR(B5887)</f>
        <v>2025</v>
      </c>
      <c r="F5887" t="s">
        <v>3337</v>
      </c>
      <c r="G5887" t="s">
        <v>26069</v>
      </c>
      <c r="H5887" t="s">
        <v>3118</v>
      </c>
      <c r="I5887" t="s">
        <v>16</v>
      </c>
      <c r="J5887" t="s">
        <v>4934</v>
      </c>
      <c r="K5887" s="2">
        <v>1020757276</v>
      </c>
      <c r="L5887" t="s">
        <v>38</v>
      </c>
      <c r="M5887" t="s">
        <v>24718</v>
      </c>
      <c r="N5887" s="1" t="s">
        <v>901</v>
      </c>
    </row>
    <row r="5888" spans="1:14" x14ac:dyDescent="0.25">
      <c r="A5888" s="2">
        <v>52289</v>
      </c>
      <c r="B5888" s="3" t="s">
        <v>26068</v>
      </c>
      <c r="C5888" s="4">
        <f>+WEEKNUM(B5888)</f>
        <v>7</v>
      </c>
      <c r="D5888" s="4">
        <f>+MONTH(Tabla4[[#This Row],[FECHA]])</f>
        <v>2</v>
      </c>
      <c r="E5888" s="4">
        <f>+YEAR(B5888)</f>
        <v>2025</v>
      </c>
      <c r="F5888" t="s">
        <v>3340</v>
      </c>
      <c r="H5888" t="s">
        <v>21</v>
      </c>
      <c r="I5888" t="s">
        <v>130</v>
      </c>
      <c r="J5888" t="s">
        <v>4108</v>
      </c>
      <c r="K5888" s="2">
        <v>1000853944</v>
      </c>
      <c r="L5888" t="s">
        <v>76</v>
      </c>
      <c r="M5888" t="s">
        <v>937</v>
      </c>
      <c r="N5888" s="1" t="s">
        <v>2098</v>
      </c>
    </row>
    <row r="5889" spans="1:14" x14ac:dyDescent="0.25">
      <c r="A5889" s="2">
        <v>52291</v>
      </c>
      <c r="B5889" s="3" t="s">
        <v>26067</v>
      </c>
      <c r="C5889" s="4">
        <f>+WEEKNUM(B5889)</f>
        <v>7</v>
      </c>
      <c r="D5889" s="4">
        <f>+MONTH(Tabla4[[#This Row],[FECHA]])</f>
        <v>2</v>
      </c>
      <c r="E5889" s="4">
        <f>+YEAR(B5889)</f>
        <v>2025</v>
      </c>
      <c r="F5889" t="s">
        <v>3340</v>
      </c>
      <c r="H5889" t="s">
        <v>8</v>
      </c>
      <c r="I5889" t="s">
        <v>33</v>
      </c>
      <c r="J5889" t="s">
        <v>24623</v>
      </c>
      <c r="K5889" s="2">
        <v>900595412</v>
      </c>
      <c r="L5889" t="s">
        <v>58</v>
      </c>
      <c r="M5889" t="s">
        <v>2135</v>
      </c>
      <c r="N5889" s="1" t="s">
        <v>2098</v>
      </c>
    </row>
    <row r="5890" spans="1:14" x14ac:dyDescent="0.25">
      <c r="A5890" s="2">
        <v>52292</v>
      </c>
      <c r="B5890" s="3" t="s">
        <v>26066</v>
      </c>
      <c r="C5890" s="4">
        <f>+WEEKNUM(B5890)</f>
        <v>7</v>
      </c>
      <c r="D5890" s="4">
        <f>+MONTH(Tabla4[[#This Row],[FECHA]])</f>
        <v>2</v>
      </c>
      <c r="E5890" s="4">
        <f>+YEAR(B5890)</f>
        <v>2025</v>
      </c>
      <c r="F5890" t="s">
        <v>3337</v>
      </c>
      <c r="G5890" t="s">
        <v>26065</v>
      </c>
      <c r="H5890" t="s">
        <v>3118</v>
      </c>
      <c r="I5890" t="s">
        <v>33</v>
      </c>
      <c r="J5890" t="s">
        <v>5817</v>
      </c>
      <c r="K5890" s="2">
        <v>1193072016</v>
      </c>
      <c r="L5890" t="s">
        <v>38</v>
      </c>
      <c r="M5890" t="s">
        <v>987</v>
      </c>
      <c r="N5890" s="1" t="s">
        <v>901</v>
      </c>
    </row>
    <row r="5891" spans="1:14" x14ac:dyDescent="0.25">
      <c r="A5891" s="2">
        <v>52293</v>
      </c>
      <c r="B5891" s="3" t="s">
        <v>26064</v>
      </c>
      <c r="C5891" s="4">
        <f>+WEEKNUM(B5891)</f>
        <v>7</v>
      </c>
      <c r="D5891" s="4">
        <f>+MONTH(Tabla4[[#This Row],[FECHA]])</f>
        <v>2</v>
      </c>
      <c r="E5891" s="4">
        <f>+YEAR(B5891)</f>
        <v>2025</v>
      </c>
      <c r="F5891" t="s">
        <v>3340</v>
      </c>
      <c r="H5891" t="s">
        <v>3</v>
      </c>
      <c r="I5891" t="s">
        <v>30</v>
      </c>
      <c r="J5891" t="s">
        <v>15044</v>
      </c>
      <c r="K5891" s="2">
        <v>1094271359</v>
      </c>
      <c r="L5891" t="s">
        <v>55</v>
      </c>
      <c r="M5891" t="s">
        <v>24763</v>
      </c>
      <c r="N5891" s="1" t="s">
        <v>2098</v>
      </c>
    </row>
    <row r="5892" spans="1:14" x14ac:dyDescent="0.25">
      <c r="A5892" s="2">
        <v>52294</v>
      </c>
      <c r="B5892" s="3" t="s">
        <v>26063</v>
      </c>
      <c r="C5892" s="4">
        <f>+WEEKNUM(B5892)</f>
        <v>7</v>
      </c>
      <c r="D5892" s="4">
        <f>+MONTH(Tabla4[[#This Row],[FECHA]])</f>
        <v>2</v>
      </c>
      <c r="E5892" s="4">
        <f>+YEAR(B5892)</f>
        <v>2025</v>
      </c>
      <c r="F5892" t="s">
        <v>3337</v>
      </c>
      <c r="G5892" t="s">
        <v>26062</v>
      </c>
      <c r="H5892" t="s">
        <v>8</v>
      </c>
      <c r="I5892" t="s">
        <v>30</v>
      </c>
      <c r="J5892" t="s">
        <v>7683</v>
      </c>
      <c r="K5892" s="2">
        <v>1015426391</v>
      </c>
      <c r="L5892" t="s">
        <v>38</v>
      </c>
      <c r="M5892" t="s">
        <v>937</v>
      </c>
      <c r="N5892" s="1" t="s">
        <v>2098</v>
      </c>
    </row>
    <row r="5893" spans="1:14" x14ac:dyDescent="0.25">
      <c r="A5893" s="2">
        <v>52297</v>
      </c>
      <c r="B5893" s="3" t="s">
        <v>26061</v>
      </c>
      <c r="C5893" s="4">
        <f>+WEEKNUM(B5893)</f>
        <v>7</v>
      </c>
      <c r="D5893" s="4">
        <f>+MONTH(Tabla4[[#This Row],[FECHA]])</f>
        <v>2</v>
      </c>
      <c r="E5893" s="4">
        <f>+YEAR(B5893)</f>
        <v>2025</v>
      </c>
      <c r="F5893" t="s">
        <v>3337</v>
      </c>
      <c r="G5893" t="s">
        <v>26060</v>
      </c>
      <c r="H5893" t="s">
        <v>8</v>
      </c>
      <c r="I5893" t="s">
        <v>30</v>
      </c>
      <c r="J5893" t="s">
        <v>21481</v>
      </c>
      <c r="K5893" s="2">
        <v>1013101428</v>
      </c>
      <c r="L5893" t="s">
        <v>38</v>
      </c>
      <c r="M5893" t="s">
        <v>2135</v>
      </c>
      <c r="N5893" s="1" t="s">
        <v>2098</v>
      </c>
    </row>
    <row r="5894" spans="1:14" x14ac:dyDescent="0.25">
      <c r="A5894" s="2">
        <v>70903</v>
      </c>
      <c r="B5894" s="3" t="s">
        <v>26059</v>
      </c>
      <c r="C5894" s="4">
        <f>+WEEKNUM(Tabla4[[#This Row],[FECHA]])</f>
        <v>41</v>
      </c>
      <c r="D5894" s="4">
        <f>+MONTH(Tabla4[[#This Row],[FECHA]])</f>
        <v>10</v>
      </c>
      <c r="E5894" s="4">
        <f>+YEAR(B5894)</f>
        <v>2025</v>
      </c>
      <c r="F5894" t="s">
        <v>10252</v>
      </c>
      <c r="H5894" t="s">
        <v>8</v>
      </c>
      <c r="I5894" t="s">
        <v>30</v>
      </c>
      <c r="J5894" t="s">
        <v>11632</v>
      </c>
      <c r="K5894" s="2">
        <v>348606</v>
      </c>
      <c r="L5894" t="s">
        <v>55</v>
      </c>
      <c r="M5894" t="s">
        <v>2115</v>
      </c>
      <c r="N5894" s="1" t="s">
        <v>246</v>
      </c>
    </row>
    <row r="5895" spans="1:14" x14ac:dyDescent="0.25">
      <c r="A5895" s="2">
        <v>52301</v>
      </c>
      <c r="B5895" s="3" t="s">
        <v>26058</v>
      </c>
      <c r="C5895" s="4">
        <f>+WEEKNUM(B5895)</f>
        <v>7</v>
      </c>
      <c r="D5895" s="4">
        <f>+MONTH(Tabla4[[#This Row],[FECHA]])</f>
        <v>2</v>
      </c>
      <c r="E5895" s="4">
        <f>+YEAR(B5895)</f>
        <v>2025</v>
      </c>
      <c r="F5895" t="s">
        <v>3340</v>
      </c>
      <c r="H5895" t="s">
        <v>8</v>
      </c>
      <c r="I5895" t="s">
        <v>33</v>
      </c>
      <c r="J5895" t="s">
        <v>24090</v>
      </c>
      <c r="K5895" s="2">
        <v>11203809</v>
      </c>
      <c r="L5895" t="s">
        <v>55</v>
      </c>
      <c r="M5895" t="s">
        <v>937</v>
      </c>
      <c r="N5895" s="1" t="s">
        <v>2098</v>
      </c>
    </row>
    <row r="5896" spans="1:14" x14ac:dyDescent="0.25">
      <c r="A5896" s="2">
        <v>52302</v>
      </c>
      <c r="B5896" s="3" t="s">
        <v>26057</v>
      </c>
      <c r="C5896" s="4">
        <f>+WEEKNUM(B5896)</f>
        <v>7</v>
      </c>
      <c r="D5896" s="4">
        <f>+MONTH(Tabla4[[#This Row],[FECHA]])</f>
        <v>2</v>
      </c>
      <c r="E5896" s="4">
        <f>+YEAR(B5896)</f>
        <v>2025</v>
      </c>
      <c r="F5896" t="s">
        <v>3330</v>
      </c>
      <c r="H5896" t="s">
        <v>21</v>
      </c>
      <c r="I5896" s="2">
        <v>800</v>
      </c>
      <c r="J5896" t="s">
        <v>26056</v>
      </c>
      <c r="K5896" s="2">
        <v>1017161368</v>
      </c>
      <c r="L5896" t="s">
        <v>55</v>
      </c>
      <c r="M5896" t="s">
        <v>4496</v>
      </c>
      <c r="N5896" s="1" t="s">
        <v>0</v>
      </c>
    </row>
    <row r="5897" spans="1:14" x14ac:dyDescent="0.25">
      <c r="A5897" s="2">
        <v>52314</v>
      </c>
      <c r="B5897" s="3" t="s">
        <v>26055</v>
      </c>
      <c r="C5897" s="4">
        <f>+WEEKNUM(B5897)</f>
        <v>7</v>
      </c>
      <c r="D5897" s="4">
        <f>+MONTH(Tabla4[[#This Row],[FECHA]])</f>
        <v>2</v>
      </c>
      <c r="E5897" s="4">
        <f>+YEAR(B5897)</f>
        <v>2025</v>
      </c>
      <c r="F5897" t="s">
        <v>3340</v>
      </c>
      <c r="G5897" t="s">
        <v>26054</v>
      </c>
      <c r="H5897" t="s">
        <v>8</v>
      </c>
      <c r="I5897" t="s">
        <v>130</v>
      </c>
      <c r="J5897" t="s">
        <v>26053</v>
      </c>
      <c r="K5897" s="2">
        <v>1010165688</v>
      </c>
      <c r="L5897" t="s">
        <v>38</v>
      </c>
      <c r="M5897" t="s">
        <v>1684</v>
      </c>
      <c r="N5897" s="1" t="s">
        <v>1635</v>
      </c>
    </row>
    <row r="5898" spans="1:14" x14ac:dyDescent="0.25">
      <c r="A5898" s="2">
        <v>52316</v>
      </c>
      <c r="B5898" s="3" t="s">
        <v>26052</v>
      </c>
      <c r="C5898" s="4">
        <f>+WEEKNUM(B5898)</f>
        <v>7</v>
      </c>
      <c r="D5898" s="4">
        <f>+MONTH(Tabla4[[#This Row],[FECHA]])</f>
        <v>2</v>
      </c>
      <c r="E5898" s="4">
        <f>+YEAR(B5898)</f>
        <v>2025</v>
      </c>
      <c r="F5898" t="s">
        <v>3330</v>
      </c>
      <c r="H5898" t="s">
        <v>8</v>
      </c>
      <c r="I5898" t="s">
        <v>21831</v>
      </c>
      <c r="J5898" t="s">
        <v>3982</v>
      </c>
      <c r="K5898" s="2">
        <v>1020733954</v>
      </c>
      <c r="L5898" t="s">
        <v>1</v>
      </c>
      <c r="N5898" s="1" t="s">
        <v>901</v>
      </c>
    </row>
    <row r="5899" spans="1:14" x14ac:dyDescent="0.25">
      <c r="A5899" s="2">
        <v>70907</v>
      </c>
      <c r="B5899" s="3" t="s">
        <v>26051</v>
      </c>
      <c r="C5899" s="4">
        <f>+WEEKNUM(Tabla4[[#This Row],[FECHA]])</f>
        <v>41</v>
      </c>
      <c r="D5899" s="4">
        <f>+MONTH(Tabla4[[#This Row],[FECHA]])</f>
        <v>10</v>
      </c>
      <c r="E5899" s="4">
        <f>+YEAR(B5899)</f>
        <v>2025</v>
      </c>
      <c r="F5899" t="s">
        <v>10942</v>
      </c>
      <c r="H5899" t="s">
        <v>21</v>
      </c>
      <c r="I5899" t="s">
        <v>303</v>
      </c>
      <c r="J5899" t="s">
        <v>26050</v>
      </c>
      <c r="K5899" s="2">
        <v>1032376098</v>
      </c>
      <c r="L5899" t="s">
        <v>1</v>
      </c>
      <c r="N5899" s="1" t="s">
        <v>246</v>
      </c>
    </row>
    <row r="5900" spans="1:14" x14ac:dyDescent="0.25">
      <c r="A5900" s="2">
        <v>70909</v>
      </c>
      <c r="B5900" s="3" t="s">
        <v>26049</v>
      </c>
      <c r="C5900" s="4">
        <f>+WEEKNUM(Tabla4[[#This Row],[FECHA]])</f>
        <v>41</v>
      </c>
      <c r="D5900" s="4">
        <f>+MONTH(Tabla4[[#This Row],[FECHA]])</f>
        <v>10</v>
      </c>
      <c r="E5900" s="4">
        <f>+YEAR(B5900)</f>
        <v>2025</v>
      </c>
      <c r="F5900" t="s">
        <v>10942</v>
      </c>
      <c r="H5900" t="s">
        <v>3</v>
      </c>
      <c r="I5900" t="s">
        <v>30</v>
      </c>
      <c r="J5900" t="s">
        <v>22254</v>
      </c>
      <c r="K5900" s="2">
        <v>1014195342</v>
      </c>
      <c r="L5900" t="s">
        <v>1</v>
      </c>
      <c r="N5900" s="1" t="s">
        <v>246</v>
      </c>
    </row>
    <row r="5901" spans="1:14" x14ac:dyDescent="0.25">
      <c r="A5901" s="2">
        <v>52319</v>
      </c>
      <c r="B5901" s="3" t="s">
        <v>26048</v>
      </c>
      <c r="C5901" s="4">
        <f>+WEEKNUM(B5901)</f>
        <v>7</v>
      </c>
      <c r="D5901" s="4">
        <f>+MONTH(Tabla4[[#This Row],[FECHA]])</f>
        <v>2</v>
      </c>
      <c r="E5901" s="4">
        <f>+YEAR(B5901)</f>
        <v>2025</v>
      </c>
      <c r="F5901" t="s">
        <v>3330</v>
      </c>
      <c r="H5901" t="s">
        <v>3</v>
      </c>
      <c r="I5901" t="s">
        <v>130</v>
      </c>
      <c r="J5901" t="s">
        <v>2021</v>
      </c>
      <c r="K5901" s="2">
        <v>1030675485</v>
      </c>
      <c r="L5901" t="s">
        <v>55</v>
      </c>
      <c r="M5901" t="s">
        <v>1684</v>
      </c>
      <c r="N5901" s="1" t="s">
        <v>1635</v>
      </c>
    </row>
    <row r="5902" spans="1:14" x14ac:dyDescent="0.25">
      <c r="A5902" s="2">
        <v>52320</v>
      </c>
      <c r="B5902" s="3" t="s">
        <v>26047</v>
      </c>
      <c r="C5902" s="4">
        <f>+WEEKNUM(B5902)</f>
        <v>7</v>
      </c>
      <c r="D5902" s="4">
        <f>+MONTH(Tabla4[[#This Row],[FECHA]])</f>
        <v>2</v>
      </c>
      <c r="E5902" s="4">
        <f>+YEAR(B5902)</f>
        <v>2025</v>
      </c>
      <c r="F5902" t="s">
        <v>3349</v>
      </c>
      <c r="H5902" t="s">
        <v>8</v>
      </c>
      <c r="I5902" t="s">
        <v>33</v>
      </c>
      <c r="J5902" t="s">
        <v>26046</v>
      </c>
      <c r="K5902" s="2">
        <v>1020793062</v>
      </c>
      <c r="L5902" t="s">
        <v>1</v>
      </c>
      <c r="N5902" s="1" t="s">
        <v>901</v>
      </c>
    </row>
    <row r="5903" spans="1:14" x14ac:dyDescent="0.25">
      <c r="A5903" s="2">
        <v>52322</v>
      </c>
      <c r="B5903" s="3" t="s">
        <v>26045</v>
      </c>
      <c r="C5903" s="4">
        <f>+WEEKNUM(B5903)</f>
        <v>7</v>
      </c>
      <c r="D5903" s="4">
        <f>+MONTH(Tabla4[[#This Row],[FECHA]])</f>
        <v>2</v>
      </c>
      <c r="E5903" s="4">
        <f>+YEAR(B5903)</f>
        <v>2025</v>
      </c>
      <c r="F5903" t="s">
        <v>3330</v>
      </c>
      <c r="H5903" t="s">
        <v>21</v>
      </c>
      <c r="I5903" t="s">
        <v>130</v>
      </c>
      <c r="J5903" t="s">
        <v>26044</v>
      </c>
      <c r="K5903" s="2">
        <v>1121822462</v>
      </c>
      <c r="L5903" t="s">
        <v>58</v>
      </c>
      <c r="M5903" t="s">
        <v>37</v>
      </c>
      <c r="N5903" s="1" t="s">
        <v>1635</v>
      </c>
    </row>
    <row r="5904" spans="1:14" x14ac:dyDescent="0.25">
      <c r="A5904" s="2">
        <v>52324</v>
      </c>
      <c r="B5904" s="3" t="s">
        <v>26043</v>
      </c>
      <c r="C5904" s="4">
        <f>+WEEKNUM(B5904)</f>
        <v>7</v>
      </c>
      <c r="D5904" s="4">
        <f>+MONTH(Tabla4[[#This Row],[FECHA]])</f>
        <v>2</v>
      </c>
      <c r="E5904" s="4">
        <f>+YEAR(B5904)</f>
        <v>2025</v>
      </c>
      <c r="F5904" t="s">
        <v>3337</v>
      </c>
      <c r="G5904" t="s">
        <v>26042</v>
      </c>
      <c r="H5904" t="s">
        <v>3</v>
      </c>
      <c r="I5904" t="s">
        <v>130</v>
      </c>
      <c r="J5904" t="s">
        <v>26041</v>
      </c>
      <c r="K5904" s="2">
        <v>1077088282</v>
      </c>
      <c r="L5904" t="s">
        <v>38</v>
      </c>
      <c r="M5904" t="s">
        <v>24763</v>
      </c>
      <c r="N5904" s="1" t="s">
        <v>2098</v>
      </c>
    </row>
    <row r="5905" spans="1:14" x14ac:dyDescent="0.25">
      <c r="A5905" s="2">
        <v>52327</v>
      </c>
      <c r="B5905" s="3" t="s">
        <v>26040</v>
      </c>
      <c r="C5905" s="4">
        <f>+WEEKNUM(B5905)</f>
        <v>7</v>
      </c>
      <c r="D5905" s="4">
        <f>+MONTH(Tabla4[[#This Row],[FECHA]])</f>
        <v>2</v>
      </c>
      <c r="E5905" s="4">
        <f>+YEAR(B5905)</f>
        <v>2025</v>
      </c>
      <c r="F5905" t="s">
        <v>3337</v>
      </c>
      <c r="G5905" t="s">
        <v>26039</v>
      </c>
      <c r="H5905" t="s">
        <v>3118</v>
      </c>
      <c r="I5905" t="s">
        <v>16</v>
      </c>
      <c r="J5905" t="s">
        <v>26038</v>
      </c>
      <c r="K5905" s="2">
        <v>1121820471</v>
      </c>
      <c r="L5905" t="s">
        <v>38</v>
      </c>
      <c r="M5905" t="s">
        <v>37</v>
      </c>
      <c r="N5905" s="1" t="s">
        <v>1635</v>
      </c>
    </row>
    <row r="5906" spans="1:14" x14ac:dyDescent="0.25">
      <c r="A5906" s="2">
        <v>52329</v>
      </c>
      <c r="B5906" s="3" t="s">
        <v>26037</v>
      </c>
      <c r="C5906" s="4">
        <f>+WEEKNUM(B5906)</f>
        <v>7</v>
      </c>
      <c r="D5906" s="4">
        <f>+MONTH(Tabla4[[#This Row],[FECHA]])</f>
        <v>2</v>
      </c>
      <c r="E5906" s="4">
        <f>+YEAR(B5906)</f>
        <v>2025</v>
      </c>
      <c r="F5906" t="s">
        <v>3337</v>
      </c>
      <c r="G5906" t="s">
        <v>26036</v>
      </c>
      <c r="H5906" t="s">
        <v>3118</v>
      </c>
      <c r="I5906" t="s">
        <v>16</v>
      </c>
      <c r="J5906" t="s">
        <v>1195</v>
      </c>
      <c r="K5906" s="2">
        <v>1233344558</v>
      </c>
      <c r="L5906" t="s">
        <v>38</v>
      </c>
      <c r="M5906" t="s">
        <v>987</v>
      </c>
      <c r="N5906" s="1" t="s">
        <v>901</v>
      </c>
    </row>
    <row r="5907" spans="1:14" x14ac:dyDescent="0.25">
      <c r="A5907" s="2">
        <v>52330</v>
      </c>
      <c r="B5907" s="3" t="s">
        <v>26035</v>
      </c>
      <c r="C5907" s="4">
        <f>+WEEKNUM(B5907)</f>
        <v>7</v>
      </c>
      <c r="D5907" s="4">
        <f>+MONTH(Tabla4[[#This Row],[FECHA]])</f>
        <v>2</v>
      </c>
      <c r="E5907" s="4">
        <f>+YEAR(B5907)</f>
        <v>2025</v>
      </c>
      <c r="F5907" t="s">
        <v>3349</v>
      </c>
      <c r="H5907" t="s">
        <v>3</v>
      </c>
      <c r="I5907" t="s">
        <v>130</v>
      </c>
      <c r="J5907" t="s">
        <v>20013</v>
      </c>
      <c r="K5907" s="2">
        <v>1070926103</v>
      </c>
      <c r="L5907" t="s">
        <v>1</v>
      </c>
      <c r="N5907" s="1" t="s">
        <v>901</v>
      </c>
    </row>
    <row r="5908" spans="1:14" x14ac:dyDescent="0.25">
      <c r="A5908" s="2">
        <v>52331</v>
      </c>
      <c r="B5908" s="3" t="s">
        <v>26034</v>
      </c>
      <c r="C5908" s="4">
        <f>+WEEKNUM(B5908)</f>
        <v>7</v>
      </c>
      <c r="D5908" s="4">
        <f>+MONTH(Tabla4[[#This Row],[FECHA]])</f>
        <v>2</v>
      </c>
      <c r="E5908" s="4">
        <f>+YEAR(B5908)</f>
        <v>2025</v>
      </c>
      <c r="F5908" t="s">
        <v>3330</v>
      </c>
      <c r="H5908" t="s">
        <v>21</v>
      </c>
      <c r="I5908" t="s">
        <v>303</v>
      </c>
      <c r="J5908" t="s">
        <v>26033</v>
      </c>
      <c r="K5908" s="2">
        <v>1022329775</v>
      </c>
      <c r="L5908" t="s">
        <v>198</v>
      </c>
      <c r="M5908" t="s">
        <v>37</v>
      </c>
      <c r="N5908" s="1" t="s">
        <v>1635</v>
      </c>
    </row>
    <row r="5909" spans="1:14" x14ac:dyDescent="0.25">
      <c r="A5909" s="2">
        <v>52332</v>
      </c>
      <c r="B5909" s="3" t="s">
        <v>26032</v>
      </c>
      <c r="C5909" s="4">
        <f>+WEEKNUM(B5909)</f>
        <v>7</v>
      </c>
      <c r="D5909" s="4">
        <f>+MONTH(Tabla4[[#This Row],[FECHA]])</f>
        <v>2</v>
      </c>
      <c r="E5909" s="4">
        <f>+YEAR(B5909)</f>
        <v>2025</v>
      </c>
      <c r="F5909" t="s">
        <v>3337</v>
      </c>
      <c r="G5909" t="s">
        <v>26031</v>
      </c>
      <c r="H5909" t="s">
        <v>3118</v>
      </c>
      <c r="I5909" t="s">
        <v>30</v>
      </c>
      <c r="J5909" t="s">
        <v>5762</v>
      </c>
      <c r="K5909" s="2">
        <v>6830683</v>
      </c>
      <c r="L5909" t="s">
        <v>38</v>
      </c>
      <c r="M5909" t="s">
        <v>24718</v>
      </c>
      <c r="N5909" s="1" t="s">
        <v>901</v>
      </c>
    </row>
    <row r="5910" spans="1:14" x14ac:dyDescent="0.25">
      <c r="A5910" s="2">
        <v>70926</v>
      </c>
      <c r="B5910" s="3" t="s">
        <v>26030</v>
      </c>
      <c r="C5910" s="4">
        <f>+WEEKNUM(Tabla4[[#This Row],[FECHA]])</f>
        <v>41</v>
      </c>
      <c r="D5910" s="4">
        <f>+MONTH(Tabla4[[#This Row],[FECHA]])</f>
        <v>10</v>
      </c>
      <c r="E5910" s="4">
        <f>+YEAR(B5910)</f>
        <v>2025</v>
      </c>
      <c r="F5910" t="s">
        <v>11063</v>
      </c>
      <c r="H5910" t="s">
        <v>3</v>
      </c>
      <c r="I5910" t="s">
        <v>47</v>
      </c>
      <c r="J5910" t="s">
        <v>26029</v>
      </c>
      <c r="K5910" s="2">
        <v>1073681203</v>
      </c>
      <c r="L5910" t="s">
        <v>1</v>
      </c>
      <c r="N5910" s="1" t="s">
        <v>246</v>
      </c>
    </row>
    <row r="5911" spans="1:14" x14ac:dyDescent="0.25">
      <c r="A5911" s="2">
        <v>52335</v>
      </c>
      <c r="B5911" s="3" t="s">
        <v>26028</v>
      </c>
      <c r="C5911" s="4">
        <f>+WEEKNUM(B5911)</f>
        <v>7</v>
      </c>
      <c r="D5911" s="4">
        <f>+MONTH(Tabla4[[#This Row],[FECHA]])</f>
        <v>2</v>
      </c>
      <c r="E5911" s="4">
        <f>+YEAR(B5911)</f>
        <v>2025</v>
      </c>
      <c r="F5911" t="s">
        <v>3337</v>
      </c>
      <c r="G5911" t="s">
        <v>26027</v>
      </c>
      <c r="H5911" t="s">
        <v>3118</v>
      </c>
      <c r="I5911" t="s">
        <v>30</v>
      </c>
      <c r="J5911" t="s">
        <v>18298</v>
      </c>
      <c r="K5911" s="2">
        <v>79612375</v>
      </c>
      <c r="L5911" t="s">
        <v>38</v>
      </c>
      <c r="M5911" t="s">
        <v>987</v>
      </c>
      <c r="N5911" s="1" t="s">
        <v>901</v>
      </c>
    </row>
    <row r="5912" spans="1:14" x14ac:dyDescent="0.25">
      <c r="A5912" s="2">
        <v>52337</v>
      </c>
      <c r="B5912" s="3" t="s">
        <v>26026</v>
      </c>
      <c r="C5912" s="4">
        <f>+WEEKNUM(B5912)</f>
        <v>7</v>
      </c>
      <c r="D5912" s="4">
        <f>+MONTH(Tabla4[[#This Row],[FECHA]])</f>
        <v>2</v>
      </c>
      <c r="E5912" s="4">
        <f>+YEAR(B5912)</f>
        <v>2025</v>
      </c>
      <c r="F5912" t="s">
        <v>3330</v>
      </c>
      <c r="H5912" t="s">
        <v>3</v>
      </c>
      <c r="I5912" t="s">
        <v>16</v>
      </c>
      <c r="J5912" t="s">
        <v>5378</v>
      </c>
      <c r="K5912" s="2">
        <v>1018494537</v>
      </c>
      <c r="L5912" t="s">
        <v>256</v>
      </c>
      <c r="M5912" t="s">
        <v>2106</v>
      </c>
      <c r="N5912" s="1" t="s">
        <v>2098</v>
      </c>
    </row>
    <row r="5913" spans="1:14" x14ac:dyDescent="0.25">
      <c r="A5913" s="2">
        <v>52340</v>
      </c>
      <c r="B5913" s="3" t="s">
        <v>26025</v>
      </c>
      <c r="C5913" s="4">
        <f>+WEEKNUM(B5913)</f>
        <v>7</v>
      </c>
      <c r="D5913" s="4">
        <f>+MONTH(Tabla4[[#This Row],[FECHA]])</f>
        <v>2</v>
      </c>
      <c r="E5913" s="4">
        <f>+YEAR(B5913)</f>
        <v>2025</v>
      </c>
      <c r="F5913" t="s">
        <v>3330</v>
      </c>
      <c r="G5913" t="s">
        <v>26024</v>
      </c>
      <c r="H5913" t="s">
        <v>3</v>
      </c>
      <c r="I5913" t="s">
        <v>130</v>
      </c>
      <c r="J5913" t="s">
        <v>26023</v>
      </c>
      <c r="K5913" s="2">
        <v>1069305854</v>
      </c>
      <c r="L5913" t="s">
        <v>38</v>
      </c>
      <c r="M5913" t="s">
        <v>37</v>
      </c>
      <c r="N5913" s="1" t="s">
        <v>1635</v>
      </c>
    </row>
    <row r="5914" spans="1:14" x14ac:dyDescent="0.25">
      <c r="A5914" s="2">
        <v>52341</v>
      </c>
      <c r="B5914" s="3" t="s">
        <v>26022</v>
      </c>
      <c r="C5914" s="4">
        <f>+WEEKNUM(B5914)</f>
        <v>7</v>
      </c>
      <c r="D5914" s="4">
        <f>+MONTH(Tabla4[[#This Row],[FECHA]])</f>
        <v>2</v>
      </c>
      <c r="E5914" s="4">
        <f>+YEAR(B5914)</f>
        <v>2025</v>
      </c>
      <c r="F5914" t="s">
        <v>3330</v>
      </c>
      <c r="H5914" t="s">
        <v>3</v>
      </c>
      <c r="I5914" t="s">
        <v>33</v>
      </c>
      <c r="J5914" t="s">
        <v>18285</v>
      </c>
      <c r="K5914" s="2">
        <v>427551</v>
      </c>
      <c r="L5914" t="s">
        <v>1</v>
      </c>
      <c r="N5914" s="1" t="s">
        <v>901</v>
      </c>
    </row>
    <row r="5915" spans="1:14" x14ac:dyDescent="0.25">
      <c r="A5915" s="2">
        <v>70939</v>
      </c>
      <c r="B5915" s="3" t="s">
        <v>26021</v>
      </c>
      <c r="C5915" s="4">
        <f>+WEEKNUM(Tabla4[[#This Row],[FECHA]])</f>
        <v>41</v>
      </c>
      <c r="D5915" s="4">
        <f>+MONTH(Tabla4[[#This Row],[FECHA]])</f>
        <v>10</v>
      </c>
      <c r="E5915" s="4">
        <f>+YEAR(B5915)</f>
        <v>2025</v>
      </c>
      <c r="F5915" t="s">
        <v>11063</v>
      </c>
      <c r="H5915" t="s">
        <v>3</v>
      </c>
      <c r="I5915" t="s">
        <v>130</v>
      </c>
      <c r="J5915" t="s">
        <v>26020</v>
      </c>
      <c r="K5915" s="2">
        <v>1015403884</v>
      </c>
      <c r="L5915" t="s">
        <v>1</v>
      </c>
      <c r="N5915" s="1" t="s">
        <v>246</v>
      </c>
    </row>
    <row r="5916" spans="1:14" x14ac:dyDescent="0.25">
      <c r="A5916" s="2">
        <v>52344</v>
      </c>
      <c r="B5916" s="3" t="s">
        <v>26019</v>
      </c>
      <c r="C5916" s="4">
        <f>+WEEKNUM(B5916)</f>
        <v>7</v>
      </c>
      <c r="D5916" s="4">
        <f>+MONTH(Tabla4[[#This Row],[FECHA]])</f>
        <v>2</v>
      </c>
      <c r="E5916" s="4">
        <f>+YEAR(B5916)</f>
        <v>2025</v>
      </c>
      <c r="F5916" t="s">
        <v>3330</v>
      </c>
      <c r="H5916" t="s">
        <v>3</v>
      </c>
      <c r="J5916" t="s">
        <v>14538</v>
      </c>
      <c r="K5916" s="2">
        <v>1099216078</v>
      </c>
      <c r="L5916" t="s">
        <v>55</v>
      </c>
      <c r="M5916" t="s">
        <v>1684</v>
      </c>
      <c r="N5916" s="1" t="s">
        <v>1635</v>
      </c>
    </row>
    <row r="5917" spans="1:14" x14ac:dyDescent="0.25">
      <c r="A5917" s="2">
        <v>52345</v>
      </c>
      <c r="B5917" s="3" t="s">
        <v>26018</v>
      </c>
      <c r="C5917" s="4">
        <f>+WEEKNUM(B5917)</f>
        <v>7</v>
      </c>
      <c r="D5917" s="4">
        <f>+MONTH(Tabla4[[#This Row],[FECHA]])</f>
        <v>2</v>
      </c>
      <c r="E5917" s="4">
        <f>+YEAR(B5917)</f>
        <v>2025</v>
      </c>
      <c r="F5917" t="s">
        <v>3349</v>
      </c>
      <c r="H5917" t="s">
        <v>3</v>
      </c>
      <c r="I5917" t="s">
        <v>16</v>
      </c>
      <c r="J5917" t="s">
        <v>18274</v>
      </c>
      <c r="K5917" s="2">
        <v>1000707713</v>
      </c>
      <c r="L5917" t="s">
        <v>1</v>
      </c>
      <c r="N5917" s="1" t="s">
        <v>901</v>
      </c>
    </row>
    <row r="5918" spans="1:14" x14ac:dyDescent="0.25">
      <c r="A5918" s="2">
        <v>52349</v>
      </c>
      <c r="B5918" s="3" t="s">
        <v>26017</v>
      </c>
      <c r="C5918" s="4">
        <f>+WEEKNUM(B5918)</f>
        <v>7</v>
      </c>
      <c r="D5918" s="4">
        <f>+MONTH(Tabla4[[#This Row],[FECHA]])</f>
        <v>2</v>
      </c>
      <c r="E5918" s="4">
        <f>+YEAR(B5918)</f>
        <v>2025</v>
      </c>
      <c r="F5918" t="s">
        <v>3337</v>
      </c>
      <c r="G5918" t="s">
        <v>26016</v>
      </c>
      <c r="H5918" t="s">
        <v>3118</v>
      </c>
      <c r="I5918" t="s">
        <v>33</v>
      </c>
      <c r="J5918" t="s">
        <v>4535</v>
      </c>
      <c r="K5918" s="2">
        <v>1032458871</v>
      </c>
      <c r="L5918" t="s">
        <v>38</v>
      </c>
      <c r="M5918" t="s">
        <v>1684</v>
      </c>
      <c r="N5918" s="1" t="s">
        <v>1635</v>
      </c>
    </row>
    <row r="5919" spans="1:14" x14ac:dyDescent="0.25">
      <c r="A5919" s="2">
        <v>52350</v>
      </c>
      <c r="B5919" s="3" t="s">
        <v>26015</v>
      </c>
      <c r="C5919" s="4">
        <f>+WEEKNUM(B5919)</f>
        <v>7</v>
      </c>
      <c r="D5919" s="4">
        <f>+MONTH(Tabla4[[#This Row],[FECHA]])</f>
        <v>2</v>
      </c>
      <c r="E5919" s="4">
        <f>+YEAR(B5919)</f>
        <v>2025</v>
      </c>
      <c r="F5919" t="s">
        <v>3337</v>
      </c>
      <c r="G5919" t="s">
        <v>26014</v>
      </c>
      <c r="H5919" t="s">
        <v>3118</v>
      </c>
      <c r="I5919" t="s">
        <v>16</v>
      </c>
      <c r="J5919" t="s">
        <v>2973</v>
      </c>
      <c r="K5919" s="2">
        <v>8650301</v>
      </c>
      <c r="L5919" t="s">
        <v>38</v>
      </c>
      <c r="M5919" t="s">
        <v>24763</v>
      </c>
      <c r="N5919" s="1" t="s">
        <v>2098</v>
      </c>
    </row>
    <row r="5920" spans="1:14" x14ac:dyDescent="0.25">
      <c r="A5920" s="2">
        <v>52352</v>
      </c>
      <c r="B5920" s="3" t="s">
        <v>26013</v>
      </c>
      <c r="C5920" s="4">
        <f>+WEEKNUM(B5920)</f>
        <v>7</v>
      </c>
      <c r="D5920" s="4">
        <f>+MONTH(Tabla4[[#This Row],[FECHA]])</f>
        <v>2</v>
      </c>
      <c r="E5920" s="4">
        <f>+YEAR(B5920)</f>
        <v>2025</v>
      </c>
      <c r="F5920" t="s">
        <v>3349</v>
      </c>
      <c r="H5920" t="s">
        <v>21</v>
      </c>
      <c r="I5920" t="s">
        <v>30</v>
      </c>
      <c r="J5920" t="s">
        <v>9181</v>
      </c>
      <c r="K5920" s="2">
        <v>1000832973</v>
      </c>
      <c r="L5920" t="s">
        <v>1</v>
      </c>
      <c r="N5920" s="1" t="s">
        <v>901</v>
      </c>
    </row>
    <row r="5921" spans="1:14" x14ac:dyDescent="0.25">
      <c r="A5921" s="2">
        <v>52354</v>
      </c>
      <c r="B5921" s="3" t="s">
        <v>26012</v>
      </c>
      <c r="C5921" s="4">
        <f>+WEEKNUM(B5921)</f>
        <v>7</v>
      </c>
      <c r="D5921" s="4">
        <f>+MONTH(Tabla4[[#This Row],[FECHA]])</f>
        <v>2</v>
      </c>
      <c r="E5921" s="4">
        <f>+YEAR(B5921)</f>
        <v>2025</v>
      </c>
      <c r="F5921" t="s">
        <v>3330</v>
      </c>
      <c r="H5921" t="s">
        <v>3</v>
      </c>
      <c r="I5921" t="s">
        <v>16</v>
      </c>
      <c r="J5921" t="s">
        <v>22944</v>
      </c>
      <c r="K5921" s="2">
        <v>1015483316</v>
      </c>
      <c r="L5921" t="s">
        <v>1</v>
      </c>
      <c r="N5921" s="1" t="s">
        <v>2098</v>
      </c>
    </row>
    <row r="5922" spans="1:14" x14ac:dyDescent="0.25">
      <c r="A5922" s="2">
        <v>52358</v>
      </c>
      <c r="B5922" s="3" t="s">
        <v>26011</v>
      </c>
      <c r="C5922" s="4">
        <f>+WEEKNUM(B5922)</f>
        <v>7</v>
      </c>
      <c r="D5922" s="4">
        <f>+MONTH(Tabla4[[#This Row],[FECHA]])</f>
        <v>2</v>
      </c>
      <c r="E5922" s="4">
        <f>+YEAR(B5922)</f>
        <v>2025</v>
      </c>
      <c r="F5922" t="s">
        <v>3330</v>
      </c>
      <c r="H5922" t="s">
        <v>8</v>
      </c>
      <c r="I5922" t="s">
        <v>30</v>
      </c>
      <c r="J5922" t="s">
        <v>26010</v>
      </c>
      <c r="K5922" s="2">
        <v>1136880434</v>
      </c>
      <c r="L5922" t="s">
        <v>55</v>
      </c>
      <c r="M5922" t="s">
        <v>987</v>
      </c>
      <c r="N5922" s="1" t="s">
        <v>901</v>
      </c>
    </row>
    <row r="5923" spans="1:14" x14ac:dyDescent="0.25">
      <c r="A5923" s="2">
        <v>52360</v>
      </c>
      <c r="B5923" s="3" t="s">
        <v>26009</v>
      </c>
      <c r="C5923" s="4">
        <f>+WEEKNUM(B5923)</f>
        <v>7</v>
      </c>
      <c r="D5923" s="4">
        <f>+MONTH(Tabla4[[#This Row],[FECHA]])</f>
        <v>2</v>
      </c>
      <c r="E5923" s="4">
        <f>+YEAR(B5923)</f>
        <v>2025</v>
      </c>
      <c r="F5923" t="s">
        <v>3330</v>
      </c>
      <c r="H5923" t="s">
        <v>3</v>
      </c>
      <c r="I5923" t="s">
        <v>130</v>
      </c>
      <c r="J5923" t="s">
        <v>26008</v>
      </c>
      <c r="K5923" s="2">
        <v>1075672529</v>
      </c>
      <c r="L5923" t="s">
        <v>55</v>
      </c>
      <c r="M5923" t="s">
        <v>2122</v>
      </c>
      <c r="N5923" s="1" t="s">
        <v>901</v>
      </c>
    </row>
    <row r="5924" spans="1:14" x14ac:dyDescent="0.25">
      <c r="A5924" s="2">
        <v>52361</v>
      </c>
      <c r="B5924" s="3" t="s">
        <v>26007</v>
      </c>
      <c r="C5924" s="4">
        <f>+WEEKNUM(B5924)</f>
        <v>7</v>
      </c>
      <c r="D5924" s="4">
        <f>+MONTH(Tabla4[[#This Row],[FECHA]])</f>
        <v>2</v>
      </c>
      <c r="E5924" s="4">
        <f>+YEAR(B5924)</f>
        <v>2025</v>
      </c>
      <c r="F5924" t="s">
        <v>3349</v>
      </c>
      <c r="G5924" t="s">
        <v>26006</v>
      </c>
      <c r="H5924" t="s">
        <v>21</v>
      </c>
      <c r="I5924" s="2">
        <v>1600</v>
      </c>
      <c r="J5924" t="s">
        <v>26005</v>
      </c>
      <c r="K5924" s="2">
        <v>1039454792</v>
      </c>
      <c r="L5924" t="s">
        <v>38</v>
      </c>
      <c r="M5924" t="s">
        <v>4496</v>
      </c>
      <c r="N5924" s="1" t="s">
        <v>0</v>
      </c>
    </row>
    <row r="5925" spans="1:14" x14ac:dyDescent="0.25">
      <c r="A5925" s="2">
        <v>70944</v>
      </c>
      <c r="B5925" s="3" t="s">
        <v>26004</v>
      </c>
      <c r="C5925" s="4">
        <f>+WEEKNUM(Tabla4[[#This Row],[FECHA]])</f>
        <v>41</v>
      </c>
      <c r="D5925" s="4">
        <f>+MONTH(Tabla4[[#This Row],[FECHA]])</f>
        <v>10</v>
      </c>
      <c r="E5925" s="4">
        <f>+YEAR(B5925)</f>
        <v>2025</v>
      </c>
      <c r="F5925" t="s">
        <v>11063</v>
      </c>
      <c r="H5925" t="s">
        <v>3</v>
      </c>
      <c r="I5925" t="s">
        <v>47</v>
      </c>
      <c r="J5925" t="s">
        <v>10333</v>
      </c>
      <c r="K5925" s="2">
        <v>80190051</v>
      </c>
      <c r="L5925" t="s">
        <v>1</v>
      </c>
      <c r="N5925" s="1" t="s">
        <v>246</v>
      </c>
    </row>
    <row r="5926" spans="1:14" x14ac:dyDescent="0.25">
      <c r="A5926" s="2">
        <v>73732</v>
      </c>
      <c r="B5926" s="3" t="s">
        <v>26003</v>
      </c>
      <c r="C5926" s="4">
        <f>+WEEKNUM(Tabla4[[#This Row],[FECHA]])</f>
        <v>47</v>
      </c>
      <c r="D5926" s="4">
        <f>+MONTH(Tabla4[[#This Row],[FECHA]])</f>
        <v>11</v>
      </c>
      <c r="E5926" s="4">
        <f>+YEAR(B5926)</f>
        <v>2025</v>
      </c>
      <c r="F5926" t="s">
        <v>14420</v>
      </c>
      <c r="G5926" t="s">
        <v>26002</v>
      </c>
      <c r="H5926" t="s">
        <v>8</v>
      </c>
      <c r="I5926" t="s">
        <v>33</v>
      </c>
      <c r="J5926" t="s">
        <v>3015</v>
      </c>
      <c r="K5926" s="2">
        <v>1015482874</v>
      </c>
      <c r="L5926" t="s">
        <v>38</v>
      </c>
      <c r="M5926" t="s">
        <v>937</v>
      </c>
      <c r="N5926" s="1" t="s">
        <v>901</v>
      </c>
    </row>
    <row r="5927" spans="1:14" x14ac:dyDescent="0.25">
      <c r="A5927" s="2">
        <v>52365</v>
      </c>
      <c r="B5927" s="3" t="s">
        <v>26001</v>
      </c>
      <c r="C5927" s="4">
        <f>+WEEKNUM(B5927)</f>
        <v>7</v>
      </c>
      <c r="D5927" s="4">
        <f>+MONTH(Tabla4[[#This Row],[FECHA]])</f>
        <v>2</v>
      </c>
      <c r="E5927" s="4">
        <f>+YEAR(B5927)</f>
        <v>2025</v>
      </c>
      <c r="F5927" t="s">
        <v>3337</v>
      </c>
      <c r="G5927" t="s">
        <v>26000</v>
      </c>
      <c r="H5927" t="s">
        <v>3118</v>
      </c>
      <c r="I5927" t="s">
        <v>30</v>
      </c>
      <c r="J5927" t="s">
        <v>5060</v>
      </c>
      <c r="K5927" s="2">
        <v>9732062</v>
      </c>
      <c r="L5927" t="s">
        <v>38</v>
      </c>
      <c r="M5927" t="s">
        <v>24718</v>
      </c>
      <c r="N5927" s="1" t="s">
        <v>901</v>
      </c>
    </row>
    <row r="5928" spans="1:14" x14ac:dyDescent="0.25">
      <c r="A5928" s="2">
        <v>70960</v>
      </c>
      <c r="B5928" s="3" t="s">
        <v>25999</v>
      </c>
      <c r="C5928" s="4">
        <f>+WEEKNUM(Tabla4[[#This Row],[FECHA]])</f>
        <v>41</v>
      </c>
      <c r="D5928" s="4">
        <f>+MONTH(Tabla4[[#This Row],[FECHA]])</f>
        <v>10</v>
      </c>
      <c r="E5928" s="4">
        <f>+YEAR(B5928)</f>
        <v>2025</v>
      </c>
      <c r="F5928" t="s">
        <v>10252</v>
      </c>
      <c r="G5928" t="s">
        <v>25998</v>
      </c>
      <c r="H5928" t="s">
        <v>482</v>
      </c>
      <c r="I5928" t="s">
        <v>30</v>
      </c>
      <c r="J5928" t="s">
        <v>447</v>
      </c>
      <c r="K5928" s="2">
        <v>36178484</v>
      </c>
      <c r="L5928" t="s">
        <v>38</v>
      </c>
      <c r="M5928" t="s">
        <v>255</v>
      </c>
      <c r="N5928" s="1" t="s">
        <v>246</v>
      </c>
    </row>
    <row r="5929" spans="1:14" x14ac:dyDescent="0.25">
      <c r="A5929" s="2">
        <v>52367</v>
      </c>
      <c r="B5929" s="3" t="s">
        <v>25997</v>
      </c>
      <c r="C5929" s="4">
        <f>+WEEKNUM(B5929)</f>
        <v>7</v>
      </c>
      <c r="D5929" s="4">
        <f>+MONTH(Tabla4[[#This Row],[FECHA]])</f>
        <v>2</v>
      </c>
      <c r="E5929" s="4">
        <f>+YEAR(B5929)</f>
        <v>2025</v>
      </c>
      <c r="F5929" t="s">
        <v>3340</v>
      </c>
      <c r="G5929" t="s">
        <v>25996</v>
      </c>
      <c r="H5929" t="s">
        <v>3118</v>
      </c>
      <c r="I5929" t="s">
        <v>16</v>
      </c>
      <c r="J5929" t="s">
        <v>12637</v>
      </c>
      <c r="K5929" s="2">
        <v>79797615</v>
      </c>
      <c r="L5929" t="s">
        <v>38</v>
      </c>
      <c r="M5929" t="s">
        <v>24718</v>
      </c>
      <c r="N5929" s="1" t="s">
        <v>901</v>
      </c>
    </row>
    <row r="5930" spans="1:14" x14ac:dyDescent="0.25">
      <c r="A5930" s="2">
        <v>52368</v>
      </c>
      <c r="B5930" s="3" t="s">
        <v>25995</v>
      </c>
      <c r="C5930" s="4">
        <f>+WEEKNUM(B5930)</f>
        <v>7</v>
      </c>
      <c r="D5930" s="4">
        <f>+MONTH(Tabla4[[#This Row],[FECHA]])</f>
        <v>2</v>
      </c>
      <c r="E5930" s="4">
        <f>+YEAR(B5930)</f>
        <v>2025</v>
      </c>
      <c r="F5930" t="s">
        <v>3337</v>
      </c>
      <c r="H5930" t="s">
        <v>3118</v>
      </c>
      <c r="I5930" t="s">
        <v>130</v>
      </c>
      <c r="J5930" t="s">
        <v>25994</v>
      </c>
      <c r="K5930" s="2">
        <v>1032380783</v>
      </c>
      <c r="L5930" t="s">
        <v>55</v>
      </c>
      <c r="M5930" t="s">
        <v>37</v>
      </c>
      <c r="N5930" s="1" t="s">
        <v>1635</v>
      </c>
    </row>
    <row r="5931" spans="1:14" x14ac:dyDescent="0.25">
      <c r="A5931" s="2">
        <v>52372</v>
      </c>
      <c r="B5931" s="3" t="s">
        <v>25993</v>
      </c>
      <c r="C5931" s="4">
        <f>+WEEKNUM(B5931)</f>
        <v>7</v>
      </c>
      <c r="D5931" s="4">
        <f>+MONTH(Tabla4[[#This Row],[FECHA]])</f>
        <v>2</v>
      </c>
      <c r="E5931" s="4">
        <f>+YEAR(B5931)</f>
        <v>2025</v>
      </c>
      <c r="F5931" t="s">
        <v>3337</v>
      </c>
      <c r="G5931" t="s">
        <v>25992</v>
      </c>
      <c r="H5931" t="s">
        <v>3118</v>
      </c>
      <c r="I5931" t="s">
        <v>16</v>
      </c>
      <c r="J5931" t="s">
        <v>14002</v>
      </c>
      <c r="K5931" s="2">
        <v>1107516584</v>
      </c>
      <c r="L5931" t="s">
        <v>38</v>
      </c>
      <c r="M5931" t="s">
        <v>1684</v>
      </c>
      <c r="N5931" s="1" t="s">
        <v>1635</v>
      </c>
    </row>
    <row r="5932" spans="1:14" x14ac:dyDescent="0.25">
      <c r="A5932" s="2">
        <v>70972</v>
      </c>
      <c r="B5932" s="3" t="s">
        <v>25991</v>
      </c>
      <c r="C5932" s="4">
        <f>+WEEKNUM(Tabla4[[#This Row],[FECHA]])</f>
        <v>41</v>
      </c>
      <c r="D5932" s="4">
        <f>+MONTH(Tabla4[[#This Row],[FECHA]])</f>
        <v>10</v>
      </c>
      <c r="E5932" s="4">
        <f>+YEAR(B5932)</f>
        <v>2025</v>
      </c>
      <c r="F5932" t="s">
        <v>11063</v>
      </c>
      <c r="H5932" t="s">
        <v>8</v>
      </c>
      <c r="I5932" t="s">
        <v>16</v>
      </c>
      <c r="J5932" t="s">
        <v>10247</v>
      </c>
      <c r="K5932" s="2">
        <v>1014255878</v>
      </c>
      <c r="L5932" t="s">
        <v>1</v>
      </c>
      <c r="N5932" s="1" t="s">
        <v>246</v>
      </c>
    </row>
    <row r="5933" spans="1:14" x14ac:dyDescent="0.25">
      <c r="A5933" s="2">
        <v>52376</v>
      </c>
      <c r="B5933" s="3" t="s">
        <v>25990</v>
      </c>
      <c r="C5933" s="4">
        <f>+WEEKNUM(B5933)</f>
        <v>7</v>
      </c>
      <c r="D5933" s="4">
        <f>+MONTH(Tabla4[[#This Row],[FECHA]])</f>
        <v>2</v>
      </c>
      <c r="E5933" s="4">
        <f>+YEAR(B5933)</f>
        <v>2025</v>
      </c>
      <c r="F5933" t="s">
        <v>3340</v>
      </c>
      <c r="G5933" t="s">
        <v>25989</v>
      </c>
      <c r="H5933" t="s">
        <v>8</v>
      </c>
      <c r="I5933" t="s">
        <v>16</v>
      </c>
      <c r="J5933" t="s">
        <v>5255</v>
      </c>
      <c r="K5933" s="2">
        <v>1000587058</v>
      </c>
      <c r="L5933" t="s">
        <v>38</v>
      </c>
      <c r="M5933" t="s">
        <v>2135</v>
      </c>
      <c r="N5933" s="1" t="s">
        <v>2098</v>
      </c>
    </row>
    <row r="5934" spans="1:14" x14ac:dyDescent="0.25">
      <c r="A5934" s="2">
        <v>52377</v>
      </c>
      <c r="B5934" s="3" t="s">
        <v>25988</v>
      </c>
      <c r="C5934" s="4">
        <f>+WEEKNUM(B5934)</f>
        <v>7</v>
      </c>
      <c r="D5934" s="4">
        <f>+MONTH(Tabla4[[#This Row],[FECHA]])</f>
        <v>2</v>
      </c>
      <c r="E5934" s="4">
        <f>+YEAR(B5934)</f>
        <v>2025</v>
      </c>
      <c r="F5934" t="s">
        <v>3349</v>
      </c>
      <c r="H5934" t="s">
        <v>3</v>
      </c>
      <c r="I5934" t="s">
        <v>33</v>
      </c>
      <c r="J5934" t="s">
        <v>13075</v>
      </c>
      <c r="K5934" s="2">
        <v>1020781234</v>
      </c>
      <c r="L5934" t="s">
        <v>1</v>
      </c>
      <c r="N5934" s="1" t="s">
        <v>901</v>
      </c>
    </row>
    <row r="5935" spans="1:14" x14ac:dyDescent="0.25">
      <c r="A5935" s="2">
        <v>52378</v>
      </c>
      <c r="B5935" s="3" t="s">
        <v>25987</v>
      </c>
      <c r="C5935" s="4">
        <f>+WEEKNUM(B5935)</f>
        <v>7</v>
      </c>
      <c r="D5935" s="4">
        <f>+MONTH(Tabla4[[#This Row],[FECHA]])</f>
        <v>2</v>
      </c>
      <c r="E5935" s="4">
        <f>+YEAR(B5935)</f>
        <v>2025</v>
      </c>
      <c r="F5935" t="s">
        <v>3337</v>
      </c>
      <c r="G5935" t="s">
        <v>25986</v>
      </c>
      <c r="H5935" t="s">
        <v>3118</v>
      </c>
      <c r="I5935" t="s">
        <v>130</v>
      </c>
      <c r="J5935" t="s">
        <v>20362</v>
      </c>
      <c r="K5935" s="2">
        <v>1069481674</v>
      </c>
      <c r="L5935" t="s">
        <v>38</v>
      </c>
      <c r="M5935" t="s">
        <v>1684</v>
      </c>
      <c r="N5935" s="1" t="s">
        <v>1635</v>
      </c>
    </row>
    <row r="5936" spans="1:14" x14ac:dyDescent="0.25">
      <c r="A5936" s="2">
        <v>52380</v>
      </c>
      <c r="B5936" s="3" t="s">
        <v>25985</v>
      </c>
      <c r="C5936" s="4">
        <f>+WEEKNUM(B5936)</f>
        <v>7</v>
      </c>
      <c r="D5936" s="4">
        <f>+MONTH(Tabla4[[#This Row],[FECHA]])</f>
        <v>2</v>
      </c>
      <c r="E5936" s="4">
        <f>+YEAR(B5936)</f>
        <v>2025</v>
      </c>
      <c r="F5936" t="s">
        <v>3349</v>
      </c>
      <c r="H5936" t="s">
        <v>8</v>
      </c>
      <c r="I5936" t="s">
        <v>30</v>
      </c>
      <c r="J5936" t="s">
        <v>25285</v>
      </c>
      <c r="K5936" s="2">
        <v>1032423925</v>
      </c>
      <c r="L5936" t="s">
        <v>1</v>
      </c>
      <c r="N5936" s="1" t="s">
        <v>901</v>
      </c>
    </row>
    <row r="5937" spans="1:14" x14ac:dyDescent="0.25">
      <c r="A5937" s="2">
        <v>52381</v>
      </c>
      <c r="B5937" s="3" t="s">
        <v>25984</v>
      </c>
      <c r="C5937" s="4">
        <f>+WEEKNUM(B5937)</f>
        <v>7</v>
      </c>
      <c r="D5937" s="4">
        <f>+MONTH(Tabla4[[#This Row],[FECHA]])</f>
        <v>2</v>
      </c>
      <c r="E5937" s="4">
        <f>+YEAR(B5937)</f>
        <v>2025</v>
      </c>
      <c r="F5937" t="s">
        <v>3330</v>
      </c>
      <c r="G5937" t="s">
        <v>25983</v>
      </c>
      <c r="H5937" t="s">
        <v>8</v>
      </c>
      <c r="I5937" t="s">
        <v>30</v>
      </c>
      <c r="J5937" t="s">
        <v>25285</v>
      </c>
      <c r="K5937" s="2">
        <v>1032423925</v>
      </c>
      <c r="L5937" t="s">
        <v>38</v>
      </c>
      <c r="M5937" t="s">
        <v>24718</v>
      </c>
      <c r="N5937" s="1" t="s">
        <v>901</v>
      </c>
    </row>
    <row r="5938" spans="1:14" x14ac:dyDescent="0.25">
      <c r="A5938" s="2">
        <v>73733</v>
      </c>
      <c r="B5938" s="3" t="s">
        <v>25982</v>
      </c>
      <c r="C5938" s="4">
        <f>+WEEKNUM(Tabla4[[#This Row],[FECHA]])</f>
        <v>47</v>
      </c>
      <c r="D5938" s="4">
        <f>+MONTH(Tabla4[[#This Row],[FECHA]])</f>
        <v>11</v>
      </c>
      <c r="E5938" s="4">
        <f>+YEAR(B5938)</f>
        <v>2025</v>
      </c>
      <c r="F5938" t="s">
        <v>244</v>
      </c>
      <c r="H5938" t="s">
        <v>3</v>
      </c>
      <c r="I5938" t="s">
        <v>997</v>
      </c>
      <c r="J5938" t="s">
        <v>4729</v>
      </c>
      <c r="K5938" s="2">
        <v>80137097</v>
      </c>
      <c r="L5938" t="s">
        <v>198</v>
      </c>
      <c r="M5938" t="s">
        <v>937</v>
      </c>
      <c r="N5938" s="1" t="s">
        <v>901</v>
      </c>
    </row>
    <row r="5939" spans="1:14" x14ac:dyDescent="0.25">
      <c r="A5939" s="2">
        <v>52383</v>
      </c>
      <c r="B5939" s="3" t="s">
        <v>25981</v>
      </c>
      <c r="C5939" s="4">
        <f>+WEEKNUM(B5939)</f>
        <v>7</v>
      </c>
      <c r="D5939" s="4">
        <f>+MONTH(Tabla4[[#This Row],[FECHA]])</f>
        <v>2</v>
      </c>
      <c r="E5939" s="4">
        <f>+YEAR(B5939)</f>
        <v>2025</v>
      </c>
      <c r="F5939" t="s">
        <v>3330</v>
      </c>
      <c r="H5939" t="s">
        <v>3</v>
      </c>
      <c r="I5939" t="s">
        <v>16</v>
      </c>
      <c r="J5939" t="s">
        <v>25980</v>
      </c>
      <c r="K5939" s="2">
        <v>1020761358</v>
      </c>
      <c r="L5939" t="s">
        <v>55</v>
      </c>
      <c r="M5939" t="s">
        <v>937</v>
      </c>
      <c r="N5939" s="1" t="s">
        <v>2098</v>
      </c>
    </row>
    <row r="5940" spans="1:14" x14ac:dyDescent="0.25">
      <c r="A5940" s="2">
        <v>52384</v>
      </c>
      <c r="B5940" s="3" t="s">
        <v>25979</v>
      </c>
      <c r="C5940" s="4">
        <f>+WEEKNUM(B5940)</f>
        <v>7</v>
      </c>
      <c r="D5940" s="4">
        <f>+MONTH(Tabla4[[#This Row],[FECHA]])</f>
        <v>2</v>
      </c>
      <c r="E5940" s="4">
        <f>+YEAR(B5940)</f>
        <v>2025</v>
      </c>
      <c r="F5940" t="s">
        <v>3340</v>
      </c>
      <c r="H5940" t="s">
        <v>3118</v>
      </c>
      <c r="I5940" t="s">
        <v>16</v>
      </c>
      <c r="J5940" t="s">
        <v>13754</v>
      </c>
      <c r="K5940" s="2">
        <v>1019084780</v>
      </c>
      <c r="L5940" t="s">
        <v>58</v>
      </c>
      <c r="M5940" t="s">
        <v>2122</v>
      </c>
      <c r="N5940" s="1" t="s">
        <v>901</v>
      </c>
    </row>
    <row r="5941" spans="1:14" x14ac:dyDescent="0.25">
      <c r="A5941" s="2">
        <v>52385</v>
      </c>
      <c r="B5941" s="3" t="s">
        <v>25978</v>
      </c>
      <c r="C5941" s="4">
        <f>+WEEKNUM(B5941)</f>
        <v>7</v>
      </c>
      <c r="D5941" s="4">
        <f>+MONTH(Tabla4[[#This Row],[FECHA]])</f>
        <v>2</v>
      </c>
      <c r="E5941" s="4">
        <f>+YEAR(B5941)</f>
        <v>2025</v>
      </c>
      <c r="F5941" t="s">
        <v>3330</v>
      </c>
      <c r="H5941" t="s">
        <v>3118</v>
      </c>
      <c r="I5941" t="s">
        <v>47</v>
      </c>
      <c r="J5941" t="s">
        <v>10383</v>
      </c>
      <c r="K5941" s="2">
        <v>1020830877</v>
      </c>
      <c r="L5941" t="s">
        <v>55</v>
      </c>
      <c r="M5941" t="s">
        <v>2135</v>
      </c>
      <c r="N5941" s="1" t="s">
        <v>2098</v>
      </c>
    </row>
    <row r="5942" spans="1:14" x14ac:dyDescent="0.25">
      <c r="A5942" s="2">
        <v>52386</v>
      </c>
      <c r="B5942" s="3" t="s">
        <v>25977</v>
      </c>
      <c r="C5942" s="4">
        <f>+WEEKNUM(B5942)</f>
        <v>7</v>
      </c>
      <c r="D5942" s="4">
        <f>+MONTH(Tabla4[[#This Row],[FECHA]])</f>
        <v>2</v>
      </c>
      <c r="E5942" s="4">
        <f>+YEAR(B5942)</f>
        <v>2025</v>
      </c>
      <c r="G5942" t="s">
        <v>25976</v>
      </c>
      <c r="H5942" t="s">
        <v>3118</v>
      </c>
      <c r="I5942" t="s">
        <v>303</v>
      </c>
      <c r="J5942" t="s">
        <v>3489</v>
      </c>
      <c r="K5942" s="2">
        <v>1022385046</v>
      </c>
      <c r="L5942" t="s">
        <v>38</v>
      </c>
      <c r="M5942" t="s">
        <v>2135</v>
      </c>
      <c r="N5942" s="1" t="s">
        <v>2098</v>
      </c>
    </row>
    <row r="5943" spans="1:14" x14ac:dyDescent="0.25">
      <c r="A5943" s="2">
        <v>52387</v>
      </c>
      <c r="B5943" s="3" t="s">
        <v>25975</v>
      </c>
      <c r="C5943" s="4">
        <f>+WEEKNUM(B5943)</f>
        <v>7</v>
      </c>
      <c r="D5943" s="4">
        <f>+MONTH(Tabla4[[#This Row],[FECHA]])</f>
        <v>2</v>
      </c>
      <c r="E5943" s="4">
        <f>+YEAR(B5943)</f>
        <v>2025</v>
      </c>
      <c r="F5943" t="s">
        <v>3330</v>
      </c>
      <c r="H5943" t="s">
        <v>8</v>
      </c>
      <c r="I5943" t="s">
        <v>33</v>
      </c>
      <c r="J5943" t="s">
        <v>24561</v>
      </c>
      <c r="K5943" s="2">
        <v>1018427440</v>
      </c>
      <c r="L5943" t="s">
        <v>55</v>
      </c>
      <c r="M5943" t="s">
        <v>24718</v>
      </c>
      <c r="N5943" s="1" t="s">
        <v>901</v>
      </c>
    </row>
    <row r="5944" spans="1:14" x14ac:dyDescent="0.25">
      <c r="A5944" s="2">
        <v>52388</v>
      </c>
      <c r="B5944" s="3" t="s">
        <v>25974</v>
      </c>
      <c r="C5944" s="4">
        <f>+WEEKNUM(B5944)</f>
        <v>7</v>
      </c>
      <c r="D5944" s="4">
        <f>+MONTH(Tabla4[[#This Row],[FECHA]])</f>
        <v>2</v>
      </c>
      <c r="E5944" s="4">
        <f>+YEAR(B5944)</f>
        <v>2025</v>
      </c>
      <c r="F5944" t="s">
        <v>3330</v>
      </c>
      <c r="H5944" t="s">
        <v>3</v>
      </c>
      <c r="I5944" t="s">
        <v>33</v>
      </c>
      <c r="J5944" t="s">
        <v>25973</v>
      </c>
      <c r="K5944" s="2">
        <v>91510394</v>
      </c>
      <c r="L5944" t="s">
        <v>76</v>
      </c>
      <c r="M5944" t="s">
        <v>2135</v>
      </c>
      <c r="N5944" s="1" t="s">
        <v>2098</v>
      </c>
    </row>
    <row r="5945" spans="1:14" x14ac:dyDescent="0.25">
      <c r="A5945" s="2">
        <v>70992</v>
      </c>
      <c r="B5945" s="3" t="s">
        <v>25972</v>
      </c>
      <c r="C5945" s="4">
        <f>+WEEKNUM(Tabla4[[#This Row],[FECHA]])</f>
        <v>41</v>
      </c>
      <c r="D5945" s="4">
        <f>+MONTH(Tabla4[[#This Row],[FECHA]])</f>
        <v>10</v>
      </c>
      <c r="E5945" s="4">
        <f>+YEAR(B5945)</f>
        <v>2025</v>
      </c>
      <c r="H5945" t="s">
        <v>3</v>
      </c>
      <c r="I5945" t="s">
        <v>16</v>
      </c>
      <c r="J5945" t="s">
        <v>750</v>
      </c>
      <c r="K5945" s="2">
        <v>80190637</v>
      </c>
      <c r="L5945" t="s">
        <v>1</v>
      </c>
      <c r="N5945" s="1" t="s">
        <v>246</v>
      </c>
    </row>
    <row r="5946" spans="1:14" x14ac:dyDescent="0.25">
      <c r="A5946" s="2">
        <v>52391</v>
      </c>
      <c r="B5946" s="3" t="s">
        <v>25971</v>
      </c>
      <c r="C5946" s="4">
        <f>+WEEKNUM(B5946)</f>
        <v>7</v>
      </c>
      <c r="D5946" s="4">
        <f>+MONTH(Tabla4[[#This Row],[FECHA]])</f>
        <v>2</v>
      </c>
      <c r="E5946" s="4">
        <f>+YEAR(B5946)</f>
        <v>2025</v>
      </c>
      <c r="F5946" t="s">
        <v>3330</v>
      </c>
      <c r="H5946" t="s">
        <v>3</v>
      </c>
      <c r="I5946" t="s">
        <v>130</v>
      </c>
      <c r="J5946" t="s">
        <v>18863</v>
      </c>
      <c r="K5946" s="2">
        <v>5878829</v>
      </c>
      <c r="L5946" t="s">
        <v>55</v>
      </c>
      <c r="M5946" t="s">
        <v>37</v>
      </c>
      <c r="N5946" s="1" t="s">
        <v>1635</v>
      </c>
    </row>
    <row r="5947" spans="1:14" x14ac:dyDescent="0.25">
      <c r="A5947" s="2">
        <v>52394</v>
      </c>
      <c r="B5947" s="3" t="s">
        <v>25970</v>
      </c>
      <c r="C5947" s="4">
        <f>+WEEKNUM(B5947)</f>
        <v>7</v>
      </c>
      <c r="D5947" s="4">
        <f>+MONTH(Tabla4[[#This Row],[FECHA]])</f>
        <v>2</v>
      </c>
      <c r="E5947" s="4">
        <f>+YEAR(B5947)</f>
        <v>2025</v>
      </c>
      <c r="F5947" t="s">
        <v>3450</v>
      </c>
      <c r="H5947" t="s">
        <v>3</v>
      </c>
      <c r="I5947" t="s">
        <v>16</v>
      </c>
      <c r="J5947" t="s">
        <v>7776</v>
      </c>
      <c r="K5947" s="2">
        <v>1020829207</v>
      </c>
      <c r="L5947" t="s">
        <v>1</v>
      </c>
      <c r="N5947" s="1" t="s">
        <v>901</v>
      </c>
    </row>
    <row r="5948" spans="1:14" x14ac:dyDescent="0.25">
      <c r="A5948" s="2">
        <v>71003</v>
      </c>
      <c r="B5948" s="3" t="s">
        <v>25969</v>
      </c>
      <c r="C5948" s="4">
        <f>+WEEKNUM(Tabla4[[#This Row],[FECHA]])</f>
        <v>41</v>
      </c>
      <c r="D5948" s="4">
        <f>+MONTH(Tabla4[[#This Row],[FECHA]])</f>
        <v>10</v>
      </c>
      <c r="E5948" s="4">
        <f>+YEAR(B5948)</f>
        <v>2025</v>
      </c>
      <c r="F5948" t="s">
        <v>11107</v>
      </c>
      <c r="H5948" t="s">
        <v>3803</v>
      </c>
      <c r="I5948" t="s">
        <v>303</v>
      </c>
      <c r="J5948" t="s">
        <v>25968</v>
      </c>
      <c r="K5948" s="2">
        <v>1071169635</v>
      </c>
      <c r="L5948" t="s">
        <v>55</v>
      </c>
      <c r="M5948" t="s">
        <v>255</v>
      </c>
      <c r="N5948" s="1" t="s">
        <v>246</v>
      </c>
    </row>
    <row r="5949" spans="1:14" x14ac:dyDescent="0.25">
      <c r="A5949" s="2">
        <v>71010</v>
      </c>
      <c r="B5949" s="3" t="s">
        <v>25967</v>
      </c>
      <c r="C5949" s="4">
        <f>+WEEKNUM(Tabla4[[#This Row],[FECHA]])</f>
        <v>41</v>
      </c>
      <c r="D5949" s="4">
        <f>+MONTH(Tabla4[[#This Row],[FECHA]])</f>
        <v>10</v>
      </c>
      <c r="E5949" s="4">
        <f>+YEAR(B5949)</f>
        <v>2025</v>
      </c>
      <c r="F5949" t="s">
        <v>11107</v>
      </c>
      <c r="G5949" t="s">
        <v>25966</v>
      </c>
      <c r="H5949" t="s">
        <v>275</v>
      </c>
      <c r="I5949" t="s">
        <v>30</v>
      </c>
      <c r="J5949" t="s">
        <v>428</v>
      </c>
      <c r="K5949" s="2">
        <v>88202581</v>
      </c>
      <c r="L5949" t="s">
        <v>38</v>
      </c>
      <c r="M5949" t="s">
        <v>255</v>
      </c>
      <c r="N5949" s="1" t="s">
        <v>246</v>
      </c>
    </row>
    <row r="5950" spans="1:14" x14ac:dyDescent="0.25">
      <c r="A5950" s="2">
        <v>52398</v>
      </c>
      <c r="B5950" s="3" t="s">
        <v>25965</v>
      </c>
      <c r="C5950" s="4">
        <f>+WEEKNUM(B5950)</f>
        <v>7</v>
      </c>
      <c r="D5950" s="4">
        <f>+MONTH(Tabla4[[#This Row],[FECHA]])</f>
        <v>2</v>
      </c>
      <c r="E5950" s="4">
        <f>+YEAR(B5950)</f>
        <v>2025</v>
      </c>
      <c r="F5950" t="s">
        <v>3330</v>
      </c>
      <c r="G5950" t="s">
        <v>25964</v>
      </c>
      <c r="H5950" t="s">
        <v>133</v>
      </c>
      <c r="I5950" t="s">
        <v>16</v>
      </c>
      <c r="J5950" t="s">
        <v>25963</v>
      </c>
      <c r="K5950" s="2">
        <v>1032482656</v>
      </c>
      <c r="L5950" t="s">
        <v>38</v>
      </c>
      <c r="M5950" t="s">
        <v>1684</v>
      </c>
      <c r="N5950" s="1" t="s">
        <v>1635</v>
      </c>
    </row>
    <row r="5951" spans="1:14" x14ac:dyDescent="0.25">
      <c r="A5951" s="2">
        <v>71016</v>
      </c>
      <c r="B5951" s="3" t="s">
        <v>25962</v>
      </c>
      <c r="C5951" s="4">
        <f>+WEEKNUM(Tabla4[[#This Row],[FECHA]])</f>
        <v>41</v>
      </c>
      <c r="D5951" s="4">
        <f>+MONTH(Tabla4[[#This Row],[FECHA]])</f>
        <v>10</v>
      </c>
      <c r="E5951" s="4">
        <f>+YEAR(B5951)</f>
        <v>2025</v>
      </c>
      <c r="F5951" t="s">
        <v>11063</v>
      </c>
      <c r="H5951" t="s">
        <v>21</v>
      </c>
      <c r="I5951" t="s">
        <v>16</v>
      </c>
      <c r="J5951" t="s">
        <v>3060</v>
      </c>
      <c r="K5951" s="2">
        <v>1010164674</v>
      </c>
      <c r="L5951" t="s">
        <v>76</v>
      </c>
      <c r="M5951" t="s">
        <v>2115</v>
      </c>
      <c r="N5951" s="1" t="s">
        <v>246</v>
      </c>
    </row>
    <row r="5952" spans="1:14" x14ac:dyDescent="0.25">
      <c r="A5952" s="2">
        <v>52401</v>
      </c>
      <c r="B5952" s="3" t="s">
        <v>25961</v>
      </c>
      <c r="C5952" s="4">
        <f>+WEEKNUM(B5952)</f>
        <v>7</v>
      </c>
      <c r="D5952" s="4">
        <f>+MONTH(Tabla4[[#This Row],[FECHA]])</f>
        <v>2</v>
      </c>
      <c r="E5952" s="4">
        <f>+YEAR(B5952)</f>
        <v>2025</v>
      </c>
      <c r="F5952" t="s">
        <v>3340</v>
      </c>
      <c r="G5952" t="s">
        <v>25960</v>
      </c>
      <c r="H5952" t="s">
        <v>8</v>
      </c>
      <c r="I5952" t="s">
        <v>16</v>
      </c>
      <c r="J5952" t="s">
        <v>3021</v>
      </c>
      <c r="K5952" s="2">
        <v>91498970</v>
      </c>
      <c r="L5952" t="s">
        <v>38</v>
      </c>
      <c r="M5952" t="s">
        <v>2135</v>
      </c>
      <c r="N5952" s="1" t="s">
        <v>2098</v>
      </c>
    </row>
    <row r="5953" spans="1:14" x14ac:dyDescent="0.25">
      <c r="A5953" s="2">
        <v>52402</v>
      </c>
      <c r="B5953" s="3" t="s">
        <v>25959</v>
      </c>
      <c r="C5953" s="4">
        <f>+WEEKNUM(B5953)</f>
        <v>7</v>
      </c>
      <c r="D5953" s="4">
        <f>+MONTH(Tabla4[[#This Row],[FECHA]])</f>
        <v>2</v>
      </c>
      <c r="E5953" s="4">
        <f>+YEAR(B5953)</f>
        <v>2025</v>
      </c>
      <c r="F5953" t="s">
        <v>3340</v>
      </c>
      <c r="H5953" t="s">
        <v>3118</v>
      </c>
      <c r="I5953" t="s">
        <v>33</v>
      </c>
      <c r="J5953" t="s">
        <v>16072</v>
      </c>
      <c r="K5953" s="2">
        <v>1023972042</v>
      </c>
      <c r="L5953" t="s">
        <v>58</v>
      </c>
      <c r="M5953" t="s">
        <v>1684</v>
      </c>
      <c r="N5953" s="1" t="s">
        <v>1635</v>
      </c>
    </row>
    <row r="5954" spans="1:14" x14ac:dyDescent="0.25">
      <c r="A5954" s="2">
        <v>52403</v>
      </c>
      <c r="B5954" s="3" t="s">
        <v>25958</v>
      </c>
      <c r="C5954" s="4">
        <f>+WEEKNUM(B5954)</f>
        <v>7</v>
      </c>
      <c r="D5954" s="4">
        <f>+MONTH(Tabla4[[#This Row],[FECHA]])</f>
        <v>2</v>
      </c>
      <c r="E5954" s="4">
        <f>+YEAR(B5954)</f>
        <v>2025</v>
      </c>
      <c r="F5954" t="s">
        <v>3349</v>
      </c>
      <c r="H5954" t="s">
        <v>21</v>
      </c>
      <c r="I5954" t="s">
        <v>16</v>
      </c>
      <c r="J5954" t="s">
        <v>9185</v>
      </c>
      <c r="K5954" s="2">
        <v>1020764420</v>
      </c>
      <c r="L5954" t="s">
        <v>1</v>
      </c>
      <c r="N5954" s="1" t="s">
        <v>901</v>
      </c>
    </row>
    <row r="5955" spans="1:14" x14ac:dyDescent="0.25">
      <c r="A5955" s="2">
        <v>71019</v>
      </c>
      <c r="B5955" s="3" t="s">
        <v>25957</v>
      </c>
      <c r="C5955" s="4">
        <f>+WEEKNUM(Tabla4[[#This Row],[FECHA]])</f>
        <v>41</v>
      </c>
      <c r="D5955" s="4">
        <f>+MONTH(Tabla4[[#This Row],[FECHA]])</f>
        <v>10</v>
      </c>
      <c r="E5955" s="4">
        <f>+YEAR(B5955)</f>
        <v>2025</v>
      </c>
      <c r="F5955" t="s">
        <v>10950</v>
      </c>
      <c r="H5955" t="s">
        <v>3</v>
      </c>
      <c r="I5955" t="s">
        <v>47</v>
      </c>
      <c r="J5955" t="s">
        <v>25956</v>
      </c>
      <c r="K5955" s="2">
        <v>52346771</v>
      </c>
      <c r="L5955" t="s">
        <v>55</v>
      </c>
      <c r="M5955" t="s">
        <v>255</v>
      </c>
      <c r="N5955" s="1" t="s">
        <v>246</v>
      </c>
    </row>
    <row r="5956" spans="1:14" x14ac:dyDescent="0.25">
      <c r="A5956" s="2">
        <v>52406</v>
      </c>
      <c r="B5956" s="3" t="s">
        <v>25955</v>
      </c>
      <c r="C5956" s="4">
        <f>+WEEKNUM(B5956)</f>
        <v>7</v>
      </c>
      <c r="D5956" s="4">
        <f>+MONTH(Tabla4[[#This Row],[FECHA]])</f>
        <v>2</v>
      </c>
      <c r="E5956" s="4">
        <f>+YEAR(B5956)</f>
        <v>2025</v>
      </c>
      <c r="F5956" t="s">
        <v>3435</v>
      </c>
      <c r="H5956" t="s">
        <v>3</v>
      </c>
      <c r="I5956" t="s">
        <v>33</v>
      </c>
      <c r="J5956" t="s">
        <v>21167</v>
      </c>
      <c r="K5956" s="2">
        <v>13747439</v>
      </c>
      <c r="L5956" t="s">
        <v>1</v>
      </c>
      <c r="N5956" s="1" t="s">
        <v>901</v>
      </c>
    </row>
    <row r="5957" spans="1:14" x14ac:dyDescent="0.25">
      <c r="A5957" s="2">
        <v>52407</v>
      </c>
      <c r="B5957" s="3" t="s">
        <v>25954</v>
      </c>
      <c r="C5957" s="4">
        <f>+WEEKNUM(B5957)</f>
        <v>7</v>
      </c>
      <c r="D5957" s="4">
        <f>+MONTH(Tabla4[[#This Row],[FECHA]])</f>
        <v>2</v>
      </c>
      <c r="E5957" s="4">
        <f>+YEAR(B5957)</f>
        <v>2025</v>
      </c>
      <c r="F5957" t="s">
        <v>3349</v>
      </c>
      <c r="H5957" t="s">
        <v>21</v>
      </c>
      <c r="I5957" t="s">
        <v>130</v>
      </c>
      <c r="J5957" t="s">
        <v>25953</v>
      </c>
      <c r="K5957" s="2">
        <v>685901</v>
      </c>
      <c r="L5957" t="s">
        <v>1</v>
      </c>
      <c r="N5957" s="1" t="s">
        <v>2098</v>
      </c>
    </row>
    <row r="5958" spans="1:14" x14ac:dyDescent="0.25">
      <c r="A5958" s="2">
        <v>52408</v>
      </c>
      <c r="B5958" s="3" t="s">
        <v>25952</v>
      </c>
      <c r="C5958" s="4">
        <f>+WEEKNUM(B5958)</f>
        <v>7</v>
      </c>
      <c r="D5958" s="4">
        <f>+MONTH(Tabla4[[#This Row],[FECHA]])</f>
        <v>2</v>
      </c>
      <c r="E5958" s="4">
        <f>+YEAR(B5958)</f>
        <v>2025</v>
      </c>
      <c r="F5958" t="s">
        <v>3330</v>
      </c>
      <c r="H5958" t="s">
        <v>3</v>
      </c>
      <c r="I5958" t="s">
        <v>30</v>
      </c>
      <c r="J5958" t="s">
        <v>25951</v>
      </c>
      <c r="K5958" s="2">
        <v>1002440025</v>
      </c>
      <c r="L5958" t="s">
        <v>256</v>
      </c>
      <c r="M5958" t="s">
        <v>37</v>
      </c>
      <c r="N5958" s="1" t="s">
        <v>1635</v>
      </c>
    </row>
    <row r="5959" spans="1:14" x14ac:dyDescent="0.25">
      <c r="A5959" s="2">
        <v>52409</v>
      </c>
      <c r="B5959" s="3" t="s">
        <v>25950</v>
      </c>
      <c r="C5959" s="4">
        <f>+WEEKNUM(B5959)</f>
        <v>7</v>
      </c>
      <c r="D5959" s="4">
        <f>+MONTH(Tabla4[[#This Row],[FECHA]])</f>
        <v>2</v>
      </c>
      <c r="E5959" s="4">
        <f>+YEAR(B5959)</f>
        <v>2025</v>
      </c>
      <c r="F5959" t="s">
        <v>3349</v>
      </c>
      <c r="H5959" t="s">
        <v>8</v>
      </c>
      <c r="I5959" t="s">
        <v>130</v>
      </c>
      <c r="J5959" t="s">
        <v>25949</v>
      </c>
      <c r="K5959" s="2">
        <v>1013624331</v>
      </c>
      <c r="L5959" t="s">
        <v>1</v>
      </c>
      <c r="N5959" s="1" t="s">
        <v>901</v>
      </c>
    </row>
    <row r="5960" spans="1:14" x14ac:dyDescent="0.25">
      <c r="A5960" s="2">
        <v>52411</v>
      </c>
      <c r="B5960" s="3" t="s">
        <v>25948</v>
      </c>
      <c r="C5960" s="4">
        <f>+WEEKNUM(B5960)</f>
        <v>7</v>
      </c>
      <c r="D5960" s="4">
        <f>+MONTH(Tabla4[[#This Row],[FECHA]])</f>
        <v>2</v>
      </c>
      <c r="E5960" s="4">
        <f>+YEAR(B5960)</f>
        <v>2025</v>
      </c>
      <c r="F5960" t="s">
        <v>3349</v>
      </c>
      <c r="H5960" t="s">
        <v>8</v>
      </c>
      <c r="I5960" t="s">
        <v>7243</v>
      </c>
      <c r="J5960" t="s">
        <v>20130</v>
      </c>
      <c r="K5960" s="2">
        <v>1013263914</v>
      </c>
      <c r="L5960" t="s">
        <v>1</v>
      </c>
      <c r="N5960" s="1" t="s">
        <v>901</v>
      </c>
    </row>
    <row r="5961" spans="1:14" x14ac:dyDescent="0.25">
      <c r="A5961" s="2">
        <v>52412</v>
      </c>
      <c r="B5961" s="3" t="s">
        <v>25947</v>
      </c>
      <c r="C5961" s="4">
        <f>+WEEKNUM(B5961)</f>
        <v>7</v>
      </c>
      <c r="D5961" s="4">
        <f>+MONTH(Tabla4[[#This Row],[FECHA]])</f>
        <v>2</v>
      </c>
      <c r="E5961" s="4">
        <f>+YEAR(B5961)</f>
        <v>2025</v>
      </c>
      <c r="F5961" t="s">
        <v>3340</v>
      </c>
      <c r="G5961" t="s">
        <v>25946</v>
      </c>
      <c r="H5961" t="s">
        <v>3118</v>
      </c>
      <c r="I5961" t="s">
        <v>16</v>
      </c>
      <c r="J5961" t="s">
        <v>25945</v>
      </c>
      <c r="K5961" s="2">
        <v>1098663003</v>
      </c>
      <c r="L5961" t="s">
        <v>38</v>
      </c>
      <c r="M5961" t="s">
        <v>24763</v>
      </c>
      <c r="N5961" s="1" t="s">
        <v>2098</v>
      </c>
    </row>
    <row r="5962" spans="1:14" x14ac:dyDescent="0.25">
      <c r="A5962" s="2">
        <v>73734</v>
      </c>
      <c r="B5962" s="3" t="s">
        <v>25944</v>
      </c>
      <c r="C5962" s="4">
        <f>+WEEKNUM(Tabla4[[#This Row],[FECHA]])</f>
        <v>47</v>
      </c>
      <c r="D5962" s="4">
        <f>+MONTH(Tabla4[[#This Row],[FECHA]])</f>
        <v>11</v>
      </c>
      <c r="E5962" s="4">
        <f>+YEAR(B5962)</f>
        <v>2025</v>
      </c>
      <c r="F5962" t="s">
        <v>244</v>
      </c>
      <c r="H5962" t="s">
        <v>3</v>
      </c>
      <c r="I5962" t="s">
        <v>303</v>
      </c>
      <c r="J5962" t="s">
        <v>22595</v>
      </c>
      <c r="K5962" s="2">
        <v>1032385088</v>
      </c>
      <c r="L5962" t="s">
        <v>256</v>
      </c>
      <c r="M5962" t="s">
        <v>909</v>
      </c>
      <c r="N5962" s="1" t="s">
        <v>901</v>
      </c>
    </row>
    <row r="5963" spans="1:14" x14ac:dyDescent="0.25">
      <c r="A5963" s="2">
        <v>52414</v>
      </c>
      <c r="B5963" s="3" t="s">
        <v>25943</v>
      </c>
      <c r="C5963" s="4">
        <f>+WEEKNUM(B5963)</f>
        <v>7</v>
      </c>
      <c r="D5963" s="4">
        <f>+MONTH(Tabla4[[#This Row],[FECHA]])</f>
        <v>2</v>
      </c>
      <c r="E5963" s="4">
        <f>+YEAR(B5963)</f>
        <v>2025</v>
      </c>
      <c r="F5963" t="s">
        <v>3349</v>
      </c>
      <c r="H5963" t="s">
        <v>3</v>
      </c>
      <c r="I5963" t="s">
        <v>33</v>
      </c>
      <c r="J5963" t="s">
        <v>5172</v>
      </c>
      <c r="K5963" s="2">
        <v>1020809633</v>
      </c>
      <c r="L5963" t="s">
        <v>1</v>
      </c>
      <c r="N5963" s="1" t="s">
        <v>2098</v>
      </c>
    </row>
    <row r="5964" spans="1:14" x14ac:dyDescent="0.25">
      <c r="A5964" s="2">
        <v>71026</v>
      </c>
      <c r="B5964" s="3" t="s">
        <v>25942</v>
      </c>
      <c r="C5964" s="4">
        <f>+WEEKNUM(Tabla4[[#This Row],[FECHA]])</f>
        <v>41</v>
      </c>
      <c r="D5964" s="4">
        <f>+MONTH(Tabla4[[#This Row],[FECHA]])</f>
        <v>10</v>
      </c>
      <c r="E5964" s="4">
        <f>+YEAR(B5964)</f>
        <v>2025</v>
      </c>
      <c r="F5964" t="s">
        <v>11107</v>
      </c>
      <c r="H5964" t="s">
        <v>275</v>
      </c>
      <c r="I5964" t="s">
        <v>30</v>
      </c>
      <c r="J5964" t="s">
        <v>24256</v>
      </c>
      <c r="K5964" s="2">
        <v>1015478774</v>
      </c>
      <c r="L5964" t="s">
        <v>55</v>
      </c>
      <c r="M5964" t="s">
        <v>2115</v>
      </c>
      <c r="N5964" s="1" t="s">
        <v>246</v>
      </c>
    </row>
    <row r="5965" spans="1:14" x14ac:dyDescent="0.25">
      <c r="A5965" s="2">
        <v>71027</v>
      </c>
      <c r="B5965" s="3" t="s">
        <v>25941</v>
      </c>
      <c r="C5965" s="4">
        <f>+WEEKNUM(Tabla4[[#This Row],[FECHA]])</f>
        <v>41</v>
      </c>
      <c r="D5965" s="4">
        <f>+MONTH(Tabla4[[#This Row],[FECHA]])</f>
        <v>10</v>
      </c>
      <c r="E5965" s="4">
        <f>+YEAR(B5965)</f>
        <v>2025</v>
      </c>
      <c r="F5965" t="s">
        <v>10528</v>
      </c>
      <c r="G5965" t="s">
        <v>25940</v>
      </c>
      <c r="H5965" t="s">
        <v>3</v>
      </c>
      <c r="I5965" t="s">
        <v>30</v>
      </c>
      <c r="J5965" t="s">
        <v>25939</v>
      </c>
      <c r="K5965" s="2">
        <v>1073159349</v>
      </c>
      <c r="L5965" t="s">
        <v>38</v>
      </c>
      <c r="M5965" t="s">
        <v>255</v>
      </c>
      <c r="N5965" s="1" t="s">
        <v>246</v>
      </c>
    </row>
    <row r="5966" spans="1:14" x14ac:dyDescent="0.25">
      <c r="A5966" s="2">
        <v>52418</v>
      </c>
      <c r="B5966" s="3" t="s">
        <v>25938</v>
      </c>
      <c r="C5966" s="4">
        <f>+WEEKNUM(B5966)</f>
        <v>7</v>
      </c>
      <c r="D5966" s="4">
        <f>+MONTH(Tabla4[[#This Row],[FECHA]])</f>
        <v>2</v>
      </c>
      <c r="E5966" s="4">
        <f>+YEAR(B5966)</f>
        <v>2025</v>
      </c>
      <c r="F5966" t="s">
        <v>3340</v>
      </c>
      <c r="H5966" t="s">
        <v>8</v>
      </c>
      <c r="I5966" t="s">
        <v>16</v>
      </c>
      <c r="J5966" t="s">
        <v>25937</v>
      </c>
      <c r="K5966" s="2">
        <v>1019032393</v>
      </c>
      <c r="L5966" t="s">
        <v>58</v>
      </c>
      <c r="M5966" t="s">
        <v>2135</v>
      </c>
      <c r="N5966" s="1" t="s">
        <v>2098</v>
      </c>
    </row>
    <row r="5967" spans="1:14" x14ac:dyDescent="0.25">
      <c r="A5967" s="2">
        <v>71031</v>
      </c>
      <c r="B5967" s="3" t="s">
        <v>25936</v>
      </c>
      <c r="C5967" s="4">
        <f>+WEEKNUM(Tabla4[[#This Row],[FECHA]])</f>
        <v>41</v>
      </c>
      <c r="D5967" s="4">
        <f>+MONTH(Tabla4[[#This Row],[FECHA]])</f>
        <v>10</v>
      </c>
      <c r="E5967" s="4">
        <f>+YEAR(B5967)</f>
        <v>2025</v>
      </c>
      <c r="F5967" t="s">
        <v>12849</v>
      </c>
      <c r="H5967" t="s">
        <v>1632</v>
      </c>
      <c r="I5967" t="s">
        <v>33</v>
      </c>
      <c r="J5967" t="s">
        <v>206</v>
      </c>
      <c r="K5967" s="2">
        <v>901127287</v>
      </c>
      <c r="L5967" t="s">
        <v>1</v>
      </c>
      <c r="N5967" s="1" t="s">
        <v>246</v>
      </c>
    </row>
    <row r="5968" spans="1:14" x14ac:dyDescent="0.25">
      <c r="A5968" s="2">
        <v>52420</v>
      </c>
      <c r="B5968" s="3" t="s">
        <v>25935</v>
      </c>
      <c r="C5968" s="4">
        <f>+WEEKNUM(B5968)</f>
        <v>7</v>
      </c>
      <c r="D5968" s="4">
        <f>+MONTH(Tabla4[[#This Row],[FECHA]])</f>
        <v>2</v>
      </c>
      <c r="E5968" s="4">
        <f>+YEAR(B5968)</f>
        <v>2025</v>
      </c>
      <c r="F5968" t="s">
        <v>3330</v>
      </c>
      <c r="H5968" t="s">
        <v>21</v>
      </c>
      <c r="I5968" t="s">
        <v>130</v>
      </c>
      <c r="J5968" t="s">
        <v>25934</v>
      </c>
      <c r="K5968" s="2">
        <v>6114636</v>
      </c>
      <c r="L5968" t="s">
        <v>198</v>
      </c>
      <c r="M5968" t="s">
        <v>2106</v>
      </c>
      <c r="N5968" s="1" t="s">
        <v>2098</v>
      </c>
    </row>
    <row r="5969" spans="1:14" x14ac:dyDescent="0.25">
      <c r="A5969" s="2">
        <v>52422</v>
      </c>
      <c r="B5969" s="3" t="s">
        <v>25933</v>
      </c>
      <c r="C5969" s="4">
        <f>+WEEKNUM(B5969)</f>
        <v>7</v>
      </c>
      <c r="D5969" s="4">
        <f>+MONTH(Tabla4[[#This Row],[FECHA]])</f>
        <v>2</v>
      </c>
      <c r="E5969" s="4">
        <f>+YEAR(B5969)</f>
        <v>2025</v>
      </c>
      <c r="F5969" t="s">
        <v>3349</v>
      </c>
      <c r="H5969" t="s">
        <v>3</v>
      </c>
      <c r="I5969" t="s">
        <v>1011</v>
      </c>
      <c r="J5969" t="s">
        <v>25932</v>
      </c>
      <c r="K5969" s="2">
        <v>53007638</v>
      </c>
      <c r="L5969" t="s">
        <v>1</v>
      </c>
      <c r="N5969" s="1" t="s">
        <v>2098</v>
      </c>
    </row>
    <row r="5970" spans="1:14" x14ac:dyDescent="0.25">
      <c r="A5970" s="2">
        <v>52423</v>
      </c>
      <c r="B5970" s="3" t="s">
        <v>25931</v>
      </c>
      <c r="C5970" s="4">
        <f>+WEEKNUM(B5970)</f>
        <v>7</v>
      </c>
      <c r="D5970" s="4">
        <f>+MONTH(Tabla4[[#This Row],[FECHA]])</f>
        <v>2</v>
      </c>
      <c r="E5970" s="4">
        <f>+YEAR(B5970)</f>
        <v>2025</v>
      </c>
      <c r="F5970" t="s">
        <v>3337</v>
      </c>
      <c r="G5970" t="s">
        <v>25930</v>
      </c>
      <c r="H5970" t="s">
        <v>3118</v>
      </c>
      <c r="I5970" t="s">
        <v>16</v>
      </c>
      <c r="J5970" t="s">
        <v>5602</v>
      </c>
      <c r="K5970" s="2">
        <v>1127385727</v>
      </c>
      <c r="L5970" t="s">
        <v>38</v>
      </c>
      <c r="M5970" t="s">
        <v>987</v>
      </c>
      <c r="N5970" s="1" t="s">
        <v>901</v>
      </c>
    </row>
    <row r="5971" spans="1:14" x14ac:dyDescent="0.25">
      <c r="A5971" s="2">
        <v>73735</v>
      </c>
      <c r="B5971" s="3" t="s">
        <v>25929</v>
      </c>
      <c r="C5971" s="4">
        <f>+WEEKNUM(Tabla4[[#This Row],[FECHA]])</f>
        <v>47</v>
      </c>
      <c r="D5971" s="4">
        <f>+MONTH(Tabla4[[#This Row],[FECHA]])</f>
        <v>11</v>
      </c>
      <c r="E5971" s="4">
        <f>+YEAR(B5971)</f>
        <v>2025</v>
      </c>
      <c r="F5971" t="s">
        <v>14420</v>
      </c>
      <c r="G5971" t="s">
        <v>25928</v>
      </c>
      <c r="H5971" t="s">
        <v>927</v>
      </c>
      <c r="I5971" t="s">
        <v>387</v>
      </c>
      <c r="J5971" t="s">
        <v>13771</v>
      </c>
      <c r="K5971" s="2">
        <v>1063171204</v>
      </c>
      <c r="L5971" t="s">
        <v>38</v>
      </c>
      <c r="M5971" t="s">
        <v>987</v>
      </c>
      <c r="N5971" s="1" t="s">
        <v>901</v>
      </c>
    </row>
    <row r="5972" spans="1:14" x14ac:dyDescent="0.25">
      <c r="A5972" s="2">
        <v>73758</v>
      </c>
      <c r="B5972" s="3" t="s">
        <v>25927</v>
      </c>
      <c r="C5972" s="4">
        <f>+WEEKNUM(Tabla4[[#This Row],[FECHA]])</f>
        <v>47</v>
      </c>
      <c r="D5972" s="4">
        <f>+MONTH(Tabla4[[#This Row],[FECHA]])</f>
        <v>11</v>
      </c>
      <c r="E5972" s="4">
        <f>+YEAR(B5972)</f>
        <v>2025</v>
      </c>
      <c r="F5972" t="s">
        <v>14420</v>
      </c>
      <c r="H5972" t="s">
        <v>927</v>
      </c>
      <c r="I5972" t="s">
        <v>30</v>
      </c>
      <c r="J5972" t="s">
        <v>25926</v>
      </c>
      <c r="K5972" s="2">
        <v>1065880059</v>
      </c>
      <c r="L5972" t="s">
        <v>55</v>
      </c>
      <c r="M5972" t="s">
        <v>987</v>
      </c>
      <c r="N5972" s="1" t="s">
        <v>901</v>
      </c>
    </row>
    <row r="5973" spans="1:14" x14ac:dyDescent="0.25">
      <c r="A5973" s="2">
        <v>73765</v>
      </c>
      <c r="B5973" s="3" t="s">
        <v>25925</v>
      </c>
      <c r="C5973" s="4">
        <f>+WEEKNUM(Tabla4[[#This Row],[FECHA]])</f>
        <v>47</v>
      </c>
      <c r="D5973" s="4">
        <f>+MONTH(Tabla4[[#This Row],[FECHA]])</f>
        <v>11</v>
      </c>
      <c r="E5973" s="4">
        <f>+YEAR(B5973)</f>
        <v>2025</v>
      </c>
      <c r="F5973" t="s">
        <v>232</v>
      </c>
      <c r="H5973" t="s">
        <v>3</v>
      </c>
      <c r="I5973" t="s">
        <v>635</v>
      </c>
      <c r="J5973" t="s">
        <v>25924</v>
      </c>
      <c r="K5973" s="2">
        <v>1015439933</v>
      </c>
      <c r="L5973" t="s">
        <v>1</v>
      </c>
      <c r="N5973" s="1" t="s">
        <v>901</v>
      </c>
    </row>
    <row r="5974" spans="1:14" x14ac:dyDescent="0.25">
      <c r="A5974" s="2">
        <v>52436</v>
      </c>
      <c r="B5974" s="3" t="s">
        <v>25923</v>
      </c>
      <c r="C5974" s="4">
        <f>+WEEKNUM(B5974)</f>
        <v>8</v>
      </c>
      <c r="D5974" s="4">
        <f>+MONTH(Tabla4[[#This Row],[FECHA]])</f>
        <v>2</v>
      </c>
      <c r="E5974" s="4">
        <f>+YEAR(B5974)</f>
        <v>2025</v>
      </c>
      <c r="F5974" t="s">
        <v>3330</v>
      </c>
      <c r="H5974" t="s">
        <v>133</v>
      </c>
      <c r="I5974" t="s">
        <v>33</v>
      </c>
      <c r="J5974" t="s">
        <v>8797</v>
      </c>
      <c r="K5974" s="2">
        <v>6747413</v>
      </c>
      <c r="L5974" t="s">
        <v>55</v>
      </c>
      <c r="M5974" t="s">
        <v>2106</v>
      </c>
      <c r="N5974" s="1" t="s">
        <v>2098</v>
      </c>
    </row>
    <row r="5975" spans="1:14" x14ac:dyDescent="0.25">
      <c r="A5975" s="2">
        <v>52437</v>
      </c>
      <c r="B5975" s="3" t="s">
        <v>25922</v>
      </c>
      <c r="C5975" s="4">
        <f>+WEEKNUM(B5975)</f>
        <v>8</v>
      </c>
      <c r="D5975" s="4">
        <f>+MONTH(Tabla4[[#This Row],[FECHA]])</f>
        <v>2</v>
      </c>
      <c r="E5975" s="4">
        <f>+YEAR(B5975)</f>
        <v>2025</v>
      </c>
      <c r="F5975" t="s">
        <v>3330</v>
      </c>
      <c r="G5975" t="s">
        <v>25921</v>
      </c>
      <c r="H5975" t="s">
        <v>8</v>
      </c>
      <c r="I5975" t="s">
        <v>33</v>
      </c>
      <c r="J5975" t="s">
        <v>7130</v>
      </c>
      <c r="K5975" s="2">
        <v>80875985</v>
      </c>
      <c r="L5975" t="s">
        <v>38</v>
      </c>
      <c r="M5975" t="s">
        <v>24763</v>
      </c>
      <c r="N5975" s="1" t="s">
        <v>2098</v>
      </c>
    </row>
    <row r="5976" spans="1:14" x14ac:dyDescent="0.25">
      <c r="A5976" s="2">
        <v>52438</v>
      </c>
      <c r="B5976" s="3" t="s">
        <v>25920</v>
      </c>
      <c r="C5976" s="4">
        <f>+WEEKNUM(B5976)</f>
        <v>8</v>
      </c>
      <c r="D5976" s="4">
        <f>+MONTH(Tabla4[[#This Row],[FECHA]])</f>
        <v>2</v>
      </c>
      <c r="E5976" s="4">
        <f>+YEAR(B5976)</f>
        <v>2025</v>
      </c>
      <c r="F5976" t="s">
        <v>3349</v>
      </c>
      <c r="G5976" t="s">
        <v>25919</v>
      </c>
      <c r="H5976" t="s">
        <v>3</v>
      </c>
      <c r="I5976" t="s">
        <v>16</v>
      </c>
      <c r="J5976" t="s">
        <v>6557</v>
      </c>
      <c r="K5976" s="2">
        <v>52779655</v>
      </c>
      <c r="L5976" t="s">
        <v>38</v>
      </c>
      <c r="M5976" t="s">
        <v>937</v>
      </c>
      <c r="N5976" s="1" t="s">
        <v>2098</v>
      </c>
    </row>
    <row r="5977" spans="1:14" x14ac:dyDescent="0.25">
      <c r="A5977" s="2">
        <v>73770</v>
      </c>
      <c r="B5977" s="3" t="s">
        <v>25918</v>
      </c>
      <c r="C5977" s="4">
        <f>+WEEKNUM(Tabla4[[#This Row],[FECHA]])</f>
        <v>47</v>
      </c>
      <c r="D5977" s="4">
        <f>+MONTH(Tabla4[[#This Row],[FECHA]])</f>
        <v>11</v>
      </c>
      <c r="E5977" s="4">
        <f>+YEAR(B5977)</f>
        <v>2025</v>
      </c>
      <c r="F5977" t="s">
        <v>14420</v>
      </c>
      <c r="G5977" t="s">
        <v>25917</v>
      </c>
      <c r="H5977" t="s">
        <v>539</v>
      </c>
      <c r="I5977" t="s">
        <v>16</v>
      </c>
      <c r="J5977" t="s">
        <v>25916</v>
      </c>
      <c r="K5977" s="2">
        <v>1033100683</v>
      </c>
      <c r="L5977" t="s">
        <v>38</v>
      </c>
      <c r="M5977" t="s">
        <v>987</v>
      </c>
      <c r="N5977" s="1" t="s">
        <v>901</v>
      </c>
    </row>
    <row r="5978" spans="1:14" x14ac:dyDescent="0.25">
      <c r="A5978" s="2">
        <v>52442</v>
      </c>
      <c r="B5978" s="3" t="s">
        <v>25915</v>
      </c>
      <c r="C5978" s="4">
        <f>+WEEKNUM(B5978)</f>
        <v>8</v>
      </c>
      <c r="D5978" s="4">
        <f>+MONTH(Tabla4[[#This Row],[FECHA]])</f>
        <v>2</v>
      </c>
      <c r="E5978" s="4">
        <f>+YEAR(B5978)</f>
        <v>2025</v>
      </c>
      <c r="F5978" t="s">
        <v>3340</v>
      </c>
      <c r="G5978" t="s">
        <v>25914</v>
      </c>
      <c r="H5978" t="s">
        <v>21</v>
      </c>
      <c r="I5978" t="s">
        <v>16</v>
      </c>
      <c r="J5978" t="s">
        <v>23246</v>
      </c>
      <c r="K5978" s="2">
        <v>1020829132</v>
      </c>
      <c r="L5978" t="s">
        <v>38</v>
      </c>
      <c r="M5978" t="s">
        <v>987</v>
      </c>
      <c r="N5978" s="1" t="s">
        <v>901</v>
      </c>
    </row>
    <row r="5979" spans="1:14" x14ac:dyDescent="0.25">
      <c r="A5979" s="2">
        <v>71036</v>
      </c>
      <c r="B5979" s="3" t="s">
        <v>25913</v>
      </c>
      <c r="C5979" s="4">
        <f>+WEEKNUM(Tabla4[[#This Row],[FECHA]])</f>
        <v>41</v>
      </c>
      <c r="D5979" s="4">
        <f>+MONTH(Tabla4[[#This Row],[FECHA]])</f>
        <v>10</v>
      </c>
      <c r="E5979" s="4">
        <f>+YEAR(B5979)</f>
        <v>2025</v>
      </c>
      <c r="F5979" t="s">
        <v>10528</v>
      </c>
      <c r="G5979" t="s">
        <v>25912</v>
      </c>
      <c r="H5979" t="s">
        <v>3</v>
      </c>
      <c r="I5979" t="s">
        <v>130</v>
      </c>
      <c r="J5979" t="s">
        <v>25911</v>
      </c>
      <c r="K5979" s="2">
        <v>1065659376</v>
      </c>
      <c r="L5979" t="s">
        <v>38</v>
      </c>
      <c r="M5979" t="s">
        <v>259</v>
      </c>
      <c r="N5979" s="1" t="s">
        <v>246</v>
      </c>
    </row>
    <row r="5980" spans="1:14" x14ac:dyDescent="0.25">
      <c r="A5980" s="2">
        <v>52445</v>
      </c>
      <c r="B5980" s="3" t="s">
        <v>25910</v>
      </c>
      <c r="C5980" s="4">
        <f>+WEEKNUM(B5980)</f>
        <v>8</v>
      </c>
      <c r="D5980" s="4">
        <f>+MONTH(Tabla4[[#This Row],[FECHA]])</f>
        <v>2</v>
      </c>
      <c r="E5980" s="4">
        <f>+YEAR(B5980)</f>
        <v>2025</v>
      </c>
      <c r="F5980" t="s">
        <v>3450</v>
      </c>
      <c r="G5980" t="s">
        <v>25909</v>
      </c>
      <c r="H5980" t="s">
        <v>8</v>
      </c>
      <c r="I5980" t="s">
        <v>30</v>
      </c>
      <c r="J5980" t="s">
        <v>18298</v>
      </c>
      <c r="K5980" s="2">
        <v>79612375</v>
      </c>
      <c r="L5980" t="s">
        <v>38</v>
      </c>
      <c r="N5980" s="1" t="s">
        <v>901</v>
      </c>
    </row>
    <row r="5981" spans="1:14" x14ac:dyDescent="0.25">
      <c r="A5981" s="2">
        <v>52447</v>
      </c>
      <c r="B5981" s="3" t="s">
        <v>25908</v>
      </c>
      <c r="C5981" s="4">
        <f>+WEEKNUM(B5981)</f>
        <v>8</v>
      </c>
      <c r="D5981" s="4">
        <f>+MONTH(Tabla4[[#This Row],[FECHA]])</f>
        <v>2</v>
      </c>
      <c r="E5981" s="4">
        <f>+YEAR(B5981)</f>
        <v>2025</v>
      </c>
      <c r="F5981" t="s">
        <v>3349</v>
      </c>
      <c r="G5981" t="s">
        <v>25907</v>
      </c>
      <c r="H5981" t="s">
        <v>3</v>
      </c>
      <c r="I5981" t="s">
        <v>16</v>
      </c>
      <c r="J5981" t="s">
        <v>21799</v>
      </c>
      <c r="K5981" s="2">
        <v>1000222324</v>
      </c>
      <c r="L5981" t="s">
        <v>38</v>
      </c>
      <c r="M5981" t="s">
        <v>1684</v>
      </c>
      <c r="N5981" s="1" t="s">
        <v>1635</v>
      </c>
    </row>
    <row r="5982" spans="1:14" x14ac:dyDescent="0.25">
      <c r="A5982" s="2">
        <v>73773</v>
      </c>
      <c r="B5982" s="3" t="s">
        <v>25906</v>
      </c>
      <c r="C5982" s="4">
        <f>+WEEKNUM(Tabla4[[#This Row],[FECHA]])</f>
        <v>47</v>
      </c>
      <c r="D5982" s="4">
        <f>+MONTH(Tabla4[[#This Row],[FECHA]])</f>
        <v>11</v>
      </c>
      <c r="E5982" s="4">
        <f>+YEAR(B5982)</f>
        <v>2025</v>
      </c>
      <c r="F5982" t="s">
        <v>14420</v>
      </c>
      <c r="G5982" t="s">
        <v>25905</v>
      </c>
      <c r="H5982" t="s">
        <v>927</v>
      </c>
      <c r="I5982" t="s">
        <v>12</v>
      </c>
      <c r="J5982" t="s">
        <v>5867</v>
      </c>
      <c r="K5982" s="2">
        <v>1109244632</v>
      </c>
      <c r="L5982" t="s">
        <v>38</v>
      </c>
      <c r="M5982" t="s">
        <v>909</v>
      </c>
      <c r="N5982" s="1" t="s">
        <v>901</v>
      </c>
    </row>
    <row r="5983" spans="1:14" x14ac:dyDescent="0.25">
      <c r="A5983" s="2">
        <v>52449</v>
      </c>
      <c r="B5983" s="3" t="s">
        <v>25904</v>
      </c>
      <c r="C5983" s="4">
        <f>+WEEKNUM(B5983)</f>
        <v>8</v>
      </c>
      <c r="D5983" s="4">
        <f>+MONTH(Tabla4[[#This Row],[FECHA]])</f>
        <v>2</v>
      </c>
      <c r="E5983" s="4">
        <f>+YEAR(B5983)</f>
        <v>2025</v>
      </c>
      <c r="F5983" t="s">
        <v>3450</v>
      </c>
      <c r="G5983" t="s">
        <v>25903</v>
      </c>
      <c r="H5983" t="s">
        <v>3</v>
      </c>
      <c r="I5983" s="2">
        <v>2400</v>
      </c>
      <c r="J5983" t="s">
        <v>25156</v>
      </c>
      <c r="K5983" s="2">
        <v>1032487588</v>
      </c>
      <c r="L5983" t="s">
        <v>38</v>
      </c>
      <c r="M5983" t="s">
        <v>937</v>
      </c>
      <c r="N5983" s="1" t="s">
        <v>2098</v>
      </c>
    </row>
    <row r="5984" spans="1:14" x14ac:dyDescent="0.25">
      <c r="A5984" s="2">
        <v>52450</v>
      </c>
      <c r="B5984" s="3" t="s">
        <v>25902</v>
      </c>
      <c r="C5984" s="4">
        <f>+WEEKNUM(B5984)</f>
        <v>8</v>
      </c>
      <c r="D5984" s="4">
        <f>+MONTH(Tabla4[[#This Row],[FECHA]])</f>
        <v>2</v>
      </c>
      <c r="E5984" s="4">
        <f>+YEAR(B5984)</f>
        <v>2025</v>
      </c>
      <c r="F5984" t="s">
        <v>3349</v>
      </c>
      <c r="H5984" t="s">
        <v>21</v>
      </c>
      <c r="I5984" t="s">
        <v>33</v>
      </c>
      <c r="J5984" t="s">
        <v>25901</v>
      </c>
      <c r="K5984" s="2">
        <v>80036371</v>
      </c>
      <c r="L5984" t="s">
        <v>76</v>
      </c>
      <c r="M5984" t="s">
        <v>2135</v>
      </c>
      <c r="N5984" s="1" t="s">
        <v>2098</v>
      </c>
    </row>
    <row r="5985" spans="1:14" x14ac:dyDescent="0.25">
      <c r="A5985" s="2">
        <v>52451</v>
      </c>
      <c r="B5985" s="3" t="s">
        <v>25900</v>
      </c>
      <c r="C5985" s="4">
        <f>+WEEKNUM(B5985)</f>
        <v>8</v>
      </c>
      <c r="D5985" s="4">
        <f>+MONTH(Tabla4[[#This Row],[FECHA]])</f>
        <v>2</v>
      </c>
      <c r="E5985" s="4">
        <f>+YEAR(B5985)</f>
        <v>2025</v>
      </c>
      <c r="F5985" t="s">
        <v>3330</v>
      </c>
      <c r="G5985" t="s">
        <v>25899</v>
      </c>
      <c r="H5985" t="s">
        <v>8</v>
      </c>
      <c r="I5985" t="s">
        <v>16</v>
      </c>
      <c r="J5985" t="s">
        <v>4313</v>
      </c>
      <c r="K5985" s="2">
        <v>1010189067</v>
      </c>
      <c r="L5985" t="s">
        <v>38</v>
      </c>
      <c r="M5985" t="s">
        <v>24763</v>
      </c>
      <c r="N5985" s="1" t="s">
        <v>2098</v>
      </c>
    </row>
    <row r="5986" spans="1:14" x14ac:dyDescent="0.25">
      <c r="A5986" s="2">
        <v>52452</v>
      </c>
      <c r="B5986" s="3" t="s">
        <v>25898</v>
      </c>
      <c r="C5986" s="4">
        <f>+WEEKNUM(B5986)</f>
        <v>8</v>
      </c>
      <c r="D5986" s="4">
        <f>+MONTH(Tabla4[[#This Row],[FECHA]])</f>
        <v>2</v>
      </c>
      <c r="E5986" s="4">
        <f>+YEAR(B5986)</f>
        <v>2025</v>
      </c>
      <c r="F5986" t="s">
        <v>3340</v>
      </c>
      <c r="G5986" t="s">
        <v>25897</v>
      </c>
      <c r="H5986" t="s">
        <v>3118</v>
      </c>
      <c r="I5986" s="2">
        <v>1600</v>
      </c>
      <c r="J5986" t="s">
        <v>23736</v>
      </c>
      <c r="K5986" s="2">
        <v>1013629508</v>
      </c>
      <c r="L5986" t="s">
        <v>38</v>
      </c>
      <c r="M5986" t="s">
        <v>37</v>
      </c>
      <c r="N5986" s="1" t="s">
        <v>1635</v>
      </c>
    </row>
    <row r="5987" spans="1:14" x14ac:dyDescent="0.25">
      <c r="A5987" s="2">
        <v>52453</v>
      </c>
      <c r="B5987" s="3" t="s">
        <v>25896</v>
      </c>
      <c r="C5987" s="4">
        <f>+WEEKNUM(B5987)</f>
        <v>8</v>
      </c>
      <c r="D5987" s="4">
        <f>+MONTH(Tabla4[[#This Row],[FECHA]])</f>
        <v>2</v>
      </c>
      <c r="E5987" s="4">
        <f>+YEAR(B5987)</f>
        <v>2025</v>
      </c>
      <c r="F5987" t="s">
        <v>3349</v>
      </c>
      <c r="G5987" t="s">
        <v>25895</v>
      </c>
      <c r="H5987" t="s">
        <v>21</v>
      </c>
      <c r="I5987" t="s">
        <v>33</v>
      </c>
      <c r="J5987" t="s">
        <v>6013</v>
      </c>
      <c r="K5987" s="2">
        <v>6774527</v>
      </c>
      <c r="L5987" t="s">
        <v>38</v>
      </c>
      <c r="M5987" t="s">
        <v>2106</v>
      </c>
      <c r="N5987" s="1" t="s">
        <v>2098</v>
      </c>
    </row>
    <row r="5988" spans="1:14" x14ac:dyDescent="0.25">
      <c r="A5988" s="2">
        <v>52455</v>
      </c>
      <c r="B5988" s="3" t="s">
        <v>25894</v>
      </c>
      <c r="C5988" s="4">
        <f>+WEEKNUM(B5988)</f>
        <v>8</v>
      </c>
      <c r="D5988" s="4">
        <f>+MONTH(Tabla4[[#This Row],[FECHA]])</f>
        <v>2</v>
      </c>
      <c r="E5988" s="4">
        <f>+YEAR(B5988)</f>
        <v>2025</v>
      </c>
      <c r="F5988" t="s">
        <v>3340</v>
      </c>
      <c r="G5988" t="s">
        <v>25893</v>
      </c>
      <c r="H5988" t="s">
        <v>3118</v>
      </c>
      <c r="I5988" t="s">
        <v>33</v>
      </c>
      <c r="J5988" t="s">
        <v>13267</v>
      </c>
      <c r="K5988" s="2">
        <v>80213319</v>
      </c>
      <c r="L5988" t="s">
        <v>38</v>
      </c>
      <c r="M5988" t="s">
        <v>1684</v>
      </c>
      <c r="N5988" s="1" t="s">
        <v>1635</v>
      </c>
    </row>
    <row r="5989" spans="1:14" x14ac:dyDescent="0.25">
      <c r="A5989" s="2">
        <v>52456</v>
      </c>
      <c r="B5989" s="3" t="s">
        <v>25892</v>
      </c>
      <c r="C5989" s="4">
        <f>+WEEKNUM(B5989)</f>
        <v>8</v>
      </c>
      <c r="D5989" s="4">
        <f>+MONTH(Tabla4[[#This Row],[FECHA]])</f>
        <v>2</v>
      </c>
      <c r="E5989" s="4">
        <f>+YEAR(B5989)</f>
        <v>2025</v>
      </c>
      <c r="F5989" t="s">
        <v>3340</v>
      </c>
      <c r="G5989" t="s">
        <v>25891</v>
      </c>
      <c r="H5989" t="s">
        <v>3118</v>
      </c>
      <c r="I5989" t="s">
        <v>16</v>
      </c>
      <c r="J5989" t="s">
        <v>2171</v>
      </c>
      <c r="K5989" s="2">
        <v>1024492988</v>
      </c>
      <c r="L5989" t="s">
        <v>38</v>
      </c>
      <c r="M5989" t="s">
        <v>2106</v>
      </c>
      <c r="N5989" s="1" t="s">
        <v>2098</v>
      </c>
    </row>
    <row r="5990" spans="1:14" x14ac:dyDescent="0.25">
      <c r="A5990" s="2">
        <v>52457</v>
      </c>
      <c r="B5990" s="3" t="s">
        <v>25890</v>
      </c>
      <c r="C5990" s="4">
        <f>+WEEKNUM(B5990)</f>
        <v>8</v>
      </c>
      <c r="D5990" s="4">
        <f>+MONTH(Tabla4[[#This Row],[FECHA]])</f>
        <v>2</v>
      </c>
      <c r="E5990" s="4">
        <f>+YEAR(B5990)</f>
        <v>2025</v>
      </c>
      <c r="F5990" t="s">
        <v>3450</v>
      </c>
      <c r="G5990" t="s">
        <v>25889</v>
      </c>
      <c r="H5990" t="s">
        <v>3</v>
      </c>
      <c r="I5990" t="s">
        <v>33</v>
      </c>
      <c r="J5990" t="s">
        <v>21886</v>
      </c>
      <c r="K5990" s="2">
        <v>52808931</v>
      </c>
      <c r="L5990" t="s">
        <v>38</v>
      </c>
      <c r="M5990" t="s">
        <v>987</v>
      </c>
      <c r="N5990" s="1" t="s">
        <v>901</v>
      </c>
    </row>
    <row r="5991" spans="1:14" x14ac:dyDescent="0.25">
      <c r="A5991" s="2">
        <v>52458</v>
      </c>
      <c r="B5991" s="3" t="s">
        <v>25888</v>
      </c>
      <c r="C5991" s="4">
        <f>+WEEKNUM(B5991)</f>
        <v>8</v>
      </c>
      <c r="D5991" s="4">
        <f>+MONTH(Tabla4[[#This Row],[FECHA]])</f>
        <v>2</v>
      </c>
      <c r="E5991" s="4">
        <f>+YEAR(B5991)</f>
        <v>2025</v>
      </c>
      <c r="F5991" t="s">
        <v>3349</v>
      </c>
      <c r="G5991" t="s">
        <v>25887</v>
      </c>
      <c r="H5991" t="s">
        <v>3</v>
      </c>
      <c r="I5991" t="s">
        <v>130</v>
      </c>
      <c r="J5991" t="s">
        <v>4114</v>
      </c>
      <c r="K5991" s="2">
        <v>1233905172</v>
      </c>
      <c r="L5991" t="s">
        <v>38</v>
      </c>
      <c r="M5991" t="s">
        <v>937</v>
      </c>
      <c r="N5991" s="1" t="s">
        <v>2098</v>
      </c>
    </row>
    <row r="5992" spans="1:14" x14ac:dyDescent="0.25">
      <c r="A5992" s="2">
        <v>52459</v>
      </c>
      <c r="B5992" s="3" t="s">
        <v>25886</v>
      </c>
      <c r="C5992" s="4">
        <f>+WEEKNUM(B5992)</f>
        <v>8</v>
      </c>
      <c r="D5992" s="4">
        <f>+MONTH(Tabla4[[#This Row],[FECHA]])</f>
        <v>2</v>
      </c>
      <c r="E5992" s="4">
        <f>+YEAR(B5992)</f>
        <v>2025</v>
      </c>
      <c r="F5992" t="s">
        <v>3450</v>
      </c>
      <c r="G5992" t="s">
        <v>25885</v>
      </c>
      <c r="H5992" t="s">
        <v>3</v>
      </c>
      <c r="I5992" t="s">
        <v>997</v>
      </c>
      <c r="J5992" t="s">
        <v>18555</v>
      </c>
      <c r="K5992" s="2">
        <v>79419670</v>
      </c>
      <c r="L5992" t="s">
        <v>38</v>
      </c>
      <c r="M5992" t="s">
        <v>987</v>
      </c>
      <c r="N5992" s="1" t="s">
        <v>901</v>
      </c>
    </row>
    <row r="5993" spans="1:14" x14ac:dyDescent="0.25">
      <c r="A5993" s="2">
        <v>52460</v>
      </c>
      <c r="B5993" s="3" t="s">
        <v>25884</v>
      </c>
      <c r="C5993" s="4">
        <f>+WEEKNUM(B5993)</f>
        <v>8</v>
      </c>
      <c r="D5993" s="4">
        <f>+MONTH(Tabla4[[#This Row],[FECHA]])</f>
        <v>2</v>
      </c>
      <c r="E5993" s="4">
        <f>+YEAR(B5993)</f>
        <v>2025</v>
      </c>
      <c r="F5993" t="s">
        <v>3340</v>
      </c>
      <c r="G5993" t="s">
        <v>25883</v>
      </c>
      <c r="H5993" t="s">
        <v>3118</v>
      </c>
      <c r="I5993" t="s">
        <v>303</v>
      </c>
      <c r="J5993" t="s">
        <v>16530</v>
      </c>
      <c r="K5993" s="2">
        <v>1073520647</v>
      </c>
      <c r="L5993" t="s">
        <v>38</v>
      </c>
      <c r="M5993" t="s">
        <v>937</v>
      </c>
      <c r="N5993" s="1" t="s">
        <v>2098</v>
      </c>
    </row>
    <row r="5994" spans="1:14" x14ac:dyDescent="0.25">
      <c r="A5994" s="2">
        <v>52461</v>
      </c>
      <c r="B5994" s="3" t="s">
        <v>25882</v>
      </c>
      <c r="C5994" s="4">
        <f>+WEEKNUM(B5994)</f>
        <v>8</v>
      </c>
      <c r="D5994" s="4">
        <f>+MONTH(Tabla4[[#This Row],[FECHA]])</f>
        <v>2</v>
      </c>
      <c r="E5994" s="4">
        <f>+YEAR(B5994)</f>
        <v>2025</v>
      </c>
      <c r="F5994" t="s">
        <v>3349</v>
      </c>
      <c r="G5994" t="s">
        <v>25881</v>
      </c>
      <c r="H5994" t="s">
        <v>21</v>
      </c>
      <c r="I5994" t="s">
        <v>130</v>
      </c>
      <c r="J5994" t="s">
        <v>2569</v>
      </c>
      <c r="K5994" s="2">
        <v>1018481554</v>
      </c>
      <c r="L5994" t="s">
        <v>38</v>
      </c>
      <c r="M5994" t="s">
        <v>2106</v>
      </c>
      <c r="N5994" s="1" t="s">
        <v>2098</v>
      </c>
    </row>
    <row r="5995" spans="1:14" x14ac:dyDescent="0.25">
      <c r="A5995" s="2">
        <v>52462</v>
      </c>
      <c r="B5995" s="3" t="s">
        <v>25880</v>
      </c>
      <c r="C5995" s="4">
        <f>+WEEKNUM(B5995)</f>
        <v>8</v>
      </c>
      <c r="D5995" s="4">
        <f>+MONTH(Tabla4[[#This Row],[FECHA]])</f>
        <v>2</v>
      </c>
      <c r="E5995" s="4">
        <f>+YEAR(B5995)</f>
        <v>2025</v>
      </c>
      <c r="F5995" t="s">
        <v>3330</v>
      </c>
      <c r="G5995" t="s">
        <v>25879</v>
      </c>
      <c r="H5995" t="s">
        <v>3118</v>
      </c>
      <c r="I5995" t="s">
        <v>30</v>
      </c>
      <c r="J5995" t="s">
        <v>3731</v>
      </c>
      <c r="K5995" s="2">
        <v>79976087</v>
      </c>
      <c r="L5995" t="s">
        <v>38</v>
      </c>
      <c r="M5995" t="s">
        <v>937</v>
      </c>
      <c r="N5995" s="1" t="s">
        <v>2098</v>
      </c>
    </row>
    <row r="5996" spans="1:14" x14ac:dyDescent="0.25">
      <c r="A5996" s="2">
        <v>52463</v>
      </c>
      <c r="B5996" s="3" t="s">
        <v>25878</v>
      </c>
      <c r="C5996" s="4">
        <f>+WEEKNUM(B5996)</f>
        <v>8</v>
      </c>
      <c r="D5996" s="4">
        <f>+MONTH(Tabla4[[#This Row],[FECHA]])</f>
        <v>2</v>
      </c>
      <c r="E5996" s="4">
        <f>+YEAR(B5996)</f>
        <v>2025</v>
      </c>
      <c r="F5996" t="s">
        <v>3330</v>
      </c>
      <c r="G5996" t="s">
        <v>25877</v>
      </c>
      <c r="H5996" t="s">
        <v>8</v>
      </c>
      <c r="I5996" t="s">
        <v>7243</v>
      </c>
      <c r="J5996" t="s">
        <v>25876</v>
      </c>
      <c r="K5996" s="2">
        <v>1193599105</v>
      </c>
      <c r="L5996" t="s">
        <v>38</v>
      </c>
      <c r="M5996" t="s">
        <v>987</v>
      </c>
      <c r="N5996" s="1" t="s">
        <v>901</v>
      </c>
    </row>
    <row r="5997" spans="1:14" x14ac:dyDescent="0.25">
      <c r="A5997" s="2">
        <v>52464</v>
      </c>
      <c r="B5997" s="3" t="s">
        <v>25875</v>
      </c>
      <c r="C5997" s="4">
        <f>+WEEKNUM(B5997)</f>
        <v>8</v>
      </c>
      <c r="D5997" s="4">
        <f>+MONTH(Tabla4[[#This Row],[FECHA]])</f>
        <v>2</v>
      </c>
      <c r="E5997" s="4">
        <f>+YEAR(B5997)</f>
        <v>2025</v>
      </c>
      <c r="F5997" t="s">
        <v>3340</v>
      </c>
      <c r="G5997" t="s">
        <v>25874</v>
      </c>
      <c r="H5997" t="s">
        <v>3118</v>
      </c>
      <c r="I5997" t="s">
        <v>130</v>
      </c>
      <c r="J5997" t="s">
        <v>8008</v>
      </c>
      <c r="K5997" s="2">
        <v>1020766728</v>
      </c>
      <c r="L5997" t="s">
        <v>38</v>
      </c>
      <c r="M5997" t="s">
        <v>24763</v>
      </c>
      <c r="N5997" s="1" t="s">
        <v>2098</v>
      </c>
    </row>
    <row r="5998" spans="1:14" x14ac:dyDescent="0.25">
      <c r="A5998" s="2">
        <v>52465</v>
      </c>
      <c r="B5998" s="3" t="s">
        <v>25873</v>
      </c>
      <c r="C5998" s="4">
        <f>+WEEKNUM(B5998)</f>
        <v>8</v>
      </c>
      <c r="D5998" s="4">
        <f>+MONTH(Tabla4[[#This Row],[FECHA]])</f>
        <v>2</v>
      </c>
      <c r="E5998" s="4">
        <f>+YEAR(B5998)</f>
        <v>2025</v>
      </c>
      <c r="F5998" t="s">
        <v>3340</v>
      </c>
      <c r="G5998" t="s">
        <v>25872</v>
      </c>
      <c r="H5998" t="s">
        <v>3118</v>
      </c>
      <c r="I5998" t="s">
        <v>30</v>
      </c>
      <c r="J5998" t="s">
        <v>23822</v>
      </c>
      <c r="K5998" s="2">
        <v>18956982</v>
      </c>
      <c r="L5998" t="s">
        <v>38</v>
      </c>
      <c r="M5998" t="s">
        <v>987</v>
      </c>
      <c r="N5998" s="1" t="s">
        <v>901</v>
      </c>
    </row>
    <row r="5999" spans="1:14" x14ac:dyDescent="0.25">
      <c r="A5999" s="2">
        <v>52466</v>
      </c>
      <c r="B5999" s="3" t="s">
        <v>25871</v>
      </c>
      <c r="C5999" s="4">
        <f>+WEEKNUM(B5999)</f>
        <v>8</v>
      </c>
      <c r="D5999" s="4">
        <f>+MONTH(Tabla4[[#This Row],[FECHA]])</f>
        <v>2</v>
      </c>
      <c r="E5999" s="4">
        <f>+YEAR(B5999)</f>
        <v>2025</v>
      </c>
      <c r="F5999" t="s">
        <v>3349</v>
      </c>
      <c r="H5999" t="s">
        <v>21</v>
      </c>
      <c r="I5999" t="s">
        <v>33</v>
      </c>
      <c r="J5999" t="s">
        <v>22026</v>
      </c>
      <c r="K5999" s="2">
        <v>80067137</v>
      </c>
      <c r="L5999" t="s">
        <v>58</v>
      </c>
      <c r="M5999" t="s">
        <v>2106</v>
      </c>
      <c r="N5999" s="1" t="s">
        <v>2098</v>
      </c>
    </row>
    <row r="6000" spans="1:14" x14ac:dyDescent="0.25">
      <c r="A6000" s="2">
        <v>52467</v>
      </c>
      <c r="B6000" s="3" t="s">
        <v>25870</v>
      </c>
      <c r="C6000" s="4">
        <f>+WEEKNUM(B6000)</f>
        <v>8</v>
      </c>
      <c r="D6000" s="4">
        <f>+MONTH(Tabla4[[#This Row],[FECHA]])</f>
        <v>2</v>
      </c>
      <c r="E6000" s="4">
        <f>+YEAR(B6000)</f>
        <v>2025</v>
      </c>
      <c r="F6000" t="s">
        <v>3450</v>
      </c>
      <c r="G6000" t="s">
        <v>25869</v>
      </c>
      <c r="H6000" t="s">
        <v>3118</v>
      </c>
      <c r="I6000" s="2">
        <v>2400</v>
      </c>
      <c r="J6000" t="s">
        <v>25156</v>
      </c>
      <c r="K6000" s="2">
        <v>1032487588</v>
      </c>
      <c r="L6000" t="s">
        <v>38</v>
      </c>
      <c r="M6000" t="s">
        <v>3055</v>
      </c>
      <c r="N6000" s="1" t="s">
        <v>2098</v>
      </c>
    </row>
    <row r="6001" spans="1:14" x14ac:dyDescent="0.25">
      <c r="A6001" s="2">
        <v>71041</v>
      </c>
      <c r="B6001" s="3" t="s">
        <v>25868</v>
      </c>
      <c r="C6001" s="4">
        <f>+WEEKNUM(Tabla4[[#This Row],[FECHA]])</f>
        <v>41</v>
      </c>
      <c r="D6001" s="4">
        <f>+MONTH(Tabla4[[#This Row],[FECHA]])</f>
        <v>10</v>
      </c>
      <c r="E6001" s="4">
        <f>+YEAR(B6001)</f>
        <v>2025</v>
      </c>
      <c r="F6001" t="s">
        <v>10528</v>
      </c>
      <c r="H6001" t="s">
        <v>3</v>
      </c>
      <c r="I6001" t="s">
        <v>47</v>
      </c>
      <c r="J6001" t="s">
        <v>25867</v>
      </c>
      <c r="K6001" s="2">
        <v>1026573723</v>
      </c>
      <c r="L6001" t="s">
        <v>55</v>
      </c>
      <c r="M6001" t="s">
        <v>2115</v>
      </c>
      <c r="N6001" s="1" t="s">
        <v>246</v>
      </c>
    </row>
    <row r="6002" spans="1:14" x14ac:dyDescent="0.25">
      <c r="A6002" s="2">
        <v>52469</v>
      </c>
      <c r="B6002" s="3" t="s">
        <v>25866</v>
      </c>
      <c r="C6002" s="4">
        <f>+WEEKNUM(B6002)</f>
        <v>8</v>
      </c>
      <c r="D6002" s="4">
        <f>+MONTH(Tabla4[[#This Row],[FECHA]])</f>
        <v>2</v>
      </c>
      <c r="E6002" s="4">
        <f>+YEAR(B6002)</f>
        <v>2025</v>
      </c>
      <c r="F6002" t="s">
        <v>3340</v>
      </c>
      <c r="G6002" t="s">
        <v>25865</v>
      </c>
      <c r="H6002" t="s">
        <v>3118</v>
      </c>
      <c r="I6002" t="s">
        <v>30</v>
      </c>
      <c r="J6002" t="s">
        <v>18298</v>
      </c>
      <c r="K6002" s="2">
        <v>79612375</v>
      </c>
      <c r="L6002" t="s">
        <v>38</v>
      </c>
      <c r="M6002" t="s">
        <v>2106</v>
      </c>
      <c r="N6002" s="1" t="s">
        <v>2098</v>
      </c>
    </row>
    <row r="6003" spans="1:14" x14ac:dyDescent="0.25">
      <c r="A6003" s="2">
        <v>71045</v>
      </c>
      <c r="B6003" s="3" t="s">
        <v>25864</v>
      </c>
      <c r="C6003" s="4">
        <f>+WEEKNUM(Tabla4[[#This Row],[FECHA]])</f>
        <v>41</v>
      </c>
      <c r="D6003" s="4">
        <f>+MONTH(Tabla4[[#This Row],[FECHA]])</f>
        <v>10</v>
      </c>
      <c r="E6003" s="4">
        <f>+YEAR(B6003)</f>
        <v>2025</v>
      </c>
      <c r="F6003" t="s">
        <v>11107</v>
      </c>
      <c r="G6003" t="s">
        <v>25863</v>
      </c>
      <c r="H6003" t="s">
        <v>448</v>
      </c>
      <c r="I6003" t="s">
        <v>12</v>
      </c>
      <c r="J6003" t="s">
        <v>9047</v>
      </c>
      <c r="K6003" s="2">
        <v>1006550121</v>
      </c>
      <c r="L6003" t="s">
        <v>38</v>
      </c>
      <c r="M6003" t="s">
        <v>255</v>
      </c>
      <c r="N6003" s="1" t="s">
        <v>246</v>
      </c>
    </row>
    <row r="6004" spans="1:14" x14ac:dyDescent="0.25">
      <c r="A6004" s="2">
        <v>52473</v>
      </c>
      <c r="B6004" s="3" t="s">
        <v>25862</v>
      </c>
      <c r="C6004" s="4">
        <f>+WEEKNUM(B6004)</f>
        <v>8</v>
      </c>
      <c r="D6004" s="4">
        <f>+MONTH(Tabla4[[#This Row],[FECHA]])</f>
        <v>2</v>
      </c>
      <c r="E6004" s="4">
        <f>+YEAR(B6004)</f>
        <v>2025</v>
      </c>
      <c r="F6004" t="s">
        <v>3340</v>
      </c>
      <c r="G6004" t="s">
        <v>25861</v>
      </c>
      <c r="H6004" t="s">
        <v>3118</v>
      </c>
      <c r="I6004" t="s">
        <v>30</v>
      </c>
      <c r="J6004" t="s">
        <v>7782</v>
      </c>
      <c r="K6004" s="2">
        <v>362062</v>
      </c>
      <c r="L6004" t="s">
        <v>55</v>
      </c>
      <c r="M6004" t="s">
        <v>24718</v>
      </c>
      <c r="N6004" s="1" t="s">
        <v>901</v>
      </c>
    </row>
    <row r="6005" spans="1:14" x14ac:dyDescent="0.25">
      <c r="A6005" s="2">
        <v>52474</v>
      </c>
      <c r="B6005" s="3" t="s">
        <v>25860</v>
      </c>
      <c r="C6005" s="4">
        <f>+WEEKNUM(B6005)</f>
        <v>8</v>
      </c>
      <c r="D6005" s="4">
        <f>+MONTH(Tabla4[[#This Row],[FECHA]])</f>
        <v>2</v>
      </c>
      <c r="E6005" s="4">
        <f>+YEAR(B6005)</f>
        <v>2025</v>
      </c>
      <c r="F6005" t="s">
        <v>3349</v>
      </c>
      <c r="G6005" t="s">
        <v>25859</v>
      </c>
      <c r="H6005" t="s">
        <v>21</v>
      </c>
      <c r="I6005" t="s">
        <v>130</v>
      </c>
      <c r="J6005" t="s">
        <v>25858</v>
      </c>
      <c r="K6005" s="2">
        <v>900473830</v>
      </c>
      <c r="L6005" t="s">
        <v>38</v>
      </c>
      <c r="M6005" t="s">
        <v>2106</v>
      </c>
      <c r="N6005" s="1" t="s">
        <v>2098</v>
      </c>
    </row>
    <row r="6006" spans="1:14" x14ac:dyDescent="0.25">
      <c r="A6006" s="2">
        <v>52477</v>
      </c>
      <c r="B6006" s="3" t="s">
        <v>25857</v>
      </c>
      <c r="C6006" s="4">
        <f>+WEEKNUM(B6006)</f>
        <v>8</v>
      </c>
      <c r="D6006" s="4">
        <f>+MONTH(Tabla4[[#This Row],[FECHA]])</f>
        <v>2</v>
      </c>
      <c r="E6006" s="4">
        <f>+YEAR(B6006)</f>
        <v>2025</v>
      </c>
      <c r="F6006" t="s">
        <v>3340</v>
      </c>
      <c r="G6006" t="s">
        <v>25856</v>
      </c>
      <c r="H6006" t="s">
        <v>3118</v>
      </c>
      <c r="I6006" t="s">
        <v>1011</v>
      </c>
      <c r="J6006" t="s">
        <v>25855</v>
      </c>
      <c r="K6006" s="2">
        <v>79943163</v>
      </c>
      <c r="L6006" t="s">
        <v>38</v>
      </c>
      <c r="M6006" t="s">
        <v>2106</v>
      </c>
      <c r="N6006" s="1" t="s">
        <v>2098</v>
      </c>
    </row>
    <row r="6007" spans="1:14" x14ac:dyDescent="0.25">
      <c r="A6007" s="2">
        <v>52479</v>
      </c>
      <c r="B6007" s="3" t="s">
        <v>25854</v>
      </c>
      <c r="C6007" s="4">
        <f>+WEEKNUM(B6007)</f>
        <v>8</v>
      </c>
      <c r="D6007" s="4">
        <f>+MONTH(Tabla4[[#This Row],[FECHA]])</f>
        <v>2</v>
      </c>
      <c r="E6007" s="4">
        <f>+YEAR(B6007)</f>
        <v>2025</v>
      </c>
      <c r="F6007" t="s">
        <v>3450</v>
      </c>
      <c r="G6007" t="s">
        <v>25853</v>
      </c>
      <c r="H6007" t="s">
        <v>3</v>
      </c>
      <c r="I6007" t="s">
        <v>16</v>
      </c>
      <c r="J6007" t="s">
        <v>15322</v>
      </c>
      <c r="K6007" s="2">
        <v>19461587</v>
      </c>
      <c r="L6007" t="s">
        <v>38</v>
      </c>
      <c r="M6007" t="s">
        <v>987</v>
      </c>
      <c r="N6007" s="1" t="s">
        <v>901</v>
      </c>
    </row>
    <row r="6008" spans="1:14" x14ac:dyDescent="0.25">
      <c r="A6008" s="2">
        <v>52481</v>
      </c>
      <c r="B6008" s="3" t="s">
        <v>25852</v>
      </c>
      <c r="C6008" s="4">
        <f>+WEEKNUM(B6008)</f>
        <v>8</v>
      </c>
      <c r="D6008" s="4">
        <f>+MONTH(Tabla4[[#This Row],[FECHA]])</f>
        <v>2</v>
      </c>
      <c r="E6008" s="4">
        <f>+YEAR(B6008)</f>
        <v>2025</v>
      </c>
      <c r="F6008" t="s">
        <v>3340</v>
      </c>
      <c r="G6008" t="s">
        <v>25851</v>
      </c>
      <c r="H6008" t="s">
        <v>3118</v>
      </c>
      <c r="I6008" t="s">
        <v>30</v>
      </c>
      <c r="J6008" t="s">
        <v>1080</v>
      </c>
      <c r="K6008" s="2">
        <v>10279734</v>
      </c>
      <c r="L6008" t="s">
        <v>38</v>
      </c>
      <c r="M6008" t="s">
        <v>24718</v>
      </c>
      <c r="N6008" s="1" t="s">
        <v>901</v>
      </c>
    </row>
    <row r="6009" spans="1:14" x14ac:dyDescent="0.25">
      <c r="A6009" s="2">
        <v>52482</v>
      </c>
      <c r="B6009" s="3" t="s">
        <v>25850</v>
      </c>
      <c r="C6009" s="4">
        <f>+WEEKNUM(B6009)</f>
        <v>8</v>
      </c>
      <c r="D6009" s="4">
        <f>+MONTH(Tabla4[[#This Row],[FECHA]])</f>
        <v>2</v>
      </c>
      <c r="E6009" s="4">
        <f>+YEAR(B6009)</f>
        <v>2025</v>
      </c>
      <c r="F6009" t="s">
        <v>3340</v>
      </c>
      <c r="G6009" t="s">
        <v>25849</v>
      </c>
      <c r="H6009" t="s">
        <v>3118</v>
      </c>
      <c r="I6009" t="s">
        <v>12</v>
      </c>
      <c r="J6009" t="s">
        <v>11335</v>
      </c>
      <c r="K6009" s="2">
        <v>80818034</v>
      </c>
      <c r="L6009" t="s">
        <v>38</v>
      </c>
      <c r="M6009" t="s">
        <v>2122</v>
      </c>
      <c r="N6009" s="1" t="s">
        <v>901</v>
      </c>
    </row>
    <row r="6010" spans="1:14" x14ac:dyDescent="0.25">
      <c r="A6010" s="2">
        <v>52485</v>
      </c>
      <c r="B6010" s="3" t="s">
        <v>25848</v>
      </c>
      <c r="C6010" s="4">
        <f>+WEEKNUM(B6010)</f>
        <v>8</v>
      </c>
      <c r="D6010" s="4">
        <f>+MONTH(Tabla4[[#This Row],[FECHA]])</f>
        <v>2</v>
      </c>
      <c r="E6010" s="4">
        <f>+YEAR(B6010)</f>
        <v>2025</v>
      </c>
      <c r="F6010" t="s">
        <v>3340</v>
      </c>
      <c r="G6010" t="s">
        <v>25847</v>
      </c>
      <c r="H6010" t="s">
        <v>3118</v>
      </c>
      <c r="I6010" t="s">
        <v>16</v>
      </c>
      <c r="J6010" t="s">
        <v>7871</v>
      </c>
      <c r="K6010" s="2">
        <v>1032414317</v>
      </c>
      <c r="L6010" t="s">
        <v>38</v>
      </c>
      <c r="M6010" t="s">
        <v>1684</v>
      </c>
      <c r="N6010" s="1" t="s">
        <v>1635</v>
      </c>
    </row>
    <row r="6011" spans="1:14" x14ac:dyDescent="0.25">
      <c r="A6011" s="2">
        <v>52488</v>
      </c>
      <c r="B6011" s="3" t="s">
        <v>25846</v>
      </c>
      <c r="C6011" s="4">
        <f>+WEEKNUM(B6011)</f>
        <v>8</v>
      </c>
      <c r="D6011" s="4">
        <f>+MONTH(Tabla4[[#This Row],[FECHA]])</f>
        <v>2</v>
      </c>
      <c r="E6011" s="4">
        <f>+YEAR(B6011)</f>
        <v>2025</v>
      </c>
      <c r="F6011" t="s">
        <v>3340</v>
      </c>
      <c r="G6011" t="s">
        <v>25845</v>
      </c>
      <c r="H6011" t="s">
        <v>3118</v>
      </c>
      <c r="I6011" t="s">
        <v>16</v>
      </c>
      <c r="J6011" t="s">
        <v>14956</v>
      </c>
      <c r="K6011" s="2">
        <v>1112775775</v>
      </c>
      <c r="L6011" t="s">
        <v>38</v>
      </c>
      <c r="M6011" t="s">
        <v>987</v>
      </c>
      <c r="N6011" s="1" t="s">
        <v>901</v>
      </c>
    </row>
    <row r="6012" spans="1:14" x14ac:dyDescent="0.25">
      <c r="A6012" s="2">
        <v>52489</v>
      </c>
      <c r="B6012" s="3" t="s">
        <v>25844</v>
      </c>
      <c r="C6012" s="4">
        <f>+WEEKNUM(B6012)</f>
        <v>8</v>
      </c>
      <c r="D6012" s="4">
        <f>+MONTH(Tabla4[[#This Row],[FECHA]])</f>
        <v>2</v>
      </c>
      <c r="E6012" s="4">
        <f>+YEAR(B6012)</f>
        <v>2025</v>
      </c>
      <c r="F6012" t="s">
        <v>3330</v>
      </c>
      <c r="G6012" t="s">
        <v>25843</v>
      </c>
      <c r="H6012" t="s">
        <v>3118</v>
      </c>
      <c r="I6012" t="s">
        <v>33</v>
      </c>
      <c r="J6012" t="s">
        <v>5882</v>
      </c>
      <c r="K6012" s="2">
        <v>1014254641</v>
      </c>
      <c r="L6012" t="s">
        <v>38</v>
      </c>
      <c r="M6012" t="s">
        <v>2122</v>
      </c>
      <c r="N6012" s="1" t="s">
        <v>901</v>
      </c>
    </row>
    <row r="6013" spans="1:14" x14ac:dyDescent="0.25">
      <c r="A6013" s="2">
        <v>52490</v>
      </c>
      <c r="B6013" s="3" t="s">
        <v>25842</v>
      </c>
      <c r="C6013" s="4">
        <f>+WEEKNUM(B6013)</f>
        <v>8</v>
      </c>
      <c r="D6013" s="4">
        <f>+MONTH(Tabla4[[#This Row],[FECHA]])</f>
        <v>2</v>
      </c>
      <c r="E6013" s="4">
        <f>+YEAR(B6013)</f>
        <v>2025</v>
      </c>
      <c r="F6013" t="s">
        <v>3349</v>
      </c>
      <c r="G6013" t="s">
        <v>25841</v>
      </c>
      <c r="H6013" t="s">
        <v>3</v>
      </c>
      <c r="I6013" t="s">
        <v>16</v>
      </c>
      <c r="J6013" t="s">
        <v>2441</v>
      </c>
      <c r="K6013" s="2">
        <v>1071171101</v>
      </c>
      <c r="L6013" t="s">
        <v>38</v>
      </c>
      <c r="M6013" t="s">
        <v>2135</v>
      </c>
      <c r="N6013" s="1" t="s">
        <v>2098</v>
      </c>
    </row>
    <row r="6014" spans="1:14" x14ac:dyDescent="0.25">
      <c r="A6014" s="2">
        <v>71051</v>
      </c>
      <c r="B6014" s="3" t="s">
        <v>25840</v>
      </c>
      <c r="C6014" s="4">
        <f>+WEEKNUM(Tabla4[[#This Row],[FECHA]])</f>
        <v>41</v>
      </c>
      <c r="D6014" s="4">
        <f>+MONTH(Tabla4[[#This Row],[FECHA]])</f>
        <v>10</v>
      </c>
      <c r="E6014" s="4">
        <f>+YEAR(B6014)</f>
        <v>2025</v>
      </c>
      <c r="F6014" t="s">
        <v>10942</v>
      </c>
      <c r="G6014" t="s">
        <v>25839</v>
      </c>
      <c r="H6014" t="s">
        <v>916</v>
      </c>
      <c r="I6014" t="s">
        <v>16</v>
      </c>
      <c r="J6014" t="s">
        <v>603</v>
      </c>
      <c r="K6014" s="2">
        <v>1016099663</v>
      </c>
      <c r="L6014" t="s">
        <v>38</v>
      </c>
      <c r="M6014" t="s">
        <v>259</v>
      </c>
      <c r="N6014" s="1" t="s">
        <v>246</v>
      </c>
    </row>
    <row r="6015" spans="1:14" x14ac:dyDescent="0.25">
      <c r="A6015" s="2">
        <v>52494</v>
      </c>
      <c r="B6015" s="3" t="s">
        <v>25838</v>
      </c>
      <c r="C6015" s="4">
        <f>+WEEKNUM(B6015)</f>
        <v>8</v>
      </c>
      <c r="D6015" s="4">
        <f>+MONTH(Tabla4[[#This Row],[FECHA]])</f>
        <v>2</v>
      </c>
      <c r="E6015" s="4">
        <f>+YEAR(B6015)</f>
        <v>2025</v>
      </c>
      <c r="F6015" t="s">
        <v>3349</v>
      </c>
      <c r="G6015" t="s">
        <v>25837</v>
      </c>
      <c r="H6015" t="s">
        <v>8</v>
      </c>
      <c r="I6015" t="s">
        <v>33</v>
      </c>
      <c r="J6015" t="s">
        <v>23208</v>
      </c>
      <c r="K6015" s="2">
        <v>1020741667</v>
      </c>
      <c r="L6015" t="s">
        <v>38</v>
      </c>
      <c r="M6015" t="s">
        <v>937</v>
      </c>
      <c r="N6015" s="1" t="s">
        <v>2098</v>
      </c>
    </row>
    <row r="6016" spans="1:14" x14ac:dyDescent="0.25">
      <c r="A6016" s="2">
        <v>52495</v>
      </c>
      <c r="B6016" s="3" t="s">
        <v>25836</v>
      </c>
      <c r="C6016" s="4">
        <f>+WEEKNUM(B6016)</f>
        <v>8</v>
      </c>
      <c r="D6016" s="4">
        <f>+MONTH(Tabla4[[#This Row],[FECHA]])</f>
        <v>2</v>
      </c>
      <c r="E6016" s="4">
        <f>+YEAR(B6016)</f>
        <v>2025</v>
      </c>
      <c r="F6016" t="s">
        <v>3340</v>
      </c>
      <c r="G6016" t="s">
        <v>25835</v>
      </c>
      <c r="H6016" t="s">
        <v>3118</v>
      </c>
      <c r="I6016" t="s">
        <v>30</v>
      </c>
      <c r="J6016" t="s">
        <v>9967</v>
      </c>
      <c r="K6016" s="2">
        <v>1007703316</v>
      </c>
      <c r="L6016" t="s">
        <v>38</v>
      </c>
      <c r="M6016" t="s">
        <v>2106</v>
      </c>
      <c r="N6016" s="1" t="s">
        <v>2098</v>
      </c>
    </row>
    <row r="6017" spans="1:14" x14ac:dyDescent="0.25">
      <c r="A6017" s="2">
        <v>52496</v>
      </c>
      <c r="B6017" s="3" t="s">
        <v>25834</v>
      </c>
      <c r="C6017" s="4">
        <f>+WEEKNUM(B6017)</f>
        <v>8</v>
      </c>
      <c r="D6017" s="4">
        <f>+MONTH(Tabla4[[#This Row],[FECHA]])</f>
        <v>2</v>
      </c>
      <c r="E6017" s="4">
        <f>+YEAR(B6017)</f>
        <v>2025</v>
      </c>
      <c r="F6017" t="s">
        <v>3330</v>
      </c>
      <c r="H6017" t="s">
        <v>21</v>
      </c>
      <c r="I6017" t="s">
        <v>130</v>
      </c>
      <c r="J6017" t="s">
        <v>25833</v>
      </c>
      <c r="K6017" s="2">
        <v>1030558791</v>
      </c>
      <c r="L6017" t="s">
        <v>256</v>
      </c>
      <c r="M6017" t="s">
        <v>24718</v>
      </c>
      <c r="N6017" s="1" t="s">
        <v>901</v>
      </c>
    </row>
    <row r="6018" spans="1:14" x14ac:dyDescent="0.25">
      <c r="A6018" s="2">
        <v>52497</v>
      </c>
      <c r="B6018" s="3" t="s">
        <v>25832</v>
      </c>
      <c r="C6018" s="4">
        <f>+WEEKNUM(B6018)</f>
        <v>8</v>
      </c>
      <c r="D6018" s="4">
        <f>+MONTH(Tabla4[[#This Row],[FECHA]])</f>
        <v>2</v>
      </c>
      <c r="E6018" s="4">
        <f>+YEAR(B6018)</f>
        <v>2025</v>
      </c>
      <c r="F6018" t="s">
        <v>3340</v>
      </c>
      <c r="G6018" t="s">
        <v>25831</v>
      </c>
      <c r="H6018" t="s">
        <v>3118</v>
      </c>
      <c r="I6018" t="s">
        <v>30</v>
      </c>
      <c r="J6018" t="s">
        <v>25830</v>
      </c>
      <c r="K6018" s="2">
        <v>80133133</v>
      </c>
      <c r="L6018" t="s">
        <v>38</v>
      </c>
      <c r="M6018" t="s">
        <v>2135</v>
      </c>
      <c r="N6018" s="1" t="s">
        <v>2098</v>
      </c>
    </row>
    <row r="6019" spans="1:14" x14ac:dyDescent="0.25">
      <c r="A6019" s="2">
        <v>71059</v>
      </c>
      <c r="B6019" s="3" t="s">
        <v>25829</v>
      </c>
      <c r="C6019" s="4">
        <f>+WEEKNUM(Tabla4[[#This Row],[FECHA]])</f>
        <v>41</v>
      </c>
      <c r="D6019" s="4">
        <f>+MONTH(Tabla4[[#This Row],[FECHA]])</f>
        <v>10</v>
      </c>
      <c r="E6019" s="4">
        <f>+YEAR(B6019)</f>
        <v>2025</v>
      </c>
      <c r="F6019" t="s">
        <v>10942</v>
      </c>
      <c r="G6019" t="s">
        <v>25828</v>
      </c>
      <c r="H6019" t="s">
        <v>275</v>
      </c>
      <c r="I6019" t="s">
        <v>12</v>
      </c>
      <c r="J6019" t="s">
        <v>12554</v>
      </c>
      <c r="K6019" s="2">
        <v>79205002</v>
      </c>
      <c r="L6019" t="s">
        <v>38</v>
      </c>
      <c r="M6019" t="s">
        <v>2115</v>
      </c>
      <c r="N6019" s="1" t="s">
        <v>246</v>
      </c>
    </row>
    <row r="6020" spans="1:14" x14ac:dyDescent="0.25">
      <c r="A6020" s="2">
        <v>71076</v>
      </c>
      <c r="B6020" s="3" t="s">
        <v>25827</v>
      </c>
      <c r="C6020" s="4">
        <f>+WEEKNUM(Tabla4[[#This Row],[FECHA]])</f>
        <v>41</v>
      </c>
      <c r="D6020" s="4">
        <f>+MONTH(Tabla4[[#This Row],[FECHA]])</f>
        <v>10</v>
      </c>
      <c r="E6020" s="4">
        <f>+YEAR(B6020)</f>
        <v>2025</v>
      </c>
      <c r="F6020" t="s">
        <v>10931</v>
      </c>
      <c r="H6020" t="s">
        <v>21</v>
      </c>
      <c r="I6020" t="s">
        <v>16</v>
      </c>
      <c r="J6020" t="s">
        <v>648</v>
      </c>
      <c r="K6020" s="2">
        <v>79865069</v>
      </c>
      <c r="L6020" t="s">
        <v>76</v>
      </c>
      <c r="M6020" t="s">
        <v>255</v>
      </c>
      <c r="N6020" s="1" t="s">
        <v>246</v>
      </c>
    </row>
    <row r="6021" spans="1:14" x14ac:dyDescent="0.25">
      <c r="A6021" s="2">
        <v>52501</v>
      </c>
      <c r="B6021" s="3" t="s">
        <v>25826</v>
      </c>
      <c r="C6021" s="4">
        <f>+WEEKNUM(B6021)</f>
        <v>8</v>
      </c>
      <c r="D6021" s="4">
        <f>+MONTH(Tabla4[[#This Row],[FECHA]])</f>
        <v>2</v>
      </c>
      <c r="E6021" s="4">
        <f>+YEAR(B6021)</f>
        <v>2025</v>
      </c>
      <c r="F6021" t="s">
        <v>3340</v>
      </c>
      <c r="G6021" t="s">
        <v>25825</v>
      </c>
      <c r="H6021" t="s">
        <v>3118</v>
      </c>
      <c r="I6021" t="s">
        <v>30</v>
      </c>
      <c r="J6021" t="s">
        <v>1571</v>
      </c>
      <c r="K6021" s="2">
        <v>1014304350</v>
      </c>
      <c r="L6021" t="s">
        <v>38</v>
      </c>
      <c r="M6021" t="s">
        <v>2106</v>
      </c>
      <c r="N6021" s="1" t="s">
        <v>2098</v>
      </c>
    </row>
    <row r="6022" spans="1:14" x14ac:dyDescent="0.25">
      <c r="A6022" s="2">
        <v>71080</v>
      </c>
      <c r="B6022" s="3" t="s">
        <v>25824</v>
      </c>
      <c r="C6022" s="4">
        <f>+WEEKNUM(Tabla4[[#This Row],[FECHA]])</f>
        <v>41</v>
      </c>
      <c r="D6022" s="4">
        <f>+MONTH(Tabla4[[#This Row],[FECHA]])</f>
        <v>10</v>
      </c>
      <c r="E6022" s="4">
        <f>+YEAR(B6022)</f>
        <v>2025</v>
      </c>
      <c r="F6022" t="s">
        <v>10931</v>
      </c>
      <c r="H6022" t="s">
        <v>3</v>
      </c>
      <c r="I6022" t="s">
        <v>16</v>
      </c>
      <c r="J6022" t="s">
        <v>12589</v>
      </c>
      <c r="K6022" s="2">
        <v>52909765</v>
      </c>
      <c r="L6022" t="s">
        <v>55</v>
      </c>
      <c r="M6022" t="s">
        <v>255</v>
      </c>
      <c r="N6022" s="1" t="s">
        <v>246</v>
      </c>
    </row>
    <row r="6023" spans="1:14" x14ac:dyDescent="0.25">
      <c r="A6023" s="2">
        <v>52504</v>
      </c>
      <c r="B6023" s="3" t="s">
        <v>25823</v>
      </c>
      <c r="C6023" s="4">
        <f>+WEEKNUM(B6023)</f>
        <v>8</v>
      </c>
      <c r="D6023" s="4">
        <f>+MONTH(Tabla4[[#This Row],[FECHA]])</f>
        <v>2</v>
      </c>
      <c r="E6023" s="4">
        <f>+YEAR(B6023)</f>
        <v>2025</v>
      </c>
      <c r="F6023" t="s">
        <v>3450</v>
      </c>
      <c r="G6023" t="s">
        <v>25822</v>
      </c>
      <c r="H6023" t="s">
        <v>3</v>
      </c>
      <c r="I6023" t="s">
        <v>33</v>
      </c>
      <c r="J6023" t="s">
        <v>11700</v>
      </c>
      <c r="K6023" s="2">
        <v>1010207153</v>
      </c>
      <c r="L6023" t="s">
        <v>38</v>
      </c>
      <c r="M6023" t="s">
        <v>987</v>
      </c>
      <c r="N6023" s="1" t="s">
        <v>901</v>
      </c>
    </row>
    <row r="6024" spans="1:14" x14ac:dyDescent="0.25">
      <c r="A6024" s="2">
        <v>52506</v>
      </c>
      <c r="B6024" s="3" t="s">
        <v>25821</v>
      </c>
      <c r="C6024" s="4">
        <f>+WEEKNUM(B6024)</f>
        <v>8</v>
      </c>
      <c r="D6024" s="4">
        <f>+MONTH(Tabla4[[#This Row],[FECHA]])</f>
        <v>2</v>
      </c>
      <c r="E6024" s="4">
        <f>+YEAR(B6024)</f>
        <v>2025</v>
      </c>
      <c r="F6024" t="s">
        <v>3349</v>
      </c>
      <c r="G6024" t="s">
        <v>25820</v>
      </c>
      <c r="H6024" t="s">
        <v>3118</v>
      </c>
      <c r="I6024" t="s">
        <v>16</v>
      </c>
      <c r="J6024" t="s">
        <v>7153</v>
      </c>
      <c r="K6024" s="2">
        <v>1015465209</v>
      </c>
      <c r="L6024" t="s">
        <v>38</v>
      </c>
      <c r="M6024" t="s">
        <v>1684</v>
      </c>
      <c r="N6024" s="1" t="s">
        <v>1635</v>
      </c>
    </row>
    <row r="6025" spans="1:14" x14ac:dyDescent="0.25">
      <c r="A6025" s="2">
        <v>52510</v>
      </c>
      <c r="B6025" s="3" t="s">
        <v>25819</v>
      </c>
      <c r="C6025" s="4">
        <f>+WEEKNUM(B6025)</f>
        <v>8</v>
      </c>
      <c r="D6025" s="4">
        <f>+MONTH(Tabla4[[#This Row],[FECHA]])</f>
        <v>2</v>
      </c>
      <c r="E6025" s="4">
        <f>+YEAR(B6025)</f>
        <v>2025</v>
      </c>
      <c r="F6025" t="s">
        <v>3340</v>
      </c>
      <c r="G6025" t="s">
        <v>25818</v>
      </c>
      <c r="H6025" t="s">
        <v>3118</v>
      </c>
      <c r="I6025" t="s">
        <v>16</v>
      </c>
      <c r="J6025" t="s">
        <v>17488</v>
      </c>
      <c r="K6025" s="2">
        <v>1030638508</v>
      </c>
      <c r="L6025" t="s">
        <v>38</v>
      </c>
      <c r="M6025" t="s">
        <v>1684</v>
      </c>
      <c r="N6025" s="1" t="s">
        <v>1635</v>
      </c>
    </row>
    <row r="6026" spans="1:14" x14ac:dyDescent="0.25">
      <c r="A6026" s="2">
        <v>52511</v>
      </c>
      <c r="B6026" s="3" t="s">
        <v>25817</v>
      </c>
      <c r="C6026" s="4">
        <f>+WEEKNUM(B6026)</f>
        <v>8</v>
      </c>
      <c r="D6026" s="4">
        <f>+MONTH(Tabla4[[#This Row],[FECHA]])</f>
        <v>2</v>
      </c>
      <c r="E6026" s="4">
        <f>+YEAR(B6026)</f>
        <v>2025</v>
      </c>
      <c r="F6026" t="s">
        <v>3450</v>
      </c>
      <c r="G6026" t="s">
        <v>25816</v>
      </c>
      <c r="H6026" t="s">
        <v>3</v>
      </c>
      <c r="I6026" t="s">
        <v>30</v>
      </c>
      <c r="J6026" t="s">
        <v>14871</v>
      </c>
      <c r="K6026" s="2">
        <v>1074129619</v>
      </c>
      <c r="L6026" t="s">
        <v>38</v>
      </c>
      <c r="M6026" t="s">
        <v>2122</v>
      </c>
      <c r="N6026" s="1" t="s">
        <v>901</v>
      </c>
    </row>
    <row r="6027" spans="1:14" x14ac:dyDescent="0.25">
      <c r="A6027" s="2">
        <v>73776</v>
      </c>
      <c r="B6027" s="3" t="s">
        <v>25815</v>
      </c>
      <c r="C6027" s="4">
        <f>+WEEKNUM(Tabla4[[#This Row],[FECHA]])</f>
        <v>47</v>
      </c>
      <c r="D6027" s="4">
        <f>+MONTH(Tabla4[[#This Row],[FECHA]])</f>
        <v>11</v>
      </c>
      <c r="E6027" s="4">
        <f>+YEAR(B6027)</f>
        <v>2025</v>
      </c>
      <c r="F6027" t="s">
        <v>14420</v>
      </c>
      <c r="G6027" t="s">
        <v>25814</v>
      </c>
      <c r="H6027" t="s">
        <v>916</v>
      </c>
      <c r="I6027" t="s">
        <v>33</v>
      </c>
      <c r="J6027" t="s">
        <v>4708</v>
      </c>
      <c r="K6027" s="2">
        <v>1093797503</v>
      </c>
      <c r="L6027" t="s">
        <v>38</v>
      </c>
      <c r="M6027" t="s">
        <v>937</v>
      </c>
      <c r="N6027" s="1" t="s">
        <v>901</v>
      </c>
    </row>
    <row r="6028" spans="1:14" x14ac:dyDescent="0.25">
      <c r="A6028" s="2">
        <v>52515</v>
      </c>
      <c r="B6028" s="3" t="s">
        <v>25813</v>
      </c>
      <c r="C6028" s="4">
        <f>+WEEKNUM(B6028)</f>
        <v>8</v>
      </c>
      <c r="D6028" s="4">
        <f>+MONTH(Tabla4[[#This Row],[FECHA]])</f>
        <v>2</v>
      </c>
      <c r="E6028" s="4">
        <f>+YEAR(B6028)</f>
        <v>2025</v>
      </c>
      <c r="F6028" t="s">
        <v>3330</v>
      </c>
      <c r="H6028" t="s">
        <v>8</v>
      </c>
      <c r="I6028" t="s">
        <v>33</v>
      </c>
      <c r="J6028" t="s">
        <v>25812</v>
      </c>
      <c r="K6028" s="2">
        <v>1020755791</v>
      </c>
      <c r="L6028" t="s">
        <v>55</v>
      </c>
      <c r="M6028" t="s">
        <v>2122</v>
      </c>
      <c r="N6028" s="1" t="s">
        <v>901</v>
      </c>
    </row>
    <row r="6029" spans="1:14" x14ac:dyDescent="0.25">
      <c r="A6029" s="2">
        <v>52518</v>
      </c>
      <c r="B6029" s="3" t="s">
        <v>25811</v>
      </c>
      <c r="C6029" s="4">
        <f>+WEEKNUM(B6029)</f>
        <v>8</v>
      </c>
      <c r="D6029" s="4">
        <f>+MONTH(Tabla4[[#This Row],[FECHA]])</f>
        <v>2</v>
      </c>
      <c r="E6029" s="4">
        <f>+YEAR(B6029)</f>
        <v>2025</v>
      </c>
      <c r="F6029" t="s">
        <v>3349</v>
      </c>
      <c r="G6029" t="s">
        <v>25810</v>
      </c>
      <c r="H6029" t="s">
        <v>21</v>
      </c>
      <c r="I6029" t="s">
        <v>130</v>
      </c>
      <c r="J6029" t="s">
        <v>22329</v>
      </c>
      <c r="K6029" s="2">
        <v>1065616838</v>
      </c>
      <c r="L6029" t="s">
        <v>38</v>
      </c>
      <c r="M6029" t="s">
        <v>37</v>
      </c>
      <c r="N6029" s="1" t="s">
        <v>1635</v>
      </c>
    </row>
    <row r="6030" spans="1:14" x14ac:dyDescent="0.25">
      <c r="A6030" s="2">
        <v>52519</v>
      </c>
      <c r="B6030" s="3" t="s">
        <v>25809</v>
      </c>
      <c r="C6030" s="4">
        <f>+WEEKNUM(B6030)</f>
        <v>8</v>
      </c>
      <c r="D6030" s="4">
        <f>+MONTH(Tabla4[[#This Row],[FECHA]])</f>
        <v>2</v>
      </c>
      <c r="E6030" s="4">
        <f>+YEAR(B6030)</f>
        <v>2025</v>
      </c>
      <c r="F6030" t="s">
        <v>3330</v>
      </c>
      <c r="G6030" t="s">
        <v>25808</v>
      </c>
      <c r="H6030" t="s">
        <v>3118</v>
      </c>
      <c r="I6030" t="s">
        <v>130</v>
      </c>
      <c r="J6030" t="s">
        <v>10797</v>
      </c>
      <c r="K6030" s="2">
        <v>52862989</v>
      </c>
      <c r="L6030" t="s">
        <v>38</v>
      </c>
      <c r="M6030" t="s">
        <v>2122</v>
      </c>
      <c r="N6030" s="1" t="s">
        <v>901</v>
      </c>
    </row>
    <row r="6031" spans="1:14" x14ac:dyDescent="0.25">
      <c r="A6031" s="2">
        <v>52520</v>
      </c>
      <c r="B6031" s="3" t="s">
        <v>25807</v>
      </c>
      <c r="C6031" s="4">
        <f>+WEEKNUM(B6031)</f>
        <v>8</v>
      </c>
      <c r="D6031" s="4">
        <f>+MONTH(Tabla4[[#This Row],[FECHA]])</f>
        <v>2</v>
      </c>
      <c r="E6031" s="4">
        <f>+YEAR(B6031)</f>
        <v>2025</v>
      </c>
      <c r="F6031" t="s">
        <v>3349</v>
      </c>
      <c r="G6031" t="s">
        <v>3447</v>
      </c>
      <c r="H6031" t="s">
        <v>21</v>
      </c>
      <c r="I6031" t="s">
        <v>130</v>
      </c>
      <c r="J6031" t="s">
        <v>25806</v>
      </c>
      <c r="K6031" s="2">
        <v>1050064515</v>
      </c>
      <c r="L6031" t="s">
        <v>38</v>
      </c>
      <c r="M6031" t="s">
        <v>37</v>
      </c>
      <c r="N6031" s="1" t="s">
        <v>1635</v>
      </c>
    </row>
    <row r="6032" spans="1:14" x14ac:dyDescent="0.25">
      <c r="A6032" s="2">
        <v>52522</v>
      </c>
      <c r="B6032" s="3" t="s">
        <v>25805</v>
      </c>
      <c r="C6032" s="4">
        <f>+WEEKNUM(B6032)</f>
        <v>8</v>
      </c>
      <c r="D6032" s="4">
        <f>+MONTH(Tabla4[[#This Row],[FECHA]])</f>
        <v>2</v>
      </c>
      <c r="E6032" s="4">
        <f>+YEAR(B6032)</f>
        <v>2025</v>
      </c>
      <c r="F6032" t="s">
        <v>3349</v>
      </c>
      <c r="H6032" t="s">
        <v>21</v>
      </c>
      <c r="I6032" t="s">
        <v>33</v>
      </c>
      <c r="J6032" t="s">
        <v>6983</v>
      </c>
      <c r="K6032" s="2">
        <v>79358910</v>
      </c>
      <c r="L6032" t="s">
        <v>58</v>
      </c>
      <c r="M6032" t="s">
        <v>2106</v>
      </c>
      <c r="N6032" s="1" t="s">
        <v>2098</v>
      </c>
    </row>
    <row r="6033" spans="1:14" x14ac:dyDescent="0.25">
      <c r="A6033" s="2">
        <v>52524</v>
      </c>
      <c r="B6033" s="3" t="s">
        <v>25804</v>
      </c>
      <c r="C6033" s="4">
        <f>+WEEKNUM(B6033)</f>
        <v>8</v>
      </c>
      <c r="D6033" s="4">
        <f>+MONTH(Tabla4[[#This Row],[FECHA]])</f>
        <v>2</v>
      </c>
      <c r="E6033" s="4">
        <f>+YEAR(B6033)</f>
        <v>2025</v>
      </c>
      <c r="F6033" t="s">
        <v>3330</v>
      </c>
      <c r="G6033" t="s">
        <v>25803</v>
      </c>
      <c r="H6033" t="s">
        <v>3118</v>
      </c>
      <c r="I6033" t="s">
        <v>16</v>
      </c>
      <c r="J6033" t="s">
        <v>23369</v>
      </c>
      <c r="K6033" s="2">
        <v>1022369165</v>
      </c>
      <c r="L6033" t="s">
        <v>38</v>
      </c>
      <c r="M6033" t="s">
        <v>24718</v>
      </c>
      <c r="N6033" s="1" t="s">
        <v>901</v>
      </c>
    </row>
    <row r="6034" spans="1:14" x14ac:dyDescent="0.25">
      <c r="A6034" s="2">
        <v>71092</v>
      </c>
      <c r="B6034" s="3" t="s">
        <v>25802</v>
      </c>
      <c r="C6034" s="4">
        <f>+WEEKNUM(Tabla4[[#This Row],[FECHA]])</f>
        <v>41</v>
      </c>
      <c r="D6034" s="4">
        <f>+MONTH(Tabla4[[#This Row],[FECHA]])</f>
        <v>10</v>
      </c>
      <c r="E6034" s="4">
        <f>+YEAR(B6034)</f>
        <v>2025</v>
      </c>
      <c r="F6034" t="s">
        <v>10931</v>
      </c>
      <c r="H6034" t="s">
        <v>21</v>
      </c>
      <c r="I6034" t="s">
        <v>303</v>
      </c>
      <c r="J6034" t="s">
        <v>9920</v>
      </c>
      <c r="K6034" s="2">
        <v>80058476</v>
      </c>
      <c r="L6034" t="s">
        <v>1</v>
      </c>
      <c r="N6034" s="1" t="s">
        <v>246</v>
      </c>
    </row>
    <row r="6035" spans="1:14" x14ac:dyDescent="0.25">
      <c r="A6035" s="2">
        <v>52529</v>
      </c>
      <c r="B6035" s="3" t="s">
        <v>25801</v>
      </c>
      <c r="C6035" s="4">
        <f>+WEEKNUM(B6035)</f>
        <v>8</v>
      </c>
      <c r="D6035" s="4">
        <f>+MONTH(Tabla4[[#This Row],[FECHA]])</f>
        <v>2</v>
      </c>
      <c r="E6035" s="4">
        <f>+YEAR(B6035)</f>
        <v>2025</v>
      </c>
      <c r="F6035" t="s">
        <v>3349</v>
      </c>
      <c r="G6035" t="s">
        <v>25800</v>
      </c>
      <c r="H6035" t="s">
        <v>21</v>
      </c>
      <c r="I6035" t="s">
        <v>30</v>
      </c>
      <c r="J6035" t="s">
        <v>13577</v>
      </c>
      <c r="K6035" s="2">
        <v>52315540</v>
      </c>
      <c r="L6035" t="s">
        <v>38</v>
      </c>
      <c r="M6035" t="s">
        <v>2106</v>
      </c>
      <c r="N6035" s="1" t="s">
        <v>2098</v>
      </c>
    </row>
    <row r="6036" spans="1:14" x14ac:dyDescent="0.25">
      <c r="A6036" s="2">
        <v>52530</v>
      </c>
      <c r="B6036" s="3" t="s">
        <v>25799</v>
      </c>
      <c r="C6036" s="4">
        <f>+WEEKNUM(B6036)</f>
        <v>8</v>
      </c>
      <c r="D6036" s="4">
        <f>+MONTH(Tabla4[[#This Row],[FECHA]])</f>
        <v>2</v>
      </c>
      <c r="E6036" s="4">
        <f>+YEAR(B6036)</f>
        <v>2025</v>
      </c>
      <c r="F6036" t="s">
        <v>3330</v>
      </c>
      <c r="G6036" t="s">
        <v>25798</v>
      </c>
      <c r="H6036" t="s">
        <v>3118</v>
      </c>
      <c r="I6036" t="s">
        <v>7243</v>
      </c>
      <c r="J6036" t="s">
        <v>4769</v>
      </c>
      <c r="K6036" s="2">
        <v>1015444783</v>
      </c>
      <c r="L6036" t="s">
        <v>38</v>
      </c>
      <c r="M6036" t="s">
        <v>24718</v>
      </c>
      <c r="N6036" s="1" t="s">
        <v>901</v>
      </c>
    </row>
    <row r="6037" spans="1:14" x14ac:dyDescent="0.25">
      <c r="A6037" s="2">
        <v>52532</v>
      </c>
      <c r="B6037" s="3" t="s">
        <v>25797</v>
      </c>
      <c r="C6037" s="4">
        <f>+WEEKNUM(B6037)</f>
        <v>8</v>
      </c>
      <c r="D6037" s="4">
        <f>+MONTH(Tabla4[[#This Row],[FECHA]])</f>
        <v>2</v>
      </c>
      <c r="E6037" s="4">
        <f>+YEAR(B6037)</f>
        <v>2025</v>
      </c>
      <c r="F6037" t="s">
        <v>3330</v>
      </c>
      <c r="G6037" t="s">
        <v>25796</v>
      </c>
      <c r="H6037" t="s">
        <v>3118</v>
      </c>
      <c r="I6037" t="s">
        <v>16</v>
      </c>
      <c r="J6037" t="s">
        <v>5813</v>
      </c>
      <c r="K6037" s="2">
        <v>52369995</v>
      </c>
      <c r="L6037" t="s">
        <v>38</v>
      </c>
      <c r="M6037" t="s">
        <v>987</v>
      </c>
      <c r="N6037" s="1" t="s">
        <v>901</v>
      </c>
    </row>
    <row r="6038" spans="1:14" x14ac:dyDescent="0.25">
      <c r="A6038" s="2">
        <v>52533</v>
      </c>
      <c r="B6038" s="3" t="s">
        <v>25795</v>
      </c>
      <c r="C6038" s="4">
        <f>+WEEKNUM(B6038)</f>
        <v>8</v>
      </c>
      <c r="D6038" s="4">
        <f>+MONTH(Tabla4[[#This Row],[FECHA]])</f>
        <v>2</v>
      </c>
      <c r="E6038" s="4">
        <f>+YEAR(B6038)</f>
        <v>2025</v>
      </c>
      <c r="F6038" t="s">
        <v>3349</v>
      </c>
      <c r="H6038" t="s">
        <v>3</v>
      </c>
      <c r="I6038" t="s">
        <v>33</v>
      </c>
      <c r="J6038" t="s">
        <v>25794</v>
      </c>
      <c r="K6038" s="2">
        <v>901226268</v>
      </c>
      <c r="L6038" t="s">
        <v>55</v>
      </c>
      <c r="M6038" t="s">
        <v>2135</v>
      </c>
      <c r="N6038" s="1" t="s">
        <v>2098</v>
      </c>
    </row>
    <row r="6039" spans="1:14" x14ac:dyDescent="0.25">
      <c r="A6039" s="2">
        <v>71094</v>
      </c>
      <c r="B6039" s="3" t="s">
        <v>25793</v>
      </c>
      <c r="C6039" s="4">
        <f>+WEEKNUM(Tabla4[[#This Row],[FECHA]])</f>
        <v>41</v>
      </c>
      <c r="D6039" s="4">
        <f>+MONTH(Tabla4[[#This Row],[FECHA]])</f>
        <v>10</v>
      </c>
      <c r="E6039" s="4">
        <f>+YEAR(B6039)</f>
        <v>2025</v>
      </c>
      <c r="F6039" t="s">
        <v>10931</v>
      </c>
      <c r="H6039" t="s">
        <v>3</v>
      </c>
      <c r="I6039" t="s">
        <v>33</v>
      </c>
      <c r="J6039" t="s">
        <v>25792</v>
      </c>
      <c r="K6039" s="2">
        <v>901733913</v>
      </c>
      <c r="L6039" t="s">
        <v>198</v>
      </c>
      <c r="M6039" t="s">
        <v>255</v>
      </c>
      <c r="N6039" s="1" t="s">
        <v>246</v>
      </c>
    </row>
    <row r="6040" spans="1:14" x14ac:dyDescent="0.25">
      <c r="A6040" s="2">
        <v>52540</v>
      </c>
      <c r="B6040" s="3" t="s">
        <v>25791</v>
      </c>
      <c r="C6040" s="4">
        <f>+WEEKNUM(B6040)</f>
        <v>8</v>
      </c>
      <c r="D6040" s="4">
        <f>+MONTH(Tabla4[[#This Row],[FECHA]])</f>
        <v>2</v>
      </c>
      <c r="E6040" s="4">
        <f>+YEAR(B6040)</f>
        <v>2025</v>
      </c>
      <c r="F6040" t="s">
        <v>3349</v>
      </c>
      <c r="G6040" t="s">
        <v>25790</v>
      </c>
      <c r="H6040" t="s">
        <v>3</v>
      </c>
      <c r="I6040" t="s">
        <v>16</v>
      </c>
      <c r="J6040" t="s">
        <v>10659</v>
      </c>
      <c r="K6040" s="2">
        <v>80828079</v>
      </c>
      <c r="L6040" t="s">
        <v>38</v>
      </c>
      <c r="M6040" t="s">
        <v>2135</v>
      </c>
      <c r="N6040" s="1" t="s">
        <v>2098</v>
      </c>
    </row>
    <row r="6041" spans="1:14" x14ac:dyDescent="0.25">
      <c r="A6041" s="2">
        <v>52541</v>
      </c>
      <c r="B6041" s="3" t="s">
        <v>25789</v>
      </c>
      <c r="C6041" s="4">
        <f>+WEEKNUM(B6041)</f>
        <v>8</v>
      </c>
      <c r="D6041" s="4">
        <f>+MONTH(Tabla4[[#This Row],[FECHA]])</f>
        <v>2</v>
      </c>
      <c r="E6041" s="4">
        <f>+YEAR(B6041)</f>
        <v>2025</v>
      </c>
      <c r="F6041" t="s">
        <v>3340</v>
      </c>
      <c r="G6041" t="s">
        <v>25788</v>
      </c>
      <c r="H6041" t="s">
        <v>3118</v>
      </c>
      <c r="I6041" t="s">
        <v>16</v>
      </c>
      <c r="J6041" t="s">
        <v>8772</v>
      </c>
      <c r="K6041" s="2">
        <v>1233192504</v>
      </c>
      <c r="L6041" t="s">
        <v>38</v>
      </c>
      <c r="M6041" t="s">
        <v>987</v>
      </c>
      <c r="N6041" s="1" t="s">
        <v>901</v>
      </c>
    </row>
    <row r="6042" spans="1:14" x14ac:dyDescent="0.25">
      <c r="A6042" s="2">
        <v>52544</v>
      </c>
      <c r="B6042" s="3" t="s">
        <v>25787</v>
      </c>
      <c r="C6042" s="4">
        <f>+WEEKNUM(B6042)</f>
        <v>8</v>
      </c>
      <c r="D6042" s="4">
        <f>+MONTH(Tabla4[[#This Row],[FECHA]])</f>
        <v>2</v>
      </c>
      <c r="E6042" s="4">
        <f>+YEAR(B6042)</f>
        <v>2025</v>
      </c>
      <c r="F6042" t="s">
        <v>3349</v>
      </c>
      <c r="H6042" t="s">
        <v>21</v>
      </c>
      <c r="I6042" t="s">
        <v>16</v>
      </c>
      <c r="J6042" t="s">
        <v>25786</v>
      </c>
      <c r="K6042" s="2">
        <v>1010019800</v>
      </c>
      <c r="L6042" t="s">
        <v>58</v>
      </c>
      <c r="M6042" t="s">
        <v>1684</v>
      </c>
      <c r="N6042" s="1" t="s">
        <v>1635</v>
      </c>
    </row>
    <row r="6043" spans="1:14" x14ac:dyDescent="0.25">
      <c r="A6043" s="2">
        <v>52548</v>
      </c>
      <c r="B6043" s="3" t="s">
        <v>25785</v>
      </c>
      <c r="C6043" s="4">
        <f>+WEEKNUM(B6043)</f>
        <v>8</v>
      </c>
      <c r="D6043" s="4">
        <f>+MONTH(Tabla4[[#This Row],[FECHA]])</f>
        <v>2</v>
      </c>
      <c r="E6043" s="4">
        <f>+YEAR(B6043)</f>
        <v>2025</v>
      </c>
      <c r="F6043" t="s">
        <v>3450</v>
      </c>
      <c r="H6043" t="s">
        <v>3</v>
      </c>
      <c r="I6043" t="s">
        <v>33</v>
      </c>
      <c r="J6043" t="s">
        <v>5739</v>
      </c>
      <c r="K6043" s="2">
        <v>80762148</v>
      </c>
      <c r="L6043" t="s">
        <v>55</v>
      </c>
      <c r="M6043" t="s">
        <v>937</v>
      </c>
      <c r="N6043" s="1" t="s">
        <v>2098</v>
      </c>
    </row>
    <row r="6044" spans="1:14" x14ac:dyDescent="0.25">
      <c r="A6044" s="2">
        <v>52549</v>
      </c>
      <c r="B6044" s="3" t="s">
        <v>25784</v>
      </c>
      <c r="C6044" s="4">
        <f>+WEEKNUM(B6044)</f>
        <v>8</v>
      </c>
      <c r="D6044" s="4">
        <f>+MONTH(Tabla4[[#This Row],[FECHA]])</f>
        <v>2</v>
      </c>
      <c r="E6044" s="4">
        <f>+YEAR(B6044)</f>
        <v>2025</v>
      </c>
      <c r="F6044" t="s">
        <v>3450</v>
      </c>
      <c r="G6044" t="s">
        <v>25783</v>
      </c>
      <c r="H6044" t="s">
        <v>3</v>
      </c>
      <c r="I6044" t="s">
        <v>16</v>
      </c>
      <c r="J6044" t="s">
        <v>12364</v>
      </c>
      <c r="K6044" s="2">
        <v>1022379380</v>
      </c>
      <c r="L6044" t="s">
        <v>38</v>
      </c>
      <c r="M6044" t="s">
        <v>1684</v>
      </c>
      <c r="N6044" s="1" t="s">
        <v>1635</v>
      </c>
    </row>
    <row r="6045" spans="1:14" x14ac:dyDescent="0.25">
      <c r="A6045" s="2">
        <v>52550</v>
      </c>
      <c r="B6045" s="3" t="s">
        <v>25782</v>
      </c>
      <c r="C6045" s="4">
        <f>+WEEKNUM(B6045)</f>
        <v>8</v>
      </c>
      <c r="D6045" s="4">
        <f>+MONTH(Tabla4[[#This Row],[FECHA]])</f>
        <v>2</v>
      </c>
      <c r="E6045" s="4">
        <f>+YEAR(B6045)</f>
        <v>2025</v>
      </c>
      <c r="F6045" t="s">
        <v>3330</v>
      </c>
      <c r="G6045" t="s">
        <v>25781</v>
      </c>
      <c r="H6045" t="s">
        <v>3118</v>
      </c>
      <c r="I6045" t="s">
        <v>16</v>
      </c>
      <c r="J6045" t="s">
        <v>2236</v>
      </c>
      <c r="K6045" s="2">
        <v>1026282648</v>
      </c>
      <c r="L6045" t="s">
        <v>38</v>
      </c>
      <c r="M6045" t="s">
        <v>937</v>
      </c>
      <c r="N6045" s="1" t="s">
        <v>2098</v>
      </c>
    </row>
    <row r="6046" spans="1:14" x14ac:dyDescent="0.25">
      <c r="A6046" s="2">
        <v>52551</v>
      </c>
      <c r="B6046" s="3" t="s">
        <v>25780</v>
      </c>
      <c r="C6046" s="4">
        <f>+WEEKNUM(B6046)</f>
        <v>8</v>
      </c>
      <c r="D6046" s="4">
        <f>+MONTH(Tabla4[[#This Row],[FECHA]])</f>
        <v>2</v>
      </c>
      <c r="E6046" s="4">
        <f>+YEAR(B6046)</f>
        <v>2025</v>
      </c>
      <c r="F6046" t="s">
        <v>3330</v>
      </c>
      <c r="G6046" t="s">
        <v>25779</v>
      </c>
      <c r="H6046" t="s">
        <v>3118</v>
      </c>
      <c r="I6046" t="s">
        <v>33</v>
      </c>
      <c r="J6046" t="s">
        <v>3757</v>
      </c>
      <c r="K6046" s="2">
        <v>830006057</v>
      </c>
      <c r="L6046" t="s">
        <v>38</v>
      </c>
      <c r="M6046" t="s">
        <v>24763</v>
      </c>
      <c r="N6046" s="1" t="s">
        <v>2098</v>
      </c>
    </row>
    <row r="6047" spans="1:14" x14ac:dyDescent="0.25">
      <c r="A6047" s="2">
        <v>52552</v>
      </c>
      <c r="B6047" s="3" t="s">
        <v>25778</v>
      </c>
      <c r="C6047" s="4">
        <f>+WEEKNUM(B6047)</f>
        <v>8</v>
      </c>
      <c r="D6047" s="4">
        <f>+MONTH(Tabla4[[#This Row],[FECHA]])</f>
        <v>2</v>
      </c>
      <c r="E6047" s="4">
        <f>+YEAR(B6047)</f>
        <v>2025</v>
      </c>
      <c r="F6047" t="s">
        <v>3330</v>
      </c>
      <c r="G6047" t="s">
        <v>25777</v>
      </c>
      <c r="H6047" t="s">
        <v>3118</v>
      </c>
      <c r="I6047" t="s">
        <v>30</v>
      </c>
      <c r="J6047" t="s">
        <v>25776</v>
      </c>
      <c r="K6047" s="2">
        <v>1018503657</v>
      </c>
      <c r="L6047" t="s">
        <v>38</v>
      </c>
      <c r="M6047" t="s">
        <v>24718</v>
      </c>
      <c r="N6047" s="1" t="s">
        <v>901</v>
      </c>
    </row>
    <row r="6048" spans="1:14" x14ac:dyDescent="0.25">
      <c r="A6048" s="2">
        <v>52553</v>
      </c>
      <c r="B6048" s="3" t="s">
        <v>25775</v>
      </c>
      <c r="C6048" s="4">
        <f>+WEEKNUM(B6048)</f>
        <v>8</v>
      </c>
      <c r="D6048" s="4">
        <f>+MONTH(Tabla4[[#This Row],[FECHA]])</f>
        <v>2</v>
      </c>
      <c r="E6048" s="4">
        <f>+YEAR(B6048)</f>
        <v>2025</v>
      </c>
      <c r="F6048" t="s">
        <v>3450</v>
      </c>
      <c r="G6048" t="s">
        <v>25774</v>
      </c>
      <c r="H6048" t="s">
        <v>8</v>
      </c>
      <c r="I6048" t="s">
        <v>30</v>
      </c>
      <c r="J6048" t="s">
        <v>11431</v>
      </c>
      <c r="K6048" s="2">
        <v>1031139318</v>
      </c>
      <c r="L6048" t="s">
        <v>38</v>
      </c>
      <c r="M6048" t="s">
        <v>37</v>
      </c>
      <c r="N6048" s="1" t="s">
        <v>1635</v>
      </c>
    </row>
    <row r="6049" spans="1:14" x14ac:dyDescent="0.25">
      <c r="A6049" s="2">
        <v>52554</v>
      </c>
      <c r="B6049" s="3" t="s">
        <v>25773</v>
      </c>
      <c r="C6049" s="4">
        <f>+WEEKNUM(B6049)</f>
        <v>8</v>
      </c>
      <c r="D6049" s="4">
        <f>+MONTH(Tabla4[[#This Row],[FECHA]])</f>
        <v>2</v>
      </c>
      <c r="E6049" s="4">
        <f>+YEAR(B6049)</f>
        <v>2025</v>
      </c>
      <c r="F6049" t="s">
        <v>3450</v>
      </c>
      <c r="G6049" t="s">
        <v>25772</v>
      </c>
      <c r="H6049" t="s">
        <v>133</v>
      </c>
      <c r="I6049" s="2">
        <v>350</v>
      </c>
      <c r="J6049" t="s">
        <v>25771</v>
      </c>
      <c r="K6049" s="2">
        <v>1020779212</v>
      </c>
      <c r="L6049" t="s">
        <v>38</v>
      </c>
      <c r="M6049" t="s">
        <v>987</v>
      </c>
      <c r="N6049" s="1" t="s">
        <v>901</v>
      </c>
    </row>
    <row r="6050" spans="1:14" x14ac:dyDescent="0.25">
      <c r="A6050" s="2">
        <v>52556</v>
      </c>
      <c r="B6050" s="3" t="s">
        <v>25770</v>
      </c>
      <c r="C6050" s="4">
        <f>+WEEKNUM(B6050)</f>
        <v>8</v>
      </c>
      <c r="D6050" s="4">
        <f>+MONTH(Tabla4[[#This Row],[FECHA]])</f>
        <v>2</v>
      </c>
      <c r="E6050" s="4">
        <f>+YEAR(B6050)</f>
        <v>2025</v>
      </c>
      <c r="F6050" t="s">
        <v>3349</v>
      </c>
      <c r="G6050" t="s">
        <v>25769</v>
      </c>
      <c r="H6050" t="s">
        <v>8</v>
      </c>
      <c r="I6050" t="s">
        <v>16</v>
      </c>
      <c r="J6050" t="s">
        <v>14523</v>
      </c>
      <c r="K6050" s="2">
        <v>1070627276</v>
      </c>
      <c r="L6050" t="s">
        <v>38</v>
      </c>
      <c r="M6050" t="s">
        <v>37</v>
      </c>
      <c r="N6050" s="1" t="s">
        <v>1635</v>
      </c>
    </row>
    <row r="6051" spans="1:14" x14ac:dyDescent="0.25">
      <c r="A6051" s="2">
        <v>52559</v>
      </c>
      <c r="B6051" s="3" t="s">
        <v>25768</v>
      </c>
      <c r="C6051" s="4">
        <f>+WEEKNUM(B6051)</f>
        <v>8</v>
      </c>
      <c r="D6051" s="4">
        <f>+MONTH(Tabla4[[#This Row],[FECHA]])</f>
        <v>2</v>
      </c>
      <c r="E6051" s="4">
        <f>+YEAR(B6051)</f>
        <v>2025</v>
      </c>
      <c r="F6051" t="s">
        <v>3450</v>
      </c>
      <c r="G6051" t="s">
        <v>25767</v>
      </c>
      <c r="H6051" t="s">
        <v>3</v>
      </c>
      <c r="I6051" t="s">
        <v>30</v>
      </c>
      <c r="J6051" t="s">
        <v>15570</v>
      </c>
      <c r="K6051" s="2">
        <v>14325023</v>
      </c>
      <c r="L6051" t="s">
        <v>38</v>
      </c>
      <c r="M6051" t="s">
        <v>1684</v>
      </c>
      <c r="N6051" s="1" t="s">
        <v>1635</v>
      </c>
    </row>
    <row r="6052" spans="1:14" x14ac:dyDescent="0.25">
      <c r="A6052" s="2">
        <v>52560</v>
      </c>
      <c r="B6052" s="3" t="s">
        <v>25766</v>
      </c>
      <c r="C6052" s="4">
        <f>+WEEKNUM(B6052)</f>
        <v>8</v>
      </c>
      <c r="D6052" s="4">
        <f>+MONTH(Tabla4[[#This Row],[FECHA]])</f>
        <v>2</v>
      </c>
      <c r="E6052" s="4">
        <f>+YEAR(B6052)</f>
        <v>2025</v>
      </c>
      <c r="F6052" t="s">
        <v>3330</v>
      </c>
      <c r="G6052" t="s">
        <v>25765</v>
      </c>
      <c r="H6052" t="s">
        <v>3118</v>
      </c>
      <c r="I6052" t="s">
        <v>33</v>
      </c>
      <c r="J6052" t="s">
        <v>17165</v>
      </c>
      <c r="K6052" s="2">
        <v>1010145050</v>
      </c>
      <c r="L6052" t="s">
        <v>38</v>
      </c>
      <c r="M6052" t="s">
        <v>2106</v>
      </c>
      <c r="N6052" s="1" t="s">
        <v>2098</v>
      </c>
    </row>
    <row r="6053" spans="1:14" x14ac:dyDescent="0.25">
      <c r="A6053" s="2">
        <v>52561</v>
      </c>
      <c r="B6053" s="3" t="s">
        <v>25764</v>
      </c>
      <c r="C6053" s="4">
        <f>+WEEKNUM(B6053)</f>
        <v>8</v>
      </c>
      <c r="D6053" s="4">
        <f>+MONTH(Tabla4[[#This Row],[FECHA]])</f>
        <v>2</v>
      </c>
      <c r="E6053" s="4">
        <f>+YEAR(B6053)</f>
        <v>2025</v>
      </c>
      <c r="F6053" t="s">
        <v>3349</v>
      </c>
      <c r="G6053" t="s">
        <v>25763</v>
      </c>
      <c r="H6053" t="s">
        <v>8</v>
      </c>
      <c r="I6053" t="s">
        <v>30</v>
      </c>
      <c r="J6053" t="s">
        <v>15629</v>
      </c>
      <c r="K6053" s="2">
        <v>1144106340</v>
      </c>
      <c r="L6053" t="s">
        <v>38</v>
      </c>
      <c r="M6053" t="s">
        <v>37</v>
      </c>
      <c r="N6053" s="1" t="s">
        <v>1635</v>
      </c>
    </row>
    <row r="6054" spans="1:14" x14ac:dyDescent="0.25">
      <c r="A6054" s="2">
        <v>52562</v>
      </c>
      <c r="B6054" s="3" t="s">
        <v>25762</v>
      </c>
      <c r="C6054" s="4">
        <f>+WEEKNUM(B6054)</f>
        <v>8</v>
      </c>
      <c r="D6054" s="4">
        <f>+MONTH(Tabla4[[#This Row],[FECHA]])</f>
        <v>2</v>
      </c>
      <c r="E6054" s="4">
        <f>+YEAR(B6054)</f>
        <v>2025</v>
      </c>
      <c r="F6054" t="s">
        <v>3330</v>
      </c>
      <c r="G6054" t="s">
        <v>25761</v>
      </c>
      <c r="H6054" t="s">
        <v>3118</v>
      </c>
      <c r="I6054" t="s">
        <v>30</v>
      </c>
      <c r="J6054" t="s">
        <v>5420</v>
      </c>
      <c r="K6054" s="2">
        <v>1022380646</v>
      </c>
      <c r="L6054" t="s">
        <v>38</v>
      </c>
      <c r="M6054" t="s">
        <v>22781</v>
      </c>
      <c r="N6054" s="1" t="s">
        <v>2098</v>
      </c>
    </row>
    <row r="6055" spans="1:14" x14ac:dyDescent="0.25">
      <c r="A6055" s="2">
        <v>52564</v>
      </c>
      <c r="B6055" s="3" t="s">
        <v>25760</v>
      </c>
      <c r="C6055" s="4">
        <f>+WEEKNUM(B6055)</f>
        <v>8</v>
      </c>
      <c r="D6055" s="4">
        <f>+MONTH(Tabla4[[#This Row],[FECHA]])</f>
        <v>2</v>
      </c>
      <c r="E6055" s="4">
        <f>+YEAR(B6055)</f>
        <v>2025</v>
      </c>
      <c r="F6055" t="s">
        <v>3330</v>
      </c>
      <c r="G6055" t="s">
        <v>25759</v>
      </c>
      <c r="H6055" t="s">
        <v>3118</v>
      </c>
      <c r="I6055" t="s">
        <v>16</v>
      </c>
      <c r="J6055" t="s">
        <v>10579</v>
      </c>
      <c r="K6055" s="2">
        <v>1073230782</v>
      </c>
      <c r="L6055" t="s">
        <v>38</v>
      </c>
      <c r="M6055" t="s">
        <v>22781</v>
      </c>
      <c r="N6055" s="1" t="s">
        <v>2098</v>
      </c>
    </row>
    <row r="6056" spans="1:14" x14ac:dyDescent="0.25">
      <c r="A6056" s="2">
        <v>52565</v>
      </c>
      <c r="B6056" s="3" t="s">
        <v>25758</v>
      </c>
      <c r="C6056" s="4">
        <f>+WEEKNUM(B6056)</f>
        <v>8</v>
      </c>
      <c r="D6056" s="4">
        <f>+MONTH(Tabla4[[#This Row],[FECHA]])</f>
        <v>2</v>
      </c>
      <c r="E6056" s="4">
        <f>+YEAR(B6056)</f>
        <v>2025</v>
      </c>
      <c r="F6056" t="s">
        <v>3330</v>
      </c>
      <c r="G6056" t="s">
        <v>25757</v>
      </c>
      <c r="H6056" t="s">
        <v>3118</v>
      </c>
      <c r="I6056" t="s">
        <v>33</v>
      </c>
      <c r="J6056" t="s">
        <v>16402</v>
      </c>
      <c r="K6056" s="2">
        <v>1020787486</v>
      </c>
      <c r="L6056" t="s">
        <v>38</v>
      </c>
      <c r="M6056" t="s">
        <v>24763</v>
      </c>
      <c r="N6056" s="1" t="s">
        <v>2098</v>
      </c>
    </row>
    <row r="6057" spans="1:14" x14ac:dyDescent="0.25">
      <c r="A6057" s="2">
        <v>52566</v>
      </c>
      <c r="B6057" s="3" t="s">
        <v>25756</v>
      </c>
      <c r="C6057" s="4">
        <f>+WEEKNUM(B6057)</f>
        <v>8</v>
      </c>
      <c r="D6057" s="4">
        <f>+MONTH(Tabla4[[#This Row],[FECHA]])</f>
        <v>2</v>
      </c>
      <c r="E6057" s="4">
        <f>+YEAR(B6057)</f>
        <v>2025</v>
      </c>
      <c r="F6057" t="s">
        <v>3330</v>
      </c>
      <c r="H6057" t="s">
        <v>3118</v>
      </c>
      <c r="I6057" t="s">
        <v>16</v>
      </c>
      <c r="J6057" t="s">
        <v>14656</v>
      </c>
      <c r="K6057" s="2">
        <v>1121303966</v>
      </c>
      <c r="L6057" t="s">
        <v>55</v>
      </c>
      <c r="M6057" t="s">
        <v>2135</v>
      </c>
      <c r="N6057" s="1" t="s">
        <v>2098</v>
      </c>
    </row>
    <row r="6058" spans="1:14" x14ac:dyDescent="0.25">
      <c r="A6058" s="2">
        <v>52567</v>
      </c>
      <c r="B6058" s="3" t="s">
        <v>25755</v>
      </c>
      <c r="C6058" s="4">
        <f>+WEEKNUM(B6058)</f>
        <v>8</v>
      </c>
      <c r="D6058" s="4">
        <f>+MONTH(Tabla4[[#This Row],[FECHA]])</f>
        <v>2</v>
      </c>
      <c r="E6058" s="4">
        <f>+YEAR(B6058)</f>
        <v>2025</v>
      </c>
      <c r="F6058" t="s">
        <v>3450</v>
      </c>
      <c r="G6058" t="s">
        <v>25754</v>
      </c>
      <c r="H6058" t="s">
        <v>3</v>
      </c>
      <c r="J6058" t="s">
        <v>24441</v>
      </c>
      <c r="K6058" s="2">
        <v>79915481</v>
      </c>
      <c r="L6058" t="s">
        <v>38</v>
      </c>
      <c r="M6058" t="s">
        <v>37</v>
      </c>
      <c r="N6058" s="1" t="s">
        <v>1635</v>
      </c>
    </row>
    <row r="6059" spans="1:14" x14ac:dyDescent="0.25">
      <c r="A6059" s="2">
        <v>52568</v>
      </c>
      <c r="B6059" s="3" t="s">
        <v>25753</v>
      </c>
      <c r="C6059" s="4">
        <f>+WEEKNUM(B6059)</f>
        <v>8</v>
      </c>
      <c r="D6059" s="4">
        <f>+MONTH(Tabla4[[#This Row],[FECHA]])</f>
        <v>2</v>
      </c>
      <c r="E6059" s="4">
        <f>+YEAR(B6059)</f>
        <v>2025</v>
      </c>
      <c r="F6059" t="s">
        <v>3330</v>
      </c>
      <c r="H6059" t="s">
        <v>3118</v>
      </c>
      <c r="I6059" t="s">
        <v>16</v>
      </c>
      <c r="J6059" t="s">
        <v>25752</v>
      </c>
      <c r="K6059" s="2">
        <v>1015475304</v>
      </c>
      <c r="L6059" t="s">
        <v>55</v>
      </c>
      <c r="M6059" t="s">
        <v>987</v>
      </c>
      <c r="N6059" s="1" t="s">
        <v>901</v>
      </c>
    </row>
    <row r="6060" spans="1:14" x14ac:dyDescent="0.25">
      <c r="A6060" s="2">
        <v>52569</v>
      </c>
      <c r="B6060" s="3" t="s">
        <v>25751</v>
      </c>
      <c r="C6060" s="4">
        <f>+WEEKNUM(B6060)</f>
        <v>8</v>
      </c>
      <c r="D6060" s="4">
        <f>+MONTH(Tabla4[[#This Row],[FECHA]])</f>
        <v>2</v>
      </c>
      <c r="E6060" s="4">
        <f>+YEAR(B6060)</f>
        <v>2025</v>
      </c>
      <c r="F6060" t="s">
        <v>3330</v>
      </c>
      <c r="G6060" t="s">
        <v>25750</v>
      </c>
      <c r="H6060" t="s">
        <v>3118</v>
      </c>
      <c r="I6060" t="s">
        <v>130</v>
      </c>
      <c r="J6060" t="s">
        <v>24790</v>
      </c>
      <c r="K6060" s="2">
        <v>1121957535</v>
      </c>
      <c r="L6060" t="s">
        <v>38</v>
      </c>
      <c r="M6060" t="s">
        <v>1684</v>
      </c>
      <c r="N6060" s="1" t="s">
        <v>1635</v>
      </c>
    </row>
    <row r="6061" spans="1:14" x14ac:dyDescent="0.25">
      <c r="A6061" s="2">
        <v>71099</v>
      </c>
      <c r="B6061" s="3" t="s">
        <v>25749</v>
      </c>
      <c r="C6061" s="4">
        <f>+WEEKNUM(Tabla4[[#This Row],[FECHA]])</f>
        <v>41</v>
      </c>
      <c r="D6061" s="4">
        <f>+MONTH(Tabla4[[#This Row],[FECHA]])</f>
        <v>10</v>
      </c>
      <c r="E6061" s="4">
        <f>+YEAR(B6061)</f>
        <v>2025</v>
      </c>
      <c r="F6061" t="s">
        <v>10931</v>
      </c>
      <c r="H6061" t="s">
        <v>8</v>
      </c>
      <c r="I6061" t="s">
        <v>16</v>
      </c>
      <c r="J6061" t="s">
        <v>7536</v>
      </c>
      <c r="K6061" s="2">
        <v>1126809645</v>
      </c>
      <c r="L6061" t="s">
        <v>1</v>
      </c>
      <c r="N6061" s="1" t="s">
        <v>246</v>
      </c>
    </row>
    <row r="6062" spans="1:14" x14ac:dyDescent="0.25">
      <c r="A6062" s="2">
        <v>71104</v>
      </c>
      <c r="B6062" s="3" t="s">
        <v>25748</v>
      </c>
      <c r="C6062" s="4">
        <f>+WEEKNUM(Tabla4[[#This Row],[FECHA]])</f>
        <v>41</v>
      </c>
      <c r="D6062" s="4">
        <f>+MONTH(Tabla4[[#This Row],[FECHA]])</f>
        <v>10</v>
      </c>
      <c r="E6062" s="4">
        <f>+YEAR(B6062)</f>
        <v>2025</v>
      </c>
      <c r="F6062" t="s">
        <v>10931</v>
      </c>
      <c r="H6062" t="s">
        <v>3</v>
      </c>
      <c r="I6062" t="s">
        <v>30</v>
      </c>
      <c r="J6062" t="s">
        <v>22866</v>
      </c>
      <c r="K6062" s="2">
        <v>1105371052</v>
      </c>
      <c r="L6062" t="s">
        <v>55</v>
      </c>
      <c r="M6062" t="s">
        <v>259</v>
      </c>
      <c r="N6062" s="1" t="s">
        <v>246</v>
      </c>
    </row>
    <row r="6063" spans="1:14" x14ac:dyDescent="0.25">
      <c r="A6063" s="2">
        <v>52576</v>
      </c>
      <c r="B6063" s="3" t="s">
        <v>25747</v>
      </c>
      <c r="C6063" s="4">
        <f>+WEEKNUM(B6063)</f>
        <v>8</v>
      </c>
      <c r="D6063" s="4">
        <f>+MONTH(Tabla4[[#This Row],[FECHA]])</f>
        <v>2</v>
      </c>
      <c r="E6063" s="4">
        <f>+YEAR(B6063)</f>
        <v>2025</v>
      </c>
      <c r="F6063" t="s">
        <v>3330</v>
      </c>
      <c r="G6063" t="s">
        <v>25746</v>
      </c>
      <c r="H6063" t="s">
        <v>3118</v>
      </c>
      <c r="I6063" t="s">
        <v>16</v>
      </c>
      <c r="J6063" t="s">
        <v>6417</v>
      </c>
      <c r="K6063" s="2">
        <v>1013262641</v>
      </c>
      <c r="L6063" t="s">
        <v>38</v>
      </c>
      <c r="M6063" t="s">
        <v>2122</v>
      </c>
      <c r="N6063" s="1" t="s">
        <v>901</v>
      </c>
    </row>
    <row r="6064" spans="1:14" x14ac:dyDescent="0.25">
      <c r="A6064" s="2">
        <v>52577</v>
      </c>
      <c r="B6064" s="3" t="s">
        <v>25745</v>
      </c>
      <c r="C6064" s="4">
        <f>+WEEKNUM(B6064)</f>
        <v>8</v>
      </c>
      <c r="D6064" s="4">
        <f>+MONTH(Tabla4[[#This Row],[FECHA]])</f>
        <v>2</v>
      </c>
      <c r="E6064" s="4">
        <f>+YEAR(B6064)</f>
        <v>2025</v>
      </c>
      <c r="F6064" t="s">
        <v>3450</v>
      </c>
      <c r="H6064" t="s">
        <v>21</v>
      </c>
      <c r="I6064" t="s">
        <v>33</v>
      </c>
      <c r="J6064" t="s">
        <v>2131</v>
      </c>
      <c r="K6064" s="2">
        <v>10494264</v>
      </c>
      <c r="L6064" t="s">
        <v>76</v>
      </c>
      <c r="M6064" t="s">
        <v>937</v>
      </c>
      <c r="N6064" s="1" t="s">
        <v>2098</v>
      </c>
    </row>
    <row r="6065" spans="1:14" x14ac:dyDescent="0.25">
      <c r="A6065" s="2">
        <v>52578</v>
      </c>
      <c r="B6065" s="3" t="s">
        <v>25744</v>
      </c>
      <c r="C6065" s="4">
        <f>+WEEKNUM(B6065)</f>
        <v>8</v>
      </c>
      <c r="D6065" s="4">
        <f>+MONTH(Tabla4[[#This Row],[FECHA]])</f>
        <v>2</v>
      </c>
      <c r="E6065" s="4">
        <f>+YEAR(B6065)</f>
        <v>2025</v>
      </c>
      <c r="F6065" t="s">
        <v>3330</v>
      </c>
      <c r="G6065" t="s">
        <v>25743</v>
      </c>
      <c r="H6065" t="s">
        <v>3118</v>
      </c>
      <c r="I6065" t="s">
        <v>30</v>
      </c>
      <c r="J6065" t="s">
        <v>25742</v>
      </c>
      <c r="K6065" s="2">
        <v>80190298</v>
      </c>
      <c r="L6065" t="s">
        <v>38</v>
      </c>
      <c r="M6065" t="s">
        <v>2122</v>
      </c>
      <c r="N6065" s="1" t="s">
        <v>901</v>
      </c>
    </row>
    <row r="6066" spans="1:14" x14ac:dyDescent="0.25">
      <c r="A6066" s="2">
        <v>52579</v>
      </c>
      <c r="B6066" s="3" t="s">
        <v>25741</v>
      </c>
      <c r="C6066" s="4">
        <f>+WEEKNUM(B6066)</f>
        <v>8</v>
      </c>
      <c r="D6066" s="4">
        <f>+MONTH(Tabla4[[#This Row],[FECHA]])</f>
        <v>2</v>
      </c>
      <c r="E6066" s="4">
        <f>+YEAR(B6066)</f>
        <v>2025</v>
      </c>
      <c r="F6066" t="s">
        <v>3349</v>
      </c>
      <c r="G6066" t="s">
        <v>25740</v>
      </c>
      <c r="H6066" t="s">
        <v>8</v>
      </c>
      <c r="I6066" t="s">
        <v>47</v>
      </c>
      <c r="J6066" t="s">
        <v>25739</v>
      </c>
      <c r="K6066" s="2">
        <v>1075281071</v>
      </c>
      <c r="L6066" t="s">
        <v>38</v>
      </c>
      <c r="M6066" t="s">
        <v>24763</v>
      </c>
      <c r="N6066" s="1" t="s">
        <v>2098</v>
      </c>
    </row>
    <row r="6067" spans="1:14" x14ac:dyDescent="0.25">
      <c r="A6067" s="2">
        <v>52583</v>
      </c>
      <c r="B6067" s="3" t="s">
        <v>25738</v>
      </c>
      <c r="C6067" s="4">
        <f>+WEEKNUM(B6067)</f>
        <v>8</v>
      </c>
      <c r="D6067" s="4">
        <f>+MONTH(Tabla4[[#This Row],[FECHA]])</f>
        <v>2</v>
      </c>
      <c r="E6067" s="4">
        <f>+YEAR(B6067)</f>
        <v>2025</v>
      </c>
      <c r="F6067" t="s">
        <v>3450</v>
      </c>
      <c r="G6067" t="s">
        <v>25737</v>
      </c>
      <c r="H6067" t="s">
        <v>21</v>
      </c>
      <c r="I6067" t="s">
        <v>16</v>
      </c>
      <c r="J6067" t="s">
        <v>3282</v>
      </c>
      <c r="K6067" s="2">
        <v>1001192469</v>
      </c>
      <c r="L6067" t="s">
        <v>38</v>
      </c>
      <c r="M6067" t="s">
        <v>2106</v>
      </c>
      <c r="N6067" s="1" t="s">
        <v>2098</v>
      </c>
    </row>
    <row r="6068" spans="1:14" x14ac:dyDescent="0.25">
      <c r="A6068" s="2">
        <v>71109</v>
      </c>
      <c r="B6068" s="3" t="s">
        <v>25736</v>
      </c>
      <c r="C6068" s="4">
        <f>+WEEKNUM(Tabla4[[#This Row],[FECHA]])</f>
        <v>41</v>
      </c>
      <c r="D6068" s="4">
        <f>+MONTH(Tabla4[[#This Row],[FECHA]])</f>
        <v>10</v>
      </c>
      <c r="E6068" s="4">
        <f>+YEAR(B6068)</f>
        <v>2025</v>
      </c>
      <c r="F6068" t="s">
        <v>10931</v>
      </c>
      <c r="H6068" t="s">
        <v>3</v>
      </c>
      <c r="I6068" t="s">
        <v>30</v>
      </c>
      <c r="J6068" t="s">
        <v>19855</v>
      </c>
      <c r="K6068" s="2">
        <v>1020796199</v>
      </c>
      <c r="L6068" t="s">
        <v>55</v>
      </c>
      <c r="M6068" t="s">
        <v>2115</v>
      </c>
      <c r="N6068" s="1" t="s">
        <v>246</v>
      </c>
    </row>
    <row r="6069" spans="1:14" x14ac:dyDescent="0.25">
      <c r="A6069" s="2">
        <v>73784</v>
      </c>
      <c r="B6069" s="3" t="s">
        <v>25735</v>
      </c>
      <c r="C6069" s="4">
        <f>+WEEKNUM(Tabla4[[#This Row],[FECHA]])</f>
        <v>47</v>
      </c>
      <c r="D6069" s="4">
        <f>+MONTH(Tabla4[[#This Row],[FECHA]])</f>
        <v>11</v>
      </c>
      <c r="E6069" s="4">
        <f>+YEAR(B6069)</f>
        <v>2025</v>
      </c>
      <c r="F6069" t="s">
        <v>232</v>
      </c>
      <c r="H6069" t="s">
        <v>3</v>
      </c>
      <c r="I6069" t="s">
        <v>635</v>
      </c>
      <c r="J6069" t="s">
        <v>13127</v>
      </c>
      <c r="K6069" s="2">
        <v>1120746938</v>
      </c>
      <c r="L6069" t="s">
        <v>1</v>
      </c>
      <c r="N6069" s="1" t="s">
        <v>901</v>
      </c>
    </row>
    <row r="6070" spans="1:14" x14ac:dyDescent="0.25">
      <c r="A6070" s="2">
        <v>52589</v>
      </c>
      <c r="B6070" s="3" t="s">
        <v>25734</v>
      </c>
      <c r="C6070" s="4">
        <f>+WEEKNUM(B6070)</f>
        <v>8</v>
      </c>
      <c r="D6070" s="4">
        <f>+MONTH(Tabla4[[#This Row],[FECHA]])</f>
        <v>2</v>
      </c>
      <c r="E6070" s="4">
        <f>+YEAR(B6070)</f>
        <v>2025</v>
      </c>
      <c r="F6070" t="s">
        <v>3450</v>
      </c>
      <c r="H6070" t="s">
        <v>21</v>
      </c>
      <c r="I6070" t="s">
        <v>30</v>
      </c>
      <c r="J6070" t="s">
        <v>6270</v>
      </c>
      <c r="K6070" s="2">
        <v>71193995</v>
      </c>
      <c r="L6070" t="s">
        <v>2179</v>
      </c>
      <c r="M6070" t="s">
        <v>2106</v>
      </c>
      <c r="N6070" s="1" t="s">
        <v>2098</v>
      </c>
    </row>
    <row r="6071" spans="1:14" x14ac:dyDescent="0.25">
      <c r="A6071" s="2">
        <v>52590</v>
      </c>
      <c r="B6071" s="3" t="s">
        <v>25733</v>
      </c>
      <c r="C6071" s="4">
        <f>+WEEKNUM(B6071)</f>
        <v>8</v>
      </c>
      <c r="D6071" s="4">
        <f>+MONTH(Tabla4[[#This Row],[FECHA]])</f>
        <v>2</v>
      </c>
      <c r="E6071" s="4">
        <f>+YEAR(B6071)</f>
        <v>2025</v>
      </c>
      <c r="F6071" t="s">
        <v>3450</v>
      </c>
      <c r="H6071" t="s">
        <v>8</v>
      </c>
      <c r="I6071" t="s">
        <v>33</v>
      </c>
      <c r="J6071" t="s">
        <v>23604</v>
      </c>
      <c r="K6071" s="2">
        <v>1053665244</v>
      </c>
      <c r="L6071" t="s">
        <v>55</v>
      </c>
      <c r="M6071" t="s">
        <v>1684</v>
      </c>
      <c r="N6071" s="1" t="s">
        <v>1635</v>
      </c>
    </row>
    <row r="6072" spans="1:14" x14ac:dyDescent="0.25">
      <c r="A6072" s="2">
        <v>71113</v>
      </c>
      <c r="B6072" s="3" t="s">
        <v>25732</v>
      </c>
      <c r="C6072" s="4">
        <f>+WEEKNUM(Tabla4[[#This Row],[FECHA]])</f>
        <v>41</v>
      </c>
      <c r="D6072" s="4">
        <f>+MONTH(Tabla4[[#This Row],[FECHA]])</f>
        <v>10</v>
      </c>
      <c r="E6072" s="4">
        <f>+YEAR(B6072)</f>
        <v>2025</v>
      </c>
      <c r="F6072" t="s">
        <v>10931</v>
      </c>
      <c r="H6072" t="s">
        <v>3</v>
      </c>
      <c r="I6072" t="s">
        <v>33</v>
      </c>
      <c r="J6072" t="s">
        <v>15848</v>
      </c>
      <c r="K6072" s="2">
        <v>1032453027</v>
      </c>
      <c r="L6072" t="s">
        <v>58</v>
      </c>
      <c r="M6072" t="s">
        <v>255</v>
      </c>
      <c r="N6072" s="1" t="s">
        <v>246</v>
      </c>
    </row>
    <row r="6073" spans="1:14" x14ac:dyDescent="0.25">
      <c r="A6073" s="2">
        <v>52593</v>
      </c>
      <c r="B6073" s="3" t="s">
        <v>25731</v>
      </c>
      <c r="C6073" s="4">
        <f>+WEEKNUM(B6073)</f>
        <v>8</v>
      </c>
      <c r="D6073" s="4">
        <f>+MONTH(Tabla4[[#This Row],[FECHA]])</f>
        <v>2</v>
      </c>
      <c r="E6073" s="4">
        <f>+YEAR(B6073)</f>
        <v>2025</v>
      </c>
      <c r="F6073" t="s">
        <v>3330</v>
      </c>
      <c r="G6073" t="s">
        <v>25730</v>
      </c>
      <c r="H6073" t="s">
        <v>3118</v>
      </c>
      <c r="I6073" t="s">
        <v>16</v>
      </c>
      <c r="J6073" t="s">
        <v>21019</v>
      </c>
      <c r="K6073" s="2">
        <v>1018484084</v>
      </c>
      <c r="L6073" t="s">
        <v>38</v>
      </c>
      <c r="M6073" t="s">
        <v>37</v>
      </c>
      <c r="N6073" s="1" t="s">
        <v>1635</v>
      </c>
    </row>
    <row r="6074" spans="1:14" x14ac:dyDescent="0.25">
      <c r="A6074" s="2">
        <v>71119</v>
      </c>
      <c r="B6074" s="3" t="s">
        <v>25729</v>
      </c>
      <c r="C6074" s="4">
        <f>+WEEKNUM(Tabla4[[#This Row],[FECHA]])</f>
        <v>41</v>
      </c>
      <c r="D6074" s="4">
        <f>+MONTH(Tabla4[[#This Row],[FECHA]])</f>
        <v>10</v>
      </c>
      <c r="E6074" s="4">
        <f>+YEAR(B6074)</f>
        <v>2025</v>
      </c>
      <c r="F6074" t="s">
        <v>10931</v>
      </c>
      <c r="H6074" t="s">
        <v>21</v>
      </c>
      <c r="I6074" t="s">
        <v>33</v>
      </c>
      <c r="J6074" t="s">
        <v>24499</v>
      </c>
      <c r="K6074" s="2">
        <v>1014203321</v>
      </c>
      <c r="L6074" t="s">
        <v>1</v>
      </c>
      <c r="N6074" s="1" t="s">
        <v>246</v>
      </c>
    </row>
    <row r="6075" spans="1:14" x14ac:dyDescent="0.25">
      <c r="A6075" s="2">
        <v>52595</v>
      </c>
      <c r="B6075" s="3" t="s">
        <v>25728</v>
      </c>
      <c r="C6075" s="4">
        <f>+WEEKNUM(B6075)</f>
        <v>8</v>
      </c>
      <c r="D6075" s="4">
        <f>+MONTH(Tabla4[[#This Row],[FECHA]])</f>
        <v>2</v>
      </c>
      <c r="E6075" s="4">
        <f>+YEAR(B6075)</f>
        <v>2025</v>
      </c>
      <c r="F6075" t="s">
        <v>3459</v>
      </c>
      <c r="H6075" t="s">
        <v>3</v>
      </c>
      <c r="I6075" t="s">
        <v>33</v>
      </c>
      <c r="J6075" t="s">
        <v>25727</v>
      </c>
      <c r="K6075" s="2">
        <v>1018410311</v>
      </c>
      <c r="L6075" t="s">
        <v>49</v>
      </c>
      <c r="M6075" t="s">
        <v>2106</v>
      </c>
      <c r="N6075" s="1" t="s">
        <v>2098</v>
      </c>
    </row>
    <row r="6076" spans="1:14" x14ac:dyDescent="0.25">
      <c r="A6076" s="2">
        <v>52596</v>
      </c>
      <c r="B6076" s="3" t="s">
        <v>25726</v>
      </c>
      <c r="C6076" s="4">
        <f>+WEEKNUM(B6076)</f>
        <v>8</v>
      </c>
      <c r="D6076" s="4">
        <f>+MONTH(Tabla4[[#This Row],[FECHA]])</f>
        <v>2</v>
      </c>
      <c r="E6076" s="4">
        <f>+YEAR(B6076)</f>
        <v>2025</v>
      </c>
      <c r="F6076" t="s">
        <v>3459</v>
      </c>
      <c r="H6076" t="s">
        <v>3</v>
      </c>
      <c r="I6076" t="s">
        <v>130</v>
      </c>
      <c r="J6076" t="s">
        <v>10818</v>
      </c>
      <c r="K6076" s="2">
        <v>1032455092</v>
      </c>
      <c r="L6076" t="s">
        <v>55</v>
      </c>
      <c r="M6076" t="s">
        <v>24718</v>
      </c>
      <c r="N6076" s="1" t="s">
        <v>901</v>
      </c>
    </row>
    <row r="6077" spans="1:14" x14ac:dyDescent="0.25">
      <c r="A6077" s="2">
        <v>52597</v>
      </c>
      <c r="B6077" s="3" t="s">
        <v>25725</v>
      </c>
      <c r="C6077" s="4">
        <f>+WEEKNUM(B6077)</f>
        <v>8</v>
      </c>
      <c r="D6077" s="4">
        <f>+MONTH(Tabla4[[#This Row],[FECHA]])</f>
        <v>2</v>
      </c>
      <c r="E6077" s="4">
        <f>+YEAR(B6077)</f>
        <v>2025</v>
      </c>
      <c r="F6077" t="s">
        <v>3349</v>
      </c>
      <c r="G6077" t="s">
        <v>25724</v>
      </c>
      <c r="H6077" t="s">
        <v>133</v>
      </c>
      <c r="I6077" t="s">
        <v>130</v>
      </c>
      <c r="J6077" t="s">
        <v>25723</v>
      </c>
      <c r="K6077" s="2">
        <v>80018245</v>
      </c>
      <c r="L6077" t="s">
        <v>38</v>
      </c>
      <c r="M6077" t="s">
        <v>2106</v>
      </c>
      <c r="N6077" s="1" t="s">
        <v>2098</v>
      </c>
    </row>
    <row r="6078" spans="1:14" x14ac:dyDescent="0.25">
      <c r="A6078" s="2">
        <v>71141</v>
      </c>
      <c r="B6078" s="3" t="s">
        <v>25722</v>
      </c>
      <c r="C6078" s="4">
        <f>+WEEKNUM(Tabla4[[#This Row],[FECHA]])</f>
        <v>41</v>
      </c>
      <c r="D6078" s="4">
        <f>+MONTH(Tabla4[[#This Row],[FECHA]])</f>
        <v>10</v>
      </c>
      <c r="E6078" s="4">
        <f>+YEAR(B6078)</f>
        <v>2025</v>
      </c>
      <c r="F6078" t="s">
        <v>11063</v>
      </c>
      <c r="G6078" t="s">
        <v>25721</v>
      </c>
      <c r="H6078" t="s">
        <v>3</v>
      </c>
      <c r="I6078" t="s">
        <v>130</v>
      </c>
      <c r="J6078" t="s">
        <v>25720</v>
      </c>
      <c r="K6078" s="2">
        <v>1120571683</v>
      </c>
      <c r="L6078" t="s">
        <v>38</v>
      </c>
      <c r="M6078" t="s">
        <v>259</v>
      </c>
      <c r="N6078" s="1" t="s">
        <v>246</v>
      </c>
    </row>
    <row r="6079" spans="1:14" x14ac:dyDescent="0.25">
      <c r="A6079" s="2">
        <v>52599</v>
      </c>
      <c r="B6079" s="3" t="s">
        <v>25719</v>
      </c>
      <c r="C6079" s="4">
        <f>+WEEKNUM(B6079)</f>
        <v>8</v>
      </c>
      <c r="D6079" s="4">
        <f>+MONTH(Tabla4[[#This Row],[FECHA]])</f>
        <v>2</v>
      </c>
      <c r="E6079" s="4">
        <f>+YEAR(B6079)</f>
        <v>2025</v>
      </c>
      <c r="F6079" t="s">
        <v>3330</v>
      </c>
      <c r="G6079" t="s">
        <v>25718</v>
      </c>
      <c r="H6079" t="s">
        <v>3118</v>
      </c>
      <c r="I6079" t="s">
        <v>16</v>
      </c>
      <c r="J6079" t="s">
        <v>6248</v>
      </c>
      <c r="K6079" s="2">
        <v>1016085811</v>
      </c>
      <c r="L6079" t="s">
        <v>38</v>
      </c>
      <c r="M6079" t="s">
        <v>1684</v>
      </c>
      <c r="N6079" s="1" t="s">
        <v>1635</v>
      </c>
    </row>
    <row r="6080" spans="1:14" x14ac:dyDescent="0.25">
      <c r="A6080" s="2">
        <v>52600</v>
      </c>
      <c r="B6080" s="3" t="s">
        <v>25717</v>
      </c>
      <c r="C6080" s="4">
        <f>+WEEKNUM(B6080)</f>
        <v>8</v>
      </c>
      <c r="D6080" s="4">
        <f>+MONTH(Tabla4[[#This Row],[FECHA]])</f>
        <v>2</v>
      </c>
      <c r="E6080" s="4">
        <f>+YEAR(B6080)</f>
        <v>2025</v>
      </c>
      <c r="F6080" t="s">
        <v>3330</v>
      </c>
      <c r="G6080" t="s">
        <v>25716</v>
      </c>
      <c r="H6080" t="s">
        <v>3118</v>
      </c>
      <c r="I6080" t="s">
        <v>16</v>
      </c>
      <c r="J6080" t="s">
        <v>15426</v>
      </c>
      <c r="K6080" s="2">
        <v>1018466430</v>
      </c>
      <c r="L6080" t="s">
        <v>38</v>
      </c>
      <c r="M6080" t="s">
        <v>2122</v>
      </c>
      <c r="N6080" s="1" t="s">
        <v>901</v>
      </c>
    </row>
    <row r="6081" spans="1:14" x14ac:dyDescent="0.25">
      <c r="A6081" s="2">
        <v>52601</v>
      </c>
      <c r="B6081" s="3" t="s">
        <v>25715</v>
      </c>
      <c r="C6081" s="4">
        <f>+WEEKNUM(B6081)</f>
        <v>8</v>
      </c>
      <c r="D6081" s="4">
        <f>+MONTH(Tabla4[[#This Row],[FECHA]])</f>
        <v>2</v>
      </c>
      <c r="E6081" s="4">
        <f>+YEAR(B6081)</f>
        <v>2025</v>
      </c>
      <c r="F6081" t="s">
        <v>3330</v>
      </c>
      <c r="G6081" t="s">
        <v>25714</v>
      </c>
      <c r="H6081" t="s">
        <v>3118</v>
      </c>
      <c r="I6081" t="s">
        <v>16</v>
      </c>
      <c r="J6081" t="s">
        <v>1192</v>
      </c>
      <c r="K6081" s="2">
        <v>1020842970</v>
      </c>
      <c r="L6081" t="s">
        <v>38</v>
      </c>
      <c r="M6081" t="s">
        <v>987</v>
      </c>
      <c r="N6081" s="1" t="s">
        <v>901</v>
      </c>
    </row>
    <row r="6082" spans="1:14" x14ac:dyDescent="0.25">
      <c r="A6082" s="2">
        <v>52602</v>
      </c>
      <c r="B6082" s="3" t="s">
        <v>25713</v>
      </c>
      <c r="C6082" s="4">
        <f>+WEEKNUM(B6082)</f>
        <v>8</v>
      </c>
      <c r="D6082" s="4">
        <f>+MONTH(Tabla4[[#This Row],[FECHA]])</f>
        <v>2</v>
      </c>
      <c r="E6082" s="4">
        <f>+YEAR(B6082)</f>
        <v>2025</v>
      </c>
      <c r="F6082" t="s">
        <v>3450</v>
      </c>
      <c r="H6082" t="s">
        <v>21</v>
      </c>
      <c r="I6082" t="s">
        <v>30</v>
      </c>
      <c r="J6082" t="s">
        <v>25712</v>
      </c>
      <c r="K6082" s="2">
        <v>19350229</v>
      </c>
      <c r="L6082" t="s">
        <v>49</v>
      </c>
      <c r="M6082" t="s">
        <v>2106</v>
      </c>
      <c r="N6082" s="1" t="s">
        <v>2098</v>
      </c>
    </row>
    <row r="6083" spans="1:14" x14ac:dyDescent="0.25">
      <c r="A6083" s="2">
        <v>52603</v>
      </c>
      <c r="B6083" s="3" t="s">
        <v>25711</v>
      </c>
      <c r="C6083" s="4">
        <f>+WEEKNUM(B6083)</f>
        <v>8</v>
      </c>
      <c r="D6083" s="4">
        <f>+MONTH(Tabla4[[#This Row],[FECHA]])</f>
        <v>2</v>
      </c>
      <c r="E6083" s="4">
        <f>+YEAR(B6083)</f>
        <v>2025</v>
      </c>
      <c r="F6083" t="s">
        <v>3459</v>
      </c>
      <c r="G6083" t="s">
        <v>25710</v>
      </c>
      <c r="H6083" t="s">
        <v>8</v>
      </c>
      <c r="I6083" t="s">
        <v>16</v>
      </c>
      <c r="J6083" t="s">
        <v>8415</v>
      </c>
      <c r="K6083" s="2">
        <v>1018444140</v>
      </c>
      <c r="L6083" t="s">
        <v>38</v>
      </c>
      <c r="M6083" t="s">
        <v>24718</v>
      </c>
      <c r="N6083" s="1" t="s">
        <v>901</v>
      </c>
    </row>
    <row r="6084" spans="1:14" x14ac:dyDescent="0.25">
      <c r="A6084" s="2">
        <v>52604</v>
      </c>
      <c r="B6084" s="3" t="s">
        <v>25709</v>
      </c>
      <c r="C6084" s="4">
        <f>+WEEKNUM(B6084)</f>
        <v>8</v>
      </c>
      <c r="D6084" s="4">
        <f>+MONTH(Tabla4[[#This Row],[FECHA]])</f>
        <v>2</v>
      </c>
      <c r="E6084" s="4">
        <f>+YEAR(B6084)</f>
        <v>2025</v>
      </c>
      <c r="F6084" t="s">
        <v>3349</v>
      </c>
      <c r="G6084" t="s">
        <v>25708</v>
      </c>
      <c r="H6084" t="s">
        <v>8</v>
      </c>
      <c r="I6084" t="s">
        <v>30</v>
      </c>
      <c r="J6084" t="s">
        <v>25707</v>
      </c>
      <c r="K6084" s="2">
        <v>88248571</v>
      </c>
      <c r="L6084" t="s">
        <v>38</v>
      </c>
      <c r="M6084" t="s">
        <v>2135</v>
      </c>
      <c r="N6084" s="1" t="s">
        <v>2098</v>
      </c>
    </row>
    <row r="6085" spans="1:14" x14ac:dyDescent="0.25">
      <c r="A6085" s="2">
        <v>52606</v>
      </c>
      <c r="B6085" s="3" t="s">
        <v>25706</v>
      </c>
      <c r="C6085" s="4">
        <f>+WEEKNUM(B6085)</f>
        <v>8</v>
      </c>
      <c r="D6085" s="4">
        <f>+MONTH(Tabla4[[#This Row],[FECHA]])</f>
        <v>2</v>
      </c>
      <c r="E6085" s="4">
        <f>+YEAR(B6085)</f>
        <v>2025</v>
      </c>
      <c r="F6085" t="s">
        <v>3459</v>
      </c>
      <c r="G6085" t="s">
        <v>25705</v>
      </c>
      <c r="H6085" t="s">
        <v>21</v>
      </c>
      <c r="I6085" t="s">
        <v>16</v>
      </c>
      <c r="J6085" t="s">
        <v>8456</v>
      </c>
      <c r="K6085" s="2">
        <v>1000939903</v>
      </c>
      <c r="L6085" t="s">
        <v>38</v>
      </c>
      <c r="M6085" t="s">
        <v>2122</v>
      </c>
      <c r="N6085" s="1" t="s">
        <v>901</v>
      </c>
    </row>
    <row r="6086" spans="1:14" x14ac:dyDescent="0.25">
      <c r="A6086" s="2">
        <v>52607</v>
      </c>
      <c r="B6086" s="3" t="s">
        <v>25704</v>
      </c>
      <c r="C6086" s="4">
        <f>+WEEKNUM(B6086)</f>
        <v>8</v>
      </c>
      <c r="D6086" s="4">
        <f>+MONTH(Tabla4[[#This Row],[FECHA]])</f>
        <v>2</v>
      </c>
      <c r="E6086" s="4">
        <f>+YEAR(B6086)</f>
        <v>2025</v>
      </c>
      <c r="F6086" t="s">
        <v>3330</v>
      </c>
      <c r="G6086" t="s">
        <v>25703</v>
      </c>
      <c r="H6086" t="s">
        <v>3118</v>
      </c>
      <c r="I6086" t="s">
        <v>33</v>
      </c>
      <c r="J6086" t="s">
        <v>8473</v>
      </c>
      <c r="K6086" s="2">
        <v>1024512325</v>
      </c>
      <c r="L6086" t="s">
        <v>38</v>
      </c>
      <c r="M6086" t="s">
        <v>2122</v>
      </c>
      <c r="N6086" s="1" t="s">
        <v>901</v>
      </c>
    </row>
    <row r="6087" spans="1:14" x14ac:dyDescent="0.25">
      <c r="A6087" s="2">
        <v>52611</v>
      </c>
      <c r="B6087" s="3" t="s">
        <v>25702</v>
      </c>
      <c r="C6087" s="4">
        <f>+WEEKNUM(B6087)</f>
        <v>8</v>
      </c>
      <c r="D6087" s="4">
        <f>+MONTH(Tabla4[[#This Row],[FECHA]])</f>
        <v>2</v>
      </c>
      <c r="E6087" s="4">
        <f>+YEAR(B6087)</f>
        <v>2025</v>
      </c>
      <c r="F6087" t="s">
        <v>3330</v>
      </c>
      <c r="G6087" t="s">
        <v>25701</v>
      </c>
      <c r="H6087" t="s">
        <v>3118</v>
      </c>
      <c r="I6087" t="s">
        <v>12</v>
      </c>
      <c r="J6087" t="s">
        <v>11213</v>
      </c>
      <c r="K6087" s="2">
        <v>80197599</v>
      </c>
      <c r="L6087" t="s">
        <v>38</v>
      </c>
      <c r="M6087" t="s">
        <v>2135</v>
      </c>
      <c r="N6087" s="1" t="s">
        <v>2098</v>
      </c>
    </row>
    <row r="6088" spans="1:14" x14ac:dyDescent="0.25">
      <c r="A6088" s="2">
        <v>52614</v>
      </c>
      <c r="B6088" s="3" t="s">
        <v>25700</v>
      </c>
      <c r="C6088" s="4">
        <f>+WEEKNUM(B6088)</f>
        <v>8</v>
      </c>
      <c r="D6088" s="4">
        <f>+MONTH(Tabla4[[#This Row],[FECHA]])</f>
        <v>2</v>
      </c>
      <c r="E6088" s="4">
        <f>+YEAR(B6088)</f>
        <v>2025</v>
      </c>
      <c r="F6088" t="s">
        <v>3330</v>
      </c>
      <c r="G6088" t="s">
        <v>25699</v>
      </c>
      <c r="H6088" t="s">
        <v>3118</v>
      </c>
      <c r="I6088" t="s">
        <v>16</v>
      </c>
      <c r="J6088" t="s">
        <v>3510</v>
      </c>
      <c r="K6088" s="2">
        <v>1136887667</v>
      </c>
      <c r="L6088" t="s">
        <v>38</v>
      </c>
      <c r="M6088" t="s">
        <v>22781</v>
      </c>
      <c r="N6088" s="1" t="s">
        <v>2098</v>
      </c>
    </row>
    <row r="6089" spans="1:14" x14ac:dyDescent="0.25">
      <c r="A6089" s="2">
        <v>52618</v>
      </c>
      <c r="B6089" s="3" t="s">
        <v>25698</v>
      </c>
      <c r="C6089" s="4">
        <f>+WEEKNUM(B6089)</f>
        <v>8</v>
      </c>
      <c r="D6089" s="4">
        <f>+MONTH(Tabla4[[#This Row],[FECHA]])</f>
        <v>2</v>
      </c>
      <c r="E6089" s="4">
        <f>+YEAR(B6089)</f>
        <v>2025</v>
      </c>
      <c r="F6089" t="s">
        <v>3426</v>
      </c>
      <c r="H6089" t="s">
        <v>21</v>
      </c>
      <c r="I6089" t="s">
        <v>16</v>
      </c>
      <c r="J6089" t="s">
        <v>1646</v>
      </c>
      <c r="K6089" s="2">
        <v>1045309606</v>
      </c>
      <c r="L6089" t="s">
        <v>58</v>
      </c>
      <c r="M6089" t="s">
        <v>24718</v>
      </c>
      <c r="N6089" s="1" t="s">
        <v>901</v>
      </c>
    </row>
    <row r="6090" spans="1:14" x14ac:dyDescent="0.25">
      <c r="A6090" s="2">
        <v>52620</v>
      </c>
      <c r="B6090" s="3" t="s">
        <v>25697</v>
      </c>
      <c r="C6090" s="4">
        <f>+WEEKNUM(B6090)</f>
        <v>8</v>
      </c>
      <c r="D6090" s="4">
        <f>+MONTH(Tabla4[[#This Row],[FECHA]])</f>
        <v>2</v>
      </c>
      <c r="E6090" s="4">
        <f>+YEAR(B6090)</f>
        <v>2025</v>
      </c>
      <c r="F6090" t="s">
        <v>3450</v>
      </c>
      <c r="H6090" t="s">
        <v>8</v>
      </c>
      <c r="I6090" t="s">
        <v>33</v>
      </c>
      <c r="J6090" t="s">
        <v>6590</v>
      </c>
      <c r="K6090" s="2">
        <v>80110291</v>
      </c>
      <c r="L6090" t="s">
        <v>55</v>
      </c>
      <c r="M6090" t="s">
        <v>1684</v>
      </c>
      <c r="N6090" s="1" t="s">
        <v>1635</v>
      </c>
    </row>
    <row r="6091" spans="1:14" x14ac:dyDescent="0.25">
      <c r="A6091" s="2">
        <v>73787</v>
      </c>
      <c r="B6091" s="3" t="s">
        <v>25696</v>
      </c>
      <c r="C6091" s="4">
        <f>+WEEKNUM(Tabla4[[#This Row],[FECHA]])</f>
        <v>47</v>
      </c>
      <c r="D6091" s="4">
        <f>+MONTH(Tabla4[[#This Row],[FECHA]])</f>
        <v>11</v>
      </c>
      <c r="E6091" s="4">
        <f>+YEAR(B6091)</f>
        <v>2025</v>
      </c>
      <c r="F6091" t="s">
        <v>244</v>
      </c>
      <c r="H6091" t="s">
        <v>3</v>
      </c>
      <c r="I6091" t="s">
        <v>30</v>
      </c>
      <c r="J6091" t="s">
        <v>25695</v>
      </c>
      <c r="K6091" s="2">
        <v>503783</v>
      </c>
      <c r="L6091" t="s">
        <v>198</v>
      </c>
      <c r="M6091" t="s">
        <v>909</v>
      </c>
      <c r="N6091" s="1" t="s">
        <v>901</v>
      </c>
    </row>
    <row r="6092" spans="1:14" x14ac:dyDescent="0.25">
      <c r="A6092" s="2">
        <v>52622</v>
      </c>
      <c r="B6092" s="3" t="s">
        <v>25694</v>
      </c>
      <c r="C6092" s="4">
        <f>+WEEKNUM(B6092)</f>
        <v>8</v>
      </c>
      <c r="D6092" s="4">
        <f>+MONTH(Tabla4[[#This Row],[FECHA]])</f>
        <v>2</v>
      </c>
      <c r="E6092" s="4">
        <f>+YEAR(B6092)</f>
        <v>2025</v>
      </c>
      <c r="F6092" t="s">
        <v>3349</v>
      </c>
      <c r="G6092" t="s">
        <v>25693</v>
      </c>
      <c r="H6092" t="s">
        <v>3118</v>
      </c>
      <c r="I6092" t="s">
        <v>16</v>
      </c>
      <c r="J6092" t="s">
        <v>1020</v>
      </c>
      <c r="K6092" s="2">
        <v>900346046</v>
      </c>
      <c r="L6092" t="s">
        <v>38</v>
      </c>
      <c r="M6092" t="s">
        <v>2122</v>
      </c>
      <c r="N6092" s="1" t="s">
        <v>901</v>
      </c>
    </row>
    <row r="6093" spans="1:14" x14ac:dyDescent="0.25">
      <c r="A6093" s="2">
        <v>52623</v>
      </c>
      <c r="B6093" s="3" t="s">
        <v>25692</v>
      </c>
      <c r="C6093" s="4">
        <f>+WEEKNUM(B6093)</f>
        <v>8</v>
      </c>
      <c r="D6093" s="4">
        <f>+MONTH(Tabla4[[#This Row],[FECHA]])</f>
        <v>2</v>
      </c>
      <c r="E6093" s="4">
        <f>+YEAR(B6093)</f>
        <v>2025</v>
      </c>
      <c r="F6093" t="s">
        <v>3450</v>
      </c>
      <c r="G6093" t="s">
        <v>25691</v>
      </c>
      <c r="H6093" t="s">
        <v>21</v>
      </c>
      <c r="I6093" t="s">
        <v>16</v>
      </c>
      <c r="J6093" t="s">
        <v>9269</v>
      </c>
      <c r="K6093" s="2">
        <v>1060648417</v>
      </c>
      <c r="L6093" t="s">
        <v>38</v>
      </c>
      <c r="M6093" t="s">
        <v>1684</v>
      </c>
      <c r="N6093" s="1" t="s">
        <v>1635</v>
      </c>
    </row>
    <row r="6094" spans="1:14" x14ac:dyDescent="0.25">
      <c r="A6094" s="2">
        <v>52637</v>
      </c>
      <c r="B6094" s="3" t="s">
        <v>25690</v>
      </c>
      <c r="C6094" s="4">
        <f>+WEEKNUM(B6094)</f>
        <v>8</v>
      </c>
      <c r="D6094" s="4">
        <f>+MONTH(Tabla4[[#This Row],[FECHA]])</f>
        <v>2</v>
      </c>
      <c r="E6094" s="4">
        <f>+YEAR(B6094)</f>
        <v>2025</v>
      </c>
      <c r="F6094" t="s">
        <v>3459</v>
      </c>
      <c r="H6094" t="s">
        <v>3</v>
      </c>
      <c r="I6094" t="s">
        <v>30</v>
      </c>
      <c r="J6094" t="s">
        <v>25689</v>
      </c>
      <c r="K6094" s="2">
        <v>1098785813</v>
      </c>
      <c r="L6094" t="s">
        <v>55</v>
      </c>
      <c r="M6094" t="s">
        <v>2135</v>
      </c>
      <c r="N6094" s="1" t="s">
        <v>2098</v>
      </c>
    </row>
    <row r="6095" spans="1:14" x14ac:dyDescent="0.25">
      <c r="A6095" s="2">
        <v>73794</v>
      </c>
      <c r="B6095" s="3" t="s">
        <v>25688</v>
      </c>
      <c r="C6095" s="4">
        <f>+WEEKNUM(Tabla4[[#This Row],[FECHA]])</f>
        <v>47</v>
      </c>
      <c r="D6095" s="4">
        <f>+MONTH(Tabla4[[#This Row],[FECHA]])</f>
        <v>11</v>
      </c>
      <c r="E6095" s="4">
        <f>+YEAR(B6095)</f>
        <v>2025</v>
      </c>
      <c r="F6095" t="s">
        <v>232</v>
      </c>
      <c r="H6095" t="s">
        <v>21</v>
      </c>
      <c r="I6095" t="s">
        <v>997</v>
      </c>
      <c r="J6095" t="s">
        <v>13056</v>
      </c>
      <c r="K6095" s="2">
        <v>1015446852</v>
      </c>
      <c r="L6095" t="s">
        <v>1</v>
      </c>
      <c r="N6095" s="1" t="s">
        <v>901</v>
      </c>
    </row>
    <row r="6096" spans="1:14" x14ac:dyDescent="0.25">
      <c r="A6096" s="2">
        <v>52639</v>
      </c>
      <c r="B6096" s="3" t="s">
        <v>25687</v>
      </c>
      <c r="C6096" s="4">
        <f>+WEEKNUM(B6096)</f>
        <v>8</v>
      </c>
      <c r="D6096" s="4">
        <f>+MONTH(Tabla4[[#This Row],[FECHA]])</f>
        <v>2</v>
      </c>
      <c r="E6096" s="4">
        <f>+YEAR(B6096)</f>
        <v>2025</v>
      </c>
      <c r="F6096" t="s">
        <v>3349</v>
      </c>
      <c r="G6096" t="s">
        <v>25686</v>
      </c>
      <c r="H6096" t="s">
        <v>3118</v>
      </c>
      <c r="I6096" t="s">
        <v>16</v>
      </c>
      <c r="J6096" t="s">
        <v>22837</v>
      </c>
      <c r="K6096" s="2">
        <v>80440539</v>
      </c>
      <c r="L6096" t="s">
        <v>38</v>
      </c>
      <c r="M6096" t="s">
        <v>1684</v>
      </c>
      <c r="N6096" s="1" t="s">
        <v>1635</v>
      </c>
    </row>
    <row r="6097" spans="1:14" x14ac:dyDescent="0.25">
      <c r="A6097" s="2">
        <v>52640</v>
      </c>
      <c r="B6097" s="3" t="s">
        <v>25685</v>
      </c>
      <c r="C6097" s="4">
        <f>+WEEKNUM(B6097)</f>
        <v>8</v>
      </c>
      <c r="D6097" s="4">
        <f>+MONTH(Tabla4[[#This Row],[FECHA]])</f>
        <v>2</v>
      </c>
      <c r="E6097" s="4">
        <f>+YEAR(B6097)</f>
        <v>2025</v>
      </c>
      <c r="F6097" t="s">
        <v>3426</v>
      </c>
      <c r="H6097" t="s">
        <v>21</v>
      </c>
      <c r="I6097" t="s">
        <v>130</v>
      </c>
      <c r="J6097" t="s">
        <v>18326</v>
      </c>
      <c r="K6097" s="2">
        <v>79314669</v>
      </c>
      <c r="L6097" t="s">
        <v>58</v>
      </c>
      <c r="M6097" t="s">
        <v>24718</v>
      </c>
      <c r="N6097" s="1" t="s">
        <v>901</v>
      </c>
    </row>
    <row r="6098" spans="1:14" x14ac:dyDescent="0.25">
      <c r="A6098" s="2">
        <v>52641</v>
      </c>
      <c r="B6098" s="3" t="s">
        <v>25684</v>
      </c>
      <c r="C6098" s="4">
        <f>+WEEKNUM(B6098)</f>
        <v>8</v>
      </c>
      <c r="D6098" s="4">
        <f>+MONTH(Tabla4[[#This Row],[FECHA]])</f>
        <v>2</v>
      </c>
      <c r="E6098" s="4">
        <f>+YEAR(B6098)</f>
        <v>2025</v>
      </c>
      <c r="F6098" t="s">
        <v>3349</v>
      </c>
      <c r="G6098" t="s">
        <v>25683</v>
      </c>
      <c r="H6098" t="s">
        <v>3118</v>
      </c>
      <c r="I6098" t="s">
        <v>130</v>
      </c>
      <c r="J6098" t="s">
        <v>25682</v>
      </c>
      <c r="K6098" s="2">
        <v>1070021717</v>
      </c>
      <c r="L6098" t="s">
        <v>38</v>
      </c>
      <c r="M6098" t="s">
        <v>937</v>
      </c>
      <c r="N6098" s="1" t="s">
        <v>2098</v>
      </c>
    </row>
    <row r="6099" spans="1:14" x14ac:dyDescent="0.25">
      <c r="A6099" s="2">
        <v>52643</v>
      </c>
      <c r="B6099" s="3" t="s">
        <v>25681</v>
      </c>
      <c r="C6099" s="4">
        <f>+WEEKNUM(B6099)</f>
        <v>8</v>
      </c>
      <c r="D6099" s="4">
        <f>+MONTH(Tabla4[[#This Row],[FECHA]])</f>
        <v>2</v>
      </c>
      <c r="E6099" s="4">
        <f>+YEAR(B6099)</f>
        <v>2025</v>
      </c>
      <c r="F6099" t="s">
        <v>3432</v>
      </c>
      <c r="H6099" t="s">
        <v>3</v>
      </c>
      <c r="I6099" s="2">
        <v>1600</v>
      </c>
      <c r="J6099" t="s">
        <v>17862</v>
      </c>
      <c r="K6099" s="2">
        <v>80106520</v>
      </c>
      <c r="L6099" t="s">
        <v>58</v>
      </c>
      <c r="M6099" t="s">
        <v>4496</v>
      </c>
      <c r="N6099" s="1" t="s">
        <v>0</v>
      </c>
    </row>
    <row r="6100" spans="1:14" x14ac:dyDescent="0.25">
      <c r="A6100" s="2">
        <v>71142</v>
      </c>
      <c r="B6100" s="3" t="s">
        <v>25680</v>
      </c>
      <c r="C6100" s="4">
        <f>+WEEKNUM(Tabla4[[#This Row],[FECHA]])</f>
        <v>41</v>
      </c>
      <c r="D6100" s="4">
        <f>+MONTH(Tabla4[[#This Row],[FECHA]])</f>
        <v>10</v>
      </c>
      <c r="E6100" s="4">
        <f>+YEAR(B6100)</f>
        <v>2025</v>
      </c>
      <c r="F6100" t="s">
        <v>11063</v>
      </c>
      <c r="G6100" t="s">
        <v>25679</v>
      </c>
      <c r="H6100" t="s">
        <v>275</v>
      </c>
      <c r="I6100" t="s">
        <v>33</v>
      </c>
      <c r="J6100" t="s">
        <v>425</v>
      </c>
      <c r="K6100" s="2">
        <v>1070977106</v>
      </c>
      <c r="L6100" t="s">
        <v>38</v>
      </c>
      <c r="M6100" t="s">
        <v>255</v>
      </c>
      <c r="N6100" s="1" t="s">
        <v>246</v>
      </c>
    </row>
    <row r="6101" spans="1:14" x14ac:dyDescent="0.25">
      <c r="A6101" s="2">
        <v>52645</v>
      </c>
      <c r="B6101" s="3" t="s">
        <v>25678</v>
      </c>
      <c r="C6101" s="4">
        <f>+WEEKNUM(B6101)</f>
        <v>8</v>
      </c>
      <c r="D6101" s="4">
        <f>+MONTH(Tabla4[[#This Row],[FECHA]])</f>
        <v>2</v>
      </c>
      <c r="E6101" s="4">
        <f>+YEAR(B6101)</f>
        <v>2025</v>
      </c>
      <c r="F6101" t="s">
        <v>3349</v>
      </c>
      <c r="G6101" t="s">
        <v>25677</v>
      </c>
      <c r="H6101" t="s">
        <v>3118</v>
      </c>
      <c r="I6101" t="s">
        <v>130</v>
      </c>
      <c r="J6101" t="s">
        <v>25676</v>
      </c>
      <c r="K6101" s="2">
        <v>1005337503</v>
      </c>
      <c r="L6101" t="s">
        <v>38</v>
      </c>
      <c r="M6101" t="s">
        <v>2106</v>
      </c>
      <c r="N6101" s="1" t="s">
        <v>2098</v>
      </c>
    </row>
    <row r="6102" spans="1:14" x14ac:dyDescent="0.25">
      <c r="A6102" s="2">
        <v>52646</v>
      </c>
      <c r="B6102" s="3" t="s">
        <v>25675</v>
      </c>
      <c r="C6102" s="4">
        <f>+WEEKNUM(B6102)</f>
        <v>8</v>
      </c>
      <c r="D6102" s="4">
        <f>+MONTH(Tabla4[[#This Row],[FECHA]])</f>
        <v>2</v>
      </c>
      <c r="E6102" s="4">
        <f>+YEAR(B6102)</f>
        <v>2025</v>
      </c>
      <c r="F6102" t="s">
        <v>3459</v>
      </c>
      <c r="G6102" t="s">
        <v>25674</v>
      </c>
      <c r="H6102" t="s">
        <v>3118</v>
      </c>
      <c r="I6102" t="s">
        <v>33</v>
      </c>
      <c r="J6102" t="s">
        <v>2760</v>
      </c>
      <c r="K6102" s="2">
        <v>1098650283</v>
      </c>
      <c r="L6102" t="s">
        <v>38</v>
      </c>
      <c r="M6102" t="s">
        <v>24763</v>
      </c>
      <c r="N6102" s="1" t="s">
        <v>2098</v>
      </c>
    </row>
    <row r="6103" spans="1:14" x14ac:dyDescent="0.25">
      <c r="A6103" s="2">
        <v>52647</v>
      </c>
      <c r="B6103" s="3" t="s">
        <v>25673</v>
      </c>
      <c r="C6103" s="4">
        <f>+WEEKNUM(B6103)</f>
        <v>8</v>
      </c>
      <c r="D6103" s="4">
        <f>+MONTH(Tabla4[[#This Row],[FECHA]])</f>
        <v>2</v>
      </c>
      <c r="E6103" s="4">
        <f>+YEAR(B6103)</f>
        <v>2025</v>
      </c>
      <c r="F6103" t="s">
        <v>3349</v>
      </c>
      <c r="G6103" t="s">
        <v>25672</v>
      </c>
      <c r="H6103" t="s">
        <v>3118</v>
      </c>
      <c r="I6103" t="s">
        <v>16</v>
      </c>
      <c r="J6103" t="s">
        <v>7812</v>
      </c>
      <c r="K6103" s="2">
        <v>1030604580</v>
      </c>
      <c r="L6103" t="s">
        <v>38</v>
      </c>
      <c r="M6103" t="s">
        <v>1684</v>
      </c>
      <c r="N6103" s="1" t="s">
        <v>1635</v>
      </c>
    </row>
    <row r="6104" spans="1:14" x14ac:dyDescent="0.25">
      <c r="A6104" s="2">
        <v>52648</v>
      </c>
      <c r="B6104" s="3" t="s">
        <v>25671</v>
      </c>
      <c r="C6104" s="4">
        <f>+WEEKNUM(B6104)</f>
        <v>8</v>
      </c>
      <c r="D6104" s="4">
        <f>+MONTH(Tabla4[[#This Row],[FECHA]])</f>
        <v>2</v>
      </c>
      <c r="E6104" s="4">
        <f>+YEAR(B6104)</f>
        <v>2025</v>
      </c>
      <c r="F6104" t="s">
        <v>3349</v>
      </c>
      <c r="H6104" t="s">
        <v>3118</v>
      </c>
      <c r="I6104" t="s">
        <v>16</v>
      </c>
      <c r="J6104" t="s">
        <v>16070</v>
      </c>
      <c r="K6104" s="2">
        <v>1026560879</v>
      </c>
      <c r="L6104" t="s">
        <v>55</v>
      </c>
      <c r="M6104" t="s">
        <v>2122</v>
      </c>
      <c r="N6104" s="1" t="s">
        <v>901</v>
      </c>
    </row>
    <row r="6105" spans="1:14" x14ac:dyDescent="0.25">
      <c r="A6105" s="2">
        <v>52651</v>
      </c>
      <c r="B6105" s="3" t="s">
        <v>25670</v>
      </c>
      <c r="C6105" s="4">
        <f>+WEEKNUM(B6105)</f>
        <v>8</v>
      </c>
      <c r="D6105" s="4">
        <f>+MONTH(Tabla4[[#This Row],[FECHA]])</f>
        <v>2</v>
      </c>
      <c r="E6105" s="4">
        <f>+YEAR(B6105)</f>
        <v>2025</v>
      </c>
      <c r="F6105" t="s">
        <v>3349</v>
      </c>
      <c r="G6105" t="s">
        <v>25669</v>
      </c>
      <c r="H6105" t="s">
        <v>3118</v>
      </c>
      <c r="I6105" t="s">
        <v>30</v>
      </c>
      <c r="J6105" t="s">
        <v>6810</v>
      </c>
      <c r="K6105" s="2">
        <v>1007599070</v>
      </c>
      <c r="L6105" t="s">
        <v>38</v>
      </c>
      <c r="M6105" t="s">
        <v>24718</v>
      </c>
      <c r="N6105" s="1" t="s">
        <v>901</v>
      </c>
    </row>
    <row r="6106" spans="1:14" x14ac:dyDescent="0.25">
      <c r="A6106" s="2">
        <v>52654</v>
      </c>
      <c r="B6106" s="3" t="s">
        <v>25668</v>
      </c>
      <c r="C6106" s="4">
        <f>+WEEKNUM(B6106)</f>
        <v>8</v>
      </c>
      <c r="D6106" s="4">
        <f>+MONTH(Tabla4[[#This Row],[FECHA]])</f>
        <v>2</v>
      </c>
      <c r="E6106" s="4">
        <f>+YEAR(B6106)</f>
        <v>2025</v>
      </c>
      <c r="F6106" t="s">
        <v>3349</v>
      </c>
      <c r="G6106" t="s">
        <v>25667</v>
      </c>
      <c r="H6106" t="s">
        <v>3118</v>
      </c>
      <c r="I6106" t="s">
        <v>30</v>
      </c>
      <c r="J6106" t="s">
        <v>3721</v>
      </c>
      <c r="K6106" s="2">
        <v>1019014616</v>
      </c>
      <c r="L6106" t="s">
        <v>38</v>
      </c>
      <c r="M6106" t="s">
        <v>937</v>
      </c>
      <c r="N6106" s="1" t="s">
        <v>2098</v>
      </c>
    </row>
    <row r="6107" spans="1:14" x14ac:dyDescent="0.25">
      <c r="A6107" s="2">
        <v>52655</v>
      </c>
      <c r="B6107" s="3" t="s">
        <v>25666</v>
      </c>
      <c r="C6107" s="4">
        <f>+WEEKNUM(B6107)</f>
        <v>8</v>
      </c>
      <c r="D6107" s="4">
        <f>+MONTH(Tabla4[[#This Row],[FECHA]])</f>
        <v>2</v>
      </c>
      <c r="E6107" s="4">
        <f>+YEAR(B6107)</f>
        <v>2025</v>
      </c>
      <c r="F6107" t="s">
        <v>3459</v>
      </c>
      <c r="G6107" t="s">
        <v>25665</v>
      </c>
      <c r="H6107" t="s">
        <v>3</v>
      </c>
      <c r="I6107" t="s">
        <v>30</v>
      </c>
      <c r="J6107" t="s">
        <v>20360</v>
      </c>
      <c r="K6107" s="2">
        <v>79342177</v>
      </c>
      <c r="L6107" t="s">
        <v>38</v>
      </c>
      <c r="M6107" t="s">
        <v>37</v>
      </c>
      <c r="N6107" s="1" t="s">
        <v>1635</v>
      </c>
    </row>
    <row r="6108" spans="1:14" x14ac:dyDescent="0.25">
      <c r="A6108" s="2">
        <v>52657</v>
      </c>
      <c r="B6108" s="3" t="s">
        <v>25664</v>
      </c>
      <c r="C6108" s="4">
        <f>+WEEKNUM(B6108)</f>
        <v>8</v>
      </c>
      <c r="D6108" s="4">
        <f>+MONTH(Tabla4[[#This Row],[FECHA]])</f>
        <v>2</v>
      </c>
      <c r="E6108" s="4">
        <f>+YEAR(B6108)</f>
        <v>2025</v>
      </c>
      <c r="F6108" t="s">
        <v>3349</v>
      </c>
      <c r="H6108" t="s">
        <v>3118</v>
      </c>
      <c r="I6108" t="s">
        <v>16</v>
      </c>
      <c r="J6108" t="s">
        <v>4233</v>
      </c>
      <c r="K6108" s="2">
        <v>1010018994</v>
      </c>
      <c r="L6108" t="s">
        <v>55</v>
      </c>
      <c r="M6108" t="s">
        <v>937</v>
      </c>
      <c r="N6108" s="1" t="s">
        <v>2098</v>
      </c>
    </row>
    <row r="6109" spans="1:14" x14ac:dyDescent="0.25">
      <c r="A6109" s="2">
        <v>52658</v>
      </c>
      <c r="B6109" s="3" t="s">
        <v>25663</v>
      </c>
      <c r="C6109" s="4">
        <f>+WEEKNUM(B6109)</f>
        <v>8</v>
      </c>
      <c r="D6109" s="4">
        <f>+MONTH(Tabla4[[#This Row],[FECHA]])</f>
        <v>2</v>
      </c>
      <c r="E6109" s="4">
        <f>+YEAR(B6109)</f>
        <v>2025</v>
      </c>
      <c r="F6109" t="s">
        <v>3349</v>
      </c>
      <c r="G6109" t="s">
        <v>25662</v>
      </c>
      <c r="H6109" t="s">
        <v>3118</v>
      </c>
      <c r="I6109" t="s">
        <v>30</v>
      </c>
      <c r="J6109" t="s">
        <v>25661</v>
      </c>
      <c r="K6109" s="2">
        <v>1024479391</v>
      </c>
      <c r="L6109" t="s">
        <v>38</v>
      </c>
      <c r="M6109" t="s">
        <v>1684</v>
      </c>
      <c r="N6109" s="1" t="s">
        <v>1635</v>
      </c>
    </row>
    <row r="6110" spans="1:14" x14ac:dyDescent="0.25">
      <c r="A6110" s="2">
        <v>52661</v>
      </c>
      <c r="B6110" s="3" t="s">
        <v>25660</v>
      </c>
      <c r="C6110" s="4">
        <f>+WEEKNUM(B6110)</f>
        <v>8</v>
      </c>
      <c r="D6110" s="4">
        <f>+MONTH(Tabla4[[#This Row],[FECHA]])</f>
        <v>2</v>
      </c>
      <c r="E6110" s="4">
        <f>+YEAR(B6110)</f>
        <v>2025</v>
      </c>
      <c r="F6110" t="s">
        <v>3349</v>
      </c>
      <c r="G6110" t="s">
        <v>25659</v>
      </c>
      <c r="H6110" t="s">
        <v>3118</v>
      </c>
      <c r="I6110" t="s">
        <v>33</v>
      </c>
      <c r="J6110" t="s">
        <v>3591</v>
      </c>
      <c r="K6110" s="2">
        <v>91532140</v>
      </c>
      <c r="L6110" t="s">
        <v>38</v>
      </c>
      <c r="M6110" t="s">
        <v>2106</v>
      </c>
      <c r="N6110" s="1" t="s">
        <v>2098</v>
      </c>
    </row>
    <row r="6111" spans="1:14" x14ac:dyDescent="0.25">
      <c r="A6111" s="2">
        <v>52662</v>
      </c>
      <c r="B6111" s="3" t="s">
        <v>25658</v>
      </c>
      <c r="C6111" s="4">
        <f>+WEEKNUM(B6111)</f>
        <v>8</v>
      </c>
      <c r="D6111" s="4">
        <f>+MONTH(Tabla4[[#This Row],[FECHA]])</f>
        <v>2</v>
      </c>
      <c r="E6111" s="4">
        <f>+YEAR(B6111)</f>
        <v>2025</v>
      </c>
      <c r="F6111" t="s">
        <v>3459</v>
      </c>
      <c r="H6111" t="s">
        <v>3</v>
      </c>
      <c r="I6111" t="s">
        <v>130</v>
      </c>
      <c r="J6111" t="s">
        <v>25657</v>
      </c>
      <c r="K6111" s="2">
        <v>79285451</v>
      </c>
      <c r="L6111" t="s">
        <v>55</v>
      </c>
      <c r="M6111" t="s">
        <v>987</v>
      </c>
      <c r="N6111" s="1" t="s">
        <v>901</v>
      </c>
    </row>
    <row r="6112" spans="1:14" x14ac:dyDescent="0.25">
      <c r="A6112" s="2">
        <v>52663</v>
      </c>
      <c r="B6112" s="3" t="s">
        <v>25656</v>
      </c>
      <c r="C6112" s="4">
        <f>+WEEKNUM(B6112)</f>
        <v>8</v>
      </c>
      <c r="D6112" s="4">
        <f>+MONTH(Tabla4[[#This Row],[FECHA]])</f>
        <v>2</v>
      </c>
      <c r="E6112" s="4">
        <f>+YEAR(B6112)</f>
        <v>2025</v>
      </c>
      <c r="F6112" t="s">
        <v>3450</v>
      </c>
      <c r="G6112" t="s">
        <v>25655</v>
      </c>
      <c r="H6112" t="s">
        <v>133</v>
      </c>
      <c r="I6112" t="s">
        <v>33</v>
      </c>
      <c r="J6112" t="s">
        <v>25654</v>
      </c>
      <c r="K6112" s="2">
        <v>1083061243</v>
      </c>
      <c r="L6112" t="s">
        <v>38</v>
      </c>
      <c r="M6112" t="s">
        <v>2106</v>
      </c>
      <c r="N6112" s="1" t="s">
        <v>2098</v>
      </c>
    </row>
    <row r="6113" spans="1:14" x14ac:dyDescent="0.25">
      <c r="A6113" s="2">
        <v>52669</v>
      </c>
      <c r="B6113" s="3" t="s">
        <v>25653</v>
      </c>
      <c r="C6113" s="4">
        <f>+WEEKNUM(B6113)</f>
        <v>8</v>
      </c>
      <c r="D6113" s="4">
        <f>+MONTH(Tabla4[[#This Row],[FECHA]])</f>
        <v>2</v>
      </c>
      <c r="E6113" s="4">
        <f>+YEAR(B6113)</f>
        <v>2025</v>
      </c>
      <c r="F6113" t="s">
        <v>3349</v>
      </c>
      <c r="G6113" t="s">
        <v>25652</v>
      </c>
      <c r="H6113" t="s">
        <v>3118</v>
      </c>
      <c r="I6113" t="s">
        <v>130</v>
      </c>
      <c r="J6113" t="s">
        <v>25651</v>
      </c>
      <c r="K6113" s="2">
        <v>1010167109</v>
      </c>
      <c r="L6113" t="s">
        <v>38</v>
      </c>
      <c r="M6113" t="s">
        <v>2106</v>
      </c>
      <c r="N6113" s="1" t="s">
        <v>2098</v>
      </c>
    </row>
    <row r="6114" spans="1:14" x14ac:dyDescent="0.25">
      <c r="A6114" s="2">
        <v>71143</v>
      </c>
      <c r="B6114" s="3" t="s">
        <v>25650</v>
      </c>
      <c r="C6114" s="4">
        <f>+WEEKNUM(Tabla4[[#This Row],[FECHA]])</f>
        <v>41</v>
      </c>
      <c r="D6114" s="4">
        <f>+MONTH(Tabla4[[#This Row],[FECHA]])</f>
        <v>10</v>
      </c>
      <c r="E6114" s="4">
        <f>+YEAR(B6114)</f>
        <v>2025</v>
      </c>
      <c r="F6114" t="s">
        <v>10931</v>
      </c>
      <c r="H6114" t="s">
        <v>3</v>
      </c>
      <c r="I6114" t="s">
        <v>16</v>
      </c>
      <c r="J6114" t="s">
        <v>629</v>
      </c>
      <c r="K6114" s="2">
        <v>1012400256</v>
      </c>
      <c r="L6114" t="s">
        <v>58</v>
      </c>
      <c r="M6114" t="s">
        <v>259</v>
      </c>
      <c r="N6114" s="1" t="s">
        <v>246</v>
      </c>
    </row>
    <row r="6115" spans="1:14" x14ac:dyDescent="0.25">
      <c r="A6115" s="2">
        <v>52671</v>
      </c>
      <c r="B6115" s="3" t="s">
        <v>25649</v>
      </c>
      <c r="C6115" s="4">
        <f>+WEEKNUM(B6115)</f>
        <v>8</v>
      </c>
      <c r="D6115" s="4">
        <f>+MONTH(Tabla4[[#This Row],[FECHA]])</f>
        <v>2</v>
      </c>
      <c r="E6115" s="4">
        <f>+YEAR(B6115)</f>
        <v>2025</v>
      </c>
      <c r="F6115" t="s">
        <v>3450</v>
      </c>
      <c r="G6115" t="s">
        <v>25648</v>
      </c>
      <c r="H6115" t="s">
        <v>8</v>
      </c>
      <c r="I6115" t="s">
        <v>16</v>
      </c>
      <c r="J6115" t="s">
        <v>1554</v>
      </c>
      <c r="K6115" s="2">
        <v>1020796596</v>
      </c>
      <c r="L6115" t="s">
        <v>38</v>
      </c>
      <c r="M6115" t="s">
        <v>24763</v>
      </c>
      <c r="N6115" s="1" t="s">
        <v>2098</v>
      </c>
    </row>
    <row r="6116" spans="1:14" x14ac:dyDescent="0.25">
      <c r="A6116" s="2">
        <v>71146</v>
      </c>
      <c r="B6116" s="3" t="s">
        <v>25647</v>
      </c>
      <c r="C6116" s="4">
        <f>+WEEKNUM(Tabla4[[#This Row],[FECHA]])</f>
        <v>41</v>
      </c>
      <c r="D6116" s="4">
        <f>+MONTH(Tabla4[[#This Row],[FECHA]])</f>
        <v>10</v>
      </c>
      <c r="E6116" s="4">
        <f>+YEAR(B6116)</f>
        <v>2025</v>
      </c>
      <c r="F6116" t="s">
        <v>11063</v>
      </c>
      <c r="G6116" t="s">
        <v>25646</v>
      </c>
      <c r="H6116" t="s">
        <v>275</v>
      </c>
      <c r="I6116" t="s">
        <v>16</v>
      </c>
      <c r="J6116" t="s">
        <v>23501</v>
      </c>
      <c r="K6116" s="2">
        <v>1014245351</v>
      </c>
      <c r="L6116" t="s">
        <v>38</v>
      </c>
      <c r="M6116" t="s">
        <v>259</v>
      </c>
      <c r="N6116" s="1" t="s">
        <v>246</v>
      </c>
    </row>
    <row r="6117" spans="1:14" x14ac:dyDescent="0.25">
      <c r="A6117" s="2">
        <v>73799</v>
      </c>
      <c r="B6117" s="3" t="s">
        <v>25645</v>
      </c>
      <c r="C6117" s="4">
        <f>+WEEKNUM(Tabla4[[#This Row],[FECHA]])</f>
        <v>47</v>
      </c>
      <c r="D6117" s="4">
        <f>+MONTH(Tabla4[[#This Row],[FECHA]])</f>
        <v>11</v>
      </c>
      <c r="E6117" s="4">
        <f>+YEAR(B6117)</f>
        <v>2025</v>
      </c>
      <c r="F6117" t="s">
        <v>232</v>
      </c>
      <c r="H6117" t="s">
        <v>21</v>
      </c>
      <c r="I6117" t="s">
        <v>303</v>
      </c>
      <c r="J6117" t="s">
        <v>990</v>
      </c>
      <c r="K6117" s="2">
        <v>1020796732</v>
      </c>
      <c r="L6117" t="s">
        <v>1</v>
      </c>
      <c r="N6117" s="1" t="s">
        <v>901</v>
      </c>
    </row>
    <row r="6118" spans="1:14" x14ac:dyDescent="0.25">
      <c r="A6118" s="2">
        <v>52674</v>
      </c>
      <c r="B6118" s="3" t="s">
        <v>25644</v>
      </c>
      <c r="C6118" s="4">
        <f>+WEEKNUM(B6118)</f>
        <v>8</v>
      </c>
      <c r="D6118" s="4">
        <f>+MONTH(Tabla4[[#This Row],[FECHA]])</f>
        <v>2</v>
      </c>
      <c r="E6118" s="4">
        <f>+YEAR(B6118)</f>
        <v>2025</v>
      </c>
      <c r="F6118" t="s">
        <v>3459</v>
      </c>
      <c r="H6118" t="s">
        <v>3</v>
      </c>
      <c r="J6118" t="s">
        <v>25643</v>
      </c>
      <c r="K6118" s="2">
        <v>1032456207</v>
      </c>
      <c r="L6118" t="s">
        <v>55</v>
      </c>
      <c r="M6118" t="s">
        <v>2135</v>
      </c>
      <c r="N6118" s="1" t="s">
        <v>2098</v>
      </c>
    </row>
    <row r="6119" spans="1:14" x14ac:dyDescent="0.25">
      <c r="A6119" s="2">
        <v>71150</v>
      </c>
      <c r="B6119" s="3" t="s">
        <v>25642</v>
      </c>
      <c r="C6119" s="4">
        <f>+WEEKNUM(Tabla4[[#This Row],[FECHA]])</f>
        <v>41</v>
      </c>
      <c r="D6119" s="4">
        <f>+MONTH(Tabla4[[#This Row],[FECHA]])</f>
        <v>10</v>
      </c>
      <c r="E6119" s="4">
        <f>+YEAR(B6119)</f>
        <v>2025</v>
      </c>
      <c r="F6119" t="s">
        <v>11063</v>
      </c>
      <c r="G6119" t="s">
        <v>25641</v>
      </c>
      <c r="H6119" t="s">
        <v>275</v>
      </c>
      <c r="I6119" t="s">
        <v>30</v>
      </c>
      <c r="J6119" t="s">
        <v>25640</v>
      </c>
      <c r="K6119" s="2">
        <v>1000469902</v>
      </c>
      <c r="L6119" t="s">
        <v>38</v>
      </c>
      <c r="M6119" t="s">
        <v>259</v>
      </c>
      <c r="N6119" s="1" t="s">
        <v>246</v>
      </c>
    </row>
    <row r="6120" spans="1:14" x14ac:dyDescent="0.25">
      <c r="A6120" s="2">
        <v>52680</v>
      </c>
      <c r="B6120" s="3" t="s">
        <v>25639</v>
      </c>
      <c r="C6120" s="4">
        <f>+WEEKNUM(B6120)</f>
        <v>8</v>
      </c>
      <c r="D6120" s="4">
        <f>+MONTH(Tabla4[[#This Row],[FECHA]])</f>
        <v>2</v>
      </c>
      <c r="E6120" s="4">
        <f>+YEAR(B6120)</f>
        <v>2025</v>
      </c>
      <c r="F6120" t="s">
        <v>3450</v>
      </c>
      <c r="H6120" t="s">
        <v>21</v>
      </c>
      <c r="I6120" t="s">
        <v>12</v>
      </c>
      <c r="J6120" t="s">
        <v>12614</v>
      </c>
      <c r="K6120" s="2">
        <v>6806213</v>
      </c>
      <c r="L6120" t="s">
        <v>55</v>
      </c>
      <c r="M6120" t="s">
        <v>987</v>
      </c>
      <c r="N6120" s="1" t="s">
        <v>901</v>
      </c>
    </row>
    <row r="6121" spans="1:14" x14ac:dyDescent="0.25">
      <c r="A6121" s="2">
        <v>71158</v>
      </c>
      <c r="B6121" s="3" t="s">
        <v>25638</v>
      </c>
      <c r="C6121" s="4">
        <f>+WEEKNUM(Tabla4[[#This Row],[FECHA]])</f>
        <v>41</v>
      </c>
      <c r="D6121" s="4">
        <f>+MONTH(Tabla4[[#This Row],[FECHA]])</f>
        <v>10</v>
      </c>
      <c r="E6121" s="4">
        <f>+YEAR(B6121)</f>
        <v>2025</v>
      </c>
      <c r="F6121" t="s">
        <v>11063</v>
      </c>
      <c r="G6121" t="s">
        <v>25637</v>
      </c>
      <c r="H6121" t="s">
        <v>275</v>
      </c>
      <c r="I6121" t="s">
        <v>16</v>
      </c>
      <c r="J6121" t="s">
        <v>8361</v>
      </c>
      <c r="K6121" s="2">
        <v>901045956</v>
      </c>
      <c r="L6121" t="s">
        <v>38</v>
      </c>
      <c r="M6121" t="s">
        <v>255</v>
      </c>
      <c r="N6121" s="1" t="s">
        <v>246</v>
      </c>
    </row>
    <row r="6122" spans="1:14" x14ac:dyDescent="0.25">
      <c r="A6122" s="2">
        <v>71161</v>
      </c>
      <c r="B6122" s="3" t="s">
        <v>25636</v>
      </c>
      <c r="C6122" s="4">
        <f>+WEEKNUM(Tabla4[[#This Row],[FECHA]])</f>
        <v>41</v>
      </c>
      <c r="D6122" s="4">
        <f>+MONTH(Tabla4[[#This Row],[FECHA]])</f>
        <v>10</v>
      </c>
      <c r="E6122" s="4">
        <f>+YEAR(B6122)</f>
        <v>2025</v>
      </c>
      <c r="F6122" t="s">
        <v>10528</v>
      </c>
      <c r="G6122" t="s">
        <v>25635</v>
      </c>
      <c r="H6122" t="s">
        <v>8</v>
      </c>
      <c r="I6122" t="s">
        <v>997</v>
      </c>
      <c r="J6122" t="s">
        <v>5804</v>
      </c>
      <c r="K6122" s="2">
        <v>1014301554</v>
      </c>
      <c r="L6122" t="s">
        <v>38</v>
      </c>
      <c r="M6122" t="s">
        <v>255</v>
      </c>
      <c r="N6122" s="1" t="s">
        <v>246</v>
      </c>
    </row>
    <row r="6123" spans="1:14" x14ac:dyDescent="0.25">
      <c r="A6123" s="2">
        <v>52684</v>
      </c>
      <c r="B6123" s="3" t="s">
        <v>25634</v>
      </c>
      <c r="C6123" s="4">
        <f>+WEEKNUM(B6123)</f>
        <v>8</v>
      </c>
      <c r="D6123" s="4">
        <f>+MONTH(Tabla4[[#This Row],[FECHA]])</f>
        <v>2</v>
      </c>
      <c r="E6123" s="4">
        <f>+YEAR(B6123)</f>
        <v>2025</v>
      </c>
      <c r="F6123" t="s">
        <v>3459</v>
      </c>
      <c r="G6123" t="s">
        <v>25633</v>
      </c>
      <c r="H6123" t="s">
        <v>8</v>
      </c>
      <c r="I6123" t="s">
        <v>7243</v>
      </c>
      <c r="J6123" t="s">
        <v>20265</v>
      </c>
      <c r="K6123" s="2">
        <v>1020778958</v>
      </c>
      <c r="L6123" t="s">
        <v>38</v>
      </c>
      <c r="M6123" t="s">
        <v>987</v>
      </c>
      <c r="N6123" s="1" t="s">
        <v>901</v>
      </c>
    </row>
    <row r="6124" spans="1:14" x14ac:dyDescent="0.25">
      <c r="A6124" s="2">
        <v>52685</v>
      </c>
      <c r="B6124" s="3" t="s">
        <v>25632</v>
      </c>
      <c r="C6124" s="4">
        <f>+WEEKNUM(B6124)</f>
        <v>8</v>
      </c>
      <c r="D6124" s="4">
        <f>+MONTH(Tabla4[[#This Row],[FECHA]])</f>
        <v>2</v>
      </c>
      <c r="E6124" s="4">
        <f>+YEAR(B6124)</f>
        <v>2025</v>
      </c>
      <c r="F6124" t="s">
        <v>3349</v>
      </c>
      <c r="G6124" t="s">
        <v>25631</v>
      </c>
      <c r="H6124" t="s">
        <v>3118</v>
      </c>
      <c r="I6124" t="s">
        <v>16</v>
      </c>
      <c r="J6124" t="s">
        <v>15317</v>
      </c>
      <c r="K6124" s="2">
        <v>1019138147</v>
      </c>
      <c r="L6124" t="s">
        <v>38</v>
      </c>
      <c r="M6124" t="s">
        <v>2122</v>
      </c>
      <c r="N6124" s="1" t="s">
        <v>901</v>
      </c>
    </row>
    <row r="6125" spans="1:14" x14ac:dyDescent="0.25">
      <c r="A6125" s="2">
        <v>71165</v>
      </c>
      <c r="B6125" s="3" t="s">
        <v>25630</v>
      </c>
      <c r="C6125" s="4">
        <f>+WEEKNUM(Tabla4[[#This Row],[FECHA]])</f>
        <v>41</v>
      </c>
      <c r="D6125" s="4">
        <f>+MONTH(Tabla4[[#This Row],[FECHA]])</f>
        <v>10</v>
      </c>
      <c r="E6125" s="4">
        <f>+YEAR(B6125)</f>
        <v>2025</v>
      </c>
      <c r="F6125" t="s">
        <v>10931</v>
      </c>
      <c r="H6125" t="s">
        <v>21</v>
      </c>
      <c r="I6125" t="s">
        <v>47</v>
      </c>
      <c r="J6125" t="s">
        <v>340</v>
      </c>
      <c r="K6125" s="2">
        <v>1022409113</v>
      </c>
      <c r="L6125" t="s">
        <v>55</v>
      </c>
      <c r="M6125" t="s">
        <v>259</v>
      </c>
      <c r="N6125" s="1" t="s">
        <v>246</v>
      </c>
    </row>
    <row r="6126" spans="1:14" x14ac:dyDescent="0.25">
      <c r="A6126" s="2">
        <v>71166</v>
      </c>
      <c r="B6126" s="3" t="s">
        <v>25629</v>
      </c>
      <c r="C6126" s="4">
        <f>+WEEKNUM(Tabla4[[#This Row],[FECHA]])</f>
        <v>41</v>
      </c>
      <c r="D6126" s="4">
        <f>+MONTH(Tabla4[[#This Row],[FECHA]])</f>
        <v>10</v>
      </c>
      <c r="E6126" s="4">
        <f>+YEAR(B6126)</f>
        <v>2025</v>
      </c>
      <c r="F6126" t="s">
        <v>11063</v>
      </c>
      <c r="G6126" t="s">
        <v>25628</v>
      </c>
      <c r="H6126" t="s">
        <v>448</v>
      </c>
      <c r="I6126" t="s">
        <v>1428</v>
      </c>
      <c r="J6126" t="s">
        <v>825</v>
      </c>
      <c r="K6126" s="2">
        <v>1016046316</v>
      </c>
      <c r="L6126" t="s">
        <v>38</v>
      </c>
      <c r="M6126" t="s">
        <v>255</v>
      </c>
      <c r="N6126" s="1" t="s">
        <v>246</v>
      </c>
    </row>
    <row r="6127" spans="1:14" x14ac:dyDescent="0.25">
      <c r="A6127" s="2">
        <v>71167</v>
      </c>
      <c r="B6127" s="3" t="s">
        <v>25627</v>
      </c>
      <c r="C6127" s="4">
        <f>+WEEKNUM(Tabla4[[#This Row],[FECHA]])</f>
        <v>41</v>
      </c>
      <c r="D6127" s="4">
        <f>+MONTH(Tabla4[[#This Row],[FECHA]])</f>
        <v>10</v>
      </c>
      <c r="E6127" s="4">
        <f>+YEAR(B6127)</f>
        <v>2025</v>
      </c>
      <c r="F6127" t="s">
        <v>10528</v>
      </c>
      <c r="H6127" t="s">
        <v>448</v>
      </c>
      <c r="I6127" t="s">
        <v>4572</v>
      </c>
      <c r="J6127" t="s">
        <v>25626</v>
      </c>
      <c r="K6127" s="2">
        <v>40205726</v>
      </c>
      <c r="L6127" t="s">
        <v>55</v>
      </c>
      <c r="M6127" t="s">
        <v>2115</v>
      </c>
      <c r="N6127" s="1" t="s">
        <v>246</v>
      </c>
    </row>
    <row r="6128" spans="1:14" x14ac:dyDescent="0.25">
      <c r="A6128" s="2">
        <v>52693</v>
      </c>
      <c r="B6128" s="3" t="s">
        <v>25625</v>
      </c>
      <c r="C6128" s="4">
        <f>+WEEKNUM(B6128)</f>
        <v>8</v>
      </c>
      <c r="D6128" s="4">
        <f>+MONTH(Tabla4[[#This Row],[FECHA]])</f>
        <v>2</v>
      </c>
      <c r="E6128" s="4">
        <f>+YEAR(B6128)</f>
        <v>2025</v>
      </c>
      <c r="F6128" t="s">
        <v>3450</v>
      </c>
      <c r="G6128" t="s">
        <v>25624</v>
      </c>
      <c r="H6128" t="s">
        <v>3118</v>
      </c>
      <c r="I6128" t="s">
        <v>16</v>
      </c>
      <c r="J6128" t="s">
        <v>992</v>
      </c>
      <c r="K6128" s="2">
        <v>79597841</v>
      </c>
      <c r="L6128" t="s">
        <v>38</v>
      </c>
      <c r="M6128" t="s">
        <v>2122</v>
      </c>
      <c r="N6128" s="1" t="s">
        <v>901</v>
      </c>
    </row>
    <row r="6129" spans="1:14" x14ac:dyDescent="0.25">
      <c r="A6129" s="2">
        <v>71170</v>
      </c>
      <c r="B6129" s="3" t="s">
        <v>25623</v>
      </c>
      <c r="C6129" s="4">
        <f>+WEEKNUM(Tabla4[[#This Row],[FECHA]])</f>
        <v>41</v>
      </c>
      <c r="D6129" s="4">
        <f>+MONTH(Tabla4[[#This Row],[FECHA]])</f>
        <v>10</v>
      </c>
      <c r="E6129" s="4">
        <f>+YEAR(B6129)</f>
        <v>2025</v>
      </c>
      <c r="F6129" t="s">
        <v>10528</v>
      </c>
      <c r="H6129" t="s">
        <v>8</v>
      </c>
      <c r="I6129" t="s">
        <v>4572</v>
      </c>
      <c r="J6129" t="s">
        <v>25622</v>
      </c>
      <c r="K6129" s="2">
        <v>1032504541</v>
      </c>
      <c r="L6129" t="s">
        <v>256</v>
      </c>
      <c r="M6129" t="s">
        <v>259</v>
      </c>
      <c r="N6129" s="1" t="s">
        <v>246</v>
      </c>
    </row>
    <row r="6130" spans="1:14" x14ac:dyDescent="0.25">
      <c r="A6130" s="2">
        <v>52696</v>
      </c>
      <c r="B6130" s="3" t="s">
        <v>25621</v>
      </c>
      <c r="C6130" s="4">
        <f>+WEEKNUM(B6130)</f>
        <v>8</v>
      </c>
      <c r="D6130" s="4">
        <f>+MONTH(Tabla4[[#This Row],[FECHA]])</f>
        <v>2</v>
      </c>
      <c r="E6130" s="4">
        <f>+YEAR(B6130)</f>
        <v>2025</v>
      </c>
      <c r="F6130" t="s">
        <v>3459</v>
      </c>
      <c r="G6130" t="s">
        <v>25620</v>
      </c>
      <c r="H6130" t="s">
        <v>21</v>
      </c>
      <c r="I6130" t="s">
        <v>16</v>
      </c>
      <c r="J6130" t="s">
        <v>25619</v>
      </c>
      <c r="K6130" s="2">
        <v>1000833024</v>
      </c>
      <c r="L6130" t="s">
        <v>38</v>
      </c>
      <c r="M6130" t="s">
        <v>2106</v>
      </c>
      <c r="N6130" s="1" t="s">
        <v>2098</v>
      </c>
    </row>
    <row r="6131" spans="1:14" x14ac:dyDescent="0.25">
      <c r="A6131" s="2">
        <v>52697</v>
      </c>
      <c r="B6131" s="3" t="s">
        <v>25618</v>
      </c>
      <c r="C6131" s="4">
        <f>+WEEKNUM(B6131)</f>
        <v>8</v>
      </c>
      <c r="D6131" s="4">
        <f>+MONTH(Tabla4[[#This Row],[FECHA]])</f>
        <v>2</v>
      </c>
      <c r="E6131" s="4">
        <f>+YEAR(B6131)</f>
        <v>2025</v>
      </c>
      <c r="F6131" t="s">
        <v>3349</v>
      </c>
      <c r="G6131" t="s">
        <v>25617</v>
      </c>
      <c r="H6131" t="s">
        <v>3118</v>
      </c>
      <c r="I6131" t="s">
        <v>30</v>
      </c>
      <c r="J6131" t="s">
        <v>2999</v>
      </c>
      <c r="K6131" s="2">
        <v>1013674022</v>
      </c>
      <c r="L6131" t="s">
        <v>38</v>
      </c>
      <c r="M6131" t="s">
        <v>22781</v>
      </c>
      <c r="N6131" s="1" t="s">
        <v>2098</v>
      </c>
    </row>
    <row r="6132" spans="1:14" x14ac:dyDescent="0.25">
      <c r="A6132" s="2">
        <v>52698</v>
      </c>
      <c r="B6132" s="3" t="s">
        <v>25616</v>
      </c>
      <c r="C6132" s="4">
        <f>+WEEKNUM(B6132)</f>
        <v>8</v>
      </c>
      <c r="D6132" s="4">
        <f>+MONTH(Tabla4[[#This Row],[FECHA]])</f>
        <v>2</v>
      </c>
      <c r="E6132" s="4">
        <f>+YEAR(B6132)</f>
        <v>2025</v>
      </c>
      <c r="F6132" t="s">
        <v>3349</v>
      </c>
      <c r="G6132" t="s">
        <v>25615</v>
      </c>
      <c r="H6132" t="s">
        <v>3118</v>
      </c>
      <c r="I6132" t="s">
        <v>130</v>
      </c>
      <c r="J6132" t="s">
        <v>2320</v>
      </c>
      <c r="K6132" s="2">
        <v>1014235530</v>
      </c>
      <c r="L6132" t="s">
        <v>38</v>
      </c>
      <c r="M6132" t="s">
        <v>2106</v>
      </c>
      <c r="N6132" s="1" t="s">
        <v>2098</v>
      </c>
    </row>
    <row r="6133" spans="1:14" x14ac:dyDescent="0.25">
      <c r="A6133" s="2">
        <v>71171</v>
      </c>
      <c r="B6133" s="3" t="s">
        <v>25614</v>
      </c>
      <c r="C6133" s="4">
        <f>+WEEKNUM(Tabla4[[#This Row],[FECHA]])</f>
        <v>41</v>
      </c>
      <c r="D6133" s="4">
        <f>+MONTH(Tabla4[[#This Row],[FECHA]])</f>
        <v>10</v>
      </c>
      <c r="E6133" s="4">
        <f>+YEAR(B6133)</f>
        <v>2025</v>
      </c>
      <c r="F6133" t="s">
        <v>10931</v>
      </c>
      <c r="H6133" t="s">
        <v>3</v>
      </c>
      <c r="I6133" t="s">
        <v>47</v>
      </c>
      <c r="J6133" t="s">
        <v>25613</v>
      </c>
      <c r="K6133" s="2">
        <v>52934145</v>
      </c>
      <c r="L6133" t="s">
        <v>55</v>
      </c>
      <c r="M6133" t="s">
        <v>2115</v>
      </c>
      <c r="N6133" s="1" t="s">
        <v>246</v>
      </c>
    </row>
    <row r="6134" spans="1:14" x14ac:dyDescent="0.25">
      <c r="A6134" s="2">
        <v>52700</v>
      </c>
      <c r="B6134" s="3" t="s">
        <v>25612</v>
      </c>
      <c r="C6134" s="4">
        <f>+WEEKNUM(B6134)</f>
        <v>8</v>
      </c>
      <c r="D6134" s="4">
        <f>+MONTH(Tabla4[[#This Row],[FECHA]])</f>
        <v>2</v>
      </c>
      <c r="E6134" s="4">
        <f>+YEAR(B6134)</f>
        <v>2025</v>
      </c>
      <c r="F6134" t="s">
        <v>3459</v>
      </c>
      <c r="G6134" t="s">
        <v>25611</v>
      </c>
      <c r="H6134" t="s">
        <v>21</v>
      </c>
      <c r="I6134" t="s">
        <v>30</v>
      </c>
      <c r="J6134" t="s">
        <v>25610</v>
      </c>
      <c r="K6134" s="2">
        <v>1028184975</v>
      </c>
      <c r="L6134" t="s">
        <v>38</v>
      </c>
      <c r="M6134" t="s">
        <v>37</v>
      </c>
      <c r="N6134" s="1" t="s">
        <v>1635</v>
      </c>
    </row>
    <row r="6135" spans="1:14" x14ac:dyDescent="0.25">
      <c r="A6135" s="2">
        <v>52705</v>
      </c>
      <c r="B6135" s="3" t="s">
        <v>25609</v>
      </c>
      <c r="C6135" s="4">
        <f>+WEEKNUM(B6135)</f>
        <v>8</v>
      </c>
      <c r="D6135" s="4">
        <f>+MONTH(Tabla4[[#This Row],[FECHA]])</f>
        <v>2</v>
      </c>
      <c r="E6135" s="4">
        <f>+YEAR(B6135)</f>
        <v>2025</v>
      </c>
      <c r="F6135" t="s">
        <v>3459</v>
      </c>
      <c r="H6135" t="s">
        <v>8</v>
      </c>
      <c r="I6135" t="s">
        <v>303</v>
      </c>
      <c r="J6135" t="s">
        <v>4674</v>
      </c>
      <c r="K6135" s="2">
        <v>1030578269</v>
      </c>
      <c r="L6135" t="s">
        <v>55</v>
      </c>
      <c r="M6135" t="s">
        <v>37</v>
      </c>
      <c r="N6135" s="1" t="s">
        <v>1635</v>
      </c>
    </row>
    <row r="6136" spans="1:14" x14ac:dyDescent="0.25">
      <c r="A6136" s="2">
        <v>52706</v>
      </c>
      <c r="B6136" s="3" t="s">
        <v>25608</v>
      </c>
      <c r="C6136" s="4">
        <f>+WEEKNUM(B6136)</f>
        <v>8</v>
      </c>
      <c r="D6136" s="4">
        <f>+MONTH(Tabla4[[#This Row],[FECHA]])</f>
        <v>2</v>
      </c>
      <c r="E6136" s="4">
        <f>+YEAR(B6136)</f>
        <v>2025</v>
      </c>
      <c r="F6136" t="s">
        <v>3349</v>
      </c>
      <c r="G6136" t="s">
        <v>25607</v>
      </c>
      <c r="H6136" t="s">
        <v>3118</v>
      </c>
      <c r="I6136" t="s">
        <v>16</v>
      </c>
      <c r="J6136" t="s">
        <v>13363</v>
      </c>
      <c r="K6136" s="2">
        <v>1023032626</v>
      </c>
      <c r="L6136" t="s">
        <v>38</v>
      </c>
      <c r="M6136" t="s">
        <v>22781</v>
      </c>
      <c r="N6136" s="1" t="s">
        <v>2098</v>
      </c>
    </row>
    <row r="6137" spans="1:14" x14ac:dyDescent="0.25">
      <c r="A6137" s="2">
        <v>52707</v>
      </c>
      <c r="B6137" s="3" t="s">
        <v>25606</v>
      </c>
      <c r="C6137" s="4">
        <f>+WEEKNUM(B6137)</f>
        <v>8</v>
      </c>
      <c r="D6137" s="4">
        <f>+MONTH(Tabla4[[#This Row],[FECHA]])</f>
        <v>2</v>
      </c>
      <c r="E6137" s="4">
        <f>+YEAR(B6137)</f>
        <v>2025</v>
      </c>
      <c r="F6137" t="s">
        <v>3349</v>
      </c>
      <c r="G6137" t="s">
        <v>25605</v>
      </c>
      <c r="H6137" t="s">
        <v>3118</v>
      </c>
      <c r="I6137" t="s">
        <v>16</v>
      </c>
      <c r="J6137" t="s">
        <v>3748</v>
      </c>
      <c r="K6137" s="2">
        <v>1000573179</v>
      </c>
      <c r="L6137" t="s">
        <v>38</v>
      </c>
      <c r="M6137" t="s">
        <v>24763</v>
      </c>
      <c r="N6137" s="1" t="s">
        <v>2098</v>
      </c>
    </row>
    <row r="6138" spans="1:14" x14ac:dyDescent="0.25">
      <c r="A6138" s="2">
        <v>71181</v>
      </c>
      <c r="B6138" s="3" t="s">
        <v>25604</v>
      </c>
      <c r="C6138" s="4">
        <f>+WEEKNUM(Tabla4[[#This Row],[FECHA]])</f>
        <v>41</v>
      </c>
      <c r="D6138" s="4">
        <f>+MONTH(Tabla4[[#This Row],[FECHA]])</f>
        <v>10</v>
      </c>
      <c r="E6138" s="4">
        <f>+YEAR(B6138)</f>
        <v>2025</v>
      </c>
      <c r="F6138" t="s">
        <v>10528</v>
      </c>
      <c r="G6138" t="s">
        <v>25603</v>
      </c>
      <c r="H6138" t="s">
        <v>448</v>
      </c>
      <c r="I6138" s="2">
        <v>500</v>
      </c>
      <c r="J6138" t="s">
        <v>25602</v>
      </c>
      <c r="K6138" s="2">
        <v>1014192760</v>
      </c>
      <c r="L6138" t="s">
        <v>38</v>
      </c>
      <c r="M6138" t="s">
        <v>259</v>
      </c>
      <c r="N6138" s="1" t="s">
        <v>246</v>
      </c>
    </row>
    <row r="6139" spans="1:14" x14ac:dyDescent="0.25">
      <c r="A6139" s="2">
        <v>52710</v>
      </c>
      <c r="B6139" s="3" t="s">
        <v>25601</v>
      </c>
      <c r="C6139" s="4">
        <f>+WEEKNUM(B6139)</f>
        <v>8</v>
      </c>
      <c r="D6139" s="4">
        <f>+MONTH(Tabla4[[#This Row],[FECHA]])</f>
        <v>2</v>
      </c>
      <c r="E6139" s="4">
        <f>+YEAR(B6139)</f>
        <v>2025</v>
      </c>
      <c r="F6139" t="s">
        <v>3349</v>
      </c>
      <c r="G6139" t="s">
        <v>25600</v>
      </c>
      <c r="H6139" t="s">
        <v>3118</v>
      </c>
      <c r="I6139" t="s">
        <v>30</v>
      </c>
      <c r="J6139" t="s">
        <v>23149</v>
      </c>
      <c r="K6139" s="2">
        <v>1030662066</v>
      </c>
      <c r="L6139" t="s">
        <v>38</v>
      </c>
      <c r="M6139" t="s">
        <v>1684</v>
      </c>
      <c r="N6139" s="1" t="s">
        <v>1635</v>
      </c>
    </row>
    <row r="6140" spans="1:14" x14ac:dyDescent="0.25">
      <c r="A6140" s="2">
        <v>52712</v>
      </c>
      <c r="B6140" s="3" t="s">
        <v>25599</v>
      </c>
      <c r="C6140" s="4">
        <f>+WEEKNUM(B6140)</f>
        <v>8</v>
      </c>
      <c r="D6140" s="4">
        <f>+MONTH(Tabla4[[#This Row],[FECHA]])</f>
        <v>2</v>
      </c>
      <c r="E6140" s="4">
        <f>+YEAR(B6140)</f>
        <v>2025</v>
      </c>
      <c r="F6140" t="s">
        <v>3349</v>
      </c>
      <c r="G6140" t="s">
        <v>25598</v>
      </c>
      <c r="H6140" t="s">
        <v>3118</v>
      </c>
      <c r="I6140" t="s">
        <v>16</v>
      </c>
      <c r="J6140" t="s">
        <v>7868</v>
      </c>
      <c r="K6140" s="2">
        <v>900099279</v>
      </c>
      <c r="L6140" t="s">
        <v>38</v>
      </c>
      <c r="M6140" t="s">
        <v>1684</v>
      </c>
      <c r="N6140" s="1" t="s">
        <v>1635</v>
      </c>
    </row>
    <row r="6141" spans="1:14" x14ac:dyDescent="0.25">
      <c r="A6141" s="2">
        <v>52713</v>
      </c>
      <c r="B6141" s="3" t="s">
        <v>25597</v>
      </c>
      <c r="C6141" s="4">
        <f>+WEEKNUM(B6141)</f>
        <v>8</v>
      </c>
      <c r="D6141" s="4">
        <f>+MONTH(Tabla4[[#This Row],[FECHA]])</f>
        <v>2</v>
      </c>
      <c r="E6141" s="4">
        <f>+YEAR(B6141)</f>
        <v>2025</v>
      </c>
      <c r="F6141" t="s">
        <v>3450</v>
      </c>
      <c r="G6141" t="s">
        <v>25596</v>
      </c>
      <c r="H6141" t="s">
        <v>3118</v>
      </c>
      <c r="I6141" t="s">
        <v>33</v>
      </c>
      <c r="J6141" t="s">
        <v>21210</v>
      </c>
      <c r="K6141" s="2">
        <v>24351161</v>
      </c>
      <c r="L6141" t="s">
        <v>38</v>
      </c>
      <c r="M6141" t="s">
        <v>2122</v>
      </c>
      <c r="N6141" s="1" t="s">
        <v>901</v>
      </c>
    </row>
    <row r="6142" spans="1:14" x14ac:dyDescent="0.25">
      <c r="A6142" s="2">
        <v>71187</v>
      </c>
      <c r="B6142" s="3" t="s">
        <v>25595</v>
      </c>
      <c r="C6142" s="4">
        <f>+WEEKNUM(Tabla4[[#This Row],[FECHA]])</f>
        <v>41</v>
      </c>
      <c r="D6142" s="4">
        <f>+MONTH(Tabla4[[#This Row],[FECHA]])</f>
        <v>10</v>
      </c>
      <c r="E6142" s="4">
        <f>+YEAR(B6142)</f>
        <v>2025</v>
      </c>
      <c r="F6142" t="s">
        <v>10528</v>
      </c>
      <c r="H6142" t="s">
        <v>482</v>
      </c>
      <c r="I6142" t="s">
        <v>130</v>
      </c>
      <c r="J6142" t="s">
        <v>11614</v>
      </c>
      <c r="K6142" s="2">
        <v>1022936376</v>
      </c>
      <c r="L6142" t="s">
        <v>55</v>
      </c>
      <c r="M6142" t="s">
        <v>2115</v>
      </c>
      <c r="N6142" s="1" t="s">
        <v>246</v>
      </c>
    </row>
    <row r="6143" spans="1:14" x14ac:dyDescent="0.25">
      <c r="A6143" s="2">
        <v>52718</v>
      </c>
      <c r="B6143" s="3" t="s">
        <v>25594</v>
      </c>
      <c r="C6143" s="4">
        <f>+WEEKNUM(B6143)</f>
        <v>8</v>
      </c>
      <c r="D6143" s="4">
        <f>+MONTH(Tabla4[[#This Row],[FECHA]])</f>
        <v>2</v>
      </c>
      <c r="E6143" s="4">
        <f>+YEAR(B6143)</f>
        <v>2025</v>
      </c>
      <c r="F6143" t="s">
        <v>3459</v>
      </c>
      <c r="H6143" t="s">
        <v>3</v>
      </c>
      <c r="I6143" t="s">
        <v>130</v>
      </c>
      <c r="J6143" t="s">
        <v>20489</v>
      </c>
      <c r="K6143" s="2">
        <v>1015428492</v>
      </c>
      <c r="L6143" t="s">
        <v>58</v>
      </c>
      <c r="M6143" t="s">
        <v>2135</v>
      </c>
      <c r="N6143" s="1" t="s">
        <v>2098</v>
      </c>
    </row>
    <row r="6144" spans="1:14" x14ac:dyDescent="0.25">
      <c r="A6144" s="2">
        <v>52719</v>
      </c>
      <c r="B6144" s="3" t="s">
        <v>25593</v>
      </c>
      <c r="C6144" s="4">
        <f>+WEEKNUM(B6144)</f>
        <v>8</v>
      </c>
      <c r="D6144" s="4">
        <f>+MONTH(Tabla4[[#This Row],[FECHA]])</f>
        <v>2</v>
      </c>
      <c r="E6144" s="4">
        <f>+YEAR(B6144)</f>
        <v>2025</v>
      </c>
      <c r="F6144" t="s">
        <v>3426</v>
      </c>
      <c r="H6144" t="s">
        <v>21</v>
      </c>
      <c r="I6144" t="s">
        <v>16</v>
      </c>
      <c r="J6144" t="s">
        <v>5863</v>
      </c>
      <c r="K6144" s="2">
        <v>51823183</v>
      </c>
      <c r="L6144" t="s">
        <v>76</v>
      </c>
      <c r="M6144" t="s">
        <v>987</v>
      </c>
      <c r="N6144" s="1" t="s">
        <v>901</v>
      </c>
    </row>
    <row r="6145" spans="1:14" x14ac:dyDescent="0.25">
      <c r="A6145" s="2">
        <v>52723</v>
      </c>
      <c r="B6145" s="3" t="s">
        <v>25592</v>
      </c>
      <c r="C6145" s="4">
        <f>+WEEKNUM(B6145)</f>
        <v>8</v>
      </c>
      <c r="D6145" s="4">
        <f>+MONTH(Tabla4[[#This Row],[FECHA]])</f>
        <v>2</v>
      </c>
      <c r="E6145" s="4">
        <f>+YEAR(B6145)</f>
        <v>2025</v>
      </c>
      <c r="F6145" t="s">
        <v>3459</v>
      </c>
      <c r="H6145" t="s">
        <v>3</v>
      </c>
      <c r="I6145" t="s">
        <v>33</v>
      </c>
      <c r="J6145" t="s">
        <v>25591</v>
      </c>
      <c r="K6145" s="2">
        <v>1095914322</v>
      </c>
      <c r="L6145" t="s">
        <v>58</v>
      </c>
      <c r="M6145" t="s">
        <v>2135</v>
      </c>
      <c r="N6145" s="1" t="s">
        <v>2098</v>
      </c>
    </row>
    <row r="6146" spans="1:14" x14ac:dyDescent="0.25">
      <c r="A6146" s="2">
        <v>52724</v>
      </c>
      <c r="B6146" s="3" t="s">
        <v>25590</v>
      </c>
      <c r="C6146" s="4">
        <f>+WEEKNUM(B6146)</f>
        <v>8</v>
      </c>
      <c r="D6146" s="4">
        <f>+MONTH(Tabla4[[#This Row],[FECHA]])</f>
        <v>2</v>
      </c>
      <c r="E6146" s="4">
        <f>+YEAR(B6146)</f>
        <v>2025</v>
      </c>
      <c r="F6146" t="s">
        <v>3349</v>
      </c>
      <c r="G6146" t="s">
        <v>25589</v>
      </c>
      <c r="H6146" t="s">
        <v>3118</v>
      </c>
      <c r="I6146" t="s">
        <v>30</v>
      </c>
      <c r="J6146" t="s">
        <v>18763</v>
      </c>
      <c r="K6146" s="2">
        <v>1122655570</v>
      </c>
      <c r="L6146" t="s">
        <v>38</v>
      </c>
      <c r="M6146" t="s">
        <v>24718</v>
      </c>
      <c r="N6146" s="1" t="s">
        <v>901</v>
      </c>
    </row>
    <row r="6147" spans="1:14" x14ac:dyDescent="0.25">
      <c r="A6147" s="2">
        <v>52725</v>
      </c>
      <c r="B6147" s="3" t="s">
        <v>25588</v>
      </c>
      <c r="C6147" s="4">
        <f>+WEEKNUM(B6147)</f>
        <v>8</v>
      </c>
      <c r="D6147" s="4">
        <f>+MONTH(Tabla4[[#This Row],[FECHA]])</f>
        <v>2</v>
      </c>
      <c r="E6147" s="4">
        <f>+YEAR(B6147)</f>
        <v>2025</v>
      </c>
      <c r="F6147" t="s">
        <v>3349</v>
      </c>
      <c r="G6147" t="s">
        <v>25587</v>
      </c>
      <c r="H6147" t="s">
        <v>3118</v>
      </c>
      <c r="I6147" t="s">
        <v>16</v>
      </c>
      <c r="J6147" t="s">
        <v>15530</v>
      </c>
      <c r="K6147" s="2">
        <v>1023889135</v>
      </c>
      <c r="L6147" t="s">
        <v>38</v>
      </c>
      <c r="M6147" t="s">
        <v>37</v>
      </c>
      <c r="N6147" s="1" t="s">
        <v>1635</v>
      </c>
    </row>
    <row r="6148" spans="1:14" x14ac:dyDescent="0.25">
      <c r="A6148" s="2">
        <v>52727</v>
      </c>
      <c r="B6148" s="3" t="s">
        <v>25586</v>
      </c>
      <c r="C6148" s="4">
        <f>+WEEKNUM(B6148)</f>
        <v>8</v>
      </c>
      <c r="D6148" s="4">
        <f>+MONTH(Tabla4[[#This Row],[FECHA]])</f>
        <v>2</v>
      </c>
      <c r="E6148" s="4">
        <f>+YEAR(B6148)</f>
        <v>2025</v>
      </c>
      <c r="F6148" t="s">
        <v>3426</v>
      </c>
      <c r="H6148" t="s">
        <v>8</v>
      </c>
      <c r="I6148" t="s">
        <v>30</v>
      </c>
      <c r="J6148" t="s">
        <v>5861</v>
      </c>
      <c r="K6148" s="2">
        <v>80198125</v>
      </c>
      <c r="L6148" t="s">
        <v>55</v>
      </c>
      <c r="M6148" t="s">
        <v>24718</v>
      </c>
      <c r="N6148" s="1" t="s">
        <v>901</v>
      </c>
    </row>
    <row r="6149" spans="1:14" x14ac:dyDescent="0.25">
      <c r="A6149" s="2">
        <v>73807</v>
      </c>
      <c r="B6149" s="3" t="s">
        <v>25585</v>
      </c>
      <c r="C6149" s="4">
        <f>+WEEKNUM(Tabla4[[#This Row],[FECHA]])</f>
        <v>47</v>
      </c>
      <c r="D6149" s="4">
        <f>+MONTH(Tabla4[[#This Row],[FECHA]])</f>
        <v>11</v>
      </c>
      <c r="E6149" s="4">
        <f>+YEAR(B6149)</f>
        <v>2025</v>
      </c>
      <c r="F6149" t="s">
        <v>232</v>
      </c>
      <c r="H6149" t="s">
        <v>8</v>
      </c>
      <c r="I6149" t="s">
        <v>30</v>
      </c>
      <c r="J6149" t="s">
        <v>16812</v>
      </c>
      <c r="K6149" s="2">
        <v>1023944798</v>
      </c>
      <c r="L6149" t="s">
        <v>256</v>
      </c>
      <c r="M6149" t="s">
        <v>937</v>
      </c>
      <c r="N6149" s="1" t="s">
        <v>901</v>
      </c>
    </row>
    <row r="6150" spans="1:14" x14ac:dyDescent="0.25">
      <c r="A6150" s="2">
        <v>52730</v>
      </c>
      <c r="B6150" s="3" t="s">
        <v>25584</v>
      </c>
      <c r="C6150" s="4">
        <f>+WEEKNUM(B6150)</f>
        <v>8</v>
      </c>
      <c r="D6150" s="4">
        <f>+MONTH(Tabla4[[#This Row],[FECHA]])</f>
        <v>2</v>
      </c>
      <c r="E6150" s="4">
        <f>+YEAR(B6150)</f>
        <v>2025</v>
      </c>
      <c r="F6150" t="s">
        <v>3459</v>
      </c>
      <c r="H6150" t="s">
        <v>21</v>
      </c>
      <c r="I6150" t="s">
        <v>130</v>
      </c>
      <c r="J6150" t="s">
        <v>25583</v>
      </c>
      <c r="K6150" s="2">
        <v>1023021596</v>
      </c>
      <c r="L6150" t="s">
        <v>58</v>
      </c>
      <c r="M6150" t="s">
        <v>37</v>
      </c>
      <c r="N6150" s="1" t="s">
        <v>1635</v>
      </c>
    </row>
    <row r="6151" spans="1:14" x14ac:dyDescent="0.25">
      <c r="A6151" s="2">
        <v>52734</v>
      </c>
      <c r="B6151" s="3" t="s">
        <v>25582</v>
      </c>
      <c r="C6151" s="4">
        <f>+WEEKNUM(B6151)</f>
        <v>8</v>
      </c>
      <c r="D6151" s="4">
        <f>+MONTH(Tabla4[[#This Row],[FECHA]])</f>
        <v>2</v>
      </c>
      <c r="E6151" s="4">
        <f>+YEAR(B6151)</f>
        <v>2025</v>
      </c>
      <c r="F6151" t="s">
        <v>3450</v>
      </c>
      <c r="G6151" t="s">
        <v>25581</v>
      </c>
      <c r="H6151" t="s">
        <v>3118</v>
      </c>
      <c r="I6151" t="s">
        <v>16</v>
      </c>
      <c r="J6151" t="s">
        <v>14097</v>
      </c>
      <c r="K6151" s="2">
        <v>1136886518</v>
      </c>
      <c r="L6151" t="s">
        <v>38</v>
      </c>
      <c r="M6151" t="s">
        <v>24763</v>
      </c>
      <c r="N6151" s="1" t="s">
        <v>2098</v>
      </c>
    </row>
    <row r="6152" spans="1:14" x14ac:dyDescent="0.25">
      <c r="A6152" s="2">
        <v>73811</v>
      </c>
      <c r="B6152" s="3" t="s">
        <v>25580</v>
      </c>
      <c r="C6152" s="4">
        <f>+WEEKNUM(Tabla4[[#This Row],[FECHA]])</f>
        <v>47</v>
      </c>
      <c r="D6152" s="4">
        <f>+MONTH(Tabla4[[#This Row],[FECHA]])</f>
        <v>11</v>
      </c>
      <c r="E6152" s="4">
        <f>+YEAR(B6152)</f>
        <v>2025</v>
      </c>
      <c r="F6152" t="s">
        <v>232</v>
      </c>
      <c r="H6152" t="s">
        <v>3</v>
      </c>
      <c r="I6152" t="s">
        <v>4775</v>
      </c>
      <c r="J6152" t="s">
        <v>25579</v>
      </c>
      <c r="K6152" s="2">
        <v>52644565</v>
      </c>
      <c r="L6152" t="s">
        <v>1</v>
      </c>
      <c r="N6152" s="1" t="s">
        <v>901</v>
      </c>
    </row>
    <row r="6153" spans="1:14" x14ac:dyDescent="0.25">
      <c r="A6153" s="2">
        <v>52736</v>
      </c>
      <c r="B6153" s="3" t="s">
        <v>25578</v>
      </c>
      <c r="C6153" s="4">
        <f>+WEEKNUM(B6153)</f>
        <v>8</v>
      </c>
      <c r="D6153" s="4">
        <f>+MONTH(Tabla4[[#This Row],[FECHA]])</f>
        <v>2</v>
      </c>
      <c r="E6153" s="4">
        <f>+YEAR(B6153)</f>
        <v>2025</v>
      </c>
      <c r="F6153" t="s">
        <v>3426</v>
      </c>
      <c r="H6153" t="s">
        <v>3</v>
      </c>
      <c r="I6153" t="s">
        <v>16</v>
      </c>
      <c r="J6153" t="s">
        <v>25577</v>
      </c>
      <c r="K6153" s="2">
        <v>1032444319</v>
      </c>
      <c r="L6153" t="s">
        <v>55</v>
      </c>
      <c r="M6153" t="s">
        <v>987</v>
      </c>
      <c r="N6153" s="1" t="s">
        <v>901</v>
      </c>
    </row>
    <row r="6154" spans="1:14" x14ac:dyDescent="0.25">
      <c r="A6154" s="2">
        <v>71190</v>
      </c>
      <c r="B6154" s="3" t="s">
        <v>25576</v>
      </c>
      <c r="C6154" s="4">
        <f>+WEEKNUM(Tabla4[[#This Row],[FECHA]])</f>
        <v>41</v>
      </c>
      <c r="D6154" s="4">
        <f>+MONTH(Tabla4[[#This Row],[FECHA]])</f>
        <v>10</v>
      </c>
      <c r="E6154" s="4">
        <f>+YEAR(B6154)</f>
        <v>2025</v>
      </c>
      <c r="F6154" t="s">
        <v>10931</v>
      </c>
      <c r="H6154" t="s">
        <v>3</v>
      </c>
      <c r="I6154" t="s">
        <v>47</v>
      </c>
      <c r="J6154" t="s">
        <v>8323</v>
      </c>
      <c r="K6154" s="2">
        <v>1030565398</v>
      </c>
      <c r="L6154" t="s">
        <v>256</v>
      </c>
      <c r="M6154" t="s">
        <v>255</v>
      </c>
      <c r="N6154" s="1" t="s">
        <v>246</v>
      </c>
    </row>
    <row r="6155" spans="1:14" x14ac:dyDescent="0.25">
      <c r="A6155" s="2">
        <v>52740</v>
      </c>
      <c r="B6155" s="3" t="s">
        <v>25575</v>
      </c>
      <c r="C6155" s="4">
        <f>+WEEKNUM(B6155)</f>
        <v>8</v>
      </c>
      <c r="D6155" s="4">
        <f>+MONTH(Tabla4[[#This Row],[FECHA]])</f>
        <v>2</v>
      </c>
      <c r="E6155" s="4">
        <f>+YEAR(B6155)</f>
        <v>2025</v>
      </c>
      <c r="F6155" t="s">
        <v>3450</v>
      </c>
      <c r="H6155" t="s">
        <v>133</v>
      </c>
      <c r="I6155" t="s">
        <v>33</v>
      </c>
      <c r="J6155" t="s">
        <v>18176</v>
      </c>
      <c r="K6155" s="2">
        <v>79832492</v>
      </c>
      <c r="L6155" t="s">
        <v>198</v>
      </c>
      <c r="M6155" t="s">
        <v>2122</v>
      </c>
      <c r="N6155" s="1" t="s">
        <v>901</v>
      </c>
    </row>
    <row r="6156" spans="1:14" x14ac:dyDescent="0.25">
      <c r="A6156" s="2">
        <v>52745</v>
      </c>
      <c r="B6156" s="3" t="s">
        <v>25574</v>
      </c>
      <c r="C6156" s="4">
        <f>+WEEKNUM(B6156)</f>
        <v>8</v>
      </c>
      <c r="D6156" s="4">
        <f>+MONTH(Tabla4[[#This Row],[FECHA]])</f>
        <v>2</v>
      </c>
      <c r="E6156" s="4">
        <f>+YEAR(B6156)</f>
        <v>2025</v>
      </c>
      <c r="F6156" t="s">
        <v>3450</v>
      </c>
      <c r="G6156" t="s">
        <v>25573</v>
      </c>
      <c r="H6156" t="s">
        <v>3118</v>
      </c>
      <c r="I6156" t="s">
        <v>30</v>
      </c>
      <c r="J6156" t="s">
        <v>5513</v>
      </c>
      <c r="K6156" s="2">
        <v>901802656</v>
      </c>
      <c r="L6156" t="s">
        <v>38</v>
      </c>
      <c r="M6156" t="s">
        <v>24718</v>
      </c>
      <c r="N6156" s="1" t="s">
        <v>901</v>
      </c>
    </row>
    <row r="6157" spans="1:14" x14ac:dyDescent="0.25">
      <c r="A6157" s="2">
        <v>52750</v>
      </c>
      <c r="B6157" s="3" t="s">
        <v>25572</v>
      </c>
      <c r="C6157" s="4">
        <f>+WEEKNUM(B6157)</f>
        <v>8</v>
      </c>
      <c r="D6157" s="4">
        <f>+MONTH(Tabla4[[#This Row],[FECHA]])</f>
        <v>2</v>
      </c>
      <c r="E6157" s="4">
        <f>+YEAR(B6157)</f>
        <v>2025</v>
      </c>
      <c r="F6157" t="s">
        <v>3450</v>
      </c>
      <c r="G6157" t="s">
        <v>25571</v>
      </c>
      <c r="H6157" t="s">
        <v>3118</v>
      </c>
      <c r="I6157" t="s">
        <v>33</v>
      </c>
      <c r="J6157" t="s">
        <v>1846</v>
      </c>
      <c r="K6157" s="2">
        <v>1020720974</v>
      </c>
      <c r="L6157" t="s">
        <v>38</v>
      </c>
      <c r="M6157" t="s">
        <v>2106</v>
      </c>
      <c r="N6157" s="1" t="s">
        <v>2098</v>
      </c>
    </row>
    <row r="6158" spans="1:14" x14ac:dyDescent="0.25">
      <c r="A6158" s="2">
        <v>52754</v>
      </c>
      <c r="B6158" s="3" t="s">
        <v>25570</v>
      </c>
      <c r="C6158" s="4">
        <f>+WEEKNUM(B6158)</f>
        <v>8</v>
      </c>
      <c r="D6158" s="4">
        <f>+MONTH(Tabla4[[#This Row],[FECHA]])</f>
        <v>2</v>
      </c>
      <c r="E6158" s="4">
        <f>+YEAR(B6158)</f>
        <v>2025</v>
      </c>
      <c r="F6158" t="s">
        <v>3426</v>
      </c>
      <c r="H6158" t="s">
        <v>3</v>
      </c>
      <c r="I6158" t="s">
        <v>16</v>
      </c>
      <c r="J6158" t="s">
        <v>25569</v>
      </c>
      <c r="K6158" s="2">
        <v>79433836</v>
      </c>
      <c r="L6158" t="s">
        <v>256</v>
      </c>
      <c r="M6158" t="s">
        <v>24763</v>
      </c>
      <c r="N6158" s="1" t="s">
        <v>2098</v>
      </c>
    </row>
    <row r="6159" spans="1:14" x14ac:dyDescent="0.25">
      <c r="A6159" s="2">
        <v>71192</v>
      </c>
      <c r="B6159" s="3" t="s">
        <v>25568</v>
      </c>
      <c r="C6159" s="4">
        <f>+WEEKNUM(Tabla4[[#This Row],[FECHA]])</f>
        <v>41</v>
      </c>
      <c r="D6159" s="4">
        <f>+MONTH(Tabla4[[#This Row],[FECHA]])</f>
        <v>10</v>
      </c>
      <c r="E6159" s="4">
        <f>+YEAR(B6159)</f>
        <v>2025</v>
      </c>
      <c r="F6159" t="s">
        <v>10528</v>
      </c>
      <c r="G6159" t="s">
        <v>25567</v>
      </c>
      <c r="H6159" t="s">
        <v>275</v>
      </c>
      <c r="I6159" t="s">
        <v>16</v>
      </c>
      <c r="J6159" t="s">
        <v>14851</v>
      </c>
      <c r="K6159" s="2">
        <v>1024499252</v>
      </c>
      <c r="L6159" t="s">
        <v>38</v>
      </c>
      <c r="M6159" t="s">
        <v>255</v>
      </c>
      <c r="N6159" s="1" t="s">
        <v>246</v>
      </c>
    </row>
    <row r="6160" spans="1:14" x14ac:dyDescent="0.25">
      <c r="A6160" s="2">
        <v>52756</v>
      </c>
      <c r="B6160" s="3" t="s">
        <v>25566</v>
      </c>
      <c r="C6160" s="4">
        <f>+WEEKNUM(B6160)</f>
        <v>8</v>
      </c>
      <c r="D6160" s="4">
        <f>+MONTH(Tabla4[[#This Row],[FECHA]])</f>
        <v>2</v>
      </c>
      <c r="E6160" s="4">
        <f>+YEAR(B6160)</f>
        <v>2025</v>
      </c>
      <c r="F6160" t="s">
        <v>3450</v>
      </c>
      <c r="G6160" t="s">
        <v>25565</v>
      </c>
      <c r="H6160" t="s">
        <v>3118</v>
      </c>
      <c r="I6160" t="s">
        <v>30</v>
      </c>
      <c r="J6160" t="s">
        <v>6810</v>
      </c>
      <c r="K6160" s="2">
        <v>1007599070</v>
      </c>
      <c r="L6160" t="s">
        <v>38</v>
      </c>
      <c r="M6160" t="s">
        <v>24718</v>
      </c>
      <c r="N6160" s="1" t="s">
        <v>901</v>
      </c>
    </row>
    <row r="6161" spans="1:14" x14ac:dyDescent="0.25">
      <c r="A6161" s="2">
        <v>71204</v>
      </c>
      <c r="B6161" s="3" t="s">
        <v>25564</v>
      </c>
      <c r="C6161" s="4">
        <f>+WEEKNUM(Tabla4[[#This Row],[FECHA]])</f>
        <v>41</v>
      </c>
      <c r="D6161" s="4">
        <f>+MONTH(Tabla4[[#This Row],[FECHA]])</f>
        <v>10</v>
      </c>
      <c r="E6161" s="4">
        <f>+YEAR(B6161)</f>
        <v>2025</v>
      </c>
      <c r="F6161" t="s">
        <v>11155</v>
      </c>
      <c r="H6161" t="s">
        <v>3</v>
      </c>
      <c r="I6161" t="s">
        <v>16</v>
      </c>
      <c r="J6161" t="s">
        <v>10303</v>
      </c>
      <c r="K6161" s="2">
        <v>1018504974</v>
      </c>
      <c r="L6161" t="s">
        <v>58</v>
      </c>
      <c r="M6161" t="s">
        <v>2115</v>
      </c>
      <c r="N6161" s="1" t="s">
        <v>246</v>
      </c>
    </row>
    <row r="6162" spans="1:14" x14ac:dyDescent="0.25">
      <c r="A6162" s="2">
        <v>52758</v>
      </c>
      <c r="B6162" s="3" t="s">
        <v>25563</v>
      </c>
      <c r="C6162" s="4">
        <f>+WEEKNUM(B6162)</f>
        <v>8</v>
      </c>
      <c r="D6162" s="4">
        <f>+MONTH(Tabla4[[#This Row],[FECHA]])</f>
        <v>2</v>
      </c>
      <c r="E6162" s="4">
        <f>+YEAR(B6162)</f>
        <v>2025</v>
      </c>
      <c r="F6162" t="s">
        <v>3426</v>
      </c>
      <c r="G6162" t="s">
        <v>25562</v>
      </c>
      <c r="H6162" t="s">
        <v>21</v>
      </c>
      <c r="I6162" t="s">
        <v>130</v>
      </c>
      <c r="J6162" t="s">
        <v>25561</v>
      </c>
      <c r="K6162" s="2">
        <v>1032505045</v>
      </c>
      <c r="L6162" t="s">
        <v>38</v>
      </c>
      <c r="M6162" t="s">
        <v>987</v>
      </c>
      <c r="N6162" s="1" t="s">
        <v>901</v>
      </c>
    </row>
    <row r="6163" spans="1:14" x14ac:dyDescent="0.25">
      <c r="A6163" s="2">
        <v>52761</v>
      </c>
      <c r="B6163" s="3" t="s">
        <v>25560</v>
      </c>
      <c r="C6163" s="4">
        <f>+WEEKNUM(B6163)</f>
        <v>8</v>
      </c>
      <c r="D6163" s="4">
        <f>+MONTH(Tabla4[[#This Row],[FECHA]])</f>
        <v>2</v>
      </c>
      <c r="E6163" s="4">
        <f>+YEAR(B6163)</f>
        <v>2025</v>
      </c>
      <c r="F6163" t="s">
        <v>3450</v>
      </c>
      <c r="G6163" t="s">
        <v>25559</v>
      </c>
      <c r="H6163" t="s">
        <v>3118</v>
      </c>
      <c r="I6163" t="s">
        <v>30</v>
      </c>
      <c r="J6163" t="s">
        <v>17604</v>
      </c>
      <c r="K6163" s="2">
        <v>80420658</v>
      </c>
      <c r="L6163" t="s">
        <v>38</v>
      </c>
      <c r="M6163" t="s">
        <v>37</v>
      </c>
      <c r="N6163" s="1" t="s">
        <v>1635</v>
      </c>
    </row>
    <row r="6164" spans="1:14" x14ac:dyDescent="0.25">
      <c r="A6164" s="2">
        <v>52762</v>
      </c>
      <c r="B6164" s="3" t="s">
        <v>25558</v>
      </c>
      <c r="C6164" s="4">
        <f>+WEEKNUM(B6164)</f>
        <v>8</v>
      </c>
      <c r="D6164" s="4">
        <f>+MONTH(Tabla4[[#This Row],[FECHA]])</f>
        <v>2</v>
      </c>
      <c r="E6164" s="4">
        <f>+YEAR(B6164)</f>
        <v>2025</v>
      </c>
      <c r="F6164" t="s">
        <v>3432</v>
      </c>
      <c r="H6164" t="s">
        <v>21</v>
      </c>
      <c r="I6164" t="s">
        <v>303</v>
      </c>
      <c r="J6164" t="s">
        <v>25557</v>
      </c>
      <c r="K6164" s="2">
        <v>1090339428</v>
      </c>
      <c r="L6164" t="s">
        <v>55</v>
      </c>
      <c r="M6164" t="s">
        <v>2106</v>
      </c>
      <c r="N6164" s="1" t="s">
        <v>2098</v>
      </c>
    </row>
    <row r="6165" spans="1:14" x14ac:dyDescent="0.25">
      <c r="A6165" s="2">
        <v>52764</v>
      </c>
      <c r="B6165" s="3" t="s">
        <v>25556</v>
      </c>
      <c r="C6165" s="4">
        <f>+WEEKNUM(B6165)</f>
        <v>8</v>
      </c>
      <c r="D6165" s="4">
        <f>+MONTH(Tabla4[[#This Row],[FECHA]])</f>
        <v>2</v>
      </c>
      <c r="E6165" s="4">
        <f>+YEAR(B6165)</f>
        <v>2025</v>
      </c>
      <c r="F6165" t="s">
        <v>3450</v>
      </c>
      <c r="G6165" t="s">
        <v>25555</v>
      </c>
      <c r="H6165" t="s">
        <v>3118</v>
      </c>
      <c r="I6165" t="s">
        <v>16</v>
      </c>
      <c r="J6165" t="s">
        <v>6873</v>
      </c>
      <c r="K6165" s="2">
        <v>80413870</v>
      </c>
      <c r="L6165" t="s">
        <v>38</v>
      </c>
      <c r="M6165" t="s">
        <v>2122</v>
      </c>
      <c r="N6165" s="1" t="s">
        <v>901</v>
      </c>
    </row>
    <row r="6166" spans="1:14" x14ac:dyDescent="0.25">
      <c r="A6166" s="2">
        <v>52765</v>
      </c>
      <c r="B6166" s="3" t="s">
        <v>25554</v>
      </c>
      <c r="C6166" s="4">
        <f>+WEEKNUM(B6166)</f>
        <v>8</v>
      </c>
      <c r="D6166" s="4">
        <f>+MONTH(Tabla4[[#This Row],[FECHA]])</f>
        <v>2</v>
      </c>
      <c r="E6166" s="4">
        <f>+YEAR(B6166)</f>
        <v>2025</v>
      </c>
      <c r="F6166" t="s">
        <v>3426</v>
      </c>
      <c r="H6166" t="s">
        <v>3</v>
      </c>
      <c r="I6166" t="s">
        <v>33</v>
      </c>
      <c r="J6166" t="s">
        <v>6290</v>
      </c>
      <c r="K6166" s="2">
        <v>1014232840</v>
      </c>
      <c r="L6166" t="s">
        <v>58</v>
      </c>
      <c r="M6166" t="s">
        <v>2106</v>
      </c>
      <c r="N6166" s="1" t="s">
        <v>2098</v>
      </c>
    </row>
    <row r="6167" spans="1:14" x14ac:dyDescent="0.25">
      <c r="A6167" s="2">
        <v>52767</v>
      </c>
      <c r="B6167" s="3" t="s">
        <v>25553</v>
      </c>
      <c r="C6167" s="4">
        <f>+WEEKNUM(B6167)</f>
        <v>8</v>
      </c>
      <c r="D6167" s="4">
        <f>+MONTH(Tabla4[[#This Row],[FECHA]])</f>
        <v>2</v>
      </c>
      <c r="E6167" s="4">
        <f>+YEAR(B6167)</f>
        <v>2025</v>
      </c>
      <c r="F6167" t="s">
        <v>3435</v>
      </c>
      <c r="H6167" t="s">
        <v>3</v>
      </c>
      <c r="I6167" t="s">
        <v>33</v>
      </c>
      <c r="J6167" t="s">
        <v>8976</v>
      </c>
      <c r="K6167" s="2">
        <v>10268176</v>
      </c>
      <c r="L6167" t="s">
        <v>58</v>
      </c>
      <c r="M6167" t="s">
        <v>2135</v>
      </c>
      <c r="N6167" s="1" t="s">
        <v>2098</v>
      </c>
    </row>
    <row r="6168" spans="1:14" x14ac:dyDescent="0.25">
      <c r="A6168" s="2">
        <v>52768</v>
      </c>
      <c r="B6168" s="3" t="s">
        <v>25552</v>
      </c>
      <c r="C6168" s="4">
        <f>+WEEKNUM(B6168)</f>
        <v>8</v>
      </c>
      <c r="D6168" s="4">
        <f>+MONTH(Tabla4[[#This Row],[FECHA]])</f>
        <v>2</v>
      </c>
      <c r="E6168" s="4">
        <f>+YEAR(B6168)</f>
        <v>2025</v>
      </c>
      <c r="F6168" t="s">
        <v>3426</v>
      </c>
      <c r="H6168" t="s">
        <v>3</v>
      </c>
      <c r="I6168" t="s">
        <v>16</v>
      </c>
      <c r="J6168" t="s">
        <v>4937</v>
      </c>
      <c r="K6168" s="2">
        <v>1000181011</v>
      </c>
      <c r="L6168" t="s">
        <v>55</v>
      </c>
      <c r="M6168" t="s">
        <v>987</v>
      </c>
      <c r="N6168" s="1" t="s">
        <v>901</v>
      </c>
    </row>
    <row r="6169" spans="1:14" x14ac:dyDescent="0.25">
      <c r="A6169" s="2">
        <v>52769</v>
      </c>
      <c r="B6169" s="3" t="s">
        <v>25551</v>
      </c>
      <c r="C6169" s="4">
        <f>+WEEKNUM(B6169)</f>
        <v>8</v>
      </c>
      <c r="D6169" s="4">
        <f>+MONTH(Tabla4[[#This Row],[FECHA]])</f>
        <v>2</v>
      </c>
      <c r="E6169" s="4">
        <f>+YEAR(B6169)</f>
        <v>2025</v>
      </c>
      <c r="F6169" t="s">
        <v>3450</v>
      </c>
      <c r="G6169" t="s">
        <v>25550</v>
      </c>
      <c r="H6169" t="s">
        <v>3118</v>
      </c>
      <c r="I6169" t="s">
        <v>16</v>
      </c>
      <c r="J6169" t="s">
        <v>24947</v>
      </c>
      <c r="K6169" s="2">
        <v>1003967505</v>
      </c>
      <c r="L6169" t="s">
        <v>38</v>
      </c>
      <c r="M6169" t="s">
        <v>2122</v>
      </c>
      <c r="N6169" s="1" t="s">
        <v>901</v>
      </c>
    </row>
    <row r="6170" spans="1:14" x14ac:dyDescent="0.25">
      <c r="A6170" s="2">
        <v>52770</v>
      </c>
      <c r="B6170" s="3" t="s">
        <v>25549</v>
      </c>
      <c r="C6170" s="4">
        <f>+WEEKNUM(B6170)</f>
        <v>8</v>
      </c>
      <c r="D6170" s="4">
        <f>+MONTH(Tabla4[[#This Row],[FECHA]])</f>
        <v>2</v>
      </c>
      <c r="E6170" s="4">
        <f>+YEAR(B6170)</f>
        <v>2025</v>
      </c>
      <c r="F6170" t="s">
        <v>3426</v>
      </c>
      <c r="G6170" t="s">
        <v>25548</v>
      </c>
      <c r="H6170" t="s">
        <v>21</v>
      </c>
      <c r="I6170" t="s">
        <v>16</v>
      </c>
      <c r="J6170" t="s">
        <v>2317</v>
      </c>
      <c r="K6170" s="2">
        <v>81717896</v>
      </c>
      <c r="L6170" t="s">
        <v>38</v>
      </c>
      <c r="M6170" t="s">
        <v>937</v>
      </c>
      <c r="N6170" s="1" t="s">
        <v>2098</v>
      </c>
    </row>
    <row r="6171" spans="1:14" x14ac:dyDescent="0.25">
      <c r="A6171" s="2">
        <v>52771</v>
      </c>
      <c r="B6171" s="3" t="s">
        <v>25547</v>
      </c>
      <c r="C6171" s="4">
        <f>+WEEKNUM(B6171)</f>
        <v>8</v>
      </c>
      <c r="D6171" s="4">
        <f>+MONTH(Tabla4[[#This Row],[FECHA]])</f>
        <v>2</v>
      </c>
      <c r="E6171" s="4">
        <f>+YEAR(B6171)</f>
        <v>2025</v>
      </c>
      <c r="F6171" t="s">
        <v>3435</v>
      </c>
      <c r="H6171" t="s">
        <v>3</v>
      </c>
      <c r="I6171" t="s">
        <v>16</v>
      </c>
      <c r="J6171" t="s">
        <v>25546</v>
      </c>
      <c r="K6171" s="2">
        <v>1193066263</v>
      </c>
      <c r="L6171" t="s">
        <v>55</v>
      </c>
      <c r="M6171" t="s">
        <v>937</v>
      </c>
      <c r="N6171" s="1" t="s">
        <v>2098</v>
      </c>
    </row>
    <row r="6172" spans="1:14" x14ac:dyDescent="0.25">
      <c r="A6172" s="2">
        <v>73815</v>
      </c>
      <c r="B6172" s="3" t="s">
        <v>25545</v>
      </c>
      <c r="C6172" s="4">
        <f>+WEEKNUM(Tabla4[[#This Row],[FECHA]])</f>
        <v>47</v>
      </c>
      <c r="D6172" s="4">
        <f>+MONTH(Tabla4[[#This Row],[FECHA]])</f>
        <v>11</v>
      </c>
      <c r="E6172" s="4">
        <f>+YEAR(B6172)</f>
        <v>2025</v>
      </c>
      <c r="F6172" t="s">
        <v>244</v>
      </c>
      <c r="G6172" t="s">
        <v>25544</v>
      </c>
      <c r="H6172" t="s">
        <v>927</v>
      </c>
      <c r="I6172" t="s">
        <v>30</v>
      </c>
      <c r="J6172" t="s">
        <v>1516</v>
      </c>
      <c r="K6172" s="2">
        <v>79939396</v>
      </c>
      <c r="L6172" t="s">
        <v>38</v>
      </c>
      <c r="M6172" t="s">
        <v>909</v>
      </c>
      <c r="N6172" s="1" t="s">
        <v>901</v>
      </c>
    </row>
    <row r="6173" spans="1:14" x14ac:dyDescent="0.25">
      <c r="A6173" s="2">
        <v>52774</v>
      </c>
      <c r="B6173" s="3" t="s">
        <v>25543</v>
      </c>
      <c r="C6173" s="4">
        <f>+WEEKNUM(B6173)</f>
        <v>8</v>
      </c>
      <c r="D6173" s="4">
        <f>+MONTH(Tabla4[[#This Row],[FECHA]])</f>
        <v>2</v>
      </c>
      <c r="E6173" s="4">
        <f>+YEAR(B6173)</f>
        <v>2025</v>
      </c>
      <c r="F6173" t="s">
        <v>3426</v>
      </c>
      <c r="G6173" t="s">
        <v>25542</v>
      </c>
      <c r="H6173" t="s">
        <v>3</v>
      </c>
      <c r="I6173" t="s">
        <v>130</v>
      </c>
      <c r="J6173" t="s">
        <v>25541</v>
      </c>
      <c r="K6173" s="2">
        <v>80098461</v>
      </c>
      <c r="L6173" t="s">
        <v>38</v>
      </c>
      <c r="M6173" t="s">
        <v>2135</v>
      </c>
      <c r="N6173" s="1" t="s">
        <v>2098</v>
      </c>
    </row>
    <row r="6174" spans="1:14" x14ac:dyDescent="0.25">
      <c r="A6174" s="2">
        <v>52775</v>
      </c>
      <c r="B6174" s="3" t="s">
        <v>25540</v>
      </c>
      <c r="C6174" s="4">
        <f>+WEEKNUM(B6174)</f>
        <v>8</v>
      </c>
      <c r="D6174" s="4">
        <f>+MONTH(Tabla4[[#This Row],[FECHA]])</f>
        <v>2</v>
      </c>
      <c r="E6174" s="4">
        <f>+YEAR(B6174)</f>
        <v>2025</v>
      </c>
      <c r="F6174" t="s">
        <v>3435</v>
      </c>
      <c r="H6174" t="s">
        <v>3</v>
      </c>
      <c r="I6174" t="s">
        <v>16</v>
      </c>
      <c r="J6174" t="s">
        <v>3155</v>
      </c>
      <c r="K6174" s="2">
        <v>504625</v>
      </c>
      <c r="L6174" t="s">
        <v>58</v>
      </c>
      <c r="M6174" t="s">
        <v>937</v>
      </c>
      <c r="N6174" s="1" t="s">
        <v>2098</v>
      </c>
    </row>
    <row r="6175" spans="1:14" x14ac:dyDescent="0.25">
      <c r="A6175" s="2">
        <v>52778</v>
      </c>
      <c r="B6175" s="3" t="s">
        <v>25539</v>
      </c>
      <c r="C6175" s="4">
        <f>+WEEKNUM(B6175)</f>
        <v>8</v>
      </c>
      <c r="D6175" s="4">
        <f>+MONTH(Tabla4[[#This Row],[FECHA]])</f>
        <v>2</v>
      </c>
      <c r="E6175" s="4">
        <f>+YEAR(B6175)</f>
        <v>2025</v>
      </c>
      <c r="F6175" t="s">
        <v>3450</v>
      </c>
      <c r="G6175" t="s">
        <v>25538</v>
      </c>
      <c r="H6175" t="s">
        <v>3118</v>
      </c>
      <c r="I6175" t="s">
        <v>30</v>
      </c>
      <c r="J6175" t="s">
        <v>25537</v>
      </c>
      <c r="K6175" s="2">
        <v>39780908</v>
      </c>
      <c r="L6175" t="s">
        <v>38</v>
      </c>
      <c r="M6175" t="s">
        <v>2122</v>
      </c>
      <c r="N6175" s="1" t="s">
        <v>901</v>
      </c>
    </row>
    <row r="6176" spans="1:14" x14ac:dyDescent="0.25">
      <c r="A6176" s="2">
        <v>52780</v>
      </c>
      <c r="B6176" s="3" t="s">
        <v>25536</v>
      </c>
      <c r="C6176" s="4">
        <f>+WEEKNUM(B6176)</f>
        <v>8</v>
      </c>
      <c r="D6176" s="4">
        <f>+MONTH(Tabla4[[#This Row],[FECHA]])</f>
        <v>2</v>
      </c>
      <c r="E6176" s="4">
        <f>+YEAR(B6176)</f>
        <v>2025</v>
      </c>
      <c r="F6176" t="s">
        <v>3450</v>
      </c>
      <c r="G6176" t="s">
        <v>25535</v>
      </c>
      <c r="H6176" t="s">
        <v>3118</v>
      </c>
      <c r="I6176" t="s">
        <v>16</v>
      </c>
      <c r="J6176" t="s">
        <v>19434</v>
      </c>
      <c r="K6176" s="2">
        <v>1015413694</v>
      </c>
      <c r="L6176" t="s">
        <v>38</v>
      </c>
      <c r="M6176" t="s">
        <v>937</v>
      </c>
      <c r="N6176" s="1" t="s">
        <v>2098</v>
      </c>
    </row>
    <row r="6177" spans="1:14" x14ac:dyDescent="0.25">
      <c r="A6177" s="2">
        <v>71206</v>
      </c>
      <c r="B6177" s="3" t="s">
        <v>25534</v>
      </c>
      <c r="C6177" s="4">
        <f>+WEEKNUM(Tabla4[[#This Row],[FECHA]])</f>
        <v>41</v>
      </c>
      <c r="D6177" s="4">
        <f>+MONTH(Tabla4[[#This Row],[FECHA]])</f>
        <v>10</v>
      </c>
      <c r="E6177" s="4">
        <f>+YEAR(B6177)</f>
        <v>2025</v>
      </c>
      <c r="F6177" t="s">
        <v>10931</v>
      </c>
      <c r="H6177" t="s">
        <v>21</v>
      </c>
      <c r="I6177" t="s">
        <v>16</v>
      </c>
      <c r="J6177" t="s">
        <v>25533</v>
      </c>
      <c r="K6177" s="2">
        <v>1023918735</v>
      </c>
      <c r="L6177" t="s">
        <v>58</v>
      </c>
      <c r="M6177" t="s">
        <v>259</v>
      </c>
      <c r="N6177" s="1" t="s">
        <v>246</v>
      </c>
    </row>
    <row r="6178" spans="1:14" x14ac:dyDescent="0.25">
      <c r="A6178" s="2">
        <v>52782</v>
      </c>
      <c r="B6178" s="3" t="s">
        <v>25532</v>
      </c>
      <c r="C6178" s="4">
        <f>+WEEKNUM(B6178)</f>
        <v>8</v>
      </c>
      <c r="D6178" s="4">
        <f>+MONTH(Tabla4[[#This Row],[FECHA]])</f>
        <v>2</v>
      </c>
      <c r="E6178" s="4">
        <f>+YEAR(B6178)</f>
        <v>2025</v>
      </c>
      <c r="F6178" t="s">
        <v>3450</v>
      </c>
      <c r="G6178" t="s">
        <v>25531</v>
      </c>
      <c r="H6178" t="s">
        <v>3118</v>
      </c>
      <c r="I6178" t="s">
        <v>16</v>
      </c>
      <c r="J6178" t="s">
        <v>23628</v>
      </c>
      <c r="K6178" s="2">
        <v>1079509980</v>
      </c>
      <c r="L6178" t="s">
        <v>38</v>
      </c>
      <c r="M6178" t="s">
        <v>2122</v>
      </c>
      <c r="N6178" s="1" t="s">
        <v>901</v>
      </c>
    </row>
    <row r="6179" spans="1:14" x14ac:dyDescent="0.25">
      <c r="A6179" s="2">
        <v>52783</v>
      </c>
      <c r="B6179" s="3" t="s">
        <v>25530</v>
      </c>
      <c r="C6179" s="4">
        <f>+WEEKNUM(B6179)</f>
        <v>8</v>
      </c>
      <c r="D6179" s="4">
        <f>+MONTH(Tabla4[[#This Row],[FECHA]])</f>
        <v>2</v>
      </c>
      <c r="E6179" s="4">
        <f>+YEAR(B6179)</f>
        <v>2025</v>
      </c>
      <c r="F6179" t="s">
        <v>3435</v>
      </c>
      <c r="G6179" t="s">
        <v>25529</v>
      </c>
      <c r="H6179" t="s">
        <v>3</v>
      </c>
      <c r="I6179" t="s">
        <v>16</v>
      </c>
      <c r="J6179" t="s">
        <v>18727</v>
      </c>
      <c r="K6179" s="2">
        <v>1018414983</v>
      </c>
      <c r="L6179" t="s">
        <v>38</v>
      </c>
      <c r="N6179" s="1" t="s">
        <v>2098</v>
      </c>
    </row>
    <row r="6180" spans="1:14" x14ac:dyDescent="0.25">
      <c r="A6180" s="2">
        <v>52784</v>
      </c>
      <c r="B6180" s="3" t="s">
        <v>25528</v>
      </c>
      <c r="C6180" s="4">
        <f>+WEEKNUM(B6180)</f>
        <v>8</v>
      </c>
      <c r="D6180" s="4">
        <f>+MONTH(Tabla4[[#This Row],[FECHA]])</f>
        <v>2</v>
      </c>
      <c r="E6180" s="4">
        <f>+YEAR(B6180)</f>
        <v>2025</v>
      </c>
      <c r="F6180" t="s">
        <v>3435</v>
      </c>
      <c r="H6180" t="s">
        <v>3</v>
      </c>
      <c r="I6180" t="s">
        <v>33</v>
      </c>
      <c r="J6180" t="s">
        <v>18727</v>
      </c>
      <c r="K6180" s="2">
        <v>1018414983</v>
      </c>
      <c r="L6180" t="s">
        <v>58</v>
      </c>
      <c r="M6180" t="s">
        <v>2135</v>
      </c>
      <c r="N6180" s="1" t="s">
        <v>2098</v>
      </c>
    </row>
    <row r="6181" spans="1:14" x14ac:dyDescent="0.25">
      <c r="A6181" s="2">
        <v>71222</v>
      </c>
      <c r="B6181" s="3" t="s">
        <v>25527</v>
      </c>
      <c r="C6181" s="4">
        <f>+WEEKNUM(Tabla4[[#This Row],[FECHA]])</f>
        <v>41</v>
      </c>
      <c r="D6181" s="4">
        <f>+MONTH(Tabla4[[#This Row],[FECHA]])</f>
        <v>10</v>
      </c>
      <c r="E6181" s="4">
        <f>+YEAR(B6181)</f>
        <v>2025</v>
      </c>
      <c r="F6181" t="s">
        <v>11155</v>
      </c>
      <c r="H6181" t="s">
        <v>3</v>
      </c>
      <c r="I6181" t="s">
        <v>30</v>
      </c>
      <c r="J6181" t="s">
        <v>10289</v>
      </c>
      <c r="K6181" s="2">
        <v>1019056141</v>
      </c>
      <c r="L6181" t="s">
        <v>58</v>
      </c>
      <c r="M6181" t="s">
        <v>259</v>
      </c>
      <c r="N6181" s="1" t="s">
        <v>246</v>
      </c>
    </row>
    <row r="6182" spans="1:14" x14ac:dyDescent="0.25">
      <c r="A6182" s="2">
        <v>73817</v>
      </c>
      <c r="B6182" s="3" t="s">
        <v>25526</v>
      </c>
      <c r="C6182" s="4">
        <f>+WEEKNUM(Tabla4[[#This Row],[FECHA]])</f>
        <v>47</v>
      </c>
      <c r="D6182" s="4">
        <f>+MONTH(Tabla4[[#This Row],[FECHA]])</f>
        <v>11</v>
      </c>
      <c r="E6182" s="4">
        <f>+YEAR(B6182)</f>
        <v>2025</v>
      </c>
      <c r="F6182" t="s">
        <v>232</v>
      </c>
      <c r="H6182" t="s">
        <v>3</v>
      </c>
      <c r="I6182" t="s">
        <v>16</v>
      </c>
      <c r="J6182" t="s">
        <v>20167</v>
      </c>
      <c r="K6182" s="2">
        <v>80032470</v>
      </c>
      <c r="L6182" t="s">
        <v>1</v>
      </c>
      <c r="N6182" s="1" t="s">
        <v>901</v>
      </c>
    </row>
    <row r="6183" spans="1:14" x14ac:dyDescent="0.25">
      <c r="A6183" s="2">
        <v>42515</v>
      </c>
      <c r="B6183" s="3">
        <v>45570</v>
      </c>
      <c r="C6183" s="4">
        <f>+WEEKNUM(B6183)</f>
        <v>40</v>
      </c>
      <c r="D6183" s="4">
        <f>+MONTH(Tabla4[[#This Row],[FECHA]])</f>
        <v>10</v>
      </c>
      <c r="E6183" s="4">
        <f>+YEAR(B6183)</f>
        <v>2024</v>
      </c>
      <c r="F6183" t="s">
        <v>25347</v>
      </c>
      <c r="H6183" t="s">
        <v>21</v>
      </c>
      <c r="I6183" t="s">
        <v>25525</v>
      </c>
      <c r="J6183" t="s">
        <v>10291</v>
      </c>
      <c r="K6183" s="2">
        <v>1026271626</v>
      </c>
      <c r="L6183" t="s">
        <v>1</v>
      </c>
      <c r="N6183" s="1" t="s">
        <v>246</v>
      </c>
    </row>
    <row r="6184" spans="1:14" x14ac:dyDescent="0.25">
      <c r="A6184" s="2">
        <v>52789</v>
      </c>
      <c r="B6184" s="3" t="s">
        <v>25524</v>
      </c>
      <c r="C6184" s="4">
        <f>+WEEKNUM(B6184)</f>
        <v>8</v>
      </c>
      <c r="D6184" s="4">
        <f>+MONTH(Tabla4[[#This Row],[FECHA]])</f>
        <v>2</v>
      </c>
      <c r="E6184" s="4">
        <f>+YEAR(B6184)</f>
        <v>2025</v>
      </c>
      <c r="F6184" t="s">
        <v>3459</v>
      </c>
      <c r="G6184" t="s">
        <v>25523</v>
      </c>
      <c r="H6184" t="s">
        <v>3118</v>
      </c>
      <c r="I6184" t="s">
        <v>16</v>
      </c>
      <c r="J6184" t="s">
        <v>25522</v>
      </c>
      <c r="K6184" s="2">
        <v>1022443435</v>
      </c>
      <c r="L6184" t="s">
        <v>38</v>
      </c>
      <c r="M6184" t="s">
        <v>37</v>
      </c>
      <c r="N6184" s="1" t="s">
        <v>1635</v>
      </c>
    </row>
    <row r="6185" spans="1:14" x14ac:dyDescent="0.25">
      <c r="A6185" s="2">
        <v>52791</v>
      </c>
      <c r="B6185" s="3" t="s">
        <v>25521</v>
      </c>
      <c r="C6185" s="4">
        <f>+WEEKNUM(B6185)</f>
        <v>8</v>
      </c>
      <c r="D6185" s="4">
        <f>+MONTH(Tabla4[[#This Row],[FECHA]])</f>
        <v>2</v>
      </c>
      <c r="E6185" s="4">
        <f>+YEAR(B6185)</f>
        <v>2025</v>
      </c>
      <c r="F6185" t="s">
        <v>3450</v>
      </c>
      <c r="G6185" t="s">
        <v>25520</v>
      </c>
      <c r="H6185" t="s">
        <v>3118</v>
      </c>
      <c r="I6185" t="s">
        <v>30</v>
      </c>
      <c r="J6185" t="s">
        <v>9967</v>
      </c>
      <c r="K6185" s="2">
        <v>1007703316</v>
      </c>
      <c r="L6185" t="s">
        <v>38</v>
      </c>
      <c r="M6185" t="s">
        <v>2135</v>
      </c>
      <c r="N6185" s="1" t="s">
        <v>2098</v>
      </c>
    </row>
    <row r="6186" spans="1:14" x14ac:dyDescent="0.25">
      <c r="A6186" s="2">
        <v>52793</v>
      </c>
      <c r="B6186" s="3" t="s">
        <v>25519</v>
      </c>
      <c r="C6186" s="4">
        <f>+WEEKNUM(B6186)</f>
        <v>8</v>
      </c>
      <c r="D6186" s="4">
        <f>+MONTH(Tabla4[[#This Row],[FECHA]])</f>
        <v>2</v>
      </c>
      <c r="E6186" s="4">
        <f>+YEAR(B6186)</f>
        <v>2025</v>
      </c>
      <c r="F6186" t="s">
        <v>3444</v>
      </c>
      <c r="H6186" t="s">
        <v>3118</v>
      </c>
      <c r="I6186" t="s">
        <v>33</v>
      </c>
      <c r="J6186" t="s">
        <v>25518</v>
      </c>
      <c r="K6186" s="2">
        <v>79568169</v>
      </c>
      <c r="L6186" t="s">
        <v>1</v>
      </c>
      <c r="N6186" s="1" t="s">
        <v>2098</v>
      </c>
    </row>
    <row r="6187" spans="1:14" x14ac:dyDescent="0.25">
      <c r="A6187" s="2">
        <v>42522</v>
      </c>
      <c r="B6187" s="3">
        <v>45570</v>
      </c>
      <c r="C6187" s="4">
        <f>+WEEKNUM(B6187)</f>
        <v>40</v>
      </c>
      <c r="D6187" s="4">
        <f>+MONTH(Tabla4[[#This Row],[FECHA]])</f>
        <v>10</v>
      </c>
      <c r="E6187" s="4">
        <f>+YEAR(B6187)</f>
        <v>2024</v>
      </c>
      <c r="F6187" t="s">
        <v>25280</v>
      </c>
      <c r="G6187" t="s">
        <v>25517</v>
      </c>
      <c r="H6187" t="s">
        <v>3118</v>
      </c>
      <c r="I6187" t="s">
        <v>16</v>
      </c>
      <c r="J6187" t="s">
        <v>6153</v>
      </c>
      <c r="K6187" s="2">
        <v>1030580047</v>
      </c>
      <c r="L6187" t="s">
        <v>38</v>
      </c>
      <c r="M6187" t="s">
        <v>4511</v>
      </c>
      <c r="N6187" s="1" t="s">
        <v>246</v>
      </c>
    </row>
    <row r="6188" spans="1:14" x14ac:dyDescent="0.25">
      <c r="A6188" s="2">
        <v>52796</v>
      </c>
      <c r="B6188" s="3" t="s">
        <v>25516</v>
      </c>
      <c r="C6188" s="4">
        <f>+WEEKNUM(B6188)</f>
        <v>8</v>
      </c>
      <c r="D6188" s="4">
        <f>+MONTH(Tabla4[[#This Row],[FECHA]])</f>
        <v>2</v>
      </c>
      <c r="E6188" s="4">
        <f>+YEAR(B6188)</f>
        <v>2025</v>
      </c>
      <c r="F6188" t="s">
        <v>3444</v>
      </c>
      <c r="H6188" t="s">
        <v>3</v>
      </c>
      <c r="I6188" t="s">
        <v>30</v>
      </c>
      <c r="J6188" t="s">
        <v>3859</v>
      </c>
      <c r="K6188" s="2">
        <v>1013649108</v>
      </c>
      <c r="L6188" t="s">
        <v>1</v>
      </c>
      <c r="N6188" s="1" t="s">
        <v>2098</v>
      </c>
    </row>
    <row r="6189" spans="1:14" x14ac:dyDescent="0.25">
      <c r="A6189" s="2">
        <v>52797</v>
      </c>
      <c r="B6189" s="3" t="s">
        <v>25515</v>
      </c>
      <c r="C6189" s="4">
        <f>+WEEKNUM(B6189)</f>
        <v>8</v>
      </c>
      <c r="D6189" s="4">
        <f>+MONTH(Tabla4[[#This Row],[FECHA]])</f>
        <v>2</v>
      </c>
      <c r="E6189" s="4">
        <f>+YEAR(B6189)</f>
        <v>2025</v>
      </c>
      <c r="F6189" t="s">
        <v>3444</v>
      </c>
      <c r="H6189" t="s">
        <v>3</v>
      </c>
      <c r="I6189" t="s">
        <v>130</v>
      </c>
      <c r="J6189" t="s">
        <v>24927</v>
      </c>
      <c r="K6189" s="2">
        <v>1032500377</v>
      </c>
      <c r="L6189" t="s">
        <v>1</v>
      </c>
      <c r="N6189" s="1" t="s">
        <v>2098</v>
      </c>
    </row>
    <row r="6190" spans="1:14" x14ac:dyDescent="0.25">
      <c r="A6190" s="2">
        <v>52798</v>
      </c>
      <c r="B6190" s="3" t="s">
        <v>25514</v>
      </c>
      <c r="C6190" s="4">
        <f>+WEEKNUM(B6190)</f>
        <v>8</v>
      </c>
      <c r="D6190" s="4">
        <f>+MONTH(Tabla4[[#This Row],[FECHA]])</f>
        <v>2</v>
      </c>
      <c r="E6190" s="4">
        <f>+YEAR(B6190)</f>
        <v>2025</v>
      </c>
      <c r="F6190" t="s">
        <v>3450</v>
      </c>
      <c r="G6190" t="s">
        <v>25513</v>
      </c>
      <c r="H6190" t="s">
        <v>3118</v>
      </c>
      <c r="I6190" t="s">
        <v>16</v>
      </c>
      <c r="J6190" t="s">
        <v>10877</v>
      </c>
      <c r="K6190" s="2">
        <v>1019143386</v>
      </c>
      <c r="L6190" t="s">
        <v>38</v>
      </c>
      <c r="M6190" t="s">
        <v>24763</v>
      </c>
      <c r="N6190" s="1" t="s">
        <v>2098</v>
      </c>
    </row>
    <row r="6191" spans="1:14" x14ac:dyDescent="0.25">
      <c r="A6191" s="2">
        <v>52799</v>
      </c>
      <c r="B6191" s="3" t="s">
        <v>25512</v>
      </c>
      <c r="C6191" s="4">
        <f>+WEEKNUM(B6191)</f>
        <v>8</v>
      </c>
      <c r="D6191" s="4">
        <f>+MONTH(Tabla4[[#This Row],[FECHA]])</f>
        <v>2</v>
      </c>
      <c r="E6191" s="4">
        <f>+YEAR(B6191)</f>
        <v>2025</v>
      </c>
      <c r="F6191" t="s">
        <v>3444</v>
      </c>
      <c r="H6191" t="s">
        <v>3</v>
      </c>
      <c r="I6191" t="s">
        <v>997</v>
      </c>
      <c r="J6191" t="s">
        <v>25511</v>
      </c>
      <c r="K6191" s="2">
        <v>1118198345</v>
      </c>
      <c r="L6191" t="s">
        <v>1</v>
      </c>
      <c r="N6191" s="1" t="s">
        <v>901</v>
      </c>
    </row>
    <row r="6192" spans="1:14" x14ac:dyDescent="0.25">
      <c r="A6192" s="2">
        <v>52800</v>
      </c>
      <c r="B6192" s="3" t="s">
        <v>25510</v>
      </c>
      <c r="C6192" s="4">
        <f>+WEEKNUM(B6192)</f>
        <v>8</v>
      </c>
      <c r="D6192" s="4">
        <f>+MONTH(Tabla4[[#This Row],[FECHA]])</f>
        <v>2</v>
      </c>
      <c r="E6192" s="4">
        <f>+YEAR(B6192)</f>
        <v>2025</v>
      </c>
      <c r="F6192" t="s">
        <v>3450</v>
      </c>
      <c r="G6192" t="s">
        <v>25509</v>
      </c>
      <c r="H6192" t="s">
        <v>3118</v>
      </c>
      <c r="I6192" t="s">
        <v>33</v>
      </c>
      <c r="J6192" t="s">
        <v>8000</v>
      </c>
      <c r="K6192" s="2">
        <v>1018437591</v>
      </c>
      <c r="L6192" t="s">
        <v>38</v>
      </c>
      <c r="M6192" t="s">
        <v>24763</v>
      </c>
      <c r="N6192" s="1" t="s">
        <v>2098</v>
      </c>
    </row>
    <row r="6193" spans="1:14" x14ac:dyDescent="0.25">
      <c r="A6193" s="2">
        <v>52802</v>
      </c>
      <c r="B6193" s="3" t="s">
        <v>25508</v>
      </c>
      <c r="C6193" s="4">
        <f>+WEEKNUM(B6193)</f>
        <v>8</v>
      </c>
      <c r="D6193" s="4">
        <f>+MONTH(Tabla4[[#This Row],[FECHA]])</f>
        <v>2</v>
      </c>
      <c r="E6193" s="4">
        <f>+YEAR(B6193)</f>
        <v>2025</v>
      </c>
      <c r="F6193" t="s">
        <v>3444</v>
      </c>
      <c r="H6193" t="s">
        <v>21</v>
      </c>
      <c r="I6193" t="s">
        <v>997</v>
      </c>
      <c r="J6193" t="s">
        <v>16148</v>
      </c>
      <c r="K6193" s="2">
        <v>1022922245</v>
      </c>
      <c r="L6193" t="s">
        <v>1</v>
      </c>
      <c r="N6193" s="1" t="s">
        <v>901</v>
      </c>
    </row>
    <row r="6194" spans="1:14" x14ac:dyDescent="0.25">
      <c r="A6194" s="2">
        <v>52803</v>
      </c>
      <c r="B6194" s="3" t="s">
        <v>25507</v>
      </c>
      <c r="C6194" s="4">
        <f>+WEEKNUM(B6194)</f>
        <v>8</v>
      </c>
      <c r="D6194" s="4">
        <f>+MONTH(Tabla4[[#This Row],[FECHA]])</f>
        <v>2</v>
      </c>
      <c r="E6194" s="4">
        <f>+YEAR(B6194)</f>
        <v>2025</v>
      </c>
      <c r="F6194" t="s">
        <v>3435</v>
      </c>
      <c r="H6194" t="s">
        <v>8</v>
      </c>
      <c r="I6194" t="s">
        <v>16</v>
      </c>
      <c r="J6194" t="s">
        <v>1226</v>
      </c>
      <c r="K6194" s="2">
        <v>1144050403</v>
      </c>
      <c r="L6194" t="s">
        <v>198</v>
      </c>
      <c r="M6194" t="s">
        <v>2122</v>
      </c>
      <c r="N6194" s="1" t="s">
        <v>901</v>
      </c>
    </row>
    <row r="6195" spans="1:14" x14ac:dyDescent="0.25">
      <c r="A6195" s="2">
        <v>52806</v>
      </c>
      <c r="B6195" s="3" t="s">
        <v>25506</v>
      </c>
      <c r="C6195" s="4">
        <f>+WEEKNUM(B6195)</f>
        <v>8</v>
      </c>
      <c r="D6195" s="4">
        <f>+MONTH(Tabla4[[#This Row],[FECHA]])</f>
        <v>2</v>
      </c>
      <c r="E6195" s="4">
        <f>+YEAR(B6195)</f>
        <v>2025</v>
      </c>
      <c r="F6195" t="s">
        <v>3426</v>
      </c>
      <c r="G6195" t="s">
        <v>25505</v>
      </c>
      <c r="H6195" t="s">
        <v>3</v>
      </c>
      <c r="I6195" t="s">
        <v>16</v>
      </c>
      <c r="J6195" t="s">
        <v>25504</v>
      </c>
      <c r="K6195" s="2">
        <v>79921513</v>
      </c>
      <c r="L6195" t="s">
        <v>38</v>
      </c>
      <c r="M6195" t="s">
        <v>24763</v>
      </c>
      <c r="N6195" s="1" t="s">
        <v>2098</v>
      </c>
    </row>
    <row r="6196" spans="1:14" x14ac:dyDescent="0.25">
      <c r="A6196" s="2">
        <v>52808</v>
      </c>
      <c r="B6196" s="3" t="s">
        <v>25503</v>
      </c>
      <c r="C6196" s="4">
        <f>+WEEKNUM(B6196)</f>
        <v>8</v>
      </c>
      <c r="D6196" s="4">
        <f>+MONTH(Tabla4[[#This Row],[FECHA]])</f>
        <v>2</v>
      </c>
      <c r="E6196" s="4">
        <f>+YEAR(B6196)</f>
        <v>2025</v>
      </c>
      <c r="F6196" t="s">
        <v>3426</v>
      </c>
      <c r="H6196" t="s">
        <v>3</v>
      </c>
      <c r="I6196" t="s">
        <v>16</v>
      </c>
      <c r="J6196" t="s">
        <v>11886</v>
      </c>
      <c r="K6196" s="2">
        <v>1110541507</v>
      </c>
      <c r="L6196" t="s">
        <v>58</v>
      </c>
      <c r="M6196" t="s">
        <v>2106</v>
      </c>
      <c r="N6196" s="1" t="s">
        <v>2098</v>
      </c>
    </row>
    <row r="6197" spans="1:14" x14ac:dyDescent="0.25">
      <c r="A6197" s="2">
        <v>52810</v>
      </c>
      <c r="B6197" s="3" t="s">
        <v>25502</v>
      </c>
      <c r="C6197" s="4">
        <f>+WEEKNUM(B6197)</f>
        <v>8</v>
      </c>
      <c r="D6197" s="4">
        <f>+MONTH(Tabla4[[#This Row],[FECHA]])</f>
        <v>2</v>
      </c>
      <c r="E6197" s="4">
        <f>+YEAR(B6197)</f>
        <v>2025</v>
      </c>
      <c r="F6197" t="s">
        <v>3426</v>
      </c>
      <c r="G6197" t="s">
        <v>25501</v>
      </c>
      <c r="H6197" t="s">
        <v>8</v>
      </c>
      <c r="I6197" t="s">
        <v>16</v>
      </c>
      <c r="J6197" t="s">
        <v>8423</v>
      </c>
      <c r="K6197" s="2">
        <v>1026255978</v>
      </c>
      <c r="L6197" t="s">
        <v>38</v>
      </c>
      <c r="M6197" t="s">
        <v>987</v>
      </c>
      <c r="N6197" s="1" t="s">
        <v>901</v>
      </c>
    </row>
    <row r="6198" spans="1:14" x14ac:dyDescent="0.25">
      <c r="A6198" s="2">
        <v>52812</v>
      </c>
      <c r="B6198" s="3" t="s">
        <v>25500</v>
      </c>
      <c r="C6198" s="4">
        <f>+WEEKNUM(B6198)</f>
        <v>8</v>
      </c>
      <c r="D6198" s="4">
        <f>+MONTH(Tabla4[[#This Row],[FECHA]])</f>
        <v>2</v>
      </c>
      <c r="E6198" s="4">
        <f>+YEAR(B6198)</f>
        <v>2025</v>
      </c>
      <c r="F6198" t="s">
        <v>3444</v>
      </c>
      <c r="H6198" t="s">
        <v>21</v>
      </c>
      <c r="I6198" t="s">
        <v>130</v>
      </c>
      <c r="J6198" t="s">
        <v>25499</v>
      </c>
      <c r="K6198" s="2">
        <v>297436</v>
      </c>
      <c r="L6198" t="s">
        <v>1</v>
      </c>
      <c r="N6198" s="1" t="s">
        <v>901</v>
      </c>
    </row>
    <row r="6199" spans="1:14" x14ac:dyDescent="0.25">
      <c r="A6199" s="2">
        <v>42525</v>
      </c>
      <c r="B6199" s="3">
        <v>45570</v>
      </c>
      <c r="C6199" s="4">
        <f>+WEEKNUM(B6199)</f>
        <v>40</v>
      </c>
      <c r="D6199" s="4">
        <f>+MONTH(Tabla4[[#This Row],[FECHA]])</f>
        <v>10</v>
      </c>
      <c r="E6199" s="4">
        <f>+YEAR(B6199)</f>
        <v>2024</v>
      </c>
      <c r="F6199" t="s">
        <v>25349</v>
      </c>
      <c r="H6199" t="s">
        <v>3</v>
      </c>
      <c r="I6199" t="s">
        <v>16</v>
      </c>
      <c r="J6199" t="s">
        <v>9959</v>
      </c>
      <c r="K6199" s="2">
        <v>1014302913</v>
      </c>
      <c r="L6199" t="s">
        <v>1</v>
      </c>
      <c r="N6199" s="1" t="s">
        <v>246</v>
      </c>
    </row>
    <row r="6200" spans="1:14" x14ac:dyDescent="0.25">
      <c r="A6200" s="2">
        <v>52814</v>
      </c>
      <c r="B6200" s="3" t="s">
        <v>25498</v>
      </c>
      <c r="C6200" s="4">
        <f>+WEEKNUM(B6200)</f>
        <v>8</v>
      </c>
      <c r="D6200" s="4">
        <f>+MONTH(Tabla4[[#This Row],[FECHA]])</f>
        <v>2</v>
      </c>
      <c r="E6200" s="4">
        <f>+YEAR(B6200)</f>
        <v>2025</v>
      </c>
      <c r="F6200" t="s">
        <v>3426</v>
      </c>
      <c r="G6200" t="s">
        <v>25497</v>
      </c>
      <c r="H6200" t="s">
        <v>3</v>
      </c>
      <c r="I6200" t="s">
        <v>16</v>
      </c>
      <c r="J6200" t="s">
        <v>15833</v>
      </c>
      <c r="K6200" s="2">
        <v>80499503</v>
      </c>
      <c r="L6200" t="s">
        <v>38</v>
      </c>
      <c r="M6200" t="s">
        <v>937</v>
      </c>
      <c r="N6200" s="1" t="s">
        <v>2098</v>
      </c>
    </row>
    <row r="6201" spans="1:14" x14ac:dyDescent="0.25">
      <c r="A6201" s="2">
        <v>52816</v>
      </c>
      <c r="B6201" s="3" t="s">
        <v>25496</v>
      </c>
      <c r="C6201" s="4">
        <f>+WEEKNUM(B6201)</f>
        <v>8</v>
      </c>
      <c r="D6201" s="4">
        <f>+MONTH(Tabla4[[#This Row],[FECHA]])</f>
        <v>2</v>
      </c>
      <c r="E6201" s="4">
        <f>+YEAR(B6201)</f>
        <v>2025</v>
      </c>
      <c r="F6201" t="s">
        <v>3450</v>
      </c>
      <c r="G6201" t="s">
        <v>25495</v>
      </c>
      <c r="H6201" t="s">
        <v>3118</v>
      </c>
      <c r="I6201" t="s">
        <v>130</v>
      </c>
      <c r="J6201" t="s">
        <v>1322</v>
      </c>
      <c r="K6201" s="2">
        <v>1020808767</v>
      </c>
      <c r="L6201" t="s">
        <v>38</v>
      </c>
      <c r="M6201" t="s">
        <v>2106</v>
      </c>
      <c r="N6201" s="1" t="s">
        <v>2098</v>
      </c>
    </row>
    <row r="6202" spans="1:14" x14ac:dyDescent="0.25">
      <c r="A6202" s="2">
        <v>52817</v>
      </c>
      <c r="B6202" s="3" t="s">
        <v>25494</v>
      </c>
      <c r="C6202" s="4">
        <f>+WEEKNUM(B6202)</f>
        <v>8</v>
      </c>
      <c r="D6202" s="4">
        <f>+MONTH(Tabla4[[#This Row],[FECHA]])</f>
        <v>2</v>
      </c>
      <c r="E6202" s="4">
        <f>+YEAR(B6202)</f>
        <v>2025</v>
      </c>
      <c r="F6202" t="s">
        <v>3426</v>
      </c>
      <c r="G6202" t="s">
        <v>25493</v>
      </c>
      <c r="H6202" t="s">
        <v>21</v>
      </c>
      <c r="I6202" t="s">
        <v>7243</v>
      </c>
      <c r="J6202" t="s">
        <v>6924</v>
      </c>
      <c r="K6202" s="2">
        <v>1019030481</v>
      </c>
      <c r="L6202" t="s">
        <v>38</v>
      </c>
      <c r="M6202" t="s">
        <v>1684</v>
      </c>
      <c r="N6202" s="1" t="s">
        <v>1635</v>
      </c>
    </row>
    <row r="6203" spans="1:14" x14ac:dyDescent="0.25">
      <c r="A6203" s="2">
        <v>52819</v>
      </c>
      <c r="B6203" s="3" t="s">
        <v>25492</v>
      </c>
      <c r="C6203" s="4">
        <f>+WEEKNUM(B6203)</f>
        <v>8</v>
      </c>
      <c r="D6203" s="4">
        <f>+MONTH(Tabla4[[#This Row],[FECHA]])</f>
        <v>2</v>
      </c>
      <c r="E6203" s="4">
        <f>+YEAR(B6203)</f>
        <v>2025</v>
      </c>
      <c r="F6203" t="s">
        <v>3426</v>
      </c>
      <c r="H6203" t="s">
        <v>3</v>
      </c>
      <c r="I6203" t="s">
        <v>16</v>
      </c>
      <c r="J6203" t="s">
        <v>25491</v>
      </c>
      <c r="K6203" s="2">
        <v>1020716103</v>
      </c>
      <c r="L6203" t="s">
        <v>55</v>
      </c>
      <c r="M6203" t="s">
        <v>937</v>
      </c>
      <c r="N6203" s="1" t="s">
        <v>2098</v>
      </c>
    </row>
    <row r="6204" spans="1:14" x14ac:dyDescent="0.25">
      <c r="A6204" s="2">
        <v>52820</v>
      </c>
      <c r="B6204" s="3" t="s">
        <v>25490</v>
      </c>
      <c r="C6204" s="4">
        <f>+WEEKNUM(B6204)</f>
        <v>8</v>
      </c>
      <c r="D6204" s="4">
        <f>+MONTH(Tabla4[[#This Row],[FECHA]])</f>
        <v>2</v>
      </c>
      <c r="E6204" s="4">
        <f>+YEAR(B6204)</f>
        <v>2025</v>
      </c>
      <c r="F6204" t="s">
        <v>3435</v>
      </c>
      <c r="H6204" t="s">
        <v>21</v>
      </c>
      <c r="I6204" t="s">
        <v>30</v>
      </c>
      <c r="J6204" t="s">
        <v>7222</v>
      </c>
      <c r="K6204" s="2">
        <v>800179699</v>
      </c>
      <c r="L6204" t="s">
        <v>76</v>
      </c>
      <c r="M6204" t="s">
        <v>2106</v>
      </c>
      <c r="N6204" s="1" t="s">
        <v>2098</v>
      </c>
    </row>
    <row r="6205" spans="1:14" x14ac:dyDescent="0.25">
      <c r="A6205" s="2">
        <v>52821</v>
      </c>
      <c r="B6205" s="3" t="s">
        <v>25489</v>
      </c>
      <c r="C6205" s="4">
        <f>+WEEKNUM(B6205)</f>
        <v>8</v>
      </c>
      <c r="D6205" s="4">
        <f>+MONTH(Tabla4[[#This Row],[FECHA]])</f>
        <v>2</v>
      </c>
      <c r="E6205" s="4">
        <f>+YEAR(B6205)</f>
        <v>2025</v>
      </c>
      <c r="F6205" t="s">
        <v>3450</v>
      </c>
      <c r="G6205" t="s">
        <v>25488</v>
      </c>
      <c r="H6205" t="s">
        <v>3118</v>
      </c>
      <c r="I6205" t="s">
        <v>16</v>
      </c>
      <c r="J6205" t="s">
        <v>3021</v>
      </c>
      <c r="K6205" s="2">
        <v>91498970</v>
      </c>
      <c r="L6205" t="s">
        <v>38</v>
      </c>
      <c r="N6205" s="1" t="s">
        <v>2098</v>
      </c>
    </row>
    <row r="6206" spans="1:14" x14ac:dyDescent="0.25">
      <c r="A6206" s="2">
        <v>52824</v>
      </c>
      <c r="B6206" s="3" t="s">
        <v>25487</v>
      </c>
      <c r="C6206" s="4">
        <f>+WEEKNUM(B6206)</f>
        <v>8</v>
      </c>
      <c r="D6206" s="4">
        <f>+MONTH(Tabla4[[#This Row],[FECHA]])</f>
        <v>2</v>
      </c>
      <c r="E6206" s="4">
        <f>+YEAR(B6206)</f>
        <v>2025</v>
      </c>
      <c r="F6206" t="s">
        <v>3435</v>
      </c>
      <c r="H6206" t="s">
        <v>3</v>
      </c>
      <c r="I6206" t="s">
        <v>997</v>
      </c>
      <c r="J6206" t="s">
        <v>18279</v>
      </c>
      <c r="K6206" s="2">
        <v>1019051116</v>
      </c>
      <c r="L6206" t="s">
        <v>55</v>
      </c>
      <c r="M6206" t="s">
        <v>987</v>
      </c>
      <c r="N6206" s="1" t="s">
        <v>901</v>
      </c>
    </row>
    <row r="6207" spans="1:14" x14ac:dyDescent="0.25">
      <c r="A6207" s="2">
        <v>52828</v>
      </c>
      <c r="B6207" s="3" t="s">
        <v>25486</v>
      </c>
      <c r="C6207" s="4">
        <f>+WEEKNUM(B6207)</f>
        <v>8</v>
      </c>
      <c r="D6207" s="4">
        <f>+MONTH(Tabla4[[#This Row],[FECHA]])</f>
        <v>2</v>
      </c>
      <c r="E6207" s="4">
        <f>+YEAR(B6207)</f>
        <v>2025</v>
      </c>
      <c r="F6207" t="s">
        <v>3426</v>
      </c>
      <c r="H6207" t="s">
        <v>133</v>
      </c>
      <c r="I6207" t="s">
        <v>130</v>
      </c>
      <c r="J6207" t="s">
        <v>913</v>
      </c>
      <c r="K6207" s="2">
        <v>1082947100</v>
      </c>
      <c r="L6207" t="s">
        <v>55</v>
      </c>
      <c r="M6207" t="s">
        <v>2122</v>
      </c>
      <c r="N6207" s="1" t="s">
        <v>901</v>
      </c>
    </row>
    <row r="6208" spans="1:14" x14ac:dyDescent="0.25">
      <c r="A6208" s="2">
        <v>52832</v>
      </c>
      <c r="B6208" s="3" t="s">
        <v>25485</v>
      </c>
      <c r="C6208" s="4">
        <f>+WEEKNUM(B6208)</f>
        <v>8</v>
      </c>
      <c r="D6208" s="4">
        <f>+MONTH(Tabla4[[#This Row],[FECHA]])</f>
        <v>2</v>
      </c>
      <c r="E6208" s="4">
        <f>+YEAR(B6208)</f>
        <v>2025</v>
      </c>
      <c r="F6208" t="s">
        <v>3435</v>
      </c>
      <c r="H6208" t="s">
        <v>3</v>
      </c>
      <c r="I6208" t="s">
        <v>130</v>
      </c>
      <c r="J6208" t="s">
        <v>25484</v>
      </c>
      <c r="K6208" s="2">
        <v>1019143481</v>
      </c>
      <c r="L6208" t="s">
        <v>55</v>
      </c>
      <c r="M6208" t="s">
        <v>2135</v>
      </c>
      <c r="N6208" s="1" t="s">
        <v>2098</v>
      </c>
    </row>
    <row r="6209" spans="1:14" x14ac:dyDescent="0.25">
      <c r="A6209" s="2">
        <v>73820</v>
      </c>
      <c r="B6209" s="3" t="s">
        <v>25483</v>
      </c>
      <c r="C6209" s="4">
        <f>+WEEKNUM(Tabla4[[#This Row],[FECHA]])</f>
        <v>47</v>
      </c>
      <c r="D6209" s="4">
        <f>+MONTH(Tabla4[[#This Row],[FECHA]])</f>
        <v>11</v>
      </c>
      <c r="E6209" s="4">
        <f>+YEAR(B6209)</f>
        <v>2025</v>
      </c>
      <c r="F6209" t="s">
        <v>232</v>
      </c>
      <c r="H6209" t="s">
        <v>8</v>
      </c>
      <c r="I6209" t="s">
        <v>30</v>
      </c>
      <c r="J6209" t="s">
        <v>25482</v>
      </c>
      <c r="K6209" s="2">
        <v>1050975461</v>
      </c>
      <c r="L6209" t="s">
        <v>1</v>
      </c>
      <c r="N6209" s="1" t="s">
        <v>901</v>
      </c>
    </row>
    <row r="6210" spans="1:14" x14ac:dyDescent="0.25">
      <c r="A6210" s="2">
        <v>52834</v>
      </c>
      <c r="B6210" s="3" t="s">
        <v>25481</v>
      </c>
      <c r="C6210" s="4">
        <f>+WEEKNUM(B6210)</f>
        <v>8</v>
      </c>
      <c r="D6210" s="4">
        <f>+MONTH(Tabla4[[#This Row],[FECHA]])</f>
        <v>2</v>
      </c>
      <c r="E6210" s="4">
        <f>+YEAR(B6210)</f>
        <v>2025</v>
      </c>
      <c r="F6210" t="s">
        <v>3426</v>
      </c>
      <c r="G6210" t="s">
        <v>25480</v>
      </c>
      <c r="H6210" t="s">
        <v>21</v>
      </c>
      <c r="I6210" t="s">
        <v>130</v>
      </c>
      <c r="J6210" t="s">
        <v>18521</v>
      </c>
      <c r="K6210" s="2">
        <v>40328047</v>
      </c>
      <c r="L6210" t="s">
        <v>38</v>
      </c>
      <c r="M6210" t="s">
        <v>24718</v>
      </c>
      <c r="N6210" s="1" t="s">
        <v>901</v>
      </c>
    </row>
    <row r="6211" spans="1:14" x14ac:dyDescent="0.25">
      <c r="A6211" s="2">
        <v>52835</v>
      </c>
      <c r="B6211" s="3" t="s">
        <v>25479</v>
      </c>
      <c r="C6211" s="4">
        <f>+WEEKNUM(B6211)</f>
        <v>8</v>
      </c>
      <c r="D6211" s="4">
        <f>+MONTH(Tabla4[[#This Row],[FECHA]])</f>
        <v>2</v>
      </c>
      <c r="E6211" s="4">
        <f>+YEAR(B6211)</f>
        <v>2025</v>
      </c>
      <c r="F6211" t="s">
        <v>3450</v>
      </c>
      <c r="G6211" t="s">
        <v>25478</v>
      </c>
      <c r="H6211" t="s">
        <v>3118</v>
      </c>
      <c r="I6211" t="s">
        <v>16</v>
      </c>
      <c r="J6211" t="s">
        <v>4176</v>
      </c>
      <c r="K6211" s="2">
        <v>80874627</v>
      </c>
      <c r="L6211" t="s">
        <v>38</v>
      </c>
      <c r="M6211" t="s">
        <v>24763</v>
      </c>
      <c r="N6211" s="1" t="s">
        <v>2098</v>
      </c>
    </row>
    <row r="6212" spans="1:14" x14ac:dyDescent="0.25">
      <c r="A6212" s="2">
        <v>52836</v>
      </c>
      <c r="B6212" s="3" t="s">
        <v>25477</v>
      </c>
      <c r="C6212" s="4">
        <f>+WEEKNUM(B6212)</f>
        <v>8</v>
      </c>
      <c r="D6212" s="4">
        <f>+MONTH(Tabla4[[#This Row],[FECHA]])</f>
        <v>2</v>
      </c>
      <c r="E6212" s="4">
        <f>+YEAR(B6212)</f>
        <v>2025</v>
      </c>
      <c r="F6212" t="s">
        <v>3498</v>
      </c>
      <c r="H6212" t="s">
        <v>3</v>
      </c>
      <c r="I6212" t="s">
        <v>130</v>
      </c>
      <c r="J6212" t="s">
        <v>25476</v>
      </c>
      <c r="K6212" s="2">
        <v>81720906</v>
      </c>
      <c r="L6212" t="s">
        <v>1</v>
      </c>
      <c r="N6212" s="1" t="s">
        <v>2098</v>
      </c>
    </row>
    <row r="6213" spans="1:14" x14ac:dyDescent="0.25">
      <c r="A6213" s="2">
        <v>52837</v>
      </c>
      <c r="B6213" s="3" t="s">
        <v>25475</v>
      </c>
      <c r="C6213" s="4">
        <f>+WEEKNUM(B6213)</f>
        <v>8</v>
      </c>
      <c r="D6213" s="4">
        <f>+MONTH(Tabla4[[#This Row],[FECHA]])</f>
        <v>2</v>
      </c>
      <c r="E6213" s="4">
        <f>+YEAR(B6213)</f>
        <v>2025</v>
      </c>
      <c r="F6213" t="s">
        <v>3459</v>
      </c>
      <c r="G6213" t="s">
        <v>25474</v>
      </c>
      <c r="H6213" t="s">
        <v>3118</v>
      </c>
      <c r="I6213" t="s">
        <v>303</v>
      </c>
      <c r="J6213" t="s">
        <v>10693</v>
      </c>
      <c r="K6213" s="2">
        <v>4962650</v>
      </c>
      <c r="L6213" t="s">
        <v>38</v>
      </c>
      <c r="M6213" t="s">
        <v>22781</v>
      </c>
      <c r="N6213" s="1" t="s">
        <v>2098</v>
      </c>
    </row>
    <row r="6214" spans="1:14" x14ac:dyDescent="0.25">
      <c r="A6214" s="2">
        <v>52839</v>
      </c>
      <c r="B6214" s="3" t="s">
        <v>25473</v>
      </c>
      <c r="C6214" s="4">
        <f>+WEEKNUM(B6214)</f>
        <v>8</v>
      </c>
      <c r="D6214" s="4">
        <f>+MONTH(Tabla4[[#This Row],[FECHA]])</f>
        <v>2</v>
      </c>
      <c r="E6214" s="4">
        <f>+YEAR(B6214)</f>
        <v>2025</v>
      </c>
      <c r="F6214" t="s">
        <v>3435</v>
      </c>
      <c r="H6214" t="s">
        <v>3</v>
      </c>
      <c r="I6214" t="s">
        <v>16</v>
      </c>
      <c r="J6214" t="s">
        <v>25472</v>
      </c>
      <c r="K6214" s="2">
        <v>1019143784</v>
      </c>
      <c r="L6214" t="s">
        <v>58</v>
      </c>
      <c r="M6214" t="s">
        <v>24718</v>
      </c>
      <c r="N6214" s="1" t="s">
        <v>901</v>
      </c>
    </row>
    <row r="6215" spans="1:14" x14ac:dyDescent="0.25">
      <c r="A6215" s="2">
        <v>52841</v>
      </c>
      <c r="B6215" s="3" t="s">
        <v>25471</v>
      </c>
      <c r="C6215" s="4">
        <f>+WEEKNUM(B6215)</f>
        <v>8</v>
      </c>
      <c r="D6215" s="4">
        <f>+MONTH(Tabla4[[#This Row],[FECHA]])</f>
        <v>2</v>
      </c>
      <c r="E6215" s="4">
        <f>+YEAR(B6215)</f>
        <v>2025</v>
      </c>
      <c r="F6215" t="s">
        <v>3450</v>
      </c>
      <c r="G6215" t="s">
        <v>25470</v>
      </c>
      <c r="H6215" t="s">
        <v>3</v>
      </c>
      <c r="I6215" s="2">
        <v>1600</v>
      </c>
      <c r="J6215" t="s">
        <v>25469</v>
      </c>
      <c r="K6215" s="2">
        <v>8106356</v>
      </c>
      <c r="L6215" t="s">
        <v>38</v>
      </c>
      <c r="M6215" t="s">
        <v>4496</v>
      </c>
      <c r="N6215" s="1" t="s">
        <v>0</v>
      </c>
    </row>
    <row r="6216" spans="1:14" x14ac:dyDescent="0.25">
      <c r="A6216" s="2">
        <v>52843</v>
      </c>
      <c r="B6216" s="3" t="s">
        <v>25468</v>
      </c>
      <c r="C6216" s="4">
        <f>+WEEKNUM(B6216)</f>
        <v>8</v>
      </c>
      <c r="D6216" s="4">
        <f>+MONTH(Tabla4[[#This Row],[FECHA]])</f>
        <v>2</v>
      </c>
      <c r="E6216" s="4">
        <f>+YEAR(B6216)</f>
        <v>2025</v>
      </c>
      <c r="F6216" t="s">
        <v>3435</v>
      </c>
      <c r="H6216" t="s">
        <v>21</v>
      </c>
      <c r="I6216" t="s">
        <v>30</v>
      </c>
      <c r="J6216" t="s">
        <v>15044</v>
      </c>
      <c r="K6216" s="2">
        <v>1094271359</v>
      </c>
      <c r="L6216" t="s">
        <v>55</v>
      </c>
      <c r="M6216" t="s">
        <v>987</v>
      </c>
      <c r="N6216" s="1" t="s">
        <v>901</v>
      </c>
    </row>
    <row r="6217" spans="1:14" x14ac:dyDescent="0.25">
      <c r="A6217" s="2">
        <v>52854</v>
      </c>
      <c r="B6217" s="3" t="s">
        <v>25467</v>
      </c>
      <c r="C6217" s="4">
        <f>+WEEKNUM(B6217)</f>
        <v>8</v>
      </c>
      <c r="D6217" s="4">
        <f>+MONTH(Tabla4[[#This Row],[FECHA]])</f>
        <v>2</v>
      </c>
      <c r="E6217" s="4">
        <f>+YEAR(B6217)</f>
        <v>2025</v>
      </c>
      <c r="F6217" t="s">
        <v>3459</v>
      </c>
      <c r="G6217" t="s">
        <v>25466</v>
      </c>
      <c r="H6217" t="s">
        <v>3118</v>
      </c>
      <c r="I6217" t="s">
        <v>16</v>
      </c>
      <c r="J6217" t="s">
        <v>25465</v>
      </c>
      <c r="K6217" s="2">
        <v>1005179400</v>
      </c>
      <c r="L6217" t="s">
        <v>38</v>
      </c>
      <c r="M6217" t="s">
        <v>2106</v>
      </c>
      <c r="N6217" s="1" t="s">
        <v>2098</v>
      </c>
    </row>
    <row r="6218" spans="1:14" x14ac:dyDescent="0.25">
      <c r="A6218" s="2">
        <v>52855</v>
      </c>
      <c r="B6218" s="3" t="s">
        <v>25464</v>
      </c>
      <c r="C6218" s="4">
        <f>+WEEKNUM(B6218)</f>
        <v>8</v>
      </c>
      <c r="D6218" s="4">
        <f>+MONTH(Tabla4[[#This Row],[FECHA]])</f>
        <v>2</v>
      </c>
      <c r="E6218" s="4">
        <f>+YEAR(B6218)</f>
        <v>2025</v>
      </c>
      <c r="F6218" t="s">
        <v>3426</v>
      </c>
      <c r="G6218" t="s">
        <v>25463</v>
      </c>
      <c r="H6218" t="s">
        <v>3</v>
      </c>
      <c r="I6218" t="s">
        <v>130</v>
      </c>
      <c r="J6218" t="s">
        <v>7446</v>
      </c>
      <c r="K6218" s="2">
        <v>1015429150</v>
      </c>
      <c r="L6218" t="s">
        <v>38</v>
      </c>
      <c r="M6218" t="s">
        <v>2135</v>
      </c>
      <c r="N6218" s="1" t="s">
        <v>2098</v>
      </c>
    </row>
    <row r="6219" spans="1:14" x14ac:dyDescent="0.25">
      <c r="A6219" s="2">
        <v>52856</v>
      </c>
      <c r="B6219" s="3" t="s">
        <v>25462</v>
      </c>
      <c r="C6219" s="4">
        <f>+WEEKNUM(B6219)</f>
        <v>8</v>
      </c>
      <c r="D6219" s="4">
        <f>+MONTH(Tabla4[[#This Row],[FECHA]])</f>
        <v>2</v>
      </c>
      <c r="E6219" s="4">
        <f>+YEAR(B6219)</f>
        <v>2025</v>
      </c>
      <c r="F6219" t="s">
        <v>3426</v>
      </c>
      <c r="G6219" t="s">
        <v>25461</v>
      </c>
      <c r="H6219" t="s">
        <v>8</v>
      </c>
      <c r="I6219" t="s">
        <v>16</v>
      </c>
      <c r="J6219" t="s">
        <v>3726</v>
      </c>
      <c r="K6219" s="2">
        <v>1000696831</v>
      </c>
      <c r="L6219" t="s">
        <v>38</v>
      </c>
      <c r="M6219" t="s">
        <v>937</v>
      </c>
      <c r="N6219" s="1" t="s">
        <v>2098</v>
      </c>
    </row>
    <row r="6220" spans="1:14" x14ac:dyDescent="0.25">
      <c r="A6220" s="2">
        <v>52857</v>
      </c>
      <c r="B6220" s="3" t="s">
        <v>25460</v>
      </c>
      <c r="C6220" s="4">
        <f>+WEEKNUM(B6220)</f>
        <v>8</v>
      </c>
      <c r="D6220" s="4">
        <f>+MONTH(Tabla4[[#This Row],[FECHA]])</f>
        <v>2</v>
      </c>
      <c r="E6220" s="4">
        <f>+YEAR(B6220)</f>
        <v>2025</v>
      </c>
      <c r="F6220" t="s">
        <v>3435</v>
      </c>
      <c r="H6220" t="s">
        <v>3</v>
      </c>
      <c r="I6220" t="s">
        <v>33</v>
      </c>
      <c r="J6220" t="s">
        <v>2501</v>
      </c>
      <c r="K6220" s="2">
        <v>1020841343</v>
      </c>
      <c r="L6220" t="s">
        <v>198</v>
      </c>
      <c r="M6220" t="s">
        <v>937</v>
      </c>
      <c r="N6220" s="1" t="s">
        <v>2098</v>
      </c>
    </row>
    <row r="6221" spans="1:14" x14ac:dyDescent="0.25">
      <c r="A6221" s="2">
        <v>52858</v>
      </c>
      <c r="B6221" s="3" t="s">
        <v>25459</v>
      </c>
      <c r="C6221" s="4">
        <f>+WEEKNUM(B6221)</f>
        <v>8</v>
      </c>
      <c r="D6221" s="4">
        <f>+MONTH(Tabla4[[#This Row],[FECHA]])</f>
        <v>2</v>
      </c>
      <c r="E6221" s="4">
        <f>+YEAR(B6221)</f>
        <v>2025</v>
      </c>
      <c r="F6221" t="s">
        <v>3459</v>
      </c>
      <c r="G6221" t="s">
        <v>25458</v>
      </c>
      <c r="H6221" t="s">
        <v>3118</v>
      </c>
      <c r="I6221" t="s">
        <v>16</v>
      </c>
      <c r="J6221" t="s">
        <v>10640</v>
      </c>
      <c r="K6221" s="2">
        <v>1144084195</v>
      </c>
      <c r="L6221" t="s">
        <v>38</v>
      </c>
      <c r="M6221" t="s">
        <v>24763</v>
      </c>
      <c r="N6221" s="1" t="s">
        <v>2098</v>
      </c>
    </row>
    <row r="6222" spans="1:14" x14ac:dyDescent="0.25">
      <c r="A6222" s="2">
        <v>52862</v>
      </c>
      <c r="B6222" s="3" t="s">
        <v>25457</v>
      </c>
      <c r="C6222" s="4">
        <f>+WEEKNUM(B6222)</f>
        <v>8</v>
      </c>
      <c r="D6222" s="4">
        <f>+MONTH(Tabla4[[#This Row],[FECHA]])</f>
        <v>2</v>
      </c>
      <c r="E6222" s="4">
        <f>+YEAR(B6222)</f>
        <v>2025</v>
      </c>
      <c r="F6222" t="s">
        <v>3426</v>
      </c>
      <c r="G6222" t="s">
        <v>25456</v>
      </c>
      <c r="H6222" t="s">
        <v>21</v>
      </c>
      <c r="I6222" t="s">
        <v>130</v>
      </c>
      <c r="J6222" t="s">
        <v>16373</v>
      </c>
      <c r="K6222" s="2">
        <v>1007227472</v>
      </c>
      <c r="L6222" t="s">
        <v>38</v>
      </c>
      <c r="M6222" t="s">
        <v>2106</v>
      </c>
      <c r="N6222" s="1" t="s">
        <v>2098</v>
      </c>
    </row>
    <row r="6223" spans="1:14" x14ac:dyDescent="0.25">
      <c r="A6223" s="2">
        <v>52865</v>
      </c>
      <c r="B6223" s="3" t="s">
        <v>25455</v>
      </c>
      <c r="C6223" s="4">
        <f>+WEEKNUM(B6223)</f>
        <v>8</v>
      </c>
      <c r="D6223" s="4">
        <f>+MONTH(Tabla4[[#This Row],[FECHA]])</f>
        <v>2</v>
      </c>
      <c r="E6223" s="4">
        <f>+YEAR(B6223)</f>
        <v>2025</v>
      </c>
      <c r="F6223" t="s">
        <v>3435</v>
      </c>
      <c r="H6223" t="s">
        <v>3</v>
      </c>
      <c r="I6223" t="s">
        <v>303</v>
      </c>
      <c r="J6223" t="s">
        <v>12462</v>
      </c>
      <c r="K6223" s="2">
        <v>72291568</v>
      </c>
      <c r="L6223" t="s">
        <v>256</v>
      </c>
      <c r="M6223" t="s">
        <v>937</v>
      </c>
      <c r="N6223" s="1" t="s">
        <v>2098</v>
      </c>
    </row>
    <row r="6224" spans="1:14" x14ac:dyDescent="0.25">
      <c r="A6224" s="2">
        <v>52868</v>
      </c>
      <c r="B6224" s="3" t="s">
        <v>25454</v>
      </c>
      <c r="C6224" s="4">
        <f>+WEEKNUM(B6224)</f>
        <v>8</v>
      </c>
      <c r="D6224" s="4">
        <f>+MONTH(Tabla4[[#This Row],[FECHA]])</f>
        <v>2</v>
      </c>
      <c r="E6224" s="4">
        <f>+YEAR(B6224)</f>
        <v>2025</v>
      </c>
      <c r="F6224" t="s">
        <v>3459</v>
      </c>
      <c r="G6224" t="s">
        <v>25453</v>
      </c>
      <c r="H6224" t="s">
        <v>3118</v>
      </c>
      <c r="I6224" t="s">
        <v>16</v>
      </c>
      <c r="J6224" t="s">
        <v>17214</v>
      </c>
      <c r="K6224" s="2">
        <v>1151959257</v>
      </c>
      <c r="L6224" t="s">
        <v>38</v>
      </c>
      <c r="M6224" t="s">
        <v>24763</v>
      </c>
      <c r="N6224" s="1" t="s">
        <v>2098</v>
      </c>
    </row>
    <row r="6225" spans="1:14" x14ac:dyDescent="0.25">
      <c r="A6225" s="2">
        <v>42531</v>
      </c>
      <c r="B6225" s="3">
        <v>45570</v>
      </c>
      <c r="C6225" s="4">
        <f>+WEEKNUM(B6225)</f>
        <v>40</v>
      </c>
      <c r="D6225" s="4">
        <f>+MONTH(Tabla4[[#This Row],[FECHA]])</f>
        <v>10</v>
      </c>
      <c r="E6225" s="4">
        <f>+YEAR(B6225)</f>
        <v>2024</v>
      </c>
      <c r="F6225" t="s">
        <v>25452</v>
      </c>
      <c r="H6225" t="s">
        <v>21</v>
      </c>
      <c r="I6225" t="s">
        <v>33</v>
      </c>
      <c r="J6225" t="s">
        <v>9106</v>
      </c>
      <c r="K6225" s="2">
        <v>1030539749</v>
      </c>
      <c r="L6225" t="s">
        <v>1</v>
      </c>
      <c r="N6225" s="1" t="s">
        <v>246</v>
      </c>
    </row>
    <row r="6226" spans="1:14" x14ac:dyDescent="0.25">
      <c r="A6226" s="2">
        <v>52871</v>
      </c>
      <c r="B6226" s="3" t="s">
        <v>25451</v>
      </c>
      <c r="C6226" s="4">
        <f>+WEEKNUM(B6226)</f>
        <v>8</v>
      </c>
      <c r="D6226" s="4">
        <f>+MONTH(Tabla4[[#This Row],[FECHA]])</f>
        <v>2</v>
      </c>
      <c r="E6226" s="4">
        <f>+YEAR(B6226)</f>
        <v>2025</v>
      </c>
      <c r="F6226" t="s">
        <v>3459</v>
      </c>
      <c r="G6226" t="s">
        <v>25450</v>
      </c>
      <c r="H6226" t="s">
        <v>3118</v>
      </c>
      <c r="I6226" t="s">
        <v>16</v>
      </c>
      <c r="J6226" t="s">
        <v>6480</v>
      </c>
      <c r="K6226" s="2">
        <v>1032470596</v>
      </c>
      <c r="L6226" t="s">
        <v>38</v>
      </c>
      <c r="M6226" t="s">
        <v>1684</v>
      </c>
      <c r="N6226" s="1" t="s">
        <v>1635</v>
      </c>
    </row>
    <row r="6227" spans="1:14" x14ac:dyDescent="0.25">
      <c r="A6227" s="2">
        <v>52872</v>
      </c>
      <c r="B6227" s="3" t="s">
        <v>25449</v>
      </c>
      <c r="C6227" s="4">
        <f>+WEEKNUM(B6227)</f>
        <v>8</v>
      </c>
      <c r="D6227" s="4">
        <f>+MONTH(Tabla4[[#This Row],[FECHA]])</f>
        <v>2</v>
      </c>
      <c r="E6227" s="4">
        <f>+YEAR(B6227)</f>
        <v>2025</v>
      </c>
      <c r="F6227" t="s">
        <v>3459</v>
      </c>
      <c r="H6227" t="s">
        <v>3118</v>
      </c>
      <c r="I6227" t="s">
        <v>130</v>
      </c>
      <c r="J6227" t="s">
        <v>25448</v>
      </c>
      <c r="K6227" s="2">
        <v>1026267062</v>
      </c>
      <c r="L6227" t="s">
        <v>55</v>
      </c>
      <c r="M6227" t="s">
        <v>937</v>
      </c>
      <c r="N6227" s="1" t="s">
        <v>2098</v>
      </c>
    </row>
    <row r="6228" spans="1:14" x14ac:dyDescent="0.25">
      <c r="A6228" s="2">
        <v>52875</v>
      </c>
      <c r="B6228" s="3" t="s">
        <v>25447</v>
      </c>
      <c r="C6228" s="4">
        <f>+WEEKNUM(B6228)</f>
        <v>8</v>
      </c>
      <c r="D6228" s="4">
        <f>+MONTH(Tabla4[[#This Row],[FECHA]])</f>
        <v>2</v>
      </c>
      <c r="E6228" s="4">
        <f>+YEAR(B6228)</f>
        <v>2025</v>
      </c>
      <c r="F6228" t="s">
        <v>3459</v>
      </c>
      <c r="H6228" t="s">
        <v>21</v>
      </c>
      <c r="I6228" t="s">
        <v>30</v>
      </c>
      <c r="J6228" t="s">
        <v>4989</v>
      </c>
      <c r="K6228" s="2">
        <v>1090400244</v>
      </c>
      <c r="L6228" t="s">
        <v>49</v>
      </c>
      <c r="M6228" t="s">
        <v>987</v>
      </c>
      <c r="N6228" s="1" t="s">
        <v>901</v>
      </c>
    </row>
    <row r="6229" spans="1:14" x14ac:dyDescent="0.25">
      <c r="A6229" s="2">
        <v>52880</v>
      </c>
      <c r="B6229" s="3" t="s">
        <v>25446</v>
      </c>
      <c r="C6229" s="4">
        <f>+WEEKNUM(B6229)</f>
        <v>8</v>
      </c>
      <c r="D6229" s="4">
        <f>+MONTH(Tabla4[[#This Row],[FECHA]])</f>
        <v>2</v>
      </c>
      <c r="E6229" s="4">
        <f>+YEAR(B6229)</f>
        <v>2025</v>
      </c>
      <c r="F6229" t="s">
        <v>3514</v>
      </c>
      <c r="H6229" t="s">
        <v>3</v>
      </c>
      <c r="I6229" t="s">
        <v>16</v>
      </c>
      <c r="J6229" t="s">
        <v>7309</v>
      </c>
      <c r="K6229" s="2">
        <v>40611587</v>
      </c>
      <c r="L6229" t="s">
        <v>1</v>
      </c>
      <c r="N6229" s="1" t="s">
        <v>901</v>
      </c>
    </row>
    <row r="6230" spans="1:14" x14ac:dyDescent="0.25">
      <c r="A6230" s="2">
        <v>73827</v>
      </c>
      <c r="B6230" s="3" t="s">
        <v>1634</v>
      </c>
      <c r="C6230" s="4">
        <f>+WEEKNUM(Tabla4[[#This Row],[FECHA]])</f>
        <v>47</v>
      </c>
      <c r="D6230" s="4">
        <f>+MONTH(Tabla4[[#This Row],[FECHA]])</f>
        <v>11</v>
      </c>
      <c r="E6230" s="4">
        <f>+YEAR(B6230)</f>
        <v>2025</v>
      </c>
      <c r="F6230" t="s">
        <v>232</v>
      </c>
      <c r="H6230" t="s">
        <v>1632</v>
      </c>
      <c r="I6230" t="s">
        <v>33</v>
      </c>
      <c r="J6230" t="s">
        <v>969</v>
      </c>
      <c r="K6230" s="2">
        <v>1000611526</v>
      </c>
      <c r="L6230" t="s">
        <v>1</v>
      </c>
      <c r="N6230" s="1" t="s">
        <v>901</v>
      </c>
    </row>
    <row r="6231" spans="1:14" x14ac:dyDescent="0.25">
      <c r="A6231" s="2">
        <v>52882</v>
      </c>
      <c r="B6231" s="3" t="s">
        <v>25445</v>
      </c>
      <c r="C6231" s="4">
        <f>+WEEKNUM(B6231)</f>
        <v>8</v>
      </c>
      <c r="D6231" s="4">
        <f>+MONTH(Tabla4[[#This Row],[FECHA]])</f>
        <v>2</v>
      </c>
      <c r="E6231" s="4">
        <f>+YEAR(B6231)</f>
        <v>2025</v>
      </c>
      <c r="F6231" t="s">
        <v>3459</v>
      </c>
      <c r="G6231" t="s">
        <v>25444</v>
      </c>
      <c r="H6231" t="s">
        <v>133</v>
      </c>
      <c r="I6231" t="s">
        <v>30</v>
      </c>
      <c r="J6231" t="s">
        <v>20479</v>
      </c>
      <c r="K6231" s="2">
        <v>80225019</v>
      </c>
      <c r="L6231" t="s">
        <v>38</v>
      </c>
      <c r="M6231" t="s">
        <v>2106</v>
      </c>
      <c r="N6231" s="1" t="s">
        <v>2098</v>
      </c>
    </row>
    <row r="6232" spans="1:14" x14ac:dyDescent="0.25">
      <c r="A6232" s="2">
        <v>52883</v>
      </c>
      <c r="B6232" s="3" t="s">
        <v>25443</v>
      </c>
      <c r="C6232" s="4">
        <f>+WEEKNUM(B6232)</f>
        <v>8</v>
      </c>
      <c r="D6232" s="4">
        <f>+MONTH(Tabla4[[#This Row],[FECHA]])</f>
        <v>2</v>
      </c>
      <c r="E6232" s="4">
        <f>+YEAR(B6232)</f>
        <v>2025</v>
      </c>
      <c r="F6232" t="s">
        <v>3459</v>
      </c>
      <c r="G6232" t="s">
        <v>25442</v>
      </c>
      <c r="H6232" t="s">
        <v>3118</v>
      </c>
      <c r="I6232" t="s">
        <v>25441</v>
      </c>
      <c r="J6232" t="s">
        <v>25440</v>
      </c>
      <c r="K6232" s="2">
        <v>28611725</v>
      </c>
      <c r="L6232" t="s">
        <v>38</v>
      </c>
      <c r="M6232" t="s">
        <v>24718</v>
      </c>
      <c r="N6232" s="1" t="s">
        <v>901</v>
      </c>
    </row>
    <row r="6233" spans="1:14" x14ac:dyDescent="0.25">
      <c r="A6233" s="2">
        <v>52885</v>
      </c>
      <c r="B6233" s="3" t="s">
        <v>25439</v>
      </c>
      <c r="C6233" s="4">
        <f>+WEEKNUM(B6233)</f>
        <v>8</v>
      </c>
      <c r="D6233" s="4">
        <f>+MONTH(Tabla4[[#This Row],[FECHA]])</f>
        <v>2</v>
      </c>
      <c r="E6233" s="4">
        <f>+YEAR(B6233)</f>
        <v>2025</v>
      </c>
      <c r="F6233" t="s">
        <v>3426</v>
      </c>
      <c r="G6233" t="s">
        <v>25438</v>
      </c>
      <c r="H6233" t="s">
        <v>3</v>
      </c>
      <c r="I6233" t="s">
        <v>30</v>
      </c>
      <c r="J6233" t="s">
        <v>1835</v>
      </c>
      <c r="K6233" s="2">
        <v>5827985</v>
      </c>
      <c r="L6233" t="s">
        <v>38</v>
      </c>
      <c r="M6233" t="s">
        <v>37</v>
      </c>
      <c r="N6233" s="1" t="s">
        <v>1635</v>
      </c>
    </row>
    <row r="6234" spans="1:14" x14ac:dyDescent="0.25">
      <c r="A6234" s="2">
        <v>52887</v>
      </c>
      <c r="B6234" s="3" t="s">
        <v>25437</v>
      </c>
      <c r="C6234" s="4">
        <f>+WEEKNUM(B6234)</f>
        <v>8</v>
      </c>
      <c r="D6234" s="4">
        <f>+MONTH(Tabla4[[#This Row],[FECHA]])</f>
        <v>2</v>
      </c>
      <c r="E6234" s="4">
        <f>+YEAR(B6234)</f>
        <v>2025</v>
      </c>
      <c r="F6234" t="s">
        <v>3432</v>
      </c>
      <c r="G6234" t="s">
        <v>25436</v>
      </c>
      <c r="H6234" t="s">
        <v>21</v>
      </c>
      <c r="I6234" t="s">
        <v>30</v>
      </c>
      <c r="J6234" t="s">
        <v>12628</v>
      </c>
      <c r="K6234" s="2">
        <v>1020746999</v>
      </c>
      <c r="L6234" t="s">
        <v>38</v>
      </c>
      <c r="M6234" t="s">
        <v>987</v>
      </c>
      <c r="N6234" s="1" t="s">
        <v>901</v>
      </c>
    </row>
    <row r="6235" spans="1:14" x14ac:dyDescent="0.25">
      <c r="A6235" s="2">
        <v>52888</v>
      </c>
      <c r="B6235" s="3" t="s">
        <v>25435</v>
      </c>
      <c r="C6235" s="4">
        <f>+WEEKNUM(B6235)</f>
        <v>8</v>
      </c>
      <c r="D6235" s="4">
        <f>+MONTH(Tabla4[[#This Row],[FECHA]])</f>
        <v>2</v>
      </c>
      <c r="E6235" s="4">
        <f>+YEAR(B6235)</f>
        <v>2025</v>
      </c>
      <c r="F6235" t="s">
        <v>3426</v>
      </c>
      <c r="G6235" t="s">
        <v>25434</v>
      </c>
      <c r="H6235" t="s">
        <v>8</v>
      </c>
      <c r="I6235" t="s">
        <v>47</v>
      </c>
      <c r="J6235" t="s">
        <v>7162</v>
      </c>
      <c r="K6235" s="2">
        <v>1030682221</v>
      </c>
      <c r="L6235" t="s">
        <v>38</v>
      </c>
      <c r="M6235" t="s">
        <v>937</v>
      </c>
      <c r="N6235" s="1" t="s">
        <v>2098</v>
      </c>
    </row>
    <row r="6236" spans="1:14" x14ac:dyDescent="0.25">
      <c r="A6236" s="2">
        <v>52891</v>
      </c>
      <c r="B6236" s="3" t="s">
        <v>25433</v>
      </c>
      <c r="C6236" s="4">
        <f>+WEEKNUM(B6236)</f>
        <v>8</v>
      </c>
      <c r="D6236" s="4">
        <f>+MONTH(Tabla4[[#This Row],[FECHA]])</f>
        <v>2</v>
      </c>
      <c r="E6236" s="4">
        <f>+YEAR(B6236)</f>
        <v>2025</v>
      </c>
      <c r="F6236" t="s">
        <v>3444</v>
      </c>
      <c r="H6236" t="s">
        <v>3</v>
      </c>
      <c r="I6236" t="s">
        <v>33</v>
      </c>
      <c r="J6236" t="s">
        <v>16245</v>
      </c>
      <c r="K6236" s="2">
        <v>1070611869</v>
      </c>
      <c r="L6236" t="s">
        <v>1</v>
      </c>
      <c r="N6236" s="1" t="s">
        <v>2098</v>
      </c>
    </row>
    <row r="6237" spans="1:14" x14ac:dyDescent="0.25">
      <c r="A6237" s="2">
        <v>52893</v>
      </c>
      <c r="B6237" s="3" t="s">
        <v>25432</v>
      </c>
      <c r="C6237" s="4">
        <f>+WEEKNUM(B6237)</f>
        <v>8</v>
      </c>
      <c r="D6237" s="4">
        <f>+MONTH(Tabla4[[#This Row],[FECHA]])</f>
        <v>2</v>
      </c>
      <c r="E6237" s="4">
        <f>+YEAR(B6237)</f>
        <v>2025</v>
      </c>
      <c r="F6237" t="s">
        <v>3444</v>
      </c>
      <c r="H6237" t="s">
        <v>3</v>
      </c>
      <c r="I6237" t="s">
        <v>33</v>
      </c>
      <c r="J6237" t="s">
        <v>25431</v>
      </c>
      <c r="K6237" s="2">
        <v>1018458221</v>
      </c>
      <c r="L6237" t="s">
        <v>1</v>
      </c>
      <c r="N6237" s="1" t="s">
        <v>2098</v>
      </c>
    </row>
    <row r="6238" spans="1:14" x14ac:dyDescent="0.25">
      <c r="A6238" s="2">
        <v>52895</v>
      </c>
      <c r="B6238" s="3" t="s">
        <v>25430</v>
      </c>
      <c r="C6238" s="4">
        <f>+WEEKNUM(B6238)</f>
        <v>8</v>
      </c>
      <c r="D6238" s="4">
        <f>+MONTH(Tabla4[[#This Row],[FECHA]])</f>
        <v>2</v>
      </c>
      <c r="E6238" s="4">
        <f>+YEAR(B6238)</f>
        <v>2025</v>
      </c>
      <c r="F6238" t="s">
        <v>3426</v>
      </c>
      <c r="H6238" t="s">
        <v>3</v>
      </c>
      <c r="I6238" t="s">
        <v>30</v>
      </c>
      <c r="J6238" t="s">
        <v>6910</v>
      </c>
      <c r="K6238" s="2">
        <v>79753745</v>
      </c>
      <c r="L6238" t="s">
        <v>55</v>
      </c>
      <c r="M6238" t="s">
        <v>1684</v>
      </c>
      <c r="N6238" s="1" t="s">
        <v>1635</v>
      </c>
    </row>
    <row r="6239" spans="1:14" x14ac:dyDescent="0.25">
      <c r="A6239" s="2">
        <v>52898</v>
      </c>
      <c r="B6239" s="3" t="s">
        <v>25429</v>
      </c>
      <c r="C6239" s="4">
        <f>+WEEKNUM(B6239)</f>
        <v>8</v>
      </c>
      <c r="D6239" s="4">
        <f>+MONTH(Tabla4[[#This Row],[FECHA]])</f>
        <v>2</v>
      </c>
      <c r="E6239" s="4">
        <f>+YEAR(B6239)</f>
        <v>2025</v>
      </c>
      <c r="F6239" t="s">
        <v>3435</v>
      </c>
      <c r="H6239" t="s">
        <v>3</v>
      </c>
      <c r="I6239" t="s">
        <v>30</v>
      </c>
      <c r="J6239" t="s">
        <v>17730</v>
      </c>
      <c r="K6239" s="2">
        <v>1019152312</v>
      </c>
      <c r="L6239" t="s">
        <v>58</v>
      </c>
      <c r="M6239" t="s">
        <v>937</v>
      </c>
      <c r="N6239" s="1" t="s">
        <v>2098</v>
      </c>
    </row>
    <row r="6240" spans="1:14" x14ac:dyDescent="0.25">
      <c r="A6240" s="2">
        <v>42537</v>
      </c>
      <c r="B6240" s="3">
        <v>45570</v>
      </c>
      <c r="C6240" s="4">
        <f>+WEEKNUM(B6240)</f>
        <v>40</v>
      </c>
      <c r="D6240" s="4">
        <f>+MONTH(Tabla4[[#This Row],[FECHA]])</f>
        <v>10</v>
      </c>
      <c r="E6240" s="4">
        <f>+YEAR(B6240)</f>
        <v>2024</v>
      </c>
      <c r="F6240" t="s">
        <v>25349</v>
      </c>
      <c r="H6240" t="s">
        <v>3</v>
      </c>
      <c r="I6240" t="s">
        <v>33</v>
      </c>
      <c r="J6240" t="s">
        <v>7526</v>
      </c>
      <c r="K6240" s="2">
        <v>1018483759</v>
      </c>
      <c r="L6240" t="s">
        <v>1</v>
      </c>
      <c r="N6240" s="1" t="s">
        <v>246</v>
      </c>
    </row>
    <row r="6241" spans="1:14" x14ac:dyDescent="0.25">
      <c r="A6241" s="2">
        <v>52900</v>
      </c>
      <c r="B6241" s="3" t="s">
        <v>25428</v>
      </c>
      <c r="C6241" s="4">
        <f>+WEEKNUM(B6241)</f>
        <v>8</v>
      </c>
      <c r="D6241" s="4">
        <f>+MONTH(Tabla4[[#This Row],[FECHA]])</f>
        <v>2</v>
      </c>
      <c r="E6241" s="4">
        <f>+YEAR(B6241)</f>
        <v>2025</v>
      </c>
      <c r="F6241" t="s">
        <v>3435</v>
      </c>
      <c r="H6241" t="s">
        <v>3</v>
      </c>
      <c r="I6241" t="s">
        <v>16</v>
      </c>
      <c r="J6241" t="s">
        <v>18431</v>
      </c>
      <c r="K6241" s="2">
        <v>7962666</v>
      </c>
      <c r="L6241" t="s">
        <v>55</v>
      </c>
      <c r="M6241" t="s">
        <v>987</v>
      </c>
      <c r="N6241" s="1" t="s">
        <v>901</v>
      </c>
    </row>
    <row r="6242" spans="1:14" x14ac:dyDescent="0.25">
      <c r="A6242" s="2">
        <v>52902</v>
      </c>
      <c r="B6242" s="3" t="s">
        <v>25427</v>
      </c>
      <c r="C6242" s="4">
        <f>+WEEKNUM(B6242)</f>
        <v>8</v>
      </c>
      <c r="D6242" s="4">
        <f>+MONTH(Tabla4[[#This Row],[FECHA]])</f>
        <v>2</v>
      </c>
      <c r="E6242" s="4">
        <f>+YEAR(B6242)</f>
        <v>2025</v>
      </c>
      <c r="F6242" t="s">
        <v>3426</v>
      </c>
      <c r="H6242" t="s">
        <v>3</v>
      </c>
      <c r="I6242" t="s">
        <v>16</v>
      </c>
      <c r="J6242" t="s">
        <v>12338</v>
      </c>
      <c r="K6242" s="2">
        <v>1018473536</v>
      </c>
      <c r="L6242" t="s">
        <v>58</v>
      </c>
      <c r="M6242" t="s">
        <v>37</v>
      </c>
      <c r="N6242" s="1" t="s">
        <v>1635</v>
      </c>
    </row>
    <row r="6243" spans="1:14" x14ac:dyDescent="0.25">
      <c r="A6243" s="2">
        <v>52904</v>
      </c>
      <c r="B6243" s="3" t="s">
        <v>25426</v>
      </c>
      <c r="C6243" s="4">
        <f>+WEEKNUM(B6243)</f>
        <v>8</v>
      </c>
      <c r="D6243" s="4">
        <f>+MONTH(Tabla4[[#This Row],[FECHA]])</f>
        <v>2</v>
      </c>
      <c r="E6243" s="4">
        <f>+YEAR(B6243)</f>
        <v>2025</v>
      </c>
      <c r="F6243" t="s">
        <v>3432</v>
      </c>
      <c r="G6243" t="s">
        <v>25425</v>
      </c>
      <c r="H6243" t="s">
        <v>8</v>
      </c>
      <c r="I6243" t="s">
        <v>33</v>
      </c>
      <c r="J6243" t="s">
        <v>25424</v>
      </c>
      <c r="K6243" s="2">
        <v>1030527316</v>
      </c>
      <c r="L6243" t="s">
        <v>38</v>
      </c>
      <c r="M6243" t="s">
        <v>937</v>
      </c>
      <c r="N6243" s="1" t="s">
        <v>2098</v>
      </c>
    </row>
    <row r="6244" spans="1:14" x14ac:dyDescent="0.25">
      <c r="A6244" s="2">
        <v>52905</v>
      </c>
      <c r="B6244" s="3" t="s">
        <v>25423</v>
      </c>
      <c r="C6244" s="4">
        <f>+WEEKNUM(B6244)</f>
        <v>8</v>
      </c>
      <c r="D6244" s="4">
        <f>+MONTH(Tabla4[[#This Row],[FECHA]])</f>
        <v>2</v>
      </c>
      <c r="E6244" s="4">
        <f>+YEAR(B6244)</f>
        <v>2025</v>
      </c>
      <c r="F6244" t="s">
        <v>3444</v>
      </c>
      <c r="G6244" t="s">
        <v>25422</v>
      </c>
      <c r="H6244" t="s">
        <v>3118</v>
      </c>
      <c r="I6244" t="s">
        <v>33</v>
      </c>
      <c r="J6244" t="s">
        <v>23704</v>
      </c>
      <c r="K6244" s="2">
        <v>16936803</v>
      </c>
      <c r="L6244" t="s">
        <v>38</v>
      </c>
      <c r="M6244" t="s">
        <v>2122</v>
      </c>
      <c r="N6244" s="1" t="s">
        <v>901</v>
      </c>
    </row>
    <row r="6245" spans="1:14" x14ac:dyDescent="0.25">
      <c r="A6245" s="2">
        <v>73836</v>
      </c>
      <c r="B6245" s="3" t="s">
        <v>1631</v>
      </c>
      <c r="C6245" s="4">
        <f>+WEEKNUM(Tabla4[[#This Row],[FECHA]])</f>
        <v>47</v>
      </c>
      <c r="D6245" s="4">
        <f>+MONTH(Tabla4[[#This Row],[FECHA]])</f>
        <v>11</v>
      </c>
      <c r="E6245" s="4">
        <f>+YEAR(B6245)</f>
        <v>2025</v>
      </c>
      <c r="F6245" t="s">
        <v>236</v>
      </c>
      <c r="H6245" t="s">
        <v>3</v>
      </c>
      <c r="I6245" t="s">
        <v>635</v>
      </c>
      <c r="J6245" t="s">
        <v>1629</v>
      </c>
      <c r="K6245" s="2">
        <v>1013678533</v>
      </c>
      <c r="L6245" t="s">
        <v>1</v>
      </c>
      <c r="N6245" s="1" t="s">
        <v>901</v>
      </c>
    </row>
    <row r="6246" spans="1:14" x14ac:dyDescent="0.25">
      <c r="A6246" s="2">
        <v>52908</v>
      </c>
      <c r="B6246" s="3" t="s">
        <v>25421</v>
      </c>
      <c r="C6246" s="4">
        <f>+WEEKNUM(B6246)</f>
        <v>8</v>
      </c>
      <c r="D6246" s="4">
        <f>+MONTH(Tabla4[[#This Row],[FECHA]])</f>
        <v>2</v>
      </c>
      <c r="E6246" s="4">
        <f>+YEAR(B6246)</f>
        <v>2025</v>
      </c>
      <c r="F6246" t="s">
        <v>3435</v>
      </c>
      <c r="H6246" t="s">
        <v>21</v>
      </c>
      <c r="I6246" t="s">
        <v>16</v>
      </c>
      <c r="J6246" t="s">
        <v>13749</v>
      </c>
      <c r="K6246" s="2">
        <v>1027524309</v>
      </c>
      <c r="L6246" t="s">
        <v>55</v>
      </c>
      <c r="M6246" t="s">
        <v>987</v>
      </c>
      <c r="N6246" s="1" t="s">
        <v>901</v>
      </c>
    </row>
    <row r="6247" spans="1:14" x14ac:dyDescent="0.25">
      <c r="A6247" s="2">
        <v>52909</v>
      </c>
      <c r="B6247" s="3" t="s">
        <v>25420</v>
      </c>
      <c r="C6247" s="4">
        <f>+WEEKNUM(B6247)</f>
        <v>8</v>
      </c>
      <c r="D6247" s="4">
        <f>+MONTH(Tabla4[[#This Row],[FECHA]])</f>
        <v>2</v>
      </c>
      <c r="E6247" s="4">
        <f>+YEAR(B6247)</f>
        <v>2025</v>
      </c>
      <c r="F6247" t="s">
        <v>3432</v>
      </c>
      <c r="G6247" t="s">
        <v>25419</v>
      </c>
      <c r="H6247" t="s">
        <v>8</v>
      </c>
      <c r="I6247" t="s">
        <v>33</v>
      </c>
      <c r="J6247" t="s">
        <v>24090</v>
      </c>
      <c r="K6247" s="2">
        <v>11203809</v>
      </c>
      <c r="L6247" t="s">
        <v>38</v>
      </c>
      <c r="M6247" t="s">
        <v>937</v>
      </c>
      <c r="N6247" s="1" t="s">
        <v>2098</v>
      </c>
    </row>
    <row r="6248" spans="1:14" x14ac:dyDescent="0.25">
      <c r="A6248" s="2">
        <v>52911</v>
      </c>
      <c r="B6248" s="3" t="s">
        <v>25418</v>
      </c>
      <c r="C6248" s="4">
        <f>+WEEKNUM(B6248)</f>
        <v>8</v>
      </c>
      <c r="D6248" s="4">
        <f>+MONTH(Tabla4[[#This Row],[FECHA]])</f>
        <v>2</v>
      </c>
      <c r="E6248" s="4">
        <f>+YEAR(B6248)</f>
        <v>2025</v>
      </c>
      <c r="F6248" t="s">
        <v>3459</v>
      </c>
      <c r="H6248" t="s">
        <v>3118</v>
      </c>
      <c r="I6248" t="s">
        <v>1011</v>
      </c>
      <c r="J6248" t="s">
        <v>15435</v>
      </c>
      <c r="K6248" s="2">
        <v>79696868</v>
      </c>
      <c r="L6248" t="s">
        <v>256</v>
      </c>
      <c r="M6248" t="s">
        <v>24763</v>
      </c>
      <c r="N6248" s="1" t="s">
        <v>2098</v>
      </c>
    </row>
    <row r="6249" spans="1:14" x14ac:dyDescent="0.25">
      <c r="A6249" s="2">
        <v>52912</v>
      </c>
      <c r="B6249" s="3" t="s">
        <v>25417</v>
      </c>
      <c r="C6249" s="4">
        <f>+WEEKNUM(B6249)</f>
        <v>8</v>
      </c>
      <c r="D6249" s="4">
        <f>+MONTH(Tabla4[[#This Row],[FECHA]])</f>
        <v>2</v>
      </c>
      <c r="E6249" s="4">
        <f>+YEAR(B6249)</f>
        <v>2025</v>
      </c>
      <c r="F6249" t="s">
        <v>3435</v>
      </c>
      <c r="H6249" t="s">
        <v>3</v>
      </c>
      <c r="I6249" t="s">
        <v>30</v>
      </c>
      <c r="J6249" t="s">
        <v>12670</v>
      </c>
      <c r="K6249" s="2">
        <v>79913942</v>
      </c>
      <c r="L6249" t="s">
        <v>55</v>
      </c>
      <c r="M6249" t="s">
        <v>2122</v>
      </c>
      <c r="N6249" s="1" t="s">
        <v>901</v>
      </c>
    </row>
    <row r="6250" spans="1:14" x14ac:dyDescent="0.25">
      <c r="A6250" s="2">
        <v>52913</v>
      </c>
      <c r="B6250" s="3" t="s">
        <v>25416</v>
      </c>
      <c r="C6250" s="4">
        <f>+WEEKNUM(B6250)</f>
        <v>8</v>
      </c>
      <c r="D6250" s="4">
        <f>+MONTH(Tabla4[[#This Row],[FECHA]])</f>
        <v>2</v>
      </c>
      <c r="E6250" s="4">
        <f>+YEAR(B6250)</f>
        <v>2025</v>
      </c>
      <c r="F6250" t="s">
        <v>3426</v>
      </c>
      <c r="H6250" t="s">
        <v>21</v>
      </c>
      <c r="I6250" t="s">
        <v>303</v>
      </c>
      <c r="J6250" t="s">
        <v>25415</v>
      </c>
      <c r="K6250" s="2">
        <v>71396542</v>
      </c>
      <c r="L6250" t="s">
        <v>55</v>
      </c>
      <c r="M6250" t="s">
        <v>2135</v>
      </c>
      <c r="N6250" s="1" t="s">
        <v>2098</v>
      </c>
    </row>
    <row r="6251" spans="1:14" x14ac:dyDescent="0.25">
      <c r="A6251" s="2">
        <v>42542</v>
      </c>
      <c r="B6251" s="3">
        <v>45570</v>
      </c>
      <c r="C6251" s="4">
        <f>+WEEKNUM(B6251)</f>
        <v>40</v>
      </c>
      <c r="D6251" s="4">
        <f>+MONTH(Tabla4[[#This Row],[FECHA]])</f>
        <v>10</v>
      </c>
      <c r="E6251" s="4">
        <f>+YEAR(B6251)</f>
        <v>2024</v>
      </c>
      <c r="F6251" t="s">
        <v>25280</v>
      </c>
      <c r="G6251" t="s">
        <v>25414</v>
      </c>
      <c r="H6251" t="s">
        <v>3118</v>
      </c>
      <c r="I6251" t="s">
        <v>16</v>
      </c>
      <c r="J6251" t="s">
        <v>655</v>
      </c>
      <c r="K6251" s="2">
        <v>80927522</v>
      </c>
      <c r="L6251" t="s">
        <v>38</v>
      </c>
      <c r="M6251" t="s">
        <v>4511</v>
      </c>
      <c r="N6251" s="1" t="s">
        <v>246</v>
      </c>
    </row>
    <row r="6252" spans="1:14" x14ac:dyDescent="0.25">
      <c r="A6252" s="2">
        <v>52916</v>
      </c>
      <c r="B6252" s="3" t="s">
        <v>25413</v>
      </c>
      <c r="C6252" s="4">
        <f>+WEEKNUM(B6252)</f>
        <v>8</v>
      </c>
      <c r="D6252" s="4">
        <f>+MONTH(Tabla4[[#This Row],[FECHA]])</f>
        <v>2</v>
      </c>
      <c r="E6252" s="4">
        <f>+YEAR(B6252)</f>
        <v>2025</v>
      </c>
      <c r="F6252" t="s">
        <v>3432</v>
      </c>
      <c r="G6252" t="s">
        <v>25412</v>
      </c>
      <c r="H6252" t="s">
        <v>8</v>
      </c>
      <c r="J6252" t="s">
        <v>16946</v>
      </c>
      <c r="K6252" s="2">
        <v>1023894195</v>
      </c>
      <c r="L6252" t="s">
        <v>38</v>
      </c>
      <c r="M6252" t="s">
        <v>37</v>
      </c>
      <c r="N6252" s="1" t="s">
        <v>1635</v>
      </c>
    </row>
    <row r="6253" spans="1:14" x14ac:dyDescent="0.25">
      <c r="A6253" s="2">
        <v>52918</v>
      </c>
      <c r="B6253" s="3" t="s">
        <v>25411</v>
      </c>
      <c r="C6253" s="4">
        <f>+WEEKNUM(B6253)</f>
        <v>8</v>
      </c>
      <c r="D6253" s="4">
        <f>+MONTH(Tabla4[[#This Row],[FECHA]])</f>
        <v>2</v>
      </c>
      <c r="E6253" s="4">
        <f>+YEAR(B6253)</f>
        <v>2025</v>
      </c>
      <c r="F6253" t="s">
        <v>3432</v>
      </c>
      <c r="G6253" t="s">
        <v>25410</v>
      </c>
      <c r="H6253" t="s">
        <v>3118</v>
      </c>
      <c r="I6253" t="s">
        <v>16</v>
      </c>
      <c r="J6253" t="s">
        <v>8397</v>
      </c>
      <c r="K6253" s="2">
        <v>1101687648</v>
      </c>
      <c r="L6253" t="s">
        <v>38</v>
      </c>
      <c r="M6253" t="s">
        <v>24718</v>
      </c>
      <c r="N6253" s="1" t="s">
        <v>901</v>
      </c>
    </row>
    <row r="6254" spans="1:14" x14ac:dyDescent="0.25">
      <c r="A6254" s="2">
        <v>52920</v>
      </c>
      <c r="B6254" s="3" t="s">
        <v>25409</v>
      </c>
      <c r="C6254" s="4">
        <f>+WEEKNUM(B6254)</f>
        <v>8</v>
      </c>
      <c r="D6254" s="4">
        <f>+MONTH(Tabla4[[#This Row],[FECHA]])</f>
        <v>2</v>
      </c>
      <c r="E6254" s="4">
        <f>+YEAR(B6254)</f>
        <v>2025</v>
      </c>
      <c r="F6254" t="s">
        <v>3459</v>
      </c>
      <c r="G6254" t="s">
        <v>25408</v>
      </c>
      <c r="H6254" t="s">
        <v>3118</v>
      </c>
      <c r="I6254" t="s">
        <v>33</v>
      </c>
      <c r="J6254" t="s">
        <v>14442</v>
      </c>
      <c r="K6254" s="2">
        <v>1007391229</v>
      </c>
      <c r="L6254" t="s">
        <v>38</v>
      </c>
      <c r="M6254" t="s">
        <v>1684</v>
      </c>
      <c r="N6254" s="1" t="s">
        <v>1635</v>
      </c>
    </row>
    <row r="6255" spans="1:14" x14ac:dyDescent="0.25">
      <c r="A6255" s="2">
        <v>52922</v>
      </c>
      <c r="B6255" s="3" t="s">
        <v>25407</v>
      </c>
      <c r="C6255" s="4">
        <f>+WEEKNUM(B6255)</f>
        <v>8</v>
      </c>
      <c r="D6255" s="4">
        <f>+MONTH(Tabla4[[#This Row],[FECHA]])</f>
        <v>2</v>
      </c>
      <c r="E6255" s="4">
        <f>+YEAR(B6255)</f>
        <v>2025</v>
      </c>
      <c r="F6255" t="s">
        <v>3459</v>
      </c>
      <c r="G6255" t="s">
        <v>25406</v>
      </c>
      <c r="H6255" t="s">
        <v>3118</v>
      </c>
      <c r="I6255" t="s">
        <v>16</v>
      </c>
      <c r="J6255" t="s">
        <v>9715</v>
      </c>
      <c r="K6255" s="2">
        <v>80205231</v>
      </c>
      <c r="L6255" t="s">
        <v>38</v>
      </c>
      <c r="M6255" t="s">
        <v>937</v>
      </c>
      <c r="N6255" s="1" t="s">
        <v>2098</v>
      </c>
    </row>
    <row r="6256" spans="1:14" x14ac:dyDescent="0.25">
      <c r="A6256" s="2">
        <v>52923</v>
      </c>
      <c r="B6256" s="3" t="s">
        <v>25405</v>
      </c>
      <c r="C6256" s="4">
        <f>+WEEKNUM(B6256)</f>
        <v>8</v>
      </c>
      <c r="D6256" s="4">
        <f>+MONTH(Tabla4[[#This Row],[FECHA]])</f>
        <v>2</v>
      </c>
      <c r="E6256" s="4">
        <f>+YEAR(B6256)</f>
        <v>2025</v>
      </c>
      <c r="F6256" t="s">
        <v>3435</v>
      </c>
      <c r="H6256" t="s">
        <v>3</v>
      </c>
      <c r="I6256" t="s">
        <v>16</v>
      </c>
      <c r="J6256" t="s">
        <v>6659</v>
      </c>
      <c r="K6256" s="2">
        <v>1020736448</v>
      </c>
      <c r="L6256" t="s">
        <v>55</v>
      </c>
      <c r="M6256" t="s">
        <v>2122</v>
      </c>
      <c r="N6256" s="1" t="s">
        <v>901</v>
      </c>
    </row>
    <row r="6257" spans="1:14" x14ac:dyDescent="0.25">
      <c r="A6257" s="2">
        <v>52924</v>
      </c>
      <c r="B6257" s="3" t="s">
        <v>25404</v>
      </c>
      <c r="C6257" s="4">
        <f>+WEEKNUM(B6257)</f>
        <v>8</v>
      </c>
      <c r="D6257" s="4">
        <f>+MONTH(Tabla4[[#This Row],[FECHA]])</f>
        <v>2</v>
      </c>
      <c r="E6257" s="4">
        <f>+YEAR(B6257)</f>
        <v>2025</v>
      </c>
      <c r="F6257" t="s">
        <v>3459</v>
      </c>
      <c r="H6257" t="s">
        <v>3118</v>
      </c>
      <c r="I6257" t="s">
        <v>16</v>
      </c>
      <c r="J6257" t="s">
        <v>24247</v>
      </c>
      <c r="K6257" s="2">
        <v>1039474272</v>
      </c>
      <c r="L6257" t="s">
        <v>55</v>
      </c>
      <c r="M6257" t="s">
        <v>22781</v>
      </c>
      <c r="N6257" s="1" t="s">
        <v>2098</v>
      </c>
    </row>
    <row r="6258" spans="1:14" x14ac:dyDescent="0.25">
      <c r="A6258" s="2">
        <v>42554</v>
      </c>
      <c r="B6258" s="3">
        <v>45570</v>
      </c>
      <c r="C6258" s="4">
        <f>+WEEKNUM(B6258)</f>
        <v>40</v>
      </c>
      <c r="D6258" s="4">
        <f>+MONTH(Tabla4[[#This Row],[FECHA]])</f>
        <v>10</v>
      </c>
      <c r="E6258" s="4">
        <f>+YEAR(B6258)</f>
        <v>2024</v>
      </c>
      <c r="F6258" t="s">
        <v>25347</v>
      </c>
      <c r="G6258" t="s">
        <v>25403</v>
      </c>
      <c r="H6258" t="s">
        <v>3118</v>
      </c>
      <c r="I6258" t="s">
        <v>130</v>
      </c>
      <c r="J6258" t="s">
        <v>25402</v>
      </c>
      <c r="K6258" s="2">
        <v>1013588766</v>
      </c>
      <c r="L6258" t="s">
        <v>38</v>
      </c>
      <c r="M6258" t="s">
        <v>4511</v>
      </c>
      <c r="N6258" s="1" t="s">
        <v>246</v>
      </c>
    </row>
    <row r="6259" spans="1:14" x14ac:dyDescent="0.25">
      <c r="A6259" s="2">
        <v>52927</v>
      </c>
      <c r="B6259" s="3" t="s">
        <v>25401</v>
      </c>
      <c r="C6259" s="4">
        <f>+WEEKNUM(B6259)</f>
        <v>8</v>
      </c>
      <c r="D6259" s="4">
        <f>+MONTH(Tabla4[[#This Row],[FECHA]])</f>
        <v>2</v>
      </c>
      <c r="E6259" s="4">
        <f>+YEAR(B6259)</f>
        <v>2025</v>
      </c>
      <c r="F6259" t="s">
        <v>3435</v>
      </c>
      <c r="H6259" t="s">
        <v>3</v>
      </c>
      <c r="I6259" t="s">
        <v>130</v>
      </c>
      <c r="J6259" t="s">
        <v>25400</v>
      </c>
      <c r="K6259" s="2">
        <v>1020778560</v>
      </c>
      <c r="L6259" t="s">
        <v>55</v>
      </c>
      <c r="M6259" t="s">
        <v>37</v>
      </c>
      <c r="N6259" s="1" t="s">
        <v>1635</v>
      </c>
    </row>
    <row r="6260" spans="1:14" x14ac:dyDescent="0.25">
      <c r="A6260" s="2">
        <v>52928</v>
      </c>
      <c r="B6260" s="3" t="s">
        <v>25399</v>
      </c>
      <c r="C6260" s="4">
        <f>+WEEKNUM(B6260)</f>
        <v>8</v>
      </c>
      <c r="D6260" s="4">
        <f>+MONTH(Tabla4[[#This Row],[FECHA]])</f>
        <v>2</v>
      </c>
      <c r="E6260" s="4">
        <f>+YEAR(B6260)</f>
        <v>2025</v>
      </c>
      <c r="F6260" t="s">
        <v>3426</v>
      </c>
      <c r="H6260" t="s">
        <v>8</v>
      </c>
      <c r="I6260" t="s">
        <v>7243</v>
      </c>
      <c r="J6260" t="s">
        <v>25398</v>
      </c>
      <c r="K6260" s="2">
        <v>1020840738</v>
      </c>
      <c r="L6260" t="s">
        <v>58</v>
      </c>
      <c r="M6260" t="s">
        <v>24718</v>
      </c>
      <c r="N6260" s="1" t="s">
        <v>901</v>
      </c>
    </row>
    <row r="6261" spans="1:14" x14ac:dyDescent="0.25">
      <c r="A6261" s="2">
        <v>42562</v>
      </c>
      <c r="B6261" s="3">
        <v>45570</v>
      </c>
      <c r="C6261" s="4">
        <f>+WEEKNUM(B6261)</f>
        <v>40</v>
      </c>
      <c r="D6261" s="4">
        <f>+MONTH(Tabla4[[#This Row],[FECHA]])</f>
        <v>10</v>
      </c>
      <c r="E6261" s="4">
        <f>+YEAR(B6261)</f>
        <v>2024</v>
      </c>
      <c r="F6261" t="s">
        <v>25280</v>
      </c>
      <c r="G6261" t="s">
        <v>25397</v>
      </c>
      <c r="H6261" t="s">
        <v>3118</v>
      </c>
      <c r="I6261" t="s">
        <v>1428</v>
      </c>
      <c r="J6261" t="s">
        <v>3826</v>
      </c>
      <c r="K6261" s="2">
        <v>1026277860</v>
      </c>
      <c r="L6261" t="s">
        <v>38</v>
      </c>
      <c r="M6261" t="s">
        <v>4511</v>
      </c>
      <c r="N6261" s="1" t="s">
        <v>246</v>
      </c>
    </row>
    <row r="6262" spans="1:14" x14ac:dyDescent="0.25">
      <c r="A6262" s="2">
        <v>52931</v>
      </c>
      <c r="B6262" s="3" t="s">
        <v>25396</v>
      </c>
      <c r="C6262" s="4">
        <f>+WEEKNUM(B6262)</f>
        <v>8</v>
      </c>
      <c r="D6262" s="4">
        <f>+MONTH(Tabla4[[#This Row],[FECHA]])</f>
        <v>2</v>
      </c>
      <c r="E6262" s="4">
        <f>+YEAR(B6262)</f>
        <v>2025</v>
      </c>
      <c r="F6262" t="s">
        <v>3426</v>
      </c>
      <c r="H6262" t="s">
        <v>21</v>
      </c>
      <c r="I6262" t="s">
        <v>16</v>
      </c>
      <c r="J6262" t="s">
        <v>1705</v>
      </c>
      <c r="K6262" s="2">
        <v>1023959222</v>
      </c>
      <c r="L6262" t="s">
        <v>58</v>
      </c>
      <c r="M6262" t="s">
        <v>2106</v>
      </c>
      <c r="N6262" s="1" t="s">
        <v>2098</v>
      </c>
    </row>
    <row r="6263" spans="1:14" x14ac:dyDescent="0.25">
      <c r="A6263" s="2">
        <v>52932</v>
      </c>
      <c r="B6263" s="3" t="s">
        <v>25395</v>
      </c>
      <c r="C6263" s="4">
        <f>+WEEKNUM(B6263)</f>
        <v>8</v>
      </c>
      <c r="D6263" s="4">
        <f>+MONTH(Tabla4[[#This Row],[FECHA]])</f>
        <v>2</v>
      </c>
      <c r="E6263" s="4">
        <f>+YEAR(B6263)</f>
        <v>2025</v>
      </c>
      <c r="F6263" t="s">
        <v>3432</v>
      </c>
      <c r="G6263" t="s">
        <v>25394</v>
      </c>
      <c r="H6263" t="s">
        <v>3118</v>
      </c>
      <c r="I6263" t="s">
        <v>16</v>
      </c>
      <c r="J6263" t="s">
        <v>14930</v>
      </c>
      <c r="K6263" s="2">
        <v>1049632702</v>
      </c>
      <c r="L6263" t="s">
        <v>38</v>
      </c>
      <c r="M6263" t="s">
        <v>24718</v>
      </c>
      <c r="N6263" s="1" t="s">
        <v>901</v>
      </c>
    </row>
    <row r="6264" spans="1:14" x14ac:dyDescent="0.25">
      <c r="A6264" s="2">
        <v>52934</v>
      </c>
      <c r="B6264" s="3" t="s">
        <v>25393</v>
      </c>
      <c r="C6264" s="4">
        <f>+WEEKNUM(B6264)</f>
        <v>8</v>
      </c>
      <c r="D6264" s="4">
        <f>+MONTH(Tabla4[[#This Row],[FECHA]])</f>
        <v>2</v>
      </c>
      <c r="E6264" s="4">
        <f>+YEAR(B6264)</f>
        <v>2025</v>
      </c>
      <c r="F6264" t="s">
        <v>3426</v>
      </c>
      <c r="H6264" t="s">
        <v>3</v>
      </c>
      <c r="I6264" t="s">
        <v>30</v>
      </c>
      <c r="J6264" t="s">
        <v>20437</v>
      </c>
      <c r="K6264" s="2">
        <v>79864299</v>
      </c>
      <c r="L6264" t="s">
        <v>58</v>
      </c>
      <c r="M6264" t="s">
        <v>24763</v>
      </c>
      <c r="N6264" s="1" t="s">
        <v>2098</v>
      </c>
    </row>
    <row r="6265" spans="1:14" x14ac:dyDescent="0.25">
      <c r="A6265" s="2">
        <v>52935</v>
      </c>
      <c r="B6265" s="3" t="s">
        <v>25392</v>
      </c>
      <c r="C6265" s="4">
        <f>+WEEKNUM(B6265)</f>
        <v>8</v>
      </c>
      <c r="D6265" s="4">
        <f>+MONTH(Tabla4[[#This Row],[FECHA]])</f>
        <v>2</v>
      </c>
      <c r="E6265" s="4">
        <f>+YEAR(B6265)</f>
        <v>2025</v>
      </c>
      <c r="F6265" t="s">
        <v>3432</v>
      </c>
      <c r="H6265" t="s">
        <v>8</v>
      </c>
      <c r="I6265" t="s">
        <v>30</v>
      </c>
      <c r="J6265" t="s">
        <v>3285</v>
      </c>
      <c r="K6265" s="2">
        <v>1019138964</v>
      </c>
      <c r="L6265" t="s">
        <v>55</v>
      </c>
      <c r="M6265" t="s">
        <v>2122</v>
      </c>
      <c r="N6265" s="1" t="s">
        <v>901</v>
      </c>
    </row>
    <row r="6266" spans="1:14" x14ac:dyDescent="0.25">
      <c r="A6266" s="2">
        <v>52936</v>
      </c>
      <c r="B6266" s="3" t="s">
        <v>25391</v>
      </c>
      <c r="C6266" s="4">
        <f>+WEEKNUM(B6266)</f>
        <v>8</v>
      </c>
      <c r="D6266" s="4">
        <f>+MONTH(Tabla4[[#This Row],[FECHA]])</f>
        <v>2</v>
      </c>
      <c r="E6266" s="4">
        <f>+YEAR(B6266)</f>
        <v>2025</v>
      </c>
      <c r="F6266" t="s">
        <v>3426</v>
      </c>
      <c r="H6266" t="s">
        <v>21</v>
      </c>
      <c r="I6266" t="s">
        <v>130</v>
      </c>
      <c r="J6266" t="s">
        <v>2138</v>
      </c>
      <c r="K6266" s="2">
        <v>1098785513</v>
      </c>
      <c r="L6266" t="s">
        <v>198</v>
      </c>
      <c r="N6266" s="1" t="s">
        <v>2098</v>
      </c>
    </row>
    <row r="6267" spans="1:14" x14ac:dyDescent="0.25">
      <c r="A6267" s="2">
        <v>52937</v>
      </c>
      <c r="B6267" s="3" t="s">
        <v>25390</v>
      </c>
      <c r="C6267" s="4">
        <f>+WEEKNUM(B6267)</f>
        <v>8</v>
      </c>
      <c r="D6267" s="4">
        <f>+MONTH(Tabla4[[#This Row],[FECHA]])</f>
        <v>2</v>
      </c>
      <c r="E6267" s="4">
        <f>+YEAR(B6267)</f>
        <v>2025</v>
      </c>
      <c r="F6267" t="s">
        <v>3435</v>
      </c>
      <c r="G6267" t="s">
        <v>25389</v>
      </c>
      <c r="H6267" t="s">
        <v>3118</v>
      </c>
      <c r="I6267" t="s">
        <v>47</v>
      </c>
      <c r="J6267" t="s">
        <v>25388</v>
      </c>
      <c r="K6267" s="2">
        <v>1019018495</v>
      </c>
      <c r="L6267" t="s">
        <v>38</v>
      </c>
      <c r="N6267" s="1" t="s">
        <v>2098</v>
      </c>
    </row>
    <row r="6268" spans="1:14" x14ac:dyDescent="0.25">
      <c r="A6268" s="2">
        <v>42575</v>
      </c>
      <c r="B6268" s="3">
        <v>45570</v>
      </c>
      <c r="C6268" s="4">
        <f>+WEEKNUM(B6268)</f>
        <v>40</v>
      </c>
      <c r="D6268" s="4">
        <f>+MONTH(Tabla4[[#This Row],[FECHA]])</f>
        <v>10</v>
      </c>
      <c r="E6268" s="4">
        <f>+YEAR(B6268)</f>
        <v>2024</v>
      </c>
      <c r="F6268" t="s">
        <v>25280</v>
      </c>
      <c r="G6268" t="s">
        <v>25387</v>
      </c>
      <c r="H6268" t="s">
        <v>3118</v>
      </c>
      <c r="I6268" t="s">
        <v>130</v>
      </c>
      <c r="J6268" t="s">
        <v>25386</v>
      </c>
      <c r="K6268" s="2">
        <v>1069462921</v>
      </c>
      <c r="L6268" t="s">
        <v>38</v>
      </c>
      <c r="M6268" t="s">
        <v>4511</v>
      </c>
      <c r="N6268" s="1" t="s">
        <v>246</v>
      </c>
    </row>
    <row r="6269" spans="1:14" x14ac:dyDescent="0.25">
      <c r="A6269" s="2">
        <v>52939</v>
      </c>
      <c r="B6269" s="3" t="s">
        <v>25385</v>
      </c>
      <c r="C6269" s="4">
        <f>+WEEKNUM(B6269)</f>
        <v>8</v>
      </c>
      <c r="D6269" s="4">
        <f>+MONTH(Tabla4[[#This Row],[FECHA]])</f>
        <v>2</v>
      </c>
      <c r="E6269" s="4">
        <f>+YEAR(B6269)</f>
        <v>2025</v>
      </c>
      <c r="F6269" t="s">
        <v>3432</v>
      </c>
      <c r="G6269" t="s">
        <v>25384</v>
      </c>
      <c r="H6269" t="s">
        <v>3118</v>
      </c>
      <c r="I6269" t="s">
        <v>16</v>
      </c>
      <c r="J6269" t="s">
        <v>25383</v>
      </c>
      <c r="K6269" s="2">
        <v>1020724826</v>
      </c>
      <c r="L6269" t="s">
        <v>38</v>
      </c>
      <c r="M6269" t="s">
        <v>24718</v>
      </c>
      <c r="N6269" s="1" t="s">
        <v>901</v>
      </c>
    </row>
    <row r="6270" spans="1:14" x14ac:dyDescent="0.25">
      <c r="A6270" s="2">
        <v>42588</v>
      </c>
      <c r="B6270" s="3">
        <v>45570</v>
      </c>
      <c r="C6270" s="4">
        <f>+WEEKNUM(B6270)</f>
        <v>40</v>
      </c>
      <c r="D6270" s="4">
        <f>+MONTH(Tabla4[[#This Row],[FECHA]])</f>
        <v>10</v>
      </c>
      <c r="E6270" s="4">
        <f>+YEAR(B6270)</f>
        <v>2024</v>
      </c>
      <c r="F6270" t="s">
        <v>25382</v>
      </c>
      <c r="H6270" t="s">
        <v>3</v>
      </c>
      <c r="I6270" t="s">
        <v>130</v>
      </c>
      <c r="J6270" t="s">
        <v>25381</v>
      </c>
      <c r="K6270" s="2">
        <v>1032477841</v>
      </c>
      <c r="L6270" t="s">
        <v>1</v>
      </c>
      <c r="N6270" s="1" t="s">
        <v>246</v>
      </c>
    </row>
    <row r="6271" spans="1:14" x14ac:dyDescent="0.25">
      <c r="A6271" s="2">
        <v>52943</v>
      </c>
      <c r="B6271" s="3" t="s">
        <v>25380</v>
      </c>
      <c r="C6271" s="4">
        <f>+WEEKNUM(B6271)</f>
        <v>8</v>
      </c>
      <c r="D6271" s="4">
        <f>+MONTH(Tabla4[[#This Row],[FECHA]])</f>
        <v>2</v>
      </c>
      <c r="E6271" s="4">
        <f>+YEAR(B6271)</f>
        <v>2025</v>
      </c>
      <c r="F6271" t="s">
        <v>3459</v>
      </c>
      <c r="G6271" t="s">
        <v>25379</v>
      </c>
      <c r="H6271" t="s">
        <v>3118</v>
      </c>
      <c r="I6271" t="s">
        <v>33</v>
      </c>
      <c r="J6271" t="s">
        <v>25378</v>
      </c>
      <c r="K6271" s="2">
        <v>1010178812</v>
      </c>
      <c r="L6271" t="s">
        <v>38</v>
      </c>
      <c r="M6271" t="s">
        <v>2106</v>
      </c>
      <c r="N6271" s="1" t="s">
        <v>2098</v>
      </c>
    </row>
    <row r="6272" spans="1:14" x14ac:dyDescent="0.25">
      <c r="A6272" s="2">
        <v>52944</v>
      </c>
      <c r="B6272" s="3" t="s">
        <v>25377</v>
      </c>
      <c r="C6272" s="4">
        <f>+WEEKNUM(B6272)</f>
        <v>8</v>
      </c>
      <c r="D6272" s="4">
        <f>+MONTH(Tabla4[[#This Row],[FECHA]])</f>
        <v>2</v>
      </c>
      <c r="E6272" s="4">
        <f>+YEAR(B6272)</f>
        <v>2025</v>
      </c>
      <c r="F6272" t="s">
        <v>3432</v>
      </c>
      <c r="G6272" t="s">
        <v>25376</v>
      </c>
      <c r="H6272" t="s">
        <v>3118</v>
      </c>
      <c r="I6272" t="s">
        <v>30</v>
      </c>
      <c r="J6272" t="s">
        <v>21323</v>
      </c>
      <c r="K6272" s="2">
        <v>1011086819</v>
      </c>
      <c r="L6272" t="s">
        <v>38</v>
      </c>
      <c r="M6272" t="s">
        <v>24718</v>
      </c>
      <c r="N6272" s="1" t="s">
        <v>901</v>
      </c>
    </row>
    <row r="6273" spans="1:14" x14ac:dyDescent="0.25">
      <c r="A6273" s="2">
        <v>52945</v>
      </c>
      <c r="B6273" s="3" t="s">
        <v>25375</v>
      </c>
      <c r="C6273" s="4">
        <f>+WEEKNUM(B6273)</f>
        <v>8</v>
      </c>
      <c r="D6273" s="4">
        <f>+MONTH(Tabla4[[#This Row],[FECHA]])</f>
        <v>2</v>
      </c>
      <c r="E6273" s="4">
        <f>+YEAR(B6273)</f>
        <v>2025</v>
      </c>
      <c r="F6273" t="s">
        <v>3426</v>
      </c>
      <c r="H6273" t="s">
        <v>8</v>
      </c>
      <c r="I6273" t="s">
        <v>16</v>
      </c>
      <c r="J6273" t="s">
        <v>19421</v>
      </c>
      <c r="K6273" s="2">
        <v>1010123222</v>
      </c>
      <c r="L6273" t="s">
        <v>256</v>
      </c>
      <c r="M6273" t="s">
        <v>937</v>
      </c>
      <c r="N6273" s="1" t="s">
        <v>2098</v>
      </c>
    </row>
    <row r="6274" spans="1:14" x14ac:dyDescent="0.25">
      <c r="A6274" s="2">
        <v>52946</v>
      </c>
      <c r="B6274" s="3" t="s">
        <v>25374</v>
      </c>
      <c r="C6274" s="4">
        <f>+WEEKNUM(B6274)</f>
        <v>8</v>
      </c>
      <c r="D6274" s="4">
        <f>+MONTH(Tabla4[[#This Row],[FECHA]])</f>
        <v>2</v>
      </c>
      <c r="E6274" s="4">
        <f>+YEAR(B6274)</f>
        <v>2025</v>
      </c>
      <c r="F6274" t="s">
        <v>3444</v>
      </c>
      <c r="H6274" t="s">
        <v>21</v>
      </c>
      <c r="I6274" t="s">
        <v>33</v>
      </c>
      <c r="J6274" t="s">
        <v>25373</v>
      </c>
      <c r="K6274" s="2">
        <v>79311583</v>
      </c>
      <c r="L6274" t="s">
        <v>1</v>
      </c>
      <c r="N6274" s="1" t="s">
        <v>901</v>
      </c>
    </row>
    <row r="6275" spans="1:14" x14ac:dyDescent="0.25">
      <c r="A6275" s="2">
        <v>52947</v>
      </c>
      <c r="B6275" s="3" t="s">
        <v>25372</v>
      </c>
      <c r="C6275" s="4">
        <f>+WEEKNUM(B6275)</f>
        <v>8</v>
      </c>
      <c r="D6275" s="4">
        <f>+MONTH(Tabla4[[#This Row],[FECHA]])</f>
        <v>2</v>
      </c>
      <c r="E6275" s="4">
        <f>+YEAR(B6275)</f>
        <v>2025</v>
      </c>
      <c r="F6275" t="s">
        <v>3435</v>
      </c>
      <c r="H6275" t="s">
        <v>21</v>
      </c>
      <c r="I6275" t="s">
        <v>16</v>
      </c>
      <c r="J6275" t="s">
        <v>25371</v>
      </c>
      <c r="K6275" s="2">
        <v>1014241754</v>
      </c>
      <c r="L6275" t="s">
        <v>256</v>
      </c>
      <c r="M6275" t="s">
        <v>2106</v>
      </c>
      <c r="N6275" s="1" t="s">
        <v>2098</v>
      </c>
    </row>
    <row r="6276" spans="1:14" x14ac:dyDescent="0.25">
      <c r="A6276" s="2">
        <v>52948</v>
      </c>
      <c r="B6276" s="3" t="s">
        <v>25370</v>
      </c>
      <c r="C6276" s="4">
        <f>+WEEKNUM(B6276)</f>
        <v>8</v>
      </c>
      <c r="D6276" s="4">
        <f>+MONTH(Tabla4[[#This Row],[FECHA]])</f>
        <v>2</v>
      </c>
      <c r="E6276" s="4">
        <f>+YEAR(B6276)</f>
        <v>2025</v>
      </c>
      <c r="F6276" t="s">
        <v>3459</v>
      </c>
      <c r="G6276" t="s">
        <v>25369</v>
      </c>
      <c r="H6276" t="s">
        <v>3118</v>
      </c>
      <c r="I6276" t="s">
        <v>30</v>
      </c>
      <c r="J6276" t="s">
        <v>11435</v>
      </c>
      <c r="K6276" s="2">
        <v>3221368</v>
      </c>
      <c r="L6276" t="s">
        <v>38</v>
      </c>
      <c r="M6276" t="s">
        <v>1684</v>
      </c>
      <c r="N6276" s="1" t="s">
        <v>1635</v>
      </c>
    </row>
    <row r="6277" spans="1:14" x14ac:dyDescent="0.25">
      <c r="A6277" s="2">
        <v>73845</v>
      </c>
      <c r="B6277" s="3" t="s">
        <v>1628</v>
      </c>
      <c r="C6277" s="4">
        <f>+WEEKNUM(Tabla4[[#This Row],[FECHA]])</f>
        <v>47</v>
      </c>
      <c r="D6277" s="4">
        <f>+MONTH(Tabla4[[#This Row],[FECHA]])</f>
        <v>11</v>
      </c>
      <c r="E6277" s="4">
        <f>+YEAR(B6277)</f>
        <v>2025</v>
      </c>
      <c r="F6277" t="s">
        <v>236</v>
      </c>
      <c r="H6277" t="s">
        <v>3</v>
      </c>
      <c r="I6277" t="s">
        <v>33</v>
      </c>
      <c r="J6277" t="s">
        <v>1626</v>
      </c>
      <c r="K6277" s="2">
        <v>1022382684</v>
      </c>
      <c r="L6277" t="s">
        <v>1</v>
      </c>
      <c r="N6277" s="1" t="s">
        <v>901</v>
      </c>
    </row>
    <row r="6278" spans="1:14" x14ac:dyDescent="0.25">
      <c r="A6278" s="2">
        <v>52951</v>
      </c>
      <c r="B6278" s="3" t="s">
        <v>25368</v>
      </c>
      <c r="C6278" s="4">
        <f>+WEEKNUM(B6278)</f>
        <v>8</v>
      </c>
      <c r="D6278" s="4">
        <f>+MONTH(Tabla4[[#This Row],[FECHA]])</f>
        <v>2</v>
      </c>
      <c r="E6278" s="4">
        <f>+YEAR(B6278)</f>
        <v>2025</v>
      </c>
      <c r="F6278" t="s">
        <v>3459</v>
      </c>
      <c r="G6278" t="s">
        <v>25367</v>
      </c>
      <c r="H6278" t="s">
        <v>3118</v>
      </c>
      <c r="I6278" t="s">
        <v>30</v>
      </c>
      <c r="J6278" t="s">
        <v>1259</v>
      </c>
      <c r="K6278" s="2">
        <v>80865752</v>
      </c>
      <c r="L6278" t="s">
        <v>38</v>
      </c>
      <c r="M6278" t="s">
        <v>37</v>
      </c>
      <c r="N6278" s="1" t="s">
        <v>1635</v>
      </c>
    </row>
    <row r="6279" spans="1:14" x14ac:dyDescent="0.25">
      <c r="A6279" s="2">
        <v>52954</v>
      </c>
      <c r="B6279" s="3" t="s">
        <v>25366</v>
      </c>
      <c r="C6279" s="4">
        <f>+WEEKNUM(B6279)</f>
        <v>8</v>
      </c>
      <c r="D6279" s="4">
        <f>+MONTH(Tabla4[[#This Row],[FECHA]])</f>
        <v>2</v>
      </c>
      <c r="E6279" s="4">
        <f>+YEAR(B6279)</f>
        <v>2025</v>
      </c>
      <c r="F6279" t="s">
        <v>3432</v>
      </c>
      <c r="G6279" t="s">
        <v>25365</v>
      </c>
      <c r="H6279" t="s">
        <v>3118</v>
      </c>
      <c r="I6279" t="s">
        <v>33</v>
      </c>
      <c r="J6279" t="s">
        <v>13758</v>
      </c>
      <c r="K6279" s="2">
        <v>1015431492</v>
      </c>
      <c r="L6279" t="s">
        <v>38</v>
      </c>
      <c r="M6279" t="s">
        <v>987</v>
      </c>
      <c r="N6279" s="1" t="s">
        <v>901</v>
      </c>
    </row>
    <row r="6280" spans="1:14" x14ac:dyDescent="0.25">
      <c r="A6280" s="2">
        <v>73859</v>
      </c>
      <c r="B6280" s="3" t="s">
        <v>1625</v>
      </c>
      <c r="C6280" s="4">
        <f>+WEEKNUM(Tabla4[[#This Row],[FECHA]])</f>
        <v>47</v>
      </c>
      <c r="D6280" s="4">
        <f>+MONTH(Tabla4[[#This Row],[FECHA]])</f>
        <v>11</v>
      </c>
      <c r="E6280" s="4">
        <f>+YEAR(B6280)</f>
        <v>2025</v>
      </c>
      <c r="F6280" t="s">
        <v>236</v>
      </c>
      <c r="H6280" t="s">
        <v>21</v>
      </c>
      <c r="I6280" t="s">
        <v>16</v>
      </c>
      <c r="J6280" t="s">
        <v>1624</v>
      </c>
      <c r="K6280" s="2">
        <v>1000794037</v>
      </c>
      <c r="L6280" t="s">
        <v>1</v>
      </c>
      <c r="N6280" s="1" t="s">
        <v>901</v>
      </c>
    </row>
    <row r="6281" spans="1:14" x14ac:dyDescent="0.25">
      <c r="A6281" s="2">
        <v>42601</v>
      </c>
      <c r="B6281" s="3">
        <v>45570</v>
      </c>
      <c r="C6281" s="4">
        <f>+WEEKNUM(B6281)</f>
        <v>40</v>
      </c>
      <c r="D6281" s="4">
        <f>+MONTH(Tabla4[[#This Row],[FECHA]])</f>
        <v>10</v>
      </c>
      <c r="E6281" s="4">
        <f>+YEAR(B6281)</f>
        <v>2024</v>
      </c>
      <c r="F6281" t="s">
        <v>25280</v>
      </c>
      <c r="G6281" t="s">
        <v>25364</v>
      </c>
      <c r="H6281" t="s">
        <v>3118</v>
      </c>
      <c r="I6281" t="s">
        <v>130</v>
      </c>
      <c r="J6281" t="s">
        <v>25363</v>
      </c>
      <c r="K6281" s="2">
        <v>1023947325</v>
      </c>
      <c r="L6281" t="s">
        <v>38</v>
      </c>
      <c r="M6281" t="s">
        <v>2122</v>
      </c>
      <c r="N6281" s="1" t="s">
        <v>246</v>
      </c>
    </row>
    <row r="6282" spans="1:14" x14ac:dyDescent="0.25">
      <c r="A6282" s="2">
        <v>52958</v>
      </c>
      <c r="B6282" s="3" t="s">
        <v>25362</v>
      </c>
      <c r="C6282" s="4">
        <f>+WEEKNUM(B6282)</f>
        <v>8</v>
      </c>
      <c r="D6282" s="4">
        <f>+MONTH(Tabla4[[#This Row],[FECHA]])</f>
        <v>2</v>
      </c>
      <c r="E6282" s="4">
        <f>+YEAR(B6282)</f>
        <v>2025</v>
      </c>
      <c r="F6282" t="s">
        <v>3435</v>
      </c>
      <c r="H6282" t="s">
        <v>8</v>
      </c>
      <c r="I6282" t="s">
        <v>16</v>
      </c>
      <c r="J6282" t="s">
        <v>21330</v>
      </c>
      <c r="K6282" s="2">
        <v>52912836</v>
      </c>
      <c r="L6282" t="s">
        <v>55</v>
      </c>
      <c r="M6282" t="s">
        <v>24718</v>
      </c>
      <c r="N6282" s="1" t="s">
        <v>901</v>
      </c>
    </row>
    <row r="6283" spans="1:14" x14ac:dyDescent="0.25">
      <c r="A6283" s="2">
        <v>52959</v>
      </c>
      <c r="B6283" s="3" t="s">
        <v>25361</v>
      </c>
      <c r="C6283" s="4">
        <f>+WEEKNUM(B6283)</f>
        <v>8</v>
      </c>
      <c r="D6283" s="4">
        <f>+MONTH(Tabla4[[#This Row],[FECHA]])</f>
        <v>2</v>
      </c>
      <c r="E6283" s="4">
        <f>+YEAR(B6283)</f>
        <v>2025</v>
      </c>
      <c r="F6283" t="s">
        <v>3432</v>
      </c>
      <c r="G6283" t="s">
        <v>25321</v>
      </c>
      <c r="H6283" t="s">
        <v>3118</v>
      </c>
      <c r="I6283" t="s">
        <v>30</v>
      </c>
      <c r="J6283" t="s">
        <v>25360</v>
      </c>
      <c r="K6283" s="2">
        <v>12754804</v>
      </c>
      <c r="L6283" t="s">
        <v>38</v>
      </c>
      <c r="M6283" t="s">
        <v>37</v>
      </c>
      <c r="N6283" s="1" t="s">
        <v>1635</v>
      </c>
    </row>
    <row r="6284" spans="1:14" x14ac:dyDescent="0.25">
      <c r="A6284" s="2">
        <v>52960</v>
      </c>
      <c r="B6284" s="3" t="s">
        <v>25359</v>
      </c>
      <c r="C6284" s="4">
        <f>+WEEKNUM(B6284)</f>
        <v>8</v>
      </c>
      <c r="D6284" s="4">
        <f>+MONTH(Tabla4[[#This Row],[FECHA]])</f>
        <v>2</v>
      </c>
      <c r="E6284" s="4">
        <f>+YEAR(B6284)</f>
        <v>2025</v>
      </c>
      <c r="F6284" t="s">
        <v>3459</v>
      </c>
      <c r="G6284" t="s">
        <v>25358</v>
      </c>
      <c r="H6284" t="s">
        <v>3</v>
      </c>
      <c r="I6284" s="2">
        <v>800</v>
      </c>
      <c r="J6284" t="s">
        <v>7469</v>
      </c>
      <c r="K6284" s="2">
        <v>1152220921</v>
      </c>
      <c r="L6284" t="s">
        <v>38</v>
      </c>
      <c r="M6284" t="s">
        <v>4496</v>
      </c>
      <c r="N6284" s="1" t="s">
        <v>0</v>
      </c>
    </row>
    <row r="6285" spans="1:14" x14ac:dyDescent="0.25">
      <c r="A6285" s="2">
        <v>52961</v>
      </c>
      <c r="B6285" s="3" t="s">
        <v>25357</v>
      </c>
      <c r="C6285" s="4">
        <f>+WEEKNUM(B6285)</f>
        <v>8</v>
      </c>
      <c r="D6285" s="4">
        <f>+MONTH(Tabla4[[#This Row],[FECHA]])</f>
        <v>2</v>
      </c>
      <c r="E6285" s="4">
        <f>+YEAR(B6285)</f>
        <v>2025</v>
      </c>
      <c r="F6285" t="s">
        <v>3459</v>
      </c>
      <c r="G6285" t="s">
        <v>25356</v>
      </c>
      <c r="H6285" t="s">
        <v>3118</v>
      </c>
      <c r="I6285" t="s">
        <v>16</v>
      </c>
      <c r="J6285" t="s">
        <v>7290</v>
      </c>
      <c r="K6285" s="2">
        <v>1015457687</v>
      </c>
      <c r="L6285" t="s">
        <v>38</v>
      </c>
      <c r="M6285" t="s">
        <v>2122</v>
      </c>
      <c r="N6285" s="1" t="s">
        <v>901</v>
      </c>
    </row>
    <row r="6286" spans="1:14" x14ac:dyDescent="0.25">
      <c r="A6286" s="2">
        <v>52971</v>
      </c>
      <c r="B6286" s="3" t="s">
        <v>25355</v>
      </c>
      <c r="C6286" s="4">
        <f>+WEEKNUM(B6286)</f>
        <v>8</v>
      </c>
      <c r="D6286" s="4">
        <f>+MONTH(Tabla4[[#This Row],[FECHA]])</f>
        <v>2</v>
      </c>
      <c r="E6286" s="4">
        <f>+YEAR(B6286)</f>
        <v>2025</v>
      </c>
      <c r="F6286" t="s">
        <v>3435</v>
      </c>
      <c r="H6286" t="s">
        <v>3</v>
      </c>
      <c r="I6286" t="s">
        <v>16</v>
      </c>
      <c r="J6286" t="s">
        <v>25354</v>
      </c>
      <c r="K6286" s="2">
        <v>79862003</v>
      </c>
      <c r="L6286" t="s">
        <v>198</v>
      </c>
      <c r="M6286" t="s">
        <v>37</v>
      </c>
      <c r="N6286" s="1" t="s">
        <v>1635</v>
      </c>
    </row>
    <row r="6287" spans="1:14" x14ac:dyDescent="0.25">
      <c r="A6287" s="2">
        <v>52973</v>
      </c>
      <c r="B6287" s="3" t="s">
        <v>25353</v>
      </c>
      <c r="C6287" s="4">
        <f>+WEEKNUM(B6287)</f>
        <v>8</v>
      </c>
      <c r="D6287" s="4">
        <f>+MONTH(Tabla4[[#This Row],[FECHA]])</f>
        <v>2</v>
      </c>
      <c r="E6287" s="4">
        <f>+YEAR(B6287)</f>
        <v>2025</v>
      </c>
      <c r="F6287" t="s">
        <v>3432</v>
      </c>
      <c r="G6287" t="s">
        <v>25352</v>
      </c>
      <c r="H6287" t="s">
        <v>3118</v>
      </c>
      <c r="I6287" t="s">
        <v>16</v>
      </c>
      <c r="J6287" t="s">
        <v>20410</v>
      </c>
      <c r="K6287" s="2">
        <v>1069755892</v>
      </c>
      <c r="L6287" t="s">
        <v>38</v>
      </c>
      <c r="M6287" t="s">
        <v>22781</v>
      </c>
      <c r="N6287" s="1" t="s">
        <v>2098</v>
      </c>
    </row>
    <row r="6288" spans="1:14" x14ac:dyDescent="0.25">
      <c r="A6288" s="2">
        <v>52974</v>
      </c>
      <c r="B6288" s="3" t="s">
        <v>25351</v>
      </c>
      <c r="C6288" s="4">
        <f>+WEEKNUM(B6288)</f>
        <v>8</v>
      </c>
      <c r="D6288" s="4">
        <f>+MONTH(Tabla4[[#This Row],[FECHA]])</f>
        <v>2</v>
      </c>
      <c r="E6288" s="4">
        <f>+YEAR(B6288)</f>
        <v>2025</v>
      </c>
      <c r="F6288" t="s">
        <v>3432</v>
      </c>
      <c r="G6288" t="s">
        <v>25350</v>
      </c>
      <c r="H6288" t="s">
        <v>3118</v>
      </c>
      <c r="I6288" t="s">
        <v>16</v>
      </c>
      <c r="J6288" t="s">
        <v>2171</v>
      </c>
      <c r="K6288" s="2">
        <v>1024492988</v>
      </c>
      <c r="L6288" t="s">
        <v>38</v>
      </c>
      <c r="M6288" t="s">
        <v>2106</v>
      </c>
      <c r="N6288" s="1" t="s">
        <v>2098</v>
      </c>
    </row>
    <row r="6289" spans="1:14" x14ac:dyDescent="0.25">
      <c r="A6289" s="2">
        <v>42602</v>
      </c>
      <c r="B6289" s="3">
        <v>45570</v>
      </c>
      <c r="C6289" s="4">
        <f>+WEEKNUM(B6289)</f>
        <v>40</v>
      </c>
      <c r="D6289" s="4">
        <f>+MONTH(Tabla4[[#This Row],[FECHA]])</f>
        <v>10</v>
      </c>
      <c r="E6289" s="4">
        <f>+YEAR(B6289)</f>
        <v>2024</v>
      </c>
      <c r="F6289" t="s">
        <v>25349</v>
      </c>
      <c r="H6289" t="s">
        <v>21</v>
      </c>
      <c r="I6289" t="s">
        <v>33</v>
      </c>
      <c r="J6289" t="s">
        <v>25348</v>
      </c>
      <c r="K6289" s="2">
        <v>52297473</v>
      </c>
      <c r="L6289" t="s">
        <v>1</v>
      </c>
      <c r="N6289" s="1" t="s">
        <v>246</v>
      </c>
    </row>
    <row r="6290" spans="1:14" x14ac:dyDescent="0.25">
      <c r="A6290" s="2">
        <v>42415</v>
      </c>
      <c r="B6290" s="3">
        <v>45569</v>
      </c>
      <c r="C6290" s="4">
        <f>+WEEKNUM(B6290)</f>
        <v>40</v>
      </c>
      <c r="D6290" s="4">
        <f>+MONTH(Tabla4[[#This Row],[FECHA]])</f>
        <v>10</v>
      </c>
      <c r="E6290" s="4">
        <f>+YEAR(B6290)</f>
        <v>2024</v>
      </c>
      <c r="F6290" t="s">
        <v>25347</v>
      </c>
      <c r="H6290" t="s">
        <v>3</v>
      </c>
      <c r="I6290" t="s">
        <v>16</v>
      </c>
      <c r="J6290" t="s">
        <v>609</v>
      </c>
      <c r="K6290" s="2">
        <v>1010177919</v>
      </c>
      <c r="L6290" t="s">
        <v>1</v>
      </c>
      <c r="N6290" s="1" t="s">
        <v>246</v>
      </c>
    </row>
    <row r="6291" spans="1:14" x14ac:dyDescent="0.25">
      <c r="A6291" s="2">
        <v>42442</v>
      </c>
      <c r="B6291" s="3">
        <v>45569</v>
      </c>
      <c r="C6291" s="4">
        <f>+WEEKNUM(B6291)</f>
        <v>40</v>
      </c>
      <c r="D6291" s="4">
        <f>+MONTH(Tabla4[[#This Row],[FECHA]])</f>
        <v>10</v>
      </c>
      <c r="E6291" s="4">
        <f>+YEAR(B6291)</f>
        <v>2024</v>
      </c>
      <c r="F6291" t="s">
        <v>25294</v>
      </c>
      <c r="G6291" t="s">
        <v>25346</v>
      </c>
      <c r="H6291" t="s">
        <v>3118</v>
      </c>
      <c r="I6291" t="s">
        <v>30</v>
      </c>
      <c r="J6291" t="s">
        <v>25345</v>
      </c>
      <c r="K6291" s="2">
        <v>1019086830</v>
      </c>
      <c r="L6291" t="s">
        <v>38</v>
      </c>
      <c r="M6291" t="s">
        <v>4511</v>
      </c>
      <c r="N6291" s="1" t="s">
        <v>246</v>
      </c>
    </row>
    <row r="6292" spans="1:14" x14ac:dyDescent="0.25">
      <c r="A6292" s="2">
        <v>52979</v>
      </c>
      <c r="B6292" s="3" t="s">
        <v>25344</v>
      </c>
      <c r="C6292" s="4">
        <f>+WEEKNUM(B6292)</f>
        <v>8</v>
      </c>
      <c r="D6292" s="4">
        <f>+MONTH(Tabla4[[#This Row],[FECHA]])</f>
        <v>2</v>
      </c>
      <c r="E6292" s="4">
        <f>+YEAR(B6292)</f>
        <v>2025</v>
      </c>
      <c r="F6292" t="s">
        <v>3432</v>
      </c>
      <c r="G6292" t="s">
        <v>25343</v>
      </c>
      <c r="H6292" t="s">
        <v>3118</v>
      </c>
      <c r="I6292" t="s">
        <v>30</v>
      </c>
      <c r="J6292" t="s">
        <v>25342</v>
      </c>
      <c r="K6292" s="2">
        <v>1098720436</v>
      </c>
      <c r="L6292" t="s">
        <v>38</v>
      </c>
      <c r="M6292" t="s">
        <v>37</v>
      </c>
      <c r="N6292" s="1" t="s">
        <v>1635</v>
      </c>
    </row>
    <row r="6293" spans="1:14" x14ac:dyDescent="0.25">
      <c r="A6293" s="2">
        <v>52980</v>
      </c>
      <c r="B6293" s="3" t="s">
        <v>25341</v>
      </c>
      <c r="C6293" s="4">
        <f>+WEEKNUM(B6293)</f>
        <v>8</v>
      </c>
      <c r="D6293" s="4">
        <f>+MONTH(Tabla4[[#This Row],[FECHA]])</f>
        <v>2</v>
      </c>
      <c r="E6293" s="4">
        <f>+YEAR(B6293)</f>
        <v>2025</v>
      </c>
      <c r="F6293" t="s">
        <v>3444</v>
      </c>
      <c r="H6293" t="s">
        <v>21</v>
      </c>
      <c r="I6293" t="s">
        <v>33</v>
      </c>
      <c r="J6293" t="s">
        <v>25340</v>
      </c>
      <c r="K6293" s="2">
        <v>16791227</v>
      </c>
      <c r="L6293" t="s">
        <v>1</v>
      </c>
      <c r="N6293" s="1" t="s">
        <v>901</v>
      </c>
    </row>
    <row r="6294" spans="1:14" x14ac:dyDescent="0.25">
      <c r="A6294" s="2">
        <v>73862</v>
      </c>
      <c r="B6294" s="3" t="s">
        <v>1623</v>
      </c>
      <c r="C6294" s="4">
        <f>+WEEKNUM(Tabla4[[#This Row],[FECHA]])</f>
        <v>47</v>
      </c>
      <c r="D6294" s="4">
        <f>+MONTH(Tabla4[[#This Row],[FECHA]])</f>
        <v>11</v>
      </c>
      <c r="E6294" s="4">
        <f>+YEAR(B6294)</f>
        <v>2025</v>
      </c>
      <c r="F6294" t="s">
        <v>236</v>
      </c>
      <c r="H6294" t="s">
        <v>3</v>
      </c>
      <c r="I6294" t="s">
        <v>130</v>
      </c>
      <c r="J6294" t="s">
        <v>1621</v>
      </c>
      <c r="K6294" s="2">
        <v>1094889162</v>
      </c>
      <c r="L6294" t="s">
        <v>1</v>
      </c>
      <c r="N6294" s="1" t="s">
        <v>901</v>
      </c>
    </row>
    <row r="6295" spans="1:14" x14ac:dyDescent="0.25">
      <c r="A6295" s="2">
        <v>42467</v>
      </c>
      <c r="B6295" s="3">
        <v>45569</v>
      </c>
      <c r="C6295" s="4">
        <f>+WEEKNUM(B6295)</f>
        <v>40</v>
      </c>
      <c r="D6295" s="4">
        <f>+MONTH(Tabla4[[#This Row],[FECHA]])</f>
        <v>10</v>
      </c>
      <c r="E6295" s="4">
        <f>+YEAR(B6295)</f>
        <v>2024</v>
      </c>
      <c r="F6295" t="s">
        <v>25294</v>
      </c>
      <c r="G6295" t="s">
        <v>25339</v>
      </c>
      <c r="H6295" t="s">
        <v>3118</v>
      </c>
      <c r="I6295" t="s">
        <v>130</v>
      </c>
      <c r="J6295" t="s">
        <v>12135</v>
      </c>
      <c r="K6295" s="2">
        <v>1015407328</v>
      </c>
      <c r="L6295" t="s">
        <v>38</v>
      </c>
      <c r="M6295" t="s">
        <v>4511</v>
      </c>
      <c r="N6295" s="1" t="s">
        <v>246</v>
      </c>
    </row>
    <row r="6296" spans="1:14" x14ac:dyDescent="0.25">
      <c r="A6296" s="2">
        <v>52983</v>
      </c>
      <c r="B6296" s="3" t="s">
        <v>25338</v>
      </c>
      <c r="C6296" s="4">
        <f>+WEEKNUM(B6296)</f>
        <v>8</v>
      </c>
      <c r="D6296" s="4">
        <f>+MONTH(Tabla4[[#This Row],[FECHA]])</f>
        <v>2</v>
      </c>
      <c r="E6296" s="4">
        <f>+YEAR(B6296)</f>
        <v>2025</v>
      </c>
      <c r="F6296" t="s">
        <v>3432</v>
      </c>
      <c r="G6296" t="s">
        <v>25337</v>
      </c>
      <c r="H6296" t="s">
        <v>3118</v>
      </c>
      <c r="I6296" t="s">
        <v>16</v>
      </c>
      <c r="J6296" t="s">
        <v>4304</v>
      </c>
      <c r="K6296" s="2">
        <v>1140814783</v>
      </c>
      <c r="L6296" t="s">
        <v>38</v>
      </c>
      <c r="M6296" t="s">
        <v>2122</v>
      </c>
      <c r="N6296" s="1" t="s">
        <v>901</v>
      </c>
    </row>
    <row r="6297" spans="1:14" x14ac:dyDescent="0.25">
      <c r="A6297" s="2">
        <v>52984</v>
      </c>
      <c r="B6297" s="3" t="s">
        <v>25336</v>
      </c>
      <c r="C6297" s="4">
        <f>+WEEKNUM(B6297)</f>
        <v>8</v>
      </c>
      <c r="D6297" s="4">
        <f>+MONTH(Tabla4[[#This Row],[FECHA]])</f>
        <v>2</v>
      </c>
      <c r="E6297" s="4">
        <f>+YEAR(B6297)</f>
        <v>2025</v>
      </c>
      <c r="F6297" t="s">
        <v>3444</v>
      </c>
      <c r="H6297" t="s">
        <v>3</v>
      </c>
      <c r="I6297" t="s">
        <v>16</v>
      </c>
      <c r="J6297" t="s">
        <v>10086</v>
      </c>
      <c r="K6297" s="2">
        <v>1032397457</v>
      </c>
      <c r="L6297" t="s">
        <v>1</v>
      </c>
      <c r="N6297" s="1" t="s">
        <v>2098</v>
      </c>
    </row>
    <row r="6298" spans="1:14" x14ac:dyDescent="0.25">
      <c r="A6298" s="2">
        <v>52985</v>
      </c>
      <c r="B6298" s="3" t="s">
        <v>25335</v>
      </c>
      <c r="C6298" s="4">
        <f>+WEEKNUM(B6298)</f>
        <v>8</v>
      </c>
      <c r="D6298" s="4">
        <f>+MONTH(Tabla4[[#This Row],[FECHA]])</f>
        <v>2</v>
      </c>
      <c r="E6298" s="4">
        <f>+YEAR(B6298)</f>
        <v>2025</v>
      </c>
      <c r="F6298" t="s">
        <v>3435</v>
      </c>
      <c r="G6298" t="s">
        <v>25334</v>
      </c>
      <c r="H6298" t="s">
        <v>3</v>
      </c>
      <c r="I6298" t="s">
        <v>16</v>
      </c>
      <c r="J6298" t="s">
        <v>25333</v>
      </c>
      <c r="K6298" s="2">
        <v>1019085897</v>
      </c>
      <c r="L6298" t="s">
        <v>38</v>
      </c>
      <c r="M6298" t="s">
        <v>987</v>
      </c>
      <c r="N6298" s="1" t="s">
        <v>901</v>
      </c>
    </row>
    <row r="6299" spans="1:14" x14ac:dyDescent="0.25">
      <c r="A6299" s="2">
        <v>52986</v>
      </c>
      <c r="B6299" s="3" t="s">
        <v>25332</v>
      </c>
      <c r="C6299" s="4">
        <f>+WEEKNUM(B6299)</f>
        <v>8</v>
      </c>
      <c r="D6299" s="4">
        <f>+MONTH(Tabla4[[#This Row],[FECHA]])</f>
        <v>2</v>
      </c>
      <c r="E6299" s="4">
        <f>+YEAR(B6299)</f>
        <v>2025</v>
      </c>
      <c r="F6299" t="s">
        <v>3444</v>
      </c>
      <c r="H6299" t="s">
        <v>3</v>
      </c>
      <c r="I6299" t="s">
        <v>30</v>
      </c>
      <c r="J6299" t="s">
        <v>25331</v>
      </c>
      <c r="K6299" s="2">
        <v>1073516435</v>
      </c>
      <c r="L6299" t="s">
        <v>1</v>
      </c>
      <c r="N6299" s="1" t="s">
        <v>2098</v>
      </c>
    </row>
    <row r="6300" spans="1:14" x14ac:dyDescent="0.25">
      <c r="A6300" s="2">
        <v>52987</v>
      </c>
      <c r="B6300" s="3" t="s">
        <v>25330</v>
      </c>
      <c r="C6300" s="4">
        <f>+WEEKNUM(B6300)</f>
        <v>8</v>
      </c>
      <c r="D6300" s="4">
        <f>+MONTH(Tabla4[[#This Row],[FECHA]])</f>
        <v>2</v>
      </c>
      <c r="E6300" s="4">
        <f>+YEAR(B6300)</f>
        <v>2025</v>
      </c>
      <c r="F6300" t="s">
        <v>3432</v>
      </c>
      <c r="G6300" t="s">
        <v>25329</v>
      </c>
      <c r="H6300" t="s">
        <v>3118</v>
      </c>
      <c r="I6300" t="s">
        <v>7243</v>
      </c>
      <c r="J6300" t="s">
        <v>25328</v>
      </c>
      <c r="K6300" s="2">
        <v>1020815697</v>
      </c>
      <c r="L6300" t="s">
        <v>38</v>
      </c>
      <c r="M6300" t="s">
        <v>2122</v>
      </c>
      <c r="N6300" s="1" t="s">
        <v>901</v>
      </c>
    </row>
    <row r="6301" spans="1:14" x14ac:dyDescent="0.25">
      <c r="A6301" s="2">
        <v>52988</v>
      </c>
      <c r="B6301" s="3" t="s">
        <v>25327</v>
      </c>
      <c r="C6301" s="4">
        <f>+WEEKNUM(B6301)</f>
        <v>8</v>
      </c>
      <c r="D6301" s="4">
        <f>+MONTH(Tabla4[[#This Row],[FECHA]])</f>
        <v>2</v>
      </c>
      <c r="E6301" s="4">
        <f>+YEAR(B6301)</f>
        <v>2025</v>
      </c>
      <c r="F6301" t="s">
        <v>3435</v>
      </c>
      <c r="H6301" t="s">
        <v>3</v>
      </c>
      <c r="I6301" s="2">
        <v>500</v>
      </c>
      <c r="J6301" t="s">
        <v>25326</v>
      </c>
      <c r="K6301" s="2">
        <v>80154977</v>
      </c>
      <c r="L6301" t="s">
        <v>58</v>
      </c>
      <c r="M6301" t="s">
        <v>4496</v>
      </c>
      <c r="N6301" s="1" t="s">
        <v>0</v>
      </c>
    </row>
    <row r="6302" spans="1:14" x14ac:dyDescent="0.25">
      <c r="A6302" s="2">
        <v>52990</v>
      </c>
      <c r="B6302" s="3" t="s">
        <v>25325</v>
      </c>
      <c r="C6302" s="4">
        <f>+WEEKNUM(B6302)</f>
        <v>8</v>
      </c>
      <c r="D6302" s="4">
        <f>+MONTH(Tabla4[[#This Row],[FECHA]])</f>
        <v>2</v>
      </c>
      <c r="E6302" s="4">
        <f>+YEAR(B6302)</f>
        <v>2025</v>
      </c>
      <c r="F6302" t="s">
        <v>3432</v>
      </c>
      <c r="H6302" t="s">
        <v>3118</v>
      </c>
      <c r="I6302" t="s">
        <v>30</v>
      </c>
      <c r="J6302" t="s">
        <v>11326</v>
      </c>
      <c r="K6302" s="2">
        <v>1032373730</v>
      </c>
      <c r="L6302" t="s">
        <v>55</v>
      </c>
      <c r="M6302" t="s">
        <v>22781</v>
      </c>
      <c r="N6302" s="1" t="s">
        <v>2098</v>
      </c>
    </row>
    <row r="6303" spans="1:14" x14ac:dyDescent="0.25">
      <c r="A6303" s="2">
        <v>52991</v>
      </c>
      <c r="B6303" s="3" t="s">
        <v>25324</v>
      </c>
      <c r="C6303" s="4">
        <f>+WEEKNUM(B6303)</f>
        <v>8</v>
      </c>
      <c r="D6303" s="4">
        <f>+MONTH(Tabla4[[#This Row],[FECHA]])</f>
        <v>2</v>
      </c>
      <c r="E6303" s="4">
        <f>+YEAR(B6303)</f>
        <v>2025</v>
      </c>
      <c r="F6303" t="s">
        <v>3435</v>
      </c>
      <c r="G6303" t="s">
        <v>25323</v>
      </c>
      <c r="H6303" t="s">
        <v>3</v>
      </c>
      <c r="I6303" t="s">
        <v>130</v>
      </c>
      <c r="J6303" t="s">
        <v>16491</v>
      </c>
      <c r="K6303" s="2">
        <v>1193586961</v>
      </c>
      <c r="L6303" t="s">
        <v>38</v>
      </c>
      <c r="M6303" t="s">
        <v>24718</v>
      </c>
      <c r="N6303" s="1" t="s">
        <v>901</v>
      </c>
    </row>
    <row r="6304" spans="1:14" x14ac:dyDescent="0.25">
      <c r="A6304" s="2">
        <v>52993</v>
      </c>
      <c r="B6304" s="3" t="s">
        <v>25322</v>
      </c>
      <c r="C6304" s="4">
        <f>+WEEKNUM(B6304)</f>
        <v>8</v>
      </c>
      <c r="D6304" s="4">
        <f>+MONTH(Tabla4[[#This Row],[FECHA]])</f>
        <v>2</v>
      </c>
      <c r="E6304" s="4">
        <f>+YEAR(B6304)</f>
        <v>2025</v>
      </c>
      <c r="F6304" t="s">
        <v>3432</v>
      </c>
      <c r="G6304" t="s">
        <v>25321</v>
      </c>
      <c r="H6304" t="s">
        <v>3118</v>
      </c>
      <c r="I6304" t="s">
        <v>7243</v>
      </c>
      <c r="J6304" t="s">
        <v>22973</v>
      </c>
      <c r="K6304" s="2">
        <v>1069002487</v>
      </c>
      <c r="L6304" t="s">
        <v>38</v>
      </c>
      <c r="M6304" t="s">
        <v>2122</v>
      </c>
      <c r="N6304" s="1" t="s">
        <v>901</v>
      </c>
    </row>
    <row r="6305" spans="1:14" x14ac:dyDescent="0.25">
      <c r="A6305" s="2">
        <v>52995</v>
      </c>
      <c r="B6305" s="3" t="s">
        <v>25320</v>
      </c>
      <c r="C6305" s="4">
        <f>+WEEKNUM(B6305)</f>
        <v>8</v>
      </c>
      <c r="D6305" s="4">
        <f>+MONTH(Tabla4[[#This Row],[FECHA]])</f>
        <v>2</v>
      </c>
      <c r="E6305" s="4">
        <f>+YEAR(B6305)</f>
        <v>2025</v>
      </c>
      <c r="F6305" t="s">
        <v>3426</v>
      </c>
      <c r="G6305" t="s">
        <v>25319</v>
      </c>
      <c r="H6305" t="s">
        <v>3118</v>
      </c>
      <c r="I6305" t="s">
        <v>16</v>
      </c>
      <c r="J6305" t="s">
        <v>17101</v>
      </c>
      <c r="K6305" s="2">
        <v>1000795998</v>
      </c>
      <c r="L6305" t="s">
        <v>38</v>
      </c>
      <c r="M6305" t="s">
        <v>24763</v>
      </c>
      <c r="N6305" s="1" t="s">
        <v>2098</v>
      </c>
    </row>
    <row r="6306" spans="1:14" x14ac:dyDescent="0.25">
      <c r="A6306" s="2">
        <v>52996</v>
      </c>
      <c r="B6306" s="3" t="s">
        <v>25318</v>
      </c>
      <c r="C6306" s="4">
        <f>+WEEKNUM(B6306)</f>
        <v>8</v>
      </c>
      <c r="D6306" s="4">
        <f>+MONTH(Tabla4[[#This Row],[FECHA]])</f>
        <v>2</v>
      </c>
      <c r="E6306" s="4">
        <f>+YEAR(B6306)</f>
        <v>2025</v>
      </c>
      <c r="F6306" t="s">
        <v>3432</v>
      </c>
      <c r="G6306" t="s">
        <v>25317</v>
      </c>
      <c r="H6306" t="s">
        <v>3118</v>
      </c>
      <c r="I6306" t="s">
        <v>130</v>
      </c>
      <c r="J6306" t="s">
        <v>5664</v>
      </c>
      <c r="K6306" s="2">
        <v>53115953</v>
      </c>
      <c r="L6306" t="s">
        <v>38</v>
      </c>
      <c r="M6306" t="s">
        <v>37</v>
      </c>
      <c r="N6306" s="1" t="s">
        <v>1635</v>
      </c>
    </row>
    <row r="6307" spans="1:14" x14ac:dyDescent="0.25">
      <c r="A6307" s="2">
        <v>42479</v>
      </c>
      <c r="B6307" s="3">
        <v>45569</v>
      </c>
      <c r="C6307" s="4">
        <f>+WEEKNUM(B6307)</f>
        <v>40</v>
      </c>
      <c r="D6307" s="4">
        <f>+MONTH(Tabla4[[#This Row],[FECHA]])</f>
        <v>10</v>
      </c>
      <c r="E6307" s="4">
        <f>+YEAR(B6307)</f>
        <v>2024</v>
      </c>
      <c r="F6307" t="s">
        <v>25287</v>
      </c>
      <c r="H6307" t="s">
        <v>21</v>
      </c>
      <c r="I6307" t="s">
        <v>33</v>
      </c>
      <c r="J6307" t="s">
        <v>25316</v>
      </c>
      <c r="K6307" s="2">
        <v>1010230007</v>
      </c>
      <c r="L6307" t="s">
        <v>1</v>
      </c>
      <c r="N6307" s="1" t="s">
        <v>246</v>
      </c>
    </row>
    <row r="6308" spans="1:14" x14ac:dyDescent="0.25">
      <c r="A6308" s="2">
        <v>52998</v>
      </c>
      <c r="B6308" s="3" t="s">
        <v>25315</v>
      </c>
      <c r="C6308" s="4">
        <f>+WEEKNUM(B6308)</f>
        <v>8</v>
      </c>
      <c r="D6308" s="4">
        <f>+MONTH(Tabla4[[#This Row],[FECHA]])</f>
        <v>2</v>
      </c>
      <c r="E6308" s="4">
        <f>+YEAR(B6308)</f>
        <v>2025</v>
      </c>
      <c r="F6308" t="s">
        <v>3444</v>
      </c>
      <c r="G6308" t="s">
        <v>25314</v>
      </c>
      <c r="H6308" t="s">
        <v>21</v>
      </c>
      <c r="I6308" s="2">
        <v>1600</v>
      </c>
      <c r="J6308" t="s">
        <v>24290</v>
      </c>
      <c r="K6308" s="2">
        <v>70416647</v>
      </c>
      <c r="L6308" t="s">
        <v>38</v>
      </c>
      <c r="M6308" t="s">
        <v>4496</v>
      </c>
      <c r="N6308" s="1" t="s">
        <v>0</v>
      </c>
    </row>
    <row r="6309" spans="1:14" x14ac:dyDescent="0.25">
      <c r="A6309" s="2">
        <v>52999</v>
      </c>
      <c r="B6309" s="3" t="s">
        <v>25313</v>
      </c>
      <c r="C6309" s="4">
        <f>+WEEKNUM(B6309)</f>
        <v>8</v>
      </c>
      <c r="D6309" s="4">
        <f>+MONTH(Tabla4[[#This Row],[FECHA]])</f>
        <v>2</v>
      </c>
      <c r="E6309" s="4">
        <f>+YEAR(B6309)</f>
        <v>2025</v>
      </c>
      <c r="F6309" t="s">
        <v>3435</v>
      </c>
      <c r="H6309" t="s">
        <v>3</v>
      </c>
      <c r="I6309" t="s">
        <v>130</v>
      </c>
      <c r="J6309" t="s">
        <v>11127</v>
      </c>
      <c r="K6309" s="2">
        <v>1010246680</v>
      </c>
      <c r="L6309" t="s">
        <v>55</v>
      </c>
      <c r="M6309" t="s">
        <v>1684</v>
      </c>
      <c r="N6309" s="1" t="s">
        <v>1635</v>
      </c>
    </row>
    <row r="6310" spans="1:14" x14ac:dyDescent="0.25">
      <c r="A6310" s="2">
        <v>42482</v>
      </c>
      <c r="B6310" s="3">
        <v>45569</v>
      </c>
      <c r="C6310" s="4">
        <f>+WEEKNUM(B6310)</f>
        <v>40</v>
      </c>
      <c r="D6310" s="4">
        <f>+MONTH(Tabla4[[#This Row],[FECHA]])</f>
        <v>10</v>
      </c>
      <c r="E6310" s="4">
        <f>+YEAR(B6310)</f>
        <v>2024</v>
      </c>
      <c r="F6310" t="s">
        <v>25294</v>
      </c>
      <c r="G6310" t="s">
        <v>25312</v>
      </c>
      <c r="H6310" t="s">
        <v>3118</v>
      </c>
      <c r="I6310" t="s">
        <v>30</v>
      </c>
      <c r="J6310" t="s">
        <v>25311</v>
      </c>
      <c r="K6310" s="2">
        <v>79464315</v>
      </c>
      <c r="L6310" t="s">
        <v>38</v>
      </c>
      <c r="M6310" t="s">
        <v>4511</v>
      </c>
      <c r="N6310" s="1" t="s">
        <v>246</v>
      </c>
    </row>
    <row r="6311" spans="1:14" x14ac:dyDescent="0.25">
      <c r="A6311" s="2">
        <v>53002</v>
      </c>
      <c r="B6311" s="3" t="s">
        <v>25310</v>
      </c>
      <c r="C6311" s="4">
        <f>+WEEKNUM(B6311)</f>
        <v>8</v>
      </c>
      <c r="D6311" s="4">
        <f>+MONTH(Tabla4[[#This Row],[FECHA]])</f>
        <v>2</v>
      </c>
      <c r="E6311" s="4">
        <f>+YEAR(B6311)</f>
        <v>2025</v>
      </c>
      <c r="F6311" t="s">
        <v>3444</v>
      </c>
      <c r="H6311" t="s">
        <v>3</v>
      </c>
      <c r="I6311" t="s">
        <v>130</v>
      </c>
      <c r="J6311" t="s">
        <v>5636</v>
      </c>
      <c r="K6311" s="2">
        <v>1020834069</v>
      </c>
      <c r="L6311" t="s">
        <v>1</v>
      </c>
      <c r="N6311" s="1" t="s">
        <v>901</v>
      </c>
    </row>
    <row r="6312" spans="1:14" x14ac:dyDescent="0.25">
      <c r="A6312" s="2">
        <v>53003</v>
      </c>
      <c r="B6312" s="3" t="s">
        <v>25309</v>
      </c>
      <c r="C6312" s="4">
        <f>+WEEKNUM(B6312)</f>
        <v>8</v>
      </c>
      <c r="D6312" s="4">
        <f>+MONTH(Tabla4[[#This Row],[FECHA]])</f>
        <v>2</v>
      </c>
      <c r="E6312" s="4">
        <f>+YEAR(B6312)</f>
        <v>2025</v>
      </c>
      <c r="F6312" t="s">
        <v>3444</v>
      </c>
      <c r="H6312" t="s">
        <v>3</v>
      </c>
      <c r="I6312" t="s">
        <v>33</v>
      </c>
      <c r="J6312" t="s">
        <v>24447</v>
      </c>
      <c r="K6312" s="2">
        <v>1020819949</v>
      </c>
      <c r="L6312" t="s">
        <v>1</v>
      </c>
      <c r="N6312" s="1" t="s">
        <v>2098</v>
      </c>
    </row>
    <row r="6313" spans="1:14" x14ac:dyDescent="0.25">
      <c r="A6313" s="2">
        <v>53004</v>
      </c>
      <c r="B6313" s="3" t="s">
        <v>25308</v>
      </c>
      <c r="C6313" s="4">
        <f>+WEEKNUM(B6313)</f>
        <v>8</v>
      </c>
      <c r="D6313" s="4">
        <f>+MONTH(Tabla4[[#This Row],[FECHA]])</f>
        <v>2</v>
      </c>
      <c r="E6313" s="4">
        <f>+YEAR(B6313)</f>
        <v>2025</v>
      </c>
      <c r="F6313" t="s">
        <v>3426</v>
      </c>
      <c r="G6313" t="s">
        <v>25307</v>
      </c>
      <c r="H6313" t="s">
        <v>8</v>
      </c>
      <c r="I6313" t="s">
        <v>16</v>
      </c>
      <c r="J6313" t="s">
        <v>25306</v>
      </c>
      <c r="K6313" s="2">
        <v>1022344461</v>
      </c>
      <c r="L6313" t="s">
        <v>38</v>
      </c>
      <c r="M6313" t="s">
        <v>937</v>
      </c>
      <c r="N6313" s="1" t="s">
        <v>2098</v>
      </c>
    </row>
    <row r="6314" spans="1:14" x14ac:dyDescent="0.25">
      <c r="A6314" s="2">
        <v>53005</v>
      </c>
      <c r="B6314" s="3" t="s">
        <v>25305</v>
      </c>
      <c r="C6314" s="4">
        <f>+WEEKNUM(B6314)</f>
        <v>8</v>
      </c>
      <c r="D6314" s="4">
        <f>+MONTH(Tabla4[[#This Row],[FECHA]])</f>
        <v>2</v>
      </c>
      <c r="E6314" s="4">
        <f>+YEAR(B6314)</f>
        <v>2025</v>
      </c>
      <c r="F6314" t="s">
        <v>3435</v>
      </c>
      <c r="H6314" t="s">
        <v>8</v>
      </c>
      <c r="I6314" t="s">
        <v>7243</v>
      </c>
      <c r="J6314" t="s">
        <v>25304</v>
      </c>
      <c r="K6314" s="2">
        <v>1015468680</v>
      </c>
      <c r="L6314" t="s">
        <v>49</v>
      </c>
      <c r="M6314" t="s">
        <v>37</v>
      </c>
      <c r="N6314" s="1" t="s">
        <v>1635</v>
      </c>
    </row>
    <row r="6315" spans="1:14" x14ac:dyDescent="0.25">
      <c r="A6315" s="2">
        <v>73873</v>
      </c>
      <c r="B6315" s="3" t="s">
        <v>1620</v>
      </c>
      <c r="C6315" s="4">
        <f>+WEEKNUM(Tabla4[[#This Row],[FECHA]])</f>
        <v>47</v>
      </c>
      <c r="D6315" s="4">
        <f>+MONTH(Tabla4[[#This Row],[FECHA]])</f>
        <v>11</v>
      </c>
      <c r="E6315" s="4">
        <f>+YEAR(B6315)</f>
        <v>2025</v>
      </c>
      <c r="F6315" t="s">
        <v>236</v>
      </c>
      <c r="H6315" t="s">
        <v>3</v>
      </c>
      <c r="I6315" t="s">
        <v>16</v>
      </c>
      <c r="J6315" t="s">
        <v>1618</v>
      </c>
      <c r="K6315" s="2">
        <v>1020833279</v>
      </c>
      <c r="L6315" t="s">
        <v>1</v>
      </c>
      <c r="N6315" s="1" t="s">
        <v>901</v>
      </c>
    </row>
    <row r="6316" spans="1:14" x14ac:dyDescent="0.25">
      <c r="A6316" s="2">
        <v>42483</v>
      </c>
      <c r="B6316" s="3">
        <v>45569</v>
      </c>
      <c r="C6316" s="4">
        <f>+WEEKNUM(B6316)</f>
        <v>40</v>
      </c>
      <c r="D6316" s="4">
        <f>+MONTH(Tabla4[[#This Row],[FECHA]])</f>
        <v>10</v>
      </c>
      <c r="E6316" s="4">
        <f>+YEAR(B6316)</f>
        <v>2024</v>
      </c>
      <c r="F6316" t="s">
        <v>25294</v>
      </c>
      <c r="G6316" t="s">
        <v>25303</v>
      </c>
      <c r="H6316" t="s">
        <v>3118</v>
      </c>
      <c r="I6316" t="s">
        <v>130</v>
      </c>
      <c r="J6316" t="s">
        <v>21977</v>
      </c>
      <c r="K6316" s="2">
        <v>1002425891</v>
      </c>
      <c r="L6316" t="s">
        <v>38</v>
      </c>
      <c r="M6316" t="s">
        <v>4511</v>
      </c>
      <c r="N6316" s="1" t="s">
        <v>246</v>
      </c>
    </row>
    <row r="6317" spans="1:14" x14ac:dyDescent="0.25">
      <c r="A6317" s="2">
        <v>53011</v>
      </c>
      <c r="B6317" s="3" t="s">
        <v>25302</v>
      </c>
      <c r="C6317" s="4">
        <f>+WEEKNUM(B6317)</f>
        <v>8</v>
      </c>
      <c r="D6317" s="4">
        <f>+MONTH(Tabla4[[#This Row],[FECHA]])</f>
        <v>2</v>
      </c>
      <c r="E6317" s="4">
        <f>+YEAR(B6317)</f>
        <v>2025</v>
      </c>
      <c r="F6317" t="s">
        <v>3435</v>
      </c>
      <c r="G6317" t="s">
        <v>25301</v>
      </c>
      <c r="H6317" t="s">
        <v>8</v>
      </c>
      <c r="I6317" t="s">
        <v>16</v>
      </c>
      <c r="J6317" t="s">
        <v>3748</v>
      </c>
      <c r="K6317" s="2">
        <v>1000573179</v>
      </c>
      <c r="L6317" t="s">
        <v>38</v>
      </c>
      <c r="M6317" t="s">
        <v>24763</v>
      </c>
      <c r="N6317" s="1" t="s">
        <v>2098</v>
      </c>
    </row>
    <row r="6318" spans="1:14" x14ac:dyDescent="0.25">
      <c r="A6318" s="2">
        <v>53012</v>
      </c>
      <c r="B6318" s="3" t="s">
        <v>25300</v>
      </c>
      <c r="C6318" s="4">
        <f>+WEEKNUM(B6318)</f>
        <v>8</v>
      </c>
      <c r="D6318" s="4">
        <f>+MONTH(Tabla4[[#This Row],[FECHA]])</f>
        <v>2</v>
      </c>
      <c r="E6318" s="4">
        <f>+YEAR(B6318)</f>
        <v>2025</v>
      </c>
      <c r="F6318" t="s">
        <v>3432</v>
      </c>
      <c r="G6318" t="s">
        <v>25299</v>
      </c>
      <c r="H6318" t="s">
        <v>3118</v>
      </c>
      <c r="I6318" t="s">
        <v>16</v>
      </c>
      <c r="J6318" t="s">
        <v>2082</v>
      </c>
      <c r="K6318" s="2">
        <v>1022383502</v>
      </c>
      <c r="L6318" t="s">
        <v>38</v>
      </c>
      <c r="M6318" t="s">
        <v>1684</v>
      </c>
      <c r="N6318" s="1" t="s">
        <v>1635</v>
      </c>
    </row>
    <row r="6319" spans="1:14" x14ac:dyDescent="0.25">
      <c r="A6319" s="2">
        <v>53013</v>
      </c>
      <c r="B6319" s="3" t="s">
        <v>25298</v>
      </c>
      <c r="C6319" s="4">
        <f>+WEEKNUM(B6319)</f>
        <v>8</v>
      </c>
      <c r="D6319" s="4">
        <f>+MONTH(Tabla4[[#This Row],[FECHA]])</f>
        <v>2</v>
      </c>
      <c r="E6319" s="4">
        <f>+YEAR(B6319)</f>
        <v>2025</v>
      </c>
      <c r="F6319" t="s">
        <v>3444</v>
      </c>
      <c r="H6319" t="s">
        <v>3</v>
      </c>
      <c r="I6319" s="2">
        <v>800</v>
      </c>
      <c r="J6319" t="s">
        <v>15167</v>
      </c>
      <c r="K6319" s="2">
        <v>1061698064</v>
      </c>
      <c r="L6319" t="s">
        <v>55</v>
      </c>
      <c r="M6319" t="s">
        <v>4496</v>
      </c>
      <c r="N6319" s="1" t="s">
        <v>0</v>
      </c>
    </row>
    <row r="6320" spans="1:14" x14ac:dyDescent="0.25">
      <c r="A6320" s="2">
        <v>53016</v>
      </c>
      <c r="B6320" s="3" t="s">
        <v>25297</v>
      </c>
      <c r="C6320" s="4">
        <f>+WEEKNUM(B6320)</f>
        <v>8</v>
      </c>
      <c r="D6320" s="4">
        <f>+MONTH(Tabla4[[#This Row],[FECHA]])</f>
        <v>2</v>
      </c>
      <c r="E6320" s="4">
        <f>+YEAR(B6320)</f>
        <v>2025</v>
      </c>
      <c r="F6320" t="s">
        <v>3444</v>
      </c>
      <c r="H6320" t="s">
        <v>3</v>
      </c>
      <c r="I6320" t="s">
        <v>16</v>
      </c>
      <c r="J6320" t="s">
        <v>3677</v>
      </c>
      <c r="K6320" s="2">
        <v>79647049</v>
      </c>
      <c r="L6320" t="s">
        <v>256</v>
      </c>
      <c r="N6320" s="1" t="s">
        <v>2098</v>
      </c>
    </row>
    <row r="6321" spans="1:14" x14ac:dyDescent="0.25">
      <c r="A6321" s="2">
        <v>53019</v>
      </c>
      <c r="B6321" s="3" t="s">
        <v>25296</v>
      </c>
      <c r="C6321" s="4">
        <f>+WEEKNUM(B6321)</f>
        <v>8</v>
      </c>
      <c r="D6321" s="4">
        <f>+MONTH(Tabla4[[#This Row],[FECHA]])</f>
        <v>2</v>
      </c>
      <c r="E6321" s="4">
        <f>+YEAR(B6321)</f>
        <v>2025</v>
      </c>
      <c r="F6321" t="s">
        <v>3444</v>
      </c>
      <c r="H6321" t="s">
        <v>3</v>
      </c>
      <c r="I6321" t="s">
        <v>30</v>
      </c>
      <c r="J6321" t="s">
        <v>25295</v>
      </c>
      <c r="K6321" s="2">
        <v>80136983</v>
      </c>
      <c r="L6321" t="s">
        <v>55</v>
      </c>
      <c r="M6321" t="s">
        <v>2122</v>
      </c>
      <c r="N6321" s="1" t="s">
        <v>901</v>
      </c>
    </row>
    <row r="6322" spans="1:14" x14ac:dyDescent="0.25">
      <c r="A6322" s="2">
        <v>42499</v>
      </c>
      <c r="B6322" s="3">
        <v>45569</v>
      </c>
      <c r="C6322" s="4">
        <f>+WEEKNUM(B6322)</f>
        <v>40</v>
      </c>
      <c r="D6322" s="4">
        <f>+MONTH(Tabla4[[#This Row],[FECHA]])</f>
        <v>10</v>
      </c>
      <c r="E6322" s="4">
        <f>+YEAR(B6322)</f>
        <v>2024</v>
      </c>
      <c r="F6322" t="s">
        <v>25294</v>
      </c>
      <c r="G6322" t="s">
        <v>25293</v>
      </c>
      <c r="H6322" t="s">
        <v>3118</v>
      </c>
      <c r="I6322" t="s">
        <v>30</v>
      </c>
      <c r="J6322" t="s">
        <v>25292</v>
      </c>
      <c r="K6322" s="2">
        <v>80250902</v>
      </c>
      <c r="L6322" t="s">
        <v>38</v>
      </c>
      <c r="M6322" t="s">
        <v>4511</v>
      </c>
      <c r="N6322" s="1" t="s">
        <v>246</v>
      </c>
    </row>
    <row r="6323" spans="1:14" x14ac:dyDescent="0.25">
      <c r="A6323" s="2">
        <v>53022</v>
      </c>
      <c r="B6323" s="3" t="s">
        <v>25291</v>
      </c>
      <c r="C6323" s="4">
        <f>+WEEKNUM(B6323)</f>
        <v>8</v>
      </c>
      <c r="D6323" s="4">
        <f>+MONTH(Tabla4[[#This Row],[FECHA]])</f>
        <v>2</v>
      </c>
      <c r="E6323" s="4">
        <f>+YEAR(B6323)</f>
        <v>2025</v>
      </c>
      <c r="F6323" t="s">
        <v>3432</v>
      </c>
      <c r="G6323" t="s">
        <v>25290</v>
      </c>
      <c r="H6323" t="s">
        <v>3118</v>
      </c>
      <c r="I6323" t="s">
        <v>33</v>
      </c>
      <c r="J6323" t="s">
        <v>8427</v>
      </c>
      <c r="K6323" s="2">
        <v>1099894543</v>
      </c>
      <c r="L6323" t="s">
        <v>38</v>
      </c>
      <c r="M6323" t="s">
        <v>2122</v>
      </c>
      <c r="N6323" s="1" t="s">
        <v>901</v>
      </c>
    </row>
    <row r="6324" spans="1:14" x14ac:dyDescent="0.25">
      <c r="A6324" s="2">
        <v>73882</v>
      </c>
      <c r="B6324" s="3" t="s">
        <v>1617</v>
      </c>
      <c r="C6324" s="4">
        <f>+WEEKNUM(Tabla4[[#This Row],[FECHA]])</f>
        <v>47</v>
      </c>
      <c r="D6324" s="4">
        <f>+MONTH(Tabla4[[#This Row],[FECHA]])</f>
        <v>11</v>
      </c>
      <c r="E6324" s="4">
        <f>+YEAR(B6324)</f>
        <v>2025</v>
      </c>
      <c r="F6324" t="s">
        <v>232</v>
      </c>
      <c r="H6324" t="s">
        <v>539</v>
      </c>
      <c r="I6324" t="s">
        <v>16</v>
      </c>
      <c r="J6324" t="s">
        <v>1615</v>
      </c>
      <c r="K6324" s="2">
        <v>1020817909</v>
      </c>
      <c r="L6324" t="s">
        <v>1</v>
      </c>
      <c r="N6324" s="1" t="s">
        <v>901</v>
      </c>
    </row>
    <row r="6325" spans="1:14" x14ac:dyDescent="0.25">
      <c r="A6325" s="2">
        <v>53024</v>
      </c>
      <c r="B6325" s="3" t="s">
        <v>25289</v>
      </c>
      <c r="C6325" s="4">
        <f>+WEEKNUM(B6325)</f>
        <v>8</v>
      </c>
      <c r="D6325" s="4">
        <f>+MONTH(Tabla4[[#This Row],[FECHA]])</f>
        <v>2</v>
      </c>
      <c r="E6325" s="4">
        <f>+YEAR(B6325)</f>
        <v>2025</v>
      </c>
      <c r="F6325" t="s">
        <v>3444</v>
      </c>
      <c r="H6325" t="s">
        <v>3</v>
      </c>
      <c r="I6325" t="s">
        <v>16</v>
      </c>
      <c r="J6325" t="s">
        <v>25288</v>
      </c>
      <c r="K6325" s="2">
        <v>1032498719</v>
      </c>
      <c r="L6325" t="s">
        <v>1</v>
      </c>
      <c r="N6325" s="1" t="s">
        <v>2098</v>
      </c>
    </row>
    <row r="6326" spans="1:14" x14ac:dyDescent="0.25">
      <c r="A6326" s="2">
        <v>42337</v>
      </c>
      <c r="B6326" s="3">
        <v>45568</v>
      </c>
      <c r="C6326" s="4">
        <f>+WEEKNUM(B6326)</f>
        <v>40</v>
      </c>
      <c r="D6326" s="4">
        <f>+MONTH(Tabla4[[#This Row],[FECHA]])</f>
        <v>10</v>
      </c>
      <c r="E6326" s="4">
        <f>+YEAR(B6326)</f>
        <v>2024</v>
      </c>
      <c r="F6326" t="s">
        <v>25287</v>
      </c>
      <c r="H6326" t="s">
        <v>3</v>
      </c>
      <c r="I6326" t="s">
        <v>16</v>
      </c>
      <c r="J6326" t="s">
        <v>22995</v>
      </c>
      <c r="K6326" s="2">
        <v>1015447973</v>
      </c>
      <c r="L6326" t="s">
        <v>256</v>
      </c>
      <c r="M6326" t="s">
        <v>4511</v>
      </c>
      <c r="N6326" s="1" t="s">
        <v>246</v>
      </c>
    </row>
    <row r="6327" spans="1:14" x14ac:dyDescent="0.25">
      <c r="A6327" s="2">
        <v>53026</v>
      </c>
      <c r="B6327" s="3" t="s">
        <v>25286</v>
      </c>
      <c r="C6327" s="4">
        <f>+WEEKNUM(B6327)</f>
        <v>8</v>
      </c>
      <c r="D6327" s="4">
        <f>+MONTH(Tabla4[[#This Row],[FECHA]])</f>
        <v>2</v>
      </c>
      <c r="E6327" s="4">
        <f>+YEAR(B6327)</f>
        <v>2025</v>
      </c>
      <c r="F6327" t="s">
        <v>3432</v>
      </c>
      <c r="H6327" t="s">
        <v>3118</v>
      </c>
      <c r="I6327" t="s">
        <v>16</v>
      </c>
      <c r="J6327" t="s">
        <v>6248</v>
      </c>
      <c r="K6327" s="2">
        <v>1016085811</v>
      </c>
      <c r="L6327" t="s">
        <v>55</v>
      </c>
      <c r="M6327" t="s">
        <v>37</v>
      </c>
      <c r="N6327" s="1" t="s">
        <v>1635</v>
      </c>
    </row>
    <row r="6328" spans="1:14" x14ac:dyDescent="0.25">
      <c r="A6328" s="2">
        <v>42339</v>
      </c>
      <c r="B6328" s="3">
        <v>45568</v>
      </c>
      <c r="C6328" s="4">
        <f>+WEEKNUM(B6328)</f>
        <v>40</v>
      </c>
      <c r="D6328" s="4">
        <f>+MONTH(Tabla4[[#This Row],[FECHA]])</f>
        <v>10</v>
      </c>
      <c r="E6328" s="4">
        <f>+YEAR(B6328)</f>
        <v>2024</v>
      </c>
      <c r="F6328" t="s">
        <v>25283</v>
      </c>
      <c r="H6328" t="s">
        <v>3118</v>
      </c>
      <c r="I6328" t="s">
        <v>30</v>
      </c>
      <c r="J6328" t="s">
        <v>25285</v>
      </c>
      <c r="K6328" s="2">
        <v>1032423925</v>
      </c>
      <c r="L6328" t="s">
        <v>55</v>
      </c>
      <c r="M6328" t="s">
        <v>4511</v>
      </c>
      <c r="N6328" s="1" t="s">
        <v>246</v>
      </c>
    </row>
    <row r="6329" spans="1:14" x14ac:dyDescent="0.25">
      <c r="A6329" s="2">
        <v>53030</v>
      </c>
      <c r="B6329" s="3" t="s">
        <v>25284</v>
      </c>
      <c r="C6329" s="4">
        <f>+WEEKNUM(B6329)</f>
        <v>8</v>
      </c>
      <c r="D6329" s="4">
        <f>+MONTH(Tabla4[[#This Row],[FECHA]])</f>
        <v>2</v>
      </c>
      <c r="E6329" s="4">
        <f>+YEAR(B6329)</f>
        <v>2025</v>
      </c>
      <c r="F6329" t="s">
        <v>3426</v>
      </c>
      <c r="H6329" t="s">
        <v>3118</v>
      </c>
      <c r="I6329" t="s">
        <v>33</v>
      </c>
      <c r="J6329" t="s">
        <v>6443</v>
      </c>
      <c r="K6329" s="2">
        <v>79988441</v>
      </c>
      <c r="L6329" t="s">
        <v>55</v>
      </c>
      <c r="M6329" t="s">
        <v>24718</v>
      </c>
      <c r="N6329" s="1" t="s">
        <v>901</v>
      </c>
    </row>
    <row r="6330" spans="1:14" x14ac:dyDescent="0.25">
      <c r="A6330" s="2">
        <v>42262</v>
      </c>
      <c r="B6330" s="3">
        <v>45567</v>
      </c>
      <c r="C6330" s="4">
        <f>+WEEKNUM(B6330)</f>
        <v>40</v>
      </c>
      <c r="D6330" s="4">
        <f>+MONTH(Tabla4[[#This Row],[FECHA]])</f>
        <v>10</v>
      </c>
      <c r="E6330" s="4">
        <f>+YEAR(B6330)</f>
        <v>2024</v>
      </c>
      <c r="F6330" t="s">
        <v>25283</v>
      </c>
      <c r="H6330" t="s">
        <v>3118</v>
      </c>
      <c r="I6330" t="s">
        <v>130</v>
      </c>
      <c r="J6330" t="s">
        <v>15239</v>
      </c>
      <c r="K6330" s="2">
        <v>900610508</v>
      </c>
      <c r="L6330" t="s">
        <v>55</v>
      </c>
      <c r="M6330" t="s">
        <v>4511</v>
      </c>
      <c r="N6330" s="1" t="s">
        <v>246</v>
      </c>
    </row>
    <row r="6331" spans="1:14" x14ac:dyDescent="0.25">
      <c r="A6331" s="2">
        <v>53034</v>
      </c>
      <c r="B6331" s="3" t="s">
        <v>25282</v>
      </c>
      <c r="C6331" s="4">
        <f>+WEEKNUM(B6331)</f>
        <v>8</v>
      </c>
      <c r="D6331" s="4">
        <f>+MONTH(Tabla4[[#This Row],[FECHA]])</f>
        <v>2</v>
      </c>
      <c r="E6331" s="4">
        <f>+YEAR(B6331)</f>
        <v>2025</v>
      </c>
      <c r="F6331" t="s">
        <v>3435</v>
      </c>
      <c r="G6331" t="s">
        <v>25281</v>
      </c>
      <c r="H6331" t="s">
        <v>21</v>
      </c>
      <c r="I6331" t="s">
        <v>7243</v>
      </c>
      <c r="J6331" t="s">
        <v>11140</v>
      </c>
      <c r="K6331" s="2">
        <v>1019093375</v>
      </c>
      <c r="L6331" t="s">
        <v>38</v>
      </c>
      <c r="M6331" t="s">
        <v>37</v>
      </c>
      <c r="N6331" s="1" t="s">
        <v>1635</v>
      </c>
    </row>
    <row r="6332" spans="1:14" x14ac:dyDescent="0.25">
      <c r="A6332" s="2">
        <v>42264</v>
      </c>
      <c r="B6332" s="3">
        <v>45567</v>
      </c>
      <c r="C6332" s="4">
        <f>+WEEKNUM(B6332)</f>
        <v>40</v>
      </c>
      <c r="D6332" s="4">
        <f>+MONTH(Tabla4[[#This Row],[FECHA]])</f>
        <v>10</v>
      </c>
      <c r="E6332" s="4">
        <f>+YEAR(B6332)</f>
        <v>2024</v>
      </c>
      <c r="F6332" t="s">
        <v>25280</v>
      </c>
      <c r="G6332" t="s">
        <v>25279</v>
      </c>
      <c r="H6332" t="s">
        <v>3</v>
      </c>
      <c r="I6332" t="s">
        <v>16</v>
      </c>
      <c r="J6332" t="s">
        <v>11003</v>
      </c>
      <c r="K6332" s="2">
        <v>112528234</v>
      </c>
      <c r="L6332" t="s">
        <v>38</v>
      </c>
      <c r="M6332" t="s">
        <v>4511</v>
      </c>
      <c r="N6332" s="1" t="s">
        <v>246</v>
      </c>
    </row>
    <row r="6333" spans="1:14" x14ac:dyDescent="0.25">
      <c r="A6333" s="2">
        <v>53038</v>
      </c>
      <c r="B6333" s="3" t="s">
        <v>25278</v>
      </c>
      <c r="C6333" s="4">
        <f>+WEEKNUM(B6333)</f>
        <v>8</v>
      </c>
      <c r="D6333" s="4">
        <f>+MONTH(Tabla4[[#This Row],[FECHA]])</f>
        <v>2</v>
      </c>
      <c r="E6333" s="4">
        <f>+YEAR(B6333)</f>
        <v>2025</v>
      </c>
      <c r="F6333" t="s">
        <v>3426</v>
      </c>
      <c r="G6333" t="s">
        <v>25277</v>
      </c>
      <c r="H6333" t="s">
        <v>3118</v>
      </c>
      <c r="I6333" t="s">
        <v>7243</v>
      </c>
      <c r="J6333" t="s">
        <v>22907</v>
      </c>
      <c r="K6333" s="2">
        <v>1019069078</v>
      </c>
      <c r="L6333" t="s">
        <v>38</v>
      </c>
      <c r="M6333" t="s">
        <v>2122</v>
      </c>
      <c r="N6333" s="1" t="s">
        <v>901</v>
      </c>
    </row>
    <row r="6334" spans="1:14" x14ac:dyDescent="0.25">
      <c r="A6334" s="2">
        <v>53039</v>
      </c>
      <c r="B6334" s="3" t="s">
        <v>25276</v>
      </c>
      <c r="C6334" s="4">
        <f>+WEEKNUM(B6334)</f>
        <v>8</v>
      </c>
      <c r="D6334" s="4">
        <f>+MONTH(Tabla4[[#This Row],[FECHA]])</f>
        <v>2</v>
      </c>
      <c r="E6334" s="4">
        <f>+YEAR(B6334)</f>
        <v>2025</v>
      </c>
      <c r="F6334" t="s">
        <v>3432</v>
      </c>
      <c r="G6334" t="s">
        <v>25275</v>
      </c>
      <c r="H6334" t="s">
        <v>3118</v>
      </c>
      <c r="I6334" t="s">
        <v>33</v>
      </c>
      <c r="J6334" t="s">
        <v>2435</v>
      </c>
      <c r="K6334" s="2">
        <v>1018431883</v>
      </c>
      <c r="L6334" t="s">
        <v>38</v>
      </c>
      <c r="M6334" t="s">
        <v>22781</v>
      </c>
      <c r="N6334" s="1" t="s">
        <v>2098</v>
      </c>
    </row>
    <row r="6335" spans="1:14" x14ac:dyDescent="0.25">
      <c r="A6335" s="2">
        <v>53041</v>
      </c>
      <c r="B6335" s="3" t="s">
        <v>25274</v>
      </c>
      <c r="C6335" s="4">
        <f>+WEEKNUM(B6335)</f>
        <v>8</v>
      </c>
      <c r="D6335" s="4">
        <f>+MONTH(Tabla4[[#This Row],[FECHA]])</f>
        <v>2</v>
      </c>
      <c r="E6335" s="4">
        <f>+YEAR(B6335)</f>
        <v>2025</v>
      </c>
      <c r="F6335" t="s">
        <v>3444</v>
      </c>
      <c r="H6335" t="s">
        <v>3</v>
      </c>
      <c r="I6335" t="s">
        <v>16</v>
      </c>
      <c r="J6335" t="s">
        <v>25273</v>
      </c>
      <c r="K6335" s="2">
        <v>1121217369</v>
      </c>
      <c r="L6335" t="s">
        <v>1</v>
      </c>
      <c r="N6335" s="1" t="s">
        <v>2098</v>
      </c>
    </row>
    <row r="6336" spans="1:14" x14ac:dyDescent="0.25">
      <c r="A6336" s="2">
        <v>53042</v>
      </c>
      <c r="B6336" s="3" t="s">
        <v>25272</v>
      </c>
      <c r="C6336" s="4">
        <f>+WEEKNUM(B6336)</f>
        <v>8</v>
      </c>
      <c r="D6336" s="4">
        <f>+MONTH(Tabla4[[#This Row],[FECHA]])</f>
        <v>2</v>
      </c>
      <c r="E6336" s="4">
        <f>+YEAR(B6336)</f>
        <v>2025</v>
      </c>
      <c r="F6336" t="s">
        <v>3426</v>
      </c>
      <c r="H6336" t="s">
        <v>133</v>
      </c>
      <c r="I6336" t="s">
        <v>30</v>
      </c>
      <c r="J6336" t="s">
        <v>6134</v>
      </c>
      <c r="K6336" s="2">
        <v>80076174</v>
      </c>
      <c r="L6336" t="s">
        <v>55</v>
      </c>
      <c r="M6336" t="s">
        <v>987</v>
      </c>
      <c r="N6336" s="1" t="s">
        <v>901</v>
      </c>
    </row>
    <row r="6337" spans="1:14" x14ac:dyDescent="0.25">
      <c r="A6337" s="2">
        <v>53044</v>
      </c>
      <c r="B6337" s="3" t="s">
        <v>25271</v>
      </c>
      <c r="C6337" s="4">
        <f>+WEEKNUM(B6337)</f>
        <v>8</v>
      </c>
      <c r="D6337" s="4">
        <f>+MONTH(Tabla4[[#This Row],[FECHA]])</f>
        <v>2</v>
      </c>
      <c r="E6337" s="4">
        <f>+YEAR(B6337)</f>
        <v>2025</v>
      </c>
      <c r="F6337" t="s">
        <v>3444</v>
      </c>
      <c r="H6337" t="s">
        <v>3</v>
      </c>
      <c r="I6337" t="s">
        <v>33</v>
      </c>
      <c r="J6337" t="s">
        <v>25270</v>
      </c>
      <c r="K6337" s="2">
        <v>1020762472</v>
      </c>
      <c r="L6337" t="s">
        <v>1</v>
      </c>
      <c r="N6337" s="1" t="s">
        <v>2098</v>
      </c>
    </row>
    <row r="6338" spans="1:14" x14ac:dyDescent="0.25">
      <c r="A6338" s="2">
        <v>53045</v>
      </c>
      <c r="B6338" s="3" t="s">
        <v>25269</v>
      </c>
      <c r="C6338" s="4">
        <f>+WEEKNUM(B6338)</f>
        <v>8</v>
      </c>
      <c r="D6338" s="4">
        <f>+MONTH(Tabla4[[#This Row],[FECHA]])</f>
        <v>2</v>
      </c>
      <c r="E6338" s="4">
        <f>+YEAR(B6338)</f>
        <v>2025</v>
      </c>
      <c r="F6338" t="s">
        <v>3432</v>
      </c>
      <c r="G6338" t="s">
        <v>25268</v>
      </c>
      <c r="H6338" t="s">
        <v>3118</v>
      </c>
      <c r="I6338" t="s">
        <v>30</v>
      </c>
      <c r="J6338" t="s">
        <v>4726</v>
      </c>
      <c r="K6338" s="2">
        <v>1026277395</v>
      </c>
      <c r="L6338" t="s">
        <v>38</v>
      </c>
      <c r="M6338" t="s">
        <v>1684</v>
      </c>
      <c r="N6338" s="1" t="s">
        <v>1635</v>
      </c>
    </row>
    <row r="6339" spans="1:14" x14ac:dyDescent="0.25">
      <c r="A6339" s="2">
        <v>53046</v>
      </c>
      <c r="B6339" s="3" t="s">
        <v>25267</v>
      </c>
      <c r="C6339" s="4">
        <f>+WEEKNUM(B6339)</f>
        <v>8</v>
      </c>
      <c r="D6339" s="4">
        <f>+MONTH(Tabla4[[#This Row],[FECHA]])</f>
        <v>2</v>
      </c>
      <c r="E6339" s="4">
        <f>+YEAR(B6339)</f>
        <v>2025</v>
      </c>
      <c r="F6339" t="s">
        <v>3435</v>
      </c>
      <c r="H6339" t="s">
        <v>21</v>
      </c>
      <c r="I6339" t="s">
        <v>33</v>
      </c>
      <c r="J6339" t="s">
        <v>3280</v>
      </c>
      <c r="K6339" s="2">
        <v>1020784118</v>
      </c>
      <c r="L6339" t="s">
        <v>76</v>
      </c>
      <c r="M6339" t="s">
        <v>2106</v>
      </c>
      <c r="N6339" s="1" t="s">
        <v>2098</v>
      </c>
    </row>
    <row r="6340" spans="1:14" x14ac:dyDescent="0.25">
      <c r="A6340" s="2">
        <v>73884</v>
      </c>
      <c r="B6340" s="3" t="s">
        <v>1614</v>
      </c>
      <c r="C6340" s="4">
        <f>+WEEKNUM(Tabla4[[#This Row],[FECHA]])</f>
        <v>47</v>
      </c>
      <c r="D6340" s="4">
        <f>+MONTH(Tabla4[[#This Row],[FECHA]])</f>
        <v>11</v>
      </c>
      <c r="E6340" s="4">
        <f>+YEAR(B6340)</f>
        <v>2025</v>
      </c>
      <c r="F6340" t="s">
        <v>232</v>
      </c>
      <c r="H6340" t="s">
        <v>8</v>
      </c>
      <c r="I6340" t="s">
        <v>47</v>
      </c>
      <c r="J6340" t="s">
        <v>1201</v>
      </c>
      <c r="K6340" s="2">
        <v>39791238</v>
      </c>
      <c r="L6340" t="s">
        <v>1</v>
      </c>
      <c r="N6340" s="1" t="s">
        <v>901</v>
      </c>
    </row>
    <row r="6341" spans="1:14" x14ac:dyDescent="0.25">
      <c r="A6341" s="2">
        <v>53048</v>
      </c>
      <c r="B6341" s="3" t="s">
        <v>25266</v>
      </c>
      <c r="C6341" s="4">
        <f>+WEEKNUM(B6341)</f>
        <v>8</v>
      </c>
      <c r="D6341" s="4">
        <f>+MONTH(Tabla4[[#This Row],[FECHA]])</f>
        <v>2</v>
      </c>
      <c r="E6341" s="4">
        <f>+YEAR(B6341)</f>
        <v>2025</v>
      </c>
      <c r="F6341" t="s">
        <v>3426</v>
      </c>
      <c r="H6341" t="s">
        <v>3118</v>
      </c>
      <c r="I6341" t="s">
        <v>30</v>
      </c>
      <c r="J6341" t="s">
        <v>25265</v>
      </c>
      <c r="K6341" s="2">
        <v>1121907241</v>
      </c>
      <c r="L6341" t="s">
        <v>55</v>
      </c>
      <c r="M6341" t="s">
        <v>24763</v>
      </c>
      <c r="N6341" s="1" t="s">
        <v>2098</v>
      </c>
    </row>
    <row r="6342" spans="1:14" x14ac:dyDescent="0.25">
      <c r="A6342" s="2">
        <v>53049</v>
      </c>
      <c r="B6342" s="3" t="s">
        <v>25264</v>
      </c>
      <c r="C6342" s="4">
        <f>+WEEKNUM(B6342)</f>
        <v>8</v>
      </c>
      <c r="D6342" s="4">
        <f>+MONTH(Tabla4[[#This Row],[FECHA]])</f>
        <v>2</v>
      </c>
      <c r="E6342" s="4">
        <f>+YEAR(B6342)</f>
        <v>2025</v>
      </c>
      <c r="F6342" t="s">
        <v>3435</v>
      </c>
      <c r="H6342" t="s">
        <v>3</v>
      </c>
      <c r="I6342" t="s">
        <v>30</v>
      </c>
      <c r="J6342" t="s">
        <v>7565</v>
      </c>
      <c r="K6342" s="2">
        <v>1075273418</v>
      </c>
      <c r="L6342" t="s">
        <v>58</v>
      </c>
      <c r="M6342" t="s">
        <v>1684</v>
      </c>
      <c r="N6342" s="1" t="s">
        <v>1635</v>
      </c>
    </row>
    <row r="6343" spans="1:14" x14ac:dyDescent="0.25">
      <c r="A6343" s="2">
        <v>70215</v>
      </c>
      <c r="B6343" s="3" t="s">
        <v>25263</v>
      </c>
      <c r="C6343" s="4">
        <f>+WEEKNUM(Tabla4[[#This Row],[FECHA]])</f>
        <v>40</v>
      </c>
      <c r="D6343" s="4">
        <f>+MONTH(Tabla4[[#This Row],[FECHA]])</f>
        <v>9</v>
      </c>
      <c r="E6343" s="4">
        <f>+YEAR(B6343)</f>
        <v>2025</v>
      </c>
      <c r="F6343" t="s">
        <v>9981</v>
      </c>
      <c r="G6343" t="s">
        <v>25262</v>
      </c>
      <c r="H6343" t="s">
        <v>8</v>
      </c>
      <c r="I6343" t="s">
        <v>33</v>
      </c>
      <c r="J6343" t="s">
        <v>25261</v>
      </c>
      <c r="K6343" s="2">
        <v>1087208985</v>
      </c>
      <c r="L6343" t="s">
        <v>38</v>
      </c>
      <c r="M6343" t="s">
        <v>255</v>
      </c>
      <c r="N6343" s="1" t="s">
        <v>246</v>
      </c>
    </row>
    <row r="6344" spans="1:14" x14ac:dyDescent="0.25">
      <c r="A6344" s="2">
        <v>53051</v>
      </c>
      <c r="B6344" s="3" t="s">
        <v>25260</v>
      </c>
      <c r="C6344" s="4">
        <f>+WEEKNUM(B6344)</f>
        <v>8</v>
      </c>
      <c r="D6344" s="4">
        <f>+MONTH(Tabla4[[#This Row],[FECHA]])</f>
        <v>2</v>
      </c>
      <c r="E6344" s="4">
        <f>+YEAR(B6344)</f>
        <v>2025</v>
      </c>
      <c r="F6344" t="s">
        <v>3426</v>
      </c>
      <c r="G6344" t="s">
        <v>25259</v>
      </c>
      <c r="H6344" t="s">
        <v>3118</v>
      </c>
      <c r="I6344" t="s">
        <v>16</v>
      </c>
      <c r="J6344" t="s">
        <v>1644</v>
      </c>
      <c r="K6344" s="2">
        <v>1000252883</v>
      </c>
      <c r="L6344" t="s">
        <v>38</v>
      </c>
      <c r="M6344" t="s">
        <v>37</v>
      </c>
      <c r="N6344" s="1" t="s">
        <v>1635</v>
      </c>
    </row>
    <row r="6345" spans="1:14" x14ac:dyDescent="0.25">
      <c r="A6345" s="2">
        <v>70225</v>
      </c>
      <c r="B6345" s="3" t="s">
        <v>25258</v>
      </c>
      <c r="C6345" s="4">
        <f>+WEEKNUM(Tabla4[[#This Row],[FECHA]])</f>
        <v>40</v>
      </c>
      <c r="D6345" s="4">
        <f>+MONTH(Tabla4[[#This Row],[FECHA]])</f>
        <v>9</v>
      </c>
      <c r="E6345" s="4">
        <f>+YEAR(B6345)</f>
        <v>2025</v>
      </c>
      <c r="F6345" t="s">
        <v>10122</v>
      </c>
      <c r="H6345" t="s">
        <v>3</v>
      </c>
      <c r="I6345" t="s">
        <v>303</v>
      </c>
      <c r="J6345" t="s">
        <v>16624</v>
      </c>
      <c r="K6345" s="2">
        <v>1069585116</v>
      </c>
      <c r="L6345" t="s">
        <v>256</v>
      </c>
      <c r="M6345" t="s">
        <v>255</v>
      </c>
      <c r="N6345" s="1" t="s">
        <v>246</v>
      </c>
    </row>
    <row r="6346" spans="1:14" x14ac:dyDescent="0.25">
      <c r="A6346" s="2">
        <v>53054</v>
      </c>
      <c r="B6346" s="3" t="s">
        <v>25257</v>
      </c>
      <c r="C6346" s="4">
        <f>+WEEKNUM(B6346)</f>
        <v>8</v>
      </c>
      <c r="D6346" s="4">
        <f>+MONTH(Tabla4[[#This Row],[FECHA]])</f>
        <v>2</v>
      </c>
      <c r="E6346" s="4">
        <f>+YEAR(B6346)</f>
        <v>2025</v>
      </c>
      <c r="F6346" t="s">
        <v>3426</v>
      </c>
      <c r="G6346" t="s">
        <v>25256</v>
      </c>
      <c r="H6346" t="s">
        <v>133</v>
      </c>
      <c r="I6346" t="s">
        <v>33</v>
      </c>
      <c r="J6346" t="s">
        <v>9398</v>
      </c>
      <c r="K6346" s="2">
        <v>1067901916</v>
      </c>
      <c r="L6346" t="s">
        <v>38</v>
      </c>
      <c r="M6346" t="s">
        <v>2106</v>
      </c>
      <c r="N6346" s="1" t="s">
        <v>2098</v>
      </c>
    </row>
    <row r="6347" spans="1:14" x14ac:dyDescent="0.25">
      <c r="A6347" s="2">
        <v>73891</v>
      </c>
      <c r="B6347" s="3" t="s">
        <v>1612</v>
      </c>
      <c r="C6347" s="4">
        <f>+WEEKNUM(Tabla4[[#This Row],[FECHA]])</f>
        <v>47</v>
      </c>
      <c r="D6347" s="4">
        <f>+MONTH(Tabla4[[#This Row],[FECHA]])</f>
        <v>11</v>
      </c>
      <c r="E6347" s="4">
        <f>+YEAR(B6347)</f>
        <v>2025</v>
      </c>
      <c r="F6347" t="s">
        <v>232</v>
      </c>
      <c r="H6347" t="s">
        <v>539</v>
      </c>
      <c r="I6347" t="s">
        <v>635</v>
      </c>
      <c r="J6347" t="s">
        <v>1474</v>
      </c>
      <c r="K6347" s="2">
        <v>1052314330</v>
      </c>
      <c r="L6347" t="s">
        <v>1</v>
      </c>
      <c r="N6347" s="1" t="s">
        <v>901</v>
      </c>
    </row>
    <row r="6348" spans="1:14" x14ac:dyDescent="0.25">
      <c r="A6348" s="2">
        <v>53056</v>
      </c>
      <c r="B6348" s="3" t="s">
        <v>25255</v>
      </c>
      <c r="C6348" s="4">
        <f>+WEEKNUM(B6348)</f>
        <v>8</v>
      </c>
      <c r="D6348" s="4">
        <f>+MONTH(Tabla4[[#This Row],[FECHA]])</f>
        <v>2</v>
      </c>
      <c r="E6348" s="4">
        <f>+YEAR(B6348)</f>
        <v>2025</v>
      </c>
      <c r="F6348" t="s">
        <v>3444</v>
      </c>
      <c r="H6348" t="s">
        <v>8</v>
      </c>
      <c r="I6348" t="s">
        <v>30</v>
      </c>
      <c r="J6348" t="s">
        <v>25254</v>
      </c>
      <c r="K6348" s="2">
        <v>80249774</v>
      </c>
      <c r="L6348" t="s">
        <v>1</v>
      </c>
      <c r="N6348" s="1" t="s">
        <v>1635</v>
      </c>
    </row>
    <row r="6349" spans="1:14" x14ac:dyDescent="0.25">
      <c r="A6349" s="2">
        <v>70228</v>
      </c>
      <c r="B6349" s="3" t="s">
        <v>25253</v>
      </c>
      <c r="C6349" s="4">
        <f>+WEEKNUM(Tabla4[[#This Row],[FECHA]])</f>
        <v>40</v>
      </c>
      <c r="D6349" s="4">
        <f>+MONTH(Tabla4[[#This Row],[FECHA]])</f>
        <v>9</v>
      </c>
      <c r="E6349" s="4">
        <f>+YEAR(B6349)</f>
        <v>2025</v>
      </c>
      <c r="F6349" t="s">
        <v>10122</v>
      </c>
      <c r="H6349" t="s">
        <v>3</v>
      </c>
      <c r="I6349" t="s">
        <v>33</v>
      </c>
      <c r="J6349" t="s">
        <v>700</v>
      </c>
      <c r="K6349" s="2">
        <v>1034777653</v>
      </c>
      <c r="L6349" t="s">
        <v>198</v>
      </c>
      <c r="M6349" t="s">
        <v>259</v>
      </c>
      <c r="N6349" s="1" t="s">
        <v>246</v>
      </c>
    </row>
    <row r="6350" spans="1:14" x14ac:dyDescent="0.25">
      <c r="A6350" s="2">
        <v>53058</v>
      </c>
      <c r="B6350" s="3" t="s">
        <v>25252</v>
      </c>
      <c r="C6350" s="4">
        <f>+WEEKNUM(B6350)</f>
        <v>8</v>
      </c>
      <c r="D6350" s="4">
        <f>+MONTH(Tabla4[[#This Row],[FECHA]])</f>
        <v>2</v>
      </c>
      <c r="E6350" s="4">
        <f>+YEAR(B6350)</f>
        <v>2025</v>
      </c>
      <c r="F6350" t="s">
        <v>3426</v>
      </c>
      <c r="G6350" t="s">
        <v>25251</v>
      </c>
      <c r="H6350" t="s">
        <v>8</v>
      </c>
      <c r="I6350" t="s">
        <v>30</v>
      </c>
      <c r="J6350" t="s">
        <v>2040</v>
      </c>
      <c r="K6350" s="2">
        <v>1018423572</v>
      </c>
      <c r="L6350" t="s">
        <v>38</v>
      </c>
      <c r="M6350" t="s">
        <v>1684</v>
      </c>
      <c r="N6350" s="1" t="s">
        <v>1635</v>
      </c>
    </row>
    <row r="6351" spans="1:14" x14ac:dyDescent="0.25">
      <c r="A6351" s="2">
        <v>70231</v>
      </c>
      <c r="B6351" s="3" t="s">
        <v>25250</v>
      </c>
      <c r="C6351" s="4">
        <f>+WEEKNUM(Tabla4[[#This Row],[FECHA]])</f>
        <v>40</v>
      </c>
      <c r="D6351" s="4">
        <f>+MONTH(Tabla4[[#This Row],[FECHA]])</f>
        <v>9</v>
      </c>
      <c r="E6351" s="4">
        <f>+YEAR(B6351)</f>
        <v>2025</v>
      </c>
      <c r="H6351" t="s">
        <v>3</v>
      </c>
      <c r="I6351" t="s">
        <v>130</v>
      </c>
      <c r="J6351" t="s">
        <v>25249</v>
      </c>
      <c r="K6351" s="2">
        <v>80406950</v>
      </c>
      <c r="L6351" t="s">
        <v>198</v>
      </c>
      <c r="M6351" t="s">
        <v>2115</v>
      </c>
      <c r="N6351" s="1" t="s">
        <v>246</v>
      </c>
    </row>
    <row r="6352" spans="1:14" x14ac:dyDescent="0.25">
      <c r="A6352" s="2">
        <v>53062</v>
      </c>
      <c r="B6352" s="3" t="s">
        <v>25248</v>
      </c>
      <c r="C6352" s="4">
        <f>+WEEKNUM(B6352)</f>
        <v>8</v>
      </c>
      <c r="D6352" s="4">
        <f>+MONTH(Tabla4[[#This Row],[FECHA]])</f>
        <v>2</v>
      </c>
      <c r="E6352" s="4">
        <f>+YEAR(B6352)</f>
        <v>2025</v>
      </c>
      <c r="F6352" t="s">
        <v>3444</v>
      </c>
      <c r="H6352" t="s">
        <v>3</v>
      </c>
      <c r="I6352" t="s">
        <v>16</v>
      </c>
      <c r="J6352" t="s">
        <v>12644</v>
      </c>
      <c r="K6352" s="2">
        <v>1019010677</v>
      </c>
      <c r="L6352" t="s">
        <v>256</v>
      </c>
      <c r="M6352" t="s">
        <v>987</v>
      </c>
      <c r="N6352" s="1" t="s">
        <v>901</v>
      </c>
    </row>
    <row r="6353" spans="1:14" x14ac:dyDescent="0.25">
      <c r="A6353" s="2">
        <v>53063</v>
      </c>
      <c r="B6353" s="3" t="s">
        <v>25247</v>
      </c>
      <c r="C6353" s="4">
        <f>+WEEKNUM(B6353)</f>
        <v>8</v>
      </c>
      <c r="D6353" s="4">
        <f>+MONTH(Tabla4[[#This Row],[FECHA]])</f>
        <v>2</v>
      </c>
      <c r="E6353" s="4">
        <f>+YEAR(B6353)</f>
        <v>2025</v>
      </c>
      <c r="F6353" t="s">
        <v>3426</v>
      </c>
      <c r="H6353" t="s">
        <v>8</v>
      </c>
      <c r="I6353" t="s">
        <v>130</v>
      </c>
      <c r="J6353" t="s">
        <v>25246</v>
      </c>
      <c r="K6353" s="2">
        <v>1053813251</v>
      </c>
      <c r="L6353" t="s">
        <v>58</v>
      </c>
      <c r="M6353" t="s">
        <v>2106</v>
      </c>
      <c r="N6353" s="1" t="s">
        <v>2098</v>
      </c>
    </row>
    <row r="6354" spans="1:14" x14ac:dyDescent="0.25">
      <c r="A6354" s="2">
        <v>53079</v>
      </c>
      <c r="B6354" s="3" t="s">
        <v>25245</v>
      </c>
      <c r="C6354" s="4">
        <f>+WEEKNUM(B6354)</f>
        <v>9</v>
      </c>
      <c r="D6354" s="4">
        <f>+MONTH(Tabla4[[#This Row],[FECHA]])</f>
        <v>2</v>
      </c>
      <c r="E6354" s="4">
        <f>+YEAR(B6354)</f>
        <v>2025</v>
      </c>
      <c r="F6354" t="s">
        <v>3426</v>
      </c>
      <c r="H6354" t="s">
        <v>3118</v>
      </c>
      <c r="I6354" t="s">
        <v>33</v>
      </c>
      <c r="J6354" t="s">
        <v>3949</v>
      </c>
      <c r="K6354" s="2">
        <v>79557306</v>
      </c>
      <c r="L6354" t="s">
        <v>55</v>
      </c>
      <c r="M6354" t="s">
        <v>2135</v>
      </c>
      <c r="N6354" s="1" t="s">
        <v>2098</v>
      </c>
    </row>
    <row r="6355" spans="1:14" x14ac:dyDescent="0.25">
      <c r="A6355" s="2">
        <v>53080</v>
      </c>
      <c r="B6355" s="3" t="s">
        <v>25244</v>
      </c>
      <c r="C6355" s="4">
        <f>+WEEKNUM(B6355)</f>
        <v>9</v>
      </c>
      <c r="D6355" s="4">
        <f>+MONTH(Tabla4[[#This Row],[FECHA]])</f>
        <v>2</v>
      </c>
      <c r="E6355" s="4">
        <f>+YEAR(B6355)</f>
        <v>2025</v>
      </c>
      <c r="F6355" t="s">
        <v>3514</v>
      </c>
      <c r="H6355" t="s">
        <v>3</v>
      </c>
      <c r="I6355" t="s">
        <v>33</v>
      </c>
      <c r="J6355" t="s">
        <v>2219</v>
      </c>
      <c r="K6355" s="2">
        <v>80424696</v>
      </c>
      <c r="L6355" t="s">
        <v>1</v>
      </c>
      <c r="N6355" s="1" t="s">
        <v>2098</v>
      </c>
    </row>
    <row r="6356" spans="1:14" x14ac:dyDescent="0.25">
      <c r="A6356" s="2">
        <v>53081</v>
      </c>
      <c r="B6356" s="3" t="s">
        <v>25243</v>
      </c>
      <c r="C6356" s="4">
        <f>+WEEKNUM(B6356)</f>
        <v>9</v>
      </c>
      <c r="D6356" s="4">
        <f>+MONTH(Tabla4[[#This Row],[FECHA]])</f>
        <v>2</v>
      </c>
      <c r="E6356" s="4">
        <f>+YEAR(B6356)</f>
        <v>2025</v>
      </c>
      <c r="F6356" t="s">
        <v>3426</v>
      </c>
      <c r="G6356" t="s">
        <v>25242</v>
      </c>
      <c r="H6356" t="s">
        <v>3118</v>
      </c>
      <c r="I6356" t="s">
        <v>33</v>
      </c>
      <c r="J6356" t="s">
        <v>3231</v>
      </c>
      <c r="K6356" s="2">
        <v>941881</v>
      </c>
      <c r="L6356" t="s">
        <v>38</v>
      </c>
      <c r="M6356" t="s">
        <v>24763</v>
      </c>
      <c r="N6356" s="1" t="s">
        <v>2098</v>
      </c>
    </row>
    <row r="6357" spans="1:14" x14ac:dyDescent="0.25">
      <c r="A6357" s="2">
        <v>53082</v>
      </c>
      <c r="B6357" s="3" t="s">
        <v>25241</v>
      </c>
      <c r="C6357" s="4">
        <f>+WEEKNUM(B6357)</f>
        <v>9</v>
      </c>
      <c r="D6357" s="4">
        <f>+MONTH(Tabla4[[#This Row],[FECHA]])</f>
        <v>2</v>
      </c>
      <c r="E6357" s="4">
        <f>+YEAR(B6357)</f>
        <v>2025</v>
      </c>
      <c r="F6357" t="s">
        <v>3444</v>
      </c>
      <c r="H6357" t="s">
        <v>3</v>
      </c>
      <c r="I6357" t="s">
        <v>16</v>
      </c>
      <c r="J6357" t="s">
        <v>8570</v>
      </c>
      <c r="K6357" s="2">
        <v>91490497</v>
      </c>
      <c r="L6357" t="s">
        <v>1</v>
      </c>
      <c r="N6357" s="1" t="s">
        <v>2098</v>
      </c>
    </row>
    <row r="6358" spans="1:14" x14ac:dyDescent="0.25">
      <c r="A6358" s="2">
        <v>53085</v>
      </c>
      <c r="B6358" s="3" t="s">
        <v>25240</v>
      </c>
      <c r="C6358" s="4">
        <f>+WEEKNUM(B6358)</f>
        <v>9</v>
      </c>
      <c r="D6358" s="4">
        <f>+MONTH(Tabla4[[#This Row],[FECHA]])</f>
        <v>2</v>
      </c>
      <c r="E6358" s="4">
        <f>+YEAR(B6358)</f>
        <v>2025</v>
      </c>
      <c r="F6358" t="s">
        <v>3444</v>
      </c>
      <c r="H6358" t="s">
        <v>3</v>
      </c>
      <c r="I6358" t="s">
        <v>130</v>
      </c>
      <c r="J6358" t="s">
        <v>8008</v>
      </c>
      <c r="K6358" s="2">
        <v>1020766728</v>
      </c>
      <c r="L6358" t="s">
        <v>1</v>
      </c>
      <c r="N6358" s="1" t="s">
        <v>2098</v>
      </c>
    </row>
    <row r="6359" spans="1:14" x14ac:dyDescent="0.25">
      <c r="A6359" s="2">
        <v>53086</v>
      </c>
      <c r="B6359" s="3" t="s">
        <v>25239</v>
      </c>
      <c r="C6359" s="4">
        <f>+WEEKNUM(B6359)</f>
        <v>9</v>
      </c>
      <c r="D6359" s="4">
        <f>+MONTH(Tabla4[[#This Row],[FECHA]])</f>
        <v>2</v>
      </c>
      <c r="E6359" s="4">
        <f>+YEAR(B6359)</f>
        <v>2025</v>
      </c>
      <c r="F6359" t="s">
        <v>3514</v>
      </c>
      <c r="H6359" t="s">
        <v>8</v>
      </c>
      <c r="I6359" t="s">
        <v>130</v>
      </c>
      <c r="J6359" t="s">
        <v>16108</v>
      </c>
      <c r="K6359" s="2">
        <v>518904</v>
      </c>
      <c r="L6359" t="s">
        <v>1</v>
      </c>
      <c r="N6359" s="1" t="s">
        <v>901</v>
      </c>
    </row>
    <row r="6360" spans="1:14" x14ac:dyDescent="0.25">
      <c r="A6360" s="2">
        <v>53087</v>
      </c>
      <c r="B6360" s="3" t="s">
        <v>25238</v>
      </c>
      <c r="C6360" s="4">
        <f>+WEEKNUM(B6360)</f>
        <v>9</v>
      </c>
      <c r="D6360" s="4">
        <f>+MONTH(Tabla4[[#This Row],[FECHA]])</f>
        <v>2</v>
      </c>
      <c r="E6360" s="4">
        <f>+YEAR(B6360)</f>
        <v>2025</v>
      </c>
      <c r="F6360" t="s">
        <v>3426</v>
      </c>
      <c r="G6360" t="s">
        <v>25237</v>
      </c>
      <c r="H6360" t="s">
        <v>3118</v>
      </c>
      <c r="I6360" t="s">
        <v>33</v>
      </c>
      <c r="J6360" t="s">
        <v>1863</v>
      </c>
      <c r="K6360" s="2">
        <v>1233507704</v>
      </c>
      <c r="L6360" t="s">
        <v>38</v>
      </c>
      <c r="M6360" t="s">
        <v>37</v>
      </c>
      <c r="N6360" s="1" t="s">
        <v>1635</v>
      </c>
    </row>
    <row r="6361" spans="1:14" x14ac:dyDescent="0.25">
      <c r="A6361" s="2">
        <v>53088</v>
      </c>
      <c r="B6361" s="3" t="s">
        <v>25236</v>
      </c>
      <c r="C6361" s="4">
        <f>+WEEKNUM(B6361)</f>
        <v>9</v>
      </c>
      <c r="D6361" s="4">
        <f>+MONTH(Tabla4[[#This Row],[FECHA]])</f>
        <v>2</v>
      </c>
      <c r="E6361" s="4">
        <f>+YEAR(B6361)</f>
        <v>2025</v>
      </c>
      <c r="F6361" t="s">
        <v>3514</v>
      </c>
      <c r="H6361" t="s">
        <v>8</v>
      </c>
      <c r="I6361" t="s">
        <v>997</v>
      </c>
      <c r="J6361" t="s">
        <v>20045</v>
      </c>
      <c r="K6361" s="2">
        <v>1018428519</v>
      </c>
      <c r="L6361" t="s">
        <v>1</v>
      </c>
      <c r="N6361" s="1" t="s">
        <v>901</v>
      </c>
    </row>
    <row r="6362" spans="1:14" x14ac:dyDescent="0.25">
      <c r="A6362" s="2">
        <v>53089</v>
      </c>
      <c r="B6362" s="3" t="s">
        <v>25235</v>
      </c>
      <c r="C6362" s="4">
        <f>+WEEKNUM(B6362)</f>
        <v>9</v>
      </c>
      <c r="D6362" s="4">
        <f>+MONTH(Tabla4[[#This Row],[FECHA]])</f>
        <v>2</v>
      </c>
      <c r="E6362" s="4">
        <f>+YEAR(B6362)</f>
        <v>2025</v>
      </c>
      <c r="F6362" t="s">
        <v>3435</v>
      </c>
      <c r="H6362" t="s">
        <v>133</v>
      </c>
      <c r="I6362" t="s">
        <v>33</v>
      </c>
      <c r="J6362" t="s">
        <v>9802</v>
      </c>
      <c r="K6362" s="2">
        <v>8534239</v>
      </c>
      <c r="L6362" t="s">
        <v>1</v>
      </c>
      <c r="N6362" s="1" t="s">
        <v>2098</v>
      </c>
    </row>
    <row r="6363" spans="1:14" x14ac:dyDescent="0.25">
      <c r="A6363" s="2">
        <v>53090</v>
      </c>
      <c r="B6363" s="3" t="s">
        <v>25234</v>
      </c>
      <c r="C6363" s="4">
        <f>+WEEKNUM(B6363)</f>
        <v>9</v>
      </c>
      <c r="D6363" s="4">
        <f>+MONTH(Tabla4[[#This Row],[FECHA]])</f>
        <v>2</v>
      </c>
      <c r="E6363" s="4">
        <f>+YEAR(B6363)</f>
        <v>2025</v>
      </c>
      <c r="F6363" t="s">
        <v>3426</v>
      </c>
      <c r="G6363" t="s">
        <v>25233</v>
      </c>
      <c r="H6363" t="s">
        <v>3118</v>
      </c>
      <c r="I6363" t="s">
        <v>303</v>
      </c>
      <c r="J6363" t="s">
        <v>25232</v>
      </c>
      <c r="K6363" s="2">
        <v>1020773658</v>
      </c>
      <c r="L6363" t="s">
        <v>38</v>
      </c>
      <c r="M6363" t="s">
        <v>24763</v>
      </c>
      <c r="N6363" s="1" t="s">
        <v>2098</v>
      </c>
    </row>
    <row r="6364" spans="1:14" x14ac:dyDescent="0.25">
      <c r="A6364" s="2">
        <v>53092</v>
      </c>
      <c r="B6364" s="3" t="s">
        <v>25231</v>
      </c>
      <c r="C6364" s="4">
        <f>+WEEKNUM(B6364)</f>
        <v>9</v>
      </c>
      <c r="D6364" s="4">
        <f>+MONTH(Tabla4[[#This Row],[FECHA]])</f>
        <v>2</v>
      </c>
      <c r="E6364" s="4">
        <f>+YEAR(B6364)</f>
        <v>2025</v>
      </c>
      <c r="F6364" t="s">
        <v>3426</v>
      </c>
      <c r="G6364" t="s">
        <v>25230</v>
      </c>
      <c r="H6364" t="s">
        <v>3118</v>
      </c>
      <c r="I6364" t="s">
        <v>30</v>
      </c>
      <c r="J6364" t="s">
        <v>20337</v>
      </c>
      <c r="K6364" s="2">
        <v>1023945013</v>
      </c>
      <c r="L6364" t="s">
        <v>38</v>
      </c>
      <c r="M6364" t="s">
        <v>1684</v>
      </c>
      <c r="N6364" s="1" t="s">
        <v>1635</v>
      </c>
    </row>
    <row r="6365" spans="1:14" x14ac:dyDescent="0.25">
      <c r="A6365" s="2">
        <v>53093</v>
      </c>
      <c r="B6365" s="3" t="s">
        <v>25229</v>
      </c>
      <c r="C6365" s="4">
        <f>+WEEKNUM(B6365)</f>
        <v>9</v>
      </c>
      <c r="D6365" s="4">
        <f>+MONTH(Tabla4[[#This Row],[FECHA]])</f>
        <v>2</v>
      </c>
      <c r="E6365" s="4">
        <f>+YEAR(B6365)</f>
        <v>2025</v>
      </c>
      <c r="F6365" t="s">
        <v>3444</v>
      </c>
      <c r="H6365" t="s">
        <v>3</v>
      </c>
      <c r="I6365" t="s">
        <v>30</v>
      </c>
      <c r="J6365" t="s">
        <v>6810</v>
      </c>
      <c r="K6365" s="2">
        <v>1007599070</v>
      </c>
      <c r="L6365" t="s">
        <v>1</v>
      </c>
      <c r="N6365" s="1" t="s">
        <v>2098</v>
      </c>
    </row>
    <row r="6366" spans="1:14" x14ac:dyDescent="0.25">
      <c r="A6366" s="2">
        <v>53095</v>
      </c>
      <c r="B6366" s="3" t="s">
        <v>25228</v>
      </c>
      <c r="C6366" s="4">
        <f>+WEEKNUM(B6366)</f>
        <v>9</v>
      </c>
      <c r="D6366" s="4">
        <f>+MONTH(Tabla4[[#This Row],[FECHA]])</f>
        <v>2</v>
      </c>
      <c r="E6366" s="4">
        <f>+YEAR(B6366)</f>
        <v>2025</v>
      </c>
      <c r="F6366" t="s">
        <v>3444</v>
      </c>
      <c r="H6366" t="s">
        <v>3</v>
      </c>
      <c r="I6366" t="s">
        <v>30</v>
      </c>
      <c r="J6366" t="s">
        <v>3721</v>
      </c>
      <c r="K6366" s="2">
        <v>1019014616</v>
      </c>
      <c r="L6366" t="s">
        <v>1</v>
      </c>
      <c r="N6366" s="1" t="s">
        <v>2098</v>
      </c>
    </row>
    <row r="6367" spans="1:14" x14ac:dyDescent="0.25">
      <c r="A6367" s="2">
        <v>53097</v>
      </c>
      <c r="B6367" s="3" t="s">
        <v>25227</v>
      </c>
      <c r="C6367" s="4">
        <f>+WEEKNUM(B6367)</f>
        <v>9</v>
      </c>
      <c r="D6367" s="4">
        <f>+MONTH(Tabla4[[#This Row],[FECHA]])</f>
        <v>2</v>
      </c>
      <c r="E6367" s="4">
        <f>+YEAR(B6367)</f>
        <v>2025</v>
      </c>
      <c r="F6367" t="s">
        <v>3514</v>
      </c>
      <c r="H6367" t="s">
        <v>21</v>
      </c>
      <c r="I6367" s="2">
        <v>1600</v>
      </c>
      <c r="J6367" t="s">
        <v>25226</v>
      </c>
      <c r="K6367" s="2">
        <v>38793971</v>
      </c>
      <c r="L6367" t="s">
        <v>256</v>
      </c>
      <c r="M6367" t="s">
        <v>4496</v>
      </c>
      <c r="N6367" s="1" t="s">
        <v>0</v>
      </c>
    </row>
    <row r="6368" spans="1:14" x14ac:dyDescent="0.25">
      <c r="A6368" s="2">
        <v>53098</v>
      </c>
      <c r="B6368" s="3" t="s">
        <v>25225</v>
      </c>
      <c r="C6368" s="4">
        <f>+WEEKNUM(B6368)</f>
        <v>9</v>
      </c>
      <c r="D6368" s="4">
        <f>+MONTH(Tabla4[[#This Row],[FECHA]])</f>
        <v>2</v>
      </c>
      <c r="E6368" s="4">
        <f>+YEAR(B6368)</f>
        <v>2025</v>
      </c>
      <c r="F6368" t="s">
        <v>3426</v>
      </c>
      <c r="G6368" t="s">
        <v>25224</v>
      </c>
      <c r="H6368" t="s">
        <v>3118</v>
      </c>
      <c r="I6368" t="s">
        <v>16</v>
      </c>
      <c r="J6368" t="s">
        <v>10006</v>
      </c>
      <c r="K6368" s="2">
        <v>1000611404</v>
      </c>
      <c r="L6368" t="s">
        <v>38</v>
      </c>
      <c r="M6368" t="s">
        <v>2122</v>
      </c>
      <c r="N6368" s="1" t="s">
        <v>901</v>
      </c>
    </row>
    <row r="6369" spans="1:14" x14ac:dyDescent="0.25">
      <c r="A6369" s="2">
        <v>53099</v>
      </c>
      <c r="B6369" s="3" t="s">
        <v>25223</v>
      </c>
      <c r="C6369" s="4">
        <f>+WEEKNUM(B6369)</f>
        <v>9</v>
      </c>
      <c r="D6369" s="4">
        <f>+MONTH(Tabla4[[#This Row],[FECHA]])</f>
        <v>2</v>
      </c>
      <c r="E6369" s="4">
        <f>+YEAR(B6369)</f>
        <v>2025</v>
      </c>
      <c r="F6369" t="s">
        <v>3426</v>
      </c>
      <c r="G6369" t="s">
        <v>25222</v>
      </c>
      <c r="H6369" t="s">
        <v>3118</v>
      </c>
      <c r="I6369" t="s">
        <v>130</v>
      </c>
      <c r="J6369" t="s">
        <v>9331</v>
      </c>
      <c r="K6369" s="2">
        <v>1019096407</v>
      </c>
      <c r="L6369" t="s">
        <v>38</v>
      </c>
      <c r="M6369" t="s">
        <v>24763</v>
      </c>
      <c r="N6369" s="1" t="s">
        <v>2098</v>
      </c>
    </row>
    <row r="6370" spans="1:14" x14ac:dyDescent="0.25">
      <c r="A6370" s="2">
        <v>53100</v>
      </c>
      <c r="B6370" s="3" t="s">
        <v>25221</v>
      </c>
      <c r="C6370" s="4">
        <f>+WEEKNUM(B6370)</f>
        <v>9</v>
      </c>
      <c r="D6370" s="4">
        <f>+MONTH(Tabla4[[#This Row],[FECHA]])</f>
        <v>2</v>
      </c>
      <c r="E6370" s="4">
        <f>+YEAR(B6370)</f>
        <v>2025</v>
      </c>
      <c r="F6370" t="s">
        <v>3435</v>
      </c>
      <c r="H6370" t="s">
        <v>21</v>
      </c>
      <c r="I6370" t="s">
        <v>7243</v>
      </c>
      <c r="J6370" t="s">
        <v>25220</v>
      </c>
      <c r="K6370" s="2">
        <v>1022390965</v>
      </c>
      <c r="L6370" t="s">
        <v>256</v>
      </c>
      <c r="M6370" t="s">
        <v>1684</v>
      </c>
      <c r="N6370" s="1" t="s">
        <v>1635</v>
      </c>
    </row>
    <row r="6371" spans="1:14" x14ac:dyDescent="0.25">
      <c r="A6371" s="2">
        <v>70255</v>
      </c>
      <c r="B6371" s="3" t="s">
        <v>25219</v>
      </c>
      <c r="C6371" s="4">
        <f>+WEEKNUM(Tabla4[[#This Row],[FECHA]])</f>
        <v>40</v>
      </c>
      <c r="D6371" s="4">
        <f>+MONTH(Tabla4[[#This Row],[FECHA]])</f>
        <v>9</v>
      </c>
      <c r="E6371" s="4">
        <f>+YEAR(B6371)</f>
        <v>2025</v>
      </c>
      <c r="F6371" t="s">
        <v>10122</v>
      </c>
      <c r="H6371" t="s">
        <v>21</v>
      </c>
      <c r="I6371" t="s">
        <v>303</v>
      </c>
      <c r="J6371" t="s">
        <v>25218</v>
      </c>
      <c r="K6371" s="2">
        <v>1022408157</v>
      </c>
      <c r="L6371" t="s">
        <v>58</v>
      </c>
      <c r="M6371" t="s">
        <v>259</v>
      </c>
      <c r="N6371" s="1" t="s">
        <v>246</v>
      </c>
    </row>
    <row r="6372" spans="1:14" x14ac:dyDescent="0.25">
      <c r="A6372" s="2">
        <v>53107</v>
      </c>
      <c r="B6372" s="3" t="s">
        <v>25217</v>
      </c>
      <c r="C6372" s="4">
        <f>+WEEKNUM(B6372)</f>
        <v>9</v>
      </c>
      <c r="D6372" s="4">
        <f>+MONTH(Tabla4[[#This Row],[FECHA]])</f>
        <v>2</v>
      </c>
      <c r="E6372" s="4">
        <f>+YEAR(B6372)</f>
        <v>2025</v>
      </c>
      <c r="F6372" t="s">
        <v>3514</v>
      </c>
      <c r="H6372" t="s">
        <v>21</v>
      </c>
      <c r="I6372" t="s">
        <v>7243</v>
      </c>
      <c r="J6372" t="s">
        <v>25216</v>
      </c>
      <c r="K6372" s="2">
        <v>1012893527</v>
      </c>
      <c r="L6372" t="s">
        <v>1</v>
      </c>
      <c r="N6372" s="1" t="s">
        <v>901</v>
      </c>
    </row>
    <row r="6373" spans="1:14" x14ac:dyDescent="0.25">
      <c r="A6373" s="2">
        <v>53108</v>
      </c>
      <c r="B6373" s="3" t="s">
        <v>25215</v>
      </c>
      <c r="C6373" s="4">
        <f>+WEEKNUM(B6373)</f>
        <v>9</v>
      </c>
      <c r="D6373" s="4">
        <f>+MONTH(Tabla4[[#This Row],[FECHA]])</f>
        <v>2</v>
      </c>
      <c r="E6373" s="4">
        <f>+YEAR(B6373)</f>
        <v>2025</v>
      </c>
      <c r="F6373" t="s">
        <v>3514</v>
      </c>
      <c r="H6373" t="s">
        <v>8</v>
      </c>
      <c r="I6373" t="s">
        <v>16</v>
      </c>
      <c r="J6373" t="s">
        <v>25214</v>
      </c>
      <c r="K6373" s="2">
        <v>5827235</v>
      </c>
      <c r="L6373" t="s">
        <v>1</v>
      </c>
      <c r="N6373" s="1" t="s">
        <v>901</v>
      </c>
    </row>
    <row r="6374" spans="1:14" x14ac:dyDescent="0.25">
      <c r="A6374" s="2">
        <v>53109</v>
      </c>
      <c r="B6374" s="3" t="s">
        <v>25213</v>
      </c>
      <c r="C6374" s="4">
        <f>+WEEKNUM(B6374)</f>
        <v>9</v>
      </c>
      <c r="D6374" s="4">
        <f>+MONTH(Tabla4[[#This Row],[FECHA]])</f>
        <v>2</v>
      </c>
      <c r="E6374" s="4">
        <f>+YEAR(B6374)</f>
        <v>2025</v>
      </c>
      <c r="F6374" t="s">
        <v>3444</v>
      </c>
      <c r="H6374" t="s">
        <v>21</v>
      </c>
      <c r="I6374" t="s">
        <v>30</v>
      </c>
      <c r="J6374" t="s">
        <v>25212</v>
      </c>
      <c r="K6374" s="2">
        <v>79755535</v>
      </c>
      <c r="L6374" t="s">
        <v>1</v>
      </c>
      <c r="N6374" s="1" t="s">
        <v>1635</v>
      </c>
    </row>
    <row r="6375" spans="1:14" x14ac:dyDescent="0.25">
      <c r="A6375" s="2">
        <v>53112</v>
      </c>
      <c r="B6375" s="3" t="s">
        <v>25211</v>
      </c>
      <c r="C6375" s="4">
        <f>+WEEKNUM(B6375)</f>
        <v>9</v>
      </c>
      <c r="D6375" s="4">
        <f>+MONTH(Tabla4[[#This Row],[FECHA]])</f>
        <v>2</v>
      </c>
      <c r="E6375" s="4">
        <f>+YEAR(B6375)</f>
        <v>2025</v>
      </c>
      <c r="F6375" t="s">
        <v>3444</v>
      </c>
      <c r="H6375" t="s">
        <v>3</v>
      </c>
      <c r="I6375" t="s">
        <v>33</v>
      </c>
      <c r="J6375" t="s">
        <v>3351</v>
      </c>
      <c r="K6375" s="2">
        <v>1034516493</v>
      </c>
      <c r="L6375" t="s">
        <v>1</v>
      </c>
      <c r="N6375" s="1" t="s">
        <v>2098</v>
      </c>
    </row>
    <row r="6376" spans="1:14" x14ac:dyDescent="0.25">
      <c r="A6376" s="2">
        <v>53113</v>
      </c>
      <c r="B6376" s="3" t="s">
        <v>25210</v>
      </c>
      <c r="C6376" s="4">
        <f>+WEEKNUM(B6376)</f>
        <v>9</v>
      </c>
      <c r="D6376" s="4">
        <f>+MONTH(Tabla4[[#This Row],[FECHA]])</f>
        <v>2</v>
      </c>
      <c r="E6376" s="4">
        <f>+YEAR(B6376)</f>
        <v>2025</v>
      </c>
      <c r="F6376" t="s">
        <v>3426</v>
      </c>
      <c r="G6376" t="s">
        <v>25209</v>
      </c>
      <c r="H6376" t="s">
        <v>3118</v>
      </c>
      <c r="I6376" t="s">
        <v>16</v>
      </c>
      <c r="J6376" t="s">
        <v>9442</v>
      </c>
      <c r="K6376" s="2">
        <v>1000708404</v>
      </c>
      <c r="L6376" t="s">
        <v>38</v>
      </c>
      <c r="M6376" t="s">
        <v>24763</v>
      </c>
      <c r="N6376" s="1" t="s">
        <v>2098</v>
      </c>
    </row>
    <row r="6377" spans="1:14" x14ac:dyDescent="0.25">
      <c r="A6377" s="2">
        <v>53114</v>
      </c>
      <c r="B6377" s="3" t="s">
        <v>25208</v>
      </c>
      <c r="C6377" s="4">
        <f>+WEEKNUM(B6377)</f>
        <v>9</v>
      </c>
      <c r="D6377" s="4">
        <f>+MONTH(Tabla4[[#This Row],[FECHA]])</f>
        <v>2</v>
      </c>
      <c r="E6377" s="4">
        <f>+YEAR(B6377)</f>
        <v>2025</v>
      </c>
      <c r="F6377" t="s">
        <v>3426</v>
      </c>
      <c r="H6377" t="s">
        <v>3118</v>
      </c>
      <c r="I6377" t="s">
        <v>16</v>
      </c>
      <c r="J6377" t="s">
        <v>21607</v>
      </c>
      <c r="K6377" s="2">
        <v>1000625582</v>
      </c>
      <c r="L6377" t="s">
        <v>55</v>
      </c>
      <c r="M6377" t="s">
        <v>987</v>
      </c>
      <c r="N6377" s="1" t="s">
        <v>901</v>
      </c>
    </row>
    <row r="6378" spans="1:14" x14ac:dyDescent="0.25">
      <c r="A6378" s="2">
        <v>53115</v>
      </c>
      <c r="B6378" s="3" t="s">
        <v>25207</v>
      </c>
      <c r="C6378" s="4">
        <f>+WEEKNUM(B6378)</f>
        <v>9</v>
      </c>
      <c r="D6378" s="4">
        <f>+MONTH(Tabla4[[#This Row],[FECHA]])</f>
        <v>2</v>
      </c>
      <c r="E6378" s="4">
        <f>+YEAR(B6378)</f>
        <v>2025</v>
      </c>
      <c r="F6378" t="s">
        <v>3444</v>
      </c>
      <c r="H6378" t="s">
        <v>21</v>
      </c>
      <c r="I6378" t="s">
        <v>16</v>
      </c>
      <c r="J6378" t="s">
        <v>4313</v>
      </c>
      <c r="K6378" s="2">
        <v>1010189067</v>
      </c>
      <c r="L6378" t="s">
        <v>1</v>
      </c>
      <c r="N6378" s="1" t="s">
        <v>2098</v>
      </c>
    </row>
    <row r="6379" spans="1:14" x14ac:dyDescent="0.25">
      <c r="A6379" s="2">
        <v>53117</v>
      </c>
      <c r="B6379" s="3" t="s">
        <v>25206</v>
      </c>
      <c r="C6379" s="4">
        <f>+WEEKNUM(B6379)</f>
        <v>9</v>
      </c>
      <c r="D6379" s="4">
        <f>+MONTH(Tabla4[[#This Row],[FECHA]])</f>
        <v>2</v>
      </c>
      <c r="E6379" s="4">
        <f>+YEAR(B6379)</f>
        <v>2025</v>
      </c>
      <c r="F6379" t="s">
        <v>3444</v>
      </c>
      <c r="H6379" t="s">
        <v>3</v>
      </c>
      <c r="I6379" t="s">
        <v>16</v>
      </c>
      <c r="J6379" t="s">
        <v>25205</v>
      </c>
      <c r="K6379" s="2">
        <v>79796849</v>
      </c>
      <c r="L6379" t="s">
        <v>1</v>
      </c>
      <c r="N6379" s="1" t="s">
        <v>901</v>
      </c>
    </row>
    <row r="6380" spans="1:14" x14ac:dyDescent="0.25">
      <c r="A6380" s="2">
        <v>53119</v>
      </c>
      <c r="B6380" s="3" t="s">
        <v>25204</v>
      </c>
      <c r="C6380" s="4">
        <f>+WEEKNUM(B6380)</f>
        <v>9</v>
      </c>
      <c r="D6380" s="4">
        <f>+MONTH(Tabla4[[#This Row],[FECHA]])</f>
        <v>2</v>
      </c>
      <c r="E6380" s="4">
        <f>+YEAR(B6380)</f>
        <v>2025</v>
      </c>
      <c r="F6380" t="s">
        <v>3444</v>
      </c>
      <c r="H6380" t="s">
        <v>21</v>
      </c>
      <c r="I6380" t="s">
        <v>33</v>
      </c>
      <c r="J6380" t="s">
        <v>9786</v>
      </c>
      <c r="K6380" s="2">
        <v>1015421963</v>
      </c>
      <c r="L6380" t="s">
        <v>1</v>
      </c>
      <c r="N6380" s="1" t="s">
        <v>2098</v>
      </c>
    </row>
    <row r="6381" spans="1:14" x14ac:dyDescent="0.25">
      <c r="A6381" s="2">
        <v>53120</v>
      </c>
      <c r="B6381" s="3" t="s">
        <v>25203</v>
      </c>
      <c r="C6381" s="4">
        <f>+WEEKNUM(B6381)</f>
        <v>9</v>
      </c>
      <c r="D6381" s="4">
        <f>+MONTH(Tabla4[[#This Row],[FECHA]])</f>
        <v>2</v>
      </c>
      <c r="E6381" s="4">
        <f>+YEAR(B6381)</f>
        <v>2025</v>
      </c>
      <c r="F6381" t="s">
        <v>3514</v>
      </c>
      <c r="H6381" t="s">
        <v>21</v>
      </c>
      <c r="I6381" t="s">
        <v>30</v>
      </c>
      <c r="J6381" t="s">
        <v>13059</v>
      </c>
      <c r="K6381" s="2">
        <v>1018423347</v>
      </c>
      <c r="L6381" t="s">
        <v>1</v>
      </c>
      <c r="N6381" s="1" t="s">
        <v>901</v>
      </c>
    </row>
    <row r="6382" spans="1:14" x14ac:dyDescent="0.25">
      <c r="A6382" s="2">
        <v>53121</v>
      </c>
      <c r="B6382" s="3" t="s">
        <v>25202</v>
      </c>
      <c r="C6382" s="4">
        <f>+WEEKNUM(B6382)</f>
        <v>9</v>
      </c>
      <c r="D6382" s="4">
        <f>+MONTH(Tabla4[[#This Row],[FECHA]])</f>
        <v>2</v>
      </c>
      <c r="E6382" s="4">
        <f>+YEAR(B6382)</f>
        <v>2025</v>
      </c>
      <c r="F6382" t="s">
        <v>3444</v>
      </c>
      <c r="H6382" t="s">
        <v>3</v>
      </c>
      <c r="I6382" t="s">
        <v>16</v>
      </c>
      <c r="J6382" t="s">
        <v>2687</v>
      </c>
      <c r="K6382" s="2">
        <v>4585209</v>
      </c>
      <c r="L6382" t="s">
        <v>1</v>
      </c>
      <c r="N6382" s="1" t="s">
        <v>2098</v>
      </c>
    </row>
    <row r="6383" spans="1:14" x14ac:dyDescent="0.25">
      <c r="A6383" s="2">
        <v>53124</v>
      </c>
      <c r="B6383" s="3" t="s">
        <v>25201</v>
      </c>
      <c r="C6383" s="4">
        <f>+WEEKNUM(B6383)</f>
        <v>9</v>
      </c>
      <c r="D6383" s="4">
        <f>+MONTH(Tabla4[[#This Row],[FECHA]])</f>
        <v>2</v>
      </c>
      <c r="E6383" s="4">
        <f>+YEAR(B6383)</f>
        <v>2025</v>
      </c>
      <c r="F6383" t="s">
        <v>3444</v>
      </c>
      <c r="H6383" t="s">
        <v>21</v>
      </c>
      <c r="I6383" t="s">
        <v>33</v>
      </c>
      <c r="J6383" t="s">
        <v>19096</v>
      </c>
      <c r="K6383" s="2">
        <v>1018440036</v>
      </c>
      <c r="L6383" t="s">
        <v>1</v>
      </c>
      <c r="N6383" s="1" t="s">
        <v>2098</v>
      </c>
    </row>
    <row r="6384" spans="1:14" x14ac:dyDescent="0.25">
      <c r="A6384" s="2">
        <v>70257</v>
      </c>
      <c r="B6384" s="3" t="s">
        <v>25200</v>
      </c>
      <c r="C6384" s="4">
        <f>+WEEKNUM(Tabla4[[#This Row],[FECHA]])</f>
        <v>40</v>
      </c>
      <c r="D6384" s="4">
        <f>+MONTH(Tabla4[[#This Row],[FECHA]])</f>
        <v>9</v>
      </c>
      <c r="E6384" s="4">
        <f>+YEAR(B6384)</f>
        <v>2025</v>
      </c>
      <c r="H6384" t="s">
        <v>8</v>
      </c>
      <c r="I6384" t="s">
        <v>1011</v>
      </c>
      <c r="J6384" t="s">
        <v>25199</v>
      </c>
      <c r="K6384" s="2">
        <v>75106055</v>
      </c>
      <c r="L6384" t="s">
        <v>198</v>
      </c>
      <c r="M6384" t="s">
        <v>259</v>
      </c>
      <c r="N6384" s="1" t="s">
        <v>246</v>
      </c>
    </row>
    <row r="6385" spans="1:14" x14ac:dyDescent="0.25">
      <c r="A6385" s="2">
        <v>53128</v>
      </c>
      <c r="B6385" s="3" t="s">
        <v>25198</v>
      </c>
      <c r="C6385" s="4">
        <f>+WEEKNUM(B6385)</f>
        <v>9</v>
      </c>
      <c r="D6385" s="4">
        <f>+MONTH(Tabla4[[#This Row],[FECHA]])</f>
        <v>2</v>
      </c>
      <c r="E6385" s="4">
        <f>+YEAR(B6385)</f>
        <v>2025</v>
      </c>
      <c r="F6385" t="s">
        <v>3444</v>
      </c>
      <c r="H6385" t="s">
        <v>8</v>
      </c>
      <c r="I6385" t="s">
        <v>16</v>
      </c>
      <c r="J6385" t="s">
        <v>13992</v>
      </c>
      <c r="K6385" s="2">
        <v>1071172227</v>
      </c>
      <c r="L6385" t="s">
        <v>198</v>
      </c>
      <c r="M6385" t="s">
        <v>2106</v>
      </c>
      <c r="N6385" s="1" t="s">
        <v>2098</v>
      </c>
    </row>
    <row r="6386" spans="1:14" x14ac:dyDescent="0.25">
      <c r="A6386" s="2">
        <v>70264</v>
      </c>
      <c r="B6386" s="3" t="s">
        <v>25197</v>
      </c>
      <c r="C6386" s="4">
        <f>+WEEKNUM(Tabla4[[#This Row],[FECHA]])</f>
        <v>40</v>
      </c>
      <c r="D6386" s="4">
        <f>+MONTH(Tabla4[[#This Row],[FECHA]])</f>
        <v>9</v>
      </c>
      <c r="E6386" s="4">
        <f>+YEAR(B6386)</f>
        <v>2025</v>
      </c>
      <c r="F6386" t="s">
        <v>10122</v>
      </c>
      <c r="H6386" t="s">
        <v>3</v>
      </c>
      <c r="I6386" t="s">
        <v>635</v>
      </c>
      <c r="J6386" t="s">
        <v>25196</v>
      </c>
      <c r="K6386" s="2">
        <v>1012360067</v>
      </c>
      <c r="L6386" t="s">
        <v>55</v>
      </c>
      <c r="M6386" t="s">
        <v>255</v>
      </c>
      <c r="N6386" s="1" t="s">
        <v>246</v>
      </c>
    </row>
    <row r="6387" spans="1:14" x14ac:dyDescent="0.25">
      <c r="A6387" s="2">
        <v>53130</v>
      </c>
      <c r="B6387" s="3" t="s">
        <v>25195</v>
      </c>
      <c r="C6387" s="4">
        <f>+WEEKNUM(B6387)</f>
        <v>9</v>
      </c>
      <c r="D6387" s="4">
        <f>+MONTH(Tabla4[[#This Row],[FECHA]])</f>
        <v>2</v>
      </c>
      <c r="E6387" s="4">
        <f>+YEAR(B6387)</f>
        <v>2025</v>
      </c>
      <c r="F6387" t="s">
        <v>3444</v>
      </c>
      <c r="H6387" t="s">
        <v>3</v>
      </c>
      <c r="I6387" t="s">
        <v>33</v>
      </c>
      <c r="J6387" t="s">
        <v>9400</v>
      </c>
      <c r="K6387" s="2">
        <v>1019030882</v>
      </c>
      <c r="L6387" t="s">
        <v>58</v>
      </c>
      <c r="M6387" t="s">
        <v>24763</v>
      </c>
      <c r="N6387" s="1" t="s">
        <v>2098</v>
      </c>
    </row>
    <row r="6388" spans="1:14" x14ac:dyDescent="0.25">
      <c r="A6388" s="2">
        <v>73893</v>
      </c>
      <c r="B6388" s="3" t="s">
        <v>1610</v>
      </c>
      <c r="C6388" s="4">
        <f>+WEEKNUM(Tabla4[[#This Row],[FECHA]])</f>
        <v>47</v>
      </c>
      <c r="D6388" s="4">
        <f>+MONTH(Tabla4[[#This Row],[FECHA]])</f>
        <v>11</v>
      </c>
      <c r="E6388" s="4">
        <f>+YEAR(B6388)</f>
        <v>2025</v>
      </c>
      <c r="F6388" t="s">
        <v>236</v>
      </c>
      <c r="H6388" t="s">
        <v>3</v>
      </c>
      <c r="I6388" t="s">
        <v>33</v>
      </c>
      <c r="J6388" t="s">
        <v>1608</v>
      </c>
      <c r="K6388" s="2">
        <v>80428724</v>
      </c>
      <c r="L6388" t="s">
        <v>1</v>
      </c>
      <c r="N6388" s="1" t="s">
        <v>901</v>
      </c>
    </row>
    <row r="6389" spans="1:14" x14ac:dyDescent="0.25">
      <c r="A6389" s="2">
        <v>53132</v>
      </c>
      <c r="B6389" s="3" t="s">
        <v>25194</v>
      </c>
      <c r="C6389" s="4">
        <f>+WEEKNUM(B6389)</f>
        <v>9</v>
      </c>
      <c r="D6389" s="4">
        <f>+MONTH(Tabla4[[#This Row],[FECHA]])</f>
        <v>2</v>
      </c>
      <c r="E6389" s="4">
        <f>+YEAR(B6389)</f>
        <v>2025</v>
      </c>
      <c r="F6389" t="s">
        <v>3426</v>
      </c>
      <c r="H6389" t="s">
        <v>3118</v>
      </c>
      <c r="I6389" t="s">
        <v>33</v>
      </c>
      <c r="J6389" t="s">
        <v>5404</v>
      </c>
      <c r="K6389" s="2">
        <v>1000832569</v>
      </c>
      <c r="L6389" t="s">
        <v>55</v>
      </c>
      <c r="M6389" t="s">
        <v>22781</v>
      </c>
      <c r="N6389" s="1" t="s">
        <v>2098</v>
      </c>
    </row>
    <row r="6390" spans="1:14" x14ac:dyDescent="0.25">
      <c r="A6390" s="2">
        <v>53133</v>
      </c>
      <c r="B6390" s="3" t="s">
        <v>25193</v>
      </c>
      <c r="C6390" s="4">
        <f>+WEEKNUM(B6390)</f>
        <v>9</v>
      </c>
      <c r="D6390" s="4">
        <f>+MONTH(Tabla4[[#This Row],[FECHA]])</f>
        <v>2</v>
      </c>
      <c r="E6390" s="4">
        <f>+YEAR(B6390)</f>
        <v>2025</v>
      </c>
      <c r="F6390" t="s">
        <v>3426</v>
      </c>
      <c r="G6390" t="s">
        <v>25192</v>
      </c>
      <c r="H6390" t="s">
        <v>3118</v>
      </c>
      <c r="I6390" t="s">
        <v>33</v>
      </c>
      <c r="J6390" t="s">
        <v>25191</v>
      </c>
      <c r="K6390" s="2">
        <v>1001191959</v>
      </c>
      <c r="L6390" t="s">
        <v>38</v>
      </c>
      <c r="M6390" t="s">
        <v>24763</v>
      </c>
      <c r="N6390" s="1" t="s">
        <v>2098</v>
      </c>
    </row>
    <row r="6391" spans="1:14" x14ac:dyDescent="0.25">
      <c r="A6391" s="2">
        <v>53134</v>
      </c>
      <c r="B6391" s="3" t="s">
        <v>25190</v>
      </c>
      <c r="C6391" s="4">
        <f>+WEEKNUM(B6391)</f>
        <v>9</v>
      </c>
      <c r="D6391" s="4">
        <f>+MONTH(Tabla4[[#This Row],[FECHA]])</f>
        <v>2</v>
      </c>
      <c r="E6391" s="4">
        <f>+YEAR(B6391)</f>
        <v>2025</v>
      </c>
      <c r="F6391" t="s">
        <v>3444</v>
      </c>
      <c r="H6391" t="s">
        <v>3</v>
      </c>
      <c r="I6391" t="s">
        <v>130</v>
      </c>
      <c r="J6391" t="s">
        <v>25189</v>
      </c>
      <c r="K6391" s="2">
        <v>1020758365</v>
      </c>
      <c r="L6391" t="s">
        <v>55</v>
      </c>
      <c r="M6391" t="s">
        <v>24763</v>
      </c>
      <c r="N6391" s="1" t="s">
        <v>2098</v>
      </c>
    </row>
    <row r="6392" spans="1:14" x14ac:dyDescent="0.25">
      <c r="A6392" s="2">
        <v>70284</v>
      </c>
      <c r="B6392" s="3" t="s">
        <v>25188</v>
      </c>
      <c r="C6392" s="4">
        <f>+WEEKNUM(Tabla4[[#This Row],[FECHA]])</f>
        <v>40</v>
      </c>
      <c r="D6392" s="4">
        <f>+MONTH(Tabla4[[#This Row],[FECHA]])</f>
        <v>9</v>
      </c>
      <c r="E6392" s="4">
        <f>+YEAR(B6392)</f>
        <v>2025</v>
      </c>
      <c r="F6392" t="s">
        <v>10122</v>
      </c>
      <c r="H6392" t="s">
        <v>21</v>
      </c>
      <c r="I6392" t="s">
        <v>16</v>
      </c>
      <c r="J6392" t="s">
        <v>25187</v>
      </c>
      <c r="K6392" s="2">
        <v>1022390657</v>
      </c>
      <c r="L6392" t="s">
        <v>55</v>
      </c>
      <c r="M6392" t="s">
        <v>2115</v>
      </c>
      <c r="N6392" s="1" t="s">
        <v>246</v>
      </c>
    </row>
    <row r="6393" spans="1:14" x14ac:dyDescent="0.25">
      <c r="A6393" s="2">
        <v>53139</v>
      </c>
      <c r="B6393" s="3" t="s">
        <v>25186</v>
      </c>
      <c r="C6393" s="4">
        <f>+WEEKNUM(B6393)</f>
        <v>9</v>
      </c>
      <c r="D6393" s="4">
        <f>+MONTH(Tabla4[[#This Row],[FECHA]])</f>
        <v>2</v>
      </c>
      <c r="E6393" s="4">
        <f>+YEAR(B6393)</f>
        <v>2025</v>
      </c>
      <c r="F6393" t="s">
        <v>3426</v>
      </c>
      <c r="G6393" t="s">
        <v>25185</v>
      </c>
      <c r="H6393" t="s">
        <v>3118</v>
      </c>
      <c r="I6393" t="s">
        <v>16</v>
      </c>
      <c r="J6393" t="s">
        <v>4210</v>
      </c>
      <c r="K6393" s="2">
        <v>1030685783</v>
      </c>
      <c r="L6393" t="s">
        <v>38</v>
      </c>
      <c r="M6393" t="s">
        <v>22781</v>
      </c>
      <c r="N6393" s="1" t="s">
        <v>2098</v>
      </c>
    </row>
    <row r="6394" spans="1:14" x14ac:dyDescent="0.25">
      <c r="A6394" s="2">
        <v>53140</v>
      </c>
      <c r="B6394" s="3" t="s">
        <v>25184</v>
      </c>
      <c r="C6394" s="4">
        <f>+WEEKNUM(B6394)</f>
        <v>9</v>
      </c>
      <c r="D6394" s="4">
        <f>+MONTH(Tabla4[[#This Row],[FECHA]])</f>
        <v>2</v>
      </c>
      <c r="E6394" s="4">
        <f>+YEAR(B6394)</f>
        <v>2025</v>
      </c>
      <c r="F6394" t="s">
        <v>3444</v>
      </c>
      <c r="H6394" t="s">
        <v>3</v>
      </c>
      <c r="I6394" t="s">
        <v>130</v>
      </c>
      <c r="J6394" t="s">
        <v>10164</v>
      </c>
      <c r="K6394" s="2">
        <v>1020746201</v>
      </c>
      <c r="L6394" t="s">
        <v>256</v>
      </c>
      <c r="M6394" t="s">
        <v>937</v>
      </c>
      <c r="N6394" s="1" t="s">
        <v>2098</v>
      </c>
    </row>
    <row r="6395" spans="1:14" x14ac:dyDescent="0.25">
      <c r="A6395" s="2">
        <v>53142</v>
      </c>
      <c r="B6395" s="3" t="s">
        <v>25183</v>
      </c>
      <c r="C6395" s="4">
        <f>+WEEKNUM(B6395)</f>
        <v>9</v>
      </c>
      <c r="D6395" s="4">
        <f>+MONTH(Tabla4[[#This Row],[FECHA]])</f>
        <v>2</v>
      </c>
      <c r="E6395" s="4">
        <f>+YEAR(B6395)</f>
        <v>2025</v>
      </c>
      <c r="F6395" t="s">
        <v>3444</v>
      </c>
      <c r="H6395" t="s">
        <v>21</v>
      </c>
      <c r="I6395" t="s">
        <v>130</v>
      </c>
      <c r="J6395" t="s">
        <v>11174</v>
      </c>
      <c r="K6395" s="2">
        <v>1018466401</v>
      </c>
      <c r="L6395" t="s">
        <v>198</v>
      </c>
      <c r="M6395" t="s">
        <v>2106</v>
      </c>
      <c r="N6395" s="1" t="s">
        <v>2098</v>
      </c>
    </row>
    <row r="6396" spans="1:14" x14ac:dyDescent="0.25">
      <c r="A6396" s="2">
        <v>53143</v>
      </c>
      <c r="B6396" s="3" t="s">
        <v>25182</v>
      </c>
      <c r="C6396" s="4">
        <f>+WEEKNUM(B6396)</f>
        <v>9</v>
      </c>
      <c r="D6396" s="4">
        <f>+MONTH(Tabla4[[#This Row],[FECHA]])</f>
        <v>2</v>
      </c>
      <c r="E6396" s="4">
        <f>+YEAR(B6396)</f>
        <v>2025</v>
      </c>
      <c r="F6396" t="s">
        <v>3444</v>
      </c>
      <c r="H6396" t="s">
        <v>3</v>
      </c>
      <c r="I6396" t="s">
        <v>33</v>
      </c>
      <c r="J6396" t="s">
        <v>25181</v>
      </c>
      <c r="K6396" s="2">
        <v>1032421098</v>
      </c>
      <c r="L6396" t="s">
        <v>1</v>
      </c>
      <c r="N6396" s="1" t="s">
        <v>1635</v>
      </c>
    </row>
    <row r="6397" spans="1:14" x14ac:dyDescent="0.25">
      <c r="A6397" s="2">
        <v>53146</v>
      </c>
      <c r="B6397" s="3" t="s">
        <v>25180</v>
      </c>
      <c r="C6397" s="4">
        <f>+WEEKNUM(B6397)</f>
        <v>9</v>
      </c>
      <c r="D6397" s="4">
        <f>+MONTH(Tabla4[[#This Row],[FECHA]])</f>
        <v>2</v>
      </c>
      <c r="E6397" s="4">
        <f>+YEAR(B6397)</f>
        <v>2025</v>
      </c>
      <c r="F6397" t="s">
        <v>3514</v>
      </c>
      <c r="H6397" t="s">
        <v>3</v>
      </c>
      <c r="I6397" t="s">
        <v>16</v>
      </c>
      <c r="J6397" t="s">
        <v>5183</v>
      </c>
      <c r="K6397" s="2">
        <v>91109797</v>
      </c>
      <c r="L6397" t="s">
        <v>1</v>
      </c>
      <c r="N6397" s="1" t="s">
        <v>1635</v>
      </c>
    </row>
    <row r="6398" spans="1:14" x14ac:dyDescent="0.25">
      <c r="A6398" s="2">
        <v>70294</v>
      </c>
      <c r="B6398" s="3" t="s">
        <v>25179</v>
      </c>
      <c r="C6398" s="4">
        <f>+WEEKNUM(Tabla4[[#This Row],[FECHA]])</f>
        <v>40</v>
      </c>
      <c r="D6398" s="4">
        <f>+MONTH(Tabla4[[#This Row],[FECHA]])</f>
        <v>9</v>
      </c>
      <c r="E6398" s="4">
        <f>+YEAR(B6398)</f>
        <v>2025</v>
      </c>
      <c r="F6398" t="s">
        <v>10122</v>
      </c>
      <c r="H6398" t="s">
        <v>21</v>
      </c>
      <c r="I6398" t="s">
        <v>303</v>
      </c>
      <c r="J6398" t="s">
        <v>302</v>
      </c>
      <c r="K6398" s="2">
        <v>1007729794</v>
      </c>
      <c r="L6398" t="s">
        <v>256</v>
      </c>
      <c r="M6398" t="s">
        <v>255</v>
      </c>
      <c r="N6398" s="1" t="s">
        <v>246</v>
      </c>
    </row>
    <row r="6399" spans="1:14" x14ac:dyDescent="0.25">
      <c r="A6399" s="2">
        <v>53149</v>
      </c>
      <c r="B6399" s="3" t="s">
        <v>25178</v>
      </c>
      <c r="C6399" s="4">
        <f>+WEEKNUM(B6399)</f>
        <v>9</v>
      </c>
      <c r="D6399" s="4">
        <f>+MONTH(Tabla4[[#This Row],[FECHA]])</f>
        <v>2</v>
      </c>
      <c r="E6399" s="4">
        <f>+YEAR(B6399)</f>
        <v>2025</v>
      </c>
      <c r="F6399" t="s">
        <v>3444</v>
      </c>
      <c r="H6399" t="s">
        <v>3</v>
      </c>
      <c r="I6399" t="s">
        <v>30</v>
      </c>
      <c r="J6399" t="s">
        <v>8621</v>
      </c>
      <c r="K6399" s="2">
        <v>79818495</v>
      </c>
      <c r="L6399" t="s">
        <v>1</v>
      </c>
      <c r="N6399" s="1" t="s">
        <v>1635</v>
      </c>
    </row>
    <row r="6400" spans="1:14" x14ac:dyDescent="0.25">
      <c r="A6400" s="2">
        <v>53151</v>
      </c>
      <c r="B6400" s="3" t="s">
        <v>25177</v>
      </c>
      <c r="C6400" s="4">
        <f>+WEEKNUM(B6400)</f>
        <v>9</v>
      </c>
      <c r="D6400" s="4">
        <f>+MONTH(Tabla4[[#This Row],[FECHA]])</f>
        <v>2</v>
      </c>
      <c r="E6400" s="4">
        <f>+YEAR(B6400)</f>
        <v>2025</v>
      </c>
      <c r="F6400" t="s">
        <v>3435</v>
      </c>
      <c r="H6400" t="s">
        <v>3118</v>
      </c>
      <c r="I6400" t="s">
        <v>16</v>
      </c>
      <c r="J6400" t="s">
        <v>7719</v>
      </c>
      <c r="K6400" s="2">
        <v>80056143</v>
      </c>
      <c r="L6400" t="s">
        <v>55</v>
      </c>
      <c r="M6400" t="s">
        <v>2122</v>
      </c>
      <c r="N6400" s="1" t="s">
        <v>901</v>
      </c>
    </row>
    <row r="6401" spans="1:14" x14ac:dyDescent="0.25">
      <c r="A6401" s="2">
        <v>70317</v>
      </c>
      <c r="B6401" s="3" t="s">
        <v>25176</v>
      </c>
      <c r="C6401" s="4">
        <f>+WEEKNUM(Tabla4[[#This Row],[FECHA]])</f>
        <v>40</v>
      </c>
      <c r="D6401" s="4">
        <f>+MONTH(Tabla4[[#This Row],[FECHA]])</f>
        <v>9</v>
      </c>
      <c r="E6401" s="4">
        <f>+YEAR(B6401)</f>
        <v>2025</v>
      </c>
      <c r="F6401" t="s">
        <v>10272</v>
      </c>
      <c r="H6401" t="s">
        <v>8</v>
      </c>
      <c r="I6401" t="s">
        <v>33</v>
      </c>
      <c r="J6401" t="s">
        <v>19110</v>
      </c>
      <c r="K6401" s="2">
        <v>53071168</v>
      </c>
      <c r="L6401" t="s">
        <v>198</v>
      </c>
      <c r="M6401" t="s">
        <v>259</v>
      </c>
      <c r="N6401" s="1" t="s">
        <v>246</v>
      </c>
    </row>
    <row r="6402" spans="1:14" x14ac:dyDescent="0.25">
      <c r="A6402" s="2">
        <v>53157</v>
      </c>
      <c r="B6402" s="3" t="s">
        <v>25175</v>
      </c>
      <c r="C6402" s="4">
        <f>+WEEKNUM(B6402)</f>
        <v>9</v>
      </c>
      <c r="D6402" s="4">
        <f>+MONTH(Tabla4[[#This Row],[FECHA]])</f>
        <v>2</v>
      </c>
      <c r="E6402" s="4">
        <f>+YEAR(B6402)</f>
        <v>2025</v>
      </c>
      <c r="F6402" t="s">
        <v>3426</v>
      </c>
      <c r="G6402" t="s">
        <v>25174</v>
      </c>
      <c r="H6402" t="s">
        <v>3118</v>
      </c>
      <c r="I6402" t="s">
        <v>16</v>
      </c>
      <c r="J6402" t="s">
        <v>5602</v>
      </c>
      <c r="K6402" s="2">
        <v>1127385727</v>
      </c>
      <c r="L6402" t="s">
        <v>38</v>
      </c>
      <c r="M6402" t="s">
        <v>24718</v>
      </c>
      <c r="N6402" s="1" t="s">
        <v>901</v>
      </c>
    </row>
    <row r="6403" spans="1:14" x14ac:dyDescent="0.25">
      <c r="A6403" s="2">
        <v>70318</v>
      </c>
      <c r="B6403" s="3" t="s">
        <v>25173</v>
      </c>
      <c r="C6403" s="4">
        <f>+WEEKNUM(Tabla4[[#This Row],[FECHA]])</f>
        <v>40</v>
      </c>
      <c r="D6403" s="4">
        <f>+MONTH(Tabla4[[#This Row],[FECHA]])</f>
        <v>9</v>
      </c>
      <c r="E6403" s="4">
        <f>+YEAR(B6403)</f>
        <v>2025</v>
      </c>
      <c r="F6403" t="s">
        <v>9981</v>
      </c>
      <c r="G6403" t="s">
        <v>25172</v>
      </c>
      <c r="H6403" t="s">
        <v>448</v>
      </c>
      <c r="I6403" t="s">
        <v>16</v>
      </c>
      <c r="J6403" t="s">
        <v>737</v>
      </c>
      <c r="K6403" s="2">
        <v>901342920</v>
      </c>
      <c r="L6403" t="s">
        <v>38</v>
      </c>
      <c r="M6403" t="s">
        <v>255</v>
      </c>
      <c r="N6403" s="1" t="s">
        <v>246</v>
      </c>
    </row>
    <row r="6404" spans="1:14" x14ac:dyDescent="0.25">
      <c r="A6404" s="2">
        <v>53160</v>
      </c>
      <c r="B6404" s="3" t="s">
        <v>25171</v>
      </c>
      <c r="C6404" s="4">
        <f>+WEEKNUM(B6404)</f>
        <v>9</v>
      </c>
      <c r="D6404" s="4">
        <f>+MONTH(Tabla4[[#This Row],[FECHA]])</f>
        <v>2</v>
      </c>
      <c r="E6404" s="4">
        <f>+YEAR(B6404)</f>
        <v>2025</v>
      </c>
      <c r="F6404" t="s">
        <v>3444</v>
      </c>
      <c r="H6404" t="s">
        <v>3</v>
      </c>
      <c r="I6404" t="s">
        <v>16</v>
      </c>
      <c r="J6404" t="s">
        <v>25170</v>
      </c>
      <c r="K6404" s="2">
        <v>1070385173</v>
      </c>
      <c r="L6404" t="s">
        <v>1</v>
      </c>
      <c r="N6404" s="1" t="s">
        <v>2098</v>
      </c>
    </row>
    <row r="6405" spans="1:14" x14ac:dyDescent="0.25">
      <c r="A6405" s="2">
        <v>70319</v>
      </c>
      <c r="B6405" s="3" t="s">
        <v>25169</v>
      </c>
      <c r="C6405" s="4">
        <f>+WEEKNUM(Tabla4[[#This Row],[FECHA]])</f>
        <v>40</v>
      </c>
      <c r="D6405" s="4">
        <f>+MONTH(Tabla4[[#This Row],[FECHA]])</f>
        <v>9</v>
      </c>
      <c r="E6405" s="4">
        <f>+YEAR(B6405)</f>
        <v>2025</v>
      </c>
      <c r="F6405" t="s">
        <v>9981</v>
      </c>
      <c r="H6405" t="s">
        <v>3</v>
      </c>
      <c r="I6405" t="s">
        <v>12</v>
      </c>
      <c r="J6405" t="s">
        <v>6004</v>
      </c>
      <c r="K6405" s="2">
        <v>1018456388</v>
      </c>
      <c r="L6405" t="s">
        <v>198</v>
      </c>
      <c r="N6405" s="1" t="s">
        <v>246</v>
      </c>
    </row>
    <row r="6406" spans="1:14" x14ac:dyDescent="0.25">
      <c r="A6406" s="2">
        <v>53162</v>
      </c>
      <c r="B6406" s="3" t="s">
        <v>25168</v>
      </c>
      <c r="C6406" s="4">
        <f>+WEEKNUM(B6406)</f>
        <v>9</v>
      </c>
      <c r="D6406" s="4">
        <f>+MONTH(Tabla4[[#This Row],[FECHA]])</f>
        <v>2</v>
      </c>
      <c r="E6406" s="4">
        <f>+YEAR(B6406)</f>
        <v>2025</v>
      </c>
      <c r="F6406" t="s">
        <v>3435</v>
      </c>
      <c r="G6406" t="s">
        <v>25167</v>
      </c>
      <c r="H6406" t="s">
        <v>3118</v>
      </c>
      <c r="I6406" t="s">
        <v>33</v>
      </c>
      <c r="J6406" t="s">
        <v>25166</v>
      </c>
      <c r="K6406" s="2">
        <v>1014223049</v>
      </c>
      <c r="L6406" t="s">
        <v>38</v>
      </c>
      <c r="M6406" t="s">
        <v>37</v>
      </c>
      <c r="N6406" s="1" t="s">
        <v>1635</v>
      </c>
    </row>
    <row r="6407" spans="1:14" x14ac:dyDescent="0.25">
      <c r="A6407" s="2">
        <v>53171</v>
      </c>
      <c r="B6407" s="3" t="s">
        <v>3557</v>
      </c>
      <c r="C6407" s="4">
        <f>+WEEKNUM(B6407)</f>
        <v>9</v>
      </c>
      <c r="D6407" s="4">
        <f>+MONTH(Tabla4[[#This Row],[FECHA]])</f>
        <v>2</v>
      </c>
      <c r="E6407" s="4">
        <f>+YEAR(B6407)</f>
        <v>2025</v>
      </c>
      <c r="F6407" t="s">
        <v>3498</v>
      </c>
      <c r="H6407" t="s">
        <v>3</v>
      </c>
      <c r="I6407" s="2">
        <v>500</v>
      </c>
      <c r="J6407" t="s">
        <v>3556</v>
      </c>
      <c r="K6407" s="2">
        <v>80135592</v>
      </c>
      <c r="L6407" t="s">
        <v>1</v>
      </c>
      <c r="N6407" s="1" t="s">
        <v>2098</v>
      </c>
    </row>
    <row r="6408" spans="1:14" x14ac:dyDescent="0.25">
      <c r="A6408" s="2">
        <v>70337</v>
      </c>
      <c r="B6408" s="3" t="s">
        <v>25165</v>
      </c>
      <c r="C6408" s="4">
        <f>+WEEKNUM(Tabla4[[#This Row],[FECHA]])</f>
        <v>40</v>
      </c>
      <c r="D6408" s="4">
        <f>+MONTH(Tabla4[[#This Row],[FECHA]])</f>
        <v>9</v>
      </c>
      <c r="E6408" s="4">
        <f>+YEAR(B6408)</f>
        <v>2025</v>
      </c>
      <c r="F6408" t="s">
        <v>10128</v>
      </c>
      <c r="H6408" t="s">
        <v>3</v>
      </c>
      <c r="I6408" t="s">
        <v>12</v>
      </c>
      <c r="J6408" t="s">
        <v>25164</v>
      </c>
      <c r="K6408" s="2">
        <v>79943780</v>
      </c>
      <c r="L6408" t="s">
        <v>198</v>
      </c>
      <c r="M6408" t="s">
        <v>259</v>
      </c>
      <c r="N6408" s="1" t="s">
        <v>246</v>
      </c>
    </row>
    <row r="6409" spans="1:14" x14ac:dyDescent="0.25">
      <c r="A6409" s="2">
        <v>53172</v>
      </c>
      <c r="B6409" s="3" t="s">
        <v>3555</v>
      </c>
      <c r="C6409" s="4">
        <f>+WEEKNUM(B6409)</f>
        <v>9</v>
      </c>
      <c r="D6409" s="4">
        <f>+MONTH(Tabla4[[#This Row],[FECHA]])</f>
        <v>2</v>
      </c>
      <c r="E6409" s="4">
        <f>+YEAR(B6409)</f>
        <v>2025</v>
      </c>
      <c r="F6409" t="s">
        <v>3514</v>
      </c>
      <c r="H6409" t="s">
        <v>3</v>
      </c>
      <c r="I6409" t="s">
        <v>16</v>
      </c>
      <c r="J6409" t="s">
        <v>3553</v>
      </c>
      <c r="K6409" s="2">
        <v>1085300127</v>
      </c>
      <c r="L6409" t="s">
        <v>1</v>
      </c>
      <c r="N6409" s="1" t="s">
        <v>2098</v>
      </c>
    </row>
    <row r="6410" spans="1:14" x14ac:dyDescent="0.25">
      <c r="A6410" s="2">
        <v>70360</v>
      </c>
      <c r="B6410" s="3" t="s">
        <v>25163</v>
      </c>
      <c r="C6410" s="4">
        <f>+WEEKNUM(Tabla4[[#This Row],[FECHA]])</f>
        <v>40</v>
      </c>
      <c r="D6410" s="4">
        <f>+MONTH(Tabla4[[#This Row],[FECHA]])</f>
        <v>9</v>
      </c>
      <c r="E6410" s="4">
        <f>+YEAR(B6410)</f>
        <v>2025</v>
      </c>
      <c r="F6410" t="s">
        <v>10122</v>
      </c>
      <c r="H6410" t="s">
        <v>916</v>
      </c>
      <c r="I6410" t="s">
        <v>30</v>
      </c>
      <c r="J6410" t="s">
        <v>447</v>
      </c>
      <c r="K6410" s="2">
        <v>36178484</v>
      </c>
      <c r="L6410" t="s">
        <v>198</v>
      </c>
      <c r="M6410" t="s">
        <v>259</v>
      </c>
      <c r="N6410" s="1" t="s">
        <v>246</v>
      </c>
    </row>
    <row r="6411" spans="1:14" x14ac:dyDescent="0.25">
      <c r="A6411" s="2">
        <v>53173</v>
      </c>
      <c r="B6411" s="3" t="s">
        <v>25162</v>
      </c>
      <c r="C6411" s="4">
        <f>+WEEKNUM(B6411)</f>
        <v>9</v>
      </c>
      <c r="D6411" s="4">
        <f>+MONTH(Tabla4[[#This Row],[FECHA]])</f>
        <v>2</v>
      </c>
      <c r="E6411" s="4">
        <f>+YEAR(B6411)</f>
        <v>2025</v>
      </c>
      <c r="F6411" t="s">
        <v>3435</v>
      </c>
      <c r="G6411" t="s">
        <v>25161</v>
      </c>
      <c r="H6411" t="s">
        <v>3118</v>
      </c>
      <c r="J6411" t="s">
        <v>4269</v>
      </c>
      <c r="K6411" s="2">
        <v>1016030729</v>
      </c>
      <c r="L6411" t="s">
        <v>38</v>
      </c>
      <c r="M6411" t="s">
        <v>2135</v>
      </c>
      <c r="N6411" s="1" t="s">
        <v>2098</v>
      </c>
    </row>
    <row r="6412" spans="1:14" x14ac:dyDescent="0.25">
      <c r="A6412" s="2">
        <v>53173</v>
      </c>
      <c r="B6412" s="3" t="s">
        <v>25162</v>
      </c>
      <c r="C6412" s="4">
        <f>+WEEKNUM(B6412)</f>
        <v>9</v>
      </c>
      <c r="D6412" s="4">
        <f>+MONTH(Tabla4[[#This Row],[FECHA]])</f>
        <v>2</v>
      </c>
      <c r="E6412" s="4">
        <f>+YEAR(B6412)</f>
        <v>2025</v>
      </c>
      <c r="F6412" t="s">
        <v>3435</v>
      </c>
      <c r="G6412" t="s">
        <v>25161</v>
      </c>
      <c r="H6412" t="s">
        <v>3118</v>
      </c>
      <c r="J6412" t="s">
        <v>4269</v>
      </c>
      <c r="K6412" s="2">
        <v>1016030729</v>
      </c>
      <c r="L6412" t="s">
        <v>38</v>
      </c>
      <c r="M6412" t="s">
        <v>2135</v>
      </c>
      <c r="N6412" s="1" t="s">
        <v>2098</v>
      </c>
    </row>
    <row r="6413" spans="1:14" x14ac:dyDescent="0.25">
      <c r="A6413" s="2">
        <v>53174</v>
      </c>
      <c r="B6413" s="3" t="s">
        <v>25160</v>
      </c>
      <c r="C6413" s="4">
        <f>+WEEKNUM(B6413)</f>
        <v>9</v>
      </c>
      <c r="D6413" s="4">
        <f>+MONTH(Tabla4[[#This Row],[FECHA]])</f>
        <v>2</v>
      </c>
      <c r="E6413" s="4">
        <f>+YEAR(B6413)</f>
        <v>2025</v>
      </c>
      <c r="F6413" t="s">
        <v>3435</v>
      </c>
      <c r="G6413" t="s">
        <v>25159</v>
      </c>
      <c r="H6413" t="s">
        <v>3118</v>
      </c>
      <c r="J6413" t="s">
        <v>11978</v>
      </c>
      <c r="K6413" s="2">
        <v>80731436</v>
      </c>
      <c r="L6413" t="s">
        <v>38</v>
      </c>
      <c r="M6413" t="s">
        <v>37</v>
      </c>
      <c r="N6413" s="1" t="s">
        <v>1635</v>
      </c>
    </row>
    <row r="6414" spans="1:14" x14ac:dyDescent="0.25">
      <c r="A6414" s="2">
        <v>53174</v>
      </c>
      <c r="B6414" s="3" t="s">
        <v>25160</v>
      </c>
      <c r="C6414" s="4">
        <f>+WEEKNUM(B6414)</f>
        <v>9</v>
      </c>
      <c r="D6414" s="4">
        <f>+MONTH(Tabla4[[#This Row],[FECHA]])</f>
        <v>2</v>
      </c>
      <c r="E6414" s="4">
        <f>+YEAR(B6414)</f>
        <v>2025</v>
      </c>
      <c r="F6414" t="s">
        <v>3435</v>
      </c>
      <c r="G6414" t="s">
        <v>25159</v>
      </c>
      <c r="H6414" t="s">
        <v>3118</v>
      </c>
      <c r="J6414" t="s">
        <v>11978</v>
      </c>
      <c r="K6414" s="2">
        <v>80731436</v>
      </c>
      <c r="L6414" t="s">
        <v>38</v>
      </c>
      <c r="M6414" t="s">
        <v>37</v>
      </c>
      <c r="N6414" s="1" t="s">
        <v>1635</v>
      </c>
    </row>
    <row r="6415" spans="1:14" x14ac:dyDescent="0.25">
      <c r="A6415" s="2">
        <v>70361</v>
      </c>
      <c r="B6415" s="3" t="s">
        <v>25158</v>
      </c>
      <c r="C6415" s="4">
        <f>+WEEKNUM(Tabla4[[#This Row],[FECHA]])</f>
        <v>40</v>
      </c>
      <c r="D6415" s="4">
        <f>+MONTH(Tabla4[[#This Row],[FECHA]])</f>
        <v>9</v>
      </c>
      <c r="E6415" s="4">
        <f>+YEAR(B6415)</f>
        <v>2025</v>
      </c>
      <c r="G6415" t="s">
        <v>25157</v>
      </c>
      <c r="H6415" t="s">
        <v>3</v>
      </c>
      <c r="I6415" s="2">
        <v>2400</v>
      </c>
      <c r="J6415" t="s">
        <v>25156</v>
      </c>
      <c r="K6415" s="2">
        <v>1032487588</v>
      </c>
      <c r="L6415" t="s">
        <v>38</v>
      </c>
      <c r="N6415" s="1" t="s">
        <v>246</v>
      </c>
    </row>
    <row r="6416" spans="1:14" x14ac:dyDescent="0.25">
      <c r="A6416" s="2">
        <v>53177</v>
      </c>
      <c r="B6416" s="3" t="s">
        <v>25155</v>
      </c>
      <c r="C6416" s="4">
        <f>+WEEKNUM(B6416)</f>
        <v>9</v>
      </c>
      <c r="D6416" s="4">
        <f>+MONTH(Tabla4[[#This Row],[FECHA]])</f>
        <v>2</v>
      </c>
      <c r="E6416" s="4">
        <f>+YEAR(B6416)</f>
        <v>2025</v>
      </c>
      <c r="F6416" t="s">
        <v>3435</v>
      </c>
      <c r="G6416" t="s">
        <v>25154</v>
      </c>
      <c r="H6416" t="s">
        <v>3118</v>
      </c>
      <c r="I6416" t="s">
        <v>12</v>
      </c>
      <c r="J6416" t="s">
        <v>4266</v>
      </c>
      <c r="K6416" s="2">
        <v>1073165378</v>
      </c>
      <c r="L6416" t="s">
        <v>38</v>
      </c>
      <c r="M6416" t="s">
        <v>937</v>
      </c>
      <c r="N6416" s="1" t="s">
        <v>2098</v>
      </c>
    </row>
    <row r="6417" spans="1:14" x14ac:dyDescent="0.25">
      <c r="A6417" s="2">
        <v>53177</v>
      </c>
      <c r="B6417" s="3" t="s">
        <v>25155</v>
      </c>
      <c r="C6417" s="4">
        <f>+WEEKNUM(B6417)</f>
        <v>9</v>
      </c>
      <c r="D6417" s="4">
        <f>+MONTH(Tabla4[[#This Row],[FECHA]])</f>
        <v>2</v>
      </c>
      <c r="E6417" s="4">
        <f>+YEAR(B6417)</f>
        <v>2025</v>
      </c>
      <c r="F6417" t="s">
        <v>3435</v>
      </c>
      <c r="G6417" t="s">
        <v>25154</v>
      </c>
      <c r="H6417" t="s">
        <v>3118</v>
      </c>
      <c r="I6417" t="s">
        <v>12</v>
      </c>
      <c r="J6417" t="s">
        <v>4266</v>
      </c>
      <c r="K6417" s="2">
        <v>1073165378</v>
      </c>
      <c r="L6417" t="s">
        <v>38</v>
      </c>
      <c r="M6417" t="s">
        <v>937</v>
      </c>
      <c r="N6417" s="1" t="s">
        <v>2098</v>
      </c>
    </row>
    <row r="6418" spans="1:14" x14ac:dyDescent="0.25">
      <c r="A6418" s="2">
        <v>70371</v>
      </c>
      <c r="B6418" s="3" t="s">
        <v>25153</v>
      </c>
      <c r="C6418" s="4">
        <f>+WEEKNUM(Tabla4[[#This Row],[FECHA]])</f>
        <v>40</v>
      </c>
      <c r="D6418" s="4">
        <f>+MONTH(Tabla4[[#This Row],[FECHA]])</f>
        <v>9</v>
      </c>
      <c r="E6418" s="4">
        <f>+YEAR(B6418)</f>
        <v>2025</v>
      </c>
      <c r="F6418" t="s">
        <v>9981</v>
      </c>
      <c r="H6418" t="s">
        <v>642</v>
      </c>
      <c r="I6418" t="s">
        <v>16</v>
      </c>
      <c r="J6418" t="s">
        <v>9453</v>
      </c>
      <c r="K6418" s="2">
        <v>1007820049</v>
      </c>
      <c r="L6418" t="s">
        <v>55</v>
      </c>
      <c r="N6418" s="1" t="s">
        <v>246</v>
      </c>
    </row>
    <row r="6419" spans="1:14" x14ac:dyDescent="0.25">
      <c r="A6419" s="2">
        <v>53180</v>
      </c>
      <c r="B6419" s="3" t="s">
        <v>25152</v>
      </c>
      <c r="C6419" s="4">
        <f>+WEEKNUM(B6419)</f>
        <v>9</v>
      </c>
      <c r="D6419" s="4">
        <f>+MONTH(Tabla4[[#This Row],[FECHA]])</f>
        <v>2</v>
      </c>
      <c r="E6419" s="4">
        <f>+YEAR(B6419)</f>
        <v>2025</v>
      </c>
      <c r="F6419" t="s">
        <v>3435</v>
      </c>
      <c r="G6419" t="s">
        <v>25151</v>
      </c>
      <c r="H6419" t="s">
        <v>3118</v>
      </c>
      <c r="I6419" t="s">
        <v>997</v>
      </c>
      <c r="J6419" t="s">
        <v>10406</v>
      </c>
      <c r="K6419" s="2">
        <v>1015437239</v>
      </c>
      <c r="L6419" t="s">
        <v>38</v>
      </c>
      <c r="M6419" t="s">
        <v>24763</v>
      </c>
      <c r="N6419" s="1" t="s">
        <v>2098</v>
      </c>
    </row>
    <row r="6420" spans="1:14" x14ac:dyDescent="0.25">
      <c r="A6420" s="2">
        <v>53180</v>
      </c>
      <c r="B6420" s="3" t="s">
        <v>25152</v>
      </c>
      <c r="C6420" s="4">
        <f>+WEEKNUM(B6420)</f>
        <v>9</v>
      </c>
      <c r="D6420" s="4">
        <f>+MONTH(Tabla4[[#This Row],[FECHA]])</f>
        <v>2</v>
      </c>
      <c r="E6420" s="4">
        <f>+YEAR(B6420)</f>
        <v>2025</v>
      </c>
      <c r="F6420" t="s">
        <v>3435</v>
      </c>
      <c r="G6420" t="s">
        <v>25151</v>
      </c>
      <c r="H6420" t="s">
        <v>3118</v>
      </c>
      <c r="I6420" t="s">
        <v>997</v>
      </c>
      <c r="J6420" t="s">
        <v>10406</v>
      </c>
      <c r="K6420" s="2">
        <v>1015437239</v>
      </c>
      <c r="L6420" t="s">
        <v>38</v>
      </c>
      <c r="M6420" t="s">
        <v>24763</v>
      </c>
      <c r="N6420" s="1" t="s">
        <v>2098</v>
      </c>
    </row>
    <row r="6421" spans="1:14" x14ac:dyDescent="0.25">
      <c r="A6421" s="2">
        <v>53182</v>
      </c>
      <c r="B6421" s="3" t="s">
        <v>3552</v>
      </c>
      <c r="C6421" s="4">
        <f>+WEEKNUM(B6421)</f>
        <v>9</v>
      </c>
      <c r="D6421" s="4">
        <f>+MONTH(Tabla4[[#This Row],[FECHA]])</f>
        <v>2</v>
      </c>
      <c r="E6421" s="4">
        <f>+YEAR(B6421)</f>
        <v>2025</v>
      </c>
      <c r="F6421" t="s">
        <v>3514</v>
      </c>
      <c r="H6421" t="s">
        <v>3</v>
      </c>
      <c r="I6421" t="s">
        <v>30</v>
      </c>
      <c r="J6421" t="s">
        <v>3550</v>
      </c>
      <c r="K6421" s="2">
        <v>80162425</v>
      </c>
      <c r="L6421" t="s">
        <v>1</v>
      </c>
      <c r="N6421" s="1" t="s">
        <v>2098</v>
      </c>
    </row>
    <row r="6422" spans="1:14" x14ac:dyDescent="0.25">
      <c r="A6422" s="2">
        <v>70385</v>
      </c>
      <c r="B6422" s="3" t="s">
        <v>25150</v>
      </c>
      <c r="C6422" s="4">
        <f>+WEEKNUM(Tabla4[[#This Row],[FECHA]])</f>
        <v>40</v>
      </c>
      <c r="D6422" s="4">
        <f>+MONTH(Tabla4[[#This Row],[FECHA]])</f>
        <v>10</v>
      </c>
      <c r="E6422" s="4">
        <f>+YEAR(B6422)</f>
        <v>2025</v>
      </c>
      <c r="F6422" t="s">
        <v>10122</v>
      </c>
      <c r="G6422" t="s">
        <v>25149</v>
      </c>
      <c r="H6422" t="s">
        <v>3</v>
      </c>
      <c r="I6422" t="s">
        <v>33</v>
      </c>
      <c r="J6422" t="s">
        <v>17274</v>
      </c>
      <c r="K6422" s="2">
        <v>79856300</v>
      </c>
      <c r="L6422" t="s">
        <v>38</v>
      </c>
      <c r="M6422" t="s">
        <v>2115</v>
      </c>
      <c r="N6422" s="1" t="s">
        <v>246</v>
      </c>
    </row>
    <row r="6423" spans="1:14" x14ac:dyDescent="0.25">
      <c r="A6423" s="2">
        <v>53183</v>
      </c>
      <c r="B6423" s="3" t="s">
        <v>25148</v>
      </c>
      <c r="C6423" s="4">
        <f>+WEEKNUM(B6423)</f>
        <v>9</v>
      </c>
      <c r="D6423" s="4">
        <f>+MONTH(Tabla4[[#This Row],[FECHA]])</f>
        <v>2</v>
      </c>
      <c r="E6423" s="4">
        <f>+YEAR(B6423)</f>
        <v>2025</v>
      </c>
      <c r="F6423" t="s">
        <v>3435</v>
      </c>
      <c r="G6423" t="s">
        <v>25147</v>
      </c>
      <c r="H6423" t="s">
        <v>3118</v>
      </c>
      <c r="I6423" t="s">
        <v>16</v>
      </c>
      <c r="J6423" t="s">
        <v>7451</v>
      </c>
      <c r="K6423" s="2">
        <v>1020785781</v>
      </c>
      <c r="L6423" t="s">
        <v>38</v>
      </c>
      <c r="M6423" t="s">
        <v>2106</v>
      </c>
      <c r="N6423" s="1" t="s">
        <v>2098</v>
      </c>
    </row>
    <row r="6424" spans="1:14" x14ac:dyDescent="0.25">
      <c r="A6424" s="2">
        <v>53183</v>
      </c>
      <c r="B6424" s="3" t="s">
        <v>25148</v>
      </c>
      <c r="C6424" s="4">
        <f>+WEEKNUM(B6424)</f>
        <v>9</v>
      </c>
      <c r="D6424" s="4">
        <f>+MONTH(Tabla4[[#This Row],[FECHA]])</f>
        <v>2</v>
      </c>
      <c r="E6424" s="4">
        <f>+YEAR(B6424)</f>
        <v>2025</v>
      </c>
      <c r="F6424" t="s">
        <v>3435</v>
      </c>
      <c r="G6424" t="s">
        <v>25147</v>
      </c>
      <c r="H6424" t="s">
        <v>3118</v>
      </c>
      <c r="I6424" t="s">
        <v>16</v>
      </c>
      <c r="J6424" t="s">
        <v>7451</v>
      </c>
      <c r="K6424" s="2">
        <v>1020785781</v>
      </c>
      <c r="L6424" t="s">
        <v>38</v>
      </c>
      <c r="M6424" t="s">
        <v>2106</v>
      </c>
      <c r="N6424" s="1" t="s">
        <v>2098</v>
      </c>
    </row>
    <row r="6425" spans="1:14" x14ac:dyDescent="0.25">
      <c r="A6425" s="2">
        <v>53185</v>
      </c>
      <c r="B6425" s="3" t="s">
        <v>25146</v>
      </c>
      <c r="C6425" s="4">
        <f>+WEEKNUM(B6425)</f>
        <v>9</v>
      </c>
      <c r="D6425" s="4">
        <f>+MONTH(Tabla4[[#This Row],[FECHA]])</f>
        <v>2</v>
      </c>
      <c r="E6425" s="4">
        <f>+YEAR(B6425)</f>
        <v>2025</v>
      </c>
      <c r="F6425" t="s">
        <v>3514</v>
      </c>
      <c r="H6425" t="s">
        <v>3</v>
      </c>
      <c r="I6425" t="s">
        <v>30</v>
      </c>
      <c r="J6425" t="s">
        <v>15054</v>
      </c>
      <c r="K6425" s="2">
        <v>80003308</v>
      </c>
      <c r="L6425" t="s">
        <v>1</v>
      </c>
      <c r="N6425" s="1" t="s">
        <v>2098</v>
      </c>
    </row>
    <row r="6426" spans="1:14" x14ac:dyDescent="0.25">
      <c r="A6426" s="2">
        <v>53185</v>
      </c>
      <c r="B6426" s="3" t="s">
        <v>25146</v>
      </c>
      <c r="C6426" s="4">
        <f>+WEEKNUM(B6426)</f>
        <v>9</v>
      </c>
      <c r="D6426" s="4">
        <f>+MONTH(Tabla4[[#This Row],[FECHA]])</f>
        <v>2</v>
      </c>
      <c r="E6426" s="4">
        <f>+YEAR(B6426)</f>
        <v>2025</v>
      </c>
      <c r="F6426" t="s">
        <v>3514</v>
      </c>
      <c r="G6426" t="s">
        <v>25145</v>
      </c>
      <c r="H6426" t="s">
        <v>3</v>
      </c>
      <c r="I6426" t="s">
        <v>30</v>
      </c>
      <c r="J6426" t="s">
        <v>15054</v>
      </c>
      <c r="K6426" s="2">
        <v>80003308</v>
      </c>
      <c r="L6426" t="s">
        <v>38</v>
      </c>
      <c r="M6426" t="s">
        <v>937</v>
      </c>
      <c r="N6426" s="1" t="s">
        <v>2098</v>
      </c>
    </row>
    <row r="6427" spans="1:14" x14ac:dyDescent="0.25">
      <c r="A6427" s="2">
        <v>53188</v>
      </c>
      <c r="B6427" s="3" t="s">
        <v>25144</v>
      </c>
      <c r="C6427" s="4">
        <f>+WEEKNUM(B6427)</f>
        <v>9</v>
      </c>
      <c r="D6427" s="4">
        <f>+MONTH(Tabla4[[#This Row],[FECHA]])</f>
        <v>2</v>
      </c>
      <c r="E6427" s="4">
        <f>+YEAR(B6427)</f>
        <v>2025</v>
      </c>
      <c r="F6427" t="s">
        <v>3435</v>
      </c>
      <c r="G6427" t="s">
        <v>25143</v>
      </c>
      <c r="H6427" t="s">
        <v>3118</v>
      </c>
      <c r="I6427" t="s">
        <v>33</v>
      </c>
      <c r="J6427" t="s">
        <v>1727</v>
      </c>
      <c r="K6427" s="2">
        <v>1018448160</v>
      </c>
      <c r="L6427" t="s">
        <v>38</v>
      </c>
      <c r="M6427" t="s">
        <v>1684</v>
      </c>
      <c r="N6427" s="1" t="s">
        <v>1635</v>
      </c>
    </row>
    <row r="6428" spans="1:14" x14ac:dyDescent="0.25">
      <c r="A6428" s="2">
        <v>53188</v>
      </c>
      <c r="B6428" s="3" t="s">
        <v>25144</v>
      </c>
      <c r="C6428" s="4">
        <f>+WEEKNUM(B6428)</f>
        <v>9</v>
      </c>
      <c r="D6428" s="4">
        <f>+MONTH(Tabla4[[#This Row],[FECHA]])</f>
        <v>2</v>
      </c>
      <c r="E6428" s="4">
        <f>+YEAR(B6428)</f>
        <v>2025</v>
      </c>
      <c r="F6428" t="s">
        <v>3435</v>
      </c>
      <c r="G6428" t="s">
        <v>25143</v>
      </c>
      <c r="H6428" t="s">
        <v>3118</v>
      </c>
      <c r="I6428" t="s">
        <v>33</v>
      </c>
      <c r="J6428" t="s">
        <v>1727</v>
      </c>
      <c r="K6428" s="2">
        <v>1018448160</v>
      </c>
      <c r="L6428" t="s">
        <v>38</v>
      </c>
      <c r="M6428" t="s">
        <v>1684</v>
      </c>
      <c r="N6428" s="1" t="s">
        <v>1635</v>
      </c>
    </row>
    <row r="6429" spans="1:14" x14ac:dyDescent="0.25">
      <c r="A6429" s="2">
        <v>53189</v>
      </c>
      <c r="B6429" s="3" t="s">
        <v>25142</v>
      </c>
      <c r="C6429" s="4">
        <f>+WEEKNUM(B6429)</f>
        <v>9</v>
      </c>
      <c r="D6429" s="4">
        <f>+MONTH(Tabla4[[#This Row],[FECHA]])</f>
        <v>2</v>
      </c>
      <c r="E6429" s="4">
        <f>+YEAR(B6429)</f>
        <v>2025</v>
      </c>
      <c r="F6429" t="s">
        <v>3514</v>
      </c>
      <c r="H6429" t="s">
        <v>21</v>
      </c>
      <c r="I6429" t="s">
        <v>16</v>
      </c>
      <c r="J6429" t="s">
        <v>6480</v>
      </c>
      <c r="K6429" s="2">
        <v>1032470596</v>
      </c>
      <c r="L6429" t="s">
        <v>1</v>
      </c>
      <c r="N6429" s="1" t="s">
        <v>1635</v>
      </c>
    </row>
    <row r="6430" spans="1:14" x14ac:dyDescent="0.25">
      <c r="A6430" s="2">
        <v>53189</v>
      </c>
      <c r="B6430" s="3" t="s">
        <v>25142</v>
      </c>
      <c r="C6430" s="4">
        <f>+WEEKNUM(B6430)</f>
        <v>9</v>
      </c>
      <c r="D6430" s="4">
        <f>+MONTH(Tabla4[[#This Row],[FECHA]])</f>
        <v>2</v>
      </c>
      <c r="E6430" s="4">
        <f>+YEAR(B6430)</f>
        <v>2025</v>
      </c>
      <c r="F6430" t="s">
        <v>3514</v>
      </c>
      <c r="G6430" t="s">
        <v>25141</v>
      </c>
      <c r="H6430" t="s">
        <v>21</v>
      </c>
      <c r="I6430" t="s">
        <v>16</v>
      </c>
      <c r="J6430" t="s">
        <v>6480</v>
      </c>
      <c r="K6430" s="2">
        <v>1032470596</v>
      </c>
      <c r="L6430" t="s">
        <v>38</v>
      </c>
      <c r="M6430" t="s">
        <v>37</v>
      </c>
      <c r="N6430" s="1" t="s">
        <v>1635</v>
      </c>
    </row>
    <row r="6431" spans="1:14" x14ac:dyDescent="0.25">
      <c r="A6431" s="2">
        <v>53190</v>
      </c>
      <c r="B6431" s="3" t="s">
        <v>25140</v>
      </c>
      <c r="C6431" s="4">
        <f>+WEEKNUM(B6431)</f>
        <v>9</v>
      </c>
      <c r="D6431" s="4">
        <f>+MONTH(Tabla4[[#This Row],[FECHA]])</f>
        <v>2</v>
      </c>
      <c r="E6431" s="4">
        <f>+YEAR(B6431)</f>
        <v>2025</v>
      </c>
      <c r="F6431" t="s">
        <v>3435</v>
      </c>
      <c r="G6431" t="s">
        <v>25139</v>
      </c>
      <c r="H6431" t="s">
        <v>3118</v>
      </c>
      <c r="I6431" t="s">
        <v>30</v>
      </c>
      <c r="J6431" t="s">
        <v>3285</v>
      </c>
      <c r="K6431" s="2">
        <v>1019138964</v>
      </c>
      <c r="L6431" t="s">
        <v>38</v>
      </c>
      <c r="M6431" t="s">
        <v>2106</v>
      </c>
      <c r="N6431" s="1" t="s">
        <v>2098</v>
      </c>
    </row>
    <row r="6432" spans="1:14" x14ac:dyDescent="0.25">
      <c r="A6432" s="2">
        <v>53190</v>
      </c>
      <c r="B6432" s="3" t="s">
        <v>25140</v>
      </c>
      <c r="C6432" s="4">
        <f>+WEEKNUM(B6432)</f>
        <v>9</v>
      </c>
      <c r="D6432" s="4">
        <f>+MONTH(Tabla4[[#This Row],[FECHA]])</f>
        <v>2</v>
      </c>
      <c r="E6432" s="4">
        <f>+YEAR(B6432)</f>
        <v>2025</v>
      </c>
      <c r="F6432" t="s">
        <v>3435</v>
      </c>
      <c r="G6432" t="s">
        <v>25139</v>
      </c>
      <c r="H6432" t="s">
        <v>3118</v>
      </c>
      <c r="I6432" t="s">
        <v>30</v>
      </c>
      <c r="J6432" t="s">
        <v>3285</v>
      </c>
      <c r="K6432" s="2">
        <v>1019138964</v>
      </c>
      <c r="L6432" t="s">
        <v>38</v>
      </c>
      <c r="M6432" t="s">
        <v>2106</v>
      </c>
      <c r="N6432" s="1" t="s">
        <v>2098</v>
      </c>
    </row>
    <row r="6433" spans="1:14" x14ac:dyDescent="0.25">
      <c r="A6433" s="2">
        <v>53193</v>
      </c>
      <c r="B6433" s="3" t="s">
        <v>25138</v>
      </c>
      <c r="C6433" s="4">
        <f>+WEEKNUM(B6433)</f>
        <v>9</v>
      </c>
      <c r="D6433" s="4">
        <f>+MONTH(Tabla4[[#This Row],[FECHA]])</f>
        <v>2</v>
      </c>
      <c r="E6433" s="4">
        <f>+YEAR(B6433)</f>
        <v>2025</v>
      </c>
      <c r="F6433" t="s">
        <v>3435</v>
      </c>
      <c r="H6433" t="s">
        <v>3118</v>
      </c>
      <c r="I6433" t="s">
        <v>130</v>
      </c>
      <c r="J6433" t="s">
        <v>20631</v>
      </c>
      <c r="K6433" s="2">
        <v>1019123564</v>
      </c>
      <c r="L6433" t="s">
        <v>55</v>
      </c>
      <c r="M6433" t="s">
        <v>2135</v>
      </c>
      <c r="N6433" s="1" t="s">
        <v>2098</v>
      </c>
    </row>
    <row r="6434" spans="1:14" x14ac:dyDescent="0.25">
      <c r="A6434" s="2">
        <v>53193</v>
      </c>
      <c r="B6434" s="3" t="s">
        <v>25138</v>
      </c>
      <c r="C6434" s="4">
        <f>+WEEKNUM(B6434)</f>
        <v>9</v>
      </c>
      <c r="D6434" s="4">
        <f>+MONTH(Tabla4[[#This Row],[FECHA]])</f>
        <v>2</v>
      </c>
      <c r="E6434" s="4">
        <f>+YEAR(B6434)</f>
        <v>2025</v>
      </c>
      <c r="F6434" t="s">
        <v>3435</v>
      </c>
      <c r="G6434" t="s">
        <v>25137</v>
      </c>
      <c r="H6434" t="s">
        <v>3118</v>
      </c>
      <c r="I6434" t="s">
        <v>130</v>
      </c>
      <c r="J6434" t="s">
        <v>20631</v>
      </c>
      <c r="K6434" s="2">
        <v>1019123564</v>
      </c>
      <c r="L6434" t="s">
        <v>38</v>
      </c>
      <c r="M6434" t="s">
        <v>2135</v>
      </c>
      <c r="N6434" s="1" t="s">
        <v>2098</v>
      </c>
    </row>
    <row r="6435" spans="1:14" x14ac:dyDescent="0.25">
      <c r="A6435" s="2">
        <v>53194</v>
      </c>
      <c r="B6435" s="3" t="s">
        <v>25136</v>
      </c>
      <c r="C6435" s="4">
        <f>+WEEKNUM(B6435)</f>
        <v>9</v>
      </c>
      <c r="D6435" s="4">
        <f>+MONTH(Tabla4[[#This Row],[FECHA]])</f>
        <v>2</v>
      </c>
      <c r="E6435" s="4">
        <f>+YEAR(B6435)</f>
        <v>2025</v>
      </c>
      <c r="F6435" t="s">
        <v>3514</v>
      </c>
      <c r="H6435" t="s">
        <v>3</v>
      </c>
      <c r="I6435" t="s">
        <v>30</v>
      </c>
      <c r="J6435" t="s">
        <v>25134</v>
      </c>
      <c r="K6435" s="2">
        <v>1020724880</v>
      </c>
      <c r="L6435" t="s">
        <v>1</v>
      </c>
      <c r="N6435" s="1" t="s">
        <v>1635</v>
      </c>
    </row>
    <row r="6436" spans="1:14" x14ac:dyDescent="0.25">
      <c r="A6436" s="2">
        <v>53194</v>
      </c>
      <c r="B6436" s="3" t="s">
        <v>25136</v>
      </c>
      <c r="C6436" s="4">
        <f>+WEEKNUM(B6436)</f>
        <v>9</v>
      </c>
      <c r="D6436" s="4">
        <f>+MONTH(Tabla4[[#This Row],[FECHA]])</f>
        <v>2</v>
      </c>
      <c r="E6436" s="4">
        <f>+YEAR(B6436)</f>
        <v>2025</v>
      </c>
      <c r="F6436" t="s">
        <v>3514</v>
      </c>
      <c r="G6436" t="s">
        <v>25135</v>
      </c>
      <c r="H6436" t="s">
        <v>3</v>
      </c>
      <c r="I6436" t="s">
        <v>30</v>
      </c>
      <c r="J6436" t="s">
        <v>25134</v>
      </c>
      <c r="K6436" s="2">
        <v>1020724880</v>
      </c>
      <c r="L6436" t="s">
        <v>38</v>
      </c>
      <c r="M6436" t="s">
        <v>1684</v>
      </c>
      <c r="N6436" s="1" t="s">
        <v>1635</v>
      </c>
    </row>
    <row r="6437" spans="1:14" x14ac:dyDescent="0.25">
      <c r="A6437" s="2">
        <v>53196</v>
      </c>
      <c r="B6437" s="3" t="s">
        <v>25133</v>
      </c>
      <c r="C6437" s="4">
        <f>+WEEKNUM(B6437)</f>
        <v>9</v>
      </c>
      <c r="D6437" s="4">
        <f>+MONTH(Tabla4[[#This Row],[FECHA]])</f>
        <v>2</v>
      </c>
      <c r="E6437" s="4">
        <f>+YEAR(B6437)</f>
        <v>2025</v>
      </c>
      <c r="F6437" t="s">
        <v>3435</v>
      </c>
      <c r="H6437" t="s">
        <v>3118</v>
      </c>
      <c r="I6437" t="s">
        <v>33</v>
      </c>
      <c r="J6437" t="s">
        <v>25132</v>
      </c>
      <c r="K6437" s="2">
        <v>1018437479</v>
      </c>
      <c r="L6437" t="s">
        <v>256</v>
      </c>
      <c r="M6437" t="s">
        <v>24763</v>
      </c>
      <c r="N6437" s="1" t="s">
        <v>2098</v>
      </c>
    </row>
    <row r="6438" spans="1:14" x14ac:dyDescent="0.25">
      <c r="A6438" s="2">
        <v>53196</v>
      </c>
      <c r="B6438" s="3" t="s">
        <v>25133</v>
      </c>
      <c r="C6438" s="4">
        <f>+WEEKNUM(B6438)</f>
        <v>9</v>
      </c>
      <c r="D6438" s="4">
        <f>+MONTH(Tabla4[[#This Row],[FECHA]])</f>
        <v>2</v>
      </c>
      <c r="E6438" s="4">
        <f>+YEAR(B6438)</f>
        <v>2025</v>
      </c>
      <c r="F6438" t="s">
        <v>3435</v>
      </c>
      <c r="H6438" t="s">
        <v>3118</v>
      </c>
      <c r="I6438" t="s">
        <v>33</v>
      </c>
      <c r="J6438" t="s">
        <v>25132</v>
      </c>
      <c r="K6438" s="2">
        <v>1018437479</v>
      </c>
      <c r="L6438" t="s">
        <v>198</v>
      </c>
      <c r="M6438" t="s">
        <v>24763</v>
      </c>
      <c r="N6438" s="1" t="s">
        <v>2098</v>
      </c>
    </row>
    <row r="6439" spans="1:14" x14ac:dyDescent="0.25">
      <c r="A6439" s="2">
        <v>53198</v>
      </c>
      <c r="B6439" s="3" t="s">
        <v>25131</v>
      </c>
      <c r="C6439" s="4">
        <f>+WEEKNUM(B6439)</f>
        <v>9</v>
      </c>
      <c r="D6439" s="4">
        <f>+MONTH(Tabla4[[#This Row],[FECHA]])</f>
        <v>2</v>
      </c>
      <c r="E6439" s="4">
        <f>+YEAR(B6439)</f>
        <v>2025</v>
      </c>
      <c r="F6439" t="s">
        <v>3498</v>
      </c>
      <c r="H6439" t="s">
        <v>8</v>
      </c>
      <c r="I6439" t="s">
        <v>30</v>
      </c>
      <c r="J6439" t="s">
        <v>7297</v>
      </c>
      <c r="K6439" s="2">
        <v>1002528044</v>
      </c>
      <c r="L6439" t="s">
        <v>1</v>
      </c>
      <c r="N6439" s="1" t="s">
        <v>901</v>
      </c>
    </row>
    <row r="6440" spans="1:14" x14ac:dyDescent="0.25">
      <c r="A6440" s="2">
        <v>53201</v>
      </c>
      <c r="B6440" s="3" t="s">
        <v>25130</v>
      </c>
      <c r="C6440" s="4">
        <f>+WEEKNUM(B6440)</f>
        <v>9</v>
      </c>
      <c r="D6440" s="4">
        <f>+MONTH(Tabla4[[#This Row],[FECHA]])</f>
        <v>2</v>
      </c>
      <c r="E6440" s="4">
        <f>+YEAR(B6440)</f>
        <v>2025</v>
      </c>
      <c r="F6440" t="s">
        <v>3514</v>
      </c>
      <c r="H6440" t="s">
        <v>3</v>
      </c>
      <c r="I6440" t="s">
        <v>16</v>
      </c>
      <c r="J6440" t="s">
        <v>25128</v>
      </c>
      <c r="K6440" s="2">
        <v>1013637308</v>
      </c>
      <c r="L6440" t="s">
        <v>1</v>
      </c>
      <c r="N6440" s="1" t="s">
        <v>2098</v>
      </c>
    </row>
    <row r="6441" spans="1:14" x14ac:dyDescent="0.25">
      <c r="A6441" s="2">
        <v>53201</v>
      </c>
      <c r="B6441" s="3" t="s">
        <v>25130</v>
      </c>
      <c r="C6441" s="4">
        <f>+WEEKNUM(B6441)</f>
        <v>9</v>
      </c>
      <c r="D6441" s="4">
        <f>+MONTH(Tabla4[[#This Row],[FECHA]])</f>
        <v>2</v>
      </c>
      <c r="E6441" s="4">
        <f>+YEAR(B6441)</f>
        <v>2025</v>
      </c>
      <c r="F6441" t="s">
        <v>3514</v>
      </c>
      <c r="G6441" t="s">
        <v>25129</v>
      </c>
      <c r="H6441" t="s">
        <v>3</v>
      </c>
      <c r="I6441" t="s">
        <v>16</v>
      </c>
      <c r="J6441" t="s">
        <v>25128</v>
      </c>
      <c r="K6441" s="2">
        <v>1013637308</v>
      </c>
      <c r="L6441" t="s">
        <v>38</v>
      </c>
      <c r="M6441" t="s">
        <v>2135</v>
      </c>
      <c r="N6441" s="1" t="s">
        <v>2098</v>
      </c>
    </row>
    <row r="6442" spans="1:14" x14ac:dyDescent="0.25">
      <c r="A6442" s="2">
        <v>53202</v>
      </c>
      <c r="B6442" s="3" t="s">
        <v>25127</v>
      </c>
      <c r="C6442" s="4">
        <f>+WEEKNUM(B6442)</f>
        <v>9</v>
      </c>
      <c r="D6442" s="4">
        <f>+MONTH(Tabla4[[#This Row],[FECHA]])</f>
        <v>2</v>
      </c>
      <c r="E6442" s="4">
        <f>+YEAR(B6442)</f>
        <v>2025</v>
      </c>
      <c r="F6442" t="s">
        <v>3498</v>
      </c>
      <c r="H6442" t="s">
        <v>21</v>
      </c>
      <c r="I6442" s="2">
        <v>350</v>
      </c>
      <c r="J6442" t="s">
        <v>25126</v>
      </c>
      <c r="K6442" s="2">
        <v>1035832184</v>
      </c>
      <c r="L6442" t="s">
        <v>256</v>
      </c>
      <c r="M6442" t="s">
        <v>4496</v>
      </c>
      <c r="N6442" s="1" t="s">
        <v>0</v>
      </c>
    </row>
    <row r="6443" spans="1:14" x14ac:dyDescent="0.25">
      <c r="A6443" s="2">
        <v>70392</v>
      </c>
      <c r="B6443" s="3" t="s">
        <v>25125</v>
      </c>
      <c r="C6443" s="4">
        <f>+WEEKNUM(Tabla4[[#This Row],[FECHA]])</f>
        <v>40</v>
      </c>
      <c r="D6443" s="4">
        <f>+MONTH(Tabla4[[#This Row],[FECHA]])</f>
        <v>10</v>
      </c>
      <c r="E6443" s="4">
        <f>+YEAR(B6443)</f>
        <v>2025</v>
      </c>
      <c r="F6443" t="s">
        <v>10128</v>
      </c>
      <c r="G6443" t="s">
        <v>25124</v>
      </c>
      <c r="H6443" t="s">
        <v>21</v>
      </c>
      <c r="I6443" t="s">
        <v>30</v>
      </c>
      <c r="J6443" t="s">
        <v>807</v>
      </c>
      <c r="K6443" s="2">
        <v>1015480051</v>
      </c>
      <c r="L6443" t="s">
        <v>38</v>
      </c>
      <c r="M6443" t="s">
        <v>259</v>
      </c>
      <c r="N6443" s="1" t="s">
        <v>246</v>
      </c>
    </row>
    <row r="6444" spans="1:14" x14ac:dyDescent="0.25">
      <c r="A6444" s="2">
        <v>70400</v>
      </c>
      <c r="B6444" s="3" t="s">
        <v>25123</v>
      </c>
      <c r="C6444" s="4">
        <f>+WEEKNUM(Tabla4[[#This Row],[FECHA]])</f>
        <v>40</v>
      </c>
      <c r="D6444" s="4">
        <f>+MONTH(Tabla4[[#This Row],[FECHA]])</f>
        <v>10</v>
      </c>
      <c r="E6444" s="4">
        <f>+YEAR(B6444)</f>
        <v>2025</v>
      </c>
      <c r="F6444" t="s">
        <v>10122</v>
      </c>
      <c r="G6444" t="s">
        <v>25122</v>
      </c>
      <c r="H6444" t="s">
        <v>275</v>
      </c>
      <c r="I6444" t="s">
        <v>30</v>
      </c>
      <c r="J6444" t="s">
        <v>19293</v>
      </c>
      <c r="K6444" s="2">
        <v>1036600095</v>
      </c>
      <c r="L6444" t="s">
        <v>38</v>
      </c>
      <c r="M6444" t="s">
        <v>2115</v>
      </c>
      <c r="N6444" s="1" t="s">
        <v>246</v>
      </c>
    </row>
    <row r="6445" spans="1:14" x14ac:dyDescent="0.25">
      <c r="A6445" s="2">
        <v>53204</v>
      </c>
      <c r="B6445" s="3" t="s">
        <v>3546</v>
      </c>
      <c r="C6445" s="4">
        <f>+WEEKNUM(B6445)</f>
        <v>9</v>
      </c>
      <c r="D6445" s="4">
        <f>+MONTH(Tabla4[[#This Row],[FECHA]])</f>
        <v>2</v>
      </c>
      <c r="E6445" s="4">
        <f>+YEAR(B6445)</f>
        <v>2025</v>
      </c>
      <c r="F6445" t="s">
        <v>3514</v>
      </c>
      <c r="H6445" t="s">
        <v>3</v>
      </c>
      <c r="I6445" t="s">
        <v>130</v>
      </c>
      <c r="J6445" t="s">
        <v>3544</v>
      </c>
      <c r="K6445" s="2">
        <v>1075666625</v>
      </c>
      <c r="L6445" t="s">
        <v>1</v>
      </c>
      <c r="N6445" s="1" t="s">
        <v>2098</v>
      </c>
    </row>
    <row r="6446" spans="1:14" x14ac:dyDescent="0.25">
      <c r="A6446" s="2">
        <v>70411</v>
      </c>
      <c r="B6446" s="3" t="s">
        <v>25121</v>
      </c>
      <c r="C6446" s="4">
        <f>+WEEKNUM(Tabla4[[#This Row],[FECHA]])</f>
        <v>40</v>
      </c>
      <c r="D6446" s="4">
        <f>+MONTH(Tabla4[[#This Row],[FECHA]])</f>
        <v>10</v>
      </c>
      <c r="E6446" s="4">
        <f>+YEAR(B6446)</f>
        <v>2025</v>
      </c>
      <c r="F6446" t="s">
        <v>10272</v>
      </c>
      <c r="G6446" t="s">
        <v>25120</v>
      </c>
      <c r="H6446" t="s">
        <v>3</v>
      </c>
      <c r="I6446" t="s">
        <v>30</v>
      </c>
      <c r="J6446" t="s">
        <v>25119</v>
      </c>
      <c r="K6446" s="2">
        <v>1000328276</v>
      </c>
      <c r="L6446" t="s">
        <v>38</v>
      </c>
      <c r="M6446" t="s">
        <v>259</v>
      </c>
      <c r="N6446" s="1" t="s">
        <v>246</v>
      </c>
    </row>
    <row r="6447" spans="1:14" x14ac:dyDescent="0.25">
      <c r="A6447" s="2">
        <v>53205</v>
      </c>
      <c r="B6447" s="3" t="s">
        <v>25118</v>
      </c>
      <c r="C6447" s="4">
        <f>+WEEKNUM(B6447)</f>
        <v>9</v>
      </c>
      <c r="D6447" s="4">
        <f>+MONTH(Tabla4[[#This Row],[FECHA]])</f>
        <v>2</v>
      </c>
      <c r="E6447" s="4">
        <f>+YEAR(B6447)</f>
        <v>2025</v>
      </c>
      <c r="F6447" t="s">
        <v>3498</v>
      </c>
      <c r="H6447" t="s">
        <v>8</v>
      </c>
      <c r="I6447" t="s">
        <v>16</v>
      </c>
      <c r="J6447" t="s">
        <v>8585</v>
      </c>
      <c r="K6447" s="2">
        <v>1000611709</v>
      </c>
      <c r="L6447" t="s">
        <v>1</v>
      </c>
      <c r="N6447" s="1" t="s">
        <v>901</v>
      </c>
    </row>
    <row r="6448" spans="1:14" x14ac:dyDescent="0.25">
      <c r="A6448" s="2">
        <v>70424</v>
      </c>
      <c r="B6448" s="3" t="s">
        <v>25117</v>
      </c>
      <c r="C6448" s="4">
        <f>+WEEKNUM(Tabla4[[#This Row],[FECHA]])</f>
        <v>40</v>
      </c>
      <c r="D6448" s="4">
        <f>+MONTH(Tabla4[[#This Row],[FECHA]])</f>
        <v>10</v>
      </c>
      <c r="E6448" s="4">
        <f>+YEAR(B6448)</f>
        <v>2025</v>
      </c>
      <c r="F6448" t="s">
        <v>10272</v>
      </c>
      <c r="G6448" t="s">
        <v>25116</v>
      </c>
      <c r="H6448" t="s">
        <v>21</v>
      </c>
      <c r="I6448" t="s">
        <v>33</v>
      </c>
      <c r="J6448" t="s">
        <v>520</v>
      </c>
      <c r="K6448" s="2">
        <v>79371655</v>
      </c>
      <c r="L6448" t="s">
        <v>38</v>
      </c>
      <c r="M6448" t="s">
        <v>259</v>
      </c>
      <c r="N6448" s="1" t="s">
        <v>246</v>
      </c>
    </row>
    <row r="6449" spans="1:14" x14ac:dyDescent="0.25">
      <c r="A6449" s="2">
        <v>53208</v>
      </c>
      <c r="B6449" s="3" t="s">
        <v>25115</v>
      </c>
      <c r="C6449" s="4">
        <f>+WEEKNUM(B6449)</f>
        <v>9</v>
      </c>
      <c r="D6449" s="4">
        <f>+MONTH(Tabla4[[#This Row],[FECHA]])</f>
        <v>2</v>
      </c>
      <c r="E6449" s="4">
        <f>+YEAR(B6449)</f>
        <v>2025</v>
      </c>
      <c r="F6449" t="s">
        <v>3435</v>
      </c>
      <c r="H6449" t="s">
        <v>3118</v>
      </c>
      <c r="I6449" t="s">
        <v>130</v>
      </c>
      <c r="J6449" t="s">
        <v>25113</v>
      </c>
      <c r="K6449" s="2">
        <v>1030632261</v>
      </c>
      <c r="L6449" t="s">
        <v>55</v>
      </c>
      <c r="M6449" t="s">
        <v>937</v>
      </c>
      <c r="N6449" s="1" t="s">
        <v>2098</v>
      </c>
    </row>
    <row r="6450" spans="1:14" x14ac:dyDescent="0.25">
      <c r="A6450" s="2">
        <v>53208</v>
      </c>
      <c r="B6450" s="3" t="s">
        <v>25115</v>
      </c>
      <c r="C6450" s="4">
        <f>+WEEKNUM(B6450)</f>
        <v>9</v>
      </c>
      <c r="D6450" s="4">
        <f>+MONTH(Tabla4[[#This Row],[FECHA]])</f>
        <v>2</v>
      </c>
      <c r="E6450" s="4">
        <f>+YEAR(B6450)</f>
        <v>2025</v>
      </c>
      <c r="F6450" t="s">
        <v>3435</v>
      </c>
      <c r="G6450" t="s">
        <v>25114</v>
      </c>
      <c r="H6450" t="s">
        <v>3118</v>
      </c>
      <c r="I6450" t="s">
        <v>130</v>
      </c>
      <c r="J6450" t="s">
        <v>25113</v>
      </c>
      <c r="K6450" s="2">
        <v>1030632261</v>
      </c>
      <c r="L6450" t="s">
        <v>38</v>
      </c>
      <c r="M6450" t="s">
        <v>937</v>
      </c>
      <c r="N6450" s="1" t="s">
        <v>2098</v>
      </c>
    </row>
    <row r="6451" spans="1:14" x14ac:dyDescent="0.25">
      <c r="A6451" s="2">
        <v>53210</v>
      </c>
      <c r="B6451" s="3" t="s">
        <v>25112</v>
      </c>
      <c r="C6451" s="4">
        <f>+WEEKNUM(B6451)</f>
        <v>9</v>
      </c>
      <c r="D6451" s="4">
        <f>+MONTH(Tabla4[[#This Row],[FECHA]])</f>
        <v>2</v>
      </c>
      <c r="E6451" s="4">
        <f>+YEAR(B6451)</f>
        <v>2025</v>
      </c>
      <c r="F6451" t="s">
        <v>3435</v>
      </c>
      <c r="G6451" t="s">
        <v>25111</v>
      </c>
      <c r="H6451" t="s">
        <v>3118</v>
      </c>
      <c r="I6451" t="s">
        <v>130</v>
      </c>
      <c r="J6451" t="s">
        <v>14972</v>
      </c>
      <c r="K6451" s="2">
        <v>1016027300</v>
      </c>
      <c r="L6451" t="s">
        <v>38</v>
      </c>
      <c r="M6451" t="s">
        <v>24718</v>
      </c>
      <c r="N6451" s="1" t="s">
        <v>901</v>
      </c>
    </row>
    <row r="6452" spans="1:14" x14ac:dyDescent="0.25">
      <c r="A6452" s="2">
        <v>53211</v>
      </c>
      <c r="B6452" s="3" t="s">
        <v>25110</v>
      </c>
      <c r="C6452" s="4">
        <f>+WEEKNUM(B6452)</f>
        <v>9</v>
      </c>
      <c r="D6452" s="4">
        <f>+MONTH(Tabla4[[#This Row],[FECHA]])</f>
        <v>2</v>
      </c>
      <c r="E6452" s="4">
        <f>+YEAR(B6452)</f>
        <v>2025</v>
      </c>
      <c r="F6452" t="s">
        <v>3444</v>
      </c>
      <c r="H6452" t="s">
        <v>3</v>
      </c>
      <c r="I6452" t="s">
        <v>30</v>
      </c>
      <c r="J6452" t="s">
        <v>8033</v>
      </c>
      <c r="K6452" s="2">
        <v>98772560</v>
      </c>
      <c r="L6452" t="s">
        <v>1</v>
      </c>
      <c r="N6452" s="1" t="s">
        <v>1635</v>
      </c>
    </row>
    <row r="6453" spans="1:14" x14ac:dyDescent="0.25">
      <c r="A6453" s="2">
        <v>53211</v>
      </c>
      <c r="B6453" s="3" t="s">
        <v>25110</v>
      </c>
      <c r="C6453" s="4">
        <f>+WEEKNUM(B6453)</f>
        <v>9</v>
      </c>
      <c r="D6453" s="4">
        <f>+MONTH(Tabla4[[#This Row],[FECHA]])</f>
        <v>2</v>
      </c>
      <c r="E6453" s="4">
        <f>+YEAR(B6453)</f>
        <v>2025</v>
      </c>
      <c r="F6453" t="s">
        <v>3444</v>
      </c>
      <c r="G6453" t="s">
        <v>25109</v>
      </c>
      <c r="H6453" t="s">
        <v>3</v>
      </c>
      <c r="I6453" t="s">
        <v>30</v>
      </c>
      <c r="J6453" t="s">
        <v>8033</v>
      </c>
      <c r="K6453" s="2">
        <v>98772560</v>
      </c>
      <c r="L6453" t="s">
        <v>38</v>
      </c>
      <c r="M6453" t="s">
        <v>37</v>
      </c>
      <c r="N6453" s="1" t="s">
        <v>1635</v>
      </c>
    </row>
    <row r="6454" spans="1:14" x14ac:dyDescent="0.25">
      <c r="A6454" s="2">
        <v>70437</v>
      </c>
      <c r="B6454" s="3" t="s">
        <v>25108</v>
      </c>
      <c r="C6454" s="4">
        <f>+WEEKNUM(Tabla4[[#This Row],[FECHA]])</f>
        <v>40</v>
      </c>
      <c r="D6454" s="4">
        <f>+MONTH(Tabla4[[#This Row],[FECHA]])</f>
        <v>10</v>
      </c>
      <c r="E6454" s="4">
        <f>+YEAR(B6454)</f>
        <v>2025</v>
      </c>
      <c r="H6454" t="s">
        <v>275</v>
      </c>
      <c r="I6454" t="s">
        <v>16</v>
      </c>
      <c r="J6454" t="s">
        <v>728</v>
      </c>
      <c r="K6454" s="2">
        <v>80795572</v>
      </c>
      <c r="L6454" t="s">
        <v>55</v>
      </c>
      <c r="M6454" t="s">
        <v>2115</v>
      </c>
      <c r="N6454" s="1" t="s">
        <v>246</v>
      </c>
    </row>
    <row r="6455" spans="1:14" x14ac:dyDescent="0.25">
      <c r="A6455" s="2">
        <v>53214</v>
      </c>
      <c r="B6455" s="3" t="s">
        <v>25107</v>
      </c>
      <c r="C6455" s="4">
        <f>+WEEKNUM(B6455)</f>
        <v>9</v>
      </c>
      <c r="D6455" s="4">
        <f>+MONTH(Tabla4[[#This Row],[FECHA]])</f>
        <v>2</v>
      </c>
      <c r="E6455" s="4">
        <f>+YEAR(B6455)</f>
        <v>2025</v>
      </c>
      <c r="F6455" t="s">
        <v>3514</v>
      </c>
      <c r="H6455" t="s">
        <v>3</v>
      </c>
      <c r="I6455" t="s">
        <v>16</v>
      </c>
      <c r="J6455" t="s">
        <v>15637</v>
      </c>
      <c r="K6455" s="2">
        <v>1127472029</v>
      </c>
      <c r="L6455" t="s">
        <v>1</v>
      </c>
      <c r="N6455" s="1" t="s">
        <v>2098</v>
      </c>
    </row>
    <row r="6456" spans="1:14" x14ac:dyDescent="0.25">
      <c r="A6456" s="2">
        <v>53214</v>
      </c>
      <c r="B6456" s="3" t="s">
        <v>25107</v>
      </c>
      <c r="C6456" s="4">
        <f>+WEEKNUM(B6456)</f>
        <v>9</v>
      </c>
      <c r="D6456" s="4">
        <f>+MONTH(Tabla4[[#This Row],[FECHA]])</f>
        <v>2</v>
      </c>
      <c r="E6456" s="4">
        <f>+YEAR(B6456)</f>
        <v>2025</v>
      </c>
      <c r="F6456" t="s">
        <v>3514</v>
      </c>
      <c r="H6456" t="s">
        <v>3</v>
      </c>
      <c r="I6456" t="s">
        <v>16</v>
      </c>
      <c r="J6456" t="s">
        <v>15637</v>
      </c>
      <c r="K6456" s="2">
        <v>1127472029</v>
      </c>
      <c r="L6456" t="s">
        <v>55</v>
      </c>
      <c r="M6456" t="s">
        <v>2135</v>
      </c>
      <c r="N6456" s="1" t="s">
        <v>2098</v>
      </c>
    </row>
    <row r="6457" spans="1:14" x14ac:dyDescent="0.25">
      <c r="A6457" s="2">
        <v>70438</v>
      </c>
      <c r="B6457" s="3" t="s">
        <v>25106</v>
      </c>
      <c r="C6457" s="4">
        <f>+WEEKNUM(Tabla4[[#This Row],[FECHA]])</f>
        <v>40</v>
      </c>
      <c r="D6457" s="4">
        <f>+MONTH(Tabla4[[#This Row],[FECHA]])</f>
        <v>10</v>
      </c>
      <c r="E6457" s="4">
        <f>+YEAR(B6457)</f>
        <v>2025</v>
      </c>
      <c r="F6457" t="s">
        <v>10122</v>
      </c>
      <c r="G6457" t="s">
        <v>25105</v>
      </c>
      <c r="H6457" t="s">
        <v>539</v>
      </c>
      <c r="I6457" t="s">
        <v>30</v>
      </c>
      <c r="J6457" t="s">
        <v>17297</v>
      </c>
      <c r="K6457" s="2">
        <v>1030674557</v>
      </c>
      <c r="L6457" t="s">
        <v>38</v>
      </c>
      <c r="M6457" t="s">
        <v>2115</v>
      </c>
      <c r="N6457" s="1" t="s">
        <v>246</v>
      </c>
    </row>
    <row r="6458" spans="1:14" x14ac:dyDescent="0.25">
      <c r="A6458" s="2">
        <v>53216</v>
      </c>
      <c r="B6458" s="3" t="s">
        <v>25104</v>
      </c>
      <c r="C6458" s="4">
        <f>+WEEKNUM(B6458)</f>
        <v>9</v>
      </c>
      <c r="D6458" s="4">
        <f>+MONTH(Tabla4[[#This Row],[FECHA]])</f>
        <v>2</v>
      </c>
      <c r="E6458" s="4">
        <f>+YEAR(B6458)</f>
        <v>2025</v>
      </c>
      <c r="F6458" t="s">
        <v>3444</v>
      </c>
      <c r="H6458" t="s">
        <v>3</v>
      </c>
      <c r="I6458" t="s">
        <v>16</v>
      </c>
      <c r="J6458" t="s">
        <v>25102</v>
      </c>
      <c r="K6458" s="2">
        <v>1052399807</v>
      </c>
      <c r="L6458" t="s">
        <v>1</v>
      </c>
      <c r="N6458" s="1" t="s">
        <v>1635</v>
      </c>
    </row>
    <row r="6459" spans="1:14" x14ac:dyDescent="0.25">
      <c r="A6459" s="2">
        <v>53216</v>
      </c>
      <c r="B6459" s="3" t="s">
        <v>25104</v>
      </c>
      <c r="C6459" s="4">
        <f>+WEEKNUM(B6459)</f>
        <v>9</v>
      </c>
      <c r="D6459" s="4">
        <f>+MONTH(Tabla4[[#This Row],[FECHA]])</f>
        <v>2</v>
      </c>
      <c r="E6459" s="4">
        <f>+YEAR(B6459)</f>
        <v>2025</v>
      </c>
      <c r="F6459" t="s">
        <v>3444</v>
      </c>
      <c r="G6459" t="s">
        <v>25103</v>
      </c>
      <c r="H6459" t="s">
        <v>3</v>
      </c>
      <c r="I6459" t="s">
        <v>16</v>
      </c>
      <c r="J6459" t="s">
        <v>25102</v>
      </c>
      <c r="K6459" s="2">
        <v>1052399807</v>
      </c>
      <c r="L6459" t="s">
        <v>38</v>
      </c>
      <c r="M6459" t="s">
        <v>1684</v>
      </c>
      <c r="N6459" s="1" t="s">
        <v>1635</v>
      </c>
    </row>
    <row r="6460" spans="1:14" x14ac:dyDescent="0.25">
      <c r="A6460" s="2">
        <v>53219</v>
      </c>
      <c r="B6460" s="3" t="s">
        <v>3543</v>
      </c>
      <c r="C6460" s="4">
        <f>+WEEKNUM(B6460)</f>
        <v>9</v>
      </c>
      <c r="D6460" s="4">
        <f>+MONTH(Tabla4[[#This Row],[FECHA]])</f>
        <v>2</v>
      </c>
      <c r="E6460" s="4">
        <f>+YEAR(B6460)</f>
        <v>2025</v>
      </c>
      <c r="F6460" t="s">
        <v>3498</v>
      </c>
      <c r="H6460" t="s">
        <v>3</v>
      </c>
      <c r="I6460" t="s">
        <v>33</v>
      </c>
      <c r="J6460" t="s">
        <v>3541</v>
      </c>
      <c r="K6460" s="2">
        <v>1020721394</v>
      </c>
      <c r="L6460" t="s">
        <v>1</v>
      </c>
      <c r="N6460" s="1" t="s">
        <v>2098</v>
      </c>
    </row>
    <row r="6461" spans="1:14" x14ac:dyDescent="0.25">
      <c r="A6461" s="2">
        <v>70454</v>
      </c>
      <c r="B6461" s="3" t="s">
        <v>25101</v>
      </c>
      <c r="C6461" s="4">
        <f>+WEEKNUM(Tabla4[[#This Row],[FECHA]])</f>
        <v>40</v>
      </c>
      <c r="D6461" s="4">
        <f>+MONTH(Tabla4[[#This Row],[FECHA]])</f>
        <v>10</v>
      </c>
      <c r="E6461" s="4">
        <f>+YEAR(B6461)</f>
        <v>2025</v>
      </c>
      <c r="F6461" t="s">
        <v>10277</v>
      </c>
      <c r="G6461" t="s">
        <v>25100</v>
      </c>
      <c r="H6461" t="s">
        <v>3</v>
      </c>
      <c r="I6461" t="s">
        <v>303</v>
      </c>
      <c r="J6461" t="s">
        <v>25099</v>
      </c>
      <c r="K6461" s="2">
        <v>1027523414</v>
      </c>
      <c r="L6461" t="s">
        <v>38</v>
      </c>
      <c r="M6461" t="s">
        <v>2115</v>
      </c>
      <c r="N6461" s="1" t="s">
        <v>246</v>
      </c>
    </row>
    <row r="6462" spans="1:14" x14ac:dyDescent="0.25">
      <c r="A6462" s="2">
        <v>53220</v>
      </c>
      <c r="B6462" s="3" t="s">
        <v>25098</v>
      </c>
      <c r="C6462" s="4">
        <f>+WEEKNUM(B6462)</f>
        <v>9</v>
      </c>
      <c r="D6462" s="4">
        <f>+MONTH(Tabla4[[#This Row],[FECHA]])</f>
        <v>2</v>
      </c>
      <c r="E6462" s="4">
        <f>+YEAR(B6462)</f>
        <v>2025</v>
      </c>
      <c r="F6462" t="s">
        <v>3514</v>
      </c>
      <c r="H6462" t="s">
        <v>21</v>
      </c>
      <c r="I6462" t="s">
        <v>130</v>
      </c>
      <c r="J6462" t="s">
        <v>10117</v>
      </c>
      <c r="K6462" s="2">
        <v>1024562841</v>
      </c>
      <c r="L6462" t="s">
        <v>1</v>
      </c>
      <c r="N6462" s="1" t="s">
        <v>1635</v>
      </c>
    </row>
    <row r="6463" spans="1:14" x14ac:dyDescent="0.25">
      <c r="A6463" s="2">
        <v>53220</v>
      </c>
      <c r="B6463" s="3" t="s">
        <v>25098</v>
      </c>
      <c r="C6463" s="4">
        <f>+WEEKNUM(B6463)</f>
        <v>9</v>
      </c>
      <c r="D6463" s="4">
        <f>+MONTH(Tabla4[[#This Row],[FECHA]])</f>
        <v>2</v>
      </c>
      <c r="E6463" s="4">
        <f>+YEAR(B6463)</f>
        <v>2025</v>
      </c>
      <c r="F6463" t="s">
        <v>3514</v>
      </c>
      <c r="G6463" t="s">
        <v>25097</v>
      </c>
      <c r="H6463" t="s">
        <v>21</v>
      </c>
      <c r="I6463" t="s">
        <v>130</v>
      </c>
      <c r="J6463" t="s">
        <v>10117</v>
      </c>
      <c r="K6463" s="2">
        <v>1024562841</v>
      </c>
      <c r="L6463" t="s">
        <v>38</v>
      </c>
      <c r="M6463" t="s">
        <v>37</v>
      </c>
      <c r="N6463" s="1" t="s">
        <v>1635</v>
      </c>
    </row>
    <row r="6464" spans="1:14" x14ac:dyDescent="0.25">
      <c r="A6464" s="2">
        <v>53222</v>
      </c>
      <c r="B6464" s="3" t="s">
        <v>25096</v>
      </c>
      <c r="C6464" s="4">
        <f>+WEEKNUM(B6464)</f>
        <v>9</v>
      </c>
      <c r="D6464" s="4">
        <f>+MONTH(Tabla4[[#This Row],[FECHA]])</f>
        <v>2</v>
      </c>
      <c r="E6464" s="4">
        <f>+YEAR(B6464)</f>
        <v>2025</v>
      </c>
      <c r="F6464" t="s">
        <v>3498</v>
      </c>
      <c r="H6464" t="s">
        <v>3</v>
      </c>
      <c r="I6464" t="s">
        <v>16</v>
      </c>
      <c r="J6464" t="s">
        <v>2961</v>
      </c>
      <c r="K6464" s="2">
        <v>1052409908</v>
      </c>
      <c r="L6464" t="s">
        <v>1</v>
      </c>
      <c r="N6464" s="1" t="s">
        <v>2098</v>
      </c>
    </row>
    <row r="6465" spans="1:14" x14ac:dyDescent="0.25">
      <c r="A6465" s="2">
        <v>53222</v>
      </c>
      <c r="B6465" s="3" t="s">
        <v>25096</v>
      </c>
      <c r="C6465" s="4">
        <f>+WEEKNUM(B6465)</f>
        <v>9</v>
      </c>
      <c r="D6465" s="4">
        <f>+MONTH(Tabla4[[#This Row],[FECHA]])</f>
        <v>2</v>
      </c>
      <c r="E6465" s="4">
        <f>+YEAR(B6465)</f>
        <v>2025</v>
      </c>
      <c r="F6465" t="s">
        <v>3498</v>
      </c>
      <c r="H6465" t="s">
        <v>3</v>
      </c>
      <c r="I6465" t="s">
        <v>16</v>
      </c>
      <c r="J6465" t="s">
        <v>2961</v>
      </c>
      <c r="K6465" s="2">
        <v>1052409908</v>
      </c>
      <c r="L6465" t="s">
        <v>58</v>
      </c>
      <c r="M6465" t="s">
        <v>2135</v>
      </c>
      <c r="N6465" s="1" t="s">
        <v>2098</v>
      </c>
    </row>
    <row r="6466" spans="1:14" x14ac:dyDescent="0.25">
      <c r="A6466" s="2">
        <v>53225</v>
      </c>
      <c r="B6466" s="3" t="s">
        <v>3540</v>
      </c>
      <c r="C6466" s="4">
        <f>+WEEKNUM(B6466)</f>
        <v>9</v>
      </c>
      <c r="D6466" s="4">
        <f>+MONTH(Tabla4[[#This Row],[FECHA]])</f>
        <v>2</v>
      </c>
      <c r="E6466" s="4">
        <f>+YEAR(B6466)</f>
        <v>2025</v>
      </c>
      <c r="F6466" t="s">
        <v>3435</v>
      </c>
      <c r="H6466" t="s">
        <v>3118</v>
      </c>
      <c r="I6466" t="s">
        <v>16</v>
      </c>
      <c r="J6466" t="s">
        <v>3539</v>
      </c>
      <c r="K6466" s="2">
        <v>900018625</v>
      </c>
      <c r="L6466" t="s">
        <v>1</v>
      </c>
      <c r="N6466" s="1" t="s">
        <v>2098</v>
      </c>
    </row>
    <row r="6467" spans="1:14" x14ac:dyDescent="0.25">
      <c r="A6467" s="2">
        <v>70477</v>
      </c>
      <c r="B6467" s="3" t="s">
        <v>25095</v>
      </c>
      <c r="C6467" s="4">
        <f>+WEEKNUM(Tabla4[[#This Row],[FECHA]])</f>
        <v>40</v>
      </c>
      <c r="D6467" s="4">
        <f>+MONTH(Tabla4[[#This Row],[FECHA]])</f>
        <v>10</v>
      </c>
      <c r="E6467" s="4">
        <f>+YEAR(B6467)</f>
        <v>2025</v>
      </c>
      <c r="F6467" t="s">
        <v>10128</v>
      </c>
      <c r="G6467" t="s">
        <v>25094</v>
      </c>
      <c r="H6467" t="s">
        <v>482</v>
      </c>
      <c r="I6467" t="s">
        <v>30</v>
      </c>
      <c r="J6467" t="s">
        <v>6947</v>
      </c>
      <c r="K6467" s="2">
        <v>1014283142</v>
      </c>
      <c r="L6467" t="s">
        <v>38</v>
      </c>
      <c r="M6467" t="s">
        <v>259</v>
      </c>
      <c r="N6467" s="1" t="s">
        <v>246</v>
      </c>
    </row>
    <row r="6468" spans="1:14" x14ac:dyDescent="0.25">
      <c r="A6468" s="2">
        <v>53228</v>
      </c>
      <c r="B6468" s="3" t="s">
        <v>25093</v>
      </c>
      <c r="C6468" s="4">
        <f>+WEEKNUM(B6468)</f>
        <v>9</v>
      </c>
      <c r="D6468" s="4">
        <f>+MONTH(Tabla4[[#This Row],[FECHA]])</f>
        <v>2</v>
      </c>
      <c r="E6468" s="4">
        <f>+YEAR(B6468)</f>
        <v>2025</v>
      </c>
      <c r="F6468" t="s">
        <v>3514</v>
      </c>
      <c r="H6468" t="s">
        <v>21</v>
      </c>
      <c r="I6468" t="s">
        <v>16</v>
      </c>
      <c r="J6468" t="s">
        <v>16946</v>
      </c>
      <c r="K6468" s="2">
        <v>1023894195</v>
      </c>
      <c r="L6468" t="s">
        <v>1</v>
      </c>
      <c r="N6468" s="1" t="s">
        <v>1635</v>
      </c>
    </row>
    <row r="6469" spans="1:14" x14ac:dyDescent="0.25">
      <c r="A6469" s="2">
        <v>53228</v>
      </c>
      <c r="B6469" s="3" t="s">
        <v>25093</v>
      </c>
      <c r="C6469" s="4">
        <f>+WEEKNUM(B6469)</f>
        <v>9</v>
      </c>
      <c r="D6469" s="4">
        <f>+MONTH(Tabla4[[#This Row],[FECHA]])</f>
        <v>2</v>
      </c>
      <c r="E6469" s="4">
        <f>+YEAR(B6469)</f>
        <v>2025</v>
      </c>
      <c r="F6469" t="s">
        <v>3514</v>
      </c>
      <c r="H6469" t="s">
        <v>21</v>
      </c>
      <c r="I6469" t="s">
        <v>16</v>
      </c>
      <c r="J6469" t="s">
        <v>16946</v>
      </c>
      <c r="K6469" s="2">
        <v>1023894195</v>
      </c>
      <c r="L6469" t="s">
        <v>55</v>
      </c>
      <c r="M6469" t="s">
        <v>1684</v>
      </c>
      <c r="N6469" s="1" t="s">
        <v>1635</v>
      </c>
    </row>
    <row r="6470" spans="1:14" x14ac:dyDescent="0.25">
      <c r="A6470" s="2">
        <v>53230</v>
      </c>
      <c r="B6470" s="3" t="s">
        <v>3538</v>
      </c>
      <c r="C6470" s="4">
        <f>+WEEKNUM(B6470)</f>
        <v>9</v>
      </c>
      <c r="D6470" s="4">
        <f>+MONTH(Tabla4[[#This Row],[FECHA]])</f>
        <v>2</v>
      </c>
      <c r="E6470" s="4">
        <f>+YEAR(B6470)</f>
        <v>2025</v>
      </c>
      <c r="F6470" t="s">
        <v>3514</v>
      </c>
      <c r="H6470" t="s">
        <v>3</v>
      </c>
      <c r="I6470" t="s">
        <v>130</v>
      </c>
      <c r="J6470" t="s">
        <v>3536</v>
      </c>
      <c r="K6470" s="2">
        <v>1000506112</v>
      </c>
      <c r="L6470" t="s">
        <v>1</v>
      </c>
      <c r="N6470" s="1" t="s">
        <v>2098</v>
      </c>
    </row>
    <row r="6471" spans="1:14" x14ac:dyDescent="0.25">
      <c r="A6471" s="2">
        <v>70482</v>
      </c>
      <c r="B6471" s="3" t="s">
        <v>25092</v>
      </c>
      <c r="C6471" s="4">
        <f>+WEEKNUM(Tabla4[[#This Row],[FECHA]])</f>
        <v>40</v>
      </c>
      <c r="D6471" s="4">
        <f>+MONTH(Tabla4[[#This Row],[FECHA]])</f>
        <v>10</v>
      </c>
      <c r="E6471" s="4">
        <f>+YEAR(B6471)</f>
        <v>2025</v>
      </c>
      <c r="F6471" t="s">
        <v>10272</v>
      </c>
      <c r="H6471" t="s">
        <v>21</v>
      </c>
      <c r="I6471" t="s">
        <v>16</v>
      </c>
      <c r="J6471" t="s">
        <v>17926</v>
      </c>
      <c r="K6471" s="2">
        <v>52783270</v>
      </c>
      <c r="L6471" t="s">
        <v>55</v>
      </c>
      <c r="M6471" t="s">
        <v>259</v>
      </c>
      <c r="N6471" s="1" t="s">
        <v>246</v>
      </c>
    </row>
    <row r="6472" spans="1:14" x14ac:dyDescent="0.25">
      <c r="A6472" s="2">
        <v>53231</v>
      </c>
      <c r="B6472" s="3" t="s">
        <v>25091</v>
      </c>
      <c r="C6472" s="4">
        <f>+WEEKNUM(B6472)</f>
        <v>9</v>
      </c>
      <c r="D6472" s="4">
        <f>+MONTH(Tabla4[[#This Row],[FECHA]])</f>
        <v>2</v>
      </c>
      <c r="E6472" s="4">
        <f>+YEAR(B6472)</f>
        <v>2025</v>
      </c>
      <c r="F6472" t="s">
        <v>3444</v>
      </c>
      <c r="H6472" t="s">
        <v>21</v>
      </c>
      <c r="I6472" t="s">
        <v>33</v>
      </c>
      <c r="J6472" t="s">
        <v>6657</v>
      </c>
      <c r="K6472" s="2">
        <v>1020809127</v>
      </c>
      <c r="L6472" t="s">
        <v>1</v>
      </c>
      <c r="N6472" s="1" t="s">
        <v>2098</v>
      </c>
    </row>
    <row r="6473" spans="1:14" x14ac:dyDescent="0.25">
      <c r="A6473" s="2">
        <v>53231</v>
      </c>
      <c r="B6473" s="3" t="s">
        <v>25091</v>
      </c>
      <c r="C6473" s="4">
        <f>+WEEKNUM(B6473)</f>
        <v>9</v>
      </c>
      <c r="D6473" s="4">
        <f>+MONTH(Tabla4[[#This Row],[FECHA]])</f>
        <v>2</v>
      </c>
      <c r="E6473" s="4">
        <f>+YEAR(B6473)</f>
        <v>2025</v>
      </c>
      <c r="F6473" t="s">
        <v>3444</v>
      </c>
      <c r="G6473" t="s">
        <v>25090</v>
      </c>
      <c r="H6473" t="s">
        <v>21</v>
      </c>
      <c r="I6473" t="s">
        <v>16</v>
      </c>
      <c r="J6473" t="s">
        <v>6657</v>
      </c>
      <c r="K6473" s="2">
        <v>1020809127</v>
      </c>
      <c r="L6473" t="s">
        <v>38</v>
      </c>
      <c r="M6473" t="s">
        <v>937</v>
      </c>
      <c r="N6473" s="1" t="s">
        <v>2098</v>
      </c>
    </row>
    <row r="6474" spans="1:14" x14ac:dyDescent="0.25">
      <c r="A6474" s="2">
        <v>53232</v>
      </c>
      <c r="B6474" s="3" t="s">
        <v>25089</v>
      </c>
      <c r="C6474" s="4">
        <f>+WEEKNUM(B6474)</f>
        <v>9</v>
      </c>
      <c r="D6474" s="4">
        <f>+MONTH(Tabla4[[#This Row],[FECHA]])</f>
        <v>2</v>
      </c>
      <c r="E6474" s="4">
        <f>+YEAR(B6474)</f>
        <v>2025</v>
      </c>
      <c r="F6474" t="s">
        <v>3498</v>
      </c>
      <c r="H6474" t="s">
        <v>3</v>
      </c>
      <c r="I6474" t="s">
        <v>130</v>
      </c>
      <c r="J6474" t="s">
        <v>19344</v>
      </c>
      <c r="K6474" s="2">
        <v>1082127669</v>
      </c>
      <c r="L6474" t="s">
        <v>1</v>
      </c>
      <c r="N6474" s="1" t="s">
        <v>2098</v>
      </c>
    </row>
    <row r="6475" spans="1:14" x14ac:dyDescent="0.25">
      <c r="A6475" s="2">
        <v>53232</v>
      </c>
      <c r="B6475" s="3" t="s">
        <v>25089</v>
      </c>
      <c r="C6475" s="4">
        <f>+WEEKNUM(B6475)</f>
        <v>9</v>
      </c>
      <c r="D6475" s="4">
        <f>+MONTH(Tabla4[[#This Row],[FECHA]])</f>
        <v>2</v>
      </c>
      <c r="E6475" s="4">
        <f>+YEAR(B6475)</f>
        <v>2025</v>
      </c>
      <c r="F6475" t="s">
        <v>3498</v>
      </c>
      <c r="H6475" t="s">
        <v>3</v>
      </c>
      <c r="I6475" t="s">
        <v>130</v>
      </c>
      <c r="J6475" t="s">
        <v>19344</v>
      </c>
      <c r="K6475" s="2">
        <v>1082127669</v>
      </c>
      <c r="L6475" t="s">
        <v>58</v>
      </c>
      <c r="M6475" t="s">
        <v>937</v>
      </c>
      <c r="N6475" s="1" t="s">
        <v>2098</v>
      </c>
    </row>
    <row r="6476" spans="1:14" x14ac:dyDescent="0.25">
      <c r="A6476" s="2">
        <v>53233</v>
      </c>
      <c r="B6476" s="3" t="s">
        <v>25088</v>
      </c>
      <c r="C6476" s="4">
        <f>+WEEKNUM(B6476)</f>
        <v>9</v>
      </c>
      <c r="D6476" s="4">
        <f>+MONTH(Tabla4[[#This Row],[FECHA]])</f>
        <v>2</v>
      </c>
      <c r="E6476" s="4">
        <f>+YEAR(B6476)</f>
        <v>2025</v>
      </c>
      <c r="F6476" t="s">
        <v>3435</v>
      </c>
      <c r="G6476" t="s">
        <v>25087</v>
      </c>
      <c r="H6476" t="s">
        <v>3118</v>
      </c>
      <c r="I6476" t="s">
        <v>30</v>
      </c>
      <c r="J6476" t="s">
        <v>4857</v>
      </c>
      <c r="K6476" s="2">
        <v>1018490545</v>
      </c>
      <c r="L6476" t="s">
        <v>38</v>
      </c>
      <c r="M6476" t="s">
        <v>1684</v>
      </c>
      <c r="N6476" s="1" t="s">
        <v>1635</v>
      </c>
    </row>
    <row r="6477" spans="1:14" x14ac:dyDescent="0.25">
      <c r="A6477" s="2">
        <v>53233</v>
      </c>
      <c r="B6477" s="3" t="s">
        <v>25088</v>
      </c>
      <c r="C6477" s="4">
        <f>+WEEKNUM(B6477)</f>
        <v>9</v>
      </c>
      <c r="D6477" s="4">
        <f>+MONTH(Tabla4[[#This Row],[FECHA]])</f>
        <v>2</v>
      </c>
      <c r="E6477" s="4">
        <f>+YEAR(B6477)</f>
        <v>2025</v>
      </c>
      <c r="F6477" t="s">
        <v>3435</v>
      </c>
      <c r="G6477" t="s">
        <v>25087</v>
      </c>
      <c r="H6477" t="s">
        <v>3118</v>
      </c>
      <c r="I6477" t="s">
        <v>30</v>
      </c>
      <c r="J6477" t="s">
        <v>4857</v>
      </c>
      <c r="K6477" s="2">
        <v>1018490545</v>
      </c>
      <c r="L6477" t="s">
        <v>38</v>
      </c>
      <c r="M6477" t="s">
        <v>1684</v>
      </c>
      <c r="N6477" s="1" t="s">
        <v>1635</v>
      </c>
    </row>
    <row r="6478" spans="1:14" x14ac:dyDescent="0.25">
      <c r="A6478" s="2">
        <v>53234</v>
      </c>
      <c r="B6478" s="3" t="s">
        <v>25086</v>
      </c>
      <c r="C6478" s="4">
        <f>+WEEKNUM(B6478)</f>
        <v>9</v>
      </c>
      <c r="D6478" s="4">
        <f>+MONTH(Tabla4[[#This Row],[FECHA]])</f>
        <v>2</v>
      </c>
      <c r="E6478" s="4">
        <f>+YEAR(B6478)</f>
        <v>2025</v>
      </c>
      <c r="F6478" t="s">
        <v>3514</v>
      </c>
      <c r="H6478" t="s">
        <v>8</v>
      </c>
      <c r="I6478" t="s">
        <v>16</v>
      </c>
      <c r="J6478" t="s">
        <v>17670</v>
      </c>
      <c r="K6478" s="2">
        <v>79871679</v>
      </c>
      <c r="L6478" t="s">
        <v>1</v>
      </c>
      <c r="N6478" s="1" t="s">
        <v>2098</v>
      </c>
    </row>
    <row r="6479" spans="1:14" x14ac:dyDescent="0.25">
      <c r="A6479" s="2">
        <v>53234</v>
      </c>
      <c r="B6479" s="3" t="s">
        <v>25086</v>
      </c>
      <c r="C6479" s="4">
        <f>+WEEKNUM(B6479)</f>
        <v>9</v>
      </c>
      <c r="D6479" s="4">
        <f>+MONTH(Tabla4[[#This Row],[FECHA]])</f>
        <v>2</v>
      </c>
      <c r="E6479" s="4">
        <f>+YEAR(B6479)</f>
        <v>2025</v>
      </c>
      <c r="F6479" t="s">
        <v>3514</v>
      </c>
      <c r="H6479" t="s">
        <v>8</v>
      </c>
      <c r="I6479" t="s">
        <v>16</v>
      </c>
      <c r="J6479" t="s">
        <v>17670</v>
      </c>
      <c r="K6479" s="2">
        <v>79871679</v>
      </c>
      <c r="L6479" t="s">
        <v>58</v>
      </c>
      <c r="M6479" t="s">
        <v>2106</v>
      </c>
      <c r="N6479" s="1" t="s">
        <v>2098</v>
      </c>
    </row>
    <row r="6480" spans="1:14" x14ac:dyDescent="0.25">
      <c r="A6480" s="2">
        <v>53235</v>
      </c>
      <c r="B6480" s="3" t="s">
        <v>25085</v>
      </c>
      <c r="C6480" s="4">
        <f>+WEEKNUM(B6480)</f>
        <v>9</v>
      </c>
      <c r="D6480" s="4">
        <f>+MONTH(Tabla4[[#This Row],[FECHA]])</f>
        <v>2</v>
      </c>
      <c r="E6480" s="4">
        <f>+YEAR(B6480)</f>
        <v>2025</v>
      </c>
      <c r="F6480" t="s">
        <v>3514</v>
      </c>
      <c r="H6480" t="s">
        <v>8</v>
      </c>
      <c r="I6480" t="s">
        <v>33</v>
      </c>
      <c r="J6480" t="s">
        <v>15084</v>
      </c>
      <c r="K6480" s="2">
        <v>79571094</v>
      </c>
      <c r="L6480" t="s">
        <v>1</v>
      </c>
      <c r="N6480" s="1" t="s">
        <v>2098</v>
      </c>
    </row>
    <row r="6481" spans="1:14" x14ac:dyDescent="0.25">
      <c r="A6481" s="2">
        <v>53235</v>
      </c>
      <c r="B6481" s="3" t="s">
        <v>25085</v>
      </c>
      <c r="C6481" s="4">
        <f>+WEEKNUM(B6481)</f>
        <v>9</v>
      </c>
      <c r="D6481" s="4">
        <f>+MONTH(Tabla4[[#This Row],[FECHA]])</f>
        <v>2</v>
      </c>
      <c r="E6481" s="4">
        <f>+YEAR(B6481)</f>
        <v>2025</v>
      </c>
      <c r="F6481" t="s">
        <v>3514</v>
      </c>
      <c r="H6481" t="s">
        <v>8</v>
      </c>
      <c r="I6481" t="s">
        <v>33</v>
      </c>
      <c r="J6481" t="s">
        <v>15084</v>
      </c>
      <c r="K6481" s="2">
        <v>79571094</v>
      </c>
      <c r="L6481" t="s">
        <v>256</v>
      </c>
      <c r="M6481" t="s">
        <v>2106</v>
      </c>
      <c r="N6481" s="1" t="s">
        <v>2098</v>
      </c>
    </row>
    <row r="6482" spans="1:14" x14ac:dyDescent="0.25">
      <c r="A6482" s="2">
        <v>53236</v>
      </c>
      <c r="B6482" s="3" t="s">
        <v>25084</v>
      </c>
      <c r="C6482" s="4">
        <f>+WEEKNUM(B6482)</f>
        <v>9</v>
      </c>
      <c r="D6482" s="4">
        <f>+MONTH(Tabla4[[#This Row],[FECHA]])</f>
        <v>2</v>
      </c>
      <c r="E6482" s="4">
        <f>+YEAR(B6482)</f>
        <v>2025</v>
      </c>
      <c r="F6482" t="s">
        <v>3498</v>
      </c>
      <c r="H6482" t="s">
        <v>3</v>
      </c>
      <c r="I6482" t="s">
        <v>16</v>
      </c>
      <c r="J6482" t="s">
        <v>25083</v>
      </c>
      <c r="K6482" s="2">
        <v>1023960876</v>
      </c>
      <c r="L6482" t="s">
        <v>1</v>
      </c>
      <c r="N6482" s="1" t="s">
        <v>901</v>
      </c>
    </row>
    <row r="6483" spans="1:14" x14ac:dyDescent="0.25">
      <c r="A6483" s="2">
        <v>53237</v>
      </c>
      <c r="B6483" s="3" t="s">
        <v>25082</v>
      </c>
      <c r="C6483" s="4">
        <f>+WEEKNUM(B6483)</f>
        <v>9</v>
      </c>
      <c r="D6483" s="4">
        <f>+MONTH(Tabla4[[#This Row],[FECHA]])</f>
        <v>2</v>
      </c>
      <c r="E6483" s="4">
        <f>+YEAR(B6483)</f>
        <v>2025</v>
      </c>
      <c r="F6483" t="s">
        <v>3514</v>
      </c>
      <c r="H6483" t="s">
        <v>8</v>
      </c>
      <c r="I6483" t="s">
        <v>16</v>
      </c>
      <c r="J6483" t="s">
        <v>10225</v>
      </c>
      <c r="K6483" s="2">
        <v>1023083839</v>
      </c>
      <c r="L6483" t="s">
        <v>1</v>
      </c>
      <c r="N6483" s="1" t="s">
        <v>2098</v>
      </c>
    </row>
    <row r="6484" spans="1:14" x14ac:dyDescent="0.25">
      <c r="A6484" s="2">
        <v>53237</v>
      </c>
      <c r="B6484" s="3" t="s">
        <v>25082</v>
      </c>
      <c r="C6484" s="4">
        <f>+WEEKNUM(B6484)</f>
        <v>9</v>
      </c>
      <c r="D6484" s="4">
        <f>+MONTH(Tabla4[[#This Row],[FECHA]])</f>
        <v>2</v>
      </c>
      <c r="E6484" s="4">
        <f>+YEAR(B6484)</f>
        <v>2025</v>
      </c>
      <c r="F6484" t="s">
        <v>3514</v>
      </c>
      <c r="G6484" t="s">
        <v>25081</v>
      </c>
      <c r="H6484" t="s">
        <v>8</v>
      </c>
      <c r="I6484" t="s">
        <v>16</v>
      </c>
      <c r="J6484" t="s">
        <v>10225</v>
      </c>
      <c r="K6484" s="2">
        <v>1023083839</v>
      </c>
      <c r="L6484" t="s">
        <v>38</v>
      </c>
      <c r="M6484" t="s">
        <v>24763</v>
      </c>
      <c r="N6484" s="1" t="s">
        <v>2098</v>
      </c>
    </row>
    <row r="6485" spans="1:14" x14ac:dyDescent="0.25">
      <c r="A6485" s="2">
        <v>53239</v>
      </c>
      <c r="B6485" s="3" t="s">
        <v>25080</v>
      </c>
      <c r="C6485" s="4">
        <f>+WEEKNUM(B6485)</f>
        <v>9</v>
      </c>
      <c r="D6485" s="4">
        <f>+MONTH(Tabla4[[#This Row],[FECHA]])</f>
        <v>2</v>
      </c>
      <c r="E6485" s="4">
        <f>+YEAR(B6485)</f>
        <v>2025</v>
      </c>
      <c r="F6485" t="s">
        <v>3444</v>
      </c>
      <c r="H6485" t="s">
        <v>8</v>
      </c>
      <c r="I6485" t="s">
        <v>12</v>
      </c>
      <c r="J6485" t="s">
        <v>8423</v>
      </c>
      <c r="K6485" s="2">
        <v>1026255978</v>
      </c>
      <c r="L6485" t="s">
        <v>1</v>
      </c>
      <c r="N6485" s="1" t="s">
        <v>901</v>
      </c>
    </row>
    <row r="6486" spans="1:14" x14ac:dyDescent="0.25">
      <c r="A6486" s="2">
        <v>53241</v>
      </c>
      <c r="B6486" s="3" t="s">
        <v>25079</v>
      </c>
      <c r="C6486" s="4">
        <f>+WEEKNUM(B6486)</f>
        <v>9</v>
      </c>
      <c r="D6486" s="4">
        <f>+MONTH(Tabla4[[#This Row],[FECHA]])</f>
        <v>2</v>
      </c>
      <c r="E6486" s="4">
        <f>+YEAR(B6486)</f>
        <v>2025</v>
      </c>
      <c r="F6486" t="s">
        <v>3498</v>
      </c>
      <c r="H6486" t="s">
        <v>3</v>
      </c>
      <c r="I6486" t="s">
        <v>130</v>
      </c>
      <c r="J6486" t="s">
        <v>5525</v>
      </c>
      <c r="K6486" s="2">
        <v>1030586606</v>
      </c>
      <c r="L6486" t="s">
        <v>1</v>
      </c>
      <c r="N6486" s="1" t="s">
        <v>1635</v>
      </c>
    </row>
    <row r="6487" spans="1:14" x14ac:dyDescent="0.25">
      <c r="A6487" s="2">
        <v>53241</v>
      </c>
      <c r="B6487" s="3" t="s">
        <v>25079</v>
      </c>
      <c r="C6487" s="4">
        <f>+WEEKNUM(B6487)</f>
        <v>9</v>
      </c>
      <c r="D6487" s="4">
        <f>+MONTH(Tabla4[[#This Row],[FECHA]])</f>
        <v>2</v>
      </c>
      <c r="E6487" s="4">
        <f>+YEAR(B6487)</f>
        <v>2025</v>
      </c>
      <c r="F6487" t="s">
        <v>3498</v>
      </c>
      <c r="G6487" t="s">
        <v>25078</v>
      </c>
      <c r="H6487" t="s">
        <v>3</v>
      </c>
      <c r="I6487" t="s">
        <v>130</v>
      </c>
      <c r="J6487" t="s">
        <v>5525</v>
      </c>
      <c r="K6487" s="2">
        <v>1030586606</v>
      </c>
      <c r="L6487" t="s">
        <v>38</v>
      </c>
      <c r="M6487" t="s">
        <v>1684</v>
      </c>
      <c r="N6487" s="1" t="s">
        <v>1635</v>
      </c>
    </row>
    <row r="6488" spans="1:14" x14ac:dyDescent="0.25">
      <c r="A6488" s="2">
        <v>70486</v>
      </c>
      <c r="B6488" s="3" t="s">
        <v>25077</v>
      </c>
      <c r="C6488" s="4">
        <f>+WEEKNUM(Tabla4[[#This Row],[FECHA]])</f>
        <v>40</v>
      </c>
      <c r="D6488" s="4">
        <f>+MONTH(Tabla4[[#This Row],[FECHA]])</f>
        <v>10</v>
      </c>
      <c r="E6488" s="4">
        <f>+YEAR(B6488)</f>
        <v>2025</v>
      </c>
      <c r="F6488" t="s">
        <v>10277</v>
      </c>
      <c r="G6488" t="s">
        <v>25076</v>
      </c>
      <c r="H6488" t="s">
        <v>3</v>
      </c>
      <c r="I6488" t="s">
        <v>30</v>
      </c>
      <c r="J6488" t="s">
        <v>16613</v>
      </c>
      <c r="K6488" s="2">
        <v>1091678235</v>
      </c>
      <c r="L6488" t="s">
        <v>38</v>
      </c>
      <c r="M6488" t="s">
        <v>2115</v>
      </c>
      <c r="N6488" s="1" t="s">
        <v>246</v>
      </c>
    </row>
    <row r="6489" spans="1:14" x14ac:dyDescent="0.25">
      <c r="A6489" s="2">
        <v>53246</v>
      </c>
      <c r="B6489" s="3" t="s">
        <v>25075</v>
      </c>
      <c r="C6489" s="4">
        <f>+WEEKNUM(B6489)</f>
        <v>9</v>
      </c>
      <c r="D6489" s="4">
        <f>+MONTH(Tabla4[[#This Row],[FECHA]])</f>
        <v>2</v>
      </c>
      <c r="E6489" s="4">
        <f>+YEAR(B6489)</f>
        <v>2025</v>
      </c>
      <c r="F6489" t="s">
        <v>3514</v>
      </c>
      <c r="H6489" t="s">
        <v>21</v>
      </c>
      <c r="I6489" t="s">
        <v>16</v>
      </c>
      <c r="J6489" t="s">
        <v>25073</v>
      </c>
      <c r="K6489" s="2">
        <v>79791477</v>
      </c>
      <c r="L6489" t="s">
        <v>1</v>
      </c>
      <c r="N6489" s="1" t="s">
        <v>1635</v>
      </c>
    </row>
    <row r="6490" spans="1:14" x14ac:dyDescent="0.25">
      <c r="A6490" s="2">
        <v>53246</v>
      </c>
      <c r="B6490" s="3" t="s">
        <v>25075</v>
      </c>
      <c r="C6490" s="4">
        <f>+WEEKNUM(B6490)</f>
        <v>9</v>
      </c>
      <c r="D6490" s="4">
        <f>+MONTH(Tabla4[[#This Row],[FECHA]])</f>
        <v>2</v>
      </c>
      <c r="E6490" s="4">
        <f>+YEAR(B6490)</f>
        <v>2025</v>
      </c>
      <c r="F6490" t="s">
        <v>3514</v>
      </c>
      <c r="G6490" t="s">
        <v>25074</v>
      </c>
      <c r="H6490" t="s">
        <v>21</v>
      </c>
      <c r="I6490" t="s">
        <v>16</v>
      </c>
      <c r="J6490" t="s">
        <v>25073</v>
      </c>
      <c r="K6490" s="2">
        <v>79791477</v>
      </c>
      <c r="L6490" t="s">
        <v>38</v>
      </c>
      <c r="M6490" t="s">
        <v>37</v>
      </c>
      <c r="N6490" s="1" t="s">
        <v>1635</v>
      </c>
    </row>
    <row r="6491" spans="1:14" x14ac:dyDescent="0.25">
      <c r="A6491" s="2">
        <v>53248</v>
      </c>
      <c r="B6491" s="3" t="s">
        <v>25072</v>
      </c>
      <c r="C6491" s="4">
        <f>+WEEKNUM(B6491)</f>
        <v>9</v>
      </c>
      <c r="D6491" s="4">
        <f>+MONTH(Tabla4[[#This Row],[FECHA]])</f>
        <v>2</v>
      </c>
      <c r="E6491" s="4">
        <f>+YEAR(B6491)</f>
        <v>2025</v>
      </c>
      <c r="F6491" t="s">
        <v>3498</v>
      </c>
      <c r="H6491" t="s">
        <v>21</v>
      </c>
      <c r="I6491" t="s">
        <v>16</v>
      </c>
      <c r="J6491" t="s">
        <v>1195</v>
      </c>
      <c r="K6491" s="2">
        <v>1233344558</v>
      </c>
      <c r="L6491" t="s">
        <v>1</v>
      </c>
      <c r="N6491" s="1" t="s">
        <v>901</v>
      </c>
    </row>
    <row r="6492" spans="1:14" x14ac:dyDescent="0.25">
      <c r="A6492" s="2">
        <v>53249</v>
      </c>
      <c r="B6492" s="3" t="s">
        <v>3535</v>
      </c>
      <c r="C6492" s="4">
        <f>+WEEKNUM(B6492)</f>
        <v>9</v>
      </c>
      <c r="D6492" s="4">
        <f>+MONTH(Tabla4[[#This Row],[FECHA]])</f>
        <v>2</v>
      </c>
      <c r="E6492" s="4">
        <f>+YEAR(B6492)</f>
        <v>2025</v>
      </c>
      <c r="F6492" t="s">
        <v>3444</v>
      </c>
      <c r="H6492" t="s">
        <v>8</v>
      </c>
      <c r="I6492" t="s">
        <v>47</v>
      </c>
      <c r="J6492" t="s">
        <v>3533</v>
      </c>
      <c r="K6492" s="2">
        <v>901136285</v>
      </c>
      <c r="L6492" t="s">
        <v>1</v>
      </c>
      <c r="N6492" s="1" t="s">
        <v>2098</v>
      </c>
    </row>
    <row r="6493" spans="1:14" x14ac:dyDescent="0.25">
      <c r="A6493" s="2">
        <v>70494</v>
      </c>
      <c r="B6493" s="3" t="s">
        <v>25071</v>
      </c>
      <c r="C6493" s="4">
        <f>+WEEKNUM(Tabla4[[#This Row],[FECHA]])</f>
        <v>40</v>
      </c>
      <c r="D6493" s="4">
        <f>+MONTH(Tabla4[[#This Row],[FECHA]])</f>
        <v>10</v>
      </c>
      <c r="E6493" s="4">
        <f>+YEAR(B6493)</f>
        <v>2025</v>
      </c>
      <c r="F6493" t="s">
        <v>10262</v>
      </c>
      <c r="G6493" t="s">
        <v>25070</v>
      </c>
      <c r="H6493" t="s">
        <v>21</v>
      </c>
      <c r="I6493" t="s">
        <v>16</v>
      </c>
      <c r="J6493" t="s">
        <v>25069</v>
      </c>
      <c r="K6493" s="2">
        <v>1233502114</v>
      </c>
      <c r="L6493" t="s">
        <v>38</v>
      </c>
      <c r="M6493" t="s">
        <v>255</v>
      </c>
      <c r="N6493" s="1" t="s">
        <v>246</v>
      </c>
    </row>
    <row r="6494" spans="1:14" x14ac:dyDescent="0.25">
      <c r="A6494" s="2">
        <v>53250</v>
      </c>
      <c r="B6494" s="3" t="s">
        <v>25068</v>
      </c>
      <c r="C6494" s="4">
        <f>+WEEKNUM(B6494)</f>
        <v>9</v>
      </c>
      <c r="D6494" s="4">
        <f>+MONTH(Tabla4[[#This Row],[FECHA]])</f>
        <v>2</v>
      </c>
      <c r="E6494" s="4">
        <f>+YEAR(B6494)</f>
        <v>2025</v>
      </c>
      <c r="F6494" t="s">
        <v>3498</v>
      </c>
      <c r="H6494" t="s">
        <v>3</v>
      </c>
      <c r="I6494" t="s">
        <v>33</v>
      </c>
      <c r="J6494" t="s">
        <v>14943</v>
      </c>
      <c r="K6494" s="2">
        <v>1022959796</v>
      </c>
      <c r="L6494" t="s">
        <v>1</v>
      </c>
      <c r="N6494" s="1" t="s">
        <v>901</v>
      </c>
    </row>
    <row r="6495" spans="1:14" x14ac:dyDescent="0.25">
      <c r="A6495" s="2">
        <v>53251</v>
      </c>
      <c r="B6495" s="3" t="s">
        <v>25067</v>
      </c>
      <c r="C6495" s="4">
        <f>+WEEKNUM(B6495)</f>
        <v>9</v>
      </c>
      <c r="D6495" s="4">
        <f>+MONTH(Tabla4[[#This Row],[FECHA]])</f>
        <v>2</v>
      </c>
      <c r="E6495" s="4">
        <f>+YEAR(B6495)</f>
        <v>2025</v>
      </c>
      <c r="F6495" t="s">
        <v>3444</v>
      </c>
      <c r="H6495" t="s">
        <v>3</v>
      </c>
      <c r="I6495" t="s">
        <v>16</v>
      </c>
      <c r="J6495" t="s">
        <v>1774</v>
      </c>
      <c r="K6495" s="2">
        <v>1032463266</v>
      </c>
      <c r="L6495" t="s">
        <v>1</v>
      </c>
      <c r="N6495" s="1" t="s">
        <v>1635</v>
      </c>
    </row>
    <row r="6496" spans="1:14" x14ac:dyDescent="0.25">
      <c r="A6496" s="2">
        <v>53251</v>
      </c>
      <c r="B6496" s="3" t="s">
        <v>25067</v>
      </c>
      <c r="C6496" s="4">
        <f>+WEEKNUM(B6496)</f>
        <v>9</v>
      </c>
      <c r="D6496" s="4">
        <f>+MONTH(Tabla4[[#This Row],[FECHA]])</f>
        <v>2</v>
      </c>
      <c r="E6496" s="4">
        <f>+YEAR(B6496)</f>
        <v>2025</v>
      </c>
      <c r="F6496" t="s">
        <v>3444</v>
      </c>
      <c r="H6496" t="s">
        <v>3</v>
      </c>
      <c r="I6496" t="s">
        <v>16</v>
      </c>
      <c r="J6496" t="s">
        <v>1774</v>
      </c>
      <c r="K6496" s="2">
        <v>1032463266</v>
      </c>
      <c r="L6496" t="s">
        <v>55</v>
      </c>
      <c r="M6496" t="s">
        <v>1684</v>
      </c>
      <c r="N6496" s="1" t="s">
        <v>1635</v>
      </c>
    </row>
    <row r="6497" spans="1:14" x14ac:dyDescent="0.25">
      <c r="A6497" s="2">
        <v>53252</v>
      </c>
      <c r="B6497" s="3" t="s">
        <v>25066</v>
      </c>
      <c r="C6497" s="4">
        <f>+WEEKNUM(B6497)</f>
        <v>9</v>
      </c>
      <c r="D6497" s="4">
        <f>+MONTH(Tabla4[[#This Row],[FECHA]])</f>
        <v>2</v>
      </c>
      <c r="E6497" s="4">
        <f>+YEAR(B6497)</f>
        <v>2025</v>
      </c>
      <c r="F6497" t="s">
        <v>3444</v>
      </c>
      <c r="H6497" t="s">
        <v>3118</v>
      </c>
      <c r="I6497" t="s">
        <v>16</v>
      </c>
      <c r="J6497" t="s">
        <v>4788</v>
      </c>
      <c r="K6497" s="2">
        <v>79732634</v>
      </c>
      <c r="L6497" t="s">
        <v>1</v>
      </c>
      <c r="N6497" s="1" t="s">
        <v>901</v>
      </c>
    </row>
    <row r="6498" spans="1:14" x14ac:dyDescent="0.25">
      <c r="A6498" s="2">
        <v>53253</v>
      </c>
      <c r="B6498" s="3" t="s">
        <v>25065</v>
      </c>
      <c r="C6498" s="4">
        <f>+WEEKNUM(B6498)</f>
        <v>9</v>
      </c>
      <c r="D6498" s="4">
        <f>+MONTH(Tabla4[[#This Row],[FECHA]])</f>
        <v>2</v>
      </c>
      <c r="E6498" s="4">
        <f>+YEAR(B6498)</f>
        <v>2025</v>
      </c>
      <c r="F6498" t="s">
        <v>3498</v>
      </c>
      <c r="H6498" t="s">
        <v>21</v>
      </c>
      <c r="I6498" t="s">
        <v>997</v>
      </c>
      <c r="J6498" t="s">
        <v>13056</v>
      </c>
      <c r="K6498" s="2">
        <v>1015446852</v>
      </c>
      <c r="L6498" t="s">
        <v>1</v>
      </c>
      <c r="N6498" s="1" t="s">
        <v>901</v>
      </c>
    </row>
    <row r="6499" spans="1:14" x14ac:dyDescent="0.25">
      <c r="A6499" s="2">
        <v>53254</v>
      </c>
      <c r="B6499" s="3" t="s">
        <v>25064</v>
      </c>
      <c r="C6499" s="4">
        <f>+WEEKNUM(B6499)</f>
        <v>9</v>
      </c>
      <c r="D6499" s="4">
        <f>+MONTH(Tabla4[[#This Row],[FECHA]])</f>
        <v>2</v>
      </c>
      <c r="E6499" s="4">
        <f>+YEAR(B6499)</f>
        <v>2025</v>
      </c>
      <c r="F6499" t="s">
        <v>3498</v>
      </c>
      <c r="H6499" t="s">
        <v>8</v>
      </c>
      <c r="I6499" t="s">
        <v>5732</v>
      </c>
      <c r="J6499" t="s">
        <v>19092</v>
      </c>
      <c r="K6499" s="2">
        <v>1019011682</v>
      </c>
      <c r="L6499" t="s">
        <v>1</v>
      </c>
      <c r="N6499" s="1" t="s">
        <v>901</v>
      </c>
    </row>
    <row r="6500" spans="1:14" x14ac:dyDescent="0.25">
      <c r="A6500" s="2">
        <v>70501</v>
      </c>
      <c r="B6500" s="3" t="s">
        <v>25063</v>
      </c>
      <c r="C6500" s="4">
        <f>+WEEKNUM(Tabla4[[#This Row],[FECHA]])</f>
        <v>40</v>
      </c>
      <c r="D6500" s="4">
        <f>+MONTH(Tabla4[[#This Row],[FECHA]])</f>
        <v>10</v>
      </c>
      <c r="E6500" s="4">
        <f>+YEAR(B6500)</f>
        <v>2025</v>
      </c>
      <c r="F6500" t="s">
        <v>10277</v>
      </c>
      <c r="G6500" t="s">
        <v>25062</v>
      </c>
      <c r="H6500" t="s">
        <v>21</v>
      </c>
      <c r="I6500" t="s">
        <v>303</v>
      </c>
      <c r="J6500" t="s">
        <v>25061</v>
      </c>
      <c r="K6500" s="2">
        <v>6032428</v>
      </c>
      <c r="L6500" t="s">
        <v>38</v>
      </c>
      <c r="M6500" t="s">
        <v>259</v>
      </c>
      <c r="N6500" s="1" t="s">
        <v>246</v>
      </c>
    </row>
    <row r="6501" spans="1:14" x14ac:dyDescent="0.25">
      <c r="A6501" s="2">
        <v>70506</v>
      </c>
      <c r="B6501" s="3" t="s">
        <v>25060</v>
      </c>
      <c r="C6501" s="4">
        <f>+WEEKNUM(Tabla4[[#This Row],[FECHA]])</f>
        <v>40</v>
      </c>
      <c r="D6501" s="4">
        <f>+MONTH(Tabla4[[#This Row],[FECHA]])</f>
        <v>10</v>
      </c>
      <c r="E6501" s="4">
        <f>+YEAR(B6501)</f>
        <v>2025</v>
      </c>
      <c r="F6501" t="s">
        <v>10262</v>
      </c>
      <c r="G6501" t="s">
        <v>25059</v>
      </c>
      <c r="H6501" t="s">
        <v>21</v>
      </c>
      <c r="I6501" t="s">
        <v>12</v>
      </c>
      <c r="J6501" t="s">
        <v>15291</v>
      </c>
      <c r="K6501" s="2">
        <v>1001048636</v>
      </c>
      <c r="L6501" t="s">
        <v>38</v>
      </c>
      <c r="M6501" t="s">
        <v>255</v>
      </c>
      <c r="N6501" s="1" t="s">
        <v>246</v>
      </c>
    </row>
    <row r="6502" spans="1:14" x14ac:dyDescent="0.25">
      <c r="A6502" s="2">
        <v>53270</v>
      </c>
      <c r="B6502" s="3" t="s">
        <v>25058</v>
      </c>
      <c r="C6502" s="4">
        <f>+WEEKNUM(B6502)</f>
        <v>9</v>
      </c>
      <c r="D6502" s="4">
        <f>+MONTH(Tabla4[[#This Row],[FECHA]])</f>
        <v>2</v>
      </c>
      <c r="E6502" s="4">
        <f>+YEAR(B6502)</f>
        <v>2025</v>
      </c>
      <c r="F6502" t="s">
        <v>3444</v>
      </c>
      <c r="H6502" t="s">
        <v>3118</v>
      </c>
      <c r="I6502" t="s">
        <v>16</v>
      </c>
      <c r="J6502" t="s">
        <v>23089</v>
      </c>
      <c r="K6502" s="2">
        <v>52324049</v>
      </c>
      <c r="L6502" t="s">
        <v>55</v>
      </c>
      <c r="N6502" s="1" t="s">
        <v>2098</v>
      </c>
    </row>
    <row r="6503" spans="1:14" x14ac:dyDescent="0.25">
      <c r="A6503" s="2">
        <v>53271</v>
      </c>
      <c r="B6503" s="3" t="s">
        <v>25057</v>
      </c>
      <c r="C6503" s="4">
        <f>+WEEKNUM(B6503)</f>
        <v>9</v>
      </c>
      <c r="D6503" s="4">
        <f>+MONTH(Tabla4[[#This Row],[FECHA]])</f>
        <v>2</v>
      </c>
      <c r="E6503" s="4">
        <f>+YEAR(B6503)</f>
        <v>2025</v>
      </c>
      <c r="F6503" t="s">
        <v>3444</v>
      </c>
      <c r="G6503" t="s">
        <v>25056</v>
      </c>
      <c r="H6503" t="s">
        <v>3118</v>
      </c>
      <c r="I6503" t="s">
        <v>16</v>
      </c>
      <c r="J6503" t="s">
        <v>25055</v>
      </c>
      <c r="K6503" s="2">
        <v>1020790324</v>
      </c>
      <c r="L6503" t="s">
        <v>38</v>
      </c>
      <c r="M6503" t="s">
        <v>937</v>
      </c>
      <c r="N6503" s="1" t="s">
        <v>2098</v>
      </c>
    </row>
    <row r="6504" spans="1:14" x14ac:dyDescent="0.25">
      <c r="A6504" s="2">
        <v>53274</v>
      </c>
      <c r="B6504" s="3" t="s">
        <v>25054</v>
      </c>
      <c r="C6504" s="4">
        <f>+WEEKNUM(B6504)</f>
        <v>9</v>
      </c>
      <c r="D6504" s="4">
        <f>+MONTH(Tabla4[[#This Row],[FECHA]])</f>
        <v>2</v>
      </c>
      <c r="E6504" s="4">
        <f>+YEAR(B6504)</f>
        <v>2025</v>
      </c>
      <c r="F6504" t="s">
        <v>3444</v>
      </c>
      <c r="G6504" t="s">
        <v>25053</v>
      </c>
      <c r="H6504" t="s">
        <v>3118</v>
      </c>
      <c r="I6504" t="s">
        <v>16</v>
      </c>
      <c r="J6504" t="s">
        <v>2221</v>
      </c>
      <c r="K6504" s="2">
        <v>1100970761</v>
      </c>
      <c r="L6504" t="s">
        <v>38</v>
      </c>
      <c r="M6504" t="s">
        <v>24763</v>
      </c>
      <c r="N6504" s="1" t="s">
        <v>2098</v>
      </c>
    </row>
    <row r="6505" spans="1:14" x14ac:dyDescent="0.25">
      <c r="A6505" s="2">
        <v>70517</v>
      </c>
      <c r="B6505" s="3" t="s">
        <v>25052</v>
      </c>
      <c r="C6505" s="4">
        <f>+WEEKNUM(Tabla4[[#This Row],[FECHA]])</f>
        <v>40</v>
      </c>
      <c r="D6505" s="4">
        <f>+MONTH(Tabla4[[#This Row],[FECHA]])</f>
        <v>10</v>
      </c>
      <c r="E6505" s="4">
        <f>+YEAR(B6505)</f>
        <v>2025</v>
      </c>
      <c r="F6505" t="s">
        <v>10262</v>
      </c>
      <c r="G6505" t="s">
        <v>25051</v>
      </c>
      <c r="H6505" t="s">
        <v>3</v>
      </c>
      <c r="I6505" t="s">
        <v>12</v>
      </c>
      <c r="J6505" t="s">
        <v>11265</v>
      </c>
      <c r="K6505" s="2">
        <v>1020842060</v>
      </c>
      <c r="L6505" t="s">
        <v>38</v>
      </c>
      <c r="M6505" t="s">
        <v>2115</v>
      </c>
      <c r="N6505" s="1" t="s">
        <v>246</v>
      </c>
    </row>
    <row r="6506" spans="1:14" x14ac:dyDescent="0.25">
      <c r="A6506" s="2">
        <v>53281</v>
      </c>
      <c r="B6506" s="3" t="s">
        <v>25050</v>
      </c>
      <c r="C6506" s="4">
        <f>+WEEKNUM(B6506)</f>
        <v>9</v>
      </c>
      <c r="D6506" s="4">
        <f>+MONTH(Tabla4[[#This Row],[FECHA]])</f>
        <v>2</v>
      </c>
      <c r="E6506" s="4">
        <f>+YEAR(B6506)</f>
        <v>2025</v>
      </c>
      <c r="F6506" t="s">
        <v>3444</v>
      </c>
      <c r="H6506" t="s">
        <v>3118</v>
      </c>
      <c r="I6506" t="s">
        <v>30</v>
      </c>
      <c r="J6506" t="s">
        <v>2956</v>
      </c>
      <c r="K6506" s="2">
        <v>79792739</v>
      </c>
      <c r="L6506" t="s">
        <v>55</v>
      </c>
      <c r="M6506" t="s">
        <v>24763</v>
      </c>
      <c r="N6506" s="1" t="s">
        <v>2098</v>
      </c>
    </row>
    <row r="6507" spans="1:14" x14ac:dyDescent="0.25">
      <c r="A6507" s="2">
        <v>53282</v>
      </c>
      <c r="B6507" s="3" t="s">
        <v>25049</v>
      </c>
      <c r="C6507" s="4">
        <f>+WEEKNUM(B6507)</f>
        <v>9</v>
      </c>
      <c r="D6507" s="4">
        <f>+MONTH(Tabla4[[#This Row],[FECHA]])</f>
        <v>2</v>
      </c>
      <c r="E6507" s="4">
        <f>+YEAR(B6507)</f>
        <v>2025</v>
      </c>
      <c r="F6507" t="s">
        <v>3444</v>
      </c>
      <c r="G6507" t="s">
        <v>25048</v>
      </c>
      <c r="H6507" t="s">
        <v>3118</v>
      </c>
      <c r="I6507" t="s">
        <v>33</v>
      </c>
      <c r="J6507" t="s">
        <v>13940</v>
      </c>
      <c r="K6507" s="2">
        <v>1083013555</v>
      </c>
      <c r="L6507" t="s">
        <v>38</v>
      </c>
      <c r="M6507" t="s">
        <v>1684</v>
      </c>
      <c r="N6507" s="1" t="s">
        <v>1635</v>
      </c>
    </row>
    <row r="6508" spans="1:14" x14ac:dyDescent="0.25">
      <c r="A6508" s="2">
        <v>53283</v>
      </c>
      <c r="B6508" s="3" t="s">
        <v>25047</v>
      </c>
      <c r="C6508" s="4">
        <f>+WEEKNUM(B6508)</f>
        <v>9</v>
      </c>
      <c r="D6508" s="4">
        <f>+MONTH(Tabla4[[#This Row],[FECHA]])</f>
        <v>2</v>
      </c>
      <c r="E6508" s="4">
        <f>+YEAR(B6508)</f>
        <v>2025</v>
      </c>
      <c r="F6508" t="s">
        <v>3444</v>
      </c>
      <c r="G6508" t="s">
        <v>25046</v>
      </c>
      <c r="H6508" t="s">
        <v>3118</v>
      </c>
      <c r="I6508" t="s">
        <v>16</v>
      </c>
      <c r="J6508" t="s">
        <v>6625</v>
      </c>
      <c r="K6508" s="2">
        <v>1020782435</v>
      </c>
      <c r="L6508" t="s">
        <v>38</v>
      </c>
      <c r="M6508" t="s">
        <v>22781</v>
      </c>
      <c r="N6508" s="1" t="s">
        <v>2098</v>
      </c>
    </row>
    <row r="6509" spans="1:14" x14ac:dyDescent="0.25">
      <c r="A6509" s="2">
        <v>53293</v>
      </c>
      <c r="B6509" s="3" t="s">
        <v>25045</v>
      </c>
      <c r="C6509" s="4">
        <f>+WEEKNUM(B6509)</f>
        <v>9</v>
      </c>
      <c r="D6509" s="4">
        <f>+MONTH(Tabla4[[#This Row],[FECHA]])</f>
        <v>2</v>
      </c>
      <c r="E6509" s="4">
        <f>+YEAR(B6509)</f>
        <v>2025</v>
      </c>
      <c r="F6509" t="s">
        <v>3444</v>
      </c>
      <c r="G6509" t="s">
        <v>25044</v>
      </c>
      <c r="H6509" t="s">
        <v>3118</v>
      </c>
      <c r="I6509" t="s">
        <v>30</v>
      </c>
      <c r="J6509" t="s">
        <v>16365</v>
      </c>
      <c r="K6509" s="2">
        <v>1073233694</v>
      </c>
      <c r="L6509" t="s">
        <v>38</v>
      </c>
      <c r="M6509" t="s">
        <v>2135</v>
      </c>
      <c r="N6509" s="1" t="s">
        <v>2098</v>
      </c>
    </row>
    <row r="6510" spans="1:14" x14ac:dyDescent="0.25">
      <c r="A6510" s="2">
        <v>53297</v>
      </c>
      <c r="B6510" s="3" t="s">
        <v>25043</v>
      </c>
      <c r="C6510" s="4">
        <f>+WEEKNUM(B6510)</f>
        <v>9</v>
      </c>
      <c r="D6510" s="4">
        <f>+MONTH(Tabla4[[#This Row],[FECHA]])</f>
        <v>2</v>
      </c>
      <c r="E6510" s="4">
        <f>+YEAR(B6510)</f>
        <v>2025</v>
      </c>
      <c r="F6510" t="s">
        <v>3498</v>
      </c>
      <c r="H6510" t="s">
        <v>3</v>
      </c>
      <c r="I6510" t="s">
        <v>33</v>
      </c>
      <c r="J6510" t="s">
        <v>25042</v>
      </c>
      <c r="K6510" s="2">
        <v>1030525725</v>
      </c>
      <c r="L6510" t="s">
        <v>58</v>
      </c>
      <c r="M6510" t="s">
        <v>937</v>
      </c>
      <c r="N6510" s="1" t="s">
        <v>2098</v>
      </c>
    </row>
    <row r="6511" spans="1:14" x14ac:dyDescent="0.25">
      <c r="A6511" s="2">
        <v>53298</v>
      </c>
      <c r="B6511" s="3" t="s">
        <v>25041</v>
      </c>
      <c r="C6511" s="4">
        <f>+WEEKNUM(B6511)</f>
        <v>9</v>
      </c>
      <c r="D6511" s="4">
        <f>+MONTH(Tabla4[[#This Row],[FECHA]])</f>
        <v>2</v>
      </c>
      <c r="E6511" s="4">
        <f>+YEAR(B6511)</f>
        <v>2025</v>
      </c>
      <c r="F6511" t="s">
        <v>3444</v>
      </c>
      <c r="G6511" t="s">
        <v>25040</v>
      </c>
      <c r="H6511" t="s">
        <v>3118</v>
      </c>
      <c r="I6511" t="s">
        <v>30</v>
      </c>
      <c r="J6511" t="s">
        <v>9842</v>
      </c>
      <c r="K6511" s="2">
        <v>1073676544</v>
      </c>
      <c r="L6511" t="s">
        <v>38</v>
      </c>
      <c r="M6511" t="s">
        <v>24763</v>
      </c>
      <c r="N6511" s="1" t="s">
        <v>2098</v>
      </c>
    </row>
    <row r="6512" spans="1:14" x14ac:dyDescent="0.25">
      <c r="A6512" s="2">
        <v>53302</v>
      </c>
      <c r="B6512" s="3" t="s">
        <v>25039</v>
      </c>
      <c r="C6512" s="4">
        <f>+WEEKNUM(B6512)</f>
        <v>9</v>
      </c>
      <c r="D6512" s="4">
        <f>+MONTH(Tabla4[[#This Row],[FECHA]])</f>
        <v>2</v>
      </c>
      <c r="E6512" s="4">
        <f>+YEAR(B6512)</f>
        <v>2025</v>
      </c>
      <c r="F6512" t="s">
        <v>3444</v>
      </c>
      <c r="G6512" t="s">
        <v>25038</v>
      </c>
      <c r="H6512" t="s">
        <v>3118</v>
      </c>
      <c r="I6512" t="s">
        <v>16</v>
      </c>
      <c r="J6512" t="s">
        <v>6551</v>
      </c>
      <c r="K6512" s="2">
        <v>80815877</v>
      </c>
      <c r="L6512" t="s">
        <v>38</v>
      </c>
      <c r="M6512" t="s">
        <v>937</v>
      </c>
      <c r="N6512" s="1" t="s">
        <v>2098</v>
      </c>
    </row>
    <row r="6513" spans="1:14" x14ac:dyDescent="0.25">
      <c r="A6513" s="2">
        <v>70531</v>
      </c>
      <c r="B6513" s="3" t="s">
        <v>25037</v>
      </c>
      <c r="C6513" s="4">
        <f>+WEEKNUM(Tabla4[[#This Row],[FECHA]])</f>
        <v>40</v>
      </c>
      <c r="D6513" s="4">
        <f>+MONTH(Tabla4[[#This Row],[FECHA]])</f>
        <v>10</v>
      </c>
      <c r="E6513" s="4">
        <f>+YEAR(B6513)</f>
        <v>2025</v>
      </c>
      <c r="F6513" t="s">
        <v>10262</v>
      </c>
      <c r="H6513" t="s">
        <v>21</v>
      </c>
      <c r="I6513" t="s">
        <v>16</v>
      </c>
      <c r="J6513" t="s">
        <v>9777</v>
      </c>
      <c r="K6513" s="2">
        <v>1007476025</v>
      </c>
      <c r="L6513" t="s">
        <v>76</v>
      </c>
      <c r="M6513" t="s">
        <v>2115</v>
      </c>
      <c r="N6513" s="1" t="s">
        <v>246</v>
      </c>
    </row>
    <row r="6514" spans="1:14" x14ac:dyDescent="0.25">
      <c r="A6514" s="2">
        <v>53307</v>
      </c>
      <c r="B6514" s="3" t="s">
        <v>25036</v>
      </c>
      <c r="C6514" s="4">
        <f>+WEEKNUM(B6514)</f>
        <v>9</v>
      </c>
      <c r="D6514" s="4">
        <f>+MONTH(Tabla4[[#This Row],[FECHA]])</f>
        <v>2</v>
      </c>
      <c r="E6514" s="4">
        <f>+YEAR(B6514)</f>
        <v>2025</v>
      </c>
      <c r="F6514" t="s">
        <v>3444</v>
      </c>
      <c r="G6514" t="s">
        <v>25035</v>
      </c>
      <c r="H6514" t="s">
        <v>3118</v>
      </c>
      <c r="I6514" t="s">
        <v>33</v>
      </c>
      <c r="J6514" t="s">
        <v>6920</v>
      </c>
      <c r="K6514" s="2">
        <v>1032401775</v>
      </c>
      <c r="L6514" t="s">
        <v>38</v>
      </c>
      <c r="M6514" t="s">
        <v>2135</v>
      </c>
      <c r="N6514" s="1" t="s">
        <v>2098</v>
      </c>
    </row>
    <row r="6515" spans="1:14" x14ac:dyDescent="0.25">
      <c r="A6515" s="2">
        <v>53309</v>
      </c>
      <c r="B6515" s="3" t="s">
        <v>25034</v>
      </c>
      <c r="C6515" s="4">
        <f>+WEEKNUM(B6515)</f>
        <v>9</v>
      </c>
      <c r="D6515" s="4">
        <f>+MONTH(Tabla4[[#This Row],[FECHA]])</f>
        <v>2</v>
      </c>
      <c r="E6515" s="4">
        <f>+YEAR(B6515)</f>
        <v>2025</v>
      </c>
      <c r="F6515" t="s">
        <v>3444</v>
      </c>
      <c r="G6515" t="s">
        <v>25033</v>
      </c>
      <c r="H6515" t="s">
        <v>3118</v>
      </c>
      <c r="I6515" t="s">
        <v>33</v>
      </c>
      <c r="J6515" t="s">
        <v>6748</v>
      </c>
      <c r="K6515" s="2">
        <v>1020735710</v>
      </c>
      <c r="L6515" t="s">
        <v>38</v>
      </c>
      <c r="M6515" t="s">
        <v>1684</v>
      </c>
      <c r="N6515" s="1" t="s">
        <v>1635</v>
      </c>
    </row>
    <row r="6516" spans="1:14" x14ac:dyDescent="0.25">
      <c r="A6516" s="2">
        <v>53310</v>
      </c>
      <c r="B6516" s="3" t="s">
        <v>25032</v>
      </c>
      <c r="C6516" s="4">
        <f>+WEEKNUM(B6516)</f>
        <v>9</v>
      </c>
      <c r="D6516" s="4">
        <f>+MONTH(Tabla4[[#This Row],[FECHA]])</f>
        <v>2</v>
      </c>
      <c r="E6516" s="4">
        <f>+YEAR(B6516)</f>
        <v>2025</v>
      </c>
      <c r="F6516" t="s">
        <v>3611</v>
      </c>
      <c r="H6516" t="s">
        <v>3</v>
      </c>
      <c r="I6516" t="s">
        <v>33</v>
      </c>
      <c r="J6516" t="s">
        <v>25031</v>
      </c>
      <c r="K6516" s="2">
        <v>52412983</v>
      </c>
      <c r="L6516" t="s">
        <v>1</v>
      </c>
      <c r="N6516" s="1" t="s">
        <v>2098</v>
      </c>
    </row>
    <row r="6517" spans="1:14" x14ac:dyDescent="0.25">
      <c r="A6517" s="2">
        <v>53312</v>
      </c>
      <c r="B6517" s="3" t="s">
        <v>25030</v>
      </c>
      <c r="C6517" s="4">
        <f>+WEEKNUM(B6517)</f>
        <v>9</v>
      </c>
      <c r="D6517" s="4">
        <f>+MONTH(Tabla4[[#This Row],[FECHA]])</f>
        <v>2</v>
      </c>
      <c r="E6517" s="4">
        <f>+YEAR(B6517)</f>
        <v>2025</v>
      </c>
      <c r="F6517" t="s">
        <v>3444</v>
      </c>
      <c r="G6517" t="s">
        <v>25029</v>
      </c>
      <c r="H6517" t="s">
        <v>3118</v>
      </c>
      <c r="I6517" t="s">
        <v>30</v>
      </c>
      <c r="J6517" t="s">
        <v>14497</v>
      </c>
      <c r="K6517" s="2">
        <v>77090452</v>
      </c>
      <c r="L6517" t="s">
        <v>38</v>
      </c>
      <c r="M6517" t="s">
        <v>1684</v>
      </c>
      <c r="N6517" s="1" t="s">
        <v>1635</v>
      </c>
    </row>
    <row r="6518" spans="1:14" x14ac:dyDescent="0.25">
      <c r="A6518" s="2">
        <v>53314</v>
      </c>
      <c r="B6518" s="3" t="s">
        <v>25028</v>
      </c>
      <c r="C6518" s="4">
        <f>+WEEKNUM(B6518)</f>
        <v>9</v>
      </c>
      <c r="D6518" s="4">
        <f>+MONTH(Tabla4[[#This Row],[FECHA]])</f>
        <v>2</v>
      </c>
      <c r="E6518" s="4">
        <f>+YEAR(B6518)</f>
        <v>2025</v>
      </c>
      <c r="F6518" t="s">
        <v>3444</v>
      </c>
      <c r="G6518" t="s">
        <v>25027</v>
      </c>
      <c r="H6518" t="s">
        <v>3118</v>
      </c>
      <c r="I6518" t="s">
        <v>130</v>
      </c>
      <c r="J6518" t="s">
        <v>8645</v>
      </c>
      <c r="K6518" s="2">
        <v>79417109</v>
      </c>
      <c r="L6518" t="s">
        <v>38</v>
      </c>
      <c r="M6518" t="s">
        <v>1684</v>
      </c>
      <c r="N6518" s="1" t="s">
        <v>1635</v>
      </c>
    </row>
    <row r="6519" spans="1:14" x14ac:dyDescent="0.25">
      <c r="A6519" s="2">
        <v>53319</v>
      </c>
      <c r="B6519" s="3" t="s">
        <v>25026</v>
      </c>
      <c r="C6519" s="4">
        <f>+WEEKNUM(B6519)</f>
        <v>9</v>
      </c>
      <c r="D6519" s="4">
        <f>+MONTH(Tabla4[[#This Row],[FECHA]])</f>
        <v>2</v>
      </c>
      <c r="E6519" s="4">
        <f>+YEAR(B6519)</f>
        <v>2025</v>
      </c>
      <c r="H6519" t="s">
        <v>3</v>
      </c>
      <c r="I6519" t="s">
        <v>30</v>
      </c>
      <c r="J6519" t="s">
        <v>10652</v>
      </c>
      <c r="K6519" s="2">
        <v>1053810786</v>
      </c>
      <c r="L6519" t="s">
        <v>1</v>
      </c>
      <c r="N6519" s="1" t="s">
        <v>2098</v>
      </c>
    </row>
    <row r="6520" spans="1:14" x14ac:dyDescent="0.25">
      <c r="A6520" s="2">
        <v>53320</v>
      </c>
      <c r="B6520" s="3" t="s">
        <v>25025</v>
      </c>
      <c r="C6520" s="4">
        <f>+WEEKNUM(B6520)</f>
        <v>9</v>
      </c>
      <c r="D6520" s="4">
        <f>+MONTH(Tabla4[[#This Row],[FECHA]])</f>
        <v>2</v>
      </c>
      <c r="E6520" s="4">
        <f>+YEAR(B6520)</f>
        <v>2025</v>
      </c>
      <c r="F6520" t="s">
        <v>3444</v>
      </c>
      <c r="G6520" t="s">
        <v>25024</v>
      </c>
      <c r="H6520" t="s">
        <v>3118</v>
      </c>
      <c r="I6520" t="s">
        <v>16</v>
      </c>
      <c r="J6520" t="s">
        <v>2374</v>
      </c>
      <c r="K6520" s="2">
        <v>1000493021</v>
      </c>
      <c r="L6520" t="s">
        <v>38</v>
      </c>
      <c r="M6520" t="s">
        <v>937</v>
      </c>
      <c r="N6520" s="1" t="s">
        <v>2098</v>
      </c>
    </row>
    <row r="6521" spans="1:14" x14ac:dyDescent="0.25">
      <c r="A6521" s="2">
        <v>53323</v>
      </c>
      <c r="B6521" s="3" t="s">
        <v>25023</v>
      </c>
      <c r="C6521" s="4">
        <f>+WEEKNUM(B6521)</f>
        <v>9</v>
      </c>
      <c r="D6521" s="4">
        <f>+MONTH(Tabla4[[#This Row],[FECHA]])</f>
        <v>2</v>
      </c>
      <c r="E6521" s="4">
        <f>+YEAR(B6521)</f>
        <v>2025</v>
      </c>
      <c r="F6521" t="s">
        <v>3498</v>
      </c>
      <c r="H6521" t="s">
        <v>21</v>
      </c>
      <c r="I6521" t="s">
        <v>130</v>
      </c>
      <c r="J6521" t="s">
        <v>25022</v>
      </c>
      <c r="K6521" s="2">
        <v>72287627</v>
      </c>
      <c r="L6521" t="s">
        <v>256</v>
      </c>
      <c r="M6521" t="s">
        <v>2106</v>
      </c>
      <c r="N6521" s="1" t="s">
        <v>2098</v>
      </c>
    </row>
    <row r="6522" spans="1:14" x14ac:dyDescent="0.25">
      <c r="A6522" s="2">
        <v>53324</v>
      </c>
      <c r="B6522" s="3" t="s">
        <v>25021</v>
      </c>
      <c r="C6522" s="4">
        <f>+WEEKNUM(B6522)</f>
        <v>9</v>
      </c>
      <c r="D6522" s="4">
        <f>+MONTH(Tabla4[[#This Row],[FECHA]])</f>
        <v>2</v>
      </c>
      <c r="E6522" s="4">
        <f>+YEAR(B6522)</f>
        <v>2025</v>
      </c>
      <c r="F6522" t="s">
        <v>3498</v>
      </c>
      <c r="H6522" t="s">
        <v>3</v>
      </c>
      <c r="I6522" t="s">
        <v>130</v>
      </c>
      <c r="J6522" t="s">
        <v>3527</v>
      </c>
      <c r="K6522" s="2">
        <v>80189500</v>
      </c>
      <c r="L6522" t="s">
        <v>55</v>
      </c>
      <c r="M6522" t="s">
        <v>2135</v>
      </c>
      <c r="N6522" s="1" t="s">
        <v>2098</v>
      </c>
    </row>
    <row r="6523" spans="1:14" x14ac:dyDescent="0.25">
      <c r="A6523" s="2">
        <v>53327</v>
      </c>
      <c r="B6523" s="3" t="s">
        <v>25020</v>
      </c>
      <c r="C6523" s="4">
        <f>+WEEKNUM(B6523)</f>
        <v>9</v>
      </c>
      <c r="D6523" s="4">
        <f>+MONTH(Tabla4[[#This Row],[FECHA]])</f>
        <v>2</v>
      </c>
      <c r="E6523" s="4">
        <f>+YEAR(B6523)</f>
        <v>2025</v>
      </c>
      <c r="F6523" t="s">
        <v>3514</v>
      </c>
      <c r="G6523" t="s">
        <v>25019</v>
      </c>
      <c r="H6523" t="s">
        <v>8</v>
      </c>
      <c r="I6523" t="s">
        <v>130</v>
      </c>
      <c r="J6523" t="s">
        <v>6712</v>
      </c>
      <c r="K6523" s="2">
        <v>20933156</v>
      </c>
      <c r="L6523" t="s">
        <v>38</v>
      </c>
      <c r="M6523" t="s">
        <v>24763</v>
      </c>
      <c r="N6523" s="1" t="s">
        <v>2098</v>
      </c>
    </row>
    <row r="6524" spans="1:14" x14ac:dyDescent="0.25">
      <c r="A6524" s="2">
        <v>70545</v>
      </c>
      <c r="B6524" s="3" t="s">
        <v>25018</v>
      </c>
      <c r="C6524" s="4">
        <f>+WEEKNUM(Tabla4[[#This Row],[FECHA]])</f>
        <v>40</v>
      </c>
      <c r="D6524" s="4">
        <f>+MONTH(Tabla4[[#This Row],[FECHA]])</f>
        <v>10</v>
      </c>
      <c r="E6524" s="4">
        <f>+YEAR(B6524)</f>
        <v>2025</v>
      </c>
      <c r="F6524" t="s">
        <v>10262</v>
      </c>
      <c r="H6524" t="s">
        <v>21</v>
      </c>
      <c r="I6524" t="s">
        <v>16</v>
      </c>
      <c r="J6524" t="s">
        <v>14263</v>
      </c>
      <c r="K6524" s="2">
        <v>1020748979</v>
      </c>
      <c r="L6524" t="s">
        <v>55</v>
      </c>
      <c r="M6524" t="s">
        <v>255</v>
      </c>
      <c r="N6524" s="1" t="s">
        <v>246</v>
      </c>
    </row>
    <row r="6525" spans="1:14" x14ac:dyDescent="0.25">
      <c r="A6525" s="2">
        <v>53330</v>
      </c>
      <c r="B6525" s="3" t="s">
        <v>25017</v>
      </c>
      <c r="C6525" s="4">
        <f>+WEEKNUM(B6525)</f>
        <v>9</v>
      </c>
      <c r="D6525" s="4">
        <f>+MONTH(Tabla4[[#This Row],[FECHA]])</f>
        <v>2</v>
      </c>
      <c r="E6525" s="4">
        <f>+YEAR(B6525)</f>
        <v>2025</v>
      </c>
      <c r="F6525" t="s">
        <v>3444</v>
      </c>
      <c r="H6525" t="s">
        <v>3118</v>
      </c>
      <c r="I6525" t="s">
        <v>47</v>
      </c>
      <c r="J6525" t="s">
        <v>7016</v>
      </c>
      <c r="K6525" s="2">
        <v>75092028</v>
      </c>
      <c r="L6525" t="s">
        <v>55</v>
      </c>
      <c r="M6525" t="s">
        <v>937</v>
      </c>
      <c r="N6525" s="1" t="s">
        <v>2098</v>
      </c>
    </row>
    <row r="6526" spans="1:14" x14ac:dyDescent="0.25">
      <c r="A6526" s="2">
        <v>53333</v>
      </c>
      <c r="B6526" s="3" t="s">
        <v>25016</v>
      </c>
      <c r="C6526" s="4">
        <f>+WEEKNUM(B6526)</f>
        <v>9</v>
      </c>
      <c r="D6526" s="4">
        <f>+MONTH(Tabla4[[#This Row],[FECHA]])</f>
        <v>2</v>
      </c>
      <c r="E6526" s="4">
        <f>+YEAR(B6526)</f>
        <v>2025</v>
      </c>
      <c r="F6526" t="s">
        <v>3498</v>
      </c>
      <c r="G6526" t="s">
        <v>25015</v>
      </c>
      <c r="H6526" t="s">
        <v>21</v>
      </c>
      <c r="I6526" t="s">
        <v>16</v>
      </c>
      <c r="J6526" t="s">
        <v>25014</v>
      </c>
      <c r="K6526" s="2">
        <v>1071163146</v>
      </c>
      <c r="L6526" t="s">
        <v>38</v>
      </c>
      <c r="M6526" t="s">
        <v>1684</v>
      </c>
      <c r="N6526" s="1" t="s">
        <v>1635</v>
      </c>
    </row>
    <row r="6527" spans="1:14" x14ac:dyDescent="0.25">
      <c r="A6527" s="2">
        <v>53339</v>
      </c>
      <c r="B6527" s="3" t="s">
        <v>25013</v>
      </c>
      <c r="C6527" s="4">
        <f>+WEEKNUM(B6527)</f>
        <v>9</v>
      </c>
      <c r="D6527" s="4">
        <f>+MONTH(Tabla4[[#This Row],[FECHA]])</f>
        <v>2</v>
      </c>
      <c r="E6527" s="4">
        <f>+YEAR(B6527)</f>
        <v>2025</v>
      </c>
      <c r="F6527" t="s">
        <v>3498</v>
      </c>
      <c r="G6527" t="s">
        <v>25012</v>
      </c>
      <c r="H6527" t="s">
        <v>3</v>
      </c>
      <c r="I6527" t="s">
        <v>16</v>
      </c>
      <c r="J6527" t="s">
        <v>25011</v>
      </c>
      <c r="K6527" s="2">
        <v>1098626891</v>
      </c>
      <c r="L6527" t="s">
        <v>38</v>
      </c>
      <c r="M6527" t="s">
        <v>2135</v>
      </c>
      <c r="N6527" s="1" t="s">
        <v>2098</v>
      </c>
    </row>
    <row r="6528" spans="1:14" x14ac:dyDescent="0.25">
      <c r="A6528" s="2">
        <v>53342</v>
      </c>
      <c r="B6528" s="3" t="s">
        <v>25010</v>
      </c>
      <c r="C6528" s="4">
        <f>+WEEKNUM(B6528)</f>
        <v>9</v>
      </c>
      <c r="D6528" s="4">
        <f>+MONTH(Tabla4[[#This Row],[FECHA]])</f>
        <v>2</v>
      </c>
      <c r="E6528" s="4">
        <f>+YEAR(B6528)</f>
        <v>2025</v>
      </c>
      <c r="F6528" t="s">
        <v>3514</v>
      </c>
      <c r="G6528" t="s">
        <v>25009</v>
      </c>
      <c r="H6528" t="s">
        <v>3118</v>
      </c>
      <c r="I6528" t="s">
        <v>303</v>
      </c>
      <c r="J6528" t="s">
        <v>7987</v>
      </c>
      <c r="K6528" s="2">
        <v>1015444341</v>
      </c>
      <c r="L6528" t="s">
        <v>38</v>
      </c>
      <c r="M6528" t="s">
        <v>2106</v>
      </c>
      <c r="N6528" s="1" t="s">
        <v>2098</v>
      </c>
    </row>
    <row r="6529" spans="1:14" x14ac:dyDescent="0.25">
      <c r="A6529" s="2">
        <v>70548</v>
      </c>
      <c r="B6529" s="3" t="s">
        <v>25008</v>
      </c>
      <c r="C6529" s="4">
        <f>+WEEKNUM(Tabla4[[#This Row],[FECHA]])</f>
        <v>40</v>
      </c>
      <c r="D6529" s="4">
        <f>+MONTH(Tabla4[[#This Row],[FECHA]])</f>
        <v>10</v>
      </c>
      <c r="E6529" s="4">
        <f>+YEAR(B6529)</f>
        <v>2025</v>
      </c>
      <c r="F6529" t="s">
        <v>10262</v>
      </c>
      <c r="G6529" t="s">
        <v>25007</v>
      </c>
      <c r="H6529" t="s">
        <v>3</v>
      </c>
      <c r="I6529" t="s">
        <v>16</v>
      </c>
      <c r="J6529" t="s">
        <v>11297</v>
      </c>
      <c r="K6529" s="2">
        <v>1019129793</v>
      </c>
      <c r="L6529" t="s">
        <v>38</v>
      </c>
      <c r="M6529" t="s">
        <v>255</v>
      </c>
      <c r="N6529" s="1" t="s">
        <v>246</v>
      </c>
    </row>
    <row r="6530" spans="1:14" x14ac:dyDescent="0.25">
      <c r="A6530" s="2">
        <v>53345</v>
      </c>
      <c r="B6530" s="3" t="s">
        <v>25006</v>
      </c>
      <c r="C6530" s="4">
        <f>+WEEKNUM(B6530)</f>
        <v>9</v>
      </c>
      <c r="D6530" s="4">
        <f>+MONTH(Tabla4[[#This Row],[FECHA]])</f>
        <v>2</v>
      </c>
      <c r="E6530" s="4">
        <f>+YEAR(B6530)</f>
        <v>2025</v>
      </c>
      <c r="F6530" t="s">
        <v>3444</v>
      </c>
      <c r="G6530" t="s">
        <v>25005</v>
      </c>
      <c r="H6530" t="s">
        <v>3118</v>
      </c>
      <c r="I6530" t="s">
        <v>30</v>
      </c>
      <c r="J6530" t="s">
        <v>1841</v>
      </c>
      <c r="K6530" s="2">
        <v>1059664079</v>
      </c>
      <c r="L6530" t="s">
        <v>38</v>
      </c>
      <c r="M6530" t="s">
        <v>1684</v>
      </c>
      <c r="N6530" s="1" t="s">
        <v>1635</v>
      </c>
    </row>
    <row r="6531" spans="1:14" x14ac:dyDescent="0.25">
      <c r="A6531" s="2">
        <v>53346</v>
      </c>
      <c r="B6531" s="3" t="s">
        <v>25004</v>
      </c>
      <c r="C6531" s="4">
        <f>+WEEKNUM(B6531)</f>
        <v>9</v>
      </c>
      <c r="D6531" s="4">
        <f>+MONTH(Tabla4[[#This Row],[FECHA]])</f>
        <v>2</v>
      </c>
      <c r="E6531" s="4">
        <f>+YEAR(B6531)</f>
        <v>2025</v>
      </c>
      <c r="F6531" t="s">
        <v>3514</v>
      </c>
      <c r="G6531" t="s">
        <v>25003</v>
      </c>
      <c r="H6531" t="s">
        <v>3118</v>
      </c>
      <c r="I6531" t="s">
        <v>30</v>
      </c>
      <c r="J6531" t="s">
        <v>260</v>
      </c>
      <c r="K6531" s="2">
        <v>1075239305</v>
      </c>
      <c r="L6531" t="s">
        <v>38</v>
      </c>
      <c r="M6531" t="s">
        <v>1684</v>
      </c>
      <c r="N6531" s="1" t="s">
        <v>1635</v>
      </c>
    </row>
    <row r="6532" spans="1:14" x14ac:dyDescent="0.25">
      <c r="A6532" s="2">
        <v>53347</v>
      </c>
      <c r="B6532" s="3" t="s">
        <v>25002</v>
      </c>
      <c r="C6532" s="4">
        <f>+WEEKNUM(B6532)</f>
        <v>9</v>
      </c>
      <c r="D6532" s="4">
        <f>+MONTH(Tabla4[[#This Row],[FECHA]])</f>
        <v>2</v>
      </c>
      <c r="E6532" s="4">
        <f>+YEAR(B6532)</f>
        <v>2025</v>
      </c>
      <c r="F6532" t="s">
        <v>3498</v>
      </c>
      <c r="G6532" t="s">
        <v>25001</v>
      </c>
      <c r="H6532" t="s">
        <v>3</v>
      </c>
      <c r="I6532" t="s">
        <v>16</v>
      </c>
      <c r="J6532" t="s">
        <v>25000</v>
      </c>
      <c r="K6532" s="2">
        <v>1010220172</v>
      </c>
      <c r="L6532" t="s">
        <v>38</v>
      </c>
      <c r="M6532" t="s">
        <v>937</v>
      </c>
      <c r="N6532" s="1" t="s">
        <v>2098</v>
      </c>
    </row>
    <row r="6533" spans="1:14" x14ac:dyDescent="0.25">
      <c r="A6533" s="2">
        <v>70569</v>
      </c>
      <c r="B6533" s="3" t="s">
        <v>24999</v>
      </c>
      <c r="C6533" s="4">
        <f>+WEEKNUM(Tabla4[[#This Row],[FECHA]])</f>
        <v>40</v>
      </c>
      <c r="D6533" s="4">
        <f>+MONTH(Tabla4[[#This Row],[FECHA]])</f>
        <v>10</v>
      </c>
      <c r="E6533" s="4">
        <f>+YEAR(B6533)</f>
        <v>2025</v>
      </c>
      <c r="F6533" t="s">
        <v>10255</v>
      </c>
      <c r="G6533" t="s">
        <v>24998</v>
      </c>
      <c r="H6533" t="s">
        <v>3</v>
      </c>
      <c r="I6533" t="s">
        <v>16</v>
      </c>
      <c r="J6533" t="s">
        <v>24997</v>
      </c>
      <c r="K6533" s="2">
        <v>830037139</v>
      </c>
      <c r="L6533" t="s">
        <v>38</v>
      </c>
      <c r="M6533" t="s">
        <v>259</v>
      </c>
      <c r="N6533" s="1" t="s">
        <v>246</v>
      </c>
    </row>
    <row r="6534" spans="1:14" x14ac:dyDescent="0.25">
      <c r="A6534" s="2">
        <v>53354</v>
      </c>
      <c r="B6534" s="3" t="s">
        <v>24996</v>
      </c>
      <c r="C6534" s="4">
        <f>+WEEKNUM(B6534)</f>
        <v>9</v>
      </c>
      <c r="D6534" s="4">
        <f>+MONTH(Tabla4[[#This Row],[FECHA]])</f>
        <v>2</v>
      </c>
      <c r="E6534" s="4">
        <f>+YEAR(B6534)</f>
        <v>2025</v>
      </c>
      <c r="F6534" t="s">
        <v>3498</v>
      </c>
      <c r="G6534" t="s">
        <v>24995</v>
      </c>
      <c r="H6534" t="s">
        <v>3</v>
      </c>
      <c r="I6534" t="s">
        <v>30</v>
      </c>
      <c r="J6534" t="s">
        <v>1760</v>
      </c>
      <c r="K6534" s="2">
        <v>14138568</v>
      </c>
      <c r="L6534" t="s">
        <v>38</v>
      </c>
      <c r="M6534" t="s">
        <v>37</v>
      </c>
      <c r="N6534" s="1" t="s">
        <v>1635</v>
      </c>
    </row>
    <row r="6535" spans="1:14" x14ac:dyDescent="0.25">
      <c r="A6535" s="2">
        <v>53356</v>
      </c>
      <c r="B6535" s="3" t="s">
        <v>24994</v>
      </c>
      <c r="C6535" s="4">
        <f>+WEEKNUM(B6535)</f>
        <v>9</v>
      </c>
      <c r="D6535" s="4">
        <f>+MONTH(Tabla4[[#This Row],[FECHA]])</f>
        <v>2</v>
      </c>
      <c r="E6535" s="4">
        <f>+YEAR(B6535)</f>
        <v>2025</v>
      </c>
      <c r="F6535" t="s">
        <v>3498</v>
      </c>
      <c r="G6535" t="s">
        <v>24993</v>
      </c>
      <c r="H6535" t="s">
        <v>3</v>
      </c>
      <c r="I6535" t="s">
        <v>16</v>
      </c>
      <c r="J6535" t="s">
        <v>24992</v>
      </c>
      <c r="K6535" s="2">
        <v>1026291540</v>
      </c>
      <c r="L6535" t="s">
        <v>38</v>
      </c>
      <c r="M6535" t="s">
        <v>37</v>
      </c>
      <c r="N6535" s="1" t="s">
        <v>1635</v>
      </c>
    </row>
    <row r="6536" spans="1:14" x14ac:dyDescent="0.25">
      <c r="A6536" s="2">
        <v>53357</v>
      </c>
      <c r="B6536" s="3" t="s">
        <v>24991</v>
      </c>
      <c r="C6536" s="4">
        <f>+WEEKNUM(B6536)</f>
        <v>9</v>
      </c>
      <c r="D6536" s="4">
        <f>+MONTH(Tabla4[[#This Row],[FECHA]])</f>
        <v>2</v>
      </c>
      <c r="E6536" s="4">
        <f>+YEAR(B6536)</f>
        <v>2025</v>
      </c>
      <c r="F6536" t="s">
        <v>3514</v>
      </c>
      <c r="G6536" t="s">
        <v>24990</v>
      </c>
      <c r="H6536" t="s">
        <v>8</v>
      </c>
      <c r="I6536" t="s">
        <v>22439</v>
      </c>
      <c r="J6536" t="s">
        <v>10598</v>
      </c>
      <c r="K6536" s="2">
        <v>1020843067</v>
      </c>
      <c r="L6536" t="s">
        <v>38</v>
      </c>
      <c r="M6536" t="s">
        <v>24763</v>
      </c>
      <c r="N6536" s="1" t="s">
        <v>2098</v>
      </c>
    </row>
    <row r="6537" spans="1:14" x14ac:dyDescent="0.25">
      <c r="A6537" s="2">
        <v>53359</v>
      </c>
      <c r="B6537" s="3" t="s">
        <v>24989</v>
      </c>
      <c r="C6537" s="4">
        <f>+WEEKNUM(B6537)</f>
        <v>9</v>
      </c>
      <c r="D6537" s="4">
        <f>+MONTH(Tabla4[[#This Row],[FECHA]])</f>
        <v>2</v>
      </c>
      <c r="E6537" s="4">
        <f>+YEAR(B6537)</f>
        <v>2025</v>
      </c>
      <c r="F6537" t="s">
        <v>3514</v>
      </c>
      <c r="G6537" t="s">
        <v>24988</v>
      </c>
      <c r="H6537" t="s">
        <v>8</v>
      </c>
      <c r="I6537" t="s">
        <v>16</v>
      </c>
      <c r="J6537" t="s">
        <v>19335</v>
      </c>
      <c r="K6537" s="2">
        <v>4208528</v>
      </c>
      <c r="L6537" t="s">
        <v>38</v>
      </c>
      <c r="M6537" t="s">
        <v>24763</v>
      </c>
      <c r="N6537" s="1" t="s">
        <v>2098</v>
      </c>
    </row>
    <row r="6538" spans="1:14" x14ac:dyDescent="0.25">
      <c r="A6538" s="2">
        <v>53362</v>
      </c>
      <c r="B6538" s="3" t="s">
        <v>24987</v>
      </c>
      <c r="C6538" s="4">
        <f>+WEEKNUM(B6538)</f>
        <v>9</v>
      </c>
      <c r="D6538" s="4">
        <f>+MONTH(Tabla4[[#This Row],[FECHA]])</f>
        <v>2</v>
      </c>
      <c r="E6538" s="4">
        <f>+YEAR(B6538)</f>
        <v>2025</v>
      </c>
      <c r="F6538" t="s">
        <v>3498</v>
      </c>
      <c r="G6538" t="s">
        <v>24986</v>
      </c>
      <c r="H6538" t="s">
        <v>21</v>
      </c>
      <c r="I6538" t="s">
        <v>7243</v>
      </c>
      <c r="J6538" t="s">
        <v>7344</v>
      </c>
      <c r="K6538" s="2">
        <v>1116914861</v>
      </c>
      <c r="L6538" t="s">
        <v>38</v>
      </c>
      <c r="M6538" t="s">
        <v>37</v>
      </c>
      <c r="N6538" s="1" t="s">
        <v>1635</v>
      </c>
    </row>
    <row r="6539" spans="1:14" x14ac:dyDescent="0.25">
      <c r="A6539" s="2">
        <v>53364</v>
      </c>
      <c r="B6539" s="3" t="s">
        <v>24985</v>
      </c>
      <c r="C6539" s="4">
        <f>+WEEKNUM(B6539)</f>
        <v>9</v>
      </c>
      <c r="D6539" s="4">
        <f>+MONTH(Tabla4[[#This Row],[FECHA]])</f>
        <v>2</v>
      </c>
      <c r="E6539" s="4">
        <f>+YEAR(B6539)</f>
        <v>2025</v>
      </c>
      <c r="F6539" t="s">
        <v>3501</v>
      </c>
      <c r="H6539" t="s">
        <v>8</v>
      </c>
      <c r="I6539" t="s">
        <v>33</v>
      </c>
      <c r="J6539" t="s">
        <v>24984</v>
      </c>
      <c r="K6539" s="2">
        <v>1018424116</v>
      </c>
      <c r="L6539" t="s">
        <v>256</v>
      </c>
      <c r="M6539" t="s">
        <v>24763</v>
      </c>
      <c r="N6539" s="1" t="s">
        <v>2098</v>
      </c>
    </row>
    <row r="6540" spans="1:14" x14ac:dyDescent="0.25">
      <c r="A6540" s="2">
        <v>53366</v>
      </c>
      <c r="B6540" s="3" t="s">
        <v>24983</v>
      </c>
      <c r="C6540" s="4">
        <f>+WEEKNUM(B6540)</f>
        <v>9</v>
      </c>
      <c r="D6540" s="4">
        <f>+MONTH(Tabla4[[#This Row],[FECHA]])</f>
        <v>2</v>
      </c>
      <c r="E6540" s="4">
        <f>+YEAR(B6540)</f>
        <v>2025</v>
      </c>
      <c r="F6540" t="s">
        <v>3501</v>
      </c>
      <c r="H6540" t="s">
        <v>3</v>
      </c>
      <c r="I6540" t="s">
        <v>33</v>
      </c>
      <c r="J6540" t="s">
        <v>5662</v>
      </c>
      <c r="K6540" s="2">
        <v>1018487187</v>
      </c>
      <c r="L6540" t="s">
        <v>58</v>
      </c>
      <c r="M6540" t="s">
        <v>937</v>
      </c>
      <c r="N6540" s="1" t="s">
        <v>2098</v>
      </c>
    </row>
    <row r="6541" spans="1:14" x14ac:dyDescent="0.25">
      <c r="A6541" s="2">
        <v>53374</v>
      </c>
      <c r="B6541" s="3" t="s">
        <v>24982</v>
      </c>
      <c r="C6541" s="4">
        <f>+WEEKNUM(B6541)</f>
        <v>9</v>
      </c>
      <c r="D6541" s="4">
        <f>+MONTH(Tabla4[[#This Row],[FECHA]])</f>
        <v>2</v>
      </c>
      <c r="E6541" s="4">
        <f>+YEAR(B6541)</f>
        <v>2025</v>
      </c>
      <c r="F6541" t="s">
        <v>3498</v>
      </c>
      <c r="G6541" t="s">
        <v>24981</v>
      </c>
      <c r="H6541" t="s">
        <v>8</v>
      </c>
      <c r="I6541" t="s">
        <v>33</v>
      </c>
      <c r="J6541" t="s">
        <v>7107</v>
      </c>
      <c r="K6541" s="2">
        <v>1020831848</v>
      </c>
      <c r="L6541" t="s">
        <v>38</v>
      </c>
      <c r="M6541" t="s">
        <v>2135</v>
      </c>
      <c r="N6541" s="1" t="s">
        <v>2098</v>
      </c>
    </row>
    <row r="6542" spans="1:14" x14ac:dyDescent="0.25">
      <c r="A6542" s="2">
        <v>53375</v>
      </c>
      <c r="B6542" s="3" t="s">
        <v>24980</v>
      </c>
      <c r="C6542" s="4">
        <f>+WEEKNUM(B6542)</f>
        <v>9</v>
      </c>
      <c r="D6542" s="4">
        <f>+MONTH(Tabla4[[#This Row],[FECHA]])</f>
        <v>2</v>
      </c>
      <c r="E6542" s="4">
        <f>+YEAR(B6542)</f>
        <v>2025</v>
      </c>
      <c r="F6542" t="s">
        <v>3514</v>
      </c>
      <c r="H6542" t="s">
        <v>3118</v>
      </c>
      <c r="I6542" t="s">
        <v>33</v>
      </c>
      <c r="J6542" t="s">
        <v>19407</v>
      </c>
      <c r="K6542" s="2">
        <v>1020716381</v>
      </c>
      <c r="L6542" t="s">
        <v>55</v>
      </c>
      <c r="M6542" t="s">
        <v>2135</v>
      </c>
      <c r="N6542" s="1" t="s">
        <v>2098</v>
      </c>
    </row>
    <row r="6543" spans="1:14" x14ac:dyDescent="0.25">
      <c r="A6543" s="2">
        <v>53376</v>
      </c>
      <c r="B6543" s="3" t="s">
        <v>24979</v>
      </c>
      <c r="C6543" s="4">
        <f>+WEEKNUM(B6543)</f>
        <v>9</v>
      </c>
      <c r="D6543" s="4">
        <f>+MONTH(Tabla4[[#This Row],[FECHA]])</f>
        <v>2</v>
      </c>
      <c r="E6543" s="4">
        <f>+YEAR(B6543)</f>
        <v>2025</v>
      </c>
      <c r="F6543" t="s">
        <v>3501</v>
      </c>
      <c r="H6543" t="s">
        <v>3</v>
      </c>
      <c r="I6543" t="s">
        <v>30</v>
      </c>
      <c r="J6543" t="s">
        <v>19522</v>
      </c>
      <c r="K6543" s="2">
        <v>1022396477</v>
      </c>
      <c r="L6543" t="s">
        <v>55</v>
      </c>
      <c r="M6543" t="s">
        <v>937</v>
      </c>
      <c r="N6543" s="1" t="s">
        <v>2098</v>
      </c>
    </row>
    <row r="6544" spans="1:14" x14ac:dyDescent="0.25">
      <c r="A6544" s="2">
        <v>53377</v>
      </c>
      <c r="B6544" s="3" t="s">
        <v>24978</v>
      </c>
      <c r="C6544" s="4">
        <f>+WEEKNUM(B6544)</f>
        <v>9</v>
      </c>
      <c r="D6544" s="4">
        <f>+MONTH(Tabla4[[#This Row],[FECHA]])</f>
        <v>2</v>
      </c>
      <c r="E6544" s="4">
        <f>+YEAR(B6544)</f>
        <v>2025</v>
      </c>
      <c r="F6544" t="s">
        <v>3501</v>
      </c>
      <c r="H6544" t="s">
        <v>3</v>
      </c>
      <c r="I6544" t="s">
        <v>16</v>
      </c>
      <c r="J6544" t="s">
        <v>9025</v>
      </c>
      <c r="K6544" s="2">
        <v>1020806826</v>
      </c>
      <c r="L6544" t="s">
        <v>1</v>
      </c>
      <c r="N6544" s="1" t="s">
        <v>2098</v>
      </c>
    </row>
    <row r="6545" spans="1:14" x14ac:dyDescent="0.25">
      <c r="A6545" s="2">
        <v>70583</v>
      </c>
      <c r="B6545" s="3" t="s">
        <v>24977</v>
      </c>
      <c r="C6545" s="4">
        <f>+WEEKNUM(Tabla4[[#This Row],[FECHA]])</f>
        <v>40</v>
      </c>
      <c r="D6545" s="4">
        <f>+MONTH(Tabla4[[#This Row],[FECHA]])</f>
        <v>10</v>
      </c>
      <c r="E6545" s="4">
        <f>+YEAR(B6545)</f>
        <v>2025</v>
      </c>
      <c r="F6545" t="s">
        <v>10255</v>
      </c>
      <c r="G6545" t="s">
        <v>24976</v>
      </c>
      <c r="H6545" t="s">
        <v>3</v>
      </c>
      <c r="I6545" t="s">
        <v>33</v>
      </c>
      <c r="J6545" t="s">
        <v>12571</v>
      </c>
      <c r="K6545" s="2">
        <v>80039977</v>
      </c>
      <c r="L6545" t="s">
        <v>38</v>
      </c>
      <c r="M6545" t="s">
        <v>2115</v>
      </c>
      <c r="N6545" s="1" t="s">
        <v>246</v>
      </c>
    </row>
    <row r="6546" spans="1:14" x14ac:dyDescent="0.25">
      <c r="A6546" s="2">
        <v>53381</v>
      </c>
      <c r="B6546" s="3" t="s">
        <v>24975</v>
      </c>
      <c r="C6546" s="4">
        <f>+WEEKNUM(B6546)</f>
        <v>9</v>
      </c>
      <c r="D6546" s="4">
        <f>+MONTH(Tabla4[[#This Row],[FECHA]])</f>
        <v>2</v>
      </c>
      <c r="E6546" s="4">
        <f>+YEAR(B6546)</f>
        <v>2025</v>
      </c>
      <c r="F6546" t="s">
        <v>3514</v>
      </c>
      <c r="G6546" t="s">
        <v>24974</v>
      </c>
      <c r="H6546" t="s">
        <v>3118</v>
      </c>
      <c r="I6546" t="s">
        <v>33</v>
      </c>
      <c r="J6546" t="s">
        <v>3946</v>
      </c>
      <c r="K6546" s="2">
        <v>1007476186</v>
      </c>
      <c r="L6546" t="s">
        <v>38</v>
      </c>
      <c r="M6546" t="s">
        <v>24763</v>
      </c>
      <c r="N6546" s="1" t="s">
        <v>2098</v>
      </c>
    </row>
    <row r="6547" spans="1:14" x14ac:dyDescent="0.25">
      <c r="A6547" s="2">
        <v>53383</v>
      </c>
      <c r="B6547" s="3" t="s">
        <v>24973</v>
      </c>
      <c r="C6547" s="4">
        <f>+WEEKNUM(B6547)</f>
        <v>9</v>
      </c>
      <c r="D6547" s="4">
        <f>+MONTH(Tabla4[[#This Row],[FECHA]])</f>
        <v>2</v>
      </c>
      <c r="E6547" s="4">
        <f>+YEAR(B6547)</f>
        <v>2025</v>
      </c>
      <c r="F6547" t="s">
        <v>3491</v>
      </c>
      <c r="G6547" t="s">
        <v>24972</v>
      </c>
      <c r="H6547" t="s">
        <v>21</v>
      </c>
      <c r="I6547" t="s">
        <v>16</v>
      </c>
      <c r="J6547" t="s">
        <v>12315</v>
      </c>
      <c r="K6547" s="2">
        <v>1136888485</v>
      </c>
      <c r="L6547" t="s">
        <v>38</v>
      </c>
      <c r="M6547" t="s">
        <v>1684</v>
      </c>
      <c r="N6547" s="1" t="s">
        <v>1635</v>
      </c>
    </row>
    <row r="6548" spans="1:14" x14ac:dyDescent="0.25">
      <c r="A6548" s="2">
        <v>53385</v>
      </c>
      <c r="B6548" s="3" t="s">
        <v>24971</v>
      </c>
      <c r="C6548" s="4">
        <f>+WEEKNUM(B6548)</f>
        <v>9</v>
      </c>
      <c r="D6548" s="4">
        <f>+MONTH(Tabla4[[#This Row],[FECHA]])</f>
        <v>2</v>
      </c>
      <c r="E6548" s="4">
        <f>+YEAR(B6548)</f>
        <v>2025</v>
      </c>
      <c r="F6548" t="s">
        <v>3501</v>
      </c>
      <c r="H6548" t="s">
        <v>3</v>
      </c>
      <c r="I6548" t="s">
        <v>130</v>
      </c>
      <c r="J6548" t="s">
        <v>14807</v>
      </c>
      <c r="K6548" s="2">
        <v>39565819</v>
      </c>
      <c r="L6548" t="s">
        <v>58</v>
      </c>
      <c r="M6548" t="s">
        <v>2135</v>
      </c>
      <c r="N6548" s="1" t="s">
        <v>2098</v>
      </c>
    </row>
    <row r="6549" spans="1:14" x14ac:dyDescent="0.25">
      <c r="A6549" s="2">
        <v>53388</v>
      </c>
      <c r="B6549" s="3" t="s">
        <v>24970</v>
      </c>
      <c r="C6549" s="4">
        <f>+WEEKNUM(B6549)</f>
        <v>9</v>
      </c>
      <c r="D6549" s="4">
        <f>+MONTH(Tabla4[[#This Row],[FECHA]])</f>
        <v>2</v>
      </c>
      <c r="E6549" s="4">
        <f>+YEAR(B6549)</f>
        <v>2025</v>
      </c>
      <c r="F6549" t="s">
        <v>3514</v>
      </c>
      <c r="G6549" t="s">
        <v>24969</v>
      </c>
      <c r="H6549" t="s">
        <v>3118</v>
      </c>
      <c r="I6549" t="s">
        <v>16</v>
      </c>
      <c r="J6549" t="s">
        <v>3668</v>
      </c>
      <c r="K6549" s="2">
        <v>80724294</v>
      </c>
      <c r="L6549" t="s">
        <v>38</v>
      </c>
      <c r="M6549" t="s">
        <v>2106</v>
      </c>
      <c r="N6549" s="1" t="s">
        <v>2098</v>
      </c>
    </row>
    <row r="6550" spans="1:14" x14ac:dyDescent="0.25">
      <c r="A6550" s="2">
        <v>53391</v>
      </c>
      <c r="B6550" s="3" t="s">
        <v>24968</v>
      </c>
      <c r="C6550" s="4">
        <f>+WEEKNUM(B6550)</f>
        <v>9</v>
      </c>
      <c r="D6550" s="4">
        <f>+MONTH(Tabla4[[#This Row],[FECHA]])</f>
        <v>2</v>
      </c>
      <c r="E6550" s="4">
        <f>+YEAR(B6550)</f>
        <v>2025</v>
      </c>
      <c r="F6550" t="s">
        <v>3514</v>
      </c>
      <c r="H6550" t="s">
        <v>3118</v>
      </c>
      <c r="I6550" t="s">
        <v>30</v>
      </c>
      <c r="J6550" t="s">
        <v>3285</v>
      </c>
      <c r="K6550" s="2">
        <v>1019138964</v>
      </c>
      <c r="L6550" t="s">
        <v>55</v>
      </c>
      <c r="M6550" t="s">
        <v>937</v>
      </c>
      <c r="N6550" s="1" t="s">
        <v>2098</v>
      </c>
    </row>
    <row r="6551" spans="1:14" x14ac:dyDescent="0.25">
      <c r="A6551" s="2">
        <v>53397</v>
      </c>
      <c r="B6551" s="3" t="s">
        <v>24967</v>
      </c>
      <c r="C6551" s="4">
        <f>+WEEKNUM(B6551)</f>
        <v>9</v>
      </c>
      <c r="D6551" s="4">
        <f>+MONTH(Tabla4[[#This Row],[FECHA]])</f>
        <v>2</v>
      </c>
      <c r="E6551" s="4">
        <f>+YEAR(B6551)</f>
        <v>2025</v>
      </c>
      <c r="F6551" t="s">
        <v>3514</v>
      </c>
      <c r="H6551" t="s">
        <v>3118</v>
      </c>
      <c r="I6551" t="s">
        <v>303</v>
      </c>
      <c r="J6551" t="s">
        <v>24966</v>
      </c>
      <c r="K6551" s="2">
        <v>38140574</v>
      </c>
      <c r="L6551" t="s">
        <v>2922</v>
      </c>
      <c r="M6551" t="s">
        <v>2106</v>
      </c>
      <c r="N6551" s="1" t="s">
        <v>2098</v>
      </c>
    </row>
    <row r="6552" spans="1:14" x14ac:dyDescent="0.25">
      <c r="A6552" s="2">
        <v>53398</v>
      </c>
      <c r="B6552" s="3" t="s">
        <v>24965</v>
      </c>
      <c r="C6552" s="4">
        <f>+WEEKNUM(B6552)</f>
        <v>9</v>
      </c>
      <c r="D6552" s="4">
        <f>+MONTH(Tabla4[[#This Row],[FECHA]])</f>
        <v>2</v>
      </c>
      <c r="E6552" s="4">
        <f>+YEAR(B6552)</f>
        <v>2025</v>
      </c>
      <c r="F6552" t="s">
        <v>3514</v>
      </c>
      <c r="G6552" t="s">
        <v>24964</v>
      </c>
      <c r="H6552" t="s">
        <v>3118</v>
      </c>
      <c r="I6552" t="s">
        <v>16</v>
      </c>
      <c r="J6552" t="s">
        <v>14779</v>
      </c>
      <c r="K6552" s="2">
        <v>1026279582</v>
      </c>
      <c r="L6552" t="s">
        <v>38</v>
      </c>
      <c r="M6552" t="s">
        <v>1684</v>
      </c>
      <c r="N6552" s="1" t="s">
        <v>1635</v>
      </c>
    </row>
    <row r="6553" spans="1:14" x14ac:dyDescent="0.25">
      <c r="A6553" s="2">
        <v>70586</v>
      </c>
      <c r="B6553" s="3" t="s">
        <v>24963</v>
      </c>
      <c r="C6553" s="4">
        <f>+WEEKNUM(Tabla4[[#This Row],[FECHA]])</f>
        <v>40</v>
      </c>
      <c r="D6553" s="4">
        <f>+MONTH(Tabla4[[#This Row],[FECHA]])</f>
        <v>10</v>
      </c>
      <c r="E6553" s="4">
        <f>+YEAR(B6553)</f>
        <v>2025</v>
      </c>
      <c r="F6553" t="s">
        <v>10255</v>
      </c>
      <c r="H6553" t="s">
        <v>21</v>
      </c>
      <c r="I6553" t="s">
        <v>16</v>
      </c>
      <c r="J6553" t="s">
        <v>17919</v>
      </c>
      <c r="K6553" s="2">
        <v>1032364919</v>
      </c>
      <c r="L6553" t="s">
        <v>76</v>
      </c>
      <c r="M6553" t="s">
        <v>259</v>
      </c>
      <c r="N6553" s="1" t="s">
        <v>246</v>
      </c>
    </row>
    <row r="6554" spans="1:14" x14ac:dyDescent="0.25">
      <c r="A6554" s="2">
        <v>53406</v>
      </c>
      <c r="B6554" s="3" t="s">
        <v>24962</v>
      </c>
      <c r="C6554" s="4">
        <f>+WEEKNUM(B6554)</f>
        <v>9</v>
      </c>
      <c r="D6554" s="4">
        <f>+MONTH(Tabla4[[#This Row],[FECHA]])</f>
        <v>2</v>
      </c>
      <c r="E6554" s="4">
        <f>+YEAR(B6554)</f>
        <v>2025</v>
      </c>
      <c r="F6554" t="s">
        <v>3504</v>
      </c>
      <c r="H6554" t="s">
        <v>3</v>
      </c>
      <c r="I6554" t="s">
        <v>16</v>
      </c>
      <c r="J6554" t="s">
        <v>24961</v>
      </c>
      <c r="K6554" s="2">
        <v>80032972</v>
      </c>
      <c r="L6554" t="s">
        <v>1</v>
      </c>
      <c r="N6554" s="1" t="s">
        <v>2098</v>
      </c>
    </row>
    <row r="6555" spans="1:14" x14ac:dyDescent="0.25">
      <c r="A6555" s="2">
        <v>53407</v>
      </c>
      <c r="B6555" s="3" t="s">
        <v>24960</v>
      </c>
      <c r="C6555" s="4">
        <f>+WEEKNUM(B6555)</f>
        <v>9</v>
      </c>
      <c r="D6555" s="4">
        <f>+MONTH(Tabla4[[#This Row],[FECHA]])</f>
        <v>2</v>
      </c>
      <c r="E6555" s="4">
        <f>+YEAR(B6555)</f>
        <v>2025</v>
      </c>
      <c r="F6555" t="s">
        <v>3501</v>
      </c>
      <c r="H6555" t="s">
        <v>3</v>
      </c>
      <c r="I6555" t="s">
        <v>130</v>
      </c>
      <c r="J6555" t="s">
        <v>24959</v>
      </c>
      <c r="K6555" s="2">
        <v>1010026148</v>
      </c>
      <c r="L6555" t="s">
        <v>58</v>
      </c>
      <c r="M6555" t="s">
        <v>1684</v>
      </c>
      <c r="N6555" s="1" t="s">
        <v>1635</v>
      </c>
    </row>
    <row r="6556" spans="1:14" x14ac:dyDescent="0.25">
      <c r="A6556" s="2">
        <v>53413</v>
      </c>
      <c r="B6556" s="3" t="s">
        <v>24958</v>
      </c>
      <c r="C6556" s="4">
        <f>+WEEKNUM(B6556)</f>
        <v>9</v>
      </c>
      <c r="D6556" s="4">
        <f>+MONTH(Tabla4[[#This Row],[FECHA]])</f>
        <v>2</v>
      </c>
      <c r="E6556" s="4">
        <f>+YEAR(B6556)</f>
        <v>2025</v>
      </c>
      <c r="F6556" t="s">
        <v>3498</v>
      </c>
      <c r="H6556" t="s">
        <v>8</v>
      </c>
      <c r="I6556" t="s">
        <v>47</v>
      </c>
      <c r="J6556" t="s">
        <v>21128</v>
      </c>
      <c r="K6556" s="2">
        <v>1001914812</v>
      </c>
      <c r="L6556" t="s">
        <v>55</v>
      </c>
      <c r="M6556" t="s">
        <v>24763</v>
      </c>
      <c r="N6556" s="1" t="s">
        <v>2098</v>
      </c>
    </row>
    <row r="6557" spans="1:14" x14ac:dyDescent="0.25">
      <c r="A6557" s="2">
        <v>53417</v>
      </c>
      <c r="B6557" s="3" t="s">
        <v>24957</v>
      </c>
      <c r="C6557" s="4">
        <f>+WEEKNUM(B6557)</f>
        <v>9</v>
      </c>
      <c r="D6557" s="4">
        <f>+MONTH(Tabla4[[#This Row],[FECHA]])</f>
        <v>2</v>
      </c>
      <c r="E6557" s="4">
        <f>+YEAR(B6557)</f>
        <v>2025</v>
      </c>
      <c r="F6557" t="s">
        <v>3501</v>
      </c>
      <c r="H6557" t="s">
        <v>3</v>
      </c>
      <c r="I6557" t="s">
        <v>16</v>
      </c>
      <c r="J6557" t="s">
        <v>1687</v>
      </c>
      <c r="K6557" s="2">
        <v>1151956075</v>
      </c>
      <c r="L6557" t="s">
        <v>55</v>
      </c>
      <c r="M6557" t="s">
        <v>37</v>
      </c>
      <c r="N6557" s="1" t="s">
        <v>1635</v>
      </c>
    </row>
    <row r="6558" spans="1:14" x14ac:dyDescent="0.25">
      <c r="A6558" s="2">
        <v>53418</v>
      </c>
      <c r="B6558" s="3" t="s">
        <v>24956</v>
      </c>
      <c r="C6558" s="4">
        <f>+WEEKNUM(B6558)</f>
        <v>9</v>
      </c>
      <c r="D6558" s="4">
        <f>+MONTH(Tabla4[[#This Row],[FECHA]])</f>
        <v>2</v>
      </c>
      <c r="E6558" s="4">
        <f>+YEAR(B6558)</f>
        <v>2025</v>
      </c>
      <c r="F6558" t="s">
        <v>3514</v>
      </c>
      <c r="G6558" t="s">
        <v>24955</v>
      </c>
      <c r="H6558" t="s">
        <v>3118</v>
      </c>
      <c r="I6558" t="s">
        <v>30</v>
      </c>
      <c r="J6558" t="s">
        <v>7964</v>
      </c>
      <c r="K6558" s="2">
        <v>80852862</v>
      </c>
      <c r="L6558" t="s">
        <v>38</v>
      </c>
      <c r="M6558" t="s">
        <v>24763</v>
      </c>
      <c r="N6558" s="1" t="s">
        <v>2098</v>
      </c>
    </row>
    <row r="6559" spans="1:14" x14ac:dyDescent="0.25">
      <c r="A6559" s="2">
        <v>70587</v>
      </c>
      <c r="B6559" s="3" t="s">
        <v>24954</v>
      </c>
      <c r="C6559" s="4">
        <f>+WEEKNUM(Tabla4[[#This Row],[FECHA]])</f>
        <v>40</v>
      </c>
      <c r="D6559" s="4">
        <f>+MONTH(Tabla4[[#This Row],[FECHA]])</f>
        <v>10</v>
      </c>
      <c r="E6559" s="4">
        <f>+YEAR(B6559)</f>
        <v>2025</v>
      </c>
      <c r="F6559" t="s">
        <v>10272</v>
      </c>
      <c r="H6559" t="s">
        <v>21</v>
      </c>
      <c r="I6559" t="s">
        <v>635</v>
      </c>
      <c r="J6559" t="s">
        <v>24953</v>
      </c>
      <c r="K6559" s="2">
        <v>79689918</v>
      </c>
      <c r="L6559" t="s">
        <v>55</v>
      </c>
      <c r="M6559" t="s">
        <v>255</v>
      </c>
      <c r="N6559" s="1" t="s">
        <v>246</v>
      </c>
    </row>
    <row r="6560" spans="1:14" x14ac:dyDescent="0.25">
      <c r="A6560" s="2">
        <v>53426</v>
      </c>
      <c r="B6560" s="3" t="s">
        <v>24952</v>
      </c>
      <c r="C6560" s="4">
        <f>+WEEKNUM(B6560)</f>
        <v>9</v>
      </c>
      <c r="D6560" s="4">
        <f>+MONTH(Tabla4[[#This Row],[FECHA]])</f>
        <v>2</v>
      </c>
      <c r="E6560" s="4">
        <f>+YEAR(B6560)</f>
        <v>2025</v>
      </c>
      <c r="F6560" t="s">
        <v>3514</v>
      </c>
      <c r="H6560" t="s">
        <v>3118</v>
      </c>
      <c r="I6560" t="s">
        <v>33</v>
      </c>
      <c r="J6560" t="s">
        <v>24068</v>
      </c>
      <c r="K6560" s="2">
        <v>1019134517</v>
      </c>
      <c r="L6560" t="s">
        <v>55</v>
      </c>
      <c r="M6560" t="s">
        <v>1684</v>
      </c>
      <c r="N6560" s="1" t="s">
        <v>1635</v>
      </c>
    </row>
    <row r="6561" spans="1:14" x14ac:dyDescent="0.25">
      <c r="A6561" s="2">
        <v>70589</v>
      </c>
      <c r="B6561" s="3" t="s">
        <v>24951</v>
      </c>
      <c r="C6561" s="4">
        <f>+WEEKNUM(Tabla4[[#This Row],[FECHA]])</f>
        <v>40</v>
      </c>
      <c r="D6561" s="4">
        <f>+MONTH(Tabla4[[#This Row],[FECHA]])</f>
        <v>10</v>
      </c>
      <c r="E6561" s="4">
        <f>+YEAR(B6561)</f>
        <v>2025</v>
      </c>
      <c r="F6561" t="s">
        <v>10255</v>
      </c>
      <c r="H6561" t="s">
        <v>8</v>
      </c>
      <c r="I6561" t="s">
        <v>130</v>
      </c>
      <c r="J6561" t="s">
        <v>12958</v>
      </c>
      <c r="K6561" s="2">
        <v>1016010827</v>
      </c>
      <c r="L6561" t="s">
        <v>58</v>
      </c>
      <c r="M6561" t="s">
        <v>255</v>
      </c>
      <c r="N6561" s="1" t="s">
        <v>246</v>
      </c>
    </row>
    <row r="6562" spans="1:14" x14ac:dyDescent="0.25">
      <c r="A6562" s="2">
        <v>53428</v>
      </c>
      <c r="B6562" s="3" t="s">
        <v>24950</v>
      </c>
      <c r="C6562" s="4">
        <f>+WEEKNUM(B6562)</f>
        <v>9</v>
      </c>
      <c r="D6562" s="4">
        <f>+MONTH(Tabla4[[#This Row],[FECHA]])</f>
        <v>2</v>
      </c>
      <c r="E6562" s="4">
        <f>+YEAR(B6562)</f>
        <v>2025</v>
      </c>
      <c r="F6562" t="s">
        <v>3514</v>
      </c>
      <c r="G6562" t="s">
        <v>24949</v>
      </c>
      <c r="H6562" t="s">
        <v>3118</v>
      </c>
      <c r="I6562" t="s">
        <v>12</v>
      </c>
      <c r="J6562" t="s">
        <v>2961</v>
      </c>
      <c r="K6562" s="2">
        <v>1052409908</v>
      </c>
      <c r="L6562" t="s">
        <v>38</v>
      </c>
      <c r="M6562" t="s">
        <v>22781</v>
      </c>
      <c r="N6562" s="1" t="s">
        <v>2098</v>
      </c>
    </row>
    <row r="6563" spans="1:14" x14ac:dyDescent="0.25">
      <c r="A6563" s="2">
        <v>53430</v>
      </c>
      <c r="B6563" s="3" t="s">
        <v>24948</v>
      </c>
      <c r="C6563" s="4">
        <f>+WEEKNUM(B6563)</f>
        <v>9</v>
      </c>
      <c r="D6563" s="4">
        <f>+MONTH(Tabla4[[#This Row],[FECHA]])</f>
        <v>2</v>
      </c>
      <c r="E6563" s="4">
        <f>+YEAR(B6563)</f>
        <v>2025</v>
      </c>
      <c r="F6563" t="s">
        <v>3498</v>
      </c>
      <c r="H6563" t="s">
        <v>3118</v>
      </c>
      <c r="I6563" t="s">
        <v>16</v>
      </c>
      <c r="J6563" t="s">
        <v>24947</v>
      </c>
      <c r="K6563" s="2">
        <v>1003967505</v>
      </c>
      <c r="L6563" t="s">
        <v>55</v>
      </c>
      <c r="M6563" t="s">
        <v>37</v>
      </c>
      <c r="N6563" s="1" t="s">
        <v>1635</v>
      </c>
    </row>
    <row r="6564" spans="1:14" x14ac:dyDescent="0.25">
      <c r="A6564" s="2">
        <v>53432</v>
      </c>
      <c r="B6564" s="3" t="s">
        <v>24946</v>
      </c>
      <c r="C6564" s="4">
        <f>+WEEKNUM(B6564)</f>
        <v>9</v>
      </c>
      <c r="D6564" s="4">
        <f>+MONTH(Tabla4[[#This Row],[FECHA]])</f>
        <v>2</v>
      </c>
      <c r="E6564" s="4">
        <f>+YEAR(B6564)</f>
        <v>2025</v>
      </c>
      <c r="F6564" t="s">
        <v>3501</v>
      </c>
      <c r="H6564" t="s">
        <v>3</v>
      </c>
      <c r="I6564" t="s">
        <v>16</v>
      </c>
      <c r="J6564" t="s">
        <v>4370</v>
      </c>
      <c r="K6564" s="2">
        <v>92544376</v>
      </c>
      <c r="L6564" t="s">
        <v>55</v>
      </c>
      <c r="M6564" t="s">
        <v>2135</v>
      </c>
      <c r="N6564" s="1" t="s">
        <v>2098</v>
      </c>
    </row>
    <row r="6565" spans="1:14" x14ac:dyDescent="0.25">
      <c r="A6565" s="2">
        <v>53434</v>
      </c>
      <c r="B6565" s="3" t="s">
        <v>24945</v>
      </c>
      <c r="C6565" s="4">
        <f>+WEEKNUM(B6565)</f>
        <v>9</v>
      </c>
      <c r="D6565" s="4">
        <f>+MONTH(Tabla4[[#This Row],[FECHA]])</f>
        <v>2</v>
      </c>
      <c r="E6565" s="4">
        <f>+YEAR(B6565)</f>
        <v>2025</v>
      </c>
      <c r="F6565" t="s">
        <v>3501</v>
      </c>
      <c r="H6565" t="s">
        <v>21</v>
      </c>
      <c r="I6565" t="s">
        <v>33</v>
      </c>
      <c r="J6565" t="s">
        <v>24944</v>
      </c>
      <c r="K6565" s="2">
        <v>14638361</v>
      </c>
      <c r="L6565" t="s">
        <v>58</v>
      </c>
      <c r="M6565" t="s">
        <v>937</v>
      </c>
      <c r="N6565" s="1" t="s">
        <v>2098</v>
      </c>
    </row>
    <row r="6566" spans="1:14" x14ac:dyDescent="0.25">
      <c r="A6566" s="2">
        <v>53437</v>
      </c>
      <c r="B6566" s="3" t="s">
        <v>24943</v>
      </c>
      <c r="C6566" s="4">
        <f>+WEEKNUM(B6566)</f>
        <v>9</v>
      </c>
      <c r="D6566" s="4">
        <f>+MONTH(Tabla4[[#This Row],[FECHA]])</f>
        <v>2</v>
      </c>
      <c r="E6566" s="4">
        <f>+YEAR(B6566)</f>
        <v>2025</v>
      </c>
      <c r="F6566" t="s">
        <v>3501</v>
      </c>
      <c r="H6566" t="s">
        <v>3</v>
      </c>
      <c r="I6566" t="s">
        <v>30</v>
      </c>
      <c r="J6566" t="s">
        <v>1809</v>
      </c>
      <c r="K6566" s="2">
        <v>1013638417</v>
      </c>
      <c r="L6566" t="s">
        <v>58</v>
      </c>
      <c r="M6566" t="s">
        <v>1684</v>
      </c>
      <c r="N6566" s="1" t="s">
        <v>1635</v>
      </c>
    </row>
    <row r="6567" spans="1:14" x14ac:dyDescent="0.25">
      <c r="A6567" s="2">
        <v>70627</v>
      </c>
      <c r="B6567" s="3" t="s">
        <v>24942</v>
      </c>
      <c r="C6567" s="4">
        <f>+WEEKNUM(Tabla4[[#This Row],[FECHA]])</f>
        <v>40</v>
      </c>
      <c r="D6567" s="4">
        <f>+MONTH(Tabla4[[#This Row],[FECHA]])</f>
        <v>10</v>
      </c>
      <c r="E6567" s="4">
        <f>+YEAR(B6567)</f>
        <v>2025</v>
      </c>
      <c r="F6567" t="s">
        <v>10255</v>
      </c>
      <c r="G6567" t="s">
        <v>24941</v>
      </c>
      <c r="H6567" t="s">
        <v>3</v>
      </c>
      <c r="I6567" t="s">
        <v>33</v>
      </c>
      <c r="J6567" t="s">
        <v>16460</v>
      </c>
      <c r="K6567" s="2">
        <v>1014240456</v>
      </c>
      <c r="L6567" t="s">
        <v>38</v>
      </c>
      <c r="M6567" t="s">
        <v>259</v>
      </c>
      <c r="N6567" s="1" t="s">
        <v>246</v>
      </c>
    </row>
    <row r="6568" spans="1:14" x14ac:dyDescent="0.25">
      <c r="A6568" s="2">
        <v>53439</v>
      </c>
      <c r="B6568" s="3" t="s">
        <v>24940</v>
      </c>
      <c r="C6568" s="4">
        <f>+WEEKNUM(B6568)</f>
        <v>9</v>
      </c>
      <c r="D6568" s="4">
        <f>+MONTH(Tabla4[[#This Row],[FECHA]])</f>
        <v>2</v>
      </c>
      <c r="E6568" s="4">
        <f>+YEAR(B6568)</f>
        <v>2025</v>
      </c>
      <c r="F6568" t="s">
        <v>3501</v>
      </c>
      <c r="H6568" t="s">
        <v>21</v>
      </c>
      <c r="I6568" t="s">
        <v>1011</v>
      </c>
      <c r="J6568" t="s">
        <v>10169</v>
      </c>
      <c r="K6568" s="2">
        <v>79154357</v>
      </c>
      <c r="L6568" t="s">
        <v>1</v>
      </c>
      <c r="N6568" s="1" t="s">
        <v>2098</v>
      </c>
    </row>
    <row r="6569" spans="1:14" x14ac:dyDescent="0.25">
      <c r="A6569" s="2">
        <v>53441</v>
      </c>
      <c r="B6569" s="3" t="s">
        <v>24939</v>
      </c>
      <c r="C6569" s="4">
        <f>+WEEKNUM(B6569)</f>
        <v>9</v>
      </c>
      <c r="D6569" s="4">
        <f>+MONTH(Tabla4[[#This Row],[FECHA]])</f>
        <v>2</v>
      </c>
      <c r="E6569" s="4">
        <f>+YEAR(B6569)</f>
        <v>2025</v>
      </c>
      <c r="F6569" t="s">
        <v>3498</v>
      </c>
      <c r="G6569" t="s">
        <v>24938</v>
      </c>
      <c r="H6569" t="s">
        <v>3118</v>
      </c>
      <c r="I6569" t="s">
        <v>30</v>
      </c>
      <c r="J6569" t="s">
        <v>23082</v>
      </c>
      <c r="K6569" s="2">
        <v>1115184192</v>
      </c>
      <c r="L6569" t="s">
        <v>38</v>
      </c>
      <c r="M6569" t="s">
        <v>37</v>
      </c>
      <c r="N6569" s="1" t="s">
        <v>1635</v>
      </c>
    </row>
    <row r="6570" spans="1:14" x14ac:dyDescent="0.25">
      <c r="A6570" s="2">
        <v>53443</v>
      </c>
      <c r="B6570" s="3" t="s">
        <v>24937</v>
      </c>
      <c r="C6570" s="4">
        <f>+WEEKNUM(B6570)</f>
        <v>9</v>
      </c>
      <c r="D6570" s="4">
        <f>+MONTH(Tabla4[[#This Row],[FECHA]])</f>
        <v>2</v>
      </c>
      <c r="E6570" s="4">
        <f>+YEAR(B6570)</f>
        <v>2025</v>
      </c>
      <c r="F6570" t="s">
        <v>3501</v>
      </c>
      <c r="H6570" t="s">
        <v>21</v>
      </c>
      <c r="I6570" t="s">
        <v>47</v>
      </c>
      <c r="J6570" t="s">
        <v>24936</v>
      </c>
      <c r="K6570" s="2">
        <v>9000174478</v>
      </c>
      <c r="L6570" t="s">
        <v>1</v>
      </c>
      <c r="N6570" s="1" t="s">
        <v>2098</v>
      </c>
    </row>
    <row r="6571" spans="1:14" x14ac:dyDescent="0.25">
      <c r="A6571" s="2">
        <v>53444</v>
      </c>
      <c r="B6571" s="3" t="s">
        <v>24935</v>
      </c>
      <c r="C6571" s="4">
        <f>+WEEKNUM(B6571)</f>
        <v>9</v>
      </c>
      <c r="D6571" s="4">
        <f>+MONTH(Tabla4[[#This Row],[FECHA]])</f>
        <v>2</v>
      </c>
      <c r="E6571" s="4">
        <f>+YEAR(B6571)</f>
        <v>2025</v>
      </c>
      <c r="F6571" t="s">
        <v>3501</v>
      </c>
      <c r="H6571" t="s">
        <v>3</v>
      </c>
      <c r="I6571" t="s">
        <v>12</v>
      </c>
      <c r="J6571" t="s">
        <v>18775</v>
      </c>
      <c r="K6571" s="2">
        <v>1010228346</v>
      </c>
      <c r="L6571" t="s">
        <v>58</v>
      </c>
      <c r="M6571" t="s">
        <v>1684</v>
      </c>
      <c r="N6571" s="1" t="s">
        <v>1635</v>
      </c>
    </row>
    <row r="6572" spans="1:14" x14ac:dyDescent="0.25">
      <c r="A6572" s="2">
        <v>53447</v>
      </c>
      <c r="B6572" s="3" t="s">
        <v>24934</v>
      </c>
      <c r="C6572" s="4">
        <f>+WEEKNUM(B6572)</f>
        <v>9</v>
      </c>
      <c r="D6572" s="4">
        <f>+MONTH(Tabla4[[#This Row],[FECHA]])</f>
        <v>2</v>
      </c>
      <c r="E6572" s="4">
        <f>+YEAR(B6572)</f>
        <v>2025</v>
      </c>
      <c r="F6572" t="s">
        <v>3498</v>
      </c>
      <c r="G6572" t="s">
        <v>24933</v>
      </c>
      <c r="H6572" t="s">
        <v>133</v>
      </c>
      <c r="I6572" t="s">
        <v>30</v>
      </c>
      <c r="J6572" t="s">
        <v>18969</v>
      </c>
      <c r="K6572" s="2">
        <v>78029668</v>
      </c>
      <c r="L6572" t="s">
        <v>38</v>
      </c>
      <c r="M6572" t="s">
        <v>1684</v>
      </c>
      <c r="N6572" s="1" t="s">
        <v>1635</v>
      </c>
    </row>
    <row r="6573" spans="1:14" x14ac:dyDescent="0.25">
      <c r="A6573" s="2">
        <v>53448</v>
      </c>
      <c r="B6573" s="3" t="s">
        <v>24932</v>
      </c>
      <c r="C6573" s="4">
        <f>+WEEKNUM(B6573)</f>
        <v>9</v>
      </c>
      <c r="D6573" s="4">
        <f>+MONTH(Tabla4[[#This Row],[FECHA]])</f>
        <v>2</v>
      </c>
      <c r="E6573" s="4">
        <f>+YEAR(B6573)</f>
        <v>2025</v>
      </c>
      <c r="F6573" t="s">
        <v>3498</v>
      </c>
      <c r="G6573" t="s">
        <v>24931</v>
      </c>
      <c r="H6573" t="s">
        <v>133</v>
      </c>
      <c r="I6573" t="s">
        <v>33</v>
      </c>
      <c r="J6573" t="s">
        <v>3946</v>
      </c>
      <c r="K6573" s="2">
        <v>1007476186</v>
      </c>
      <c r="L6573" t="s">
        <v>38</v>
      </c>
      <c r="M6573" t="s">
        <v>2106</v>
      </c>
      <c r="N6573" s="1" t="s">
        <v>2098</v>
      </c>
    </row>
    <row r="6574" spans="1:14" x14ac:dyDescent="0.25">
      <c r="A6574" s="2">
        <v>53455</v>
      </c>
      <c r="B6574" s="3" t="s">
        <v>24930</v>
      </c>
      <c r="C6574" s="4">
        <f>+WEEKNUM(B6574)</f>
        <v>9</v>
      </c>
      <c r="D6574" s="4">
        <f>+MONTH(Tabla4[[#This Row],[FECHA]])</f>
        <v>2</v>
      </c>
      <c r="E6574" s="4">
        <f>+YEAR(B6574)</f>
        <v>2025</v>
      </c>
      <c r="F6574" t="s">
        <v>3611</v>
      </c>
      <c r="H6574" t="s">
        <v>3</v>
      </c>
      <c r="I6574" t="s">
        <v>130</v>
      </c>
      <c r="J6574" t="s">
        <v>22463</v>
      </c>
      <c r="K6574" s="2">
        <v>79958147</v>
      </c>
      <c r="L6574" t="s">
        <v>1</v>
      </c>
      <c r="N6574" s="1" t="s">
        <v>2098</v>
      </c>
    </row>
    <row r="6575" spans="1:14" x14ac:dyDescent="0.25">
      <c r="A6575" s="2">
        <v>53456</v>
      </c>
      <c r="B6575" s="3" t="s">
        <v>24929</v>
      </c>
      <c r="C6575" s="4">
        <f>+WEEKNUM(B6575)</f>
        <v>9</v>
      </c>
      <c r="D6575" s="4">
        <f>+MONTH(Tabla4[[#This Row],[FECHA]])</f>
        <v>2</v>
      </c>
      <c r="E6575" s="4">
        <f>+YEAR(B6575)</f>
        <v>2025</v>
      </c>
      <c r="F6575" t="s">
        <v>3498</v>
      </c>
      <c r="G6575" t="s">
        <v>24928</v>
      </c>
      <c r="H6575" t="s">
        <v>3118</v>
      </c>
      <c r="I6575" t="s">
        <v>130</v>
      </c>
      <c r="J6575" t="s">
        <v>24927</v>
      </c>
      <c r="K6575" s="2">
        <v>1032500377</v>
      </c>
      <c r="L6575" t="s">
        <v>38</v>
      </c>
      <c r="M6575" t="s">
        <v>24763</v>
      </c>
      <c r="N6575" s="1" t="s">
        <v>2098</v>
      </c>
    </row>
    <row r="6576" spans="1:14" x14ac:dyDescent="0.25">
      <c r="A6576" s="2">
        <v>53457</v>
      </c>
      <c r="B6576" s="3" t="s">
        <v>24926</v>
      </c>
      <c r="C6576" s="4">
        <f>+WEEKNUM(B6576)</f>
        <v>9</v>
      </c>
      <c r="D6576" s="4">
        <f>+MONTH(Tabla4[[#This Row],[FECHA]])</f>
        <v>2</v>
      </c>
      <c r="E6576" s="4">
        <f>+YEAR(B6576)</f>
        <v>2025</v>
      </c>
      <c r="F6576" t="s">
        <v>3611</v>
      </c>
      <c r="H6576" t="s">
        <v>3</v>
      </c>
      <c r="I6576" t="s">
        <v>16</v>
      </c>
      <c r="J6576" t="s">
        <v>24925</v>
      </c>
      <c r="K6576" s="2">
        <v>1076649539</v>
      </c>
      <c r="L6576" t="s">
        <v>1</v>
      </c>
      <c r="N6576" s="1" t="s">
        <v>2098</v>
      </c>
    </row>
    <row r="6577" spans="1:14" x14ac:dyDescent="0.25">
      <c r="A6577" s="2">
        <v>53458</v>
      </c>
      <c r="B6577" s="3" t="s">
        <v>24924</v>
      </c>
      <c r="C6577" s="4">
        <f>+WEEKNUM(B6577)</f>
        <v>9</v>
      </c>
      <c r="D6577" s="4">
        <f>+MONTH(Tabla4[[#This Row],[FECHA]])</f>
        <v>2</v>
      </c>
      <c r="E6577" s="4">
        <f>+YEAR(B6577)</f>
        <v>2025</v>
      </c>
      <c r="F6577" t="s">
        <v>3498</v>
      </c>
      <c r="G6577" t="s">
        <v>24923</v>
      </c>
      <c r="H6577" t="s">
        <v>3118</v>
      </c>
      <c r="I6577" t="s">
        <v>33</v>
      </c>
      <c r="J6577" t="s">
        <v>24922</v>
      </c>
      <c r="K6577" s="2">
        <v>79537001</v>
      </c>
      <c r="L6577" t="s">
        <v>38</v>
      </c>
      <c r="M6577" t="s">
        <v>937</v>
      </c>
      <c r="N6577" s="1" t="s">
        <v>2098</v>
      </c>
    </row>
    <row r="6578" spans="1:14" x14ac:dyDescent="0.25">
      <c r="A6578" s="2">
        <v>53459</v>
      </c>
      <c r="B6578" s="3" t="s">
        <v>24921</v>
      </c>
      <c r="C6578" s="4">
        <f>+WEEKNUM(B6578)</f>
        <v>9</v>
      </c>
      <c r="D6578" s="4">
        <f>+MONTH(Tabla4[[#This Row],[FECHA]])</f>
        <v>2</v>
      </c>
      <c r="E6578" s="4">
        <f>+YEAR(B6578)</f>
        <v>2025</v>
      </c>
      <c r="F6578" t="s">
        <v>3498</v>
      </c>
      <c r="G6578" t="s">
        <v>24920</v>
      </c>
      <c r="H6578" t="s">
        <v>3118</v>
      </c>
      <c r="I6578" t="s">
        <v>33</v>
      </c>
      <c r="J6578" t="s">
        <v>4042</v>
      </c>
      <c r="K6578" s="2">
        <v>37754841</v>
      </c>
      <c r="L6578" t="s">
        <v>38</v>
      </c>
      <c r="M6578" t="s">
        <v>22781</v>
      </c>
      <c r="N6578" s="1" t="s">
        <v>2098</v>
      </c>
    </row>
    <row r="6579" spans="1:14" x14ac:dyDescent="0.25">
      <c r="A6579" s="2">
        <v>53460</v>
      </c>
      <c r="B6579" s="3" t="s">
        <v>24919</v>
      </c>
      <c r="C6579" s="4">
        <f>+WEEKNUM(B6579)</f>
        <v>9</v>
      </c>
      <c r="D6579" s="4">
        <f>+MONTH(Tabla4[[#This Row],[FECHA]])</f>
        <v>2</v>
      </c>
      <c r="E6579" s="4">
        <f>+YEAR(B6579)</f>
        <v>2025</v>
      </c>
      <c r="F6579" t="s">
        <v>3498</v>
      </c>
      <c r="G6579" t="s">
        <v>24918</v>
      </c>
      <c r="H6579" t="s">
        <v>3118</v>
      </c>
      <c r="I6579" t="s">
        <v>33</v>
      </c>
      <c r="J6579" t="s">
        <v>2280</v>
      </c>
      <c r="K6579" s="2">
        <v>1010226768</v>
      </c>
      <c r="L6579" t="s">
        <v>38</v>
      </c>
      <c r="M6579" t="s">
        <v>937</v>
      </c>
      <c r="N6579" s="1" t="s">
        <v>2098</v>
      </c>
    </row>
    <row r="6580" spans="1:14" x14ac:dyDescent="0.25">
      <c r="A6580" s="2">
        <v>53461</v>
      </c>
      <c r="B6580" s="3" t="s">
        <v>24917</v>
      </c>
      <c r="C6580" s="4">
        <f>+WEEKNUM(B6580)</f>
        <v>9</v>
      </c>
      <c r="D6580" s="4">
        <f>+MONTH(Tabla4[[#This Row],[FECHA]])</f>
        <v>2</v>
      </c>
      <c r="E6580" s="4">
        <f>+YEAR(B6580)</f>
        <v>2025</v>
      </c>
      <c r="F6580" t="s">
        <v>3501</v>
      </c>
      <c r="H6580" t="s">
        <v>3</v>
      </c>
      <c r="I6580" t="s">
        <v>16</v>
      </c>
      <c r="J6580" t="s">
        <v>24916</v>
      </c>
      <c r="K6580" s="2">
        <v>1018487666</v>
      </c>
      <c r="L6580" t="s">
        <v>58</v>
      </c>
      <c r="M6580" t="s">
        <v>937</v>
      </c>
      <c r="N6580" s="1" t="s">
        <v>2098</v>
      </c>
    </row>
    <row r="6581" spans="1:14" x14ac:dyDescent="0.25">
      <c r="A6581" s="2">
        <v>53462</v>
      </c>
      <c r="B6581" s="3" t="s">
        <v>24915</v>
      </c>
      <c r="C6581" s="4">
        <f>+WEEKNUM(B6581)</f>
        <v>9</v>
      </c>
      <c r="D6581" s="4">
        <f>+MONTH(Tabla4[[#This Row],[FECHA]])</f>
        <v>2</v>
      </c>
      <c r="E6581" s="4">
        <f>+YEAR(B6581)</f>
        <v>2025</v>
      </c>
      <c r="F6581" t="s">
        <v>3498</v>
      </c>
      <c r="G6581" t="s">
        <v>24914</v>
      </c>
      <c r="H6581" t="s">
        <v>21</v>
      </c>
      <c r="I6581" t="s">
        <v>16</v>
      </c>
      <c r="J6581" t="s">
        <v>14676</v>
      </c>
      <c r="K6581" s="2">
        <v>80076007</v>
      </c>
      <c r="L6581" t="s">
        <v>38</v>
      </c>
      <c r="M6581" t="s">
        <v>2106</v>
      </c>
      <c r="N6581" s="1" t="s">
        <v>2098</v>
      </c>
    </row>
    <row r="6582" spans="1:14" x14ac:dyDescent="0.25">
      <c r="A6582" s="2">
        <v>53463</v>
      </c>
      <c r="B6582" s="3" t="s">
        <v>24913</v>
      </c>
      <c r="C6582" s="4">
        <f>+WEEKNUM(B6582)</f>
        <v>9</v>
      </c>
      <c r="D6582" s="4">
        <f>+MONTH(Tabla4[[#This Row],[FECHA]])</f>
        <v>2</v>
      </c>
      <c r="E6582" s="4">
        <f>+YEAR(B6582)</f>
        <v>2025</v>
      </c>
      <c r="F6582" t="s">
        <v>3501</v>
      </c>
      <c r="G6582" t="s">
        <v>24912</v>
      </c>
      <c r="H6582" t="s">
        <v>8</v>
      </c>
      <c r="I6582" t="s">
        <v>16</v>
      </c>
      <c r="J6582" t="s">
        <v>16365</v>
      </c>
      <c r="K6582" s="2">
        <v>1073233694</v>
      </c>
      <c r="L6582" t="s">
        <v>38</v>
      </c>
      <c r="M6582" t="s">
        <v>24763</v>
      </c>
      <c r="N6582" s="1" t="s">
        <v>2098</v>
      </c>
    </row>
    <row r="6583" spans="1:14" x14ac:dyDescent="0.25">
      <c r="A6583" s="2">
        <v>70633</v>
      </c>
      <c r="B6583" s="3" t="s">
        <v>24911</v>
      </c>
      <c r="C6583" s="4">
        <f>+WEEKNUM(Tabla4[[#This Row],[FECHA]])</f>
        <v>40</v>
      </c>
      <c r="D6583" s="4">
        <f>+MONTH(Tabla4[[#This Row],[FECHA]])</f>
        <v>10</v>
      </c>
      <c r="E6583" s="4">
        <f>+YEAR(B6583)</f>
        <v>2025</v>
      </c>
      <c r="F6583" t="s">
        <v>10255</v>
      </c>
      <c r="H6583" t="s">
        <v>21</v>
      </c>
      <c r="I6583" t="s">
        <v>12</v>
      </c>
      <c r="J6583" t="s">
        <v>24250</v>
      </c>
      <c r="K6583" s="2">
        <v>1014248814</v>
      </c>
      <c r="L6583" t="s">
        <v>256</v>
      </c>
      <c r="M6583" t="s">
        <v>259</v>
      </c>
      <c r="N6583" s="1" t="s">
        <v>246</v>
      </c>
    </row>
    <row r="6584" spans="1:14" x14ac:dyDescent="0.25">
      <c r="A6584" s="2">
        <v>53465</v>
      </c>
      <c r="B6584" s="3" t="s">
        <v>24910</v>
      </c>
      <c r="C6584" s="4">
        <f>+WEEKNUM(B6584)</f>
        <v>9</v>
      </c>
      <c r="D6584" s="4">
        <f>+MONTH(Tabla4[[#This Row],[FECHA]])</f>
        <v>2</v>
      </c>
      <c r="E6584" s="4">
        <f>+YEAR(B6584)</f>
        <v>2025</v>
      </c>
      <c r="F6584" t="s">
        <v>3501</v>
      </c>
      <c r="H6584" t="s">
        <v>3</v>
      </c>
      <c r="I6584" t="s">
        <v>16</v>
      </c>
      <c r="J6584" t="s">
        <v>6980</v>
      </c>
      <c r="K6584" s="2">
        <v>79499688</v>
      </c>
      <c r="L6584" t="s">
        <v>58</v>
      </c>
      <c r="M6584" t="s">
        <v>1684</v>
      </c>
      <c r="N6584" s="1" t="s">
        <v>1635</v>
      </c>
    </row>
    <row r="6585" spans="1:14" x14ac:dyDescent="0.25">
      <c r="A6585" s="2">
        <v>70639</v>
      </c>
      <c r="B6585" s="3" t="s">
        <v>24909</v>
      </c>
      <c r="C6585" s="4">
        <f>+WEEKNUM(Tabla4[[#This Row],[FECHA]])</f>
        <v>40</v>
      </c>
      <c r="D6585" s="4">
        <f>+MONTH(Tabla4[[#This Row],[FECHA]])</f>
        <v>10</v>
      </c>
      <c r="E6585" s="4">
        <f>+YEAR(B6585)</f>
        <v>2025</v>
      </c>
      <c r="F6585" t="s">
        <v>10272</v>
      </c>
      <c r="H6585" t="s">
        <v>275</v>
      </c>
      <c r="I6585" t="s">
        <v>30</v>
      </c>
      <c r="J6585" t="s">
        <v>338</v>
      </c>
      <c r="K6585" s="2">
        <v>1001053834</v>
      </c>
      <c r="L6585" t="s">
        <v>55</v>
      </c>
      <c r="M6585" t="s">
        <v>259</v>
      </c>
      <c r="N6585" s="1" t="s">
        <v>246</v>
      </c>
    </row>
    <row r="6586" spans="1:14" x14ac:dyDescent="0.25">
      <c r="A6586" s="2">
        <v>53468</v>
      </c>
      <c r="B6586" s="3" t="s">
        <v>24908</v>
      </c>
      <c r="C6586" s="4">
        <f>+WEEKNUM(B6586)</f>
        <v>9</v>
      </c>
      <c r="D6586" s="4">
        <f>+MONTH(Tabla4[[#This Row],[FECHA]])</f>
        <v>2</v>
      </c>
      <c r="E6586" s="4">
        <f>+YEAR(B6586)</f>
        <v>2025</v>
      </c>
      <c r="F6586" t="s">
        <v>3498</v>
      </c>
      <c r="G6586" t="s">
        <v>24907</v>
      </c>
      <c r="H6586" t="s">
        <v>3118</v>
      </c>
      <c r="I6586" t="s">
        <v>1706</v>
      </c>
      <c r="J6586" t="s">
        <v>2894</v>
      </c>
      <c r="K6586" s="2">
        <v>80170933</v>
      </c>
      <c r="L6586" t="s">
        <v>38</v>
      </c>
      <c r="M6586" t="s">
        <v>2135</v>
      </c>
      <c r="N6586" s="1" t="s">
        <v>2098</v>
      </c>
    </row>
    <row r="6587" spans="1:14" x14ac:dyDescent="0.25">
      <c r="A6587" s="2">
        <v>53469</v>
      </c>
      <c r="B6587" s="3" t="s">
        <v>24906</v>
      </c>
      <c r="C6587" s="4">
        <f>+WEEKNUM(B6587)</f>
        <v>9</v>
      </c>
      <c r="D6587" s="4">
        <f>+MONTH(Tabla4[[#This Row],[FECHA]])</f>
        <v>2</v>
      </c>
      <c r="E6587" s="4">
        <f>+YEAR(B6587)</f>
        <v>2025</v>
      </c>
      <c r="F6587" t="s">
        <v>3498</v>
      </c>
      <c r="G6587" t="s">
        <v>24905</v>
      </c>
      <c r="H6587" t="s">
        <v>3118</v>
      </c>
      <c r="I6587" t="s">
        <v>4572</v>
      </c>
      <c r="J6587" t="s">
        <v>2116</v>
      </c>
      <c r="K6587" s="2">
        <v>1019029052</v>
      </c>
      <c r="L6587" t="s">
        <v>38</v>
      </c>
      <c r="M6587" t="s">
        <v>1684</v>
      </c>
      <c r="N6587" s="1" t="s">
        <v>1635</v>
      </c>
    </row>
    <row r="6588" spans="1:14" x14ac:dyDescent="0.25">
      <c r="A6588" s="2">
        <v>53472</v>
      </c>
      <c r="B6588" s="3" t="s">
        <v>24904</v>
      </c>
      <c r="C6588" s="4">
        <f>+WEEKNUM(B6588)</f>
        <v>9</v>
      </c>
      <c r="D6588" s="4">
        <f>+MONTH(Tabla4[[#This Row],[FECHA]])</f>
        <v>2</v>
      </c>
      <c r="E6588" s="4">
        <f>+YEAR(B6588)</f>
        <v>2025</v>
      </c>
      <c r="F6588" t="s">
        <v>3498</v>
      </c>
      <c r="G6588" t="s">
        <v>24903</v>
      </c>
      <c r="H6588" t="s">
        <v>3118</v>
      </c>
      <c r="I6588" t="s">
        <v>130</v>
      </c>
      <c r="J6588" t="s">
        <v>8008</v>
      </c>
      <c r="K6588" s="2">
        <v>1020766728</v>
      </c>
      <c r="L6588" t="s">
        <v>38</v>
      </c>
      <c r="M6588" t="s">
        <v>24763</v>
      </c>
      <c r="N6588" s="1" t="s">
        <v>2098</v>
      </c>
    </row>
    <row r="6589" spans="1:14" x14ac:dyDescent="0.25">
      <c r="A6589" s="2">
        <v>53474</v>
      </c>
      <c r="B6589" s="3" t="s">
        <v>24902</v>
      </c>
      <c r="C6589" s="4">
        <f>+WEEKNUM(B6589)</f>
        <v>9</v>
      </c>
      <c r="D6589" s="4">
        <f>+MONTH(Tabla4[[#This Row],[FECHA]])</f>
        <v>2</v>
      </c>
      <c r="E6589" s="4">
        <f>+YEAR(B6589)</f>
        <v>2025</v>
      </c>
      <c r="F6589" t="s">
        <v>3611</v>
      </c>
      <c r="H6589" t="s">
        <v>3118</v>
      </c>
      <c r="I6589" t="s">
        <v>10292</v>
      </c>
      <c r="J6589" t="s">
        <v>21521</v>
      </c>
      <c r="K6589" s="2">
        <v>1136887953</v>
      </c>
      <c r="L6589" t="s">
        <v>256</v>
      </c>
      <c r="M6589" t="s">
        <v>24763</v>
      </c>
      <c r="N6589" s="1" t="s">
        <v>2098</v>
      </c>
    </row>
    <row r="6590" spans="1:14" x14ac:dyDescent="0.25">
      <c r="A6590" s="2">
        <v>53476</v>
      </c>
      <c r="B6590" s="3" t="s">
        <v>24901</v>
      </c>
      <c r="C6590" s="4">
        <f>+WEEKNUM(B6590)</f>
        <v>9</v>
      </c>
      <c r="D6590" s="4">
        <f>+MONTH(Tabla4[[#This Row],[FECHA]])</f>
        <v>2</v>
      </c>
      <c r="E6590" s="4">
        <f>+YEAR(B6590)</f>
        <v>2025</v>
      </c>
      <c r="F6590" t="s">
        <v>3504</v>
      </c>
      <c r="H6590" t="s">
        <v>3</v>
      </c>
      <c r="I6590" t="s">
        <v>33</v>
      </c>
      <c r="J6590" t="s">
        <v>16365</v>
      </c>
      <c r="K6590" s="2">
        <v>1073233694</v>
      </c>
      <c r="L6590" t="s">
        <v>1</v>
      </c>
      <c r="N6590" s="1" t="s">
        <v>2098</v>
      </c>
    </row>
    <row r="6591" spans="1:14" x14ac:dyDescent="0.25">
      <c r="A6591" s="2">
        <v>53483</v>
      </c>
      <c r="B6591" s="3" t="s">
        <v>24900</v>
      </c>
      <c r="C6591" s="4">
        <f>+WEEKNUM(B6591)</f>
        <v>9</v>
      </c>
      <c r="D6591" s="4">
        <f>+MONTH(Tabla4[[#This Row],[FECHA]])</f>
        <v>2</v>
      </c>
      <c r="E6591" s="4">
        <f>+YEAR(B6591)</f>
        <v>2025</v>
      </c>
      <c r="F6591" t="s">
        <v>3504</v>
      </c>
      <c r="H6591" t="s">
        <v>21</v>
      </c>
      <c r="I6591" t="s">
        <v>33</v>
      </c>
      <c r="J6591" t="s">
        <v>24899</v>
      </c>
      <c r="K6591" s="2">
        <v>1020834539</v>
      </c>
      <c r="L6591" t="s">
        <v>1</v>
      </c>
      <c r="N6591" s="1" t="s">
        <v>2098</v>
      </c>
    </row>
    <row r="6592" spans="1:14" x14ac:dyDescent="0.25">
      <c r="A6592" s="2">
        <v>53485</v>
      </c>
      <c r="B6592" s="3" t="s">
        <v>24898</v>
      </c>
      <c r="C6592" s="4">
        <f>+WEEKNUM(B6592)</f>
        <v>9</v>
      </c>
      <c r="D6592" s="4">
        <f>+MONTH(Tabla4[[#This Row],[FECHA]])</f>
        <v>2</v>
      </c>
      <c r="E6592" s="4">
        <f>+YEAR(B6592)</f>
        <v>2025</v>
      </c>
      <c r="F6592" t="s">
        <v>3501</v>
      </c>
      <c r="H6592" t="s">
        <v>3</v>
      </c>
      <c r="I6592" t="s">
        <v>33</v>
      </c>
      <c r="J6592" t="s">
        <v>1605</v>
      </c>
      <c r="K6592" s="2">
        <v>1020733424</v>
      </c>
      <c r="L6592" t="s">
        <v>55</v>
      </c>
      <c r="M6592" t="s">
        <v>24763</v>
      </c>
      <c r="N6592" s="1" t="s">
        <v>2098</v>
      </c>
    </row>
    <row r="6593" spans="1:14" x14ac:dyDescent="0.25">
      <c r="A6593" s="2">
        <v>53486</v>
      </c>
      <c r="B6593" s="3" t="s">
        <v>24897</v>
      </c>
      <c r="C6593" s="4">
        <f>+WEEKNUM(B6593)</f>
        <v>9</v>
      </c>
      <c r="D6593" s="4">
        <f>+MONTH(Tabla4[[#This Row],[FECHA]])</f>
        <v>2</v>
      </c>
      <c r="E6593" s="4">
        <f>+YEAR(B6593)</f>
        <v>2025</v>
      </c>
      <c r="F6593" t="s">
        <v>3498</v>
      </c>
      <c r="G6593" t="s">
        <v>24896</v>
      </c>
      <c r="H6593" t="s">
        <v>3118</v>
      </c>
      <c r="I6593" t="s">
        <v>30</v>
      </c>
      <c r="J6593" t="s">
        <v>21394</v>
      </c>
      <c r="K6593" s="2">
        <v>1020778440</v>
      </c>
      <c r="L6593" t="s">
        <v>38</v>
      </c>
      <c r="M6593" t="s">
        <v>2106</v>
      </c>
      <c r="N6593" s="1" t="s">
        <v>2098</v>
      </c>
    </row>
    <row r="6594" spans="1:14" x14ac:dyDescent="0.25">
      <c r="A6594" s="2">
        <v>53487</v>
      </c>
      <c r="B6594" s="3" t="s">
        <v>24895</v>
      </c>
      <c r="C6594" s="4">
        <f>+WEEKNUM(B6594)</f>
        <v>9</v>
      </c>
      <c r="D6594" s="4">
        <f>+MONTH(Tabla4[[#This Row],[FECHA]])</f>
        <v>2</v>
      </c>
      <c r="E6594" s="4">
        <f>+YEAR(B6594)</f>
        <v>2025</v>
      </c>
      <c r="F6594" t="s">
        <v>3501</v>
      </c>
      <c r="G6594" t="s">
        <v>24894</v>
      </c>
      <c r="H6594" t="s">
        <v>3</v>
      </c>
      <c r="I6594" t="s">
        <v>16</v>
      </c>
      <c r="J6594" t="s">
        <v>8712</v>
      </c>
      <c r="K6594" s="2">
        <v>1007428705</v>
      </c>
      <c r="L6594" t="s">
        <v>38</v>
      </c>
      <c r="M6594" t="s">
        <v>1684</v>
      </c>
      <c r="N6594" s="1" t="s">
        <v>1635</v>
      </c>
    </row>
    <row r="6595" spans="1:14" x14ac:dyDescent="0.25">
      <c r="A6595" s="2">
        <v>53488</v>
      </c>
      <c r="B6595" s="3" t="s">
        <v>24893</v>
      </c>
      <c r="C6595" s="4">
        <f>+WEEKNUM(B6595)</f>
        <v>9</v>
      </c>
      <c r="D6595" s="4">
        <f>+MONTH(Tabla4[[#This Row],[FECHA]])</f>
        <v>2</v>
      </c>
      <c r="E6595" s="4">
        <f>+YEAR(B6595)</f>
        <v>2025</v>
      </c>
      <c r="F6595" t="s">
        <v>3498</v>
      </c>
      <c r="G6595" t="s">
        <v>24892</v>
      </c>
      <c r="H6595" t="s">
        <v>3118</v>
      </c>
      <c r="I6595" t="s">
        <v>130</v>
      </c>
      <c r="J6595" t="s">
        <v>9331</v>
      </c>
      <c r="K6595" s="2">
        <v>1019096407</v>
      </c>
      <c r="L6595" t="s">
        <v>38</v>
      </c>
      <c r="M6595" t="s">
        <v>24763</v>
      </c>
      <c r="N6595" s="1" t="s">
        <v>2098</v>
      </c>
    </row>
    <row r="6596" spans="1:14" x14ac:dyDescent="0.25">
      <c r="A6596" s="2">
        <v>53489</v>
      </c>
      <c r="B6596" s="3" t="s">
        <v>24891</v>
      </c>
      <c r="C6596" s="4">
        <f>+WEEKNUM(B6596)</f>
        <v>9</v>
      </c>
      <c r="D6596" s="4">
        <f>+MONTH(Tabla4[[#This Row],[FECHA]])</f>
        <v>2</v>
      </c>
      <c r="E6596" s="4">
        <f>+YEAR(B6596)</f>
        <v>2025</v>
      </c>
      <c r="F6596" t="s">
        <v>3501</v>
      </c>
      <c r="H6596" t="s">
        <v>8</v>
      </c>
      <c r="I6596" t="s">
        <v>33</v>
      </c>
      <c r="J6596" t="s">
        <v>10132</v>
      </c>
      <c r="K6596" s="2">
        <v>1018500681</v>
      </c>
      <c r="L6596" t="s">
        <v>55</v>
      </c>
      <c r="M6596" t="s">
        <v>2135</v>
      </c>
      <c r="N6596" s="1" t="s">
        <v>2098</v>
      </c>
    </row>
    <row r="6597" spans="1:14" x14ac:dyDescent="0.25">
      <c r="A6597" s="2">
        <v>53490</v>
      </c>
      <c r="B6597" s="3" t="s">
        <v>24890</v>
      </c>
      <c r="C6597" s="4">
        <f>+WEEKNUM(B6597)</f>
        <v>9</v>
      </c>
      <c r="D6597" s="4">
        <f>+MONTH(Tabla4[[#This Row],[FECHA]])</f>
        <v>2</v>
      </c>
      <c r="E6597" s="4">
        <f>+YEAR(B6597)</f>
        <v>2025</v>
      </c>
      <c r="F6597" t="s">
        <v>3611</v>
      </c>
      <c r="H6597" t="s">
        <v>3</v>
      </c>
      <c r="I6597" t="s">
        <v>30</v>
      </c>
      <c r="J6597" t="s">
        <v>2034</v>
      </c>
      <c r="K6597" s="2">
        <v>1022402808</v>
      </c>
      <c r="L6597" t="s">
        <v>58</v>
      </c>
      <c r="M6597" t="s">
        <v>1684</v>
      </c>
      <c r="N6597" s="1" t="s">
        <v>1635</v>
      </c>
    </row>
    <row r="6598" spans="1:14" x14ac:dyDescent="0.25">
      <c r="A6598" s="2">
        <v>53492</v>
      </c>
      <c r="B6598" s="3" t="s">
        <v>24889</v>
      </c>
      <c r="C6598" s="4">
        <f>+WEEKNUM(B6598)</f>
        <v>9</v>
      </c>
      <c r="D6598" s="4">
        <f>+MONTH(Tabla4[[#This Row],[FECHA]])</f>
        <v>2</v>
      </c>
      <c r="E6598" s="4">
        <f>+YEAR(B6598)</f>
        <v>2025</v>
      </c>
      <c r="F6598" t="s">
        <v>3498</v>
      </c>
      <c r="G6598" t="s">
        <v>24888</v>
      </c>
      <c r="H6598" t="s">
        <v>3118</v>
      </c>
      <c r="I6598" t="s">
        <v>33</v>
      </c>
      <c r="J6598" t="s">
        <v>7027</v>
      </c>
      <c r="K6598" s="2">
        <v>79777839</v>
      </c>
      <c r="L6598" t="s">
        <v>38</v>
      </c>
      <c r="M6598" t="s">
        <v>22781</v>
      </c>
      <c r="N6598" s="1" t="s">
        <v>2098</v>
      </c>
    </row>
    <row r="6599" spans="1:14" x14ac:dyDescent="0.25">
      <c r="A6599" s="2">
        <v>70649</v>
      </c>
      <c r="B6599" s="3" t="s">
        <v>24887</v>
      </c>
      <c r="C6599" s="4">
        <f>+WEEKNUM(Tabla4[[#This Row],[FECHA]])</f>
        <v>40</v>
      </c>
      <c r="D6599" s="4">
        <f>+MONTH(Tabla4[[#This Row],[FECHA]])</f>
        <v>10</v>
      </c>
      <c r="E6599" s="4">
        <f>+YEAR(B6599)</f>
        <v>2025</v>
      </c>
      <c r="F6599" t="s">
        <v>10255</v>
      </c>
      <c r="H6599" t="s">
        <v>3</v>
      </c>
      <c r="I6599" t="s">
        <v>30</v>
      </c>
      <c r="J6599" t="s">
        <v>5311</v>
      </c>
      <c r="K6599" s="2">
        <v>1032492147</v>
      </c>
      <c r="L6599" t="s">
        <v>76</v>
      </c>
      <c r="M6599" t="s">
        <v>255</v>
      </c>
      <c r="N6599" s="1" t="s">
        <v>246</v>
      </c>
    </row>
    <row r="6600" spans="1:14" x14ac:dyDescent="0.25">
      <c r="A6600" s="2">
        <v>53498</v>
      </c>
      <c r="B6600" s="3" t="s">
        <v>24886</v>
      </c>
      <c r="C6600" s="4">
        <f>+WEEKNUM(B6600)</f>
        <v>9</v>
      </c>
      <c r="D6600" s="4">
        <f>+MONTH(Tabla4[[#This Row],[FECHA]])</f>
        <v>2</v>
      </c>
      <c r="E6600" s="4">
        <f>+YEAR(B6600)</f>
        <v>2025</v>
      </c>
      <c r="F6600" t="s">
        <v>3504</v>
      </c>
      <c r="H6600" t="s">
        <v>8</v>
      </c>
      <c r="I6600" t="s">
        <v>130</v>
      </c>
      <c r="J6600" t="s">
        <v>11352</v>
      </c>
      <c r="K6600" s="2">
        <v>637762</v>
      </c>
      <c r="L6600" t="s">
        <v>256</v>
      </c>
      <c r="M6600" t="s">
        <v>2135</v>
      </c>
      <c r="N6600" s="1" t="s">
        <v>2098</v>
      </c>
    </row>
    <row r="6601" spans="1:14" x14ac:dyDescent="0.25">
      <c r="A6601" s="2">
        <v>53499</v>
      </c>
      <c r="B6601" s="3" t="s">
        <v>24885</v>
      </c>
      <c r="C6601" s="4">
        <f>+WEEKNUM(B6601)</f>
        <v>9</v>
      </c>
      <c r="D6601" s="4">
        <f>+MONTH(Tabla4[[#This Row],[FECHA]])</f>
        <v>2</v>
      </c>
      <c r="E6601" s="4">
        <f>+YEAR(B6601)</f>
        <v>2025</v>
      </c>
      <c r="F6601" t="s">
        <v>3501</v>
      </c>
      <c r="H6601" t="s">
        <v>10219</v>
      </c>
      <c r="I6601" t="s">
        <v>16</v>
      </c>
      <c r="J6601" t="s">
        <v>14097</v>
      </c>
      <c r="K6601" s="2">
        <v>1136886518</v>
      </c>
      <c r="L6601" t="s">
        <v>58</v>
      </c>
      <c r="M6601" t="s">
        <v>937</v>
      </c>
      <c r="N6601" s="1" t="s">
        <v>2098</v>
      </c>
    </row>
    <row r="6602" spans="1:14" x14ac:dyDescent="0.25">
      <c r="A6602" s="2">
        <v>53500</v>
      </c>
      <c r="B6602" s="3" t="s">
        <v>24884</v>
      </c>
      <c r="C6602" s="4">
        <f>+WEEKNUM(B6602)</f>
        <v>9</v>
      </c>
      <c r="D6602" s="4">
        <f>+MONTH(Tabla4[[#This Row],[FECHA]])</f>
        <v>2</v>
      </c>
      <c r="E6602" s="4">
        <f>+YEAR(B6602)</f>
        <v>2025</v>
      </c>
      <c r="F6602" t="s">
        <v>3498</v>
      </c>
      <c r="G6602" t="s">
        <v>24883</v>
      </c>
      <c r="H6602" t="s">
        <v>3118</v>
      </c>
      <c r="I6602" t="s">
        <v>16</v>
      </c>
      <c r="J6602" t="s">
        <v>7959</v>
      </c>
      <c r="K6602" s="2">
        <v>1032444981</v>
      </c>
      <c r="L6602" t="s">
        <v>38</v>
      </c>
      <c r="M6602" t="s">
        <v>2106</v>
      </c>
      <c r="N6602" s="1" t="s">
        <v>2098</v>
      </c>
    </row>
    <row r="6603" spans="1:14" x14ac:dyDescent="0.25">
      <c r="A6603" s="2">
        <v>53501</v>
      </c>
      <c r="B6603" s="3" t="s">
        <v>24882</v>
      </c>
      <c r="C6603" s="4">
        <f>+WEEKNUM(B6603)</f>
        <v>9</v>
      </c>
      <c r="D6603" s="4">
        <f>+MONTH(Tabla4[[#This Row],[FECHA]])</f>
        <v>2</v>
      </c>
      <c r="E6603" s="4">
        <f>+YEAR(B6603)</f>
        <v>2025</v>
      </c>
      <c r="F6603" t="s">
        <v>3629</v>
      </c>
      <c r="H6603" t="s">
        <v>3</v>
      </c>
      <c r="I6603" t="s">
        <v>30</v>
      </c>
      <c r="J6603" t="s">
        <v>24881</v>
      </c>
      <c r="K6603" s="2">
        <v>1026260706</v>
      </c>
      <c r="L6603" t="s">
        <v>1</v>
      </c>
      <c r="N6603" s="1" t="s">
        <v>2098</v>
      </c>
    </row>
    <row r="6604" spans="1:14" x14ac:dyDescent="0.25">
      <c r="A6604" s="2">
        <v>53502</v>
      </c>
      <c r="B6604" s="3" t="s">
        <v>24880</v>
      </c>
      <c r="C6604" s="4">
        <f>+WEEKNUM(B6604)</f>
        <v>9</v>
      </c>
      <c r="D6604" s="4">
        <f>+MONTH(Tabla4[[#This Row],[FECHA]])</f>
        <v>2</v>
      </c>
      <c r="E6604" s="4">
        <f>+YEAR(B6604)</f>
        <v>2025</v>
      </c>
      <c r="F6604" t="s">
        <v>3629</v>
      </c>
      <c r="H6604" t="s">
        <v>3</v>
      </c>
      <c r="I6604" t="s">
        <v>130</v>
      </c>
      <c r="J6604" t="s">
        <v>24879</v>
      </c>
      <c r="K6604" s="2">
        <v>1136883042</v>
      </c>
      <c r="L6604" t="s">
        <v>1</v>
      </c>
      <c r="N6604" s="1" t="s">
        <v>2098</v>
      </c>
    </row>
    <row r="6605" spans="1:14" x14ac:dyDescent="0.25">
      <c r="A6605" s="2">
        <v>53507</v>
      </c>
      <c r="B6605" s="3" t="s">
        <v>24878</v>
      </c>
      <c r="C6605" s="4">
        <f>+WEEKNUM(B6605)</f>
        <v>9</v>
      </c>
      <c r="D6605" s="4">
        <f>+MONTH(Tabla4[[#This Row],[FECHA]])</f>
        <v>2</v>
      </c>
      <c r="E6605" s="4">
        <f>+YEAR(B6605)</f>
        <v>2025</v>
      </c>
      <c r="F6605" t="s">
        <v>3498</v>
      </c>
      <c r="G6605" t="s">
        <v>24877</v>
      </c>
      <c r="H6605" t="s">
        <v>3118</v>
      </c>
      <c r="I6605" t="s">
        <v>30</v>
      </c>
      <c r="J6605" t="s">
        <v>18866</v>
      </c>
      <c r="K6605" s="2">
        <v>111015083</v>
      </c>
      <c r="L6605" t="s">
        <v>38</v>
      </c>
      <c r="M6605" t="s">
        <v>37</v>
      </c>
      <c r="N6605" s="1" t="s">
        <v>1635</v>
      </c>
    </row>
    <row r="6606" spans="1:14" x14ac:dyDescent="0.25">
      <c r="A6606" s="2">
        <v>53509</v>
      </c>
      <c r="B6606" s="3" t="s">
        <v>24876</v>
      </c>
      <c r="C6606" s="4">
        <f>+WEEKNUM(B6606)</f>
        <v>9</v>
      </c>
      <c r="D6606" s="4">
        <f>+MONTH(Tabla4[[#This Row],[FECHA]])</f>
        <v>2</v>
      </c>
      <c r="E6606" s="4">
        <f>+YEAR(B6606)</f>
        <v>2025</v>
      </c>
      <c r="F6606" t="s">
        <v>3498</v>
      </c>
      <c r="G6606" t="s">
        <v>24875</v>
      </c>
      <c r="H6606" t="s">
        <v>3118</v>
      </c>
      <c r="I6606" t="s">
        <v>16</v>
      </c>
      <c r="J6606" t="s">
        <v>2266</v>
      </c>
      <c r="K6606" s="2">
        <v>79945757</v>
      </c>
      <c r="L6606" t="s">
        <v>38</v>
      </c>
      <c r="M6606" t="s">
        <v>22781</v>
      </c>
      <c r="N6606" s="1" t="s">
        <v>2098</v>
      </c>
    </row>
    <row r="6607" spans="1:14" x14ac:dyDescent="0.25">
      <c r="A6607" s="2">
        <v>53517</v>
      </c>
      <c r="B6607" s="3" t="s">
        <v>24874</v>
      </c>
      <c r="C6607" s="4">
        <f>+WEEKNUM(B6607)</f>
        <v>9</v>
      </c>
      <c r="D6607" s="4">
        <f>+MONTH(Tabla4[[#This Row],[FECHA]])</f>
        <v>2</v>
      </c>
      <c r="E6607" s="4">
        <f>+YEAR(B6607)</f>
        <v>2025</v>
      </c>
      <c r="F6607" t="s">
        <v>3498</v>
      </c>
      <c r="H6607" t="s">
        <v>133</v>
      </c>
      <c r="I6607" t="s">
        <v>30</v>
      </c>
      <c r="J6607" t="s">
        <v>21948</v>
      </c>
      <c r="K6607" s="2">
        <v>80173230</v>
      </c>
      <c r="L6607" t="s">
        <v>55</v>
      </c>
      <c r="M6607" t="s">
        <v>2106</v>
      </c>
      <c r="N6607" s="1" t="s">
        <v>2098</v>
      </c>
    </row>
    <row r="6608" spans="1:14" x14ac:dyDescent="0.25">
      <c r="A6608" s="2">
        <v>70657</v>
      </c>
      <c r="B6608" s="3" t="s">
        <v>24873</v>
      </c>
      <c r="C6608" s="4">
        <f>+WEEKNUM(Tabla4[[#This Row],[FECHA]])</f>
        <v>40</v>
      </c>
      <c r="D6608" s="4">
        <f>+MONTH(Tabla4[[#This Row],[FECHA]])</f>
        <v>10</v>
      </c>
      <c r="E6608" s="4">
        <f>+YEAR(B6608)</f>
        <v>2025</v>
      </c>
      <c r="F6608" t="s">
        <v>10255</v>
      </c>
      <c r="H6608" t="s">
        <v>3</v>
      </c>
      <c r="I6608" t="s">
        <v>30</v>
      </c>
      <c r="J6608" t="s">
        <v>14253</v>
      </c>
      <c r="K6608" s="2">
        <v>1015480968</v>
      </c>
      <c r="L6608" t="s">
        <v>55</v>
      </c>
      <c r="M6608" t="s">
        <v>259</v>
      </c>
      <c r="N6608" s="1" t="s">
        <v>246</v>
      </c>
    </row>
    <row r="6609" spans="1:14" x14ac:dyDescent="0.25">
      <c r="A6609" s="2">
        <v>53523</v>
      </c>
      <c r="B6609" s="3" t="s">
        <v>24872</v>
      </c>
      <c r="C6609" s="4">
        <f>+WEEKNUM(B6609)</f>
        <v>9</v>
      </c>
      <c r="D6609" s="4">
        <f>+MONTH(Tabla4[[#This Row],[FECHA]])</f>
        <v>2</v>
      </c>
      <c r="E6609" s="4">
        <f>+YEAR(B6609)</f>
        <v>2025</v>
      </c>
      <c r="F6609" t="s">
        <v>3501</v>
      </c>
      <c r="H6609" t="s">
        <v>3</v>
      </c>
      <c r="I6609" t="s">
        <v>16</v>
      </c>
      <c r="J6609" t="s">
        <v>24871</v>
      </c>
      <c r="K6609" s="2">
        <v>1053772933</v>
      </c>
      <c r="L6609" t="s">
        <v>55</v>
      </c>
      <c r="M6609" t="s">
        <v>24763</v>
      </c>
      <c r="N6609" s="1" t="s">
        <v>2098</v>
      </c>
    </row>
    <row r="6610" spans="1:14" x14ac:dyDescent="0.25">
      <c r="A6610" s="2">
        <v>53524</v>
      </c>
      <c r="B6610" s="3" t="s">
        <v>24870</v>
      </c>
      <c r="C6610" s="4">
        <f>+WEEKNUM(B6610)</f>
        <v>9</v>
      </c>
      <c r="D6610" s="4">
        <f>+MONTH(Tabla4[[#This Row],[FECHA]])</f>
        <v>2</v>
      </c>
      <c r="E6610" s="4">
        <f>+YEAR(B6610)</f>
        <v>2025</v>
      </c>
      <c r="F6610" t="s">
        <v>3611</v>
      </c>
      <c r="H6610" t="s">
        <v>3</v>
      </c>
      <c r="I6610" t="s">
        <v>30</v>
      </c>
      <c r="J6610" t="s">
        <v>24869</v>
      </c>
      <c r="K6610" s="2">
        <v>1015993431</v>
      </c>
      <c r="L6610" t="s">
        <v>58</v>
      </c>
      <c r="M6610" t="s">
        <v>37</v>
      </c>
      <c r="N6610" s="1" t="s">
        <v>1635</v>
      </c>
    </row>
    <row r="6611" spans="1:14" x14ac:dyDescent="0.25">
      <c r="A6611" s="2">
        <v>70667</v>
      </c>
      <c r="B6611" s="3" t="s">
        <v>24868</v>
      </c>
      <c r="C6611" s="4">
        <f>+WEEKNUM(Tabla4[[#This Row],[FECHA]])</f>
        <v>40</v>
      </c>
      <c r="D6611" s="4">
        <f>+MONTH(Tabla4[[#This Row],[FECHA]])</f>
        <v>10</v>
      </c>
      <c r="E6611" s="4">
        <f>+YEAR(B6611)</f>
        <v>2025</v>
      </c>
      <c r="F6611" t="s">
        <v>10277</v>
      </c>
      <c r="G6611" t="s">
        <v>24867</v>
      </c>
      <c r="H6611" t="s">
        <v>275</v>
      </c>
      <c r="I6611" t="s">
        <v>16</v>
      </c>
      <c r="J6611" t="s">
        <v>12552</v>
      </c>
      <c r="K6611" s="2">
        <v>1014299647</v>
      </c>
      <c r="L6611" t="s">
        <v>38</v>
      </c>
      <c r="M6611" t="s">
        <v>255</v>
      </c>
      <c r="N6611" s="1" t="s">
        <v>246</v>
      </c>
    </row>
    <row r="6612" spans="1:14" x14ac:dyDescent="0.25">
      <c r="A6612" s="2">
        <v>53528</v>
      </c>
      <c r="B6612" s="3" t="s">
        <v>24866</v>
      </c>
      <c r="C6612" s="4">
        <f>+WEEKNUM(B6612)</f>
        <v>9</v>
      </c>
      <c r="D6612" s="4">
        <f>+MONTH(Tabla4[[#This Row],[FECHA]])</f>
        <v>2</v>
      </c>
      <c r="E6612" s="4">
        <f>+YEAR(B6612)</f>
        <v>2025</v>
      </c>
      <c r="F6612" t="s">
        <v>3504</v>
      </c>
      <c r="H6612" t="s">
        <v>3</v>
      </c>
      <c r="I6612" t="s">
        <v>33</v>
      </c>
      <c r="J6612" t="s">
        <v>19812</v>
      </c>
      <c r="K6612" s="2">
        <v>1020841117</v>
      </c>
      <c r="L6612" t="s">
        <v>1</v>
      </c>
      <c r="N6612" s="1" t="s">
        <v>2098</v>
      </c>
    </row>
    <row r="6613" spans="1:14" x14ac:dyDescent="0.25">
      <c r="A6613" s="2">
        <v>53530</v>
      </c>
      <c r="B6613" s="3" t="s">
        <v>24865</v>
      </c>
      <c r="C6613" s="4">
        <f>+WEEKNUM(B6613)</f>
        <v>9</v>
      </c>
      <c r="D6613" s="4">
        <f>+MONTH(Tabla4[[#This Row],[FECHA]])</f>
        <v>2</v>
      </c>
      <c r="E6613" s="4">
        <f>+YEAR(B6613)</f>
        <v>2025</v>
      </c>
      <c r="F6613" t="s">
        <v>3498</v>
      </c>
      <c r="H6613" t="s">
        <v>3118</v>
      </c>
      <c r="I6613" t="s">
        <v>11876</v>
      </c>
      <c r="J6613" t="s">
        <v>24864</v>
      </c>
      <c r="K6613" s="2">
        <v>19290200</v>
      </c>
      <c r="L6613" t="s">
        <v>58</v>
      </c>
      <c r="M6613" t="s">
        <v>937</v>
      </c>
      <c r="N6613" s="1" t="s">
        <v>2098</v>
      </c>
    </row>
    <row r="6614" spans="1:14" x14ac:dyDescent="0.25">
      <c r="A6614" s="2">
        <v>53533</v>
      </c>
      <c r="B6614" s="3" t="s">
        <v>24863</v>
      </c>
      <c r="C6614" s="4">
        <f>+WEEKNUM(B6614)</f>
        <v>9</v>
      </c>
      <c r="D6614" s="4">
        <f>+MONTH(Tabla4[[#This Row],[FECHA]])</f>
        <v>2</v>
      </c>
      <c r="E6614" s="4">
        <f>+YEAR(B6614)</f>
        <v>2025</v>
      </c>
      <c r="F6614" t="s">
        <v>3629</v>
      </c>
      <c r="H6614" t="s">
        <v>3</v>
      </c>
      <c r="I6614" t="s">
        <v>33</v>
      </c>
      <c r="J6614" t="s">
        <v>24862</v>
      </c>
      <c r="K6614" s="2">
        <v>1019116244</v>
      </c>
      <c r="L6614" t="s">
        <v>1</v>
      </c>
      <c r="N6614" s="1" t="s">
        <v>2098</v>
      </c>
    </row>
    <row r="6615" spans="1:14" x14ac:dyDescent="0.25">
      <c r="A6615" s="2">
        <v>70670</v>
      </c>
      <c r="B6615" s="3" t="s">
        <v>24861</v>
      </c>
      <c r="C6615" s="4">
        <f>+WEEKNUM(Tabla4[[#This Row],[FECHA]])</f>
        <v>40</v>
      </c>
      <c r="D6615" s="4">
        <f>+MONTH(Tabla4[[#This Row],[FECHA]])</f>
        <v>10</v>
      </c>
      <c r="E6615" s="4">
        <f>+YEAR(B6615)</f>
        <v>2025</v>
      </c>
      <c r="F6615" t="s">
        <v>10255</v>
      </c>
      <c r="H6615" t="s">
        <v>3</v>
      </c>
      <c r="I6615" t="s">
        <v>33</v>
      </c>
      <c r="J6615" t="s">
        <v>24860</v>
      </c>
      <c r="K6615" s="2">
        <v>1030594192</v>
      </c>
      <c r="L6615" t="s">
        <v>58</v>
      </c>
      <c r="M6615" t="s">
        <v>255</v>
      </c>
      <c r="N6615" s="1" t="s">
        <v>246</v>
      </c>
    </row>
    <row r="6616" spans="1:14" x14ac:dyDescent="0.25">
      <c r="A6616" s="2">
        <v>53538</v>
      </c>
      <c r="B6616" s="3" t="s">
        <v>24859</v>
      </c>
      <c r="C6616" s="4">
        <f>+WEEKNUM(B6616)</f>
        <v>9</v>
      </c>
      <c r="D6616" s="4">
        <f>+MONTH(Tabla4[[#This Row],[FECHA]])</f>
        <v>2</v>
      </c>
      <c r="E6616" s="4">
        <f>+YEAR(B6616)</f>
        <v>2025</v>
      </c>
      <c r="F6616" t="s">
        <v>3501</v>
      </c>
      <c r="H6616" t="s">
        <v>3</v>
      </c>
      <c r="I6616" t="s">
        <v>16</v>
      </c>
      <c r="J6616" t="s">
        <v>14039</v>
      </c>
      <c r="K6616" s="2">
        <v>80061192</v>
      </c>
      <c r="L6616" t="s">
        <v>58</v>
      </c>
      <c r="M6616" t="s">
        <v>937</v>
      </c>
      <c r="N6616" s="1" t="s">
        <v>2098</v>
      </c>
    </row>
    <row r="6617" spans="1:14" x14ac:dyDescent="0.25">
      <c r="A6617" s="2">
        <v>53541</v>
      </c>
      <c r="B6617" s="3" t="s">
        <v>24858</v>
      </c>
      <c r="C6617" s="4">
        <f>+WEEKNUM(B6617)</f>
        <v>9</v>
      </c>
      <c r="D6617" s="4">
        <f>+MONTH(Tabla4[[#This Row],[FECHA]])</f>
        <v>2</v>
      </c>
      <c r="E6617" s="4">
        <f>+YEAR(B6617)</f>
        <v>2025</v>
      </c>
      <c r="F6617" t="s">
        <v>3629</v>
      </c>
      <c r="H6617" t="s">
        <v>3</v>
      </c>
      <c r="I6617" t="s">
        <v>33</v>
      </c>
      <c r="J6617" t="s">
        <v>1987</v>
      </c>
      <c r="K6617" s="2">
        <v>1020716480</v>
      </c>
      <c r="L6617" t="s">
        <v>1</v>
      </c>
      <c r="N6617" s="1" t="s">
        <v>2098</v>
      </c>
    </row>
    <row r="6618" spans="1:14" x14ac:dyDescent="0.25">
      <c r="A6618" s="2">
        <v>53543</v>
      </c>
      <c r="B6618" s="3" t="s">
        <v>24857</v>
      </c>
      <c r="C6618" s="4">
        <f>+WEEKNUM(B6618)</f>
        <v>9</v>
      </c>
      <c r="D6618" s="4">
        <f>+MONTH(Tabla4[[#This Row],[FECHA]])</f>
        <v>2</v>
      </c>
      <c r="E6618" s="4">
        <f>+YEAR(B6618)</f>
        <v>2025</v>
      </c>
      <c r="F6618" t="s">
        <v>3611</v>
      </c>
      <c r="H6618" t="s">
        <v>3</v>
      </c>
      <c r="I6618" t="s">
        <v>16</v>
      </c>
      <c r="J6618" t="s">
        <v>2529</v>
      </c>
      <c r="K6618" s="2">
        <v>1022417316</v>
      </c>
      <c r="L6618" t="s">
        <v>1</v>
      </c>
      <c r="N6618" s="1" t="s">
        <v>2098</v>
      </c>
    </row>
    <row r="6619" spans="1:14" x14ac:dyDescent="0.25">
      <c r="A6619" s="2">
        <v>53548</v>
      </c>
      <c r="B6619" s="3" t="s">
        <v>24856</v>
      </c>
      <c r="C6619" s="4">
        <f>+WEEKNUM(B6619)</f>
        <v>9</v>
      </c>
      <c r="D6619" s="4">
        <f>+MONTH(Tabla4[[#This Row],[FECHA]])</f>
        <v>2</v>
      </c>
      <c r="E6619" s="4">
        <f>+YEAR(B6619)</f>
        <v>2025</v>
      </c>
      <c r="F6619" t="s">
        <v>3491</v>
      </c>
      <c r="H6619" t="s">
        <v>3118</v>
      </c>
      <c r="I6619" t="s">
        <v>16</v>
      </c>
      <c r="J6619" t="s">
        <v>24855</v>
      </c>
      <c r="K6619" s="2">
        <v>80165437</v>
      </c>
      <c r="L6619" t="s">
        <v>55</v>
      </c>
      <c r="M6619" t="s">
        <v>2106</v>
      </c>
      <c r="N6619" s="1" t="s">
        <v>2098</v>
      </c>
    </row>
    <row r="6620" spans="1:14" x14ac:dyDescent="0.25">
      <c r="A6620" s="2">
        <v>53551</v>
      </c>
      <c r="B6620" s="3" t="s">
        <v>24854</v>
      </c>
      <c r="C6620" s="4">
        <f>+WEEKNUM(B6620)</f>
        <v>9</v>
      </c>
      <c r="D6620" s="4">
        <f>+MONTH(Tabla4[[#This Row],[FECHA]])</f>
        <v>2</v>
      </c>
      <c r="E6620" s="4">
        <f>+YEAR(B6620)</f>
        <v>2025</v>
      </c>
      <c r="F6620" t="s">
        <v>3498</v>
      </c>
      <c r="G6620" t="s">
        <v>24853</v>
      </c>
      <c r="H6620" t="s">
        <v>3118</v>
      </c>
      <c r="I6620" t="s">
        <v>33</v>
      </c>
      <c r="J6620" t="s">
        <v>16347</v>
      </c>
      <c r="K6620" s="2">
        <v>1015432694</v>
      </c>
      <c r="L6620" t="s">
        <v>38</v>
      </c>
      <c r="M6620" t="s">
        <v>937</v>
      </c>
      <c r="N6620" s="1" t="s">
        <v>2098</v>
      </c>
    </row>
    <row r="6621" spans="1:14" x14ac:dyDescent="0.25">
      <c r="A6621" s="2">
        <v>53553</v>
      </c>
      <c r="B6621" s="3" t="s">
        <v>24852</v>
      </c>
      <c r="C6621" s="4">
        <f>+WEEKNUM(B6621)</f>
        <v>9</v>
      </c>
      <c r="D6621" s="4">
        <f>+MONTH(Tabla4[[#This Row],[FECHA]])</f>
        <v>2</v>
      </c>
      <c r="E6621" s="4">
        <f>+YEAR(B6621)</f>
        <v>2025</v>
      </c>
      <c r="F6621" t="s">
        <v>3611</v>
      </c>
      <c r="H6621" t="s">
        <v>3</v>
      </c>
      <c r="I6621" t="s">
        <v>33</v>
      </c>
      <c r="J6621" t="s">
        <v>19793</v>
      </c>
      <c r="K6621" s="2">
        <v>359093</v>
      </c>
      <c r="L6621" t="s">
        <v>1</v>
      </c>
      <c r="N6621" s="1" t="s">
        <v>2098</v>
      </c>
    </row>
    <row r="6622" spans="1:14" x14ac:dyDescent="0.25">
      <c r="A6622" s="2">
        <v>53554</v>
      </c>
      <c r="B6622" s="3" t="s">
        <v>24851</v>
      </c>
      <c r="C6622" s="4">
        <f>+WEEKNUM(B6622)</f>
        <v>9</v>
      </c>
      <c r="D6622" s="4">
        <f>+MONTH(Tabla4[[#This Row],[FECHA]])</f>
        <v>2</v>
      </c>
      <c r="E6622" s="4">
        <f>+YEAR(B6622)</f>
        <v>2025</v>
      </c>
      <c r="F6622" t="s">
        <v>3498</v>
      </c>
      <c r="H6622" t="s">
        <v>3118</v>
      </c>
      <c r="I6622" t="s">
        <v>30</v>
      </c>
      <c r="J6622" t="s">
        <v>1873</v>
      </c>
      <c r="K6622" s="2">
        <v>75105812</v>
      </c>
      <c r="L6622" t="s">
        <v>55</v>
      </c>
      <c r="N6622" s="1" t="s">
        <v>2098</v>
      </c>
    </row>
    <row r="6623" spans="1:14" x14ac:dyDescent="0.25">
      <c r="A6623" s="2">
        <v>53555</v>
      </c>
      <c r="B6623" s="3" t="s">
        <v>24850</v>
      </c>
      <c r="C6623" s="4">
        <f>+WEEKNUM(B6623)</f>
        <v>9</v>
      </c>
      <c r="D6623" s="4">
        <f>+MONTH(Tabla4[[#This Row],[FECHA]])</f>
        <v>2</v>
      </c>
      <c r="E6623" s="4">
        <f>+YEAR(B6623)</f>
        <v>2025</v>
      </c>
      <c r="F6623" t="s">
        <v>3498</v>
      </c>
      <c r="G6623" t="s">
        <v>24849</v>
      </c>
      <c r="H6623" t="s">
        <v>3118</v>
      </c>
      <c r="I6623" t="s">
        <v>33</v>
      </c>
      <c r="J6623" t="s">
        <v>24848</v>
      </c>
      <c r="K6623" s="2">
        <v>79220912</v>
      </c>
      <c r="L6623" t="s">
        <v>38</v>
      </c>
      <c r="M6623" t="s">
        <v>1684</v>
      </c>
      <c r="N6623" s="1" t="s">
        <v>1635</v>
      </c>
    </row>
    <row r="6624" spans="1:14" x14ac:dyDescent="0.25">
      <c r="A6624" s="2">
        <v>53557</v>
      </c>
      <c r="B6624" s="3" t="s">
        <v>24847</v>
      </c>
      <c r="C6624" s="4">
        <f>+WEEKNUM(B6624)</f>
        <v>9</v>
      </c>
      <c r="D6624" s="4">
        <f>+MONTH(Tabla4[[#This Row],[FECHA]])</f>
        <v>2</v>
      </c>
      <c r="E6624" s="4">
        <f>+YEAR(B6624)</f>
        <v>2025</v>
      </c>
      <c r="F6624" t="s">
        <v>3501</v>
      </c>
      <c r="H6624" t="s">
        <v>21</v>
      </c>
      <c r="I6624" t="s">
        <v>12</v>
      </c>
      <c r="J6624" t="s">
        <v>24846</v>
      </c>
      <c r="K6624" s="2">
        <v>19094919</v>
      </c>
      <c r="L6624" t="s">
        <v>1</v>
      </c>
      <c r="N6624" s="1" t="s">
        <v>2098</v>
      </c>
    </row>
    <row r="6625" spans="1:14" x14ac:dyDescent="0.25">
      <c r="A6625" s="2">
        <v>53558</v>
      </c>
      <c r="B6625" s="3" t="s">
        <v>24845</v>
      </c>
      <c r="C6625" s="4">
        <f>+WEEKNUM(B6625)</f>
        <v>9</v>
      </c>
      <c r="D6625" s="4">
        <f>+MONTH(Tabla4[[#This Row],[FECHA]])</f>
        <v>2</v>
      </c>
      <c r="E6625" s="4">
        <f>+YEAR(B6625)</f>
        <v>2025</v>
      </c>
      <c r="F6625" t="s">
        <v>3611</v>
      </c>
      <c r="H6625" t="s">
        <v>3</v>
      </c>
      <c r="I6625" t="s">
        <v>16</v>
      </c>
      <c r="J6625" t="s">
        <v>1984</v>
      </c>
      <c r="K6625" s="2">
        <v>1077865377</v>
      </c>
      <c r="L6625" t="s">
        <v>58</v>
      </c>
      <c r="M6625" t="s">
        <v>37</v>
      </c>
      <c r="N6625" s="1" t="s">
        <v>1635</v>
      </c>
    </row>
    <row r="6626" spans="1:14" x14ac:dyDescent="0.25">
      <c r="A6626" s="2">
        <v>53559</v>
      </c>
      <c r="B6626" s="3" t="s">
        <v>24844</v>
      </c>
      <c r="C6626" s="4">
        <f>+WEEKNUM(B6626)</f>
        <v>9</v>
      </c>
      <c r="D6626" s="4">
        <f>+MONTH(Tabla4[[#This Row],[FECHA]])</f>
        <v>2</v>
      </c>
      <c r="E6626" s="4">
        <f>+YEAR(B6626)</f>
        <v>2025</v>
      </c>
      <c r="F6626" t="s">
        <v>3504</v>
      </c>
      <c r="H6626" t="s">
        <v>3</v>
      </c>
      <c r="I6626" t="s">
        <v>33</v>
      </c>
      <c r="J6626" t="s">
        <v>6043</v>
      </c>
      <c r="K6626" s="2">
        <v>1015468628</v>
      </c>
      <c r="L6626" t="s">
        <v>1</v>
      </c>
      <c r="N6626" s="1" t="s">
        <v>2098</v>
      </c>
    </row>
    <row r="6627" spans="1:14" x14ac:dyDescent="0.25">
      <c r="A6627" s="2">
        <v>53561</v>
      </c>
      <c r="B6627" s="3" t="s">
        <v>24843</v>
      </c>
      <c r="C6627" s="4">
        <f>+WEEKNUM(B6627)</f>
        <v>9</v>
      </c>
      <c r="D6627" s="4">
        <f>+MONTH(Tabla4[[#This Row],[FECHA]])</f>
        <v>2</v>
      </c>
      <c r="E6627" s="4">
        <f>+YEAR(B6627)</f>
        <v>2025</v>
      </c>
      <c r="F6627" t="s">
        <v>3504</v>
      </c>
      <c r="H6627" t="s">
        <v>3</v>
      </c>
      <c r="I6627" t="s">
        <v>130</v>
      </c>
      <c r="J6627" t="s">
        <v>24842</v>
      </c>
      <c r="K6627" s="2">
        <v>1023939699</v>
      </c>
      <c r="L6627" t="s">
        <v>1</v>
      </c>
      <c r="N6627" s="1" t="s">
        <v>2098</v>
      </c>
    </row>
    <row r="6628" spans="1:14" x14ac:dyDescent="0.25">
      <c r="A6628" s="2">
        <v>70676</v>
      </c>
      <c r="B6628" s="3" t="s">
        <v>24841</v>
      </c>
      <c r="C6628" s="4">
        <f>+WEEKNUM(Tabla4[[#This Row],[FECHA]])</f>
        <v>40</v>
      </c>
      <c r="D6628" s="4">
        <f>+MONTH(Tabla4[[#This Row],[FECHA]])</f>
        <v>10</v>
      </c>
      <c r="E6628" s="4">
        <f>+YEAR(B6628)</f>
        <v>2025</v>
      </c>
      <c r="F6628" t="s">
        <v>10255</v>
      </c>
      <c r="G6628" t="s">
        <v>24840</v>
      </c>
      <c r="H6628" t="s">
        <v>3</v>
      </c>
      <c r="I6628" t="s">
        <v>16</v>
      </c>
      <c r="J6628" t="s">
        <v>342</v>
      </c>
      <c r="K6628" s="2">
        <v>52215568</v>
      </c>
      <c r="L6628" t="s">
        <v>38</v>
      </c>
      <c r="M6628" t="s">
        <v>259</v>
      </c>
      <c r="N6628" s="1" t="s">
        <v>246</v>
      </c>
    </row>
    <row r="6629" spans="1:14" x14ac:dyDescent="0.25">
      <c r="A6629" s="2">
        <v>53565</v>
      </c>
      <c r="B6629" s="3" t="s">
        <v>24839</v>
      </c>
      <c r="C6629" s="4">
        <f>+WEEKNUM(B6629)</f>
        <v>9</v>
      </c>
      <c r="D6629" s="4">
        <f>+MONTH(Tabla4[[#This Row],[FECHA]])</f>
        <v>2</v>
      </c>
      <c r="E6629" s="4">
        <f>+YEAR(B6629)</f>
        <v>2025</v>
      </c>
      <c r="F6629" t="s">
        <v>3611</v>
      </c>
      <c r="H6629" t="s">
        <v>8</v>
      </c>
      <c r="I6629" t="s">
        <v>7243</v>
      </c>
      <c r="J6629" t="s">
        <v>6952</v>
      </c>
      <c r="K6629" s="2">
        <v>1013096299</v>
      </c>
      <c r="L6629" t="s">
        <v>55</v>
      </c>
      <c r="M6629" t="s">
        <v>1684</v>
      </c>
      <c r="N6629" s="1" t="s">
        <v>1635</v>
      </c>
    </row>
    <row r="6630" spans="1:14" x14ac:dyDescent="0.25">
      <c r="A6630" s="2">
        <v>53568</v>
      </c>
      <c r="B6630" s="3" t="s">
        <v>24838</v>
      </c>
      <c r="C6630" s="4">
        <f>+WEEKNUM(B6630)</f>
        <v>9</v>
      </c>
      <c r="D6630" s="4">
        <f>+MONTH(Tabla4[[#This Row],[FECHA]])</f>
        <v>2</v>
      </c>
      <c r="E6630" s="4">
        <f>+YEAR(B6630)</f>
        <v>2025</v>
      </c>
      <c r="G6630" t="s">
        <v>24837</v>
      </c>
      <c r="H6630" t="s">
        <v>3118</v>
      </c>
      <c r="I6630" t="s">
        <v>303</v>
      </c>
      <c r="J6630" t="s">
        <v>16530</v>
      </c>
      <c r="K6630" s="2">
        <v>1073520647</v>
      </c>
      <c r="L6630" t="s">
        <v>38</v>
      </c>
      <c r="M6630" t="s">
        <v>937</v>
      </c>
      <c r="N6630" s="1" t="s">
        <v>2098</v>
      </c>
    </row>
    <row r="6631" spans="1:14" x14ac:dyDescent="0.25">
      <c r="A6631" s="2">
        <v>70697</v>
      </c>
      <c r="B6631" s="3" t="s">
        <v>24836</v>
      </c>
      <c r="C6631" s="4">
        <f>+WEEKNUM(Tabla4[[#This Row],[FECHA]])</f>
        <v>40</v>
      </c>
      <c r="D6631" s="4">
        <f>+MONTH(Tabla4[[#This Row],[FECHA]])</f>
        <v>10</v>
      </c>
      <c r="E6631" s="4">
        <f>+YEAR(B6631)</f>
        <v>2025</v>
      </c>
      <c r="F6631" t="s">
        <v>10262</v>
      </c>
      <c r="G6631" t="s">
        <v>24835</v>
      </c>
      <c r="H6631" t="s">
        <v>3803</v>
      </c>
      <c r="I6631" s="2">
        <v>350</v>
      </c>
      <c r="J6631" t="s">
        <v>24834</v>
      </c>
      <c r="K6631" s="2">
        <v>1007652113</v>
      </c>
      <c r="L6631" t="s">
        <v>38</v>
      </c>
      <c r="M6631" t="s">
        <v>259</v>
      </c>
      <c r="N6631" s="1" t="s">
        <v>246</v>
      </c>
    </row>
    <row r="6632" spans="1:14" x14ac:dyDescent="0.25">
      <c r="A6632" s="2">
        <v>53580</v>
      </c>
      <c r="B6632" s="3" t="s">
        <v>24833</v>
      </c>
      <c r="C6632" s="4">
        <f>+WEEKNUM(B6632)</f>
        <v>9</v>
      </c>
      <c r="D6632" s="4">
        <f>+MONTH(Tabla4[[#This Row],[FECHA]])</f>
        <v>3</v>
      </c>
      <c r="E6632" s="4">
        <f>+YEAR(B6632)</f>
        <v>2025</v>
      </c>
      <c r="F6632" t="s">
        <v>3491</v>
      </c>
      <c r="G6632" t="s">
        <v>24832</v>
      </c>
      <c r="H6632" t="s">
        <v>3118</v>
      </c>
      <c r="I6632" t="s">
        <v>16</v>
      </c>
      <c r="J6632" t="s">
        <v>16716</v>
      </c>
      <c r="K6632" s="2">
        <v>1110175142</v>
      </c>
      <c r="L6632" t="s">
        <v>38</v>
      </c>
      <c r="M6632" t="s">
        <v>987</v>
      </c>
      <c r="N6632" s="1" t="s">
        <v>901</v>
      </c>
    </row>
    <row r="6633" spans="1:14" x14ac:dyDescent="0.25">
      <c r="A6633" s="2">
        <v>53581</v>
      </c>
      <c r="B6633" s="3" t="s">
        <v>24831</v>
      </c>
      <c r="C6633" s="4">
        <f>+WEEKNUM(B6633)</f>
        <v>9</v>
      </c>
      <c r="D6633" s="4">
        <f>+MONTH(Tabla4[[#This Row],[FECHA]])</f>
        <v>3</v>
      </c>
      <c r="E6633" s="4">
        <f>+YEAR(B6633)</f>
        <v>2025</v>
      </c>
      <c r="F6633" t="s">
        <v>3611</v>
      </c>
      <c r="H6633" t="s">
        <v>3</v>
      </c>
      <c r="I6633" t="s">
        <v>30</v>
      </c>
      <c r="J6633" t="s">
        <v>24830</v>
      </c>
      <c r="K6633" s="2">
        <v>1014216844</v>
      </c>
      <c r="L6633" t="s">
        <v>55</v>
      </c>
      <c r="M6633" t="s">
        <v>1684</v>
      </c>
      <c r="N6633" s="1" t="s">
        <v>1635</v>
      </c>
    </row>
    <row r="6634" spans="1:14" x14ac:dyDescent="0.25">
      <c r="A6634" s="2">
        <v>53583</v>
      </c>
      <c r="B6634" s="3" t="s">
        <v>24829</v>
      </c>
      <c r="C6634" s="4">
        <f>+WEEKNUM(B6634)</f>
        <v>9</v>
      </c>
      <c r="D6634" s="4">
        <f>+MONTH(Tabla4[[#This Row],[FECHA]])</f>
        <v>3</v>
      </c>
      <c r="E6634" s="4">
        <f>+YEAR(B6634)</f>
        <v>2025</v>
      </c>
      <c r="F6634" t="s">
        <v>3504</v>
      </c>
      <c r="H6634" t="s">
        <v>8</v>
      </c>
      <c r="I6634" t="s">
        <v>30</v>
      </c>
      <c r="J6634" t="s">
        <v>2515</v>
      </c>
      <c r="K6634" s="2">
        <v>1000943739</v>
      </c>
      <c r="L6634" t="s">
        <v>1</v>
      </c>
      <c r="N6634" s="1" t="s">
        <v>2098</v>
      </c>
    </row>
    <row r="6635" spans="1:14" x14ac:dyDescent="0.25">
      <c r="A6635" s="2">
        <v>70710</v>
      </c>
      <c r="B6635" s="3" t="s">
        <v>24828</v>
      </c>
      <c r="C6635" s="4">
        <f>+WEEKNUM(Tabla4[[#This Row],[FECHA]])</f>
        <v>40</v>
      </c>
      <c r="D6635" s="4">
        <f>+MONTH(Tabla4[[#This Row],[FECHA]])</f>
        <v>10</v>
      </c>
      <c r="E6635" s="4">
        <f>+YEAR(B6635)</f>
        <v>2025</v>
      </c>
      <c r="F6635" t="s">
        <v>10255</v>
      </c>
      <c r="H6635" t="s">
        <v>8</v>
      </c>
      <c r="I6635" t="s">
        <v>997</v>
      </c>
      <c r="J6635" t="s">
        <v>5804</v>
      </c>
      <c r="K6635" s="2">
        <v>1014301554</v>
      </c>
      <c r="L6635" t="s">
        <v>55</v>
      </c>
      <c r="M6635" t="s">
        <v>255</v>
      </c>
      <c r="N6635" s="1" t="s">
        <v>246</v>
      </c>
    </row>
    <row r="6636" spans="1:14" x14ac:dyDescent="0.25">
      <c r="A6636" s="2">
        <v>53586</v>
      </c>
      <c r="B6636" s="3" t="s">
        <v>24827</v>
      </c>
      <c r="C6636" s="4">
        <f>+WEEKNUM(B6636)</f>
        <v>9</v>
      </c>
      <c r="D6636" s="4">
        <f>+MONTH(Tabla4[[#This Row],[FECHA]])</f>
        <v>3</v>
      </c>
      <c r="E6636" s="4">
        <f>+YEAR(B6636)</f>
        <v>2025</v>
      </c>
      <c r="F6636" t="s">
        <v>3491</v>
      </c>
      <c r="G6636" t="s">
        <v>24826</v>
      </c>
      <c r="H6636" t="s">
        <v>133</v>
      </c>
      <c r="I6636" t="s">
        <v>16</v>
      </c>
      <c r="J6636" t="s">
        <v>2973</v>
      </c>
      <c r="K6636" s="2">
        <v>8650301</v>
      </c>
      <c r="L6636" t="s">
        <v>38</v>
      </c>
      <c r="M6636" t="s">
        <v>2106</v>
      </c>
      <c r="N6636" s="1" t="s">
        <v>2098</v>
      </c>
    </row>
    <row r="6637" spans="1:14" x14ac:dyDescent="0.25">
      <c r="A6637" s="2">
        <v>70713</v>
      </c>
      <c r="B6637" s="3" t="s">
        <v>24825</v>
      </c>
      <c r="C6637" s="4">
        <f>+WEEKNUM(Tabla4[[#This Row],[FECHA]])</f>
        <v>40</v>
      </c>
      <c r="D6637" s="4">
        <f>+MONTH(Tabla4[[#This Row],[FECHA]])</f>
        <v>10</v>
      </c>
      <c r="E6637" s="4">
        <f>+YEAR(B6637)</f>
        <v>2025</v>
      </c>
      <c r="F6637" t="s">
        <v>10262</v>
      </c>
      <c r="G6637" t="s">
        <v>24824</v>
      </c>
      <c r="H6637" t="s">
        <v>8</v>
      </c>
      <c r="I6637" t="s">
        <v>33</v>
      </c>
      <c r="J6637" t="s">
        <v>569</v>
      </c>
      <c r="K6637" s="2">
        <v>1121895027</v>
      </c>
      <c r="L6637" t="s">
        <v>38</v>
      </c>
      <c r="M6637" t="s">
        <v>259</v>
      </c>
      <c r="N6637" s="1" t="s">
        <v>246</v>
      </c>
    </row>
    <row r="6638" spans="1:14" x14ac:dyDescent="0.25">
      <c r="A6638" s="2">
        <v>53590</v>
      </c>
      <c r="B6638" s="3" t="s">
        <v>24823</v>
      </c>
      <c r="C6638" s="4">
        <f>+WEEKNUM(B6638)</f>
        <v>9</v>
      </c>
      <c r="D6638" s="4">
        <f>+MONTH(Tabla4[[#This Row],[FECHA]])</f>
        <v>3</v>
      </c>
      <c r="E6638" s="4">
        <f>+YEAR(B6638)</f>
        <v>2025</v>
      </c>
      <c r="F6638" t="s">
        <v>3611</v>
      </c>
      <c r="H6638" t="s">
        <v>8</v>
      </c>
      <c r="I6638" t="s">
        <v>16</v>
      </c>
      <c r="J6638" t="s">
        <v>18453</v>
      </c>
      <c r="K6638" s="2">
        <v>1032503311</v>
      </c>
      <c r="L6638" t="s">
        <v>58</v>
      </c>
      <c r="M6638" t="s">
        <v>24718</v>
      </c>
      <c r="N6638" s="1" t="s">
        <v>901</v>
      </c>
    </row>
    <row r="6639" spans="1:14" x14ac:dyDescent="0.25">
      <c r="A6639" s="2">
        <v>70718</v>
      </c>
      <c r="B6639" s="3" t="s">
        <v>24822</v>
      </c>
      <c r="C6639" s="4">
        <f>+WEEKNUM(Tabla4[[#This Row],[FECHA]])</f>
        <v>40</v>
      </c>
      <c r="D6639" s="4">
        <f>+MONTH(Tabla4[[#This Row],[FECHA]])</f>
        <v>10</v>
      </c>
      <c r="E6639" s="4">
        <f>+YEAR(B6639)</f>
        <v>2025</v>
      </c>
      <c r="F6639" t="s">
        <v>10252</v>
      </c>
      <c r="H6639" t="s">
        <v>3</v>
      </c>
      <c r="I6639" t="s">
        <v>33</v>
      </c>
      <c r="J6639" t="s">
        <v>24821</v>
      </c>
      <c r="K6639" s="2">
        <v>1007458737</v>
      </c>
      <c r="L6639" t="s">
        <v>55</v>
      </c>
      <c r="M6639" t="s">
        <v>255</v>
      </c>
      <c r="N6639" s="1" t="s">
        <v>246</v>
      </c>
    </row>
    <row r="6640" spans="1:14" x14ac:dyDescent="0.25">
      <c r="A6640" s="2">
        <v>53592</v>
      </c>
      <c r="B6640" s="3" t="s">
        <v>24820</v>
      </c>
      <c r="C6640" s="4">
        <f>+WEEKNUM(B6640)</f>
        <v>9</v>
      </c>
      <c r="D6640" s="4">
        <f>+MONTH(Tabla4[[#This Row],[FECHA]])</f>
        <v>3</v>
      </c>
      <c r="E6640" s="4">
        <f>+YEAR(B6640)</f>
        <v>2025</v>
      </c>
      <c r="F6640" t="s">
        <v>3491</v>
      </c>
      <c r="G6640" t="s">
        <v>24819</v>
      </c>
      <c r="H6640" t="s">
        <v>3118</v>
      </c>
      <c r="I6640" t="s">
        <v>16</v>
      </c>
      <c r="J6640" t="s">
        <v>3712</v>
      </c>
      <c r="K6640" s="2">
        <v>1019053330</v>
      </c>
      <c r="L6640" t="s">
        <v>38</v>
      </c>
      <c r="M6640" t="s">
        <v>2122</v>
      </c>
      <c r="N6640" s="1" t="s">
        <v>901</v>
      </c>
    </row>
    <row r="6641" spans="1:14" x14ac:dyDescent="0.25">
      <c r="A6641" s="2">
        <v>53594</v>
      </c>
      <c r="B6641" s="3" t="s">
        <v>24818</v>
      </c>
      <c r="C6641" s="4">
        <f>+WEEKNUM(B6641)</f>
        <v>9</v>
      </c>
      <c r="D6641" s="4">
        <f>+MONTH(Tabla4[[#This Row],[FECHA]])</f>
        <v>3</v>
      </c>
      <c r="E6641" s="4">
        <f>+YEAR(B6641)</f>
        <v>2025</v>
      </c>
      <c r="F6641" t="s">
        <v>3504</v>
      </c>
      <c r="H6641" t="s">
        <v>3</v>
      </c>
      <c r="I6641" t="s">
        <v>16</v>
      </c>
      <c r="J6641" t="s">
        <v>24817</v>
      </c>
      <c r="K6641" s="2">
        <v>1000255585</v>
      </c>
      <c r="L6641" t="s">
        <v>1</v>
      </c>
      <c r="N6641" s="1" t="s">
        <v>1635</v>
      </c>
    </row>
    <row r="6642" spans="1:14" x14ac:dyDescent="0.25">
      <c r="A6642" s="2">
        <v>53595</v>
      </c>
      <c r="B6642" s="3" t="s">
        <v>24816</v>
      </c>
      <c r="C6642" s="4">
        <f>+WEEKNUM(B6642)</f>
        <v>9</v>
      </c>
      <c r="D6642" s="4">
        <f>+MONTH(Tabla4[[#This Row],[FECHA]])</f>
        <v>3</v>
      </c>
      <c r="E6642" s="4">
        <f>+YEAR(B6642)</f>
        <v>2025</v>
      </c>
      <c r="F6642" t="s">
        <v>3491</v>
      </c>
      <c r="G6642" t="s">
        <v>24815</v>
      </c>
      <c r="H6642" t="s">
        <v>3118</v>
      </c>
      <c r="I6642" t="s">
        <v>16</v>
      </c>
      <c r="J6642" t="s">
        <v>20189</v>
      </c>
      <c r="K6642" s="2">
        <v>1020757694</v>
      </c>
      <c r="L6642" t="s">
        <v>38</v>
      </c>
      <c r="M6642" t="s">
        <v>24718</v>
      </c>
      <c r="N6642" s="1" t="s">
        <v>901</v>
      </c>
    </row>
    <row r="6643" spans="1:14" x14ac:dyDescent="0.25">
      <c r="A6643" s="2">
        <v>69933</v>
      </c>
      <c r="B6643" s="3" t="s">
        <v>24814</v>
      </c>
      <c r="C6643" s="4">
        <f>+WEEKNUM(Tabla4[[#This Row],[FECHA]])</f>
        <v>39</v>
      </c>
      <c r="D6643" s="4">
        <f>+MONTH(Tabla4[[#This Row],[FECHA]])</f>
        <v>9</v>
      </c>
      <c r="E6643" s="4">
        <f>+YEAR(B6643)</f>
        <v>2025</v>
      </c>
      <c r="F6643" t="s">
        <v>9899</v>
      </c>
      <c r="G6643" t="s">
        <v>24813</v>
      </c>
      <c r="H6643" t="s">
        <v>3</v>
      </c>
      <c r="I6643" t="s">
        <v>33</v>
      </c>
      <c r="J6643" t="s">
        <v>383</v>
      </c>
      <c r="K6643" s="2">
        <v>1032427791</v>
      </c>
      <c r="L6643" t="s">
        <v>38</v>
      </c>
      <c r="M6643" t="s">
        <v>2115</v>
      </c>
      <c r="N6643" s="1" t="s">
        <v>246</v>
      </c>
    </row>
    <row r="6644" spans="1:14" x14ac:dyDescent="0.25">
      <c r="A6644" s="2">
        <v>53598</v>
      </c>
      <c r="B6644" s="3" t="s">
        <v>24812</v>
      </c>
      <c r="C6644" s="4">
        <f>+WEEKNUM(B6644)</f>
        <v>9</v>
      </c>
      <c r="D6644" s="4">
        <f>+MONTH(Tabla4[[#This Row],[FECHA]])</f>
        <v>3</v>
      </c>
      <c r="E6644" s="4">
        <f>+YEAR(B6644)</f>
        <v>2025</v>
      </c>
      <c r="F6644" t="s">
        <v>3491</v>
      </c>
      <c r="G6644" t="s">
        <v>24811</v>
      </c>
      <c r="H6644" t="s">
        <v>3118</v>
      </c>
      <c r="I6644" t="s">
        <v>30</v>
      </c>
      <c r="J6644" t="s">
        <v>13908</v>
      </c>
      <c r="K6644" s="2">
        <v>79519076</v>
      </c>
      <c r="L6644" t="s">
        <v>38</v>
      </c>
      <c r="M6644" t="s">
        <v>37</v>
      </c>
      <c r="N6644" s="1" t="s">
        <v>1635</v>
      </c>
    </row>
    <row r="6645" spans="1:14" x14ac:dyDescent="0.25">
      <c r="A6645" s="2">
        <v>53602</v>
      </c>
      <c r="B6645" s="3" t="s">
        <v>24810</v>
      </c>
      <c r="C6645" s="4">
        <f>+WEEKNUM(B6645)</f>
        <v>9</v>
      </c>
      <c r="D6645" s="4">
        <f>+MONTH(Tabla4[[#This Row],[FECHA]])</f>
        <v>3</v>
      </c>
      <c r="E6645" s="4">
        <f>+YEAR(B6645)</f>
        <v>2025</v>
      </c>
      <c r="F6645" t="s">
        <v>3564</v>
      </c>
      <c r="H6645" t="s">
        <v>8</v>
      </c>
      <c r="I6645" t="s">
        <v>5732</v>
      </c>
      <c r="J6645" t="s">
        <v>24809</v>
      </c>
      <c r="K6645" s="2">
        <v>80854445</v>
      </c>
      <c r="L6645" t="s">
        <v>1</v>
      </c>
      <c r="N6645" s="1" t="s">
        <v>901</v>
      </c>
    </row>
    <row r="6646" spans="1:14" x14ac:dyDescent="0.25">
      <c r="A6646" s="2">
        <v>69948</v>
      </c>
      <c r="B6646" s="3" t="s">
        <v>24808</v>
      </c>
      <c r="C6646" s="4">
        <f>+WEEKNUM(Tabla4[[#This Row],[FECHA]])</f>
        <v>39</v>
      </c>
      <c r="D6646" s="4">
        <f>+MONTH(Tabla4[[#This Row],[FECHA]])</f>
        <v>9</v>
      </c>
      <c r="E6646" s="4">
        <f>+YEAR(B6646)</f>
        <v>2025</v>
      </c>
      <c r="F6646" t="s">
        <v>9993</v>
      </c>
      <c r="G6646" t="s">
        <v>24807</v>
      </c>
      <c r="H6646" t="s">
        <v>8</v>
      </c>
      <c r="I6646" t="s">
        <v>33</v>
      </c>
      <c r="J6646" t="s">
        <v>600</v>
      </c>
      <c r="K6646" s="2">
        <v>1000287680</v>
      </c>
      <c r="L6646" t="s">
        <v>38</v>
      </c>
      <c r="M6646" t="s">
        <v>259</v>
      </c>
      <c r="N6646" s="1" t="s">
        <v>246</v>
      </c>
    </row>
    <row r="6647" spans="1:14" x14ac:dyDescent="0.25">
      <c r="A6647" s="2">
        <v>53605</v>
      </c>
      <c r="B6647" s="3" t="s">
        <v>24806</v>
      </c>
      <c r="C6647" s="4">
        <f>+WEEKNUM(B6647)</f>
        <v>9</v>
      </c>
      <c r="D6647" s="4">
        <f>+MONTH(Tabla4[[#This Row],[FECHA]])</f>
        <v>3</v>
      </c>
      <c r="E6647" s="4">
        <f>+YEAR(B6647)</f>
        <v>2025</v>
      </c>
      <c r="F6647" t="s">
        <v>3491</v>
      </c>
      <c r="H6647" t="s">
        <v>3118</v>
      </c>
      <c r="I6647" t="s">
        <v>33</v>
      </c>
      <c r="J6647" t="s">
        <v>2976</v>
      </c>
      <c r="K6647" s="2">
        <v>1007788799</v>
      </c>
      <c r="L6647" t="s">
        <v>55</v>
      </c>
      <c r="M6647" t="s">
        <v>22781</v>
      </c>
      <c r="N6647" s="1" t="s">
        <v>2098</v>
      </c>
    </row>
    <row r="6648" spans="1:14" x14ac:dyDescent="0.25">
      <c r="A6648" s="2">
        <v>53607</v>
      </c>
      <c r="B6648" s="3" t="s">
        <v>24805</v>
      </c>
      <c r="C6648" s="4">
        <f>+WEEKNUM(B6648)</f>
        <v>9</v>
      </c>
      <c r="D6648" s="4">
        <f>+MONTH(Tabla4[[#This Row],[FECHA]])</f>
        <v>3</v>
      </c>
      <c r="E6648" s="4">
        <f>+YEAR(B6648)</f>
        <v>2025</v>
      </c>
      <c r="F6648" t="s">
        <v>3564</v>
      </c>
      <c r="H6648" t="s">
        <v>3</v>
      </c>
      <c r="I6648" t="s">
        <v>16</v>
      </c>
      <c r="J6648" t="s">
        <v>24804</v>
      </c>
      <c r="K6648" s="2">
        <v>53155159</v>
      </c>
      <c r="L6648" t="s">
        <v>1</v>
      </c>
      <c r="N6648" s="1" t="s">
        <v>901</v>
      </c>
    </row>
    <row r="6649" spans="1:14" x14ac:dyDescent="0.25">
      <c r="A6649" s="2">
        <v>53608</v>
      </c>
      <c r="B6649" s="3" t="s">
        <v>24803</v>
      </c>
      <c r="C6649" s="4">
        <f>+WEEKNUM(B6649)</f>
        <v>9</v>
      </c>
      <c r="D6649" s="4">
        <f>+MONTH(Tabla4[[#This Row],[FECHA]])</f>
        <v>3</v>
      </c>
      <c r="E6649" s="4">
        <f>+YEAR(B6649)</f>
        <v>2025</v>
      </c>
      <c r="F6649" t="s">
        <v>3491</v>
      </c>
      <c r="H6649" t="s">
        <v>3118</v>
      </c>
      <c r="I6649" t="s">
        <v>33</v>
      </c>
      <c r="J6649" t="s">
        <v>24802</v>
      </c>
      <c r="K6649" s="2">
        <v>1019049001</v>
      </c>
      <c r="L6649" t="s">
        <v>58</v>
      </c>
      <c r="M6649" t="s">
        <v>37</v>
      </c>
      <c r="N6649" s="1" t="s">
        <v>1635</v>
      </c>
    </row>
    <row r="6650" spans="1:14" x14ac:dyDescent="0.25">
      <c r="A6650" s="2">
        <v>53610</v>
      </c>
      <c r="B6650" s="3" t="s">
        <v>24801</v>
      </c>
      <c r="C6650" s="4">
        <f>+WEEKNUM(B6650)</f>
        <v>9</v>
      </c>
      <c r="D6650" s="4">
        <f>+MONTH(Tabla4[[#This Row],[FECHA]])</f>
        <v>3</v>
      </c>
      <c r="E6650" s="4">
        <f>+YEAR(B6650)</f>
        <v>2025</v>
      </c>
      <c r="F6650" t="s">
        <v>3491</v>
      </c>
      <c r="H6650" t="s">
        <v>3118</v>
      </c>
      <c r="I6650" t="s">
        <v>30</v>
      </c>
      <c r="J6650" t="s">
        <v>12547</v>
      </c>
      <c r="K6650" s="2">
        <v>1019053300</v>
      </c>
      <c r="L6650" t="s">
        <v>55</v>
      </c>
      <c r="M6650" t="s">
        <v>24718</v>
      </c>
      <c r="N6650" s="1" t="s">
        <v>901</v>
      </c>
    </row>
    <row r="6651" spans="1:14" x14ac:dyDescent="0.25">
      <c r="A6651" s="2">
        <v>53611</v>
      </c>
      <c r="B6651" s="3" t="s">
        <v>24800</v>
      </c>
      <c r="C6651" s="4">
        <f>+WEEKNUM(B6651)</f>
        <v>9</v>
      </c>
      <c r="D6651" s="4">
        <f>+MONTH(Tabla4[[#This Row],[FECHA]])</f>
        <v>3</v>
      </c>
      <c r="E6651" s="4">
        <f>+YEAR(B6651)</f>
        <v>2025</v>
      </c>
      <c r="F6651" t="s">
        <v>3504</v>
      </c>
      <c r="H6651" t="s">
        <v>3</v>
      </c>
      <c r="I6651" t="s">
        <v>30</v>
      </c>
      <c r="J6651" t="s">
        <v>24799</v>
      </c>
      <c r="K6651" s="2">
        <v>1015994040</v>
      </c>
      <c r="L6651" t="s">
        <v>55</v>
      </c>
      <c r="M6651" t="s">
        <v>987</v>
      </c>
      <c r="N6651" s="1" t="s">
        <v>901</v>
      </c>
    </row>
    <row r="6652" spans="1:14" x14ac:dyDescent="0.25">
      <c r="A6652" s="2">
        <v>53612</v>
      </c>
      <c r="B6652" s="3" t="s">
        <v>24798</v>
      </c>
      <c r="C6652" s="4">
        <f>+WEEKNUM(B6652)</f>
        <v>9</v>
      </c>
      <c r="D6652" s="4">
        <f>+MONTH(Tabla4[[#This Row],[FECHA]])</f>
        <v>3</v>
      </c>
      <c r="E6652" s="4">
        <f>+YEAR(B6652)</f>
        <v>2025</v>
      </c>
      <c r="F6652" t="s">
        <v>3504</v>
      </c>
      <c r="H6652" t="s">
        <v>3</v>
      </c>
      <c r="I6652" t="s">
        <v>30</v>
      </c>
      <c r="J6652" t="s">
        <v>2635</v>
      </c>
      <c r="K6652" s="2">
        <v>2000010540</v>
      </c>
      <c r="L6652" t="s">
        <v>1</v>
      </c>
      <c r="N6652" s="1" t="s">
        <v>2098</v>
      </c>
    </row>
    <row r="6653" spans="1:14" x14ac:dyDescent="0.25">
      <c r="A6653" s="2">
        <v>53613</v>
      </c>
      <c r="B6653" s="3" t="s">
        <v>24797</v>
      </c>
      <c r="C6653" s="4">
        <f>+WEEKNUM(B6653)</f>
        <v>9</v>
      </c>
      <c r="D6653" s="4">
        <f>+MONTH(Tabla4[[#This Row],[FECHA]])</f>
        <v>3</v>
      </c>
      <c r="E6653" s="4">
        <f>+YEAR(B6653)</f>
        <v>2025</v>
      </c>
      <c r="F6653" t="s">
        <v>3491</v>
      </c>
      <c r="G6653" t="s">
        <v>24796</v>
      </c>
      <c r="H6653" t="s">
        <v>3118</v>
      </c>
      <c r="I6653" t="s">
        <v>30</v>
      </c>
      <c r="J6653" t="s">
        <v>23012</v>
      </c>
      <c r="K6653" s="2">
        <v>55174400</v>
      </c>
      <c r="L6653" t="s">
        <v>38</v>
      </c>
      <c r="M6653" t="s">
        <v>2106</v>
      </c>
      <c r="N6653" s="1" t="s">
        <v>2098</v>
      </c>
    </row>
    <row r="6654" spans="1:14" x14ac:dyDescent="0.25">
      <c r="A6654" s="2">
        <v>69957</v>
      </c>
      <c r="B6654" s="3" t="s">
        <v>24795</v>
      </c>
      <c r="C6654" s="4">
        <f>+WEEKNUM(Tabla4[[#This Row],[FECHA]])</f>
        <v>39</v>
      </c>
      <c r="D6654" s="4">
        <f>+MONTH(Tabla4[[#This Row],[FECHA]])</f>
        <v>9</v>
      </c>
      <c r="E6654" s="4">
        <f>+YEAR(B6654)</f>
        <v>2025</v>
      </c>
      <c r="F6654" t="s">
        <v>9906</v>
      </c>
      <c r="G6654" t="s">
        <v>24794</v>
      </c>
      <c r="H6654" t="s">
        <v>275</v>
      </c>
      <c r="I6654" t="s">
        <v>30</v>
      </c>
      <c r="J6654" t="s">
        <v>463</v>
      </c>
      <c r="K6654" s="2">
        <v>901297124</v>
      </c>
      <c r="L6654" t="s">
        <v>38</v>
      </c>
      <c r="M6654" t="s">
        <v>259</v>
      </c>
      <c r="N6654" s="1" t="s">
        <v>246</v>
      </c>
    </row>
    <row r="6655" spans="1:14" x14ac:dyDescent="0.25">
      <c r="A6655" s="2">
        <v>53621</v>
      </c>
      <c r="B6655" s="3" t="s">
        <v>24793</v>
      </c>
      <c r="C6655" s="4">
        <f>+WEEKNUM(B6655)</f>
        <v>9</v>
      </c>
      <c r="D6655" s="4">
        <f>+MONTH(Tabla4[[#This Row],[FECHA]])</f>
        <v>3</v>
      </c>
      <c r="E6655" s="4">
        <f>+YEAR(B6655)</f>
        <v>2025</v>
      </c>
      <c r="F6655" t="s">
        <v>3504</v>
      </c>
      <c r="H6655" t="s">
        <v>3</v>
      </c>
      <c r="I6655" t="s">
        <v>33</v>
      </c>
      <c r="J6655" t="s">
        <v>10900</v>
      </c>
      <c r="K6655" s="2">
        <v>79683643</v>
      </c>
      <c r="L6655" t="s">
        <v>1</v>
      </c>
      <c r="N6655" s="1" t="s">
        <v>2098</v>
      </c>
    </row>
    <row r="6656" spans="1:14" x14ac:dyDescent="0.25">
      <c r="A6656" s="2">
        <v>53623</v>
      </c>
      <c r="B6656" s="3" t="s">
        <v>24792</v>
      </c>
      <c r="C6656" s="4">
        <f>+WEEKNUM(B6656)</f>
        <v>9</v>
      </c>
      <c r="D6656" s="4">
        <f>+MONTH(Tabla4[[#This Row],[FECHA]])</f>
        <v>3</v>
      </c>
      <c r="E6656" s="4">
        <f>+YEAR(B6656)</f>
        <v>2025</v>
      </c>
      <c r="F6656" t="s">
        <v>3491</v>
      </c>
      <c r="G6656" t="s">
        <v>24791</v>
      </c>
      <c r="H6656" t="s">
        <v>3118</v>
      </c>
      <c r="I6656" t="s">
        <v>130</v>
      </c>
      <c r="J6656" t="s">
        <v>24790</v>
      </c>
      <c r="K6656" s="2">
        <v>1121957535</v>
      </c>
      <c r="L6656" t="s">
        <v>38</v>
      </c>
      <c r="M6656" t="s">
        <v>37</v>
      </c>
      <c r="N6656" s="1" t="s">
        <v>1635</v>
      </c>
    </row>
    <row r="6657" spans="1:14" x14ac:dyDescent="0.25">
      <c r="A6657" s="2">
        <v>53625</v>
      </c>
      <c r="B6657" s="3" t="s">
        <v>24789</v>
      </c>
      <c r="C6657" s="4">
        <f>+WEEKNUM(B6657)</f>
        <v>9</v>
      </c>
      <c r="D6657" s="4">
        <f>+MONTH(Tabla4[[#This Row],[FECHA]])</f>
        <v>3</v>
      </c>
      <c r="E6657" s="4">
        <f>+YEAR(B6657)</f>
        <v>2025</v>
      </c>
      <c r="F6657" t="s">
        <v>3611</v>
      </c>
      <c r="H6657" t="s">
        <v>8</v>
      </c>
      <c r="I6657" t="s">
        <v>30</v>
      </c>
      <c r="J6657" t="s">
        <v>7689</v>
      </c>
      <c r="K6657" s="2">
        <v>80875622</v>
      </c>
      <c r="L6657" t="s">
        <v>58</v>
      </c>
      <c r="M6657" t="s">
        <v>24718</v>
      </c>
      <c r="N6657" s="1" t="s">
        <v>901</v>
      </c>
    </row>
    <row r="6658" spans="1:14" x14ac:dyDescent="0.25">
      <c r="A6658" s="2">
        <v>53626</v>
      </c>
      <c r="B6658" s="3" t="s">
        <v>24788</v>
      </c>
      <c r="C6658" s="4">
        <f>+WEEKNUM(B6658)</f>
        <v>9</v>
      </c>
      <c r="D6658" s="4">
        <f>+MONTH(Tabla4[[#This Row],[FECHA]])</f>
        <v>3</v>
      </c>
      <c r="E6658" s="4">
        <f>+YEAR(B6658)</f>
        <v>2025</v>
      </c>
      <c r="F6658" t="s">
        <v>3491</v>
      </c>
      <c r="G6658" t="s">
        <v>24787</v>
      </c>
      <c r="H6658" t="s">
        <v>3118</v>
      </c>
      <c r="I6658" t="s">
        <v>33</v>
      </c>
      <c r="J6658" t="s">
        <v>24786</v>
      </c>
      <c r="K6658" s="2">
        <v>1000322358</v>
      </c>
      <c r="L6658" t="s">
        <v>38</v>
      </c>
      <c r="M6658" t="s">
        <v>24763</v>
      </c>
      <c r="N6658" s="1" t="s">
        <v>2098</v>
      </c>
    </row>
    <row r="6659" spans="1:14" x14ac:dyDescent="0.25">
      <c r="A6659" s="2">
        <v>69971</v>
      </c>
      <c r="B6659" s="3" t="s">
        <v>24785</v>
      </c>
      <c r="C6659" s="4">
        <f>+WEEKNUM(Tabla4[[#This Row],[FECHA]])</f>
        <v>39</v>
      </c>
      <c r="D6659" s="4">
        <f>+MONTH(Tabla4[[#This Row],[FECHA]])</f>
        <v>9</v>
      </c>
      <c r="E6659" s="4">
        <f>+YEAR(B6659)</f>
        <v>2025</v>
      </c>
      <c r="G6659" t="s">
        <v>24784</v>
      </c>
      <c r="H6659" t="s">
        <v>21</v>
      </c>
      <c r="I6659" t="s">
        <v>16</v>
      </c>
      <c r="J6659" t="s">
        <v>24783</v>
      </c>
      <c r="K6659" s="2">
        <v>3304484</v>
      </c>
      <c r="L6659" t="s">
        <v>38</v>
      </c>
      <c r="M6659" t="s">
        <v>259</v>
      </c>
      <c r="N6659" s="1" t="s">
        <v>246</v>
      </c>
    </row>
    <row r="6660" spans="1:14" x14ac:dyDescent="0.25">
      <c r="A6660" s="2">
        <v>69992</v>
      </c>
      <c r="B6660" s="3" t="s">
        <v>24782</v>
      </c>
      <c r="C6660" s="4">
        <f>+WEEKNUM(Tabla4[[#This Row],[FECHA]])</f>
        <v>39</v>
      </c>
      <c r="D6660" s="4">
        <f>+MONTH(Tabla4[[#This Row],[FECHA]])</f>
        <v>9</v>
      </c>
      <c r="E6660" s="4">
        <f>+YEAR(B6660)</f>
        <v>2025</v>
      </c>
      <c r="F6660" t="s">
        <v>9993</v>
      </c>
      <c r="H6660" t="s">
        <v>8</v>
      </c>
      <c r="I6660" t="s">
        <v>130</v>
      </c>
      <c r="J6660" t="s">
        <v>5165</v>
      </c>
      <c r="K6660" s="2">
        <v>79553265</v>
      </c>
      <c r="L6660" t="s">
        <v>198</v>
      </c>
      <c r="M6660" t="s">
        <v>255</v>
      </c>
      <c r="N6660" s="1" t="s">
        <v>246</v>
      </c>
    </row>
    <row r="6661" spans="1:14" x14ac:dyDescent="0.25">
      <c r="A6661" s="2">
        <v>53630</v>
      </c>
      <c r="B6661" s="3" t="s">
        <v>24781</v>
      </c>
      <c r="C6661" s="4">
        <f>+WEEKNUM(B6661)</f>
        <v>9</v>
      </c>
      <c r="D6661" s="4">
        <f>+MONTH(Tabla4[[#This Row],[FECHA]])</f>
        <v>3</v>
      </c>
      <c r="E6661" s="4">
        <f>+YEAR(B6661)</f>
        <v>2025</v>
      </c>
      <c r="F6661" t="s">
        <v>3611</v>
      </c>
      <c r="H6661" t="s">
        <v>3</v>
      </c>
      <c r="I6661" t="s">
        <v>130</v>
      </c>
      <c r="J6661" t="s">
        <v>24780</v>
      </c>
      <c r="K6661" s="2">
        <v>5073230</v>
      </c>
      <c r="L6661" t="s">
        <v>198</v>
      </c>
      <c r="M6661" t="s">
        <v>1684</v>
      </c>
      <c r="N6661" s="1" t="s">
        <v>1635</v>
      </c>
    </row>
    <row r="6662" spans="1:14" x14ac:dyDescent="0.25">
      <c r="A6662" s="2">
        <v>53631</v>
      </c>
      <c r="B6662" s="3" t="s">
        <v>24779</v>
      </c>
      <c r="C6662" s="4">
        <f>+WEEKNUM(B6662)</f>
        <v>9</v>
      </c>
      <c r="D6662" s="4">
        <f>+MONTH(Tabla4[[#This Row],[FECHA]])</f>
        <v>3</v>
      </c>
      <c r="E6662" s="4">
        <f>+YEAR(B6662)</f>
        <v>2025</v>
      </c>
      <c r="F6662" t="s">
        <v>3491</v>
      </c>
      <c r="H6662" t="s">
        <v>3118</v>
      </c>
      <c r="I6662" t="s">
        <v>30</v>
      </c>
      <c r="J6662" t="s">
        <v>18823</v>
      </c>
      <c r="K6662" s="2">
        <v>80209484</v>
      </c>
      <c r="L6662" t="s">
        <v>55</v>
      </c>
      <c r="M6662" t="s">
        <v>2106</v>
      </c>
      <c r="N6662" s="1" t="s">
        <v>2098</v>
      </c>
    </row>
    <row r="6663" spans="1:14" x14ac:dyDescent="0.25">
      <c r="A6663" s="2">
        <v>53634</v>
      </c>
      <c r="B6663" s="3" t="s">
        <v>24778</v>
      </c>
      <c r="C6663" s="4">
        <f>+WEEKNUM(B6663)</f>
        <v>9</v>
      </c>
      <c r="D6663" s="4">
        <f>+MONTH(Tabla4[[#This Row],[FECHA]])</f>
        <v>3</v>
      </c>
      <c r="E6663" s="4">
        <f>+YEAR(B6663)</f>
        <v>2025</v>
      </c>
      <c r="F6663" t="s">
        <v>3504</v>
      </c>
      <c r="H6663" t="s">
        <v>3118</v>
      </c>
      <c r="I6663" s="2">
        <v>1600</v>
      </c>
      <c r="J6663" t="s">
        <v>24777</v>
      </c>
      <c r="K6663" s="2">
        <v>1053773424</v>
      </c>
      <c r="L6663" s="2" t="s">
        <v>1</v>
      </c>
      <c r="N6663" s="1" t="s">
        <v>0</v>
      </c>
    </row>
    <row r="6664" spans="1:14" x14ac:dyDescent="0.25">
      <c r="A6664" s="2">
        <v>53637</v>
      </c>
      <c r="B6664" s="3" t="s">
        <v>24776</v>
      </c>
      <c r="C6664" s="4">
        <f>+WEEKNUM(B6664)</f>
        <v>9</v>
      </c>
      <c r="D6664" s="4">
        <f>+MONTH(Tabla4[[#This Row],[FECHA]])</f>
        <v>3</v>
      </c>
      <c r="E6664" s="4">
        <f>+YEAR(B6664)</f>
        <v>2025</v>
      </c>
      <c r="F6664" t="s">
        <v>3629</v>
      </c>
      <c r="H6664" t="s">
        <v>3</v>
      </c>
      <c r="I6664" t="s">
        <v>16</v>
      </c>
      <c r="J6664" t="s">
        <v>23269</v>
      </c>
      <c r="K6664" s="2">
        <v>63554304</v>
      </c>
      <c r="L6664" t="s">
        <v>1</v>
      </c>
      <c r="N6664" s="1" t="s">
        <v>1635</v>
      </c>
    </row>
    <row r="6665" spans="1:14" x14ac:dyDescent="0.25">
      <c r="A6665" s="2">
        <v>69993</v>
      </c>
      <c r="B6665" s="3" t="s">
        <v>24775</v>
      </c>
      <c r="C6665" s="4">
        <f>+WEEKNUM(Tabla4[[#This Row],[FECHA]])</f>
        <v>39</v>
      </c>
      <c r="D6665" s="4">
        <f>+MONTH(Tabla4[[#This Row],[FECHA]])</f>
        <v>9</v>
      </c>
      <c r="E6665" s="4">
        <f>+YEAR(B6665)</f>
        <v>2025</v>
      </c>
      <c r="F6665" t="s">
        <v>9899</v>
      </c>
      <c r="G6665" t="s">
        <v>24774</v>
      </c>
      <c r="H6665" t="s">
        <v>3</v>
      </c>
      <c r="I6665" t="s">
        <v>33</v>
      </c>
      <c r="J6665" t="s">
        <v>17245</v>
      </c>
      <c r="K6665" s="2">
        <v>1032485007</v>
      </c>
      <c r="L6665" t="s">
        <v>38</v>
      </c>
      <c r="M6665" t="s">
        <v>259</v>
      </c>
      <c r="N6665" s="1" t="s">
        <v>246</v>
      </c>
    </row>
    <row r="6666" spans="1:14" x14ac:dyDescent="0.25">
      <c r="A6666" s="2">
        <v>53639</v>
      </c>
      <c r="B6666" s="3" t="s">
        <v>24773</v>
      </c>
      <c r="C6666" s="4">
        <f>+WEEKNUM(B6666)</f>
        <v>9</v>
      </c>
      <c r="D6666" s="4">
        <f>+MONTH(Tabla4[[#This Row],[FECHA]])</f>
        <v>3</v>
      </c>
      <c r="E6666" s="4">
        <f>+YEAR(B6666)</f>
        <v>2025</v>
      </c>
      <c r="F6666" t="s">
        <v>3504</v>
      </c>
      <c r="H6666" t="s">
        <v>3</v>
      </c>
      <c r="I6666" t="s">
        <v>16</v>
      </c>
      <c r="J6666" t="s">
        <v>5011</v>
      </c>
      <c r="K6666" s="2">
        <v>7505346</v>
      </c>
      <c r="L6666" t="s">
        <v>198</v>
      </c>
      <c r="M6666" t="s">
        <v>2122</v>
      </c>
      <c r="N6666" s="1" t="s">
        <v>901</v>
      </c>
    </row>
    <row r="6667" spans="1:14" x14ac:dyDescent="0.25">
      <c r="A6667" s="2">
        <v>53640</v>
      </c>
      <c r="B6667" s="3" t="s">
        <v>24772</v>
      </c>
      <c r="C6667" s="4">
        <f>+WEEKNUM(B6667)</f>
        <v>9</v>
      </c>
      <c r="D6667" s="4">
        <f>+MONTH(Tabla4[[#This Row],[FECHA]])</f>
        <v>3</v>
      </c>
      <c r="E6667" s="4">
        <f>+YEAR(B6667)</f>
        <v>2025</v>
      </c>
      <c r="F6667" t="s">
        <v>3504</v>
      </c>
      <c r="H6667" t="s">
        <v>21</v>
      </c>
      <c r="I6667" t="s">
        <v>16</v>
      </c>
      <c r="J6667" t="s">
        <v>4855</v>
      </c>
      <c r="K6667" s="2">
        <v>1233888716</v>
      </c>
      <c r="L6667" t="s">
        <v>1</v>
      </c>
      <c r="N6667" s="1" t="s">
        <v>1635</v>
      </c>
    </row>
    <row r="6668" spans="1:14" x14ac:dyDescent="0.25">
      <c r="A6668" s="2">
        <v>69995</v>
      </c>
      <c r="B6668" s="3" t="s">
        <v>24771</v>
      </c>
      <c r="C6668" s="4">
        <f>+WEEKNUM(Tabla4[[#This Row],[FECHA]])</f>
        <v>39</v>
      </c>
      <c r="D6668" s="4">
        <f>+MONTH(Tabla4[[#This Row],[FECHA]])</f>
        <v>9</v>
      </c>
      <c r="E6668" s="4">
        <f>+YEAR(B6668)</f>
        <v>2025</v>
      </c>
      <c r="F6668" t="s">
        <v>9993</v>
      </c>
      <c r="H6668" t="s">
        <v>8</v>
      </c>
      <c r="I6668" t="s">
        <v>12</v>
      </c>
      <c r="J6668" t="s">
        <v>24770</v>
      </c>
      <c r="K6668" s="2">
        <v>1030523953</v>
      </c>
      <c r="L6668" t="s">
        <v>198</v>
      </c>
      <c r="M6668" t="s">
        <v>255</v>
      </c>
      <c r="N6668" s="1" t="s">
        <v>246</v>
      </c>
    </row>
    <row r="6669" spans="1:14" x14ac:dyDescent="0.25">
      <c r="A6669" s="2">
        <v>53642</v>
      </c>
      <c r="B6669" s="3" t="s">
        <v>24769</v>
      </c>
      <c r="C6669" s="4">
        <f>+WEEKNUM(B6669)</f>
        <v>9</v>
      </c>
      <c r="D6669" s="4">
        <f>+MONTH(Tabla4[[#This Row],[FECHA]])</f>
        <v>3</v>
      </c>
      <c r="E6669" s="4">
        <f>+YEAR(B6669)</f>
        <v>2025</v>
      </c>
      <c r="F6669" t="s">
        <v>3504</v>
      </c>
      <c r="H6669" t="s">
        <v>3</v>
      </c>
      <c r="I6669" t="s">
        <v>33</v>
      </c>
      <c r="J6669" t="s">
        <v>24768</v>
      </c>
      <c r="K6669" s="2">
        <v>1010248266</v>
      </c>
      <c r="L6669" t="s">
        <v>1</v>
      </c>
      <c r="N6669" s="1" t="s">
        <v>2098</v>
      </c>
    </row>
    <row r="6670" spans="1:14" x14ac:dyDescent="0.25">
      <c r="A6670" s="2">
        <v>53644</v>
      </c>
      <c r="B6670" s="3" t="s">
        <v>24767</v>
      </c>
      <c r="C6670" s="4">
        <f>+WEEKNUM(B6670)</f>
        <v>9</v>
      </c>
      <c r="D6670" s="4">
        <f>+MONTH(Tabla4[[#This Row],[FECHA]])</f>
        <v>3</v>
      </c>
      <c r="E6670" s="4">
        <f>+YEAR(B6670)</f>
        <v>2025</v>
      </c>
      <c r="F6670" t="s">
        <v>3491</v>
      </c>
      <c r="G6670" t="s">
        <v>24766</v>
      </c>
      <c r="H6670" t="s">
        <v>3118</v>
      </c>
      <c r="I6670" t="s">
        <v>16</v>
      </c>
      <c r="J6670" t="s">
        <v>1757</v>
      </c>
      <c r="K6670" s="2">
        <v>1193149123</v>
      </c>
      <c r="L6670" t="s">
        <v>38</v>
      </c>
      <c r="M6670" t="s">
        <v>1684</v>
      </c>
      <c r="N6670" s="1" t="s">
        <v>1635</v>
      </c>
    </row>
    <row r="6671" spans="1:14" x14ac:dyDescent="0.25">
      <c r="A6671" s="2">
        <v>53645</v>
      </c>
      <c r="B6671" s="3" t="s">
        <v>24765</v>
      </c>
      <c r="C6671" s="4">
        <f>+WEEKNUM(B6671)</f>
        <v>9</v>
      </c>
      <c r="D6671" s="4">
        <f>+MONTH(Tabla4[[#This Row],[FECHA]])</f>
        <v>3</v>
      </c>
      <c r="E6671" s="4">
        <f>+YEAR(B6671)</f>
        <v>2025</v>
      </c>
      <c r="F6671" t="s">
        <v>3501</v>
      </c>
      <c r="H6671" t="s">
        <v>8</v>
      </c>
      <c r="I6671" t="s">
        <v>30</v>
      </c>
      <c r="J6671" t="s">
        <v>24764</v>
      </c>
      <c r="K6671" s="2">
        <v>1098741998</v>
      </c>
      <c r="L6671" t="s">
        <v>198</v>
      </c>
      <c r="M6671" t="s">
        <v>24763</v>
      </c>
      <c r="N6671" s="1" t="s">
        <v>2098</v>
      </c>
    </row>
    <row r="6672" spans="1:14" x14ac:dyDescent="0.25">
      <c r="A6672" s="2">
        <v>53646</v>
      </c>
      <c r="B6672" s="3" t="s">
        <v>24762</v>
      </c>
      <c r="C6672" s="4">
        <f>+WEEKNUM(B6672)</f>
        <v>9</v>
      </c>
      <c r="D6672" s="4">
        <f>+MONTH(Tabla4[[#This Row],[FECHA]])</f>
        <v>3</v>
      </c>
      <c r="E6672" s="4">
        <f>+YEAR(B6672)</f>
        <v>2025</v>
      </c>
      <c r="F6672" t="s">
        <v>3501</v>
      </c>
      <c r="H6672" t="s">
        <v>8</v>
      </c>
      <c r="I6672" t="s">
        <v>130</v>
      </c>
      <c r="J6672" t="s">
        <v>1844</v>
      </c>
      <c r="K6672" s="2">
        <v>1026281161</v>
      </c>
      <c r="L6672" t="s">
        <v>1</v>
      </c>
      <c r="N6672" s="1" t="s">
        <v>2098</v>
      </c>
    </row>
    <row r="6673" spans="1:14" x14ac:dyDescent="0.25">
      <c r="A6673" s="2">
        <v>53647</v>
      </c>
      <c r="B6673" s="3" t="s">
        <v>24761</v>
      </c>
      <c r="C6673" s="4">
        <f>+WEEKNUM(B6673)</f>
        <v>9</v>
      </c>
      <c r="D6673" s="4">
        <f>+MONTH(Tabla4[[#This Row],[FECHA]])</f>
        <v>3</v>
      </c>
      <c r="E6673" s="4">
        <f>+YEAR(B6673)</f>
        <v>2025</v>
      </c>
      <c r="F6673" t="s">
        <v>3491</v>
      </c>
      <c r="G6673" t="s">
        <v>24760</v>
      </c>
      <c r="H6673" t="s">
        <v>3118</v>
      </c>
      <c r="I6673" t="s">
        <v>16</v>
      </c>
      <c r="J6673" t="s">
        <v>24759</v>
      </c>
      <c r="K6673" s="2">
        <v>1010209973</v>
      </c>
      <c r="L6673" t="s">
        <v>38</v>
      </c>
      <c r="M6673" t="s">
        <v>22781</v>
      </c>
      <c r="N6673" s="1" t="s">
        <v>2098</v>
      </c>
    </row>
    <row r="6674" spans="1:14" x14ac:dyDescent="0.25">
      <c r="A6674" s="2">
        <v>53648</v>
      </c>
      <c r="B6674" s="3" t="s">
        <v>24758</v>
      </c>
      <c r="C6674" s="4">
        <f>+WEEKNUM(B6674)</f>
        <v>9</v>
      </c>
      <c r="D6674" s="4">
        <f>+MONTH(Tabla4[[#This Row],[FECHA]])</f>
        <v>3</v>
      </c>
      <c r="E6674" s="4">
        <f>+YEAR(B6674)</f>
        <v>2025</v>
      </c>
      <c r="F6674" t="s">
        <v>3501</v>
      </c>
      <c r="G6674" t="s">
        <v>24757</v>
      </c>
      <c r="H6674" t="s">
        <v>3118</v>
      </c>
      <c r="I6674" t="s">
        <v>30</v>
      </c>
      <c r="J6674" t="s">
        <v>24275</v>
      </c>
      <c r="K6674" s="2">
        <v>1019005631</v>
      </c>
      <c r="L6674" t="s">
        <v>38</v>
      </c>
      <c r="M6674" t="s">
        <v>937</v>
      </c>
      <c r="N6674" s="1" t="s">
        <v>2098</v>
      </c>
    </row>
    <row r="6675" spans="1:14" x14ac:dyDescent="0.25">
      <c r="A6675" s="2">
        <v>53650</v>
      </c>
      <c r="B6675" s="3" t="s">
        <v>24756</v>
      </c>
      <c r="C6675" s="4">
        <f>+WEEKNUM(B6675)</f>
        <v>9</v>
      </c>
      <c r="D6675" s="4">
        <f>+MONTH(Tabla4[[#This Row],[FECHA]])</f>
        <v>3</v>
      </c>
      <c r="E6675" s="4">
        <f>+YEAR(B6675)</f>
        <v>2025</v>
      </c>
      <c r="F6675" t="s">
        <v>3501</v>
      </c>
      <c r="H6675" t="s">
        <v>21</v>
      </c>
      <c r="I6675" t="s">
        <v>16</v>
      </c>
      <c r="J6675" t="s">
        <v>5378</v>
      </c>
      <c r="K6675" s="2">
        <v>1018494537</v>
      </c>
      <c r="L6675" t="s">
        <v>49</v>
      </c>
      <c r="M6675" t="s">
        <v>2106</v>
      </c>
      <c r="N6675" s="1" t="s">
        <v>2098</v>
      </c>
    </row>
    <row r="6676" spans="1:14" x14ac:dyDescent="0.25">
      <c r="A6676" s="2">
        <v>53654</v>
      </c>
      <c r="B6676" s="3" t="s">
        <v>24755</v>
      </c>
      <c r="C6676" s="4">
        <f>+WEEKNUM(B6676)</f>
        <v>9</v>
      </c>
      <c r="D6676" s="4">
        <f>+MONTH(Tabla4[[#This Row],[FECHA]])</f>
        <v>3</v>
      </c>
      <c r="E6676" s="4">
        <f>+YEAR(B6676)</f>
        <v>2025</v>
      </c>
      <c r="F6676" t="s">
        <v>3611</v>
      </c>
      <c r="H6676" t="s">
        <v>21</v>
      </c>
      <c r="I6676" t="s">
        <v>16</v>
      </c>
      <c r="J6676" t="s">
        <v>2317</v>
      </c>
      <c r="K6676" s="2">
        <v>81717896</v>
      </c>
      <c r="L6676" t="s">
        <v>1</v>
      </c>
      <c r="N6676" s="1" t="s">
        <v>2098</v>
      </c>
    </row>
    <row r="6677" spans="1:14" x14ac:dyDescent="0.25">
      <c r="A6677" s="2">
        <v>53656</v>
      </c>
      <c r="B6677" s="3" t="s">
        <v>24754</v>
      </c>
      <c r="C6677" s="4">
        <f>+WEEKNUM(B6677)</f>
        <v>9</v>
      </c>
      <c r="D6677" s="4">
        <f>+MONTH(Tabla4[[#This Row],[FECHA]])</f>
        <v>3</v>
      </c>
      <c r="E6677" s="4">
        <f>+YEAR(B6677)</f>
        <v>2025</v>
      </c>
      <c r="F6677" t="s">
        <v>3611</v>
      </c>
      <c r="H6677" t="s">
        <v>3</v>
      </c>
      <c r="I6677" t="s">
        <v>33</v>
      </c>
      <c r="J6677" t="s">
        <v>1642</v>
      </c>
      <c r="K6677" s="2">
        <v>1072748554</v>
      </c>
      <c r="L6677" t="s">
        <v>256</v>
      </c>
      <c r="M6677" t="s">
        <v>37</v>
      </c>
      <c r="N6677" s="1" t="s">
        <v>1635</v>
      </c>
    </row>
    <row r="6678" spans="1:14" x14ac:dyDescent="0.25">
      <c r="A6678" s="2">
        <v>69996</v>
      </c>
      <c r="B6678" s="3" t="s">
        <v>24753</v>
      </c>
      <c r="C6678" s="4">
        <f>+WEEKNUM(Tabla4[[#This Row],[FECHA]])</f>
        <v>39</v>
      </c>
      <c r="D6678" s="4">
        <f>+MONTH(Tabla4[[#This Row],[FECHA]])</f>
        <v>9</v>
      </c>
      <c r="E6678" s="4">
        <f>+YEAR(B6678)</f>
        <v>2025</v>
      </c>
      <c r="F6678" t="s">
        <v>9899</v>
      </c>
      <c r="G6678" t="s">
        <v>24752</v>
      </c>
      <c r="H6678" t="s">
        <v>21</v>
      </c>
      <c r="I6678" t="s">
        <v>30</v>
      </c>
      <c r="J6678" t="s">
        <v>447</v>
      </c>
      <c r="K6678" s="2">
        <v>36178484</v>
      </c>
      <c r="L6678" t="s">
        <v>38</v>
      </c>
      <c r="M6678" t="s">
        <v>255</v>
      </c>
      <c r="N6678" s="1" t="s">
        <v>246</v>
      </c>
    </row>
    <row r="6679" spans="1:14" x14ac:dyDescent="0.25">
      <c r="A6679" s="2">
        <v>53658</v>
      </c>
      <c r="B6679" s="3" t="s">
        <v>24751</v>
      </c>
      <c r="C6679" s="4">
        <f>+WEEKNUM(B6679)</f>
        <v>9</v>
      </c>
      <c r="D6679" s="4">
        <f>+MONTH(Tabla4[[#This Row],[FECHA]])</f>
        <v>3</v>
      </c>
      <c r="E6679" s="4">
        <f>+YEAR(B6679)</f>
        <v>2025</v>
      </c>
      <c r="F6679" t="s">
        <v>3491</v>
      </c>
      <c r="G6679" t="s">
        <v>24750</v>
      </c>
      <c r="H6679" t="s">
        <v>3118</v>
      </c>
      <c r="I6679" t="s">
        <v>30</v>
      </c>
      <c r="J6679" t="s">
        <v>12628</v>
      </c>
      <c r="K6679" s="2">
        <v>1020746999</v>
      </c>
      <c r="L6679" t="s">
        <v>38</v>
      </c>
      <c r="M6679" t="s">
        <v>987</v>
      </c>
      <c r="N6679" s="1" t="s">
        <v>901</v>
      </c>
    </row>
    <row r="6680" spans="1:14" x14ac:dyDescent="0.25">
      <c r="A6680" s="2">
        <v>53661</v>
      </c>
      <c r="B6680" s="3" t="s">
        <v>24749</v>
      </c>
      <c r="C6680" s="4">
        <f>+WEEKNUM(B6680)</f>
        <v>9</v>
      </c>
      <c r="D6680" s="4">
        <f>+MONTH(Tabla4[[#This Row],[FECHA]])</f>
        <v>3</v>
      </c>
      <c r="E6680" s="4">
        <f>+YEAR(B6680)</f>
        <v>2025</v>
      </c>
      <c r="F6680" t="s">
        <v>3629</v>
      </c>
      <c r="H6680" t="s">
        <v>3</v>
      </c>
      <c r="I6680" t="s">
        <v>130</v>
      </c>
      <c r="J6680" t="s">
        <v>24748</v>
      </c>
      <c r="K6680" s="2">
        <v>57460946</v>
      </c>
      <c r="L6680" t="s">
        <v>1</v>
      </c>
      <c r="N6680" s="1" t="s">
        <v>901</v>
      </c>
    </row>
    <row r="6681" spans="1:14" x14ac:dyDescent="0.25">
      <c r="A6681" s="2">
        <v>53662</v>
      </c>
      <c r="B6681" s="3" t="s">
        <v>24747</v>
      </c>
      <c r="C6681" s="4">
        <f>+WEEKNUM(B6681)</f>
        <v>9</v>
      </c>
      <c r="D6681" s="4">
        <f>+MONTH(Tabla4[[#This Row],[FECHA]])</f>
        <v>3</v>
      </c>
      <c r="E6681" s="4">
        <f>+YEAR(B6681)</f>
        <v>2025</v>
      </c>
      <c r="F6681" t="s">
        <v>3504</v>
      </c>
      <c r="H6681" t="s">
        <v>3</v>
      </c>
      <c r="I6681" t="s">
        <v>33</v>
      </c>
      <c r="J6681" t="s">
        <v>2438</v>
      </c>
      <c r="K6681" s="2">
        <v>1019055949</v>
      </c>
      <c r="L6681" t="s">
        <v>1</v>
      </c>
      <c r="N6681" s="1" t="s">
        <v>1635</v>
      </c>
    </row>
    <row r="6682" spans="1:14" x14ac:dyDescent="0.25">
      <c r="A6682" s="2">
        <v>53664</v>
      </c>
      <c r="B6682" s="3" t="s">
        <v>24746</v>
      </c>
      <c r="C6682" s="4">
        <f>+WEEKNUM(B6682)</f>
        <v>9</v>
      </c>
      <c r="D6682" s="4">
        <f>+MONTH(Tabla4[[#This Row],[FECHA]])</f>
        <v>3</v>
      </c>
      <c r="E6682" s="4">
        <f>+YEAR(B6682)</f>
        <v>2025</v>
      </c>
      <c r="F6682" t="s">
        <v>3564</v>
      </c>
      <c r="H6682" t="s">
        <v>8</v>
      </c>
      <c r="I6682" t="s">
        <v>30</v>
      </c>
      <c r="J6682" t="s">
        <v>4794</v>
      </c>
      <c r="K6682" s="2">
        <v>1000718467</v>
      </c>
      <c r="L6682" t="s">
        <v>1</v>
      </c>
      <c r="N6682" s="1" t="s">
        <v>901</v>
      </c>
    </row>
    <row r="6683" spans="1:14" x14ac:dyDescent="0.25">
      <c r="A6683" s="2">
        <v>53667</v>
      </c>
      <c r="B6683" s="3" t="s">
        <v>24745</v>
      </c>
      <c r="C6683" s="4">
        <f>+WEEKNUM(B6683)</f>
        <v>9</v>
      </c>
      <c r="D6683" s="4">
        <f>+MONTH(Tabla4[[#This Row],[FECHA]])</f>
        <v>3</v>
      </c>
      <c r="E6683" s="4">
        <f>+YEAR(B6683)</f>
        <v>2025</v>
      </c>
      <c r="F6683" t="s">
        <v>3629</v>
      </c>
      <c r="H6683" t="s">
        <v>3</v>
      </c>
      <c r="I6683" t="s">
        <v>33</v>
      </c>
      <c r="J6683" t="s">
        <v>24744</v>
      </c>
      <c r="K6683" s="2">
        <v>1014250906</v>
      </c>
      <c r="L6683" t="s">
        <v>1</v>
      </c>
      <c r="N6683" s="1" t="s">
        <v>2098</v>
      </c>
    </row>
    <row r="6684" spans="1:14" x14ac:dyDescent="0.25">
      <c r="A6684" s="2">
        <v>53668</v>
      </c>
      <c r="B6684" s="3" t="s">
        <v>24743</v>
      </c>
      <c r="C6684" s="4">
        <f>+WEEKNUM(B6684)</f>
        <v>9</v>
      </c>
      <c r="D6684" s="4">
        <f>+MONTH(Tabla4[[#This Row],[FECHA]])</f>
        <v>3</v>
      </c>
      <c r="E6684" s="4">
        <f>+YEAR(B6684)</f>
        <v>2025</v>
      </c>
      <c r="F6684" t="s">
        <v>3501</v>
      </c>
      <c r="G6684" t="s">
        <v>9525</v>
      </c>
      <c r="H6684" t="s">
        <v>3118</v>
      </c>
      <c r="I6684" t="s">
        <v>33</v>
      </c>
      <c r="J6684" t="s">
        <v>24742</v>
      </c>
      <c r="K6684" s="2">
        <v>1020770510</v>
      </c>
      <c r="L6684" t="s">
        <v>38</v>
      </c>
      <c r="M6684" t="s">
        <v>987</v>
      </c>
      <c r="N6684" s="1" t="s">
        <v>901</v>
      </c>
    </row>
    <row r="6685" spans="1:14" x14ac:dyDescent="0.25">
      <c r="A6685" s="2">
        <v>53670</v>
      </c>
      <c r="B6685" s="3" t="s">
        <v>24741</v>
      </c>
      <c r="C6685" s="4">
        <f>+WEEKNUM(B6685)</f>
        <v>9</v>
      </c>
      <c r="D6685" s="4">
        <f>+MONTH(Tabla4[[#This Row],[FECHA]])</f>
        <v>3</v>
      </c>
      <c r="E6685" s="4">
        <f>+YEAR(B6685)</f>
        <v>2025</v>
      </c>
      <c r="F6685" t="s">
        <v>3504</v>
      </c>
      <c r="H6685" t="s">
        <v>3</v>
      </c>
      <c r="I6685" t="s">
        <v>16</v>
      </c>
      <c r="J6685" t="s">
        <v>11519</v>
      </c>
      <c r="K6685" s="2">
        <v>1022407732</v>
      </c>
      <c r="L6685" t="s">
        <v>1</v>
      </c>
      <c r="N6685" s="1" t="s">
        <v>2098</v>
      </c>
    </row>
    <row r="6686" spans="1:14" x14ac:dyDescent="0.25">
      <c r="A6686" s="2">
        <v>69999</v>
      </c>
      <c r="B6686" s="3" t="s">
        <v>24740</v>
      </c>
      <c r="C6686" s="4">
        <f>+WEEKNUM(Tabla4[[#This Row],[FECHA]])</f>
        <v>39</v>
      </c>
      <c r="D6686" s="4">
        <f>+MONTH(Tabla4[[#This Row],[FECHA]])</f>
        <v>9</v>
      </c>
      <c r="E6686" s="4">
        <f>+YEAR(B6686)</f>
        <v>2025</v>
      </c>
      <c r="F6686" t="s">
        <v>9906</v>
      </c>
      <c r="G6686" t="s">
        <v>24739</v>
      </c>
      <c r="H6686" t="s">
        <v>3803</v>
      </c>
      <c r="I6686" t="s">
        <v>30</v>
      </c>
      <c r="J6686" t="s">
        <v>24738</v>
      </c>
      <c r="K6686" s="2">
        <v>92559197</v>
      </c>
      <c r="L6686" t="s">
        <v>38</v>
      </c>
      <c r="M6686" t="s">
        <v>255</v>
      </c>
      <c r="N6686" s="1" t="s">
        <v>246</v>
      </c>
    </row>
    <row r="6687" spans="1:14" x14ac:dyDescent="0.25">
      <c r="A6687" s="2">
        <v>53675</v>
      </c>
      <c r="B6687" s="3" t="s">
        <v>24737</v>
      </c>
      <c r="C6687" s="4">
        <f>+WEEKNUM(B6687)</f>
        <v>9</v>
      </c>
      <c r="D6687" s="4">
        <f>+MONTH(Tabla4[[#This Row],[FECHA]])</f>
        <v>3</v>
      </c>
      <c r="E6687" s="4">
        <f>+YEAR(B6687)</f>
        <v>2025</v>
      </c>
      <c r="F6687" t="s">
        <v>3504</v>
      </c>
      <c r="H6687" t="s">
        <v>21</v>
      </c>
      <c r="I6687" t="s">
        <v>30</v>
      </c>
      <c r="J6687" t="s">
        <v>10521</v>
      </c>
      <c r="K6687" s="2">
        <v>1022393782</v>
      </c>
      <c r="L6687" t="s">
        <v>1</v>
      </c>
      <c r="N6687" s="1" t="s">
        <v>1635</v>
      </c>
    </row>
    <row r="6688" spans="1:14" x14ac:dyDescent="0.25">
      <c r="A6688" s="2">
        <v>53676</v>
      </c>
      <c r="B6688" s="3" t="s">
        <v>24736</v>
      </c>
      <c r="C6688" s="4">
        <f>+WEEKNUM(B6688)</f>
        <v>9</v>
      </c>
      <c r="D6688" s="4">
        <f>+MONTH(Tabla4[[#This Row],[FECHA]])</f>
        <v>3</v>
      </c>
      <c r="E6688" s="4">
        <f>+YEAR(B6688)</f>
        <v>2025</v>
      </c>
      <c r="F6688" t="s">
        <v>3501</v>
      </c>
      <c r="H6688" t="s">
        <v>21</v>
      </c>
      <c r="I6688" t="s">
        <v>33</v>
      </c>
      <c r="J6688" t="s">
        <v>24735</v>
      </c>
      <c r="K6688" s="2">
        <v>1024478134</v>
      </c>
      <c r="L6688" t="s">
        <v>58</v>
      </c>
      <c r="M6688" t="s">
        <v>24718</v>
      </c>
      <c r="N6688" s="1" t="s">
        <v>901</v>
      </c>
    </row>
    <row r="6689" spans="1:14" x14ac:dyDescent="0.25">
      <c r="A6689" s="2">
        <v>53677</v>
      </c>
      <c r="B6689" s="3" t="s">
        <v>24734</v>
      </c>
      <c r="C6689" s="4">
        <f>+WEEKNUM(B6689)</f>
        <v>9</v>
      </c>
      <c r="D6689" s="4">
        <f>+MONTH(Tabla4[[#This Row],[FECHA]])</f>
        <v>3</v>
      </c>
      <c r="E6689" s="4">
        <f>+YEAR(B6689)</f>
        <v>2025</v>
      </c>
      <c r="F6689" t="s">
        <v>3611</v>
      </c>
      <c r="H6689" t="s">
        <v>3</v>
      </c>
      <c r="I6689" t="s">
        <v>30</v>
      </c>
      <c r="J6689" t="s">
        <v>1526</v>
      </c>
      <c r="K6689" s="2">
        <v>1090528326</v>
      </c>
      <c r="L6689" t="s">
        <v>58</v>
      </c>
      <c r="M6689" t="s">
        <v>937</v>
      </c>
      <c r="N6689" s="1" t="s">
        <v>2098</v>
      </c>
    </row>
    <row r="6690" spans="1:14" x14ac:dyDescent="0.25">
      <c r="A6690" s="2">
        <v>53678</v>
      </c>
      <c r="B6690" s="3" t="s">
        <v>24733</v>
      </c>
      <c r="C6690" s="4">
        <f>+WEEKNUM(B6690)</f>
        <v>9</v>
      </c>
      <c r="D6690" s="4">
        <f>+MONTH(Tabla4[[#This Row],[FECHA]])</f>
        <v>3</v>
      </c>
      <c r="E6690" s="4">
        <f>+YEAR(B6690)</f>
        <v>2025</v>
      </c>
      <c r="F6690" t="s">
        <v>3501</v>
      </c>
      <c r="G6690" t="s">
        <v>24732</v>
      </c>
      <c r="H6690" t="s">
        <v>3118</v>
      </c>
      <c r="I6690" t="s">
        <v>7243</v>
      </c>
      <c r="J6690" t="s">
        <v>8725</v>
      </c>
      <c r="K6690" s="2">
        <v>41776782</v>
      </c>
      <c r="L6690" t="s">
        <v>38</v>
      </c>
      <c r="M6690" t="s">
        <v>37</v>
      </c>
      <c r="N6690" s="1" t="s">
        <v>1635</v>
      </c>
    </row>
    <row r="6691" spans="1:14" x14ac:dyDescent="0.25">
      <c r="A6691" s="2">
        <v>53679</v>
      </c>
      <c r="B6691" s="3" t="s">
        <v>24731</v>
      </c>
      <c r="C6691" s="4">
        <f>+WEEKNUM(B6691)</f>
        <v>9</v>
      </c>
      <c r="D6691" s="4">
        <f>+MONTH(Tabla4[[#This Row],[FECHA]])</f>
        <v>3</v>
      </c>
      <c r="E6691" s="4">
        <f>+YEAR(B6691)</f>
        <v>2025</v>
      </c>
      <c r="F6691" t="s">
        <v>3501</v>
      </c>
      <c r="H6691" t="s">
        <v>3118</v>
      </c>
      <c r="I6691" t="s">
        <v>33</v>
      </c>
      <c r="J6691" t="s">
        <v>17763</v>
      </c>
      <c r="K6691" s="2">
        <v>79875133</v>
      </c>
      <c r="L6691" t="s">
        <v>55</v>
      </c>
      <c r="M6691" t="s">
        <v>2122</v>
      </c>
      <c r="N6691" s="1" t="s">
        <v>901</v>
      </c>
    </row>
    <row r="6692" spans="1:14" x14ac:dyDescent="0.25">
      <c r="A6692" s="2">
        <v>53680</v>
      </c>
      <c r="B6692" s="3" t="s">
        <v>24730</v>
      </c>
      <c r="C6692" s="4">
        <f>+WEEKNUM(B6692)</f>
        <v>9</v>
      </c>
      <c r="D6692" s="4">
        <f>+MONTH(Tabla4[[#This Row],[FECHA]])</f>
        <v>3</v>
      </c>
      <c r="E6692" s="4">
        <f>+YEAR(B6692)</f>
        <v>2025</v>
      </c>
      <c r="F6692" t="s">
        <v>3501</v>
      </c>
      <c r="G6692" t="s">
        <v>24729</v>
      </c>
      <c r="H6692" t="s">
        <v>8</v>
      </c>
      <c r="I6692" t="s">
        <v>30</v>
      </c>
      <c r="J6692" t="s">
        <v>6046</v>
      </c>
      <c r="K6692" s="2">
        <v>80795693</v>
      </c>
      <c r="L6692" t="s">
        <v>38</v>
      </c>
      <c r="M6692" t="s">
        <v>937</v>
      </c>
      <c r="N6692" s="1" t="s">
        <v>2098</v>
      </c>
    </row>
    <row r="6693" spans="1:14" x14ac:dyDescent="0.25">
      <c r="A6693" s="2">
        <v>70001</v>
      </c>
      <c r="B6693" s="3" t="s">
        <v>24728</v>
      </c>
      <c r="C6693" s="4">
        <f>+WEEKNUM(Tabla4[[#This Row],[FECHA]])</f>
        <v>39</v>
      </c>
      <c r="D6693" s="4">
        <f>+MONTH(Tabla4[[#This Row],[FECHA]])</f>
        <v>9</v>
      </c>
      <c r="E6693" s="4">
        <f>+YEAR(B6693)</f>
        <v>2025</v>
      </c>
      <c r="F6693" t="s">
        <v>9899</v>
      </c>
      <c r="G6693" t="s">
        <v>24727</v>
      </c>
      <c r="H6693" t="s">
        <v>8</v>
      </c>
      <c r="I6693" t="s">
        <v>33</v>
      </c>
      <c r="J6693" t="s">
        <v>16610</v>
      </c>
      <c r="K6693" s="2">
        <v>1056029579</v>
      </c>
      <c r="L6693" t="s">
        <v>38</v>
      </c>
      <c r="M6693" t="s">
        <v>2115</v>
      </c>
      <c r="N6693" s="1" t="s">
        <v>246</v>
      </c>
    </row>
    <row r="6694" spans="1:14" x14ac:dyDescent="0.25">
      <c r="A6694" s="2">
        <v>53682</v>
      </c>
      <c r="B6694" s="3" t="s">
        <v>24726</v>
      </c>
      <c r="C6694" s="4">
        <f>+WEEKNUM(B6694)</f>
        <v>9</v>
      </c>
      <c r="D6694" s="4">
        <f>+MONTH(Tabla4[[#This Row],[FECHA]])</f>
        <v>3</v>
      </c>
      <c r="E6694" s="4">
        <f>+YEAR(B6694)</f>
        <v>2025</v>
      </c>
      <c r="F6694" t="s">
        <v>3501</v>
      </c>
      <c r="G6694" t="s">
        <v>24725</v>
      </c>
      <c r="H6694" t="s">
        <v>3118</v>
      </c>
      <c r="I6694" t="s">
        <v>16</v>
      </c>
      <c r="J6694" t="s">
        <v>20167</v>
      </c>
      <c r="K6694" s="2">
        <v>80032470</v>
      </c>
      <c r="L6694" t="s">
        <v>38</v>
      </c>
      <c r="M6694" t="s">
        <v>2122</v>
      </c>
      <c r="N6694" s="1" t="s">
        <v>901</v>
      </c>
    </row>
    <row r="6695" spans="1:14" x14ac:dyDescent="0.25">
      <c r="A6695" s="2">
        <v>70004</v>
      </c>
      <c r="B6695" s="3" t="s">
        <v>24724</v>
      </c>
      <c r="C6695" s="4">
        <f>+WEEKNUM(Tabla4[[#This Row],[FECHA]])</f>
        <v>39</v>
      </c>
      <c r="D6695" s="4">
        <f>+MONTH(Tabla4[[#This Row],[FECHA]])</f>
        <v>9</v>
      </c>
      <c r="E6695" s="4">
        <f>+YEAR(B6695)</f>
        <v>2025</v>
      </c>
      <c r="F6695" t="s">
        <v>9993</v>
      </c>
      <c r="G6695" t="s">
        <v>24723</v>
      </c>
      <c r="H6695" t="s">
        <v>3</v>
      </c>
      <c r="I6695" t="s">
        <v>30</v>
      </c>
      <c r="J6695" t="s">
        <v>24722</v>
      </c>
      <c r="K6695" s="2">
        <v>1022958721</v>
      </c>
      <c r="L6695" t="s">
        <v>38</v>
      </c>
      <c r="M6695" t="s">
        <v>2115</v>
      </c>
      <c r="N6695" s="1" t="s">
        <v>246</v>
      </c>
    </row>
    <row r="6696" spans="1:14" x14ac:dyDescent="0.25">
      <c r="A6696" s="2">
        <v>53685</v>
      </c>
      <c r="B6696" s="3" t="s">
        <v>24721</v>
      </c>
      <c r="C6696" s="4">
        <f>+WEEKNUM(B6696)</f>
        <v>9</v>
      </c>
      <c r="D6696" s="4">
        <f>+MONTH(Tabla4[[#This Row],[FECHA]])</f>
        <v>3</v>
      </c>
      <c r="E6696" s="4">
        <f>+YEAR(B6696)</f>
        <v>2025</v>
      </c>
      <c r="F6696" t="s">
        <v>3611</v>
      </c>
      <c r="H6696" t="s">
        <v>3</v>
      </c>
      <c r="I6696" t="s">
        <v>16</v>
      </c>
      <c r="J6696" t="s">
        <v>24720</v>
      </c>
      <c r="K6696" s="2">
        <v>79484702</v>
      </c>
      <c r="L6696" t="s">
        <v>198</v>
      </c>
      <c r="M6696" t="s">
        <v>24718</v>
      </c>
      <c r="N6696" s="1" t="s">
        <v>901</v>
      </c>
    </row>
    <row r="6697" spans="1:14" x14ac:dyDescent="0.25">
      <c r="A6697" s="2">
        <v>53686</v>
      </c>
      <c r="B6697" s="3" t="s">
        <v>24719</v>
      </c>
      <c r="C6697" s="4">
        <f>+WEEKNUM(B6697)</f>
        <v>9</v>
      </c>
      <c r="D6697" s="4">
        <f>+MONTH(Tabla4[[#This Row],[FECHA]])</f>
        <v>3</v>
      </c>
      <c r="E6697" s="4">
        <f>+YEAR(B6697)</f>
        <v>2025</v>
      </c>
      <c r="F6697" t="s">
        <v>3662</v>
      </c>
      <c r="H6697" t="s">
        <v>21</v>
      </c>
      <c r="I6697" t="s">
        <v>130</v>
      </c>
      <c r="J6697" t="s">
        <v>16491</v>
      </c>
      <c r="K6697" s="2">
        <v>1193586961</v>
      </c>
      <c r="L6697" t="s">
        <v>256</v>
      </c>
      <c r="M6697" t="s">
        <v>24718</v>
      </c>
      <c r="N6697" s="1" t="s">
        <v>901</v>
      </c>
    </row>
    <row r="6698" spans="1:14" x14ac:dyDescent="0.25">
      <c r="A6698" s="2">
        <v>53687</v>
      </c>
      <c r="B6698" s="3" t="s">
        <v>24717</v>
      </c>
      <c r="C6698" s="4">
        <f>+WEEKNUM(B6698)</f>
        <v>9</v>
      </c>
      <c r="D6698" s="4">
        <f>+MONTH(Tabla4[[#This Row],[FECHA]])</f>
        <v>3</v>
      </c>
      <c r="E6698" s="4">
        <f>+YEAR(B6698)</f>
        <v>2025</v>
      </c>
      <c r="F6698" t="s">
        <v>3629</v>
      </c>
      <c r="H6698" t="s">
        <v>8</v>
      </c>
      <c r="I6698" t="s">
        <v>130</v>
      </c>
      <c r="J6698" t="s">
        <v>24716</v>
      </c>
      <c r="K6698" s="2">
        <v>1018473947</v>
      </c>
      <c r="L6698" t="s">
        <v>1</v>
      </c>
      <c r="N6698" s="1" t="s">
        <v>1635</v>
      </c>
    </row>
    <row r="6699" spans="1:14" x14ac:dyDescent="0.25">
      <c r="A6699" s="2">
        <v>53688</v>
      </c>
      <c r="B6699" s="3" t="s">
        <v>24715</v>
      </c>
      <c r="C6699" s="4">
        <f>+WEEKNUM(B6699)</f>
        <v>9</v>
      </c>
      <c r="D6699" s="4">
        <f>+MONTH(Tabla4[[#This Row],[FECHA]])</f>
        <v>3</v>
      </c>
      <c r="E6699" s="4">
        <f>+YEAR(B6699)</f>
        <v>2025</v>
      </c>
      <c r="F6699" t="s">
        <v>3501</v>
      </c>
      <c r="H6699" t="s">
        <v>3118</v>
      </c>
      <c r="I6699" t="s">
        <v>33</v>
      </c>
      <c r="J6699" t="s">
        <v>24090</v>
      </c>
      <c r="K6699" s="2">
        <v>11203809</v>
      </c>
      <c r="L6699" t="s">
        <v>256</v>
      </c>
      <c r="M6699" t="s">
        <v>2135</v>
      </c>
      <c r="N6699" s="1" t="s">
        <v>2098</v>
      </c>
    </row>
    <row r="6700" spans="1:14" x14ac:dyDescent="0.25">
      <c r="A6700" s="2">
        <v>53689</v>
      </c>
      <c r="B6700" s="3" t="s">
        <v>24714</v>
      </c>
      <c r="C6700" s="4">
        <f>+WEEKNUM(B6700)</f>
        <v>9</v>
      </c>
      <c r="D6700" s="4">
        <f>+MONTH(Tabla4[[#This Row],[FECHA]])</f>
        <v>3</v>
      </c>
      <c r="E6700" s="4">
        <f>+YEAR(B6700)</f>
        <v>2025</v>
      </c>
      <c r="F6700" t="s">
        <v>3504</v>
      </c>
      <c r="H6700" t="s">
        <v>3</v>
      </c>
      <c r="I6700" t="s">
        <v>16</v>
      </c>
      <c r="J6700" t="s">
        <v>10014</v>
      </c>
      <c r="K6700" s="2">
        <v>1019122306</v>
      </c>
      <c r="L6700" t="s">
        <v>1</v>
      </c>
      <c r="N6700" s="1" t="s">
        <v>1635</v>
      </c>
    </row>
    <row r="6701" spans="1:14" x14ac:dyDescent="0.25">
      <c r="A6701" s="2">
        <v>53692</v>
      </c>
      <c r="B6701" s="3" t="s">
        <v>24713</v>
      </c>
      <c r="C6701" s="4">
        <f>+WEEKNUM(B6701)</f>
        <v>9</v>
      </c>
      <c r="D6701" s="4">
        <f>+MONTH(Tabla4[[#This Row],[FECHA]])</f>
        <v>3</v>
      </c>
      <c r="E6701" s="4">
        <f>+YEAR(B6701)</f>
        <v>2025</v>
      </c>
      <c r="F6701" t="s">
        <v>3501</v>
      </c>
      <c r="H6701" t="s">
        <v>21</v>
      </c>
      <c r="I6701" t="s">
        <v>16</v>
      </c>
      <c r="J6701" t="s">
        <v>6480</v>
      </c>
      <c r="K6701" s="2">
        <v>1032470596</v>
      </c>
      <c r="L6701" t="s">
        <v>256</v>
      </c>
      <c r="M6701" t="s">
        <v>37</v>
      </c>
      <c r="N6701" s="1" t="s">
        <v>1635</v>
      </c>
    </row>
    <row r="6702" spans="1:14" x14ac:dyDescent="0.25">
      <c r="A6702" s="2">
        <v>70011</v>
      </c>
      <c r="B6702" s="3" t="s">
        <v>24712</v>
      </c>
      <c r="C6702" s="4">
        <f>+WEEKNUM(Tabla4[[#This Row],[FECHA]])</f>
        <v>39</v>
      </c>
      <c r="D6702" s="4">
        <f>+MONTH(Tabla4[[#This Row],[FECHA]])</f>
        <v>9</v>
      </c>
      <c r="E6702" s="4">
        <f>+YEAR(B6702)</f>
        <v>2025</v>
      </c>
      <c r="F6702" t="s">
        <v>9993</v>
      </c>
      <c r="H6702" t="s">
        <v>3</v>
      </c>
      <c r="I6702" t="s">
        <v>30</v>
      </c>
      <c r="J6702" t="s">
        <v>12324</v>
      </c>
      <c r="K6702" s="2">
        <v>1054559556</v>
      </c>
      <c r="L6702" t="s">
        <v>58</v>
      </c>
      <c r="M6702" t="s">
        <v>255</v>
      </c>
      <c r="N6702" s="1" t="s">
        <v>246</v>
      </c>
    </row>
    <row r="6703" spans="1:14" x14ac:dyDescent="0.25">
      <c r="A6703" s="2">
        <v>70024</v>
      </c>
      <c r="B6703" s="3" t="s">
        <v>24711</v>
      </c>
      <c r="C6703" s="4">
        <f>+WEEKNUM(Tabla4[[#This Row],[FECHA]])</f>
        <v>39</v>
      </c>
      <c r="D6703" s="4">
        <f>+MONTH(Tabla4[[#This Row],[FECHA]])</f>
        <v>9</v>
      </c>
      <c r="E6703" s="4">
        <f>+YEAR(B6703)</f>
        <v>2025</v>
      </c>
      <c r="F6703" t="s">
        <v>9896</v>
      </c>
      <c r="G6703" t="s">
        <v>24710</v>
      </c>
      <c r="H6703" t="s">
        <v>21</v>
      </c>
      <c r="I6703" t="s">
        <v>33</v>
      </c>
      <c r="J6703" t="s">
        <v>13719</v>
      </c>
      <c r="K6703" s="2">
        <v>1016038966</v>
      </c>
      <c r="L6703" t="s">
        <v>38</v>
      </c>
      <c r="M6703" t="s">
        <v>259</v>
      </c>
      <c r="N6703" s="1" t="s">
        <v>246</v>
      </c>
    </row>
    <row r="6704" spans="1:14" x14ac:dyDescent="0.25">
      <c r="A6704" s="2">
        <v>53712</v>
      </c>
      <c r="B6704" s="3" t="s">
        <v>24709</v>
      </c>
      <c r="C6704" s="4">
        <f>+WEEKNUM(B6704)</f>
        <v>10</v>
      </c>
      <c r="D6704" s="4">
        <f>+MONTH(Tabla4[[#This Row],[FECHA]])</f>
        <v>3</v>
      </c>
      <c r="E6704" s="4">
        <f>+YEAR(B6704)</f>
        <v>2025</v>
      </c>
      <c r="F6704" t="s">
        <v>3501</v>
      </c>
      <c r="G6704" t="s">
        <v>24708</v>
      </c>
      <c r="H6704" t="s">
        <v>3118</v>
      </c>
      <c r="I6704" t="s">
        <v>16</v>
      </c>
      <c r="J6704" t="s">
        <v>1554</v>
      </c>
      <c r="K6704" s="2">
        <v>1020796596</v>
      </c>
      <c r="L6704" t="s">
        <v>38</v>
      </c>
      <c r="M6704" t="s">
        <v>2115</v>
      </c>
      <c r="N6704" s="1" t="s">
        <v>2098</v>
      </c>
    </row>
    <row r="6705" spans="1:14" x14ac:dyDescent="0.25">
      <c r="A6705" s="2">
        <v>53713</v>
      </c>
      <c r="B6705" s="3" t="s">
        <v>24707</v>
      </c>
      <c r="C6705" s="4">
        <f>+WEEKNUM(B6705)</f>
        <v>10</v>
      </c>
      <c r="D6705" s="4">
        <f>+MONTH(Tabla4[[#This Row],[FECHA]])</f>
        <v>3</v>
      </c>
      <c r="E6705" s="4">
        <f>+YEAR(B6705)</f>
        <v>2025</v>
      </c>
      <c r="F6705" t="s">
        <v>3501</v>
      </c>
      <c r="G6705" t="s">
        <v>24706</v>
      </c>
      <c r="H6705" t="s">
        <v>3118</v>
      </c>
      <c r="I6705" t="s">
        <v>33</v>
      </c>
      <c r="J6705" t="s">
        <v>5624</v>
      </c>
      <c r="K6705" s="2">
        <v>1006794607</v>
      </c>
      <c r="L6705" t="s">
        <v>38</v>
      </c>
      <c r="M6705" t="s">
        <v>2106</v>
      </c>
      <c r="N6705" s="1" t="s">
        <v>2098</v>
      </c>
    </row>
    <row r="6706" spans="1:14" x14ac:dyDescent="0.25">
      <c r="A6706" s="2">
        <v>53714</v>
      </c>
      <c r="B6706" s="3" t="s">
        <v>24705</v>
      </c>
      <c r="C6706" s="4">
        <f>+WEEKNUM(B6706)</f>
        <v>10</v>
      </c>
      <c r="D6706" s="4">
        <f>+MONTH(Tabla4[[#This Row],[FECHA]])</f>
        <v>3</v>
      </c>
      <c r="E6706" s="4">
        <f>+YEAR(B6706)</f>
        <v>2025</v>
      </c>
      <c r="F6706" t="s">
        <v>3504</v>
      </c>
      <c r="G6706" t="s">
        <v>24704</v>
      </c>
      <c r="H6706" t="s">
        <v>3</v>
      </c>
      <c r="I6706" t="s">
        <v>12903</v>
      </c>
      <c r="J6706" t="s">
        <v>6707</v>
      </c>
      <c r="K6706" s="2">
        <v>1000974283</v>
      </c>
      <c r="L6706" t="s">
        <v>38</v>
      </c>
      <c r="M6706" t="s">
        <v>2135</v>
      </c>
      <c r="N6706" s="1" t="s">
        <v>2098</v>
      </c>
    </row>
    <row r="6707" spans="1:14" x14ac:dyDescent="0.25">
      <c r="A6707" s="2">
        <v>53715</v>
      </c>
      <c r="B6707" s="3" t="s">
        <v>24703</v>
      </c>
      <c r="C6707" s="4">
        <f>+WEEKNUM(B6707)</f>
        <v>10</v>
      </c>
      <c r="D6707" s="4">
        <f>+MONTH(Tabla4[[#This Row],[FECHA]])</f>
        <v>3</v>
      </c>
      <c r="E6707" s="4">
        <f>+YEAR(B6707)</f>
        <v>2025</v>
      </c>
      <c r="F6707" t="s">
        <v>3629</v>
      </c>
      <c r="G6707" t="s">
        <v>24702</v>
      </c>
      <c r="H6707" t="s">
        <v>3</v>
      </c>
      <c r="I6707" t="s">
        <v>47</v>
      </c>
      <c r="J6707" t="s">
        <v>3680</v>
      </c>
      <c r="K6707" s="2">
        <v>79796846</v>
      </c>
      <c r="L6707" t="s">
        <v>38</v>
      </c>
      <c r="M6707" t="s">
        <v>22781</v>
      </c>
      <c r="N6707" s="1" t="s">
        <v>2098</v>
      </c>
    </row>
    <row r="6708" spans="1:14" x14ac:dyDescent="0.25">
      <c r="A6708" s="2">
        <v>53716</v>
      </c>
      <c r="B6708" s="3" t="s">
        <v>24701</v>
      </c>
      <c r="C6708" s="4">
        <f>+WEEKNUM(B6708)</f>
        <v>10</v>
      </c>
      <c r="D6708" s="4">
        <f>+MONTH(Tabla4[[#This Row],[FECHA]])</f>
        <v>3</v>
      </c>
      <c r="E6708" s="4">
        <f>+YEAR(B6708)</f>
        <v>2025</v>
      </c>
      <c r="F6708" t="s">
        <v>3501</v>
      </c>
      <c r="G6708" t="s">
        <v>24700</v>
      </c>
      <c r="H6708" t="s">
        <v>3118</v>
      </c>
      <c r="I6708" t="s">
        <v>33</v>
      </c>
      <c r="J6708" t="s">
        <v>6081</v>
      </c>
      <c r="K6708" s="2">
        <v>1020764757</v>
      </c>
      <c r="L6708" t="s">
        <v>38</v>
      </c>
      <c r="M6708" t="s">
        <v>937</v>
      </c>
      <c r="N6708" s="1" t="s">
        <v>2098</v>
      </c>
    </row>
    <row r="6709" spans="1:14" x14ac:dyDescent="0.25">
      <c r="A6709" s="2">
        <v>70029</v>
      </c>
      <c r="B6709" s="3" t="s">
        <v>24699</v>
      </c>
      <c r="C6709" s="4">
        <f>+WEEKNUM(Tabla4[[#This Row],[FECHA]])</f>
        <v>39</v>
      </c>
      <c r="D6709" s="4">
        <f>+MONTH(Tabla4[[#This Row],[FECHA]])</f>
        <v>9</v>
      </c>
      <c r="E6709" s="4">
        <f>+YEAR(B6709)</f>
        <v>2025</v>
      </c>
      <c r="F6709" t="s">
        <v>9896</v>
      </c>
      <c r="G6709" t="s">
        <v>24698</v>
      </c>
      <c r="H6709" t="s">
        <v>3</v>
      </c>
      <c r="I6709" t="s">
        <v>30</v>
      </c>
      <c r="J6709" t="s">
        <v>24697</v>
      </c>
      <c r="K6709" s="2">
        <v>1002547827</v>
      </c>
      <c r="L6709" t="s">
        <v>38</v>
      </c>
      <c r="M6709" t="s">
        <v>255</v>
      </c>
      <c r="N6709" s="1" t="s">
        <v>246</v>
      </c>
    </row>
    <row r="6710" spans="1:14" x14ac:dyDescent="0.25">
      <c r="A6710" s="2">
        <v>53719</v>
      </c>
      <c r="B6710" s="3" t="s">
        <v>24696</v>
      </c>
      <c r="C6710" s="4">
        <f>+WEEKNUM(B6710)</f>
        <v>10</v>
      </c>
      <c r="D6710" s="4">
        <f>+MONTH(Tabla4[[#This Row],[FECHA]])</f>
        <v>3</v>
      </c>
      <c r="E6710" s="4">
        <f>+YEAR(B6710)</f>
        <v>2025</v>
      </c>
      <c r="F6710" t="s">
        <v>3629</v>
      </c>
      <c r="G6710" t="s">
        <v>24695</v>
      </c>
      <c r="H6710" t="s">
        <v>21</v>
      </c>
      <c r="I6710" t="s">
        <v>16</v>
      </c>
      <c r="J6710" t="s">
        <v>19038</v>
      </c>
      <c r="K6710" s="2">
        <v>1015441372</v>
      </c>
      <c r="L6710" t="s">
        <v>38</v>
      </c>
      <c r="M6710" t="s">
        <v>37</v>
      </c>
      <c r="N6710" s="1" t="s">
        <v>1635</v>
      </c>
    </row>
    <row r="6711" spans="1:14" x14ac:dyDescent="0.25">
      <c r="A6711" s="2">
        <v>53720</v>
      </c>
      <c r="B6711" s="3" t="s">
        <v>24694</v>
      </c>
      <c r="C6711" s="4">
        <f>+WEEKNUM(B6711)</f>
        <v>10</v>
      </c>
      <c r="D6711" s="4">
        <f>+MONTH(Tabla4[[#This Row],[FECHA]])</f>
        <v>3</v>
      </c>
      <c r="E6711" s="4">
        <f>+YEAR(B6711)</f>
        <v>2025</v>
      </c>
      <c r="F6711" t="s">
        <v>3501</v>
      </c>
      <c r="G6711" t="s">
        <v>24693</v>
      </c>
      <c r="H6711" t="s">
        <v>3118</v>
      </c>
      <c r="I6711" t="s">
        <v>16</v>
      </c>
      <c r="J6711" t="s">
        <v>6493</v>
      </c>
      <c r="K6711" s="2">
        <v>1094973653</v>
      </c>
      <c r="L6711" t="s">
        <v>38</v>
      </c>
      <c r="M6711" t="s">
        <v>37</v>
      </c>
      <c r="N6711" s="1" t="s">
        <v>1635</v>
      </c>
    </row>
    <row r="6712" spans="1:14" x14ac:dyDescent="0.25">
      <c r="A6712" s="2">
        <v>70049</v>
      </c>
      <c r="B6712" s="3" t="s">
        <v>24692</v>
      </c>
      <c r="C6712" s="4">
        <f>+WEEKNUM(Tabla4[[#This Row],[FECHA]])</f>
        <v>39</v>
      </c>
      <c r="D6712" s="4">
        <f>+MONTH(Tabla4[[#This Row],[FECHA]])</f>
        <v>9</v>
      </c>
      <c r="E6712" s="4">
        <f>+YEAR(B6712)</f>
        <v>2025</v>
      </c>
      <c r="F6712" t="s">
        <v>9896</v>
      </c>
      <c r="G6712" t="s">
        <v>24691</v>
      </c>
      <c r="H6712" t="s">
        <v>3</v>
      </c>
      <c r="I6712" t="s">
        <v>16</v>
      </c>
      <c r="J6712" t="s">
        <v>8351</v>
      </c>
      <c r="K6712" s="2">
        <v>80926997</v>
      </c>
      <c r="L6712" t="s">
        <v>38</v>
      </c>
      <c r="M6712" t="s">
        <v>255</v>
      </c>
      <c r="N6712" s="1" t="s">
        <v>246</v>
      </c>
    </row>
    <row r="6713" spans="1:14" x14ac:dyDescent="0.25">
      <c r="A6713" s="2">
        <v>53726</v>
      </c>
      <c r="B6713" s="3" t="s">
        <v>24690</v>
      </c>
      <c r="C6713" s="4">
        <f>+WEEKNUM(B6713)</f>
        <v>10</v>
      </c>
      <c r="D6713" s="4">
        <f>+MONTH(Tabla4[[#This Row],[FECHA]])</f>
        <v>3</v>
      </c>
      <c r="E6713" s="4">
        <f>+YEAR(B6713)</f>
        <v>2025</v>
      </c>
      <c r="F6713" t="s">
        <v>3501</v>
      </c>
      <c r="G6713" t="s">
        <v>24689</v>
      </c>
      <c r="H6713" t="s">
        <v>3118</v>
      </c>
      <c r="I6713" t="s">
        <v>16</v>
      </c>
      <c r="J6713" t="s">
        <v>23221</v>
      </c>
      <c r="K6713" s="2">
        <v>1020767073</v>
      </c>
      <c r="L6713" t="s">
        <v>38</v>
      </c>
      <c r="M6713" t="s">
        <v>2115</v>
      </c>
      <c r="N6713" s="1" t="s">
        <v>2098</v>
      </c>
    </row>
    <row r="6714" spans="1:14" x14ac:dyDescent="0.25">
      <c r="A6714" s="2">
        <v>70056</v>
      </c>
      <c r="B6714" s="3" t="s">
        <v>24688</v>
      </c>
      <c r="C6714" s="4">
        <f>+WEEKNUM(Tabla4[[#This Row],[FECHA]])</f>
        <v>39</v>
      </c>
      <c r="D6714" s="4">
        <f>+MONTH(Tabla4[[#This Row],[FECHA]])</f>
        <v>9</v>
      </c>
      <c r="E6714" s="4">
        <f>+YEAR(B6714)</f>
        <v>2025</v>
      </c>
      <c r="F6714" t="s">
        <v>9896</v>
      </c>
      <c r="G6714" t="s">
        <v>24687</v>
      </c>
      <c r="H6714" t="s">
        <v>3</v>
      </c>
      <c r="I6714" t="s">
        <v>47</v>
      </c>
      <c r="J6714" t="s">
        <v>24686</v>
      </c>
      <c r="K6714" s="2">
        <v>1000383795</v>
      </c>
      <c r="L6714" t="s">
        <v>38</v>
      </c>
      <c r="M6714" t="s">
        <v>259</v>
      </c>
      <c r="N6714" s="1" t="s">
        <v>246</v>
      </c>
    </row>
    <row r="6715" spans="1:14" x14ac:dyDescent="0.25">
      <c r="A6715" s="2">
        <v>53729</v>
      </c>
      <c r="B6715" s="3" t="s">
        <v>24685</v>
      </c>
      <c r="C6715" s="4">
        <f>+WEEKNUM(B6715)</f>
        <v>10</v>
      </c>
      <c r="D6715" s="4">
        <f>+MONTH(Tabla4[[#This Row],[FECHA]])</f>
        <v>3</v>
      </c>
      <c r="E6715" s="4">
        <f>+YEAR(B6715)</f>
        <v>2025</v>
      </c>
      <c r="F6715" t="s">
        <v>3501</v>
      </c>
      <c r="G6715" t="s">
        <v>24684</v>
      </c>
      <c r="H6715" t="s">
        <v>3118</v>
      </c>
      <c r="I6715" t="s">
        <v>16</v>
      </c>
      <c r="J6715" t="s">
        <v>15000</v>
      </c>
      <c r="K6715" s="2">
        <v>1052408740</v>
      </c>
      <c r="L6715" t="s">
        <v>38</v>
      </c>
      <c r="M6715" t="s">
        <v>22781</v>
      </c>
      <c r="N6715" s="1" t="s">
        <v>2098</v>
      </c>
    </row>
    <row r="6716" spans="1:14" x14ac:dyDescent="0.25">
      <c r="A6716" s="2">
        <v>70058</v>
      </c>
      <c r="B6716" s="3" t="s">
        <v>24683</v>
      </c>
      <c r="C6716" s="4">
        <f>+WEEKNUM(Tabla4[[#This Row],[FECHA]])</f>
        <v>39</v>
      </c>
      <c r="D6716" s="4">
        <f>+MONTH(Tabla4[[#This Row],[FECHA]])</f>
        <v>9</v>
      </c>
      <c r="E6716" s="4">
        <f>+YEAR(B6716)</f>
        <v>2025</v>
      </c>
      <c r="F6716" t="s">
        <v>9899</v>
      </c>
      <c r="G6716" t="s">
        <v>24682</v>
      </c>
      <c r="H6716" t="s">
        <v>8</v>
      </c>
      <c r="I6716" t="s">
        <v>16</v>
      </c>
      <c r="J6716" t="s">
        <v>14291</v>
      </c>
      <c r="K6716" s="2">
        <v>1054558893</v>
      </c>
      <c r="L6716" t="s">
        <v>38</v>
      </c>
      <c r="M6716" t="s">
        <v>2115</v>
      </c>
      <c r="N6716" s="1" t="s">
        <v>246</v>
      </c>
    </row>
    <row r="6717" spans="1:14" x14ac:dyDescent="0.25">
      <c r="A6717" s="2">
        <v>70061</v>
      </c>
      <c r="B6717" s="3" t="s">
        <v>24681</v>
      </c>
      <c r="C6717" s="4">
        <f>+WEEKNUM(Tabla4[[#This Row],[FECHA]])</f>
        <v>39</v>
      </c>
      <c r="D6717" s="4">
        <f>+MONTH(Tabla4[[#This Row],[FECHA]])</f>
        <v>9</v>
      </c>
      <c r="E6717" s="4">
        <f>+YEAR(B6717)</f>
        <v>2025</v>
      </c>
      <c r="F6717" t="s">
        <v>9899</v>
      </c>
      <c r="G6717" t="s">
        <v>24680</v>
      </c>
      <c r="H6717" t="s">
        <v>275</v>
      </c>
      <c r="I6717" t="s">
        <v>30</v>
      </c>
      <c r="J6717" t="s">
        <v>6947</v>
      </c>
      <c r="K6717" s="2">
        <v>1014283142</v>
      </c>
      <c r="L6717" t="s">
        <v>38</v>
      </c>
      <c r="M6717" t="s">
        <v>255</v>
      </c>
      <c r="N6717" s="1" t="s">
        <v>246</v>
      </c>
    </row>
    <row r="6718" spans="1:14" x14ac:dyDescent="0.25">
      <c r="A6718" s="2">
        <v>70069</v>
      </c>
      <c r="B6718" s="3" t="s">
        <v>24679</v>
      </c>
      <c r="C6718" s="4">
        <f>+WEEKNUM(Tabla4[[#This Row],[FECHA]])</f>
        <v>39</v>
      </c>
      <c r="D6718" s="4">
        <f>+MONTH(Tabla4[[#This Row],[FECHA]])</f>
        <v>9</v>
      </c>
      <c r="E6718" s="4">
        <f>+YEAR(B6718)</f>
        <v>2025</v>
      </c>
      <c r="F6718" t="s">
        <v>9896</v>
      </c>
      <c r="H6718" t="s">
        <v>8</v>
      </c>
      <c r="I6718" t="s">
        <v>130</v>
      </c>
      <c r="J6718" t="s">
        <v>15931</v>
      </c>
      <c r="K6718" s="2">
        <v>1022398947</v>
      </c>
      <c r="L6718" t="s">
        <v>55</v>
      </c>
      <c r="M6718" t="s">
        <v>259</v>
      </c>
      <c r="N6718" s="1" t="s">
        <v>246</v>
      </c>
    </row>
    <row r="6719" spans="1:14" x14ac:dyDescent="0.25">
      <c r="A6719" s="2">
        <v>53737</v>
      </c>
      <c r="B6719" s="3" t="s">
        <v>24678</v>
      </c>
      <c r="C6719" s="4">
        <f>+WEEKNUM(B6719)</f>
        <v>10</v>
      </c>
      <c r="D6719" s="4">
        <f>+MONTH(Tabla4[[#This Row],[FECHA]])</f>
        <v>3</v>
      </c>
      <c r="E6719" s="4">
        <f>+YEAR(B6719)</f>
        <v>2025</v>
      </c>
      <c r="F6719" t="s">
        <v>3501</v>
      </c>
      <c r="G6719" t="s">
        <v>24677</v>
      </c>
      <c r="H6719" t="s">
        <v>3118</v>
      </c>
      <c r="I6719" t="s">
        <v>33</v>
      </c>
      <c r="J6719" t="s">
        <v>7130</v>
      </c>
      <c r="K6719" s="2">
        <v>80875985</v>
      </c>
      <c r="L6719" t="s">
        <v>38</v>
      </c>
      <c r="N6719" s="1" t="s">
        <v>2098</v>
      </c>
    </row>
    <row r="6720" spans="1:14" x14ac:dyDescent="0.25">
      <c r="A6720" s="2">
        <v>53738</v>
      </c>
      <c r="B6720" s="3" t="s">
        <v>24676</v>
      </c>
      <c r="C6720" s="4">
        <f>+WEEKNUM(B6720)</f>
        <v>10</v>
      </c>
      <c r="D6720" s="4">
        <f>+MONTH(Tabla4[[#This Row],[FECHA]])</f>
        <v>3</v>
      </c>
      <c r="E6720" s="4">
        <f>+YEAR(B6720)</f>
        <v>2025</v>
      </c>
      <c r="F6720" t="s">
        <v>3504</v>
      </c>
      <c r="G6720" t="s">
        <v>24675</v>
      </c>
      <c r="H6720" t="s">
        <v>3</v>
      </c>
      <c r="I6720" t="s">
        <v>33</v>
      </c>
      <c r="J6720" t="s">
        <v>24674</v>
      </c>
      <c r="K6720" s="2">
        <v>1015482938</v>
      </c>
      <c r="L6720" t="s">
        <v>38</v>
      </c>
      <c r="M6720" t="s">
        <v>2115</v>
      </c>
      <c r="N6720" s="1" t="s">
        <v>2098</v>
      </c>
    </row>
    <row r="6721" spans="1:14" x14ac:dyDescent="0.25">
      <c r="A6721" s="2">
        <v>70070</v>
      </c>
      <c r="B6721" s="3" t="s">
        <v>24673</v>
      </c>
      <c r="C6721" s="4">
        <f>+WEEKNUM(Tabla4[[#This Row],[FECHA]])</f>
        <v>39</v>
      </c>
      <c r="D6721" s="4">
        <f>+MONTH(Tabla4[[#This Row],[FECHA]])</f>
        <v>9</v>
      </c>
      <c r="E6721" s="4">
        <f>+YEAR(B6721)</f>
        <v>2025</v>
      </c>
      <c r="F6721" t="s">
        <v>9896</v>
      </c>
      <c r="G6721" t="s">
        <v>24672</v>
      </c>
      <c r="H6721" t="s">
        <v>3</v>
      </c>
      <c r="I6721" t="s">
        <v>30</v>
      </c>
      <c r="J6721" t="s">
        <v>19890</v>
      </c>
      <c r="K6721" s="2">
        <v>53107097</v>
      </c>
      <c r="L6721" t="s">
        <v>38</v>
      </c>
      <c r="M6721" t="s">
        <v>259</v>
      </c>
      <c r="N6721" s="1" t="s">
        <v>246</v>
      </c>
    </row>
    <row r="6722" spans="1:14" x14ac:dyDescent="0.25">
      <c r="A6722" s="2">
        <v>53740</v>
      </c>
      <c r="B6722" s="3" t="s">
        <v>24671</v>
      </c>
      <c r="C6722" s="4">
        <f>+WEEKNUM(B6722)</f>
        <v>10</v>
      </c>
      <c r="D6722" s="4">
        <f>+MONTH(Tabla4[[#This Row],[FECHA]])</f>
        <v>3</v>
      </c>
      <c r="E6722" s="4">
        <f>+YEAR(B6722)</f>
        <v>2025</v>
      </c>
      <c r="F6722" t="s">
        <v>3504</v>
      </c>
      <c r="G6722" t="s">
        <v>24670</v>
      </c>
      <c r="H6722" t="s">
        <v>3</v>
      </c>
      <c r="I6722" t="s">
        <v>30</v>
      </c>
      <c r="J6722" t="s">
        <v>24669</v>
      </c>
      <c r="K6722" s="2">
        <v>1082989171</v>
      </c>
      <c r="L6722" t="s">
        <v>38</v>
      </c>
      <c r="M6722" t="s">
        <v>2115</v>
      </c>
      <c r="N6722" s="1" t="s">
        <v>2098</v>
      </c>
    </row>
    <row r="6723" spans="1:14" x14ac:dyDescent="0.25">
      <c r="A6723" s="2">
        <v>53741</v>
      </c>
      <c r="B6723" s="3" t="s">
        <v>24668</v>
      </c>
      <c r="C6723" s="4">
        <f>+WEEKNUM(B6723)</f>
        <v>10</v>
      </c>
      <c r="D6723" s="4">
        <f>+MONTH(Tabla4[[#This Row],[FECHA]])</f>
        <v>3</v>
      </c>
      <c r="E6723" s="4">
        <f>+YEAR(B6723)</f>
        <v>2025</v>
      </c>
      <c r="F6723" t="s">
        <v>3501</v>
      </c>
      <c r="G6723" t="s">
        <v>24667</v>
      </c>
      <c r="H6723" t="s">
        <v>133</v>
      </c>
      <c r="I6723" t="s">
        <v>30</v>
      </c>
      <c r="J6723" t="s">
        <v>4197</v>
      </c>
      <c r="K6723" s="2">
        <v>864652</v>
      </c>
      <c r="L6723" t="s">
        <v>38</v>
      </c>
      <c r="M6723" t="s">
        <v>2106</v>
      </c>
      <c r="N6723" s="1" t="s">
        <v>2098</v>
      </c>
    </row>
    <row r="6724" spans="1:14" x14ac:dyDescent="0.25">
      <c r="A6724" s="2">
        <v>70072</v>
      </c>
      <c r="B6724" s="3" t="s">
        <v>24666</v>
      </c>
      <c r="C6724" s="4">
        <f>+WEEKNUM(Tabla4[[#This Row],[FECHA]])</f>
        <v>39</v>
      </c>
      <c r="D6724" s="4">
        <f>+MONTH(Tabla4[[#This Row],[FECHA]])</f>
        <v>9</v>
      </c>
      <c r="E6724" s="4">
        <f>+YEAR(B6724)</f>
        <v>2025</v>
      </c>
      <c r="F6724" t="s">
        <v>9899</v>
      </c>
      <c r="G6724" t="s">
        <v>24665</v>
      </c>
      <c r="H6724" t="s">
        <v>448</v>
      </c>
      <c r="I6724" t="s">
        <v>16</v>
      </c>
      <c r="J6724" t="s">
        <v>20732</v>
      </c>
      <c r="K6724" s="2">
        <v>52345178</v>
      </c>
      <c r="L6724" t="s">
        <v>38</v>
      </c>
      <c r="M6724" t="s">
        <v>255</v>
      </c>
      <c r="N6724" s="1" t="s">
        <v>246</v>
      </c>
    </row>
    <row r="6725" spans="1:14" x14ac:dyDescent="0.25">
      <c r="A6725" s="2">
        <v>53746</v>
      </c>
      <c r="B6725" s="3" t="s">
        <v>24664</v>
      </c>
      <c r="C6725" s="4">
        <f>+WEEKNUM(B6725)</f>
        <v>10</v>
      </c>
      <c r="D6725" s="4">
        <f>+MONTH(Tabla4[[#This Row],[FECHA]])</f>
        <v>3</v>
      </c>
      <c r="E6725" s="4">
        <f>+YEAR(B6725)</f>
        <v>2025</v>
      </c>
      <c r="F6725" t="s">
        <v>3501</v>
      </c>
      <c r="H6725" t="s">
        <v>3118</v>
      </c>
      <c r="I6725" t="s">
        <v>130</v>
      </c>
      <c r="J6725" t="s">
        <v>24663</v>
      </c>
      <c r="K6725" s="2">
        <v>1020805902</v>
      </c>
      <c r="L6725" t="s">
        <v>55</v>
      </c>
      <c r="M6725" t="s">
        <v>2115</v>
      </c>
      <c r="N6725" s="1" t="s">
        <v>2098</v>
      </c>
    </row>
    <row r="6726" spans="1:14" x14ac:dyDescent="0.25">
      <c r="A6726" s="2">
        <v>53749</v>
      </c>
      <c r="B6726" s="3" t="s">
        <v>24662</v>
      </c>
      <c r="C6726" s="4">
        <f>+WEEKNUM(B6726)</f>
        <v>10</v>
      </c>
      <c r="D6726" s="4">
        <f>+MONTH(Tabla4[[#This Row],[FECHA]])</f>
        <v>3</v>
      </c>
      <c r="E6726" s="4">
        <f>+YEAR(B6726)</f>
        <v>2025</v>
      </c>
      <c r="F6726" t="s">
        <v>3501</v>
      </c>
      <c r="G6726" t="s">
        <v>24661</v>
      </c>
      <c r="H6726" t="s">
        <v>3118</v>
      </c>
      <c r="I6726" t="s">
        <v>16</v>
      </c>
      <c r="J6726" t="s">
        <v>6478</v>
      </c>
      <c r="K6726" s="2">
        <v>1010046323</v>
      </c>
      <c r="L6726" t="s">
        <v>38</v>
      </c>
      <c r="M6726" t="s">
        <v>1684</v>
      </c>
      <c r="N6726" s="1" t="s">
        <v>1635</v>
      </c>
    </row>
    <row r="6727" spans="1:14" x14ac:dyDescent="0.25">
      <c r="A6727" s="2">
        <v>70079</v>
      </c>
      <c r="B6727" s="3" t="s">
        <v>24660</v>
      </c>
      <c r="C6727" s="4">
        <f>+WEEKNUM(Tabla4[[#This Row],[FECHA]])</f>
        <v>39</v>
      </c>
      <c r="D6727" s="4">
        <f>+MONTH(Tabla4[[#This Row],[FECHA]])</f>
        <v>9</v>
      </c>
      <c r="E6727" s="4">
        <f>+YEAR(B6727)</f>
        <v>2025</v>
      </c>
      <c r="F6727" t="s">
        <v>9896</v>
      </c>
      <c r="G6727" t="s">
        <v>24659</v>
      </c>
      <c r="H6727" t="s">
        <v>3</v>
      </c>
      <c r="I6727" t="s">
        <v>130</v>
      </c>
      <c r="J6727" t="s">
        <v>24658</v>
      </c>
      <c r="K6727" s="2">
        <v>51988256</v>
      </c>
      <c r="L6727" t="s">
        <v>38</v>
      </c>
      <c r="M6727" t="s">
        <v>2115</v>
      </c>
      <c r="N6727" s="1" t="s">
        <v>246</v>
      </c>
    </row>
    <row r="6728" spans="1:14" x14ac:dyDescent="0.25">
      <c r="A6728" s="2">
        <v>70081</v>
      </c>
      <c r="B6728" s="3" t="s">
        <v>24657</v>
      </c>
      <c r="C6728" s="4">
        <f>+WEEKNUM(Tabla4[[#This Row],[FECHA]])</f>
        <v>39</v>
      </c>
      <c r="D6728" s="4">
        <f>+MONTH(Tabla4[[#This Row],[FECHA]])</f>
        <v>9</v>
      </c>
      <c r="E6728" s="4">
        <f>+YEAR(B6728)</f>
        <v>2025</v>
      </c>
      <c r="F6728" t="s">
        <v>9896</v>
      </c>
      <c r="H6728" t="s">
        <v>3</v>
      </c>
      <c r="I6728" t="s">
        <v>16</v>
      </c>
      <c r="J6728" t="s">
        <v>8334</v>
      </c>
      <c r="K6728" s="2">
        <v>1015480945</v>
      </c>
      <c r="L6728" t="s">
        <v>55</v>
      </c>
      <c r="M6728" t="s">
        <v>255</v>
      </c>
      <c r="N6728" s="1" t="s">
        <v>246</v>
      </c>
    </row>
    <row r="6729" spans="1:14" x14ac:dyDescent="0.25">
      <c r="A6729" s="2">
        <v>53759</v>
      </c>
      <c r="B6729" s="3" t="s">
        <v>24656</v>
      </c>
      <c r="C6729" s="4">
        <f>+WEEKNUM(B6729)</f>
        <v>10</v>
      </c>
      <c r="D6729" s="4">
        <f>+MONTH(Tabla4[[#This Row],[FECHA]])</f>
        <v>3</v>
      </c>
      <c r="E6729" s="4">
        <f>+YEAR(B6729)</f>
        <v>2025</v>
      </c>
      <c r="F6729" t="s">
        <v>3629</v>
      </c>
      <c r="H6729" t="s">
        <v>21</v>
      </c>
      <c r="I6729" s="2">
        <v>1600</v>
      </c>
      <c r="J6729" t="s">
        <v>23736</v>
      </c>
      <c r="K6729" s="2">
        <v>1013629508</v>
      </c>
      <c r="L6729" t="s">
        <v>55</v>
      </c>
      <c r="M6729" t="s">
        <v>1684</v>
      </c>
      <c r="N6729" s="1" t="s">
        <v>1635</v>
      </c>
    </row>
    <row r="6730" spans="1:14" x14ac:dyDescent="0.25">
      <c r="A6730" s="2">
        <v>53760</v>
      </c>
      <c r="B6730" s="3" t="s">
        <v>24655</v>
      </c>
      <c r="C6730" s="4">
        <f>+WEEKNUM(B6730)</f>
        <v>10</v>
      </c>
      <c r="D6730" s="4">
        <f>+MONTH(Tabla4[[#This Row],[FECHA]])</f>
        <v>3</v>
      </c>
      <c r="E6730" s="4">
        <f>+YEAR(B6730)</f>
        <v>2025</v>
      </c>
      <c r="F6730" t="s">
        <v>3629</v>
      </c>
      <c r="G6730" t="s">
        <v>24654</v>
      </c>
      <c r="H6730" t="s">
        <v>21</v>
      </c>
      <c r="I6730" s="2">
        <v>1600</v>
      </c>
      <c r="J6730" t="s">
        <v>24653</v>
      </c>
      <c r="K6730" s="2">
        <v>15255121</v>
      </c>
      <c r="L6730" t="s">
        <v>38</v>
      </c>
      <c r="M6730" t="s">
        <v>4496</v>
      </c>
      <c r="N6730" s="1" t="s">
        <v>0</v>
      </c>
    </row>
    <row r="6731" spans="1:14" x14ac:dyDescent="0.25">
      <c r="A6731" s="2">
        <v>53761</v>
      </c>
      <c r="B6731" s="3" t="s">
        <v>24652</v>
      </c>
      <c r="C6731" s="4">
        <f>+WEEKNUM(B6731)</f>
        <v>10</v>
      </c>
      <c r="D6731" s="4">
        <f>+MONTH(Tabla4[[#This Row],[FECHA]])</f>
        <v>3</v>
      </c>
      <c r="E6731" s="4">
        <f>+YEAR(B6731)</f>
        <v>2025</v>
      </c>
      <c r="F6731" t="s">
        <v>3501</v>
      </c>
      <c r="G6731" t="s">
        <v>24651</v>
      </c>
      <c r="H6731" t="s">
        <v>3118</v>
      </c>
      <c r="I6731" t="s">
        <v>16</v>
      </c>
      <c r="J6731" t="s">
        <v>24650</v>
      </c>
      <c r="K6731" s="2">
        <v>1024473954</v>
      </c>
      <c r="L6731" t="s">
        <v>38</v>
      </c>
      <c r="M6731" t="s">
        <v>1684</v>
      </c>
      <c r="N6731" s="1" t="s">
        <v>1635</v>
      </c>
    </row>
    <row r="6732" spans="1:14" x14ac:dyDescent="0.25">
      <c r="A6732" s="2">
        <v>70083</v>
      </c>
      <c r="B6732" s="3" t="s">
        <v>24649</v>
      </c>
      <c r="C6732" s="4">
        <f>+WEEKNUM(Tabla4[[#This Row],[FECHA]])</f>
        <v>39</v>
      </c>
      <c r="D6732" s="4">
        <f>+MONTH(Tabla4[[#This Row],[FECHA]])</f>
        <v>9</v>
      </c>
      <c r="E6732" s="4">
        <f>+YEAR(B6732)</f>
        <v>2025</v>
      </c>
      <c r="F6732" t="s">
        <v>9899</v>
      </c>
      <c r="G6732" t="s">
        <v>24648</v>
      </c>
      <c r="H6732" t="s">
        <v>275</v>
      </c>
      <c r="I6732" t="s">
        <v>16</v>
      </c>
      <c r="J6732" t="s">
        <v>23986</v>
      </c>
      <c r="K6732" s="2">
        <v>20211053</v>
      </c>
      <c r="L6732" t="s">
        <v>38</v>
      </c>
      <c r="M6732" t="s">
        <v>255</v>
      </c>
      <c r="N6732" s="1" t="s">
        <v>246</v>
      </c>
    </row>
    <row r="6733" spans="1:14" x14ac:dyDescent="0.25">
      <c r="A6733" s="2">
        <v>53765</v>
      </c>
      <c r="B6733" s="3" t="s">
        <v>24647</v>
      </c>
      <c r="C6733" s="4">
        <f>+WEEKNUM(B6733)</f>
        <v>10</v>
      </c>
      <c r="D6733" s="4">
        <f>+MONTH(Tabla4[[#This Row],[FECHA]])</f>
        <v>3</v>
      </c>
      <c r="E6733" s="4">
        <f>+YEAR(B6733)</f>
        <v>2025</v>
      </c>
      <c r="F6733" t="s">
        <v>3501</v>
      </c>
      <c r="G6733" t="s">
        <v>24646</v>
      </c>
      <c r="H6733" t="s">
        <v>3118</v>
      </c>
      <c r="I6733" t="s">
        <v>16</v>
      </c>
      <c r="J6733" t="s">
        <v>5261</v>
      </c>
      <c r="K6733" s="2">
        <v>80873332</v>
      </c>
      <c r="L6733" t="s">
        <v>38</v>
      </c>
      <c r="M6733" t="s">
        <v>2106</v>
      </c>
      <c r="N6733" s="1" t="s">
        <v>2098</v>
      </c>
    </row>
    <row r="6734" spans="1:14" x14ac:dyDescent="0.25">
      <c r="A6734" s="2">
        <v>53768</v>
      </c>
      <c r="B6734" s="3" t="s">
        <v>24645</v>
      </c>
      <c r="C6734" s="4">
        <f>+WEEKNUM(B6734)</f>
        <v>10</v>
      </c>
      <c r="D6734" s="4">
        <f>+MONTH(Tabla4[[#This Row],[FECHA]])</f>
        <v>3</v>
      </c>
      <c r="E6734" s="4">
        <f>+YEAR(B6734)</f>
        <v>2025</v>
      </c>
      <c r="F6734" t="s">
        <v>3629</v>
      </c>
      <c r="G6734" t="s">
        <v>24644</v>
      </c>
      <c r="H6734" t="s">
        <v>3</v>
      </c>
      <c r="I6734" t="s">
        <v>16</v>
      </c>
      <c r="J6734" t="s">
        <v>6073</v>
      </c>
      <c r="K6734" s="2">
        <v>1110554348</v>
      </c>
      <c r="L6734" t="s">
        <v>38</v>
      </c>
      <c r="M6734" t="s">
        <v>2135</v>
      </c>
      <c r="N6734" s="1" t="s">
        <v>2098</v>
      </c>
    </row>
    <row r="6735" spans="1:14" x14ac:dyDescent="0.25">
      <c r="A6735" s="2">
        <v>53769</v>
      </c>
      <c r="B6735" s="3" t="s">
        <v>24643</v>
      </c>
      <c r="C6735" s="4">
        <f>+WEEKNUM(B6735)</f>
        <v>10</v>
      </c>
      <c r="D6735" s="4">
        <f>+MONTH(Tabla4[[#This Row],[FECHA]])</f>
        <v>3</v>
      </c>
      <c r="E6735" s="4">
        <f>+YEAR(B6735)</f>
        <v>2025</v>
      </c>
      <c r="F6735" t="s">
        <v>3504</v>
      </c>
      <c r="G6735" t="s">
        <v>24642</v>
      </c>
      <c r="H6735" t="s">
        <v>21</v>
      </c>
      <c r="I6735" t="s">
        <v>33</v>
      </c>
      <c r="J6735" t="s">
        <v>9310</v>
      </c>
      <c r="K6735" s="2">
        <v>1020771905</v>
      </c>
      <c r="L6735" t="s">
        <v>38</v>
      </c>
      <c r="M6735" t="s">
        <v>2106</v>
      </c>
      <c r="N6735" s="1" t="s">
        <v>2098</v>
      </c>
    </row>
    <row r="6736" spans="1:14" x14ac:dyDescent="0.25">
      <c r="A6736" s="2">
        <v>53770</v>
      </c>
      <c r="B6736" s="3" t="s">
        <v>24641</v>
      </c>
      <c r="C6736" s="4">
        <f>+WEEKNUM(B6736)</f>
        <v>10</v>
      </c>
      <c r="D6736" s="4">
        <f>+MONTH(Tabla4[[#This Row],[FECHA]])</f>
        <v>3</v>
      </c>
      <c r="E6736" s="4">
        <f>+YEAR(B6736)</f>
        <v>2025</v>
      </c>
      <c r="F6736" t="s">
        <v>3504</v>
      </c>
      <c r="G6736" t="s">
        <v>24640</v>
      </c>
      <c r="H6736" t="s">
        <v>21</v>
      </c>
      <c r="I6736" t="s">
        <v>30</v>
      </c>
      <c r="J6736" t="s">
        <v>9429</v>
      </c>
      <c r="K6736" s="2">
        <v>1020829893</v>
      </c>
      <c r="L6736" t="s">
        <v>38</v>
      </c>
      <c r="M6736" t="s">
        <v>2106</v>
      </c>
      <c r="N6736" s="1" t="s">
        <v>2098</v>
      </c>
    </row>
    <row r="6737" spans="1:14" x14ac:dyDescent="0.25">
      <c r="A6737" s="2">
        <v>53771</v>
      </c>
      <c r="B6737" s="3" t="s">
        <v>24639</v>
      </c>
      <c r="C6737" s="4">
        <f>+WEEKNUM(B6737)</f>
        <v>10</v>
      </c>
      <c r="D6737" s="4">
        <f>+MONTH(Tabla4[[#This Row],[FECHA]])</f>
        <v>3</v>
      </c>
      <c r="E6737" s="4">
        <f>+YEAR(B6737)</f>
        <v>2025</v>
      </c>
      <c r="F6737" t="s">
        <v>3574</v>
      </c>
      <c r="H6737" t="s">
        <v>8</v>
      </c>
      <c r="I6737" t="s">
        <v>47</v>
      </c>
      <c r="J6737" t="s">
        <v>24638</v>
      </c>
      <c r="K6737" s="2">
        <v>1073519815</v>
      </c>
      <c r="L6737" t="s">
        <v>58</v>
      </c>
      <c r="M6737" t="s">
        <v>937</v>
      </c>
      <c r="N6737" s="1" t="s">
        <v>2098</v>
      </c>
    </row>
    <row r="6738" spans="1:14" x14ac:dyDescent="0.25">
      <c r="A6738" s="2">
        <v>53774</v>
      </c>
      <c r="B6738" s="3" t="s">
        <v>24637</v>
      </c>
      <c r="C6738" s="4">
        <f>+WEEKNUM(B6738)</f>
        <v>10</v>
      </c>
      <c r="D6738" s="4">
        <f>+MONTH(Tabla4[[#This Row],[FECHA]])</f>
        <v>3</v>
      </c>
      <c r="E6738" s="4">
        <f>+YEAR(B6738)</f>
        <v>2025</v>
      </c>
      <c r="F6738" t="s">
        <v>3501</v>
      </c>
      <c r="G6738" t="s">
        <v>24636</v>
      </c>
      <c r="H6738" t="s">
        <v>3118</v>
      </c>
      <c r="I6738" t="s">
        <v>7243</v>
      </c>
      <c r="J6738" t="s">
        <v>2079</v>
      </c>
      <c r="K6738" s="2">
        <v>1005179687</v>
      </c>
      <c r="L6738" t="s">
        <v>38</v>
      </c>
      <c r="M6738" t="s">
        <v>1684</v>
      </c>
      <c r="N6738" s="1" t="s">
        <v>1635</v>
      </c>
    </row>
    <row r="6739" spans="1:14" x14ac:dyDescent="0.25">
      <c r="A6739" s="2">
        <v>53775</v>
      </c>
      <c r="B6739" s="3" t="s">
        <v>24635</v>
      </c>
      <c r="C6739" s="4">
        <f>+WEEKNUM(B6739)</f>
        <v>10</v>
      </c>
      <c r="D6739" s="4">
        <f>+MONTH(Tabla4[[#This Row],[FECHA]])</f>
        <v>3</v>
      </c>
      <c r="E6739" s="4">
        <f>+YEAR(B6739)</f>
        <v>2025</v>
      </c>
      <c r="F6739" t="s">
        <v>3574</v>
      </c>
      <c r="G6739" t="s">
        <v>24634</v>
      </c>
      <c r="H6739" t="s">
        <v>3</v>
      </c>
      <c r="I6739" t="s">
        <v>47</v>
      </c>
      <c r="J6739" t="s">
        <v>24633</v>
      </c>
      <c r="K6739" s="2">
        <v>1049617313</v>
      </c>
      <c r="L6739" t="s">
        <v>38</v>
      </c>
      <c r="M6739" t="s">
        <v>22781</v>
      </c>
      <c r="N6739" s="1" t="s">
        <v>2098</v>
      </c>
    </row>
    <row r="6740" spans="1:14" x14ac:dyDescent="0.25">
      <c r="A6740" s="2">
        <v>70097</v>
      </c>
      <c r="B6740" s="3" t="s">
        <v>24632</v>
      </c>
      <c r="C6740" s="4">
        <f>+WEEKNUM(Tabla4[[#This Row],[FECHA]])</f>
        <v>39</v>
      </c>
      <c r="D6740" s="4">
        <f>+MONTH(Tabla4[[#This Row],[FECHA]])</f>
        <v>9</v>
      </c>
      <c r="E6740" s="4">
        <f>+YEAR(B6740)</f>
        <v>2025</v>
      </c>
      <c r="F6740" t="s">
        <v>9896</v>
      </c>
      <c r="H6740" t="s">
        <v>21</v>
      </c>
      <c r="I6740" t="s">
        <v>16</v>
      </c>
      <c r="J6740" t="s">
        <v>11290</v>
      </c>
      <c r="K6740" s="2">
        <v>1014241412</v>
      </c>
      <c r="L6740" t="s">
        <v>55</v>
      </c>
      <c r="M6740" t="s">
        <v>255</v>
      </c>
      <c r="N6740" s="1" t="s">
        <v>246</v>
      </c>
    </row>
    <row r="6741" spans="1:14" x14ac:dyDescent="0.25">
      <c r="A6741" s="2">
        <v>70132</v>
      </c>
      <c r="B6741" s="3" t="s">
        <v>24631</v>
      </c>
      <c r="C6741" s="4">
        <f>+WEEKNUM(Tabla4[[#This Row],[FECHA]])</f>
        <v>39</v>
      </c>
      <c r="D6741" s="4">
        <f>+MONTH(Tabla4[[#This Row],[FECHA]])</f>
        <v>9</v>
      </c>
      <c r="E6741" s="4">
        <f>+YEAR(B6741)</f>
        <v>2025</v>
      </c>
      <c r="F6741" t="s">
        <v>9896</v>
      </c>
      <c r="G6741" t="s">
        <v>24630</v>
      </c>
      <c r="H6741" t="s">
        <v>8</v>
      </c>
      <c r="I6741" t="s">
        <v>16</v>
      </c>
      <c r="J6741" t="s">
        <v>8260</v>
      </c>
      <c r="K6741" s="2">
        <v>1018471669</v>
      </c>
      <c r="L6741" t="s">
        <v>38</v>
      </c>
      <c r="M6741" t="s">
        <v>2115</v>
      </c>
      <c r="N6741" s="1" t="s">
        <v>246</v>
      </c>
    </row>
    <row r="6742" spans="1:14" x14ac:dyDescent="0.25">
      <c r="A6742" s="2">
        <v>70136</v>
      </c>
      <c r="B6742" s="3" t="s">
        <v>24629</v>
      </c>
      <c r="C6742" s="4">
        <f>+WEEKNUM(Tabla4[[#This Row],[FECHA]])</f>
        <v>39</v>
      </c>
      <c r="D6742" s="4">
        <f>+MONTH(Tabla4[[#This Row],[FECHA]])</f>
        <v>9</v>
      </c>
      <c r="E6742" s="4">
        <f>+YEAR(B6742)</f>
        <v>2025</v>
      </c>
      <c r="F6742" t="s">
        <v>9896</v>
      </c>
      <c r="G6742" t="s">
        <v>24628</v>
      </c>
      <c r="H6742" t="s">
        <v>8</v>
      </c>
      <c r="I6742" t="s">
        <v>30</v>
      </c>
      <c r="J6742" t="s">
        <v>14230</v>
      </c>
      <c r="K6742" s="2">
        <v>55174400</v>
      </c>
      <c r="L6742" t="s">
        <v>38</v>
      </c>
      <c r="M6742" t="s">
        <v>259</v>
      </c>
      <c r="N6742" s="1" t="s">
        <v>246</v>
      </c>
    </row>
    <row r="6743" spans="1:14" x14ac:dyDescent="0.25">
      <c r="A6743" s="2">
        <v>70139</v>
      </c>
      <c r="B6743" s="3" t="s">
        <v>24627</v>
      </c>
      <c r="C6743" s="4">
        <f>+WEEKNUM(Tabla4[[#This Row],[FECHA]])</f>
        <v>39</v>
      </c>
      <c r="D6743" s="4">
        <f>+MONTH(Tabla4[[#This Row],[FECHA]])</f>
        <v>9</v>
      </c>
      <c r="E6743" s="4">
        <f>+YEAR(B6743)</f>
        <v>2025</v>
      </c>
      <c r="F6743" t="s">
        <v>9993</v>
      </c>
      <c r="G6743" t="s">
        <v>24626</v>
      </c>
      <c r="H6743" t="s">
        <v>275</v>
      </c>
      <c r="I6743" t="s">
        <v>33</v>
      </c>
      <c r="J6743" t="s">
        <v>17707</v>
      </c>
      <c r="K6743" s="2">
        <v>1000575830</v>
      </c>
      <c r="L6743" t="s">
        <v>38</v>
      </c>
      <c r="M6743" t="s">
        <v>255</v>
      </c>
      <c r="N6743" s="1" t="s">
        <v>246</v>
      </c>
    </row>
    <row r="6744" spans="1:14" x14ac:dyDescent="0.25">
      <c r="A6744" s="2">
        <v>53804</v>
      </c>
      <c r="B6744" s="3" t="s">
        <v>24625</v>
      </c>
      <c r="C6744" s="4">
        <f>+WEEKNUM(B6744)</f>
        <v>10</v>
      </c>
      <c r="D6744" s="4">
        <f>+MONTH(Tabla4[[#This Row],[FECHA]])</f>
        <v>3</v>
      </c>
      <c r="E6744" s="4">
        <f>+YEAR(B6744)</f>
        <v>2025</v>
      </c>
      <c r="F6744" t="s">
        <v>3611</v>
      </c>
      <c r="G6744" t="s">
        <v>24624</v>
      </c>
      <c r="H6744" t="s">
        <v>3118</v>
      </c>
      <c r="I6744" t="s">
        <v>33</v>
      </c>
      <c r="J6744" t="s">
        <v>24623</v>
      </c>
      <c r="K6744" s="2">
        <v>900595412</v>
      </c>
      <c r="L6744" t="s">
        <v>38</v>
      </c>
      <c r="M6744" t="s">
        <v>22781</v>
      </c>
      <c r="N6744" s="1" t="s">
        <v>2098</v>
      </c>
    </row>
    <row r="6745" spans="1:14" x14ac:dyDescent="0.25">
      <c r="A6745" s="2">
        <v>53818</v>
      </c>
      <c r="B6745" s="3" t="s">
        <v>24622</v>
      </c>
      <c r="C6745" s="4">
        <f>+WEEKNUM(B6745)</f>
        <v>10</v>
      </c>
      <c r="D6745" s="4">
        <f>+MONTH(Tabla4[[#This Row],[FECHA]])</f>
        <v>3</v>
      </c>
      <c r="E6745" s="4">
        <f>+YEAR(B6745)</f>
        <v>2025</v>
      </c>
      <c r="F6745" t="s">
        <v>3611</v>
      </c>
      <c r="G6745" t="s">
        <v>24621</v>
      </c>
      <c r="H6745" t="s">
        <v>3118</v>
      </c>
      <c r="I6745" t="s">
        <v>16</v>
      </c>
      <c r="J6745" t="s">
        <v>14779</v>
      </c>
      <c r="K6745" s="2">
        <v>1026279582</v>
      </c>
      <c r="L6745" t="s">
        <v>38</v>
      </c>
      <c r="M6745" t="s">
        <v>2135</v>
      </c>
      <c r="N6745" s="1" t="s">
        <v>2098</v>
      </c>
    </row>
    <row r="6746" spans="1:14" x14ac:dyDescent="0.25">
      <c r="A6746" s="2">
        <v>70144</v>
      </c>
      <c r="B6746" s="3" t="s">
        <v>24620</v>
      </c>
      <c r="C6746" s="4">
        <f>+WEEKNUM(Tabla4[[#This Row],[FECHA]])</f>
        <v>39</v>
      </c>
      <c r="D6746" s="4">
        <f>+MONTH(Tabla4[[#This Row],[FECHA]])</f>
        <v>9</v>
      </c>
      <c r="E6746" s="4">
        <f>+YEAR(B6746)</f>
        <v>2025</v>
      </c>
      <c r="F6746" t="s">
        <v>9896</v>
      </c>
      <c r="H6746" t="s">
        <v>3</v>
      </c>
      <c r="I6746" t="s">
        <v>16</v>
      </c>
      <c r="J6746" t="s">
        <v>11003</v>
      </c>
      <c r="K6746" s="2">
        <v>1125282334</v>
      </c>
      <c r="L6746" t="s">
        <v>58</v>
      </c>
      <c r="M6746" t="s">
        <v>255</v>
      </c>
      <c r="N6746" s="1" t="s">
        <v>246</v>
      </c>
    </row>
    <row r="6747" spans="1:14" x14ac:dyDescent="0.25">
      <c r="A6747" s="2">
        <v>53820</v>
      </c>
      <c r="B6747" s="3" t="s">
        <v>24619</v>
      </c>
      <c r="C6747" s="4">
        <f>+WEEKNUM(B6747)</f>
        <v>10</v>
      </c>
      <c r="D6747" s="4">
        <f>+MONTH(Tabla4[[#This Row],[FECHA]])</f>
        <v>3</v>
      </c>
      <c r="E6747" s="4">
        <f>+YEAR(B6747)</f>
        <v>2025</v>
      </c>
      <c r="F6747" t="s">
        <v>3629</v>
      </c>
      <c r="H6747" t="s">
        <v>3</v>
      </c>
      <c r="I6747" t="s">
        <v>30</v>
      </c>
      <c r="J6747" t="s">
        <v>10389</v>
      </c>
      <c r="K6747" s="2">
        <v>1010220196</v>
      </c>
      <c r="L6747" t="s">
        <v>256</v>
      </c>
      <c r="M6747" t="s">
        <v>2135</v>
      </c>
      <c r="N6747" s="1" t="s">
        <v>2098</v>
      </c>
    </row>
    <row r="6748" spans="1:14" x14ac:dyDescent="0.25">
      <c r="A6748" s="2">
        <v>53821</v>
      </c>
      <c r="B6748" s="3" t="s">
        <v>24618</v>
      </c>
      <c r="C6748" s="4">
        <f>+WEEKNUM(B6748)</f>
        <v>10</v>
      </c>
      <c r="D6748" s="4">
        <f>+MONTH(Tabla4[[#This Row],[FECHA]])</f>
        <v>3</v>
      </c>
      <c r="E6748" s="4">
        <f>+YEAR(B6748)</f>
        <v>2025</v>
      </c>
      <c r="F6748" t="s">
        <v>3611</v>
      </c>
      <c r="G6748" t="s">
        <v>24617</v>
      </c>
      <c r="H6748" t="s">
        <v>3118</v>
      </c>
      <c r="I6748" t="s">
        <v>16</v>
      </c>
      <c r="J6748" t="s">
        <v>3553</v>
      </c>
      <c r="K6748" s="2">
        <v>1085300127</v>
      </c>
      <c r="L6748" t="s">
        <v>38</v>
      </c>
      <c r="M6748" t="s">
        <v>2106</v>
      </c>
      <c r="N6748" s="1" t="s">
        <v>2098</v>
      </c>
    </row>
    <row r="6749" spans="1:14" x14ac:dyDescent="0.25">
      <c r="A6749" s="2">
        <v>53822</v>
      </c>
      <c r="B6749" s="3" t="s">
        <v>24616</v>
      </c>
      <c r="C6749" s="4">
        <f>+WEEKNUM(B6749)</f>
        <v>10</v>
      </c>
      <c r="D6749" s="4">
        <f>+MONTH(Tabla4[[#This Row],[FECHA]])</f>
        <v>3</v>
      </c>
      <c r="E6749" s="4">
        <f>+YEAR(B6749)</f>
        <v>2025</v>
      </c>
      <c r="F6749" t="s">
        <v>3611</v>
      </c>
      <c r="G6749" t="s">
        <v>24615</v>
      </c>
      <c r="H6749" t="s">
        <v>3118</v>
      </c>
      <c r="I6749" t="s">
        <v>16</v>
      </c>
      <c r="J6749" t="s">
        <v>1964</v>
      </c>
      <c r="K6749" s="2">
        <v>1012334887</v>
      </c>
      <c r="L6749" t="s">
        <v>38</v>
      </c>
      <c r="M6749" t="s">
        <v>1684</v>
      </c>
      <c r="N6749" s="1" t="s">
        <v>1635</v>
      </c>
    </row>
    <row r="6750" spans="1:14" x14ac:dyDescent="0.25">
      <c r="A6750" s="2">
        <v>70158</v>
      </c>
      <c r="B6750" s="3" t="s">
        <v>24614</v>
      </c>
      <c r="C6750" s="4">
        <f>+WEEKNUM(Tabla4[[#This Row],[FECHA]])</f>
        <v>39</v>
      </c>
      <c r="D6750" s="4">
        <f>+MONTH(Tabla4[[#This Row],[FECHA]])</f>
        <v>9</v>
      </c>
      <c r="E6750" s="4">
        <f>+YEAR(B6750)</f>
        <v>2025</v>
      </c>
      <c r="F6750" t="s">
        <v>9981</v>
      </c>
      <c r="H6750" t="s">
        <v>21</v>
      </c>
      <c r="I6750" t="s">
        <v>303</v>
      </c>
      <c r="J6750" t="s">
        <v>24613</v>
      </c>
      <c r="K6750" s="2">
        <v>1030662999</v>
      </c>
      <c r="L6750" t="s">
        <v>55</v>
      </c>
      <c r="M6750" t="s">
        <v>2115</v>
      </c>
      <c r="N6750" s="1" t="s">
        <v>246</v>
      </c>
    </row>
    <row r="6751" spans="1:14" x14ac:dyDescent="0.25">
      <c r="A6751" s="2">
        <v>70161</v>
      </c>
      <c r="B6751" s="3" t="s">
        <v>24612</v>
      </c>
      <c r="C6751" s="4">
        <f>+WEEKNUM(Tabla4[[#This Row],[FECHA]])</f>
        <v>39</v>
      </c>
      <c r="D6751" s="4">
        <f>+MONTH(Tabla4[[#This Row],[FECHA]])</f>
        <v>9</v>
      </c>
      <c r="E6751" s="4">
        <f>+YEAR(B6751)</f>
        <v>2025</v>
      </c>
      <c r="F6751" t="s">
        <v>9981</v>
      </c>
      <c r="H6751" t="s">
        <v>3</v>
      </c>
      <c r="I6751" t="s">
        <v>33</v>
      </c>
      <c r="J6751" t="s">
        <v>24611</v>
      </c>
      <c r="K6751" s="2">
        <v>1014215747</v>
      </c>
      <c r="L6751" t="s">
        <v>58</v>
      </c>
      <c r="M6751" t="s">
        <v>255</v>
      </c>
      <c r="N6751" s="1" t="s">
        <v>246</v>
      </c>
    </row>
    <row r="6752" spans="1:14" x14ac:dyDescent="0.25">
      <c r="A6752" s="2">
        <v>53829</v>
      </c>
      <c r="B6752" s="3" t="s">
        <v>24610</v>
      </c>
      <c r="C6752" s="4">
        <f>+WEEKNUM(B6752)</f>
        <v>10</v>
      </c>
      <c r="D6752" s="4">
        <f>+MONTH(Tabla4[[#This Row],[FECHA]])</f>
        <v>3</v>
      </c>
      <c r="E6752" s="4">
        <f>+YEAR(B6752)</f>
        <v>2025</v>
      </c>
      <c r="F6752" t="s">
        <v>3574</v>
      </c>
      <c r="G6752" t="s">
        <v>24609</v>
      </c>
      <c r="H6752" t="s">
        <v>3</v>
      </c>
      <c r="I6752" t="s">
        <v>33</v>
      </c>
      <c r="J6752" t="s">
        <v>2676</v>
      </c>
      <c r="K6752" s="2">
        <v>1019126169</v>
      </c>
      <c r="L6752" t="s">
        <v>38</v>
      </c>
      <c r="M6752" t="s">
        <v>2135</v>
      </c>
      <c r="N6752" s="1" t="s">
        <v>2098</v>
      </c>
    </row>
    <row r="6753" spans="1:14" x14ac:dyDescent="0.25">
      <c r="A6753" s="2">
        <v>53837</v>
      </c>
      <c r="B6753" s="3" t="s">
        <v>24608</v>
      </c>
      <c r="C6753" s="4">
        <f>+WEEKNUM(B6753)</f>
        <v>10</v>
      </c>
      <c r="D6753" s="4">
        <f>+MONTH(Tabla4[[#This Row],[FECHA]])</f>
        <v>3</v>
      </c>
      <c r="E6753" s="4">
        <f>+YEAR(B6753)</f>
        <v>2025</v>
      </c>
      <c r="F6753" t="s">
        <v>3574</v>
      </c>
      <c r="G6753" t="s">
        <v>24607</v>
      </c>
      <c r="H6753" t="s">
        <v>3</v>
      </c>
      <c r="I6753" t="s">
        <v>16</v>
      </c>
      <c r="J6753" t="s">
        <v>6307</v>
      </c>
      <c r="K6753" s="2">
        <v>1019126440</v>
      </c>
      <c r="L6753" t="s">
        <v>38</v>
      </c>
      <c r="M6753" t="s">
        <v>937</v>
      </c>
      <c r="N6753" s="1" t="s">
        <v>2098</v>
      </c>
    </row>
    <row r="6754" spans="1:14" x14ac:dyDescent="0.25">
      <c r="A6754" s="2">
        <v>70165</v>
      </c>
      <c r="B6754" s="3" t="s">
        <v>24606</v>
      </c>
      <c r="C6754" s="4">
        <f>+WEEKNUM(Tabla4[[#This Row],[FECHA]])</f>
        <v>39</v>
      </c>
      <c r="D6754" s="4">
        <f>+MONTH(Tabla4[[#This Row],[FECHA]])</f>
        <v>9</v>
      </c>
      <c r="E6754" s="4">
        <f>+YEAR(B6754)</f>
        <v>2025</v>
      </c>
      <c r="F6754" t="s">
        <v>9981</v>
      </c>
      <c r="H6754" t="s">
        <v>3</v>
      </c>
      <c r="I6754" t="s">
        <v>30</v>
      </c>
      <c r="J6754" t="s">
        <v>24605</v>
      </c>
      <c r="K6754" s="2">
        <v>1073166717</v>
      </c>
      <c r="L6754" t="s">
        <v>55</v>
      </c>
      <c r="M6754" t="s">
        <v>259</v>
      </c>
      <c r="N6754" s="1" t="s">
        <v>246</v>
      </c>
    </row>
    <row r="6755" spans="1:14" x14ac:dyDescent="0.25">
      <c r="A6755" s="2">
        <v>53841</v>
      </c>
      <c r="B6755" s="3" t="s">
        <v>24604</v>
      </c>
      <c r="C6755" s="4">
        <f>+WEEKNUM(B6755)</f>
        <v>10</v>
      </c>
      <c r="D6755" s="4">
        <f>+MONTH(Tabla4[[#This Row],[FECHA]])</f>
        <v>3</v>
      </c>
      <c r="E6755" s="4">
        <f>+YEAR(B6755)</f>
        <v>2025</v>
      </c>
      <c r="F6755" t="s">
        <v>3611</v>
      </c>
      <c r="G6755" t="s">
        <v>24603</v>
      </c>
      <c r="H6755" t="s">
        <v>3118</v>
      </c>
      <c r="I6755" t="s">
        <v>16</v>
      </c>
      <c r="J6755" t="s">
        <v>1940</v>
      </c>
      <c r="K6755" s="2">
        <v>1118815051</v>
      </c>
      <c r="L6755" t="s">
        <v>38</v>
      </c>
      <c r="M6755" t="s">
        <v>37</v>
      </c>
      <c r="N6755" s="1" t="s">
        <v>1635</v>
      </c>
    </row>
    <row r="6756" spans="1:14" x14ac:dyDescent="0.25">
      <c r="A6756" s="2">
        <v>73669</v>
      </c>
      <c r="B6756" s="3" t="s">
        <v>24602</v>
      </c>
      <c r="C6756" s="4">
        <f>+WEEKNUM(Tabla4[[#This Row],[FECHA]])</f>
        <v>47</v>
      </c>
      <c r="D6756" s="4">
        <f>+MONTH(Tabla4[[#This Row],[FECHA]])</f>
        <v>11</v>
      </c>
      <c r="E6756" s="4">
        <f>+YEAR(B6756)</f>
        <v>2025</v>
      </c>
      <c r="F6756" t="s">
        <v>244</v>
      </c>
      <c r="H6756" t="s">
        <v>3</v>
      </c>
      <c r="I6756" t="s">
        <v>30</v>
      </c>
      <c r="J6756" t="s">
        <v>24601</v>
      </c>
      <c r="K6756" s="2">
        <v>1020107863</v>
      </c>
      <c r="L6756" t="s">
        <v>1</v>
      </c>
      <c r="N6756" s="1" t="s">
        <v>0</v>
      </c>
    </row>
    <row r="6757" spans="1:14" x14ac:dyDescent="0.25">
      <c r="A6757" s="2">
        <v>53852</v>
      </c>
      <c r="B6757" s="3" t="s">
        <v>24600</v>
      </c>
      <c r="C6757" s="4">
        <f>+WEEKNUM(B6757)</f>
        <v>10</v>
      </c>
      <c r="D6757" s="4">
        <f>+MONTH(Tabla4[[#This Row],[FECHA]])</f>
        <v>3</v>
      </c>
      <c r="E6757" s="4">
        <f>+YEAR(B6757)</f>
        <v>2025</v>
      </c>
      <c r="F6757" t="s">
        <v>3574</v>
      </c>
      <c r="H6757" t="s">
        <v>21</v>
      </c>
      <c r="I6757" s="2">
        <v>350</v>
      </c>
      <c r="J6757" t="s">
        <v>24599</v>
      </c>
      <c r="K6757" s="2">
        <v>3391593</v>
      </c>
      <c r="L6757" t="s">
        <v>55</v>
      </c>
      <c r="M6757" t="s">
        <v>4496</v>
      </c>
      <c r="N6757" s="1" t="s">
        <v>0</v>
      </c>
    </row>
    <row r="6758" spans="1:14" x14ac:dyDescent="0.25">
      <c r="A6758" s="2">
        <v>73683</v>
      </c>
      <c r="B6758" s="3" t="s">
        <v>24598</v>
      </c>
      <c r="C6758" s="4">
        <f>+WEEKNUM(Tabla4[[#This Row],[FECHA]])</f>
        <v>47</v>
      </c>
      <c r="D6758" s="4">
        <f>+MONTH(Tabla4[[#This Row],[FECHA]])</f>
        <v>11</v>
      </c>
      <c r="E6758" s="4">
        <f>+YEAR(B6758)</f>
        <v>2025</v>
      </c>
      <c r="F6758" t="s">
        <v>244</v>
      </c>
      <c r="H6758" t="s">
        <v>3</v>
      </c>
      <c r="I6758" t="s">
        <v>30</v>
      </c>
      <c r="J6758" t="s">
        <v>56</v>
      </c>
      <c r="K6758" s="2">
        <v>98771679</v>
      </c>
      <c r="L6758" t="s">
        <v>1</v>
      </c>
      <c r="N6758" s="1" t="s">
        <v>0</v>
      </c>
    </row>
    <row r="6759" spans="1:14" x14ac:dyDescent="0.25">
      <c r="A6759" s="2">
        <v>53857</v>
      </c>
      <c r="B6759" s="3" t="s">
        <v>24597</v>
      </c>
      <c r="C6759" s="4">
        <f>+WEEKNUM(B6759)</f>
        <v>10</v>
      </c>
      <c r="D6759" s="4">
        <f>+MONTH(Tabla4[[#This Row],[FECHA]])</f>
        <v>3</v>
      </c>
      <c r="E6759" s="4">
        <f>+YEAR(B6759)</f>
        <v>2025</v>
      </c>
      <c r="F6759" t="s">
        <v>3629</v>
      </c>
      <c r="G6759" t="s">
        <v>24596</v>
      </c>
      <c r="H6759" t="s">
        <v>3</v>
      </c>
      <c r="I6759" s="2">
        <v>500</v>
      </c>
      <c r="J6759" t="s">
        <v>18753</v>
      </c>
      <c r="K6759" s="2">
        <v>1057594503</v>
      </c>
      <c r="L6759" t="s">
        <v>38</v>
      </c>
      <c r="M6759" t="s">
        <v>37</v>
      </c>
      <c r="N6759" s="1" t="s">
        <v>1635</v>
      </c>
    </row>
    <row r="6760" spans="1:14" x14ac:dyDescent="0.25">
      <c r="A6760" s="2">
        <v>70170</v>
      </c>
      <c r="B6760" s="3" t="s">
        <v>24595</v>
      </c>
      <c r="C6760" s="4">
        <f>+WEEKNUM(Tabla4[[#This Row],[FECHA]])</f>
        <v>39</v>
      </c>
      <c r="D6760" s="4">
        <f>+MONTH(Tabla4[[#This Row],[FECHA]])</f>
        <v>9</v>
      </c>
      <c r="E6760" s="4">
        <f>+YEAR(B6760)</f>
        <v>2025</v>
      </c>
      <c r="F6760" t="s">
        <v>9981</v>
      </c>
      <c r="H6760" t="s">
        <v>3</v>
      </c>
      <c r="I6760" t="s">
        <v>33</v>
      </c>
      <c r="J6760" t="s">
        <v>3106</v>
      </c>
      <c r="K6760" s="2">
        <v>1003261801</v>
      </c>
      <c r="L6760" t="s">
        <v>55</v>
      </c>
      <c r="M6760" t="s">
        <v>2115</v>
      </c>
      <c r="N6760" s="1" t="s">
        <v>246</v>
      </c>
    </row>
    <row r="6761" spans="1:14" x14ac:dyDescent="0.25">
      <c r="A6761" s="2">
        <v>53863</v>
      </c>
      <c r="B6761" s="3" t="s">
        <v>24594</v>
      </c>
      <c r="C6761" s="4">
        <f>+WEEKNUM(B6761)</f>
        <v>10</v>
      </c>
      <c r="D6761" s="4">
        <f>+MONTH(Tabla4[[#This Row],[FECHA]])</f>
        <v>3</v>
      </c>
      <c r="E6761" s="4">
        <f>+YEAR(B6761)</f>
        <v>2025</v>
      </c>
      <c r="F6761" t="s">
        <v>3504</v>
      </c>
      <c r="G6761" t="s">
        <v>24593</v>
      </c>
      <c r="H6761" t="s">
        <v>133</v>
      </c>
      <c r="I6761" t="s">
        <v>130</v>
      </c>
      <c r="J6761" t="s">
        <v>21422</v>
      </c>
      <c r="K6761" s="2">
        <v>1030536292</v>
      </c>
      <c r="L6761" t="s">
        <v>38</v>
      </c>
      <c r="M6761" t="s">
        <v>37</v>
      </c>
      <c r="N6761" s="1" t="s">
        <v>1635</v>
      </c>
    </row>
    <row r="6762" spans="1:14" x14ac:dyDescent="0.25">
      <c r="A6762" s="2">
        <v>53866</v>
      </c>
      <c r="B6762" s="3" t="s">
        <v>24592</v>
      </c>
      <c r="C6762" s="4">
        <f>+WEEKNUM(B6762)</f>
        <v>10</v>
      </c>
      <c r="D6762" s="4">
        <f>+MONTH(Tabla4[[#This Row],[FECHA]])</f>
        <v>3</v>
      </c>
      <c r="E6762" s="4">
        <f>+YEAR(B6762)</f>
        <v>2025</v>
      </c>
      <c r="F6762" t="s">
        <v>3611</v>
      </c>
      <c r="G6762" t="s">
        <v>24591</v>
      </c>
      <c r="H6762" t="s">
        <v>3118</v>
      </c>
      <c r="I6762" t="s">
        <v>30</v>
      </c>
      <c r="J6762" t="s">
        <v>24590</v>
      </c>
      <c r="K6762" s="2">
        <v>80057326</v>
      </c>
      <c r="L6762" t="s">
        <v>38</v>
      </c>
      <c r="M6762" t="s">
        <v>1684</v>
      </c>
      <c r="N6762" s="1" t="s">
        <v>1635</v>
      </c>
    </row>
    <row r="6763" spans="1:14" x14ac:dyDescent="0.25">
      <c r="A6763" s="2">
        <v>53867</v>
      </c>
      <c r="B6763" s="3" t="s">
        <v>24589</v>
      </c>
      <c r="C6763" s="4">
        <f>+WEEKNUM(B6763)</f>
        <v>10</v>
      </c>
      <c r="D6763" s="4">
        <f>+MONTH(Tabla4[[#This Row],[FECHA]])</f>
        <v>3</v>
      </c>
      <c r="E6763" s="4">
        <f>+YEAR(B6763)</f>
        <v>2025</v>
      </c>
      <c r="F6763" t="s">
        <v>3611</v>
      </c>
      <c r="G6763" t="s">
        <v>24588</v>
      </c>
      <c r="H6763" t="s">
        <v>3118</v>
      </c>
      <c r="I6763" t="s">
        <v>16</v>
      </c>
      <c r="J6763" t="s">
        <v>10247</v>
      </c>
      <c r="K6763" s="2">
        <v>1014255878</v>
      </c>
      <c r="L6763" t="s">
        <v>38</v>
      </c>
      <c r="M6763" t="s">
        <v>937</v>
      </c>
      <c r="N6763" s="1" t="s">
        <v>2098</v>
      </c>
    </row>
    <row r="6764" spans="1:14" x14ac:dyDescent="0.25">
      <c r="A6764" s="2">
        <v>53868</v>
      </c>
      <c r="B6764" s="3" t="s">
        <v>24587</v>
      </c>
      <c r="C6764" s="4">
        <f>+WEEKNUM(B6764)</f>
        <v>10</v>
      </c>
      <c r="D6764" s="4">
        <f>+MONTH(Tabla4[[#This Row],[FECHA]])</f>
        <v>3</v>
      </c>
      <c r="E6764" s="4">
        <f>+YEAR(B6764)</f>
        <v>2025</v>
      </c>
      <c r="F6764" t="s">
        <v>3574</v>
      </c>
      <c r="H6764" t="s">
        <v>21</v>
      </c>
      <c r="I6764" t="s">
        <v>33</v>
      </c>
      <c r="J6764" t="s">
        <v>24586</v>
      </c>
      <c r="K6764" s="2">
        <v>1053766418</v>
      </c>
      <c r="L6764" t="s">
        <v>198</v>
      </c>
      <c r="M6764" t="s">
        <v>2106</v>
      </c>
      <c r="N6764" s="1" t="s">
        <v>2098</v>
      </c>
    </row>
    <row r="6765" spans="1:14" x14ac:dyDescent="0.25">
      <c r="A6765" s="2">
        <v>53870</v>
      </c>
      <c r="B6765" s="3" t="s">
        <v>24585</v>
      </c>
      <c r="C6765" s="4">
        <f>+WEEKNUM(B6765)</f>
        <v>10</v>
      </c>
      <c r="D6765" s="4">
        <f>+MONTH(Tabla4[[#This Row],[FECHA]])</f>
        <v>3</v>
      </c>
      <c r="E6765" s="4">
        <f>+YEAR(B6765)</f>
        <v>2025</v>
      </c>
      <c r="F6765" t="s">
        <v>3504</v>
      </c>
      <c r="G6765" t="s">
        <v>24584</v>
      </c>
      <c r="H6765" t="s">
        <v>21</v>
      </c>
      <c r="I6765" t="s">
        <v>16</v>
      </c>
      <c r="J6765" t="s">
        <v>16912</v>
      </c>
      <c r="K6765" s="2">
        <v>80176197</v>
      </c>
      <c r="L6765" t="s">
        <v>38</v>
      </c>
      <c r="M6765" t="s">
        <v>37</v>
      </c>
      <c r="N6765" s="1" t="s">
        <v>1635</v>
      </c>
    </row>
    <row r="6766" spans="1:14" x14ac:dyDescent="0.25">
      <c r="A6766" s="2">
        <v>70174</v>
      </c>
      <c r="B6766" s="3" t="s">
        <v>24583</v>
      </c>
      <c r="C6766" s="4">
        <f>+WEEKNUM(Tabla4[[#This Row],[FECHA]])</f>
        <v>39</v>
      </c>
      <c r="D6766" s="4">
        <f>+MONTH(Tabla4[[#This Row],[FECHA]])</f>
        <v>9</v>
      </c>
      <c r="E6766" s="4">
        <f>+YEAR(B6766)</f>
        <v>2025</v>
      </c>
      <c r="F6766" t="s">
        <v>9896</v>
      </c>
      <c r="H6766" t="s">
        <v>3803</v>
      </c>
      <c r="I6766" t="s">
        <v>303</v>
      </c>
      <c r="J6766" t="s">
        <v>409</v>
      </c>
      <c r="K6766" s="2">
        <v>52897885</v>
      </c>
      <c r="L6766" t="s">
        <v>55</v>
      </c>
      <c r="M6766" t="s">
        <v>255</v>
      </c>
      <c r="N6766" s="1" t="s">
        <v>246</v>
      </c>
    </row>
    <row r="6767" spans="1:14" x14ac:dyDescent="0.25">
      <c r="A6767" s="2">
        <v>53872</v>
      </c>
      <c r="B6767" s="3" t="s">
        <v>24582</v>
      </c>
      <c r="C6767" s="4">
        <f>+WEEKNUM(B6767)</f>
        <v>10</v>
      </c>
      <c r="D6767" s="4">
        <f>+MONTH(Tabla4[[#This Row],[FECHA]])</f>
        <v>3</v>
      </c>
      <c r="E6767" s="4">
        <f>+YEAR(B6767)</f>
        <v>2025</v>
      </c>
      <c r="F6767" t="s">
        <v>3629</v>
      </c>
      <c r="H6767" t="s">
        <v>3</v>
      </c>
      <c r="I6767" t="s">
        <v>16</v>
      </c>
      <c r="J6767" t="s">
        <v>24581</v>
      </c>
      <c r="K6767" s="2">
        <v>1012460407</v>
      </c>
      <c r="L6767" t="s">
        <v>55</v>
      </c>
      <c r="M6767" t="s">
        <v>1684</v>
      </c>
      <c r="N6767" s="1" t="s">
        <v>1635</v>
      </c>
    </row>
    <row r="6768" spans="1:14" x14ac:dyDescent="0.25">
      <c r="A6768" s="2">
        <v>53875</v>
      </c>
      <c r="B6768" s="3" t="s">
        <v>24580</v>
      </c>
      <c r="C6768" s="4">
        <f>+WEEKNUM(B6768)</f>
        <v>10</v>
      </c>
      <c r="D6768" s="4">
        <f>+MONTH(Tabla4[[#This Row],[FECHA]])</f>
        <v>3</v>
      </c>
      <c r="E6768" s="4">
        <f>+YEAR(B6768)</f>
        <v>2025</v>
      </c>
      <c r="F6768" t="s">
        <v>3574</v>
      </c>
      <c r="G6768" t="s">
        <v>24579</v>
      </c>
      <c r="H6768" t="s">
        <v>8</v>
      </c>
      <c r="I6768" t="s">
        <v>33</v>
      </c>
      <c r="J6768" t="s">
        <v>15082</v>
      </c>
      <c r="K6768" s="2">
        <v>52838611</v>
      </c>
      <c r="L6768" t="s">
        <v>38</v>
      </c>
      <c r="M6768" t="s">
        <v>2202</v>
      </c>
      <c r="N6768" s="1" t="s">
        <v>2098</v>
      </c>
    </row>
    <row r="6769" spans="1:14" x14ac:dyDescent="0.25">
      <c r="A6769" s="2">
        <v>53878</v>
      </c>
      <c r="B6769" s="3" t="s">
        <v>24578</v>
      </c>
      <c r="C6769" s="4">
        <f>+WEEKNUM(B6769)</f>
        <v>10</v>
      </c>
      <c r="D6769" s="4">
        <f>+MONTH(Tabla4[[#This Row],[FECHA]])</f>
        <v>3</v>
      </c>
      <c r="E6769" s="4">
        <f>+YEAR(B6769)</f>
        <v>2025</v>
      </c>
      <c r="F6769" t="s">
        <v>3574</v>
      </c>
      <c r="H6769" t="s">
        <v>3</v>
      </c>
      <c r="I6769" t="s">
        <v>33</v>
      </c>
      <c r="J6769" t="s">
        <v>24577</v>
      </c>
      <c r="K6769" s="2">
        <v>80222599</v>
      </c>
      <c r="L6769" t="s">
        <v>55</v>
      </c>
      <c r="M6769" t="s">
        <v>2135</v>
      </c>
      <c r="N6769" s="1" t="s">
        <v>2098</v>
      </c>
    </row>
    <row r="6770" spans="1:14" x14ac:dyDescent="0.25">
      <c r="A6770" s="2">
        <v>70181</v>
      </c>
      <c r="B6770" s="3" t="s">
        <v>24576</v>
      </c>
      <c r="C6770" s="4">
        <f>+WEEKNUM(Tabla4[[#This Row],[FECHA]])</f>
        <v>39</v>
      </c>
      <c r="D6770" s="4">
        <f>+MONTH(Tabla4[[#This Row],[FECHA]])</f>
        <v>9</v>
      </c>
      <c r="E6770" s="4">
        <f>+YEAR(B6770)</f>
        <v>2025</v>
      </c>
      <c r="F6770" t="s">
        <v>9981</v>
      </c>
      <c r="H6770" t="s">
        <v>3</v>
      </c>
      <c r="I6770" t="s">
        <v>33</v>
      </c>
      <c r="J6770" t="s">
        <v>566</v>
      </c>
      <c r="K6770" s="2">
        <v>1073722647</v>
      </c>
      <c r="L6770" t="s">
        <v>198</v>
      </c>
      <c r="M6770" t="s">
        <v>2115</v>
      </c>
      <c r="N6770" s="1" t="s">
        <v>246</v>
      </c>
    </row>
    <row r="6771" spans="1:14" x14ac:dyDescent="0.25">
      <c r="A6771" s="2">
        <v>70184</v>
      </c>
      <c r="B6771" s="3" t="s">
        <v>24575</v>
      </c>
      <c r="C6771" s="4">
        <f>+WEEKNUM(Tabla4[[#This Row],[FECHA]])</f>
        <v>39</v>
      </c>
      <c r="D6771" s="4">
        <f>+MONTH(Tabla4[[#This Row],[FECHA]])</f>
        <v>9</v>
      </c>
      <c r="E6771" s="4">
        <f>+YEAR(B6771)</f>
        <v>2025</v>
      </c>
      <c r="H6771" t="s">
        <v>3</v>
      </c>
      <c r="I6771" t="s">
        <v>16</v>
      </c>
      <c r="J6771" t="s">
        <v>267</v>
      </c>
      <c r="K6771" s="2">
        <v>1014290140</v>
      </c>
      <c r="L6771" t="s">
        <v>55</v>
      </c>
      <c r="M6771" t="s">
        <v>259</v>
      </c>
      <c r="N6771" s="1" t="s">
        <v>246</v>
      </c>
    </row>
    <row r="6772" spans="1:14" x14ac:dyDescent="0.25">
      <c r="A6772" s="2">
        <v>53882</v>
      </c>
      <c r="B6772" s="3" t="s">
        <v>24574</v>
      </c>
      <c r="C6772" s="4">
        <f>+WEEKNUM(B6772)</f>
        <v>10</v>
      </c>
      <c r="D6772" s="4">
        <f>+MONTH(Tabla4[[#This Row],[FECHA]])</f>
        <v>3</v>
      </c>
      <c r="E6772" s="4">
        <f>+YEAR(B6772)</f>
        <v>2025</v>
      </c>
      <c r="F6772" t="s">
        <v>3629</v>
      </c>
      <c r="G6772" t="s">
        <v>24573</v>
      </c>
      <c r="H6772" t="s">
        <v>21</v>
      </c>
      <c r="I6772" t="s">
        <v>16</v>
      </c>
      <c r="J6772" t="s">
        <v>11452</v>
      </c>
      <c r="K6772" s="2">
        <v>1023942139</v>
      </c>
      <c r="L6772" t="s">
        <v>38</v>
      </c>
      <c r="M6772" t="s">
        <v>37</v>
      </c>
      <c r="N6772" s="1" t="s">
        <v>1635</v>
      </c>
    </row>
    <row r="6773" spans="1:14" x14ac:dyDescent="0.25">
      <c r="A6773" s="2">
        <v>53883</v>
      </c>
      <c r="B6773" s="3" t="s">
        <v>24572</v>
      </c>
      <c r="C6773" s="4">
        <f>+WEEKNUM(B6773)</f>
        <v>10</v>
      </c>
      <c r="D6773" s="4">
        <f>+MONTH(Tabla4[[#This Row],[FECHA]])</f>
        <v>3</v>
      </c>
      <c r="E6773" s="4">
        <f>+YEAR(B6773)</f>
        <v>2025</v>
      </c>
      <c r="F6773" t="s">
        <v>3574</v>
      </c>
      <c r="G6773" t="s">
        <v>24571</v>
      </c>
      <c r="H6773" t="s">
        <v>3</v>
      </c>
      <c r="I6773" t="s">
        <v>33</v>
      </c>
      <c r="J6773" t="s">
        <v>22805</v>
      </c>
      <c r="K6773" s="2">
        <v>1045742152</v>
      </c>
      <c r="L6773" t="s">
        <v>38</v>
      </c>
      <c r="M6773" t="s">
        <v>2135</v>
      </c>
      <c r="N6773" s="1" t="s">
        <v>2098</v>
      </c>
    </row>
    <row r="6774" spans="1:14" x14ac:dyDescent="0.25">
      <c r="A6774" s="2">
        <v>53884</v>
      </c>
      <c r="B6774" s="3" t="s">
        <v>24570</v>
      </c>
      <c r="C6774" s="4">
        <f>+WEEKNUM(B6774)</f>
        <v>10</v>
      </c>
      <c r="D6774" s="4">
        <f>+MONTH(Tabla4[[#This Row],[FECHA]])</f>
        <v>3</v>
      </c>
      <c r="E6774" s="4">
        <f>+YEAR(B6774)</f>
        <v>2025</v>
      </c>
      <c r="F6774" t="s">
        <v>3629</v>
      </c>
      <c r="G6774" t="s">
        <v>24569</v>
      </c>
      <c r="H6774" t="s">
        <v>3</v>
      </c>
      <c r="I6774" t="s">
        <v>12</v>
      </c>
      <c r="J6774" t="s">
        <v>24568</v>
      </c>
      <c r="K6774" s="2">
        <v>1000517784</v>
      </c>
      <c r="L6774" t="s">
        <v>38</v>
      </c>
      <c r="M6774" t="s">
        <v>2135</v>
      </c>
      <c r="N6774" s="1" t="s">
        <v>2098</v>
      </c>
    </row>
    <row r="6775" spans="1:14" x14ac:dyDescent="0.25">
      <c r="A6775" s="2">
        <v>53885</v>
      </c>
      <c r="B6775" s="3" t="s">
        <v>24567</v>
      </c>
      <c r="C6775" s="4">
        <f>+WEEKNUM(B6775)</f>
        <v>10</v>
      </c>
      <c r="D6775" s="4">
        <f>+MONTH(Tabla4[[#This Row],[FECHA]])</f>
        <v>3</v>
      </c>
      <c r="E6775" s="4">
        <f>+YEAR(B6775)</f>
        <v>2025</v>
      </c>
      <c r="G6775" t="s">
        <v>24566</v>
      </c>
      <c r="H6775" t="s">
        <v>133</v>
      </c>
      <c r="I6775" t="s">
        <v>33</v>
      </c>
      <c r="J6775" t="s">
        <v>1846</v>
      </c>
      <c r="K6775" s="2">
        <v>1020720974</v>
      </c>
      <c r="L6775" t="s">
        <v>38</v>
      </c>
      <c r="M6775" t="s">
        <v>2106</v>
      </c>
      <c r="N6775" s="1" t="s">
        <v>2098</v>
      </c>
    </row>
    <row r="6776" spans="1:14" x14ac:dyDescent="0.25">
      <c r="A6776" s="2">
        <v>53886</v>
      </c>
      <c r="B6776" s="3" t="s">
        <v>24565</v>
      </c>
      <c r="C6776" s="4">
        <f>+WEEKNUM(B6776)</f>
        <v>10</v>
      </c>
      <c r="D6776" s="4">
        <f>+MONTH(Tabla4[[#This Row],[FECHA]])</f>
        <v>3</v>
      </c>
      <c r="E6776" s="4">
        <f>+YEAR(B6776)</f>
        <v>2025</v>
      </c>
      <c r="F6776" t="s">
        <v>3629</v>
      </c>
      <c r="H6776" t="s">
        <v>3</v>
      </c>
      <c r="I6776" t="s">
        <v>16</v>
      </c>
      <c r="J6776" t="s">
        <v>24564</v>
      </c>
      <c r="K6776" s="2">
        <v>80240864</v>
      </c>
      <c r="L6776" t="s">
        <v>55</v>
      </c>
      <c r="M6776" t="s">
        <v>1684</v>
      </c>
      <c r="N6776" s="1" t="s">
        <v>1635</v>
      </c>
    </row>
    <row r="6777" spans="1:14" x14ac:dyDescent="0.25">
      <c r="A6777" s="2">
        <v>53888</v>
      </c>
      <c r="B6777" s="3" t="s">
        <v>24563</v>
      </c>
      <c r="C6777" s="4">
        <f>+WEEKNUM(B6777)</f>
        <v>10</v>
      </c>
      <c r="D6777" s="4">
        <f>+MONTH(Tabla4[[#This Row],[FECHA]])</f>
        <v>3</v>
      </c>
      <c r="E6777" s="4">
        <f>+YEAR(B6777)</f>
        <v>2025</v>
      </c>
      <c r="F6777" t="s">
        <v>3611</v>
      </c>
      <c r="G6777" t="s">
        <v>24562</v>
      </c>
      <c r="H6777" t="s">
        <v>3118</v>
      </c>
      <c r="I6777" t="s">
        <v>33</v>
      </c>
      <c r="J6777" t="s">
        <v>24561</v>
      </c>
      <c r="K6777" s="2">
        <v>1018427440</v>
      </c>
      <c r="L6777" t="s">
        <v>38</v>
      </c>
      <c r="M6777" t="s">
        <v>1684</v>
      </c>
      <c r="N6777" s="1" t="s">
        <v>1635</v>
      </c>
    </row>
    <row r="6778" spans="1:14" x14ac:dyDescent="0.25">
      <c r="A6778" s="2">
        <v>70187</v>
      </c>
      <c r="B6778" s="3" t="s">
        <v>24560</v>
      </c>
      <c r="C6778" s="4">
        <f>+WEEKNUM(Tabla4[[#This Row],[FECHA]])</f>
        <v>39</v>
      </c>
      <c r="D6778" s="4">
        <f>+MONTH(Tabla4[[#This Row],[FECHA]])</f>
        <v>9</v>
      </c>
      <c r="E6778" s="4">
        <f>+YEAR(B6778)</f>
        <v>2025</v>
      </c>
      <c r="F6778" t="s">
        <v>9981</v>
      </c>
      <c r="H6778" t="s">
        <v>8</v>
      </c>
      <c r="I6778" t="s">
        <v>16</v>
      </c>
      <c r="J6778" t="s">
        <v>13727</v>
      </c>
      <c r="K6778" s="2">
        <v>1010203360</v>
      </c>
      <c r="L6778" t="s">
        <v>198</v>
      </c>
      <c r="M6778" t="s">
        <v>259</v>
      </c>
      <c r="N6778" s="1" t="s">
        <v>246</v>
      </c>
    </row>
    <row r="6779" spans="1:14" x14ac:dyDescent="0.25">
      <c r="A6779" s="2">
        <v>70192</v>
      </c>
      <c r="B6779" s="3" t="s">
        <v>24559</v>
      </c>
      <c r="C6779" s="4">
        <f>+WEEKNUM(Tabla4[[#This Row],[FECHA]])</f>
        <v>39</v>
      </c>
      <c r="D6779" s="4">
        <f>+MONTH(Tabla4[[#This Row],[FECHA]])</f>
        <v>9</v>
      </c>
      <c r="E6779" s="4">
        <f>+YEAR(B6779)</f>
        <v>2025</v>
      </c>
      <c r="F6779" t="s">
        <v>9981</v>
      </c>
      <c r="G6779" t="s">
        <v>24558</v>
      </c>
      <c r="H6779" t="s">
        <v>3</v>
      </c>
      <c r="I6779" t="s">
        <v>16</v>
      </c>
      <c r="J6779" t="s">
        <v>24557</v>
      </c>
      <c r="K6779" s="2">
        <v>1012389276</v>
      </c>
      <c r="L6779" t="s">
        <v>38</v>
      </c>
      <c r="M6779" t="s">
        <v>2115</v>
      </c>
      <c r="N6779" s="1" t="s">
        <v>246</v>
      </c>
    </row>
    <row r="6780" spans="1:14" x14ac:dyDescent="0.25">
      <c r="A6780" s="2">
        <v>53894</v>
      </c>
      <c r="B6780" s="3" t="s">
        <v>24556</v>
      </c>
      <c r="C6780" s="4">
        <f>+WEEKNUM(B6780)</f>
        <v>10</v>
      </c>
      <c r="D6780" s="4">
        <f>+MONTH(Tabla4[[#This Row],[FECHA]])</f>
        <v>3</v>
      </c>
      <c r="E6780" s="4">
        <f>+YEAR(B6780)</f>
        <v>2025</v>
      </c>
      <c r="F6780" t="s">
        <v>3629</v>
      </c>
      <c r="H6780" t="s">
        <v>21</v>
      </c>
      <c r="I6780" t="s">
        <v>33</v>
      </c>
      <c r="J6780" t="s">
        <v>24555</v>
      </c>
      <c r="K6780" s="2">
        <v>80039346</v>
      </c>
      <c r="L6780" t="s">
        <v>55</v>
      </c>
      <c r="M6780" t="s">
        <v>2202</v>
      </c>
      <c r="N6780" s="1" t="s">
        <v>2098</v>
      </c>
    </row>
    <row r="6781" spans="1:14" x14ac:dyDescent="0.25">
      <c r="A6781" s="2">
        <v>53896</v>
      </c>
      <c r="B6781" s="3" t="s">
        <v>24554</v>
      </c>
      <c r="C6781" s="4">
        <f>+WEEKNUM(B6781)</f>
        <v>10</v>
      </c>
      <c r="D6781" s="4">
        <f>+MONTH(Tabla4[[#This Row],[FECHA]])</f>
        <v>3</v>
      </c>
      <c r="E6781" s="4">
        <f>+YEAR(B6781)</f>
        <v>2025</v>
      </c>
      <c r="F6781" t="s">
        <v>3580</v>
      </c>
      <c r="H6781" t="s">
        <v>3</v>
      </c>
      <c r="I6781" t="s">
        <v>16</v>
      </c>
      <c r="J6781" t="s">
        <v>4032</v>
      </c>
      <c r="K6781" s="2">
        <v>1136884795</v>
      </c>
      <c r="L6781" t="s">
        <v>198</v>
      </c>
      <c r="M6781" t="s">
        <v>937</v>
      </c>
      <c r="N6781" s="1" t="s">
        <v>2098</v>
      </c>
    </row>
    <row r="6782" spans="1:14" x14ac:dyDescent="0.25">
      <c r="A6782" s="2">
        <v>70194</v>
      </c>
      <c r="B6782" s="3" t="s">
        <v>24553</v>
      </c>
      <c r="C6782" s="4">
        <f>+WEEKNUM(Tabla4[[#This Row],[FECHA]])</f>
        <v>39</v>
      </c>
      <c r="D6782" s="4">
        <f>+MONTH(Tabla4[[#This Row],[FECHA]])</f>
        <v>9</v>
      </c>
      <c r="E6782" s="4">
        <f>+YEAR(B6782)</f>
        <v>2025</v>
      </c>
      <c r="F6782" t="s">
        <v>10122</v>
      </c>
      <c r="H6782" t="s">
        <v>21</v>
      </c>
      <c r="I6782" t="s">
        <v>33</v>
      </c>
      <c r="J6782" t="s">
        <v>9492</v>
      </c>
      <c r="K6782" s="2">
        <v>1072426917</v>
      </c>
      <c r="L6782" t="s">
        <v>76</v>
      </c>
      <c r="M6782" t="s">
        <v>2115</v>
      </c>
      <c r="N6782" s="1" t="s">
        <v>246</v>
      </c>
    </row>
    <row r="6783" spans="1:14" x14ac:dyDescent="0.25">
      <c r="A6783" s="2">
        <v>53898</v>
      </c>
      <c r="B6783" s="3" t="s">
        <v>24552</v>
      </c>
      <c r="C6783" s="4">
        <f>+WEEKNUM(B6783)</f>
        <v>10</v>
      </c>
      <c r="D6783" s="4">
        <f>+MONTH(Tabla4[[#This Row],[FECHA]])</f>
        <v>3</v>
      </c>
      <c r="E6783" s="4">
        <f>+YEAR(B6783)</f>
        <v>2025</v>
      </c>
      <c r="F6783" t="s">
        <v>3574</v>
      </c>
      <c r="H6783" t="s">
        <v>8</v>
      </c>
      <c r="I6783" t="s">
        <v>16</v>
      </c>
      <c r="J6783" t="s">
        <v>16310</v>
      </c>
      <c r="K6783" s="2">
        <v>1000579940</v>
      </c>
      <c r="L6783" t="s">
        <v>58</v>
      </c>
      <c r="M6783" t="s">
        <v>37</v>
      </c>
      <c r="N6783" s="1" t="s">
        <v>1635</v>
      </c>
    </row>
    <row r="6784" spans="1:14" x14ac:dyDescent="0.25">
      <c r="A6784" s="2">
        <v>68590</v>
      </c>
      <c r="B6784" s="3" t="s">
        <v>24551</v>
      </c>
      <c r="C6784" s="4">
        <f>+WEEKNUM(Tabla4[[#This Row],[FECHA]])</f>
        <v>37</v>
      </c>
      <c r="D6784" s="4">
        <f>+MONTH(Tabla4[[#This Row],[FECHA]])</f>
        <v>9</v>
      </c>
      <c r="E6784" s="4">
        <f>+YEAR(B6784)</f>
        <v>2025</v>
      </c>
      <c r="F6784" t="s">
        <v>9326</v>
      </c>
      <c r="G6784" t="s">
        <v>24550</v>
      </c>
      <c r="H6784" t="s">
        <v>3</v>
      </c>
      <c r="I6784" t="s">
        <v>130</v>
      </c>
      <c r="J6784" t="s">
        <v>24549</v>
      </c>
      <c r="K6784" s="2">
        <v>52187615</v>
      </c>
      <c r="L6784" t="s">
        <v>38</v>
      </c>
      <c r="M6784" t="s">
        <v>259</v>
      </c>
      <c r="N6784" s="1" t="s">
        <v>246</v>
      </c>
    </row>
    <row r="6785" spans="1:14" x14ac:dyDescent="0.25">
      <c r="A6785" s="2">
        <v>68598</v>
      </c>
      <c r="B6785" s="3" t="s">
        <v>24548</v>
      </c>
      <c r="C6785" s="4">
        <f>+WEEKNUM(Tabla4[[#This Row],[FECHA]])</f>
        <v>37</v>
      </c>
      <c r="D6785" s="4">
        <f>+MONTH(Tabla4[[#This Row],[FECHA]])</f>
        <v>9</v>
      </c>
      <c r="E6785" s="4">
        <f>+YEAR(B6785)</f>
        <v>2025</v>
      </c>
      <c r="F6785" t="s">
        <v>9265</v>
      </c>
      <c r="G6785" t="s">
        <v>24547</v>
      </c>
      <c r="H6785" t="s">
        <v>3803</v>
      </c>
      <c r="I6785" t="s">
        <v>30</v>
      </c>
      <c r="J6785" t="s">
        <v>463</v>
      </c>
      <c r="K6785" s="2">
        <v>901297124</v>
      </c>
      <c r="L6785" t="s">
        <v>38</v>
      </c>
      <c r="M6785" t="s">
        <v>255</v>
      </c>
      <c r="N6785" s="1" t="s">
        <v>246</v>
      </c>
    </row>
    <row r="6786" spans="1:14" x14ac:dyDescent="0.25">
      <c r="A6786" s="2">
        <v>53911</v>
      </c>
      <c r="B6786" s="3" t="s">
        <v>24546</v>
      </c>
      <c r="C6786" s="4">
        <f>+WEEKNUM(B6786)</f>
        <v>10</v>
      </c>
      <c r="D6786" s="4">
        <f>+MONTH(Tabla4[[#This Row],[FECHA]])</f>
        <v>3</v>
      </c>
      <c r="E6786" s="4">
        <f>+YEAR(B6786)</f>
        <v>2025</v>
      </c>
      <c r="F6786" t="s">
        <v>3629</v>
      </c>
      <c r="G6786" t="s">
        <v>24545</v>
      </c>
      <c r="H6786" t="s">
        <v>21</v>
      </c>
      <c r="I6786" t="s">
        <v>33</v>
      </c>
      <c r="J6786" t="s">
        <v>1950</v>
      </c>
      <c r="K6786" s="2">
        <v>1013659382</v>
      </c>
      <c r="L6786" t="s">
        <v>38</v>
      </c>
      <c r="M6786" t="s">
        <v>2106</v>
      </c>
      <c r="N6786" s="1" t="s">
        <v>2098</v>
      </c>
    </row>
    <row r="6787" spans="1:14" x14ac:dyDescent="0.25">
      <c r="A6787" s="2">
        <v>73708</v>
      </c>
      <c r="B6787" s="3" t="s">
        <v>24544</v>
      </c>
      <c r="C6787" s="4">
        <f>+WEEKNUM(Tabla4[[#This Row],[FECHA]])</f>
        <v>47</v>
      </c>
      <c r="D6787" s="4">
        <f>+MONTH(Tabla4[[#This Row],[FECHA]])</f>
        <v>11</v>
      </c>
      <c r="E6787" s="4">
        <f>+YEAR(B6787)</f>
        <v>2025</v>
      </c>
      <c r="F6787" t="s">
        <v>244</v>
      </c>
      <c r="H6787" t="s">
        <v>3</v>
      </c>
      <c r="I6787" t="s">
        <v>130</v>
      </c>
      <c r="J6787" t="s">
        <v>24543</v>
      </c>
      <c r="K6787" s="2">
        <v>1047495559</v>
      </c>
      <c r="L6787" t="s">
        <v>1</v>
      </c>
      <c r="N6787" s="1" t="s">
        <v>0</v>
      </c>
    </row>
    <row r="6788" spans="1:14" x14ac:dyDescent="0.25">
      <c r="A6788" s="2">
        <v>68602</v>
      </c>
      <c r="B6788" s="3" t="s">
        <v>24542</v>
      </c>
      <c r="C6788" s="4">
        <f>+WEEKNUM(Tabla4[[#This Row],[FECHA]])</f>
        <v>37</v>
      </c>
      <c r="D6788" s="4">
        <f>+MONTH(Tabla4[[#This Row],[FECHA]])</f>
        <v>9</v>
      </c>
      <c r="E6788" s="4">
        <f>+YEAR(B6788)</f>
        <v>2025</v>
      </c>
      <c r="F6788" t="s">
        <v>9265</v>
      </c>
      <c r="G6788" t="s">
        <v>24541</v>
      </c>
      <c r="H6788" t="s">
        <v>154</v>
      </c>
      <c r="I6788" t="s">
        <v>30</v>
      </c>
      <c r="J6788" t="s">
        <v>9103</v>
      </c>
      <c r="K6788" s="2">
        <v>80728733</v>
      </c>
      <c r="L6788" t="s">
        <v>38</v>
      </c>
      <c r="M6788" t="s">
        <v>2115</v>
      </c>
      <c r="N6788" s="1" t="s">
        <v>246</v>
      </c>
    </row>
    <row r="6789" spans="1:14" x14ac:dyDescent="0.25">
      <c r="A6789" s="2">
        <v>53922</v>
      </c>
      <c r="B6789" s="3" t="s">
        <v>24540</v>
      </c>
      <c r="C6789" s="4">
        <f>+WEEKNUM(B6789)</f>
        <v>10</v>
      </c>
      <c r="D6789" s="4">
        <f>+MONTH(Tabla4[[#This Row],[FECHA]])</f>
        <v>3</v>
      </c>
      <c r="E6789" s="4">
        <f>+YEAR(B6789)</f>
        <v>2025</v>
      </c>
      <c r="F6789" t="s">
        <v>3504</v>
      </c>
      <c r="G6789" t="s">
        <v>24539</v>
      </c>
      <c r="H6789" t="s">
        <v>21</v>
      </c>
      <c r="I6789" t="s">
        <v>16</v>
      </c>
      <c r="J6789" t="s">
        <v>20366</v>
      </c>
      <c r="K6789" s="2">
        <v>1032676949</v>
      </c>
      <c r="L6789" t="s">
        <v>38</v>
      </c>
      <c r="M6789" t="s">
        <v>37</v>
      </c>
      <c r="N6789" s="1" t="s">
        <v>1635</v>
      </c>
    </row>
    <row r="6790" spans="1:14" x14ac:dyDescent="0.25">
      <c r="A6790" s="2">
        <v>73838</v>
      </c>
      <c r="B6790" s="3" t="s">
        <v>245</v>
      </c>
      <c r="C6790" s="4">
        <f>+WEEKNUM(Tabla4[[#This Row],[FECHA]])</f>
        <v>47</v>
      </c>
      <c r="D6790" s="4">
        <f>+MONTH(Tabla4[[#This Row],[FECHA]])</f>
        <v>11</v>
      </c>
      <c r="E6790" s="4">
        <f>+YEAR(B6790)</f>
        <v>2025</v>
      </c>
      <c r="F6790" t="s">
        <v>244</v>
      </c>
      <c r="G6790" t="s">
        <v>243</v>
      </c>
      <c r="H6790" t="s">
        <v>21</v>
      </c>
      <c r="I6790" s="2">
        <v>1600</v>
      </c>
      <c r="J6790" t="s">
        <v>234</v>
      </c>
      <c r="K6790" s="2">
        <v>901208092</v>
      </c>
      <c r="L6790" t="s">
        <v>38</v>
      </c>
      <c r="M6790" t="s">
        <v>37</v>
      </c>
      <c r="N6790" s="1" t="s">
        <v>0</v>
      </c>
    </row>
    <row r="6791" spans="1:14" x14ac:dyDescent="0.25">
      <c r="A6791" s="2">
        <v>53926</v>
      </c>
      <c r="B6791" s="3" t="s">
        <v>24538</v>
      </c>
      <c r="C6791" s="4">
        <f>+WEEKNUM(B6791)</f>
        <v>10</v>
      </c>
      <c r="D6791" s="4">
        <f>+MONTH(Tabla4[[#This Row],[FECHA]])</f>
        <v>3</v>
      </c>
      <c r="E6791" s="4">
        <f>+YEAR(B6791)</f>
        <v>2025</v>
      </c>
      <c r="F6791" t="s">
        <v>3504</v>
      </c>
      <c r="G6791" t="s">
        <v>24537</v>
      </c>
      <c r="H6791" t="s">
        <v>3118</v>
      </c>
      <c r="I6791" t="s">
        <v>33</v>
      </c>
      <c r="J6791" t="s">
        <v>19280</v>
      </c>
      <c r="K6791" s="2">
        <v>901683811</v>
      </c>
      <c r="L6791" t="s">
        <v>38</v>
      </c>
      <c r="M6791" t="s">
        <v>2106</v>
      </c>
      <c r="N6791" s="1" t="s">
        <v>2098</v>
      </c>
    </row>
    <row r="6792" spans="1:14" x14ac:dyDescent="0.25">
      <c r="A6792" s="2">
        <v>73897</v>
      </c>
      <c r="B6792" s="3" t="s">
        <v>242</v>
      </c>
      <c r="C6792" s="4">
        <f>+WEEKNUM(Tabla4[[#This Row],[FECHA]])</f>
        <v>47</v>
      </c>
      <c r="D6792" s="4">
        <f>+MONTH(Tabla4[[#This Row],[FECHA]])</f>
        <v>11</v>
      </c>
      <c r="E6792" s="4">
        <f>+YEAR(B6792)</f>
        <v>2025</v>
      </c>
      <c r="F6792" t="s">
        <v>236</v>
      </c>
      <c r="H6792" t="s">
        <v>3</v>
      </c>
      <c r="I6792" s="2">
        <v>800</v>
      </c>
      <c r="J6792" t="s">
        <v>240</v>
      </c>
      <c r="K6792" s="2">
        <v>1979528</v>
      </c>
      <c r="L6792" t="s">
        <v>1</v>
      </c>
      <c r="N6792" s="1" t="s">
        <v>0</v>
      </c>
    </row>
    <row r="6793" spans="1:14" x14ac:dyDescent="0.25">
      <c r="A6793" s="2">
        <v>53928</v>
      </c>
      <c r="B6793" s="3" t="s">
        <v>24536</v>
      </c>
      <c r="C6793" s="4">
        <f>+WEEKNUM(B6793)</f>
        <v>10</v>
      </c>
      <c r="D6793" s="4">
        <f>+MONTH(Tabla4[[#This Row],[FECHA]])</f>
        <v>3</v>
      </c>
      <c r="E6793" s="4">
        <f>+YEAR(B6793)</f>
        <v>2025</v>
      </c>
      <c r="F6793" t="s">
        <v>3504</v>
      </c>
      <c r="G6793" t="s">
        <v>24535</v>
      </c>
      <c r="H6793" t="s">
        <v>3118</v>
      </c>
      <c r="I6793" t="s">
        <v>33</v>
      </c>
      <c r="J6793" t="s">
        <v>24534</v>
      </c>
      <c r="K6793" s="2">
        <v>80101310</v>
      </c>
      <c r="L6793" t="s">
        <v>38</v>
      </c>
      <c r="M6793" t="s">
        <v>37</v>
      </c>
      <c r="N6793" s="1" t="s">
        <v>1635</v>
      </c>
    </row>
    <row r="6794" spans="1:14" x14ac:dyDescent="0.25">
      <c r="A6794" s="2">
        <v>68653</v>
      </c>
      <c r="B6794" s="3" t="s">
        <v>24533</v>
      </c>
      <c r="C6794" s="4">
        <f>+WEEKNUM(Tabla4[[#This Row],[FECHA]])</f>
        <v>37</v>
      </c>
      <c r="D6794" s="4">
        <f>+MONTH(Tabla4[[#This Row],[FECHA]])</f>
        <v>9</v>
      </c>
      <c r="E6794" s="4">
        <f>+YEAR(B6794)</f>
        <v>2025</v>
      </c>
      <c r="F6794" t="s">
        <v>9326</v>
      </c>
      <c r="G6794" t="s">
        <v>24532</v>
      </c>
      <c r="H6794" t="s">
        <v>482</v>
      </c>
      <c r="I6794" t="s">
        <v>16</v>
      </c>
      <c r="J6794" t="s">
        <v>16568</v>
      </c>
      <c r="K6794" s="2">
        <v>1015413723</v>
      </c>
      <c r="L6794" t="s">
        <v>38</v>
      </c>
      <c r="M6794" t="s">
        <v>255</v>
      </c>
      <c r="N6794" s="1" t="s">
        <v>246</v>
      </c>
    </row>
    <row r="6795" spans="1:14" x14ac:dyDescent="0.25">
      <c r="A6795" s="2">
        <v>68678</v>
      </c>
      <c r="B6795" s="3" t="s">
        <v>24531</v>
      </c>
      <c r="C6795" s="4">
        <f>+WEEKNUM(Tabla4[[#This Row],[FECHA]])</f>
        <v>37</v>
      </c>
      <c r="D6795" s="4">
        <f>+MONTH(Tabla4[[#This Row],[FECHA]])</f>
        <v>9</v>
      </c>
      <c r="E6795" s="4">
        <f>+YEAR(B6795)</f>
        <v>2025</v>
      </c>
      <c r="G6795" t="s">
        <v>24530</v>
      </c>
      <c r="H6795" t="s">
        <v>8</v>
      </c>
      <c r="I6795" t="s">
        <v>16</v>
      </c>
      <c r="J6795" t="s">
        <v>497</v>
      </c>
      <c r="K6795" s="2">
        <v>80203777</v>
      </c>
      <c r="L6795" t="s">
        <v>38</v>
      </c>
      <c r="M6795" t="s">
        <v>2115</v>
      </c>
      <c r="N6795" s="1" t="s">
        <v>246</v>
      </c>
    </row>
    <row r="6796" spans="1:14" x14ac:dyDescent="0.25">
      <c r="A6796" s="2">
        <v>53936</v>
      </c>
      <c r="B6796" s="3" t="s">
        <v>24529</v>
      </c>
      <c r="C6796" s="4">
        <f>+WEEKNUM(B6796)</f>
        <v>10</v>
      </c>
      <c r="D6796" s="4">
        <f>+MONTH(Tabla4[[#This Row],[FECHA]])</f>
        <v>3</v>
      </c>
      <c r="E6796" s="4">
        <f>+YEAR(B6796)</f>
        <v>2025</v>
      </c>
      <c r="F6796" t="s">
        <v>3574</v>
      </c>
      <c r="G6796" t="s">
        <v>24528</v>
      </c>
      <c r="H6796" t="s">
        <v>8</v>
      </c>
      <c r="I6796" t="s">
        <v>130</v>
      </c>
      <c r="J6796" t="s">
        <v>10178</v>
      </c>
      <c r="K6796" s="2">
        <v>1125778815</v>
      </c>
      <c r="L6796" t="s">
        <v>38</v>
      </c>
      <c r="M6796" t="s">
        <v>2115</v>
      </c>
      <c r="N6796" s="1" t="s">
        <v>2098</v>
      </c>
    </row>
    <row r="6797" spans="1:14" x14ac:dyDescent="0.25">
      <c r="A6797" s="2">
        <v>53938</v>
      </c>
      <c r="B6797" s="3" t="s">
        <v>24527</v>
      </c>
      <c r="C6797" s="4">
        <f>+WEEKNUM(B6797)</f>
        <v>10</v>
      </c>
      <c r="D6797" s="4">
        <f>+MONTH(Tabla4[[#This Row],[FECHA]])</f>
        <v>3</v>
      </c>
      <c r="E6797" s="4">
        <f>+YEAR(B6797)</f>
        <v>2025</v>
      </c>
      <c r="F6797" t="s">
        <v>3574</v>
      </c>
      <c r="G6797" t="s">
        <v>24526</v>
      </c>
      <c r="H6797" t="s">
        <v>3</v>
      </c>
      <c r="I6797" t="s">
        <v>33</v>
      </c>
      <c r="J6797" t="s">
        <v>24525</v>
      </c>
      <c r="K6797" s="2">
        <v>1032386056</v>
      </c>
      <c r="L6797" t="s">
        <v>38</v>
      </c>
      <c r="M6797" t="s">
        <v>937</v>
      </c>
      <c r="N6797" s="1" t="s">
        <v>2098</v>
      </c>
    </row>
    <row r="6798" spans="1:14" x14ac:dyDescent="0.25">
      <c r="A6798" s="2">
        <v>53939</v>
      </c>
      <c r="B6798" s="3" t="s">
        <v>24524</v>
      </c>
      <c r="C6798" s="4">
        <f>+WEEKNUM(B6798)</f>
        <v>10</v>
      </c>
      <c r="D6798" s="4">
        <f>+MONTH(Tabla4[[#This Row],[FECHA]])</f>
        <v>3</v>
      </c>
      <c r="E6798" s="4">
        <f>+YEAR(B6798)</f>
        <v>2025</v>
      </c>
      <c r="G6798" t="s">
        <v>24523</v>
      </c>
      <c r="H6798" t="s">
        <v>3118</v>
      </c>
      <c r="I6798" t="s">
        <v>16</v>
      </c>
      <c r="J6798" t="s">
        <v>24522</v>
      </c>
      <c r="K6798" s="2">
        <v>1006087840</v>
      </c>
      <c r="L6798" t="s">
        <v>38</v>
      </c>
      <c r="M6798" t="s">
        <v>937</v>
      </c>
      <c r="N6798" s="1" t="s">
        <v>2098</v>
      </c>
    </row>
    <row r="6799" spans="1:14" x14ac:dyDescent="0.25">
      <c r="A6799" s="2">
        <v>53941</v>
      </c>
      <c r="B6799" s="3" t="s">
        <v>24521</v>
      </c>
      <c r="C6799" s="4">
        <f>+WEEKNUM(B6799)</f>
        <v>10</v>
      </c>
      <c r="D6799" s="4">
        <f>+MONTH(Tabla4[[#This Row],[FECHA]])</f>
        <v>3</v>
      </c>
      <c r="E6799" s="4">
        <f>+YEAR(B6799)</f>
        <v>2025</v>
      </c>
      <c r="F6799" t="s">
        <v>3504</v>
      </c>
      <c r="G6799" t="s">
        <v>24520</v>
      </c>
      <c r="H6799" t="s">
        <v>3118</v>
      </c>
      <c r="I6799" t="s">
        <v>16</v>
      </c>
      <c r="J6799" t="s">
        <v>9647</v>
      </c>
      <c r="K6799" s="2">
        <v>1126907597</v>
      </c>
      <c r="L6799" t="s">
        <v>38</v>
      </c>
      <c r="M6799" t="s">
        <v>37</v>
      </c>
      <c r="N6799" s="1" t="s">
        <v>1635</v>
      </c>
    </row>
    <row r="6800" spans="1:14" x14ac:dyDescent="0.25">
      <c r="A6800" s="2">
        <v>53942</v>
      </c>
      <c r="B6800" s="3" t="s">
        <v>24519</v>
      </c>
      <c r="C6800" s="4">
        <f>+WEEKNUM(B6800)</f>
        <v>10</v>
      </c>
      <c r="D6800" s="4">
        <f>+MONTH(Tabla4[[#This Row],[FECHA]])</f>
        <v>3</v>
      </c>
      <c r="E6800" s="4">
        <f>+YEAR(B6800)</f>
        <v>2025</v>
      </c>
      <c r="F6800" t="s">
        <v>3574</v>
      </c>
      <c r="G6800" t="s">
        <v>24518</v>
      </c>
      <c r="H6800" t="s">
        <v>3</v>
      </c>
      <c r="I6800" s="2">
        <v>500</v>
      </c>
      <c r="J6800" t="s">
        <v>6712</v>
      </c>
      <c r="K6800" s="2">
        <v>20933156</v>
      </c>
      <c r="L6800" t="s">
        <v>38</v>
      </c>
      <c r="M6800" t="s">
        <v>937</v>
      </c>
      <c r="N6800" s="1" t="s">
        <v>2098</v>
      </c>
    </row>
    <row r="6801" spans="1:14" x14ac:dyDescent="0.25">
      <c r="A6801" s="2">
        <v>53944</v>
      </c>
      <c r="B6801" s="3" t="s">
        <v>24517</v>
      </c>
      <c r="C6801" s="4">
        <f>+WEEKNUM(B6801)</f>
        <v>10</v>
      </c>
      <c r="D6801" s="4">
        <f>+MONTH(Tabla4[[#This Row],[FECHA]])</f>
        <v>3</v>
      </c>
      <c r="E6801" s="4">
        <f>+YEAR(B6801)</f>
        <v>2025</v>
      </c>
      <c r="F6801" t="s">
        <v>3504</v>
      </c>
      <c r="G6801" t="s">
        <v>24516</v>
      </c>
      <c r="H6801" t="s">
        <v>3118</v>
      </c>
      <c r="I6801" t="s">
        <v>16</v>
      </c>
      <c r="J6801" t="s">
        <v>13346</v>
      </c>
      <c r="K6801" s="2">
        <v>1014194482</v>
      </c>
      <c r="L6801" t="s">
        <v>38</v>
      </c>
      <c r="M6801" t="s">
        <v>37</v>
      </c>
      <c r="N6801" s="1" t="s">
        <v>1635</v>
      </c>
    </row>
    <row r="6802" spans="1:14" x14ac:dyDescent="0.25">
      <c r="A6802" s="2">
        <v>53946</v>
      </c>
      <c r="B6802" s="3" t="s">
        <v>24515</v>
      </c>
      <c r="C6802" s="4">
        <f>+WEEKNUM(B6802)</f>
        <v>10</v>
      </c>
      <c r="D6802" s="4">
        <f>+MONTH(Tabla4[[#This Row],[FECHA]])</f>
        <v>3</v>
      </c>
      <c r="E6802" s="4">
        <f>+YEAR(B6802)</f>
        <v>2025</v>
      </c>
      <c r="F6802" t="s">
        <v>3577</v>
      </c>
      <c r="H6802" t="s">
        <v>3</v>
      </c>
      <c r="I6802" s="2">
        <v>500</v>
      </c>
      <c r="J6802" t="s">
        <v>24514</v>
      </c>
      <c r="K6802" s="2">
        <v>1007652394</v>
      </c>
      <c r="L6802" t="s">
        <v>198</v>
      </c>
      <c r="M6802" t="s">
        <v>2135</v>
      </c>
      <c r="N6802" s="1" t="s">
        <v>2098</v>
      </c>
    </row>
    <row r="6803" spans="1:14" x14ac:dyDescent="0.25">
      <c r="A6803" s="2">
        <v>68684</v>
      </c>
      <c r="B6803" s="3" t="s">
        <v>24513</v>
      </c>
      <c r="C6803" s="4">
        <f>+WEEKNUM(Tabla4[[#This Row],[FECHA]])</f>
        <v>37</v>
      </c>
      <c r="D6803" s="4">
        <f>+MONTH(Tabla4[[#This Row],[FECHA]])</f>
        <v>9</v>
      </c>
      <c r="E6803" s="4">
        <f>+YEAR(B6803)</f>
        <v>2025</v>
      </c>
      <c r="F6803" t="s">
        <v>9578</v>
      </c>
      <c r="G6803" t="s">
        <v>24512</v>
      </c>
      <c r="H6803" t="s">
        <v>3</v>
      </c>
      <c r="I6803" t="s">
        <v>47</v>
      </c>
      <c r="J6803" t="s">
        <v>24511</v>
      </c>
      <c r="K6803" s="2">
        <v>80815195</v>
      </c>
      <c r="L6803" t="s">
        <v>38</v>
      </c>
      <c r="M6803" t="s">
        <v>2115</v>
      </c>
      <c r="N6803" s="1" t="s">
        <v>246</v>
      </c>
    </row>
    <row r="6804" spans="1:14" x14ac:dyDescent="0.25">
      <c r="A6804" s="2">
        <v>53954</v>
      </c>
      <c r="B6804" s="3" t="s">
        <v>24510</v>
      </c>
      <c r="C6804" s="4">
        <f>+WEEKNUM(B6804)</f>
        <v>10</v>
      </c>
      <c r="D6804" s="4">
        <f>+MONTH(Tabla4[[#This Row],[FECHA]])</f>
        <v>3</v>
      </c>
      <c r="E6804" s="4">
        <f>+YEAR(B6804)</f>
        <v>2025</v>
      </c>
      <c r="F6804" t="s">
        <v>3504</v>
      </c>
      <c r="H6804" t="s">
        <v>3118</v>
      </c>
      <c r="I6804" t="s">
        <v>130</v>
      </c>
      <c r="J6804" t="s">
        <v>24509</v>
      </c>
      <c r="K6804" s="2">
        <v>1020717034</v>
      </c>
      <c r="L6804" t="s">
        <v>256</v>
      </c>
      <c r="M6804" t="s">
        <v>2106</v>
      </c>
      <c r="N6804" s="1" t="s">
        <v>2098</v>
      </c>
    </row>
    <row r="6805" spans="1:14" x14ac:dyDescent="0.25">
      <c r="A6805" s="2">
        <v>68693</v>
      </c>
      <c r="B6805" s="3" t="s">
        <v>24508</v>
      </c>
      <c r="C6805" s="4">
        <f>+WEEKNUM(Tabla4[[#This Row],[FECHA]])</f>
        <v>37</v>
      </c>
      <c r="D6805" s="4">
        <f>+MONTH(Tabla4[[#This Row],[FECHA]])</f>
        <v>9</v>
      </c>
      <c r="E6805" s="4">
        <f>+YEAR(B6805)</f>
        <v>2025</v>
      </c>
      <c r="F6805" t="s">
        <v>9326</v>
      </c>
      <c r="G6805" t="s">
        <v>24507</v>
      </c>
      <c r="H6805" t="s">
        <v>275</v>
      </c>
      <c r="I6805" t="s">
        <v>33</v>
      </c>
      <c r="J6805" t="s">
        <v>24506</v>
      </c>
      <c r="K6805" s="2">
        <v>79407769</v>
      </c>
      <c r="L6805" t="s">
        <v>38</v>
      </c>
      <c r="M6805" t="s">
        <v>259</v>
      </c>
      <c r="N6805" s="1" t="s">
        <v>246</v>
      </c>
    </row>
    <row r="6806" spans="1:14" x14ac:dyDescent="0.25">
      <c r="A6806" s="2">
        <v>53959</v>
      </c>
      <c r="B6806" s="3" t="s">
        <v>24505</v>
      </c>
      <c r="C6806" s="4">
        <f>+WEEKNUM(B6806)</f>
        <v>10</v>
      </c>
      <c r="D6806" s="4">
        <f>+MONTH(Tabla4[[#This Row],[FECHA]])</f>
        <v>3</v>
      </c>
      <c r="E6806" s="4">
        <f>+YEAR(B6806)</f>
        <v>2025</v>
      </c>
      <c r="F6806" t="s">
        <v>3629</v>
      </c>
      <c r="G6806" t="s">
        <v>24504</v>
      </c>
      <c r="H6806" t="s">
        <v>21</v>
      </c>
      <c r="I6806" t="s">
        <v>16</v>
      </c>
      <c r="J6806" t="s">
        <v>2065</v>
      </c>
      <c r="K6806" s="2">
        <v>1070966292</v>
      </c>
      <c r="L6806" t="s">
        <v>38</v>
      </c>
      <c r="M6806" t="s">
        <v>1684</v>
      </c>
      <c r="N6806" s="1" t="s">
        <v>1635</v>
      </c>
    </row>
    <row r="6807" spans="1:14" x14ac:dyDescent="0.25">
      <c r="A6807" s="2">
        <v>53961</v>
      </c>
      <c r="B6807" s="3" t="s">
        <v>24503</v>
      </c>
      <c r="C6807" s="4">
        <f>+WEEKNUM(B6807)</f>
        <v>10</v>
      </c>
      <c r="D6807" s="4">
        <f>+MONTH(Tabla4[[#This Row],[FECHA]])</f>
        <v>3</v>
      </c>
      <c r="E6807" s="4">
        <f>+YEAR(B6807)</f>
        <v>2025</v>
      </c>
      <c r="F6807" t="s">
        <v>3577</v>
      </c>
      <c r="H6807" t="s">
        <v>3</v>
      </c>
      <c r="I6807" t="s">
        <v>130</v>
      </c>
      <c r="J6807" t="s">
        <v>1844</v>
      </c>
      <c r="K6807" s="2">
        <v>1026281161</v>
      </c>
      <c r="L6807" t="s">
        <v>55</v>
      </c>
      <c r="M6807" t="s">
        <v>937</v>
      </c>
      <c r="N6807" s="1" t="s">
        <v>2098</v>
      </c>
    </row>
    <row r="6808" spans="1:14" x14ac:dyDescent="0.25">
      <c r="A6808" s="2">
        <v>53962</v>
      </c>
      <c r="B6808" s="3" t="s">
        <v>24502</v>
      </c>
      <c r="C6808" s="4">
        <f>+WEEKNUM(B6808)</f>
        <v>10</v>
      </c>
      <c r="D6808" s="4">
        <f>+MONTH(Tabla4[[#This Row],[FECHA]])</f>
        <v>3</v>
      </c>
      <c r="E6808" s="4">
        <f>+YEAR(B6808)</f>
        <v>2025</v>
      </c>
      <c r="F6808" t="s">
        <v>3574</v>
      </c>
      <c r="G6808" t="s">
        <v>24501</v>
      </c>
      <c r="H6808" t="s">
        <v>3</v>
      </c>
      <c r="I6808" t="s">
        <v>33</v>
      </c>
      <c r="J6808" t="s">
        <v>2180</v>
      </c>
      <c r="K6808" s="2">
        <v>1020795735</v>
      </c>
      <c r="L6808" t="s">
        <v>38</v>
      </c>
      <c r="M6808" t="s">
        <v>937</v>
      </c>
      <c r="N6808" s="1" t="s">
        <v>2098</v>
      </c>
    </row>
    <row r="6809" spans="1:14" x14ac:dyDescent="0.25">
      <c r="A6809" s="2">
        <v>68718</v>
      </c>
      <c r="B6809" s="3" t="s">
        <v>24500</v>
      </c>
      <c r="C6809" s="4">
        <f>+WEEKNUM(Tabla4[[#This Row],[FECHA]])</f>
        <v>37</v>
      </c>
      <c r="D6809" s="4">
        <f>+MONTH(Tabla4[[#This Row],[FECHA]])</f>
        <v>9</v>
      </c>
      <c r="E6809" s="4">
        <f>+YEAR(B6809)</f>
        <v>2025</v>
      </c>
      <c r="H6809" t="s">
        <v>3</v>
      </c>
      <c r="I6809" t="s">
        <v>33</v>
      </c>
      <c r="J6809" t="s">
        <v>24499</v>
      </c>
      <c r="K6809" s="2">
        <v>1014203321</v>
      </c>
      <c r="L6809" t="s">
        <v>76</v>
      </c>
      <c r="M6809" t="s">
        <v>259</v>
      </c>
      <c r="N6809" s="1" t="s">
        <v>246</v>
      </c>
    </row>
    <row r="6810" spans="1:14" x14ac:dyDescent="0.25">
      <c r="A6810" s="2">
        <v>53964</v>
      </c>
      <c r="B6810" s="3" t="s">
        <v>24498</v>
      </c>
      <c r="C6810" s="4">
        <f>+WEEKNUM(B6810)</f>
        <v>10</v>
      </c>
      <c r="D6810" s="4">
        <f>+MONTH(Tabla4[[#This Row],[FECHA]])</f>
        <v>3</v>
      </c>
      <c r="E6810" s="4">
        <f>+YEAR(B6810)</f>
        <v>2025</v>
      </c>
      <c r="F6810" t="s">
        <v>3568</v>
      </c>
      <c r="H6810" t="s">
        <v>21</v>
      </c>
      <c r="I6810" s="2">
        <v>1600</v>
      </c>
      <c r="J6810" t="s">
        <v>16566</v>
      </c>
      <c r="K6810" s="2">
        <v>3396484</v>
      </c>
      <c r="L6810" t="s">
        <v>256</v>
      </c>
      <c r="M6810" t="s">
        <v>4496</v>
      </c>
      <c r="N6810" s="1" t="s">
        <v>0</v>
      </c>
    </row>
    <row r="6811" spans="1:14" x14ac:dyDescent="0.25">
      <c r="A6811" s="2">
        <v>73904</v>
      </c>
      <c r="B6811" s="3" t="s">
        <v>239</v>
      </c>
      <c r="C6811" s="4">
        <f>+WEEKNUM(Tabla4[[#This Row],[FECHA]])</f>
        <v>47</v>
      </c>
      <c r="D6811" s="4">
        <f>+MONTH(Tabla4[[#This Row],[FECHA]])</f>
        <v>11</v>
      </c>
      <c r="E6811" s="4">
        <f>+YEAR(B6811)</f>
        <v>2025</v>
      </c>
      <c r="F6811" t="s">
        <v>236</v>
      </c>
      <c r="H6811" t="s">
        <v>21</v>
      </c>
      <c r="I6811" s="2">
        <v>1600</v>
      </c>
      <c r="J6811" t="s">
        <v>238</v>
      </c>
      <c r="K6811" s="2">
        <v>98640456</v>
      </c>
      <c r="L6811" t="s">
        <v>1</v>
      </c>
      <c r="N6811" s="1" t="s">
        <v>0</v>
      </c>
    </row>
    <row r="6812" spans="1:14" x14ac:dyDescent="0.25">
      <c r="A6812" s="2">
        <v>53969</v>
      </c>
      <c r="B6812" s="3" t="s">
        <v>24497</v>
      </c>
      <c r="C6812" s="4">
        <f>+WEEKNUM(B6812)</f>
        <v>10</v>
      </c>
      <c r="D6812" s="4">
        <f>+MONTH(Tabla4[[#This Row],[FECHA]])</f>
        <v>3</v>
      </c>
      <c r="E6812" s="4">
        <f>+YEAR(B6812)</f>
        <v>2025</v>
      </c>
      <c r="F6812" t="s">
        <v>3504</v>
      </c>
      <c r="H6812" t="s">
        <v>3118</v>
      </c>
      <c r="I6812" t="s">
        <v>16</v>
      </c>
      <c r="J6812" t="s">
        <v>24496</v>
      </c>
      <c r="K6812" s="2">
        <v>1053822223</v>
      </c>
      <c r="L6812" t="s">
        <v>55</v>
      </c>
      <c r="M6812" t="s">
        <v>937</v>
      </c>
      <c r="N6812" s="1" t="s">
        <v>2098</v>
      </c>
    </row>
    <row r="6813" spans="1:14" x14ac:dyDescent="0.25">
      <c r="A6813" s="2">
        <v>53973</v>
      </c>
      <c r="B6813" s="3" t="s">
        <v>24495</v>
      </c>
      <c r="C6813" s="4">
        <f>+WEEKNUM(B6813)</f>
        <v>10</v>
      </c>
      <c r="D6813" s="4">
        <f>+MONTH(Tabla4[[#This Row],[FECHA]])</f>
        <v>3</v>
      </c>
      <c r="E6813" s="4">
        <f>+YEAR(B6813)</f>
        <v>2025</v>
      </c>
      <c r="F6813" t="s">
        <v>3577</v>
      </c>
      <c r="H6813" t="s">
        <v>21</v>
      </c>
      <c r="I6813" t="s">
        <v>1011</v>
      </c>
      <c r="J6813" t="s">
        <v>21659</v>
      </c>
      <c r="K6813" s="2">
        <v>1000932629</v>
      </c>
      <c r="L6813" t="s">
        <v>58</v>
      </c>
      <c r="M6813" t="s">
        <v>2106</v>
      </c>
      <c r="N6813" s="1" t="s">
        <v>2098</v>
      </c>
    </row>
    <row r="6814" spans="1:14" x14ac:dyDescent="0.25">
      <c r="A6814" s="2">
        <v>53978</v>
      </c>
      <c r="B6814" s="3" t="s">
        <v>24494</v>
      </c>
      <c r="C6814" s="4">
        <f>+WEEKNUM(B6814)</f>
        <v>10</v>
      </c>
      <c r="D6814" s="4">
        <f>+MONTH(Tabla4[[#This Row],[FECHA]])</f>
        <v>3</v>
      </c>
      <c r="E6814" s="4">
        <f>+YEAR(B6814)</f>
        <v>2025</v>
      </c>
      <c r="F6814" t="s">
        <v>3504</v>
      </c>
      <c r="G6814" t="s">
        <v>24493</v>
      </c>
      <c r="H6814" t="s">
        <v>3118</v>
      </c>
      <c r="I6814" t="s">
        <v>33</v>
      </c>
      <c r="J6814" t="s">
        <v>2916</v>
      </c>
      <c r="K6814" s="2">
        <v>22467462</v>
      </c>
      <c r="L6814" t="s">
        <v>38</v>
      </c>
      <c r="M6814" t="s">
        <v>2135</v>
      </c>
      <c r="N6814" s="1" t="s">
        <v>2098</v>
      </c>
    </row>
    <row r="6815" spans="1:14" x14ac:dyDescent="0.25">
      <c r="A6815" s="2">
        <v>73124</v>
      </c>
      <c r="B6815" s="3" t="s">
        <v>24492</v>
      </c>
      <c r="C6815" s="4">
        <f>+WEEKNUM(Tabla4[[#This Row],[FECHA]])</f>
        <v>46</v>
      </c>
      <c r="D6815" s="4">
        <f>+MONTH(Tabla4[[#This Row],[FECHA]])</f>
        <v>11</v>
      </c>
      <c r="E6815" s="4">
        <f>+YEAR(B6815)</f>
        <v>2025</v>
      </c>
      <c r="F6815" t="s">
        <v>13623</v>
      </c>
      <c r="G6815" t="s">
        <v>24491</v>
      </c>
      <c r="H6815" t="s">
        <v>482</v>
      </c>
      <c r="I6815" t="s">
        <v>33</v>
      </c>
      <c r="J6815" t="s">
        <v>3095</v>
      </c>
      <c r="K6815" s="2">
        <v>79980942</v>
      </c>
      <c r="L6815" t="s">
        <v>38</v>
      </c>
      <c r="M6815" t="s">
        <v>2115</v>
      </c>
      <c r="N6815" s="1" t="s">
        <v>2098</v>
      </c>
    </row>
    <row r="6816" spans="1:14" x14ac:dyDescent="0.25">
      <c r="A6816" s="2">
        <v>73126</v>
      </c>
      <c r="B6816" s="3" t="s">
        <v>24490</v>
      </c>
      <c r="C6816" s="4">
        <f>+WEEKNUM(Tabla4[[#This Row],[FECHA]])</f>
        <v>46</v>
      </c>
      <c r="D6816" s="4">
        <f>+MONTH(Tabla4[[#This Row],[FECHA]])</f>
        <v>11</v>
      </c>
      <c r="E6816" s="4">
        <f>+YEAR(B6816)</f>
        <v>2025</v>
      </c>
      <c r="F6816" t="s">
        <v>13623</v>
      </c>
      <c r="G6816" t="s">
        <v>24489</v>
      </c>
      <c r="H6816" t="s">
        <v>642</v>
      </c>
      <c r="I6816" t="s">
        <v>30</v>
      </c>
      <c r="J6816" t="s">
        <v>2718</v>
      </c>
      <c r="K6816" s="2">
        <v>1015414339</v>
      </c>
      <c r="L6816" t="s">
        <v>38</v>
      </c>
      <c r="M6816" t="s">
        <v>2103</v>
      </c>
      <c r="N6816" s="1" t="s">
        <v>2098</v>
      </c>
    </row>
    <row r="6817" spans="1:14" x14ac:dyDescent="0.25">
      <c r="A6817" s="2">
        <v>53986</v>
      </c>
      <c r="B6817" s="3" t="s">
        <v>24488</v>
      </c>
      <c r="C6817" s="4">
        <f>+WEEKNUM(B6817)</f>
        <v>10</v>
      </c>
      <c r="D6817" s="4">
        <f>+MONTH(Tabla4[[#This Row],[FECHA]])</f>
        <v>3</v>
      </c>
      <c r="E6817" s="4">
        <f>+YEAR(B6817)</f>
        <v>2025</v>
      </c>
      <c r="F6817" t="s">
        <v>3564</v>
      </c>
      <c r="H6817" t="s">
        <v>3</v>
      </c>
      <c r="I6817" t="s">
        <v>33</v>
      </c>
      <c r="J6817" t="s">
        <v>22534</v>
      </c>
      <c r="K6817" s="2">
        <v>1144081485</v>
      </c>
      <c r="L6817" t="s">
        <v>1</v>
      </c>
      <c r="N6817" s="1" t="s">
        <v>2098</v>
      </c>
    </row>
    <row r="6818" spans="1:14" x14ac:dyDescent="0.25">
      <c r="A6818" s="2">
        <v>53988</v>
      </c>
      <c r="B6818" s="3" t="s">
        <v>24487</v>
      </c>
      <c r="C6818" s="4">
        <f>+WEEKNUM(B6818)</f>
        <v>10</v>
      </c>
      <c r="D6818" s="4">
        <f>+MONTH(Tabla4[[#This Row],[FECHA]])</f>
        <v>3</v>
      </c>
      <c r="E6818" s="4">
        <f>+YEAR(B6818)</f>
        <v>2025</v>
      </c>
      <c r="F6818" t="s">
        <v>3577</v>
      </c>
      <c r="H6818" t="s">
        <v>21</v>
      </c>
      <c r="I6818" t="s">
        <v>6860</v>
      </c>
      <c r="J6818" t="s">
        <v>24486</v>
      </c>
      <c r="K6818" s="2">
        <v>72263294</v>
      </c>
      <c r="L6818" t="s">
        <v>256</v>
      </c>
      <c r="M6818" t="s">
        <v>2106</v>
      </c>
      <c r="N6818" s="1" t="s">
        <v>2098</v>
      </c>
    </row>
    <row r="6819" spans="1:14" x14ac:dyDescent="0.25">
      <c r="A6819" s="2">
        <v>53991</v>
      </c>
      <c r="B6819" s="3" t="s">
        <v>24485</v>
      </c>
      <c r="C6819" s="4">
        <f>+WEEKNUM(B6819)</f>
        <v>10</v>
      </c>
      <c r="D6819" s="4">
        <f>+MONTH(Tabla4[[#This Row],[FECHA]])</f>
        <v>3</v>
      </c>
      <c r="E6819" s="4">
        <f>+YEAR(B6819)</f>
        <v>2025</v>
      </c>
      <c r="F6819" t="s">
        <v>3504</v>
      </c>
      <c r="G6819" t="s">
        <v>24484</v>
      </c>
      <c r="H6819" t="s">
        <v>3118</v>
      </c>
      <c r="I6819" t="s">
        <v>47</v>
      </c>
      <c r="J6819" t="s">
        <v>14634</v>
      </c>
      <c r="K6819" s="2">
        <v>1021670621</v>
      </c>
      <c r="L6819" t="s">
        <v>38</v>
      </c>
      <c r="M6819" t="s">
        <v>2106</v>
      </c>
      <c r="N6819" s="1" t="s">
        <v>2098</v>
      </c>
    </row>
    <row r="6820" spans="1:14" x14ac:dyDescent="0.25">
      <c r="A6820" s="2">
        <v>68750</v>
      </c>
      <c r="B6820" s="3" t="s">
        <v>24483</v>
      </c>
      <c r="C6820" s="4">
        <f>+WEEKNUM(Tabla4[[#This Row],[FECHA]])</f>
        <v>37</v>
      </c>
      <c r="D6820" s="4">
        <f>+MONTH(Tabla4[[#This Row],[FECHA]])</f>
        <v>9</v>
      </c>
      <c r="E6820" s="4">
        <f>+YEAR(B6820)</f>
        <v>2025</v>
      </c>
      <c r="F6820" t="s">
        <v>9578</v>
      </c>
      <c r="H6820" t="s">
        <v>275</v>
      </c>
      <c r="I6820" t="s">
        <v>33</v>
      </c>
      <c r="J6820" t="s">
        <v>7553</v>
      </c>
      <c r="K6820" s="2">
        <v>1016019523</v>
      </c>
      <c r="L6820" t="s">
        <v>55</v>
      </c>
      <c r="M6820" t="s">
        <v>2115</v>
      </c>
      <c r="N6820" s="1" t="s">
        <v>246</v>
      </c>
    </row>
    <row r="6821" spans="1:14" x14ac:dyDescent="0.25">
      <c r="A6821" s="2">
        <v>54000</v>
      </c>
      <c r="B6821" s="3" t="s">
        <v>24482</v>
      </c>
      <c r="C6821" s="4">
        <f>+WEEKNUM(B6821)</f>
        <v>10</v>
      </c>
      <c r="D6821" s="4">
        <f>+MONTH(Tabla4[[#This Row],[FECHA]])</f>
        <v>3</v>
      </c>
      <c r="E6821" s="4">
        <f>+YEAR(B6821)</f>
        <v>2025</v>
      </c>
      <c r="F6821" t="s">
        <v>3574</v>
      </c>
      <c r="G6821" t="s">
        <v>24481</v>
      </c>
      <c r="H6821" t="s">
        <v>21</v>
      </c>
      <c r="I6821" t="s">
        <v>33</v>
      </c>
      <c r="J6821" t="s">
        <v>5634</v>
      </c>
      <c r="K6821" s="2">
        <v>91281356</v>
      </c>
      <c r="L6821" t="s">
        <v>38</v>
      </c>
      <c r="M6821" t="s">
        <v>2202</v>
      </c>
      <c r="N6821" s="1" t="s">
        <v>2098</v>
      </c>
    </row>
    <row r="6822" spans="1:14" x14ac:dyDescent="0.25">
      <c r="A6822" s="2">
        <v>54012</v>
      </c>
      <c r="B6822" s="3" t="s">
        <v>24480</v>
      </c>
      <c r="C6822" s="4">
        <f>+WEEKNUM(B6822)</f>
        <v>10</v>
      </c>
      <c r="D6822" s="4">
        <f>+MONTH(Tabla4[[#This Row],[FECHA]])</f>
        <v>3</v>
      </c>
      <c r="E6822" s="4">
        <f>+YEAR(B6822)</f>
        <v>2025</v>
      </c>
      <c r="F6822" t="s">
        <v>3574</v>
      </c>
      <c r="G6822" t="s">
        <v>24479</v>
      </c>
      <c r="H6822" t="s">
        <v>3118</v>
      </c>
      <c r="I6822" t="s">
        <v>30</v>
      </c>
      <c r="J6822" t="s">
        <v>23458</v>
      </c>
      <c r="K6822" s="2">
        <v>700101187</v>
      </c>
      <c r="L6822" t="s">
        <v>38</v>
      </c>
      <c r="M6822" t="s">
        <v>2202</v>
      </c>
      <c r="N6822" s="1" t="s">
        <v>2098</v>
      </c>
    </row>
    <row r="6823" spans="1:14" x14ac:dyDescent="0.25">
      <c r="A6823" s="2">
        <v>54013</v>
      </c>
      <c r="B6823" s="3" t="s">
        <v>24478</v>
      </c>
      <c r="C6823" s="4">
        <f>+WEEKNUM(B6823)</f>
        <v>10</v>
      </c>
      <c r="D6823" s="4">
        <f>+MONTH(Tabla4[[#This Row],[FECHA]])</f>
        <v>3</v>
      </c>
      <c r="E6823" s="4">
        <f>+YEAR(B6823)</f>
        <v>2025</v>
      </c>
      <c r="F6823" t="s">
        <v>3577</v>
      </c>
      <c r="G6823" t="s">
        <v>24477</v>
      </c>
      <c r="H6823" t="s">
        <v>3</v>
      </c>
      <c r="I6823" t="s">
        <v>16</v>
      </c>
      <c r="J6823" t="s">
        <v>24476</v>
      </c>
      <c r="K6823" s="2">
        <v>1014290140</v>
      </c>
      <c r="L6823" t="s">
        <v>38</v>
      </c>
      <c r="M6823" t="s">
        <v>2135</v>
      </c>
      <c r="N6823" s="1" t="s">
        <v>2098</v>
      </c>
    </row>
    <row r="6824" spans="1:14" x14ac:dyDescent="0.25">
      <c r="A6824" s="2">
        <v>73130</v>
      </c>
      <c r="B6824" s="3" t="s">
        <v>24475</v>
      </c>
      <c r="C6824" s="4">
        <f>+WEEKNUM(Tabla4[[#This Row],[FECHA]])</f>
        <v>46</v>
      </c>
      <c r="D6824" s="4">
        <f>+MONTH(Tabla4[[#This Row],[FECHA]])</f>
        <v>11</v>
      </c>
      <c r="E6824" s="4">
        <f>+YEAR(B6824)</f>
        <v>2025</v>
      </c>
      <c r="F6824" t="s">
        <v>13608</v>
      </c>
      <c r="G6824" t="s">
        <v>24474</v>
      </c>
      <c r="H6824" t="s">
        <v>3</v>
      </c>
      <c r="I6824" t="s">
        <v>16</v>
      </c>
      <c r="J6824" t="s">
        <v>19098</v>
      </c>
      <c r="K6824" s="2">
        <v>1032396562</v>
      </c>
      <c r="L6824" t="s">
        <v>38</v>
      </c>
      <c r="M6824" t="s">
        <v>2115</v>
      </c>
      <c r="N6824" s="1" t="s">
        <v>2098</v>
      </c>
    </row>
    <row r="6825" spans="1:14" x14ac:dyDescent="0.25">
      <c r="A6825" s="2">
        <v>68776</v>
      </c>
      <c r="B6825" s="3" t="s">
        <v>24473</v>
      </c>
      <c r="C6825" s="4">
        <f>+WEEKNUM(Tabla4[[#This Row],[FECHA]])</f>
        <v>37</v>
      </c>
      <c r="D6825" s="4">
        <f>+MONTH(Tabla4[[#This Row],[FECHA]])</f>
        <v>9</v>
      </c>
      <c r="E6825" s="4">
        <f>+YEAR(B6825)</f>
        <v>2025</v>
      </c>
      <c r="F6825" t="s">
        <v>9546</v>
      </c>
      <c r="G6825" t="s">
        <v>24472</v>
      </c>
      <c r="H6825" t="s">
        <v>448</v>
      </c>
      <c r="I6825" t="s">
        <v>16</v>
      </c>
      <c r="J6825" t="s">
        <v>24471</v>
      </c>
      <c r="K6825" s="2">
        <v>68306315</v>
      </c>
      <c r="L6825" t="s">
        <v>38</v>
      </c>
      <c r="M6825" t="s">
        <v>255</v>
      </c>
      <c r="N6825" s="1" t="s">
        <v>246</v>
      </c>
    </row>
    <row r="6826" spans="1:14" x14ac:dyDescent="0.25">
      <c r="A6826" s="2">
        <v>68777</v>
      </c>
      <c r="B6826" s="3" t="s">
        <v>24470</v>
      </c>
      <c r="C6826" s="4">
        <f>+WEEKNUM(Tabla4[[#This Row],[FECHA]])</f>
        <v>37</v>
      </c>
      <c r="D6826" s="4">
        <f>+MONTH(Tabla4[[#This Row],[FECHA]])</f>
        <v>9</v>
      </c>
      <c r="E6826" s="4">
        <f>+YEAR(B6826)</f>
        <v>2025</v>
      </c>
      <c r="F6826" t="s">
        <v>9546</v>
      </c>
      <c r="H6826" t="s">
        <v>3</v>
      </c>
      <c r="I6826" t="s">
        <v>33</v>
      </c>
      <c r="J6826" t="s">
        <v>14221</v>
      </c>
      <c r="K6826" s="2">
        <v>1233492348</v>
      </c>
      <c r="L6826" t="s">
        <v>58</v>
      </c>
      <c r="M6826" t="s">
        <v>255</v>
      </c>
      <c r="N6826" s="1" t="s">
        <v>246</v>
      </c>
    </row>
    <row r="6827" spans="1:14" x14ac:dyDescent="0.25">
      <c r="A6827" s="2">
        <v>54017</v>
      </c>
      <c r="B6827" s="3" t="s">
        <v>24469</v>
      </c>
      <c r="C6827" s="4">
        <f>+WEEKNUM(B6827)</f>
        <v>10</v>
      </c>
      <c r="D6827" s="4">
        <f>+MONTH(Tabla4[[#This Row],[FECHA]])</f>
        <v>3</v>
      </c>
      <c r="E6827" s="4">
        <f>+YEAR(B6827)</f>
        <v>2025</v>
      </c>
      <c r="F6827" t="s">
        <v>3577</v>
      </c>
      <c r="H6827" t="s">
        <v>3</v>
      </c>
      <c r="I6827" t="s">
        <v>16</v>
      </c>
      <c r="J6827" t="s">
        <v>24468</v>
      </c>
      <c r="K6827" s="2">
        <v>1020769804</v>
      </c>
      <c r="L6827" t="s">
        <v>58</v>
      </c>
      <c r="M6827" t="s">
        <v>2135</v>
      </c>
      <c r="N6827" s="1" t="s">
        <v>2098</v>
      </c>
    </row>
    <row r="6828" spans="1:14" x14ac:dyDescent="0.25">
      <c r="A6828" s="2">
        <v>68778</v>
      </c>
      <c r="B6828" s="3" t="s">
        <v>24467</v>
      </c>
      <c r="C6828" s="4">
        <f>+WEEKNUM(Tabla4[[#This Row],[FECHA]])</f>
        <v>37</v>
      </c>
      <c r="D6828" s="4">
        <f>+MONTH(Tabla4[[#This Row],[FECHA]])</f>
        <v>9</v>
      </c>
      <c r="E6828" s="4">
        <f>+YEAR(B6828)</f>
        <v>2025</v>
      </c>
      <c r="F6828" t="s">
        <v>9578</v>
      </c>
      <c r="G6828" t="s">
        <v>24466</v>
      </c>
      <c r="H6828" t="s">
        <v>642</v>
      </c>
      <c r="I6828" t="s">
        <v>30</v>
      </c>
      <c r="J6828" t="s">
        <v>16234</v>
      </c>
      <c r="K6828" s="2">
        <v>1026263754</v>
      </c>
      <c r="L6828" t="s">
        <v>38</v>
      </c>
      <c r="M6828" t="s">
        <v>2115</v>
      </c>
      <c r="N6828" s="1" t="s">
        <v>246</v>
      </c>
    </row>
    <row r="6829" spans="1:14" x14ac:dyDescent="0.25">
      <c r="A6829" s="2">
        <v>68785</v>
      </c>
      <c r="B6829" s="3" t="s">
        <v>24465</v>
      </c>
      <c r="C6829" s="4">
        <f>+WEEKNUM(Tabla4[[#This Row],[FECHA]])</f>
        <v>37</v>
      </c>
      <c r="D6829" s="4">
        <f>+MONTH(Tabla4[[#This Row],[FECHA]])</f>
        <v>9</v>
      </c>
      <c r="E6829" s="4">
        <f>+YEAR(B6829)</f>
        <v>2025</v>
      </c>
      <c r="F6829" t="s">
        <v>9546</v>
      </c>
      <c r="H6829" t="s">
        <v>448</v>
      </c>
      <c r="I6829" t="s">
        <v>16</v>
      </c>
      <c r="J6829" t="s">
        <v>8240</v>
      </c>
      <c r="K6829" s="2">
        <v>1022343015</v>
      </c>
      <c r="L6829" t="s">
        <v>198</v>
      </c>
      <c r="M6829" t="s">
        <v>259</v>
      </c>
      <c r="N6829" s="1" t="s">
        <v>246</v>
      </c>
    </row>
    <row r="6830" spans="1:14" x14ac:dyDescent="0.25">
      <c r="A6830" s="2">
        <v>54022</v>
      </c>
      <c r="B6830" s="3" t="s">
        <v>24464</v>
      </c>
      <c r="C6830" s="4">
        <f>+WEEKNUM(B6830)</f>
        <v>10</v>
      </c>
      <c r="D6830" s="4">
        <f>+MONTH(Tabla4[[#This Row],[FECHA]])</f>
        <v>3</v>
      </c>
      <c r="E6830" s="4">
        <f>+YEAR(B6830)</f>
        <v>2025</v>
      </c>
      <c r="F6830" t="s">
        <v>3629</v>
      </c>
      <c r="G6830" t="s">
        <v>24463</v>
      </c>
      <c r="H6830" t="s">
        <v>3118</v>
      </c>
      <c r="I6830" t="s">
        <v>303</v>
      </c>
      <c r="J6830" t="s">
        <v>24462</v>
      </c>
      <c r="K6830" s="2">
        <v>1001610467</v>
      </c>
      <c r="L6830" t="s">
        <v>38</v>
      </c>
      <c r="M6830" t="s">
        <v>937</v>
      </c>
      <c r="N6830" s="1" t="s">
        <v>2098</v>
      </c>
    </row>
    <row r="6831" spans="1:14" x14ac:dyDescent="0.25">
      <c r="A6831" s="2">
        <v>54024</v>
      </c>
      <c r="B6831" s="3" t="s">
        <v>24461</v>
      </c>
      <c r="C6831" s="4">
        <f>+WEEKNUM(B6831)</f>
        <v>10</v>
      </c>
      <c r="D6831" s="4">
        <f>+MONTH(Tabla4[[#This Row],[FECHA]])</f>
        <v>3</v>
      </c>
      <c r="E6831" s="4">
        <f>+YEAR(B6831)</f>
        <v>2025</v>
      </c>
      <c r="F6831" t="s">
        <v>3574</v>
      </c>
      <c r="G6831" t="s">
        <v>24460</v>
      </c>
      <c r="H6831" t="s">
        <v>3</v>
      </c>
      <c r="I6831" t="s">
        <v>16</v>
      </c>
      <c r="J6831" t="s">
        <v>24459</v>
      </c>
      <c r="K6831" s="2">
        <v>1090409180</v>
      </c>
      <c r="L6831" t="s">
        <v>38</v>
      </c>
      <c r="M6831" t="s">
        <v>37</v>
      </c>
      <c r="N6831" s="1" t="s">
        <v>1635</v>
      </c>
    </row>
    <row r="6832" spans="1:14" x14ac:dyDescent="0.25">
      <c r="A6832" s="2">
        <v>68793</v>
      </c>
      <c r="B6832" s="3" t="s">
        <v>24458</v>
      </c>
      <c r="C6832" s="4">
        <f>+WEEKNUM(Tabla4[[#This Row],[FECHA]])</f>
        <v>37</v>
      </c>
      <c r="D6832" s="4">
        <f>+MONTH(Tabla4[[#This Row],[FECHA]])</f>
        <v>9</v>
      </c>
      <c r="E6832" s="4">
        <f>+YEAR(B6832)</f>
        <v>2025</v>
      </c>
      <c r="F6832" t="s">
        <v>9565</v>
      </c>
      <c r="H6832" t="s">
        <v>10219</v>
      </c>
      <c r="I6832" t="s">
        <v>33</v>
      </c>
      <c r="J6832" t="s">
        <v>614</v>
      </c>
      <c r="K6832" s="2">
        <v>5819468</v>
      </c>
      <c r="L6832" t="s">
        <v>76</v>
      </c>
      <c r="M6832" t="s">
        <v>255</v>
      </c>
      <c r="N6832" s="1" t="s">
        <v>246</v>
      </c>
    </row>
    <row r="6833" spans="1:14" x14ac:dyDescent="0.25">
      <c r="A6833" s="2">
        <v>54030</v>
      </c>
      <c r="B6833" s="3" t="s">
        <v>24457</v>
      </c>
      <c r="C6833" s="4">
        <f>+WEEKNUM(B6833)</f>
        <v>10</v>
      </c>
      <c r="D6833" s="4">
        <f>+MONTH(Tabla4[[#This Row],[FECHA]])</f>
        <v>3</v>
      </c>
      <c r="E6833" s="4">
        <f>+YEAR(B6833)</f>
        <v>2025</v>
      </c>
      <c r="F6833" t="s">
        <v>3629</v>
      </c>
      <c r="H6833" t="s">
        <v>3118</v>
      </c>
      <c r="I6833" t="s">
        <v>16</v>
      </c>
      <c r="J6833" t="s">
        <v>24456</v>
      </c>
      <c r="K6833" s="2">
        <v>1010003587</v>
      </c>
      <c r="L6833" t="s">
        <v>55</v>
      </c>
      <c r="M6833" t="s">
        <v>37</v>
      </c>
      <c r="N6833" s="1" t="s">
        <v>1635</v>
      </c>
    </row>
    <row r="6834" spans="1:14" x14ac:dyDescent="0.25">
      <c r="A6834" s="2">
        <v>54034</v>
      </c>
      <c r="B6834" s="3" t="s">
        <v>24455</v>
      </c>
      <c r="C6834" s="4">
        <f>+WEEKNUM(B6834)</f>
        <v>10</v>
      </c>
      <c r="D6834" s="4">
        <f>+MONTH(Tabla4[[#This Row],[FECHA]])</f>
        <v>3</v>
      </c>
      <c r="E6834" s="4">
        <f>+YEAR(B6834)</f>
        <v>2025</v>
      </c>
      <c r="F6834" t="s">
        <v>3574</v>
      </c>
      <c r="G6834" t="s">
        <v>24454</v>
      </c>
      <c r="H6834" t="s">
        <v>21</v>
      </c>
      <c r="I6834" t="s">
        <v>30</v>
      </c>
      <c r="J6834" t="s">
        <v>16845</v>
      </c>
      <c r="K6834" s="2">
        <v>1104701419</v>
      </c>
      <c r="L6834" t="s">
        <v>38</v>
      </c>
      <c r="M6834" t="s">
        <v>37</v>
      </c>
      <c r="N6834" s="1" t="s">
        <v>1635</v>
      </c>
    </row>
    <row r="6835" spans="1:14" x14ac:dyDescent="0.25">
      <c r="A6835" s="2">
        <v>68802</v>
      </c>
      <c r="B6835" s="3" t="s">
        <v>24453</v>
      </c>
      <c r="C6835" s="4">
        <f>+WEEKNUM(Tabla4[[#This Row],[FECHA]])</f>
        <v>37</v>
      </c>
      <c r="D6835" s="4">
        <f>+MONTH(Tabla4[[#This Row],[FECHA]])</f>
        <v>9</v>
      </c>
      <c r="E6835" s="4">
        <f>+YEAR(B6835)</f>
        <v>2025</v>
      </c>
      <c r="F6835" t="s">
        <v>9578</v>
      </c>
      <c r="G6835" t="s">
        <v>24452</v>
      </c>
      <c r="H6835" t="s">
        <v>154</v>
      </c>
      <c r="I6835" t="s">
        <v>47</v>
      </c>
      <c r="J6835" t="s">
        <v>24451</v>
      </c>
      <c r="K6835" s="2">
        <v>1102865625</v>
      </c>
      <c r="L6835" t="s">
        <v>38</v>
      </c>
      <c r="M6835" t="s">
        <v>259</v>
      </c>
      <c r="N6835" s="1" t="s">
        <v>246</v>
      </c>
    </row>
    <row r="6836" spans="1:14" x14ac:dyDescent="0.25">
      <c r="A6836" s="2">
        <v>54039</v>
      </c>
      <c r="B6836" s="3" t="s">
        <v>24450</v>
      </c>
      <c r="C6836" s="4">
        <f>+WEEKNUM(B6836)</f>
        <v>10</v>
      </c>
      <c r="D6836" s="4">
        <f>+MONTH(Tabla4[[#This Row],[FECHA]])</f>
        <v>3</v>
      </c>
      <c r="E6836" s="4">
        <f>+YEAR(B6836)</f>
        <v>2025</v>
      </c>
      <c r="F6836" t="s">
        <v>3577</v>
      </c>
      <c r="H6836" t="s">
        <v>8</v>
      </c>
      <c r="I6836" t="s">
        <v>30</v>
      </c>
      <c r="J6836" t="s">
        <v>3186</v>
      </c>
      <c r="K6836" s="2">
        <v>1019122742</v>
      </c>
      <c r="L6836" t="s">
        <v>256</v>
      </c>
      <c r="M6836" t="s">
        <v>22266</v>
      </c>
      <c r="N6836" s="1" t="s">
        <v>2098</v>
      </c>
    </row>
    <row r="6837" spans="1:14" x14ac:dyDescent="0.25">
      <c r="A6837" s="2">
        <v>73131</v>
      </c>
      <c r="B6837" s="3" t="s">
        <v>24449</v>
      </c>
      <c r="C6837" s="4">
        <f>+WEEKNUM(Tabla4[[#This Row],[FECHA]])</f>
        <v>46</v>
      </c>
      <c r="D6837" s="4">
        <f>+MONTH(Tabla4[[#This Row],[FECHA]])</f>
        <v>11</v>
      </c>
      <c r="E6837" s="4">
        <f>+YEAR(B6837)</f>
        <v>2025</v>
      </c>
      <c r="F6837" t="s">
        <v>13623</v>
      </c>
      <c r="H6837" t="s">
        <v>642</v>
      </c>
      <c r="I6837" t="s">
        <v>16</v>
      </c>
      <c r="J6837" t="s">
        <v>8739</v>
      </c>
      <c r="K6837" s="2">
        <v>1024499947</v>
      </c>
      <c r="L6837" t="s">
        <v>256</v>
      </c>
      <c r="M6837" t="s">
        <v>2202</v>
      </c>
      <c r="N6837" s="1" t="s">
        <v>2098</v>
      </c>
    </row>
    <row r="6838" spans="1:14" x14ac:dyDescent="0.25">
      <c r="A6838" s="2">
        <v>54041</v>
      </c>
      <c r="B6838" s="3" t="s">
        <v>24448</v>
      </c>
      <c r="C6838" s="4">
        <f>+WEEKNUM(B6838)</f>
        <v>10</v>
      </c>
      <c r="D6838" s="4">
        <f>+MONTH(Tabla4[[#This Row],[FECHA]])</f>
        <v>3</v>
      </c>
      <c r="E6838" s="4">
        <f>+YEAR(B6838)</f>
        <v>2025</v>
      </c>
      <c r="H6838" t="s">
        <v>3118</v>
      </c>
      <c r="I6838" t="s">
        <v>33</v>
      </c>
      <c r="J6838" t="s">
        <v>24447</v>
      </c>
      <c r="K6838" s="2">
        <v>1020819949</v>
      </c>
      <c r="L6838" t="s">
        <v>55</v>
      </c>
      <c r="N6838" s="1" t="s">
        <v>2098</v>
      </c>
    </row>
    <row r="6839" spans="1:14" x14ac:dyDescent="0.25">
      <c r="A6839" s="2">
        <v>54044</v>
      </c>
      <c r="B6839" s="3" t="s">
        <v>24446</v>
      </c>
      <c r="C6839" s="4">
        <f>+WEEKNUM(B6839)</f>
        <v>10</v>
      </c>
      <c r="D6839" s="4">
        <f>+MONTH(Tabla4[[#This Row],[FECHA]])</f>
        <v>3</v>
      </c>
      <c r="E6839" s="4">
        <f>+YEAR(B6839)</f>
        <v>2025</v>
      </c>
      <c r="F6839" t="s">
        <v>3629</v>
      </c>
      <c r="G6839" t="s">
        <v>24445</v>
      </c>
      <c r="H6839" t="s">
        <v>3118</v>
      </c>
      <c r="I6839" t="s">
        <v>47</v>
      </c>
      <c r="J6839" t="s">
        <v>10383</v>
      </c>
      <c r="K6839" s="2">
        <v>1020830877</v>
      </c>
      <c r="L6839" t="s">
        <v>38</v>
      </c>
      <c r="M6839" t="s">
        <v>937</v>
      </c>
      <c r="N6839" s="1" t="s">
        <v>2098</v>
      </c>
    </row>
    <row r="6840" spans="1:14" x14ac:dyDescent="0.25">
      <c r="A6840" s="2">
        <v>54049</v>
      </c>
      <c r="B6840" s="3" t="s">
        <v>24444</v>
      </c>
      <c r="C6840" s="4">
        <f>+WEEKNUM(B6840)</f>
        <v>10</v>
      </c>
      <c r="D6840" s="4">
        <f>+MONTH(Tabla4[[#This Row],[FECHA]])</f>
        <v>3</v>
      </c>
      <c r="E6840" s="4">
        <f>+YEAR(B6840)</f>
        <v>2025</v>
      </c>
      <c r="F6840" t="s">
        <v>3629</v>
      </c>
      <c r="G6840" t="s">
        <v>24443</v>
      </c>
      <c r="H6840" t="s">
        <v>3118</v>
      </c>
      <c r="I6840" t="s">
        <v>33</v>
      </c>
      <c r="J6840" t="s">
        <v>4559</v>
      </c>
      <c r="K6840" s="2">
        <v>1019003020</v>
      </c>
      <c r="L6840" t="s">
        <v>38</v>
      </c>
      <c r="M6840" t="s">
        <v>2106</v>
      </c>
      <c r="N6840" s="1" t="s">
        <v>2098</v>
      </c>
    </row>
    <row r="6841" spans="1:14" x14ac:dyDescent="0.25">
      <c r="A6841" s="2">
        <v>54051</v>
      </c>
      <c r="B6841" s="3" t="s">
        <v>24442</v>
      </c>
      <c r="C6841" s="4">
        <f>+WEEKNUM(B6841)</f>
        <v>10</v>
      </c>
      <c r="D6841" s="4">
        <f>+MONTH(Tabla4[[#This Row],[FECHA]])</f>
        <v>3</v>
      </c>
      <c r="E6841" s="4">
        <f>+YEAR(B6841)</f>
        <v>2025</v>
      </c>
      <c r="F6841" t="s">
        <v>3577</v>
      </c>
      <c r="H6841" t="s">
        <v>21</v>
      </c>
      <c r="I6841" t="s">
        <v>16</v>
      </c>
      <c r="J6841" t="s">
        <v>24441</v>
      </c>
      <c r="K6841" s="2">
        <v>79915481</v>
      </c>
      <c r="L6841" t="s">
        <v>58</v>
      </c>
      <c r="M6841" t="s">
        <v>2202</v>
      </c>
      <c r="N6841" s="1" t="s">
        <v>2098</v>
      </c>
    </row>
    <row r="6842" spans="1:14" x14ac:dyDescent="0.25">
      <c r="A6842" s="2">
        <v>73133</v>
      </c>
      <c r="B6842" s="3" t="s">
        <v>24440</v>
      </c>
      <c r="C6842" s="4">
        <f>+WEEKNUM(Tabla4[[#This Row],[FECHA]])</f>
        <v>46</v>
      </c>
      <c r="D6842" s="4">
        <f>+MONTH(Tabla4[[#This Row],[FECHA]])</f>
        <v>11</v>
      </c>
      <c r="E6842" s="4">
        <f>+YEAR(B6842)</f>
        <v>2025</v>
      </c>
      <c r="F6842" t="s">
        <v>13623</v>
      </c>
      <c r="H6842" t="s">
        <v>642</v>
      </c>
      <c r="I6842" t="s">
        <v>16</v>
      </c>
      <c r="J6842" t="s">
        <v>2618</v>
      </c>
      <c r="K6842" s="2">
        <v>1014249751</v>
      </c>
      <c r="L6842" t="s">
        <v>49</v>
      </c>
      <c r="M6842" t="s">
        <v>2106</v>
      </c>
      <c r="N6842" s="1" t="s">
        <v>2098</v>
      </c>
    </row>
    <row r="6843" spans="1:14" x14ac:dyDescent="0.25">
      <c r="A6843" s="2">
        <v>54053</v>
      </c>
      <c r="B6843" s="3" t="s">
        <v>24439</v>
      </c>
      <c r="C6843" s="4">
        <f>+WEEKNUM(B6843)</f>
        <v>10</v>
      </c>
      <c r="D6843" s="4">
        <f>+MONTH(Tabla4[[#This Row],[FECHA]])</f>
        <v>3</v>
      </c>
      <c r="E6843" s="4">
        <f>+YEAR(B6843)</f>
        <v>2025</v>
      </c>
      <c r="F6843" t="s">
        <v>3629</v>
      </c>
      <c r="G6843" t="s">
        <v>24438</v>
      </c>
      <c r="H6843" t="s">
        <v>3118</v>
      </c>
      <c r="I6843" t="s">
        <v>130</v>
      </c>
      <c r="J6843" t="s">
        <v>5353</v>
      </c>
      <c r="K6843" s="2">
        <v>52585028</v>
      </c>
      <c r="L6843" t="s">
        <v>38</v>
      </c>
      <c r="M6843" t="s">
        <v>2115</v>
      </c>
      <c r="N6843" s="1" t="s">
        <v>2098</v>
      </c>
    </row>
    <row r="6844" spans="1:14" x14ac:dyDescent="0.25">
      <c r="A6844" s="2">
        <v>54054</v>
      </c>
      <c r="B6844" s="3" t="s">
        <v>24437</v>
      </c>
      <c r="C6844" s="4">
        <f>+WEEKNUM(B6844)</f>
        <v>10</v>
      </c>
      <c r="D6844" s="4">
        <f>+MONTH(Tabla4[[#This Row],[FECHA]])</f>
        <v>3</v>
      </c>
      <c r="E6844" s="4">
        <f>+YEAR(B6844)</f>
        <v>2025</v>
      </c>
      <c r="F6844" t="s">
        <v>3577</v>
      </c>
      <c r="H6844" t="s">
        <v>8</v>
      </c>
      <c r="I6844" t="s">
        <v>130</v>
      </c>
      <c r="J6844" t="s">
        <v>10826</v>
      </c>
      <c r="K6844" s="2">
        <v>1020730223</v>
      </c>
      <c r="L6844" t="s">
        <v>58</v>
      </c>
      <c r="M6844" t="s">
        <v>22266</v>
      </c>
      <c r="N6844" s="1" t="s">
        <v>2098</v>
      </c>
    </row>
    <row r="6845" spans="1:14" x14ac:dyDescent="0.25">
      <c r="A6845" s="2">
        <v>73137</v>
      </c>
      <c r="B6845" s="3" t="s">
        <v>24436</v>
      </c>
      <c r="C6845" s="4">
        <f>+WEEKNUM(Tabla4[[#This Row],[FECHA]])</f>
        <v>46</v>
      </c>
      <c r="D6845" s="4">
        <f>+MONTH(Tabla4[[#This Row],[FECHA]])</f>
        <v>11</v>
      </c>
      <c r="E6845" s="4">
        <f>+YEAR(B6845)</f>
        <v>2025</v>
      </c>
      <c r="F6845" t="s">
        <v>13608</v>
      </c>
      <c r="G6845" t="s">
        <v>24435</v>
      </c>
      <c r="H6845" t="s">
        <v>3</v>
      </c>
      <c r="I6845" t="s">
        <v>130</v>
      </c>
      <c r="J6845" t="s">
        <v>24434</v>
      </c>
      <c r="K6845" s="2">
        <v>80182043</v>
      </c>
      <c r="L6845" t="s">
        <v>38</v>
      </c>
      <c r="M6845" t="s">
        <v>2115</v>
      </c>
      <c r="N6845" s="1" t="s">
        <v>2098</v>
      </c>
    </row>
    <row r="6846" spans="1:14" x14ac:dyDescent="0.25">
      <c r="A6846" s="2">
        <v>54058</v>
      </c>
      <c r="B6846" s="3" t="s">
        <v>24433</v>
      </c>
      <c r="C6846" s="4">
        <f>+WEEKNUM(B6846)</f>
        <v>10</v>
      </c>
      <c r="D6846" s="4">
        <f>+MONTH(Tabla4[[#This Row],[FECHA]])</f>
        <v>3</v>
      </c>
      <c r="E6846" s="4">
        <f>+YEAR(B6846)</f>
        <v>2025</v>
      </c>
      <c r="F6846" t="s">
        <v>3629</v>
      </c>
      <c r="G6846" t="s">
        <v>24432</v>
      </c>
      <c r="H6846" t="s">
        <v>3118</v>
      </c>
      <c r="I6846" t="s">
        <v>16</v>
      </c>
      <c r="J6846" t="s">
        <v>2538</v>
      </c>
      <c r="K6846" s="2">
        <v>1000270286</v>
      </c>
      <c r="L6846" t="s">
        <v>38</v>
      </c>
      <c r="M6846" t="s">
        <v>2115</v>
      </c>
      <c r="N6846" s="1" t="s">
        <v>2098</v>
      </c>
    </row>
    <row r="6847" spans="1:14" x14ac:dyDescent="0.25">
      <c r="A6847" s="2">
        <v>54059</v>
      </c>
      <c r="B6847" s="3" t="s">
        <v>24431</v>
      </c>
      <c r="C6847" s="4">
        <f>+WEEKNUM(B6847)</f>
        <v>10</v>
      </c>
      <c r="D6847" s="4">
        <f>+MONTH(Tabla4[[#This Row],[FECHA]])</f>
        <v>3</v>
      </c>
      <c r="E6847" s="4">
        <f>+YEAR(B6847)</f>
        <v>2025</v>
      </c>
      <c r="F6847" t="s">
        <v>3629</v>
      </c>
      <c r="H6847" t="s">
        <v>3118</v>
      </c>
      <c r="I6847" t="s">
        <v>16</v>
      </c>
      <c r="J6847" t="s">
        <v>777</v>
      </c>
      <c r="K6847" s="2">
        <v>79952157</v>
      </c>
      <c r="L6847" t="s">
        <v>55</v>
      </c>
      <c r="M6847" t="s">
        <v>2106</v>
      </c>
      <c r="N6847" s="1" t="s">
        <v>2098</v>
      </c>
    </row>
    <row r="6848" spans="1:14" x14ac:dyDescent="0.25">
      <c r="A6848" s="2">
        <v>54060</v>
      </c>
      <c r="B6848" s="3" t="s">
        <v>24430</v>
      </c>
      <c r="C6848" s="4">
        <f>+WEEKNUM(B6848)</f>
        <v>10</v>
      </c>
      <c r="D6848" s="4">
        <f>+MONTH(Tabla4[[#This Row],[FECHA]])</f>
        <v>3</v>
      </c>
      <c r="E6848" s="4">
        <f>+YEAR(B6848)</f>
        <v>2025</v>
      </c>
      <c r="F6848" t="s">
        <v>3580</v>
      </c>
      <c r="G6848" t="s">
        <v>24429</v>
      </c>
      <c r="H6848" t="s">
        <v>8</v>
      </c>
      <c r="I6848" t="s">
        <v>16</v>
      </c>
      <c r="J6848" t="s">
        <v>4652</v>
      </c>
      <c r="K6848" s="2">
        <v>1125658600</v>
      </c>
      <c r="L6848" t="s">
        <v>38</v>
      </c>
      <c r="M6848" t="s">
        <v>22266</v>
      </c>
      <c r="N6848" s="1" t="s">
        <v>2098</v>
      </c>
    </row>
    <row r="6849" spans="1:14" x14ac:dyDescent="0.25">
      <c r="A6849" s="2">
        <v>54061</v>
      </c>
      <c r="B6849" s="3" t="s">
        <v>24428</v>
      </c>
      <c r="C6849" s="4">
        <f>+WEEKNUM(B6849)</f>
        <v>10</v>
      </c>
      <c r="D6849" s="4">
        <f>+MONTH(Tabla4[[#This Row],[FECHA]])</f>
        <v>3</v>
      </c>
      <c r="E6849" s="4">
        <f>+YEAR(B6849)</f>
        <v>2025</v>
      </c>
      <c r="F6849" t="s">
        <v>3629</v>
      </c>
      <c r="H6849" t="s">
        <v>3118</v>
      </c>
      <c r="I6849" t="s">
        <v>16</v>
      </c>
      <c r="J6849" t="s">
        <v>2961</v>
      </c>
      <c r="K6849" s="2">
        <v>1052409908</v>
      </c>
      <c r="L6849" t="s">
        <v>55</v>
      </c>
      <c r="M6849" t="s">
        <v>2135</v>
      </c>
      <c r="N6849" s="1" t="s">
        <v>2098</v>
      </c>
    </row>
    <row r="6850" spans="1:14" x14ac:dyDescent="0.25">
      <c r="A6850" s="2">
        <v>54062</v>
      </c>
      <c r="B6850" s="3" t="s">
        <v>24427</v>
      </c>
      <c r="C6850" s="4">
        <f>+WEEKNUM(B6850)</f>
        <v>10</v>
      </c>
      <c r="D6850" s="4">
        <f>+MONTH(Tabla4[[#This Row],[FECHA]])</f>
        <v>3</v>
      </c>
      <c r="E6850" s="4">
        <f>+YEAR(B6850)</f>
        <v>2025</v>
      </c>
      <c r="F6850" t="s">
        <v>3574</v>
      </c>
      <c r="H6850" t="s">
        <v>21</v>
      </c>
      <c r="I6850" t="s">
        <v>130</v>
      </c>
      <c r="J6850" t="s">
        <v>20313</v>
      </c>
      <c r="K6850" s="2">
        <v>91286268</v>
      </c>
      <c r="L6850" t="s">
        <v>256</v>
      </c>
      <c r="M6850" t="s">
        <v>1684</v>
      </c>
      <c r="N6850" s="1" t="s">
        <v>1635</v>
      </c>
    </row>
    <row r="6851" spans="1:14" x14ac:dyDescent="0.25">
      <c r="A6851" s="2">
        <v>54064</v>
      </c>
      <c r="B6851" s="3" t="s">
        <v>24426</v>
      </c>
      <c r="C6851" s="4">
        <f>+WEEKNUM(B6851)</f>
        <v>10</v>
      </c>
      <c r="D6851" s="4">
        <f>+MONTH(Tabla4[[#This Row],[FECHA]])</f>
        <v>3</v>
      </c>
      <c r="E6851" s="4">
        <f>+YEAR(B6851)</f>
        <v>2025</v>
      </c>
      <c r="F6851" t="s">
        <v>3629</v>
      </c>
      <c r="H6851" t="s">
        <v>3118</v>
      </c>
      <c r="I6851" t="s">
        <v>303</v>
      </c>
      <c r="J6851" t="s">
        <v>20265</v>
      </c>
      <c r="K6851" s="2">
        <v>1020778958</v>
      </c>
      <c r="L6851" t="s">
        <v>55</v>
      </c>
      <c r="M6851" t="s">
        <v>937</v>
      </c>
      <c r="N6851" s="1" t="s">
        <v>2098</v>
      </c>
    </row>
    <row r="6852" spans="1:14" x14ac:dyDescent="0.25">
      <c r="A6852" s="2">
        <v>54066</v>
      </c>
      <c r="B6852" s="3" t="s">
        <v>24425</v>
      </c>
      <c r="C6852" s="4">
        <f>+WEEKNUM(B6852)</f>
        <v>10</v>
      </c>
      <c r="D6852" s="4">
        <f>+MONTH(Tabla4[[#This Row],[FECHA]])</f>
        <v>3</v>
      </c>
      <c r="E6852" s="4">
        <f>+YEAR(B6852)</f>
        <v>2025</v>
      </c>
      <c r="F6852" t="s">
        <v>3574</v>
      </c>
      <c r="G6852" t="s">
        <v>24424</v>
      </c>
      <c r="H6852" t="s">
        <v>21</v>
      </c>
      <c r="I6852" t="s">
        <v>33</v>
      </c>
      <c r="J6852" t="s">
        <v>4819</v>
      </c>
      <c r="K6852" s="2">
        <v>79592501</v>
      </c>
      <c r="L6852" t="s">
        <v>38</v>
      </c>
      <c r="M6852" t="s">
        <v>37</v>
      </c>
      <c r="N6852" s="1" t="s">
        <v>1635</v>
      </c>
    </row>
    <row r="6853" spans="1:14" x14ac:dyDescent="0.25">
      <c r="A6853" s="2">
        <v>54067</v>
      </c>
      <c r="B6853" s="3" t="s">
        <v>24423</v>
      </c>
      <c r="C6853" s="4">
        <f>+WEEKNUM(B6853)</f>
        <v>10</v>
      </c>
      <c r="D6853" s="4">
        <f>+MONTH(Tabla4[[#This Row],[FECHA]])</f>
        <v>3</v>
      </c>
      <c r="E6853" s="4">
        <f>+YEAR(B6853)</f>
        <v>2025</v>
      </c>
      <c r="F6853" t="s">
        <v>3574</v>
      </c>
      <c r="H6853" t="s">
        <v>3118</v>
      </c>
      <c r="I6853" t="s">
        <v>1011</v>
      </c>
      <c r="J6853" t="s">
        <v>2681</v>
      </c>
      <c r="K6853" s="2">
        <v>1018510460</v>
      </c>
      <c r="L6853" t="s">
        <v>55</v>
      </c>
      <c r="M6853" t="s">
        <v>937</v>
      </c>
      <c r="N6853" s="1" t="s">
        <v>2098</v>
      </c>
    </row>
    <row r="6854" spans="1:14" x14ac:dyDescent="0.25">
      <c r="A6854" s="2">
        <v>54068</v>
      </c>
      <c r="B6854" s="3" t="s">
        <v>24422</v>
      </c>
      <c r="C6854" s="4">
        <f>+WEEKNUM(B6854)</f>
        <v>10</v>
      </c>
      <c r="D6854" s="4">
        <f>+MONTH(Tabla4[[#This Row],[FECHA]])</f>
        <v>3</v>
      </c>
      <c r="E6854" s="4">
        <f>+YEAR(B6854)</f>
        <v>2025</v>
      </c>
      <c r="F6854" t="s">
        <v>3629</v>
      </c>
      <c r="G6854" t="s">
        <v>24421</v>
      </c>
      <c r="H6854" t="s">
        <v>3118</v>
      </c>
      <c r="I6854" t="s">
        <v>130</v>
      </c>
      <c r="J6854" t="s">
        <v>16879</v>
      </c>
      <c r="K6854" s="2">
        <v>1115947834</v>
      </c>
      <c r="L6854" t="s">
        <v>38</v>
      </c>
      <c r="M6854" t="s">
        <v>37</v>
      </c>
      <c r="N6854" s="1" t="s">
        <v>1635</v>
      </c>
    </row>
    <row r="6855" spans="1:14" x14ac:dyDescent="0.25">
      <c r="A6855" s="2">
        <v>54069</v>
      </c>
      <c r="B6855" s="3" t="s">
        <v>24420</v>
      </c>
      <c r="C6855" s="4">
        <f>+WEEKNUM(B6855)</f>
        <v>10</v>
      </c>
      <c r="D6855" s="4">
        <f>+MONTH(Tabla4[[#This Row],[FECHA]])</f>
        <v>3</v>
      </c>
      <c r="E6855" s="4">
        <f>+YEAR(B6855)</f>
        <v>2025</v>
      </c>
      <c r="F6855" t="s">
        <v>3574</v>
      </c>
      <c r="G6855" t="s">
        <v>24419</v>
      </c>
      <c r="H6855" t="s">
        <v>3118</v>
      </c>
      <c r="I6855" t="s">
        <v>130</v>
      </c>
      <c r="J6855" t="s">
        <v>19592</v>
      </c>
      <c r="K6855" s="2">
        <v>1020845231</v>
      </c>
      <c r="L6855" t="s">
        <v>38</v>
      </c>
      <c r="M6855" t="s">
        <v>2106</v>
      </c>
      <c r="N6855" s="1" t="s">
        <v>2098</v>
      </c>
    </row>
    <row r="6856" spans="1:14" x14ac:dyDescent="0.25">
      <c r="A6856" s="2">
        <v>68806</v>
      </c>
      <c r="B6856" s="3" t="s">
        <v>24418</v>
      </c>
      <c r="C6856" s="4">
        <f>+WEEKNUM(Tabla4[[#This Row],[FECHA]])</f>
        <v>37</v>
      </c>
      <c r="D6856" s="4">
        <f>+MONTH(Tabla4[[#This Row],[FECHA]])</f>
        <v>9</v>
      </c>
      <c r="E6856" s="4">
        <f>+YEAR(B6856)</f>
        <v>2025</v>
      </c>
      <c r="F6856" t="s">
        <v>9546</v>
      </c>
      <c r="H6856" t="s">
        <v>3</v>
      </c>
      <c r="I6856" t="s">
        <v>12</v>
      </c>
      <c r="J6856" t="s">
        <v>24417</v>
      </c>
      <c r="K6856" s="2">
        <v>1012377330</v>
      </c>
      <c r="L6856" t="s">
        <v>55</v>
      </c>
      <c r="M6856" t="s">
        <v>259</v>
      </c>
      <c r="N6856" s="1" t="s">
        <v>246</v>
      </c>
    </row>
    <row r="6857" spans="1:14" x14ac:dyDescent="0.25">
      <c r="A6857" s="2">
        <v>54076</v>
      </c>
      <c r="B6857" s="3" t="s">
        <v>24416</v>
      </c>
      <c r="C6857" s="4">
        <f>+WEEKNUM(B6857)</f>
        <v>10</v>
      </c>
      <c r="D6857" s="4">
        <f>+MONTH(Tabla4[[#This Row],[FECHA]])</f>
        <v>3</v>
      </c>
      <c r="E6857" s="4">
        <f>+YEAR(B6857)</f>
        <v>2025</v>
      </c>
      <c r="F6857" t="s">
        <v>3574</v>
      </c>
      <c r="G6857" t="s">
        <v>24415</v>
      </c>
      <c r="H6857" t="s">
        <v>3118</v>
      </c>
      <c r="I6857" t="s">
        <v>16</v>
      </c>
      <c r="J6857" t="s">
        <v>6975</v>
      </c>
      <c r="K6857" s="2">
        <v>1001341610</v>
      </c>
      <c r="L6857" t="s">
        <v>38</v>
      </c>
      <c r="M6857" t="s">
        <v>1684</v>
      </c>
      <c r="N6857" s="1" t="s">
        <v>1635</v>
      </c>
    </row>
    <row r="6858" spans="1:14" x14ac:dyDescent="0.25">
      <c r="A6858" s="2">
        <v>54077</v>
      </c>
      <c r="B6858" s="3" t="s">
        <v>24414</v>
      </c>
      <c r="C6858" s="4">
        <f>+WEEKNUM(B6858)</f>
        <v>10</v>
      </c>
      <c r="D6858" s="4">
        <f>+MONTH(Tabla4[[#This Row],[FECHA]])</f>
        <v>3</v>
      </c>
      <c r="E6858" s="4">
        <f>+YEAR(B6858)</f>
        <v>2025</v>
      </c>
      <c r="F6858" t="s">
        <v>3577</v>
      </c>
      <c r="H6858" t="s">
        <v>21</v>
      </c>
      <c r="I6858" s="2">
        <v>1600</v>
      </c>
      <c r="J6858" t="s">
        <v>170</v>
      </c>
      <c r="K6858" s="2">
        <v>713390444</v>
      </c>
      <c r="L6858" t="s">
        <v>55</v>
      </c>
      <c r="M6858" t="s">
        <v>4496</v>
      </c>
      <c r="N6858" s="1" t="s">
        <v>0</v>
      </c>
    </row>
    <row r="6859" spans="1:14" x14ac:dyDescent="0.25">
      <c r="A6859" s="2">
        <v>54079</v>
      </c>
      <c r="B6859" s="3" t="s">
        <v>24413</v>
      </c>
      <c r="C6859" s="4">
        <f>+WEEKNUM(B6859)</f>
        <v>10</v>
      </c>
      <c r="D6859" s="4">
        <f>+MONTH(Tabla4[[#This Row],[FECHA]])</f>
        <v>3</v>
      </c>
      <c r="E6859" s="4">
        <f>+YEAR(B6859)</f>
        <v>2025</v>
      </c>
      <c r="F6859" t="s">
        <v>3577</v>
      </c>
      <c r="H6859" t="s">
        <v>21</v>
      </c>
      <c r="I6859" t="s">
        <v>33</v>
      </c>
      <c r="J6859" t="s">
        <v>2125</v>
      </c>
      <c r="K6859" s="2">
        <v>1094913107</v>
      </c>
      <c r="L6859" t="s">
        <v>58</v>
      </c>
      <c r="M6859" t="s">
        <v>2202</v>
      </c>
      <c r="N6859" s="1" t="s">
        <v>2098</v>
      </c>
    </row>
    <row r="6860" spans="1:14" x14ac:dyDescent="0.25">
      <c r="A6860" s="2">
        <v>54080</v>
      </c>
      <c r="B6860" s="3" t="s">
        <v>24412</v>
      </c>
      <c r="C6860" s="4">
        <f>+WEEKNUM(B6860)</f>
        <v>10</v>
      </c>
      <c r="D6860" s="4">
        <f>+MONTH(Tabla4[[#This Row],[FECHA]])</f>
        <v>3</v>
      </c>
      <c r="E6860" s="4">
        <f>+YEAR(B6860)</f>
        <v>2025</v>
      </c>
      <c r="F6860" t="s">
        <v>3574</v>
      </c>
      <c r="G6860" t="s">
        <v>24411</v>
      </c>
      <c r="H6860" t="s">
        <v>3118</v>
      </c>
      <c r="I6860" t="s">
        <v>30</v>
      </c>
      <c r="J6860" t="s">
        <v>15049</v>
      </c>
      <c r="K6860" s="2">
        <v>1019111797</v>
      </c>
      <c r="L6860" t="s">
        <v>38</v>
      </c>
      <c r="M6860" t="s">
        <v>22781</v>
      </c>
      <c r="N6860" s="1" t="s">
        <v>2098</v>
      </c>
    </row>
    <row r="6861" spans="1:14" x14ac:dyDescent="0.25">
      <c r="A6861" s="2">
        <v>54083</v>
      </c>
      <c r="B6861" s="3" t="s">
        <v>24410</v>
      </c>
      <c r="C6861" s="4">
        <f>+WEEKNUM(B6861)</f>
        <v>10</v>
      </c>
      <c r="D6861" s="4">
        <f>+MONTH(Tabla4[[#This Row],[FECHA]])</f>
        <v>3</v>
      </c>
      <c r="E6861" s="4">
        <f>+YEAR(B6861)</f>
        <v>2025</v>
      </c>
      <c r="F6861" t="s">
        <v>3629</v>
      </c>
      <c r="H6861" t="s">
        <v>3118</v>
      </c>
      <c r="I6861" t="s">
        <v>47</v>
      </c>
      <c r="J6861" t="s">
        <v>24409</v>
      </c>
      <c r="K6861" s="2">
        <v>52526721</v>
      </c>
      <c r="L6861" t="s">
        <v>55</v>
      </c>
      <c r="M6861" t="s">
        <v>937</v>
      </c>
      <c r="N6861" s="1" t="s">
        <v>2098</v>
      </c>
    </row>
    <row r="6862" spans="1:14" x14ac:dyDescent="0.25">
      <c r="A6862" s="2">
        <v>54084</v>
      </c>
      <c r="B6862" s="3" t="s">
        <v>24408</v>
      </c>
      <c r="C6862" s="4">
        <f>+WEEKNUM(B6862)</f>
        <v>10</v>
      </c>
      <c r="D6862" s="4">
        <f>+MONTH(Tabla4[[#This Row],[FECHA]])</f>
        <v>3</v>
      </c>
      <c r="E6862" s="4">
        <f>+YEAR(B6862)</f>
        <v>2025</v>
      </c>
      <c r="F6862" t="s">
        <v>3577</v>
      </c>
      <c r="H6862" t="s">
        <v>21</v>
      </c>
      <c r="I6862" s="2">
        <v>1600</v>
      </c>
      <c r="J6862" t="s">
        <v>10260</v>
      </c>
      <c r="K6862" s="2">
        <v>98621425</v>
      </c>
      <c r="L6862" t="s">
        <v>256</v>
      </c>
      <c r="M6862" t="s">
        <v>4496</v>
      </c>
      <c r="N6862" s="1" t="s">
        <v>0</v>
      </c>
    </row>
    <row r="6863" spans="1:14" x14ac:dyDescent="0.25">
      <c r="A6863" s="2">
        <v>54089</v>
      </c>
      <c r="B6863" s="3" t="s">
        <v>24407</v>
      </c>
      <c r="C6863" s="4">
        <f>+WEEKNUM(B6863)</f>
        <v>10</v>
      </c>
      <c r="D6863" s="4">
        <f>+MONTH(Tabla4[[#This Row],[FECHA]])</f>
        <v>3</v>
      </c>
      <c r="E6863" s="4">
        <f>+YEAR(B6863)</f>
        <v>2025</v>
      </c>
      <c r="F6863" t="s">
        <v>3577</v>
      </c>
      <c r="H6863" t="s">
        <v>21</v>
      </c>
      <c r="I6863" t="s">
        <v>130</v>
      </c>
      <c r="J6863" t="s">
        <v>24406</v>
      </c>
      <c r="K6863" s="2">
        <v>1015414919</v>
      </c>
      <c r="L6863" t="s">
        <v>198</v>
      </c>
      <c r="M6863" t="s">
        <v>937</v>
      </c>
      <c r="N6863" s="1" t="s">
        <v>2098</v>
      </c>
    </row>
    <row r="6864" spans="1:14" x14ac:dyDescent="0.25">
      <c r="A6864" s="2">
        <v>73138</v>
      </c>
      <c r="B6864" s="3" t="s">
        <v>24405</v>
      </c>
      <c r="C6864" s="4">
        <f>+WEEKNUM(Tabla4[[#This Row],[FECHA]])</f>
        <v>46</v>
      </c>
      <c r="D6864" s="4">
        <f>+MONTH(Tabla4[[#This Row],[FECHA]])</f>
        <v>11</v>
      </c>
      <c r="E6864" s="4">
        <f>+YEAR(B6864)</f>
        <v>2025</v>
      </c>
      <c r="F6864" t="s">
        <v>13623</v>
      </c>
      <c r="G6864" t="s">
        <v>24404</v>
      </c>
      <c r="H6864" t="s">
        <v>642</v>
      </c>
      <c r="I6864" t="s">
        <v>16</v>
      </c>
      <c r="J6864" t="s">
        <v>11957</v>
      </c>
      <c r="K6864" s="2">
        <v>1020717035</v>
      </c>
      <c r="L6864" t="s">
        <v>38</v>
      </c>
      <c r="M6864" t="s">
        <v>2135</v>
      </c>
      <c r="N6864" s="1" t="s">
        <v>2098</v>
      </c>
    </row>
    <row r="6865" spans="1:14" x14ac:dyDescent="0.25">
      <c r="A6865" s="2">
        <v>54092</v>
      </c>
      <c r="B6865" s="3" t="s">
        <v>24403</v>
      </c>
      <c r="C6865" s="4">
        <f>+WEEKNUM(B6865)</f>
        <v>10</v>
      </c>
      <c r="D6865" s="4">
        <f>+MONTH(Tabla4[[#This Row],[FECHA]])</f>
        <v>3</v>
      </c>
      <c r="E6865" s="4">
        <f>+YEAR(B6865)</f>
        <v>2025</v>
      </c>
      <c r="F6865" t="s">
        <v>3574</v>
      </c>
      <c r="G6865" t="s">
        <v>24402</v>
      </c>
      <c r="H6865" t="s">
        <v>133</v>
      </c>
      <c r="I6865" t="s">
        <v>1011</v>
      </c>
      <c r="J6865" t="s">
        <v>2510</v>
      </c>
      <c r="K6865" s="2">
        <v>900413965</v>
      </c>
      <c r="L6865" t="s">
        <v>38</v>
      </c>
      <c r="M6865" t="s">
        <v>2106</v>
      </c>
      <c r="N6865" s="1" t="s">
        <v>2098</v>
      </c>
    </row>
    <row r="6866" spans="1:14" x14ac:dyDescent="0.25">
      <c r="A6866" s="2">
        <v>68811</v>
      </c>
      <c r="B6866" s="3" t="s">
        <v>24401</v>
      </c>
      <c r="C6866" s="4">
        <f>+WEEKNUM(Tabla4[[#This Row],[FECHA]])</f>
        <v>37</v>
      </c>
      <c r="D6866" s="4">
        <f>+MONTH(Tabla4[[#This Row],[FECHA]])</f>
        <v>9</v>
      </c>
      <c r="E6866" s="4">
        <f>+YEAR(B6866)</f>
        <v>2025</v>
      </c>
      <c r="F6866" t="s">
        <v>9546</v>
      </c>
      <c r="G6866" t="s">
        <v>24400</v>
      </c>
      <c r="H6866" t="s">
        <v>3</v>
      </c>
      <c r="I6866" t="s">
        <v>130</v>
      </c>
      <c r="J6866" t="s">
        <v>11659</v>
      </c>
      <c r="K6866" s="2">
        <v>1052403852</v>
      </c>
      <c r="L6866" t="s">
        <v>38</v>
      </c>
      <c r="M6866" t="s">
        <v>2115</v>
      </c>
      <c r="N6866" s="1" t="s">
        <v>246</v>
      </c>
    </row>
    <row r="6867" spans="1:14" x14ac:dyDescent="0.25">
      <c r="A6867" s="2">
        <v>68827</v>
      </c>
      <c r="B6867" s="3" t="s">
        <v>24399</v>
      </c>
      <c r="C6867" s="4">
        <f>+WEEKNUM(Tabla4[[#This Row],[FECHA]])</f>
        <v>37</v>
      </c>
      <c r="D6867" s="4">
        <f>+MONTH(Tabla4[[#This Row],[FECHA]])</f>
        <v>9</v>
      </c>
      <c r="E6867" s="4">
        <f>+YEAR(B6867)</f>
        <v>2025</v>
      </c>
      <c r="F6867" t="s">
        <v>9578</v>
      </c>
      <c r="G6867" t="s">
        <v>24398</v>
      </c>
      <c r="H6867" t="s">
        <v>642</v>
      </c>
      <c r="I6867" t="s">
        <v>16</v>
      </c>
      <c r="J6867" t="s">
        <v>728</v>
      </c>
      <c r="K6867" s="2">
        <v>80795572</v>
      </c>
      <c r="L6867" t="s">
        <v>38</v>
      </c>
      <c r="M6867" t="s">
        <v>255</v>
      </c>
      <c r="N6867" s="1" t="s">
        <v>246</v>
      </c>
    </row>
    <row r="6868" spans="1:14" x14ac:dyDescent="0.25">
      <c r="A6868" s="2">
        <v>54105</v>
      </c>
      <c r="B6868" s="3" t="s">
        <v>24397</v>
      </c>
      <c r="C6868" s="4">
        <f>+WEEKNUM(B6868)</f>
        <v>10</v>
      </c>
      <c r="D6868" s="4">
        <f>+MONTH(Tabla4[[#This Row],[FECHA]])</f>
        <v>3</v>
      </c>
      <c r="E6868" s="4">
        <f>+YEAR(B6868)</f>
        <v>2025</v>
      </c>
      <c r="F6868" t="s">
        <v>3564</v>
      </c>
      <c r="H6868" t="s">
        <v>3</v>
      </c>
      <c r="I6868" t="s">
        <v>16</v>
      </c>
      <c r="J6868" t="s">
        <v>9715</v>
      </c>
      <c r="K6868" s="2">
        <v>80205231</v>
      </c>
      <c r="L6868" t="s">
        <v>1</v>
      </c>
      <c r="N6868" s="1" t="s">
        <v>2098</v>
      </c>
    </row>
    <row r="6869" spans="1:14" x14ac:dyDescent="0.25">
      <c r="A6869" s="2">
        <v>54106</v>
      </c>
      <c r="B6869" s="3" t="s">
        <v>24396</v>
      </c>
      <c r="C6869" s="4">
        <f>+WEEKNUM(B6869)</f>
        <v>10</v>
      </c>
      <c r="D6869" s="4">
        <f>+MONTH(Tabla4[[#This Row],[FECHA]])</f>
        <v>3</v>
      </c>
      <c r="E6869" s="4">
        <f>+YEAR(B6869)</f>
        <v>2025</v>
      </c>
      <c r="F6869" t="s">
        <v>3580</v>
      </c>
      <c r="H6869" t="s">
        <v>3</v>
      </c>
      <c r="I6869" t="s">
        <v>16</v>
      </c>
      <c r="J6869" t="s">
        <v>24395</v>
      </c>
      <c r="K6869" s="2">
        <v>81715089</v>
      </c>
      <c r="L6869" t="s">
        <v>58</v>
      </c>
      <c r="M6869" t="s">
        <v>937</v>
      </c>
      <c r="N6869" s="1" t="s">
        <v>2098</v>
      </c>
    </row>
    <row r="6870" spans="1:14" x14ac:dyDescent="0.25">
      <c r="A6870" s="2">
        <v>54107</v>
      </c>
      <c r="B6870" s="3" t="s">
        <v>24394</v>
      </c>
      <c r="C6870" s="4">
        <f>+WEEKNUM(B6870)</f>
        <v>10</v>
      </c>
      <c r="D6870" s="4">
        <f>+MONTH(Tabla4[[#This Row],[FECHA]])</f>
        <v>3</v>
      </c>
      <c r="E6870" s="4">
        <f>+YEAR(B6870)</f>
        <v>2025</v>
      </c>
      <c r="F6870" t="s">
        <v>3568</v>
      </c>
      <c r="H6870" t="s">
        <v>21</v>
      </c>
      <c r="I6870" t="s">
        <v>16</v>
      </c>
      <c r="J6870" t="s">
        <v>5811</v>
      </c>
      <c r="K6870" s="2">
        <v>1090372102</v>
      </c>
      <c r="L6870" t="s">
        <v>58</v>
      </c>
      <c r="M6870" t="s">
        <v>2135</v>
      </c>
      <c r="N6870" s="1" t="s">
        <v>2098</v>
      </c>
    </row>
    <row r="6871" spans="1:14" x14ac:dyDescent="0.25">
      <c r="A6871" s="2">
        <v>54108</v>
      </c>
      <c r="B6871" s="3" t="s">
        <v>24393</v>
      </c>
      <c r="C6871" s="4">
        <f>+WEEKNUM(B6871)</f>
        <v>10</v>
      </c>
      <c r="D6871" s="4">
        <f>+MONTH(Tabla4[[#This Row],[FECHA]])</f>
        <v>3</v>
      </c>
      <c r="E6871" s="4">
        <f>+YEAR(B6871)</f>
        <v>2025</v>
      </c>
      <c r="F6871" t="s">
        <v>3574</v>
      </c>
      <c r="G6871" t="s">
        <v>24392</v>
      </c>
      <c r="H6871" t="s">
        <v>3118</v>
      </c>
      <c r="I6871" t="s">
        <v>16</v>
      </c>
      <c r="J6871" t="s">
        <v>2618</v>
      </c>
      <c r="K6871" s="2">
        <v>1014249751</v>
      </c>
      <c r="L6871" t="s">
        <v>38</v>
      </c>
      <c r="M6871" t="s">
        <v>2106</v>
      </c>
      <c r="N6871" s="1" t="s">
        <v>2098</v>
      </c>
    </row>
    <row r="6872" spans="1:14" x14ac:dyDescent="0.25">
      <c r="A6872" s="2">
        <v>54109</v>
      </c>
      <c r="B6872" s="3" t="s">
        <v>24391</v>
      </c>
      <c r="C6872" s="4">
        <f>+WEEKNUM(B6872)</f>
        <v>10</v>
      </c>
      <c r="D6872" s="4">
        <f>+MONTH(Tabla4[[#This Row],[FECHA]])</f>
        <v>3</v>
      </c>
      <c r="E6872" s="4">
        <f>+YEAR(B6872)</f>
        <v>2025</v>
      </c>
      <c r="F6872" t="s">
        <v>3580</v>
      </c>
      <c r="H6872" t="s">
        <v>3</v>
      </c>
      <c r="I6872" t="s">
        <v>130</v>
      </c>
      <c r="J6872" t="s">
        <v>4065</v>
      </c>
      <c r="K6872" s="2">
        <v>1001309085</v>
      </c>
      <c r="L6872" t="s">
        <v>58</v>
      </c>
      <c r="M6872" t="s">
        <v>2135</v>
      </c>
      <c r="N6872" s="1" t="s">
        <v>2098</v>
      </c>
    </row>
    <row r="6873" spans="1:14" x14ac:dyDescent="0.25">
      <c r="A6873" s="2">
        <v>54112</v>
      </c>
      <c r="B6873" s="3" t="s">
        <v>24390</v>
      </c>
      <c r="C6873" s="4">
        <f>+WEEKNUM(B6873)</f>
        <v>10</v>
      </c>
      <c r="D6873" s="4">
        <f>+MONTH(Tabla4[[#This Row],[FECHA]])</f>
        <v>3</v>
      </c>
      <c r="E6873" s="4">
        <f>+YEAR(B6873)</f>
        <v>2025</v>
      </c>
      <c r="F6873" t="s">
        <v>3568</v>
      </c>
      <c r="G6873" t="s">
        <v>24389</v>
      </c>
      <c r="H6873" t="s">
        <v>3118</v>
      </c>
      <c r="I6873" t="s">
        <v>16</v>
      </c>
      <c r="J6873" t="s">
        <v>17677</v>
      </c>
      <c r="K6873" s="2">
        <v>80874123</v>
      </c>
      <c r="L6873" t="s">
        <v>38</v>
      </c>
      <c r="M6873" t="s">
        <v>2202</v>
      </c>
      <c r="N6873" s="1" t="s">
        <v>2098</v>
      </c>
    </row>
    <row r="6874" spans="1:14" x14ac:dyDescent="0.25">
      <c r="A6874" s="2">
        <v>54120</v>
      </c>
      <c r="B6874" s="3" t="s">
        <v>24388</v>
      </c>
      <c r="C6874" s="4">
        <f>+WEEKNUM(B6874)</f>
        <v>10</v>
      </c>
      <c r="D6874" s="4">
        <f>+MONTH(Tabla4[[#This Row],[FECHA]])</f>
        <v>3</v>
      </c>
      <c r="E6874" s="4">
        <f>+YEAR(B6874)</f>
        <v>2025</v>
      </c>
      <c r="F6874" t="s">
        <v>3577</v>
      </c>
      <c r="H6874" t="s">
        <v>3</v>
      </c>
      <c r="I6874" t="s">
        <v>16</v>
      </c>
      <c r="J6874" t="s">
        <v>11439</v>
      </c>
      <c r="K6874" s="2">
        <v>80216797</v>
      </c>
      <c r="L6874" t="s">
        <v>58</v>
      </c>
      <c r="M6874" t="s">
        <v>37</v>
      </c>
      <c r="N6874" s="1" t="s">
        <v>1635</v>
      </c>
    </row>
    <row r="6875" spans="1:14" x14ac:dyDescent="0.25">
      <c r="A6875" s="2">
        <v>73139</v>
      </c>
      <c r="B6875" s="3" t="s">
        <v>24387</v>
      </c>
      <c r="C6875" s="4">
        <f>+WEEKNUM(Tabla4[[#This Row],[FECHA]])</f>
        <v>46</v>
      </c>
      <c r="D6875" s="4">
        <f>+MONTH(Tabla4[[#This Row],[FECHA]])</f>
        <v>11</v>
      </c>
      <c r="E6875" s="4">
        <f>+YEAR(B6875)</f>
        <v>2025</v>
      </c>
      <c r="F6875" t="s">
        <v>13623</v>
      </c>
      <c r="G6875" t="s">
        <v>24386</v>
      </c>
      <c r="H6875" t="s">
        <v>154</v>
      </c>
      <c r="I6875" t="s">
        <v>47</v>
      </c>
      <c r="J6875" t="s">
        <v>6652</v>
      </c>
      <c r="K6875" s="2">
        <v>80812227</v>
      </c>
      <c r="L6875" t="s">
        <v>38</v>
      </c>
      <c r="M6875" t="s">
        <v>2144</v>
      </c>
      <c r="N6875" s="1" t="s">
        <v>2098</v>
      </c>
    </row>
    <row r="6876" spans="1:14" x14ac:dyDescent="0.25">
      <c r="A6876" s="2">
        <v>54126</v>
      </c>
      <c r="B6876" s="3" t="s">
        <v>24385</v>
      </c>
      <c r="C6876" s="4">
        <f>+WEEKNUM(B6876)</f>
        <v>10</v>
      </c>
      <c r="D6876" s="4">
        <f>+MONTH(Tabla4[[#This Row],[FECHA]])</f>
        <v>3</v>
      </c>
      <c r="E6876" s="4">
        <f>+YEAR(B6876)</f>
        <v>2025</v>
      </c>
      <c r="F6876" t="s">
        <v>3577</v>
      </c>
      <c r="G6876" t="s">
        <v>24384</v>
      </c>
      <c r="H6876" t="s">
        <v>3118</v>
      </c>
      <c r="I6876" t="s">
        <v>16</v>
      </c>
      <c r="J6876" t="s">
        <v>6243</v>
      </c>
      <c r="K6876" s="2">
        <v>1126604037</v>
      </c>
      <c r="L6876" t="s">
        <v>38</v>
      </c>
      <c r="M6876" t="s">
        <v>37</v>
      </c>
      <c r="N6876" s="1" t="s">
        <v>1635</v>
      </c>
    </row>
    <row r="6877" spans="1:14" x14ac:dyDescent="0.25">
      <c r="A6877" s="2">
        <v>54128</v>
      </c>
      <c r="B6877" s="3" t="s">
        <v>24383</v>
      </c>
      <c r="C6877" s="4">
        <f>+WEEKNUM(B6877)</f>
        <v>10</v>
      </c>
      <c r="D6877" s="4">
        <f>+MONTH(Tabla4[[#This Row],[FECHA]])</f>
        <v>3</v>
      </c>
      <c r="E6877" s="4">
        <f>+YEAR(B6877)</f>
        <v>2025</v>
      </c>
      <c r="F6877" t="s">
        <v>3574</v>
      </c>
      <c r="H6877" t="s">
        <v>3118</v>
      </c>
      <c r="I6877" t="s">
        <v>30</v>
      </c>
      <c r="J6877" t="s">
        <v>24382</v>
      </c>
      <c r="K6877" s="2">
        <v>73200960</v>
      </c>
      <c r="L6877" t="s">
        <v>55</v>
      </c>
      <c r="M6877" t="s">
        <v>937</v>
      </c>
      <c r="N6877" s="1" t="s">
        <v>2098</v>
      </c>
    </row>
    <row r="6878" spans="1:14" x14ac:dyDescent="0.25">
      <c r="A6878" s="2">
        <v>68830</v>
      </c>
      <c r="B6878" s="3" t="s">
        <v>24381</v>
      </c>
      <c r="C6878" s="4">
        <f>+WEEKNUM(Tabla4[[#This Row],[FECHA]])</f>
        <v>37</v>
      </c>
      <c r="D6878" s="4">
        <f>+MONTH(Tabla4[[#This Row],[FECHA]])</f>
        <v>9</v>
      </c>
      <c r="E6878" s="4">
        <f>+YEAR(B6878)</f>
        <v>2025</v>
      </c>
      <c r="F6878" t="s">
        <v>9546</v>
      </c>
      <c r="H6878" t="s">
        <v>3</v>
      </c>
      <c r="I6878" t="s">
        <v>33</v>
      </c>
      <c r="J6878" t="s">
        <v>17290</v>
      </c>
      <c r="K6878" s="2">
        <v>1098722065</v>
      </c>
      <c r="L6878" t="s">
        <v>55</v>
      </c>
      <c r="M6878" t="s">
        <v>259</v>
      </c>
      <c r="N6878" s="1" t="s">
        <v>246</v>
      </c>
    </row>
    <row r="6879" spans="1:14" x14ac:dyDescent="0.25">
      <c r="A6879" s="2">
        <v>54133</v>
      </c>
      <c r="B6879" s="3" t="s">
        <v>24380</v>
      </c>
      <c r="C6879" s="4">
        <f>+WEEKNUM(B6879)</f>
        <v>10</v>
      </c>
      <c r="D6879" s="4">
        <f>+MONTH(Tabla4[[#This Row],[FECHA]])</f>
        <v>3</v>
      </c>
      <c r="E6879" s="4">
        <f>+YEAR(B6879)</f>
        <v>2025</v>
      </c>
      <c r="F6879" t="s">
        <v>3574</v>
      </c>
      <c r="G6879" t="s">
        <v>24379</v>
      </c>
      <c r="H6879" t="s">
        <v>3118</v>
      </c>
      <c r="I6879" t="s">
        <v>16</v>
      </c>
      <c r="J6879" t="s">
        <v>2647</v>
      </c>
      <c r="K6879" s="2">
        <v>1127916955</v>
      </c>
      <c r="L6879" t="s">
        <v>38</v>
      </c>
      <c r="M6879" t="s">
        <v>2106</v>
      </c>
      <c r="N6879" s="1" t="s">
        <v>2098</v>
      </c>
    </row>
    <row r="6880" spans="1:14" x14ac:dyDescent="0.25">
      <c r="A6880" s="2">
        <v>54134</v>
      </c>
      <c r="B6880" s="3" t="s">
        <v>24378</v>
      </c>
      <c r="C6880" s="4">
        <f>+WEEKNUM(B6880)</f>
        <v>10</v>
      </c>
      <c r="D6880" s="4">
        <f>+MONTH(Tabla4[[#This Row],[FECHA]])</f>
        <v>3</v>
      </c>
      <c r="E6880" s="4">
        <f>+YEAR(B6880)</f>
        <v>2025</v>
      </c>
      <c r="F6880" t="s">
        <v>3577</v>
      </c>
      <c r="H6880" t="s">
        <v>21</v>
      </c>
      <c r="I6880" t="s">
        <v>30</v>
      </c>
      <c r="J6880" t="s">
        <v>20423</v>
      </c>
      <c r="K6880" s="2">
        <v>1033724525</v>
      </c>
      <c r="L6880" t="s">
        <v>58</v>
      </c>
      <c r="M6880" t="s">
        <v>37</v>
      </c>
      <c r="N6880" s="1" t="s">
        <v>1635</v>
      </c>
    </row>
    <row r="6881" spans="1:14" x14ac:dyDescent="0.25">
      <c r="A6881" s="2">
        <v>73152</v>
      </c>
      <c r="B6881" s="3" t="s">
        <v>24377</v>
      </c>
      <c r="C6881" s="4">
        <f>+WEEKNUM(Tabla4[[#This Row],[FECHA]])</f>
        <v>46</v>
      </c>
      <c r="D6881" s="4">
        <f>+MONTH(Tabla4[[#This Row],[FECHA]])</f>
        <v>11</v>
      </c>
      <c r="E6881" s="4">
        <f>+YEAR(B6881)</f>
        <v>2025</v>
      </c>
      <c r="F6881" t="s">
        <v>13623</v>
      </c>
      <c r="G6881" t="s">
        <v>24376</v>
      </c>
      <c r="H6881" t="s">
        <v>275</v>
      </c>
      <c r="I6881" t="s">
        <v>16</v>
      </c>
      <c r="J6881" t="s">
        <v>5202</v>
      </c>
      <c r="K6881" s="2">
        <v>1010247618</v>
      </c>
      <c r="L6881" t="s">
        <v>38</v>
      </c>
      <c r="M6881" t="s">
        <v>2144</v>
      </c>
      <c r="N6881" s="1" t="s">
        <v>2098</v>
      </c>
    </row>
    <row r="6882" spans="1:14" x14ac:dyDescent="0.25">
      <c r="A6882" s="2">
        <v>54137</v>
      </c>
      <c r="B6882" s="3" t="s">
        <v>24375</v>
      </c>
      <c r="C6882" s="4">
        <f>+WEEKNUM(B6882)</f>
        <v>10</v>
      </c>
      <c r="D6882" s="4">
        <f>+MONTH(Tabla4[[#This Row],[FECHA]])</f>
        <v>3</v>
      </c>
      <c r="E6882" s="4">
        <f>+YEAR(B6882)</f>
        <v>2025</v>
      </c>
      <c r="F6882" t="s">
        <v>3574</v>
      </c>
      <c r="G6882" t="s">
        <v>24374</v>
      </c>
      <c r="H6882" t="s">
        <v>3118</v>
      </c>
      <c r="I6882" t="s">
        <v>303</v>
      </c>
      <c r="J6882" t="s">
        <v>14623</v>
      </c>
      <c r="K6882" s="2">
        <v>1020775904</v>
      </c>
      <c r="L6882" t="s">
        <v>38</v>
      </c>
      <c r="M6882" t="s">
        <v>937</v>
      </c>
      <c r="N6882" s="1" t="s">
        <v>2098</v>
      </c>
    </row>
    <row r="6883" spans="1:14" x14ac:dyDescent="0.25">
      <c r="A6883" s="2">
        <v>54140</v>
      </c>
      <c r="B6883" s="3" t="s">
        <v>24373</v>
      </c>
      <c r="C6883" s="4">
        <f>+WEEKNUM(B6883)</f>
        <v>10</v>
      </c>
      <c r="D6883" s="4">
        <f>+MONTH(Tabla4[[#This Row],[FECHA]])</f>
        <v>3</v>
      </c>
      <c r="E6883" s="4">
        <f>+YEAR(B6883)</f>
        <v>2025</v>
      </c>
      <c r="F6883" t="s">
        <v>3577</v>
      </c>
      <c r="H6883" t="s">
        <v>3</v>
      </c>
      <c r="I6883" t="s">
        <v>30</v>
      </c>
      <c r="J6883" t="s">
        <v>14024</v>
      </c>
      <c r="K6883" s="2">
        <v>80732561</v>
      </c>
      <c r="L6883" t="s">
        <v>55</v>
      </c>
      <c r="M6883" t="s">
        <v>937</v>
      </c>
      <c r="N6883" s="1" t="s">
        <v>2098</v>
      </c>
    </row>
    <row r="6884" spans="1:14" x14ac:dyDescent="0.25">
      <c r="A6884" s="2">
        <v>68832</v>
      </c>
      <c r="B6884" s="3" t="s">
        <v>24372</v>
      </c>
      <c r="C6884" s="4">
        <f>+WEEKNUM(Tabla4[[#This Row],[FECHA]])</f>
        <v>37</v>
      </c>
      <c r="D6884" s="4">
        <f>+MONTH(Tabla4[[#This Row],[FECHA]])</f>
        <v>9</v>
      </c>
      <c r="E6884" s="4">
        <f>+YEAR(B6884)</f>
        <v>2025</v>
      </c>
      <c r="F6884" t="s">
        <v>9546</v>
      </c>
      <c r="H6884" t="s">
        <v>539</v>
      </c>
      <c r="I6884" t="s">
        <v>16</v>
      </c>
      <c r="J6884" t="s">
        <v>11680</v>
      </c>
      <c r="K6884" s="2">
        <v>1107046921</v>
      </c>
      <c r="L6884" t="s">
        <v>198</v>
      </c>
      <c r="M6884" t="s">
        <v>259</v>
      </c>
      <c r="N6884" s="1" t="s">
        <v>246</v>
      </c>
    </row>
    <row r="6885" spans="1:14" x14ac:dyDescent="0.25">
      <c r="A6885" s="2">
        <v>54147</v>
      </c>
      <c r="B6885" s="3" t="s">
        <v>24371</v>
      </c>
      <c r="C6885" s="4">
        <f>+WEEKNUM(B6885)</f>
        <v>10</v>
      </c>
      <c r="D6885" s="4">
        <f>+MONTH(Tabla4[[#This Row],[FECHA]])</f>
        <v>3</v>
      </c>
      <c r="E6885" s="4">
        <f>+YEAR(B6885)</f>
        <v>2025</v>
      </c>
      <c r="F6885" t="s">
        <v>3574</v>
      </c>
      <c r="G6885" t="s">
        <v>24370</v>
      </c>
      <c r="H6885" t="s">
        <v>3118</v>
      </c>
      <c r="I6885" t="s">
        <v>30</v>
      </c>
      <c r="J6885" t="s">
        <v>18911</v>
      </c>
      <c r="K6885" s="2">
        <v>1094897769</v>
      </c>
      <c r="L6885" t="s">
        <v>38</v>
      </c>
      <c r="M6885" t="s">
        <v>37</v>
      </c>
      <c r="N6885" s="1" t="s">
        <v>1635</v>
      </c>
    </row>
    <row r="6886" spans="1:14" x14ac:dyDescent="0.25">
      <c r="A6886" s="2">
        <v>54148</v>
      </c>
      <c r="B6886" s="3" t="s">
        <v>24369</v>
      </c>
      <c r="C6886" s="4">
        <f>+WEEKNUM(B6886)</f>
        <v>10</v>
      </c>
      <c r="D6886" s="4">
        <f>+MONTH(Tabla4[[#This Row],[FECHA]])</f>
        <v>3</v>
      </c>
      <c r="E6886" s="4">
        <f>+YEAR(B6886)</f>
        <v>2025</v>
      </c>
      <c r="F6886" t="s">
        <v>3577</v>
      </c>
      <c r="H6886" t="s">
        <v>3</v>
      </c>
      <c r="I6886" t="s">
        <v>30</v>
      </c>
      <c r="J6886" t="s">
        <v>10907</v>
      </c>
      <c r="K6886" s="2">
        <v>1000468499</v>
      </c>
      <c r="L6886" t="s">
        <v>55</v>
      </c>
      <c r="M6886" t="s">
        <v>937</v>
      </c>
      <c r="N6886" s="1" t="s">
        <v>2098</v>
      </c>
    </row>
    <row r="6887" spans="1:14" x14ac:dyDescent="0.25">
      <c r="A6887" s="2">
        <v>54149</v>
      </c>
      <c r="B6887" s="3" t="s">
        <v>24368</v>
      </c>
      <c r="C6887" s="4">
        <f>+WEEKNUM(B6887)</f>
        <v>10</v>
      </c>
      <c r="D6887" s="4">
        <f>+MONTH(Tabla4[[#This Row],[FECHA]])</f>
        <v>3</v>
      </c>
      <c r="E6887" s="4">
        <f>+YEAR(B6887)</f>
        <v>2025</v>
      </c>
      <c r="F6887" t="s">
        <v>3574</v>
      </c>
      <c r="G6887" t="s">
        <v>24367</v>
      </c>
      <c r="H6887" t="s">
        <v>3118</v>
      </c>
      <c r="I6887" t="s">
        <v>30</v>
      </c>
      <c r="J6887" t="s">
        <v>3086</v>
      </c>
      <c r="K6887" s="2">
        <v>1020753118</v>
      </c>
      <c r="L6887" t="s">
        <v>38</v>
      </c>
      <c r="M6887" t="s">
        <v>937</v>
      </c>
      <c r="N6887" s="1" t="s">
        <v>2098</v>
      </c>
    </row>
    <row r="6888" spans="1:14" x14ac:dyDescent="0.25">
      <c r="A6888" s="2">
        <v>54152</v>
      </c>
      <c r="B6888" s="3" t="s">
        <v>24366</v>
      </c>
      <c r="C6888" s="4">
        <f>+WEEKNUM(B6888)</f>
        <v>10</v>
      </c>
      <c r="D6888" s="4">
        <f>+MONTH(Tabla4[[#This Row],[FECHA]])</f>
        <v>3</v>
      </c>
      <c r="E6888" s="4">
        <f>+YEAR(B6888)</f>
        <v>2025</v>
      </c>
      <c r="F6888" t="s">
        <v>3574</v>
      </c>
      <c r="G6888" t="s">
        <v>24365</v>
      </c>
      <c r="H6888" t="s">
        <v>3118</v>
      </c>
      <c r="I6888" t="s">
        <v>30</v>
      </c>
      <c r="J6888" t="s">
        <v>11435</v>
      </c>
      <c r="K6888" s="2">
        <v>3221368</v>
      </c>
      <c r="L6888" t="s">
        <v>38</v>
      </c>
      <c r="M6888" t="s">
        <v>37</v>
      </c>
      <c r="N6888" s="1" t="s">
        <v>1635</v>
      </c>
    </row>
    <row r="6889" spans="1:14" x14ac:dyDescent="0.25">
      <c r="A6889" s="2">
        <v>54159</v>
      </c>
      <c r="B6889" s="3" t="s">
        <v>24364</v>
      </c>
      <c r="C6889" s="4">
        <f>+WEEKNUM(B6889)</f>
        <v>10</v>
      </c>
      <c r="D6889" s="4">
        <f>+MONTH(Tabla4[[#This Row],[FECHA]])</f>
        <v>3</v>
      </c>
      <c r="E6889" s="4">
        <f>+YEAR(B6889)</f>
        <v>2025</v>
      </c>
      <c r="F6889" t="s">
        <v>3580</v>
      </c>
      <c r="H6889" t="s">
        <v>3</v>
      </c>
      <c r="I6889" t="s">
        <v>16</v>
      </c>
      <c r="J6889" t="s">
        <v>15141</v>
      </c>
      <c r="K6889" s="2">
        <v>80192247</v>
      </c>
      <c r="L6889" t="s">
        <v>58</v>
      </c>
      <c r="M6889" t="s">
        <v>937</v>
      </c>
      <c r="N6889" s="1" t="s">
        <v>2098</v>
      </c>
    </row>
    <row r="6890" spans="1:14" x14ac:dyDescent="0.25">
      <c r="A6890" s="2">
        <v>54160</v>
      </c>
      <c r="B6890" s="3" t="s">
        <v>24363</v>
      </c>
      <c r="C6890" s="4">
        <f>+WEEKNUM(B6890)</f>
        <v>10</v>
      </c>
      <c r="D6890" s="4">
        <f>+MONTH(Tabla4[[#This Row],[FECHA]])</f>
        <v>3</v>
      </c>
      <c r="E6890" s="4">
        <f>+YEAR(B6890)</f>
        <v>2025</v>
      </c>
      <c r="F6890" t="s">
        <v>3574</v>
      </c>
      <c r="G6890" t="s">
        <v>24362</v>
      </c>
      <c r="H6890" t="s">
        <v>3118</v>
      </c>
      <c r="I6890" t="s">
        <v>33</v>
      </c>
      <c r="J6890" t="s">
        <v>2142</v>
      </c>
      <c r="K6890" s="2">
        <v>655551</v>
      </c>
      <c r="L6890" t="s">
        <v>38</v>
      </c>
      <c r="M6890" t="s">
        <v>2202</v>
      </c>
      <c r="N6890" s="1" t="s">
        <v>2098</v>
      </c>
    </row>
    <row r="6891" spans="1:14" x14ac:dyDescent="0.25">
      <c r="A6891" s="2">
        <v>73153</v>
      </c>
      <c r="B6891" s="3" t="s">
        <v>24361</v>
      </c>
      <c r="C6891" s="4">
        <f>+WEEKNUM(Tabla4[[#This Row],[FECHA]])</f>
        <v>46</v>
      </c>
      <c r="D6891" s="4">
        <f>+MONTH(Tabla4[[#This Row],[FECHA]])</f>
        <v>11</v>
      </c>
      <c r="E6891" s="4">
        <f>+YEAR(B6891)</f>
        <v>2025</v>
      </c>
      <c r="F6891" t="s">
        <v>13623</v>
      </c>
      <c r="H6891" t="s">
        <v>642</v>
      </c>
      <c r="I6891" t="s">
        <v>33</v>
      </c>
      <c r="J6891" t="s">
        <v>4749</v>
      </c>
      <c r="K6891" s="2">
        <v>1019050817</v>
      </c>
      <c r="L6891" t="s">
        <v>55</v>
      </c>
      <c r="M6891" t="s">
        <v>2122</v>
      </c>
      <c r="N6891" s="1" t="s">
        <v>2098</v>
      </c>
    </row>
    <row r="6892" spans="1:14" x14ac:dyDescent="0.25">
      <c r="A6892" s="2">
        <v>68840</v>
      </c>
      <c r="B6892" s="3" t="s">
        <v>24360</v>
      </c>
      <c r="C6892" s="4">
        <f>+WEEKNUM(Tabla4[[#This Row],[FECHA]])</f>
        <v>37</v>
      </c>
      <c r="D6892" s="4">
        <f>+MONTH(Tabla4[[#This Row],[FECHA]])</f>
        <v>9</v>
      </c>
      <c r="E6892" s="4">
        <f>+YEAR(B6892)</f>
        <v>2025</v>
      </c>
      <c r="F6892" t="s">
        <v>9546</v>
      </c>
      <c r="H6892" t="s">
        <v>3</v>
      </c>
      <c r="I6892" t="s">
        <v>303</v>
      </c>
      <c r="J6892" t="s">
        <v>24359</v>
      </c>
      <c r="K6892" s="2">
        <v>1015416652</v>
      </c>
      <c r="L6892" t="s">
        <v>198</v>
      </c>
      <c r="M6892" t="s">
        <v>2115</v>
      </c>
      <c r="N6892" s="1" t="s">
        <v>246</v>
      </c>
    </row>
    <row r="6893" spans="1:14" x14ac:dyDescent="0.25">
      <c r="A6893" s="2">
        <v>54165</v>
      </c>
      <c r="B6893" s="3" t="s">
        <v>24358</v>
      </c>
      <c r="C6893" s="4">
        <f>+WEEKNUM(B6893)</f>
        <v>10</v>
      </c>
      <c r="D6893" s="4">
        <f>+MONTH(Tabla4[[#This Row],[FECHA]])</f>
        <v>3</v>
      </c>
      <c r="E6893" s="4">
        <f>+YEAR(B6893)</f>
        <v>2025</v>
      </c>
      <c r="F6893" t="s">
        <v>3564</v>
      </c>
      <c r="H6893" t="s">
        <v>8</v>
      </c>
      <c r="I6893" t="s">
        <v>30</v>
      </c>
      <c r="J6893" t="s">
        <v>24357</v>
      </c>
      <c r="K6893" s="2">
        <v>1098680305</v>
      </c>
      <c r="L6893" t="s">
        <v>1</v>
      </c>
      <c r="N6893" s="1" t="s">
        <v>2098</v>
      </c>
    </row>
    <row r="6894" spans="1:14" x14ac:dyDescent="0.25">
      <c r="A6894" s="2">
        <v>54169</v>
      </c>
      <c r="B6894" s="3" t="s">
        <v>24356</v>
      </c>
      <c r="C6894" s="4">
        <f>+WEEKNUM(B6894)</f>
        <v>10</v>
      </c>
      <c r="D6894" s="4">
        <f>+MONTH(Tabla4[[#This Row],[FECHA]])</f>
        <v>3</v>
      </c>
      <c r="E6894" s="4">
        <f>+YEAR(B6894)</f>
        <v>2025</v>
      </c>
      <c r="F6894" t="s">
        <v>3662</v>
      </c>
      <c r="H6894" t="s">
        <v>3</v>
      </c>
      <c r="I6894" t="s">
        <v>16</v>
      </c>
      <c r="J6894" t="s">
        <v>6611</v>
      </c>
      <c r="K6894" s="2">
        <v>80089752</v>
      </c>
      <c r="L6894" t="s">
        <v>1</v>
      </c>
      <c r="N6894" s="1" t="s">
        <v>2098</v>
      </c>
    </row>
    <row r="6895" spans="1:14" x14ac:dyDescent="0.25">
      <c r="A6895" s="2">
        <v>54173</v>
      </c>
      <c r="B6895" s="3" t="s">
        <v>24355</v>
      </c>
      <c r="C6895" s="4">
        <f>+WEEKNUM(B6895)</f>
        <v>10</v>
      </c>
      <c r="D6895" s="4">
        <f>+MONTH(Tabla4[[#This Row],[FECHA]])</f>
        <v>3</v>
      </c>
      <c r="E6895" s="4">
        <f>+YEAR(B6895)</f>
        <v>2025</v>
      </c>
      <c r="F6895" t="s">
        <v>3564</v>
      </c>
      <c r="H6895" t="s">
        <v>3</v>
      </c>
      <c r="I6895" t="s">
        <v>33</v>
      </c>
      <c r="J6895" t="s">
        <v>4627</v>
      </c>
      <c r="K6895" s="2">
        <v>1010165092</v>
      </c>
      <c r="L6895" t="s">
        <v>1</v>
      </c>
      <c r="N6895" s="1" t="s">
        <v>2098</v>
      </c>
    </row>
    <row r="6896" spans="1:14" x14ac:dyDescent="0.25">
      <c r="A6896" s="2">
        <v>54174</v>
      </c>
      <c r="B6896" s="3" t="s">
        <v>24354</v>
      </c>
      <c r="C6896" s="4">
        <f>+WEEKNUM(B6896)</f>
        <v>10</v>
      </c>
      <c r="D6896" s="4">
        <f>+MONTH(Tabla4[[#This Row],[FECHA]])</f>
        <v>3</v>
      </c>
      <c r="E6896" s="4">
        <f>+YEAR(B6896)</f>
        <v>2025</v>
      </c>
      <c r="F6896" t="s">
        <v>3580</v>
      </c>
      <c r="H6896" t="s">
        <v>8</v>
      </c>
      <c r="I6896" t="s">
        <v>33</v>
      </c>
      <c r="J6896" t="s">
        <v>24353</v>
      </c>
      <c r="K6896" s="2">
        <v>1032439353</v>
      </c>
      <c r="L6896" t="s">
        <v>256</v>
      </c>
      <c r="M6896" t="s">
        <v>2115</v>
      </c>
      <c r="N6896" s="1" t="s">
        <v>2098</v>
      </c>
    </row>
    <row r="6897" spans="1:14" x14ac:dyDescent="0.25">
      <c r="A6897" s="2">
        <v>68851</v>
      </c>
      <c r="B6897" s="3" t="s">
        <v>24352</v>
      </c>
      <c r="C6897" s="4">
        <f>+WEEKNUM(Tabla4[[#This Row],[FECHA]])</f>
        <v>37</v>
      </c>
      <c r="D6897" s="4">
        <f>+MONTH(Tabla4[[#This Row],[FECHA]])</f>
        <v>9</v>
      </c>
      <c r="E6897" s="4">
        <f>+YEAR(B6897)</f>
        <v>2025</v>
      </c>
      <c r="F6897" t="s">
        <v>9546</v>
      </c>
      <c r="G6897" t="s">
        <v>24351</v>
      </c>
      <c r="H6897" t="s">
        <v>642</v>
      </c>
      <c r="I6897" t="s">
        <v>303</v>
      </c>
      <c r="J6897" t="s">
        <v>16653</v>
      </c>
      <c r="K6897" s="2">
        <v>1104382939</v>
      </c>
      <c r="L6897" t="s">
        <v>38</v>
      </c>
      <c r="M6897" t="s">
        <v>259</v>
      </c>
      <c r="N6897" s="1" t="s">
        <v>246</v>
      </c>
    </row>
    <row r="6898" spans="1:14" x14ac:dyDescent="0.25">
      <c r="A6898" s="2">
        <v>54178</v>
      </c>
      <c r="B6898" s="3" t="s">
        <v>24350</v>
      </c>
      <c r="C6898" s="4">
        <f>+WEEKNUM(B6898)</f>
        <v>10</v>
      </c>
      <c r="D6898" s="4">
        <f>+MONTH(Tabla4[[#This Row],[FECHA]])</f>
        <v>3</v>
      </c>
      <c r="E6898" s="4">
        <f>+YEAR(B6898)</f>
        <v>2025</v>
      </c>
      <c r="F6898" t="s">
        <v>3577</v>
      </c>
      <c r="H6898" t="s">
        <v>8</v>
      </c>
      <c r="I6898" t="s">
        <v>33</v>
      </c>
      <c r="J6898" t="s">
        <v>8715</v>
      </c>
      <c r="K6898" s="2">
        <v>1018471426</v>
      </c>
      <c r="L6898" t="s">
        <v>58</v>
      </c>
      <c r="M6898" t="s">
        <v>37</v>
      </c>
      <c r="N6898" s="1" t="s">
        <v>1635</v>
      </c>
    </row>
    <row r="6899" spans="1:14" x14ac:dyDescent="0.25">
      <c r="A6899" s="2">
        <v>54181</v>
      </c>
      <c r="B6899" s="3" t="s">
        <v>24349</v>
      </c>
      <c r="C6899" s="4">
        <f>+WEEKNUM(B6899)</f>
        <v>10</v>
      </c>
      <c r="D6899" s="4">
        <f>+MONTH(Tabla4[[#This Row],[FECHA]])</f>
        <v>3</v>
      </c>
      <c r="E6899" s="4">
        <f>+YEAR(B6899)</f>
        <v>2025</v>
      </c>
      <c r="F6899" t="s">
        <v>3574</v>
      </c>
      <c r="G6899" t="s">
        <v>24348</v>
      </c>
      <c r="H6899" t="s">
        <v>3118</v>
      </c>
      <c r="I6899" t="s">
        <v>16</v>
      </c>
      <c r="J6899" t="s">
        <v>9286</v>
      </c>
      <c r="K6899" s="2">
        <v>1106890045</v>
      </c>
      <c r="L6899" t="s">
        <v>38</v>
      </c>
      <c r="M6899" t="s">
        <v>37</v>
      </c>
      <c r="N6899" s="1" t="s">
        <v>1635</v>
      </c>
    </row>
    <row r="6900" spans="1:14" x14ac:dyDescent="0.25">
      <c r="A6900" s="2">
        <v>68856</v>
      </c>
      <c r="B6900" s="3" t="s">
        <v>24347</v>
      </c>
      <c r="C6900" s="4">
        <f>+WEEKNUM(Tabla4[[#This Row],[FECHA]])</f>
        <v>37</v>
      </c>
      <c r="D6900" s="4">
        <f>+MONTH(Tabla4[[#This Row],[FECHA]])</f>
        <v>9</v>
      </c>
      <c r="E6900" s="4">
        <f>+YEAR(B6900)</f>
        <v>2025</v>
      </c>
      <c r="F6900" t="s">
        <v>9565</v>
      </c>
      <c r="H6900" t="s">
        <v>3</v>
      </c>
      <c r="I6900" t="s">
        <v>16</v>
      </c>
      <c r="J6900" t="s">
        <v>9459</v>
      </c>
      <c r="K6900" s="2">
        <v>1091673980</v>
      </c>
      <c r="L6900" t="s">
        <v>1</v>
      </c>
      <c r="N6900" s="1" t="s">
        <v>246</v>
      </c>
    </row>
    <row r="6901" spans="1:14" x14ac:dyDescent="0.25">
      <c r="A6901" s="2">
        <v>68864</v>
      </c>
      <c r="B6901" s="3" t="s">
        <v>24346</v>
      </c>
      <c r="C6901" s="4">
        <f>+WEEKNUM(Tabla4[[#This Row],[FECHA]])</f>
        <v>37</v>
      </c>
      <c r="D6901" s="4">
        <f>+MONTH(Tabla4[[#This Row],[FECHA]])</f>
        <v>9</v>
      </c>
      <c r="E6901" s="4">
        <f>+YEAR(B6901)</f>
        <v>2025</v>
      </c>
      <c r="F6901" t="s">
        <v>9565</v>
      </c>
      <c r="H6901" t="s">
        <v>3</v>
      </c>
      <c r="I6901" t="s">
        <v>47</v>
      </c>
      <c r="J6901" t="s">
        <v>836</v>
      </c>
      <c r="K6901" s="2">
        <v>1071171044</v>
      </c>
      <c r="L6901" t="s">
        <v>1</v>
      </c>
      <c r="N6901" s="1" t="s">
        <v>246</v>
      </c>
    </row>
    <row r="6902" spans="1:14" x14ac:dyDescent="0.25">
      <c r="A6902" s="2">
        <v>54187</v>
      </c>
      <c r="B6902" s="3" t="s">
        <v>24345</v>
      </c>
      <c r="C6902" s="4">
        <f>+WEEKNUM(B6902)</f>
        <v>10</v>
      </c>
      <c r="D6902" s="4">
        <f>+MONTH(Tabla4[[#This Row],[FECHA]])</f>
        <v>3</v>
      </c>
      <c r="E6902" s="4">
        <f>+YEAR(B6902)</f>
        <v>2025</v>
      </c>
      <c r="F6902" t="s">
        <v>3577</v>
      </c>
      <c r="G6902" t="s">
        <v>24344</v>
      </c>
      <c r="H6902" t="s">
        <v>3</v>
      </c>
      <c r="I6902" t="s">
        <v>33</v>
      </c>
      <c r="J6902" t="s">
        <v>6471</v>
      </c>
      <c r="K6902" s="2">
        <v>39752466</v>
      </c>
      <c r="L6902" t="s">
        <v>38</v>
      </c>
      <c r="M6902" t="s">
        <v>1684</v>
      </c>
      <c r="N6902" s="1" t="s">
        <v>1635</v>
      </c>
    </row>
    <row r="6903" spans="1:14" x14ac:dyDescent="0.25">
      <c r="A6903" s="2">
        <v>54188</v>
      </c>
      <c r="B6903" s="3" t="s">
        <v>24343</v>
      </c>
      <c r="C6903" s="4">
        <f>+WEEKNUM(B6903)</f>
        <v>10</v>
      </c>
      <c r="D6903" s="4">
        <f>+MONTH(Tabla4[[#This Row],[FECHA]])</f>
        <v>3</v>
      </c>
      <c r="E6903" s="4">
        <f>+YEAR(B6903)</f>
        <v>2025</v>
      </c>
      <c r="F6903" t="s">
        <v>3574</v>
      </c>
      <c r="G6903" t="s">
        <v>24342</v>
      </c>
      <c r="H6903" t="s">
        <v>3118</v>
      </c>
      <c r="I6903" t="s">
        <v>30</v>
      </c>
      <c r="J6903" t="s">
        <v>5162</v>
      </c>
      <c r="K6903" s="2">
        <v>1053766006</v>
      </c>
      <c r="L6903" t="s">
        <v>38</v>
      </c>
      <c r="M6903" t="s">
        <v>1684</v>
      </c>
      <c r="N6903" s="1" t="s">
        <v>1635</v>
      </c>
    </row>
    <row r="6904" spans="1:14" x14ac:dyDescent="0.25">
      <c r="A6904" s="2">
        <v>68866</v>
      </c>
      <c r="B6904" s="3" t="s">
        <v>24341</v>
      </c>
      <c r="C6904" s="4">
        <f>+WEEKNUM(Tabla4[[#This Row],[FECHA]])</f>
        <v>37</v>
      </c>
      <c r="D6904" s="4">
        <f>+MONTH(Tabla4[[#This Row],[FECHA]])</f>
        <v>9</v>
      </c>
      <c r="E6904" s="4">
        <f>+YEAR(B6904)</f>
        <v>2025</v>
      </c>
      <c r="F6904" t="s">
        <v>9546</v>
      </c>
      <c r="H6904" t="s">
        <v>642</v>
      </c>
      <c r="I6904" t="s">
        <v>30</v>
      </c>
      <c r="J6904" t="s">
        <v>695</v>
      </c>
      <c r="K6904" s="2">
        <v>1030556606</v>
      </c>
      <c r="L6904" t="s">
        <v>58</v>
      </c>
      <c r="M6904" t="s">
        <v>2115</v>
      </c>
      <c r="N6904" s="1" t="s">
        <v>246</v>
      </c>
    </row>
    <row r="6905" spans="1:14" x14ac:dyDescent="0.25">
      <c r="A6905" s="2">
        <v>54191</v>
      </c>
      <c r="B6905" s="3" t="s">
        <v>24340</v>
      </c>
      <c r="C6905" s="4">
        <f>+WEEKNUM(B6905)</f>
        <v>10</v>
      </c>
      <c r="D6905" s="4">
        <f>+MONTH(Tabla4[[#This Row],[FECHA]])</f>
        <v>3</v>
      </c>
      <c r="E6905" s="4">
        <f>+YEAR(B6905)</f>
        <v>2025</v>
      </c>
      <c r="F6905" t="s">
        <v>3577</v>
      </c>
      <c r="H6905" t="s">
        <v>3</v>
      </c>
      <c r="I6905" t="s">
        <v>16</v>
      </c>
      <c r="J6905" t="s">
        <v>5234</v>
      </c>
      <c r="K6905" s="2">
        <v>80156626</v>
      </c>
      <c r="L6905" t="s">
        <v>58</v>
      </c>
      <c r="M6905" t="s">
        <v>2135</v>
      </c>
      <c r="N6905" s="1" t="s">
        <v>2098</v>
      </c>
    </row>
    <row r="6906" spans="1:14" x14ac:dyDescent="0.25">
      <c r="A6906" s="2">
        <v>54193</v>
      </c>
      <c r="B6906" s="3" t="s">
        <v>24339</v>
      </c>
      <c r="C6906" s="4">
        <f>+WEEKNUM(B6906)</f>
        <v>10</v>
      </c>
      <c r="D6906" s="4">
        <f>+MONTH(Tabla4[[#This Row],[FECHA]])</f>
        <v>3</v>
      </c>
      <c r="E6906" s="4">
        <f>+YEAR(B6906)</f>
        <v>2025</v>
      </c>
      <c r="F6906" t="s">
        <v>3568</v>
      </c>
      <c r="G6906" t="s">
        <v>24338</v>
      </c>
      <c r="H6906" t="s">
        <v>3118</v>
      </c>
      <c r="I6906" t="s">
        <v>130</v>
      </c>
      <c r="J6906" t="s">
        <v>10215</v>
      </c>
      <c r="K6906" s="2">
        <v>1020839208</v>
      </c>
      <c r="L6906" t="s">
        <v>38</v>
      </c>
      <c r="M6906" t="s">
        <v>22266</v>
      </c>
      <c r="N6906" s="1" t="s">
        <v>2098</v>
      </c>
    </row>
    <row r="6907" spans="1:14" x14ac:dyDescent="0.25">
      <c r="A6907" s="2">
        <v>54195</v>
      </c>
      <c r="B6907" s="3" t="s">
        <v>24337</v>
      </c>
      <c r="C6907" s="4">
        <f>+WEEKNUM(B6907)</f>
        <v>10</v>
      </c>
      <c r="D6907" s="4">
        <f>+MONTH(Tabla4[[#This Row],[FECHA]])</f>
        <v>3</v>
      </c>
      <c r="E6907" s="4">
        <f>+YEAR(B6907)</f>
        <v>2025</v>
      </c>
      <c r="F6907" t="s">
        <v>3574</v>
      </c>
      <c r="G6907" t="s">
        <v>24336</v>
      </c>
      <c r="H6907" t="s">
        <v>3118</v>
      </c>
      <c r="I6907" t="s">
        <v>33</v>
      </c>
      <c r="J6907" t="s">
        <v>18077</v>
      </c>
      <c r="K6907" s="2">
        <v>1001048441</v>
      </c>
      <c r="L6907" t="s">
        <v>38</v>
      </c>
      <c r="M6907" t="s">
        <v>1684</v>
      </c>
      <c r="N6907" s="1" t="s">
        <v>1635</v>
      </c>
    </row>
    <row r="6908" spans="1:14" x14ac:dyDescent="0.25">
      <c r="A6908" s="2">
        <v>68868</v>
      </c>
      <c r="B6908" s="3" t="s">
        <v>24335</v>
      </c>
      <c r="C6908" s="4">
        <f>+WEEKNUM(Tabla4[[#This Row],[FECHA]])</f>
        <v>37</v>
      </c>
      <c r="D6908" s="4">
        <f>+MONTH(Tabla4[[#This Row],[FECHA]])</f>
        <v>9</v>
      </c>
      <c r="E6908" s="4">
        <f>+YEAR(B6908)</f>
        <v>2025</v>
      </c>
      <c r="F6908" t="s">
        <v>9565</v>
      </c>
      <c r="H6908" t="s">
        <v>8</v>
      </c>
      <c r="I6908" t="s">
        <v>16</v>
      </c>
      <c r="J6908" t="s">
        <v>6960</v>
      </c>
      <c r="K6908" s="2">
        <v>79688434</v>
      </c>
      <c r="L6908" t="s">
        <v>1</v>
      </c>
      <c r="N6908" s="1" t="s">
        <v>246</v>
      </c>
    </row>
    <row r="6909" spans="1:14" x14ac:dyDescent="0.25">
      <c r="A6909" s="2">
        <v>73156</v>
      </c>
      <c r="B6909" s="3" t="s">
        <v>24334</v>
      </c>
      <c r="C6909" s="4">
        <f>+WEEKNUM(Tabla4[[#This Row],[FECHA]])</f>
        <v>46</v>
      </c>
      <c r="D6909" s="4">
        <f>+MONTH(Tabla4[[#This Row],[FECHA]])</f>
        <v>11</v>
      </c>
      <c r="E6909" s="4">
        <f>+YEAR(B6909)</f>
        <v>2025</v>
      </c>
      <c r="F6909" t="s">
        <v>13618</v>
      </c>
      <c r="H6909" t="s">
        <v>642</v>
      </c>
      <c r="I6909" t="s">
        <v>303</v>
      </c>
      <c r="J6909" t="s">
        <v>24333</v>
      </c>
      <c r="K6909" s="2">
        <v>1016010630</v>
      </c>
      <c r="L6909" t="s">
        <v>55</v>
      </c>
      <c r="M6909" t="s">
        <v>2202</v>
      </c>
      <c r="N6909" s="1" t="s">
        <v>2098</v>
      </c>
    </row>
    <row r="6910" spans="1:14" x14ac:dyDescent="0.25">
      <c r="A6910" s="2">
        <v>54208</v>
      </c>
      <c r="B6910" s="3" t="s">
        <v>24332</v>
      </c>
      <c r="C6910" s="4">
        <f>+WEEKNUM(B6910)</f>
        <v>10</v>
      </c>
      <c r="D6910" s="4">
        <f>+MONTH(Tabla4[[#This Row],[FECHA]])</f>
        <v>3</v>
      </c>
      <c r="E6910" s="4">
        <f>+YEAR(B6910)</f>
        <v>2025</v>
      </c>
      <c r="F6910" t="s">
        <v>3564</v>
      </c>
      <c r="H6910" t="s">
        <v>3</v>
      </c>
      <c r="I6910" t="s">
        <v>16</v>
      </c>
      <c r="J6910" t="s">
        <v>24331</v>
      </c>
      <c r="K6910" s="2">
        <v>1136888514</v>
      </c>
      <c r="L6910" t="s">
        <v>1</v>
      </c>
      <c r="N6910" s="1" t="s">
        <v>2098</v>
      </c>
    </row>
    <row r="6911" spans="1:14" x14ac:dyDescent="0.25">
      <c r="A6911" s="2">
        <v>54209</v>
      </c>
      <c r="B6911" s="3" t="s">
        <v>24330</v>
      </c>
      <c r="C6911" s="4">
        <f>+WEEKNUM(B6911)</f>
        <v>10</v>
      </c>
      <c r="D6911" s="4">
        <f>+MONTH(Tabla4[[#This Row],[FECHA]])</f>
        <v>3</v>
      </c>
      <c r="E6911" s="4">
        <f>+YEAR(B6911)</f>
        <v>2025</v>
      </c>
      <c r="F6911" t="s">
        <v>3564</v>
      </c>
      <c r="H6911" t="s">
        <v>3</v>
      </c>
      <c r="I6911" t="s">
        <v>16</v>
      </c>
      <c r="J6911" t="s">
        <v>24329</v>
      </c>
      <c r="K6911" s="2">
        <v>1136888701</v>
      </c>
      <c r="L6911" t="s">
        <v>1</v>
      </c>
      <c r="N6911" s="1" t="s">
        <v>2098</v>
      </c>
    </row>
    <row r="6912" spans="1:14" x14ac:dyDescent="0.25">
      <c r="A6912" s="2">
        <v>68872</v>
      </c>
      <c r="B6912" s="3" t="s">
        <v>24328</v>
      </c>
      <c r="C6912" s="4">
        <f>+WEEKNUM(Tabla4[[#This Row],[FECHA]])</f>
        <v>37</v>
      </c>
      <c r="D6912" s="4">
        <f>+MONTH(Tabla4[[#This Row],[FECHA]])</f>
        <v>9</v>
      </c>
      <c r="E6912" s="4">
        <f>+YEAR(B6912)</f>
        <v>2025</v>
      </c>
      <c r="F6912" t="s">
        <v>9565</v>
      </c>
      <c r="H6912" t="s">
        <v>3</v>
      </c>
      <c r="I6912" t="s">
        <v>30</v>
      </c>
      <c r="J6912" t="s">
        <v>9933</v>
      </c>
      <c r="K6912" s="2">
        <v>80926509</v>
      </c>
      <c r="L6912" t="s">
        <v>1</v>
      </c>
      <c r="N6912" s="1" t="s">
        <v>246</v>
      </c>
    </row>
    <row r="6913" spans="1:14" x14ac:dyDescent="0.25">
      <c r="A6913" s="2">
        <v>68882</v>
      </c>
      <c r="B6913" s="3" t="s">
        <v>24327</v>
      </c>
      <c r="C6913" s="4">
        <f>+WEEKNUM(Tabla4[[#This Row],[FECHA]])</f>
        <v>37</v>
      </c>
      <c r="D6913" s="4">
        <f>+MONTH(Tabla4[[#This Row],[FECHA]])</f>
        <v>9</v>
      </c>
      <c r="E6913" s="4">
        <f>+YEAR(B6913)</f>
        <v>2025</v>
      </c>
      <c r="F6913" t="s">
        <v>9546</v>
      </c>
      <c r="G6913" t="s">
        <v>24326</v>
      </c>
      <c r="H6913" t="s">
        <v>8</v>
      </c>
      <c r="I6913" t="s">
        <v>33</v>
      </c>
      <c r="J6913" t="s">
        <v>569</v>
      </c>
      <c r="K6913" s="2">
        <v>1121895027</v>
      </c>
      <c r="L6913" t="s">
        <v>38</v>
      </c>
      <c r="M6913" t="s">
        <v>2115</v>
      </c>
      <c r="N6913" s="1" t="s">
        <v>246</v>
      </c>
    </row>
    <row r="6914" spans="1:14" x14ac:dyDescent="0.25">
      <c r="A6914" s="2">
        <v>54230</v>
      </c>
      <c r="B6914" s="3" t="s">
        <v>24325</v>
      </c>
      <c r="C6914" s="4">
        <f>+WEEKNUM(B6914)</f>
        <v>10</v>
      </c>
      <c r="D6914" s="4">
        <f>+MONTH(Tabla4[[#This Row],[FECHA]])</f>
        <v>3</v>
      </c>
      <c r="E6914" s="4">
        <f>+YEAR(B6914)</f>
        <v>2025</v>
      </c>
      <c r="F6914" t="s">
        <v>3580</v>
      </c>
      <c r="H6914" t="s">
        <v>3</v>
      </c>
      <c r="I6914" t="s">
        <v>33</v>
      </c>
      <c r="J6914" t="s">
        <v>6297</v>
      </c>
      <c r="K6914" s="2">
        <v>1015431667</v>
      </c>
      <c r="L6914" t="s">
        <v>58</v>
      </c>
      <c r="M6914" t="s">
        <v>937</v>
      </c>
      <c r="N6914" s="1" t="s">
        <v>2098</v>
      </c>
    </row>
    <row r="6915" spans="1:14" x14ac:dyDescent="0.25">
      <c r="A6915" s="2">
        <v>68885</v>
      </c>
      <c r="B6915" s="3" t="s">
        <v>24324</v>
      </c>
      <c r="C6915" s="4">
        <f>+WEEKNUM(Tabla4[[#This Row],[FECHA]])</f>
        <v>37</v>
      </c>
      <c r="D6915" s="4">
        <f>+MONTH(Tabla4[[#This Row],[FECHA]])</f>
        <v>9</v>
      </c>
      <c r="E6915" s="4">
        <f>+YEAR(B6915)</f>
        <v>2025</v>
      </c>
      <c r="F6915" t="s">
        <v>9565</v>
      </c>
      <c r="H6915" t="s">
        <v>3</v>
      </c>
      <c r="I6915" t="s">
        <v>16</v>
      </c>
      <c r="J6915" t="s">
        <v>11035</v>
      </c>
      <c r="K6915" s="2">
        <v>1033776532</v>
      </c>
      <c r="L6915" t="s">
        <v>1</v>
      </c>
      <c r="N6915" s="1" t="s">
        <v>246</v>
      </c>
    </row>
    <row r="6916" spans="1:14" x14ac:dyDescent="0.25">
      <c r="A6916" s="2">
        <v>54232</v>
      </c>
      <c r="B6916" s="3" t="s">
        <v>24323</v>
      </c>
      <c r="C6916" s="4">
        <f>+WEEKNUM(B6916)</f>
        <v>10</v>
      </c>
      <c r="D6916" s="4">
        <f>+MONTH(Tabla4[[#This Row],[FECHA]])</f>
        <v>3</v>
      </c>
      <c r="E6916" s="4">
        <f>+YEAR(B6916)</f>
        <v>2025</v>
      </c>
      <c r="F6916" t="s">
        <v>3580</v>
      </c>
      <c r="H6916" t="s">
        <v>3</v>
      </c>
      <c r="I6916" t="s">
        <v>30</v>
      </c>
      <c r="J6916" t="s">
        <v>24322</v>
      </c>
      <c r="K6916" s="2">
        <v>1014177033</v>
      </c>
      <c r="L6916" t="s">
        <v>58</v>
      </c>
      <c r="M6916" t="s">
        <v>1684</v>
      </c>
      <c r="N6916" s="1" t="s">
        <v>1635</v>
      </c>
    </row>
    <row r="6917" spans="1:14" x14ac:dyDescent="0.25">
      <c r="A6917" s="2">
        <v>68898</v>
      </c>
      <c r="B6917" s="3" t="s">
        <v>24321</v>
      </c>
      <c r="C6917" s="4">
        <f>+WEEKNUM(Tabla4[[#This Row],[FECHA]])</f>
        <v>37</v>
      </c>
      <c r="D6917" s="4">
        <f>+MONTH(Tabla4[[#This Row],[FECHA]])</f>
        <v>9</v>
      </c>
      <c r="E6917" s="4">
        <f>+YEAR(B6917)</f>
        <v>2025</v>
      </c>
      <c r="F6917" t="s">
        <v>9546</v>
      </c>
      <c r="G6917" t="s">
        <v>24320</v>
      </c>
      <c r="H6917" t="s">
        <v>275</v>
      </c>
      <c r="I6917" t="s">
        <v>16</v>
      </c>
      <c r="J6917" t="s">
        <v>11694</v>
      </c>
      <c r="K6917" s="2">
        <v>80082639</v>
      </c>
      <c r="L6917" t="s">
        <v>38</v>
      </c>
      <c r="M6917" t="s">
        <v>259</v>
      </c>
      <c r="N6917" s="1" t="s">
        <v>246</v>
      </c>
    </row>
    <row r="6918" spans="1:14" x14ac:dyDescent="0.25">
      <c r="A6918" s="2">
        <v>54236</v>
      </c>
      <c r="B6918" s="3" t="s">
        <v>24319</v>
      </c>
      <c r="C6918" s="4">
        <f>+WEEKNUM(B6918)</f>
        <v>10</v>
      </c>
      <c r="D6918" s="4">
        <f>+MONTH(Tabla4[[#This Row],[FECHA]])</f>
        <v>3</v>
      </c>
      <c r="E6918" s="4">
        <f>+YEAR(B6918)</f>
        <v>2025</v>
      </c>
      <c r="F6918" t="s">
        <v>3577</v>
      </c>
      <c r="H6918" t="s">
        <v>133</v>
      </c>
      <c r="I6918" t="s">
        <v>33</v>
      </c>
      <c r="J6918" t="s">
        <v>12060</v>
      </c>
      <c r="K6918" s="2">
        <v>4651279</v>
      </c>
      <c r="L6918" t="s">
        <v>55</v>
      </c>
      <c r="M6918" t="s">
        <v>1684</v>
      </c>
      <c r="N6918" s="1" t="s">
        <v>1635</v>
      </c>
    </row>
    <row r="6919" spans="1:14" x14ac:dyDescent="0.25">
      <c r="A6919" s="2">
        <v>73159</v>
      </c>
      <c r="B6919" s="3" t="s">
        <v>24318</v>
      </c>
      <c r="C6919" s="4">
        <f>+WEEKNUM(Tabla4[[#This Row],[FECHA]])</f>
        <v>46</v>
      </c>
      <c r="D6919" s="4">
        <f>+MONTH(Tabla4[[#This Row],[FECHA]])</f>
        <v>11</v>
      </c>
      <c r="E6919" s="4">
        <f>+YEAR(B6919)</f>
        <v>2025</v>
      </c>
      <c r="F6919" t="s">
        <v>13623</v>
      </c>
      <c r="G6919" t="s">
        <v>24317</v>
      </c>
      <c r="H6919" t="s">
        <v>8</v>
      </c>
      <c r="I6919" t="s">
        <v>16</v>
      </c>
      <c r="J6919" t="s">
        <v>2598</v>
      </c>
      <c r="K6919" s="2">
        <v>1107036860</v>
      </c>
      <c r="L6919" t="s">
        <v>38</v>
      </c>
      <c r="M6919" t="s">
        <v>2115</v>
      </c>
      <c r="N6919" s="1" t="s">
        <v>2098</v>
      </c>
    </row>
    <row r="6920" spans="1:14" x14ac:dyDescent="0.25">
      <c r="A6920" s="2">
        <v>68916</v>
      </c>
      <c r="B6920" s="3" t="s">
        <v>24316</v>
      </c>
      <c r="C6920" s="4">
        <f>+WEEKNUM(Tabla4[[#This Row],[FECHA]])</f>
        <v>37</v>
      </c>
      <c r="D6920" s="4">
        <f>+MONTH(Tabla4[[#This Row],[FECHA]])</f>
        <v>9</v>
      </c>
      <c r="E6920" s="4">
        <f>+YEAR(B6920)</f>
        <v>2025</v>
      </c>
      <c r="F6920" t="s">
        <v>9546</v>
      </c>
      <c r="G6920" t="s">
        <v>24315</v>
      </c>
      <c r="H6920" t="s">
        <v>275</v>
      </c>
      <c r="I6920" t="s">
        <v>30</v>
      </c>
      <c r="J6920" t="s">
        <v>24314</v>
      </c>
      <c r="K6920" s="2">
        <v>1015478679</v>
      </c>
      <c r="L6920" t="s">
        <v>38</v>
      </c>
      <c r="M6920" t="s">
        <v>259</v>
      </c>
      <c r="N6920" s="1" t="s">
        <v>246</v>
      </c>
    </row>
    <row r="6921" spans="1:14" x14ac:dyDescent="0.25">
      <c r="A6921" s="2">
        <v>54239</v>
      </c>
      <c r="B6921" s="3" t="s">
        <v>24313</v>
      </c>
      <c r="C6921" s="4">
        <f>+WEEKNUM(B6921)</f>
        <v>10</v>
      </c>
      <c r="D6921" s="4">
        <f>+MONTH(Tabla4[[#This Row],[FECHA]])</f>
        <v>3</v>
      </c>
      <c r="E6921" s="4">
        <f>+YEAR(B6921)</f>
        <v>2025</v>
      </c>
      <c r="F6921" t="s">
        <v>3568</v>
      </c>
      <c r="G6921" t="s">
        <v>24312</v>
      </c>
      <c r="H6921" t="s">
        <v>3118</v>
      </c>
      <c r="I6921" t="s">
        <v>33</v>
      </c>
      <c r="J6921" t="s">
        <v>24311</v>
      </c>
      <c r="K6921" s="2">
        <v>1075281468</v>
      </c>
      <c r="L6921" t="s">
        <v>38</v>
      </c>
      <c r="M6921" t="s">
        <v>1684</v>
      </c>
      <c r="N6921" s="1" t="s">
        <v>1635</v>
      </c>
    </row>
    <row r="6922" spans="1:14" x14ac:dyDescent="0.25">
      <c r="A6922" s="2">
        <v>73161</v>
      </c>
      <c r="B6922" s="3" t="s">
        <v>24310</v>
      </c>
      <c r="C6922" s="4">
        <f>+WEEKNUM(Tabla4[[#This Row],[FECHA]])</f>
        <v>46</v>
      </c>
      <c r="D6922" s="4">
        <f>+MONTH(Tabla4[[#This Row],[FECHA]])</f>
        <v>11</v>
      </c>
      <c r="E6922" s="4">
        <f>+YEAR(B6922)</f>
        <v>2025</v>
      </c>
      <c r="F6922" t="s">
        <v>13623</v>
      </c>
      <c r="G6922" t="s">
        <v>24309</v>
      </c>
      <c r="H6922" t="s">
        <v>275</v>
      </c>
      <c r="I6922" t="s">
        <v>16</v>
      </c>
      <c r="J6922" t="s">
        <v>2276</v>
      </c>
      <c r="K6922" s="2">
        <v>1018454304</v>
      </c>
      <c r="L6922" t="s">
        <v>38</v>
      </c>
      <c r="M6922" t="s">
        <v>2103</v>
      </c>
      <c r="N6922" s="1" t="s">
        <v>2098</v>
      </c>
    </row>
    <row r="6923" spans="1:14" x14ac:dyDescent="0.25">
      <c r="A6923" s="2">
        <v>68928</v>
      </c>
      <c r="B6923" s="3" t="s">
        <v>24308</v>
      </c>
      <c r="C6923" s="4">
        <f>+WEEKNUM(Tabla4[[#This Row],[FECHA]])</f>
        <v>37</v>
      </c>
      <c r="D6923" s="4">
        <f>+MONTH(Tabla4[[#This Row],[FECHA]])</f>
        <v>9</v>
      </c>
      <c r="E6923" s="4">
        <f>+YEAR(B6923)</f>
        <v>2025</v>
      </c>
      <c r="F6923" t="s">
        <v>9551</v>
      </c>
      <c r="H6923" t="s">
        <v>21</v>
      </c>
      <c r="I6923" t="s">
        <v>33</v>
      </c>
      <c r="J6923" t="s">
        <v>9908</v>
      </c>
      <c r="K6923" s="2">
        <v>1014188008</v>
      </c>
      <c r="L6923" t="s">
        <v>1</v>
      </c>
      <c r="N6923" s="1" t="s">
        <v>246</v>
      </c>
    </row>
    <row r="6924" spans="1:14" x14ac:dyDescent="0.25">
      <c r="A6924" s="2">
        <v>54247</v>
      </c>
      <c r="B6924" s="3" t="s">
        <v>24307</v>
      </c>
      <c r="C6924" s="4">
        <f>+WEEKNUM(B6924)</f>
        <v>10</v>
      </c>
      <c r="D6924" s="4">
        <f>+MONTH(Tabla4[[#This Row],[FECHA]])</f>
        <v>3</v>
      </c>
      <c r="E6924" s="4">
        <f>+YEAR(B6924)</f>
        <v>2025</v>
      </c>
      <c r="F6924" t="s">
        <v>3580</v>
      </c>
      <c r="H6924" t="s">
        <v>21</v>
      </c>
      <c r="I6924" t="s">
        <v>16</v>
      </c>
      <c r="J6924" t="s">
        <v>4550</v>
      </c>
      <c r="K6924" s="2">
        <v>1013661119</v>
      </c>
      <c r="L6924" t="s">
        <v>256</v>
      </c>
      <c r="M6924" t="s">
        <v>1684</v>
      </c>
      <c r="N6924" s="1" t="s">
        <v>1635</v>
      </c>
    </row>
    <row r="6925" spans="1:14" x14ac:dyDescent="0.25">
      <c r="A6925" s="2">
        <v>54248</v>
      </c>
      <c r="B6925" s="3" t="s">
        <v>24306</v>
      </c>
      <c r="C6925" s="4">
        <f>+WEEKNUM(B6925)</f>
        <v>10</v>
      </c>
      <c r="D6925" s="4">
        <f>+MONTH(Tabla4[[#This Row],[FECHA]])</f>
        <v>3</v>
      </c>
      <c r="E6925" s="4">
        <f>+YEAR(B6925)</f>
        <v>2025</v>
      </c>
      <c r="F6925" t="s">
        <v>3577</v>
      </c>
      <c r="H6925" t="s">
        <v>8</v>
      </c>
      <c r="I6925" t="s">
        <v>33</v>
      </c>
      <c r="J6925" t="s">
        <v>19096</v>
      </c>
      <c r="K6925" s="2">
        <v>1018440036</v>
      </c>
      <c r="L6925" t="s">
        <v>58</v>
      </c>
      <c r="M6925" t="s">
        <v>2115</v>
      </c>
      <c r="N6925" s="1" t="s">
        <v>2098</v>
      </c>
    </row>
    <row r="6926" spans="1:14" x14ac:dyDescent="0.25">
      <c r="A6926" s="2">
        <v>68933</v>
      </c>
      <c r="B6926" s="3" t="s">
        <v>24305</v>
      </c>
      <c r="C6926" s="4">
        <f>+WEEKNUM(Tabla4[[#This Row],[FECHA]])</f>
        <v>37</v>
      </c>
      <c r="D6926" s="4">
        <f>+MONTH(Tabla4[[#This Row],[FECHA]])</f>
        <v>9</v>
      </c>
      <c r="E6926" s="4">
        <f>+YEAR(B6926)</f>
        <v>2025</v>
      </c>
      <c r="F6926" t="s">
        <v>9565</v>
      </c>
      <c r="H6926" t="s">
        <v>275</v>
      </c>
      <c r="I6926" t="s">
        <v>30</v>
      </c>
      <c r="J6926" t="s">
        <v>10992</v>
      </c>
      <c r="K6926" s="2">
        <v>1014285512</v>
      </c>
      <c r="L6926" t="s">
        <v>1</v>
      </c>
      <c r="N6926" s="1" t="s">
        <v>246</v>
      </c>
    </row>
    <row r="6927" spans="1:14" x14ac:dyDescent="0.25">
      <c r="A6927" s="2">
        <v>54250</v>
      </c>
      <c r="B6927" s="3" t="s">
        <v>24304</v>
      </c>
      <c r="C6927" s="4">
        <f>+WEEKNUM(B6927)</f>
        <v>10</v>
      </c>
      <c r="D6927" s="4">
        <f>+MONTH(Tabla4[[#This Row],[FECHA]])</f>
        <v>3</v>
      </c>
      <c r="E6927" s="4">
        <f>+YEAR(B6927)</f>
        <v>2025</v>
      </c>
      <c r="F6927" t="s">
        <v>3568</v>
      </c>
      <c r="G6927" t="s">
        <v>24303</v>
      </c>
      <c r="H6927" t="s">
        <v>3118</v>
      </c>
      <c r="I6927" t="s">
        <v>16</v>
      </c>
      <c r="J6927" t="s">
        <v>5655</v>
      </c>
      <c r="K6927" s="2">
        <v>1024562309</v>
      </c>
      <c r="L6927" t="s">
        <v>38</v>
      </c>
      <c r="M6927" t="s">
        <v>1684</v>
      </c>
      <c r="N6927" s="1" t="s">
        <v>1635</v>
      </c>
    </row>
    <row r="6928" spans="1:14" x14ac:dyDescent="0.25">
      <c r="A6928" s="2">
        <v>68937</v>
      </c>
      <c r="B6928" s="3" t="s">
        <v>24302</v>
      </c>
      <c r="C6928" s="4">
        <f>+WEEKNUM(Tabla4[[#This Row],[FECHA]])</f>
        <v>37</v>
      </c>
      <c r="D6928" s="4">
        <f>+MONTH(Tabla4[[#This Row],[FECHA]])</f>
        <v>9</v>
      </c>
      <c r="E6928" s="4">
        <f>+YEAR(B6928)</f>
        <v>2025</v>
      </c>
      <c r="F6928" t="s">
        <v>9565</v>
      </c>
      <c r="H6928" t="s">
        <v>3</v>
      </c>
      <c r="I6928" t="s">
        <v>303</v>
      </c>
      <c r="J6928" t="s">
        <v>15236</v>
      </c>
      <c r="K6928" s="2">
        <v>1015448821</v>
      </c>
      <c r="L6928" t="s">
        <v>1</v>
      </c>
      <c r="N6928" s="1" t="s">
        <v>246</v>
      </c>
    </row>
    <row r="6929" spans="1:14" x14ac:dyDescent="0.25">
      <c r="A6929" s="2">
        <v>68040</v>
      </c>
      <c r="B6929" s="3" t="s">
        <v>24301</v>
      </c>
      <c r="C6929" s="4">
        <f>+WEEKNUM(Tabla4[[#This Row],[FECHA]])</f>
        <v>36</v>
      </c>
      <c r="D6929" s="4">
        <f>+MONTH(Tabla4[[#This Row],[FECHA]])</f>
        <v>9</v>
      </c>
      <c r="E6929" s="4">
        <f>+YEAR(B6929)</f>
        <v>2025</v>
      </c>
      <c r="F6929" t="s">
        <v>8173</v>
      </c>
      <c r="G6929" t="s">
        <v>24300</v>
      </c>
      <c r="H6929" t="s">
        <v>3</v>
      </c>
      <c r="I6929" t="s">
        <v>33</v>
      </c>
      <c r="J6929" t="s">
        <v>24299</v>
      </c>
      <c r="K6929" s="2">
        <v>1122819495</v>
      </c>
      <c r="L6929" t="s">
        <v>38</v>
      </c>
      <c r="M6929" t="s">
        <v>2115</v>
      </c>
      <c r="N6929" s="1" t="s">
        <v>246</v>
      </c>
    </row>
    <row r="6930" spans="1:14" x14ac:dyDescent="0.25">
      <c r="A6930" s="2">
        <v>68043</v>
      </c>
      <c r="B6930" s="3" t="s">
        <v>24298</v>
      </c>
      <c r="C6930" s="4">
        <f>+WEEKNUM(Tabla4[[#This Row],[FECHA]])</f>
        <v>36</v>
      </c>
      <c r="D6930" s="4">
        <f>+MONTH(Tabla4[[#This Row],[FECHA]])</f>
        <v>9</v>
      </c>
      <c r="E6930" s="4">
        <f>+YEAR(B6930)</f>
        <v>2025</v>
      </c>
      <c r="F6930" t="s">
        <v>8170</v>
      </c>
      <c r="G6930" t="s">
        <v>24297</v>
      </c>
      <c r="H6930" t="s">
        <v>275</v>
      </c>
      <c r="I6930" t="s">
        <v>16</v>
      </c>
      <c r="J6930" t="s">
        <v>6960</v>
      </c>
      <c r="K6930" s="2">
        <v>79688434</v>
      </c>
      <c r="L6930" t="s">
        <v>38</v>
      </c>
      <c r="M6930" t="s">
        <v>255</v>
      </c>
      <c r="N6930" s="1" t="s">
        <v>246</v>
      </c>
    </row>
    <row r="6931" spans="1:14" x14ac:dyDescent="0.25">
      <c r="A6931" s="2">
        <v>54256</v>
      </c>
      <c r="B6931" s="3" t="s">
        <v>24296</v>
      </c>
      <c r="C6931" s="4">
        <f>+WEEKNUM(B6931)</f>
        <v>10</v>
      </c>
      <c r="D6931" s="4">
        <f>+MONTH(Tabla4[[#This Row],[FECHA]])</f>
        <v>3</v>
      </c>
      <c r="E6931" s="4">
        <f>+YEAR(B6931)</f>
        <v>2025</v>
      </c>
      <c r="F6931" t="s">
        <v>3580</v>
      </c>
      <c r="H6931" t="s">
        <v>3</v>
      </c>
      <c r="I6931" t="s">
        <v>33</v>
      </c>
      <c r="J6931" t="s">
        <v>4555</v>
      </c>
      <c r="K6931" s="2">
        <v>1032393327</v>
      </c>
      <c r="L6931" t="s">
        <v>198</v>
      </c>
      <c r="M6931" t="s">
        <v>2135</v>
      </c>
      <c r="N6931" s="1" t="s">
        <v>2098</v>
      </c>
    </row>
    <row r="6932" spans="1:14" x14ac:dyDescent="0.25">
      <c r="A6932" s="2">
        <v>54258</v>
      </c>
      <c r="B6932" s="3" t="s">
        <v>24295</v>
      </c>
      <c r="C6932" s="4">
        <f>+WEEKNUM(B6932)</f>
        <v>10</v>
      </c>
      <c r="D6932" s="4">
        <f>+MONTH(Tabla4[[#This Row],[FECHA]])</f>
        <v>3</v>
      </c>
      <c r="E6932" s="4">
        <f>+YEAR(B6932)</f>
        <v>2025</v>
      </c>
      <c r="F6932" t="s">
        <v>3580</v>
      </c>
      <c r="H6932" t="s">
        <v>3</v>
      </c>
      <c r="I6932" t="s">
        <v>16</v>
      </c>
      <c r="J6932" t="s">
        <v>24294</v>
      </c>
      <c r="K6932" s="2">
        <v>1053818343</v>
      </c>
      <c r="L6932" t="s">
        <v>55</v>
      </c>
      <c r="M6932" t="s">
        <v>37</v>
      </c>
      <c r="N6932" s="1" t="s">
        <v>1635</v>
      </c>
    </row>
    <row r="6933" spans="1:14" x14ac:dyDescent="0.25">
      <c r="A6933" s="2">
        <v>54261</v>
      </c>
      <c r="B6933" s="3" t="s">
        <v>24293</v>
      </c>
      <c r="C6933" s="4">
        <f>+WEEKNUM(B6933)</f>
        <v>10</v>
      </c>
      <c r="D6933" s="4">
        <f>+MONTH(Tabla4[[#This Row],[FECHA]])</f>
        <v>3</v>
      </c>
      <c r="E6933" s="4">
        <f>+YEAR(B6933)</f>
        <v>2025</v>
      </c>
      <c r="F6933" t="s">
        <v>3564</v>
      </c>
      <c r="H6933" t="s">
        <v>3</v>
      </c>
      <c r="I6933" t="s">
        <v>16</v>
      </c>
      <c r="J6933" t="s">
        <v>24292</v>
      </c>
      <c r="K6933" s="2">
        <v>1020778251</v>
      </c>
      <c r="L6933" t="s">
        <v>198</v>
      </c>
      <c r="M6933" t="s">
        <v>937</v>
      </c>
      <c r="N6933" s="1" t="s">
        <v>2098</v>
      </c>
    </row>
    <row r="6934" spans="1:14" x14ac:dyDescent="0.25">
      <c r="A6934" s="2">
        <v>54262</v>
      </c>
      <c r="B6934" s="3" t="s">
        <v>24291</v>
      </c>
      <c r="C6934" s="4">
        <f>+WEEKNUM(B6934)</f>
        <v>10</v>
      </c>
      <c r="D6934" s="4">
        <f>+MONTH(Tabla4[[#This Row],[FECHA]])</f>
        <v>3</v>
      </c>
      <c r="E6934" s="4">
        <f>+YEAR(B6934)</f>
        <v>2025</v>
      </c>
      <c r="F6934" t="s">
        <v>3564</v>
      </c>
      <c r="H6934" t="s">
        <v>21</v>
      </c>
      <c r="I6934" s="2">
        <v>1600</v>
      </c>
      <c r="J6934" t="s">
        <v>24290</v>
      </c>
      <c r="K6934" s="2">
        <v>70416647</v>
      </c>
      <c r="L6934" t="s">
        <v>1</v>
      </c>
      <c r="N6934" s="1" t="s">
        <v>0</v>
      </c>
    </row>
    <row r="6935" spans="1:14" x14ac:dyDescent="0.25">
      <c r="A6935" s="2">
        <v>54263</v>
      </c>
      <c r="B6935" s="3" t="s">
        <v>24289</v>
      </c>
      <c r="C6935" s="4">
        <f>+WEEKNUM(B6935)</f>
        <v>10</v>
      </c>
      <c r="D6935" s="4">
        <f>+MONTH(Tabla4[[#This Row],[FECHA]])</f>
        <v>3</v>
      </c>
      <c r="E6935" s="4">
        <f>+YEAR(B6935)</f>
        <v>2025</v>
      </c>
      <c r="F6935" t="s">
        <v>3568</v>
      </c>
      <c r="H6935" t="s">
        <v>3118</v>
      </c>
      <c r="I6935" s="2">
        <v>160</v>
      </c>
      <c r="J6935" t="s">
        <v>24288</v>
      </c>
      <c r="K6935" s="2">
        <v>1152689440</v>
      </c>
      <c r="L6935" t="s">
        <v>58</v>
      </c>
      <c r="M6935" t="s">
        <v>1684</v>
      </c>
      <c r="N6935" s="1" t="s">
        <v>1635</v>
      </c>
    </row>
    <row r="6936" spans="1:14" x14ac:dyDescent="0.25">
      <c r="A6936" s="2">
        <v>54264</v>
      </c>
      <c r="B6936" s="3" t="s">
        <v>24287</v>
      </c>
      <c r="C6936" s="4">
        <f>+WEEKNUM(B6936)</f>
        <v>10</v>
      </c>
      <c r="D6936" s="4">
        <f>+MONTH(Tabla4[[#This Row],[FECHA]])</f>
        <v>3</v>
      </c>
      <c r="E6936" s="4">
        <f>+YEAR(B6936)</f>
        <v>2025</v>
      </c>
      <c r="F6936" t="s">
        <v>3564</v>
      </c>
      <c r="H6936" t="s">
        <v>3</v>
      </c>
      <c r="I6936" t="s">
        <v>33</v>
      </c>
      <c r="J6936" t="s">
        <v>19296</v>
      </c>
      <c r="K6936" s="2">
        <v>1070020565</v>
      </c>
      <c r="L6936" t="s">
        <v>1</v>
      </c>
      <c r="N6936" s="1" t="s">
        <v>2098</v>
      </c>
    </row>
    <row r="6937" spans="1:14" x14ac:dyDescent="0.25">
      <c r="A6937" s="2">
        <v>54267</v>
      </c>
      <c r="B6937" s="3" t="s">
        <v>24286</v>
      </c>
      <c r="C6937" s="4">
        <f>+WEEKNUM(B6937)</f>
        <v>10</v>
      </c>
      <c r="D6937" s="4">
        <f>+MONTH(Tabla4[[#This Row],[FECHA]])</f>
        <v>3</v>
      </c>
      <c r="E6937" s="4">
        <f>+YEAR(B6937)</f>
        <v>2025</v>
      </c>
      <c r="F6937" t="s">
        <v>3580</v>
      </c>
      <c r="H6937" t="s">
        <v>3</v>
      </c>
      <c r="I6937" t="s">
        <v>130</v>
      </c>
      <c r="J6937" t="s">
        <v>24285</v>
      </c>
      <c r="K6937" s="2">
        <v>80152111</v>
      </c>
      <c r="L6937" t="s">
        <v>58</v>
      </c>
      <c r="M6937" t="s">
        <v>1684</v>
      </c>
      <c r="N6937" s="1" t="s">
        <v>1635</v>
      </c>
    </row>
    <row r="6938" spans="1:14" x14ac:dyDescent="0.25">
      <c r="A6938" s="2">
        <v>68057</v>
      </c>
      <c r="B6938" s="3" t="s">
        <v>24284</v>
      </c>
      <c r="C6938" s="4">
        <f>+WEEKNUM(Tabla4[[#This Row],[FECHA]])</f>
        <v>36</v>
      </c>
      <c r="D6938" s="4">
        <f>+MONTH(Tabla4[[#This Row],[FECHA]])</f>
        <v>9</v>
      </c>
      <c r="E6938" s="4">
        <f>+YEAR(B6938)</f>
        <v>2025</v>
      </c>
      <c r="F6938" t="s">
        <v>8170</v>
      </c>
      <c r="G6938" t="s">
        <v>24283</v>
      </c>
      <c r="H6938" t="s">
        <v>21</v>
      </c>
      <c r="I6938" t="s">
        <v>16</v>
      </c>
      <c r="J6938" t="s">
        <v>24282</v>
      </c>
      <c r="K6938" s="2">
        <v>1011088244</v>
      </c>
      <c r="L6938" t="s">
        <v>38</v>
      </c>
      <c r="M6938" t="s">
        <v>255</v>
      </c>
      <c r="N6938" s="1" t="s">
        <v>246</v>
      </c>
    </row>
    <row r="6939" spans="1:14" x14ac:dyDescent="0.25">
      <c r="A6939" s="2">
        <v>54270</v>
      </c>
      <c r="B6939" s="3" t="s">
        <v>24281</v>
      </c>
      <c r="C6939" s="4">
        <f>+WEEKNUM(B6939)</f>
        <v>10</v>
      </c>
      <c r="D6939" s="4">
        <f>+MONTH(Tabla4[[#This Row],[FECHA]])</f>
        <v>3</v>
      </c>
      <c r="E6939" s="4">
        <f>+YEAR(B6939)</f>
        <v>2025</v>
      </c>
      <c r="F6939" t="s">
        <v>3568</v>
      </c>
      <c r="H6939" t="s">
        <v>3118</v>
      </c>
      <c r="I6939" t="s">
        <v>30</v>
      </c>
      <c r="J6939" t="s">
        <v>3285</v>
      </c>
      <c r="K6939" s="2">
        <v>1019138964</v>
      </c>
      <c r="L6939" t="s">
        <v>256</v>
      </c>
      <c r="M6939" t="s">
        <v>2135</v>
      </c>
      <c r="N6939" s="1" t="s">
        <v>2098</v>
      </c>
    </row>
    <row r="6940" spans="1:14" x14ac:dyDescent="0.25">
      <c r="A6940" s="2">
        <v>54273</v>
      </c>
      <c r="B6940" s="3" t="s">
        <v>24280</v>
      </c>
      <c r="C6940" s="4">
        <f>+WEEKNUM(B6940)</f>
        <v>10</v>
      </c>
      <c r="D6940" s="4">
        <f>+MONTH(Tabla4[[#This Row],[FECHA]])</f>
        <v>3</v>
      </c>
      <c r="E6940" s="4">
        <f>+YEAR(B6940)</f>
        <v>2025</v>
      </c>
      <c r="F6940" t="s">
        <v>3568</v>
      </c>
      <c r="G6940" t="s">
        <v>24279</v>
      </c>
      <c r="H6940" t="s">
        <v>3118</v>
      </c>
      <c r="I6940" t="s">
        <v>30</v>
      </c>
      <c r="J6940" t="s">
        <v>2071</v>
      </c>
      <c r="K6940" s="2">
        <v>1022416356</v>
      </c>
      <c r="L6940" t="s">
        <v>38</v>
      </c>
      <c r="M6940" t="s">
        <v>1684</v>
      </c>
      <c r="N6940" s="1" t="s">
        <v>1635</v>
      </c>
    </row>
    <row r="6941" spans="1:14" x14ac:dyDescent="0.25">
      <c r="A6941" s="2">
        <v>54274</v>
      </c>
      <c r="B6941" s="3" t="s">
        <v>24278</v>
      </c>
      <c r="C6941" s="4">
        <f>+WEEKNUM(B6941)</f>
        <v>10</v>
      </c>
      <c r="D6941" s="4">
        <f>+MONTH(Tabla4[[#This Row],[FECHA]])</f>
        <v>3</v>
      </c>
      <c r="E6941" s="4">
        <f>+YEAR(B6941)</f>
        <v>2025</v>
      </c>
      <c r="F6941" t="s">
        <v>3568</v>
      </c>
      <c r="G6941" t="s">
        <v>24277</v>
      </c>
      <c r="H6941" t="s">
        <v>3118</v>
      </c>
      <c r="I6941" t="s">
        <v>30</v>
      </c>
      <c r="J6941" t="s">
        <v>2999</v>
      </c>
      <c r="K6941" s="2">
        <v>1013674022</v>
      </c>
      <c r="L6941" t="s">
        <v>38</v>
      </c>
      <c r="M6941" t="s">
        <v>937</v>
      </c>
      <c r="N6941" s="1" t="s">
        <v>2098</v>
      </c>
    </row>
    <row r="6942" spans="1:14" x14ac:dyDescent="0.25">
      <c r="A6942" s="2">
        <v>68065</v>
      </c>
      <c r="B6942" s="3" t="s">
        <v>24276</v>
      </c>
      <c r="C6942" s="4">
        <f>+WEEKNUM(Tabla4[[#This Row],[FECHA]])</f>
        <v>36</v>
      </c>
      <c r="D6942" s="4">
        <f>+MONTH(Tabla4[[#This Row],[FECHA]])</f>
        <v>9</v>
      </c>
      <c r="E6942" s="4">
        <f>+YEAR(B6942)</f>
        <v>2025</v>
      </c>
      <c r="F6942" t="s">
        <v>8173</v>
      </c>
      <c r="H6942" t="s">
        <v>3</v>
      </c>
      <c r="I6942" t="s">
        <v>30</v>
      </c>
      <c r="J6942" t="s">
        <v>24275</v>
      </c>
      <c r="K6942" s="2">
        <v>1019005631</v>
      </c>
      <c r="L6942" t="s">
        <v>55</v>
      </c>
      <c r="M6942" t="s">
        <v>255</v>
      </c>
      <c r="N6942" s="1" t="s">
        <v>246</v>
      </c>
    </row>
    <row r="6943" spans="1:14" x14ac:dyDescent="0.25">
      <c r="A6943" s="2">
        <v>54279</v>
      </c>
      <c r="B6943" s="3" t="s">
        <v>24274</v>
      </c>
      <c r="C6943" s="4">
        <f>+WEEKNUM(B6943)</f>
        <v>10</v>
      </c>
      <c r="D6943" s="4">
        <f>+MONTH(Tabla4[[#This Row],[FECHA]])</f>
        <v>3</v>
      </c>
      <c r="E6943" s="4">
        <f>+YEAR(B6943)</f>
        <v>2025</v>
      </c>
      <c r="F6943" t="s">
        <v>3564</v>
      </c>
      <c r="H6943" t="s">
        <v>8</v>
      </c>
      <c r="I6943" t="s">
        <v>130</v>
      </c>
      <c r="J6943" t="s">
        <v>12781</v>
      </c>
      <c r="K6943" s="2">
        <v>1121947689</v>
      </c>
      <c r="L6943" t="s">
        <v>1</v>
      </c>
      <c r="N6943" s="1" t="s">
        <v>2098</v>
      </c>
    </row>
    <row r="6944" spans="1:14" x14ac:dyDescent="0.25">
      <c r="A6944" s="2">
        <v>68078</v>
      </c>
      <c r="B6944" s="3" t="s">
        <v>24273</v>
      </c>
      <c r="C6944" s="4">
        <f>+WEEKNUM(Tabla4[[#This Row],[FECHA]])</f>
        <v>36</v>
      </c>
      <c r="D6944" s="4">
        <f>+MONTH(Tabla4[[#This Row],[FECHA]])</f>
        <v>9</v>
      </c>
      <c r="E6944" s="4">
        <f>+YEAR(B6944)</f>
        <v>2025</v>
      </c>
      <c r="F6944" t="s">
        <v>8173</v>
      </c>
      <c r="G6944" t="s">
        <v>24272</v>
      </c>
      <c r="H6944" t="s">
        <v>3</v>
      </c>
      <c r="I6944" t="s">
        <v>33</v>
      </c>
      <c r="J6944" t="s">
        <v>7526</v>
      </c>
      <c r="K6944" s="2">
        <v>1018483759</v>
      </c>
      <c r="L6944" t="s">
        <v>38</v>
      </c>
      <c r="M6944" t="s">
        <v>259</v>
      </c>
      <c r="N6944" s="1" t="s">
        <v>246</v>
      </c>
    </row>
    <row r="6945" spans="1:14" x14ac:dyDescent="0.25">
      <c r="A6945" s="2">
        <v>68098</v>
      </c>
      <c r="B6945" s="3" t="s">
        <v>24271</v>
      </c>
      <c r="C6945" s="4">
        <f>+WEEKNUM(Tabla4[[#This Row],[FECHA]])</f>
        <v>36</v>
      </c>
      <c r="D6945" s="4">
        <f>+MONTH(Tabla4[[#This Row],[FECHA]])</f>
        <v>9</v>
      </c>
      <c r="E6945" s="4">
        <f>+YEAR(B6945)</f>
        <v>2025</v>
      </c>
      <c r="F6945" t="s">
        <v>8170</v>
      </c>
      <c r="G6945" t="s">
        <v>24270</v>
      </c>
      <c r="H6945" t="s">
        <v>275</v>
      </c>
      <c r="I6945" t="s">
        <v>33</v>
      </c>
      <c r="J6945" t="s">
        <v>24269</v>
      </c>
      <c r="K6945" s="2">
        <v>79468516</v>
      </c>
      <c r="L6945" t="s">
        <v>38</v>
      </c>
      <c r="M6945" t="s">
        <v>255</v>
      </c>
      <c r="N6945" s="1" t="s">
        <v>246</v>
      </c>
    </row>
    <row r="6946" spans="1:14" x14ac:dyDescent="0.25">
      <c r="A6946" s="2">
        <v>54285</v>
      </c>
      <c r="B6946" s="3" t="s">
        <v>24268</v>
      </c>
      <c r="C6946" s="4">
        <f>+WEEKNUM(B6946)</f>
        <v>10</v>
      </c>
      <c r="D6946" s="4">
        <f>+MONTH(Tabla4[[#This Row],[FECHA]])</f>
        <v>3</v>
      </c>
      <c r="E6946" s="4">
        <f>+YEAR(B6946)</f>
        <v>2025</v>
      </c>
      <c r="F6946" t="s">
        <v>3568</v>
      </c>
      <c r="H6946" t="s">
        <v>3118</v>
      </c>
      <c r="I6946" t="s">
        <v>16</v>
      </c>
      <c r="J6946" t="s">
        <v>1477</v>
      </c>
      <c r="K6946" s="2">
        <v>80873705</v>
      </c>
      <c r="L6946" t="s">
        <v>55</v>
      </c>
      <c r="M6946" t="s">
        <v>2115</v>
      </c>
      <c r="N6946" s="1" t="s">
        <v>2098</v>
      </c>
    </row>
    <row r="6947" spans="1:14" x14ac:dyDescent="0.25">
      <c r="A6947" s="2">
        <v>68101</v>
      </c>
      <c r="B6947" s="3" t="s">
        <v>24267</v>
      </c>
      <c r="C6947" s="4">
        <f>+WEEKNUM(Tabla4[[#This Row],[FECHA]])</f>
        <v>36</v>
      </c>
      <c r="D6947" s="4">
        <f>+MONTH(Tabla4[[#This Row],[FECHA]])</f>
        <v>9</v>
      </c>
      <c r="E6947" s="4">
        <f>+YEAR(B6947)</f>
        <v>2025</v>
      </c>
      <c r="F6947" t="s">
        <v>8173</v>
      </c>
      <c r="G6947" t="s">
        <v>24266</v>
      </c>
      <c r="H6947" t="s">
        <v>3</v>
      </c>
      <c r="I6947" t="s">
        <v>30</v>
      </c>
      <c r="J6947" t="s">
        <v>695</v>
      </c>
      <c r="K6947" s="2">
        <v>1030556606</v>
      </c>
      <c r="L6947" t="s">
        <v>38</v>
      </c>
      <c r="M6947" t="s">
        <v>2115</v>
      </c>
      <c r="N6947" s="1" t="s">
        <v>246</v>
      </c>
    </row>
    <row r="6948" spans="1:14" x14ac:dyDescent="0.25">
      <c r="A6948" s="2">
        <v>54290</v>
      </c>
      <c r="B6948" s="3" t="s">
        <v>24265</v>
      </c>
      <c r="C6948" s="4">
        <f>+WEEKNUM(B6948)</f>
        <v>10</v>
      </c>
      <c r="D6948" s="4">
        <f>+MONTH(Tabla4[[#This Row],[FECHA]])</f>
        <v>3</v>
      </c>
      <c r="E6948" s="4">
        <f>+YEAR(B6948)</f>
        <v>2025</v>
      </c>
      <c r="F6948" t="s">
        <v>3580</v>
      </c>
      <c r="H6948" t="s">
        <v>3</v>
      </c>
      <c r="I6948" t="s">
        <v>130</v>
      </c>
      <c r="J6948" t="s">
        <v>24264</v>
      </c>
      <c r="K6948" s="2">
        <v>1018506951</v>
      </c>
      <c r="L6948" t="s">
        <v>58</v>
      </c>
      <c r="M6948" t="s">
        <v>2202</v>
      </c>
      <c r="N6948" s="1" t="s">
        <v>2098</v>
      </c>
    </row>
    <row r="6949" spans="1:14" x14ac:dyDescent="0.25">
      <c r="A6949" s="2">
        <v>54294</v>
      </c>
      <c r="B6949" s="3" t="s">
        <v>24263</v>
      </c>
      <c r="C6949" s="4">
        <f>+WEEKNUM(B6949)</f>
        <v>10</v>
      </c>
      <c r="D6949" s="4">
        <f>+MONTH(Tabla4[[#This Row],[FECHA]])</f>
        <v>3</v>
      </c>
      <c r="E6949" s="4">
        <f>+YEAR(B6949)</f>
        <v>2025</v>
      </c>
      <c r="F6949" t="s">
        <v>3564</v>
      </c>
      <c r="H6949" t="s">
        <v>21</v>
      </c>
      <c r="I6949" t="s">
        <v>130</v>
      </c>
      <c r="J6949" t="s">
        <v>24262</v>
      </c>
      <c r="K6949" s="2">
        <v>49716316</v>
      </c>
      <c r="L6949" t="s">
        <v>1</v>
      </c>
      <c r="N6949" s="1" t="s">
        <v>2098</v>
      </c>
    </row>
    <row r="6950" spans="1:14" x14ac:dyDescent="0.25">
      <c r="A6950" s="2">
        <v>54297</v>
      </c>
      <c r="B6950" s="3" t="s">
        <v>24261</v>
      </c>
      <c r="C6950" s="4">
        <f>+WEEKNUM(B6950)</f>
        <v>10</v>
      </c>
      <c r="D6950" s="4">
        <f>+MONTH(Tabla4[[#This Row],[FECHA]])</f>
        <v>3</v>
      </c>
      <c r="E6950" s="4">
        <f>+YEAR(B6950)</f>
        <v>2025</v>
      </c>
      <c r="F6950" t="s">
        <v>3577</v>
      </c>
      <c r="H6950" t="s">
        <v>3118</v>
      </c>
      <c r="I6950" t="s">
        <v>16</v>
      </c>
      <c r="J6950" t="s">
        <v>24260</v>
      </c>
      <c r="K6950" s="2">
        <v>1000832539</v>
      </c>
      <c r="L6950" t="s">
        <v>58</v>
      </c>
      <c r="M6950" t="s">
        <v>37</v>
      </c>
      <c r="N6950" s="1" t="s">
        <v>1635</v>
      </c>
    </row>
    <row r="6951" spans="1:14" x14ac:dyDescent="0.25">
      <c r="A6951" s="2">
        <v>68105</v>
      </c>
      <c r="B6951" s="3" t="s">
        <v>24259</v>
      </c>
      <c r="C6951" s="4">
        <f>+WEEKNUM(Tabla4[[#This Row],[FECHA]])</f>
        <v>36</v>
      </c>
      <c r="D6951" s="4">
        <f>+MONTH(Tabla4[[#This Row],[FECHA]])</f>
        <v>9</v>
      </c>
      <c r="E6951" s="4">
        <f>+YEAR(B6951)</f>
        <v>2025</v>
      </c>
      <c r="F6951" t="s">
        <v>8173</v>
      </c>
      <c r="H6951" t="s">
        <v>3</v>
      </c>
      <c r="I6951" t="s">
        <v>1483</v>
      </c>
      <c r="J6951" t="s">
        <v>24258</v>
      </c>
      <c r="K6951" s="2">
        <v>1000782938</v>
      </c>
      <c r="L6951" t="s">
        <v>256</v>
      </c>
      <c r="M6951" t="s">
        <v>2115</v>
      </c>
      <c r="N6951" s="1" t="s">
        <v>246</v>
      </c>
    </row>
    <row r="6952" spans="1:14" x14ac:dyDescent="0.25">
      <c r="A6952" s="2">
        <v>68128</v>
      </c>
      <c r="B6952" s="3" t="s">
        <v>24257</v>
      </c>
      <c r="C6952" s="4">
        <f>+WEEKNUM(Tabla4[[#This Row],[FECHA]])</f>
        <v>36</v>
      </c>
      <c r="D6952" s="4">
        <f>+MONTH(Tabla4[[#This Row],[FECHA]])</f>
        <v>9</v>
      </c>
      <c r="E6952" s="4">
        <f>+YEAR(B6952)</f>
        <v>2025</v>
      </c>
      <c r="F6952" t="s">
        <v>9068</v>
      </c>
      <c r="H6952" t="s">
        <v>3</v>
      </c>
      <c r="I6952" t="s">
        <v>30</v>
      </c>
      <c r="J6952" t="s">
        <v>24256</v>
      </c>
      <c r="K6952" s="2">
        <v>1015478774</v>
      </c>
      <c r="L6952" t="s">
        <v>76</v>
      </c>
      <c r="M6952" t="s">
        <v>259</v>
      </c>
      <c r="N6952" s="1" t="s">
        <v>246</v>
      </c>
    </row>
    <row r="6953" spans="1:14" x14ac:dyDescent="0.25">
      <c r="A6953" s="2">
        <v>54301</v>
      </c>
      <c r="B6953" s="3" t="s">
        <v>24255</v>
      </c>
      <c r="C6953" s="4">
        <f>+WEEKNUM(B6953)</f>
        <v>10</v>
      </c>
      <c r="D6953" s="4">
        <f>+MONTH(Tabla4[[#This Row],[FECHA]])</f>
        <v>3</v>
      </c>
      <c r="E6953" s="4">
        <f>+YEAR(B6953)</f>
        <v>2025</v>
      </c>
      <c r="F6953" t="s">
        <v>3564</v>
      </c>
      <c r="H6953" t="s">
        <v>8</v>
      </c>
      <c r="I6953" t="s">
        <v>33</v>
      </c>
      <c r="J6953" t="s">
        <v>10677</v>
      </c>
      <c r="K6953" s="2">
        <v>1019012067</v>
      </c>
      <c r="L6953" t="s">
        <v>256</v>
      </c>
      <c r="M6953" t="s">
        <v>22266</v>
      </c>
      <c r="N6953" s="1" t="s">
        <v>2098</v>
      </c>
    </row>
    <row r="6954" spans="1:14" x14ac:dyDescent="0.25">
      <c r="A6954" s="2">
        <v>54303</v>
      </c>
      <c r="B6954" s="3" t="s">
        <v>24254</v>
      </c>
      <c r="C6954" s="4">
        <f>+WEEKNUM(B6954)</f>
        <v>10</v>
      </c>
      <c r="D6954" s="4">
        <f>+MONTH(Tabla4[[#This Row],[FECHA]])</f>
        <v>3</v>
      </c>
      <c r="E6954" s="4">
        <f>+YEAR(B6954)</f>
        <v>2025</v>
      </c>
      <c r="F6954" t="s">
        <v>3580</v>
      </c>
      <c r="H6954" t="s">
        <v>8</v>
      </c>
      <c r="I6954" t="s">
        <v>33</v>
      </c>
      <c r="J6954" t="s">
        <v>24253</v>
      </c>
      <c r="K6954" s="2">
        <v>1032490047</v>
      </c>
      <c r="L6954" t="s">
        <v>198</v>
      </c>
      <c r="M6954" t="s">
        <v>37</v>
      </c>
      <c r="N6954" s="1" t="s">
        <v>1635</v>
      </c>
    </row>
    <row r="6955" spans="1:14" x14ac:dyDescent="0.25">
      <c r="A6955" s="2">
        <v>68137</v>
      </c>
      <c r="B6955" s="3" t="s">
        <v>24252</v>
      </c>
      <c r="C6955" s="4">
        <f>+WEEKNUM(Tabla4[[#This Row],[FECHA]])</f>
        <v>36</v>
      </c>
      <c r="D6955" s="4">
        <f>+MONTH(Tabla4[[#This Row],[FECHA]])</f>
        <v>9</v>
      </c>
      <c r="E6955" s="4">
        <f>+YEAR(B6955)</f>
        <v>2025</v>
      </c>
      <c r="F6955" t="s">
        <v>8177</v>
      </c>
      <c r="G6955" t="s">
        <v>24251</v>
      </c>
      <c r="H6955" t="s">
        <v>642</v>
      </c>
      <c r="I6955" t="s">
        <v>30</v>
      </c>
      <c r="J6955" t="s">
        <v>24250</v>
      </c>
      <c r="K6955" s="2">
        <v>1014248814</v>
      </c>
      <c r="L6955" t="s">
        <v>38</v>
      </c>
      <c r="M6955" t="s">
        <v>255</v>
      </c>
      <c r="N6955" s="1" t="s">
        <v>246</v>
      </c>
    </row>
    <row r="6956" spans="1:14" x14ac:dyDescent="0.25">
      <c r="A6956" s="2">
        <v>54305</v>
      </c>
      <c r="B6956" s="3" t="s">
        <v>24249</v>
      </c>
      <c r="C6956" s="4">
        <f>+WEEKNUM(B6956)</f>
        <v>10</v>
      </c>
      <c r="D6956" s="4">
        <f>+MONTH(Tabla4[[#This Row],[FECHA]])</f>
        <v>3</v>
      </c>
      <c r="E6956" s="4">
        <f>+YEAR(B6956)</f>
        <v>2025</v>
      </c>
      <c r="F6956" t="s">
        <v>3568</v>
      </c>
      <c r="G6956" t="s">
        <v>24248</v>
      </c>
      <c r="H6956" t="s">
        <v>3118</v>
      </c>
      <c r="I6956" t="s">
        <v>16</v>
      </c>
      <c r="J6956" t="s">
        <v>24247</v>
      </c>
      <c r="K6956" s="2">
        <v>1039474272</v>
      </c>
      <c r="L6956" t="s">
        <v>38</v>
      </c>
      <c r="M6956" t="s">
        <v>937</v>
      </c>
      <c r="N6956" s="1" t="s">
        <v>2098</v>
      </c>
    </row>
    <row r="6957" spans="1:14" x14ac:dyDescent="0.25">
      <c r="A6957" s="2">
        <v>54307</v>
      </c>
      <c r="B6957" s="3" t="s">
        <v>24246</v>
      </c>
      <c r="C6957" s="4">
        <f>+WEEKNUM(B6957)</f>
        <v>10</v>
      </c>
      <c r="D6957" s="4">
        <f>+MONTH(Tabla4[[#This Row],[FECHA]])</f>
        <v>3</v>
      </c>
      <c r="E6957" s="4">
        <f>+YEAR(B6957)</f>
        <v>2025</v>
      </c>
      <c r="F6957" t="s">
        <v>3564</v>
      </c>
      <c r="H6957" t="s">
        <v>3</v>
      </c>
      <c r="I6957" t="s">
        <v>16</v>
      </c>
      <c r="J6957" t="s">
        <v>9015</v>
      </c>
      <c r="K6957" s="2">
        <v>410763</v>
      </c>
      <c r="L6957" t="s">
        <v>256</v>
      </c>
      <c r="M6957" t="s">
        <v>937</v>
      </c>
      <c r="N6957" s="1" t="s">
        <v>2098</v>
      </c>
    </row>
    <row r="6958" spans="1:14" x14ac:dyDescent="0.25">
      <c r="A6958" s="2">
        <v>54308</v>
      </c>
      <c r="B6958" s="3" t="s">
        <v>24245</v>
      </c>
      <c r="C6958" s="4">
        <f>+WEEKNUM(B6958)</f>
        <v>10</v>
      </c>
      <c r="D6958" s="4">
        <f>+MONTH(Tabla4[[#This Row],[FECHA]])</f>
        <v>3</v>
      </c>
      <c r="E6958" s="4">
        <f>+YEAR(B6958)</f>
        <v>2025</v>
      </c>
      <c r="F6958" t="s">
        <v>3580</v>
      </c>
      <c r="H6958" t="s">
        <v>8</v>
      </c>
      <c r="I6958" t="s">
        <v>16</v>
      </c>
      <c r="J6958" t="s">
        <v>9303</v>
      </c>
      <c r="K6958" s="2">
        <v>1026295063</v>
      </c>
      <c r="L6958" t="s">
        <v>256</v>
      </c>
      <c r="M6958" t="s">
        <v>1684</v>
      </c>
      <c r="N6958" s="1" t="s">
        <v>1635</v>
      </c>
    </row>
    <row r="6959" spans="1:14" x14ac:dyDescent="0.25">
      <c r="A6959" s="2">
        <v>68157</v>
      </c>
      <c r="B6959" s="3" t="s">
        <v>24244</v>
      </c>
      <c r="C6959" s="4">
        <f>+WEEKNUM(Tabla4[[#This Row],[FECHA]])</f>
        <v>36</v>
      </c>
      <c r="D6959" s="4">
        <f>+MONTH(Tabla4[[#This Row],[FECHA]])</f>
        <v>9</v>
      </c>
      <c r="E6959" s="4">
        <f>+YEAR(B6959)</f>
        <v>2025</v>
      </c>
      <c r="F6959" t="s">
        <v>8173</v>
      </c>
      <c r="H6959" t="s">
        <v>3</v>
      </c>
      <c r="I6959" t="s">
        <v>47</v>
      </c>
      <c r="J6959" t="s">
        <v>14312</v>
      </c>
      <c r="K6959" s="2">
        <v>1054093819</v>
      </c>
      <c r="L6959" t="s">
        <v>58</v>
      </c>
      <c r="M6959" t="s">
        <v>259</v>
      </c>
      <c r="N6959" s="1" t="s">
        <v>246</v>
      </c>
    </row>
    <row r="6960" spans="1:14" x14ac:dyDescent="0.25">
      <c r="A6960" s="2">
        <v>68165</v>
      </c>
      <c r="B6960" s="3" t="s">
        <v>24243</v>
      </c>
      <c r="C6960" s="4">
        <f>+WEEKNUM(Tabla4[[#This Row],[FECHA]])</f>
        <v>36</v>
      </c>
      <c r="D6960" s="4">
        <f>+MONTH(Tabla4[[#This Row],[FECHA]])</f>
        <v>9</v>
      </c>
      <c r="E6960" s="4">
        <f>+YEAR(B6960)</f>
        <v>2025</v>
      </c>
      <c r="F6960" t="s">
        <v>8173</v>
      </c>
      <c r="G6960" t="s">
        <v>24242</v>
      </c>
      <c r="H6960" t="s">
        <v>642</v>
      </c>
      <c r="I6960" t="s">
        <v>303</v>
      </c>
      <c r="J6960" t="s">
        <v>16624</v>
      </c>
      <c r="K6960" s="2">
        <v>1069585116</v>
      </c>
      <c r="L6960" t="s">
        <v>38</v>
      </c>
      <c r="M6960" t="s">
        <v>259</v>
      </c>
      <c r="N6960" s="1" t="s">
        <v>246</v>
      </c>
    </row>
    <row r="6961" spans="1:14" x14ac:dyDescent="0.25">
      <c r="A6961" s="2">
        <v>54317</v>
      </c>
      <c r="B6961" s="3" t="s">
        <v>24241</v>
      </c>
      <c r="C6961" s="4">
        <f>+WEEKNUM(B6961)</f>
        <v>10</v>
      </c>
      <c r="D6961" s="4">
        <f>+MONTH(Tabla4[[#This Row],[FECHA]])</f>
        <v>3</v>
      </c>
      <c r="E6961" s="4">
        <f>+YEAR(B6961)</f>
        <v>2025</v>
      </c>
      <c r="F6961" t="s">
        <v>3580</v>
      </c>
      <c r="H6961" t="s">
        <v>21</v>
      </c>
      <c r="I6961" t="s">
        <v>16</v>
      </c>
      <c r="J6961" t="s">
        <v>3335</v>
      </c>
      <c r="K6961" s="2">
        <v>1018446766</v>
      </c>
      <c r="L6961" t="s">
        <v>256</v>
      </c>
      <c r="N6961" s="1" t="s">
        <v>2098</v>
      </c>
    </row>
    <row r="6962" spans="1:14" x14ac:dyDescent="0.25">
      <c r="A6962" s="2">
        <v>54329</v>
      </c>
      <c r="B6962" s="3" t="s">
        <v>24240</v>
      </c>
      <c r="C6962" s="4">
        <f>+WEEKNUM(B6962)</f>
        <v>11</v>
      </c>
      <c r="D6962" s="4">
        <f>+MONTH(Tabla4[[#This Row],[FECHA]])</f>
        <v>3</v>
      </c>
      <c r="E6962" s="4">
        <f>+YEAR(B6962)</f>
        <v>2025</v>
      </c>
      <c r="F6962" t="s">
        <v>3577</v>
      </c>
      <c r="G6962" t="s">
        <v>24239</v>
      </c>
      <c r="H6962" t="s">
        <v>3</v>
      </c>
      <c r="I6962" t="s">
        <v>1104</v>
      </c>
      <c r="J6962" t="s">
        <v>8117</v>
      </c>
      <c r="K6962" s="2">
        <v>52045782</v>
      </c>
      <c r="L6962" t="s">
        <v>38</v>
      </c>
      <c r="M6962" t="s">
        <v>2115</v>
      </c>
      <c r="N6962" s="1" t="s">
        <v>2098</v>
      </c>
    </row>
    <row r="6963" spans="1:14" x14ac:dyDescent="0.25">
      <c r="A6963" s="2">
        <v>54330</v>
      </c>
      <c r="B6963" s="3" t="s">
        <v>24238</v>
      </c>
      <c r="C6963" s="4">
        <f>+WEEKNUM(B6963)</f>
        <v>11</v>
      </c>
      <c r="D6963" s="4">
        <f>+MONTH(Tabla4[[#This Row],[FECHA]])</f>
        <v>3</v>
      </c>
      <c r="E6963" s="4">
        <f>+YEAR(B6963)</f>
        <v>2025</v>
      </c>
      <c r="F6963" t="s">
        <v>3577</v>
      </c>
      <c r="G6963" t="s">
        <v>24237</v>
      </c>
      <c r="H6963" t="s">
        <v>3118</v>
      </c>
      <c r="I6963" t="s">
        <v>33</v>
      </c>
      <c r="J6963" t="s">
        <v>5232</v>
      </c>
      <c r="K6963" s="2">
        <v>1053852238</v>
      </c>
      <c r="L6963" t="s">
        <v>38</v>
      </c>
      <c r="M6963" t="s">
        <v>2115</v>
      </c>
      <c r="N6963" s="1" t="s">
        <v>2098</v>
      </c>
    </row>
    <row r="6964" spans="1:14" x14ac:dyDescent="0.25">
      <c r="A6964" s="2">
        <v>54331</v>
      </c>
      <c r="B6964" s="3" t="s">
        <v>24236</v>
      </c>
      <c r="C6964" s="4">
        <f>+WEEKNUM(B6964)</f>
        <v>11</v>
      </c>
      <c r="D6964" s="4">
        <f>+MONTH(Tabla4[[#This Row],[FECHA]])</f>
        <v>3</v>
      </c>
      <c r="E6964" s="4">
        <f>+YEAR(B6964)</f>
        <v>2025</v>
      </c>
      <c r="F6964" t="s">
        <v>3577</v>
      </c>
      <c r="H6964" t="s">
        <v>3118</v>
      </c>
      <c r="I6964" t="s">
        <v>33</v>
      </c>
      <c r="J6964" t="s">
        <v>2532</v>
      </c>
      <c r="K6964" s="2">
        <v>52537855</v>
      </c>
      <c r="L6964" t="s">
        <v>55</v>
      </c>
      <c r="M6964" t="s">
        <v>2106</v>
      </c>
      <c r="N6964" s="1" t="s">
        <v>2098</v>
      </c>
    </row>
    <row r="6965" spans="1:14" x14ac:dyDescent="0.25">
      <c r="A6965" s="2">
        <v>73171</v>
      </c>
      <c r="B6965" s="3" t="s">
        <v>24235</v>
      </c>
      <c r="C6965" s="4">
        <f>+WEEKNUM(Tabla4[[#This Row],[FECHA]])</f>
        <v>46</v>
      </c>
      <c r="D6965" s="4">
        <f>+MONTH(Tabla4[[#This Row],[FECHA]])</f>
        <v>11</v>
      </c>
      <c r="E6965" s="4">
        <f>+YEAR(B6965)</f>
        <v>2025</v>
      </c>
      <c r="F6965" t="s">
        <v>13608</v>
      </c>
      <c r="G6965" t="s">
        <v>24234</v>
      </c>
      <c r="H6965" t="s">
        <v>3</v>
      </c>
      <c r="I6965" t="s">
        <v>16</v>
      </c>
      <c r="J6965" t="s">
        <v>2200</v>
      </c>
      <c r="K6965" s="2">
        <v>1018424391</v>
      </c>
      <c r="L6965" t="s">
        <v>38</v>
      </c>
      <c r="M6965" t="s">
        <v>2103</v>
      </c>
      <c r="N6965" s="1" t="s">
        <v>2098</v>
      </c>
    </row>
    <row r="6966" spans="1:14" x14ac:dyDescent="0.25">
      <c r="A6966" s="2">
        <v>54333</v>
      </c>
      <c r="B6966" s="3" t="s">
        <v>24233</v>
      </c>
      <c r="C6966" s="4">
        <f>+WEEKNUM(B6966)</f>
        <v>11</v>
      </c>
      <c r="D6966" s="4">
        <f>+MONTH(Tabla4[[#This Row],[FECHA]])</f>
        <v>3</v>
      </c>
      <c r="E6966" s="4">
        <f>+YEAR(B6966)</f>
        <v>2025</v>
      </c>
      <c r="F6966" t="s">
        <v>3577</v>
      </c>
      <c r="G6966" t="s">
        <v>24232</v>
      </c>
      <c r="H6966" t="s">
        <v>3118</v>
      </c>
      <c r="I6966" t="s">
        <v>16</v>
      </c>
      <c r="J6966" t="s">
        <v>9405</v>
      </c>
      <c r="K6966" s="2">
        <v>1020787243</v>
      </c>
      <c r="L6966" t="s">
        <v>38</v>
      </c>
      <c r="M6966" t="s">
        <v>22781</v>
      </c>
      <c r="N6966" s="1" t="s">
        <v>2098</v>
      </c>
    </row>
    <row r="6967" spans="1:14" x14ac:dyDescent="0.25">
      <c r="A6967" s="2">
        <v>54334</v>
      </c>
      <c r="B6967" s="3" t="s">
        <v>24231</v>
      </c>
      <c r="C6967" s="4">
        <f>+WEEKNUM(B6967)</f>
        <v>11</v>
      </c>
      <c r="D6967" s="4">
        <f>+MONTH(Tabla4[[#This Row],[FECHA]])</f>
        <v>3</v>
      </c>
      <c r="E6967" s="4">
        <f>+YEAR(B6967)</f>
        <v>2025</v>
      </c>
      <c r="F6967" t="s">
        <v>3577</v>
      </c>
      <c r="G6967" t="s">
        <v>24230</v>
      </c>
      <c r="H6967" t="s">
        <v>482</v>
      </c>
      <c r="I6967" t="s">
        <v>1011</v>
      </c>
      <c r="J6967" t="s">
        <v>9811</v>
      </c>
      <c r="K6967" s="2">
        <v>1016045945</v>
      </c>
      <c r="L6967" t="s">
        <v>38</v>
      </c>
      <c r="M6967" t="s">
        <v>2135</v>
      </c>
      <c r="N6967" s="1" t="s">
        <v>2098</v>
      </c>
    </row>
    <row r="6968" spans="1:14" x14ac:dyDescent="0.25">
      <c r="A6968" s="2">
        <v>54337</v>
      </c>
      <c r="B6968" s="3" t="s">
        <v>24229</v>
      </c>
      <c r="C6968" s="4">
        <f>+WEEKNUM(B6968)</f>
        <v>11</v>
      </c>
      <c r="D6968" s="4">
        <f>+MONTH(Tabla4[[#This Row],[FECHA]])</f>
        <v>3</v>
      </c>
      <c r="E6968" s="4">
        <f>+YEAR(B6968)</f>
        <v>2025</v>
      </c>
      <c r="F6968" t="s">
        <v>3577</v>
      </c>
      <c r="G6968" t="s">
        <v>24228</v>
      </c>
      <c r="H6968" t="s">
        <v>3118</v>
      </c>
      <c r="I6968" t="s">
        <v>130</v>
      </c>
      <c r="J6968" t="s">
        <v>4639</v>
      </c>
      <c r="K6968" s="2">
        <v>1127950623</v>
      </c>
      <c r="L6968" t="s">
        <v>38</v>
      </c>
      <c r="M6968" t="s">
        <v>2202</v>
      </c>
      <c r="N6968" s="1" t="s">
        <v>2098</v>
      </c>
    </row>
    <row r="6969" spans="1:14" x14ac:dyDescent="0.25">
      <c r="A6969" s="2">
        <v>54338</v>
      </c>
      <c r="B6969" s="3" t="s">
        <v>24227</v>
      </c>
      <c r="C6969" s="4">
        <f>+WEEKNUM(B6969)</f>
        <v>11</v>
      </c>
      <c r="D6969" s="4">
        <f>+MONTH(Tabla4[[#This Row],[FECHA]])</f>
        <v>3</v>
      </c>
      <c r="E6969" s="4">
        <f>+YEAR(B6969)</f>
        <v>2025</v>
      </c>
      <c r="F6969" t="s">
        <v>3577</v>
      </c>
      <c r="G6969" t="s">
        <v>24226</v>
      </c>
      <c r="H6969" t="s">
        <v>3118</v>
      </c>
      <c r="I6969" t="s">
        <v>16</v>
      </c>
      <c r="J6969" t="s">
        <v>6486</v>
      </c>
      <c r="K6969" s="2">
        <v>1095934709</v>
      </c>
      <c r="L6969" t="s">
        <v>38</v>
      </c>
      <c r="M6969" t="s">
        <v>37</v>
      </c>
      <c r="N6969" s="1" t="s">
        <v>1635</v>
      </c>
    </row>
    <row r="6970" spans="1:14" x14ac:dyDescent="0.25">
      <c r="A6970" s="2">
        <v>54340</v>
      </c>
      <c r="B6970" s="3" t="s">
        <v>24225</v>
      </c>
      <c r="C6970" s="4">
        <f>+WEEKNUM(B6970)</f>
        <v>11</v>
      </c>
      <c r="D6970" s="4">
        <f>+MONTH(Tabla4[[#This Row],[FECHA]])</f>
        <v>3</v>
      </c>
      <c r="E6970" s="4">
        <f>+YEAR(B6970)</f>
        <v>2025</v>
      </c>
      <c r="F6970" t="s">
        <v>3564</v>
      </c>
      <c r="H6970" t="s">
        <v>3118</v>
      </c>
      <c r="I6970" t="s">
        <v>33</v>
      </c>
      <c r="J6970" t="s">
        <v>13025</v>
      </c>
      <c r="K6970" s="2">
        <v>1000150448</v>
      </c>
      <c r="L6970" t="s">
        <v>55</v>
      </c>
      <c r="M6970" t="s">
        <v>2103</v>
      </c>
      <c r="N6970" s="1" t="s">
        <v>901</v>
      </c>
    </row>
    <row r="6971" spans="1:14" x14ac:dyDescent="0.25">
      <c r="A6971" s="2">
        <v>54341</v>
      </c>
      <c r="B6971" s="3" t="s">
        <v>24224</v>
      </c>
      <c r="C6971" s="4">
        <f>+WEEKNUM(B6971)</f>
        <v>11</v>
      </c>
      <c r="D6971" s="4">
        <f>+MONTH(Tabla4[[#This Row],[FECHA]])</f>
        <v>3</v>
      </c>
      <c r="E6971" s="4">
        <f>+YEAR(B6971)</f>
        <v>2025</v>
      </c>
      <c r="F6971" t="s">
        <v>3564</v>
      </c>
      <c r="G6971" t="s">
        <v>24223</v>
      </c>
      <c r="H6971" t="s">
        <v>3</v>
      </c>
      <c r="I6971" t="s">
        <v>16</v>
      </c>
      <c r="J6971" t="s">
        <v>18092</v>
      </c>
      <c r="K6971" s="2">
        <v>1022421069</v>
      </c>
      <c r="L6971" t="s">
        <v>38</v>
      </c>
      <c r="M6971" t="s">
        <v>987</v>
      </c>
      <c r="N6971" s="1" t="s">
        <v>901</v>
      </c>
    </row>
    <row r="6972" spans="1:14" x14ac:dyDescent="0.25">
      <c r="A6972" s="2">
        <v>68168</v>
      </c>
      <c r="B6972" s="3" t="s">
        <v>24222</v>
      </c>
      <c r="C6972" s="4">
        <f>+WEEKNUM(Tabla4[[#This Row],[FECHA]])</f>
        <v>36</v>
      </c>
      <c r="D6972" s="4">
        <f>+MONTH(Tabla4[[#This Row],[FECHA]])</f>
        <v>9</v>
      </c>
      <c r="E6972" s="4">
        <f>+YEAR(B6972)</f>
        <v>2025</v>
      </c>
      <c r="F6972" t="s">
        <v>8177</v>
      </c>
      <c r="G6972" t="s">
        <v>24221</v>
      </c>
      <c r="H6972" t="s">
        <v>642</v>
      </c>
      <c r="I6972" t="s">
        <v>303</v>
      </c>
      <c r="J6972" t="s">
        <v>19886</v>
      </c>
      <c r="K6972" s="2">
        <v>1032459368</v>
      </c>
      <c r="L6972" t="s">
        <v>38</v>
      </c>
      <c r="M6972" t="s">
        <v>2115</v>
      </c>
      <c r="N6972" s="1" t="s">
        <v>246</v>
      </c>
    </row>
    <row r="6973" spans="1:14" x14ac:dyDescent="0.25">
      <c r="A6973" s="2">
        <v>54343</v>
      </c>
      <c r="B6973" s="3" t="s">
        <v>24220</v>
      </c>
      <c r="C6973" s="4">
        <f>+WEEKNUM(B6973)</f>
        <v>11</v>
      </c>
      <c r="D6973" s="4">
        <f>+MONTH(Tabla4[[#This Row],[FECHA]])</f>
        <v>3</v>
      </c>
      <c r="E6973" s="4">
        <f>+YEAR(B6973)</f>
        <v>2025</v>
      </c>
      <c r="F6973" t="s">
        <v>3564</v>
      </c>
      <c r="G6973" t="s">
        <v>24219</v>
      </c>
      <c r="H6973" t="s">
        <v>21</v>
      </c>
      <c r="I6973" t="s">
        <v>30</v>
      </c>
      <c r="J6973" t="s">
        <v>2365</v>
      </c>
      <c r="K6973" s="2">
        <v>1010063140</v>
      </c>
      <c r="L6973" t="s">
        <v>38</v>
      </c>
      <c r="M6973" t="s">
        <v>1684</v>
      </c>
      <c r="N6973" s="1" t="s">
        <v>1635</v>
      </c>
    </row>
    <row r="6974" spans="1:14" x14ac:dyDescent="0.25">
      <c r="A6974" s="2">
        <v>54344</v>
      </c>
      <c r="B6974" s="3" t="s">
        <v>24218</v>
      </c>
      <c r="C6974" s="4">
        <f>+WEEKNUM(B6974)</f>
        <v>11</v>
      </c>
      <c r="D6974" s="4">
        <f>+MONTH(Tabla4[[#This Row],[FECHA]])</f>
        <v>3</v>
      </c>
      <c r="E6974" s="4">
        <f>+YEAR(B6974)</f>
        <v>2025</v>
      </c>
      <c r="F6974" t="s">
        <v>3577</v>
      </c>
      <c r="H6974" t="s">
        <v>3118</v>
      </c>
      <c r="I6974" t="s">
        <v>16</v>
      </c>
      <c r="J6974" t="s">
        <v>2618</v>
      </c>
      <c r="K6974" s="2">
        <v>1014249751</v>
      </c>
      <c r="L6974" t="s">
        <v>55</v>
      </c>
      <c r="M6974" t="s">
        <v>2106</v>
      </c>
      <c r="N6974" s="1" t="s">
        <v>2098</v>
      </c>
    </row>
    <row r="6975" spans="1:14" x14ac:dyDescent="0.25">
      <c r="A6975" s="2">
        <v>54345</v>
      </c>
      <c r="B6975" s="3" t="s">
        <v>24217</v>
      </c>
      <c r="C6975" s="4">
        <f>+WEEKNUM(B6975)</f>
        <v>11</v>
      </c>
      <c r="D6975" s="4">
        <f>+MONTH(Tabla4[[#This Row],[FECHA]])</f>
        <v>3</v>
      </c>
      <c r="E6975" s="4">
        <f>+YEAR(B6975)</f>
        <v>2025</v>
      </c>
      <c r="F6975" t="s">
        <v>3564</v>
      </c>
      <c r="G6975" t="s">
        <v>24216</v>
      </c>
      <c r="H6975" t="s">
        <v>3</v>
      </c>
      <c r="I6975" t="s">
        <v>33</v>
      </c>
      <c r="J6975" t="s">
        <v>24215</v>
      </c>
      <c r="K6975" s="2">
        <v>1016013407</v>
      </c>
      <c r="L6975" t="s">
        <v>38</v>
      </c>
      <c r="M6975" t="s">
        <v>1684</v>
      </c>
      <c r="N6975" s="1" t="s">
        <v>1635</v>
      </c>
    </row>
    <row r="6976" spans="1:14" x14ac:dyDescent="0.25">
      <c r="A6976" s="2">
        <v>54346</v>
      </c>
      <c r="B6976" s="3" t="s">
        <v>24214</v>
      </c>
      <c r="C6976" s="4">
        <f>+WEEKNUM(B6976)</f>
        <v>11</v>
      </c>
      <c r="D6976" s="4">
        <f>+MONTH(Tabla4[[#This Row],[FECHA]])</f>
        <v>3</v>
      </c>
      <c r="E6976" s="4">
        <f>+YEAR(B6976)</f>
        <v>2025</v>
      </c>
      <c r="F6976" t="s">
        <v>3577</v>
      </c>
      <c r="G6976" t="s">
        <v>24213</v>
      </c>
      <c r="H6976" t="s">
        <v>3118</v>
      </c>
      <c r="I6976" t="s">
        <v>30</v>
      </c>
      <c r="J6976" t="s">
        <v>18871</v>
      </c>
      <c r="K6976" s="2">
        <v>1010173392</v>
      </c>
      <c r="L6976" t="s">
        <v>38</v>
      </c>
      <c r="M6976" t="s">
        <v>37</v>
      </c>
      <c r="N6976" s="1" t="s">
        <v>1635</v>
      </c>
    </row>
    <row r="6977" spans="1:14" x14ac:dyDescent="0.25">
      <c r="A6977" s="2">
        <v>54347</v>
      </c>
      <c r="B6977" s="3" t="s">
        <v>24212</v>
      </c>
      <c r="C6977" s="4">
        <f>+WEEKNUM(B6977)</f>
        <v>11</v>
      </c>
      <c r="D6977" s="4">
        <f>+MONTH(Tabla4[[#This Row],[FECHA]])</f>
        <v>3</v>
      </c>
      <c r="E6977" s="4">
        <f>+YEAR(B6977)</f>
        <v>2025</v>
      </c>
      <c r="F6977" t="s">
        <v>3662</v>
      </c>
      <c r="H6977" t="s">
        <v>3</v>
      </c>
      <c r="I6977" t="s">
        <v>130</v>
      </c>
      <c r="J6977" t="s">
        <v>24211</v>
      </c>
      <c r="K6977" s="2">
        <v>1075668651</v>
      </c>
      <c r="L6977" t="s">
        <v>198</v>
      </c>
      <c r="M6977" t="s">
        <v>987</v>
      </c>
      <c r="N6977" s="1" t="s">
        <v>901</v>
      </c>
    </row>
    <row r="6978" spans="1:14" x14ac:dyDescent="0.25">
      <c r="A6978" s="2">
        <v>54350</v>
      </c>
      <c r="B6978" s="3" t="s">
        <v>24210</v>
      </c>
      <c r="C6978" s="4">
        <f>+WEEKNUM(B6978)</f>
        <v>11</v>
      </c>
      <c r="D6978" s="4">
        <f>+MONTH(Tabla4[[#This Row],[FECHA]])</f>
        <v>3</v>
      </c>
      <c r="E6978" s="4">
        <f>+YEAR(B6978)</f>
        <v>2025</v>
      </c>
      <c r="F6978" t="s">
        <v>3564</v>
      </c>
      <c r="G6978" t="s">
        <v>24209</v>
      </c>
      <c r="H6978" t="s">
        <v>3</v>
      </c>
      <c r="I6978" t="s">
        <v>16</v>
      </c>
      <c r="J6978" t="s">
        <v>1881</v>
      </c>
      <c r="K6978" s="2">
        <v>901463969</v>
      </c>
      <c r="L6978" t="s">
        <v>38</v>
      </c>
      <c r="M6978" t="s">
        <v>37</v>
      </c>
      <c r="N6978" s="1" t="s">
        <v>1635</v>
      </c>
    </row>
    <row r="6979" spans="1:14" x14ac:dyDescent="0.25">
      <c r="A6979" s="2">
        <v>68169</v>
      </c>
      <c r="B6979" s="3" t="s">
        <v>24208</v>
      </c>
      <c r="C6979" s="4">
        <f>+WEEKNUM(Tabla4[[#This Row],[FECHA]])</f>
        <v>36</v>
      </c>
      <c r="D6979" s="4">
        <f>+MONTH(Tabla4[[#This Row],[FECHA]])</f>
        <v>9</v>
      </c>
      <c r="E6979" s="4">
        <f>+YEAR(B6979)</f>
        <v>2025</v>
      </c>
      <c r="F6979" t="s">
        <v>9068</v>
      </c>
      <c r="G6979" t="s">
        <v>24207</v>
      </c>
      <c r="H6979" t="s">
        <v>3</v>
      </c>
      <c r="I6979" t="s">
        <v>33</v>
      </c>
      <c r="J6979" t="s">
        <v>16610</v>
      </c>
      <c r="K6979" s="2">
        <v>1056029579</v>
      </c>
      <c r="L6979" t="s">
        <v>38</v>
      </c>
      <c r="M6979" t="s">
        <v>259</v>
      </c>
      <c r="N6979" s="1" t="s">
        <v>246</v>
      </c>
    </row>
    <row r="6980" spans="1:14" x14ac:dyDescent="0.25">
      <c r="A6980" s="2">
        <v>54353</v>
      </c>
      <c r="B6980" s="3" t="s">
        <v>24206</v>
      </c>
      <c r="C6980" s="4">
        <f>+WEEKNUM(B6980)</f>
        <v>11</v>
      </c>
      <c r="D6980" s="4">
        <f>+MONTH(Tabla4[[#This Row],[FECHA]])</f>
        <v>3</v>
      </c>
      <c r="E6980" s="4">
        <f>+YEAR(B6980)</f>
        <v>2025</v>
      </c>
      <c r="F6980" t="s">
        <v>3577</v>
      </c>
      <c r="G6980" t="s">
        <v>24205</v>
      </c>
      <c r="H6980" t="s">
        <v>3118</v>
      </c>
      <c r="I6980" t="s">
        <v>30</v>
      </c>
      <c r="J6980" t="s">
        <v>24204</v>
      </c>
      <c r="K6980" s="2">
        <v>1015409730</v>
      </c>
      <c r="L6980" t="s">
        <v>38</v>
      </c>
      <c r="M6980" t="s">
        <v>937</v>
      </c>
      <c r="N6980" s="1" t="s">
        <v>2098</v>
      </c>
    </row>
    <row r="6981" spans="1:14" x14ac:dyDescent="0.25">
      <c r="A6981" s="2">
        <v>68178</v>
      </c>
      <c r="B6981" s="3" t="s">
        <v>24203</v>
      </c>
      <c r="C6981" s="4">
        <f>+WEEKNUM(Tabla4[[#This Row],[FECHA]])</f>
        <v>36</v>
      </c>
      <c r="D6981" s="4">
        <f>+MONTH(Tabla4[[#This Row],[FECHA]])</f>
        <v>9</v>
      </c>
      <c r="E6981" s="4">
        <f>+YEAR(B6981)</f>
        <v>2025</v>
      </c>
      <c r="F6981" t="s">
        <v>8173</v>
      </c>
      <c r="H6981" t="s">
        <v>8</v>
      </c>
      <c r="I6981" t="s">
        <v>47</v>
      </c>
      <c r="J6981" t="s">
        <v>3328</v>
      </c>
      <c r="K6981" s="2">
        <v>1019075229</v>
      </c>
      <c r="L6981" t="s">
        <v>198</v>
      </c>
      <c r="M6981" t="s">
        <v>255</v>
      </c>
      <c r="N6981" s="1" t="s">
        <v>246</v>
      </c>
    </row>
    <row r="6982" spans="1:14" x14ac:dyDescent="0.25">
      <c r="A6982" s="2">
        <v>73172</v>
      </c>
      <c r="B6982" s="3" t="s">
        <v>24202</v>
      </c>
      <c r="C6982" s="4">
        <f>+WEEKNUM(Tabla4[[#This Row],[FECHA]])</f>
        <v>46</v>
      </c>
      <c r="D6982" s="4">
        <f>+MONTH(Tabla4[[#This Row],[FECHA]])</f>
        <v>11</v>
      </c>
      <c r="E6982" s="4">
        <f>+YEAR(B6982)</f>
        <v>2025</v>
      </c>
      <c r="F6982" t="s">
        <v>13623</v>
      </c>
      <c r="G6982" t="s">
        <v>24201</v>
      </c>
      <c r="H6982" t="s">
        <v>8</v>
      </c>
      <c r="I6982" t="s">
        <v>30</v>
      </c>
      <c r="J6982" t="s">
        <v>5308</v>
      </c>
      <c r="K6982" s="2">
        <v>52019881</v>
      </c>
      <c r="L6982" t="s">
        <v>38</v>
      </c>
      <c r="M6982" t="s">
        <v>2122</v>
      </c>
      <c r="N6982" s="1" t="s">
        <v>2098</v>
      </c>
    </row>
    <row r="6983" spans="1:14" x14ac:dyDescent="0.25">
      <c r="A6983" s="2">
        <v>54357</v>
      </c>
      <c r="B6983" s="3" t="s">
        <v>24200</v>
      </c>
      <c r="C6983" s="4">
        <f>+WEEKNUM(B6983)</f>
        <v>11</v>
      </c>
      <c r="D6983" s="4">
        <f>+MONTH(Tabla4[[#This Row],[FECHA]])</f>
        <v>3</v>
      </c>
      <c r="E6983" s="4">
        <f>+YEAR(B6983)</f>
        <v>2025</v>
      </c>
      <c r="F6983" t="s">
        <v>3662</v>
      </c>
      <c r="G6983" t="s">
        <v>24199</v>
      </c>
      <c r="H6983" t="s">
        <v>3</v>
      </c>
      <c r="I6983" t="s">
        <v>16</v>
      </c>
      <c r="J6983" t="s">
        <v>8601</v>
      </c>
      <c r="K6983" s="2">
        <v>74080373</v>
      </c>
      <c r="L6983" t="s">
        <v>38</v>
      </c>
      <c r="M6983" t="s">
        <v>2103</v>
      </c>
      <c r="N6983" s="1" t="s">
        <v>901</v>
      </c>
    </row>
    <row r="6984" spans="1:14" x14ac:dyDescent="0.25">
      <c r="A6984" s="2">
        <v>54359</v>
      </c>
      <c r="B6984" s="3" t="s">
        <v>24198</v>
      </c>
      <c r="C6984" s="4">
        <f>+WEEKNUM(B6984)</f>
        <v>11</v>
      </c>
      <c r="D6984" s="4">
        <f>+MONTH(Tabla4[[#This Row],[FECHA]])</f>
        <v>3</v>
      </c>
      <c r="E6984" s="4">
        <f>+YEAR(B6984)</f>
        <v>2025</v>
      </c>
      <c r="F6984" t="s">
        <v>3577</v>
      </c>
      <c r="H6984" t="s">
        <v>3118</v>
      </c>
      <c r="I6984" t="s">
        <v>16</v>
      </c>
      <c r="J6984" t="s">
        <v>16390</v>
      </c>
      <c r="K6984" s="2">
        <v>901503579</v>
      </c>
      <c r="L6984" t="s">
        <v>58</v>
      </c>
      <c r="M6984" t="s">
        <v>2106</v>
      </c>
      <c r="N6984" s="1" t="s">
        <v>2098</v>
      </c>
    </row>
    <row r="6985" spans="1:14" x14ac:dyDescent="0.25">
      <c r="A6985" s="2">
        <v>54361</v>
      </c>
      <c r="B6985" s="3" t="s">
        <v>24197</v>
      </c>
      <c r="C6985" s="4">
        <f>+WEEKNUM(B6985)</f>
        <v>11</v>
      </c>
      <c r="D6985" s="4">
        <f>+MONTH(Tabla4[[#This Row],[FECHA]])</f>
        <v>3</v>
      </c>
      <c r="E6985" s="4">
        <f>+YEAR(B6985)</f>
        <v>2025</v>
      </c>
      <c r="F6985" t="s">
        <v>3577</v>
      </c>
      <c r="G6985" t="s">
        <v>24196</v>
      </c>
      <c r="H6985" t="s">
        <v>3118</v>
      </c>
      <c r="I6985" t="s">
        <v>30</v>
      </c>
      <c r="J6985" t="s">
        <v>1873</v>
      </c>
      <c r="K6985" s="2">
        <v>75105812</v>
      </c>
      <c r="L6985" t="s">
        <v>38</v>
      </c>
      <c r="M6985" t="s">
        <v>2106</v>
      </c>
      <c r="N6985" s="1" t="s">
        <v>2098</v>
      </c>
    </row>
    <row r="6986" spans="1:14" x14ac:dyDescent="0.25">
      <c r="A6986" s="2">
        <v>54364</v>
      </c>
      <c r="B6986" s="3" t="s">
        <v>24195</v>
      </c>
      <c r="C6986" s="4">
        <f>+WEEKNUM(B6986)</f>
        <v>11</v>
      </c>
      <c r="D6986" s="4">
        <f>+MONTH(Tabla4[[#This Row],[FECHA]])</f>
        <v>3</v>
      </c>
      <c r="E6986" s="4">
        <f>+YEAR(B6986)</f>
        <v>2025</v>
      </c>
      <c r="F6986" t="s">
        <v>3564</v>
      </c>
      <c r="G6986" t="s">
        <v>24194</v>
      </c>
      <c r="H6986" t="s">
        <v>3118</v>
      </c>
      <c r="I6986" t="s">
        <v>47</v>
      </c>
      <c r="J6986" t="s">
        <v>9476</v>
      </c>
      <c r="K6986" s="2">
        <v>1014227498</v>
      </c>
      <c r="L6986" t="s">
        <v>38</v>
      </c>
      <c r="M6986" t="s">
        <v>2135</v>
      </c>
      <c r="N6986" s="1" t="s">
        <v>2098</v>
      </c>
    </row>
    <row r="6987" spans="1:14" x14ac:dyDescent="0.25">
      <c r="A6987" s="2">
        <v>54365</v>
      </c>
      <c r="B6987" s="3" t="s">
        <v>24193</v>
      </c>
      <c r="C6987" s="4">
        <f>+WEEKNUM(B6987)</f>
        <v>11</v>
      </c>
      <c r="D6987" s="4">
        <f>+MONTH(Tabla4[[#This Row],[FECHA]])</f>
        <v>3</v>
      </c>
      <c r="E6987" s="4">
        <f>+YEAR(B6987)</f>
        <v>2025</v>
      </c>
      <c r="F6987" t="s">
        <v>3577</v>
      </c>
      <c r="G6987" t="s">
        <v>24192</v>
      </c>
      <c r="H6987" t="s">
        <v>3118</v>
      </c>
      <c r="I6987" t="s">
        <v>30</v>
      </c>
      <c r="J6987" t="s">
        <v>19057</v>
      </c>
      <c r="K6987" s="2">
        <v>79756795</v>
      </c>
      <c r="L6987" t="s">
        <v>38</v>
      </c>
      <c r="M6987" t="s">
        <v>37</v>
      </c>
      <c r="N6987" s="1" t="s">
        <v>1635</v>
      </c>
    </row>
    <row r="6988" spans="1:14" x14ac:dyDescent="0.25">
      <c r="A6988" s="2">
        <v>54370</v>
      </c>
      <c r="B6988" s="3" t="s">
        <v>24191</v>
      </c>
      <c r="C6988" s="4">
        <f>+WEEKNUM(B6988)</f>
        <v>11</v>
      </c>
      <c r="D6988" s="4">
        <f>+MONTH(Tabla4[[#This Row],[FECHA]])</f>
        <v>3</v>
      </c>
      <c r="E6988" s="4">
        <f>+YEAR(B6988)</f>
        <v>2025</v>
      </c>
      <c r="F6988" t="s">
        <v>3666</v>
      </c>
      <c r="H6988" t="s">
        <v>3</v>
      </c>
      <c r="I6988" t="s">
        <v>33</v>
      </c>
      <c r="J6988" t="s">
        <v>24190</v>
      </c>
      <c r="K6988" s="2">
        <v>1020748549</v>
      </c>
      <c r="L6988" t="s">
        <v>867</v>
      </c>
      <c r="M6988" t="s">
        <v>2135</v>
      </c>
      <c r="N6988" s="1" t="s">
        <v>2098</v>
      </c>
    </row>
    <row r="6989" spans="1:14" x14ac:dyDescent="0.25">
      <c r="A6989" s="2">
        <v>54371</v>
      </c>
      <c r="B6989" s="3" t="s">
        <v>24189</v>
      </c>
      <c r="C6989" s="4">
        <f>+WEEKNUM(B6989)</f>
        <v>11</v>
      </c>
      <c r="D6989" s="4">
        <f>+MONTH(Tabla4[[#This Row],[FECHA]])</f>
        <v>3</v>
      </c>
      <c r="E6989" s="4">
        <f>+YEAR(B6989)</f>
        <v>2025</v>
      </c>
      <c r="F6989" t="s">
        <v>3577</v>
      </c>
      <c r="G6989" t="s">
        <v>24188</v>
      </c>
      <c r="H6989" t="s">
        <v>3118</v>
      </c>
      <c r="I6989" t="s">
        <v>16</v>
      </c>
      <c r="J6989" t="s">
        <v>24187</v>
      </c>
      <c r="K6989" s="2">
        <v>1000514617</v>
      </c>
      <c r="L6989" t="s">
        <v>38</v>
      </c>
      <c r="M6989" t="s">
        <v>1684</v>
      </c>
      <c r="N6989" s="1" t="s">
        <v>1635</v>
      </c>
    </row>
    <row r="6990" spans="1:14" x14ac:dyDescent="0.25">
      <c r="A6990" s="2">
        <v>54373</v>
      </c>
      <c r="B6990" s="3" t="s">
        <v>24186</v>
      </c>
      <c r="C6990" s="4">
        <f>+WEEKNUM(B6990)</f>
        <v>11</v>
      </c>
      <c r="D6990" s="4">
        <f>+MONTH(Tabla4[[#This Row],[FECHA]])</f>
        <v>3</v>
      </c>
      <c r="E6990" s="4">
        <f>+YEAR(B6990)</f>
        <v>2025</v>
      </c>
      <c r="F6990" t="s">
        <v>3662</v>
      </c>
      <c r="G6990" t="s">
        <v>24185</v>
      </c>
      <c r="H6990" t="s">
        <v>3</v>
      </c>
      <c r="I6990" t="s">
        <v>16</v>
      </c>
      <c r="J6990" t="s">
        <v>18319</v>
      </c>
      <c r="K6990" s="2">
        <v>1022972474</v>
      </c>
      <c r="L6990" t="s">
        <v>38</v>
      </c>
      <c r="M6990" t="s">
        <v>2122</v>
      </c>
      <c r="N6990" s="1" t="s">
        <v>901</v>
      </c>
    </row>
    <row r="6991" spans="1:14" x14ac:dyDescent="0.25">
      <c r="A6991" s="2">
        <v>54377</v>
      </c>
      <c r="B6991" s="3" t="s">
        <v>24184</v>
      </c>
      <c r="C6991" s="4">
        <f>+WEEKNUM(B6991)</f>
        <v>11</v>
      </c>
      <c r="D6991" s="4">
        <f>+MONTH(Tabla4[[#This Row],[FECHA]])</f>
        <v>3</v>
      </c>
      <c r="E6991" s="4">
        <f>+YEAR(B6991)</f>
        <v>2025</v>
      </c>
      <c r="F6991" t="s">
        <v>3577</v>
      </c>
      <c r="G6991" t="s">
        <v>24183</v>
      </c>
      <c r="H6991" t="s">
        <v>3118</v>
      </c>
      <c r="I6991" t="s">
        <v>33</v>
      </c>
      <c r="J6991" t="s">
        <v>2004</v>
      </c>
      <c r="K6991" s="2">
        <v>1020726204</v>
      </c>
      <c r="L6991" t="s">
        <v>38</v>
      </c>
      <c r="M6991" t="s">
        <v>1684</v>
      </c>
      <c r="N6991" s="1" t="s">
        <v>1635</v>
      </c>
    </row>
    <row r="6992" spans="1:14" x14ac:dyDescent="0.25">
      <c r="A6992" s="2">
        <v>54379</v>
      </c>
      <c r="B6992" s="3" t="s">
        <v>24182</v>
      </c>
      <c r="C6992" s="4">
        <f>+WEEKNUM(B6992)</f>
        <v>11</v>
      </c>
      <c r="D6992" s="4">
        <f>+MONTH(Tabla4[[#This Row],[FECHA]])</f>
        <v>3</v>
      </c>
      <c r="E6992" s="4">
        <f>+YEAR(B6992)</f>
        <v>2025</v>
      </c>
      <c r="F6992" t="s">
        <v>3577</v>
      </c>
      <c r="G6992" t="s">
        <v>24181</v>
      </c>
      <c r="H6992" t="s">
        <v>3118</v>
      </c>
      <c r="I6992" t="s">
        <v>33</v>
      </c>
      <c r="J6992" t="s">
        <v>15848</v>
      </c>
      <c r="K6992" s="2">
        <v>1032453027</v>
      </c>
      <c r="L6992" t="s">
        <v>38</v>
      </c>
      <c r="M6992" t="s">
        <v>1684</v>
      </c>
      <c r="N6992" s="1" t="s">
        <v>1635</v>
      </c>
    </row>
    <row r="6993" spans="1:14" x14ac:dyDescent="0.25">
      <c r="A6993" s="2">
        <v>54380</v>
      </c>
      <c r="B6993" s="3" t="s">
        <v>24180</v>
      </c>
      <c r="C6993" s="4">
        <f>+WEEKNUM(B6993)</f>
        <v>11</v>
      </c>
      <c r="D6993" s="4">
        <f>+MONTH(Tabla4[[#This Row],[FECHA]])</f>
        <v>3</v>
      </c>
      <c r="E6993" s="4">
        <f>+YEAR(B6993)</f>
        <v>2025</v>
      </c>
      <c r="F6993" t="s">
        <v>3662</v>
      </c>
      <c r="G6993" t="s">
        <v>24179</v>
      </c>
      <c r="H6993" t="s">
        <v>3</v>
      </c>
      <c r="I6993" t="s">
        <v>33</v>
      </c>
      <c r="J6993" t="s">
        <v>9226</v>
      </c>
      <c r="K6993" s="2">
        <v>1115076611</v>
      </c>
      <c r="L6993" t="s">
        <v>38</v>
      </c>
      <c r="M6993" t="s">
        <v>987</v>
      </c>
      <c r="N6993" s="1" t="s">
        <v>901</v>
      </c>
    </row>
    <row r="6994" spans="1:14" x14ac:dyDescent="0.25">
      <c r="A6994" s="2">
        <v>54381</v>
      </c>
      <c r="B6994" s="3" t="s">
        <v>24178</v>
      </c>
      <c r="C6994" s="4">
        <f>+WEEKNUM(B6994)</f>
        <v>11</v>
      </c>
      <c r="D6994" s="4">
        <f>+MONTH(Tabla4[[#This Row],[FECHA]])</f>
        <v>3</v>
      </c>
      <c r="E6994" s="4">
        <f>+YEAR(B6994)</f>
        <v>2025</v>
      </c>
      <c r="F6994" t="s">
        <v>3577</v>
      </c>
      <c r="G6994" t="s">
        <v>24177</v>
      </c>
      <c r="H6994" t="s">
        <v>3118</v>
      </c>
      <c r="I6994" t="s">
        <v>16</v>
      </c>
      <c r="J6994" t="s">
        <v>5183</v>
      </c>
      <c r="K6994" s="2">
        <v>91109797</v>
      </c>
      <c r="L6994" t="s">
        <v>38</v>
      </c>
      <c r="M6994" t="s">
        <v>1684</v>
      </c>
      <c r="N6994" s="1" t="s">
        <v>1635</v>
      </c>
    </row>
    <row r="6995" spans="1:14" x14ac:dyDescent="0.25">
      <c r="A6995" s="2">
        <v>54382</v>
      </c>
      <c r="B6995" s="3" t="s">
        <v>24176</v>
      </c>
      <c r="C6995" s="4">
        <f>+WEEKNUM(B6995)</f>
        <v>11</v>
      </c>
      <c r="D6995" s="4">
        <f>+MONTH(Tabla4[[#This Row],[FECHA]])</f>
        <v>3</v>
      </c>
      <c r="E6995" s="4">
        <f>+YEAR(B6995)</f>
        <v>2025</v>
      </c>
      <c r="F6995" t="s">
        <v>3577</v>
      </c>
      <c r="G6995" t="s">
        <v>24175</v>
      </c>
      <c r="H6995" t="s">
        <v>3118</v>
      </c>
      <c r="I6995" t="s">
        <v>130</v>
      </c>
      <c r="J6995" t="s">
        <v>22665</v>
      </c>
      <c r="K6995" s="2">
        <v>2023950</v>
      </c>
      <c r="L6995" t="s">
        <v>38</v>
      </c>
      <c r="M6995" t="s">
        <v>2122</v>
      </c>
      <c r="N6995" s="1" t="s">
        <v>901</v>
      </c>
    </row>
    <row r="6996" spans="1:14" x14ac:dyDescent="0.25">
      <c r="A6996" s="2">
        <v>54383</v>
      </c>
      <c r="B6996" s="3" t="s">
        <v>24174</v>
      </c>
      <c r="C6996" s="4">
        <f>+WEEKNUM(B6996)</f>
        <v>11</v>
      </c>
      <c r="D6996" s="4">
        <f>+MONTH(Tabla4[[#This Row],[FECHA]])</f>
        <v>3</v>
      </c>
      <c r="E6996" s="4">
        <f>+YEAR(B6996)</f>
        <v>2025</v>
      </c>
      <c r="F6996" t="s">
        <v>3577</v>
      </c>
      <c r="G6996" t="s">
        <v>24173</v>
      </c>
      <c r="H6996" t="s">
        <v>3118</v>
      </c>
      <c r="I6996" t="s">
        <v>16</v>
      </c>
      <c r="J6996" t="s">
        <v>4210</v>
      </c>
      <c r="K6996" s="2">
        <v>1030685783</v>
      </c>
      <c r="L6996" t="s">
        <v>38</v>
      </c>
      <c r="M6996" t="s">
        <v>2115</v>
      </c>
      <c r="N6996" s="1" t="s">
        <v>2098</v>
      </c>
    </row>
    <row r="6997" spans="1:14" x14ac:dyDescent="0.25">
      <c r="A6997" s="2">
        <v>54384</v>
      </c>
      <c r="B6997" s="3" t="s">
        <v>24172</v>
      </c>
      <c r="C6997" s="4">
        <f>+WEEKNUM(B6997)</f>
        <v>11</v>
      </c>
      <c r="D6997" s="4">
        <f>+MONTH(Tabla4[[#This Row],[FECHA]])</f>
        <v>3</v>
      </c>
      <c r="E6997" s="4">
        <f>+YEAR(B6997)</f>
        <v>2025</v>
      </c>
      <c r="F6997" t="s">
        <v>3662</v>
      </c>
      <c r="G6997" t="s">
        <v>24171</v>
      </c>
      <c r="H6997" t="s">
        <v>21</v>
      </c>
      <c r="I6997" t="s">
        <v>47</v>
      </c>
      <c r="J6997" t="s">
        <v>24170</v>
      </c>
      <c r="K6997" s="2">
        <v>1030669888</v>
      </c>
      <c r="L6997" t="s">
        <v>38</v>
      </c>
      <c r="M6997" t="s">
        <v>37</v>
      </c>
      <c r="N6997" s="1" t="s">
        <v>1635</v>
      </c>
    </row>
    <row r="6998" spans="1:14" x14ac:dyDescent="0.25">
      <c r="A6998" s="2">
        <v>54385</v>
      </c>
      <c r="B6998" s="3" t="s">
        <v>24169</v>
      </c>
      <c r="C6998" s="4">
        <f>+WEEKNUM(B6998)</f>
        <v>11</v>
      </c>
      <c r="D6998" s="4">
        <f>+MONTH(Tabla4[[#This Row],[FECHA]])</f>
        <v>3</v>
      </c>
      <c r="E6998" s="4">
        <f>+YEAR(B6998)</f>
        <v>2025</v>
      </c>
      <c r="F6998" t="s">
        <v>3577</v>
      </c>
      <c r="G6998" t="s">
        <v>24168</v>
      </c>
      <c r="H6998" t="s">
        <v>3118</v>
      </c>
      <c r="I6998" t="s">
        <v>33</v>
      </c>
      <c r="J6998" t="s">
        <v>1097</v>
      </c>
      <c r="K6998" s="2">
        <v>1107066453</v>
      </c>
      <c r="L6998" t="s">
        <v>38</v>
      </c>
      <c r="M6998" t="s">
        <v>2122</v>
      </c>
      <c r="N6998" s="1" t="s">
        <v>901</v>
      </c>
    </row>
    <row r="6999" spans="1:14" x14ac:dyDescent="0.25">
      <c r="A6999" s="2">
        <v>54390</v>
      </c>
      <c r="B6999" s="3" t="s">
        <v>24167</v>
      </c>
      <c r="C6999" s="4">
        <f>+WEEKNUM(B6999)</f>
        <v>11</v>
      </c>
      <c r="D6999" s="4">
        <f>+MONTH(Tabla4[[#This Row],[FECHA]])</f>
        <v>3</v>
      </c>
      <c r="E6999" s="4">
        <f>+YEAR(B6999)</f>
        <v>2025</v>
      </c>
      <c r="F6999" t="s">
        <v>3577</v>
      </c>
      <c r="G6999" t="s">
        <v>24166</v>
      </c>
      <c r="H6999" t="s">
        <v>3118</v>
      </c>
      <c r="I6999" t="s">
        <v>130</v>
      </c>
      <c r="J6999" t="s">
        <v>24165</v>
      </c>
      <c r="K6999" s="2">
        <v>1014290333</v>
      </c>
      <c r="L6999" t="s">
        <v>38</v>
      </c>
      <c r="M6999" t="s">
        <v>2103</v>
      </c>
      <c r="N6999" s="1" t="s">
        <v>901</v>
      </c>
    </row>
    <row r="7000" spans="1:14" x14ac:dyDescent="0.25">
      <c r="A7000" s="2">
        <v>54392</v>
      </c>
      <c r="B7000" s="3" t="s">
        <v>24164</v>
      </c>
      <c r="C7000" s="4">
        <f>+WEEKNUM(B7000)</f>
        <v>11</v>
      </c>
      <c r="D7000" s="4">
        <f>+MONTH(Tabla4[[#This Row],[FECHA]])</f>
        <v>3</v>
      </c>
      <c r="E7000" s="4">
        <f>+YEAR(B7000)</f>
        <v>2025</v>
      </c>
      <c r="F7000" t="s">
        <v>3577</v>
      </c>
      <c r="G7000" t="s">
        <v>24163</v>
      </c>
      <c r="H7000" t="s">
        <v>3118</v>
      </c>
      <c r="I7000" t="s">
        <v>16</v>
      </c>
      <c r="J7000" t="s">
        <v>24162</v>
      </c>
      <c r="K7000" s="2">
        <v>1024516208</v>
      </c>
      <c r="L7000" t="s">
        <v>38</v>
      </c>
      <c r="M7000" t="s">
        <v>2122</v>
      </c>
      <c r="N7000" s="1" t="s">
        <v>901</v>
      </c>
    </row>
    <row r="7001" spans="1:14" x14ac:dyDescent="0.25">
      <c r="A7001" s="2">
        <v>68192</v>
      </c>
      <c r="B7001" s="3" t="s">
        <v>24161</v>
      </c>
      <c r="C7001" s="4">
        <f>+WEEKNUM(Tabla4[[#This Row],[FECHA]])</f>
        <v>36</v>
      </c>
      <c r="D7001" s="4">
        <f>+MONTH(Tabla4[[#This Row],[FECHA]])</f>
        <v>9</v>
      </c>
      <c r="E7001" s="4">
        <f>+YEAR(B7001)</f>
        <v>2025</v>
      </c>
      <c r="F7001" t="s">
        <v>9068</v>
      </c>
      <c r="H7001" t="s">
        <v>8</v>
      </c>
      <c r="I7001" t="s">
        <v>16</v>
      </c>
      <c r="J7001" t="s">
        <v>13710</v>
      </c>
      <c r="K7001" s="2">
        <v>79531008</v>
      </c>
      <c r="L7001" t="s">
        <v>1</v>
      </c>
      <c r="N7001" s="1" t="s">
        <v>246</v>
      </c>
    </row>
    <row r="7002" spans="1:14" x14ac:dyDescent="0.25">
      <c r="A7002" s="2">
        <v>54396</v>
      </c>
      <c r="B7002" s="3" t="s">
        <v>24160</v>
      </c>
      <c r="C7002" s="4">
        <f>+WEEKNUM(B7002)</f>
        <v>11</v>
      </c>
      <c r="D7002" s="4">
        <f>+MONTH(Tabla4[[#This Row],[FECHA]])</f>
        <v>3</v>
      </c>
      <c r="E7002" s="4">
        <f>+YEAR(B7002)</f>
        <v>2025</v>
      </c>
      <c r="F7002" t="s">
        <v>3662</v>
      </c>
      <c r="G7002" t="s">
        <v>24159</v>
      </c>
      <c r="H7002" t="s">
        <v>3</v>
      </c>
      <c r="I7002" t="s">
        <v>16</v>
      </c>
      <c r="J7002" t="s">
        <v>18526</v>
      </c>
      <c r="K7002" s="2">
        <v>9002077761</v>
      </c>
      <c r="L7002" t="s">
        <v>38</v>
      </c>
      <c r="M7002" t="s">
        <v>2122</v>
      </c>
      <c r="N7002" s="1" t="s">
        <v>901</v>
      </c>
    </row>
    <row r="7003" spans="1:14" x14ac:dyDescent="0.25">
      <c r="A7003" s="2">
        <v>54399</v>
      </c>
      <c r="B7003" s="3" t="s">
        <v>24158</v>
      </c>
      <c r="C7003" s="4">
        <f>+WEEKNUM(B7003)</f>
        <v>11</v>
      </c>
      <c r="D7003" s="4">
        <f>+MONTH(Tabla4[[#This Row],[FECHA]])</f>
        <v>3</v>
      </c>
      <c r="E7003" s="4">
        <f>+YEAR(B7003)</f>
        <v>2025</v>
      </c>
      <c r="F7003" t="s">
        <v>3577</v>
      </c>
      <c r="G7003" t="s">
        <v>24157</v>
      </c>
      <c r="H7003" t="s">
        <v>3118</v>
      </c>
      <c r="I7003" t="s">
        <v>33</v>
      </c>
      <c r="J7003" t="s">
        <v>3547</v>
      </c>
      <c r="K7003" s="2">
        <v>80025454</v>
      </c>
      <c r="L7003" t="s">
        <v>38</v>
      </c>
      <c r="M7003" t="s">
        <v>1684</v>
      </c>
      <c r="N7003" s="1" t="s">
        <v>1635</v>
      </c>
    </row>
    <row r="7004" spans="1:14" x14ac:dyDescent="0.25">
      <c r="A7004" s="2">
        <v>54400</v>
      </c>
      <c r="B7004" s="3" t="s">
        <v>24156</v>
      </c>
      <c r="C7004" s="4">
        <f>+WEEKNUM(B7004)</f>
        <v>11</v>
      </c>
      <c r="D7004" s="4">
        <f>+MONTH(Tabla4[[#This Row],[FECHA]])</f>
        <v>3</v>
      </c>
      <c r="E7004" s="4">
        <f>+YEAR(B7004)</f>
        <v>2025</v>
      </c>
      <c r="F7004" t="s">
        <v>3580</v>
      </c>
      <c r="G7004" t="s">
        <v>24155</v>
      </c>
      <c r="H7004" t="s">
        <v>3118</v>
      </c>
      <c r="I7004" t="s">
        <v>33</v>
      </c>
      <c r="J7004" t="s">
        <v>3724</v>
      </c>
      <c r="K7004" s="2">
        <v>1018457930</v>
      </c>
      <c r="L7004" t="s">
        <v>38</v>
      </c>
      <c r="M7004" t="s">
        <v>22266</v>
      </c>
      <c r="N7004" s="1" t="s">
        <v>2098</v>
      </c>
    </row>
    <row r="7005" spans="1:14" x14ac:dyDescent="0.25">
      <c r="A7005" s="2">
        <v>68198</v>
      </c>
      <c r="B7005" s="3" t="s">
        <v>24154</v>
      </c>
      <c r="C7005" s="4">
        <f>+WEEKNUM(Tabla4[[#This Row],[FECHA]])</f>
        <v>36</v>
      </c>
      <c r="D7005" s="4">
        <f>+MONTH(Tabla4[[#This Row],[FECHA]])</f>
        <v>9</v>
      </c>
      <c r="E7005" s="4">
        <f>+YEAR(B7005)</f>
        <v>2025</v>
      </c>
      <c r="F7005" t="s">
        <v>8173</v>
      </c>
      <c r="H7005" t="s">
        <v>642</v>
      </c>
      <c r="I7005" t="s">
        <v>635</v>
      </c>
      <c r="J7005" t="s">
        <v>287</v>
      </c>
      <c r="K7005" s="2">
        <v>1082896896</v>
      </c>
      <c r="L7005" t="s">
        <v>55</v>
      </c>
      <c r="M7005" t="s">
        <v>259</v>
      </c>
      <c r="N7005" s="1" t="s">
        <v>246</v>
      </c>
    </row>
    <row r="7006" spans="1:14" x14ac:dyDescent="0.25">
      <c r="A7006" s="2">
        <v>54403</v>
      </c>
      <c r="B7006" s="3" t="s">
        <v>24153</v>
      </c>
      <c r="C7006" s="4">
        <f>+WEEKNUM(B7006)</f>
        <v>11</v>
      </c>
      <c r="D7006" s="4">
        <f>+MONTH(Tabla4[[#This Row],[FECHA]])</f>
        <v>3</v>
      </c>
      <c r="E7006" s="4">
        <f>+YEAR(B7006)</f>
        <v>2025</v>
      </c>
      <c r="F7006" t="s">
        <v>3577</v>
      </c>
      <c r="G7006" t="s">
        <v>24152</v>
      </c>
      <c r="H7006" t="s">
        <v>3118</v>
      </c>
      <c r="I7006" t="s">
        <v>16</v>
      </c>
      <c r="J7006" t="s">
        <v>12364</v>
      </c>
      <c r="K7006" s="2">
        <v>1022379380</v>
      </c>
      <c r="L7006" t="s">
        <v>38</v>
      </c>
      <c r="M7006" t="s">
        <v>1684</v>
      </c>
      <c r="N7006" s="1" t="s">
        <v>1635</v>
      </c>
    </row>
    <row r="7007" spans="1:14" x14ac:dyDescent="0.25">
      <c r="A7007" s="2">
        <v>68205</v>
      </c>
      <c r="B7007" s="3" t="s">
        <v>24151</v>
      </c>
      <c r="C7007" s="4">
        <f>+WEEKNUM(Tabla4[[#This Row],[FECHA]])</f>
        <v>36</v>
      </c>
      <c r="D7007" s="4">
        <f>+MONTH(Tabla4[[#This Row],[FECHA]])</f>
        <v>9</v>
      </c>
      <c r="E7007" s="4">
        <f>+YEAR(B7007)</f>
        <v>2025</v>
      </c>
      <c r="H7007" t="s">
        <v>8</v>
      </c>
      <c r="I7007" t="s">
        <v>16</v>
      </c>
      <c r="J7007" t="s">
        <v>17305</v>
      </c>
      <c r="K7007" s="2">
        <v>1032410995</v>
      </c>
      <c r="L7007" t="s">
        <v>198</v>
      </c>
      <c r="M7007" t="s">
        <v>259</v>
      </c>
      <c r="N7007" s="1" t="s">
        <v>246</v>
      </c>
    </row>
    <row r="7008" spans="1:14" x14ac:dyDescent="0.25">
      <c r="A7008" s="2">
        <v>68208</v>
      </c>
      <c r="B7008" s="3" t="s">
        <v>24150</v>
      </c>
      <c r="C7008" s="4">
        <f>+WEEKNUM(Tabla4[[#This Row],[FECHA]])</f>
        <v>36</v>
      </c>
      <c r="D7008" s="4">
        <f>+MONTH(Tabla4[[#This Row],[FECHA]])</f>
        <v>9</v>
      </c>
      <c r="E7008" s="4">
        <f>+YEAR(B7008)</f>
        <v>2025</v>
      </c>
      <c r="F7008" t="s">
        <v>8173</v>
      </c>
      <c r="H7008" t="s">
        <v>642</v>
      </c>
      <c r="I7008" t="s">
        <v>30</v>
      </c>
      <c r="J7008" t="s">
        <v>681</v>
      </c>
      <c r="K7008" s="2">
        <v>1032453408</v>
      </c>
      <c r="L7008" t="s">
        <v>55</v>
      </c>
      <c r="M7008" t="s">
        <v>2115</v>
      </c>
      <c r="N7008" s="1" t="s">
        <v>246</v>
      </c>
    </row>
    <row r="7009" spans="1:14" x14ac:dyDescent="0.25">
      <c r="A7009" s="2">
        <v>68214</v>
      </c>
      <c r="B7009" s="3" t="s">
        <v>24149</v>
      </c>
      <c r="C7009" s="4">
        <f>+WEEKNUM(Tabla4[[#This Row],[FECHA]])</f>
        <v>36</v>
      </c>
      <c r="D7009" s="4">
        <f>+MONTH(Tabla4[[#This Row],[FECHA]])</f>
        <v>9</v>
      </c>
      <c r="E7009" s="4">
        <f>+YEAR(B7009)</f>
        <v>2025</v>
      </c>
      <c r="F7009" t="s">
        <v>8173</v>
      </c>
      <c r="G7009" t="s">
        <v>24148</v>
      </c>
      <c r="H7009" t="s">
        <v>275</v>
      </c>
      <c r="I7009" t="s">
        <v>33</v>
      </c>
      <c r="J7009" t="s">
        <v>8250</v>
      </c>
      <c r="K7009" s="2">
        <v>1032441845</v>
      </c>
      <c r="L7009" t="s">
        <v>38</v>
      </c>
      <c r="M7009" t="s">
        <v>2115</v>
      </c>
      <c r="N7009" s="1" t="s">
        <v>246</v>
      </c>
    </row>
    <row r="7010" spans="1:14" x14ac:dyDescent="0.25">
      <c r="A7010" s="2">
        <v>54411</v>
      </c>
      <c r="B7010" s="3" t="s">
        <v>24147</v>
      </c>
      <c r="C7010" s="4">
        <f>+WEEKNUM(B7010)</f>
        <v>11</v>
      </c>
      <c r="D7010" s="4">
        <f>+MONTH(Tabla4[[#This Row],[FECHA]])</f>
        <v>3</v>
      </c>
      <c r="E7010" s="4">
        <f>+YEAR(B7010)</f>
        <v>2025</v>
      </c>
      <c r="F7010" t="s">
        <v>3564</v>
      </c>
      <c r="G7010" t="s">
        <v>24146</v>
      </c>
      <c r="H7010" t="s">
        <v>21</v>
      </c>
      <c r="I7010" t="s">
        <v>16</v>
      </c>
      <c r="J7010" t="s">
        <v>3510</v>
      </c>
      <c r="K7010" s="2">
        <v>1136887667</v>
      </c>
      <c r="L7010" t="s">
        <v>38</v>
      </c>
      <c r="M7010" t="s">
        <v>2202</v>
      </c>
      <c r="N7010" s="1" t="s">
        <v>2098</v>
      </c>
    </row>
    <row r="7011" spans="1:14" x14ac:dyDescent="0.25">
      <c r="A7011" s="2">
        <v>54412</v>
      </c>
      <c r="B7011" s="3" t="s">
        <v>24145</v>
      </c>
      <c r="C7011" s="4">
        <f>+WEEKNUM(B7011)</f>
        <v>11</v>
      </c>
      <c r="D7011" s="4">
        <f>+MONTH(Tabla4[[#This Row],[FECHA]])</f>
        <v>3</v>
      </c>
      <c r="E7011" s="4">
        <f>+YEAR(B7011)</f>
        <v>2025</v>
      </c>
      <c r="F7011" t="s">
        <v>3577</v>
      </c>
      <c r="G7011" t="s">
        <v>24144</v>
      </c>
      <c r="H7011" t="s">
        <v>3118</v>
      </c>
      <c r="I7011" t="s">
        <v>1428</v>
      </c>
      <c r="J7011" t="s">
        <v>24143</v>
      </c>
      <c r="K7011" s="2">
        <v>1015475432</v>
      </c>
      <c r="L7011" t="s">
        <v>38</v>
      </c>
      <c r="M7011" t="s">
        <v>937</v>
      </c>
      <c r="N7011" s="1" t="s">
        <v>2098</v>
      </c>
    </row>
    <row r="7012" spans="1:14" x14ac:dyDescent="0.25">
      <c r="A7012" s="2">
        <v>54414</v>
      </c>
      <c r="B7012" s="3" t="s">
        <v>24142</v>
      </c>
      <c r="C7012" s="4">
        <f>+WEEKNUM(B7012)</f>
        <v>11</v>
      </c>
      <c r="D7012" s="4">
        <f>+MONTH(Tabla4[[#This Row],[FECHA]])</f>
        <v>3</v>
      </c>
      <c r="E7012" s="4">
        <f>+YEAR(B7012)</f>
        <v>2025</v>
      </c>
      <c r="F7012" t="s">
        <v>3662</v>
      </c>
      <c r="G7012" t="s">
        <v>24141</v>
      </c>
      <c r="H7012" t="s">
        <v>3</v>
      </c>
      <c r="I7012" t="s">
        <v>16</v>
      </c>
      <c r="J7012" t="s">
        <v>24140</v>
      </c>
      <c r="K7012" s="2">
        <v>1020823185</v>
      </c>
      <c r="L7012" t="s">
        <v>38</v>
      </c>
      <c r="M7012" t="s">
        <v>987</v>
      </c>
      <c r="N7012" s="1" t="s">
        <v>901</v>
      </c>
    </row>
    <row r="7013" spans="1:14" x14ac:dyDescent="0.25">
      <c r="A7013" s="2">
        <v>54415</v>
      </c>
      <c r="B7013" s="3" t="s">
        <v>24139</v>
      </c>
      <c r="C7013" s="4">
        <f>+WEEKNUM(B7013)</f>
        <v>11</v>
      </c>
      <c r="D7013" s="4">
        <f>+MONTH(Tabla4[[#This Row],[FECHA]])</f>
        <v>3</v>
      </c>
      <c r="E7013" s="4">
        <f>+YEAR(B7013)</f>
        <v>2025</v>
      </c>
      <c r="F7013" t="s">
        <v>3580</v>
      </c>
      <c r="G7013" t="s">
        <v>24138</v>
      </c>
      <c r="H7013" t="s">
        <v>3118</v>
      </c>
      <c r="I7013" t="s">
        <v>16</v>
      </c>
      <c r="J7013" t="s">
        <v>23369</v>
      </c>
      <c r="K7013" s="2">
        <v>1022369165</v>
      </c>
      <c r="L7013" t="s">
        <v>38</v>
      </c>
      <c r="M7013" t="s">
        <v>2122</v>
      </c>
      <c r="N7013" s="1" t="s">
        <v>901</v>
      </c>
    </row>
    <row r="7014" spans="1:14" x14ac:dyDescent="0.25">
      <c r="A7014" s="2">
        <v>68222</v>
      </c>
      <c r="B7014" s="3" t="s">
        <v>24137</v>
      </c>
      <c r="C7014" s="4">
        <f>+WEEKNUM(Tabla4[[#This Row],[FECHA]])</f>
        <v>36</v>
      </c>
      <c r="D7014" s="4">
        <f>+MONTH(Tabla4[[#This Row],[FECHA]])</f>
        <v>9</v>
      </c>
      <c r="E7014" s="4">
        <f>+YEAR(B7014)</f>
        <v>2025</v>
      </c>
      <c r="F7014" t="s">
        <v>8173</v>
      </c>
      <c r="G7014" t="s">
        <v>24136</v>
      </c>
      <c r="H7014" t="s">
        <v>642</v>
      </c>
      <c r="I7014" t="s">
        <v>30</v>
      </c>
      <c r="J7014" t="s">
        <v>14281</v>
      </c>
      <c r="K7014" s="2">
        <v>1018501049</v>
      </c>
      <c r="L7014" t="s">
        <v>38</v>
      </c>
      <c r="M7014" t="s">
        <v>259</v>
      </c>
      <c r="N7014" s="1" t="s">
        <v>246</v>
      </c>
    </row>
    <row r="7015" spans="1:14" x14ac:dyDescent="0.25">
      <c r="A7015" s="2">
        <v>68236</v>
      </c>
      <c r="B7015" s="3" t="s">
        <v>24135</v>
      </c>
      <c r="C7015" s="4">
        <f>+WEEKNUM(Tabla4[[#This Row],[FECHA]])</f>
        <v>36</v>
      </c>
      <c r="D7015" s="4">
        <f>+MONTH(Tabla4[[#This Row],[FECHA]])</f>
        <v>9</v>
      </c>
      <c r="E7015" s="4">
        <f>+YEAR(B7015)</f>
        <v>2025</v>
      </c>
      <c r="F7015" t="s">
        <v>9073</v>
      </c>
      <c r="H7015" t="s">
        <v>8</v>
      </c>
      <c r="I7015" t="s">
        <v>30</v>
      </c>
      <c r="J7015" t="s">
        <v>338</v>
      </c>
      <c r="K7015" s="2">
        <v>1001053834</v>
      </c>
      <c r="L7015" t="s">
        <v>1</v>
      </c>
      <c r="N7015" s="1" t="s">
        <v>246</v>
      </c>
    </row>
    <row r="7016" spans="1:14" x14ac:dyDescent="0.25">
      <c r="A7016" s="2">
        <v>54418</v>
      </c>
      <c r="B7016" s="3" t="s">
        <v>24134</v>
      </c>
      <c r="C7016" s="4">
        <f>+WEEKNUM(B7016)</f>
        <v>11</v>
      </c>
      <c r="D7016" s="4">
        <f>+MONTH(Tabla4[[#This Row],[FECHA]])</f>
        <v>3</v>
      </c>
      <c r="E7016" s="4">
        <f>+YEAR(B7016)</f>
        <v>2025</v>
      </c>
      <c r="F7016" t="s">
        <v>3662</v>
      </c>
      <c r="G7016" t="s">
        <v>24133</v>
      </c>
      <c r="H7016" t="s">
        <v>8</v>
      </c>
      <c r="I7016" t="s">
        <v>130</v>
      </c>
      <c r="J7016" t="s">
        <v>2389</v>
      </c>
      <c r="K7016" s="2">
        <v>19376416</v>
      </c>
      <c r="L7016" t="s">
        <v>38</v>
      </c>
      <c r="M7016" t="s">
        <v>20483</v>
      </c>
      <c r="N7016" s="1" t="s">
        <v>2098</v>
      </c>
    </row>
    <row r="7017" spans="1:14" x14ac:dyDescent="0.25">
      <c r="A7017" s="2">
        <v>54419</v>
      </c>
      <c r="B7017" s="3" t="s">
        <v>24132</v>
      </c>
      <c r="C7017" s="4">
        <f>+WEEKNUM(B7017)</f>
        <v>11</v>
      </c>
      <c r="D7017" s="4">
        <f>+MONTH(Tabla4[[#This Row],[FECHA]])</f>
        <v>3</v>
      </c>
      <c r="E7017" s="4">
        <f>+YEAR(B7017)</f>
        <v>2025</v>
      </c>
      <c r="F7017" t="s">
        <v>3577</v>
      </c>
      <c r="G7017" t="s">
        <v>24131</v>
      </c>
      <c r="H7017" t="s">
        <v>3118</v>
      </c>
      <c r="I7017" t="s">
        <v>30</v>
      </c>
      <c r="J7017" t="s">
        <v>22476</v>
      </c>
      <c r="K7017" s="2">
        <v>1020799135</v>
      </c>
      <c r="L7017" t="s">
        <v>38</v>
      </c>
      <c r="M7017" t="s">
        <v>2135</v>
      </c>
      <c r="N7017" s="1" t="s">
        <v>2098</v>
      </c>
    </row>
    <row r="7018" spans="1:14" x14ac:dyDescent="0.25">
      <c r="A7018" s="2">
        <v>68241</v>
      </c>
      <c r="B7018" s="3" t="s">
        <v>24130</v>
      </c>
      <c r="C7018" s="4">
        <f>+WEEKNUM(Tabla4[[#This Row],[FECHA]])</f>
        <v>36</v>
      </c>
      <c r="D7018" s="4">
        <f>+MONTH(Tabla4[[#This Row],[FECHA]])</f>
        <v>9</v>
      </c>
      <c r="E7018" s="4">
        <f>+YEAR(B7018)</f>
        <v>2025</v>
      </c>
      <c r="F7018" t="s">
        <v>9068</v>
      </c>
      <c r="H7018" t="s">
        <v>3</v>
      </c>
      <c r="I7018" t="s">
        <v>33</v>
      </c>
      <c r="J7018" t="s">
        <v>11691</v>
      </c>
      <c r="K7018" s="2">
        <v>1014736849</v>
      </c>
      <c r="L7018" t="s">
        <v>58</v>
      </c>
      <c r="M7018" t="s">
        <v>259</v>
      </c>
      <c r="N7018" s="1" t="s">
        <v>246</v>
      </c>
    </row>
    <row r="7019" spans="1:14" x14ac:dyDescent="0.25">
      <c r="A7019" s="2">
        <v>54421</v>
      </c>
      <c r="B7019" s="3" t="s">
        <v>24129</v>
      </c>
      <c r="C7019" s="4">
        <f>+WEEKNUM(B7019)</f>
        <v>11</v>
      </c>
      <c r="D7019" s="4">
        <f>+MONTH(Tabla4[[#This Row],[FECHA]])</f>
        <v>3</v>
      </c>
      <c r="E7019" s="4">
        <f>+YEAR(B7019)</f>
        <v>2025</v>
      </c>
      <c r="F7019" t="s">
        <v>3564</v>
      </c>
      <c r="G7019" t="s">
        <v>24128</v>
      </c>
      <c r="H7019" t="s">
        <v>3</v>
      </c>
      <c r="I7019" t="s">
        <v>30</v>
      </c>
      <c r="J7019" t="s">
        <v>1709</v>
      </c>
      <c r="K7019" s="2">
        <v>1032499067</v>
      </c>
      <c r="L7019" t="s">
        <v>38</v>
      </c>
      <c r="M7019" t="s">
        <v>37</v>
      </c>
      <c r="N7019" s="1" t="s">
        <v>1635</v>
      </c>
    </row>
    <row r="7020" spans="1:14" x14ac:dyDescent="0.25">
      <c r="A7020" s="2">
        <v>73175</v>
      </c>
      <c r="B7020" s="3" t="s">
        <v>24127</v>
      </c>
      <c r="C7020" s="4">
        <f>+WEEKNUM(Tabla4[[#This Row],[FECHA]])</f>
        <v>46</v>
      </c>
      <c r="D7020" s="4">
        <f>+MONTH(Tabla4[[#This Row],[FECHA]])</f>
        <v>11</v>
      </c>
      <c r="E7020" s="4">
        <f>+YEAR(B7020)</f>
        <v>2025</v>
      </c>
      <c r="F7020" t="s">
        <v>13618</v>
      </c>
      <c r="H7020" t="s">
        <v>642</v>
      </c>
      <c r="I7020" t="s">
        <v>16</v>
      </c>
      <c r="J7020" t="s">
        <v>3748</v>
      </c>
      <c r="K7020" s="2">
        <v>1000573179</v>
      </c>
      <c r="L7020" t="s">
        <v>55</v>
      </c>
      <c r="M7020" t="s">
        <v>2135</v>
      </c>
      <c r="N7020" s="1" t="s">
        <v>2098</v>
      </c>
    </row>
    <row r="7021" spans="1:14" x14ac:dyDescent="0.25">
      <c r="A7021" s="2">
        <v>54423</v>
      </c>
      <c r="B7021" s="3" t="s">
        <v>24126</v>
      </c>
      <c r="C7021" s="4">
        <f>+WEEKNUM(B7021)</f>
        <v>11</v>
      </c>
      <c r="D7021" s="4">
        <f>+MONTH(Tabla4[[#This Row],[FECHA]])</f>
        <v>3</v>
      </c>
      <c r="E7021" s="4">
        <f>+YEAR(B7021)</f>
        <v>2025</v>
      </c>
      <c r="F7021" t="s">
        <v>3577</v>
      </c>
      <c r="G7021" t="s">
        <v>24125</v>
      </c>
      <c r="H7021" t="s">
        <v>3118</v>
      </c>
      <c r="I7021" t="s">
        <v>1483</v>
      </c>
      <c r="J7021" t="s">
        <v>24124</v>
      </c>
      <c r="K7021" s="2">
        <v>1000502408</v>
      </c>
      <c r="L7021" t="s">
        <v>38</v>
      </c>
      <c r="M7021" t="s">
        <v>937</v>
      </c>
      <c r="N7021" s="1" t="s">
        <v>2098</v>
      </c>
    </row>
    <row r="7022" spans="1:14" x14ac:dyDescent="0.25">
      <c r="A7022" s="2">
        <v>54424</v>
      </c>
      <c r="B7022" s="3" t="s">
        <v>24123</v>
      </c>
      <c r="C7022" s="4">
        <f>+WEEKNUM(B7022)</f>
        <v>11</v>
      </c>
      <c r="D7022" s="4">
        <f>+MONTH(Tabla4[[#This Row],[FECHA]])</f>
        <v>3</v>
      </c>
      <c r="E7022" s="4">
        <f>+YEAR(B7022)</f>
        <v>2025</v>
      </c>
      <c r="F7022" t="s">
        <v>3577</v>
      </c>
      <c r="G7022" t="s">
        <v>24122</v>
      </c>
      <c r="H7022" t="s">
        <v>3118</v>
      </c>
      <c r="I7022" t="s">
        <v>1138</v>
      </c>
      <c r="J7022" t="s">
        <v>10125</v>
      </c>
      <c r="K7022" s="2">
        <v>1192767288</v>
      </c>
      <c r="L7022" t="s">
        <v>38</v>
      </c>
      <c r="M7022" t="s">
        <v>22781</v>
      </c>
      <c r="N7022" s="1" t="s">
        <v>2098</v>
      </c>
    </row>
    <row r="7023" spans="1:14" x14ac:dyDescent="0.25">
      <c r="A7023" s="2">
        <v>54425</v>
      </c>
      <c r="B7023" s="3" t="s">
        <v>24121</v>
      </c>
      <c r="C7023" s="4">
        <f>+WEEKNUM(B7023)</f>
        <v>11</v>
      </c>
      <c r="D7023" s="4">
        <f>+MONTH(Tabla4[[#This Row],[FECHA]])</f>
        <v>3</v>
      </c>
      <c r="E7023" s="4">
        <f>+YEAR(B7023)</f>
        <v>2025</v>
      </c>
      <c r="F7023" t="s">
        <v>3580</v>
      </c>
      <c r="G7023" t="s">
        <v>24120</v>
      </c>
      <c r="H7023" t="s">
        <v>3118</v>
      </c>
      <c r="I7023" t="s">
        <v>47</v>
      </c>
      <c r="J7023" t="s">
        <v>17990</v>
      </c>
      <c r="K7023" s="2">
        <v>79599655</v>
      </c>
      <c r="L7023" t="s">
        <v>38</v>
      </c>
      <c r="M7023" t="s">
        <v>22781</v>
      </c>
      <c r="N7023" s="1" t="s">
        <v>2098</v>
      </c>
    </row>
    <row r="7024" spans="1:14" x14ac:dyDescent="0.25">
      <c r="A7024" s="2">
        <v>68246</v>
      </c>
      <c r="B7024" s="3" t="s">
        <v>24119</v>
      </c>
      <c r="C7024" s="4">
        <f>+WEEKNUM(Tabla4[[#This Row],[FECHA]])</f>
        <v>36</v>
      </c>
      <c r="D7024" s="4">
        <f>+MONTH(Tabla4[[#This Row],[FECHA]])</f>
        <v>9</v>
      </c>
      <c r="E7024" s="4">
        <f>+YEAR(B7024)</f>
        <v>2025</v>
      </c>
      <c r="F7024" t="s">
        <v>8173</v>
      </c>
      <c r="G7024" t="s">
        <v>24118</v>
      </c>
      <c r="H7024" t="s">
        <v>642</v>
      </c>
      <c r="I7024" t="s">
        <v>16</v>
      </c>
      <c r="J7024" t="s">
        <v>6707</v>
      </c>
      <c r="K7024" s="2">
        <v>1000974283</v>
      </c>
      <c r="L7024" t="s">
        <v>38</v>
      </c>
      <c r="M7024" t="s">
        <v>255</v>
      </c>
      <c r="N7024" s="1" t="s">
        <v>246</v>
      </c>
    </row>
    <row r="7025" spans="1:14" x14ac:dyDescent="0.25">
      <c r="A7025" s="2">
        <v>54429</v>
      </c>
      <c r="B7025" s="3" t="s">
        <v>24117</v>
      </c>
      <c r="C7025" s="4">
        <f>+WEEKNUM(B7025)</f>
        <v>11</v>
      </c>
      <c r="D7025" s="4">
        <f>+MONTH(Tabla4[[#This Row],[FECHA]])</f>
        <v>3</v>
      </c>
      <c r="E7025" s="4">
        <f>+YEAR(B7025)</f>
        <v>2025</v>
      </c>
      <c r="F7025" t="s">
        <v>3564</v>
      </c>
      <c r="G7025" t="s">
        <v>24116</v>
      </c>
      <c r="H7025" t="s">
        <v>3</v>
      </c>
      <c r="I7025" t="s">
        <v>16</v>
      </c>
      <c r="J7025" t="s">
        <v>2518</v>
      </c>
      <c r="K7025" s="2">
        <v>79364759</v>
      </c>
      <c r="L7025" t="s">
        <v>38</v>
      </c>
      <c r="M7025" t="s">
        <v>937</v>
      </c>
      <c r="N7025" s="1" t="s">
        <v>2098</v>
      </c>
    </row>
    <row r="7026" spans="1:14" x14ac:dyDescent="0.25">
      <c r="A7026" s="2">
        <v>54431</v>
      </c>
      <c r="B7026" s="3" t="s">
        <v>24115</v>
      </c>
      <c r="C7026" s="4">
        <f>+WEEKNUM(B7026)</f>
        <v>11</v>
      </c>
      <c r="D7026" s="4">
        <f>+MONTH(Tabla4[[#This Row],[FECHA]])</f>
        <v>3</v>
      </c>
      <c r="E7026" s="4">
        <f>+YEAR(B7026)</f>
        <v>2025</v>
      </c>
      <c r="F7026" t="s">
        <v>3580</v>
      </c>
      <c r="G7026" t="s">
        <v>24114</v>
      </c>
      <c r="H7026" t="s">
        <v>133</v>
      </c>
      <c r="I7026" t="s">
        <v>130</v>
      </c>
      <c r="J7026" t="s">
        <v>24113</v>
      </c>
      <c r="K7026" s="2">
        <v>1072662001</v>
      </c>
      <c r="L7026" t="s">
        <v>38</v>
      </c>
      <c r="M7026" t="s">
        <v>2202</v>
      </c>
      <c r="N7026" s="1" t="s">
        <v>2098</v>
      </c>
    </row>
    <row r="7027" spans="1:14" x14ac:dyDescent="0.25">
      <c r="A7027" s="2">
        <v>54432</v>
      </c>
      <c r="B7027" s="3" t="s">
        <v>24112</v>
      </c>
      <c r="C7027" s="4">
        <f>+WEEKNUM(B7027)</f>
        <v>11</v>
      </c>
      <c r="D7027" s="4">
        <f>+MONTH(Tabla4[[#This Row],[FECHA]])</f>
        <v>3</v>
      </c>
      <c r="E7027" s="4">
        <f>+YEAR(B7027)</f>
        <v>2025</v>
      </c>
      <c r="F7027" t="s">
        <v>3564</v>
      </c>
      <c r="G7027" t="s">
        <v>24111</v>
      </c>
      <c r="H7027" t="s">
        <v>8</v>
      </c>
      <c r="I7027" t="s">
        <v>16</v>
      </c>
      <c r="J7027" t="s">
        <v>16117</v>
      </c>
      <c r="K7027" s="2">
        <v>88138713</v>
      </c>
      <c r="L7027" t="s">
        <v>38</v>
      </c>
      <c r="M7027" t="s">
        <v>987</v>
      </c>
      <c r="N7027" s="1" t="s">
        <v>901</v>
      </c>
    </row>
    <row r="7028" spans="1:14" x14ac:dyDescent="0.25">
      <c r="A7028" s="2">
        <v>54435</v>
      </c>
      <c r="B7028" s="3" t="s">
        <v>24110</v>
      </c>
      <c r="C7028" s="4">
        <f>+WEEKNUM(B7028)</f>
        <v>11</v>
      </c>
      <c r="D7028" s="4">
        <f>+MONTH(Tabla4[[#This Row],[FECHA]])</f>
        <v>3</v>
      </c>
      <c r="E7028" s="4">
        <f>+YEAR(B7028)</f>
        <v>2025</v>
      </c>
      <c r="F7028" t="s">
        <v>3662</v>
      </c>
      <c r="H7028" t="s">
        <v>21</v>
      </c>
      <c r="I7028" t="s">
        <v>33</v>
      </c>
      <c r="J7028" t="s">
        <v>5110</v>
      </c>
      <c r="K7028" s="2">
        <v>1013602698</v>
      </c>
      <c r="L7028" t="s">
        <v>198</v>
      </c>
      <c r="M7028" t="s">
        <v>1684</v>
      </c>
      <c r="N7028" s="1" t="s">
        <v>1635</v>
      </c>
    </row>
    <row r="7029" spans="1:14" x14ac:dyDescent="0.25">
      <c r="A7029" s="2">
        <v>54436</v>
      </c>
      <c r="B7029" s="3" t="s">
        <v>24109</v>
      </c>
      <c r="C7029" s="4">
        <f>+WEEKNUM(B7029)</f>
        <v>11</v>
      </c>
      <c r="D7029" s="4">
        <f>+MONTH(Tabla4[[#This Row],[FECHA]])</f>
        <v>3</v>
      </c>
      <c r="E7029" s="4">
        <f>+YEAR(B7029)</f>
        <v>2025</v>
      </c>
      <c r="F7029" t="s">
        <v>3580</v>
      </c>
      <c r="G7029" t="s">
        <v>24108</v>
      </c>
      <c r="H7029" t="s">
        <v>3118</v>
      </c>
      <c r="I7029" t="s">
        <v>997</v>
      </c>
      <c r="J7029" t="s">
        <v>18279</v>
      </c>
      <c r="K7029" s="2">
        <v>1019051116</v>
      </c>
      <c r="L7029" t="s">
        <v>38</v>
      </c>
      <c r="M7029" t="s">
        <v>2122</v>
      </c>
      <c r="N7029" s="1" t="s">
        <v>901</v>
      </c>
    </row>
    <row r="7030" spans="1:14" x14ac:dyDescent="0.25">
      <c r="A7030" s="2">
        <v>54438</v>
      </c>
      <c r="B7030" s="3" t="s">
        <v>24107</v>
      </c>
      <c r="C7030" s="4">
        <f>+WEEKNUM(B7030)</f>
        <v>11</v>
      </c>
      <c r="D7030" s="4">
        <f>+MONTH(Tabla4[[#This Row],[FECHA]])</f>
        <v>3</v>
      </c>
      <c r="E7030" s="4">
        <f>+YEAR(B7030)</f>
        <v>2025</v>
      </c>
      <c r="F7030" t="s">
        <v>3564</v>
      </c>
      <c r="G7030" t="s">
        <v>24106</v>
      </c>
      <c r="H7030" t="s">
        <v>3</v>
      </c>
      <c r="I7030" t="s">
        <v>130</v>
      </c>
      <c r="J7030" t="s">
        <v>15587</v>
      </c>
      <c r="K7030" s="2">
        <v>1024504391</v>
      </c>
      <c r="L7030" t="s">
        <v>38</v>
      </c>
      <c r="M7030" t="s">
        <v>1684</v>
      </c>
      <c r="N7030" s="1" t="s">
        <v>1635</v>
      </c>
    </row>
    <row r="7031" spans="1:14" x14ac:dyDescent="0.25">
      <c r="A7031" s="2">
        <v>54439</v>
      </c>
      <c r="B7031" s="3" t="s">
        <v>24105</v>
      </c>
      <c r="C7031" s="4">
        <f>+WEEKNUM(B7031)</f>
        <v>11</v>
      </c>
      <c r="D7031" s="4">
        <f>+MONTH(Tabla4[[#This Row],[FECHA]])</f>
        <v>3</v>
      </c>
      <c r="E7031" s="4">
        <f>+YEAR(B7031)</f>
        <v>2025</v>
      </c>
      <c r="F7031" t="s">
        <v>3564</v>
      </c>
      <c r="G7031" t="s">
        <v>24104</v>
      </c>
      <c r="H7031" t="s">
        <v>3</v>
      </c>
      <c r="I7031" t="s">
        <v>130</v>
      </c>
      <c r="J7031" t="s">
        <v>24103</v>
      </c>
      <c r="K7031" s="2">
        <v>1016035090</v>
      </c>
      <c r="L7031" t="s">
        <v>38</v>
      </c>
      <c r="M7031" t="s">
        <v>37</v>
      </c>
      <c r="N7031" s="1" t="s">
        <v>1635</v>
      </c>
    </row>
    <row r="7032" spans="1:14" x14ac:dyDescent="0.25">
      <c r="A7032" s="2">
        <v>54441</v>
      </c>
      <c r="B7032" s="3" t="s">
        <v>24102</v>
      </c>
      <c r="C7032" s="4">
        <f>+WEEKNUM(B7032)</f>
        <v>11</v>
      </c>
      <c r="D7032" s="4">
        <f>+MONTH(Tabla4[[#This Row],[FECHA]])</f>
        <v>3</v>
      </c>
      <c r="E7032" s="4">
        <f>+YEAR(B7032)</f>
        <v>2025</v>
      </c>
      <c r="F7032" t="s">
        <v>3580</v>
      </c>
      <c r="G7032" t="s">
        <v>24101</v>
      </c>
      <c r="H7032" t="s">
        <v>3118</v>
      </c>
      <c r="I7032" t="s">
        <v>30</v>
      </c>
      <c r="J7032" t="s">
        <v>6927</v>
      </c>
      <c r="K7032" s="2">
        <v>1022343849</v>
      </c>
      <c r="L7032" t="s">
        <v>38</v>
      </c>
      <c r="M7032" t="s">
        <v>1684</v>
      </c>
      <c r="N7032" s="1" t="s">
        <v>1635</v>
      </c>
    </row>
    <row r="7033" spans="1:14" x14ac:dyDescent="0.25">
      <c r="A7033" s="2">
        <v>54445</v>
      </c>
      <c r="B7033" s="3" t="s">
        <v>24100</v>
      </c>
      <c r="C7033" s="4">
        <f>+WEEKNUM(B7033)</f>
        <v>11</v>
      </c>
      <c r="D7033" s="4">
        <f>+MONTH(Tabla4[[#This Row],[FECHA]])</f>
        <v>3</v>
      </c>
      <c r="E7033" s="4">
        <f>+YEAR(B7033)</f>
        <v>2025</v>
      </c>
      <c r="F7033" t="s">
        <v>3564</v>
      </c>
      <c r="G7033" t="s">
        <v>24099</v>
      </c>
      <c r="H7033" t="s">
        <v>3118</v>
      </c>
      <c r="I7033" t="s">
        <v>16</v>
      </c>
      <c r="J7033" t="s">
        <v>16070</v>
      </c>
      <c r="K7033" s="2">
        <v>1026560879</v>
      </c>
      <c r="L7033" t="s">
        <v>38</v>
      </c>
      <c r="M7033" t="s">
        <v>2122</v>
      </c>
      <c r="N7033" s="1" t="s">
        <v>901</v>
      </c>
    </row>
    <row r="7034" spans="1:14" x14ac:dyDescent="0.25">
      <c r="A7034" s="2">
        <v>54454</v>
      </c>
      <c r="B7034" s="3" t="s">
        <v>24098</v>
      </c>
      <c r="C7034" s="4">
        <f>+WEEKNUM(B7034)</f>
        <v>11</v>
      </c>
      <c r="D7034" s="4">
        <f>+MONTH(Tabla4[[#This Row],[FECHA]])</f>
        <v>3</v>
      </c>
      <c r="E7034" s="4">
        <f>+YEAR(B7034)</f>
        <v>2025</v>
      </c>
      <c r="F7034" t="s">
        <v>3577</v>
      </c>
      <c r="G7034" t="s">
        <v>24097</v>
      </c>
      <c r="H7034" t="s">
        <v>3118</v>
      </c>
      <c r="I7034" t="s">
        <v>16</v>
      </c>
      <c r="J7034" t="s">
        <v>16185</v>
      </c>
      <c r="K7034" s="2">
        <v>1002524208</v>
      </c>
      <c r="L7034" t="s">
        <v>38</v>
      </c>
      <c r="M7034" t="s">
        <v>2122</v>
      </c>
      <c r="N7034" s="1" t="s">
        <v>901</v>
      </c>
    </row>
    <row r="7035" spans="1:14" x14ac:dyDescent="0.25">
      <c r="A7035" s="2">
        <v>73180</v>
      </c>
      <c r="B7035" s="3" t="s">
        <v>24096</v>
      </c>
      <c r="C7035" s="4">
        <f>+WEEKNUM(Tabla4[[#This Row],[FECHA]])</f>
        <v>46</v>
      </c>
      <c r="D7035" s="4">
        <f>+MONTH(Tabla4[[#This Row],[FECHA]])</f>
        <v>11</v>
      </c>
      <c r="E7035" s="4">
        <f>+YEAR(B7035)</f>
        <v>2025</v>
      </c>
      <c r="F7035" t="s">
        <v>13608</v>
      </c>
      <c r="G7035" t="s">
        <v>24095</v>
      </c>
      <c r="H7035" t="s">
        <v>3</v>
      </c>
      <c r="I7035" t="s">
        <v>16</v>
      </c>
      <c r="J7035" t="s">
        <v>16356</v>
      </c>
      <c r="K7035" s="2">
        <v>1007017275</v>
      </c>
      <c r="L7035" t="s">
        <v>38</v>
      </c>
      <c r="M7035" t="s">
        <v>2135</v>
      </c>
      <c r="N7035" s="1" t="s">
        <v>2098</v>
      </c>
    </row>
    <row r="7036" spans="1:14" x14ac:dyDescent="0.25">
      <c r="A7036" s="2">
        <v>54459</v>
      </c>
      <c r="B7036" s="3" t="s">
        <v>24094</v>
      </c>
      <c r="C7036" s="4">
        <f>+WEEKNUM(B7036)</f>
        <v>11</v>
      </c>
      <c r="D7036" s="4">
        <f>+MONTH(Tabla4[[#This Row],[FECHA]])</f>
        <v>3</v>
      </c>
      <c r="E7036" s="4">
        <f>+YEAR(B7036)</f>
        <v>2025</v>
      </c>
      <c r="F7036" t="s">
        <v>3735</v>
      </c>
      <c r="G7036" t="s">
        <v>24093</v>
      </c>
      <c r="H7036" t="s">
        <v>3118</v>
      </c>
      <c r="I7036" t="s">
        <v>16</v>
      </c>
      <c r="J7036" t="s">
        <v>15009</v>
      </c>
      <c r="K7036" s="2">
        <v>1031640434</v>
      </c>
      <c r="L7036" t="s">
        <v>38</v>
      </c>
      <c r="M7036" t="s">
        <v>937</v>
      </c>
      <c r="N7036" s="1" t="s">
        <v>2098</v>
      </c>
    </row>
    <row r="7037" spans="1:14" x14ac:dyDescent="0.25">
      <c r="A7037" s="2">
        <v>54460</v>
      </c>
      <c r="B7037" s="3" t="s">
        <v>24092</v>
      </c>
      <c r="C7037" s="4">
        <f>+WEEKNUM(B7037)</f>
        <v>11</v>
      </c>
      <c r="D7037" s="4">
        <f>+MONTH(Tabla4[[#This Row],[FECHA]])</f>
        <v>3</v>
      </c>
      <c r="E7037" s="4">
        <f>+YEAR(B7037)</f>
        <v>2025</v>
      </c>
      <c r="F7037" t="s">
        <v>3580</v>
      </c>
      <c r="G7037" t="s">
        <v>24091</v>
      </c>
      <c r="H7037" t="s">
        <v>3118</v>
      </c>
      <c r="I7037" t="s">
        <v>33</v>
      </c>
      <c r="J7037" t="s">
        <v>24090</v>
      </c>
      <c r="K7037" s="2">
        <v>11203809</v>
      </c>
      <c r="L7037" t="s">
        <v>38</v>
      </c>
      <c r="M7037" t="s">
        <v>2106</v>
      </c>
      <c r="N7037" s="1" t="s">
        <v>2098</v>
      </c>
    </row>
    <row r="7038" spans="1:14" x14ac:dyDescent="0.25">
      <c r="A7038" s="2">
        <v>54461</v>
      </c>
      <c r="B7038" s="3" t="s">
        <v>24089</v>
      </c>
      <c r="C7038" s="4">
        <f>+WEEKNUM(B7038)</f>
        <v>11</v>
      </c>
      <c r="D7038" s="4">
        <f>+MONTH(Tabla4[[#This Row],[FECHA]])</f>
        <v>3</v>
      </c>
      <c r="E7038" s="4">
        <f>+YEAR(B7038)</f>
        <v>2025</v>
      </c>
      <c r="F7038" t="s">
        <v>3580</v>
      </c>
      <c r="G7038" t="s">
        <v>24088</v>
      </c>
      <c r="H7038" t="s">
        <v>3118</v>
      </c>
      <c r="I7038" t="s">
        <v>33</v>
      </c>
      <c r="J7038" t="s">
        <v>9400</v>
      </c>
      <c r="K7038" s="2">
        <v>1019030882</v>
      </c>
      <c r="L7038" t="s">
        <v>38</v>
      </c>
      <c r="M7038" t="s">
        <v>2115</v>
      </c>
      <c r="N7038" s="1" t="s">
        <v>2098</v>
      </c>
    </row>
    <row r="7039" spans="1:14" x14ac:dyDescent="0.25">
      <c r="A7039" s="2">
        <v>54463</v>
      </c>
      <c r="B7039" s="3" t="s">
        <v>24087</v>
      </c>
      <c r="C7039" s="4">
        <f>+WEEKNUM(B7039)</f>
        <v>11</v>
      </c>
      <c r="D7039" s="4">
        <f>+MONTH(Tabla4[[#This Row],[FECHA]])</f>
        <v>3</v>
      </c>
      <c r="E7039" s="4">
        <f>+YEAR(B7039)</f>
        <v>2025</v>
      </c>
      <c r="F7039" t="s">
        <v>3580</v>
      </c>
      <c r="G7039" t="s">
        <v>24086</v>
      </c>
      <c r="H7039" t="s">
        <v>3118</v>
      </c>
      <c r="I7039" t="s">
        <v>16</v>
      </c>
      <c r="J7039" t="s">
        <v>24085</v>
      </c>
      <c r="K7039" s="2">
        <v>1013628904</v>
      </c>
      <c r="L7039" t="s">
        <v>38</v>
      </c>
      <c r="M7039" t="s">
        <v>2135</v>
      </c>
      <c r="N7039" s="1" t="s">
        <v>2098</v>
      </c>
    </row>
    <row r="7040" spans="1:14" x14ac:dyDescent="0.25">
      <c r="A7040" s="2">
        <v>54464</v>
      </c>
      <c r="B7040" s="3" t="s">
        <v>24084</v>
      </c>
      <c r="C7040" s="4">
        <f>+WEEKNUM(B7040)</f>
        <v>11</v>
      </c>
      <c r="D7040" s="4">
        <f>+MONTH(Tabla4[[#This Row],[FECHA]])</f>
        <v>3</v>
      </c>
      <c r="E7040" s="4">
        <f>+YEAR(B7040)</f>
        <v>2025</v>
      </c>
      <c r="F7040" t="s">
        <v>3666</v>
      </c>
      <c r="H7040" t="s">
        <v>3</v>
      </c>
      <c r="I7040" t="s">
        <v>1104</v>
      </c>
      <c r="J7040" t="s">
        <v>2856</v>
      </c>
      <c r="K7040" s="2">
        <v>1022430970</v>
      </c>
      <c r="L7040" t="s">
        <v>55</v>
      </c>
      <c r="N7040" s="1" t="s">
        <v>2098</v>
      </c>
    </row>
    <row r="7041" spans="1:14" x14ac:dyDescent="0.25">
      <c r="A7041" s="2">
        <v>68250</v>
      </c>
      <c r="B7041" s="3" t="s">
        <v>24083</v>
      </c>
      <c r="C7041" s="4">
        <f>+WEEKNUM(Tabla4[[#This Row],[FECHA]])</f>
        <v>36</v>
      </c>
      <c r="D7041" s="4">
        <f>+MONTH(Tabla4[[#This Row],[FECHA]])</f>
        <v>9</v>
      </c>
      <c r="E7041" s="4">
        <f>+YEAR(B7041)</f>
        <v>2025</v>
      </c>
      <c r="F7041" t="s">
        <v>8173</v>
      </c>
      <c r="H7041" t="s">
        <v>642</v>
      </c>
      <c r="I7041" t="s">
        <v>303</v>
      </c>
      <c r="J7041" t="s">
        <v>16624</v>
      </c>
      <c r="K7041" s="2">
        <v>1069585116</v>
      </c>
      <c r="L7041" t="s">
        <v>256</v>
      </c>
      <c r="M7041" t="s">
        <v>2115</v>
      </c>
      <c r="N7041" s="1" t="s">
        <v>246</v>
      </c>
    </row>
    <row r="7042" spans="1:14" x14ac:dyDescent="0.25">
      <c r="A7042" s="2">
        <v>54466</v>
      </c>
      <c r="B7042" s="3" t="s">
        <v>24082</v>
      </c>
      <c r="C7042" s="4">
        <f>+WEEKNUM(B7042)</f>
        <v>11</v>
      </c>
      <c r="D7042" s="4">
        <f>+MONTH(Tabla4[[#This Row],[FECHA]])</f>
        <v>3</v>
      </c>
      <c r="E7042" s="4">
        <f>+YEAR(B7042)</f>
        <v>2025</v>
      </c>
      <c r="F7042" t="s">
        <v>3580</v>
      </c>
      <c r="G7042" t="s">
        <v>24081</v>
      </c>
      <c r="H7042" t="s">
        <v>3118</v>
      </c>
      <c r="I7042" t="s">
        <v>1138</v>
      </c>
      <c r="J7042" t="s">
        <v>1781</v>
      </c>
      <c r="K7042" s="2">
        <v>1012421897</v>
      </c>
      <c r="L7042" t="s">
        <v>38</v>
      </c>
      <c r="M7042" t="s">
        <v>1684</v>
      </c>
      <c r="N7042" s="1" t="s">
        <v>1635</v>
      </c>
    </row>
    <row r="7043" spans="1:14" x14ac:dyDescent="0.25">
      <c r="A7043" s="2">
        <v>54467</v>
      </c>
      <c r="B7043" s="3" t="s">
        <v>24080</v>
      </c>
      <c r="C7043" s="4">
        <f>+WEEKNUM(B7043)</f>
        <v>11</v>
      </c>
      <c r="D7043" s="4">
        <f>+MONTH(Tabla4[[#This Row],[FECHA]])</f>
        <v>3</v>
      </c>
      <c r="E7043" s="4">
        <f>+YEAR(B7043)</f>
        <v>2025</v>
      </c>
      <c r="F7043" t="s">
        <v>3580</v>
      </c>
      <c r="G7043" t="s">
        <v>24079</v>
      </c>
      <c r="H7043" t="s">
        <v>3118</v>
      </c>
      <c r="I7043" t="s">
        <v>1011</v>
      </c>
      <c r="J7043" t="s">
        <v>9777</v>
      </c>
      <c r="K7043" s="2">
        <v>1007476025</v>
      </c>
      <c r="L7043" t="s">
        <v>38</v>
      </c>
      <c r="M7043" t="s">
        <v>22781</v>
      </c>
      <c r="N7043" s="1" t="s">
        <v>2098</v>
      </c>
    </row>
    <row r="7044" spans="1:14" x14ac:dyDescent="0.25">
      <c r="A7044" s="2">
        <v>54468</v>
      </c>
      <c r="B7044" s="3" t="s">
        <v>24078</v>
      </c>
      <c r="C7044" s="4">
        <f>+WEEKNUM(B7044)</f>
        <v>11</v>
      </c>
      <c r="D7044" s="4">
        <f>+MONTH(Tabla4[[#This Row],[FECHA]])</f>
        <v>3</v>
      </c>
      <c r="E7044" s="4">
        <f>+YEAR(B7044)</f>
        <v>2025</v>
      </c>
      <c r="F7044" t="s">
        <v>3580</v>
      </c>
      <c r="G7044" t="s">
        <v>24077</v>
      </c>
      <c r="H7044" t="s">
        <v>3118</v>
      </c>
      <c r="I7044" t="s">
        <v>33</v>
      </c>
      <c r="J7044" t="s">
        <v>5882</v>
      </c>
      <c r="K7044" s="2">
        <v>1014254641</v>
      </c>
      <c r="L7044" t="s">
        <v>38</v>
      </c>
      <c r="M7044" t="s">
        <v>2103</v>
      </c>
      <c r="N7044" s="1" t="s">
        <v>901</v>
      </c>
    </row>
    <row r="7045" spans="1:14" x14ac:dyDescent="0.25">
      <c r="A7045" s="2">
        <v>54469</v>
      </c>
      <c r="B7045" s="3" t="s">
        <v>24076</v>
      </c>
      <c r="C7045" s="4">
        <f>+WEEKNUM(B7045)</f>
        <v>11</v>
      </c>
      <c r="D7045" s="4">
        <f>+MONTH(Tabla4[[#This Row],[FECHA]])</f>
        <v>3</v>
      </c>
      <c r="E7045" s="4">
        <f>+YEAR(B7045)</f>
        <v>2025</v>
      </c>
      <c r="F7045" t="s">
        <v>3666</v>
      </c>
      <c r="H7045" t="s">
        <v>3</v>
      </c>
      <c r="I7045" t="s">
        <v>130</v>
      </c>
      <c r="J7045" t="s">
        <v>6131</v>
      </c>
      <c r="K7045" s="2">
        <v>901583858</v>
      </c>
      <c r="L7045" t="s">
        <v>58</v>
      </c>
      <c r="M7045" t="s">
        <v>1684</v>
      </c>
      <c r="N7045" s="1" t="s">
        <v>1635</v>
      </c>
    </row>
    <row r="7046" spans="1:14" x14ac:dyDescent="0.25">
      <c r="A7046" s="2">
        <v>68255</v>
      </c>
      <c r="B7046" s="3" t="s">
        <v>24075</v>
      </c>
      <c r="C7046" s="4">
        <f>+WEEKNUM(Tabla4[[#This Row],[FECHA]])</f>
        <v>36</v>
      </c>
      <c r="D7046" s="4">
        <f>+MONTH(Tabla4[[#This Row],[FECHA]])</f>
        <v>9</v>
      </c>
      <c r="E7046" s="4">
        <f>+YEAR(B7046)</f>
        <v>2025</v>
      </c>
      <c r="F7046" t="s">
        <v>9073</v>
      </c>
      <c r="H7046" t="s">
        <v>8</v>
      </c>
      <c r="I7046" t="s">
        <v>30</v>
      </c>
      <c r="J7046" t="s">
        <v>848</v>
      </c>
      <c r="K7046" s="2">
        <v>1000471949</v>
      </c>
      <c r="L7046" t="s">
        <v>58</v>
      </c>
      <c r="M7046" t="s">
        <v>2115</v>
      </c>
      <c r="N7046" s="1" t="s">
        <v>246</v>
      </c>
    </row>
    <row r="7047" spans="1:14" x14ac:dyDescent="0.25">
      <c r="A7047" s="2">
        <v>54472</v>
      </c>
      <c r="B7047" s="3" t="s">
        <v>24074</v>
      </c>
      <c r="C7047" s="4">
        <f>+WEEKNUM(B7047)</f>
        <v>11</v>
      </c>
      <c r="D7047" s="4">
        <f>+MONTH(Tabla4[[#This Row],[FECHA]])</f>
        <v>3</v>
      </c>
      <c r="E7047" s="4">
        <f>+YEAR(B7047)</f>
        <v>2025</v>
      </c>
      <c r="F7047" t="s">
        <v>3580</v>
      </c>
      <c r="G7047" t="s">
        <v>24073</v>
      </c>
      <c r="H7047" t="s">
        <v>3118</v>
      </c>
      <c r="I7047" t="s">
        <v>16</v>
      </c>
      <c r="J7047" t="s">
        <v>20328</v>
      </c>
      <c r="K7047" s="2">
        <v>1032466929</v>
      </c>
      <c r="L7047" t="s">
        <v>38</v>
      </c>
      <c r="M7047" t="s">
        <v>1684</v>
      </c>
      <c r="N7047" s="1" t="s">
        <v>1635</v>
      </c>
    </row>
    <row r="7048" spans="1:14" x14ac:dyDescent="0.25">
      <c r="A7048" s="2">
        <v>54475</v>
      </c>
      <c r="B7048" s="3" t="s">
        <v>24072</v>
      </c>
      <c r="C7048" s="4">
        <f>+WEEKNUM(B7048)</f>
        <v>11</v>
      </c>
      <c r="D7048" s="4">
        <f>+MONTH(Tabla4[[#This Row],[FECHA]])</f>
        <v>3</v>
      </c>
      <c r="E7048" s="4">
        <f>+YEAR(B7048)</f>
        <v>2025</v>
      </c>
      <c r="F7048" t="s">
        <v>3580</v>
      </c>
      <c r="G7048" t="s">
        <v>24071</v>
      </c>
      <c r="H7048" t="s">
        <v>3118</v>
      </c>
      <c r="I7048" t="s">
        <v>16</v>
      </c>
      <c r="J7048" t="s">
        <v>8486</v>
      </c>
      <c r="K7048" s="2">
        <v>900606238</v>
      </c>
      <c r="L7048" t="s">
        <v>38</v>
      </c>
      <c r="M7048" t="s">
        <v>2202</v>
      </c>
      <c r="N7048" s="1" t="s">
        <v>2098</v>
      </c>
    </row>
    <row r="7049" spans="1:14" x14ac:dyDescent="0.25">
      <c r="A7049" s="2">
        <v>54476</v>
      </c>
      <c r="B7049" s="3" t="s">
        <v>24070</v>
      </c>
      <c r="C7049" s="4">
        <f>+WEEKNUM(B7049)</f>
        <v>11</v>
      </c>
      <c r="D7049" s="4">
        <f>+MONTH(Tabla4[[#This Row],[FECHA]])</f>
        <v>3</v>
      </c>
      <c r="E7049" s="4">
        <f>+YEAR(B7049)</f>
        <v>2025</v>
      </c>
      <c r="F7049" t="s">
        <v>3580</v>
      </c>
      <c r="G7049" t="s">
        <v>24069</v>
      </c>
      <c r="H7049" t="s">
        <v>3118</v>
      </c>
      <c r="I7049" t="s">
        <v>33</v>
      </c>
      <c r="J7049" t="s">
        <v>24068</v>
      </c>
      <c r="K7049" s="2">
        <v>1019134517</v>
      </c>
      <c r="L7049" t="s">
        <v>38</v>
      </c>
      <c r="M7049" t="s">
        <v>37</v>
      </c>
      <c r="N7049" s="1" t="s">
        <v>1635</v>
      </c>
    </row>
    <row r="7050" spans="1:14" x14ac:dyDescent="0.25">
      <c r="A7050" s="2">
        <v>54477</v>
      </c>
      <c r="B7050" s="3" t="s">
        <v>24067</v>
      </c>
      <c r="C7050" s="4">
        <f>+WEEKNUM(B7050)</f>
        <v>11</v>
      </c>
      <c r="D7050" s="4">
        <f>+MONTH(Tabla4[[#This Row],[FECHA]])</f>
        <v>3</v>
      </c>
      <c r="E7050" s="4">
        <f>+YEAR(B7050)</f>
        <v>2025</v>
      </c>
      <c r="F7050" t="s">
        <v>3580</v>
      </c>
      <c r="G7050" t="s">
        <v>24066</v>
      </c>
      <c r="H7050" t="s">
        <v>3118</v>
      </c>
      <c r="I7050" t="s">
        <v>33</v>
      </c>
      <c r="J7050" t="s">
        <v>4430</v>
      </c>
      <c r="K7050" s="2">
        <v>1075256590</v>
      </c>
      <c r="L7050" t="s">
        <v>38</v>
      </c>
      <c r="M7050" t="s">
        <v>2202</v>
      </c>
      <c r="N7050" s="1" t="s">
        <v>2098</v>
      </c>
    </row>
    <row r="7051" spans="1:14" x14ac:dyDescent="0.25">
      <c r="A7051" s="2">
        <v>54478</v>
      </c>
      <c r="B7051" s="3" t="s">
        <v>24065</v>
      </c>
      <c r="C7051" s="4">
        <f>+WEEKNUM(B7051)</f>
        <v>11</v>
      </c>
      <c r="D7051" s="4">
        <f>+MONTH(Tabla4[[#This Row],[FECHA]])</f>
        <v>3</v>
      </c>
      <c r="E7051" s="4">
        <f>+YEAR(B7051)</f>
        <v>2025</v>
      </c>
      <c r="F7051" t="s">
        <v>3662</v>
      </c>
      <c r="G7051" t="s">
        <v>24064</v>
      </c>
      <c r="H7051" t="s">
        <v>3</v>
      </c>
      <c r="I7051" t="s">
        <v>16</v>
      </c>
      <c r="J7051" t="s">
        <v>14800</v>
      </c>
      <c r="K7051" s="2">
        <v>1020795689</v>
      </c>
      <c r="L7051" t="s">
        <v>38</v>
      </c>
      <c r="M7051" t="s">
        <v>987</v>
      </c>
      <c r="N7051" s="1" t="s">
        <v>901</v>
      </c>
    </row>
    <row r="7052" spans="1:14" x14ac:dyDescent="0.25">
      <c r="A7052" s="2">
        <v>73186</v>
      </c>
      <c r="B7052" s="3" t="s">
        <v>24063</v>
      </c>
      <c r="C7052" s="4">
        <f>+WEEKNUM(Tabla4[[#This Row],[FECHA]])</f>
        <v>46</v>
      </c>
      <c r="D7052" s="4">
        <f>+MONTH(Tabla4[[#This Row],[FECHA]])</f>
        <v>11</v>
      </c>
      <c r="E7052" s="4">
        <f>+YEAR(B7052)</f>
        <v>2025</v>
      </c>
      <c r="F7052" t="s">
        <v>13618</v>
      </c>
      <c r="H7052" t="s">
        <v>275</v>
      </c>
      <c r="I7052" t="s">
        <v>33</v>
      </c>
      <c r="J7052" t="s">
        <v>20780</v>
      </c>
      <c r="K7052" s="2">
        <v>1020754280</v>
      </c>
      <c r="L7052" t="s">
        <v>256</v>
      </c>
      <c r="M7052" t="s">
        <v>2144</v>
      </c>
      <c r="N7052" s="1" t="s">
        <v>2098</v>
      </c>
    </row>
    <row r="7053" spans="1:14" x14ac:dyDescent="0.25">
      <c r="A7053" s="2">
        <v>54480</v>
      </c>
      <c r="B7053" s="3" t="s">
        <v>24062</v>
      </c>
      <c r="C7053" s="4">
        <f>+WEEKNUM(B7053)</f>
        <v>11</v>
      </c>
      <c r="D7053" s="4">
        <f>+MONTH(Tabla4[[#This Row],[FECHA]])</f>
        <v>3</v>
      </c>
      <c r="E7053" s="4">
        <f>+YEAR(B7053)</f>
        <v>2025</v>
      </c>
      <c r="F7053" t="s">
        <v>3580</v>
      </c>
      <c r="G7053" t="s">
        <v>24061</v>
      </c>
      <c r="H7053" t="s">
        <v>3118</v>
      </c>
      <c r="I7053" t="s">
        <v>30</v>
      </c>
      <c r="J7053" t="s">
        <v>4857</v>
      </c>
      <c r="K7053" s="2">
        <v>1018490545</v>
      </c>
      <c r="L7053" t="s">
        <v>38</v>
      </c>
      <c r="M7053" t="s">
        <v>37</v>
      </c>
      <c r="N7053" s="1" t="s">
        <v>1635</v>
      </c>
    </row>
    <row r="7054" spans="1:14" x14ac:dyDescent="0.25">
      <c r="A7054" s="2">
        <v>68281</v>
      </c>
      <c r="B7054" s="3" t="s">
        <v>24060</v>
      </c>
      <c r="C7054" s="4">
        <f>+WEEKNUM(Tabla4[[#This Row],[FECHA]])</f>
        <v>36</v>
      </c>
      <c r="D7054" s="4">
        <f>+MONTH(Tabla4[[#This Row],[FECHA]])</f>
        <v>9</v>
      </c>
      <c r="E7054" s="4">
        <f>+YEAR(B7054)</f>
        <v>2025</v>
      </c>
      <c r="F7054" t="s">
        <v>8173</v>
      </c>
      <c r="H7054" t="s">
        <v>275</v>
      </c>
      <c r="I7054" t="s">
        <v>30</v>
      </c>
      <c r="J7054" t="s">
        <v>8229</v>
      </c>
      <c r="K7054" s="2">
        <v>79840179</v>
      </c>
      <c r="L7054" t="s">
        <v>55</v>
      </c>
      <c r="M7054" t="s">
        <v>255</v>
      </c>
      <c r="N7054" s="1" t="s">
        <v>246</v>
      </c>
    </row>
    <row r="7055" spans="1:14" x14ac:dyDescent="0.25">
      <c r="A7055" s="2">
        <v>54483</v>
      </c>
      <c r="B7055" s="3" t="s">
        <v>24059</v>
      </c>
      <c r="C7055" s="4">
        <f>+WEEKNUM(B7055)</f>
        <v>11</v>
      </c>
      <c r="D7055" s="4">
        <f>+MONTH(Tabla4[[#This Row],[FECHA]])</f>
        <v>3</v>
      </c>
      <c r="E7055" s="4">
        <f>+YEAR(B7055)</f>
        <v>2025</v>
      </c>
      <c r="F7055" t="s">
        <v>3662</v>
      </c>
      <c r="H7055" t="s">
        <v>8</v>
      </c>
      <c r="I7055" t="s">
        <v>16</v>
      </c>
      <c r="J7055" t="s">
        <v>24058</v>
      </c>
      <c r="K7055" s="2">
        <v>1030688833</v>
      </c>
      <c r="L7055" t="s">
        <v>55</v>
      </c>
      <c r="M7055" t="s">
        <v>22266</v>
      </c>
      <c r="N7055" s="1" t="s">
        <v>2098</v>
      </c>
    </row>
    <row r="7056" spans="1:14" x14ac:dyDescent="0.25">
      <c r="A7056" s="2">
        <v>54486</v>
      </c>
      <c r="B7056" s="3" t="s">
        <v>24057</v>
      </c>
      <c r="C7056" s="4">
        <f>+WEEKNUM(B7056)</f>
        <v>11</v>
      </c>
      <c r="D7056" s="4">
        <f>+MONTH(Tabla4[[#This Row],[FECHA]])</f>
        <v>3</v>
      </c>
      <c r="E7056" s="4">
        <f>+YEAR(B7056)</f>
        <v>2025</v>
      </c>
      <c r="F7056" t="s">
        <v>3662</v>
      </c>
      <c r="H7056" t="s">
        <v>21</v>
      </c>
      <c r="I7056" t="s">
        <v>16</v>
      </c>
      <c r="J7056" t="s">
        <v>22669</v>
      </c>
      <c r="K7056" s="2">
        <v>79957186</v>
      </c>
      <c r="L7056" t="s">
        <v>58</v>
      </c>
      <c r="M7056" t="s">
        <v>2122</v>
      </c>
      <c r="N7056" s="1" t="s">
        <v>901</v>
      </c>
    </row>
    <row r="7057" spans="1:14" x14ac:dyDescent="0.25">
      <c r="A7057" s="2">
        <v>54487</v>
      </c>
      <c r="B7057" s="3" t="s">
        <v>24056</v>
      </c>
      <c r="C7057" s="4">
        <f>+WEEKNUM(B7057)</f>
        <v>11</v>
      </c>
      <c r="D7057" s="4">
        <f>+MONTH(Tabla4[[#This Row],[FECHA]])</f>
        <v>3</v>
      </c>
      <c r="E7057" s="4">
        <f>+YEAR(B7057)</f>
        <v>2025</v>
      </c>
      <c r="F7057" t="s">
        <v>3580</v>
      </c>
      <c r="G7057" t="s">
        <v>24055</v>
      </c>
      <c r="H7057" t="s">
        <v>3118</v>
      </c>
      <c r="I7057" t="s">
        <v>1011</v>
      </c>
      <c r="J7057" t="s">
        <v>16030</v>
      </c>
      <c r="K7057" s="2">
        <v>1072367257</v>
      </c>
      <c r="L7057" t="s">
        <v>38</v>
      </c>
      <c r="M7057" t="s">
        <v>22266</v>
      </c>
      <c r="N7057" s="1" t="s">
        <v>2098</v>
      </c>
    </row>
    <row r="7058" spans="1:14" x14ac:dyDescent="0.25">
      <c r="A7058" s="2">
        <v>54488</v>
      </c>
      <c r="B7058" s="3" t="s">
        <v>24054</v>
      </c>
      <c r="C7058" s="4">
        <f>+WEEKNUM(B7058)</f>
        <v>11</v>
      </c>
      <c r="D7058" s="4">
        <f>+MONTH(Tabla4[[#This Row],[FECHA]])</f>
        <v>3</v>
      </c>
      <c r="E7058" s="4">
        <f>+YEAR(B7058)</f>
        <v>2025</v>
      </c>
      <c r="F7058" t="s">
        <v>3662</v>
      </c>
      <c r="G7058" t="s">
        <v>24053</v>
      </c>
      <c r="H7058" t="s">
        <v>3</v>
      </c>
      <c r="I7058" t="s">
        <v>30</v>
      </c>
      <c r="J7058" t="s">
        <v>17532</v>
      </c>
      <c r="K7058" s="2">
        <v>1106780633</v>
      </c>
      <c r="L7058" t="s">
        <v>38</v>
      </c>
      <c r="M7058" t="s">
        <v>37</v>
      </c>
      <c r="N7058" s="1" t="s">
        <v>1635</v>
      </c>
    </row>
    <row r="7059" spans="1:14" x14ac:dyDescent="0.25">
      <c r="A7059" s="2">
        <v>54491</v>
      </c>
      <c r="B7059" s="3" t="s">
        <v>24052</v>
      </c>
      <c r="C7059" s="4">
        <f>+WEEKNUM(B7059)</f>
        <v>11</v>
      </c>
      <c r="D7059" s="4">
        <f>+MONTH(Tabla4[[#This Row],[FECHA]])</f>
        <v>3</v>
      </c>
      <c r="E7059" s="4">
        <f>+YEAR(B7059)</f>
        <v>2025</v>
      </c>
      <c r="F7059" t="s">
        <v>3662</v>
      </c>
      <c r="H7059" t="s">
        <v>3</v>
      </c>
      <c r="I7059" t="s">
        <v>16</v>
      </c>
      <c r="J7059" t="s">
        <v>24051</v>
      </c>
      <c r="K7059" s="2">
        <v>9008702454</v>
      </c>
      <c r="L7059" t="s">
        <v>55</v>
      </c>
      <c r="M7059" t="s">
        <v>2135</v>
      </c>
      <c r="N7059" s="1" t="s">
        <v>2098</v>
      </c>
    </row>
    <row r="7060" spans="1:14" x14ac:dyDescent="0.25">
      <c r="A7060" s="2">
        <v>54493</v>
      </c>
      <c r="B7060" s="3" t="s">
        <v>24050</v>
      </c>
      <c r="C7060" s="4">
        <f>+WEEKNUM(B7060)</f>
        <v>11</v>
      </c>
      <c r="D7060" s="4">
        <f>+MONTH(Tabla4[[#This Row],[FECHA]])</f>
        <v>3</v>
      </c>
      <c r="E7060" s="4">
        <f>+YEAR(B7060)</f>
        <v>2025</v>
      </c>
      <c r="F7060" t="s">
        <v>3580</v>
      </c>
      <c r="G7060" t="s">
        <v>24049</v>
      </c>
      <c r="H7060" t="s">
        <v>3118</v>
      </c>
      <c r="I7060" t="s">
        <v>16</v>
      </c>
      <c r="J7060" t="s">
        <v>13891</v>
      </c>
      <c r="K7060" s="2">
        <v>1020728739</v>
      </c>
      <c r="L7060" t="s">
        <v>38</v>
      </c>
      <c r="M7060" t="s">
        <v>2103</v>
      </c>
      <c r="N7060" s="1" t="s">
        <v>901</v>
      </c>
    </row>
    <row r="7061" spans="1:14" x14ac:dyDescent="0.25">
      <c r="A7061" s="2">
        <v>54496</v>
      </c>
      <c r="B7061" s="3" t="s">
        <v>24048</v>
      </c>
      <c r="C7061" s="4">
        <f>+WEEKNUM(B7061)</f>
        <v>11</v>
      </c>
      <c r="D7061" s="4">
        <f>+MONTH(Tabla4[[#This Row],[FECHA]])</f>
        <v>3</v>
      </c>
      <c r="E7061" s="4">
        <f>+YEAR(B7061)</f>
        <v>2025</v>
      </c>
      <c r="F7061" t="s">
        <v>3580</v>
      </c>
      <c r="G7061" t="s">
        <v>24047</v>
      </c>
      <c r="H7061" t="s">
        <v>3118</v>
      </c>
      <c r="I7061" t="s">
        <v>130</v>
      </c>
      <c r="J7061" t="s">
        <v>24046</v>
      </c>
      <c r="K7061" s="2">
        <v>1000699290</v>
      </c>
      <c r="L7061" t="s">
        <v>38</v>
      </c>
      <c r="M7061" t="s">
        <v>2106</v>
      </c>
      <c r="N7061" s="1" t="s">
        <v>2098</v>
      </c>
    </row>
    <row r="7062" spans="1:14" x14ac:dyDescent="0.25">
      <c r="A7062" s="2">
        <v>54497</v>
      </c>
      <c r="B7062" s="3" t="s">
        <v>24045</v>
      </c>
      <c r="C7062" s="4">
        <f>+WEEKNUM(B7062)</f>
        <v>11</v>
      </c>
      <c r="D7062" s="4">
        <f>+MONTH(Tabla4[[#This Row],[FECHA]])</f>
        <v>3</v>
      </c>
      <c r="E7062" s="4">
        <f>+YEAR(B7062)</f>
        <v>2025</v>
      </c>
      <c r="F7062" t="s">
        <v>3666</v>
      </c>
      <c r="H7062" t="s">
        <v>21</v>
      </c>
      <c r="I7062" t="s">
        <v>30</v>
      </c>
      <c r="J7062" t="s">
        <v>10722</v>
      </c>
      <c r="K7062" s="2">
        <v>17547035</v>
      </c>
      <c r="L7062" t="s">
        <v>256</v>
      </c>
      <c r="M7062" t="s">
        <v>2202</v>
      </c>
      <c r="N7062" s="1" t="s">
        <v>2098</v>
      </c>
    </row>
    <row r="7063" spans="1:14" x14ac:dyDescent="0.25">
      <c r="A7063" s="2">
        <v>54499</v>
      </c>
      <c r="B7063" s="3" t="s">
        <v>24044</v>
      </c>
      <c r="C7063" s="4">
        <f>+WEEKNUM(B7063)</f>
        <v>11</v>
      </c>
      <c r="D7063" s="4">
        <f>+MONTH(Tabla4[[#This Row],[FECHA]])</f>
        <v>3</v>
      </c>
      <c r="E7063" s="4">
        <f>+YEAR(B7063)</f>
        <v>2025</v>
      </c>
      <c r="F7063" t="s">
        <v>3580</v>
      </c>
      <c r="G7063" t="s">
        <v>24043</v>
      </c>
      <c r="H7063" t="s">
        <v>3118</v>
      </c>
      <c r="I7063" t="s">
        <v>16</v>
      </c>
      <c r="J7063" t="s">
        <v>24042</v>
      </c>
      <c r="K7063" s="2">
        <v>1020736133</v>
      </c>
      <c r="L7063" t="s">
        <v>38</v>
      </c>
      <c r="M7063" t="s">
        <v>2202</v>
      </c>
      <c r="N7063" s="1" t="s">
        <v>2098</v>
      </c>
    </row>
    <row r="7064" spans="1:14" x14ac:dyDescent="0.25">
      <c r="A7064" s="2">
        <v>54500</v>
      </c>
      <c r="B7064" s="3" t="s">
        <v>24041</v>
      </c>
      <c r="C7064" s="4">
        <f>+WEEKNUM(B7064)</f>
        <v>11</v>
      </c>
      <c r="D7064" s="4">
        <f>+MONTH(Tabla4[[#This Row],[FECHA]])</f>
        <v>3</v>
      </c>
      <c r="E7064" s="4">
        <f>+YEAR(B7064)</f>
        <v>2025</v>
      </c>
      <c r="F7064" t="s">
        <v>3580</v>
      </c>
      <c r="G7064" t="s">
        <v>24040</v>
      </c>
      <c r="H7064" t="s">
        <v>3118</v>
      </c>
      <c r="I7064" t="s">
        <v>33</v>
      </c>
      <c r="J7064" t="s">
        <v>12676</v>
      </c>
      <c r="K7064" s="2">
        <v>1032447108</v>
      </c>
      <c r="L7064" t="s">
        <v>38</v>
      </c>
      <c r="M7064" t="s">
        <v>2122</v>
      </c>
      <c r="N7064" s="1" t="s">
        <v>901</v>
      </c>
    </row>
    <row r="7065" spans="1:14" x14ac:dyDescent="0.25">
      <c r="A7065" s="2">
        <v>68286</v>
      </c>
      <c r="B7065" s="3" t="s">
        <v>24039</v>
      </c>
      <c r="C7065" s="4">
        <f>+WEEKNUM(Tabla4[[#This Row],[FECHA]])</f>
        <v>36</v>
      </c>
      <c r="D7065" s="4">
        <f>+MONTH(Tabla4[[#This Row],[FECHA]])</f>
        <v>9</v>
      </c>
      <c r="E7065" s="4">
        <f>+YEAR(B7065)</f>
        <v>2025</v>
      </c>
      <c r="F7065" t="s">
        <v>9073</v>
      </c>
      <c r="H7065" t="s">
        <v>3</v>
      </c>
      <c r="I7065" t="s">
        <v>303</v>
      </c>
      <c r="J7065" t="s">
        <v>24038</v>
      </c>
      <c r="K7065" s="2">
        <v>901840217</v>
      </c>
      <c r="L7065" t="s">
        <v>198</v>
      </c>
      <c r="M7065" t="s">
        <v>2115</v>
      </c>
      <c r="N7065" s="1" t="s">
        <v>246</v>
      </c>
    </row>
    <row r="7066" spans="1:14" x14ac:dyDescent="0.25">
      <c r="A7066" s="2">
        <v>54504</v>
      </c>
      <c r="B7066" s="3" t="s">
        <v>24037</v>
      </c>
      <c r="C7066" s="4">
        <f>+WEEKNUM(B7066)</f>
        <v>11</v>
      </c>
      <c r="D7066" s="4">
        <f>+MONTH(Tabla4[[#This Row],[FECHA]])</f>
        <v>3</v>
      </c>
      <c r="E7066" s="4">
        <f>+YEAR(B7066)</f>
        <v>2025</v>
      </c>
      <c r="F7066" t="s">
        <v>3564</v>
      </c>
      <c r="H7066" t="s">
        <v>21</v>
      </c>
      <c r="I7066" t="s">
        <v>30</v>
      </c>
      <c r="J7066" t="s">
        <v>24036</v>
      </c>
      <c r="K7066" s="2">
        <v>796540606</v>
      </c>
      <c r="L7066" t="s">
        <v>58</v>
      </c>
      <c r="M7066" t="s">
        <v>1684</v>
      </c>
      <c r="N7066" s="1" t="s">
        <v>1635</v>
      </c>
    </row>
    <row r="7067" spans="1:14" x14ac:dyDescent="0.25">
      <c r="A7067" s="2">
        <v>54505</v>
      </c>
      <c r="B7067" s="3" t="s">
        <v>24035</v>
      </c>
      <c r="C7067" s="4">
        <f>+WEEKNUM(B7067)</f>
        <v>11</v>
      </c>
      <c r="D7067" s="4">
        <f>+MONTH(Tabla4[[#This Row],[FECHA]])</f>
        <v>3</v>
      </c>
      <c r="E7067" s="4">
        <f>+YEAR(B7067)</f>
        <v>2025</v>
      </c>
      <c r="F7067" t="s">
        <v>3662</v>
      </c>
      <c r="G7067" t="s">
        <v>24034</v>
      </c>
      <c r="H7067" t="s">
        <v>3</v>
      </c>
      <c r="I7067" t="s">
        <v>16</v>
      </c>
      <c r="J7067" t="s">
        <v>13380</v>
      </c>
      <c r="K7067" s="2">
        <v>901317731</v>
      </c>
      <c r="L7067" t="s">
        <v>38</v>
      </c>
      <c r="M7067" t="s">
        <v>987</v>
      </c>
      <c r="N7067" s="1" t="s">
        <v>901</v>
      </c>
    </row>
    <row r="7068" spans="1:14" x14ac:dyDescent="0.25">
      <c r="A7068" s="2">
        <v>54506</v>
      </c>
      <c r="B7068" s="3" t="s">
        <v>24033</v>
      </c>
      <c r="C7068" s="4">
        <f>+WEEKNUM(B7068)</f>
        <v>11</v>
      </c>
      <c r="D7068" s="4">
        <f>+MONTH(Tabla4[[#This Row],[FECHA]])</f>
        <v>3</v>
      </c>
      <c r="E7068" s="4">
        <f>+YEAR(B7068)</f>
        <v>2025</v>
      </c>
      <c r="F7068" t="s">
        <v>3666</v>
      </c>
      <c r="G7068" t="s">
        <v>24032</v>
      </c>
      <c r="H7068" t="s">
        <v>3</v>
      </c>
      <c r="I7068" t="s">
        <v>30</v>
      </c>
      <c r="J7068" t="s">
        <v>24031</v>
      </c>
      <c r="K7068" s="2">
        <v>79779857</v>
      </c>
      <c r="L7068" t="s">
        <v>38</v>
      </c>
      <c r="M7068" t="s">
        <v>22266</v>
      </c>
      <c r="N7068" s="1" t="s">
        <v>2098</v>
      </c>
    </row>
    <row r="7069" spans="1:14" x14ac:dyDescent="0.25">
      <c r="A7069" s="2">
        <v>54507</v>
      </c>
      <c r="B7069" s="3" t="s">
        <v>24030</v>
      </c>
      <c r="C7069" s="4">
        <f>+WEEKNUM(B7069)</f>
        <v>11</v>
      </c>
      <c r="D7069" s="4">
        <f>+MONTH(Tabla4[[#This Row],[FECHA]])</f>
        <v>3</v>
      </c>
      <c r="E7069" s="4">
        <f>+YEAR(B7069)</f>
        <v>2025</v>
      </c>
      <c r="F7069" t="s">
        <v>3580</v>
      </c>
      <c r="G7069" t="s">
        <v>24029</v>
      </c>
      <c r="H7069" t="s">
        <v>3118</v>
      </c>
      <c r="I7069" t="s">
        <v>30</v>
      </c>
      <c r="J7069" t="s">
        <v>8645</v>
      </c>
      <c r="K7069" s="2">
        <v>79417109</v>
      </c>
      <c r="L7069" t="s">
        <v>38</v>
      </c>
      <c r="M7069" t="s">
        <v>1684</v>
      </c>
      <c r="N7069" s="1" t="s">
        <v>1635</v>
      </c>
    </row>
    <row r="7070" spans="1:14" x14ac:dyDescent="0.25">
      <c r="A7070" s="2">
        <v>68293</v>
      </c>
      <c r="B7070" s="3" t="s">
        <v>24028</v>
      </c>
      <c r="C7070" s="4">
        <f>+WEEKNUM(Tabla4[[#This Row],[FECHA]])</f>
        <v>36</v>
      </c>
      <c r="D7070" s="4">
        <f>+MONTH(Tabla4[[#This Row],[FECHA]])</f>
        <v>9</v>
      </c>
      <c r="E7070" s="4">
        <f>+YEAR(B7070)</f>
        <v>2025</v>
      </c>
      <c r="F7070" t="s">
        <v>9073</v>
      </c>
      <c r="H7070" t="s">
        <v>3</v>
      </c>
      <c r="I7070" t="s">
        <v>47</v>
      </c>
      <c r="J7070" t="s">
        <v>24027</v>
      </c>
      <c r="K7070" s="2">
        <v>1030676073</v>
      </c>
      <c r="L7070" t="s">
        <v>1</v>
      </c>
      <c r="N7070" s="1" t="s">
        <v>246</v>
      </c>
    </row>
    <row r="7071" spans="1:14" x14ac:dyDescent="0.25">
      <c r="A7071" s="2">
        <v>73193</v>
      </c>
      <c r="B7071" s="3" t="s">
        <v>24026</v>
      </c>
      <c r="C7071" s="4">
        <f>+WEEKNUM(Tabla4[[#This Row],[FECHA]])</f>
        <v>46</v>
      </c>
      <c r="D7071" s="4">
        <f>+MONTH(Tabla4[[#This Row],[FECHA]])</f>
        <v>11</v>
      </c>
      <c r="E7071" s="4">
        <f>+YEAR(B7071)</f>
        <v>2025</v>
      </c>
      <c r="F7071" t="s">
        <v>13608</v>
      </c>
      <c r="H7071" t="s">
        <v>3</v>
      </c>
      <c r="I7071" t="s">
        <v>33</v>
      </c>
      <c r="J7071" t="s">
        <v>3448</v>
      </c>
      <c r="K7071" s="2">
        <v>1018470263</v>
      </c>
      <c r="L7071" t="s">
        <v>198</v>
      </c>
      <c r="M7071" t="s">
        <v>2103</v>
      </c>
      <c r="N7071" s="1" t="s">
        <v>2098</v>
      </c>
    </row>
    <row r="7072" spans="1:14" x14ac:dyDescent="0.25">
      <c r="A7072" s="2">
        <v>54510</v>
      </c>
      <c r="B7072" s="3" t="s">
        <v>24025</v>
      </c>
      <c r="C7072" s="4">
        <f>+WEEKNUM(B7072)</f>
        <v>11</v>
      </c>
      <c r="D7072" s="4">
        <f>+MONTH(Tabla4[[#This Row],[FECHA]])</f>
        <v>3</v>
      </c>
      <c r="E7072" s="4">
        <f>+YEAR(B7072)</f>
        <v>2025</v>
      </c>
      <c r="F7072" t="s">
        <v>3666</v>
      </c>
      <c r="G7072" t="s">
        <v>24024</v>
      </c>
      <c r="H7072" t="s">
        <v>3</v>
      </c>
      <c r="I7072" t="s">
        <v>47</v>
      </c>
      <c r="J7072" t="s">
        <v>14312</v>
      </c>
      <c r="K7072" s="2">
        <v>1054093819</v>
      </c>
      <c r="L7072" t="s">
        <v>38</v>
      </c>
      <c r="M7072" t="s">
        <v>2103</v>
      </c>
      <c r="N7072" s="1" t="s">
        <v>2098</v>
      </c>
    </row>
    <row r="7073" spans="1:14" x14ac:dyDescent="0.25">
      <c r="A7073" s="2">
        <v>54511</v>
      </c>
      <c r="B7073" s="3" t="s">
        <v>24023</v>
      </c>
      <c r="C7073" s="4">
        <f>+WEEKNUM(B7073)</f>
        <v>11</v>
      </c>
      <c r="D7073" s="4">
        <f>+MONTH(Tabla4[[#This Row],[FECHA]])</f>
        <v>3</v>
      </c>
      <c r="E7073" s="4">
        <f>+YEAR(B7073)</f>
        <v>2025</v>
      </c>
      <c r="F7073" t="s">
        <v>3580</v>
      </c>
      <c r="G7073" t="s">
        <v>24022</v>
      </c>
      <c r="H7073" t="s">
        <v>3118</v>
      </c>
      <c r="I7073" t="s">
        <v>30</v>
      </c>
      <c r="J7073" t="s">
        <v>12547</v>
      </c>
      <c r="K7073" s="2">
        <v>1019053300</v>
      </c>
      <c r="L7073" t="s">
        <v>38</v>
      </c>
      <c r="M7073" t="s">
        <v>2122</v>
      </c>
      <c r="N7073" s="1" t="s">
        <v>901</v>
      </c>
    </row>
    <row r="7074" spans="1:14" x14ac:dyDescent="0.25">
      <c r="A7074" s="2">
        <v>54512</v>
      </c>
      <c r="B7074" s="3" t="s">
        <v>24021</v>
      </c>
      <c r="C7074" s="4">
        <f>+WEEKNUM(B7074)</f>
        <v>11</v>
      </c>
      <c r="D7074" s="4">
        <f>+MONTH(Tabla4[[#This Row],[FECHA]])</f>
        <v>3</v>
      </c>
      <c r="E7074" s="4">
        <f>+YEAR(B7074)</f>
        <v>2025</v>
      </c>
      <c r="F7074" t="s">
        <v>3580</v>
      </c>
      <c r="G7074" t="s">
        <v>24020</v>
      </c>
      <c r="H7074" t="s">
        <v>3118</v>
      </c>
      <c r="I7074" t="s">
        <v>16</v>
      </c>
      <c r="J7074" t="s">
        <v>4759</v>
      </c>
      <c r="K7074" s="2">
        <v>1056769643</v>
      </c>
      <c r="L7074" t="s">
        <v>38</v>
      </c>
      <c r="M7074" t="s">
        <v>2202</v>
      </c>
      <c r="N7074" s="1" t="s">
        <v>2098</v>
      </c>
    </row>
    <row r="7075" spans="1:14" x14ac:dyDescent="0.25">
      <c r="A7075" s="2">
        <v>54513</v>
      </c>
      <c r="B7075" s="3" t="s">
        <v>24019</v>
      </c>
      <c r="C7075" s="4">
        <f>+WEEKNUM(B7075)</f>
        <v>11</v>
      </c>
      <c r="D7075" s="4">
        <f>+MONTH(Tabla4[[#This Row],[FECHA]])</f>
        <v>3</v>
      </c>
      <c r="E7075" s="4">
        <f>+YEAR(B7075)</f>
        <v>2025</v>
      </c>
      <c r="F7075" t="s">
        <v>3580</v>
      </c>
      <c r="G7075" t="s">
        <v>24018</v>
      </c>
      <c r="H7075" t="s">
        <v>3118</v>
      </c>
      <c r="I7075" t="s">
        <v>130</v>
      </c>
      <c r="J7075" t="s">
        <v>14374</v>
      </c>
      <c r="K7075" s="2">
        <v>1032442693</v>
      </c>
      <c r="L7075" t="s">
        <v>38</v>
      </c>
      <c r="M7075" t="s">
        <v>987</v>
      </c>
      <c r="N7075" s="1" t="s">
        <v>901</v>
      </c>
    </row>
    <row r="7076" spans="1:14" x14ac:dyDescent="0.25">
      <c r="A7076" s="2">
        <v>68309</v>
      </c>
      <c r="B7076" s="3" t="s">
        <v>24017</v>
      </c>
      <c r="C7076" s="4">
        <f>+WEEKNUM(Tabla4[[#This Row],[FECHA]])</f>
        <v>36</v>
      </c>
      <c r="D7076" s="4">
        <f>+MONTH(Tabla4[[#This Row],[FECHA]])</f>
        <v>9</v>
      </c>
      <c r="E7076" s="4">
        <f>+YEAR(B7076)</f>
        <v>2025</v>
      </c>
      <c r="F7076" t="s">
        <v>9073</v>
      </c>
      <c r="H7076" t="s">
        <v>21</v>
      </c>
      <c r="I7076" t="s">
        <v>33</v>
      </c>
      <c r="J7076" t="s">
        <v>8337</v>
      </c>
      <c r="K7076" s="2">
        <v>80842467</v>
      </c>
      <c r="L7076" t="s">
        <v>1</v>
      </c>
      <c r="N7076" s="1" t="s">
        <v>246</v>
      </c>
    </row>
    <row r="7077" spans="1:14" x14ac:dyDescent="0.25">
      <c r="A7077" s="2">
        <v>54515</v>
      </c>
      <c r="B7077" s="3" t="s">
        <v>24016</v>
      </c>
      <c r="C7077" s="4">
        <f>+WEEKNUM(B7077)</f>
        <v>11</v>
      </c>
      <c r="D7077" s="4">
        <f>+MONTH(Tabla4[[#This Row],[FECHA]])</f>
        <v>3</v>
      </c>
      <c r="E7077" s="4">
        <f>+YEAR(B7077)</f>
        <v>2025</v>
      </c>
      <c r="F7077" t="s">
        <v>3580</v>
      </c>
      <c r="G7077" t="s">
        <v>24015</v>
      </c>
      <c r="H7077" t="s">
        <v>3118</v>
      </c>
      <c r="I7077" s="2">
        <v>500</v>
      </c>
      <c r="J7077" t="s">
        <v>18753</v>
      </c>
      <c r="K7077" s="2">
        <v>1057594503</v>
      </c>
      <c r="L7077" t="s">
        <v>38</v>
      </c>
      <c r="M7077" t="s">
        <v>2106</v>
      </c>
      <c r="N7077" s="1" t="s">
        <v>2098</v>
      </c>
    </row>
    <row r="7078" spans="1:14" x14ac:dyDescent="0.25">
      <c r="A7078" s="2">
        <v>54516</v>
      </c>
      <c r="B7078" s="3" t="s">
        <v>24014</v>
      </c>
      <c r="C7078" s="4">
        <f>+WEEKNUM(B7078)</f>
        <v>11</v>
      </c>
      <c r="D7078" s="4">
        <f>+MONTH(Tabla4[[#This Row],[FECHA]])</f>
        <v>3</v>
      </c>
      <c r="E7078" s="4">
        <f>+YEAR(B7078)</f>
        <v>2025</v>
      </c>
      <c r="F7078" t="s">
        <v>3662</v>
      </c>
      <c r="G7078" t="s">
        <v>24013</v>
      </c>
      <c r="H7078" t="s">
        <v>21</v>
      </c>
      <c r="I7078" t="s">
        <v>30</v>
      </c>
      <c r="J7078" t="s">
        <v>447</v>
      </c>
      <c r="K7078" s="2">
        <v>36178484</v>
      </c>
      <c r="L7078" t="s">
        <v>38</v>
      </c>
      <c r="M7078" t="s">
        <v>37</v>
      </c>
      <c r="N7078" s="1" t="s">
        <v>1635</v>
      </c>
    </row>
    <row r="7079" spans="1:14" x14ac:dyDescent="0.25">
      <c r="A7079" s="2">
        <v>54517</v>
      </c>
      <c r="B7079" s="3" t="s">
        <v>24012</v>
      </c>
      <c r="C7079" s="4">
        <f>+WEEKNUM(B7079)</f>
        <v>11</v>
      </c>
      <c r="D7079" s="4">
        <f>+MONTH(Tabla4[[#This Row],[FECHA]])</f>
        <v>3</v>
      </c>
      <c r="E7079" s="4">
        <f>+YEAR(B7079)</f>
        <v>2025</v>
      </c>
      <c r="F7079" t="s">
        <v>3666</v>
      </c>
      <c r="G7079" t="s">
        <v>24011</v>
      </c>
      <c r="H7079" t="s">
        <v>3</v>
      </c>
      <c r="I7079" t="s">
        <v>16</v>
      </c>
      <c r="J7079" t="s">
        <v>1618</v>
      </c>
      <c r="K7079" s="2">
        <v>1020833279</v>
      </c>
      <c r="L7079" t="s">
        <v>38</v>
      </c>
      <c r="M7079" t="s">
        <v>2122</v>
      </c>
      <c r="N7079" s="1" t="s">
        <v>901</v>
      </c>
    </row>
    <row r="7080" spans="1:14" x14ac:dyDescent="0.25">
      <c r="A7080" s="2">
        <v>54519</v>
      </c>
      <c r="B7080" s="3" t="s">
        <v>24010</v>
      </c>
      <c r="C7080" s="4">
        <f>+WEEKNUM(B7080)</f>
        <v>11</v>
      </c>
      <c r="D7080" s="4">
        <f>+MONTH(Tabla4[[#This Row],[FECHA]])</f>
        <v>3</v>
      </c>
      <c r="E7080" s="4">
        <f>+YEAR(B7080)</f>
        <v>2025</v>
      </c>
      <c r="F7080" t="s">
        <v>3666</v>
      </c>
      <c r="H7080" t="s">
        <v>21</v>
      </c>
      <c r="I7080" t="s">
        <v>7243</v>
      </c>
      <c r="J7080" t="s">
        <v>24009</v>
      </c>
      <c r="K7080" s="2">
        <v>1020747477</v>
      </c>
      <c r="L7080" t="s">
        <v>55</v>
      </c>
      <c r="M7080" t="s">
        <v>987</v>
      </c>
      <c r="N7080" s="1" t="s">
        <v>901</v>
      </c>
    </row>
    <row r="7081" spans="1:14" x14ac:dyDescent="0.25">
      <c r="A7081" s="2">
        <v>54520</v>
      </c>
      <c r="B7081" s="3" t="s">
        <v>24008</v>
      </c>
      <c r="C7081" s="4">
        <f>+WEEKNUM(B7081)</f>
        <v>11</v>
      </c>
      <c r="D7081" s="4">
        <f>+MONTH(Tabla4[[#This Row],[FECHA]])</f>
        <v>3</v>
      </c>
      <c r="E7081" s="4">
        <f>+YEAR(B7081)</f>
        <v>2025</v>
      </c>
      <c r="F7081" t="s">
        <v>3662</v>
      </c>
      <c r="G7081" t="s">
        <v>24007</v>
      </c>
      <c r="H7081" t="s">
        <v>3</v>
      </c>
      <c r="I7081" t="s">
        <v>30</v>
      </c>
      <c r="J7081" t="s">
        <v>7851</v>
      </c>
      <c r="K7081" s="2">
        <v>1013604829</v>
      </c>
      <c r="L7081" t="s">
        <v>38</v>
      </c>
      <c r="M7081" t="s">
        <v>1684</v>
      </c>
      <c r="N7081" s="1" t="s">
        <v>1635</v>
      </c>
    </row>
    <row r="7082" spans="1:14" x14ac:dyDescent="0.25">
      <c r="A7082" s="2">
        <v>54521</v>
      </c>
      <c r="B7082" s="3" t="s">
        <v>24006</v>
      </c>
      <c r="C7082" s="4">
        <f>+WEEKNUM(B7082)</f>
        <v>11</v>
      </c>
      <c r="D7082" s="4">
        <f>+MONTH(Tabla4[[#This Row],[FECHA]])</f>
        <v>3</v>
      </c>
      <c r="E7082" s="4">
        <f>+YEAR(B7082)</f>
        <v>2025</v>
      </c>
      <c r="F7082" t="s">
        <v>3662</v>
      </c>
      <c r="H7082" t="s">
        <v>3</v>
      </c>
      <c r="I7082" t="s">
        <v>33</v>
      </c>
      <c r="J7082" t="s">
        <v>9335</v>
      </c>
      <c r="K7082" s="2">
        <v>1018482191</v>
      </c>
      <c r="L7082" t="s">
        <v>58</v>
      </c>
      <c r="M7082" t="s">
        <v>937</v>
      </c>
      <c r="N7082" s="1" t="s">
        <v>2098</v>
      </c>
    </row>
    <row r="7083" spans="1:14" x14ac:dyDescent="0.25">
      <c r="A7083" s="2">
        <v>54524</v>
      </c>
      <c r="B7083" s="3" t="s">
        <v>24005</v>
      </c>
      <c r="C7083" s="4">
        <f>+WEEKNUM(B7083)</f>
        <v>11</v>
      </c>
      <c r="D7083" s="4">
        <f>+MONTH(Tabla4[[#This Row],[FECHA]])</f>
        <v>3</v>
      </c>
      <c r="E7083" s="4">
        <f>+YEAR(B7083)</f>
        <v>2025</v>
      </c>
      <c r="F7083" t="s">
        <v>3580</v>
      </c>
      <c r="G7083" t="s">
        <v>24004</v>
      </c>
      <c r="H7083" t="s">
        <v>3118</v>
      </c>
      <c r="I7083" t="s">
        <v>16</v>
      </c>
      <c r="J7083" t="s">
        <v>24003</v>
      </c>
      <c r="K7083" s="2">
        <v>1061223678</v>
      </c>
      <c r="L7083" t="s">
        <v>38</v>
      </c>
      <c r="M7083" t="s">
        <v>987</v>
      </c>
      <c r="N7083" s="1" t="s">
        <v>901</v>
      </c>
    </row>
    <row r="7084" spans="1:14" x14ac:dyDescent="0.25">
      <c r="A7084" s="2">
        <v>54526</v>
      </c>
      <c r="B7084" s="3" t="s">
        <v>24002</v>
      </c>
      <c r="C7084" s="4">
        <f>+WEEKNUM(B7084)</f>
        <v>11</v>
      </c>
      <c r="D7084" s="4">
        <f>+MONTH(Tabla4[[#This Row],[FECHA]])</f>
        <v>3</v>
      </c>
      <c r="E7084" s="4">
        <f>+YEAR(B7084)</f>
        <v>2025</v>
      </c>
      <c r="F7084" t="s">
        <v>3580</v>
      </c>
      <c r="G7084" t="s">
        <v>24001</v>
      </c>
      <c r="H7084" t="s">
        <v>3118</v>
      </c>
      <c r="I7084" t="s">
        <v>7243</v>
      </c>
      <c r="J7084" t="s">
        <v>1049</v>
      </c>
      <c r="K7084" s="2">
        <v>1095838696</v>
      </c>
      <c r="L7084" t="s">
        <v>38</v>
      </c>
      <c r="M7084" t="s">
        <v>987</v>
      </c>
      <c r="N7084" s="1" t="s">
        <v>901</v>
      </c>
    </row>
    <row r="7085" spans="1:14" x14ac:dyDescent="0.25">
      <c r="A7085" s="2">
        <v>73194</v>
      </c>
      <c r="B7085" s="3" t="s">
        <v>24000</v>
      </c>
      <c r="C7085" s="4">
        <f>+WEEKNUM(Tabla4[[#This Row],[FECHA]])</f>
        <v>46</v>
      </c>
      <c r="D7085" s="4">
        <f>+MONTH(Tabla4[[#This Row],[FECHA]])</f>
        <v>11</v>
      </c>
      <c r="E7085" s="4">
        <f>+YEAR(B7085)</f>
        <v>2025</v>
      </c>
      <c r="F7085" t="s">
        <v>13608</v>
      </c>
      <c r="H7085" t="s">
        <v>8</v>
      </c>
      <c r="I7085" t="s">
        <v>30</v>
      </c>
      <c r="J7085" t="s">
        <v>6097</v>
      </c>
      <c r="K7085" s="2">
        <v>901359829</v>
      </c>
      <c r="L7085" t="s">
        <v>55</v>
      </c>
      <c r="M7085" t="s">
        <v>2103</v>
      </c>
      <c r="N7085" s="1" t="s">
        <v>2098</v>
      </c>
    </row>
    <row r="7086" spans="1:14" x14ac:dyDescent="0.25">
      <c r="A7086" s="2">
        <v>54530</v>
      </c>
      <c r="B7086" s="3" t="s">
        <v>23999</v>
      </c>
      <c r="C7086" s="4">
        <f>+WEEKNUM(B7086)</f>
        <v>11</v>
      </c>
      <c r="D7086" s="4">
        <f>+MONTH(Tabla4[[#This Row],[FECHA]])</f>
        <v>3</v>
      </c>
      <c r="E7086" s="4">
        <f>+YEAR(B7086)</f>
        <v>2025</v>
      </c>
      <c r="F7086" t="s">
        <v>3662</v>
      </c>
      <c r="H7086" t="s">
        <v>3</v>
      </c>
      <c r="I7086" t="s">
        <v>16</v>
      </c>
      <c r="J7086" t="s">
        <v>23998</v>
      </c>
      <c r="K7086" s="2">
        <v>1018505295</v>
      </c>
      <c r="L7086" t="s">
        <v>198</v>
      </c>
      <c r="M7086" t="s">
        <v>37</v>
      </c>
      <c r="N7086" s="1" t="s">
        <v>1635</v>
      </c>
    </row>
    <row r="7087" spans="1:14" x14ac:dyDescent="0.25">
      <c r="A7087" s="2">
        <v>54532</v>
      </c>
      <c r="B7087" s="3" t="s">
        <v>23997</v>
      </c>
      <c r="C7087" s="4">
        <f>+WEEKNUM(B7087)</f>
        <v>11</v>
      </c>
      <c r="D7087" s="4">
        <f>+MONTH(Tabla4[[#This Row],[FECHA]])</f>
        <v>3</v>
      </c>
      <c r="E7087" s="4">
        <f>+YEAR(B7087)</f>
        <v>2025</v>
      </c>
      <c r="F7087" t="s">
        <v>3580</v>
      </c>
      <c r="G7087" t="s">
        <v>23996</v>
      </c>
      <c r="H7087" t="s">
        <v>3118</v>
      </c>
      <c r="I7087" t="s">
        <v>16</v>
      </c>
      <c r="J7087" t="s">
        <v>23995</v>
      </c>
      <c r="K7087" s="2">
        <v>1020764394</v>
      </c>
      <c r="L7087" t="s">
        <v>38</v>
      </c>
      <c r="M7087" t="s">
        <v>37</v>
      </c>
      <c r="N7087" s="1" t="s">
        <v>1635</v>
      </c>
    </row>
    <row r="7088" spans="1:14" x14ac:dyDescent="0.25">
      <c r="A7088" s="2">
        <v>54533</v>
      </c>
      <c r="B7088" s="3" t="s">
        <v>23994</v>
      </c>
      <c r="C7088" s="4">
        <f>+WEEKNUM(B7088)</f>
        <v>11</v>
      </c>
      <c r="D7088" s="4">
        <f>+MONTH(Tabla4[[#This Row],[FECHA]])</f>
        <v>3</v>
      </c>
      <c r="E7088" s="4">
        <f>+YEAR(B7088)</f>
        <v>2025</v>
      </c>
      <c r="F7088" t="s">
        <v>3564</v>
      </c>
      <c r="G7088" t="s">
        <v>23993</v>
      </c>
      <c r="H7088" t="s">
        <v>8</v>
      </c>
      <c r="I7088" t="s">
        <v>1011</v>
      </c>
      <c r="J7088" t="s">
        <v>23992</v>
      </c>
      <c r="K7088" s="2">
        <v>1020819216</v>
      </c>
      <c r="L7088" t="s">
        <v>38</v>
      </c>
      <c r="M7088" t="s">
        <v>2103</v>
      </c>
      <c r="N7088" s="1" t="s">
        <v>901</v>
      </c>
    </row>
    <row r="7089" spans="1:14" x14ac:dyDescent="0.25">
      <c r="A7089" s="2">
        <v>54534</v>
      </c>
      <c r="B7089" s="3" t="s">
        <v>23991</v>
      </c>
      <c r="C7089" s="4">
        <f>+WEEKNUM(B7089)</f>
        <v>11</v>
      </c>
      <c r="D7089" s="4">
        <f>+MONTH(Tabla4[[#This Row],[FECHA]])</f>
        <v>3</v>
      </c>
      <c r="E7089" s="4">
        <f>+YEAR(B7089)</f>
        <v>2025</v>
      </c>
      <c r="F7089" t="s">
        <v>3666</v>
      </c>
      <c r="H7089" t="s">
        <v>8</v>
      </c>
      <c r="I7089" t="s">
        <v>30</v>
      </c>
      <c r="J7089" t="s">
        <v>14470</v>
      </c>
      <c r="K7089" s="2">
        <v>1014207720</v>
      </c>
      <c r="L7089" t="s">
        <v>55</v>
      </c>
      <c r="M7089" t="s">
        <v>2106</v>
      </c>
      <c r="N7089" s="1" t="s">
        <v>2098</v>
      </c>
    </row>
    <row r="7090" spans="1:14" x14ac:dyDescent="0.25">
      <c r="A7090" s="2">
        <v>54535</v>
      </c>
      <c r="B7090" s="3" t="s">
        <v>23990</v>
      </c>
      <c r="C7090" s="4">
        <f>+WEEKNUM(B7090)</f>
        <v>11</v>
      </c>
      <c r="D7090" s="4">
        <f>+MONTH(Tabla4[[#This Row],[FECHA]])</f>
        <v>3</v>
      </c>
      <c r="E7090" s="4">
        <f>+YEAR(B7090)</f>
        <v>2025</v>
      </c>
      <c r="F7090" t="s">
        <v>3643</v>
      </c>
      <c r="H7090" t="s">
        <v>3</v>
      </c>
      <c r="I7090" t="s">
        <v>33</v>
      </c>
      <c r="J7090" t="s">
        <v>23989</v>
      </c>
      <c r="K7090" s="2">
        <v>1014259084</v>
      </c>
      <c r="L7090" t="s">
        <v>55</v>
      </c>
      <c r="M7090" t="s">
        <v>937</v>
      </c>
      <c r="N7090" s="1" t="s">
        <v>2098</v>
      </c>
    </row>
    <row r="7091" spans="1:14" x14ac:dyDescent="0.25">
      <c r="A7091" s="2">
        <v>67494</v>
      </c>
      <c r="B7091" s="3" t="s">
        <v>23988</v>
      </c>
      <c r="C7091" s="4">
        <f>+WEEKNUM(Tabla4[[#This Row],[FECHA]])</f>
        <v>35</v>
      </c>
      <c r="D7091" s="4">
        <f>+MONTH(Tabla4[[#This Row],[FECHA]])</f>
        <v>8</v>
      </c>
      <c r="E7091" s="4">
        <f>+YEAR(B7091)</f>
        <v>2025</v>
      </c>
      <c r="F7091" t="s">
        <v>7498</v>
      </c>
      <c r="G7091" t="s">
        <v>23987</v>
      </c>
      <c r="H7091" t="s">
        <v>3</v>
      </c>
      <c r="I7091" t="s">
        <v>16</v>
      </c>
      <c r="J7091" t="s">
        <v>23986</v>
      </c>
      <c r="K7091" s="2">
        <v>20211053</v>
      </c>
      <c r="L7091" t="s">
        <v>38</v>
      </c>
      <c r="M7091" t="s">
        <v>2115</v>
      </c>
      <c r="N7091" s="1" t="s">
        <v>246</v>
      </c>
    </row>
    <row r="7092" spans="1:14" x14ac:dyDescent="0.25">
      <c r="A7092" s="2">
        <v>54537</v>
      </c>
      <c r="B7092" s="3" t="s">
        <v>23985</v>
      </c>
      <c r="C7092" s="4">
        <f>+WEEKNUM(B7092)</f>
        <v>11</v>
      </c>
      <c r="D7092" s="4">
        <f>+MONTH(Tabla4[[#This Row],[FECHA]])</f>
        <v>3</v>
      </c>
      <c r="E7092" s="4">
        <f>+YEAR(B7092)</f>
        <v>2025</v>
      </c>
      <c r="F7092" t="s">
        <v>3564</v>
      </c>
      <c r="G7092" t="s">
        <v>23984</v>
      </c>
      <c r="H7092" t="s">
        <v>3118</v>
      </c>
      <c r="I7092" t="s">
        <v>16</v>
      </c>
      <c r="J7092" t="s">
        <v>19645</v>
      </c>
      <c r="K7092" s="2">
        <v>1020775542</v>
      </c>
      <c r="L7092" t="s">
        <v>38</v>
      </c>
      <c r="M7092" t="s">
        <v>2106</v>
      </c>
      <c r="N7092" s="1" t="s">
        <v>2098</v>
      </c>
    </row>
    <row r="7093" spans="1:14" x14ac:dyDescent="0.25">
      <c r="A7093" s="2">
        <v>67499</v>
      </c>
      <c r="B7093" s="3" t="s">
        <v>23983</v>
      </c>
      <c r="C7093" s="4">
        <f>+WEEKNUM(Tabla4[[#This Row],[FECHA]])</f>
        <v>35</v>
      </c>
      <c r="D7093" s="4">
        <f>+MONTH(Tabla4[[#This Row],[FECHA]])</f>
        <v>8</v>
      </c>
      <c r="E7093" s="4">
        <f>+YEAR(B7093)</f>
        <v>2025</v>
      </c>
      <c r="F7093" t="s">
        <v>7492</v>
      </c>
      <c r="G7093" t="s">
        <v>23982</v>
      </c>
      <c r="H7093" t="s">
        <v>3</v>
      </c>
      <c r="I7093" t="s">
        <v>16</v>
      </c>
      <c r="J7093" t="s">
        <v>10357</v>
      </c>
      <c r="K7093" s="2">
        <v>1053611939</v>
      </c>
      <c r="L7093" t="s">
        <v>38</v>
      </c>
      <c r="M7093" t="s">
        <v>2115</v>
      </c>
      <c r="N7093" s="1" t="s">
        <v>246</v>
      </c>
    </row>
    <row r="7094" spans="1:14" x14ac:dyDescent="0.25">
      <c r="A7094" s="2">
        <v>54539</v>
      </c>
      <c r="B7094" s="3" t="s">
        <v>23981</v>
      </c>
      <c r="C7094" s="4">
        <f>+WEEKNUM(B7094)</f>
        <v>11</v>
      </c>
      <c r="D7094" s="4">
        <f>+MONTH(Tabla4[[#This Row],[FECHA]])</f>
        <v>3</v>
      </c>
      <c r="E7094" s="4">
        <f>+YEAR(B7094)</f>
        <v>2025</v>
      </c>
      <c r="F7094" t="s">
        <v>3662</v>
      </c>
      <c r="H7094" t="s">
        <v>21</v>
      </c>
      <c r="I7094" t="s">
        <v>16</v>
      </c>
      <c r="J7094" t="s">
        <v>1020</v>
      </c>
      <c r="K7094" s="2">
        <v>900346046</v>
      </c>
      <c r="L7094" t="s">
        <v>76</v>
      </c>
      <c r="M7094" t="s">
        <v>987</v>
      </c>
      <c r="N7094" s="1" t="s">
        <v>901</v>
      </c>
    </row>
    <row r="7095" spans="1:14" x14ac:dyDescent="0.25">
      <c r="A7095" s="2">
        <v>67501</v>
      </c>
      <c r="B7095" s="3" t="s">
        <v>23980</v>
      </c>
      <c r="C7095" s="4">
        <f>+WEEKNUM(Tabla4[[#This Row],[FECHA]])</f>
        <v>35</v>
      </c>
      <c r="D7095" s="4">
        <f>+MONTH(Tabla4[[#This Row],[FECHA]])</f>
        <v>8</v>
      </c>
      <c r="E7095" s="4">
        <f>+YEAR(B7095)</f>
        <v>2025</v>
      </c>
      <c r="F7095" t="s">
        <v>7492</v>
      </c>
      <c r="G7095" t="s">
        <v>23979</v>
      </c>
      <c r="H7095" t="s">
        <v>3</v>
      </c>
      <c r="I7095" t="s">
        <v>30</v>
      </c>
      <c r="J7095" t="s">
        <v>10354</v>
      </c>
      <c r="K7095" s="2">
        <v>1075260146</v>
      </c>
      <c r="L7095" t="s">
        <v>38</v>
      </c>
      <c r="M7095" t="s">
        <v>259</v>
      </c>
      <c r="N7095" s="1" t="s">
        <v>246</v>
      </c>
    </row>
    <row r="7096" spans="1:14" x14ac:dyDescent="0.25">
      <c r="A7096" s="2">
        <v>54543</v>
      </c>
      <c r="B7096" s="3" t="s">
        <v>23978</v>
      </c>
      <c r="C7096" s="4">
        <f>+WEEKNUM(B7096)</f>
        <v>11</v>
      </c>
      <c r="D7096" s="4">
        <f>+MONTH(Tabla4[[#This Row],[FECHA]])</f>
        <v>3</v>
      </c>
      <c r="E7096" s="4">
        <f>+YEAR(B7096)</f>
        <v>2025</v>
      </c>
      <c r="F7096" t="s">
        <v>3666</v>
      </c>
      <c r="G7096" t="s">
        <v>23977</v>
      </c>
      <c r="H7096" t="s">
        <v>3</v>
      </c>
      <c r="I7096" t="s">
        <v>130</v>
      </c>
      <c r="J7096" t="s">
        <v>9789</v>
      </c>
      <c r="K7096" s="2">
        <v>1016031221</v>
      </c>
      <c r="L7096" t="s">
        <v>38</v>
      </c>
      <c r="M7096" t="s">
        <v>937</v>
      </c>
      <c r="N7096" s="1" t="s">
        <v>2098</v>
      </c>
    </row>
    <row r="7097" spans="1:14" x14ac:dyDescent="0.25">
      <c r="A7097" s="2">
        <v>54544</v>
      </c>
      <c r="B7097" s="3" t="s">
        <v>23976</v>
      </c>
      <c r="C7097" s="4">
        <f>+WEEKNUM(B7097)</f>
        <v>11</v>
      </c>
      <c r="D7097" s="4">
        <f>+MONTH(Tabla4[[#This Row],[FECHA]])</f>
        <v>3</v>
      </c>
      <c r="E7097" s="4">
        <f>+YEAR(B7097)</f>
        <v>2025</v>
      </c>
      <c r="F7097" t="s">
        <v>3564</v>
      </c>
      <c r="G7097" t="s">
        <v>23975</v>
      </c>
      <c r="H7097" t="s">
        <v>133</v>
      </c>
      <c r="I7097" t="s">
        <v>30</v>
      </c>
      <c r="J7097" t="s">
        <v>6465</v>
      </c>
      <c r="K7097" s="2">
        <v>1193108273</v>
      </c>
      <c r="L7097" t="s">
        <v>38</v>
      </c>
      <c r="M7097" t="s">
        <v>1684</v>
      </c>
      <c r="N7097" s="1" t="s">
        <v>1635</v>
      </c>
    </row>
    <row r="7098" spans="1:14" x14ac:dyDescent="0.25">
      <c r="A7098" s="2">
        <v>73202</v>
      </c>
      <c r="B7098" s="3" t="s">
        <v>23974</v>
      </c>
      <c r="C7098" s="4">
        <f>+WEEKNUM(Tabla4[[#This Row],[FECHA]])</f>
        <v>46</v>
      </c>
      <c r="D7098" s="4">
        <f>+MONTH(Tabla4[[#This Row],[FECHA]])</f>
        <v>11</v>
      </c>
      <c r="E7098" s="4">
        <f>+YEAR(B7098)</f>
        <v>2025</v>
      </c>
      <c r="F7098" t="s">
        <v>13608</v>
      </c>
      <c r="H7098" t="s">
        <v>8</v>
      </c>
      <c r="I7098" t="s">
        <v>303</v>
      </c>
      <c r="J7098" t="s">
        <v>19288</v>
      </c>
      <c r="K7098" s="2">
        <v>1022330418</v>
      </c>
      <c r="L7098" t="s">
        <v>256</v>
      </c>
      <c r="M7098" t="s">
        <v>2202</v>
      </c>
      <c r="N7098" s="1" t="s">
        <v>2098</v>
      </c>
    </row>
    <row r="7099" spans="1:14" x14ac:dyDescent="0.25">
      <c r="A7099" s="2">
        <v>54548</v>
      </c>
      <c r="B7099" s="3" t="s">
        <v>23973</v>
      </c>
      <c r="C7099" s="4">
        <f>+WEEKNUM(B7099)</f>
        <v>11</v>
      </c>
      <c r="D7099" s="4">
        <f>+MONTH(Tabla4[[#This Row],[FECHA]])</f>
        <v>3</v>
      </c>
      <c r="E7099" s="4">
        <f>+YEAR(B7099)</f>
        <v>2025</v>
      </c>
      <c r="F7099" t="s">
        <v>3662</v>
      </c>
      <c r="H7099" t="s">
        <v>3</v>
      </c>
      <c r="I7099" t="s">
        <v>33</v>
      </c>
      <c r="J7099" t="s">
        <v>20435</v>
      </c>
      <c r="K7099" s="2">
        <v>1019133638</v>
      </c>
      <c r="L7099" t="s">
        <v>76</v>
      </c>
      <c r="M7099" t="s">
        <v>2115</v>
      </c>
      <c r="N7099" s="1" t="s">
        <v>2098</v>
      </c>
    </row>
    <row r="7100" spans="1:14" x14ac:dyDescent="0.25">
      <c r="A7100" s="2">
        <v>54549</v>
      </c>
      <c r="B7100" s="3" t="s">
        <v>23972</v>
      </c>
      <c r="C7100" s="4">
        <f>+WEEKNUM(B7100)</f>
        <v>11</v>
      </c>
      <c r="D7100" s="4">
        <f>+MONTH(Tabla4[[#This Row],[FECHA]])</f>
        <v>3</v>
      </c>
      <c r="E7100" s="4">
        <f>+YEAR(B7100)</f>
        <v>2025</v>
      </c>
      <c r="F7100" t="s">
        <v>3564</v>
      </c>
      <c r="G7100" t="s">
        <v>23971</v>
      </c>
      <c r="H7100" t="s">
        <v>8</v>
      </c>
      <c r="I7100" t="s">
        <v>30</v>
      </c>
      <c r="J7100" t="s">
        <v>9573</v>
      </c>
      <c r="K7100" s="2">
        <v>1127613750</v>
      </c>
      <c r="L7100" t="s">
        <v>38</v>
      </c>
      <c r="M7100" t="s">
        <v>2103</v>
      </c>
      <c r="N7100" s="1" t="s">
        <v>901</v>
      </c>
    </row>
    <row r="7101" spans="1:14" x14ac:dyDescent="0.25">
      <c r="A7101" s="2">
        <v>54550</v>
      </c>
      <c r="B7101" s="3" t="s">
        <v>23970</v>
      </c>
      <c r="C7101" s="4">
        <f>+WEEKNUM(B7101)</f>
        <v>11</v>
      </c>
      <c r="D7101" s="4">
        <f>+MONTH(Tabla4[[#This Row],[FECHA]])</f>
        <v>3</v>
      </c>
      <c r="E7101" s="4">
        <f>+YEAR(B7101)</f>
        <v>2025</v>
      </c>
      <c r="F7101" t="s">
        <v>3662</v>
      </c>
      <c r="G7101" t="s">
        <v>23969</v>
      </c>
      <c r="H7101" t="s">
        <v>3</v>
      </c>
      <c r="I7101" t="s">
        <v>33</v>
      </c>
      <c r="J7101" t="s">
        <v>6536</v>
      </c>
      <c r="K7101" s="2">
        <v>1032417750</v>
      </c>
      <c r="L7101" t="s">
        <v>38</v>
      </c>
      <c r="M7101" t="s">
        <v>2115</v>
      </c>
      <c r="N7101" s="1" t="s">
        <v>2098</v>
      </c>
    </row>
    <row r="7102" spans="1:14" x14ac:dyDescent="0.25">
      <c r="A7102" s="2">
        <v>54551</v>
      </c>
      <c r="B7102" s="3" t="s">
        <v>23968</v>
      </c>
      <c r="C7102" s="4">
        <f>+WEEKNUM(B7102)</f>
        <v>11</v>
      </c>
      <c r="D7102" s="4">
        <f>+MONTH(Tabla4[[#This Row],[FECHA]])</f>
        <v>3</v>
      </c>
      <c r="E7102" s="4">
        <f>+YEAR(B7102)</f>
        <v>2025</v>
      </c>
      <c r="F7102" t="s">
        <v>3662</v>
      </c>
      <c r="G7102" t="s">
        <v>23967</v>
      </c>
      <c r="H7102" t="s">
        <v>3</v>
      </c>
      <c r="I7102" t="s">
        <v>33</v>
      </c>
      <c r="J7102" t="s">
        <v>4986</v>
      </c>
      <c r="K7102" s="2">
        <v>79781427</v>
      </c>
      <c r="L7102" t="s">
        <v>38</v>
      </c>
      <c r="M7102" t="s">
        <v>2122</v>
      </c>
      <c r="N7102" s="1" t="s">
        <v>901</v>
      </c>
    </row>
    <row r="7103" spans="1:14" x14ac:dyDescent="0.25">
      <c r="A7103" s="2">
        <v>54554</v>
      </c>
      <c r="B7103" s="3" t="s">
        <v>23966</v>
      </c>
      <c r="C7103" s="4">
        <f>+WEEKNUM(B7103)</f>
        <v>11</v>
      </c>
      <c r="D7103" s="4">
        <f>+MONTH(Tabla4[[#This Row],[FECHA]])</f>
        <v>3</v>
      </c>
      <c r="E7103" s="4">
        <f>+YEAR(B7103)</f>
        <v>2025</v>
      </c>
      <c r="F7103" t="s">
        <v>3580</v>
      </c>
      <c r="G7103" t="s">
        <v>23965</v>
      </c>
      <c r="H7103" t="s">
        <v>3118</v>
      </c>
      <c r="I7103" t="s">
        <v>16</v>
      </c>
      <c r="J7103" t="s">
        <v>18667</v>
      </c>
      <c r="K7103" s="2">
        <v>1016082016</v>
      </c>
      <c r="L7103" t="s">
        <v>38</v>
      </c>
      <c r="M7103" t="s">
        <v>987</v>
      </c>
      <c r="N7103" s="1" t="s">
        <v>901</v>
      </c>
    </row>
    <row r="7104" spans="1:14" x14ac:dyDescent="0.25">
      <c r="A7104" s="2">
        <v>54555</v>
      </c>
      <c r="B7104" s="3" t="s">
        <v>23964</v>
      </c>
      <c r="C7104" s="4">
        <f>+WEEKNUM(B7104)</f>
        <v>11</v>
      </c>
      <c r="D7104" s="4">
        <f>+MONTH(Tabla4[[#This Row],[FECHA]])</f>
        <v>3</v>
      </c>
      <c r="E7104" s="4">
        <f>+YEAR(B7104)</f>
        <v>2025</v>
      </c>
      <c r="G7104" t="s">
        <v>23963</v>
      </c>
      <c r="H7104" t="s">
        <v>3118</v>
      </c>
      <c r="I7104" t="s">
        <v>33</v>
      </c>
      <c r="J7104" t="s">
        <v>7752</v>
      </c>
      <c r="K7104" s="2">
        <v>1015412303</v>
      </c>
      <c r="L7104" t="s">
        <v>38</v>
      </c>
      <c r="M7104" t="s">
        <v>2103</v>
      </c>
      <c r="N7104" s="1" t="s">
        <v>901</v>
      </c>
    </row>
    <row r="7105" spans="1:14" x14ac:dyDescent="0.25">
      <c r="A7105" s="2">
        <v>54570</v>
      </c>
      <c r="B7105" s="3" t="s">
        <v>23962</v>
      </c>
      <c r="C7105" s="4">
        <f>+WEEKNUM(B7105)</f>
        <v>11</v>
      </c>
      <c r="D7105" s="4">
        <f>+MONTH(Tabla4[[#This Row],[FECHA]])</f>
        <v>3</v>
      </c>
      <c r="E7105" s="4">
        <f>+YEAR(B7105)</f>
        <v>2025</v>
      </c>
      <c r="F7105" t="s">
        <v>3662</v>
      </c>
      <c r="G7105" t="s">
        <v>23961</v>
      </c>
      <c r="H7105" t="s">
        <v>3118</v>
      </c>
      <c r="I7105" t="s">
        <v>47</v>
      </c>
      <c r="J7105" t="s">
        <v>3680</v>
      </c>
      <c r="K7105" s="2">
        <v>79796846</v>
      </c>
      <c r="L7105" t="s">
        <v>38</v>
      </c>
      <c r="M7105" t="s">
        <v>2106</v>
      </c>
      <c r="N7105" s="1" t="s">
        <v>2098</v>
      </c>
    </row>
    <row r="7106" spans="1:14" x14ac:dyDescent="0.25">
      <c r="A7106" s="2">
        <v>54571</v>
      </c>
      <c r="B7106" s="3" t="s">
        <v>23960</v>
      </c>
      <c r="C7106" s="4">
        <f>+WEEKNUM(B7106)</f>
        <v>11</v>
      </c>
      <c r="D7106" s="4">
        <f>+MONTH(Tabla4[[#This Row],[FECHA]])</f>
        <v>3</v>
      </c>
      <c r="E7106" s="4">
        <f>+YEAR(B7106)</f>
        <v>2025</v>
      </c>
      <c r="F7106" t="s">
        <v>3564</v>
      </c>
      <c r="G7106" t="s">
        <v>23959</v>
      </c>
      <c r="H7106" t="s">
        <v>3118</v>
      </c>
      <c r="I7106" t="s">
        <v>16</v>
      </c>
      <c r="J7106" t="s">
        <v>3840</v>
      </c>
      <c r="K7106" s="2">
        <v>1010241401</v>
      </c>
      <c r="L7106" t="s">
        <v>38</v>
      </c>
      <c r="M7106" t="s">
        <v>22781</v>
      </c>
      <c r="N7106" s="1" t="s">
        <v>2098</v>
      </c>
    </row>
    <row r="7107" spans="1:14" x14ac:dyDescent="0.25">
      <c r="A7107" s="2">
        <v>73212</v>
      </c>
      <c r="B7107" s="3" t="s">
        <v>23958</v>
      </c>
      <c r="C7107" s="4">
        <f>+WEEKNUM(Tabla4[[#This Row],[FECHA]])</f>
        <v>46</v>
      </c>
      <c r="D7107" s="4">
        <f>+MONTH(Tabla4[[#This Row],[FECHA]])</f>
        <v>11</v>
      </c>
      <c r="E7107" s="4">
        <f>+YEAR(B7107)</f>
        <v>2025</v>
      </c>
      <c r="F7107" t="s">
        <v>19137</v>
      </c>
      <c r="H7107" t="s">
        <v>8</v>
      </c>
      <c r="I7107" t="s">
        <v>33</v>
      </c>
      <c r="J7107" t="s">
        <v>2435</v>
      </c>
      <c r="K7107" s="2">
        <v>1018431883</v>
      </c>
      <c r="L7107" t="s">
        <v>1</v>
      </c>
      <c r="N7107" s="1" t="s">
        <v>2098</v>
      </c>
    </row>
    <row r="7108" spans="1:14" x14ac:dyDescent="0.25">
      <c r="A7108" s="2">
        <v>54573</v>
      </c>
      <c r="B7108" s="3" t="s">
        <v>23957</v>
      </c>
      <c r="C7108" s="4">
        <f>+WEEKNUM(B7108)</f>
        <v>11</v>
      </c>
      <c r="D7108" s="4">
        <f>+MONTH(Tabla4[[#This Row],[FECHA]])</f>
        <v>3</v>
      </c>
      <c r="E7108" s="4">
        <f>+YEAR(B7108)</f>
        <v>2025</v>
      </c>
      <c r="F7108" t="s">
        <v>3666</v>
      </c>
      <c r="G7108" t="s">
        <v>23956</v>
      </c>
      <c r="H7108" t="s">
        <v>21</v>
      </c>
      <c r="I7108" t="s">
        <v>16</v>
      </c>
      <c r="J7108" t="s">
        <v>11501</v>
      </c>
      <c r="K7108" s="2">
        <v>343385</v>
      </c>
      <c r="L7108" t="s">
        <v>38</v>
      </c>
      <c r="M7108" t="s">
        <v>937</v>
      </c>
      <c r="N7108" s="1" t="s">
        <v>2098</v>
      </c>
    </row>
    <row r="7109" spans="1:14" x14ac:dyDescent="0.25">
      <c r="A7109" s="2">
        <v>67509</v>
      </c>
      <c r="B7109" s="3" t="s">
        <v>23955</v>
      </c>
      <c r="C7109" s="4">
        <f>+WEEKNUM(Tabla4[[#This Row],[FECHA]])</f>
        <v>35</v>
      </c>
      <c r="D7109" s="4">
        <f>+MONTH(Tabla4[[#This Row],[FECHA]])</f>
        <v>8</v>
      </c>
      <c r="E7109" s="4">
        <f>+YEAR(B7109)</f>
        <v>2025</v>
      </c>
      <c r="F7109" t="s">
        <v>7492</v>
      </c>
      <c r="G7109" t="s">
        <v>23954</v>
      </c>
      <c r="H7109" t="s">
        <v>3</v>
      </c>
      <c r="I7109" t="s">
        <v>30</v>
      </c>
      <c r="J7109" t="s">
        <v>469</v>
      </c>
      <c r="K7109" s="2">
        <v>79887478</v>
      </c>
      <c r="L7109" t="s">
        <v>38</v>
      </c>
      <c r="M7109" t="s">
        <v>255</v>
      </c>
      <c r="N7109" s="1" t="s">
        <v>246</v>
      </c>
    </row>
    <row r="7110" spans="1:14" x14ac:dyDescent="0.25">
      <c r="A7110" s="2">
        <v>54575</v>
      </c>
      <c r="B7110" s="3" t="s">
        <v>23953</v>
      </c>
      <c r="C7110" s="4">
        <f>+WEEKNUM(B7110)</f>
        <v>11</v>
      </c>
      <c r="D7110" s="4">
        <f>+MONTH(Tabla4[[#This Row],[FECHA]])</f>
        <v>3</v>
      </c>
      <c r="E7110" s="4">
        <f>+YEAR(B7110)</f>
        <v>2025</v>
      </c>
      <c r="F7110" t="s">
        <v>3666</v>
      </c>
      <c r="H7110" t="s">
        <v>3</v>
      </c>
      <c r="I7110" t="s">
        <v>16</v>
      </c>
      <c r="J7110" t="s">
        <v>23952</v>
      </c>
      <c r="K7110" s="2">
        <v>1075271662</v>
      </c>
      <c r="L7110" t="s">
        <v>58</v>
      </c>
      <c r="M7110" t="s">
        <v>37</v>
      </c>
      <c r="N7110" s="1" t="s">
        <v>1635</v>
      </c>
    </row>
    <row r="7111" spans="1:14" x14ac:dyDescent="0.25">
      <c r="A7111" s="2">
        <v>54576</v>
      </c>
      <c r="B7111" s="3" t="s">
        <v>23951</v>
      </c>
      <c r="C7111" s="4">
        <f>+WEEKNUM(B7111)</f>
        <v>11</v>
      </c>
      <c r="D7111" s="4">
        <f>+MONTH(Tabla4[[#This Row],[FECHA]])</f>
        <v>3</v>
      </c>
      <c r="E7111" s="4">
        <f>+YEAR(B7111)</f>
        <v>2025</v>
      </c>
      <c r="F7111" t="s">
        <v>3564</v>
      </c>
      <c r="G7111" t="s">
        <v>23950</v>
      </c>
      <c r="H7111" t="s">
        <v>3118</v>
      </c>
      <c r="I7111" t="s">
        <v>33</v>
      </c>
      <c r="J7111" t="s">
        <v>8430</v>
      </c>
      <c r="K7111" s="2">
        <v>1026576312</v>
      </c>
      <c r="L7111" t="s">
        <v>38</v>
      </c>
      <c r="M7111" t="s">
        <v>2122</v>
      </c>
      <c r="N7111" s="1" t="s">
        <v>901</v>
      </c>
    </row>
    <row r="7112" spans="1:14" x14ac:dyDescent="0.25">
      <c r="A7112" s="2">
        <v>54577</v>
      </c>
      <c r="B7112" s="3" t="s">
        <v>23949</v>
      </c>
      <c r="C7112" s="4">
        <f>+WEEKNUM(B7112)</f>
        <v>11</v>
      </c>
      <c r="D7112" s="4">
        <f>+MONTH(Tabla4[[#This Row],[FECHA]])</f>
        <v>3</v>
      </c>
      <c r="E7112" s="4">
        <f>+YEAR(B7112)</f>
        <v>2025</v>
      </c>
      <c r="F7112" t="s">
        <v>3666</v>
      </c>
      <c r="G7112" t="s">
        <v>23948</v>
      </c>
      <c r="H7112" t="s">
        <v>3</v>
      </c>
      <c r="I7112" t="s">
        <v>33</v>
      </c>
      <c r="J7112" t="s">
        <v>1082</v>
      </c>
      <c r="K7112" s="2">
        <v>1018505023</v>
      </c>
      <c r="L7112" t="s">
        <v>38</v>
      </c>
      <c r="M7112" t="s">
        <v>2135</v>
      </c>
      <c r="N7112" s="1" t="s">
        <v>2098</v>
      </c>
    </row>
    <row r="7113" spans="1:14" x14ac:dyDescent="0.25">
      <c r="A7113" s="2">
        <v>54578</v>
      </c>
      <c r="B7113" s="3" t="s">
        <v>23947</v>
      </c>
      <c r="C7113" s="4">
        <f>+WEEKNUM(B7113)</f>
        <v>11</v>
      </c>
      <c r="D7113" s="4">
        <f>+MONTH(Tabla4[[#This Row],[FECHA]])</f>
        <v>3</v>
      </c>
      <c r="E7113" s="4">
        <f>+YEAR(B7113)</f>
        <v>2025</v>
      </c>
      <c r="F7113" t="s">
        <v>3564</v>
      </c>
      <c r="G7113" t="s">
        <v>23946</v>
      </c>
      <c r="H7113" t="s">
        <v>3118</v>
      </c>
      <c r="I7113" t="s">
        <v>16</v>
      </c>
      <c r="J7113" t="s">
        <v>4009</v>
      </c>
      <c r="K7113" s="2">
        <v>1026573382</v>
      </c>
      <c r="L7113" t="s">
        <v>38</v>
      </c>
      <c r="M7113" t="s">
        <v>2106</v>
      </c>
      <c r="N7113" s="1" t="s">
        <v>2098</v>
      </c>
    </row>
    <row r="7114" spans="1:14" x14ac:dyDescent="0.25">
      <c r="A7114" s="2">
        <v>54579</v>
      </c>
      <c r="B7114" s="3" t="s">
        <v>23945</v>
      </c>
      <c r="C7114" s="4">
        <f>+WEEKNUM(B7114)</f>
        <v>11</v>
      </c>
      <c r="D7114" s="4">
        <f>+MONTH(Tabla4[[#This Row],[FECHA]])</f>
        <v>3</v>
      </c>
      <c r="E7114" s="4">
        <f>+YEAR(B7114)</f>
        <v>2025</v>
      </c>
      <c r="F7114" t="s">
        <v>3564</v>
      </c>
      <c r="G7114" t="s">
        <v>23944</v>
      </c>
      <c r="H7114" t="s">
        <v>3118</v>
      </c>
      <c r="I7114" t="s">
        <v>33</v>
      </c>
      <c r="J7114" t="s">
        <v>23943</v>
      </c>
      <c r="K7114" s="2">
        <v>1006777851</v>
      </c>
      <c r="L7114" t="s">
        <v>38</v>
      </c>
      <c r="M7114" t="s">
        <v>1684</v>
      </c>
      <c r="N7114" s="1" t="s">
        <v>1635</v>
      </c>
    </row>
    <row r="7115" spans="1:14" x14ac:dyDescent="0.25">
      <c r="A7115" s="2">
        <v>54581</v>
      </c>
      <c r="B7115" s="3" t="s">
        <v>23942</v>
      </c>
      <c r="C7115" s="4">
        <f>+WEEKNUM(B7115)</f>
        <v>11</v>
      </c>
      <c r="D7115" s="4">
        <f>+MONTH(Tabla4[[#This Row],[FECHA]])</f>
        <v>3</v>
      </c>
      <c r="E7115" s="4">
        <f>+YEAR(B7115)</f>
        <v>2025</v>
      </c>
      <c r="F7115" t="s">
        <v>3643</v>
      </c>
      <c r="G7115" t="s">
        <v>23941</v>
      </c>
      <c r="H7115" t="s">
        <v>3</v>
      </c>
      <c r="I7115" t="s">
        <v>16</v>
      </c>
      <c r="J7115" t="s">
        <v>23940</v>
      </c>
      <c r="K7115" s="2">
        <v>1020771576</v>
      </c>
      <c r="L7115" t="s">
        <v>38</v>
      </c>
      <c r="M7115" t="s">
        <v>2135</v>
      </c>
      <c r="N7115" s="1" t="s">
        <v>2098</v>
      </c>
    </row>
    <row r="7116" spans="1:14" x14ac:dyDescent="0.25">
      <c r="A7116" s="2">
        <v>54582</v>
      </c>
      <c r="B7116" s="3" t="s">
        <v>23939</v>
      </c>
      <c r="C7116" s="4">
        <f>+WEEKNUM(B7116)</f>
        <v>11</v>
      </c>
      <c r="D7116" s="4">
        <f>+MONTH(Tabla4[[#This Row],[FECHA]])</f>
        <v>3</v>
      </c>
      <c r="E7116" s="4">
        <f>+YEAR(B7116)</f>
        <v>2025</v>
      </c>
      <c r="F7116" t="s">
        <v>3666</v>
      </c>
      <c r="H7116" t="s">
        <v>21</v>
      </c>
      <c r="I7116" t="s">
        <v>130</v>
      </c>
      <c r="J7116" t="s">
        <v>3475</v>
      </c>
      <c r="K7116" s="2">
        <v>1019022298</v>
      </c>
      <c r="L7116" t="s">
        <v>55</v>
      </c>
      <c r="M7116" t="s">
        <v>2115</v>
      </c>
      <c r="N7116" s="1" t="s">
        <v>2098</v>
      </c>
    </row>
    <row r="7117" spans="1:14" x14ac:dyDescent="0.25">
      <c r="A7117" s="2">
        <v>54583</v>
      </c>
      <c r="B7117" s="3" t="s">
        <v>23938</v>
      </c>
      <c r="C7117" s="4">
        <f>+WEEKNUM(B7117)</f>
        <v>11</v>
      </c>
      <c r="D7117" s="4">
        <f>+MONTH(Tabla4[[#This Row],[FECHA]])</f>
        <v>3</v>
      </c>
      <c r="E7117" s="4">
        <f>+YEAR(B7117)</f>
        <v>2025</v>
      </c>
      <c r="F7117" t="s">
        <v>3666</v>
      </c>
      <c r="G7117" t="s">
        <v>23937</v>
      </c>
      <c r="H7117" t="s">
        <v>21</v>
      </c>
      <c r="I7117" t="s">
        <v>16</v>
      </c>
      <c r="J7117" t="s">
        <v>6937</v>
      </c>
      <c r="K7117" s="2">
        <v>1136882652</v>
      </c>
      <c r="L7117" t="s">
        <v>38</v>
      </c>
      <c r="M7117" t="s">
        <v>37</v>
      </c>
      <c r="N7117" s="1" t="s">
        <v>1635</v>
      </c>
    </row>
    <row r="7118" spans="1:14" x14ac:dyDescent="0.25">
      <c r="A7118" s="2">
        <v>54584</v>
      </c>
      <c r="B7118" s="3" t="s">
        <v>23936</v>
      </c>
      <c r="C7118" s="4">
        <f>+WEEKNUM(B7118)</f>
        <v>11</v>
      </c>
      <c r="D7118" s="4">
        <f>+MONTH(Tabla4[[#This Row],[FECHA]])</f>
        <v>3</v>
      </c>
      <c r="E7118" s="4">
        <f>+YEAR(B7118)</f>
        <v>2025</v>
      </c>
      <c r="F7118" t="s">
        <v>3666</v>
      </c>
      <c r="G7118" t="s">
        <v>23935</v>
      </c>
      <c r="H7118" t="s">
        <v>3</v>
      </c>
      <c r="I7118" t="s">
        <v>130</v>
      </c>
      <c r="J7118" t="s">
        <v>23934</v>
      </c>
      <c r="K7118" s="2">
        <v>1033096829</v>
      </c>
      <c r="L7118" t="s">
        <v>38</v>
      </c>
      <c r="M7118" t="s">
        <v>2122</v>
      </c>
      <c r="N7118" s="1" t="s">
        <v>901</v>
      </c>
    </row>
    <row r="7119" spans="1:14" x14ac:dyDescent="0.25">
      <c r="A7119" s="2">
        <v>54585</v>
      </c>
      <c r="B7119" s="3" t="s">
        <v>23933</v>
      </c>
      <c r="C7119" s="4">
        <f>+WEEKNUM(B7119)</f>
        <v>11</v>
      </c>
      <c r="D7119" s="4">
        <f>+MONTH(Tabla4[[#This Row],[FECHA]])</f>
        <v>3</v>
      </c>
      <c r="E7119" s="4">
        <f>+YEAR(B7119)</f>
        <v>2025</v>
      </c>
      <c r="F7119" t="s">
        <v>3564</v>
      </c>
      <c r="G7119" t="s">
        <v>23932</v>
      </c>
      <c r="H7119" t="s">
        <v>3118</v>
      </c>
      <c r="I7119" t="s">
        <v>16</v>
      </c>
      <c r="J7119" t="s">
        <v>13992</v>
      </c>
      <c r="K7119" s="2">
        <v>1071172227</v>
      </c>
      <c r="L7119" t="s">
        <v>38</v>
      </c>
      <c r="M7119" t="s">
        <v>2106</v>
      </c>
      <c r="N7119" s="1" t="s">
        <v>2098</v>
      </c>
    </row>
    <row r="7120" spans="1:14" x14ac:dyDescent="0.25">
      <c r="A7120" s="2">
        <v>67521</v>
      </c>
      <c r="B7120" s="3" t="s">
        <v>23931</v>
      </c>
      <c r="C7120" s="4">
        <f>+WEEKNUM(Tabla4[[#This Row],[FECHA]])</f>
        <v>35</v>
      </c>
      <c r="D7120" s="4">
        <f>+MONTH(Tabla4[[#This Row],[FECHA]])</f>
        <v>8</v>
      </c>
      <c r="E7120" s="4">
        <f>+YEAR(B7120)</f>
        <v>2025</v>
      </c>
      <c r="F7120" t="s">
        <v>7498</v>
      </c>
      <c r="H7120" t="s">
        <v>642</v>
      </c>
      <c r="I7120" t="s">
        <v>16</v>
      </c>
      <c r="J7120" t="s">
        <v>728</v>
      </c>
      <c r="K7120" s="2">
        <v>80795572</v>
      </c>
      <c r="L7120" t="s">
        <v>55</v>
      </c>
      <c r="M7120" t="s">
        <v>255</v>
      </c>
      <c r="N7120" s="1" t="s">
        <v>246</v>
      </c>
    </row>
    <row r="7121" spans="1:14" x14ac:dyDescent="0.25">
      <c r="A7121" s="2">
        <v>54590</v>
      </c>
      <c r="B7121" s="3" t="s">
        <v>23930</v>
      </c>
      <c r="C7121" s="4">
        <f>+WEEKNUM(B7121)</f>
        <v>11</v>
      </c>
      <c r="D7121" s="4">
        <f>+MONTH(Tabla4[[#This Row],[FECHA]])</f>
        <v>3</v>
      </c>
      <c r="E7121" s="4">
        <f>+YEAR(B7121)</f>
        <v>2025</v>
      </c>
      <c r="F7121" t="s">
        <v>3564</v>
      </c>
      <c r="G7121" t="s">
        <v>23929</v>
      </c>
      <c r="H7121" t="s">
        <v>3118</v>
      </c>
      <c r="I7121" t="s">
        <v>16</v>
      </c>
      <c r="J7121" t="s">
        <v>9682</v>
      </c>
      <c r="K7121" s="2">
        <v>1014205019</v>
      </c>
      <c r="L7121" t="s">
        <v>38</v>
      </c>
      <c r="M7121" t="s">
        <v>20483</v>
      </c>
      <c r="N7121" s="1" t="s">
        <v>1635</v>
      </c>
    </row>
    <row r="7122" spans="1:14" x14ac:dyDescent="0.25">
      <c r="A7122" s="2">
        <v>54591</v>
      </c>
      <c r="B7122" s="3" t="s">
        <v>23928</v>
      </c>
      <c r="C7122" s="4">
        <f>+WEEKNUM(B7122)</f>
        <v>11</v>
      </c>
      <c r="D7122" s="4">
        <f>+MONTH(Tabla4[[#This Row],[FECHA]])</f>
        <v>3</v>
      </c>
      <c r="E7122" s="4">
        <f>+YEAR(B7122)</f>
        <v>2025</v>
      </c>
      <c r="F7122" t="s">
        <v>3666</v>
      </c>
      <c r="H7122" t="s">
        <v>3</v>
      </c>
      <c r="I7122" t="s">
        <v>33</v>
      </c>
      <c r="J7122" t="s">
        <v>23927</v>
      </c>
      <c r="K7122" s="2">
        <v>1020808264</v>
      </c>
      <c r="L7122" t="s">
        <v>58</v>
      </c>
      <c r="M7122" t="s">
        <v>987</v>
      </c>
      <c r="N7122" s="1" t="s">
        <v>901</v>
      </c>
    </row>
    <row r="7123" spans="1:14" x14ac:dyDescent="0.25">
      <c r="A7123" s="2">
        <v>67539</v>
      </c>
      <c r="B7123" s="3" t="s">
        <v>23926</v>
      </c>
      <c r="C7123" s="4">
        <f>+WEEKNUM(Tabla4[[#This Row],[FECHA]])</f>
        <v>35</v>
      </c>
      <c r="D7123" s="4">
        <f>+MONTH(Tabla4[[#This Row],[FECHA]])</f>
        <v>8</v>
      </c>
      <c r="E7123" s="4">
        <f>+YEAR(B7123)</f>
        <v>2025</v>
      </c>
      <c r="F7123" t="s">
        <v>7492</v>
      </c>
      <c r="G7123" t="s">
        <v>23925</v>
      </c>
      <c r="H7123" t="s">
        <v>3</v>
      </c>
      <c r="I7123" t="s">
        <v>30</v>
      </c>
      <c r="J7123" t="s">
        <v>23924</v>
      </c>
      <c r="K7123" s="2">
        <v>1016054153</v>
      </c>
      <c r="L7123" t="s">
        <v>38</v>
      </c>
      <c r="M7123" t="s">
        <v>2115</v>
      </c>
      <c r="N7123" s="1" t="s">
        <v>246</v>
      </c>
    </row>
    <row r="7124" spans="1:14" x14ac:dyDescent="0.25">
      <c r="A7124" s="2">
        <v>54594</v>
      </c>
      <c r="B7124" s="3" t="s">
        <v>23923</v>
      </c>
      <c r="C7124" s="4">
        <f>+WEEKNUM(B7124)</f>
        <v>11</v>
      </c>
      <c r="D7124" s="4">
        <f>+MONTH(Tabla4[[#This Row],[FECHA]])</f>
        <v>3</v>
      </c>
      <c r="E7124" s="4">
        <f>+YEAR(B7124)</f>
        <v>2025</v>
      </c>
      <c r="F7124" t="s">
        <v>3564</v>
      </c>
      <c r="G7124" t="s">
        <v>23922</v>
      </c>
      <c r="H7124" t="s">
        <v>3118</v>
      </c>
      <c r="I7124" t="s">
        <v>33</v>
      </c>
      <c r="J7124" t="s">
        <v>18171</v>
      </c>
      <c r="K7124" s="2">
        <v>1016023736</v>
      </c>
      <c r="L7124" t="s">
        <v>38</v>
      </c>
      <c r="M7124" t="s">
        <v>1684</v>
      </c>
      <c r="N7124" s="1" t="s">
        <v>1635</v>
      </c>
    </row>
    <row r="7125" spans="1:14" x14ac:dyDescent="0.25">
      <c r="A7125" s="2">
        <v>54595</v>
      </c>
      <c r="B7125" s="3" t="s">
        <v>23921</v>
      </c>
      <c r="C7125" s="4">
        <f>+WEEKNUM(B7125)</f>
        <v>11</v>
      </c>
      <c r="D7125" s="4">
        <f>+MONTH(Tabla4[[#This Row],[FECHA]])</f>
        <v>3</v>
      </c>
      <c r="E7125" s="4">
        <f>+YEAR(B7125)</f>
        <v>2025</v>
      </c>
      <c r="F7125" t="s">
        <v>3564</v>
      </c>
      <c r="G7125" t="s">
        <v>23920</v>
      </c>
      <c r="H7125" t="s">
        <v>3118</v>
      </c>
      <c r="I7125" t="s">
        <v>130</v>
      </c>
      <c r="J7125" t="s">
        <v>9331</v>
      </c>
      <c r="K7125" s="2">
        <v>1019096407</v>
      </c>
      <c r="L7125" t="s">
        <v>38</v>
      </c>
      <c r="M7125" t="s">
        <v>22781</v>
      </c>
      <c r="N7125" s="1" t="s">
        <v>2098</v>
      </c>
    </row>
    <row r="7126" spans="1:14" x14ac:dyDescent="0.25">
      <c r="A7126" s="2">
        <v>54596</v>
      </c>
      <c r="B7126" s="3" t="s">
        <v>23919</v>
      </c>
      <c r="C7126" s="4">
        <f>+WEEKNUM(B7126)</f>
        <v>11</v>
      </c>
      <c r="D7126" s="4">
        <f>+MONTH(Tabla4[[#This Row],[FECHA]])</f>
        <v>3</v>
      </c>
      <c r="E7126" s="4">
        <f>+YEAR(B7126)</f>
        <v>2025</v>
      </c>
      <c r="F7126" t="s">
        <v>3666</v>
      </c>
      <c r="G7126" t="s">
        <v>23918</v>
      </c>
      <c r="H7126" t="s">
        <v>3</v>
      </c>
      <c r="I7126" t="s">
        <v>30</v>
      </c>
      <c r="J7126" t="s">
        <v>18866</v>
      </c>
      <c r="K7126" s="2">
        <v>111015083</v>
      </c>
      <c r="L7126" t="s">
        <v>38</v>
      </c>
      <c r="M7126" t="s">
        <v>37</v>
      </c>
      <c r="N7126" s="1" t="s">
        <v>1635</v>
      </c>
    </row>
    <row r="7127" spans="1:14" x14ac:dyDescent="0.25">
      <c r="A7127" s="2">
        <v>54597</v>
      </c>
      <c r="B7127" s="3" t="s">
        <v>23917</v>
      </c>
      <c r="C7127" s="4">
        <f>+WEEKNUM(B7127)</f>
        <v>11</v>
      </c>
      <c r="D7127" s="4">
        <f>+MONTH(Tabla4[[#This Row],[FECHA]])</f>
        <v>3</v>
      </c>
      <c r="E7127" s="4">
        <f>+YEAR(B7127)</f>
        <v>2025</v>
      </c>
      <c r="F7127" t="s">
        <v>3564</v>
      </c>
      <c r="G7127" t="s">
        <v>23916</v>
      </c>
      <c r="H7127" t="s">
        <v>3118</v>
      </c>
      <c r="I7127" t="s">
        <v>130</v>
      </c>
      <c r="J7127" t="s">
        <v>4442</v>
      </c>
      <c r="K7127" s="2">
        <v>1013631557</v>
      </c>
      <c r="L7127" t="s">
        <v>38</v>
      </c>
      <c r="M7127" t="s">
        <v>2106</v>
      </c>
      <c r="N7127" s="1" t="s">
        <v>2098</v>
      </c>
    </row>
    <row r="7128" spans="1:14" x14ac:dyDescent="0.25">
      <c r="A7128" s="2">
        <v>54601</v>
      </c>
      <c r="B7128" s="3" t="s">
        <v>23915</v>
      </c>
      <c r="C7128" s="4">
        <f>+WEEKNUM(B7128)</f>
        <v>11</v>
      </c>
      <c r="D7128" s="4">
        <f>+MONTH(Tabla4[[#This Row],[FECHA]])</f>
        <v>3</v>
      </c>
      <c r="E7128" s="4">
        <f>+YEAR(B7128)</f>
        <v>2025</v>
      </c>
      <c r="F7128" t="s">
        <v>3564</v>
      </c>
      <c r="G7128" t="s">
        <v>23914</v>
      </c>
      <c r="H7128" t="s">
        <v>3118</v>
      </c>
      <c r="I7128" t="s">
        <v>16</v>
      </c>
      <c r="J7128" t="s">
        <v>6192</v>
      </c>
      <c r="K7128" s="2">
        <v>1016099476</v>
      </c>
      <c r="L7128" t="s">
        <v>38</v>
      </c>
      <c r="M7128" t="s">
        <v>987</v>
      </c>
      <c r="N7128" s="1" t="s">
        <v>901</v>
      </c>
    </row>
    <row r="7129" spans="1:14" x14ac:dyDescent="0.25">
      <c r="A7129" s="2">
        <v>54603</v>
      </c>
      <c r="B7129" s="3" t="s">
        <v>23913</v>
      </c>
      <c r="C7129" s="4">
        <f>+WEEKNUM(B7129)</f>
        <v>11</v>
      </c>
      <c r="D7129" s="4">
        <f>+MONTH(Tabla4[[#This Row],[FECHA]])</f>
        <v>3</v>
      </c>
      <c r="E7129" s="4">
        <f>+YEAR(B7129)</f>
        <v>2025</v>
      </c>
      <c r="F7129" t="s">
        <v>3666</v>
      </c>
      <c r="H7129" t="s">
        <v>3</v>
      </c>
      <c r="I7129" t="s">
        <v>33</v>
      </c>
      <c r="J7129" t="s">
        <v>23912</v>
      </c>
      <c r="K7129" s="2">
        <v>80849936</v>
      </c>
      <c r="L7129" t="s">
        <v>55</v>
      </c>
      <c r="M7129" t="s">
        <v>2135</v>
      </c>
      <c r="N7129" s="1" t="s">
        <v>2098</v>
      </c>
    </row>
    <row r="7130" spans="1:14" x14ac:dyDescent="0.25">
      <c r="A7130" s="2">
        <v>54604</v>
      </c>
      <c r="B7130" s="3" t="s">
        <v>23911</v>
      </c>
      <c r="C7130" s="4">
        <f>+WEEKNUM(B7130)</f>
        <v>11</v>
      </c>
      <c r="D7130" s="4">
        <f>+MONTH(Tabla4[[#This Row],[FECHA]])</f>
        <v>3</v>
      </c>
      <c r="E7130" s="4">
        <f>+YEAR(B7130)</f>
        <v>2025</v>
      </c>
      <c r="F7130" t="s">
        <v>3564</v>
      </c>
      <c r="G7130" t="s">
        <v>23910</v>
      </c>
      <c r="H7130" t="s">
        <v>3118</v>
      </c>
      <c r="I7130" t="s">
        <v>30</v>
      </c>
      <c r="J7130" t="s">
        <v>7330</v>
      </c>
      <c r="K7130" s="2">
        <v>1052412997</v>
      </c>
      <c r="L7130" t="s">
        <v>38</v>
      </c>
      <c r="M7130" t="s">
        <v>1684</v>
      </c>
      <c r="N7130" s="1" t="s">
        <v>1635</v>
      </c>
    </row>
    <row r="7131" spans="1:14" x14ac:dyDescent="0.25">
      <c r="A7131" s="2">
        <v>54605</v>
      </c>
      <c r="B7131" s="3" t="s">
        <v>23909</v>
      </c>
      <c r="C7131" s="4">
        <f>+WEEKNUM(B7131)</f>
        <v>11</v>
      </c>
      <c r="D7131" s="4">
        <f>+MONTH(Tabla4[[#This Row],[FECHA]])</f>
        <v>3</v>
      </c>
      <c r="E7131" s="4">
        <f>+YEAR(B7131)</f>
        <v>2025</v>
      </c>
      <c r="F7131" t="s">
        <v>3564</v>
      </c>
      <c r="G7131" t="s">
        <v>23908</v>
      </c>
      <c r="H7131" t="s">
        <v>3118</v>
      </c>
      <c r="I7131" t="s">
        <v>33</v>
      </c>
      <c r="J7131" t="s">
        <v>4131</v>
      </c>
      <c r="K7131" s="2">
        <v>94074980</v>
      </c>
      <c r="L7131" t="s">
        <v>38</v>
      </c>
      <c r="M7131" t="s">
        <v>22781</v>
      </c>
      <c r="N7131" s="1" t="s">
        <v>2098</v>
      </c>
    </row>
    <row r="7132" spans="1:14" x14ac:dyDescent="0.25">
      <c r="A7132" s="2">
        <v>54606</v>
      </c>
      <c r="B7132" s="3" t="s">
        <v>23907</v>
      </c>
      <c r="C7132" s="4">
        <f>+WEEKNUM(B7132)</f>
        <v>11</v>
      </c>
      <c r="D7132" s="4">
        <f>+MONTH(Tabla4[[#This Row],[FECHA]])</f>
        <v>3</v>
      </c>
      <c r="E7132" s="4">
        <f>+YEAR(B7132)</f>
        <v>2025</v>
      </c>
      <c r="F7132" t="s">
        <v>10960</v>
      </c>
      <c r="H7132" t="s">
        <v>3</v>
      </c>
      <c r="I7132" s="2">
        <v>1600</v>
      </c>
      <c r="J7132" t="s">
        <v>23906</v>
      </c>
      <c r="K7132" s="2">
        <v>1053765675</v>
      </c>
      <c r="L7132" t="s">
        <v>58</v>
      </c>
      <c r="M7132" t="s">
        <v>4496</v>
      </c>
      <c r="N7132" s="1" t="s">
        <v>0</v>
      </c>
    </row>
    <row r="7133" spans="1:14" x14ac:dyDescent="0.25">
      <c r="A7133" s="2">
        <v>67545</v>
      </c>
      <c r="B7133" s="3" t="s">
        <v>23905</v>
      </c>
      <c r="C7133" s="4">
        <f>+WEEKNUM(Tabla4[[#This Row],[FECHA]])</f>
        <v>35</v>
      </c>
      <c r="D7133" s="4">
        <f>+MONTH(Tabla4[[#This Row],[FECHA]])</f>
        <v>8</v>
      </c>
      <c r="E7133" s="4">
        <f>+YEAR(B7133)</f>
        <v>2025</v>
      </c>
      <c r="F7133" t="s">
        <v>7492</v>
      </c>
      <c r="G7133" t="s">
        <v>23904</v>
      </c>
      <c r="H7133" t="s">
        <v>642</v>
      </c>
      <c r="I7133" t="s">
        <v>16</v>
      </c>
      <c r="J7133" t="s">
        <v>23903</v>
      </c>
      <c r="K7133" s="2">
        <v>1032421001</v>
      </c>
      <c r="L7133" t="s">
        <v>38</v>
      </c>
      <c r="M7133" t="s">
        <v>259</v>
      </c>
      <c r="N7133" s="1" t="s">
        <v>246</v>
      </c>
    </row>
    <row r="7134" spans="1:14" x14ac:dyDescent="0.25">
      <c r="A7134" s="2">
        <v>54610</v>
      </c>
      <c r="B7134" s="3" t="s">
        <v>23902</v>
      </c>
      <c r="C7134" s="4">
        <f>+WEEKNUM(B7134)</f>
        <v>11</v>
      </c>
      <c r="D7134" s="4">
        <f>+MONTH(Tabla4[[#This Row],[FECHA]])</f>
        <v>3</v>
      </c>
      <c r="E7134" s="4">
        <f>+YEAR(B7134)</f>
        <v>2025</v>
      </c>
      <c r="F7134" t="s">
        <v>3564</v>
      </c>
      <c r="G7134" t="s">
        <v>23901</v>
      </c>
      <c r="H7134" t="s">
        <v>3118</v>
      </c>
      <c r="I7134" t="s">
        <v>16</v>
      </c>
      <c r="J7134" t="s">
        <v>777</v>
      </c>
      <c r="K7134" s="2">
        <v>79952157</v>
      </c>
      <c r="L7134" t="s">
        <v>38</v>
      </c>
      <c r="M7134" t="s">
        <v>2106</v>
      </c>
      <c r="N7134" s="1" t="s">
        <v>2098</v>
      </c>
    </row>
    <row r="7135" spans="1:14" x14ac:dyDescent="0.25">
      <c r="A7135" s="2">
        <v>54611</v>
      </c>
      <c r="B7135" s="3" t="s">
        <v>23900</v>
      </c>
      <c r="C7135" s="4">
        <f>+WEEKNUM(B7135)</f>
        <v>11</v>
      </c>
      <c r="D7135" s="4">
        <f>+MONTH(Tabla4[[#This Row],[FECHA]])</f>
        <v>3</v>
      </c>
      <c r="E7135" s="4">
        <f>+YEAR(B7135)</f>
        <v>2025</v>
      </c>
      <c r="F7135" t="s">
        <v>3640</v>
      </c>
      <c r="G7135" t="s">
        <v>23899</v>
      </c>
      <c r="H7135" t="s">
        <v>3</v>
      </c>
      <c r="I7135" t="s">
        <v>1334</v>
      </c>
      <c r="J7135" t="s">
        <v>23898</v>
      </c>
      <c r="K7135" s="2">
        <v>1074185140</v>
      </c>
      <c r="L7135" t="s">
        <v>38</v>
      </c>
      <c r="M7135" t="s">
        <v>937</v>
      </c>
      <c r="N7135" s="1" t="s">
        <v>2098</v>
      </c>
    </row>
    <row r="7136" spans="1:14" x14ac:dyDescent="0.25">
      <c r="A7136" s="2">
        <v>54612</v>
      </c>
      <c r="B7136" s="3" t="s">
        <v>23897</v>
      </c>
      <c r="C7136" s="4">
        <f>+WEEKNUM(B7136)</f>
        <v>11</v>
      </c>
      <c r="D7136" s="4">
        <f>+MONTH(Tabla4[[#This Row],[FECHA]])</f>
        <v>3</v>
      </c>
      <c r="E7136" s="4">
        <f>+YEAR(B7136)</f>
        <v>2025</v>
      </c>
      <c r="F7136" t="s">
        <v>3564</v>
      </c>
      <c r="G7136" t="s">
        <v>23896</v>
      </c>
      <c r="H7136" t="s">
        <v>3118</v>
      </c>
      <c r="I7136" t="s">
        <v>997</v>
      </c>
      <c r="J7136" t="s">
        <v>23895</v>
      </c>
      <c r="K7136" s="2">
        <v>1019106872</v>
      </c>
      <c r="L7136" t="s">
        <v>38</v>
      </c>
      <c r="M7136" t="s">
        <v>2103</v>
      </c>
      <c r="N7136" s="1" t="s">
        <v>901</v>
      </c>
    </row>
    <row r="7137" spans="1:14" x14ac:dyDescent="0.25">
      <c r="A7137" s="2">
        <v>67559</v>
      </c>
      <c r="B7137" s="3" t="s">
        <v>23894</v>
      </c>
      <c r="C7137" s="4">
        <f>+WEEKNUM(Tabla4[[#This Row],[FECHA]])</f>
        <v>35</v>
      </c>
      <c r="D7137" s="4">
        <f>+MONTH(Tabla4[[#This Row],[FECHA]])</f>
        <v>8</v>
      </c>
      <c r="E7137" s="4">
        <f>+YEAR(B7137)</f>
        <v>2025</v>
      </c>
      <c r="F7137" t="s">
        <v>7498</v>
      </c>
      <c r="G7137" t="s">
        <v>23893</v>
      </c>
      <c r="H7137" t="s">
        <v>482</v>
      </c>
      <c r="I7137" t="s">
        <v>33</v>
      </c>
      <c r="J7137" t="s">
        <v>12193</v>
      </c>
      <c r="K7137" s="2">
        <v>900817909</v>
      </c>
      <c r="L7137" t="s">
        <v>38</v>
      </c>
      <c r="M7137" t="s">
        <v>255</v>
      </c>
      <c r="N7137" s="1" t="s">
        <v>246</v>
      </c>
    </row>
    <row r="7138" spans="1:14" x14ac:dyDescent="0.25">
      <c r="A7138" s="2">
        <v>54618</v>
      </c>
      <c r="B7138" s="3" t="s">
        <v>23892</v>
      </c>
      <c r="C7138" s="4">
        <f>+WEEKNUM(B7138)</f>
        <v>11</v>
      </c>
      <c r="D7138" s="4">
        <f>+MONTH(Tabla4[[#This Row],[FECHA]])</f>
        <v>3</v>
      </c>
      <c r="E7138" s="4">
        <f>+YEAR(B7138)</f>
        <v>2025</v>
      </c>
      <c r="F7138" t="s">
        <v>3564</v>
      </c>
      <c r="G7138" t="s">
        <v>23891</v>
      </c>
      <c r="H7138" t="s">
        <v>3118</v>
      </c>
      <c r="I7138" t="s">
        <v>30</v>
      </c>
      <c r="J7138" t="s">
        <v>14993</v>
      </c>
      <c r="K7138" s="2">
        <v>1010175667</v>
      </c>
      <c r="L7138" t="s">
        <v>38</v>
      </c>
      <c r="M7138" t="s">
        <v>20483</v>
      </c>
      <c r="N7138" s="1" t="s">
        <v>1635</v>
      </c>
    </row>
    <row r="7139" spans="1:14" x14ac:dyDescent="0.25">
      <c r="A7139" s="2">
        <v>54622</v>
      </c>
      <c r="B7139" s="3" t="s">
        <v>23890</v>
      </c>
      <c r="C7139" s="4">
        <f>+WEEKNUM(B7139)</f>
        <v>11</v>
      </c>
      <c r="D7139" s="4">
        <f>+MONTH(Tabla4[[#This Row],[FECHA]])</f>
        <v>3</v>
      </c>
      <c r="E7139" s="4">
        <f>+YEAR(B7139)</f>
        <v>2025</v>
      </c>
      <c r="F7139" t="s">
        <v>3666</v>
      </c>
      <c r="H7139" t="s">
        <v>8</v>
      </c>
      <c r="I7139" t="s">
        <v>16</v>
      </c>
      <c r="J7139" t="s">
        <v>7812</v>
      </c>
      <c r="K7139" s="2">
        <v>1030604580</v>
      </c>
      <c r="L7139" t="s">
        <v>58</v>
      </c>
      <c r="M7139" t="s">
        <v>1684</v>
      </c>
      <c r="N7139" s="1" t="s">
        <v>1635</v>
      </c>
    </row>
    <row r="7140" spans="1:14" x14ac:dyDescent="0.25">
      <c r="A7140" s="2">
        <v>54625</v>
      </c>
      <c r="B7140" s="3" t="s">
        <v>23889</v>
      </c>
      <c r="C7140" s="4">
        <f>+WEEKNUM(B7140)</f>
        <v>11</v>
      </c>
      <c r="D7140" s="4">
        <f>+MONTH(Tabla4[[#This Row],[FECHA]])</f>
        <v>3</v>
      </c>
      <c r="E7140" s="4">
        <f>+YEAR(B7140)</f>
        <v>2025</v>
      </c>
      <c r="F7140" t="s">
        <v>3666</v>
      </c>
      <c r="H7140" t="s">
        <v>3</v>
      </c>
      <c r="I7140" t="s">
        <v>130</v>
      </c>
      <c r="J7140" t="s">
        <v>17463</v>
      </c>
      <c r="K7140" s="2">
        <v>1098732170</v>
      </c>
      <c r="L7140" t="s">
        <v>55</v>
      </c>
      <c r="M7140" t="s">
        <v>2122</v>
      </c>
      <c r="N7140" s="1" t="s">
        <v>901</v>
      </c>
    </row>
    <row r="7141" spans="1:14" x14ac:dyDescent="0.25">
      <c r="A7141" s="2">
        <v>54627</v>
      </c>
      <c r="B7141" s="3" t="s">
        <v>23888</v>
      </c>
      <c r="C7141" s="4">
        <f>+WEEKNUM(B7141)</f>
        <v>11</v>
      </c>
      <c r="D7141" s="4">
        <f>+MONTH(Tabla4[[#This Row],[FECHA]])</f>
        <v>3</v>
      </c>
      <c r="E7141" s="4">
        <f>+YEAR(B7141)</f>
        <v>2025</v>
      </c>
      <c r="F7141" t="s">
        <v>3564</v>
      </c>
      <c r="G7141" t="s">
        <v>23887</v>
      </c>
      <c r="H7141" t="s">
        <v>3118</v>
      </c>
      <c r="I7141" t="s">
        <v>16</v>
      </c>
      <c r="J7141" t="s">
        <v>3009</v>
      </c>
      <c r="K7141" s="2">
        <v>1000943468</v>
      </c>
      <c r="L7141" t="s">
        <v>38</v>
      </c>
      <c r="M7141" t="s">
        <v>2202</v>
      </c>
      <c r="N7141" s="1" t="s">
        <v>2098</v>
      </c>
    </row>
    <row r="7142" spans="1:14" x14ac:dyDescent="0.25">
      <c r="A7142" s="2">
        <v>54628</v>
      </c>
      <c r="B7142" s="3" t="s">
        <v>23886</v>
      </c>
      <c r="C7142" s="4">
        <f>+WEEKNUM(B7142)</f>
        <v>11</v>
      </c>
      <c r="D7142" s="4">
        <f>+MONTH(Tabla4[[#This Row],[FECHA]])</f>
        <v>3</v>
      </c>
      <c r="E7142" s="4">
        <f>+YEAR(B7142)</f>
        <v>2025</v>
      </c>
      <c r="F7142" t="s">
        <v>3662</v>
      </c>
      <c r="G7142" t="s">
        <v>23885</v>
      </c>
      <c r="H7142" t="s">
        <v>3</v>
      </c>
      <c r="I7142" t="s">
        <v>30</v>
      </c>
      <c r="J7142" t="s">
        <v>1259</v>
      </c>
      <c r="K7142" s="2">
        <v>80865752</v>
      </c>
      <c r="L7142" t="s">
        <v>38</v>
      </c>
      <c r="M7142" t="s">
        <v>1684</v>
      </c>
      <c r="N7142" s="1" t="s">
        <v>1635</v>
      </c>
    </row>
    <row r="7143" spans="1:14" x14ac:dyDescent="0.25">
      <c r="A7143" s="2">
        <v>54630</v>
      </c>
      <c r="B7143" s="3" t="s">
        <v>23884</v>
      </c>
      <c r="C7143" s="4">
        <f>+WEEKNUM(B7143)</f>
        <v>11</v>
      </c>
      <c r="D7143" s="4">
        <f>+MONTH(Tabla4[[#This Row],[FECHA]])</f>
        <v>3</v>
      </c>
      <c r="E7143" s="4">
        <f>+YEAR(B7143)</f>
        <v>2025</v>
      </c>
      <c r="F7143" t="s">
        <v>3666</v>
      </c>
      <c r="G7143" t="s">
        <v>23883</v>
      </c>
      <c r="H7143" t="s">
        <v>8</v>
      </c>
      <c r="I7143" t="s">
        <v>130</v>
      </c>
      <c r="J7143" t="s">
        <v>22463</v>
      </c>
      <c r="K7143" s="2">
        <v>79958147</v>
      </c>
      <c r="L7143" t="s">
        <v>38</v>
      </c>
      <c r="M7143" t="s">
        <v>22266</v>
      </c>
      <c r="N7143" s="1" t="s">
        <v>2098</v>
      </c>
    </row>
    <row r="7144" spans="1:14" x14ac:dyDescent="0.25">
      <c r="A7144" s="2">
        <v>54633</v>
      </c>
      <c r="B7144" s="3" t="s">
        <v>23882</v>
      </c>
      <c r="C7144" s="4">
        <f>+WEEKNUM(B7144)</f>
        <v>11</v>
      </c>
      <c r="D7144" s="4">
        <f>+MONTH(Tabla4[[#This Row],[FECHA]])</f>
        <v>3</v>
      </c>
      <c r="E7144" s="4">
        <f>+YEAR(B7144)</f>
        <v>2025</v>
      </c>
      <c r="F7144" t="s">
        <v>3643</v>
      </c>
      <c r="H7144" t="s">
        <v>3</v>
      </c>
      <c r="I7144" t="s">
        <v>33</v>
      </c>
      <c r="J7144" t="s">
        <v>23881</v>
      </c>
      <c r="K7144" s="2">
        <v>1020787858</v>
      </c>
      <c r="L7144" t="s">
        <v>58</v>
      </c>
      <c r="M7144" t="s">
        <v>2103</v>
      </c>
      <c r="N7144" s="1" t="s">
        <v>901</v>
      </c>
    </row>
    <row r="7145" spans="1:14" x14ac:dyDescent="0.25">
      <c r="A7145" s="2">
        <v>54634</v>
      </c>
      <c r="B7145" s="3" t="s">
        <v>23880</v>
      </c>
      <c r="C7145" s="4">
        <f>+WEEKNUM(B7145)</f>
        <v>11</v>
      </c>
      <c r="D7145" s="4">
        <f>+MONTH(Tabla4[[#This Row],[FECHA]])</f>
        <v>3</v>
      </c>
      <c r="E7145" s="4">
        <f>+YEAR(B7145)</f>
        <v>2025</v>
      </c>
      <c r="F7145" t="s">
        <v>3666</v>
      </c>
      <c r="G7145" t="s">
        <v>23879</v>
      </c>
      <c r="H7145" t="s">
        <v>3</v>
      </c>
      <c r="I7145" t="s">
        <v>16</v>
      </c>
      <c r="J7145" t="s">
        <v>23878</v>
      </c>
      <c r="K7145" s="2">
        <v>1020831413</v>
      </c>
      <c r="L7145" t="s">
        <v>38</v>
      </c>
      <c r="M7145" t="s">
        <v>2122</v>
      </c>
      <c r="N7145" s="1" t="s">
        <v>901</v>
      </c>
    </row>
    <row r="7146" spans="1:14" x14ac:dyDescent="0.25">
      <c r="A7146" s="2">
        <v>73214</v>
      </c>
      <c r="B7146" s="3" t="s">
        <v>23877</v>
      </c>
      <c r="C7146" s="4">
        <f>+WEEKNUM(Tabla4[[#This Row],[FECHA]])</f>
        <v>46</v>
      </c>
      <c r="D7146" s="4">
        <f>+MONTH(Tabla4[[#This Row],[FECHA]])</f>
        <v>11</v>
      </c>
      <c r="E7146" s="4">
        <f>+YEAR(B7146)</f>
        <v>2025</v>
      </c>
      <c r="H7146" t="s">
        <v>642</v>
      </c>
      <c r="I7146" t="s">
        <v>33</v>
      </c>
      <c r="J7146" t="s">
        <v>23876</v>
      </c>
      <c r="K7146" s="2">
        <v>1014221436</v>
      </c>
      <c r="L7146" t="s">
        <v>256</v>
      </c>
      <c r="M7146" t="s">
        <v>2106</v>
      </c>
      <c r="N7146" s="1" t="s">
        <v>2098</v>
      </c>
    </row>
    <row r="7147" spans="1:14" x14ac:dyDescent="0.25">
      <c r="A7147" s="2">
        <v>67567</v>
      </c>
      <c r="B7147" s="3" t="s">
        <v>23875</v>
      </c>
      <c r="C7147" s="4">
        <f>+WEEKNUM(Tabla4[[#This Row],[FECHA]])</f>
        <v>35</v>
      </c>
      <c r="D7147" s="4">
        <f>+MONTH(Tabla4[[#This Row],[FECHA]])</f>
        <v>8</v>
      </c>
      <c r="E7147" s="4">
        <f>+YEAR(B7147)</f>
        <v>2025</v>
      </c>
      <c r="F7147" t="s">
        <v>7477</v>
      </c>
      <c r="G7147" t="s">
        <v>23874</v>
      </c>
      <c r="H7147" t="s">
        <v>3</v>
      </c>
      <c r="I7147" t="s">
        <v>16</v>
      </c>
      <c r="J7147" t="s">
        <v>10982</v>
      </c>
      <c r="K7147" s="2">
        <v>80188232</v>
      </c>
      <c r="L7147" t="s">
        <v>38</v>
      </c>
      <c r="M7147" t="s">
        <v>259</v>
      </c>
      <c r="N7147" s="1" t="s">
        <v>246</v>
      </c>
    </row>
    <row r="7148" spans="1:14" x14ac:dyDescent="0.25">
      <c r="A7148" s="2">
        <v>54639</v>
      </c>
      <c r="B7148" s="3" t="s">
        <v>23873</v>
      </c>
      <c r="C7148" s="4">
        <f>+WEEKNUM(B7148)</f>
        <v>11</v>
      </c>
      <c r="D7148" s="4">
        <f>+MONTH(Tabla4[[#This Row],[FECHA]])</f>
        <v>3</v>
      </c>
      <c r="E7148" s="4">
        <f>+YEAR(B7148)</f>
        <v>2025</v>
      </c>
      <c r="F7148" t="s">
        <v>3666</v>
      </c>
      <c r="G7148" t="s">
        <v>23872</v>
      </c>
      <c r="H7148" t="s">
        <v>21</v>
      </c>
      <c r="I7148" t="s">
        <v>30</v>
      </c>
      <c r="J7148" t="s">
        <v>12633</v>
      </c>
      <c r="K7148" s="2">
        <v>1020765035</v>
      </c>
      <c r="L7148" t="s">
        <v>38</v>
      </c>
      <c r="M7148" t="s">
        <v>2122</v>
      </c>
      <c r="N7148" s="1" t="s">
        <v>901</v>
      </c>
    </row>
    <row r="7149" spans="1:14" x14ac:dyDescent="0.25">
      <c r="A7149" s="2">
        <v>67572</v>
      </c>
      <c r="B7149" s="3" t="s">
        <v>23871</v>
      </c>
      <c r="C7149" s="4">
        <f>+WEEKNUM(Tabla4[[#This Row],[FECHA]])</f>
        <v>35</v>
      </c>
      <c r="D7149" s="4">
        <f>+MONTH(Tabla4[[#This Row],[FECHA]])</f>
        <v>8</v>
      </c>
      <c r="E7149" s="4">
        <f>+YEAR(B7149)</f>
        <v>2025</v>
      </c>
      <c r="F7149" t="s">
        <v>7477</v>
      </c>
      <c r="G7149" t="s">
        <v>23870</v>
      </c>
      <c r="H7149" t="s">
        <v>3</v>
      </c>
      <c r="I7149" t="s">
        <v>47</v>
      </c>
      <c r="J7149" t="s">
        <v>23869</v>
      </c>
      <c r="K7149" s="2">
        <v>1012424329</v>
      </c>
      <c r="L7149" t="s">
        <v>38</v>
      </c>
      <c r="M7149" t="s">
        <v>255</v>
      </c>
      <c r="N7149" s="1" t="s">
        <v>246</v>
      </c>
    </row>
    <row r="7150" spans="1:14" x14ac:dyDescent="0.25">
      <c r="A7150" s="2">
        <v>54641</v>
      </c>
      <c r="B7150" s="3" t="s">
        <v>23868</v>
      </c>
      <c r="C7150" s="4">
        <f>+WEEKNUM(B7150)</f>
        <v>11</v>
      </c>
      <c r="D7150" s="4">
        <f>+MONTH(Tabla4[[#This Row],[FECHA]])</f>
        <v>3</v>
      </c>
      <c r="E7150" s="4">
        <f>+YEAR(B7150)</f>
        <v>2025</v>
      </c>
      <c r="F7150" t="s">
        <v>3666</v>
      </c>
      <c r="G7150" t="s">
        <v>23867</v>
      </c>
      <c r="H7150" t="s">
        <v>8</v>
      </c>
      <c r="I7150" t="s">
        <v>16</v>
      </c>
      <c r="J7150" t="s">
        <v>21676</v>
      </c>
      <c r="K7150" s="2">
        <v>1105671630</v>
      </c>
      <c r="L7150" t="s">
        <v>38</v>
      </c>
      <c r="M7150" t="s">
        <v>937</v>
      </c>
      <c r="N7150" s="1" t="s">
        <v>2098</v>
      </c>
    </row>
    <row r="7151" spans="1:14" x14ac:dyDescent="0.25">
      <c r="A7151" s="2">
        <v>67585</v>
      </c>
      <c r="B7151" s="3" t="s">
        <v>23866</v>
      </c>
      <c r="C7151" s="4">
        <f>+WEEKNUM(Tabla4[[#This Row],[FECHA]])</f>
        <v>35</v>
      </c>
      <c r="D7151" s="4">
        <f>+MONTH(Tabla4[[#This Row],[FECHA]])</f>
        <v>8</v>
      </c>
      <c r="E7151" s="4">
        <f>+YEAR(B7151)</f>
        <v>2025</v>
      </c>
      <c r="F7151" t="s">
        <v>7477</v>
      </c>
      <c r="G7151" t="s">
        <v>23865</v>
      </c>
      <c r="H7151" t="s">
        <v>21</v>
      </c>
      <c r="I7151" t="s">
        <v>303</v>
      </c>
      <c r="J7151" t="s">
        <v>23864</v>
      </c>
      <c r="K7151" s="2">
        <v>1143235059</v>
      </c>
      <c r="L7151" t="s">
        <v>38</v>
      </c>
      <c r="M7151" t="s">
        <v>259</v>
      </c>
      <c r="N7151" s="1" t="s">
        <v>246</v>
      </c>
    </row>
    <row r="7152" spans="1:14" x14ac:dyDescent="0.25">
      <c r="A7152" s="2">
        <v>54647</v>
      </c>
      <c r="B7152" s="3" t="s">
        <v>23863</v>
      </c>
      <c r="C7152" s="4">
        <f>+WEEKNUM(B7152)</f>
        <v>11</v>
      </c>
      <c r="D7152" s="4">
        <f>+MONTH(Tabla4[[#This Row],[FECHA]])</f>
        <v>3</v>
      </c>
      <c r="E7152" s="4">
        <f>+YEAR(B7152)</f>
        <v>2025</v>
      </c>
      <c r="F7152" t="s">
        <v>3666</v>
      </c>
      <c r="H7152" t="s">
        <v>21</v>
      </c>
      <c r="I7152" t="s">
        <v>33</v>
      </c>
      <c r="J7152" t="s">
        <v>23862</v>
      </c>
      <c r="K7152" s="2">
        <v>79263237</v>
      </c>
      <c r="L7152" t="s">
        <v>55</v>
      </c>
      <c r="M7152" t="s">
        <v>2135</v>
      </c>
      <c r="N7152" s="1" t="s">
        <v>2098</v>
      </c>
    </row>
    <row r="7153" spans="1:14" x14ac:dyDescent="0.25">
      <c r="A7153" s="2">
        <v>54649</v>
      </c>
      <c r="B7153" s="3" t="s">
        <v>23861</v>
      </c>
      <c r="C7153" s="4">
        <f>+WEEKNUM(B7153)</f>
        <v>11</v>
      </c>
      <c r="D7153" s="4">
        <f>+MONTH(Tabla4[[#This Row],[FECHA]])</f>
        <v>3</v>
      </c>
      <c r="E7153" s="4">
        <f>+YEAR(B7153)</f>
        <v>2025</v>
      </c>
      <c r="F7153" t="s">
        <v>3564</v>
      </c>
      <c r="G7153" t="s">
        <v>23860</v>
      </c>
      <c r="H7153" t="s">
        <v>3118</v>
      </c>
      <c r="I7153" t="s">
        <v>130</v>
      </c>
      <c r="J7153" t="s">
        <v>4105</v>
      </c>
      <c r="K7153" s="2">
        <v>1121304778</v>
      </c>
      <c r="L7153" t="s">
        <v>38</v>
      </c>
      <c r="M7153" t="s">
        <v>2106</v>
      </c>
      <c r="N7153" s="1" t="s">
        <v>2098</v>
      </c>
    </row>
    <row r="7154" spans="1:14" x14ac:dyDescent="0.25">
      <c r="A7154" s="2">
        <v>54656</v>
      </c>
      <c r="B7154" s="3" t="s">
        <v>23859</v>
      </c>
      <c r="C7154" s="4">
        <f>+WEEKNUM(B7154)</f>
        <v>11</v>
      </c>
      <c r="D7154" s="4">
        <f>+MONTH(Tabla4[[#This Row],[FECHA]])</f>
        <v>3</v>
      </c>
      <c r="E7154" s="4">
        <f>+YEAR(B7154)</f>
        <v>2025</v>
      </c>
      <c r="F7154" t="s">
        <v>10960</v>
      </c>
      <c r="G7154" t="s">
        <v>23858</v>
      </c>
      <c r="H7154" t="s">
        <v>3</v>
      </c>
      <c r="I7154" t="s">
        <v>16</v>
      </c>
      <c r="J7154" t="s">
        <v>13113</v>
      </c>
      <c r="K7154" s="2">
        <v>1193219508</v>
      </c>
      <c r="L7154" t="s">
        <v>38</v>
      </c>
      <c r="M7154" t="s">
        <v>2122</v>
      </c>
      <c r="N7154" s="1" t="s">
        <v>901</v>
      </c>
    </row>
    <row r="7155" spans="1:14" x14ac:dyDescent="0.25">
      <c r="A7155" s="2">
        <v>54662</v>
      </c>
      <c r="B7155" s="3" t="s">
        <v>23857</v>
      </c>
      <c r="C7155" s="4">
        <f>+WEEKNUM(B7155)</f>
        <v>11</v>
      </c>
      <c r="D7155" s="4">
        <f>+MONTH(Tabla4[[#This Row],[FECHA]])</f>
        <v>3</v>
      </c>
      <c r="E7155" s="4">
        <f>+YEAR(B7155)</f>
        <v>2025</v>
      </c>
      <c r="F7155" t="s">
        <v>3662</v>
      </c>
      <c r="G7155" t="s">
        <v>23856</v>
      </c>
      <c r="H7155" t="s">
        <v>3118</v>
      </c>
      <c r="I7155" t="s">
        <v>33</v>
      </c>
      <c r="J7155" t="s">
        <v>23855</v>
      </c>
      <c r="K7155" s="2">
        <v>1019069600</v>
      </c>
      <c r="L7155" t="s">
        <v>38</v>
      </c>
      <c r="M7155" t="s">
        <v>2103</v>
      </c>
      <c r="N7155" s="1" t="s">
        <v>2098</v>
      </c>
    </row>
    <row r="7156" spans="1:14" x14ac:dyDescent="0.25">
      <c r="A7156" s="2">
        <v>54663</v>
      </c>
      <c r="B7156" s="3" t="s">
        <v>23854</v>
      </c>
      <c r="C7156" s="4">
        <f>+WEEKNUM(B7156)</f>
        <v>11</v>
      </c>
      <c r="D7156" s="4">
        <f>+MONTH(Tabla4[[#This Row],[FECHA]])</f>
        <v>3</v>
      </c>
      <c r="E7156" s="4">
        <f>+YEAR(B7156)</f>
        <v>2025</v>
      </c>
      <c r="F7156" t="s">
        <v>3666</v>
      </c>
      <c r="G7156" t="s">
        <v>23853</v>
      </c>
      <c r="H7156" t="s">
        <v>3</v>
      </c>
      <c r="I7156" t="s">
        <v>130</v>
      </c>
      <c r="J7156" t="s">
        <v>23852</v>
      </c>
      <c r="K7156" s="2">
        <v>1017272291</v>
      </c>
      <c r="L7156" t="s">
        <v>38</v>
      </c>
      <c r="M7156" t="s">
        <v>987</v>
      </c>
      <c r="N7156" s="1" t="s">
        <v>901</v>
      </c>
    </row>
    <row r="7157" spans="1:14" x14ac:dyDescent="0.25">
      <c r="A7157" s="2">
        <v>54664</v>
      </c>
      <c r="B7157" s="3" t="s">
        <v>23851</v>
      </c>
      <c r="C7157" s="4">
        <f>+WEEKNUM(B7157)</f>
        <v>11</v>
      </c>
      <c r="D7157" s="4">
        <f>+MONTH(Tabla4[[#This Row],[FECHA]])</f>
        <v>3</v>
      </c>
      <c r="E7157" s="4">
        <f>+YEAR(B7157)</f>
        <v>2025</v>
      </c>
      <c r="F7157" t="s">
        <v>3662</v>
      </c>
      <c r="G7157" t="s">
        <v>23850</v>
      </c>
      <c r="H7157" t="s">
        <v>3118</v>
      </c>
      <c r="I7157" t="s">
        <v>30</v>
      </c>
      <c r="J7157" t="s">
        <v>21394</v>
      </c>
      <c r="K7157" s="2">
        <v>1020778440</v>
      </c>
      <c r="L7157" t="s">
        <v>38</v>
      </c>
      <c r="M7157" t="s">
        <v>1684</v>
      </c>
      <c r="N7157" s="1" t="s">
        <v>1635</v>
      </c>
    </row>
    <row r="7158" spans="1:14" x14ac:dyDescent="0.25">
      <c r="A7158" s="2">
        <v>67604</v>
      </c>
      <c r="B7158" s="3" t="s">
        <v>23849</v>
      </c>
      <c r="C7158" s="4">
        <f>+WEEKNUM(Tabla4[[#This Row],[FECHA]])</f>
        <v>35</v>
      </c>
      <c r="D7158" s="4">
        <f>+MONTH(Tabla4[[#This Row],[FECHA]])</f>
        <v>8</v>
      </c>
      <c r="E7158" s="4">
        <f>+YEAR(B7158)</f>
        <v>2025</v>
      </c>
      <c r="F7158" t="s">
        <v>7498</v>
      </c>
      <c r="G7158" t="s">
        <v>23848</v>
      </c>
      <c r="H7158" t="s">
        <v>916</v>
      </c>
      <c r="I7158" t="s">
        <v>30</v>
      </c>
      <c r="J7158" t="s">
        <v>11547</v>
      </c>
      <c r="K7158" s="2">
        <v>1019085034</v>
      </c>
      <c r="L7158" t="s">
        <v>38</v>
      </c>
      <c r="M7158" t="s">
        <v>255</v>
      </c>
      <c r="N7158" s="1" t="s">
        <v>246</v>
      </c>
    </row>
    <row r="7159" spans="1:14" x14ac:dyDescent="0.25">
      <c r="A7159" s="2">
        <v>54667</v>
      </c>
      <c r="B7159" s="3" t="s">
        <v>23847</v>
      </c>
      <c r="C7159" s="4">
        <f>+WEEKNUM(B7159)</f>
        <v>11</v>
      </c>
      <c r="D7159" s="4">
        <f>+MONTH(Tabla4[[#This Row],[FECHA]])</f>
        <v>3</v>
      </c>
      <c r="E7159" s="4">
        <f>+YEAR(B7159)</f>
        <v>2025</v>
      </c>
      <c r="F7159" t="s">
        <v>10960</v>
      </c>
      <c r="H7159" t="s">
        <v>3</v>
      </c>
      <c r="I7159" t="s">
        <v>30</v>
      </c>
      <c r="J7159" t="s">
        <v>8750</v>
      </c>
      <c r="K7159" s="2">
        <v>1019030795</v>
      </c>
      <c r="L7159" t="s">
        <v>256</v>
      </c>
      <c r="M7159" t="s">
        <v>2135</v>
      </c>
      <c r="N7159" s="1" t="s">
        <v>2098</v>
      </c>
    </row>
    <row r="7160" spans="1:14" x14ac:dyDescent="0.25">
      <c r="A7160" s="2">
        <v>54676</v>
      </c>
      <c r="B7160" s="3" t="s">
        <v>23846</v>
      </c>
      <c r="C7160" s="4">
        <f>+WEEKNUM(B7160)</f>
        <v>11</v>
      </c>
      <c r="D7160" s="4">
        <f>+MONTH(Tabla4[[#This Row],[FECHA]])</f>
        <v>3</v>
      </c>
      <c r="E7160" s="4">
        <f>+YEAR(B7160)</f>
        <v>2025</v>
      </c>
      <c r="F7160" t="s">
        <v>3662</v>
      </c>
      <c r="G7160" t="s">
        <v>23845</v>
      </c>
      <c r="H7160" t="s">
        <v>3118</v>
      </c>
      <c r="I7160" t="s">
        <v>16</v>
      </c>
      <c r="J7160" t="s">
        <v>23844</v>
      </c>
      <c r="K7160" s="2">
        <v>80203612</v>
      </c>
      <c r="L7160" t="s">
        <v>38</v>
      </c>
      <c r="M7160" t="s">
        <v>22266</v>
      </c>
      <c r="N7160" s="1" t="s">
        <v>2098</v>
      </c>
    </row>
    <row r="7161" spans="1:14" x14ac:dyDescent="0.25">
      <c r="A7161" s="2">
        <v>54677</v>
      </c>
      <c r="B7161" s="3" t="s">
        <v>23843</v>
      </c>
      <c r="C7161" s="4">
        <f>+WEEKNUM(B7161)</f>
        <v>11</v>
      </c>
      <c r="D7161" s="4">
        <f>+MONTH(Tabla4[[#This Row],[FECHA]])</f>
        <v>3</v>
      </c>
      <c r="E7161" s="4">
        <f>+YEAR(B7161)</f>
        <v>2025</v>
      </c>
      <c r="F7161" t="s">
        <v>3662</v>
      </c>
      <c r="G7161" t="s">
        <v>23842</v>
      </c>
      <c r="H7161" t="s">
        <v>3118</v>
      </c>
      <c r="I7161" t="s">
        <v>33</v>
      </c>
      <c r="J7161" t="s">
        <v>9267</v>
      </c>
      <c r="K7161" s="2">
        <v>1024584224</v>
      </c>
      <c r="L7161" t="s">
        <v>38</v>
      </c>
      <c r="M7161" t="s">
        <v>2106</v>
      </c>
      <c r="N7161" s="1" t="s">
        <v>2098</v>
      </c>
    </row>
    <row r="7162" spans="1:14" x14ac:dyDescent="0.25">
      <c r="A7162" s="2">
        <v>54678</v>
      </c>
      <c r="B7162" s="3" t="s">
        <v>23841</v>
      </c>
      <c r="C7162" s="4">
        <f>+WEEKNUM(B7162)</f>
        <v>11</v>
      </c>
      <c r="D7162" s="4">
        <f>+MONTH(Tabla4[[#This Row],[FECHA]])</f>
        <v>3</v>
      </c>
      <c r="E7162" s="4">
        <f>+YEAR(B7162)</f>
        <v>2025</v>
      </c>
      <c r="F7162" t="s">
        <v>3643</v>
      </c>
      <c r="H7162" t="s">
        <v>3</v>
      </c>
      <c r="I7162" t="s">
        <v>47</v>
      </c>
      <c r="J7162" t="s">
        <v>7162</v>
      </c>
      <c r="K7162" s="2">
        <v>1030682221</v>
      </c>
      <c r="L7162" t="s">
        <v>58</v>
      </c>
      <c r="M7162" t="s">
        <v>937</v>
      </c>
      <c r="N7162" s="1" t="s">
        <v>2098</v>
      </c>
    </row>
    <row r="7163" spans="1:14" x14ac:dyDescent="0.25">
      <c r="A7163" s="2">
        <v>54679</v>
      </c>
      <c r="B7163" s="3" t="s">
        <v>23840</v>
      </c>
      <c r="C7163" s="4">
        <f>+WEEKNUM(B7163)</f>
        <v>11</v>
      </c>
      <c r="D7163" s="4">
        <f>+MONTH(Tabla4[[#This Row],[FECHA]])</f>
        <v>3</v>
      </c>
      <c r="E7163" s="4">
        <f>+YEAR(B7163)</f>
        <v>2025</v>
      </c>
      <c r="F7163" t="s">
        <v>3662</v>
      </c>
      <c r="G7163" t="s">
        <v>23839</v>
      </c>
      <c r="H7163" t="s">
        <v>3118</v>
      </c>
      <c r="I7163" t="s">
        <v>16</v>
      </c>
      <c r="J7163" t="s">
        <v>14642</v>
      </c>
      <c r="K7163" s="2">
        <v>80055988</v>
      </c>
      <c r="L7163" t="s">
        <v>38</v>
      </c>
      <c r="M7163" t="s">
        <v>2115</v>
      </c>
      <c r="N7163" s="1" t="s">
        <v>2098</v>
      </c>
    </row>
    <row r="7164" spans="1:14" x14ac:dyDescent="0.25">
      <c r="A7164" s="2">
        <v>54680</v>
      </c>
      <c r="B7164" s="3" t="s">
        <v>23838</v>
      </c>
      <c r="C7164" s="4">
        <f>+WEEKNUM(B7164)</f>
        <v>11</v>
      </c>
      <c r="D7164" s="4">
        <f>+MONTH(Tabla4[[#This Row],[FECHA]])</f>
        <v>3</v>
      </c>
      <c r="E7164" s="4">
        <f>+YEAR(B7164)</f>
        <v>2025</v>
      </c>
      <c r="F7164" t="s">
        <v>3662</v>
      </c>
      <c r="G7164" t="s">
        <v>23837</v>
      </c>
      <c r="H7164" t="s">
        <v>3118</v>
      </c>
      <c r="I7164" t="s">
        <v>16</v>
      </c>
      <c r="J7164" t="s">
        <v>21686</v>
      </c>
      <c r="K7164" s="2">
        <v>1022932673</v>
      </c>
      <c r="L7164" t="s">
        <v>38</v>
      </c>
      <c r="M7164" t="s">
        <v>937</v>
      </c>
      <c r="N7164" s="1" t="s">
        <v>2098</v>
      </c>
    </row>
    <row r="7165" spans="1:14" x14ac:dyDescent="0.25">
      <c r="A7165" s="2">
        <v>54681</v>
      </c>
      <c r="B7165" s="3" t="s">
        <v>23836</v>
      </c>
      <c r="C7165" s="4">
        <f>+WEEKNUM(B7165)</f>
        <v>11</v>
      </c>
      <c r="D7165" s="4">
        <f>+MONTH(Tabla4[[#This Row],[FECHA]])</f>
        <v>3</v>
      </c>
      <c r="E7165" s="4">
        <f>+YEAR(B7165)</f>
        <v>2025</v>
      </c>
      <c r="F7165" t="s">
        <v>3662</v>
      </c>
      <c r="G7165" t="s">
        <v>23835</v>
      </c>
      <c r="H7165" t="s">
        <v>3118</v>
      </c>
      <c r="I7165" t="s">
        <v>7243</v>
      </c>
      <c r="J7165" t="s">
        <v>23834</v>
      </c>
      <c r="K7165" s="2">
        <v>1020820655</v>
      </c>
      <c r="L7165" t="s">
        <v>38</v>
      </c>
      <c r="M7165" t="s">
        <v>2122</v>
      </c>
      <c r="N7165" s="1" t="s">
        <v>901</v>
      </c>
    </row>
    <row r="7166" spans="1:14" x14ac:dyDescent="0.25">
      <c r="A7166" s="2">
        <v>73218</v>
      </c>
      <c r="B7166" s="3" t="s">
        <v>23833</v>
      </c>
      <c r="C7166" s="4">
        <f>+WEEKNUM(Tabla4[[#This Row],[FECHA]])</f>
        <v>46</v>
      </c>
      <c r="D7166" s="4">
        <f>+MONTH(Tabla4[[#This Row],[FECHA]])</f>
        <v>11</v>
      </c>
      <c r="E7166" s="4">
        <f>+YEAR(B7166)</f>
        <v>2025</v>
      </c>
      <c r="F7166" t="s">
        <v>13618</v>
      </c>
      <c r="H7166" t="s">
        <v>642</v>
      </c>
      <c r="I7166" t="s">
        <v>16</v>
      </c>
      <c r="J7166" t="s">
        <v>3668</v>
      </c>
      <c r="K7166" s="2">
        <v>80724294</v>
      </c>
      <c r="L7166" t="s">
        <v>76</v>
      </c>
      <c r="M7166" t="s">
        <v>2115</v>
      </c>
      <c r="N7166" s="1" t="s">
        <v>2098</v>
      </c>
    </row>
    <row r="7167" spans="1:14" x14ac:dyDescent="0.25">
      <c r="A7167" s="2">
        <v>54683</v>
      </c>
      <c r="B7167" s="3" t="s">
        <v>23832</v>
      </c>
      <c r="C7167" s="4">
        <f>+WEEKNUM(B7167)</f>
        <v>11</v>
      </c>
      <c r="D7167" s="4">
        <f>+MONTH(Tabla4[[#This Row],[FECHA]])</f>
        <v>3</v>
      </c>
      <c r="E7167" s="4">
        <f>+YEAR(B7167)</f>
        <v>2025</v>
      </c>
      <c r="F7167" t="s">
        <v>10960</v>
      </c>
      <c r="H7167" t="s">
        <v>8</v>
      </c>
      <c r="I7167" t="s">
        <v>30</v>
      </c>
      <c r="J7167" t="s">
        <v>13756</v>
      </c>
      <c r="K7167" s="2">
        <v>1013607621</v>
      </c>
      <c r="L7167" t="s">
        <v>55</v>
      </c>
      <c r="M7167" t="s">
        <v>937</v>
      </c>
      <c r="N7167" s="1" t="s">
        <v>2098</v>
      </c>
    </row>
    <row r="7168" spans="1:14" x14ac:dyDescent="0.25">
      <c r="A7168" s="2">
        <v>54686</v>
      </c>
      <c r="B7168" s="3" t="s">
        <v>23831</v>
      </c>
      <c r="C7168" s="4">
        <f>+WEEKNUM(B7168)</f>
        <v>11</v>
      </c>
      <c r="D7168" s="4">
        <f>+MONTH(Tabla4[[#This Row],[FECHA]])</f>
        <v>3</v>
      </c>
      <c r="E7168" s="4">
        <f>+YEAR(B7168)</f>
        <v>2025</v>
      </c>
      <c r="F7168" t="s">
        <v>3662</v>
      </c>
      <c r="G7168" t="s">
        <v>23830</v>
      </c>
      <c r="H7168" t="s">
        <v>3118</v>
      </c>
      <c r="I7168" t="s">
        <v>33</v>
      </c>
      <c r="J7168" t="s">
        <v>7237</v>
      </c>
      <c r="K7168" s="2">
        <v>1020793525</v>
      </c>
      <c r="L7168" t="s">
        <v>38</v>
      </c>
      <c r="M7168" t="s">
        <v>20483</v>
      </c>
      <c r="N7168" s="1" t="s">
        <v>2098</v>
      </c>
    </row>
    <row r="7169" spans="1:14" x14ac:dyDescent="0.25">
      <c r="A7169" s="2">
        <v>54687</v>
      </c>
      <c r="B7169" s="3" t="s">
        <v>23829</v>
      </c>
      <c r="C7169" s="4">
        <f>+WEEKNUM(B7169)</f>
        <v>11</v>
      </c>
      <c r="D7169" s="4">
        <f>+MONTH(Tabla4[[#This Row],[FECHA]])</f>
        <v>3</v>
      </c>
      <c r="E7169" s="4">
        <f>+YEAR(B7169)</f>
        <v>2025</v>
      </c>
      <c r="F7169" t="s">
        <v>3646</v>
      </c>
      <c r="H7169" t="s">
        <v>3</v>
      </c>
      <c r="I7169" t="s">
        <v>30</v>
      </c>
      <c r="J7169" t="s">
        <v>14756</v>
      </c>
      <c r="K7169" s="2">
        <v>1020823400</v>
      </c>
      <c r="L7169" t="s">
        <v>1</v>
      </c>
      <c r="N7169" s="1" t="s">
        <v>2098</v>
      </c>
    </row>
    <row r="7170" spans="1:14" x14ac:dyDescent="0.25">
      <c r="A7170" s="2">
        <v>54691</v>
      </c>
      <c r="B7170" s="3" t="s">
        <v>23828</v>
      </c>
      <c r="C7170" s="4">
        <f>+WEEKNUM(B7170)</f>
        <v>11</v>
      </c>
      <c r="D7170" s="4">
        <f>+MONTH(Tabla4[[#This Row],[FECHA]])</f>
        <v>3</v>
      </c>
      <c r="E7170" s="4">
        <f>+YEAR(B7170)</f>
        <v>2025</v>
      </c>
      <c r="F7170" t="s">
        <v>3666</v>
      </c>
      <c r="H7170" t="s">
        <v>3</v>
      </c>
      <c r="I7170" t="s">
        <v>30</v>
      </c>
      <c r="J7170" t="s">
        <v>5513</v>
      </c>
      <c r="K7170" s="2">
        <v>901802656</v>
      </c>
      <c r="L7170" t="s">
        <v>55</v>
      </c>
      <c r="M7170" t="s">
        <v>1684</v>
      </c>
      <c r="N7170" s="1" t="s">
        <v>1635</v>
      </c>
    </row>
    <row r="7171" spans="1:14" x14ac:dyDescent="0.25">
      <c r="A7171" s="2">
        <v>73219</v>
      </c>
      <c r="B7171" s="3" t="s">
        <v>23827</v>
      </c>
      <c r="C7171" s="4">
        <f>+WEEKNUM(Tabla4[[#This Row],[FECHA]])</f>
        <v>46</v>
      </c>
      <c r="D7171" s="4">
        <f>+MONTH(Tabla4[[#This Row],[FECHA]])</f>
        <v>11</v>
      </c>
      <c r="E7171" s="4">
        <f>+YEAR(B7171)</f>
        <v>2025</v>
      </c>
      <c r="F7171" t="s">
        <v>13618</v>
      </c>
      <c r="G7171" t="s">
        <v>23826</v>
      </c>
      <c r="H7171" t="s">
        <v>154</v>
      </c>
      <c r="I7171" t="s">
        <v>30</v>
      </c>
      <c r="J7171" t="s">
        <v>9439</v>
      </c>
      <c r="K7171" s="2">
        <v>1019134274</v>
      </c>
      <c r="L7171" t="s">
        <v>38</v>
      </c>
      <c r="M7171" t="s">
        <v>2135</v>
      </c>
      <c r="N7171" s="1" t="s">
        <v>2098</v>
      </c>
    </row>
    <row r="7172" spans="1:14" x14ac:dyDescent="0.25">
      <c r="A7172" s="2">
        <v>54693</v>
      </c>
      <c r="B7172" s="3" t="s">
        <v>23825</v>
      </c>
      <c r="C7172" s="4">
        <f>+WEEKNUM(B7172)</f>
        <v>11</v>
      </c>
      <c r="D7172" s="4">
        <f>+MONTH(Tabla4[[#This Row],[FECHA]])</f>
        <v>3</v>
      </c>
      <c r="E7172" s="4">
        <f>+YEAR(B7172)</f>
        <v>2025</v>
      </c>
      <c r="F7172" t="s">
        <v>3640</v>
      </c>
      <c r="H7172" t="s">
        <v>21</v>
      </c>
      <c r="I7172" t="s">
        <v>7243</v>
      </c>
      <c r="J7172" t="s">
        <v>1221</v>
      </c>
      <c r="K7172" s="2">
        <v>1010237364</v>
      </c>
      <c r="L7172" t="s">
        <v>198</v>
      </c>
      <c r="M7172" t="s">
        <v>2122</v>
      </c>
      <c r="N7172" s="1" t="s">
        <v>901</v>
      </c>
    </row>
    <row r="7173" spans="1:14" x14ac:dyDescent="0.25">
      <c r="A7173" s="2">
        <v>54694</v>
      </c>
      <c r="B7173" s="3" t="s">
        <v>23824</v>
      </c>
      <c r="C7173" s="4">
        <f>+WEEKNUM(B7173)</f>
        <v>11</v>
      </c>
      <c r="D7173" s="4">
        <f>+MONTH(Tabla4[[#This Row],[FECHA]])</f>
        <v>3</v>
      </c>
      <c r="E7173" s="4">
        <f>+YEAR(B7173)</f>
        <v>2025</v>
      </c>
      <c r="F7173" t="s">
        <v>3643</v>
      </c>
      <c r="G7173" t="s">
        <v>23823</v>
      </c>
      <c r="H7173" t="s">
        <v>3</v>
      </c>
      <c r="I7173" t="s">
        <v>30</v>
      </c>
      <c r="J7173" t="s">
        <v>23822</v>
      </c>
      <c r="K7173" s="2">
        <v>18956982</v>
      </c>
      <c r="L7173" t="s">
        <v>38</v>
      </c>
      <c r="M7173" t="s">
        <v>987</v>
      </c>
      <c r="N7173" s="1" t="s">
        <v>901</v>
      </c>
    </row>
    <row r="7174" spans="1:14" x14ac:dyDescent="0.25">
      <c r="A7174" s="2">
        <v>54695</v>
      </c>
      <c r="B7174" s="3" t="s">
        <v>23821</v>
      </c>
      <c r="C7174" s="4">
        <f>+WEEKNUM(B7174)</f>
        <v>11</v>
      </c>
      <c r="D7174" s="4">
        <f>+MONTH(Tabla4[[#This Row],[FECHA]])</f>
        <v>3</v>
      </c>
      <c r="E7174" s="4">
        <f>+YEAR(B7174)</f>
        <v>2025</v>
      </c>
      <c r="F7174" t="s">
        <v>3666</v>
      </c>
      <c r="G7174" t="s">
        <v>23820</v>
      </c>
      <c r="H7174" t="s">
        <v>3</v>
      </c>
      <c r="I7174" t="s">
        <v>33</v>
      </c>
      <c r="J7174" t="s">
        <v>23819</v>
      </c>
      <c r="K7174" s="2">
        <v>1019104353</v>
      </c>
      <c r="L7174" t="s">
        <v>38</v>
      </c>
      <c r="M7174" t="s">
        <v>987</v>
      </c>
      <c r="N7174" s="1" t="s">
        <v>901</v>
      </c>
    </row>
    <row r="7175" spans="1:14" x14ac:dyDescent="0.25">
      <c r="A7175" s="2">
        <v>54697</v>
      </c>
      <c r="B7175" s="3" t="s">
        <v>23818</v>
      </c>
      <c r="C7175" s="4">
        <f>+WEEKNUM(B7175)</f>
        <v>11</v>
      </c>
      <c r="D7175" s="4">
        <f>+MONTH(Tabla4[[#This Row],[FECHA]])</f>
        <v>3</v>
      </c>
      <c r="E7175" s="4">
        <f>+YEAR(B7175)</f>
        <v>2025</v>
      </c>
      <c r="F7175" t="s">
        <v>3662</v>
      </c>
      <c r="G7175" t="s">
        <v>23817</v>
      </c>
      <c r="H7175" t="s">
        <v>3118</v>
      </c>
      <c r="I7175" t="s">
        <v>33</v>
      </c>
      <c r="J7175" t="s">
        <v>9811</v>
      </c>
      <c r="K7175" s="2">
        <v>1016045945</v>
      </c>
      <c r="L7175" t="s">
        <v>38</v>
      </c>
      <c r="M7175" t="s">
        <v>937</v>
      </c>
      <c r="N7175" s="1" t="s">
        <v>2098</v>
      </c>
    </row>
    <row r="7176" spans="1:14" x14ac:dyDescent="0.25">
      <c r="A7176" s="2">
        <v>54698</v>
      </c>
      <c r="B7176" s="3" t="s">
        <v>23816</v>
      </c>
      <c r="C7176" s="4">
        <f>+WEEKNUM(B7176)</f>
        <v>11</v>
      </c>
      <c r="D7176" s="4">
        <f>+MONTH(Tabla4[[#This Row],[FECHA]])</f>
        <v>3</v>
      </c>
      <c r="E7176" s="4">
        <f>+YEAR(B7176)</f>
        <v>2025</v>
      </c>
      <c r="F7176" t="s">
        <v>3643</v>
      </c>
      <c r="H7176" t="s">
        <v>8</v>
      </c>
      <c r="I7176" t="s">
        <v>16</v>
      </c>
      <c r="J7176" t="s">
        <v>7453</v>
      </c>
      <c r="K7176" s="2">
        <v>79738039</v>
      </c>
      <c r="L7176" t="s">
        <v>55</v>
      </c>
      <c r="M7176" t="s">
        <v>22266</v>
      </c>
      <c r="N7176" s="1" t="s">
        <v>2098</v>
      </c>
    </row>
    <row r="7177" spans="1:14" x14ac:dyDescent="0.25">
      <c r="A7177" s="2">
        <v>67607</v>
      </c>
      <c r="B7177" s="3" t="s">
        <v>23815</v>
      </c>
      <c r="C7177" s="4">
        <f>+WEEKNUM(Tabla4[[#This Row],[FECHA]])</f>
        <v>35</v>
      </c>
      <c r="D7177" s="4">
        <f>+MONTH(Tabla4[[#This Row],[FECHA]])</f>
        <v>8</v>
      </c>
      <c r="E7177" s="4">
        <f>+YEAR(B7177)</f>
        <v>2025</v>
      </c>
      <c r="F7177" t="s">
        <v>7477</v>
      </c>
      <c r="H7177" t="s">
        <v>3</v>
      </c>
      <c r="I7177" t="s">
        <v>16</v>
      </c>
      <c r="J7177" t="s">
        <v>9935</v>
      </c>
      <c r="K7177" s="2">
        <v>1014279016</v>
      </c>
      <c r="L7177" t="s">
        <v>55</v>
      </c>
      <c r="M7177" t="s">
        <v>259</v>
      </c>
      <c r="N7177" s="1" t="s">
        <v>246</v>
      </c>
    </row>
    <row r="7178" spans="1:14" x14ac:dyDescent="0.25">
      <c r="A7178" s="2">
        <v>54702</v>
      </c>
      <c r="B7178" s="3" t="s">
        <v>23814</v>
      </c>
      <c r="C7178" s="4">
        <f>+WEEKNUM(B7178)</f>
        <v>11</v>
      </c>
      <c r="D7178" s="4">
        <f>+MONTH(Tabla4[[#This Row],[FECHA]])</f>
        <v>3</v>
      </c>
      <c r="E7178" s="4">
        <f>+YEAR(B7178)</f>
        <v>2025</v>
      </c>
      <c r="F7178" t="s">
        <v>3666</v>
      </c>
      <c r="G7178" t="s">
        <v>23813</v>
      </c>
      <c r="H7178" t="s">
        <v>3</v>
      </c>
      <c r="I7178" t="s">
        <v>30</v>
      </c>
      <c r="J7178" t="s">
        <v>10565</v>
      </c>
      <c r="K7178" s="2">
        <v>79946696</v>
      </c>
      <c r="L7178" t="s">
        <v>38</v>
      </c>
      <c r="M7178" t="s">
        <v>20483</v>
      </c>
      <c r="N7178" s="1" t="s">
        <v>1635</v>
      </c>
    </row>
    <row r="7179" spans="1:14" x14ac:dyDescent="0.25">
      <c r="A7179" s="2">
        <v>54704</v>
      </c>
      <c r="B7179" s="3" t="s">
        <v>23812</v>
      </c>
      <c r="C7179" s="4">
        <f>+WEEKNUM(B7179)</f>
        <v>11</v>
      </c>
      <c r="D7179" s="4">
        <f>+MONTH(Tabla4[[#This Row],[FECHA]])</f>
        <v>3</v>
      </c>
      <c r="E7179" s="4">
        <f>+YEAR(B7179)</f>
        <v>2025</v>
      </c>
      <c r="F7179" t="s">
        <v>3643</v>
      </c>
      <c r="H7179" t="s">
        <v>3</v>
      </c>
      <c r="I7179" t="s">
        <v>16</v>
      </c>
      <c r="J7179" t="s">
        <v>9022</v>
      </c>
      <c r="K7179" s="2">
        <v>1002524085</v>
      </c>
      <c r="L7179" t="s">
        <v>55</v>
      </c>
      <c r="M7179" t="s">
        <v>2135</v>
      </c>
      <c r="N7179" s="1" t="s">
        <v>2098</v>
      </c>
    </row>
    <row r="7180" spans="1:14" x14ac:dyDescent="0.25">
      <c r="A7180" s="2">
        <v>54705</v>
      </c>
      <c r="B7180" s="3" t="s">
        <v>23811</v>
      </c>
      <c r="C7180" s="4">
        <f>+WEEKNUM(B7180)</f>
        <v>11</v>
      </c>
      <c r="D7180" s="4">
        <f>+MONTH(Tabla4[[#This Row],[FECHA]])</f>
        <v>3</v>
      </c>
      <c r="E7180" s="4">
        <f>+YEAR(B7180)</f>
        <v>2025</v>
      </c>
      <c r="F7180" t="s">
        <v>3643</v>
      </c>
      <c r="H7180" t="s">
        <v>8</v>
      </c>
      <c r="I7180" t="s">
        <v>16</v>
      </c>
      <c r="J7180" t="s">
        <v>7130</v>
      </c>
      <c r="K7180" s="2">
        <v>80875985</v>
      </c>
      <c r="L7180" t="s">
        <v>256</v>
      </c>
      <c r="M7180" t="s">
        <v>2115</v>
      </c>
      <c r="N7180" s="1" t="s">
        <v>2098</v>
      </c>
    </row>
    <row r="7181" spans="1:14" x14ac:dyDescent="0.25">
      <c r="A7181" s="2">
        <v>54706</v>
      </c>
      <c r="B7181" s="3" t="s">
        <v>23810</v>
      </c>
      <c r="C7181" s="4">
        <f>+WEEKNUM(B7181)</f>
        <v>11</v>
      </c>
      <c r="D7181" s="4">
        <f>+MONTH(Tabla4[[#This Row],[FECHA]])</f>
        <v>3</v>
      </c>
      <c r="E7181" s="4">
        <f>+YEAR(B7181)</f>
        <v>2025</v>
      </c>
      <c r="F7181" t="s">
        <v>3666</v>
      </c>
      <c r="H7181" t="s">
        <v>3</v>
      </c>
      <c r="I7181" t="s">
        <v>16</v>
      </c>
      <c r="J7181" t="s">
        <v>20333</v>
      </c>
      <c r="K7181" s="2">
        <v>80063675</v>
      </c>
      <c r="L7181" t="s">
        <v>58</v>
      </c>
      <c r="M7181" t="s">
        <v>1684</v>
      </c>
      <c r="N7181" s="1" t="s">
        <v>1635</v>
      </c>
    </row>
    <row r="7182" spans="1:14" x14ac:dyDescent="0.25">
      <c r="A7182" s="2">
        <v>67620</v>
      </c>
      <c r="B7182" s="3" t="s">
        <v>23809</v>
      </c>
      <c r="C7182" s="4">
        <f>+WEEKNUM(Tabla4[[#This Row],[FECHA]])</f>
        <v>35</v>
      </c>
      <c r="D7182" s="4">
        <f>+MONTH(Tabla4[[#This Row],[FECHA]])</f>
        <v>8</v>
      </c>
      <c r="E7182" s="4">
        <f>+YEAR(B7182)</f>
        <v>2025</v>
      </c>
      <c r="F7182" t="s">
        <v>7492</v>
      </c>
      <c r="H7182" t="s">
        <v>8</v>
      </c>
      <c r="I7182" t="s">
        <v>16</v>
      </c>
      <c r="J7182" t="s">
        <v>2171</v>
      </c>
      <c r="K7182" s="2">
        <v>1024492988</v>
      </c>
      <c r="L7182" t="s">
        <v>55</v>
      </c>
      <c r="M7182" t="s">
        <v>255</v>
      </c>
      <c r="N7182" s="1" t="s">
        <v>246</v>
      </c>
    </row>
    <row r="7183" spans="1:14" x14ac:dyDescent="0.25">
      <c r="A7183" s="2">
        <v>54708</v>
      </c>
      <c r="B7183" s="3" t="s">
        <v>23808</v>
      </c>
      <c r="C7183" s="4">
        <f>+WEEKNUM(B7183)</f>
        <v>11</v>
      </c>
      <c r="D7183" s="4">
        <f>+MONTH(Tabla4[[#This Row],[FECHA]])</f>
        <v>3</v>
      </c>
      <c r="E7183" s="4">
        <f>+YEAR(B7183)</f>
        <v>2025</v>
      </c>
      <c r="F7183" t="s">
        <v>3666</v>
      </c>
      <c r="H7183" t="s">
        <v>21</v>
      </c>
      <c r="I7183" s="2">
        <v>2400</v>
      </c>
      <c r="J7183" t="s">
        <v>3520</v>
      </c>
      <c r="K7183" s="2">
        <v>1016027924</v>
      </c>
      <c r="L7183" t="s">
        <v>76</v>
      </c>
      <c r="M7183" t="s">
        <v>1684</v>
      </c>
      <c r="N7183" s="1" t="s">
        <v>1635</v>
      </c>
    </row>
    <row r="7184" spans="1:14" x14ac:dyDescent="0.25">
      <c r="A7184" s="2">
        <v>54715</v>
      </c>
      <c r="B7184" s="3" t="s">
        <v>23807</v>
      </c>
      <c r="C7184" s="4">
        <f>+WEEKNUM(B7184)</f>
        <v>11</v>
      </c>
      <c r="D7184" s="4">
        <f>+MONTH(Tabla4[[#This Row],[FECHA]])</f>
        <v>3</v>
      </c>
      <c r="E7184" s="4">
        <f>+YEAR(B7184)</f>
        <v>2025</v>
      </c>
      <c r="F7184" t="s">
        <v>3646</v>
      </c>
      <c r="H7184" t="s">
        <v>3</v>
      </c>
      <c r="I7184" t="s">
        <v>1706</v>
      </c>
      <c r="J7184" t="s">
        <v>6380</v>
      </c>
      <c r="K7184" s="2">
        <v>1015482442</v>
      </c>
      <c r="L7184" t="s">
        <v>1</v>
      </c>
      <c r="N7184" s="1" t="s">
        <v>2098</v>
      </c>
    </row>
    <row r="7185" spans="1:14" x14ac:dyDescent="0.25">
      <c r="A7185" s="2">
        <v>54721</v>
      </c>
      <c r="B7185" s="3" t="s">
        <v>23806</v>
      </c>
      <c r="C7185" s="4">
        <f>+WEEKNUM(B7185)</f>
        <v>11</v>
      </c>
      <c r="D7185" s="4">
        <f>+MONTH(Tabla4[[#This Row],[FECHA]])</f>
        <v>3</v>
      </c>
      <c r="E7185" s="4">
        <f>+YEAR(B7185)</f>
        <v>2025</v>
      </c>
      <c r="F7185" t="s">
        <v>3662</v>
      </c>
      <c r="G7185" t="s">
        <v>23805</v>
      </c>
      <c r="H7185" t="s">
        <v>133</v>
      </c>
      <c r="I7185" t="s">
        <v>47</v>
      </c>
      <c r="J7185" t="s">
        <v>7016</v>
      </c>
      <c r="K7185" s="2">
        <v>75092028</v>
      </c>
      <c r="L7185" t="s">
        <v>38</v>
      </c>
      <c r="M7185" t="s">
        <v>2106</v>
      </c>
      <c r="N7185" s="1" t="s">
        <v>2098</v>
      </c>
    </row>
    <row r="7186" spans="1:14" x14ac:dyDescent="0.25">
      <c r="A7186" s="2">
        <v>54722</v>
      </c>
      <c r="B7186" s="3" t="s">
        <v>23804</v>
      </c>
      <c r="C7186" s="4">
        <f>+WEEKNUM(B7186)</f>
        <v>11</v>
      </c>
      <c r="D7186" s="4">
        <f>+MONTH(Tabla4[[#This Row],[FECHA]])</f>
        <v>3</v>
      </c>
      <c r="E7186" s="4">
        <f>+YEAR(B7186)</f>
        <v>2025</v>
      </c>
      <c r="F7186" t="s">
        <v>3643</v>
      </c>
      <c r="H7186" t="s">
        <v>21</v>
      </c>
      <c r="I7186" t="s">
        <v>33</v>
      </c>
      <c r="J7186" t="s">
        <v>6469</v>
      </c>
      <c r="K7186" s="2">
        <v>800084089</v>
      </c>
      <c r="L7186" t="s">
        <v>58</v>
      </c>
      <c r="M7186" t="s">
        <v>37</v>
      </c>
      <c r="N7186" s="1" t="s">
        <v>1635</v>
      </c>
    </row>
    <row r="7187" spans="1:14" x14ac:dyDescent="0.25">
      <c r="A7187" s="2">
        <v>54723</v>
      </c>
      <c r="B7187" s="3" t="s">
        <v>23803</v>
      </c>
      <c r="C7187" s="4">
        <f>+WEEKNUM(B7187)</f>
        <v>11</v>
      </c>
      <c r="D7187" s="4">
        <f>+MONTH(Tabla4[[#This Row],[FECHA]])</f>
        <v>3</v>
      </c>
      <c r="E7187" s="4">
        <f>+YEAR(B7187)</f>
        <v>2025</v>
      </c>
      <c r="F7187" t="s">
        <v>3662</v>
      </c>
      <c r="G7187" t="s">
        <v>23802</v>
      </c>
      <c r="H7187" t="s">
        <v>3118</v>
      </c>
      <c r="I7187" t="s">
        <v>16</v>
      </c>
      <c r="J7187" t="s">
        <v>8739</v>
      </c>
      <c r="K7187" s="2">
        <v>1024499947</v>
      </c>
      <c r="L7187" t="s">
        <v>38</v>
      </c>
      <c r="M7187" t="s">
        <v>22266</v>
      </c>
      <c r="N7187" s="1" t="s">
        <v>2098</v>
      </c>
    </row>
    <row r="7188" spans="1:14" x14ac:dyDescent="0.25">
      <c r="A7188" s="2">
        <v>67622</v>
      </c>
      <c r="B7188" s="3" t="s">
        <v>23801</v>
      </c>
      <c r="C7188" s="4">
        <f>+WEEKNUM(Tabla4[[#This Row],[FECHA]])</f>
        <v>35</v>
      </c>
      <c r="D7188" s="4">
        <f>+MONTH(Tabla4[[#This Row],[FECHA]])</f>
        <v>8</v>
      </c>
      <c r="E7188" s="4">
        <f>+YEAR(B7188)</f>
        <v>2025</v>
      </c>
      <c r="F7188" t="s">
        <v>7498</v>
      </c>
      <c r="G7188" t="s">
        <v>23800</v>
      </c>
      <c r="H7188" t="s">
        <v>3803</v>
      </c>
      <c r="I7188" t="s">
        <v>30</v>
      </c>
      <c r="J7188" t="s">
        <v>23799</v>
      </c>
      <c r="K7188" s="2">
        <v>11223519</v>
      </c>
      <c r="L7188" t="s">
        <v>38</v>
      </c>
      <c r="M7188" t="s">
        <v>255</v>
      </c>
      <c r="N7188" s="1" t="s">
        <v>246</v>
      </c>
    </row>
    <row r="7189" spans="1:14" x14ac:dyDescent="0.25">
      <c r="A7189" s="2">
        <v>54725</v>
      </c>
      <c r="B7189" s="3" t="s">
        <v>23798</v>
      </c>
      <c r="C7189" s="4">
        <f>+WEEKNUM(B7189)</f>
        <v>11</v>
      </c>
      <c r="D7189" s="4">
        <f>+MONTH(Tabla4[[#This Row],[FECHA]])</f>
        <v>3</v>
      </c>
      <c r="E7189" s="4">
        <f>+YEAR(B7189)</f>
        <v>2025</v>
      </c>
      <c r="F7189" t="s">
        <v>3666</v>
      </c>
      <c r="H7189" t="s">
        <v>8</v>
      </c>
      <c r="I7189" t="s">
        <v>33</v>
      </c>
      <c r="J7189" t="s">
        <v>23797</v>
      </c>
      <c r="K7189" s="2">
        <v>1026573472</v>
      </c>
      <c r="L7189" t="s">
        <v>198</v>
      </c>
      <c r="M7189" t="s">
        <v>2115</v>
      </c>
      <c r="N7189" s="1" t="s">
        <v>2098</v>
      </c>
    </row>
    <row r="7190" spans="1:14" x14ac:dyDescent="0.25">
      <c r="A7190" s="2">
        <v>54726</v>
      </c>
      <c r="B7190" s="3" t="s">
        <v>23796</v>
      </c>
      <c r="C7190" s="4">
        <f>+WEEKNUM(B7190)</f>
        <v>11</v>
      </c>
      <c r="D7190" s="4">
        <f>+MONTH(Tabla4[[#This Row],[FECHA]])</f>
        <v>3</v>
      </c>
      <c r="E7190" s="4">
        <f>+YEAR(B7190)</f>
        <v>2025</v>
      </c>
      <c r="F7190" t="s">
        <v>3643</v>
      </c>
      <c r="H7190" t="s">
        <v>3</v>
      </c>
      <c r="I7190" t="s">
        <v>130</v>
      </c>
      <c r="J7190" t="s">
        <v>23795</v>
      </c>
      <c r="K7190" s="2">
        <v>901291558</v>
      </c>
      <c r="L7190" t="s">
        <v>58</v>
      </c>
      <c r="M7190" t="s">
        <v>1684</v>
      </c>
      <c r="N7190" s="1" t="s">
        <v>1635</v>
      </c>
    </row>
    <row r="7191" spans="1:14" x14ac:dyDescent="0.25">
      <c r="A7191" s="2">
        <v>67631</v>
      </c>
      <c r="B7191" s="3" t="s">
        <v>23794</v>
      </c>
      <c r="C7191" s="4">
        <f>+WEEKNUM(Tabla4[[#This Row],[FECHA]])</f>
        <v>35</v>
      </c>
      <c r="D7191" s="4">
        <f>+MONTH(Tabla4[[#This Row],[FECHA]])</f>
        <v>8</v>
      </c>
      <c r="E7191" s="4">
        <f>+YEAR(B7191)</f>
        <v>2025</v>
      </c>
      <c r="F7191" t="s">
        <v>7477</v>
      </c>
      <c r="G7191" t="s">
        <v>23793</v>
      </c>
      <c r="H7191" t="s">
        <v>3</v>
      </c>
      <c r="I7191" t="s">
        <v>16</v>
      </c>
      <c r="J7191" t="s">
        <v>8302</v>
      </c>
      <c r="K7191" s="2">
        <v>52553809</v>
      </c>
      <c r="L7191" t="s">
        <v>38</v>
      </c>
      <c r="M7191" t="s">
        <v>2115</v>
      </c>
      <c r="N7191" s="1" t="s">
        <v>246</v>
      </c>
    </row>
    <row r="7192" spans="1:14" x14ac:dyDescent="0.25">
      <c r="A7192" s="2">
        <v>54730</v>
      </c>
      <c r="B7192" s="3" t="s">
        <v>23792</v>
      </c>
      <c r="C7192" s="4">
        <f>+WEEKNUM(B7192)</f>
        <v>11</v>
      </c>
      <c r="D7192" s="4">
        <f>+MONTH(Tabla4[[#This Row],[FECHA]])</f>
        <v>3</v>
      </c>
      <c r="E7192" s="4">
        <f>+YEAR(B7192)</f>
        <v>2025</v>
      </c>
      <c r="F7192" t="s">
        <v>3662</v>
      </c>
      <c r="G7192" t="s">
        <v>23791</v>
      </c>
      <c r="H7192" t="s">
        <v>3118</v>
      </c>
      <c r="I7192" t="s">
        <v>33</v>
      </c>
      <c r="J7192" t="s">
        <v>14767</v>
      </c>
      <c r="K7192" s="2">
        <v>15371489</v>
      </c>
      <c r="L7192" t="s">
        <v>38</v>
      </c>
      <c r="M7192" t="s">
        <v>2202</v>
      </c>
      <c r="N7192" s="1" t="s">
        <v>2098</v>
      </c>
    </row>
    <row r="7193" spans="1:14" x14ac:dyDescent="0.25">
      <c r="A7193" s="2">
        <v>54731</v>
      </c>
      <c r="B7193" s="3" t="s">
        <v>23790</v>
      </c>
      <c r="C7193" s="4">
        <f>+WEEKNUM(B7193)</f>
        <v>11</v>
      </c>
      <c r="D7193" s="4">
        <f>+MONTH(Tabla4[[#This Row],[FECHA]])</f>
        <v>3</v>
      </c>
      <c r="E7193" s="4">
        <f>+YEAR(B7193)</f>
        <v>2025</v>
      </c>
      <c r="F7193" t="s">
        <v>3662</v>
      </c>
      <c r="H7193" t="s">
        <v>3118</v>
      </c>
      <c r="I7193" t="s">
        <v>33</v>
      </c>
      <c r="J7193" t="s">
        <v>4131</v>
      </c>
      <c r="K7193" s="2">
        <v>94074980</v>
      </c>
      <c r="L7193" t="s">
        <v>55</v>
      </c>
      <c r="N7193" s="1" t="s">
        <v>2098</v>
      </c>
    </row>
    <row r="7194" spans="1:14" x14ac:dyDescent="0.25">
      <c r="A7194" s="2">
        <v>54734</v>
      </c>
      <c r="B7194" s="3" t="s">
        <v>23789</v>
      </c>
      <c r="C7194" s="4">
        <f>+WEEKNUM(B7194)</f>
        <v>11</v>
      </c>
      <c r="D7194" s="4">
        <f>+MONTH(Tabla4[[#This Row],[FECHA]])</f>
        <v>3</v>
      </c>
      <c r="E7194" s="4">
        <f>+YEAR(B7194)</f>
        <v>2025</v>
      </c>
      <c r="H7194" t="s">
        <v>21</v>
      </c>
      <c r="I7194" t="s">
        <v>7759</v>
      </c>
      <c r="J7194" t="s">
        <v>2395</v>
      </c>
      <c r="K7194" s="2">
        <v>1049639482</v>
      </c>
      <c r="L7194" t="s">
        <v>55</v>
      </c>
      <c r="M7194" t="s">
        <v>2106</v>
      </c>
      <c r="N7194" s="1" t="s">
        <v>2098</v>
      </c>
    </row>
    <row r="7195" spans="1:14" x14ac:dyDescent="0.25">
      <c r="A7195" s="2">
        <v>54736</v>
      </c>
      <c r="B7195" s="3" t="s">
        <v>23788</v>
      </c>
      <c r="C7195" s="4">
        <f>+WEEKNUM(B7195)</f>
        <v>11</v>
      </c>
      <c r="D7195" s="4">
        <f>+MONTH(Tabla4[[#This Row],[FECHA]])</f>
        <v>3</v>
      </c>
      <c r="E7195" s="4">
        <f>+YEAR(B7195)</f>
        <v>2025</v>
      </c>
      <c r="F7195" t="s">
        <v>3643</v>
      </c>
      <c r="H7195" t="s">
        <v>3</v>
      </c>
      <c r="I7195" t="s">
        <v>16</v>
      </c>
      <c r="J7195" t="s">
        <v>4811</v>
      </c>
      <c r="K7195" s="2">
        <v>1015440331</v>
      </c>
      <c r="L7195" t="s">
        <v>55</v>
      </c>
      <c r="M7195" t="s">
        <v>987</v>
      </c>
      <c r="N7195" s="1" t="s">
        <v>901</v>
      </c>
    </row>
    <row r="7196" spans="1:14" x14ac:dyDescent="0.25">
      <c r="A7196" s="2">
        <v>54739</v>
      </c>
      <c r="B7196" s="3" t="s">
        <v>23787</v>
      </c>
      <c r="C7196" s="4">
        <f>+WEEKNUM(B7196)</f>
        <v>11</v>
      </c>
      <c r="D7196" s="4">
        <f>+MONTH(Tabla4[[#This Row],[FECHA]])</f>
        <v>3</v>
      </c>
      <c r="E7196" s="4">
        <f>+YEAR(B7196)</f>
        <v>2025</v>
      </c>
      <c r="F7196" t="s">
        <v>3643</v>
      </c>
      <c r="H7196" t="s">
        <v>3</v>
      </c>
      <c r="I7196" t="s">
        <v>30</v>
      </c>
      <c r="J7196" t="s">
        <v>1737</v>
      </c>
      <c r="K7196" s="2">
        <v>1022419875</v>
      </c>
      <c r="L7196" t="s">
        <v>58</v>
      </c>
      <c r="M7196" t="s">
        <v>20483</v>
      </c>
      <c r="N7196" s="1" t="s">
        <v>1635</v>
      </c>
    </row>
    <row r="7197" spans="1:14" x14ac:dyDescent="0.25">
      <c r="A7197" s="2">
        <v>54740</v>
      </c>
      <c r="B7197" s="3" t="s">
        <v>23786</v>
      </c>
      <c r="C7197" s="4">
        <f>+WEEKNUM(B7197)</f>
        <v>11</v>
      </c>
      <c r="D7197" s="4">
        <f>+MONTH(Tabla4[[#This Row],[FECHA]])</f>
        <v>3</v>
      </c>
      <c r="E7197" s="4">
        <f>+YEAR(B7197)</f>
        <v>2025</v>
      </c>
      <c r="F7197" t="s">
        <v>3662</v>
      </c>
      <c r="G7197" t="s">
        <v>23785</v>
      </c>
      <c r="H7197" t="s">
        <v>3118</v>
      </c>
      <c r="I7197" t="s">
        <v>130</v>
      </c>
      <c r="J7197" t="s">
        <v>11725</v>
      </c>
      <c r="K7197" s="2">
        <v>1136882530</v>
      </c>
      <c r="L7197" t="s">
        <v>38</v>
      </c>
      <c r="M7197" t="s">
        <v>2122</v>
      </c>
      <c r="N7197" s="1" t="s">
        <v>901</v>
      </c>
    </row>
    <row r="7198" spans="1:14" x14ac:dyDescent="0.25">
      <c r="A7198" s="2">
        <v>67671</v>
      </c>
      <c r="B7198" s="3" t="s">
        <v>23784</v>
      </c>
      <c r="C7198" s="4">
        <f>+WEEKNUM(Tabla4[[#This Row],[FECHA]])</f>
        <v>35</v>
      </c>
      <c r="D7198" s="4">
        <f>+MONTH(Tabla4[[#This Row],[FECHA]])</f>
        <v>8</v>
      </c>
      <c r="E7198" s="4">
        <f>+YEAR(B7198)</f>
        <v>2025</v>
      </c>
      <c r="F7198" t="s">
        <v>7492</v>
      </c>
      <c r="G7198" t="s">
        <v>23783</v>
      </c>
      <c r="H7198" t="s">
        <v>642</v>
      </c>
      <c r="I7198" t="s">
        <v>130</v>
      </c>
      <c r="J7198" t="s">
        <v>711</v>
      </c>
      <c r="K7198" s="2">
        <v>32763003</v>
      </c>
      <c r="L7198" t="s">
        <v>38</v>
      </c>
      <c r="M7198" t="s">
        <v>259</v>
      </c>
      <c r="N7198" s="1" t="s">
        <v>246</v>
      </c>
    </row>
    <row r="7199" spans="1:14" x14ac:dyDescent="0.25">
      <c r="A7199" s="2">
        <v>67689</v>
      </c>
      <c r="B7199" s="3" t="s">
        <v>23782</v>
      </c>
      <c r="C7199" s="4">
        <f>+WEEKNUM(Tabla4[[#This Row],[FECHA]])</f>
        <v>35</v>
      </c>
      <c r="D7199" s="4">
        <f>+MONTH(Tabla4[[#This Row],[FECHA]])</f>
        <v>8</v>
      </c>
      <c r="E7199" s="4">
        <f>+YEAR(B7199)</f>
        <v>2025</v>
      </c>
      <c r="F7199" t="s">
        <v>7492</v>
      </c>
      <c r="G7199" t="s">
        <v>23781</v>
      </c>
      <c r="H7199" t="s">
        <v>642</v>
      </c>
      <c r="I7199" t="s">
        <v>387</v>
      </c>
      <c r="J7199" t="s">
        <v>23780</v>
      </c>
      <c r="K7199" s="2">
        <v>1067886693</v>
      </c>
      <c r="L7199" t="s">
        <v>38</v>
      </c>
      <c r="M7199" t="s">
        <v>12947</v>
      </c>
      <c r="N7199" s="1" t="s">
        <v>246</v>
      </c>
    </row>
    <row r="7200" spans="1:14" x14ac:dyDescent="0.25">
      <c r="A7200" s="2">
        <v>54750</v>
      </c>
      <c r="B7200" s="3" t="s">
        <v>23779</v>
      </c>
      <c r="C7200" s="4">
        <f>+WEEKNUM(B7200)</f>
        <v>11</v>
      </c>
      <c r="D7200" s="4">
        <f>+MONTH(Tabla4[[#This Row],[FECHA]])</f>
        <v>3</v>
      </c>
      <c r="E7200" s="4">
        <f>+YEAR(B7200)</f>
        <v>2025</v>
      </c>
      <c r="F7200" t="s">
        <v>3643</v>
      </c>
      <c r="H7200" t="s">
        <v>21</v>
      </c>
      <c r="I7200" t="s">
        <v>16</v>
      </c>
      <c r="J7200" t="s">
        <v>3148</v>
      </c>
      <c r="K7200" s="2">
        <v>79795968</v>
      </c>
      <c r="L7200" t="s">
        <v>256</v>
      </c>
      <c r="M7200" t="s">
        <v>2202</v>
      </c>
      <c r="N7200" s="1" t="s">
        <v>2098</v>
      </c>
    </row>
    <row r="7201" spans="1:14" x14ac:dyDescent="0.25">
      <c r="A7201" s="2">
        <v>54751</v>
      </c>
      <c r="B7201" s="3" t="s">
        <v>23778</v>
      </c>
      <c r="C7201" s="4">
        <f>+WEEKNUM(B7201)</f>
        <v>11</v>
      </c>
      <c r="D7201" s="4">
        <f>+MONTH(Tabla4[[#This Row],[FECHA]])</f>
        <v>3</v>
      </c>
      <c r="E7201" s="4">
        <f>+YEAR(B7201)</f>
        <v>2025</v>
      </c>
      <c r="F7201" t="s">
        <v>3717</v>
      </c>
      <c r="H7201" t="s">
        <v>21</v>
      </c>
      <c r="I7201" t="s">
        <v>33</v>
      </c>
      <c r="J7201" t="s">
        <v>4445</v>
      </c>
      <c r="K7201" s="2">
        <v>1018403946</v>
      </c>
      <c r="L7201" t="s">
        <v>1</v>
      </c>
      <c r="N7201" s="1" t="s">
        <v>2098</v>
      </c>
    </row>
    <row r="7202" spans="1:14" x14ac:dyDescent="0.25">
      <c r="A7202" s="2">
        <v>67697</v>
      </c>
      <c r="B7202" s="3" t="s">
        <v>23777</v>
      </c>
      <c r="C7202" s="4">
        <f>+WEEKNUM(Tabla4[[#This Row],[FECHA]])</f>
        <v>35</v>
      </c>
      <c r="D7202" s="4">
        <f>+MONTH(Tabla4[[#This Row],[FECHA]])</f>
        <v>8</v>
      </c>
      <c r="E7202" s="4">
        <f>+YEAR(B7202)</f>
        <v>2025</v>
      </c>
      <c r="F7202" t="s">
        <v>7492</v>
      </c>
      <c r="G7202" t="s">
        <v>23776</v>
      </c>
      <c r="H7202" t="s">
        <v>21</v>
      </c>
      <c r="I7202" t="s">
        <v>30</v>
      </c>
      <c r="J7202" t="s">
        <v>353</v>
      </c>
      <c r="K7202" s="2">
        <v>1013266207</v>
      </c>
      <c r="L7202" t="s">
        <v>38</v>
      </c>
      <c r="M7202" t="s">
        <v>259</v>
      </c>
      <c r="N7202" s="1" t="s">
        <v>246</v>
      </c>
    </row>
    <row r="7203" spans="1:14" x14ac:dyDescent="0.25">
      <c r="A7203" s="2">
        <v>54753</v>
      </c>
      <c r="B7203" s="3" t="s">
        <v>23775</v>
      </c>
      <c r="C7203" s="4">
        <f>+WEEKNUM(B7203)</f>
        <v>11</v>
      </c>
      <c r="D7203" s="4">
        <f>+MONTH(Tabla4[[#This Row],[FECHA]])</f>
        <v>3</v>
      </c>
      <c r="E7203" s="4">
        <f>+YEAR(B7203)</f>
        <v>2025</v>
      </c>
      <c r="F7203" t="s">
        <v>3643</v>
      </c>
      <c r="H7203" t="s">
        <v>3</v>
      </c>
      <c r="I7203" t="s">
        <v>16</v>
      </c>
      <c r="J7203" t="s">
        <v>9156</v>
      </c>
      <c r="K7203" s="2">
        <v>1061734571</v>
      </c>
      <c r="L7203" t="s">
        <v>55</v>
      </c>
      <c r="M7203" t="s">
        <v>2122</v>
      </c>
      <c r="N7203" s="1" t="s">
        <v>901</v>
      </c>
    </row>
    <row r="7204" spans="1:14" x14ac:dyDescent="0.25">
      <c r="A7204" s="2">
        <v>54754</v>
      </c>
      <c r="B7204" s="3" t="s">
        <v>23774</v>
      </c>
      <c r="C7204" s="4">
        <f>+WEEKNUM(B7204)</f>
        <v>11</v>
      </c>
      <c r="D7204" s="4">
        <f>+MONTH(Tabla4[[#This Row],[FECHA]])</f>
        <v>3</v>
      </c>
      <c r="E7204" s="4">
        <f>+YEAR(B7204)</f>
        <v>2025</v>
      </c>
      <c r="F7204" t="s">
        <v>3662</v>
      </c>
      <c r="G7204" t="s">
        <v>23773</v>
      </c>
      <c r="H7204" t="s">
        <v>3118</v>
      </c>
      <c r="I7204" t="s">
        <v>33</v>
      </c>
      <c r="J7204" t="s">
        <v>23772</v>
      </c>
      <c r="K7204" s="2">
        <v>1032461986</v>
      </c>
      <c r="L7204" t="s">
        <v>38</v>
      </c>
      <c r="M7204" t="s">
        <v>2122</v>
      </c>
      <c r="N7204" s="1" t="s">
        <v>901</v>
      </c>
    </row>
    <row r="7205" spans="1:14" x14ac:dyDescent="0.25">
      <c r="A7205" s="2">
        <v>67710</v>
      </c>
      <c r="B7205" s="3" t="s">
        <v>23771</v>
      </c>
      <c r="C7205" s="4">
        <f>+WEEKNUM(Tabla4[[#This Row],[FECHA]])</f>
        <v>35</v>
      </c>
      <c r="D7205" s="4">
        <f>+MONTH(Tabla4[[#This Row],[FECHA]])</f>
        <v>8</v>
      </c>
      <c r="E7205" s="4">
        <f>+YEAR(B7205)</f>
        <v>2025</v>
      </c>
      <c r="F7205" t="s">
        <v>7477</v>
      </c>
      <c r="H7205" t="s">
        <v>3</v>
      </c>
      <c r="I7205" t="s">
        <v>33</v>
      </c>
      <c r="J7205" t="s">
        <v>23770</v>
      </c>
      <c r="K7205" s="2">
        <v>1070943505</v>
      </c>
      <c r="L7205" t="s">
        <v>55</v>
      </c>
      <c r="M7205" t="s">
        <v>255</v>
      </c>
      <c r="N7205" s="1" t="s">
        <v>246</v>
      </c>
    </row>
    <row r="7206" spans="1:14" x14ac:dyDescent="0.25">
      <c r="A7206" s="2">
        <v>54760</v>
      </c>
      <c r="B7206" s="3" t="s">
        <v>23769</v>
      </c>
      <c r="C7206" s="4">
        <f>+WEEKNUM(B7206)</f>
        <v>11</v>
      </c>
      <c r="D7206" s="4">
        <f>+MONTH(Tabla4[[#This Row],[FECHA]])</f>
        <v>3</v>
      </c>
      <c r="E7206" s="4">
        <f>+YEAR(B7206)</f>
        <v>2025</v>
      </c>
      <c r="F7206" t="s">
        <v>10960</v>
      </c>
      <c r="G7206" t="s">
        <v>23768</v>
      </c>
      <c r="H7206" t="s">
        <v>21</v>
      </c>
      <c r="I7206" t="s">
        <v>33</v>
      </c>
      <c r="J7206" t="s">
        <v>6490</v>
      </c>
      <c r="K7206" s="2">
        <v>1020754931</v>
      </c>
      <c r="L7206" t="s">
        <v>38</v>
      </c>
      <c r="M7206" t="s">
        <v>2122</v>
      </c>
      <c r="N7206" s="1" t="s">
        <v>901</v>
      </c>
    </row>
    <row r="7207" spans="1:14" x14ac:dyDescent="0.25">
      <c r="A7207" s="2">
        <v>54761</v>
      </c>
      <c r="B7207" s="3" t="s">
        <v>23767</v>
      </c>
      <c r="C7207" s="4">
        <f>+WEEKNUM(B7207)</f>
        <v>11</v>
      </c>
      <c r="D7207" s="4">
        <f>+MONTH(Tabla4[[#This Row],[FECHA]])</f>
        <v>3</v>
      </c>
      <c r="E7207" s="4">
        <f>+YEAR(B7207)</f>
        <v>2025</v>
      </c>
      <c r="F7207" t="s">
        <v>3643</v>
      </c>
      <c r="H7207" t="s">
        <v>3</v>
      </c>
      <c r="I7207" t="s">
        <v>16</v>
      </c>
      <c r="J7207" t="s">
        <v>5671</v>
      </c>
      <c r="K7207" s="2">
        <v>79685224</v>
      </c>
      <c r="L7207" t="s">
        <v>55</v>
      </c>
      <c r="M7207" t="s">
        <v>37</v>
      </c>
      <c r="N7207" s="1" t="s">
        <v>1635</v>
      </c>
    </row>
    <row r="7208" spans="1:14" x14ac:dyDescent="0.25">
      <c r="A7208" s="2">
        <v>54762</v>
      </c>
      <c r="B7208" s="3" t="s">
        <v>23766</v>
      </c>
      <c r="C7208" s="4">
        <f>+WEEKNUM(B7208)</f>
        <v>11</v>
      </c>
      <c r="D7208" s="4">
        <f>+MONTH(Tabla4[[#This Row],[FECHA]])</f>
        <v>3</v>
      </c>
      <c r="E7208" s="4">
        <f>+YEAR(B7208)</f>
        <v>2025</v>
      </c>
      <c r="F7208" t="s">
        <v>10960</v>
      </c>
      <c r="H7208" t="s">
        <v>3</v>
      </c>
      <c r="I7208" t="s">
        <v>30</v>
      </c>
      <c r="J7208" t="s">
        <v>7366</v>
      </c>
      <c r="K7208" s="2">
        <v>1053789147</v>
      </c>
      <c r="L7208" t="s">
        <v>55</v>
      </c>
      <c r="M7208" t="s">
        <v>2135</v>
      </c>
      <c r="N7208" s="1" t="s">
        <v>2098</v>
      </c>
    </row>
    <row r="7209" spans="1:14" x14ac:dyDescent="0.25">
      <c r="A7209" s="2">
        <v>67720</v>
      </c>
      <c r="B7209" s="3" t="s">
        <v>23765</v>
      </c>
      <c r="C7209" s="4">
        <f>+WEEKNUM(Tabla4[[#This Row],[FECHA]])</f>
        <v>35</v>
      </c>
      <c r="D7209" s="4">
        <f>+MONTH(Tabla4[[#This Row],[FECHA]])</f>
        <v>8</v>
      </c>
      <c r="E7209" s="4">
        <f>+YEAR(B7209)</f>
        <v>2025</v>
      </c>
      <c r="F7209" t="s">
        <v>7477</v>
      </c>
      <c r="H7209" t="s">
        <v>642</v>
      </c>
      <c r="I7209" t="s">
        <v>303</v>
      </c>
      <c r="J7209" t="s">
        <v>22445</v>
      </c>
      <c r="K7209" s="2">
        <v>1069432000</v>
      </c>
      <c r="L7209" t="s">
        <v>55</v>
      </c>
      <c r="M7209" t="s">
        <v>259</v>
      </c>
      <c r="N7209" s="1" t="s">
        <v>246</v>
      </c>
    </row>
    <row r="7210" spans="1:14" x14ac:dyDescent="0.25">
      <c r="A7210" s="2">
        <v>67722</v>
      </c>
      <c r="B7210" s="3" t="s">
        <v>23764</v>
      </c>
      <c r="C7210" s="4">
        <f>+WEEKNUM(Tabla4[[#This Row],[FECHA]])</f>
        <v>35</v>
      </c>
      <c r="D7210" s="4">
        <f>+MONTH(Tabla4[[#This Row],[FECHA]])</f>
        <v>8</v>
      </c>
      <c r="E7210" s="4">
        <f>+YEAR(B7210)</f>
        <v>2025</v>
      </c>
      <c r="F7210" t="s">
        <v>7492</v>
      </c>
      <c r="G7210" t="s">
        <v>23763</v>
      </c>
      <c r="H7210" t="s">
        <v>642</v>
      </c>
      <c r="I7210" t="s">
        <v>16</v>
      </c>
      <c r="J7210" t="s">
        <v>737</v>
      </c>
      <c r="K7210" s="2">
        <v>901342920</v>
      </c>
      <c r="L7210" t="s">
        <v>38</v>
      </c>
      <c r="M7210" t="s">
        <v>255</v>
      </c>
      <c r="N7210" s="1" t="s">
        <v>246</v>
      </c>
    </row>
    <row r="7211" spans="1:14" x14ac:dyDescent="0.25">
      <c r="A7211" s="2">
        <v>54766</v>
      </c>
      <c r="B7211" s="3" t="s">
        <v>23762</v>
      </c>
      <c r="C7211" s="4">
        <f>+WEEKNUM(B7211)</f>
        <v>11</v>
      </c>
      <c r="D7211" s="4">
        <f>+MONTH(Tabla4[[#This Row],[FECHA]])</f>
        <v>3</v>
      </c>
      <c r="E7211" s="4">
        <f>+YEAR(B7211)</f>
        <v>2025</v>
      </c>
      <c r="F7211" t="s">
        <v>3640</v>
      </c>
      <c r="H7211" t="s">
        <v>3</v>
      </c>
      <c r="I7211" t="s">
        <v>5732</v>
      </c>
      <c r="J7211" t="s">
        <v>23761</v>
      </c>
      <c r="K7211" s="2">
        <v>52801480</v>
      </c>
      <c r="L7211" t="s">
        <v>256</v>
      </c>
      <c r="M7211" t="s">
        <v>2122</v>
      </c>
      <c r="N7211" s="1" t="s">
        <v>901</v>
      </c>
    </row>
    <row r="7212" spans="1:14" x14ac:dyDescent="0.25">
      <c r="A7212" s="2">
        <v>54767</v>
      </c>
      <c r="B7212" s="3" t="s">
        <v>23760</v>
      </c>
      <c r="C7212" s="4">
        <f>+WEEKNUM(B7212)</f>
        <v>11</v>
      </c>
      <c r="D7212" s="4">
        <f>+MONTH(Tabla4[[#This Row],[FECHA]])</f>
        <v>3</v>
      </c>
      <c r="E7212" s="4">
        <f>+YEAR(B7212)</f>
        <v>2025</v>
      </c>
      <c r="F7212" t="s">
        <v>3666</v>
      </c>
      <c r="G7212" t="s">
        <v>23759</v>
      </c>
      <c r="H7212" t="s">
        <v>3118</v>
      </c>
      <c r="I7212" t="s">
        <v>33</v>
      </c>
      <c r="J7212" t="s">
        <v>5680</v>
      </c>
      <c r="K7212" s="2">
        <v>80205447</v>
      </c>
      <c r="L7212" t="s">
        <v>38</v>
      </c>
      <c r="M7212" t="s">
        <v>20483</v>
      </c>
      <c r="N7212" s="1" t="s">
        <v>1635</v>
      </c>
    </row>
    <row r="7213" spans="1:14" x14ac:dyDescent="0.25">
      <c r="A7213" s="2">
        <v>54768</v>
      </c>
      <c r="B7213" s="3" t="s">
        <v>23758</v>
      </c>
      <c r="C7213" s="4">
        <f>+WEEKNUM(B7213)</f>
        <v>11</v>
      </c>
      <c r="D7213" s="4">
        <f>+MONTH(Tabla4[[#This Row],[FECHA]])</f>
        <v>3</v>
      </c>
      <c r="E7213" s="4">
        <f>+YEAR(B7213)</f>
        <v>2025</v>
      </c>
      <c r="F7213" t="s">
        <v>3666</v>
      </c>
      <c r="G7213" t="s">
        <v>23757</v>
      </c>
      <c r="H7213" t="s">
        <v>3118</v>
      </c>
      <c r="I7213" t="s">
        <v>130</v>
      </c>
      <c r="J7213" t="s">
        <v>4791</v>
      </c>
      <c r="K7213" s="2">
        <v>1000719455</v>
      </c>
      <c r="L7213" t="s">
        <v>38</v>
      </c>
      <c r="M7213" t="s">
        <v>987</v>
      </c>
      <c r="N7213" s="1" t="s">
        <v>901</v>
      </c>
    </row>
    <row r="7214" spans="1:14" x14ac:dyDescent="0.25">
      <c r="A7214" s="2">
        <v>73220</v>
      </c>
      <c r="B7214" s="3" t="s">
        <v>23756</v>
      </c>
      <c r="C7214" s="4">
        <f>+WEEKNUM(Tabla4[[#This Row],[FECHA]])</f>
        <v>46</v>
      </c>
      <c r="D7214" s="4">
        <f>+MONTH(Tabla4[[#This Row],[FECHA]])</f>
        <v>11</v>
      </c>
      <c r="E7214" s="4">
        <f>+YEAR(B7214)</f>
        <v>2025</v>
      </c>
      <c r="F7214" t="s">
        <v>19137</v>
      </c>
      <c r="H7214" t="s">
        <v>3</v>
      </c>
      <c r="I7214" t="s">
        <v>30</v>
      </c>
      <c r="J7214" t="s">
        <v>5998</v>
      </c>
      <c r="K7214" s="2">
        <v>1000706772</v>
      </c>
      <c r="L7214" t="s">
        <v>58</v>
      </c>
      <c r="M7214" t="s">
        <v>2135</v>
      </c>
      <c r="N7214" s="1" t="s">
        <v>2098</v>
      </c>
    </row>
    <row r="7215" spans="1:14" x14ac:dyDescent="0.25">
      <c r="A7215" s="2">
        <v>54774</v>
      </c>
      <c r="B7215" s="3" t="s">
        <v>23755</v>
      </c>
      <c r="C7215" s="4">
        <f>+WEEKNUM(B7215)</f>
        <v>11</v>
      </c>
      <c r="D7215" s="4">
        <f>+MONTH(Tabla4[[#This Row],[FECHA]])</f>
        <v>3</v>
      </c>
      <c r="E7215" s="4">
        <f>+YEAR(B7215)</f>
        <v>2025</v>
      </c>
      <c r="F7215" t="s">
        <v>3666</v>
      </c>
      <c r="G7215" t="s">
        <v>23754</v>
      </c>
      <c r="H7215" t="s">
        <v>3118</v>
      </c>
      <c r="I7215" t="s">
        <v>33</v>
      </c>
      <c r="J7215" t="s">
        <v>11493</v>
      </c>
      <c r="K7215" s="2">
        <v>1016040199</v>
      </c>
      <c r="L7215" t="s">
        <v>38</v>
      </c>
      <c r="M7215" t="s">
        <v>2106</v>
      </c>
      <c r="N7215" s="1" t="s">
        <v>2098</v>
      </c>
    </row>
    <row r="7216" spans="1:14" x14ac:dyDescent="0.25">
      <c r="A7216" s="2">
        <v>67723</v>
      </c>
      <c r="B7216" s="3" t="s">
        <v>23753</v>
      </c>
      <c r="C7216" s="4">
        <f>+WEEKNUM(Tabla4[[#This Row],[FECHA]])</f>
        <v>35</v>
      </c>
      <c r="D7216" s="4">
        <f>+MONTH(Tabla4[[#This Row],[FECHA]])</f>
        <v>8</v>
      </c>
      <c r="E7216" s="4">
        <f>+YEAR(B7216)</f>
        <v>2025</v>
      </c>
      <c r="F7216" t="s">
        <v>7467</v>
      </c>
      <c r="G7216" t="s">
        <v>23752</v>
      </c>
      <c r="H7216" t="s">
        <v>3</v>
      </c>
      <c r="I7216" t="s">
        <v>47</v>
      </c>
      <c r="J7216" t="s">
        <v>457</v>
      </c>
      <c r="K7216" s="2">
        <v>1136889094</v>
      </c>
      <c r="L7216" t="s">
        <v>38</v>
      </c>
      <c r="M7216" t="s">
        <v>2115</v>
      </c>
      <c r="N7216" s="1" t="s">
        <v>246</v>
      </c>
    </row>
    <row r="7217" spans="1:14" x14ac:dyDescent="0.25">
      <c r="A7217" s="2">
        <v>73224</v>
      </c>
      <c r="B7217" s="3" t="s">
        <v>23751</v>
      </c>
      <c r="C7217" s="4">
        <f>+WEEKNUM(Tabla4[[#This Row],[FECHA]])</f>
        <v>46</v>
      </c>
      <c r="D7217" s="4">
        <f>+MONTH(Tabla4[[#This Row],[FECHA]])</f>
        <v>11</v>
      </c>
      <c r="E7217" s="4">
        <f>+YEAR(B7217)</f>
        <v>2025</v>
      </c>
      <c r="F7217" t="s">
        <v>13618</v>
      </c>
      <c r="G7217" t="s">
        <v>23750</v>
      </c>
      <c r="H7217" t="s">
        <v>275</v>
      </c>
      <c r="I7217" t="s">
        <v>16</v>
      </c>
      <c r="J7217" t="s">
        <v>6414</v>
      </c>
      <c r="K7217" s="2">
        <v>1032445933</v>
      </c>
      <c r="L7217" t="s">
        <v>38</v>
      </c>
      <c r="M7217" t="s">
        <v>2103</v>
      </c>
      <c r="N7217" s="1" t="s">
        <v>2098</v>
      </c>
    </row>
    <row r="7218" spans="1:14" x14ac:dyDescent="0.25">
      <c r="A7218" s="2">
        <v>54779</v>
      </c>
      <c r="B7218" s="3" t="s">
        <v>23749</v>
      </c>
      <c r="C7218" s="4">
        <f>+WEEKNUM(B7218)</f>
        <v>11</v>
      </c>
      <c r="D7218" s="4">
        <f>+MONTH(Tabla4[[#This Row],[FECHA]])</f>
        <v>3</v>
      </c>
      <c r="E7218" s="4">
        <f>+YEAR(B7218)</f>
        <v>2025</v>
      </c>
      <c r="F7218" t="s">
        <v>3640</v>
      </c>
      <c r="H7218" t="s">
        <v>21</v>
      </c>
      <c r="I7218" t="s">
        <v>33</v>
      </c>
      <c r="J7218" t="s">
        <v>23748</v>
      </c>
      <c r="K7218" s="2">
        <v>79532271</v>
      </c>
      <c r="L7218" t="s">
        <v>1</v>
      </c>
      <c r="N7218" s="1" t="s">
        <v>2098</v>
      </c>
    </row>
    <row r="7219" spans="1:14" x14ac:dyDescent="0.25">
      <c r="A7219" s="2">
        <v>54780</v>
      </c>
      <c r="B7219" s="3" t="s">
        <v>23747</v>
      </c>
      <c r="C7219" s="4">
        <f>+WEEKNUM(B7219)</f>
        <v>11</v>
      </c>
      <c r="D7219" s="4">
        <f>+MONTH(Tabla4[[#This Row],[FECHA]])</f>
        <v>3</v>
      </c>
      <c r="E7219" s="4">
        <f>+YEAR(B7219)</f>
        <v>2025</v>
      </c>
      <c r="F7219" t="s">
        <v>3640</v>
      </c>
      <c r="H7219" t="s">
        <v>3</v>
      </c>
      <c r="I7219" t="s">
        <v>16</v>
      </c>
      <c r="J7219" t="s">
        <v>9772</v>
      </c>
      <c r="K7219" s="2">
        <v>1019148402</v>
      </c>
      <c r="L7219" t="s">
        <v>1</v>
      </c>
      <c r="N7219" s="1" t="s">
        <v>2098</v>
      </c>
    </row>
    <row r="7220" spans="1:14" x14ac:dyDescent="0.25">
      <c r="A7220" s="2">
        <v>54781</v>
      </c>
      <c r="B7220" s="3" t="s">
        <v>23746</v>
      </c>
      <c r="C7220" s="4">
        <f>+WEEKNUM(B7220)</f>
        <v>11</v>
      </c>
      <c r="D7220" s="4">
        <f>+MONTH(Tabla4[[#This Row],[FECHA]])</f>
        <v>3</v>
      </c>
      <c r="E7220" s="4">
        <f>+YEAR(B7220)</f>
        <v>2025</v>
      </c>
      <c r="F7220" t="s">
        <v>3646</v>
      </c>
      <c r="H7220" t="s">
        <v>3</v>
      </c>
      <c r="I7220" s="2">
        <v>1600</v>
      </c>
      <c r="J7220" t="s">
        <v>179</v>
      </c>
      <c r="K7220" s="2">
        <v>1037641109</v>
      </c>
      <c r="L7220" t="s">
        <v>58</v>
      </c>
      <c r="M7220" t="s">
        <v>4496</v>
      </c>
      <c r="N7220" s="1" t="s">
        <v>0</v>
      </c>
    </row>
    <row r="7221" spans="1:14" x14ac:dyDescent="0.25">
      <c r="A7221" s="2">
        <v>54782</v>
      </c>
      <c r="B7221" s="3" t="s">
        <v>23745</v>
      </c>
      <c r="C7221" s="4">
        <f>+WEEKNUM(B7221)</f>
        <v>11</v>
      </c>
      <c r="D7221" s="4">
        <f>+MONTH(Tabla4[[#This Row],[FECHA]])</f>
        <v>3</v>
      </c>
      <c r="E7221" s="4">
        <f>+YEAR(B7221)</f>
        <v>2025</v>
      </c>
      <c r="F7221" t="s">
        <v>3640</v>
      </c>
      <c r="H7221" t="s">
        <v>21</v>
      </c>
      <c r="I7221" t="s">
        <v>16</v>
      </c>
      <c r="J7221" t="s">
        <v>1226</v>
      </c>
      <c r="K7221" s="2">
        <v>1144050403</v>
      </c>
      <c r="L7221" t="s">
        <v>55</v>
      </c>
      <c r="M7221" t="s">
        <v>2103</v>
      </c>
      <c r="N7221" s="1" t="s">
        <v>901</v>
      </c>
    </row>
    <row r="7222" spans="1:14" x14ac:dyDescent="0.25">
      <c r="A7222" s="2">
        <v>67725</v>
      </c>
      <c r="B7222" s="3" t="s">
        <v>23744</v>
      </c>
      <c r="C7222" s="4">
        <f>+WEEKNUM(Tabla4[[#This Row],[FECHA]])</f>
        <v>35</v>
      </c>
      <c r="D7222" s="4">
        <f>+MONTH(Tabla4[[#This Row],[FECHA]])</f>
        <v>8</v>
      </c>
      <c r="E7222" s="4">
        <f>+YEAR(B7222)</f>
        <v>2025</v>
      </c>
      <c r="F7222" t="s">
        <v>7467</v>
      </c>
      <c r="G7222" t="s">
        <v>23743</v>
      </c>
      <c r="H7222" t="s">
        <v>3</v>
      </c>
      <c r="I7222" t="s">
        <v>16</v>
      </c>
      <c r="J7222" t="s">
        <v>414</v>
      </c>
      <c r="K7222" s="2">
        <v>1014215791</v>
      </c>
      <c r="L7222" t="s">
        <v>38</v>
      </c>
      <c r="M7222" t="s">
        <v>255</v>
      </c>
      <c r="N7222" s="1" t="s">
        <v>246</v>
      </c>
    </row>
    <row r="7223" spans="1:14" x14ac:dyDescent="0.25">
      <c r="A7223" s="2">
        <v>73225</v>
      </c>
      <c r="B7223" s="3" t="s">
        <v>23742</v>
      </c>
      <c r="C7223" s="4">
        <f>+WEEKNUM(Tabla4[[#This Row],[FECHA]])</f>
        <v>46</v>
      </c>
      <c r="D7223" s="4">
        <f>+MONTH(Tabla4[[#This Row],[FECHA]])</f>
        <v>11</v>
      </c>
      <c r="E7223" s="4">
        <f>+YEAR(B7223)</f>
        <v>2025</v>
      </c>
      <c r="F7223" t="s">
        <v>19137</v>
      </c>
      <c r="H7223" t="s">
        <v>21</v>
      </c>
      <c r="I7223" t="s">
        <v>16</v>
      </c>
      <c r="J7223" t="s">
        <v>3394</v>
      </c>
      <c r="K7223" s="2">
        <v>79937804</v>
      </c>
      <c r="L7223" t="s">
        <v>58</v>
      </c>
      <c r="M7223" t="s">
        <v>2115</v>
      </c>
      <c r="N7223" s="1" t="s">
        <v>2098</v>
      </c>
    </row>
    <row r="7224" spans="1:14" x14ac:dyDescent="0.25">
      <c r="A7224" s="2">
        <v>54787</v>
      </c>
      <c r="B7224" s="3" t="s">
        <v>23741</v>
      </c>
      <c r="C7224" s="4">
        <f>+WEEKNUM(B7224)</f>
        <v>11</v>
      </c>
      <c r="D7224" s="4">
        <f>+MONTH(Tabla4[[#This Row],[FECHA]])</f>
        <v>3</v>
      </c>
      <c r="E7224" s="4">
        <f>+YEAR(B7224)</f>
        <v>2025</v>
      </c>
      <c r="F7224" t="s">
        <v>3666</v>
      </c>
      <c r="G7224" t="s">
        <v>23740</v>
      </c>
      <c r="H7224" t="s">
        <v>3118</v>
      </c>
      <c r="I7224" t="s">
        <v>16</v>
      </c>
      <c r="J7224" t="s">
        <v>15415</v>
      </c>
      <c r="K7224" s="2">
        <v>1018479930</v>
      </c>
      <c r="L7224" t="s">
        <v>38</v>
      </c>
      <c r="M7224" t="s">
        <v>987</v>
      </c>
      <c r="N7224" s="1" t="s">
        <v>901</v>
      </c>
    </row>
    <row r="7225" spans="1:14" x14ac:dyDescent="0.25">
      <c r="A7225" s="2">
        <v>54788</v>
      </c>
      <c r="B7225" s="3" t="s">
        <v>23739</v>
      </c>
      <c r="C7225" s="4">
        <f>+WEEKNUM(B7225)</f>
        <v>11</v>
      </c>
      <c r="D7225" s="4">
        <f>+MONTH(Tabla4[[#This Row],[FECHA]])</f>
        <v>3</v>
      </c>
      <c r="E7225" s="4">
        <f>+YEAR(B7225)</f>
        <v>2025</v>
      </c>
      <c r="F7225" t="s">
        <v>3640</v>
      </c>
      <c r="H7225" t="s">
        <v>3</v>
      </c>
      <c r="I7225" t="s">
        <v>33</v>
      </c>
      <c r="J7225" t="s">
        <v>23738</v>
      </c>
      <c r="K7225" s="2">
        <v>1019059866</v>
      </c>
      <c r="L7225" t="s">
        <v>58</v>
      </c>
      <c r="M7225" t="s">
        <v>2135</v>
      </c>
      <c r="N7225" s="1" t="s">
        <v>2098</v>
      </c>
    </row>
    <row r="7226" spans="1:14" x14ac:dyDescent="0.25">
      <c r="A7226" s="2">
        <v>54789</v>
      </c>
      <c r="B7226" s="3" t="s">
        <v>23737</v>
      </c>
      <c r="C7226" s="4">
        <f>+WEEKNUM(B7226)</f>
        <v>11</v>
      </c>
      <c r="D7226" s="4">
        <f>+MONTH(Tabla4[[#This Row],[FECHA]])</f>
        <v>3</v>
      </c>
      <c r="E7226" s="4">
        <f>+YEAR(B7226)</f>
        <v>2025</v>
      </c>
      <c r="F7226" t="s">
        <v>3643</v>
      </c>
      <c r="H7226" t="s">
        <v>21</v>
      </c>
      <c r="I7226" s="2">
        <v>1600</v>
      </c>
      <c r="J7226" t="s">
        <v>23736</v>
      </c>
      <c r="K7226" s="2">
        <v>1013629508</v>
      </c>
      <c r="L7226" t="s">
        <v>1</v>
      </c>
      <c r="N7226" s="1" t="s">
        <v>1635</v>
      </c>
    </row>
    <row r="7227" spans="1:14" x14ac:dyDescent="0.25">
      <c r="A7227" s="2">
        <v>54791</v>
      </c>
      <c r="B7227" s="3" t="s">
        <v>23735</v>
      </c>
      <c r="C7227" s="4">
        <f>+WEEKNUM(B7227)</f>
        <v>11</v>
      </c>
      <c r="D7227" s="4">
        <f>+MONTH(Tabla4[[#This Row],[FECHA]])</f>
        <v>3</v>
      </c>
      <c r="E7227" s="4">
        <f>+YEAR(B7227)</f>
        <v>2025</v>
      </c>
      <c r="F7227" t="s">
        <v>3666</v>
      </c>
      <c r="G7227" t="s">
        <v>23734</v>
      </c>
      <c r="H7227" t="s">
        <v>3803</v>
      </c>
      <c r="I7227" t="s">
        <v>33</v>
      </c>
      <c r="J7227" t="s">
        <v>10391</v>
      </c>
      <c r="K7227" s="2">
        <v>1020756985</v>
      </c>
      <c r="L7227" t="s">
        <v>38</v>
      </c>
      <c r="M7227" t="s">
        <v>987</v>
      </c>
      <c r="N7227" s="1" t="s">
        <v>901</v>
      </c>
    </row>
    <row r="7228" spans="1:14" x14ac:dyDescent="0.25">
      <c r="A7228" s="2">
        <v>54793</v>
      </c>
      <c r="B7228" s="3" t="s">
        <v>23733</v>
      </c>
      <c r="C7228" s="4">
        <f>+WEEKNUM(B7228)</f>
        <v>11</v>
      </c>
      <c r="D7228" s="4">
        <f>+MONTH(Tabla4[[#This Row],[FECHA]])</f>
        <v>3</v>
      </c>
      <c r="E7228" s="4">
        <f>+YEAR(B7228)</f>
        <v>2025</v>
      </c>
      <c r="F7228" t="s">
        <v>3666</v>
      </c>
      <c r="G7228" t="s">
        <v>23732</v>
      </c>
      <c r="H7228" t="s">
        <v>3803</v>
      </c>
      <c r="I7228" t="s">
        <v>4572</v>
      </c>
      <c r="J7228" t="s">
        <v>5901</v>
      </c>
      <c r="K7228" s="2">
        <v>1114892826</v>
      </c>
      <c r="L7228" t="s">
        <v>38</v>
      </c>
      <c r="M7228" t="s">
        <v>1684</v>
      </c>
      <c r="N7228" s="1" t="s">
        <v>1635</v>
      </c>
    </row>
    <row r="7229" spans="1:14" x14ac:dyDescent="0.25">
      <c r="A7229" s="2">
        <v>67727</v>
      </c>
      <c r="B7229" s="3" t="s">
        <v>23731</v>
      </c>
      <c r="C7229" s="4">
        <f>+WEEKNUM(Tabla4[[#This Row],[FECHA]])</f>
        <v>35</v>
      </c>
      <c r="D7229" s="4">
        <f>+MONTH(Tabla4[[#This Row],[FECHA]])</f>
        <v>8</v>
      </c>
      <c r="E7229" s="4">
        <f>+YEAR(B7229)</f>
        <v>2025</v>
      </c>
      <c r="F7229" t="s">
        <v>7467</v>
      </c>
      <c r="G7229" t="s">
        <v>23730</v>
      </c>
      <c r="H7229" t="s">
        <v>3</v>
      </c>
      <c r="I7229" t="s">
        <v>16</v>
      </c>
      <c r="J7229" t="s">
        <v>4924</v>
      </c>
      <c r="K7229" s="2">
        <v>79860227</v>
      </c>
      <c r="L7229" t="s">
        <v>38</v>
      </c>
      <c r="M7229" t="s">
        <v>2115</v>
      </c>
      <c r="N7229" s="1" t="s">
        <v>246</v>
      </c>
    </row>
    <row r="7230" spans="1:14" x14ac:dyDescent="0.25">
      <c r="A7230" s="2">
        <v>54798</v>
      </c>
      <c r="B7230" s="3" t="s">
        <v>23729</v>
      </c>
      <c r="C7230" s="4">
        <f>+WEEKNUM(B7230)</f>
        <v>11</v>
      </c>
      <c r="D7230" s="4">
        <f>+MONTH(Tabla4[[#This Row],[FECHA]])</f>
        <v>3</v>
      </c>
      <c r="E7230" s="4">
        <f>+YEAR(B7230)</f>
        <v>2025</v>
      </c>
      <c r="F7230" t="s">
        <v>3640</v>
      </c>
      <c r="H7230" t="s">
        <v>21</v>
      </c>
      <c r="I7230" t="s">
        <v>33</v>
      </c>
      <c r="J7230" t="s">
        <v>20323</v>
      </c>
      <c r="K7230" s="2">
        <v>1193524676</v>
      </c>
      <c r="L7230" t="s">
        <v>76</v>
      </c>
      <c r="M7230" t="s">
        <v>1684</v>
      </c>
      <c r="N7230" s="1" t="s">
        <v>1635</v>
      </c>
    </row>
    <row r="7231" spans="1:14" x14ac:dyDescent="0.25">
      <c r="A7231" s="2">
        <v>67730</v>
      </c>
      <c r="B7231" s="3" t="s">
        <v>23728</v>
      </c>
      <c r="C7231" s="4">
        <f>+WEEKNUM(Tabla4[[#This Row],[FECHA]])</f>
        <v>35</v>
      </c>
      <c r="D7231" s="4">
        <f>+MONTH(Tabla4[[#This Row],[FECHA]])</f>
        <v>8</v>
      </c>
      <c r="E7231" s="4">
        <f>+YEAR(B7231)</f>
        <v>2025</v>
      </c>
      <c r="F7231" t="s">
        <v>7467</v>
      </c>
      <c r="H7231" t="s">
        <v>3</v>
      </c>
      <c r="I7231" t="s">
        <v>16</v>
      </c>
      <c r="J7231" t="s">
        <v>2697</v>
      </c>
      <c r="K7231" s="2">
        <v>79761073</v>
      </c>
      <c r="L7231" t="s">
        <v>198</v>
      </c>
      <c r="M7231" t="s">
        <v>255</v>
      </c>
      <c r="N7231" s="1" t="s">
        <v>246</v>
      </c>
    </row>
    <row r="7232" spans="1:14" x14ac:dyDescent="0.25">
      <c r="A7232" s="2">
        <v>54802</v>
      </c>
      <c r="B7232" s="3" t="s">
        <v>23727</v>
      </c>
      <c r="C7232" s="4">
        <f>+WEEKNUM(B7232)</f>
        <v>11</v>
      </c>
      <c r="D7232" s="4">
        <f>+MONTH(Tabla4[[#This Row],[FECHA]])</f>
        <v>3</v>
      </c>
      <c r="E7232" s="4">
        <f>+YEAR(B7232)</f>
        <v>2025</v>
      </c>
      <c r="F7232" t="s">
        <v>3640</v>
      </c>
      <c r="H7232" t="s">
        <v>8</v>
      </c>
      <c r="I7232" t="s">
        <v>30</v>
      </c>
      <c r="J7232" t="s">
        <v>2034</v>
      </c>
      <c r="K7232" s="2">
        <v>1022402808</v>
      </c>
      <c r="L7232" t="s">
        <v>198</v>
      </c>
      <c r="M7232" t="s">
        <v>37</v>
      </c>
      <c r="N7232" s="1" t="s">
        <v>1635</v>
      </c>
    </row>
    <row r="7233" spans="1:14" x14ac:dyDescent="0.25">
      <c r="A7233" s="2">
        <v>54804</v>
      </c>
      <c r="B7233" s="3" t="s">
        <v>23726</v>
      </c>
      <c r="C7233" s="4">
        <f>+WEEKNUM(B7233)</f>
        <v>11</v>
      </c>
      <c r="D7233" s="4">
        <f>+MONTH(Tabla4[[#This Row],[FECHA]])</f>
        <v>3</v>
      </c>
      <c r="E7233" s="4">
        <f>+YEAR(B7233)</f>
        <v>2025</v>
      </c>
      <c r="F7233" t="s">
        <v>3735</v>
      </c>
      <c r="H7233" t="s">
        <v>3</v>
      </c>
      <c r="I7233" t="s">
        <v>33</v>
      </c>
      <c r="J7233" t="s">
        <v>19259</v>
      </c>
      <c r="K7233" s="2">
        <v>1020765650</v>
      </c>
      <c r="L7233" t="s">
        <v>1</v>
      </c>
      <c r="N7233" s="1" t="s">
        <v>2098</v>
      </c>
    </row>
    <row r="7234" spans="1:14" x14ac:dyDescent="0.25">
      <c r="A7234" s="2">
        <v>54805</v>
      </c>
      <c r="B7234" s="3" t="s">
        <v>23725</v>
      </c>
      <c r="C7234" s="4">
        <f>+WEEKNUM(B7234)</f>
        <v>11</v>
      </c>
      <c r="D7234" s="4">
        <f>+MONTH(Tabla4[[#This Row],[FECHA]])</f>
        <v>3</v>
      </c>
      <c r="E7234" s="4">
        <f>+YEAR(B7234)</f>
        <v>2025</v>
      </c>
      <c r="F7234" t="s">
        <v>3640</v>
      </c>
      <c r="G7234" t="s">
        <v>23724</v>
      </c>
      <c r="H7234" t="s">
        <v>3</v>
      </c>
      <c r="I7234" t="s">
        <v>130</v>
      </c>
      <c r="J7234" t="s">
        <v>17540</v>
      </c>
      <c r="K7234" s="2">
        <v>1001115780</v>
      </c>
      <c r="L7234" t="s">
        <v>38</v>
      </c>
      <c r="M7234" t="s">
        <v>37</v>
      </c>
      <c r="N7234" s="1" t="s">
        <v>1635</v>
      </c>
    </row>
    <row r="7235" spans="1:14" x14ac:dyDescent="0.25">
      <c r="A7235" s="2">
        <v>54806</v>
      </c>
      <c r="B7235" s="3" t="s">
        <v>23723</v>
      </c>
      <c r="C7235" s="4">
        <f>+WEEKNUM(B7235)</f>
        <v>11</v>
      </c>
      <c r="D7235" s="4">
        <f>+MONTH(Tabla4[[#This Row],[FECHA]])</f>
        <v>3</v>
      </c>
      <c r="E7235" s="4">
        <f>+YEAR(B7235)</f>
        <v>2025</v>
      </c>
      <c r="F7235" t="s">
        <v>3640</v>
      </c>
      <c r="H7235" t="s">
        <v>3</v>
      </c>
      <c r="I7235" t="s">
        <v>16</v>
      </c>
      <c r="J7235" t="s">
        <v>23722</v>
      </c>
      <c r="K7235" s="2">
        <v>94430079</v>
      </c>
      <c r="L7235" t="s">
        <v>55</v>
      </c>
      <c r="M7235" t="s">
        <v>2122</v>
      </c>
      <c r="N7235" s="1" t="s">
        <v>901</v>
      </c>
    </row>
    <row r="7236" spans="1:14" x14ac:dyDescent="0.25">
      <c r="A7236" s="2">
        <v>54807</v>
      </c>
      <c r="B7236" s="3" t="s">
        <v>23721</v>
      </c>
      <c r="C7236" s="4">
        <f>+WEEKNUM(B7236)</f>
        <v>11</v>
      </c>
      <c r="D7236" s="4">
        <f>+MONTH(Tabla4[[#This Row],[FECHA]])</f>
        <v>3</v>
      </c>
      <c r="E7236" s="4">
        <f>+YEAR(B7236)</f>
        <v>2025</v>
      </c>
      <c r="F7236" t="s">
        <v>3666</v>
      </c>
      <c r="G7236" t="s">
        <v>23720</v>
      </c>
      <c r="H7236" t="s">
        <v>916</v>
      </c>
      <c r="I7236" t="s">
        <v>16</v>
      </c>
      <c r="J7236" t="s">
        <v>6417</v>
      </c>
      <c r="K7236" s="2">
        <v>1013262641</v>
      </c>
      <c r="L7236" t="s">
        <v>38</v>
      </c>
      <c r="M7236" t="s">
        <v>2103</v>
      </c>
      <c r="N7236" s="1" t="s">
        <v>901</v>
      </c>
    </row>
    <row r="7237" spans="1:14" x14ac:dyDescent="0.25">
      <c r="A7237" s="2">
        <v>54808</v>
      </c>
      <c r="B7237" s="3" t="s">
        <v>23719</v>
      </c>
      <c r="C7237" s="4">
        <f>+WEEKNUM(B7237)</f>
        <v>11</v>
      </c>
      <c r="D7237" s="4">
        <f>+MONTH(Tabla4[[#This Row],[FECHA]])</f>
        <v>3</v>
      </c>
      <c r="E7237" s="4">
        <f>+YEAR(B7237)</f>
        <v>2025</v>
      </c>
      <c r="F7237" t="s">
        <v>3643</v>
      </c>
      <c r="H7237" t="s">
        <v>21</v>
      </c>
      <c r="I7237" t="s">
        <v>16</v>
      </c>
      <c r="J7237" t="s">
        <v>5857</v>
      </c>
      <c r="K7237" s="2">
        <v>1065646543</v>
      </c>
      <c r="L7237" t="s">
        <v>55</v>
      </c>
      <c r="M7237" t="s">
        <v>2103</v>
      </c>
      <c r="N7237" s="1" t="s">
        <v>901</v>
      </c>
    </row>
    <row r="7238" spans="1:14" x14ac:dyDescent="0.25">
      <c r="A7238" s="2">
        <v>67745</v>
      </c>
      <c r="B7238" s="3" t="s">
        <v>23718</v>
      </c>
      <c r="C7238" s="4">
        <f>+WEEKNUM(Tabla4[[#This Row],[FECHA]])</f>
        <v>35</v>
      </c>
      <c r="D7238" s="4">
        <f>+MONTH(Tabla4[[#This Row],[FECHA]])</f>
        <v>8</v>
      </c>
      <c r="E7238" s="4">
        <f>+YEAR(B7238)</f>
        <v>2025</v>
      </c>
      <c r="F7238" t="s">
        <v>7477</v>
      </c>
      <c r="G7238" t="s">
        <v>23717</v>
      </c>
      <c r="H7238" t="s">
        <v>482</v>
      </c>
      <c r="I7238" t="s">
        <v>303</v>
      </c>
      <c r="J7238" t="s">
        <v>19886</v>
      </c>
      <c r="K7238" s="2">
        <v>1032459368</v>
      </c>
      <c r="L7238" t="s">
        <v>38</v>
      </c>
      <c r="M7238" t="s">
        <v>255</v>
      </c>
      <c r="N7238" s="1" t="s">
        <v>246</v>
      </c>
    </row>
    <row r="7239" spans="1:14" x14ac:dyDescent="0.25">
      <c r="A7239" s="2">
        <v>54810</v>
      </c>
      <c r="B7239" s="3" t="s">
        <v>23716</v>
      </c>
      <c r="C7239" s="4">
        <f>+WEEKNUM(B7239)</f>
        <v>11</v>
      </c>
      <c r="D7239" s="4">
        <f>+MONTH(Tabla4[[#This Row],[FECHA]])</f>
        <v>3</v>
      </c>
      <c r="E7239" s="4">
        <f>+YEAR(B7239)</f>
        <v>2025</v>
      </c>
      <c r="F7239" t="s">
        <v>3643</v>
      </c>
      <c r="H7239" t="s">
        <v>3</v>
      </c>
      <c r="I7239" t="s">
        <v>16</v>
      </c>
      <c r="J7239" t="s">
        <v>7394</v>
      </c>
      <c r="K7239" s="2">
        <v>18004778</v>
      </c>
      <c r="L7239" t="s">
        <v>55</v>
      </c>
      <c r="M7239" t="s">
        <v>987</v>
      </c>
      <c r="N7239" s="1" t="s">
        <v>901</v>
      </c>
    </row>
    <row r="7240" spans="1:14" x14ac:dyDescent="0.25">
      <c r="A7240" s="2">
        <v>54811</v>
      </c>
      <c r="B7240" s="3" t="s">
        <v>23715</v>
      </c>
      <c r="C7240" s="4">
        <f>+WEEKNUM(B7240)</f>
        <v>11</v>
      </c>
      <c r="D7240" s="4">
        <f>+MONTH(Tabla4[[#This Row],[FECHA]])</f>
        <v>3</v>
      </c>
      <c r="E7240" s="4">
        <f>+YEAR(B7240)</f>
        <v>2025</v>
      </c>
      <c r="F7240" t="s">
        <v>3640</v>
      </c>
      <c r="H7240" t="s">
        <v>3</v>
      </c>
      <c r="I7240" t="s">
        <v>16</v>
      </c>
      <c r="J7240" t="s">
        <v>23714</v>
      </c>
      <c r="K7240" s="2">
        <v>1005240613</v>
      </c>
      <c r="L7240" t="s">
        <v>256</v>
      </c>
      <c r="M7240" t="s">
        <v>2135</v>
      </c>
      <c r="N7240" s="1" t="s">
        <v>2098</v>
      </c>
    </row>
    <row r="7241" spans="1:14" x14ac:dyDescent="0.25">
      <c r="A7241" s="2">
        <v>54812</v>
      </c>
      <c r="B7241" s="3" t="s">
        <v>23713</v>
      </c>
      <c r="C7241" s="4">
        <f>+WEEKNUM(B7241)</f>
        <v>11</v>
      </c>
      <c r="D7241" s="4">
        <f>+MONTH(Tabla4[[#This Row],[FECHA]])</f>
        <v>3</v>
      </c>
      <c r="E7241" s="4">
        <f>+YEAR(B7241)</f>
        <v>2025</v>
      </c>
      <c r="F7241" t="s">
        <v>3666</v>
      </c>
      <c r="G7241" t="s">
        <v>23712</v>
      </c>
      <c r="H7241" t="s">
        <v>539</v>
      </c>
      <c r="I7241" t="s">
        <v>30</v>
      </c>
      <c r="J7241" t="s">
        <v>1177</v>
      </c>
      <c r="K7241" s="2">
        <v>1001197875</v>
      </c>
      <c r="L7241" t="s">
        <v>38</v>
      </c>
      <c r="M7241" t="s">
        <v>2103</v>
      </c>
      <c r="N7241" s="1" t="s">
        <v>901</v>
      </c>
    </row>
    <row r="7242" spans="1:14" x14ac:dyDescent="0.25">
      <c r="A7242" s="2">
        <v>73228</v>
      </c>
      <c r="B7242" s="3" t="s">
        <v>23711</v>
      </c>
      <c r="C7242" s="4">
        <f>+WEEKNUM(Tabla4[[#This Row],[FECHA]])</f>
        <v>46</v>
      </c>
      <c r="D7242" s="4">
        <f>+MONTH(Tabla4[[#This Row],[FECHA]])</f>
        <v>11</v>
      </c>
      <c r="E7242" s="4">
        <f>+YEAR(B7242)</f>
        <v>2025</v>
      </c>
      <c r="F7242" t="s">
        <v>13618</v>
      </c>
      <c r="G7242" t="s">
        <v>23710</v>
      </c>
      <c r="H7242" t="s">
        <v>275</v>
      </c>
      <c r="I7242" t="s">
        <v>33</v>
      </c>
      <c r="J7242" t="s">
        <v>14631</v>
      </c>
      <c r="K7242" s="2">
        <v>1018505187</v>
      </c>
      <c r="L7242" t="s">
        <v>38</v>
      </c>
      <c r="M7242" t="s">
        <v>2115</v>
      </c>
      <c r="N7242" s="1" t="s">
        <v>2098</v>
      </c>
    </row>
    <row r="7243" spans="1:14" x14ac:dyDescent="0.25">
      <c r="A7243" s="2">
        <v>54814</v>
      </c>
      <c r="B7243" s="3" t="s">
        <v>23709</v>
      </c>
      <c r="C7243" s="4">
        <f>+WEEKNUM(B7243)</f>
        <v>11</v>
      </c>
      <c r="D7243" s="4">
        <f>+MONTH(Tabla4[[#This Row],[FECHA]])</f>
        <v>3</v>
      </c>
      <c r="E7243" s="4">
        <f>+YEAR(B7243)</f>
        <v>2025</v>
      </c>
      <c r="F7243" t="s">
        <v>10960</v>
      </c>
      <c r="G7243" t="s">
        <v>23708</v>
      </c>
      <c r="H7243" t="s">
        <v>133</v>
      </c>
      <c r="I7243" t="s">
        <v>16</v>
      </c>
      <c r="J7243" t="s">
        <v>3376</v>
      </c>
      <c r="K7243" s="2">
        <v>1000851233</v>
      </c>
      <c r="L7243" t="s">
        <v>38</v>
      </c>
      <c r="M7243" t="s">
        <v>2202</v>
      </c>
      <c r="N7243" s="1" t="s">
        <v>2098</v>
      </c>
    </row>
    <row r="7244" spans="1:14" x14ac:dyDescent="0.25">
      <c r="A7244" s="2">
        <v>54816</v>
      </c>
      <c r="B7244" s="3" t="s">
        <v>23707</v>
      </c>
      <c r="C7244" s="4">
        <f>+WEEKNUM(B7244)</f>
        <v>11</v>
      </c>
      <c r="D7244" s="4">
        <f>+MONTH(Tabla4[[#This Row],[FECHA]])</f>
        <v>3</v>
      </c>
      <c r="E7244" s="4">
        <f>+YEAR(B7244)</f>
        <v>2025</v>
      </c>
      <c r="F7244" t="s">
        <v>3640</v>
      </c>
      <c r="H7244" t="s">
        <v>3</v>
      </c>
      <c r="I7244" t="s">
        <v>303</v>
      </c>
      <c r="J7244" t="s">
        <v>5390</v>
      </c>
      <c r="K7244" s="2">
        <v>1032505162</v>
      </c>
      <c r="L7244" t="s">
        <v>76</v>
      </c>
      <c r="M7244" t="s">
        <v>1684</v>
      </c>
      <c r="N7244" s="1" t="s">
        <v>1635</v>
      </c>
    </row>
    <row r="7245" spans="1:14" x14ac:dyDescent="0.25">
      <c r="A7245" s="2">
        <v>54817</v>
      </c>
      <c r="B7245" s="3" t="s">
        <v>23706</v>
      </c>
      <c r="C7245" s="4">
        <f>+WEEKNUM(B7245)</f>
        <v>11</v>
      </c>
      <c r="D7245" s="4">
        <f>+MONTH(Tabla4[[#This Row],[FECHA]])</f>
        <v>3</v>
      </c>
      <c r="E7245" s="4">
        <f>+YEAR(B7245)</f>
        <v>2025</v>
      </c>
      <c r="F7245" t="s">
        <v>3666</v>
      </c>
      <c r="G7245" t="s">
        <v>23705</v>
      </c>
      <c r="H7245" t="s">
        <v>916</v>
      </c>
      <c r="I7245" t="s">
        <v>33</v>
      </c>
      <c r="J7245" t="s">
        <v>23704</v>
      </c>
      <c r="K7245" s="2">
        <v>16936803</v>
      </c>
      <c r="L7245" t="s">
        <v>38</v>
      </c>
      <c r="M7245" t="s">
        <v>2103</v>
      </c>
      <c r="N7245" s="1" t="s">
        <v>901</v>
      </c>
    </row>
    <row r="7246" spans="1:14" x14ac:dyDescent="0.25">
      <c r="A7246" s="2">
        <v>73229</v>
      </c>
      <c r="B7246" s="3" t="s">
        <v>23703</v>
      </c>
      <c r="C7246" s="4">
        <f>+WEEKNUM(Tabla4[[#This Row],[FECHA]])</f>
        <v>46</v>
      </c>
      <c r="D7246" s="4">
        <f>+MONTH(Tabla4[[#This Row],[FECHA]])</f>
        <v>11</v>
      </c>
      <c r="E7246" s="4">
        <f>+YEAR(B7246)</f>
        <v>2025</v>
      </c>
      <c r="F7246" t="s">
        <v>13618</v>
      </c>
      <c r="H7246" t="s">
        <v>21</v>
      </c>
      <c r="I7246" t="s">
        <v>16</v>
      </c>
      <c r="J7246" t="s">
        <v>2933</v>
      </c>
      <c r="K7246" s="2">
        <v>1143880553</v>
      </c>
      <c r="L7246" t="s">
        <v>198</v>
      </c>
      <c r="M7246" t="s">
        <v>2202</v>
      </c>
      <c r="N7246" s="1" t="s">
        <v>2098</v>
      </c>
    </row>
    <row r="7247" spans="1:14" x14ac:dyDescent="0.25">
      <c r="A7247" s="2">
        <v>54819</v>
      </c>
      <c r="B7247" s="3" t="s">
        <v>23702</v>
      </c>
      <c r="C7247" s="4">
        <f>+WEEKNUM(B7247)</f>
        <v>11</v>
      </c>
      <c r="D7247" s="4">
        <f>+MONTH(Tabla4[[#This Row],[FECHA]])</f>
        <v>3</v>
      </c>
      <c r="E7247" s="4">
        <f>+YEAR(B7247)</f>
        <v>2025</v>
      </c>
      <c r="F7247" t="s">
        <v>3666</v>
      </c>
      <c r="G7247" t="s">
        <v>23701</v>
      </c>
      <c r="H7247" t="s">
        <v>3803</v>
      </c>
      <c r="I7247" t="s">
        <v>33</v>
      </c>
      <c r="J7247" t="s">
        <v>7701</v>
      </c>
      <c r="K7247" s="2">
        <v>367129</v>
      </c>
      <c r="L7247" t="s">
        <v>38</v>
      </c>
      <c r="M7247" t="s">
        <v>2122</v>
      </c>
      <c r="N7247" s="1" t="s">
        <v>901</v>
      </c>
    </row>
    <row r="7248" spans="1:14" x14ac:dyDescent="0.25">
      <c r="A7248" s="2">
        <v>54820</v>
      </c>
      <c r="B7248" s="3" t="s">
        <v>23700</v>
      </c>
      <c r="C7248" s="4">
        <f>+WEEKNUM(B7248)</f>
        <v>11</v>
      </c>
      <c r="D7248" s="4">
        <f>+MONTH(Tabla4[[#This Row],[FECHA]])</f>
        <v>3</v>
      </c>
      <c r="E7248" s="4">
        <f>+YEAR(B7248)</f>
        <v>2025</v>
      </c>
      <c r="F7248" t="s">
        <v>3643</v>
      </c>
      <c r="G7248" t="s">
        <v>23699</v>
      </c>
      <c r="H7248" t="s">
        <v>3</v>
      </c>
      <c r="I7248" t="s">
        <v>33</v>
      </c>
      <c r="J7248" t="s">
        <v>23698</v>
      </c>
      <c r="K7248" s="2">
        <v>1019009560</v>
      </c>
      <c r="L7248" t="s">
        <v>38</v>
      </c>
      <c r="M7248" t="s">
        <v>2122</v>
      </c>
      <c r="N7248" s="1" t="s">
        <v>901</v>
      </c>
    </row>
    <row r="7249" spans="1:14" x14ac:dyDescent="0.25">
      <c r="A7249" s="2">
        <v>54821</v>
      </c>
      <c r="B7249" s="3" t="s">
        <v>23697</v>
      </c>
      <c r="C7249" s="4">
        <f>+WEEKNUM(B7249)</f>
        <v>11</v>
      </c>
      <c r="D7249" s="4">
        <f>+MONTH(Tabla4[[#This Row],[FECHA]])</f>
        <v>3</v>
      </c>
      <c r="E7249" s="4">
        <f>+YEAR(B7249)</f>
        <v>2025</v>
      </c>
      <c r="F7249" t="s">
        <v>3643</v>
      </c>
      <c r="H7249" t="s">
        <v>21</v>
      </c>
      <c r="I7249" t="s">
        <v>16</v>
      </c>
      <c r="J7249" t="s">
        <v>14779</v>
      </c>
      <c r="K7249" s="2">
        <v>1026279582</v>
      </c>
      <c r="L7249" t="s">
        <v>1</v>
      </c>
      <c r="N7249" s="1" t="s">
        <v>2098</v>
      </c>
    </row>
    <row r="7250" spans="1:14" x14ac:dyDescent="0.25">
      <c r="A7250" s="2">
        <v>54822</v>
      </c>
      <c r="B7250" s="3" t="s">
        <v>23696</v>
      </c>
      <c r="C7250" s="4">
        <f>+WEEKNUM(B7250)</f>
        <v>11</v>
      </c>
      <c r="D7250" s="4">
        <f>+MONTH(Tabla4[[#This Row],[FECHA]])</f>
        <v>3</v>
      </c>
      <c r="E7250" s="4">
        <f>+YEAR(B7250)</f>
        <v>2025</v>
      </c>
      <c r="F7250" t="s">
        <v>3640</v>
      </c>
      <c r="H7250" t="s">
        <v>21</v>
      </c>
      <c r="I7250" t="s">
        <v>30</v>
      </c>
      <c r="J7250" t="s">
        <v>1574</v>
      </c>
      <c r="K7250" s="2">
        <v>1047420679</v>
      </c>
      <c r="L7250" t="s">
        <v>58</v>
      </c>
      <c r="M7250" t="s">
        <v>987</v>
      </c>
      <c r="N7250" s="1" t="s">
        <v>901</v>
      </c>
    </row>
    <row r="7251" spans="1:14" x14ac:dyDescent="0.25">
      <c r="A7251" s="2">
        <v>54824</v>
      </c>
      <c r="B7251" s="3" t="s">
        <v>23695</v>
      </c>
      <c r="C7251" s="4">
        <f>+WEEKNUM(B7251)</f>
        <v>11</v>
      </c>
      <c r="D7251" s="4">
        <f>+MONTH(Tabla4[[#This Row],[FECHA]])</f>
        <v>3</v>
      </c>
      <c r="E7251" s="4">
        <f>+YEAR(B7251)</f>
        <v>2025</v>
      </c>
      <c r="F7251" t="s">
        <v>3640</v>
      </c>
      <c r="G7251" t="s">
        <v>23694</v>
      </c>
      <c r="H7251" t="s">
        <v>3</v>
      </c>
      <c r="I7251" t="s">
        <v>16</v>
      </c>
      <c r="J7251" t="s">
        <v>23693</v>
      </c>
      <c r="K7251" s="2">
        <v>80870714</v>
      </c>
      <c r="L7251" t="s">
        <v>38</v>
      </c>
      <c r="M7251" t="s">
        <v>987</v>
      </c>
      <c r="N7251" s="1" t="s">
        <v>901</v>
      </c>
    </row>
    <row r="7252" spans="1:14" x14ac:dyDescent="0.25">
      <c r="A7252" s="2">
        <v>67747</v>
      </c>
      <c r="B7252" s="3" t="s">
        <v>23692</v>
      </c>
      <c r="C7252" s="4">
        <f>+WEEKNUM(Tabla4[[#This Row],[FECHA]])</f>
        <v>35</v>
      </c>
      <c r="D7252" s="4">
        <f>+MONTH(Tabla4[[#This Row],[FECHA]])</f>
        <v>8</v>
      </c>
      <c r="E7252" s="4">
        <f>+YEAR(B7252)</f>
        <v>2025</v>
      </c>
      <c r="F7252" t="s">
        <v>7467</v>
      </c>
      <c r="G7252" t="s">
        <v>23691</v>
      </c>
      <c r="H7252" t="s">
        <v>3</v>
      </c>
      <c r="I7252" t="s">
        <v>16</v>
      </c>
      <c r="J7252" t="s">
        <v>23690</v>
      </c>
      <c r="K7252" s="2">
        <v>1000469213</v>
      </c>
      <c r="L7252" t="s">
        <v>38</v>
      </c>
      <c r="M7252" t="s">
        <v>2115</v>
      </c>
      <c r="N7252" s="1" t="s">
        <v>246</v>
      </c>
    </row>
    <row r="7253" spans="1:14" x14ac:dyDescent="0.25">
      <c r="A7253" s="2">
        <v>54826</v>
      </c>
      <c r="B7253" s="3" t="s">
        <v>23689</v>
      </c>
      <c r="C7253" s="4">
        <f>+WEEKNUM(B7253)</f>
        <v>11</v>
      </c>
      <c r="D7253" s="4">
        <f>+MONTH(Tabla4[[#This Row],[FECHA]])</f>
        <v>3</v>
      </c>
      <c r="E7253" s="4">
        <f>+YEAR(B7253)</f>
        <v>2025</v>
      </c>
      <c r="F7253" t="s">
        <v>3666</v>
      </c>
      <c r="G7253" t="s">
        <v>23688</v>
      </c>
      <c r="H7253" t="s">
        <v>8</v>
      </c>
      <c r="I7253" t="s">
        <v>130</v>
      </c>
      <c r="J7253" t="s">
        <v>3566</v>
      </c>
      <c r="K7253" s="2">
        <v>1014244814</v>
      </c>
      <c r="L7253" t="s">
        <v>38</v>
      </c>
      <c r="M7253" t="s">
        <v>2106</v>
      </c>
      <c r="N7253" s="1" t="s">
        <v>2098</v>
      </c>
    </row>
    <row r="7254" spans="1:14" x14ac:dyDescent="0.25">
      <c r="A7254" s="2">
        <v>54827</v>
      </c>
      <c r="B7254" s="3" t="s">
        <v>23687</v>
      </c>
      <c r="C7254" s="4">
        <f>+WEEKNUM(B7254)</f>
        <v>11</v>
      </c>
      <c r="D7254" s="4">
        <f>+MONTH(Tabla4[[#This Row],[FECHA]])</f>
        <v>3</v>
      </c>
      <c r="E7254" s="4">
        <f>+YEAR(B7254)</f>
        <v>2025</v>
      </c>
      <c r="F7254" t="s">
        <v>3640</v>
      </c>
      <c r="H7254" t="s">
        <v>3</v>
      </c>
      <c r="I7254" t="s">
        <v>30</v>
      </c>
      <c r="J7254" t="s">
        <v>15012</v>
      </c>
      <c r="K7254" s="2">
        <v>1054092120</v>
      </c>
      <c r="L7254" t="s">
        <v>58</v>
      </c>
      <c r="M7254" t="s">
        <v>37</v>
      </c>
      <c r="N7254" s="1" t="s">
        <v>1635</v>
      </c>
    </row>
    <row r="7255" spans="1:14" x14ac:dyDescent="0.25">
      <c r="A7255" s="2">
        <v>54831</v>
      </c>
      <c r="B7255" s="3" t="s">
        <v>23686</v>
      </c>
      <c r="C7255" s="4">
        <f>+WEEKNUM(B7255)</f>
        <v>11</v>
      </c>
      <c r="D7255" s="4">
        <f>+MONTH(Tabla4[[#This Row],[FECHA]])</f>
        <v>3</v>
      </c>
      <c r="E7255" s="4">
        <f>+YEAR(B7255)</f>
        <v>2025</v>
      </c>
      <c r="F7255" t="s">
        <v>3640</v>
      </c>
      <c r="H7255" t="s">
        <v>3</v>
      </c>
      <c r="I7255" t="s">
        <v>16</v>
      </c>
      <c r="J7255" t="s">
        <v>23685</v>
      </c>
      <c r="K7255" s="2">
        <v>1014233757</v>
      </c>
      <c r="L7255" t="s">
        <v>55</v>
      </c>
      <c r="M7255" t="s">
        <v>2122</v>
      </c>
      <c r="N7255" s="1" t="s">
        <v>901</v>
      </c>
    </row>
    <row r="7256" spans="1:14" x14ac:dyDescent="0.25">
      <c r="A7256" s="2">
        <v>67752</v>
      </c>
      <c r="B7256" s="3" t="s">
        <v>23684</v>
      </c>
      <c r="C7256" s="4">
        <f>+WEEKNUM(Tabla4[[#This Row],[FECHA]])</f>
        <v>35</v>
      </c>
      <c r="D7256" s="4">
        <f>+MONTH(Tabla4[[#This Row],[FECHA]])</f>
        <v>8</v>
      </c>
      <c r="E7256" s="4">
        <f>+YEAR(B7256)</f>
        <v>2025</v>
      </c>
      <c r="F7256" t="s">
        <v>7477</v>
      </c>
      <c r="G7256" t="s">
        <v>23683</v>
      </c>
      <c r="H7256" t="s">
        <v>642</v>
      </c>
      <c r="I7256" t="s">
        <v>16</v>
      </c>
      <c r="J7256" t="s">
        <v>743</v>
      </c>
      <c r="K7256" s="2">
        <v>1015456021</v>
      </c>
      <c r="L7256" t="s">
        <v>38</v>
      </c>
      <c r="M7256" t="s">
        <v>255</v>
      </c>
      <c r="N7256" s="1" t="s">
        <v>246</v>
      </c>
    </row>
    <row r="7257" spans="1:14" x14ac:dyDescent="0.25">
      <c r="A7257" s="2">
        <v>54835</v>
      </c>
      <c r="B7257" s="3" t="s">
        <v>23682</v>
      </c>
      <c r="C7257" s="4">
        <f>+WEEKNUM(B7257)</f>
        <v>11</v>
      </c>
      <c r="D7257" s="4">
        <f>+MONTH(Tabla4[[#This Row],[FECHA]])</f>
        <v>3</v>
      </c>
      <c r="E7257" s="4">
        <f>+YEAR(B7257)</f>
        <v>2025</v>
      </c>
      <c r="F7257" t="s">
        <v>10960</v>
      </c>
      <c r="G7257" t="s">
        <v>23681</v>
      </c>
      <c r="H7257" t="s">
        <v>8</v>
      </c>
      <c r="I7257" t="s">
        <v>997</v>
      </c>
      <c r="J7257" t="s">
        <v>8133</v>
      </c>
      <c r="K7257" s="2">
        <v>1152436559</v>
      </c>
      <c r="L7257" t="s">
        <v>38</v>
      </c>
      <c r="M7257" t="s">
        <v>22266</v>
      </c>
      <c r="N7257" s="1" t="s">
        <v>2098</v>
      </c>
    </row>
    <row r="7258" spans="1:14" x14ac:dyDescent="0.25">
      <c r="A7258" s="2">
        <v>54836</v>
      </c>
      <c r="B7258" s="3" t="s">
        <v>23680</v>
      </c>
      <c r="C7258" s="4">
        <f>+WEEKNUM(B7258)</f>
        <v>11</v>
      </c>
      <c r="D7258" s="4">
        <f>+MONTH(Tabla4[[#This Row],[FECHA]])</f>
        <v>3</v>
      </c>
      <c r="E7258" s="4">
        <f>+YEAR(B7258)</f>
        <v>2025</v>
      </c>
      <c r="F7258" t="s">
        <v>3735</v>
      </c>
      <c r="H7258" t="s">
        <v>3</v>
      </c>
      <c r="I7258" t="s">
        <v>33</v>
      </c>
      <c r="J7258" t="s">
        <v>23679</v>
      </c>
      <c r="K7258" s="2">
        <v>9725263</v>
      </c>
      <c r="L7258" t="s">
        <v>1</v>
      </c>
      <c r="N7258" s="1" t="s">
        <v>2098</v>
      </c>
    </row>
    <row r="7259" spans="1:14" x14ac:dyDescent="0.25">
      <c r="A7259" s="2">
        <v>54837</v>
      </c>
      <c r="B7259" s="3" t="s">
        <v>23678</v>
      </c>
      <c r="C7259" s="4">
        <f>+WEEKNUM(B7259)</f>
        <v>11</v>
      </c>
      <c r="D7259" s="4">
        <f>+MONTH(Tabla4[[#This Row],[FECHA]])</f>
        <v>3</v>
      </c>
      <c r="E7259" s="4">
        <f>+YEAR(B7259)</f>
        <v>2025</v>
      </c>
      <c r="F7259" t="s">
        <v>3643</v>
      </c>
      <c r="G7259" t="s">
        <v>23677</v>
      </c>
      <c r="H7259" t="s">
        <v>275</v>
      </c>
      <c r="I7259" t="s">
        <v>16</v>
      </c>
      <c r="J7259" t="s">
        <v>20170</v>
      </c>
      <c r="K7259" s="2">
        <v>1012411635</v>
      </c>
      <c r="L7259" t="s">
        <v>38</v>
      </c>
      <c r="M7259" t="s">
        <v>987</v>
      </c>
      <c r="N7259" s="1" t="s">
        <v>901</v>
      </c>
    </row>
    <row r="7260" spans="1:14" x14ac:dyDescent="0.25">
      <c r="A7260" s="2">
        <v>54840</v>
      </c>
      <c r="B7260" s="3" t="s">
        <v>23676</v>
      </c>
      <c r="C7260" s="4">
        <f>+WEEKNUM(B7260)</f>
        <v>11</v>
      </c>
      <c r="D7260" s="4">
        <f>+MONTH(Tabla4[[#This Row],[FECHA]])</f>
        <v>3</v>
      </c>
      <c r="E7260" s="4">
        <f>+YEAR(B7260)</f>
        <v>2025</v>
      </c>
      <c r="F7260" t="s">
        <v>10960</v>
      </c>
      <c r="H7260" t="s">
        <v>8</v>
      </c>
      <c r="I7260" t="s">
        <v>30</v>
      </c>
      <c r="J7260" t="s">
        <v>11537</v>
      </c>
      <c r="K7260" s="2">
        <v>1140890871</v>
      </c>
      <c r="L7260" t="s">
        <v>55</v>
      </c>
      <c r="M7260" t="s">
        <v>2202</v>
      </c>
      <c r="N7260" s="1" t="s">
        <v>2098</v>
      </c>
    </row>
    <row r="7261" spans="1:14" x14ac:dyDescent="0.25">
      <c r="A7261" s="2">
        <v>73239</v>
      </c>
      <c r="B7261" s="3" t="s">
        <v>23675</v>
      </c>
      <c r="C7261" s="4">
        <f>+WEEKNUM(Tabla4[[#This Row],[FECHA]])</f>
        <v>46</v>
      </c>
      <c r="D7261" s="4">
        <f>+MONTH(Tabla4[[#This Row],[FECHA]])</f>
        <v>11</v>
      </c>
      <c r="E7261" s="4">
        <f>+YEAR(B7261)</f>
        <v>2025</v>
      </c>
      <c r="F7261" t="s">
        <v>19137</v>
      </c>
      <c r="G7261" t="s">
        <v>23674</v>
      </c>
      <c r="H7261" t="s">
        <v>3</v>
      </c>
      <c r="I7261" t="s">
        <v>16</v>
      </c>
      <c r="J7261" t="s">
        <v>8423</v>
      </c>
      <c r="K7261" s="2">
        <v>1026255978</v>
      </c>
      <c r="L7261" t="s">
        <v>38</v>
      </c>
      <c r="M7261" t="s">
        <v>2135</v>
      </c>
      <c r="N7261" s="1" t="s">
        <v>2098</v>
      </c>
    </row>
    <row r="7262" spans="1:14" x14ac:dyDescent="0.25">
      <c r="A7262" s="2">
        <v>54842</v>
      </c>
      <c r="B7262" s="3" t="s">
        <v>23673</v>
      </c>
      <c r="C7262" s="4">
        <f>+WEEKNUM(B7262)</f>
        <v>11</v>
      </c>
      <c r="D7262" s="4">
        <f>+MONTH(Tabla4[[#This Row],[FECHA]])</f>
        <v>3</v>
      </c>
      <c r="E7262" s="4">
        <f>+YEAR(B7262)</f>
        <v>2025</v>
      </c>
      <c r="F7262" t="s">
        <v>3640</v>
      </c>
      <c r="H7262" t="s">
        <v>3</v>
      </c>
      <c r="I7262" t="s">
        <v>30</v>
      </c>
      <c r="J7262" t="s">
        <v>23672</v>
      </c>
      <c r="K7262" s="2">
        <v>19263228</v>
      </c>
      <c r="L7262" t="s">
        <v>55</v>
      </c>
      <c r="M7262" t="s">
        <v>987</v>
      </c>
      <c r="N7262" s="1" t="s">
        <v>901</v>
      </c>
    </row>
    <row r="7263" spans="1:14" x14ac:dyDescent="0.25">
      <c r="A7263" s="2">
        <v>54843</v>
      </c>
      <c r="B7263" s="3" t="s">
        <v>23671</v>
      </c>
      <c r="C7263" s="4">
        <f>+WEEKNUM(B7263)</f>
        <v>11</v>
      </c>
      <c r="D7263" s="4">
        <f>+MONTH(Tabla4[[#This Row],[FECHA]])</f>
        <v>3</v>
      </c>
      <c r="E7263" s="4">
        <f>+YEAR(B7263)</f>
        <v>2025</v>
      </c>
      <c r="F7263" t="s">
        <v>10960</v>
      </c>
      <c r="H7263" t="s">
        <v>8</v>
      </c>
      <c r="I7263" t="s">
        <v>33</v>
      </c>
      <c r="J7263" t="s">
        <v>6469</v>
      </c>
      <c r="K7263" s="2">
        <v>800084089</v>
      </c>
      <c r="L7263" t="s">
        <v>198</v>
      </c>
      <c r="M7263" t="s">
        <v>2135</v>
      </c>
      <c r="N7263" s="1" t="s">
        <v>2098</v>
      </c>
    </row>
    <row r="7264" spans="1:14" x14ac:dyDescent="0.25">
      <c r="A7264" s="2">
        <v>54845</v>
      </c>
      <c r="B7264" s="3" t="s">
        <v>23670</v>
      </c>
      <c r="C7264" s="4">
        <f>+WEEKNUM(B7264)</f>
        <v>11</v>
      </c>
      <c r="D7264" s="4">
        <f>+MONTH(Tabla4[[#This Row],[FECHA]])</f>
        <v>3</v>
      </c>
      <c r="E7264" s="4">
        <f>+YEAR(B7264)</f>
        <v>2025</v>
      </c>
      <c r="F7264" t="s">
        <v>3640</v>
      </c>
      <c r="H7264" t="s">
        <v>3</v>
      </c>
      <c r="I7264" t="s">
        <v>33</v>
      </c>
      <c r="J7264" t="s">
        <v>10567</v>
      </c>
      <c r="K7264" s="2">
        <v>1013638739</v>
      </c>
      <c r="L7264" t="s">
        <v>256</v>
      </c>
      <c r="M7264" t="s">
        <v>20483</v>
      </c>
      <c r="N7264" s="1" t="s">
        <v>1635</v>
      </c>
    </row>
    <row r="7265" spans="1:14" x14ac:dyDescent="0.25">
      <c r="A7265" s="2">
        <v>54847</v>
      </c>
      <c r="B7265" s="3" t="s">
        <v>23669</v>
      </c>
      <c r="C7265" s="4">
        <f>+WEEKNUM(B7265)</f>
        <v>11</v>
      </c>
      <c r="D7265" s="4">
        <f>+MONTH(Tabla4[[#This Row],[FECHA]])</f>
        <v>3</v>
      </c>
      <c r="E7265" s="4">
        <f>+YEAR(B7265)</f>
        <v>2025</v>
      </c>
      <c r="F7265" t="s">
        <v>3640</v>
      </c>
      <c r="H7265" t="s">
        <v>8</v>
      </c>
      <c r="I7265" t="s">
        <v>30</v>
      </c>
      <c r="J7265" t="s">
        <v>8762</v>
      </c>
      <c r="K7265" s="2">
        <v>1007155632</v>
      </c>
      <c r="L7265" t="s">
        <v>58</v>
      </c>
      <c r="M7265" t="s">
        <v>937</v>
      </c>
      <c r="N7265" s="1" t="s">
        <v>2098</v>
      </c>
    </row>
    <row r="7266" spans="1:14" x14ac:dyDescent="0.25">
      <c r="A7266" s="2">
        <v>73247</v>
      </c>
      <c r="B7266" s="3" t="s">
        <v>23668</v>
      </c>
      <c r="C7266" s="4">
        <f>+WEEKNUM(Tabla4[[#This Row],[FECHA]])</f>
        <v>46</v>
      </c>
      <c r="D7266" s="4">
        <f>+MONTH(Tabla4[[#This Row],[FECHA]])</f>
        <v>11</v>
      </c>
      <c r="E7266" s="4">
        <f>+YEAR(B7266)</f>
        <v>2025</v>
      </c>
      <c r="F7266" t="s">
        <v>13618</v>
      </c>
      <c r="G7266" t="s">
        <v>23667</v>
      </c>
      <c r="H7266" t="s">
        <v>275</v>
      </c>
      <c r="I7266" t="s">
        <v>33</v>
      </c>
      <c r="J7266" t="s">
        <v>3814</v>
      </c>
      <c r="K7266" s="2">
        <v>1020794996</v>
      </c>
      <c r="L7266" t="s">
        <v>38</v>
      </c>
      <c r="M7266" t="s">
        <v>2122</v>
      </c>
      <c r="N7266" s="1" t="s">
        <v>2098</v>
      </c>
    </row>
    <row r="7267" spans="1:14" x14ac:dyDescent="0.25">
      <c r="A7267" s="2">
        <v>54849</v>
      </c>
      <c r="B7267" s="3" t="s">
        <v>23666</v>
      </c>
      <c r="C7267" s="4">
        <f>+WEEKNUM(B7267)</f>
        <v>11</v>
      </c>
      <c r="D7267" s="4">
        <f>+MONTH(Tabla4[[#This Row],[FECHA]])</f>
        <v>3</v>
      </c>
      <c r="E7267" s="4">
        <f>+YEAR(B7267)</f>
        <v>2025</v>
      </c>
      <c r="F7267" t="s">
        <v>3666</v>
      </c>
      <c r="G7267" t="s">
        <v>23665</v>
      </c>
      <c r="H7267" t="s">
        <v>916</v>
      </c>
      <c r="I7267" t="s">
        <v>33</v>
      </c>
      <c r="J7267" t="s">
        <v>13758</v>
      </c>
      <c r="K7267" s="2">
        <v>1015431492</v>
      </c>
      <c r="L7267" t="s">
        <v>38</v>
      </c>
      <c r="M7267" t="s">
        <v>987</v>
      </c>
      <c r="N7267" s="1" t="s">
        <v>901</v>
      </c>
    </row>
    <row r="7268" spans="1:14" x14ac:dyDescent="0.25">
      <c r="A7268" s="2">
        <v>54851</v>
      </c>
      <c r="B7268" s="3" t="s">
        <v>23664</v>
      </c>
      <c r="C7268" s="4">
        <f>+WEEKNUM(B7268)</f>
        <v>11</v>
      </c>
      <c r="D7268" s="4">
        <f>+MONTH(Tabla4[[#This Row],[FECHA]])</f>
        <v>3</v>
      </c>
      <c r="E7268" s="4">
        <f>+YEAR(B7268)</f>
        <v>2025</v>
      </c>
      <c r="F7268" t="s">
        <v>10960</v>
      </c>
      <c r="G7268" t="s">
        <v>23663</v>
      </c>
      <c r="H7268" t="s">
        <v>539</v>
      </c>
      <c r="I7268" t="s">
        <v>16</v>
      </c>
      <c r="J7268" t="s">
        <v>1180</v>
      </c>
      <c r="K7268" s="2">
        <v>80099593</v>
      </c>
      <c r="L7268" t="s">
        <v>38</v>
      </c>
      <c r="M7268" t="s">
        <v>2122</v>
      </c>
      <c r="N7268" s="1" t="s">
        <v>901</v>
      </c>
    </row>
    <row r="7269" spans="1:14" x14ac:dyDescent="0.25">
      <c r="A7269" s="2">
        <v>54854</v>
      </c>
      <c r="B7269" s="3" t="s">
        <v>23662</v>
      </c>
      <c r="C7269" s="4">
        <f>+WEEKNUM(B7269)</f>
        <v>11</v>
      </c>
      <c r="D7269" s="4">
        <f>+MONTH(Tabla4[[#This Row],[FECHA]])</f>
        <v>3</v>
      </c>
      <c r="E7269" s="4">
        <f>+YEAR(B7269)</f>
        <v>2025</v>
      </c>
      <c r="F7269" t="s">
        <v>3640</v>
      </c>
      <c r="G7269" t="s">
        <v>23661</v>
      </c>
      <c r="H7269" t="s">
        <v>21</v>
      </c>
      <c r="I7269" s="2">
        <v>350</v>
      </c>
      <c r="J7269" t="s">
        <v>8188</v>
      </c>
      <c r="K7269" s="2">
        <v>1023748853</v>
      </c>
      <c r="L7269" t="s">
        <v>38</v>
      </c>
      <c r="M7269" t="s">
        <v>4496</v>
      </c>
      <c r="N7269" s="1" t="s">
        <v>0</v>
      </c>
    </row>
    <row r="7270" spans="1:14" x14ac:dyDescent="0.25">
      <c r="A7270" s="2">
        <v>54865</v>
      </c>
      <c r="B7270" s="3" t="s">
        <v>23660</v>
      </c>
      <c r="C7270" s="4">
        <f>+WEEKNUM(B7270)</f>
        <v>11</v>
      </c>
      <c r="D7270" s="4">
        <f>+MONTH(Tabla4[[#This Row],[FECHA]])</f>
        <v>3</v>
      </c>
      <c r="E7270" s="4">
        <f>+YEAR(B7270)</f>
        <v>2025</v>
      </c>
      <c r="F7270" t="s">
        <v>10960</v>
      </c>
      <c r="G7270" t="s">
        <v>23659</v>
      </c>
      <c r="H7270" t="s">
        <v>3803</v>
      </c>
      <c r="I7270" t="s">
        <v>16</v>
      </c>
      <c r="J7270" t="s">
        <v>1031</v>
      </c>
      <c r="K7270" s="2">
        <v>1020782166</v>
      </c>
      <c r="L7270" t="s">
        <v>38</v>
      </c>
      <c r="M7270" t="s">
        <v>2103</v>
      </c>
      <c r="N7270" s="1" t="s">
        <v>901</v>
      </c>
    </row>
    <row r="7271" spans="1:14" x14ac:dyDescent="0.25">
      <c r="A7271" s="2">
        <v>54867</v>
      </c>
      <c r="B7271" s="3" t="s">
        <v>23658</v>
      </c>
      <c r="C7271" s="4">
        <f>+WEEKNUM(B7271)</f>
        <v>11</v>
      </c>
      <c r="D7271" s="4">
        <f>+MONTH(Tabla4[[#This Row],[FECHA]])</f>
        <v>3</v>
      </c>
      <c r="E7271" s="4">
        <f>+YEAR(B7271)</f>
        <v>2025</v>
      </c>
      <c r="F7271" t="s">
        <v>10960</v>
      </c>
      <c r="G7271" t="s">
        <v>23657</v>
      </c>
      <c r="H7271" t="s">
        <v>3803</v>
      </c>
      <c r="I7271" t="s">
        <v>12</v>
      </c>
      <c r="J7271" t="s">
        <v>13781</v>
      </c>
      <c r="K7271" s="2">
        <v>79534570</v>
      </c>
      <c r="L7271" t="s">
        <v>38</v>
      </c>
      <c r="M7271" t="s">
        <v>987</v>
      </c>
      <c r="N7271" s="1" t="s">
        <v>901</v>
      </c>
    </row>
    <row r="7272" spans="1:14" x14ac:dyDescent="0.25">
      <c r="A7272" s="2">
        <v>73250</v>
      </c>
      <c r="B7272" s="3" t="s">
        <v>23656</v>
      </c>
      <c r="C7272" s="4">
        <f>+WEEKNUM(Tabla4[[#This Row],[FECHA]])</f>
        <v>46</v>
      </c>
      <c r="D7272" s="4">
        <f>+MONTH(Tabla4[[#This Row],[FECHA]])</f>
        <v>11</v>
      </c>
      <c r="E7272" s="4">
        <f>+YEAR(B7272)</f>
        <v>2025</v>
      </c>
      <c r="F7272" t="s">
        <v>19137</v>
      </c>
      <c r="H7272" t="s">
        <v>21</v>
      </c>
      <c r="I7272" t="s">
        <v>33</v>
      </c>
      <c r="J7272" t="s">
        <v>9795</v>
      </c>
      <c r="K7272" s="2">
        <v>79783390</v>
      </c>
      <c r="L7272" t="s">
        <v>76</v>
      </c>
      <c r="M7272" t="s">
        <v>2103</v>
      </c>
      <c r="N7272" s="1" t="s">
        <v>2098</v>
      </c>
    </row>
    <row r="7273" spans="1:14" x14ac:dyDescent="0.25">
      <c r="A7273" s="2">
        <v>54869</v>
      </c>
      <c r="B7273" s="3" t="s">
        <v>23655</v>
      </c>
      <c r="C7273" s="4">
        <f>+WEEKNUM(B7273)</f>
        <v>11</v>
      </c>
      <c r="D7273" s="4">
        <f>+MONTH(Tabla4[[#This Row],[FECHA]])</f>
        <v>3</v>
      </c>
      <c r="E7273" s="4">
        <f>+YEAR(B7273)</f>
        <v>2025</v>
      </c>
      <c r="F7273" t="s">
        <v>3643</v>
      </c>
      <c r="H7273" t="s">
        <v>3</v>
      </c>
      <c r="I7273" t="s">
        <v>16</v>
      </c>
      <c r="J7273" t="s">
        <v>6153</v>
      </c>
      <c r="K7273" s="2">
        <v>1030580047</v>
      </c>
      <c r="L7273" t="s">
        <v>55</v>
      </c>
      <c r="M7273" t="s">
        <v>1684</v>
      </c>
      <c r="N7273" s="1" t="s">
        <v>1635</v>
      </c>
    </row>
    <row r="7274" spans="1:14" x14ac:dyDescent="0.25">
      <c r="A7274" s="2">
        <v>54870</v>
      </c>
      <c r="B7274" s="3" t="s">
        <v>23654</v>
      </c>
      <c r="C7274" s="4">
        <f>+WEEKNUM(B7274)</f>
        <v>11</v>
      </c>
      <c r="D7274" s="4">
        <f>+MONTH(Tabla4[[#This Row],[FECHA]])</f>
        <v>3</v>
      </c>
      <c r="E7274" s="4">
        <f>+YEAR(B7274)</f>
        <v>2025</v>
      </c>
      <c r="F7274" t="s">
        <v>3643</v>
      </c>
      <c r="G7274" t="s">
        <v>23653</v>
      </c>
      <c r="H7274" t="s">
        <v>8</v>
      </c>
      <c r="I7274" t="s">
        <v>16</v>
      </c>
      <c r="J7274" t="s">
        <v>2538</v>
      </c>
      <c r="K7274" s="2">
        <v>1000270286</v>
      </c>
      <c r="L7274" t="s">
        <v>38</v>
      </c>
      <c r="M7274" t="s">
        <v>37</v>
      </c>
      <c r="N7274" s="1" t="s">
        <v>1635</v>
      </c>
    </row>
    <row r="7275" spans="1:14" x14ac:dyDescent="0.25">
      <c r="A7275" s="2">
        <v>54871</v>
      </c>
      <c r="B7275" s="3" t="s">
        <v>23652</v>
      </c>
      <c r="C7275" s="4">
        <f>+WEEKNUM(B7275)</f>
        <v>11</v>
      </c>
      <c r="D7275" s="4">
        <f>+MONTH(Tabla4[[#This Row],[FECHA]])</f>
        <v>3</v>
      </c>
      <c r="E7275" s="4">
        <f>+YEAR(B7275)</f>
        <v>2025</v>
      </c>
      <c r="F7275" t="s">
        <v>10960</v>
      </c>
      <c r="G7275" t="s">
        <v>23651</v>
      </c>
      <c r="H7275" t="s">
        <v>154</v>
      </c>
      <c r="I7275" t="s">
        <v>30</v>
      </c>
      <c r="J7275" t="s">
        <v>2116</v>
      </c>
      <c r="K7275" s="2">
        <v>1019029052</v>
      </c>
      <c r="L7275" t="s">
        <v>38</v>
      </c>
      <c r="M7275" t="s">
        <v>22781</v>
      </c>
      <c r="N7275" s="1" t="s">
        <v>2098</v>
      </c>
    </row>
    <row r="7276" spans="1:14" x14ac:dyDescent="0.25">
      <c r="A7276" s="2">
        <v>67760</v>
      </c>
      <c r="B7276" s="3" t="s">
        <v>23650</v>
      </c>
      <c r="C7276" s="4">
        <f>+WEEKNUM(Tabla4[[#This Row],[FECHA]])</f>
        <v>35</v>
      </c>
      <c r="D7276" s="4">
        <f>+MONTH(Tabla4[[#This Row],[FECHA]])</f>
        <v>8</v>
      </c>
      <c r="E7276" s="4">
        <f>+YEAR(B7276)</f>
        <v>2025</v>
      </c>
      <c r="F7276" t="s">
        <v>7467</v>
      </c>
      <c r="G7276" t="s">
        <v>23649</v>
      </c>
      <c r="H7276" t="s">
        <v>3</v>
      </c>
      <c r="I7276" t="s">
        <v>16</v>
      </c>
      <c r="J7276" t="s">
        <v>12906</v>
      </c>
      <c r="K7276" s="2">
        <v>1140889718</v>
      </c>
      <c r="L7276" t="s">
        <v>38</v>
      </c>
      <c r="M7276" t="s">
        <v>259</v>
      </c>
      <c r="N7276" s="1" t="s">
        <v>246</v>
      </c>
    </row>
    <row r="7277" spans="1:14" x14ac:dyDescent="0.25">
      <c r="A7277" s="2">
        <v>54873</v>
      </c>
      <c r="B7277" s="3" t="s">
        <v>23648</v>
      </c>
      <c r="C7277" s="4">
        <f>+WEEKNUM(B7277)</f>
        <v>11</v>
      </c>
      <c r="D7277" s="4">
        <f>+MONTH(Tabla4[[#This Row],[FECHA]])</f>
        <v>3</v>
      </c>
      <c r="E7277" s="4">
        <f>+YEAR(B7277)</f>
        <v>2025</v>
      </c>
      <c r="F7277" t="s">
        <v>3640</v>
      </c>
      <c r="H7277" t="s">
        <v>3</v>
      </c>
      <c r="I7277" t="s">
        <v>997</v>
      </c>
      <c r="J7277" t="s">
        <v>4187</v>
      </c>
      <c r="K7277" s="2">
        <v>901793080</v>
      </c>
      <c r="L7277" t="s">
        <v>58</v>
      </c>
      <c r="M7277" t="s">
        <v>937</v>
      </c>
      <c r="N7277" s="1" t="s">
        <v>2098</v>
      </c>
    </row>
    <row r="7278" spans="1:14" x14ac:dyDescent="0.25">
      <c r="A7278" s="2">
        <v>54874</v>
      </c>
      <c r="B7278" s="3" t="s">
        <v>23647</v>
      </c>
      <c r="C7278" s="4">
        <f>+WEEKNUM(B7278)</f>
        <v>11</v>
      </c>
      <c r="D7278" s="4">
        <f>+MONTH(Tabla4[[#This Row],[FECHA]])</f>
        <v>3</v>
      </c>
      <c r="E7278" s="4">
        <f>+YEAR(B7278)</f>
        <v>2025</v>
      </c>
      <c r="F7278" t="s">
        <v>3640</v>
      </c>
      <c r="H7278" t="s">
        <v>8</v>
      </c>
      <c r="I7278" t="s">
        <v>16</v>
      </c>
      <c r="J7278" t="s">
        <v>15580</v>
      </c>
      <c r="K7278" s="2">
        <v>1022403111</v>
      </c>
      <c r="L7278" t="s">
        <v>198</v>
      </c>
      <c r="M7278" t="s">
        <v>1684</v>
      </c>
      <c r="N7278" s="1" t="s">
        <v>1635</v>
      </c>
    </row>
    <row r="7279" spans="1:14" x14ac:dyDescent="0.25">
      <c r="A7279" s="2">
        <v>54875</v>
      </c>
      <c r="B7279" s="3" t="s">
        <v>23646</v>
      </c>
      <c r="C7279" s="4">
        <f>+WEEKNUM(B7279)</f>
        <v>11</v>
      </c>
      <c r="D7279" s="4">
        <f>+MONTH(Tabla4[[#This Row],[FECHA]])</f>
        <v>3</v>
      </c>
      <c r="E7279" s="4">
        <f>+YEAR(B7279)</f>
        <v>2025</v>
      </c>
      <c r="F7279" t="s">
        <v>3640</v>
      </c>
      <c r="H7279" t="s">
        <v>539</v>
      </c>
      <c r="I7279" t="s">
        <v>21831</v>
      </c>
      <c r="J7279" t="s">
        <v>3982</v>
      </c>
      <c r="K7279" s="2">
        <v>1020733954</v>
      </c>
      <c r="L7279" t="s">
        <v>256</v>
      </c>
      <c r="M7279" t="s">
        <v>2103</v>
      </c>
      <c r="N7279" s="1" t="s">
        <v>901</v>
      </c>
    </row>
    <row r="7280" spans="1:14" x14ac:dyDescent="0.25">
      <c r="A7280" s="2">
        <v>67767</v>
      </c>
      <c r="B7280" s="3" t="s">
        <v>23645</v>
      </c>
      <c r="C7280" s="4">
        <f>+WEEKNUM(Tabla4[[#This Row],[FECHA]])</f>
        <v>35</v>
      </c>
      <c r="D7280" s="4">
        <f>+MONTH(Tabla4[[#This Row],[FECHA]])</f>
        <v>8</v>
      </c>
      <c r="E7280" s="4">
        <f>+YEAR(B7280)</f>
        <v>2025</v>
      </c>
      <c r="F7280" t="s">
        <v>7467</v>
      </c>
      <c r="G7280" t="s">
        <v>23644</v>
      </c>
      <c r="H7280" t="s">
        <v>8</v>
      </c>
      <c r="I7280" t="s">
        <v>33</v>
      </c>
      <c r="J7280" t="s">
        <v>693</v>
      </c>
      <c r="K7280" s="2">
        <v>1020736331</v>
      </c>
      <c r="L7280" t="s">
        <v>38</v>
      </c>
      <c r="M7280" t="s">
        <v>259</v>
      </c>
      <c r="N7280" s="1" t="s">
        <v>246</v>
      </c>
    </row>
    <row r="7281" spans="1:14" x14ac:dyDescent="0.25">
      <c r="A7281" s="2">
        <v>54877</v>
      </c>
      <c r="B7281" s="3" t="s">
        <v>23643</v>
      </c>
      <c r="C7281" s="4">
        <f>+WEEKNUM(B7281)</f>
        <v>11</v>
      </c>
      <c r="D7281" s="4">
        <f>+MONTH(Tabla4[[#This Row],[FECHA]])</f>
        <v>3</v>
      </c>
      <c r="E7281" s="4">
        <f>+YEAR(B7281)</f>
        <v>2025</v>
      </c>
      <c r="F7281" t="s">
        <v>10960</v>
      </c>
      <c r="H7281" t="s">
        <v>133</v>
      </c>
      <c r="I7281" t="s">
        <v>30</v>
      </c>
      <c r="J7281" t="s">
        <v>9439</v>
      </c>
      <c r="K7281" s="2">
        <v>1019134274</v>
      </c>
      <c r="L7281" t="s">
        <v>55</v>
      </c>
      <c r="M7281" t="s">
        <v>2106</v>
      </c>
      <c r="N7281" s="1" t="s">
        <v>2098</v>
      </c>
    </row>
    <row r="7282" spans="1:14" x14ac:dyDescent="0.25">
      <c r="A7282" s="2">
        <v>54878</v>
      </c>
      <c r="B7282" s="3" t="s">
        <v>23642</v>
      </c>
      <c r="C7282" s="4">
        <f>+WEEKNUM(B7282)</f>
        <v>11</v>
      </c>
      <c r="D7282" s="4">
        <f>+MONTH(Tabla4[[#This Row],[FECHA]])</f>
        <v>3</v>
      </c>
      <c r="E7282" s="4">
        <f>+YEAR(B7282)</f>
        <v>2025</v>
      </c>
      <c r="F7282" t="s">
        <v>10960</v>
      </c>
      <c r="G7282" t="s">
        <v>23641</v>
      </c>
      <c r="H7282" t="s">
        <v>8</v>
      </c>
      <c r="I7282" t="s">
        <v>130</v>
      </c>
      <c r="J7282" t="s">
        <v>1944</v>
      </c>
      <c r="K7282" s="2">
        <v>53009605</v>
      </c>
      <c r="L7282" t="s">
        <v>38</v>
      </c>
      <c r="M7282" t="s">
        <v>20483</v>
      </c>
      <c r="N7282" s="1" t="s">
        <v>1635</v>
      </c>
    </row>
    <row r="7283" spans="1:14" x14ac:dyDescent="0.25">
      <c r="A7283" s="2">
        <v>54880</v>
      </c>
      <c r="B7283" s="3" t="s">
        <v>23640</v>
      </c>
      <c r="C7283" s="4">
        <f>+WEEKNUM(B7283)</f>
        <v>11</v>
      </c>
      <c r="D7283" s="4">
        <f>+MONTH(Tabla4[[#This Row],[FECHA]])</f>
        <v>3</v>
      </c>
      <c r="E7283" s="4">
        <f>+YEAR(B7283)</f>
        <v>2025</v>
      </c>
      <c r="F7283" t="s">
        <v>3640</v>
      </c>
      <c r="H7283" t="s">
        <v>8</v>
      </c>
      <c r="I7283" t="s">
        <v>30</v>
      </c>
      <c r="J7283" t="s">
        <v>23639</v>
      </c>
      <c r="K7283" s="2">
        <v>1018450321</v>
      </c>
      <c r="L7283" t="s">
        <v>55</v>
      </c>
      <c r="M7283" t="s">
        <v>1684</v>
      </c>
      <c r="N7283" s="1" t="s">
        <v>1635</v>
      </c>
    </row>
    <row r="7284" spans="1:14" x14ac:dyDescent="0.25">
      <c r="A7284" s="2">
        <v>54882</v>
      </c>
      <c r="B7284" s="3" t="s">
        <v>23638</v>
      </c>
      <c r="C7284" s="4">
        <f>+WEEKNUM(B7284)</f>
        <v>11</v>
      </c>
      <c r="D7284" s="4">
        <f>+MONTH(Tabla4[[#This Row],[FECHA]])</f>
        <v>3</v>
      </c>
      <c r="E7284" s="4">
        <f>+YEAR(B7284)</f>
        <v>2025</v>
      </c>
      <c r="F7284" t="s">
        <v>3640</v>
      </c>
      <c r="H7284" t="s">
        <v>3</v>
      </c>
      <c r="I7284" t="s">
        <v>16</v>
      </c>
      <c r="J7284" t="s">
        <v>23637</v>
      </c>
      <c r="K7284" s="2">
        <v>1032482386</v>
      </c>
      <c r="L7284" t="s">
        <v>55</v>
      </c>
      <c r="M7284" t="s">
        <v>2135</v>
      </c>
      <c r="N7284" s="1" t="s">
        <v>2098</v>
      </c>
    </row>
    <row r="7285" spans="1:14" x14ac:dyDescent="0.25">
      <c r="A7285" s="2">
        <v>54884</v>
      </c>
      <c r="B7285" s="3" t="s">
        <v>23636</v>
      </c>
      <c r="C7285" s="4">
        <f>+WEEKNUM(B7285)</f>
        <v>11</v>
      </c>
      <c r="D7285" s="4">
        <f>+MONTH(Tabla4[[#This Row],[FECHA]])</f>
        <v>3</v>
      </c>
      <c r="E7285" s="4">
        <f>+YEAR(B7285)</f>
        <v>2025</v>
      </c>
      <c r="F7285" t="s">
        <v>3735</v>
      </c>
      <c r="H7285" t="s">
        <v>3</v>
      </c>
      <c r="I7285" t="s">
        <v>30</v>
      </c>
      <c r="J7285" t="s">
        <v>7755</v>
      </c>
      <c r="K7285" s="2">
        <v>1030660639</v>
      </c>
      <c r="L7285" t="s">
        <v>1</v>
      </c>
      <c r="N7285" s="1" t="s">
        <v>901</v>
      </c>
    </row>
    <row r="7286" spans="1:14" x14ac:dyDescent="0.25">
      <c r="A7286" s="2">
        <v>54887</v>
      </c>
      <c r="B7286" s="3" t="s">
        <v>23635</v>
      </c>
      <c r="C7286" s="4">
        <f>+WEEKNUM(B7286)</f>
        <v>11</v>
      </c>
      <c r="D7286" s="4">
        <f>+MONTH(Tabla4[[#This Row],[FECHA]])</f>
        <v>3</v>
      </c>
      <c r="E7286" s="4">
        <f>+YEAR(B7286)</f>
        <v>2025</v>
      </c>
      <c r="F7286" t="s">
        <v>3646</v>
      </c>
      <c r="H7286" t="s">
        <v>3</v>
      </c>
      <c r="I7286" t="s">
        <v>16</v>
      </c>
      <c r="J7286" t="s">
        <v>1401</v>
      </c>
      <c r="K7286" s="2">
        <v>80199563</v>
      </c>
      <c r="L7286" t="s">
        <v>55</v>
      </c>
      <c r="M7286" t="s">
        <v>987</v>
      </c>
      <c r="N7286" s="1" t="s">
        <v>901</v>
      </c>
    </row>
    <row r="7287" spans="1:14" x14ac:dyDescent="0.25">
      <c r="A7287" s="2">
        <v>54889</v>
      </c>
      <c r="B7287" s="3" t="s">
        <v>23634</v>
      </c>
      <c r="C7287" s="4">
        <f>+WEEKNUM(B7287)</f>
        <v>11</v>
      </c>
      <c r="D7287" s="4">
        <f>+MONTH(Tabla4[[#This Row],[FECHA]])</f>
        <v>3</v>
      </c>
      <c r="E7287" s="4">
        <f>+YEAR(B7287)</f>
        <v>2025</v>
      </c>
      <c r="F7287" t="s">
        <v>10960</v>
      </c>
      <c r="G7287" t="s">
        <v>23633</v>
      </c>
      <c r="H7287" t="s">
        <v>8</v>
      </c>
      <c r="I7287" t="s">
        <v>33</v>
      </c>
      <c r="J7287" t="s">
        <v>1713</v>
      </c>
      <c r="K7287" s="2">
        <v>79957872</v>
      </c>
      <c r="L7287" t="s">
        <v>38</v>
      </c>
      <c r="M7287" t="s">
        <v>2106</v>
      </c>
      <c r="N7287" s="1" t="s">
        <v>2098</v>
      </c>
    </row>
    <row r="7288" spans="1:14" x14ac:dyDescent="0.25">
      <c r="A7288" s="2">
        <v>54890</v>
      </c>
      <c r="B7288" s="3" t="s">
        <v>23632</v>
      </c>
      <c r="C7288" s="4">
        <f>+WEEKNUM(B7288)</f>
        <v>11</v>
      </c>
      <c r="D7288" s="4">
        <f>+MONTH(Tabla4[[#This Row],[FECHA]])</f>
        <v>3</v>
      </c>
      <c r="E7288" s="4">
        <f>+YEAR(B7288)</f>
        <v>2025</v>
      </c>
      <c r="F7288" t="s">
        <v>3643</v>
      </c>
      <c r="H7288" t="s">
        <v>3</v>
      </c>
      <c r="I7288" t="s">
        <v>30</v>
      </c>
      <c r="J7288" t="s">
        <v>447</v>
      </c>
      <c r="K7288" s="2">
        <v>36178484</v>
      </c>
      <c r="L7288" t="s">
        <v>256</v>
      </c>
      <c r="M7288" t="s">
        <v>1684</v>
      </c>
      <c r="N7288" s="1" t="s">
        <v>1635</v>
      </c>
    </row>
    <row r="7289" spans="1:14" x14ac:dyDescent="0.25">
      <c r="A7289" s="2">
        <v>54892</v>
      </c>
      <c r="B7289" s="3" t="s">
        <v>23631</v>
      </c>
      <c r="C7289" s="4">
        <f>+WEEKNUM(B7289)</f>
        <v>11</v>
      </c>
      <c r="D7289" s="4">
        <f>+MONTH(Tabla4[[#This Row],[FECHA]])</f>
        <v>3</v>
      </c>
      <c r="E7289" s="4">
        <f>+YEAR(B7289)</f>
        <v>2025</v>
      </c>
      <c r="F7289" t="s">
        <v>3717</v>
      </c>
      <c r="H7289" t="s">
        <v>8</v>
      </c>
      <c r="I7289" t="s">
        <v>16</v>
      </c>
      <c r="J7289" t="s">
        <v>23630</v>
      </c>
      <c r="K7289" s="2">
        <v>1019060662</v>
      </c>
      <c r="L7289" t="s">
        <v>1</v>
      </c>
      <c r="N7289" s="1" t="s">
        <v>2098</v>
      </c>
    </row>
    <row r="7290" spans="1:14" x14ac:dyDescent="0.25">
      <c r="A7290" s="2">
        <v>54894</v>
      </c>
      <c r="B7290" s="3" t="s">
        <v>23629</v>
      </c>
      <c r="C7290" s="4">
        <f>+WEEKNUM(B7290)</f>
        <v>11</v>
      </c>
      <c r="D7290" s="4">
        <f>+MONTH(Tabla4[[#This Row],[FECHA]])</f>
        <v>3</v>
      </c>
      <c r="E7290" s="4">
        <f>+YEAR(B7290)</f>
        <v>2025</v>
      </c>
      <c r="F7290" t="s">
        <v>3646</v>
      </c>
      <c r="H7290" t="s">
        <v>21</v>
      </c>
      <c r="I7290" t="s">
        <v>16</v>
      </c>
      <c r="J7290" t="s">
        <v>23628</v>
      </c>
      <c r="K7290" s="2">
        <v>1079509980</v>
      </c>
      <c r="L7290" t="s">
        <v>1</v>
      </c>
      <c r="N7290" s="1" t="s">
        <v>901</v>
      </c>
    </row>
    <row r="7291" spans="1:14" x14ac:dyDescent="0.25">
      <c r="A7291" s="2">
        <v>67779</v>
      </c>
      <c r="B7291" s="3" t="s">
        <v>23627</v>
      </c>
      <c r="C7291" s="4">
        <f>+WEEKNUM(Tabla4[[#This Row],[FECHA]])</f>
        <v>35</v>
      </c>
      <c r="D7291" s="4">
        <f>+MONTH(Tabla4[[#This Row],[FECHA]])</f>
        <v>8</v>
      </c>
      <c r="E7291" s="4">
        <f>+YEAR(B7291)</f>
        <v>2025</v>
      </c>
      <c r="F7291" t="s">
        <v>8170</v>
      </c>
      <c r="H7291" t="s">
        <v>3</v>
      </c>
      <c r="I7291" t="s">
        <v>33</v>
      </c>
      <c r="J7291" t="s">
        <v>23626</v>
      </c>
      <c r="K7291" s="2">
        <v>1032427112</v>
      </c>
      <c r="L7291" t="s">
        <v>58</v>
      </c>
      <c r="M7291" t="s">
        <v>255</v>
      </c>
      <c r="N7291" s="1" t="s">
        <v>246</v>
      </c>
    </row>
    <row r="7292" spans="1:14" x14ac:dyDescent="0.25">
      <c r="A7292" s="2">
        <v>54896</v>
      </c>
      <c r="B7292" s="3" t="s">
        <v>23625</v>
      </c>
      <c r="C7292" s="4">
        <f>+WEEKNUM(B7292)</f>
        <v>11</v>
      </c>
      <c r="D7292" s="4">
        <f>+MONTH(Tabla4[[#This Row],[FECHA]])</f>
        <v>3</v>
      </c>
      <c r="E7292" s="4">
        <f>+YEAR(B7292)</f>
        <v>2025</v>
      </c>
      <c r="F7292" t="s">
        <v>3646</v>
      </c>
      <c r="H7292" t="s">
        <v>21</v>
      </c>
      <c r="I7292" t="s">
        <v>33</v>
      </c>
      <c r="J7292" t="s">
        <v>23624</v>
      </c>
      <c r="K7292" s="2">
        <v>1019028230</v>
      </c>
      <c r="L7292" t="s">
        <v>1</v>
      </c>
      <c r="N7292" s="1" t="s">
        <v>2098</v>
      </c>
    </row>
    <row r="7293" spans="1:14" x14ac:dyDescent="0.25">
      <c r="A7293" s="2">
        <v>54900</v>
      </c>
      <c r="B7293" s="3" t="s">
        <v>23623</v>
      </c>
      <c r="C7293" s="4">
        <f>+WEEKNUM(B7293)</f>
        <v>11</v>
      </c>
      <c r="D7293" s="4">
        <f>+MONTH(Tabla4[[#This Row],[FECHA]])</f>
        <v>3</v>
      </c>
      <c r="E7293" s="4">
        <f>+YEAR(B7293)</f>
        <v>2025</v>
      </c>
      <c r="F7293" t="s">
        <v>10960</v>
      </c>
      <c r="H7293" t="s">
        <v>133</v>
      </c>
      <c r="I7293" t="s">
        <v>33</v>
      </c>
      <c r="J7293" t="s">
        <v>23622</v>
      </c>
      <c r="K7293" s="2">
        <v>80875334</v>
      </c>
      <c r="L7293" t="s">
        <v>55</v>
      </c>
      <c r="M7293" t="s">
        <v>2202</v>
      </c>
      <c r="N7293" s="1" t="s">
        <v>2098</v>
      </c>
    </row>
    <row r="7294" spans="1:14" x14ac:dyDescent="0.25">
      <c r="A7294" s="2">
        <v>54901</v>
      </c>
      <c r="B7294" s="3" t="s">
        <v>23621</v>
      </c>
      <c r="C7294" s="4">
        <f>+WEEKNUM(B7294)</f>
        <v>11</v>
      </c>
      <c r="D7294" s="4">
        <f>+MONTH(Tabla4[[#This Row],[FECHA]])</f>
        <v>3</v>
      </c>
      <c r="E7294" s="4">
        <f>+YEAR(B7294)</f>
        <v>2025</v>
      </c>
      <c r="F7294" t="s">
        <v>3643</v>
      </c>
      <c r="H7294" t="s">
        <v>21</v>
      </c>
      <c r="I7294" t="s">
        <v>33</v>
      </c>
      <c r="J7294" t="s">
        <v>11357</v>
      </c>
      <c r="K7294" s="2">
        <v>1013650908</v>
      </c>
      <c r="L7294" t="s">
        <v>58</v>
      </c>
      <c r="M7294" t="s">
        <v>1684</v>
      </c>
      <c r="N7294" s="1" t="s">
        <v>1635</v>
      </c>
    </row>
    <row r="7295" spans="1:14" x14ac:dyDescent="0.25">
      <c r="A7295" s="2">
        <v>54902</v>
      </c>
      <c r="B7295" s="3" t="s">
        <v>23620</v>
      </c>
      <c r="C7295" s="4">
        <f>+WEEKNUM(B7295)</f>
        <v>11</v>
      </c>
      <c r="D7295" s="4">
        <f>+MONTH(Tabla4[[#This Row],[FECHA]])</f>
        <v>3</v>
      </c>
      <c r="E7295" s="4">
        <f>+YEAR(B7295)</f>
        <v>2025</v>
      </c>
      <c r="F7295" t="s">
        <v>3640</v>
      </c>
      <c r="H7295" t="s">
        <v>21</v>
      </c>
      <c r="I7295" t="s">
        <v>16</v>
      </c>
      <c r="J7295" t="s">
        <v>11886</v>
      </c>
      <c r="K7295" s="2">
        <v>1110541507</v>
      </c>
      <c r="L7295" t="s">
        <v>1</v>
      </c>
      <c r="N7295" s="1" t="s">
        <v>2098</v>
      </c>
    </row>
    <row r="7296" spans="1:14" x14ac:dyDescent="0.25">
      <c r="A7296" s="2">
        <v>67786</v>
      </c>
      <c r="B7296" s="3" t="s">
        <v>23619</v>
      </c>
      <c r="C7296" s="4">
        <f>+WEEKNUM(Tabla4[[#This Row],[FECHA]])</f>
        <v>35</v>
      </c>
      <c r="D7296" s="4">
        <f>+MONTH(Tabla4[[#This Row],[FECHA]])</f>
        <v>8</v>
      </c>
      <c r="E7296" s="4">
        <f>+YEAR(B7296)</f>
        <v>2025</v>
      </c>
      <c r="F7296" t="s">
        <v>8170</v>
      </c>
      <c r="G7296" t="s">
        <v>23618</v>
      </c>
      <c r="H7296" t="s">
        <v>3</v>
      </c>
      <c r="I7296" t="s">
        <v>16</v>
      </c>
      <c r="J7296" t="s">
        <v>14263</v>
      </c>
      <c r="K7296" s="2">
        <v>1020748979</v>
      </c>
      <c r="L7296" t="s">
        <v>38</v>
      </c>
      <c r="M7296" t="s">
        <v>2115</v>
      </c>
      <c r="N7296" s="1" t="s">
        <v>246</v>
      </c>
    </row>
    <row r="7297" spans="1:14" x14ac:dyDescent="0.25">
      <c r="A7297" s="2">
        <v>54907</v>
      </c>
      <c r="B7297" s="3" t="s">
        <v>23617</v>
      </c>
      <c r="C7297" s="4">
        <f>+WEEKNUM(B7297)</f>
        <v>11</v>
      </c>
      <c r="D7297" s="4">
        <f>+MONTH(Tabla4[[#This Row],[FECHA]])</f>
        <v>3</v>
      </c>
      <c r="E7297" s="4">
        <f>+YEAR(B7297)</f>
        <v>2025</v>
      </c>
      <c r="F7297" t="s">
        <v>3643</v>
      </c>
      <c r="H7297" t="s">
        <v>3</v>
      </c>
      <c r="I7297" t="s">
        <v>16</v>
      </c>
      <c r="J7297" t="s">
        <v>23616</v>
      </c>
      <c r="K7297" s="2">
        <v>1122651788</v>
      </c>
      <c r="L7297" t="s">
        <v>55</v>
      </c>
      <c r="M7297" t="s">
        <v>20483</v>
      </c>
      <c r="N7297" s="1" t="s">
        <v>1635</v>
      </c>
    </row>
    <row r="7298" spans="1:14" x14ac:dyDescent="0.25">
      <c r="A7298" s="2">
        <v>54908</v>
      </c>
      <c r="B7298" s="3" t="s">
        <v>23615</v>
      </c>
      <c r="C7298" s="4">
        <f>+WEEKNUM(B7298)</f>
        <v>11</v>
      </c>
      <c r="D7298" s="4">
        <f>+MONTH(Tabla4[[#This Row],[FECHA]])</f>
        <v>3</v>
      </c>
      <c r="E7298" s="4">
        <f>+YEAR(B7298)</f>
        <v>2025</v>
      </c>
      <c r="F7298" t="s">
        <v>10960</v>
      </c>
      <c r="H7298" t="s">
        <v>916</v>
      </c>
      <c r="I7298" t="s">
        <v>16</v>
      </c>
      <c r="J7298" t="s">
        <v>17388</v>
      </c>
      <c r="K7298" s="2">
        <v>1125248930</v>
      </c>
      <c r="L7298" t="s">
        <v>55</v>
      </c>
      <c r="M7298" t="s">
        <v>2103</v>
      </c>
      <c r="N7298" s="1" t="s">
        <v>901</v>
      </c>
    </row>
    <row r="7299" spans="1:14" x14ac:dyDescent="0.25">
      <c r="A7299" s="2">
        <v>67799</v>
      </c>
      <c r="B7299" s="3" t="s">
        <v>23614</v>
      </c>
      <c r="C7299" s="4">
        <f>+WEEKNUM(Tabla4[[#This Row],[FECHA]])</f>
        <v>35</v>
      </c>
      <c r="D7299" s="4">
        <f>+MONTH(Tabla4[[#This Row],[FECHA]])</f>
        <v>8</v>
      </c>
      <c r="E7299" s="4">
        <f>+YEAR(B7299)</f>
        <v>2025</v>
      </c>
      <c r="F7299" t="s">
        <v>7467</v>
      </c>
      <c r="G7299" t="s">
        <v>23613</v>
      </c>
      <c r="H7299" t="s">
        <v>8</v>
      </c>
      <c r="I7299" t="s">
        <v>303</v>
      </c>
      <c r="J7299" t="s">
        <v>16584</v>
      </c>
      <c r="K7299" s="2">
        <v>80766041</v>
      </c>
      <c r="L7299" t="s">
        <v>38</v>
      </c>
      <c r="M7299" t="s">
        <v>259</v>
      </c>
      <c r="N7299" s="1" t="s">
        <v>246</v>
      </c>
    </row>
    <row r="7300" spans="1:14" x14ac:dyDescent="0.25">
      <c r="A7300" s="2">
        <v>54912</v>
      </c>
      <c r="B7300" s="3" t="s">
        <v>23612</v>
      </c>
      <c r="C7300" s="4">
        <f>+WEEKNUM(B7300)</f>
        <v>11</v>
      </c>
      <c r="D7300" s="4">
        <f>+MONTH(Tabla4[[#This Row],[FECHA]])</f>
        <v>3</v>
      </c>
      <c r="E7300" s="4">
        <f>+YEAR(B7300)</f>
        <v>2025</v>
      </c>
      <c r="F7300" t="s">
        <v>3646</v>
      </c>
      <c r="H7300" t="s">
        <v>3</v>
      </c>
      <c r="I7300" t="s">
        <v>33</v>
      </c>
      <c r="J7300" t="s">
        <v>23611</v>
      </c>
      <c r="K7300" s="2">
        <v>1017149243</v>
      </c>
      <c r="L7300" t="s">
        <v>1</v>
      </c>
      <c r="N7300" s="1" t="s">
        <v>1635</v>
      </c>
    </row>
    <row r="7301" spans="1:14" x14ac:dyDescent="0.25">
      <c r="A7301" s="2">
        <v>67822</v>
      </c>
      <c r="B7301" s="3" t="s">
        <v>23610</v>
      </c>
      <c r="C7301" s="4">
        <f>+WEEKNUM(Tabla4[[#This Row],[FECHA]])</f>
        <v>35</v>
      </c>
      <c r="D7301" s="4">
        <f>+MONTH(Tabla4[[#This Row],[FECHA]])</f>
        <v>8</v>
      </c>
      <c r="E7301" s="4">
        <f>+YEAR(B7301)</f>
        <v>2025</v>
      </c>
      <c r="F7301" t="s">
        <v>7467</v>
      </c>
      <c r="G7301" t="s">
        <v>23609</v>
      </c>
      <c r="H7301" t="s">
        <v>916</v>
      </c>
      <c r="I7301" t="s">
        <v>30</v>
      </c>
      <c r="J7301" t="s">
        <v>18138</v>
      </c>
      <c r="K7301" s="2">
        <v>1071163820</v>
      </c>
      <c r="L7301" t="s">
        <v>38</v>
      </c>
      <c r="M7301" t="s">
        <v>255</v>
      </c>
      <c r="N7301" s="1" t="s">
        <v>246</v>
      </c>
    </row>
    <row r="7302" spans="1:14" x14ac:dyDescent="0.25">
      <c r="A7302" s="2">
        <v>54915</v>
      </c>
      <c r="B7302" s="3" t="s">
        <v>23608</v>
      </c>
      <c r="C7302" s="4">
        <f>+WEEKNUM(B7302)</f>
        <v>11</v>
      </c>
      <c r="D7302" s="4">
        <f>+MONTH(Tabla4[[#This Row],[FECHA]])</f>
        <v>3</v>
      </c>
      <c r="E7302" s="4">
        <f>+YEAR(B7302)</f>
        <v>2025</v>
      </c>
      <c r="F7302" t="s">
        <v>3735</v>
      </c>
      <c r="H7302" t="s">
        <v>3</v>
      </c>
      <c r="I7302" t="s">
        <v>130</v>
      </c>
      <c r="J7302" t="s">
        <v>4105</v>
      </c>
      <c r="K7302" s="2">
        <v>1121304778</v>
      </c>
      <c r="L7302" t="s">
        <v>1</v>
      </c>
      <c r="N7302" s="1" t="s">
        <v>2098</v>
      </c>
    </row>
    <row r="7303" spans="1:14" x14ac:dyDescent="0.25">
      <c r="A7303" s="2">
        <v>54916</v>
      </c>
      <c r="B7303" s="3" t="s">
        <v>23607</v>
      </c>
      <c r="C7303" s="4">
        <f>+WEEKNUM(B7303)</f>
        <v>11</v>
      </c>
      <c r="D7303" s="4">
        <f>+MONTH(Tabla4[[#This Row],[FECHA]])</f>
        <v>3</v>
      </c>
      <c r="E7303" s="4">
        <f>+YEAR(B7303)</f>
        <v>2025</v>
      </c>
      <c r="F7303" t="s">
        <v>3646</v>
      </c>
      <c r="H7303" t="s">
        <v>21</v>
      </c>
      <c r="I7303" t="s">
        <v>130</v>
      </c>
      <c r="J7303" t="s">
        <v>7528</v>
      </c>
      <c r="K7303" s="2">
        <v>16075639</v>
      </c>
      <c r="L7303" t="s">
        <v>1</v>
      </c>
      <c r="N7303" s="1" t="s">
        <v>2098</v>
      </c>
    </row>
    <row r="7304" spans="1:14" x14ac:dyDescent="0.25">
      <c r="A7304" s="2">
        <v>54918</v>
      </c>
      <c r="B7304" s="3" t="s">
        <v>23606</v>
      </c>
      <c r="C7304" s="4">
        <f>+WEEKNUM(B7304)</f>
        <v>11</v>
      </c>
      <c r="D7304" s="4">
        <f>+MONTH(Tabla4[[#This Row],[FECHA]])</f>
        <v>3</v>
      </c>
      <c r="E7304" s="4">
        <f>+YEAR(B7304)</f>
        <v>2025</v>
      </c>
      <c r="F7304" t="s">
        <v>10960</v>
      </c>
      <c r="G7304" t="s">
        <v>23605</v>
      </c>
      <c r="H7304" t="s">
        <v>275</v>
      </c>
      <c r="I7304" t="s">
        <v>33</v>
      </c>
      <c r="J7304" t="s">
        <v>23604</v>
      </c>
      <c r="K7304" s="2">
        <v>1053665244</v>
      </c>
      <c r="L7304" t="s">
        <v>38</v>
      </c>
      <c r="M7304" t="s">
        <v>20483</v>
      </c>
      <c r="N7304" s="1" t="s">
        <v>1635</v>
      </c>
    </row>
    <row r="7305" spans="1:14" x14ac:dyDescent="0.25">
      <c r="A7305" s="2">
        <v>67824</v>
      </c>
      <c r="B7305" s="3" t="s">
        <v>23603</v>
      </c>
      <c r="C7305" s="4">
        <f>+WEEKNUM(Tabla4[[#This Row],[FECHA]])</f>
        <v>35</v>
      </c>
      <c r="D7305" s="4">
        <f>+MONTH(Tabla4[[#This Row],[FECHA]])</f>
        <v>8</v>
      </c>
      <c r="E7305" s="4">
        <f>+YEAR(B7305)</f>
        <v>2025</v>
      </c>
      <c r="F7305" t="s">
        <v>7467</v>
      </c>
      <c r="H7305" t="s">
        <v>275</v>
      </c>
      <c r="I7305" t="s">
        <v>16</v>
      </c>
      <c r="J7305" t="s">
        <v>15266</v>
      </c>
      <c r="K7305" s="2">
        <v>900855050</v>
      </c>
      <c r="L7305" t="s">
        <v>55</v>
      </c>
      <c r="M7305" t="s">
        <v>2115</v>
      </c>
      <c r="N7305" s="1" t="s">
        <v>246</v>
      </c>
    </row>
    <row r="7306" spans="1:14" x14ac:dyDescent="0.25">
      <c r="A7306" s="2">
        <v>54921</v>
      </c>
      <c r="B7306" s="3" t="s">
        <v>23602</v>
      </c>
      <c r="C7306" s="4">
        <f>+WEEKNUM(B7306)</f>
        <v>11</v>
      </c>
      <c r="D7306" s="4">
        <f>+MONTH(Tabla4[[#This Row],[FECHA]])</f>
        <v>3</v>
      </c>
      <c r="E7306" s="4">
        <f>+YEAR(B7306)</f>
        <v>2025</v>
      </c>
      <c r="F7306" t="s">
        <v>3646</v>
      </c>
      <c r="H7306" t="s">
        <v>3</v>
      </c>
      <c r="I7306" t="s">
        <v>130</v>
      </c>
      <c r="J7306" t="s">
        <v>23601</v>
      </c>
      <c r="K7306" s="2">
        <v>1010193174</v>
      </c>
      <c r="L7306" t="s">
        <v>55</v>
      </c>
      <c r="M7306" t="s">
        <v>2103</v>
      </c>
      <c r="N7306" s="1" t="s">
        <v>901</v>
      </c>
    </row>
    <row r="7307" spans="1:14" x14ac:dyDescent="0.25">
      <c r="A7307" s="2">
        <v>67825</v>
      </c>
      <c r="B7307" s="3" t="s">
        <v>23600</v>
      </c>
      <c r="C7307" s="4">
        <f>+WEEKNUM(Tabla4[[#This Row],[FECHA]])</f>
        <v>35</v>
      </c>
      <c r="D7307" s="4">
        <f>+MONTH(Tabla4[[#This Row],[FECHA]])</f>
        <v>8</v>
      </c>
      <c r="E7307" s="4">
        <f>+YEAR(B7307)</f>
        <v>2025</v>
      </c>
      <c r="F7307" t="s">
        <v>7467</v>
      </c>
      <c r="H7307" t="s">
        <v>482</v>
      </c>
      <c r="I7307" t="s">
        <v>130</v>
      </c>
      <c r="J7307" t="s">
        <v>12602</v>
      </c>
      <c r="K7307" s="2">
        <v>1117514071</v>
      </c>
      <c r="L7307" t="s">
        <v>55</v>
      </c>
      <c r="M7307" t="s">
        <v>255</v>
      </c>
      <c r="N7307" s="1" t="s">
        <v>246</v>
      </c>
    </row>
    <row r="7308" spans="1:14" x14ac:dyDescent="0.25">
      <c r="A7308" s="2">
        <v>54924</v>
      </c>
      <c r="B7308" s="3" t="s">
        <v>23599</v>
      </c>
      <c r="C7308" s="4">
        <f>+WEEKNUM(B7308)</f>
        <v>11</v>
      </c>
      <c r="D7308" s="4">
        <f>+MONTH(Tabla4[[#This Row],[FECHA]])</f>
        <v>3</v>
      </c>
      <c r="E7308" s="4">
        <f>+YEAR(B7308)</f>
        <v>2025</v>
      </c>
      <c r="F7308" t="s">
        <v>3643</v>
      </c>
      <c r="H7308" t="s">
        <v>275</v>
      </c>
      <c r="I7308" t="s">
        <v>30</v>
      </c>
      <c r="J7308" t="s">
        <v>17813</v>
      </c>
      <c r="K7308" s="2">
        <v>1020831381</v>
      </c>
      <c r="L7308" t="s">
        <v>55</v>
      </c>
      <c r="M7308" t="s">
        <v>2135</v>
      </c>
      <c r="N7308" s="1" t="s">
        <v>2098</v>
      </c>
    </row>
    <row r="7309" spans="1:14" x14ac:dyDescent="0.25">
      <c r="A7309" s="2">
        <v>54927</v>
      </c>
      <c r="B7309" s="3" t="s">
        <v>23598</v>
      </c>
      <c r="C7309" s="4">
        <f>+WEEKNUM(B7309)</f>
        <v>11</v>
      </c>
      <c r="D7309" s="4">
        <f>+MONTH(Tabla4[[#This Row],[FECHA]])</f>
        <v>3</v>
      </c>
      <c r="E7309" s="4">
        <f>+YEAR(B7309)</f>
        <v>2025</v>
      </c>
      <c r="F7309" t="s">
        <v>10960</v>
      </c>
      <c r="G7309" t="s">
        <v>23597</v>
      </c>
      <c r="H7309" t="s">
        <v>21</v>
      </c>
      <c r="I7309" t="s">
        <v>16</v>
      </c>
      <c r="J7309" t="s">
        <v>5655</v>
      </c>
      <c r="K7309" s="2">
        <v>1024562309</v>
      </c>
      <c r="L7309" t="s">
        <v>38</v>
      </c>
      <c r="M7309" t="s">
        <v>37</v>
      </c>
      <c r="N7309" s="1" t="s">
        <v>1635</v>
      </c>
    </row>
    <row r="7310" spans="1:14" x14ac:dyDescent="0.25">
      <c r="A7310" s="2">
        <v>54929</v>
      </c>
      <c r="B7310" s="3" t="s">
        <v>23596</v>
      </c>
      <c r="C7310" s="4">
        <f>+WEEKNUM(B7310)</f>
        <v>11</v>
      </c>
      <c r="D7310" s="4">
        <f>+MONTH(Tabla4[[#This Row],[FECHA]])</f>
        <v>3</v>
      </c>
      <c r="E7310" s="4">
        <f>+YEAR(B7310)</f>
        <v>2025</v>
      </c>
      <c r="F7310" t="s">
        <v>3640</v>
      </c>
      <c r="H7310" t="s">
        <v>21</v>
      </c>
      <c r="I7310" t="s">
        <v>30</v>
      </c>
      <c r="J7310" t="s">
        <v>4726</v>
      </c>
      <c r="K7310" s="2">
        <v>1026277395</v>
      </c>
      <c r="L7310" t="s">
        <v>1</v>
      </c>
      <c r="N7310" s="1" t="s">
        <v>1635</v>
      </c>
    </row>
    <row r="7311" spans="1:14" x14ac:dyDescent="0.25">
      <c r="A7311" s="2">
        <v>54932</v>
      </c>
      <c r="B7311" s="3" t="s">
        <v>23595</v>
      </c>
      <c r="C7311" s="4">
        <f>+WEEKNUM(B7311)</f>
        <v>11</v>
      </c>
      <c r="D7311" s="4">
        <f>+MONTH(Tabla4[[#This Row],[FECHA]])</f>
        <v>3</v>
      </c>
      <c r="E7311" s="4">
        <f>+YEAR(B7311)</f>
        <v>2025</v>
      </c>
      <c r="F7311" t="s">
        <v>10960</v>
      </c>
      <c r="G7311" t="s">
        <v>23594</v>
      </c>
      <c r="H7311" t="s">
        <v>448</v>
      </c>
      <c r="I7311" t="s">
        <v>30</v>
      </c>
      <c r="J7311" t="s">
        <v>20337</v>
      </c>
      <c r="K7311" s="2">
        <v>1023945013</v>
      </c>
      <c r="L7311" t="s">
        <v>38</v>
      </c>
      <c r="M7311" t="s">
        <v>20483</v>
      </c>
      <c r="N7311" s="1" t="s">
        <v>1635</v>
      </c>
    </row>
    <row r="7312" spans="1:14" x14ac:dyDescent="0.25">
      <c r="A7312" s="2">
        <v>54934</v>
      </c>
      <c r="B7312" s="3" t="s">
        <v>23593</v>
      </c>
      <c r="C7312" s="4">
        <f>+WEEKNUM(B7312)</f>
        <v>11</v>
      </c>
      <c r="D7312" s="4">
        <f>+MONTH(Tabla4[[#This Row],[FECHA]])</f>
        <v>3</v>
      </c>
      <c r="E7312" s="4">
        <f>+YEAR(B7312)</f>
        <v>2025</v>
      </c>
      <c r="F7312" t="s">
        <v>3735</v>
      </c>
      <c r="H7312" t="s">
        <v>3</v>
      </c>
      <c r="I7312" t="s">
        <v>30</v>
      </c>
      <c r="J7312" t="s">
        <v>1358</v>
      </c>
      <c r="K7312" s="2">
        <v>1083898472</v>
      </c>
      <c r="L7312" t="s">
        <v>1</v>
      </c>
      <c r="N7312" s="1" t="s">
        <v>2098</v>
      </c>
    </row>
    <row r="7313" spans="1:14" x14ac:dyDescent="0.25">
      <c r="A7313" s="2">
        <v>54935</v>
      </c>
      <c r="B7313" s="3" t="s">
        <v>23592</v>
      </c>
      <c r="C7313" s="4">
        <f>+WEEKNUM(B7313)</f>
        <v>11</v>
      </c>
      <c r="D7313" s="4">
        <f>+MONTH(Tabla4[[#This Row],[FECHA]])</f>
        <v>3</v>
      </c>
      <c r="E7313" s="4">
        <f>+YEAR(B7313)</f>
        <v>2025</v>
      </c>
      <c r="F7313" t="s">
        <v>3640</v>
      </c>
      <c r="H7313" t="s">
        <v>3</v>
      </c>
      <c r="I7313" t="s">
        <v>47</v>
      </c>
      <c r="J7313" t="s">
        <v>4027</v>
      </c>
      <c r="K7313" s="2">
        <v>1013631608</v>
      </c>
      <c r="L7313" t="s">
        <v>1</v>
      </c>
      <c r="N7313" s="1" t="s">
        <v>2098</v>
      </c>
    </row>
    <row r="7314" spans="1:14" x14ac:dyDescent="0.25">
      <c r="A7314" s="2">
        <v>54936</v>
      </c>
      <c r="B7314" s="3" t="s">
        <v>23591</v>
      </c>
      <c r="C7314" s="4">
        <f>+WEEKNUM(B7314)</f>
        <v>11</v>
      </c>
      <c r="D7314" s="4">
        <f>+MONTH(Tabla4[[#This Row],[FECHA]])</f>
        <v>3</v>
      </c>
      <c r="E7314" s="4">
        <f>+YEAR(B7314)</f>
        <v>2025</v>
      </c>
      <c r="F7314" t="s">
        <v>3640</v>
      </c>
      <c r="H7314" t="s">
        <v>3</v>
      </c>
      <c r="I7314" t="s">
        <v>30</v>
      </c>
      <c r="J7314" t="s">
        <v>5108</v>
      </c>
      <c r="K7314" s="2">
        <v>79716076</v>
      </c>
      <c r="L7314" t="s">
        <v>1</v>
      </c>
      <c r="N7314" s="1" t="s">
        <v>1635</v>
      </c>
    </row>
    <row r="7315" spans="1:14" x14ac:dyDescent="0.25">
      <c r="A7315" s="2">
        <v>54937</v>
      </c>
      <c r="B7315" s="3" t="s">
        <v>23590</v>
      </c>
      <c r="C7315" s="4">
        <f>+WEEKNUM(B7315)</f>
        <v>11</v>
      </c>
      <c r="D7315" s="4">
        <f>+MONTH(Tabla4[[#This Row],[FECHA]])</f>
        <v>3</v>
      </c>
      <c r="E7315" s="4">
        <f>+YEAR(B7315)</f>
        <v>2025</v>
      </c>
      <c r="F7315" t="s">
        <v>3640</v>
      </c>
      <c r="H7315" t="s">
        <v>3</v>
      </c>
      <c r="I7315" t="s">
        <v>4867</v>
      </c>
      <c r="J7315" t="s">
        <v>5996</v>
      </c>
      <c r="K7315" s="2">
        <v>1022434169</v>
      </c>
      <c r="L7315" t="s">
        <v>58</v>
      </c>
      <c r="M7315" t="s">
        <v>937</v>
      </c>
      <c r="N7315" s="1" t="s">
        <v>2098</v>
      </c>
    </row>
    <row r="7316" spans="1:14" x14ac:dyDescent="0.25">
      <c r="A7316" s="2">
        <v>54938</v>
      </c>
      <c r="B7316" s="3" t="s">
        <v>23589</v>
      </c>
      <c r="C7316" s="4">
        <f>+WEEKNUM(B7316)</f>
        <v>11</v>
      </c>
      <c r="D7316" s="4">
        <f>+MONTH(Tabla4[[#This Row],[FECHA]])</f>
        <v>3</v>
      </c>
      <c r="E7316" s="4">
        <f>+YEAR(B7316)</f>
        <v>2025</v>
      </c>
      <c r="F7316" t="s">
        <v>3643</v>
      </c>
      <c r="G7316" t="s">
        <v>23588</v>
      </c>
      <c r="H7316" t="s">
        <v>8</v>
      </c>
      <c r="I7316" t="s">
        <v>33</v>
      </c>
      <c r="J7316" t="s">
        <v>22890</v>
      </c>
      <c r="K7316" s="2">
        <v>1022358803</v>
      </c>
      <c r="L7316" t="s">
        <v>38</v>
      </c>
      <c r="M7316" t="s">
        <v>987</v>
      </c>
      <c r="N7316" s="1" t="s">
        <v>901</v>
      </c>
    </row>
    <row r="7317" spans="1:14" x14ac:dyDescent="0.25">
      <c r="A7317" s="2">
        <v>67834</v>
      </c>
      <c r="B7317" s="3" t="s">
        <v>23587</v>
      </c>
      <c r="C7317" s="4">
        <f>+WEEKNUM(Tabla4[[#This Row],[FECHA]])</f>
        <v>35</v>
      </c>
      <c r="D7317" s="4">
        <f>+MONTH(Tabla4[[#This Row],[FECHA]])</f>
        <v>8</v>
      </c>
      <c r="E7317" s="4">
        <f>+YEAR(B7317)</f>
        <v>2025</v>
      </c>
      <c r="F7317" t="s">
        <v>8170</v>
      </c>
      <c r="G7317" t="s">
        <v>23586</v>
      </c>
      <c r="H7317" t="s">
        <v>3</v>
      </c>
      <c r="I7317" t="s">
        <v>30</v>
      </c>
      <c r="J7317" t="s">
        <v>251</v>
      </c>
      <c r="K7317" s="2">
        <v>79688984</v>
      </c>
      <c r="L7317" t="s">
        <v>38</v>
      </c>
      <c r="M7317" t="s">
        <v>259</v>
      </c>
      <c r="N7317" s="1" t="s">
        <v>246</v>
      </c>
    </row>
    <row r="7318" spans="1:14" x14ac:dyDescent="0.25">
      <c r="A7318" s="2">
        <v>54941</v>
      </c>
      <c r="B7318" s="3" t="s">
        <v>23585</v>
      </c>
      <c r="C7318" s="4">
        <f>+WEEKNUM(B7318)</f>
        <v>11</v>
      </c>
      <c r="D7318" s="4">
        <f>+MONTH(Tabla4[[#This Row],[FECHA]])</f>
        <v>3</v>
      </c>
      <c r="E7318" s="4">
        <f>+YEAR(B7318)</f>
        <v>2025</v>
      </c>
      <c r="F7318" t="s">
        <v>10960</v>
      </c>
      <c r="G7318" t="s">
        <v>23584</v>
      </c>
      <c r="H7318" t="s">
        <v>3803</v>
      </c>
      <c r="I7318" t="s">
        <v>2766</v>
      </c>
      <c r="J7318" t="s">
        <v>10154</v>
      </c>
      <c r="K7318" s="2">
        <v>1106897841</v>
      </c>
      <c r="L7318" t="s">
        <v>38</v>
      </c>
      <c r="M7318" t="s">
        <v>2106</v>
      </c>
      <c r="N7318" s="1" t="s">
        <v>2098</v>
      </c>
    </row>
    <row r="7319" spans="1:14" x14ac:dyDescent="0.25">
      <c r="A7319" s="2">
        <v>54944</v>
      </c>
      <c r="B7319" s="3" t="s">
        <v>23583</v>
      </c>
      <c r="C7319" s="4">
        <f>+WEEKNUM(B7319)</f>
        <v>11</v>
      </c>
      <c r="D7319" s="4">
        <f>+MONTH(Tabla4[[#This Row],[FECHA]])</f>
        <v>3</v>
      </c>
      <c r="E7319" s="4">
        <f>+YEAR(B7319)</f>
        <v>2025</v>
      </c>
      <c r="F7319" t="s">
        <v>3643</v>
      </c>
      <c r="H7319" t="s">
        <v>21</v>
      </c>
      <c r="I7319" t="s">
        <v>303</v>
      </c>
      <c r="J7319" t="s">
        <v>23582</v>
      </c>
      <c r="K7319" s="2">
        <v>71950924</v>
      </c>
      <c r="L7319" t="s">
        <v>256</v>
      </c>
      <c r="M7319" t="s">
        <v>2106</v>
      </c>
      <c r="N7319" s="1" t="s">
        <v>2098</v>
      </c>
    </row>
    <row r="7320" spans="1:14" x14ac:dyDescent="0.25">
      <c r="A7320" s="2">
        <v>54945</v>
      </c>
      <c r="B7320" s="3" t="s">
        <v>23581</v>
      </c>
      <c r="C7320" s="4">
        <f>+WEEKNUM(B7320)</f>
        <v>11</v>
      </c>
      <c r="D7320" s="4">
        <f>+MONTH(Tabla4[[#This Row],[FECHA]])</f>
        <v>3</v>
      </c>
      <c r="E7320" s="4">
        <f>+YEAR(B7320)</f>
        <v>2025</v>
      </c>
      <c r="F7320" t="s">
        <v>3643</v>
      </c>
      <c r="G7320" t="s">
        <v>23580</v>
      </c>
      <c r="H7320" t="s">
        <v>8</v>
      </c>
      <c r="I7320" t="s">
        <v>130</v>
      </c>
      <c r="J7320" t="s">
        <v>1340</v>
      </c>
      <c r="K7320" s="2">
        <v>39640896</v>
      </c>
      <c r="L7320" t="s">
        <v>38</v>
      </c>
      <c r="M7320" t="s">
        <v>2103</v>
      </c>
      <c r="N7320" s="1" t="s">
        <v>901</v>
      </c>
    </row>
    <row r="7321" spans="1:14" x14ac:dyDescent="0.25">
      <c r="A7321" s="2">
        <v>54946</v>
      </c>
      <c r="B7321" s="3" t="s">
        <v>23579</v>
      </c>
      <c r="C7321" s="4">
        <f>+WEEKNUM(B7321)</f>
        <v>11</v>
      </c>
      <c r="D7321" s="4">
        <f>+MONTH(Tabla4[[#This Row],[FECHA]])</f>
        <v>3</v>
      </c>
      <c r="E7321" s="4">
        <f>+YEAR(B7321)</f>
        <v>2025</v>
      </c>
      <c r="F7321" t="s">
        <v>3643</v>
      </c>
      <c r="G7321" t="s">
        <v>23578</v>
      </c>
      <c r="H7321" t="s">
        <v>275</v>
      </c>
      <c r="I7321" t="s">
        <v>30</v>
      </c>
      <c r="J7321" t="s">
        <v>11433</v>
      </c>
      <c r="K7321" s="2">
        <v>1032397839</v>
      </c>
      <c r="L7321" t="s">
        <v>38</v>
      </c>
      <c r="M7321" t="s">
        <v>20483</v>
      </c>
      <c r="N7321" s="1" t="s">
        <v>1635</v>
      </c>
    </row>
    <row r="7322" spans="1:14" x14ac:dyDescent="0.25">
      <c r="A7322" s="2">
        <v>67854</v>
      </c>
      <c r="B7322" s="3" t="s">
        <v>23577</v>
      </c>
      <c r="C7322" s="4">
        <f>+WEEKNUM(Tabla4[[#This Row],[FECHA]])</f>
        <v>35</v>
      </c>
      <c r="D7322" s="4">
        <f>+MONTH(Tabla4[[#This Row],[FECHA]])</f>
        <v>8</v>
      </c>
      <c r="E7322" s="4">
        <f>+YEAR(B7322)</f>
        <v>2025</v>
      </c>
      <c r="F7322" t="s">
        <v>8170</v>
      </c>
      <c r="G7322" t="s">
        <v>23576</v>
      </c>
      <c r="H7322" t="s">
        <v>3</v>
      </c>
      <c r="I7322" t="s">
        <v>47</v>
      </c>
      <c r="J7322" t="s">
        <v>23575</v>
      </c>
      <c r="K7322" s="2">
        <v>1127207679</v>
      </c>
      <c r="L7322" t="s">
        <v>38</v>
      </c>
      <c r="M7322" t="s">
        <v>259</v>
      </c>
      <c r="N7322" s="1" t="s">
        <v>246</v>
      </c>
    </row>
    <row r="7323" spans="1:14" x14ac:dyDescent="0.25">
      <c r="A7323" s="2">
        <v>54955</v>
      </c>
      <c r="B7323" s="3" t="s">
        <v>23574</v>
      </c>
      <c r="C7323" s="4">
        <f>+WEEKNUM(B7323)</f>
        <v>12</v>
      </c>
      <c r="D7323" s="4">
        <f>+MONTH(Tabla4[[#This Row],[FECHA]])</f>
        <v>3</v>
      </c>
      <c r="E7323" s="4">
        <f>+YEAR(B7323)</f>
        <v>2025</v>
      </c>
      <c r="F7323" t="s">
        <v>3643</v>
      </c>
      <c r="G7323" t="s">
        <v>23573</v>
      </c>
      <c r="H7323" t="s">
        <v>275</v>
      </c>
      <c r="I7323" t="s">
        <v>16</v>
      </c>
      <c r="J7323" t="s">
        <v>6980</v>
      </c>
      <c r="K7323" s="2">
        <v>79499688</v>
      </c>
      <c r="L7323" t="s">
        <v>38</v>
      </c>
      <c r="M7323" t="s">
        <v>20483</v>
      </c>
      <c r="N7323" s="1" t="s">
        <v>1635</v>
      </c>
    </row>
    <row r="7324" spans="1:14" x14ac:dyDescent="0.25">
      <c r="A7324" s="2">
        <v>54956</v>
      </c>
      <c r="B7324" s="3" t="s">
        <v>23572</v>
      </c>
      <c r="C7324" s="4">
        <f>+WEEKNUM(B7324)</f>
        <v>12</v>
      </c>
      <c r="D7324" s="4">
        <f>+MONTH(Tabla4[[#This Row],[FECHA]])</f>
        <v>3</v>
      </c>
      <c r="E7324" s="4">
        <f>+YEAR(B7324)</f>
        <v>2025</v>
      </c>
      <c r="F7324" t="s">
        <v>3643</v>
      </c>
      <c r="G7324" t="s">
        <v>23571</v>
      </c>
      <c r="H7324" t="s">
        <v>275</v>
      </c>
      <c r="I7324" t="s">
        <v>30</v>
      </c>
      <c r="J7324" t="s">
        <v>5028</v>
      </c>
      <c r="K7324" s="2">
        <v>79797704</v>
      </c>
      <c r="L7324" t="s">
        <v>38</v>
      </c>
      <c r="M7324" t="s">
        <v>20483</v>
      </c>
      <c r="N7324" s="1" t="s">
        <v>1635</v>
      </c>
    </row>
    <row r="7325" spans="1:14" x14ac:dyDescent="0.25">
      <c r="A7325" s="2">
        <v>67860</v>
      </c>
      <c r="B7325" s="3" t="s">
        <v>23570</v>
      </c>
      <c r="C7325" s="4">
        <f>+WEEKNUM(Tabla4[[#This Row],[FECHA]])</f>
        <v>35</v>
      </c>
      <c r="D7325" s="4">
        <f>+MONTH(Tabla4[[#This Row],[FECHA]])</f>
        <v>8</v>
      </c>
      <c r="E7325" s="4">
        <f>+YEAR(B7325)</f>
        <v>2025</v>
      </c>
      <c r="F7325" t="s">
        <v>7467</v>
      </c>
      <c r="G7325" t="s">
        <v>23569</v>
      </c>
      <c r="H7325" t="s">
        <v>275</v>
      </c>
      <c r="I7325" t="s">
        <v>33</v>
      </c>
      <c r="J7325" t="s">
        <v>9106</v>
      </c>
      <c r="K7325" s="2">
        <v>1030539749</v>
      </c>
      <c r="L7325" t="s">
        <v>38</v>
      </c>
      <c r="M7325" t="s">
        <v>259</v>
      </c>
      <c r="N7325" s="1" t="s">
        <v>246</v>
      </c>
    </row>
    <row r="7326" spans="1:14" x14ac:dyDescent="0.25">
      <c r="A7326" s="2">
        <v>54958</v>
      </c>
      <c r="B7326" s="3" t="s">
        <v>23568</v>
      </c>
      <c r="C7326" s="4">
        <f>+WEEKNUM(B7326)</f>
        <v>12</v>
      </c>
      <c r="D7326" s="4">
        <f>+MONTH(Tabla4[[#This Row],[FECHA]])</f>
        <v>3</v>
      </c>
      <c r="E7326" s="4">
        <f>+YEAR(B7326)</f>
        <v>2025</v>
      </c>
      <c r="F7326" t="s">
        <v>3640</v>
      </c>
      <c r="G7326" t="s">
        <v>23567</v>
      </c>
      <c r="H7326" t="s">
        <v>21</v>
      </c>
      <c r="I7326" t="s">
        <v>33</v>
      </c>
      <c r="J7326" t="s">
        <v>1713</v>
      </c>
      <c r="K7326" s="2">
        <v>79957872</v>
      </c>
      <c r="L7326" t="s">
        <v>38</v>
      </c>
      <c r="M7326" t="s">
        <v>2106</v>
      </c>
      <c r="N7326" s="1" t="s">
        <v>2098</v>
      </c>
    </row>
    <row r="7327" spans="1:14" x14ac:dyDescent="0.25">
      <c r="A7327" s="2">
        <v>54959</v>
      </c>
      <c r="B7327" s="3" t="s">
        <v>23566</v>
      </c>
      <c r="C7327" s="4">
        <f>+WEEKNUM(B7327)</f>
        <v>12</v>
      </c>
      <c r="D7327" s="4">
        <f>+MONTH(Tabla4[[#This Row],[FECHA]])</f>
        <v>3</v>
      </c>
      <c r="E7327" s="4">
        <f>+YEAR(B7327)</f>
        <v>2025</v>
      </c>
      <c r="F7327" t="s">
        <v>3643</v>
      </c>
      <c r="G7327" t="s">
        <v>23565</v>
      </c>
      <c r="H7327" t="s">
        <v>482</v>
      </c>
      <c r="I7327" t="s">
        <v>130</v>
      </c>
      <c r="J7327" t="s">
        <v>14543</v>
      </c>
      <c r="K7327" s="2">
        <v>1010228831</v>
      </c>
      <c r="L7327" t="s">
        <v>38</v>
      </c>
      <c r="M7327" t="s">
        <v>37</v>
      </c>
      <c r="N7327" s="1" t="s">
        <v>1635</v>
      </c>
    </row>
    <row r="7328" spans="1:14" x14ac:dyDescent="0.25">
      <c r="A7328" s="2">
        <v>73253</v>
      </c>
      <c r="B7328" s="3" t="s">
        <v>23564</v>
      </c>
      <c r="C7328" s="4">
        <f>+WEEKNUM(Tabla4[[#This Row],[FECHA]])</f>
        <v>46</v>
      </c>
      <c r="D7328" s="4">
        <f>+MONTH(Tabla4[[#This Row],[FECHA]])</f>
        <v>11</v>
      </c>
      <c r="E7328" s="4">
        <f>+YEAR(B7328)</f>
        <v>2025</v>
      </c>
      <c r="F7328" t="s">
        <v>19137</v>
      </c>
      <c r="H7328" t="s">
        <v>642</v>
      </c>
      <c r="I7328" t="s">
        <v>303</v>
      </c>
      <c r="J7328" t="s">
        <v>23563</v>
      </c>
      <c r="K7328" s="2">
        <v>17649123</v>
      </c>
      <c r="L7328" t="s">
        <v>1</v>
      </c>
      <c r="N7328" s="1" t="s">
        <v>2098</v>
      </c>
    </row>
    <row r="7329" spans="1:14" x14ac:dyDescent="0.25">
      <c r="A7329" s="2">
        <v>54962</v>
      </c>
      <c r="B7329" s="3" t="s">
        <v>23562</v>
      </c>
      <c r="C7329" s="4">
        <f>+WEEKNUM(B7329)</f>
        <v>12</v>
      </c>
      <c r="D7329" s="4">
        <f>+MONTH(Tabla4[[#This Row],[FECHA]])</f>
        <v>3</v>
      </c>
      <c r="E7329" s="4">
        <f>+YEAR(B7329)</f>
        <v>2025</v>
      </c>
      <c r="F7329" t="s">
        <v>3643</v>
      </c>
      <c r="G7329" t="s">
        <v>23561</v>
      </c>
      <c r="H7329" t="s">
        <v>8</v>
      </c>
      <c r="I7329" t="s">
        <v>16</v>
      </c>
      <c r="J7329" t="s">
        <v>20834</v>
      </c>
      <c r="K7329" s="2">
        <v>1020807056</v>
      </c>
      <c r="L7329" t="s">
        <v>38</v>
      </c>
      <c r="M7329" t="s">
        <v>2202</v>
      </c>
      <c r="N7329" s="1" t="s">
        <v>2098</v>
      </c>
    </row>
    <row r="7330" spans="1:14" x14ac:dyDescent="0.25">
      <c r="A7330" s="2">
        <v>54963</v>
      </c>
      <c r="B7330" s="3" t="s">
        <v>23560</v>
      </c>
      <c r="C7330" s="4">
        <f>+WEEKNUM(B7330)</f>
        <v>12</v>
      </c>
      <c r="D7330" s="4">
        <f>+MONTH(Tabla4[[#This Row],[FECHA]])</f>
        <v>3</v>
      </c>
      <c r="E7330" s="4">
        <f>+YEAR(B7330)</f>
        <v>2025</v>
      </c>
      <c r="F7330" t="s">
        <v>3735</v>
      </c>
      <c r="G7330" t="s">
        <v>23559</v>
      </c>
      <c r="H7330" t="s">
        <v>3</v>
      </c>
      <c r="I7330" t="s">
        <v>33</v>
      </c>
      <c r="J7330" t="s">
        <v>23558</v>
      </c>
      <c r="K7330" s="2">
        <v>1020815015</v>
      </c>
      <c r="L7330" t="s">
        <v>38</v>
      </c>
      <c r="M7330" t="s">
        <v>2122</v>
      </c>
      <c r="N7330" s="1" t="s">
        <v>901</v>
      </c>
    </row>
    <row r="7331" spans="1:14" x14ac:dyDescent="0.25">
      <c r="A7331" s="2">
        <v>54964</v>
      </c>
      <c r="B7331" s="3" t="s">
        <v>23557</v>
      </c>
      <c r="C7331" s="4">
        <f>+WEEKNUM(B7331)</f>
        <v>12</v>
      </c>
      <c r="D7331" s="4">
        <f>+MONTH(Tabla4[[#This Row],[FECHA]])</f>
        <v>3</v>
      </c>
      <c r="E7331" s="4">
        <f>+YEAR(B7331)</f>
        <v>2025</v>
      </c>
      <c r="F7331" t="s">
        <v>3646</v>
      </c>
      <c r="G7331" t="s">
        <v>23556</v>
      </c>
      <c r="H7331" t="s">
        <v>3</v>
      </c>
      <c r="I7331" t="s">
        <v>30</v>
      </c>
      <c r="J7331" t="s">
        <v>12697</v>
      </c>
      <c r="K7331" s="2">
        <v>1093744014</v>
      </c>
      <c r="L7331" t="s">
        <v>38</v>
      </c>
      <c r="M7331" t="s">
        <v>37</v>
      </c>
      <c r="N7331" s="1" t="s">
        <v>1635</v>
      </c>
    </row>
    <row r="7332" spans="1:14" x14ac:dyDescent="0.25">
      <c r="A7332" s="2">
        <v>67878</v>
      </c>
      <c r="B7332" s="3" t="s">
        <v>23555</v>
      </c>
      <c r="C7332" s="4">
        <f>+WEEKNUM(Tabla4[[#This Row],[FECHA]])</f>
        <v>35</v>
      </c>
      <c r="D7332" s="4">
        <f>+MONTH(Tabla4[[#This Row],[FECHA]])</f>
        <v>8</v>
      </c>
      <c r="E7332" s="4">
        <f>+YEAR(B7332)</f>
        <v>2025</v>
      </c>
      <c r="F7332" t="s">
        <v>8186</v>
      </c>
      <c r="G7332" t="s">
        <v>23554</v>
      </c>
      <c r="H7332" t="s">
        <v>642</v>
      </c>
      <c r="I7332" t="s">
        <v>12</v>
      </c>
      <c r="J7332" t="s">
        <v>20515</v>
      </c>
      <c r="K7332" s="2">
        <v>1030540957</v>
      </c>
      <c r="L7332" t="s">
        <v>38</v>
      </c>
      <c r="M7332" t="s">
        <v>12947</v>
      </c>
      <c r="N7332" s="1" t="s">
        <v>246</v>
      </c>
    </row>
    <row r="7333" spans="1:14" x14ac:dyDescent="0.25">
      <c r="A7333" s="2">
        <v>54966</v>
      </c>
      <c r="B7333" s="3" t="s">
        <v>23553</v>
      </c>
      <c r="C7333" s="4">
        <f>+WEEKNUM(B7333)</f>
        <v>12</v>
      </c>
      <c r="D7333" s="4">
        <f>+MONTH(Tabla4[[#This Row],[FECHA]])</f>
        <v>3</v>
      </c>
      <c r="E7333" s="4">
        <f>+YEAR(B7333)</f>
        <v>2025</v>
      </c>
      <c r="F7333" t="s">
        <v>3735</v>
      </c>
      <c r="G7333" t="s">
        <v>23552</v>
      </c>
      <c r="H7333" t="s">
        <v>3</v>
      </c>
      <c r="I7333" t="s">
        <v>30</v>
      </c>
      <c r="J7333" t="s">
        <v>2911</v>
      </c>
      <c r="K7333" s="2">
        <v>1025531246</v>
      </c>
      <c r="L7333" t="s">
        <v>38</v>
      </c>
      <c r="M7333" t="s">
        <v>2115</v>
      </c>
      <c r="N7333" s="1" t="s">
        <v>2098</v>
      </c>
    </row>
    <row r="7334" spans="1:14" x14ac:dyDescent="0.25">
      <c r="A7334" s="2">
        <v>54970</v>
      </c>
      <c r="B7334" s="3" t="s">
        <v>23551</v>
      </c>
      <c r="C7334" s="4">
        <f>+WEEKNUM(B7334)</f>
        <v>12</v>
      </c>
      <c r="D7334" s="4">
        <f>+MONTH(Tabla4[[#This Row],[FECHA]])</f>
        <v>3</v>
      </c>
      <c r="E7334" s="4">
        <f>+YEAR(B7334)</f>
        <v>2025</v>
      </c>
      <c r="F7334" t="s">
        <v>3646</v>
      </c>
      <c r="G7334" t="s">
        <v>23550</v>
      </c>
      <c r="H7334" t="s">
        <v>21</v>
      </c>
      <c r="I7334" t="s">
        <v>30</v>
      </c>
      <c r="J7334" t="s">
        <v>16845</v>
      </c>
      <c r="K7334" s="2">
        <v>1104701419</v>
      </c>
      <c r="L7334" t="s">
        <v>38</v>
      </c>
      <c r="M7334" t="s">
        <v>37</v>
      </c>
      <c r="N7334" s="1" t="s">
        <v>1635</v>
      </c>
    </row>
    <row r="7335" spans="1:14" x14ac:dyDescent="0.25">
      <c r="A7335" s="2">
        <v>54972</v>
      </c>
      <c r="B7335" s="3" t="s">
        <v>23549</v>
      </c>
      <c r="C7335" s="4">
        <f>+WEEKNUM(B7335)</f>
        <v>12</v>
      </c>
      <c r="D7335" s="4">
        <f>+MONTH(Tabla4[[#This Row],[FECHA]])</f>
        <v>3</v>
      </c>
      <c r="E7335" s="4">
        <f>+YEAR(B7335)</f>
        <v>2025</v>
      </c>
      <c r="F7335" t="s">
        <v>3646</v>
      </c>
      <c r="G7335" t="s">
        <v>23548</v>
      </c>
      <c r="H7335" t="s">
        <v>3</v>
      </c>
      <c r="I7335" t="s">
        <v>16</v>
      </c>
      <c r="J7335" t="s">
        <v>23547</v>
      </c>
      <c r="K7335" s="2">
        <v>1088327720</v>
      </c>
      <c r="L7335" t="s">
        <v>38</v>
      </c>
      <c r="M7335" t="s">
        <v>2122</v>
      </c>
      <c r="N7335" s="1" t="s">
        <v>901</v>
      </c>
    </row>
    <row r="7336" spans="1:14" x14ac:dyDescent="0.25">
      <c r="A7336" s="2">
        <v>67880</v>
      </c>
      <c r="B7336" s="3" t="s">
        <v>23546</v>
      </c>
      <c r="C7336" s="4">
        <f>+WEEKNUM(Tabla4[[#This Row],[FECHA]])</f>
        <v>35</v>
      </c>
      <c r="D7336" s="4">
        <f>+MONTH(Tabla4[[#This Row],[FECHA]])</f>
        <v>8</v>
      </c>
      <c r="E7336" s="4">
        <f>+YEAR(B7336)</f>
        <v>2025</v>
      </c>
      <c r="F7336" t="s">
        <v>8170</v>
      </c>
      <c r="G7336" t="s">
        <v>23545</v>
      </c>
      <c r="H7336" t="s">
        <v>3</v>
      </c>
      <c r="I7336" t="s">
        <v>33</v>
      </c>
      <c r="J7336" t="s">
        <v>15244</v>
      </c>
      <c r="K7336" s="2">
        <v>1233690847</v>
      </c>
      <c r="L7336" t="s">
        <v>38</v>
      </c>
      <c r="M7336" t="s">
        <v>259</v>
      </c>
      <c r="N7336" s="1" t="s">
        <v>246</v>
      </c>
    </row>
    <row r="7337" spans="1:14" x14ac:dyDescent="0.25">
      <c r="A7337" s="2">
        <v>54977</v>
      </c>
      <c r="B7337" s="3" t="s">
        <v>23544</v>
      </c>
      <c r="C7337" s="4">
        <f>+WEEKNUM(B7337)</f>
        <v>12</v>
      </c>
      <c r="D7337" s="4">
        <f>+MONTH(Tabla4[[#This Row],[FECHA]])</f>
        <v>3</v>
      </c>
      <c r="E7337" s="4">
        <f>+YEAR(B7337)</f>
        <v>2025</v>
      </c>
      <c r="F7337" t="s">
        <v>3643</v>
      </c>
      <c r="G7337" t="s">
        <v>23543</v>
      </c>
      <c r="H7337" t="s">
        <v>3803</v>
      </c>
      <c r="I7337" t="s">
        <v>30</v>
      </c>
      <c r="J7337" t="s">
        <v>17509</v>
      </c>
      <c r="K7337" s="2">
        <v>73583511</v>
      </c>
      <c r="L7337" t="s">
        <v>38</v>
      </c>
      <c r="M7337" t="s">
        <v>1684</v>
      </c>
      <c r="N7337" s="1" t="s">
        <v>1635</v>
      </c>
    </row>
    <row r="7338" spans="1:14" x14ac:dyDescent="0.25">
      <c r="A7338" s="2">
        <v>54979</v>
      </c>
      <c r="B7338" s="3" t="s">
        <v>23542</v>
      </c>
      <c r="C7338" s="4">
        <f>+WEEKNUM(B7338)</f>
        <v>12</v>
      </c>
      <c r="D7338" s="4">
        <f>+MONTH(Tabla4[[#This Row],[FECHA]])</f>
        <v>3</v>
      </c>
      <c r="E7338" s="4">
        <f>+YEAR(B7338)</f>
        <v>2025</v>
      </c>
      <c r="F7338" t="s">
        <v>3646</v>
      </c>
      <c r="G7338" t="s">
        <v>23541</v>
      </c>
      <c r="H7338" t="s">
        <v>3</v>
      </c>
      <c r="I7338" t="s">
        <v>130</v>
      </c>
      <c r="J7338" t="s">
        <v>1300</v>
      </c>
      <c r="K7338" s="2">
        <v>52231054</v>
      </c>
      <c r="L7338" t="s">
        <v>38</v>
      </c>
      <c r="M7338" t="s">
        <v>987</v>
      </c>
      <c r="N7338" s="1" t="s">
        <v>901</v>
      </c>
    </row>
    <row r="7339" spans="1:14" x14ac:dyDescent="0.25">
      <c r="A7339" s="2">
        <v>67887</v>
      </c>
      <c r="B7339" s="3" t="s">
        <v>23540</v>
      </c>
      <c r="C7339" s="4">
        <f>+WEEKNUM(Tabla4[[#This Row],[FECHA]])</f>
        <v>35</v>
      </c>
      <c r="D7339" s="4">
        <f>+MONTH(Tabla4[[#This Row],[FECHA]])</f>
        <v>8</v>
      </c>
      <c r="E7339" s="4">
        <f>+YEAR(B7339)</f>
        <v>2025</v>
      </c>
      <c r="F7339" t="s">
        <v>7467</v>
      </c>
      <c r="H7339" t="s">
        <v>642</v>
      </c>
      <c r="I7339" t="s">
        <v>16</v>
      </c>
      <c r="J7339" t="s">
        <v>777</v>
      </c>
      <c r="K7339" s="2">
        <v>79952157</v>
      </c>
      <c r="L7339" t="s">
        <v>55</v>
      </c>
      <c r="M7339" t="s">
        <v>255</v>
      </c>
      <c r="N7339" s="1" t="s">
        <v>246</v>
      </c>
    </row>
    <row r="7340" spans="1:14" x14ac:dyDescent="0.25">
      <c r="A7340" s="2">
        <v>67892</v>
      </c>
      <c r="B7340" s="3" t="s">
        <v>23539</v>
      </c>
      <c r="C7340" s="4">
        <f>+WEEKNUM(Tabla4[[#This Row],[FECHA]])</f>
        <v>35</v>
      </c>
      <c r="D7340" s="4">
        <f>+MONTH(Tabla4[[#This Row],[FECHA]])</f>
        <v>8</v>
      </c>
      <c r="E7340" s="4">
        <f>+YEAR(B7340)</f>
        <v>2025</v>
      </c>
      <c r="F7340" t="s">
        <v>7467</v>
      </c>
      <c r="G7340" t="s">
        <v>23538</v>
      </c>
      <c r="H7340" t="s">
        <v>916</v>
      </c>
      <c r="I7340" t="s">
        <v>33</v>
      </c>
      <c r="J7340" t="s">
        <v>23537</v>
      </c>
      <c r="K7340" s="2">
        <v>1053817401</v>
      </c>
      <c r="L7340" t="s">
        <v>38</v>
      </c>
      <c r="M7340" t="s">
        <v>255</v>
      </c>
      <c r="N7340" s="1" t="s">
        <v>246</v>
      </c>
    </row>
    <row r="7341" spans="1:14" x14ac:dyDescent="0.25">
      <c r="A7341" s="2">
        <v>67908</v>
      </c>
      <c r="B7341" s="3" t="s">
        <v>23536</v>
      </c>
      <c r="C7341" s="4">
        <f>+WEEKNUM(Tabla4[[#This Row],[FECHA]])</f>
        <v>35</v>
      </c>
      <c r="D7341" s="4">
        <f>+MONTH(Tabla4[[#This Row],[FECHA]])</f>
        <v>8</v>
      </c>
      <c r="E7341" s="4">
        <f>+YEAR(B7341)</f>
        <v>2025</v>
      </c>
      <c r="F7341" t="s">
        <v>8170</v>
      </c>
      <c r="G7341" t="s">
        <v>23535</v>
      </c>
      <c r="H7341" t="s">
        <v>3</v>
      </c>
      <c r="I7341" t="s">
        <v>16</v>
      </c>
      <c r="J7341" t="s">
        <v>10307</v>
      </c>
      <c r="K7341" s="2">
        <v>16377792</v>
      </c>
      <c r="L7341" t="s">
        <v>38</v>
      </c>
      <c r="M7341" t="s">
        <v>255</v>
      </c>
      <c r="N7341" s="1" t="s">
        <v>246</v>
      </c>
    </row>
    <row r="7342" spans="1:14" x14ac:dyDescent="0.25">
      <c r="A7342" s="2">
        <v>73255</v>
      </c>
      <c r="B7342" s="3" t="s">
        <v>23534</v>
      </c>
      <c r="C7342" s="4">
        <f>+WEEKNUM(Tabla4[[#This Row],[FECHA]])</f>
        <v>46</v>
      </c>
      <c r="D7342" s="4">
        <f>+MONTH(Tabla4[[#This Row],[FECHA]])</f>
        <v>11</v>
      </c>
      <c r="E7342" s="4">
        <f>+YEAR(B7342)</f>
        <v>2025</v>
      </c>
      <c r="F7342" t="s">
        <v>13618</v>
      </c>
      <c r="H7342" t="s">
        <v>642</v>
      </c>
      <c r="I7342" t="s">
        <v>33</v>
      </c>
      <c r="J7342" t="s">
        <v>3784</v>
      </c>
      <c r="K7342" s="2">
        <v>1907087</v>
      </c>
      <c r="L7342" t="s">
        <v>58</v>
      </c>
      <c r="M7342" t="s">
        <v>2106</v>
      </c>
      <c r="N7342" s="1" t="s">
        <v>2098</v>
      </c>
    </row>
    <row r="7343" spans="1:14" x14ac:dyDescent="0.25">
      <c r="A7343" s="2">
        <v>54991</v>
      </c>
      <c r="B7343" s="3" t="s">
        <v>23533</v>
      </c>
      <c r="C7343" s="4">
        <f>+WEEKNUM(B7343)</f>
        <v>12</v>
      </c>
      <c r="D7343" s="4">
        <f>+MONTH(Tabla4[[#This Row],[FECHA]])</f>
        <v>3</v>
      </c>
      <c r="E7343" s="4">
        <f>+YEAR(B7343)</f>
        <v>2025</v>
      </c>
      <c r="F7343" t="s">
        <v>3643</v>
      </c>
      <c r="G7343" t="s">
        <v>23532</v>
      </c>
      <c r="H7343" t="s">
        <v>3803</v>
      </c>
      <c r="I7343" t="s">
        <v>33</v>
      </c>
      <c r="J7343" t="s">
        <v>1283</v>
      </c>
      <c r="K7343" s="2">
        <v>1018407843</v>
      </c>
      <c r="L7343" t="s">
        <v>38</v>
      </c>
      <c r="M7343" t="s">
        <v>2122</v>
      </c>
      <c r="N7343" s="1" t="s">
        <v>901</v>
      </c>
    </row>
    <row r="7344" spans="1:14" x14ac:dyDescent="0.25">
      <c r="A7344" s="2">
        <v>54993</v>
      </c>
      <c r="B7344" s="3" t="s">
        <v>23531</v>
      </c>
      <c r="C7344" s="4">
        <f>+WEEKNUM(B7344)</f>
        <v>12</v>
      </c>
      <c r="D7344" s="4">
        <f>+MONTH(Tabla4[[#This Row],[FECHA]])</f>
        <v>3</v>
      </c>
      <c r="E7344" s="4">
        <f>+YEAR(B7344)</f>
        <v>2025</v>
      </c>
      <c r="F7344" t="s">
        <v>3643</v>
      </c>
      <c r="G7344" t="s">
        <v>23530</v>
      </c>
      <c r="H7344" t="s">
        <v>21</v>
      </c>
      <c r="I7344" t="s">
        <v>33</v>
      </c>
      <c r="J7344" t="s">
        <v>8797</v>
      </c>
      <c r="K7344" s="2">
        <v>6747413</v>
      </c>
      <c r="L7344" t="s">
        <v>38</v>
      </c>
      <c r="M7344" t="s">
        <v>2202</v>
      </c>
      <c r="N7344" s="1" t="s">
        <v>2098</v>
      </c>
    </row>
    <row r="7345" spans="1:14" x14ac:dyDescent="0.25">
      <c r="A7345" s="2">
        <v>54995</v>
      </c>
      <c r="B7345" s="3" t="s">
        <v>23529</v>
      </c>
      <c r="C7345" s="4">
        <f>+WEEKNUM(B7345)</f>
        <v>12</v>
      </c>
      <c r="D7345" s="4">
        <f>+MONTH(Tabla4[[#This Row],[FECHA]])</f>
        <v>3</v>
      </c>
      <c r="E7345" s="4">
        <f>+YEAR(B7345)</f>
        <v>2025</v>
      </c>
      <c r="F7345" t="s">
        <v>3646</v>
      </c>
      <c r="G7345" t="s">
        <v>23528</v>
      </c>
      <c r="H7345" t="s">
        <v>21</v>
      </c>
      <c r="I7345" t="s">
        <v>16</v>
      </c>
      <c r="J7345" t="s">
        <v>10515</v>
      </c>
      <c r="K7345" s="2">
        <v>35251765</v>
      </c>
      <c r="L7345" t="s">
        <v>38</v>
      </c>
      <c r="M7345" t="s">
        <v>1684</v>
      </c>
      <c r="N7345" s="1" t="s">
        <v>1635</v>
      </c>
    </row>
    <row r="7346" spans="1:14" x14ac:dyDescent="0.25">
      <c r="A7346" s="2">
        <v>54996</v>
      </c>
      <c r="B7346" s="3" t="s">
        <v>23527</v>
      </c>
      <c r="C7346" s="4">
        <f>+WEEKNUM(B7346)</f>
        <v>12</v>
      </c>
      <c r="D7346" s="4">
        <f>+MONTH(Tabla4[[#This Row],[FECHA]])</f>
        <v>3</v>
      </c>
      <c r="E7346" s="4">
        <f>+YEAR(B7346)</f>
        <v>2025</v>
      </c>
      <c r="F7346" t="s">
        <v>3646</v>
      </c>
      <c r="H7346" t="s">
        <v>21</v>
      </c>
      <c r="I7346" t="s">
        <v>7243</v>
      </c>
      <c r="J7346" t="s">
        <v>6176</v>
      </c>
      <c r="K7346" s="2">
        <v>1000471867</v>
      </c>
      <c r="L7346" t="s">
        <v>58</v>
      </c>
      <c r="M7346" t="s">
        <v>987</v>
      </c>
      <c r="N7346" s="1" t="s">
        <v>901</v>
      </c>
    </row>
    <row r="7347" spans="1:14" x14ac:dyDescent="0.25">
      <c r="A7347" s="2">
        <v>54998</v>
      </c>
      <c r="B7347" s="3" t="s">
        <v>23526</v>
      </c>
      <c r="C7347" s="4">
        <f>+WEEKNUM(B7347)</f>
        <v>12</v>
      </c>
      <c r="D7347" s="4">
        <f>+MONTH(Tabla4[[#This Row],[FECHA]])</f>
        <v>3</v>
      </c>
      <c r="E7347" s="4">
        <f>+YEAR(B7347)</f>
        <v>2025</v>
      </c>
      <c r="F7347" t="s">
        <v>3643</v>
      </c>
      <c r="G7347" t="s">
        <v>23525</v>
      </c>
      <c r="H7347" t="s">
        <v>3803</v>
      </c>
      <c r="I7347" t="s">
        <v>33</v>
      </c>
      <c r="J7347" t="s">
        <v>4435</v>
      </c>
      <c r="K7347" s="2">
        <v>1136882643</v>
      </c>
      <c r="L7347" t="s">
        <v>38</v>
      </c>
      <c r="M7347" t="s">
        <v>22266</v>
      </c>
      <c r="N7347" s="1" t="s">
        <v>2098</v>
      </c>
    </row>
    <row r="7348" spans="1:14" x14ac:dyDescent="0.25">
      <c r="A7348" s="2">
        <v>67910</v>
      </c>
      <c r="B7348" s="3" t="s">
        <v>23524</v>
      </c>
      <c r="C7348" s="4">
        <f>+WEEKNUM(Tabla4[[#This Row],[FECHA]])</f>
        <v>35</v>
      </c>
      <c r="D7348" s="4">
        <f>+MONTH(Tabla4[[#This Row],[FECHA]])</f>
        <v>8</v>
      </c>
      <c r="E7348" s="4">
        <f>+YEAR(B7348)</f>
        <v>2025</v>
      </c>
      <c r="F7348" t="s">
        <v>8170</v>
      </c>
      <c r="G7348" t="s">
        <v>23523</v>
      </c>
      <c r="H7348" t="s">
        <v>3</v>
      </c>
      <c r="I7348" t="s">
        <v>16</v>
      </c>
      <c r="J7348" t="s">
        <v>23522</v>
      </c>
      <c r="K7348" s="2">
        <v>19344816</v>
      </c>
      <c r="L7348" t="s">
        <v>38</v>
      </c>
      <c r="M7348" t="s">
        <v>2115</v>
      </c>
      <c r="N7348" s="1" t="s">
        <v>246</v>
      </c>
    </row>
    <row r="7349" spans="1:14" x14ac:dyDescent="0.25">
      <c r="A7349" s="2">
        <v>55000</v>
      </c>
      <c r="B7349" s="3" t="s">
        <v>23521</v>
      </c>
      <c r="C7349" s="4">
        <f>+WEEKNUM(B7349)</f>
        <v>12</v>
      </c>
      <c r="D7349" s="4">
        <f>+MONTH(Tabla4[[#This Row],[FECHA]])</f>
        <v>3</v>
      </c>
      <c r="E7349" s="4">
        <f>+YEAR(B7349)</f>
        <v>2025</v>
      </c>
      <c r="F7349" t="s">
        <v>3643</v>
      </c>
      <c r="G7349" t="s">
        <v>23520</v>
      </c>
      <c r="H7349" t="s">
        <v>3803</v>
      </c>
      <c r="I7349" t="s">
        <v>33</v>
      </c>
      <c r="J7349" t="s">
        <v>19615</v>
      </c>
      <c r="K7349" s="2">
        <v>1016077228</v>
      </c>
      <c r="L7349" t="s">
        <v>38</v>
      </c>
      <c r="M7349" t="s">
        <v>22781</v>
      </c>
      <c r="N7349" s="1" t="s">
        <v>2098</v>
      </c>
    </row>
    <row r="7350" spans="1:14" x14ac:dyDescent="0.25">
      <c r="A7350" s="2">
        <v>55002</v>
      </c>
      <c r="B7350" s="3" t="s">
        <v>23519</v>
      </c>
      <c r="C7350" s="4">
        <f>+WEEKNUM(B7350)</f>
        <v>12</v>
      </c>
      <c r="D7350" s="4">
        <f>+MONTH(Tabla4[[#This Row],[FECHA]])</f>
        <v>3</v>
      </c>
      <c r="E7350" s="4">
        <f>+YEAR(B7350)</f>
        <v>2025</v>
      </c>
      <c r="F7350" t="s">
        <v>3646</v>
      </c>
      <c r="H7350" t="s">
        <v>3</v>
      </c>
      <c r="I7350" t="s">
        <v>16</v>
      </c>
      <c r="J7350" t="s">
        <v>23518</v>
      </c>
      <c r="K7350" s="2">
        <v>1033755007</v>
      </c>
      <c r="L7350" t="s">
        <v>55</v>
      </c>
      <c r="M7350" t="s">
        <v>937</v>
      </c>
      <c r="N7350" s="1" t="s">
        <v>2098</v>
      </c>
    </row>
    <row r="7351" spans="1:14" x14ac:dyDescent="0.25">
      <c r="A7351" s="2">
        <v>55003</v>
      </c>
      <c r="B7351" s="3" t="s">
        <v>23517</v>
      </c>
      <c r="C7351" s="4">
        <f>+WEEKNUM(B7351)</f>
        <v>12</v>
      </c>
      <c r="D7351" s="4">
        <f>+MONTH(Tabla4[[#This Row],[FECHA]])</f>
        <v>3</v>
      </c>
      <c r="E7351" s="4">
        <f>+YEAR(B7351)</f>
        <v>2025</v>
      </c>
      <c r="F7351" t="s">
        <v>3640</v>
      </c>
      <c r="G7351" t="s">
        <v>23516</v>
      </c>
      <c r="H7351" t="s">
        <v>3803</v>
      </c>
      <c r="I7351" t="s">
        <v>30</v>
      </c>
      <c r="J7351" t="s">
        <v>11478</v>
      </c>
      <c r="K7351" s="2">
        <v>1020759927</v>
      </c>
      <c r="L7351" t="s">
        <v>38</v>
      </c>
      <c r="M7351" t="s">
        <v>22781</v>
      </c>
      <c r="N7351" s="1" t="s">
        <v>2098</v>
      </c>
    </row>
    <row r="7352" spans="1:14" x14ac:dyDescent="0.25">
      <c r="A7352" s="2">
        <v>55004</v>
      </c>
      <c r="B7352" s="3" t="s">
        <v>23515</v>
      </c>
      <c r="C7352" s="4">
        <f>+WEEKNUM(B7352)</f>
        <v>12</v>
      </c>
      <c r="D7352" s="4">
        <f>+MONTH(Tabla4[[#This Row],[FECHA]])</f>
        <v>3</v>
      </c>
      <c r="E7352" s="4">
        <f>+YEAR(B7352)</f>
        <v>2025</v>
      </c>
      <c r="F7352" t="s">
        <v>3640</v>
      </c>
      <c r="H7352" t="s">
        <v>133</v>
      </c>
      <c r="I7352" t="s">
        <v>16</v>
      </c>
      <c r="J7352" t="s">
        <v>23514</v>
      </c>
      <c r="K7352" s="2">
        <v>1000473573</v>
      </c>
      <c r="L7352" t="s">
        <v>55</v>
      </c>
      <c r="M7352" t="s">
        <v>2106</v>
      </c>
      <c r="N7352" s="1" t="s">
        <v>2098</v>
      </c>
    </row>
    <row r="7353" spans="1:14" x14ac:dyDescent="0.25">
      <c r="A7353" s="2">
        <v>55006</v>
      </c>
      <c r="B7353" s="3" t="s">
        <v>23513</v>
      </c>
      <c r="C7353" s="4">
        <f>+WEEKNUM(B7353)</f>
        <v>12</v>
      </c>
      <c r="D7353" s="4">
        <f>+MONTH(Tabla4[[#This Row],[FECHA]])</f>
        <v>3</v>
      </c>
      <c r="E7353" s="4">
        <f>+YEAR(B7353)</f>
        <v>2025</v>
      </c>
      <c r="F7353" t="s">
        <v>3643</v>
      </c>
      <c r="G7353" t="s">
        <v>23512</v>
      </c>
      <c r="H7353" t="s">
        <v>8</v>
      </c>
      <c r="I7353" t="s">
        <v>33</v>
      </c>
      <c r="J7353" t="s">
        <v>23193</v>
      </c>
      <c r="K7353" s="2">
        <v>1013607317</v>
      </c>
      <c r="L7353" t="s">
        <v>38</v>
      </c>
      <c r="M7353" t="s">
        <v>1684</v>
      </c>
      <c r="N7353" s="1" t="s">
        <v>1635</v>
      </c>
    </row>
    <row r="7354" spans="1:14" x14ac:dyDescent="0.25">
      <c r="A7354" s="2">
        <v>55007</v>
      </c>
      <c r="B7354" s="3" t="s">
        <v>23511</v>
      </c>
      <c r="C7354" s="4">
        <f>+WEEKNUM(B7354)</f>
        <v>12</v>
      </c>
      <c r="D7354" s="4">
        <f>+MONTH(Tabla4[[#This Row],[FECHA]])</f>
        <v>3</v>
      </c>
      <c r="E7354" s="4">
        <f>+YEAR(B7354)</f>
        <v>2025</v>
      </c>
      <c r="G7354" t="s">
        <v>23510</v>
      </c>
      <c r="H7354" t="s">
        <v>8</v>
      </c>
      <c r="I7354" t="s">
        <v>33</v>
      </c>
      <c r="J7354" t="s">
        <v>23509</v>
      </c>
      <c r="K7354" s="2">
        <v>80192502</v>
      </c>
      <c r="L7354" t="s">
        <v>38</v>
      </c>
      <c r="M7354" t="s">
        <v>2202</v>
      </c>
      <c r="N7354" s="1" t="s">
        <v>2098</v>
      </c>
    </row>
    <row r="7355" spans="1:14" x14ac:dyDescent="0.25">
      <c r="A7355" s="2">
        <v>55008</v>
      </c>
      <c r="B7355" s="3" t="s">
        <v>23508</v>
      </c>
      <c r="C7355" s="4">
        <f>+WEEKNUM(B7355)</f>
        <v>12</v>
      </c>
      <c r="D7355" s="4">
        <f>+MONTH(Tabla4[[#This Row],[FECHA]])</f>
        <v>3</v>
      </c>
      <c r="E7355" s="4">
        <f>+YEAR(B7355)</f>
        <v>2025</v>
      </c>
      <c r="F7355" t="s">
        <v>3646</v>
      </c>
      <c r="G7355" t="s">
        <v>23507</v>
      </c>
      <c r="H7355" t="s">
        <v>3</v>
      </c>
      <c r="I7355" t="s">
        <v>130</v>
      </c>
      <c r="J7355" t="s">
        <v>23506</v>
      </c>
      <c r="K7355" s="2">
        <v>901683280</v>
      </c>
      <c r="L7355" t="s">
        <v>38</v>
      </c>
      <c r="M7355" t="s">
        <v>987</v>
      </c>
      <c r="N7355" s="1" t="s">
        <v>901</v>
      </c>
    </row>
    <row r="7356" spans="1:14" x14ac:dyDescent="0.25">
      <c r="A7356" s="2">
        <v>67917</v>
      </c>
      <c r="B7356" s="3" t="s">
        <v>23505</v>
      </c>
      <c r="C7356" s="4">
        <f>+WEEKNUM(Tabla4[[#This Row],[FECHA]])</f>
        <v>35</v>
      </c>
      <c r="D7356" s="4">
        <f>+MONTH(Tabla4[[#This Row],[FECHA]])</f>
        <v>8</v>
      </c>
      <c r="E7356" s="4">
        <f>+YEAR(B7356)</f>
        <v>2025</v>
      </c>
      <c r="F7356" t="s">
        <v>8170</v>
      </c>
      <c r="G7356" t="s">
        <v>23504</v>
      </c>
      <c r="H7356" t="s">
        <v>3</v>
      </c>
      <c r="I7356" t="s">
        <v>16</v>
      </c>
      <c r="J7356" t="s">
        <v>17926</v>
      </c>
      <c r="K7356" s="2">
        <v>52783270</v>
      </c>
      <c r="L7356" t="s">
        <v>38</v>
      </c>
      <c r="M7356" t="s">
        <v>255</v>
      </c>
      <c r="N7356" s="1" t="s">
        <v>246</v>
      </c>
    </row>
    <row r="7357" spans="1:14" x14ac:dyDescent="0.25">
      <c r="A7357" s="2">
        <v>67933</v>
      </c>
      <c r="B7357" s="3" t="s">
        <v>23503</v>
      </c>
      <c r="C7357" s="4">
        <f>+WEEKNUM(Tabla4[[#This Row],[FECHA]])</f>
        <v>35</v>
      </c>
      <c r="D7357" s="4">
        <f>+MONTH(Tabla4[[#This Row],[FECHA]])</f>
        <v>8</v>
      </c>
      <c r="E7357" s="4">
        <f>+YEAR(B7357)</f>
        <v>2025</v>
      </c>
      <c r="F7357" t="s">
        <v>8186</v>
      </c>
      <c r="G7357" t="s">
        <v>23502</v>
      </c>
      <c r="H7357" t="s">
        <v>3803</v>
      </c>
      <c r="I7357" t="s">
        <v>16</v>
      </c>
      <c r="J7357" t="s">
        <v>23501</v>
      </c>
      <c r="K7357" s="2">
        <v>1014245351</v>
      </c>
      <c r="L7357" t="s">
        <v>38</v>
      </c>
      <c r="M7357" t="s">
        <v>259</v>
      </c>
      <c r="N7357" s="1" t="s">
        <v>246</v>
      </c>
    </row>
    <row r="7358" spans="1:14" x14ac:dyDescent="0.25">
      <c r="A7358" s="2">
        <v>55012</v>
      </c>
      <c r="B7358" s="3" t="s">
        <v>23500</v>
      </c>
      <c r="C7358" s="4">
        <f>+WEEKNUM(B7358)</f>
        <v>12</v>
      </c>
      <c r="D7358" s="4">
        <f>+MONTH(Tabla4[[#This Row],[FECHA]])</f>
        <v>3</v>
      </c>
      <c r="E7358" s="4">
        <f>+YEAR(B7358)</f>
        <v>2025</v>
      </c>
      <c r="F7358" t="s">
        <v>3646</v>
      </c>
      <c r="H7358" t="s">
        <v>21</v>
      </c>
      <c r="I7358" t="s">
        <v>303</v>
      </c>
      <c r="J7358" t="s">
        <v>23499</v>
      </c>
      <c r="K7358" s="2">
        <v>1000939770</v>
      </c>
      <c r="L7358" t="s">
        <v>55</v>
      </c>
      <c r="M7358" t="s">
        <v>937</v>
      </c>
      <c r="N7358" s="1" t="s">
        <v>2098</v>
      </c>
    </row>
    <row r="7359" spans="1:14" x14ac:dyDescent="0.25">
      <c r="A7359" s="2">
        <v>55013</v>
      </c>
      <c r="B7359" s="3" t="s">
        <v>23498</v>
      </c>
      <c r="C7359" s="4">
        <f>+WEEKNUM(B7359)</f>
        <v>12</v>
      </c>
      <c r="D7359" s="4">
        <f>+MONTH(Tabla4[[#This Row],[FECHA]])</f>
        <v>3</v>
      </c>
      <c r="E7359" s="4">
        <f>+YEAR(B7359)</f>
        <v>2025</v>
      </c>
      <c r="F7359" t="s">
        <v>3640</v>
      </c>
      <c r="G7359" t="s">
        <v>23497</v>
      </c>
      <c r="H7359" t="s">
        <v>133</v>
      </c>
      <c r="I7359" t="s">
        <v>130</v>
      </c>
      <c r="J7359" t="s">
        <v>2632</v>
      </c>
      <c r="K7359" s="2">
        <v>1070984112</v>
      </c>
      <c r="L7359" t="s">
        <v>38</v>
      </c>
      <c r="M7359" t="s">
        <v>37</v>
      </c>
      <c r="N7359" s="1" t="s">
        <v>1635</v>
      </c>
    </row>
    <row r="7360" spans="1:14" x14ac:dyDescent="0.25">
      <c r="A7360" s="2">
        <v>55015</v>
      </c>
      <c r="B7360" s="3" t="s">
        <v>23496</v>
      </c>
      <c r="C7360" s="4">
        <f>+WEEKNUM(B7360)</f>
        <v>12</v>
      </c>
      <c r="D7360" s="4">
        <f>+MONTH(Tabla4[[#This Row],[FECHA]])</f>
        <v>3</v>
      </c>
      <c r="E7360" s="4">
        <f>+YEAR(B7360)</f>
        <v>2025</v>
      </c>
      <c r="F7360" t="s">
        <v>3643</v>
      </c>
      <c r="G7360" t="s">
        <v>23495</v>
      </c>
      <c r="H7360" t="s">
        <v>539</v>
      </c>
      <c r="I7360" t="s">
        <v>16</v>
      </c>
      <c r="J7360" t="s">
        <v>1132</v>
      </c>
      <c r="K7360" s="2">
        <v>1018440952</v>
      </c>
      <c r="L7360" t="s">
        <v>38</v>
      </c>
      <c r="M7360" t="s">
        <v>987</v>
      </c>
      <c r="N7360" s="1" t="s">
        <v>901</v>
      </c>
    </row>
    <row r="7361" spans="1:14" x14ac:dyDescent="0.25">
      <c r="A7361" s="2">
        <v>55016</v>
      </c>
      <c r="B7361" s="3" t="s">
        <v>23494</v>
      </c>
      <c r="C7361" s="4">
        <f>+WEEKNUM(B7361)</f>
        <v>12</v>
      </c>
      <c r="D7361" s="4">
        <f>+MONTH(Tabla4[[#This Row],[FECHA]])</f>
        <v>3</v>
      </c>
      <c r="E7361" s="4">
        <f>+YEAR(B7361)</f>
        <v>2025</v>
      </c>
      <c r="F7361" t="s">
        <v>3643</v>
      </c>
      <c r="G7361" t="s">
        <v>23493</v>
      </c>
      <c r="H7361" t="s">
        <v>3803</v>
      </c>
      <c r="I7361" t="s">
        <v>30</v>
      </c>
      <c r="J7361" t="s">
        <v>23492</v>
      </c>
      <c r="K7361" s="2">
        <v>79538152</v>
      </c>
      <c r="L7361" t="s">
        <v>38</v>
      </c>
      <c r="M7361" t="s">
        <v>1684</v>
      </c>
      <c r="N7361" s="1" t="s">
        <v>1635</v>
      </c>
    </row>
    <row r="7362" spans="1:14" x14ac:dyDescent="0.25">
      <c r="A7362" s="2">
        <v>73262</v>
      </c>
      <c r="B7362" s="3" t="s">
        <v>23491</v>
      </c>
      <c r="C7362" s="4">
        <f>+WEEKNUM(Tabla4[[#This Row],[FECHA]])</f>
        <v>46</v>
      </c>
      <c r="D7362" s="4">
        <f>+MONTH(Tabla4[[#This Row],[FECHA]])</f>
        <v>11</v>
      </c>
      <c r="E7362" s="4">
        <f>+YEAR(B7362)</f>
        <v>2025</v>
      </c>
      <c r="F7362" t="s">
        <v>19137</v>
      </c>
      <c r="H7362" t="s">
        <v>3</v>
      </c>
      <c r="I7362" t="s">
        <v>16</v>
      </c>
      <c r="J7362" t="s">
        <v>23490</v>
      </c>
      <c r="K7362" s="2">
        <v>1020749840</v>
      </c>
      <c r="L7362" t="s">
        <v>55</v>
      </c>
      <c r="M7362" t="s">
        <v>2135</v>
      </c>
      <c r="N7362" s="1" t="s">
        <v>2098</v>
      </c>
    </row>
    <row r="7363" spans="1:14" x14ac:dyDescent="0.25">
      <c r="A7363" s="2">
        <v>67957</v>
      </c>
      <c r="B7363" s="3" t="s">
        <v>23489</v>
      </c>
      <c r="C7363" s="4">
        <f>+WEEKNUM(Tabla4[[#This Row],[FECHA]])</f>
        <v>35</v>
      </c>
      <c r="D7363" s="4">
        <f>+MONTH(Tabla4[[#This Row],[FECHA]])</f>
        <v>8</v>
      </c>
      <c r="E7363" s="4">
        <f>+YEAR(B7363)</f>
        <v>2025</v>
      </c>
      <c r="F7363" t="s">
        <v>8186</v>
      </c>
      <c r="G7363" t="s">
        <v>23488</v>
      </c>
      <c r="H7363" t="s">
        <v>275</v>
      </c>
      <c r="I7363" t="s">
        <v>33</v>
      </c>
      <c r="J7363" t="s">
        <v>13904</v>
      </c>
      <c r="K7363" s="2">
        <v>79902327</v>
      </c>
      <c r="L7363" t="s">
        <v>38</v>
      </c>
      <c r="M7363" t="s">
        <v>255</v>
      </c>
      <c r="N7363" s="1" t="s">
        <v>246</v>
      </c>
    </row>
    <row r="7364" spans="1:14" x14ac:dyDescent="0.25">
      <c r="A7364" s="2">
        <v>55021</v>
      </c>
      <c r="B7364" s="3" t="s">
        <v>23487</v>
      </c>
      <c r="C7364" s="4">
        <f>+WEEKNUM(B7364)</f>
        <v>12</v>
      </c>
      <c r="D7364" s="4">
        <f>+MONTH(Tabla4[[#This Row],[FECHA]])</f>
        <v>3</v>
      </c>
      <c r="E7364" s="4">
        <f>+YEAR(B7364)</f>
        <v>2025</v>
      </c>
      <c r="F7364" t="s">
        <v>3646</v>
      </c>
      <c r="H7364" t="s">
        <v>8</v>
      </c>
      <c r="I7364" t="s">
        <v>7243</v>
      </c>
      <c r="J7364" t="s">
        <v>23486</v>
      </c>
      <c r="K7364" s="2">
        <v>1085898590</v>
      </c>
      <c r="L7364" t="s">
        <v>867</v>
      </c>
      <c r="M7364" t="s">
        <v>987</v>
      </c>
      <c r="N7364" s="1" t="s">
        <v>901</v>
      </c>
    </row>
    <row r="7365" spans="1:14" x14ac:dyDescent="0.25">
      <c r="A7365" s="2">
        <v>55022</v>
      </c>
      <c r="B7365" s="3" t="s">
        <v>23485</v>
      </c>
      <c r="C7365" s="4">
        <f>+WEEKNUM(B7365)</f>
        <v>12</v>
      </c>
      <c r="D7365" s="4">
        <f>+MONTH(Tabla4[[#This Row],[FECHA]])</f>
        <v>3</v>
      </c>
      <c r="E7365" s="4">
        <f>+YEAR(B7365)</f>
        <v>2025</v>
      </c>
      <c r="F7365" t="s">
        <v>3646</v>
      </c>
      <c r="H7365" t="s">
        <v>3</v>
      </c>
      <c r="I7365" t="s">
        <v>16</v>
      </c>
      <c r="J7365" t="s">
        <v>23484</v>
      </c>
      <c r="K7365" s="2">
        <v>1018475426</v>
      </c>
      <c r="L7365" t="s">
        <v>58</v>
      </c>
      <c r="M7365" t="s">
        <v>37</v>
      </c>
      <c r="N7365" s="1" t="s">
        <v>1635</v>
      </c>
    </row>
    <row r="7366" spans="1:14" x14ac:dyDescent="0.25">
      <c r="A7366" s="2">
        <v>73270</v>
      </c>
      <c r="B7366" s="3" t="s">
        <v>23483</v>
      </c>
      <c r="C7366" s="4">
        <f>+WEEKNUM(Tabla4[[#This Row],[FECHA]])</f>
        <v>46</v>
      </c>
      <c r="D7366" s="4">
        <f>+MONTH(Tabla4[[#This Row],[FECHA]])</f>
        <v>11</v>
      </c>
      <c r="E7366" s="4">
        <f>+YEAR(B7366)</f>
        <v>2025</v>
      </c>
      <c r="F7366" t="s">
        <v>19137</v>
      </c>
      <c r="H7366" t="s">
        <v>3</v>
      </c>
      <c r="I7366" t="s">
        <v>33</v>
      </c>
      <c r="J7366" t="s">
        <v>14661</v>
      </c>
      <c r="K7366" s="2">
        <v>1053341370</v>
      </c>
      <c r="L7366" t="s">
        <v>58</v>
      </c>
      <c r="M7366" t="s">
        <v>2135</v>
      </c>
      <c r="N7366" s="1" t="s">
        <v>2098</v>
      </c>
    </row>
    <row r="7367" spans="1:14" x14ac:dyDescent="0.25">
      <c r="A7367" s="2">
        <v>55025</v>
      </c>
      <c r="B7367" s="3" t="s">
        <v>23482</v>
      </c>
      <c r="C7367" s="4">
        <f>+WEEKNUM(B7367)</f>
        <v>12</v>
      </c>
      <c r="D7367" s="4">
        <f>+MONTH(Tabla4[[#This Row],[FECHA]])</f>
        <v>3</v>
      </c>
      <c r="E7367" s="4">
        <f>+YEAR(B7367)</f>
        <v>2025</v>
      </c>
      <c r="F7367" t="s">
        <v>3640</v>
      </c>
      <c r="G7367" t="s">
        <v>23481</v>
      </c>
      <c r="H7367" t="s">
        <v>8</v>
      </c>
      <c r="I7367" t="s">
        <v>33</v>
      </c>
      <c r="J7367" t="s">
        <v>6983</v>
      </c>
      <c r="K7367" s="2">
        <v>79358910</v>
      </c>
      <c r="L7367" t="s">
        <v>38</v>
      </c>
      <c r="M7367" t="s">
        <v>22266</v>
      </c>
      <c r="N7367" s="1" t="s">
        <v>2098</v>
      </c>
    </row>
    <row r="7368" spans="1:14" x14ac:dyDescent="0.25">
      <c r="A7368" s="2">
        <v>55026</v>
      </c>
      <c r="B7368" s="3" t="s">
        <v>23480</v>
      </c>
      <c r="C7368" s="4">
        <f>+WEEKNUM(B7368)</f>
        <v>12</v>
      </c>
      <c r="D7368" s="4">
        <f>+MONTH(Tabla4[[#This Row],[FECHA]])</f>
        <v>3</v>
      </c>
      <c r="E7368" s="4">
        <f>+YEAR(B7368)</f>
        <v>2025</v>
      </c>
      <c r="F7368" t="s">
        <v>3640</v>
      </c>
      <c r="H7368" t="s">
        <v>8</v>
      </c>
      <c r="I7368" t="s">
        <v>1011</v>
      </c>
      <c r="J7368" t="s">
        <v>10656</v>
      </c>
      <c r="K7368" s="2">
        <v>1100968419</v>
      </c>
      <c r="L7368" t="s">
        <v>55</v>
      </c>
      <c r="M7368" t="s">
        <v>22266</v>
      </c>
      <c r="N7368" s="1" t="s">
        <v>2098</v>
      </c>
    </row>
    <row r="7369" spans="1:14" x14ac:dyDescent="0.25">
      <c r="A7369" s="2">
        <v>55027</v>
      </c>
      <c r="B7369" s="3" t="s">
        <v>23479</v>
      </c>
      <c r="C7369" s="4">
        <f>+WEEKNUM(B7369)</f>
        <v>12</v>
      </c>
      <c r="D7369" s="4">
        <f>+MONTH(Tabla4[[#This Row],[FECHA]])</f>
        <v>3</v>
      </c>
      <c r="E7369" s="4">
        <f>+YEAR(B7369)</f>
        <v>2025</v>
      </c>
      <c r="F7369" t="s">
        <v>3640</v>
      </c>
      <c r="G7369" t="s">
        <v>23478</v>
      </c>
      <c r="H7369" t="s">
        <v>21</v>
      </c>
      <c r="I7369" t="s">
        <v>16</v>
      </c>
      <c r="J7369" t="s">
        <v>14900</v>
      </c>
      <c r="K7369" s="2">
        <v>79460408</v>
      </c>
      <c r="L7369" t="s">
        <v>38</v>
      </c>
      <c r="M7369" t="s">
        <v>987</v>
      </c>
      <c r="N7369" s="1" t="s">
        <v>901</v>
      </c>
    </row>
    <row r="7370" spans="1:14" x14ac:dyDescent="0.25">
      <c r="A7370" s="2">
        <v>55028</v>
      </c>
      <c r="B7370" s="3" t="s">
        <v>23477</v>
      </c>
      <c r="C7370" s="4">
        <f>+WEEKNUM(B7370)</f>
        <v>12</v>
      </c>
      <c r="D7370" s="4">
        <f>+MONTH(Tabla4[[#This Row],[FECHA]])</f>
        <v>3</v>
      </c>
      <c r="E7370" s="4">
        <f>+YEAR(B7370)</f>
        <v>2025</v>
      </c>
      <c r="F7370" t="s">
        <v>3717</v>
      </c>
      <c r="H7370" t="s">
        <v>21</v>
      </c>
      <c r="I7370" s="2">
        <v>350</v>
      </c>
      <c r="J7370" t="s">
        <v>23476</v>
      </c>
      <c r="K7370" s="2">
        <v>8156248</v>
      </c>
      <c r="L7370" s="2" t="s">
        <v>198</v>
      </c>
      <c r="M7370" t="s">
        <v>4496</v>
      </c>
      <c r="N7370" s="1" t="s">
        <v>0</v>
      </c>
    </row>
    <row r="7371" spans="1:14" x14ac:dyDescent="0.25">
      <c r="A7371" s="2">
        <v>55029</v>
      </c>
      <c r="B7371" s="3" t="s">
        <v>23475</v>
      </c>
      <c r="C7371" s="4">
        <f>+WEEKNUM(B7371)</f>
        <v>12</v>
      </c>
      <c r="D7371" s="4">
        <f>+MONTH(Tabla4[[#This Row],[FECHA]])</f>
        <v>3</v>
      </c>
      <c r="E7371" s="4">
        <f>+YEAR(B7371)</f>
        <v>2025</v>
      </c>
      <c r="F7371" t="s">
        <v>3735</v>
      </c>
      <c r="H7371" t="s">
        <v>8</v>
      </c>
      <c r="I7371" t="s">
        <v>130</v>
      </c>
      <c r="J7371" t="s">
        <v>7705</v>
      </c>
      <c r="K7371" s="2">
        <v>1015454348</v>
      </c>
      <c r="L7371" t="s">
        <v>58</v>
      </c>
      <c r="M7371" t="s">
        <v>2122</v>
      </c>
      <c r="N7371" s="1" t="s">
        <v>901</v>
      </c>
    </row>
    <row r="7372" spans="1:14" x14ac:dyDescent="0.25">
      <c r="A7372" s="2">
        <v>55034</v>
      </c>
      <c r="B7372" s="3" t="s">
        <v>23474</v>
      </c>
      <c r="C7372" s="4">
        <f>+WEEKNUM(B7372)</f>
        <v>12</v>
      </c>
      <c r="D7372" s="4">
        <f>+MONTH(Tabla4[[#This Row],[FECHA]])</f>
        <v>3</v>
      </c>
      <c r="E7372" s="4">
        <f>+YEAR(B7372)</f>
        <v>2025</v>
      </c>
      <c r="F7372" t="s">
        <v>3640</v>
      </c>
      <c r="G7372" t="s">
        <v>23473</v>
      </c>
      <c r="H7372" t="s">
        <v>275</v>
      </c>
      <c r="I7372" t="s">
        <v>16</v>
      </c>
      <c r="J7372" t="s">
        <v>7330</v>
      </c>
      <c r="K7372" s="2">
        <v>1052412997</v>
      </c>
      <c r="L7372" t="s">
        <v>38</v>
      </c>
      <c r="M7372" t="s">
        <v>20483</v>
      </c>
      <c r="N7372" s="1" t="s">
        <v>1635</v>
      </c>
    </row>
    <row r="7373" spans="1:14" x14ac:dyDescent="0.25">
      <c r="A7373" s="2">
        <v>55036</v>
      </c>
      <c r="B7373" s="3" t="s">
        <v>23472</v>
      </c>
      <c r="C7373" s="4">
        <f>+WEEKNUM(B7373)</f>
        <v>12</v>
      </c>
      <c r="D7373" s="4">
        <f>+MONTH(Tabla4[[#This Row],[FECHA]])</f>
        <v>3</v>
      </c>
      <c r="E7373" s="4">
        <f>+YEAR(B7373)</f>
        <v>2025</v>
      </c>
      <c r="F7373" t="s">
        <v>3717</v>
      </c>
      <c r="H7373" t="s">
        <v>21</v>
      </c>
      <c r="I7373" s="2">
        <v>350</v>
      </c>
      <c r="J7373" t="s">
        <v>23471</v>
      </c>
      <c r="K7373" s="2">
        <v>1075689203</v>
      </c>
      <c r="L7373" s="2" t="s">
        <v>198</v>
      </c>
      <c r="M7373" t="s">
        <v>4496</v>
      </c>
      <c r="N7373" s="1" t="s">
        <v>0</v>
      </c>
    </row>
    <row r="7374" spans="1:14" x14ac:dyDescent="0.25">
      <c r="A7374" s="2">
        <v>67970</v>
      </c>
      <c r="B7374" s="3" t="s">
        <v>23470</v>
      </c>
      <c r="C7374" s="4">
        <f>+WEEKNUM(Tabla4[[#This Row],[FECHA]])</f>
        <v>35</v>
      </c>
      <c r="D7374" s="4">
        <f>+MONTH(Tabla4[[#This Row],[FECHA]])</f>
        <v>8</v>
      </c>
      <c r="E7374" s="4">
        <f>+YEAR(B7374)</f>
        <v>2025</v>
      </c>
      <c r="F7374" t="s">
        <v>8170</v>
      </c>
      <c r="H7374" t="s">
        <v>642</v>
      </c>
      <c r="I7374" t="s">
        <v>303</v>
      </c>
      <c r="J7374" t="s">
        <v>23469</v>
      </c>
      <c r="K7374" s="2">
        <v>1020841729</v>
      </c>
      <c r="L7374" t="s">
        <v>55</v>
      </c>
      <c r="M7374" t="s">
        <v>259</v>
      </c>
      <c r="N7374" s="1" t="s">
        <v>246</v>
      </c>
    </row>
    <row r="7375" spans="1:14" x14ac:dyDescent="0.25">
      <c r="A7375" s="2">
        <v>55038</v>
      </c>
      <c r="B7375" s="3" t="s">
        <v>23468</v>
      </c>
      <c r="C7375" s="4">
        <f>+WEEKNUM(B7375)</f>
        <v>12</v>
      </c>
      <c r="D7375" s="4">
        <f>+MONTH(Tabla4[[#This Row],[FECHA]])</f>
        <v>3</v>
      </c>
      <c r="E7375" s="4">
        <f>+YEAR(B7375)</f>
        <v>2025</v>
      </c>
      <c r="F7375" t="s">
        <v>3640</v>
      </c>
      <c r="G7375" t="s">
        <v>23467</v>
      </c>
      <c r="H7375" t="s">
        <v>3803</v>
      </c>
      <c r="I7375" t="s">
        <v>33</v>
      </c>
      <c r="J7375" t="s">
        <v>11890</v>
      </c>
      <c r="K7375" s="2">
        <v>1032439110</v>
      </c>
      <c r="L7375" t="s">
        <v>38</v>
      </c>
      <c r="M7375" t="s">
        <v>2103</v>
      </c>
      <c r="N7375" s="1" t="s">
        <v>901</v>
      </c>
    </row>
    <row r="7376" spans="1:14" x14ac:dyDescent="0.25">
      <c r="A7376" s="2">
        <v>55039</v>
      </c>
      <c r="B7376" s="3" t="s">
        <v>23466</v>
      </c>
      <c r="C7376" s="4">
        <f>+WEEKNUM(B7376)</f>
        <v>12</v>
      </c>
      <c r="D7376" s="4">
        <f>+MONTH(Tabla4[[#This Row],[FECHA]])</f>
        <v>3</v>
      </c>
      <c r="E7376" s="4">
        <f>+YEAR(B7376)</f>
        <v>2025</v>
      </c>
      <c r="F7376" t="s">
        <v>3646</v>
      </c>
      <c r="G7376" t="s">
        <v>23465</v>
      </c>
      <c r="H7376" t="s">
        <v>21</v>
      </c>
      <c r="I7376" t="s">
        <v>16</v>
      </c>
      <c r="J7376" t="s">
        <v>23464</v>
      </c>
      <c r="K7376" s="2">
        <v>1003231260</v>
      </c>
      <c r="L7376" t="s">
        <v>38</v>
      </c>
      <c r="M7376" t="s">
        <v>1684</v>
      </c>
      <c r="N7376" s="1" t="s">
        <v>1635</v>
      </c>
    </row>
    <row r="7377" spans="1:14" x14ac:dyDescent="0.25">
      <c r="A7377" s="2">
        <v>67973</v>
      </c>
      <c r="B7377" s="3" t="s">
        <v>23463</v>
      </c>
      <c r="C7377" s="4">
        <f>+WEEKNUM(Tabla4[[#This Row],[FECHA]])</f>
        <v>35</v>
      </c>
      <c r="D7377" s="4">
        <f>+MONTH(Tabla4[[#This Row],[FECHA]])</f>
        <v>8</v>
      </c>
      <c r="E7377" s="4">
        <f>+YEAR(B7377)</f>
        <v>2025</v>
      </c>
      <c r="F7377" t="s">
        <v>8170</v>
      </c>
      <c r="H7377" t="s">
        <v>3</v>
      </c>
      <c r="I7377" t="s">
        <v>303</v>
      </c>
      <c r="J7377" t="s">
        <v>10788</v>
      </c>
      <c r="K7377" s="2">
        <v>3151157</v>
      </c>
      <c r="L7377" t="s">
        <v>55</v>
      </c>
      <c r="M7377" t="s">
        <v>255</v>
      </c>
      <c r="N7377" s="1" t="s">
        <v>246</v>
      </c>
    </row>
    <row r="7378" spans="1:14" x14ac:dyDescent="0.25">
      <c r="A7378" s="2">
        <v>67975</v>
      </c>
      <c r="B7378" s="3" t="s">
        <v>23462</v>
      </c>
      <c r="C7378" s="4">
        <f>+WEEKNUM(Tabla4[[#This Row],[FECHA]])</f>
        <v>35</v>
      </c>
      <c r="D7378" s="4">
        <f>+MONTH(Tabla4[[#This Row],[FECHA]])</f>
        <v>8</v>
      </c>
      <c r="E7378" s="4">
        <f>+YEAR(B7378)</f>
        <v>2025</v>
      </c>
      <c r="F7378" t="s">
        <v>8177</v>
      </c>
      <c r="G7378" t="s">
        <v>23461</v>
      </c>
      <c r="H7378" t="s">
        <v>3</v>
      </c>
      <c r="I7378" t="s">
        <v>16</v>
      </c>
      <c r="J7378" t="s">
        <v>9959</v>
      </c>
      <c r="K7378" s="2">
        <v>1014302913</v>
      </c>
      <c r="L7378" t="s">
        <v>38</v>
      </c>
      <c r="M7378" t="s">
        <v>2115</v>
      </c>
      <c r="N7378" s="1" t="s">
        <v>246</v>
      </c>
    </row>
    <row r="7379" spans="1:14" x14ac:dyDescent="0.25">
      <c r="A7379" s="2">
        <v>55048</v>
      </c>
      <c r="B7379" s="3" t="s">
        <v>23460</v>
      </c>
      <c r="C7379" s="4">
        <f>+WEEKNUM(B7379)</f>
        <v>12</v>
      </c>
      <c r="D7379" s="4">
        <f>+MONTH(Tabla4[[#This Row],[FECHA]])</f>
        <v>3</v>
      </c>
      <c r="E7379" s="4">
        <f>+YEAR(B7379)</f>
        <v>2025</v>
      </c>
      <c r="F7379" t="s">
        <v>3640</v>
      </c>
      <c r="G7379" t="s">
        <v>23459</v>
      </c>
      <c r="H7379" t="s">
        <v>8</v>
      </c>
      <c r="I7379" t="s">
        <v>30</v>
      </c>
      <c r="J7379" t="s">
        <v>23458</v>
      </c>
      <c r="K7379" s="2">
        <v>700101187</v>
      </c>
      <c r="L7379" t="s">
        <v>38</v>
      </c>
      <c r="M7379" t="s">
        <v>937</v>
      </c>
      <c r="N7379" s="1" t="s">
        <v>2098</v>
      </c>
    </row>
    <row r="7380" spans="1:14" x14ac:dyDescent="0.25">
      <c r="A7380" s="2">
        <v>73272</v>
      </c>
      <c r="B7380" s="3" t="s">
        <v>23457</v>
      </c>
      <c r="C7380" s="4">
        <f>+WEEKNUM(Tabla4[[#This Row],[FECHA]])</f>
        <v>46</v>
      </c>
      <c r="D7380" s="4">
        <f>+MONTH(Tabla4[[#This Row],[FECHA]])</f>
        <v>11</v>
      </c>
      <c r="E7380" s="4">
        <f>+YEAR(B7380)</f>
        <v>2025</v>
      </c>
      <c r="F7380" t="s">
        <v>13608</v>
      </c>
      <c r="H7380" t="s">
        <v>642</v>
      </c>
      <c r="I7380" t="s">
        <v>16</v>
      </c>
      <c r="J7380" t="s">
        <v>1447</v>
      </c>
      <c r="K7380" s="2">
        <v>1018500166</v>
      </c>
      <c r="L7380" t="s">
        <v>256</v>
      </c>
      <c r="M7380" t="s">
        <v>2106</v>
      </c>
      <c r="N7380" s="1" t="s">
        <v>2098</v>
      </c>
    </row>
    <row r="7381" spans="1:14" x14ac:dyDescent="0.25">
      <c r="A7381" s="2">
        <v>55050</v>
      </c>
      <c r="B7381" s="3" t="s">
        <v>23456</v>
      </c>
      <c r="C7381" s="4">
        <f>+WEEKNUM(B7381)</f>
        <v>12</v>
      </c>
      <c r="D7381" s="4">
        <f>+MONTH(Tabla4[[#This Row],[FECHA]])</f>
        <v>3</v>
      </c>
      <c r="E7381" s="4">
        <f>+YEAR(B7381)</f>
        <v>2025</v>
      </c>
      <c r="F7381" t="s">
        <v>3735</v>
      </c>
      <c r="H7381" t="s">
        <v>21</v>
      </c>
      <c r="I7381" t="s">
        <v>33</v>
      </c>
      <c r="J7381" t="s">
        <v>8868</v>
      </c>
      <c r="K7381" s="2">
        <v>3642330</v>
      </c>
      <c r="L7381" t="s">
        <v>76</v>
      </c>
      <c r="M7381" t="s">
        <v>2135</v>
      </c>
      <c r="N7381" s="1" t="s">
        <v>2098</v>
      </c>
    </row>
    <row r="7382" spans="1:14" x14ac:dyDescent="0.25">
      <c r="A7382" s="2">
        <v>55051</v>
      </c>
      <c r="B7382" s="3" t="s">
        <v>23455</v>
      </c>
      <c r="C7382" s="4">
        <f>+WEEKNUM(B7382)</f>
        <v>12</v>
      </c>
      <c r="D7382" s="4">
        <f>+MONTH(Tabla4[[#This Row],[FECHA]])</f>
        <v>3</v>
      </c>
      <c r="E7382" s="4">
        <f>+YEAR(B7382)</f>
        <v>2025</v>
      </c>
      <c r="F7382" t="s">
        <v>3640</v>
      </c>
      <c r="G7382" t="s">
        <v>23454</v>
      </c>
      <c r="H7382" t="s">
        <v>642</v>
      </c>
      <c r="I7382" t="s">
        <v>130</v>
      </c>
      <c r="J7382" t="s">
        <v>4065</v>
      </c>
      <c r="K7382" s="2">
        <v>1001309085</v>
      </c>
      <c r="L7382" t="s">
        <v>38</v>
      </c>
      <c r="M7382" t="s">
        <v>2202</v>
      </c>
      <c r="N7382" s="1" t="s">
        <v>2098</v>
      </c>
    </row>
    <row r="7383" spans="1:14" x14ac:dyDescent="0.25">
      <c r="A7383" s="2">
        <v>55053</v>
      </c>
      <c r="B7383" s="3" t="s">
        <v>23453</v>
      </c>
      <c r="C7383" s="4">
        <f>+WEEKNUM(B7383)</f>
        <v>12</v>
      </c>
      <c r="D7383" s="4">
        <f>+MONTH(Tabla4[[#This Row],[FECHA]])</f>
        <v>3</v>
      </c>
      <c r="E7383" s="4">
        <f>+YEAR(B7383)</f>
        <v>2025</v>
      </c>
      <c r="F7383" t="s">
        <v>3640</v>
      </c>
      <c r="G7383" t="s">
        <v>23452</v>
      </c>
      <c r="H7383" t="s">
        <v>3803</v>
      </c>
      <c r="I7383" t="s">
        <v>33</v>
      </c>
      <c r="J7383" t="s">
        <v>16579</v>
      </c>
      <c r="K7383" s="2">
        <v>79970234</v>
      </c>
      <c r="L7383" t="s">
        <v>38</v>
      </c>
      <c r="M7383" t="s">
        <v>937</v>
      </c>
      <c r="N7383" s="1" t="s">
        <v>2098</v>
      </c>
    </row>
    <row r="7384" spans="1:14" x14ac:dyDescent="0.25">
      <c r="A7384" s="2">
        <v>55054</v>
      </c>
      <c r="B7384" s="3" t="s">
        <v>23451</v>
      </c>
      <c r="C7384" s="4">
        <f>+WEEKNUM(B7384)</f>
        <v>12</v>
      </c>
      <c r="D7384" s="4">
        <f>+MONTH(Tabla4[[#This Row],[FECHA]])</f>
        <v>3</v>
      </c>
      <c r="E7384" s="4">
        <f>+YEAR(B7384)</f>
        <v>2025</v>
      </c>
      <c r="F7384" t="s">
        <v>3646</v>
      </c>
      <c r="G7384" t="s">
        <v>23450</v>
      </c>
      <c r="H7384" t="s">
        <v>8</v>
      </c>
      <c r="I7384" t="s">
        <v>33</v>
      </c>
      <c r="J7384" t="s">
        <v>19534</v>
      </c>
      <c r="K7384" s="2">
        <v>1020803107</v>
      </c>
      <c r="L7384" t="s">
        <v>38</v>
      </c>
      <c r="M7384" t="s">
        <v>22781</v>
      </c>
      <c r="N7384" s="1" t="s">
        <v>2098</v>
      </c>
    </row>
    <row r="7385" spans="1:14" x14ac:dyDescent="0.25">
      <c r="A7385" s="2">
        <v>55055</v>
      </c>
      <c r="B7385" s="3" t="s">
        <v>23449</v>
      </c>
      <c r="C7385" s="4">
        <f>+WEEKNUM(B7385)</f>
        <v>12</v>
      </c>
      <c r="D7385" s="4">
        <f>+MONTH(Tabla4[[#This Row],[FECHA]])</f>
        <v>3</v>
      </c>
      <c r="E7385" s="4">
        <f>+YEAR(B7385)</f>
        <v>2025</v>
      </c>
      <c r="F7385" t="s">
        <v>3640</v>
      </c>
      <c r="G7385" t="s">
        <v>23448</v>
      </c>
      <c r="H7385" t="s">
        <v>916</v>
      </c>
      <c r="I7385" t="s">
        <v>16</v>
      </c>
      <c r="J7385" t="s">
        <v>9553</v>
      </c>
      <c r="K7385" s="2">
        <v>81740890</v>
      </c>
      <c r="L7385" t="s">
        <v>38</v>
      </c>
      <c r="M7385" t="s">
        <v>2103</v>
      </c>
      <c r="N7385" s="1" t="s">
        <v>901</v>
      </c>
    </row>
    <row r="7386" spans="1:14" x14ac:dyDescent="0.25">
      <c r="A7386" s="2">
        <v>55057</v>
      </c>
      <c r="B7386" s="3" t="s">
        <v>23447</v>
      </c>
      <c r="C7386" s="4">
        <f>+WEEKNUM(B7386)</f>
        <v>12</v>
      </c>
      <c r="D7386" s="4">
        <f>+MONTH(Tabla4[[#This Row],[FECHA]])</f>
        <v>3</v>
      </c>
      <c r="E7386" s="4">
        <f>+YEAR(B7386)</f>
        <v>2025</v>
      </c>
      <c r="F7386" t="s">
        <v>3640</v>
      </c>
      <c r="G7386" t="s">
        <v>23446</v>
      </c>
      <c r="H7386" t="s">
        <v>154</v>
      </c>
      <c r="I7386" t="s">
        <v>33</v>
      </c>
      <c r="J7386" t="s">
        <v>4612</v>
      </c>
      <c r="K7386" s="2">
        <v>1013583853</v>
      </c>
      <c r="L7386" t="s">
        <v>38</v>
      </c>
      <c r="M7386" t="s">
        <v>22781</v>
      </c>
      <c r="N7386" s="1" t="s">
        <v>2098</v>
      </c>
    </row>
    <row r="7387" spans="1:14" x14ac:dyDescent="0.25">
      <c r="A7387" s="2">
        <v>73276</v>
      </c>
      <c r="B7387" s="3" t="s">
        <v>23445</v>
      </c>
      <c r="C7387" s="4">
        <f>+WEEKNUM(Tabla4[[#This Row],[FECHA]])</f>
        <v>46</v>
      </c>
      <c r="D7387" s="4">
        <f>+MONTH(Tabla4[[#This Row],[FECHA]])</f>
        <v>11</v>
      </c>
      <c r="E7387" s="4">
        <f>+YEAR(B7387)</f>
        <v>2025</v>
      </c>
      <c r="F7387" t="s">
        <v>19137</v>
      </c>
      <c r="G7387" t="s">
        <v>23444</v>
      </c>
      <c r="H7387" t="s">
        <v>3</v>
      </c>
      <c r="I7387" t="s">
        <v>16</v>
      </c>
      <c r="J7387" t="s">
        <v>23443</v>
      </c>
      <c r="K7387" s="2">
        <v>1020824562</v>
      </c>
      <c r="L7387" t="s">
        <v>38</v>
      </c>
      <c r="M7387" t="s">
        <v>2135</v>
      </c>
      <c r="N7387" s="1" t="s">
        <v>2098</v>
      </c>
    </row>
    <row r="7388" spans="1:14" x14ac:dyDescent="0.25">
      <c r="A7388" s="2">
        <v>55062</v>
      </c>
      <c r="B7388" s="3" t="s">
        <v>23442</v>
      </c>
      <c r="C7388" s="4">
        <f>+WEEKNUM(B7388)</f>
        <v>12</v>
      </c>
      <c r="D7388" s="4">
        <f>+MONTH(Tabla4[[#This Row],[FECHA]])</f>
        <v>3</v>
      </c>
      <c r="E7388" s="4">
        <f>+YEAR(B7388)</f>
        <v>2025</v>
      </c>
      <c r="F7388" t="s">
        <v>3640</v>
      </c>
      <c r="G7388" t="s">
        <v>23441</v>
      </c>
      <c r="H7388" t="s">
        <v>916</v>
      </c>
      <c r="I7388" t="s">
        <v>16</v>
      </c>
      <c r="J7388" t="s">
        <v>7451</v>
      </c>
      <c r="K7388" s="2">
        <v>1020785781</v>
      </c>
      <c r="L7388" t="s">
        <v>38</v>
      </c>
      <c r="M7388" t="s">
        <v>937</v>
      </c>
      <c r="N7388" s="1" t="s">
        <v>2098</v>
      </c>
    </row>
    <row r="7389" spans="1:14" x14ac:dyDescent="0.25">
      <c r="A7389" s="2">
        <v>55063</v>
      </c>
      <c r="B7389" s="3" t="s">
        <v>23440</v>
      </c>
      <c r="C7389" s="4">
        <f>+WEEKNUM(B7389)</f>
        <v>12</v>
      </c>
      <c r="D7389" s="4">
        <f>+MONTH(Tabla4[[#This Row],[FECHA]])</f>
        <v>3</v>
      </c>
      <c r="E7389" s="4">
        <f>+YEAR(B7389)</f>
        <v>2025</v>
      </c>
      <c r="F7389" t="s">
        <v>3735</v>
      </c>
      <c r="H7389" t="s">
        <v>21</v>
      </c>
      <c r="I7389" t="s">
        <v>997</v>
      </c>
      <c r="J7389" t="s">
        <v>13056</v>
      </c>
      <c r="K7389" s="2">
        <v>1015446852</v>
      </c>
      <c r="L7389" t="s">
        <v>76</v>
      </c>
      <c r="M7389" t="s">
        <v>2103</v>
      </c>
      <c r="N7389" s="1" t="s">
        <v>901</v>
      </c>
    </row>
    <row r="7390" spans="1:14" x14ac:dyDescent="0.25">
      <c r="A7390" s="2">
        <v>55064</v>
      </c>
      <c r="B7390" s="3" t="s">
        <v>23439</v>
      </c>
      <c r="C7390" s="4">
        <f>+WEEKNUM(B7390)</f>
        <v>12</v>
      </c>
      <c r="D7390" s="4">
        <f>+MONTH(Tabla4[[#This Row],[FECHA]])</f>
        <v>3</v>
      </c>
      <c r="E7390" s="4">
        <f>+YEAR(B7390)</f>
        <v>2025</v>
      </c>
      <c r="F7390" t="s">
        <v>3640</v>
      </c>
      <c r="G7390" t="s">
        <v>23438</v>
      </c>
      <c r="H7390" t="s">
        <v>539</v>
      </c>
      <c r="I7390" t="s">
        <v>30</v>
      </c>
      <c r="J7390" t="s">
        <v>2367</v>
      </c>
      <c r="K7390" s="2">
        <v>80062100</v>
      </c>
      <c r="L7390" t="s">
        <v>38</v>
      </c>
      <c r="M7390" t="s">
        <v>2103</v>
      </c>
      <c r="N7390" s="1" t="s">
        <v>901</v>
      </c>
    </row>
    <row r="7391" spans="1:14" x14ac:dyDescent="0.25">
      <c r="A7391" s="2">
        <v>67978</v>
      </c>
      <c r="B7391" s="3" t="s">
        <v>23437</v>
      </c>
      <c r="C7391" s="4">
        <f>+WEEKNUM(Tabla4[[#This Row],[FECHA]])</f>
        <v>35</v>
      </c>
      <c r="D7391" s="4">
        <f>+MONTH(Tabla4[[#This Row],[FECHA]])</f>
        <v>8</v>
      </c>
      <c r="E7391" s="4">
        <f>+YEAR(B7391)</f>
        <v>2025</v>
      </c>
      <c r="F7391" t="s">
        <v>8170</v>
      </c>
      <c r="H7391" t="s">
        <v>642</v>
      </c>
      <c r="I7391" t="s">
        <v>303</v>
      </c>
      <c r="J7391" t="s">
        <v>23436</v>
      </c>
      <c r="K7391" s="2">
        <v>1014292156</v>
      </c>
      <c r="L7391" t="s">
        <v>55</v>
      </c>
      <c r="M7391" t="s">
        <v>255</v>
      </c>
      <c r="N7391" s="1" t="s">
        <v>246</v>
      </c>
    </row>
    <row r="7392" spans="1:14" x14ac:dyDescent="0.25">
      <c r="A7392" s="2">
        <v>55071</v>
      </c>
      <c r="B7392" s="3" t="s">
        <v>23435</v>
      </c>
      <c r="C7392" s="4">
        <f>+WEEKNUM(B7392)</f>
        <v>12</v>
      </c>
      <c r="D7392" s="4">
        <f>+MONTH(Tabla4[[#This Row],[FECHA]])</f>
        <v>3</v>
      </c>
      <c r="E7392" s="4">
        <f>+YEAR(B7392)</f>
        <v>2025</v>
      </c>
      <c r="F7392" t="s">
        <v>3640</v>
      </c>
      <c r="G7392" t="s">
        <v>23434</v>
      </c>
      <c r="H7392" t="s">
        <v>3803</v>
      </c>
      <c r="I7392" t="s">
        <v>33</v>
      </c>
      <c r="J7392" t="s">
        <v>21893</v>
      </c>
      <c r="K7392" s="2">
        <v>53016921</v>
      </c>
      <c r="L7392" t="s">
        <v>38</v>
      </c>
      <c r="M7392" t="s">
        <v>2103</v>
      </c>
      <c r="N7392" s="1" t="s">
        <v>901</v>
      </c>
    </row>
    <row r="7393" spans="1:14" x14ac:dyDescent="0.25">
      <c r="A7393" s="2">
        <v>55073</v>
      </c>
      <c r="B7393" s="3" t="s">
        <v>23433</v>
      </c>
      <c r="C7393" s="4">
        <f>+WEEKNUM(B7393)</f>
        <v>12</v>
      </c>
      <c r="D7393" s="4">
        <f>+MONTH(Tabla4[[#This Row],[FECHA]])</f>
        <v>3</v>
      </c>
      <c r="E7393" s="4">
        <f>+YEAR(B7393)</f>
        <v>2025</v>
      </c>
      <c r="F7393" t="s">
        <v>3646</v>
      </c>
      <c r="G7393" t="s">
        <v>23432</v>
      </c>
      <c r="H7393" t="s">
        <v>21</v>
      </c>
      <c r="I7393" t="s">
        <v>16</v>
      </c>
      <c r="J7393" t="s">
        <v>1682</v>
      </c>
      <c r="K7393" s="2">
        <v>1032412344</v>
      </c>
      <c r="L7393" t="s">
        <v>38</v>
      </c>
      <c r="M7393" t="s">
        <v>37</v>
      </c>
      <c r="N7393" s="1" t="s">
        <v>1635</v>
      </c>
    </row>
    <row r="7394" spans="1:14" x14ac:dyDescent="0.25">
      <c r="A7394" s="2">
        <v>55075</v>
      </c>
      <c r="B7394" s="3" t="s">
        <v>23431</v>
      </c>
      <c r="C7394" s="4">
        <f>+WEEKNUM(B7394)</f>
        <v>12</v>
      </c>
      <c r="D7394" s="4">
        <f>+MONTH(Tabla4[[#This Row],[FECHA]])</f>
        <v>3</v>
      </c>
      <c r="E7394" s="4">
        <f>+YEAR(B7394)</f>
        <v>2025</v>
      </c>
      <c r="F7394" t="s">
        <v>3717</v>
      </c>
      <c r="G7394" t="s">
        <v>23430</v>
      </c>
      <c r="H7394" t="s">
        <v>3</v>
      </c>
      <c r="I7394" t="s">
        <v>16</v>
      </c>
      <c r="J7394" t="s">
        <v>7287</v>
      </c>
      <c r="K7394" s="2">
        <v>7917752</v>
      </c>
      <c r="L7394" t="s">
        <v>38</v>
      </c>
      <c r="M7394" t="s">
        <v>2103</v>
      </c>
      <c r="N7394" s="1" t="s">
        <v>901</v>
      </c>
    </row>
    <row r="7395" spans="1:14" x14ac:dyDescent="0.25">
      <c r="A7395" s="2">
        <v>55079</v>
      </c>
      <c r="B7395" s="3" t="s">
        <v>23429</v>
      </c>
      <c r="C7395" s="4">
        <f>+WEEKNUM(B7395)</f>
        <v>12</v>
      </c>
      <c r="D7395" s="4">
        <f>+MONTH(Tabla4[[#This Row],[FECHA]])</f>
        <v>3</v>
      </c>
      <c r="E7395" s="4">
        <f>+YEAR(B7395)</f>
        <v>2025</v>
      </c>
      <c r="F7395" t="s">
        <v>3717</v>
      </c>
      <c r="H7395" t="s">
        <v>21</v>
      </c>
      <c r="I7395" t="s">
        <v>16</v>
      </c>
      <c r="J7395" t="s">
        <v>7996</v>
      </c>
      <c r="K7395" s="2">
        <v>79630148</v>
      </c>
      <c r="L7395" t="s">
        <v>55</v>
      </c>
      <c r="M7395" t="s">
        <v>2106</v>
      </c>
      <c r="N7395" s="1" t="s">
        <v>2098</v>
      </c>
    </row>
    <row r="7396" spans="1:14" x14ac:dyDescent="0.25">
      <c r="A7396" s="2">
        <v>55080</v>
      </c>
      <c r="B7396" s="3" t="s">
        <v>23428</v>
      </c>
      <c r="C7396" s="4">
        <f>+WEEKNUM(B7396)</f>
        <v>12</v>
      </c>
      <c r="D7396" s="4">
        <f>+MONTH(Tabla4[[#This Row],[FECHA]])</f>
        <v>3</v>
      </c>
      <c r="E7396" s="4">
        <f>+YEAR(B7396)</f>
        <v>2025</v>
      </c>
      <c r="F7396" t="s">
        <v>3735</v>
      </c>
      <c r="G7396" t="s">
        <v>23427</v>
      </c>
      <c r="H7396" t="s">
        <v>8</v>
      </c>
      <c r="I7396" t="s">
        <v>33</v>
      </c>
      <c r="J7396" t="s">
        <v>20677</v>
      </c>
      <c r="K7396" s="2">
        <v>94506956</v>
      </c>
      <c r="L7396" t="s">
        <v>38</v>
      </c>
      <c r="M7396" t="s">
        <v>2135</v>
      </c>
      <c r="N7396" s="1" t="s">
        <v>2098</v>
      </c>
    </row>
    <row r="7397" spans="1:14" x14ac:dyDescent="0.25">
      <c r="A7397" s="2">
        <v>55081</v>
      </c>
      <c r="B7397" s="3" t="s">
        <v>23426</v>
      </c>
      <c r="C7397" s="4">
        <f>+WEEKNUM(B7397)</f>
        <v>12</v>
      </c>
      <c r="D7397" s="4">
        <f>+MONTH(Tabla4[[#This Row],[FECHA]])</f>
        <v>3</v>
      </c>
      <c r="E7397" s="4">
        <f>+YEAR(B7397)</f>
        <v>2025</v>
      </c>
      <c r="F7397" t="s">
        <v>3640</v>
      </c>
      <c r="G7397" t="s">
        <v>23425</v>
      </c>
      <c r="H7397" t="s">
        <v>642</v>
      </c>
      <c r="I7397" t="s">
        <v>30</v>
      </c>
      <c r="J7397" t="s">
        <v>473</v>
      </c>
      <c r="K7397" s="2">
        <v>1024570669</v>
      </c>
      <c r="L7397" t="s">
        <v>38</v>
      </c>
      <c r="M7397" t="s">
        <v>2115</v>
      </c>
      <c r="N7397" s="1" t="s">
        <v>2098</v>
      </c>
    </row>
    <row r="7398" spans="1:14" x14ac:dyDescent="0.25">
      <c r="A7398" s="2">
        <v>55082</v>
      </c>
      <c r="B7398" s="3" t="s">
        <v>23424</v>
      </c>
      <c r="C7398" s="4">
        <f>+WEEKNUM(B7398)</f>
        <v>12</v>
      </c>
      <c r="D7398" s="4">
        <f>+MONTH(Tabla4[[#This Row],[FECHA]])</f>
        <v>3</v>
      </c>
      <c r="E7398" s="4">
        <f>+YEAR(B7398)</f>
        <v>2025</v>
      </c>
      <c r="F7398" t="s">
        <v>3717</v>
      </c>
      <c r="G7398" t="s">
        <v>23423</v>
      </c>
      <c r="H7398" t="s">
        <v>8</v>
      </c>
      <c r="I7398" t="s">
        <v>47</v>
      </c>
      <c r="J7398" t="s">
        <v>23422</v>
      </c>
      <c r="K7398" s="2">
        <v>1019113096</v>
      </c>
      <c r="L7398" t="s">
        <v>38</v>
      </c>
      <c r="M7398" t="s">
        <v>22781</v>
      </c>
      <c r="N7398" s="1" t="s">
        <v>2098</v>
      </c>
    </row>
    <row r="7399" spans="1:14" x14ac:dyDescent="0.25">
      <c r="A7399" s="2">
        <v>67980</v>
      </c>
      <c r="B7399" s="3" t="s">
        <v>23421</v>
      </c>
      <c r="C7399" s="4">
        <f>+WEEKNUM(Tabla4[[#This Row],[FECHA]])</f>
        <v>35</v>
      </c>
      <c r="D7399" s="4">
        <f>+MONTH(Tabla4[[#This Row],[FECHA]])</f>
        <v>8</v>
      </c>
      <c r="E7399" s="4">
        <f>+YEAR(B7399)</f>
        <v>2025</v>
      </c>
      <c r="F7399" t="s">
        <v>8177</v>
      </c>
      <c r="G7399" t="s">
        <v>23420</v>
      </c>
      <c r="H7399" t="s">
        <v>3</v>
      </c>
      <c r="I7399" t="s">
        <v>130</v>
      </c>
      <c r="J7399" t="s">
        <v>23419</v>
      </c>
      <c r="K7399" s="2">
        <v>1032408005</v>
      </c>
      <c r="L7399" t="s">
        <v>38</v>
      </c>
      <c r="M7399" t="s">
        <v>259</v>
      </c>
      <c r="N7399" s="1" t="s">
        <v>246</v>
      </c>
    </row>
    <row r="7400" spans="1:14" x14ac:dyDescent="0.25">
      <c r="A7400" s="2">
        <v>67982</v>
      </c>
      <c r="B7400" s="3" t="s">
        <v>23418</v>
      </c>
      <c r="C7400" s="4">
        <f>+WEEKNUM(Tabla4[[#This Row],[FECHA]])</f>
        <v>35</v>
      </c>
      <c r="D7400" s="4">
        <f>+MONTH(Tabla4[[#This Row],[FECHA]])</f>
        <v>8</v>
      </c>
      <c r="E7400" s="4">
        <f>+YEAR(B7400)</f>
        <v>2025</v>
      </c>
      <c r="F7400" t="s">
        <v>8177</v>
      </c>
      <c r="H7400" t="s">
        <v>21</v>
      </c>
      <c r="I7400" t="s">
        <v>16</v>
      </c>
      <c r="J7400" t="s">
        <v>839</v>
      </c>
      <c r="K7400" s="2">
        <v>1001330582</v>
      </c>
      <c r="L7400" t="s">
        <v>256</v>
      </c>
      <c r="M7400" t="s">
        <v>255</v>
      </c>
      <c r="N7400" s="1" t="s">
        <v>246</v>
      </c>
    </row>
    <row r="7401" spans="1:14" x14ac:dyDescent="0.25">
      <c r="A7401" s="2">
        <v>55085</v>
      </c>
      <c r="B7401" s="3" t="s">
        <v>23417</v>
      </c>
      <c r="C7401" s="4">
        <f>+WEEKNUM(B7401)</f>
        <v>12</v>
      </c>
      <c r="D7401" s="4">
        <f>+MONTH(Tabla4[[#This Row],[FECHA]])</f>
        <v>3</v>
      </c>
      <c r="E7401" s="4">
        <f>+YEAR(B7401)</f>
        <v>2025</v>
      </c>
      <c r="F7401" t="s">
        <v>3735</v>
      </c>
      <c r="G7401" t="s">
        <v>23416</v>
      </c>
      <c r="H7401" t="s">
        <v>3</v>
      </c>
      <c r="I7401" t="s">
        <v>30</v>
      </c>
      <c r="J7401" t="s">
        <v>5930</v>
      </c>
      <c r="K7401" s="2">
        <v>11442568</v>
      </c>
      <c r="L7401" t="s">
        <v>38</v>
      </c>
      <c r="M7401" t="s">
        <v>20483</v>
      </c>
      <c r="N7401" s="1" t="s">
        <v>1635</v>
      </c>
    </row>
    <row r="7402" spans="1:14" x14ac:dyDescent="0.25">
      <c r="A7402" s="2">
        <v>55086</v>
      </c>
      <c r="B7402" s="3" t="s">
        <v>23415</v>
      </c>
      <c r="C7402" s="4">
        <f>+WEEKNUM(B7402)</f>
        <v>12</v>
      </c>
      <c r="D7402" s="4">
        <f>+MONTH(Tabla4[[#This Row],[FECHA]])</f>
        <v>3</v>
      </c>
      <c r="E7402" s="4">
        <f>+YEAR(B7402)</f>
        <v>2025</v>
      </c>
      <c r="F7402" t="s">
        <v>3735</v>
      </c>
      <c r="G7402" t="s">
        <v>23414</v>
      </c>
      <c r="H7402" t="s">
        <v>3</v>
      </c>
      <c r="I7402" t="s">
        <v>16</v>
      </c>
      <c r="J7402" t="s">
        <v>15376</v>
      </c>
      <c r="K7402" s="2">
        <v>1020803846</v>
      </c>
      <c r="L7402" t="s">
        <v>38</v>
      </c>
      <c r="M7402" t="s">
        <v>2122</v>
      </c>
      <c r="N7402" s="1" t="s">
        <v>901</v>
      </c>
    </row>
    <row r="7403" spans="1:14" x14ac:dyDescent="0.25">
      <c r="A7403" s="2">
        <v>55090</v>
      </c>
      <c r="B7403" s="3" t="s">
        <v>23413</v>
      </c>
      <c r="C7403" s="4">
        <f>+WEEKNUM(B7403)</f>
        <v>12</v>
      </c>
      <c r="D7403" s="4">
        <f>+MONTH(Tabla4[[#This Row],[FECHA]])</f>
        <v>3</v>
      </c>
      <c r="E7403" s="4">
        <f>+YEAR(B7403)</f>
        <v>2025</v>
      </c>
      <c r="F7403" t="s">
        <v>3646</v>
      </c>
      <c r="G7403" t="s">
        <v>23412</v>
      </c>
      <c r="H7403" t="s">
        <v>133</v>
      </c>
      <c r="I7403" t="s">
        <v>30</v>
      </c>
      <c r="J7403" t="s">
        <v>2040</v>
      </c>
      <c r="K7403" s="2">
        <v>1018423572</v>
      </c>
      <c r="L7403" t="s">
        <v>38</v>
      </c>
      <c r="M7403" t="s">
        <v>37</v>
      </c>
      <c r="N7403" s="1" t="s">
        <v>1635</v>
      </c>
    </row>
    <row r="7404" spans="1:14" x14ac:dyDescent="0.25">
      <c r="A7404" s="2">
        <v>55091</v>
      </c>
      <c r="B7404" s="3" t="s">
        <v>23411</v>
      </c>
      <c r="C7404" s="4">
        <f>+WEEKNUM(B7404)</f>
        <v>12</v>
      </c>
      <c r="D7404" s="4">
        <f>+MONTH(Tabla4[[#This Row],[FECHA]])</f>
        <v>3</v>
      </c>
      <c r="E7404" s="4">
        <f>+YEAR(B7404)</f>
        <v>2025</v>
      </c>
      <c r="F7404" t="s">
        <v>3640</v>
      </c>
      <c r="G7404" t="s">
        <v>23410</v>
      </c>
      <c r="H7404" t="s">
        <v>154</v>
      </c>
      <c r="I7404" t="s">
        <v>16</v>
      </c>
      <c r="J7404" t="s">
        <v>5360</v>
      </c>
      <c r="K7404" s="2">
        <v>1127340777</v>
      </c>
      <c r="L7404" t="s">
        <v>38</v>
      </c>
      <c r="M7404" t="s">
        <v>22781</v>
      </c>
      <c r="N7404" s="1" t="s">
        <v>2098</v>
      </c>
    </row>
    <row r="7405" spans="1:14" x14ac:dyDescent="0.25">
      <c r="A7405" s="2">
        <v>67985</v>
      </c>
      <c r="B7405" s="3" t="s">
        <v>23409</v>
      </c>
      <c r="C7405" s="4">
        <f>+WEEKNUM(Tabla4[[#This Row],[FECHA]])</f>
        <v>35</v>
      </c>
      <c r="D7405" s="4">
        <f>+MONTH(Tabla4[[#This Row],[FECHA]])</f>
        <v>8</v>
      </c>
      <c r="E7405" s="4">
        <f>+YEAR(B7405)</f>
        <v>2025</v>
      </c>
      <c r="F7405" t="s">
        <v>8177</v>
      </c>
      <c r="G7405" t="s">
        <v>23408</v>
      </c>
      <c r="H7405" t="s">
        <v>8</v>
      </c>
      <c r="I7405" t="s">
        <v>4867</v>
      </c>
      <c r="J7405" t="s">
        <v>8293</v>
      </c>
      <c r="K7405" s="2">
        <v>79695187</v>
      </c>
      <c r="L7405" t="s">
        <v>38</v>
      </c>
      <c r="M7405" t="s">
        <v>2115</v>
      </c>
      <c r="N7405" s="1" t="s">
        <v>246</v>
      </c>
    </row>
    <row r="7406" spans="1:14" x14ac:dyDescent="0.25">
      <c r="A7406" s="2">
        <v>67997</v>
      </c>
      <c r="B7406" s="3" t="s">
        <v>23407</v>
      </c>
      <c r="C7406" s="4">
        <f>+WEEKNUM(Tabla4[[#This Row],[FECHA]])</f>
        <v>35</v>
      </c>
      <c r="D7406" s="4">
        <f>+MONTH(Tabla4[[#This Row],[FECHA]])</f>
        <v>8</v>
      </c>
      <c r="E7406" s="4">
        <f>+YEAR(B7406)</f>
        <v>2025</v>
      </c>
      <c r="F7406" t="s">
        <v>8177</v>
      </c>
      <c r="H7406" t="s">
        <v>3</v>
      </c>
      <c r="I7406" t="s">
        <v>33</v>
      </c>
      <c r="J7406" t="s">
        <v>9097</v>
      </c>
      <c r="K7406" s="2">
        <v>1013639271</v>
      </c>
      <c r="L7406" t="s">
        <v>55</v>
      </c>
      <c r="M7406" t="s">
        <v>259</v>
      </c>
      <c r="N7406" s="1" t="s">
        <v>246</v>
      </c>
    </row>
    <row r="7407" spans="1:14" x14ac:dyDescent="0.25">
      <c r="A7407" s="2">
        <v>55094</v>
      </c>
      <c r="B7407" s="3" t="s">
        <v>23406</v>
      </c>
      <c r="C7407" s="4">
        <f>+WEEKNUM(B7407)</f>
        <v>12</v>
      </c>
      <c r="D7407" s="4">
        <f>+MONTH(Tabla4[[#This Row],[FECHA]])</f>
        <v>3</v>
      </c>
      <c r="E7407" s="4">
        <f>+YEAR(B7407)</f>
        <v>2025</v>
      </c>
      <c r="F7407" t="s">
        <v>3717</v>
      </c>
      <c r="G7407" t="s">
        <v>23405</v>
      </c>
      <c r="H7407" t="s">
        <v>8</v>
      </c>
      <c r="I7407" t="s">
        <v>1011</v>
      </c>
      <c r="J7407" t="s">
        <v>22076</v>
      </c>
      <c r="K7407" s="2">
        <v>1136882172</v>
      </c>
      <c r="L7407" t="s">
        <v>38</v>
      </c>
      <c r="M7407" t="s">
        <v>2115</v>
      </c>
      <c r="N7407" s="1" t="s">
        <v>2098</v>
      </c>
    </row>
    <row r="7408" spans="1:14" x14ac:dyDescent="0.25">
      <c r="A7408" s="2">
        <v>73286</v>
      </c>
      <c r="B7408" s="3" t="s">
        <v>23404</v>
      </c>
      <c r="C7408" s="4">
        <f>+WEEKNUM(Tabla4[[#This Row],[FECHA]])</f>
        <v>46</v>
      </c>
      <c r="D7408" s="4">
        <f>+MONTH(Tabla4[[#This Row],[FECHA]])</f>
        <v>11</v>
      </c>
      <c r="E7408" s="4">
        <f>+YEAR(B7408)</f>
        <v>2025</v>
      </c>
      <c r="F7408" t="s">
        <v>19137</v>
      </c>
      <c r="H7408" t="s">
        <v>21</v>
      </c>
      <c r="I7408" t="s">
        <v>16</v>
      </c>
      <c r="J7408" t="s">
        <v>23403</v>
      </c>
      <c r="K7408" s="2">
        <v>1020825905</v>
      </c>
      <c r="L7408" t="s">
        <v>1</v>
      </c>
      <c r="N7408" s="1" t="s">
        <v>2098</v>
      </c>
    </row>
    <row r="7409" spans="1:14" x14ac:dyDescent="0.25">
      <c r="A7409" s="2">
        <v>55099</v>
      </c>
      <c r="B7409" s="3" t="s">
        <v>23402</v>
      </c>
      <c r="C7409" s="4">
        <f>+WEEKNUM(B7409)</f>
        <v>12</v>
      </c>
      <c r="D7409" s="4">
        <f>+MONTH(Tabla4[[#This Row],[FECHA]])</f>
        <v>3</v>
      </c>
      <c r="E7409" s="4">
        <f>+YEAR(B7409)</f>
        <v>2025</v>
      </c>
      <c r="F7409" t="s">
        <v>3735</v>
      </c>
      <c r="G7409" t="s">
        <v>23401</v>
      </c>
      <c r="H7409" t="s">
        <v>21</v>
      </c>
      <c r="I7409" t="s">
        <v>16</v>
      </c>
      <c r="J7409" t="s">
        <v>7611</v>
      </c>
      <c r="K7409" s="2">
        <v>19446422</v>
      </c>
      <c r="L7409" t="s">
        <v>38</v>
      </c>
      <c r="M7409" t="s">
        <v>1684</v>
      </c>
      <c r="N7409" s="1" t="s">
        <v>1635</v>
      </c>
    </row>
    <row r="7410" spans="1:14" x14ac:dyDescent="0.25">
      <c r="A7410" s="2">
        <v>55101</v>
      </c>
      <c r="B7410" s="3" t="s">
        <v>23400</v>
      </c>
      <c r="C7410" s="4">
        <f>+WEEKNUM(B7410)</f>
        <v>12</v>
      </c>
      <c r="D7410" s="4">
        <f>+MONTH(Tabla4[[#This Row],[FECHA]])</f>
        <v>3</v>
      </c>
      <c r="E7410" s="4">
        <f>+YEAR(B7410)</f>
        <v>2025</v>
      </c>
      <c r="F7410" t="s">
        <v>3640</v>
      </c>
      <c r="G7410" t="s">
        <v>23399</v>
      </c>
      <c r="H7410" t="s">
        <v>916</v>
      </c>
      <c r="I7410" t="s">
        <v>30</v>
      </c>
      <c r="J7410" t="s">
        <v>18761</v>
      </c>
      <c r="K7410" s="2">
        <v>40611937</v>
      </c>
      <c r="L7410" t="s">
        <v>38</v>
      </c>
      <c r="M7410" t="s">
        <v>1684</v>
      </c>
      <c r="N7410" s="1" t="s">
        <v>1635</v>
      </c>
    </row>
    <row r="7411" spans="1:14" x14ac:dyDescent="0.25">
      <c r="A7411" s="2">
        <v>55102</v>
      </c>
      <c r="B7411" s="3" t="s">
        <v>23398</v>
      </c>
      <c r="C7411" s="4">
        <f>+WEEKNUM(B7411)</f>
        <v>12</v>
      </c>
      <c r="D7411" s="4">
        <f>+MONTH(Tabla4[[#This Row],[FECHA]])</f>
        <v>3</v>
      </c>
      <c r="E7411" s="4">
        <f>+YEAR(B7411)</f>
        <v>2025</v>
      </c>
      <c r="F7411" t="s">
        <v>3646</v>
      </c>
      <c r="H7411" t="s">
        <v>539</v>
      </c>
      <c r="I7411" t="s">
        <v>30</v>
      </c>
      <c r="J7411" t="s">
        <v>23397</v>
      </c>
      <c r="K7411" s="2">
        <v>8301269021</v>
      </c>
      <c r="L7411" t="s">
        <v>198</v>
      </c>
      <c r="M7411" t="s">
        <v>2115</v>
      </c>
      <c r="N7411" s="1" t="s">
        <v>2098</v>
      </c>
    </row>
    <row r="7412" spans="1:14" x14ac:dyDescent="0.25">
      <c r="A7412" s="2">
        <v>67999</v>
      </c>
      <c r="B7412" s="3" t="s">
        <v>23396</v>
      </c>
      <c r="C7412" s="4">
        <f>+WEEKNUM(Tabla4[[#This Row],[FECHA]])</f>
        <v>35</v>
      </c>
      <c r="D7412" s="4">
        <f>+MONTH(Tabla4[[#This Row],[FECHA]])</f>
        <v>8</v>
      </c>
      <c r="E7412" s="4">
        <f>+YEAR(B7412)</f>
        <v>2025</v>
      </c>
      <c r="F7412" t="s">
        <v>8177</v>
      </c>
      <c r="G7412" t="s">
        <v>23395</v>
      </c>
      <c r="H7412" t="s">
        <v>8</v>
      </c>
      <c r="I7412" t="s">
        <v>47</v>
      </c>
      <c r="J7412" t="s">
        <v>21784</v>
      </c>
      <c r="K7412" s="2">
        <v>1010184913</v>
      </c>
      <c r="L7412" t="s">
        <v>38</v>
      </c>
      <c r="M7412" t="s">
        <v>255</v>
      </c>
      <c r="N7412" s="1" t="s">
        <v>246</v>
      </c>
    </row>
    <row r="7413" spans="1:14" x14ac:dyDescent="0.25">
      <c r="A7413" s="2">
        <v>55105</v>
      </c>
      <c r="B7413" s="3" t="s">
        <v>23394</v>
      </c>
      <c r="C7413" s="4">
        <f>+WEEKNUM(B7413)</f>
        <v>12</v>
      </c>
      <c r="D7413" s="4">
        <f>+MONTH(Tabla4[[#This Row],[FECHA]])</f>
        <v>3</v>
      </c>
      <c r="E7413" s="4">
        <f>+YEAR(B7413)</f>
        <v>2025</v>
      </c>
      <c r="H7413" t="s">
        <v>3</v>
      </c>
      <c r="I7413" t="s">
        <v>33</v>
      </c>
      <c r="J7413" t="s">
        <v>2808</v>
      </c>
      <c r="K7413" s="2">
        <v>1026273334</v>
      </c>
      <c r="L7413" t="s">
        <v>55</v>
      </c>
      <c r="M7413" t="s">
        <v>2135</v>
      </c>
      <c r="N7413" s="1" t="s">
        <v>2098</v>
      </c>
    </row>
    <row r="7414" spans="1:14" x14ac:dyDescent="0.25">
      <c r="A7414" s="2">
        <v>55107</v>
      </c>
      <c r="B7414" s="3" t="s">
        <v>23393</v>
      </c>
      <c r="C7414" s="4">
        <f>+WEEKNUM(B7414)</f>
        <v>12</v>
      </c>
      <c r="D7414" s="4">
        <f>+MONTH(Tabla4[[#This Row],[FECHA]])</f>
        <v>3</v>
      </c>
      <c r="E7414" s="4">
        <f>+YEAR(B7414)</f>
        <v>2025</v>
      </c>
      <c r="F7414" t="s">
        <v>3640</v>
      </c>
      <c r="H7414" t="s">
        <v>3803</v>
      </c>
      <c r="I7414" t="s">
        <v>303</v>
      </c>
      <c r="J7414" t="s">
        <v>23392</v>
      </c>
      <c r="K7414" s="2">
        <v>52775603</v>
      </c>
      <c r="L7414" t="s">
        <v>55</v>
      </c>
      <c r="M7414" t="s">
        <v>2106</v>
      </c>
      <c r="N7414" s="1" t="s">
        <v>2098</v>
      </c>
    </row>
    <row r="7415" spans="1:14" x14ac:dyDescent="0.25">
      <c r="A7415" s="2">
        <v>55109</v>
      </c>
      <c r="B7415" s="3" t="s">
        <v>23391</v>
      </c>
      <c r="C7415" s="4">
        <f>+WEEKNUM(B7415)</f>
        <v>12</v>
      </c>
      <c r="D7415" s="4">
        <f>+MONTH(Tabla4[[#This Row],[FECHA]])</f>
        <v>3</v>
      </c>
      <c r="E7415" s="4">
        <f>+YEAR(B7415)</f>
        <v>2025</v>
      </c>
      <c r="F7415" t="s">
        <v>3735</v>
      </c>
      <c r="G7415" t="s">
        <v>23390</v>
      </c>
      <c r="H7415" t="s">
        <v>3</v>
      </c>
      <c r="I7415" t="s">
        <v>16</v>
      </c>
      <c r="J7415" t="s">
        <v>10057</v>
      </c>
      <c r="K7415" s="2">
        <v>1020803379</v>
      </c>
      <c r="L7415" t="s">
        <v>38</v>
      </c>
      <c r="M7415" t="s">
        <v>2122</v>
      </c>
      <c r="N7415" s="1" t="s">
        <v>901</v>
      </c>
    </row>
    <row r="7416" spans="1:14" x14ac:dyDescent="0.25">
      <c r="A7416" s="2">
        <v>55111</v>
      </c>
      <c r="B7416" s="3" t="s">
        <v>23389</v>
      </c>
      <c r="C7416" s="4">
        <f>+WEEKNUM(B7416)</f>
        <v>12</v>
      </c>
      <c r="D7416" s="4">
        <f>+MONTH(Tabla4[[#This Row],[FECHA]])</f>
        <v>3</v>
      </c>
      <c r="E7416" s="4">
        <f>+YEAR(B7416)</f>
        <v>2025</v>
      </c>
      <c r="F7416" t="s">
        <v>3640</v>
      </c>
      <c r="G7416" t="s">
        <v>23388</v>
      </c>
      <c r="H7416" t="s">
        <v>642</v>
      </c>
      <c r="I7416" t="s">
        <v>30</v>
      </c>
      <c r="J7416" t="s">
        <v>16743</v>
      </c>
      <c r="K7416" s="2">
        <v>1005700655</v>
      </c>
      <c r="L7416" t="s">
        <v>38</v>
      </c>
      <c r="M7416" t="s">
        <v>937</v>
      </c>
      <c r="N7416" s="1" t="s">
        <v>2098</v>
      </c>
    </row>
    <row r="7417" spans="1:14" x14ac:dyDescent="0.25">
      <c r="A7417" s="2">
        <v>55112</v>
      </c>
      <c r="B7417" s="3" t="s">
        <v>23387</v>
      </c>
      <c r="C7417" s="4">
        <f>+WEEKNUM(B7417)</f>
        <v>12</v>
      </c>
      <c r="D7417" s="4">
        <f>+MONTH(Tabla4[[#This Row],[FECHA]])</f>
        <v>3</v>
      </c>
      <c r="E7417" s="4">
        <f>+YEAR(B7417)</f>
        <v>2025</v>
      </c>
      <c r="F7417" t="s">
        <v>3735</v>
      </c>
      <c r="H7417" t="s">
        <v>3</v>
      </c>
      <c r="I7417" t="s">
        <v>30</v>
      </c>
      <c r="J7417" t="s">
        <v>23386</v>
      </c>
      <c r="K7417" s="2">
        <v>71775386</v>
      </c>
      <c r="L7417" t="s">
        <v>58</v>
      </c>
      <c r="M7417" t="s">
        <v>2135</v>
      </c>
      <c r="N7417" s="1" t="s">
        <v>2098</v>
      </c>
    </row>
    <row r="7418" spans="1:14" x14ac:dyDescent="0.25">
      <c r="A7418" s="2">
        <v>55119</v>
      </c>
      <c r="B7418" s="3" t="s">
        <v>23385</v>
      </c>
      <c r="C7418" s="4">
        <f>+WEEKNUM(B7418)</f>
        <v>12</v>
      </c>
      <c r="D7418" s="4">
        <f>+MONTH(Tabla4[[#This Row],[FECHA]])</f>
        <v>3</v>
      </c>
      <c r="E7418" s="4">
        <f>+YEAR(B7418)</f>
        <v>2025</v>
      </c>
      <c r="F7418" t="s">
        <v>3717</v>
      </c>
      <c r="H7418" t="s">
        <v>3</v>
      </c>
      <c r="I7418" t="s">
        <v>16</v>
      </c>
      <c r="J7418" t="s">
        <v>22158</v>
      </c>
      <c r="K7418" s="2">
        <v>1002235864</v>
      </c>
      <c r="L7418" t="s">
        <v>55</v>
      </c>
      <c r="M7418" t="s">
        <v>22266</v>
      </c>
      <c r="N7418" s="1" t="s">
        <v>2098</v>
      </c>
    </row>
    <row r="7419" spans="1:14" x14ac:dyDescent="0.25">
      <c r="A7419" s="2">
        <v>55120</v>
      </c>
      <c r="B7419" s="3" t="s">
        <v>23384</v>
      </c>
      <c r="C7419" s="4">
        <f>+WEEKNUM(B7419)</f>
        <v>12</v>
      </c>
      <c r="D7419" s="4">
        <f>+MONTH(Tabla4[[#This Row],[FECHA]])</f>
        <v>3</v>
      </c>
      <c r="E7419" s="4">
        <f>+YEAR(B7419)</f>
        <v>2025</v>
      </c>
      <c r="F7419" t="s">
        <v>3735</v>
      </c>
      <c r="H7419" t="s">
        <v>21</v>
      </c>
      <c r="I7419" t="s">
        <v>303</v>
      </c>
      <c r="J7419" t="s">
        <v>20211</v>
      </c>
      <c r="K7419" s="2">
        <v>1022409297</v>
      </c>
      <c r="L7419" t="s">
        <v>55</v>
      </c>
      <c r="M7419" t="s">
        <v>2103</v>
      </c>
      <c r="N7419" s="1" t="s">
        <v>901</v>
      </c>
    </row>
    <row r="7420" spans="1:14" x14ac:dyDescent="0.25">
      <c r="A7420" s="2">
        <v>55121</v>
      </c>
      <c r="B7420" s="3" t="s">
        <v>23383</v>
      </c>
      <c r="C7420" s="4">
        <f>+WEEKNUM(B7420)</f>
        <v>12</v>
      </c>
      <c r="D7420" s="4">
        <f>+MONTH(Tabla4[[#This Row],[FECHA]])</f>
        <v>3</v>
      </c>
      <c r="E7420" s="4">
        <f>+YEAR(B7420)</f>
        <v>2025</v>
      </c>
      <c r="F7420" t="s">
        <v>3640</v>
      </c>
      <c r="G7420" t="s">
        <v>23382</v>
      </c>
      <c r="H7420" t="s">
        <v>3803</v>
      </c>
      <c r="I7420" t="s">
        <v>33</v>
      </c>
      <c r="J7420" t="s">
        <v>16711</v>
      </c>
      <c r="K7420" s="2">
        <v>1193038498</v>
      </c>
      <c r="L7420" t="s">
        <v>38</v>
      </c>
      <c r="M7420" t="s">
        <v>2103</v>
      </c>
      <c r="N7420" s="1" t="s">
        <v>901</v>
      </c>
    </row>
    <row r="7421" spans="1:14" x14ac:dyDescent="0.25">
      <c r="A7421" s="2">
        <v>73287</v>
      </c>
      <c r="B7421" s="3" t="s">
        <v>23381</v>
      </c>
      <c r="C7421" s="4">
        <f>+WEEKNUM(Tabla4[[#This Row],[FECHA]])</f>
        <v>46</v>
      </c>
      <c r="D7421" s="4">
        <f>+MONTH(Tabla4[[#This Row],[FECHA]])</f>
        <v>11</v>
      </c>
      <c r="E7421" s="4">
        <f>+YEAR(B7421)</f>
        <v>2025</v>
      </c>
      <c r="F7421" t="s">
        <v>13608</v>
      </c>
      <c r="H7421" t="s">
        <v>642</v>
      </c>
      <c r="I7421" t="s">
        <v>1483</v>
      </c>
      <c r="J7421" t="s">
        <v>17778</v>
      </c>
      <c r="K7421" s="2">
        <v>72283860</v>
      </c>
      <c r="L7421" t="s">
        <v>256</v>
      </c>
      <c r="M7421" t="s">
        <v>2103</v>
      </c>
      <c r="N7421" s="1" t="s">
        <v>2098</v>
      </c>
    </row>
    <row r="7422" spans="1:14" x14ac:dyDescent="0.25">
      <c r="A7422" s="2">
        <v>55123</v>
      </c>
      <c r="B7422" s="3" t="s">
        <v>23380</v>
      </c>
      <c r="C7422" s="4">
        <f>+WEEKNUM(B7422)</f>
        <v>12</v>
      </c>
      <c r="D7422" s="4">
        <f>+MONTH(Tabla4[[#This Row],[FECHA]])</f>
        <v>3</v>
      </c>
      <c r="E7422" s="4">
        <f>+YEAR(B7422)</f>
        <v>2025</v>
      </c>
      <c r="F7422" t="s">
        <v>3735</v>
      </c>
      <c r="H7422" t="s">
        <v>3</v>
      </c>
      <c r="I7422" t="s">
        <v>16</v>
      </c>
      <c r="J7422" t="s">
        <v>1964</v>
      </c>
      <c r="K7422" s="2">
        <v>1012334887</v>
      </c>
      <c r="L7422" t="s">
        <v>58</v>
      </c>
      <c r="M7422" t="s">
        <v>37</v>
      </c>
      <c r="N7422" s="1" t="s">
        <v>1635</v>
      </c>
    </row>
    <row r="7423" spans="1:14" x14ac:dyDescent="0.25">
      <c r="A7423" s="2">
        <v>55128</v>
      </c>
      <c r="B7423" s="3" t="s">
        <v>23379</v>
      </c>
      <c r="C7423" s="4">
        <f>+WEEKNUM(B7423)</f>
        <v>12</v>
      </c>
      <c r="D7423" s="4">
        <f>+MONTH(Tabla4[[#This Row],[FECHA]])</f>
        <v>3</v>
      </c>
      <c r="E7423" s="4">
        <f>+YEAR(B7423)</f>
        <v>2025</v>
      </c>
      <c r="F7423" t="s">
        <v>3717</v>
      </c>
      <c r="H7423" t="s">
        <v>3</v>
      </c>
      <c r="I7423" t="s">
        <v>16</v>
      </c>
      <c r="J7423" t="s">
        <v>6452</v>
      </c>
      <c r="K7423" s="2">
        <v>88153995</v>
      </c>
      <c r="L7423" t="s">
        <v>58</v>
      </c>
      <c r="M7423" t="s">
        <v>2103</v>
      </c>
      <c r="N7423" s="1" t="s">
        <v>901</v>
      </c>
    </row>
    <row r="7424" spans="1:14" x14ac:dyDescent="0.25">
      <c r="A7424" s="2">
        <v>55131</v>
      </c>
      <c r="B7424" s="3" t="s">
        <v>23378</v>
      </c>
      <c r="C7424" s="4">
        <f>+WEEKNUM(B7424)</f>
        <v>12</v>
      </c>
      <c r="D7424" s="4">
        <f>+MONTH(Tabla4[[#This Row],[FECHA]])</f>
        <v>3</v>
      </c>
      <c r="E7424" s="4">
        <f>+YEAR(B7424)</f>
        <v>2025</v>
      </c>
      <c r="F7424" t="s">
        <v>3646</v>
      </c>
      <c r="G7424" t="s">
        <v>23377</v>
      </c>
      <c r="H7424" t="s">
        <v>8</v>
      </c>
      <c r="I7424" t="s">
        <v>16</v>
      </c>
      <c r="J7424" t="s">
        <v>1020</v>
      </c>
      <c r="K7424" s="2">
        <v>900346046</v>
      </c>
      <c r="L7424" t="s">
        <v>38</v>
      </c>
      <c r="M7424" t="s">
        <v>37</v>
      </c>
      <c r="N7424" s="1" t="s">
        <v>1635</v>
      </c>
    </row>
    <row r="7425" spans="1:14" x14ac:dyDescent="0.25">
      <c r="A7425" s="2">
        <v>55133</v>
      </c>
      <c r="B7425" s="3" t="s">
        <v>23376</v>
      </c>
      <c r="C7425" s="4">
        <f>+WEEKNUM(B7425)</f>
        <v>12</v>
      </c>
      <c r="D7425" s="4">
        <f>+MONTH(Tabla4[[#This Row],[FECHA]])</f>
        <v>3</v>
      </c>
      <c r="E7425" s="4">
        <f>+YEAR(B7425)</f>
        <v>2025</v>
      </c>
      <c r="F7425" t="s">
        <v>3646</v>
      </c>
      <c r="G7425" t="s">
        <v>23375</v>
      </c>
      <c r="H7425" t="s">
        <v>3803</v>
      </c>
      <c r="I7425" t="s">
        <v>33</v>
      </c>
      <c r="J7425" t="s">
        <v>8157</v>
      </c>
      <c r="K7425" s="2">
        <v>1000708247</v>
      </c>
      <c r="L7425" t="s">
        <v>38</v>
      </c>
      <c r="M7425" t="s">
        <v>1684</v>
      </c>
      <c r="N7425" s="1" t="s">
        <v>1635</v>
      </c>
    </row>
    <row r="7426" spans="1:14" x14ac:dyDescent="0.25">
      <c r="A7426" s="2">
        <v>73288</v>
      </c>
      <c r="B7426" s="3" t="s">
        <v>23374</v>
      </c>
      <c r="C7426" s="4">
        <f>+WEEKNUM(Tabla4[[#This Row],[FECHA]])</f>
        <v>46</v>
      </c>
      <c r="D7426" s="4">
        <f>+MONTH(Tabla4[[#This Row],[FECHA]])</f>
        <v>11</v>
      </c>
      <c r="E7426" s="4">
        <f>+YEAR(B7426)</f>
        <v>2025</v>
      </c>
      <c r="F7426" t="s">
        <v>19137</v>
      </c>
      <c r="H7426" t="s">
        <v>21</v>
      </c>
      <c r="I7426" t="s">
        <v>16</v>
      </c>
      <c r="J7426" t="s">
        <v>1508</v>
      </c>
      <c r="K7426" s="2">
        <v>80224264</v>
      </c>
      <c r="L7426" t="s">
        <v>1</v>
      </c>
      <c r="N7426" s="1" t="s">
        <v>2098</v>
      </c>
    </row>
    <row r="7427" spans="1:14" x14ac:dyDescent="0.25">
      <c r="A7427" s="2">
        <v>55135</v>
      </c>
      <c r="B7427" s="3" t="s">
        <v>23373</v>
      </c>
      <c r="C7427" s="4">
        <f>+WEEKNUM(B7427)</f>
        <v>12</v>
      </c>
      <c r="D7427" s="4">
        <f>+MONTH(Tabla4[[#This Row],[FECHA]])</f>
        <v>3</v>
      </c>
      <c r="E7427" s="4">
        <f>+YEAR(B7427)</f>
        <v>2025</v>
      </c>
      <c r="F7427" t="s">
        <v>3640</v>
      </c>
      <c r="G7427" t="s">
        <v>23372</v>
      </c>
      <c r="H7427" t="s">
        <v>916</v>
      </c>
      <c r="I7427" t="s">
        <v>16</v>
      </c>
      <c r="J7427" t="s">
        <v>1180</v>
      </c>
      <c r="K7427" s="2">
        <v>80099593</v>
      </c>
      <c r="L7427" t="s">
        <v>38</v>
      </c>
      <c r="M7427" t="s">
        <v>987</v>
      </c>
      <c r="N7427" s="1" t="s">
        <v>901</v>
      </c>
    </row>
    <row r="7428" spans="1:14" x14ac:dyDescent="0.25">
      <c r="A7428" s="2">
        <v>55139</v>
      </c>
      <c r="B7428" s="3" t="s">
        <v>23371</v>
      </c>
      <c r="C7428" s="4">
        <f>+WEEKNUM(B7428)</f>
        <v>12</v>
      </c>
      <c r="D7428" s="4">
        <f>+MONTH(Tabla4[[#This Row],[FECHA]])</f>
        <v>3</v>
      </c>
      <c r="E7428" s="4">
        <f>+YEAR(B7428)</f>
        <v>2025</v>
      </c>
      <c r="F7428" t="s">
        <v>3717</v>
      </c>
      <c r="G7428" t="s">
        <v>23370</v>
      </c>
      <c r="H7428" t="s">
        <v>8</v>
      </c>
      <c r="I7428" t="s">
        <v>16</v>
      </c>
      <c r="J7428" t="s">
        <v>23369</v>
      </c>
      <c r="K7428" s="2">
        <v>1022369165</v>
      </c>
      <c r="L7428" t="s">
        <v>38</v>
      </c>
      <c r="M7428" t="s">
        <v>2103</v>
      </c>
      <c r="N7428" s="1" t="s">
        <v>901</v>
      </c>
    </row>
    <row r="7429" spans="1:14" x14ac:dyDescent="0.25">
      <c r="A7429" s="2">
        <v>55140</v>
      </c>
      <c r="B7429" s="3" t="s">
        <v>23368</v>
      </c>
      <c r="C7429" s="4">
        <f>+WEEKNUM(B7429)</f>
        <v>12</v>
      </c>
      <c r="D7429" s="4">
        <f>+MONTH(Tabla4[[#This Row],[FECHA]])</f>
        <v>3</v>
      </c>
      <c r="E7429" s="4">
        <f>+YEAR(B7429)</f>
        <v>2025</v>
      </c>
      <c r="F7429" t="s">
        <v>3646</v>
      </c>
      <c r="G7429" t="s">
        <v>23367</v>
      </c>
      <c r="H7429" t="s">
        <v>8</v>
      </c>
      <c r="I7429" t="s">
        <v>16</v>
      </c>
      <c r="J7429" t="s">
        <v>2353</v>
      </c>
      <c r="K7429" s="2">
        <v>1017247558</v>
      </c>
      <c r="L7429" t="s">
        <v>38</v>
      </c>
      <c r="M7429" t="s">
        <v>2122</v>
      </c>
      <c r="N7429" s="1" t="s">
        <v>901</v>
      </c>
    </row>
    <row r="7430" spans="1:14" x14ac:dyDescent="0.25">
      <c r="A7430" s="2">
        <v>55141</v>
      </c>
      <c r="B7430" s="3" t="s">
        <v>23366</v>
      </c>
      <c r="C7430" s="4">
        <f>+WEEKNUM(B7430)</f>
        <v>12</v>
      </c>
      <c r="D7430" s="4">
        <f>+MONTH(Tabla4[[#This Row],[FECHA]])</f>
        <v>3</v>
      </c>
      <c r="E7430" s="4">
        <f>+YEAR(B7430)</f>
        <v>2025</v>
      </c>
      <c r="F7430" t="s">
        <v>3646</v>
      </c>
      <c r="H7430" t="s">
        <v>642</v>
      </c>
      <c r="I7430" t="s">
        <v>1104</v>
      </c>
      <c r="J7430" t="s">
        <v>3878</v>
      </c>
      <c r="K7430" s="2">
        <v>1020806958</v>
      </c>
      <c r="L7430" t="s">
        <v>256</v>
      </c>
      <c r="M7430" t="s">
        <v>937</v>
      </c>
      <c r="N7430" s="1" t="s">
        <v>2098</v>
      </c>
    </row>
    <row r="7431" spans="1:14" x14ac:dyDescent="0.25">
      <c r="A7431" s="2">
        <v>55142</v>
      </c>
      <c r="B7431" s="3" t="s">
        <v>23365</v>
      </c>
      <c r="C7431" s="4">
        <f>+WEEKNUM(B7431)</f>
        <v>12</v>
      </c>
      <c r="D7431" s="4">
        <f>+MONTH(Tabla4[[#This Row],[FECHA]])</f>
        <v>3</v>
      </c>
      <c r="E7431" s="4">
        <f>+YEAR(B7431)</f>
        <v>2025</v>
      </c>
      <c r="F7431" t="s">
        <v>3735</v>
      </c>
      <c r="H7431" t="s">
        <v>3</v>
      </c>
      <c r="I7431" t="s">
        <v>16</v>
      </c>
      <c r="J7431" t="s">
        <v>4821</v>
      </c>
      <c r="K7431" s="2">
        <v>1016059622</v>
      </c>
      <c r="L7431" t="s">
        <v>55</v>
      </c>
      <c r="M7431" t="s">
        <v>1684</v>
      </c>
      <c r="N7431" s="1" t="s">
        <v>1635</v>
      </c>
    </row>
    <row r="7432" spans="1:14" x14ac:dyDescent="0.25">
      <c r="A7432" s="2">
        <v>55143</v>
      </c>
      <c r="B7432" s="3" t="s">
        <v>23364</v>
      </c>
      <c r="C7432" s="4">
        <f>+WEEKNUM(B7432)</f>
        <v>12</v>
      </c>
      <c r="D7432" s="4">
        <f>+MONTH(Tabla4[[#This Row],[FECHA]])</f>
        <v>3</v>
      </c>
      <c r="E7432" s="4">
        <f>+YEAR(B7432)</f>
        <v>2025</v>
      </c>
      <c r="F7432" t="s">
        <v>3646</v>
      </c>
      <c r="G7432" t="s">
        <v>23363</v>
      </c>
      <c r="H7432" t="s">
        <v>8</v>
      </c>
      <c r="I7432" t="s">
        <v>1138</v>
      </c>
      <c r="J7432" t="s">
        <v>12378</v>
      </c>
      <c r="K7432" s="2">
        <v>79659750</v>
      </c>
      <c r="L7432" t="s">
        <v>38</v>
      </c>
      <c r="M7432" t="s">
        <v>2135</v>
      </c>
      <c r="N7432" s="1" t="s">
        <v>2098</v>
      </c>
    </row>
    <row r="7433" spans="1:14" x14ac:dyDescent="0.25">
      <c r="A7433" s="2">
        <v>55147</v>
      </c>
      <c r="B7433" s="3" t="s">
        <v>23362</v>
      </c>
      <c r="C7433" s="4">
        <f>+WEEKNUM(B7433)</f>
        <v>12</v>
      </c>
      <c r="D7433" s="4">
        <f>+MONTH(Tabla4[[#This Row],[FECHA]])</f>
        <v>3</v>
      </c>
      <c r="E7433" s="4">
        <f>+YEAR(B7433)</f>
        <v>2025</v>
      </c>
      <c r="F7433" t="s">
        <v>3717</v>
      </c>
      <c r="H7433" t="s">
        <v>8</v>
      </c>
      <c r="I7433" t="s">
        <v>16</v>
      </c>
      <c r="J7433" t="s">
        <v>23361</v>
      </c>
      <c r="K7433" s="2">
        <v>1015466694</v>
      </c>
      <c r="L7433" t="s">
        <v>55</v>
      </c>
      <c r="M7433" t="s">
        <v>22266</v>
      </c>
      <c r="N7433" s="1" t="s">
        <v>2098</v>
      </c>
    </row>
    <row r="7434" spans="1:14" x14ac:dyDescent="0.25">
      <c r="A7434" s="2">
        <v>55148</v>
      </c>
      <c r="B7434" s="3" t="s">
        <v>23360</v>
      </c>
      <c r="C7434" s="4">
        <f>+WEEKNUM(B7434)</f>
        <v>12</v>
      </c>
      <c r="D7434" s="4">
        <f>+MONTH(Tabla4[[#This Row],[FECHA]])</f>
        <v>3</v>
      </c>
      <c r="E7434" s="4">
        <f>+YEAR(B7434)</f>
        <v>2025</v>
      </c>
      <c r="F7434" t="s">
        <v>3735</v>
      </c>
      <c r="G7434" t="s">
        <v>23359</v>
      </c>
      <c r="H7434" t="s">
        <v>8</v>
      </c>
      <c r="I7434" t="s">
        <v>16</v>
      </c>
      <c r="J7434" t="s">
        <v>7377</v>
      </c>
      <c r="K7434" s="2">
        <v>1032492447</v>
      </c>
      <c r="L7434" t="s">
        <v>38</v>
      </c>
      <c r="M7434" t="s">
        <v>2135</v>
      </c>
      <c r="N7434" s="1" t="s">
        <v>2098</v>
      </c>
    </row>
    <row r="7435" spans="1:14" x14ac:dyDescent="0.25">
      <c r="A7435" s="2">
        <v>73289</v>
      </c>
      <c r="B7435" s="3" t="s">
        <v>23358</v>
      </c>
      <c r="C7435" s="4">
        <f>+WEEKNUM(Tabla4[[#This Row],[FECHA]])</f>
        <v>46</v>
      </c>
      <c r="D7435" s="4">
        <f>+MONTH(Tabla4[[#This Row],[FECHA]])</f>
        <v>11</v>
      </c>
      <c r="E7435" s="4">
        <f>+YEAR(B7435)</f>
        <v>2025</v>
      </c>
      <c r="F7435" t="s">
        <v>13608</v>
      </c>
      <c r="G7435" t="s">
        <v>23357</v>
      </c>
      <c r="H7435" t="s">
        <v>642</v>
      </c>
      <c r="I7435" t="s">
        <v>16</v>
      </c>
      <c r="J7435" t="s">
        <v>3021</v>
      </c>
      <c r="K7435" s="2">
        <v>91498970</v>
      </c>
      <c r="L7435" t="s">
        <v>38</v>
      </c>
      <c r="M7435" t="s">
        <v>2103</v>
      </c>
      <c r="N7435" s="1" t="s">
        <v>2098</v>
      </c>
    </row>
    <row r="7436" spans="1:14" x14ac:dyDescent="0.25">
      <c r="A7436" s="2">
        <v>55150</v>
      </c>
      <c r="B7436" s="3" t="s">
        <v>23356</v>
      </c>
      <c r="C7436" s="4">
        <f>+WEEKNUM(B7436)</f>
        <v>12</v>
      </c>
      <c r="D7436" s="4">
        <f>+MONTH(Tabla4[[#This Row],[FECHA]])</f>
        <v>3</v>
      </c>
      <c r="E7436" s="4">
        <f>+YEAR(B7436)</f>
        <v>2025</v>
      </c>
      <c r="F7436" t="s">
        <v>3646</v>
      </c>
      <c r="G7436" t="s">
        <v>23355</v>
      </c>
      <c r="H7436" t="s">
        <v>642</v>
      </c>
      <c r="I7436" t="s">
        <v>16</v>
      </c>
      <c r="J7436" t="s">
        <v>20834</v>
      </c>
      <c r="K7436" s="2">
        <v>1020807056</v>
      </c>
      <c r="L7436" t="s">
        <v>38</v>
      </c>
      <c r="N7436" s="1" t="s">
        <v>2098</v>
      </c>
    </row>
    <row r="7437" spans="1:14" x14ac:dyDescent="0.25">
      <c r="A7437" s="2">
        <v>73294</v>
      </c>
      <c r="B7437" s="3" t="s">
        <v>23354</v>
      </c>
      <c r="C7437" s="4">
        <f>+WEEKNUM(Tabla4[[#This Row],[FECHA]])</f>
        <v>46</v>
      </c>
      <c r="D7437" s="4">
        <f>+MONTH(Tabla4[[#This Row],[FECHA]])</f>
        <v>11</v>
      </c>
      <c r="E7437" s="4">
        <f>+YEAR(B7437)</f>
        <v>2025</v>
      </c>
      <c r="F7437" t="s">
        <v>19137</v>
      </c>
      <c r="H7437" t="s">
        <v>3</v>
      </c>
      <c r="I7437" t="s">
        <v>47</v>
      </c>
      <c r="J7437" t="s">
        <v>7162</v>
      </c>
      <c r="K7437" s="2">
        <v>1030682221</v>
      </c>
      <c r="L7437" t="s">
        <v>1</v>
      </c>
      <c r="N7437" s="1" t="s">
        <v>2098</v>
      </c>
    </row>
    <row r="7438" spans="1:14" x14ac:dyDescent="0.25">
      <c r="A7438" s="2">
        <v>55152</v>
      </c>
      <c r="B7438" s="3" t="s">
        <v>23353</v>
      </c>
      <c r="C7438" s="4">
        <f>+WEEKNUM(B7438)</f>
        <v>12</v>
      </c>
      <c r="D7438" s="4">
        <f>+MONTH(Tabla4[[#This Row],[FECHA]])</f>
        <v>3</v>
      </c>
      <c r="E7438" s="4">
        <f>+YEAR(B7438)</f>
        <v>2025</v>
      </c>
      <c r="F7438" t="s">
        <v>3646</v>
      </c>
      <c r="G7438" t="s">
        <v>23352</v>
      </c>
      <c r="H7438" t="s">
        <v>3803</v>
      </c>
      <c r="I7438" t="s">
        <v>33</v>
      </c>
      <c r="J7438" t="s">
        <v>23351</v>
      </c>
      <c r="K7438" s="2">
        <v>1014195866</v>
      </c>
      <c r="L7438" t="s">
        <v>38</v>
      </c>
      <c r="M7438" t="s">
        <v>2115</v>
      </c>
      <c r="N7438" s="1" t="s">
        <v>2098</v>
      </c>
    </row>
    <row r="7439" spans="1:14" x14ac:dyDescent="0.25">
      <c r="A7439" s="2">
        <v>73301</v>
      </c>
      <c r="B7439" s="3" t="s">
        <v>23350</v>
      </c>
      <c r="C7439" s="4">
        <f>+WEEKNUM(Tabla4[[#This Row],[FECHA]])</f>
        <v>46</v>
      </c>
      <c r="D7439" s="4">
        <f>+MONTH(Tabla4[[#This Row],[FECHA]])</f>
        <v>11</v>
      </c>
      <c r="E7439" s="4">
        <f>+YEAR(B7439)</f>
        <v>2025</v>
      </c>
      <c r="F7439" t="s">
        <v>13608</v>
      </c>
      <c r="H7439" t="s">
        <v>642</v>
      </c>
      <c r="I7439" t="s">
        <v>786</v>
      </c>
      <c r="J7439" t="s">
        <v>2577</v>
      </c>
      <c r="K7439" s="2">
        <v>1025521666</v>
      </c>
      <c r="L7439" t="s">
        <v>256</v>
      </c>
      <c r="M7439" t="s">
        <v>2115</v>
      </c>
      <c r="N7439" s="1" t="s">
        <v>2098</v>
      </c>
    </row>
    <row r="7440" spans="1:14" x14ac:dyDescent="0.25">
      <c r="A7440" s="2">
        <v>55157</v>
      </c>
      <c r="B7440" s="3" t="s">
        <v>23349</v>
      </c>
      <c r="C7440" s="4">
        <f>+WEEKNUM(B7440)</f>
        <v>12</v>
      </c>
      <c r="D7440" s="4">
        <f>+MONTH(Tabla4[[#This Row],[FECHA]])</f>
        <v>3</v>
      </c>
      <c r="E7440" s="4">
        <f>+YEAR(B7440)</f>
        <v>2025</v>
      </c>
      <c r="F7440" t="s">
        <v>3646</v>
      </c>
      <c r="H7440" t="s">
        <v>916</v>
      </c>
      <c r="I7440" t="s">
        <v>33</v>
      </c>
      <c r="J7440" t="s">
        <v>8430</v>
      </c>
      <c r="K7440" s="2">
        <v>1026576312</v>
      </c>
      <c r="L7440" t="s">
        <v>58</v>
      </c>
      <c r="M7440" t="s">
        <v>2122</v>
      </c>
      <c r="N7440" s="1" t="s">
        <v>901</v>
      </c>
    </row>
    <row r="7441" spans="1:14" x14ac:dyDescent="0.25">
      <c r="A7441" s="2">
        <v>68009</v>
      </c>
      <c r="B7441" s="3" t="s">
        <v>23348</v>
      </c>
      <c r="C7441" s="4">
        <f>+WEEKNUM(Tabla4[[#This Row],[FECHA]])</f>
        <v>35</v>
      </c>
      <c r="D7441" s="4">
        <f>+MONTH(Tabla4[[#This Row],[FECHA]])</f>
        <v>8</v>
      </c>
      <c r="E7441" s="4">
        <f>+YEAR(B7441)</f>
        <v>2025</v>
      </c>
      <c r="F7441" t="s">
        <v>8177</v>
      </c>
      <c r="H7441" t="s">
        <v>21</v>
      </c>
      <c r="I7441" t="s">
        <v>33</v>
      </c>
      <c r="J7441" t="s">
        <v>23347</v>
      </c>
      <c r="K7441" s="2">
        <v>1022942422</v>
      </c>
      <c r="L7441" t="s">
        <v>256</v>
      </c>
      <c r="M7441" t="s">
        <v>255</v>
      </c>
      <c r="N7441" s="1" t="s">
        <v>246</v>
      </c>
    </row>
    <row r="7442" spans="1:14" x14ac:dyDescent="0.25">
      <c r="A7442" s="2">
        <v>73302</v>
      </c>
      <c r="B7442" s="3" t="s">
        <v>23346</v>
      </c>
      <c r="C7442" s="4">
        <f>+WEEKNUM(Tabla4[[#This Row],[FECHA]])</f>
        <v>46</v>
      </c>
      <c r="D7442" s="4">
        <f>+MONTH(Tabla4[[#This Row],[FECHA]])</f>
        <v>11</v>
      </c>
      <c r="E7442" s="4">
        <f>+YEAR(B7442)</f>
        <v>2025</v>
      </c>
      <c r="F7442" t="s">
        <v>15078</v>
      </c>
      <c r="H7442" t="s">
        <v>3</v>
      </c>
      <c r="I7442" t="s">
        <v>33</v>
      </c>
      <c r="J7442" t="s">
        <v>7407</v>
      </c>
      <c r="K7442" s="2">
        <v>1010015025</v>
      </c>
      <c r="L7442" t="s">
        <v>1</v>
      </c>
      <c r="N7442" s="1" t="s">
        <v>2098</v>
      </c>
    </row>
    <row r="7443" spans="1:14" x14ac:dyDescent="0.25">
      <c r="A7443" s="2">
        <v>68013</v>
      </c>
      <c r="B7443" s="3" t="s">
        <v>23345</v>
      </c>
      <c r="C7443" s="4">
        <f>+WEEKNUM(Tabla4[[#This Row],[FECHA]])</f>
        <v>35</v>
      </c>
      <c r="D7443" s="4">
        <f>+MONTH(Tabla4[[#This Row],[FECHA]])</f>
        <v>8</v>
      </c>
      <c r="E7443" s="4">
        <f>+YEAR(B7443)</f>
        <v>2025</v>
      </c>
      <c r="F7443" t="s">
        <v>8170</v>
      </c>
      <c r="H7443" t="s">
        <v>642</v>
      </c>
      <c r="I7443" t="s">
        <v>30</v>
      </c>
      <c r="J7443" t="s">
        <v>23344</v>
      </c>
      <c r="K7443" s="2">
        <v>80202783</v>
      </c>
      <c r="L7443" t="s">
        <v>55</v>
      </c>
      <c r="M7443" t="s">
        <v>255</v>
      </c>
      <c r="N7443" s="1" t="s">
        <v>246</v>
      </c>
    </row>
    <row r="7444" spans="1:14" x14ac:dyDescent="0.25">
      <c r="A7444" s="2">
        <v>55161</v>
      </c>
      <c r="B7444" s="3" t="s">
        <v>23343</v>
      </c>
      <c r="C7444" s="4">
        <f>+WEEKNUM(B7444)</f>
        <v>12</v>
      </c>
      <c r="D7444" s="4">
        <f>+MONTH(Tabla4[[#This Row],[FECHA]])</f>
        <v>3</v>
      </c>
      <c r="E7444" s="4">
        <f>+YEAR(B7444)</f>
        <v>2025</v>
      </c>
      <c r="F7444" t="s">
        <v>3646</v>
      </c>
      <c r="G7444" t="s">
        <v>23342</v>
      </c>
      <c r="H7444" t="s">
        <v>3803</v>
      </c>
      <c r="I7444" t="s">
        <v>33</v>
      </c>
      <c r="J7444" t="s">
        <v>5631</v>
      </c>
      <c r="K7444" s="2">
        <v>1026256717</v>
      </c>
      <c r="L7444" t="s">
        <v>38</v>
      </c>
      <c r="M7444" t="s">
        <v>2103</v>
      </c>
      <c r="N7444" s="1" t="s">
        <v>901</v>
      </c>
    </row>
    <row r="7445" spans="1:14" x14ac:dyDescent="0.25">
      <c r="A7445" s="2">
        <v>55162</v>
      </c>
      <c r="B7445" s="3" t="s">
        <v>23341</v>
      </c>
      <c r="C7445" s="4">
        <f>+WEEKNUM(B7445)</f>
        <v>12</v>
      </c>
      <c r="D7445" s="4">
        <f>+MONTH(Tabla4[[#This Row],[FECHA]])</f>
        <v>3</v>
      </c>
      <c r="E7445" s="4">
        <f>+YEAR(B7445)</f>
        <v>2025</v>
      </c>
      <c r="F7445" t="s">
        <v>3646</v>
      </c>
      <c r="G7445" t="s">
        <v>23340</v>
      </c>
      <c r="H7445" t="s">
        <v>916</v>
      </c>
      <c r="I7445" t="s">
        <v>16</v>
      </c>
      <c r="J7445" t="s">
        <v>7153</v>
      </c>
      <c r="K7445" s="2">
        <v>1015465209</v>
      </c>
      <c r="L7445" t="s">
        <v>38</v>
      </c>
      <c r="M7445" t="s">
        <v>20483</v>
      </c>
      <c r="N7445" s="1" t="s">
        <v>1635</v>
      </c>
    </row>
    <row r="7446" spans="1:14" x14ac:dyDescent="0.25">
      <c r="A7446" s="2">
        <v>55164</v>
      </c>
      <c r="B7446" s="3" t="s">
        <v>23339</v>
      </c>
      <c r="C7446" s="4">
        <f>+WEEKNUM(B7446)</f>
        <v>12</v>
      </c>
      <c r="D7446" s="4">
        <f>+MONTH(Tabla4[[#This Row],[FECHA]])</f>
        <v>3</v>
      </c>
      <c r="E7446" s="4">
        <f>+YEAR(B7446)</f>
        <v>2025</v>
      </c>
      <c r="F7446" t="s">
        <v>3735</v>
      </c>
      <c r="H7446" t="s">
        <v>8</v>
      </c>
      <c r="I7446" t="s">
        <v>16</v>
      </c>
      <c r="J7446" t="s">
        <v>23338</v>
      </c>
      <c r="K7446" s="2">
        <v>79958888</v>
      </c>
      <c r="L7446" t="s">
        <v>58</v>
      </c>
      <c r="M7446" t="s">
        <v>20483</v>
      </c>
      <c r="N7446" s="1" t="s">
        <v>1635</v>
      </c>
    </row>
    <row r="7447" spans="1:14" x14ac:dyDescent="0.25">
      <c r="A7447" s="2">
        <v>55168</v>
      </c>
      <c r="B7447" s="3" t="s">
        <v>23337</v>
      </c>
      <c r="C7447" s="4">
        <f>+WEEKNUM(B7447)</f>
        <v>12</v>
      </c>
      <c r="D7447" s="4">
        <f>+MONTH(Tabla4[[#This Row],[FECHA]])</f>
        <v>3</v>
      </c>
      <c r="E7447" s="4">
        <f>+YEAR(B7447)</f>
        <v>2025</v>
      </c>
      <c r="F7447" t="s">
        <v>3717</v>
      </c>
      <c r="H7447" t="s">
        <v>3</v>
      </c>
      <c r="I7447" t="s">
        <v>16</v>
      </c>
      <c r="J7447" t="s">
        <v>3870</v>
      </c>
      <c r="K7447" s="2">
        <v>1001014756</v>
      </c>
      <c r="L7447" t="s">
        <v>55</v>
      </c>
      <c r="M7447" t="s">
        <v>937</v>
      </c>
      <c r="N7447" s="1" t="s">
        <v>2098</v>
      </c>
    </row>
    <row r="7448" spans="1:14" x14ac:dyDescent="0.25">
      <c r="A7448" s="2">
        <v>55170</v>
      </c>
      <c r="B7448" s="3" t="s">
        <v>23336</v>
      </c>
      <c r="C7448" s="4">
        <f>+WEEKNUM(B7448)</f>
        <v>12</v>
      </c>
      <c r="D7448" s="4">
        <f>+MONTH(Tabla4[[#This Row],[FECHA]])</f>
        <v>3</v>
      </c>
      <c r="E7448" s="4">
        <f>+YEAR(B7448)</f>
        <v>2025</v>
      </c>
      <c r="F7448" t="s">
        <v>3735</v>
      </c>
      <c r="H7448" t="s">
        <v>3</v>
      </c>
      <c r="I7448" t="s">
        <v>30</v>
      </c>
      <c r="J7448" t="s">
        <v>2333</v>
      </c>
      <c r="K7448" s="2">
        <v>1000794182</v>
      </c>
      <c r="L7448" t="s">
        <v>58</v>
      </c>
      <c r="M7448" t="s">
        <v>20483</v>
      </c>
      <c r="N7448" s="1" t="s">
        <v>1635</v>
      </c>
    </row>
    <row r="7449" spans="1:14" x14ac:dyDescent="0.25">
      <c r="A7449" s="2">
        <v>68022</v>
      </c>
      <c r="B7449" s="3" t="s">
        <v>23335</v>
      </c>
      <c r="C7449" s="4">
        <f>+WEEKNUM(Tabla4[[#This Row],[FECHA]])</f>
        <v>35</v>
      </c>
      <c r="D7449" s="4">
        <f>+MONTH(Tabla4[[#This Row],[FECHA]])</f>
        <v>8</v>
      </c>
      <c r="E7449" s="4">
        <f>+YEAR(B7449)</f>
        <v>2025</v>
      </c>
      <c r="F7449" t="s">
        <v>8186</v>
      </c>
      <c r="G7449" t="s">
        <v>23334</v>
      </c>
      <c r="H7449" t="s">
        <v>3803</v>
      </c>
      <c r="I7449" t="s">
        <v>16</v>
      </c>
      <c r="J7449" t="s">
        <v>23333</v>
      </c>
      <c r="K7449" s="2">
        <v>79456685</v>
      </c>
      <c r="L7449" t="s">
        <v>38</v>
      </c>
      <c r="M7449" t="s">
        <v>255</v>
      </c>
      <c r="N7449" s="1" t="s">
        <v>246</v>
      </c>
    </row>
    <row r="7450" spans="1:14" x14ac:dyDescent="0.25">
      <c r="A7450" s="2">
        <v>73304</v>
      </c>
      <c r="B7450" s="3" t="s">
        <v>23332</v>
      </c>
      <c r="C7450" s="4">
        <f>+WEEKNUM(Tabla4[[#This Row],[FECHA]])</f>
        <v>46</v>
      </c>
      <c r="D7450" s="4">
        <f>+MONTH(Tabla4[[#This Row],[FECHA]])</f>
        <v>11</v>
      </c>
      <c r="E7450" s="4">
        <f>+YEAR(B7450)</f>
        <v>2025</v>
      </c>
      <c r="F7450" t="s">
        <v>15078</v>
      </c>
      <c r="H7450" t="s">
        <v>3</v>
      </c>
      <c r="I7450" t="s">
        <v>16</v>
      </c>
      <c r="J7450" t="s">
        <v>3622</v>
      </c>
      <c r="K7450" s="2">
        <v>1020772166</v>
      </c>
      <c r="L7450" t="s">
        <v>1</v>
      </c>
      <c r="N7450" s="1" t="s">
        <v>2098</v>
      </c>
    </row>
    <row r="7451" spans="1:14" x14ac:dyDescent="0.25">
      <c r="A7451" s="2">
        <v>55175</v>
      </c>
      <c r="B7451" s="3" t="s">
        <v>23331</v>
      </c>
      <c r="C7451" s="4">
        <f>+WEEKNUM(B7451)</f>
        <v>12</v>
      </c>
      <c r="D7451" s="4">
        <f>+MONTH(Tabla4[[#This Row],[FECHA]])</f>
        <v>3</v>
      </c>
      <c r="E7451" s="4">
        <f>+YEAR(B7451)</f>
        <v>2025</v>
      </c>
      <c r="F7451" t="s">
        <v>3717</v>
      </c>
      <c r="G7451" t="s">
        <v>23330</v>
      </c>
      <c r="H7451" t="s">
        <v>3</v>
      </c>
      <c r="I7451" t="s">
        <v>16</v>
      </c>
      <c r="J7451" t="s">
        <v>5478</v>
      </c>
      <c r="K7451" s="2">
        <v>901352551</v>
      </c>
      <c r="L7451" t="s">
        <v>38</v>
      </c>
      <c r="M7451" t="s">
        <v>987</v>
      </c>
      <c r="N7451" s="1" t="s">
        <v>901</v>
      </c>
    </row>
    <row r="7452" spans="1:14" x14ac:dyDescent="0.25">
      <c r="A7452" s="2">
        <v>66988</v>
      </c>
      <c r="B7452" s="3" t="s">
        <v>23329</v>
      </c>
      <c r="C7452" s="4">
        <f>+WEEKNUM(Tabla4[[#This Row],[FECHA]])</f>
        <v>34</v>
      </c>
      <c r="D7452" s="4">
        <f>+MONTH(Tabla4[[#This Row],[FECHA]])</f>
        <v>8</v>
      </c>
      <c r="E7452" s="4">
        <f>+YEAR(B7452)</f>
        <v>2025</v>
      </c>
      <c r="F7452" t="s">
        <v>6918</v>
      </c>
      <c r="G7452" t="s">
        <v>23328</v>
      </c>
      <c r="H7452" t="s">
        <v>8</v>
      </c>
      <c r="I7452" t="s">
        <v>16</v>
      </c>
      <c r="J7452" t="s">
        <v>737</v>
      </c>
      <c r="K7452" s="2">
        <v>901342920</v>
      </c>
      <c r="L7452" t="s">
        <v>38</v>
      </c>
      <c r="M7452" t="s">
        <v>2115</v>
      </c>
      <c r="N7452" s="1" t="s">
        <v>246</v>
      </c>
    </row>
    <row r="7453" spans="1:14" x14ac:dyDescent="0.25">
      <c r="A7453" s="2">
        <v>55180</v>
      </c>
      <c r="B7453" s="3" t="s">
        <v>23327</v>
      </c>
      <c r="C7453" s="4">
        <f>+WEEKNUM(B7453)</f>
        <v>12</v>
      </c>
      <c r="D7453" s="4">
        <f>+MONTH(Tabla4[[#This Row],[FECHA]])</f>
        <v>3</v>
      </c>
      <c r="E7453" s="4">
        <f>+YEAR(B7453)</f>
        <v>2025</v>
      </c>
      <c r="F7453" t="s">
        <v>3717</v>
      </c>
      <c r="G7453" t="s">
        <v>23326</v>
      </c>
      <c r="H7453" t="s">
        <v>3</v>
      </c>
      <c r="I7453" t="s">
        <v>16</v>
      </c>
      <c r="J7453" t="s">
        <v>23325</v>
      </c>
      <c r="K7453" s="2">
        <v>1020783178</v>
      </c>
      <c r="L7453" t="s">
        <v>38</v>
      </c>
      <c r="M7453" t="s">
        <v>2103</v>
      </c>
      <c r="N7453" s="1" t="s">
        <v>901</v>
      </c>
    </row>
    <row r="7454" spans="1:14" x14ac:dyDescent="0.25">
      <c r="A7454" s="2">
        <v>55182</v>
      </c>
      <c r="B7454" s="3" t="s">
        <v>23324</v>
      </c>
      <c r="C7454" s="4">
        <f>+WEEKNUM(B7454)</f>
        <v>12</v>
      </c>
      <c r="D7454" s="4">
        <f>+MONTH(Tabla4[[#This Row],[FECHA]])</f>
        <v>3</v>
      </c>
      <c r="E7454" s="4">
        <f>+YEAR(B7454)</f>
        <v>2025</v>
      </c>
      <c r="F7454" t="s">
        <v>3717</v>
      </c>
      <c r="G7454" t="s">
        <v>23323</v>
      </c>
      <c r="H7454" t="s">
        <v>21</v>
      </c>
      <c r="I7454" t="s">
        <v>30</v>
      </c>
      <c r="J7454" t="s">
        <v>17604</v>
      </c>
      <c r="K7454" s="2">
        <v>80420658</v>
      </c>
      <c r="L7454" t="s">
        <v>38</v>
      </c>
      <c r="M7454" t="s">
        <v>1684</v>
      </c>
      <c r="N7454" s="1" t="s">
        <v>1635</v>
      </c>
    </row>
    <row r="7455" spans="1:14" x14ac:dyDescent="0.25">
      <c r="A7455" s="2">
        <v>55189</v>
      </c>
      <c r="B7455" s="3" t="s">
        <v>23322</v>
      </c>
      <c r="C7455" s="4">
        <f>+WEEKNUM(B7455)</f>
        <v>12</v>
      </c>
      <c r="D7455" s="4">
        <f>+MONTH(Tabla4[[#This Row],[FECHA]])</f>
        <v>3</v>
      </c>
      <c r="E7455" s="4">
        <f>+YEAR(B7455)</f>
        <v>2025</v>
      </c>
      <c r="F7455" t="s">
        <v>3646</v>
      </c>
      <c r="G7455" t="s">
        <v>23321</v>
      </c>
      <c r="H7455" t="s">
        <v>8</v>
      </c>
      <c r="I7455" t="s">
        <v>30</v>
      </c>
      <c r="J7455" t="s">
        <v>3086</v>
      </c>
      <c r="K7455" s="2">
        <v>1020753118</v>
      </c>
      <c r="L7455" t="s">
        <v>38</v>
      </c>
      <c r="M7455" t="s">
        <v>2115</v>
      </c>
      <c r="N7455" s="1" t="s">
        <v>2098</v>
      </c>
    </row>
    <row r="7456" spans="1:14" x14ac:dyDescent="0.25">
      <c r="A7456" s="2">
        <v>73309</v>
      </c>
      <c r="B7456" s="3" t="s">
        <v>23320</v>
      </c>
      <c r="C7456" s="4">
        <f>+WEEKNUM(Tabla4[[#This Row],[FECHA]])</f>
        <v>46</v>
      </c>
      <c r="D7456" s="4">
        <f>+MONTH(Tabla4[[#This Row],[FECHA]])</f>
        <v>11</v>
      </c>
      <c r="E7456" s="4">
        <f>+YEAR(B7456)</f>
        <v>2025</v>
      </c>
      <c r="F7456" t="s">
        <v>15078</v>
      </c>
      <c r="H7456" t="s">
        <v>21</v>
      </c>
      <c r="I7456" t="s">
        <v>997</v>
      </c>
      <c r="J7456" t="s">
        <v>3264</v>
      </c>
      <c r="K7456" s="2">
        <v>1020771375</v>
      </c>
      <c r="L7456" t="s">
        <v>1</v>
      </c>
      <c r="N7456" s="1" t="s">
        <v>2098</v>
      </c>
    </row>
    <row r="7457" spans="1:14" x14ac:dyDescent="0.25">
      <c r="A7457" s="2">
        <v>55192</v>
      </c>
      <c r="B7457" s="3" t="s">
        <v>23319</v>
      </c>
      <c r="C7457" s="4">
        <f>+WEEKNUM(B7457)</f>
        <v>12</v>
      </c>
      <c r="D7457" s="4">
        <f>+MONTH(Tabla4[[#This Row],[FECHA]])</f>
        <v>3</v>
      </c>
      <c r="E7457" s="4">
        <f>+YEAR(B7457)</f>
        <v>2025</v>
      </c>
      <c r="F7457" t="s">
        <v>3646</v>
      </c>
      <c r="H7457" t="s">
        <v>927</v>
      </c>
      <c r="I7457" t="s">
        <v>33</v>
      </c>
      <c r="J7457" t="s">
        <v>23318</v>
      </c>
      <c r="K7457" s="2">
        <v>1015455277</v>
      </c>
      <c r="L7457" t="s">
        <v>58</v>
      </c>
      <c r="M7457" t="s">
        <v>2122</v>
      </c>
      <c r="N7457" s="1" t="s">
        <v>901</v>
      </c>
    </row>
    <row r="7458" spans="1:14" x14ac:dyDescent="0.25">
      <c r="A7458" s="2">
        <v>55193</v>
      </c>
      <c r="B7458" s="3" t="s">
        <v>23317</v>
      </c>
      <c r="C7458" s="4">
        <f>+WEEKNUM(B7458)</f>
        <v>12</v>
      </c>
      <c r="D7458" s="4">
        <f>+MONTH(Tabla4[[#This Row],[FECHA]])</f>
        <v>3</v>
      </c>
      <c r="E7458" s="4">
        <f>+YEAR(B7458)</f>
        <v>2025</v>
      </c>
      <c r="F7458" t="s">
        <v>3717</v>
      </c>
      <c r="H7458" t="s">
        <v>3</v>
      </c>
      <c r="I7458" t="s">
        <v>33</v>
      </c>
      <c r="J7458" t="s">
        <v>922</v>
      </c>
      <c r="K7458" s="2">
        <v>1019010158</v>
      </c>
      <c r="L7458" t="s">
        <v>55</v>
      </c>
      <c r="M7458" t="s">
        <v>2122</v>
      </c>
      <c r="N7458" s="1" t="s">
        <v>901</v>
      </c>
    </row>
    <row r="7459" spans="1:14" x14ac:dyDescent="0.25">
      <c r="A7459" s="2">
        <v>55194</v>
      </c>
      <c r="B7459" s="3" t="s">
        <v>23316</v>
      </c>
      <c r="C7459" s="4">
        <f>+WEEKNUM(B7459)</f>
        <v>12</v>
      </c>
      <c r="D7459" s="4">
        <f>+MONTH(Tabla4[[#This Row],[FECHA]])</f>
        <v>3</v>
      </c>
      <c r="E7459" s="4">
        <f>+YEAR(B7459)</f>
        <v>2025</v>
      </c>
      <c r="F7459" t="s">
        <v>3646</v>
      </c>
      <c r="G7459" t="s">
        <v>23315</v>
      </c>
      <c r="H7459" t="s">
        <v>21</v>
      </c>
      <c r="I7459" t="s">
        <v>33</v>
      </c>
      <c r="J7459" t="s">
        <v>23208</v>
      </c>
      <c r="K7459" s="2">
        <v>1020741667</v>
      </c>
      <c r="L7459" t="s">
        <v>38</v>
      </c>
      <c r="M7459" t="s">
        <v>2103</v>
      </c>
      <c r="N7459" s="1" t="s">
        <v>901</v>
      </c>
    </row>
    <row r="7460" spans="1:14" x14ac:dyDescent="0.25">
      <c r="A7460" s="2">
        <v>55197</v>
      </c>
      <c r="B7460" s="3" t="s">
        <v>23314</v>
      </c>
      <c r="C7460" s="4">
        <f>+WEEKNUM(B7460)</f>
        <v>12</v>
      </c>
      <c r="D7460" s="4">
        <f>+MONTH(Tabla4[[#This Row],[FECHA]])</f>
        <v>3</v>
      </c>
      <c r="E7460" s="4">
        <f>+YEAR(B7460)</f>
        <v>2025</v>
      </c>
      <c r="F7460" t="s">
        <v>3646</v>
      </c>
      <c r="G7460" t="s">
        <v>23313</v>
      </c>
      <c r="H7460" t="s">
        <v>539</v>
      </c>
      <c r="I7460" t="s">
        <v>33</v>
      </c>
      <c r="J7460" t="s">
        <v>23312</v>
      </c>
      <c r="K7460" s="2">
        <v>79465586</v>
      </c>
      <c r="L7460" t="s">
        <v>38</v>
      </c>
      <c r="M7460" t="s">
        <v>2103</v>
      </c>
      <c r="N7460" s="1" t="s">
        <v>901</v>
      </c>
    </row>
    <row r="7461" spans="1:14" x14ac:dyDescent="0.25">
      <c r="A7461" s="2">
        <v>55198</v>
      </c>
      <c r="B7461" s="3" t="s">
        <v>23311</v>
      </c>
      <c r="C7461" s="4">
        <f>+WEEKNUM(B7461)</f>
        <v>12</v>
      </c>
      <c r="D7461" s="4">
        <f>+MONTH(Tabla4[[#This Row],[FECHA]])</f>
        <v>3</v>
      </c>
      <c r="E7461" s="4">
        <f>+YEAR(B7461)</f>
        <v>2025</v>
      </c>
      <c r="F7461" t="s">
        <v>3646</v>
      </c>
      <c r="G7461" t="s">
        <v>23310</v>
      </c>
      <c r="H7461" t="s">
        <v>642</v>
      </c>
      <c r="I7461" t="s">
        <v>130</v>
      </c>
      <c r="J7461" t="s">
        <v>3566</v>
      </c>
      <c r="K7461" s="2">
        <v>1014244814</v>
      </c>
      <c r="L7461" t="s">
        <v>38</v>
      </c>
      <c r="M7461" t="s">
        <v>2202</v>
      </c>
      <c r="N7461" s="1" t="s">
        <v>2098</v>
      </c>
    </row>
    <row r="7462" spans="1:14" x14ac:dyDescent="0.25">
      <c r="A7462" s="2">
        <v>66992</v>
      </c>
      <c r="B7462" s="3" t="s">
        <v>23309</v>
      </c>
      <c r="C7462" s="4">
        <f>+WEEKNUM(Tabla4[[#This Row],[FECHA]])</f>
        <v>34</v>
      </c>
      <c r="D7462" s="4">
        <f>+MONTH(Tabla4[[#This Row],[FECHA]])</f>
        <v>8</v>
      </c>
      <c r="E7462" s="4">
        <f>+YEAR(B7462)</f>
        <v>2025</v>
      </c>
      <c r="F7462" t="s">
        <v>6715</v>
      </c>
      <c r="G7462" t="s">
        <v>23308</v>
      </c>
      <c r="H7462" t="s">
        <v>3</v>
      </c>
      <c r="I7462" t="s">
        <v>30</v>
      </c>
      <c r="J7462" t="s">
        <v>23307</v>
      </c>
      <c r="K7462" s="2">
        <v>1070611136</v>
      </c>
      <c r="L7462" t="s">
        <v>38</v>
      </c>
      <c r="M7462" t="s">
        <v>259</v>
      </c>
      <c r="N7462" s="1" t="s">
        <v>246</v>
      </c>
    </row>
    <row r="7463" spans="1:14" x14ac:dyDescent="0.25">
      <c r="A7463" s="2">
        <v>55201</v>
      </c>
      <c r="B7463" s="3" t="s">
        <v>23306</v>
      </c>
      <c r="C7463" s="4">
        <f>+WEEKNUM(B7463)</f>
        <v>12</v>
      </c>
      <c r="D7463" s="4">
        <f>+MONTH(Tabla4[[#This Row],[FECHA]])</f>
        <v>3</v>
      </c>
      <c r="E7463" s="4">
        <f>+YEAR(B7463)</f>
        <v>2025</v>
      </c>
      <c r="F7463" t="s">
        <v>3646</v>
      </c>
      <c r="G7463" t="s">
        <v>23305</v>
      </c>
      <c r="H7463" t="s">
        <v>3803</v>
      </c>
      <c r="I7463" t="s">
        <v>2766</v>
      </c>
      <c r="J7463" t="s">
        <v>10586</v>
      </c>
      <c r="K7463" s="2">
        <v>1001197001</v>
      </c>
      <c r="L7463" t="s">
        <v>38</v>
      </c>
      <c r="M7463" t="s">
        <v>22781</v>
      </c>
      <c r="N7463" s="1" t="s">
        <v>2098</v>
      </c>
    </row>
    <row r="7464" spans="1:14" x14ac:dyDescent="0.25">
      <c r="A7464" s="2">
        <v>55202</v>
      </c>
      <c r="B7464" s="3" t="s">
        <v>23304</v>
      </c>
      <c r="C7464" s="4">
        <f>+WEEKNUM(B7464)</f>
        <v>12</v>
      </c>
      <c r="D7464" s="4">
        <f>+MONTH(Tabla4[[#This Row],[FECHA]])</f>
        <v>3</v>
      </c>
      <c r="E7464" s="4">
        <f>+YEAR(B7464)</f>
        <v>2025</v>
      </c>
      <c r="F7464" t="s">
        <v>3646</v>
      </c>
      <c r="H7464" t="s">
        <v>21</v>
      </c>
      <c r="I7464" t="s">
        <v>1334</v>
      </c>
      <c r="J7464" t="s">
        <v>22410</v>
      </c>
      <c r="K7464" s="2">
        <v>1006206792</v>
      </c>
      <c r="L7464" t="s">
        <v>55</v>
      </c>
      <c r="N7464" s="1" t="s">
        <v>2098</v>
      </c>
    </row>
    <row r="7465" spans="1:14" x14ac:dyDescent="0.25">
      <c r="A7465" s="2">
        <v>55203</v>
      </c>
      <c r="B7465" s="3" t="s">
        <v>23303</v>
      </c>
      <c r="C7465" s="4">
        <f>+WEEKNUM(B7465)</f>
        <v>12</v>
      </c>
      <c r="D7465" s="4">
        <f>+MONTH(Tabla4[[#This Row],[FECHA]])</f>
        <v>3</v>
      </c>
      <c r="E7465" s="4">
        <f>+YEAR(B7465)</f>
        <v>2025</v>
      </c>
      <c r="F7465" t="s">
        <v>3646</v>
      </c>
      <c r="G7465" t="s">
        <v>23302</v>
      </c>
      <c r="H7465" t="s">
        <v>642</v>
      </c>
      <c r="I7465" t="s">
        <v>30</v>
      </c>
      <c r="J7465" t="s">
        <v>473</v>
      </c>
      <c r="K7465" s="2">
        <v>1024570669</v>
      </c>
      <c r="L7465" t="s">
        <v>38</v>
      </c>
      <c r="M7465" t="s">
        <v>2115</v>
      </c>
      <c r="N7465" s="1" t="s">
        <v>2098</v>
      </c>
    </row>
    <row r="7466" spans="1:14" x14ac:dyDescent="0.25">
      <c r="A7466" s="2">
        <v>73324</v>
      </c>
      <c r="B7466" s="3" t="s">
        <v>23301</v>
      </c>
      <c r="C7466" s="4">
        <f>+WEEKNUM(Tabla4[[#This Row],[FECHA]])</f>
        <v>46</v>
      </c>
      <c r="D7466" s="4">
        <f>+MONTH(Tabla4[[#This Row],[FECHA]])</f>
        <v>11</v>
      </c>
      <c r="E7466" s="4">
        <f>+YEAR(B7466)</f>
        <v>2025</v>
      </c>
      <c r="F7466" t="s">
        <v>13608</v>
      </c>
      <c r="H7466" t="s">
        <v>642</v>
      </c>
      <c r="I7466" t="s">
        <v>4775</v>
      </c>
      <c r="J7466" t="s">
        <v>23300</v>
      </c>
      <c r="K7466" s="2">
        <v>1106772490</v>
      </c>
      <c r="L7466" t="s">
        <v>256</v>
      </c>
      <c r="M7466" t="s">
        <v>2106</v>
      </c>
      <c r="N7466" s="1" t="s">
        <v>2098</v>
      </c>
    </row>
    <row r="7467" spans="1:14" x14ac:dyDescent="0.25">
      <c r="A7467" s="2">
        <v>55208</v>
      </c>
      <c r="B7467" s="3" t="s">
        <v>23299</v>
      </c>
      <c r="C7467" s="4">
        <f>+WEEKNUM(B7467)</f>
        <v>12</v>
      </c>
      <c r="D7467" s="4">
        <f>+MONTH(Tabla4[[#This Row],[FECHA]])</f>
        <v>3</v>
      </c>
      <c r="E7467" s="4">
        <f>+YEAR(B7467)</f>
        <v>2025</v>
      </c>
      <c r="F7467" t="s">
        <v>3646</v>
      </c>
      <c r="G7467" t="s">
        <v>23298</v>
      </c>
      <c r="H7467" t="s">
        <v>539</v>
      </c>
      <c r="I7467" t="s">
        <v>16</v>
      </c>
      <c r="J7467" t="s">
        <v>9269</v>
      </c>
      <c r="K7467" s="2">
        <v>1060648417</v>
      </c>
      <c r="L7467" t="s">
        <v>38</v>
      </c>
      <c r="N7467" s="1" t="s">
        <v>2098</v>
      </c>
    </row>
    <row r="7468" spans="1:14" x14ac:dyDescent="0.25">
      <c r="A7468" s="2">
        <v>55209</v>
      </c>
      <c r="B7468" s="3" t="s">
        <v>23297</v>
      </c>
      <c r="C7468" s="4">
        <f>+WEEKNUM(B7468)</f>
        <v>12</v>
      </c>
      <c r="D7468" s="4">
        <f>+MONTH(Tabla4[[#This Row],[FECHA]])</f>
        <v>3</v>
      </c>
      <c r="E7468" s="4">
        <f>+YEAR(B7468)</f>
        <v>2025</v>
      </c>
      <c r="F7468" t="s">
        <v>3717</v>
      </c>
      <c r="G7468" t="s">
        <v>23296</v>
      </c>
      <c r="H7468" t="s">
        <v>3</v>
      </c>
      <c r="I7468" t="s">
        <v>16</v>
      </c>
      <c r="J7468" t="s">
        <v>2276</v>
      </c>
      <c r="K7468" s="2">
        <v>1018454304</v>
      </c>
      <c r="L7468" t="s">
        <v>38</v>
      </c>
      <c r="M7468" t="s">
        <v>2135</v>
      </c>
      <c r="N7468" s="1" t="s">
        <v>2098</v>
      </c>
    </row>
    <row r="7469" spans="1:14" x14ac:dyDescent="0.25">
      <c r="A7469" s="2">
        <v>55210</v>
      </c>
      <c r="B7469" s="3" t="s">
        <v>23295</v>
      </c>
      <c r="C7469" s="4">
        <f>+WEEKNUM(B7469)</f>
        <v>12</v>
      </c>
      <c r="D7469" s="4">
        <f>+MONTH(Tabla4[[#This Row],[FECHA]])</f>
        <v>3</v>
      </c>
      <c r="E7469" s="4">
        <f>+YEAR(B7469)</f>
        <v>2025</v>
      </c>
      <c r="F7469" t="s">
        <v>3646</v>
      </c>
      <c r="G7469" t="s">
        <v>23294</v>
      </c>
      <c r="H7469" t="s">
        <v>927</v>
      </c>
      <c r="I7469" t="s">
        <v>16</v>
      </c>
      <c r="J7469" t="s">
        <v>1020</v>
      </c>
      <c r="K7469" s="2">
        <v>900346046</v>
      </c>
      <c r="L7469" t="s">
        <v>38</v>
      </c>
      <c r="M7469" t="s">
        <v>987</v>
      </c>
      <c r="N7469" s="1" t="s">
        <v>901</v>
      </c>
    </row>
    <row r="7470" spans="1:14" x14ac:dyDescent="0.25">
      <c r="A7470" s="2">
        <v>55211</v>
      </c>
      <c r="B7470" s="3" t="s">
        <v>23293</v>
      </c>
      <c r="C7470" s="4">
        <f>+WEEKNUM(B7470)</f>
        <v>12</v>
      </c>
      <c r="D7470" s="4">
        <f>+MONTH(Tabla4[[#This Row],[FECHA]])</f>
        <v>3</v>
      </c>
      <c r="E7470" s="4">
        <f>+YEAR(B7470)</f>
        <v>2025</v>
      </c>
      <c r="F7470" t="s">
        <v>3735</v>
      </c>
      <c r="H7470" t="s">
        <v>3</v>
      </c>
      <c r="I7470" t="s">
        <v>16</v>
      </c>
      <c r="J7470" t="s">
        <v>23292</v>
      </c>
      <c r="K7470" s="2">
        <v>1054398613</v>
      </c>
      <c r="L7470" t="s">
        <v>55</v>
      </c>
      <c r="M7470" t="s">
        <v>20483</v>
      </c>
      <c r="N7470" s="1" t="s">
        <v>1635</v>
      </c>
    </row>
    <row r="7471" spans="1:14" x14ac:dyDescent="0.25">
      <c r="A7471" s="2">
        <v>66995</v>
      </c>
      <c r="B7471" s="3" t="s">
        <v>23291</v>
      </c>
      <c r="C7471" s="4">
        <f>+WEEKNUM(Tabla4[[#This Row],[FECHA]])</f>
        <v>34</v>
      </c>
      <c r="D7471" s="4">
        <f>+MONTH(Tabla4[[#This Row],[FECHA]])</f>
        <v>8</v>
      </c>
      <c r="E7471" s="4">
        <f>+YEAR(B7471)</f>
        <v>2025</v>
      </c>
      <c r="F7471" t="s">
        <v>6777</v>
      </c>
      <c r="G7471" t="s">
        <v>23290</v>
      </c>
      <c r="H7471" t="s">
        <v>642</v>
      </c>
      <c r="I7471" t="s">
        <v>47</v>
      </c>
      <c r="J7471" t="s">
        <v>15223</v>
      </c>
      <c r="K7471" s="2">
        <v>79468675</v>
      </c>
      <c r="L7471" t="s">
        <v>38</v>
      </c>
      <c r="M7471" t="s">
        <v>259</v>
      </c>
      <c r="N7471" s="1" t="s">
        <v>246</v>
      </c>
    </row>
    <row r="7472" spans="1:14" x14ac:dyDescent="0.25">
      <c r="A7472" s="2">
        <v>66997</v>
      </c>
      <c r="B7472" s="3" t="s">
        <v>23289</v>
      </c>
      <c r="C7472" s="4">
        <f>+WEEKNUM(Tabla4[[#This Row],[FECHA]])</f>
        <v>34</v>
      </c>
      <c r="D7472" s="4">
        <f>+MONTH(Tabla4[[#This Row],[FECHA]])</f>
        <v>8</v>
      </c>
      <c r="E7472" s="4">
        <f>+YEAR(B7472)</f>
        <v>2025</v>
      </c>
      <c r="F7472" t="s">
        <v>6715</v>
      </c>
      <c r="G7472" t="s">
        <v>23288</v>
      </c>
      <c r="H7472" t="s">
        <v>3</v>
      </c>
      <c r="I7472" t="s">
        <v>16</v>
      </c>
      <c r="J7472" t="s">
        <v>892</v>
      </c>
      <c r="K7472" s="2">
        <v>1020828311</v>
      </c>
      <c r="L7472" t="s">
        <v>38</v>
      </c>
      <c r="M7472" t="s">
        <v>259</v>
      </c>
      <c r="N7472" s="1" t="s">
        <v>246</v>
      </c>
    </row>
    <row r="7473" spans="1:14" x14ac:dyDescent="0.25">
      <c r="A7473" s="2">
        <v>55218</v>
      </c>
      <c r="B7473" s="3" t="s">
        <v>23287</v>
      </c>
      <c r="C7473" s="4">
        <f>+WEEKNUM(B7473)</f>
        <v>12</v>
      </c>
      <c r="D7473" s="4">
        <f>+MONTH(Tabla4[[#This Row],[FECHA]])</f>
        <v>3</v>
      </c>
      <c r="E7473" s="4">
        <f>+YEAR(B7473)</f>
        <v>2025</v>
      </c>
      <c r="F7473" t="s">
        <v>3694</v>
      </c>
      <c r="H7473" t="s">
        <v>3</v>
      </c>
      <c r="I7473" t="s">
        <v>7243</v>
      </c>
      <c r="J7473" t="s">
        <v>5394</v>
      </c>
      <c r="K7473" s="2">
        <v>901826291</v>
      </c>
      <c r="L7473" t="s">
        <v>1</v>
      </c>
      <c r="N7473" s="1" t="s">
        <v>2098</v>
      </c>
    </row>
    <row r="7474" spans="1:14" x14ac:dyDescent="0.25">
      <c r="A7474" s="2">
        <v>66999</v>
      </c>
      <c r="B7474" s="3" t="s">
        <v>23286</v>
      </c>
      <c r="C7474" s="4">
        <f>+WEEKNUM(Tabla4[[#This Row],[FECHA]])</f>
        <v>34</v>
      </c>
      <c r="D7474" s="4">
        <f>+MONTH(Tabla4[[#This Row],[FECHA]])</f>
        <v>8</v>
      </c>
      <c r="E7474" s="4">
        <f>+YEAR(B7474)</f>
        <v>2025</v>
      </c>
      <c r="F7474" t="s">
        <v>6715</v>
      </c>
      <c r="G7474" t="s">
        <v>23285</v>
      </c>
      <c r="H7474" t="s">
        <v>3</v>
      </c>
      <c r="I7474" t="s">
        <v>30</v>
      </c>
      <c r="J7474" t="s">
        <v>12133</v>
      </c>
      <c r="K7474" s="2">
        <v>1019054887</v>
      </c>
      <c r="L7474" t="s">
        <v>38</v>
      </c>
      <c r="M7474" t="s">
        <v>259</v>
      </c>
      <c r="N7474" s="1" t="s">
        <v>246</v>
      </c>
    </row>
    <row r="7475" spans="1:14" x14ac:dyDescent="0.25">
      <c r="A7475" s="2">
        <v>55221</v>
      </c>
      <c r="B7475" s="3" t="s">
        <v>23284</v>
      </c>
      <c r="C7475" s="4">
        <f>+WEEKNUM(B7475)</f>
        <v>12</v>
      </c>
      <c r="D7475" s="4">
        <f>+MONTH(Tabla4[[#This Row],[FECHA]])</f>
        <v>3</v>
      </c>
      <c r="E7475" s="4">
        <f>+YEAR(B7475)</f>
        <v>2025</v>
      </c>
      <c r="F7475" t="s">
        <v>3717</v>
      </c>
      <c r="H7475" t="s">
        <v>8</v>
      </c>
      <c r="I7475" t="s">
        <v>16</v>
      </c>
      <c r="J7475" t="s">
        <v>23283</v>
      </c>
      <c r="K7475" s="2">
        <v>80133405</v>
      </c>
      <c r="L7475" t="s">
        <v>58</v>
      </c>
      <c r="M7475" t="s">
        <v>937</v>
      </c>
      <c r="N7475" s="1" t="s">
        <v>2098</v>
      </c>
    </row>
    <row r="7476" spans="1:14" x14ac:dyDescent="0.25">
      <c r="A7476" s="2">
        <v>55222</v>
      </c>
      <c r="B7476" s="3" t="s">
        <v>23282</v>
      </c>
      <c r="C7476" s="4">
        <f>+WEEKNUM(B7476)</f>
        <v>12</v>
      </c>
      <c r="D7476" s="4">
        <f>+MONTH(Tabla4[[#This Row],[FECHA]])</f>
        <v>3</v>
      </c>
      <c r="E7476" s="4">
        <f>+YEAR(B7476)</f>
        <v>2025</v>
      </c>
      <c r="F7476" t="s">
        <v>3708</v>
      </c>
      <c r="H7476" t="s">
        <v>3</v>
      </c>
      <c r="I7476" t="s">
        <v>130</v>
      </c>
      <c r="J7476" t="s">
        <v>2326</v>
      </c>
      <c r="K7476" s="2">
        <v>1010174628</v>
      </c>
      <c r="L7476" t="s">
        <v>256</v>
      </c>
      <c r="M7476" t="s">
        <v>2115</v>
      </c>
      <c r="N7476" s="1" t="s">
        <v>2098</v>
      </c>
    </row>
    <row r="7477" spans="1:14" x14ac:dyDescent="0.25">
      <c r="A7477" s="2">
        <v>67025</v>
      </c>
      <c r="B7477" s="3" t="s">
        <v>23281</v>
      </c>
      <c r="C7477" s="4">
        <f>+WEEKNUM(Tabla4[[#This Row],[FECHA]])</f>
        <v>34</v>
      </c>
      <c r="D7477" s="4">
        <f>+MONTH(Tabla4[[#This Row],[FECHA]])</f>
        <v>8</v>
      </c>
      <c r="E7477" s="4">
        <f>+YEAR(B7477)</f>
        <v>2025</v>
      </c>
      <c r="F7477" t="s">
        <v>6777</v>
      </c>
      <c r="G7477" t="s">
        <v>23280</v>
      </c>
      <c r="H7477" t="s">
        <v>642</v>
      </c>
      <c r="I7477" t="s">
        <v>303</v>
      </c>
      <c r="J7477" t="s">
        <v>23279</v>
      </c>
      <c r="K7477" s="2">
        <v>19027578</v>
      </c>
      <c r="L7477" t="s">
        <v>38</v>
      </c>
      <c r="M7477" t="s">
        <v>259</v>
      </c>
      <c r="N7477" s="1" t="s">
        <v>246</v>
      </c>
    </row>
    <row r="7478" spans="1:14" x14ac:dyDescent="0.25">
      <c r="A7478" s="2">
        <v>73327</v>
      </c>
      <c r="B7478" s="3" t="s">
        <v>23278</v>
      </c>
      <c r="C7478" s="4">
        <f>+WEEKNUM(Tabla4[[#This Row],[FECHA]])</f>
        <v>46</v>
      </c>
      <c r="D7478" s="4">
        <f>+MONTH(Tabla4[[#This Row],[FECHA]])</f>
        <v>11</v>
      </c>
      <c r="E7478" s="4">
        <f>+YEAR(B7478)</f>
        <v>2025</v>
      </c>
      <c r="F7478" t="s">
        <v>13608</v>
      </c>
      <c r="H7478" t="s">
        <v>3</v>
      </c>
      <c r="I7478" t="s">
        <v>33</v>
      </c>
      <c r="J7478" t="s">
        <v>2099</v>
      </c>
      <c r="K7478" s="2">
        <v>1026267953</v>
      </c>
      <c r="L7478" t="s">
        <v>58</v>
      </c>
      <c r="M7478" t="s">
        <v>2122</v>
      </c>
      <c r="N7478" s="1" t="s">
        <v>2098</v>
      </c>
    </row>
    <row r="7479" spans="1:14" x14ac:dyDescent="0.25">
      <c r="A7479" s="2">
        <v>55227</v>
      </c>
      <c r="B7479" s="3" t="s">
        <v>23277</v>
      </c>
      <c r="C7479" s="4">
        <f>+WEEKNUM(B7479)</f>
        <v>12</v>
      </c>
      <c r="D7479" s="4">
        <f>+MONTH(Tabla4[[#This Row],[FECHA]])</f>
        <v>3</v>
      </c>
      <c r="E7479" s="4">
        <f>+YEAR(B7479)</f>
        <v>2025</v>
      </c>
      <c r="F7479" t="s">
        <v>3646</v>
      </c>
      <c r="G7479" t="s">
        <v>23276</v>
      </c>
      <c r="H7479" t="s">
        <v>539</v>
      </c>
      <c r="I7479" t="s">
        <v>16</v>
      </c>
      <c r="J7479" t="s">
        <v>1195</v>
      </c>
      <c r="K7479" s="2">
        <v>1233344558</v>
      </c>
      <c r="L7479" t="s">
        <v>38</v>
      </c>
      <c r="M7479" t="s">
        <v>2122</v>
      </c>
      <c r="N7479" s="1" t="s">
        <v>901</v>
      </c>
    </row>
    <row r="7480" spans="1:14" x14ac:dyDescent="0.25">
      <c r="A7480" s="2">
        <v>73335</v>
      </c>
      <c r="B7480" s="3" t="s">
        <v>23275</v>
      </c>
      <c r="C7480" s="4">
        <f>+WEEKNUM(Tabla4[[#This Row],[FECHA]])</f>
        <v>46</v>
      </c>
      <c r="D7480" s="4">
        <f>+MONTH(Tabla4[[#This Row],[FECHA]])</f>
        <v>11</v>
      </c>
      <c r="E7480" s="4">
        <f>+YEAR(B7480)</f>
        <v>2025</v>
      </c>
      <c r="F7480" t="s">
        <v>13608</v>
      </c>
      <c r="G7480" t="s">
        <v>23274</v>
      </c>
      <c r="H7480" t="s">
        <v>448</v>
      </c>
      <c r="I7480" t="s">
        <v>16</v>
      </c>
      <c r="J7480" t="s">
        <v>14877</v>
      </c>
      <c r="K7480" s="2">
        <v>1022387747</v>
      </c>
      <c r="L7480" t="s">
        <v>38</v>
      </c>
      <c r="M7480" t="s">
        <v>2135</v>
      </c>
      <c r="N7480" s="1" t="s">
        <v>2098</v>
      </c>
    </row>
    <row r="7481" spans="1:14" x14ac:dyDescent="0.25">
      <c r="A7481" s="2">
        <v>55232</v>
      </c>
      <c r="B7481" s="3" t="s">
        <v>23273</v>
      </c>
      <c r="C7481" s="4">
        <f>+WEEKNUM(B7481)</f>
        <v>12</v>
      </c>
      <c r="D7481" s="4">
        <f>+MONTH(Tabla4[[#This Row],[FECHA]])</f>
        <v>3</v>
      </c>
      <c r="E7481" s="4">
        <f>+YEAR(B7481)</f>
        <v>2025</v>
      </c>
      <c r="F7481" t="s">
        <v>3735</v>
      </c>
      <c r="H7481" t="s">
        <v>8</v>
      </c>
      <c r="I7481" t="s">
        <v>33</v>
      </c>
      <c r="J7481" t="s">
        <v>23272</v>
      </c>
      <c r="K7481" s="2">
        <v>1021633480</v>
      </c>
      <c r="L7481" t="s">
        <v>55</v>
      </c>
      <c r="M7481" t="s">
        <v>2115</v>
      </c>
      <c r="N7481" s="1" t="s">
        <v>2098</v>
      </c>
    </row>
    <row r="7482" spans="1:14" x14ac:dyDescent="0.25">
      <c r="A7482" s="2">
        <v>67049</v>
      </c>
      <c r="B7482" s="3" t="s">
        <v>23271</v>
      </c>
      <c r="C7482" s="4">
        <f>+WEEKNUM(Tabla4[[#This Row],[FECHA]])</f>
        <v>34</v>
      </c>
      <c r="D7482" s="4">
        <f>+MONTH(Tabla4[[#This Row],[FECHA]])</f>
        <v>8</v>
      </c>
      <c r="E7482" s="4">
        <f>+YEAR(B7482)</f>
        <v>2025</v>
      </c>
      <c r="F7482" t="s">
        <v>6715</v>
      </c>
      <c r="G7482" t="s">
        <v>23270</v>
      </c>
      <c r="H7482" t="s">
        <v>3</v>
      </c>
      <c r="I7482" t="s">
        <v>16</v>
      </c>
      <c r="J7482" t="s">
        <v>23269</v>
      </c>
      <c r="K7482" s="2">
        <v>63554304</v>
      </c>
      <c r="L7482" t="s">
        <v>38</v>
      </c>
      <c r="M7482" t="s">
        <v>255</v>
      </c>
      <c r="N7482" s="1" t="s">
        <v>246</v>
      </c>
    </row>
    <row r="7483" spans="1:14" x14ac:dyDescent="0.25">
      <c r="A7483" s="2">
        <v>55235</v>
      </c>
      <c r="B7483" s="3" t="s">
        <v>23268</v>
      </c>
      <c r="C7483" s="4">
        <f>+WEEKNUM(B7483)</f>
        <v>12</v>
      </c>
      <c r="D7483" s="4">
        <f>+MONTH(Tabla4[[#This Row],[FECHA]])</f>
        <v>3</v>
      </c>
      <c r="E7483" s="4">
        <f>+YEAR(B7483)</f>
        <v>2025</v>
      </c>
      <c r="F7483" t="s">
        <v>3717</v>
      </c>
      <c r="H7483" t="s">
        <v>21</v>
      </c>
      <c r="I7483" t="s">
        <v>130</v>
      </c>
      <c r="J7483" t="s">
        <v>23267</v>
      </c>
      <c r="K7483" s="2">
        <v>1026278841</v>
      </c>
      <c r="L7483" t="s">
        <v>198</v>
      </c>
      <c r="M7483" t="s">
        <v>937</v>
      </c>
      <c r="N7483" s="1" t="s">
        <v>2098</v>
      </c>
    </row>
    <row r="7484" spans="1:14" x14ac:dyDescent="0.25">
      <c r="A7484" s="2">
        <v>55236</v>
      </c>
      <c r="B7484" s="3" t="s">
        <v>23266</v>
      </c>
      <c r="C7484" s="4">
        <f>+WEEKNUM(B7484)</f>
        <v>12</v>
      </c>
      <c r="D7484" s="4">
        <f>+MONTH(Tabla4[[#This Row],[FECHA]])</f>
        <v>3</v>
      </c>
      <c r="E7484" s="4">
        <f>+YEAR(B7484)</f>
        <v>2025</v>
      </c>
      <c r="F7484" t="s">
        <v>3646</v>
      </c>
      <c r="H7484" t="s">
        <v>927</v>
      </c>
      <c r="I7484" t="s">
        <v>33</v>
      </c>
      <c r="J7484" t="s">
        <v>2298</v>
      </c>
      <c r="K7484" s="2">
        <v>1032450090</v>
      </c>
      <c r="L7484" t="s">
        <v>55</v>
      </c>
      <c r="M7484" t="s">
        <v>2122</v>
      </c>
      <c r="N7484" s="1" t="s">
        <v>901</v>
      </c>
    </row>
    <row r="7485" spans="1:14" x14ac:dyDescent="0.25">
      <c r="A7485" s="2">
        <v>55239</v>
      </c>
      <c r="B7485" s="3" t="s">
        <v>23265</v>
      </c>
      <c r="C7485" s="4">
        <f>+WEEKNUM(B7485)</f>
        <v>12</v>
      </c>
      <c r="D7485" s="4">
        <f>+MONTH(Tabla4[[#This Row],[FECHA]])</f>
        <v>3</v>
      </c>
      <c r="E7485" s="4">
        <f>+YEAR(B7485)</f>
        <v>2025</v>
      </c>
      <c r="F7485" t="s">
        <v>3717</v>
      </c>
      <c r="G7485" t="s">
        <v>23264</v>
      </c>
      <c r="H7485" t="s">
        <v>3</v>
      </c>
      <c r="I7485" t="s">
        <v>30</v>
      </c>
      <c r="J7485" t="s">
        <v>18371</v>
      </c>
      <c r="K7485" s="2">
        <v>1020826187</v>
      </c>
      <c r="L7485" t="s">
        <v>38</v>
      </c>
      <c r="M7485" t="s">
        <v>987</v>
      </c>
      <c r="N7485" s="1" t="s">
        <v>901</v>
      </c>
    </row>
    <row r="7486" spans="1:14" x14ac:dyDescent="0.25">
      <c r="A7486" s="2">
        <v>55240</v>
      </c>
      <c r="B7486" s="3" t="s">
        <v>23263</v>
      </c>
      <c r="C7486" s="4">
        <f>+WEEKNUM(B7486)</f>
        <v>12</v>
      </c>
      <c r="D7486" s="4">
        <f>+MONTH(Tabla4[[#This Row],[FECHA]])</f>
        <v>3</v>
      </c>
      <c r="E7486" s="4">
        <f>+YEAR(B7486)</f>
        <v>2025</v>
      </c>
      <c r="F7486" t="s">
        <v>3735</v>
      </c>
      <c r="G7486" t="s">
        <v>23262</v>
      </c>
      <c r="H7486" t="s">
        <v>275</v>
      </c>
      <c r="I7486" t="s">
        <v>16</v>
      </c>
      <c r="J7486" t="s">
        <v>1838</v>
      </c>
      <c r="K7486" s="2">
        <v>1128470084</v>
      </c>
      <c r="L7486" t="s">
        <v>38</v>
      </c>
      <c r="M7486" t="s">
        <v>1684</v>
      </c>
      <c r="N7486" s="1" t="s">
        <v>1635</v>
      </c>
    </row>
    <row r="7487" spans="1:14" x14ac:dyDescent="0.25">
      <c r="A7487" s="2">
        <v>55242</v>
      </c>
      <c r="B7487" s="3" t="s">
        <v>23261</v>
      </c>
      <c r="C7487" s="4">
        <f>+WEEKNUM(B7487)</f>
        <v>12</v>
      </c>
      <c r="D7487" s="4">
        <f>+MONTH(Tabla4[[#This Row],[FECHA]])</f>
        <v>3</v>
      </c>
      <c r="E7487" s="4">
        <f>+YEAR(B7487)</f>
        <v>2025</v>
      </c>
      <c r="F7487" t="s">
        <v>3735</v>
      </c>
      <c r="G7487" t="s">
        <v>23260</v>
      </c>
      <c r="H7487" t="s">
        <v>642</v>
      </c>
      <c r="I7487" t="s">
        <v>33</v>
      </c>
      <c r="J7487" t="s">
        <v>19793</v>
      </c>
      <c r="K7487" s="2">
        <v>359093</v>
      </c>
      <c r="L7487" t="s">
        <v>38</v>
      </c>
      <c r="M7487" t="s">
        <v>2135</v>
      </c>
      <c r="N7487" s="1" t="s">
        <v>2098</v>
      </c>
    </row>
    <row r="7488" spans="1:14" x14ac:dyDescent="0.25">
      <c r="A7488" s="2">
        <v>55243</v>
      </c>
      <c r="B7488" s="3" t="s">
        <v>23259</v>
      </c>
      <c r="C7488" s="4">
        <f>+WEEKNUM(B7488)</f>
        <v>12</v>
      </c>
      <c r="D7488" s="4">
        <f>+MONTH(Tabla4[[#This Row],[FECHA]])</f>
        <v>3</v>
      </c>
      <c r="E7488" s="4">
        <f>+YEAR(B7488)</f>
        <v>2025</v>
      </c>
      <c r="F7488" t="s">
        <v>3735</v>
      </c>
      <c r="G7488" t="s">
        <v>23258</v>
      </c>
      <c r="H7488" t="s">
        <v>8</v>
      </c>
      <c r="I7488" t="s">
        <v>130</v>
      </c>
      <c r="J7488" t="s">
        <v>19592</v>
      </c>
      <c r="K7488" s="2">
        <v>1020845231</v>
      </c>
      <c r="L7488" t="s">
        <v>38</v>
      </c>
      <c r="M7488" t="s">
        <v>2115</v>
      </c>
      <c r="N7488" s="1" t="s">
        <v>2098</v>
      </c>
    </row>
    <row r="7489" spans="1:14" x14ac:dyDescent="0.25">
      <c r="A7489" s="2">
        <v>67053</v>
      </c>
      <c r="B7489" s="3" t="s">
        <v>23257</v>
      </c>
      <c r="C7489" s="4">
        <f>+WEEKNUM(Tabla4[[#This Row],[FECHA]])</f>
        <v>34</v>
      </c>
      <c r="D7489" s="4">
        <f>+MONTH(Tabla4[[#This Row],[FECHA]])</f>
        <v>8</v>
      </c>
      <c r="E7489" s="4">
        <f>+YEAR(B7489)</f>
        <v>2025</v>
      </c>
      <c r="F7489" t="s">
        <v>6918</v>
      </c>
      <c r="G7489" t="s">
        <v>23256</v>
      </c>
      <c r="H7489" t="s">
        <v>642</v>
      </c>
      <c r="I7489" t="s">
        <v>303</v>
      </c>
      <c r="J7489" t="s">
        <v>23255</v>
      </c>
      <c r="K7489" s="2">
        <v>1012430987</v>
      </c>
      <c r="L7489" t="s">
        <v>38</v>
      </c>
      <c r="M7489" t="s">
        <v>259</v>
      </c>
      <c r="N7489" s="1" t="s">
        <v>246</v>
      </c>
    </row>
    <row r="7490" spans="1:14" x14ac:dyDescent="0.25">
      <c r="A7490" s="2">
        <v>55246</v>
      </c>
      <c r="B7490" s="3" t="s">
        <v>23254</v>
      </c>
      <c r="C7490" s="4">
        <f>+WEEKNUM(B7490)</f>
        <v>12</v>
      </c>
      <c r="D7490" s="4">
        <f>+MONTH(Tabla4[[#This Row],[FECHA]])</f>
        <v>3</v>
      </c>
      <c r="E7490" s="4">
        <f>+YEAR(B7490)</f>
        <v>2025</v>
      </c>
      <c r="F7490" t="s">
        <v>3717</v>
      </c>
      <c r="H7490" t="s">
        <v>8</v>
      </c>
      <c r="I7490" t="s">
        <v>130</v>
      </c>
      <c r="J7490" t="s">
        <v>10818</v>
      </c>
      <c r="K7490" s="2">
        <v>1032455092</v>
      </c>
      <c r="L7490" t="s">
        <v>58</v>
      </c>
      <c r="M7490" t="s">
        <v>2103</v>
      </c>
      <c r="N7490" s="1" t="s">
        <v>901</v>
      </c>
    </row>
    <row r="7491" spans="1:14" x14ac:dyDescent="0.25">
      <c r="A7491" s="2">
        <v>55249</v>
      </c>
      <c r="B7491" s="3" t="s">
        <v>23253</v>
      </c>
      <c r="C7491" s="4">
        <f>+WEEKNUM(B7491)</f>
        <v>12</v>
      </c>
      <c r="D7491" s="4">
        <f>+MONTH(Tabla4[[#This Row],[FECHA]])</f>
        <v>3</v>
      </c>
      <c r="E7491" s="4">
        <f>+YEAR(B7491)</f>
        <v>2025</v>
      </c>
      <c r="F7491" t="s">
        <v>3717</v>
      </c>
      <c r="H7491" t="s">
        <v>21</v>
      </c>
      <c r="I7491" t="s">
        <v>16</v>
      </c>
      <c r="J7491" t="s">
        <v>5936</v>
      </c>
      <c r="K7491" s="2">
        <v>1032405148</v>
      </c>
      <c r="L7491" t="s">
        <v>58</v>
      </c>
      <c r="M7491" t="s">
        <v>20483</v>
      </c>
      <c r="N7491" s="1" t="s">
        <v>1635</v>
      </c>
    </row>
    <row r="7492" spans="1:14" x14ac:dyDescent="0.25">
      <c r="A7492" s="2">
        <v>55250</v>
      </c>
      <c r="B7492" s="3" t="s">
        <v>23252</v>
      </c>
      <c r="C7492" s="4">
        <f>+WEEKNUM(B7492)</f>
        <v>12</v>
      </c>
      <c r="D7492" s="4">
        <f>+MONTH(Tabla4[[#This Row],[FECHA]])</f>
        <v>3</v>
      </c>
      <c r="E7492" s="4">
        <f>+YEAR(B7492)</f>
        <v>2025</v>
      </c>
      <c r="F7492" t="s">
        <v>3735</v>
      </c>
      <c r="G7492" t="s">
        <v>23251</v>
      </c>
      <c r="H7492" t="s">
        <v>275</v>
      </c>
      <c r="I7492" t="s">
        <v>16</v>
      </c>
      <c r="J7492" t="s">
        <v>992</v>
      </c>
      <c r="K7492" s="2">
        <v>79597841</v>
      </c>
      <c r="L7492" t="s">
        <v>38</v>
      </c>
      <c r="M7492" t="s">
        <v>987</v>
      </c>
      <c r="N7492" s="1" t="s">
        <v>901</v>
      </c>
    </row>
    <row r="7493" spans="1:14" x14ac:dyDescent="0.25">
      <c r="A7493" s="2">
        <v>55251</v>
      </c>
      <c r="B7493" s="3" t="s">
        <v>23250</v>
      </c>
      <c r="C7493" s="4">
        <f>+WEEKNUM(B7493)</f>
        <v>12</v>
      </c>
      <c r="D7493" s="4">
        <f>+MONTH(Tabla4[[#This Row],[FECHA]])</f>
        <v>3</v>
      </c>
      <c r="E7493" s="4">
        <f>+YEAR(B7493)</f>
        <v>2025</v>
      </c>
      <c r="F7493" t="s">
        <v>3717</v>
      </c>
      <c r="H7493" t="s">
        <v>21</v>
      </c>
      <c r="I7493" t="s">
        <v>30</v>
      </c>
      <c r="J7493" t="s">
        <v>1809</v>
      </c>
      <c r="K7493" s="2">
        <v>1013638417</v>
      </c>
      <c r="L7493" t="s">
        <v>58</v>
      </c>
      <c r="M7493" t="s">
        <v>37</v>
      </c>
      <c r="N7493" s="1" t="s">
        <v>1635</v>
      </c>
    </row>
    <row r="7494" spans="1:14" x14ac:dyDescent="0.25">
      <c r="A7494" s="2">
        <v>55252</v>
      </c>
      <c r="B7494" s="3" t="s">
        <v>23249</v>
      </c>
      <c r="C7494" s="4">
        <f>+WEEKNUM(B7494)</f>
        <v>12</v>
      </c>
      <c r="D7494" s="4">
        <f>+MONTH(Tabla4[[#This Row],[FECHA]])</f>
        <v>3</v>
      </c>
      <c r="E7494" s="4">
        <f>+YEAR(B7494)</f>
        <v>2025</v>
      </c>
      <c r="F7494" t="s">
        <v>3735</v>
      </c>
      <c r="G7494" t="s">
        <v>23248</v>
      </c>
      <c r="H7494" t="s">
        <v>482</v>
      </c>
      <c r="I7494" t="s">
        <v>997</v>
      </c>
      <c r="J7494" t="s">
        <v>5498</v>
      </c>
      <c r="K7494" s="2">
        <v>1010022196</v>
      </c>
      <c r="L7494" t="s">
        <v>38</v>
      </c>
      <c r="M7494" t="s">
        <v>2103</v>
      </c>
      <c r="N7494" s="1" t="s">
        <v>901</v>
      </c>
    </row>
    <row r="7495" spans="1:14" x14ac:dyDescent="0.25">
      <c r="A7495" s="2">
        <v>55254</v>
      </c>
      <c r="B7495" s="3" t="s">
        <v>23247</v>
      </c>
      <c r="C7495" s="4">
        <f>+WEEKNUM(B7495)</f>
        <v>12</v>
      </c>
      <c r="D7495" s="4">
        <f>+MONTH(Tabla4[[#This Row],[FECHA]])</f>
        <v>3</v>
      </c>
      <c r="E7495" s="4">
        <f>+YEAR(B7495)</f>
        <v>2025</v>
      </c>
      <c r="F7495" t="s">
        <v>3717</v>
      </c>
      <c r="H7495" t="s">
        <v>8</v>
      </c>
      <c r="I7495" t="s">
        <v>16</v>
      </c>
      <c r="J7495" t="s">
        <v>23246</v>
      </c>
      <c r="K7495" s="2">
        <v>1020829132</v>
      </c>
      <c r="L7495" t="s">
        <v>55</v>
      </c>
      <c r="M7495" t="s">
        <v>987</v>
      </c>
      <c r="N7495" s="1" t="s">
        <v>901</v>
      </c>
    </row>
    <row r="7496" spans="1:14" x14ac:dyDescent="0.25">
      <c r="A7496" s="2">
        <v>67068</v>
      </c>
      <c r="B7496" s="3" t="s">
        <v>23245</v>
      </c>
      <c r="C7496" s="4">
        <f>+WEEKNUM(Tabla4[[#This Row],[FECHA]])</f>
        <v>34</v>
      </c>
      <c r="D7496" s="4">
        <f>+MONTH(Tabla4[[#This Row],[FECHA]])</f>
        <v>8</v>
      </c>
      <c r="E7496" s="4">
        <f>+YEAR(B7496)</f>
        <v>2025</v>
      </c>
      <c r="F7496" t="s">
        <v>6918</v>
      </c>
      <c r="G7496" t="s">
        <v>23244</v>
      </c>
      <c r="H7496" t="s">
        <v>275</v>
      </c>
      <c r="I7496" t="s">
        <v>16</v>
      </c>
      <c r="J7496" t="s">
        <v>609</v>
      </c>
      <c r="K7496" s="2">
        <v>1010177919</v>
      </c>
      <c r="L7496" t="s">
        <v>38</v>
      </c>
      <c r="M7496" t="s">
        <v>255</v>
      </c>
      <c r="N7496" s="1" t="s">
        <v>246</v>
      </c>
    </row>
    <row r="7497" spans="1:14" x14ac:dyDescent="0.25">
      <c r="A7497" s="2">
        <v>55256</v>
      </c>
      <c r="B7497" s="3" t="s">
        <v>23243</v>
      </c>
      <c r="C7497" s="4">
        <f>+WEEKNUM(B7497)</f>
        <v>12</v>
      </c>
      <c r="D7497" s="4">
        <f>+MONTH(Tabla4[[#This Row],[FECHA]])</f>
        <v>3</v>
      </c>
      <c r="E7497" s="4">
        <f>+YEAR(B7497)</f>
        <v>2025</v>
      </c>
      <c r="F7497" t="s">
        <v>3706</v>
      </c>
      <c r="H7497" t="s">
        <v>21</v>
      </c>
      <c r="I7497" s="2">
        <v>350</v>
      </c>
      <c r="J7497" t="s">
        <v>23242</v>
      </c>
      <c r="K7497" s="2">
        <v>32182320</v>
      </c>
      <c r="L7497" s="2" t="s">
        <v>58</v>
      </c>
      <c r="M7497" t="s">
        <v>4496</v>
      </c>
      <c r="N7497" s="1" t="s">
        <v>0</v>
      </c>
    </row>
    <row r="7498" spans="1:14" x14ac:dyDescent="0.25">
      <c r="A7498" s="2">
        <v>73338</v>
      </c>
      <c r="B7498" s="3" t="s">
        <v>23241</v>
      </c>
      <c r="C7498" s="4">
        <f>+WEEKNUM(Tabla4[[#This Row],[FECHA]])</f>
        <v>46</v>
      </c>
      <c r="D7498" s="4">
        <f>+MONTH(Tabla4[[#This Row],[FECHA]])</f>
        <v>11</v>
      </c>
      <c r="E7498" s="4">
        <f>+YEAR(B7498)</f>
        <v>2025</v>
      </c>
      <c r="F7498" t="s">
        <v>13608</v>
      </c>
      <c r="H7498" t="s">
        <v>642</v>
      </c>
      <c r="I7498" t="s">
        <v>16</v>
      </c>
      <c r="J7498" t="s">
        <v>6937</v>
      </c>
      <c r="K7498" s="2">
        <v>1136882652</v>
      </c>
      <c r="L7498" t="s">
        <v>55</v>
      </c>
      <c r="M7498" t="s">
        <v>2115</v>
      </c>
      <c r="N7498" s="1" t="s">
        <v>2098</v>
      </c>
    </row>
    <row r="7499" spans="1:14" x14ac:dyDescent="0.25">
      <c r="A7499" s="2">
        <v>73340</v>
      </c>
      <c r="B7499" s="3" t="s">
        <v>23240</v>
      </c>
      <c r="C7499" s="4">
        <f>+WEEKNUM(Tabla4[[#This Row],[FECHA]])</f>
        <v>46</v>
      </c>
      <c r="D7499" s="4">
        <f>+MONTH(Tabla4[[#This Row],[FECHA]])</f>
        <v>11</v>
      </c>
      <c r="E7499" s="4">
        <f>+YEAR(B7499)</f>
        <v>2025</v>
      </c>
      <c r="F7499" t="s">
        <v>13608</v>
      </c>
      <c r="H7499" t="s">
        <v>8</v>
      </c>
      <c r="I7499" t="s">
        <v>30</v>
      </c>
      <c r="J7499" t="s">
        <v>10688</v>
      </c>
      <c r="K7499" s="2">
        <v>80100584</v>
      </c>
      <c r="L7499" t="s">
        <v>1</v>
      </c>
      <c r="N7499" s="1" t="s">
        <v>2098</v>
      </c>
    </row>
    <row r="7500" spans="1:14" x14ac:dyDescent="0.25">
      <c r="A7500" s="2">
        <v>55270</v>
      </c>
      <c r="B7500" s="3" t="s">
        <v>23239</v>
      </c>
      <c r="C7500" s="4">
        <f>+WEEKNUM(B7500)</f>
        <v>12</v>
      </c>
      <c r="D7500" s="4">
        <f>+MONTH(Tabla4[[#This Row],[FECHA]])</f>
        <v>3</v>
      </c>
      <c r="E7500" s="4">
        <f>+YEAR(B7500)</f>
        <v>2025</v>
      </c>
      <c r="F7500" t="s">
        <v>3735</v>
      </c>
      <c r="G7500" t="s">
        <v>23238</v>
      </c>
      <c r="H7500" t="s">
        <v>3803</v>
      </c>
      <c r="I7500" t="s">
        <v>16</v>
      </c>
      <c r="J7500" t="s">
        <v>2395</v>
      </c>
      <c r="K7500" s="2">
        <v>1049639482</v>
      </c>
      <c r="L7500" t="s">
        <v>38</v>
      </c>
      <c r="M7500" t="s">
        <v>937</v>
      </c>
      <c r="N7500" s="1" t="s">
        <v>2098</v>
      </c>
    </row>
    <row r="7501" spans="1:14" x14ac:dyDescent="0.25">
      <c r="A7501" s="2">
        <v>55273</v>
      </c>
      <c r="B7501" s="3" t="s">
        <v>23237</v>
      </c>
      <c r="C7501" s="4">
        <f>+WEEKNUM(B7501)</f>
        <v>12</v>
      </c>
      <c r="D7501" s="4">
        <f>+MONTH(Tabla4[[#This Row],[FECHA]])</f>
        <v>3</v>
      </c>
      <c r="E7501" s="4">
        <f>+YEAR(B7501)</f>
        <v>2025</v>
      </c>
      <c r="G7501" t="s">
        <v>23236</v>
      </c>
      <c r="H7501" t="s">
        <v>8</v>
      </c>
      <c r="I7501" t="s">
        <v>33</v>
      </c>
      <c r="J7501" t="s">
        <v>3946</v>
      </c>
      <c r="K7501" s="2">
        <v>1007476186</v>
      </c>
      <c r="L7501" t="s">
        <v>38</v>
      </c>
      <c r="M7501" t="s">
        <v>937</v>
      </c>
      <c r="N7501" s="1" t="s">
        <v>2098</v>
      </c>
    </row>
    <row r="7502" spans="1:14" x14ac:dyDescent="0.25">
      <c r="A7502" s="2">
        <v>55274</v>
      </c>
      <c r="B7502" s="3" t="s">
        <v>23235</v>
      </c>
      <c r="C7502" s="4">
        <f>+WEEKNUM(B7502)</f>
        <v>12</v>
      </c>
      <c r="D7502" s="4">
        <f>+MONTH(Tabla4[[#This Row],[FECHA]])</f>
        <v>3</v>
      </c>
      <c r="E7502" s="4">
        <f>+YEAR(B7502)</f>
        <v>2025</v>
      </c>
      <c r="F7502" t="s">
        <v>3694</v>
      </c>
      <c r="H7502" t="s">
        <v>8</v>
      </c>
      <c r="I7502" t="s">
        <v>33</v>
      </c>
      <c r="J7502" t="s">
        <v>9734</v>
      </c>
      <c r="K7502" s="2">
        <v>80875168</v>
      </c>
      <c r="L7502" t="s">
        <v>1</v>
      </c>
      <c r="N7502" s="1" t="s">
        <v>2098</v>
      </c>
    </row>
    <row r="7503" spans="1:14" x14ac:dyDescent="0.25">
      <c r="A7503" s="2">
        <v>67077</v>
      </c>
      <c r="B7503" s="3" t="s">
        <v>23234</v>
      </c>
      <c r="C7503" s="4">
        <f>+WEEKNUM(Tabla4[[#This Row],[FECHA]])</f>
        <v>34</v>
      </c>
      <c r="D7503" s="4">
        <f>+MONTH(Tabla4[[#This Row],[FECHA]])</f>
        <v>8</v>
      </c>
      <c r="E7503" s="4">
        <f>+YEAR(B7503)</f>
        <v>2025</v>
      </c>
      <c r="F7503" t="s">
        <v>6715</v>
      </c>
      <c r="G7503" t="s">
        <v>23233</v>
      </c>
      <c r="H7503" t="s">
        <v>3</v>
      </c>
      <c r="I7503" t="s">
        <v>30</v>
      </c>
      <c r="J7503" t="s">
        <v>10954</v>
      </c>
      <c r="K7503" s="2">
        <v>1016087197</v>
      </c>
      <c r="L7503" t="s">
        <v>38</v>
      </c>
      <c r="M7503" t="s">
        <v>255</v>
      </c>
      <c r="N7503" s="1" t="s">
        <v>246</v>
      </c>
    </row>
    <row r="7504" spans="1:14" x14ac:dyDescent="0.25">
      <c r="A7504" s="2">
        <v>55277</v>
      </c>
      <c r="B7504" s="3" t="s">
        <v>23232</v>
      </c>
      <c r="C7504" s="4">
        <f>+WEEKNUM(B7504)</f>
        <v>12</v>
      </c>
      <c r="D7504" s="4">
        <f>+MONTH(Tabla4[[#This Row],[FECHA]])</f>
        <v>3</v>
      </c>
      <c r="E7504" s="4">
        <f>+YEAR(B7504)</f>
        <v>2025</v>
      </c>
      <c r="F7504" t="s">
        <v>3708</v>
      </c>
      <c r="H7504" t="s">
        <v>3</v>
      </c>
      <c r="I7504" t="s">
        <v>7243</v>
      </c>
      <c r="J7504" t="s">
        <v>23231</v>
      </c>
      <c r="K7504" s="2">
        <v>1022388824</v>
      </c>
      <c r="L7504" t="s">
        <v>58</v>
      </c>
      <c r="M7504" t="s">
        <v>2103</v>
      </c>
      <c r="N7504" s="1" t="s">
        <v>901</v>
      </c>
    </row>
    <row r="7505" spans="1:14" x14ac:dyDescent="0.25">
      <c r="A7505" s="2">
        <v>55278</v>
      </c>
      <c r="B7505" s="3" t="s">
        <v>23230</v>
      </c>
      <c r="C7505" s="4">
        <f>+WEEKNUM(B7505)</f>
        <v>12</v>
      </c>
      <c r="D7505" s="4">
        <f>+MONTH(Tabla4[[#This Row],[FECHA]])</f>
        <v>3</v>
      </c>
      <c r="E7505" s="4">
        <f>+YEAR(B7505)</f>
        <v>2025</v>
      </c>
      <c r="F7505" t="s">
        <v>3735</v>
      </c>
      <c r="G7505" t="s">
        <v>23229</v>
      </c>
      <c r="H7505" t="s">
        <v>275</v>
      </c>
      <c r="I7505" t="s">
        <v>16</v>
      </c>
      <c r="J7505" t="s">
        <v>5279</v>
      </c>
      <c r="K7505" s="2">
        <v>1019123681</v>
      </c>
      <c r="L7505" t="s">
        <v>38</v>
      </c>
      <c r="M7505" t="s">
        <v>22266</v>
      </c>
      <c r="N7505" s="1" t="s">
        <v>2098</v>
      </c>
    </row>
    <row r="7506" spans="1:14" x14ac:dyDescent="0.25">
      <c r="A7506" s="2">
        <v>55279</v>
      </c>
      <c r="B7506" s="3" t="s">
        <v>23228</v>
      </c>
      <c r="C7506" s="4">
        <f>+WEEKNUM(B7506)</f>
        <v>12</v>
      </c>
      <c r="D7506" s="4">
        <f>+MONTH(Tabla4[[#This Row],[FECHA]])</f>
        <v>3</v>
      </c>
      <c r="E7506" s="4">
        <f>+YEAR(B7506)</f>
        <v>2025</v>
      </c>
      <c r="F7506" t="s">
        <v>3708</v>
      </c>
      <c r="H7506" t="s">
        <v>3</v>
      </c>
      <c r="I7506" t="s">
        <v>33</v>
      </c>
      <c r="J7506" t="s">
        <v>2620</v>
      </c>
      <c r="K7506" s="2">
        <v>1018436785</v>
      </c>
      <c r="L7506" t="s">
        <v>58</v>
      </c>
      <c r="M7506" t="s">
        <v>937</v>
      </c>
      <c r="N7506" s="1" t="s">
        <v>2098</v>
      </c>
    </row>
    <row r="7507" spans="1:14" x14ac:dyDescent="0.25">
      <c r="A7507" s="2">
        <v>73341</v>
      </c>
      <c r="B7507" s="3" t="s">
        <v>23227</v>
      </c>
      <c r="C7507" s="4">
        <f>+WEEKNUM(Tabla4[[#This Row],[FECHA]])</f>
        <v>46</v>
      </c>
      <c r="D7507" s="4">
        <f>+MONTH(Tabla4[[#This Row],[FECHA]])</f>
        <v>11</v>
      </c>
      <c r="E7507" s="4">
        <f>+YEAR(B7507)</f>
        <v>2025</v>
      </c>
      <c r="F7507" t="s">
        <v>13608</v>
      </c>
      <c r="H7507" t="s">
        <v>916</v>
      </c>
      <c r="I7507" t="s">
        <v>130</v>
      </c>
      <c r="J7507" t="s">
        <v>2799</v>
      </c>
      <c r="K7507" s="2">
        <v>1018510444</v>
      </c>
      <c r="L7507" t="s">
        <v>256</v>
      </c>
      <c r="M7507" t="s">
        <v>2122</v>
      </c>
      <c r="N7507" s="1" t="s">
        <v>2098</v>
      </c>
    </row>
    <row r="7508" spans="1:14" x14ac:dyDescent="0.25">
      <c r="A7508" s="2">
        <v>67085</v>
      </c>
      <c r="B7508" s="3" t="s">
        <v>23226</v>
      </c>
      <c r="C7508" s="4">
        <f>+WEEKNUM(Tabla4[[#This Row],[FECHA]])</f>
        <v>34</v>
      </c>
      <c r="D7508" s="4">
        <f>+MONTH(Tabla4[[#This Row],[FECHA]])</f>
        <v>8</v>
      </c>
      <c r="E7508" s="4">
        <f>+YEAR(B7508)</f>
        <v>2025</v>
      </c>
      <c r="F7508" t="s">
        <v>7703</v>
      </c>
      <c r="G7508" t="s">
        <v>23225</v>
      </c>
      <c r="H7508" t="s">
        <v>3</v>
      </c>
      <c r="I7508" t="s">
        <v>30</v>
      </c>
      <c r="J7508" t="s">
        <v>23224</v>
      </c>
      <c r="K7508" s="2">
        <v>1030605047</v>
      </c>
      <c r="L7508" t="s">
        <v>38</v>
      </c>
      <c r="M7508" t="s">
        <v>255</v>
      </c>
      <c r="N7508" s="1" t="s">
        <v>246</v>
      </c>
    </row>
    <row r="7509" spans="1:14" x14ac:dyDescent="0.25">
      <c r="A7509" s="2">
        <v>55286</v>
      </c>
      <c r="B7509" s="3" t="s">
        <v>23223</v>
      </c>
      <c r="C7509" s="4">
        <f>+WEEKNUM(B7509)</f>
        <v>12</v>
      </c>
      <c r="D7509" s="4">
        <f>+MONTH(Tabla4[[#This Row],[FECHA]])</f>
        <v>3</v>
      </c>
      <c r="E7509" s="4">
        <f>+YEAR(B7509)</f>
        <v>2025</v>
      </c>
      <c r="F7509" t="s">
        <v>3735</v>
      </c>
      <c r="G7509" t="s">
        <v>23222</v>
      </c>
      <c r="H7509" t="s">
        <v>482</v>
      </c>
      <c r="I7509" t="s">
        <v>16</v>
      </c>
      <c r="J7509" t="s">
        <v>23221</v>
      </c>
      <c r="K7509" s="2">
        <v>1020767073</v>
      </c>
      <c r="L7509" t="s">
        <v>38</v>
      </c>
      <c r="M7509" t="s">
        <v>937</v>
      </c>
      <c r="N7509" s="1" t="s">
        <v>2098</v>
      </c>
    </row>
    <row r="7510" spans="1:14" x14ac:dyDescent="0.25">
      <c r="A7510" s="2">
        <v>73343</v>
      </c>
      <c r="B7510" s="3" t="s">
        <v>23220</v>
      </c>
      <c r="C7510" s="4">
        <f>+WEEKNUM(Tabla4[[#This Row],[FECHA]])</f>
        <v>46</v>
      </c>
      <c r="D7510" s="4">
        <f>+MONTH(Tabla4[[#This Row],[FECHA]])</f>
        <v>11</v>
      </c>
      <c r="E7510" s="4">
        <f>+YEAR(B7510)</f>
        <v>2025</v>
      </c>
      <c r="F7510" t="s">
        <v>15078</v>
      </c>
      <c r="H7510" t="s">
        <v>3</v>
      </c>
      <c r="I7510" t="s">
        <v>16</v>
      </c>
      <c r="J7510" t="s">
        <v>23219</v>
      </c>
      <c r="K7510" s="2">
        <v>1129575218</v>
      </c>
      <c r="L7510" t="s">
        <v>1</v>
      </c>
      <c r="N7510" s="1" t="s">
        <v>2098</v>
      </c>
    </row>
    <row r="7511" spans="1:14" x14ac:dyDescent="0.25">
      <c r="A7511" s="2">
        <v>55288</v>
      </c>
      <c r="B7511" s="3" t="s">
        <v>23218</v>
      </c>
      <c r="C7511" s="4">
        <f>+WEEKNUM(B7511)</f>
        <v>12</v>
      </c>
      <c r="D7511" s="4">
        <f>+MONTH(Tabla4[[#This Row],[FECHA]])</f>
        <v>3</v>
      </c>
      <c r="E7511" s="4">
        <f>+YEAR(B7511)</f>
        <v>2025</v>
      </c>
      <c r="F7511" t="s">
        <v>3735</v>
      </c>
      <c r="G7511" t="s">
        <v>23217</v>
      </c>
      <c r="H7511" t="s">
        <v>3803</v>
      </c>
      <c r="I7511" t="s">
        <v>33</v>
      </c>
      <c r="J7511" t="s">
        <v>9342</v>
      </c>
      <c r="K7511" s="2">
        <v>1093761567</v>
      </c>
      <c r="L7511" t="s">
        <v>38</v>
      </c>
      <c r="M7511" t="s">
        <v>937</v>
      </c>
      <c r="N7511" s="1" t="s">
        <v>2098</v>
      </c>
    </row>
    <row r="7512" spans="1:14" x14ac:dyDescent="0.25">
      <c r="A7512" s="2">
        <v>55289</v>
      </c>
      <c r="B7512" s="3" t="s">
        <v>23216</v>
      </c>
      <c r="C7512" s="4">
        <f>+WEEKNUM(B7512)</f>
        <v>12</v>
      </c>
      <c r="D7512" s="4">
        <f>+MONTH(Tabla4[[#This Row],[FECHA]])</f>
        <v>3</v>
      </c>
      <c r="E7512" s="4">
        <f>+YEAR(B7512)</f>
        <v>2025</v>
      </c>
      <c r="F7512" t="s">
        <v>3694</v>
      </c>
      <c r="H7512" t="s">
        <v>21</v>
      </c>
      <c r="I7512" t="s">
        <v>30</v>
      </c>
      <c r="J7512" t="s">
        <v>4539</v>
      </c>
      <c r="K7512" s="2">
        <v>1026278182</v>
      </c>
      <c r="L7512" t="s">
        <v>1</v>
      </c>
      <c r="N7512" s="1" t="s">
        <v>2098</v>
      </c>
    </row>
    <row r="7513" spans="1:14" x14ac:dyDescent="0.25">
      <c r="A7513" s="2">
        <v>55290</v>
      </c>
      <c r="B7513" s="3" t="s">
        <v>23215</v>
      </c>
      <c r="C7513" s="4">
        <f>+WEEKNUM(B7513)</f>
        <v>12</v>
      </c>
      <c r="D7513" s="4">
        <f>+MONTH(Tabla4[[#This Row],[FECHA]])</f>
        <v>3</v>
      </c>
      <c r="E7513" s="4">
        <f>+YEAR(B7513)</f>
        <v>2025</v>
      </c>
      <c r="F7513" t="s">
        <v>3691</v>
      </c>
      <c r="H7513" t="s">
        <v>3</v>
      </c>
      <c r="I7513" t="s">
        <v>16</v>
      </c>
      <c r="J7513" t="s">
        <v>6484</v>
      </c>
      <c r="K7513" s="2">
        <v>80504084</v>
      </c>
      <c r="L7513" t="s">
        <v>1</v>
      </c>
      <c r="N7513" s="1" t="s">
        <v>1635</v>
      </c>
    </row>
    <row r="7514" spans="1:14" x14ac:dyDescent="0.25">
      <c r="A7514" s="2">
        <v>55293</v>
      </c>
      <c r="B7514" s="3" t="s">
        <v>23214</v>
      </c>
      <c r="C7514" s="4">
        <f>+WEEKNUM(B7514)</f>
        <v>12</v>
      </c>
      <c r="D7514" s="4">
        <f>+MONTH(Tabla4[[#This Row],[FECHA]])</f>
        <v>3</v>
      </c>
      <c r="E7514" s="4">
        <f>+YEAR(B7514)</f>
        <v>2025</v>
      </c>
      <c r="F7514" t="s">
        <v>3735</v>
      </c>
      <c r="G7514" t="s">
        <v>23213</v>
      </c>
      <c r="H7514" t="s">
        <v>21</v>
      </c>
      <c r="I7514" t="s">
        <v>130</v>
      </c>
      <c r="J7514" t="s">
        <v>9331</v>
      </c>
      <c r="K7514" s="2">
        <v>1019096407</v>
      </c>
      <c r="L7514" t="s">
        <v>38</v>
      </c>
      <c r="M7514" t="s">
        <v>2106</v>
      </c>
      <c r="N7514" s="1" t="s">
        <v>2098</v>
      </c>
    </row>
    <row r="7515" spans="1:14" x14ac:dyDescent="0.25">
      <c r="A7515" s="2">
        <v>55297</v>
      </c>
      <c r="B7515" s="3" t="s">
        <v>23212</v>
      </c>
      <c r="C7515" s="4">
        <f>+WEEKNUM(B7515)</f>
        <v>12</v>
      </c>
      <c r="D7515" s="4">
        <f>+MONTH(Tabla4[[#This Row],[FECHA]])</f>
        <v>3</v>
      </c>
      <c r="E7515" s="4">
        <f>+YEAR(B7515)</f>
        <v>2025</v>
      </c>
      <c r="F7515" t="s">
        <v>3691</v>
      </c>
      <c r="H7515" t="s">
        <v>3</v>
      </c>
      <c r="I7515" t="s">
        <v>16</v>
      </c>
      <c r="J7515" t="s">
        <v>23211</v>
      </c>
      <c r="K7515" s="2">
        <v>1066269365</v>
      </c>
      <c r="L7515" t="s">
        <v>1</v>
      </c>
      <c r="N7515" s="1" t="s">
        <v>1635</v>
      </c>
    </row>
    <row r="7516" spans="1:14" x14ac:dyDescent="0.25">
      <c r="A7516" s="2">
        <v>55298</v>
      </c>
      <c r="B7516" s="3" t="s">
        <v>23210</v>
      </c>
      <c r="C7516" s="4">
        <f>+WEEKNUM(B7516)</f>
        <v>12</v>
      </c>
      <c r="D7516" s="4">
        <f>+MONTH(Tabla4[[#This Row],[FECHA]])</f>
        <v>3</v>
      </c>
      <c r="E7516" s="4">
        <f>+YEAR(B7516)</f>
        <v>2025</v>
      </c>
      <c r="F7516" t="s">
        <v>3735</v>
      </c>
      <c r="G7516" t="s">
        <v>23209</v>
      </c>
      <c r="H7516" t="s">
        <v>21</v>
      </c>
      <c r="I7516" t="s">
        <v>33</v>
      </c>
      <c r="J7516" t="s">
        <v>23208</v>
      </c>
      <c r="K7516" s="2">
        <v>1020741667</v>
      </c>
      <c r="L7516" t="s">
        <v>38</v>
      </c>
      <c r="M7516" t="s">
        <v>2103</v>
      </c>
      <c r="N7516" s="1" t="s">
        <v>901</v>
      </c>
    </row>
    <row r="7517" spans="1:14" x14ac:dyDescent="0.25">
      <c r="A7517" s="2">
        <v>55300</v>
      </c>
      <c r="B7517" s="3" t="s">
        <v>23207</v>
      </c>
      <c r="C7517" s="4">
        <f>+WEEKNUM(B7517)</f>
        <v>12</v>
      </c>
      <c r="D7517" s="4">
        <f>+MONTH(Tabla4[[#This Row],[FECHA]])</f>
        <v>3</v>
      </c>
      <c r="E7517" s="4">
        <f>+YEAR(B7517)</f>
        <v>2025</v>
      </c>
      <c r="G7517" t="s">
        <v>23206</v>
      </c>
      <c r="H7517" t="s">
        <v>916</v>
      </c>
      <c r="I7517" t="s">
        <v>16</v>
      </c>
      <c r="J7517" t="s">
        <v>16203</v>
      </c>
      <c r="K7517" s="2">
        <v>1159589</v>
      </c>
      <c r="L7517" t="s">
        <v>38</v>
      </c>
      <c r="M7517" t="s">
        <v>987</v>
      </c>
      <c r="N7517" s="1" t="s">
        <v>901</v>
      </c>
    </row>
    <row r="7518" spans="1:14" x14ac:dyDescent="0.25">
      <c r="A7518" s="2">
        <v>55302</v>
      </c>
      <c r="B7518" s="3" t="s">
        <v>23205</v>
      </c>
      <c r="C7518" s="4">
        <f>+WEEKNUM(B7518)</f>
        <v>12</v>
      </c>
      <c r="D7518" s="4">
        <f>+MONTH(Tabla4[[#This Row],[FECHA]])</f>
        <v>3</v>
      </c>
      <c r="E7518" s="4">
        <f>+YEAR(B7518)</f>
        <v>2025</v>
      </c>
      <c r="F7518" t="s">
        <v>3735</v>
      </c>
      <c r="G7518" t="s">
        <v>23204</v>
      </c>
      <c r="H7518" t="s">
        <v>916</v>
      </c>
      <c r="I7518" t="s">
        <v>33</v>
      </c>
      <c r="J7518" t="s">
        <v>11761</v>
      </c>
      <c r="K7518" s="2">
        <v>80768308</v>
      </c>
      <c r="L7518" t="s">
        <v>38</v>
      </c>
      <c r="M7518" t="s">
        <v>2103</v>
      </c>
      <c r="N7518" s="1" t="s">
        <v>901</v>
      </c>
    </row>
    <row r="7519" spans="1:14" x14ac:dyDescent="0.25">
      <c r="A7519" s="2">
        <v>55303</v>
      </c>
      <c r="B7519" s="3" t="s">
        <v>23203</v>
      </c>
      <c r="C7519" s="4">
        <f>+WEEKNUM(B7519)</f>
        <v>12</v>
      </c>
      <c r="D7519" s="4">
        <f>+MONTH(Tabla4[[#This Row],[FECHA]])</f>
        <v>3</v>
      </c>
      <c r="E7519" s="4">
        <f>+YEAR(B7519)</f>
        <v>2025</v>
      </c>
      <c r="F7519" t="s">
        <v>3708</v>
      </c>
      <c r="H7519" t="s">
        <v>21</v>
      </c>
      <c r="I7519" t="s">
        <v>16</v>
      </c>
      <c r="J7519" t="s">
        <v>9945</v>
      </c>
      <c r="K7519" s="2">
        <v>1014220991</v>
      </c>
      <c r="L7519" t="s">
        <v>55</v>
      </c>
      <c r="M7519" t="s">
        <v>937</v>
      </c>
      <c r="N7519" s="1" t="s">
        <v>2098</v>
      </c>
    </row>
    <row r="7520" spans="1:14" x14ac:dyDescent="0.25">
      <c r="A7520" s="2">
        <v>55305</v>
      </c>
      <c r="B7520" s="3" t="s">
        <v>23202</v>
      </c>
      <c r="C7520" s="4">
        <f>+WEEKNUM(B7520)</f>
        <v>12</v>
      </c>
      <c r="D7520" s="4">
        <f>+MONTH(Tabla4[[#This Row],[FECHA]])</f>
        <v>3</v>
      </c>
      <c r="E7520" s="4">
        <f>+YEAR(B7520)</f>
        <v>2025</v>
      </c>
      <c r="F7520" t="s">
        <v>3735</v>
      </c>
      <c r="G7520" t="s">
        <v>23201</v>
      </c>
      <c r="H7520" t="s">
        <v>3803</v>
      </c>
      <c r="I7520" t="s">
        <v>7243</v>
      </c>
      <c r="J7520" t="s">
        <v>23200</v>
      </c>
      <c r="K7520" s="2">
        <v>1020832129</v>
      </c>
      <c r="L7520" t="s">
        <v>38</v>
      </c>
      <c r="M7520" t="s">
        <v>987</v>
      </c>
      <c r="N7520" s="1" t="s">
        <v>901</v>
      </c>
    </row>
    <row r="7521" spans="1:14" x14ac:dyDescent="0.25">
      <c r="A7521" s="2">
        <v>55306</v>
      </c>
      <c r="B7521" s="3" t="s">
        <v>23199</v>
      </c>
      <c r="C7521" s="4">
        <f>+WEEKNUM(B7521)</f>
        <v>12</v>
      </c>
      <c r="D7521" s="4">
        <f>+MONTH(Tabla4[[#This Row],[FECHA]])</f>
        <v>3</v>
      </c>
      <c r="E7521" s="4">
        <f>+YEAR(B7521)</f>
        <v>2025</v>
      </c>
      <c r="F7521" t="s">
        <v>3735</v>
      </c>
      <c r="G7521" t="s">
        <v>23198</v>
      </c>
      <c r="H7521" t="s">
        <v>3803</v>
      </c>
      <c r="I7521" t="s">
        <v>16</v>
      </c>
      <c r="J7521" t="s">
        <v>23197</v>
      </c>
      <c r="K7521" s="2">
        <v>1018505664</v>
      </c>
      <c r="L7521" t="s">
        <v>38</v>
      </c>
      <c r="M7521" t="s">
        <v>2122</v>
      </c>
      <c r="N7521" s="1" t="s">
        <v>901</v>
      </c>
    </row>
    <row r="7522" spans="1:14" x14ac:dyDescent="0.25">
      <c r="A7522" s="2">
        <v>55308</v>
      </c>
      <c r="B7522" s="3" t="s">
        <v>23196</v>
      </c>
      <c r="C7522" s="4">
        <f>+WEEKNUM(B7522)</f>
        <v>12</v>
      </c>
      <c r="D7522" s="4">
        <f>+MONTH(Tabla4[[#This Row],[FECHA]])</f>
        <v>3</v>
      </c>
      <c r="E7522" s="4">
        <f>+YEAR(B7522)</f>
        <v>2025</v>
      </c>
      <c r="F7522" t="s">
        <v>3708</v>
      </c>
      <c r="H7522" t="s">
        <v>3</v>
      </c>
      <c r="I7522" t="s">
        <v>997</v>
      </c>
      <c r="J7522" t="s">
        <v>12639</v>
      </c>
      <c r="K7522" s="2">
        <v>1032459548</v>
      </c>
      <c r="L7522" t="s">
        <v>76</v>
      </c>
      <c r="M7522" t="s">
        <v>987</v>
      </c>
      <c r="N7522" s="1" t="s">
        <v>901</v>
      </c>
    </row>
    <row r="7523" spans="1:14" x14ac:dyDescent="0.25">
      <c r="A7523" s="2">
        <v>55309</v>
      </c>
      <c r="B7523" s="3" t="s">
        <v>23195</v>
      </c>
      <c r="C7523" s="4">
        <f>+WEEKNUM(B7523)</f>
        <v>12</v>
      </c>
      <c r="D7523" s="4">
        <f>+MONTH(Tabla4[[#This Row],[FECHA]])</f>
        <v>3</v>
      </c>
      <c r="E7523" s="4">
        <f>+YEAR(B7523)</f>
        <v>2025</v>
      </c>
      <c r="F7523" t="s">
        <v>3717</v>
      </c>
      <c r="G7523" t="s">
        <v>23194</v>
      </c>
      <c r="H7523" t="s">
        <v>21</v>
      </c>
      <c r="I7523" t="s">
        <v>33</v>
      </c>
      <c r="J7523" t="s">
        <v>23193</v>
      </c>
      <c r="K7523" s="2">
        <v>1013607317</v>
      </c>
      <c r="L7523" t="s">
        <v>38</v>
      </c>
      <c r="M7523" t="s">
        <v>37</v>
      </c>
      <c r="N7523" s="1" t="s">
        <v>1635</v>
      </c>
    </row>
    <row r="7524" spans="1:14" x14ac:dyDescent="0.25">
      <c r="A7524" s="2">
        <v>55313</v>
      </c>
      <c r="B7524" s="3" t="s">
        <v>23192</v>
      </c>
      <c r="C7524" s="4">
        <f>+WEEKNUM(B7524)</f>
        <v>12</v>
      </c>
      <c r="D7524" s="4">
        <f>+MONTH(Tabla4[[#This Row],[FECHA]])</f>
        <v>3</v>
      </c>
      <c r="E7524" s="4">
        <f>+YEAR(B7524)</f>
        <v>2025</v>
      </c>
      <c r="F7524" t="s">
        <v>3735</v>
      </c>
      <c r="G7524" t="s">
        <v>23191</v>
      </c>
      <c r="H7524" t="s">
        <v>539</v>
      </c>
      <c r="I7524" t="s">
        <v>16</v>
      </c>
      <c r="J7524" t="s">
        <v>16986</v>
      </c>
      <c r="K7524" s="2">
        <v>43921549</v>
      </c>
      <c r="L7524" t="s">
        <v>38</v>
      </c>
      <c r="M7524" t="s">
        <v>2103</v>
      </c>
      <c r="N7524" s="1" t="s">
        <v>901</v>
      </c>
    </row>
    <row r="7525" spans="1:14" x14ac:dyDescent="0.25">
      <c r="A7525" s="2">
        <v>67088</v>
      </c>
      <c r="B7525" s="3" t="s">
        <v>23190</v>
      </c>
      <c r="C7525" s="4">
        <f>+WEEKNUM(Tabla4[[#This Row],[FECHA]])</f>
        <v>34</v>
      </c>
      <c r="D7525" s="4">
        <f>+MONTH(Tabla4[[#This Row],[FECHA]])</f>
        <v>8</v>
      </c>
      <c r="E7525" s="4">
        <f>+YEAR(B7525)</f>
        <v>2025</v>
      </c>
      <c r="F7525" t="s">
        <v>7703</v>
      </c>
      <c r="G7525" t="s">
        <v>23189</v>
      </c>
      <c r="H7525" t="s">
        <v>3</v>
      </c>
      <c r="I7525" t="s">
        <v>16</v>
      </c>
      <c r="J7525" t="s">
        <v>9453</v>
      </c>
      <c r="K7525" s="2">
        <v>1007820049</v>
      </c>
      <c r="L7525" t="s">
        <v>38</v>
      </c>
      <c r="M7525" t="s">
        <v>2115</v>
      </c>
      <c r="N7525" s="1" t="s">
        <v>246</v>
      </c>
    </row>
    <row r="7526" spans="1:14" x14ac:dyDescent="0.25">
      <c r="A7526" s="2">
        <v>55316</v>
      </c>
      <c r="B7526" s="3" t="s">
        <v>23188</v>
      </c>
      <c r="C7526" s="4">
        <f>+WEEKNUM(B7526)</f>
        <v>12</v>
      </c>
      <c r="D7526" s="4">
        <f>+MONTH(Tabla4[[#This Row],[FECHA]])</f>
        <v>3</v>
      </c>
      <c r="E7526" s="4">
        <f>+YEAR(B7526)</f>
        <v>2025</v>
      </c>
      <c r="F7526" t="s">
        <v>3717</v>
      </c>
      <c r="H7526" t="s">
        <v>642</v>
      </c>
      <c r="I7526" t="s">
        <v>30</v>
      </c>
      <c r="J7526" t="s">
        <v>6963</v>
      </c>
      <c r="K7526" s="2">
        <v>79573624</v>
      </c>
      <c r="L7526" t="s">
        <v>256</v>
      </c>
      <c r="M7526" t="s">
        <v>1684</v>
      </c>
      <c r="N7526" s="1" t="s">
        <v>1635</v>
      </c>
    </row>
    <row r="7527" spans="1:14" x14ac:dyDescent="0.25">
      <c r="A7527" s="2">
        <v>67092</v>
      </c>
      <c r="B7527" s="3" t="s">
        <v>23187</v>
      </c>
      <c r="C7527" s="4">
        <f>+WEEKNUM(Tabla4[[#This Row],[FECHA]])</f>
        <v>34</v>
      </c>
      <c r="D7527" s="4">
        <f>+MONTH(Tabla4[[#This Row],[FECHA]])</f>
        <v>8</v>
      </c>
      <c r="E7527" s="4">
        <f>+YEAR(B7527)</f>
        <v>2025</v>
      </c>
      <c r="F7527" t="s">
        <v>6918</v>
      </c>
      <c r="G7527" t="s">
        <v>23186</v>
      </c>
      <c r="H7527" t="s">
        <v>642</v>
      </c>
      <c r="I7527" t="s">
        <v>33</v>
      </c>
      <c r="J7527" t="s">
        <v>23185</v>
      </c>
      <c r="K7527" s="2">
        <v>1000133477</v>
      </c>
      <c r="L7527" t="s">
        <v>38</v>
      </c>
      <c r="M7527" t="s">
        <v>255</v>
      </c>
      <c r="N7527" s="1" t="s">
        <v>246</v>
      </c>
    </row>
    <row r="7528" spans="1:14" x14ac:dyDescent="0.25">
      <c r="A7528" s="2">
        <v>55319</v>
      </c>
      <c r="B7528" s="3" t="s">
        <v>23184</v>
      </c>
      <c r="C7528" s="4">
        <f>+WEEKNUM(B7528)</f>
        <v>12</v>
      </c>
      <c r="D7528" s="4">
        <f>+MONTH(Tabla4[[#This Row],[FECHA]])</f>
        <v>3</v>
      </c>
      <c r="E7528" s="4">
        <f>+YEAR(B7528)</f>
        <v>2025</v>
      </c>
      <c r="F7528" t="s">
        <v>3735</v>
      </c>
      <c r="G7528" t="s">
        <v>23183</v>
      </c>
      <c r="H7528" t="s">
        <v>539</v>
      </c>
      <c r="I7528" t="s">
        <v>130</v>
      </c>
      <c r="J7528" t="s">
        <v>23182</v>
      </c>
      <c r="K7528" s="2">
        <v>1075252568</v>
      </c>
      <c r="L7528" t="s">
        <v>38</v>
      </c>
      <c r="M7528" t="s">
        <v>2103</v>
      </c>
      <c r="N7528" s="1" t="s">
        <v>901</v>
      </c>
    </row>
    <row r="7529" spans="1:14" x14ac:dyDescent="0.25">
      <c r="A7529" s="2">
        <v>55320</v>
      </c>
      <c r="B7529" s="3" t="s">
        <v>23181</v>
      </c>
      <c r="C7529" s="4">
        <f>+WEEKNUM(B7529)</f>
        <v>12</v>
      </c>
      <c r="D7529" s="4">
        <f>+MONTH(Tabla4[[#This Row],[FECHA]])</f>
        <v>3</v>
      </c>
      <c r="E7529" s="4">
        <f>+YEAR(B7529)</f>
        <v>2025</v>
      </c>
      <c r="F7529" t="s">
        <v>3706</v>
      </c>
      <c r="G7529" t="s">
        <v>23180</v>
      </c>
      <c r="H7529" t="s">
        <v>8</v>
      </c>
      <c r="I7529" t="s">
        <v>33</v>
      </c>
      <c r="J7529" t="s">
        <v>8976</v>
      </c>
      <c r="K7529" s="2">
        <v>10268176</v>
      </c>
      <c r="L7529" t="s">
        <v>38</v>
      </c>
      <c r="M7529" t="s">
        <v>2135</v>
      </c>
      <c r="N7529" s="1" t="s">
        <v>2098</v>
      </c>
    </row>
    <row r="7530" spans="1:14" x14ac:dyDescent="0.25">
      <c r="A7530" s="2">
        <v>55321</v>
      </c>
      <c r="B7530" s="3" t="s">
        <v>23179</v>
      </c>
      <c r="C7530" s="4">
        <f>+WEEKNUM(B7530)</f>
        <v>12</v>
      </c>
      <c r="D7530" s="4">
        <f>+MONTH(Tabla4[[#This Row],[FECHA]])</f>
        <v>3</v>
      </c>
      <c r="E7530" s="4">
        <f>+YEAR(B7530)</f>
        <v>2025</v>
      </c>
      <c r="F7530" t="s">
        <v>3717</v>
      </c>
      <c r="G7530" t="s">
        <v>23178</v>
      </c>
      <c r="H7530" t="s">
        <v>21</v>
      </c>
      <c r="I7530" t="s">
        <v>130</v>
      </c>
      <c r="J7530" t="s">
        <v>1944</v>
      </c>
      <c r="K7530" s="2">
        <v>53009605</v>
      </c>
      <c r="L7530" t="s">
        <v>38</v>
      </c>
      <c r="M7530" t="s">
        <v>1684</v>
      </c>
      <c r="N7530" s="1" t="s">
        <v>1635</v>
      </c>
    </row>
    <row r="7531" spans="1:14" x14ac:dyDescent="0.25">
      <c r="A7531" s="2">
        <v>55323</v>
      </c>
      <c r="B7531" s="3" t="s">
        <v>23177</v>
      </c>
      <c r="C7531" s="4">
        <f>+WEEKNUM(B7531)</f>
        <v>12</v>
      </c>
      <c r="D7531" s="4">
        <f>+MONTH(Tabla4[[#This Row],[FECHA]])</f>
        <v>3</v>
      </c>
      <c r="E7531" s="4">
        <f>+YEAR(B7531)</f>
        <v>2025</v>
      </c>
      <c r="F7531" t="s">
        <v>3708</v>
      </c>
      <c r="G7531" t="s">
        <v>23176</v>
      </c>
      <c r="H7531" t="s">
        <v>3</v>
      </c>
      <c r="I7531" t="s">
        <v>16</v>
      </c>
      <c r="J7531" t="s">
        <v>8367</v>
      </c>
      <c r="K7531" s="2">
        <v>1020785053</v>
      </c>
      <c r="L7531" t="s">
        <v>38</v>
      </c>
      <c r="M7531" t="s">
        <v>2122</v>
      </c>
      <c r="N7531" s="1" t="s">
        <v>901</v>
      </c>
    </row>
    <row r="7532" spans="1:14" x14ac:dyDescent="0.25">
      <c r="A7532" s="2">
        <v>55325</v>
      </c>
      <c r="B7532" s="3" t="s">
        <v>23175</v>
      </c>
      <c r="C7532" s="4">
        <f>+WEEKNUM(B7532)</f>
        <v>12</v>
      </c>
      <c r="D7532" s="4">
        <f>+MONTH(Tabla4[[#This Row],[FECHA]])</f>
        <v>3</v>
      </c>
      <c r="E7532" s="4">
        <f>+YEAR(B7532)</f>
        <v>2025</v>
      </c>
      <c r="F7532" t="s">
        <v>3691</v>
      </c>
      <c r="H7532" t="s">
        <v>3</v>
      </c>
      <c r="I7532" t="s">
        <v>33</v>
      </c>
      <c r="J7532" t="s">
        <v>9398</v>
      </c>
      <c r="K7532" s="2">
        <v>1067901916</v>
      </c>
      <c r="L7532" t="s">
        <v>1</v>
      </c>
      <c r="N7532" s="1" t="s">
        <v>2098</v>
      </c>
    </row>
    <row r="7533" spans="1:14" x14ac:dyDescent="0.25">
      <c r="A7533" s="2">
        <v>55326</v>
      </c>
      <c r="B7533" s="3" t="s">
        <v>23174</v>
      </c>
      <c r="C7533" s="4">
        <f>+WEEKNUM(B7533)</f>
        <v>12</v>
      </c>
      <c r="D7533" s="4">
        <f>+MONTH(Tabla4[[#This Row],[FECHA]])</f>
        <v>3</v>
      </c>
      <c r="E7533" s="4">
        <f>+YEAR(B7533)</f>
        <v>2025</v>
      </c>
      <c r="F7533" t="s">
        <v>3717</v>
      </c>
      <c r="G7533" t="s">
        <v>23173</v>
      </c>
      <c r="H7533" t="s">
        <v>8</v>
      </c>
      <c r="I7533" t="s">
        <v>33</v>
      </c>
      <c r="J7533" t="s">
        <v>7305</v>
      </c>
      <c r="K7533" s="2">
        <v>1011098398</v>
      </c>
      <c r="L7533" t="s">
        <v>38</v>
      </c>
      <c r="M7533" t="s">
        <v>2122</v>
      </c>
      <c r="N7533" s="1" t="s">
        <v>901</v>
      </c>
    </row>
    <row r="7534" spans="1:14" x14ac:dyDescent="0.25">
      <c r="A7534" s="2">
        <v>55328</v>
      </c>
      <c r="B7534" s="3" t="s">
        <v>23172</v>
      </c>
      <c r="C7534" s="4">
        <f>+WEEKNUM(B7534)</f>
        <v>12</v>
      </c>
      <c r="D7534" s="4">
        <f>+MONTH(Tabla4[[#This Row],[FECHA]])</f>
        <v>3</v>
      </c>
      <c r="E7534" s="4">
        <f>+YEAR(B7534)</f>
        <v>2025</v>
      </c>
      <c r="F7534" t="s">
        <v>3717</v>
      </c>
      <c r="G7534" t="s">
        <v>23171</v>
      </c>
      <c r="H7534" t="s">
        <v>3</v>
      </c>
      <c r="I7534" t="s">
        <v>303</v>
      </c>
      <c r="J7534" t="s">
        <v>21440</v>
      </c>
      <c r="K7534" s="2">
        <v>1000465480</v>
      </c>
      <c r="L7534" t="s">
        <v>38</v>
      </c>
      <c r="M7534" t="s">
        <v>37</v>
      </c>
      <c r="N7534" s="1" t="s">
        <v>1635</v>
      </c>
    </row>
    <row r="7535" spans="1:14" x14ac:dyDescent="0.25">
      <c r="A7535" s="2">
        <v>55329</v>
      </c>
      <c r="B7535" s="3" t="s">
        <v>23170</v>
      </c>
      <c r="C7535" s="4">
        <f>+WEEKNUM(B7535)</f>
        <v>12</v>
      </c>
      <c r="D7535" s="4">
        <f>+MONTH(Tabla4[[#This Row],[FECHA]])</f>
        <v>3</v>
      </c>
      <c r="E7535" s="4">
        <f>+YEAR(B7535)</f>
        <v>2025</v>
      </c>
      <c r="F7535" t="s">
        <v>3694</v>
      </c>
      <c r="H7535" t="s">
        <v>3</v>
      </c>
      <c r="I7535" t="s">
        <v>130</v>
      </c>
      <c r="J7535" t="s">
        <v>23169</v>
      </c>
      <c r="K7535" s="2">
        <v>901035147</v>
      </c>
      <c r="L7535" t="s">
        <v>55</v>
      </c>
      <c r="M7535" t="s">
        <v>2135</v>
      </c>
      <c r="N7535" s="1" t="s">
        <v>2098</v>
      </c>
    </row>
    <row r="7536" spans="1:14" x14ac:dyDescent="0.25">
      <c r="A7536" s="2">
        <v>55330</v>
      </c>
      <c r="B7536" s="3" t="s">
        <v>23168</v>
      </c>
      <c r="C7536" s="4">
        <f>+WEEKNUM(B7536)</f>
        <v>12</v>
      </c>
      <c r="D7536" s="4">
        <f>+MONTH(Tabla4[[#This Row],[FECHA]])</f>
        <v>3</v>
      </c>
      <c r="E7536" s="4">
        <f>+YEAR(B7536)</f>
        <v>2025</v>
      </c>
      <c r="F7536" t="s">
        <v>3694</v>
      </c>
      <c r="H7536" t="s">
        <v>21</v>
      </c>
      <c r="I7536" t="s">
        <v>33</v>
      </c>
      <c r="J7536" t="s">
        <v>23167</v>
      </c>
      <c r="K7536" s="2">
        <v>79384560</v>
      </c>
      <c r="L7536" t="s">
        <v>867</v>
      </c>
      <c r="M7536" t="s">
        <v>1684</v>
      </c>
      <c r="N7536" s="1" t="s">
        <v>1635</v>
      </c>
    </row>
    <row r="7537" spans="1:14" x14ac:dyDescent="0.25">
      <c r="A7537" s="2">
        <v>55331</v>
      </c>
      <c r="B7537" s="3" t="s">
        <v>23166</v>
      </c>
      <c r="C7537" s="4">
        <f>+WEEKNUM(B7537)</f>
        <v>12</v>
      </c>
      <c r="D7537" s="4">
        <f>+MONTH(Tabla4[[#This Row],[FECHA]])</f>
        <v>3</v>
      </c>
      <c r="E7537" s="4">
        <f>+YEAR(B7537)</f>
        <v>2025</v>
      </c>
      <c r="F7537" t="s">
        <v>3735</v>
      </c>
      <c r="G7537" t="s">
        <v>23165</v>
      </c>
      <c r="H7537" t="s">
        <v>927</v>
      </c>
      <c r="I7537" t="s">
        <v>33</v>
      </c>
      <c r="J7537" t="s">
        <v>23164</v>
      </c>
      <c r="K7537" s="2">
        <v>1026255257</v>
      </c>
      <c r="L7537" t="s">
        <v>38</v>
      </c>
      <c r="M7537" t="s">
        <v>2103</v>
      </c>
      <c r="N7537" s="1" t="s">
        <v>901</v>
      </c>
    </row>
    <row r="7538" spans="1:14" x14ac:dyDescent="0.25">
      <c r="A7538" s="2">
        <v>55332</v>
      </c>
      <c r="B7538" s="3" t="s">
        <v>23163</v>
      </c>
      <c r="C7538" s="4">
        <f>+WEEKNUM(B7538)</f>
        <v>12</v>
      </c>
      <c r="D7538" s="4">
        <f>+MONTH(Tabla4[[#This Row],[FECHA]])</f>
        <v>3</v>
      </c>
      <c r="E7538" s="4">
        <f>+YEAR(B7538)</f>
        <v>2025</v>
      </c>
      <c r="F7538" t="s">
        <v>3717</v>
      </c>
      <c r="G7538" t="s">
        <v>23162</v>
      </c>
      <c r="H7538" t="s">
        <v>154</v>
      </c>
      <c r="I7538" t="s">
        <v>16</v>
      </c>
      <c r="J7538" t="s">
        <v>18653</v>
      </c>
      <c r="K7538" s="2">
        <v>1061047039</v>
      </c>
      <c r="L7538" t="s">
        <v>38</v>
      </c>
      <c r="M7538" t="s">
        <v>2122</v>
      </c>
      <c r="N7538" s="1" t="s">
        <v>901</v>
      </c>
    </row>
    <row r="7539" spans="1:14" x14ac:dyDescent="0.25">
      <c r="A7539" s="2">
        <v>55333</v>
      </c>
      <c r="B7539" s="3" t="s">
        <v>23161</v>
      </c>
      <c r="C7539" s="4">
        <f>+WEEKNUM(B7539)</f>
        <v>12</v>
      </c>
      <c r="D7539" s="4">
        <f>+MONTH(Tabla4[[#This Row],[FECHA]])</f>
        <v>3</v>
      </c>
      <c r="E7539" s="4">
        <f>+YEAR(B7539)</f>
        <v>2025</v>
      </c>
      <c r="F7539" t="s">
        <v>3735</v>
      </c>
      <c r="G7539" t="s">
        <v>23160</v>
      </c>
      <c r="H7539" t="s">
        <v>3803</v>
      </c>
      <c r="I7539" t="s">
        <v>16</v>
      </c>
      <c r="J7539" t="s">
        <v>2101</v>
      </c>
      <c r="K7539" s="2">
        <v>1024549891</v>
      </c>
      <c r="L7539" t="s">
        <v>38</v>
      </c>
      <c r="M7539" t="s">
        <v>2115</v>
      </c>
      <c r="N7539" s="1" t="s">
        <v>2098</v>
      </c>
    </row>
    <row r="7540" spans="1:14" x14ac:dyDescent="0.25">
      <c r="A7540" s="2">
        <v>55334</v>
      </c>
      <c r="B7540" s="3" t="s">
        <v>23159</v>
      </c>
      <c r="C7540" s="4">
        <f>+WEEKNUM(B7540)</f>
        <v>12</v>
      </c>
      <c r="D7540" s="4">
        <f>+MONTH(Tabla4[[#This Row],[FECHA]])</f>
        <v>3</v>
      </c>
      <c r="E7540" s="4">
        <f>+YEAR(B7540)</f>
        <v>2025</v>
      </c>
      <c r="F7540" t="s">
        <v>3691</v>
      </c>
      <c r="H7540" t="s">
        <v>3</v>
      </c>
      <c r="I7540" t="s">
        <v>33</v>
      </c>
      <c r="J7540" t="s">
        <v>4394</v>
      </c>
      <c r="K7540" s="2">
        <v>1049621624</v>
      </c>
      <c r="L7540" t="s">
        <v>1</v>
      </c>
      <c r="N7540" s="1" t="s">
        <v>2098</v>
      </c>
    </row>
    <row r="7541" spans="1:14" x14ac:dyDescent="0.25">
      <c r="A7541" s="2">
        <v>55335</v>
      </c>
      <c r="B7541" s="3" t="s">
        <v>23158</v>
      </c>
      <c r="C7541" s="4">
        <f>+WEEKNUM(B7541)</f>
        <v>12</v>
      </c>
      <c r="D7541" s="4">
        <f>+MONTH(Tabla4[[#This Row],[FECHA]])</f>
        <v>3</v>
      </c>
      <c r="E7541" s="4">
        <f>+YEAR(B7541)</f>
        <v>2025</v>
      </c>
      <c r="F7541" t="s">
        <v>3735</v>
      </c>
      <c r="G7541" t="s">
        <v>23157</v>
      </c>
      <c r="H7541" t="s">
        <v>916</v>
      </c>
      <c r="I7541" t="s">
        <v>16</v>
      </c>
      <c r="J7541" t="s">
        <v>4370</v>
      </c>
      <c r="K7541" s="2">
        <v>92544376</v>
      </c>
      <c r="L7541" t="s">
        <v>38</v>
      </c>
      <c r="M7541" t="s">
        <v>2135</v>
      </c>
      <c r="N7541" s="1" t="s">
        <v>2098</v>
      </c>
    </row>
    <row r="7542" spans="1:14" x14ac:dyDescent="0.25">
      <c r="A7542" s="2">
        <v>55336</v>
      </c>
      <c r="B7542" s="3" t="s">
        <v>23156</v>
      </c>
      <c r="C7542" s="4">
        <f>+WEEKNUM(B7542)</f>
        <v>12</v>
      </c>
      <c r="D7542" s="4">
        <f>+MONTH(Tabla4[[#This Row],[FECHA]])</f>
        <v>3</v>
      </c>
      <c r="E7542" s="4">
        <f>+YEAR(B7542)</f>
        <v>2025</v>
      </c>
      <c r="F7542" t="s">
        <v>3694</v>
      </c>
      <c r="H7542" t="s">
        <v>21</v>
      </c>
      <c r="I7542" s="2">
        <v>350</v>
      </c>
      <c r="J7542" t="s">
        <v>13644</v>
      </c>
      <c r="K7542" s="2">
        <v>43848533</v>
      </c>
      <c r="L7542" s="2" t="s">
        <v>256</v>
      </c>
      <c r="M7542" t="s">
        <v>4496</v>
      </c>
      <c r="N7542" s="1" t="s">
        <v>0</v>
      </c>
    </row>
    <row r="7543" spans="1:14" x14ac:dyDescent="0.25">
      <c r="A7543" s="2">
        <v>55337</v>
      </c>
      <c r="B7543" s="3" t="s">
        <v>23155</v>
      </c>
      <c r="C7543" s="4">
        <f>+WEEKNUM(B7543)</f>
        <v>12</v>
      </c>
      <c r="D7543" s="4">
        <f>+MONTH(Tabla4[[#This Row],[FECHA]])</f>
        <v>3</v>
      </c>
      <c r="E7543" s="4">
        <f>+YEAR(B7543)</f>
        <v>2025</v>
      </c>
      <c r="F7543" t="s">
        <v>3717</v>
      </c>
      <c r="G7543" t="s">
        <v>23154</v>
      </c>
      <c r="H7543" t="s">
        <v>8</v>
      </c>
      <c r="I7543" t="s">
        <v>16</v>
      </c>
      <c r="J7543" t="s">
        <v>20405</v>
      </c>
      <c r="K7543" s="2">
        <v>1032412777</v>
      </c>
      <c r="L7543" t="s">
        <v>38</v>
      </c>
      <c r="M7543" t="s">
        <v>1684</v>
      </c>
      <c r="N7543" s="1" t="s">
        <v>1635</v>
      </c>
    </row>
    <row r="7544" spans="1:14" x14ac:dyDescent="0.25">
      <c r="A7544" s="2">
        <v>55338</v>
      </c>
      <c r="B7544" s="3" t="s">
        <v>23153</v>
      </c>
      <c r="C7544" s="4">
        <f>+WEEKNUM(B7544)</f>
        <v>12</v>
      </c>
      <c r="D7544" s="4">
        <f>+MONTH(Tabla4[[#This Row],[FECHA]])</f>
        <v>3</v>
      </c>
      <c r="E7544" s="4">
        <f>+YEAR(B7544)</f>
        <v>2025</v>
      </c>
      <c r="F7544" t="s">
        <v>3717</v>
      </c>
      <c r="G7544" t="s">
        <v>23152</v>
      </c>
      <c r="H7544" t="s">
        <v>8</v>
      </c>
      <c r="I7544" t="s">
        <v>130</v>
      </c>
      <c r="J7544" t="s">
        <v>23151</v>
      </c>
      <c r="K7544" s="2">
        <v>1000076484</v>
      </c>
      <c r="L7544" t="s">
        <v>38</v>
      </c>
      <c r="M7544" t="s">
        <v>22781</v>
      </c>
      <c r="N7544" s="1" t="s">
        <v>2098</v>
      </c>
    </row>
    <row r="7545" spans="1:14" x14ac:dyDescent="0.25">
      <c r="A7545" s="2">
        <v>55340</v>
      </c>
      <c r="B7545" s="3" t="s">
        <v>23150</v>
      </c>
      <c r="C7545" s="4">
        <f>+WEEKNUM(B7545)</f>
        <v>12</v>
      </c>
      <c r="D7545" s="4">
        <f>+MONTH(Tabla4[[#This Row],[FECHA]])</f>
        <v>3</v>
      </c>
      <c r="E7545" s="4">
        <f>+YEAR(B7545)</f>
        <v>2025</v>
      </c>
      <c r="F7545" t="s">
        <v>3717</v>
      </c>
      <c r="H7545" t="s">
        <v>3</v>
      </c>
      <c r="I7545" t="s">
        <v>30</v>
      </c>
      <c r="J7545" t="s">
        <v>23149</v>
      </c>
      <c r="K7545" s="2">
        <v>1030662066</v>
      </c>
      <c r="L7545" t="s">
        <v>55</v>
      </c>
      <c r="M7545" t="s">
        <v>37</v>
      </c>
      <c r="N7545" s="1" t="s">
        <v>1635</v>
      </c>
    </row>
    <row r="7546" spans="1:14" x14ac:dyDescent="0.25">
      <c r="A7546" s="2">
        <v>67098</v>
      </c>
      <c r="B7546" s="3" t="s">
        <v>23148</v>
      </c>
      <c r="C7546" s="4">
        <f>+WEEKNUM(Tabla4[[#This Row],[FECHA]])</f>
        <v>34</v>
      </c>
      <c r="D7546" s="4">
        <f>+MONTH(Tabla4[[#This Row],[FECHA]])</f>
        <v>8</v>
      </c>
      <c r="E7546" s="4">
        <f>+YEAR(B7546)</f>
        <v>2025</v>
      </c>
      <c r="F7546" t="s">
        <v>7703</v>
      </c>
      <c r="G7546" t="s">
        <v>23147</v>
      </c>
      <c r="H7546" t="s">
        <v>21</v>
      </c>
      <c r="I7546" t="s">
        <v>30</v>
      </c>
      <c r="J7546" t="s">
        <v>338</v>
      </c>
      <c r="K7546" s="2">
        <v>1001053834</v>
      </c>
      <c r="L7546" t="s">
        <v>38</v>
      </c>
      <c r="M7546" t="s">
        <v>259</v>
      </c>
      <c r="N7546" s="1" t="s">
        <v>246</v>
      </c>
    </row>
    <row r="7547" spans="1:14" x14ac:dyDescent="0.25">
      <c r="A7547" s="2">
        <v>55343</v>
      </c>
      <c r="B7547" s="3" t="s">
        <v>23146</v>
      </c>
      <c r="C7547" s="4">
        <f>+WEEKNUM(B7547)</f>
        <v>12</v>
      </c>
      <c r="D7547" s="4">
        <f>+MONTH(Tabla4[[#This Row],[FECHA]])</f>
        <v>3</v>
      </c>
      <c r="E7547" s="4">
        <f>+YEAR(B7547)</f>
        <v>2025</v>
      </c>
      <c r="F7547" t="s">
        <v>3694</v>
      </c>
      <c r="H7547" t="s">
        <v>21</v>
      </c>
      <c r="I7547" t="s">
        <v>16</v>
      </c>
      <c r="J7547" t="s">
        <v>11452</v>
      </c>
      <c r="K7547" s="2">
        <v>1023942139</v>
      </c>
      <c r="L7547" t="s">
        <v>256</v>
      </c>
      <c r="M7547" t="s">
        <v>37</v>
      </c>
      <c r="N7547" s="1" t="s">
        <v>1635</v>
      </c>
    </row>
    <row r="7548" spans="1:14" x14ac:dyDescent="0.25">
      <c r="A7548" s="2">
        <v>55347</v>
      </c>
      <c r="B7548" s="3" t="s">
        <v>23145</v>
      </c>
      <c r="C7548" s="4">
        <f>+WEEKNUM(B7548)</f>
        <v>12</v>
      </c>
      <c r="D7548" s="4">
        <f>+MONTH(Tabla4[[#This Row],[FECHA]])</f>
        <v>3</v>
      </c>
      <c r="E7548" s="4">
        <f>+YEAR(B7548)</f>
        <v>2025</v>
      </c>
      <c r="F7548" t="s">
        <v>3694</v>
      </c>
      <c r="H7548" t="s">
        <v>3</v>
      </c>
      <c r="I7548" t="s">
        <v>130</v>
      </c>
      <c r="J7548" t="s">
        <v>23144</v>
      </c>
      <c r="K7548" s="2">
        <v>1122783267</v>
      </c>
      <c r="L7548" t="s">
        <v>1</v>
      </c>
      <c r="N7548" s="1" t="s">
        <v>1635</v>
      </c>
    </row>
    <row r="7549" spans="1:14" x14ac:dyDescent="0.25">
      <c r="A7549" s="2">
        <v>55349</v>
      </c>
      <c r="B7549" s="3" t="s">
        <v>23143</v>
      </c>
      <c r="C7549" s="4">
        <f>+WEEKNUM(B7549)</f>
        <v>12</v>
      </c>
      <c r="D7549" s="4">
        <f>+MONTH(Tabla4[[#This Row],[FECHA]])</f>
        <v>3</v>
      </c>
      <c r="E7549" s="4">
        <f>+YEAR(B7549)</f>
        <v>2025</v>
      </c>
      <c r="F7549" t="s">
        <v>3717</v>
      </c>
      <c r="G7549" t="s">
        <v>23142</v>
      </c>
      <c r="H7549" t="s">
        <v>275</v>
      </c>
      <c r="I7549" t="s">
        <v>33</v>
      </c>
      <c r="J7549" t="s">
        <v>18845</v>
      </c>
      <c r="K7549" s="2">
        <v>79459066</v>
      </c>
      <c r="L7549" t="s">
        <v>38</v>
      </c>
      <c r="M7549" t="s">
        <v>1684</v>
      </c>
      <c r="N7549" s="1" t="s">
        <v>1635</v>
      </c>
    </row>
    <row r="7550" spans="1:14" x14ac:dyDescent="0.25">
      <c r="A7550" s="2">
        <v>55350</v>
      </c>
      <c r="B7550" s="3" t="s">
        <v>23141</v>
      </c>
      <c r="C7550" s="4">
        <f>+WEEKNUM(B7550)</f>
        <v>12</v>
      </c>
      <c r="D7550" s="4">
        <f>+MONTH(Tabla4[[#This Row],[FECHA]])</f>
        <v>3</v>
      </c>
      <c r="E7550" s="4">
        <f>+YEAR(B7550)</f>
        <v>2025</v>
      </c>
      <c r="F7550" t="s">
        <v>3691</v>
      </c>
      <c r="H7550" t="s">
        <v>3</v>
      </c>
      <c r="I7550" t="s">
        <v>130</v>
      </c>
      <c r="J7550" t="s">
        <v>14627</v>
      </c>
      <c r="K7550" s="2">
        <v>1014217057</v>
      </c>
      <c r="L7550" t="s">
        <v>1</v>
      </c>
      <c r="N7550" s="1" t="s">
        <v>2098</v>
      </c>
    </row>
    <row r="7551" spans="1:14" x14ac:dyDescent="0.25">
      <c r="A7551" s="2">
        <v>55351</v>
      </c>
      <c r="B7551" s="3" t="s">
        <v>23140</v>
      </c>
      <c r="C7551" s="4">
        <f>+WEEKNUM(B7551)</f>
        <v>12</v>
      </c>
      <c r="D7551" s="4">
        <f>+MONTH(Tabla4[[#This Row],[FECHA]])</f>
        <v>3</v>
      </c>
      <c r="E7551" s="4">
        <f>+YEAR(B7551)</f>
        <v>2025</v>
      </c>
      <c r="F7551" t="s">
        <v>3706</v>
      </c>
      <c r="H7551" t="s">
        <v>8</v>
      </c>
      <c r="I7551" t="s">
        <v>130</v>
      </c>
      <c r="J7551" t="s">
        <v>4241</v>
      </c>
      <c r="K7551" s="2">
        <v>11460501</v>
      </c>
      <c r="L7551" t="s">
        <v>58</v>
      </c>
      <c r="M7551" t="s">
        <v>2135</v>
      </c>
      <c r="N7551" s="1" t="s">
        <v>2098</v>
      </c>
    </row>
    <row r="7552" spans="1:14" x14ac:dyDescent="0.25">
      <c r="A7552" s="2">
        <v>73344</v>
      </c>
      <c r="B7552" s="3" t="s">
        <v>23139</v>
      </c>
      <c r="C7552" s="4">
        <f>+WEEKNUM(Tabla4[[#This Row],[FECHA]])</f>
        <v>46</v>
      </c>
      <c r="D7552" s="4">
        <f>+MONTH(Tabla4[[#This Row],[FECHA]])</f>
        <v>11</v>
      </c>
      <c r="E7552" s="4">
        <f>+YEAR(B7552)</f>
        <v>2025</v>
      </c>
      <c r="F7552" t="s">
        <v>19137</v>
      </c>
      <c r="H7552" t="s">
        <v>642</v>
      </c>
      <c r="I7552" t="s">
        <v>4775</v>
      </c>
      <c r="J7552" t="s">
        <v>23138</v>
      </c>
      <c r="K7552" s="2">
        <v>1003313330</v>
      </c>
      <c r="L7552" t="s">
        <v>1</v>
      </c>
      <c r="N7552" s="1" t="s">
        <v>2098</v>
      </c>
    </row>
    <row r="7553" spans="1:14" x14ac:dyDescent="0.25">
      <c r="A7553" s="2">
        <v>67102</v>
      </c>
      <c r="B7553" s="3" t="s">
        <v>23137</v>
      </c>
      <c r="C7553" s="4">
        <f>+WEEKNUM(Tabla4[[#This Row],[FECHA]])</f>
        <v>34</v>
      </c>
      <c r="D7553" s="4">
        <f>+MONTH(Tabla4[[#This Row],[FECHA]])</f>
        <v>8</v>
      </c>
      <c r="E7553" s="4">
        <f>+YEAR(B7553)</f>
        <v>2025</v>
      </c>
      <c r="F7553" t="s">
        <v>6918</v>
      </c>
      <c r="G7553" t="s">
        <v>23136</v>
      </c>
      <c r="H7553" t="s">
        <v>448</v>
      </c>
      <c r="I7553" t="s">
        <v>33</v>
      </c>
      <c r="J7553" t="s">
        <v>23135</v>
      </c>
      <c r="K7553" s="2">
        <v>79642355</v>
      </c>
      <c r="L7553" t="s">
        <v>38</v>
      </c>
      <c r="M7553" t="s">
        <v>259</v>
      </c>
      <c r="N7553" s="1" t="s">
        <v>246</v>
      </c>
    </row>
    <row r="7554" spans="1:14" x14ac:dyDescent="0.25">
      <c r="A7554" s="2">
        <v>55362</v>
      </c>
      <c r="B7554" s="3" t="s">
        <v>23134</v>
      </c>
      <c r="C7554" s="4">
        <f>+WEEKNUM(B7554)</f>
        <v>12</v>
      </c>
      <c r="D7554" s="4">
        <f>+MONTH(Tabla4[[#This Row],[FECHA]])</f>
        <v>3</v>
      </c>
      <c r="E7554" s="4">
        <f>+YEAR(B7554)</f>
        <v>2025</v>
      </c>
      <c r="F7554" t="s">
        <v>3717</v>
      </c>
      <c r="H7554" t="s">
        <v>8</v>
      </c>
      <c r="I7554" t="s">
        <v>303</v>
      </c>
      <c r="J7554" t="s">
        <v>7061</v>
      </c>
      <c r="K7554" s="2">
        <v>890900608</v>
      </c>
      <c r="L7554" t="s">
        <v>2922</v>
      </c>
      <c r="M7554" t="s">
        <v>2106</v>
      </c>
      <c r="N7554" s="1" t="s">
        <v>2098</v>
      </c>
    </row>
    <row r="7555" spans="1:14" x14ac:dyDescent="0.25">
      <c r="A7555" s="2">
        <v>55363</v>
      </c>
      <c r="B7555" s="3" t="s">
        <v>23133</v>
      </c>
      <c r="C7555" s="4">
        <f>+WEEKNUM(B7555)</f>
        <v>12</v>
      </c>
      <c r="D7555" s="4">
        <f>+MONTH(Tabla4[[#This Row],[FECHA]])</f>
        <v>3</v>
      </c>
      <c r="E7555" s="4">
        <f>+YEAR(B7555)</f>
        <v>2025</v>
      </c>
      <c r="F7555" t="s">
        <v>3694</v>
      </c>
      <c r="H7555" t="s">
        <v>3</v>
      </c>
      <c r="I7555" t="s">
        <v>30</v>
      </c>
      <c r="J7555" t="s">
        <v>20534</v>
      </c>
      <c r="K7555" s="2">
        <v>1114834488</v>
      </c>
      <c r="L7555" t="s">
        <v>55</v>
      </c>
      <c r="M7555" t="s">
        <v>2135</v>
      </c>
      <c r="N7555" s="1" t="s">
        <v>2098</v>
      </c>
    </row>
    <row r="7556" spans="1:14" x14ac:dyDescent="0.25">
      <c r="A7556" s="2">
        <v>55364</v>
      </c>
      <c r="B7556" s="3" t="s">
        <v>23132</v>
      </c>
      <c r="C7556" s="4">
        <f>+WEEKNUM(B7556)</f>
        <v>12</v>
      </c>
      <c r="D7556" s="4">
        <f>+MONTH(Tabla4[[#This Row],[FECHA]])</f>
        <v>3</v>
      </c>
      <c r="E7556" s="4">
        <f>+YEAR(B7556)</f>
        <v>2025</v>
      </c>
      <c r="F7556" t="s">
        <v>3717</v>
      </c>
      <c r="H7556" t="s">
        <v>8</v>
      </c>
      <c r="I7556" t="s">
        <v>16</v>
      </c>
      <c r="J7556" t="s">
        <v>2280</v>
      </c>
      <c r="K7556" s="2">
        <v>1010226768</v>
      </c>
      <c r="L7556" t="s">
        <v>55</v>
      </c>
      <c r="M7556" t="s">
        <v>22266</v>
      </c>
      <c r="N7556" s="1" t="s">
        <v>2098</v>
      </c>
    </row>
    <row r="7557" spans="1:14" x14ac:dyDescent="0.25">
      <c r="A7557" s="2">
        <v>55365</v>
      </c>
      <c r="B7557" s="3" t="s">
        <v>23131</v>
      </c>
      <c r="C7557" s="4">
        <f>+WEEKNUM(B7557)</f>
        <v>12</v>
      </c>
      <c r="D7557" s="4">
        <f>+MONTH(Tabla4[[#This Row],[FECHA]])</f>
        <v>3</v>
      </c>
      <c r="E7557" s="4">
        <f>+YEAR(B7557)</f>
        <v>2025</v>
      </c>
      <c r="F7557" t="s">
        <v>3691</v>
      </c>
      <c r="H7557" t="s">
        <v>3</v>
      </c>
      <c r="I7557" t="s">
        <v>16</v>
      </c>
      <c r="J7557" t="s">
        <v>3884</v>
      </c>
      <c r="K7557" s="2">
        <v>80901633</v>
      </c>
      <c r="L7557" t="s">
        <v>1</v>
      </c>
      <c r="N7557" s="1" t="s">
        <v>2098</v>
      </c>
    </row>
    <row r="7558" spans="1:14" x14ac:dyDescent="0.25">
      <c r="A7558" s="2">
        <v>55366</v>
      </c>
      <c r="B7558" s="3" t="s">
        <v>23130</v>
      </c>
      <c r="C7558" s="4">
        <f>+WEEKNUM(B7558)</f>
        <v>12</v>
      </c>
      <c r="D7558" s="4">
        <f>+MONTH(Tabla4[[#This Row],[FECHA]])</f>
        <v>3</v>
      </c>
      <c r="E7558" s="4">
        <f>+YEAR(B7558)</f>
        <v>2025</v>
      </c>
      <c r="F7558" t="s">
        <v>3717</v>
      </c>
      <c r="G7558" t="s">
        <v>23129</v>
      </c>
      <c r="H7558" t="s">
        <v>275</v>
      </c>
      <c r="I7558" t="s">
        <v>33</v>
      </c>
      <c r="J7558" t="s">
        <v>7073</v>
      </c>
      <c r="K7558" s="2">
        <v>80233816</v>
      </c>
      <c r="L7558" t="s">
        <v>38</v>
      </c>
      <c r="M7558" t="s">
        <v>937</v>
      </c>
      <c r="N7558" s="1" t="s">
        <v>2098</v>
      </c>
    </row>
    <row r="7559" spans="1:14" x14ac:dyDescent="0.25">
      <c r="A7559" s="2">
        <v>55367</v>
      </c>
      <c r="B7559" s="3" t="s">
        <v>23128</v>
      </c>
      <c r="C7559" s="4">
        <f>+WEEKNUM(B7559)</f>
        <v>12</v>
      </c>
      <c r="D7559" s="4">
        <f>+MONTH(Tabla4[[#This Row],[FECHA]])</f>
        <v>3</v>
      </c>
      <c r="E7559" s="4">
        <f>+YEAR(B7559)</f>
        <v>2025</v>
      </c>
      <c r="F7559" t="s">
        <v>3717</v>
      </c>
      <c r="G7559" t="s">
        <v>23127</v>
      </c>
      <c r="H7559" t="s">
        <v>642</v>
      </c>
      <c r="I7559" t="s">
        <v>16</v>
      </c>
      <c r="J7559" t="s">
        <v>17052</v>
      </c>
      <c r="K7559" s="2">
        <v>1136882253</v>
      </c>
      <c r="L7559" t="s">
        <v>38</v>
      </c>
      <c r="M7559" t="s">
        <v>2135</v>
      </c>
      <c r="N7559" s="1" t="s">
        <v>2098</v>
      </c>
    </row>
    <row r="7560" spans="1:14" x14ac:dyDescent="0.25">
      <c r="A7560" s="2">
        <v>55368</v>
      </c>
      <c r="B7560" s="3" t="s">
        <v>23126</v>
      </c>
      <c r="C7560" s="4">
        <f>+WEEKNUM(B7560)</f>
        <v>12</v>
      </c>
      <c r="D7560" s="4">
        <f>+MONTH(Tabla4[[#This Row],[FECHA]])</f>
        <v>3</v>
      </c>
      <c r="E7560" s="4">
        <f>+YEAR(B7560)</f>
        <v>2025</v>
      </c>
      <c r="F7560" t="s">
        <v>3717</v>
      </c>
      <c r="H7560" t="s">
        <v>642</v>
      </c>
      <c r="I7560" t="s">
        <v>16</v>
      </c>
      <c r="J7560" t="s">
        <v>20834</v>
      </c>
      <c r="K7560" s="2">
        <v>1020807056</v>
      </c>
      <c r="L7560" t="s">
        <v>256</v>
      </c>
      <c r="M7560" t="s">
        <v>2106</v>
      </c>
      <c r="N7560" s="1" t="s">
        <v>2098</v>
      </c>
    </row>
    <row r="7561" spans="1:14" x14ac:dyDescent="0.25">
      <c r="A7561" s="2">
        <v>55371</v>
      </c>
      <c r="B7561" s="3" t="s">
        <v>23125</v>
      </c>
      <c r="C7561" s="4">
        <f>+WEEKNUM(B7561)</f>
        <v>12</v>
      </c>
      <c r="D7561" s="4">
        <f>+MONTH(Tabla4[[#This Row],[FECHA]])</f>
        <v>3</v>
      </c>
      <c r="E7561" s="4">
        <f>+YEAR(B7561)</f>
        <v>2025</v>
      </c>
      <c r="F7561" t="s">
        <v>3708</v>
      </c>
      <c r="G7561" t="s">
        <v>23124</v>
      </c>
      <c r="H7561" t="s">
        <v>8</v>
      </c>
      <c r="I7561" t="s">
        <v>16</v>
      </c>
      <c r="J7561" t="s">
        <v>10006</v>
      </c>
      <c r="K7561" s="2">
        <v>1000611404</v>
      </c>
      <c r="L7561" t="s">
        <v>38</v>
      </c>
      <c r="M7561" t="s">
        <v>987</v>
      </c>
      <c r="N7561" s="1" t="s">
        <v>901</v>
      </c>
    </row>
    <row r="7562" spans="1:14" x14ac:dyDescent="0.25">
      <c r="A7562" s="2">
        <v>55372</v>
      </c>
      <c r="B7562" s="3" t="s">
        <v>23123</v>
      </c>
      <c r="C7562" s="4">
        <f>+WEEKNUM(B7562)</f>
        <v>12</v>
      </c>
      <c r="D7562" s="4">
        <f>+MONTH(Tabla4[[#This Row],[FECHA]])</f>
        <v>3</v>
      </c>
      <c r="E7562" s="4">
        <f>+YEAR(B7562)</f>
        <v>2025</v>
      </c>
      <c r="F7562" t="s">
        <v>3694</v>
      </c>
      <c r="H7562" t="s">
        <v>3</v>
      </c>
      <c r="I7562" t="s">
        <v>16</v>
      </c>
      <c r="J7562" t="s">
        <v>1666</v>
      </c>
      <c r="K7562" s="2">
        <v>80926979</v>
      </c>
      <c r="L7562" t="s">
        <v>55</v>
      </c>
      <c r="M7562" t="s">
        <v>1684</v>
      </c>
      <c r="N7562" s="1" t="s">
        <v>1635</v>
      </c>
    </row>
    <row r="7563" spans="1:14" x14ac:dyDescent="0.25">
      <c r="A7563" s="2">
        <v>55373</v>
      </c>
      <c r="B7563" s="3" t="s">
        <v>23122</v>
      </c>
      <c r="C7563" s="4">
        <f>+WEEKNUM(B7563)</f>
        <v>12</v>
      </c>
      <c r="D7563" s="4">
        <f>+MONTH(Tabla4[[#This Row],[FECHA]])</f>
        <v>3</v>
      </c>
      <c r="E7563" s="4">
        <f>+YEAR(B7563)</f>
        <v>2025</v>
      </c>
      <c r="F7563" t="s">
        <v>3717</v>
      </c>
      <c r="G7563" t="s">
        <v>23121</v>
      </c>
      <c r="H7563" t="s">
        <v>642</v>
      </c>
      <c r="I7563" t="s">
        <v>16</v>
      </c>
      <c r="J7563" t="s">
        <v>7453</v>
      </c>
      <c r="K7563" s="2">
        <v>79738039</v>
      </c>
      <c r="L7563" t="s">
        <v>38</v>
      </c>
      <c r="M7563" t="s">
        <v>2106</v>
      </c>
      <c r="N7563" s="1" t="s">
        <v>2098</v>
      </c>
    </row>
    <row r="7564" spans="1:14" x14ac:dyDescent="0.25">
      <c r="A7564" s="2">
        <v>55374</v>
      </c>
      <c r="B7564" s="3" t="s">
        <v>23120</v>
      </c>
      <c r="C7564" s="4">
        <f>+WEEKNUM(B7564)</f>
        <v>12</v>
      </c>
      <c r="D7564" s="4">
        <f>+MONTH(Tabla4[[#This Row],[FECHA]])</f>
        <v>3</v>
      </c>
      <c r="E7564" s="4">
        <f>+YEAR(B7564)</f>
        <v>2025</v>
      </c>
      <c r="F7564" t="s">
        <v>3694</v>
      </c>
      <c r="H7564" t="s">
        <v>3</v>
      </c>
      <c r="I7564" t="s">
        <v>30</v>
      </c>
      <c r="J7564" t="s">
        <v>4857</v>
      </c>
      <c r="K7564" s="2">
        <v>1018490545</v>
      </c>
      <c r="L7564" t="s">
        <v>58</v>
      </c>
      <c r="M7564" t="s">
        <v>37</v>
      </c>
      <c r="N7564" s="1" t="s">
        <v>1635</v>
      </c>
    </row>
    <row r="7565" spans="1:14" x14ac:dyDescent="0.25">
      <c r="A7565" s="2">
        <v>55375</v>
      </c>
      <c r="B7565" s="3" t="s">
        <v>23119</v>
      </c>
      <c r="C7565" s="4">
        <f>+WEEKNUM(B7565)</f>
        <v>12</v>
      </c>
      <c r="D7565" s="4">
        <f>+MONTH(Tabla4[[#This Row],[FECHA]])</f>
        <v>3</v>
      </c>
      <c r="E7565" s="4">
        <f>+YEAR(B7565)</f>
        <v>2025</v>
      </c>
      <c r="F7565" t="s">
        <v>3717</v>
      </c>
      <c r="G7565" t="s">
        <v>23118</v>
      </c>
      <c r="H7565" t="s">
        <v>927</v>
      </c>
      <c r="I7565" t="s">
        <v>33</v>
      </c>
      <c r="J7565" t="s">
        <v>16361</v>
      </c>
      <c r="K7565" s="2">
        <v>901195828</v>
      </c>
      <c r="L7565" t="s">
        <v>38</v>
      </c>
      <c r="M7565" t="s">
        <v>22781</v>
      </c>
      <c r="N7565" s="1" t="s">
        <v>2098</v>
      </c>
    </row>
    <row r="7566" spans="1:14" x14ac:dyDescent="0.25">
      <c r="A7566" s="2">
        <v>67110</v>
      </c>
      <c r="B7566" s="3" t="s">
        <v>23117</v>
      </c>
      <c r="C7566" s="4">
        <f>+WEEKNUM(Tabla4[[#This Row],[FECHA]])</f>
        <v>34</v>
      </c>
      <c r="D7566" s="4">
        <f>+MONTH(Tabla4[[#This Row],[FECHA]])</f>
        <v>8</v>
      </c>
      <c r="E7566" s="4">
        <f>+YEAR(B7566)</f>
        <v>2025</v>
      </c>
      <c r="F7566" t="s">
        <v>6715</v>
      </c>
      <c r="G7566" t="s">
        <v>23116</v>
      </c>
      <c r="H7566" t="s">
        <v>8</v>
      </c>
      <c r="I7566" t="s">
        <v>30</v>
      </c>
      <c r="J7566" t="s">
        <v>14281</v>
      </c>
      <c r="K7566" s="2">
        <v>1018501049</v>
      </c>
      <c r="L7566" t="s">
        <v>38</v>
      </c>
      <c r="M7566" t="s">
        <v>259</v>
      </c>
      <c r="N7566" s="1" t="s">
        <v>246</v>
      </c>
    </row>
    <row r="7567" spans="1:14" x14ac:dyDescent="0.25">
      <c r="A7567" s="2">
        <v>73348</v>
      </c>
      <c r="B7567" s="3" t="s">
        <v>23115</v>
      </c>
      <c r="C7567" s="4">
        <f>+WEEKNUM(Tabla4[[#This Row],[FECHA]])</f>
        <v>46</v>
      </c>
      <c r="D7567" s="4">
        <f>+MONTH(Tabla4[[#This Row],[FECHA]])</f>
        <v>11</v>
      </c>
      <c r="E7567" s="4">
        <f>+YEAR(B7567)</f>
        <v>2025</v>
      </c>
      <c r="F7567" t="s">
        <v>19137</v>
      </c>
      <c r="H7567" t="s">
        <v>21</v>
      </c>
      <c r="I7567" t="s">
        <v>130</v>
      </c>
      <c r="J7567" t="s">
        <v>2288</v>
      </c>
      <c r="K7567" s="2">
        <v>1015443095</v>
      </c>
      <c r="L7567" t="s">
        <v>1</v>
      </c>
      <c r="N7567" s="1" t="s">
        <v>2098</v>
      </c>
    </row>
    <row r="7568" spans="1:14" x14ac:dyDescent="0.25">
      <c r="A7568" s="2">
        <v>55380</v>
      </c>
      <c r="B7568" s="3" t="s">
        <v>23114</v>
      </c>
      <c r="C7568" s="4">
        <f>+WEEKNUM(B7568)</f>
        <v>12</v>
      </c>
      <c r="D7568" s="4">
        <f>+MONTH(Tabla4[[#This Row],[FECHA]])</f>
        <v>3</v>
      </c>
      <c r="E7568" s="4">
        <f>+YEAR(B7568)</f>
        <v>2025</v>
      </c>
      <c r="F7568" t="s">
        <v>3717</v>
      </c>
      <c r="G7568" t="s">
        <v>23113</v>
      </c>
      <c r="H7568" t="s">
        <v>3803</v>
      </c>
      <c r="I7568" t="s">
        <v>16</v>
      </c>
      <c r="J7568" t="s">
        <v>15000</v>
      </c>
      <c r="K7568" s="2">
        <v>1052408740</v>
      </c>
      <c r="L7568" t="s">
        <v>38</v>
      </c>
      <c r="M7568" t="s">
        <v>937</v>
      </c>
      <c r="N7568" s="1" t="s">
        <v>2098</v>
      </c>
    </row>
    <row r="7569" spans="1:14" x14ac:dyDescent="0.25">
      <c r="A7569" s="2">
        <v>55381</v>
      </c>
      <c r="B7569" s="3" t="s">
        <v>23112</v>
      </c>
      <c r="C7569" s="4">
        <f>+WEEKNUM(B7569)</f>
        <v>12</v>
      </c>
      <c r="D7569" s="4">
        <f>+MONTH(Tabla4[[#This Row],[FECHA]])</f>
        <v>3</v>
      </c>
      <c r="E7569" s="4">
        <f>+YEAR(B7569)</f>
        <v>2025</v>
      </c>
      <c r="F7569" t="s">
        <v>3694</v>
      </c>
      <c r="G7569" t="s">
        <v>23111</v>
      </c>
      <c r="H7569" t="s">
        <v>8</v>
      </c>
      <c r="I7569" t="s">
        <v>5732</v>
      </c>
      <c r="J7569" t="s">
        <v>13871</v>
      </c>
      <c r="K7569" s="2">
        <v>1001205738</v>
      </c>
      <c r="L7569" t="s">
        <v>38</v>
      </c>
      <c r="M7569" t="s">
        <v>2122</v>
      </c>
      <c r="N7569" s="1" t="s">
        <v>901</v>
      </c>
    </row>
    <row r="7570" spans="1:14" x14ac:dyDescent="0.25">
      <c r="A7570" s="2">
        <v>55382</v>
      </c>
      <c r="B7570" s="3" t="s">
        <v>23110</v>
      </c>
      <c r="C7570" s="4">
        <f>+WEEKNUM(B7570)</f>
        <v>12</v>
      </c>
      <c r="D7570" s="4">
        <f>+MONTH(Tabla4[[#This Row],[FECHA]])</f>
        <v>3</v>
      </c>
      <c r="E7570" s="4">
        <f>+YEAR(B7570)</f>
        <v>2025</v>
      </c>
      <c r="F7570" t="s">
        <v>3691</v>
      </c>
      <c r="H7570" t="s">
        <v>3</v>
      </c>
      <c r="I7570" t="s">
        <v>16</v>
      </c>
      <c r="J7570" t="s">
        <v>23109</v>
      </c>
      <c r="K7570" s="2">
        <v>86060697</v>
      </c>
      <c r="L7570" t="s">
        <v>1</v>
      </c>
      <c r="N7570" s="1" t="s">
        <v>2098</v>
      </c>
    </row>
    <row r="7571" spans="1:14" x14ac:dyDescent="0.25">
      <c r="A7571" s="2">
        <v>55384</v>
      </c>
      <c r="B7571" s="3" t="s">
        <v>23108</v>
      </c>
      <c r="C7571" s="4">
        <f>+WEEKNUM(B7571)</f>
        <v>12</v>
      </c>
      <c r="D7571" s="4">
        <f>+MONTH(Tabla4[[#This Row],[FECHA]])</f>
        <v>3</v>
      </c>
      <c r="E7571" s="4">
        <f>+YEAR(B7571)</f>
        <v>2025</v>
      </c>
      <c r="F7571" t="s">
        <v>3691</v>
      </c>
      <c r="H7571" t="s">
        <v>3</v>
      </c>
      <c r="I7571" t="s">
        <v>1011</v>
      </c>
      <c r="J7571" t="s">
        <v>9752</v>
      </c>
      <c r="K7571" s="2">
        <v>1020767774</v>
      </c>
      <c r="L7571" t="s">
        <v>1</v>
      </c>
      <c r="N7571" s="1" t="s">
        <v>2098</v>
      </c>
    </row>
    <row r="7572" spans="1:14" x14ac:dyDescent="0.25">
      <c r="A7572" s="2">
        <v>55386</v>
      </c>
      <c r="B7572" s="3" t="s">
        <v>23107</v>
      </c>
      <c r="C7572" s="4">
        <f>+WEEKNUM(B7572)</f>
        <v>12</v>
      </c>
      <c r="D7572" s="4">
        <f>+MONTH(Tabla4[[#This Row],[FECHA]])</f>
        <v>3</v>
      </c>
      <c r="E7572" s="4">
        <f>+YEAR(B7572)</f>
        <v>2025</v>
      </c>
      <c r="F7572" t="s">
        <v>3694</v>
      </c>
      <c r="H7572" t="s">
        <v>3</v>
      </c>
      <c r="I7572" t="s">
        <v>33</v>
      </c>
      <c r="J7572" t="s">
        <v>23106</v>
      </c>
      <c r="K7572" s="2">
        <v>80872817</v>
      </c>
      <c r="L7572" t="s">
        <v>55</v>
      </c>
      <c r="M7572" t="s">
        <v>987</v>
      </c>
      <c r="N7572" s="1" t="s">
        <v>901</v>
      </c>
    </row>
    <row r="7573" spans="1:14" x14ac:dyDescent="0.25">
      <c r="A7573" s="2">
        <v>55388</v>
      </c>
      <c r="B7573" s="3" t="s">
        <v>23105</v>
      </c>
      <c r="C7573" s="4">
        <f>+WEEKNUM(B7573)</f>
        <v>12</v>
      </c>
      <c r="D7573" s="4">
        <f>+MONTH(Tabla4[[#This Row],[FECHA]])</f>
        <v>3</v>
      </c>
      <c r="E7573" s="4">
        <f>+YEAR(B7573)</f>
        <v>2025</v>
      </c>
      <c r="F7573" t="s">
        <v>3717</v>
      </c>
      <c r="G7573" t="s">
        <v>23104</v>
      </c>
      <c r="H7573" t="s">
        <v>916</v>
      </c>
      <c r="I7573" t="s">
        <v>16</v>
      </c>
      <c r="J7573" t="s">
        <v>23103</v>
      </c>
      <c r="K7573" s="2">
        <v>80801362</v>
      </c>
      <c r="L7573" t="s">
        <v>38</v>
      </c>
      <c r="M7573" t="s">
        <v>20483</v>
      </c>
      <c r="N7573" s="1" t="s">
        <v>1635</v>
      </c>
    </row>
    <row r="7574" spans="1:14" x14ac:dyDescent="0.25">
      <c r="A7574" s="2">
        <v>55389</v>
      </c>
      <c r="B7574" s="3" t="s">
        <v>23102</v>
      </c>
      <c r="C7574" s="4">
        <f>+WEEKNUM(B7574)</f>
        <v>12</v>
      </c>
      <c r="D7574" s="4">
        <f>+MONTH(Tabla4[[#This Row],[FECHA]])</f>
        <v>3</v>
      </c>
      <c r="E7574" s="4">
        <f>+YEAR(B7574)</f>
        <v>2025</v>
      </c>
      <c r="G7574" t="s">
        <v>23101</v>
      </c>
      <c r="H7574" t="s">
        <v>275</v>
      </c>
      <c r="I7574" t="s">
        <v>1011</v>
      </c>
      <c r="J7574" t="s">
        <v>23100</v>
      </c>
      <c r="K7574" s="2">
        <v>79241518</v>
      </c>
      <c r="L7574" t="s">
        <v>38</v>
      </c>
      <c r="M7574" t="s">
        <v>937</v>
      </c>
      <c r="N7574" s="1" t="s">
        <v>2098</v>
      </c>
    </row>
    <row r="7575" spans="1:14" x14ac:dyDescent="0.25">
      <c r="A7575" s="2">
        <v>67115</v>
      </c>
      <c r="B7575" s="3" t="s">
        <v>23099</v>
      </c>
      <c r="C7575" s="4">
        <f>+WEEKNUM(Tabla4[[#This Row],[FECHA]])</f>
        <v>34</v>
      </c>
      <c r="D7575" s="4">
        <f>+MONTH(Tabla4[[#This Row],[FECHA]])</f>
        <v>8</v>
      </c>
      <c r="E7575" s="4">
        <f>+YEAR(B7575)</f>
        <v>2025</v>
      </c>
      <c r="F7575" t="s">
        <v>7703</v>
      </c>
      <c r="H7575" t="s">
        <v>8</v>
      </c>
      <c r="I7575" t="s">
        <v>12</v>
      </c>
      <c r="J7575" t="s">
        <v>12981</v>
      </c>
      <c r="K7575" s="2">
        <v>79945012</v>
      </c>
      <c r="L7575" t="s">
        <v>256</v>
      </c>
      <c r="M7575" t="s">
        <v>255</v>
      </c>
      <c r="N7575" s="1" t="s">
        <v>246</v>
      </c>
    </row>
    <row r="7576" spans="1:14" x14ac:dyDescent="0.25">
      <c r="A7576" s="2">
        <v>55391</v>
      </c>
      <c r="B7576" s="3" t="s">
        <v>23098</v>
      </c>
      <c r="C7576" s="4">
        <f>+WEEKNUM(B7576)</f>
        <v>12</v>
      </c>
      <c r="D7576" s="4">
        <f>+MONTH(Tabla4[[#This Row],[FECHA]])</f>
        <v>3</v>
      </c>
      <c r="E7576" s="4">
        <f>+YEAR(B7576)</f>
        <v>2025</v>
      </c>
      <c r="F7576" t="s">
        <v>3691</v>
      </c>
      <c r="H7576" t="s">
        <v>3</v>
      </c>
      <c r="I7576" t="s">
        <v>33</v>
      </c>
      <c r="J7576" t="s">
        <v>23097</v>
      </c>
      <c r="K7576" s="2">
        <v>1015430379</v>
      </c>
      <c r="L7576" t="s">
        <v>1</v>
      </c>
      <c r="N7576" s="1" t="s">
        <v>2098</v>
      </c>
    </row>
    <row r="7577" spans="1:14" x14ac:dyDescent="0.25">
      <c r="A7577" s="2">
        <v>55392</v>
      </c>
      <c r="B7577" s="3" t="s">
        <v>23096</v>
      </c>
      <c r="C7577" s="4">
        <f>+WEEKNUM(B7577)</f>
        <v>12</v>
      </c>
      <c r="D7577" s="4">
        <f>+MONTH(Tabla4[[#This Row],[FECHA]])</f>
        <v>3</v>
      </c>
      <c r="E7577" s="4">
        <f>+YEAR(B7577)</f>
        <v>2025</v>
      </c>
      <c r="F7577" t="s">
        <v>3694</v>
      </c>
      <c r="H7577" t="s">
        <v>21</v>
      </c>
      <c r="I7577" t="s">
        <v>16</v>
      </c>
      <c r="J7577" t="s">
        <v>4313</v>
      </c>
      <c r="K7577" s="2">
        <v>1010189067</v>
      </c>
      <c r="L7577" t="s">
        <v>1</v>
      </c>
      <c r="N7577" s="1" t="s">
        <v>2098</v>
      </c>
    </row>
    <row r="7578" spans="1:14" x14ac:dyDescent="0.25">
      <c r="A7578" s="2">
        <v>55394</v>
      </c>
      <c r="B7578" s="3" t="s">
        <v>23095</v>
      </c>
      <c r="C7578" s="4">
        <f>+WEEKNUM(B7578)</f>
        <v>12</v>
      </c>
      <c r="D7578" s="4">
        <f>+MONTH(Tabla4[[#This Row],[FECHA]])</f>
        <v>3</v>
      </c>
      <c r="E7578" s="4">
        <f>+YEAR(B7578)</f>
        <v>2025</v>
      </c>
      <c r="F7578" t="s">
        <v>3717</v>
      </c>
      <c r="G7578" t="s">
        <v>23094</v>
      </c>
      <c r="H7578" t="s">
        <v>448</v>
      </c>
      <c r="I7578" t="s">
        <v>16</v>
      </c>
      <c r="J7578" t="s">
        <v>15088</v>
      </c>
      <c r="K7578" s="2">
        <v>79370302</v>
      </c>
      <c r="L7578" t="s">
        <v>38</v>
      </c>
      <c r="N7578" s="1" t="s">
        <v>2098</v>
      </c>
    </row>
    <row r="7579" spans="1:14" x14ac:dyDescent="0.25">
      <c r="A7579" s="2">
        <v>73353</v>
      </c>
      <c r="B7579" s="3" t="s">
        <v>23093</v>
      </c>
      <c r="C7579" s="4">
        <f>+WEEKNUM(Tabla4[[#This Row],[FECHA]])</f>
        <v>46</v>
      </c>
      <c r="D7579" s="4">
        <f>+MONTH(Tabla4[[#This Row],[FECHA]])</f>
        <v>11</v>
      </c>
      <c r="E7579" s="4">
        <f>+YEAR(B7579)</f>
        <v>2025</v>
      </c>
      <c r="F7579" t="s">
        <v>15078</v>
      </c>
      <c r="H7579" t="s">
        <v>3</v>
      </c>
      <c r="I7579" t="s">
        <v>16</v>
      </c>
      <c r="J7579" t="s">
        <v>23092</v>
      </c>
      <c r="K7579" s="2">
        <v>1005771918</v>
      </c>
      <c r="L7579" t="s">
        <v>1</v>
      </c>
      <c r="N7579" s="1" t="s">
        <v>2098</v>
      </c>
    </row>
    <row r="7580" spans="1:14" x14ac:dyDescent="0.25">
      <c r="A7580" s="2">
        <v>67116</v>
      </c>
      <c r="B7580" s="3" t="s">
        <v>23091</v>
      </c>
      <c r="C7580" s="4">
        <f>+WEEKNUM(Tabla4[[#This Row],[FECHA]])</f>
        <v>34</v>
      </c>
      <c r="D7580" s="4">
        <f>+MONTH(Tabla4[[#This Row],[FECHA]])</f>
        <v>8</v>
      </c>
      <c r="E7580" s="4">
        <f>+YEAR(B7580)</f>
        <v>2025</v>
      </c>
      <c r="F7580" t="s">
        <v>6715</v>
      </c>
      <c r="G7580" t="s">
        <v>23090</v>
      </c>
      <c r="H7580" t="s">
        <v>21</v>
      </c>
      <c r="I7580" t="s">
        <v>16</v>
      </c>
      <c r="J7580" t="s">
        <v>23089</v>
      </c>
      <c r="K7580" s="2">
        <v>52324049</v>
      </c>
      <c r="L7580" t="s">
        <v>38</v>
      </c>
      <c r="M7580" t="s">
        <v>255</v>
      </c>
      <c r="N7580" s="1" t="s">
        <v>246</v>
      </c>
    </row>
    <row r="7581" spans="1:14" x14ac:dyDescent="0.25">
      <c r="A7581" s="2">
        <v>55397</v>
      </c>
      <c r="B7581" s="3" t="s">
        <v>23088</v>
      </c>
      <c r="C7581" s="4">
        <f>+WEEKNUM(B7581)</f>
        <v>12</v>
      </c>
      <c r="D7581" s="4">
        <f>+MONTH(Tabla4[[#This Row],[FECHA]])</f>
        <v>3</v>
      </c>
      <c r="E7581" s="4">
        <f>+YEAR(B7581)</f>
        <v>2025</v>
      </c>
      <c r="F7581" t="s">
        <v>3717</v>
      </c>
      <c r="G7581" t="s">
        <v>23087</v>
      </c>
      <c r="H7581" t="s">
        <v>3803</v>
      </c>
      <c r="I7581" t="s">
        <v>33</v>
      </c>
      <c r="J7581" t="s">
        <v>23086</v>
      </c>
      <c r="K7581" s="2">
        <v>1015405345</v>
      </c>
      <c r="L7581" t="s">
        <v>38</v>
      </c>
      <c r="M7581" t="s">
        <v>987</v>
      </c>
      <c r="N7581" s="1" t="s">
        <v>901</v>
      </c>
    </row>
    <row r="7582" spans="1:14" x14ac:dyDescent="0.25">
      <c r="A7582" s="2">
        <v>55398</v>
      </c>
      <c r="B7582" s="3" t="s">
        <v>23085</v>
      </c>
      <c r="C7582" s="4">
        <f>+WEEKNUM(B7582)</f>
        <v>12</v>
      </c>
      <c r="D7582" s="4">
        <f>+MONTH(Tabla4[[#This Row],[FECHA]])</f>
        <v>3</v>
      </c>
      <c r="E7582" s="4">
        <f>+YEAR(B7582)</f>
        <v>2025</v>
      </c>
      <c r="F7582" t="s">
        <v>3717</v>
      </c>
      <c r="G7582" t="s">
        <v>23084</v>
      </c>
      <c r="H7582" t="s">
        <v>916</v>
      </c>
      <c r="I7582" t="s">
        <v>16</v>
      </c>
      <c r="J7582" t="s">
        <v>1757</v>
      </c>
      <c r="K7582" s="2">
        <v>1193149123</v>
      </c>
      <c r="L7582" t="s">
        <v>38</v>
      </c>
      <c r="M7582" t="s">
        <v>37</v>
      </c>
      <c r="N7582" s="1" t="s">
        <v>1635</v>
      </c>
    </row>
    <row r="7583" spans="1:14" x14ac:dyDescent="0.25">
      <c r="A7583" s="2">
        <v>55399</v>
      </c>
      <c r="B7583" s="3" t="s">
        <v>23083</v>
      </c>
      <c r="C7583" s="4">
        <f>+WEEKNUM(B7583)</f>
        <v>12</v>
      </c>
      <c r="D7583" s="4">
        <f>+MONTH(Tabla4[[#This Row],[FECHA]])</f>
        <v>3</v>
      </c>
      <c r="E7583" s="4">
        <f>+YEAR(B7583)</f>
        <v>2025</v>
      </c>
      <c r="F7583" t="s">
        <v>3694</v>
      </c>
      <c r="H7583" t="s">
        <v>3</v>
      </c>
      <c r="I7583" t="s">
        <v>30</v>
      </c>
      <c r="J7583" t="s">
        <v>23082</v>
      </c>
      <c r="K7583" s="2">
        <v>1115184192</v>
      </c>
      <c r="L7583" t="s">
        <v>55</v>
      </c>
      <c r="M7583" t="s">
        <v>37</v>
      </c>
      <c r="N7583" s="1" t="s">
        <v>1635</v>
      </c>
    </row>
    <row r="7584" spans="1:14" x14ac:dyDescent="0.25">
      <c r="A7584" s="2">
        <v>55402</v>
      </c>
      <c r="B7584" s="3" t="s">
        <v>23081</v>
      </c>
      <c r="C7584" s="4">
        <f>+WEEKNUM(B7584)</f>
        <v>12</v>
      </c>
      <c r="D7584" s="4">
        <f>+MONTH(Tabla4[[#This Row],[FECHA]])</f>
        <v>3</v>
      </c>
      <c r="E7584" s="4">
        <f>+YEAR(B7584)</f>
        <v>2025</v>
      </c>
      <c r="F7584" t="s">
        <v>3694</v>
      </c>
      <c r="G7584" t="s">
        <v>23080</v>
      </c>
      <c r="H7584" t="s">
        <v>3</v>
      </c>
      <c r="I7584" t="s">
        <v>30</v>
      </c>
      <c r="J7584" t="s">
        <v>5607</v>
      </c>
      <c r="K7584" s="2">
        <v>80224895</v>
      </c>
      <c r="L7584" t="s">
        <v>38</v>
      </c>
      <c r="M7584" t="s">
        <v>987</v>
      </c>
      <c r="N7584" s="1" t="s">
        <v>901</v>
      </c>
    </row>
    <row r="7585" spans="1:14" x14ac:dyDescent="0.25">
      <c r="A7585" s="2">
        <v>55405</v>
      </c>
      <c r="B7585" s="3" t="s">
        <v>23079</v>
      </c>
      <c r="C7585" s="4">
        <f>+WEEKNUM(B7585)</f>
        <v>12</v>
      </c>
      <c r="D7585" s="4">
        <f>+MONTH(Tabla4[[#This Row],[FECHA]])</f>
        <v>3</v>
      </c>
      <c r="E7585" s="4">
        <f>+YEAR(B7585)</f>
        <v>2025</v>
      </c>
      <c r="F7585" t="s">
        <v>3694</v>
      </c>
      <c r="H7585" t="s">
        <v>8</v>
      </c>
      <c r="I7585" t="s">
        <v>16</v>
      </c>
      <c r="J7585" t="s">
        <v>11429</v>
      </c>
      <c r="K7585" s="2">
        <v>1098730647</v>
      </c>
      <c r="L7585" t="s">
        <v>256</v>
      </c>
      <c r="M7585" t="s">
        <v>1684</v>
      </c>
      <c r="N7585" s="1" t="s">
        <v>1635</v>
      </c>
    </row>
    <row r="7586" spans="1:14" x14ac:dyDescent="0.25">
      <c r="A7586" s="2">
        <v>55408</v>
      </c>
      <c r="B7586" s="3" t="s">
        <v>23078</v>
      </c>
      <c r="C7586" s="4">
        <f>+WEEKNUM(B7586)</f>
        <v>12</v>
      </c>
      <c r="D7586" s="4">
        <f>+MONTH(Tabla4[[#This Row],[FECHA]])</f>
        <v>3</v>
      </c>
      <c r="E7586" s="4">
        <f>+YEAR(B7586)</f>
        <v>2025</v>
      </c>
      <c r="F7586" t="s">
        <v>3717</v>
      </c>
      <c r="G7586" t="s">
        <v>23077</v>
      </c>
      <c r="H7586" t="s">
        <v>3803</v>
      </c>
      <c r="I7586" t="s">
        <v>33</v>
      </c>
      <c r="J7586" t="s">
        <v>7252</v>
      </c>
      <c r="K7586" s="2">
        <v>52866571</v>
      </c>
      <c r="L7586" t="s">
        <v>38</v>
      </c>
      <c r="M7586" t="s">
        <v>2122</v>
      </c>
      <c r="N7586" s="1" t="s">
        <v>901</v>
      </c>
    </row>
    <row r="7587" spans="1:14" x14ac:dyDescent="0.25">
      <c r="A7587" s="2">
        <v>55410</v>
      </c>
      <c r="B7587" s="3" t="s">
        <v>23076</v>
      </c>
      <c r="C7587" s="4">
        <f>+WEEKNUM(B7587)</f>
        <v>12</v>
      </c>
      <c r="D7587" s="4">
        <f>+MONTH(Tabla4[[#This Row],[FECHA]])</f>
        <v>3</v>
      </c>
      <c r="E7587" s="4">
        <f>+YEAR(B7587)</f>
        <v>2025</v>
      </c>
      <c r="F7587" t="s">
        <v>3717</v>
      </c>
      <c r="G7587" t="s">
        <v>23075</v>
      </c>
      <c r="H7587" t="s">
        <v>3803</v>
      </c>
      <c r="I7587" t="s">
        <v>30</v>
      </c>
      <c r="J7587" t="s">
        <v>958</v>
      </c>
      <c r="K7587" s="2">
        <v>1019065239</v>
      </c>
      <c r="L7587" t="s">
        <v>38</v>
      </c>
      <c r="M7587" t="s">
        <v>987</v>
      </c>
      <c r="N7587" s="1" t="s">
        <v>901</v>
      </c>
    </row>
    <row r="7588" spans="1:14" x14ac:dyDescent="0.25">
      <c r="A7588" s="2">
        <v>55416</v>
      </c>
      <c r="B7588" s="3" t="s">
        <v>23074</v>
      </c>
      <c r="C7588" s="4">
        <f>+WEEKNUM(B7588)</f>
        <v>12</v>
      </c>
      <c r="D7588" s="4">
        <f>+MONTH(Tabla4[[#This Row],[FECHA]])</f>
        <v>3</v>
      </c>
      <c r="E7588" s="4">
        <f>+YEAR(B7588)</f>
        <v>2025</v>
      </c>
      <c r="F7588" t="s">
        <v>3694</v>
      </c>
      <c r="G7588" t="s">
        <v>23073</v>
      </c>
      <c r="H7588" t="s">
        <v>3</v>
      </c>
      <c r="I7588" t="s">
        <v>130</v>
      </c>
      <c r="J7588" t="s">
        <v>23072</v>
      </c>
      <c r="K7588" s="2">
        <v>1144032764</v>
      </c>
      <c r="L7588" t="s">
        <v>38</v>
      </c>
      <c r="M7588" t="s">
        <v>2122</v>
      </c>
      <c r="N7588" s="1" t="s">
        <v>901</v>
      </c>
    </row>
    <row r="7589" spans="1:14" x14ac:dyDescent="0.25">
      <c r="A7589" s="2">
        <v>67130</v>
      </c>
      <c r="B7589" s="3" t="s">
        <v>23071</v>
      </c>
      <c r="C7589" s="4">
        <f>+WEEKNUM(Tabla4[[#This Row],[FECHA]])</f>
        <v>34</v>
      </c>
      <c r="D7589" s="4">
        <f>+MONTH(Tabla4[[#This Row],[FECHA]])</f>
        <v>8</v>
      </c>
      <c r="E7589" s="4">
        <f>+YEAR(B7589)</f>
        <v>2025</v>
      </c>
      <c r="F7589" t="s">
        <v>6918</v>
      </c>
      <c r="G7589" t="s">
        <v>23070</v>
      </c>
      <c r="H7589" t="s">
        <v>3803</v>
      </c>
      <c r="I7589" t="s">
        <v>30</v>
      </c>
      <c r="J7589" t="s">
        <v>23069</v>
      </c>
      <c r="K7589" s="2">
        <v>1001343138</v>
      </c>
      <c r="L7589" t="s">
        <v>38</v>
      </c>
      <c r="M7589" t="s">
        <v>255</v>
      </c>
      <c r="N7589" s="1" t="s">
        <v>246</v>
      </c>
    </row>
    <row r="7590" spans="1:14" x14ac:dyDescent="0.25">
      <c r="A7590" s="2">
        <v>55420</v>
      </c>
      <c r="B7590" s="3" t="s">
        <v>23068</v>
      </c>
      <c r="C7590" s="4">
        <f>+WEEKNUM(B7590)</f>
        <v>12</v>
      </c>
      <c r="D7590" s="4">
        <f>+MONTH(Tabla4[[#This Row],[FECHA]])</f>
        <v>3</v>
      </c>
      <c r="E7590" s="4">
        <f>+YEAR(B7590)</f>
        <v>2025</v>
      </c>
      <c r="F7590" t="s">
        <v>3691</v>
      </c>
      <c r="H7590" t="s">
        <v>3</v>
      </c>
      <c r="I7590" t="s">
        <v>47</v>
      </c>
      <c r="J7590" t="s">
        <v>8849</v>
      </c>
      <c r="K7590" s="2">
        <v>901200178</v>
      </c>
      <c r="L7590" t="s">
        <v>1</v>
      </c>
      <c r="N7590" s="1" t="s">
        <v>2098</v>
      </c>
    </row>
    <row r="7591" spans="1:14" x14ac:dyDescent="0.25">
      <c r="A7591" s="2">
        <v>55421</v>
      </c>
      <c r="B7591" s="3" t="s">
        <v>23067</v>
      </c>
      <c r="C7591" s="4">
        <f>+WEEKNUM(B7591)</f>
        <v>12</v>
      </c>
      <c r="D7591" s="4">
        <f>+MONTH(Tabla4[[#This Row],[FECHA]])</f>
        <v>3</v>
      </c>
      <c r="E7591" s="4">
        <f>+YEAR(B7591)</f>
        <v>2025</v>
      </c>
      <c r="F7591" t="s">
        <v>3691</v>
      </c>
      <c r="H7591" t="s">
        <v>3</v>
      </c>
      <c r="I7591" t="s">
        <v>16</v>
      </c>
      <c r="J7591" t="s">
        <v>19000</v>
      </c>
      <c r="K7591" s="2">
        <v>1026584062</v>
      </c>
      <c r="L7591" t="s">
        <v>1</v>
      </c>
      <c r="N7591" s="1" t="s">
        <v>1635</v>
      </c>
    </row>
    <row r="7592" spans="1:14" x14ac:dyDescent="0.25">
      <c r="A7592" s="2">
        <v>67135</v>
      </c>
      <c r="B7592" s="3" t="s">
        <v>23066</v>
      </c>
      <c r="C7592" s="4">
        <f>+WEEKNUM(Tabla4[[#This Row],[FECHA]])</f>
        <v>34</v>
      </c>
      <c r="D7592" s="4">
        <f>+MONTH(Tabla4[[#This Row],[FECHA]])</f>
        <v>8</v>
      </c>
      <c r="E7592" s="4">
        <f>+YEAR(B7592)</f>
        <v>2025</v>
      </c>
      <c r="F7592" t="s">
        <v>6918</v>
      </c>
      <c r="G7592" t="s">
        <v>23065</v>
      </c>
      <c r="H7592" t="s">
        <v>8</v>
      </c>
      <c r="I7592" t="s">
        <v>33</v>
      </c>
      <c r="J7592" t="s">
        <v>23064</v>
      </c>
      <c r="K7592" s="2">
        <v>901461069</v>
      </c>
      <c r="L7592" t="s">
        <v>38</v>
      </c>
      <c r="M7592" t="s">
        <v>255</v>
      </c>
      <c r="N7592" s="1" t="s">
        <v>246</v>
      </c>
    </row>
    <row r="7593" spans="1:14" x14ac:dyDescent="0.25">
      <c r="A7593" s="2">
        <v>55423</v>
      </c>
      <c r="B7593" s="3" t="s">
        <v>23063</v>
      </c>
      <c r="C7593" s="4">
        <f>+WEEKNUM(B7593)</f>
        <v>12</v>
      </c>
      <c r="D7593" s="4">
        <f>+MONTH(Tabla4[[#This Row],[FECHA]])</f>
        <v>3</v>
      </c>
      <c r="E7593" s="4">
        <f>+YEAR(B7593)</f>
        <v>2025</v>
      </c>
      <c r="F7593" t="s">
        <v>3717</v>
      </c>
      <c r="G7593" t="s">
        <v>23062</v>
      </c>
      <c r="H7593" t="s">
        <v>3803</v>
      </c>
      <c r="I7593" t="s">
        <v>33</v>
      </c>
      <c r="J7593" t="s">
        <v>12396</v>
      </c>
      <c r="K7593" s="2">
        <v>80822446</v>
      </c>
      <c r="L7593" t="s">
        <v>38</v>
      </c>
      <c r="M7593" t="s">
        <v>937</v>
      </c>
      <c r="N7593" s="1" t="s">
        <v>2098</v>
      </c>
    </row>
    <row r="7594" spans="1:14" x14ac:dyDescent="0.25">
      <c r="A7594" s="2">
        <v>67137</v>
      </c>
      <c r="B7594" s="3" t="s">
        <v>23061</v>
      </c>
      <c r="C7594" s="4">
        <f>+WEEKNUM(Tabla4[[#This Row],[FECHA]])</f>
        <v>34</v>
      </c>
      <c r="D7594" s="4">
        <f>+MONTH(Tabla4[[#This Row],[FECHA]])</f>
        <v>8</v>
      </c>
      <c r="E7594" s="4">
        <f>+YEAR(B7594)</f>
        <v>2025</v>
      </c>
      <c r="F7594" t="s">
        <v>6918</v>
      </c>
      <c r="G7594" t="s">
        <v>23060</v>
      </c>
      <c r="H7594" t="s">
        <v>3803</v>
      </c>
      <c r="I7594" t="s">
        <v>16</v>
      </c>
      <c r="J7594" t="s">
        <v>23059</v>
      </c>
      <c r="K7594" s="2">
        <v>1016090988</v>
      </c>
      <c r="L7594" t="s">
        <v>38</v>
      </c>
      <c r="M7594" t="s">
        <v>255</v>
      </c>
      <c r="N7594" s="1" t="s">
        <v>246</v>
      </c>
    </row>
    <row r="7595" spans="1:14" x14ac:dyDescent="0.25">
      <c r="A7595" s="2">
        <v>55425</v>
      </c>
      <c r="B7595" s="3" t="s">
        <v>23058</v>
      </c>
      <c r="C7595" s="4">
        <f>+WEEKNUM(B7595)</f>
        <v>12</v>
      </c>
      <c r="D7595" s="4">
        <f>+MONTH(Tabla4[[#This Row],[FECHA]])</f>
        <v>3</v>
      </c>
      <c r="E7595" s="4">
        <f>+YEAR(B7595)</f>
        <v>2025</v>
      </c>
      <c r="F7595" t="s">
        <v>3691</v>
      </c>
      <c r="H7595" t="s">
        <v>3</v>
      </c>
      <c r="I7595" t="s">
        <v>16</v>
      </c>
      <c r="J7595" t="s">
        <v>23057</v>
      </c>
      <c r="K7595" s="2">
        <v>1233911885</v>
      </c>
      <c r="L7595" t="s">
        <v>1</v>
      </c>
      <c r="N7595" s="1" t="s">
        <v>2098</v>
      </c>
    </row>
    <row r="7596" spans="1:14" x14ac:dyDescent="0.25">
      <c r="A7596" s="2">
        <v>67144</v>
      </c>
      <c r="B7596" s="3" t="s">
        <v>23056</v>
      </c>
      <c r="C7596" s="4">
        <f>+WEEKNUM(Tabla4[[#This Row],[FECHA]])</f>
        <v>34</v>
      </c>
      <c r="D7596" s="4">
        <f>+MONTH(Tabla4[[#This Row],[FECHA]])</f>
        <v>8</v>
      </c>
      <c r="E7596" s="4">
        <f>+YEAR(B7596)</f>
        <v>2025</v>
      </c>
      <c r="F7596" t="s">
        <v>6715</v>
      </c>
      <c r="G7596" t="s">
        <v>23055</v>
      </c>
      <c r="H7596" t="s">
        <v>21</v>
      </c>
      <c r="I7596" t="s">
        <v>47</v>
      </c>
      <c r="J7596" t="s">
        <v>21784</v>
      </c>
      <c r="K7596" s="2">
        <v>1010184913</v>
      </c>
      <c r="L7596" t="s">
        <v>38</v>
      </c>
      <c r="M7596" t="s">
        <v>2115</v>
      </c>
      <c r="N7596" s="1" t="s">
        <v>246</v>
      </c>
    </row>
    <row r="7597" spans="1:14" x14ac:dyDescent="0.25">
      <c r="A7597" s="2">
        <v>55428</v>
      </c>
      <c r="B7597" s="3" t="s">
        <v>23054</v>
      </c>
      <c r="C7597" s="4">
        <f>+WEEKNUM(B7597)</f>
        <v>12</v>
      </c>
      <c r="D7597" s="4">
        <f>+MONTH(Tabla4[[#This Row],[FECHA]])</f>
        <v>3</v>
      </c>
      <c r="E7597" s="4">
        <f>+YEAR(B7597)</f>
        <v>2025</v>
      </c>
      <c r="F7597" t="s">
        <v>3691</v>
      </c>
      <c r="H7597" t="s">
        <v>642</v>
      </c>
      <c r="I7597" t="s">
        <v>7243</v>
      </c>
      <c r="J7597" t="s">
        <v>23053</v>
      </c>
      <c r="K7597" s="2">
        <v>80268727</v>
      </c>
      <c r="L7597" t="s">
        <v>1</v>
      </c>
      <c r="N7597" s="1" t="s">
        <v>1635</v>
      </c>
    </row>
    <row r="7598" spans="1:14" x14ac:dyDescent="0.25">
      <c r="A7598" s="2">
        <v>55429</v>
      </c>
      <c r="B7598" s="3" t="s">
        <v>23052</v>
      </c>
      <c r="C7598" s="4">
        <f>+WEEKNUM(B7598)</f>
        <v>12</v>
      </c>
      <c r="D7598" s="4">
        <f>+MONTH(Tabla4[[#This Row],[FECHA]])</f>
        <v>3</v>
      </c>
      <c r="E7598" s="4">
        <f>+YEAR(B7598)</f>
        <v>2025</v>
      </c>
      <c r="F7598" t="s">
        <v>3694</v>
      </c>
      <c r="H7598" t="s">
        <v>3</v>
      </c>
      <c r="I7598" t="s">
        <v>33</v>
      </c>
      <c r="J7598" t="s">
        <v>1010</v>
      </c>
      <c r="K7598" s="2">
        <v>19256332</v>
      </c>
      <c r="L7598" t="s">
        <v>1</v>
      </c>
      <c r="N7598" s="1" t="s">
        <v>1635</v>
      </c>
    </row>
    <row r="7599" spans="1:14" x14ac:dyDescent="0.25">
      <c r="A7599" s="2">
        <v>55430</v>
      </c>
      <c r="B7599" s="3" t="s">
        <v>23051</v>
      </c>
      <c r="C7599" s="4">
        <f>+WEEKNUM(B7599)</f>
        <v>12</v>
      </c>
      <c r="D7599" s="4">
        <f>+MONTH(Tabla4[[#This Row],[FECHA]])</f>
        <v>3</v>
      </c>
      <c r="E7599" s="4">
        <f>+YEAR(B7599)</f>
        <v>2025</v>
      </c>
      <c r="F7599" t="s">
        <v>3694</v>
      </c>
      <c r="H7599" t="s">
        <v>3</v>
      </c>
      <c r="I7599" t="s">
        <v>30</v>
      </c>
      <c r="J7599" t="s">
        <v>578</v>
      </c>
      <c r="K7599" s="2">
        <v>1075662643</v>
      </c>
      <c r="L7599" t="s">
        <v>198</v>
      </c>
      <c r="M7599" t="s">
        <v>2122</v>
      </c>
      <c r="N7599" s="1" t="s">
        <v>901</v>
      </c>
    </row>
    <row r="7600" spans="1:14" x14ac:dyDescent="0.25">
      <c r="A7600" s="2">
        <v>55431</v>
      </c>
      <c r="B7600" s="3" t="s">
        <v>23050</v>
      </c>
      <c r="C7600" s="4">
        <f>+WEEKNUM(B7600)</f>
        <v>12</v>
      </c>
      <c r="D7600" s="4">
        <f>+MONTH(Tabla4[[#This Row],[FECHA]])</f>
        <v>3</v>
      </c>
      <c r="E7600" s="4">
        <f>+YEAR(B7600)</f>
        <v>2025</v>
      </c>
      <c r="F7600" t="s">
        <v>3717</v>
      </c>
      <c r="G7600" t="s">
        <v>23049</v>
      </c>
      <c r="H7600" t="s">
        <v>539</v>
      </c>
      <c r="I7600" t="s">
        <v>16</v>
      </c>
      <c r="J7600" t="s">
        <v>1180</v>
      </c>
      <c r="K7600" s="2">
        <v>80099593</v>
      </c>
      <c r="L7600" t="s">
        <v>38</v>
      </c>
      <c r="M7600" t="s">
        <v>987</v>
      </c>
      <c r="N7600" s="1" t="s">
        <v>901</v>
      </c>
    </row>
    <row r="7601" spans="1:14" x14ac:dyDescent="0.25">
      <c r="A7601" s="2">
        <v>55432</v>
      </c>
      <c r="B7601" s="3" t="s">
        <v>23048</v>
      </c>
      <c r="C7601" s="4">
        <f>+WEEKNUM(B7601)</f>
        <v>12</v>
      </c>
      <c r="D7601" s="4">
        <f>+MONTH(Tabla4[[#This Row],[FECHA]])</f>
        <v>3</v>
      </c>
      <c r="E7601" s="4">
        <f>+YEAR(B7601)</f>
        <v>2025</v>
      </c>
      <c r="F7601" t="s">
        <v>3706</v>
      </c>
      <c r="G7601" t="s">
        <v>23047</v>
      </c>
      <c r="H7601" t="s">
        <v>8</v>
      </c>
      <c r="I7601" t="s">
        <v>16</v>
      </c>
      <c r="J7601" t="s">
        <v>12315</v>
      </c>
      <c r="K7601" s="2">
        <v>1136888485</v>
      </c>
      <c r="L7601" t="s">
        <v>38</v>
      </c>
      <c r="M7601" t="s">
        <v>1684</v>
      </c>
      <c r="N7601" s="1" t="s">
        <v>1635</v>
      </c>
    </row>
    <row r="7602" spans="1:14" x14ac:dyDescent="0.25">
      <c r="A7602" s="2">
        <v>55434</v>
      </c>
      <c r="B7602" s="3" t="s">
        <v>23046</v>
      </c>
      <c r="C7602" s="4">
        <f>+WEEKNUM(B7602)</f>
        <v>12</v>
      </c>
      <c r="D7602" s="4">
        <f>+MONTH(Tabla4[[#This Row],[FECHA]])</f>
        <v>3</v>
      </c>
      <c r="E7602" s="4">
        <f>+YEAR(B7602)</f>
        <v>2025</v>
      </c>
      <c r="F7602" t="s">
        <v>3694</v>
      </c>
      <c r="H7602" t="s">
        <v>3</v>
      </c>
      <c r="I7602" t="s">
        <v>33</v>
      </c>
      <c r="J7602" t="s">
        <v>8535</v>
      </c>
      <c r="K7602" s="2">
        <v>1019074117</v>
      </c>
      <c r="L7602" t="s">
        <v>58</v>
      </c>
      <c r="M7602" t="s">
        <v>2103</v>
      </c>
      <c r="N7602" s="1" t="s">
        <v>901</v>
      </c>
    </row>
    <row r="7603" spans="1:14" x14ac:dyDescent="0.25">
      <c r="A7603" s="2">
        <v>55435</v>
      </c>
      <c r="B7603" s="3" t="s">
        <v>23045</v>
      </c>
      <c r="C7603" s="4">
        <f>+WEEKNUM(B7603)</f>
        <v>12</v>
      </c>
      <c r="D7603" s="4">
        <f>+MONTH(Tabla4[[#This Row],[FECHA]])</f>
        <v>3</v>
      </c>
      <c r="E7603" s="4">
        <f>+YEAR(B7603)</f>
        <v>2025</v>
      </c>
      <c r="F7603" t="s">
        <v>3694</v>
      </c>
      <c r="H7603" t="s">
        <v>21</v>
      </c>
      <c r="I7603" t="s">
        <v>30</v>
      </c>
      <c r="J7603" t="s">
        <v>7222</v>
      </c>
      <c r="K7603" s="2">
        <v>800179699</v>
      </c>
      <c r="L7603" t="s">
        <v>256</v>
      </c>
      <c r="M7603" t="s">
        <v>2202</v>
      </c>
      <c r="N7603" s="1" t="s">
        <v>2098</v>
      </c>
    </row>
    <row r="7604" spans="1:14" x14ac:dyDescent="0.25">
      <c r="A7604" s="2">
        <v>55436</v>
      </c>
      <c r="B7604" s="3" t="s">
        <v>23044</v>
      </c>
      <c r="C7604" s="4">
        <f>+WEEKNUM(B7604)</f>
        <v>12</v>
      </c>
      <c r="D7604" s="4">
        <f>+MONTH(Tabla4[[#This Row],[FECHA]])</f>
        <v>3</v>
      </c>
      <c r="E7604" s="4">
        <f>+YEAR(B7604)</f>
        <v>2025</v>
      </c>
      <c r="F7604" t="s">
        <v>3694</v>
      </c>
      <c r="H7604" t="s">
        <v>3</v>
      </c>
      <c r="I7604" t="s">
        <v>30</v>
      </c>
      <c r="J7604" t="s">
        <v>16081</v>
      </c>
      <c r="K7604" s="2">
        <v>79883711</v>
      </c>
      <c r="L7604" t="s">
        <v>55</v>
      </c>
      <c r="M7604" t="s">
        <v>987</v>
      </c>
      <c r="N7604" s="1" t="s">
        <v>901</v>
      </c>
    </row>
    <row r="7605" spans="1:14" x14ac:dyDescent="0.25">
      <c r="A7605" s="2">
        <v>55437</v>
      </c>
      <c r="B7605" s="3" t="s">
        <v>23043</v>
      </c>
      <c r="C7605" s="4">
        <f>+WEEKNUM(B7605)</f>
        <v>12</v>
      </c>
      <c r="D7605" s="4">
        <f>+MONTH(Tabla4[[#This Row],[FECHA]])</f>
        <v>3</v>
      </c>
      <c r="E7605" s="4">
        <f>+YEAR(B7605)</f>
        <v>2025</v>
      </c>
      <c r="F7605" t="s">
        <v>3691</v>
      </c>
      <c r="H7605" t="s">
        <v>3</v>
      </c>
      <c r="I7605" t="s">
        <v>16</v>
      </c>
      <c r="J7605" t="s">
        <v>12756</v>
      </c>
      <c r="K7605" s="2">
        <v>1094907731</v>
      </c>
      <c r="L7605" t="s">
        <v>1</v>
      </c>
      <c r="N7605" s="1" t="s">
        <v>2098</v>
      </c>
    </row>
    <row r="7606" spans="1:14" x14ac:dyDescent="0.25">
      <c r="A7606" s="2">
        <v>55438</v>
      </c>
      <c r="B7606" s="3" t="s">
        <v>23042</v>
      </c>
      <c r="C7606" s="4">
        <f>+WEEKNUM(B7606)</f>
        <v>12</v>
      </c>
      <c r="D7606" s="4">
        <f>+MONTH(Tabla4[[#This Row],[FECHA]])</f>
        <v>3</v>
      </c>
      <c r="E7606" s="4">
        <f>+YEAR(B7606)</f>
        <v>2025</v>
      </c>
      <c r="F7606" t="s">
        <v>3786</v>
      </c>
      <c r="H7606" t="s">
        <v>3</v>
      </c>
      <c r="I7606" t="s">
        <v>10386</v>
      </c>
      <c r="J7606" t="s">
        <v>15857</v>
      </c>
      <c r="K7606" s="2">
        <v>1031147663</v>
      </c>
      <c r="L7606" t="s">
        <v>1</v>
      </c>
      <c r="N7606" s="1" t="s">
        <v>2098</v>
      </c>
    </row>
    <row r="7607" spans="1:14" x14ac:dyDescent="0.25">
      <c r="A7607" s="2">
        <v>55439</v>
      </c>
      <c r="B7607" s="3" t="s">
        <v>23041</v>
      </c>
      <c r="C7607" s="4">
        <f>+WEEKNUM(B7607)</f>
        <v>12</v>
      </c>
      <c r="D7607" s="4">
        <f>+MONTH(Tabla4[[#This Row],[FECHA]])</f>
        <v>3</v>
      </c>
      <c r="E7607" s="4">
        <f>+YEAR(B7607)</f>
        <v>2025</v>
      </c>
      <c r="F7607" t="s">
        <v>3706</v>
      </c>
      <c r="G7607" t="s">
        <v>23040</v>
      </c>
      <c r="H7607" t="s">
        <v>3803</v>
      </c>
      <c r="I7607" t="s">
        <v>130</v>
      </c>
      <c r="J7607" t="s">
        <v>22425</v>
      </c>
      <c r="K7607" s="2">
        <v>1022423240</v>
      </c>
      <c r="L7607" t="s">
        <v>38</v>
      </c>
      <c r="M7607" t="s">
        <v>2135</v>
      </c>
      <c r="N7607" s="1" t="s">
        <v>2098</v>
      </c>
    </row>
    <row r="7608" spans="1:14" x14ac:dyDescent="0.25">
      <c r="A7608" s="2">
        <v>55441</v>
      </c>
      <c r="B7608" s="3" t="s">
        <v>23039</v>
      </c>
      <c r="C7608" s="4">
        <f>+WEEKNUM(B7608)</f>
        <v>12</v>
      </c>
      <c r="D7608" s="4">
        <f>+MONTH(Tabla4[[#This Row],[FECHA]])</f>
        <v>3</v>
      </c>
      <c r="E7608" s="4">
        <f>+YEAR(B7608)</f>
        <v>2025</v>
      </c>
      <c r="F7608" t="s">
        <v>3694</v>
      </c>
      <c r="G7608" t="s">
        <v>23038</v>
      </c>
      <c r="H7608" t="s">
        <v>3</v>
      </c>
      <c r="I7608" t="s">
        <v>16</v>
      </c>
      <c r="J7608" t="s">
        <v>3792</v>
      </c>
      <c r="K7608" s="2">
        <v>1121847279</v>
      </c>
      <c r="L7608" t="s">
        <v>38</v>
      </c>
      <c r="M7608" t="s">
        <v>987</v>
      </c>
      <c r="N7608" s="1" t="s">
        <v>901</v>
      </c>
    </row>
    <row r="7609" spans="1:14" x14ac:dyDescent="0.25">
      <c r="A7609" s="2">
        <v>55442</v>
      </c>
      <c r="B7609" s="3" t="s">
        <v>23037</v>
      </c>
      <c r="C7609" s="4">
        <f>+WEEKNUM(B7609)</f>
        <v>12</v>
      </c>
      <c r="D7609" s="4">
        <f>+MONTH(Tabla4[[#This Row],[FECHA]])</f>
        <v>3</v>
      </c>
      <c r="E7609" s="4">
        <f>+YEAR(B7609)</f>
        <v>2025</v>
      </c>
      <c r="F7609" t="s">
        <v>3694</v>
      </c>
      <c r="H7609" t="s">
        <v>3</v>
      </c>
      <c r="I7609" t="s">
        <v>16</v>
      </c>
      <c r="J7609" t="s">
        <v>11782</v>
      </c>
      <c r="K7609" s="2">
        <v>1023876778</v>
      </c>
      <c r="L7609" t="s">
        <v>55</v>
      </c>
      <c r="M7609" t="s">
        <v>2103</v>
      </c>
      <c r="N7609" s="1" t="s">
        <v>901</v>
      </c>
    </row>
    <row r="7610" spans="1:14" x14ac:dyDescent="0.25">
      <c r="A7610" s="2">
        <v>55443</v>
      </c>
      <c r="B7610" s="3" t="s">
        <v>23036</v>
      </c>
      <c r="C7610" s="4">
        <f>+WEEKNUM(B7610)</f>
        <v>12</v>
      </c>
      <c r="D7610" s="4">
        <f>+MONTH(Tabla4[[#This Row],[FECHA]])</f>
        <v>3</v>
      </c>
      <c r="E7610" s="4">
        <f>+YEAR(B7610)</f>
        <v>2025</v>
      </c>
      <c r="F7610" t="s">
        <v>3694</v>
      </c>
      <c r="H7610" t="s">
        <v>21</v>
      </c>
      <c r="I7610" t="s">
        <v>33</v>
      </c>
      <c r="J7610" t="s">
        <v>23035</v>
      </c>
      <c r="K7610" s="2">
        <v>1018474050</v>
      </c>
      <c r="L7610" t="s">
        <v>55</v>
      </c>
      <c r="M7610" t="s">
        <v>2135</v>
      </c>
      <c r="N7610" s="1" t="s">
        <v>2098</v>
      </c>
    </row>
    <row r="7611" spans="1:14" x14ac:dyDescent="0.25">
      <c r="A7611" s="2">
        <v>55444</v>
      </c>
      <c r="B7611" s="3" t="s">
        <v>23034</v>
      </c>
      <c r="C7611" s="4">
        <f>+WEEKNUM(B7611)</f>
        <v>12</v>
      </c>
      <c r="D7611" s="4">
        <f>+MONTH(Tabla4[[#This Row],[FECHA]])</f>
        <v>3</v>
      </c>
      <c r="E7611" s="4">
        <f>+YEAR(B7611)</f>
        <v>2025</v>
      </c>
      <c r="F7611" t="s">
        <v>3691</v>
      </c>
      <c r="H7611" t="s">
        <v>3</v>
      </c>
      <c r="I7611" t="s">
        <v>16</v>
      </c>
      <c r="J7611" t="s">
        <v>2301</v>
      </c>
      <c r="K7611" s="2">
        <v>1098605913</v>
      </c>
      <c r="L7611" t="s">
        <v>1</v>
      </c>
      <c r="N7611" s="1" t="s">
        <v>2098</v>
      </c>
    </row>
    <row r="7612" spans="1:14" x14ac:dyDescent="0.25">
      <c r="A7612" s="2">
        <v>55445</v>
      </c>
      <c r="B7612" s="3" t="s">
        <v>23033</v>
      </c>
      <c r="C7612" s="4">
        <f>+WEEKNUM(B7612)</f>
        <v>12</v>
      </c>
      <c r="D7612" s="4">
        <f>+MONTH(Tabla4[[#This Row],[FECHA]])</f>
        <v>3</v>
      </c>
      <c r="E7612" s="4">
        <f>+YEAR(B7612)</f>
        <v>2025</v>
      </c>
      <c r="F7612" t="s">
        <v>3694</v>
      </c>
      <c r="H7612" t="s">
        <v>3</v>
      </c>
      <c r="I7612" t="s">
        <v>16</v>
      </c>
      <c r="J7612" t="s">
        <v>4806</v>
      </c>
      <c r="K7612" s="2">
        <v>1090176703</v>
      </c>
      <c r="L7612" t="s">
        <v>58</v>
      </c>
      <c r="M7612" t="s">
        <v>2135</v>
      </c>
      <c r="N7612" s="1" t="s">
        <v>2098</v>
      </c>
    </row>
    <row r="7613" spans="1:14" x14ac:dyDescent="0.25">
      <c r="A7613" s="2">
        <v>55446</v>
      </c>
      <c r="B7613" s="3" t="s">
        <v>23032</v>
      </c>
      <c r="C7613" s="4">
        <f>+WEEKNUM(B7613)</f>
        <v>12</v>
      </c>
      <c r="D7613" s="4">
        <f>+MONTH(Tabla4[[#This Row],[FECHA]])</f>
        <v>3</v>
      </c>
      <c r="E7613" s="4">
        <f>+YEAR(B7613)</f>
        <v>2025</v>
      </c>
      <c r="F7613" t="s">
        <v>3691</v>
      </c>
      <c r="H7613" t="s">
        <v>3</v>
      </c>
      <c r="I7613" t="s">
        <v>30</v>
      </c>
      <c r="J7613" t="s">
        <v>22590</v>
      </c>
      <c r="K7613" s="2">
        <v>900703490</v>
      </c>
      <c r="L7613" t="s">
        <v>55</v>
      </c>
      <c r="M7613" t="s">
        <v>2122</v>
      </c>
      <c r="N7613" s="1" t="s">
        <v>901</v>
      </c>
    </row>
    <row r="7614" spans="1:14" x14ac:dyDescent="0.25">
      <c r="A7614" s="2">
        <v>55447</v>
      </c>
      <c r="B7614" s="3" t="s">
        <v>23031</v>
      </c>
      <c r="C7614" s="4">
        <f>+WEEKNUM(B7614)</f>
        <v>12</v>
      </c>
      <c r="D7614" s="4">
        <f>+MONTH(Tabla4[[#This Row],[FECHA]])</f>
        <v>3</v>
      </c>
      <c r="E7614" s="4">
        <f>+YEAR(B7614)</f>
        <v>2025</v>
      </c>
      <c r="F7614" t="s">
        <v>3691</v>
      </c>
      <c r="H7614" t="s">
        <v>3</v>
      </c>
      <c r="I7614" t="s">
        <v>33</v>
      </c>
      <c r="J7614" t="s">
        <v>23030</v>
      </c>
      <c r="K7614" s="2">
        <v>1023896366</v>
      </c>
      <c r="L7614" t="s">
        <v>76</v>
      </c>
      <c r="M7614" t="s">
        <v>2103</v>
      </c>
      <c r="N7614" s="1" t="s">
        <v>901</v>
      </c>
    </row>
    <row r="7615" spans="1:14" x14ac:dyDescent="0.25">
      <c r="A7615" s="2">
        <v>55449</v>
      </c>
      <c r="B7615" s="3" t="s">
        <v>23029</v>
      </c>
      <c r="C7615" s="4">
        <f>+WEEKNUM(B7615)</f>
        <v>12</v>
      </c>
      <c r="D7615" s="4">
        <f>+MONTH(Tabla4[[#This Row],[FECHA]])</f>
        <v>3</v>
      </c>
      <c r="E7615" s="4">
        <f>+YEAR(B7615)</f>
        <v>2025</v>
      </c>
      <c r="F7615" t="s">
        <v>3691</v>
      </c>
      <c r="H7615" t="s">
        <v>21</v>
      </c>
      <c r="I7615" t="s">
        <v>30</v>
      </c>
      <c r="J7615" t="s">
        <v>6851</v>
      </c>
      <c r="K7615" s="2">
        <v>13543000</v>
      </c>
      <c r="L7615" t="s">
        <v>1</v>
      </c>
      <c r="N7615" s="1" t="s">
        <v>901</v>
      </c>
    </row>
    <row r="7616" spans="1:14" x14ac:dyDescent="0.25">
      <c r="A7616" s="2">
        <v>55450</v>
      </c>
      <c r="B7616" s="3" t="s">
        <v>23028</v>
      </c>
      <c r="C7616" s="4">
        <f>+WEEKNUM(B7616)</f>
        <v>12</v>
      </c>
      <c r="D7616" s="4">
        <f>+MONTH(Tabla4[[#This Row],[FECHA]])</f>
        <v>3</v>
      </c>
      <c r="E7616" s="4">
        <f>+YEAR(B7616)</f>
        <v>2025</v>
      </c>
      <c r="F7616" t="s">
        <v>3691</v>
      </c>
      <c r="H7616" t="s">
        <v>21</v>
      </c>
      <c r="I7616" s="2">
        <v>350</v>
      </c>
      <c r="J7616" t="s">
        <v>23027</v>
      </c>
      <c r="K7616" s="2">
        <v>1053813150</v>
      </c>
      <c r="L7616" s="2" t="s">
        <v>1</v>
      </c>
      <c r="M7616" t="s">
        <v>4496</v>
      </c>
      <c r="N7616" s="1" t="s">
        <v>0</v>
      </c>
    </row>
    <row r="7617" spans="1:14" x14ac:dyDescent="0.25">
      <c r="A7617" s="2">
        <v>55451</v>
      </c>
      <c r="B7617" s="3" t="s">
        <v>23026</v>
      </c>
      <c r="C7617" s="4">
        <f>+WEEKNUM(B7617)</f>
        <v>12</v>
      </c>
      <c r="D7617" s="4">
        <f>+MONTH(Tabla4[[#This Row],[FECHA]])</f>
        <v>3</v>
      </c>
      <c r="E7617" s="4">
        <f>+YEAR(B7617)</f>
        <v>2025</v>
      </c>
      <c r="F7617" t="s">
        <v>3694</v>
      </c>
      <c r="H7617" t="s">
        <v>3</v>
      </c>
      <c r="I7617" t="s">
        <v>16</v>
      </c>
      <c r="J7617" t="s">
        <v>23025</v>
      </c>
      <c r="K7617" s="2">
        <v>1020795106</v>
      </c>
      <c r="L7617" t="s">
        <v>1</v>
      </c>
      <c r="N7617" s="1" t="s">
        <v>1635</v>
      </c>
    </row>
    <row r="7618" spans="1:14" x14ac:dyDescent="0.25">
      <c r="A7618" s="2">
        <v>55453</v>
      </c>
      <c r="B7618" s="3" t="s">
        <v>23024</v>
      </c>
      <c r="C7618" s="4">
        <f>+WEEKNUM(B7618)</f>
        <v>12</v>
      </c>
      <c r="D7618" s="4">
        <f>+MONTH(Tabla4[[#This Row],[FECHA]])</f>
        <v>3</v>
      </c>
      <c r="E7618" s="4">
        <f>+YEAR(B7618)</f>
        <v>2025</v>
      </c>
      <c r="F7618" t="s">
        <v>3694</v>
      </c>
      <c r="H7618" t="s">
        <v>3</v>
      </c>
      <c r="I7618" t="s">
        <v>130</v>
      </c>
      <c r="J7618" t="s">
        <v>7264</v>
      </c>
      <c r="K7618" s="2">
        <v>1020727633</v>
      </c>
      <c r="L7618" t="s">
        <v>256</v>
      </c>
      <c r="M7618" t="s">
        <v>987</v>
      </c>
      <c r="N7618" s="1" t="s">
        <v>901</v>
      </c>
    </row>
    <row r="7619" spans="1:14" x14ac:dyDescent="0.25">
      <c r="A7619" s="2">
        <v>55459</v>
      </c>
      <c r="B7619" s="3" t="s">
        <v>23023</v>
      </c>
      <c r="C7619" s="4">
        <f>+WEEKNUM(B7619)</f>
        <v>12</v>
      </c>
      <c r="D7619" s="4">
        <f>+MONTH(Tabla4[[#This Row],[FECHA]])</f>
        <v>3</v>
      </c>
      <c r="E7619" s="4">
        <f>+YEAR(B7619)</f>
        <v>2025</v>
      </c>
      <c r="F7619" t="s">
        <v>3706</v>
      </c>
      <c r="H7619" t="s">
        <v>482</v>
      </c>
      <c r="I7619" t="s">
        <v>130</v>
      </c>
      <c r="J7619" t="s">
        <v>3584</v>
      </c>
      <c r="K7619" s="2">
        <v>1070022354</v>
      </c>
      <c r="L7619" t="s">
        <v>55</v>
      </c>
      <c r="M7619" t="s">
        <v>2135</v>
      </c>
      <c r="N7619" s="1" t="s">
        <v>2098</v>
      </c>
    </row>
    <row r="7620" spans="1:14" x14ac:dyDescent="0.25">
      <c r="A7620" s="2">
        <v>67148</v>
      </c>
      <c r="B7620" s="3" t="s">
        <v>23022</v>
      </c>
      <c r="C7620" s="4">
        <f>+WEEKNUM(Tabla4[[#This Row],[FECHA]])</f>
        <v>34</v>
      </c>
      <c r="D7620" s="4">
        <f>+MONTH(Tabla4[[#This Row],[FECHA]])</f>
        <v>8</v>
      </c>
      <c r="E7620" s="4">
        <f>+YEAR(B7620)</f>
        <v>2025</v>
      </c>
      <c r="F7620" t="s">
        <v>7703</v>
      </c>
      <c r="G7620" t="s">
        <v>23021</v>
      </c>
      <c r="H7620" t="s">
        <v>3</v>
      </c>
      <c r="I7620" t="s">
        <v>30</v>
      </c>
      <c r="J7620" t="s">
        <v>9519</v>
      </c>
      <c r="K7620" s="2">
        <v>1030590742</v>
      </c>
      <c r="L7620" t="s">
        <v>38</v>
      </c>
      <c r="M7620" t="s">
        <v>259</v>
      </c>
      <c r="N7620" s="1" t="s">
        <v>246</v>
      </c>
    </row>
    <row r="7621" spans="1:14" x14ac:dyDescent="0.25">
      <c r="A7621" s="2">
        <v>55461</v>
      </c>
      <c r="B7621" s="3" t="s">
        <v>23020</v>
      </c>
      <c r="C7621" s="4">
        <f>+WEEKNUM(B7621)</f>
        <v>12</v>
      </c>
      <c r="D7621" s="4">
        <f>+MONTH(Tabla4[[#This Row],[FECHA]])</f>
        <v>3</v>
      </c>
      <c r="E7621" s="4">
        <f>+YEAR(B7621)</f>
        <v>2025</v>
      </c>
      <c r="F7621" t="s">
        <v>3717</v>
      </c>
      <c r="G7621" t="s">
        <v>23019</v>
      </c>
      <c r="H7621" t="s">
        <v>916</v>
      </c>
      <c r="I7621" t="s">
        <v>16</v>
      </c>
      <c r="J7621" t="s">
        <v>1431</v>
      </c>
      <c r="K7621" s="2">
        <v>52493100</v>
      </c>
      <c r="L7621" t="s">
        <v>38</v>
      </c>
      <c r="M7621" t="s">
        <v>2122</v>
      </c>
      <c r="N7621" s="1" t="s">
        <v>901</v>
      </c>
    </row>
    <row r="7622" spans="1:14" x14ac:dyDescent="0.25">
      <c r="A7622" s="2">
        <v>55462</v>
      </c>
      <c r="B7622" s="3" t="s">
        <v>23018</v>
      </c>
      <c r="C7622" s="4">
        <f>+WEEKNUM(B7622)</f>
        <v>12</v>
      </c>
      <c r="D7622" s="4">
        <f>+MONTH(Tabla4[[#This Row],[FECHA]])</f>
        <v>3</v>
      </c>
      <c r="E7622" s="4">
        <f>+YEAR(B7622)</f>
        <v>2025</v>
      </c>
      <c r="F7622" t="s">
        <v>3694</v>
      </c>
      <c r="H7622" t="s">
        <v>21</v>
      </c>
      <c r="I7622" t="s">
        <v>303</v>
      </c>
      <c r="J7622" t="s">
        <v>21440</v>
      </c>
      <c r="K7622" s="2">
        <v>1000465480</v>
      </c>
      <c r="L7622" t="s">
        <v>1</v>
      </c>
      <c r="N7622" s="1" t="s">
        <v>1635</v>
      </c>
    </row>
    <row r="7623" spans="1:14" x14ac:dyDescent="0.25">
      <c r="A7623" s="2">
        <v>55479</v>
      </c>
      <c r="B7623" s="3" t="s">
        <v>23017</v>
      </c>
      <c r="C7623" s="4">
        <f>+WEEKNUM(B7623)</f>
        <v>12</v>
      </c>
      <c r="D7623" s="4">
        <f>+MONTH(Tabla4[[#This Row],[FECHA]])</f>
        <v>3</v>
      </c>
      <c r="E7623" s="4">
        <f>+YEAR(B7623)</f>
        <v>2025</v>
      </c>
      <c r="F7623" t="s">
        <v>3706</v>
      </c>
      <c r="G7623" t="s">
        <v>23016</v>
      </c>
      <c r="H7623" t="s">
        <v>916</v>
      </c>
      <c r="I7623" t="s">
        <v>16</v>
      </c>
      <c r="J7623" t="s">
        <v>10642</v>
      </c>
      <c r="K7623" s="2">
        <v>1022403556</v>
      </c>
      <c r="L7623" t="s">
        <v>38</v>
      </c>
      <c r="M7623" t="s">
        <v>2103</v>
      </c>
      <c r="N7623" s="1" t="s">
        <v>901</v>
      </c>
    </row>
    <row r="7624" spans="1:14" x14ac:dyDescent="0.25">
      <c r="A7624" s="2">
        <v>67158</v>
      </c>
      <c r="B7624" s="3" t="s">
        <v>23015</v>
      </c>
      <c r="C7624" s="4">
        <f>+WEEKNUM(Tabla4[[#This Row],[FECHA]])</f>
        <v>34</v>
      </c>
      <c r="D7624" s="4">
        <f>+MONTH(Tabla4[[#This Row],[FECHA]])</f>
        <v>8</v>
      </c>
      <c r="E7624" s="4">
        <f>+YEAR(B7624)</f>
        <v>2025</v>
      </c>
      <c r="F7624" t="s">
        <v>6918</v>
      </c>
      <c r="G7624" t="s">
        <v>23014</v>
      </c>
      <c r="H7624" t="s">
        <v>3803</v>
      </c>
      <c r="I7624" t="s">
        <v>30</v>
      </c>
      <c r="J7624" t="s">
        <v>22866</v>
      </c>
      <c r="K7624" s="2">
        <v>1105371052</v>
      </c>
      <c r="L7624" t="s">
        <v>38</v>
      </c>
      <c r="M7624" t="s">
        <v>255</v>
      </c>
      <c r="N7624" s="1" t="s">
        <v>246</v>
      </c>
    </row>
    <row r="7625" spans="1:14" x14ac:dyDescent="0.25">
      <c r="A7625" s="2">
        <v>55483</v>
      </c>
      <c r="B7625" s="3" t="s">
        <v>23013</v>
      </c>
      <c r="C7625" s="4">
        <f>+WEEKNUM(B7625)</f>
        <v>12</v>
      </c>
      <c r="D7625" s="4">
        <f>+MONTH(Tabla4[[#This Row],[FECHA]])</f>
        <v>3</v>
      </c>
      <c r="E7625" s="4">
        <f>+YEAR(B7625)</f>
        <v>2025</v>
      </c>
      <c r="F7625" t="s">
        <v>3694</v>
      </c>
      <c r="H7625" t="s">
        <v>8</v>
      </c>
      <c r="I7625" t="s">
        <v>30</v>
      </c>
      <c r="J7625" t="s">
        <v>23012</v>
      </c>
      <c r="K7625" s="2">
        <v>55174400</v>
      </c>
      <c r="L7625" t="s">
        <v>55</v>
      </c>
      <c r="M7625" t="s">
        <v>20483</v>
      </c>
      <c r="N7625" s="1" t="s">
        <v>2098</v>
      </c>
    </row>
    <row r="7626" spans="1:14" x14ac:dyDescent="0.25">
      <c r="A7626" s="2">
        <v>55485</v>
      </c>
      <c r="B7626" s="3" t="s">
        <v>23011</v>
      </c>
      <c r="C7626" s="4">
        <f>+WEEKNUM(B7626)</f>
        <v>12</v>
      </c>
      <c r="D7626" s="4">
        <f>+MONTH(Tabla4[[#This Row],[FECHA]])</f>
        <v>3</v>
      </c>
      <c r="E7626" s="4">
        <f>+YEAR(B7626)</f>
        <v>2025</v>
      </c>
      <c r="F7626" t="s">
        <v>3691</v>
      </c>
      <c r="H7626" t="s">
        <v>3</v>
      </c>
      <c r="I7626" t="s">
        <v>33</v>
      </c>
      <c r="J7626" t="s">
        <v>14026</v>
      </c>
      <c r="K7626" s="2">
        <v>1015460834</v>
      </c>
      <c r="L7626" t="s">
        <v>1</v>
      </c>
      <c r="N7626" s="1" t="s">
        <v>1635</v>
      </c>
    </row>
    <row r="7627" spans="1:14" x14ac:dyDescent="0.25">
      <c r="A7627" s="2">
        <v>55486</v>
      </c>
      <c r="B7627" s="3" t="s">
        <v>23010</v>
      </c>
      <c r="C7627" s="4">
        <f>+WEEKNUM(B7627)</f>
        <v>12</v>
      </c>
      <c r="D7627" s="4">
        <f>+MONTH(Tabla4[[#This Row],[FECHA]])</f>
        <v>3</v>
      </c>
      <c r="E7627" s="4">
        <f>+YEAR(B7627)</f>
        <v>2025</v>
      </c>
      <c r="F7627" t="s">
        <v>3691</v>
      </c>
      <c r="H7627" t="s">
        <v>3</v>
      </c>
      <c r="I7627" t="s">
        <v>130</v>
      </c>
      <c r="J7627" t="s">
        <v>4140</v>
      </c>
      <c r="K7627" s="2">
        <v>79755058</v>
      </c>
      <c r="L7627" t="s">
        <v>1</v>
      </c>
      <c r="N7627" s="1" t="s">
        <v>2098</v>
      </c>
    </row>
    <row r="7628" spans="1:14" x14ac:dyDescent="0.25">
      <c r="A7628" s="2">
        <v>67161</v>
      </c>
      <c r="B7628" s="3" t="s">
        <v>23009</v>
      </c>
      <c r="C7628" s="4">
        <f>+WEEKNUM(Tabla4[[#This Row],[FECHA]])</f>
        <v>34</v>
      </c>
      <c r="D7628" s="4">
        <f>+MONTH(Tabla4[[#This Row],[FECHA]])</f>
        <v>8</v>
      </c>
      <c r="E7628" s="4">
        <f>+YEAR(B7628)</f>
        <v>2025</v>
      </c>
      <c r="F7628" t="s">
        <v>6715</v>
      </c>
      <c r="G7628" t="s">
        <v>23008</v>
      </c>
      <c r="H7628" t="s">
        <v>8</v>
      </c>
      <c r="I7628" t="s">
        <v>130</v>
      </c>
      <c r="J7628" t="s">
        <v>23007</v>
      </c>
      <c r="K7628" s="2">
        <v>1070707749</v>
      </c>
      <c r="L7628" t="s">
        <v>38</v>
      </c>
      <c r="M7628" t="s">
        <v>259</v>
      </c>
      <c r="N7628" s="1" t="s">
        <v>246</v>
      </c>
    </row>
    <row r="7629" spans="1:14" x14ac:dyDescent="0.25">
      <c r="A7629" s="2">
        <v>55489</v>
      </c>
      <c r="B7629" s="3" t="s">
        <v>23006</v>
      </c>
      <c r="C7629" s="4">
        <f>+WEEKNUM(B7629)</f>
        <v>12</v>
      </c>
      <c r="D7629" s="4">
        <f>+MONTH(Tabla4[[#This Row],[FECHA]])</f>
        <v>3</v>
      </c>
      <c r="E7629" s="4">
        <f>+YEAR(B7629)</f>
        <v>2025</v>
      </c>
      <c r="F7629" t="s">
        <v>3691</v>
      </c>
      <c r="H7629" t="s">
        <v>21</v>
      </c>
      <c r="I7629" t="s">
        <v>16</v>
      </c>
      <c r="J7629" t="s">
        <v>23005</v>
      </c>
      <c r="K7629" s="2">
        <v>1015439808</v>
      </c>
      <c r="L7629" t="s">
        <v>1</v>
      </c>
      <c r="N7629" s="1" t="s">
        <v>2098</v>
      </c>
    </row>
    <row r="7630" spans="1:14" x14ac:dyDescent="0.25">
      <c r="A7630" s="2">
        <v>55490</v>
      </c>
      <c r="B7630" s="3" t="s">
        <v>23004</v>
      </c>
      <c r="C7630" s="4">
        <f>+WEEKNUM(B7630)</f>
        <v>12</v>
      </c>
      <c r="D7630" s="4">
        <f>+MONTH(Tabla4[[#This Row],[FECHA]])</f>
        <v>3</v>
      </c>
      <c r="E7630" s="4">
        <f>+YEAR(B7630)</f>
        <v>2025</v>
      </c>
      <c r="F7630" t="s">
        <v>3797</v>
      </c>
      <c r="H7630" t="s">
        <v>3</v>
      </c>
      <c r="I7630" t="s">
        <v>30</v>
      </c>
      <c r="J7630" t="s">
        <v>23003</v>
      </c>
      <c r="K7630" s="2">
        <v>79868162</v>
      </c>
      <c r="L7630" t="s">
        <v>55</v>
      </c>
      <c r="M7630" t="s">
        <v>987</v>
      </c>
      <c r="N7630" s="1" t="s">
        <v>901</v>
      </c>
    </row>
    <row r="7631" spans="1:14" x14ac:dyDescent="0.25">
      <c r="A7631" s="2">
        <v>55491</v>
      </c>
      <c r="B7631" s="3" t="s">
        <v>23002</v>
      </c>
      <c r="C7631" s="4">
        <f>+WEEKNUM(B7631)</f>
        <v>12</v>
      </c>
      <c r="D7631" s="4">
        <f>+MONTH(Tabla4[[#This Row],[FECHA]])</f>
        <v>3</v>
      </c>
      <c r="E7631" s="4">
        <f>+YEAR(B7631)</f>
        <v>2025</v>
      </c>
      <c r="F7631" t="s">
        <v>3706</v>
      </c>
      <c r="G7631" t="s">
        <v>23001</v>
      </c>
      <c r="H7631" t="s">
        <v>448</v>
      </c>
      <c r="I7631" t="s">
        <v>1706</v>
      </c>
      <c r="J7631" t="s">
        <v>1705</v>
      </c>
      <c r="K7631" s="2">
        <v>1023959222</v>
      </c>
      <c r="L7631" t="s">
        <v>38</v>
      </c>
      <c r="M7631" t="s">
        <v>22781</v>
      </c>
      <c r="N7631" s="1" t="s">
        <v>2098</v>
      </c>
    </row>
    <row r="7632" spans="1:14" x14ac:dyDescent="0.25">
      <c r="A7632" s="2">
        <v>55492</v>
      </c>
      <c r="B7632" s="3" t="s">
        <v>23000</v>
      </c>
      <c r="C7632" s="4">
        <f>+WEEKNUM(B7632)</f>
        <v>12</v>
      </c>
      <c r="D7632" s="4">
        <f>+MONTH(Tabla4[[#This Row],[FECHA]])</f>
        <v>3</v>
      </c>
      <c r="E7632" s="4">
        <f>+YEAR(B7632)</f>
        <v>2025</v>
      </c>
      <c r="F7632" t="s">
        <v>3706</v>
      </c>
      <c r="H7632" t="s">
        <v>539</v>
      </c>
      <c r="I7632" t="s">
        <v>16</v>
      </c>
      <c r="J7632" t="s">
        <v>14890</v>
      </c>
      <c r="K7632" s="2">
        <v>1065606136</v>
      </c>
      <c r="L7632" t="s">
        <v>55</v>
      </c>
      <c r="M7632" t="s">
        <v>2103</v>
      </c>
      <c r="N7632" s="1" t="s">
        <v>901</v>
      </c>
    </row>
    <row r="7633" spans="1:14" x14ac:dyDescent="0.25">
      <c r="A7633" s="2">
        <v>55493</v>
      </c>
      <c r="B7633" s="3" t="s">
        <v>22999</v>
      </c>
      <c r="C7633" s="4">
        <f>+WEEKNUM(B7633)</f>
        <v>12</v>
      </c>
      <c r="D7633" s="4">
        <f>+MONTH(Tabla4[[#This Row],[FECHA]])</f>
        <v>3</v>
      </c>
      <c r="E7633" s="4">
        <f>+YEAR(B7633)</f>
        <v>2025</v>
      </c>
      <c r="F7633" t="s">
        <v>3691</v>
      </c>
      <c r="H7633" t="s">
        <v>8</v>
      </c>
      <c r="I7633" t="s">
        <v>130</v>
      </c>
      <c r="J7633" t="s">
        <v>22998</v>
      </c>
      <c r="K7633" s="2">
        <v>1016076311</v>
      </c>
      <c r="L7633" t="s">
        <v>1</v>
      </c>
      <c r="N7633" s="1" t="s">
        <v>2098</v>
      </c>
    </row>
    <row r="7634" spans="1:14" x14ac:dyDescent="0.25">
      <c r="A7634" s="2">
        <v>67163</v>
      </c>
      <c r="B7634" s="3" t="s">
        <v>22997</v>
      </c>
      <c r="C7634" s="4">
        <f>+WEEKNUM(Tabla4[[#This Row],[FECHA]])</f>
        <v>34</v>
      </c>
      <c r="D7634" s="4">
        <f>+MONTH(Tabla4[[#This Row],[FECHA]])</f>
        <v>8</v>
      </c>
      <c r="E7634" s="4">
        <f>+YEAR(B7634)</f>
        <v>2025</v>
      </c>
      <c r="F7634" t="s">
        <v>7703</v>
      </c>
      <c r="G7634" t="s">
        <v>22996</v>
      </c>
      <c r="H7634" t="s">
        <v>3</v>
      </c>
      <c r="I7634" t="s">
        <v>16</v>
      </c>
      <c r="J7634" t="s">
        <v>22995</v>
      </c>
      <c r="K7634" s="2">
        <v>1015447973</v>
      </c>
      <c r="L7634" t="s">
        <v>38</v>
      </c>
      <c r="M7634" t="s">
        <v>2115</v>
      </c>
      <c r="N7634" s="1" t="s">
        <v>246</v>
      </c>
    </row>
    <row r="7635" spans="1:14" x14ac:dyDescent="0.25">
      <c r="A7635" s="2">
        <v>55495</v>
      </c>
      <c r="B7635" s="3" t="s">
        <v>22994</v>
      </c>
      <c r="C7635" s="4">
        <f>+WEEKNUM(B7635)</f>
        <v>12</v>
      </c>
      <c r="D7635" s="4">
        <f>+MONTH(Tabla4[[#This Row],[FECHA]])</f>
        <v>3</v>
      </c>
      <c r="E7635" s="4">
        <f>+YEAR(B7635)</f>
        <v>2025</v>
      </c>
      <c r="F7635" t="s">
        <v>3706</v>
      </c>
      <c r="G7635" t="s">
        <v>22993</v>
      </c>
      <c r="H7635" t="s">
        <v>642</v>
      </c>
      <c r="I7635" t="s">
        <v>47</v>
      </c>
      <c r="J7635" t="s">
        <v>4691</v>
      </c>
      <c r="K7635" s="2">
        <v>1020771856</v>
      </c>
      <c r="L7635" t="s">
        <v>38</v>
      </c>
      <c r="M7635" t="s">
        <v>22781</v>
      </c>
      <c r="N7635" s="1" t="s">
        <v>2098</v>
      </c>
    </row>
    <row r="7636" spans="1:14" x14ac:dyDescent="0.25">
      <c r="A7636" s="2">
        <v>55496</v>
      </c>
      <c r="B7636" s="3" t="s">
        <v>22992</v>
      </c>
      <c r="C7636" s="4">
        <f>+WEEKNUM(B7636)</f>
        <v>12</v>
      </c>
      <c r="D7636" s="4">
        <f>+MONTH(Tabla4[[#This Row],[FECHA]])</f>
        <v>3</v>
      </c>
      <c r="E7636" s="4">
        <f>+YEAR(B7636)</f>
        <v>2025</v>
      </c>
      <c r="F7636" t="s">
        <v>3706</v>
      </c>
      <c r="G7636" t="s">
        <v>22991</v>
      </c>
      <c r="H7636" t="s">
        <v>154</v>
      </c>
      <c r="I7636" t="s">
        <v>12</v>
      </c>
      <c r="J7636" t="s">
        <v>13781</v>
      </c>
      <c r="K7636" s="2">
        <v>79534570</v>
      </c>
      <c r="L7636" t="s">
        <v>38</v>
      </c>
      <c r="M7636" t="s">
        <v>987</v>
      </c>
      <c r="N7636" s="1" t="s">
        <v>901</v>
      </c>
    </row>
    <row r="7637" spans="1:14" x14ac:dyDescent="0.25">
      <c r="A7637" s="2">
        <v>55499</v>
      </c>
      <c r="B7637" s="3" t="s">
        <v>22990</v>
      </c>
      <c r="C7637" s="4">
        <f>+WEEKNUM(B7637)</f>
        <v>12</v>
      </c>
      <c r="D7637" s="4">
        <f>+MONTH(Tabla4[[#This Row],[FECHA]])</f>
        <v>3</v>
      </c>
      <c r="E7637" s="4">
        <f>+YEAR(B7637)</f>
        <v>2025</v>
      </c>
      <c r="F7637" t="s">
        <v>3706</v>
      </c>
      <c r="G7637" t="s">
        <v>22989</v>
      </c>
      <c r="H7637" t="s">
        <v>916</v>
      </c>
      <c r="I7637" t="s">
        <v>16</v>
      </c>
      <c r="J7637" t="s">
        <v>3712</v>
      </c>
      <c r="K7637" s="2">
        <v>1019053330</v>
      </c>
      <c r="L7637" t="s">
        <v>38</v>
      </c>
      <c r="M7637" t="s">
        <v>2103</v>
      </c>
      <c r="N7637" s="1" t="s">
        <v>901</v>
      </c>
    </row>
    <row r="7638" spans="1:14" x14ac:dyDescent="0.25">
      <c r="A7638" s="2">
        <v>55500</v>
      </c>
      <c r="B7638" s="3" t="s">
        <v>22988</v>
      </c>
      <c r="C7638" s="4">
        <f>+WEEKNUM(B7638)</f>
        <v>12</v>
      </c>
      <c r="D7638" s="4">
        <f>+MONTH(Tabla4[[#This Row],[FECHA]])</f>
        <v>3</v>
      </c>
      <c r="E7638" s="4">
        <f>+YEAR(B7638)</f>
        <v>2025</v>
      </c>
      <c r="F7638" t="s">
        <v>3706</v>
      </c>
      <c r="G7638" t="s">
        <v>22987</v>
      </c>
      <c r="H7638" t="s">
        <v>916</v>
      </c>
      <c r="I7638" t="s">
        <v>16</v>
      </c>
      <c r="J7638" t="s">
        <v>22986</v>
      </c>
      <c r="K7638" s="2">
        <v>10100046323</v>
      </c>
      <c r="L7638" t="s">
        <v>38</v>
      </c>
      <c r="M7638" t="s">
        <v>1684</v>
      </c>
      <c r="N7638" s="1" t="s">
        <v>1635</v>
      </c>
    </row>
    <row r="7639" spans="1:14" x14ac:dyDescent="0.25">
      <c r="A7639" s="2">
        <v>67175</v>
      </c>
      <c r="B7639" s="3" t="s">
        <v>22985</v>
      </c>
      <c r="C7639" s="4">
        <f>+WEEKNUM(Tabla4[[#This Row],[FECHA]])</f>
        <v>34</v>
      </c>
      <c r="D7639" s="4">
        <f>+MONTH(Tabla4[[#This Row],[FECHA]])</f>
        <v>8</v>
      </c>
      <c r="E7639" s="4">
        <f>+YEAR(B7639)</f>
        <v>2025</v>
      </c>
      <c r="F7639" t="s">
        <v>6715</v>
      </c>
      <c r="G7639" t="s">
        <v>22984</v>
      </c>
      <c r="H7639" t="s">
        <v>642</v>
      </c>
      <c r="I7639" t="s">
        <v>12</v>
      </c>
      <c r="J7639" t="s">
        <v>20515</v>
      </c>
      <c r="K7639" s="2">
        <v>1030540957</v>
      </c>
      <c r="L7639" t="s">
        <v>38</v>
      </c>
      <c r="M7639" t="s">
        <v>259</v>
      </c>
      <c r="N7639" s="1" t="s">
        <v>246</v>
      </c>
    </row>
    <row r="7640" spans="1:14" x14ac:dyDescent="0.25">
      <c r="A7640" s="2">
        <v>55504</v>
      </c>
      <c r="B7640" s="3" t="s">
        <v>22983</v>
      </c>
      <c r="C7640" s="4">
        <f>+WEEKNUM(B7640)</f>
        <v>12</v>
      </c>
      <c r="D7640" s="4">
        <f>+MONTH(Tabla4[[#This Row],[FECHA]])</f>
        <v>3</v>
      </c>
      <c r="E7640" s="4">
        <f>+YEAR(B7640)</f>
        <v>2025</v>
      </c>
      <c r="F7640" t="s">
        <v>3706</v>
      </c>
      <c r="G7640" t="s">
        <v>22982</v>
      </c>
      <c r="H7640" t="s">
        <v>275</v>
      </c>
      <c r="I7640" t="s">
        <v>30</v>
      </c>
      <c r="J7640" t="s">
        <v>18823</v>
      </c>
      <c r="K7640" s="2">
        <v>80209484</v>
      </c>
      <c r="L7640" t="s">
        <v>38</v>
      </c>
      <c r="M7640" t="s">
        <v>1684</v>
      </c>
      <c r="N7640" s="1" t="s">
        <v>1635</v>
      </c>
    </row>
    <row r="7641" spans="1:14" x14ac:dyDescent="0.25">
      <c r="A7641" s="2">
        <v>67182</v>
      </c>
      <c r="B7641" s="3" t="s">
        <v>22981</v>
      </c>
      <c r="C7641" s="4">
        <f>+WEEKNUM(Tabla4[[#This Row],[FECHA]])</f>
        <v>34</v>
      </c>
      <c r="D7641" s="4">
        <f>+MONTH(Tabla4[[#This Row],[FECHA]])</f>
        <v>8</v>
      </c>
      <c r="E7641" s="4">
        <f>+YEAR(B7641)</f>
        <v>2025</v>
      </c>
      <c r="F7641" t="s">
        <v>7703</v>
      </c>
      <c r="G7641" t="s">
        <v>22980</v>
      </c>
      <c r="H7641" t="s">
        <v>21</v>
      </c>
      <c r="I7641" t="s">
        <v>33</v>
      </c>
      <c r="J7641" t="s">
        <v>15244</v>
      </c>
      <c r="K7641" s="2">
        <v>1233690847</v>
      </c>
      <c r="L7641" t="s">
        <v>38</v>
      </c>
      <c r="M7641" t="s">
        <v>2115</v>
      </c>
      <c r="N7641" s="1" t="s">
        <v>246</v>
      </c>
    </row>
    <row r="7642" spans="1:14" x14ac:dyDescent="0.25">
      <c r="A7642" s="2">
        <v>55506</v>
      </c>
      <c r="B7642" s="3" t="s">
        <v>22979</v>
      </c>
      <c r="C7642" s="4">
        <f>+WEEKNUM(B7642)</f>
        <v>12</v>
      </c>
      <c r="D7642" s="4">
        <f>+MONTH(Tabla4[[#This Row],[FECHA]])</f>
        <v>3</v>
      </c>
      <c r="E7642" s="4">
        <f>+YEAR(B7642)</f>
        <v>2025</v>
      </c>
      <c r="F7642" t="s">
        <v>3706</v>
      </c>
      <c r="G7642" t="s">
        <v>22978</v>
      </c>
      <c r="H7642" t="s">
        <v>482</v>
      </c>
      <c r="I7642" t="s">
        <v>130</v>
      </c>
      <c r="J7642" t="s">
        <v>15546</v>
      </c>
      <c r="K7642" s="2">
        <v>1047395355</v>
      </c>
      <c r="L7642" t="s">
        <v>38</v>
      </c>
      <c r="M7642" t="s">
        <v>1684</v>
      </c>
      <c r="N7642" s="1" t="s">
        <v>1635</v>
      </c>
    </row>
    <row r="7643" spans="1:14" x14ac:dyDescent="0.25">
      <c r="A7643" s="2">
        <v>67195</v>
      </c>
      <c r="B7643" s="3" t="s">
        <v>22977</v>
      </c>
      <c r="C7643" s="4">
        <f>+WEEKNUM(Tabla4[[#This Row],[FECHA]])</f>
        <v>34</v>
      </c>
      <c r="D7643" s="4">
        <f>+MONTH(Tabla4[[#This Row],[FECHA]])</f>
        <v>8</v>
      </c>
      <c r="E7643" s="4">
        <f>+YEAR(B7643)</f>
        <v>2025</v>
      </c>
      <c r="F7643" t="s">
        <v>6715</v>
      </c>
      <c r="G7643" t="s">
        <v>22976</v>
      </c>
      <c r="H7643" t="s">
        <v>642</v>
      </c>
      <c r="I7643" t="s">
        <v>16</v>
      </c>
      <c r="J7643" t="s">
        <v>22975</v>
      </c>
      <c r="K7643" s="2">
        <v>1030562511</v>
      </c>
      <c r="L7643" t="s">
        <v>38</v>
      </c>
      <c r="M7643" t="s">
        <v>255</v>
      </c>
      <c r="N7643" s="1" t="s">
        <v>246</v>
      </c>
    </row>
    <row r="7644" spans="1:14" x14ac:dyDescent="0.25">
      <c r="A7644" s="2">
        <v>55509</v>
      </c>
      <c r="B7644" s="3" t="s">
        <v>22974</v>
      </c>
      <c r="C7644" s="4">
        <f>+WEEKNUM(B7644)</f>
        <v>12</v>
      </c>
      <c r="D7644" s="4">
        <f>+MONTH(Tabla4[[#This Row],[FECHA]])</f>
        <v>3</v>
      </c>
      <c r="E7644" s="4">
        <f>+YEAR(B7644)</f>
        <v>2025</v>
      </c>
      <c r="F7644" t="s">
        <v>3694</v>
      </c>
      <c r="H7644" t="s">
        <v>8</v>
      </c>
      <c r="I7644" t="s">
        <v>303</v>
      </c>
      <c r="J7644" t="s">
        <v>22973</v>
      </c>
      <c r="K7644" s="2">
        <v>1069002487</v>
      </c>
      <c r="L7644" t="s">
        <v>55</v>
      </c>
      <c r="M7644" t="s">
        <v>987</v>
      </c>
      <c r="N7644" s="1" t="s">
        <v>901</v>
      </c>
    </row>
    <row r="7645" spans="1:14" x14ac:dyDescent="0.25">
      <c r="A7645" s="2">
        <v>55510</v>
      </c>
      <c r="B7645" s="3" t="s">
        <v>22972</v>
      </c>
      <c r="C7645" s="4">
        <f>+WEEKNUM(B7645)</f>
        <v>12</v>
      </c>
      <c r="D7645" s="4">
        <f>+MONTH(Tabla4[[#This Row],[FECHA]])</f>
        <v>3</v>
      </c>
      <c r="E7645" s="4">
        <f>+YEAR(B7645)</f>
        <v>2025</v>
      </c>
      <c r="F7645" t="s">
        <v>3691</v>
      </c>
      <c r="H7645" t="s">
        <v>3</v>
      </c>
      <c r="I7645" t="s">
        <v>130</v>
      </c>
      <c r="J7645" t="s">
        <v>22971</v>
      </c>
      <c r="K7645" s="2">
        <v>1010162350</v>
      </c>
      <c r="L7645" t="s">
        <v>1</v>
      </c>
      <c r="N7645" s="1" t="s">
        <v>1635</v>
      </c>
    </row>
    <row r="7646" spans="1:14" x14ac:dyDescent="0.25">
      <c r="A7646" s="2">
        <v>67197</v>
      </c>
      <c r="B7646" s="3" t="s">
        <v>22970</v>
      </c>
      <c r="C7646" s="4">
        <f>+WEEKNUM(Tabla4[[#This Row],[FECHA]])</f>
        <v>34</v>
      </c>
      <c r="D7646" s="4">
        <f>+MONTH(Tabla4[[#This Row],[FECHA]])</f>
        <v>8</v>
      </c>
      <c r="E7646" s="4">
        <f>+YEAR(B7646)</f>
        <v>2025</v>
      </c>
      <c r="F7646" t="s">
        <v>6715</v>
      </c>
      <c r="G7646" t="s">
        <v>22969</v>
      </c>
      <c r="H7646" t="s">
        <v>275</v>
      </c>
      <c r="I7646" t="s">
        <v>30</v>
      </c>
      <c r="J7646" t="s">
        <v>481</v>
      </c>
      <c r="K7646" s="2">
        <v>1233897012</v>
      </c>
      <c r="L7646" t="s">
        <v>38</v>
      </c>
      <c r="M7646" t="s">
        <v>255</v>
      </c>
      <c r="N7646" s="1" t="s">
        <v>246</v>
      </c>
    </row>
    <row r="7647" spans="1:14" x14ac:dyDescent="0.25">
      <c r="A7647" s="2">
        <v>55513</v>
      </c>
      <c r="B7647" s="3" t="s">
        <v>22968</v>
      </c>
      <c r="C7647" s="4">
        <f>+WEEKNUM(B7647)</f>
        <v>12</v>
      </c>
      <c r="D7647" s="4">
        <f>+MONTH(Tabla4[[#This Row],[FECHA]])</f>
        <v>3</v>
      </c>
      <c r="E7647" s="4">
        <f>+YEAR(B7647)</f>
        <v>2025</v>
      </c>
      <c r="F7647" t="s">
        <v>3797</v>
      </c>
      <c r="H7647" t="s">
        <v>8</v>
      </c>
      <c r="I7647" t="s">
        <v>33</v>
      </c>
      <c r="J7647" t="s">
        <v>7027</v>
      </c>
      <c r="K7647" s="2">
        <v>79777839</v>
      </c>
      <c r="L7647" t="s">
        <v>1</v>
      </c>
      <c r="N7647" s="1" t="s">
        <v>2098</v>
      </c>
    </row>
    <row r="7648" spans="1:14" x14ac:dyDescent="0.25">
      <c r="A7648" s="2">
        <v>55514</v>
      </c>
      <c r="B7648" s="3" t="s">
        <v>22967</v>
      </c>
      <c r="C7648" s="4">
        <f>+WEEKNUM(B7648)</f>
        <v>12</v>
      </c>
      <c r="D7648" s="4">
        <f>+MONTH(Tabla4[[#This Row],[FECHA]])</f>
        <v>3</v>
      </c>
      <c r="E7648" s="4">
        <f>+YEAR(B7648)</f>
        <v>2025</v>
      </c>
      <c r="F7648" t="s">
        <v>3694</v>
      </c>
      <c r="H7648" t="s">
        <v>3</v>
      </c>
      <c r="I7648" t="s">
        <v>33</v>
      </c>
      <c r="J7648" t="s">
        <v>22966</v>
      </c>
      <c r="K7648" s="2">
        <v>1020820447</v>
      </c>
      <c r="L7648" t="s">
        <v>198</v>
      </c>
      <c r="M7648" t="s">
        <v>2122</v>
      </c>
      <c r="N7648" s="1" t="s">
        <v>901</v>
      </c>
    </row>
    <row r="7649" spans="1:14" x14ac:dyDescent="0.25">
      <c r="A7649" s="2">
        <v>67199</v>
      </c>
      <c r="B7649" s="3" t="s">
        <v>22965</v>
      </c>
      <c r="C7649" s="4">
        <f>+WEEKNUM(Tabla4[[#This Row],[FECHA]])</f>
        <v>34</v>
      </c>
      <c r="D7649" s="4">
        <f>+MONTH(Tabla4[[#This Row],[FECHA]])</f>
        <v>8</v>
      </c>
      <c r="E7649" s="4">
        <f>+YEAR(B7649)</f>
        <v>2025</v>
      </c>
      <c r="F7649" t="s">
        <v>7703</v>
      </c>
      <c r="G7649" t="s">
        <v>22964</v>
      </c>
      <c r="H7649" t="s">
        <v>3</v>
      </c>
      <c r="I7649" t="s">
        <v>303</v>
      </c>
      <c r="J7649" t="s">
        <v>22963</v>
      </c>
      <c r="K7649" s="2">
        <v>1020844554</v>
      </c>
      <c r="L7649" t="s">
        <v>38</v>
      </c>
      <c r="M7649" t="s">
        <v>255</v>
      </c>
      <c r="N7649" s="1" t="s">
        <v>246</v>
      </c>
    </row>
    <row r="7650" spans="1:14" x14ac:dyDescent="0.25">
      <c r="A7650" s="2">
        <v>55517</v>
      </c>
      <c r="B7650" s="3" t="s">
        <v>22962</v>
      </c>
      <c r="C7650" s="4">
        <f>+WEEKNUM(B7650)</f>
        <v>12</v>
      </c>
      <c r="D7650" s="4">
        <f>+MONTH(Tabla4[[#This Row],[FECHA]])</f>
        <v>3</v>
      </c>
      <c r="E7650" s="4">
        <f>+YEAR(B7650)</f>
        <v>2025</v>
      </c>
      <c r="F7650" t="s">
        <v>3691</v>
      </c>
      <c r="H7650" t="s">
        <v>3</v>
      </c>
      <c r="I7650" t="s">
        <v>33</v>
      </c>
      <c r="J7650" t="s">
        <v>1458</v>
      </c>
      <c r="K7650" s="2">
        <v>1019138926</v>
      </c>
      <c r="L7650" t="s">
        <v>1</v>
      </c>
      <c r="N7650" s="1" t="s">
        <v>2098</v>
      </c>
    </row>
    <row r="7651" spans="1:14" x14ac:dyDescent="0.25">
      <c r="A7651" s="2">
        <v>55519</v>
      </c>
      <c r="B7651" s="3" t="s">
        <v>22961</v>
      </c>
      <c r="C7651" s="4">
        <f>+WEEKNUM(B7651)</f>
        <v>12</v>
      </c>
      <c r="D7651" s="4">
        <f>+MONTH(Tabla4[[#This Row],[FECHA]])</f>
        <v>3</v>
      </c>
      <c r="E7651" s="4">
        <f>+YEAR(B7651)</f>
        <v>2025</v>
      </c>
      <c r="F7651" t="s">
        <v>3797</v>
      </c>
      <c r="H7651" t="s">
        <v>8</v>
      </c>
      <c r="I7651" t="s">
        <v>30</v>
      </c>
      <c r="J7651" t="s">
        <v>15156</v>
      </c>
      <c r="K7651" s="2">
        <v>1020804020</v>
      </c>
      <c r="L7651" t="s">
        <v>1</v>
      </c>
      <c r="N7651" s="1" t="s">
        <v>2098</v>
      </c>
    </row>
    <row r="7652" spans="1:14" x14ac:dyDescent="0.25">
      <c r="A7652" s="2">
        <v>55521</v>
      </c>
      <c r="B7652" s="3" t="s">
        <v>22960</v>
      </c>
      <c r="C7652" s="4">
        <f>+WEEKNUM(B7652)</f>
        <v>12</v>
      </c>
      <c r="D7652" s="4">
        <f>+MONTH(Tabla4[[#This Row],[FECHA]])</f>
        <v>3</v>
      </c>
      <c r="E7652" s="4">
        <f>+YEAR(B7652)</f>
        <v>2025</v>
      </c>
      <c r="F7652" t="s">
        <v>3706</v>
      </c>
      <c r="G7652" t="s">
        <v>22959</v>
      </c>
      <c r="H7652" t="s">
        <v>3803</v>
      </c>
      <c r="I7652" t="s">
        <v>33</v>
      </c>
      <c r="J7652" t="s">
        <v>15771</v>
      </c>
      <c r="K7652" s="2">
        <v>1233691828</v>
      </c>
      <c r="L7652" t="s">
        <v>38</v>
      </c>
      <c r="M7652" t="s">
        <v>2115</v>
      </c>
      <c r="N7652" s="1" t="s">
        <v>2098</v>
      </c>
    </row>
    <row r="7653" spans="1:14" x14ac:dyDescent="0.25">
      <c r="A7653" s="2">
        <v>67209</v>
      </c>
      <c r="B7653" s="3" t="s">
        <v>22958</v>
      </c>
      <c r="C7653" s="4">
        <f>+WEEKNUM(Tabla4[[#This Row],[FECHA]])</f>
        <v>34</v>
      </c>
      <c r="D7653" s="4">
        <f>+MONTH(Tabla4[[#This Row],[FECHA]])</f>
        <v>8</v>
      </c>
      <c r="E7653" s="4">
        <f>+YEAR(B7653)</f>
        <v>2025</v>
      </c>
      <c r="F7653" t="s">
        <v>7703</v>
      </c>
      <c r="G7653" t="s">
        <v>22957</v>
      </c>
      <c r="H7653" t="s">
        <v>8</v>
      </c>
      <c r="I7653" t="s">
        <v>130</v>
      </c>
      <c r="J7653" t="s">
        <v>358</v>
      </c>
      <c r="K7653" s="2">
        <v>1006407316</v>
      </c>
      <c r="L7653" t="s">
        <v>38</v>
      </c>
      <c r="M7653" t="s">
        <v>259</v>
      </c>
      <c r="N7653" s="1" t="s">
        <v>246</v>
      </c>
    </row>
    <row r="7654" spans="1:14" x14ac:dyDescent="0.25">
      <c r="A7654" s="2">
        <v>67215</v>
      </c>
      <c r="B7654" s="3" t="s">
        <v>22956</v>
      </c>
      <c r="C7654" s="4">
        <f>+WEEKNUM(Tabla4[[#This Row],[FECHA]])</f>
        <v>34</v>
      </c>
      <c r="D7654" s="4">
        <f>+MONTH(Tabla4[[#This Row],[FECHA]])</f>
        <v>8</v>
      </c>
      <c r="E7654" s="4">
        <f>+YEAR(B7654)</f>
        <v>2025</v>
      </c>
      <c r="F7654" t="s">
        <v>7703</v>
      </c>
      <c r="H7654" t="s">
        <v>3</v>
      </c>
      <c r="I7654" t="s">
        <v>16</v>
      </c>
      <c r="J7654" t="s">
        <v>4018</v>
      </c>
      <c r="K7654" s="2">
        <v>52783681</v>
      </c>
      <c r="L7654" t="s">
        <v>55</v>
      </c>
      <c r="M7654" t="s">
        <v>2115</v>
      </c>
      <c r="N7654" s="1" t="s">
        <v>246</v>
      </c>
    </row>
    <row r="7655" spans="1:14" x14ac:dyDescent="0.25">
      <c r="A7655" s="2">
        <v>55525</v>
      </c>
      <c r="B7655" s="3" t="s">
        <v>22955</v>
      </c>
      <c r="C7655" s="4">
        <f>+WEEKNUM(B7655)</f>
        <v>12</v>
      </c>
      <c r="D7655" s="4">
        <f>+MONTH(Tabla4[[#This Row],[FECHA]])</f>
        <v>3</v>
      </c>
      <c r="E7655" s="4">
        <f>+YEAR(B7655)</f>
        <v>2025</v>
      </c>
      <c r="F7655" t="s">
        <v>3691</v>
      </c>
      <c r="H7655" t="s">
        <v>21</v>
      </c>
      <c r="I7655" s="2">
        <v>500</v>
      </c>
      <c r="J7655" t="s">
        <v>22954</v>
      </c>
      <c r="K7655" s="2">
        <v>71774106</v>
      </c>
      <c r="L7655" s="2" t="s">
        <v>1</v>
      </c>
      <c r="M7655" t="s">
        <v>4496</v>
      </c>
      <c r="N7655" s="1" t="s">
        <v>0</v>
      </c>
    </row>
    <row r="7656" spans="1:14" x14ac:dyDescent="0.25">
      <c r="A7656" s="2">
        <v>55526</v>
      </c>
      <c r="B7656" s="3" t="s">
        <v>22953</v>
      </c>
      <c r="C7656" s="4">
        <f>+WEEKNUM(B7656)</f>
        <v>12</v>
      </c>
      <c r="D7656" s="4">
        <f>+MONTH(Tabla4[[#This Row],[FECHA]])</f>
        <v>3</v>
      </c>
      <c r="E7656" s="4">
        <f>+YEAR(B7656)</f>
        <v>2025</v>
      </c>
      <c r="F7656" t="s">
        <v>3694</v>
      </c>
      <c r="H7656" t="s">
        <v>3</v>
      </c>
      <c r="I7656" t="s">
        <v>16</v>
      </c>
      <c r="J7656" t="s">
        <v>2859</v>
      </c>
      <c r="K7656" s="2">
        <v>1010195996</v>
      </c>
      <c r="L7656" t="s">
        <v>256</v>
      </c>
      <c r="M7656" t="s">
        <v>2103</v>
      </c>
      <c r="N7656" s="1" t="s">
        <v>901</v>
      </c>
    </row>
    <row r="7657" spans="1:14" x14ac:dyDescent="0.25">
      <c r="A7657" s="2">
        <v>55527</v>
      </c>
      <c r="B7657" s="3" t="s">
        <v>22952</v>
      </c>
      <c r="C7657" s="4">
        <f>+WEEKNUM(B7657)</f>
        <v>12</v>
      </c>
      <c r="D7657" s="4">
        <f>+MONTH(Tabla4[[#This Row],[FECHA]])</f>
        <v>3</v>
      </c>
      <c r="E7657" s="4">
        <f>+YEAR(B7657)</f>
        <v>2025</v>
      </c>
      <c r="F7657" t="s">
        <v>3694</v>
      </c>
      <c r="H7657" t="s">
        <v>3</v>
      </c>
      <c r="I7657" t="s">
        <v>130</v>
      </c>
      <c r="J7657" t="s">
        <v>22951</v>
      </c>
      <c r="K7657" s="2">
        <v>1020789124</v>
      </c>
      <c r="L7657" t="s">
        <v>198</v>
      </c>
      <c r="M7657" t="s">
        <v>987</v>
      </c>
      <c r="N7657" s="1" t="s">
        <v>901</v>
      </c>
    </row>
    <row r="7658" spans="1:14" x14ac:dyDescent="0.25">
      <c r="A7658" s="2">
        <v>67216</v>
      </c>
      <c r="B7658" s="3" t="s">
        <v>22950</v>
      </c>
      <c r="C7658" s="4">
        <f>+WEEKNUM(Tabla4[[#This Row],[FECHA]])</f>
        <v>34</v>
      </c>
      <c r="D7658" s="4">
        <f>+MONTH(Tabla4[[#This Row],[FECHA]])</f>
        <v>8</v>
      </c>
      <c r="E7658" s="4">
        <f>+YEAR(B7658)</f>
        <v>2025</v>
      </c>
      <c r="F7658" t="s">
        <v>6715</v>
      </c>
      <c r="G7658" t="s">
        <v>22949</v>
      </c>
      <c r="H7658" t="s">
        <v>3803</v>
      </c>
      <c r="I7658" t="s">
        <v>30</v>
      </c>
      <c r="J7658" t="s">
        <v>22948</v>
      </c>
      <c r="K7658" s="2">
        <v>80763679</v>
      </c>
      <c r="L7658" t="s">
        <v>38</v>
      </c>
      <c r="M7658" t="s">
        <v>255</v>
      </c>
      <c r="N7658" s="1" t="s">
        <v>246</v>
      </c>
    </row>
    <row r="7659" spans="1:14" x14ac:dyDescent="0.25">
      <c r="A7659" s="2">
        <v>55529</v>
      </c>
      <c r="B7659" s="3" t="s">
        <v>22947</v>
      </c>
      <c r="C7659" s="4">
        <f>+WEEKNUM(B7659)</f>
        <v>12</v>
      </c>
      <c r="D7659" s="4">
        <f>+MONTH(Tabla4[[#This Row],[FECHA]])</f>
        <v>3</v>
      </c>
      <c r="E7659" s="4">
        <f>+YEAR(B7659)</f>
        <v>2025</v>
      </c>
      <c r="F7659" t="s">
        <v>3706</v>
      </c>
      <c r="G7659" t="s">
        <v>22946</v>
      </c>
      <c r="H7659" t="s">
        <v>8</v>
      </c>
      <c r="I7659" t="s">
        <v>33</v>
      </c>
      <c r="J7659" t="s">
        <v>2435</v>
      </c>
      <c r="K7659" s="2">
        <v>1018431883</v>
      </c>
      <c r="L7659" t="s">
        <v>38</v>
      </c>
      <c r="M7659" t="s">
        <v>2106</v>
      </c>
      <c r="N7659" s="1" t="s">
        <v>2098</v>
      </c>
    </row>
    <row r="7660" spans="1:14" x14ac:dyDescent="0.25">
      <c r="A7660" s="2">
        <v>55530</v>
      </c>
      <c r="B7660" s="3" t="s">
        <v>22945</v>
      </c>
      <c r="C7660" s="4">
        <f>+WEEKNUM(B7660)</f>
        <v>12</v>
      </c>
      <c r="D7660" s="4">
        <f>+MONTH(Tabla4[[#This Row],[FECHA]])</f>
        <v>3</v>
      </c>
      <c r="E7660" s="4">
        <f>+YEAR(B7660)</f>
        <v>2025</v>
      </c>
      <c r="F7660" t="s">
        <v>3694</v>
      </c>
      <c r="H7660" t="s">
        <v>21</v>
      </c>
      <c r="I7660" t="s">
        <v>16</v>
      </c>
      <c r="J7660" t="s">
        <v>22944</v>
      </c>
      <c r="K7660" s="2">
        <v>1015483316</v>
      </c>
      <c r="L7660" t="s">
        <v>1</v>
      </c>
      <c r="N7660" s="1" t="s">
        <v>2098</v>
      </c>
    </row>
    <row r="7661" spans="1:14" x14ac:dyDescent="0.25">
      <c r="A7661" s="2">
        <v>55531</v>
      </c>
      <c r="B7661" s="3" t="s">
        <v>22943</v>
      </c>
      <c r="C7661" s="4">
        <f>+WEEKNUM(B7661)</f>
        <v>12</v>
      </c>
      <c r="D7661" s="4">
        <f>+MONTH(Tabla4[[#This Row],[FECHA]])</f>
        <v>3</v>
      </c>
      <c r="E7661" s="4">
        <f>+YEAR(B7661)</f>
        <v>2025</v>
      </c>
      <c r="F7661" t="s">
        <v>3691</v>
      </c>
      <c r="H7661" t="s">
        <v>3</v>
      </c>
      <c r="I7661" t="s">
        <v>16</v>
      </c>
      <c r="J7661" t="s">
        <v>22942</v>
      </c>
      <c r="K7661" s="2">
        <v>1002729973</v>
      </c>
      <c r="L7661" t="s">
        <v>1</v>
      </c>
      <c r="N7661" s="1" t="s">
        <v>1635</v>
      </c>
    </row>
    <row r="7662" spans="1:14" x14ac:dyDescent="0.25">
      <c r="A7662" s="2">
        <v>55532</v>
      </c>
      <c r="B7662" s="3" t="s">
        <v>22941</v>
      </c>
      <c r="C7662" s="4">
        <f>+WEEKNUM(B7662)</f>
        <v>12</v>
      </c>
      <c r="D7662" s="4">
        <f>+MONTH(Tabla4[[#This Row],[FECHA]])</f>
        <v>3</v>
      </c>
      <c r="E7662" s="4">
        <f>+YEAR(B7662)</f>
        <v>2025</v>
      </c>
      <c r="F7662" t="s">
        <v>3694</v>
      </c>
      <c r="H7662" t="s">
        <v>3</v>
      </c>
      <c r="I7662" t="s">
        <v>33</v>
      </c>
      <c r="J7662" t="s">
        <v>22940</v>
      </c>
      <c r="K7662" s="2">
        <v>1072647283</v>
      </c>
      <c r="L7662" t="s">
        <v>198</v>
      </c>
      <c r="M7662" t="s">
        <v>987</v>
      </c>
      <c r="N7662" s="1" t="s">
        <v>901</v>
      </c>
    </row>
    <row r="7663" spans="1:14" x14ac:dyDescent="0.25">
      <c r="A7663" s="2">
        <v>67225</v>
      </c>
      <c r="B7663" s="3" t="s">
        <v>22939</v>
      </c>
      <c r="C7663" s="4">
        <f>+WEEKNUM(Tabla4[[#This Row],[FECHA]])</f>
        <v>34</v>
      </c>
      <c r="D7663" s="4">
        <f>+MONTH(Tabla4[[#This Row],[FECHA]])</f>
        <v>8</v>
      </c>
      <c r="E7663" s="4">
        <f>+YEAR(B7663)</f>
        <v>2025</v>
      </c>
      <c r="F7663" t="s">
        <v>7640</v>
      </c>
      <c r="G7663" t="s">
        <v>22938</v>
      </c>
      <c r="H7663" t="s">
        <v>3</v>
      </c>
      <c r="I7663" t="s">
        <v>33</v>
      </c>
      <c r="J7663" t="s">
        <v>15950</v>
      </c>
      <c r="K7663" s="2">
        <v>1075295725</v>
      </c>
      <c r="L7663" t="s">
        <v>38</v>
      </c>
      <c r="M7663" t="s">
        <v>255</v>
      </c>
      <c r="N7663" s="1" t="s">
        <v>246</v>
      </c>
    </row>
    <row r="7664" spans="1:14" x14ac:dyDescent="0.25">
      <c r="A7664" s="2">
        <v>55536</v>
      </c>
      <c r="B7664" s="3" t="s">
        <v>22937</v>
      </c>
      <c r="C7664" s="4">
        <f>+WEEKNUM(B7664)</f>
        <v>12</v>
      </c>
      <c r="D7664" s="4">
        <f>+MONTH(Tabla4[[#This Row],[FECHA]])</f>
        <v>3</v>
      </c>
      <c r="E7664" s="4">
        <f>+YEAR(B7664)</f>
        <v>2025</v>
      </c>
      <c r="F7664" t="s">
        <v>3797</v>
      </c>
      <c r="H7664" t="s">
        <v>3</v>
      </c>
      <c r="I7664" t="s">
        <v>130</v>
      </c>
      <c r="J7664" t="s">
        <v>22936</v>
      </c>
      <c r="K7664" s="2">
        <v>1020827373</v>
      </c>
      <c r="L7664" t="s">
        <v>1</v>
      </c>
      <c r="N7664" s="1" t="s">
        <v>2098</v>
      </c>
    </row>
    <row r="7665" spans="1:14" x14ac:dyDescent="0.25">
      <c r="A7665" s="2">
        <v>55537</v>
      </c>
      <c r="B7665" s="3" t="s">
        <v>22935</v>
      </c>
      <c r="C7665" s="4">
        <f>+WEEKNUM(B7665)</f>
        <v>12</v>
      </c>
      <c r="D7665" s="4">
        <f>+MONTH(Tabla4[[#This Row],[FECHA]])</f>
        <v>3</v>
      </c>
      <c r="E7665" s="4">
        <f>+YEAR(B7665)</f>
        <v>2025</v>
      </c>
      <c r="F7665" t="s">
        <v>3706</v>
      </c>
      <c r="H7665" t="s">
        <v>916</v>
      </c>
      <c r="I7665" t="s">
        <v>30</v>
      </c>
      <c r="J7665" t="s">
        <v>22934</v>
      </c>
      <c r="K7665" s="2">
        <v>80220342</v>
      </c>
      <c r="L7665" t="s">
        <v>55</v>
      </c>
      <c r="M7665" t="s">
        <v>1684</v>
      </c>
      <c r="N7665" s="1" t="s">
        <v>1635</v>
      </c>
    </row>
    <row r="7666" spans="1:14" x14ac:dyDescent="0.25">
      <c r="A7666" s="2">
        <v>55538</v>
      </c>
      <c r="B7666" s="3" t="s">
        <v>22933</v>
      </c>
      <c r="C7666" s="4">
        <f>+WEEKNUM(B7666)</f>
        <v>12</v>
      </c>
      <c r="D7666" s="4">
        <f>+MONTH(Tabla4[[#This Row],[FECHA]])</f>
        <v>3</v>
      </c>
      <c r="E7666" s="4">
        <f>+YEAR(B7666)</f>
        <v>2025</v>
      </c>
      <c r="F7666" t="s">
        <v>3706</v>
      </c>
      <c r="G7666" t="s">
        <v>22932</v>
      </c>
      <c r="H7666" t="s">
        <v>3803</v>
      </c>
      <c r="I7666" t="s">
        <v>16</v>
      </c>
      <c r="J7666" t="s">
        <v>5266</v>
      </c>
      <c r="K7666" s="2">
        <v>1020797112</v>
      </c>
      <c r="L7666" t="s">
        <v>38</v>
      </c>
      <c r="M7666" t="s">
        <v>2115</v>
      </c>
      <c r="N7666" s="1" t="s">
        <v>2098</v>
      </c>
    </row>
    <row r="7667" spans="1:14" x14ac:dyDescent="0.25">
      <c r="A7667" s="2">
        <v>67230</v>
      </c>
      <c r="B7667" s="3" t="s">
        <v>22931</v>
      </c>
      <c r="C7667" s="4">
        <f>+WEEKNUM(Tabla4[[#This Row],[FECHA]])</f>
        <v>34</v>
      </c>
      <c r="D7667" s="4">
        <f>+MONTH(Tabla4[[#This Row],[FECHA]])</f>
        <v>8</v>
      </c>
      <c r="E7667" s="4">
        <f>+YEAR(B7667)</f>
        <v>2025</v>
      </c>
      <c r="F7667" t="s">
        <v>7640</v>
      </c>
      <c r="H7667" t="s">
        <v>3</v>
      </c>
      <c r="I7667" t="s">
        <v>30</v>
      </c>
      <c r="J7667" t="s">
        <v>22930</v>
      </c>
      <c r="K7667" s="2">
        <v>1070599236</v>
      </c>
      <c r="L7667" t="s">
        <v>58</v>
      </c>
      <c r="M7667" t="s">
        <v>255</v>
      </c>
      <c r="N7667" s="1" t="s">
        <v>246</v>
      </c>
    </row>
    <row r="7668" spans="1:14" x14ac:dyDescent="0.25">
      <c r="A7668" s="2">
        <v>55541</v>
      </c>
      <c r="B7668" s="3" t="s">
        <v>22929</v>
      </c>
      <c r="C7668" s="4">
        <f>+WEEKNUM(B7668)</f>
        <v>12</v>
      </c>
      <c r="D7668" s="4">
        <f>+MONTH(Tabla4[[#This Row],[FECHA]])</f>
        <v>3</v>
      </c>
      <c r="E7668" s="4">
        <f>+YEAR(B7668)</f>
        <v>2025</v>
      </c>
      <c r="F7668" t="s">
        <v>3694</v>
      </c>
      <c r="H7668" t="s">
        <v>21</v>
      </c>
      <c r="I7668" s="2">
        <v>500</v>
      </c>
      <c r="J7668" t="s">
        <v>3556</v>
      </c>
      <c r="K7668" s="2">
        <v>80135592</v>
      </c>
      <c r="L7668" t="s">
        <v>1</v>
      </c>
      <c r="N7668" s="1" t="s">
        <v>2098</v>
      </c>
    </row>
    <row r="7669" spans="1:14" x14ac:dyDescent="0.25">
      <c r="A7669" s="2">
        <v>55542</v>
      </c>
      <c r="B7669" s="3" t="s">
        <v>22928</v>
      </c>
      <c r="C7669" s="4">
        <f>+WEEKNUM(B7669)</f>
        <v>12</v>
      </c>
      <c r="D7669" s="4">
        <f>+MONTH(Tabla4[[#This Row],[FECHA]])</f>
        <v>3</v>
      </c>
      <c r="E7669" s="4">
        <f>+YEAR(B7669)</f>
        <v>2025</v>
      </c>
      <c r="F7669" t="s">
        <v>3691</v>
      </c>
      <c r="H7669" t="s">
        <v>3</v>
      </c>
      <c r="I7669" t="s">
        <v>16</v>
      </c>
      <c r="J7669" t="s">
        <v>22927</v>
      </c>
      <c r="K7669" s="2">
        <v>1075307096</v>
      </c>
      <c r="L7669" t="s">
        <v>1</v>
      </c>
      <c r="N7669" s="1" t="s">
        <v>1635</v>
      </c>
    </row>
    <row r="7670" spans="1:14" x14ac:dyDescent="0.25">
      <c r="A7670" s="2">
        <v>67236</v>
      </c>
      <c r="B7670" s="3" t="s">
        <v>22926</v>
      </c>
      <c r="C7670" s="4">
        <f>+WEEKNUM(Tabla4[[#This Row],[FECHA]])</f>
        <v>34</v>
      </c>
      <c r="D7670" s="4">
        <f>+MONTH(Tabla4[[#This Row],[FECHA]])</f>
        <v>8</v>
      </c>
      <c r="E7670" s="4">
        <f>+YEAR(B7670)</f>
        <v>2025</v>
      </c>
      <c r="F7670" t="s">
        <v>7703</v>
      </c>
      <c r="G7670" t="s">
        <v>22925</v>
      </c>
      <c r="H7670" t="s">
        <v>8</v>
      </c>
      <c r="I7670" t="s">
        <v>33</v>
      </c>
      <c r="J7670" t="s">
        <v>22924</v>
      </c>
      <c r="K7670" s="2">
        <v>1140871350</v>
      </c>
      <c r="L7670" t="s">
        <v>38</v>
      </c>
      <c r="M7670" t="s">
        <v>255</v>
      </c>
      <c r="N7670" s="1" t="s">
        <v>246</v>
      </c>
    </row>
    <row r="7671" spans="1:14" x14ac:dyDescent="0.25">
      <c r="A7671" s="2">
        <v>55544</v>
      </c>
      <c r="B7671" s="3" t="s">
        <v>22923</v>
      </c>
      <c r="C7671" s="4">
        <f>+WEEKNUM(B7671)</f>
        <v>12</v>
      </c>
      <c r="D7671" s="4">
        <f>+MONTH(Tabla4[[#This Row],[FECHA]])</f>
        <v>3</v>
      </c>
      <c r="E7671" s="4">
        <f>+YEAR(B7671)</f>
        <v>2025</v>
      </c>
      <c r="F7671" t="s">
        <v>3706</v>
      </c>
      <c r="G7671" t="s">
        <v>22922</v>
      </c>
      <c r="H7671" t="s">
        <v>539</v>
      </c>
      <c r="I7671" t="s">
        <v>16</v>
      </c>
      <c r="J7671" t="s">
        <v>5693</v>
      </c>
      <c r="K7671" s="2">
        <v>1020752522</v>
      </c>
      <c r="L7671" t="s">
        <v>38</v>
      </c>
      <c r="M7671" t="s">
        <v>987</v>
      </c>
      <c r="N7671" s="1" t="s">
        <v>901</v>
      </c>
    </row>
    <row r="7672" spans="1:14" x14ac:dyDescent="0.25">
      <c r="A7672" s="2">
        <v>67249</v>
      </c>
      <c r="B7672" s="3" t="s">
        <v>22921</v>
      </c>
      <c r="C7672" s="4">
        <f>+WEEKNUM(Tabla4[[#This Row],[FECHA]])</f>
        <v>34</v>
      </c>
      <c r="D7672" s="4">
        <f>+MONTH(Tabla4[[#This Row],[FECHA]])</f>
        <v>8</v>
      </c>
      <c r="E7672" s="4">
        <f>+YEAR(B7672)</f>
        <v>2025</v>
      </c>
      <c r="F7672" t="s">
        <v>7640</v>
      </c>
      <c r="G7672" t="s">
        <v>22920</v>
      </c>
      <c r="H7672" t="s">
        <v>3</v>
      </c>
      <c r="I7672" t="s">
        <v>47</v>
      </c>
      <c r="J7672" t="s">
        <v>12549</v>
      </c>
      <c r="K7672" s="2">
        <v>1032458179</v>
      </c>
      <c r="L7672" t="s">
        <v>38</v>
      </c>
      <c r="M7672" t="s">
        <v>259</v>
      </c>
      <c r="N7672" s="1" t="s">
        <v>246</v>
      </c>
    </row>
    <row r="7673" spans="1:14" x14ac:dyDescent="0.25">
      <c r="A7673" s="2">
        <v>55548</v>
      </c>
      <c r="B7673" s="3" t="s">
        <v>22919</v>
      </c>
      <c r="C7673" s="4">
        <f>+WEEKNUM(B7673)</f>
        <v>12</v>
      </c>
      <c r="D7673" s="4">
        <f>+MONTH(Tabla4[[#This Row],[FECHA]])</f>
        <v>3</v>
      </c>
      <c r="E7673" s="4">
        <f>+YEAR(B7673)</f>
        <v>2025</v>
      </c>
      <c r="F7673" t="s">
        <v>3694</v>
      </c>
      <c r="H7673" t="s">
        <v>21</v>
      </c>
      <c r="I7673" t="s">
        <v>30</v>
      </c>
      <c r="J7673" t="s">
        <v>22918</v>
      </c>
      <c r="K7673" s="2">
        <v>1024503827</v>
      </c>
      <c r="L7673" t="s">
        <v>1</v>
      </c>
      <c r="N7673" s="1" t="s">
        <v>901</v>
      </c>
    </row>
    <row r="7674" spans="1:14" x14ac:dyDescent="0.25">
      <c r="A7674" s="2">
        <v>55549</v>
      </c>
      <c r="B7674" s="3" t="s">
        <v>22917</v>
      </c>
      <c r="C7674" s="4">
        <f>+WEEKNUM(B7674)</f>
        <v>12</v>
      </c>
      <c r="D7674" s="4">
        <f>+MONTH(Tabla4[[#This Row],[FECHA]])</f>
        <v>3</v>
      </c>
      <c r="E7674" s="4">
        <f>+YEAR(B7674)</f>
        <v>2025</v>
      </c>
      <c r="F7674" t="s">
        <v>3797</v>
      </c>
      <c r="H7674" t="s">
        <v>21</v>
      </c>
      <c r="I7674" t="s">
        <v>30</v>
      </c>
      <c r="J7674" t="s">
        <v>22916</v>
      </c>
      <c r="K7674" s="2">
        <v>1026594509</v>
      </c>
      <c r="L7674" t="s">
        <v>1</v>
      </c>
      <c r="N7674" s="1" t="s">
        <v>1635</v>
      </c>
    </row>
    <row r="7675" spans="1:14" x14ac:dyDescent="0.25">
      <c r="A7675" s="2">
        <v>55551</v>
      </c>
      <c r="B7675" s="3" t="s">
        <v>22915</v>
      </c>
      <c r="C7675" s="4">
        <f>+WEEKNUM(B7675)</f>
        <v>12</v>
      </c>
      <c r="D7675" s="4">
        <f>+MONTH(Tabla4[[#This Row],[FECHA]])</f>
        <v>3</v>
      </c>
      <c r="E7675" s="4">
        <f>+YEAR(B7675)</f>
        <v>2025</v>
      </c>
      <c r="F7675" t="s">
        <v>3694</v>
      </c>
      <c r="H7675" t="s">
        <v>8</v>
      </c>
      <c r="I7675" t="s">
        <v>33</v>
      </c>
      <c r="J7675" t="s">
        <v>1061</v>
      </c>
      <c r="K7675" s="2">
        <v>1032485808</v>
      </c>
      <c r="L7675" t="s">
        <v>55</v>
      </c>
      <c r="M7675" t="s">
        <v>2122</v>
      </c>
      <c r="N7675" s="1" t="s">
        <v>901</v>
      </c>
    </row>
    <row r="7676" spans="1:14" x14ac:dyDescent="0.25">
      <c r="A7676" s="2">
        <v>55552</v>
      </c>
      <c r="B7676" s="3" t="s">
        <v>22914</v>
      </c>
      <c r="C7676" s="4">
        <f>+WEEKNUM(B7676)</f>
        <v>12</v>
      </c>
      <c r="D7676" s="4">
        <f>+MONTH(Tabla4[[#This Row],[FECHA]])</f>
        <v>3</v>
      </c>
      <c r="E7676" s="4">
        <f>+YEAR(B7676)</f>
        <v>2025</v>
      </c>
      <c r="F7676" t="s">
        <v>3694</v>
      </c>
      <c r="H7676" t="s">
        <v>448</v>
      </c>
      <c r="I7676" t="s">
        <v>16</v>
      </c>
      <c r="J7676" t="s">
        <v>5378</v>
      </c>
      <c r="K7676" s="2">
        <v>1018494537</v>
      </c>
      <c r="L7676" t="s">
        <v>1</v>
      </c>
      <c r="N7676" s="1" t="s">
        <v>2098</v>
      </c>
    </row>
    <row r="7677" spans="1:14" x14ac:dyDescent="0.25">
      <c r="A7677" s="2">
        <v>55553</v>
      </c>
      <c r="B7677" s="3" t="s">
        <v>22913</v>
      </c>
      <c r="C7677" s="4">
        <f>+WEEKNUM(B7677)</f>
        <v>12</v>
      </c>
      <c r="D7677" s="4">
        <f>+MONTH(Tabla4[[#This Row],[FECHA]])</f>
        <v>3</v>
      </c>
      <c r="E7677" s="4">
        <f>+YEAR(B7677)</f>
        <v>2025</v>
      </c>
      <c r="F7677" t="s">
        <v>3691</v>
      </c>
      <c r="H7677" t="s">
        <v>3</v>
      </c>
      <c r="I7677" t="s">
        <v>33</v>
      </c>
      <c r="J7677" t="s">
        <v>22912</v>
      </c>
      <c r="K7677" s="2">
        <v>75079469</v>
      </c>
      <c r="L7677" t="s">
        <v>1</v>
      </c>
      <c r="N7677" s="1" t="s">
        <v>1635</v>
      </c>
    </row>
    <row r="7678" spans="1:14" x14ac:dyDescent="0.25">
      <c r="A7678" s="2">
        <v>55554</v>
      </c>
      <c r="B7678" s="3" t="s">
        <v>22911</v>
      </c>
      <c r="C7678" s="4">
        <f>+WEEKNUM(B7678)</f>
        <v>12</v>
      </c>
      <c r="D7678" s="4">
        <f>+MONTH(Tabla4[[#This Row],[FECHA]])</f>
        <v>3</v>
      </c>
      <c r="E7678" s="4">
        <f>+YEAR(B7678)</f>
        <v>2025</v>
      </c>
      <c r="F7678" t="s">
        <v>3694</v>
      </c>
      <c r="H7678" t="s">
        <v>3</v>
      </c>
      <c r="I7678" t="s">
        <v>30</v>
      </c>
      <c r="J7678" t="s">
        <v>22910</v>
      </c>
      <c r="K7678" s="2">
        <v>80283257</v>
      </c>
      <c r="L7678" t="s">
        <v>256</v>
      </c>
      <c r="M7678" t="s">
        <v>2122</v>
      </c>
      <c r="N7678" s="1" t="s">
        <v>901</v>
      </c>
    </row>
    <row r="7679" spans="1:14" x14ac:dyDescent="0.25">
      <c r="A7679" s="2">
        <v>55555</v>
      </c>
      <c r="B7679" s="3" t="s">
        <v>22909</v>
      </c>
      <c r="C7679" s="4">
        <f>+WEEKNUM(B7679)</f>
        <v>12</v>
      </c>
      <c r="D7679" s="4">
        <f>+MONTH(Tabla4[[#This Row],[FECHA]])</f>
        <v>3</v>
      </c>
      <c r="E7679" s="4">
        <f>+YEAR(B7679)</f>
        <v>2025</v>
      </c>
      <c r="F7679" t="s">
        <v>3691</v>
      </c>
      <c r="H7679" t="s">
        <v>3</v>
      </c>
      <c r="I7679" t="s">
        <v>33</v>
      </c>
      <c r="J7679" t="s">
        <v>7856</v>
      </c>
      <c r="K7679" s="2">
        <v>52531533</v>
      </c>
      <c r="L7679" t="s">
        <v>1</v>
      </c>
      <c r="N7679" s="1" t="s">
        <v>1635</v>
      </c>
    </row>
    <row r="7680" spans="1:14" x14ac:dyDescent="0.25">
      <c r="A7680" s="2">
        <v>55557</v>
      </c>
      <c r="B7680" s="3" t="s">
        <v>22908</v>
      </c>
      <c r="C7680" s="4">
        <f>+WEEKNUM(B7680)</f>
        <v>12</v>
      </c>
      <c r="D7680" s="4">
        <f>+MONTH(Tabla4[[#This Row],[FECHA]])</f>
        <v>3</v>
      </c>
      <c r="E7680" s="4">
        <f>+YEAR(B7680)</f>
        <v>2025</v>
      </c>
      <c r="F7680" t="s">
        <v>3694</v>
      </c>
      <c r="H7680" t="s">
        <v>3</v>
      </c>
      <c r="I7680" t="s">
        <v>303</v>
      </c>
      <c r="J7680" t="s">
        <v>22907</v>
      </c>
      <c r="K7680" s="2">
        <v>1019069078</v>
      </c>
      <c r="L7680" t="s">
        <v>1</v>
      </c>
      <c r="N7680" s="1" t="s">
        <v>901</v>
      </c>
    </row>
    <row r="7681" spans="1:14" x14ac:dyDescent="0.25">
      <c r="A7681" s="2">
        <v>55559</v>
      </c>
      <c r="B7681" s="3" t="s">
        <v>22906</v>
      </c>
      <c r="C7681" s="4">
        <f>+WEEKNUM(B7681)</f>
        <v>12</v>
      </c>
      <c r="D7681" s="4">
        <f>+MONTH(Tabla4[[#This Row],[FECHA]])</f>
        <v>3</v>
      </c>
      <c r="E7681" s="4">
        <f>+YEAR(B7681)</f>
        <v>2025</v>
      </c>
      <c r="F7681" t="s">
        <v>3694</v>
      </c>
      <c r="H7681" t="s">
        <v>8</v>
      </c>
      <c r="I7681" t="s">
        <v>16</v>
      </c>
      <c r="J7681" t="s">
        <v>22905</v>
      </c>
      <c r="K7681" s="2">
        <v>1233492591</v>
      </c>
      <c r="L7681" t="s">
        <v>1</v>
      </c>
      <c r="N7681" s="1" t="s">
        <v>1635</v>
      </c>
    </row>
    <row r="7682" spans="1:14" x14ac:dyDescent="0.25">
      <c r="A7682" s="2">
        <v>55562</v>
      </c>
      <c r="B7682" s="3" t="s">
        <v>22904</v>
      </c>
      <c r="C7682" s="4">
        <f>+WEEKNUM(B7682)</f>
        <v>12</v>
      </c>
      <c r="D7682" s="4">
        <f>+MONTH(Tabla4[[#This Row],[FECHA]])</f>
        <v>3</v>
      </c>
      <c r="E7682" s="4">
        <f>+YEAR(B7682)</f>
        <v>2025</v>
      </c>
      <c r="F7682" t="s">
        <v>3797</v>
      </c>
      <c r="H7682" t="s">
        <v>21</v>
      </c>
      <c r="I7682" t="s">
        <v>303</v>
      </c>
      <c r="J7682" t="s">
        <v>6952</v>
      </c>
      <c r="K7682" s="2">
        <v>1013096299</v>
      </c>
      <c r="L7682" t="s">
        <v>1</v>
      </c>
      <c r="N7682" s="1" t="s">
        <v>1635</v>
      </c>
    </row>
    <row r="7683" spans="1:14" x14ac:dyDescent="0.25">
      <c r="A7683" s="2">
        <v>67281</v>
      </c>
      <c r="B7683" s="3" t="s">
        <v>22903</v>
      </c>
      <c r="C7683" s="4">
        <f>+WEEKNUM(Tabla4[[#This Row],[FECHA]])</f>
        <v>34</v>
      </c>
      <c r="D7683" s="4">
        <f>+MONTH(Tabla4[[#This Row],[FECHA]])</f>
        <v>8</v>
      </c>
      <c r="E7683" s="4">
        <f>+YEAR(B7683)</f>
        <v>2025</v>
      </c>
      <c r="F7683" t="s">
        <v>7640</v>
      </c>
      <c r="G7683" t="s">
        <v>22902</v>
      </c>
      <c r="H7683" t="s">
        <v>3</v>
      </c>
      <c r="I7683" t="s">
        <v>16</v>
      </c>
      <c r="J7683" t="s">
        <v>22901</v>
      </c>
      <c r="K7683" s="2">
        <v>901542856</v>
      </c>
      <c r="L7683" t="s">
        <v>38</v>
      </c>
      <c r="M7683" t="s">
        <v>2115</v>
      </c>
      <c r="N7683" s="1" t="s">
        <v>246</v>
      </c>
    </row>
    <row r="7684" spans="1:14" x14ac:dyDescent="0.25">
      <c r="A7684" s="2">
        <v>55564</v>
      </c>
      <c r="B7684" s="3" t="s">
        <v>22900</v>
      </c>
      <c r="C7684" s="4">
        <f>+WEEKNUM(B7684)</f>
        <v>12</v>
      </c>
      <c r="D7684" s="4">
        <f>+MONTH(Tabla4[[#This Row],[FECHA]])</f>
        <v>3</v>
      </c>
      <c r="E7684" s="4">
        <f>+YEAR(B7684)</f>
        <v>2025</v>
      </c>
      <c r="F7684" t="s">
        <v>3797</v>
      </c>
      <c r="H7684" t="s">
        <v>21</v>
      </c>
      <c r="I7684" s="2">
        <v>800</v>
      </c>
      <c r="J7684" t="s">
        <v>22899</v>
      </c>
      <c r="K7684" s="2">
        <v>1037450277</v>
      </c>
      <c r="L7684" s="2" t="s">
        <v>1</v>
      </c>
      <c r="M7684" t="s">
        <v>4496</v>
      </c>
      <c r="N7684" s="1" t="s">
        <v>0</v>
      </c>
    </row>
    <row r="7685" spans="1:14" x14ac:dyDescent="0.25">
      <c r="A7685" s="2">
        <v>55565</v>
      </c>
      <c r="B7685" s="3" t="s">
        <v>22898</v>
      </c>
      <c r="C7685" s="4">
        <f>+WEEKNUM(B7685)</f>
        <v>12</v>
      </c>
      <c r="D7685" s="4">
        <f>+MONTH(Tabla4[[#This Row],[FECHA]])</f>
        <v>3</v>
      </c>
      <c r="E7685" s="4">
        <f>+YEAR(B7685)</f>
        <v>2025</v>
      </c>
      <c r="F7685" t="s">
        <v>3694</v>
      </c>
      <c r="G7685" t="s">
        <v>22897</v>
      </c>
      <c r="H7685" t="s">
        <v>3803</v>
      </c>
      <c r="I7685" t="s">
        <v>1334</v>
      </c>
      <c r="J7685" t="s">
        <v>22410</v>
      </c>
      <c r="K7685" s="2">
        <v>1006206792</v>
      </c>
      <c r="L7685" t="s">
        <v>38</v>
      </c>
      <c r="M7685" t="s">
        <v>22781</v>
      </c>
      <c r="N7685" s="1" t="s">
        <v>2098</v>
      </c>
    </row>
    <row r="7686" spans="1:14" x14ac:dyDescent="0.25">
      <c r="A7686" s="2">
        <v>55566</v>
      </c>
      <c r="B7686" s="3" t="s">
        <v>22896</v>
      </c>
      <c r="C7686" s="4">
        <f>+WEEKNUM(B7686)</f>
        <v>12</v>
      </c>
      <c r="D7686" s="4">
        <f>+MONTH(Tabla4[[#This Row],[FECHA]])</f>
        <v>3</v>
      </c>
      <c r="E7686" s="4">
        <f>+YEAR(B7686)</f>
        <v>2025</v>
      </c>
      <c r="F7686" t="s">
        <v>3797</v>
      </c>
      <c r="H7686" t="s">
        <v>3</v>
      </c>
      <c r="I7686" t="s">
        <v>47</v>
      </c>
      <c r="J7686" t="s">
        <v>18656</v>
      </c>
      <c r="K7686" s="2">
        <v>52706852</v>
      </c>
      <c r="L7686" t="s">
        <v>1</v>
      </c>
      <c r="N7686" s="1" t="s">
        <v>901</v>
      </c>
    </row>
    <row r="7687" spans="1:14" x14ac:dyDescent="0.25">
      <c r="A7687" s="2">
        <v>67296</v>
      </c>
      <c r="B7687" s="3" t="s">
        <v>22895</v>
      </c>
      <c r="C7687" s="4">
        <f>+WEEKNUM(Tabla4[[#This Row],[FECHA]])</f>
        <v>34</v>
      </c>
      <c r="D7687" s="4">
        <f>+MONTH(Tabla4[[#This Row],[FECHA]])</f>
        <v>8</v>
      </c>
      <c r="E7687" s="4">
        <f>+YEAR(B7687)</f>
        <v>2025</v>
      </c>
      <c r="F7687" t="s">
        <v>7640</v>
      </c>
      <c r="G7687" t="s">
        <v>22894</v>
      </c>
      <c r="H7687" t="s">
        <v>3</v>
      </c>
      <c r="I7687" t="s">
        <v>130</v>
      </c>
      <c r="J7687" t="s">
        <v>711</v>
      </c>
      <c r="K7687" s="2">
        <v>32763003</v>
      </c>
      <c r="L7687" t="s">
        <v>38</v>
      </c>
      <c r="M7687" t="s">
        <v>259</v>
      </c>
      <c r="N7687" s="1" t="s">
        <v>246</v>
      </c>
    </row>
    <row r="7688" spans="1:14" x14ac:dyDescent="0.25">
      <c r="A7688" s="2">
        <v>55570</v>
      </c>
      <c r="B7688" s="3" t="s">
        <v>22893</v>
      </c>
      <c r="C7688" s="4">
        <f>+WEEKNUM(B7688)</f>
        <v>12</v>
      </c>
      <c r="D7688" s="4">
        <f>+MONTH(Tabla4[[#This Row],[FECHA]])</f>
        <v>3</v>
      </c>
      <c r="E7688" s="4">
        <f>+YEAR(B7688)</f>
        <v>2025</v>
      </c>
      <c r="F7688" t="s">
        <v>3797</v>
      </c>
      <c r="H7688" t="s">
        <v>21</v>
      </c>
      <c r="I7688" t="s">
        <v>7243</v>
      </c>
      <c r="J7688" t="s">
        <v>5521</v>
      </c>
      <c r="K7688" s="2">
        <v>1024472389</v>
      </c>
      <c r="L7688" t="s">
        <v>1</v>
      </c>
      <c r="N7688" s="1" t="s">
        <v>1635</v>
      </c>
    </row>
    <row r="7689" spans="1:14" x14ac:dyDescent="0.25">
      <c r="A7689" s="2">
        <v>55571</v>
      </c>
      <c r="B7689" s="3" t="s">
        <v>22892</v>
      </c>
      <c r="C7689" s="4">
        <f>+WEEKNUM(B7689)</f>
        <v>12</v>
      </c>
      <c r="D7689" s="4">
        <f>+MONTH(Tabla4[[#This Row],[FECHA]])</f>
        <v>3</v>
      </c>
      <c r="E7689" s="4">
        <f>+YEAR(B7689)</f>
        <v>2025</v>
      </c>
      <c r="F7689" t="s">
        <v>3691</v>
      </c>
      <c r="H7689" t="s">
        <v>133</v>
      </c>
      <c r="I7689" t="s">
        <v>130</v>
      </c>
      <c r="J7689" t="s">
        <v>2104</v>
      </c>
      <c r="K7689" s="2">
        <v>1095825499</v>
      </c>
      <c r="L7689" t="s">
        <v>1</v>
      </c>
      <c r="N7689" s="1" t="s">
        <v>2098</v>
      </c>
    </row>
    <row r="7690" spans="1:14" x14ac:dyDescent="0.25">
      <c r="A7690" s="2">
        <v>55572</v>
      </c>
      <c r="B7690" s="3" t="s">
        <v>22891</v>
      </c>
      <c r="C7690" s="4">
        <f>+WEEKNUM(B7690)</f>
        <v>12</v>
      </c>
      <c r="D7690" s="4">
        <f>+MONTH(Tabla4[[#This Row],[FECHA]])</f>
        <v>3</v>
      </c>
      <c r="E7690" s="4">
        <f>+YEAR(B7690)</f>
        <v>2025</v>
      </c>
      <c r="F7690" t="s">
        <v>3797</v>
      </c>
      <c r="H7690" t="s">
        <v>3</v>
      </c>
      <c r="I7690" t="s">
        <v>33</v>
      </c>
      <c r="J7690" t="s">
        <v>22890</v>
      </c>
      <c r="K7690" s="2">
        <v>1022358803</v>
      </c>
      <c r="L7690" t="s">
        <v>1</v>
      </c>
      <c r="N7690" s="1" t="s">
        <v>901</v>
      </c>
    </row>
    <row r="7691" spans="1:14" x14ac:dyDescent="0.25">
      <c r="A7691" s="2">
        <v>55573</v>
      </c>
      <c r="B7691" s="3" t="s">
        <v>22889</v>
      </c>
      <c r="C7691" s="4">
        <f>+WEEKNUM(B7691)</f>
        <v>12</v>
      </c>
      <c r="D7691" s="4">
        <f>+MONTH(Tabla4[[#This Row],[FECHA]])</f>
        <v>3</v>
      </c>
      <c r="E7691" s="4">
        <f>+YEAR(B7691)</f>
        <v>2025</v>
      </c>
      <c r="F7691" t="s">
        <v>3797</v>
      </c>
      <c r="H7691" t="s">
        <v>21</v>
      </c>
      <c r="I7691" t="s">
        <v>22888</v>
      </c>
      <c r="J7691" t="s">
        <v>22887</v>
      </c>
      <c r="K7691" s="2">
        <v>1143268383</v>
      </c>
      <c r="L7691" t="s">
        <v>1</v>
      </c>
      <c r="N7691" s="1" t="s">
        <v>2098</v>
      </c>
    </row>
    <row r="7692" spans="1:14" x14ac:dyDescent="0.25">
      <c r="A7692" s="2">
        <v>55576</v>
      </c>
      <c r="B7692" s="3" t="s">
        <v>22886</v>
      </c>
      <c r="C7692" s="4">
        <f>+WEEKNUM(B7692)</f>
        <v>12</v>
      </c>
      <c r="D7692" s="4">
        <f>+MONTH(Tabla4[[#This Row],[FECHA]])</f>
        <v>3</v>
      </c>
      <c r="E7692" s="4">
        <f>+YEAR(B7692)</f>
        <v>2025</v>
      </c>
      <c r="F7692" t="s">
        <v>3797</v>
      </c>
      <c r="H7692" t="s">
        <v>3</v>
      </c>
      <c r="I7692" t="s">
        <v>33</v>
      </c>
      <c r="J7692" t="s">
        <v>22885</v>
      </c>
      <c r="K7692" s="2">
        <v>1072702016</v>
      </c>
      <c r="L7692" t="s">
        <v>1</v>
      </c>
      <c r="N7692" s="1" t="s">
        <v>901</v>
      </c>
    </row>
    <row r="7693" spans="1:14" x14ac:dyDescent="0.25">
      <c r="A7693" s="2">
        <v>55577</v>
      </c>
      <c r="B7693" s="3" t="s">
        <v>22884</v>
      </c>
      <c r="C7693" s="4">
        <f>+WEEKNUM(B7693)</f>
        <v>12</v>
      </c>
      <c r="D7693" s="4">
        <f>+MONTH(Tabla4[[#This Row],[FECHA]])</f>
        <v>3</v>
      </c>
      <c r="E7693" s="4">
        <f>+YEAR(B7693)</f>
        <v>2025</v>
      </c>
      <c r="H7693" t="s">
        <v>21</v>
      </c>
      <c r="I7693" t="s">
        <v>33</v>
      </c>
      <c r="J7693" t="s">
        <v>22883</v>
      </c>
      <c r="K7693" s="2">
        <v>1136887094</v>
      </c>
      <c r="L7693" t="s">
        <v>256</v>
      </c>
      <c r="M7693" t="s">
        <v>2106</v>
      </c>
      <c r="N7693" s="1" t="s">
        <v>2098</v>
      </c>
    </row>
    <row r="7694" spans="1:14" x14ac:dyDescent="0.25">
      <c r="A7694" s="2">
        <v>55578</v>
      </c>
      <c r="B7694" s="3" t="s">
        <v>22882</v>
      </c>
      <c r="C7694" s="4">
        <f>+WEEKNUM(B7694)</f>
        <v>12</v>
      </c>
      <c r="D7694" s="4">
        <f>+MONTH(Tabla4[[#This Row],[FECHA]])</f>
        <v>3</v>
      </c>
      <c r="E7694" s="4">
        <f>+YEAR(B7694)</f>
        <v>2025</v>
      </c>
      <c r="F7694" t="s">
        <v>3691</v>
      </c>
      <c r="H7694" t="s">
        <v>3</v>
      </c>
      <c r="I7694" t="s">
        <v>303</v>
      </c>
      <c r="J7694" t="s">
        <v>22881</v>
      </c>
      <c r="K7694" s="2">
        <v>1051669034</v>
      </c>
      <c r="L7694" t="s">
        <v>1</v>
      </c>
      <c r="N7694" s="1" t="s">
        <v>901</v>
      </c>
    </row>
    <row r="7695" spans="1:14" x14ac:dyDescent="0.25">
      <c r="A7695" s="2">
        <v>55580</v>
      </c>
      <c r="B7695" s="3" t="s">
        <v>22880</v>
      </c>
      <c r="C7695" s="4">
        <f>+WEEKNUM(B7695)</f>
        <v>12</v>
      </c>
      <c r="D7695" s="4">
        <f>+MONTH(Tabla4[[#This Row],[FECHA]])</f>
        <v>3</v>
      </c>
      <c r="E7695" s="4">
        <f>+YEAR(B7695)</f>
        <v>2025</v>
      </c>
      <c r="F7695" t="s">
        <v>3797</v>
      </c>
      <c r="H7695" t="s">
        <v>3</v>
      </c>
      <c r="I7695" t="s">
        <v>130</v>
      </c>
      <c r="J7695" t="s">
        <v>22879</v>
      </c>
      <c r="K7695" s="2">
        <v>10007671302</v>
      </c>
      <c r="L7695" t="s">
        <v>1</v>
      </c>
      <c r="N7695" s="1" t="s">
        <v>1635</v>
      </c>
    </row>
    <row r="7696" spans="1:14" x14ac:dyDescent="0.25">
      <c r="A7696" s="2">
        <v>55581</v>
      </c>
      <c r="B7696" s="3" t="s">
        <v>22878</v>
      </c>
      <c r="C7696" s="4">
        <f>+WEEKNUM(B7696)</f>
        <v>12</v>
      </c>
      <c r="D7696" s="4">
        <f>+MONTH(Tabla4[[#This Row],[FECHA]])</f>
        <v>3</v>
      </c>
      <c r="E7696" s="4">
        <f>+YEAR(B7696)</f>
        <v>2025</v>
      </c>
      <c r="F7696" t="s">
        <v>3786</v>
      </c>
      <c r="H7696" t="s">
        <v>3</v>
      </c>
      <c r="I7696" t="s">
        <v>33</v>
      </c>
      <c r="J7696" t="s">
        <v>10608</v>
      </c>
      <c r="K7696" s="2">
        <v>830125404</v>
      </c>
      <c r="L7696" t="s">
        <v>1</v>
      </c>
      <c r="N7696" s="1" t="s">
        <v>2098</v>
      </c>
    </row>
    <row r="7697" spans="1:14" x14ac:dyDescent="0.25">
      <c r="A7697" s="2">
        <v>55582</v>
      </c>
      <c r="B7697" s="3" t="s">
        <v>22877</v>
      </c>
      <c r="C7697" s="4">
        <f>+WEEKNUM(B7697)</f>
        <v>12</v>
      </c>
      <c r="D7697" s="4">
        <f>+MONTH(Tabla4[[#This Row],[FECHA]])</f>
        <v>3</v>
      </c>
      <c r="E7697" s="4">
        <f>+YEAR(B7697)</f>
        <v>2025</v>
      </c>
      <c r="F7697" t="s">
        <v>3691</v>
      </c>
      <c r="H7697" t="s">
        <v>3</v>
      </c>
      <c r="I7697" t="s">
        <v>7243</v>
      </c>
      <c r="J7697" t="s">
        <v>22876</v>
      </c>
      <c r="K7697" s="2">
        <v>1023018825</v>
      </c>
      <c r="L7697" t="s">
        <v>1</v>
      </c>
      <c r="N7697" s="1" t="s">
        <v>1635</v>
      </c>
    </row>
    <row r="7698" spans="1:14" x14ac:dyDescent="0.25">
      <c r="A7698" s="2">
        <v>67300</v>
      </c>
      <c r="B7698" s="3" t="s">
        <v>22875</v>
      </c>
      <c r="C7698" s="4">
        <f>+WEEKNUM(Tabla4[[#This Row],[FECHA]])</f>
        <v>34</v>
      </c>
      <c r="D7698" s="4">
        <f>+MONTH(Tabla4[[#This Row],[FECHA]])</f>
        <v>8</v>
      </c>
      <c r="E7698" s="4">
        <f>+YEAR(B7698)</f>
        <v>2025</v>
      </c>
      <c r="F7698" t="s">
        <v>7640</v>
      </c>
      <c r="G7698" t="s">
        <v>22874</v>
      </c>
      <c r="H7698" t="s">
        <v>3</v>
      </c>
      <c r="I7698" t="s">
        <v>47</v>
      </c>
      <c r="J7698" t="s">
        <v>22873</v>
      </c>
      <c r="K7698" s="2">
        <v>79258673</v>
      </c>
      <c r="L7698" t="s">
        <v>38</v>
      </c>
      <c r="M7698" t="s">
        <v>259</v>
      </c>
      <c r="N7698" s="1" t="s">
        <v>246</v>
      </c>
    </row>
    <row r="7699" spans="1:14" x14ac:dyDescent="0.25">
      <c r="A7699" s="2">
        <v>55585</v>
      </c>
      <c r="B7699" s="3" t="s">
        <v>22872</v>
      </c>
      <c r="C7699" s="4">
        <f>+WEEKNUM(B7699)</f>
        <v>12</v>
      </c>
      <c r="D7699" s="4">
        <f>+MONTH(Tabla4[[#This Row],[FECHA]])</f>
        <v>3</v>
      </c>
      <c r="E7699" s="4">
        <f>+YEAR(B7699)</f>
        <v>2025</v>
      </c>
      <c r="F7699" t="s">
        <v>3797</v>
      </c>
      <c r="H7699" t="s">
        <v>21</v>
      </c>
      <c r="I7699" t="s">
        <v>1011</v>
      </c>
      <c r="J7699" t="s">
        <v>5760</v>
      </c>
      <c r="K7699" s="2">
        <v>901421390</v>
      </c>
      <c r="L7699" t="s">
        <v>1</v>
      </c>
      <c r="N7699" s="1" t="s">
        <v>2098</v>
      </c>
    </row>
    <row r="7700" spans="1:14" x14ac:dyDescent="0.25">
      <c r="A7700" s="2">
        <v>55586</v>
      </c>
      <c r="B7700" s="3" t="s">
        <v>22871</v>
      </c>
      <c r="C7700" s="4">
        <f>+WEEKNUM(B7700)</f>
        <v>12</v>
      </c>
      <c r="D7700" s="4">
        <f>+MONTH(Tabla4[[#This Row],[FECHA]])</f>
        <v>3</v>
      </c>
      <c r="E7700" s="4">
        <f>+YEAR(B7700)</f>
        <v>2025</v>
      </c>
      <c r="F7700" t="s">
        <v>3786</v>
      </c>
      <c r="H7700" t="s">
        <v>3</v>
      </c>
      <c r="I7700" t="s">
        <v>33</v>
      </c>
      <c r="J7700" t="s">
        <v>13027</v>
      </c>
      <c r="K7700" s="2">
        <v>75088282</v>
      </c>
      <c r="L7700" t="s">
        <v>1</v>
      </c>
      <c r="N7700" s="1" t="s">
        <v>901</v>
      </c>
    </row>
    <row r="7701" spans="1:14" x14ac:dyDescent="0.25">
      <c r="A7701" s="2">
        <v>55587</v>
      </c>
      <c r="B7701" s="3" t="s">
        <v>22870</v>
      </c>
      <c r="C7701" s="4">
        <f>+WEEKNUM(B7701)</f>
        <v>12</v>
      </c>
      <c r="D7701" s="4">
        <f>+MONTH(Tabla4[[#This Row],[FECHA]])</f>
        <v>3</v>
      </c>
      <c r="E7701" s="4">
        <f>+YEAR(B7701)</f>
        <v>2025</v>
      </c>
      <c r="F7701" t="s">
        <v>3694</v>
      </c>
      <c r="G7701" t="s">
        <v>22869</v>
      </c>
      <c r="H7701" t="s">
        <v>448</v>
      </c>
      <c r="I7701" t="s">
        <v>16</v>
      </c>
      <c r="J7701" t="s">
        <v>2441</v>
      </c>
      <c r="K7701" s="2">
        <v>1071171101</v>
      </c>
      <c r="L7701" t="s">
        <v>38</v>
      </c>
      <c r="M7701" t="s">
        <v>2115</v>
      </c>
      <c r="N7701" s="1" t="s">
        <v>2098</v>
      </c>
    </row>
    <row r="7702" spans="1:14" x14ac:dyDescent="0.25">
      <c r="A7702" s="2">
        <v>67306</v>
      </c>
      <c r="B7702" s="3" t="s">
        <v>22868</v>
      </c>
      <c r="C7702" s="4">
        <f>+WEEKNUM(Tabla4[[#This Row],[FECHA]])</f>
        <v>34</v>
      </c>
      <c r="D7702" s="4">
        <f>+MONTH(Tabla4[[#This Row],[FECHA]])</f>
        <v>8</v>
      </c>
      <c r="E7702" s="4">
        <f>+YEAR(B7702)</f>
        <v>2025</v>
      </c>
      <c r="F7702" t="s">
        <v>7640</v>
      </c>
      <c r="G7702" t="s">
        <v>22867</v>
      </c>
      <c r="H7702" t="s">
        <v>8</v>
      </c>
      <c r="I7702" t="s">
        <v>30</v>
      </c>
      <c r="J7702" t="s">
        <v>22866</v>
      </c>
      <c r="K7702" s="2">
        <v>1105371052</v>
      </c>
      <c r="L7702" t="s">
        <v>38</v>
      </c>
      <c r="M7702" t="s">
        <v>2115</v>
      </c>
      <c r="N7702" s="1" t="s">
        <v>246</v>
      </c>
    </row>
    <row r="7703" spans="1:14" x14ac:dyDescent="0.25">
      <c r="A7703" s="2">
        <v>55589</v>
      </c>
      <c r="B7703" s="3" t="s">
        <v>22865</v>
      </c>
      <c r="C7703" s="4">
        <f>+WEEKNUM(B7703)</f>
        <v>12</v>
      </c>
      <c r="D7703" s="4">
        <f>+MONTH(Tabla4[[#This Row],[FECHA]])</f>
        <v>3</v>
      </c>
      <c r="E7703" s="4">
        <f>+YEAR(B7703)</f>
        <v>2025</v>
      </c>
      <c r="F7703" t="s">
        <v>3786</v>
      </c>
      <c r="H7703" t="s">
        <v>3</v>
      </c>
      <c r="I7703" t="s">
        <v>47</v>
      </c>
      <c r="J7703" t="s">
        <v>22864</v>
      </c>
      <c r="K7703" s="2">
        <v>1000940249</v>
      </c>
      <c r="L7703" t="s">
        <v>1</v>
      </c>
      <c r="N7703" s="1" t="s">
        <v>2098</v>
      </c>
    </row>
    <row r="7704" spans="1:14" x14ac:dyDescent="0.25">
      <c r="A7704" s="2">
        <v>55591</v>
      </c>
      <c r="B7704" s="3" t="s">
        <v>22863</v>
      </c>
      <c r="C7704" s="4">
        <f>+WEEKNUM(B7704)</f>
        <v>12</v>
      </c>
      <c r="D7704" s="4">
        <f>+MONTH(Tabla4[[#This Row],[FECHA]])</f>
        <v>3</v>
      </c>
      <c r="E7704" s="4">
        <f>+YEAR(B7704)</f>
        <v>2025</v>
      </c>
      <c r="F7704" t="s">
        <v>3694</v>
      </c>
      <c r="H7704" t="s">
        <v>642</v>
      </c>
      <c r="I7704" t="s">
        <v>130</v>
      </c>
      <c r="J7704" t="s">
        <v>1844</v>
      </c>
      <c r="K7704" s="2">
        <v>1026281161</v>
      </c>
      <c r="L7704" t="s">
        <v>55</v>
      </c>
      <c r="M7704" t="s">
        <v>937</v>
      </c>
      <c r="N7704" s="1" t="s">
        <v>2098</v>
      </c>
    </row>
    <row r="7705" spans="1:14" x14ac:dyDescent="0.25">
      <c r="A7705" s="2">
        <v>67308</v>
      </c>
      <c r="B7705" s="3" t="s">
        <v>22862</v>
      </c>
      <c r="C7705" s="4">
        <f>+WEEKNUM(Tabla4[[#This Row],[FECHA]])</f>
        <v>34</v>
      </c>
      <c r="D7705" s="4">
        <f>+MONTH(Tabla4[[#This Row],[FECHA]])</f>
        <v>8</v>
      </c>
      <c r="E7705" s="4">
        <f>+YEAR(B7705)</f>
        <v>2025</v>
      </c>
      <c r="F7705" t="s">
        <v>7640</v>
      </c>
      <c r="G7705" t="s">
        <v>22861</v>
      </c>
      <c r="H7705" t="s">
        <v>642</v>
      </c>
      <c r="I7705" t="s">
        <v>47</v>
      </c>
      <c r="J7705" t="s">
        <v>22860</v>
      </c>
      <c r="K7705" s="2">
        <v>1030553517</v>
      </c>
      <c r="L7705" t="s">
        <v>38</v>
      </c>
      <c r="M7705" t="s">
        <v>255</v>
      </c>
      <c r="N7705" s="1" t="s">
        <v>246</v>
      </c>
    </row>
    <row r="7706" spans="1:14" x14ac:dyDescent="0.25">
      <c r="A7706" s="2">
        <v>73356</v>
      </c>
      <c r="B7706" s="3" t="s">
        <v>22859</v>
      </c>
      <c r="C7706" s="4">
        <f>+WEEKNUM(Tabla4[[#This Row],[FECHA]])</f>
        <v>46</v>
      </c>
      <c r="D7706" s="4">
        <f>+MONTH(Tabla4[[#This Row],[FECHA]])</f>
        <v>11</v>
      </c>
      <c r="E7706" s="4">
        <f>+YEAR(B7706)</f>
        <v>2025</v>
      </c>
      <c r="F7706" t="s">
        <v>13608</v>
      </c>
      <c r="H7706" t="s">
        <v>642</v>
      </c>
      <c r="I7706" t="s">
        <v>33</v>
      </c>
      <c r="J7706" t="s">
        <v>2142</v>
      </c>
      <c r="K7706" s="2">
        <v>655551</v>
      </c>
      <c r="L7706" t="s">
        <v>256</v>
      </c>
      <c r="M7706" t="s">
        <v>2135</v>
      </c>
      <c r="N7706" s="1" t="s">
        <v>2098</v>
      </c>
    </row>
    <row r="7707" spans="1:14" x14ac:dyDescent="0.25">
      <c r="A7707" s="2">
        <v>55595</v>
      </c>
      <c r="B7707" s="3" t="s">
        <v>22858</v>
      </c>
      <c r="C7707" s="4">
        <f>+WEEKNUM(B7707)</f>
        <v>12</v>
      </c>
      <c r="D7707" s="4">
        <f>+MONTH(Tabla4[[#This Row],[FECHA]])</f>
        <v>3</v>
      </c>
      <c r="E7707" s="4">
        <f>+YEAR(B7707)</f>
        <v>2025</v>
      </c>
      <c r="F7707" t="s">
        <v>3694</v>
      </c>
      <c r="H7707" t="s">
        <v>3803</v>
      </c>
      <c r="I7707" t="s">
        <v>2766</v>
      </c>
      <c r="J7707" t="s">
        <v>2765</v>
      </c>
      <c r="K7707" s="2">
        <v>706653</v>
      </c>
      <c r="L7707" t="s">
        <v>256</v>
      </c>
      <c r="M7707" t="s">
        <v>2115</v>
      </c>
      <c r="N7707" s="1" t="s">
        <v>2098</v>
      </c>
    </row>
    <row r="7708" spans="1:14" x14ac:dyDescent="0.25">
      <c r="A7708" s="2">
        <v>55596</v>
      </c>
      <c r="B7708" s="3" t="s">
        <v>22857</v>
      </c>
      <c r="C7708" s="4">
        <f>+WEEKNUM(B7708)</f>
        <v>12</v>
      </c>
      <c r="D7708" s="4">
        <f>+MONTH(Tabla4[[#This Row],[FECHA]])</f>
        <v>3</v>
      </c>
      <c r="E7708" s="4">
        <f>+YEAR(B7708)</f>
        <v>2025</v>
      </c>
      <c r="F7708" t="s">
        <v>3797</v>
      </c>
      <c r="H7708" t="s">
        <v>3</v>
      </c>
      <c r="I7708" t="s">
        <v>16</v>
      </c>
      <c r="J7708" t="s">
        <v>2082</v>
      </c>
      <c r="K7708" s="2">
        <v>1022383502</v>
      </c>
      <c r="L7708" t="s">
        <v>1</v>
      </c>
      <c r="N7708" s="1" t="s">
        <v>1635</v>
      </c>
    </row>
    <row r="7709" spans="1:14" x14ac:dyDescent="0.25">
      <c r="A7709" s="2">
        <v>73359</v>
      </c>
      <c r="B7709" s="3" t="s">
        <v>22856</v>
      </c>
      <c r="C7709" s="4">
        <f>+WEEKNUM(Tabla4[[#This Row],[FECHA]])</f>
        <v>46</v>
      </c>
      <c r="D7709" s="4">
        <f>+MONTH(Tabla4[[#This Row],[FECHA]])</f>
        <v>11</v>
      </c>
      <c r="E7709" s="4">
        <f>+YEAR(B7709)</f>
        <v>2025</v>
      </c>
      <c r="F7709" t="s">
        <v>15078</v>
      </c>
      <c r="H7709" t="s">
        <v>3</v>
      </c>
      <c r="I7709" t="s">
        <v>30</v>
      </c>
      <c r="J7709" t="s">
        <v>15668</v>
      </c>
      <c r="K7709" s="2">
        <v>1088340387</v>
      </c>
      <c r="L7709" t="s">
        <v>1</v>
      </c>
      <c r="N7709" s="1" t="s">
        <v>2098</v>
      </c>
    </row>
    <row r="7710" spans="1:14" x14ac:dyDescent="0.25">
      <c r="A7710" s="2">
        <v>73363</v>
      </c>
      <c r="B7710" s="3" t="s">
        <v>22855</v>
      </c>
      <c r="C7710" s="4">
        <f>+WEEKNUM(Tabla4[[#This Row],[FECHA]])</f>
        <v>46</v>
      </c>
      <c r="D7710" s="4">
        <f>+MONTH(Tabla4[[#This Row],[FECHA]])</f>
        <v>11</v>
      </c>
      <c r="E7710" s="4">
        <f>+YEAR(B7710)</f>
        <v>2025</v>
      </c>
      <c r="F7710" t="s">
        <v>13608</v>
      </c>
      <c r="H7710" t="s">
        <v>642</v>
      </c>
      <c r="I7710" t="s">
        <v>659</v>
      </c>
      <c r="J7710" t="s">
        <v>22854</v>
      </c>
      <c r="K7710" s="2">
        <v>1001316734</v>
      </c>
      <c r="L7710" t="s">
        <v>55</v>
      </c>
      <c r="M7710" t="s">
        <v>2122</v>
      </c>
      <c r="N7710" s="1" t="s">
        <v>2098</v>
      </c>
    </row>
    <row r="7711" spans="1:14" x14ac:dyDescent="0.25">
      <c r="A7711" s="2">
        <v>55607</v>
      </c>
      <c r="B7711" s="3" t="s">
        <v>22853</v>
      </c>
      <c r="C7711" s="4">
        <f>+WEEKNUM(B7711)</f>
        <v>13</v>
      </c>
      <c r="D7711" s="4">
        <f>+MONTH(Tabla4[[#This Row],[FECHA]])</f>
        <v>3</v>
      </c>
      <c r="E7711" s="4">
        <f>+YEAR(B7711)</f>
        <v>2025</v>
      </c>
      <c r="F7711" t="s">
        <v>3797</v>
      </c>
      <c r="G7711" t="s">
        <v>22852</v>
      </c>
      <c r="H7711" t="s">
        <v>8</v>
      </c>
      <c r="I7711" t="s">
        <v>30</v>
      </c>
      <c r="J7711" t="s">
        <v>22851</v>
      </c>
      <c r="K7711" s="2">
        <v>1013585954</v>
      </c>
      <c r="L7711" t="s">
        <v>38</v>
      </c>
      <c r="M7711" t="s">
        <v>2106</v>
      </c>
      <c r="N7711" s="1" t="s">
        <v>2098</v>
      </c>
    </row>
    <row r="7712" spans="1:14" x14ac:dyDescent="0.25">
      <c r="A7712" s="2">
        <v>73364</v>
      </c>
      <c r="B7712" s="3" t="s">
        <v>22850</v>
      </c>
      <c r="C7712" s="4">
        <f>+WEEKNUM(Tabla4[[#This Row],[FECHA]])</f>
        <v>46</v>
      </c>
      <c r="D7712" s="4">
        <f>+MONTH(Tabla4[[#This Row],[FECHA]])</f>
        <v>11</v>
      </c>
      <c r="E7712" s="4">
        <f>+YEAR(B7712)</f>
        <v>2025</v>
      </c>
      <c r="F7712" t="s">
        <v>15078</v>
      </c>
      <c r="H7712" t="s">
        <v>21</v>
      </c>
      <c r="I7712" t="s">
        <v>130</v>
      </c>
      <c r="J7712" t="s">
        <v>2649</v>
      </c>
      <c r="K7712" s="2">
        <v>1015460046</v>
      </c>
      <c r="L7712" t="s">
        <v>1</v>
      </c>
      <c r="N7712" s="1" t="s">
        <v>2098</v>
      </c>
    </row>
    <row r="7713" spans="1:14" x14ac:dyDescent="0.25">
      <c r="A7713" s="2">
        <v>55610</v>
      </c>
      <c r="B7713" s="3" t="s">
        <v>22849</v>
      </c>
      <c r="C7713" s="4">
        <f>+WEEKNUM(B7713)</f>
        <v>13</v>
      </c>
      <c r="D7713" s="4">
        <f>+MONTH(Tabla4[[#This Row],[FECHA]])</f>
        <v>3</v>
      </c>
      <c r="E7713" s="4">
        <f>+YEAR(B7713)</f>
        <v>2025</v>
      </c>
      <c r="F7713" t="s">
        <v>3694</v>
      </c>
      <c r="G7713" t="s">
        <v>22848</v>
      </c>
      <c r="H7713" t="s">
        <v>8</v>
      </c>
      <c r="I7713" t="s">
        <v>30</v>
      </c>
      <c r="J7713" t="s">
        <v>22847</v>
      </c>
      <c r="K7713" s="2">
        <v>1053337963</v>
      </c>
      <c r="L7713" t="s">
        <v>38</v>
      </c>
      <c r="M7713" t="s">
        <v>1684</v>
      </c>
      <c r="N7713" s="1" t="s">
        <v>1635</v>
      </c>
    </row>
    <row r="7714" spans="1:14" x14ac:dyDescent="0.25">
      <c r="A7714" s="2">
        <v>55611</v>
      </c>
      <c r="B7714" s="3" t="s">
        <v>22846</v>
      </c>
      <c r="C7714" s="4">
        <f>+WEEKNUM(B7714)</f>
        <v>13</v>
      </c>
      <c r="D7714" s="4">
        <f>+MONTH(Tabla4[[#This Row],[FECHA]])</f>
        <v>3</v>
      </c>
      <c r="E7714" s="4">
        <f>+YEAR(B7714)</f>
        <v>2025</v>
      </c>
      <c r="F7714" t="s">
        <v>3691</v>
      </c>
      <c r="G7714" t="s">
        <v>22845</v>
      </c>
      <c r="H7714" t="s">
        <v>3</v>
      </c>
      <c r="I7714" t="s">
        <v>16</v>
      </c>
      <c r="J7714" t="s">
        <v>9613</v>
      </c>
      <c r="K7714" s="2">
        <v>1020793878</v>
      </c>
      <c r="L7714" t="s">
        <v>38</v>
      </c>
      <c r="M7714" t="s">
        <v>2122</v>
      </c>
      <c r="N7714" s="1" t="s">
        <v>901</v>
      </c>
    </row>
    <row r="7715" spans="1:14" x14ac:dyDescent="0.25">
      <c r="A7715" s="2">
        <v>55613</v>
      </c>
      <c r="B7715" s="3" t="s">
        <v>22844</v>
      </c>
      <c r="C7715" s="4">
        <f>+WEEKNUM(B7715)</f>
        <v>13</v>
      </c>
      <c r="D7715" s="4">
        <f>+MONTH(Tabla4[[#This Row],[FECHA]])</f>
        <v>3</v>
      </c>
      <c r="E7715" s="4">
        <f>+YEAR(B7715)</f>
        <v>2025</v>
      </c>
      <c r="F7715" t="s">
        <v>3694</v>
      </c>
      <c r="G7715" t="s">
        <v>22843</v>
      </c>
      <c r="H7715" t="s">
        <v>927</v>
      </c>
      <c r="I7715" t="s">
        <v>16</v>
      </c>
      <c r="J7715" t="s">
        <v>22842</v>
      </c>
      <c r="K7715" s="2">
        <v>1971885</v>
      </c>
      <c r="L7715" t="s">
        <v>38</v>
      </c>
      <c r="M7715" t="s">
        <v>2103</v>
      </c>
      <c r="N7715" s="1" t="s">
        <v>901</v>
      </c>
    </row>
    <row r="7716" spans="1:14" x14ac:dyDescent="0.25">
      <c r="A7716" s="2">
        <v>55614</v>
      </c>
      <c r="B7716" s="3" t="s">
        <v>22841</v>
      </c>
      <c r="C7716" s="4">
        <f>+WEEKNUM(B7716)</f>
        <v>13</v>
      </c>
      <c r="D7716" s="4">
        <f>+MONTH(Tabla4[[#This Row],[FECHA]])</f>
        <v>3</v>
      </c>
      <c r="E7716" s="4">
        <f>+YEAR(B7716)</f>
        <v>2025</v>
      </c>
      <c r="F7716" t="s">
        <v>3694</v>
      </c>
      <c r="G7716" t="s">
        <v>22840</v>
      </c>
      <c r="H7716" t="s">
        <v>154</v>
      </c>
      <c r="I7716" t="s">
        <v>47</v>
      </c>
      <c r="J7716" t="s">
        <v>6652</v>
      </c>
      <c r="K7716" s="2">
        <v>80812227</v>
      </c>
      <c r="L7716" t="s">
        <v>38</v>
      </c>
      <c r="M7716" t="s">
        <v>2106</v>
      </c>
      <c r="N7716" s="1" t="s">
        <v>2098</v>
      </c>
    </row>
    <row r="7717" spans="1:14" x14ac:dyDescent="0.25">
      <c r="A7717" s="2">
        <v>55615</v>
      </c>
      <c r="B7717" s="3" t="s">
        <v>22839</v>
      </c>
      <c r="C7717" s="4">
        <f>+WEEKNUM(B7717)</f>
        <v>13</v>
      </c>
      <c r="D7717" s="4">
        <f>+MONTH(Tabla4[[#This Row],[FECHA]])</f>
        <v>3</v>
      </c>
      <c r="E7717" s="4">
        <f>+YEAR(B7717)</f>
        <v>2025</v>
      </c>
      <c r="F7717" t="s">
        <v>3694</v>
      </c>
      <c r="G7717" t="s">
        <v>22838</v>
      </c>
      <c r="H7717" t="s">
        <v>275</v>
      </c>
      <c r="I7717" t="s">
        <v>16</v>
      </c>
      <c r="J7717" t="s">
        <v>22837</v>
      </c>
      <c r="K7717" s="2">
        <v>80440539</v>
      </c>
      <c r="L7717" t="s">
        <v>38</v>
      </c>
      <c r="M7717" t="s">
        <v>37</v>
      </c>
      <c r="N7717" s="1" t="s">
        <v>1635</v>
      </c>
    </row>
    <row r="7718" spans="1:14" x14ac:dyDescent="0.25">
      <c r="A7718" s="2">
        <v>55616</v>
      </c>
      <c r="B7718" s="3" t="s">
        <v>22836</v>
      </c>
      <c r="C7718" s="4">
        <f>+WEEKNUM(B7718)</f>
        <v>13</v>
      </c>
      <c r="D7718" s="4">
        <f>+MONTH(Tabla4[[#This Row],[FECHA]])</f>
        <v>3</v>
      </c>
      <c r="E7718" s="4">
        <f>+YEAR(B7718)</f>
        <v>2025</v>
      </c>
      <c r="F7718" t="s">
        <v>3694</v>
      </c>
      <c r="G7718" t="s">
        <v>22835</v>
      </c>
      <c r="H7718" t="s">
        <v>916</v>
      </c>
      <c r="I7718" t="s">
        <v>130</v>
      </c>
      <c r="J7718" t="s">
        <v>14735</v>
      </c>
      <c r="K7718" s="2">
        <v>1007028060</v>
      </c>
      <c r="L7718" t="s">
        <v>38</v>
      </c>
      <c r="M7718" t="s">
        <v>2135</v>
      </c>
      <c r="N7718" s="1" t="s">
        <v>2098</v>
      </c>
    </row>
    <row r="7719" spans="1:14" x14ac:dyDescent="0.25">
      <c r="A7719" s="2">
        <v>55617</v>
      </c>
      <c r="B7719" s="3" t="s">
        <v>22834</v>
      </c>
      <c r="C7719" s="4">
        <f>+WEEKNUM(B7719)</f>
        <v>13</v>
      </c>
      <c r="D7719" s="4">
        <f>+MONTH(Tabla4[[#This Row],[FECHA]])</f>
        <v>3</v>
      </c>
      <c r="E7719" s="4">
        <f>+YEAR(B7719)</f>
        <v>2025</v>
      </c>
      <c r="F7719" t="s">
        <v>3694</v>
      </c>
      <c r="G7719" t="s">
        <v>22833</v>
      </c>
      <c r="H7719" t="s">
        <v>8</v>
      </c>
      <c r="I7719" t="s">
        <v>16</v>
      </c>
      <c r="J7719" t="s">
        <v>7451</v>
      </c>
      <c r="K7719" s="2">
        <v>1020785781</v>
      </c>
      <c r="L7719" t="s">
        <v>38</v>
      </c>
      <c r="M7719" t="s">
        <v>20483</v>
      </c>
      <c r="N7719" s="1" t="s">
        <v>2098</v>
      </c>
    </row>
    <row r="7720" spans="1:14" x14ac:dyDescent="0.25">
      <c r="A7720" s="2">
        <v>55618</v>
      </c>
      <c r="B7720" s="3" t="s">
        <v>22832</v>
      </c>
      <c r="C7720" s="4">
        <f>+WEEKNUM(B7720)</f>
        <v>13</v>
      </c>
      <c r="D7720" s="4">
        <f>+MONTH(Tabla4[[#This Row],[FECHA]])</f>
        <v>3</v>
      </c>
      <c r="E7720" s="4">
        <f>+YEAR(B7720)</f>
        <v>2025</v>
      </c>
      <c r="F7720" t="s">
        <v>3694</v>
      </c>
      <c r="G7720" t="s">
        <v>22831</v>
      </c>
      <c r="H7720" t="s">
        <v>3803</v>
      </c>
      <c r="I7720" t="s">
        <v>4775</v>
      </c>
      <c r="J7720" t="s">
        <v>22830</v>
      </c>
      <c r="K7720" s="2">
        <v>79890975</v>
      </c>
      <c r="L7720" t="s">
        <v>38</v>
      </c>
      <c r="M7720" t="s">
        <v>937</v>
      </c>
      <c r="N7720" s="1" t="s">
        <v>2098</v>
      </c>
    </row>
    <row r="7721" spans="1:14" x14ac:dyDescent="0.25">
      <c r="A7721" s="2">
        <v>73366</v>
      </c>
      <c r="B7721" s="3" t="s">
        <v>22829</v>
      </c>
      <c r="C7721" s="4">
        <f>+WEEKNUM(Tabla4[[#This Row],[FECHA]])</f>
        <v>46</v>
      </c>
      <c r="D7721" s="4">
        <f>+MONTH(Tabla4[[#This Row],[FECHA]])</f>
        <v>11</v>
      </c>
      <c r="E7721" s="4">
        <f>+YEAR(B7721)</f>
        <v>2025</v>
      </c>
      <c r="F7721" t="s">
        <v>13608</v>
      </c>
      <c r="H7721" t="s">
        <v>8</v>
      </c>
      <c r="I7721" t="s">
        <v>16</v>
      </c>
      <c r="J7721" t="s">
        <v>8005</v>
      </c>
      <c r="K7721" s="2">
        <v>1002632616</v>
      </c>
      <c r="L7721" t="s">
        <v>55</v>
      </c>
      <c r="M7721" t="s">
        <v>2144</v>
      </c>
      <c r="N7721" s="1" t="s">
        <v>2098</v>
      </c>
    </row>
    <row r="7722" spans="1:14" x14ac:dyDescent="0.25">
      <c r="A7722" s="2">
        <v>55622</v>
      </c>
      <c r="B7722" s="3" t="s">
        <v>22828</v>
      </c>
      <c r="C7722" s="4">
        <f>+WEEKNUM(B7722)</f>
        <v>13</v>
      </c>
      <c r="D7722" s="4">
        <f>+MONTH(Tabla4[[#This Row],[FECHA]])</f>
        <v>3</v>
      </c>
      <c r="E7722" s="4">
        <f>+YEAR(B7722)</f>
        <v>2025</v>
      </c>
      <c r="F7722" t="s">
        <v>3797</v>
      </c>
      <c r="H7722" t="s">
        <v>8</v>
      </c>
      <c r="I7722" t="s">
        <v>130</v>
      </c>
      <c r="J7722" t="s">
        <v>22827</v>
      </c>
      <c r="K7722" s="2">
        <v>8010195</v>
      </c>
      <c r="L7722" t="s">
        <v>55</v>
      </c>
      <c r="M7722" t="s">
        <v>20483</v>
      </c>
      <c r="N7722" s="1" t="s">
        <v>2098</v>
      </c>
    </row>
    <row r="7723" spans="1:14" x14ac:dyDescent="0.25">
      <c r="A7723" s="2">
        <v>55623</v>
      </c>
      <c r="B7723" s="3" t="s">
        <v>22826</v>
      </c>
      <c r="C7723" s="4">
        <f>+WEEKNUM(B7723)</f>
        <v>13</v>
      </c>
      <c r="D7723" s="4">
        <f>+MONTH(Tabla4[[#This Row],[FECHA]])</f>
        <v>3</v>
      </c>
      <c r="E7723" s="4">
        <f>+YEAR(B7723)</f>
        <v>2025</v>
      </c>
      <c r="F7723" t="s">
        <v>3694</v>
      </c>
      <c r="G7723" t="s">
        <v>22825</v>
      </c>
      <c r="H7723" t="s">
        <v>3803</v>
      </c>
      <c r="I7723" t="s">
        <v>12</v>
      </c>
      <c r="J7723" t="s">
        <v>2584</v>
      </c>
      <c r="K7723" s="2">
        <v>1032446124</v>
      </c>
      <c r="L7723" t="s">
        <v>38</v>
      </c>
      <c r="M7723" t="s">
        <v>937</v>
      </c>
      <c r="N7723" s="1" t="s">
        <v>2098</v>
      </c>
    </row>
    <row r="7724" spans="1:14" x14ac:dyDescent="0.25">
      <c r="A7724" s="2">
        <v>55625</v>
      </c>
      <c r="B7724" s="3" t="s">
        <v>22824</v>
      </c>
      <c r="C7724" s="4">
        <f>+WEEKNUM(B7724)</f>
        <v>13</v>
      </c>
      <c r="D7724" s="4">
        <f>+MONTH(Tabla4[[#This Row],[FECHA]])</f>
        <v>3</v>
      </c>
      <c r="E7724" s="4">
        <f>+YEAR(B7724)</f>
        <v>2025</v>
      </c>
      <c r="F7724" t="s">
        <v>3691</v>
      </c>
      <c r="G7724" t="s">
        <v>22823</v>
      </c>
      <c r="H7724" t="s">
        <v>3</v>
      </c>
      <c r="I7724" t="s">
        <v>7243</v>
      </c>
      <c r="J7724" t="s">
        <v>1314</v>
      </c>
      <c r="K7724" s="2">
        <v>1075682156</v>
      </c>
      <c r="L7724" t="s">
        <v>38</v>
      </c>
      <c r="M7724" t="s">
        <v>987</v>
      </c>
      <c r="N7724" s="1" t="s">
        <v>901</v>
      </c>
    </row>
    <row r="7725" spans="1:14" x14ac:dyDescent="0.25">
      <c r="A7725" s="2">
        <v>55627</v>
      </c>
      <c r="B7725" s="3" t="s">
        <v>22822</v>
      </c>
      <c r="C7725" s="4">
        <f>+WEEKNUM(B7725)</f>
        <v>13</v>
      </c>
      <c r="D7725" s="4">
        <f>+MONTH(Tabla4[[#This Row],[FECHA]])</f>
        <v>3</v>
      </c>
      <c r="E7725" s="4">
        <f>+YEAR(B7725)</f>
        <v>2025</v>
      </c>
      <c r="F7725" t="s">
        <v>3797</v>
      </c>
      <c r="G7725" t="s">
        <v>22821</v>
      </c>
      <c r="H7725" t="s">
        <v>21</v>
      </c>
      <c r="I7725" t="s">
        <v>30</v>
      </c>
      <c r="J7725" t="s">
        <v>22820</v>
      </c>
      <c r="K7725" s="2">
        <v>1033759736</v>
      </c>
      <c r="L7725" t="s">
        <v>38</v>
      </c>
      <c r="M7725" t="s">
        <v>2103</v>
      </c>
      <c r="N7725" s="1" t="s">
        <v>901</v>
      </c>
    </row>
    <row r="7726" spans="1:14" x14ac:dyDescent="0.25">
      <c r="A7726" s="2">
        <v>67309</v>
      </c>
      <c r="B7726" s="3" t="s">
        <v>22819</v>
      </c>
      <c r="C7726" s="4">
        <f>+WEEKNUM(Tabla4[[#This Row],[FECHA]])</f>
        <v>34</v>
      </c>
      <c r="D7726" s="4">
        <f>+MONTH(Tabla4[[#This Row],[FECHA]])</f>
        <v>8</v>
      </c>
      <c r="E7726" s="4">
        <f>+YEAR(B7726)</f>
        <v>2025</v>
      </c>
      <c r="F7726" t="s">
        <v>7640</v>
      </c>
      <c r="G7726" t="s">
        <v>22818</v>
      </c>
      <c r="H7726" t="s">
        <v>3</v>
      </c>
      <c r="I7726" t="s">
        <v>303</v>
      </c>
      <c r="J7726" t="s">
        <v>22817</v>
      </c>
      <c r="K7726" s="2">
        <v>1007589434</v>
      </c>
      <c r="L7726" t="s">
        <v>38</v>
      </c>
      <c r="M7726" t="s">
        <v>255</v>
      </c>
      <c r="N7726" s="1" t="s">
        <v>246</v>
      </c>
    </row>
    <row r="7727" spans="1:14" x14ac:dyDescent="0.25">
      <c r="A7727" s="2">
        <v>55629</v>
      </c>
      <c r="B7727" s="3" t="s">
        <v>22816</v>
      </c>
      <c r="C7727" s="4">
        <f>+WEEKNUM(B7727)</f>
        <v>13</v>
      </c>
      <c r="D7727" s="4">
        <f>+MONTH(Tabla4[[#This Row],[FECHA]])</f>
        <v>3</v>
      </c>
      <c r="E7727" s="4">
        <f>+YEAR(B7727)</f>
        <v>2025</v>
      </c>
      <c r="F7727" t="s">
        <v>3694</v>
      </c>
      <c r="G7727" t="s">
        <v>22815</v>
      </c>
      <c r="H7727" t="s">
        <v>275</v>
      </c>
      <c r="I7727" t="s">
        <v>16</v>
      </c>
      <c r="J7727" t="s">
        <v>16325</v>
      </c>
      <c r="K7727" s="2">
        <v>1020808729</v>
      </c>
      <c r="L7727" t="s">
        <v>38</v>
      </c>
      <c r="M7727" t="s">
        <v>937</v>
      </c>
      <c r="N7727" s="1" t="s">
        <v>2098</v>
      </c>
    </row>
    <row r="7728" spans="1:14" x14ac:dyDescent="0.25">
      <c r="A7728" s="2">
        <v>55630</v>
      </c>
      <c r="B7728" s="3" t="s">
        <v>22814</v>
      </c>
      <c r="C7728" s="4">
        <f>+WEEKNUM(B7728)</f>
        <v>13</v>
      </c>
      <c r="D7728" s="4">
        <f>+MONTH(Tabla4[[#This Row],[FECHA]])</f>
        <v>3</v>
      </c>
      <c r="E7728" s="4">
        <f>+YEAR(B7728)</f>
        <v>2025</v>
      </c>
      <c r="F7728" t="s">
        <v>3797</v>
      </c>
      <c r="G7728" t="s">
        <v>22813</v>
      </c>
      <c r="H7728" t="s">
        <v>3</v>
      </c>
      <c r="I7728" t="s">
        <v>30</v>
      </c>
      <c r="J7728" t="s">
        <v>10130</v>
      </c>
      <c r="K7728" s="2">
        <v>1019057766</v>
      </c>
      <c r="L7728" t="s">
        <v>38</v>
      </c>
      <c r="M7728" t="s">
        <v>37</v>
      </c>
      <c r="N7728" s="1" t="s">
        <v>1635</v>
      </c>
    </row>
    <row r="7729" spans="1:14" x14ac:dyDescent="0.25">
      <c r="A7729" s="2">
        <v>67312</v>
      </c>
      <c r="B7729" s="3" t="s">
        <v>22812</v>
      </c>
      <c r="C7729" s="4">
        <f>+WEEKNUM(Tabla4[[#This Row],[FECHA]])</f>
        <v>34</v>
      </c>
      <c r="D7729" s="4">
        <f>+MONTH(Tabla4[[#This Row],[FECHA]])</f>
        <v>8</v>
      </c>
      <c r="E7729" s="4">
        <f>+YEAR(B7729)</f>
        <v>2025</v>
      </c>
      <c r="F7729" t="s">
        <v>7703</v>
      </c>
      <c r="G7729" t="s">
        <v>22811</v>
      </c>
      <c r="H7729" t="s">
        <v>642</v>
      </c>
      <c r="I7729" t="s">
        <v>30</v>
      </c>
      <c r="J7729" t="s">
        <v>21750</v>
      </c>
      <c r="K7729" s="2">
        <v>800179699</v>
      </c>
      <c r="L7729" t="s">
        <v>38</v>
      </c>
      <c r="M7729" t="s">
        <v>2115</v>
      </c>
      <c r="N7729" s="1" t="s">
        <v>246</v>
      </c>
    </row>
    <row r="7730" spans="1:14" x14ac:dyDescent="0.25">
      <c r="A7730" s="2">
        <v>55633</v>
      </c>
      <c r="B7730" s="3" t="s">
        <v>22810</v>
      </c>
      <c r="C7730" s="4">
        <f>+WEEKNUM(B7730)</f>
        <v>13</v>
      </c>
      <c r="D7730" s="4">
        <f>+MONTH(Tabla4[[#This Row],[FECHA]])</f>
        <v>3</v>
      </c>
      <c r="E7730" s="4">
        <f>+YEAR(B7730)</f>
        <v>2025</v>
      </c>
      <c r="F7730" t="s">
        <v>3694</v>
      </c>
      <c r="H7730" t="s">
        <v>642</v>
      </c>
      <c r="I7730" t="s">
        <v>33</v>
      </c>
      <c r="J7730" t="s">
        <v>22534</v>
      </c>
      <c r="K7730" s="2">
        <v>1144081485</v>
      </c>
      <c r="L7730" t="s">
        <v>55</v>
      </c>
      <c r="M7730" t="s">
        <v>2106</v>
      </c>
      <c r="N7730" s="1" t="s">
        <v>2098</v>
      </c>
    </row>
    <row r="7731" spans="1:14" x14ac:dyDescent="0.25">
      <c r="A7731" s="2">
        <v>55634</v>
      </c>
      <c r="B7731" s="3" t="s">
        <v>22809</v>
      </c>
      <c r="C7731" s="4">
        <f>+WEEKNUM(B7731)</f>
        <v>13</v>
      </c>
      <c r="D7731" s="4">
        <f>+MONTH(Tabla4[[#This Row],[FECHA]])</f>
        <v>3</v>
      </c>
      <c r="E7731" s="4">
        <f>+YEAR(B7731)</f>
        <v>2025</v>
      </c>
      <c r="F7731" t="s">
        <v>3797</v>
      </c>
      <c r="H7731" t="s">
        <v>21</v>
      </c>
      <c r="I7731" t="s">
        <v>16</v>
      </c>
      <c r="J7731" t="s">
        <v>6081</v>
      </c>
      <c r="K7731" s="2">
        <v>1020764757</v>
      </c>
      <c r="L7731" t="s">
        <v>58</v>
      </c>
      <c r="M7731" t="s">
        <v>2115</v>
      </c>
      <c r="N7731" s="1" t="s">
        <v>2098</v>
      </c>
    </row>
    <row r="7732" spans="1:14" x14ac:dyDescent="0.25">
      <c r="A7732" s="2">
        <v>55635</v>
      </c>
      <c r="B7732" s="3" t="s">
        <v>22808</v>
      </c>
      <c r="C7732" s="4">
        <f>+WEEKNUM(B7732)</f>
        <v>13</v>
      </c>
      <c r="D7732" s="4">
        <f>+MONTH(Tabla4[[#This Row],[FECHA]])</f>
        <v>3</v>
      </c>
      <c r="E7732" s="4">
        <f>+YEAR(B7732)</f>
        <v>2025</v>
      </c>
      <c r="F7732" t="s">
        <v>3694</v>
      </c>
      <c r="G7732" t="s">
        <v>22807</v>
      </c>
      <c r="H7732" t="s">
        <v>3803</v>
      </c>
      <c r="I7732" t="s">
        <v>30</v>
      </c>
      <c r="J7732" t="s">
        <v>5592</v>
      </c>
      <c r="K7732" s="2">
        <v>277974</v>
      </c>
      <c r="L7732" t="s">
        <v>38</v>
      </c>
      <c r="M7732" t="s">
        <v>2103</v>
      </c>
      <c r="N7732" s="1" t="s">
        <v>901</v>
      </c>
    </row>
    <row r="7733" spans="1:14" x14ac:dyDescent="0.25">
      <c r="A7733" s="2">
        <v>67320</v>
      </c>
      <c r="B7733" s="3" t="s">
        <v>22806</v>
      </c>
      <c r="C7733" s="4">
        <f>+WEEKNUM(Tabla4[[#This Row],[FECHA]])</f>
        <v>34</v>
      </c>
      <c r="D7733" s="4">
        <f>+MONTH(Tabla4[[#This Row],[FECHA]])</f>
        <v>8</v>
      </c>
      <c r="E7733" s="4">
        <f>+YEAR(B7733)</f>
        <v>2025</v>
      </c>
      <c r="F7733" t="s">
        <v>7640</v>
      </c>
      <c r="H7733" t="s">
        <v>3</v>
      </c>
      <c r="I7733" t="s">
        <v>33</v>
      </c>
      <c r="J7733" t="s">
        <v>22805</v>
      </c>
      <c r="K7733" s="2">
        <v>1045742152</v>
      </c>
      <c r="L7733" t="s">
        <v>58</v>
      </c>
      <c r="M7733" t="s">
        <v>2115</v>
      </c>
      <c r="N7733" s="1" t="s">
        <v>246</v>
      </c>
    </row>
    <row r="7734" spans="1:14" x14ac:dyDescent="0.25">
      <c r="A7734" s="2">
        <v>55638</v>
      </c>
      <c r="B7734" s="3" t="s">
        <v>22804</v>
      </c>
      <c r="C7734" s="4">
        <f>+WEEKNUM(B7734)</f>
        <v>13</v>
      </c>
      <c r="D7734" s="4">
        <f>+MONTH(Tabla4[[#This Row],[FECHA]])</f>
        <v>3</v>
      </c>
      <c r="E7734" s="4">
        <f>+YEAR(B7734)</f>
        <v>2025</v>
      </c>
      <c r="F7734" t="s">
        <v>3694</v>
      </c>
      <c r="G7734" t="s">
        <v>22803</v>
      </c>
      <c r="H7734" t="s">
        <v>916</v>
      </c>
      <c r="I7734" t="s">
        <v>16</v>
      </c>
      <c r="J7734" t="s">
        <v>21912</v>
      </c>
      <c r="K7734" s="2">
        <v>1019076005</v>
      </c>
      <c r="L7734" t="s">
        <v>38</v>
      </c>
      <c r="M7734" t="s">
        <v>2103</v>
      </c>
      <c r="N7734" s="1" t="s">
        <v>901</v>
      </c>
    </row>
    <row r="7735" spans="1:14" x14ac:dyDescent="0.25">
      <c r="A7735" s="2">
        <v>67322</v>
      </c>
      <c r="B7735" s="3" t="s">
        <v>22802</v>
      </c>
      <c r="C7735" s="4">
        <f>+WEEKNUM(Tabla4[[#This Row],[FECHA]])</f>
        <v>34</v>
      </c>
      <c r="D7735" s="4">
        <f>+MONTH(Tabla4[[#This Row],[FECHA]])</f>
        <v>8</v>
      </c>
      <c r="E7735" s="4">
        <f>+YEAR(B7735)</f>
        <v>2025</v>
      </c>
      <c r="F7735" t="s">
        <v>7498</v>
      </c>
      <c r="G7735" t="s">
        <v>22801</v>
      </c>
      <c r="H7735" t="s">
        <v>3</v>
      </c>
      <c r="I7735" t="s">
        <v>16</v>
      </c>
      <c r="J7735" t="s">
        <v>22800</v>
      </c>
      <c r="K7735" s="2">
        <v>7712730</v>
      </c>
      <c r="L7735" t="s">
        <v>38</v>
      </c>
      <c r="M7735" t="s">
        <v>2115</v>
      </c>
      <c r="N7735" s="1" t="s">
        <v>246</v>
      </c>
    </row>
    <row r="7736" spans="1:14" x14ac:dyDescent="0.25">
      <c r="A7736" s="2">
        <v>55640</v>
      </c>
      <c r="B7736" s="3" t="s">
        <v>22799</v>
      </c>
      <c r="C7736" s="4">
        <f>+WEEKNUM(B7736)</f>
        <v>13</v>
      </c>
      <c r="D7736" s="4">
        <f>+MONTH(Tabla4[[#This Row],[FECHA]])</f>
        <v>3</v>
      </c>
      <c r="E7736" s="4">
        <f>+YEAR(B7736)</f>
        <v>2025</v>
      </c>
      <c r="F7736" t="s">
        <v>3694</v>
      </c>
      <c r="G7736" t="s">
        <v>22798</v>
      </c>
      <c r="H7736" t="s">
        <v>154</v>
      </c>
      <c r="I7736" t="s">
        <v>33</v>
      </c>
      <c r="J7736" t="s">
        <v>3317</v>
      </c>
      <c r="K7736" s="2">
        <v>1015460813</v>
      </c>
      <c r="L7736" t="s">
        <v>38</v>
      </c>
      <c r="M7736" t="s">
        <v>987</v>
      </c>
      <c r="N7736" s="1" t="s">
        <v>901</v>
      </c>
    </row>
    <row r="7737" spans="1:14" x14ac:dyDescent="0.25">
      <c r="A7737" s="2">
        <v>55641</v>
      </c>
      <c r="B7737" s="3" t="s">
        <v>22797</v>
      </c>
      <c r="C7737" s="4">
        <f>+WEEKNUM(B7737)</f>
        <v>13</v>
      </c>
      <c r="D7737" s="4">
        <f>+MONTH(Tabla4[[#This Row],[FECHA]])</f>
        <v>3</v>
      </c>
      <c r="E7737" s="4">
        <f>+YEAR(B7737)</f>
        <v>2025</v>
      </c>
      <c r="F7737" t="s">
        <v>3694</v>
      </c>
      <c r="G7737" t="s">
        <v>22796</v>
      </c>
      <c r="H7737" t="s">
        <v>275</v>
      </c>
      <c r="I7737" t="s">
        <v>30</v>
      </c>
      <c r="J7737" t="s">
        <v>15054</v>
      </c>
      <c r="K7737" s="2">
        <v>80003308</v>
      </c>
      <c r="L7737" t="s">
        <v>38</v>
      </c>
      <c r="M7737" t="s">
        <v>937</v>
      </c>
      <c r="N7737" s="1" t="s">
        <v>2098</v>
      </c>
    </row>
    <row r="7738" spans="1:14" x14ac:dyDescent="0.25">
      <c r="A7738" s="2">
        <v>67338</v>
      </c>
      <c r="B7738" s="3" t="s">
        <v>22795</v>
      </c>
      <c r="C7738" s="4">
        <f>+WEEKNUM(Tabla4[[#This Row],[FECHA]])</f>
        <v>34</v>
      </c>
      <c r="D7738" s="4">
        <f>+MONTH(Tabla4[[#This Row],[FECHA]])</f>
        <v>8</v>
      </c>
      <c r="E7738" s="4">
        <f>+YEAR(B7738)</f>
        <v>2025</v>
      </c>
      <c r="F7738" t="s">
        <v>7703</v>
      </c>
      <c r="G7738" t="s">
        <v>7687</v>
      </c>
      <c r="H7738" t="s">
        <v>642</v>
      </c>
      <c r="I7738" t="s">
        <v>16</v>
      </c>
      <c r="J7738" t="s">
        <v>17940</v>
      </c>
      <c r="K7738" s="2">
        <v>1015449472</v>
      </c>
      <c r="L7738" t="s">
        <v>38</v>
      </c>
      <c r="M7738" t="s">
        <v>259</v>
      </c>
      <c r="N7738" s="1" t="s">
        <v>246</v>
      </c>
    </row>
    <row r="7739" spans="1:14" x14ac:dyDescent="0.25">
      <c r="A7739" s="2">
        <v>55645</v>
      </c>
      <c r="B7739" s="3" t="s">
        <v>22794</v>
      </c>
      <c r="C7739" s="4">
        <f>+WEEKNUM(B7739)</f>
        <v>13</v>
      </c>
      <c r="D7739" s="4">
        <f>+MONTH(Tabla4[[#This Row],[FECHA]])</f>
        <v>3</v>
      </c>
      <c r="E7739" s="4">
        <f>+YEAR(B7739)</f>
        <v>2025</v>
      </c>
      <c r="F7739" t="s">
        <v>3797</v>
      </c>
      <c r="G7739" t="s">
        <v>22793</v>
      </c>
      <c r="H7739" t="s">
        <v>3</v>
      </c>
      <c r="I7739" t="s">
        <v>130</v>
      </c>
      <c r="J7739" t="s">
        <v>9331</v>
      </c>
      <c r="K7739" s="2">
        <v>1019096407</v>
      </c>
      <c r="L7739" t="s">
        <v>38</v>
      </c>
      <c r="M7739" t="s">
        <v>2115</v>
      </c>
      <c r="N7739" s="1" t="s">
        <v>2098</v>
      </c>
    </row>
    <row r="7740" spans="1:14" x14ac:dyDescent="0.25">
      <c r="A7740" s="2">
        <v>55646</v>
      </c>
      <c r="B7740" s="3" t="s">
        <v>22792</v>
      </c>
      <c r="C7740" s="4">
        <f>+WEEKNUM(B7740)</f>
        <v>13</v>
      </c>
      <c r="D7740" s="4">
        <f>+MONTH(Tabla4[[#This Row],[FECHA]])</f>
        <v>3</v>
      </c>
      <c r="E7740" s="4">
        <f>+YEAR(B7740)</f>
        <v>2025</v>
      </c>
      <c r="F7740" t="s">
        <v>3694</v>
      </c>
      <c r="G7740" t="s">
        <v>22791</v>
      </c>
      <c r="H7740" t="s">
        <v>275</v>
      </c>
      <c r="I7740" t="s">
        <v>33</v>
      </c>
      <c r="J7740" t="s">
        <v>5462</v>
      </c>
      <c r="K7740" s="2">
        <v>1011089636</v>
      </c>
      <c r="L7740" t="s">
        <v>38</v>
      </c>
      <c r="M7740" t="s">
        <v>2103</v>
      </c>
      <c r="N7740" s="1" t="s">
        <v>901</v>
      </c>
    </row>
    <row r="7741" spans="1:14" x14ac:dyDescent="0.25">
      <c r="A7741" s="2">
        <v>67372</v>
      </c>
      <c r="B7741" s="3" t="s">
        <v>22790</v>
      </c>
      <c r="C7741" s="4">
        <f>+WEEKNUM(Tabla4[[#This Row],[FECHA]])</f>
        <v>34</v>
      </c>
      <c r="D7741" s="4">
        <f>+MONTH(Tabla4[[#This Row],[FECHA]])</f>
        <v>8</v>
      </c>
      <c r="E7741" s="4">
        <f>+YEAR(B7741)</f>
        <v>2025</v>
      </c>
      <c r="F7741" t="s">
        <v>7640</v>
      </c>
      <c r="G7741" t="s">
        <v>22789</v>
      </c>
      <c r="H7741" t="s">
        <v>21</v>
      </c>
      <c r="I7741" t="s">
        <v>33</v>
      </c>
      <c r="J7741" t="s">
        <v>22788</v>
      </c>
      <c r="K7741" s="2">
        <v>1000807113</v>
      </c>
      <c r="L7741" t="s">
        <v>38</v>
      </c>
      <c r="M7741" t="s">
        <v>259</v>
      </c>
      <c r="N7741" s="1" t="s">
        <v>246</v>
      </c>
    </row>
    <row r="7742" spans="1:14" x14ac:dyDescent="0.25">
      <c r="A7742" s="2">
        <v>55648</v>
      </c>
      <c r="B7742" s="3" t="s">
        <v>22787</v>
      </c>
      <c r="C7742" s="4">
        <f>+WEEKNUM(B7742)</f>
        <v>13</v>
      </c>
      <c r="D7742" s="4">
        <f>+MONTH(Tabla4[[#This Row],[FECHA]])</f>
        <v>3</v>
      </c>
      <c r="E7742" s="4">
        <f>+YEAR(B7742)</f>
        <v>2025</v>
      </c>
      <c r="F7742" t="s">
        <v>3694</v>
      </c>
      <c r="G7742" t="s">
        <v>22786</v>
      </c>
      <c r="H7742" t="s">
        <v>448</v>
      </c>
      <c r="I7742" t="s">
        <v>1428</v>
      </c>
      <c r="J7742" t="s">
        <v>7350</v>
      </c>
      <c r="K7742" s="2">
        <v>82494549</v>
      </c>
      <c r="L7742" t="s">
        <v>38</v>
      </c>
      <c r="M7742" t="s">
        <v>37</v>
      </c>
      <c r="N7742" s="1" t="s">
        <v>1635</v>
      </c>
    </row>
    <row r="7743" spans="1:14" x14ac:dyDescent="0.25">
      <c r="A7743" s="2">
        <v>55650</v>
      </c>
      <c r="B7743" s="3" t="s">
        <v>22785</v>
      </c>
      <c r="C7743" s="4">
        <f>+WEEKNUM(B7743)</f>
        <v>13</v>
      </c>
      <c r="D7743" s="4">
        <f>+MONTH(Tabla4[[#This Row],[FECHA]])</f>
        <v>3</v>
      </c>
      <c r="E7743" s="4">
        <f>+YEAR(B7743)</f>
        <v>2025</v>
      </c>
      <c r="F7743" t="s">
        <v>3694</v>
      </c>
      <c r="G7743" t="s">
        <v>22784</v>
      </c>
      <c r="H7743" t="s">
        <v>3803</v>
      </c>
      <c r="I7743" t="s">
        <v>33</v>
      </c>
      <c r="J7743" t="s">
        <v>5448</v>
      </c>
      <c r="K7743" s="2">
        <v>1016102657</v>
      </c>
      <c r="L7743" t="s">
        <v>38</v>
      </c>
      <c r="M7743" t="s">
        <v>987</v>
      </c>
      <c r="N7743" s="1" t="s">
        <v>901</v>
      </c>
    </row>
    <row r="7744" spans="1:14" x14ac:dyDescent="0.25">
      <c r="A7744" s="2">
        <v>55651</v>
      </c>
      <c r="B7744" s="3" t="s">
        <v>22783</v>
      </c>
      <c r="C7744" s="4">
        <f>+WEEKNUM(B7744)</f>
        <v>13</v>
      </c>
      <c r="D7744" s="4">
        <f>+MONTH(Tabla4[[#This Row],[FECHA]])</f>
        <v>3</v>
      </c>
      <c r="E7744" s="4">
        <f>+YEAR(B7744)</f>
        <v>2025</v>
      </c>
      <c r="F7744" t="s">
        <v>3694</v>
      </c>
      <c r="G7744" t="s">
        <v>22782</v>
      </c>
      <c r="H7744" t="s">
        <v>154</v>
      </c>
      <c r="I7744" t="s">
        <v>16</v>
      </c>
      <c r="J7744" t="s">
        <v>2598</v>
      </c>
      <c r="K7744" s="2">
        <v>1107036860</v>
      </c>
      <c r="L7744" t="s">
        <v>38</v>
      </c>
      <c r="M7744" t="s">
        <v>22781</v>
      </c>
      <c r="N7744" s="1" t="s">
        <v>2098</v>
      </c>
    </row>
    <row r="7745" spans="1:14" x14ac:dyDescent="0.25">
      <c r="A7745" s="2">
        <v>55653</v>
      </c>
      <c r="B7745" s="3" t="s">
        <v>22780</v>
      </c>
      <c r="C7745" s="4">
        <f>+WEEKNUM(B7745)</f>
        <v>13</v>
      </c>
      <c r="D7745" s="4">
        <f>+MONTH(Tabla4[[#This Row],[FECHA]])</f>
        <v>3</v>
      </c>
      <c r="E7745" s="4">
        <f>+YEAR(B7745)</f>
        <v>2025</v>
      </c>
      <c r="F7745" t="s">
        <v>3797</v>
      </c>
      <c r="H7745" t="s">
        <v>3</v>
      </c>
      <c r="I7745" t="s">
        <v>33</v>
      </c>
      <c r="J7745" t="s">
        <v>22779</v>
      </c>
      <c r="K7745" s="2">
        <v>80033797</v>
      </c>
      <c r="L7745" t="s">
        <v>55</v>
      </c>
      <c r="M7745" t="s">
        <v>1684</v>
      </c>
      <c r="N7745" s="1" t="s">
        <v>1635</v>
      </c>
    </row>
    <row r="7746" spans="1:14" x14ac:dyDescent="0.25">
      <c r="A7746" s="2">
        <v>55654</v>
      </c>
      <c r="B7746" s="3" t="s">
        <v>22778</v>
      </c>
      <c r="C7746" s="4">
        <f>+WEEKNUM(B7746)</f>
        <v>13</v>
      </c>
      <c r="D7746" s="4">
        <f>+MONTH(Tabla4[[#This Row],[FECHA]])</f>
        <v>3</v>
      </c>
      <c r="E7746" s="4">
        <f>+YEAR(B7746)</f>
        <v>2025</v>
      </c>
      <c r="F7746" t="s">
        <v>3797</v>
      </c>
      <c r="G7746" t="s">
        <v>22777</v>
      </c>
      <c r="H7746" t="s">
        <v>3</v>
      </c>
      <c r="I7746" t="s">
        <v>16</v>
      </c>
      <c r="J7746" t="s">
        <v>10419</v>
      </c>
      <c r="K7746" s="2">
        <v>80091102</v>
      </c>
      <c r="L7746" t="s">
        <v>38</v>
      </c>
      <c r="M7746" t="s">
        <v>2103</v>
      </c>
      <c r="N7746" s="1" t="s">
        <v>901</v>
      </c>
    </row>
    <row r="7747" spans="1:14" x14ac:dyDescent="0.25">
      <c r="A7747" s="2">
        <v>55655</v>
      </c>
      <c r="B7747" s="3" t="s">
        <v>22776</v>
      </c>
      <c r="C7747" s="4">
        <f>+WEEKNUM(B7747)</f>
        <v>13</v>
      </c>
      <c r="D7747" s="4">
        <f>+MONTH(Tabla4[[#This Row],[FECHA]])</f>
        <v>3</v>
      </c>
      <c r="E7747" s="4">
        <f>+YEAR(B7747)</f>
        <v>2025</v>
      </c>
      <c r="F7747" t="s">
        <v>3797</v>
      </c>
      <c r="G7747" t="s">
        <v>22775</v>
      </c>
      <c r="H7747" t="s">
        <v>3</v>
      </c>
      <c r="I7747" t="s">
        <v>16</v>
      </c>
      <c r="J7747" t="s">
        <v>10093</v>
      </c>
      <c r="K7747" s="2">
        <v>1013617520</v>
      </c>
      <c r="L7747" t="s">
        <v>38</v>
      </c>
      <c r="M7747" t="s">
        <v>22266</v>
      </c>
      <c r="N7747" s="1" t="s">
        <v>1635</v>
      </c>
    </row>
    <row r="7748" spans="1:14" x14ac:dyDescent="0.25">
      <c r="A7748" s="2">
        <v>55656</v>
      </c>
      <c r="B7748" s="3" t="s">
        <v>22774</v>
      </c>
      <c r="C7748" s="4">
        <f>+WEEKNUM(B7748)</f>
        <v>13</v>
      </c>
      <c r="D7748" s="4">
        <f>+MONTH(Tabla4[[#This Row],[FECHA]])</f>
        <v>3</v>
      </c>
      <c r="E7748" s="4">
        <f>+YEAR(B7748)</f>
        <v>2025</v>
      </c>
      <c r="F7748" t="s">
        <v>3691</v>
      </c>
      <c r="G7748" t="s">
        <v>22773</v>
      </c>
      <c r="H7748" t="s">
        <v>916</v>
      </c>
      <c r="I7748" t="s">
        <v>16</v>
      </c>
      <c r="J7748" t="s">
        <v>1112</v>
      </c>
      <c r="K7748" s="2">
        <v>1020715523</v>
      </c>
      <c r="L7748" t="s">
        <v>38</v>
      </c>
      <c r="M7748" t="s">
        <v>2103</v>
      </c>
      <c r="N7748" s="1" t="s">
        <v>901</v>
      </c>
    </row>
    <row r="7749" spans="1:14" x14ac:dyDescent="0.25">
      <c r="A7749" s="2">
        <v>55657</v>
      </c>
      <c r="B7749" s="3" t="s">
        <v>22772</v>
      </c>
      <c r="C7749" s="4">
        <f>+WEEKNUM(B7749)</f>
        <v>13</v>
      </c>
      <c r="D7749" s="4">
        <f>+MONTH(Tabla4[[#This Row],[FECHA]])</f>
        <v>3</v>
      </c>
      <c r="E7749" s="4">
        <f>+YEAR(B7749)</f>
        <v>2025</v>
      </c>
      <c r="F7749" t="s">
        <v>3797</v>
      </c>
      <c r="G7749" t="s">
        <v>22771</v>
      </c>
      <c r="H7749" t="s">
        <v>21</v>
      </c>
      <c r="I7749" t="s">
        <v>303</v>
      </c>
      <c r="J7749" t="s">
        <v>8863</v>
      </c>
      <c r="K7749" s="2">
        <v>1032480776</v>
      </c>
      <c r="L7749" t="s">
        <v>38</v>
      </c>
      <c r="M7749" t="s">
        <v>20483</v>
      </c>
      <c r="N7749" s="1" t="s">
        <v>2098</v>
      </c>
    </row>
    <row r="7750" spans="1:14" x14ac:dyDescent="0.25">
      <c r="A7750" s="2">
        <v>67376</v>
      </c>
      <c r="B7750" s="3" t="s">
        <v>22770</v>
      </c>
      <c r="C7750" s="4">
        <f>+WEEKNUM(Tabla4[[#This Row],[FECHA]])</f>
        <v>34</v>
      </c>
      <c r="D7750" s="4">
        <f>+MONTH(Tabla4[[#This Row],[FECHA]])</f>
        <v>8</v>
      </c>
      <c r="E7750" s="4">
        <f>+YEAR(B7750)</f>
        <v>2025</v>
      </c>
      <c r="F7750" t="s">
        <v>7498</v>
      </c>
      <c r="G7750" t="s">
        <v>22769</v>
      </c>
      <c r="H7750" t="s">
        <v>3</v>
      </c>
      <c r="I7750" t="s">
        <v>12</v>
      </c>
      <c r="J7750" t="s">
        <v>22768</v>
      </c>
      <c r="K7750" s="2">
        <v>13511596</v>
      </c>
      <c r="L7750" t="s">
        <v>38</v>
      </c>
      <c r="M7750" t="s">
        <v>255</v>
      </c>
      <c r="N7750" s="1" t="s">
        <v>246</v>
      </c>
    </row>
    <row r="7751" spans="1:14" x14ac:dyDescent="0.25">
      <c r="A7751" s="2">
        <v>55660</v>
      </c>
      <c r="B7751" s="3" t="s">
        <v>22767</v>
      </c>
      <c r="C7751" s="4">
        <f>+WEEKNUM(B7751)</f>
        <v>13</v>
      </c>
      <c r="D7751" s="4">
        <f>+MONTH(Tabla4[[#This Row],[FECHA]])</f>
        <v>3</v>
      </c>
      <c r="E7751" s="4">
        <f>+YEAR(B7751)</f>
        <v>2025</v>
      </c>
      <c r="F7751" t="s">
        <v>3694</v>
      </c>
      <c r="G7751" t="s">
        <v>22766</v>
      </c>
      <c r="H7751" t="s">
        <v>3803</v>
      </c>
      <c r="I7751" t="s">
        <v>16</v>
      </c>
      <c r="J7751" t="s">
        <v>15015</v>
      </c>
      <c r="K7751" s="2">
        <v>1022933310</v>
      </c>
      <c r="L7751" t="s">
        <v>38</v>
      </c>
      <c r="M7751" t="s">
        <v>1684</v>
      </c>
      <c r="N7751" s="1" t="s">
        <v>1635</v>
      </c>
    </row>
    <row r="7752" spans="1:14" x14ac:dyDescent="0.25">
      <c r="A7752" s="2">
        <v>55661</v>
      </c>
      <c r="B7752" s="3" t="s">
        <v>22765</v>
      </c>
      <c r="C7752" s="4">
        <f>+WEEKNUM(B7752)</f>
        <v>13</v>
      </c>
      <c r="D7752" s="4">
        <f>+MONTH(Tabla4[[#This Row],[FECHA]])</f>
        <v>3</v>
      </c>
      <c r="E7752" s="4">
        <f>+YEAR(B7752)</f>
        <v>2025</v>
      </c>
      <c r="F7752" t="s">
        <v>3694</v>
      </c>
      <c r="G7752" t="s">
        <v>22764</v>
      </c>
      <c r="H7752" t="s">
        <v>927</v>
      </c>
      <c r="I7752" t="s">
        <v>30</v>
      </c>
      <c r="J7752" t="s">
        <v>2462</v>
      </c>
      <c r="K7752" s="2">
        <v>570945</v>
      </c>
      <c r="L7752" t="s">
        <v>38</v>
      </c>
      <c r="M7752" t="s">
        <v>987</v>
      </c>
      <c r="N7752" s="1" t="s">
        <v>901</v>
      </c>
    </row>
    <row r="7753" spans="1:14" x14ac:dyDescent="0.25">
      <c r="A7753" s="2">
        <v>55662</v>
      </c>
      <c r="B7753" s="3" t="s">
        <v>22763</v>
      </c>
      <c r="C7753" s="4">
        <f>+WEEKNUM(B7753)</f>
        <v>13</v>
      </c>
      <c r="D7753" s="4">
        <f>+MONTH(Tabla4[[#This Row],[FECHA]])</f>
        <v>3</v>
      </c>
      <c r="E7753" s="4">
        <f>+YEAR(B7753)</f>
        <v>2025</v>
      </c>
      <c r="F7753" t="s">
        <v>3797</v>
      </c>
      <c r="H7753" t="s">
        <v>21</v>
      </c>
      <c r="I7753" t="s">
        <v>303</v>
      </c>
      <c r="J7753" t="s">
        <v>22441</v>
      </c>
      <c r="K7753" s="2">
        <v>80762984</v>
      </c>
      <c r="L7753" t="s">
        <v>55</v>
      </c>
      <c r="M7753" t="s">
        <v>20483</v>
      </c>
      <c r="N7753" s="1" t="s">
        <v>2098</v>
      </c>
    </row>
    <row r="7754" spans="1:14" x14ac:dyDescent="0.25">
      <c r="A7754" s="2">
        <v>67389</v>
      </c>
      <c r="B7754" s="3" t="s">
        <v>22762</v>
      </c>
      <c r="C7754" s="4">
        <f>+WEEKNUM(Tabla4[[#This Row],[FECHA]])</f>
        <v>34</v>
      </c>
      <c r="D7754" s="4">
        <f>+MONTH(Tabla4[[#This Row],[FECHA]])</f>
        <v>8</v>
      </c>
      <c r="E7754" s="4">
        <f>+YEAR(B7754)</f>
        <v>2025</v>
      </c>
      <c r="F7754" t="s">
        <v>7498</v>
      </c>
      <c r="G7754" t="s">
        <v>22761</v>
      </c>
      <c r="H7754" t="s">
        <v>3</v>
      </c>
      <c r="I7754" t="s">
        <v>33</v>
      </c>
      <c r="J7754" t="s">
        <v>17896</v>
      </c>
      <c r="K7754" s="2">
        <v>1015437653</v>
      </c>
      <c r="L7754" t="s">
        <v>38</v>
      </c>
      <c r="M7754" t="s">
        <v>259</v>
      </c>
      <c r="N7754" s="1" t="s">
        <v>246</v>
      </c>
    </row>
    <row r="7755" spans="1:14" x14ac:dyDescent="0.25">
      <c r="A7755" s="2">
        <v>55664</v>
      </c>
      <c r="B7755" s="3" t="s">
        <v>22760</v>
      </c>
      <c r="C7755" s="4">
        <f>+WEEKNUM(B7755)</f>
        <v>13</v>
      </c>
      <c r="D7755" s="4">
        <f>+MONTH(Tabla4[[#This Row],[FECHA]])</f>
        <v>3</v>
      </c>
      <c r="E7755" s="4">
        <f>+YEAR(B7755)</f>
        <v>2025</v>
      </c>
      <c r="F7755" t="s">
        <v>3786</v>
      </c>
      <c r="H7755" t="s">
        <v>3</v>
      </c>
      <c r="I7755" t="s">
        <v>16</v>
      </c>
      <c r="J7755" t="s">
        <v>7113</v>
      </c>
      <c r="K7755" s="2">
        <v>1027153216</v>
      </c>
      <c r="L7755" t="s">
        <v>58</v>
      </c>
      <c r="M7755" t="s">
        <v>2135</v>
      </c>
      <c r="N7755" s="1" t="s">
        <v>2098</v>
      </c>
    </row>
    <row r="7756" spans="1:14" x14ac:dyDescent="0.25">
      <c r="A7756" s="2">
        <v>55665</v>
      </c>
      <c r="B7756" s="3" t="s">
        <v>22759</v>
      </c>
      <c r="C7756" s="4">
        <f>+WEEKNUM(B7756)</f>
        <v>13</v>
      </c>
      <c r="D7756" s="4">
        <f>+MONTH(Tabla4[[#This Row],[FECHA]])</f>
        <v>3</v>
      </c>
      <c r="E7756" s="4">
        <f>+YEAR(B7756)</f>
        <v>2025</v>
      </c>
      <c r="F7756" t="s">
        <v>3694</v>
      </c>
      <c r="G7756" t="s">
        <v>22758</v>
      </c>
      <c r="H7756" t="s">
        <v>3803</v>
      </c>
      <c r="I7756" t="s">
        <v>33</v>
      </c>
      <c r="J7756" t="s">
        <v>13835</v>
      </c>
      <c r="K7756" s="2">
        <v>1057595408</v>
      </c>
      <c r="L7756" t="s">
        <v>38</v>
      </c>
      <c r="M7756" t="s">
        <v>2103</v>
      </c>
      <c r="N7756" s="1" t="s">
        <v>901</v>
      </c>
    </row>
    <row r="7757" spans="1:14" x14ac:dyDescent="0.25">
      <c r="A7757" s="2">
        <v>55667</v>
      </c>
      <c r="B7757" s="3" t="s">
        <v>22757</v>
      </c>
      <c r="C7757" s="4">
        <f>+WEEKNUM(B7757)</f>
        <v>13</v>
      </c>
      <c r="D7757" s="4">
        <f>+MONTH(Tabla4[[#This Row],[FECHA]])</f>
        <v>3</v>
      </c>
      <c r="E7757" s="4">
        <f>+YEAR(B7757)</f>
        <v>2025</v>
      </c>
      <c r="F7757" t="s">
        <v>3694</v>
      </c>
      <c r="G7757" t="s">
        <v>22756</v>
      </c>
      <c r="H7757" t="s">
        <v>3803</v>
      </c>
      <c r="I7757" t="s">
        <v>7243</v>
      </c>
      <c r="J7757" t="s">
        <v>14382</v>
      </c>
      <c r="K7757" s="2">
        <v>1010211896</v>
      </c>
      <c r="L7757" t="s">
        <v>38</v>
      </c>
      <c r="M7757" t="s">
        <v>2122</v>
      </c>
      <c r="N7757" s="1" t="s">
        <v>901</v>
      </c>
    </row>
    <row r="7758" spans="1:14" x14ac:dyDescent="0.25">
      <c r="A7758" s="2">
        <v>67408</v>
      </c>
      <c r="B7758" s="3" t="s">
        <v>22755</v>
      </c>
      <c r="C7758" s="4">
        <f>+WEEKNUM(Tabla4[[#This Row],[FECHA]])</f>
        <v>34</v>
      </c>
      <c r="D7758" s="4">
        <f>+MONTH(Tabla4[[#This Row],[FECHA]])</f>
        <v>8</v>
      </c>
      <c r="E7758" s="4">
        <f>+YEAR(B7758)</f>
        <v>2025</v>
      </c>
      <c r="F7758" t="s">
        <v>7661</v>
      </c>
      <c r="G7758" t="s">
        <v>22754</v>
      </c>
      <c r="H7758" t="s">
        <v>3803</v>
      </c>
      <c r="I7758" t="s">
        <v>303</v>
      </c>
      <c r="J7758" t="s">
        <v>22753</v>
      </c>
      <c r="K7758" s="2">
        <v>1013690583</v>
      </c>
      <c r="L7758" t="s">
        <v>38</v>
      </c>
      <c r="M7758" t="s">
        <v>255</v>
      </c>
      <c r="N7758" s="1" t="s">
        <v>246</v>
      </c>
    </row>
    <row r="7759" spans="1:14" x14ac:dyDescent="0.25">
      <c r="A7759" s="2">
        <v>55669</v>
      </c>
      <c r="B7759" s="3" t="s">
        <v>22752</v>
      </c>
      <c r="C7759" s="4">
        <f>+WEEKNUM(B7759)</f>
        <v>13</v>
      </c>
      <c r="D7759" s="4">
        <f>+MONTH(Tabla4[[#This Row],[FECHA]])</f>
        <v>3</v>
      </c>
      <c r="E7759" s="4">
        <f>+YEAR(B7759)</f>
        <v>2025</v>
      </c>
      <c r="F7759" t="s">
        <v>3691</v>
      </c>
      <c r="G7759" t="s">
        <v>22751</v>
      </c>
      <c r="H7759" t="s">
        <v>8</v>
      </c>
      <c r="I7759" t="s">
        <v>33</v>
      </c>
      <c r="J7759" t="s">
        <v>14590</v>
      </c>
      <c r="K7759" s="2">
        <v>1020754563</v>
      </c>
      <c r="L7759" t="s">
        <v>38</v>
      </c>
      <c r="M7759" t="s">
        <v>2135</v>
      </c>
      <c r="N7759" s="1" t="s">
        <v>2098</v>
      </c>
    </row>
    <row r="7760" spans="1:14" x14ac:dyDescent="0.25">
      <c r="A7760" s="2">
        <v>55670</v>
      </c>
      <c r="B7760" s="3" t="s">
        <v>22750</v>
      </c>
      <c r="C7760" s="4">
        <f>+WEEKNUM(B7760)</f>
        <v>13</v>
      </c>
      <c r="D7760" s="4">
        <f>+MONTH(Tabla4[[#This Row],[FECHA]])</f>
        <v>3</v>
      </c>
      <c r="E7760" s="4">
        <f>+YEAR(B7760)</f>
        <v>2025</v>
      </c>
      <c r="F7760" t="s">
        <v>3694</v>
      </c>
      <c r="G7760" t="s">
        <v>22749</v>
      </c>
      <c r="H7760" t="s">
        <v>916</v>
      </c>
      <c r="I7760" t="s">
        <v>16</v>
      </c>
      <c r="J7760" t="s">
        <v>22748</v>
      </c>
      <c r="K7760" s="2">
        <v>1032420666</v>
      </c>
      <c r="L7760" t="s">
        <v>38</v>
      </c>
      <c r="M7760" t="s">
        <v>987</v>
      </c>
      <c r="N7760" s="1" t="s">
        <v>901</v>
      </c>
    </row>
    <row r="7761" spans="1:14" x14ac:dyDescent="0.25">
      <c r="A7761" s="2">
        <v>55671</v>
      </c>
      <c r="B7761" s="3" t="s">
        <v>22747</v>
      </c>
      <c r="C7761" s="4">
        <f>+WEEKNUM(B7761)</f>
        <v>13</v>
      </c>
      <c r="D7761" s="4">
        <f>+MONTH(Tabla4[[#This Row],[FECHA]])</f>
        <v>3</v>
      </c>
      <c r="E7761" s="4">
        <f>+YEAR(B7761)</f>
        <v>2025</v>
      </c>
      <c r="F7761" t="s">
        <v>3691</v>
      </c>
      <c r="G7761" t="s">
        <v>22746</v>
      </c>
      <c r="H7761" t="s">
        <v>927</v>
      </c>
      <c r="I7761" t="s">
        <v>16</v>
      </c>
      <c r="J7761" t="s">
        <v>13073</v>
      </c>
      <c r="K7761" s="2">
        <v>52347262</v>
      </c>
      <c r="L7761" t="s">
        <v>38</v>
      </c>
      <c r="M7761" t="s">
        <v>987</v>
      </c>
      <c r="N7761" s="1" t="s">
        <v>901</v>
      </c>
    </row>
    <row r="7762" spans="1:14" x14ac:dyDescent="0.25">
      <c r="A7762" s="2">
        <v>55672</v>
      </c>
      <c r="B7762" s="3" t="s">
        <v>22745</v>
      </c>
      <c r="C7762" s="4">
        <f>+WEEKNUM(B7762)</f>
        <v>13</v>
      </c>
      <c r="D7762" s="4">
        <f>+MONTH(Tabla4[[#This Row],[FECHA]])</f>
        <v>3</v>
      </c>
      <c r="E7762" s="4">
        <f>+YEAR(B7762)</f>
        <v>2025</v>
      </c>
      <c r="F7762" t="s">
        <v>3797</v>
      </c>
      <c r="G7762" t="s">
        <v>22744</v>
      </c>
      <c r="H7762" t="s">
        <v>3</v>
      </c>
      <c r="I7762" t="s">
        <v>33</v>
      </c>
      <c r="J7762" t="s">
        <v>22743</v>
      </c>
      <c r="K7762" s="2">
        <v>1110557277</v>
      </c>
      <c r="L7762" t="s">
        <v>38</v>
      </c>
      <c r="M7762" t="s">
        <v>987</v>
      </c>
      <c r="N7762" s="1" t="s">
        <v>901</v>
      </c>
    </row>
    <row r="7763" spans="1:14" x14ac:dyDescent="0.25">
      <c r="A7763" s="2">
        <v>67410</v>
      </c>
      <c r="B7763" s="3" t="s">
        <v>22742</v>
      </c>
      <c r="C7763" s="4">
        <f>+WEEKNUM(Tabla4[[#This Row],[FECHA]])</f>
        <v>34</v>
      </c>
      <c r="D7763" s="4">
        <f>+MONTH(Tabla4[[#This Row],[FECHA]])</f>
        <v>8</v>
      </c>
      <c r="E7763" s="4">
        <f>+YEAR(B7763)</f>
        <v>2025</v>
      </c>
      <c r="F7763" t="s">
        <v>7640</v>
      </c>
      <c r="H7763" t="s">
        <v>642</v>
      </c>
      <c r="I7763" t="s">
        <v>130</v>
      </c>
      <c r="J7763" t="s">
        <v>22741</v>
      </c>
      <c r="K7763" s="2">
        <v>1000321502</v>
      </c>
      <c r="L7763" t="s">
        <v>55</v>
      </c>
      <c r="M7763" t="s">
        <v>259</v>
      </c>
      <c r="N7763" s="1" t="s">
        <v>246</v>
      </c>
    </row>
    <row r="7764" spans="1:14" x14ac:dyDescent="0.25">
      <c r="A7764" s="2">
        <v>55674</v>
      </c>
      <c r="B7764" s="3" t="s">
        <v>22740</v>
      </c>
      <c r="C7764" s="4">
        <f>+WEEKNUM(B7764)</f>
        <v>13</v>
      </c>
      <c r="D7764" s="4">
        <f>+MONTH(Tabla4[[#This Row],[FECHA]])</f>
        <v>3</v>
      </c>
      <c r="E7764" s="4">
        <f>+YEAR(B7764)</f>
        <v>2025</v>
      </c>
      <c r="F7764" t="s">
        <v>3797</v>
      </c>
      <c r="G7764" t="s">
        <v>22739</v>
      </c>
      <c r="H7764" t="s">
        <v>8</v>
      </c>
      <c r="I7764" t="s">
        <v>16</v>
      </c>
      <c r="J7764" t="s">
        <v>14483</v>
      </c>
      <c r="K7764" s="2">
        <v>1020721060</v>
      </c>
      <c r="L7764" t="s">
        <v>38</v>
      </c>
      <c r="M7764" t="s">
        <v>987</v>
      </c>
      <c r="N7764" s="1" t="s">
        <v>901</v>
      </c>
    </row>
    <row r="7765" spans="1:14" x14ac:dyDescent="0.25">
      <c r="A7765" s="2">
        <v>55676</v>
      </c>
      <c r="B7765" s="3" t="s">
        <v>22738</v>
      </c>
      <c r="C7765" s="4">
        <f>+WEEKNUM(B7765)</f>
        <v>13</v>
      </c>
      <c r="D7765" s="4">
        <f>+MONTH(Tabla4[[#This Row],[FECHA]])</f>
        <v>3</v>
      </c>
      <c r="E7765" s="4">
        <f>+YEAR(B7765)</f>
        <v>2025</v>
      </c>
      <c r="F7765" t="s">
        <v>3694</v>
      </c>
      <c r="G7765" t="s">
        <v>22737</v>
      </c>
      <c r="H7765" t="s">
        <v>539</v>
      </c>
      <c r="I7765" t="s">
        <v>130</v>
      </c>
      <c r="J7765" t="s">
        <v>358</v>
      </c>
      <c r="K7765" s="2">
        <v>1006407316</v>
      </c>
      <c r="L7765" t="s">
        <v>38</v>
      </c>
      <c r="M7765" t="s">
        <v>2103</v>
      </c>
      <c r="N7765" s="1" t="s">
        <v>901</v>
      </c>
    </row>
    <row r="7766" spans="1:14" x14ac:dyDescent="0.25">
      <c r="A7766" s="2">
        <v>55678</v>
      </c>
      <c r="B7766" s="3" t="s">
        <v>22736</v>
      </c>
      <c r="C7766" s="4">
        <f>+WEEKNUM(B7766)</f>
        <v>13</v>
      </c>
      <c r="D7766" s="4">
        <f>+MONTH(Tabla4[[#This Row],[FECHA]])</f>
        <v>3</v>
      </c>
      <c r="E7766" s="4">
        <f>+YEAR(B7766)</f>
        <v>2025</v>
      </c>
      <c r="F7766" t="s">
        <v>3797</v>
      </c>
      <c r="G7766" t="s">
        <v>22735</v>
      </c>
      <c r="H7766" t="s">
        <v>8</v>
      </c>
      <c r="I7766" t="s">
        <v>130</v>
      </c>
      <c r="J7766" t="s">
        <v>12253</v>
      </c>
      <c r="K7766" s="2">
        <v>1077872314</v>
      </c>
      <c r="L7766" t="s">
        <v>38</v>
      </c>
      <c r="M7766" t="s">
        <v>2103</v>
      </c>
      <c r="N7766" s="1" t="s">
        <v>901</v>
      </c>
    </row>
    <row r="7767" spans="1:14" x14ac:dyDescent="0.25">
      <c r="A7767" s="2">
        <v>55680</v>
      </c>
      <c r="B7767" s="3" t="s">
        <v>22734</v>
      </c>
      <c r="C7767" s="4">
        <f>+WEEKNUM(B7767)</f>
        <v>13</v>
      </c>
      <c r="D7767" s="4">
        <f>+MONTH(Tabla4[[#This Row],[FECHA]])</f>
        <v>3</v>
      </c>
      <c r="E7767" s="4">
        <f>+YEAR(B7767)</f>
        <v>2025</v>
      </c>
      <c r="F7767" t="s">
        <v>3786</v>
      </c>
      <c r="G7767" t="s">
        <v>22733</v>
      </c>
      <c r="H7767" t="s">
        <v>8</v>
      </c>
      <c r="I7767" t="s">
        <v>16</v>
      </c>
      <c r="J7767" t="s">
        <v>13891</v>
      </c>
      <c r="K7767" s="2">
        <v>1020728739</v>
      </c>
      <c r="L7767" t="s">
        <v>38</v>
      </c>
      <c r="M7767" t="s">
        <v>2103</v>
      </c>
      <c r="N7767" s="1" t="s">
        <v>901</v>
      </c>
    </row>
    <row r="7768" spans="1:14" x14ac:dyDescent="0.25">
      <c r="A7768" s="2">
        <v>55682</v>
      </c>
      <c r="B7768" s="3" t="s">
        <v>22732</v>
      </c>
      <c r="C7768" s="4">
        <f>+WEEKNUM(B7768)</f>
        <v>13</v>
      </c>
      <c r="D7768" s="4">
        <f>+MONTH(Tabla4[[#This Row],[FECHA]])</f>
        <v>3</v>
      </c>
      <c r="E7768" s="4">
        <f>+YEAR(B7768)</f>
        <v>2025</v>
      </c>
      <c r="F7768" t="s">
        <v>3691</v>
      </c>
      <c r="G7768" t="s">
        <v>22731</v>
      </c>
      <c r="H7768" t="s">
        <v>482</v>
      </c>
      <c r="I7768" t="s">
        <v>130</v>
      </c>
      <c r="J7768" t="s">
        <v>14884</v>
      </c>
      <c r="K7768" s="2">
        <v>1020754233</v>
      </c>
      <c r="L7768" t="s">
        <v>38</v>
      </c>
      <c r="M7768" t="s">
        <v>2122</v>
      </c>
      <c r="N7768" s="1" t="s">
        <v>901</v>
      </c>
    </row>
    <row r="7769" spans="1:14" x14ac:dyDescent="0.25">
      <c r="A7769" s="2">
        <v>67415</v>
      </c>
      <c r="B7769" s="3" t="s">
        <v>22730</v>
      </c>
      <c r="C7769" s="4">
        <f>+WEEKNUM(Tabla4[[#This Row],[FECHA]])</f>
        <v>34</v>
      </c>
      <c r="D7769" s="4">
        <f>+MONTH(Tabla4[[#This Row],[FECHA]])</f>
        <v>8</v>
      </c>
      <c r="E7769" s="4">
        <f>+YEAR(B7769)</f>
        <v>2025</v>
      </c>
      <c r="F7769" t="s">
        <v>7498</v>
      </c>
      <c r="H7769" t="s">
        <v>3</v>
      </c>
      <c r="I7769" t="s">
        <v>12</v>
      </c>
      <c r="J7769" t="s">
        <v>14028</v>
      </c>
      <c r="K7769" s="2">
        <v>1032448959</v>
      </c>
      <c r="L7769" t="s">
        <v>55</v>
      </c>
      <c r="M7769" t="s">
        <v>2115</v>
      </c>
      <c r="N7769" s="1" t="s">
        <v>246</v>
      </c>
    </row>
    <row r="7770" spans="1:14" x14ac:dyDescent="0.25">
      <c r="A7770" s="2">
        <v>55685</v>
      </c>
      <c r="B7770" s="3" t="s">
        <v>22729</v>
      </c>
      <c r="C7770" s="4">
        <f>+WEEKNUM(B7770)</f>
        <v>13</v>
      </c>
      <c r="D7770" s="4">
        <f>+MONTH(Tabla4[[#This Row],[FECHA]])</f>
        <v>3</v>
      </c>
      <c r="E7770" s="4">
        <f>+YEAR(B7770)</f>
        <v>2025</v>
      </c>
      <c r="F7770" t="s">
        <v>3797</v>
      </c>
      <c r="G7770" t="s">
        <v>22728</v>
      </c>
      <c r="H7770" t="s">
        <v>21</v>
      </c>
      <c r="I7770" t="s">
        <v>16</v>
      </c>
      <c r="J7770" t="s">
        <v>3335</v>
      </c>
      <c r="K7770" s="2">
        <v>1018446766</v>
      </c>
      <c r="L7770" t="s">
        <v>38</v>
      </c>
      <c r="M7770" t="s">
        <v>2106</v>
      </c>
      <c r="N7770" s="1" t="s">
        <v>2098</v>
      </c>
    </row>
    <row r="7771" spans="1:14" x14ac:dyDescent="0.25">
      <c r="A7771" s="2">
        <v>55686</v>
      </c>
      <c r="B7771" s="3" t="s">
        <v>22727</v>
      </c>
      <c r="C7771" s="4">
        <f>+WEEKNUM(B7771)</f>
        <v>13</v>
      </c>
      <c r="D7771" s="4">
        <f>+MONTH(Tabla4[[#This Row],[FECHA]])</f>
        <v>3</v>
      </c>
      <c r="E7771" s="4">
        <f>+YEAR(B7771)</f>
        <v>2025</v>
      </c>
      <c r="F7771" t="s">
        <v>3786</v>
      </c>
      <c r="H7771" t="s">
        <v>21</v>
      </c>
      <c r="I7771" t="s">
        <v>16</v>
      </c>
      <c r="J7771" t="s">
        <v>22726</v>
      </c>
      <c r="K7771" s="2">
        <v>52412007</v>
      </c>
      <c r="L7771" t="s">
        <v>58</v>
      </c>
      <c r="M7771" t="s">
        <v>2103</v>
      </c>
      <c r="N7771" s="1" t="s">
        <v>901</v>
      </c>
    </row>
    <row r="7772" spans="1:14" x14ac:dyDescent="0.25">
      <c r="A7772" s="2">
        <v>55689</v>
      </c>
      <c r="B7772" s="3" t="s">
        <v>22725</v>
      </c>
      <c r="C7772" s="4">
        <f>+WEEKNUM(B7772)</f>
        <v>13</v>
      </c>
      <c r="D7772" s="4">
        <f>+MONTH(Tabla4[[#This Row],[FECHA]])</f>
        <v>3</v>
      </c>
      <c r="E7772" s="4">
        <f>+YEAR(B7772)</f>
        <v>2025</v>
      </c>
      <c r="F7772" t="s">
        <v>3694</v>
      </c>
      <c r="G7772" t="s">
        <v>22724</v>
      </c>
      <c r="H7772" t="s">
        <v>916</v>
      </c>
      <c r="I7772" t="s">
        <v>16</v>
      </c>
      <c r="J7772" t="s">
        <v>3510</v>
      </c>
      <c r="K7772" s="2">
        <v>1136887667</v>
      </c>
      <c r="L7772" t="s">
        <v>38</v>
      </c>
      <c r="N7772" s="1" t="s">
        <v>2098</v>
      </c>
    </row>
    <row r="7773" spans="1:14" x14ac:dyDescent="0.25">
      <c r="A7773" s="2">
        <v>55690</v>
      </c>
      <c r="B7773" s="3" t="s">
        <v>22723</v>
      </c>
      <c r="C7773" s="4">
        <f>+WEEKNUM(B7773)</f>
        <v>13</v>
      </c>
      <c r="D7773" s="4">
        <f>+MONTH(Tabla4[[#This Row],[FECHA]])</f>
        <v>3</v>
      </c>
      <c r="E7773" s="4">
        <f>+YEAR(B7773)</f>
        <v>2025</v>
      </c>
      <c r="F7773" t="s">
        <v>3691</v>
      </c>
      <c r="G7773" t="s">
        <v>22722</v>
      </c>
      <c r="H7773" t="s">
        <v>8</v>
      </c>
      <c r="I7773" t="s">
        <v>30</v>
      </c>
      <c r="J7773" t="s">
        <v>6845</v>
      </c>
      <c r="K7773" s="2">
        <v>1020722187</v>
      </c>
      <c r="L7773" t="s">
        <v>38</v>
      </c>
      <c r="M7773" t="s">
        <v>2122</v>
      </c>
      <c r="N7773" s="1" t="s">
        <v>901</v>
      </c>
    </row>
    <row r="7774" spans="1:14" x14ac:dyDescent="0.25">
      <c r="A7774" s="2">
        <v>55692</v>
      </c>
      <c r="B7774" s="3" t="s">
        <v>22721</v>
      </c>
      <c r="C7774" s="4">
        <f>+WEEKNUM(B7774)</f>
        <v>13</v>
      </c>
      <c r="D7774" s="4">
        <f>+MONTH(Tabla4[[#This Row],[FECHA]])</f>
        <v>3</v>
      </c>
      <c r="E7774" s="4">
        <f>+YEAR(B7774)</f>
        <v>2025</v>
      </c>
      <c r="F7774" t="s">
        <v>3694</v>
      </c>
      <c r="G7774" t="s">
        <v>22720</v>
      </c>
      <c r="H7774" t="s">
        <v>8</v>
      </c>
      <c r="I7774" t="s">
        <v>33</v>
      </c>
      <c r="J7774" t="s">
        <v>11278</v>
      </c>
      <c r="K7774" s="2">
        <v>1001175764</v>
      </c>
      <c r="L7774" t="s">
        <v>38</v>
      </c>
      <c r="M7774" t="s">
        <v>1684</v>
      </c>
      <c r="N7774" s="1" t="s">
        <v>1635</v>
      </c>
    </row>
    <row r="7775" spans="1:14" x14ac:dyDescent="0.25">
      <c r="A7775" s="2">
        <v>55693</v>
      </c>
      <c r="B7775" s="3" t="s">
        <v>22719</v>
      </c>
      <c r="C7775" s="4">
        <f>+WEEKNUM(B7775)</f>
        <v>13</v>
      </c>
      <c r="D7775" s="4">
        <f>+MONTH(Tabla4[[#This Row],[FECHA]])</f>
        <v>3</v>
      </c>
      <c r="E7775" s="4">
        <f>+YEAR(B7775)</f>
        <v>2025</v>
      </c>
      <c r="F7775" t="s">
        <v>3691</v>
      </c>
      <c r="G7775" t="s">
        <v>22718</v>
      </c>
      <c r="H7775" t="s">
        <v>3803</v>
      </c>
      <c r="I7775" t="s">
        <v>33</v>
      </c>
      <c r="J7775" t="s">
        <v>22717</v>
      </c>
      <c r="K7775" s="2">
        <v>1143362707</v>
      </c>
      <c r="L7775" t="s">
        <v>38</v>
      </c>
      <c r="M7775" t="s">
        <v>2103</v>
      </c>
      <c r="N7775" s="1" t="s">
        <v>901</v>
      </c>
    </row>
    <row r="7776" spans="1:14" x14ac:dyDescent="0.25">
      <c r="A7776" s="2">
        <v>67426</v>
      </c>
      <c r="B7776" s="3" t="s">
        <v>22716</v>
      </c>
      <c r="C7776" s="4">
        <f>+WEEKNUM(Tabla4[[#This Row],[FECHA]])</f>
        <v>34</v>
      </c>
      <c r="D7776" s="4">
        <f>+MONTH(Tabla4[[#This Row],[FECHA]])</f>
        <v>8</v>
      </c>
      <c r="E7776" s="4">
        <f>+YEAR(B7776)</f>
        <v>2025</v>
      </c>
      <c r="F7776" t="s">
        <v>7498</v>
      </c>
      <c r="H7776" t="s">
        <v>3</v>
      </c>
      <c r="I7776" t="s">
        <v>16</v>
      </c>
      <c r="J7776" t="s">
        <v>22715</v>
      </c>
      <c r="K7776" s="2">
        <v>1233693401</v>
      </c>
      <c r="L7776" t="s">
        <v>55</v>
      </c>
      <c r="M7776" t="s">
        <v>2115</v>
      </c>
      <c r="N7776" s="1" t="s">
        <v>246</v>
      </c>
    </row>
    <row r="7777" spans="1:14" x14ac:dyDescent="0.25">
      <c r="A7777" s="2">
        <v>55703</v>
      </c>
      <c r="B7777" s="3" t="s">
        <v>22714</v>
      </c>
      <c r="C7777" s="4">
        <f>+WEEKNUM(B7777)</f>
        <v>13</v>
      </c>
      <c r="D7777" s="4">
        <f>+MONTH(Tabla4[[#This Row],[FECHA]])</f>
        <v>3</v>
      </c>
      <c r="E7777" s="4">
        <f>+YEAR(B7777)</f>
        <v>2025</v>
      </c>
      <c r="F7777" t="s">
        <v>3691</v>
      </c>
      <c r="G7777" t="s">
        <v>22713</v>
      </c>
      <c r="H7777" t="s">
        <v>275</v>
      </c>
      <c r="I7777" t="s">
        <v>33</v>
      </c>
      <c r="J7777" t="s">
        <v>2432</v>
      </c>
      <c r="K7777" s="2">
        <v>4518525</v>
      </c>
      <c r="L7777" t="s">
        <v>38</v>
      </c>
      <c r="M7777" t="s">
        <v>20483</v>
      </c>
      <c r="N7777" s="1" t="s">
        <v>2098</v>
      </c>
    </row>
    <row r="7778" spans="1:14" x14ac:dyDescent="0.25">
      <c r="A7778" s="2">
        <v>73367</v>
      </c>
      <c r="B7778" s="3" t="s">
        <v>22712</v>
      </c>
      <c r="C7778" s="4">
        <f>+WEEKNUM(Tabla4[[#This Row],[FECHA]])</f>
        <v>46</v>
      </c>
      <c r="D7778" s="4">
        <f>+MONTH(Tabla4[[#This Row],[FECHA]])</f>
        <v>11</v>
      </c>
      <c r="E7778" s="4">
        <f>+YEAR(B7778)</f>
        <v>2025</v>
      </c>
      <c r="F7778" t="s">
        <v>15078</v>
      </c>
      <c r="H7778" t="s">
        <v>21</v>
      </c>
      <c r="I7778" t="s">
        <v>130</v>
      </c>
      <c r="J7778" t="s">
        <v>4639</v>
      </c>
      <c r="K7778" s="2">
        <v>1127950623</v>
      </c>
      <c r="L7778" t="s">
        <v>1</v>
      </c>
      <c r="N7778" s="1" t="s">
        <v>2098</v>
      </c>
    </row>
    <row r="7779" spans="1:14" x14ac:dyDescent="0.25">
      <c r="A7779" s="2">
        <v>55707</v>
      </c>
      <c r="B7779" s="3" t="s">
        <v>22711</v>
      </c>
      <c r="C7779" s="4">
        <f>+WEEKNUM(B7779)</f>
        <v>13</v>
      </c>
      <c r="D7779" s="4">
        <f>+MONTH(Tabla4[[#This Row],[FECHA]])</f>
        <v>3</v>
      </c>
      <c r="E7779" s="4">
        <f>+YEAR(B7779)</f>
        <v>2025</v>
      </c>
      <c r="F7779" t="s">
        <v>3786</v>
      </c>
      <c r="G7779" t="s">
        <v>22710</v>
      </c>
      <c r="H7779" t="s">
        <v>8</v>
      </c>
      <c r="I7779" t="s">
        <v>16</v>
      </c>
      <c r="J7779" t="s">
        <v>4210</v>
      </c>
      <c r="K7779" s="2">
        <v>1030685783</v>
      </c>
      <c r="L7779" t="s">
        <v>38</v>
      </c>
      <c r="M7779" t="s">
        <v>20483</v>
      </c>
      <c r="N7779" s="1" t="s">
        <v>2098</v>
      </c>
    </row>
    <row r="7780" spans="1:14" x14ac:dyDescent="0.25">
      <c r="A7780" s="2">
        <v>55708</v>
      </c>
      <c r="B7780" s="3" t="s">
        <v>22709</v>
      </c>
      <c r="C7780" s="4">
        <f>+WEEKNUM(B7780)</f>
        <v>13</v>
      </c>
      <c r="D7780" s="4">
        <f>+MONTH(Tabla4[[#This Row],[FECHA]])</f>
        <v>3</v>
      </c>
      <c r="E7780" s="4">
        <f>+YEAR(B7780)</f>
        <v>2025</v>
      </c>
      <c r="F7780" t="s">
        <v>3786</v>
      </c>
      <c r="H7780" t="s">
        <v>3</v>
      </c>
      <c r="I7780" t="s">
        <v>16</v>
      </c>
      <c r="J7780" t="s">
        <v>1672</v>
      </c>
      <c r="K7780" s="2">
        <v>80247264</v>
      </c>
      <c r="L7780" t="s">
        <v>256</v>
      </c>
      <c r="M7780" t="s">
        <v>37</v>
      </c>
      <c r="N7780" s="1" t="s">
        <v>1635</v>
      </c>
    </row>
    <row r="7781" spans="1:14" x14ac:dyDescent="0.25">
      <c r="A7781" s="2">
        <v>55710</v>
      </c>
      <c r="B7781" s="3" t="s">
        <v>22708</v>
      </c>
      <c r="C7781" s="4">
        <f>+WEEKNUM(B7781)</f>
        <v>13</v>
      </c>
      <c r="D7781" s="4">
        <f>+MONTH(Tabla4[[#This Row],[FECHA]])</f>
        <v>3</v>
      </c>
      <c r="E7781" s="4">
        <f>+YEAR(B7781)</f>
        <v>2025</v>
      </c>
      <c r="F7781" t="s">
        <v>3760</v>
      </c>
      <c r="G7781" t="s">
        <v>22707</v>
      </c>
      <c r="H7781" t="s">
        <v>21</v>
      </c>
      <c r="I7781" s="2">
        <v>1600</v>
      </c>
      <c r="J7781" t="s">
        <v>22706</v>
      </c>
      <c r="K7781" s="2">
        <v>29665725</v>
      </c>
      <c r="L7781" t="s">
        <v>38</v>
      </c>
      <c r="M7781" t="s">
        <v>4496</v>
      </c>
      <c r="N7781" s="1" t="s">
        <v>0</v>
      </c>
    </row>
    <row r="7782" spans="1:14" x14ac:dyDescent="0.25">
      <c r="A7782" s="2">
        <v>55714</v>
      </c>
      <c r="B7782" s="3" t="s">
        <v>22705</v>
      </c>
      <c r="C7782" s="4">
        <f>+WEEKNUM(B7782)</f>
        <v>13</v>
      </c>
      <c r="D7782" s="4">
        <f>+MONTH(Tabla4[[#This Row],[FECHA]])</f>
        <v>3</v>
      </c>
      <c r="E7782" s="4">
        <f>+YEAR(B7782)</f>
        <v>2025</v>
      </c>
      <c r="F7782" t="s">
        <v>3764</v>
      </c>
      <c r="H7782" t="s">
        <v>21</v>
      </c>
      <c r="I7782" t="s">
        <v>16</v>
      </c>
      <c r="J7782" t="s">
        <v>1637</v>
      </c>
      <c r="K7782" s="2">
        <v>1143378537</v>
      </c>
      <c r="L7782" t="s">
        <v>58</v>
      </c>
      <c r="M7782" t="s">
        <v>2135</v>
      </c>
      <c r="N7782" s="1" t="s">
        <v>2098</v>
      </c>
    </row>
    <row r="7783" spans="1:14" x14ac:dyDescent="0.25">
      <c r="A7783" s="2">
        <v>55715</v>
      </c>
      <c r="B7783" s="3" t="s">
        <v>22704</v>
      </c>
      <c r="C7783" s="4">
        <f>+WEEKNUM(B7783)</f>
        <v>13</v>
      </c>
      <c r="D7783" s="4">
        <f>+MONTH(Tabla4[[#This Row],[FECHA]])</f>
        <v>3</v>
      </c>
      <c r="E7783" s="4">
        <f>+YEAR(B7783)</f>
        <v>2025</v>
      </c>
      <c r="F7783" t="s">
        <v>3797</v>
      </c>
      <c r="G7783" t="s">
        <v>22703</v>
      </c>
      <c r="H7783" t="s">
        <v>133</v>
      </c>
      <c r="I7783" t="s">
        <v>33</v>
      </c>
      <c r="J7783" t="s">
        <v>4360</v>
      </c>
      <c r="K7783" s="2">
        <v>1026580190</v>
      </c>
      <c r="L7783" t="s">
        <v>38</v>
      </c>
      <c r="M7783" t="s">
        <v>2106</v>
      </c>
      <c r="N7783" s="1" t="s">
        <v>2098</v>
      </c>
    </row>
    <row r="7784" spans="1:14" x14ac:dyDescent="0.25">
      <c r="A7784" s="2">
        <v>67438</v>
      </c>
      <c r="B7784" s="3" t="s">
        <v>22702</v>
      </c>
      <c r="C7784" s="4">
        <f>+WEEKNUM(Tabla4[[#This Row],[FECHA]])</f>
        <v>34</v>
      </c>
      <c r="D7784" s="4">
        <f>+MONTH(Tabla4[[#This Row],[FECHA]])</f>
        <v>8</v>
      </c>
      <c r="E7784" s="4">
        <f>+YEAR(B7784)</f>
        <v>2025</v>
      </c>
      <c r="F7784" t="s">
        <v>7498</v>
      </c>
      <c r="G7784" t="s">
        <v>22701</v>
      </c>
      <c r="H7784" t="s">
        <v>3</v>
      </c>
      <c r="I7784" t="s">
        <v>16</v>
      </c>
      <c r="J7784" t="s">
        <v>4697</v>
      </c>
      <c r="K7784" s="2">
        <v>1000048288</v>
      </c>
      <c r="L7784" t="s">
        <v>38</v>
      </c>
      <c r="M7784" t="s">
        <v>2115</v>
      </c>
      <c r="N7784" s="1" t="s">
        <v>246</v>
      </c>
    </row>
    <row r="7785" spans="1:14" x14ac:dyDescent="0.25">
      <c r="A7785" s="2">
        <v>55722</v>
      </c>
      <c r="B7785" s="3" t="s">
        <v>22700</v>
      </c>
      <c r="C7785" s="4">
        <f>+WEEKNUM(B7785)</f>
        <v>13</v>
      </c>
      <c r="D7785" s="4">
        <f>+MONTH(Tabla4[[#This Row],[FECHA]])</f>
        <v>3</v>
      </c>
      <c r="E7785" s="4">
        <f>+YEAR(B7785)</f>
        <v>2025</v>
      </c>
      <c r="F7785" t="s">
        <v>3691</v>
      </c>
      <c r="G7785" t="s">
        <v>22699</v>
      </c>
      <c r="H7785" t="s">
        <v>8</v>
      </c>
      <c r="I7785" t="s">
        <v>33</v>
      </c>
      <c r="J7785" t="s">
        <v>6920</v>
      </c>
      <c r="K7785" s="2">
        <v>1032401775</v>
      </c>
      <c r="L7785" t="s">
        <v>38</v>
      </c>
      <c r="M7785" t="s">
        <v>37</v>
      </c>
      <c r="N7785" s="1" t="s">
        <v>1635</v>
      </c>
    </row>
    <row r="7786" spans="1:14" x14ac:dyDescent="0.25">
      <c r="A7786" s="2">
        <v>67441</v>
      </c>
      <c r="B7786" s="3" t="s">
        <v>22698</v>
      </c>
      <c r="C7786" s="4">
        <f>+WEEKNUM(Tabla4[[#This Row],[FECHA]])</f>
        <v>34</v>
      </c>
      <c r="D7786" s="4">
        <f>+MONTH(Tabla4[[#This Row],[FECHA]])</f>
        <v>8</v>
      </c>
      <c r="E7786" s="4">
        <f>+YEAR(B7786)</f>
        <v>2025</v>
      </c>
      <c r="F7786" t="s">
        <v>7498</v>
      </c>
      <c r="G7786" t="s">
        <v>22697</v>
      </c>
      <c r="H7786" t="s">
        <v>8</v>
      </c>
      <c r="I7786" t="s">
        <v>16</v>
      </c>
      <c r="J7786" t="s">
        <v>511</v>
      </c>
      <c r="K7786" s="2">
        <v>1031141187</v>
      </c>
      <c r="L7786" t="s">
        <v>38</v>
      </c>
      <c r="M7786" t="s">
        <v>259</v>
      </c>
      <c r="N7786" s="1" t="s">
        <v>246</v>
      </c>
    </row>
    <row r="7787" spans="1:14" x14ac:dyDescent="0.25">
      <c r="A7787" s="2">
        <v>67444</v>
      </c>
      <c r="B7787" s="3" t="s">
        <v>22696</v>
      </c>
      <c r="C7787" s="4">
        <f>+WEEKNUM(Tabla4[[#This Row],[FECHA]])</f>
        <v>34</v>
      </c>
      <c r="D7787" s="4">
        <f>+MONTH(Tabla4[[#This Row],[FECHA]])</f>
        <v>8</v>
      </c>
      <c r="E7787" s="4">
        <f>+YEAR(B7787)</f>
        <v>2025</v>
      </c>
      <c r="F7787" t="s">
        <v>7640</v>
      </c>
      <c r="G7787" t="s">
        <v>22695</v>
      </c>
      <c r="H7787" t="s">
        <v>3</v>
      </c>
      <c r="I7787" t="s">
        <v>16</v>
      </c>
      <c r="J7787" t="s">
        <v>11316</v>
      </c>
      <c r="K7787" s="2">
        <v>1014292561</v>
      </c>
      <c r="L7787" t="s">
        <v>38</v>
      </c>
      <c r="M7787" t="s">
        <v>259</v>
      </c>
      <c r="N7787" s="1" t="s">
        <v>246</v>
      </c>
    </row>
    <row r="7788" spans="1:14" x14ac:dyDescent="0.25">
      <c r="A7788" s="2">
        <v>55728</v>
      </c>
      <c r="B7788" s="3" t="s">
        <v>22694</v>
      </c>
      <c r="C7788" s="4">
        <f>+WEEKNUM(B7788)</f>
        <v>13</v>
      </c>
      <c r="D7788" s="4">
        <f>+MONTH(Tabla4[[#This Row],[FECHA]])</f>
        <v>3</v>
      </c>
      <c r="E7788" s="4">
        <f>+YEAR(B7788)</f>
        <v>2025</v>
      </c>
      <c r="F7788" t="s">
        <v>3786</v>
      </c>
      <c r="H7788" t="s">
        <v>3</v>
      </c>
      <c r="I7788" t="s">
        <v>16</v>
      </c>
      <c r="J7788" t="s">
        <v>22693</v>
      </c>
      <c r="K7788" s="2">
        <v>1032472622</v>
      </c>
      <c r="L7788" t="s">
        <v>76</v>
      </c>
      <c r="M7788" t="s">
        <v>1684</v>
      </c>
      <c r="N7788" s="1" t="s">
        <v>1635</v>
      </c>
    </row>
    <row r="7789" spans="1:14" x14ac:dyDescent="0.25">
      <c r="A7789" s="2">
        <v>55729</v>
      </c>
      <c r="B7789" s="3" t="s">
        <v>22692</v>
      </c>
      <c r="C7789" s="4">
        <f>+WEEKNUM(B7789)</f>
        <v>13</v>
      </c>
      <c r="D7789" s="4">
        <f>+MONTH(Tabla4[[#This Row],[FECHA]])</f>
        <v>3</v>
      </c>
      <c r="E7789" s="4">
        <f>+YEAR(B7789)</f>
        <v>2025</v>
      </c>
      <c r="F7789" t="s">
        <v>3786</v>
      </c>
      <c r="G7789" t="s">
        <v>22691</v>
      </c>
      <c r="H7789" t="s">
        <v>3</v>
      </c>
      <c r="I7789" t="s">
        <v>47</v>
      </c>
      <c r="J7789" t="s">
        <v>22690</v>
      </c>
      <c r="K7789" s="2">
        <v>1020826174</v>
      </c>
      <c r="L7789" t="s">
        <v>38</v>
      </c>
      <c r="M7789" t="s">
        <v>2103</v>
      </c>
      <c r="N7789" s="1" t="s">
        <v>901</v>
      </c>
    </row>
    <row r="7790" spans="1:14" x14ac:dyDescent="0.25">
      <c r="A7790" s="2">
        <v>55731</v>
      </c>
      <c r="B7790" s="3" t="s">
        <v>22689</v>
      </c>
      <c r="C7790" s="4">
        <f>+WEEKNUM(B7790)</f>
        <v>13</v>
      </c>
      <c r="D7790" s="4">
        <f>+MONTH(Tabla4[[#This Row],[FECHA]])</f>
        <v>3</v>
      </c>
      <c r="E7790" s="4">
        <f>+YEAR(B7790)</f>
        <v>2025</v>
      </c>
      <c r="F7790" t="s">
        <v>3786</v>
      </c>
      <c r="G7790" t="s">
        <v>22688</v>
      </c>
      <c r="H7790" t="s">
        <v>3</v>
      </c>
      <c r="I7790" t="s">
        <v>33</v>
      </c>
      <c r="J7790" t="s">
        <v>18545</v>
      </c>
      <c r="K7790" s="2">
        <v>1001940913</v>
      </c>
      <c r="L7790" t="s">
        <v>38</v>
      </c>
      <c r="M7790" t="s">
        <v>987</v>
      </c>
      <c r="N7790" s="1" t="s">
        <v>901</v>
      </c>
    </row>
    <row r="7791" spans="1:14" x14ac:dyDescent="0.25">
      <c r="A7791" s="2">
        <v>73368</v>
      </c>
      <c r="B7791" s="3" t="s">
        <v>22687</v>
      </c>
      <c r="C7791" s="4">
        <f>+WEEKNUM(Tabla4[[#This Row],[FECHA]])</f>
        <v>46</v>
      </c>
      <c r="D7791" s="4">
        <f>+MONTH(Tabla4[[#This Row],[FECHA]])</f>
        <v>11</v>
      </c>
      <c r="E7791" s="4">
        <f>+YEAR(B7791)</f>
        <v>2025</v>
      </c>
      <c r="F7791" t="s">
        <v>15078</v>
      </c>
      <c r="H7791" t="s">
        <v>3</v>
      </c>
      <c r="I7791" t="s">
        <v>33</v>
      </c>
      <c r="J7791" t="s">
        <v>3503</v>
      </c>
      <c r="K7791" s="2">
        <v>1020796233</v>
      </c>
      <c r="L7791" t="s">
        <v>1</v>
      </c>
      <c r="N7791" s="1" t="s">
        <v>2098</v>
      </c>
    </row>
    <row r="7792" spans="1:14" x14ac:dyDescent="0.25">
      <c r="A7792" s="2">
        <v>73370</v>
      </c>
      <c r="B7792" s="3" t="s">
        <v>22686</v>
      </c>
      <c r="C7792" s="4">
        <f>+WEEKNUM(Tabla4[[#This Row],[FECHA]])</f>
        <v>46</v>
      </c>
      <c r="D7792" s="4">
        <f>+MONTH(Tabla4[[#This Row],[FECHA]])</f>
        <v>11</v>
      </c>
      <c r="E7792" s="4">
        <f>+YEAR(B7792)</f>
        <v>2025</v>
      </c>
      <c r="F7792" t="s">
        <v>15078</v>
      </c>
      <c r="H7792" t="s">
        <v>3</v>
      </c>
      <c r="I7792" t="s">
        <v>33</v>
      </c>
      <c r="J7792" t="s">
        <v>3622</v>
      </c>
      <c r="K7792" s="2">
        <v>1020772166</v>
      </c>
      <c r="L7792" t="s">
        <v>1</v>
      </c>
      <c r="N7792" s="1" t="s">
        <v>2098</v>
      </c>
    </row>
    <row r="7793" spans="1:14" x14ac:dyDescent="0.25">
      <c r="A7793" s="2">
        <v>55735</v>
      </c>
      <c r="B7793" s="3" t="s">
        <v>22685</v>
      </c>
      <c r="C7793" s="4">
        <f>+WEEKNUM(B7793)</f>
        <v>13</v>
      </c>
      <c r="D7793" s="4">
        <f>+MONTH(Tabla4[[#This Row],[FECHA]])</f>
        <v>3</v>
      </c>
      <c r="E7793" s="4">
        <f>+YEAR(B7793)</f>
        <v>2025</v>
      </c>
      <c r="F7793" t="s">
        <v>3691</v>
      </c>
      <c r="G7793" t="s">
        <v>22684</v>
      </c>
      <c r="H7793" t="s">
        <v>3803</v>
      </c>
      <c r="I7793" t="s">
        <v>16</v>
      </c>
      <c r="J7793" t="s">
        <v>22683</v>
      </c>
      <c r="K7793" s="2">
        <v>1018440840</v>
      </c>
      <c r="L7793" t="s">
        <v>38</v>
      </c>
      <c r="M7793" t="s">
        <v>2122</v>
      </c>
      <c r="N7793" s="1" t="s">
        <v>901</v>
      </c>
    </row>
    <row r="7794" spans="1:14" x14ac:dyDescent="0.25">
      <c r="A7794" s="2">
        <v>55736</v>
      </c>
      <c r="B7794" s="3" t="s">
        <v>22682</v>
      </c>
      <c r="C7794" s="4">
        <f>+WEEKNUM(B7794)</f>
        <v>13</v>
      </c>
      <c r="D7794" s="4">
        <f>+MONTH(Tabla4[[#This Row],[FECHA]])</f>
        <v>3</v>
      </c>
      <c r="E7794" s="4">
        <f>+YEAR(B7794)</f>
        <v>2025</v>
      </c>
      <c r="F7794" t="s">
        <v>3786</v>
      </c>
      <c r="G7794" t="s">
        <v>22681</v>
      </c>
      <c r="H7794" t="s">
        <v>21</v>
      </c>
      <c r="I7794" t="s">
        <v>130</v>
      </c>
      <c r="J7794" t="s">
        <v>10656</v>
      </c>
      <c r="K7794" s="2">
        <v>1013036405</v>
      </c>
      <c r="L7794" t="s">
        <v>38</v>
      </c>
      <c r="M7794" t="s">
        <v>2115</v>
      </c>
      <c r="N7794" s="1" t="s">
        <v>2098</v>
      </c>
    </row>
    <row r="7795" spans="1:14" x14ac:dyDescent="0.25">
      <c r="A7795" s="2">
        <v>55737</v>
      </c>
      <c r="B7795" s="3" t="s">
        <v>22680</v>
      </c>
      <c r="C7795" s="4">
        <f>+WEEKNUM(B7795)</f>
        <v>13</v>
      </c>
      <c r="D7795" s="4">
        <f>+MONTH(Tabla4[[#This Row],[FECHA]])</f>
        <v>3</v>
      </c>
      <c r="E7795" s="4">
        <f>+YEAR(B7795)</f>
        <v>2025</v>
      </c>
      <c r="F7795" t="s">
        <v>3786</v>
      </c>
      <c r="H7795" t="s">
        <v>3</v>
      </c>
      <c r="I7795" t="s">
        <v>33</v>
      </c>
      <c r="J7795" t="s">
        <v>22679</v>
      </c>
      <c r="K7795" s="2">
        <v>1013616981</v>
      </c>
      <c r="L7795" t="s">
        <v>76</v>
      </c>
      <c r="M7795" t="s">
        <v>37</v>
      </c>
      <c r="N7795" s="1" t="s">
        <v>1635</v>
      </c>
    </row>
    <row r="7796" spans="1:14" x14ac:dyDescent="0.25">
      <c r="A7796" s="2">
        <v>55738</v>
      </c>
      <c r="B7796" s="3" t="s">
        <v>22678</v>
      </c>
      <c r="C7796" s="4">
        <f>+WEEKNUM(B7796)</f>
        <v>13</v>
      </c>
      <c r="D7796" s="4">
        <f>+MONTH(Tabla4[[#This Row],[FECHA]])</f>
        <v>3</v>
      </c>
      <c r="E7796" s="4">
        <f>+YEAR(B7796)</f>
        <v>2025</v>
      </c>
      <c r="F7796" t="s">
        <v>3691</v>
      </c>
      <c r="G7796" t="s">
        <v>22677</v>
      </c>
      <c r="H7796" t="s">
        <v>3803</v>
      </c>
      <c r="I7796" t="s">
        <v>30</v>
      </c>
      <c r="J7796" t="s">
        <v>17699</v>
      </c>
      <c r="K7796" s="2">
        <v>80756918</v>
      </c>
      <c r="L7796" t="s">
        <v>38</v>
      </c>
      <c r="M7796" t="s">
        <v>2122</v>
      </c>
      <c r="N7796" s="1" t="s">
        <v>901</v>
      </c>
    </row>
    <row r="7797" spans="1:14" x14ac:dyDescent="0.25">
      <c r="A7797" s="2">
        <v>55740</v>
      </c>
      <c r="B7797" s="3" t="s">
        <v>22676</v>
      </c>
      <c r="C7797" s="4">
        <f>+WEEKNUM(B7797)</f>
        <v>13</v>
      </c>
      <c r="D7797" s="4">
        <f>+MONTH(Tabla4[[#This Row],[FECHA]])</f>
        <v>3</v>
      </c>
      <c r="E7797" s="4">
        <f>+YEAR(B7797)</f>
        <v>2025</v>
      </c>
      <c r="F7797" t="s">
        <v>3786</v>
      </c>
      <c r="H7797" t="s">
        <v>3</v>
      </c>
      <c r="I7797" t="s">
        <v>16</v>
      </c>
      <c r="J7797" t="s">
        <v>6569</v>
      </c>
      <c r="K7797" s="2">
        <v>1019120351</v>
      </c>
      <c r="L7797" t="s">
        <v>58</v>
      </c>
      <c r="M7797" t="s">
        <v>2135</v>
      </c>
      <c r="N7797" s="1" t="s">
        <v>2098</v>
      </c>
    </row>
    <row r="7798" spans="1:14" x14ac:dyDescent="0.25">
      <c r="A7798" s="2">
        <v>73372</v>
      </c>
      <c r="B7798" s="3" t="s">
        <v>22675</v>
      </c>
      <c r="C7798" s="4">
        <f>+WEEKNUM(Tabla4[[#This Row],[FECHA]])</f>
        <v>46</v>
      </c>
      <c r="D7798" s="4">
        <f>+MONTH(Tabla4[[#This Row],[FECHA]])</f>
        <v>11</v>
      </c>
      <c r="E7798" s="4">
        <f>+YEAR(B7798)</f>
        <v>2025</v>
      </c>
      <c r="F7798" t="s">
        <v>13608</v>
      </c>
      <c r="H7798" t="s">
        <v>642</v>
      </c>
      <c r="I7798" t="s">
        <v>366</v>
      </c>
      <c r="J7798" t="s">
        <v>22674</v>
      </c>
      <c r="K7798" s="2">
        <v>1000462289</v>
      </c>
      <c r="L7798" t="s">
        <v>55</v>
      </c>
      <c r="M7798" t="s">
        <v>2202</v>
      </c>
      <c r="N7798" s="1" t="s">
        <v>2098</v>
      </c>
    </row>
    <row r="7799" spans="1:14" x14ac:dyDescent="0.25">
      <c r="A7799" s="2">
        <v>55746</v>
      </c>
      <c r="B7799" s="3" t="s">
        <v>22673</v>
      </c>
      <c r="C7799" s="4">
        <f>+WEEKNUM(B7799)</f>
        <v>13</v>
      </c>
      <c r="D7799" s="4">
        <f>+MONTH(Tabla4[[#This Row],[FECHA]])</f>
        <v>3</v>
      </c>
      <c r="E7799" s="4">
        <f>+YEAR(B7799)</f>
        <v>2025</v>
      </c>
      <c r="F7799" t="s">
        <v>3691</v>
      </c>
      <c r="G7799" t="s">
        <v>22672</v>
      </c>
      <c r="H7799" t="s">
        <v>154</v>
      </c>
      <c r="I7799" t="s">
        <v>47</v>
      </c>
      <c r="J7799" t="s">
        <v>12095</v>
      </c>
      <c r="K7799" s="2">
        <v>52268176</v>
      </c>
      <c r="L7799" t="s">
        <v>38</v>
      </c>
      <c r="M7799" t="s">
        <v>20483</v>
      </c>
      <c r="N7799" s="1" t="s">
        <v>2098</v>
      </c>
    </row>
    <row r="7800" spans="1:14" x14ac:dyDescent="0.25">
      <c r="A7800" s="2">
        <v>55749</v>
      </c>
      <c r="B7800" s="3" t="s">
        <v>22671</v>
      </c>
      <c r="C7800" s="4">
        <f>+WEEKNUM(B7800)</f>
        <v>13</v>
      </c>
      <c r="D7800" s="4">
        <f>+MONTH(Tabla4[[#This Row],[FECHA]])</f>
        <v>3</v>
      </c>
      <c r="E7800" s="4">
        <f>+YEAR(B7800)</f>
        <v>2025</v>
      </c>
      <c r="F7800" t="s">
        <v>3786</v>
      </c>
      <c r="G7800" t="s">
        <v>22670</v>
      </c>
      <c r="H7800" t="s">
        <v>21</v>
      </c>
      <c r="I7800" t="s">
        <v>16</v>
      </c>
      <c r="J7800" t="s">
        <v>22669</v>
      </c>
      <c r="K7800" s="2">
        <v>79957186</v>
      </c>
      <c r="L7800" t="s">
        <v>55</v>
      </c>
      <c r="M7800" t="s">
        <v>2122</v>
      </c>
      <c r="N7800" s="1" t="s">
        <v>901</v>
      </c>
    </row>
    <row r="7801" spans="1:14" x14ac:dyDescent="0.25">
      <c r="A7801" s="2">
        <v>55750</v>
      </c>
      <c r="B7801" s="3" t="s">
        <v>22668</v>
      </c>
      <c r="C7801" s="4">
        <f>+WEEKNUM(B7801)</f>
        <v>13</v>
      </c>
      <c r="D7801" s="4">
        <f>+MONTH(Tabla4[[#This Row],[FECHA]])</f>
        <v>3</v>
      </c>
      <c r="E7801" s="4">
        <f>+YEAR(B7801)</f>
        <v>2025</v>
      </c>
      <c r="F7801" t="s">
        <v>3760</v>
      </c>
      <c r="H7801" t="s">
        <v>3</v>
      </c>
      <c r="I7801" t="s">
        <v>16</v>
      </c>
      <c r="J7801" t="s">
        <v>1702</v>
      </c>
      <c r="K7801" s="2">
        <v>1030565848</v>
      </c>
      <c r="L7801" t="s">
        <v>58</v>
      </c>
      <c r="M7801" t="s">
        <v>1684</v>
      </c>
      <c r="N7801" s="1" t="s">
        <v>1635</v>
      </c>
    </row>
    <row r="7802" spans="1:14" x14ac:dyDescent="0.25">
      <c r="A7802" s="2">
        <v>55751</v>
      </c>
      <c r="B7802" s="3" t="s">
        <v>22667</v>
      </c>
      <c r="C7802" s="4">
        <f>+WEEKNUM(B7802)</f>
        <v>13</v>
      </c>
      <c r="D7802" s="4">
        <f>+MONTH(Tabla4[[#This Row],[FECHA]])</f>
        <v>3</v>
      </c>
      <c r="E7802" s="4">
        <f>+YEAR(B7802)</f>
        <v>2025</v>
      </c>
      <c r="F7802" t="s">
        <v>3786</v>
      </c>
      <c r="G7802" t="s">
        <v>22666</v>
      </c>
      <c r="H7802" t="s">
        <v>8</v>
      </c>
      <c r="I7802" t="s">
        <v>130</v>
      </c>
      <c r="J7802" t="s">
        <v>22665</v>
      </c>
      <c r="K7802" s="2">
        <v>2023950</v>
      </c>
      <c r="L7802" t="s">
        <v>38</v>
      </c>
      <c r="M7802" t="s">
        <v>2122</v>
      </c>
      <c r="N7802" s="1" t="s">
        <v>901</v>
      </c>
    </row>
    <row r="7803" spans="1:14" x14ac:dyDescent="0.25">
      <c r="A7803" s="2">
        <v>55752</v>
      </c>
      <c r="B7803" s="3" t="s">
        <v>22664</v>
      </c>
      <c r="C7803" s="4">
        <f>+WEEKNUM(B7803)</f>
        <v>13</v>
      </c>
      <c r="D7803" s="4">
        <f>+MONTH(Tabla4[[#This Row],[FECHA]])</f>
        <v>3</v>
      </c>
      <c r="E7803" s="4">
        <f>+YEAR(B7803)</f>
        <v>2025</v>
      </c>
      <c r="F7803" t="s">
        <v>3691</v>
      </c>
      <c r="G7803" t="s">
        <v>22663</v>
      </c>
      <c r="H7803" t="s">
        <v>275</v>
      </c>
      <c r="I7803" t="s">
        <v>30</v>
      </c>
      <c r="J7803" t="s">
        <v>2032</v>
      </c>
      <c r="K7803" s="2">
        <v>1105360515</v>
      </c>
      <c r="L7803" t="s">
        <v>38</v>
      </c>
      <c r="M7803" t="s">
        <v>1684</v>
      </c>
      <c r="N7803" s="1" t="s">
        <v>1635</v>
      </c>
    </row>
    <row r="7804" spans="1:14" x14ac:dyDescent="0.25">
      <c r="A7804" s="2">
        <v>55753</v>
      </c>
      <c r="B7804" s="3" t="s">
        <v>22662</v>
      </c>
      <c r="C7804" s="4">
        <f>+WEEKNUM(B7804)</f>
        <v>13</v>
      </c>
      <c r="D7804" s="4">
        <f>+MONTH(Tabla4[[#This Row],[FECHA]])</f>
        <v>3</v>
      </c>
      <c r="E7804" s="4">
        <f>+YEAR(B7804)</f>
        <v>2025</v>
      </c>
      <c r="F7804" t="s">
        <v>3691</v>
      </c>
      <c r="G7804" t="s">
        <v>22661</v>
      </c>
      <c r="H7804" t="s">
        <v>8</v>
      </c>
      <c r="I7804" t="s">
        <v>130</v>
      </c>
      <c r="J7804" t="s">
        <v>1340</v>
      </c>
      <c r="K7804" s="2">
        <v>39640896</v>
      </c>
      <c r="L7804" t="s">
        <v>38</v>
      </c>
      <c r="M7804" t="s">
        <v>2103</v>
      </c>
      <c r="N7804" s="1" t="s">
        <v>901</v>
      </c>
    </row>
    <row r="7805" spans="1:14" x14ac:dyDescent="0.25">
      <c r="A7805" s="2">
        <v>55755</v>
      </c>
      <c r="B7805" s="3" t="s">
        <v>22660</v>
      </c>
      <c r="C7805" s="4">
        <f>+WEEKNUM(B7805)</f>
        <v>13</v>
      </c>
      <c r="D7805" s="4">
        <f>+MONTH(Tabla4[[#This Row],[FECHA]])</f>
        <v>3</v>
      </c>
      <c r="E7805" s="4">
        <f>+YEAR(B7805)</f>
        <v>2025</v>
      </c>
      <c r="F7805" t="s">
        <v>3786</v>
      </c>
      <c r="H7805" t="s">
        <v>3</v>
      </c>
      <c r="I7805" t="s">
        <v>33</v>
      </c>
      <c r="J7805" t="s">
        <v>22659</v>
      </c>
      <c r="K7805" s="2">
        <v>396964</v>
      </c>
      <c r="L7805" t="s">
        <v>58</v>
      </c>
      <c r="M7805" t="s">
        <v>2135</v>
      </c>
      <c r="N7805" s="1" t="s">
        <v>2098</v>
      </c>
    </row>
    <row r="7806" spans="1:14" x14ac:dyDescent="0.25">
      <c r="A7806" s="2">
        <v>73375</v>
      </c>
      <c r="B7806" s="3" t="s">
        <v>22658</v>
      </c>
      <c r="C7806" s="4">
        <f>+WEEKNUM(Tabla4[[#This Row],[FECHA]])</f>
        <v>46</v>
      </c>
      <c r="D7806" s="4">
        <f>+MONTH(Tabla4[[#This Row],[FECHA]])</f>
        <v>11</v>
      </c>
      <c r="E7806" s="4">
        <f>+YEAR(B7806)</f>
        <v>2025</v>
      </c>
      <c r="F7806" t="s">
        <v>13608</v>
      </c>
      <c r="H7806" t="s">
        <v>8</v>
      </c>
      <c r="I7806" t="s">
        <v>67</v>
      </c>
      <c r="J7806" t="s">
        <v>3111</v>
      </c>
      <c r="K7806" s="2">
        <v>1001185153</v>
      </c>
      <c r="L7806" t="s">
        <v>256</v>
      </c>
      <c r="M7806" t="s">
        <v>2122</v>
      </c>
      <c r="N7806" s="1" t="s">
        <v>2098</v>
      </c>
    </row>
    <row r="7807" spans="1:14" x14ac:dyDescent="0.25">
      <c r="A7807" s="2">
        <v>55759</v>
      </c>
      <c r="B7807" s="3" t="s">
        <v>22657</v>
      </c>
      <c r="C7807" s="4">
        <f>+WEEKNUM(B7807)</f>
        <v>13</v>
      </c>
      <c r="D7807" s="4">
        <f>+MONTH(Tabla4[[#This Row],[FECHA]])</f>
        <v>3</v>
      </c>
      <c r="E7807" s="4">
        <f>+YEAR(B7807)</f>
        <v>2025</v>
      </c>
      <c r="F7807" t="s">
        <v>3760</v>
      </c>
      <c r="G7807" t="s">
        <v>22656</v>
      </c>
      <c r="H7807" t="s">
        <v>21</v>
      </c>
      <c r="I7807" t="s">
        <v>1011</v>
      </c>
      <c r="J7807" t="s">
        <v>10169</v>
      </c>
      <c r="K7807" s="2">
        <v>79154357</v>
      </c>
      <c r="L7807" t="s">
        <v>38</v>
      </c>
      <c r="M7807" t="s">
        <v>2106</v>
      </c>
      <c r="N7807" s="1" t="s">
        <v>2098</v>
      </c>
    </row>
    <row r="7808" spans="1:14" x14ac:dyDescent="0.25">
      <c r="A7808" s="2">
        <v>49202</v>
      </c>
      <c r="B7808" s="3" t="s">
        <v>22655</v>
      </c>
      <c r="C7808" s="4">
        <f>+WEEKNUM(B7809)</f>
        <v>13</v>
      </c>
      <c r="D7808" s="4">
        <f>+MONTH(Tabla4[[#This Row],[FECHA]])</f>
        <v>1</v>
      </c>
      <c r="E7808" s="4">
        <f>+YEAR(B7808)</f>
        <v>2025</v>
      </c>
      <c r="F7808" t="s">
        <v>5578</v>
      </c>
      <c r="H7808" t="s">
        <v>3</v>
      </c>
      <c r="I7808" t="s">
        <v>16</v>
      </c>
      <c r="J7808" t="s">
        <v>22654</v>
      </c>
      <c r="K7808" s="2">
        <v>800079051</v>
      </c>
      <c r="L7808" t="s">
        <v>1</v>
      </c>
      <c r="N7808" s="1" t="s">
        <v>246</v>
      </c>
    </row>
    <row r="7809" spans="1:14" x14ac:dyDescent="0.25">
      <c r="A7809" s="2">
        <v>55761</v>
      </c>
      <c r="B7809" s="3" t="s">
        <v>22653</v>
      </c>
      <c r="C7809" s="4">
        <f>+WEEKNUM(B7809)</f>
        <v>13</v>
      </c>
      <c r="D7809" s="4">
        <f>+MONTH(Tabla4[[#This Row],[FECHA]])</f>
        <v>3</v>
      </c>
      <c r="E7809" s="4">
        <f>+YEAR(B7809)</f>
        <v>2025</v>
      </c>
      <c r="F7809" t="s">
        <v>3760</v>
      </c>
      <c r="H7809" t="s">
        <v>21</v>
      </c>
      <c r="I7809" t="s">
        <v>30</v>
      </c>
      <c r="J7809" t="s">
        <v>10381</v>
      </c>
      <c r="K7809" s="2">
        <v>1002636685</v>
      </c>
      <c r="L7809" t="s">
        <v>58</v>
      </c>
      <c r="M7809" t="s">
        <v>2115</v>
      </c>
      <c r="N7809" s="1" t="s">
        <v>2098</v>
      </c>
    </row>
    <row r="7810" spans="1:14" x14ac:dyDescent="0.25">
      <c r="A7810" s="2">
        <v>55763</v>
      </c>
      <c r="B7810" s="3" t="s">
        <v>22652</v>
      </c>
      <c r="C7810" s="4">
        <f>+WEEKNUM(B7810)</f>
        <v>13</v>
      </c>
      <c r="D7810" s="4">
        <f>+MONTH(Tabla4[[#This Row],[FECHA]])</f>
        <v>3</v>
      </c>
      <c r="E7810" s="4">
        <f>+YEAR(B7810)</f>
        <v>2025</v>
      </c>
      <c r="F7810" t="s">
        <v>3760</v>
      </c>
      <c r="H7810" t="s">
        <v>3</v>
      </c>
      <c r="I7810" t="s">
        <v>16</v>
      </c>
      <c r="J7810" t="s">
        <v>9442</v>
      </c>
      <c r="K7810" s="2">
        <v>1000708404</v>
      </c>
      <c r="L7810" t="s">
        <v>58</v>
      </c>
      <c r="M7810" t="s">
        <v>937</v>
      </c>
      <c r="N7810" s="1" t="s">
        <v>2098</v>
      </c>
    </row>
    <row r="7811" spans="1:14" x14ac:dyDescent="0.25">
      <c r="A7811" s="2">
        <v>55764</v>
      </c>
      <c r="B7811" s="3" t="s">
        <v>22651</v>
      </c>
      <c r="C7811" s="4">
        <f>+WEEKNUM(B7811)</f>
        <v>13</v>
      </c>
      <c r="D7811" s="4">
        <f>+MONTH(Tabla4[[#This Row],[FECHA]])</f>
        <v>3</v>
      </c>
      <c r="E7811" s="4">
        <f>+YEAR(B7811)</f>
        <v>2025</v>
      </c>
      <c r="F7811" t="s">
        <v>3760</v>
      </c>
      <c r="H7811" t="s">
        <v>3</v>
      </c>
      <c r="I7811" t="s">
        <v>1011</v>
      </c>
      <c r="J7811" t="s">
        <v>3235</v>
      </c>
      <c r="K7811" s="2">
        <v>1020804675</v>
      </c>
      <c r="L7811" t="s">
        <v>58</v>
      </c>
      <c r="M7811" t="s">
        <v>937</v>
      </c>
      <c r="N7811" s="1" t="s">
        <v>2098</v>
      </c>
    </row>
    <row r="7812" spans="1:14" x14ac:dyDescent="0.25">
      <c r="A7812" s="2">
        <v>55765</v>
      </c>
      <c r="B7812" s="3" t="s">
        <v>22650</v>
      </c>
      <c r="C7812" s="4">
        <f>+WEEKNUM(B7812)</f>
        <v>13</v>
      </c>
      <c r="D7812" s="4">
        <f>+MONTH(Tabla4[[#This Row],[FECHA]])</f>
        <v>3</v>
      </c>
      <c r="E7812" s="4">
        <f>+YEAR(B7812)</f>
        <v>2025</v>
      </c>
      <c r="F7812" t="s">
        <v>3786</v>
      </c>
      <c r="H7812" t="s">
        <v>21</v>
      </c>
      <c r="I7812" t="s">
        <v>30</v>
      </c>
      <c r="J7812" t="s">
        <v>13304</v>
      </c>
      <c r="K7812" s="2">
        <v>1031163516</v>
      </c>
      <c r="L7812" t="s">
        <v>58</v>
      </c>
      <c r="M7812" t="s">
        <v>37</v>
      </c>
      <c r="N7812" s="1" t="s">
        <v>1635</v>
      </c>
    </row>
    <row r="7813" spans="1:14" x14ac:dyDescent="0.25">
      <c r="A7813" s="2">
        <v>55767</v>
      </c>
      <c r="B7813" s="3" t="s">
        <v>22649</v>
      </c>
      <c r="C7813" s="4">
        <f>+WEEKNUM(B7813)</f>
        <v>13</v>
      </c>
      <c r="D7813" s="4">
        <f>+MONTH(Tabla4[[#This Row],[FECHA]])</f>
        <v>3</v>
      </c>
      <c r="E7813" s="4">
        <f>+YEAR(B7813)</f>
        <v>2025</v>
      </c>
      <c r="F7813" t="s">
        <v>3786</v>
      </c>
      <c r="H7813" t="s">
        <v>8</v>
      </c>
      <c r="I7813" t="s">
        <v>16</v>
      </c>
      <c r="J7813" t="s">
        <v>11707</v>
      </c>
      <c r="K7813" s="2">
        <v>1013601473</v>
      </c>
      <c r="L7813" t="s">
        <v>55</v>
      </c>
      <c r="M7813" t="s">
        <v>2122</v>
      </c>
      <c r="N7813" s="1" t="s">
        <v>901</v>
      </c>
    </row>
    <row r="7814" spans="1:14" x14ac:dyDescent="0.25">
      <c r="A7814" s="2">
        <v>55769</v>
      </c>
      <c r="B7814" s="3" t="s">
        <v>22648</v>
      </c>
      <c r="C7814" s="4">
        <f>+WEEKNUM(B7814)</f>
        <v>13</v>
      </c>
      <c r="D7814" s="4">
        <f>+MONTH(Tabla4[[#This Row],[FECHA]])</f>
        <v>3</v>
      </c>
      <c r="E7814" s="4">
        <f>+YEAR(B7814)</f>
        <v>2025</v>
      </c>
      <c r="F7814" t="s">
        <v>3691</v>
      </c>
      <c r="G7814" t="s">
        <v>22647</v>
      </c>
      <c r="H7814" t="s">
        <v>3803</v>
      </c>
      <c r="I7814" t="s">
        <v>12</v>
      </c>
      <c r="J7814" t="s">
        <v>3520</v>
      </c>
      <c r="K7814" s="2">
        <v>1016027924</v>
      </c>
      <c r="L7814" t="s">
        <v>38</v>
      </c>
      <c r="M7814" t="s">
        <v>1684</v>
      </c>
      <c r="N7814" s="1" t="s">
        <v>1635</v>
      </c>
    </row>
    <row r="7815" spans="1:14" x14ac:dyDescent="0.25">
      <c r="A7815" s="2">
        <v>55770</v>
      </c>
      <c r="B7815" s="3" t="s">
        <v>22646</v>
      </c>
      <c r="C7815" s="4">
        <f>+WEEKNUM(B7815)</f>
        <v>13</v>
      </c>
      <c r="D7815" s="4">
        <f>+MONTH(Tabla4[[#This Row],[FECHA]])</f>
        <v>3</v>
      </c>
      <c r="E7815" s="4">
        <f>+YEAR(B7815)</f>
        <v>2025</v>
      </c>
      <c r="F7815" t="s">
        <v>3797</v>
      </c>
      <c r="G7815" t="s">
        <v>22645</v>
      </c>
      <c r="H7815" t="s">
        <v>8</v>
      </c>
      <c r="I7815" t="s">
        <v>16</v>
      </c>
      <c r="J7815" t="s">
        <v>22644</v>
      </c>
      <c r="K7815" s="2">
        <v>1014977178</v>
      </c>
      <c r="L7815" t="s">
        <v>38</v>
      </c>
      <c r="M7815" t="s">
        <v>37</v>
      </c>
      <c r="N7815" s="1" t="s">
        <v>1635</v>
      </c>
    </row>
    <row r="7816" spans="1:14" x14ac:dyDescent="0.25">
      <c r="A7816" s="2">
        <v>55773</v>
      </c>
      <c r="B7816" s="3" t="s">
        <v>22643</v>
      </c>
      <c r="C7816" s="4">
        <f>+WEEKNUM(B7816)</f>
        <v>13</v>
      </c>
      <c r="D7816" s="4">
        <f>+MONTH(Tabla4[[#This Row],[FECHA]])</f>
        <v>3</v>
      </c>
      <c r="E7816" s="4">
        <f>+YEAR(B7816)</f>
        <v>2025</v>
      </c>
      <c r="F7816" t="s">
        <v>3797</v>
      </c>
      <c r="G7816" t="s">
        <v>22642</v>
      </c>
      <c r="H7816" t="s">
        <v>8</v>
      </c>
      <c r="I7816" t="s">
        <v>16</v>
      </c>
      <c r="J7816" t="s">
        <v>1066</v>
      </c>
      <c r="K7816" s="2">
        <v>1015440619</v>
      </c>
      <c r="L7816" t="s">
        <v>38</v>
      </c>
      <c r="M7816" t="s">
        <v>2135</v>
      </c>
      <c r="N7816" s="1" t="s">
        <v>2098</v>
      </c>
    </row>
    <row r="7817" spans="1:14" x14ac:dyDescent="0.25">
      <c r="A7817" s="2">
        <v>55774</v>
      </c>
      <c r="B7817" s="3" t="s">
        <v>22641</v>
      </c>
      <c r="C7817" s="4">
        <f>+WEEKNUM(B7817)</f>
        <v>13</v>
      </c>
      <c r="D7817" s="4">
        <f>+MONTH(Tabla4[[#This Row],[FECHA]])</f>
        <v>3</v>
      </c>
      <c r="E7817" s="4">
        <f>+YEAR(B7817)</f>
        <v>2025</v>
      </c>
      <c r="F7817" t="s">
        <v>3786</v>
      </c>
      <c r="G7817" t="s">
        <v>22640</v>
      </c>
      <c r="H7817" t="s">
        <v>8</v>
      </c>
      <c r="I7817" t="s">
        <v>12</v>
      </c>
      <c r="J7817" t="s">
        <v>12614</v>
      </c>
      <c r="K7817" s="2">
        <v>6806213</v>
      </c>
      <c r="L7817" t="s">
        <v>38</v>
      </c>
      <c r="M7817" t="s">
        <v>987</v>
      </c>
      <c r="N7817" s="1" t="s">
        <v>901</v>
      </c>
    </row>
    <row r="7818" spans="1:14" x14ac:dyDescent="0.25">
      <c r="A7818" s="2">
        <v>55776</v>
      </c>
      <c r="B7818" s="3" t="s">
        <v>22639</v>
      </c>
      <c r="C7818" s="4">
        <f>+WEEKNUM(B7818)</f>
        <v>13</v>
      </c>
      <c r="D7818" s="4">
        <f>+MONTH(Tabla4[[#This Row],[FECHA]])</f>
        <v>3</v>
      </c>
      <c r="E7818" s="4">
        <f>+YEAR(B7818)</f>
        <v>2025</v>
      </c>
      <c r="F7818" t="s">
        <v>3786</v>
      </c>
      <c r="H7818" t="s">
        <v>8</v>
      </c>
      <c r="I7818" t="s">
        <v>30</v>
      </c>
      <c r="J7818" t="s">
        <v>12614</v>
      </c>
      <c r="K7818" s="2">
        <v>6806213</v>
      </c>
      <c r="L7818" t="s">
        <v>198</v>
      </c>
      <c r="M7818" t="s">
        <v>2103</v>
      </c>
      <c r="N7818" s="1" t="s">
        <v>901</v>
      </c>
    </row>
    <row r="7819" spans="1:14" x14ac:dyDescent="0.25">
      <c r="A7819" s="2">
        <v>55777</v>
      </c>
      <c r="B7819" s="3" t="s">
        <v>22638</v>
      </c>
      <c r="C7819" s="4">
        <f>+WEEKNUM(B7819)</f>
        <v>13</v>
      </c>
      <c r="D7819" s="4">
        <f>+MONTH(Tabla4[[#This Row],[FECHA]])</f>
        <v>3</v>
      </c>
      <c r="E7819" s="4">
        <f>+YEAR(B7819)</f>
        <v>2025</v>
      </c>
      <c r="F7819" t="s">
        <v>3786</v>
      </c>
      <c r="G7819" t="s">
        <v>22637</v>
      </c>
      <c r="H7819" t="s">
        <v>3</v>
      </c>
      <c r="I7819" t="s">
        <v>16</v>
      </c>
      <c r="J7819" t="s">
        <v>6222</v>
      </c>
      <c r="K7819" s="2">
        <v>1032363147</v>
      </c>
      <c r="L7819" t="s">
        <v>38</v>
      </c>
      <c r="M7819" t="s">
        <v>987</v>
      </c>
      <c r="N7819" s="1" t="s">
        <v>901</v>
      </c>
    </row>
    <row r="7820" spans="1:14" x14ac:dyDescent="0.25">
      <c r="A7820" s="2">
        <v>55779</v>
      </c>
      <c r="B7820" s="3" t="s">
        <v>22636</v>
      </c>
      <c r="C7820" s="4">
        <f>+WEEKNUM(B7820)</f>
        <v>13</v>
      </c>
      <c r="D7820" s="4">
        <f>+MONTH(Tabla4[[#This Row],[FECHA]])</f>
        <v>3</v>
      </c>
      <c r="E7820" s="4">
        <f>+YEAR(B7820)</f>
        <v>2025</v>
      </c>
      <c r="F7820" t="s">
        <v>3786</v>
      </c>
      <c r="H7820" t="s">
        <v>21</v>
      </c>
      <c r="I7820" t="s">
        <v>33</v>
      </c>
      <c r="J7820" t="s">
        <v>3018</v>
      </c>
      <c r="K7820" s="2">
        <v>39177409</v>
      </c>
      <c r="L7820" t="s">
        <v>58</v>
      </c>
      <c r="M7820" t="s">
        <v>2106</v>
      </c>
      <c r="N7820" s="1" t="s">
        <v>2098</v>
      </c>
    </row>
    <row r="7821" spans="1:14" x14ac:dyDescent="0.25">
      <c r="A7821" s="2">
        <v>55781</v>
      </c>
      <c r="B7821" s="3" t="s">
        <v>22635</v>
      </c>
      <c r="C7821" s="4">
        <f>+WEEKNUM(B7821)</f>
        <v>13</v>
      </c>
      <c r="D7821" s="4">
        <f>+MONTH(Tabla4[[#This Row],[FECHA]])</f>
        <v>3</v>
      </c>
      <c r="E7821" s="4">
        <f>+YEAR(B7821)</f>
        <v>2025</v>
      </c>
      <c r="F7821" t="s">
        <v>3691</v>
      </c>
      <c r="H7821" t="s">
        <v>133</v>
      </c>
      <c r="I7821" t="s">
        <v>33</v>
      </c>
      <c r="J7821" t="s">
        <v>1713</v>
      </c>
      <c r="K7821" s="2">
        <v>79957872</v>
      </c>
      <c r="L7821" t="s">
        <v>55</v>
      </c>
      <c r="M7821" t="s">
        <v>2106</v>
      </c>
      <c r="N7821" s="1" t="s">
        <v>2098</v>
      </c>
    </row>
    <row r="7822" spans="1:14" x14ac:dyDescent="0.25">
      <c r="A7822" s="2">
        <v>55783</v>
      </c>
      <c r="B7822" s="3" t="s">
        <v>22634</v>
      </c>
      <c r="C7822" s="4">
        <f>+WEEKNUM(B7822)</f>
        <v>13</v>
      </c>
      <c r="D7822" s="4">
        <f>+MONTH(Tabla4[[#This Row],[FECHA]])</f>
        <v>3</v>
      </c>
      <c r="E7822" s="4">
        <f>+YEAR(B7822)</f>
        <v>2025</v>
      </c>
      <c r="F7822" t="s">
        <v>3797</v>
      </c>
      <c r="H7822" t="s">
        <v>642</v>
      </c>
      <c r="I7822" t="s">
        <v>16</v>
      </c>
      <c r="J7822" t="s">
        <v>10225</v>
      </c>
      <c r="K7822" s="2">
        <v>1023083839</v>
      </c>
      <c r="L7822" t="s">
        <v>256</v>
      </c>
      <c r="M7822" t="s">
        <v>2106</v>
      </c>
      <c r="N7822" s="1" t="s">
        <v>2098</v>
      </c>
    </row>
    <row r="7823" spans="1:14" x14ac:dyDescent="0.25">
      <c r="A7823" s="2">
        <v>55785</v>
      </c>
      <c r="B7823" s="3" t="s">
        <v>22633</v>
      </c>
      <c r="C7823" s="4">
        <f>+WEEKNUM(B7823)</f>
        <v>13</v>
      </c>
      <c r="D7823" s="4">
        <f>+MONTH(Tabla4[[#This Row],[FECHA]])</f>
        <v>3</v>
      </c>
      <c r="E7823" s="4">
        <f>+YEAR(B7823)</f>
        <v>2025</v>
      </c>
      <c r="F7823" t="s">
        <v>3760</v>
      </c>
      <c r="H7823" t="s">
        <v>3</v>
      </c>
      <c r="I7823" t="s">
        <v>16</v>
      </c>
      <c r="J7823" t="s">
        <v>22632</v>
      </c>
      <c r="K7823" s="2">
        <v>80414079</v>
      </c>
      <c r="L7823" t="s">
        <v>55</v>
      </c>
      <c r="M7823" t="s">
        <v>937</v>
      </c>
      <c r="N7823" s="1" t="s">
        <v>2098</v>
      </c>
    </row>
    <row r="7824" spans="1:14" x14ac:dyDescent="0.25">
      <c r="A7824" s="2">
        <v>55786</v>
      </c>
      <c r="B7824" s="3" t="s">
        <v>22631</v>
      </c>
      <c r="C7824" s="4">
        <f>+WEEKNUM(B7824)</f>
        <v>13</v>
      </c>
      <c r="D7824" s="4">
        <f>+MONTH(Tabla4[[#This Row],[FECHA]])</f>
        <v>3</v>
      </c>
      <c r="E7824" s="4">
        <f>+YEAR(B7824)</f>
        <v>2025</v>
      </c>
      <c r="F7824" t="s">
        <v>3797</v>
      </c>
      <c r="G7824" t="s">
        <v>22630</v>
      </c>
      <c r="H7824" t="s">
        <v>642</v>
      </c>
      <c r="I7824" s="2">
        <v>2400</v>
      </c>
      <c r="J7824" t="s">
        <v>13185</v>
      </c>
      <c r="K7824" s="2">
        <v>80053945</v>
      </c>
      <c r="L7824" t="s">
        <v>38</v>
      </c>
      <c r="M7824" t="s">
        <v>37</v>
      </c>
      <c r="N7824" s="1" t="s">
        <v>1635</v>
      </c>
    </row>
    <row r="7825" spans="1:14" x14ac:dyDescent="0.25">
      <c r="A7825" s="2">
        <v>55787</v>
      </c>
      <c r="B7825" s="3" t="s">
        <v>22629</v>
      </c>
      <c r="C7825" s="4">
        <f>+WEEKNUM(B7825)</f>
        <v>13</v>
      </c>
      <c r="D7825" s="4">
        <f>+MONTH(Tabla4[[#This Row],[FECHA]])</f>
        <v>3</v>
      </c>
      <c r="E7825" s="4">
        <f>+YEAR(B7825)</f>
        <v>2025</v>
      </c>
      <c r="F7825" t="s">
        <v>3786</v>
      </c>
      <c r="G7825" t="s">
        <v>22628</v>
      </c>
      <c r="H7825" t="s">
        <v>3</v>
      </c>
      <c r="I7825" t="s">
        <v>16</v>
      </c>
      <c r="J7825" t="s">
        <v>4777</v>
      </c>
      <c r="K7825" s="2">
        <v>1018442204</v>
      </c>
      <c r="L7825" t="s">
        <v>38</v>
      </c>
      <c r="M7825" t="s">
        <v>2122</v>
      </c>
      <c r="N7825" s="1" t="s">
        <v>901</v>
      </c>
    </row>
    <row r="7826" spans="1:14" x14ac:dyDescent="0.25">
      <c r="A7826" s="2">
        <v>55788</v>
      </c>
      <c r="B7826" s="3" t="s">
        <v>22627</v>
      </c>
      <c r="C7826" s="4">
        <f>+WEEKNUM(B7826)</f>
        <v>13</v>
      </c>
      <c r="D7826" s="4">
        <f>+MONTH(Tabla4[[#This Row],[FECHA]])</f>
        <v>3</v>
      </c>
      <c r="E7826" s="4">
        <f>+YEAR(B7826)</f>
        <v>2025</v>
      </c>
      <c r="F7826" t="s">
        <v>3691</v>
      </c>
      <c r="G7826" t="s">
        <v>22626</v>
      </c>
      <c r="H7826" t="s">
        <v>916</v>
      </c>
      <c r="I7826" t="s">
        <v>16</v>
      </c>
      <c r="J7826" t="s">
        <v>14939</v>
      </c>
      <c r="K7826" s="2">
        <v>1032460362</v>
      </c>
      <c r="L7826" t="s">
        <v>38</v>
      </c>
      <c r="M7826" t="s">
        <v>2103</v>
      </c>
      <c r="N7826" s="1" t="s">
        <v>901</v>
      </c>
    </row>
    <row r="7827" spans="1:14" x14ac:dyDescent="0.25">
      <c r="A7827" s="2">
        <v>55789</v>
      </c>
      <c r="B7827" s="3" t="s">
        <v>22625</v>
      </c>
      <c r="C7827" s="4">
        <f>+WEEKNUM(B7827)</f>
        <v>13</v>
      </c>
      <c r="D7827" s="4">
        <f>+MONTH(Tabla4[[#This Row],[FECHA]])</f>
        <v>3</v>
      </c>
      <c r="E7827" s="4">
        <f>+YEAR(B7827)</f>
        <v>2025</v>
      </c>
      <c r="F7827" t="s">
        <v>3797</v>
      </c>
      <c r="G7827" t="s">
        <v>22624</v>
      </c>
      <c r="H7827" t="s">
        <v>275</v>
      </c>
      <c r="I7827" t="s">
        <v>16</v>
      </c>
      <c r="J7827" t="s">
        <v>12364</v>
      </c>
      <c r="K7827" s="2">
        <v>1022379380</v>
      </c>
      <c r="L7827" t="s">
        <v>38</v>
      </c>
      <c r="M7827" t="s">
        <v>1684</v>
      </c>
      <c r="N7827" s="1" t="s">
        <v>1635</v>
      </c>
    </row>
    <row r="7828" spans="1:14" x14ac:dyDescent="0.25">
      <c r="A7828" s="2">
        <v>55792</v>
      </c>
      <c r="B7828" s="3" t="s">
        <v>22623</v>
      </c>
      <c r="C7828" s="4">
        <f>+WEEKNUM(B7828)</f>
        <v>13</v>
      </c>
      <c r="D7828" s="4">
        <f>+MONTH(Tabla4[[#This Row],[FECHA]])</f>
        <v>3</v>
      </c>
      <c r="E7828" s="4">
        <f>+YEAR(B7828)</f>
        <v>2025</v>
      </c>
      <c r="F7828" t="s">
        <v>3786</v>
      </c>
      <c r="H7828" t="s">
        <v>3</v>
      </c>
      <c r="I7828" t="s">
        <v>33</v>
      </c>
      <c r="J7828" t="s">
        <v>1863</v>
      </c>
      <c r="K7828" s="2">
        <v>1233507704</v>
      </c>
      <c r="L7828" t="s">
        <v>58</v>
      </c>
      <c r="M7828" t="s">
        <v>1684</v>
      </c>
      <c r="N7828" s="1" t="s">
        <v>1635</v>
      </c>
    </row>
    <row r="7829" spans="1:14" x14ac:dyDescent="0.25">
      <c r="A7829" s="2">
        <v>66405</v>
      </c>
      <c r="B7829" s="3" t="s">
        <v>22622</v>
      </c>
      <c r="C7829" s="4">
        <f>+WEEKNUM(Tabla4[[#This Row],[FECHA]])</f>
        <v>33</v>
      </c>
      <c r="D7829" s="4">
        <f>+MONTH(Tabla4[[#This Row],[FECHA]])</f>
        <v>8</v>
      </c>
      <c r="E7829" s="4">
        <f>+YEAR(B7829)</f>
        <v>2025</v>
      </c>
      <c r="F7829" t="s">
        <v>6225</v>
      </c>
      <c r="H7829" t="s">
        <v>642</v>
      </c>
      <c r="I7829" t="s">
        <v>33</v>
      </c>
      <c r="J7829" t="s">
        <v>15246</v>
      </c>
      <c r="K7829" s="2">
        <v>900426889</v>
      </c>
      <c r="L7829" t="s">
        <v>1</v>
      </c>
      <c r="N7829" s="1" t="s">
        <v>246</v>
      </c>
    </row>
    <row r="7830" spans="1:14" x14ac:dyDescent="0.25">
      <c r="A7830" s="2">
        <v>55796</v>
      </c>
      <c r="B7830" s="3" t="s">
        <v>22621</v>
      </c>
      <c r="C7830" s="4">
        <f>+WEEKNUM(B7830)</f>
        <v>13</v>
      </c>
      <c r="D7830" s="4">
        <f>+MONTH(Tabla4[[#This Row],[FECHA]])</f>
        <v>3</v>
      </c>
      <c r="E7830" s="4">
        <f>+YEAR(B7830)</f>
        <v>2025</v>
      </c>
      <c r="F7830" t="s">
        <v>3786</v>
      </c>
      <c r="H7830" t="s">
        <v>3</v>
      </c>
      <c r="I7830" t="s">
        <v>16</v>
      </c>
      <c r="J7830" t="s">
        <v>3162</v>
      </c>
      <c r="K7830" s="2">
        <v>79344720</v>
      </c>
      <c r="L7830" t="s">
        <v>58</v>
      </c>
      <c r="M7830" t="s">
        <v>2202</v>
      </c>
      <c r="N7830" s="1" t="s">
        <v>2098</v>
      </c>
    </row>
    <row r="7831" spans="1:14" x14ac:dyDescent="0.25">
      <c r="A7831" s="2">
        <v>66407</v>
      </c>
      <c r="B7831" s="3" t="s">
        <v>22620</v>
      </c>
      <c r="C7831" s="4">
        <f>+WEEKNUM(Tabla4[[#This Row],[FECHA]])</f>
        <v>33</v>
      </c>
      <c r="D7831" s="4">
        <f>+MONTH(Tabla4[[#This Row],[FECHA]])</f>
        <v>8</v>
      </c>
      <c r="E7831" s="4">
        <f>+YEAR(B7831)</f>
        <v>2025</v>
      </c>
      <c r="F7831" t="s">
        <v>6225</v>
      </c>
      <c r="H7831" t="s">
        <v>8</v>
      </c>
      <c r="I7831" t="s">
        <v>33</v>
      </c>
      <c r="J7831" t="s">
        <v>15246</v>
      </c>
      <c r="K7831" s="2">
        <v>900426889</v>
      </c>
      <c r="L7831" t="s">
        <v>1</v>
      </c>
      <c r="N7831" s="1" t="s">
        <v>246</v>
      </c>
    </row>
    <row r="7832" spans="1:14" x14ac:dyDescent="0.25">
      <c r="A7832" s="2">
        <v>55800</v>
      </c>
      <c r="B7832" s="3" t="s">
        <v>22619</v>
      </c>
      <c r="C7832" s="4">
        <f>+WEEKNUM(B7832)</f>
        <v>13</v>
      </c>
      <c r="D7832" s="4">
        <f>+MONTH(Tabla4[[#This Row],[FECHA]])</f>
        <v>3</v>
      </c>
      <c r="E7832" s="4">
        <f>+YEAR(B7832)</f>
        <v>2025</v>
      </c>
      <c r="F7832" t="s">
        <v>3764</v>
      </c>
      <c r="H7832" t="s">
        <v>3</v>
      </c>
      <c r="I7832" t="s">
        <v>1104</v>
      </c>
      <c r="J7832" t="s">
        <v>14619</v>
      </c>
      <c r="K7832" s="2">
        <v>1233511368</v>
      </c>
      <c r="L7832" t="s">
        <v>55</v>
      </c>
      <c r="M7832" t="s">
        <v>2115</v>
      </c>
      <c r="N7832" s="1" t="s">
        <v>2098</v>
      </c>
    </row>
    <row r="7833" spans="1:14" x14ac:dyDescent="0.25">
      <c r="A7833" s="2">
        <v>55801</v>
      </c>
      <c r="B7833" s="3" t="s">
        <v>22618</v>
      </c>
      <c r="C7833" s="4">
        <f>+WEEKNUM(B7833)</f>
        <v>13</v>
      </c>
      <c r="D7833" s="4">
        <f>+MONTH(Tabla4[[#This Row],[FECHA]])</f>
        <v>3</v>
      </c>
      <c r="E7833" s="4">
        <f>+YEAR(B7833)</f>
        <v>2025</v>
      </c>
      <c r="F7833" t="s">
        <v>3797</v>
      </c>
      <c r="G7833" t="s">
        <v>22617</v>
      </c>
      <c r="H7833" t="s">
        <v>539</v>
      </c>
      <c r="I7833" t="s">
        <v>16</v>
      </c>
      <c r="J7833" t="s">
        <v>1431</v>
      </c>
      <c r="K7833" s="2">
        <v>52493100</v>
      </c>
      <c r="L7833" t="s">
        <v>38</v>
      </c>
      <c r="M7833" t="s">
        <v>2103</v>
      </c>
      <c r="N7833" s="1" t="s">
        <v>901</v>
      </c>
    </row>
    <row r="7834" spans="1:14" x14ac:dyDescent="0.25">
      <c r="A7834" s="2">
        <v>55802</v>
      </c>
      <c r="B7834" s="3" t="s">
        <v>22616</v>
      </c>
      <c r="C7834" s="4">
        <f>+WEEKNUM(B7834)</f>
        <v>13</v>
      </c>
      <c r="D7834" s="4">
        <f>+MONTH(Tabla4[[#This Row],[FECHA]])</f>
        <v>3</v>
      </c>
      <c r="E7834" s="4">
        <f>+YEAR(B7834)</f>
        <v>2025</v>
      </c>
      <c r="F7834" t="s">
        <v>3797</v>
      </c>
      <c r="H7834" t="s">
        <v>133</v>
      </c>
      <c r="I7834" t="s">
        <v>33</v>
      </c>
      <c r="J7834" t="s">
        <v>4131</v>
      </c>
      <c r="K7834" s="2">
        <v>94074980</v>
      </c>
      <c r="L7834" t="s">
        <v>55</v>
      </c>
      <c r="M7834" t="s">
        <v>2106</v>
      </c>
      <c r="N7834" s="1" t="s">
        <v>2098</v>
      </c>
    </row>
    <row r="7835" spans="1:14" x14ac:dyDescent="0.25">
      <c r="A7835" s="2">
        <v>55803</v>
      </c>
      <c r="B7835" s="3" t="s">
        <v>22615</v>
      </c>
      <c r="C7835" s="4">
        <f>+WEEKNUM(B7835)</f>
        <v>13</v>
      </c>
      <c r="D7835" s="4">
        <f>+MONTH(Tabla4[[#This Row],[FECHA]])</f>
        <v>3</v>
      </c>
      <c r="E7835" s="4">
        <f>+YEAR(B7835)</f>
        <v>2025</v>
      </c>
      <c r="F7835" t="s">
        <v>3786</v>
      </c>
      <c r="H7835" t="s">
        <v>3</v>
      </c>
      <c r="I7835" t="s">
        <v>7243</v>
      </c>
      <c r="J7835" t="s">
        <v>10010</v>
      </c>
      <c r="K7835" s="2">
        <v>1012403325</v>
      </c>
      <c r="L7835" t="s">
        <v>76</v>
      </c>
      <c r="M7835" t="s">
        <v>2122</v>
      </c>
      <c r="N7835" s="1" t="s">
        <v>901</v>
      </c>
    </row>
    <row r="7836" spans="1:14" x14ac:dyDescent="0.25">
      <c r="A7836" s="2">
        <v>55804</v>
      </c>
      <c r="B7836" s="3" t="s">
        <v>22614</v>
      </c>
      <c r="C7836" s="4">
        <f>+WEEKNUM(B7836)</f>
        <v>13</v>
      </c>
      <c r="D7836" s="4">
        <f>+MONTH(Tabla4[[#This Row],[FECHA]])</f>
        <v>3</v>
      </c>
      <c r="E7836" s="4">
        <f>+YEAR(B7836)</f>
        <v>2025</v>
      </c>
      <c r="F7836" t="s">
        <v>3760</v>
      </c>
      <c r="G7836" t="s">
        <v>22613</v>
      </c>
      <c r="H7836" t="s">
        <v>3</v>
      </c>
      <c r="I7836" t="s">
        <v>16</v>
      </c>
      <c r="J7836" t="s">
        <v>6408</v>
      </c>
      <c r="K7836" s="2">
        <v>1020843786</v>
      </c>
      <c r="L7836" t="s">
        <v>38</v>
      </c>
      <c r="M7836" t="s">
        <v>2122</v>
      </c>
      <c r="N7836" s="1" t="s">
        <v>901</v>
      </c>
    </row>
    <row r="7837" spans="1:14" x14ac:dyDescent="0.25">
      <c r="A7837" s="2">
        <v>66449</v>
      </c>
      <c r="B7837" s="3" t="s">
        <v>22612</v>
      </c>
      <c r="C7837" s="4">
        <f>+WEEKNUM(Tabla4[[#This Row],[FECHA]])</f>
        <v>33</v>
      </c>
      <c r="D7837" s="4">
        <f>+MONTH(Tabla4[[#This Row],[FECHA]])</f>
        <v>8</v>
      </c>
      <c r="E7837" s="4">
        <f>+YEAR(B7837)</f>
        <v>2025</v>
      </c>
      <c r="F7837" t="s">
        <v>6147</v>
      </c>
      <c r="H7837" t="s">
        <v>275</v>
      </c>
      <c r="I7837" t="s">
        <v>16</v>
      </c>
      <c r="J7837" t="s">
        <v>623</v>
      </c>
      <c r="K7837" s="2">
        <v>1057603582</v>
      </c>
      <c r="L7837" t="s">
        <v>198</v>
      </c>
      <c r="M7837" t="s">
        <v>255</v>
      </c>
      <c r="N7837" s="1" t="s">
        <v>246</v>
      </c>
    </row>
    <row r="7838" spans="1:14" x14ac:dyDescent="0.25">
      <c r="A7838" s="2">
        <v>55808</v>
      </c>
      <c r="B7838" s="3" t="s">
        <v>22611</v>
      </c>
      <c r="C7838" s="4">
        <f>+WEEKNUM(B7838)</f>
        <v>13</v>
      </c>
      <c r="D7838" s="4">
        <f>+MONTH(Tabla4[[#This Row],[FECHA]])</f>
        <v>3</v>
      </c>
      <c r="E7838" s="4">
        <f>+YEAR(B7838)</f>
        <v>2025</v>
      </c>
      <c r="F7838" t="s">
        <v>3797</v>
      </c>
      <c r="G7838" t="s">
        <v>22610</v>
      </c>
      <c r="H7838" t="s">
        <v>448</v>
      </c>
      <c r="I7838" t="s">
        <v>16</v>
      </c>
      <c r="J7838" t="s">
        <v>21561</v>
      </c>
      <c r="K7838" s="2">
        <v>80665236</v>
      </c>
      <c r="L7838" t="s">
        <v>38</v>
      </c>
      <c r="M7838" t="s">
        <v>20483</v>
      </c>
      <c r="N7838" s="1" t="s">
        <v>2098</v>
      </c>
    </row>
    <row r="7839" spans="1:14" x14ac:dyDescent="0.25">
      <c r="A7839" s="2">
        <v>55809</v>
      </c>
      <c r="B7839" s="3" t="s">
        <v>22609</v>
      </c>
      <c r="C7839" s="4">
        <f>+WEEKNUM(B7839)</f>
        <v>13</v>
      </c>
      <c r="D7839" s="4">
        <f>+MONTH(Tabla4[[#This Row],[FECHA]])</f>
        <v>3</v>
      </c>
      <c r="E7839" s="4">
        <f>+YEAR(B7839)</f>
        <v>2025</v>
      </c>
      <c r="F7839" t="s">
        <v>3797</v>
      </c>
      <c r="G7839" t="s">
        <v>22608</v>
      </c>
      <c r="H7839" t="s">
        <v>21</v>
      </c>
      <c r="I7839" t="s">
        <v>130</v>
      </c>
      <c r="J7839" t="s">
        <v>4114</v>
      </c>
      <c r="K7839" s="2">
        <v>1233905172</v>
      </c>
      <c r="L7839" t="s">
        <v>38</v>
      </c>
      <c r="M7839" t="s">
        <v>2115</v>
      </c>
      <c r="N7839" s="1" t="s">
        <v>2098</v>
      </c>
    </row>
    <row r="7840" spans="1:14" x14ac:dyDescent="0.25">
      <c r="A7840" s="2">
        <v>73380</v>
      </c>
      <c r="B7840" s="3" t="s">
        <v>22607</v>
      </c>
      <c r="C7840" s="4">
        <f>+WEEKNUM(Tabla4[[#This Row],[FECHA]])</f>
        <v>46</v>
      </c>
      <c r="D7840" s="4">
        <f>+MONTH(Tabla4[[#This Row],[FECHA]])</f>
        <v>11</v>
      </c>
      <c r="E7840" s="4">
        <f>+YEAR(B7840)</f>
        <v>2025</v>
      </c>
      <c r="F7840" t="s">
        <v>14446</v>
      </c>
      <c r="H7840" t="s">
        <v>3</v>
      </c>
      <c r="I7840" t="s">
        <v>16</v>
      </c>
      <c r="J7840" t="s">
        <v>22606</v>
      </c>
      <c r="K7840" s="2">
        <v>1019019555</v>
      </c>
      <c r="L7840" t="s">
        <v>1</v>
      </c>
      <c r="N7840" s="1" t="s">
        <v>2098</v>
      </c>
    </row>
    <row r="7841" spans="1:14" x14ac:dyDescent="0.25">
      <c r="A7841" s="2">
        <v>66453</v>
      </c>
      <c r="B7841" s="3" t="s">
        <v>22605</v>
      </c>
      <c r="C7841" s="4">
        <f>+WEEKNUM(Tabla4[[#This Row],[FECHA]])</f>
        <v>33</v>
      </c>
      <c r="D7841" s="4">
        <f>+MONTH(Tabla4[[#This Row],[FECHA]])</f>
        <v>8</v>
      </c>
      <c r="E7841" s="4">
        <f>+YEAR(B7841)</f>
        <v>2025</v>
      </c>
      <c r="F7841" t="s">
        <v>6147</v>
      </c>
      <c r="G7841" t="s">
        <v>22604</v>
      </c>
      <c r="H7841" t="s">
        <v>3803</v>
      </c>
      <c r="I7841" t="s">
        <v>30</v>
      </c>
      <c r="J7841" t="s">
        <v>22603</v>
      </c>
      <c r="K7841" s="2">
        <v>1019082573</v>
      </c>
      <c r="L7841" t="s">
        <v>38</v>
      </c>
      <c r="M7841" t="s">
        <v>259</v>
      </c>
      <c r="N7841" s="1" t="s">
        <v>246</v>
      </c>
    </row>
    <row r="7842" spans="1:14" x14ac:dyDescent="0.25">
      <c r="A7842" s="2">
        <v>55815</v>
      </c>
      <c r="B7842" s="3" t="s">
        <v>22602</v>
      </c>
      <c r="C7842" s="4">
        <f>+WEEKNUM(B7842)</f>
        <v>13</v>
      </c>
      <c r="D7842" s="4">
        <f>+MONTH(Tabla4[[#This Row],[FECHA]])</f>
        <v>3</v>
      </c>
      <c r="E7842" s="4">
        <f>+YEAR(B7842)</f>
        <v>2025</v>
      </c>
      <c r="F7842" t="s">
        <v>3760</v>
      </c>
      <c r="H7842" t="s">
        <v>3</v>
      </c>
      <c r="I7842" t="s">
        <v>33</v>
      </c>
      <c r="J7842" t="s">
        <v>6827</v>
      </c>
      <c r="K7842" s="2">
        <v>1072672250</v>
      </c>
      <c r="L7842" t="s">
        <v>55</v>
      </c>
      <c r="M7842" t="s">
        <v>2122</v>
      </c>
      <c r="N7842" s="1" t="s">
        <v>901</v>
      </c>
    </row>
    <row r="7843" spans="1:14" x14ac:dyDescent="0.25">
      <c r="A7843" s="2">
        <v>66466</v>
      </c>
      <c r="B7843" s="3" t="s">
        <v>22601</v>
      </c>
      <c r="C7843" s="4">
        <f>+WEEKNUM(Tabla4[[#This Row],[FECHA]])</f>
        <v>33</v>
      </c>
      <c r="D7843" s="4">
        <f>+MONTH(Tabla4[[#This Row],[FECHA]])</f>
        <v>8</v>
      </c>
      <c r="E7843" s="4">
        <f>+YEAR(B7843)</f>
        <v>2025</v>
      </c>
      <c r="F7843" t="s">
        <v>6167</v>
      </c>
      <c r="H7843" t="s">
        <v>8</v>
      </c>
      <c r="I7843" t="s">
        <v>30</v>
      </c>
      <c r="J7843" t="s">
        <v>22600</v>
      </c>
      <c r="K7843" s="2">
        <v>1007126927</v>
      </c>
      <c r="L7843" t="s">
        <v>1</v>
      </c>
      <c r="N7843" s="1" t="s">
        <v>246</v>
      </c>
    </row>
    <row r="7844" spans="1:14" x14ac:dyDescent="0.25">
      <c r="A7844" s="2">
        <v>55820</v>
      </c>
      <c r="B7844" s="3" t="s">
        <v>22599</v>
      </c>
      <c r="C7844" s="4">
        <f>+WEEKNUM(B7844)</f>
        <v>13</v>
      </c>
      <c r="D7844" s="4">
        <f>+MONTH(Tabla4[[#This Row],[FECHA]])</f>
        <v>3</v>
      </c>
      <c r="E7844" s="4">
        <f>+YEAR(B7844)</f>
        <v>2025</v>
      </c>
      <c r="F7844" t="s">
        <v>3786</v>
      </c>
      <c r="H7844" t="s">
        <v>21</v>
      </c>
      <c r="I7844" t="s">
        <v>130</v>
      </c>
      <c r="J7844" t="s">
        <v>22598</v>
      </c>
      <c r="K7844" s="2">
        <v>1119891001</v>
      </c>
      <c r="L7844" t="s">
        <v>256</v>
      </c>
      <c r="M7844" t="s">
        <v>20483</v>
      </c>
      <c r="N7844" s="1" t="s">
        <v>2098</v>
      </c>
    </row>
    <row r="7845" spans="1:14" x14ac:dyDescent="0.25">
      <c r="A7845" s="2">
        <v>55823</v>
      </c>
      <c r="B7845" s="3" t="s">
        <v>22597</v>
      </c>
      <c r="C7845" s="4">
        <f>+WEEKNUM(B7845)</f>
        <v>13</v>
      </c>
      <c r="D7845" s="4">
        <f>+MONTH(Tabla4[[#This Row],[FECHA]])</f>
        <v>3</v>
      </c>
      <c r="E7845" s="4">
        <f>+YEAR(B7845)</f>
        <v>2025</v>
      </c>
      <c r="F7845" t="s">
        <v>3760</v>
      </c>
      <c r="H7845" t="s">
        <v>21</v>
      </c>
      <c r="I7845" t="s">
        <v>33</v>
      </c>
      <c r="J7845" t="s">
        <v>6555</v>
      </c>
      <c r="K7845" s="2">
        <v>80820172</v>
      </c>
      <c r="L7845" t="s">
        <v>76</v>
      </c>
      <c r="M7845" t="s">
        <v>2106</v>
      </c>
      <c r="N7845" s="1" t="s">
        <v>2098</v>
      </c>
    </row>
    <row r="7846" spans="1:14" x14ac:dyDescent="0.25">
      <c r="A7846" s="2">
        <v>55824</v>
      </c>
      <c r="B7846" s="3" t="s">
        <v>22596</v>
      </c>
      <c r="C7846" s="4">
        <f>+WEEKNUM(B7846)</f>
        <v>13</v>
      </c>
      <c r="D7846" s="4">
        <f>+MONTH(Tabla4[[#This Row],[FECHA]])</f>
        <v>3</v>
      </c>
      <c r="E7846" s="4">
        <f>+YEAR(B7846)</f>
        <v>2025</v>
      </c>
      <c r="F7846" t="s">
        <v>3760</v>
      </c>
      <c r="H7846" t="s">
        <v>21</v>
      </c>
      <c r="I7846" t="s">
        <v>7243</v>
      </c>
      <c r="J7846" t="s">
        <v>22595</v>
      </c>
      <c r="K7846" s="2">
        <v>1032385088</v>
      </c>
      <c r="L7846" t="s">
        <v>55</v>
      </c>
      <c r="M7846" t="s">
        <v>2103</v>
      </c>
      <c r="N7846" s="1" t="s">
        <v>901</v>
      </c>
    </row>
    <row r="7847" spans="1:14" x14ac:dyDescent="0.25">
      <c r="A7847" s="2">
        <v>66469</v>
      </c>
      <c r="B7847" s="3" t="s">
        <v>22594</v>
      </c>
      <c r="C7847" s="4">
        <f>+WEEKNUM(Tabla4[[#This Row],[FECHA]])</f>
        <v>33</v>
      </c>
      <c r="D7847" s="4">
        <f>+MONTH(Tabla4[[#This Row],[FECHA]])</f>
        <v>8</v>
      </c>
      <c r="E7847" s="4">
        <f>+YEAR(B7847)</f>
        <v>2025</v>
      </c>
      <c r="F7847" t="s">
        <v>6225</v>
      </c>
      <c r="H7847" t="s">
        <v>3</v>
      </c>
      <c r="I7847" t="s">
        <v>16</v>
      </c>
      <c r="J7847" t="s">
        <v>684</v>
      </c>
      <c r="K7847" s="2">
        <v>1014204577</v>
      </c>
      <c r="L7847" t="s">
        <v>1</v>
      </c>
      <c r="N7847" s="1" t="s">
        <v>246</v>
      </c>
    </row>
    <row r="7848" spans="1:14" x14ac:dyDescent="0.25">
      <c r="A7848" s="2">
        <v>55828</v>
      </c>
      <c r="B7848" s="3" t="s">
        <v>22593</v>
      </c>
      <c r="C7848" s="4">
        <f>+WEEKNUM(B7848)</f>
        <v>13</v>
      </c>
      <c r="D7848" s="4">
        <f>+MONTH(Tabla4[[#This Row],[FECHA]])</f>
        <v>3</v>
      </c>
      <c r="E7848" s="4">
        <f>+YEAR(B7848)</f>
        <v>2025</v>
      </c>
      <c r="F7848" t="s">
        <v>3797</v>
      </c>
      <c r="G7848" t="s">
        <v>22592</v>
      </c>
      <c r="H7848" t="s">
        <v>8</v>
      </c>
      <c r="I7848" t="s">
        <v>30</v>
      </c>
      <c r="J7848" t="s">
        <v>12694</v>
      </c>
      <c r="K7848" s="2">
        <v>16377192</v>
      </c>
      <c r="L7848" t="s">
        <v>38</v>
      </c>
      <c r="M7848" t="s">
        <v>37</v>
      </c>
      <c r="N7848" s="1" t="s">
        <v>1635</v>
      </c>
    </row>
    <row r="7849" spans="1:14" x14ac:dyDescent="0.25">
      <c r="A7849" s="2">
        <v>55829</v>
      </c>
      <c r="B7849" s="3" t="s">
        <v>22591</v>
      </c>
      <c r="C7849" s="4">
        <f>+WEEKNUM(B7849)</f>
        <v>13</v>
      </c>
      <c r="D7849" s="4">
        <f>+MONTH(Tabla4[[#This Row],[FECHA]])</f>
        <v>3</v>
      </c>
      <c r="E7849" s="4">
        <f>+YEAR(B7849)</f>
        <v>2025</v>
      </c>
      <c r="F7849" t="s">
        <v>3786</v>
      </c>
      <c r="H7849" t="s">
        <v>21</v>
      </c>
      <c r="I7849" t="s">
        <v>30</v>
      </c>
      <c r="J7849" t="s">
        <v>22590</v>
      </c>
      <c r="K7849" s="2">
        <v>900703490</v>
      </c>
      <c r="L7849" t="s">
        <v>256</v>
      </c>
      <c r="M7849" t="s">
        <v>2122</v>
      </c>
      <c r="N7849" s="1" t="s">
        <v>901</v>
      </c>
    </row>
    <row r="7850" spans="1:14" x14ac:dyDescent="0.25">
      <c r="A7850" s="2">
        <v>55831</v>
      </c>
      <c r="B7850" s="3" t="s">
        <v>22589</v>
      </c>
      <c r="C7850" s="4">
        <f>+WEEKNUM(B7850)</f>
        <v>13</v>
      </c>
      <c r="D7850" s="4">
        <f>+MONTH(Tabla4[[#This Row],[FECHA]])</f>
        <v>3</v>
      </c>
      <c r="E7850" s="4">
        <f>+YEAR(B7850)</f>
        <v>2025</v>
      </c>
      <c r="F7850" t="s">
        <v>3760</v>
      </c>
      <c r="G7850" t="s">
        <v>22588</v>
      </c>
      <c r="H7850" t="s">
        <v>3</v>
      </c>
      <c r="I7850" t="s">
        <v>16</v>
      </c>
      <c r="J7850" t="s">
        <v>22587</v>
      </c>
      <c r="K7850" s="2">
        <v>1032464069</v>
      </c>
      <c r="L7850" t="s">
        <v>38</v>
      </c>
      <c r="M7850" t="s">
        <v>987</v>
      </c>
      <c r="N7850" s="1" t="s">
        <v>901</v>
      </c>
    </row>
    <row r="7851" spans="1:14" x14ac:dyDescent="0.25">
      <c r="A7851" s="2">
        <v>55832</v>
      </c>
      <c r="B7851" s="3" t="s">
        <v>22586</v>
      </c>
      <c r="C7851" s="4">
        <f>+WEEKNUM(B7851)</f>
        <v>13</v>
      </c>
      <c r="D7851" s="4">
        <f>+MONTH(Tabla4[[#This Row],[FECHA]])</f>
        <v>3</v>
      </c>
      <c r="E7851" s="4">
        <f>+YEAR(B7851)</f>
        <v>2025</v>
      </c>
      <c r="F7851" t="s">
        <v>3786</v>
      </c>
      <c r="G7851" t="s">
        <v>22585</v>
      </c>
      <c r="H7851" t="s">
        <v>8</v>
      </c>
      <c r="I7851" t="s">
        <v>30</v>
      </c>
      <c r="J7851" t="s">
        <v>9344</v>
      </c>
      <c r="K7851" s="2">
        <v>93439015</v>
      </c>
      <c r="L7851" t="s">
        <v>38</v>
      </c>
      <c r="M7851" t="s">
        <v>20483</v>
      </c>
      <c r="N7851" s="1" t="s">
        <v>2098</v>
      </c>
    </row>
    <row r="7852" spans="1:14" x14ac:dyDescent="0.25">
      <c r="A7852" s="2">
        <v>55835</v>
      </c>
      <c r="B7852" s="3" t="s">
        <v>22584</v>
      </c>
      <c r="C7852" s="4">
        <f>+WEEKNUM(B7852)</f>
        <v>13</v>
      </c>
      <c r="D7852" s="4">
        <f>+MONTH(Tabla4[[#This Row],[FECHA]])</f>
        <v>3</v>
      </c>
      <c r="E7852" s="4">
        <f>+YEAR(B7852)</f>
        <v>2025</v>
      </c>
      <c r="F7852" t="s">
        <v>3797</v>
      </c>
      <c r="G7852" t="s">
        <v>22583</v>
      </c>
      <c r="H7852" t="s">
        <v>539</v>
      </c>
      <c r="I7852" t="s">
        <v>33</v>
      </c>
      <c r="J7852" t="s">
        <v>3379</v>
      </c>
      <c r="K7852" s="2">
        <v>1016096629</v>
      </c>
      <c r="L7852" t="s">
        <v>38</v>
      </c>
      <c r="M7852" t="s">
        <v>2106</v>
      </c>
      <c r="N7852" s="1" t="s">
        <v>2098</v>
      </c>
    </row>
    <row r="7853" spans="1:14" x14ac:dyDescent="0.25">
      <c r="A7853" s="2">
        <v>55836</v>
      </c>
      <c r="B7853" s="3" t="s">
        <v>22582</v>
      </c>
      <c r="C7853" s="4">
        <f>+WEEKNUM(B7853)</f>
        <v>13</v>
      </c>
      <c r="D7853" s="4">
        <f>+MONTH(Tabla4[[#This Row],[FECHA]])</f>
        <v>3</v>
      </c>
      <c r="E7853" s="4">
        <f>+YEAR(B7853)</f>
        <v>2025</v>
      </c>
      <c r="F7853" t="s">
        <v>3786</v>
      </c>
      <c r="G7853" t="s">
        <v>22581</v>
      </c>
      <c r="H7853" t="s">
        <v>8</v>
      </c>
      <c r="I7853" t="s">
        <v>33</v>
      </c>
      <c r="J7853" t="s">
        <v>22580</v>
      </c>
      <c r="K7853" s="2">
        <v>1003866027</v>
      </c>
      <c r="L7853" t="s">
        <v>38</v>
      </c>
      <c r="M7853" t="s">
        <v>2103</v>
      </c>
      <c r="N7853" s="1" t="s">
        <v>901</v>
      </c>
    </row>
    <row r="7854" spans="1:14" x14ac:dyDescent="0.25">
      <c r="A7854" s="2">
        <v>66472</v>
      </c>
      <c r="B7854" s="3" t="s">
        <v>22579</v>
      </c>
      <c r="C7854" s="4">
        <f>+WEEKNUM(Tabla4[[#This Row],[FECHA]])</f>
        <v>33</v>
      </c>
      <c r="D7854" s="4">
        <f>+MONTH(Tabla4[[#This Row],[FECHA]])</f>
        <v>8</v>
      </c>
      <c r="E7854" s="4">
        <f>+YEAR(B7854)</f>
        <v>2025</v>
      </c>
      <c r="F7854" t="s">
        <v>6225</v>
      </c>
      <c r="H7854" t="s">
        <v>3</v>
      </c>
      <c r="I7854" t="s">
        <v>12</v>
      </c>
      <c r="J7854" t="s">
        <v>22578</v>
      </c>
      <c r="K7854" s="2">
        <v>1026583987</v>
      </c>
      <c r="L7854" t="s">
        <v>1</v>
      </c>
      <c r="N7854" s="1" t="s">
        <v>246</v>
      </c>
    </row>
    <row r="7855" spans="1:14" x14ac:dyDescent="0.25">
      <c r="A7855" s="2">
        <v>55842</v>
      </c>
      <c r="B7855" s="3" t="s">
        <v>22577</v>
      </c>
      <c r="C7855" s="4">
        <f>+WEEKNUM(B7855)</f>
        <v>13</v>
      </c>
      <c r="D7855" s="4">
        <f>+MONTH(Tabla4[[#This Row],[FECHA]])</f>
        <v>3</v>
      </c>
      <c r="E7855" s="4">
        <f>+YEAR(B7855)</f>
        <v>2025</v>
      </c>
      <c r="F7855" t="s">
        <v>3760</v>
      </c>
      <c r="H7855" t="s">
        <v>21</v>
      </c>
      <c r="I7855" t="s">
        <v>130</v>
      </c>
      <c r="J7855" t="s">
        <v>22576</v>
      </c>
      <c r="K7855" s="2">
        <v>1023925461</v>
      </c>
      <c r="L7855" t="s">
        <v>76</v>
      </c>
      <c r="M7855" t="s">
        <v>987</v>
      </c>
      <c r="N7855" s="1" t="s">
        <v>901</v>
      </c>
    </row>
    <row r="7856" spans="1:14" x14ac:dyDescent="0.25">
      <c r="A7856" s="2">
        <v>55843</v>
      </c>
      <c r="B7856" s="3" t="s">
        <v>22575</v>
      </c>
      <c r="C7856" s="4">
        <f>+WEEKNUM(B7856)</f>
        <v>13</v>
      </c>
      <c r="D7856" s="4">
        <f>+MONTH(Tabla4[[#This Row],[FECHA]])</f>
        <v>3</v>
      </c>
      <c r="E7856" s="4">
        <f>+YEAR(B7856)</f>
        <v>2025</v>
      </c>
      <c r="F7856" t="s">
        <v>3760</v>
      </c>
      <c r="G7856" t="s">
        <v>22574</v>
      </c>
      <c r="H7856" t="s">
        <v>21</v>
      </c>
      <c r="I7856" t="s">
        <v>130</v>
      </c>
      <c r="J7856" t="s">
        <v>19368</v>
      </c>
      <c r="K7856" s="2">
        <v>100046490</v>
      </c>
      <c r="L7856" t="s">
        <v>38</v>
      </c>
      <c r="M7856" t="s">
        <v>2106</v>
      </c>
      <c r="N7856" s="1" t="s">
        <v>2098</v>
      </c>
    </row>
    <row r="7857" spans="1:14" x14ac:dyDescent="0.25">
      <c r="A7857" s="2">
        <v>55845</v>
      </c>
      <c r="B7857" s="3" t="s">
        <v>22573</v>
      </c>
      <c r="C7857" s="4">
        <f>+WEEKNUM(B7857)</f>
        <v>13</v>
      </c>
      <c r="D7857" s="4">
        <f>+MONTH(Tabla4[[#This Row],[FECHA]])</f>
        <v>3</v>
      </c>
      <c r="E7857" s="4">
        <f>+YEAR(B7857)</f>
        <v>2025</v>
      </c>
      <c r="F7857" t="s">
        <v>3797</v>
      </c>
      <c r="G7857" t="s">
        <v>22572</v>
      </c>
      <c r="H7857" t="s">
        <v>133</v>
      </c>
      <c r="I7857" t="s">
        <v>30</v>
      </c>
      <c r="J7857" t="s">
        <v>19522</v>
      </c>
      <c r="K7857" s="2">
        <v>1022396477</v>
      </c>
      <c r="L7857" t="s">
        <v>38</v>
      </c>
      <c r="M7857" t="s">
        <v>2106</v>
      </c>
      <c r="N7857" s="1" t="s">
        <v>2098</v>
      </c>
    </row>
    <row r="7858" spans="1:14" x14ac:dyDescent="0.25">
      <c r="A7858" s="2">
        <v>55846</v>
      </c>
      <c r="B7858" s="3" t="s">
        <v>22571</v>
      </c>
      <c r="C7858" s="4">
        <f>+WEEKNUM(B7858)</f>
        <v>13</v>
      </c>
      <c r="D7858" s="4">
        <f>+MONTH(Tabla4[[#This Row],[FECHA]])</f>
        <v>3</v>
      </c>
      <c r="E7858" s="4">
        <f>+YEAR(B7858)</f>
        <v>2025</v>
      </c>
      <c r="F7858" t="s">
        <v>3797</v>
      </c>
      <c r="G7858" t="s">
        <v>22570</v>
      </c>
      <c r="H7858" t="s">
        <v>916</v>
      </c>
      <c r="I7858" t="s">
        <v>16</v>
      </c>
      <c r="J7858" t="s">
        <v>8154</v>
      </c>
      <c r="K7858" s="2">
        <v>79967489</v>
      </c>
      <c r="L7858" t="s">
        <v>38</v>
      </c>
      <c r="M7858" t="s">
        <v>1684</v>
      </c>
      <c r="N7858" s="1" t="s">
        <v>1635</v>
      </c>
    </row>
    <row r="7859" spans="1:14" x14ac:dyDescent="0.25">
      <c r="A7859" s="2">
        <v>73382</v>
      </c>
      <c r="B7859" s="3" t="s">
        <v>22569</v>
      </c>
      <c r="C7859" s="4">
        <f>+WEEKNUM(Tabla4[[#This Row],[FECHA]])</f>
        <v>46</v>
      </c>
      <c r="D7859" s="4">
        <f>+MONTH(Tabla4[[#This Row],[FECHA]])</f>
        <v>11</v>
      </c>
      <c r="E7859" s="4">
        <f>+YEAR(B7859)</f>
        <v>2025</v>
      </c>
      <c r="F7859" t="s">
        <v>15078</v>
      </c>
      <c r="H7859" t="s">
        <v>3</v>
      </c>
      <c r="I7859" t="s">
        <v>30</v>
      </c>
      <c r="J7859" t="s">
        <v>4982</v>
      </c>
      <c r="K7859" s="2">
        <v>1144182179</v>
      </c>
      <c r="L7859" t="s">
        <v>198</v>
      </c>
      <c r="M7859" t="s">
        <v>2135</v>
      </c>
      <c r="N7859" s="1" t="s">
        <v>2098</v>
      </c>
    </row>
    <row r="7860" spans="1:14" x14ac:dyDescent="0.25">
      <c r="A7860" s="2">
        <v>66475</v>
      </c>
      <c r="B7860" s="3" t="s">
        <v>22568</v>
      </c>
      <c r="C7860" s="4">
        <f>+WEEKNUM(Tabla4[[#This Row],[FECHA]])</f>
        <v>33</v>
      </c>
      <c r="D7860" s="4">
        <f>+MONTH(Tabla4[[#This Row],[FECHA]])</f>
        <v>8</v>
      </c>
      <c r="E7860" s="4">
        <f>+YEAR(B7860)</f>
        <v>2025</v>
      </c>
      <c r="F7860" t="s">
        <v>6167</v>
      </c>
      <c r="H7860" t="s">
        <v>275</v>
      </c>
      <c r="I7860" t="s">
        <v>30</v>
      </c>
      <c r="J7860" t="s">
        <v>18966</v>
      </c>
      <c r="K7860" s="2">
        <v>79668279</v>
      </c>
      <c r="L7860" t="s">
        <v>58</v>
      </c>
      <c r="M7860" t="s">
        <v>2115</v>
      </c>
      <c r="N7860" s="1" t="s">
        <v>246</v>
      </c>
    </row>
    <row r="7861" spans="1:14" x14ac:dyDescent="0.25">
      <c r="A7861" s="2">
        <v>55853</v>
      </c>
      <c r="B7861" s="3" t="s">
        <v>22567</v>
      </c>
      <c r="C7861" s="4">
        <f>+WEEKNUM(B7861)</f>
        <v>13</v>
      </c>
      <c r="D7861" s="4">
        <f>+MONTH(Tabla4[[#This Row],[FECHA]])</f>
        <v>3</v>
      </c>
      <c r="E7861" s="4">
        <f>+YEAR(B7861)</f>
        <v>2025</v>
      </c>
      <c r="F7861" t="s">
        <v>3797</v>
      </c>
      <c r="G7861" t="s">
        <v>22566</v>
      </c>
      <c r="H7861" t="s">
        <v>927</v>
      </c>
      <c r="I7861" t="s">
        <v>33</v>
      </c>
      <c r="J7861" t="s">
        <v>22565</v>
      </c>
      <c r="K7861" s="2">
        <v>1098721700</v>
      </c>
      <c r="L7861" t="s">
        <v>38</v>
      </c>
      <c r="M7861" t="s">
        <v>2103</v>
      </c>
      <c r="N7861" s="1" t="s">
        <v>901</v>
      </c>
    </row>
    <row r="7862" spans="1:14" x14ac:dyDescent="0.25">
      <c r="A7862" s="2">
        <v>55854</v>
      </c>
      <c r="B7862" s="3" t="s">
        <v>22564</v>
      </c>
      <c r="C7862" s="4">
        <f>+WEEKNUM(B7862)</f>
        <v>13</v>
      </c>
      <c r="D7862" s="4">
        <f>+MONTH(Tabla4[[#This Row],[FECHA]])</f>
        <v>3</v>
      </c>
      <c r="E7862" s="4">
        <f>+YEAR(B7862)</f>
        <v>2025</v>
      </c>
      <c r="F7862" t="s">
        <v>3797</v>
      </c>
      <c r="G7862" t="s">
        <v>22563</v>
      </c>
      <c r="H7862" t="s">
        <v>21</v>
      </c>
      <c r="I7862" t="s">
        <v>16</v>
      </c>
      <c r="J7862" t="s">
        <v>22562</v>
      </c>
      <c r="K7862" s="2">
        <v>52959688</v>
      </c>
      <c r="L7862" t="s">
        <v>55</v>
      </c>
      <c r="M7862" t="s">
        <v>2106</v>
      </c>
      <c r="N7862" s="1" t="s">
        <v>2098</v>
      </c>
    </row>
    <row r="7863" spans="1:14" x14ac:dyDescent="0.25">
      <c r="A7863" s="2">
        <v>55855</v>
      </c>
      <c r="B7863" s="3" t="s">
        <v>22561</v>
      </c>
      <c r="C7863" s="4">
        <f>+WEEKNUM(B7863)</f>
        <v>13</v>
      </c>
      <c r="D7863" s="4">
        <f>+MONTH(Tabla4[[#This Row],[FECHA]])</f>
        <v>3</v>
      </c>
      <c r="E7863" s="4">
        <f>+YEAR(B7863)</f>
        <v>2025</v>
      </c>
      <c r="F7863" t="s">
        <v>3797</v>
      </c>
      <c r="G7863" t="s">
        <v>22560</v>
      </c>
      <c r="H7863" t="s">
        <v>539</v>
      </c>
      <c r="I7863" t="s">
        <v>33</v>
      </c>
      <c r="J7863" t="s">
        <v>2004</v>
      </c>
      <c r="K7863" s="2">
        <v>1020726204</v>
      </c>
      <c r="L7863" t="s">
        <v>38</v>
      </c>
      <c r="M7863" t="s">
        <v>37</v>
      </c>
      <c r="N7863" s="1" t="s">
        <v>1635</v>
      </c>
    </row>
    <row r="7864" spans="1:14" x14ac:dyDescent="0.25">
      <c r="A7864" s="2">
        <v>55857</v>
      </c>
      <c r="B7864" s="3" t="s">
        <v>22559</v>
      </c>
      <c r="C7864" s="4">
        <f>+WEEKNUM(B7864)</f>
        <v>13</v>
      </c>
      <c r="D7864" s="4">
        <f>+MONTH(Tabla4[[#This Row],[FECHA]])</f>
        <v>3</v>
      </c>
      <c r="E7864" s="4">
        <f>+YEAR(B7864)</f>
        <v>2025</v>
      </c>
      <c r="F7864" t="s">
        <v>3764</v>
      </c>
      <c r="G7864" t="s">
        <v>22558</v>
      </c>
      <c r="H7864" t="s">
        <v>133</v>
      </c>
      <c r="I7864" t="s">
        <v>30</v>
      </c>
      <c r="J7864" t="s">
        <v>21323</v>
      </c>
      <c r="K7864" s="2">
        <v>1011086819</v>
      </c>
      <c r="L7864" t="s">
        <v>38</v>
      </c>
      <c r="M7864" t="s">
        <v>987</v>
      </c>
      <c r="N7864" s="1" t="s">
        <v>901</v>
      </c>
    </row>
    <row r="7865" spans="1:14" x14ac:dyDescent="0.25">
      <c r="A7865" s="2">
        <v>55858</v>
      </c>
      <c r="B7865" s="3" t="s">
        <v>22557</v>
      </c>
      <c r="C7865" s="4">
        <f>+WEEKNUM(B7865)</f>
        <v>13</v>
      </c>
      <c r="D7865" s="4">
        <f>+MONTH(Tabla4[[#This Row],[FECHA]])</f>
        <v>3</v>
      </c>
      <c r="E7865" s="4">
        <f>+YEAR(B7865)</f>
        <v>2025</v>
      </c>
      <c r="F7865" t="s">
        <v>3797</v>
      </c>
      <c r="G7865" t="s">
        <v>22556</v>
      </c>
      <c r="H7865" t="s">
        <v>916</v>
      </c>
      <c r="I7865" t="s">
        <v>30</v>
      </c>
      <c r="J7865" t="s">
        <v>1571</v>
      </c>
      <c r="K7865" s="2">
        <v>1014304350</v>
      </c>
      <c r="L7865" t="s">
        <v>38</v>
      </c>
      <c r="M7865" t="s">
        <v>37</v>
      </c>
      <c r="N7865" s="1" t="s">
        <v>1635</v>
      </c>
    </row>
    <row r="7866" spans="1:14" x14ac:dyDescent="0.25">
      <c r="A7866" s="2">
        <v>55859</v>
      </c>
      <c r="B7866" s="3" t="s">
        <v>22555</v>
      </c>
      <c r="C7866" s="4">
        <f>+WEEKNUM(B7866)</f>
        <v>13</v>
      </c>
      <c r="D7866" s="4">
        <f>+MONTH(Tabla4[[#This Row],[FECHA]])</f>
        <v>3</v>
      </c>
      <c r="E7866" s="4">
        <f>+YEAR(B7866)</f>
        <v>2025</v>
      </c>
      <c r="F7866" t="s">
        <v>3786</v>
      </c>
      <c r="G7866" t="s">
        <v>22554</v>
      </c>
      <c r="H7866" t="s">
        <v>21</v>
      </c>
      <c r="I7866" t="s">
        <v>16</v>
      </c>
      <c r="J7866" t="s">
        <v>8836</v>
      </c>
      <c r="K7866" s="2">
        <v>1019126252</v>
      </c>
      <c r="L7866" t="s">
        <v>38</v>
      </c>
      <c r="M7866" t="s">
        <v>20483</v>
      </c>
      <c r="N7866" s="1" t="s">
        <v>2098</v>
      </c>
    </row>
    <row r="7867" spans="1:14" x14ac:dyDescent="0.25">
      <c r="A7867" s="2">
        <v>55862</v>
      </c>
      <c r="B7867" s="3" t="s">
        <v>22553</v>
      </c>
      <c r="C7867" s="4">
        <f>+WEEKNUM(B7867)</f>
        <v>13</v>
      </c>
      <c r="D7867" s="4">
        <f>+MONTH(Tabla4[[#This Row],[FECHA]])</f>
        <v>3</v>
      </c>
      <c r="E7867" s="4">
        <f>+YEAR(B7867)</f>
        <v>2025</v>
      </c>
      <c r="F7867" t="s">
        <v>3786</v>
      </c>
      <c r="G7867" t="s">
        <v>22552</v>
      </c>
      <c r="H7867" t="s">
        <v>3803</v>
      </c>
      <c r="I7867" t="s">
        <v>16</v>
      </c>
      <c r="J7867" t="s">
        <v>4946</v>
      </c>
      <c r="K7867" s="2">
        <v>1056688861</v>
      </c>
      <c r="L7867" t="s">
        <v>38</v>
      </c>
      <c r="M7867" t="s">
        <v>2122</v>
      </c>
      <c r="N7867" s="1" t="s">
        <v>901</v>
      </c>
    </row>
    <row r="7868" spans="1:14" x14ac:dyDescent="0.25">
      <c r="A7868" s="2">
        <v>55863</v>
      </c>
      <c r="B7868" s="3" t="s">
        <v>22551</v>
      </c>
      <c r="C7868" s="4">
        <f>+WEEKNUM(B7868)</f>
        <v>13</v>
      </c>
      <c r="D7868" s="4">
        <f>+MONTH(Tabla4[[#This Row],[FECHA]])</f>
        <v>3</v>
      </c>
      <c r="E7868" s="4">
        <f>+YEAR(B7868)</f>
        <v>2025</v>
      </c>
      <c r="G7868" t="s">
        <v>22550</v>
      </c>
      <c r="H7868" t="s">
        <v>3</v>
      </c>
      <c r="I7868" t="s">
        <v>16</v>
      </c>
      <c r="J7868" t="s">
        <v>14930</v>
      </c>
      <c r="K7868" s="2">
        <v>1049632702</v>
      </c>
      <c r="L7868" t="s">
        <v>38</v>
      </c>
      <c r="M7868" t="s">
        <v>2122</v>
      </c>
      <c r="N7868" s="1" t="s">
        <v>901</v>
      </c>
    </row>
    <row r="7869" spans="1:14" x14ac:dyDescent="0.25">
      <c r="A7869" s="2">
        <v>66478</v>
      </c>
      <c r="B7869" s="3" t="s">
        <v>22549</v>
      </c>
      <c r="C7869" s="4">
        <f>+WEEKNUM(Tabla4[[#This Row],[FECHA]])</f>
        <v>33</v>
      </c>
      <c r="D7869" s="4">
        <f>+MONTH(Tabla4[[#This Row],[FECHA]])</f>
        <v>8</v>
      </c>
      <c r="E7869" s="4">
        <f>+YEAR(B7869)</f>
        <v>2025</v>
      </c>
      <c r="F7869" t="s">
        <v>6167</v>
      </c>
      <c r="G7869" t="s">
        <v>22548</v>
      </c>
      <c r="H7869" t="s">
        <v>8</v>
      </c>
      <c r="I7869" t="s">
        <v>30</v>
      </c>
      <c r="J7869" t="s">
        <v>11431</v>
      </c>
      <c r="K7869" s="2">
        <v>1031139318</v>
      </c>
      <c r="L7869" t="s">
        <v>38</v>
      </c>
      <c r="M7869" t="s">
        <v>255</v>
      </c>
      <c r="N7869" s="1" t="s">
        <v>246</v>
      </c>
    </row>
    <row r="7870" spans="1:14" x14ac:dyDescent="0.25">
      <c r="A7870" s="2">
        <v>66483</v>
      </c>
      <c r="B7870" s="3" t="s">
        <v>22547</v>
      </c>
      <c r="C7870" s="4">
        <f>+WEEKNUM(Tabla4[[#This Row],[FECHA]])</f>
        <v>33</v>
      </c>
      <c r="D7870" s="4">
        <f>+MONTH(Tabla4[[#This Row],[FECHA]])</f>
        <v>8</v>
      </c>
      <c r="E7870" s="4">
        <f>+YEAR(B7870)</f>
        <v>2025</v>
      </c>
      <c r="F7870" t="s">
        <v>6147</v>
      </c>
      <c r="G7870" t="s">
        <v>22546</v>
      </c>
      <c r="H7870" t="s">
        <v>3803</v>
      </c>
      <c r="I7870" t="s">
        <v>16</v>
      </c>
      <c r="J7870" t="s">
        <v>22545</v>
      </c>
      <c r="K7870" s="2">
        <v>1015429492</v>
      </c>
      <c r="L7870" t="s">
        <v>38</v>
      </c>
      <c r="M7870" t="s">
        <v>255</v>
      </c>
      <c r="N7870" s="1" t="s">
        <v>246</v>
      </c>
    </row>
    <row r="7871" spans="1:14" x14ac:dyDescent="0.25">
      <c r="A7871" s="2">
        <v>55867</v>
      </c>
      <c r="B7871" s="3" t="s">
        <v>22544</v>
      </c>
      <c r="C7871" s="4">
        <f>+WEEKNUM(B7871)</f>
        <v>13</v>
      </c>
      <c r="D7871" s="4">
        <f>+MONTH(Tabla4[[#This Row],[FECHA]])</f>
        <v>3</v>
      </c>
      <c r="E7871" s="4">
        <f>+YEAR(B7871)</f>
        <v>2025</v>
      </c>
      <c r="F7871" t="s">
        <v>3797</v>
      </c>
      <c r="G7871" t="s">
        <v>22543</v>
      </c>
      <c r="H7871" t="s">
        <v>3803</v>
      </c>
      <c r="I7871" t="s">
        <v>30</v>
      </c>
      <c r="J7871" t="s">
        <v>12069</v>
      </c>
      <c r="K7871" s="2">
        <v>1020803524</v>
      </c>
      <c r="L7871" t="s">
        <v>38</v>
      </c>
      <c r="M7871" t="s">
        <v>2103</v>
      </c>
      <c r="N7871" s="1" t="s">
        <v>901</v>
      </c>
    </row>
    <row r="7872" spans="1:14" x14ac:dyDescent="0.25">
      <c r="A7872" s="2">
        <v>55868</v>
      </c>
      <c r="B7872" s="3" t="s">
        <v>22542</v>
      </c>
      <c r="C7872" s="4">
        <f>+WEEKNUM(B7872)</f>
        <v>13</v>
      </c>
      <c r="D7872" s="4">
        <f>+MONTH(Tabla4[[#This Row],[FECHA]])</f>
        <v>3</v>
      </c>
      <c r="E7872" s="4">
        <f>+YEAR(B7872)</f>
        <v>2025</v>
      </c>
      <c r="F7872" t="s">
        <v>3838</v>
      </c>
      <c r="H7872" t="s">
        <v>21</v>
      </c>
      <c r="I7872" t="s">
        <v>14117</v>
      </c>
      <c r="J7872" t="s">
        <v>7125</v>
      </c>
      <c r="K7872" s="2">
        <v>1073250915</v>
      </c>
      <c r="L7872" t="s">
        <v>55</v>
      </c>
      <c r="N7872" s="1" t="s">
        <v>2098</v>
      </c>
    </row>
    <row r="7873" spans="1:14" x14ac:dyDescent="0.25">
      <c r="A7873" s="2">
        <v>55869</v>
      </c>
      <c r="B7873" s="3" t="s">
        <v>22541</v>
      </c>
      <c r="C7873" s="4">
        <f>+WEEKNUM(B7873)</f>
        <v>13</v>
      </c>
      <c r="D7873" s="4">
        <f>+MONTH(Tabla4[[#This Row],[FECHA]])</f>
        <v>3</v>
      </c>
      <c r="E7873" s="4">
        <f>+YEAR(B7873)</f>
        <v>2025</v>
      </c>
      <c r="F7873" t="s">
        <v>3760</v>
      </c>
      <c r="H7873" t="s">
        <v>8</v>
      </c>
      <c r="I7873" t="s">
        <v>16</v>
      </c>
      <c r="J7873" t="s">
        <v>8636</v>
      </c>
      <c r="K7873" s="2">
        <v>1090272726</v>
      </c>
      <c r="L7873" t="s">
        <v>58</v>
      </c>
      <c r="M7873" t="s">
        <v>1684</v>
      </c>
      <c r="N7873" s="1" t="s">
        <v>1635</v>
      </c>
    </row>
    <row r="7874" spans="1:14" x14ac:dyDescent="0.25">
      <c r="A7874" s="2">
        <v>55870</v>
      </c>
      <c r="B7874" s="3" t="s">
        <v>22540</v>
      </c>
      <c r="C7874" s="4">
        <f>+WEEKNUM(B7874)</f>
        <v>13</v>
      </c>
      <c r="D7874" s="4">
        <f>+MONTH(Tabla4[[#This Row],[FECHA]])</f>
        <v>3</v>
      </c>
      <c r="E7874" s="4">
        <f>+YEAR(B7874)</f>
        <v>2025</v>
      </c>
      <c r="F7874" t="s">
        <v>3764</v>
      </c>
      <c r="G7874" t="s">
        <v>22539</v>
      </c>
      <c r="H7874" t="s">
        <v>8</v>
      </c>
      <c r="I7874" t="s">
        <v>16</v>
      </c>
      <c r="J7874" t="s">
        <v>16127</v>
      </c>
      <c r="K7874" s="2">
        <v>1047440262</v>
      </c>
      <c r="L7874" t="s">
        <v>38</v>
      </c>
      <c r="M7874" t="s">
        <v>987</v>
      </c>
      <c r="N7874" s="1" t="s">
        <v>901</v>
      </c>
    </row>
    <row r="7875" spans="1:14" x14ac:dyDescent="0.25">
      <c r="A7875" s="2">
        <v>55871</v>
      </c>
      <c r="B7875" s="3" t="s">
        <v>22538</v>
      </c>
      <c r="C7875" s="4">
        <f>+WEEKNUM(B7875)</f>
        <v>13</v>
      </c>
      <c r="D7875" s="4">
        <f>+MONTH(Tabla4[[#This Row],[FECHA]])</f>
        <v>3</v>
      </c>
      <c r="E7875" s="4">
        <f>+YEAR(B7875)</f>
        <v>2025</v>
      </c>
      <c r="F7875" t="s">
        <v>3760</v>
      </c>
      <c r="H7875" t="s">
        <v>642</v>
      </c>
      <c r="I7875" t="s">
        <v>16</v>
      </c>
      <c r="J7875" t="s">
        <v>22537</v>
      </c>
      <c r="K7875" s="2">
        <v>1013682755</v>
      </c>
      <c r="L7875" t="s">
        <v>256</v>
      </c>
      <c r="M7875" t="s">
        <v>1684</v>
      </c>
      <c r="N7875" s="1" t="s">
        <v>1635</v>
      </c>
    </row>
    <row r="7876" spans="1:14" x14ac:dyDescent="0.25">
      <c r="A7876" s="2">
        <v>55872</v>
      </c>
      <c r="B7876" s="3" t="s">
        <v>22536</v>
      </c>
      <c r="C7876" s="4">
        <f>+WEEKNUM(B7876)</f>
        <v>13</v>
      </c>
      <c r="D7876" s="4">
        <f>+MONTH(Tabla4[[#This Row],[FECHA]])</f>
        <v>3</v>
      </c>
      <c r="E7876" s="4">
        <f>+YEAR(B7876)</f>
        <v>2025</v>
      </c>
      <c r="F7876" t="s">
        <v>3786</v>
      </c>
      <c r="H7876" t="s">
        <v>3</v>
      </c>
      <c r="I7876" t="s">
        <v>16</v>
      </c>
      <c r="J7876" t="s">
        <v>10119</v>
      </c>
      <c r="K7876" s="2">
        <v>80214726</v>
      </c>
      <c r="L7876" t="s">
        <v>58</v>
      </c>
      <c r="M7876" t="s">
        <v>37</v>
      </c>
      <c r="N7876" s="1" t="s">
        <v>1635</v>
      </c>
    </row>
    <row r="7877" spans="1:14" x14ac:dyDescent="0.25">
      <c r="A7877" s="2">
        <v>55873</v>
      </c>
      <c r="B7877" s="3" t="s">
        <v>22535</v>
      </c>
      <c r="C7877" s="4">
        <f>+WEEKNUM(B7877)</f>
        <v>13</v>
      </c>
      <c r="D7877" s="4">
        <f>+MONTH(Tabla4[[#This Row],[FECHA]])</f>
        <v>3</v>
      </c>
      <c r="E7877" s="4">
        <f>+YEAR(B7877)</f>
        <v>2025</v>
      </c>
      <c r="H7877" t="s">
        <v>642</v>
      </c>
      <c r="I7877" t="s">
        <v>33</v>
      </c>
      <c r="J7877" t="s">
        <v>22534</v>
      </c>
      <c r="K7877" s="2">
        <v>1144081485</v>
      </c>
      <c r="L7877" t="s">
        <v>55</v>
      </c>
      <c r="M7877" t="s">
        <v>2202</v>
      </c>
      <c r="N7877" s="1" t="s">
        <v>2098</v>
      </c>
    </row>
    <row r="7878" spans="1:14" x14ac:dyDescent="0.25">
      <c r="A7878" s="2">
        <v>55875</v>
      </c>
      <c r="B7878" s="3" t="s">
        <v>22533</v>
      </c>
      <c r="C7878" s="4">
        <f>+WEEKNUM(B7878)</f>
        <v>13</v>
      </c>
      <c r="D7878" s="4">
        <f>+MONTH(Tabla4[[#This Row],[FECHA]])</f>
        <v>3</v>
      </c>
      <c r="E7878" s="4">
        <f>+YEAR(B7878)</f>
        <v>2025</v>
      </c>
      <c r="F7878" t="s">
        <v>3786</v>
      </c>
      <c r="H7878" t="s">
        <v>3803</v>
      </c>
      <c r="I7878" t="s">
        <v>16</v>
      </c>
      <c r="J7878" t="s">
        <v>22532</v>
      </c>
      <c r="K7878" s="2">
        <v>1013670486</v>
      </c>
      <c r="L7878" t="s">
        <v>55</v>
      </c>
      <c r="M7878" t="s">
        <v>1684</v>
      </c>
      <c r="N7878" s="1" t="s">
        <v>1635</v>
      </c>
    </row>
    <row r="7879" spans="1:14" x14ac:dyDescent="0.25">
      <c r="A7879" s="2">
        <v>55876</v>
      </c>
      <c r="B7879" s="3" t="s">
        <v>22531</v>
      </c>
      <c r="C7879" s="4">
        <f>+WEEKNUM(B7879)</f>
        <v>13</v>
      </c>
      <c r="D7879" s="4">
        <f>+MONTH(Tabla4[[#This Row],[FECHA]])</f>
        <v>3</v>
      </c>
      <c r="E7879" s="4">
        <f>+YEAR(B7879)</f>
        <v>2025</v>
      </c>
      <c r="F7879" t="s">
        <v>3786</v>
      </c>
      <c r="G7879" t="s">
        <v>22530</v>
      </c>
      <c r="H7879" t="s">
        <v>21</v>
      </c>
      <c r="I7879" t="s">
        <v>33</v>
      </c>
      <c r="J7879" t="s">
        <v>6490</v>
      </c>
      <c r="K7879" s="2">
        <v>1020754931</v>
      </c>
      <c r="L7879" t="s">
        <v>38</v>
      </c>
      <c r="M7879" t="s">
        <v>2122</v>
      </c>
      <c r="N7879" s="1" t="s">
        <v>901</v>
      </c>
    </row>
    <row r="7880" spans="1:14" x14ac:dyDescent="0.25">
      <c r="A7880" s="2">
        <v>55877</v>
      </c>
      <c r="B7880" s="3" t="s">
        <v>22529</v>
      </c>
      <c r="C7880" s="4">
        <f>+WEEKNUM(B7880)</f>
        <v>13</v>
      </c>
      <c r="D7880" s="4">
        <f>+MONTH(Tabla4[[#This Row],[FECHA]])</f>
        <v>3</v>
      </c>
      <c r="E7880" s="4">
        <f>+YEAR(B7880)</f>
        <v>2025</v>
      </c>
      <c r="F7880" t="s">
        <v>3760</v>
      </c>
      <c r="H7880" t="s">
        <v>3</v>
      </c>
      <c r="I7880" t="s">
        <v>16</v>
      </c>
      <c r="J7880" t="s">
        <v>14571</v>
      </c>
      <c r="K7880" s="2">
        <v>5683386</v>
      </c>
      <c r="L7880" t="s">
        <v>198</v>
      </c>
      <c r="M7880" t="s">
        <v>1684</v>
      </c>
      <c r="N7880" s="1" t="s">
        <v>1635</v>
      </c>
    </row>
    <row r="7881" spans="1:14" x14ac:dyDescent="0.25">
      <c r="A7881" s="2">
        <v>55880</v>
      </c>
      <c r="B7881" s="3" t="s">
        <v>22528</v>
      </c>
      <c r="C7881" s="4">
        <f>+WEEKNUM(B7881)</f>
        <v>13</v>
      </c>
      <c r="D7881" s="4">
        <f>+MONTH(Tabla4[[#This Row],[FECHA]])</f>
        <v>3</v>
      </c>
      <c r="E7881" s="4">
        <f>+YEAR(B7881)</f>
        <v>2025</v>
      </c>
      <c r="F7881" t="s">
        <v>3760</v>
      </c>
      <c r="G7881" t="s">
        <v>22527</v>
      </c>
      <c r="H7881" t="s">
        <v>3</v>
      </c>
      <c r="I7881" t="s">
        <v>16</v>
      </c>
      <c r="J7881" t="s">
        <v>6230</v>
      </c>
      <c r="K7881" s="2">
        <v>84104405</v>
      </c>
      <c r="L7881" t="s">
        <v>38</v>
      </c>
      <c r="M7881" t="s">
        <v>37</v>
      </c>
      <c r="N7881" s="1" t="s">
        <v>1635</v>
      </c>
    </row>
    <row r="7882" spans="1:14" x14ac:dyDescent="0.25">
      <c r="A7882" s="2">
        <v>55882</v>
      </c>
      <c r="B7882" s="3" t="s">
        <v>22526</v>
      </c>
      <c r="C7882" s="4">
        <f>+WEEKNUM(B7882)</f>
        <v>13</v>
      </c>
      <c r="D7882" s="4">
        <f>+MONTH(Tabla4[[#This Row],[FECHA]])</f>
        <v>3</v>
      </c>
      <c r="E7882" s="4">
        <f>+YEAR(B7882)</f>
        <v>2025</v>
      </c>
      <c r="F7882" t="s">
        <v>3786</v>
      </c>
      <c r="H7882" t="s">
        <v>275</v>
      </c>
      <c r="I7882" t="s">
        <v>33</v>
      </c>
      <c r="J7882" t="s">
        <v>5662</v>
      </c>
      <c r="K7882" s="2">
        <v>1018487187</v>
      </c>
      <c r="L7882" t="s">
        <v>58</v>
      </c>
      <c r="M7882" t="s">
        <v>22266</v>
      </c>
      <c r="N7882" s="1" t="s">
        <v>1635</v>
      </c>
    </row>
    <row r="7883" spans="1:14" x14ac:dyDescent="0.25">
      <c r="A7883" s="2">
        <v>73384</v>
      </c>
      <c r="B7883" s="3" t="s">
        <v>22525</v>
      </c>
      <c r="C7883" s="4">
        <f>+WEEKNUM(Tabla4[[#This Row],[FECHA]])</f>
        <v>46</v>
      </c>
      <c r="D7883" s="4">
        <f>+MONTH(Tabla4[[#This Row],[FECHA]])</f>
        <v>11</v>
      </c>
      <c r="E7883" s="4">
        <f>+YEAR(B7883)</f>
        <v>2025</v>
      </c>
      <c r="F7883" t="s">
        <v>15078</v>
      </c>
      <c r="H7883" t="s">
        <v>3</v>
      </c>
      <c r="I7883" t="s">
        <v>303</v>
      </c>
      <c r="J7883" t="s">
        <v>11530</v>
      </c>
      <c r="K7883" s="2">
        <v>1144084227</v>
      </c>
      <c r="L7883" t="s">
        <v>1</v>
      </c>
      <c r="N7883" s="1" t="s">
        <v>2098</v>
      </c>
    </row>
    <row r="7884" spans="1:14" x14ac:dyDescent="0.25">
      <c r="A7884" s="2">
        <v>73385</v>
      </c>
      <c r="B7884" s="3" t="s">
        <v>22524</v>
      </c>
      <c r="C7884" s="4">
        <f>+WEEKNUM(Tabla4[[#This Row],[FECHA]])</f>
        <v>46</v>
      </c>
      <c r="D7884" s="4">
        <f>+MONTH(Tabla4[[#This Row],[FECHA]])</f>
        <v>11</v>
      </c>
      <c r="E7884" s="4">
        <f>+YEAR(B7884)</f>
        <v>2025</v>
      </c>
      <c r="F7884" t="s">
        <v>19137</v>
      </c>
      <c r="H7884" t="s">
        <v>21</v>
      </c>
      <c r="I7884" t="s">
        <v>33</v>
      </c>
      <c r="J7884" t="s">
        <v>9382</v>
      </c>
      <c r="K7884" s="2">
        <v>80090358</v>
      </c>
      <c r="L7884" t="s">
        <v>1</v>
      </c>
      <c r="N7884" s="1" t="s">
        <v>2098</v>
      </c>
    </row>
    <row r="7885" spans="1:14" x14ac:dyDescent="0.25">
      <c r="A7885" s="2">
        <v>73129</v>
      </c>
      <c r="B7885" s="3" t="s">
        <v>22523</v>
      </c>
      <c r="C7885" s="4">
        <f>+WEEKNUM(Tabla4[[#This Row],[FECHA]])</f>
        <v>46</v>
      </c>
      <c r="D7885" s="4">
        <f>+MONTH(Tabla4[[#This Row],[FECHA]])</f>
        <v>11</v>
      </c>
      <c r="E7885" s="4">
        <f>+YEAR(B7885)</f>
        <v>2025</v>
      </c>
      <c r="F7885" t="s">
        <v>13608</v>
      </c>
      <c r="H7885" t="s">
        <v>3</v>
      </c>
      <c r="I7885" t="s">
        <v>16</v>
      </c>
      <c r="J7885" t="s">
        <v>21358</v>
      </c>
      <c r="K7885" s="2">
        <v>1032457270</v>
      </c>
      <c r="L7885" t="s">
        <v>58</v>
      </c>
      <c r="M7885" t="s">
        <v>1636</v>
      </c>
      <c r="N7885" s="1" t="s">
        <v>1635</v>
      </c>
    </row>
    <row r="7886" spans="1:14" x14ac:dyDescent="0.25">
      <c r="A7886" s="2">
        <v>55894</v>
      </c>
      <c r="B7886" s="3" t="s">
        <v>22522</v>
      </c>
      <c r="C7886" s="4">
        <f>+WEEKNUM(B7886)</f>
        <v>13</v>
      </c>
      <c r="D7886" s="4">
        <f>+MONTH(Tabla4[[#This Row],[FECHA]])</f>
        <v>3</v>
      </c>
      <c r="E7886" s="4">
        <f>+YEAR(B7886)</f>
        <v>2025</v>
      </c>
      <c r="F7886" t="s">
        <v>3786</v>
      </c>
      <c r="H7886" t="s">
        <v>642</v>
      </c>
      <c r="I7886" t="s">
        <v>16</v>
      </c>
      <c r="J7886" t="s">
        <v>20834</v>
      </c>
      <c r="K7886" s="2">
        <v>1020807056</v>
      </c>
      <c r="L7886" t="s">
        <v>256</v>
      </c>
      <c r="M7886" t="s">
        <v>2202</v>
      </c>
      <c r="N7886" s="1" t="s">
        <v>2098</v>
      </c>
    </row>
    <row r="7887" spans="1:14" x14ac:dyDescent="0.25">
      <c r="A7887" s="2">
        <v>55896</v>
      </c>
      <c r="B7887" s="3" t="s">
        <v>22521</v>
      </c>
      <c r="C7887" s="4">
        <f>+WEEKNUM(B7887)</f>
        <v>13</v>
      </c>
      <c r="D7887" s="4">
        <f>+MONTH(Tabla4[[#This Row],[FECHA]])</f>
        <v>3</v>
      </c>
      <c r="E7887" s="4">
        <f>+YEAR(B7887)</f>
        <v>2025</v>
      </c>
      <c r="F7887" t="s">
        <v>3786</v>
      </c>
      <c r="G7887" t="s">
        <v>22520</v>
      </c>
      <c r="H7887" t="s">
        <v>3803</v>
      </c>
      <c r="I7887" t="s">
        <v>30</v>
      </c>
      <c r="J7887" t="s">
        <v>1337</v>
      </c>
      <c r="K7887" s="2">
        <v>1016085627</v>
      </c>
      <c r="L7887" t="s">
        <v>38</v>
      </c>
      <c r="M7887" t="s">
        <v>987</v>
      </c>
      <c r="N7887" s="1" t="s">
        <v>901</v>
      </c>
    </row>
    <row r="7888" spans="1:14" x14ac:dyDescent="0.25">
      <c r="A7888" s="2">
        <v>55897</v>
      </c>
      <c r="B7888" s="3" t="s">
        <v>22519</v>
      </c>
      <c r="C7888" s="4">
        <f>+WEEKNUM(B7888)</f>
        <v>13</v>
      </c>
      <c r="D7888" s="4">
        <f>+MONTH(Tabla4[[#This Row],[FECHA]])</f>
        <v>3</v>
      </c>
      <c r="E7888" s="4">
        <f>+YEAR(B7888)</f>
        <v>2025</v>
      </c>
      <c r="F7888" t="s">
        <v>3846</v>
      </c>
      <c r="H7888" t="s">
        <v>3</v>
      </c>
      <c r="I7888" t="s">
        <v>16</v>
      </c>
      <c r="J7888" t="s">
        <v>22518</v>
      </c>
      <c r="K7888" s="2">
        <v>18004289</v>
      </c>
      <c r="L7888" t="s">
        <v>1</v>
      </c>
      <c r="N7888" s="1" t="s">
        <v>2098</v>
      </c>
    </row>
    <row r="7889" spans="1:14" x14ac:dyDescent="0.25">
      <c r="A7889" s="2">
        <v>55898</v>
      </c>
      <c r="B7889" s="3" t="s">
        <v>22517</v>
      </c>
      <c r="C7889" s="4">
        <f>+WEEKNUM(B7889)</f>
        <v>13</v>
      </c>
      <c r="D7889" s="4">
        <f>+MONTH(Tabla4[[#This Row],[FECHA]])</f>
        <v>3</v>
      </c>
      <c r="E7889" s="4">
        <f>+YEAR(B7889)</f>
        <v>2025</v>
      </c>
      <c r="F7889" t="s">
        <v>3775</v>
      </c>
      <c r="H7889" t="s">
        <v>3</v>
      </c>
      <c r="I7889" t="s">
        <v>16</v>
      </c>
      <c r="J7889" t="s">
        <v>22516</v>
      </c>
      <c r="K7889" s="2">
        <v>1032491429</v>
      </c>
      <c r="L7889" t="s">
        <v>58</v>
      </c>
      <c r="M7889" t="s">
        <v>1684</v>
      </c>
      <c r="N7889" s="1" t="s">
        <v>1635</v>
      </c>
    </row>
    <row r="7890" spans="1:14" x14ac:dyDescent="0.25">
      <c r="A7890" s="2">
        <v>66501</v>
      </c>
      <c r="B7890" s="3" t="s">
        <v>22515</v>
      </c>
      <c r="C7890" s="4">
        <f>+WEEKNUM(Tabla4[[#This Row],[FECHA]])</f>
        <v>33</v>
      </c>
      <c r="D7890" s="4">
        <f>+MONTH(Tabla4[[#This Row],[FECHA]])</f>
        <v>8</v>
      </c>
      <c r="E7890" s="4">
        <f>+YEAR(B7890)</f>
        <v>2025</v>
      </c>
      <c r="F7890" t="s">
        <v>6225</v>
      </c>
      <c r="H7890" t="s">
        <v>3</v>
      </c>
      <c r="I7890" t="s">
        <v>33</v>
      </c>
      <c r="J7890" t="s">
        <v>12568</v>
      </c>
      <c r="K7890" s="2">
        <v>1001592835</v>
      </c>
      <c r="L7890" t="s">
        <v>1</v>
      </c>
      <c r="N7890" s="1" t="s">
        <v>246</v>
      </c>
    </row>
    <row r="7891" spans="1:14" x14ac:dyDescent="0.25">
      <c r="A7891" s="2">
        <v>55901</v>
      </c>
      <c r="B7891" s="3" t="s">
        <v>22514</v>
      </c>
      <c r="C7891" s="4">
        <f>+WEEKNUM(B7891)</f>
        <v>13</v>
      </c>
      <c r="D7891" s="4">
        <f>+MONTH(Tabla4[[#This Row],[FECHA]])</f>
        <v>3</v>
      </c>
      <c r="E7891" s="4">
        <f>+YEAR(B7891)</f>
        <v>2025</v>
      </c>
      <c r="F7891" t="s">
        <v>3786</v>
      </c>
      <c r="G7891" t="s">
        <v>22513</v>
      </c>
      <c r="H7891" t="s">
        <v>275</v>
      </c>
      <c r="I7891" t="s">
        <v>30</v>
      </c>
      <c r="J7891" t="s">
        <v>7200</v>
      </c>
      <c r="K7891" s="2">
        <v>80758987</v>
      </c>
      <c r="L7891" t="s">
        <v>38</v>
      </c>
      <c r="M7891" t="s">
        <v>2115</v>
      </c>
      <c r="N7891" s="1" t="s">
        <v>2098</v>
      </c>
    </row>
    <row r="7892" spans="1:14" x14ac:dyDescent="0.25">
      <c r="A7892" s="2">
        <v>55903</v>
      </c>
      <c r="B7892" s="3" t="s">
        <v>22512</v>
      </c>
      <c r="C7892" s="4">
        <f>+WEEKNUM(B7892)</f>
        <v>13</v>
      </c>
      <c r="D7892" s="4">
        <f>+MONTH(Tabla4[[#This Row],[FECHA]])</f>
        <v>3</v>
      </c>
      <c r="E7892" s="4">
        <f>+YEAR(B7892)</f>
        <v>2025</v>
      </c>
      <c r="F7892" t="s">
        <v>3760</v>
      </c>
      <c r="H7892" t="s">
        <v>3</v>
      </c>
      <c r="I7892" t="s">
        <v>33</v>
      </c>
      <c r="J7892" t="s">
        <v>8532</v>
      </c>
      <c r="K7892" s="2">
        <v>1020845008</v>
      </c>
      <c r="L7892" t="s">
        <v>58</v>
      </c>
      <c r="M7892" t="s">
        <v>2103</v>
      </c>
      <c r="N7892" s="1" t="s">
        <v>901</v>
      </c>
    </row>
    <row r="7893" spans="1:14" x14ac:dyDescent="0.25">
      <c r="A7893" s="2">
        <v>55904</v>
      </c>
      <c r="B7893" s="3" t="s">
        <v>22511</v>
      </c>
      <c r="C7893" s="4">
        <f>+WEEKNUM(B7893)</f>
        <v>13</v>
      </c>
      <c r="D7893" s="4">
        <f>+MONTH(Tabla4[[#This Row],[FECHA]])</f>
        <v>3</v>
      </c>
      <c r="E7893" s="4">
        <f>+YEAR(B7893)</f>
        <v>2025</v>
      </c>
      <c r="F7893" t="s">
        <v>3760</v>
      </c>
      <c r="H7893" t="s">
        <v>8</v>
      </c>
      <c r="I7893" t="s">
        <v>30</v>
      </c>
      <c r="J7893" t="s">
        <v>15064</v>
      </c>
      <c r="K7893" s="2">
        <v>1022435525</v>
      </c>
      <c r="L7893" t="s">
        <v>55</v>
      </c>
      <c r="M7893" t="s">
        <v>2115</v>
      </c>
      <c r="N7893" s="1" t="s">
        <v>2098</v>
      </c>
    </row>
    <row r="7894" spans="1:14" x14ac:dyDescent="0.25">
      <c r="A7894" s="2">
        <v>55905</v>
      </c>
      <c r="B7894" s="3" t="s">
        <v>22510</v>
      </c>
      <c r="C7894" s="4">
        <f>+WEEKNUM(B7894)</f>
        <v>13</v>
      </c>
      <c r="D7894" s="4">
        <f>+MONTH(Tabla4[[#This Row],[FECHA]])</f>
        <v>3</v>
      </c>
      <c r="E7894" s="4">
        <f>+YEAR(B7894)</f>
        <v>2025</v>
      </c>
      <c r="F7894" t="s">
        <v>3775</v>
      </c>
      <c r="G7894" t="s">
        <v>22509</v>
      </c>
      <c r="H7894" t="s">
        <v>21</v>
      </c>
      <c r="I7894" t="s">
        <v>30</v>
      </c>
      <c r="J7894" t="s">
        <v>12697</v>
      </c>
      <c r="K7894" s="2">
        <v>1093744014</v>
      </c>
      <c r="L7894" t="s">
        <v>38</v>
      </c>
      <c r="M7894" t="s">
        <v>37</v>
      </c>
      <c r="N7894" s="1" t="s">
        <v>1635</v>
      </c>
    </row>
    <row r="7895" spans="1:14" x14ac:dyDescent="0.25">
      <c r="A7895" s="2">
        <v>55906</v>
      </c>
      <c r="B7895" s="3" t="s">
        <v>22508</v>
      </c>
      <c r="C7895" s="4">
        <f>+WEEKNUM(B7895)</f>
        <v>13</v>
      </c>
      <c r="D7895" s="4">
        <f>+MONTH(Tabla4[[#This Row],[FECHA]])</f>
        <v>3</v>
      </c>
      <c r="E7895" s="4">
        <f>+YEAR(B7895)</f>
        <v>2025</v>
      </c>
      <c r="F7895" t="s">
        <v>3786</v>
      </c>
      <c r="G7895" t="s">
        <v>22507</v>
      </c>
      <c r="H7895" t="s">
        <v>8</v>
      </c>
      <c r="I7895" t="s">
        <v>16</v>
      </c>
      <c r="J7895" t="s">
        <v>6513</v>
      </c>
      <c r="K7895" s="2">
        <v>1030541225</v>
      </c>
      <c r="L7895" t="s">
        <v>38</v>
      </c>
      <c r="M7895" t="s">
        <v>2135</v>
      </c>
      <c r="N7895" s="1" t="s">
        <v>2098</v>
      </c>
    </row>
    <row r="7896" spans="1:14" x14ac:dyDescent="0.25">
      <c r="A7896" s="2">
        <v>55908</v>
      </c>
      <c r="B7896" s="3" t="s">
        <v>22506</v>
      </c>
      <c r="C7896" s="4">
        <f>+WEEKNUM(B7896)</f>
        <v>13</v>
      </c>
      <c r="D7896" s="4">
        <f>+MONTH(Tabla4[[#This Row],[FECHA]])</f>
        <v>3</v>
      </c>
      <c r="E7896" s="4">
        <f>+YEAR(B7896)</f>
        <v>2025</v>
      </c>
      <c r="F7896" t="s">
        <v>3786</v>
      </c>
      <c r="G7896" t="s">
        <v>22505</v>
      </c>
      <c r="H7896" t="s">
        <v>539</v>
      </c>
      <c r="I7896" t="s">
        <v>33</v>
      </c>
      <c r="J7896" t="s">
        <v>5882</v>
      </c>
      <c r="K7896" s="2">
        <v>1014254641</v>
      </c>
      <c r="L7896" t="s">
        <v>38</v>
      </c>
      <c r="M7896" t="s">
        <v>2103</v>
      </c>
      <c r="N7896" s="1" t="s">
        <v>901</v>
      </c>
    </row>
    <row r="7897" spans="1:14" x14ac:dyDescent="0.25">
      <c r="A7897" s="2">
        <v>55909</v>
      </c>
      <c r="B7897" s="3" t="s">
        <v>22504</v>
      </c>
      <c r="C7897" s="4">
        <f>+WEEKNUM(B7897)</f>
        <v>13</v>
      </c>
      <c r="D7897" s="4">
        <f>+MONTH(Tabla4[[#This Row],[FECHA]])</f>
        <v>3</v>
      </c>
      <c r="E7897" s="4">
        <f>+YEAR(B7897)</f>
        <v>2025</v>
      </c>
      <c r="F7897" t="s">
        <v>3851</v>
      </c>
      <c r="H7897" t="s">
        <v>3</v>
      </c>
      <c r="I7897" t="s">
        <v>16</v>
      </c>
      <c r="J7897" t="s">
        <v>6623</v>
      </c>
      <c r="K7897" s="2">
        <v>1014245150</v>
      </c>
      <c r="L7897" t="s">
        <v>1</v>
      </c>
      <c r="N7897" s="1" t="s">
        <v>2098</v>
      </c>
    </row>
    <row r="7898" spans="1:14" x14ac:dyDescent="0.25">
      <c r="A7898" s="2">
        <v>73143</v>
      </c>
      <c r="B7898" s="3" t="s">
        <v>22503</v>
      </c>
      <c r="C7898" s="4">
        <f>+WEEKNUM(Tabla4[[#This Row],[FECHA]])</f>
        <v>46</v>
      </c>
      <c r="D7898" s="4">
        <f>+MONTH(Tabla4[[#This Row],[FECHA]])</f>
        <v>11</v>
      </c>
      <c r="E7898" s="4">
        <f>+YEAR(B7898)</f>
        <v>2025</v>
      </c>
      <c r="F7898" t="s">
        <v>13623</v>
      </c>
      <c r="G7898" t="s">
        <v>22502</v>
      </c>
      <c r="H7898" t="s">
        <v>8</v>
      </c>
      <c r="I7898" t="s">
        <v>33</v>
      </c>
      <c r="J7898" t="s">
        <v>22501</v>
      </c>
      <c r="K7898" s="2">
        <v>51892988</v>
      </c>
      <c r="L7898" t="s">
        <v>38</v>
      </c>
      <c r="M7898" t="s">
        <v>1636</v>
      </c>
      <c r="N7898" s="1" t="s">
        <v>1635</v>
      </c>
    </row>
    <row r="7899" spans="1:14" x14ac:dyDescent="0.25">
      <c r="A7899" s="2">
        <v>55912</v>
      </c>
      <c r="B7899" s="3" t="s">
        <v>22500</v>
      </c>
      <c r="C7899" s="4">
        <f>+WEEKNUM(B7899)</f>
        <v>13</v>
      </c>
      <c r="D7899" s="4">
        <f>+MONTH(Tabla4[[#This Row],[FECHA]])</f>
        <v>3</v>
      </c>
      <c r="E7899" s="4">
        <f>+YEAR(B7899)</f>
        <v>2025</v>
      </c>
      <c r="F7899" t="s">
        <v>3760</v>
      </c>
      <c r="G7899" t="s">
        <v>22499</v>
      </c>
      <c r="H7899" t="s">
        <v>3</v>
      </c>
      <c r="I7899" t="s">
        <v>16</v>
      </c>
      <c r="J7899" t="s">
        <v>22498</v>
      </c>
      <c r="K7899" s="2">
        <v>79449934</v>
      </c>
      <c r="L7899" t="s">
        <v>38</v>
      </c>
      <c r="M7899" t="s">
        <v>2122</v>
      </c>
      <c r="N7899" s="1" t="s">
        <v>901</v>
      </c>
    </row>
    <row r="7900" spans="1:14" x14ac:dyDescent="0.25">
      <c r="A7900" s="2">
        <v>66528</v>
      </c>
      <c r="B7900" s="3" t="s">
        <v>22497</v>
      </c>
      <c r="C7900" s="4">
        <f>+WEEKNUM(Tabla4[[#This Row],[FECHA]])</f>
        <v>33</v>
      </c>
      <c r="D7900" s="4">
        <f>+MONTH(Tabla4[[#This Row],[FECHA]])</f>
        <v>8</v>
      </c>
      <c r="E7900" s="4">
        <f>+YEAR(B7900)</f>
        <v>2025</v>
      </c>
      <c r="F7900" t="s">
        <v>6866</v>
      </c>
      <c r="H7900" t="s">
        <v>3</v>
      </c>
      <c r="I7900" t="s">
        <v>16</v>
      </c>
      <c r="J7900" t="s">
        <v>22496</v>
      </c>
      <c r="K7900" s="2">
        <v>900576790</v>
      </c>
      <c r="L7900" t="s">
        <v>1</v>
      </c>
      <c r="N7900" s="1" t="s">
        <v>246</v>
      </c>
    </row>
    <row r="7901" spans="1:14" x14ac:dyDescent="0.25">
      <c r="A7901" s="2">
        <v>66530</v>
      </c>
      <c r="B7901" s="3" t="s">
        <v>22495</v>
      </c>
      <c r="C7901" s="4">
        <f>+WEEKNUM(Tabla4[[#This Row],[FECHA]])</f>
        <v>33</v>
      </c>
      <c r="D7901" s="4">
        <f>+MONTH(Tabla4[[#This Row],[FECHA]])</f>
        <v>8</v>
      </c>
      <c r="E7901" s="4">
        <f>+YEAR(B7901)</f>
        <v>2025</v>
      </c>
      <c r="F7901" t="s">
        <v>6167</v>
      </c>
      <c r="G7901" t="s">
        <v>22494</v>
      </c>
      <c r="H7901" t="s">
        <v>3803</v>
      </c>
      <c r="I7901" t="s">
        <v>303</v>
      </c>
      <c r="J7901" t="s">
        <v>22493</v>
      </c>
      <c r="K7901" s="2">
        <v>20995596</v>
      </c>
      <c r="L7901" t="s">
        <v>38</v>
      </c>
      <c r="M7901" t="s">
        <v>255</v>
      </c>
      <c r="N7901" s="1" t="s">
        <v>246</v>
      </c>
    </row>
    <row r="7902" spans="1:14" x14ac:dyDescent="0.25">
      <c r="A7902" s="2">
        <v>55918</v>
      </c>
      <c r="B7902" s="3" t="s">
        <v>22492</v>
      </c>
      <c r="C7902" s="4">
        <f>+WEEKNUM(B7902)</f>
        <v>13</v>
      </c>
      <c r="D7902" s="4">
        <f>+MONTH(Tabla4[[#This Row],[FECHA]])</f>
        <v>3</v>
      </c>
      <c r="E7902" s="4">
        <f>+YEAR(B7902)</f>
        <v>2025</v>
      </c>
      <c r="F7902" t="s">
        <v>3786</v>
      </c>
      <c r="G7902" t="s">
        <v>22491</v>
      </c>
      <c r="H7902" t="s">
        <v>154</v>
      </c>
      <c r="I7902" t="s">
        <v>30</v>
      </c>
      <c r="J7902" t="s">
        <v>7133</v>
      </c>
      <c r="K7902" s="2">
        <v>1496914</v>
      </c>
      <c r="L7902" t="s">
        <v>38</v>
      </c>
      <c r="M7902" t="s">
        <v>2122</v>
      </c>
      <c r="N7902" s="1" t="s">
        <v>901</v>
      </c>
    </row>
    <row r="7903" spans="1:14" x14ac:dyDescent="0.25">
      <c r="A7903" s="2">
        <v>55919</v>
      </c>
      <c r="B7903" s="3" t="s">
        <v>22490</v>
      </c>
      <c r="C7903" s="4">
        <f>+WEEKNUM(B7903)</f>
        <v>13</v>
      </c>
      <c r="D7903" s="4">
        <f>+MONTH(Tabla4[[#This Row],[FECHA]])</f>
        <v>3</v>
      </c>
      <c r="E7903" s="4">
        <f>+YEAR(B7903)</f>
        <v>2025</v>
      </c>
      <c r="F7903" t="s">
        <v>3775</v>
      </c>
      <c r="H7903" t="s">
        <v>3</v>
      </c>
      <c r="I7903" t="s">
        <v>16</v>
      </c>
      <c r="J7903" t="s">
        <v>2647</v>
      </c>
      <c r="K7903" s="2">
        <v>1127916955</v>
      </c>
      <c r="L7903" t="s">
        <v>1</v>
      </c>
      <c r="N7903" s="1" t="s">
        <v>2098</v>
      </c>
    </row>
    <row r="7904" spans="1:14" x14ac:dyDescent="0.25">
      <c r="A7904" s="2">
        <v>66545</v>
      </c>
      <c r="B7904" s="3" t="s">
        <v>22489</v>
      </c>
      <c r="C7904" s="4">
        <f>+WEEKNUM(Tabla4[[#This Row],[FECHA]])</f>
        <v>33</v>
      </c>
      <c r="D7904" s="4">
        <f>+MONTH(Tabla4[[#This Row],[FECHA]])</f>
        <v>8</v>
      </c>
      <c r="E7904" s="4">
        <f>+YEAR(B7904)</f>
        <v>2025</v>
      </c>
      <c r="F7904" t="s">
        <v>6866</v>
      </c>
      <c r="H7904" t="s">
        <v>3</v>
      </c>
      <c r="I7904" t="s">
        <v>47</v>
      </c>
      <c r="J7904" t="s">
        <v>454</v>
      </c>
      <c r="K7904" s="2">
        <v>1107035992</v>
      </c>
      <c r="L7904" t="s">
        <v>1</v>
      </c>
      <c r="N7904" s="1" t="s">
        <v>246</v>
      </c>
    </row>
    <row r="7905" spans="1:14" x14ac:dyDescent="0.25">
      <c r="A7905" s="2">
        <v>55923</v>
      </c>
      <c r="B7905" s="3" t="s">
        <v>22488</v>
      </c>
      <c r="C7905" s="4">
        <f>+WEEKNUM(B7905)</f>
        <v>13</v>
      </c>
      <c r="D7905" s="4">
        <f>+MONTH(Tabla4[[#This Row],[FECHA]])</f>
        <v>3</v>
      </c>
      <c r="E7905" s="4">
        <f>+YEAR(B7905)</f>
        <v>2025</v>
      </c>
      <c r="F7905" t="s">
        <v>3786</v>
      </c>
      <c r="G7905" t="s">
        <v>22487</v>
      </c>
      <c r="H7905" t="s">
        <v>539</v>
      </c>
      <c r="I7905" t="s">
        <v>16</v>
      </c>
      <c r="J7905" t="s">
        <v>9179</v>
      </c>
      <c r="K7905" s="2">
        <v>900014007</v>
      </c>
      <c r="L7905" t="s">
        <v>38</v>
      </c>
      <c r="M7905" t="s">
        <v>987</v>
      </c>
      <c r="N7905" s="1" t="s">
        <v>901</v>
      </c>
    </row>
    <row r="7906" spans="1:14" x14ac:dyDescent="0.25">
      <c r="A7906" s="2">
        <v>66548</v>
      </c>
      <c r="B7906" s="3" t="s">
        <v>22486</v>
      </c>
      <c r="C7906" s="4">
        <f>+WEEKNUM(Tabla4[[#This Row],[FECHA]])</f>
        <v>33</v>
      </c>
      <c r="D7906" s="4">
        <f>+MONTH(Tabla4[[#This Row],[FECHA]])</f>
        <v>8</v>
      </c>
      <c r="E7906" s="4">
        <f>+YEAR(B7906)</f>
        <v>2025</v>
      </c>
      <c r="F7906" t="s">
        <v>6167</v>
      </c>
      <c r="G7906" t="s">
        <v>22485</v>
      </c>
      <c r="H7906" t="s">
        <v>3803</v>
      </c>
      <c r="I7906" t="s">
        <v>16</v>
      </c>
      <c r="J7906" t="s">
        <v>22484</v>
      </c>
      <c r="K7906" s="2">
        <v>80214576</v>
      </c>
      <c r="L7906" t="s">
        <v>38</v>
      </c>
      <c r="M7906" t="s">
        <v>255</v>
      </c>
      <c r="N7906" s="1" t="s">
        <v>246</v>
      </c>
    </row>
    <row r="7907" spans="1:14" x14ac:dyDescent="0.25">
      <c r="A7907" s="2">
        <v>73158</v>
      </c>
      <c r="B7907" s="3" t="s">
        <v>22483</v>
      </c>
      <c r="C7907" s="4">
        <f>+WEEKNUM(Tabla4[[#This Row],[FECHA]])</f>
        <v>46</v>
      </c>
      <c r="D7907" s="4">
        <f>+MONTH(Tabla4[[#This Row],[FECHA]])</f>
        <v>11</v>
      </c>
      <c r="E7907" s="4">
        <f>+YEAR(B7907)</f>
        <v>2025</v>
      </c>
      <c r="F7907" t="s">
        <v>13623</v>
      </c>
      <c r="G7907" t="s">
        <v>22482</v>
      </c>
      <c r="H7907" t="s">
        <v>8</v>
      </c>
      <c r="I7907" t="s">
        <v>130</v>
      </c>
      <c r="J7907" t="s">
        <v>22481</v>
      </c>
      <c r="K7907" s="2">
        <v>1007107297</v>
      </c>
      <c r="L7907" t="s">
        <v>38</v>
      </c>
      <c r="M7907" t="s">
        <v>1684</v>
      </c>
      <c r="N7907" s="1" t="s">
        <v>1635</v>
      </c>
    </row>
    <row r="7908" spans="1:14" x14ac:dyDescent="0.25">
      <c r="A7908" s="2">
        <v>55926</v>
      </c>
      <c r="B7908" s="3" t="s">
        <v>22480</v>
      </c>
      <c r="C7908" s="4">
        <f>+WEEKNUM(B7908)</f>
        <v>13</v>
      </c>
      <c r="D7908" s="4">
        <f>+MONTH(Tabla4[[#This Row],[FECHA]])</f>
        <v>3</v>
      </c>
      <c r="E7908" s="4">
        <f>+YEAR(B7908)</f>
        <v>2025</v>
      </c>
      <c r="F7908" t="s">
        <v>3760</v>
      </c>
      <c r="G7908" t="s">
        <v>22479</v>
      </c>
      <c r="H7908" t="s">
        <v>3</v>
      </c>
      <c r="I7908" t="s">
        <v>130</v>
      </c>
      <c r="J7908" t="s">
        <v>2641</v>
      </c>
      <c r="K7908" s="2">
        <v>1020800403</v>
      </c>
      <c r="L7908" t="s">
        <v>38</v>
      </c>
      <c r="M7908" t="s">
        <v>2122</v>
      </c>
      <c r="N7908" s="1" t="s">
        <v>901</v>
      </c>
    </row>
    <row r="7909" spans="1:14" x14ac:dyDescent="0.25">
      <c r="A7909" s="2">
        <v>55927</v>
      </c>
      <c r="B7909" s="3" t="s">
        <v>22478</v>
      </c>
      <c r="C7909" s="4">
        <f>+WEEKNUM(B7909)</f>
        <v>13</v>
      </c>
      <c r="D7909" s="4">
        <f>+MONTH(Tabla4[[#This Row],[FECHA]])</f>
        <v>3</v>
      </c>
      <c r="E7909" s="4">
        <f>+YEAR(B7909)</f>
        <v>2025</v>
      </c>
      <c r="F7909" t="s">
        <v>3786</v>
      </c>
      <c r="G7909" t="s">
        <v>22477</v>
      </c>
      <c r="H7909" t="s">
        <v>448</v>
      </c>
      <c r="I7909" t="s">
        <v>30</v>
      </c>
      <c r="J7909" t="s">
        <v>22476</v>
      </c>
      <c r="K7909" s="2">
        <v>1020799135</v>
      </c>
      <c r="L7909" t="s">
        <v>38</v>
      </c>
      <c r="M7909" t="s">
        <v>20483</v>
      </c>
      <c r="N7909" s="1" t="s">
        <v>2098</v>
      </c>
    </row>
    <row r="7910" spans="1:14" x14ac:dyDescent="0.25">
      <c r="A7910" s="2">
        <v>73160</v>
      </c>
      <c r="B7910" s="3" t="s">
        <v>22475</v>
      </c>
      <c r="C7910" s="4">
        <f>+WEEKNUM(Tabla4[[#This Row],[FECHA]])</f>
        <v>46</v>
      </c>
      <c r="D7910" s="4">
        <f>+MONTH(Tabla4[[#This Row],[FECHA]])</f>
        <v>11</v>
      </c>
      <c r="E7910" s="4">
        <f>+YEAR(B7910)</f>
        <v>2025</v>
      </c>
      <c r="F7910" t="s">
        <v>13618</v>
      </c>
      <c r="G7910" t="s">
        <v>22474</v>
      </c>
      <c r="H7910" t="s">
        <v>916</v>
      </c>
      <c r="I7910" t="s">
        <v>33</v>
      </c>
      <c r="J7910" t="s">
        <v>22473</v>
      </c>
      <c r="K7910" s="2">
        <v>1000319035</v>
      </c>
      <c r="L7910" t="s">
        <v>38</v>
      </c>
      <c r="M7910" t="s">
        <v>1639</v>
      </c>
      <c r="N7910" s="1" t="s">
        <v>1635</v>
      </c>
    </row>
    <row r="7911" spans="1:14" x14ac:dyDescent="0.25">
      <c r="A7911" s="2">
        <v>55930</v>
      </c>
      <c r="B7911" s="3" t="s">
        <v>22472</v>
      </c>
      <c r="C7911" s="4">
        <f>+WEEKNUM(B7911)</f>
        <v>13</v>
      </c>
      <c r="D7911" s="4">
        <f>+MONTH(Tabla4[[#This Row],[FECHA]])</f>
        <v>3</v>
      </c>
      <c r="E7911" s="4">
        <f>+YEAR(B7911)</f>
        <v>2025</v>
      </c>
      <c r="F7911" t="s">
        <v>3760</v>
      </c>
      <c r="H7911" t="s">
        <v>3</v>
      </c>
      <c r="I7911" t="s">
        <v>16</v>
      </c>
      <c r="J7911" t="s">
        <v>4711</v>
      </c>
      <c r="K7911" s="2">
        <v>1007274655</v>
      </c>
      <c r="L7911" t="s">
        <v>198</v>
      </c>
      <c r="M7911" t="s">
        <v>987</v>
      </c>
      <c r="N7911" s="1" t="s">
        <v>901</v>
      </c>
    </row>
    <row r="7912" spans="1:14" x14ac:dyDescent="0.25">
      <c r="A7912" s="2">
        <v>55931</v>
      </c>
      <c r="B7912" s="3" t="s">
        <v>22471</v>
      </c>
      <c r="C7912" s="4">
        <f>+WEEKNUM(B7912)</f>
        <v>13</v>
      </c>
      <c r="D7912" s="4">
        <f>+MONTH(Tabla4[[#This Row],[FECHA]])</f>
        <v>3</v>
      </c>
      <c r="E7912" s="4">
        <f>+YEAR(B7912)</f>
        <v>2025</v>
      </c>
      <c r="F7912" t="s">
        <v>3760</v>
      </c>
      <c r="H7912" t="s">
        <v>3</v>
      </c>
      <c r="I7912" t="s">
        <v>16</v>
      </c>
      <c r="J7912" t="s">
        <v>7538</v>
      </c>
      <c r="K7912" s="2">
        <v>79836245</v>
      </c>
      <c r="L7912" t="s">
        <v>1</v>
      </c>
      <c r="N7912" s="1" t="s">
        <v>2098</v>
      </c>
    </row>
    <row r="7913" spans="1:14" x14ac:dyDescent="0.25">
      <c r="A7913" s="2">
        <v>66558</v>
      </c>
      <c r="B7913" s="3" t="s">
        <v>22470</v>
      </c>
      <c r="C7913" s="4">
        <f>+WEEKNUM(Tabla4[[#This Row],[FECHA]])</f>
        <v>33</v>
      </c>
      <c r="D7913" s="4">
        <f>+MONTH(Tabla4[[#This Row],[FECHA]])</f>
        <v>8</v>
      </c>
      <c r="E7913" s="4">
        <f>+YEAR(B7913)</f>
        <v>2025</v>
      </c>
      <c r="F7913" t="s">
        <v>6866</v>
      </c>
      <c r="H7913" t="s">
        <v>21</v>
      </c>
      <c r="I7913" t="s">
        <v>16</v>
      </c>
      <c r="J7913" t="s">
        <v>13710</v>
      </c>
      <c r="K7913" s="2">
        <v>79531008</v>
      </c>
      <c r="L7913" t="s">
        <v>1</v>
      </c>
      <c r="N7913" s="1" t="s">
        <v>246</v>
      </c>
    </row>
    <row r="7914" spans="1:14" x14ac:dyDescent="0.25">
      <c r="A7914" s="2">
        <v>55933</v>
      </c>
      <c r="B7914" s="3" t="s">
        <v>22469</v>
      </c>
      <c r="C7914" s="4">
        <f>+WEEKNUM(B7914)</f>
        <v>13</v>
      </c>
      <c r="D7914" s="4">
        <f>+MONTH(Tabla4[[#This Row],[FECHA]])</f>
        <v>3</v>
      </c>
      <c r="E7914" s="4">
        <f>+YEAR(B7914)</f>
        <v>2025</v>
      </c>
      <c r="F7914" t="s">
        <v>3786</v>
      </c>
      <c r="G7914" t="s">
        <v>22468</v>
      </c>
      <c r="H7914" t="s">
        <v>3803</v>
      </c>
      <c r="I7914" t="s">
        <v>30</v>
      </c>
      <c r="J7914" t="s">
        <v>22467</v>
      </c>
      <c r="K7914" s="2">
        <v>900149210</v>
      </c>
      <c r="L7914" t="s">
        <v>38</v>
      </c>
      <c r="M7914" t="s">
        <v>1684</v>
      </c>
      <c r="N7914" s="1" t="s">
        <v>1635</v>
      </c>
    </row>
    <row r="7915" spans="1:14" x14ac:dyDescent="0.25">
      <c r="A7915" s="2">
        <v>55934</v>
      </c>
      <c r="B7915" s="3" t="s">
        <v>22466</v>
      </c>
      <c r="C7915" s="4">
        <f>+WEEKNUM(B7915)</f>
        <v>13</v>
      </c>
      <c r="D7915" s="4">
        <f>+MONTH(Tabla4[[#This Row],[FECHA]])</f>
        <v>3</v>
      </c>
      <c r="E7915" s="4">
        <f>+YEAR(B7915)</f>
        <v>2025</v>
      </c>
      <c r="F7915" t="s">
        <v>3786</v>
      </c>
      <c r="G7915" t="s">
        <v>22465</v>
      </c>
      <c r="H7915" t="s">
        <v>482</v>
      </c>
      <c r="I7915" t="s">
        <v>16</v>
      </c>
      <c r="J7915" t="s">
        <v>14525</v>
      </c>
      <c r="K7915" s="2">
        <v>80136164</v>
      </c>
      <c r="L7915" t="s">
        <v>38</v>
      </c>
      <c r="M7915" t="s">
        <v>2135</v>
      </c>
      <c r="N7915" s="1" t="s">
        <v>2098</v>
      </c>
    </row>
    <row r="7916" spans="1:14" x14ac:dyDescent="0.25">
      <c r="A7916" s="2">
        <v>55936</v>
      </c>
      <c r="B7916" s="3" t="s">
        <v>22464</v>
      </c>
      <c r="C7916" s="4">
        <f>+WEEKNUM(B7916)</f>
        <v>13</v>
      </c>
      <c r="D7916" s="4">
        <f>+MONTH(Tabla4[[#This Row],[FECHA]])</f>
        <v>3</v>
      </c>
      <c r="E7916" s="4">
        <f>+YEAR(B7916)</f>
        <v>2025</v>
      </c>
      <c r="F7916" t="s">
        <v>3786</v>
      </c>
      <c r="H7916" t="s">
        <v>642</v>
      </c>
      <c r="I7916" t="s">
        <v>130</v>
      </c>
      <c r="J7916" t="s">
        <v>22463</v>
      </c>
      <c r="K7916" s="2">
        <v>79958147</v>
      </c>
      <c r="L7916" t="s">
        <v>55</v>
      </c>
      <c r="M7916" t="s">
        <v>2106</v>
      </c>
      <c r="N7916" s="1" t="s">
        <v>2098</v>
      </c>
    </row>
    <row r="7917" spans="1:14" x14ac:dyDescent="0.25">
      <c r="A7917" s="2">
        <v>55937</v>
      </c>
      <c r="B7917" s="3" t="s">
        <v>22462</v>
      </c>
      <c r="C7917" s="4">
        <f>+WEEKNUM(B7917)</f>
        <v>13</v>
      </c>
      <c r="D7917" s="4">
        <f>+MONTH(Tabla4[[#This Row],[FECHA]])</f>
        <v>3</v>
      </c>
      <c r="E7917" s="4">
        <f>+YEAR(B7917)</f>
        <v>2025</v>
      </c>
      <c r="F7917" t="s">
        <v>3767</v>
      </c>
      <c r="H7917" t="s">
        <v>3</v>
      </c>
      <c r="I7917" t="s">
        <v>16</v>
      </c>
      <c r="J7917" t="s">
        <v>22461</v>
      </c>
      <c r="K7917" s="2">
        <v>79325029</v>
      </c>
      <c r="L7917" t="s">
        <v>55</v>
      </c>
      <c r="M7917" t="s">
        <v>20483</v>
      </c>
      <c r="N7917" s="1" t="s">
        <v>2098</v>
      </c>
    </row>
    <row r="7918" spans="1:14" x14ac:dyDescent="0.25">
      <c r="A7918" s="2">
        <v>55939</v>
      </c>
      <c r="B7918" s="3" t="s">
        <v>22460</v>
      </c>
      <c r="C7918" s="4">
        <f>+WEEKNUM(B7918)</f>
        <v>13</v>
      </c>
      <c r="D7918" s="4">
        <f>+MONTH(Tabla4[[#This Row],[FECHA]])</f>
        <v>3</v>
      </c>
      <c r="E7918" s="4">
        <f>+YEAR(B7918)</f>
        <v>2025</v>
      </c>
      <c r="F7918" t="s">
        <v>3764</v>
      </c>
      <c r="G7918" t="s">
        <v>22459</v>
      </c>
      <c r="H7918" t="s">
        <v>21</v>
      </c>
      <c r="I7918" t="s">
        <v>33</v>
      </c>
      <c r="J7918" t="s">
        <v>4131</v>
      </c>
      <c r="K7918" s="2">
        <v>94074980</v>
      </c>
      <c r="L7918" t="s">
        <v>38</v>
      </c>
      <c r="M7918" t="s">
        <v>2106</v>
      </c>
      <c r="N7918" s="1" t="s">
        <v>2098</v>
      </c>
    </row>
    <row r="7919" spans="1:14" x14ac:dyDescent="0.25">
      <c r="A7919" s="2">
        <v>55941</v>
      </c>
      <c r="B7919" s="3" t="s">
        <v>22458</v>
      </c>
      <c r="C7919" s="4">
        <f>+WEEKNUM(B7919)</f>
        <v>13</v>
      </c>
      <c r="D7919" s="4">
        <f>+MONTH(Tabla4[[#This Row],[FECHA]])</f>
        <v>3</v>
      </c>
      <c r="E7919" s="4">
        <f>+YEAR(B7919)</f>
        <v>2025</v>
      </c>
      <c r="F7919" t="s">
        <v>3786</v>
      </c>
      <c r="H7919" t="s">
        <v>133</v>
      </c>
      <c r="I7919" t="s">
        <v>130</v>
      </c>
      <c r="J7919" t="s">
        <v>2409</v>
      </c>
      <c r="K7919" s="2">
        <v>1144041286</v>
      </c>
      <c r="L7919" t="s">
        <v>55</v>
      </c>
      <c r="M7919" t="s">
        <v>2106</v>
      </c>
      <c r="N7919" s="1" t="s">
        <v>2098</v>
      </c>
    </row>
    <row r="7920" spans="1:14" x14ac:dyDescent="0.25">
      <c r="A7920" s="2">
        <v>55944</v>
      </c>
      <c r="B7920" s="3" t="s">
        <v>22457</v>
      </c>
      <c r="C7920" s="4">
        <f>+WEEKNUM(B7920)</f>
        <v>13</v>
      </c>
      <c r="D7920" s="4">
        <f>+MONTH(Tabla4[[#This Row],[FECHA]])</f>
        <v>3</v>
      </c>
      <c r="E7920" s="4">
        <f>+YEAR(B7920)</f>
        <v>2025</v>
      </c>
      <c r="F7920" t="s">
        <v>3786</v>
      </c>
      <c r="G7920" t="s">
        <v>22456</v>
      </c>
      <c r="H7920" t="s">
        <v>133</v>
      </c>
      <c r="I7920" t="s">
        <v>33</v>
      </c>
      <c r="J7920" t="s">
        <v>10523</v>
      </c>
      <c r="K7920" s="2">
        <v>1032425721</v>
      </c>
      <c r="L7920" t="s">
        <v>38</v>
      </c>
      <c r="M7920" t="s">
        <v>2122</v>
      </c>
      <c r="N7920" s="1" t="s">
        <v>901</v>
      </c>
    </row>
    <row r="7921" spans="1:14" x14ac:dyDescent="0.25">
      <c r="A7921" s="2">
        <v>55949</v>
      </c>
      <c r="B7921" s="3" t="s">
        <v>22455</v>
      </c>
      <c r="C7921" s="4">
        <f>+WEEKNUM(B7921)</f>
        <v>13</v>
      </c>
      <c r="D7921" s="4">
        <f>+MONTH(Tabla4[[#This Row],[FECHA]])</f>
        <v>3</v>
      </c>
      <c r="E7921" s="4">
        <f>+YEAR(B7921)</f>
        <v>2025</v>
      </c>
      <c r="F7921" t="s">
        <v>3786</v>
      </c>
      <c r="G7921" t="s">
        <v>22454</v>
      </c>
      <c r="H7921" t="s">
        <v>3803</v>
      </c>
      <c r="I7921" t="s">
        <v>33</v>
      </c>
      <c r="J7921" t="s">
        <v>21116</v>
      </c>
      <c r="K7921" s="2">
        <v>1032478346</v>
      </c>
      <c r="L7921" t="s">
        <v>38</v>
      </c>
      <c r="M7921" t="s">
        <v>2115</v>
      </c>
      <c r="N7921" s="1" t="s">
        <v>2098</v>
      </c>
    </row>
    <row r="7922" spans="1:14" x14ac:dyDescent="0.25">
      <c r="A7922" s="2">
        <v>73166</v>
      </c>
      <c r="B7922" s="3" t="s">
        <v>22453</v>
      </c>
      <c r="C7922" s="4">
        <f>+WEEKNUM(Tabla4[[#This Row],[FECHA]])</f>
        <v>46</v>
      </c>
      <c r="D7922" s="4">
        <f>+MONTH(Tabla4[[#This Row],[FECHA]])</f>
        <v>11</v>
      </c>
      <c r="E7922" s="4">
        <f>+YEAR(B7922)</f>
        <v>2025</v>
      </c>
      <c r="F7922" t="s">
        <v>13618</v>
      </c>
      <c r="G7922" t="s">
        <v>22452</v>
      </c>
      <c r="H7922" t="s">
        <v>916</v>
      </c>
      <c r="I7922" t="s">
        <v>33</v>
      </c>
      <c r="J7922" t="s">
        <v>22451</v>
      </c>
      <c r="K7922" s="2">
        <v>1000180373</v>
      </c>
      <c r="L7922" t="s">
        <v>38</v>
      </c>
      <c r="M7922" t="s">
        <v>1639</v>
      </c>
      <c r="N7922" s="1" t="s">
        <v>1635</v>
      </c>
    </row>
    <row r="7923" spans="1:14" x14ac:dyDescent="0.25">
      <c r="A7923" s="2">
        <v>55954</v>
      </c>
      <c r="B7923" s="3" t="s">
        <v>22450</v>
      </c>
      <c r="C7923" s="4">
        <f>+WEEKNUM(B7923)</f>
        <v>13</v>
      </c>
      <c r="D7923" s="4">
        <f>+MONTH(Tabla4[[#This Row],[FECHA]])</f>
        <v>3</v>
      </c>
      <c r="E7923" s="4">
        <f>+YEAR(B7923)</f>
        <v>2025</v>
      </c>
      <c r="F7923" t="s">
        <v>3764</v>
      </c>
      <c r="G7923" t="s">
        <v>22449</v>
      </c>
      <c r="H7923" t="s">
        <v>539</v>
      </c>
      <c r="I7923" t="s">
        <v>33</v>
      </c>
      <c r="J7923" t="s">
        <v>14442</v>
      </c>
      <c r="K7923" s="2">
        <v>1007391229</v>
      </c>
      <c r="L7923" t="s">
        <v>38</v>
      </c>
      <c r="M7923" t="s">
        <v>2103</v>
      </c>
      <c r="N7923" s="1" t="s">
        <v>901</v>
      </c>
    </row>
    <row r="7924" spans="1:14" x14ac:dyDescent="0.25">
      <c r="A7924" s="2">
        <v>55958</v>
      </c>
      <c r="B7924" s="3" t="s">
        <v>22448</v>
      </c>
      <c r="C7924" s="4">
        <f>+WEEKNUM(B7924)</f>
        <v>13</v>
      </c>
      <c r="D7924" s="4">
        <f>+MONTH(Tabla4[[#This Row],[FECHA]])</f>
        <v>3</v>
      </c>
      <c r="E7924" s="4">
        <f>+YEAR(B7924)</f>
        <v>2025</v>
      </c>
      <c r="F7924" t="s">
        <v>3764</v>
      </c>
      <c r="G7924" t="s">
        <v>22447</v>
      </c>
      <c r="H7924" t="s">
        <v>133</v>
      </c>
      <c r="I7924" t="s">
        <v>16</v>
      </c>
      <c r="J7924" t="s">
        <v>20189</v>
      </c>
      <c r="K7924" s="2">
        <v>1020757694</v>
      </c>
      <c r="L7924" t="s">
        <v>38</v>
      </c>
      <c r="M7924" t="s">
        <v>987</v>
      </c>
      <c r="N7924" s="1" t="s">
        <v>901</v>
      </c>
    </row>
    <row r="7925" spans="1:14" x14ac:dyDescent="0.25">
      <c r="A7925" s="2">
        <v>66560</v>
      </c>
      <c r="B7925" s="3" t="s">
        <v>22446</v>
      </c>
      <c r="C7925" s="4">
        <f>+WEEKNUM(Tabla4[[#This Row],[FECHA]])</f>
        <v>33</v>
      </c>
      <c r="D7925" s="4">
        <f>+MONTH(Tabla4[[#This Row],[FECHA]])</f>
        <v>8</v>
      </c>
      <c r="E7925" s="4">
        <f>+YEAR(B7925)</f>
        <v>2025</v>
      </c>
      <c r="F7925" t="s">
        <v>6225</v>
      </c>
      <c r="H7925" t="s">
        <v>3</v>
      </c>
      <c r="I7925" t="s">
        <v>303</v>
      </c>
      <c r="J7925" t="s">
        <v>22445</v>
      </c>
      <c r="K7925" s="2">
        <v>1069432000</v>
      </c>
      <c r="L7925" t="s">
        <v>1</v>
      </c>
      <c r="N7925" s="1" t="s">
        <v>246</v>
      </c>
    </row>
    <row r="7926" spans="1:14" x14ac:dyDescent="0.25">
      <c r="A7926" s="2">
        <v>55960</v>
      </c>
      <c r="B7926" s="3" t="s">
        <v>22444</v>
      </c>
      <c r="C7926" s="4">
        <f>+WEEKNUM(B7926)</f>
        <v>13</v>
      </c>
      <c r="D7926" s="4">
        <f>+MONTH(Tabla4[[#This Row],[FECHA]])</f>
        <v>3</v>
      </c>
      <c r="E7926" s="4">
        <f>+YEAR(B7926)</f>
        <v>2025</v>
      </c>
      <c r="F7926" t="s">
        <v>3764</v>
      </c>
      <c r="G7926" t="s">
        <v>22443</v>
      </c>
      <c r="H7926" t="s">
        <v>275</v>
      </c>
      <c r="I7926" t="s">
        <v>5732</v>
      </c>
      <c r="J7926" t="s">
        <v>12683</v>
      </c>
      <c r="K7926" s="2">
        <v>1057980670</v>
      </c>
      <c r="L7926" t="s">
        <v>38</v>
      </c>
      <c r="M7926" t="s">
        <v>987</v>
      </c>
      <c r="N7926" s="1" t="s">
        <v>901</v>
      </c>
    </row>
    <row r="7927" spans="1:14" x14ac:dyDescent="0.25">
      <c r="A7927" s="2">
        <v>55963</v>
      </c>
      <c r="B7927" s="3" t="s">
        <v>22442</v>
      </c>
      <c r="C7927" s="4">
        <f>+WEEKNUM(B7927)</f>
        <v>13</v>
      </c>
      <c r="D7927" s="4">
        <f>+MONTH(Tabla4[[#This Row],[FECHA]])</f>
        <v>3</v>
      </c>
      <c r="E7927" s="4">
        <f>+YEAR(B7927)</f>
        <v>2025</v>
      </c>
      <c r="F7927" t="s">
        <v>3786</v>
      </c>
      <c r="H7927" t="s">
        <v>21</v>
      </c>
      <c r="I7927" t="s">
        <v>303</v>
      </c>
      <c r="J7927" t="s">
        <v>22441</v>
      </c>
      <c r="K7927" s="2">
        <v>80762984</v>
      </c>
      <c r="L7927" t="s">
        <v>2922</v>
      </c>
      <c r="M7927" t="s">
        <v>2106</v>
      </c>
      <c r="N7927" s="1" t="s">
        <v>2098</v>
      </c>
    </row>
    <row r="7928" spans="1:14" x14ac:dyDescent="0.25">
      <c r="A7928" s="2">
        <v>55966</v>
      </c>
      <c r="B7928" s="3" t="s">
        <v>22440</v>
      </c>
      <c r="C7928" s="4">
        <f>+WEEKNUM(B7928)</f>
        <v>13</v>
      </c>
      <c r="D7928" s="4">
        <f>+MONTH(Tabla4[[#This Row],[FECHA]])</f>
        <v>3</v>
      </c>
      <c r="E7928" s="4">
        <f>+YEAR(B7928)</f>
        <v>2025</v>
      </c>
      <c r="F7928" t="s">
        <v>3760</v>
      </c>
      <c r="H7928" t="s">
        <v>3</v>
      </c>
      <c r="I7928" t="s">
        <v>22439</v>
      </c>
      <c r="J7928" t="s">
        <v>22438</v>
      </c>
      <c r="K7928" s="2">
        <v>1020826658</v>
      </c>
      <c r="L7928" t="s">
        <v>256</v>
      </c>
      <c r="M7928" t="s">
        <v>2103</v>
      </c>
      <c r="N7928" s="1" t="s">
        <v>901</v>
      </c>
    </row>
    <row r="7929" spans="1:14" x14ac:dyDescent="0.25">
      <c r="A7929" s="2">
        <v>55967</v>
      </c>
      <c r="B7929" s="3" t="s">
        <v>22437</v>
      </c>
      <c r="C7929" s="4">
        <f>+WEEKNUM(B7929)</f>
        <v>13</v>
      </c>
      <c r="D7929" s="4">
        <f>+MONTH(Tabla4[[#This Row],[FECHA]])</f>
        <v>3</v>
      </c>
      <c r="E7929" s="4">
        <f>+YEAR(B7929)</f>
        <v>2025</v>
      </c>
      <c r="F7929" t="s">
        <v>3760</v>
      </c>
      <c r="H7929" t="s">
        <v>21</v>
      </c>
      <c r="I7929" t="s">
        <v>16</v>
      </c>
      <c r="J7929" t="s">
        <v>3737</v>
      </c>
      <c r="K7929" s="2">
        <v>1018502714</v>
      </c>
      <c r="L7929" t="s">
        <v>256</v>
      </c>
      <c r="M7929" t="s">
        <v>2106</v>
      </c>
      <c r="N7929" s="1" t="s">
        <v>2098</v>
      </c>
    </row>
    <row r="7930" spans="1:14" x14ac:dyDescent="0.25">
      <c r="A7930" s="2">
        <v>55971</v>
      </c>
      <c r="B7930" s="3" t="s">
        <v>22436</v>
      </c>
      <c r="C7930" s="4">
        <f>+WEEKNUM(B7930)</f>
        <v>13</v>
      </c>
      <c r="D7930" s="4">
        <f>+MONTH(Tabla4[[#This Row],[FECHA]])</f>
        <v>3</v>
      </c>
      <c r="E7930" s="4">
        <f>+YEAR(B7930)</f>
        <v>2025</v>
      </c>
      <c r="F7930" t="s">
        <v>3760</v>
      </c>
      <c r="H7930" t="s">
        <v>3</v>
      </c>
      <c r="I7930" t="s">
        <v>16</v>
      </c>
      <c r="J7930" t="s">
        <v>8375</v>
      </c>
      <c r="K7930" s="2">
        <v>1015399282</v>
      </c>
      <c r="L7930" t="s">
        <v>58</v>
      </c>
      <c r="M7930" t="s">
        <v>2103</v>
      </c>
      <c r="N7930" s="1" t="s">
        <v>901</v>
      </c>
    </row>
    <row r="7931" spans="1:14" x14ac:dyDescent="0.25">
      <c r="A7931" s="2">
        <v>55973</v>
      </c>
      <c r="B7931" s="3" t="s">
        <v>22435</v>
      </c>
      <c r="C7931" s="4">
        <f>+WEEKNUM(B7931)</f>
        <v>13</v>
      </c>
      <c r="D7931" s="4">
        <f>+MONTH(Tabla4[[#This Row],[FECHA]])</f>
        <v>3</v>
      </c>
      <c r="E7931" s="4">
        <f>+YEAR(B7931)</f>
        <v>2025</v>
      </c>
      <c r="F7931" t="s">
        <v>3764</v>
      </c>
      <c r="G7931" t="s">
        <v>22434</v>
      </c>
      <c r="H7931" t="s">
        <v>8</v>
      </c>
      <c r="I7931" t="s">
        <v>16</v>
      </c>
      <c r="J7931" t="s">
        <v>17052</v>
      </c>
      <c r="K7931" s="2">
        <v>1136882253</v>
      </c>
      <c r="L7931" t="s">
        <v>38</v>
      </c>
      <c r="M7931" t="s">
        <v>2135</v>
      </c>
      <c r="N7931" s="1" t="s">
        <v>2098</v>
      </c>
    </row>
    <row r="7932" spans="1:14" x14ac:dyDescent="0.25">
      <c r="A7932" s="2">
        <v>55976</v>
      </c>
      <c r="B7932" s="3" t="s">
        <v>22433</v>
      </c>
      <c r="C7932" s="4">
        <f>+WEEKNUM(B7932)</f>
        <v>13</v>
      </c>
      <c r="D7932" s="4">
        <f>+MONTH(Tabla4[[#This Row],[FECHA]])</f>
        <v>3</v>
      </c>
      <c r="E7932" s="4">
        <f>+YEAR(B7932)</f>
        <v>2025</v>
      </c>
      <c r="F7932" t="s">
        <v>3767</v>
      </c>
      <c r="H7932" t="s">
        <v>3</v>
      </c>
      <c r="I7932" t="s">
        <v>16</v>
      </c>
      <c r="J7932" t="s">
        <v>7104</v>
      </c>
      <c r="K7932" s="2">
        <v>6875901</v>
      </c>
      <c r="L7932" t="s">
        <v>1</v>
      </c>
      <c r="N7932" s="1" t="s">
        <v>2098</v>
      </c>
    </row>
    <row r="7933" spans="1:14" x14ac:dyDescent="0.25">
      <c r="A7933" s="2">
        <v>73179</v>
      </c>
      <c r="B7933" s="3" t="s">
        <v>22432</v>
      </c>
      <c r="C7933" s="4">
        <f>+WEEKNUM(Tabla4[[#This Row],[FECHA]])</f>
        <v>46</v>
      </c>
      <c r="D7933" s="4">
        <f>+MONTH(Tabla4[[#This Row],[FECHA]])</f>
        <v>11</v>
      </c>
      <c r="E7933" s="4">
        <f>+YEAR(B7933)</f>
        <v>2025</v>
      </c>
      <c r="F7933" t="s">
        <v>13623</v>
      </c>
      <c r="H7933" t="s">
        <v>275</v>
      </c>
      <c r="I7933" t="s">
        <v>270</v>
      </c>
      <c r="J7933" t="s">
        <v>22431</v>
      </c>
      <c r="K7933" s="2">
        <v>1022446201</v>
      </c>
      <c r="L7933" t="s">
        <v>55</v>
      </c>
      <c r="M7933" t="s">
        <v>1684</v>
      </c>
      <c r="N7933" s="1" t="s">
        <v>1635</v>
      </c>
    </row>
    <row r="7934" spans="1:14" x14ac:dyDescent="0.25">
      <c r="A7934" s="2">
        <v>55979</v>
      </c>
      <c r="B7934" s="3" t="s">
        <v>22430</v>
      </c>
      <c r="C7934" s="4">
        <f>+WEEKNUM(B7934)</f>
        <v>13</v>
      </c>
      <c r="D7934" s="4">
        <f>+MONTH(Tabla4[[#This Row],[FECHA]])</f>
        <v>3</v>
      </c>
      <c r="E7934" s="4">
        <f>+YEAR(B7934)</f>
        <v>2025</v>
      </c>
      <c r="F7934" t="s">
        <v>3760</v>
      </c>
      <c r="H7934" t="s">
        <v>3</v>
      </c>
      <c r="I7934" t="s">
        <v>30</v>
      </c>
      <c r="J7934" t="s">
        <v>22429</v>
      </c>
      <c r="K7934" s="2">
        <v>857792</v>
      </c>
      <c r="L7934" t="s">
        <v>198</v>
      </c>
      <c r="M7934" t="s">
        <v>22266</v>
      </c>
      <c r="N7934" s="1" t="s">
        <v>1635</v>
      </c>
    </row>
    <row r="7935" spans="1:14" x14ac:dyDescent="0.25">
      <c r="A7935" s="2">
        <v>55981</v>
      </c>
      <c r="B7935" s="3" t="s">
        <v>22428</v>
      </c>
      <c r="C7935" s="4">
        <f>+WEEKNUM(B7935)</f>
        <v>13</v>
      </c>
      <c r="D7935" s="4">
        <f>+MONTH(Tabla4[[#This Row],[FECHA]])</f>
        <v>3</v>
      </c>
      <c r="E7935" s="4">
        <f>+YEAR(B7935)</f>
        <v>2025</v>
      </c>
      <c r="F7935" t="s">
        <v>3760</v>
      </c>
      <c r="H7935" t="s">
        <v>8</v>
      </c>
      <c r="I7935" t="s">
        <v>12</v>
      </c>
      <c r="J7935" t="s">
        <v>7279</v>
      </c>
      <c r="K7935" s="2">
        <v>1020824993</v>
      </c>
      <c r="L7935" t="s">
        <v>58</v>
      </c>
      <c r="M7935" t="s">
        <v>987</v>
      </c>
      <c r="N7935" s="1" t="s">
        <v>901</v>
      </c>
    </row>
    <row r="7936" spans="1:14" x14ac:dyDescent="0.25">
      <c r="A7936" s="2">
        <v>55982</v>
      </c>
      <c r="B7936" s="3" t="s">
        <v>22427</v>
      </c>
      <c r="C7936" s="4">
        <f>+WEEKNUM(B7936)</f>
        <v>13</v>
      </c>
      <c r="D7936" s="4">
        <f>+MONTH(Tabla4[[#This Row],[FECHA]])</f>
        <v>3</v>
      </c>
      <c r="E7936" s="4">
        <f>+YEAR(B7936)</f>
        <v>2025</v>
      </c>
      <c r="F7936" t="s">
        <v>3760</v>
      </c>
      <c r="H7936" t="s">
        <v>3</v>
      </c>
      <c r="I7936" t="s">
        <v>16</v>
      </c>
      <c r="J7936" t="s">
        <v>1392</v>
      </c>
      <c r="K7936" s="2">
        <v>81715268</v>
      </c>
      <c r="L7936" t="s">
        <v>58</v>
      </c>
      <c r="M7936" t="s">
        <v>2103</v>
      </c>
      <c r="N7936" s="1" t="s">
        <v>901</v>
      </c>
    </row>
    <row r="7937" spans="1:14" x14ac:dyDescent="0.25">
      <c r="A7937" s="2">
        <v>55983</v>
      </c>
      <c r="B7937" s="3" t="s">
        <v>22426</v>
      </c>
      <c r="C7937" s="4">
        <f>+WEEKNUM(B7937)</f>
        <v>13</v>
      </c>
      <c r="D7937" s="4">
        <f>+MONTH(Tabla4[[#This Row],[FECHA]])</f>
        <v>3</v>
      </c>
      <c r="E7937" s="4">
        <f>+YEAR(B7937)</f>
        <v>2025</v>
      </c>
      <c r="F7937" t="s">
        <v>3786</v>
      </c>
      <c r="H7937" t="s">
        <v>8</v>
      </c>
      <c r="I7937" t="s">
        <v>130</v>
      </c>
      <c r="J7937" t="s">
        <v>22425</v>
      </c>
      <c r="K7937" s="2">
        <v>1022423240</v>
      </c>
      <c r="L7937" t="s">
        <v>55</v>
      </c>
      <c r="M7937" t="s">
        <v>2106</v>
      </c>
      <c r="N7937" s="1" t="s">
        <v>2098</v>
      </c>
    </row>
    <row r="7938" spans="1:14" x14ac:dyDescent="0.25">
      <c r="A7938" s="2">
        <v>55984</v>
      </c>
      <c r="B7938" s="3" t="s">
        <v>22424</v>
      </c>
      <c r="C7938" s="4">
        <f>+WEEKNUM(B7938)</f>
        <v>13</v>
      </c>
      <c r="D7938" s="4">
        <f>+MONTH(Tabla4[[#This Row],[FECHA]])</f>
        <v>3</v>
      </c>
      <c r="E7938" s="4">
        <f>+YEAR(B7938)</f>
        <v>2025</v>
      </c>
      <c r="H7938" t="s">
        <v>21</v>
      </c>
      <c r="I7938" t="s">
        <v>303</v>
      </c>
      <c r="J7938" t="s">
        <v>9129</v>
      </c>
      <c r="K7938" s="2">
        <v>1019135763</v>
      </c>
      <c r="L7938" t="s">
        <v>198</v>
      </c>
      <c r="M7938" t="s">
        <v>2103</v>
      </c>
      <c r="N7938" s="1" t="s">
        <v>901</v>
      </c>
    </row>
    <row r="7939" spans="1:14" x14ac:dyDescent="0.25">
      <c r="A7939" s="2">
        <v>55985</v>
      </c>
      <c r="B7939" s="3" t="s">
        <v>22423</v>
      </c>
      <c r="C7939" s="4">
        <f>+WEEKNUM(B7939)</f>
        <v>13</v>
      </c>
      <c r="D7939" s="4">
        <f>+MONTH(Tabla4[[#This Row],[FECHA]])</f>
        <v>3</v>
      </c>
      <c r="E7939" s="4">
        <f>+YEAR(B7939)</f>
        <v>2025</v>
      </c>
      <c r="F7939" t="s">
        <v>3786</v>
      </c>
      <c r="G7939" t="s">
        <v>22422</v>
      </c>
      <c r="H7939" t="s">
        <v>275</v>
      </c>
      <c r="I7939" t="s">
        <v>16</v>
      </c>
      <c r="J7939" t="s">
        <v>22421</v>
      </c>
      <c r="K7939" s="2">
        <v>1018491680</v>
      </c>
      <c r="L7939" t="s">
        <v>38</v>
      </c>
      <c r="M7939" t="s">
        <v>2135</v>
      </c>
      <c r="N7939" s="1" t="s">
        <v>2098</v>
      </c>
    </row>
    <row r="7940" spans="1:14" x14ac:dyDescent="0.25">
      <c r="A7940" s="2">
        <v>55987</v>
      </c>
      <c r="B7940" s="3" t="s">
        <v>22420</v>
      </c>
      <c r="C7940" s="4">
        <f>+WEEKNUM(B7940)</f>
        <v>13</v>
      </c>
      <c r="D7940" s="4">
        <f>+MONTH(Tabla4[[#This Row],[FECHA]])</f>
        <v>3</v>
      </c>
      <c r="E7940" s="4">
        <f>+YEAR(B7940)</f>
        <v>2025</v>
      </c>
      <c r="F7940" t="s">
        <v>3767</v>
      </c>
      <c r="H7940" t="s">
        <v>482</v>
      </c>
      <c r="I7940" t="s">
        <v>47</v>
      </c>
      <c r="J7940" t="s">
        <v>2526</v>
      </c>
      <c r="K7940" s="2">
        <v>1066864164</v>
      </c>
      <c r="L7940" t="s">
        <v>1</v>
      </c>
      <c r="N7940" s="1" t="s">
        <v>2098</v>
      </c>
    </row>
    <row r="7941" spans="1:14" x14ac:dyDescent="0.25">
      <c r="A7941" s="2">
        <v>55988</v>
      </c>
      <c r="B7941" s="3" t="s">
        <v>22419</v>
      </c>
      <c r="C7941" s="4">
        <f>+WEEKNUM(B7941)</f>
        <v>13</v>
      </c>
      <c r="D7941" s="4">
        <f>+MONTH(Tabla4[[#This Row],[FECHA]])</f>
        <v>3</v>
      </c>
      <c r="E7941" s="4">
        <f>+YEAR(B7941)</f>
        <v>2025</v>
      </c>
      <c r="F7941" t="s">
        <v>3764</v>
      </c>
      <c r="G7941" t="s">
        <v>22418</v>
      </c>
      <c r="H7941" t="s">
        <v>275</v>
      </c>
      <c r="I7941" t="s">
        <v>16</v>
      </c>
      <c r="J7941" t="s">
        <v>21855</v>
      </c>
      <c r="K7941" s="2">
        <v>1098787184</v>
      </c>
      <c r="L7941" t="s">
        <v>38</v>
      </c>
      <c r="M7941" t="s">
        <v>2122</v>
      </c>
      <c r="N7941" s="1" t="s">
        <v>901</v>
      </c>
    </row>
    <row r="7942" spans="1:14" x14ac:dyDescent="0.25">
      <c r="A7942" s="2">
        <v>55993</v>
      </c>
      <c r="B7942" s="3" t="s">
        <v>22417</v>
      </c>
      <c r="C7942" s="4">
        <f>+WEEKNUM(B7942)</f>
        <v>13</v>
      </c>
      <c r="D7942" s="4">
        <f>+MONTH(Tabla4[[#This Row],[FECHA]])</f>
        <v>3</v>
      </c>
      <c r="E7942" s="4">
        <f>+YEAR(B7942)</f>
        <v>2025</v>
      </c>
      <c r="F7942" t="s">
        <v>3760</v>
      </c>
      <c r="H7942" t="s">
        <v>3</v>
      </c>
      <c r="I7942" t="s">
        <v>16</v>
      </c>
      <c r="J7942" t="s">
        <v>971</v>
      </c>
      <c r="K7942" s="2">
        <v>800135342</v>
      </c>
      <c r="L7942" t="s">
        <v>55</v>
      </c>
      <c r="M7942" t="s">
        <v>987</v>
      </c>
      <c r="N7942" s="1" t="s">
        <v>901</v>
      </c>
    </row>
    <row r="7943" spans="1:14" x14ac:dyDescent="0.25">
      <c r="A7943" s="2">
        <v>55994</v>
      </c>
      <c r="B7943" s="3" t="s">
        <v>22416</v>
      </c>
      <c r="C7943" s="4">
        <f>+WEEKNUM(B7943)</f>
        <v>13</v>
      </c>
      <c r="D7943" s="4">
        <f>+MONTH(Tabla4[[#This Row],[FECHA]])</f>
        <v>3</v>
      </c>
      <c r="E7943" s="4">
        <f>+YEAR(B7943)</f>
        <v>2025</v>
      </c>
      <c r="F7943" t="s">
        <v>3760</v>
      </c>
      <c r="H7943" t="s">
        <v>8</v>
      </c>
      <c r="I7943" t="s">
        <v>33</v>
      </c>
      <c r="J7943" t="s">
        <v>6590</v>
      </c>
      <c r="K7943" s="2">
        <v>80110291</v>
      </c>
      <c r="L7943" t="s">
        <v>55</v>
      </c>
      <c r="M7943" t="s">
        <v>20483</v>
      </c>
      <c r="N7943" s="1" t="s">
        <v>2098</v>
      </c>
    </row>
    <row r="7944" spans="1:14" x14ac:dyDescent="0.25">
      <c r="A7944" s="2">
        <v>55997</v>
      </c>
      <c r="B7944" s="3" t="s">
        <v>22415</v>
      </c>
      <c r="C7944" s="4">
        <f>+WEEKNUM(B7944)</f>
        <v>13</v>
      </c>
      <c r="D7944" s="4">
        <f>+MONTH(Tabla4[[#This Row],[FECHA]])</f>
        <v>3</v>
      </c>
      <c r="E7944" s="4">
        <f>+YEAR(B7944)</f>
        <v>2025</v>
      </c>
      <c r="F7944" t="s">
        <v>3767</v>
      </c>
      <c r="H7944" t="s">
        <v>3</v>
      </c>
      <c r="I7944" t="s">
        <v>16</v>
      </c>
      <c r="J7944" t="s">
        <v>17147</v>
      </c>
      <c r="K7944" s="2">
        <v>80085858</v>
      </c>
      <c r="L7944" t="s">
        <v>1</v>
      </c>
      <c r="N7944" s="1" t="s">
        <v>2098</v>
      </c>
    </row>
    <row r="7945" spans="1:14" x14ac:dyDescent="0.25">
      <c r="A7945" s="2">
        <v>55998</v>
      </c>
      <c r="B7945" s="3" t="s">
        <v>22414</v>
      </c>
      <c r="C7945" s="4">
        <f>+WEEKNUM(B7945)</f>
        <v>13</v>
      </c>
      <c r="D7945" s="4">
        <f>+MONTH(Tabla4[[#This Row],[FECHA]])</f>
        <v>3</v>
      </c>
      <c r="E7945" s="4">
        <f>+YEAR(B7945)</f>
        <v>2025</v>
      </c>
      <c r="F7945" t="s">
        <v>3764</v>
      </c>
      <c r="G7945" t="s">
        <v>22413</v>
      </c>
      <c r="H7945" t="s">
        <v>275</v>
      </c>
      <c r="I7945" t="s">
        <v>16</v>
      </c>
      <c r="J7945" t="s">
        <v>1838</v>
      </c>
      <c r="K7945" s="2">
        <v>1128470084</v>
      </c>
      <c r="L7945" t="s">
        <v>38</v>
      </c>
      <c r="M7945" t="s">
        <v>1684</v>
      </c>
      <c r="N7945" s="1" t="s">
        <v>1635</v>
      </c>
    </row>
    <row r="7946" spans="1:14" x14ac:dyDescent="0.25">
      <c r="A7946" s="2">
        <v>56008</v>
      </c>
      <c r="B7946" s="3" t="s">
        <v>22412</v>
      </c>
      <c r="C7946" s="4">
        <f>+WEEKNUM(B7946)</f>
        <v>13</v>
      </c>
      <c r="D7946" s="4">
        <f>+MONTH(Tabla4[[#This Row],[FECHA]])</f>
        <v>3</v>
      </c>
      <c r="E7946" s="4">
        <f>+YEAR(B7946)</f>
        <v>2025</v>
      </c>
      <c r="F7946" t="s">
        <v>3767</v>
      </c>
      <c r="H7946" t="s">
        <v>21</v>
      </c>
      <c r="I7946" t="s">
        <v>16</v>
      </c>
      <c r="J7946" t="s">
        <v>7970</v>
      </c>
      <c r="K7946" s="2">
        <v>1015454596</v>
      </c>
      <c r="L7946" t="s">
        <v>1</v>
      </c>
      <c r="N7946" s="1" t="s">
        <v>2098</v>
      </c>
    </row>
    <row r="7947" spans="1:14" x14ac:dyDescent="0.25">
      <c r="A7947" s="2">
        <v>66562</v>
      </c>
      <c r="B7947" s="3" t="s">
        <v>22411</v>
      </c>
      <c r="C7947" s="4">
        <f>+WEEKNUM(Tabla4[[#This Row],[FECHA]])</f>
        <v>33</v>
      </c>
      <c r="D7947" s="4">
        <f>+MONTH(Tabla4[[#This Row],[FECHA]])</f>
        <v>8</v>
      </c>
      <c r="E7947" s="4">
        <f>+YEAR(B7947)</f>
        <v>2025</v>
      </c>
      <c r="F7947" t="s">
        <v>6225</v>
      </c>
      <c r="H7947" t="s">
        <v>3</v>
      </c>
      <c r="I7947" t="s">
        <v>1334</v>
      </c>
      <c r="J7947" t="s">
        <v>22410</v>
      </c>
      <c r="K7947" s="2">
        <v>1006206792</v>
      </c>
      <c r="L7947" t="s">
        <v>1</v>
      </c>
      <c r="N7947" s="1" t="s">
        <v>246</v>
      </c>
    </row>
    <row r="7948" spans="1:14" x14ac:dyDescent="0.25">
      <c r="A7948" s="2">
        <v>56010</v>
      </c>
      <c r="B7948" s="3" t="s">
        <v>22409</v>
      </c>
      <c r="C7948" s="4">
        <f>+WEEKNUM(B7948)</f>
        <v>13</v>
      </c>
      <c r="D7948" s="4">
        <f>+MONTH(Tabla4[[#This Row],[FECHA]])</f>
        <v>3</v>
      </c>
      <c r="E7948" s="4">
        <f>+YEAR(B7948)</f>
        <v>2025</v>
      </c>
      <c r="F7948" t="s">
        <v>3764</v>
      </c>
      <c r="G7948" t="s">
        <v>22408</v>
      </c>
      <c r="H7948" t="s">
        <v>927</v>
      </c>
      <c r="I7948" t="s">
        <v>33</v>
      </c>
      <c r="J7948" t="s">
        <v>10371</v>
      </c>
      <c r="K7948" s="2">
        <v>83042304</v>
      </c>
      <c r="L7948" t="s">
        <v>38</v>
      </c>
      <c r="M7948" t="s">
        <v>2103</v>
      </c>
      <c r="N7948" s="1" t="s">
        <v>901</v>
      </c>
    </row>
    <row r="7949" spans="1:14" x14ac:dyDescent="0.25">
      <c r="A7949" s="2">
        <v>56011</v>
      </c>
      <c r="B7949" s="3" t="s">
        <v>22407</v>
      </c>
      <c r="C7949" s="4">
        <f>+WEEKNUM(B7949)</f>
        <v>13</v>
      </c>
      <c r="D7949" s="4">
        <f>+MONTH(Tabla4[[#This Row],[FECHA]])</f>
        <v>3</v>
      </c>
      <c r="E7949" s="4">
        <f>+YEAR(B7949)</f>
        <v>2025</v>
      </c>
      <c r="F7949" t="s">
        <v>3760</v>
      </c>
      <c r="G7949" t="s">
        <v>22406</v>
      </c>
      <c r="H7949" t="s">
        <v>21</v>
      </c>
      <c r="I7949" t="s">
        <v>16</v>
      </c>
      <c r="J7949" t="s">
        <v>7812</v>
      </c>
      <c r="K7949" s="2">
        <v>1030604580</v>
      </c>
      <c r="L7949" t="s">
        <v>38</v>
      </c>
      <c r="M7949" t="s">
        <v>37</v>
      </c>
      <c r="N7949" s="1" t="s">
        <v>1635</v>
      </c>
    </row>
    <row r="7950" spans="1:14" x14ac:dyDescent="0.25">
      <c r="A7950" s="2">
        <v>66566</v>
      </c>
      <c r="B7950" s="3" t="s">
        <v>22405</v>
      </c>
      <c r="C7950" s="4">
        <f>+WEEKNUM(Tabla4[[#This Row],[FECHA]])</f>
        <v>33</v>
      </c>
      <c r="D7950" s="4">
        <f>+MONTH(Tabla4[[#This Row],[FECHA]])</f>
        <v>8</v>
      </c>
      <c r="E7950" s="4">
        <f>+YEAR(B7950)</f>
        <v>2025</v>
      </c>
      <c r="F7950" t="s">
        <v>6225</v>
      </c>
      <c r="H7950" t="s">
        <v>642</v>
      </c>
      <c r="I7950" t="s">
        <v>30</v>
      </c>
      <c r="J7950" t="s">
        <v>22404</v>
      </c>
      <c r="K7950" s="2">
        <v>1014188027</v>
      </c>
      <c r="L7950" t="s">
        <v>1</v>
      </c>
      <c r="N7950" s="1" t="s">
        <v>246</v>
      </c>
    </row>
    <row r="7951" spans="1:14" x14ac:dyDescent="0.25">
      <c r="A7951" s="2">
        <v>56014</v>
      </c>
      <c r="B7951" s="3" t="s">
        <v>22403</v>
      </c>
      <c r="C7951" s="4">
        <f>+WEEKNUM(B7951)</f>
        <v>13</v>
      </c>
      <c r="D7951" s="4">
        <f>+MONTH(Tabla4[[#This Row],[FECHA]])</f>
        <v>3</v>
      </c>
      <c r="E7951" s="4">
        <f>+YEAR(B7951)</f>
        <v>2025</v>
      </c>
      <c r="F7951" t="s">
        <v>3851</v>
      </c>
      <c r="H7951" t="s">
        <v>21</v>
      </c>
      <c r="I7951" s="2">
        <v>1600</v>
      </c>
      <c r="J7951" t="s">
        <v>17864</v>
      </c>
      <c r="K7951" s="2">
        <v>1017269866</v>
      </c>
      <c r="L7951" t="s">
        <v>55</v>
      </c>
      <c r="M7951" t="s">
        <v>4496</v>
      </c>
      <c r="N7951" s="1" t="s">
        <v>0</v>
      </c>
    </row>
    <row r="7952" spans="1:14" x14ac:dyDescent="0.25">
      <c r="A7952" s="2">
        <v>73182</v>
      </c>
      <c r="B7952" s="3" t="s">
        <v>22402</v>
      </c>
      <c r="C7952" s="4">
        <f>+WEEKNUM(Tabla4[[#This Row],[FECHA]])</f>
        <v>46</v>
      </c>
      <c r="D7952" s="4">
        <f>+MONTH(Tabla4[[#This Row],[FECHA]])</f>
        <v>11</v>
      </c>
      <c r="E7952" s="4">
        <f>+YEAR(B7952)</f>
        <v>2025</v>
      </c>
      <c r="F7952" t="s">
        <v>19137</v>
      </c>
      <c r="H7952" t="s">
        <v>3</v>
      </c>
      <c r="I7952" t="s">
        <v>33</v>
      </c>
      <c r="J7952" t="s">
        <v>14729</v>
      </c>
      <c r="K7952" s="2">
        <v>1051474796</v>
      </c>
      <c r="L7952" t="s">
        <v>55</v>
      </c>
      <c r="M7952" t="s">
        <v>1684</v>
      </c>
      <c r="N7952" s="1" t="s">
        <v>1635</v>
      </c>
    </row>
    <row r="7953" spans="1:14" x14ac:dyDescent="0.25">
      <c r="A7953" s="2">
        <v>56016</v>
      </c>
      <c r="B7953" s="3" t="s">
        <v>22401</v>
      </c>
      <c r="C7953" s="4">
        <f>+WEEKNUM(B7953)</f>
        <v>13</v>
      </c>
      <c r="D7953" s="4">
        <f>+MONTH(Tabla4[[#This Row],[FECHA]])</f>
        <v>3</v>
      </c>
      <c r="E7953" s="4">
        <f>+YEAR(B7953)</f>
        <v>2025</v>
      </c>
      <c r="F7953" t="s">
        <v>3764</v>
      </c>
      <c r="G7953" t="s">
        <v>22400</v>
      </c>
      <c r="H7953" t="s">
        <v>275</v>
      </c>
      <c r="I7953" t="s">
        <v>33</v>
      </c>
      <c r="J7953" t="s">
        <v>18790</v>
      </c>
      <c r="K7953" s="2">
        <v>1014217088</v>
      </c>
      <c r="L7953" t="s">
        <v>38</v>
      </c>
      <c r="M7953" t="s">
        <v>1684</v>
      </c>
      <c r="N7953" s="1" t="s">
        <v>1635</v>
      </c>
    </row>
    <row r="7954" spans="1:14" x14ac:dyDescent="0.25">
      <c r="A7954" s="2">
        <v>56017</v>
      </c>
      <c r="B7954" s="3" t="s">
        <v>22399</v>
      </c>
      <c r="C7954" s="4">
        <f>+WEEKNUM(B7954)</f>
        <v>13</v>
      </c>
      <c r="D7954" s="4">
        <f>+MONTH(Tabla4[[#This Row],[FECHA]])</f>
        <v>3</v>
      </c>
      <c r="E7954" s="4">
        <f>+YEAR(B7954)</f>
        <v>2025</v>
      </c>
      <c r="F7954" t="s">
        <v>3764</v>
      </c>
      <c r="G7954" t="s">
        <v>22398</v>
      </c>
      <c r="H7954" t="s">
        <v>482</v>
      </c>
      <c r="I7954" t="s">
        <v>30</v>
      </c>
      <c r="J7954" t="s">
        <v>12227</v>
      </c>
      <c r="K7954" s="2">
        <v>80174189</v>
      </c>
      <c r="L7954" t="s">
        <v>38</v>
      </c>
      <c r="M7954" t="s">
        <v>20483</v>
      </c>
      <c r="N7954" s="1" t="s">
        <v>2098</v>
      </c>
    </row>
    <row r="7955" spans="1:14" x14ac:dyDescent="0.25">
      <c r="A7955" s="2">
        <v>66571</v>
      </c>
      <c r="B7955" s="3" t="s">
        <v>22397</v>
      </c>
      <c r="C7955" s="4">
        <f>+WEEKNUM(Tabla4[[#This Row],[FECHA]])</f>
        <v>33</v>
      </c>
      <c r="D7955" s="4">
        <f>+MONTH(Tabla4[[#This Row],[FECHA]])</f>
        <v>8</v>
      </c>
      <c r="E7955" s="4">
        <f>+YEAR(B7955)</f>
        <v>2025</v>
      </c>
      <c r="F7955" t="s">
        <v>6866</v>
      </c>
      <c r="H7955" t="s">
        <v>21</v>
      </c>
      <c r="I7955" t="s">
        <v>303</v>
      </c>
      <c r="J7955" t="s">
        <v>22396</v>
      </c>
      <c r="K7955" s="2">
        <v>1022445275</v>
      </c>
      <c r="L7955" t="s">
        <v>1</v>
      </c>
      <c r="N7955" s="1" t="s">
        <v>246</v>
      </c>
    </row>
    <row r="7956" spans="1:14" x14ac:dyDescent="0.25">
      <c r="A7956" s="2">
        <v>56020</v>
      </c>
      <c r="B7956" s="3" t="s">
        <v>22395</v>
      </c>
      <c r="C7956" s="4">
        <f>+WEEKNUM(B7956)</f>
        <v>13</v>
      </c>
      <c r="D7956" s="4">
        <f>+MONTH(Tabla4[[#This Row],[FECHA]])</f>
        <v>3</v>
      </c>
      <c r="E7956" s="4">
        <f>+YEAR(B7956)</f>
        <v>2025</v>
      </c>
      <c r="F7956" t="s">
        <v>3767</v>
      </c>
      <c r="H7956" t="s">
        <v>21</v>
      </c>
      <c r="I7956" t="s">
        <v>33</v>
      </c>
      <c r="J7956" t="s">
        <v>14075</v>
      </c>
      <c r="K7956" s="2">
        <v>80873752</v>
      </c>
      <c r="L7956" t="s">
        <v>1</v>
      </c>
      <c r="N7956" s="1" t="s">
        <v>2098</v>
      </c>
    </row>
    <row r="7957" spans="1:14" x14ac:dyDescent="0.25">
      <c r="A7957" s="2">
        <v>56021</v>
      </c>
      <c r="B7957" s="3" t="s">
        <v>22394</v>
      </c>
      <c r="C7957" s="4">
        <f>+WEEKNUM(B7957)</f>
        <v>13</v>
      </c>
      <c r="D7957" s="4">
        <f>+MONTH(Tabla4[[#This Row],[FECHA]])</f>
        <v>3</v>
      </c>
      <c r="E7957" s="4">
        <f>+YEAR(B7957)</f>
        <v>2025</v>
      </c>
      <c r="F7957" t="s">
        <v>3764</v>
      </c>
      <c r="G7957" t="s">
        <v>22393</v>
      </c>
      <c r="H7957" t="s">
        <v>275</v>
      </c>
      <c r="I7957" t="s">
        <v>33</v>
      </c>
      <c r="J7957" t="s">
        <v>22392</v>
      </c>
      <c r="K7957" s="2">
        <v>1016015262</v>
      </c>
      <c r="L7957" t="s">
        <v>38</v>
      </c>
      <c r="M7957" t="s">
        <v>1684</v>
      </c>
      <c r="N7957" s="1" t="s">
        <v>1635</v>
      </c>
    </row>
    <row r="7958" spans="1:14" x14ac:dyDescent="0.25">
      <c r="A7958" s="2">
        <v>56022</v>
      </c>
      <c r="B7958" s="3" t="s">
        <v>22391</v>
      </c>
      <c r="C7958" s="4">
        <f>+WEEKNUM(B7958)</f>
        <v>13</v>
      </c>
      <c r="D7958" s="4">
        <f>+MONTH(Tabla4[[#This Row],[FECHA]])</f>
        <v>3</v>
      </c>
      <c r="E7958" s="4">
        <f>+YEAR(B7958)</f>
        <v>2025</v>
      </c>
      <c r="F7958" t="s">
        <v>3764</v>
      </c>
      <c r="G7958" t="s">
        <v>22390</v>
      </c>
      <c r="H7958" t="s">
        <v>3803</v>
      </c>
      <c r="I7958" t="s">
        <v>30</v>
      </c>
      <c r="J7958" t="s">
        <v>5869</v>
      </c>
      <c r="K7958" s="2">
        <v>1076621166</v>
      </c>
      <c r="L7958" t="s">
        <v>38</v>
      </c>
      <c r="M7958" t="s">
        <v>2103</v>
      </c>
      <c r="N7958" s="1" t="s">
        <v>901</v>
      </c>
    </row>
    <row r="7959" spans="1:14" x14ac:dyDescent="0.25">
      <c r="A7959" s="2">
        <v>66574</v>
      </c>
      <c r="B7959" s="3" t="s">
        <v>22389</v>
      </c>
      <c r="C7959" s="4">
        <f>+WEEKNUM(Tabla4[[#This Row],[FECHA]])</f>
        <v>33</v>
      </c>
      <c r="D7959" s="4">
        <f>+MONTH(Tabla4[[#This Row],[FECHA]])</f>
        <v>8</v>
      </c>
      <c r="E7959" s="4">
        <f>+YEAR(B7959)</f>
        <v>2025</v>
      </c>
      <c r="F7959" t="s">
        <v>6866</v>
      </c>
      <c r="H7959" t="s">
        <v>3</v>
      </c>
      <c r="I7959" t="s">
        <v>33</v>
      </c>
      <c r="J7959" t="s">
        <v>22388</v>
      </c>
      <c r="K7959" s="2">
        <v>1011110211</v>
      </c>
      <c r="L7959" t="s">
        <v>1</v>
      </c>
      <c r="N7959" s="1" t="s">
        <v>246</v>
      </c>
    </row>
    <row r="7960" spans="1:14" x14ac:dyDescent="0.25">
      <c r="A7960" s="2">
        <v>56024</v>
      </c>
      <c r="B7960" s="3" t="s">
        <v>22387</v>
      </c>
      <c r="C7960" s="4">
        <f>+WEEKNUM(B7960)</f>
        <v>13</v>
      </c>
      <c r="D7960" s="4">
        <f>+MONTH(Tabla4[[#This Row],[FECHA]])</f>
        <v>3</v>
      </c>
      <c r="E7960" s="4">
        <f>+YEAR(B7960)</f>
        <v>2025</v>
      </c>
      <c r="F7960" t="s">
        <v>3775</v>
      </c>
      <c r="H7960" t="s">
        <v>3</v>
      </c>
      <c r="I7960" t="s">
        <v>30</v>
      </c>
      <c r="J7960" t="s">
        <v>22386</v>
      </c>
      <c r="K7960" s="2">
        <v>1112103902</v>
      </c>
      <c r="L7960" t="s">
        <v>58</v>
      </c>
      <c r="M7960" t="s">
        <v>1684</v>
      </c>
      <c r="N7960" s="1" t="s">
        <v>1635</v>
      </c>
    </row>
    <row r="7961" spans="1:14" x14ac:dyDescent="0.25">
      <c r="A7961" s="2">
        <v>56025</v>
      </c>
      <c r="B7961" s="3" t="s">
        <v>22385</v>
      </c>
      <c r="C7961" s="4">
        <f>+WEEKNUM(B7961)</f>
        <v>13</v>
      </c>
      <c r="D7961" s="4">
        <f>+MONTH(Tabla4[[#This Row],[FECHA]])</f>
        <v>3</v>
      </c>
      <c r="E7961" s="4">
        <f>+YEAR(B7961)</f>
        <v>2025</v>
      </c>
      <c r="F7961" t="s">
        <v>3775</v>
      </c>
      <c r="G7961" t="s">
        <v>22384</v>
      </c>
      <c r="H7961" t="s">
        <v>3</v>
      </c>
      <c r="I7961" t="s">
        <v>16</v>
      </c>
      <c r="J7961" t="s">
        <v>8415</v>
      </c>
      <c r="K7961" s="2">
        <v>1018444140</v>
      </c>
      <c r="L7961" t="s">
        <v>38</v>
      </c>
      <c r="M7961" t="s">
        <v>2103</v>
      </c>
      <c r="N7961" s="1" t="s">
        <v>901</v>
      </c>
    </row>
    <row r="7962" spans="1:14" x14ac:dyDescent="0.25">
      <c r="A7962" s="2">
        <v>56026</v>
      </c>
      <c r="B7962" s="3" t="s">
        <v>22383</v>
      </c>
      <c r="C7962" s="4">
        <f>+WEEKNUM(B7962)</f>
        <v>13</v>
      </c>
      <c r="D7962" s="4">
        <f>+MONTH(Tabla4[[#This Row],[FECHA]])</f>
        <v>3</v>
      </c>
      <c r="E7962" s="4">
        <f>+YEAR(B7962)</f>
        <v>2025</v>
      </c>
      <c r="F7962" t="s">
        <v>3767</v>
      </c>
      <c r="H7962" t="s">
        <v>3</v>
      </c>
      <c r="I7962" t="s">
        <v>33</v>
      </c>
      <c r="J7962" t="s">
        <v>2623</v>
      </c>
      <c r="K7962" s="2">
        <v>1019149941</v>
      </c>
      <c r="L7962" t="s">
        <v>1</v>
      </c>
      <c r="N7962" s="1" t="s">
        <v>2098</v>
      </c>
    </row>
    <row r="7963" spans="1:14" x14ac:dyDescent="0.25">
      <c r="A7963" s="2">
        <v>56027</v>
      </c>
      <c r="B7963" s="3" t="s">
        <v>22382</v>
      </c>
      <c r="C7963" s="4">
        <f>+WEEKNUM(B7963)</f>
        <v>13</v>
      </c>
      <c r="D7963" s="4">
        <f>+MONTH(Tabla4[[#This Row],[FECHA]])</f>
        <v>3</v>
      </c>
      <c r="E7963" s="4">
        <f>+YEAR(B7963)</f>
        <v>2025</v>
      </c>
      <c r="F7963" t="s">
        <v>3764</v>
      </c>
      <c r="H7963" t="s">
        <v>8</v>
      </c>
      <c r="I7963" t="s">
        <v>30</v>
      </c>
      <c r="J7963" t="s">
        <v>5095</v>
      </c>
      <c r="K7963" s="2">
        <v>1031136886</v>
      </c>
      <c r="L7963" t="s">
        <v>55</v>
      </c>
      <c r="M7963" t="s">
        <v>1684</v>
      </c>
      <c r="N7963" s="1" t="s">
        <v>1635</v>
      </c>
    </row>
    <row r="7964" spans="1:14" x14ac:dyDescent="0.25">
      <c r="A7964" s="2">
        <v>56029</v>
      </c>
      <c r="B7964" s="3" t="s">
        <v>22381</v>
      </c>
      <c r="C7964" s="4">
        <f>+WEEKNUM(B7964)</f>
        <v>13</v>
      </c>
      <c r="D7964" s="4">
        <f>+MONTH(Tabla4[[#This Row],[FECHA]])</f>
        <v>3</v>
      </c>
      <c r="E7964" s="4">
        <f>+YEAR(B7964)</f>
        <v>2025</v>
      </c>
      <c r="F7964" t="s">
        <v>3760</v>
      </c>
      <c r="H7964" t="s">
        <v>482</v>
      </c>
      <c r="I7964" t="s">
        <v>33</v>
      </c>
      <c r="J7964" t="s">
        <v>514</v>
      </c>
      <c r="K7964" s="2">
        <v>1015461508</v>
      </c>
      <c r="L7964" t="s">
        <v>55</v>
      </c>
      <c r="M7964" t="s">
        <v>2115</v>
      </c>
      <c r="N7964" s="1" t="s">
        <v>2098</v>
      </c>
    </row>
    <row r="7965" spans="1:14" x14ac:dyDescent="0.25">
      <c r="A7965" s="2">
        <v>56030</v>
      </c>
      <c r="B7965" s="3" t="s">
        <v>22380</v>
      </c>
      <c r="C7965" s="4">
        <f>+WEEKNUM(B7965)</f>
        <v>13</v>
      </c>
      <c r="D7965" s="4">
        <f>+MONTH(Tabla4[[#This Row],[FECHA]])</f>
        <v>3</v>
      </c>
      <c r="E7965" s="4">
        <f>+YEAR(B7965)</f>
        <v>2025</v>
      </c>
      <c r="F7965" t="s">
        <v>3775</v>
      </c>
      <c r="H7965" t="s">
        <v>3</v>
      </c>
      <c r="I7965" t="s">
        <v>16</v>
      </c>
      <c r="J7965" t="s">
        <v>6815</v>
      </c>
      <c r="K7965" s="2">
        <v>1032402133</v>
      </c>
      <c r="L7965" t="s">
        <v>55</v>
      </c>
      <c r="M7965" t="s">
        <v>987</v>
      </c>
      <c r="N7965" s="1" t="s">
        <v>901</v>
      </c>
    </row>
    <row r="7966" spans="1:14" x14ac:dyDescent="0.25">
      <c r="A7966" s="2">
        <v>56031</v>
      </c>
      <c r="B7966" s="3" t="s">
        <v>22379</v>
      </c>
      <c r="C7966" s="4">
        <f>+WEEKNUM(B7966)</f>
        <v>13</v>
      </c>
      <c r="D7966" s="4">
        <f>+MONTH(Tabla4[[#This Row],[FECHA]])</f>
        <v>3</v>
      </c>
      <c r="E7966" s="4">
        <f>+YEAR(B7966)</f>
        <v>2025</v>
      </c>
      <c r="F7966" t="s">
        <v>3775</v>
      </c>
      <c r="H7966" t="s">
        <v>3</v>
      </c>
      <c r="I7966" t="s">
        <v>130</v>
      </c>
      <c r="J7966" t="s">
        <v>8684</v>
      </c>
      <c r="K7966" s="2">
        <v>1056613150</v>
      </c>
      <c r="L7966" t="s">
        <v>256</v>
      </c>
      <c r="M7966" t="s">
        <v>37</v>
      </c>
      <c r="N7966" s="1" t="s">
        <v>1635</v>
      </c>
    </row>
    <row r="7967" spans="1:14" x14ac:dyDescent="0.25">
      <c r="A7967" s="2">
        <v>56033</v>
      </c>
      <c r="B7967" s="3" t="s">
        <v>22378</v>
      </c>
      <c r="C7967" s="4">
        <f>+WEEKNUM(B7967)</f>
        <v>13</v>
      </c>
      <c r="D7967" s="4">
        <f>+MONTH(Tabla4[[#This Row],[FECHA]])</f>
        <v>3</v>
      </c>
      <c r="E7967" s="4">
        <f>+YEAR(B7967)</f>
        <v>2025</v>
      </c>
      <c r="F7967" t="s">
        <v>3764</v>
      </c>
      <c r="H7967" t="s">
        <v>275</v>
      </c>
      <c r="I7967" t="s">
        <v>33</v>
      </c>
      <c r="J7967" t="s">
        <v>5688</v>
      </c>
      <c r="K7967" s="2">
        <v>80852090</v>
      </c>
      <c r="L7967" t="s">
        <v>55</v>
      </c>
      <c r="M7967" t="s">
        <v>1684</v>
      </c>
      <c r="N7967" s="1" t="s">
        <v>1635</v>
      </c>
    </row>
    <row r="7968" spans="1:14" x14ac:dyDescent="0.25">
      <c r="A7968" s="2">
        <v>56034</v>
      </c>
      <c r="B7968" s="3" t="s">
        <v>22377</v>
      </c>
      <c r="C7968" s="4">
        <f>+WEEKNUM(B7968)</f>
        <v>13</v>
      </c>
      <c r="D7968" s="4">
        <f>+MONTH(Tabla4[[#This Row],[FECHA]])</f>
        <v>3</v>
      </c>
      <c r="E7968" s="4">
        <f>+YEAR(B7968)</f>
        <v>2025</v>
      </c>
      <c r="F7968" t="s">
        <v>3775</v>
      </c>
      <c r="H7968" t="s">
        <v>3</v>
      </c>
      <c r="I7968" t="s">
        <v>33</v>
      </c>
      <c r="J7968" t="s">
        <v>8676</v>
      </c>
      <c r="K7968" s="2">
        <v>1107058260</v>
      </c>
      <c r="L7968" t="s">
        <v>58</v>
      </c>
      <c r="M7968" t="s">
        <v>1684</v>
      </c>
      <c r="N7968" s="1" t="s">
        <v>1635</v>
      </c>
    </row>
    <row r="7969" spans="1:14" x14ac:dyDescent="0.25">
      <c r="A7969" s="2">
        <v>66578</v>
      </c>
      <c r="B7969" s="3" t="s">
        <v>7367</v>
      </c>
      <c r="C7969" s="4">
        <f>+WEEKNUM(Tabla4[[#This Row],[FECHA]])</f>
        <v>33</v>
      </c>
      <c r="D7969" s="4">
        <f>+MONTH(Tabla4[[#This Row],[FECHA]])</f>
        <v>8</v>
      </c>
      <c r="E7969" s="4">
        <f>+YEAR(B7969)</f>
        <v>2025</v>
      </c>
      <c r="F7969" t="s">
        <v>6866</v>
      </c>
      <c r="H7969" t="s">
        <v>3</v>
      </c>
      <c r="I7969" t="s">
        <v>130</v>
      </c>
      <c r="J7969" t="s">
        <v>14015</v>
      </c>
      <c r="K7969" s="2">
        <v>1030648209</v>
      </c>
      <c r="L7969" t="s">
        <v>1</v>
      </c>
      <c r="N7969" s="1" t="s">
        <v>246</v>
      </c>
    </row>
    <row r="7970" spans="1:14" x14ac:dyDescent="0.25">
      <c r="A7970" s="2">
        <v>56037</v>
      </c>
      <c r="B7970" s="3" t="s">
        <v>22376</v>
      </c>
      <c r="C7970" s="4">
        <f>+WEEKNUM(B7970)</f>
        <v>13</v>
      </c>
      <c r="D7970" s="4">
        <f>+MONTH(Tabla4[[#This Row],[FECHA]])</f>
        <v>3</v>
      </c>
      <c r="E7970" s="4">
        <f>+YEAR(B7970)</f>
        <v>2025</v>
      </c>
      <c r="F7970" t="s">
        <v>3764</v>
      </c>
      <c r="H7970" t="s">
        <v>642</v>
      </c>
      <c r="I7970" t="s">
        <v>1104</v>
      </c>
      <c r="J7970" t="s">
        <v>2856</v>
      </c>
      <c r="K7970" s="2">
        <v>1022430970</v>
      </c>
      <c r="L7970" t="s">
        <v>55</v>
      </c>
      <c r="M7970" t="s">
        <v>2115</v>
      </c>
      <c r="N7970" s="1" t="s">
        <v>2098</v>
      </c>
    </row>
    <row r="7971" spans="1:14" x14ac:dyDescent="0.25">
      <c r="A7971" s="2">
        <v>56038</v>
      </c>
      <c r="B7971" s="3" t="s">
        <v>22375</v>
      </c>
      <c r="C7971" s="4">
        <f>+WEEKNUM(B7971)</f>
        <v>13</v>
      </c>
      <c r="D7971" s="4">
        <f>+MONTH(Tabla4[[#This Row],[FECHA]])</f>
        <v>3</v>
      </c>
      <c r="E7971" s="4">
        <f>+YEAR(B7971)</f>
        <v>2025</v>
      </c>
      <c r="F7971" t="s">
        <v>3767</v>
      </c>
      <c r="H7971" t="s">
        <v>3</v>
      </c>
      <c r="I7971" t="s">
        <v>130</v>
      </c>
      <c r="J7971" t="s">
        <v>22374</v>
      </c>
      <c r="K7971" s="2">
        <v>1014256948</v>
      </c>
      <c r="L7971" t="s">
        <v>1</v>
      </c>
      <c r="N7971" s="1" t="s">
        <v>2098</v>
      </c>
    </row>
    <row r="7972" spans="1:14" x14ac:dyDescent="0.25">
      <c r="A7972" s="2">
        <v>66581</v>
      </c>
      <c r="B7972" s="3" t="s">
        <v>22373</v>
      </c>
      <c r="C7972" s="4">
        <f>+WEEKNUM(Tabla4[[#This Row],[FECHA]])</f>
        <v>33</v>
      </c>
      <c r="D7972" s="4">
        <f>+MONTH(Tabla4[[#This Row],[FECHA]])</f>
        <v>8</v>
      </c>
      <c r="E7972" s="4">
        <f>+YEAR(B7972)</f>
        <v>2025</v>
      </c>
      <c r="F7972" t="s">
        <v>6866</v>
      </c>
      <c r="H7972" t="s">
        <v>8</v>
      </c>
      <c r="I7972" t="s">
        <v>16</v>
      </c>
      <c r="J7972" t="s">
        <v>8215</v>
      </c>
      <c r="K7972" s="2">
        <v>901296726</v>
      </c>
      <c r="L7972" t="s">
        <v>1</v>
      </c>
      <c r="N7972" s="1" t="s">
        <v>246</v>
      </c>
    </row>
    <row r="7973" spans="1:14" x14ac:dyDescent="0.25">
      <c r="A7973" s="2">
        <v>56041</v>
      </c>
      <c r="B7973" s="3" t="s">
        <v>22372</v>
      </c>
      <c r="C7973" s="4">
        <f>+WEEKNUM(B7973)</f>
        <v>13</v>
      </c>
      <c r="D7973" s="4">
        <f>+MONTH(Tabla4[[#This Row],[FECHA]])</f>
        <v>3</v>
      </c>
      <c r="E7973" s="4">
        <f>+YEAR(B7973)</f>
        <v>2025</v>
      </c>
      <c r="F7973" t="s">
        <v>3760</v>
      </c>
      <c r="H7973" t="s">
        <v>8</v>
      </c>
      <c r="I7973" t="s">
        <v>7243</v>
      </c>
      <c r="J7973" t="s">
        <v>5092</v>
      </c>
      <c r="K7973" s="2">
        <v>1026590848</v>
      </c>
      <c r="L7973" t="s">
        <v>55</v>
      </c>
      <c r="M7973" t="s">
        <v>37</v>
      </c>
      <c r="N7973" s="1" t="s">
        <v>1635</v>
      </c>
    </row>
    <row r="7974" spans="1:14" x14ac:dyDescent="0.25">
      <c r="A7974" s="2">
        <v>66591</v>
      </c>
      <c r="B7974" s="3" t="s">
        <v>22371</v>
      </c>
      <c r="C7974" s="4">
        <f>+WEEKNUM(Tabla4[[#This Row],[FECHA]])</f>
        <v>33</v>
      </c>
      <c r="D7974" s="4">
        <f>+MONTH(Tabla4[[#This Row],[FECHA]])</f>
        <v>8</v>
      </c>
      <c r="E7974" s="4">
        <f>+YEAR(B7974)</f>
        <v>2025</v>
      </c>
      <c r="F7974" t="s">
        <v>6866</v>
      </c>
      <c r="H7974" t="s">
        <v>3</v>
      </c>
      <c r="I7974" t="s">
        <v>16</v>
      </c>
      <c r="J7974" t="s">
        <v>280</v>
      </c>
      <c r="K7974" s="2">
        <v>1047480675</v>
      </c>
      <c r="L7974" t="s">
        <v>1</v>
      </c>
      <c r="N7974" s="1" t="s">
        <v>246</v>
      </c>
    </row>
    <row r="7975" spans="1:14" x14ac:dyDescent="0.25">
      <c r="A7975" s="2">
        <v>56043</v>
      </c>
      <c r="B7975" s="3" t="s">
        <v>22370</v>
      </c>
      <c r="C7975" s="4">
        <f>+WEEKNUM(B7975)</f>
        <v>13</v>
      </c>
      <c r="D7975" s="4">
        <f>+MONTH(Tabla4[[#This Row],[FECHA]])</f>
        <v>3</v>
      </c>
      <c r="E7975" s="4">
        <f>+YEAR(B7975)</f>
        <v>2025</v>
      </c>
      <c r="F7975" t="s">
        <v>3775</v>
      </c>
      <c r="H7975" t="s">
        <v>3</v>
      </c>
      <c r="I7975" t="s">
        <v>7243</v>
      </c>
      <c r="J7975" t="s">
        <v>22369</v>
      </c>
      <c r="K7975" s="2">
        <v>1136883085</v>
      </c>
      <c r="L7975" t="s">
        <v>55</v>
      </c>
      <c r="M7975" t="s">
        <v>2122</v>
      </c>
      <c r="N7975" s="1" t="s">
        <v>901</v>
      </c>
    </row>
    <row r="7976" spans="1:14" x14ac:dyDescent="0.25">
      <c r="A7976" s="2">
        <v>56044</v>
      </c>
      <c r="B7976" s="3" t="s">
        <v>22368</v>
      </c>
      <c r="C7976" s="4">
        <f>+WEEKNUM(B7976)</f>
        <v>13</v>
      </c>
      <c r="D7976" s="4">
        <f>+MONTH(Tabla4[[#This Row],[FECHA]])</f>
        <v>3</v>
      </c>
      <c r="E7976" s="4">
        <f>+YEAR(B7976)</f>
        <v>2025</v>
      </c>
      <c r="F7976" t="s">
        <v>3764</v>
      </c>
      <c r="G7976" t="s">
        <v>22367</v>
      </c>
      <c r="H7976" t="s">
        <v>916</v>
      </c>
      <c r="I7976" t="s">
        <v>30</v>
      </c>
      <c r="J7976" t="s">
        <v>22366</v>
      </c>
      <c r="K7976" s="2">
        <v>1020787104</v>
      </c>
      <c r="L7976" t="s">
        <v>38</v>
      </c>
      <c r="M7976" t="s">
        <v>2103</v>
      </c>
      <c r="N7976" s="1" t="s">
        <v>901</v>
      </c>
    </row>
    <row r="7977" spans="1:14" x14ac:dyDescent="0.25">
      <c r="A7977" s="2">
        <v>56045</v>
      </c>
      <c r="B7977" s="3" t="s">
        <v>22365</v>
      </c>
      <c r="C7977" s="4">
        <f>+WEEKNUM(B7977)</f>
        <v>13</v>
      </c>
      <c r="D7977" s="4">
        <f>+MONTH(Tabla4[[#This Row],[FECHA]])</f>
        <v>3</v>
      </c>
      <c r="E7977" s="4">
        <f>+YEAR(B7977)</f>
        <v>2025</v>
      </c>
      <c r="F7977" t="s">
        <v>3767</v>
      </c>
      <c r="H7977" t="s">
        <v>3</v>
      </c>
      <c r="I7977" t="s">
        <v>33</v>
      </c>
      <c r="J7977" t="s">
        <v>22364</v>
      </c>
      <c r="K7977" s="2">
        <v>1073243851</v>
      </c>
      <c r="L7977" t="s">
        <v>1</v>
      </c>
      <c r="N7977" s="1" t="s">
        <v>2098</v>
      </c>
    </row>
    <row r="7978" spans="1:14" x14ac:dyDescent="0.25">
      <c r="A7978" s="2">
        <v>56047</v>
      </c>
      <c r="B7978" s="3" t="s">
        <v>22363</v>
      </c>
      <c r="C7978" s="4">
        <f>+WEEKNUM(B7978)</f>
        <v>13</v>
      </c>
      <c r="D7978" s="4">
        <f>+MONTH(Tabla4[[#This Row],[FECHA]])</f>
        <v>3</v>
      </c>
      <c r="E7978" s="4">
        <f>+YEAR(B7978)</f>
        <v>2025</v>
      </c>
      <c r="F7978" t="s">
        <v>3767</v>
      </c>
      <c r="H7978" t="s">
        <v>3</v>
      </c>
      <c r="I7978" t="s">
        <v>33</v>
      </c>
      <c r="J7978" t="s">
        <v>14576</v>
      </c>
      <c r="K7978" s="2">
        <v>80845358</v>
      </c>
      <c r="L7978" t="s">
        <v>1</v>
      </c>
      <c r="N7978" s="1" t="s">
        <v>1635</v>
      </c>
    </row>
    <row r="7979" spans="1:14" x14ac:dyDescent="0.25">
      <c r="A7979" s="2">
        <v>56048</v>
      </c>
      <c r="B7979" s="3" t="s">
        <v>22362</v>
      </c>
      <c r="C7979" s="4">
        <f>+WEEKNUM(B7979)</f>
        <v>13</v>
      </c>
      <c r="D7979" s="4">
        <f>+MONTH(Tabla4[[#This Row],[FECHA]])</f>
        <v>3</v>
      </c>
      <c r="E7979" s="4">
        <f>+YEAR(B7979)</f>
        <v>2025</v>
      </c>
      <c r="F7979" t="s">
        <v>3767</v>
      </c>
      <c r="H7979" t="s">
        <v>3</v>
      </c>
      <c r="I7979" t="s">
        <v>33</v>
      </c>
      <c r="J7979" t="s">
        <v>22361</v>
      </c>
      <c r="K7979" s="2">
        <v>1030669030</v>
      </c>
      <c r="L7979" t="s">
        <v>1</v>
      </c>
      <c r="N7979" s="1" t="s">
        <v>2098</v>
      </c>
    </row>
    <row r="7980" spans="1:14" x14ac:dyDescent="0.25">
      <c r="A7980" s="2">
        <v>56050</v>
      </c>
      <c r="B7980" s="3" t="s">
        <v>22360</v>
      </c>
      <c r="C7980" s="4">
        <f>+WEEKNUM(B7980)</f>
        <v>13</v>
      </c>
      <c r="D7980" s="4">
        <f>+MONTH(Tabla4[[#This Row],[FECHA]])</f>
        <v>3</v>
      </c>
      <c r="E7980" s="4">
        <f>+YEAR(B7980)</f>
        <v>2025</v>
      </c>
      <c r="F7980" t="s">
        <v>3767</v>
      </c>
      <c r="H7980" t="s">
        <v>3</v>
      </c>
      <c r="I7980" t="s">
        <v>130</v>
      </c>
      <c r="J7980" t="s">
        <v>6518</v>
      </c>
      <c r="K7980" s="2">
        <v>79754704</v>
      </c>
      <c r="L7980" t="s">
        <v>1</v>
      </c>
      <c r="N7980" s="1" t="s">
        <v>1635</v>
      </c>
    </row>
    <row r="7981" spans="1:14" x14ac:dyDescent="0.25">
      <c r="A7981" s="2">
        <v>66596</v>
      </c>
      <c r="B7981" s="3" t="s">
        <v>22359</v>
      </c>
      <c r="C7981" s="4">
        <f>+WEEKNUM(Tabla4[[#This Row],[FECHA]])</f>
        <v>33</v>
      </c>
      <c r="D7981" s="4">
        <f>+MONTH(Tabla4[[#This Row],[FECHA]])</f>
        <v>8</v>
      </c>
      <c r="E7981" s="4">
        <f>+YEAR(B7981)</f>
        <v>2025</v>
      </c>
      <c r="F7981" t="s">
        <v>6866</v>
      </c>
      <c r="H7981" t="s">
        <v>3</v>
      </c>
      <c r="I7981" t="s">
        <v>30</v>
      </c>
      <c r="J7981" t="s">
        <v>8343</v>
      </c>
      <c r="K7981" s="2">
        <v>1031145905</v>
      </c>
      <c r="L7981" t="s">
        <v>1</v>
      </c>
      <c r="N7981" s="1" t="s">
        <v>246</v>
      </c>
    </row>
    <row r="7982" spans="1:14" x14ac:dyDescent="0.25">
      <c r="A7982" s="2">
        <v>73185</v>
      </c>
      <c r="B7982" s="3" t="s">
        <v>22358</v>
      </c>
      <c r="C7982" s="4">
        <f>+WEEKNUM(Tabla4[[#This Row],[FECHA]])</f>
        <v>46</v>
      </c>
      <c r="D7982" s="4">
        <f>+MONTH(Tabla4[[#This Row],[FECHA]])</f>
        <v>11</v>
      </c>
      <c r="E7982" s="4">
        <f>+YEAR(B7982)</f>
        <v>2025</v>
      </c>
      <c r="F7982" t="s">
        <v>13618</v>
      </c>
      <c r="G7982" t="s">
        <v>22357</v>
      </c>
      <c r="H7982" t="s">
        <v>275</v>
      </c>
      <c r="I7982" t="s">
        <v>16</v>
      </c>
      <c r="J7982" t="s">
        <v>6460</v>
      </c>
      <c r="K7982" s="2">
        <v>1113687689</v>
      </c>
      <c r="L7982" t="s">
        <v>38</v>
      </c>
      <c r="M7982" t="s">
        <v>1636</v>
      </c>
      <c r="N7982" s="1" t="s">
        <v>1635</v>
      </c>
    </row>
    <row r="7983" spans="1:14" x14ac:dyDescent="0.25">
      <c r="A7983" s="2">
        <v>66610</v>
      </c>
      <c r="B7983" s="3" t="s">
        <v>22356</v>
      </c>
      <c r="C7983" s="4">
        <f>+WEEKNUM(Tabla4[[#This Row],[FECHA]])</f>
        <v>33</v>
      </c>
      <c r="D7983" s="4">
        <f>+MONTH(Tabla4[[#This Row],[FECHA]])</f>
        <v>8</v>
      </c>
      <c r="E7983" s="4">
        <f>+YEAR(B7983)</f>
        <v>2025</v>
      </c>
      <c r="F7983" t="s">
        <v>6225</v>
      </c>
      <c r="G7983" t="s">
        <v>22355</v>
      </c>
      <c r="H7983" t="s">
        <v>3803</v>
      </c>
      <c r="I7983" t="s">
        <v>16</v>
      </c>
      <c r="J7983" t="s">
        <v>13995</v>
      </c>
      <c r="K7983" s="2">
        <v>1019146661</v>
      </c>
      <c r="L7983" t="s">
        <v>38</v>
      </c>
      <c r="M7983" t="s">
        <v>259</v>
      </c>
      <c r="N7983" s="1" t="s">
        <v>246</v>
      </c>
    </row>
    <row r="7984" spans="1:14" x14ac:dyDescent="0.25">
      <c r="A7984" s="2">
        <v>56056</v>
      </c>
      <c r="B7984" s="3" t="s">
        <v>22354</v>
      </c>
      <c r="C7984" s="4">
        <f>+WEEKNUM(B7984)</f>
        <v>13</v>
      </c>
      <c r="D7984" s="4">
        <f>+MONTH(Tabla4[[#This Row],[FECHA]])</f>
        <v>3</v>
      </c>
      <c r="E7984" s="4">
        <f>+YEAR(B7984)</f>
        <v>2025</v>
      </c>
      <c r="F7984" t="s">
        <v>3775</v>
      </c>
      <c r="H7984" t="s">
        <v>3</v>
      </c>
      <c r="I7984" t="s">
        <v>7243</v>
      </c>
      <c r="J7984" t="s">
        <v>7648</v>
      </c>
      <c r="K7984" s="2">
        <v>1020837345</v>
      </c>
      <c r="L7984" t="s">
        <v>55</v>
      </c>
      <c r="M7984" t="s">
        <v>2122</v>
      </c>
      <c r="N7984" s="1" t="s">
        <v>901</v>
      </c>
    </row>
    <row r="7985" spans="1:14" x14ac:dyDescent="0.25">
      <c r="A7985" s="2">
        <v>73187</v>
      </c>
      <c r="B7985" s="3" t="s">
        <v>22353</v>
      </c>
      <c r="C7985" s="4">
        <f>+WEEKNUM(Tabla4[[#This Row],[FECHA]])</f>
        <v>46</v>
      </c>
      <c r="D7985" s="4">
        <f>+MONTH(Tabla4[[#This Row],[FECHA]])</f>
        <v>11</v>
      </c>
      <c r="E7985" s="4">
        <f>+YEAR(B7985)</f>
        <v>2025</v>
      </c>
      <c r="F7985" t="s">
        <v>13608</v>
      </c>
      <c r="H7985" t="s">
        <v>3</v>
      </c>
      <c r="I7985" t="s">
        <v>30</v>
      </c>
      <c r="J7985" t="s">
        <v>20360</v>
      </c>
      <c r="K7985" s="2">
        <v>79342177</v>
      </c>
      <c r="L7985" t="s">
        <v>58</v>
      </c>
      <c r="M7985" t="s">
        <v>1636</v>
      </c>
      <c r="N7985" s="1" t="s">
        <v>1635</v>
      </c>
    </row>
    <row r="7986" spans="1:14" x14ac:dyDescent="0.25">
      <c r="A7986" s="2">
        <v>56058</v>
      </c>
      <c r="B7986" s="3" t="s">
        <v>22352</v>
      </c>
      <c r="C7986" s="4">
        <f>+WEEKNUM(B7986)</f>
        <v>13</v>
      </c>
      <c r="D7986" s="4">
        <f>+MONTH(Tabla4[[#This Row],[FECHA]])</f>
        <v>3</v>
      </c>
      <c r="E7986" s="4">
        <f>+YEAR(B7986)</f>
        <v>2025</v>
      </c>
      <c r="F7986" t="s">
        <v>3775</v>
      </c>
      <c r="G7986" t="s">
        <v>22351</v>
      </c>
      <c r="H7986" t="s">
        <v>8</v>
      </c>
      <c r="I7986" t="s">
        <v>130</v>
      </c>
      <c r="J7986" t="s">
        <v>11975</v>
      </c>
      <c r="K7986" s="2">
        <v>1020832211</v>
      </c>
      <c r="L7986" t="s">
        <v>38</v>
      </c>
      <c r="M7986" t="s">
        <v>20483</v>
      </c>
      <c r="N7986" s="1" t="s">
        <v>2098</v>
      </c>
    </row>
    <row r="7987" spans="1:14" x14ac:dyDescent="0.25">
      <c r="A7987" s="2">
        <v>56060</v>
      </c>
      <c r="B7987" s="3" t="s">
        <v>22350</v>
      </c>
      <c r="C7987" s="4">
        <f>+WEEKNUM(B7987)</f>
        <v>13</v>
      </c>
      <c r="D7987" s="4">
        <f>+MONTH(Tabla4[[#This Row],[FECHA]])</f>
        <v>3</v>
      </c>
      <c r="E7987" s="4">
        <f>+YEAR(B7987)</f>
        <v>2025</v>
      </c>
      <c r="F7987" t="s">
        <v>3775</v>
      </c>
      <c r="G7987" t="s">
        <v>22349</v>
      </c>
      <c r="H7987" t="s">
        <v>8</v>
      </c>
      <c r="I7987" t="s">
        <v>30</v>
      </c>
      <c r="J7987" t="s">
        <v>16743</v>
      </c>
      <c r="K7987" s="2">
        <v>1005700655</v>
      </c>
      <c r="L7987" t="s">
        <v>38</v>
      </c>
      <c r="M7987" t="s">
        <v>2122</v>
      </c>
      <c r="N7987" s="1" t="s">
        <v>901</v>
      </c>
    </row>
    <row r="7988" spans="1:14" x14ac:dyDescent="0.25">
      <c r="A7988" s="2">
        <v>73191</v>
      </c>
      <c r="B7988" s="3" t="s">
        <v>22348</v>
      </c>
      <c r="C7988" s="4">
        <f>+WEEKNUM(Tabla4[[#This Row],[FECHA]])</f>
        <v>46</v>
      </c>
      <c r="D7988" s="4">
        <f>+MONTH(Tabla4[[#This Row],[FECHA]])</f>
        <v>11</v>
      </c>
      <c r="E7988" s="4">
        <f>+YEAR(B7988)</f>
        <v>2025</v>
      </c>
      <c r="F7988" t="s">
        <v>13608</v>
      </c>
      <c r="H7988" t="s">
        <v>21</v>
      </c>
      <c r="I7988" t="s">
        <v>16</v>
      </c>
      <c r="J7988" t="s">
        <v>5655</v>
      </c>
      <c r="K7988" s="2">
        <v>1024562309</v>
      </c>
      <c r="L7988" t="s">
        <v>76</v>
      </c>
      <c r="M7988" t="s">
        <v>1684</v>
      </c>
      <c r="N7988" s="1" t="s">
        <v>1635</v>
      </c>
    </row>
    <row r="7989" spans="1:14" x14ac:dyDescent="0.25">
      <c r="A7989" s="2">
        <v>56063</v>
      </c>
      <c r="B7989" s="3" t="s">
        <v>22347</v>
      </c>
      <c r="C7989" s="4">
        <f>+WEEKNUM(B7989)</f>
        <v>13</v>
      </c>
      <c r="D7989" s="4">
        <f>+MONTH(Tabla4[[#This Row],[FECHA]])</f>
        <v>3</v>
      </c>
      <c r="E7989" s="4">
        <f>+YEAR(B7989)</f>
        <v>2025</v>
      </c>
      <c r="F7989" t="s">
        <v>3775</v>
      </c>
      <c r="H7989" t="s">
        <v>8</v>
      </c>
      <c r="I7989" t="s">
        <v>16</v>
      </c>
      <c r="J7989" t="s">
        <v>22346</v>
      </c>
      <c r="K7989" s="2">
        <v>32785995</v>
      </c>
      <c r="L7989" t="s">
        <v>58</v>
      </c>
      <c r="M7989" t="s">
        <v>987</v>
      </c>
      <c r="N7989" s="1" t="s">
        <v>901</v>
      </c>
    </row>
    <row r="7990" spans="1:14" x14ac:dyDescent="0.25">
      <c r="A7990" s="2">
        <v>56065</v>
      </c>
      <c r="B7990" s="3" t="s">
        <v>22345</v>
      </c>
      <c r="C7990" s="4">
        <f>+WEEKNUM(B7990)</f>
        <v>13</v>
      </c>
      <c r="D7990" s="4">
        <f>+MONTH(Tabla4[[#This Row],[FECHA]])</f>
        <v>3</v>
      </c>
      <c r="E7990" s="4">
        <f>+YEAR(B7990)</f>
        <v>2025</v>
      </c>
      <c r="F7990" t="s">
        <v>3775</v>
      </c>
      <c r="H7990" t="s">
        <v>3</v>
      </c>
      <c r="I7990" t="s">
        <v>130</v>
      </c>
      <c r="J7990" t="s">
        <v>22344</v>
      </c>
      <c r="K7990" s="2">
        <v>1000983847</v>
      </c>
      <c r="L7990" t="s">
        <v>256</v>
      </c>
      <c r="M7990" t="s">
        <v>1684</v>
      </c>
      <c r="N7990" s="1" t="s">
        <v>1635</v>
      </c>
    </row>
    <row r="7991" spans="1:14" x14ac:dyDescent="0.25">
      <c r="A7991" s="2">
        <v>56066</v>
      </c>
      <c r="B7991" s="3" t="s">
        <v>22343</v>
      </c>
      <c r="C7991" s="4">
        <f>+WEEKNUM(B7991)</f>
        <v>13</v>
      </c>
      <c r="D7991" s="4">
        <f>+MONTH(Tabla4[[#This Row],[FECHA]])</f>
        <v>3</v>
      </c>
      <c r="E7991" s="4">
        <f>+YEAR(B7991)</f>
        <v>2025</v>
      </c>
      <c r="F7991" t="s">
        <v>3775</v>
      </c>
      <c r="H7991" t="s">
        <v>8</v>
      </c>
      <c r="I7991" t="s">
        <v>16</v>
      </c>
      <c r="J7991" t="s">
        <v>11114</v>
      </c>
      <c r="K7991" s="2">
        <v>1020831321</v>
      </c>
      <c r="L7991" t="s">
        <v>58</v>
      </c>
      <c r="M7991" t="s">
        <v>2103</v>
      </c>
      <c r="N7991" s="1" t="s">
        <v>901</v>
      </c>
    </row>
    <row r="7992" spans="1:14" x14ac:dyDescent="0.25">
      <c r="A7992" s="2">
        <v>73205</v>
      </c>
      <c r="B7992" s="3" t="s">
        <v>22342</v>
      </c>
      <c r="C7992" s="4">
        <f>+WEEKNUM(Tabla4[[#This Row],[FECHA]])</f>
        <v>46</v>
      </c>
      <c r="D7992" s="4">
        <f>+MONTH(Tabla4[[#This Row],[FECHA]])</f>
        <v>11</v>
      </c>
      <c r="E7992" s="4">
        <f>+YEAR(B7992)</f>
        <v>2025</v>
      </c>
      <c r="F7992" t="s">
        <v>13623</v>
      </c>
      <c r="G7992" t="s">
        <v>22341</v>
      </c>
      <c r="H7992" t="s">
        <v>8</v>
      </c>
      <c r="I7992" t="s">
        <v>30</v>
      </c>
      <c r="J7992" t="s">
        <v>22340</v>
      </c>
      <c r="K7992" s="2">
        <v>1090515377</v>
      </c>
      <c r="L7992" t="s">
        <v>38</v>
      </c>
      <c r="M7992" t="s">
        <v>1639</v>
      </c>
      <c r="N7992" s="1" t="s">
        <v>1635</v>
      </c>
    </row>
    <row r="7993" spans="1:14" x14ac:dyDescent="0.25">
      <c r="A7993" s="2">
        <v>56070</v>
      </c>
      <c r="B7993" s="3" t="s">
        <v>22339</v>
      </c>
      <c r="C7993" s="4">
        <f>+WEEKNUM(B7993)</f>
        <v>13</v>
      </c>
      <c r="D7993" s="4">
        <f>+MONTH(Tabla4[[#This Row],[FECHA]])</f>
        <v>3</v>
      </c>
      <c r="E7993" s="4">
        <f>+YEAR(B7993)</f>
        <v>2025</v>
      </c>
      <c r="F7993" t="s">
        <v>3775</v>
      </c>
      <c r="G7993" t="s">
        <v>22338</v>
      </c>
      <c r="H7993" t="s">
        <v>3</v>
      </c>
      <c r="I7993" t="s">
        <v>130</v>
      </c>
      <c r="J7993" t="s">
        <v>4954</v>
      </c>
      <c r="K7993" s="2">
        <v>1032368172</v>
      </c>
      <c r="L7993" t="s">
        <v>38</v>
      </c>
      <c r="M7993" t="s">
        <v>987</v>
      </c>
      <c r="N7993" s="1" t="s">
        <v>901</v>
      </c>
    </row>
    <row r="7994" spans="1:14" x14ac:dyDescent="0.25">
      <c r="A7994" s="2">
        <v>66626</v>
      </c>
      <c r="B7994" s="3" t="s">
        <v>22337</v>
      </c>
      <c r="C7994" s="4">
        <f>+WEEKNUM(Tabla4[[#This Row],[FECHA]])</f>
        <v>33</v>
      </c>
      <c r="D7994" s="4">
        <f>+MONTH(Tabla4[[#This Row],[FECHA]])</f>
        <v>8</v>
      </c>
      <c r="E7994" s="4">
        <f>+YEAR(B7994)</f>
        <v>2025</v>
      </c>
      <c r="F7994" t="s">
        <v>6831</v>
      </c>
      <c r="G7994" t="s">
        <v>22336</v>
      </c>
      <c r="H7994" t="s">
        <v>8</v>
      </c>
      <c r="I7994" t="s">
        <v>16</v>
      </c>
      <c r="J7994" t="s">
        <v>14949</v>
      </c>
      <c r="K7994" s="2">
        <v>901144119</v>
      </c>
      <c r="L7994" t="s">
        <v>38</v>
      </c>
      <c r="M7994" t="s">
        <v>255</v>
      </c>
      <c r="N7994" s="1" t="s">
        <v>246</v>
      </c>
    </row>
    <row r="7995" spans="1:14" x14ac:dyDescent="0.25">
      <c r="A7995" s="2">
        <v>56072</v>
      </c>
      <c r="B7995" s="3" t="s">
        <v>22335</v>
      </c>
      <c r="C7995" s="4">
        <f>+WEEKNUM(B7995)</f>
        <v>13</v>
      </c>
      <c r="D7995" s="4">
        <f>+MONTH(Tabla4[[#This Row],[FECHA]])</f>
        <v>3</v>
      </c>
      <c r="E7995" s="4">
        <f>+YEAR(B7995)</f>
        <v>2025</v>
      </c>
      <c r="F7995" t="s">
        <v>3767</v>
      </c>
      <c r="H7995" t="s">
        <v>21</v>
      </c>
      <c r="I7995" t="s">
        <v>30</v>
      </c>
      <c r="J7995" t="s">
        <v>15012</v>
      </c>
      <c r="K7995" s="2">
        <v>1054092120</v>
      </c>
      <c r="L7995" t="s">
        <v>1</v>
      </c>
      <c r="N7995" s="1" t="s">
        <v>1635</v>
      </c>
    </row>
    <row r="7996" spans="1:14" x14ac:dyDescent="0.25">
      <c r="A7996" s="2">
        <v>56074</v>
      </c>
      <c r="B7996" s="3" t="s">
        <v>22334</v>
      </c>
      <c r="C7996" s="4">
        <f>+WEEKNUM(B7996)</f>
        <v>13</v>
      </c>
      <c r="D7996" s="4">
        <f>+MONTH(Tabla4[[#This Row],[FECHA]])</f>
        <v>3</v>
      </c>
      <c r="E7996" s="4">
        <f>+YEAR(B7996)</f>
        <v>2025</v>
      </c>
      <c r="F7996" t="s">
        <v>3851</v>
      </c>
      <c r="H7996" t="s">
        <v>21</v>
      </c>
      <c r="I7996" s="2">
        <v>500</v>
      </c>
      <c r="J7996" t="s">
        <v>22333</v>
      </c>
      <c r="K7996" s="2">
        <v>1033786278</v>
      </c>
      <c r="L7996" t="s">
        <v>256</v>
      </c>
      <c r="M7996" t="s">
        <v>4496</v>
      </c>
      <c r="N7996" s="1" t="s">
        <v>0</v>
      </c>
    </row>
    <row r="7997" spans="1:14" x14ac:dyDescent="0.25">
      <c r="A7997" s="2">
        <v>56075</v>
      </c>
      <c r="B7997" s="3" t="s">
        <v>22332</v>
      </c>
      <c r="C7997" s="4">
        <f>+WEEKNUM(B7997)</f>
        <v>13</v>
      </c>
      <c r="D7997" s="4">
        <f>+MONTH(Tabla4[[#This Row],[FECHA]])</f>
        <v>3</v>
      </c>
      <c r="E7997" s="4">
        <f>+YEAR(B7997)</f>
        <v>2025</v>
      </c>
      <c r="F7997" t="s">
        <v>3775</v>
      </c>
      <c r="H7997" t="s">
        <v>3</v>
      </c>
      <c r="I7997" t="s">
        <v>16</v>
      </c>
      <c r="J7997" t="s">
        <v>22331</v>
      </c>
      <c r="K7997" s="2">
        <v>1016064184</v>
      </c>
      <c r="L7997" t="s">
        <v>1</v>
      </c>
      <c r="N7997" s="1" t="s">
        <v>1635</v>
      </c>
    </row>
    <row r="7998" spans="1:14" x14ac:dyDescent="0.25">
      <c r="A7998" s="2">
        <v>56076</v>
      </c>
      <c r="B7998" s="3" t="s">
        <v>22330</v>
      </c>
      <c r="C7998" s="4">
        <f>+WEEKNUM(B7998)</f>
        <v>13</v>
      </c>
      <c r="D7998" s="4">
        <f>+MONTH(Tabla4[[#This Row],[FECHA]])</f>
        <v>3</v>
      </c>
      <c r="E7998" s="4">
        <f>+YEAR(B7998)</f>
        <v>2025</v>
      </c>
      <c r="F7998" t="s">
        <v>3775</v>
      </c>
      <c r="H7998" t="s">
        <v>8</v>
      </c>
      <c r="I7998" t="s">
        <v>130</v>
      </c>
      <c r="J7998" t="s">
        <v>22329</v>
      </c>
      <c r="K7998" s="2">
        <v>1065616838</v>
      </c>
      <c r="L7998" t="s">
        <v>1</v>
      </c>
      <c r="N7998" s="1" t="s">
        <v>1635</v>
      </c>
    </row>
    <row r="7999" spans="1:14" x14ac:dyDescent="0.25">
      <c r="A7999" s="2">
        <v>56077</v>
      </c>
      <c r="B7999" s="3" t="s">
        <v>22328</v>
      </c>
      <c r="C7999" s="4">
        <f>+WEEKNUM(B7999)</f>
        <v>13</v>
      </c>
      <c r="D7999" s="4">
        <f>+MONTH(Tabla4[[#This Row],[FECHA]])</f>
        <v>3</v>
      </c>
      <c r="E7999" s="4">
        <f>+YEAR(B7999)</f>
        <v>2025</v>
      </c>
      <c r="F7999" t="s">
        <v>3767</v>
      </c>
      <c r="H7999" t="s">
        <v>3</v>
      </c>
      <c r="I7999" t="s">
        <v>16</v>
      </c>
      <c r="J7999" t="s">
        <v>22327</v>
      </c>
      <c r="K7999" s="2">
        <v>79939289</v>
      </c>
      <c r="L7999" t="s">
        <v>58</v>
      </c>
      <c r="M7999" t="s">
        <v>937</v>
      </c>
      <c r="N7999" s="1" t="s">
        <v>2098</v>
      </c>
    </row>
    <row r="8000" spans="1:14" x14ac:dyDescent="0.25">
      <c r="A8000" s="2">
        <v>56078</v>
      </c>
      <c r="B8000" s="3" t="s">
        <v>22326</v>
      </c>
      <c r="C8000" s="4">
        <f>+WEEKNUM(B8000)</f>
        <v>13</v>
      </c>
      <c r="D8000" s="4">
        <f>+MONTH(Tabla4[[#This Row],[FECHA]])</f>
        <v>3</v>
      </c>
      <c r="E8000" s="4">
        <f>+YEAR(B8000)</f>
        <v>2025</v>
      </c>
      <c r="F8000" t="s">
        <v>3767</v>
      </c>
      <c r="H8000" t="s">
        <v>3</v>
      </c>
      <c r="I8000" t="s">
        <v>130</v>
      </c>
      <c r="J8000" t="s">
        <v>22325</v>
      </c>
      <c r="K8000" s="2">
        <v>1094900163</v>
      </c>
      <c r="L8000" t="s">
        <v>1</v>
      </c>
      <c r="N8000" s="1" t="s">
        <v>2098</v>
      </c>
    </row>
    <row r="8001" spans="1:14" x14ac:dyDescent="0.25">
      <c r="A8001" s="2">
        <v>66640</v>
      </c>
      <c r="B8001" s="3" t="s">
        <v>22324</v>
      </c>
      <c r="C8001" s="4">
        <f>+WEEKNUM(Tabla4[[#This Row],[FECHA]])</f>
        <v>33</v>
      </c>
      <c r="D8001" s="4">
        <f>+MONTH(Tabla4[[#This Row],[FECHA]])</f>
        <v>8</v>
      </c>
      <c r="E8001" s="4">
        <f>+YEAR(B8001)</f>
        <v>2025</v>
      </c>
      <c r="F8001" t="s">
        <v>6225</v>
      </c>
      <c r="G8001" t="s">
        <v>22323</v>
      </c>
      <c r="H8001" t="s">
        <v>275</v>
      </c>
      <c r="I8001" t="s">
        <v>30</v>
      </c>
      <c r="J8001" t="s">
        <v>11635</v>
      </c>
      <c r="K8001" s="2">
        <v>1075226391</v>
      </c>
      <c r="L8001" t="s">
        <v>38</v>
      </c>
      <c r="M8001" t="s">
        <v>255</v>
      </c>
      <c r="N8001" s="1" t="s">
        <v>246</v>
      </c>
    </row>
    <row r="8002" spans="1:14" x14ac:dyDescent="0.25">
      <c r="A8002" s="2">
        <v>56081</v>
      </c>
      <c r="B8002" s="3" t="s">
        <v>22322</v>
      </c>
      <c r="C8002" s="4">
        <f>+WEEKNUM(B8002)</f>
        <v>13</v>
      </c>
      <c r="D8002" s="4">
        <f>+MONTH(Tabla4[[#This Row],[FECHA]])</f>
        <v>3</v>
      </c>
      <c r="E8002" s="4">
        <f>+YEAR(B8002)</f>
        <v>2025</v>
      </c>
      <c r="F8002" t="s">
        <v>3775</v>
      </c>
      <c r="H8002" t="s">
        <v>21</v>
      </c>
      <c r="I8002" t="s">
        <v>33</v>
      </c>
      <c r="J8002" t="s">
        <v>1458</v>
      </c>
      <c r="K8002" s="2">
        <v>1019138926</v>
      </c>
      <c r="L8002" t="s">
        <v>76</v>
      </c>
      <c r="M8002" t="s">
        <v>2122</v>
      </c>
      <c r="N8002" s="1" t="s">
        <v>901</v>
      </c>
    </row>
    <row r="8003" spans="1:14" x14ac:dyDescent="0.25">
      <c r="A8003" s="2">
        <v>56083</v>
      </c>
      <c r="B8003" s="3" t="s">
        <v>22321</v>
      </c>
      <c r="C8003" s="4">
        <f>+WEEKNUM(B8003)</f>
        <v>13</v>
      </c>
      <c r="D8003" s="4">
        <f>+MONTH(Tabla4[[#This Row],[FECHA]])</f>
        <v>3</v>
      </c>
      <c r="E8003" s="4">
        <f>+YEAR(B8003)</f>
        <v>2025</v>
      </c>
      <c r="F8003" t="s">
        <v>3851</v>
      </c>
      <c r="H8003" t="s">
        <v>8</v>
      </c>
      <c r="I8003" t="s">
        <v>1428</v>
      </c>
      <c r="J8003" t="s">
        <v>437</v>
      </c>
      <c r="K8003" s="2">
        <v>1016100744</v>
      </c>
      <c r="L8003" t="s">
        <v>1</v>
      </c>
      <c r="N8003" s="1" t="s">
        <v>2098</v>
      </c>
    </row>
    <row r="8004" spans="1:14" x14ac:dyDescent="0.25">
      <c r="A8004" s="2">
        <v>56086</v>
      </c>
      <c r="B8004" s="3" t="s">
        <v>22320</v>
      </c>
      <c r="C8004" s="4">
        <f>+WEEKNUM(B8004)</f>
        <v>13</v>
      </c>
      <c r="D8004" s="4">
        <f>+MONTH(Tabla4[[#This Row],[FECHA]])</f>
        <v>3</v>
      </c>
      <c r="E8004" s="4">
        <f>+YEAR(B8004)</f>
        <v>2025</v>
      </c>
      <c r="F8004" t="s">
        <v>3764</v>
      </c>
      <c r="G8004" t="s">
        <v>22319</v>
      </c>
      <c r="H8004" t="s">
        <v>642</v>
      </c>
      <c r="I8004" t="s">
        <v>16</v>
      </c>
      <c r="J8004" t="s">
        <v>4576</v>
      </c>
      <c r="K8004" s="2">
        <v>80168572</v>
      </c>
      <c r="L8004" t="s">
        <v>38</v>
      </c>
      <c r="N8004" s="1" t="s">
        <v>2098</v>
      </c>
    </row>
    <row r="8005" spans="1:14" x14ac:dyDescent="0.25">
      <c r="A8005" s="2">
        <v>56088</v>
      </c>
      <c r="B8005" s="3" t="s">
        <v>22318</v>
      </c>
      <c r="C8005" s="4">
        <f>+WEEKNUM(B8005)</f>
        <v>13</v>
      </c>
      <c r="D8005" s="4">
        <f>+MONTH(Tabla4[[#This Row],[FECHA]])</f>
        <v>3</v>
      </c>
      <c r="E8005" s="4">
        <f>+YEAR(B8005)</f>
        <v>2025</v>
      </c>
      <c r="F8005" t="s">
        <v>3760</v>
      </c>
      <c r="G8005" t="s">
        <v>22317</v>
      </c>
      <c r="H8005" t="s">
        <v>275</v>
      </c>
      <c r="I8005" t="s">
        <v>12</v>
      </c>
      <c r="J8005" t="s">
        <v>22316</v>
      </c>
      <c r="K8005" s="2">
        <v>1018467703</v>
      </c>
      <c r="L8005" t="s">
        <v>38</v>
      </c>
      <c r="M8005" t="s">
        <v>1684</v>
      </c>
      <c r="N8005" s="1" t="s">
        <v>1635</v>
      </c>
    </row>
    <row r="8006" spans="1:14" x14ac:dyDescent="0.25">
      <c r="A8006" s="2">
        <v>66643</v>
      </c>
      <c r="B8006" s="3" t="s">
        <v>22315</v>
      </c>
      <c r="C8006" s="4">
        <f>+WEEKNUM(Tabla4[[#This Row],[FECHA]])</f>
        <v>33</v>
      </c>
      <c r="D8006" s="4">
        <f>+MONTH(Tabla4[[#This Row],[FECHA]])</f>
        <v>8</v>
      </c>
      <c r="E8006" s="4">
        <f>+YEAR(B8006)</f>
        <v>2025</v>
      </c>
      <c r="F8006" t="s">
        <v>6831</v>
      </c>
      <c r="G8006" t="s">
        <v>22314</v>
      </c>
      <c r="H8006" t="s">
        <v>3</v>
      </c>
      <c r="I8006" t="s">
        <v>16</v>
      </c>
      <c r="J8006" t="s">
        <v>22313</v>
      </c>
      <c r="K8006" s="2">
        <v>1013585824</v>
      </c>
      <c r="L8006" t="s">
        <v>38</v>
      </c>
      <c r="M8006" t="s">
        <v>259</v>
      </c>
      <c r="N8006" s="1" t="s">
        <v>246</v>
      </c>
    </row>
    <row r="8007" spans="1:14" x14ac:dyDescent="0.25">
      <c r="A8007" s="2">
        <v>56091</v>
      </c>
      <c r="B8007" s="3" t="s">
        <v>22312</v>
      </c>
      <c r="C8007" s="4">
        <f>+WEEKNUM(B8007)</f>
        <v>13</v>
      </c>
      <c r="D8007" s="4">
        <f>+MONTH(Tabla4[[#This Row],[FECHA]])</f>
        <v>3</v>
      </c>
      <c r="E8007" s="4">
        <f>+YEAR(B8007)</f>
        <v>2025</v>
      </c>
      <c r="F8007" t="s">
        <v>3767</v>
      </c>
      <c r="H8007" t="s">
        <v>8</v>
      </c>
      <c r="I8007" t="s">
        <v>30</v>
      </c>
      <c r="J8007" t="s">
        <v>6465</v>
      </c>
      <c r="K8007" s="2">
        <v>1193108273</v>
      </c>
      <c r="L8007" t="s">
        <v>1</v>
      </c>
      <c r="N8007" s="1" t="s">
        <v>1635</v>
      </c>
    </row>
    <row r="8008" spans="1:14" x14ac:dyDescent="0.25">
      <c r="A8008" s="2">
        <v>56092</v>
      </c>
      <c r="B8008" s="3" t="s">
        <v>22311</v>
      </c>
      <c r="C8008" s="4">
        <f>+WEEKNUM(B8008)</f>
        <v>13</v>
      </c>
      <c r="D8008" s="4">
        <f>+MONTH(Tabla4[[#This Row],[FECHA]])</f>
        <v>3</v>
      </c>
      <c r="E8008" s="4">
        <f>+YEAR(B8008)</f>
        <v>2025</v>
      </c>
      <c r="F8008" t="s">
        <v>3851</v>
      </c>
      <c r="H8008" t="s">
        <v>21</v>
      </c>
      <c r="I8008" t="s">
        <v>16</v>
      </c>
      <c r="J8008" t="s">
        <v>10247</v>
      </c>
      <c r="K8008" s="2">
        <v>1014255878</v>
      </c>
      <c r="L8008" t="s">
        <v>1</v>
      </c>
      <c r="N8008" s="1" t="s">
        <v>2098</v>
      </c>
    </row>
    <row r="8009" spans="1:14" x14ac:dyDescent="0.25">
      <c r="A8009" s="2">
        <v>56095</v>
      </c>
      <c r="B8009" s="3" t="s">
        <v>22310</v>
      </c>
      <c r="C8009" s="4">
        <f>+WEEKNUM(B8009)</f>
        <v>13</v>
      </c>
      <c r="D8009" s="4">
        <f>+MONTH(Tabla4[[#This Row],[FECHA]])</f>
        <v>3</v>
      </c>
      <c r="E8009" s="4">
        <f>+YEAR(B8009)</f>
        <v>2025</v>
      </c>
      <c r="F8009" t="s">
        <v>3760</v>
      </c>
      <c r="G8009" t="s">
        <v>22309</v>
      </c>
      <c r="H8009" t="s">
        <v>21</v>
      </c>
      <c r="I8009" t="s">
        <v>16</v>
      </c>
      <c r="J8009" t="s">
        <v>8712</v>
      </c>
      <c r="K8009" s="2">
        <v>1007428705</v>
      </c>
      <c r="L8009" t="s">
        <v>38</v>
      </c>
      <c r="M8009" t="s">
        <v>22266</v>
      </c>
      <c r="N8009" s="1" t="s">
        <v>1635</v>
      </c>
    </row>
    <row r="8010" spans="1:14" x14ac:dyDescent="0.25">
      <c r="A8010" s="2">
        <v>56098</v>
      </c>
      <c r="B8010" s="3" t="s">
        <v>22308</v>
      </c>
      <c r="C8010" s="4">
        <f>+WEEKNUM(B8010)</f>
        <v>13</v>
      </c>
      <c r="D8010" s="4">
        <f>+MONTH(Tabla4[[#This Row],[FECHA]])</f>
        <v>3</v>
      </c>
      <c r="E8010" s="4">
        <f>+YEAR(B8010)</f>
        <v>2025</v>
      </c>
      <c r="F8010" t="s">
        <v>3775</v>
      </c>
      <c r="H8010" t="s">
        <v>21</v>
      </c>
      <c r="I8010" t="s">
        <v>16</v>
      </c>
      <c r="J8010" t="s">
        <v>11886</v>
      </c>
      <c r="K8010" s="2">
        <v>1110541507</v>
      </c>
      <c r="L8010" t="s">
        <v>58</v>
      </c>
      <c r="M8010" t="s">
        <v>2106</v>
      </c>
      <c r="N8010" s="1" t="s">
        <v>2098</v>
      </c>
    </row>
    <row r="8011" spans="1:14" x14ac:dyDescent="0.25">
      <c r="A8011" s="2">
        <v>56112</v>
      </c>
      <c r="B8011" s="3" t="s">
        <v>22307</v>
      </c>
      <c r="C8011" s="4">
        <f>+WEEKNUM(B8011)</f>
        <v>14</v>
      </c>
      <c r="D8011" s="4">
        <f>+MONTH(Tabla4[[#This Row],[FECHA]])</f>
        <v>3</v>
      </c>
      <c r="E8011" s="4">
        <f>+YEAR(B8011)</f>
        <v>2025</v>
      </c>
      <c r="F8011" t="s">
        <v>3767</v>
      </c>
      <c r="H8011" t="s">
        <v>3</v>
      </c>
      <c r="I8011" t="s">
        <v>130</v>
      </c>
      <c r="J8011" t="s">
        <v>22306</v>
      </c>
      <c r="K8011" s="2">
        <v>530764</v>
      </c>
      <c r="L8011" t="s">
        <v>256</v>
      </c>
      <c r="M8011" t="s">
        <v>937</v>
      </c>
      <c r="N8011" s="1" t="s">
        <v>2098</v>
      </c>
    </row>
    <row r="8012" spans="1:14" x14ac:dyDescent="0.25">
      <c r="A8012" s="2">
        <v>56113</v>
      </c>
      <c r="B8012" s="3" t="s">
        <v>22305</v>
      </c>
      <c r="C8012" s="4">
        <f>+WEEKNUM(B8012)</f>
        <v>14</v>
      </c>
      <c r="D8012" s="4">
        <f>+MONTH(Tabla4[[#This Row],[FECHA]])</f>
        <v>3</v>
      </c>
      <c r="E8012" s="4">
        <f>+YEAR(B8012)</f>
        <v>2025</v>
      </c>
      <c r="F8012" t="s">
        <v>3767</v>
      </c>
      <c r="H8012" t="s">
        <v>21</v>
      </c>
      <c r="I8012" t="s">
        <v>16</v>
      </c>
      <c r="J8012" t="s">
        <v>6420</v>
      </c>
      <c r="K8012" s="2">
        <v>1020839321</v>
      </c>
      <c r="L8012" t="s">
        <v>198</v>
      </c>
      <c r="M8012" t="s">
        <v>2106</v>
      </c>
      <c r="N8012" s="1" t="s">
        <v>2098</v>
      </c>
    </row>
    <row r="8013" spans="1:14" x14ac:dyDescent="0.25">
      <c r="A8013" s="2">
        <v>56114</v>
      </c>
      <c r="B8013" s="3" t="s">
        <v>22304</v>
      </c>
      <c r="C8013" s="4">
        <f>+WEEKNUM(B8013)</f>
        <v>14</v>
      </c>
      <c r="D8013" s="4">
        <f>+MONTH(Tabla4[[#This Row],[FECHA]])</f>
        <v>3</v>
      </c>
      <c r="E8013" s="4">
        <f>+YEAR(B8013)</f>
        <v>2025</v>
      </c>
      <c r="F8013" t="s">
        <v>3851</v>
      </c>
      <c r="H8013" t="s">
        <v>21</v>
      </c>
      <c r="I8013" t="s">
        <v>30</v>
      </c>
      <c r="J8013" t="s">
        <v>22303</v>
      </c>
      <c r="K8013" s="2">
        <v>80815552</v>
      </c>
      <c r="L8013" t="s">
        <v>1</v>
      </c>
      <c r="N8013" s="1" t="s">
        <v>2098</v>
      </c>
    </row>
    <row r="8014" spans="1:14" x14ac:dyDescent="0.25">
      <c r="A8014" s="2">
        <v>56115</v>
      </c>
      <c r="B8014" s="3" t="s">
        <v>22302</v>
      </c>
      <c r="C8014" s="4">
        <f>+WEEKNUM(B8014)</f>
        <v>14</v>
      </c>
      <c r="D8014" s="4">
        <f>+MONTH(Tabla4[[#This Row],[FECHA]])</f>
        <v>3</v>
      </c>
      <c r="E8014" s="4">
        <f>+YEAR(B8014)</f>
        <v>2025</v>
      </c>
      <c r="F8014" t="s">
        <v>3760</v>
      </c>
      <c r="G8014" t="s">
        <v>22301</v>
      </c>
      <c r="H8014" t="s">
        <v>8</v>
      </c>
      <c r="I8014" t="s">
        <v>30</v>
      </c>
      <c r="J8014" t="s">
        <v>22300</v>
      </c>
      <c r="K8014" s="2">
        <v>1015453749</v>
      </c>
      <c r="L8014" t="s">
        <v>38</v>
      </c>
      <c r="M8014" t="s">
        <v>937</v>
      </c>
      <c r="N8014" s="1" t="s">
        <v>2098</v>
      </c>
    </row>
    <row r="8015" spans="1:14" x14ac:dyDescent="0.25">
      <c r="A8015" s="2">
        <v>56116</v>
      </c>
      <c r="B8015" s="3" t="s">
        <v>22299</v>
      </c>
      <c r="C8015" s="4">
        <f>+WEEKNUM(B8015)</f>
        <v>14</v>
      </c>
      <c r="D8015" s="4">
        <f>+MONTH(Tabla4[[#This Row],[FECHA]])</f>
        <v>3</v>
      </c>
      <c r="E8015" s="4">
        <f>+YEAR(B8015)</f>
        <v>2025</v>
      </c>
      <c r="F8015" t="s">
        <v>3775</v>
      </c>
      <c r="H8015" t="s">
        <v>8</v>
      </c>
      <c r="I8015" t="s">
        <v>30</v>
      </c>
      <c r="J8015" t="s">
        <v>9439</v>
      </c>
      <c r="K8015" s="2">
        <v>1019134274</v>
      </c>
      <c r="L8015" t="s">
        <v>1</v>
      </c>
      <c r="N8015" s="1" t="s">
        <v>2098</v>
      </c>
    </row>
    <row r="8016" spans="1:14" x14ac:dyDescent="0.25">
      <c r="A8016" s="2">
        <v>66650</v>
      </c>
      <c r="B8016" s="3" t="s">
        <v>22298</v>
      </c>
      <c r="C8016" s="4">
        <f>+WEEKNUM(Tabla4[[#This Row],[FECHA]])</f>
        <v>33</v>
      </c>
      <c r="D8016" s="4">
        <f>+MONTH(Tabla4[[#This Row],[FECHA]])</f>
        <v>8</v>
      </c>
      <c r="E8016" s="4">
        <f>+YEAR(B8016)</f>
        <v>2025</v>
      </c>
      <c r="F8016" t="s">
        <v>6831</v>
      </c>
      <c r="G8016" t="s">
        <v>22297</v>
      </c>
      <c r="H8016" t="s">
        <v>8</v>
      </c>
      <c r="I8016" t="s">
        <v>47</v>
      </c>
      <c r="J8016" t="s">
        <v>6094</v>
      </c>
      <c r="K8016" s="2">
        <v>1018503903</v>
      </c>
      <c r="L8016" t="s">
        <v>38</v>
      </c>
      <c r="M8016" t="s">
        <v>255</v>
      </c>
      <c r="N8016" s="1" t="s">
        <v>246</v>
      </c>
    </row>
    <row r="8017" spans="1:14" x14ac:dyDescent="0.25">
      <c r="A8017" s="2">
        <v>73208</v>
      </c>
      <c r="B8017" s="3" t="s">
        <v>22296</v>
      </c>
      <c r="C8017" s="4">
        <f>+WEEKNUM(Tabla4[[#This Row],[FECHA]])</f>
        <v>46</v>
      </c>
      <c r="D8017" s="4">
        <f>+MONTH(Tabla4[[#This Row],[FECHA]])</f>
        <v>11</v>
      </c>
      <c r="E8017" s="4">
        <f>+YEAR(B8017)</f>
        <v>2025</v>
      </c>
      <c r="F8017" t="s">
        <v>13618</v>
      </c>
      <c r="H8017" t="s">
        <v>275</v>
      </c>
      <c r="I8017" t="s">
        <v>265</v>
      </c>
      <c r="J8017" t="s">
        <v>22295</v>
      </c>
      <c r="K8017" s="2">
        <v>1027951427</v>
      </c>
      <c r="L8017" t="s">
        <v>256</v>
      </c>
      <c r="M8017" t="s">
        <v>1684</v>
      </c>
      <c r="N8017" s="1" t="s">
        <v>1635</v>
      </c>
    </row>
    <row r="8018" spans="1:14" x14ac:dyDescent="0.25">
      <c r="A8018" s="2">
        <v>56121</v>
      </c>
      <c r="B8018" s="3" t="s">
        <v>22294</v>
      </c>
      <c r="C8018" s="4">
        <f>+WEEKNUM(B8018)</f>
        <v>14</v>
      </c>
      <c r="D8018" s="4">
        <f>+MONTH(Tabla4[[#This Row],[FECHA]])</f>
        <v>3</v>
      </c>
      <c r="E8018" s="4">
        <f>+YEAR(B8018)</f>
        <v>2025</v>
      </c>
      <c r="F8018" t="s">
        <v>3767</v>
      </c>
      <c r="H8018" t="s">
        <v>3</v>
      </c>
      <c r="I8018" t="s">
        <v>33</v>
      </c>
      <c r="J8018" t="s">
        <v>9258</v>
      </c>
      <c r="K8018" s="2">
        <v>1015417093</v>
      </c>
      <c r="L8018" t="s">
        <v>58</v>
      </c>
      <c r="M8018" t="s">
        <v>987</v>
      </c>
      <c r="N8018" s="1" t="s">
        <v>901</v>
      </c>
    </row>
    <row r="8019" spans="1:14" x14ac:dyDescent="0.25">
      <c r="A8019" s="2">
        <v>56122</v>
      </c>
      <c r="B8019" s="3" t="s">
        <v>22293</v>
      </c>
      <c r="C8019" s="4">
        <f>+WEEKNUM(B8019)</f>
        <v>14</v>
      </c>
      <c r="D8019" s="4">
        <f>+MONTH(Tabla4[[#This Row],[FECHA]])</f>
        <v>3</v>
      </c>
      <c r="E8019" s="4">
        <f>+YEAR(B8019)</f>
        <v>2025</v>
      </c>
      <c r="F8019" t="s">
        <v>3760</v>
      </c>
      <c r="G8019" t="s">
        <v>22292</v>
      </c>
      <c r="H8019" t="s">
        <v>275</v>
      </c>
      <c r="I8019" t="s">
        <v>30</v>
      </c>
      <c r="J8019" t="s">
        <v>11431</v>
      </c>
      <c r="K8019" s="2">
        <v>1031139318</v>
      </c>
      <c r="L8019" t="s">
        <v>38</v>
      </c>
      <c r="M8019" t="s">
        <v>22266</v>
      </c>
      <c r="N8019" s="1" t="s">
        <v>1635</v>
      </c>
    </row>
    <row r="8020" spans="1:14" x14ac:dyDescent="0.25">
      <c r="A8020" s="2">
        <v>56123</v>
      </c>
      <c r="B8020" s="3" t="s">
        <v>22291</v>
      </c>
      <c r="C8020" s="4">
        <f>+WEEKNUM(B8020)</f>
        <v>14</v>
      </c>
      <c r="D8020" s="4">
        <f>+MONTH(Tabla4[[#This Row],[FECHA]])</f>
        <v>3</v>
      </c>
      <c r="E8020" s="4">
        <f>+YEAR(B8020)</f>
        <v>2025</v>
      </c>
      <c r="F8020" t="s">
        <v>3767</v>
      </c>
      <c r="H8020" t="s">
        <v>8</v>
      </c>
      <c r="I8020" t="s">
        <v>30</v>
      </c>
      <c r="J8020" t="s">
        <v>7964</v>
      </c>
      <c r="K8020" s="2">
        <v>80852862</v>
      </c>
      <c r="L8020" t="s">
        <v>1</v>
      </c>
      <c r="N8020" s="1" t="s">
        <v>2098</v>
      </c>
    </row>
    <row r="8021" spans="1:14" x14ac:dyDescent="0.25">
      <c r="A8021" s="2">
        <v>56124</v>
      </c>
      <c r="B8021" s="3" t="s">
        <v>22290</v>
      </c>
      <c r="C8021" s="4">
        <f>+WEEKNUM(B8021)</f>
        <v>14</v>
      </c>
      <c r="D8021" s="4">
        <f>+MONTH(Tabla4[[#This Row],[FECHA]])</f>
        <v>3</v>
      </c>
      <c r="E8021" s="4">
        <f>+YEAR(B8021)</f>
        <v>2025</v>
      </c>
      <c r="F8021" t="s">
        <v>3775</v>
      </c>
      <c r="H8021" t="s">
        <v>21</v>
      </c>
      <c r="I8021" t="s">
        <v>30</v>
      </c>
      <c r="J8021" t="s">
        <v>4857</v>
      </c>
      <c r="K8021" s="2">
        <v>1018490545</v>
      </c>
      <c r="L8021" t="s">
        <v>1</v>
      </c>
      <c r="N8021" s="1" t="s">
        <v>1635</v>
      </c>
    </row>
    <row r="8022" spans="1:14" x14ac:dyDescent="0.25">
      <c r="A8022" s="2">
        <v>56125</v>
      </c>
      <c r="B8022" s="3" t="s">
        <v>22289</v>
      </c>
      <c r="C8022" s="4">
        <f>+WEEKNUM(B8022)</f>
        <v>14</v>
      </c>
      <c r="D8022" s="4">
        <f>+MONTH(Tabla4[[#This Row],[FECHA]])</f>
        <v>3</v>
      </c>
      <c r="E8022" s="4">
        <f>+YEAR(B8022)</f>
        <v>2025</v>
      </c>
      <c r="F8022" t="s">
        <v>3775</v>
      </c>
      <c r="H8022" t="s">
        <v>133</v>
      </c>
      <c r="I8022" t="s">
        <v>16</v>
      </c>
      <c r="J8022" t="s">
        <v>2598</v>
      </c>
      <c r="K8022" s="2">
        <v>1107036860</v>
      </c>
      <c r="L8022" t="s">
        <v>1</v>
      </c>
      <c r="N8022" s="1" t="s">
        <v>2098</v>
      </c>
    </row>
    <row r="8023" spans="1:14" x14ac:dyDescent="0.25">
      <c r="A8023" s="2">
        <v>56126</v>
      </c>
      <c r="B8023" s="3" t="s">
        <v>22288</v>
      </c>
      <c r="C8023" s="4">
        <f>+WEEKNUM(B8023)</f>
        <v>14</v>
      </c>
      <c r="D8023" s="4">
        <f>+MONTH(Tabla4[[#This Row],[FECHA]])</f>
        <v>3</v>
      </c>
      <c r="E8023" s="4">
        <f>+YEAR(B8023)</f>
        <v>2025</v>
      </c>
      <c r="F8023" t="s">
        <v>3851</v>
      </c>
      <c r="H8023" t="s">
        <v>3</v>
      </c>
      <c r="I8023" t="s">
        <v>30</v>
      </c>
      <c r="J8023" t="s">
        <v>22287</v>
      </c>
      <c r="K8023" s="2">
        <v>80441137</v>
      </c>
      <c r="L8023" t="s">
        <v>1</v>
      </c>
      <c r="N8023" s="1" t="s">
        <v>2098</v>
      </c>
    </row>
    <row r="8024" spans="1:14" x14ac:dyDescent="0.25">
      <c r="A8024" s="2">
        <v>56127</v>
      </c>
      <c r="B8024" s="3" t="s">
        <v>22286</v>
      </c>
      <c r="C8024" s="4">
        <f>+WEEKNUM(B8024)</f>
        <v>14</v>
      </c>
      <c r="D8024" s="4">
        <f>+MONTH(Tabla4[[#This Row],[FECHA]])</f>
        <v>3</v>
      </c>
      <c r="E8024" s="4">
        <f>+YEAR(B8024)</f>
        <v>2025</v>
      </c>
      <c r="F8024" t="s">
        <v>3767</v>
      </c>
      <c r="H8024" t="s">
        <v>3</v>
      </c>
      <c r="I8024" t="s">
        <v>30</v>
      </c>
      <c r="J8024" t="s">
        <v>1903</v>
      </c>
      <c r="K8024" s="2">
        <v>1019025350</v>
      </c>
      <c r="L8024" t="s">
        <v>1</v>
      </c>
      <c r="N8024" s="1" t="s">
        <v>1635</v>
      </c>
    </row>
    <row r="8025" spans="1:14" x14ac:dyDescent="0.25">
      <c r="A8025" s="2">
        <v>56128</v>
      </c>
      <c r="B8025" s="3" t="s">
        <v>22285</v>
      </c>
      <c r="C8025" s="4">
        <f>+WEEKNUM(B8025)</f>
        <v>14</v>
      </c>
      <c r="D8025" s="4">
        <f>+MONTH(Tabla4[[#This Row],[FECHA]])</f>
        <v>3</v>
      </c>
      <c r="E8025" s="4">
        <f>+YEAR(B8025)</f>
        <v>2025</v>
      </c>
      <c r="F8025" t="s">
        <v>3760</v>
      </c>
      <c r="G8025" t="s">
        <v>22284</v>
      </c>
      <c r="H8025" t="s">
        <v>448</v>
      </c>
      <c r="I8025" t="s">
        <v>16</v>
      </c>
      <c r="J8025" t="s">
        <v>11957</v>
      </c>
      <c r="K8025" s="2">
        <v>1020717035</v>
      </c>
      <c r="L8025" t="s">
        <v>38</v>
      </c>
      <c r="M8025" t="s">
        <v>2115</v>
      </c>
      <c r="N8025" s="1" t="s">
        <v>2098</v>
      </c>
    </row>
    <row r="8026" spans="1:14" x14ac:dyDescent="0.25">
      <c r="A8026" s="2">
        <v>56132</v>
      </c>
      <c r="B8026" s="3" t="s">
        <v>22283</v>
      </c>
      <c r="C8026" s="4">
        <f>+WEEKNUM(B8026)</f>
        <v>14</v>
      </c>
      <c r="D8026" s="4">
        <f>+MONTH(Tabla4[[#This Row],[FECHA]])</f>
        <v>3</v>
      </c>
      <c r="E8026" s="4">
        <f>+YEAR(B8026)</f>
        <v>2025</v>
      </c>
      <c r="F8026" t="s">
        <v>3851</v>
      </c>
      <c r="H8026" t="s">
        <v>3</v>
      </c>
      <c r="I8026" t="s">
        <v>130</v>
      </c>
      <c r="J8026" t="s">
        <v>4797</v>
      </c>
      <c r="K8026" s="2">
        <v>1000185704</v>
      </c>
      <c r="L8026" t="s">
        <v>1</v>
      </c>
      <c r="N8026" s="1" t="s">
        <v>2098</v>
      </c>
    </row>
    <row r="8027" spans="1:14" x14ac:dyDescent="0.25">
      <c r="A8027" s="2">
        <v>56133</v>
      </c>
      <c r="B8027" s="3" t="s">
        <v>22282</v>
      </c>
      <c r="C8027" s="4">
        <f>+WEEKNUM(B8027)</f>
        <v>14</v>
      </c>
      <c r="D8027" s="4">
        <f>+MONTH(Tabla4[[#This Row],[FECHA]])</f>
        <v>3</v>
      </c>
      <c r="E8027" s="4">
        <f>+YEAR(B8027)</f>
        <v>2025</v>
      </c>
      <c r="F8027" t="s">
        <v>3760</v>
      </c>
      <c r="G8027" t="s">
        <v>22281</v>
      </c>
      <c r="H8027" t="s">
        <v>3803</v>
      </c>
      <c r="I8027" t="s">
        <v>33</v>
      </c>
      <c r="J8027" t="s">
        <v>4482</v>
      </c>
      <c r="K8027" s="2">
        <v>1077872008</v>
      </c>
      <c r="L8027" t="s">
        <v>38</v>
      </c>
      <c r="M8027" t="s">
        <v>2122</v>
      </c>
      <c r="N8027" s="1" t="s">
        <v>901</v>
      </c>
    </row>
    <row r="8028" spans="1:14" x14ac:dyDescent="0.25">
      <c r="A8028" s="2">
        <v>56137</v>
      </c>
      <c r="B8028" s="3" t="s">
        <v>22280</v>
      </c>
      <c r="C8028" s="4">
        <f>+WEEKNUM(B8028)</f>
        <v>14</v>
      </c>
      <c r="D8028" s="4">
        <f>+MONTH(Tabla4[[#This Row],[FECHA]])</f>
        <v>3</v>
      </c>
      <c r="E8028" s="4">
        <f>+YEAR(B8028)</f>
        <v>2025</v>
      </c>
      <c r="F8028" t="s">
        <v>3767</v>
      </c>
      <c r="H8028" t="s">
        <v>3</v>
      </c>
      <c r="I8028" t="s">
        <v>16</v>
      </c>
      <c r="J8028" t="s">
        <v>18393</v>
      </c>
      <c r="K8028" s="2">
        <v>901072755</v>
      </c>
      <c r="L8028" t="s">
        <v>55</v>
      </c>
      <c r="M8028" t="s">
        <v>2122</v>
      </c>
      <c r="N8028" s="1" t="s">
        <v>901</v>
      </c>
    </row>
    <row r="8029" spans="1:14" x14ac:dyDescent="0.25">
      <c r="A8029" s="2">
        <v>56138</v>
      </c>
      <c r="B8029" s="3" t="s">
        <v>22279</v>
      </c>
      <c r="C8029" s="4">
        <f>+WEEKNUM(B8029)</f>
        <v>14</v>
      </c>
      <c r="D8029" s="4">
        <f>+MONTH(Tabla4[[#This Row],[FECHA]])</f>
        <v>3</v>
      </c>
      <c r="E8029" s="4">
        <f>+YEAR(B8029)</f>
        <v>2025</v>
      </c>
      <c r="F8029" t="s">
        <v>3760</v>
      </c>
      <c r="H8029" t="s">
        <v>916</v>
      </c>
      <c r="I8029" t="s">
        <v>30</v>
      </c>
      <c r="J8029" t="s">
        <v>22278</v>
      </c>
      <c r="K8029" s="2">
        <v>1026294351</v>
      </c>
      <c r="L8029" t="s">
        <v>58</v>
      </c>
      <c r="M8029" t="s">
        <v>2103</v>
      </c>
      <c r="N8029" s="1" t="s">
        <v>901</v>
      </c>
    </row>
    <row r="8030" spans="1:14" x14ac:dyDescent="0.25">
      <c r="A8030" s="2">
        <v>56139</v>
      </c>
      <c r="B8030" s="3" t="s">
        <v>22277</v>
      </c>
      <c r="C8030" s="4">
        <f>+WEEKNUM(B8030)</f>
        <v>14</v>
      </c>
      <c r="D8030" s="4">
        <f>+MONTH(Tabla4[[#This Row],[FECHA]])</f>
        <v>3</v>
      </c>
      <c r="E8030" s="4">
        <f>+YEAR(B8030)</f>
        <v>2025</v>
      </c>
      <c r="F8030" t="s">
        <v>3760</v>
      </c>
      <c r="G8030" t="s">
        <v>22276</v>
      </c>
      <c r="H8030" t="s">
        <v>916</v>
      </c>
      <c r="I8030" t="s">
        <v>30</v>
      </c>
      <c r="J8030" t="s">
        <v>2040</v>
      </c>
      <c r="K8030" s="2">
        <v>1018423572</v>
      </c>
      <c r="L8030" t="s">
        <v>38</v>
      </c>
      <c r="M8030" t="s">
        <v>1684</v>
      </c>
      <c r="N8030" s="1" t="s">
        <v>1635</v>
      </c>
    </row>
    <row r="8031" spans="1:14" x14ac:dyDescent="0.25">
      <c r="A8031" s="2">
        <v>56140</v>
      </c>
      <c r="B8031" s="3" t="s">
        <v>22275</v>
      </c>
      <c r="C8031" s="4">
        <f>+WEEKNUM(B8031)</f>
        <v>14</v>
      </c>
      <c r="D8031" s="4">
        <f>+MONTH(Tabla4[[#This Row],[FECHA]])</f>
        <v>3</v>
      </c>
      <c r="E8031" s="4">
        <f>+YEAR(B8031)</f>
        <v>2025</v>
      </c>
      <c r="F8031" t="s">
        <v>3767</v>
      </c>
      <c r="H8031" t="s">
        <v>3</v>
      </c>
      <c r="I8031" t="s">
        <v>16</v>
      </c>
      <c r="J8031" t="s">
        <v>18393</v>
      </c>
      <c r="K8031" s="2">
        <v>901072755</v>
      </c>
      <c r="L8031" t="s">
        <v>58</v>
      </c>
      <c r="M8031" t="s">
        <v>2122</v>
      </c>
      <c r="N8031" s="1" t="s">
        <v>901</v>
      </c>
    </row>
    <row r="8032" spans="1:14" x14ac:dyDescent="0.25">
      <c r="A8032" s="2">
        <v>56141</v>
      </c>
      <c r="B8032" s="3" t="s">
        <v>22274</v>
      </c>
      <c r="C8032" s="4">
        <f>+WEEKNUM(B8032)</f>
        <v>14</v>
      </c>
      <c r="D8032" s="4">
        <f>+MONTH(Tabla4[[#This Row],[FECHA]])</f>
        <v>3</v>
      </c>
      <c r="E8032" s="4">
        <f>+YEAR(B8032)</f>
        <v>2025</v>
      </c>
      <c r="F8032" t="s">
        <v>3760</v>
      </c>
      <c r="G8032" t="s">
        <v>22273</v>
      </c>
      <c r="H8032" t="s">
        <v>3803</v>
      </c>
      <c r="I8032" t="s">
        <v>33</v>
      </c>
      <c r="J8032" t="s">
        <v>4746</v>
      </c>
      <c r="K8032" s="2">
        <v>1040042832</v>
      </c>
      <c r="L8032" t="s">
        <v>38</v>
      </c>
      <c r="M8032" t="s">
        <v>2122</v>
      </c>
      <c r="N8032" s="1" t="s">
        <v>901</v>
      </c>
    </row>
    <row r="8033" spans="1:14" x14ac:dyDescent="0.25">
      <c r="A8033" s="2">
        <v>56143</v>
      </c>
      <c r="B8033" s="3" t="s">
        <v>22272</v>
      </c>
      <c r="C8033" s="4">
        <f>+WEEKNUM(B8033)</f>
        <v>14</v>
      </c>
      <c r="D8033" s="4">
        <f>+MONTH(Tabla4[[#This Row],[FECHA]])</f>
        <v>3</v>
      </c>
      <c r="E8033" s="4">
        <f>+YEAR(B8033)</f>
        <v>2025</v>
      </c>
      <c r="F8033" t="s">
        <v>3775</v>
      </c>
      <c r="H8033" t="s">
        <v>8</v>
      </c>
      <c r="I8033" t="s">
        <v>1706</v>
      </c>
      <c r="J8033" t="s">
        <v>6380</v>
      </c>
      <c r="K8033" s="2">
        <v>1015482442</v>
      </c>
      <c r="L8033" t="s">
        <v>58</v>
      </c>
      <c r="M8033" t="s">
        <v>2122</v>
      </c>
      <c r="N8033" s="1" t="s">
        <v>901</v>
      </c>
    </row>
    <row r="8034" spans="1:14" x14ac:dyDescent="0.25">
      <c r="A8034" s="2">
        <v>73213</v>
      </c>
      <c r="B8034" s="3" t="s">
        <v>22271</v>
      </c>
      <c r="C8034" s="4">
        <f>+WEEKNUM(Tabla4[[#This Row],[FECHA]])</f>
        <v>46</v>
      </c>
      <c r="D8034" s="4">
        <f>+MONTH(Tabla4[[#This Row],[FECHA]])</f>
        <v>11</v>
      </c>
      <c r="E8034" s="4">
        <f>+YEAR(B8034)</f>
        <v>2025</v>
      </c>
      <c r="F8034" t="s">
        <v>19137</v>
      </c>
      <c r="H8034" t="s">
        <v>3</v>
      </c>
      <c r="I8034" t="s">
        <v>303</v>
      </c>
      <c r="J8034" t="s">
        <v>22270</v>
      </c>
      <c r="K8034" s="2">
        <v>8109969</v>
      </c>
      <c r="L8034" t="s">
        <v>55</v>
      </c>
      <c r="M8034" t="s">
        <v>1636</v>
      </c>
      <c r="N8034" s="1" t="s">
        <v>1635</v>
      </c>
    </row>
    <row r="8035" spans="1:14" x14ac:dyDescent="0.25">
      <c r="A8035" s="2">
        <v>56147</v>
      </c>
      <c r="B8035" s="3" t="s">
        <v>22269</v>
      </c>
      <c r="C8035" s="4">
        <f>+WEEKNUM(B8035)</f>
        <v>14</v>
      </c>
      <c r="D8035" s="4">
        <f>+MONTH(Tabla4[[#This Row],[FECHA]])</f>
        <v>3</v>
      </c>
      <c r="E8035" s="4">
        <f>+YEAR(B8035)</f>
        <v>2025</v>
      </c>
      <c r="F8035" t="s">
        <v>3760</v>
      </c>
      <c r="H8035" t="s">
        <v>482</v>
      </c>
      <c r="I8035" t="s">
        <v>33</v>
      </c>
      <c r="J8035" t="s">
        <v>17607</v>
      </c>
      <c r="K8035" s="2">
        <v>10279381</v>
      </c>
      <c r="L8035" t="s">
        <v>55</v>
      </c>
      <c r="M8035" t="s">
        <v>2115</v>
      </c>
      <c r="N8035" s="1" t="s">
        <v>2098</v>
      </c>
    </row>
    <row r="8036" spans="1:14" x14ac:dyDescent="0.25">
      <c r="A8036" s="2">
        <v>56148</v>
      </c>
      <c r="B8036" s="3" t="s">
        <v>22268</v>
      </c>
      <c r="C8036" s="4">
        <f>+WEEKNUM(B8036)</f>
        <v>14</v>
      </c>
      <c r="D8036" s="4">
        <f>+MONTH(Tabla4[[#This Row],[FECHA]])</f>
        <v>3</v>
      </c>
      <c r="E8036" s="4">
        <f>+YEAR(B8036)</f>
        <v>2025</v>
      </c>
      <c r="F8036" t="s">
        <v>3760</v>
      </c>
      <c r="G8036" t="s">
        <v>22267</v>
      </c>
      <c r="H8036" t="s">
        <v>3803</v>
      </c>
      <c r="I8036" t="s">
        <v>33</v>
      </c>
      <c r="J8036" t="s">
        <v>1897</v>
      </c>
      <c r="K8036" s="2">
        <v>80759535</v>
      </c>
      <c r="L8036" t="s">
        <v>38</v>
      </c>
      <c r="M8036" t="s">
        <v>22266</v>
      </c>
      <c r="N8036" s="1" t="s">
        <v>1635</v>
      </c>
    </row>
    <row r="8037" spans="1:14" x14ac:dyDescent="0.25">
      <c r="A8037" s="2">
        <v>56149</v>
      </c>
      <c r="B8037" s="3" t="s">
        <v>22265</v>
      </c>
      <c r="C8037" s="4">
        <f>+WEEKNUM(B8037)</f>
        <v>14</v>
      </c>
      <c r="D8037" s="4">
        <f>+MONTH(Tabla4[[#This Row],[FECHA]])</f>
        <v>3</v>
      </c>
      <c r="E8037" s="4">
        <f>+YEAR(B8037)</f>
        <v>2025</v>
      </c>
      <c r="F8037" t="s">
        <v>3760</v>
      </c>
      <c r="G8037" t="s">
        <v>22264</v>
      </c>
      <c r="H8037" t="s">
        <v>3803</v>
      </c>
      <c r="I8037" t="s">
        <v>33</v>
      </c>
      <c r="J8037" t="s">
        <v>6511</v>
      </c>
      <c r="K8037" s="2">
        <v>80720514</v>
      </c>
      <c r="L8037" t="s">
        <v>38</v>
      </c>
      <c r="M8037" t="s">
        <v>1684</v>
      </c>
      <c r="N8037" s="1" t="s">
        <v>1635</v>
      </c>
    </row>
    <row r="8038" spans="1:14" x14ac:dyDescent="0.25">
      <c r="A8038" s="2">
        <v>56150</v>
      </c>
      <c r="B8038" s="3" t="s">
        <v>22263</v>
      </c>
      <c r="C8038" s="4">
        <f>+WEEKNUM(B8038)</f>
        <v>14</v>
      </c>
      <c r="D8038" s="4">
        <f>+MONTH(Tabla4[[#This Row],[FECHA]])</f>
        <v>3</v>
      </c>
      <c r="E8038" s="4">
        <f>+YEAR(B8038)</f>
        <v>2025</v>
      </c>
      <c r="F8038" t="s">
        <v>3760</v>
      </c>
      <c r="H8038" t="s">
        <v>539</v>
      </c>
      <c r="I8038" t="s">
        <v>16</v>
      </c>
      <c r="J8038" t="s">
        <v>12934</v>
      </c>
      <c r="K8038" s="2">
        <v>1019088126</v>
      </c>
      <c r="L8038" t="s">
        <v>55</v>
      </c>
      <c r="M8038" t="s">
        <v>2103</v>
      </c>
      <c r="N8038" s="1" t="s">
        <v>901</v>
      </c>
    </row>
    <row r="8039" spans="1:14" x14ac:dyDescent="0.25">
      <c r="A8039" s="2">
        <v>56151</v>
      </c>
      <c r="B8039" s="3" t="s">
        <v>22262</v>
      </c>
      <c r="C8039" s="4">
        <f>+WEEKNUM(B8039)</f>
        <v>14</v>
      </c>
      <c r="D8039" s="4">
        <f>+MONTH(Tabla4[[#This Row],[FECHA]])</f>
        <v>3</v>
      </c>
      <c r="E8039" s="4">
        <f>+YEAR(B8039)</f>
        <v>2025</v>
      </c>
      <c r="F8039" t="s">
        <v>3760</v>
      </c>
      <c r="G8039" t="s">
        <v>22261</v>
      </c>
      <c r="H8039" t="s">
        <v>3803</v>
      </c>
      <c r="I8039" t="s">
        <v>30</v>
      </c>
      <c r="J8039" t="s">
        <v>1809</v>
      </c>
      <c r="K8039" s="2">
        <v>1013638417</v>
      </c>
      <c r="L8039" t="s">
        <v>38</v>
      </c>
      <c r="M8039" t="s">
        <v>37</v>
      </c>
      <c r="N8039" s="1" t="s">
        <v>1635</v>
      </c>
    </row>
    <row r="8040" spans="1:14" x14ac:dyDescent="0.25">
      <c r="A8040" s="2">
        <v>56152</v>
      </c>
      <c r="B8040" s="3" t="s">
        <v>22260</v>
      </c>
      <c r="C8040" s="4">
        <f>+WEEKNUM(B8040)</f>
        <v>14</v>
      </c>
      <c r="D8040" s="4">
        <f>+MONTH(Tabla4[[#This Row],[FECHA]])</f>
        <v>3</v>
      </c>
      <c r="E8040" s="4">
        <f>+YEAR(B8040)</f>
        <v>2025</v>
      </c>
      <c r="F8040" t="s">
        <v>3760</v>
      </c>
      <c r="H8040" t="s">
        <v>539</v>
      </c>
      <c r="I8040" t="s">
        <v>130</v>
      </c>
      <c r="J8040" t="s">
        <v>10860</v>
      </c>
      <c r="K8040" s="2">
        <v>79629951</v>
      </c>
      <c r="L8040" t="s">
        <v>55</v>
      </c>
      <c r="M8040" t="s">
        <v>1684</v>
      </c>
      <c r="N8040" s="1" t="s">
        <v>1635</v>
      </c>
    </row>
    <row r="8041" spans="1:14" x14ac:dyDescent="0.25">
      <c r="A8041" s="2">
        <v>56153</v>
      </c>
      <c r="B8041" s="3" t="s">
        <v>22259</v>
      </c>
      <c r="C8041" s="4">
        <f>+WEEKNUM(B8041)</f>
        <v>14</v>
      </c>
      <c r="D8041" s="4">
        <f>+MONTH(Tabla4[[#This Row],[FECHA]])</f>
        <v>3</v>
      </c>
      <c r="E8041" s="4">
        <f>+YEAR(B8041)</f>
        <v>2025</v>
      </c>
      <c r="F8041" t="s">
        <v>3760</v>
      </c>
      <c r="G8041" t="s">
        <v>22258</v>
      </c>
      <c r="H8041" t="s">
        <v>3803</v>
      </c>
      <c r="I8041" t="s">
        <v>33</v>
      </c>
      <c r="J8041" t="s">
        <v>15647</v>
      </c>
      <c r="K8041" s="2">
        <v>901824526</v>
      </c>
      <c r="L8041" t="s">
        <v>38</v>
      </c>
      <c r="M8041" t="s">
        <v>937</v>
      </c>
      <c r="N8041" s="1" t="s">
        <v>2098</v>
      </c>
    </row>
    <row r="8042" spans="1:14" x14ac:dyDescent="0.25">
      <c r="A8042" s="2">
        <v>56154</v>
      </c>
      <c r="B8042" s="3" t="s">
        <v>22257</v>
      </c>
      <c r="C8042" s="4">
        <f>+WEEKNUM(B8042)</f>
        <v>14</v>
      </c>
      <c r="D8042" s="4">
        <f>+MONTH(Tabla4[[#This Row],[FECHA]])</f>
        <v>3</v>
      </c>
      <c r="E8042" s="4">
        <f>+YEAR(B8042)</f>
        <v>2025</v>
      </c>
      <c r="F8042" t="s">
        <v>3775</v>
      </c>
      <c r="H8042" t="s">
        <v>8</v>
      </c>
      <c r="I8042" t="s">
        <v>7243</v>
      </c>
      <c r="J8042" t="s">
        <v>13756</v>
      </c>
      <c r="K8042" s="2">
        <v>1013607621</v>
      </c>
      <c r="L8042" t="s">
        <v>55</v>
      </c>
      <c r="M8042" t="s">
        <v>2103</v>
      </c>
      <c r="N8042" s="1" t="s">
        <v>901</v>
      </c>
    </row>
    <row r="8043" spans="1:14" x14ac:dyDescent="0.25">
      <c r="A8043" s="2">
        <v>66654</v>
      </c>
      <c r="B8043" s="3" t="s">
        <v>22256</v>
      </c>
      <c r="C8043" s="4">
        <f>+WEEKNUM(Tabla4[[#This Row],[FECHA]])</f>
        <v>33</v>
      </c>
      <c r="D8043" s="4">
        <f>+MONTH(Tabla4[[#This Row],[FECHA]])</f>
        <v>8</v>
      </c>
      <c r="E8043" s="4">
        <f>+YEAR(B8043)</f>
        <v>2025</v>
      </c>
      <c r="F8043" t="s">
        <v>6225</v>
      </c>
      <c r="G8043" t="s">
        <v>22255</v>
      </c>
      <c r="H8043" t="s">
        <v>3803</v>
      </c>
      <c r="I8043" t="s">
        <v>30</v>
      </c>
      <c r="J8043" t="s">
        <v>22254</v>
      </c>
      <c r="K8043" s="2">
        <v>1014195342</v>
      </c>
      <c r="L8043" t="s">
        <v>38</v>
      </c>
      <c r="M8043" t="s">
        <v>2115</v>
      </c>
      <c r="N8043" s="1" t="s">
        <v>246</v>
      </c>
    </row>
    <row r="8044" spans="1:14" x14ac:dyDescent="0.25">
      <c r="A8044" s="2">
        <v>56157</v>
      </c>
      <c r="B8044" s="3" t="s">
        <v>22253</v>
      </c>
      <c r="C8044" s="4">
        <f>+WEEKNUM(B8044)</f>
        <v>14</v>
      </c>
      <c r="D8044" s="4">
        <f>+MONTH(Tabla4[[#This Row],[FECHA]])</f>
        <v>3</v>
      </c>
      <c r="E8044" s="4">
        <f>+YEAR(B8044)</f>
        <v>2025</v>
      </c>
      <c r="F8044" t="s">
        <v>3851</v>
      </c>
      <c r="H8044" t="s">
        <v>21</v>
      </c>
      <c r="I8044" t="s">
        <v>1011</v>
      </c>
      <c r="J8044" t="s">
        <v>22252</v>
      </c>
      <c r="K8044" s="2">
        <v>1019040221</v>
      </c>
      <c r="L8044" t="s">
        <v>1</v>
      </c>
      <c r="N8044" s="1" t="s">
        <v>2098</v>
      </c>
    </row>
    <row r="8045" spans="1:14" x14ac:dyDescent="0.25">
      <c r="A8045" s="2">
        <v>56158</v>
      </c>
      <c r="B8045" s="3" t="s">
        <v>22251</v>
      </c>
      <c r="C8045" s="4">
        <f>+WEEKNUM(B8045)</f>
        <v>14</v>
      </c>
      <c r="D8045" s="4">
        <f>+MONTH(Tabla4[[#This Row],[FECHA]])</f>
        <v>3</v>
      </c>
      <c r="E8045" s="4">
        <f>+YEAR(B8045)</f>
        <v>2025</v>
      </c>
      <c r="F8045" t="s">
        <v>3760</v>
      </c>
      <c r="H8045" t="s">
        <v>3803</v>
      </c>
      <c r="I8045" t="s">
        <v>12</v>
      </c>
      <c r="J8045" t="s">
        <v>15101</v>
      </c>
      <c r="K8045" s="2">
        <v>1000269795</v>
      </c>
      <c r="L8045" t="s">
        <v>55</v>
      </c>
      <c r="M8045" t="s">
        <v>2106</v>
      </c>
      <c r="N8045" s="1" t="s">
        <v>2098</v>
      </c>
    </row>
    <row r="8046" spans="1:14" x14ac:dyDescent="0.25">
      <c r="A8046" s="2">
        <v>56159</v>
      </c>
      <c r="B8046" s="3" t="s">
        <v>22250</v>
      </c>
      <c r="C8046" s="4">
        <f>+WEEKNUM(B8046)</f>
        <v>14</v>
      </c>
      <c r="D8046" s="4">
        <f>+MONTH(Tabla4[[#This Row],[FECHA]])</f>
        <v>3</v>
      </c>
      <c r="E8046" s="4">
        <f>+YEAR(B8046)</f>
        <v>2025</v>
      </c>
      <c r="F8046" t="s">
        <v>3767</v>
      </c>
      <c r="H8046" t="s">
        <v>3</v>
      </c>
      <c r="I8046" t="s">
        <v>33</v>
      </c>
      <c r="J8046" t="s">
        <v>18440</v>
      </c>
      <c r="K8046" s="2">
        <v>1020811099</v>
      </c>
      <c r="L8046" t="s">
        <v>58</v>
      </c>
      <c r="M8046" t="s">
        <v>987</v>
      </c>
      <c r="N8046" s="1" t="s">
        <v>901</v>
      </c>
    </row>
    <row r="8047" spans="1:14" x14ac:dyDescent="0.25">
      <c r="A8047" s="2">
        <v>56160</v>
      </c>
      <c r="B8047" s="3" t="s">
        <v>22249</v>
      </c>
      <c r="C8047" s="4">
        <f>+WEEKNUM(B8047)</f>
        <v>14</v>
      </c>
      <c r="D8047" s="4">
        <f>+MONTH(Tabla4[[#This Row],[FECHA]])</f>
        <v>3</v>
      </c>
      <c r="E8047" s="4">
        <f>+YEAR(B8047)</f>
        <v>2025</v>
      </c>
      <c r="F8047" t="s">
        <v>3775</v>
      </c>
      <c r="H8047" t="s">
        <v>448</v>
      </c>
      <c r="I8047" t="s">
        <v>33</v>
      </c>
      <c r="J8047" t="s">
        <v>22248</v>
      </c>
      <c r="K8047" s="2">
        <v>1019011455</v>
      </c>
      <c r="L8047" t="s">
        <v>58</v>
      </c>
      <c r="M8047" t="s">
        <v>937</v>
      </c>
      <c r="N8047" s="1" t="s">
        <v>2098</v>
      </c>
    </row>
    <row r="8048" spans="1:14" x14ac:dyDescent="0.25">
      <c r="A8048" s="2">
        <v>56161</v>
      </c>
      <c r="B8048" s="3" t="s">
        <v>22247</v>
      </c>
      <c r="C8048" s="4">
        <f>+WEEKNUM(B8048)</f>
        <v>14</v>
      </c>
      <c r="D8048" s="4">
        <f>+MONTH(Tabla4[[#This Row],[FECHA]])</f>
        <v>3</v>
      </c>
      <c r="E8048" s="4">
        <f>+YEAR(B8048)</f>
        <v>2025</v>
      </c>
      <c r="F8048" t="s">
        <v>3851</v>
      </c>
      <c r="H8048" t="s">
        <v>21</v>
      </c>
      <c r="I8048" t="s">
        <v>16</v>
      </c>
      <c r="J8048" t="s">
        <v>6195</v>
      </c>
      <c r="K8048" s="2">
        <v>1049616172</v>
      </c>
      <c r="L8048" t="s">
        <v>1</v>
      </c>
      <c r="N8048" s="1" t="s">
        <v>901</v>
      </c>
    </row>
    <row r="8049" spans="1:14" x14ac:dyDescent="0.25">
      <c r="A8049" s="2">
        <v>56162</v>
      </c>
      <c r="B8049" s="3" t="s">
        <v>22246</v>
      </c>
      <c r="C8049" s="4">
        <f>+WEEKNUM(B8049)</f>
        <v>14</v>
      </c>
      <c r="D8049" s="4">
        <f>+MONTH(Tabla4[[#This Row],[FECHA]])</f>
        <v>3</v>
      </c>
      <c r="E8049" s="4">
        <f>+YEAR(B8049)</f>
        <v>2025</v>
      </c>
      <c r="F8049" t="s">
        <v>3767</v>
      </c>
      <c r="H8049" t="s">
        <v>8</v>
      </c>
      <c r="I8049" t="s">
        <v>30</v>
      </c>
      <c r="J8049" t="s">
        <v>1873</v>
      </c>
      <c r="K8049" s="2">
        <v>75105812</v>
      </c>
      <c r="L8049" t="s">
        <v>55</v>
      </c>
      <c r="M8049" t="s">
        <v>2115</v>
      </c>
      <c r="N8049" s="1" t="s">
        <v>2098</v>
      </c>
    </row>
    <row r="8050" spans="1:14" x14ac:dyDescent="0.25">
      <c r="A8050" s="2">
        <v>56167</v>
      </c>
      <c r="B8050" s="3" t="s">
        <v>22245</v>
      </c>
      <c r="C8050" s="4">
        <f>+WEEKNUM(B8050)</f>
        <v>14</v>
      </c>
      <c r="D8050" s="4">
        <f>+MONTH(Tabla4[[#This Row],[FECHA]])</f>
        <v>3</v>
      </c>
      <c r="E8050" s="4">
        <f>+YEAR(B8050)</f>
        <v>2025</v>
      </c>
      <c r="F8050" t="s">
        <v>3767</v>
      </c>
      <c r="H8050" t="s">
        <v>3</v>
      </c>
      <c r="I8050" t="s">
        <v>30</v>
      </c>
      <c r="J8050" t="s">
        <v>18363</v>
      </c>
      <c r="K8050" s="2">
        <v>1010190349</v>
      </c>
      <c r="L8050" t="s">
        <v>1</v>
      </c>
      <c r="N8050" s="1" t="s">
        <v>901</v>
      </c>
    </row>
    <row r="8051" spans="1:14" x14ac:dyDescent="0.25">
      <c r="A8051" s="2">
        <v>66658</v>
      </c>
      <c r="B8051" s="3" t="s">
        <v>22244</v>
      </c>
      <c r="C8051" s="4">
        <f>+WEEKNUM(Tabla4[[#This Row],[FECHA]])</f>
        <v>33</v>
      </c>
      <c r="D8051" s="4">
        <f>+MONTH(Tabla4[[#This Row],[FECHA]])</f>
        <v>8</v>
      </c>
      <c r="E8051" s="4">
        <f>+YEAR(B8051)</f>
        <v>2025</v>
      </c>
      <c r="F8051" t="s">
        <v>6866</v>
      </c>
      <c r="G8051" t="s">
        <v>22243</v>
      </c>
      <c r="H8051" t="s">
        <v>642</v>
      </c>
      <c r="I8051" t="s">
        <v>303</v>
      </c>
      <c r="J8051" t="s">
        <v>17258</v>
      </c>
      <c r="K8051" s="2">
        <v>1028485262</v>
      </c>
      <c r="L8051" t="s">
        <v>38</v>
      </c>
      <c r="M8051" t="s">
        <v>255</v>
      </c>
      <c r="N8051" s="1" t="s">
        <v>246</v>
      </c>
    </row>
    <row r="8052" spans="1:14" x14ac:dyDescent="0.25">
      <c r="A8052" s="2">
        <v>56170</v>
      </c>
      <c r="B8052" s="3" t="s">
        <v>22242</v>
      </c>
      <c r="C8052" s="4">
        <f>+WEEKNUM(B8052)</f>
        <v>14</v>
      </c>
      <c r="D8052" s="4">
        <f>+MONTH(Tabla4[[#This Row],[FECHA]])</f>
        <v>3</v>
      </c>
      <c r="E8052" s="4">
        <f>+YEAR(B8052)</f>
        <v>2025</v>
      </c>
      <c r="F8052" t="s">
        <v>3851</v>
      </c>
      <c r="H8052" t="s">
        <v>3</v>
      </c>
      <c r="I8052" t="s">
        <v>30</v>
      </c>
      <c r="J8052" t="s">
        <v>22241</v>
      </c>
      <c r="K8052" s="2">
        <v>1015415251</v>
      </c>
      <c r="L8052" t="s">
        <v>1</v>
      </c>
      <c r="N8052" s="1" t="s">
        <v>2098</v>
      </c>
    </row>
    <row r="8053" spans="1:14" x14ac:dyDescent="0.25">
      <c r="A8053" s="2">
        <v>56173</v>
      </c>
      <c r="B8053" s="3" t="s">
        <v>22240</v>
      </c>
      <c r="C8053" s="4">
        <f>+WEEKNUM(B8053)</f>
        <v>14</v>
      </c>
      <c r="D8053" s="4">
        <f>+MONTH(Tabla4[[#This Row],[FECHA]])</f>
        <v>3</v>
      </c>
      <c r="E8053" s="4">
        <f>+YEAR(B8053)</f>
        <v>2025</v>
      </c>
      <c r="F8053" t="s">
        <v>3775</v>
      </c>
      <c r="H8053" t="s">
        <v>275</v>
      </c>
      <c r="I8053" t="s">
        <v>12</v>
      </c>
      <c r="J8053" t="s">
        <v>3520</v>
      </c>
      <c r="K8053" s="2">
        <v>1016027924</v>
      </c>
      <c r="L8053" t="s">
        <v>55</v>
      </c>
      <c r="M8053" t="s">
        <v>1684</v>
      </c>
      <c r="N8053" s="1" t="s">
        <v>1635</v>
      </c>
    </row>
    <row r="8054" spans="1:14" x14ac:dyDescent="0.25">
      <c r="A8054" s="2">
        <v>56175</v>
      </c>
      <c r="B8054" s="3" t="s">
        <v>22239</v>
      </c>
      <c r="C8054" s="4">
        <f>+WEEKNUM(B8054)</f>
        <v>14</v>
      </c>
      <c r="D8054" s="4">
        <f>+MONTH(Tabla4[[#This Row],[FECHA]])</f>
        <v>3</v>
      </c>
      <c r="E8054" s="4">
        <f>+YEAR(B8054)</f>
        <v>2025</v>
      </c>
      <c r="F8054" t="s">
        <v>3760</v>
      </c>
      <c r="G8054" t="s">
        <v>22238</v>
      </c>
      <c r="H8054" t="s">
        <v>642</v>
      </c>
      <c r="I8054" t="s">
        <v>16</v>
      </c>
      <c r="J8054" t="s">
        <v>4210</v>
      </c>
      <c r="K8054" s="2">
        <v>1030685783</v>
      </c>
      <c r="L8054" t="s">
        <v>38</v>
      </c>
      <c r="M8054" t="s">
        <v>2106</v>
      </c>
      <c r="N8054" s="1" t="s">
        <v>2098</v>
      </c>
    </row>
    <row r="8055" spans="1:14" x14ac:dyDescent="0.25">
      <c r="A8055" s="2">
        <v>56176</v>
      </c>
      <c r="B8055" s="3" t="s">
        <v>22237</v>
      </c>
      <c r="C8055" s="4">
        <f>+WEEKNUM(B8055)</f>
        <v>14</v>
      </c>
      <c r="D8055" s="4">
        <f>+MONTH(Tabla4[[#This Row],[FECHA]])</f>
        <v>3</v>
      </c>
      <c r="E8055" s="4">
        <f>+YEAR(B8055)</f>
        <v>2025</v>
      </c>
      <c r="F8055" t="s">
        <v>3846</v>
      </c>
      <c r="H8055" t="s">
        <v>3</v>
      </c>
      <c r="I8055" s="2">
        <v>350</v>
      </c>
      <c r="J8055" t="s">
        <v>11578</v>
      </c>
      <c r="K8055" s="2">
        <v>71757693</v>
      </c>
      <c r="L8055" t="s">
        <v>198</v>
      </c>
      <c r="M8055" t="s">
        <v>4496</v>
      </c>
      <c r="N8055" s="1" t="s">
        <v>0</v>
      </c>
    </row>
    <row r="8056" spans="1:14" x14ac:dyDescent="0.25">
      <c r="A8056" s="2">
        <v>56178</v>
      </c>
      <c r="B8056" s="3" t="s">
        <v>22236</v>
      </c>
      <c r="C8056" s="4">
        <f>+WEEKNUM(B8056)</f>
        <v>14</v>
      </c>
      <c r="D8056" s="4">
        <f>+MONTH(Tabla4[[#This Row],[FECHA]])</f>
        <v>3</v>
      </c>
      <c r="E8056" s="4">
        <f>+YEAR(B8056)</f>
        <v>2025</v>
      </c>
      <c r="F8056" t="s">
        <v>3767</v>
      </c>
      <c r="H8056" t="s">
        <v>3</v>
      </c>
      <c r="I8056" t="s">
        <v>30</v>
      </c>
      <c r="J8056" t="s">
        <v>6856</v>
      </c>
      <c r="K8056" s="2">
        <v>1020819755</v>
      </c>
      <c r="L8056" t="s">
        <v>256</v>
      </c>
      <c r="M8056" t="s">
        <v>2103</v>
      </c>
      <c r="N8056" s="1" t="s">
        <v>901</v>
      </c>
    </row>
    <row r="8057" spans="1:14" x14ac:dyDescent="0.25">
      <c r="A8057" s="2">
        <v>56180</v>
      </c>
      <c r="B8057" s="3" t="s">
        <v>22235</v>
      </c>
      <c r="C8057" s="4">
        <f>+WEEKNUM(B8057)</f>
        <v>14</v>
      </c>
      <c r="D8057" s="4">
        <f>+MONTH(Tabla4[[#This Row],[FECHA]])</f>
        <v>3</v>
      </c>
      <c r="E8057" s="4">
        <f>+YEAR(B8057)</f>
        <v>2025</v>
      </c>
      <c r="F8057" t="s">
        <v>3775</v>
      </c>
      <c r="G8057" t="s">
        <v>22234</v>
      </c>
      <c r="H8057" t="s">
        <v>642</v>
      </c>
      <c r="I8057" t="s">
        <v>33</v>
      </c>
      <c r="J8057" t="s">
        <v>4131</v>
      </c>
      <c r="K8057" s="2">
        <v>94074980</v>
      </c>
      <c r="L8057" t="s">
        <v>38</v>
      </c>
      <c r="M8057" t="s">
        <v>2106</v>
      </c>
      <c r="N8057" s="1" t="s">
        <v>2098</v>
      </c>
    </row>
    <row r="8058" spans="1:14" x14ac:dyDescent="0.25">
      <c r="A8058" s="2">
        <v>56181</v>
      </c>
      <c r="B8058" s="3" t="s">
        <v>22233</v>
      </c>
      <c r="C8058" s="4">
        <f>+WEEKNUM(B8058)</f>
        <v>14</v>
      </c>
      <c r="D8058" s="4">
        <f>+MONTH(Tabla4[[#This Row],[FECHA]])</f>
        <v>3</v>
      </c>
      <c r="E8058" s="4">
        <f>+YEAR(B8058)</f>
        <v>2025</v>
      </c>
      <c r="F8058" t="s">
        <v>3775</v>
      </c>
      <c r="H8058" t="s">
        <v>916</v>
      </c>
      <c r="I8058" t="s">
        <v>16</v>
      </c>
      <c r="J8058" t="s">
        <v>9185</v>
      </c>
      <c r="K8058" s="2">
        <v>1020764420</v>
      </c>
      <c r="L8058" t="s">
        <v>55</v>
      </c>
      <c r="M8058" t="s">
        <v>2122</v>
      </c>
      <c r="N8058" s="1" t="s">
        <v>901</v>
      </c>
    </row>
    <row r="8059" spans="1:14" x14ac:dyDescent="0.25">
      <c r="A8059" s="2">
        <v>56182</v>
      </c>
      <c r="B8059" s="3" t="s">
        <v>22232</v>
      </c>
      <c r="C8059" s="4">
        <f>+WEEKNUM(B8059)</f>
        <v>14</v>
      </c>
      <c r="D8059" s="4">
        <f>+MONTH(Tabla4[[#This Row],[FECHA]])</f>
        <v>3</v>
      </c>
      <c r="E8059" s="4">
        <f>+YEAR(B8059)</f>
        <v>2025</v>
      </c>
      <c r="F8059" t="s">
        <v>3760</v>
      </c>
      <c r="G8059" t="s">
        <v>22231</v>
      </c>
      <c r="H8059" t="s">
        <v>133</v>
      </c>
      <c r="I8059" t="s">
        <v>33</v>
      </c>
      <c r="J8059" t="s">
        <v>8138</v>
      </c>
      <c r="K8059" s="2">
        <v>1032468091</v>
      </c>
      <c r="L8059" t="s">
        <v>38</v>
      </c>
      <c r="M8059" t="s">
        <v>2106</v>
      </c>
      <c r="N8059" s="1" t="s">
        <v>2098</v>
      </c>
    </row>
    <row r="8060" spans="1:14" x14ac:dyDescent="0.25">
      <c r="A8060" s="2">
        <v>56186</v>
      </c>
      <c r="B8060" s="3" t="s">
        <v>22230</v>
      </c>
      <c r="C8060" s="4">
        <f>+WEEKNUM(B8060)</f>
        <v>14</v>
      </c>
      <c r="D8060" s="4">
        <f>+MONTH(Tabla4[[#This Row],[FECHA]])</f>
        <v>3</v>
      </c>
      <c r="E8060" s="4">
        <f>+YEAR(B8060)</f>
        <v>2025</v>
      </c>
      <c r="F8060" t="s">
        <v>3767</v>
      </c>
      <c r="H8060" t="s">
        <v>21</v>
      </c>
      <c r="I8060" t="s">
        <v>30</v>
      </c>
      <c r="J8060" t="s">
        <v>8750</v>
      </c>
      <c r="K8060" s="2">
        <v>1019030795</v>
      </c>
      <c r="L8060" t="s">
        <v>1</v>
      </c>
      <c r="N8060" s="1" t="s">
        <v>2098</v>
      </c>
    </row>
    <row r="8061" spans="1:14" x14ac:dyDescent="0.25">
      <c r="A8061" s="2">
        <v>56188</v>
      </c>
      <c r="B8061" s="3" t="s">
        <v>22229</v>
      </c>
      <c r="C8061" s="4">
        <f>+WEEKNUM(B8061)</f>
        <v>14</v>
      </c>
      <c r="D8061" s="4">
        <f>+MONTH(Tabla4[[#This Row],[FECHA]])</f>
        <v>3</v>
      </c>
      <c r="E8061" s="4">
        <f>+YEAR(B8061)</f>
        <v>2025</v>
      </c>
      <c r="F8061" t="s">
        <v>3767</v>
      </c>
      <c r="H8061" t="s">
        <v>3</v>
      </c>
      <c r="I8061" t="s">
        <v>30</v>
      </c>
      <c r="J8061" t="s">
        <v>5861</v>
      </c>
      <c r="K8061" s="2">
        <v>80198125</v>
      </c>
      <c r="L8061" t="s">
        <v>198</v>
      </c>
      <c r="M8061" t="s">
        <v>2122</v>
      </c>
      <c r="N8061" s="1" t="s">
        <v>901</v>
      </c>
    </row>
    <row r="8062" spans="1:14" x14ac:dyDescent="0.25">
      <c r="A8062" s="2">
        <v>56191</v>
      </c>
      <c r="B8062" s="3" t="s">
        <v>22228</v>
      </c>
      <c r="C8062" s="4">
        <f>+WEEKNUM(B8062)</f>
        <v>14</v>
      </c>
      <c r="D8062" s="4">
        <f>+MONTH(Tabla4[[#This Row],[FECHA]])</f>
        <v>3</v>
      </c>
      <c r="E8062" s="4">
        <f>+YEAR(B8062)</f>
        <v>2025</v>
      </c>
      <c r="F8062" t="s">
        <v>3775</v>
      </c>
      <c r="H8062" t="s">
        <v>916</v>
      </c>
      <c r="I8062" t="s">
        <v>33</v>
      </c>
      <c r="J8062" t="s">
        <v>18077</v>
      </c>
      <c r="K8062" s="2">
        <v>1001048441</v>
      </c>
      <c r="L8062" t="s">
        <v>1</v>
      </c>
      <c r="N8062" s="1" t="s">
        <v>1635</v>
      </c>
    </row>
    <row r="8063" spans="1:14" x14ac:dyDescent="0.25">
      <c r="A8063" s="2">
        <v>56193</v>
      </c>
      <c r="B8063" s="3" t="s">
        <v>22227</v>
      </c>
      <c r="C8063" s="4">
        <f>+WEEKNUM(B8063)</f>
        <v>14</v>
      </c>
      <c r="D8063" s="4">
        <f>+MONTH(Tabla4[[#This Row],[FECHA]])</f>
        <v>3</v>
      </c>
      <c r="E8063" s="4">
        <f>+YEAR(B8063)</f>
        <v>2025</v>
      </c>
      <c r="F8063" t="s">
        <v>3775</v>
      </c>
      <c r="H8063" t="s">
        <v>927</v>
      </c>
      <c r="I8063" t="s">
        <v>130</v>
      </c>
      <c r="J8063" t="s">
        <v>5487</v>
      </c>
      <c r="K8063" s="2">
        <v>1010177745</v>
      </c>
      <c r="L8063" t="s">
        <v>198</v>
      </c>
      <c r="M8063" t="s">
        <v>2103</v>
      </c>
      <c r="N8063" s="1" t="s">
        <v>901</v>
      </c>
    </row>
    <row r="8064" spans="1:14" x14ac:dyDescent="0.25">
      <c r="A8064" s="2">
        <v>56201</v>
      </c>
      <c r="B8064" s="3" t="s">
        <v>22189</v>
      </c>
      <c r="C8064" s="4">
        <f>+WEEKNUM(B8064)</f>
        <v>14</v>
      </c>
      <c r="D8064" s="4">
        <f>+MONTH(Tabla4[[#This Row],[FECHA]])</f>
        <v>4</v>
      </c>
      <c r="E8064" s="4">
        <f>+YEAR(B8064)</f>
        <v>2025</v>
      </c>
      <c r="F8064" t="s">
        <v>3851</v>
      </c>
      <c r="G8064" t="s">
        <v>22188</v>
      </c>
      <c r="H8064" t="s">
        <v>3</v>
      </c>
      <c r="I8064" t="s">
        <v>30</v>
      </c>
      <c r="J8064" t="s">
        <v>4045</v>
      </c>
      <c r="K8064" s="2">
        <v>1016011156</v>
      </c>
      <c r="L8064" t="s">
        <v>38</v>
      </c>
      <c r="M8064" t="s">
        <v>2115</v>
      </c>
      <c r="N8064" s="1" t="s">
        <v>2098</v>
      </c>
    </row>
    <row r="8065" spans="1:14" x14ac:dyDescent="0.25">
      <c r="A8065" s="2">
        <v>73221</v>
      </c>
      <c r="B8065" s="3" t="s">
        <v>22226</v>
      </c>
      <c r="C8065" s="4">
        <f>+WEEKNUM(Tabla4[[#This Row],[FECHA]])</f>
        <v>46</v>
      </c>
      <c r="D8065" s="4">
        <f>+MONTH(Tabla4[[#This Row],[FECHA]])</f>
        <v>11</v>
      </c>
      <c r="E8065" s="4">
        <f>+YEAR(B8065)</f>
        <v>2025</v>
      </c>
      <c r="F8065" t="s">
        <v>19137</v>
      </c>
      <c r="H8065" t="s">
        <v>3</v>
      </c>
      <c r="I8065" t="s">
        <v>30</v>
      </c>
      <c r="J8065" t="s">
        <v>15629</v>
      </c>
      <c r="K8065" s="2">
        <v>1144106340</v>
      </c>
      <c r="L8065" t="s">
        <v>1</v>
      </c>
      <c r="N8065" s="1" t="s">
        <v>1635</v>
      </c>
    </row>
    <row r="8066" spans="1:14" x14ac:dyDescent="0.25">
      <c r="A8066" s="2">
        <v>56203</v>
      </c>
      <c r="B8066" s="3" t="s">
        <v>22186</v>
      </c>
      <c r="C8066" s="4">
        <f>+WEEKNUM(B8066)</f>
        <v>14</v>
      </c>
      <c r="D8066" s="4">
        <f>+MONTH(Tabla4[[#This Row],[FECHA]])</f>
        <v>4</v>
      </c>
      <c r="E8066" s="4">
        <f>+YEAR(B8066)</f>
        <v>2025</v>
      </c>
      <c r="F8066" t="s">
        <v>3846</v>
      </c>
      <c r="G8066" t="s">
        <v>22185</v>
      </c>
      <c r="H8066" t="s">
        <v>3</v>
      </c>
      <c r="I8066" t="s">
        <v>30</v>
      </c>
      <c r="J8066" t="s">
        <v>22184</v>
      </c>
      <c r="K8066" s="2">
        <v>91520482</v>
      </c>
      <c r="L8066" t="s">
        <v>38</v>
      </c>
      <c r="M8066" t="s">
        <v>2115</v>
      </c>
      <c r="N8066" s="1" t="s">
        <v>2098</v>
      </c>
    </row>
    <row r="8067" spans="1:14" x14ac:dyDescent="0.25">
      <c r="A8067" s="2">
        <v>56204</v>
      </c>
      <c r="B8067" s="3" t="s">
        <v>22183</v>
      </c>
      <c r="C8067" s="4">
        <f>+WEEKNUM(B8067)</f>
        <v>14</v>
      </c>
      <c r="D8067" s="4">
        <f>+MONTH(Tabla4[[#This Row],[FECHA]])</f>
        <v>4</v>
      </c>
      <c r="E8067" s="4">
        <f>+YEAR(B8067)</f>
        <v>2025</v>
      </c>
      <c r="F8067" t="s">
        <v>3851</v>
      </c>
      <c r="G8067" t="s">
        <v>22182</v>
      </c>
      <c r="H8067" t="s">
        <v>448</v>
      </c>
      <c r="I8067" t="s">
        <v>16</v>
      </c>
      <c r="J8067" t="s">
        <v>14676</v>
      </c>
      <c r="K8067" s="2">
        <v>80076007</v>
      </c>
      <c r="L8067" t="s">
        <v>38</v>
      </c>
      <c r="M8067" t="s">
        <v>20483</v>
      </c>
      <c r="N8067" s="1" t="s">
        <v>2098</v>
      </c>
    </row>
    <row r="8068" spans="1:14" x14ac:dyDescent="0.25">
      <c r="A8068" s="2">
        <v>56206</v>
      </c>
      <c r="B8068" s="3" t="s">
        <v>22181</v>
      </c>
      <c r="C8068" s="4">
        <f>+WEEKNUM(B8068)</f>
        <v>14</v>
      </c>
      <c r="D8068" s="4">
        <f>+MONTH(Tabla4[[#This Row],[FECHA]])</f>
        <v>4</v>
      </c>
      <c r="E8068" s="4">
        <f>+YEAR(B8068)</f>
        <v>2025</v>
      </c>
      <c r="F8068" t="s">
        <v>3775</v>
      </c>
      <c r="G8068" t="s">
        <v>22180</v>
      </c>
      <c r="H8068" t="s">
        <v>642</v>
      </c>
      <c r="I8068" t="s">
        <v>16</v>
      </c>
      <c r="J8068" t="s">
        <v>17052</v>
      </c>
      <c r="K8068" s="2">
        <v>1136882253</v>
      </c>
      <c r="L8068" t="s">
        <v>38</v>
      </c>
      <c r="M8068" t="s">
        <v>937</v>
      </c>
      <c r="N8068" s="1" t="s">
        <v>2098</v>
      </c>
    </row>
    <row r="8069" spans="1:14" x14ac:dyDescent="0.25">
      <c r="A8069" s="2">
        <v>73230</v>
      </c>
      <c r="B8069" s="3" t="s">
        <v>22225</v>
      </c>
      <c r="C8069" s="4">
        <f>+WEEKNUM(Tabla4[[#This Row],[FECHA]])</f>
        <v>46</v>
      </c>
      <c r="D8069" s="4">
        <f>+MONTH(Tabla4[[#This Row],[FECHA]])</f>
        <v>11</v>
      </c>
      <c r="E8069" s="4">
        <f>+YEAR(B8069)</f>
        <v>2025</v>
      </c>
      <c r="F8069" t="s">
        <v>19137</v>
      </c>
      <c r="H8069" t="s">
        <v>3</v>
      </c>
      <c r="I8069" t="s">
        <v>16</v>
      </c>
      <c r="J8069" t="s">
        <v>17347</v>
      </c>
      <c r="K8069" s="2">
        <v>1026287325</v>
      </c>
      <c r="L8069" t="s">
        <v>1</v>
      </c>
      <c r="N8069" s="1" t="s">
        <v>1635</v>
      </c>
    </row>
    <row r="8070" spans="1:14" x14ac:dyDescent="0.25">
      <c r="A8070" s="2">
        <v>56226</v>
      </c>
      <c r="B8070" s="3" t="s">
        <v>22178</v>
      </c>
      <c r="C8070" s="4">
        <f>+WEEKNUM(B8070)</f>
        <v>14</v>
      </c>
      <c r="D8070" s="4">
        <f>+MONTH(Tabla4[[#This Row],[FECHA]])</f>
        <v>4</v>
      </c>
      <c r="E8070" s="4">
        <f>+YEAR(B8070)</f>
        <v>2025</v>
      </c>
      <c r="F8070" t="s">
        <v>3851</v>
      </c>
      <c r="H8070" t="s">
        <v>3</v>
      </c>
      <c r="I8070" t="s">
        <v>16</v>
      </c>
      <c r="J8070" t="s">
        <v>22177</v>
      </c>
      <c r="K8070" s="2">
        <v>79579019</v>
      </c>
      <c r="L8070" t="s">
        <v>256</v>
      </c>
      <c r="M8070" t="s">
        <v>20483</v>
      </c>
      <c r="N8070" s="1" t="s">
        <v>2098</v>
      </c>
    </row>
    <row r="8071" spans="1:14" x14ac:dyDescent="0.25">
      <c r="A8071" s="2">
        <v>56229</v>
      </c>
      <c r="B8071" s="3" t="s">
        <v>22176</v>
      </c>
      <c r="C8071" s="4">
        <f>+WEEKNUM(B8071)</f>
        <v>14</v>
      </c>
      <c r="D8071" s="4">
        <f>+MONTH(Tabla4[[#This Row],[FECHA]])</f>
        <v>4</v>
      </c>
      <c r="E8071" s="4">
        <f>+YEAR(B8071)</f>
        <v>2025</v>
      </c>
      <c r="F8071" t="s">
        <v>3775</v>
      </c>
      <c r="G8071" t="s">
        <v>22175</v>
      </c>
      <c r="H8071" t="s">
        <v>3803</v>
      </c>
      <c r="I8071" t="s">
        <v>1334</v>
      </c>
      <c r="J8071" t="s">
        <v>21766</v>
      </c>
      <c r="K8071" s="2">
        <v>1012355349</v>
      </c>
      <c r="L8071" t="s">
        <v>38</v>
      </c>
      <c r="M8071" t="s">
        <v>2115</v>
      </c>
      <c r="N8071" s="1" t="s">
        <v>2098</v>
      </c>
    </row>
    <row r="8072" spans="1:14" x14ac:dyDescent="0.25">
      <c r="A8072" s="2">
        <v>73235</v>
      </c>
      <c r="B8072" s="3" t="s">
        <v>22224</v>
      </c>
      <c r="C8072" s="4">
        <f>+WEEKNUM(Tabla4[[#This Row],[FECHA]])</f>
        <v>46</v>
      </c>
      <c r="D8072" s="4">
        <f>+MONTH(Tabla4[[#This Row],[FECHA]])</f>
        <v>11</v>
      </c>
      <c r="E8072" s="4">
        <f>+YEAR(B8072)</f>
        <v>2025</v>
      </c>
      <c r="F8072" t="s">
        <v>13618</v>
      </c>
      <c r="G8072" t="s">
        <v>22223</v>
      </c>
      <c r="H8072" t="s">
        <v>8</v>
      </c>
      <c r="I8072" t="s">
        <v>265</v>
      </c>
      <c r="J8072" t="s">
        <v>22222</v>
      </c>
      <c r="K8072" s="2">
        <v>1014215193</v>
      </c>
      <c r="L8072" t="s">
        <v>38</v>
      </c>
      <c r="M8072" t="s">
        <v>1684</v>
      </c>
      <c r="N8072" s="1" t="s">
        <v>1635</v>
      </c>
    </row>
    <row r="8073" spans="1:14" x14ac:dyDescent="0.25">
      <c r="A8073" s="2">
        <v>56231</v>
      </c>
      <c r="B8073" s="3" t="s">
        <v>22173</v>
      </c>
      <c r="C8073" s="4">
        <f>+WEEKNUM(B8073)</f>
        <v>14</v>
      </c>
      <c r="D8073" s="4">
        <f>+MONTH(Tabla4[[#This Row],[FECHA]])</f>
        <v>4</v>
      </c>
      <c r="E8073" s="4">
        <f>+YEAR(B8073)</f>
        <v>2025</v>
      </c>
      <c r="F8073" t="s">
        <v>3775</v>
      </c>
      <c r="G8073" t="s">
        <v>22172</v>
      </c>
      <c r="H8073" t="s">
        <v>8</v>
      </c>
      <c r="I8073" t="s">
        <v>130</v>
      </c>
      <c r="J8073" t="s">
        <v>22171</v>
      </c>
      <c r="K8073" s="2">
        <v>1018510605</v>
      </c>
      <c r="L8073" t="s">
        <v>38</v>
      </c>
      <c r="M8073" t="s">
        <v>2115</v>
      </c>
      <c r="N8073" s="1" t="s">
        <v>2098</v>
      </c>
    </row>
    <row r="8074" spans="1:14" x14ac:dyDescent="0.25">
      <c r="A8074" s="2">
        <v>56233</v>
      </c>
      <c r="B8074" s="3" t="s">
        <v>22170</v>
      </c>
      <c r="C8074" s="4">
        <f>+WEEKNUM(B8074)</f>
        <v>14</v>
      </c>
      <c r="D8074" s="4">
        <f>+MONTH(Tabla4[[#This Row],[FECHA]])</f>
        <v>4</v>
      </c>
      <c r="E8074" s="4">
        <f>+YEAR(B8074)</f>
        <v>2025</v>
      </c>
      <c r="F8074" t="s">
        <v>3846</v>
      </c>
      <c r="G8074" t="s">
        <v>22169</v>
      </c>
      <c r="H8074" t="s">
        <v>8</v>
      </c>
      <c r="I8074" t="s">
        <v>47</v>
      </c>
      <c r="J8074" t="s">
        <v>22168</v>
      </c>
      <c r="K8074" s="2">
        <v>1130616112</v>
      </c>
      <c r="L8074" t="s">
        <v>38</v>
      </c>
      <c r="M8074" t="s">
        <v>937</v>
      </c>
      <c r="N8074" s="1" t="s">
        <v>2098</v>
      </c>
    </row>
    <row r="8075" spans="1:14" x14ac:dyDescent="0.25">
      <c r="A8075" s="2">
        <v>56245</v>
      </c>
      <c r="B8075" s="3" t="s">
        <v>22167</v>
      </c>
      <c r="C8075" s="4">
        <f>+WEEKNUM(B8075)</f>
        <v>14</v>
      </c>
      <c r="D8075" s="4">
        <f>+MONTH(Tabla4[[#This Row],[FECHA]])</f>
        <v>4</v>
      </c>
      <c r="E8075" s="4">
        <f>+YEAR(B8075)</f>
        <v>2025</v>
      </c>
      <c r="F8075" t="s">
        <v>3846</v>
      </c>
      <c r="H8075" t="s">
        <v>3</v>
      </c>
      <c r="I8075" t="s">
        <v>16</v>
      </c>
      <c r="J8075" t="s">
        <v>6146</v>
      </c>
      <c r="K8075" s="2">
        <v>80194918</v>
      </c>
      <c r="L8075" t="s">
        <v>55</v>
      </c>
      <c r="M8075" t="s">
        <v>937</v>
      </c>
      <c r="N8075" s="1" t="s">
        <v>2098</v>
      </c>
    </row>
    <row r="8076" spans="1:14" x14ac:dyDescent="0.25">
      <c r="A8076" s="2">
        <v>56257</v>
      </c>
      <c r="B8076" s="3" t="s">
        <v>22165</v>
      </c>
      <c r="C8076" s="4">
        <f>+WEEKNUM(B8076)</f>
        <v>14</v>
      </c>
      <c r="D8076" s="4">
        <f>+MONTH(Tabla4[[#This Row],[FECHA]])</f>
        <v>4</v>
      </c>
      <c r="E8076" s="4">
        <f>+YEAR(B8076)</f>
        <v>2025</v>
      </c>
      <c r="F8076" t="s">
        <v>3775</v>
      </c>
      <c r="G8076" t="s">
        <v>22164</v>
      </c>
      <c r="H8076" t="s">
        <v>642</v>
      </c>
      <c r="I8076" t="s">
        <v>16</v>
      </c>
      <c r="J8076" t="s">
        <v>4210</v>
      </c>
      <c r="K8076" s="2">
        <v>1030685783</v>
      </c>
      <c r="L8076" t="s">
        <v>38</v>
      </c>
      <c r="M8076" t="s">
        <v>2115</v>
      </c>
      <c r="N8076" s="1" t="s">
        <v>2098</v>
      </c>
    </row>
    <row r="8077" spans="1:14" x14ac:dyDescent="0.25">
      <c r="A8077" s="2">
        <v>56265</v>
      </c>
      <c r="B8077" s="3" t="s">
        <v>22163</v>
      </c>
      <c r="C8077" s="4">
        <f>+WEEKNUM(B8077)</f>
        <v>14</v>
      </c>
      <c r="D8077" s="4">
        <f>+MONTH(Tabla4[[#This Row],[FECHA]])</f>
        <v>4</v>
      </c>
      <c r="E8077" s="4">
        <f>+YEAR(B8077)</f>
        <v>2025</v>
      </c>
      <c r="F8077" t="s">
        <v>3767</v>
      </c>
      <c r="G8077" t="s">
        <v>22162</v>
      </c>
      <c r="H8077" t="s">
        <v>8</v>
      </c>
      <c r="I8077" t="s">
        <v>33</v>
      </c>
      <c r="J8077" t="s">
        <v>2865</v>
      </c>
      <c r="K8077" s="2">
        <v>1014282498</v>
      </c>
      <c r="L8077" t="s">
        <v>38</v>
      </c>
      <c r="M8077" t="s">
        <v>2115</v>
      </c>
      <c r="N8077" s="1" t="s">
        <v>2098</v>
      </c>
    </row>
    <row r="8078" spans="1:14" x14ac:dyDescent="0.25">
      <c r="A8078" s="2">
        <v>56266</v>
      </c>
      <c r="B8078" s="3" t="s">
        <v>22161</v>
      </c>
      <c r="C8078" s="4">
        <f>+WEEKNUM(B8078)</f>
        <v>14</v>
      </c>
      <c r="D8078" s="4">
        <f>+MONTH(Tabla4[[#This Row],[FECHA]])</f>
        <v>4</v>
      </c>
      <c r="E8078" s="4">
        <f>+YEAR(B8078)</f>
        <v>2025</v>
      </c>
      <c r="F8078" t="s">
        <v>3775</v>
      </c>
      <c r="G8078" t="s">
        <v>22160</v>
      </c>
      <c r="H8078" t="s">
        <v>275</v>
      </c>
      <c r="I8078" t="s">
        <v>33</v>
      </c>
      <c r="J8078" t="s">
        <v>16620</v>
      </c>
      <c r="K8078" s="2">
        <v>28177226</v>
      </c>
      <c r="L8078" t="s">
        <v>38</v>
      </c>
      <c r="M8078" t="s">
        <v>20483</v>
      </c>
      <c r="N8078" s="1" t="s">
        <v>2098</v>
      </c>
    </row>
    <row r="8079" spans="1:14" x14ac:dyDescent="0.25">
      <c r="A8079" s="2">
        <v>56269</v>
      </c>
      <c r="B8079" s="3" t="s">
        <v>22159</v>
      </c>
      <c r="C8079" s="4">
        <f>+WEEKNUM(B8079)</f>
        <v>14</v>
      </c>
      <c r="D8079" s="4">
        <f>+MONTH(Tabla4[[#This Row],[FECHA]])</f>
        <v>4</v>
      </c>
      <c r="E8079" s="4">
        <f>+YEAR(B8079)</f>
        <v>2025</v>
      </c>
      <c r="F8079" t="s">
        <v>3851</v>
      </c>
      <c r="H8079" t="s">
        <v>21</v>
      </c>
      <c r="I8079" t="s">
        <v>16</v>
      </c>
      <c r="J8079" t="s">
        <v>22158</v>
      </c>
      <c r="K8079" s="2">
        <v>1002235864</v>
      </c>
      <c r="L8079" t="s">
        <v>58</v>
      </c>
      <c r="M8079" t="s">
        <v>2106</v>
      </c>
      <c r="N8079" s="1" t="s">
        <v>2098</v>
      </c>
    </row>
    <row r="8080" spans="1:14" x14ac:dyDescent="0.25">
      <c r="A8080" s="2">
        <v>73236</v>
      </c>
      <c r="B8080" s="3" t="s">
        <v>22221</v>
      </c>
      <c r="C8080" s="4">
        <f>+WEEKNUM(Tabla4[[#This Row],[FECHA]])</f>
        <v>46</v>
      </c>
      <c r="D8080" s="4">
        <f>+MONTH(Tabla4[[#This Row],[FECHA]])</f>
        <v>11</v>
      </c>
      <c r="E8080" s="4">
        <f>+YEAR(B8080)</f>
        <v>2025</v>
      </c>
      <c r="F8080" t="s">
        <v>19137</v>
      </c>
      <c r="H8080" t="s">
        <v>3</v>
      </c>
      <c r="I8080" t="s">
        <v>16</v>
      </c>
      <c r="J8080" t="s">
        <v>18991</v>
      </c>
      <c r="K8080" s="2">
        <v>1096800497</v>
      </c>
      <c r="L8080" t="s">
        <v>256</v>
      </c>
      <c r="M8080" t="s">
        <v>1636</v>
      </c>
      <c r="N8080" s="1" t="s">
        <v>1635</v>
      </c>
    </row>
    <row r="8081" spans="1:14" x14ac:dyDescent="0.25">
      <c r="A8081" s="2">
        <v>73241</v>
      </c>
      <c r="B8081" s="3" t="s">
        <v>22220</v>
      </c>
      <c r="C8081" s="4">
        <f>+WEEKNUM(Tabla4[[#This Row],[FECHA]])</f>
        <v>46</v>
      </c>
      <c r="D8081" s="4">
        <f>+MONTH(Tabla4[[#This Row],[FECHA]])</f>
        <v>11</v>
      </c>
      <c r="E8081" s="4">
        <f>+YEAR(B8081)</f>
        <v>2025</v>
      </c>
      <c r="F8081" t="s">
        <v>19137</v>
      </c>
      <c r="H8081" t="s">
        <v>3</v>
      </c>
      <c r="I8081" t="s">
        <v>1138</v>
      </c>
      <c r="J8081" t="s">
        <v>22219</v>
      </c>
      <c r="K8081" s="2">
        <v>1013584049</v>
      </c>
      <c r="L8081" t="s">
        <v>1</v>
      </c>
      <c r="N8081" s="1" t="s">
        <v>1635</v>
      </c>
    </row>
    <row r="8082" spans="1:14" x14ac:dyDescent="0.25">
      <c r="A8082" s="2">
        <v>56299</v>
      </c>
      <c r="B8082" s="3" t="s">
        <v>22154</v>
      </c>
      <c r="C8082" s="4">
        <f>+WEEKNUM(B8082)</f>
        <v>14</v>
      </c>
      <c r="D8082" s="4">
        <f>+MONTH(Tabla4[[#This Row],[FECHA]])</f>
        <v>4</v>
      </c>
      <c r="E8082" s="4">
        <f>+YEAR(B8082)</f>
        <v>2025</v>
      </c>
      <c r="F8082" t="s">
        <v>3851</v>
      </c>
      <c r="G8082" t="s">
        <v>22153</v>
      </c>
      <c r="H8082" t="s">
        <v>8</v>
      </c>
      <c r="I8082" t="s">
        <v>47</v>
      </c>
      <c r="J8082" t="s">
        <v>3680</v>
      </c>
      <c r="K8082" s="2">
        <v>79796846</v>
      </c>
      <c r="L8082" t="s">
        <v>38</v>
      </c>
      <c r="M8082" t="s">
        <v>2115</v>
      </c>
      <c r="N8082" s="1" t="s">
        <v>2098</v>
      </c>
    </row>
    <row r="8083" spans="1:14" x14ac:dyDescent="0.25">
      <c r="A8083" s="2">
        <v>56300</v>
      </c>
      <c r="B8083" s="3" t="s">
        <v>22152</v>
      </c>
      <c r="C8083" s="4">
        <f>+WEEKNUM(B8083)</f>
        <v>14</v>
      </c>
      <c r="D8083" s="4">
        <f>+MONTH(Tabla4[[#This Row],[FECHA]])</f>
        <v>4</v>
      </c>
      <c r="E8083" s="4">
        <f>+YEAR(B8083)</f>
        <v>2025</v>
      </c>
      <c r="F8083" t="s">
        <v>3846</v>
      </c>
      <c r="H8083" t="s">
        <v>3</v>
      </c>
      <c r="I8083" t="s">
        <v>33</v>
      </c>
      <c r="J8083" t="s">
        <v>22151</v>
      </c>
      <c r="K8083" s="2">
        <v>1030626047</v>
      </c>
      <c r="L8083" t="s">
        <v>58</v>
      </c>
      <c r="M8083" t="s">
        <v>937</v>
      </c>
      <c r="N8083" s="1" t="s">
        <v>2098</v>
      </c>
    </row>
    <row r="8084" spans="1:14" x14ac:dyDescent="0.25">
      <c r="A8084" s="2">
        <v>56301</v>
      </c>
      <c r="B8084" s="3" t="s">
        <v>22150</v>
      </c>
      <c r="C8084" s="4">
        <f>+WEEKNUM(B8084)</f>
        <v>14</v>
      </c>
      <c r="D8084" s="4">
        <f>+MONTH(Tabla4[[#This Row],[FECHA]])</f>
        <v>4</v>
      </c>
      <c r="E8084" s="4">
        <f>+YEAR(B8084)</f>
        <v>2025</v>
      </c>
      <c r="F8084" t="s">
        <v>3767</v>
      </c>
      <c r="G8084" t="s">
        <v>22149</v>
      </c>
      <c r="H8084" t="s">
        <v>448</v>
      </c>
      <c r="I8084" t="s">
        <v>30</v>
      </c>
      <c r="J8084" t="s">
        <v>2236</v>
      </c>
      <c r="K8084" s="2">
        <v>1026282648</v>
      </c>
      <c r="L8084" t="s">
        <v>38</v>
      </c>
      <c r="M8084" t="s">
        <v>2135</v>
      </c>
      <c r="N8084" s="1" t="s">
        <v>2098</v>
      </c>
    </row>
    <row r="8085" spans="1:14" x14ac:dyDescent="0.25">
      <c r="A8085" s="2">
        <v>56302</v>
      </c>
      <c r="B8085" s="3" t="s">
        <v>22148</v>
      </c>
      <c r="C8085" s="4">
        <f>+WEEKNUM(B8085)</f>
        <v>14</v>
      </c>
      <c r="D8085" s="4">
        <f>+MONTH(Tabla4[[#This Row],[FECHA]])</f>
        <v>4</v>
      </c>
      <c r="E8085" s="4">
        <f>+YEAR(B8085)</f>
        <v>2025</v>
      </c>
      <c r="F8085" t="s">
        <v>3851</v>
      </c>
      <c r="G8085" t="s">
        <v>22147</v>
      </c>
      <c r="H8085" t="s">
        <v>8</v>
      </c>
      <c r="I8085" t="s">
        <v>16</v>
      </c>
      <c r="J8085" t="s">
        <v>3602</v>
      </c>
      <c r="K8085" s="2">
        <v>1127943054</v>
      </c>
      <c r="L8085" t="s">
        <v>38</v>
      </c>
      <c r="M8085" t="s">
        <v>937</v>
      </c>
      <c r="N8085" s="1" t="s">
        <v>2098</v>
      </c>
    </row>
    <row r="8086" spans="1:14" x14ac:dyDescent="0.25">
      <c r="A8086" s="2">
        <v>56306</v>
      </c>
      <c r="B8086" s="3" t="s">
        <v>22146</v>
      </c>
      <c r="C8086" s="4">
        <f>+WEEKNUM(B8086)</f>
        <v>14</v>
      </c>
      <c r="D8086" s="4">
        <f>+MONTH(Tabla4[[#This Row],[FECHA]])</f>
        <v>4</v>
      </c>
      <c r="E8086" s="4">
        <f>+YEAR(B8086)</f>
        <v>2025</v>
      </c>
      <c r="F8086" t="s">
        <v>3831</v>
      </c>
      <c r="H8086" t="s">
        <v>21</v>
      </c>
      <c r="I8086" t="s">
        <v>130</v>
      </c>
      <c r="J8086" t="s">
        <v>2593</v>
      </c>
      <c r="K8086" s="2">
        <v>1110467162</v>
      </c>
      <c r="L8086" t="s">
        <v>58</v>
      </c>
      <c r="M8086" t="s">
        <v>2135</v>
      </c>
      <c r="N8086" s="1" t="s">
        <v>2098</v>
      </c>
    </row>
    <row r="8087" spans="1:14" x14ac:dyDescent="0.25">
      <c r="A8087" s="2">
        <v>56310</v>
      </c>
      <c r="B8087" s="3" t="s">
        <v>22145</v>
      </c>
      <c r="C8087" s="4">
        <f>+WEEKNUM(B8087)</f>
        <v>14</v>
      </c>
      <c r="D8087" s="4">
        <f>+MONTH(Tabla4[[#This Row],[FECHA]])</f>
        <v>4</v>
      </c>
      <c r="E8087" s="4">
        <f>+YEAR(B8087)</f>
        <v>2025</v>
      </c>
      <c r="F8087" t="s">
        <v>3767</v>
      </c>
      <c r="G8087" t="s">
        <v>22144</v>
      </c>
      <c r="H8087" t="s">
        <v>3</v>
      </c>
      <c r="I8087" t="s">
        <v>47</v>
      </c>
      <c r="J8087" t="s">
        <v>22143</v>
      </c>
      <c r="K8087" s="2">
        <v>1020769669</v>
      </c>
      <c r="L8087" t="s">
        <v>38</v>
      </c>
      <c r="M8087" t="s">
        <v>2135</v>
      </c>
      <c r="N8087" s="1" t="s">
        <v>2098</v>
      </c>
    </row>
    <row r="8088" spans="1:14" x14ac:dyDescent="0.25">
      <c r="A8088" s="2">
        <v>73244</v>
      </c>
      <c r="B8088" s="3" t="s">
        <v>22218</v>
      </c>
      <c r="C8088" s="4">
        <f>+WEEKNUM(Tabla4[[#This Row],[FECHA]])</f>
        <v>46</v>
      </c>
      <c r="D8088" s="4">
        <f>+MONTH(Tabla4[[#This Row],[FECHA]])</f>
        <v>11</v>
      </c>
      <c r="E8088" s="4">
        <f>+YEAR(B8088)</f>
        <v>2025</v>
      </c>
      <c r="F8088" t="s">
        <v>19137</v>
      </c>
      <c r="H8088" t="s">
        <v>21</v>
      </c>
      <c r="I8088" t="s">
        <v>30</v>
      </c>
      <c r="J8088" t="s">
        <v>22217</v>
      </c>
      <c r="K8088" s="2">
        <v>1024504140</v>
      </c>
      <c r="L8088" t="s">
        <v>1</v>
      </c>
      <c r="N8088" s="1" t="s">
        <v>1635</v>
      </c>
    </row>
    <row r="8089" spans="1:14" x14ac:dyDescent="0.25">
      <c r="A8089" s="2">
        <v>56312</v>
      </c>
      <c r="B8089" s="3" t="s">
        <v>22141</v>
      </c>
      <c r="C8089" s="4">
        <f>+WEEKNUM(B8089)</f>
        <v>14</v>
      </c>
      <c r="D8089" s="4">
        <f>+MONTH(Tabla4[[#This Row],[FECHA]])</f>
        <v>4</v>
      </c>
      <c r="E8089" s="4">
        <f>+YEAR(B8089)</f>
        <v>2025</v>
      </c>
      <c r="F8089" t="s">
        <v>3767</v>
      </c>
      <c r="G8089" t="s">
        <v>22140</v>
      </c>
      <c r="H8089" t="s">
        <v>448</v>
      </c>
      <c r="I8089" t="s">
        <v>30</v>
      </c>
      <c r="J8089" t="s">
        <v>16365</v>
      </c>
      <c r="K8089" s="2">
        <v>1073233694</v>
      </c>
      <c r="L8089" t="s">
        <v>38</v>
      </c>
      <c r="M8089" t="s">
        <v>20483</v>
      </c>
      <c r="N8089" s="1" t="s">
        <v>2098</v>
      </c>
    </row>
    <row r="8090" spans="1:14" x14ac:dyDescent="0.25">
      <c r="A8090" s="2">
        <v>73246</v>
      </c>
      <c r="B8090" s="3" t="s">
        <v>22216</v>
      </c>
      <c r="C8090" s="4">
        <f>+WEEKNUM(Tabla4[[#This Row],[FECHA]])</f>
        <v>46</v>
      </c>
      <c r="D8090" s="4">
        <f>+MONTH(Tabla4[[#This Row],[FECHA]])</f>
        <v>11</v>
      </c>
      <c r="E8090" s="4">
        <f>+YEAR(B8090)</f>
        <v>2025</v>
      </c>
      <c r="F8090" t="s">
        <v>13618</v>
      </c>
      <c r="G8090" t="s">
        <v>22215</v>
      </c>
      <c r="H8090" t="s">
        <v>275</v>
      </c>
      <c r="I8090" t="s">
        <v>786</v>
      </c>
      <c r="J8090" t="s">
        <v>22214</v>
      </c>
      <c r="K8090" s="2">
        <v>1010202147</v>
      </c>
      <c r="L8090" t="s">
        <v>38</v>
      </c>
      <c r="M8090" t="s">
        <v>1684</v>
      </c>
      <c r="N8090" s="1" t="s">
        <v>1635</v>
      </c>
    </row>
    <row r="8091" spans="1:14" x14ac:dyDescent="0.25">
      <c r="A8091" s="2">
        <v>56316</v>
      </c>
      <c r="B8091" s="3" t="s">
        <v>22137</v>
      </c>
      <c r="C8091" s="4">
        <f>+WEEKNUM(B8091)</f>
        <v>14</v>
      </c>
      <c r="D8091" s="4">
        <f>+MONTH(Tabla4[[#This Row],[FECHA]])</f>
        <v>4</v>
      </c>
      <c r="E8091" s="4">
        <f>+YEAR(B8091)</f>
        <v>2025</v>
      </c>
      <c r="F8091" t="s">
        <v>3831</v>
      </c>
      <c r="G8091" t="s">
        <v>22136</v>
      </c>
      <c r="H8091" t="s">
        <v>8</v>
      </c>
      <c r="I8091" t="s">
        <v>16</v>
      </c>
      <c r="J8091" t="s">
        <v>5811</v>
      </c>
      <c r="K8091" s="2">
        <v>1090372102</v>
      </c>
      <c r="L8091" t="s">
        <v>38</v>
      </c>
      <c r="M8091" t="s">
        <v>20483</v>
      </c>
      <c r="N8091" s="1" t="s">
        <v>2098</v>
      </c>
    </row>
    <row r="8092" spans="1:14" x14ac:dyDescent="0.25">
      <c r="A8092" s="2">
        <v>56318</v>
      </c>
      <c r="B8092" s="3" t="s">
        <v>22135</v>
      </c>
      <c r="C8092" s="4">
        <f>+WEEKNUM(B8092)</f>
        <v>14</v>
      </c>
      <c r="D8092" s="4">
        <f>+MONTH(Tabla4[[#This Row],[FECHA]])</f>
        <v>4</v>
      </c>
      <c r="E8092" s="4">
        <f>+YEAR(B8092)</f>
        <v>2025</v>
      </c>
      <c r="F8092" t="s">
        <v>3767</v>
      </c>
      <c r="G8092" t="s">
        <v>22134</v>
      </c>
      <c r="H8092" t="s">
        <v>448</v>
      </c>
      <c r="I8092" t="s">
        <v>33</v>
      </c>
      <c r="J8092" t="s">
        <v>1846</v>
      </c>
      <c r="K8092" s="2">
        <v>1020720974</v>
      </c>
      <c r="L8092" t="s">
        <v>38</v>
      </c>
      <c r="M8092" t="s">
        <v>937</v>
      </c>
      <c r="N8092" s="1" t="s">
        <v>2098</v>
      </c>
    </row>
    <row r="8093" spans="1:14" x14ac:dyDescent="0.25">
      <c r="A8093" s="2">
        <v>56321</v>
      </c>
      <c r="B8093" s="3" t="s">
        <v>22133</v>
      </c>
      <c r="C8093" s="4">
        <f>+WEEKNUM(B8093)</f>
        <v>14</v>
      </c>
      <c r="D8093" s="4">
        <f>+MONTH(Tabla4[[#This Row],[FECHA]])</f>
        <v>4</v>
      </c>
      <c r="E8093" s="4">
        <f>+YEAR(B8093)</f>
        <v>2025</v>
      </c>
      <c r="F8093" t="s">
        <v>3767</v>
      </c>
      <c r="G8093" t="s">
        <v>22132</v>
      </c>
      <c r="H8093" t="s">
        <v>8</v>
      </c>
      <c r="I8093" t="s">
        <v>33</v>
      </c>
      <c r="J8093" t="s">
        <v>3379</v>
      </c>
      <c r="K8093" s="2">
        <v>1016096629</v>
      </c>
      <c r="L8093" t="s">
        <v>38</v>
      </c>
      <c r="N8093" s="1" t="s">
        <v>2098</v>
      </c>
    </row>
    <row r="8094" spans="1:14" x14ac:dyDescent="0.25">
      <c r="A8094" s="2">
        <v>56322</v>
      </c>
      <c r="B8094" s="3" t="s">
        <v>22131</v>
      </c>
      <c r="C8094" s="4">
        <f>+WEEKNUM(B8094)</f>
        <v>14</v>
      </c>
      <c r="D8094" s="4">
        <f>+MONTH(Tabla4[[#This Row],[FECHA]])</f>
        <v>4</v>
      </c>
      <c r="E8094" s="4">
        <f>+YEAR(B8094)</f>
        <v>2025</v>
      </c>
      <c r="F8094" t="s">
        <v>3767</v>
      </c>
      <c r="G8094" t="s">
        <v>22130</v>
      </c>
      <c r="H8094" t="s">
        <v>275</v>
      </c>
      <c r="I8094" t="s">
        <v>33</v>
      </c>
      <c r="J8094" t="s">
        <v>9811</v>
      </c>
      <c r="K8094" s="2">
        <v>1016045945</v>
      </c>
      <c r="L8094" t="s">
        <v>38</v>
      </c>
      <c r="M8094" t="s">
        <v>2115</v>
      </c>
      <c r="N8094" s="1" t="s">
        <v>2098</v>
      </c>
    </row>
    <row r="8095" spans="1:14" x14ac:dyDescent="0.25">
      <c r="A8095" s="2">
        <v>56325</v>
      </c>
      <c r="B8095" s="3" t="s">
        <v>22129</v>
      </c>
      <c r="C8095" s="4">
        <f>+WEEKNUM(B8095)</f>
        <v>14</v>
      </c>
      <c r="D8095" s="4">
        <f>+MONTH(Tabla4[[#This Row],[FECHA]])</f>
        <v>4</v>
      </c>
      <c r="E8095" s="4">
        <f>+YEAR(B8095)</f>
        <v>2025</v>
      </c>
      <c r="F8095" t="s">
        <v>3831</v>
      </c>
      <c r="H8095" t="s">
        <v>21</v>
      </c>
      <c r="I8095" t="s">
        <v>6089</v>
      </c>
      <c r="J8095" t="s">
        <v>19687</v>
      </c>
      <c r="K8095" s="2">
        <v>1019051998</v>
      </c>
      <c r="L8095" t="s">
        <v>76</v>
      </c>
      <c r="M8095" t="s">
        <v>2135</v>
      </c>
      <c r="N8095" s="1" t="s">
        <v>2098</v>
      </c>
    </row>
    <row r="8096" spans="1:14" x14ac:dyDescent="0.25">
      <c r="A8096" s="2">
        <v>56329</v>
      </c>
      <c r="B8096" s="3" t="s">
        <v>22128</v>
      </c>
      <c r="C8096" s="4">
        <f>+WEEKNUM(B8096)</f>
        <v>14</v>
      </c>
      <c r="D8096" s="4">
        <f>+MONTH(Tabla4[[#This Row],[FECHA]])</f>
        <v>4</v>
      </c>
      <c r="E8096" s="4">
        <f>+YEAR(B8096)</f>
        <v>2025</v>
      </c>
      <c r="F8096" t="s">
        <v>3831</v>
      </c>
      <c r="H8096" t="s">
        <v>3</v>
      </c>
      <c r="I8096" t="s">
        <v>33</v>
      </c>
      <c r="J8096" t="s">
        <v>12427</v>
      </c>
      <c r="K8096" s="2">
        <v>1020769227</v>
      </c>
      <c r="L8096" t="s">
        <v>58</v>
      </c>
      <c r="M8096" t="s">
        <v>937</v>
      </c>
      <c r="N8096" s="1" t="s">
        <v>2098</v>
      </c>
    </row>
    <row r="8097" spans="1:14" x14ac:dyDescent="0.25">
      <c r="A8097" s="2">
        <v>56332</v>
      </c>
      <c r="B8097" s="3" t="s">
        <v>22127</v>
      </c>
      <c r="C8097" s="4">
        <f>+WEEKNUM(B8097)</f>
        <v>14</v>
      </c>
      <c r="D8097" s="4">
        <f>+MONTH(Tabla4[[#This Row],[FECHA]])</f>
        <v>4</v>
      </c>
      <c r="E8097" s="4">
        <f>+YEAR(B8097)</f>
        <v>2025</v>
      </c>
      <c r="F8097" t="s">
        <v>3831</v>
      </c>
      <c r="H8097" t="s">
        <v>3</v>
      </c>
      <c r="I8097" t="s">
        <v>16</v>
      </c>
      <c r="J8097" t="s">
        <v>2441</v>
      </c>
      <c r="K8097" s="2">
        <v>1071171101</v>
      </c>
      <c r="L8097" t="s">
        <v>58</v>
      </c>
      <c r="M8097" t="s">
        <v>2135</v>
      </c>
      <c r="N8097" s="1" t="s">
        <v>2098</v>
      </c>
    </row>
    <row r="8098" spans="1:14" x14ac:dyDescent="0.25">
      <c r="A8098" s="2">
        <v>56339</v>
      </c>
      <c r="B8098" s="3" t="s">
        <v>22126</v>
      </c>
      <c r="C8098" s="4">
        <f>+WEEKNUM(B8098)</f>
        <v>14</v>
      </c>
      <c r="D8098" s="4">
        <f>+MONTH(Tabla4[[#This Row],[FECHA]])</f>
        <v>4</v>
      </c>
      <c r="E8098" s="4">
        <f>+YEAR(B8098)</f>
        <v>2025</v>
      </c>
      <c r="F8098" t="s">
        <v>3767</v>
      </c>
      <c r="G8098" t="s">
        <v>22125</v>
      </c>
      <c r="H8098" t="s">
        <v>21</v>
      </c>
      <c r="I8098" t="s">
        <v>130</v>
      </c>
      <c r="J8098" t="s">
        <v>2409</v>
      </c>
      <c r="K8098" s="2">
        <v>1144041286</v>
      </c>
      <c r="L8098" t="s">
        <v>38</v>
      </c>
      <c r="M8098" t="s">
        <v>2106</v>
      </c>
      <c r="N8098" s="1" t="s">
        <v>2098</v>
      </c>
    </row>
    <row r="8099" spans="1:14" x14ac:dyDescent="0.25">
      <c r="A8099" s="2">
        <v>56340</v>
      </c>
      <c r="B8099" s="3" t="s">
        <v>22124</v>
      </c>
      <c r="C8099" s="4">
        <f>+WEEKNUM(B8099)</f>
        <v>14</v>
      </c>
      <c r="D8099" s="4">
        <f>+MONTH(Tabla4[[#This Row],[FECHA]])</f>
        <v>4</v>
      </c>
      <c r="E8099" s="4">
        <f>+YEAR(B8099)</f>
        <v>2025</v>
      </c>
      <c r="F8099" t="s">
        <v>3831</v>
      </c>
      <c r="H8099" t="s">
        <v>3</v>
      </c>
      <c r="I8099" t="s">
        <v>33</v>
      </c>
      <c r="J8099" t="s">
        <v>12081</v>
      </c>
      <c r="K8099" s="2">
        <v>1020825252</v>
      </c>
      <c r="L8099" t="s">
        <v>58</v>
      </c>
      <c r="M8099" t="s">
        <v>937</v>
      </c>
      <c r="N8099" s="1" t="s">
        <v>2098</v>
      </c>
    </row>
    <row r="8100" spans="1:14" x14ac:dyDescent="0.25">
      <c r="A8100" s="2">
        <v>73251</v>
      </c>
      <c r="B8100" s="3" t="s">
        <v>22213</v>
      </c>
      <c r="C8100" s="4">
        <f>+WEEKNUM(Tabla4[[#This Row],[FECHA]])</f>
        <v>46</v>
      </c>
      <c r="D8100" s="4">
        <f>+MONTH(Tabla4[[#This Row],[FECHA]])</f>
        <v>11</v>
      </c>
      <c r="E8100" s="4">
        <f>+YEAR(B8100)</f>
        <v>2025</v>
      </c>
      <c r="F8100" t="s">
        <v>13618</v>
      </c>
      <c r="G8100" t="s">
        <v>22212</v>
      </c>
      <c r="H8100" t="s">
        <v>275</v>
      </c>
      <c r="I8100" t="s">
        <v>1040</v>
      </c>
      <c r="J8100" t="s">
        <v>1792</v>
      </c>
      <c r="K8100" s="2">
        <v>1030701120</v>
      </c>
      <c r="L8100" t="s">
        <v>38</v>
      </c>
      <c r="M8100" t="s">
        <v>1684</v>
      </c>
      <c r="N8100" s="1" t="s">
        <v>1635</v>
      </c>
    </row>
    <row r="8101" spans="1:14" x14ac:dyDescent="0.25">
      <c r="A8101" s="2">
        <v>56348</v>
      </c>
      <c r="B8101" s="3" t="s">
        <v>22121</v>
      </c>
      <c r="C8101" s="4">
        <f>+WEEKNUM(B8101)</f>
        <v>14</v>
      </c>
      <c r="D8101" s="4">
        <f>+MONTH(Tabla4[[#This Row],[FECHA]])</f>
        <v>4</v>
      </c>
      <c r="E8101" s="4">
        <f>+YEAR(B8101)</f>
        <v>2025</v>
      </c>
      <c r="F8101" t="s">
        <v>3846</v>
      </c>
      <c r="G8101" t="s">
        <v>22120</v>
      </c>
      <c r="H8101" t="s">
        <v>8</v>
      </c>
      <c r="I8101" t="s">
        <v>47</v>
      </c>
      <c r="J8101" t="s">
        <v>22119</v>
      </c>
      <c r="K8101" s="2">
        <v>1014303797</v>
      </c>
      <c r="L8101" t="s">
        <v>38</v>
      </c>
      <c r="M8101" t="s">
        <v>2106</v>
      </c>
      <c r="N8101" s="1" t="s">
        <v>2098</v>
      </c>
    </row>
    <row r="8102" spans="1:14" x14ac:dyDescent="0.25">
      <c r="A8102" s="2">
        <v>56353</v>
      </c>
      <c r="B8102" s="3" t="s">
        <v>22118</v>
      </c>
      <c r="C8102" s="4">
        <f>+WEEKNUM(B8102)</f>
        <v>14</v>
      </c>
      <c r="D8102" s="4">
        <f>+MONTH(Tabla4[[#This Row],[FECHA]])</f>
        <v>4</v>
      </c>
      <c r="E8102" s="4">
        <f>+YEAR(B8102)</f>
        <v>2025</v>
      </c>
      <c r="F8102" t="s">
        <v>3846</v>
      </c>
      <c r="G8102" t="s">
        <v>22117</v>
      </c>
      <c r="H8102" t="s">
        <v>3</v>
      </c>
      <c r="I8102" t="s">
        <v>33</v>
      </c>
      <c r="J8102" t="s">
        <v>4334</v>
      </c>
      <c r="K8102" s="2">
        <v>1121900740</v>
      </c>
      <c r="L8102" t="s">
        <v>38</v>
      </c>
      <c r="M8102" t="s">
        <v>937</v>
      </c>
      <c r="N8102" s="1" t="s">
        <v>2098</v>
      </c>
    </row>
    <row r="8103" spans="1:14" x14ac:dyDescent="0.25">
      <c r="A8103" s="2">
        <v>56355</v>
      </c>
      <c r="B8103" s="3" t="s">
        <v>22116</v>
      </c>
      <c r="C8103" s="4">
        <f>+WEEKNUM(B8103)</f>
        <v>14</v>
      </c>
      <c r="D8103" s="4">
        <f>+MONTH(Tabla4[[#This Row],[FECHA]])</f>
        <v>4</v>
      </c>
      <c r="E8103" s="4">
        <f>+YEAR(B8103)</f>
        <v>2025</v>
      </c>
      <c r="F8103" t="s">
        <v>3846</v>
      </c>
      <c r="G8103" t="s">
        <v>22115</v>
      </c>
      <c r="H8103" t="s">
        <v>21</v>
      </c>
      <c r="I8103" t="s">
        <v>16</v>
      </c>
      <c r="J8103" t="s">
        <v>16380</v>
      </c>
      <c r="K8103" s="2">
        <v>1102353204</v>
      </c>
      <c r="L8103" t="s">
        <v>38</v>
      </c>
      <c r="M8103" t="s">
        <v>2106</v>
      </c>
      <c r="N8103" s="1" t="s">
        <v>2098</v>
      </c>
    </row>
    <row r="8104" spans="1:14" x14ac:dyDescent="0.25">
      <c r="A8104" s="2">
        <v>56356</v>
      </c>
      <c r="B8104" s="3" t="s">
        <v>22114</v>
      </c>
      <c r="C8104" s="4">
        <f>+WEEKNUM(B8104)</f>
        <v>14</v>
      </c>
      <c r="D8104" s="4">
        <f>+MONTH(Tabla4[[#This Row],[FECHA]])</f>
        <v>4</v>
      </c>
      <c r="E8104" s="4">
        <f>+YEAR(B8104)</f>
        <v>2025</v>
      </c>
      <c r="F8104" t="s">
        <v>3831</v>
      </c>
      <c r="H8104" t="s">
        <v>21</v>
      </c>
      <c r="I8104" t="s">
        <v>130</v>
      </c>
      <c r="J8104" t="s">
        <v>3527</v>
      </c>
      <c r="K8104" s="2">
        <v>80189500</v>
      </c>
      <c r="L8104" t="s">
        <v>55</v>
      </c>
      <c r="M8104" t="s">
        <v>937</v>
      </c>
      <c r="N8104" s="1" t="s">
        <v>2098</v>
      </c>
    </row>
    <row r="8105" spans="1:14" x14ac:dyDescent="0.25">
      <c r="A8105" s="2">
        <v>56361</v>
      </c>
      <c r="B8105" s="3" t="s">
        <v>22113</v>
      </c>
      <c r="C8105" s="4">
        <f>+WEEKNUM(B8105)</f>
        <v>14</v>
      </c>
      <c r="D8105" s="4">
        <f>+MONTH(Tabla4[[#This Row],[FECHA]])</f>
        <v>4</v>
      </c>
      <c r="E8105" s="4">
        <f>+YEAR(B8105)</f>
        <v>2025</v>
      </c>
      <c r="F8105" t="s">
        <v>3767</v>
      </c>
      <c r="G8105" t="s">
        <v>22112</v>
      </c>
      <c r="H8105" t="s">
        <v>448</v>
      </c>
      <c r="I8105" t="s">
        <v>33</v>
      </c>
      <c r="J8105" t="s">
        <v>2916</v>
      </c>
      <c r="K8105" s="2">
        <v>22467462</v>
      </c>
      <c r="L8105" t="s">
        <v>38</v>
      </c>
      <c r="M8105" t="s">
        <v>2135</v>
      </c>
      <c r="N8105" s="1" t="s">
        <v>2098</v>
      </c>
    </row>
    <row r="8106" spans="1:14" x14ac:dyDescent="0.25">
      <c r="A8106" s="2">
        <v>56365</v>
      </c>
      <c r="B8106" s="3" t="s">
        <v>22111</v>
      </c>
      <c r="C8106" s="4">
        <f>+WEEKNUM(B8106)</f>
        <v>14</v>
      </c>
      <c r="D8106" s="4">
        <f>+MONTH(Tabla4[[#This Row],[FECHA]])</f>
        <v>4</v>
      </c>
      <c r="E8106" s="4">
        <f>+YEAR(B8106)</f>
        <v>2025</v>
      </c>
      <c r="F8106" t="s">
        <v>3846</v>
      </c>
      <c r="H8106" t="s">
        <v>3</v>
      </c>
      <c r="I8106" t="s">
        <v>33</v>
      </c>
      <c r="J8106" t="s">
        <v>7388</v>
      </c>
      <c r="K8106" s="2">
        <v>1018492062</v>
      </c>
      <c r="L8106" t="s">
        <v>58</v>
      </c>
      <c r="M8106" t="s">
        <v>2106</v>
      </c>
      <c r="N8106" s="1" t="s">
        <v>2098</v>
      </c>
    </row>
    <row r="8107" spans="1:14" x14ac:dyDescent="0.25">
      <c r="A8107" s="2">
        <v>56369</v>
      </c>
      <c r="B8107" s="3" t="s">
        <v>22110</v>
      </c>
      <c r="C8107" s="4">
        <f>+WEEKNUM(B8107)</f>
        <v>14</v>
      </c>
      <c r="D8107" s="4">
        <f>+MONTH(Tabla4[[#This Row],[FECHA]])</f>
        <v>4</v>
      </c>
      <c r="E8107" s="4">
        <f>+YEAR(B8107)</f>
        <v>2025</v>
      </c>
      <c r="F8107" t="s">
        <v>3851</v>
      </c>
      <c r="G8107" t="s">
        <v>22109</v>
      </c>
      <c r="H8107" t="s">
        <v>8</v>
      </c>
      <c r="I8107" t="s">
        <v>30</v>
      </c>
      <c r="J8107" t="s">
        <v>6075</v>
      </c>
      <c r="K8107" s="2">
        <v>377488</v>
      </c>
      <c r="L8107" t="s">
        <v>38</v>
      </c>
      <c r="N8107" s="1" t="s">
        <v>2098</v>
      </c>
    </row>
    <row r="8108" spans="1:14" x14ac:dyDescent="0.25">
      <c r="A8108" s="2">
        <v>56370</v>
      </c>
      <c r="B8108" s="3" t="s">
        <v>22108</v>
      </c>
      <c r="C8108" s="4">
        <f>+WEEKNUM(B8108)</f>
        <v>14</v>
      </c>
      <c r="D8108" s="4">
        <f>+MONTH(Tabla4[[#This Row],[FECHA]])</f>
        <v>4</v>
      </c>
      <c r="E8108" s="4">
        <f>+YEAR(B8108)</f>
        <v>2025</v>
      </c>
      <c r="F8108" t="s">
        <v>3767</v>
      </c>
      <c r="G8108" t="s">
        <v>22107</v>
      </c>
      <c r="H8108" t="s">
        <v>8</v>
      </c>
      <c r="I8108" t="s">
        <v>130</v>
      </c>
      <c r="J8108" t="s">
        <v>11941</v>
      </c>
      <c r="K8108" s="2">
        <v>1020783436</v>
      </c>
      <c r="L8108" t="s">
        <v>38</v>
      </c>
      <c r="M8108" t="s">
        <v>2106</v>
      </c>
      <c r="N8108" s="1" t="s">
        <v>2098</v>
      </c>
    </row>
    <row r="8109" spans="1:14" x14ac:dyDescent="0.25">
      <c r="A8109" s="2">
        <v>56379</v>
      </c>
      <c r="B8109" s="3" t="s">
        <v>22106</v>
      </c>
      <c r="C8109" s="4">
        <f>+WEEKNUM(B8109)</f>
        <v>14</v>
      </c>
      <c r="D8109" s="4">
        <f>+MONTH(Tabla4[[#This Row],[FECHA]])</f>
        <v>4</v>
      </c>
      <c r="E8109" s="4">
        <f>+YEAR(B8109)</f>
        <v>2025</v>
      </c>
      <c r="F8109" t="s">
        <v>3846</v>
      </c>
      <c r="H8109" t="s">
        <v>21</v>
      </c>
      <c r="I8109" t="s">
        <v>16</v>
      </c>
      <c r="J8109" t="s">
        <v>5234</v>
      </c>
      <c r="K8109" s="2">
        <v>80156626</v>
      </c>
      <c r="L8109" t="s">
        <v>76</v>
      </c>
      <c r="M8109" t="s">
        <v>2106</v>
      </c>
      <c r="N8109" s="1" t="s">
        <v>2098</v>
      </c>
    </row>
    <row r="8110" spans="1:14" x14ac:dyDescent="0.25">
      <c r="A8110" s="2">
        <v>56381</v>
      </c>
      <c r="B8110" s="3" t="s">
        <v>22105</v>
      </c>
      <c r="C8110" s="4">
        <f>+WEEKNUM(B8110)</f>
        <v>14</v>
      </c>
      <c r="D8110" s="4">
        <f>+MONTH(Tabla4[[#This Row],[FECHA]])</f>
        <v>4</v>
      </c>
      <c r="E8110" s="4">
        <f>+YEAR(B8110)</f>
        <v>2025</v>
      </c>
      <c r="F8110" t="s">
        <v>3851</v>
      </c>
      <c r="G8110" t="s">
        <v>22104</v>
      </c>
      <c r="H8110" t="s">
        <v>8</v>
      </c>
      <c r="I8110" t="s">
        <v>33</v>
      </c>
      <c r="J8110" t="s">
        <v>19445</v>
      </c>
      <c r="K8110" s="2">
        <v>1026260803</v>
      </c>
      <c r="L8110" t="s">
        <v>38</v>
      </c>
      <c r="M8110" t="s">
        <v>20483</v>
      </c>
      <c r="N8110" s="1" t="s">
        <v>2098</v>
      </c>
    </row>
    <row r="8111" spans="1:14" x14ac:dyDescent="0.25">
      <c r="A8111" s="2">
        <v>56388</v>
      </c>
      <c r="B8111" s="3" t="s">
        <v>22103</v>
      </c>
      <c r="C8111" s="4">
        <f>+WEEKNUM(B8111)</f>
        <v>14</v>
      </c>
      <c r="D8111" s="4">
        <f>+MONTH(Tabla4[[#This Row],[FECHA]])</f>
        <v>4</v>
      </c>
      <c r="E8111" s="4">
        <f>+YEAR(B8111)</f>
        <v>2025</v>
      </c>
      <c r="F8111" t="s">
        <v>3851</v>
      </c>
      <c r="G8111" t="s">
        <v>22102</v>
      </c>
      <c r="H8111" t="s">
        <v>482</v>
      </c>
      <c r="I8111" t="s">
        <v>33</v>
      </c>
      <c r="J8111" t="s">
        <v>3430</v>
      </c>
      <c r="K8111" s="2">
        <v>7293327</v>
      </c>
      <c r="L8111" t="s">
        <v>38</v>
      </c>
      <c r="M8111" t="s">
        <v>20483</v>
      </c>
      <c r="N8111" s="1" t="s">
        <v>2098</v>
      </c>
    </row>
    <row r="8112" spans="1:14" x14ac:dyDescent="0.25">
      <c r="A8112" s="2">
        <v>56395</v>
      </c>
      <c r="B8112" s="3" t="s">
        <v>22101</v>
      </c>
      <c r="C8112" s="4">
        <f>+WEEKNUM(B8112)</f>
        <v>14</v>
      </c>
      <c r="D8112" s="4">
        <f>+MONTH(Tabla4[[#This Row],[FECHA]])</f>
        <v>4</v>
      </c>
      <c r="E8112" s="4">
        <f>+YEAR(B8112)</f>
        <v>2025</v>
      </c>
      <c r="F8112" t="s">
        <v>3846</v>
      </c>
      <c r="H8112" t="s">
        <v>3</v>
      </c>
      <c r="I8112" t="s">
        <v>16</v>
      </c>
      <c r="J8112" t="s">
        <v>8871</v>
      </c>
      <c r="K8112" s="2">
        <v>1000794128</v>
      </c>
      <c r="L8112" t="s">
        <v>256</v>
      </c>
      <c r="M8112" t="s">
        <v>2135</v>
      </c>
      <c r="N8112" s="1" t="s">
        <v>2098</v>
      </c>
    </row>
    <row r="8113" spans="1:14" x14ac:dyDescent="0.25">
      <c r="A8113" s="2">
        <v>56402</v>
      </c>
      <c r="B8113" s="3" t="s">
        <v>22100</v>
      </c>
      <c r="C8113" s="4">
        <f>+WEEKNUM(B8113)</f>
        <v>14</v>
      </c>
      <c r="D8113" s="4">
        <f>+MONTH(Tabla4[[#This Row],[FECHA]])</f>
        <v>4</v>
      </c>
      <c r="E8113" s="4">
        <f>+YEAR(B8113)</f>
        <v>2025</v>
      </c>
      <c r="F8113" t="s">
        <v>3851</v>
      </c>
      <c r="G8113" t="s">
        <v>22099</v>
      </c>
      <c r="H8113" t="s">
        <v>3803</v>
      </c>
      <c r="I8113" t="s">
        <v>33</v>
      </c>
      <c r="J8113" t="s">
        <v>8611</v>
      </c>
      <c r="K8113" s="2">
        <v>1032416567</v>
      </c>
      <c r="L8113" t="s">
        <v>38</v>
      </c>
      <c r="M8113" t="s">
        <v>2135</v>
      </c>
      <c r="N8113" s="1" t="s">
        <v>2098</v>
      </c>
    </row>
    <row r="8114" spans="1:14" x14ac:dyDescent="0.25">
      <c r="A8114" s="2">
        <v>56403</v>
      </c>
      <c r="B8114" s="3" t="s">
        <v>22098</v>
      </c>
      <c r="C8114" s="4">
        <f>+WEEKNUM(B8114)</f>
        <v>14</v>
      </c>
      <c r="D8114" s="4">
        <f>+MONTH(Tabla4[[#This Row],[FECHA]])</f>
        <v>4</v>
      </c>
      <c r="E8114" s="4">
        <f>+YEAR(B8114)</f>
        <v>2025</v>
      </c>
      <c r="F8114" t="s">
        <v>3851</v>
      </c>
      <c r="G8114" t="s">
        <v>22097</v>
      </c>
      <c r="H8114" t="s">
        <v>448</v>
      </c>
      <c r="I8114" t="s">
        <v>30</v>
      </c>
      <c r="J8114" t="s">
        <v>6075</v>
      </c>
      <c r="K8114" s="2">
        <v>377488</v>
      </c>
      <c r="L8114" t="s">
        <v>38</v>
      </c>
      <c r="M8114" t="s">
        <v>937</v>
      </c>
      <c r="N8114" s="1" t="s">
        <v>2098</v>
      </c>
    </row>
    <row r="8115" spans="1:14" x14ac:dyDescent="0.25">
      <c r="A8115" s="2">
        <v>73268</v>
      </c>
      <c r="B8115" s="3" t="s">
        <v>22211</v>
      </c>
      <c r="C8115" s="4">
        <f>+WEEKNUM(Tabla4[[#This Row],[FECHA]])</f>
        <v>46</v>
      </c>
      <c r="D8115" s="4">
        <f>+MONTH(Tabla4[[#This Row],[FECHA]])</f>
        <v>11</v>
      </c>
      <c r="E8115" s="4">
        <f>+YEAR(B8115)</f>
        <v>2025</v>
      </c>
      <c r="F8115" t="s">
        <v>19137</v>
      </c>
      <c r="H8115" t="s">
        <v>3</v>
      </c>
      <c r="I8115" t="s">
        <v>16</v>
      </c>
      <c r="J8115" t="s">
        <v>21901</v>
      </c>
      <c r="K8115" s="2">
        <v>1077971088</v>
      </c>
      <c r="L8115" t="s">
        <v>256</v>
      </c>
      <c r="M8115" t="s">
        <v>1636</v>
      </c>
      <c r="N8115" s="1" t="s">
        <v>1635</v>
      </c>
    </row>
    <row r="8116" spans="1:14" x14ac:dyDescent="0.25">
      <c r="A8116" s="2">
        <v>73280</v>
      </c>
      <c r="B8116" s="3" t="s">
        <v>22210</v>
      </c>
      <c r="C8116" s="4">
        <f>+WEEKNUM(Tabla4[[#This Row],[FECHA]])</f>
        <v>46</v>
      </c>
      <c r="D8116" s="4">
        <f>+MONTH(Tabla4[[#This Row],[FECHA]])</f>
        <v>11</v>
      </c>
      <c r="E8116" s="4">
        <f>+YEAR(B8116)</f>
        <v>2025</v>
      </c>
      <c r="F8116" t="s">
        <v>13608</v>
      </c>
      <c r="H8116" t="s">
        <v>8</v>
      </c>
      <c r="I8116" t="s">
        <v>33</v>
      </c>
      <c r="J8116" t="s">
        <v>6983</v>
      </c>
      <c r="K8116" s="2">
        <v>79358910</v>
      </c>
      <c r="L8116" t="s">
        <v>55</v>
      </c>
      <c r="M8116" t="s">
        <v>1684</v>
      </c>
      <c r="N8116" s="1" t="s">
        <v>1635</v>
      </c>
    </row>
    <row r="8117" spans="1:14" x14ac:dyDescent="0.25">
      <c r="A8117" s="2">
        <v>73281</v>
      </c>
      <c r="B8117" s="3" t="s">
        <v>22209</v>
      </c>
      <c r="C8117" s="4">
        <f>+WEEKNUM(Tabla4[[#This Row],[FECHA]])</f>
        <v>46</v>
      </c>
      <c r="D8117" s="4">
        <f>+MONTH(Tabla4[[#This Row],[FECHA]])</f>
        <v>11</v>
      </c>
      <c r="E8117" s="4">
        <f>+YEAR(B8117)</f>
        <v>2025</v>
      </c>
      <c r="F8117" t="s">
        <v>19137</v>
      </c>
      <c r="H8117" t="s">
        <v>21</v>
      </c>
      <c r="I8117" t="s">
        <v>16</v>
      </c>
      <c r="J8117" t="s">
        <v>8694</v>
      </c>
      <c r="K8117" s="2">
        <v>3152342</v>
      </c>
      <c r="L8117" t="s">
        <v>1</v>
      </c>
      <c r="N8117" s="1" t="s">
        <v>1635</v>
      </c>
    </row>
    <row r="8118" spans="1:14" x14ac:dyDescent="0.25">
      <c r="A8118" s="2">
        <v>56408</v>
      </c>
      <c r="B8118" s="3" t="s">
        <v>22089</v>
      </c>
      <c r="C8118" s="4">
        <f>+WEEKNUM(B8118)</f>
        <v>14</v>
      </c>
      <c r="D8118" s="4">
        <f>+MONTH(Tabla4[[#This Row],[FECHA]])</f>
        <v>4</v>
      </c>
      <c r="E8118" s="4">
        <f>+YEAR(B8118)</f>
        <v>2025</v>
      </c>
      <c r="F8118" t="s">
        <v>3831</v>
      </c>
      <c r="H8118" t="s">
        <v>8</v>
      </c>
      <c r="I8118" t="s">
        <v>30</v>
      </c>
      <c r="J8118" t="s">
        <v>5420</v>
      </c>
      <c r="K8118" s="2">
        <v>1022380646</v>
      </c>
      <c r="L8118" t="s">
        <v>55</v>
      </c>
      <c r="M8118" t="s">
        <v>2115</v>
      </c>
      <c r="N8118" s="1" t="s">
        <v>2098</v>
      </c>
    </row>
    <row r="8119" spans="1:14" x14ac:dyDescent="0.25">
      <c r="A8119" s="2">
        <v>73285</v>
      </c>
      <c r="B8119" s="3" t="s">
        <v>22208</v>
      </c>
      <c r="C8119" s="4">
        <f>+WEEKNUM(Tabla4[[#This Row],[FECHA]])</f>
        <v>46</v>
      </c>
      <c r="D8119" s="4">
        <f>+MONTH(Tabla4[[#This Row],[FECHA]])</f>
        <v>11</v>
      </c>
      <c r="E8119" s="4">
        <f>+YEAR(B8119)</f>
        <v>2025</v>
      </c>
      <c r="F8119" t="s">
        <v>13608</v>
      </c>
      <c r="H8119" t="s">
        <v>275</v>
      </c>
      <c r="I8119" t="s">
        <v>16</v>
      </c>
      <c r="J8119" t="s">
        <v>8361</v>
      </c>
      <c r="K8119" s="2">
        <v>901045956</v>
      </c>
      <c r="L8119" t="s">
        <v>198</v>
      </c>
      <c r="M8119" t="s">
        <v>1636</v>
      </c>
      <c r="N8119" s="1" t="s">
        <v>1635</v>
      </c>
    </row>
    <row r="8120" spans="1:14" x14ac:dyDescent="0.25">
      <c r="A8120" s="2">
        <v>56415</v>
      </c>
      <c r="B8120" s="3" t="s">
        <v>22086</v>
      </c>
      <c r="C8120" s="4">
        <f>+WEEKNUM(B8120)</f>
        <v>14</v>
      </c>
      <c r="D8120" s="4">
        <f>+MONTH(Tabla4[[#This Row],[FECHA]])</f>
        <v>4</v>
      </c>
      <c r="E8120" s="4">
        <f>+YEAR(B8120)</f>
        <v>2025</v>
      </c>
      <c r="F8120" t="s">
        <v>3827</v>
      </c>
      <c r="H8120" t="s">
        <v>8</v>
      </c>
      <c r="I8120" t="s">
        <v>33</v>
      </c>
      <c r="J8120" t="s">
        <v>22084</v>
      </c>
      <c r="K8120" s="2">
        <v>1015439121</v>
      </c>
      <c r="L8120" t="s">
        <v>55</v>
      </c>
      <c r="M8120" t="s">
        <v>2115</v>
      </c>
      <c r="N8120" s="1" t="s">
        <v>2098</v>
      </c>
    </row>
    <row r="8121" spans="1:14" x14ac:dyDescent="0.25">
      <c r="A8121" s="2">
        <v>56416</v>
      </c>
      <c r="B8121" s="3" t="s">
        <v>22083</v>
      </c>
      <c r="C8121" s="4">
        <f>+WEEKNUM(B8121)</f>
        <v>14</v>
      </c>
      <c r="D8121" s="4">
        <f>+MONTH(Tabla4[[#This Row],[FECHA]])</f>
        <v>4</v>
      </c>
      <c r="E8121" s="4">
        <f>+YEAR(B8121)</f>
        <v>2025</v>
      </c>
      <c r="F8121" t="s">
        <v>3831</v>
      </c>
      <c r="H8121" t="s">
        <v>8</v>
      </c>
      <c r="I8121" t="s">
        <v>130</v>
      </c>
      <c r="J8121" t="s">
        <v>22082</v>
      </c>
      <c r="K8121" s="2">
        <v>1023867384</v>
      </c>
      <c r="L8121" t="s">
        <v>58</v>
      </c>
      <c r="M8121" t="s">
        <v>2115</v>
      </c>
      <c r="N8121" s="1" t="s">
        <v>2098</v>
      </c>
    </row>
    <row r="8122" spans="1:14" x14ac:dyDescent="0.25">
      <c r="A8122" s="2">
        <v>56417</v>
      </c>
      <c r="B8122" s="3" t="s">
        <v>22081</v>
      </c>
      <c r="C8122" s="4">
        <f>+WEEKNUM(B8122)</f>
        <v>14</v>
      </c>
      <c r="D8122" s="4">
        <f>+MONTH(Tabla4[[#This Row],[FECHA]])</f>
        <v>4</v>
      </c>
      <c r="E8122" s="4">
        <f>+YEAR(B8122)</f>
        <v>2025</v>
      </c>
      <c r="F8122" t="s">
        <v>3831</v>
      </c>
      <c r="G8122" t="s">
        <v>22080</v>
      </c>
      <c r="H8122" t="s">
        <v>8</v>
      </c>
      <c r="I8122" t="s">
        <v>130</v>
      </c>
      <c r="J8122" t="s">
        <v>2874</v>
      </c>
      <c r="K8122" s="2">
        <v>80036013</v>
      </c>
      <c r="L8122" t="s">
        <v>38</v>
      </c>
      <c r="M8122" t="s">
        <v>2135</v>
      </c>
      <c r="N8122" s="1" t="s">
        <v>2098</v>
      </c>
    </row>
    <row r="8123" spans="1:14" x14ac:dyDescent="0.25">
      <c r="A8123" s="2">
        <v>73293</v>
      </c>
      <c r="B8123" s="3" t="s">
        <v>22207</v>
      </c>
      <c r="C8123" s="4">
        <f>+WEEKNUM(Tabla4[[#This Row],[FECHA]])</f>
        <v>46</v>
      </c>
      <c r="D8123" s="4">
        <f>+MONTH(Tabla4[[#This Row],[FECHA]])</f>
        <v>11</v>
      </c>
      <c r="E8123" s="4">
        <f>+YEAR(B8123)</f>
        <v>2025</v>
      </c>
      <c r="F8123" t="s">
        <v>13618</v>
      </c>
      <c r="H8123" t="s">
        <v>8</v>
      </c>
      <c r="I8123" t="s">
        <v>265</v>
      </c>
      <c r="J8123" t="s">
        <v>22206</v>
      </c>
      <c r="K8123" s="2">
        <v>1028860029</v>
      </c>
      <c r="L8123" t="s">
        <v>55</v>
      </c>
      <c r="M8123" t="s">
        <v>1636</v>
      </c>
      <c r="N8123" s="1" t="s">
        <v>1635</v>
      </c>
    </row>
    <row r="8124" spans="1:14" x14ac:dyDescent="0.25">
      <c r="A8124" s="2">
        <v>56421</v>
      </c>
      <c r="B8124" s="3" t="s">
        <v>22078</v>
      </c>
      <c r="C8124" s="4">
        <f>+WEEKNUM(B8124)</f>
        <v>14</v>
      </c>
      <c r="D8124" s="4">
        <f>+MONTH(Tabla4[[#This Row],[FECHA]])</f>
        <v>4</v>
      </c>
      <c r="E8124" s="4">
        <f>+YEAR(B8124)</f>
        <v>2025</v>
      </c>
      <c r="F8124" t="s">
        <v>3831</v>
      </c>
      <c r="G8124" t="s">
        <v>22077</v>
      </c>
      <c r="H8124" t="s">
        <v>8</v>
      </c>
      <c r="I8124" t="s">
        <v>1011</v>
      </c>
      <c r="J8124" t="s">
        <v>22076</v>
      </c>
      <c r="K8124" s="2">
        <v>1136882172</v>
      </c>
      <c r="L8124" t="s">
        <v>38</v>
      </c>
      <c r="M8124" t="s">
        <v>20483</v>
      </c>
      <c r="N8124" s="1" t="s">
        <v>2098</v>
      </c>
    </row>
    <row r="8125" spans="1:14" x14ac:dyDescent="0.25">
      <c r="A8125" s="2">
        <v>56424</v>
      </c>
      <c r="B8125" s="3" t="s">
        <v>22075</v>
      </c>
      <c r="C8125" s="4">
        <f>+WEEKNUM(B8125)</f>
        <v>14</v>
      </c>
      <c r="D8125" s="4">
        <f>+MONTH(Tabla4[[#This Row],[FECHA]])</f>
        <v>4</v>
      </c>
      <c r="E8125" s="4">
        <f>+YEAR(B8125)</f>
        <v>2025</v>
      </c>
      <c r="F8125" t="s">
        <v>3851</v>
      </c>
      <c r="H8125" t="s">
        <v>8</v>
      </c>
      <c r="I8125" t="s">
        <v>30</v>
      </c>
      <c r="J8125" t="s">
        <v>15054</v>
      </c>
      <c r="K8125" s="2">
        <v>80003308</v>
      </c>
      <c r="L8125" t="s">
        <v>55</v>
      </c>
      <c r="M8125" t="s">
        <v>2115</v>
      </c>
      <c r="N8125" s="1" t="s">
        <v>2098</v>
      </c>
    </row>
    <row r="8126" spans="1:14" x14ac:dyDescent="0.25">
      <c r="A8126" s="2">
        <v>56425</v>
      </c>
      <c r="B8126" s="3" t="s">
        <v>22074</v>
      </c>
      <c r="C8126" s="4">
        <f>+WEEKNUM(B8126)</f>
        <v>14</v>
      </c>
      <c r="D8126" s="4">
        <f>+MONTH(Tabla4[[#This Row],[FECHA]])</f>
        <v>4</v>
      </c>
      <c r="E8126" s="4">
        <f>+YEAR(B8126)</f>
        <v>2025</v>
      </c>
      <c r="F8126" t="s">
        <v>3838</v>
      </c>
      <c r="H8126" t="s">
        <v>21</v>
      </c>
      <c r="I8126" t="s">
        <v>33</v>
      </c>
      <c r="J8126" t="s">
        <v>9786</v>
      </c>
      <c r="K8126" s="2">
        <v>1015421963</v>
      </c>
      <c r="L8126" t="s">
        <v>198</v>
      </c>
      <c r="M8126" t="s">
        <v>2202</v>
      </c>
      <c r="N8126" s="1" t="s">
        <v>2098</v>
      </c>
    </row>
    <row r="8127" spans="1:14" x14ac:dyDescent="0.25">
      <c r="A8127" s="2">
        <v>56430</v>
      </c>
      <c r="B8127" s="3" t="s">
        <v>22073</v>
      </c>
      <c r="C8127" s="4">
        <f>+WEEKNUM(B8127)</f>
        <v>14</v>
      </c>
      <c r="D8127" s="4">
        <f>+MONTH(Tabla4[[#This Row],[FECHA]])</f>
        <v>4</v>
      </c>
      <c r="E8127" s="4">
        <f>+YEAR(B8127)</f>
        <v>2025</v>
      </c>
      <c r="F8127" t="s">
        <v>3831</v>
      </c>
      <c r="G8127" t="s">
        <v>22072</v>
      </c>
      <c r="H8127" t="s">
        <v>3</v>
      </c>
      <c r="I8127" t="s">
        <v>30</v>
      </c>
      <c r="J8127" t="s">
        <v>6329</v>
      </c>
      <c r="K8127" s="2">
        <v>1020809747</v>
      </c>
      <c r="L8127" t="s">
        <v>38</v>
      </c>
      <c r="M8127" t="s">
        <v>20483</v>
      </c>
      <c r="N8127" s="1" t="s">
        <v>2098</v>
      </c>
    </row>
    <row r="8128" spans="1:14" x14ac:dyDescent="0.25">
      <c r="A8128" s="2">
        <v>73300</v>
      </c>
      <c r="B8128" s="3" t="s">
        <v>22205</v>
      </c>
      <c r="C8128" s="4">
        <f>+WEEKNUM(Tabla4[[#This Row],[FECHA]])</f>
        <v>46</v>
      </c>
      <c r="D8128" s="4">
        <f>+MONTH(Tabla4[[#This Row],[FECHA]])</f>
        <v>11</v>
      </c>
      <c r="E8128" s="4">
        <f>+YEAR(B8128)</f>
        <v>2025</v>
      </c>
      <c r="F8128" t="s">
        <v>19137</v>
      </c>
      <c r="H8128" t="s">
        <v>8</v>
      </c>
      <c r="I8128" t="s">
        <v>130</v>
      </c>
      <c r="J8128" t="s">
        <v>20269</v>
      </c>
      <c r="K8128" s="2">
        <v>53009500</v>
      </c>
      <c r="L8128" t="s">
        <v>256</v>
      </c>
      <c r="M8128" t="s">
        <v>1636</v>
      </c>
      <c r="N8128" s="1" t="s">
        <v>1635</v>
      </c>
    </row>
    <row r="8129" spans="1:14" x14ac:dyDescent="0.25">
      <c r="A8129" s="2">
        <v>56434</v>
      </c>
      <c r="B8129" s="3" t="s">
        <v>22068</v>
      </c>
      <c r="C8129" s="4">
        <f>+WEEKNUM(B8129)</f>
        <v>14</v>
      </c>
      <c r="D8129" s="4">
        <f>+MONTH(Tabla4[[#This Row],[FECHA]])</f>
        <v>4</v>
      </c>
      <c r="E8129" s="4">
        <f>+YEAR(B8129)</f>
        <v>2025</v>
      </c>
      <c r="F8129" t="s">
        <v>3831</v>
      </c>
      <c r="G8129" t="s">
        <v>22067</v>
      </c>
      <c r="H8129" t="s">
        <v>539</v>
      </c>
      <c r="I8129" t="s">
        <v>30</v>
      </c>
      <c r="J8129" t="s">
        <v>18298</v>
      </c>
      <c r="K8129" s="2">
        <v>79612375</v>
      </c>
      <c r="L8129" t="s">
        <v>38</v>
      </c>
      <c r="M8129" t="s">
        <v>937</v>
      </c>
      <c r="N8129" s="1" t="s">
        <v>2098</v>
      </c>
    </row>
    <row r="8130" spans="1:14" x14ac:dyDescent="0.25">
      <c r="A8130" s="2">
        <v>56439</v>
      </c>
      <c r="B8130" s="3" t="s">
        <v>22066</v>
      </c>
      <c r="C8130" s="4">
        <f>+WEEKNUM(B8130)</f>
        <v>14</v>
      </c>
      <c r="D8130" s="4">
        <f>+MONTH(Tabla4[[#This Row],[FECHA]])</f>
        <v>4</v>
      </c>
      <c r="E8130" s="4">
        <f>+YEAR(B8130)</f>
        <v>2025</v>
      </c>
      <c r="F8130" t="s">
        <v>3851</v>
      </c>
      <c r="G8130" t="s">
        <v>22065</v>
      </c>
      <c r="H8130" t="s">
        <v>8</v>
      </c>
      <c r="I8130" t="s">
        <v>33</v>
      </c>
      <c r="J8130" t="s">
        <v>20677</v>
      </c>
      <c r="K8130" s="2">
        <v>94506956</v>
      </c>
      <c r="L8130" t="s">
        <v>38</v>
      </c>
      <c r="M8130" t="s">
        <v>2135</v>
      </c>
      <c r="N8130" s="1" t="s">
        <v>2098</v>
      </c>
    </row>
    <row r="8131" spans="1:14" x14ac:dyDescent="0.25">
      <c r="A8131" s="2">
        <v>73323</v>
      </c>
      <c r="B8131" s="3" t="s">
        <v>22204</v>
      </c>
      <c r="C8131" s="4">
        <f>+WEEKNUM(Tabla4[[#This Row],[FECHA]])</f>
        <v>46</v>
      </c>
      <c r="D8131" s="4">
        <f>+MONTH(Tabla4[[#This Row],[FECHA]])</f>
        <v>11</v>
      </c>
      <c r="E8131" s="4">
        <f>+YEAR(B8131)</f>
        <v>2025</v>
      </c>
      <c r="F8131" t="s">
        <v>13608</v>
      </c>
      <c r="G8131" t="s">
        <v>22203</v>
      </c>
      <c r="H8131" t="s">
        <v>8</v>
      </c>
      <c r="I8131" t="s">
        <v>1040</v>
      </c>
      <c r="J8131" t="s">
        <v>22202</v>
      </c>
      <c r="K8131" s="2">
        <v>901428512</v>
      </c>
      <c r="L8131" t="s">
        <v>38</v>
      </c>
      <c r="N8131" s="1" t="s">
        <v>1635</v>
      </c>
    </row>
    <row r="8132" spans="1:14" x14ac:dyDescent="0.25">
      <c r="A8132" s="2">
        <v>56459</v>
      </c>
      <c r="B8132" s="3" t="s">
        <v>22062</v>
      </c>
      <c r="C8132" s="4">
        <f>+WEEKNUM(B8132)</f>
        <v>14</v>
      </c>
      <c r="D8132" s="4">
        <f>+MONTH(Tabla4[[#This Row],[FECHA]])</f>
        <v>4</v>
      </c>
      <c r="E8132" s="4">
        <f>+YEAR(B8132)</f>
        <v>2025</v>
      </c>
      <c r="F8132" t="s">
        <v>3831</v>
      </c>
      <c r="H8132" t="s">
        <v>3</v>
      </c>
      <c r="I8132" t="s">
        <v>16</v>
      </c>
      <c r="J8132" t="s">
        <v>22061</v>
      </c>
      <c r="K8132" s="2">
        <v>1019125341</v>
      </c>
      <c r="L8132" t="s">
        <v>55</v>
      </c>
      <c r="M8132" t="s">
        <v>2115</v>
      </c>
      <c r="N8132" s="1" t="s">
        <v>2098</v>
      </c>
    </row>
    <row r="8133" spans="1:14" x14ac:dyDescent="0.25">
      <c r="A8133" s="2">
        <v>56460</v>
      </c>
      <c r="B8133" s="3" t="s">
        <v>22060</v>
      </c>
      <c r="C8133" s="4">
        <f>+WEEKNUM(B8133)</f>
        <v>14</v>
      </c>
      <c r="D8133" s="4">
        <f>+MONTH(Tabla4[[#This Row],[FECHA]])</f>
        <v>4</v>
      </c>
      <c r="E8133" s="4">
        <f>+YEAR(B8133)</f>
        <v>2025</v>
      </c>
      <c r="F8133" t="s">
        <v>3923</v>
      </c>
      <c r="H8133" t="s">
        <v>21</v>
      </c>
      <c r="I8133" t="s">
        <v>16</v>
      </c>
      <c r="J8133" t="s">
        <v>3060</v>
      </c>
      <c r="K8133" s="2">
        <v>1010164674</v>
      </c>
      <c r="L8133" t="s">
        <v>1</v>
      </c>
      <c r="N8133" s="1" t="s">
        <v>2098</v>
      </c>
    </row>
    <row r="8134" spans="1:14" x14ac:dyDescent="0.25">
      <c r="A8134" s="2">
        <v>56464</v>
      </c>
      <c r="B8134" s="3" t="s">
        <v>22059</v>
      </c>
      <c r="C8134" s="4">
        <f>+WEEKNUM(B8134)</f>
        <v>14</v>
      </c>
      <c r="D8134" s="4">
        <f>+MONTH(Tabla4[[#This Row],[FECHA]])</f>
        <v>4</v>
      </c>
      <c r="E8134" s="4">
        <f>+YEAR(B8134)</f>
        <v>2025</v>
      </c>
      <c r="F8134" t="s">
        <v>3851</v>
      </c>
      <c r="G8134" t="s">
        <v>22058</v>
      </c>
      <c r="H8134" t="s">
        <v>448</v>
      </c>
      <c r="I8134" t="s">
        <v>33</v>
      </c>
      <c r="J8134" t="s">
        <v>2435</v>
      </c>
      <c r="K8134" s="2">
        <v>1018431883</v>
      </c>
      <c r="L8134" t="s">
        <v>38</v>
      </c>
      <c r="M8134" t="s">
        <v>2106</v>
      </c>
      <c r="N8134" s="1" t="s">
        <v>2098</v>
      </c>
    </row>
    <row r="8135" spans="1:14" x14ac:dyDescent="0.25">
      <c r="A8135" s="2">
        <v>56470</v>
      </c>
      <c r="B8135" s="3" t="s">
        <v>22057</v>
      </c>
      <c r="C8135" s="4">
        <f>+WEEKNUM(B8135)</f>
        <v>14</v>
      </c>
      <c r="D8135" s="4">
        <f>+MONTH(Tabla4[[#This Row],[FECHA]])</f>
        <v>4</v>
      </c>
      <c r="E8135" s="4">
        <f>+YEAR(B8135)</f>
        <v>2025</v>
      </c>
      <c r="F8135" t="s">
        <v>3937</v>
      </c>
      <c r="G8135" t="s">
        <v>22056</v>
      </c>
      <c r="H8135" t="s">
        <v>3</v>
      </c>
      <c r="I8135" t="s">
        <v>16</v>
      </c>
      <c r="J8135" t="s">
        <v>22055</v>
      </c>
      <c r="K8135" s="2">
        <v>1053788852</v>
      </c>
      <c r="L8135" t="s">
        <v>38</v>
      </c>
      <c r="M8135" t="s">
        <v>937</v>
      </c>
      <c r="N8135" s="1" t="s">
        <v>2098</v>
      </c>
    </row>
    <row r="8136" spans="1:14" x14ac:dyDescent="0.25">
      <c r="A8136" s="2">
        <v>56471</v>
      </c>
      <c r="B8136" s="3" t="s">
        <v>22054</v>
      </c>
      <c r="C8136" s="4">
        <f>+WEEKNUM(B8136)</f>
        <v>14</v>
      </c>
      <c r="D8136" s="4">
        <f>+MONTH(Tabla4[[#This Row],[FECHA]])</f>
        <v>4</v>
      </c>
      <c r="E8136" s="4">
        <f>+YEAR(B8136)</f>
        <v>2025</v>
      </c>
      <c r="F8136" t="s">
        <v>3831</v>
      </c>
      <c r="H8136" t="s">
        <v>21</v>
      </c>
      <c r="I8136" t="s">
        <v>30</v>
      </c>
      <c r="J8136" t="s">
        <v>3457</v>
      </c>
      <c r="K8136" s="2">
        <v>93381156</v>
      </c>
      <c r="L8136" t="s">
        <v>55</v>
      </c>
      <c r="M8136" t="s">
        <v>2106</v>
      </c>
      <c r="N8136" s="1" t="s">
        <v>2098</v>
      </c>
    </row>
    <row r="8137" spans="1:14" x14ac:dyDescent="0.25">
      <c r="A8137" s="2">
        <v>56473</v>
      </c>
      <c r="B8137" s="3" t="s">
        <v>22053</v>
      </c>
      <c r="C8137" s="4">
        <f>+WEEKNUM(B8137)</f>
        <v>14</v>
      </c>
      <c r="D8137" s="4">
        <f>+MONTH(Tabla4[[#This Row],[FECHA]])</f>
        <v>4</v>
      </c>
      <c r="E8137" s="4">
        <f>+YEAR(B8137)</f>
        <v>2025</v>
      </c>
      <c r="F8137" t="s">
        <v>3827</v>
      </c>
      <c r="H8137" t="s">
        <v>21</v>
      </c>
      <c r="I8137" t="s">
        <v>30</v>
      </c>
      <c r="J8137" t="s">
        <v>10891</v>
      </c>
      <c r="K8137" s="2">
        <v>380684</v>
      </c>
      <c r="L8137" t="s">
        <v>198</v>
      </c>
      <c r="M8137" t="s">
        <v>2135</v>
      </c>
      <c r="N8137" s="1" t="s">
        <v>2098</v>
      </c>
    </row>
    <row r="8138" spans="1:14" x14ac:dyDescent="0.25">
      <c r="A8138" s="2">
        <v>56479</v>
      </c>
      <c r="B8138" s="3" t="s">
        <v>22052</v>
      </c>
      <c r="C8138" s="4">
        <f>+WEEKNUM(B8138)</f>
        <v>14</v>
      </c>
      <c r="D8138" s="4">
        <f>+MONTH(Tabla4[[#This Row],[FECHA]])</f>
        <v>4</v>
      </c>
      <c r="E8138" s="4">
        <f>+YEAR(B8138)</f>
        <v>2025</v>
      </c>
      <c r="F8138" t="s">
        <v>3827</v>
      </c>
      <c r="H8138" t="s">
        <v>3</v>
      </c>
      <c r="I8138" t="s">
        <v>33</v>
      </c>
      <c r="J8138" t="s">
        <v>22051</v>
      </c>
      <c r="K8138" s="2">
        <v>1124044061</v>
      </c>
      <c r="L8138" t="s">
        <v>55</v>
      </c>
      <c r="M8138" t="s">
        <v>2115</v>
      </c>
      <c r="N8138" s="1" t="s">
        <v>2098</v>
      </c>
    </row>
    <row r="8139" spans="1:14" x14ac:dyDescent="0.25">
      <c r="A8139" s="2">
        <v>56480</v>
      </c>
      <c r="B8139" s="3" t="s">
        <v>22050</v>
      </c>
      <c r="C8139" s="4">
        <f>+WEEKNUM(B8139)</f>
        <v>14</v>
      </c>
      <c r="D8139" s="4">
        <f>+MONTH(Tabla4[[#This Row],[FECHA]])</f>
        <v>4</v>
      </c>
      <c r="E8139" s="4">
        <f>+YEAR(B8139)</f>
        <v>2025</v>
      </c>
      <c r="F8139" t="s">
        <v>3838</v>
      </c>
      <c r="G8139" t="s">
        <v>22049</v>
      </c>
      <c r="H8139" t="s">
        <v>8</v>
      </c>
      <c r="I8139" t="s">
        <v>30</v>
      </c>
      <c r="J8139" t="s">
        <v>2116</v>
      </c>
      <c r="K8139" s="2">
        <v>1019029052</v>
      </c>
      <c r="L8139" t="s">
        <v>38</v>
      </c>
      <c r="M8139" t="s">
        <v>2135</v>
      </c>
      <c r="N8139" s="1" t="s">
        <v>2098</v>
      </c>
    </row>
    <row r="8140" spans="1:14" x14ac:dyDescent="0.25">
      <c r="A8140" s="2">
        <v>56483</v>
      </c>
      <c r="B8140" s="3" t="s">
        <v>22048</v>
      </c>
      <c r="C8140" s="4">
        <f>+WEEKNUM(B8140)</f>
        <v>14</v>
      </c>
      <c r="D8140" s="4">
        <f>+MONTH(Tabla4[[#This Row],[FECHA]])</f>
        <v>4</v>
      </c>
      <c r="E8140" s="4">
        <f>+YEAR(B8140)</f>
        <v>2025</v>
      </c>
      <c r="F8140" t="s">
        <v>13681</v>
      </c>
      <c r="H8140" t="s">
        <v>10219</v>
      </c>
      <c r="I8140" t="s">
        <v>16</v>
      </c>
      <c r="J8140" t="s">
        <v>15868</v>
      </c>
      <c r="K8140" s="2">
        <v>1053792490</v>
      </c>
      <c r="L8140" t="s">
        <v>1</v>
      </c>
      <c r="N8140" s="1" t="s">
        <v>2098</v>
      </c>
    </row>
    <row r="8141" spans="1:14" x14ac:dyDescent="0.25">
      <c r="A8141" s="2">
        <v>56485</v>
      </c>
      <c r="B8141" s="3" t="s">
        <v>22047</v>
      </c>
      <c r="C8141" s="4">
        <f>+WEEKNUM(B8141)</f>
        <v>14</v>
      </c>
      <c r="D8141" s="4">
        <f>+MONTH(Tabla4[[#This Row],[FECHA]])</f>
        <v>4</v>
      </c>
      <c r="E8141" s="4">
        <f>+YEAR(B8141)</f>
        <v>2025</v>
      </c>
      <c r="F8141" t="s">
        <v>3923</v>
      </c>
      <c r="H8141" t="s">
        <v>21</v>
      </c>
      <c r="I8141" t="s">
        <v>30</v>
      </c>
      <c r="J8141" t="s">
        <v>10152</v>
      </c>
      <c r="K8141" s="2">
        <v>1233689128</v>
      </c>
      <c r="L8141" t="s">
        <v>58</v>
      </c>
      <c r="M8141" t="s">
        <v>2135</v>
      </c>
      <c r="N8141" s="1" t="s">
        <v>2098</v>
      </c>
    </row>
    <row r="8142" spans="1:14" x14ac:dyDescent="0.25">
      <c r="A8142" s="2">
        <v>73329</v>
      </c>
      <c r="B8142" s="3" t="s">
        <v>22201</v>
      </c>
      <c r="C8142" s="4">
        <f>+WEEKNUM(Tabla4[[#This Row],[FECHA]])</f>
        <v>46</v>
      </c>
      <c r="D8142" s="4">
        <f>+MONTH(Tabla4[[#This Row],[FECHA]])</f>
        <v>11</v>
      </c>
      <c r="E8142" s="4">
        <f>+YEAR(B8142)</f>
        <v>2025</v>
      </c>
      <c r="F8142" t="s">
        <v>15078</v>
      </c>
      <c r="H8142" t="s">
        <v>21</v>
      </c>
      <c r="I8142" t="s">
        <v>33</v>
      </c>
      <c r="J8142" t="s">
        <v>4819</v>
      </c>
      <c r="K8142" s="2">
        <v>79592501</v>
      </c>
      <c r="L8142" t="s">
        <v>1</v>
      </c>
      <c r="N8142" s="1" t="s">
        <v>1635</v>
      </c>
    </row>
    <row r="8143" spans="1:14" x14ac:dyDescent="0.25">
      <c r="A8143" s="2">
        <v>56494</v>
      </c>
      <c r="B8143" s="3" t="s">
        <v>22043</v>
      </c>
      <c r="C8143" s="4">
        <f>+WEEKNUM(B8143)</f>
        <v>14</v>
      </c>
      <c r="D8143" s="4">
        <f>+MONTH(Tabla4[[#This Row],[FECHA]])</f>
        <v>4</v>
      </c>
      <c r="E8143" s="4">
        <f>+YEAR(B8143)</f>
        <v>2025</v>
      </c>
      <c r="F8143" t="s">
        <v>3846</v>
      </c>
      <c r="G8143" t="s">
        <v>22042</v>
      </c>
      <c r="H8143" t="s">
        <v>642</v>
      </c>
      <c r="I8143" t="s">
        <v>16</v>
      </c>
      <c r="J8143" t="s">
        <v>14779</v>
      </c>
      <c r="K8143" s="2">
        <v>1026279582</v>
      </c>
      <c r="L8143" t="s">
        <v>38</v>
      </c>
      <c r="M8143" t="s">
        <v>2202</v>
      </c>
      <c r="N8143" s="1" t="s">
        <v>2098</v>
      </c>
    </row>
    <row r="8144" spans="1:14" x14ac:dyDescent="0.25">
      <c r="A8144" s="2">
        <v>56495</v>
      </c>
      <c r="B8144" s="3" t="s">
        <v>22041</v>
      </c>
      <c r="C8144" s="4">
        <f>+WEEKNUM(B8144)</f>
        <v>14</v>
      </c>
      <c r="D8144" s="4">
        <f>+MONTH(Tabla4[[#This Row],[FECHA]])</f>
        <v>4</v>
      </c>
      <c r="E8144" s="4">
        <f>+YEAR(B8144)</f>
        <v>2025</v>
      </c>
      <c r="F8144" t="s">
        <v>3846</v>
      </c>
      <c r="G8144" t="s">
        <v>22040</v>
      </c>
      <c r="H8144" t="s">
        <v>448</v>
      </c>
      <c r="I8144" t="s">
        <v>33</v>
      </c>
      <c r="J8144" t="s">
        <v>6707</v>
      </c>
      <c r="K8144" s="2">
        <v>1000974283</v>
      </c>
      <c r="L8144" t="s">
        <v>38</v>
      </c>
      <c r="M8144" t="s">
        <v>2135</v>
      </c>
      <c r="N8144" s="1" t="s">
        <v>2098</v>
      </c>
    </row>
    <row r="8145" spans="1:14" x14ac:dyDescent="0.25">
      <c r="A8145" s="2">
        <v>56496</v>
      </c>
      <c r="B8145" s="3" t="s">
        <v>22039</v>
      </c>
      <c r="C8145" s="4">
        <f>+WEEKNUM(B8145)</f>
        <v>14</v>
      </c>
      <c r="D8145" s="4">
        <f>+MONTH(Tabla4[[#This Row],[FECHA]])</f>
        <v>4</v>
      </c>
      <c r="E8145" s="4">
        <f>+YEAR(B8145)</f>
        <v>2025</v>
      </c>
      <c r="F8145" t="s">
        <v>3831</v>
      </c>
      <c r="H8145" t="s">
        <v>3</v>
      </c>
      <c r="I8145" t="s">
        <v>33</v>
      </c>
      <c r="J8145" t="s">
        <v>22038</v>
      </c>
      <c r="K8145" s="2">
        <v>1032448960</v>
      </c>
      <c r="L8145" t="s">
        <v>58</v>
      </c>
      <c r="M8145" t="s">
        <v>20483</v>
      </c>
      <c r="N8145" s="1" t="s">
        <v>2098</v>
      </c>
    </row>
    <row r="8146" spans="1:14" x14ac:dyDescent="0.25">
      <c r="A8146" s="2">
        <v>56499</v>
      </c>
      <c r="B8146" s="3" t="s">
        <v>22037</v>
      </c>
      <c r="C8146" s="4">
        <f>+WEEKNUM(B8146)</f>
        <v>14</v>
      </c>
      <c r="D8146" s="4">
        <f>+MONTH(Tabla4[[#This Row],[FECHA]])</f>
        <v>4</v>
      </c>
      <c r="E8146" s="4">
        <f>+YEAR(B8146)</f>
        <v>2025</v>
      </c>
      <c r="F8146" t="s">
        <v>3846</v>
      </c>
      <c r="G8146" t="s">
        <v>22036</v>
      </c>
      <c r="H8146" t="s">
        <v>482</v>
      </c>
      <c r="I8146" t="s">
        <v>130</v>
      </c>
      <c r="J8146" t="s">
        <v>22035</v>
      </c>
      <c r="K8146" s="2">
        <v>901530047</v>
      </c>
      <c r="L8146" t="s">
        <v>38</v>
      </c>
      <c r="M8146" t="s">
        <v>937</v>
      </c>
      <c r="N8146" s="1" t="s">
        <v>2098</v>
      </c>
    </row>
    <row r="8147" spans="1:14" x14ac:dyDescent="0.25">
      <c r="A8147" s="2">
        <v>56500</v>
      </c>
      <c r="B8147" s="3" t="s">
        <v>22034</v>
      </c>
      <c r="C8147" s="4">
        <f>+WEEKNUM(B8147)</f>
        <v>14</v>
      </c>
      <c r="D8147" s="4">
        <f>+MONTH(Tabla4[[#This Row],[FECHA]])</f>
        <v>4</v>
      </c>
      <c r="E8147" s="4">
        <f>+YEAR(B8147)</f>
        <v>2025</v>
      </c>
      <c r="F8147" t="s">
        <v>3827</v>
      </c>
      <c r="H8147" t="s">
        <v>8</v>
      </c>
      <c r="I8147" t="s">
        <v>130</v>
      </c>
      <c r="J8147" t="s">
        <v>4368</v>
      </c>
      <c r="K8147" s="2">
        <v>79643819</v>
      </c>
      <c r="L8147" t="s">
        <v>58</v>
      </c>
      <c r="M8147" t="s">
        <v>937</v>
      </c>
      <c r="N8147" s="1" t="s">
        <v>2098</v>
      </c>
    </row>
    <row r="8148" spans="1:14" x14ac:dyDescent="0.25">
      <c r="A8148" s="2">
        <v>56501</v>
      </c>
      <c r="B8148" s="3" t="s">
        <v>22033</v>
      </c>
      <c r="C8148" s="4">
        <f>+WEEKNUM(B8148)</f>
        <v>14</v>
      </c>
      <c r="D8148" s="4">
        <f>+MONTH(Tabla4[[#This Row],[FECHA]])</f>
        <v>4</v>
      </c>
      <c r="E8148" s="4">
        <f>+YEAR(B8148)</f>
        <v>2025</v>
      </c>
      <c r="F8148" t="s">
        <v>3937</v>
      </c>
      <c r="H8148" t="s">
        <v>3</v>
      </c>
      <c r="I8148" t="s">
        <v>16</v>
      </c>
      <c r="J8148" t="s">
        <v>22032</v>
      </c>
      <c r="K8148" s="2">
        <v>16942440</v>
      </c>
      <c r="L8148" t="s">
        <v>1</v>
      </c>
      <c r="N8148" s="1" t="s">
        <v>2098</v>
      </c>
    </row>
    <row r="8149" spans="1:14" x14ac:dyDescent="0.25">
      <c r="A8149" s="2">
        <v>56502</v>
      </c>
      <c r="B8149" s="3" t="s">
        <v>22031</v>
      </c>
      <c r="C8149" s="4">
        <f>+WEEKNUM(B8149)</f>
        <v>14</v>
      </c>
      <c r="D8149" s="4">
        <f>+MONTH(Tabla4[[#This Row],[FECHA]])</f>
        <v>4</v>
      </c>
      <c r="E8149" s="4">
        <f>+YEAR(B8149)</f>
        <v>2025</v>
      </c>
      <c r="F8149" t="s">
        <v>3846</v>
      </c>
      <c r="G8149" t="s">
        <v>22030</v>
      </c>
      <c r="H8149" t="s">
        <v>154</v>
      </c>
      <c r="I8149" t="s">
        <v>16</v>
      </c>
      <c r="J8149" t="s">
        <v>2598</v>
      </c>
      <c r="K8149" s="2">
        <v>1107036860</v>
      </c>
      <c r="L8149" t="s">
        <v>38</v>
      </c>
      <c r="M8149" t="s">
        <v>20483</v>
      </c>
      <c r="N8149" s="1" t="s">
        <v>2098</v>
      </c>
    </row>
    <row r="8150" spans="1:14" x14ac:dyDescent="0.25">
      <c r="A8150" s="2">
        <v>56503</v>
      </c>
      <c r="B8150" s="3" t="s">
        <v>22029</v>
      </c>
      <c r="C8150" s="4">
        <f>+WEEKNUM(B8150)</f>
        <v>14</v>
      </c>
      <c r="D8150" s="4">
        <f>+MONTH(Tabla4[[#This Row],[FECHA]])</f>
        <v>4</v>
      </c>
      <c r="E8150" s="4">
        <f>+YEAR(B8150)</f>
        <v>2025</v>
      </c>
      <c r="F8150" t="s">
        <v>3846</v>
      </c>
      <c r="H8150" t="s">
        <v>482</v>
      </c>
      <c r="I8150" t="s">
        <v>1011</v>
      </c>
      <c r="J8150" t="s">
        <v>22028</v>
      </c>
      <c r="K8150" s="2">
        <v>1020770334</v>
      </c>
      <c r="L8150" t="s">
        <v>198</v>
      </c>
      <c r="M8150" t="s">
        <v>2135</v>
      </c>
      <c r="N8150" s="1" t="s">
        <v>2098</v>
      </c>
    </row>
    <row r="8151" spans="1:14" x14ac:dyDescent="0.25">
      <c r="A8151" s="2">
        <v>56505</v>
      </c>
      <c r="B8151" s="3" t="s">
        <v>22027</v>
      </c>
      <c r="C8151" s="4">
        <f>+WEEKNUM(B8151)</f>
        <v>14</v>
      </c>
      <c r="D8151" s="4">
        <f>+MONTH(Tabla4[[#This Row],[FECHA]])</f>
        <v>4</v>
      </c>
      <c r="E8151" s="4">
        <f>+YEAR(B8151)</f>
        <v>2025</v>
      </c>
      <c r="F8151" t="s">
        <v>3937</v>
      </c>
      <c r="H8151" t="s">
        <v>8</v>
      </c>
      <c r="I8151" t="s">
        <v>33</v>
      </c>
      <c r="J8151" t="s">
        <v>22026</v>
      </c>
      <c r="K8151" s="2">
        <v>80067137</v>
      </c>
      <c r="L8151" t="s">
        <v>1</v>
      </c>
      <c r="N8151" s="1" t="s">
        <v>2098</v>
      </c>
    </row>
    <row r="8152" spans="1:14" x14ac:dyDescent="0.25">
      <c r="A8152" s="2">
        <v>73342</v>
      </c>
      <c r="B8152" s="3" t="s">
        <v>22200</v>
      </c>
      <c r="C8152" s="4">
        <f>+WEEKNUM(Tabla4[[#This Row],[FECHA]])</f>
        <v>46</v>
      </c>
      <c r="D8152" s="4">
        <f>+MONTH(Tabla4[[#This Row],[FECHA]])</f>
        <v>11</v>
      </c>
      <c r="E8152" s="4">
        <f>+YEAR(B8152)</f>
        <v>2025</v>
      </c>
      <c r="F8152" t="s">
        <v>15078</v>
      </c>
      <c r="H8152" t="s">
        <v>3</v>
      </c>
      <c r="I8152" t="s">
        <v>265</v>
      </c>
      <c r="J8152" t="s">
        <v>22199</v>
      </c>
      <c r="K8152" s="2">
        <v>79987773</v>
      </c>
      <c r="L8152" t="s">
        <v>1</v>
      </c>
      <c r="N8152" s="1" t="s">
        <v>1635</v>
      </c>
    </row>
    <row r="8153" spans="1:14" x14ac:dyDescent="0.25">
      <c r="A8153" s="2">
        <v>56517</v>
      </c>
      <c r="B8153" s="3" t="s">
        <v>22023</v>
      </c>
      <c r="C8153" s="4">
        <f>+WEEKNUM(B8153)</f>
        <v>14</v>
      </c>
      <c r="D8153" s="4">
        <f>+MONTH(Tabla4[[#This Row],[FECHA]])</f>
        <v>4</v>
      </c>
      <c r="E8153" s="4">
        <f>+YEAR(B8153)</f>
        <v>2025</v>
      </c>
      <c r="F8153" t="s">
        <v>3937</v>
      </c>
      <c r="H8153" t="s">
        <v>8</v>
      </c>
      <c r="I8153" t="s">
        <v>130</v>
      </c>
      <c r="J8153" t="s">
        <v>22022</v>
      </c>
      <c r="K8153" s="2">
        <v>1032411876</v>
      </c>
      <c r="L8153" t="s">
        <v>256</v>
      </c>
      <c r="M8153" t="s">
        <v>20483</v>
      </c>
      <c r="N8153" s="1" t="s">
        <v>2098</v>
      </c>
    </row>
    <row r="8154" spans="1:14" x14ac:dyDescent="0.25">
      <c r="A8154" s="2">
        <v>56519</v>
      </c>
      <c r="B8154" s="3" t="s">
        <v>22021</v>
      </c>
      <c r="C8154" s="4">
        <f>+WEEKNUM(B8154)</f>
        <v>14</v>
      </c>
      <c r="D8154" s="4">
        <f>+MONTH(Tabla4[[#This Row],[FECHA]])</f>
        <v>4</v>
      </c>
      <c r="E8154" s="4">
        <f>+YEAR(B8154)</f>
        <v>2025</v>
      </c>
      <c r="F8154" t="s">
        <v>3831</v>
      </c>
      <c r="G8154" t="s">
        <v>22020</v>
      </c>
      <c r="H8154" t="s">
        <v>133</v>
      </c>
      <c r="I8154" t="s">
        <v>47</v>
      </c>
      <c r="J8154" t="s">
        <v>20706</v>
      </c>
      <c r="K8154" s="2">
        <v>5333837</v>
      </c>
      <c r="L8154" t="s">
        <v>38</v>
      </c>
      <c r="M8154" t="s">
        <v>2106</v>
      </c>
      <c r="N8154" s="1" t="s">
        <v>2098</v>
      </c>
    </row>
    <row r="8155" spans="1:14" x14ac:dyDescent="0.25">
      <c r="A8155" s="2">
        <v>56523</v>
      </c>
      <c r="B8155" s="3" t="s">
        <v>22019</v>
      </c>
      <c r="C8155" s="4">
        <f>+WEEKNUM(B8155)</f>
        <v>14</v>
      </c>
      <c r="D8155" s="4">
        <f>+MONTH(Tabla4[[#This Row],[FECHA]])</f>
        <v>4</v>
      </c>
      <c r="E8155" s="4">
        <f>+YEAR(B8155)</f>
        <v>2025</v>
      </c>
      <c r="F8155" t="s">
        <v>3831</v>
      </c>
      <c r="H8155" t="s">
        <v>21</v>
      </c>
      <c r="I8155" t="s">
        <v>16</v>
      </c>
      <c r="J8155" t="s">
        <v>11957</v>
      </c>
      <c r="K8155" s="2">
        <v>1020717035</v>
      </c>
      <c r="L8155" t="s">
        <v>55</v>
      </c>
      <c r="M8155" t="s">
        <v>2106</v>
      </c>
      <c r="N8155" s="1" t="s">
        <v>2098</v>
      </c>
    </row>
    <row r="8156" spans="1:14" x14ac:dyDescent="0.25">
      <c r="A8156" s="2">
        <v>56525</v>
      </c>
      <c r="B8156" s="3" t="s">
        <v>22017</v>
      </c>
      <c r="C8156" s="4">
        <f>+WEEKNUM(B8156)</f>
        <v>14</v>
      </c>
      <c r="D8156" s="4">
        <f>+MONTH(Tabla4[[#This Row],[FECHA]])</f>
        <v>4</v>
      </c>
      <c r="E8156" s="4">
        <f>+YEAR(B8156)</f>
        <v>2025</v>
      </c>
      <c r="F8156" t="s">
        <v>3846</v>
      </c>
      <c r="G8156" t="s">
        <v>22016</v>
      </c>
      <c r="H8156" t="s">
        <v>8</v>
      </c>
      <c r="I8156" t="s">
        <v>33</v>
      </c>
      <c r="J8156" t="s">
        <v>3379</v>
      </c>
      <c r="K8156" s="2">
        <v>1016096629</v>
      </c>
      <c r="L8156" t="s">
        <v>38</v>
      </c>
      <c r="M8156" t="s">
        <v>937</v>
      </c>
      <c r="N8156" s="1" t="s">
        <v>2098</v>
      </c>
    </row>
    <row r="8157" spans="1:14" x14ac:dyDescent="0.25">
      <c r="A8157" s="2">
        <v>56528</v>
      </c>
      <c r="B8157" s="3" t="s">
        <v>22015</v>
      </c>
      <c r="C8157" s="4">
        <f>+WEEKNUM(B8157)</f>
        <v>14</v>
      </c>
      <c r="D8157" s="4">
        <f>+MONTH(Tabla4[[#This Row],[FECHA]])</f>
        <v>4</v>
      </c>
      <c r="E8157" s="4">
        <f>+YEAR(B8157)</f>
        <v>2025</v>
      </c>
      <c r="F8157" t="s">
        <v>3827</v>
      </c>
      <c r="H8157" t="s">
        <v>21</v>
      </c>
      <c r="I8157" t="s">
        <v>130</v>
      </c>
      <c r="J8157" t="s">
        <v>10230</v>
      </c>
      <c r="K8157" s="2">
        <v>1032419230</v>
      </c>
      <c r="L8157" t="s">
        <v>58</v>
      </c>
      <c r="M8157" t="s">
        <v>2135</v>
      </c>
      <c r="N8157" s="1" t="s">
        <v>2098</v>
      </c>
    </row>
    <row r="8158" spans="1:14" x14ac:dyDescent="0.25">
      <c r="A8158" s="2">
        <v>56536</v>
      </c>
      <c r="B8158" s="3" t="s">
        <v>22014</v>
      </c>
      <c r="C8158" s="4">
        <f>+WEEKNUM(B8158)</f>
        <v>14</v>
      </c>
      <c r="D8158" s="4">
        <f>+MONTH(Tabla4[[#This Row],[FECHA]])</f>
        <v>4</v>
      </c>
      <c r="E8158" s="4">
        <f>+YEAR(B8158)</f>
        <v>2025</v>
      </c>
      <c r="F8158" t="s">
        <v>3937</v>
      </c>
      <c r="H8158" t="s">
        <v>3</v>
      </c>
      <c r="I8158" t="s">
        <v>16</v>
      </c>
      <c r="J8158" t="s">
        <v>2507</v>
      </c>
      <c r="K8158" s="2">
        <v>1020821374</v>
      </c>
      <c r="L8158" t="s">
        <v>55</v>
      </c>
      <c r="M8158" t="s">
        <v>20483</v>
      </c>
      <c r="N8158" s="1" t="s">
        <v>2098</v>
      </c>
    </row>
    <row r="8159" spans="1:14" x14ac:dyDescent="0.25">
      <c r="A8159" s="2">
        <v>56550</v>
      </c>
      <c r="B8159" s="3" t="s">
        <v>22012</v>
      </c>
      <c r="C8159" s="4">
        <f>+WEEKNUM(B8159)</f>
        <v>14</v>
      </c>
      <c r="D8159" s="4">
        <f>+MONTH(Tabla4[[#This Row],[FECHA]])</f>
        <v>4</v>
      </c>
      <c r="E8159" s="4">
        <f>+YEAR(B8159)</f>
        <v>2025</v>
      </c>
      <c r="F8159" t="s">
        <v>3827</v>
      </c>
      <c r="G8159" t="s">
        <v>22011</v>
      </c>
      <c r="H8159" t="s">
        <v>21</v>
      </c>
      <c r="I8159" t="s">
        <v>30</v>
      </c>
      <c r="J8159" t="s">
        <v>5607</v>
      </c>
      <c r="K8159" s="2">
        <v>80224895</v>
      </c>
      <c r="L8159" t="s">
        <v>38</v>
      </c>
      <c r="M8159" t="s">
        <v>937</v>
      </c>
      <c r="N8159" s="1" t="s">
        <v>2098</v>
      </c>
    </row>
    <row r="8160" spans="1:14" x14ac:dyDescent="0.25">
      <c r="A8160" s="2">
        <v>56551</v>
      </c>
      <c r="B8160" s="3" t="s">
        <v>22010</v>
      </c>
      <c r="C8160" s="4">
        <f>+WEEKNUM(B8160)</f>
        <v>14</v>
      </c>
      <c r="D8160" s="4">
        <f>+MONTH(Tabla4[[#This Row],[FECHA]])</f>
        <v>4</v>
      </c>
      <c r="E8160" s="4">
        <f>+YEAR(B8160)</f>
        <v>2025</v>
      </c>
      <c r="F8160" t="s">
        <v>3831</v>
      </c>
      <c r="H8160" t="s">
        <v>21</v>
      </c>
      <c r="I8160" t="s">
        <v>16</v>
      </c>
      <c r="J8160" t="s">
        <v>9442</v>
      </c>
      <c r="K8160" s="2">
        <v>1000708404</v>
      </c>
      <c r="L8160" t="s">
        <v>1</v>
      </c>
      <c r="N8160" s="1" t="s">
        <v>2098</v>
      </c>
    </row>
    <row r="8161" spans="1:14" x14ac:dyDescent="0.25">
      <c r="A8161" s="2">
        <v>56552</v>
      </c>
      <c r="B8161" s="3" t="s">
        <v>22009</v>
      </c>
      <c r="C8161" s="4">
        <f>+WEEKNUM(B8161)</f>
        <v>14</v>
      </c>
      <c r="D8161" s="4">
        <f>+MONTH(Tabla4[[#This Row],[FECHA]])</f>
        <v>4</v>
      </c>
      <c r="E8161" s="4">
        <f>+YEAR(B8161)</f>
        <v>2025</v>
      </c>
      <c r="F8161" t="s">
        <v>3827</v>
      </c>
      <c r="H8161" t="s">
        <v>3</v>
      </c>
      <c r="I8161" t="s">
        <v>33</v>
      </c>
      <c r="J8161" t="s">
        <v>22007</v>
      </c>
      <c r="K8161" s="2">
        <v>1015443638</v>
      </c>
      <c r="L8161" t="s">
        <v>55</v>
      </c>
      <c r="M8161" t="s">
        <v>2135</v>
      </c>
      <c r="N8161" s="1" t="s">
        <v>2098</v>
      </c>
    </row>
    <row r="8162" spans="1:14" x14ac:dyDescent="0.25">
      <c r="A8162" s="2">
        <v>56553</v>
      </c>
      <c r="B8162" s="3" t="s">
        <v>22008</v>
      </c>
      <c r="C8162" s="4">
        <f>+WEEKNUM(B8162)</f>
        <v>14</v>
      </c>
      <c r="D8162" s="4">
        <f>+MONTH(Tabla4[[#This Row],[FECHA]])</f>
        <v>4</v>
      </c>
      <c r="E8162" s="4">
        <f>+YEAR(B8162)</f>
        <v>2025</v>
      </c>
      <c r="F8162" t="s">
        <v>3827</v>
      </c>
      <c r="H8162" t="s">
        <v>3</v>
      </c>
      <c r="I8162" t="s">
        <v>33</v>
      </c>
      <c r="J8162" t="s">
        <v>22007</v>
      </c>
      <c r="K8162" s="2">
        <v>1015443638</v>
      </c>
      <c r="L8162" t="s">
        <v>867</v>
      </c>
      <c r="M8162" t="s">
        <v>2115</v>
      </c>
      <c r="N8162" s="1" t="s">
        <v>2098</v>
      </c>
    </row>
    <row r="8163" spans="1:14" x14ac:dyDescent="0.25">
      <c r="A8163" s="2">
        <v>56557</v>
      </c>
      <c r="B8163" s="3" t="s">
        <v>22006</v>
      </c>
      <c r="C8163" s="4">
        <f>+WEEKNUM(B8163)</f>
        <v>14</v>
      </c>
      <c r="D8163" s="4">
        <f>+MONTH(Tabla4[[#This Row],[FECHA]])</f>
        <v>4</v>
      </c>
      <c r="E8163" s="4">
        <f>+YEAR(B8163)</f>
        <v>2025</v>
      </c>
      <c r="F8163" t="s">
        <v>3846</v>
      </c>
      <c r="G8163" t="s">
        <v>22005</v>
      </c>
      <c r="H8163" t="s">
        <v>916</v>
      </c>
      <c r="I8163" t="s">
        <v>30</v>
      </c>
      <c r="J8163" t="s">
        <v>9344</v>
      </c>
      <c r="K8163" s="2">
        <v>93439015</v>
      </c>
      <c r="L8163" t="s">
        <v>38</v>
      </c>
      <c r="M8163" t="s">
        <v>2135</v>
      </c>
      <c r="N8163" s="1" t="s">
        <v>2098</v>
      </c>
    </row>
    <row r="8164" spans="1:14" x14ac:dyDescent="0.25">
      <c r="A8164" s="2">
        <v>56560</v>
      </c>
      <c r="B8164" s="3" t="s">
        <v>22004</v>
      </c>
      <c r="C8164" s="4">
        <f>+WEEKNUM(B8164)</f>
        <v>14</v>
      </c>
      <c r="D8164" s="4">
        <f>+MONTH(Tabla4[[#This Row],[FECHA]])</f>
        <v>4</v>
      </c>
      <c r="E8164" s="4">
        <f>+YEAR(B8164)</f>
        <v>2025</v>
      </c>
      <c r="F8164" t="s">
        <v>3827</v>
      </c>
      <c r="H8164" t="s">
        <v>3</v>
      </c>
      <c r="I8164" t="s">
        <v>33</v>
      </c>
      <c r="J8164" t="s">
        <v>22003</v>
      </c>
      <c r="K8164" s="2">
        <v>1001098008</v>
      </c>
      <c r="L8164" t="s">
        <v>58</v>
      </c>
      <c r="M8164" t="s">
        <v>20483</v>
      </c>
      <c r="N8164" s="1" t="s">
        <v>2098</v>
      </c>
    </row>
    <row r="8165" spans="1:14" x14ac:dyDescent="0.25">
      <c r="A8165" s="2">
        <v>73350</v>
      </c>
      <c r="B8165" s="3" t="s">
        <v>22198</v>
      </c>
      <c r="C8165" s="4">
        <f>+WEEKNUM(Tabla4[[#This Row],[FECHA]])</f>
        <v>46</v>
      </c>
      <c r="D8165" s="4">
        <f>+MONTH(Tabla4[[#This Row],[FECHA]])</f>
        <v>11</v>
      </c>
      <c r="E8165" s="4">
        <f>+YEAR(B8165)</f>
        <v>2025</v>
      </c>
      <c r="F8165" t="s">
        <v>15078</v>
      </c>
      <c r="H8165" t="s">
        <v>21</v>
      </c>
      <c r="I8165" t="s">
        <v>303</v>
      </c>
      <c r="J8165" t="s">
        <v>8725</v>
      </c>
      <c r="K8165" s="2">
        <v>41776782</v>
      </c>
      <c r="L8165" t="s">
        <v>1</v>
      </c>
      <c r="N8165" s="1" t="s">
        <v>1635</v>
      </c>
    </row>
    <row r="8166" spans="1:14" x14ac:dyDescent="0.25">
      <c r="A8166" s="2">
        <v>56575</v>
      </c>
      <c r="B8166" s="3" t="s">
        <v>22001</v>
      </c>
      <c r="C8166" s="4">
        <f>+WEEKNUM(B8166)</f>
        <v>14</v>
      </c>
      <c r="D8166" s="4">
        <f>+MONTH(Tabla4[[#This Row],[FECHA]])</f>
        <v>4</v>
      </c>
      <c r="E8166" s="4">
        <f>+YEAR(B8166)</f>
        <v>2025</v>
      </c>
      <c r="F8166" t="s">
        <v>3827</v>
      </c>
      <c r="H8166" t="s">
        <v>3</v>
      </c>
      <c r="I8166" t="s">
        <v>16</v>
      </c>
      <c r="J8166" t="s">
        <v>22000</v>
      </c>
      <c r="K8166" s="2">
        <v>694640</v>
      </c>
      <c r="L8166" t="s">
        <v>58</v>
      </c>
      <c r="M8166" t="s">
        <v>937</v>
      </c>
      <c r="N8166" s="1" t="s">
        <v>2098</v>
      </c>
    </row>
    <row r="8167" spans="1:14" x14ac:dyDescent="0.25">
      <c r="A8167" s="2">
        <v>56577</v>
      </c>
      <c r="B8167" s="3" t="s">
        <v>21999</v>
      </c>
      <c r="C8167" s="4">
        <f>+WEEKNUM(B8167)</f>
        <v>14</v>
      </c>
      <c r="D8167" s="4">
        <f>+MONTH(Tabla4[[#This Row],[FECHA]])</f>
        <v>4</v>
      </c>
      <c r="E8167" s="4">
        <f>+YEAR(B8167)</f>
        <v>2025</v>
      </c>
      <c r="F8167" t="s">
        <v>3827</v>
      </c>
      <c r="G8167" t="s">
        <v>21998</v>
      </c>
      <c r="H8167" t="s">
        <v>3</v>
      </c>
      <c r="I8167" t="s">
        <v>16</v>
      </c>
      <c r="J8167" t="s">
        <v>17052</v>
      </c>
      <c r="K8167" s="2">
        <v>1136882253</v>
      </c>
      <c r="L8167" t="s">
        <v>38</v>
      </c>
      <c r="M8167" t="s">
        <v>2135</v>
      </c>
      <c r="N8167" s="1" t="s">
        <v>2098</v>
      </c>
    </row>
    <row r="8168" spans="1:14" x14ac:dyDescent="0.25">
      <c r="A8168" s="2">
        <v>56586</v>
      </c>
      <c r="B8168" s="3" t="s">
        <v>21997</v>
      </c>
      <c r="C8168" s="4">
        <f>+WEEKNUM(B8168)</f>
        <v>14</v>
      </c>
      <c r="D8168" s="4">
        <f>+MONTH(Tabla4[[#This Row],[FECHA]])</f>
        <v>4</v>
      </c>
      <c r="E8168" s="4">
        <f>+YEAR(B8168)</f>
        <v>2025</v>
      </c>
      <c r="F8168" t="s">
        <v>3923</v>
      </c>
      <c r="H8168" t="s">
        <v>3</v>
      </c>
      <c r="I8168" t="s">
        <v>16</v>
      </c>
      <c r="J8168" t="s">
        <v>21996</v>
      </c>
      <c r="K8168" s="2">
        <v>79878301</v>
      </c>
      <c r="L8168" t="s">
        <v>1</v>
      </c>
      <c r="N8168" s="1" t="s">
        <v>2098</v>
      </c>
    </row>
    <row r="8169" spans="1:14" x14ac:dyDescent="0.25">
      <c r="A8169" s="2">
        <v>56587</v>
      </c>
      <c r="B8169" s="3" t="s">
        <v>21995</v>
      </c>
      <c r="C8169" s="4">
        <f>+WEEKNUM(B8169)</f>
        <v>14</v>
      </c>
      <c r="D8169" s="4">
        <f>+MONTH(Tabla4[[#This Row],[FECHA]])</f>
        <v>4</v>
      </c>
      <c r="E8169" s="4">
        <f>+YEAR(B8169)</f>
        <v>2025</v>
      </c>
      <c r="F8169" t="s">
        <v>3937</v>
      </c>
      <c r="H8169" t="s">
        <v>3</v>
      </c>
      <c r="I8169" t="s">
        <v>16</v>
      </c>
      <c r="J8169" t="s">
        <v>21994</v>
      </c>
      <c r="K8169" s="2">
        <v>1098613852</v>
      </c>
      <c r="L8169" t="s">
        <v>1</v>
      </c>
      <c r="N8169" s="1" t="s">
        <v>2098</v>
      </c>
    </row>
    <row r="8170" spans="1:14" x14ac:dyDescent="0.25">
      <c r="A8170" s="2">
        <v>56611</v>
      </c>
      <c r="B8170" s="3" t="s">
        <v>21993</v>
      </c>
      <c r="C8170" s="4">
        <f>+WEEKNUM(B8170)</f>
        <v>14</v>
      </c>
      <c r="D8170" s="4">
        <f>+MONTH(Tabla4[[#This Row],[FECHA]])</f>
        <v>4</v>
      </c>
      <c r="E8170" s="4">
        <f>+YEAR(B8170)</f>
        <v>2025</v>
      </c>
      <c r="F8170" t="s">
        <v>3923</v>
      </c>
      <c r="H8170" t="s">
        <v>21</v>
      </c>
      <c r="I8170" t="s">
        <v>303</v>
      </c>
      <c r="J8170" t="s">
        <v>16530</v>
      </c>
      <c r="K8170" s="2">
        <v>1073520647</v>
      </c>
      <c r="L8170" t="s">
        <v>1</v>
      </c>
      <c r="N8170" s="1" t="s">
        <v>2098</v>
      </c>
    </row>
    <row r="8171" spans="1:14" x14ac:dyDescent="0.25">
      <c r="A8171" s="2">
        <v>56616</v>
      </c>
      <c r="B8171" s="3" t="s">
        <v>21992</v>
      </c>
      <c r="C8171" s="4">
        <f>+WEEKNUM(B8171)</f>
        <v>14</v>
      </c>
      <c r="D8171" s="4">
        <f>+MONTH(Tabla4[[#This Row],[FECHA]])</f>
        <v>4</v>
      </c>
      <c r="E8171" s="4">
        <f>+YEAR(B8171)</f>
        <v>2025</v>
      </c>
      <c r="F8171" t="s">
        <v>3838</v>
      </c>
      <c r="G8171" t="s">
        <v>21991</v>
      </c>
      <c r="H8171" t="s">
        <v>3803</v>
      </c>
      <c r="I8171" t="s">
        <v>33</v>
      </c>
      <c r="J8171" t="s">
        <v>2990</v>
      </c>
      <c r="K8171" s="2">
        <v>1051661838</v>
      </c>
      <c r="L8171" t="s">
        <v>38</v>
      </c>
      <c r="M8171" t="s">
        <v>937</v>
      </c>
      <c r="N8171" s="1" t="s">
        <v>2098</v>
      </c>
    </row>
    <row r="8172" spans="1:14" x14ac:dyDescent="0.25">
      <c r="A8172" s="2">
        <v>73355</v>
      </c>
      <c r="B8172" s="3" t="s">
        <v>22197</v>
      </c>
      <c r="C8172" s="4">
        <f>+WEEKNUM(Tabla4[[#This Row],[FECHA]])</f>
        <v>46</v>
      </c>
      <c r="D8172" s="4">
        <f>+MONTH(Tabla4[[#This Row],[FECHA]])</f>
        <v>11</v>
      </c>
      <c r="E8172" s="4">
        <f>+YEAR(B8172)</f>
        <v>2025</v>
      </c>
      <c r="F8172" t="s">
        <v>14446</v>
      </c>
      <c r="H8172" t="s">
        <v>21</v>
      </c>
      <c r="I8172" t="s">
        <v>33</v>
      </c>
      <c r="J8172" t="s">
        <v>1689</v>
      </c>
      <c r="K8172" s="2">
        <v>900955210</v>
      </c>
      <c r="L8172" t="s">
        <v>1</v>
      </c>
      <c r="N8172" s="1" t="s">
        <v>1635</v>
      </c>
    </row>
    <row r="8173" spans="1:14" x14ac:dyDescent="0.25">
      <c r="A8173" s="2">
        <v>73358</v>
      </c>
      <c r="B8173" s="3" t="s">
        <v>22196</v>
      </c>
      <c r="C8173" s="4">
        <f>+WEEKNUM(Tabla4[[#This Row],[FECHA]])</f>
        <v>46</v>
      </c>
      <c r="D8173" s="4">
        <f>+MONTH(Tabla4[[#This Row],[FECHA]])</f>
        <v>11</v>
      </c>
      <c r="E8173" s="4">
        <f>+YEAR(B8173)</f>
        <v>2025</v>
      </c>
      <c r="F8173" t="s">
        <v>13608</v>
      </c>
      <c r="H8173" t="s">
        <v>916</v>
      </c>
      <c r="I8173" t="s">
        <v>12</v>
      </c>
      <c r="J8173" t="s">
        <v>1648</v>
      </c>
      <c r="K8173" s="2">
        <v>1077920459</v>
      </c>
      <c r="L8173" t="s">
        <v>55</v>
      </c>
      <c r="M8173" t="s">
        <v>1684</v>
      </c>
      <c r="N8173" s="1" t="s">
        <v>1635</v>
      </c>
    </row>
    <row r="8174" spans="1:14" x14ac:dyDescent="0.25">
      <c r="A8174" s="2">
        <v>56631</v>
      </c>
      <c r="B8174" s="3" t="s">
        <v>21987</v>
      </c>
      <c r="C8174" s="4">
        <f>+WEEKNUM(B8174)</f>
        <v>14</v>
      </c>
      <c r="D8174" s="4">
        <f>+MONTH(Tabla4[[#This Row],[FECHA]])</f>
        <v>4</v>
      </c>
      <c r="E8174" s="4">
        <f>+YEAR(B8174)</f>
        <v>2025</v>
      </c>
      <c r="F8174" t="s">
        <v>3838</v>
      </c>
      <c r="G8174" t="s">
        <v>21986</v>
      </c>
      <c r="H8174" t="s">
        <v>154</v>
      </c>
      <c r="I8174" t="s">
        <v>130</v>
      </c>
      <c r="J8174" t="s">
        <v>4341</v>
      </c>
      <c r="K8174" s="2">
        <v>1007509578</v>
      </c>
      <c r="L8174" t="s">
        <v>38</v>
      </c>
      <c r="M8174" t="s">
        <v>2115</v>
      </c>
      <c r="N8174" s="1" t="s">
        <v>2098</v>
      </c>
    </row>
    <row r="8175" spans="1:14" x14ac:dyDescent="0.25">
      <c r="A8175" s="2">
        <v>56633</v>
      </c>
      <c r="B8175" s="3" t="s">
        <v>21985</v>
      </c>
      <c r="C8175" s="4">
        <f>+WEEKNUM(B8175)</f>
        <v>14</v>
      </c>
      <c r="D8175" s="4">
        <f>+MONTH(Tabla4[[#This Row],[FECHA]])</f>
        <v>4</v>
      </c>
      <c r="E8175" s="4">
        <f>+YEAR(B8175)</f>
        <v>2025</v>
      </c>
      <c r="G8175" t="s">
        <v>21984</v>
      </c>
      <c r="H8175" t="s">
        <v>154</v>
      </c>
      <c r="I8175" t="s">
        <v>30</v>
      </c>
      <c r="J8175" t="s">
        <v>9346</v>
      </c>
      <c r="K8175" s="2">
        <v>1007706597</v>
      </c>
      <c r="L8175" t="s">
        <v>38</v>
      </c>
      <c r="M8175" t="s">
        <v>2115</v>
      </c>
      <c r="N8175" s="1" t="s">
        <v>2098</v>
      </c>
    </row>
    <row r="8176" spans="1:14" x14ac:dyDescent="0.25">
      <c r="A8176" s="2">
        <v>56637</v>
      </c>
      <c r="B8176" s="3" t="s">
        <v>21983</v>
      </c>
      <c r="C8176" s="4">
        <f>+WEEKNUM(B8176)</f>
        <v>14</v>
      </c>
      <c r="D8176" s="4">
        <f>+MONTH(Tabla4[[#This Row],[FECHA]])</f>
        <v>4</v>
      </c>
      <c r="E8176" s="4">
        <f>+YEAR(B8176)</f>
        <v>2025</v>
      </c>
      <c r="F8176" t="s">
        <v>3923</v>
      </c>
      <c r="H8176" t="s">
        <v>3</v>
      </c>
      <c r="I8176" t="s">
        <v>33</v>
      </c>
      <c r="J8176" t="s">
        <v>21982</v>
      </c>
      <c r="K8176" s="2">
        <v>1020812578</v>
      </c>
      <c r="L8176" t="s">
        <v>58</v>
      </c>
      <c r="M8176" t="s">
        <v>937</v>
      </c>
      <c r="N8176" s="1" t="s">
        <v>2098</v>
      </c>
    </row>
    <row r="8177" spans="1:14" x14ac:dyDescent="0.25">
      <c r="A8177" s="2">
        <v>56642</v>
      </c>
      <c r="B8177" s="3" t="s">
        <v>21981</v>
      </c>
      <c r="C8177" s="4">
        <f>+WEEKNUM(B8177)</f>
        <v>14</v>
      </c>
      <c r="D8177" s="4">
        <f>+MONTH(Tabla4[[#This Row],[FECHA]])</f>
        <v>4</v>
      </c>
      <c r="E8177" s="4">
        <f>+YEAR(B8177)</f>
        <v>2025</v>
      </c>
      <c r="F8177" t="s">
        <v>3827</v>
      </c>
      <c r="G8177" t="s">
        <v>21980</v>
      </c>
      <c r="H8177" t="s">
        <v>3</v>
      </c>
      <c r="I8177" t="s">
        <v>16</v>
      </c>
      <c r="J8177" t="s">
        <v>15040</v>
      </c>
      <c r="K8177" s="2">
        <v>53123152</v>
      </c>
      <c r="L8177" t="s">
        <v>38</v>
      </c>
      <c r="M8177" t="s">
        <v>937</v>
      </c>
      <c r="N8177" s="1" t="s">
        <v>2098</v>
      </c>
    </row>
    <row r="8178" spans="1:14" x14ac:dyDescent="0.25">
      <c r="A8178" s="2">
        <v>56647</v>
      </c>
      <c r="B8178" s="3" t="s">
        <v>21979</v>
      </c>
      <c r="C8178" s="4">
        <f>+WEEKNUM(B8178)</f>
        <v>14</v>
      </c>
      <c r="D8178" s="4">
        <f>+MONTH(Tabla4[[#This Row],[FECHA]])</f>
        <v>4</v>
      </c>
      <c r="E8178" s="4">
        <f>+YEAR(B8178)</f>
        <v>2025</v>
      </c>
      <c r="F8178" t="s">
        <v>3908</v>
      </c>
      <c r="H8178" t="s">
        <v>8</v>
      </c>
      <c r="I8178" t="s">
        <v>16</v>
      </c>
      <c r="J8178" t="s">
        <v>14696</v>
      </c>
      <c r="K8178" s="2">
        <v>1032443983</v>
      </c>
      <c r="L8178" t="s">
        <v>198</v>
      </c>
      <c r="M8178" t="s">
        <v>2115</v>
      </c>
      <c r="N8178" s="1" t="s">
        <v>2098</v>
      </c>
    </row>
    <row r="8179" spans="1:14" x14ac:dyDescent="0.25">
      <c r="A8179" s="2">
        <v>56661</v>
      </c>
      <c r="B8179" s="3" t="s">
        <v>21978</v>
      </c>
      <c r="C8179" s="4">
        <f>+WEEKNUM(B8179)</f>
        <v>14</v>
      </c>
      <c r="D8179" s="4">
        <f>+MONTH(Tabla4[[#This Row],[FECHA]])</f>
        <v>4</v>
      </c>
      <c r="E8179" s="4">
        <f>+YEAR(B8179)</f>
        <v>2025</v>
      </c>
      <c r="F8179" t="s">
        <v>3937</v>
      </c>
      <c r="H8179" t="s">
        <v>21</v>
      </c>
      <c r="I8179" t="s">
        <v>130</v>
      </c>
      <c r="J8179" t="s">
        <v>21977</v>
      </c>
      <c r="K8179" s="2">
        <v>1002425891</v>
      </c>
      <c r="L8179" t="s">
        <v>1</v>
      </c>
      <c r="N8179" s="1" t="s">
        <v>2098</v>
      </c>
    </row>
    <row r="8180" spans="1:14" x14ac:dyDescent="0.25">
      <c r="A8180" s="2">
        <v>56667</v>
      </c>
      <c r="B8180" s="3" t="s">
        <v>21976</v>
      </c>
      <c r="C8180" s="4">
        <f>+WEEKNUM(B8180)</f>
        <v>14</v>
      </c>
      <c r="D8180" s="4">
        <f>+MONTH(Tabla4[[#This Row],[FECHA]])</f>
        <v>4</v>
      </c>
      <c r="E8180" s="4">
        <f>+YEAR(B8180)</f>
        <v>2025</v>
      </c>
      <c r="F8180" t="s">
        <v>3937</v>
      </c>
      <c r="H8180" t="s">
        <v>3</v>
      </c>
      <c r="I8180" t="s">
        <v>16</v>
      </c>
      <c r="J8180" t="s">
        <v>4210</v>
      </c>
      <c r="K8180" s="2">
        <v>1030685783</v>
      </c>
      <c r="L8180" t="s">
        <v>1</v>
      </c>
      <c r="N8180" s="1" t="s">
        <v>2098</v>
      </c>
    </row>
    <row r="8181" spans="1:14" x14ac:dyDescent="0.25">
      <c r="A8181" s="2">
        <v>56675</v>
      </c>
      <c r="B8181" s="3" t="s">
        <v>21975</v>
      </c>
      <c r="C8181" s="4">
        <f>+WEEKNUM(B8181)</f>
        <v>14</v>
      </c>
      <c r="D8181" s="4">
        <f>+MONTH(Tabla4[[#This Row],[FECHA]])</f>
        <v>4</v>
      </c>
      <c r="E8181" s="4">
        <f>+YEAR(B8181)</f>
        <v>2025</v>
      </c>
      <c r="F8181" t="s">
        <v>3827</v>
      </c>
      <c r="H8181" t="s">
        <v>3</v>
      </c>
      <c r="I8181" t="s">
        <v>130</v>
      </c>
      <c r="J8181" t="s">
        <v>12238</v>
      </c>
      <c r="K8181" s="2">
        <v>1032388163</v>
      </c>
      <c r="L8181" t="s">
        <v>198</v>
      </c>
      <c r="M8181" t="s">
        <v>2115</v>
      </c>
      <c r="N8181" s="1" t="s">
        <v>2098</v>
      </c>
    </row>
    <row r="8182" spans="1:14" x14ac:dyDescent="0.25">
      <c r="A8182" s="2">
        <v>56677</v>
      </c>
      <c r="B8182" s="3" t="s">
        <v>21974</v>
      </c>
      <c r="C8182" s="4">
        <f>+WEEKNUM(B8182)</f>
        <v>14</v>
      </c>
      <c r="D8182" s="4">
        <f>+MONTH(Tabla4[[#This Row],[FECHA]])</f>
        <v>4</v>
      </c>
      <c r="E8182" s="4">
        <f>+YEAR(B8182)</f>
        <v>2025</v>
      </c>
      <c r="F8182" t="s">
        <v>3908</v>
      </c>
      <c r="H8182" t="s">
        <v>21</v>
      </c>
      <c r="I8182" t="s">
        <v>303</v>
      </c>
      <c r="J8182" t="s">
        <v>21973</v>
      </c>
      <c r="K8182" s="2">
        <v>1018435746</v>
      </c>
      <c r="L8182" t="s">
        <v>1</v>
      </c>
      <c r="N8182" s="1" t="s">
        <v>2098</v>
      </c>
    </row>
    <row r="8183" spans="1:14" x14ac:dyDescent="0.25">
      <c r="A8183" s="2">
        <v>73365</v>
      </c>
      <c r="B8183" s="3" t="s">
        <v>22195</v>
      </c>
      <c r="C8183" s="4">
        <f>+WEEKNUM(Tabla4[[#This Row],[FECHA]])</f>
        <v>46</v>
      </c>
      <c r="D8183" s="4">
        <f>+MONTH(Tabla4[[#This Row],[FECHA]])</f>
        <v>11</v>
      </c>
      <c r="E8183" s="4">
        <f>+YEAR(B8183)</f>
        <v>2025</v>
      </c>
      <c r="F8183" t="s">
        <v>13608</v>
      </c>
      <c r="G8183" t="s">
        <v>22194</v>
      </c>
      <c r="H8183" t="s">
        <v>8</v>
      </c>
      <c r="I8183" t="s">
        <v>1040</v>
      </c>
      <c r="J8183" t="s">
        <v>2654</v>
      </c>
      <c r="K8183" s="2">
        <v>80170093</v>
      </c>
      <c r="L8183" t="s">
        <v>38</v>
      </c>
      <c r="M8183" t="s">
        <v>1684</v>
      </c>
      <c r="N8183" s="1" t="s">
        <v>1635</v>
      </c>
    </row>
    <row r="8184" spans="1:14" x14ac:dyDescent="0.25">
      <c r="A8184" s="2">
        <v>56688</v>
      </c>
      <c r="B8184" s="3" t="s">
        <v>21969</v>
      </c>
      <c r="C8184" s="4">
        <f>+WEEKNUM(B8184)</f>
        <v>14</v>
      </c>
      <c r="D8184" s="4">
        <f>+MONTH(Tabla4[[#This Row],[FECHA]])</f>
        <v>4</v>
      </c>
      <c r="E8184" s="4">
        <f>+YEAR(B8184)</f>
        <v>2025</v>
      </c>
      <c r="F8184" t="s">
        <v>3831</v>
      </c>
      <c r="H8184" t="s">
        <v>133</v>
      </c>
      <c r="I8184" t="s">
        <v>33</v>
      </c>
      <c r="J8184" t="s">
        <v>21968</v>
      </c>
      <c r="K8184" s="2">
        <v>1072647949</v>
      </c>
      <c r="L8184" t="s">
        <v>198</v>
      </c>
      <c r="M8184" t="s">
        <v>2106</v>
      </c>
      <c r="N8184" s="1" t="s">
        <v>2098</v>
      </c>
    </row>
    <row r="8185" spans="1:14" x14ac:dyDescent="0.25">
      <c r="A8185" s="2">
        <v>73371</v>
      </c>
      <c r="B8185" s="3" t="s">
        <v>22193</v>
      </c>
      <c r="C8185" s="4">
        <f>+WEEKNUM(Tabla4[[#This Row],[FECHA]])</f>
        <v>46</v>
      </c>
      <c r="D8185" s="4">
        <f>+MONTH(Tabla4[[#This Row],[FECHA]])</f>
        <v>11</v>
      </c>
      <c r="E8185" s="4">
        <f>+YEAR(B8185)</f>
        <v>2025</v>
      </c>
      <c r="F8185" t="s">
        <v>15078</v>
      </c>
      <c r="H8185" t="s">
        <v>3</v>
      </c>
      <c r="I8185" t="s">
        <v>303</v>
      </c>
      <c r="J8185" t="s">
        <v>18945</v>
      </c>
      <c r="K8185" s="2">
        <v>1024517474</v>
      </c>
      <c r="L8185" t="s">
        <v>1</v>
      </c>
      <c r="N8185" s="1" t="s">
        <v>1635</v>
      </c>
    </row>
    <row r="8186" spans="1:14" x14ac:dyDescent="0.25">
      <c r="A8186" s="2">
        <v>73379</v>
      </c>
      <c r="B8186" s="3" t="s">
        <v>22192</v>
      </c>
      <c r="C8186" s="4">
        <f>+WEEKNUM(Tabla4[[#This Row],[FECHA]])</f>
        <v>46</v>
      </c>
      <c r="D8186" s="4">
        <f>+MONTH(Tabla4[[#This Row],[FECHA]])</f>
        <v>11</v>
      </c>
      <c r="E8186" s="4">
        <f>+YEAR(B8186)</f>
        <v>2025</v>
      </c>
      <c r="F8186" t="s">
        <v>13608</v>
      </c>
      <c r="G8186" t="s">
        <v>22191</v>
      </c>
      <c r="H8186" t="s">
        <v>8</v>
      </c>
      <c r="I8186" t="s">
        <v>2062</v>
      </c>
      <c r="J8186" t="s">
        <v>22190</v>
      </c>
      <c r="K8186" s="2">
        <v>1013674794</v>
      </c>
      <c r="L8186" t="s">
        <v>38</v>
      </c>
      <c r="M8186" t="s">
        <v>1684</v>
      </c>
      <c r="N8186" s="1" t="s">
        <v>1635</v>
      </c>
    </row>
    <row r="8187" spans="1:14" x14ac:dyDescent="0.25">
      <c r="A8187" s="2">
        <v>56697</v>
      </c>
      <c r="B8187" s="3" t="s">
        <v>21964</v>
      </c>
      <c r="C8187" s="4">
        <f>+WEEKNUM(B8187)</f>
        <v>14</v>
      </c>
      <c r="D8187" s="4">
        <f>+MONTH(Tabla4[[#This Row],[FECHA]])</f>
        <v>4</v>
      </c>
      <c r="E8187" s="4">
        <f>+YEAR(B8187)</f>
        <v>2025</v>
      </c>
      <c r="F8187" t="s">
        <v>3827</v>
      </c>
      <c r="H8187" t="s">
        <v>8</v>
      </c>
      <c r="I8187" t="s">
        <v>130</v>
      </c>
      <c r="J8187" t="s">
        <v>7934</v>
      </c>
      <c r="K8187" s="2">
        <v>52916473</v>
      </c>
      <c r="L8187" t="s">
        <v>55</v>
      </c>
      <c r="M8187" t="s">
        <v>20483</v>
      </c>
      <c r="N8187" s="1" t="s">
        <v>2098</v>
      </c>
    </row>
    <row r="8188" spans="1:14" x14ac:dyDescent="0.25">
      <c r="A8188" s="2">
        <v>56709</v>
      </c>
      <c r="B8188" s="3" t="s">
        <v>21963</v>
      </c>
      <c r="C8188" s="4">
        <f>+WEEKNUM(B8188)</f>
        <v>14</v>
      </c>
      <c r="D8188" s="4">
        <f>+MONTH(Tabla4[[#This Row],[FECHA]])</f>
        <v>4</v>
      </c>
      <c r="E8188" s="4">
        <f>+YEAR(B8188)</f>
        <v>2025</v>
      </c>
      <c r="F8188" t="s">
        <v>3827</v>
      </c>
      <c r="H8188" t="s">
        <v>21</v>
      </c>
      <c r="I8188" t="s">
        <v>130</v>
      </c>
      <c r="J8188" t="s">
        <v>4105</v>
      </c>
      <c r="K8188" s="2">
        <v>1121304778</v>
      </c>
      <c r="L8188" t="s">
        <v>58</v>
      </c>
      <c r="M8188" t="s">
        <v>2106</v>
      </c>
      <c r="N8188" s="1" t="s">
        <v>2098</v>
      </c>
    </row>
    <row r="8189" spans="1:14" x14ac:dyDescent="0.25">
      <c r="A8189" s="2">
        <v>56711</v>
      </c>
      <c r="B8189" s="3" t="s">
        <v>21962</v>
      </c>
      <c r="C8189" s="4">
        <f>+WEEKNUM(B8189)</f>
        <v>14</v>
      </c>
      <c r="D8189" s="4">
        <f>+MONTH(Tabla4[[#This Row],[FECHA]])</f>
        <v>4</v>
      </c>
      <c r="E8189" s="4">
        <f>+YEAR(B8189)</f>
        <v>2025</v>
      </c>
      <c r="F8189" t="s">
        <v>3937</v>
      </c>
      <c r="H8189" t="s">
        <v>3</v>
      </c>
      <c r="I8189" t="s">
        <v>33</v>
      </c>
      <c r="J8189" t="s">
        <v>3622</v>
      </c>
      <c r="K8189" s="2">
        <v>1020772166</v>
      </c>
      <c r="L8189" t="s">
        <v>1</v>
      </c>
      <c r="N8189" s="1" t="s">
        <v>2098</v>
      </c>
    </row>
    <row r="8190" spans="1:14" x14ac:dyDescent="0.25">
      <c r="A8190" s="2">
        <v>56713</v>
      </c>
      <c r="B8190" s="3" t="s">
        <v>21961</v>
      </c>
      <c r="C8190" s="4">
        <f>+WEEKNUM(B8190)</f>
        <v>14</v>
      </c>
      <c r="D8190" s="4">
        <f>+MONTH(Tabla4[[#This Row],[FECHA]])</f>
        <v>4</v>
      </c>
      <c r="E8190" s="4">
        <f>+YEAR(B8190)</f>
        <v>2025</v>
      </c>
      <c r="F8190" t="s">
        <v>3831</v>
      </c>
      <c r="G8190" t="s">
        <v>21960</v>
      </c>
      <c r="H8190" t="s">
        <v>3803</v>
      </c>
      <c r="I8190" t="s">
        <v>33</v>
      </c>
      <c r="J8190" t="s">
        <v>2927</v>
      </c>
      <c r="K8190" s="2">
        <v>900970187</v>
      </c>
      <c r="L8190" t="s">
        <v>38</v>
      </c>
      <c r="M8190" t="s">
        <v>20483</v>
      </c>
      <c r="N8190" s="1" t="s">
        <v>2098</v>
      </c>
    </row>
    <row r="8191" spans="1:14" x14ac:dyDescent="0.25">
      <c r="A8191" s="2">
        <v>56201</v>
      </c>
      <c r="B8191" s="3" t="s">
        <v>22189</v>
      </c>
      <c r="C8191" s="4">
        <f>+WEEKNUM(B8191)</f>
        <v>14</v>
      </c>
      <c r="D8191" s="4">
        <f>+MONTH(Tabla4[[#This Row],[FECHA]])</f>
        <v>4</v>
      </c>
      <c r="E8191" s="4">
        <f>+YEAR(B8191)</f>
        <v>2025</v>
      </c>
      <c r="F8191" t="s">
        <v>3851</v>
      </c>
      <c r="G8191" t="s">
        <v>22188</v>
      </c>
      <c r="H8191" t="s">
        <v>3</v>
      </c>
      <c r="I8191" t="s">
        <v>30</v>
      </c>
      <c r="J8191" t="s">
        <v>4045</v>
      </c>
      <c r="K8191" s="2">
        <v>1016011156</v>
      </c>
      <c r="L8191" t="s">
        <v>38</v>
      </c>
      <c r="M8191" t="s">
        <v>2115</v>
      </c>
      <c r="N8191" s="1" t="s">
        <v>1635</v>
      </c>
    </row>
    <row r="8192" spans="1:14" x14ac:dyDescent="0.25">
      <c r="A8192" s="2">
        <v>73388</v>
      </c>
      <c r="B8192" s="3" t="s">
        <v>22187</v>
      </c>
      <c r="C8192" s="4">
        <f>+WEEKNUM(Tabla4[[#This Row],[FECHA]])</f>
        <v>46</v>
      </c>
      <c r="D8192" s="4">
        <f>+MONTH(Tabla4[[#This Row],[FECHA]])</f>
        <v>11</v>
      </c>
      <c r="E8192" s="4">
        <f>+YEAR(B8192)</f>
        <v>2025</v>
      </c>
      <c r="F8192" t="s">
        <v>14446</v>
      </c>
      <c r="H8192" t="s">
        <v>3</v>
      </c>
      <c r="I8192" t="s">
        <v>16</v>
      </c>
      <c r="J8192" t="s">
        <v>17537</v>
      </c>
      <c r="K8192" s="2">
        <v>1057602177</v>
      </c>
      <c r="L8192" t="s">
        <v>1</v>
      </c>
      <c r="N8192" s="1" t="s">
        <v>1635</v>
      </c>
    </row>
    <row r="8193" spans="1:14" x14ac:dyDescent="0.25">
      <c r="A8193" s="2">
        <v>56203</v>
      </c>
      <c r="B8193" s="3" t="s">
        <v>22186</v>
      </c>
      <c r="C8193" s="4">
        <f>+WEEKNUM(B8193)</f>
        <v>14</v>
      </c>
      <c r="D8193" s="4">
        <f>+MONTH(Tabla4[[#This Row],[FECHA]])</f>
        <v>4</v>
      </c>
      <c r="E8193" s="4">
        <f>+YEAR(B8193)</f>
        <v>2025</v>
      </c>
      <c r="F8193" t="s">
        <v>3846</v>
      </c>
      <c r="G8193" t="s">
        <v>22185</v>
      </c>
      <c r="H8193" t="s">
        <v>3</v>
      </c>
      <c r="I8193" t="s">
        <v>30</v>
      </c>
      <c r="J8193" t="s">
        <v>22184</v>
      </c>
      <c r="K8193" s="2">
        <v>91520482</v>
      </c>
      <c r="L8193" t="s">
        <v>38</v>
      </c>
      <c r="M8193" t="s">
        <v>2115</v>
      </c>
      <c r="N8193" s="1" t="s">
        <v>1635</v>
      </c>
    </row>
    <row r="8194" spans="1:14" x14ac:dyDescent="0.25">
      <c r="A8194" s="2">
        <v>56204</v>
      </c>
      <c r="B8194" s="3" t="s">
        <v>22183</v>
      </c>
      <c r="C8194" s="4">
        <f>+WEEKNUM(B8194)</f>
        <v>14</v>
      </c>
      <c r="D8194" s="4">
        <f>+MONTH(Tabla4[[#This Row],[FECHA]])</f>
        <v>4</v>
      </c>
      <c r="E8194" s="4">
        <f>+YEAR(B8194)</f>
        <v>2025</v>
      </c>
      <c r="F8194" t="s">
        <v>3851</v>
      </c>
      <c r="G8194" t="s">
        <v>22182</v>
      </c>
      <c r="H8194" t="s">
        <v>448</v>
      </c>
      <c r="I8194" t="s">
        <v>16</v>
      </c>
      <c r="J8194" t="s">
        <v>14676</v>
      </c>
      <c r="K8194" s="2">
        <v>80076007</v>
      </c>
      <c r="L8194" t="s">
        <v>38</v>
      </c>
      <c r="M8194" t="s">
        <v>20483</v>
      </c>
      <c r="N8194" s="1" t="s">
        <v>1635</v>
      </c>
    </row>
    <row r="8195" spans="1:14" x14ac:dyDescent="0.25">
      <c r="A8195" s="2">
        <v>56206</v>
      </c>
      <c r="B8195" s="3" t="s">
        <v>22181</v>
      </c>
      <c r="C8195" s="4">
        <f>+WEEKNUM(B8195)</f>
        <v>14</v>
      </c>
      <c r="D8195" s="4">
        <f>+MONTH(Tabla4[[#This Row],[FECHA]])</f>
        <v>4</v>
      </c>
      <c r="E8195" s="4">
        <f>+YEAR(B8195)</f>
        <v>2025</v>
      </c>
      <c r="F8195" t="s">
        <v>3775</v>
      </c>
      <c r="G8195" t="s">
        <v>22180</v>
      </c>
      <c r="H8195" t="s">
        <v>642</v>
      </c>
      <c r="I8195" t="s">
        <v>16</v>
      </c>
      <c r="J8195" t="s">
        <v>17052</v>
      </c>
      <c r="K8195" s="2">
        <v>1136882253</v>
      </c>
      <c r="L8195" t="s">
        <v>38</v>
      </c>
      <c r="M8195" t="s">
        <v>937</v>
      </c>
      <c r="N8195" s="1" t="s">
        <v>1635</v>
      </c>
    </row>
    <row r="8196" spans="1:14" x14ac:dyDescent="0.25">
      <c r="A8196" s="2">
        <v>73125</v>
      </c>
      <c r="B8196" s="3" t="s">
        <v>22179</v>
      </c>
      <c r="C8196" s="4">
        <f>+WEEKNUM(Tabla4[[#This Row],[FECHA]])</f>
        <v>46</v>
      </c>
      <c r="D8196" s="4">
        <f>+MONTH(Tabla4[[#This Row],[FECHA]])</f>
        <v>11</v>
      </c>
      <c r="E8196" s="4">
        <f>+YEAR(B8196)</f>
        <v>2025</v>
      </c>
      <c r="F8196" t="s">
        <v>13608</v>
      </c>
      <c r="H8196" t="s">
        <v>21</v>
      </c>
      <c r="I8196" t="s">
        <v>16</v>
      </c>
      <c r="J8196" t="s">
        <v>1036</v>
      </c>
      <c r="K8196" s="2">
        <v>1022928091</v>
      </c>
      <c r="L8196" t="s">
        <v>58</v>
      </c>
      <c r="M8196" t="s">
        <v>937</v>
      </c>
      <c r="N8196" s="1" t="s">
        <v>901</v>
      </c>
    </row>
    <row r="8197" spans="1:14" x14ac:dyDescent="0.25">
      <c r="A8197" s="2">
        <v>56226</v>
      </c>
      <c r="B8197" s="3" t="s">
        <v>22178</v>
      </c>
      <c r="C8197" s="4">
        <f>+WEEKNUM(B8197)</f>
        <v>14</v>
      </c>
      <c r="D8197" s="4">
        <f>+MONTH(Tabla4[[#This Row],[FECHA]])</f>
        <v>4</v>
      </c>
      <c r="E8197" s="4">
        <f>+YEAR(B8197)</f>
        <v>2025</v>
      </c>
      <c r="F8197" t="s">
        <v>3851</v>
      </c>
      <c r="H8197" t="s">
        <v>3</v>
      </c>
      <c r="I8197" t="s">
        <v>16</v>
      </c>
      <c r="J8197" t="s">
        <v>22177</v>
      </c>
      <c r="K8197" s="2">
        <v>79579019</v>
      </c>
      <c r="L8197" t="s">
        <v>256</v>
      </c>
      <c r="M8197" t="s">
        <v>20483</v>
      </c>
      <c r="N8197" s="1" t="s">
        <v>1635</v>
      </c>
    </row>
    <row r="8198" spans="1:14" x14ac:dyDescent="0.25">
      <c r="A8198" s="2">
        <v>56229</v>
      </c>
      <c r="B8198" s="3" t="s">
        <v>22176</v>
      </c>
      <c r="C8198" s="4">
        <f>+WEEKNUM(B8198)</f>
        <v>14</v>
      </c>
      <c r="D8198" s="4">
        <f>+MONTH(Tabla4[[#This Row],[FECHA]])</f>
        <v>4</v>
      </c>
      <c r="E8198" s="4">
        <f>+YEAR(B8198)</f>
        <v>2025</v>
      </c>
      <c r="F8198" t="s">
        <v>3775</v>
      </c>
      <c r="G8198" t="s">
        <v>22175</v>
      </c>
      <c r="H8198" t="s">
        <v>3803</v>
      </c>
      <c r="I8198" t="s">
        <v>1334</v>
      </c>
      <c r="J8198" t="s">
        <v>21766</v>
      </c>
      <c r="K8198" s="2">
        <v>1012355349</v>
      </c>
      <c r="L8198" t="s">
        <v>38</v>
      </c>
      <c r="M8198" t="s">
        <v>2115</v>
      </c>
      <c r="N8198" s="1" t="s">
        <v>1635</v>
      </c>
    </row>
    <row r="8199" spans="1:14" x14ac:dyDescent="0.25">
      <c r="A8199" s="2">
        <v>73128</v>
      </c>
      <c r="B8199" s="3" t="s">
        <v>22174</v>
      </c>
      <c r="C8199" s="4">
        <f>+WEEKNUM(Tabla4[[#This Row],[FECHA]])</f>
        <v>46</v>
      </c>
      <c r="D8199" s="4">
        <f>+MONTH(Tabla4[[#This Row],[FECHA]])</f>
        <v>11</v>
      </c>
      <c r="E8199" s="4">
        <f>+YEAR(B8199)</f>
        <v>2025</v>
      </c>
      <c r="F8199" t="s">
        <v>13608</v>
      </c>
      <c r="H8199" t="s">
        <v>21</v>
      </c>
      <c r="I8199" t="s">
        <v>30</v>
      </c>
      <c r="J8199" t="s">
        <v>1276</v>
      </c>
      <c r="K8199" s="2">
        <v>1020805613</v>
      </c>
      <c r="L8199" t="s">
        <v>256</v>
      </c>
      <c r="M8199" t="s">
        <v>937</v>
      </c>
      <c r="N8199" s="1" t="s">
        <v>901</v>
      </c>
    </row>
    <row r="8200" spans="1:14" x14ac:dyDescent="0.25">
      <c r="A8200" s="2">
        <v>56231</v>
      </c>
      <c r="B8200" s="3" t="s">
        <v>22173</v>
      </c>
      <c r="C8200" s="4">
        <f>+WEEKNUM(B8200)</f>
        <v>14</v>
      </c>
      <c r="D8200" s="4">
        <f>+MONTH(Tabla4[[#This Row],[FECHA]])</f>
        <v>4</v>
      </c>
      <c r="E8200" s="4">
        <f>+YEAR(B8200)</f>
        <v>2025</v>
      </c>
      <c r="F8200" t="s">
        <v>3775</v>
      </c>
      <c r="G8200" t="s">
        <v>22172</v>
      </c>
      <c r="H8200" t="s">
        <v>8</v>
      </c>
      <c r="I8200" t="s">
        <v>130</v>
      </c>
      <c r="J8200" t="s">
        <v>22171</v>
      </c>
      <c r="K8200" s="2">
        <v>1018510605</v>
      </c>
      <c r="L8200" t="s">
        <v>38</v>
      </c>
      <c r="M8200" t="s">
        <v>2115</v>
      </c>
      <c r="N8200" s="1" t="s">
        <v>1635</v>
      </c>
    </row>
    <row r="8201" spans="1:14" x14ac:dyDescent="0.25">
      <c r="A8201" s="2">
        <v>56233</v>
      </c>
      <c r="B8201" s="3" t="s">
        <v>22170</v>
      </c>
      <c r="C8201" s="4">
        <f>+WEEKNUM(B8201)</f>
        <v>14</v>
      </c>
      <c r="D8201" s="4">
        <f>+MONTH(Tabla4[[#This Row],[FECHA]])</f>
        <v>4</v>
      </c>
      <c r="E8201" s="4">
        <f>+YEAR(B8201)</f>
        <v>2025</v>
      </c>
      <c r="F8201" t="s">
        <v>3846</v>
      </c>
      <c r="G8201" t="s">
        <v>22169</v>
      </c>
      <c r="H8201" t="s">
        <v>8</v>
      </c>
      <c r="I8201" t="s">
        <v>47</v>
      </c>
      <c r="J8201" t="s">
        <v>22168</v>
      </c>
      <c r="K8201" s="2">
        <v>1130616112</v>
      </c>
      <c r="L8201" t="s">
        <v>38</v>
      </c>
      <c r="M8201" t="s">
        <v>937</v>
      </c>
      <c r="N8201" s="1" t="s">
        <v>1635</v>
      </c>
    </row>
    <row r="8202" spans="1:14" x14ac:dyDescent="0.25">
      <c r="A8202" s="2">
        <v>56245</v>
      </c>
      <c r="B8202" s="3" t="s">
        <v>22167</v>
      </c>
      <c r="C8202" s="4">
        <f>+WEEKNUM(B8202)</f>
        <v>14</v>
      </c>
      <c r="D8202" s="4">
        <f>+MONTH(Tabla4[[#This Row],[FECHA]])</f>
        <v>4</v>
      </c>
      <c r="E8202" s="4">
        <f>+YEAR(B8202)</f>
        <v>2025</v>
      </c>
      <c r="F8202" t="s">
        <v>3846</v>
      </c>
      <c r="G8202" t="s">
        <v>22166</v>
      </c>
      <c r="H8202" t="s">
        <v>3</v>
      </c>
      <c r="I8202" t="s">
        <v>16</v>
      </c>
      <c r="J8202" t="s">
        <v>6146</v>
      </c>
      <c r="K8202" s="2">
        <v>80194918</v>
      </c>
      <c r="L8202" t="s">
        <v>38</v>
      </c>
      <c r="M8202" t="s">
        <v>937</v>
      </c>
      <c r="N8202" s="1" t="s">
        <v>1635</v>
      </c>
    </row>
    <row r="8203" spans="1:14" x14ac:dyDescent="0.25">
      <c r="A8203" s="2">
        <v>56257</v>
      </c>
      <c r="B8203" s="3" t="s">
        <v>22165</v>
      </c>
      <c r="C8203" s="4">
        <f>+WEEKNUM(B8203)</f>
        <v>14</v>
      </c>
      <c r="D8203" s="4">
        <f>+MONTH(Tabla4[[#This Row],[FECHA]])</f>
        <v>4</v>
      </c>
      <c r="E8203" s="4">
        <f>+YEAR(B8203)</f>
        <v>2025</v>
      </c>
      <c r="F8203" t="s">
        <v>3775</v>
      </c>
      <c r="G8203" t="s">
        <v>22164</v>
      </c>
      <c r="H8203" t="s">
        <v>642</v>
      </c>
      <c r="I8203" t="s">
        <v>16</v>
      </c>
      <c r="J8203" t="s">
        <v>4210</v>
      </c>
      <c r="K8203" s="2">
        <v>1030685783</v>
      </c>
      <c r="L8203" t="s">
        <v>38</v>
      </c>
      <c r="M8203" t="s">
        <v>2115</v>
      </c>
      <c r="N8203" s="1" t="s">
        <v>1635</v>
      </c>
    </row>
    <row r="8204" spans="1:14" x14ac:dyDescent="0.25">
      <c r="A8204" s="2">
        <v>56265</v>
      </c>
      <c r="B8204" s="3" t="s">
        <v>22163</v>
      </c>
      <c r="C8204" s="4">
        <f>+WEEKNUM(B8204)</f>
        <v>14</v>
      </c>
      <c r="D8204" s="4">
        <f>+MONTH(Tabla4[[#This Row],[FECHA]])</f>
        <v>4</v>
      </c>
      <c r="E8204" s="4">
        <f>+YEAR(B8204)</f>
        <v>2025</v>
      </c>
      <c r="F8204" t="s">
        <v>3767</v>
      </c>
      <c r="G8204" t="s">
        <v>22162</v>
      </c>
      <c r="H8204" t="s">
        <v>8</v>
      </c>
      <c r="I8204" t="s">
        <v>33</v>
      </c>
      <c r="J8204" t="s">
        <v>2865</v>
      </c>
      <c r="K8204" s="2">
        <v>1014282498</v>
      </c>
      <c r="L8204" t="s">
        <v>38</v>
      </c>
      <c r="M8204" t="s">
        <v>2115</v>
      </c>
      <c r="N8204" s="1" t="s">
        <v>1635</v>
      </c>
    </row>
    <row r="8205" spans="1:14" x14ac:dyDescent="0.25">
      <c r="A8205" s="2">
        <v>56266</v>
      </c>
      <c r="B8205" s="3" t="s">
        <v>22161</v>
      </c>
      <c r="C8205" s="4">
        <f>+WEEKNUM(B8205)</f>
        <v>14</v>
      </c>
      <c r="D8205" s="4">
        <f>+MONTH(Tabla4[[#This Row],[FECHA]])</f>
        <v>4</v>
      </c>
      <c r="E8205" s="4">
        <f>+YEAR(B8205)</f>
        <v>2025</v>
      </c>
      <c r="F8205" t="s">
        <v>3775</v>
      </c>
      <c r="G8205" t="s">
        <v>22160</v>
      </c>
      <c r="H8205" t="s">
        <v>275</v>
      </c>
      <c r="I8205" t="s">
        <v>33</v>
      </c>
      <c r="J8205" t="s">
        <v>16620</v>
      </c>
      <c r="K8205" s="2">
        <v>28177226</v>
      </c>
      <c r="L8205" t="s">
        <v>38</v>
      </c>
      <c r="M8205" t="s">
        <v>20483</v>
      </c>
      <c r="N8205" s="1" t="s">
        <v>1635</v>
      </c>
    </row>
    <row r="8206" spans="1:14" x14ac:dyDescent="0.25">
      <c r="A8206" s="2">
        <v>56269</v>
      </c>
      <c r="B8206" s="3" t="s">
        <v>22159</v>
      </c>
      <c r="C8206" s="4">
        <f>+WEEKNUM(B8206)</f>
        <v>14</v>
      </c>
      <c r="D8206" s="4">
        <f>+MONTH(Tabla4[[#This Row],[FECHA]])</f>
        <v>4</v>
      </c>
      <c r="E8206" s="4">
        <f>+YEAR(B8206)</f>
        <v>2025</v>
      </c>
      <c r="F8206" t="s">
        <v>3851</v>
      </c>
      <c r="H8206" t="s">
        <v>21</v>
      </c>
      <c r="I8206" t="s">
        <v>16</v>
      </c>
      <c r="J8206" t="s">
        <v>22158</v>
      </c>
      <c r="K8206" s="2">
        <v>1002235864</v>
      </c>
      <c r="L8206" t="s">
        <v>58</v>
      </c>
      <c r="M8206" t="s">
        <v>2106</v>
      </c>
      <c r="N8206" s="1" t="s">
        <v>1635</v>
      </c>
    </row>
    <row r="8207" spans="1:14" x14ac:dyDescent="0.25">
      <c r="A8207" s="2">
        <v>73135</v>
      </c>
      <c r="B8207" s="3" t="s">
        <v>22157</v>
      </c>
      <c r="C8207" s="4">
        <f>+WEEKNUM(Tabla4[[#This Row],[FECHA]])</f>
        <v>46</v>
      </c>
      <c r="D8207" s="4">
        <f>+MONTH(Tabla4[[#This Row],[FECHA]])</f>
        <v>11</v>
      </c>
      <c r="E8207" s="4">
        <f>+YEAR(B8207)</f>
        <v>2025</v>
      </c>
      <c r="F8207" t="s">
        <v>13608</v>
      </c>
      <c r="H8207" t="s">
        <v>8</v>
      </c>
      <c r="I8207" t="s">
        <v>30</v>
      </c>
      <c r="J8207" t="s">
        <v>11749</v>
      </c>
      <c r="K8207" s="2">
        <v>1031802314</v>
      </c>
      <c r="L8207" t="s">
        <v>55</v>
      </c>
      <c r="M8207" t="s">
        <v>987</v>
      </c>
      <c r="N8207" s="1" t="s">
        <v>901</v>
      </c>
    </row>
    <row r="8208" spans="1:14" x14ac:dyDescent="0.25">
      <c r="A8208" s="2">
        <v>73140</v>
      </c>
      <c r="B8208" s="3" t="s">
        <v>22156</v>
      </c>
      <c r="C8208" s="4">
        <f>+WEEKNUM(Tabla4[[#This Row],[FECHA]])</f>
        <v>46</v>
      </c>
      <c r="D8208" s="4">
        <f>+MONTH(Tabla4[[#This Row],[FECHA]])</f>
        <v>11</v>
      </c>
      <c r="E8208" s="4">
        <f>+YEAR(B8208)</f>
        <v>2025</v>
      </c>
      <c r="F8208" t="s">
        <v>13608</v>
      </c>
      <c r="H8208" t="s">
        <v>3</v>
      </c>
      <c r="I8208" t="s">
        <v>30</v>
      </c>
      <c r="J8208" t="s">
        <v>22155</v>
      </c>
      <c r="K8208" s="2">
        <v>80799350</v>
      </c>
      <c r="L8208" t="s">
        <v>198</v>
      </c>
      <c r="M8208" t="s">
        <v>937</v>
      </c>
      <c r="N8208" s="1" t="s">
        <v>901</v>
      </c>
    </row>
    <row r="8209" spans="1:14" x14ac:dyDescent="0.25">
      <c r="A8209" s="2">
        <v>56299</v>
      </c>
      <c r="B8209" s="3" t="s">
        <v>22154</v>
      </c>
      <c r="C8209" s="4">
        <f>+WEEKNUM(B8209)</f>
        <v>14</v>
      </c>
      <c r="D8209" s="4">
        <f>+MONTH(Tabla4[[#This Row],[FECHA]])</f>
        <v>4</v>
      </c>
      <c r="E8209" s="4">
        <f>+YEAR(B8209)</f>
        <v>2025</v>
      </c>
      <c r="F8209" t="s">
        <v>3851</v>
      </c>
      <c r="G8209" t="s">
        <v>22153</v>
      </c>
      <c r="H8209" t="s">
        <v>8</v>
      </c>
      <c r="I8209" t="s">
        <v>47</v>
      </c>
      <c r="J8209" t="s">
        <v>3680</v>
      </c>
      <c r="K8209" s="2">
        <v>79796846</v>
      </c>
      <c r="L8209" t="s">
        <v>38</v>
      </c>
      <c r="M8209" t="s">
        <v>2115</v>
      </c>
      <c r="N8209" s="1" t="s">
        <v>1635</v>
      </c>
    </row>
    <row r="8210" spans="1:14" x14ac:dyDescent="0.25">
      <c r="A8210" s="2">
        <v>56300</v>
      </c>
      <c r="B8210" s="3" t="s">
        <v>22152</v>
      </c>
      <c r="C8210" s="4">
        <f>+WEEKNUM(B8210)</f>
        <v>14</v>
      </c>
      <c r="D8210" s="4">
        <f>+MONTH(Tabla4[[#This Row],[FECHA]])</f>
        <v>4</v>
      </c>
      <c r="E8210" s="4">
        <f>+YEAR(B8210)</f>
        <v>2025</v>
      </c>
      <c r="F8210" t="s">
        <v>3846</v>
      </c>
      <c r="H8210" t="s">
        <v>3</v>
      </c>
      <c r="I8210" t="s">
        <v>33</v>
      </c>
      <c r="J8210" t="s">
        <v>22151</v>
      </c>
      <c r="K8210" s="2">
        <v>1030626047</v>
      </c>
      <c r="L8210" t="s">
        <v>58</v>
      </c>
      <c r="M8210" t="s">
        <v>937</v>
      </c>
      <c r="N8210" s="1" t="s">
        <v>1635</v>
      </c>
    </row>
    <row r="8211" spans="1:14" x14ac:dyDescent="0.25">
      <c r="A8211" s="2">
        <v>56301</v>
      </c>
      <c r="B8211" s="3" t="s">
        <v>22150</v>
      </c>
      <c r="C8211" s="4">
        <f>+WEEKNUM(B8211)</f>
        <v>14</v>
      </c>
      <c r="D8211" s="4">
        <f>+MONTH(Tabla4[[#This Row],[FECHA]])</f>
        <v>4</v>
      </c>
      <c r="E8211" s="4">
        <f>+YEAR(B8211)</f>
        <v>2025</v>
      </c>
      <c r="F8211" t="s">
        <v>3767</v>
      </c>
      <c r="G8211" t="s">
        <v>22149</v>
      </c>
      <c r="H8211" t="s">
        <v>448</v>
      </c>
      <c r="I8211" t="s">
        <v>30</v>
      </c>
      <c r="J8211" t="s">
        <v>2236</v>
      </c>
      <c r="K8211" s="2">
        <v>1026282648</v>
      </c>
      <c r="L8211" t="s">
        <v>38</v>
      </c>
      <c r="M8211" t="s">
        <v>2135</v>
      </c>
      <c r="N8211" s="1" t="s">
        <v>1635</v>
      </c>
    </row>
    <row r="8212" spans="1:14" x14ac:dyDescent="0.25">
      <c r="A8212" s="2">
        <v>56302</v>
      </c>
      <c r="B8212" s="3" t="s">
        <v>22148</v>
      </c>
      <c r="C8212" s="4">
        <f>+WEEKNUM(B8212)</f>
        <v>14</v>
      </c>
      <c r="D8212" s="4">
        <f>+MONTH(Tabla4[[#This Row],[FECHA]])</f>
        <v>4</v>
      </c>
      <c r="E8212" s="4">
        <f>+YEAR(B8212)</f>
        <v>2025</v>
      </c>
      <c r="F8212" t="s">
        <v>3851</v>
      </c>
      <c r="G8212" t="s">
        <v>22147</v>
      </c>
      <c r="H8212" t="s">
        <v>8</v>
      </c>
      <c r="I8212" t="s">
        <v>16</v>
      </c>
      <c r="J8212" t="s">
        <v>3602</v>
      </c>
      <c r="K8212" s="2">
        <v>1127943054</v>
      </c>
      <c r="L8212" t="s">
        <v>38</v>
      </c>
      <c r="M8212" t="s">
        <v>937</v>
      </c>
      <c r="N8212" s="1" t="s">
        <v>1635</v>
      </c>
    </row>
    <row r="8213" spans="1:14" x14ac:dyDescent="0.25">
      <c r="A8213" s="2">
        <v>56306</v>
      </c>
      <c r="B8213" s="3" t="s">
        <v>22146</v>
      </c>
      <c r="C8213" s="4">
        <f>+WEEKNUM(B8213)</f>
        <v>14</v>
      </c>
      <c r="D8213" s="4">
        <f>+MONTH(Tabla4[[#This Row],[FECHA]])</f>
        <v>4</v>
      </c>
      <c r="E8213" s="4">
        <f>+YEAR(B8213)</f>
        <v>2025</v>
      </c>
      <c r="F8213" t="s">
        <v>3831</v>
      </c>
      <c r="H8213" t="s">
        <v>21</v>
      </c>
      <c r="I8213" t="s">
        <v>130</v>
      </c>
      <c r="J8213" t="s">
        <v>2593</v>
      </c>
      <c r="K8213" s="2">
        <v>1110467162</v>
      </c>
      <c r="L8213" t="s">
        <v>58</v>
      </c>
      <c r="M8213" t="s">
        <v>2135</v>
      </c>
      <c r="N8213" s="1" t="s">
        <v>1635</v>
      </c>
    </row>
    <row r="8214" spans="1:14" x14ac:dyDescent="0.25">
      <c r="A8214" s="2">
        <v>56310</v>
      </c>
      <c r="B8214" s="3" t="s">
        <v>22145</v>
      </c>
      <c r="C8214" s="4">
        <f>+WEEKNUM(B8214)</f>
        <v>14</v>
      </c>
      <c r="D8214" s="4">
        <f>+MONTH(Tabla4[[#This Row],[FECHA]])</f>
        <v>4</v>
      </c>
      <c r="E8214" s="4">
        <f>+YEAR(B8214)</f>
        <v>2025</v>
      </c>
      <c r="F8214" t="s">
        <v>3767</v>
      </c>
      <c r="G8214" t="s">
        <v>22144</v>
      </c>
      <c r="H8214" t="s">
        <v>3</v>
      </c>
      <c r="I8214" t="s">
        <v>47</v>
      </c>
      <c r="J8214" t="s">
        <v>22143</v>
      </c>
      <c r="K8214" s="2">
        <v>1020769669</v>
      </c>
      <c r="L8214" t="s">
        <v>38</v>
      </c>
      <c r="M8214" t="s">
        <v>2135</v>
      </c>
      <c r="N8214" s="1" t="s">
        <v>1635</v>
      </c>
    </row>
    <row r="8215" spans="1:14" x14ac:dyDescent="0.25">
      <c r="A8215" s="2">
        <v>73154</v>
      </c>
      <c r="B8215" s="3" t="s">
        <v>22142</v>
      </c>
      <c r="C8215" s="4">
        <f>+WEEKNUM(Tabla4[[#This Row],[FECHA]])</f>
        <v>46</v>
      </c>
      <c r="D8215" s="4">
        <f>+MONTH(Tabla4[[#This Row],[FECHA]])</f>
        <v>11</v>
      </c>
      <c r="E8215" s="4">
        <f>+YEAR(B8215)</f>
        <v>2025</v>
      </c>
      <c r="F8215" t="s">
        <v>13608</v>
      </c>
      <c r="H8215" t="s">
        <v>3</v>
      </c>
      <c r="I8215" t="s">
        <v>16</v>
      </c>
      <c r="J8215" t="s">
        <v>3792</v>
      </c>
      <c r="K8215" s="2">
        <v>1121847279</v>
      </c>
      <c r="L8215" t="s">
        <v>256</v>
      </c>
      <c r="M8215" t="s">
        <v>556</v>
      </c>
      <c r="N8215" s="1" t="s">
        <v>901</v>
      </c>
    </row>
    <row r="8216" spans="1:14" x14ac:dyDescent="0.25">
      <c r="A8216" s="2">
        <v>56312</v>
      </c>
      <c r="B8216" s="3" t="s">
        <v>22141</v>
      </c>
      <c r="C8216" s="4">
        <f>+WEEKNUM(B8216)</f>
        <v>14</v>
      </c>
      <c r="D8216" s="4">
        <f>+MONTH(Tabla4[[#This Row],[FECHA]])</f>
        <v>4</v>
      </c>
      <c r="E8216" s="4">
        <f>+YEAR(B8216)</f>
        <v>2025</v>
      </c>
      <c r="F8216" t="s">
        <v>3767</v>
      </c>
      <c r="G8216" t="s">
        <v>22140</v>
      </c>
      <c r="H8216" t="s">
        <v>448</v>
      </c>
      <c r="I8216" t="s">
        <v>30</v>
      </c>
      <c r="J8216" t="s">
        <v>16365</v>
      </c>
      <c r="K8216" s="2">
        <v>1073233694</v>
      </c>
      <c r="L8216" t="s">
        <v>38</v>
      </c>
      <c r="M8216" t="s">
        <v>20483</v>
      </c>
      <c r="N8216" s="1" t="s">
        <v>1635</v>
      </c>
    </row>
    <row r="8217" spans="1:14" x14ac:dyDescent="0.25">
      <c r="A8217" s="2">
        <v>73163</v>
      </c>
      <c r="B8217" s="3" t="s">
        <v>22139</v>
      </c>
      <c r="C8217" s="4">
        <f>+WEEKNUM(Tabla4[[#This Row],[FECHA]])</f>
        <v>46</v>
      </c>
      <c r="D8217" s="4">
        <f>+MONTH(Tabla4[[#This Row],[FECHA]])</f>
        <v>11</v>
      </c>
      <c r="E8217" s="4">
        <f>+YEAR(B8217)</f>
        <v>2025</v>
      </c>
      <c r="F8217" t="s">
        <v>13608</v>
      </c>
      <c r="H8217" t="s">
        <v>3</v>
      </c>
      <c r="I8217" t="s">
        <v>16</v>
      </c>
      <c r="J8217" t="s">
        <v>22138</v>
      </c>
      <c r="K8217" s="2">
        <v>900626161</v>
      </c>
      <c r="L8217" t="s">
        <v>58</v>
      </c>
      <c r="M8217" t="s">
        <v>987</v>
      </c>
      <c r="N8217" s="1" t="s">
        <v>901</v>
      </c>
    </row>
    <row r="8218" spans="1:14" x14ac:dyDescent="0.25">
      <c r="A8218" s="2">
        <v>56316</v>
      </c>
      <c r="B8218" s="3" t="s">
        <v>22137</v>
      </c>
      <c r="C8218" s="4">
        <f>+WEEKNUM(B8218)</f>
        <v>14</v>
      </c>
      <c r="D8218" s="4">
        <f>+MONTH(Tabla4[[#This Row],[FECHA]])</f>
        <v>4</v>
      </c>
      <c r="E8218" s="4">
        <f>+YEAR(B8218)</f>
        <v>2025</v>
      </c>
      <c r="F8218" t="s">
        <v>3831</v>
      </c>
      <c r="G8218" t="s">
        <v>22136</v>
      </c>
      <c r="H8218" t="s">
        <v>8</v>
      </c>
      <c r="I8218" t="s">
        <v>16</v>
      </c>
      <c r="J8218" t="s">
        <v>5811</v>
      </c>
      <c r="K8218" s="2">
        <v>1090372102</v>
      </c>
      <c r="L8218" t="s">
        <v>38</v>
      </c>
      <c r="M8218" t="s">
        <v>20483</v>
      </c>
      <c r="N8218" s="1" t="s">
        <v>1635</v>
      </c>
    </row>
    <row r="8219" spans="1:14" x14ac:dyDescent="0.25">
      <c r="A8219" s="2">
        <v>56318</v>
      </c>
      <c r="B8219" s="3" t="s">
        <v>22135</v>
      </c>
      <c r="C8219" s="4">
        <f>+WEEKNUM(B8219)</f>
        <v>14</v>
      </c>
      <c r="D8219" s="4">
        <f>+MONTH(Tabla4[[#This Row],[FECHA]])</f>
        <v>4</v>
      </c>
      <c r="E8219" s="4">
        <f>+YEAR(B8219)</f>
        <v>2025</v>
      </c>
      <c r="F8219" t="s">
        <v>3767</v>
      </c>
      <c r="G8219" t="s">
        <v>22134</v>
      </c>
      <c r="H8219" t="s">
        <v>448</v>
      </c>
      <c r="I8219" t="s">
        <v>33</v>
      </c>
      <c r="J8219" t="s">
        <v>1846</v>
      </c>
      <c r="K8219" s="2">
        <v>1020720974</v>
      </c>
      <c r="L8219" t="s">
        <v>38</v>
      </c>
      <c r="M8219" t="s">
        <v>937</v>
      </c>
      <c r="N8219" s="1" t="s">
        <v>1635</v>
      </c>
    </row>
    <row r="8220" spans="1:14" x14ac:dyDescent="0.25">
      <c r="A8220" s="2">
        <v>56321</v>
      </c>
      <c r="B8220" s="3" t="s">
        <v>22133</v>
      </c>
      <c r="C8220" s="4">
        <f>+WEEKNUM(B8220)</f>
        <v>14</v>
      </c>
      <c r="D8220" s="4">
        <f>+MONTH(Tabla4[[#This Row],[FECHA]])</f>
        <v>4</v>
      </c>
      <c r="E8220" s="4">
        <f>+YEAR(B8220)</f>
        <v>2025</v>
      </c>
      <c r="F8220" t="s">
        <v>3767</v>
      </c>
      <c r="G8220" t="s">
        <v>22132</v>
      </c>
      <c r="H8220" t="s">
        <v>8</v>
      </c>
      <c r="I8220" t="s">
        <v>33</v>
      </c>
      <c r="J8220" t="s">
        <v>3379</v>
      </c>
      <c r="K8220" s="2">
        <v>1016096629</v>
      </c>
      <c r="L8220" t="s">
        <v>38</v>
      </c>
      <c r="N8220" s="1" t="s">
        <v>1635</v>
      </c>
    </row>
    <row r="8221" spans="1:14" x14ac:dyDescent="0.25">
      <c r="A8221" s="2">
        <v>56322</v>
      </c>
      <c r="B8221" s="3" t="s">
        <v>22131</v>
      </c>
      <c r="C8221" s="4">
        <f>+WEEKNUM(B8221)</f>
        <v>14</v>
      </c>
      <c r="D8221" s="4">
        <f>+MONTH(Tabla4[[#This Row],[FECHA]])</f>
        <v>4</v>
      </c>
      <c r="E8221" s="4">
        <f>+YEAR(B8221)</f>
        <v>2025</v>
      </c>
      <c r="F8221" t="s">
        <v>3767</v>
      </c>
      <c r="G8221" t="s">
        <v>22130</v>
      </c>
      <c r="H8221" t="s">
        <v>275</v>
      </c>
      <c r="I8221" t="s">
        <v>33</v>
      </c>
      <c r="J8221" t="s">
        <v>9811</v>
      </c>
      <c r="K8221" s="2">
        <v>1016045945</v>
      </c>
      <c r="L8221" t="s">
        <v>38</v>
      </c>
      <c r="M8221" t="s">
        <v>2115</v>
      </c>
      <c r="N8221" s="1" t="s">
        <v>1635</v>
      </c>
    </row>
    <row r="8222" spans="1:14" x14ac:dyDescent="0.25">
      <c r="A8222" s="2">
        <v>56325</v>
      </c>
      <c r="B8222" s="3" t="s">
        <v>22129</v>
      </c>
      <c r="C8222" s="4">
        <f>+WEEKNUM(B8222)</f>
        <v>14</v>
      </c>
      <c r="D8222" s="4">
        <f>+MONTH(Tabla4[[#This Row],[FECHA]])</f>
        <v>4</v>
      </c>
      <c r="E8222" s="4">
        <f>+YEAR(B8222)</f>
        <v>2025</v>
      </c>
      <c r="F8222" t="s">
        <v>3831</v>
      </c>
      <c r="H8222" t="s">
        <v>21</v>
      </c>
      <c r="I8222" t="s">
        <v>6089</v>
      </c>
      <c r="J8222" t="s">
        <v>19687</v>
      </c>
      <c r="K8222" s="2">
        <v>1019051998</v>
      </c>
      <c r="L8222" t="s">
        <v>76</v>
      </c>
      <c r="M8222" t="s">
        <v>2135</v>
      </c>
      <c r="N8222" s="1" t="s">
        <v>1635</v>
      </c>
    </row>
    <row r="8223" spans="1:14" x14ac:dyDescent="0.25">
      <c r="A8223" s="2">
        <v>56329</v>
      </c>
      <c r="B8223" s="3" t="s">
        <v>22128</v>
      </c>
      <c r="C8223" s="4">
        <f>+WEEKNUM(B8223)</f>
        <v>14</v>
      </c>
      <c r="D8223" s="4">
        <f>+MONTH(Tabla4[[#This Row],[FECHA]])</f>
        <v>4</v>
      </c>
      <c r="E8223" s="4">
        <f>+YEAR(B8223)</f>
        <v>2025</v>
      </c>
      <c r="F8223" t="s">
        <v>3831</v>
      </c>
      <c r="H8223" t="s">
        <v>3</v>
      </c>
      <c r="I8223" t="s">
        <v>33</v>
      </c>
      <c r="J8223" t="s">
        <v>12427</v>
      </c>
      <c r="K8223" s="2">
        <v>1020769227</v>
      </c>
      <c r="L8223" t="s">
        <v>55</v>
      </c>
      <c r="M8223" t="s">
        <v>937</v>
      </c>
      <c r="N8223" s="1" t="s">
        <v>1635</v>
      </c>
    </row>
    <row r="8224" spans="1:14" x14ac:dyDescent="0.25">
      <c r="A8224" s="2">
        <v>56332</v>
      </c>
      <c r="B8224" s="3" t="s">
        <v>22127</v>
      </c>
      <c r="C8224" s="4">
        <f>+WEEKNUM(B8224)</f>
        <v>14</v>
      </c>
      <c r="D8224" s="4">
        <f>+MONTH(Tabla4[[#This Row],[FECHA]])</f>
        <v>4</v>
      </c>
      <c r="E8224" s="4">
        <f>+YEAR(B8224)</f>
        <v>2025</v>
      </c>
      <c r="F8224" t="s">
        <v>3831</v>
      </c>
      <c r="H8224" t="s">
        <v>3</v>
      </c>
      <c r="I8224" t="s">
        <v>16</v>
      </c>
      <c r="J8224" t="s">
        <v>2441</v>
      </c>
      <c r="K8224" s="2">
        <v>1071171101</v>
      </c>
      <c r="L8224" t="s">
        <v>58</v>
      </c>
      <c r="M8224" t="s">
        <v>2135</v>
      </c>
      <c r="N8224" s="1" t="s">
        <v>1635</v>
      </c>
    </row>
    <row r="8225" spans="1:14" x14ac:dyDescent="0.25">
      <c r="A8225" s="2">
        <v>56339</v>
      </c>
      <c r="B8225" s="3" t="s">
        <v>22126</v>
      </c>
      <c r="C8225" s="4">
        <f>+WEEKNUM(B8225)</f>
        <v>14</v>
      </c>
      <c r="D8225" s="4">
        <f>+MONTH(Tabla4[[#This Row],[FECHA]])</f>
        <v>4</v>
      </c>
      <c r="E8225" s="4">
        <f>+YEAR(B8225)</f>
        <v>2025</v>
      </c>
      <c r="F8225" t="s">
        <v>3767</v>
      </c>
      <c r="G8225" t="s">
        <v>22125</v>
      </c>
      <c r="H8225" t="s">
        <v>21</v>
      </c>
      <c r="I8225" t="s">
        <v>130</v>
      </c>
      <c r="J8225" t="s">
        <v>2409</v>
      </c>
      <c r="K8225" s="2">
        <v>1144041286</v>
      </c>
      <c r="L8225" t="s">
        <v>38</v>
      </c>
      <c r="M8225" t="s">
        <v>2106</v>
      </c>
      <c r="N8225" s="1" t="s">
        <v>1635</v>
      </c>
    </row>
    <row r="8226" spans="1:14" x14ac:dyDescent="0.25">
      <c r="A8226" s="2">
        <v>56340</v>
      </c>
      <c r="B8226" s="3" t="s">
        <v>22124</v>
      </c>
      <c r="C8226" s="4">
        <f>+WEEKNUM(B8226)</f>
        <v>14</v>
      </c>
      <c r="D8226" s="4">
        <f>+MONTH(Tabla4[[#This Row],[FECHA]])</f>
        <v>4</v>
      </c>
      <c r="E8226" s="4">
        <f>+YEAR(B8226)</f>
        <v>2025</v>
      </c>
      <c r="F8226" t="s">
        <v>3831</v>
      </c>
      <c r="H8226" t="s">
        <v>3</v>
      </c>
      <c r="I8226" t="s">
        <v>33</v>
      </c>
      <c r="J8226" t="s">
        <v>12081</v>
      </c>
      <c r="K8226" s="2">
        <v>1020825252</v>
      </c>
      <c r="L8226" t="s">
        <v>55</v>
      </c>
      <c r="M8226" t="s">
        <v>937</v>
      </c>
      <c r="N8226" s="1" t="s">
        <v>1635</v>
      </c>
    </row>
    <row r="8227" spans="1:14" x14ac:dyDescent="0.25">
      <c r="A8227" s="2">
        <v>73167</v>
      </c>
      <c r="B8227" s="3" t="s">
        <v>22123</v>
      </c>
      <c r="C8227" s="4">
        <f>+WEEKNUM(Tabla4[[#This Row],[FECHA]])</f>
        <v>46</v>
      </c>
      <c r="D8227" s="4">
        <f>+MONTH(Tabla4[[#This Row],[FECHA]])</f>
        <v>11</v>
      </c>
      <c r="E8227" s="4">
        <f>+YEAR(B8227)</f>
        <v>2025</v>
      </c>
      <c r="F8227" t="s">
        <v>13618</v>
      </c>
      <c r="G8227" t="s">
        <v>22122</v>
      </c>
      <c r="H8227" t="s">
        <v>927</v>
      </c>
      <c r="I8227" t="s">
        <v>16</v>
      </c>
      <c r="J8227" t="s">
        <v>6913</v>
      </c>
      <c r="K8227" s="2">
        <v>51833109</v>
      </c>
      <c r="L8227" t="s">
        <v>38</v>
      </c>
      <c r="M8227" t="s">
        <v>556</v>
      </c>
      <c r="N8227" s="1" t="s">
        <v>901</v>
      </c>
    </row>
    <row r="8228" spans="1:14" x14ac:dyDescent="0.25">
      <c r="A8228" s="2">
        <v>56348</v>
      </c>
      <c r="B8228" s="3" t="s">
        <v>22121</v>
      </c>
      <c r="C8228" s="4">
        <f>+WEEKNUM(B8228)</f>
        <v>14</v>
      </c>
      <c r="D8228" s="4">
        <f>+MONTH(Tabla4[[#This Row],[FECHA]])</f>
        <v>4</v>
      </c>
      <c r="E8228" s="4">
        <f>+YEAR(B8228)</f>
        <v>2025</v>
      </c>
      <c r="F8228" t="s">
        <v>3846</v>
      </c>
      <c r="G8228" t="s">
        <v>22120</v>
      </c>
      <c r="H8228" t="s">
        <v>8</v>
      </c>
      <c r="I8228" t="s">
        <v>47</v>
      </c>
      <c r="J8228" t="s">
        <v>22119</v>
      </c>
      <c r="K8228" s="2">
        <v>1014303797</v>
      </c>
      <c r="L8228" t="s">
        <v>38</v>
      </c>
      <c r="M8228" t="s">
        <v>2106</v>
      </c>
      <c r="N8228" s="1" t="s">
        <v>1635</v>
      </c>
    </row>
    <row r="8229" spans="1:14" x14ac:dyDescent="0.25">
      <c r="A8229" s="2">
        <v>56353</v>
      </c>
      <c r="B8229" s="3" t="s">
        <v>22118</v>
      </c>
      <c r="C8229" s="4">
        <f>+WEEKNUM(B8229)</f>
        <v>14</v>
      </c>
      <c r="D8229" s="4">
        <f>+MONTH(Tabla4[[#This Row],[FECHA]])</f>
        <v>4</v>
      </c>
      <c r="E8229" s="4">
        <f>+YEAR(B8229)</f>
        <v>2025</v>
      </c>
      <c r="F8229" t="s">
        <v>3846</v>
      </c>
      <c r="G8229" t="s">
        <v>22117</v>
      </c>
      <c r="H8229" t="s">
        <v>3</v>
      </c>
      <c r="I8229" t="s">
        <v>33</v>
      </c>
      <c r="J8229" t="s">
        <v>4334</v>
      </c>
      <c r="K8229" s="2">
        <v>1121900740</v>
      </c>
      <c r="L8229" t="s">
        <v>38</v>
      </c>
      <c r="M8229" t="s">
        <v>937</v>
      </c>
      <c r="N8229" s="1" t="s">
        <v>1635</v>
      </c>
    </row>
    <row r="8230" spans="1:14" x14ac:dyDescent="0.25">
      <c r="A8230" s="2">
        <v>56355</v>
      </c>
      <c r="B8230" s="3" t="s">
        <v>22116</v>
      </c>
      <c r="C8230" s="4">
        <f>+WEEKNUM(B8230)</f>
        <v>14</v>
      </c>
      <c r="D8230" s="4">
        <f>+MONTH(Tabla4[[#This Row],[FECHA]])</f>
        <v>4</v>
      </c>
      <c r="E8230" s="4">
        <f>+YEAR(B8230)</f>
        <v>2025</v>
      </c>
      <c r="F8230" t="s">
        <v>3846</v>
      </c>
      <c r="G8230" t="s">
        <v>22115</v>
      </c>
      <c r="H8230" t="s">
        <v>21</v>
      </c>
      <c r="I8230" t="s">
        <v>16</v>
      </c>
      <c r="J8230" t="s">
        <v>16380</v>
      </c>
      <c r="K8230" s="2">
        <v>1102353204</v>
      </c>
      <c r="L8230" t="s">
        <v>38</v>
      </c>
      <c r="M8230" t="s">
        <v>2106</v>
      </c>
      <c r="N8230" s="1" t="s">
        <v>1635</v>
      </c>
    </row>
    <row r="8231" spans="1:14" x14ac:dyDescent="0.25">
      <c r="A8231" s="2">
        <v>56356</v>
      </c>
      <c r="B8231" s="3" t="s">
        <v>22114</v>
      </c>
      <c r="C8231" s="4">
        <f>+WEEKNUM(B8231)</f>
        <v>14</v>
      </c>
      <c r="D8231" s="4">
        <f>+MONTH(Tabla4[[#This Row],[FECHA]])</f>
        <v>4</v>
      </c>
      <c r="E8231" s="4">
        <f>+YEAR(B8231)</f>
        <v>2025</v>
      </c>
      <c r="F8231" t="s">
        <v>3831</v>
      </c>
      <c r="H8231" t="s">
        <v>21</v>
      </c>
      <c r="I8231" t="s">
        <v>130</v>
      </c>
      <c r="J8231" t="s">
        <v>3527</v>
      </c>
      <c r="K8231" s="2">
        <v>80189500</v>
      </c>
      <c r="L8231" t="s">
        <v>55</v>
      </c>
      <c r="M8231" t="s">
        <v>937</v>
      </c>
      <c r="N8231" s="1" t="s">
        <v>1635</v>
      </c>
    </row>
    <row r="8232" spans="1:14" x14ac:dyDescent="0.25">
      <c r="A8232" s="2">
        <v>56361</v>
      </c>
      <c r="B8232" s="3" t="s">
        <v>22113</v>
      </c>
      <c r="C8232" s="4">
        <f>+WEEKNUM(B8232)</f>
        <v>14</v>
      </c>
      <c r="D8232" s="4">
        <f>+MONTH(Tabla4[[#This Row],[FECHA]])</f>
        <v>4</v>
      </c>
      <c r="E8232" s="4">
        <f>+YEAR(B8232)</f>
        <v>2025</v>
      </c>
      <c r="F8232" t="s">
        <v>3767</v>
      </c>
      <c r="G8232" t="s">
        <v>22112</v>
      </c>
      <c r="H8232" t="s">
        <v>448</v>
      </c>
      <c r="I8232" t="s">
        <v>33</v>
      </c>
      <c r="J8232" t="s">
        <v>2916</v>
      </c>
      <c r="K8232" s="2">
        <v>22467462</v>
      </c>
      <c r="L8232" t="s">
        <v>38</v>
      </c>
      <c r="M8232" t="s">
        <v>2135</v>
      </c>
      <c r="N8232" s="1" t="s">
        <v>1635</v>
      </c>
    </row>
    <row r="8233" spans="1:14" x14ac:dyDescent="0.25">
      <c r="A8233" s="2">
        <v>56365</v>
      </c>
      <c r="B8233" s="3" t="s">
        <v>22111</v>
      </c>
      <c r="C8233" s="4">
        <f>+WEEKNUM(B8233)</f>
        <v>14</v>
      </c>
      <c r="D8233" s="4">
        <f>+MONTH(Tabla4[[#This Row],[FECHA]])</f>
        <v>4</v>
      </c>
      <c r="E8233" s="4">
        <f>+YEAR(B8233)</f>
        <v>2025</v>
      </c>
      <c r="F8233" t="s">
        <v>3846</v>
      </c>
      <c r="H8233" t="s">
        <v>3</v>
      </c>
      <c r="I8233" t="s">
        <v>33</v>
      </c>
      <c r="J8233" t="s">
        <v>7388</v>
      </c>
      <c r="K8233" s="2">
        <v>1018492062</v>
      </c>
      <c r="L8233" t="s">
        <v>58</v>
      </c>
      <c r="M8233" t="s">
        <v>2106</v>
      </c>
      <c r="N8233" s="1" t="s">
        <v>1635</v>
      </c>
    </row>
    <row r="8234" spans="1:14" x14ac:dyDescent="0.25">
      <c r="A8234" s="2">
        <v>56369</v>
      </c>
      <c r="B8234" s="3" t="s">
        <v>22110</v>
      </c>
      <c r="C8234" s="4">
        <f>+WEEKNUM(B8234)</f>
        <v>14</v>
      </c>
      <c r="D8234" s="4">
        <f>+MONTH(Tabla4[[#This Row],[FECHA]])</f>
        <v>4</v>
      </c>
      <c r="E8234" s="4">
        <f>+YEAR(B8234)</f>
        <v>2025</v>
      </c>
      <c r="F8234" t="s">
        <v>3851</v>
      </c>
      <c r="G8234" t="s">
        <v>22109</v>
      </c>
      <c r="H8234" t="s">
        <v>8</v>
      </c>
      <c r="I8234" t="s">
        <v>30</v>
      </c>
      <c r="J8234" t="s">
        <v>6075</v>
      </c>
      <c r="K8234" s="2">
        <v>377488</v>
      </c>
      <c r="L8234" t="s">
        <v>38</v>
      </c>
      <c r="N8234" s="1" t="s">
        <v>1635</v>
      </c>
    </row>
    <row r="8235" spans="1:14" x14ac:dyDescent="0.25">
      <c r="A8235" s="2">
        <v>56370</v>
      </c>
      <c r="B8235" s="3" t="s">
        <v>22108</v>
      </c>
      <c r="C8235" s="4">
        <f>+WEEKNUM(B8235)</f>
        <v>14</v>
      </c>
      <c r="D8235" s="4">
        <f>+MONTH(Tabla4[[#This Row],[FECHA]])</f>
        <v>4</v>
      </c>
      <c r="E8235" s="4">
        <f>+YEAR(B8235)</f>
        <v>2025</v>
      </c>
      <c r="F8235" t="s">
        <v>3767</v>
      </c>
      <c r="G8235" t="s">
        <v>22107</v>
      </c>
      <c r="H8235" t="s">
        <v>8</v>
      </c>
      <c r="I8235" t="s">
        <v>130</v>
      </c>
      <c r="J8235" t="s">
        <v>11941</v>
      </c>
      <c r="K8235" s="2">
        <v>1020783436</v>
      </c>
      <c r="L8235" t="s">
        <v>38</v>
      </c>
      <c r="M8235" t="s">
        <v>2106</v>
      </c>
      <c r="N8235" s="1" t="s">
        <v>1635</v>
      </c>
    </row>
    <row r="8236" spans="1:14" x14ac:dyDescent="0.25">
      <c r="A8236" s="2">
        <v>56379</v>
      </c>
      <c r="B8236" s="3" t="s">
        <v>22106</v>
      </c>
      <c r="C8236" s="4">
        <f>+WEEKNUM(B8236)</f>
        <v>14</v>
      </c>
      <c r="D8236" s="4">
        <f>+MONTH(Tabla4[[#This Row],[FECHA]])</f>
        <v>4</v>
      </c>
      <c r="E8236" s="4">
        <f>+YEAR(B8236)</f>
        <v>2025</v>
      </c>
      <c r="F8236" t="s">
        <v>3846</v>
      </c>
      <c r="H8236" t="s">
        <v>21</v>
      </c>
      <c r="I8236" t="s">
        <v>16</v>
      </c>
      <c r="J8236" t="s">
        <v>5234</v>
      </c>
      <c r="K8236" s="2">
        <v>80156626</v>
      </c>
      <c r="L8236" t="s">
        <v>76</v>
      </c>
      <c r="M8236" t="s">
        <v>2106</v>
      </c>
      <c r="N8236" s="1" t="s">
        <v>1635</v>
      </c>
    </row>
    <row r="8237" spans="1:14" x14ac:dyDescent="0.25">
      <c r="A8237" s="2">
        <v>56381</v>
      </c>
      <c r="B8237" s="3" t="s">
        <v>22105</v>
      </c>
      <c r="C8237" s="4">
        <f>+WEEKNUM(B8237)</f>
        <v>14</v>
      </c>
      <c r="D8237" s="4">
        <f>+MONTH(Tabla4[[#This Row],[FECHA]])</f>
        <v>4</v>
      </c>
      <c r="E8237" s="4">
        <f>+YEAR(B8237)</f>
        <v>2025</v>
      </c>
      <c r="F8237" t="s">
        <v>3851</v>
      </c>
      <c r="G8237" t="s">
        <v>22104</v>
      </c>
      <c r="H8237" t="s">
        <v>8</v>
      </c>
      <c r="I8237" t="s">
        <v>33</v>
      </c>
      <c r="J8237" t="s">
        <v>19445</v>
      </c>
      <c r="K8237" s="2">
        <v>1026260803</v>
      </c>
      <c r="L8237" t="s">
        <v>38</v>
      </c>
      <c r="M8237" t="s">
        <v>20483</v>
      </c>
      <c r="N8237" s="1" t="s">
        <v>1635</v>
      </c>
    </row>
    <row r="8238" spans="1:14" x14ac:dyDescent="0.25">
      <c r="A8238" s="2">
        <v>56388</v>
      </c>
      <c r="B8238" s="3" t="s">
        <v>22103</v>
      </c>
      <c r="C8238" s="4">
        <f>+WEEKNUM(B8238)</f>
        <v>14</v>
      </c>
      <c r="D8238" s="4">
        <f>+MONTH(Tabla4[[#This Row],[FECHA]])</f>
        <v>4</v>
      </c>
      <c r="E8238" s="4">
        <f>+YEAR(B8238)</f>
        <v>2025</v>
      </c>
      <c r="F8238" t="s">
        <v>3851</v>
      </c>
      <c r="G8238" t="s">
        <v>22102</v>
      </c>
      <c r="H8238" t="s">
        <v>482</v>
      </c>
      <c r="I8238" t="s">
        <v>33</v>
      </c>
      <c r="J8238" t="s">
        <v>3430</v>
      </c>
      <c r="K8238" s="2">
        <v>7293327</v>
      </c>
      <c r="L8238" t="s">
        <v>38</v>
      </c>
      <c r="M8238" t="s">
        <v>20483</v>
      </c>
      <c r="N8238" s="1" t="s">
        <v>1635</v>
      </c>
    </row>
    <row r="8239" spans="1:14" x14ac:dyDescent="0.25">
      <c r="A8239" s="2">
        <v>56395</v>
      </c>
      <c r="B8239" s="3" t="s">
        <v>22101</v>
      </c>
      <c r="C8239" s="4">
        <f>+WEEKNUM(B8239)</f>
        <v>14</v>
      </c>
      <c r="D8239" s="4">
        <f>+MONTH(Tabla4[[#This Row],[FECHA]])</f>
        <v>4</v>
      </c>
      <c r="E8239" s="4">
        <f>+YEAR(B8239)</f>
        <v>2025</v>
      </c>
      <c r="F8239" t="s">
        <v>3846</v>
      </c>
      <c r="H8239" t="s">
        <v>3</v>
      </c>
      <c r="I8239" t="s">
        <v>16</v>
      </c>
      <c r="J8239" t="s">
        <v>8871</v>
      </c>
      <c r="K8239" s="2">
        <v>1000794128</v>
      </c>
      <c r="L8239" t="s">
        <v>256</v>
      </c>
      <c r="M8239" t="s">
        <v>2135</v>
      </c>
      <c r="N8239" s="1" t="s">
        <v>1635</v>
      </c>
    </row>
    <row r="8240" spans="1:14" x14ac:dyDescent="0.25">
      <c r="A8240" s="2">
        <v>56402</v>
      </c>
      <c r="B8240" s="3" t="s">
        <v>22100</v>
      </c>
      <c r="C8240" s="4">
        <f>+WEEKNUM(B8240)</f>
        <v>14</v>
      </c>
      <c r="D8240" s="4">
        <f>+MONTH(Tabla4[[#This Row],[FECHA]])</f>
        <v>4</v>
      </c>
      <c r="E8240" s="4">
        <f>+YEAR(B8240)</f>
        <v>2025</v>
      </c>
      <c r="F8240" t="s">
        <v>3851</v>
      </c>
      <c r="G8240" t="s">
        <v>22099</v>
      </c>
      <c r="H8240" t="s">
        <v>3803</v>
      </c>
      <c r="I8240" t="s">
        <v>33</v>
      </c>
      <c r="J8240" t="s">
        <v>8611</v>
      </c>
      <c r="K8240" s="2">
        <v>1032416567</v>
      </c>
      <c r="L8240" t="s">
        <v>38</v>
      </c>
      <c r="M8240" t="s">
        <v>2135</v>
      </c>
      <c r="N8240" s="1" t="s">
        <v>1635</v>
      </c>
    </row>
    <row r="8241" spans="1:14" x14ac:dyDescent="0.25">
      <c r="A8241" s="2">
        <v>56403</v>
      </c>
      <c r="B8241" s="3" t="s">
        <v>22098</v>
      </c>
      <c r="C8241" s="4">
        <f>+WEEKNUM(B8241)</f>
        <v>14</v>
      </c>
      <c r="D8241" s="4">
        <f>+MONTH(Tabla4[[#This Row],[FECHA]])</f>
        <v>4</v>
      </c>
      <c r="E8241" s="4">
        <f>+YEAR(B8241)</f>
        <v>2025</v>
      </c>
      <c r="F8241" t="s">
        <v>3851</v>
      </c>
      <c r="G8241" t="s">
        <v>22097</v>
      </c>
      <c r="H8241" t="s">
        <v>448</v>
      </c>
      <c r="I8241" t="s">
        <v>30</v>
      </c>
      <c r="J8241" t="s">
        <v>6075</v>
      </c>
      <c r="K8241" s="2">
        <v>377488</v>
      </c>
      <c r="L8241" t="s">
        <v>38</v>
      </c>
      <c r="M8241" t="s">
        <v>937</v>
      </c>
      <c r="N8241" s="1" t="s">
        <v>1635</v>
      </c>
    </row>
    <row r="8242" spans="1:14" x14ac:dyDescent="0.25">
      <c r="A8242" s="2">
        <v>73176</v>
      </c>
      <c r="B8242" s="3" t="s">
        <v>22096</v>
      </c>
      <c r="C8242" s="4">
        <f>+WEEKNUM(Tabla4[[#This Row],[FECHA]])</f>
        <v>46</v>
      </c>
      <c r="D8242" s="4">
        <f>+MONTH(Tabla4[[#This Row],[FECHA]])</f>
        <v>11</v>
      </c>
      <c r="E8242" s="4">
        <f>+YEAR(B8242)</f>
        <v>2025</v>
      </c>
      <c r="F8242" t="s">
        <v>13608</v>
      </c>
      <c r="G8242" t="s">
        <v>22095</v>
      </c>
      <c r="H8242" t="s">
        <v>539</v>
      </c>
      <c r="I8242" t="s">
        <v>1428</v>
      </c>
      <c r="J8242" t="s">
        <v>22094</v>
      </c>
      <c r="K8242" s="2">
        <v>1019127120</v>
      </c>
      <c r="L8242" t="s">
        <v>38</v>
      </c>
      <c r="M8242" t="s">
        <v>987</v>
      </c>
      <c r="N8242" s="1" t="s">
        <v>901</v>
      </c>
    </row>
    <row r="8243" spans="1:14" x14ac:dyDescent="0.25">
      <c r="A8243" s="2">
        <v>73188</v>
      </c>
      <c r="B8243" s="3" t="s">
        <v>22093</v>
      </c>
      <c r="C8243" s="4">
        <f>+WEEKNUM(Tabla4[[#This Row],[FECHA]])</f>
        <v>46</v>
      </c>
      <c r="D8243" s="4">
        <f>+MONTH(Tabla4[[#This Row],[FECHA]])</f>
        <v>11</v>
      </c>
      <c r="E8243" s="4">
        <f>+YEAR(B8243)</f>
        <v>2025</v>
      </c>
      <c r="F8243" t="s">
        <v>13608</v>
      </c>
      <c r="G8243" t="s">
        <v>22092</v>
      </c>
      <c r="H8243" t="s">
        <v>3</v>
      </c>
      <c r="I8243" t="s">
        <v>30</v>
      </c>
      <c r="J8243" t="s">
        <v>22091</v>
      </c>
      <c r="K8243" s="2">
        <v>80803888</v>
      </c>
      <c r="L8243" t="s">
        <v>38</v>
      </c>
      <c r="M8243" t="s">
        <v>987</v>
      </c>
      <c r="N8243" s="1" t="s">
        <v>901</v>
      </c>
    </row>
    <row r="8244" spans="1:14" x14ac:dyDescent="0.25">
      <c r="A8244" s="2">
        <v>73190</v>
      </c>
      <c r="B8244" s="3" t="s">
        <v>22090</v>
      </c>
      <c r="C8244" s="4">
        <f>+WEEKNUM(Tabla4[[#This Row],[FECHA]])</f>
        <v>46</v>
      </c>
      <c r="D8244" s="4">
        <f>+MONTH(Tabla4[[#This Row],[FECHA]])</f>
        <v>11</v>
      </c>
      <c r="E8244" s="4">
        <f>+YEAR(B8244)</f>
        <v>2025</v>
      </c>
      <c r="F8244" t="s">
        <v>13608</v>
      </c>
      <c r="H8244" t="s">
        <v>21</v>
      </c>
      <c r="I8244" t="s">
        <v>16</v>
      </c>
      <c r="J8244" t="s">
        <v>4372</v>
      </c>
      <c r="K8244" s="2">
        <v>1019118678</v>
      </c>
      <c r="L8244" t="s">
        <v>198</v>
      </c>
      <c r="M8244" t="s">
        <v>937</v>
      </c>
      <c r="N8244" s="1" t="s">
        <v>901</v>
      </c>
    </row>
    <row r="8245" spans="1:14" x14ac:dyDescent="0.25">
      <c r="A8245" s="2">
        <v>56408</v>
      </c>
      <c r="B8245" s="3" t="s">
        <v>22089</v>
      </c>
      <c r="C8245" s="4">
        <f>+WEEKNUM(B8245)</f>
        <v>14</v>
      </c>
      <c r="D8245" s="4">
        <f>+MONTH(Tabla4[[#This Row],[FECHA]])</f>
        <v>4</v>
      </c>
      <c r="E8245" s="4">
        <f>+YEAR(B8245)</f>
        <v>2025</v>
      </c>
      <c r="F8245" t="s">
        <v>3831</v>
      </c>
      <c r="H8245" t="s">
        <v>8</v>
      </c>
      <c r="I8245" t="s">
        <v>30</v>
      </c>
      <c r="J8245" t="s">
        <v>5420</v>
      </c>
      <c r="K8245" s="2">
        <v>1022380646</v>
      </c>
      <c r="L8245" t="s">
        <v>55</v>
      </c>
      <c r="M8245" t="s">
        <v>2115</v>
      </c>
      <c r="N8245" s="1" t="s">
        <v>1635</v>
      </c>
    </row>
    <row r="8246" spans="1:14" x14ac:dyDescent="0.25">
      <c r="A8246" s="2">
        <v>73192</v>
      </c>
      <c r="B8246" s="3" t="s">
        <v>22088</v>
      </c>
      <c r="C8246" s="4">
        <f>+WEEKNUM(Tabla4[[#This Row],[FECHA]])</f>
        <v>46</v>
      </c>
      <c r="D8246" s="4">
        <f>+MONTH(Tabla4[[#This Row],[FECHA]])</f>
        <v>11</v>
      </c>
      <c r="E8246" s="4">
        <f>+YEAR(B8246)</f>
        <v>2025</v>
      </c>
      <c r="F8246" t="s">
        <v>13608</v>
      </c>
      <c r="H8246" t="s">
        <v>8</v>
      </c>
      <c r="I8246" t="s">
        <v>16</v>
      </c>
      <c r="J8246" t="s">
        <v>22087</v>
      </c>
      <c r="K8246" s="2">
        <v>1000834787</v>
      </c>
      <c r="L8246" t="s">
        <v>55</v>
      </c>
      <c r="M8246" t="s">
        <v>987</v>
      </c>
      <c r="N8246" s="1" t="s">
        <v>901</v>
      </c>
    </row>
    <row r="8247" spans="1:14" x14ac:dyDescent="0.25">
      <c r="A8247" s="2">
        <v>56415</v>
      </c>
      <c r="B8247" s="3" t="s">
        <v>22086</v>
      </c>
      <c r="C8247" s="4">
        <f>+WEEKNUM(B8247)</f>
        <v>14</v>
      </c>
      <c r="D8247" s="4">
        <f>+MONTH(Tabla4[[#This Row],[FECHA]])</f>
        <v>4</v>
      </c>
      <c r="E8247" s="4">
        <f>+YEAR(B8247)</f>
        <v>2025</v>
      </c>
      <c r="F8247" t="s">
        <v>3827</v>
      </c>
      <c r="G8247" t="s">
        <v>22085</v>
      </c>
      <c r="H8247" t="s">
        <v>8</v>
      </c>
      <c r="I8247" t="s">
        <v>33</v>
      </c>
      <c r="J8247" t="s">
        <v>22084</v>
      </c>
      <c r="K8247" s="2">
        <v>1015439121</v>
      </c>
      <c r="L8247" t="s">
        <v>38</v>
      </c>
      <c r="M8247" t="s">
        <v>2115</v>
      </c>
      <c r="N8247" s="1" t="s">
        <v>1635</v>
      </c>
    </row>
    <row r="8248" spans="1:14" x14ac:dyDescent="0.25">
      <c r="A8248" s="2">
        <v>56416</v>
      </c>
      <c r="B8248" s="3" t="s">
        <v>22083</v>
      </c>
      <c r="C8248" s="4">
        <f>+WEEKNUM(B8248)</f>
        <v>14</v>
      </c>
      <c r="D8248" s="4">
        <f>+MONTH(Tabla4[[#This Row],[FECHA]])</f>
        <v>4</v>
      </c>
      <c r="E8248" s="4">
        <f>+YEAR(B8248)</f>
        <v>2025</v>
      </c>
      <c r="F8248" t="s">
        <v>3831</v>
      </c>
      <c r="H8248" t="s">
        <v>8</v>
      </c>
      <c r="I8248" t="s">
        <v>130</v>
      </c>
      <c r="J8248" t="s">
        <v>22082</v>
      </c>
      <c r="K8248" s="2">
        <v>1023867384</v>
      </c>
      <c r="L8248" t="s">
        <v>58</v>
      </c>
      <c r="M8248" t="s">
        <v>2115</v>
      </c>
      <c r="N8248" s="1" t="s">
        <v>1635</v>
      </c>
    </row>
    <row r="8249" spans="1:14" x14ac:dyDescent="0.25">
      <c r="A8249" s="2">
        <v>56417</v>
      </c>
      <c r="B8249" s="3" t="s">
        <v>22081</v>
      </c>
      <c r="C8249" s="4">
        <f>+WEEKNUM(B8249)</f>
        <v>14</v>
      </c>
      <c r="D8249" s="4">
        <f>+MONTH(Tabla4[[#This Row],[FECHA]])</f>
        <v>4</v>
      </c>
      <c r="E8249" s="4">
        <f>+YEAR(B8249)</f>
        <v>2025</v>
      </c>
      <c r="F8249" t="s">
        <v>3831</v>
      </c>
      <c r="G8249" t="s">
        <v>22080</v>
      </c>
      <c r="H8249" t="s">
        <v>8</v>
      </c>
      <c r="I8249" t="s">
        <v>130</v>
      </c>
      <c r="J8249" t="s">
        <v>2874</v>
      </c>
      <c r="K8249" s="2">
        <v>80036013</v>
      </c>
      <c r="L8249" t="s">
        <v>38</v>
      </c>
      <c r="M8249" t="s">
        <v>2135</v>
      </c>
      <c r="N8249" s="1" t="s">
        <v>1635</v>
      </c>
    </row>
    <row r="8250" spans="1:14" x14ac:dyDescent="0.25">
      <c r="A8250" s="2">
        <v>73196</v>
      </c>
      <c r="B8250" s="3" t="s">
        <v>22079</v>
      </c>
      <c r="C8250" s="4">
        <f>+WEEKNUM(Tabla4[[#This Row],[FECHA]])</f>
        <v>46</v>
      </c>
      <c r="D8250" s="4">
        <f>+MONTH(Tabla4[[#This Row],[FECHA]])</f>
        <v>11</v>
      </c>
      <c r="E8250" s="4">
        <f>+YEAR(B8250)</f>
        <v>2025</v>
      </c>
      <c r="F8250" t="s">
        <v>13608</v>
      </c>
      <c r="H8250" t="s">
        <v>21</v>
      </c>
      <c r="I8250" t="s">
        <v>303</v>
      </c>
      <c r="J8250" t="s">
        <v>18693</v>
      </c>
      <c r="K8250" s="2">
        <v>1005583982</v>
      </c>
      <c r="L8250" t="s">
        <v>55</v>
      </c>
      <c r="M8250" t="s">
        <v>987</v>
      </c>
      <c r="N8250" s="1" t="s">
        <v>901</v>
      </c>
    </row>
    <row r="8251" spans="1:14" x14ac:dyDescent="0.25">
      <c r="A8251" s="2">
        <v>56421</v>
      </c>
      <c r="B8251" s="3" t="s">
        <v>22078</v>
      </c>
      <c r="C8251" s="4">
        <f>+WEEKNUM(B8251)</f>
        <v>14</v>
      </c>
      <c r="D8251" s="4">
        <f>+MONTH(Tabla4[[#This Row],[FECHA]])</f>
        <v>4</v>
      </c>
      <c r="E8251" s="4">
        <f>+YEAR(B8251)</f>
        <v>2025</v>
      </c>
      <c r="F8251" t="s">
        <v>3831</v>
      </c>
      <c r="G8251" t="s">
        <v>22077</v>
      </c>
      <c r="H8251" t="s">
        <v>8</v>
      </c>
      <c r="I8251" t="s">
        <v>1011</v>
      </c>
      <c r="J8251" t="s">
        <v>22076</v>
      </c>
      <c r="K8251" s="2">
        <v>1136882172</v>
      </c>
      <c r="L8251" t="s">
        <v>38</v>
      </c>
      <c r="M8251" t="s">
        <v>20483</v>
      </c>
      <c r="N8251" s="1" t="s">
        <v>1635</v>
      </c>
    </row>
    <row r="8252" spans="1:14" x14ac:dyDescent="0.25">
      <c r="A8252" s="2">
        <v>56424</v>
      </c>
      <c r="B8252" s="3" t="s">
        <v>22075</v>
      </c>
      <c r="C8252" s="4">
        <f>+WEEKNUM(B8252)</f>
        <v>14</v>
      </c>
      <c r="D8252" s="4">
        <f>+MONTH(Tabla4[[#This Row],[FECHA]])</f>
        <v>4</v>
      </c>
      <c r="E8252" s="4">
        <f>+YEAR(B8252)</f>
        <v>2025</v>
      </c>
      <c r="F8252" t="s">
        <v>3851</v>
      </c>
      <c r="H8252" t="s">
        <v>8</v>
      </c>
      <c r="I8252" t="s">
        <v>30</v>
      </c>
      <c r="J8252" t="s">
        <v>15054</v>
      </c>
      <c r="K8252" s="2">
        <v>80003308</v>
      </c>
      <c r="L8252" t="s">
        <v>55</v>
      </c>
      <c r="M8252" t="s">
        <v>2115</v>
      </c>
      <c r="N8252" s="1" t="s">
        <v>1635</v>
      </c>
    </row>
    <row r="8253" spans="1:14" x14ac:dyDescent="0.25">
      <c r="A8253" s="2">
        <v>56425</v>
      </c>
      <c r="B8253" s="3" t="s">
        <v>22074</v>
      </c>
      <c r="C8253" s="4">
        <f>+WEEKNUM(B8253)</f>
        <v>14</v>
      </c>
      <c r="D8253" s="4">
        <f>+MONTH(Tabla4[[#This Row],[FECHA]])</f>
        <v>4</v>
      </c>
      <c r="E8253" s="4">
        <f>+YEAR(B8253)</f>
        <v>2025</v>
      </c>
      <c r="F8253" t="s">
        <v>3838</v>
      </c>
      <c r="H8253" t="s">
        <v>21</v>
      </c>
      <c r="I8253" t="s">
        <v>33</v>
      </c>
      <c r="J8253" t="s">
        <v>9786</v>
      </c>
      <c r="K8253" s="2">
        <v>1015421963</v>
      </c>
      <c r="L8253" t="s">
        <v>58</v>
      </c>
      <c r="M8253" t="s">
        <v>2202</v>
      </c>
      <c r="N8253" s="1" t="s">
        <v>1635</v>
      </c>
    </row>
    <row r="8254" spans="1:14" x14ac:dyDescent="0.25">
      <c r="A8254" s="2">
        <v>56430</v>
      </c>
      <c r="B8254" s="3" t="s">
        <v>22073</v>
      </c>
      <c r="C8254" s="4">
        <f>+WEEKNUM(B8254)</f>
        <v>14</v>
      </c>
      <c r="D8254" s="4">
        <f>+MONTH(Tabla4[[#This Row],[FECHA]])</f>
        <v>4</v>
      </c>
      <c r="E8254" s="4">
        <f>+YEAR(B8254)</f>
        <v>2025</v>
      </c>
      <c r="F8254" t="s">
        <v>3831</v>
      </c>
      <c r="G8254" t="s">
        <v>22072</v>
      </c>
      <c r="H8254" t="s">
        <v>3</v>
      </c>
      <c r="I8254" t="s">
        <v>30</v>
      </c>
      <c r="J8254" t="s">
        <v>6329</v>
      </c>
      <c r="K8254" s="2">
        <v>1020809747</v>
      </c>
      <c r="L8254" t="s">
        <v>38</v>
      </c>
      <c r="M8254" t="s">
        <v>20483</v>
      </c>
      <c r="N8254" s="1" t="s">
        <v>1635</v>
      </c>
    </row>
    <row r="8255" spans="1:14" x14ac:dyDescent="0.25">
      <c r="A8255" s="2">
        <v>73198</v>
      </c>
      <c r="B8255" s="3" t="s">
        <v>22071</v>
      </c>
      <c r="C8255" s="4">
        <f>+WEEKNUM(Tabla4[[#This Row],[FECHA]])</f>
        <v>46</v>
      </c>
      <c r="D8255" s="4">
        <f>+MONTH(Tabla4[[#This Row],[FECHA]])</f>
        <v>11</v>
      </c>
      <c r="E8255" s="4">
        <f>+YEAR(B8255)</f>
        <v>2025</v>
      </c>
      <c r="F8255" t="s">
        <v>13618</v>
      </c>
      <c r="G8255" t="s">
        <v>22070</v>
      </c>
      <c r="H8255" t="s">
        <v>539</v>
      </c>
      <c r="I8255" t="s">
        <v>30</v>
      </c>
      <c r="J8255" t="s">
        <v>22069</v>
      </c>
      <c r="K8255" s="2">
        <v>1020744135</v>
      </c>
      <c r="L8255" t="s">
        <v>38</v>
      </c>
      <c r="M8255" t="s">
        <v>556</v>
      </c>
      <c r="N8255" s="1" t="s">
        <v>901</v>
      </c>
    </row>
    <row r="8256" spans="1:14" x14ac:dyDescent="0.25">
      <c r="A8256" s="2">
        <v>56434</v>
      </c>
      <c r="B8256" s="3" t="s">
        <v>22068</v>
      </c>
      <c r="C8256" s="4">
        <f>+WEEKNUM(B8256)</f>
        <v>14</v>
      </c>
      <c r="D8256" s="4">
        <f>+MONTH(Tabla4[[#This Row],[FECHA]])</f>
        <v>4</v>
      </c>
      <c r="E8256" s="4">
        <f>+YEAR(B8256)</f>
        <v>2025</v>
      </c>
      <c r="F8256" t="s">
        <v>3831</v>
      </c>
      <c r="G8256" t="s">
        <v>22067</v>
      </c>
      <c r="H8256" t="s">
        <v>539</v>
      </c>
      <c r="I8256" t="s">
        <v>30</v>
      </c>
      <c r="J8256" t="s">
        <v>18298</v>
      </c>
      <c r="K8256" s="2">
        <v>79612375</v>
      </c>
      <c r="L8256" t="s">
        <v>38</v>
      </c>
      <c r="M8256" t="s">
        <v>937</v>
      </c>
      <c r="N8256" s="1" t="s">
        <v>1635</v>
      </c>
    </row>
    <row r="8257" spans="1:14" x14ac:dyDescent="0.25">
      <c r="A8257" s="2">
        <v>56439</v>
      </c>
      <c r="B8257" s="3" t="s">
        <v>22066</v>
      </c>
      <c r="C8257" s="4">
        <f>+WEEKNUM(B8257)</f>
        <v>14</v>
      </c>
      <c r="D8257" s="4">
        <f>+MONTH(Tabla4[[#This Row],[FECHA]])</f>
        <v>4</v>
      </c>
      <c r="E8257" s="4">
        <f>+YEAR(B8257)</f>
        <v>2025</v>
      </c>
      <c r="F8257" t="s">
        <v>3851</v>
      </c>
      <c r="G8257" t="s">
        <v>22065</v>
      </c>
      <c r="H8257" t="s">
        <v>8</v>
      </c>
      <c r="I8257" t="s">
        <v>33</v>
      </c>
      <c r="J8257" t="s">
        <v>20677</v>
      </c>
      <c r="K8257" s="2">
        <v>94506956</v>
      </c>
      <c r="L8257" t="s">
        <v>38</v>
      </c>
      <c r="M8257" t="s">
        <v>2135</v>
      </c>
      <c r="N8257" s="1" t="s">
        <v>1635</v>
      </c>
    </row>
    <row r="8258" spans="1:14" x14ac:dyDescent="0.25">
      <c r="A8258" s="2">
        <v>73199</v>
      </c>
      <c r="B8258" s="3" t="s">
        <v>22064</v>
      </c>
      <c r="C8258" s="4">
        <f>+WEEKNUM(Tabla4[[#This Row],[FECHA]])</f>
        <v>46</v>
      </c>
      <c r="D8258" s="4">
        <f>+MONTH(Tabla4[[#This Row],[FECHA]])</f>
        <v>11</v>
      </c>
      <c r="E8258" s="4">
        <f>+YEAR(B8258)</f>
        <v>2025</v>
      </c>
      <c r="F8258" t="s">
        <v>13608</v>
      </c>
      <c r="G8258" t="s">
        <v>22063</v>
      </c>
      <c r="H8258" t="s">
        <v>21</v>
      </c>
      <c r="I8258" t="s">
        <v>30</v>
      </c>
      <c r="J8258" t="s">
        <v>1080</v>
      </c>
      <c r="K8258" s="2">
        <v>10279734</v>
      </c>
      <c r="L8258" t="s">
        <v>38</v>
      </c>
      <c r="M8258" t="s">
        <v>987</v>
      </c>
      <c r="N8258" s="1" t="s">
        <v>901</v>
      </c>
    </row>
    <row r="8259" spans="1:14" x14ac:dyDescent="0.25">
      <c r="A8259" s="2">
        <v>56459</v>
      </c>
      <c r="B8259" s="3" t="s">
        <v>22062</v>
      </c>
      <c r="C8259" s="4">
        <f>+WEEKNUM(B8259)</f>
        <v>14</v>
      </c>
      <c r="D8259" s="4">
        <f>+MONTH(Tabla4[[#This Row],[FECHA]])</f>
        <v>4</v>
      </c>
      <c r="E8259" s="4">
        <f>+YEAR(B8259)</f>
        <v>2025</v>
      </c>
      <c r="F8259" t="s">
        <v>3831</v>
      </c>
      <c r="H8259" t="s">
        <v>3</v>
      </c>
      <c r="I8259" t="s">
        <v>16</v>
      </c>
      <c r="J8259" t="s">
        <v>22061</v>
      </c>
      <c r="K8259" s="2">
        <v>1019125341</v>
      </c>
      <c r="L8259" t="s">
        <v>55</v>
      </c>
      <c r="M8259" t="s">
        <v>2115</v>
      </c>
      <c r="N8259" s="1" t="s">
        <v>1635</v>
      </c>
    </row>
    <row r="8260" spans="1:14" x14ac:dyDescent="0.25">
      <c r="A8260" s="2">
        <v>56460</v>
      </c>
      <c r="B8260" s="3" t="s">
        <v>22060</v>
      </c>
      <c r="C8260" s="4">
        <f>+WEEKNUM(B8260)</f>
        <v>14</v>
      </c>
      <c r="D8260" s="4">
        <f>+MONTH(Tabla4[[#This Row],[FECHA]])</f>
        <v>4</v>
      </c>
      <c r="E8260" s="4">
        <f>+YEAR(B8260)</f>
        <v>2025</v>
      </c>
      <c r="F8260" t="s">
        <v>3923</v>
      </c>
      <c r="H8260" t="s">
        <v>21</v>
      </c>
      <c r="I8260" t="s">
        <v>16</v>
      </c>
      <c r="J8260" t="s">
        <v>3060</v>
      </c>
      <c r="K8260" s="2">
        <v>1010164674</v>
      </c>
      <c r="L8260" t="s">
        <v>1</v>
      </c>
      <c r="N8260" s="1" t="s">
        <v>1635</v>
      </c>
    </row>
    <row r="8261" spans="1:14" x14ac:dyDescent="0.25">
      <c r="A8261" s="2">
        <v>56464</v>
      </c>
      <c r="B8261" s="3" t="s">
        <v>22059</v>
      </c>
      <c r="C8261" s="4">
        <f>+WEEKNUM(B8261)</f>
        <v>14</v>
      </c>
      <c r="D8261" s="4">
        <f>+MONTH(Tabla4[[#This Row],[FECHA]])</f>
        <v>4</v>
      </c>
      <c r="E8261" s="4">
        <f>+YEAR(B8261)</f>
        <v>2025</v>
      </c>
      <c r="F8261" t="s">
        <v>3851</v>
      </c>
      <c r="G8261" t="s">
        <v>22058</v>
      </c>
      <c r="H8261" t="s">
        <v>448</v>
      </c>
      <c r="I8261" t="s">
        <v>33</v>
      </c>
      <c r="J8261" t="s">
        <v>2435</v>
      </c>
      <c r="K8261" s="2">
        <v>1018431883</v>
      </c>
      <c r="L8261" t="s">
        <v>38</v>
      </c>
      <c r="M8261" t="s">
        <v>2106</v>
      </c>
      <c r="N8261" s="1" t="s">
        <v>1635</v>
      </c>
    </row>
    <row r="8262" spans="1:14" x14ac:dyDescent="0.25">
      <c r="A8262" s="2">
        <v>56470</v>
      </c>
      <c r="B8262" s="3" t="s">
        <v>22057</v>
      </c>
      <c r="C8262" s="4">
        <f>+WEEKNUM(B8262)</f>
        <v>14</v>
      </c>
      <c r="D8262" s="4">
        <f>+MONTH(Tabla4[[#This Row],[FECHA]])</f>
        <v>4</v>
      </c>
      <c r="E8262" s="4">
        <f>+YEAR(B8262)</f>
        <v>2025</v>
      </c>
      <c r="F8262" t="s">
        <v>3937</v>
      </c>
      <c r="G8262" t="s">
        <v>22056</v>
      </c>
      <c r="H8262" t="s">
        <v>3</v>
      </c>
      <c r="I8262" t="s">
        <v>16</v>
      </c>
      <c r="J8262" t="s">
        <v>22055</v>
      </c>
      <c r="K8262" s="2">
        <v>1053788852</v>
      </c>
      <c r="L8262" t="s">
        <v>38</v>
      </c>
      <c r="M8262" t="s">
        <v>937</v>
      </c>
      <c r="N8262" s="1" t="s">
        <v>1635</v>
      </c>
    </row>
    <row r="8263" spans="1:14" x14ac:dyDescent="0.25">
      <c r="A8263" s="2">
        <v>56471</v>
      </c>
      <c r="B8263" s="3" t="s">
        <v>22054</v>
      </c>
      <c r="C8263" s="4">
        <f>+WEEKNUM(B8263)</f>
        <v>14</v>
      </c>
      <c r="D8263" s="4">
        <f>+MONTH(Tabla4[[#This Row],[FECHA]])</f>
        <v>4</v>
      </c>
      <c r="E8263" s="4">
        <f>+YEAR(B8263)</f>
        <v>2025</v>
      </c>
      <c r="F8263" t="s">
        <v>3831</v>
      </c>
      <c r="H8263" t="s">
        <v>21</v>
      </c>
      <c r="I8263" t="s">
        <v>30</v>
      </c>
      <c r="J8263" t="s">
        <v>3457</v>
      </c>
      <c r="K8263" s="2">
        <v>93381156</v>
      </c>
      <c r="L8263" t="s">
        <v>55</v>
      </c>
      <c r="M8263" t="s">
        <v>2106</v>
      </c>
      <c r="N8263" s="1" t="s">
        <v>1635</v>
      </c>
    </row>
    <row r="8264" spans="1:14" x14ac:dyDescent="0.25">
      <c r="A8264" s="2">
        <v>56473</v>
      </c>
      <c r="B8264" s="3" t="s">
        <v>22053</v>
      </c>
      <c r="C8264" s="4">
        <f>+WEEKNUM(B8264)</f>
        <v>14</v>
      </c>
      <c r="D8264" s="4">
        <f>+MONTH(Tabla4[[#This Row],[FECHA]])</f>
        <v>4</v>
      </c>
      <c r="E8264" s="4">
        <f>+YEAR(B8264)</f>
        <v>2025</v>
      </c>
      <c r="F8264" t="s">
        <v>3827</v>
      </c>
      <c r="H8264" t="s">
        <v>21</v>
      </c>
      <c r="I8264" t="s">
        <v>30</v>
      </c>
      <c r="J8264" t="s">
        <v>10891</v>
      </c>
      <c r="K8264" s="2">
        <v>380684</v>
      </c>
      <c r="L8264" t="s">
        <v>198</v>
      </c>
      <c r="M8264" t="s">
        <v>2135</v>
      </c>
      <c r="N8264" s="1" t="s">
        <v>1635</v>
      </c>
    </row>
    <row r="8265" spans="1:14" x14ac:dyDescent="0.25">
      <c r="A8265" s="2">
        <v>56479</v>
      </c>
      <c r="B8265" s="3" t="s">
        <v>22052</v>
      </c>
      <c r="C8265" s="4">
        <f>+WEEKNUM(B8265)</f>
        <v>14</v>
      </c>
      <c r="D8265" s="4">
        <f>+MONTH(Tabla4[[#This Row],[FECHA]])</f>
        <v>4</v>
      </c>
      <c r="E8265" s="4">
        <f>+YEAR(B8265)</f>
        <v>2025</v>
      </c>
      <c r="F8265" t="s">
        <v>3827</v>
      </c>
      <c r="H8265" t="s">
        <v>3</v>
      </c>
      <c r="I8265" t="s">
        <v>33</v>
      </c>
      <c r="J8265" t="s">
        <v>22051</v>
      </c>
      <c r="K8265" s="2">
        <v>1124044061</v>
      </c>
      <c r="L8265" t="s">
        <v>55</v>
      </c>
      <c r="M8265" t="s">
        <v>2115</v>
      </c>
      <c r="N8265" s="1" t="s">
        <v>1635</v>
      </c>
    </row>
    <row r="8266" spans="1:14" x14ac:dyDescent="0.25">
      <c r="A8266" s="2">
        <v>56480</v>
      </c>
      <c r="B8266" s="3" t="s">
        <v>22050</v>
      </c>
      <c r="C8266" s="4">
        <f>+WEEKNUM(B8266)</f>
        <v>14</v>
      </c>
      <c r="D8266" s="4">
        <f>+MONTH(Tabla4[[#This Row],[FECHA]])</f>
        <v>4</v>
      </c>
      <c r="E8266" s="4">
        <f>+YEAR(B8266)</f>
        <v>2025</v>
      </c>
      <c r="F8266" t="s">
        <v>3838</v>
      </c>
      <c r="G8266" t="s">
        <v>22049</v>
      </c>
      <c r="H8266" t="s">
        <v>8</v>
      </c>
      <c r="I8266" t="s">
        <v>30</v>
      </c>
      <c r="J8266" t="s">
        <v>2116</v>
      </c>
      <c r="K8266" s="2">
        <v>1019029052</v>
      </c>
      <c r="L8266" t="s">
        <v>38</v>
      </c>
      <c r="M8266" t="s">
        <v>2135</v>
      </c>
      <c r="N8266" s="1" t="s">
        <v>1635</v>
      </c>
    </row>
    <row r="8267" spans="1:14" x14ac:dyDescent="0.25">
      <c r="A8267" s="2">
        <v>56483</v>
      </c>
      <c r="B8267" s="3" t="s">
        <v>22048</v>
      </c>
      <c r="C8267" s="4">
        <f>+WEEKNUM(B8267)</f>
        <v>14</v>
      </c>
      <c r="D8267" s="4">
        <f>+MONTH(Tabla4[[#This Row],[FECHA]])</f>
        <v>4</v>
      </c>
      <c r="E8267" s="4">
        <f>+YEAR(B8267)</f>
        <v>2025</v>
      </c>
      <c r="F8267" t="s">
        <v>13681</v>
      </c>
      <c r="H8267" t="s">
        <v>10219</v>
      </c>
      <c r="I8267" t="s">
        <v>16</v>
      </c>
      <c r="J8267" t="s">
        <v>15868</v>
      </c>
      <c r="K8267" s="2">
        <v>1053792490</v>
      </c>
      <c r="L8267" t="s">
        <v>1</v>
      </c>
      <c r="N8267" s="1" t="s">
        <v>1635</v>
      </c>
    </row>
    <row r="8268" spans="1:14" x14ac:dyDescent="0.25">
      <c r="A8268" s="2">
        <v>56485</v>
      </c>
      <c r="B8268" s="3" t="s">
        <v>22047</v>
      </c>
      <c r="C8268" s="4">
        <f>+WEEKNUM(B8268)</f>
        <v>14</v>
      </c>
      <c r="D8268" s="4">
        <f>+MONTH(Tabla4[[#This Row],[FECHA]])</f>
        <v>4</v>
      </c>
      <c r="E8268" s="4">
        <f>+YEAR(B8268)</f>
        <v>2025</v>
      </c>
      <c r="F8268" t="s">
        <v>3923</v>
      </c>
      <c r="H8268" t="s">
        <v>21</v>
      </c>
      <c r="I8268" t="s">
        <v>30</v>
      </c>
      <c r="J8268" t="s">
        <v>10152</v>
      </c>
      <c r="K8268" s="2">
        <v>1233689128</v>
      </c>
      <c r="L8268" t="s">
        <v>58</v>
      </c>
      <c r="M8268" t="s">
        <v>2135</v>
      </c>
      <c r="N8268" s="1" t="s">
        <v>1635</v>
      </c>
    </row>
    <row r="8269" spans="1:14" x14ac:dyDescent="0.25">
      <c r="A8269" s="2">
        <v>73216</v>
      </c>
      <c r="B8269" s="3" t="s">
        <v>22046</v>
      </c>
      <c r="C8269" s="4">
        <f>+WEEKNUM(Tabla4[[#This Row],[FECHA]])</f>
        <v>46</v>
      </c>
      <c r="D8269" s="4">
        <f>+MONTH(Tabla4[[#This Row],[FECHA]])</f>
        <v>11</v>
      </c>
      <c r="E8269" s="4">
        <f>+YEAR(B8269)</f>
        <v>2025</v>
      </c>
      <c r="F8269" t="s">
        <v>13618</v>
      </c>
      <c r="G8269" t="s">
        <v>22045</v>
      </c>
      <c r="H8269" t="s">
        <v>927</v>
      </c>
      <c r="I8269" t="s">
        <v>16</v>
      </c>
      <c r="J8269" t="s">
        <v>22044</v>
      </c>
      <c r="K8269" s="2">
        <v>1001300588</v>
      </c>
      <c r="L8269" t="s">
        <v>38</v>
      </c>
      <c r="M8269" t="s">
        <v>987</v>
      </c>
      <c r="N8269" s="1" t="s">
        <v>901</v>
      </c>
    </row>
    <row r="8270" spans="1:14" x14ac:dyDescent="0.25">
      <c r="A8270" s="2">
        <v>56494</v>
      </c>
      <c r="B8270" s="3" t="s">
        <v>22043</v>
      </c>
      <c r="C8270" s="4">
        <f>+WEEKNUM(B8270)</f>
        <v>14</v>
      </c>
      <c r="D8270" s="4">
        <f>+MONTH(Tabla4[[#This Row],[FECHA]])</f>
        <v>4</v>
      </c>
      <c r="E8270" s="4">
        <f>+YEAR(B8270)</f>
        <v>2025</v>
      </c>
      <c r="F8270" t="s">
        <v>3846</v>
      </c>
      <c r="G8270" t="s">
        <v>22042</v>
      </c>
      <c r="H8270" t="s">
        <v>642</v>
      </c>
      <c r="I8270" t="s">
        <v>16</v>
      </c>
      <c r="J8270" t="s">
        <v>14779</v>
      </c>
      <c r="K8270" s="2">
        <v>1026279582</v>
      </c>
      <c r="L8270" t="s">
        <v>38</v>
      </c>
      <c r="M8270" t="s">
        <v>2202</v>
      </c>
      <c r="N8270" s="1" t="s">
        <v>1635</v>
      </c>
    </row>
    <row r="8271" spans="1:14" x14ac:dyDescent="0.25">
      <c r="A8271" s="2">
        <v>56495</v>
      </c>
      <c r="B8271" s="3" t="s">
        <v>22041</v>
      </c>
      <c r="C8271" s="4">
        <f>+WEEKNUM(B8271)</f>
        <v>14</v>
      </c>
      <c r="D8271" s="4">
        <f>+MONTH(Tabla4[[#This Row],[FECHA]])</f>
        <v>4</v>
      </c>
      <c r="E8271" s="4">
        <f>+YEAR(B8271)</f>
        <v>2025</v>
      </c>
      <c r="F8271" t="s">
        <v>3846</v>
      </c>
      <c r="G8271" t="s">
        <v>22040</v>
      </c>
      <c r="H8271" t="s">
        <v>448</v>
      </c>
      <c r="I8271" t="s">
        <v>33</v>
      </c>
      <c r="J8271" t="s">
        <v>6707</v>
      </c>
      <c r="K8271" s="2">
        <v>1000974283</v>
      </c>
      <c r="L8271" t="s">
        <v>38</v>
      </c>
      <c r="M8271" t="s">
        <v>2135</v>
      </c>
      <c r="N8271" s="1" t="s">
        <v>1635</v>
      </c>
    </row>
    <row r="8272" spans="1:14" x14ac:dyDescent="0.25">
      <c r="A8272" s="2">
        <v>56496</v>
      </c>
      <c r="B8272" s="3" t="s">
        <v>22039</v>
      </c>
      <c r="C8272" s="4">
        <f>+WEEKNUM(B8272)</f>
        <v>14</v>
      </c>
      <c r="D8272" s="4">
        <f>+MONTH(Tabla4[[#This Row],[FECHA]])</f>
        <v>4</v>
      </c>
      <c r="E8272" s="4">
        <f>+YEAR(B8272)</f>
        <v>2025</v>
      </c>
      <c r="F8272" t="s">
        <v>3831</v>
      </c>
      <c r="H8272" t="s">
        <v>3</v>
      </c>
      <c r="I8272" t="s">
        <v>33</v>
      </c>
      <c r="J8272" t="s">
        <v>22038</v>
      </c>
      <c r="K8272" s="2">
        <v>1032448960</v>
      </c>
      <c r="L8272" t="s">
        <v>58</v>
      </c>
      <c r="M8272" t="s">
        <v>20483</v>
      </c>
      <c r="N8272" s="1" t="s">
        <v>1635</v>
      </c>
    </row>
    <row r="8273" spans="1:14" x14ac:dyDescent="0.25">
      <c r="A8273" s="2">
        <v>56499</v>
      </c>
      <c r="B8273" s="3" t="s">
        <v>22037</v>
      </c>
      <c r="C8273" s="4">
        <f>+WEEKNUM(B8273)</f>
        <v>14</v>
      </c>
      <c r="D8273" s="4">
        <f>+MONTH(Tabla4[[#This Row],[FECHA]])</f>
        <v>4</v>
      </c>
      <c r="E8273" s="4">
        <f>+YEAR(B8273)</f>
        <v>2025</v>
      </c>
      <c r="F8273" t="s">
        <v>3846</v>
      </c>
      <c r="G8273" t="s">
        <v>22036</v>
      </c>
      <c r="H8273" t="s">
        <v>482</v>
      </c>
      <c r="I8273" t="s">
        <v>130</v>
      </c>
      <c r="J8273" t="s">
        <v>22035</v>
      </c>
      <c r="K8273" s="2">
        <v>901530047</v>
      </c>
      <c r="L8273" t="s">
        <v>38</v>
      </c>
      <c r="M8273" t="s">
        <v>937</v>
      </c>
      <c r="N8273" s="1" t="s">
        <v>1635</v>
      </c>
    </row>
    <row r="8274" spans="1:14" x14ac:dyDescent="0.25">
      <c r="A8274" s="2">
        <v>56500</v>
      </c>
      <c r="B8274" s="3" t="s">
        <v>22034</v>
      </c>
      <c r="C8274" s="4">
        <f>+WEEKNUM(B8274)</f>
        <v>14</v>
      </c>
      <c r="D8274" s="4">
        <f>+MONTH(Tabla4[[#This Row],[FECHA]])</f>
        <v>4</v>
      </c>
      <c r="E8274" s="4">
        <f>+YEAR(B8274)</f>
        <v>2025</v>
      </c>
      <c r="F8274" t="s">
        <v>3827</v>
      </c>
      <c r="H8274" t="s">
        <v>8</v>
      </c>
      <c r="I8274" t="s">
        <v>130</v>
      </c>
      <c r="J8274" t="s">
        <v>4368</v>
      </c>
      <c r="K8274" s="2">
        <v>79643819</v>
      </c>
      <c r="L8274" t="s">
        <v>58</v>
      </c>
      <c r="M8274" t="s">
        <v>937</v>
      </c>
      <c r="N8274" s="1" t="s">
        <v>1635</v>
      </c>
    </row>
    <row r="8275" spans="1:14" x14ac:dyDescent="0.25">
      <c r="A8275" s="2">
        <v>56501</v>
      </c>
      <c r="B8275" s="3" t="s">
        <v>22033</v>
      </c>
      <c r="C8275" s="4">
        <f>+WEEKNUM(B8275)</f>
        <v>14</v>
      </c>
      <c r="D8275" s="4">
        <f>+MONTH(Tabla4[[#This Row],[FECHA]])</f>
        <v>4</v>
      </c>
      <c r="E8275" s="4">
        <f>+YEAR(B8275)</f>
        <v>2025</v>
      </c>
      <c r="F8275" t="s">
        <v>3937</v>
      </c>
      <c r="H8275" t="s">
        <v>3</v>
      </c>
      <c r="I8275" t="s">
        <v>16</v>
      </c>
      <c r="J8275" t="s">
        <v>22032</v>
      </c>
      <c r="K8275" s="2">
        <v>16942440</v>
      </c>
      <c r="L8275" t="s">
        <v>58</v>
      </c>
      <c r="M8275" t="s">
        <v>937</v>
      </c>
      <c r="N8275" s="1" t="s">
        <v>1635</v>
      </c>
    </row>
    <row r="8276" spans="1:14" x14ac:dyDescent="0.25">
      <c r="A8276" s="2">
        <v>56502</v>
      </c>
      <c r="B8276" s="3" t="s">
        <v>22031</v>
      </c>
      <c r="C8276" s="4">
        <f>+WEEKNUM(B8276)</f>
        <v>14</v>
      </c>
      <c r="D8276" s="4">
        <f>+MONTH(Tabla4[[#This Row],[FECHA]])</f>
        <v>4</v>
      </c>
      <c r="E8276" s="4">
        <f>+YEAR(B8276)</f>
        <v>2025</v>
      </c>
      <c r="F8276" t="s">
        <v>3846</v>
      </c>
      <c r="G8276" t="s">
        <v>22030</v>
      </c>
      <c r="H8276" t="s">
        <v>154</v>
      </c>
      <c r="I8276" t="s">
        <v>16</v>
      </c>
      <c r="J8276" t="s">
        <v>2598</v>
      </c>
      <c r="K8276" s="2">
        <v>1107036860</v>
      </c>
      <c r="L8276" t="s">
        <v>38</v>
      </c>
      <c r="M8276" t="s">
        <v>20483</v>
      </c>
      <c r="N8276" s="1" t="s">
        <v>1635</v>
      </c>
    </row>
    <row r="8277" spans="1:14" x14ac:dyDescent="0.25">
      <c r="A8277" s="2">
        <v>56503</v>
      </c>
      <c r="B8277" s="3" t="s">
        <v>22029</v>
      </c>
      <c r="C8277" s="4">
        <f>+WEEKNUM(B8277)</f>
        <v>14</v>
      </c>
      <c r="D8277" s="4">
        <f>+MONTH(Tabla4[[#This Row],[FECHA]])</f>
        <v>4</v>
      </c>
      <c r="E8277" s="4">
        <f>+YEAR(B8277)</f>
        <v>2025</v>
      </c>
      <c r="F8277" t="s">
        <v>3846</v>
      </c>
      <c r="H8277" t="s">
        <v>482</v>
      </c>
      <c r="I8277" t="s">
        <v>1011</v>
      </c>
      <c r="J8277" t="s">
        <v>22028</v>
      </c>
      <c r="K8277" s="2">
        <v>1020770334</v>
      </c>
      <c r="L8277" t="s">
        <v>198</v>
      </c>
      <c r="M8277" t="s">
        <v>2135</v>
      </c>
      <c r="N8277" s="1" t="s">
        <v>1635</v>
      </c>
    </row>
    <row r="8278" spans="1:14" x14ac:dyDescent="0.25">
      <c r="A8278" s="2">
        <v>56505</v>
      </c>
      <c r="B8278" s="3" t="s">
        <v>22027</v>
      </c>
      <c r="C8278" s="4">
        <f>+WEEKNUM(B8278)</f>
        <v>14</v>
      </c>
      <c r="D8278" s="4">
        <f>+MONTH(Tabla4[[#This Row],[FECHA]])</f>
        <v>4</v>
      </c>
      <c r="E8278" s="4">
        <f>+YEAR(B8278)</f>
        <v>2025</v>
      </c>
      <c r="F8278" t="s">
        <v>3937</v>
      </c>
      <c r="H8278" t="s">
        <v>8</v>
      </c>
      <c r="I8278" t="s">
        <v>33</v>
      </c>
      <c r="J8278" t="s">
        <v>22026</v>
      </c>
      <c r="K8278" s="2">
        <v>80067137</v>
      </c>
      <c r="L8278" t="s">
        <v>1</v>
      </c>
      <c r="N8278" s="1" t="s">
        <v>1635</v>
      </c>
    </row>
    <row r="8279" spans="1:14" x14ac:dyDescent="0.25">
      <c r="A8279" s="2">
        <v>73217</v>
      </c>
      <c r="B8279" s="3" t="s">
        <v>22025</v>
      </c>
      <c r="C8279" s="4">
        <f>+WEEKNUM(Tabla4[[#This Row],[FECHA]])</f>
        <v>46</v>
      </c>
      <c r="D8279" s="4">
        <f>+MONTH(Tabla4[[#This Row],[FECHA]])</f>
        <v>11</v>
      </c>
      <c r="E8279" s="4">
        <f>+YEAR(B8279)</f>
        <v>2025</v>
      </c>
      <c r="F8279" t="s">
        <v>13618</v>
      </c>
      <c r="G8279" t="s">
        <v>22024</v>
      </c>
      <c r="H8279" t="s">
        <v>927</v>
      </c>
      <c r="I8279" t="s">
        <v>30</v>
      </c>
      <c r="J8279" t="s">
        <v>1516</v>
      </c>
      <c r="K8279" s="2">
        <v>79939396</v>
      </c>
      <c r="L8279" t="s">
        <v>38</v>
      </c>
      <c r="M8279" t="s">
        <v>987</v>
      </c>
      <c r="N8279" s="1" t="s">
        <v>901</v>
      </c>
    </row>
    <row r="8280" spans="1:14" x14ac:dyDescent="0.25">
      <c r="A8280" s="2">
        <v>56517</v>
      </c>
      <c r="B8280" s="3" t="s">
        <v>22023</v>
      </c>
      <c r="C8280" s="4">
        <f>+WEEKNUM(B8280)</f>
        <v>14</v>
      </c>
      <c r="D8280" s="4">
        <f>+MONTH(Tabla4[[#This Row],[FECHA]])</f>
        <v>4</v>
      </c>
      <c r="E8280" s="4">
        <f>+YEAR(B8280)</f>
        <v>2025</v>
      </c>
      <c r="F8280" t="s">
        <v>3937</v>
      </c>
      <c r="H8280" t="s">
        <v>8</v>
      </c>
      <c r="I8280" t="s">
        <v>130</v>
      </c>
      <c r="J8280" t="s">
        <v>22022</v>
      </c>
      <c r="K8280" s="2">
        <v>1032411876</v>
      </c>
      <c r="L8280" t="s">
        <v>58</v>
      </c>
      <c r="M8280" t="s">
        <v>20483</v>
      </c>
      <c r="N8280" s="1" t="s">
        <v>1635</v>
      </c>
    </row>
    <row r="8281" spans="1:14" x14ac:dyDescent="0.25">
      <c r="A8281" s="2">
        <v>56519</v>
      </c>
      <c r="B8281" s="3" t="s">
        <v>22021</v>
      </c>
      <c r="C8281" s="4">
        <f>+WEEKNUM(B8281)</f>
        <v>14</v>
      </c>
      <c r="D8281" s="4">
        <f>+MONTH(Tabla4[[#This Row],[FECHA]])</f>
        <v>4</v>
      </c>
      <c r="E8281" s="4">
        <f>+YEAR(B8281)</f>
        <v>2025</v>
      </c>
      <c r="F8281" t="s">
        <v>3831</v>
      </c>
      <c r="G8281" t="s">
        <v>22020</v>
      </c>
      <c r="H8281" t="s">
        <v>133</v>
      </c>
      <c r="I8281" t="s">
        <v>47</v>
      </c>
      <c r="J8281" t="s">
        <v>20706</v>
      </c>
      <c r="K8281" s="2">
        <v>5333837</v>
      </c>
      <c r="L8281" t="s">
        <v>38</v>
      </c>
      <c r="M8281" t="s">
        <v>2106</v>
      </c>
      <c r="N8281" s="1" t="s">
        <v>1635</v>
      </c>
    </row>
    <row r="8282" spans="1:14" x14ac:dyDescent="0.25">
      <c r="A8282" s="2">
        <v>56523</v>
      </c>
      <c r="B8282" s="3" t="s">
        <v>22019</v>
      </c>
      <c r="C8282" s="4">
        <f>+WEEKNUM(B8282)</f>
        <v>14</v>
      </c>
      <c r="D8282" s="4">
        <f>+MONTH(Tabla4[[#This Row],[FECHA]])</f>
        <v>4</v>
      </c>
      <c r="E8282" s="4">
        <f>+YEAR(B8282)</f>
        <v>2025</v>
      </c>
      <c r="F8282" t="s">
        <v>3831</v>
      </c>
      <c r="G8282" t="s">
        <v>22018</v>
      </c>
      <c r="H8282" t="s">
        <v>21</v>
      </c>
      <c r="I8282" t="s">
        <v>16</v>
      </c>
      <c r="J8282" t="s">
        <v>11957</v>
      </c>
      <c r="K8282" s="2">
        <v>1020717035</v>
      </c>
      <c r="L8282" t="s">
        <v>38</v>
      </c>
      <c r="M8282" t="s">
        <v>2106</v>
      </c>
      <c r="N8282" s="1" t="s">
        <v>1635</v>
      </c>
    </row>
    <row r="8283" spans="1:14" x14ac:dyDescent="0.25">
      <c r="A8283" s="2">
        <v>56525</v>
      </c>
      <c r="B8283" s="3" t="s">
        <v>22017</v>
      </c>
      <c r="C8283" s="4">
        <f>+WEEKNUM(B8283)</f>
        <v>14</v>
      </c>
      <c r="D8283" s="4">
        <f>+MONTH(Tabla4[[#This Row],[FECHA]])</f>
        <v>4</v>
      </c>
      <c r="E8283" s="4">
        <f>+YEAR(B8283)</f>
        <v>2025</v>
      </c>
      <c r="F8283" t="s">
        <v>3846</v>
      </c>
      <c r="G8283" t="s">
        <v>22016</v>
      </c>
      <c r="H8283" t="s">
        <v>8</v>
      </c>
      <c r="I8283" t="s">
        <v>33</v>
      </c>
      <c r="J8283" t="s">
        <v>3379</v>
      </c>
      <c r="K8283" s="2">
        <v>1016096629</v>
      </c>
      <c r="L8283" t="s">
        <v>38</v>
      </c>
      <c r="M8283" t="s">
        <v>937</v>
      </c>
      <c r="N8283" s="1" t="s">
        <v>1635</v>
      </c>
    </row>
    <row r="8284" spans="1:14" x14ac:dyDescent="0.25">
      <c r="A8284" s="2">
        <v>56528</v>
      </c>
      <c r="B8284" s="3" t="s">
        <v>22015</v>
      </c>
      <c r="C8284" s="4">
        <f>+WEEKNUM(B8284)</f>
        <v>14</v>
      </c>
      <c r="D8284" s="4">
        <f>+MONTH(Tabla4[[#This Row],[FECHA]])</f>
        <v>4</v>
      </c>
      <c r="E8284" s="4">
        <f>+YEAR(B8284)</f>
        <v>2025</v>
      </c>
      <c r="F8284" t="s">
        <v>3827</v>
      </c>
      <c r="H8284" t="s">
        <v>21</v>
      </c>
      <c r="I8284" t="s">
        <v>130</v>
      </c>
      <c r="J8284" t="s">
        <v>10230</v>
      </c>
      <c r="K8284" s="2">
        <v>1032419230</v>
      </c>
      <c r="L8284" t="s">
        <v>58</v>
      </c>
      <c r="M8284" t="s">
        <v>2135</v>
      </c>
      <c r="N8284" s="1" t="s">
        <v>1635</v>
      </c>
    </row>
    <row r="8285" spans="1:14" x14ac:dyDescent="0.25">
      <c r="A8285" s="2">
        <v>56536</v>
      </c>
      <c r="B8285" s="3" t="s">
        <v>22014</v>
      </c>
      <c r="C8285" s="4">
        <f>+WEEKNUM(B8285)</f>
        <v>14</v>
      </c>
      <c r="D8285" s="4">
        <f>+MONTH(Tabla4[[#This Row],[FECHA]])</f>
        <v>4</v>
      </c>
      <c r="E8285" s="4">
        <f>+YEAR(B8285)</f>
        <v>2025</v>
      </c>
      <c r="F8285" t="s">
        <v>3937</v>
      </c>
      <c r="G8285" t="s">
        <v>22013</v>
      </c>
      <c r="H8285" t="s">
        <v>3</v>
      </c>
      <c r="I8285" t="s">
        <v>16</v>
      </c>
      <c r="J8285" t="s">
        <v>2507</v>
      </c>
      <c r="K8285" s="2">
        <v>1020821374</v>
      </c>
      <c r="L8285" t="s">
        <v>38</v>
      </c>
      <c r="M8285" t="s">
        <v>20483</v>
      </c>
      <c r="N8285" s="1" t="s">
        <v>1635</v>
      </c>
    </row>
    <row r="8286" spans="1:14" x14ac:dyDescent="0.25">
      <c r="A8286" s="2">
        <v>56550</v>
      </c>
      <c r="B8286" s="3" t="s">
        <v>22012</v>
      </c>
      <c r="C8286" s="4">
        <f>+WEEKNUM(B8286)</f>
        <v>14</v>
      </c>
      <c r="D8286" s="4">
        <f>+MONTH(Tabla4[[#This Row],[FECHA]])</f>
        <v>4</v>
      </c>
      <c r="E8286" s="4">
        <f>+YEAR(B8286)</f>
        <v>2025</v>
      </c>
      <c r="F8286" t="s">
        <v>3827</v>
      </c>
      <c r="G8286" t="s">
        <v>22011</v>
      </c>
      <c r="H8286" t="s">
        <v>21</v>
      </c>
      <c r="I8286" t="s">
        <v>30</v>
      </c>
      <c r="J8286" t="s">
        <v>5607</v>
      </c>
      <c r="K8286" s="2">
        <v>80224895</v>
      </c>
      <c r="L8286" t="s">
        <v>38</v>
      </c>
      <c r="M8286" t="s">
        <v>937</v>
      </c>
      <c r="N8286" s="1" t="s">
        <v>1635</v>
      </c>
    </row>
    <row r="8287" spans="1:14" x14ac:dyDescent="0.25">
      <c r="A8287" s="2">
        <v>56551</v>
      </c>
      <c r="B8287" s="3" t="s">
        <v>22010</v>
      </c>
      <c r="C8287" s="4">
        <f>+WEEKNUM(B8287)</f>
        <v>14</v>
      </c>
      <c r="D8287" s="4">
        <f>+MONTH(Tabla4[[#This Row],[FECHA]])</f>
        <v>4</v>
      </c>
      <c r="E8287" s="4">
        <f>+YEAR(B8287)</f>
        <v>2025</v>
      </c>
      <c r="F8287" t="s">
        <v>3831</v>
      </c>
      <c r="H8287" t="s">
        <v>21</v>
      </c>
      <c r="I8287" t="s">
        <v>16</v>
      </c>
      <c r="J8287" t="s">
        <v>9442</v>
      </c>
      <c r="K8287" s="2">
        <v>1000708404</v>
      </c>
      <c r="L8287" t="s">
        <v>1</v>
      </c>
      <c r="N8287" s="1" t="s">
        <v>1635</v>
      </c>
    </row>
    <row r="8288" spans="1:14" x14ac:dyDescent="0.25">
      <c r="A8288" s="2">
        <v>56552</v>
      </c>
      <c r="B8288" s="3" t="s">
        <v>22009</v>
      </c>
      <c r="C8288" s="4">
        <f>+WEEKNUM(B8288)</f>
        <v>14</v>
      </c>
      <c r="D8288" s="4">
        <f>+MONTH(Tabla4[[#This Row],[FECHA]])</f>
        <v>4</v>
      </c>
      <c r="E8288" s="4">
        <f>+YEAR(B8288)</f>
        <v>2025</v>
      </c>
      <c r="F8288" t="s">
        <v>3827</v>
      </c>
      <c r="H8288" t="s">
        <v>3</v>
      </c>
      <c r="I8288" t="s">
        <v>33</v>
      </c>
      <c r="J8288" t="s">
        <v>22007</v>
      </c>
      <c r="K8288" s="2">
        <v>1015443638</v>
      </c>
      <c r="L8288" t="s">
        <v>55</v>
      </c>
      <c r="M8288" t="s">
        <v>2135</v>
      </c>
      <c r="N8288" s="1" t="s">
        <v>1635</v>
      </c>
    </row>
    <row r="8289" spans="1:14" x14ac:dyDescent="0.25">
      <c r="A8289" s="2">
        <v>56553</v>
      </c>
      <c r="B8289" s="3" t="s">
        <v>22008</v>
      </c>
      <c r="C8289" s="4">
        <f>+WEEKNUM(B8289)</f>
        <v>14</v>
      </c>
      <c r="D8289" s="4">
        <f>+MONTH(Tabla4[[#This Row],[FECHA]])</f>
        <v>4</v>
      </c>
      <c r="E8289" s="4">
        <f>+YEAR(B8289)</f>
        <v>2025</v>
      </c>
      <c r="F8289" t="s">
        <v>3827</v>
      </c>
      <c r="H8289" t="s">
        <v>3</v>
      </c>
      <c r="I8289" t="s">
        <v>33</v>
      </c>
      <c r="J8289" t="s">
        <v>22007</v>
      </c>
      <c r="K8289" s="2">
        <v>1015443638</v>
      </c>
      <c r="L8289" t="s">
        <v>867</v>
      </c>
      <c r="M8289" t="s">
        <v>2115</v>
      </c>
      <c r="N8289" s="1" t="s">
        <v>1635</v>
      </c>
    </row>
    <row r="8290" spans="1:14" x14ac:dyDescent="0.25">
      <c r="A8290" s="2">
        <v>56557</v>
      </c>
      <c r="B8290" s="3" t="s">
        <v>22006</v>
      </c>
      <c r="C8290" s="4">
        <f>+WEEKNUM(B8290)</f>
        <v>14</v>
      </c>
      <c r="D8290" s="4">
        <f>+MONTH(Tabla4[[#This Row],[FECHA]])</f>
        <v>4</v>
      </c>
      <c r="E8290" s="4">
        <f>+YEAR(B8290)</f>
        <v>2025</v>
      </c>
      <c r="F8290" t="s">
        <v>3846</v>
      </c>
      <c r="G8290" t="s">
        <v>22005</v>
      </c>
      <c r="H8290" t="s">
        <v>916</v>
      </c>
      <c r="I8290" t="s">
        <v>30</v>
      </c>
      <c r="J8290" t="s">
        <v>9344</v>
      </c>
      <c r="K8290" s="2">
        <v>93439015</v>
      </c>
      <c r="L8290" t="s">
        <v>38</v>
      </c>
      <c r="M8290" t="s">
        <v>2135</v>
      </c>
      <c r="N8290" s="1" t="s">
        <v>1635</v>
      </c>
    </row>
    <row r="8291" spans="1:14" x14ac:dyDescent="0.25">
      <c r="A8291" s="2">
        <v>56560</v>
      </c>
      <c r="B8291" s="3" t="s">
        <v>22004</v>
      </c>
      <c r="C8291" s="4">
        <f>+WEEKNUM(B8291)</f>
        <v>14</v>
      </c>
      <c r="D8291" s="4">
        <f>+MONTH(Tabla4[[#This Row],[FECHA]])</f>
        <v>4</v>
      </c>
      <c r="E8291" s="4">
        <f>+YEAR(B8291)</f>
        <v>2025</v>
      </c>
      <c r="F8291" t="s">
        <v>3827</v>
      </c>
      <c r="H8291" t="s">
        <v>3</v>
      </c>
      <c r="I8291" t="s">
        <v>33</v>
      </c>
      <c r="J8291" t="s">
        <v>22003</v>
      </c>
      <c r="K8291" s="2">
        <v>1001098008</v>
      </c>
      <c r="L8291" t="s">
        <v>58</v>
      </c>
      <c r="M8291" t="s">
        <v>20483</v>
      </c>
      <c r="N8291" s="1" t="s">
        <v>1635</v>
      </c>
    </row>
    <row r="8292" spans="1:14" x14ac:dyDescent="0.25">
      <c r="A8292" s="2">
        <v>73222</v>
      </c>
      <c r="B8292" s="3" t="s">
        <v>22002</v>
      </c>
      <c r="C8292" s="4">
        <f>+WEEKNUM(Tabla4[[#This Row],[FECHA]])</f>
        <v>46</v>
      </c>
      <c r="D8292" s="4">
        <f>+MONTH(Tabla4[[#This Row],[FECHA]])</f>
        <v>11</v>
      </c>
      <c r="E8292" s="4">
        <f>+YEAR(B8292)</f>
        <v>2025</v>
      </c>
      <c r="F8292" t="s">
        <v>19137</v>
      </c>
      <c r="H8292" t="s">
        <v>3</v>
      </c>
      <c r="I8292" t="s">
        <v>33</v>
      </c>
      <c r="J8292" t="s">
        <v>5624</v>
      </c>
      <c r="K8292" s="2">
        <v>1006794607</v>
      </c>
      <c r="L8292" t="s">
        <v>1</v>
      </c>
      <c r="N8292" s="1" t="s">
        <v>901</v>
      </c>
    </row>
    <row r="8293" spans="1:14" x14ac:dyDescent="0.25">
      <c r="A8293" s="2">
        <v>56575</v>
      </c>
      <c r="B8293" s="3" t="s">
        <v>22001</v>
      </c>
      <c r="C8293" s="4">
        <f>+WEEKNUM(B8293)</f>
        <v>14</v>
      </c>
      <c r="D8293" s="4">
        <f>+MONTH(Tabla4[[#This Row],[FECHA]])</f>
        <v>4</v>
      </c>
      <c r="E8293" s="4">
        <f>+YEAR(B8293)</f>
        <v>2025</v>
      </c>
      <c r="F8293" t="s">
        <v>3827</v>
      </c>
      <c r="H8293" t="s">
        <v>3</v>
      </c>
      <c r="I8293" t="s">
        <v>16</v>
      </c>
      <c r="J8293" t="s">
        <v>22000</v>
      </c>
      <c r="K8293" s="2">
        <v>694640</v>
      </c>
      <c r="L8293" t="s">
        <v>58</v>
      </c>
      <c r="M8293" t="s">
        <v>937</v>
      </c>
      <c r="N8293" s="1" t="s">
        <v>1635</v>
      </c>
    </row>
    <row r="8294" spans="1:14" x14ac:dyDescent="0.25">
      <c r="A8294" s="2">
        <v>56577</v>
      </c>
      <c r="B8294" s="3" t="s">
        <v>21999</v>
      </c>
      <c r="C8294" s="4">
        <f>+WEEKNUM(B8294)</f>
        <v>14</v>
      </c>
      <c r="D8294" s="4">
        <f>+MONTH(Tabla4[[#This Row],[FECHA]])</f>
        <v>4</v>
      </c>
      <c r="E8294" s="4">
        <f>+YEAR(B8294)</f>
        <v>2025</v>
      </c>
      <c r="F8294" t="s">
        <v>3827</v>
      </c>
      <c r="G8294" t="s">
        <v>21998</v>
      </c>
      <c r="H8294" t="s">
        <v>3</v>
      </c>
      <c r="I8294" t="s">
        <v>16</v>
      </c>
      <c r="J8294" t="s">
        <v>17052</v>
      </c>
      <c r="K8294" s="2">
        <v>1136882253</v>
      </c>
      <c r="L8294" t="s">
        <v>38</v>
      </c>
      <c r="M8294" t="s">
        <v>2135</v>
      </c>
      <c r="N8294" s="1" t="s">
        <v>1635</v>
      </c>
    </row>
    <row r="8295" spans="1:14" x14ac:dyDescent="0.25">
      <c r="A8295" s="2">
        <v>56586</v>
      </c>
      <c r="B8295" s="3" t="s">
        <v>21997</v>
      </c>
      <c r="C8295" s="4">
        <f>+WEEKNUM(B8295)</f>
        <v>14</v>
      </c>
      <c r="D8295" s="4">
        <f>+MONTH(Tabla4[[#This Row],[FECHA]])</f>
        <v>4</v>
      </c>
      <c r="E8295" s="4">
        <f>+YEAR(B8295)</f>
        <v>2025</v>
      </c>
      <c r="F8295" t="s">
        <v>3923</v>
      </c>
      <c r="H8295" t="s">
        <v>3</v>
      </c>
      <c r="I8295" t="s">
        <v>16</v>
      </c>
      <c r="J8295" t="s">
        <v>21996</v>
      </c>
      <c r="K8295" s="2">
        <v>79878301</v>
      </c>
      <c r="L8295" t="s">
        <v>1</v>
      </c>
      <c r="N8295" s="1" t="s">
        <v>1635</v>
      </c>
    </row>
    <row r="8296" spans="1:14" x14ac:dyDescent="0.25">
      <c r="A8296" s="2">
        <v>56587</v>
      </c>
      <c r="B8296" s="3" t="s">
        <v>21995</v>
      </c>
      <c r="C8296" s="4">
        <f>+WEEKNUM(B8296)</f>
        <v>14</v>
      </c>
      <c r="D8296" s="4">
        <f>+MONTH(Tabla4[[#This Row],[FECHA]])</f>
        <v>4</v>
      </c>
      <c r="E8296" s="4">
        <f>+YEAR(B8296)</f>
        <v>2025</v>
      </c>
      <c r="F8296" t="s">
        <v>3937</v>
      </c>
      <c r="H8296" t="s">
        <v>3</v>
      </c>
      <c r="I8296" t="s">
        <v>16</v>
      </c>
      <c r="J8296" t="s">
        <v>21994</v>
      </c>
      <c r="K8296" s="2">
        <v>1098613852</v>
      </c>
      <c r="L8296" t="s">
        <v>58</v>
      </c>
      <c r="M8296" t="s">
        <v>2135</v>
      </c>
      <c r="N8296" s="1" t="s">
        <v>1635</v>
      </c>
    </row>
    <row r="8297" spans="1:14" x14ac:dyDescent="0.25">
      <c r="A8297" s="2">
        <v>56611</v>
      </c>
      <c r="B8297" s="3" t="s">
        <v>21993</v>
      </c>
      <c r="C8297" s="4">
        <f>+WEEKNUM(B8297)</f>
        <v>14</v>
      </c>
      <c r="D8297" s="4">
        <f>+MONTH(Tabla4[[#This Row],[FECHA]])</f>
        <v>4</v>
      </c>
      <c r="E8297" s="4">
        <f>+YEAR(B8297)</f>
        <v>2025</v>
      </c>
      <c r="F8297" t="s">
        <v>3923</v>
      </c>
      <c r="H8297" t="s">
        <v>21</v>
      </c>
      <c r="I8297" t="s">
        <v>303</v>
      </c>
      <c r="J8297" t="s">
        <v>16530</v>
      </c>
      <c r="K8297" s="2">
        <v>1073520647</v>
      </c>
      <c r="L8297" t="s">
        <v>1</v>
      </c>
      <c r="N8297" s="1" t="s">
        <v>1635</v>
      </c>
    </row>
    <row r="8298" spans="1:14" x14ac:dyDescent="0.25">
      <c r="A8298" s="2">
        <v>56616</v>
      </c>
      <c r="B8298" s="3" t="s">
        <v>21992</v>
      </c>
      <c r="C8298" s="4">
        <f>+WEEKNUM(B8298)</f>
        <v>14</v>
      </c>
      <c r="D8298" s="4">
        <f>+MONTH(Tabla4[[#This Row],[FECHA]])</f>
        <v>4</v>
      </c>
      <c r="E8298" s="4">
        <f>+YEAR(B8298)</f>
        <v>2025</v>
      </c>
      <c r="F8298" t="s">
        <v>3838</v>
      </c>
      <c r="G8298" t="s">
        <v>21991</v>
      </c>
      <c r="H8298" t="s">
        <v>3803</v>
      </c>
      <c r="I8298" t="s">
        <v>33</v>
      </c>
      <c r="J8298" t="s">
        <v>2990</v>
      </c>
      <c r="K8298" s="2">
        <v>1051661838</v>
      </c>
      <c r="L8298" t="s">
        <v>38</v>
      </c>
      <c r="M8298" t="s">
        <v>937</v>
      </c>
      <c r="N8298" s="1" t="s">
        <v>1635</v>
      </c>
    </row>
    <row r="8299" spans="1:14" x14ac:dyDescent="0.25">
      <c r="A8299" s="2">
        <v>73227</v>
      </c>
      <c r="B8299" s="3" t="s">
        <v>21990</v>
      </c>
      <c r="C8299" s="4">
        <f>+WEEKNUM(Tabla4[[#This Row],[FECHA]])</f>
        <v>46</v>
      </c>
      <c r="D8299" s="4">
        <f>+MONTH(Tabla4[[#This Row],[FECHA]])</f>
        <v>11</v>
      </c>
      <c r="E8299" s="4">
        <f>+YEAR(B8299)</f>
        <v>2025</v>
      </c>
      <c r="F8299" t="s">
        <v>19137</v>
      </c>
      <c r="H8299" t="s">
        <v>21</v>
      </c>
      <c r="I8299" t="s">
        <v>997</v>
      </c>
      <c r="J8299" t="s">
        <v>13056</v>
      </c>
      <c r="K8299" s="2">
        <v>1015446852</v>
      </c>
      <c r="L8299" t="s">
        <v>1</v>
      </c>
      <c r="N8299" s="1" t="s">
        <v>901</v>
      </c>
    </row>
    <row r="8300" spans="1:14" x14ac:dyDescent="0.25">
      <c r="A8300" s="2">
        <v>73231</v>
      </c>
      <c r="B8300" s="3" t="s">
        <v>21989</v>
      </c>
      <c r="C8300" s="4">
        <f>+WEEKNUM(Tabla4[[#This Row],[FECHA]])</f>
        <v>46</v>
      </c>
      <c r="D8300" s="4">
        <f>+MONTH(Tabla4[[#This Row],[FECHA]])</f>
        <v>11</v>
      </c>
      <c r="E8300" s="4">
        <f>+YEAR(B8300)</f>
        <v>2025</v>
      </c>
      <c r="F8300" t="s">
        <v>13618</v>
      </c>
      <c r="G8300" t="s">
        <v>21988</v>
      </c>
      <c r="H8300" t="s">
        <v>927</v>
      </c>
      <c r="I8300" t="s">
        <v>16</v>
      </c>
      <c r="J8300" t="s">
        <v>5811</v>
      </c>
      <c r="K8300" s="2">
        <v>1090372102</v>
      </c>
      <c r="L8300" t="s">
        <v>38</v>
      </c>
      <c r="M8300" t="s">
        <v>987</v>
      </c>
      <c r="N8300" s="1" t="s">
        <v>901</v>
      </c>
    </row>
    <row r="8301" spans="1:14" x14ac:dyDescent="0.25">
      <c r="A8301" s="2">
        <v>56631</v>
      </c>
      <c r="B8301" s="3" t="s">
        <v>21987</v>
      </c>
      <c r="C8301" s="4">
        <f>+WEEKNUM(B8301)</f>
        <v>14</v>
      </c>
      <c r="D8301" s="4">
        <f>+MONTH(Tabla4[[#This Row],[FECHA]])</f>
        <v>4</v>
      </c>
      <c r="E8301" s="4">
        <f>+YEAR(B8301)</f>
        <v>2025</v>
      </c>
      <c r="F8301" t="s">
        <v>3838</v>
      </c>
      <c r="G8301" t="s">
        <v>21986</v>
      </c>
      <c r="H8301" t="s">
        <v>154</v>
      </c>
      <c r="I8301" t="s">
        <v>130</v>
      </c>
      <c r="J8301" t="s">
        <v>4341</v>
      </c>
      <c r="K8301" s="2">
        <v>1007509578</v>
      </c>
      <c r="L8301" t="s">
        <v>38</v>
      </c>
      <c r="M8301" t="s">
        <v>2115</v>
      </c>
      <c r="N8301" s="1" t="s">
        <v>1635</v>
      </c>
    </row>
    <row r="8302" spans="1:14" x14ac:dyDescent="0.25">
      <c r="A8302" s="2">
        <v>56633</v>
      </c>
      <c r="B8302" s="3" t="s">
        <v>21985</v>
      </c>
      <c r="C8302" s="4">
        <f>+WEEKNUM(B8302)</f>
        <v>14</v>
      </c>
      <c r="D8302" s="4">
        <f>+MONTH(Tabla4[[#This Row],[FECHA]])</f>
        <v>4</v>
      </c>
      <c r="E8302" s="4">
        <f>+YEAR(B8302)</f>
        <v>2025</v>
      </c>
      <c r="G8302" t="s">
        <v>21984</v>
      </c>
      <c r="H8302" t="s">
        <v>154</v>
      </c>
      <c r="I8302" t="s">
        <v>30</v>
      </c>
      <c r="J8302" t="s">
        <v>9346</v>
      </c>
      <c r="K8302" s="2">
        <v>1007706597</v>
      </c>
      <c r="L8302" t="s">
        <v>38</v>
      </c>
      <c r="M8302" t="s">
        <v>2115</v>
      </c>
      <c r="N8302" s="1" t="s">
        <v>1635</v>
      </c>
    </row>
    <row r="8303" spans="1:14" x14ac:dyDescent="0.25">
      <c r="A8303" s="2">
        <v>56637</v>
      </c>
      <c r="B8303" s="3" t="s">
        <v>21983</v>
      </c>
      <c r="C8303" s="4">
        <f>+WEEKNUM(B8303)</f>
        <v>14</v>
      </c>
      <c r="D8303" s="4">
        <f>+MONTH(Tabla4[[#This Row],[FECHA]])</f>
        <v>4</v>
      </c>
      <c r="E8303" s="4">
        <f>+YEAR(B8303)</f>
        <v>2025</v>
      </c>
      <c r="F8303" t="s">
        <v>3923</v>
      </c>
      <c r="H8303" t="s">
        <v>3</v>
      </c>
      <c r="I8303" t="s">
        <v>33</v>
      </c>
      <c r="J8303" t="s">
        <v>21982</v>
      </c>
      <c r="K8303" s="2">
        <v>1020812578</v>
      </c>
      <c r="L8303" t="s">
        <v>58</v>
      </c>
      <c r="M8303" t="s">
        <v>937</v>
      </c>
      <c r="N8303" s="1" t="s">
        <v>1635</v>
      </c>
    </row>
    <row r="8304" spans="1:14" x14ac:dyDescent="0.25">
      <c r="A8304" s="2">
        <v>56642</v>
      </c>
      <c r="B8304" s="3" t="s">
        <v>21981</v>
      </c>
      <c r="C8304" s="4">
        <f>+WEEKNUM(B8304)</f>
        <v>14</v>
      </c>
      <c r="D8304" s="4">
        <f>+MONTH(Tabla4[[#This Row],[FECHA]])</f>
        <v>4</v>
      </c>
      <c r="E8304" s="4">
        <f>+YEAR(B8304)</f>
        <v>2025</v>
      </c>
      <c r="F8304" t="s">
        <v>3827</v>
      </c>
      <c r="G8304" t="s">
        <v>21980</v>
      </c>
      <c r="H8304" t="s">
        <v>3</v>
      </c>
      <c r="I8304" t="s">
        <v>16</v>
      </c>
      <c r="J8304" t="s">
        <v>15040</v>
      </c>
      <c r="K8304" s="2">
        <v>53123152</v>
      </c>
      <c r="L8304" t="s">
        <v>38</v>
      </c>
      <c r="M8304" t="s">
        <v>937</v>
      </c>
      <c r="N8304" s="1" t="s">
        <v>1635</v>
      </c>
    </row>
    <row r="8305" spans="1:14" x14ac:dyDescent="0.25">
      <c r="A8305" s="2">
        <v>56647</v>
      </c>
      <c r="B8305" s="3" t="s">
        <v>21979</v>
      </c>
      <c r="C8305" s="4">
        <f>+WEEKNUM(B8305)</f>
        <v>14</v>
      </c>
      <c r="D8305" s="4">
        <f>+MONTH(Tabla4[[#This Row],[FECHA]])</f>
        <v>4</v>
      </c>
      <c r="E8305" s="4">
        <f>+YEAR(B8305)</f>
        <v>2025</v>
      </c>
      <c r="F8305" t="s">
        <v>3908</v>
      </c>
      <c r="H8305" t="s">
        <v>8</v>
      </c>
      <c r="I8305" t="s">
        <v>16</v>
      </c>
      <c r="J8305" t="s">
        <v>14696</v>
      </c>
      <c r="K8305" s="2">
        <v>1032443983</v>
      </c>
      <c r="L8305" t="s">
        <v>198</v>
      </c>
      <c r="M8305" t="s">
        <v>2115</v>
      </c>
      <c r="N8305" s="1" t="s">
        <v>1635</v>
      </c>
    </row>
    <row r="8306" spans="1:14" x14ac:dyDescent="0.25">
      <c r="A8306" s="2">
        <v>56661</v>
      </c>
      <c r="B8306" s="3" t="s">
        <v>21978</v>
      </c>
      <c r="C8306" s="4">
        <f>+WEEKNUM(B8306)</f>
        <v>14</v>
      </c>
      <c r="D8306" s="4">
        <f>+MONTH(Tabla4[[#This Row],[FECHA]])</f>
        <v>4</v>
      </c>
      <c r="E8306" s="4">
        <f>+YEAR(B8306)</f>
        <v>2025</v>
      </c>
      <c r="F8306" t="s">
        <v>3937</v>
      </c>
      <c r="H8306" t="s">
        <v>21</v>
      </c>
      <c r="I8306" t="s">
        <v>130</v>
      </c>
      <c r="J8306" t="s">
        <v>21977</v>
      </c>
      <c r="K8306" s="2">
        <v>1002425891</v>
      </c>
      <c r="L8306" t="s">
        <v>1</v>
      </c>
      <c r="N8306" s="1" t="s">
        <v>1635</v>
      </c>
    </row>
    <row r="8307" spans="1:14" x14ac:dyDescent="0.25">
      <c r="A8307" s="2">
        <v>56667</v>
      </c>
      <c r="B8307" s="3" t="s">
        <v>21976</v>
      </c>
      <c r="C8307" s="4">
        <f>+WEEKNUM(B8307)</f>
        <v>14</v>
      </c>
      <c r="D8307" s="4">
        <f>+MONTH(Tabla4[[#This Row],[FECHA]])</f>
        <v>4</v>
      </c>
      <c r="E8307" s="4">
        <f>+YEAR(B8307)</f>
        <v>2025</v>
      </c>
      <c r="F8307" t="s">
        <v>3937</v>
      </c>
      <c r="H8307" t="s">
        <v>3</v>
      </c>
      <c r="I8307" t="s">
        <v>16</v>
      </c>
      <c r="J8307" t="s">
        <v>4210</v>
      </c>
      <c r="K8307" s="2">
        <v>1030685783</v>
      </c>
      <c r="L8307" t="s">
        <v>1</v>
      </c>
      <c r="N8307" s="1" t="s">
        <v>1635</v>
      </c>
    </row>
    <row r="8308" spans="1:14" x14ac:dyDescent="0.25">
      <c r="A8308" s="2">
        <v>56675</v>
      </c>
      <c r="B8308" s="3" t="s">
        <v>21975</v>
      </c>
      <c r="C8308" s="4">
        <f>+WEEKNUM(B8308)</f>
        <v>14</v>
      </c>
      <c r="D8308" s="4">
        <f>+MONTH(Tabla4[[#This Row],[FECHA]])</f>
        <v>4</v>
      </c>
      <c r="E8308" s="4">
        <f>+YEAR(B8308)</f>
        <v>2025</v>
      </c>
      <c r="F8308" t="s">
        <v>3827</v>
      </c>
      <c r="H8308" t="s">
        <v>3</v>
      </c>
      <c r="I8308" t="s">
        <v>130</v>
      </c>
      <c r="J8308" t="s">
        <v>12238</v>
      </c>
      <c r="K8308" s="2">
        <v>1032388163</v>
      </c>
      <c r="L8308" t="s">
        <v>198</v>
      </c>
      <c r="M8308" t="s">
        <v>2115</v>
      </c>
      <c r="N8308" s="1" t="s">
        <v>1635</v>
      </c>
    </row>
    <row r="8309" spans="1:14" x14ac:dyDescent="0.25">
      <c r="A8309" s="2">
        <v>56677</v>
      </c>
      <c r="B8309" s="3" t="s">
        <v>21974</v>
      </c>
      <c r="C8309" s="4">
        <f>+WEEKNUM(B8309)</f>
        <v>14</v>
      </c>
      <c r="D8309" s="4">
        <f>+MONTH(Tabla4[[#This Row],[FECHA]])</f>
        <v>4</v>
      </c>
      <c r="E8309" s="4">
        <f>+YEAR(B8309)</f>
        <v>2025</v>
      </c>
      <c r="F8309" t="s">
        <v>3908</v>
      </c>
      <c r="H8309" t="s">
        <v>21</v>
      </c>
      <c r="I8309" t="s">
        <v>303</v>
      </c>
      <c r="J8309" t="s">
        <v>21973</v>
      </c>
      <c r="K8309" s="2">
        <v>1018435746</v>
      </c>
      <c r="L8309" t="s">
        <v>1</v>
      </c>
      <c r="N8309" s="1" t="s">
        <v>1635</v>
      </c>
    </row>
    <row r="8310" spans="1:14" x14ac:dyDescent="0.25">
      <c r="A8310" s="2">
        <v>73232</v>
      </c>
      <c r="B8310" s="3" t="s">
        <v>21972</v>
      </c>
      <c r="C8310" s="4">
        <f>+WEEKNUM(Tabla4[[#This Row],[FECHA]])</f>
        <v>46</v>
      </c>
      <c r="D8310" s="4">
        <f>+MONTH(Tabla4[[#This Row],[FECHA]])</f>
        <v>11</v>
      </c>
      <c r="E8310" s="4">
        <f>+YEAR(B8310)</f>
        <v>2025</v>
      </c>
      <c r="F8310" t="s">
        <v>13618</v>
      </c>
      <c r="G8310" t="s">
        <v>21971</v>
      </c>
      <c r="H8310" t="s">
        <v>539</v>
      </c>
      <c r="I8310" t="s">
        <v>30</v>
      </c>
      <c r="J8310" t="s">
        <v>21970</v>
      </c>
      <c r="K8310" s="2">
        <v>11203632</v>
      </c>
      <c r="L8310" t="s">
        <v>38</v>
      </c>
      <c r="M8310" t="s">
        <v>556</v>
      </c>
      <c r="N8310" s="1" t="s">
        <v>901</v>
      </c>
    </row>
    <row r="8311" spans="1:14" x14ac:dyDescent="0.25">
      <c r="A8311" s="2">
        <v>56688</v>
      </c>
      <c r="B8311" s="3" t="s">
        <v>21969</v>
      </c>
      <c r="C8311" s="4">
        <f>+WEEKNUM(B8311)</f>
        <v>14</v>
      </c>
      <c r="D8311" s="4">
        <f>+MONTH(Tabla4[[#This Row],[FECHA]])</f>
        <v>4</v>
      </c>
      <c r="E8311" s="4">
        <f>+YEAR(B8311)</f>
        <v>2025</v>
      </c>
      <c r="F8311" t="s">
        <v>3831</v>
      </c>
      <c r="H8311" t="s">
        <v>133</v>
      </c>
      <c r="I8311" t="s">
        <v>33</v>
      </c>
      <c r="J8311" t="s">
        <v>21968</v>
      </c>
      <c r="K8311" s="2">
        <v>1072647949</v>
      </c>
      <c r="L8311" t="s">
        <v>198</v>
      </c>
      <c r="M8311" t="s">
        <v>2106</v>
      </c>
      <c r="N8311" s="1" t="s">
        <v>1635</v>
      </c>
    </row>
    <row r="8312" spans="1:14" x14ac:dyDescent="0.25">
      <c r="A8312" s="2">
        <v>73249</v>
      </c>
      <c r="B8312" s="3" t="s">
        <v>21967</v>
      </c>
      <c r="C8312" s="4">
        <f>+WEEKNUM(Tabla4[[#This Row],[FECHA]])</f>
        <v>46</v>
      </c>
      <c r="D8312" s="4">
        <f>+MONTH(Tabla4[[#This Row],[FECHA]])</f>
        <v>11</v>
      </c>
      <c r="E8312" s="4">
        <f>+YEAR(B8312)</f>
        <v>2025</v>
      </c>
      <c r="F8312" t="s">
        <v>19137</v>
      </c>
      <c r="H8312" t="s">
        <v>21</v>
      </c>
      <c r="I8312" t="s">
        <v>303</v>
      </c>
      <c r="J8312" t="s">
        <v>4738</v>
      </c>
      <c r="K8312" s="2">
        <v>52495040</v>
      </c>
      <c r="L8312" t="s">
        <v>1</v>
      </c>
      <c r="N8312" s="1" t="s">
        <v>901</v>
      </c>
    </row>
    <row r="8313" spans="1:14" x14ac:dyDescent="0.25">
      <c r="A8313" s="2">
        <v>73252</v>
      </c>
      <c r="B8313" s="3" t="s">
        <v>21966</v>
      </c>
      <c r="C8313" s="4">
        <f>+WEEKNUM(Tabla4[[#This Row],[FECHA]])</f>
        <v>46</v>
      </c>
      <c r="D8313" s="4">
        <f>+MONTH(Tabla4[[#This Row],[FECHA]])</f>
        <v>11</v>
      </c>
      <c r="E8313" s="4">
        <f>+YEAR(B8313)</f>
        <v>2025</v>
      </c>
      <c r="F8313" t="s">
        <v>19137</v>
      </c>
      <c r="H8313" t="s">
        <v>3</v>
      </c>
      <c r="I8313" t="s">
        <v>16</v>
      </c>
      <c r="J8313" t="s">
        <v>21965</v>
      </c>
      <c r="K8313" s="2">
        <v>6103443</v>
      </c>
      <c r="L8313" t="s">
        <v>1</v>
      </c>
      <c r="N8313" s="1" t="s">
        <v>901</v>
      </c>
    </row>
    <row r="8314" spans="1:14" x14ac:dyDescent="0.25">
      <c r="A8314" s="2">
        <v>56697</v>
      </c>
      <c r="B8314" s="3" t="s">
        <v>21964</v>
      </c>
      <c r="C8314" s="4">
        <f>+WEEKNUM(B8314)</f>
        <v>14</v>
      </c>
      <c r="D8314" s="4">
        <f>+MONTH(Tabla4[[#This Row],[FECHA]])</f>
        <v>4</v>
      </c>
      <c r="E8314" s="4">
        <f>+YEAR(B8314)</f>
        <v>2025</v>
      </c>
      <c r="F8314" t="s">
        <v>3827</v>
      </c>
      <c r="H8314" t="s">
        <v>8</v>
      </c>
      <c r="I8314" t="s">
        <v>130</v>
      </c>
      <c r="J8314" t="s">
        <v>7934</v>
      </c>
      <c r="K8314" s="2">
        <v>52916473</v>
      </c>
      <c r="L8314" t="s">
        <v>55</v>
      </c>
      <c r="M8314" t="s">
        <v>20483</v>
      </c>
      <c r="N8314" s="1" t="s">
        <v>1635</v>
      </c>
    </row>
    <row r="8315" spans="1:14" x14ac:dyDescent="0.25">
      <c r="A8315" s="2">
        <v>56709</v>
      </c>
      <c r="B8315" s="3" t="s">
        <v>21963</v>
      </c>
      <c r="C8315" s="4">
        <f>+WEEKNUM(B8315)</f>
        <v>14</v>
      </c>
      <c r="D8315" s="4">
        <f>+MONTH(Tabla4[[#This Row],[FECHA]])</f>
        <v>4</v>
      </c>
      <c r="E8315" s="4">
        <f>+YEAR(B8315)</f>
        <v>2025</v>
      </c>
      <c r="F8315" t="s">
        <v>3827</v>
      </c>
      <c r="H8315" t="s">
        <v>21</v>
      </c>
      <c r="I8315" t="s">
        <v>130</v>
      </c>
      <c r="J8315" t="s">
        <v>4105</v>
      </c>
      <c r="K8315" s="2">
        <v>1121304778</v>
      </c>
      <c r="L8315" t="s">
        <v>58</v>
      </c>
      <c r="M8315" t="s">
        <v>2106</v>
      </c>
      <c r="N8315" s="1" t="s">
        <v>1635</v>
      </c>
    </row>
    <row r="8316" spans="1:14" x14ac:dyDescent="0.25">
      <c r="A8316" s="2">
        <v>56711</v>
      </c>
      <c r="B8316" s="3" t="s">
        <v>21962</v>
      </c>
      <c r="C8316" s="4">
        <f>+WEEKNUM(B8316)</f>
        <v>14</v>
      </c>
      <c r="D8316" s="4">
        <f>+MONTH(Tabla4[[#This Row],[FECHA]])</f>
        <v>4</v>
      </c>
      <c r="E8316" s="4">
        <f>+YEAR(B8316)</f>
        <v>2025</v>
      </c>
      <c r="F8316" t="s">
        <v>3937</v>
      </c>
      <c r="H8316" t="s">
        <v>3</v>
      </c>
      <c r="I8316" t="s">
        <v>33</v>
      </c>
      <c r="J8316" t="s">
        <v>3622</v>
      </c>
      <c r="K8316" s="2">
        <v>1020772166</v>
      </c>
      <c r="L8316" t="s">
        <v>198</v>
      </c>
      <c r="M8316" t="s">
        <v>2135</v>
      </c>
      <c r="N8316" s="1" t="s">
        <v>1635</v>
      </c>
    </row>
    <row r="8317" spans="1:14" x14ac:dyDescent="0.25">
      <c r="A8317" s="2">
        <v>56713</v>
      </c>
      <c r="B8317" s="3" t="s">
        <v>21961</v>
      </c>
      <c r="C8317" s="4">
        <f>+WEEKNUM(B8317)</f>
        <v>14</v>
      </c>
      <c r="D8317" s="4">
        <f>+MONTH(Tabla4[[#This Row],[FECHA]])</f>
        <v>4</v>
      </c>
      <c r="E8317" s="4">
        <f>+YEAR(B8317)</f>
        <v>2025</v>
      </c>
      <c r="F8317" t="s">
        <v>3831</v>
      </c>
      <c r="G8317" t="s">
        <v>21960</v>
      </c>
      <c r="H8317" t="s">
        <v>3803</v>
      </c>
      <c r="I8317" t="s">
        <v>33</v>
      </c>
      <c r="J8317" t="s">
        <v>2927</v>
      </c>
      <c r="K8317" s="2">
        <v>900970187</v>
      </c>
      <c r="L8317" t="s">
        <v>38</v>
      </c>
      <c r="M8317" t="s">
        <v>20483</v>
      </c>
      <c r="N8317" s="1" t="s">
        <v>1635</v>
      </c>
    </row>
    <row r="8318" spans="1:14" x14ac:dyDescent="0.25">
      <c r="A8318" s="2">
        <v>56205</v>
      </c>
      <c r="B8318" s="3" t="s">
        <v>21959</v>
      </c>
      <c r="C8318" s="4">
        <f>+WEEKNUM(B8318)</f>
        <v>14</v>
      </c>
      <c r="D8318" s="4">
        <f>+MONTH(Tabla4[[#This Row],[FECHA]])</f>
        <v>4</v>
      </c>
      <c r="E8318" s="4">
        <f>+YEAR(B8318)</f>
        <v>2025</v>
      </c>
      <c r="F8318" t="s">
        <v>3775</v>
      </c>
      <c r="G8318" t="s">
        <v>21958</v>
      </c>
      <c r="H8318" t="s">
        <v>275</v>
      </c>
      <c r="I8318" t="s">
        <v>16</v>
      </c>
      <c r="J8318" t="s">
        <v>11935</v>
      </c>
      <c r="K8318" s="2">
        <v>1047495146</v>
      </c>
      <c r="L8318" t="s">
        <v>38</v>
      </c>
      <c r="M8318" t="s">
        <v>2122</v>
      </c>
      <c r="N8318" s="1" t="s">
        <v>901</v>
      </c>
    </row>
    <row r="8319" spans="1:14" x14ac:dyDescent="0.25">
      <c r="A8319" s="2">
        <v>56207</v>
      </c>
      <c r="B8319" s="3" t="s">
        <v>21957</v>
      </c>
      <c r="C8319" s="4">
        <f>+WEEKNUM(B8319)</f>
        <v>14</v>
      </c>
      <c r="D8319" s="4">
        <f>+MONTH(Tabla4[[#This Row],[FECHA]])</f>
        <v>4</v>
      </c>
      <c r="E8319" s="4">
        <f>+YEAR(B8319)</f>
        <v>2025</v>
      </c>
      <c r="F8319" t="s">
        <v>3775</v>
      </c>
      <c r="G8319" t="s">
        <v>21956</v>
      </c>
      <c r="H8319" t="s">
        <v>916</v>
      </c>
      <c r="I8319" t="s">
        <v>1428</v>
      </c>
      <c r="J8319" t="s">
        <v>5037</v>
      </c>
      <c r="K8319" s="2">
        <v>1032443323</v>
      </c>
      <c r="L8319" t="s">
        <v>38</v>
      </c>
      <c r="M8319" t="s">
        <v>2103</v>
      </c>
      <c r="N8319" s="1" t="s">
        <v>901</v>
      </c>
    </row>
    <row r="8320" spans="1:14" x14ac:dyDescent="0.25">
      <c r="A8320" s="2">
        <v>56209</v>
      </c>
      <c r="B8320" s="3" t="s">
        <v>21955</v>
      </c>
      <c r="C8320" s="4">
        <f>+WEEKNUM(B8320)</f>
        <v>14</v>
      </c>
      <c r="D8320" s="4">
        <f>+MONTH(Tabla4[[#This Row],[FECHA]])</f>
        <v>4</v>
      </c>
      <c r="E8320" s="4">
        <f>+YEAR(B8320)</f>
        <v>2025</v>
      </c>
      <c r="F8320" t="s">
        <v>3851</v>
      </c>
      <c r="H8320" t="s">
        <v>21</v>
      </c>
      <c r="I8320" t="s">
        <v>4775</v>
      </c>
      <c r="J8320" t="s">
        <v>16092</v>
      </c>
      <c r="K8320" s="2">
        <v>1093778985</v>
      </c>
      <c r="L8320" t="s">
        <v>198</v>
      </c>
      <c r="M8320" t="s">
        <v>2122</v>
      </c>
      <c r="N8320" s="1" t="s">
        <v>901</v>
      </c>
    </row>
    <row r="8321" spans="1:14" x14ac:dyDescent="0.25">
      <c r="A8321" s="2">
        <v>56217</v>
      </c>
      <c r="B8321" s="3" t="s">
        <v>21954</v>
      </c>
      <c r="C8321" s="4">
        <f>+WEEKNUM(B8321)</f>
        <v>14</v>
      </c>
      <c r="D8321" s="4">
        <f>+MONTH(Tabla4[[#This Row],[FECHA]])</f>
        <v>4</v>
      </c>
      <c r="E8321" s="4">
        <f>+YEAR(B8321)</f>
        <v>2025</v>
      </c>
      <c r="F8321" t="s">
        <v>3851</v>
      </c>
      <c r="G8321" t="s">
        <v>21953</v>
      </c>
      <c r="H8321" t="s">
        <v>3</v>
      </c>
      <c r="I8321" t="s">
        <v>16</v>
      </c>
      <c r="J8321" t="s">
        <v>21952</v>
      </c>
      <c r="K8321" s="2">
        <v>1007475692</v>
      </c>
      <c r="L8321" t="s">
        <v>38</v>
      </c>
      <c r="M8321" t="s">
        <v>2122</v>
      </c>
      <c r="N8321" s="1" t="s">
        <v>901</v>
      </c>
    </row>
    <row r="8322" spans="1:14" x14ac:dyDescent="0.25">
      <c r="A8322" s="2">
        <v>56234</v>
      </c>
      <c r="B8322" s="3" t="s">
        <v>21951</v>
      </c>
      <c r="C8322" s="4">
        <f>+WEEKNUM(B8322)</f>
        <v>14</v>
      </c>
      <c r="D8322" s="4">
        <f>+MONTH(Tabla4[[#This Row],[FECHA]])</f>
        <v>4</v>
      </c>
      <c r="E8322" s="4">
        <f>+YEAR(B8322)</f>
        <v>2025</v>
      </c>
      <c r="F8322" t="s">
        <v>3775</v>
      </c>
      <c r="H8322" t="s">
        <v>154</v>
      </c>
      <c r="I8322" t="s">
        <v>33</v>
      </c>
      <c r="J8322" t="s">
        <v>17211</v>
      </c>
      <c r="K8322" s="2">
        <v>13958927</v>
      </c>
      <c r="L8322" t="s">
        <v>55</v>
      </c>
      <c r="M8322" t="s">
        <v>2122</v>
      </c>
      <c r="N8322" s="1" t="s">
        <v>901</v>
      </c>
    </row>
    <row r="8323" spans="1:14" x14ac:dyDescent="0.25">
      <c r="A8323" s="2">
        <v>56236</v>
      </c>
      <c r="B8323" s="3" t="s">
        <v>21950</v>
      </c>
      <c r="C8323" s="4">
        <f>+WEEKNUM(B8323)</f>
        <v>14</v>
      </c>
      <c r="D8323" s="4">
        <f>+MONTH(Tabla4[[#This Row],[FECHA]])</f>
        <v>4</v>
      </c>
      <c r="E8323" s="4">
        <f>+YEAR(B8323)</f>
        <v>2025</v>
      </c>
      <c r="F8323" t="s">
        <v>3851</v>
      </c>
      <c r="G8323" t="s">
        <v>21949</v>
      </c>
      <c r="H8323" t="s">
        <v>3</v>
      </c>
      <c r="I8323" t="s">
        <v>30</v>
      </c>
      <c r="J8323" t="s">
        <v>21948</v>
      </c>
      <c r="K8323" s="2">
        <v>80173230</v>
      </c>
      <c r="L8323" t="s">
        <v>38</v>
      </c>
      <c r="M8323" t="s">
        <v>2103</v>
      </c>
      <c r="N8323" s="1" t="s">
        <v>901</v>
      </c>
    </row>
    <row r="8324" spans="1:14" x14ac:dyDescent="0.25">
      <c r="A8324" s="2">
        <v>56237</v>
      </c>
      <c r="B8324" s="3" t="s">
        <v>21947</v>
      </c>
      <c r="C8324" s="4">
        <f>+WEEKNUM(B8324)</f>
        <v>14</v>
      </c>
      <c r="D8324" s="4">
        <f>+MONTH(Tabla4[[#This Row],[FECHA]])</f>
        <v>4</v>
      </c>
      <c r="E8324" s="4">
        <f>+YEAR(B8324)</f>
        <v>2025</v>
      </c>
      <c r="F8324" t="s">
        <v>3851</v>
      </c>
      <c r="G8324" t="s">
        <v>21946</v>
      </c>
      <c r="H8324" t="s">
        <v>3</v>
      </c>
      <c r="I8324" t="s">
        <v>16</v>
      </c>
      <c r="J8324" t="s">
        <v>21945</v>
      </c>
      <c r="K8324" s="2">
        <v>1020765351</v>
      </c>
      <c r="L8324" t="s">
        <v>38</v>
      </c>
      <c r="M8324" t="s">
        <v>987</v>
      </c>
      <c r="N8324" s="1" t="s">
        <v>901</v>
      </c>
    </row>
    <row r="8325" spans="1:14" x14ac:dyDescent="0.25">
      <c r="A8325" s="2">
        <v>56242</v>
      </c>
      <c r="B8325" s="3" t="s">
        <v>21944</v>
      </c>
      <c r="C8325" s="4">
        <f>+WEEKNUM(B8325)</f>
        <v>14</v>
      </c>
      <c r="D8325" s="4">
        <f>+MONTH(Tabla4[[#This Row],[FECHA]])</f>
        <v>4</v>
      </c>
      <c r="E8325" s="4">
        <f>+YEAR(B8325)</f>
        <v>2025</v>
      </c>
      <c r="F8325" t="s">
        <v>3775</v>
      </c>
      <c r="G8325" t="s">
        <v>21943</v>
      </c>
      <c r="H8325" t="s">
        <v>448</v>
      </c>
      <c r="I8325" t="s">
        <v>16</v>
      </c>
      <c r="J8325" t="s">
        <v>1330</v>
      </c>
      <c r="K8325" s="2">
        <v>80088221</v>
      </c>
      <c r="L8325" t="s">
        <v>38</v>
      </c>
      <c r="M8325" t="s">
        <v>2103</v>
      </c>
      <c r="N8325" s="1" t="s">
        <v>901</v>
      </c>
    </row>
    <row r="8326" spans="1:14" x14ac:dyDescent="0.25">
      <c r="A8326" s="2">
        <v>56248</v>
      </c>
      <c r="B8326" s="3" t="s">
        <v>21942</v>
      </c>
      <c r="C8326" s="4">
        <f>+WEEKNUM(B8326)</f>
        <v>14</v>
      </c>
      <c r="D8326" s="4">
        <f>+MONTH(Tabla4[[#This Row],[FECHA]])</f>
        <v>4</v>
      </c>
      <c r="E8326" s="4">
        <f>+YEAR(B8326)</f>
        <v>2025</v>
      </c>
      <c r="F8326" t="s">
        <v>3851</v>
      </c>
      <c r="G8326" t="s">
        <v>21941</v>
      </c>
      <c r="H8326" t="s">
        <v>3</v>
      </c>
      <c r="I8326" t="s">
        <v>30</v>
      </c>
      <c r="J8326" t="s">
        <v>15343</v>
      </c>
      <c r="K8326" s="2">
        <v>1082857588</v>
      </c>
      <c r="L8326" t="s">
        <v>38</v>
      </c>
      <c r="M8326" t="s">
        <v>987</v>
      </c>
      <c r="N8326" s="1" t="s">
        <v>901</v>
      </c>
    </row>
    <row r="8327" spans="1:14" x14ac:dyDescent="0.25">
      <c r="A8327" s="2">
        <v>56250</v>
      </c>
      <c r="B8327" s="3" t="s">
        <v>21940</v>
      </c>
      <c r="C8327" s="4">
        <f>+WEEKNUM(B8327)</f>
        <v>14</v>
      </c>
      <c r="D8327" s="4">
        <f>+MONTH(Tabla4[[#This Row],[FECHA]])</f>
        <v>4</v>
      </c>
      <c r="E8327" s="4">
        <f>+YEAR(B8327)</f>
        <v>2025</v>
      </c>
      <c r="F8327" t="s">
        <v>3851</v>
      </c>
      <c r="G8327" t="s">
        <v>21939</v>
      </c>
      <c r="H8327" t="s">
        <v>3</v>
      </c>
      <c r="I8327" t="s">
        <v>130</v>
      </c>
      <c r="J8327" t="s">
        <v>11361</v>
      </c>
      <c r="K8327" s="2">
        <v>1233890449</v>
      </c>
      <c r="L8327" t="s">
        <v>38</v>
      </c>
      <c r="M8327" t="s">
        <v>2122</v>
      </c>
      <c r="N8327" s="1" t="s">
        <v>901</v>
      </c>
    </row>
    <row r="8328" spans="1:14" x14ac:dyDescent="0.25">
      <c r="A8328" s="2">
        <v>56261</v>
      </c>
      <c r="B8328" s="3" t="s">
        <v>21938</v>
      </c>
      <c r="C8328" s="4">
        <f>+WEEKNUM(B8328)</f>
        <v>14</v>
      </c>
      <c r="D8328" s="4">
        <f>+MONTH(Tabla4[[#This Row],[FECHA]])</f>
        <v>4</v>
      </c>
      <c r="E8328" s="4">
        <f>+YEAR(B8328)</f>
        <v>2025</v>
      </c>
      <c r="F8328" t="s">
        <v>3767</v>
      </c>
      <c r="G8328" t="s">
        <v>21937</v>
      </c>
      <c r="H8328" t="s">
        <v>8</v>
      </c>
      <c r="I8328" t="s">
        <v>30</v>
      </c>
      <c r="J8328" t="s">
        <v>1574</v>
      </c>
      <c r="K8328" s="2">
        <v>1047420679</v>
      </c>
      <c r="L8328" t="s">
        <v>38</v>
      </c>
      <c r="M8328" t="s">
        <v>987</v>
      </c>
      <c r="N8328" s="1" t="s">
        <v>901</v>
      </c>
    </row>
    <row r="8329" spans="1:14" x14ac:dyDescent="0.25">
      <c r="A8329" s="2">
        <v>56267</v>
      </c>
      <c r="B8329" s="3" t="s">
        <v>21936</v>
      </c>
      <c r="C8329" s="4">
        <f>+WEEKNUM(B8329)</f>
        <v>14</v>
      </c>
      <c r="D8329" s="4">
        <f>+MONTH(Tabla4[[#This Row],[FECHA]])</f>
        <v>4</v>
      </c>
      <c r="E8329" s="4">
        <f>+YEAR(B8329)</f>
        <v>2025</v>
      </c>
      <c r="F8329" t="s">
        <v>3767</v>
      </c>
      <c r="G8329" t="s">
        <v>21935</v>
      </c>
      <c r="H8329" t="s">
        <v>3803</v>
      </c>
      <c r="I8329" t="s">
        <v>33</v>
      </c>
      <c r="J8329" t="s">
        <v>16120</v>
      </c>
      <c r="K8329" s="2">
        <v>1000613013</v>
      </c>
      <c r="L8329" t="s">
        <v>38</v>
      </c>
      <c r="M8329" t="s">
        <v>2122</v>
      </c>
      <c r="N8329" s="1" t="s">
        <v>901</v>
      </c>
    </row>
    <row r="8330" spans="1:14" x14ac:dyDescent="0.25">
      <c r="A8330" s="2">
        <v>56268</v>
      </c>
      <c r="B8330" s="3" t="s">
        <v>21934</v>
      </c>
      <c r="C8330" s="4">
        <f>+WEEKNUM(B8330)</f>
        <v>14</v>
      </c>
      <c r="D8330" s="4">
        <f>+MONTH(Tabla4[[#This Row],[FECHA]])</f>
        <v>4</v>
      </c>
      <c r="E8330" s="4">
        <f>+YEAR(B8330)</f>
        <v>2025</v>
      </c>
      <c r="F8330" t="s">
        <v>3767</v>
      </c>
      <c r="G8330" t="s">
        <v>21933</v>
      </c>
      <c r="H8330" t="s">
        <v>3803</v>
      </c>
      <c r="I8330" t="s">
        <v>16</v>
      </c>
      <c r="J8330" t="s">
        <v>6412</v>
      </c>
      <c r="K8330" s="2">
        <v>1018477433</v>
      </c>
      <c r="L8330" t="s">
        <v>38</v>
      </c>
      <c r="M8330" t="s">
        <v>2122</v>
      </c>
      <c r="N8330" s="1" t="s">
        <v>901</v>
      </c>
    </row>
    <row r="8331" spans="1:14" x14ac:dyDescent="0.25">
      <c r="A8331" s="2">
        <v>56275</v>
      </c>
      <c r="B8331" s="3" t="s">
        <v>21932</v>
      </c>
      <c r="C8331" s="4">
        <f>+WEEKNUM(B8331)</f>
        <v>14</v>
      </c>
      <c r="D8331" s="4">
        <f>+MONTH(Tabla4[[#This Row],[FECHA]])</f>
        <v>4</v>
      </c>
      <c r="E8331" s="4">
        <f>+YEAR(B8331)</f>
        <v>2025</v>
      </c>
      <c r="F8331" t="s">
        <v>3767</v>
      </c>
      <c r="G8331" t="s">
        <v>21931</v>
      </c>
      <c r="H8331" t="s">
        <v>927</v>
      </c>
      <c r="I8331" t="s">
        <v>16</v>
      </c>
      <c r="J8331" t="s">
        <v>8418</v>
      </c>
      <c r="K8331" s="2">
        <v>1049630161</v>
      </c>
      <c r="L8331" t="s">
        <v>38</v>
      </c>
      <c r="M8331" t="s">
        <v>2103</v>
      </c>
      <c r="N8331" s="1" t="s">
        <v>901</v>
      </c>
    </row>
    <row r="8332" spans="1:14" x14ac:dyDescent="0.25">
      <c r="A8332" s="2">
        <v>56276</v>
      </c>
      <c r="B8332" s="3" t="s">
        <v>21930</v>
      </c>
      <c r="C8332" s="4">
        <f>+WEEKNUM(B8332)</f>
        <v>14</v>
      </c>
      <c r="D8332" s="4">
        <f>+MONTH(Tabla4[[#This Row],[FECHA]])</f>
        <v>4</v>
      </c>
      <c r="E8332" s="4">
        <f>+YEAR(B8332)</f>
        <v>2025</v>
      </c>
      <c r="F8332" t="s">
        <v>3851</v>
      </c>
      <c r="G8332" t="s">
        <v>21929</v>
      </c>
      <c r="H8332" t="s">
        <v>3</v>
      </c>
      <c r="I8332" t="s">
        <v>30</v>
      </c>
      <c r="J8332" t="s">
        <v>13136</v>
      </c>
      <c r="K8332" s="2">
        <v>80134414</v>
      </c>
      <c r="L8332" t="s">
        <v>38</v>
      </c>
      <c r="M8332" t="s">
        <v>2122</v>
      </c>
      <c r="N8332" s="1" t="s">
        <v>901</v>
      </c>
    </row>
    <row r="8333" spans="1:14" x14ac:dyDescent="0.25">
      <c r="A8333" s="2">
        <v>56281</v>
      </c>
      <c r="B8333" s="3" t="s">
        <v>21928</v>
      </c>
      <c r="C8333" s="4">
        <f>+WEEKNUM(B8333)</f>
        <v>14</v>
      </c>
      <c r="D8333" s="4">
        <f>+MONTH(Tabla4[[#This Row],[FECHA]])</f>
        <v>4</v>
      </c>
      <c r="E8333" s="4">
        <f>+YEAR(B8333)</f>
        <v>2025</v>
      </c>
      <c r="F8333" t="s">
        <v>3851</v>
      </c>
      <c r="G8333" t="s">
        <v>21927</v>
      </c>
      <c r="H8333" t="s">
        <v>3</v>
      </c>
      <c r="I8333" t="s">
        <v>16</v>
      </c>
      <c r="J8333" t="s">
        <v>8528</v>
      </c>
      <c r="K8333" s="2">
        <v>79887382</v>
      </c>
      <c r="L8333" t="s">
        <v>38</v>
      </c>
      <c r="M8333" t="s">
        <v>987</v>
      </c>
      <c r="N8333" s="1" t="s">
        <v>901</v>
      </c>
    </row>
    <row r="8334" spans="1:14" x14ac:dyDescent="0.25">
      <c r="A8334" s="2">
        <v>56285</v>
      </c>
      <c r="B8334" s="3" t="s">
        <v>21926</v>
      </c>
      <c r="C8334" s="4">
        <f>+WEEKNUM(B8334)</f>
        <v>14</v>
      </c>
      <c r="D8334" s="4">
        <f>+MONTH(Tabla4[[#This Row],[FECHA]])</f>
        <v>4</v>
      </c>
      <c r="E8334" s="4">
        <f>+YEAR(B8334)</f>
        <v>2025</v>
      </c>
      <c r="F8334" t="s">
        <v>3767</v>
      </c>
      <c r="H8334" t="s">
        <v>8</v>
      </c>
      <c r="I8334" t="s">
        <v>30</v>
      </c>
      <c r="J8334" t="s">
        <v>578</v>
      </c>
      <c r="K8334" s="2">
        <v>1075662643</v>
      </c>
      <c r="L8334" t="s">
        <v>256</v>
      </c>
      <c r="M8334" t="s">
        <v>2122</v>
      </c>
      <c r="N8334" s="1" t="s">
        <v>901</v>
      </c>
    </row>
    <row r="8335" spans="1:14" x14ac:dyDescent="0.25">
      <c r="A8335" s="2">
        <v>56286</v>
      </c>
      <c r="B8335" s="3" t="s">
        <v>21925</v>
      </c>
      <c r="C8335" s="4">
        <f>+WEEKNUM(B8335)</f>
        <v>14</v>
      </c>
      <c r="D8335" s="4">
        <f>+MONTH(Tabla4[[#This Row],[FECHA]])</f>
        <v>4</v>
      </c>
      <c r="E8335" s="4">
        <f>+YEAR(B8335)</f>
        <v>2025</v>
      </c>
      <c r="F8335" t="s">
        <v>3851</v>
      </c>
      <c r="H8335" t="s">
        <v>3</v>
      </c>
      <c r="I8335" t="s">
        <v>33</v>
      </c>
      <c r="J8335" t="s">
        <v>21924</v>
      </c>
      <c r="K8335" s="2">
        <v>900176963</v>
      </c>
      <c r="L8335" t="s">
        <v>55</v>
      </c>
      <c r="M8335" t="s">
        <v>2103</v>
      </c>
      <c r="N8335" s="1" t="s">
        <v>901</v>
      </c>
    </row>
    <row r="8336" spans="1:14" x14ac:dyDescent="0.25">
      <c r="A8336" s="2">
        <v>56305</v>
      </c>
      <c r="B8336" s="3" t="s">
        <v>21923</v>
      </c>
      <c r="C8336" s="4">
        <f>+WEEKNUM(B8336)</f>
        <v>14</v>
      </c>
      <c r="D8336" s="4">
        <f>+MONTH(Tabla4[[#This Row],[FECHA]])</f>
        <v>4</v>
      </c>
      <c r="E8336" s="4">
        <f>+YEAR(B8336)</f>
        <v>2025</v>
      </c>
      <c r="F8336" t="s">
        <v>3846</v>
      </c>
      <c r="G8336" t="s">
        <v>21922</v>
      </c>
      <c r="H8336" t="s">
        <v>3</v>
      </c>
      <c r="I8336" t="s">
        <v>130</v>
      </c>
      <c r="J8336" t="s">
        <v>1204</v>
      </c>
      <c r="K8336" s="2">
        <v>52817024</v>
      </c>
      <c r="L8336" t="s">
        <v>38</v>
      </c>
      <c r="M8336" t="s">
        <v>2103</v>
      </c>
      <c r="N8336" s="1" t="s">
        <v>901</v>
      </c>
    </row>
    <row r="8337" spans="1:14" x14ac:dyDescent="0.25">
      <c r="A8337" s="2">
        <v>56309</v>
      </c>
      <c r="B8337" s="3" t="s">
        <v>21921</v>
      </c>
      <c r="C8337" s="4">
        <f>+WEEKNUM(B8337)</f>
        <v>14</v>
      </c>
      <c r="D8337" s="4">
        <f>+MONTH(Tabla4[[#This Row],[FECHA]])</f>
        <v>4</v>
      </c>
      <c r="E8337" s="4">
        <f>+YEAR(B8337)</f>
        <v>2025</v>
      </c>
      <c r="F8337" t="s">
        <v>3846</v>
      </c>
      <c r="G8337" t="s">
        <v>21920</v>
      </c>
      <c r="H8337" t="s">
        <v>3</v>
      </c>
      <c r="I8337" t="s">
        <v>30</v>
      </c>
      <c r="J8337" t="s">
        <v>6441</v>
      </c>
      <c r="K8337" s="2">
        <v>80021915</v>
      </c>
      <c r="L8337" t="s">
        <v>38</v>
      </c>
      <c r="M8337" t="s">
        <v>2103</v>
      </c>
      <c r="N8337" s="1" t="s">
        <v>901</v>
      </c>
    </row>
    <row r="8338" spans="1:14" x14ac:dyDescent="0.25">
      <c r="A8338" s="2">
        <v>56313</v>
      </c>
      <c r="B8338" s="3" t="s">
        <v>21919</v>
      </c>
      <c r="C8338" s="4">
        <f>+WEEKNUM(B8338)</f>
        <v>14</v>
      </c>
      <c r="D8338" s="4">
        <f>+MONTH(Tabla4[[#This Row],[FECHA]])</f>
        <v>4</v>
      </c>
      <c r="E8338" s="4">
        <f>+YEAR(B8338)</f>
        <v>2025</v>
      </c>
      <c r="F8338" t="s">
        <v>3846</v>
      </c>
      <c r="G8338" t="s">
        <v>21918</v>
      </c>
      <c r="H8338" t="s">
        <v>21</v>
      </c>
      <c r="I8338" t="s">
        <v>16</v>
      </c>
      <c r="J8338" t="s">
        <v>971</v>
      </c>
      <c r="K8338" s="2">
        <v>800135342</v>
      </c>
      <c r="L8338" t="s">
        <v>38</v>
      </c>
      <c r="M8338" t="s">
        <v>987</v>
      </c>
      <c r="N8338" s="1" t="s">
        <v>901</v>
      </c>
    </row>
    <row r="8339" spans="1:14" x14ac:dyDescent="0.25">
      <c r="A8339" s="2">
        <v>56317</v>
      </c>
      <c r="B8339" s="3" t="s">
        <v>21917</v>
      </c>
      <c r="C8339" s="4">
        <f>+WEEKNUM(B8339)</f>
        <v>14</v>
      </c>
      <c r="D8339" s="4">
        <f>+MONTH(Tabla4[[#This Row],[FECHA]])</f>
        <v>4</v>
      </c>
      <c r="E8339" s="4">
        <f>+YEAR(B8339)</f>
        <v>2025</v>
      </c>
      <c r="F8339" t="s">
        <v>3846</v>
      </c>
      <c r="G8339" t="s">
        <v>21916</v>
      </c>
      <c r="H8339" t="s">
        <v>3</v>
      </c>
      <c r="I8339" t="s">
        <v>33</v>
      </c>
      <c r="J8339" t="s">
        <v>12626</v>
      </c>
      <c r="K8339" s="2">
        <v>52690845</v>
      </c>
      <c r="L8339" t="s">
        <v>38</v>
      </c>
      <c r="M8339" t="s">
        <v>2122</v>
      </c>
      <c r="N8339" s="1" t="s">
        <v>901</v>
      </c>
    </row>
    <row r="8340" spans="1:14" x14ac:dyDescent="0.25">
      <c r="A8340" s="2">
        <v>56333</v>
      </c>
      <c r="B8340" s="3" t="s">
        <v>21915</v>
      </c>
      <c r="C8340" s="4">
        <f>+WEEKNUM(B8340)</f>
        <v>14</v>
      </c>
      <c r="D8340" s="4">
        <f>+MONTH(Tabla4[[#This Row],[FECHA]])</f>
        <v>4</v>
      </c>
      <c r="E8340" s="4">
        <f>+YEAR(B8340)</f>
        <v>2025</v>
      </c>
      <c r="F8340" t="s">
        <v>3851</v>
      </c>
      <c r="H8340" t="s">
        <v>8</v>
      </c>
      <c r="I8340" t="s">
        <v>16</v>
      </c>
      <c r="J8340" t="s">
        <v>7959</v>
      </c>
      <c r="K8340" s="2">
        <v>1032444981</v>
      </c>
      <c r="L8340" t="s">
        <v>55</v>
      </c>
      <c r="M8340" t="s">
        <v>2103</v>
      </c>
      <c r="N8340" s="1" t="s">
        <v>901</v>
      </c>
    </row>
    <row r="8341" spans="1:14" x14ac:dyDescent="0.25">
      <c r="A8341" s="2">
        <v>56334</v>
      </c>
      <c r="B8341" s="3" t="s">
        <v>21914</v>
      </c>
      <c r="C8341" s="4">
        <f>+WEEKNUM(B8341)</f>
        <v>14</v>
      </c>
      <c r="D8341" s="4">
        <f>+MONTH(Tabla4[[#This Row],[FECHA]])</f>
        <v>4</v>
      </c>
      <c r="E8341" s="4">
        <f>+YEAR(B8341)</f>
        <v>2025</v>
      </c>
      <c r="F8341" t="s">
        <v>3846</v>
      </c>
      <c r="G8341" t="s">
        <v>21913</v>
      </c>
      <c r="H8341" t="s">
        <v>3</v>
      </c>
      <c r="I8341" t="s">
        <v>130</v>
      </c>
      <c r="J8341" t="s">
        <v>21912</v>
      </c>
      <c r="K8341" s="2">
        <v>1019076005</v>
      </c>
      <c r="L8341" t="s">
        <v>38</v>
      </c>
      <c r="M8341" t="s">
        <v>987</v>
      </c>
      <c r="N8341" s="1" t="s">
        <v>901</v>
      </c>
    </row>
    <row r="8342" spans="1:14" x14ac:dyDescent="0.25">
      <c r="A8342" s="2">
        <v>56335</v>
      </c>
      <c r="B8342" s="3" t="s">
        <v>21911</v>
      </c>
      <c r="C8342" s="4">
        <f>+WEEKNUM(B8342)</f>
        <v>14</v>
      </c>
      <c r="D8342" s="4">
        <f>+MONTH(Tabla4[[#This Row],[FECHA]])</f>
        <v>4</v>
      </c>
      <c r="E8342" s="4">
        <f>+YEAR(B8342)</f>
        <v>2025</v>
      </c>
      <c r="F8342" t="s">
        <v>3831</v>
      </c>
      <c r="H8342" t="s">
        <v>21</v>
      </c>
      <c r="I8342" t="s">
        <v>303</v>
      </c>
      <c r="J8342" t="s">
        <v>1221</v>
      </c>
      <c r="K8342" s="2">
        <v>1010237364</v>
      </c>
      <c r="L8342" t="s">
        <v>55</v>
      </c>
      <c r="M8342" t="s">
        <v>2122</v>
      </c>
      <c r="N8342" s="1" t="s">
        <v>901</v>
      </c>
    </row>
    <row r="8343" spans="1:14" x14ac:dyDescent="0.25">
      <c r="A8343" s="2">
        <v>56336</v>
      </c>
      <c r="B8343" s="3" t="s">
        <v>21910</v>
      </c>
      <c r="C8343" s="4">
        <f>+WEEKNUM(B8343)</f>
        <v>14</v>
      </c>
      <c r="D8343" s="4">
        <f>+MONTH(Tabla4[[#This Row],[FECHA]])</f>
        <v>4</v>
      </c>
      <c r="E8343" s="4">
        <f>+YEAR(B8343)</f>
        <v>2025</v>
      </c>
      <c r="F8343" t="s">
        <v>3846</v>
      </c>
      <c r="G8343" t="s">
        <v>21909</v>
      </c>
      <c r="H8343" t="s">
        <v>3</v>
      </c>
      <c r="I8343" t="s">
        <v>16</v>
      </c>
      <c r="J8343" t="s">
        <v>6422</v>
      </c>
      <c r="K8343" s="2">
        <v>1030544066</v>
      </c>
      <c r="L8343" t="s">
        <v>38</v>
      </c>
      <c r="M8343" t="s">
        <v>987</v>
      </c>
      <c r="N8343" s="1" t="s">
        <v>901</v>
      </c>
    </row>
    <row r="8344" spans="1:14" x14ac:dyDescent="0.25">
      <c r="A8344" s="2">
        <v>56342</v>
      </c>
      <c r="B8344" s="3" t="s">
        <v>21908</v>
      </c>
      <c r="C8344" s="4">
        <f>+WEEKNUM(B8344)</f>
        <v>14</v>
      </c>
      <c r="D8344" s="4">
        <f>+MONTH(Tabla4[[#This Row],[FECHA]])</f>
        <v>4</v>
      </c>
      <c r="E8344" s="4">
        <f>+YEAR(B8344)</f>
        <v>2025</v>
      </c>
      <c r="F8344" t="s">
        <v>3846</v>
      </c>
      <c r="H8344" t="s">
        <v>21</v>
      </c>
      <c r="I8344" t="s">
        <v>16</v>
      </c>
      <c r="J8344" t="s">
        <v>6782</v>
      </c>
      <c r="K8344" s="2">
        <v>1020814799</v>
      </c>
      <c r="L8344" t="s">
        <v>58</v>
      </c>
      <c r="M8344" t="s">
        <v>2122</v>
      </c>
      <c r="N8344" s="1" t="s">
        <v>901</v>
      </c>
    </row>
    <row r="8345" spans="1:14" x14ac:dyDescent="0.25">
      <c r="A8345" s="2">
        <v>56343</v>
      </c>
      <c r="B8345" s="3" t="s">
        <v>21907</v>
      </c>
      <c r="C8345" s="4">
        <f>+WEEKNUM(B8345)</f>
        <v>14</v>
      </c>
      <c r="D8345" s="4">
        <f>+MONTH(Tabla4[[#This Row],[FECHA]])</f>
        <v>4</v>
      </c>
      <c r="E8345" s="4">
        <f>+YEAR(B8345)</f>
        <v>2025</v>
      </c>
      <c r="F8345" t="s">
        <v>3846</v>
      </c>
      <c r="H8345" t="s">
        <v>21</v>
      </c>
      <c r="I8345" t="s">
        <v>12</v>
      </c>
      <c r="J8345" t="s">
        <v>12614</v>
      </c>
      <c r="K8345" s="2">
        <v>6806213</v>
      </c>
      <c r="L8345" t="s">
        <v>55</v>
      </c>
      <c r="M8345" t="s">
        <v>987</v>
      </c>
      <c r="N8345" s="1" t="s">
        <v>901</v>
      </c>
    </row>
    <row r="8346" spans="1:14" x14ac:dyDescent="0.25">
      <c r="A8346" s="2">
        <v>56346</v>
      </c>
      <c r="B8346" s="3" t="s">
        <v>21906</v>
      </c>
      <c r="C8346" s="4">
        <f>+WEEKNUM(B8346)</f>
        <v>14</v>
      </c>
      <c r="D8346" s="4">
        <f>+MONTH(Tabla4[[#This Row],[FECHA]])</f>
        <v>4</v>
      </c>
      <c r="E8346" s="4">
        <f>+YEAR(B8346)</f>
        <v>2025</v>
      </c>
      <c r="F8346" t="s">
        <v>3767</v>
      </c>
      <c r="G8346" t="s">
        <v>21905</v>
      </c>
      <c r="H8346" t="s">
        <v>916</v>
      </c>
      <c r="I8346" t="s">
        <v>130</v>
      </c>
      <c r="J8346" t="s">
        <v>21904</v>
      </c>
      <c r="K8346" s="2">
        <v>80820958</v>
      </c>
      <c r="L8346" t="s">
        <v>38</v>
      </c>
      <c r="M8346" t="s">
        <v>2122</v>
      </c>
      <c r="N8346" s="1" t="s">
        <v>901</v>
      </c>
    </row>
    <row r="8347" spans="1:14" x14ac:dyDescent="0.25">
      <c r="A8347" s="2">
        <v>56358</v>
      </c>
      <c r="B8347" s="3" t="s">
        <v>21903</v>
      </c>
      <c r="C8347" s="4">
        <f>+WEEKNUM(B8347)</f>
        <v>14</v>
      </c>
      <c r="D8347" s="4">
        <f>+MONTH(Tabla4[[#This Row],[FECHA]])</f>
        <v>4</v>
      </c>
      <c r="E8347" s="4">
        <f>+YEAR(B8347)</f>
        <v>2025</v>
      </c>
      <c r="F8347" t="s">
        <v>3851</v>
      </c>
      <c r="G8347" t="s">
        <v>21902</v>
      </c>
      <c r="H8347" t="s">
        <v>642</v>
      </c>
      <c r="I8347" t="s">
        <v>16</v>
      </c>
      <c r="J8347" t="s">
        <v>21901</v>
      </c>
      <c r="K8347" s="2">
        <v>1077971088</v>
      </c>
      <c r="L8347" t="s">
        <v>38</v>
      </c>
      <c r="M8347" t="s">
        <v>987</v>
      </c>
      <c r="N8347" s="1" t="s">
        <v>901</v>
      </c>
    </row>
    <row r="8348" spans="1:14" x14ac:dyDescent="0.25">
      <c r="A8348" s="2">
        <v>56362</v>
      </c>
      <c r="B8348" s="3" t="s">
        <v>21900</v>
      </c>
      <c r="C8348" s="4">
        <f>+WEEKNUM(B8348)</f>
        <v>14</v>
      </c>
      <c r="D8348" s="4">
        <f>+MONTH(Tabla4[[#This Row],[FECHA]])</f>
        <v>4</v>
      </c>
      <c r="E8348" s="4">
        <f>+YEAR(B8348)</f>
        <v>2025</v>
      </c>
      <c r="F8348" t="s">
        <v>3851</v>
      </c>
      <c r="G8348" t="s">
        <v>21899</v>
      </c>
      <c r="H8348" t="s">
        <v>8</v>
      </c>
      <c r="I8348" t="s">
        <v>30</v>
      </c>
      <c r="J8348" t="s">
        <v>1080</v>
      </c>
      <c r="K8348" s="2">
        <v>10279734</v>
      </c>
      <c r="L8348" t="s">
        <v>38</v>
      </c>
      <c r="M8348" t="s">
        <v>2122</v>
      </c>
      <c r="N8348" s="1" t="s">
        <v>901</v>
      </c>
    </row>
    <row r="8349" spans="1:14" x14ac:dyDescent="0.25">
      <c r="A8349" s="2">
        <v>56366</v>
      </c>
      <c r="B8349" s="3" t="s">
        <v>21898</v>
      </c>
      <c r="C8349" s="4">
        <f>+WEEKNUM(B8349)</f>
        <v>14</v>
      </c>
      <c r="D8349" s="4">
        <f>+MONTH(Tabla4[[#This Row],[FECHA]])</f>
        <v>4</v>
      </c>
      <c r="E8349" s="4">
        <f>+YEAR(B8349)</f>
        <v>2025</v>
      </c>
      <c r="F8349" t="s">
        <v>3846</v>
      </c>
      <c r="G8349" t="s">
        <v>21897</v>
      </c>
      <c r="H8349" t="s">
        <v>3</v>
      </c>
      <c r="I8349" t="s">
        <v>16</v>
      </c>
      <c r="J8349" t="s">
        <v>11357</v>
      </c>
      <c r="K8349" s="2">
        <v>1022370836</v>
      </c>
      <c r="L8349" t="s">
        <v>38</v>
      </c>
      <c r="M8349" t="s">
        <v>2122</v>
      </c>
      <c r="N8349" s="1" t="s">
        <v>901</v>
      </c>
    </row>
    <row r="8350" spans="1:14" x14ac:dyDescent="0.25">
      <c r="A8350" s="2">
        <v>56372</v>
      </c>
      <c r="B8350" s="3" t="s">
        <v>21896</v>
      </c>
      <c r="C8350" s="4">
        <f>+WEEKNUM(B8350)</f>
        <v>14</v>
      </c>
      <c r="D8350" s="4">
        <f>+MONTH(Tabla4[[#This Row],[FECHA]])</f>
        <v>4</v>
      </c>
      <c r="E8350" s="4">
        <f>+YEAR(B8350)</f>
        <v>2025</v>
      </c>
      <c r="F8350" t="s">
        <v>3851</v>
      </c>
      <c r="H8350" t="s">
        <v>482</v>
      </c>
      <c r="I8350" t="s">
        <v>130</v>
      </c>
      <c r="J8350" t="s">
        <v>4791</v>
      </c>
      <c r="K8350" s="2">
        <v>1000719455</v>
      </c>
      <c r="L8350" t="s">
        <v>55</v>
      </c>
      <c r="M8350" t="s">
        <v>2122</v>
      </c>
      <c r="N8350" s="1" t="s">
        <v>901</v>
      </c>
    </row>
    <row r="8351" spans="1:14" x14ac:dyDescent="0.25">
      <c r="A8351" s="2">
        <v>56376</v>
      </c>
      <c r="B8351" s="3" t="s">
        <v>21895</v>
      </c>
      <c r="C8351" s="4">
        <f>+WEEKNUM(B8351)</f>
        <v>14</v>
      </c>
      <c r="D8351" s="4">
        <f>+MONTH(Tabla4[[#This Row],[FECHA]])</f>
        <v>4</v>
      </c>
      <c r="E8351" s="4">
        <f>+YEAR(B8351)</f>
        <v>2025</v>
      </c>
      <c r="F8351" t="s">
        <v>3851</v>
      </c>
      <c r="G8351" t="s">
        <v>21894</v>
      </c>
      <c r="H8351" t="s">
        <v>21</v>
      </c>
      <c r="I8351" t="s">
        <v>33</v>
      </c>
      <c r="J8351" t="s">
        <v>21893</v>
      </c>
      <c r="K8351" s="2">
        <v>53016921</v>
      </c>
      <c r="L8351" t="s">
        <v>38</v>
      </c>
      <c r="M8351" t="s">
        <v>2103</v>
      </c>
      <c r="N8351" s="1" t="s">
        <v>901</v>
      </c>
    </row>
    <row r="8352" spans="1:14" x14ac:dyDescent="0.25">
      <c r="A8352" s="2">
        <v>56383</v>
      </c>
      <c r="B8352" s="3" t="s">
        <v>21892</v>
      </c>
      <c r="C8352" s="4">
        <f>+WEEKNUM(B8352)</f>
        <v>14</v>
      </c>
      <c r="D8352" s="4">
        <f>+MONTH(Tabla4[[#This Row],[FECHA]])</f>
        <v>4</v>
      </c>
      <c r="E8352" s="4">
        <f>+YEAR(B8352)</f>
        <v>2025</v>
      </c>
      <c r="F8352" t="s">
        <v>3851</v>
      </c>
      <c r="H8352" t="s">
        <v>8</v>
      </c>
      <c r="I8352" t="s">
        <v>16</v>
      </c>
      <c r="J8352" t="s">
        <v>16070</v>
      </c>
      <c r="K8352" s="2">
        <v>1026560879</v>
      </c>
      <c r="L8352" t="s">
        <v>55</v>
      </c>
      <c r="M8352" t="s">
        <v>987</v>
      </c>
      <c r="N8352" s="1" t="s">
        <v>901</v>
      </c>
    </row>
    <row r="8353" spans="1:14" x14ac:dyDescent="0.25">
      <c r="A8353" s="2">
        <v>56385</v>
      </c>
      <c r="B8353" s="3" t="s">
        <v>21891</v>
      </c>
      <c r="C8353" s="4">
        <f>+WEEKNUM(B8353)</f>
        <v>14</v>
      </c>
      <c r="D8353" s="4">
        <f>+MONTH(Tabla4[[#This Row],[FECHA]])</f>
        <v>4</v>
      </c>
      <c r="E8353" s="4">
        <f>+YEAR(B8353)</f>
        <v>2025</v>
      </c>
      <c r="F8353" t="s">
        <v>3846</v>
      </c>
      <c r="G8353" t="s">
        <v>21890</v>
      </c>
      <c r="H8353" t="s">
        <v>8</v>
      </c>
      <c r="I8353" t="s">
        <v>33</v>
      </c>
      <c r="J8353" t="s">
        <v>13758</v>
      </c>
      <c r="K8353" s="2">
        <v>1015431492</v>
      </c>
      <c r="L8353" t="s">
        <v>38</v>
      </c>
      <c r="M8353" t="s">
        <v>2103</v>
      </c>
      <c r="N8353" s="1" t="s">
        <v>901</v>
      </c>
    </row>
    <row r="8354" spans="1:14" x14ac:dyDescent="0.25">
      <c r="A8354" s="2">
        <v>56393</v>
      </c>
      <c r="B8354" s="3" t="s">
        <v>21889</v>
      </c>
      <c r="C8354" s="4">
        <f>+WEEKNUM(B8354)</f>
        <v>14</v>
      </c>
      <c r="D8354" s="4">
        <f>+MONTH(Tabla4[[#This Row],[FECHA]])</f>
        <v>4</v>
      </c>
      <c r="E8354" s="4">
        <f>+YEAR(B8354)</f>
        <v>2025</v>
      </c>
      <c r="F8354" t="s">
        <v>3846</v>
      </c>
      <c r="H8354" t="s">
        <v>8</v>
      </c>
      <c r="I8354" t="s">
        <v>16</v>
      </c>
      <c r="J8354" t="s">
        <v>21888</v>
      </c>
      <c r="K8354" s="2">
        <v>1019030405</v>
      </c>
      <c r="L8354" t="s">
        <v>58</v>
      </c>
      <c r="M8354" t="s">
        <v>2122</v>
      </c>
      <c r="N8354" s="1" t="s">
        <v>901</v>
      </c>
    </row>
    <row r="8355" spans="1:14" x14ac:dyDescent="0.25">
      <c r="A8355" s="2">
        <v>56409</v>
      </c>
      <c r="B8355" s="3" t="s">
        <v>21887</v>
      </c>
      <c r="C8355" s="4">
        <f>+WEEKNUM(B8355)</f>
        <v>14</v>
      </c>
      <c r="D8355" s="4">
        <f>+MONTH(Tabla4[[#This Row],[FECHA]])</f>
        <v>4</v>
      </c>
      <c r="E8355" s="4">
        <f>+YEAR(B8355)</f>
        <v>2025</v>
      </c>
      <c r="F8355" t="s">
        <v>3831</v>
      </c>
      <c r="H8355" t="s">
        <v>21</v>
      </c>
      <c r="I8355" t="s">
        <v>33</v>
      </c>
      <c r="J8355" t="s">
        <v>21886</v>
      </c>
      <c r="K8355" s="2">
        <v>52808931</v>
      </c>
      <c r="L8355" t="s">
        <v>76</v>
      </c>
      <c r="M8355" t="s">
        <v>2122</v>
      </c>
      <c r="N8355" s="1" t="s">
        <v>901</v>
      </c>
    </row>
    <row r="8356" spans="1:14" x14ac:dyDescent="0.25">
      <c r="A8356" s="2">
        <v>56437</v>
      </c>
      <c r="B8356" s="3" t="s">
        <v>21885</v>
      </c>
      <c r="C8356" s="4">
        <f>+WEEKNUM(B8356)</f>
        <v>14</v>
      </c>
      <c r="D8356" s="4">
        <f>+MONTH(Tabla4[[#This Row],[FECHA]])</f>
        <v>4</v>
      </c>
      <c r="E8356" s="4">
        <f>+YEAR(B8356)</f>
        <v>2025</v>
      </c>
      <c r="G8356" t="s">
        <v>21884</v>
      </c>
      <c r="H8356" t="s">
        <v>8</v>
      </c>
      <c r="I8356" t="s">
        <v>16</v>
      </c>
      <c r="J8356" t="s">
        <v>18431</v>
      </c>
      <c r="K8356" s="2">
        <v>7962666</v>
      </c>
      <c r="L8356" t="s">
        <v>38</v>
      </c>
      <c r="M8356" t="s">
        <v>987</v>
      </c>
      <c r="N8356" s="1" t="s">
        <v>901</v>
      </c>
    </row>
    <row r="8357" spans="1:14" x14ac:dyDescent="0.25">
      <c r="A8357" s="2">
        <v>56438</v>
      </c>
      <c r="B8357" s="3" t="s">
        <v>21883</v>
      </c>
      <c r="C8357" s="4">
        <f>+WEEKNUM(B8357)</f>
        <v>14</v>
      </c>
      <c r="D8357" s="4">
        <f>+MONTH(Tabla4[[#This Row],[FECHA]])</f>
        <v>4</v>
      </c>
      <c r="E8357" s="4">
        <f>+YEAR(B8357)</f>
        <v>2025</v>
      </c>
      <c r="F8357" t="s">
        <v>3851</v>
      </c>
      <c r="H8357" t="s">
        <v>448</v>
      </c>
      <c r="I8357" t="s">
        <v>30</v>
      </c>
      <c r="J8357" t="s">
        <v>13998</v>
      </c>
      <c r="K8357" s="2">
        <v>52821424</v>
      </c>
      <c r="L8357" t="s">
        <v>55</v>
      </c>
      <c r="M8357" t="s">
        <v>2122</v>
      </c>
      <c r="N8357" s="1" t="s">
        <v>901</v>
      </c>
    </row>
    <row r="8358" spans="1:14" x14ac:dyDescent="0.25">
      <c r="A8358" s="2">
        <v>56440</v>
      </c>
      <c r="B8358" s="3" t="s">
        <v>21882</v>
      </c>
      <c r="C8358" s="4">
        <f>+WEEKNUM(B8358)</f>
        <v>14</v>
      </c>
      <c r="D8358" s="4">
        <f>+MONTH(Tabla4[[#This Row],[FECHA]])</f>
        <v>4</v>
      </c>
      <c r="E8358" s="4">
        <f>+YEAR(B8358)</f>
        <v>2025</v>
      </c>
      <c r="F8358" t="s">
        <v>3851</v>
      </c>
      <c r="G8358" t="s">
        <v>21881</v>
      </c>
      <c r="H8358" t="s">
        <v>539</v>
      </c>
      <c r="I8358" t="s">
        <v>33</v>
      </c>
      <c r="J8358" t="s">
        <v>6880</v>
      </c>
      <c r="K8358" s="2">
        <v>1109245009</v>
      </c>
      <c r="L8358" t="s">
        <v>38</v>
      </c>
      <c r="M8358" t="s">
        <v>2103</v>
      </c>
      <c r="N8358" s="1" t="s">
        <v>901</v>
      </c>
    </row>
    <row r="8359" spans="1:14" x14ac:dyDescent="0.25">
      <c r="A8359" s="2">
        <v>56461</v>
      </c>
      <c r="B8359" s="3" t="s">
        <v>21880</v>
      </c>
      <c r="C8359" s="4">
        <f>+WEEKNUM(B8359)</f>
        <v>14</v>
      </c>
      <c r="D8359" s="4">
        <f>+MONTH(Tabla4[[#This Row],[FECHA]])</f>
        <v>4</v>
      </c>
      <c r="E8359" s="4">
        <f>+YEAR(B8359)</f>
        <v>2025</v>
      </c>
      <c r="F8359" t="s">
        <v>3831</v>
      </c>
      <c r="G8359" t="s">
        <v>21879</v>
      </c>
      <c r="H8359" t="s">
        <v>3</v>
      </c>
      <c r="I8359" t="s">
        <v>16</v>
      </c>
      <c r="J8359" t="s">
        <v>1183</v>
      </c>
      <c r="K8359" s="2">
        <v>1019047296</v>
      </c>
      <c r="L8359" t="s">
        <v>38</v>
      </c>
      <c r="M8359" t="s">
        <v>987</v>
      </c>
      <c r="N8359" s="1" t="s">
        <v>901</v>
      </c>
    </row>
    <row r="8360" spans="1:14" x14ac:dyDescent="0.25">
      <c r="A8360" s="2">
        <v>56467</v>
      </c>
      <c r="B8360" s="3" t="s">
        <v>21878</v>
      </c>
      <c r="C8360" s="4">
        <f>+WEEKNUM(B8360)</f>
        <v>14</v>
      </c>
      <c r="D8360" s="4">
        <f>+MONTH(Tabla4[[#This Row],[FECHA]])</f>
        <v>4</v>
      </c>
      <c r="E8360" s="4">
        <f>+YEAR(B8360)</f>
        <v>2025</v>
      </c>
      <c r="F8360" t="s">
        <v>3831</v>
      </c>
      <c r="H8360" t="s">
        <v>21</v>
      </c>
      <c r="I8360" t="s">
        <v>16</v>
      </c>
      <c r="J8360" t="s">
        <v>4719</v>
      </c>
      <c r="K8360" s="2">
        <v>1020780139</v>
      </c>
      <c r="L8360" t="s">
        <v>55</v>
      </c>
      <c r="M8360" t="s">
        <v>2103</v>
      </c>
      <c r="N8360" s="1" t="s">
        <v>901</v>
      </c>
    </row>
    <row r="8361" spans="1:14" x14ac:dyDescent="0.25">
      <c r="A8361" s="2">
        <v>56469</v>
      </c>
      <c r="B8361" s="3" t="s">
        <v>21877</v>
      </c>
      <c r="C8361" s="4">
        <f>+WEEKNUM(B8361)</f>
        <v>14</v>
      </c>
      <c r="D8361" s="4">
        <f>+MONTH(Tabla4[[#This Row],[FECHA]])</f>
        <v>4</v>
      </c>
      <c r="E8361" s="4">
        <f>+YEAR(B8361)</f>
        <v>2025</v>
      </c>
      <c r="F8361" t="s">
        <v>3838</v>
      </c>
      <c r="G8361" t="s">
        <v>21876</v>
      </c>
      <c r="H8361" t="s">
        <v>3</v>
      </c>
      <c r="I8361" t="s">
        <v>16</v>
      </c>
      <c r="J8361" t="s">
        <v>945</v>
      </c>
      <c r="K8361" s="2">
        <v>7792194</v>
      </c>
      <c r="L8361" t="s">
        <v>38</v>
      </c>
      <c r="M8361" t="s">
        <v>2122</v>
      </c>
      <c r="N8361" s="1" t="s">
        <v>901</v>
      </c>
    </row>
    <row r="8362" spans="1:14" x14ac:dyDescent="0.25">
      <c r="A8362" s="2">
        <v>56481</v>
      </c>
      <c r="B8362" s="3" t="s">
        <v>21875</v>
      </c>
      <c r="C8362" s="4">
        <f>+WEEKNUM(B8362)</f>
        <v>14</v>
      </c>
      <c r="D8362" s="4">
        <f>+MONTH(Tabla4[[#This Row],[FECHA]])</f>
        <v>4</v>
      </c>
      <c r="E8362" s="4">
        <f>+YEAR(B8362)</f>
        <v>2025</v>
      </c>
      <c r="F8362" t="s">
        <v>3831</v>
      </c>
      <c r="G8362" t="s">
        <v>21874</v>
      </c>
      <c r="H8362" t="s">
        <v>8</v>
      </c>
      <c r="I8362" t="s">
        <v>130</v>
      </c>
      <c r="J8362" t="s">
        <v>3397</v>
      </c>
      <c r="K8362" s="2">
        <v>1020800459</v>
      </c>
      <c r="L8362" t="s">
        <v>38</v>
      </c>
      <c r="M8362" t="s">
        <v>987</v>
      </c>
      <c r="N8362" s="1" t="s">
        <v>901</v>
      </c>
    </row>
    <row r="8363" spans="1:14" x14ac:dyDescent="0.25">
      <c r="A8363" s="2">
        <v>56498</v>
      </c>
      <c r="B8363" s="3" t="s">
        <v>21873</v>
      </c>
      <c r="C8363" s="4">
        <f>+WEEKNUM(B8363)</f>
        <v>14</v>
      </c>
      <c r="D8363" s="4">
        <f>+MONTH(Tabla4[[#This Row],[FECHA]])</f>
        <v>4</v>
      </c>
      <c r="E8363" s="4">
        <f>+YEAR(B8363)</f>
        <v>2025</v>
      </c>
      <c r="F8363" t="s">
        <v>3831</v>
      </c>
      <c r="G8363" t="s">
        <v>21872</v>
      </c>
      <c r="H8363" t="s">
        <v>3</v>
      </c>
      <c r="I8363" t="s">
        <v>33</v>
      </c>
      <c r="J8363" t="s">
        <v>18696</v>
      </c>
      <c r="K8363" s="2">
        <v>92541043</v>
      </c>
      <c r="L8363" t="s">
        <v>38</v>
      </c>
      <c r="M8363" t="s">
        <v>2103</v>
      </c>
      <c r="N8363" s="1" t="s">
        <v>901</v>
      </c>
    </row>
    <row r="8364" spans="1:14" x14ac:dyDescent="0.25">
      <c r="A8364" s="2">
        <v>56509</v>
      </c>
      <c r="B8364" s="3" t="s">
        <v>21871</v>
      </c>
      <c r="C8364" s="4">
        <f>+WEEKNUM(B8364)</f>
        <v>14</v>
      </c>
      <c r="D8364" s="4">
        <f>+MONTH(Tabla4[[#This Row],[FECHA]])</f>
        <v>4</v>
      </c>
      <c r="E8364" s="4">
        <f>+YEAR(B8364)</f>
        <v>2025</v>
      </c>
      <c r="F8364" t="s">
        <v>3827</v>
      </c>
      <c r="H8364" t="s">
        <v>3</v>
      </c>
      <c r="I8364" t="s">
        <v>30</v>
      </c>
      <c r="J8364" t="s">
        <v>6016</v>
      </c>
      <c r="K8364" s="2">
        <v>17955312</v>
      </c>
      <c r="L8364" t="s">
        <v>55</v>
      </c>
      <c r="M8364" t="s">
        <v>2122</v>
      </c>
      <c r="N8364" s="1" t="s">
        <v>901</v>
      </c>
    </row>
    <row r="8365" spans="1:14" x14ac:dyDescent="0.25">
      <c r="A8365" s="2">
        <v>56512</v>
      </c>
      <c r="B8365" s="3" t="s">
        <v>21870</v>
      </c>
      <c r="C8365" s="4">
        <f>+WEEKNUM(B8365)</f>
        <v>14</v>
      </c>
      <c r="D8365" s="4">
        <f>+MONTH(Tabla4[[#This Row],[FECHA]])</f>
        <v>4</v>
      </c>
      <c r="E8365" s="4">
        <f>+YEAR(B8365)</f>
        <v>2025</v>
      </c>
      <c r="F8365" t="s">
        <v>3831</v>
      </c>
      <c r="H8365" t="s">
        <v>8</v>
      </c>
      <c r="I8365" t="s">
        <v>16</v>
      </c>
      <c r="J8365" t="s">
        <v>21869</v>
      </c>
      <c r="K8365" s="2">
        <v>1019031004</v>
      </c>
      <c r="L8365" t="s">
        <v>55</v>
      </c>
      <c r="M8365" t="s">
        <v>2103</v>
      </c>
      <c r="N8365" s="1" t="s">
        <v>901</v>
      </c>
    </row>
    <row r="8366" spans="1:14" x14ac:dyDescent="0.25">
      <c r="A8366" s="2">
        <v>56513</v>
      </c>
      <c r="B8366" s="3" t="s">
        <v>21868</v>
      </c>
      <c r="C8366" s="4">
        <f>+WEEKNUM(B8366)</f>
        <v>14</v>
      </c>
      <c r="D8366" s="4">
        <f>+MONTH(Tabla4[[#This Row],[FECHA]])</f>
        <v>4</v>
      </c>
      <c r="E8366" s="4">
        <f>+YEAR(B8366)</f>
        <v>2025</v>
      </c>
      <c r="F8366" t="s">
        <v>3846</v>
      </c>
      <c r="H8366" t="s">
        <v>21</v>
      </c>
      <c r="I8366" t="s">
        <v>30</v>
      </c>
      <c r="J8366" t="s">
        <v>19090</v>
      </c>
      <c r="K8366" s="2">
        <v>1001218592</v>
      </c>
      <c r="L8366" t="s">
        <v>867</v>
      </c>
      <c r="M8366" t="s">
        <v>2122</v>
      </c>
      <c r="N8366" s="1" t="s">
        <v>901</v>
      </c>
    </row>
    <row r="8367" spans="1:14" x14ac:dyDescent="0.25">
      <c r="A8367" s="2">
        <v>56522</v>
      </c>
      <c r="B8367" s="3" t="s">
        <v>21867</v>
      </c>
      <c r="C8367" s="4">
        <f>+WEEKNUM(B8367)</f>
        <v>14</v>
      </c>
      <c r="D8367" s="4">
        <f>+MONTH(Tabla4[[#This Row],[FECHA]])</f>
        <v>4</v>
      </c>
      <c r="E8367" s="4">
        <f>+YEAR(B8367)</f>
        <v>2025</v>
      </c>
      <c r="F8367" t="s">
        <v>3827</v>
      </c>
      <c r="H8367" t="s">
        <v>3</v>
      </c>
      <c r="I8367" t="s">
        <v>33</v>
      </c>
      <c r="J8367" t="s">
        <v>21866</v>
      </c>
      <c r="K8367" s="2">
        <v>1022327236</v>
      </c>
      <c r="L8367" t="s">
        <v>58</v>
      </c>
      <c r="M8367" t="s">
        <v>2122</v>
      </c>
      <c r="N8367" s="1" t="s">
        <v>901</v>
      </c>
    </row>
    <row r="8368" spans="1:14" x14ac:dyDescent="0.25">
      <c r="A8368" s="2">
        <v>56529</v>
      </c>
      <c r="B8368" s="3" t="s">
        <v>21865</v>
      </c>
      <c r="C8368" s="4">
        <f>+WEEKNUM(B8368)</f>
        <v>14</v>
      </c>
      <c r="D8368" s="4">
        <f>+MONTH(Tabla4[[#This Row],[FECHA]])</f>
        <v>4</v>
      </c>
      <c r="E8368" s="4">
        <f>+YEAR(B8368)</f>
        <v>2025</v>
      </c>
      <c r="F8368" t="s">
        <v>3827</v>
      </c>
      <c r="H8368" t="s">
        <v>3</v>
      </c>
      <c r="I8368" t="s">
        <v>30</v>
      </c>
      <c r="J8368" t="s">
        <v>19978</v>
      </c>
      <c r="K8368" s="2">
        <v>79947393</v>
      </c>
      <c r="L8368" t="s">
        <v>76</v>
      </c>
      <c r="M8368" t="s">
        <v>2122</v>
      </c>
      <c r="N8368" s="1" t="s">
        <v>901</v>
      </c>
    </row>
    <row r="8369" spans="1:14" x14ac:dyDescent="0.25">
      <c r="A8369" s="2">
        <v>56537</v>
      </c>
      <c r="B8369" s="3" t="s">
        <v>21864</v>
      </c>
      <c r="C8369" s="4">
        <f>+WEEKNUM(B8369)</f>
        <v>14</v>
      </c>
      <c r="D8369" s="4">
        <f>+MONTH(Tabla4[[#This Row],[FECHA]])</f>
        <v>4</v>
      </c>
      <c r="E8369" s="4">
        <f>+YEAR(B8369)</f>
        <v>2025</v>
      </c>
      <c r="F8369" t="s">
        <v>3846</v>
      </c>
      <c r="G8369" t="s">
        <v>21863</v>
      </c>
      <c r="H8369" t="s">
        <v>3803</v>
      </c>
      <c r="I8369" t="s">
        <v>33</v>
      </c>
      <c r="J8369" t="s">
        <v>17811</v>
      </c>
      <c r="K8369" s="2">
        <v>1020801902</v>
      </c>
      <c r="L8369" t="s">
        <v>38</v>
      </c>
      <c r="M8369" t="s">
        <v>2103</v>
      </c>
      <c r="N8369" s="1" t="s">
        <v>901</v>
      </c>
    </row>
    <row r="8370" spans="1:14" x14ac:dyDescent="0.25">
      <c r="A8370" s="2">
        <v>56544</v>
      </c>
      <c r="B8370" s="3" t="s">
        <v>21862</v>
      </c>
      <c r="C8370" s="4">
        <f>+WEEKNUM(B8370)</f>
        <v>14</v>
      </c>
      <c r="D8370" s="4">
        <f>+MONTH(Tabla4[[#This Row],[FECHA]])</f>
        <v>4</v>
      </c>
      <c r="E8370" s="4">
        <f>+YEAR(B8370)</f>
        <v>2025</v>
      </c>
      <c r="F8370" t="s">
        <v>3838</v>
      </c>
      <c r="H8370" t="s">
        <v>21</v>
      </c>
      <c r="I8370" t="s">
        <v>30</v>
      </c>
      <c r="J8370" t="s">
        <v>5853</v>
      </c>
      <c r="K8370" s="2">
        <v>1019037696</v>
      </c>
      <c r="L8370" t="s">
        <v>55</v>
      </c>
      <c r="M8370" t="s">
        <v>2103</v>
      </c>
      <c r="N8370" s="1" t="s">
        <v>901</v>
      </c>
    </row>
    <row r="8371" spans="1:14" x14ac:dyDescent="0.25">
      <c r="A8371" s="2">
        <v>56559</v>
      </c>
      <c r="B8371" s="3" t="s">
        <v>21861</v>
      </c>
      <c r="C8371" s="4">
        <f>+WEEKNUM(B8371)</f>
        <v>14</v>
      </c>
      <c r="D8371" s="4">
        <f>+MONTH(Tabla4[[#This Row],[FECHA]])</f>
        <v>4</v>
      </c>
      <c r="E8371" s="4">
        <f>+YEAR(B8371)</f>
        <v>2025</v>
      </c>
      <c r="F8371" t="s">
        <v>3846</v>
      </c>
      <c r="G8371" t="s">
        <v>21860</v>
      </c>
      <c r="H8371" t="s">
        <v>8</v>
      </c>
      <c r="I8371" t="s">
        <v>130</v>
      </c>
      <c r="J8371" t="s">
        <v>21859</v>
      </c>
      <c r="K8371" s="2">
        <v>1032417538</v>
      </c>
      <c r="L8371" t="s">
        <v>38</v>
      </c>
      <c r="M8371" t="s">
        <v>2122</v>
      </c>
      <c r="N8371" s="1" t="s">
        <v>901</v>
      </c>
    </row>
    <row r="8372" spans="1:14" x14ac:dyDescent="0.25">
      <c r="A8372" s="2">
        <v>56561</v>
      </c>
      <c r="B8372" s="3" t="s">
        <v>21858</v>
      </c>
      <c r="C8372" s="4">
        <f>+WEEKNUM(B8372)</f>
        <v>14</v>
      </c>
      <c r="D8372" s="4">
        <f>+MONTH(Tabla4[[#This Row],[FECHA]])</f>
        <v>4</v>
      </c>
      <c r="E8372" s="4">
        <f>+YEAR(B8372)</f>
        <v>2025</v>
      </c>
      <c r="F8372" t="s">
        <v>3838</v>
      </c>
      <c r="G8372" t="s">
        <v>21857</v>
      </c>
      <c r="H8372" t="s">
        <v>154</v>
      </c>
      <c r="I8372" t="s">
        <v>16</v>
      </c>
      <c r="J8372" t="s">
        <v>1355</v>
      </c>
      <c r="K8372" s="2">
        <v>91510310</v>
      </c>
      <c r="L8372" t="s">
        <v>38</v>
      </c>
      <c r="M8372" t="s">
        <v>987</v>
      </c>
      <c r="N8372" s="1" t="s">
        <v>901</v>
      </c>
    </row>
    <row r="8373" spans="1:14" x14ac:dyDescent="0.25">
      <c r="A8373" s="2">
        <v>56563</v>
      </c>
      <c r="B8373" s="3" t="s">
        <v>21856</v>
      </c>
      <c r="C8373" s="4">
        <f>+WEEKNUM(B8373)</f>
        <v>14</v>
      </c>
      <c r="D8373" s="4">
        <f>+MONTH(Tabla4[[#This Row],[FECHA]])</f>
        <v>4</v>
      </c>
      <c r="E8373" s="4">
        <f>+YEAR(B8373)</f>
        <v>2025</v>
      </c>
      <c r="F8373" t="s">
        <v>3827</v>
      </c>
      <c r="H8373" t="s">
        <v>3</v>
      </c>
      <c r="I8373" t="s">
        <v>16</v>
      </c>
      <c r="J8373" t="s">
        <v>21855</v>
      </c>
      <c r="K8373" s="2">
        <v>1098787184</v>
      </c>
      <c r="L8373" t="s">
        <v>58</v>
      </c>
      <c r="M8373" t="s">
        <v>2103</v>
      </c>
      <c r="N8373" s="1" t="s">
        <v>901</v>
      </c>
    </row>
    <row r="8374" spans="1:14" x14ac:dyDescent="0.25">
      <c r="A8374" s="2">
        <v>56565</v>
      </c>
      <c r="B8374" s="3" t="s">
        <v>21854</v>
      </c>
      <c r="C8374" s="4">
        <f>+WEEKNUM(B8374)</f>
        <v>14</v>
      </c>
      <c r="D8374" s="4">
        <f>+MONTH(Tabla4[[#This Row],[FECHA]])</f>
        <v>4</v>
      </c>
      <c r="E8374" s="4">
        <f>+YEAR(B8374)</f>
        <v>2025</v>
      </c>
      <c r="F8374" t="s">
        <v>3831</v>
      </c>
      <c r="G8374" t="s">
        <v>21853</v>
      </c>
      <c r="H8374" t="s">
        <v>8</v>
      </c>
      <c r="I8374" t="s">
        <v>130</v>
      </c>
      <c r="J8374" t="s">
        <v>21205</v>
      </c>
      <c r="K8374" s="2">
        <v>1000273737</v>
      </c>
      <c r="L8374" t="s">
        <v>38</v>
      </c>
      <c r="M8374" t="s">
        <v>2122</v>
      </c>
      <c r="N8374" s="1" t="s">
        <v>901</v>
      </c>
    </row>
    <row r="8375" spans="1:14" x14ac:dyDescent="0.25">
      <c r="A8375" s="2">
        <v>56572</v>
      </c>
      <c r="B8375" s="3" t="s">
        <v>21852</v>
      </c>
      <c r="C8375" s="4">
        <f>+WEEKNUM(B8375)</f>
        <v>14</v>
      </c>
      <c r="D8375" s="4">
        <f>+MONTH(Tabla4[[#This Row],[FECHA]])</f>
        <v>4</v>
      </c>
      <c r="E8375" s="4">
        <f>+YEAR(B8375)</f>
        <v>2025</v>
      </c>
      <c r="F8375" t="s">
        <v>3937</v>
      </c>
      <c r="G8375" t="s">
        <v>21851</v>
      </c>
      <c r="H8375" t="s">
        <v>3</v>
      </c>
      <c r="I8375" t="s">
        <v>30</v>
      </c>
      <c r="J8375" t="s">
        <v>4622</v>
      </c>
      <c r="K8375" s="2">
        <v>75078043</v>
      </c>
      <c r="L8375" t="s">
        <v>38</v>
      </c>
      <c r="M8375" t="s">
        <v>987</v>
      </c>
      <c r="N8375" s="1" t="s">
        <v>901</v>
      </c>
    </row>
    <row r="8376" spans="1:14" x14ac:dyDescent="0.25">
      <c r="A8376" s="2">
        <v>56576</v>
      </c>
      <c r="B8376" s="3" t="s">
        <v>21850</v>
      </c>
      <c r="C8376" s="4">
        <f>+WEEKNUM(B8376)</f>
        <v>14</v>
      </c>
      <c r="D8376" s="4">
        <f>+MONTH(Tabla4[[#This Row],[FECHA]])</f>
        <v>4</v>
      </c>
      <c r="E8376" s="4">
        <f>+YEAR(B8376)</f>
        <v>2025</v>
      </c>
      <c r="F8376" t="s">
        <v>3827</v>
      </c>
      <c r="H8376" t="s">
        <v>3</v>
      </c>
      <c r="I8376" t="s">
        <v>30</v>
      </c>
      <c r="J8376" t="s">
        <v>285</v>
      </c>
      <c r="K8376" s="2">
        <v>1194714674</v>
      </c>
      <c r="L8376" t="s">
        <v>256</v>
      </c>
      <c r="M8376" t="s">
        <v>987</v>
      </c>
      <c r="N8376" s="1" t="s">
        <v>901</v>
      </c>
    </row>
    <row r="8377" spans="1:14" x14ac:dyDescent="0.25">
      <c r="A8377" s="2">
        <v>56584</v>
      </c>
      <c r="B8377" s="3" t="s">
        <v>21849</v>
      </c>
      <c r="C8377" s="4">
        <f>+WEEKNUM(B8377)</f>
        <v>14</v>
      </c>
      <c r="D8377" s="4">
        <f>+MONTH(Tabla4[[#This Row],[FECHA]])</f>
        <v>4</v>
      </c>
      <c r="E8377" s="4">
        <f>+YEAR(B8377)</f>
        <v>2025</v>
      </c>
      <c r="F8377" t="s">
        <v>3937</v>
      </c>
      <c r="H8377" t="s">
        <v>8</v>
      </c>
      <c r="I8377" t="s">
        <v>30</v>
      </c>
      <c r="J8377" t="s">
        <v>21848</v>
      </c>
      <c r="K8377" s="2">
        <v>1019075521</v>
      </c>
      <c r="L8377" t="s">
        <v>198</v>
      </c>
      <c r="M8377" t="s">
        <v>987</v>
      </c>
      <c r="N8377" s="1" t="s">
        <v>901</v>
      </c>
    </row>
    <row r="8378" spans="1:14" x14ac:dyDescent="0.25">
      <c r="A8378" s="2">
        <v>56590</v>
      </c>
      <c r="B8378" s="3" t="s">
        <v>21847</v>
      </c>
      <c r="C8378" s="4">
        <f>+WEEKNUM(B8378)</f>
        <v>14</v>
      </c>
      <c r="D8378" s="4">
        <f>+MONTH(Tabla4[[#This Row],[FECHA]])</f>
        <v>4</v>
      </c>
      <c r="E8378" s="4">
        <f>+YEAR(B8378)</f>
        <v>2025</v>
      </c>
      <c r="F8378" t="s">
        <v>3831</v>
      </c>
      <c r="G8378" t="s">
        <v>21846</v>
      </c>
      <c r="H8378" t="s">
        <v>8</v>
      </c>
      <c r="I8378" t="s">
        <v>130</v>
      </c>
      <c r="J8378" t="s">
        <v>16491</v>
      </c>
      <c r="K8378" s="2">
        <v>1193586961</v>
      </c>
      <c r="L8378" t="s">
        <v>38</v>
      </c>
      <c r="M8378" t="s">
        <v>2103</v>
      </c>
      <c r="N8378" s="1" t="s">
        <v>901</v>
      </c>
    </row>
    <row r="8379" spans="1:14" x14ac:dyDescent="0.25">
      <c r="A8379" s="2">
        <v>56592</v>
      </c>
      <c r="B8379" s="3" t="s">
        <v>21845</v>
      </c>
      <c r="C8379" s="4">
        <f>+WEEKNUM(B8379)</f>
        <v>14</v>
      </c>
      <c r="D8379" s="4">
        <f>+MONTH(Tabla4[[#This Row],[FECHA]])</f>
        <v>4</v>
      </c>
      <c r="E8379" s="4">
        <f>+YEAR(B8379)</f>
        <v>2025</v>
      </c>
      <c r="F8379" t="s">
        <v>3838</v>
      </c>
      <c r="G8379" t="s">
        <v>21844</v>
      </c>
      <c r="H8379" t="s">
        <v>8</v>
      </c>
      <c r="I8379" t="s">
        <v>33</v>
      </c>
      <c r="J8379" t="s">
        <v>21843</v>
      </c>
      <c r="K8379" s="2">
        <v>80818279</v>
      </c>
      <c r="L8379" t="s">
        <v>38</v>
      </c>
      <c r="M8379" t="s">
        <v>2103</v>
      </c>
      <c r="N8379" s="1" t="s">
        <v>901</v>
      </c>
    </row>
    <row r="8380" spans="1:14" x14ac:dyDescent="0.25">
      <c r="A8380" s="2">
        <v>56601</v>
      </c>
      <c r="B8380" s="3" t="s">
        <v>21842</v>
      </c>
      <c r="C8380" s="4">
        <f>+WEEKNUM(B8380)</f>
        <v>14</v>
      </c>
      <c r="D8380" s="4">
        <f>+MONTH(Tabla4[[#This Row],[FECHA]])</f>
        <v>4</v>
      </c>
      <c r="E8380" s="4">
        <f>+YEAR(B8380)</f>
        <v>2025</v>
      </c>
      <c r="F8380" t="s">
        <v>3838</v>
      </c>
      <c r="G8380" t="s">
        <v>21841</v>
      </c>
      <c r="H8380" t="s">
        <v>275</v>
      </c>
      <c r="I8380" t="s">
        <v>16</v>
      </c>
      <c r="J8380" t="s">
        <v>21840</v>
      </c>
      <c r="K8380" s="2">
        <v>1019060826</v>
      </c>
      <c r="L8380" t="s">
        <v>38</v>
      </c>
      <c r="M8380" t="s">
        <v>987</v>
      </c>
      <c r="N8380" s="1" t="s">
        <v>901</v>
      </c>
    </row>
    <row r="8381" spans="1:14" x14ac:dyDescent="0.25">
      <c r="A8381" s="2">
        <v>56604</v>
      </c>
      <c r="B8381" s="3" t="s">
        <v>21839</v>
      </c>
      <c r="C8381" s="4">
        <f>+WEEKNUM(B8381)</f>
        <v>14</v>
      </c>
      <c r="D8381" s="4">
        <f>+MONTH(Tabla4[[#This Row],[FECHA]])</f>
        <v>4</v>
      </c>
      <c r="E8381" s="4">
        <f>+YEAR(B8381)</f>
        <v>2025</v>
      </c>
      <c r="F8381" t="s">
        <v>3838</v>
      </c>
      <c r="G8381" t="s">
        <v>21838</v>
      </c>
      <c r="H8381" t="s">
        <v>275</v>
      </c>
      <c r="I8381" t="s">
        <v>30</v>
      </c>
      <c r="J8381" t="s">
        <v>21837</v>
      </c>
      <c r="K8381" s="2">
        <v>80094762</v>
      </c>
      <c r="L8381" t="s">
        <v>38</v>
      </c>
      <c r="M8381" t="s">
        <v>2103</v>
      </c>
      <c r="N8381" s="1" t="s">
        <v>901</v>
      </c>
    </row>
    <row r="8382" spans="1:14" x14ac:dyDescent="0.25">
      <c r="A8382" s="2">
        <v>56605</v>
      </c>
      <c r="B8382" s="3" t="s">
        <v>21836</v>
      </c>
      <c r="C8382" s="4">
        <f>+WEEKNUM(B8382)</f>
        <v>14</v>
      </c>
      <c r="D8382" s="4">
        <f>+MONTH(Tabla4[[#This Row],[FECHA]])</f>
        <v>4</v>
      </c>
      <c r="E8382" s="4">
        <f>+YEAR(B8382)</f>
        <v>2025</v>
      </c>
      <c r="F8382" t="s">
        <v>3827</v>
      </c>
      <c r="H8382" t="s">
        <v>3</v>
      </c>
      <c r="I8382" t="s">
        <v>33</v>
      </c>
      <c r="J8382" t="s">
        <v>21835</v>
      </c>
      <c r="K8382" s="2">
        <v>38797071</v>
      </c>
      <c r="L8382" t="s">
        <v>76</v>
      </c>
      <c r="M8382" t="s">
        <v>2122</v>
      </c>
      <c r="N8382" s="1" t="s">
        <v>901</v>
      </c>
    </row>
    <row r="8383" spans="1:14" x14ac:dyDescent="0.25">
      <c r="A8383" s="2">
        <v>56608</v>
      </c>
      <c r="B8383" s="3" t="s">
        <v>21834</v>
      </c>
      <c r="C8383" s="4">
        <f>+WEEKNUM(B8383)</f>
        <v>14</v>
      </c>
      <c r="D8383" s="4">
        <f>+MONTH(Tabla4[[#This Row],[FECHA]])</f>
        <v>4</v>
      </c>
      <c r="E8383" s="4">
        <f>+YEAR(B8383)</f>
        <v>2025</v>
      </c>
      <c r="F8383" t="s">
        <v>3838</v>
      </c>
      <c r="H8383" t="s">
        <v>916</v>
      </c>
      <c r="I8383" t="s">
        <v>16</v>
      </c>
      <c r="J8383" t="s">
        <v>21833</v>
      </c>
      <c r="K8383" s="2">
        <v>80095374</v>
      </c>
      <c r="L8383" t="s">
        <v>55</v>
      </c>
      <c r="M8383" t="s">
        <v>2122</v>
      </c>
      <c r="N8383" s="1" t="s">
        <v>901</v>
      </c>
    </row>
    <row r="8384" spans="1:14" x14ac:dyDescent="0.25">
      <c r="A8384" s="2">
        <v>56610</v>
      </c>
      <c r="B8384" s="3" t="s">
        <v>21832</v>
      </c>
      <c r="C8384" s="4">
        <f>+WEEKNUM(B8384)</f>
        <v>14</v>
      </c>
      <c r="D8384" s="4">
        <f>+MONTH(Tabla4[[#This Row],[FECHA]])</f>
        <v>4</v>
      </c>
      <c r="E8384" s="4">
        <f>+YEAR(B8384)</f>
        <v>2025</v>
      </c>
      <c r="F8384" t="s">
        <v>3937</v>
      </c>
      <c r="H8384" t="s">
        <v>8</v>
      </c>
      <c r="I8384" t="s">
        <v>21831</v>
      </c>
      <c r="J8384" t="s">
        <v>3982</v>
      </c>
      <c r="K8384" s="2">
        <v>1020733954</v>
      </c>
      <c r="L8384" t="s">
        <v>55</v>
      </c>
      <c r="M8384" t="s">
        <v>2103</v>
      </c>
      <c r="N8384" s="1" t="s">
        <v>901</v>
      </c>
    </row>
    <row r="8385" spans="1:14" x14ac:dyDescent="0.25">
      <c r="A8385" s="2">
        <v>56629</v>
      </c>
      <c r="B8385" s="3" t="s">
        <v>21830</v>
      </c>
      <c r="C8385" s="4">
        <f>+WEEKNUM(B8385)</f>
        <v>14</v>
      </c>
      <c r="D8385" s="4">
        <f>+MONTH(Tabla4[[#This Row],[FECHA]])</f>
        <v>4</v>
      </c>
      <c r="E8385" s="4">
        <f>+YEAR(B8385)</f>
        <v>2025</v>
      </c>
      <c r="F8385" t="s">
        <v>3937</v>
      </c>
      <c r="H8385" t="s">
        <v>21</v>
      </c>
      <c r="I8385" t="s">
        <v>130</v>
      </c>
      <c r="J8385" t="s">
        <v>21829</v>
      </c>
      <c r="K8385" s="2">
        <v>79556001</v>
      </c>
      <c r="L8385" t="s">
        <v>76</v>
      </c>
      <c r="M8385" t="s">
        <v>987</v>
      </c>
      <c r="N8385" s="1" t="s">
        <v>901</v>
      </c>
    </row>
    <row r="8386" spans="1:14" x14ac:dyDescent="0.25">
      <c r="A8386" s="2">
        <v>56634</v>
      </c>
      <c r="B8386" s="3" t="s">
        <v>21828</v>
      </c>
      <c r="C8386" s="4">
        <f>+WEEKNUM(B8386)</f>
        <v>14</v>
      </c>
      <c r="D8386" s="4">
        <f>+MONTH(Tabla4[[#This Row],[FECHA]])</f>
        <v>4</v>
      </c>
      <c r="E8386" s="4">
        <f>+YEAR(B8386)</f>
        <v>2025</v>
      </c>
      <c r="F8386" t="s">
        <v>3831</v>
      </c>
      <c r="G8386" t="s">
        <v>21827</v>
      </c>
      <c r="H8386" t="s">
        <v>8</v>
      </c>
      <c r="I8386" t="s">
        <v>30</v>
      </c>
      <c r="J8386" t="s">
        <v>16677</v>
      </c>
      <c r="K8386" s="2">
        <v>1020764511</v>
      </c>
      <c r="L8386" t="s">
        <v>38</v>
      </c>
      <c r="M8386" t="s">
        <v>2122</v>
      </c>
      <c r="N8386" s="1" t="s">
        <v>901</v>
      </c>
    </row>
    <row r="8387" spans="1:14" x14ac:dyDescent="0.25">
      <c r="A8387" s="2">
        <v>56644</v>
      </c>
      <c r="B8387" s="3" t="s">
        <v>21826</v>
      </c>
      <c r="C8387" s="4">
        <f>+WEEKNUM(B8387)</f>
        <v>14</v>
      </c>
      <c r="D8387" s="4">
        <f>+MONTH(Tabla4[[#This Row],[FECHA]])</f>
        <v>4</v>
      </c>
      <c r="E8387" s="4">
        <f>+YEAR(B8387)</f>
        <v>2025</v>
      </c>
      <c r="F8387" t="s">
        <v>3937</v>
      </c>
      <c r="H8387" t="s">
        <v>21</v>
      </c>
      <c r="I8387" t="s">
        <v>303</v>
      </c>
      <c r="J8387" t="s">
        <v>20062</v>
      </c>
      <c r="K8387" s="2">
        <v>1016030151</v>
      </c>
      <c r="L8387" t="s">
        <v>76</v>
      </c>
      <c r="M8387" t="s">
        <v>2103</v>
      </c>
      <c r="N8387" s="1" t="s">
        <v>901</v>
      </c>
    </row>
    <row r="8388" spans="1:14" x14ac:dyDescent="0.25">
      <c r="A8388" s="2">
        <v>56648</v>
      </c>
      <c r="B8388" s="3" t="s">
        <v>21825</v>
      </c>
      <c r="C8388" s="4">
        <f>+WEEKNUM(B8388)</f>
        <v>14</v>
      </c>
      <c r="D8388" s="4">
        <f>+MONTH(Tabla4[[#This Row],[FECHA]])</f>
        <v>4</v>
      </c>
      <c r="E8388" s="4">
        <f>+YEAR(B8388)</f>
        <v>2025</v>
      </c>
      <c r="F8388" t="s">
        <v>3937</v>
      </c>
      <c r="H8388" t="s">
        <v>8</v>
      </c>
      <c r="I8388" t="s">
        <v>130</v>
      </c>
      <c r="J8388" t="s">
        <v>889</v>
      </c>
      <c r="K8388" s="2">
        <v>10726513702</v>
      </c>
      <c r="L8388" t="s">
        <v>55</v>
      </c>
      <c r="M8388" t="s">
        <v>987</v>
      </c>
      <c r="N8388" s="1" t="s">
        <v>901</v>
      </c>
    </row>
    <row r="8389" spans="1:14" x14ac:dyDescent="0.25">
      <c r="A8389" s="2">
        <v>56651</v>
      </c>
      <c r="B8389" s="3" t="s">
        <v>21824</v>
      </c>
      <c r="C8389" s="4">
        <f>+WEEKNUM(B8389)</f>
        <v>14</v>
      </c>
      <c r="D8389" s="4">
        <f>+MONTH(Tabla4[[#This Row],[FECHA]])</f>
        <v>4</v>
      </c>
      <c r="E8389" s="4">
        <f>+YEAR(B8389)</f>
        <v>2025</v>
      </c>
      <c r="F8389" t="s">
        <v>3937</v>
      </c>
      <c r="H8389" t="s">
        <v>3</v>
      </c>
      <c r="I8389" t="s">
        <v>16</v>
      </c>
      <c r="J8389" t="s">
        <v>12038</v>
      </c>
      <c r="K8389" s="2">
        <v>79523233</v>
      </c>
      <c r="L8389" t="s">
        <v>58</v>
      </c>
      <c r="M8389" t="s">
        <v>2103</v>
      </c>
      <c r="N8389" s="1" t="s">
        <v>901</v>
      </c>
    </row>
    <row r="8390" spans="1:14" x14ac:dyDescent="0.25">
      <c r="A8390" s="2">
        <v>56653</v>
      </c>
      <c r="B8390" s="3" t="s">
        <v>21823</v>
      </c>
      <c r="C8390" s="4">
        <f>+WEEKNUM(B8390)</f>
        <v>14</v>
      </c>
      <c r="D8390" s="4">
        <f>+MONTH(Tabla4[[#This Row],[FECHA]])</f>
        <v>4</v>
      </c>
      <c r="E8390" s="4">
        <f>+YEAR(B8390)</f>
        <v>2025</v>
      </c>
      <c r="F8390" t="s">
        <v>3831</v>
      </c>
      <c r="G8390" t="s">
        <v>21822</v>
      </c>
      <c r="H8390" t="s">
        <v>3803</v>
      </c>
      <c r="I8390" t="s">
        <v>30</v>
      </c>
      <c r="J8390" t="s">
        <v>15396</v>
      </c>
      <c r="K8390" s="2">
        <v>1020822453</v>
      </c>
      <c r="L8390" t="s">
        <v>38</v>
      </c>
      <c r="M8390" t="s">
        <v>987</v>
      </c>
      <c r="N8390" s="1" t="s">
        <v>901</v>
      </c>
    </row>
    <row r="8391" spans="1:14" x14ac:dyDescent="0.25">
      <c r="A8391" s="2">
        <v>56655</v>
      </c>
      <c r="B8391" s="3" t="s">
        <v>21821</v>
      </c>
      <c r="C8391" s="4">
        <f>+WEEKNUM(B8391)</f>
        <v>14</v>
      </c>
      <c r="D8391" s="4">
        <f>+MONTH(Tabla4[[#This Row],[FECHA]])</f>
        <v>4</v>
      </c>
      <c r="E8391" s="4">
        <f>+YEAR(B8391)</f>
        <v>2025</v>
      </c>
      <c r="F8391" t="s">
        <v>3831</v>
      </c>
      <c r="G8391" t="s">
        <v>21820</v>
      </c>
      <c r="H8391" t="s">
        <v>916</v>
      </c>
      <c r="I8391" t="s">
        <v>30</v>
      </c>
      <c r="J8391" t="s">
        <v>7782</v>
      </c>
      <c r="K8391" s="2">
        <v>362062</v>
      </c>
      <c r="L8391" t="s">
        <v>38</v>
      </c>
      <c r="M8391" t="s">
        <v>987</v>
      </c>
      <c r="N8391" s="1" t="s">
        <v>901</v>
      </c>
    </row>
    <row r="8392" spans="1:14" x14ac:dyDescent="0.25">
      <c r="A8392" s="2">
        <v>56657</v>
      </c>
      <c r="B8392" s="3" t="s">
        <v>21819</v>
      </c>
      <c r="C8392" s="4">
        <f>+WEEKNUM(B8392)</f>
        <v>14</v>
      </c>
      <c r="D8392" s="4">
        <f>+MONTH(Tabla4[[#This Row],[FECHA]])</f>
        <v>4</v>
      </c>
      <c r="E8392" s="4">
        <f>+YEAR(B8392)</f>
        <v>2025</v>
      </c>
      <c r="F8392" t="s">
        <v>3937</v>
      </c>
      <c r="H8392" t="s">
        <v>8</v>
      </c>
      <c r="I8392" t="s">
        <v>16</v>
      </c>
      <c r="J8392" t="s">
        <v>13811</v>
      </c>
      <c r="K8392" s="2">
        <v>1075682772</v>
      </c>
      <c r="L8392" t="s">
        <v>58</v>
      </c>
      <c r="M8392" t="s">
        <v>2103</v>
      </c>
      <c r="N8392" s="1" t="s">
        <v>901</v>
      </c>
    </row>
    <row r="8393" spans="1:14" x14ac:dyDescent="0.25">
      <c r="A8393" s="2">
        <v>56662</v>
      </c>
      <c r="B8393" s="3" t="s">
        <v>21818</v>
      </c>
      <c r="C8393" s="4">
        <f>+WEEKNUM(B8393)</f>
        <v>14</v>
      </c>
      <c r="D8393" s="4">
        <f>+MONTH(Tabla4[[#This Row],[FECHA]])</f>
        <v>4</v>
      </c>
      <c r="E8393" s="4">
        <f>+YEAR(B8393)</f>
        <v>2025</v>
      </c>
      <c r="F8393" t="s">
        <v>3831</v>
      </c>
      <c r="G8393" t="s">
        <v>21817</v>
      </c>
      <c r="H8393" t="s">
        <v>8</v>
      </c>
      <c r="I8393" t="s">
        <v>16</v>
      </c>
      <c r="J8393" t="s">
        <v>10460</v>
      </c>
      <c r="K8393" s="2">
        <v>1019842385</v>
      </c>
      <c r="L8393" t="s">
        <v>38</v>
      </c>
      <c r="M8393" t="s">
        <v>987</v>
      </c>
      <c r="N8393" s="1" t="s">
        <v>901</v>
      </c>
    </row>
    <row r="8394" spans="1:14" x14ac:dyDescent="0.25">
      <c r="A8394" s="2">
        <v>56676</v>
      </c>
      <c r="B8394" s="3" t="s">
        <v>21816</v>
      </c>
      <c r="C8394" s="4">
        <f>+WEEKNUM(B8394)</f>
        <v>14</v>
      </c>
      <c r="D8394" s="4">
        <f>+MONTH(Tabla4[[#This Row],[FECHA]])</f>
        <v>4</v>
      </c>
      <c r="E8394" s="4">
        <f>+YEAR(B8394)</f>
        <v>2025</v>
      </c>
      <c r="F8394" t="s">
        <v>3923</v>
      </c>
      <c r="H8394" t="s">
        <v>21</v>
      </c>
      <c r="I8394" t="s">
        <v>30</v>
      </c>
      <c r="J8394" t="s">
        <v>10389</v>
      </c>
      <c r="K8394" s="2">
        <v>1010220196</v>
      </c>
      <c r="L8394" t="s">
        <v>198</v>
      </c>
      <c r="M8394" t="s">
        <v>2122</v>
      </c>
      <c r="N8394" s="1" t="s">
        <v>901</v>
      </c>
    </row>
    <row r="8395" spans="1:14" x14ac:dyDescent="0.25">
      <c r="A8395" s="2">
        <v>56678</v>
      </c>
      <c r="B8395" s="3" t="s">
        <v>21815</v>
      </c>
      <c r="C8395" s="4">
        <f>+WEEKNUM(B8395)</f>
        <v>14</v>
      </c>
      <c r="D8395" s="4">
        <f>+MONTH(Tabla4[[#This Row],[FECHA]])</f>
        <v>4</v>
      </c>
      <c r="E8395" s="4">
        <f>+YEAR(B8395)</f>
        <v>2025</v>
      </c>
      <c r="F8395" t="s">
        <v>3831</v>
      </c>
      <c r="H8395" t="s">
        <v>8</v>
      </c>
      <c r="I8395" t="s">
        <v>30</v>
      </c>
      <c r="J8395" t="s">
        <v>21814</v>
      </c>
      <c r="K8395" s="2">
        <v>1019093380</v>
      </c>
      <c r="L8395" t="s">
        <v>55</v>
      </c>
      <c r="M8395" t="s">
        <v>987</v>
      </c>
      <c r="N8395" s="1" t="s">
        <v>901</v>
      </c>
    </row>
    <row r="8396" spans="1:14" x14ac:dyDescent="0.25">
      <c r="A8396" s="2">
        <v>56680</v>
      </c>
      <c r="B8396" s="3" t="s">
        <v>21813</v>
      </c>
      <c r="C8396" s="4">
        <f>+WEEKNUM(B8396)</f>
        <v>14</v>
      </c>
      <c r="D8396" s="4">
        <f>+MONTH(Tabla4[[#This Row],[FECHA]])</f>
        <v>4</v>
      </c>
      <c r="E8396" s="4">
        <f>+YEAR(B8396)</f>
        <v>2025</v>
      </c>
      <c r="F8396" t="s">
        <v>3831</v>
      </c>
      <c r="G8396" t="s">
        <v>21812</v>
      </c>
      <c r="H8396" t="s">
        <v>8</v>
      </c>
      <c r="I8396" t="s">
        <v>16</v>
      </c>
      <c r="J8396" t="s">
        <v>21811</v>
      </c>
      <c r="K8396" s="2">
        <v>1000949597</v>
      </c>
      <c r="L8396" t="s">
        <v>38</v>
      </c>
      <c r="M8396" t="s">
        <v>2122</v>
      </c>
      <c r="N8396" s="1" t="s">
        <v>901</v>
      </c>
    </row>
    <row r="8397" spans="1:14" x14ac:dyDescent="0.25">
      <c r="A8397" s="2">
        <v>56684</v>
      </c>
      <c r="B8397" s="3" t="s">
        <v>21810</v>
      </c>
      <c r="C8397" s="4">
        <f>+WEEKNUM(B8397)</f>
        <v>14</v>
      </c>
      <c r="D8397" s="4">
        <f>+MONTH(Tabla4[[#This Row],[FECHA]])</f>
        <v>4</v>
      </c>
      <c r="E8397" s="4">
        <f>+YEAR(B8397)</f>
        <v>2025</v>
      </c>
      <c r="F8397" t="s">
        <v>3937</v>
      </c>
      <c r="G8397" t="s">
        <v>21809</v>
      </c>
      <c r="H8397" t="s">
        <v>3</v>
      </c>
      <c r="I8397" t="s">
        <v>30</v>
      </c>
      <c r="J8397" t="s">
        <v>1694</v>
      </c>
      <c r="K8397" s="2">
        <v>1015409159</v>
      </c>
      <c r="L8397" t="s">
        <v>38</v>
      </c>
      <c r="M8397" t="s">
        <v>2103</v>
      </c>
      <c r="N8397" s="1" t="s">
        <v>901</v>
      </c>
    </row>
    <row r="8398" spans="1:14" x14ac:dyDescent="0.25">
      <c r="A8398" s="2">
        <v>56686</v>
      </c>
      <c r="B8398" s="3" t="s">
        <v>21808</v>
      </c>
      <c r="C8398" s="4">
        <f>+WEEKNUM(B8398)</f>
        <v>14</v>
      </c>
      <c r="D8398" s="4">
        <f>+MONTH(Tabla4[[#This Row],[FECHA]])</f>
        <v>4</v>
      </c>
      <c r="E8398" s="4">
        <f>+YEAR(B8398)</f>
        <v>2025</v>
      </c>
      <c r="F8398" t="s">
        <v>3831</v>
      </c>
      <c r="G8398" t="s">
        <v>21807</v>
      </c>
      <c r="H8398" t="s">
        <v>3803</v>
      </c>
      <c r="I8398" t="s">
        <v>30</v>
      </c>
      <c r="J8398" t="s">
        <v>21806</v>
      </c>
      <c r="K8398" s="2">
        <v>1015469148</v>
      </c>
      <c r="L8398" t="s">
        <v>38</v>
      </c>
      <c r="M8398" t="s">
        <v>2103</v>
      </c>
      <c r="N8398" s="1" t="s">
        <v>901</v>
      </c>
    </row>
    <row r="8399" spans="1:14" x14ac:dyDescent="0.25">
      <c r="A8399" s="2">
        <v>56698</v>
      </c>
      <c r="B8399" s="3" t="s">
        <v>21805</v>
      </c>
      <c r="C8399" s="4">
        <f>+WEEKNUM(B8399)</f>
        <v>14</v>
      </c>
      <c r="D8399" s="4">
        <f>+MONTH(Tabla4[[#This Row],[FECHA]])</f>
        <v>4</v>
      </c>
      <c r="E8399" s="4">
        <f>+YEAR(B8399)</f>
        <v>2025</v>
      </c>
      <c r="F8399" t="s">
        <v>3831</v>
      </c>
      <c r="G8399" t="s">
        <v>21804</v>
      </c>
      <c r="H8399" t="s">
        <v>8</v>
      </c>
      <c r="I8399" t="s">
        <v>16</v>
      </c>
      <c r="J8399" t="s">
        <v>9613</v>
      </c>
      <c r="K8399" s="2">
        <v>1020793878</v>
      </c>
      <c r="L8399" t="s">
        <v>38</v>
      </c>
      <c r="M8399" t="s">
        <v>2103</v>
      </c>
      <c r="N8399" s="1" t="s">
        <v>901</v>
      </c>
    </row>
    <row r="8400" spans="1:14" x14ac:dyDescent="0.25">
      <c r="A8400" s="2">
        <v>66660</v>
      </c>
      <c r="B8400" s="3" t="s">
        <v>21803</v>
      </c>
      <c r="C8400" s="4">
        <f>+WEEKNUM(Tabla4[[#This Row],[FECHA]])</f>
        <v>33</v>
      </c>
      <c r="D8400" s="4">
        <f>+MONTH(Tabla4[[#This Row],[FECHA]])</f>
        <v>8</v>
      </c>
      <c r="E8400" s="4">
        <f>+YEAR(B8400)</f>
        <v>2025</v>
      </c>
      <c r="F8400" t="s">
        <v>6831</v>
      </c>
      <c r="G8400" t="s">
        <v>21802</v>
      </c>
      <c r="H8400" t="s">
        <v>3</v>
      </c>
      <c r="I8400" t="s">
        <v>16</v>
      </c>
      <c r="J8400" t="s">
        <v>9674</v>
      </c>
      <c r="K8400" s="2">
        <v>1024515891</v>
      </c>
      <c r="L8400" t="s">
        <v>38</v>
      </c>
      <c r="M8400" t="s">
        <v>259</v>
      </c>
      <c r="N8400" s="1" t="s">
        <v>246</v>
      </c>
    </row>
    <row r="8401" spans="1:14" x14ac:dyDescent="0.25">
      <c r="A8401" s="2">
        <v>66671</v>
      </c>
      <c r="B8401" s="3" t="s">
        <v>21801</v>
      </c>
      <c r="C8401" s="4">
        <f>+WEEKNUM(Tabla4[[#This Row],[FECHA]])</f>
        <v>33</v>
      </c>
      <c r="D8401" s="4">
        <f>+MONTH(Tabla4[[#This Row],[FECHA]])</f>
        <v>8</v>
      </c>
      <c r="E8401" s="4">
        <f>+YEAR(B8401)</f>
        <v>2025</v>
      </c>
      <c r="F8401" t="s">
        <v>6866</v>
      </c>
      <c r="G8401" t="s">
        <v>21800</v>
      </c>
      <c r="H8401" t="s">
        <v>275</v>
      </c>
      <c r="I8401" t="s">
        <v>16</v>
      </c>
      <c r="J8401" t="s">
        <v>21799</v>
      </c>
      <c r="K8401" s="2">
        <v>1000222324</v>
      </c>
      <c r="L8401" t="s">
        <v>38</v>
      </c>
      <c r="M8401" t="s">
        <v>255</v>
      </c>
      <c r="N8401" s="1" t="s">
        <v>246</v>
      </c>
    </row>
    <row r="8402" spans="1:14" x14ac:dyDescent="0.25">
      <c r="A8402" s="2">
        <v>66674</v>
      </c>
      <c r="B8402" s="3" t="s">
        <v>21798</v>
      </c>
      <c r="C8402" s="4">
        <f>+WEEKNUM(Tabla4[[#This Row],[FECHA]])</f>
        <v>33</v>
      </c>
      <c r="D8402" s="4">
        <f>+MONTH(Tabla4[[#This Row],[FECHA]])</f>
        <v>8</v>
      </c>
      <c r="E8402" s="4">
        <f>+YEAR(B8402)</f>
        <v>2025</v>
      </c>
      <c r="F8402" t="s">
        <v>6866</v>
      </c>
      <c r="G8402" t="s">
        <v>21797</v>
      </c>
      <c r="H8402" t="s">
        <v>8</v>
      </c>
      <c r="I8402" t="s">
        <v>130</v>
      </c>
      <c r="J8402" t="s">
        <v>7630</v>
      </c>
      <c r="K8402" s="2">
        <v>1014181452</v>
      </c>
      <c r="L8402" t="s">
        <v>38</v>
      </c>
      <c r="M8402" t="s">
        <v>2115</v>
      </c>
      <c r="N8402" s="1" t="s">
        <v>246</v>
      </c>
    </row>
    <row r="8403" spans="1:14" x14ac:dyDescent="0.25">
      <c r="A8403" s="2">
        <v>66676</v>
      </c>
      <c r="B8403" s="3" t="s">
        <v>21796</v>
      </c>
      <c r="C8403" s="4">
        <f>+WEEKNUM(Tabla4[[#This Row],[FECHA]])</f>
        <v>33</v>
      </c>
      <c r="D8403" s="4">
        <f>+MONTH(Tabla4[[#This Row],[FECHA]])</f>
        <v>8</v>
      </c>
      <c r="E8403" s="4">
        <f>+YEAR(B8403)</f>
        <v>2025</v>
      </c>
      <c r="F8403" t="s">
        <v>6831</v>
      </c>
      <c r="G8403" t="s">
        <v>21795</v>
      </c>
      <c r="H8403" t="s">
        <v>3</v>
      </c>
      <c r="I8403" t="s">
        <v>16</v>
      </c>
      <c r="J8403" t="s">
        <v>734</v>
      </c>
      <c r="K8403" s="2">
        <v>1044922096</v>
      </c>
      <c r="L8403" t="s">
        <v>38</v>
      </c>
      <c r="M8403" t="s">
        <v>259</v>
      </c>
      <c r="N8403" s="1" t="s">
        <v>246</v>
      </c>
    </row>
    <row r="8404" spans="1:14" x14ac:dyDescent="0.25">
      <c r="A8404" s="2">
        <v>66678</v>
      </c>
      <c r="B8404" s="3" t="s">
        <v>21794</v>
      </c>
      <c r="C8404" s="4">
        <f>+WEEKNUM(Tabla4[[#This Row],[FECHA]])</f>
        <v>33</v>
      </c>
      <c r="D8404" s="4">
        <f>+MONTH(Tabla4[[#This Row],[FECHA]])</f>
        <v>8</v>
      </c>
      <c r="E8404" s="4">
        <f>+YEAR(B8404)</f>
        <v>2025</v>
      </c>
      <c r="F8404" t="s">
        <v>6831</v>
      </c>
      <c r="G8404" t="s">
        <v>21793</v>
      </c>
      <c r="H8404" t="s">
        <v>3</v>
      </c>
      <c r="I8404" t="s">
        <v>33</v>
      </c>
      <c r="J8404" t="s">
        <v>731</v>
      </c>
      <c r="K8404" s="2">
        <v>1193429629</v>
      </c>
      <c r="L8404" t="s">
        <v>38</v>
      </c>
      <c r="M8404" t="s">
        <v>259</v>
      </c>
      <c r="N8404" s="1" t="s">
        <v>246</v>
      </c>
    </row>
    <row r="8405" spans="1:14" x14ac:dyDescent="0.25">
      <c r="A8405" s="2">
        <v>66680</v>
      </c>
      <c r="B8405" s="3" t="s">
        <v>21792</v>
      </c>
      <c r="C8405" s="4">
        <f>+WEEKNUM(Tabla4[[#This Row],[FECHA]])</f>
        <v>33</v>
      </c>
      <c r="D8405" s="4">
        <f>+MONTH(Tabla4[[#This Row],[FECHA]])</f>
        <v>8</v>
      </c>
      <c r="E8405" s="4">
        <f>+YEAR(B8405)</f>
        <v>2025</v>
      </c>
      <c r="F8405" t="s">
        <v>6866</v>
      </c>
      <c r="G8405" t="s">
        <v>21791</v>
      </c>
      <c r="H8405" t="s">
        <v>21</v>
      </c>
      <c r="I8405" t="s">
        <v>21790</v>
      </c>
      <c r="J8405" t="s">
        <v>21789</v>
      </c>
      <c r="K8405" s="2">
        <v>1013638561</v>
      </c>
      <c r="L8405" t="s">
        <v>38</v>
      </c>
      <c r="M8405" t="s">
        <v>2115</v>
      </c>
      <c r="N8405" s="1" t="s">
        <v>246</v>
      </c>
    </row>
    <row r="8406" spans="1:14" x14ac:dyDescent="0.25">
      <c r="A8406" s="2">
        <v>66699</v>
      </c>
      <c r="B8406" s="3" t="s">
        <v>21788</v>
      </c>
      <c r="C8406" s="4">
        <f>+WEEKNUM(Tabla4[[#This Row],[FECHA]])</f>
        <v>33</v>
      </c>
      <c r="D8406" s="4">
        <f>+MONTH(Tabla4[[#This Row],[FECHA]])</f>
        <v>8</v>
      </c>
      <c r="E8406" s="4">
        <f>+YEAR(B8406)</f>
        <v>2025</v>
      </c>
      <c r="F8406" t="s">
        <v>6825</v>
      </c>
      <c r="G8406" t="s">
        <v>21787</v>
      </c>
      <c r="H8406" t="s">
        <v>3</v>
      </c>
      <c r="I8406" t="s">
        <v>30</v>
      </c>
      <c r="J8406" t="s">
        <v>6368</v>
      </c>
      <c r="K8406" s="2">
        <v>1016096823</v>
      </c>
      <c r="L8406" t="s">
        <v>38</v>
      </c>
      <c r="M8406" t="s">
        <v>259</v>
      </c>
      <c r="N8406" s="1" t="s">
        <v>246</v>
      </c>
    </row>
    <row r="8407" spans="1:14" x14ac:dyDescent="0.25">
      <c r="A8407" s="2">
        <v>66729</v>
      </c>
      <c r="B8407" s="3" t="s">
        <v>21786</v>
      </c>
      <c r="C8407" s="4">
        <f>+WEEKNUM(Tabla4[[#This Row],[FECHA]])</f>
        <v>33</v>
      </c>
      <c r="D8407" s="4">
        <f>+MONTH(Tabla4[[#This Row],[FECHA]])</f>
        <v>8</v>
      </c>
      <c r="E8407" s="4">
        <f>+YEAR(B8407)</f>
        <v>2025</v>
      </c>
      <c r="F8407" t="s">
        <v>6825</v>
      </c>
      <c r="G8407" t="s">
        <v>21785</v>
      </c>
      <c r="H8407" t="s">
        <v>3</v>
      </c>
      <c r="I8407" t="s">
        <v>47</v>
      </c>
      <c r="J8407" t="s">
        <v>21784</v>
      </c>
      <c r="K8407" s="2">
        <v>1010184913</v>
      </c>
      <c r="L8407" t="s">
        <v>38</v>
      </c>
      <c r="M8407" t="s">
        <v>2115</v>
      </c>
      <c r="N8407" s="1" t="s">
        <v>246</v>
      </c>
    </row>
    <row r="8408" spans="1:14" x14ac:dyDescent="0.25">
      <c r="A8408" s="2">
        <v>66730</v>
      </c>
      <c r="B8408" s="3" t="s">
        <v>21783</v>
      </c>
      <c r="C8408" s="4">
        <f>+WEEKNUM(Tabla4[[#This Row],[FECHA]])</f>
        <v>33</v>
      </c>
      <c r="D8408" s="4">
        <f>+MONTH(Tabla4[[#This Row],[FECHA]])</f>
        <v>8</v>
      </c>
      <c r="E8408" s="4">
        <f>+YEAR(B8408)</f>
        <v>2025</v>
      </c>
      <c r="F8408" t="s">
        <v>6825</v>
      </c>
      <c r="G8408" t="s">
        <v>21782</v>
      </c>
      <c r="H8408" t="s">
        <v>8</v>
      </c>
      <c r="I8408" t="s">
        <v>16</v>
      </c>
      <c r="J8408" t="s">
        <v>21781</v>
      </c>
      <c r="K8408" s="2">
        <v>1014199940</v>
      </c>
      <c r="L8408" t="s">
        <v>38</v>
      </c>
      <c r="M8408" t="s">
        <v>2115</v>
      </c>
      <c r="N8408" s="1" t="s">
        <v>246</v>
      </c>
    </row>
    <row r="8409" spans="1:14" x14ac:dyDescent="0.25">
      <c r="A8409" s="2">
        <v>66743</v>
      </c>
      <c r="B8409" s="3" t="s">
        <v>21780</v>
      </c>
      <c r="C8409" s="4">
        <f>+WEEKNUM(Tabla4[[#This Row],[FECHA]])</f>
        <v>33</v>
      </c>
      <c r="D8409" s="4">
        <f>+MONTH(Tabla4[[#This Row],[FECHA]])</f>
        <v>8</v>
      </c>
      <c r="E8409" s="4">
        <f>+YEAR(B8409)</f>
        <v>2025</v>
      </c>
      <c r="F8409" t="s">
        <v>6831</v>
      </c>
      <c r="G8409" t="s">
        <v>21779</v>
      </c>
      <c r="H8409" t="s">
        <v>8</v>
      </c>
      <c r="I8409" t="s">
        <v>33</v>
      </c>
      <c r="J8409" t="s">
        <v>21778</v>
      </c>
      <c r="K8409" s="2">
        <v>1022387010</v>
      </c>
      <c r="L8409" t="s">
        <v>38</v>
      </c>
      <c r="M8409" t="s">
        <v>255</v>
      </c>
      <c r="N8409" s="1" t="s">
        <v>246</v>
      </c>
    </row>
    <row r="8410" spans="1:14" x14ac:dyDescent="0.25">
      <c r="A8410" s="2">
        <v>66746</v>
      </c>
      <c r="B8410" s="3" t="s">
        <v>21777</v>
      </c>
      <c r="C8410" s="4">
        <f>+WEEKNUM(Tabla4[[#This Row],[FECHA]])</f>
        <v>33</v>
      </c>
      <c r="D8410" s="4">
        <f>+MONTH(Tabla4[[#This Row],[FECHA]])</f>
        <v>8</v>
      </c>
      <c r="E8410" s="4">
        <f>+YEAR(B8410)</f>
        <v>2025</v>
      </c>
      <c r="F8410" t="s">
        <v>6831</v>
      </c>
      <c r="G8410" t="s">
        <v>21776</v>
      </c>
      <c r="H8410" t="s">
        <v>275</v>
      </c>
      <c r="I8410" t="s">
        <v>16</v>
      </c>
      <c r="J8410" t="s">
        <v>9970</v>
      </c>
      <c r="K8410" s="2">
        <v>1020759919</v>
      </c>
      <c r="L8410" t="s">
        <v>38</v>
      </c>
      <c r="M8410" t="s">
        <v>12947</v>
      </c>
      <c r="N8410" s="1" t="s">
        <v>246</v>
      </c>
    </row>
    <row r="8411" spans="1:14" x14ac:dyDescent="0.25">
      <c r="A8411" s="2">
        <v>66748</v>
      </c>
      <c r="B8411" s="3" t="s">
        <v>21775</v>
      </c>
      <c r="C8411" s="4">
        <f>+WEEKNUM(Tabla4[[#This Row],[FECHA]])</f>
        <v>33</v>
      </c>
      <c r="D8411" s="4">
        <f>+MONTH(Tabla4[[#This Row],[FECHA]])</f>
        <v>8</v>
      </c>
      <c r="E8411" s="4">
        <f>+YEAR(B8411)</f>
        <v>2025</v>
      </c>
      <c r="F8411" t="s">
        <v>6831</v>
      </c>
      <c r="G8411" t="s">
        <v>21774</v>
      </c>
      <c r="H8411" t="s">
        <v>3803</v>
      </c>
      <c r="I8411" t="s">
        <v>30</v>
      </c>
      <c r="J8411" t="s">
        <v>21773</v>
      </c>
      <c r="K8411" s="2">
        <v>1022329706</v>
      </c>
      <c r="L8411" t="s">
        <v>38</v>
      </c>
      <c r="M8411" t="s">
        <v>255</v>
      </c>
      <c r="N8411" s="1" t="s">
        <v>246</v>
      </c>
    </row>
    <row r="8412" spans="1:14" x14ac:dyDescent="0.25">
      <c r="A8412" s="2">
        <v>66790</v>
      </c>
      <c r="B8412" s="3" t="s">
        <v>21772</v>
      </c>
      <c r="C8412" s="4">
        <f>+WEEKNUM(Tabla4[[#This Row],[FECHA]])</f>
        <v>33</v>
      </c>
      <c r="D8412" s="4">
        <f>+MONTH(Tabla4[[#This Row],[FECHA]])</f>
        <v>8</v>
      </c>
      <c r="E8412" s="4">
        <f>+YEAR(B8412)</f>
        <v>2025</v>
      </c>
      <c r="F8412" t="s">
        <v>6831</v>
      </c>
      <c r="G8412" t="s">
        <v>21771</v>
      </c>
      <c r="H8412" t="s">
        <v>482</v>
      </c>
      <c r="I8412" t="s">
        <v>16</v>
      </c>
      <c r="J8412" t="s">
        <v>10317</v>
      </c>
      <c r="K8412" s="2">
        <v>1014298899</v>
      </c>
      <c r="L8412" t="s">
        <v>38</v>
      </c>
      <c r="M8412" t="s">
        <v>259</v>
      </c>
      <c r="N8412" s="1" t="s">
        <v>246</v>
      </c>
    </row>
    <row r="8413" spans="1:14" x14ac:dyDescent="0.25">
      <c r="A8413" s="2">
        <v>66797</v>
      </c>
      <c r="B8413" s="3" t="s">
        <v>21770</v>
      </c>
      <c r="C8413" s="4">
        <f>+WEEKNUM(Tabla4[[#This Row],[FECHA]])</f>
        <v>33</v>
      </c>
      <c r="D8413" s="4">
        <f>+MONTH(Tabla4[[#This Row],[FECHA]])</f>
        <v>8</v>
      </c>
      <c r="E8413" s="4">
        <f>+YEAR(B8413)</f>
        <v>2025</v>
      </c>
      <c r="F8413" t="s">
        <v>6831</v>
      </c>
      <c r="G8413" t="s">
        <v>21769</v>
      </c>
      <c r="H8413" t="s">
        <v>21</v>
      </c>
      <c r="I8413" t="s">
        <v>33</v>
      </c>
      <c r="J8413" t="s">
        <v>18077</v>
      </c>
      <c r="K8413" s="2">
        <v>1001048441</v>
      </c>
      <c r="L8413" t="s">
        <v>38</v>
      </c>
      <c r="M8413" t="s">
        <v>2115</v>
      </c>
      <c r="N8413" s="1" t="s">
        <v>246</v>
      </c>
    </row>
    <row r="8414" spans="1:14" x14ac:dyDescent="0.25">
      <c r="A8414" s="2">
        <v>66808</v>
      </c>
      <c r="B8414" s="3" t="s">
        <v>21768</v>
      </c>
      <c r="C8414" s="4">
        <f>+WEEKNUM(Tabla4[[#This Row],[FECHA]])</f>
        <v>33</v>
      </c>
      <c r="D8414" s="4">
        <f>+MONTH(Tabla4[[#This Row],[FECHA]])</f>
        <v>8</v>
      </c>
      <c r="E8414" s="4">
        <f>+YEAR(B8414)</f>
        <v>2025</v>
      </c>
      <c r="F8414" t="s">
        <v>6825</v>
      </c>
      <c r="G8414" t="s">
        <v>21767</v>
      </c>
      <c r="H8414" t="s">
        <v>3</v>
      </c>
      <c r="I8414" t="s">
        <v>303</v>
      </c>
      <c r="J8414" t="s">
        <v>21766</v>
      </c>
      <c r="K8414" s="2">
        <v>1012355349</v>
      </c>
      <c r="L8414" t="s">
        <v>38</v>
      </c>
      <c r="M8414" t="s">
        <v>255</v>
      </c>
      <c r="N8414" s="1" t="s">
        <v>246</v>
      </c>
    </row>
    <row r="8415" spans="1:14" x14ac:dyDescent="0.25">
      <c r="A8415" s="2">
        <v>66813</v>
      </c>
      <c r="B8415" s="3" t="s">
        <v>21765</v>
      </c>
      <c r="C8415" s="4">
        <f>+WEEKNUM(Tabla4[[#This Row],[FECHA]])</f>
        <v>33</v>
      </c>
      <c r="D8415" s="4">
        <f>+MONTH(Tabla4[[#This Row],[FECHA]])</f>
        <v>8</v>
      </c>
      <c r="E8415" s="4">
        <f>+YEAR(B8415)</f>
        <v>2025</v>
      </c>
      <c r="F8415" t="s">
        <v>6831</v>
      </c>
      <c r="G8415" t="s">
        <v>21764</v>
      </c>
      <c r="H8415" t="s">
        <v>482</v>
      </c>
      <c r="I8415" t="s">
        <v>33</v>
      </c>
      <c r="J8415" t="s">
        <v>17315</v>
      </c>
      <c r="K8415" s="2">
        <v>1026583418</v>
      </c>
      <c r="L8415" t="s">
        <v>38</v>
      </c>
      <c r="M8415" t="s">
        <v>255</v>
      </c>
      <c r="N8415" s="1" t="s">
        <v>246</v>
      </c>
    </row>
    <row r="8416" spans="1:14" x14ac:dyDescent="0.25">
      <c r="A8416" s="2">
        <v>66814</v>
      </c>
      <c r="B8416" s="3" t="s">
        <v>21763</v>
      </c>
      <c r="C8416" s="4">
        <f>+WEEKNUM(Tabla4[[#This Row],[FECHA]])</f>
        <v>33</v>
      </c>
      <c r="D8416" s="4">
        <f>+MONTH(Tabla4[[#This Row],[FECHA]])</f>
        <v>8</v>
      </c>
      <c r="E8416" s="4">
        <f>+YEAR(B8416)</f>
        <v>2025</v>
      </c>
      <c r="F8416" t="s">
        <v>6831</v>
      </c>
      <c r="G8416" t="s">
        <v>21762</v>
      </c>
      <c r="H8416" t="s">
        <v>3803</v>
      </c>
      <c r="I8416" t="s">
        <v>303</v>
      </c>
      <c r="J8416" t="s">
        <v>21761</v>
      </c>
      <c r="K8416" s="2">
        <v>1001087717</v>
      </c>
      <c r="L8416" t="s">
        <v>38</v>
      </c>
      <c r="M8416" t="s">
        <v>2115</v>
      </c>
      <c r="N8416" s="1" t="s">
        <v>246</v>
      </c>
    </row>
    <row r="8417" spans="1:14" x14ac:dyDescent="0.25">
      <c r="A8417" s="2">
        <v>66828</v>
      </c>
      <c r="B8417" s="3" t="s">
        <v>21760</v>
      </c>
      <c r="C8417" s="4">
        <f>+WEEKNUM(Tabla4[[#This Row],[FECHA]])</f>
        <v>33</v>
      </c>
      <c r="D8417" s="4">
        <f>+MONTH(Tabla4[[#This Row],[FECHA]])</f>
        <v>8</v>
      </c>
      <c r="E8417" s="4">
        <f>+YEAR(B8417)</f>
        <v>2025</v>
      </c>
      <c r="F8417" t="s">
        <v>6825</v>
      </c>
      <c r="G8417" t="s">
        <v>21759</v>
      </c>
      <c r="H8417" t="s">
        <v>3</v>
      </c>
      <c r="I8417" t="s">
        <v>33</v>
      </c>
      <c r="J8417" t="s">
        <v>7553</v>
      </c>
      <c r="K8417" s="2">
        <v>1016019523</v>
      </c>
      <c r="L8417" t="s">
        <v>38</v>
      </c>
      <c r="M8417" t="s">
        <v>2115</v>
      </c>
      <c r="N8417" s="1" t="s">
        <v>246</v>
      </c>
    </row>
    <row r="8418" spans="1:14" x14ac:dyDescent="0.25">
      <c r="A8418" s="2">
        <v>66837</v>
      </c>
      <c r="B8418" s="3" t="s">
        <v>21758</v>
      </c>
      <c r="C8418" s="4">
        <f>+WEEKNUM(Tabla4[[#This Row],[FECHA]])</f>
        <v>33</v>
      </c>
      <c r="D8418" s="4">
        <f>+MONTH(Tabla4[[#This Row],[FECHA]])</f>
        <v>8</v>
      </c>
      <c r="E8418" s="4">
        <f>+YEAR(B8418)</f>
        <v>2025</v>
      </c>
      <c r="F8418" t="s">
        <v>6918</v>
      </c>
      <c r="G8418" t="s">
        <v>21757</v>
      </c>
      <c r="H8418" t="s">
        <v>3</v>
      </c>
      <c r="I8418" t="s">
        <v>30</v>
      </c>
      <c r="J8418" t="s">
        <v>9083</v>
      </c>
      <c r="K8418" s="2">
        <v>1001201384</v>
      </c>
      <c r="L8418" t="s">
        <v>38</v>
      </c>
      <c r="M8418" t="s">
        <v>2115</v>
      </c>
      <c r="N8418" s="1" t="s">
        <v>246</v>
      </c>
    </row>
    <row r="8419" spans="1:14" x14ac:dyDescent="0.25">
      <c r="A8419" s="2">
        <v>66839</v>
      </c>
      <c r="B8419" s="3" t="s">
        <v>21756</v>
      </c>
      <c r="C8419" s="4">
        <f>+WEEKNUM(Tabla4[[#This Row],[FECHA]])</f>
        <v>33</v>
      </c>
      <c r="D8419" s="4">
        <f>+MONTH(Tabla4[[#This Row],[FECHA]])</f>
        <v>8</v>
      </c>
      <c r="E8419" s="4">
        <f>+YEAR(B8419)</f>
        <v>2025</v>
      </c>
      <c r="F8419" t="s">
        <v>6831</v>
      </c>
      <c r="G8419" t="s">
        <v>21755</v>
      </c>
      <c r="H8419" t="s">
        <v>275</v>
      </c>
      <c r="I8419" t="s">
        <v>30</v>
      </c>
      <c r="J8419" t="s">
        <v>3388</v>
      </c>
      <c r="K8419" s="2">
        <v>1015463322</v>
      </c>
      <c r="L8419" t="s">
        <v>38</v>
      </c>
      <c r="M8419" t="s">
        <v>255</v>
      </c>
      <c r="N8419" s="1" t="s">
        <v>246</v>
      </c>
    </row>
    <row r="8420" spans="1:14" x14ac:dyDescent="0.25">
      <c r="A8420" s="2">
        <v>66848</v>
      </c>
      <c r="B8420" s="3" t="s">
        <v>21754</v>
      </c>
      <c r="C8420" s="4">
        <f>+WEEKNUM(Tabla4[[#This Row],[FECHA]])</f>
        <v>33</v>
      </c>
      <c r="D8420" s="4">
        <f>+MONTH(Tabla4[[#This Row],[FECHA]])</f>
        <v>8</v>
      </c>
      <c r="E8420" s="4">
        <f>+YEAR(B8420)</f>
        <v>2025</v>
      </c>
      <c r="F8420" t="s">
        <v>6777</v>
      </c>
      <c r="G8420" t="s">
        <v>21753</v>
      </c>
      <c r="H8420" t="s">
        <v>642</v>
      </c>
      <c r="I8420" t="s">
        <v>303</v>
      </c>
      <c r="J8420" t="s">
        <v>12929</v>
      </c>
      <c r="K8420" s="2">
        <v>1031169782</v>
      </c>
      <c r="L8420" t="s">
        <v>38</v>
      </c>
      <c r="M8420" t="s">
        <v>255</v>
      </c>
      <c r="N8420" s="1" t="s">
        <v>246</v>
      </c>
    </row>
    <row r="8421" spans="1:14" x14ac:dyDescent="0.25">
      <c r="A8421" s="2">
        <v>66852</v>
      </c>
      <c r="B8421" s="3" t="s">
        <v>21752</v>
      </c>
      <c r="C8421" s="4">
        <f>+WEEKNUM(Tabla4[[#This Row],[FECHA]])</f>
        <v>33</v>
      </c>
      <c r="D8421" s="4">
        <f>+MONTH(Tabla4[[#This Row],[FECHA]])</f>
        <v>8</v>
      </c>
      <c r="E8421" s="4">
        <f>+YEAR(B8421)</f>
        <v>2025</v>
      </c>
      <c r="F8421" t="s">
        <v>6797</v>
      </c>
      <c r="G8421" t="s">
        <v>21751</v>
      </c>
      <c r="H8421" t="s">
        <v>154</v>
      </c>
      <c r="I8421" t="s">
        <v>30</v>
      </c>
      <c r="J8421" t="s">
        <v>21750</v>
      </c>
      <c r="K8421" s="2">
        <v>800179699</v>
      </c>
      <c r="L8421" t="s">
        <v>38</v>
      </c>
      <c r="M8421" t="s">
        <v>2115</v>
      </c>
      <c r="N8421" s="1" t="s">
        <v>246</v>
      </c>
    </row>
    <row r="8422" spans="1:14" x14ac:dyDescent="0.25">
      <c r="A8422" s="2">
        <v>66866</v>
      </c>
      <c r="B8422" s="3" t="s">
        <v>21749</v>
      </c>
      <c r="C8422" s="4">
        <f>+WEEKNUM(Tabla4[[#This Row],[FECHA]])</f>
        <v>33</v>
      </c>
      <c r="D8422" s="4">
        <f>+MONTH(Tabla4[[#This Row],[FECHA]])</f>
        <v>8</v>
      </c>
      <c r="E8422" s="4">
        <f>+YEAR(B8422)</f>
        <v>2025</v>
      </c>
      <c r="F8422" t="s">
        <v>6777</v>
      </c>
      <c r="G8422" t="s">
        <v>21748</v>
      </c>
      <c r="H8422" t="s">
        <v>154</v>
      </c>
      <c r="I8422" t="s">
        <v>33</v>
      </c>
      <c r="J8422" t="s">
        <v>569</v>
      </c>
      <c r="K8422" s="2">
        <v>1121895027</v>
      </c>
      <c r="L8422" t="s">
        <v>38</v>
      </c>
      <c r="M8422" t="s">
        <v>259</v>
      </c>
      <c r="N8422" s="1" t="s">
        <v>246</v>
      </c>
    </row>
    <row r="8423" spans="1:14" x14ac:dyDescent="0.25">
      <c r="A8423" s="2">
        <v>66869</v>
      </c>
      <c r="B8423" s="3" t="s">
        <v>21747</v>
      </c>
      <c r="C8423" s="4">
        <f>+WEEKNUM(Tabla4[[#This Row],[FECHA]])</f>
        <v>33</v>
      </c>
      <c r="D8423" s="4">
        <f>+MONTH(Tabla4[[#This Row],[FECHA]])</f>
        <v>8</v>
      </c>
      <c r="E8423" s="4">
        <f>+YEAR(B8423)</f>
        <v>2025</v>
      </c>
      <c r="F8423" t="s">
        <v>6777</v>
      </c>
      <c r="G8423" t="s">
        <v>21746</v>
      </c>
      <c r="H8423" t="s">
        <v>21</v>
      </c>
      <c r="I8423" t="s">
        <v>16</v>
      </c>
      <c r="J8423" t="s">
        <v>437</v>
      </c>
      <c r="K8423" s="2">
        <v>1016100744</v>
      </c>
      <c r="L8423" t="s">
        <v>38</v>
      </c>
      <c r="M8423" t="s">
        <v>2115</v>
      </c>
      <c r="N8423" s="1" t="s">
        <v>246</v>
      </c>
    </row>
    <row r="8424" spans="1:14" x14ac:dyDescent="0.25">
      <c r="A8424" s="2">
        <v>66879</v>
      </c>
      <c r="B8424" s="3" t="s">
        <v>21745</v>
      </c>
      <c r="C8424" s="4">
        <f>+WEEKNUM(Tabla4[[#This Row],[FECHA]])</f>
        <v>33</v>
      </c>
      <c r="D8424" s="4">
        <f>+MONTH(Tabla4[[#This Row],[FECHA]])</f>
        <v>8</v>
      </c>
      <c r="E8424" s="4">
        <f>+YEAR(B8424)</f>
        <v>2025</v>
      </c>
      <c r="F8424" t="s">
        <v>6918</v>
      </c>
      <c r="G8424" t="s">
        <v>21744</v>
      </c>
      <c r="H8424" t="s">
        <v>3</v>
      </c>
      <c r="I8424" t="s">
        <v>30</v>
      </c>
      <c r="J8424" t="s">
        <v>21743</v>
      </c>
      <c r="K8424" s="2">
        <v>1019144247</v>
      </c>
      <c r="L8424" t="s">
        <v>38</v>
      </c>
      <c r="M8424" t="s">
        <v>255</v>
      </c>
      <c r="N8424" s="1" t="s">
        <v>246</v>
      </c>
    </row>
    <row r="8425" spans="1:14" x14ac:dyDescent="0.25">
      <c r="A8425" s="2">
        <v>66882</v>
      </c>
      <c r="B8425" s="3" t="s">
        <v>21742</v>
      </c>
      <c r="C8425" s="4">
        <f>+WEEKNUM(Tabla4[[#This Row],[FECHA]])</f>
        <v>33</v>
      </c>
      <c r="D8425" s="4">
        <f>+MONTH(Tabla4[[#This Row],[FECHA]])</f>
        <v>8</v>
      </c>
      <c r="E8425" s="4">
        <f>+YEAR(B8425)</f>
        <v>2025</v>
      </c>
      <c r="F8425" t="s">
        <v>6797</v>
      </c>
      <c r="G8425" t="s">
        <v>21741</v>
      </c>
      <c r="H8425" t="s">
        <v>8</v>
      </c>
      <c r="I8425" t="s">
        <v>47</v>
      </c>
      <c r="J8425" t="s">
        <v>12962</v>
      </c>
      <c r="K8425" s="2">
        <v>1016049984</v>
      </c>
      <c r="L8425" t="s">
        <v>38</v>
      </c>
      <c r="M8425" t="s">
        <v>2115</v>
      </c>
      <c r="N8425" s="1" t="s">
        <v>246</v>
      </c>
    </row>
    <row r="8426" spans="1:14" x14ac:dyDescent="0.25">
      <c r="A8426" s="2">
        <v>66892</v>
      </c>
      <c r="B8426" s="3" t="s">
        <v>21740</v>
      </c>
      <c r="C8426" s="4">
        <f>+WEEKNUM(Tabla4[[#This Row],[FECHA]])</f>
        <v>33</v>
      </c>
      <c r="D8426" s="4">
        <f>+MONTH(Tabla4[[#This Row],[FECHA]])</f>
        <v>8</v>
      </c>
      <c r="E8426" s="4">
        <f>+YEAR(B8426)</f>
        <v>2025</v>
      </c>
      <c r="F8426" t="s">
        <v>6797</v>
      </c>
      <c r="G8426" t="s">
        <v>21739</v>
      </c>
      <c r="H8426" t="s">
        <v>275</v>
      </c>
      <c r="I8426" t="s">
        <v>33</v>
      </c>
      <c r="J8426" t="s">
        <v>21738</v>
      </c>
      <c r="K8426" s="2">
        <v>1022440608</v>
      </c>
      <c r="L8426" t="s">
        <v>38</v>
      </c>
      <c r="M8426" t="s">
        <v>259</v>
      </c>
      <c r="N8426" s="1" t="s">
        <v>246</v>
      </c>
    </row>
    <row r="8427" spans="1:14" x14ac:dyDescent="0.25">
      <c r="A8427" s="2">
        <v>66898</v>
      </c>
      <c r="B8427" s="3" t="s">
        <v>21737</v>
      </c>
      <c r="C8427" s="4">
        <f>+WEEKNUM(Tabla4[[#This Row],[FECHA]])</f>
        <v>33</v>
      </c>
      <c r="D8427" s="4">
        <f>+MONTH(Tabla4[[#This Row],[FECHA]])</f>
        <v>8</v>
      </c>
      <c r="E8427" s="4">
        <f>+YEAR(B8427)</f>
        <v>2025</v>
      </c>
      <c r="F8427" t="s">
        <v>6918</v>
      </c>
      <c r="G8427" t="s">
        <v>21736</v>
      </c>
      <c r="H8427" t="s">
        <v>3</v>
      </c>
      <c r="I8427" t="s">
        <v>12</v>
      </c>
      <c r="J8427" t="s">
        <v>9947</v>
      </c>
      <c r="K8427" s="2">
        <v>1015464145</v>
      </c>
      <c r="L8427" t="s">
        <v>38</v>
      </c>
      <c r="M8427" t="s">
        <v>2115</v>
      </c>
      <c r="N8427" s="1" t="s">
        <v>246</v>
      </c>
    </row>
    <row r="8428" spans="1:14" x14ac:dyDescent="0.25">
      <c r="A8428" s="2">
        <v>66902</v>
      </c>
      <c r="B8428" s="3" t="s">
        <v>21735</v>
      </c>
      <c r="C8428" s="4">
        <f>+WEEKNUM(Tabla4[[#This Row],[FECHA]])</f>
        <v>33</v>
      </c>
      <c r="D8428" s="4">
        <f>+MONTH(Tabla4[[#This Row],[FECHA]])</f>
        <v>8</v>
      </c>
      <c r="E8428" s="4">
        <f>+YEAR(B8428)</f>
        <v>2025</v>
      </c>
      <c r="F8428" t="s">
        <v>6918</v>
      </c>
      <c r="G8428" t="s">
        <v>21734</v>
      </c>
      <c r="H8428" t="s">
        <v>3</v>
      </c>
      <c r="I8428" t="s">
        <v>130</v>
      </c>
      <c r="J8428" t="s">
        <v>7209</v>
      </c>
      <c r="K8428" s="2">
        <v>1013645672</v>
      </c>
      <c r="L8428" t="s">
        <v>38</v>
      </c>
      <c r="M8428" t="s">
        <v>255</v>
      </c>
      <c r="N8428" s="1" t="s">
        <v>246</v>
      </c>
    </row>
    <row r="8429" spans="1:14" x14ac:dyDescent="0.25">
      <c r="A8429" s="2">
        <v>66907</v>
      </c>
      <c r="B8429" s="3" t="s">
        <v>21733</v>
      </c>
      <c r="C8429" s="4">
        <f>+WEEKNUM(Tabla4[[#This Row],[FECHA]])</f>
        <v>33</v>
      </c>
      <c r="D8429" s="4">
        <f>+MONTH(Tabla4[[#This Row],[FECHA]])</f>
        <v>8</v>
      </c>
      <c r="E8429" s="4">
        <f>+YEAR(B8429)</f>
        <v>2025</v>
      </c>
      <c r="F8429" t="s">
        <v>6918</v>
      </c>
      <c r="G8429" t="s">
        <v>21732</v>
      </c>
      <c r="H8429" t="s">
        <v>3</v>
      </c>
      <c r="I8429" t="s">
        <v>47</v>
      </c>
      <c r="J8429" t="s">
        <v>21372</v>
      </c>
      <c r="K8429" s="2">
        <v>53907491</v>
      </c>
      <c r="L8429" t="s">
        <v>38</v>
      </c>
      <c r="M8429" t="s">
        <v>255</v>
      </c>
      <c r="N8429" s="1" t="s">
        <v>246</v>
      </c>
    </row>
    <row r="8430" spans="1:14" x14ac:dyDescent="0.25">
      <c r="A8430" s="2">
        <v>66909</v>
      </c>
      <c r="B8430" s="3" t="s">
        <v>21731</v>
      </c>
      <c r="C8430" s="4">
        <f>+WEEKNUM(Tabla4[[#This Row],[FECHA]])</f>
        <v>33</v>
      </c>
      <c r="D8430" s="4">
        <f>+MONTH(Tabla4[[#This Row],[FECHA]])</f>
        <v>8</v>
      </c>
      <c r="E8430" s="4">
        <f>+YEAR(B8430)</f>
        <v>2025</v>
      </c>
      <c r="F8430" t="s">
        <v>6918</v>
      </c>
      <c r="G8430" t="s">
        <v>21730</v>
      </c>
      <c r="H8430" t="s">
        <v>21</v>
      </c>
      <c r="I8430" t="s">
        <v>33</v>
      </c>
      <c r="J8430" t="s">
        <v>9492</v>
      </c>
      <c r="K8430" s="2">
        <v>1072426917</v>
      </c>
      <c r="L8430" t="s">
        <v>38</v>
      </c>
      <c r="M8430" t="s">
        <v>255</v>
      </c>
      <c r="N8430" s="1" t="s">
        <v>246</v>
      </c>
    </row>
    <row r="8431" spans="1:14" x14ac:dyDescent="0.25">
      <c r="A8431" s="2">
        <v>66914</v>
      </c>
      <c r="B8431" s="3" t="s">
        <v>21729</v>
      </c>
      <c r="C8431" s="4">
        <f>+WEEKNUM(Tabla4[[#This Row],[FECHA]])</f>
        <v>33</v>
      </c>
      <c r="D8431" s="4">
        <f>+MONTH(Tabla4[[#This Row],[FECHA]])</f>
        <v>8</v>
      </c>
      <c r="E8431" s="4">
        <f>+YEAR(B8431)</f>
        <v>2025</v>
      </c>
      <c r="F8431" t="s">
        <v>6797</v>
      </c>
      <c r="G8431" t="s">
        <v>21728</v>
      </c>
      <c r="H8431" t="s">
        <v>642</v>
      </c>
      <c r="I8431" t="s">
        <v>16</v>
      </c>
      <c r="J8431" t="s">
        <v>11260</v>
      </c>
      <c r="K8431" s="2">
        <v>1018429977</v>
      </c>
      <c r="L8431" t="s">
        <v>38</v>
      </c>
      <c r="M8431" t="s">
        <v>255</v>
      </c>
      <c r="N8431" s="1" t="s">
        <v>246</v>
      </c>
    </row>
    <row r="8432" spans="1:14" x14ac:dyDescent="0.25">
      <c r="A8432" s="2">
        <v>66933</v>
      </c>
      <c r="B8432" s="3" t="s">
        <v>21727</v>
      </c>
      <c r="C8432" s="4">
        <f>+WEEKNUM(Tabla4[[#This Row],[FECHA]])</f>
        <v>33</v>
      </c>
      <c r="D8432" s="4">
        <f>+MONTH(Tabla4[[#This Row],[FECHA]])</f>
        <v>8</v>
      </c>
      <c r="E8432" s="4">
        <f>+YEAR(B8432)</f>
        <v>2025</v>
      </c>
      <c r="F8432" t="s">
        <v>6797</v>
      </c>
      <c r="G8432" t="s">
        <v>21726</v>
      </c>
      <c r="H8432" t="s">
        <v>642</v>
      </c>
      <c r="I8432" t="s">
        <v>30</v>
      </c>
      <c r="J8432" t="s">
        <v>21725</v>
      </c>
      <c r="K8432" s="2">
        <v>79868728</v>
      </c>
      <c r="L8432" t="s">
        <v>38</v>
      </c>
      <c r="M8432" t="s">
        <v>2115</v>
      </c>
      <c r="N8432" s="1" t="s">
        <v>246</v>
      </c>
    </row>
    <row r="8433" spans="1:14" x14ac:dyDescent="0.25">
      <c r="A8433" s="2">
        <v>66937</v>
      </c>
      <c r="B8433" s="3" t="s">
        <v>21724</v>
      </c>
      <c r="C8433" s="4">
        <f>+WEEKNUM(Tabla4[[#This Row],[FECHA]])</f>
        <v>33</v>
      </c>
      <c r="D8433" s="4">
        <f>+MONTH(Tabla4[[#This Row],[FECHA]])</f>
        <v>8</v>
      </c>
      <c r="E8433" s="4">
        <f>+YEAR(B8433)</f>
        <v>2025</v>
      </c>
      <c r="F8433" t="s">
        <v>6777</v>
      </c>
      <c r="G8433" t="s">
        <v>21723</v>
      </c>
      <c r="H8433" t="s">
        <v>482</v>
      </c>
      <c r="I8433" t="s">
        <v>130</v>
      </c>
      <c r="J8433" t="s">
        <v>13743</v>
      </c>
      <c r="K8433" s="2">
        <v>1144205900</v>
      </c>
      <c r="L8433" t="s">
        <v>38</v>
      </c>
      <c r="M8433" t="s">
        <v>255</v>
      </c>
      <c r="N8433" s="1" t="s">
        <v>246</v>
      </c>
    </row>
    <row r="8434" spans="1:14" x14ac:dyDescent="0.25">
      <c r="A8434" s="2">
        <v>66941</v>
      </c>
      <c r="B8434" s="3" t="s">
        <v>21722</v>
      </c>
      <c r="C8434" s="4">
        <f>+WEEKNUM(Tabla4[[#This Row],[FECHA]])</f>
        <v>33</v>
      </c>
      <c r="D8434" s="4">
        <f>+MONTH(Tabla4[[#This Row],[FECHA]])</f>
        <v>8</v>
      </c>
      <c r="E8434" s="4">
        <f>+YEAR(B8434)</f>
        <v>2025</v>
      </c>
      <c r="F8434" t="s">
        <v>6918</v>
      </c>
      <c r="G8434" t="s">
        <v>21721</v>
      </c>
      <c r="H8434" t="s">
        <v>3</v>
      </c>
      <c r="I8434" t="s">
        <v>16</v>
      </c>
      <c r="J8434" t="s">
        <v>7505</v>
      </c>
      <c r="K8434" s="2">
        <v>79897775</v>
      </c>
      <c r="L8434" t="s">
        <v>38</v>
      </c>
      <c r="M8434" t="s">
        <v>2115</v>
      </c>
      <c r="N8434" s="1" t="s">
        <v>246</v>
      </c>
    </row>
    <row r="8435" spans="1:14" x14ac:dyDescent="0.25">
      <c r="A8435" s="2">
        <v>66944</v>
      </c>
      <c r="B8435" s="3" t="s">
        <v>21720</v>
      </c>
      <c r="C8435" s="4">
        <f>+WEEKNUM(Tabla4[[#This Row],[FECHA]])</f>
        <v>33</v>
      </c>
      <c r="D8435" s="4">
        <f>+MONTH(Tabla4[[#This Row],[FECHA]])</f>
        <v>8</v>
      </c>
      <c r="E8435" s="4">
        <f>+YEAR(B8435)</f>
        <v>2025</v>
      </c>
      <c r="F8435" t="s">
        <v>6777</v>
      </c>
      <c r="G8435" t="s">
        <v>21719</v>
      </c>
      <c r="H8435" t="s">
        <v>642</v>
      </c>
      <c r="I8435" t="s">
        <v>16</v>
      </c>
      <c r="J8435" t="s">
        <v>3073</v>
      </c>
      <c r="K8435" s="2">
        <v>1026581613</v>
      </c>
      <c r="L8435" t="s">
        <v>38</v>
      </c>
      <c r="M8435" t="s">
        <v>259</v>
      </c>
      <c r="N8435" s="1" t="s">
        <v>246</v>
      </c>
    </row>
    <row r="8436" spans="1:14" x14ac:dyDescent="0.25">
      <c r="A8436" s="2">
        <v>66951</v>
      </c>
      <c r="B8436" s="3" t="s">
        <v>21718</v>
      </c>
      <c r="C8436" s="4">
        <f>+WEEKNUM(Tabla4[[#This Row],[FECHA]])</f>
        <v>33</v>
      </c>
      <c r="D8436" s="4">
        <f>+MONTH(Tabla4[[#This Row],[FECHA]])</f>
        <v>8</v>
      </c>
      <c r="E8436" s="4">
        <f>+YEAR(B8436)</f>
        <v>2025</v>
      </c>
      <c r="F8436" t="s">
        <v>6777</v>
      </c>
      <c r="G8436" t="s">
        <v>21717</v>
      </c>
      <c r="H8436" t="s">
        <v>3</v>
      </c>
      <c r="I8436" t="s">
        <v>16</v>
      </c>
      <c r="J8436" t="s">
        <v>4099</v>
      </c>
      <c r="K8436" s="2">
        <v>1077974635</v>
      </c>
      <c r="L8436" t="s">
        <v>38</v>
      </c>
      <c r="M8436" t="s">
        <v>255</v>
      </c>
      <c r="N8436" s="1" t="s">
        <v>246</v>
      </c>
    </row>
    <row r="8437" spans="1:14" x14ac:dyDescent="0.25">
      <c r="A8437" s="2">
        <v>66954</v>
      </c>
      <c r="B8437" s="3" t="s">
        <v>21716</v>
      </c>
      <c r="C8437" s="4">
        <f>+WEEKNUM(Tabla4[[#This Row],[FECHA]])</f>
        <v>33</v>
      </c>
      <c r="D8437" s="4">
        <f>+MONTH(Tabla4[[#This Row],[FECHA]])</f>
        <v>8</v>
      </c>
      <c r="E8437" s="4">
        <f>+YEAR(B8437)</f>
        <v>2025</v>
      </c>
      <c r="F8437" t="s">
        <v>6777</v>
      </c>
      <c r="G8437" t="s">
        <v>21715</v>
      </c>
      <c r="H8437" t="s">
        <v>275</v>
      </c>
      <c r="I8437" t="s">
        <v>130</v>
      </c>
      <c r="J8437" t="s">
        <v>11614</v>
      </c>
      <c r="K8437" s="2">
        <v>1022936376</v>
      </c>
      <c r="L8437" t="s">
        <v>38</v>
      </c>
      <c r="M8437" t="s">
        <v>259</v>
      </c>
      <c r="N8437" s="1" t="s">
        <v>246</v>
      </c>
    </row>
    <row r="8438" spans="1:14" x14ac:dyDescent="0.25">
      <c r="A8438" s="2">
        <v>65881</v>
      </c>
      <c r="B8438" s="3" t="s">
        <v>21714</v>
      </c>
      <c r="C8438" s="4">
        <f>+WEEKNUM(Tabla4[[#This Row],[FECHA]])</f>
        <v>32</v>
      </c>
      <c r="D8438" s="4">
        <f>+MONTH(Tabla4[[#This Row],[FECHA]])</f>
        <v>8</v>
      </c>
      <c r="E8438" s="4">
        <f>+YEAR(B8438)</f>
        <v>2025</v>
      </c>
      <c r="F8438" t="s">
        <v>5665</v>
      </c>
      <c r="H8438" t="s">
        <v>3</v>
      </c>
      <c r="I8438" t="s">
        <v>47</v>
      </c>
      <c r="J8438" t="s">
        <v>17486</v>
      </c>
      <c r="K8438" s="2">
        <v>52890728</v>
      </c>
      <c r="L8438" t="s">
        <v>58</v>
      </c>
      <c r="M8438" t="s">
        <v>259</v>
      </c>
      <c r="N8438" s="1" t="s">
        <v>246</v>
      </c>
    </row>
    <row r="8439" spans="1:14" x14ac:dyDescent="0.25">
      <c r="A8439" s="2">
        <v>65884</v>
      </c>
      <c r="B8439" s="3" t="s">
        <v>21713</v>
      </c>
      <c r="C8439" s="4">
        <f>+WEEKNUM(Tabla4[[#This Row],[FECHA]])</f>
        <v>32</v>
      </c>
      <c r="D8439" s="4">
        <f>+MONTH(Tabla4[[#This Row],[FECHA]])</f>
        <v>8</v>
      </c>
      <c r="E8439" s="4">
        <f>+YEAR(B8439)</f>
        <v>2025</v>
      </c>
      <c r="F8439" t="s">
        <v>5594</v>
      </c>
      <c r="G8439" t="s">
        <v>21712</v>
      </c>
      <c r="H8439" t="s">
        <v>8</v>
      </c>
      <c r="I8439" t="s">
        <v>33</v>
      </c>
      <c r="J8439" t="s">
        <v>492</v>
      </c>
      <c r="K8439" s="2">
        <v>1015481692</v>
      </c>
      <c r="L8439" t="s">
        <v>38</v>
      </c>
      <c r="M8439" t="s">
        <v>2115</v>
      </c>
      <c r="N8439" s="1" t="s">
        <v>246</v>
      </c>
    </row>
    <row r="8440" spans="1:14" x14ac:dyDescent="0.25">
      <c r="A8440" s="2">
        <v>65888</v>
      </c>
      <c r="B8440" s="3" t="s">
        <v>21711</v>
      </c>
      <c r="C8440" s="4">
        <f>+WEEKNUM(Tabla4[[#This Row],[FECHA]])</f>
        <v>32</v>
      </c>
      <c r="D8440" s="4">
        <f>+MONTH(Tabla4[[#This Row],[FECHA]])</f>
        <v>8</v>
      </c>
      <c r="E8440" s="4">
        <f>+YEAR(B8440)</f>
        <v>2025</v>
      </c>
      <c r="F8440" t="s">
        <v>5665</v>
      </c>
      <c r="H8440" t="s">
        <v>21</v>
      </c>
      <c r="I8440" t="s">
        <v>33</v>
      </c>
      <c r="J8440" t="s">
        <v>18077</v>
      </c>
      <c r="K8440" s="2">
        <v>1001048441</v>
      </c>
      <c r="L8440" t="s">
        <v>1</v>
      </c>
      <c r="N8440" s="1" t="s">
        <v>246</v>
      </c>
    </row>
    <row r="8441" spans="1:14" x14ac:dyDescent="0.25">
      <c r="A8441" s="2">
        <v>65911</v>
      </c>
      <c r="B8441" s="3" t="s">
        <v>21710</v>
      </c>
      <c r="C8441" s="4">
        <f>+WEEKNUM(Tabla4[[#This Row],[FECHA]])</f>
        <v>32</v>
      </c>
      <c r="D8441" s="4">
        <f>+MONTH(Tabla4[[#This Row],[FECHA]])</f>
        <v>8</v>
      </c>
      <c r="E8441" s="4">
        <f>+YEAR(B8441)</f>
        <v>2025</v>
      </c>
      <c r="F8441" t="s">
        <v>5665</v>
      </c>
      <c r="H8441" t="s">
        <v>642</v>
      </c>
      <c r="I8441" t="s">
        <v>33</v>
      </c>
      <c r="J8441" t="s">
        <v>17333</v>
      </c>
      <c r="K8441" s="2">
        <v>1010033284</v>
      </c>
      <c r="L8441" t="s">
        <v>198</v>
      </c>
      <c r="M8441" t="s">
        <v>259</v>
      </c>
      <c r="N8441" s="1" t="s">
        <v>246</v>
      </c>
    </row>
    <row r="8442" spans="1:14" x14ac:dyDescent="0.25">
      <c r="A8442" s="2">
        <v>65914</v>
      </c>
      <c r="B8442" s="3" t="s">
        <v>21709</v>
      </c>
      <c r="C8442" s="4">
        <f>+WEEKNUM(Tabla4[[#This Row],[FECHA]])</f>
        <v>32</v>
      </c>
      <c r="D8442" s="4">
        <f>+MONTH(Tabla4[[#This Row],[FECHA]])</f>
        <v>8</v>
      </c>
      <c r="E8442" s="4">
        <f>+YEAR(B8442)</f>
        <v>2025</v>
      </c>
      <c r="F8442" t="s">
        <v>5665</v>
      </c>
      <c r="H8442" t="s">
        <v>3</v>
      </c>
      <c r="I8442" t="s">
        <v>30</v>
      </c>
      <c r="J8442" t="s">
        <v>8255</v>
      </c>
      <c r="K8442" s="2">
        <v>79760056</v>
      </c>
      <c r="L8442" t="s">
        <v>1</v>
      </c>
      <c r="N8442" s="1" t="s">
        <v>246</v>
      </c>
    </row>
    <row r="8443" spans="1:14" x14ac:dyDescent="0.25">
      <c r="A8443" s="2">
        <v>65927</v>
      </c>
      <c r="B8443" s="3" t="s">
        <v>21708</v>
      </c>
      <c r="C8443" s="4">
        <f>+WEEKNUM(Tabla4[[#This Row],[FECHA]])</f>
        <v>32</v>
      </c>
      <c r="D8443" s="4">
        <f>+MONTH(Tabla4[[#This Row],[FECHA]])</f>
        <v>8</v>
      </c>
      <c r="E8443" s="4">
        <f>+YEAR(B8443)</f>
        <v>2025</v>
      </c>
      <c r="F8443" t="s">
        <v>5590</v>
      </c>
      <c r="G8443" t="s">
        <v>21707</v>
      </c>
      <c r="H8443" t="s">
        <v>3803</v>
      </c>
      <c r="I8443" t="s">
        <v>16</v>
      </c>
      <c r="J8443" t="s">
        <v>21706</v>
      </c>
      <c r="K8443" s="2">
        <v>1014217304</v>
      </c>
      <c r="L8443" t="s">
        <v>38</v>
      </c>
      <c r="M8443" t="s">
        <v>255</v>
      </c>
      <c r="N8443" s="1" t="s">
        <v>246</v>
      </c>
    </row>
    <row r="8444" spans="1:14" x14ac:dyDescent="0.25">
      <c r="A8444" s="2">
        <v>65930</v>
      </c>
      <c r="B8444" s="3" t="s">
        <v>21705</v>
      </c>
      <c r="C8444" s="4">
        <f>+WEEKNUM(Tabla4[[#This Row],[FECHA]])</f>
        <v>32</v>
      </c>
      <c r="D8444" s="4">
        <f>+MONTH(Tabla4[[#This Row],[FECHA]])</f>
        <v>8</v>
      </c>
      <c r="E8444" s="4">
        <f>+YEAR(B8444)</f>
        <v>2025</v>
      </c>
      <c r="F8444" t="s">
        <v>5594</v>
      </c>
      <c r="H8444" t="s">
        <v>8</v>
      </c>
      <c r="I8444" t="s">
        <v>30</v>
      </c>
      <c r="J8444" t="s">
        <v>21704</v>
      </c>
      <c r="K8444" s="2">
        <v>76044686</v>
      </c>
      <c r="L8444" t="s">
        <v>55</v>
      </c>
      <c r="M8444" t="s">
        <v>259</v>
      </c>
      <c r="N8444" s="1" t="s">
        <v>246</v>
      </c>
    </row>
    <row r="8445" spans="1:14" x14ac:dyDescent="0.25">
      <c r="A8445" s="2">
        <v>65946</v>
      </c>
      <c r="B8445" s="3" t="s">
        <v>21703</v>
      </c>
      <c r="C8445" s="4">
        <f>+WEEKNUM(Tabla4[[#This Row],[FECHA]])</f>
        <v>32</v>
      </c>
      <c r="D8445" s="4">
        <f>+MONTH(Tabla4[[#This Row],[FECHA]])</f>
        <v>8</v>
      </c>
      <c r="E8445" s="4">
        <f>+YEAR(B8445)</f>
        <v>2025</v>
      </c>
      <c r="F8445" t="s">
        <v>5594</v>
      </c>
      <c r="H8445" t="s">
        <v>8</v>
      </c>
      <c r="I8445" t="s">
        <v>16</v>
      </c>
      <c r="J8445" t="s">
        <v>11011</v>
      </c>
      <c r="K8445" s="2">
        <v>13956806</v>
      </c>
      <c r="L8445" t="s">
        <v>58</v>
      </c>
      <c r="M8445" t="s">
        <v>2115</v>
      </c>
      <c r="N8445" s="1" t="s">
        <v>246</v>
      </c>
    </row>
    <row r="8446" spans="1:14" x14ac:dyDescent="0.25">
      <c r="A8446" s="2">
        <v>65951</v>
      </c>
      <c r="B8446" s="3" t="s">
        <v>21702</v>
      </c>
      <c r="C8446" s="4">
        <f>+WEEKNUM(Tabla4[[#This Row],[FECHA]])</f>
        <v>32</v>
      </c>
      <c r="D8446" s="4">
        <f>+MONTH(Tabla4[[#This Row],[FECHA]])</f>
        <v>8</v>
      </c>
      <c r="E8446" s="4">
        <f>+YEAR(B8446)</f>
        <v>2025</v>
      </c>
      <c r="F8446" t="s">
        <v>5665</v>
      </c>
      <c r="H8446" t="s">
        <v>21</v>
      </c>
      <c r="I8446" t="s">
        <v>33</v>
      </c>
      <c r="J8446" t="s">
        <v>18153</v>
      </c>
      <c r="K8446" s="2">
        <v>194605519</v>
      </c>
      <c r="L8446" t="s">
        <v>58</v>
      </c>
      <c r="M8446" t="s">
        <v>259</v>
      </c>
      <c r="N8446" s="1" t="s">
        <v>246</v>
      </c>
    </row>
    <row r="8447" spans="1:14" x14ac:dyDescent="0.25">
      <c r="A8447" s="2">
        <v>65953</v>
      </c>
      <c r="B8447" s="3" t="s">
        <v>21701</v>
      </c>
      <c r="C8447" s="4">
        <f>+WEEKNUM(Tabla4[[#This Row],[FECHA]])</f>
        <v>32</v>
      </c>
      <c r="D8447" s="4">
        <f>+MONTH(Tabla4[[#This Row],[FECHA]])</f>
        <v>8</v>
      </c>
      <c r="E8447" s="4">
        <f>+YEAR(B8447)</f>
        <v>2025</v>
      </c>
      <c r="F8447" t="s">
        <v>6182</v>
      </c>
      <c r="H8447" t="s">
        <v>21</v>
      </c>
      <c r="I8447" t="s">
        <v>16</v>
      </c>
      <c r="J8447" t="s">
        <v>13657</v>
      </c>
      <c r="K8447" s="2">
        <v>1033701606</v>
      </c>
      <c r="L8447" t="s">
        <v>76</v>
      </c>
      <c r="M8447" t="s">
        <v>259</v>
      </c>
      <c r="N8447" s="1" t="s">
        <v>246</v>
      </c>
    </row>
    <row r="8448" spans="1:14" x14ac:dyDescent="0.25">
      <c r="A8448" s="2">
        <v>56211</v>
      </c>
      <c r="B8448" s="3" t="s">
        <v>21700</v>
      </c>
      <c r="C8448" s="4">
        <f>+WEEKNUM(B8448)</f>
        <v>14</v>
      </c>
      <c r="D8448" s="4">
        <f>+MONTH(Tabla4[[#This Row],[FECHA]])</f>
        <v>4</v>
      </c>
      <c r="E8448" s="4">
        <f>+YEAR(B8448)</f>
        <v>2025</v>
      </c>
      <c r="F8448" t="s">
        <v>3838</v>
      </c>
      <c r="H8448" t="s">
        <v>3</v>
      </c>
      <c r="I8448" s="2">
        <v>350</v>
      </c>
      <c r="J8448" t="s">
        <v>21699</v>
      </c>
      <c r="K8448" s="2">
        <v>1027886772</v>
      </c>
      <c r="L8448" t="s">
        <v>55</v>
      </c>
      <c r="M8448" t="s">
        <v>4496</v>
      </c>
      <c r="N8448" s="1" t="s">
        <v>0</v>
      </c>
    </row>
    <row r="8449" spans="1:14" x14ac:dyDescent="0.25">
      <c r="A8449" s="2">
        <v>56338</v>
      </c>
      <c r="B8449" s="3" t="s">
        <v>21698</v>
      </c>
      <c r="C8449" s="4">
        <f>+WEEKNUM(B8449)</f>
        <v>14</v>
      </c>
      <c r="D8449" s="4">
        <f>+MONTH(Tabla4[[#This Row],[FECHA]])</f>
        <v>4</v>
      </c>
      <c r="E8449" s="4">
        <f>+YEAR(B8449)</f>
        <v>2025</v>
      </c>
      <c r="F8449" t="s">
        <v>3831</v>
      </c>
      <c r="G8449" t="s">
        <v>21697</v>
      </c>
      <c r="H8449" t="s">
        <v>21</v>
      </c>
      <c r="I8449" s="2">
        <v>800</v>
      </c>
      <c r="J8449" t="s">
        <v>4878</v>
      </c>
      <c r="K8449" s="2">
        <v>1010173901</v>
      </c>
      <c r="L8449" t="s">
        <v>38</v>
      </c>
      <c r="M8449" t="s">
        <v>4496</v>
      </c>
      <c r="N8449" s="1" t="s">
        <v>0</v>
      </c>
    </row>
    <row r="8450" spans="1:14" x14ac:dyDescent="0.25">
      <c r="A8450" s="2">
        <v>56704</v>
      </c>
      <c r="B8450" s="3" t="s">
        <v>21696</v>
      </c>
      <c r="C8450" s="4">
        <f>+WEEKNUM(B8450)</f>
        <v>14</v>
      </c>
      <c r="D8450" s="4">
        <f>+MONTH(Tabla4[[#This Row],[FECHA]])</f>
        <v>4</v>
      </c>
      <c r="E8450" s="4">
        <f>+YEAR(B8450)</f>
        <v>2025</v>
      </c>
      <c r="F8450" t="s">
        <v>3923</v>
      </c>
      <c r="H8450" t="s">
        <v>3</v>
      </c>
      <c r="I8450" s="2">
        <v>800</v>
      </c>
      <c r="J8450" t="s">
        <v>7475</v>
      </c>
      <c r="K8450" s="2">
        <v>1036683674</v>
      </c>
      <c r="L8450" t="s">
        <v>198</v>
      </c>
      <c r="M8450" t="s">
        <v>4496</v>
      </c>
      <c r="N8450" s="1" t="s">
        <v>0</v>
      </c>
    </row>
    <row r="8451" spans="1:14" x14ac:dyDescent="0.25">
      <c r="A8451" s="2">
        <v>56706</v>
      </c>
      <c r="B8451" s="3" t="s">
        <v>21695</v>
      </c>
      <c r="C8451" s="4">
        <f>+WEEKNUM(B8451)</f>
        <v>14</v>
      </c>
      <c r="D8451" s="4">
        <f>+MONTH(Tabla4[[#This Row],[FECHA]])</f>
        <v>4</v>
      </c>
      <c r="E8451" s="4">
        <f>+YEAR(B8451)</f>
        <v>2025</v>
      </c>
      <c r="F8451" t="s">
        <v>3937</v>
      </c>
      <c r="H8451" t="s">
        <v>3</v>
      </c>
      <c r="I8451" s="2">
        <v>1600</v>
      </c>
      <c r="J8451" t="s">
        <v>21694</v>
      </c>
      <c r="K8451" s="2">
        <v>1001390961</v>
      </c>
      <c r="L8451" t="s">
        <v>198</v>
      </c>
      <c r="M8451" t="s">
        <v>4496</v>
      </c>
      <c r="N8451" s="1" t="s">
        <v>0</v>
      </c>
    </row>
    <row r="8452" spans="1:14" x14ac:dyDescent="0.25">
      <c r="A8452" s="2">
        <v>56710</v>
      </c>
      <c r="B8452" s="3" t="s">
        <v>21693</v>
      </c>
      <c r="C8452" s="4">
        <f>+WEEKNUM(B8452)</f>
        <v>14</v>
      </c>
      <c r="D8452" s="4">
        <f>+MONTH(Tabla4[[#This Row],[FECHA]])</f>
        <v>4</v>
      </c>
      <c r="E8452" s="4">
        <f>+YEAR(B8452)</f>
        <v>2025</v>
      </c>
      <c r="F8452" t="s">
        <v>3923</v>
      </c>
      <c r="H8452" t="s">
        <v>21</v>
      </c>
      <c r="I8452" s="2">
        <v>350</v>
      </c>
      <c r="J8452" t="s">
        <v>21692</v>
      </c>
      <c r="K8452" s="2">
        <v>1026274328</v>
      </c>
      <c r="L8452" t="s">
        <v>198</v>
      </c>
      <c r="M8452" t="s">
        <v>4496</v>
      </c>
      <c r="N8452" s="1" t="s">
        <v>0</v>
      </c>
    </row>
    <row r="8453" spans="1:14" x14ac:dyDescent="0.25">
      <c r="A8453" s="2">
        <v>56722</v>
      </c>
      <c r="B8453" s="3" t="s">
        <v>21691</v>
      </c>
      <c r="C8453" s="4">
        <f>+WEEKNUM(B8453)</f>
        <v>15</v>
      </c>
      <c r="D8453" s="4">
        <f>+MONTH(Tabla4[[#This Row],[FECHA]])</f>
        <v>4</v>
      </c>
      <c r="E8453" s="4">
        <f>+YEAR(B8453)</f>
        <v>2025</v>
      </c>
      <c r="F8453" t="s">
        <v>3831</v>
      </c>
      <c r="G8453" t="s">
        <v>21690</v>
      </c>
      <c r="H8453" t="s">
        <v>8</v>
      </c>
      <c r="I8453" t="s">
        <v>33</v>
      </c>
      <c r="J8453" t="s">
        <v>16245</v>
      </c>
      <c r="K8453" s="2">
        <v>1070611869</v>
      </c>
      <c r="L8453" t="s">
        <v>38</v>
      </c>
      <c r="M8453" t="s">
        <v>937</v>
      </c>
      <c r="N8453" s="1" t="s">
        <v>2098</v>
      </c>
    </row>
    <row r="8454" spans="1:14" x14ac:dyDescent="0.25">
      <c r="A8454" s="2">
        <v>73259</v>
      </c>
      <c r="B8454" s="3" t="s">
        <v>21689</v>
      </c>
      <c r="C8454" s="4">
        <f>+WEEKNUM(Tabla4[[#This Row],[FECHA]])</f>
        <v>46</v>
      </c>
      <c r="D8454" s="4">
        <f>+MONTH(Tabla4[[#This Row],[FECHA]])</f>
        <v>11</v>
      </c>
      <c r="E8454" s="4">
        <f>+YEAR(B8454)</f>
        <v>2025</v>
      </c>
      <c r="F8454" t="s">
        <v>19137</v>
      </c>
      <c r="H8454" t="s">
        <v>3</v>
      </c>
      <c r="I8454" t="s">
        <v>16</v>
      </c>
      <c r="J8454" t="s">
        <v>1330</v>
      </c>
      <c r="K8454" s="2">
        <v>80088221</v>
      </c>
      <c r="L8454" t="s">
        <v>1</v>
      </c>
      <c r="N8454" s="1" t="s">
        <v>901</v>
      </c>
    </row>
    <row r="8455" spans="1:14" x14ac:dyDescent="0.25">
      <c r="A8455" s="2">
        <v>56724</v>
      </c>
      <c r="B8455" s="3" t="s">
        <v>21688</v>
      </c>
      <c r="C8455" s="4">
        <f>+WEEKNUM(B8455)</f>
        <v>15</v>
      </c>
      <c r="D8455" s="4">
        <f>+MONTH(Tabla4[[#This Row],[FECHA]])</f>
        <v>4</v>
      </c>
      <c r="E8455" s="4">
        <f>+YEAR(B8455)</f>
        <v>2025</v>
      </c>
      <c r="F8455" t="s">
        <v>3827</v>
      </c>
      <c r="G8455" t="s">
        <v>21687</v>
      </c>
      <c r="H8455" t="s">
        <v>8</v>
      </c>
      <c r="I8455" t="s">
        <v>16</v>
      </c>
      <c r="J8455" t="s">
        <v>21686</v>
      </c>
      <c r="K8455" s="2">
        <v>1022932673</v>
      </c>
      <c r="L8455" t="s">
        <v>38</v>
      </c>
      <c r="M8455" t="s">
        <v>937</v>
      </c>
      <c r="N8455" s="1" t="s">
        <v>2098</v>
      </c>
    </row>
    <row r="8456" spans="1:14" x14ac:dyDescent="0.25">
      <c r="A8456" s="2">
        <v>73266</v>
      </c>
      <c r="B8456" s="3" t="s">
        <v>21685</v>
      </c>
      <c r="C8456" s="4">
        <f>+WEEKNUM(Tabla4[[#This Row],[FECHA]])</f>
        <v>46</v>
      </c>
      <c r="D8456" s="4">
        <f>+MONTH(Tabla4[[#This Row],[FECHA]])</f>
        <v>11</v>
      </c>
      <c r="E8456" s="4">
        <f>+YEAR(B8456)</f>
        <v>2025</v>
      </c>
      <c r="F8456" t="s">
        <v>19137</v>
      </c>
      <c r="H8456" t="s">
        <v>8</v>
      </c>
      <c r="I8456" t="s">
        <v>33</v>
      </c>
      <c r="J8456" t="s">
        <v>9588</v>
      </c>
      <c r="K8456" s="2">
        <v>1015458447</v>
      </c>
      <c r="L8456" t="s">
        <v>1</v>
      </c>
      <c r="N8456" s="1" t="s">
        <v>901</v>
      </c>
    </row>
    <row r="8457" spans="1:14" x14ac:dyDescent="0.25">
      <c r="A8457" s="2">
        <v>56730</v>
      </c>
      <c r="B8457" s="3" t="s">
        <v>21684</v>
      </c>
      <c r="C8457" s="4">
        <f>+WEEKNUM(B8457)</f>
        <v>15</v>
      </c>
      <c r="D8457" s="4">
        <f>+MONTH(Tabla4[[#This Row],[FECHA]])</f>
        <v>4</v>
      </c>
      <c r="E8457" s="4">
        <f>+YEAR(B8457)</f>
        <v>2025</v>
      </c>
      <c r="F8457" t="s">
        <v>3831</v>
      </c>
      <c r="G8457" t="s">
        <v>21683</v>
      </c>
      <c r="H8457" t="s">
        <v>3803</v>
      </c>
      <c r="I8457" t="s">
        <v>30</v>
      </c>
      <c r="J8457" t="s">
        <v>2629</v>
      </c>
      <c r="K8457" s="2">
        <v>1019149619</v>
      </c>
      <c r="L8457" t="s">
        <v>38</v>
      </c>
      <c r="M8457" t="s">
        <v>2115</v>
      </c>
      <c r="N8457" s="1" t="s">
        <v>2098</v>
      </c>
    </row>
    <row r="8458" spans="1:14" x14ac:dyDescent="0.25">
      <c r="A8458" s="2">
        <v>56741</v>
      </c>
      <c r="B8458" s="3" t="s">
        <v>21682</v>
      </c>
      <c r="C8458" s="4">
        <f>+WEEKNUM(B8458)</f>
        <v>15</v>
      </c>
      <c r="D8458" s="4">
        <f>+MONTH(Tabla4[[#This Row],[FECHA]])</f>
        <v>4</v>
      </c>
      <c r="E8458" s="4">
        <f>+YEAR(B8458)</f>
        <v>2025</v>
      </c>
      <c r="F8458" t="s">
        <v>3827</v>
      </c>
      <c r="G8458" t="s">
        <v>21681</v>
      </c>
      <c r="H8458" t="s">
        <v>133</v>
      </c>
      <c r="I8458" s="2">
        <v>350</v>
      </c>
      <c r="J8458" t="s">
        <v>20449</v>
      </c>
      <c r="K8458" s="2">
        <v>1020808340</v>
      </c>
      <c r="L8458" t="s">
        <v>38</v>
      </c>
      <c r="M8458" t="s">
        <v>2106</v>
      </c>
      <c r="N8458" s="1" t="s">
        <v>2098</v>
      </c>
    </row>
    <row r="8459" spans="1:14" x14ac:dyDescent="0.25">
      <c r="A8459" s="2">
        <v>73267</v>
      </c>
      <c r="B8459" s="3" t="s">
        <v>21680</v>
      </c>
      <c r="C8459" s="4">
        <f>+WEEKNUM(Tabla4[[#This Row],[FECHA]])</f>
        <v>46</v>
      </c>
      <c r="D8459" s="4">
        <f>+MONTH(Tabla4[[#This Row],[FECHA]])</f>
        <v>11</v>
      </c>
      <c r="E8459" s="4">
        <f>+YEAR(B8459)</f>
        <v>2025</v>
      </c>
      <c r="G8459" t="s">
        <v>21679</v>
      </c>
      <c r="H8459" t="s">
        <v>539</v>
      </c>
      <c r="I8459" t="s">
        <v>30</v>
      </c>
      <c r="J8459" t="s">
        <v>21678</v>
      </c>
      <c r="K8459" s="2">
        <v>80035012</v>
      </c>
      <c r="L8459" t="s">
        <v>38</v>
      </c>
      <c r="M8459" t="s">
        <v>556</v>
      </c>
      <c r="N8459" s="1" t="s">
        <v>901</v>
      </c>
    </row>
    <row r="8460" spans="1:14" x14ac:dyDescent="0.25">
      <c r="A8460" s="2">
        <v>56748</v>
      </c>
      <c r="B8460" s="3" t="s">
        <v>21677</v>
      </c>
      <c r="C8460" s="4">
        <f>+WEEKNUM(B8460)</f>
        <v>15</v>
      </c>
      <c r="D8460" s="4">
        <f>+MONTH(Tabla4[[#This Row],[FECHA]])</f>
        <v>4</v>
      </c>
      <c r="E8460" s="4">
        <f>+YEAR(B8460)</f>
        <v>2025</v>
      </c>
      <c r="F8460" t="s">
        <v>3908</v>
      </c>
      <c r="H8460" t="s">
        <v>21</v>
      </c>
      <c r="I8460" t="s">
        <v>16</v>
      </c>
      <c r="J8460" t="s">
        <v>21676</v>
      </c>
      <c r="K8460" s="2">
        <v>1105671630</v>
      </c>
      <c r="L8460" t="s">
        <v>55</v>
      </c>
      <c r="M8460" t="s">
        <v>2106</v>
      </c>
      <c r="N8460" s="1" t="s">
        <v>2098</v>
      </c>
    </row>
    <row r="8461" spans="1:14" x14ac:dyDescent="0.25">
      <c r="A8461" s="2">
        <v>56750</v>
      </c>
      <c r="B8461" s="3" t="s">
        <v>21675</v>
      </c>
      <c r="C8461" s="4">
        <f>+WEEKNUM(B8461)</f>
        <v>15</v>
      </c>
      <c r="D8461" s="4">
        <f>+MONTH(Tabla4[[#This Row],[FECHA]])</f>
        <v>4</v>
      </c>
      <c r="E8461" s="4">
        <f>+YEAR(B8461)</f>
        <v>2025</v>
      </c>
      <c r="F8461" t="s">
        <v>3827</v>
      </c>
      <c r="H8461" t="s">
        <v>133</v>
      </c>
      <c r="I8461" t="s">
        <v>1011</v>
      </c>
      <c r="J8461" t="s">
        <v>5610</v>
      </c>
      <c r="K8461" s="2">
        <v>79983913</v>
      </c>
      <c r="L8461" t="s">
        <v>55</v>
      </c>
      <c r="M8461" t="s">
        <v>2202</v>
      </c>
      <c r="N8461" s="1" t="s">
        <v>2098</v>
      </c>
    </row>
    <row r="8462" spans="1:14" x14ac:dyDescent="0.25">
      <c r="A8462" s="2">
        <v>73273</v>
      </c>
      <c r="B8462" s="3" t="s">
        <v>21674</v>
      </c>
      <c r="C8462" s="4">
        <f>+WEEKNUM(Tabla4[[#This Row],[FECHA]])</f>
        <v>46</v>
      </c>
      <c r="D8462" s="4">
        <f>+MONTH(Tabla4[[#This Row],[FECHA]])</f>
        <v>11</v>
      </c>
      <c r="E8462" s="4">
        <f>+YEAR(B8462)</f>
        <v>2025</v>
      </c>
      <c r="F8462" t="s">
        <v>13608</v>
      </c>
      <c r="G8462" t="s">
        <v>21673</v>
      </c>
      <c r="H8462" t="s">
        <v>927</v>
      </c>
      <c r="I8462" t="s">
        <v>635</v>
      </c>
      <c r="J8462" t="s">
        <v>21672</v>
      </c>
      <c r="K8462" s="2">
        <v>1000616657</v>
      </c>
      <c r="L8462" t="s">
        <v>38</v>
      </c>
      <c r="M8462" t="s">
        <v>556</v>
      </c>
      <c r="N8462" s="1" t="s">
        <v>901</v>
      </c>
    </row>
    <row r="8463" spans="1:14" x14ac:dyDescent="0.25">
      <c r="A8463" s="2">
        <v>56759</v>
      </c>
      <c r="B8463" s="3" t="s">
        <v>21671</v>
      </c>
      <c r="C8463" s="4">
        <f>+WEEKNUM(B8463)</f>
        <v>15</v>
      </c>
      <c r="D8463" s="4">
        <f>+MONTH(Tabla4[[#This Row],[FECHA]])</f>
        <v>4</v>
      </c>
      <c r="E8463" s="4">
        <f>+YEAR(B8463)</f>
        <v>2025</v>
      </c>
      <c r="F8463" t="s">
        <v>3937</v>
      </c>
      <c r="H8463" t="s">
        <v>3</v>
      </c>
      <c r="I8463" t="s">
        <v>33</v>
      </c>
      <c r="J8463" t="s">
        <v>21670</v>
      </c>
      <c r="K8463" s="2">
        <v>37577064</v>
      </c>
      <c r="L8463" t="s">
        <v>55</v>
      </c>
      <c r="M8463" t="s">
        <v>2115</v>
      </c>
      <c r="N8463" s="1" t="s">
        <v>2098</v>
      </c>
    </row>
    <row r="8464" spans="1:14" x14ac:dyDescent="0.25">
      <c r="A8464" s="2">
        <v>56766</v>
      </c>
      <c r="B8464" s="3" t="s">
        <v>21669</v>
      </c>
      <c r="C8464" s="4">
        <f>+WEEKNUM(B8464)</f>
        <v>15</v>
      </c>
      <c r="D8464" s="4">
        <f>+MONTH(Tabla4[[#This Row],[FECHA]])</f>
        <v>4</v>
      </c>
      <c r="E8464" s="4">
        <f>+YEAR(B8464)</f>
        <v>2025</v>
      </c>
      <c r="F8464" t="s">
        <v>3831</v>
      </c>
      <c r="G8464" t="s">
        <v>21668</v>
      </c>
      <c r="H8464" t="s">
        <v>8</v>
      </c>
      <c r="I8464" t="s">
        <v>16</v>
      </c>
      <c r="J8464" t="s">
        <v>4246</v>
      </c>
      <c r="K8464" s="2">
        <v>1094919540</v>
      </c>
      <c r="L8464" t="s">
        <v>38</v>
      </c>
      <c r="M8464" t="s">
        <v>20483</v>
      </c>
      <c r="N8464" s="1" t="s">
        <v>2098</v>
      </c>
    </row>
    <row r="8465" spans="1:14" x14ac:dyDescent="0.25">
      <c r="A8465" s="2">
        <v>56771</v>
      </c>
      <c r="B8465" s="3" t="s">
        <v>21667</v>
      </c>
      <c r="C8465" s="4">
        <f>+WEEKNUM(B8465)</f>
        <v>15</v>
      </c>
      <c r="D8465" s="4">
        <f>+MONTH(Tabla4[[#This Row],[FECHA]])</f>
        <v>4</v>
      </c>
      <c r="E8465" s="4">
        <f>+YEAR(B8465)</f>
        <v>2025</v>
      </c>
      <c r="F8465" t="s">
        <v>3937</v>
      </c>
      <c r="G8465" t="s">
        <v>21666</v>
      </c>
      <c r="H8465" t="s">
        <v>3</v>
      </c>
      <c r="I8465" t="s">
        <v>33</v>
      </c>
      <c r="J8465" t="s">
        <v>14015</v>
      </c>
      <c r="K8465" s="2">
        <v>1144028873</v>
      </c>
      <c r="L8465" t="s">
        <v>38</v>
      </c>
      <c r="M8465" t="s">
        <v>2115</v>
      </c>
      <c r="N8465" s="1" t="s">
        <v>2098</v>
      </c>
    </row>
    <row r="8466" spans="1:14" x14ac:dyDescent="0.25">
      <c r="A8466" s="2">
        <v>73279</v>
      </c>
      <c r="B8466" s="3" t="s">
        <v>21665</v>
      </c>
      <c r="C8466" s="4">
        <f>+WEEKNUM(Tabla4[[#This Row],[FECHA]])</f>
        <v>46</v>
      </c>
      <c r="D8466" s="4">
        <f>+MONTH(Tabla4[[#This Row],[FECHA]])</f>
        <v>11</v>
      </c>
      <c r="E8466" s="4">
        <f>+YEAR(B8466)</f>
        <v>2025</v>
      </c>
      <c r="F8466" t="s">
        <v>19137</v>
      </c>
      <c r="H8466" t="s">
        <v>3</v>
      </c>
      <c r="I8466" t="s">
        <v>33</v>
      </c>
      <c r="J8466" t="s">
        <v>18378</v>
      </c>
      <c r="K8466" s="2">
        <v>1020824617</v>
      </c>
      <c r="L8466" t="s">
        <v>1</v>
      </c>
      <c r="N8466" s="1" t="s">
        <v>901</v>
      </c>
    </row>
    <row r="8467" spans="1:14" x14ac:dyDescent="0.25">
      <c r="A8467" s="2">
        <v>73290</v>
      </c>
      <c r="B8467" s="3" t="s">
        <v>21664</v>
      </c>
      <c r="C8467" s="4">
        <f>+WEEKNUM(Tabla4[[#This Row],[FECHA]])</f>
        <v>46</v>
      </c>
      <c r="D8467" s="4">
        <f>+MONTH(Tabla4[[#This Row],[FECHA]])</f>
        <v>11</v>
      </c>
      <c r="E8467" s="4">
        <f>+YEAR(B8467)</f>
        <v>2025</v>
      </c>
      <c r="F8467" t="s">
        <v>13608</v>
      </c>
      <c r="G8467" t="s">
        <v>21663</v>
      </c>
      <c r="H8467" t="s">
        <v>539</v>
      </c>
      <c r="I8467" t="s">
        <v>12</v>
      </c>
      <c r="J8467" t="s">
        <v>21662</v>
      </c>
      <c r="K8467" s="2">
        <v>1003313248</v>
      </c>
      <c r="L8467" t="s">
        <v>38</v>
      </c>
      <c r="M8467" t="s">
        <v>937</v>
      </c>
      <c r="N8467" s="1" t="s">
        <v>901</v>
      </c>
    </row>
    <row r="8468" spans="1:14" x14ac:dyDescent="0.25">
      <c r="A8468" s="2">
        <v>56782</v>
      </c>
      <c r="B8468" s="3" t="s">
        <v>21661</v>
      </c>
      <c r="C8468" s="4">
        <f>+WEEKNUM(B8468)</f>
        <v>15</v>
      </c>
      <c r="D8468" s="4">
        <f>+MONTH(Tabla4[[#This Row],[FECHA]])</f>
        <v>4</v>
      </c>
      <c r="E8468" s="4">
        <f>+YEAR(B8468)</f>
        <v>2025</v>
      </c>
      <c r="F8468" t="s">
        <v>3827</v>
      </c>
      <c r="G8468" t="s">
        <v>21660</v>
      </c>
      <c r="H8468" t="s">
        <v>8</v>
      </c>
      <c r="I8468" t="s">
        <v>1011</v>
      </c>
      <c r="J8468" t="s">
        <v>21659</v>
      </c>
      <c r="K8468" s="2">
        <v>1000932629</v>
      </c>
      <c r="L8468" t="s">
        <v>38</v>
      </c>
      <c r="M8468" t="s">
        <v>2115</v>
      </c>
      <c r="N8468" s="1" t="s">
        <v>2098</v>
      </c>
    </row>
    <row r="8469" spans="1:14" x14ac:dyDescent="0.25">
      <c r="A8469" s="2">
        <v>56794</v>
      </c>
      <c r="B8469" s="3" t="s">
        <v>21658</v>
      </c>
      <c r="C8469" s="4">
        <f>+WEEKNUM(B8469)</f>
        <v>15</v>
      </c>
      <c r="D8469" s="4">
        <f>+MONTH(Tabla4[[#This Row],[FECHA]])</f>
        <v>4</v>
      </c>
      <c r="E8469" s="4">
        <f>+YEAR(B8469)</f>
        <v>2025</v>
      </c>
      <c r="F8469" t="s">
        <v>3908</v>
      </c>
      <c r="H8469" t="s">
        <v>3</v>
      </c>
      <c r="I8469" t="s">
        <v>30</v>
      </c>
      <c r="J8469" t="s">
        <v>2310</v>
      </c>
      <c r="K8469" s="2">
        <v>1087798710</v>
      </c>
      <c r="L8469" t="s">
        <v>58</v>
      </c>
      <c r="M8469" t="s">
        <v>2135</v>
      </c>
      <c r="N8469" s="1" t="s">
        <v>2098</v>
      </c>
    </row>
    <row r="8470" spans="1:14" x14ac:dyDescent="0.25">
      <c r="A8470" s="2">
        <v>56798</v>
      </c>
      <c r="B8470" s="3" t="s">
        <v>21657</v>
      </c>
      <c r="C8470" s="4">
        <f>+WEEKNUM(B8470)</f>
        <v>15</v>
      </c>
      <c r="D8470" s="4">
        <f>+MONTH(Tabla4[[#This Row],[FECHA]])</f>
        <v>4</v>
      </c>
      <c r="E8470" s="4">
        <f>+YEAR(B8470)</f>
        <v>2025</v>
      </c>
      <c r="F8470" t="s">
        <v>3827</v>
      </c>
      <c r="G8470" t="s">
        <v>21656</v>
      </c>
      <c r="H8470" t="s">
        <v>8</v>
      </c>
      <c r="I8470" t="s">
        <v>16</v>
      </c>
      <c r="J8470" t="s">
        <v>6084</v>
      </c>
      <c r="K8470" s="2">
        <v>8027847</v>
      </c>
      <c r="L8470" t="s">
        <v>38</v>
      </c>
      <c r="M8470" t="s">
        <v>937</v>
      </c>
      <c r="N8470" s="1" t="s">
        <v>2098</v>
      </c>
    </row>
    <row r="8471" spans="1:14" x14ac:dyDescent="0.25">
      <c r="A8471" s="2">
        <v>56806</v>
      </c>
      <c r="B8471" s="3" t="s">
        <v>21655</v>
      </c>
      <c r="C8471" s="4">
        <f>+WEEKNUM(B8471)</f>
        <v>15</v>
      </c>
      <c r="D8471" s="4">
        <f>+MONTH(Tabla4[[#This Row],[FECHA]])</f>
        <v>4</v>
      </c>
      <c r="E8471" s="4">
        <f>+YEAR(B8471)</f>
        <v>2025</v>
      </c>
      <c r="F8471" t="s">
        <v>3827</v>
      </c>
      <c r="G8471" t="s">
        <v>21654</v>
      </c>
      <c r="H8471" t="s">
        <v>21</v>
      </c>
      <c r="I8471" t="s">
        <v>16</v>
      </c>
      <c r="J8471" t="s">
        <v>14779</v>
      </c>
      <c r="K8471" s="2">
        <v>1026279582</v>
      </c>
      <c r="L8471" t="s">
        <v>38</v>
      </c>
      <c r="M8471" t="s">
        <v>2202</v>
      </c>
      <c r="N8471" s="1" t="s">
        <v>2098</v>
      </c>
    </row>
    <row r="8472" spans="1:14" x14ac:dyDescent="0.25">
      <c r="A8472" s="2">
        <v>56817</v>
      </c>
      <c r="B8472" s="3" t="s">
        <v>21653</v>
      </c>
      <c r="C8472" s="4">
        <f>+WEEKNUM(B8472)</f>
        <v>15</v>
      </c>
      <c r="D8472" s="4">
        <f>+MONTH(Tabla4[[#This Row],[FECHA]])</f>
        <v>4</v>
      </c>
      <c r="E8472" s="4">
        <f>+YEAR(B8472)</f>
        <v>2025</v>
      </c>
      <c r="F8472" t="s">
        <v>3923</v>
      </c>
      <c r="G8472" t="s">
        <v>21652</v>
      </c>
      <c r="H8472" t="s">
        <v>3</v>
      </c>
      <c r="I8472" t="s">
        <v>16</v>
      </c>
      <c r="J8472" t="s">
        <v>979</v>
      </c>
      <c r="K8472" s="2">
        <v>1030605088</v>
      </c>
      <c r="L8472" t="s">
        <v>38</v>
      </c>
      <c r="M8472" t="s">
        <v>20483</v>
      </c>
      <c r="N8472" s="1" t="s">
        <v>2098</v>
      </c>
    </row>
    <row r="8473" spans="1:14" x14ac:dyDescent="0.25">
      <c r="A8473" s="2">
        <v>56818</v>
      </c>
      <c r="B8473" s="3" t="s">
        <v>21651</v>
      </c>
      <c r="C8473" s="4">
        <f>+WEEKNUM(B8473)</f>
        <v>15</v>
      </c>
      <c r="D8473" s="4">
        <f>+MONTH(Tabla4[[#This Row],[FECHA]])</f>
        <v>4</v>
      </c>
      <c r="E8473" s="4">
        <f>+YEAR(B8473)</f>
        <v>2025</v>
      </c>
      <c r="F8473" t="s">
        <v>3937</v>
      </c>
      <c r="G8473" t="s">
        <v>21650</v>
      </c>
      <c r="H8473" t="s">
        <v>8</v>
      </c>
      <c r="I8473" t="s">
        <v>130</v>
      </c>
      <c r="J8473" t="s">
        <v>335</v>
      </c>
      <c r="K8473" s="2">
        <v>42162692</v>
      </c>
      <c r="L8473" t="s">
        <v>38</v>
      </c>
      <c r="M8473" t="s">
        <v>937</v>
      </c>
      <c r="N8473" s="1" t="s">
        <v>2098</v>
      </c>
    </row>
    <row r="8474" spans="1:14" x14ac:dyDescent="0.25">
      <c r="A8474" s="2">
        <v>56819</v>
      </c>
      <c r="B8474" s="3" t="s">
        <v>21649</v>
      </c>
      <c r="C8474" s="4">
        <f>+WEEKNUM(B8474)</f>
        <v>15</v>
      </c>
      <c r="D8474" s="4">
        <f>+MONTH(Tabla4[[#This Row],[FECHA]])</f>
        <v>4</v>
      </c>
      <c r="E8474" s="4">
        <f>+YEAR(B8474)</f>
        <v>2025</v>
      </c>
      <c r="F8474" t="s">
        <v>3908</v>
      </c>
      <c r="H8474" t="s">
        <v>3</v>
      </c>
      <c r="I8474" t="s">
        <v>16</v>
      </c>
      <c r="J8474" t="s">
        <v>13355</v>
      </c>
      <c r="K8474" s="2">
        <v>9531582</v>
      </c>
      <c r="L8474" t="s">
        <v>76</v>
      </c>
      <c r="M8474" t="s">
        <v>937</v>
      </c>
      <c r="N8474" s="1" t="s">
        <v>2098</v>
      </c>
    </row>
    <row r="8475" spans="1:14" x14ac:dyDescent="0.25">
      <c r="A8475" s="2">
        <v>56820</v>
      </c>
      <c r="B8475" s="3" t="s">
        <v>21648</v>
      </c>
      <c r="C8475" s="4">
        <f>+WEEKNUM(B8475)</f>
        <v>15</v>
      </c>
      <c r="D8475" s="4">
        <f>+MONTH(Tabla4[[#This Row],[FECHA]])</f>
        <v>4</v>
      </c>
      <c r="E8475" s="4">
        <f>+YEAR(B8475)</f>
        <v>2025</v>
      </c>
      <c r="F8475" t="s">
        <v>3827</v>
      </c>
      <c r="G8475" t="s">
        <v>21647</v>
      </c>
      <c r="H8475" t="s">
        <v>642</v>
      </c>
      <c r="I8475" t="s">
        <v>16</v>
      </c>
      <c r="J8475" t="s">
        <v>10225</v>
      </c>
      <c r="K8475" s="2">
        <v>1023083839</v>
      </c>
      <c r="L8475" t="s">
        <v>38</v>
      </c>
      <c r="M8475" t="s">
        <v>937</v>
      </c>
      <c r="N8475" s="1" t="s">
        <v>2098</v>
      </c>
    </row>
    <row r="8476" spans="1:14" x14ac:dyDescent="0.25">
      <c r="A8476" s="2">
        <v>56822</v>
      </c>
      <c r="B8476" s="3" t="s">
        <v>21646</v>
      </c>
      <c r="C8476" s="4">
        <f>+WEEKNUM(B8476)</f>
        <v>15</v>
      </c>
      <c r="D8476" s="4">
        <f>+MONTH(Tabla4[[#This Row],[FECHA]])</f>
        <v>4</v>
      </c>
      <c r="E8476" s="4">
        <f>+YEAR(B8476)</f>
        <v>2025</v>
      </c>
      <c r="F8476" t="s">
        <v>3923</v>
      </c>
      <c r="H8476" t="s">
        <v>3</v>
      </c>
      <c r="I8476" t="s">
        <v>16</v>
      </c>
      <c r="J8476" t="s">
        <v>6305</v>
      </c>
      <c r="K8476" s="2">
        <v>79732252</v>
      </c>
      <c r="L8476" t="s">
        <v>55</v>
      </c>
      <c r="M8476" t="s">
        <v>937</v>
      </c>
      <c r="N8476" s="1" t="s">
        <v>2098</v>
      </c>
    </row>
    <row r="8477" spans="1:14" x14ac:dyDescent="0.25">
      <c r="A8477" s="2">
        <v>73292</v>
      </c>
      <c r="B8477" s="3" t="s">
        <v>21645</v>
      </c>
      <c r="C8477" s="4">
        <f>+WEEKNUM(Tabla4[[#This Row],[FECHA]])</f>
        <v>46</v>
      </c>
      <c r="D8477" s="4">
        <f>+MONTH(Tabla4[[#This Row],[FECHA]])</f>
        <v>11</v>
      </c>
      <c r="E8477" s="4">
        <f>+YEAR(B8477)</f>
        <v>2025</v>
      </c>
      <c r="F8477" t="s">
        <v>13608</v>
      </c>
      <c r="H8477" t="s">
        <v>927</v>
      </c>
      <c r="I8477" t="s">
        <v>16</v>
      </c>
      <c r="J8477" t="s">
        <v>21644</v>
      </c>
      <c r="K8477" s="2">
        <v>80871578</v>
      </c>
      <c r="L8477" t="s">
        <v>198</v>
      </c>
      <c r="M8477" t="s">
        <v>987</v>
      </c>
      <c r="N8477" s="1" t="s">
        <v>901</v>
      </c>
    </row>
    <row r="8478" spans="1:14" x14ac:dyDescent="0.25">
      <c r="A8478" s="2">
        <v>56826</v>
      </c>
      <c r="B8478" s="3" t="s">
        <v>21643</v>
      </c>
      <c r="C8478" s="4">
        <f>+WEEKNUM(B8478)</f>
        <v>15</v>
      </c>
      <c r="D8478" s="4">
        <f>+MONTH(Tabla4[[#This Row],[FECHA]])</f>
        <v>4</v>
      </c>
      <c r="E8478" s="4">
        <f>+YEAR(B8478)</f>
        <v>2025</v>
      </c>
      <c r="F8478" t="s">
        <v>3827</v>
      </c>
      <c r="G8478" t="s">
        <v>21642</v>
      </c>
      <c r="H8478" t="s">
        <v>8</v>
      </c>
      <c r="I8478" t="s">
        <v>130</v>
      </c>
      <c r="J8478" t="s">
        <v>4114</v>
      </c>
      <c r="K8478" s="2">
        <v>1233905172</v>
      </c>
      <c r="L8478" t="s">
        <v>38</v>
      </c>
      <c r="M8478" t="s">
        <v>937</v>
      </c>
      <c r="N8478" s="1" t="s">
        <v>2098</v>
      </c>
    </row>
    <row r="8479" spans="1:14" x14ac:dyDescent="0.25">
      <c r="A8479" s="2">
        <v>56827</v>
      </c>
      <c r="B8479" s="3" t="s">
        <v>21641</v>
      </c>
      <c r="C8479" s="4">
        <f>+WEEKNUM(B8479)</f>
        <v>15</v>
      </c>
      <c r="D8479" s="4">
        <f>+MONTH(Tabla4[[#This Row],[FECHA]])</f>
        <v>4</v>
      </c>
      <c r="E8479" s="4">
        <f>+YEAR(B8479)</f>
        <v>2025</v>
      </c>
      <c r="F8479" t="s">
        <v>3827</v>
      </c>
      <c r="G8479" t="s">
        <v>21640</v>
      </c>
      <c r="H8479" t="s">
        <v>642</v>
      </c>
      <c r="I8479" t="s">
        <v>16</v>
      </c>
      <c r="J8479" t="s">
        <v>2598</v>
      </c>
      <c r="K8479" s="2">
        <v>1107036860</v>
      </c>
      <c r="L8479" t="s">
        <v>38</v>
      </c>
      <c r="M8479" t="s">
        <v>937</v>
      </c>
      <c r="N8479" s="1" t="s">
        <v>2098</v>
      </c>
    </row>
    <row r="8480" spans="1:14" x14ac:dyDescent="0.25">
      <c r="A8480" s="2">
        <v>56835</v>
      </c>
      <c r="B8480" s="3" t="s">
        <v>21639</v>
      </c>
      <c r="C8480" s="4">
        <f>+WEEKNUM(B8480)</f>
        <v>15</v>
      </c>
      <c r="D8480" s="4">
        <f>+MONTH(Tabla4[[#This Row],[FECHA]])</f>
        <v>4</v>
      </c>
      <c r="E8480" s="4">
        <f>+YEAR(B8480)</f>
        <v>2025</v>
      </c>
      <c r="F8480" t="s">
        <v>3827</v>
      </c>
      <c r="G8480" t="s">
        <v>21638</v>
      </c>
      <c r="H8480" t="s">
        <v>448</v>
      </c>
      <c r="I8480" t="s">
        <v>33</v>
      </c>
      <c r="J8480" t="s">
        <v>11045</v>
      </c>
      <c r="K8480" s="2">
        <v>1019134254</v>
      </c>
      <c r="L8480" t="s">
        <v>38</v>
      </c>
      <c r="M8480" t="s">
        <v>937</v>
      </c>
      <c r="N8480" s="1" t="s">
        <v>2098</v>
      </c>
    </row>
    <row r="8481" spans="1:14" x14ac:dyDescent="0.25">
      <c r="A8481" s="2">
        <v>56842</v>
      </c>
      <c r="B8481" s="3" t="s">
        <v>21637</v>
      </c>
      <c r="C8481" s="4">
        <f>+WEEKNUM(B8481)</f>
        <v>15</v>
      </c>
      <c r="D8481" s="4">
        <f>+MONTH(Tabla4[[#This Row],[FECHA]])</f>
        <v>4</v>
      </c>
      <c r="E8481" s="4">
        <f>+YEAR(B8481)</f>
        <v>2025</v>
      </c>
      <c r="F8481" t="s">
        <v>3827</v>
      </c>
      <c r="G8481" t="s">
        <v>21636</v>
      </c>
      <c r="H8481" t="s">
        <v>642</v>
      </c>
      <c r="I8481" t="s">
        <v>16</v>
      </c>
      <c r="J8481" t="s">
        <v>4313</v>
      </c>
      <c r="K8481" s="2">
        <v>1010189067</v>
      </c>
      <c r="L8481" t="s">
        <v>38</v>
      </c>
      <c r="M8481" t="s">
        <v>2202</v>
      </c>
      <c r="N8481" s="1" t="s">
        <v>2098</v>
      </c>
    </row>
    <row r="8482" spans="1:14" x14ac:dyDescent="0.25">
      <c r="A8482" s="2">
        <v>56854</v>
      </c>
      <c r="B8482" s="3" t="s">
        <v>21635</v>
      </c>
      <c r="C8482" s="4">
        <f>+WEEKNUM(B8482)</f>
        <v>15</v>
      </c>
      <c r="D8482" s="4">
        <f>+MONTH(Tabla4[[#This Row],[FECHA]])</f>
        <v>4</v>
      </c>
      <c r="E8482" s="4">
        <f>+YEAR(B8482)</f>
        <v>2025</v>
      </c>
      <c r="F8482" t="s">
        <v>3923</v>
      </c>
      <c r="G8482" t="s">
        <v>21634</v>
      </c>
      <c r="H8482" t="s">
        <v>3</v>
      </c>
      <c r="I8482" t="s">
        <v>16</v>
      </c>
      <c r="J8482" t="s">
        <v>21633</v>
      </c>
      <c r="K8482" s="2">
        <v>1015412096</v>
      </c>
      <c r="L8482" t="s">
        <v>38</v>
      </c>
      <c r="M8482" t="s">
        <v>937</v>
      </c>
      <c r="N8482" s="1" t="s">
        <v>2098</v>
      </c>
    </row>
    <row r="8483" spans="1:14" x14ac:dyDescent="0.25">
      <c r="A8483" s="2">
        <v>56855</v>
      </c>
      <c r="B8483" s="3" t="s">
        <v>21632</v>
      </c>
      <c r="C8483" s="4">
        <f>+WEEKNUM(B8483)</f>
        <v>15</v>
      </c>
      <c r="D8483" s="4">
        <f>+MONTH(Tabla4[[#This Row],[FECHA]])</f>
        <v>4</v>
      </c>
      <c r="E8483" s="4">
        <f>+YEAR(B8483)</f>
        <v>2025</v>
      </c>
      <c r="F8483" t="s">
        <v>3827</v>
      </c>
      <c r="G8483" t="s">
        <v>21631</v>
      </c>
      <c r="H8483" t="s">
        <v>642</v>
      </c>
      <c r="I8483" t="s">
        <v>33</v>
      </c>
      <c r="J8483" t="s">
        <v>2623</v>
      </c>
      <c r="K8483" s="2">
        <v>1019149941</v>
      </c>
      <c r="L8483" t="s">
        <v>38</v>
      </c>
      <c r="N8483" s="1" t="s">
        <v>2098</v>
      </c>
    </row>
    <row r="8484" spans="1:14" x14ac:dyDescent="0.25">
      <c r="A8484" s="2">
        <v>73296</v>
      </c>
      <c r="B8484" s="3" t="s">
        <v>21630</v>
      </c>
      <c r="C8484" s="4">
        <f>+WEEKNUM(Tabla4[[#This Row],[FECHA]])</f>
        <v>46</v>
      </c>
      <c r="D8484" s="4">
        <f>+MONTH(Tabla4[[#This Row],[FECHA]])</f>
        <v>11</v>
      </c>
      <c r="E8484" s="4">
        <f>+YEAR(B8484)</f>
        <v>2025</v>
      </c>
      <c r="F8484" t="s">
        <v>19137</v>
      </c>
      <c r="H8484" t="s">
        <v>133</v>
      </c>
      <c r="I8484" t="s">
        <v>130</v>
      </c>
      <c r="J8484" t="s">
        <v>21629</v>
      </c>
      <c r="K8484" s="2">
        <v>1136883370</v>
      </c>
      <c r="L8484" t="s">
        <v>1</v>
      </c>
      <c r="N8484" s="1" t="s">
        <v>901</v>
      </c>
    </row>
    <row r="8485" spans="1:14" x14ac:dyDescent="0.25">
      <c r="A8485" s="2">
        <v>56864</v>
      </c>
      <c r="B8485" s="3" t="s">
        <v>21628</v>
      </c>
      <c r="C8485" s="4">
        <f>+WEEKNUM(B8485)</f>
        <v>15</v>
      </c>
      <c r="D8485" s="4">
        <f>+MONTH(Tabla4[[#This Row],[FECHA]])</f>
        <v>4</v>
      </c>
      <c r="E8485" s="4">
        <f>+YEAR(B8485)</f>
        <v>2025</v>
      </c>
      <c r="F8485" t="s">
        <v>3908</v>
      </c>
      <c r="G8485" t="s">
        <v>21627</v>
      </c>
      <c r="H8485" t="s">
        <v>8</v>
      </c>
      <c r="I8485" t="s">
        <v>30</v>
      </c>
      <c r="J8485" t="s">
        <v>2450</v>
      </c>
      <c r="K8485" s="2">
        <v>1098692448</v>
      </c>
      <c r="L8485" t="s">
        <v>38</v>
      </c>
      <c r="M8485" t="s">
        <v>20483</v>
      </c>
      <c r="N8485" s="1" t="s">
        <v>2098</v>
      </c>
    </row>
    <row r="8486" spans="1:14" x14ac:dyDescent="0.25">
      <c r="A8486" s="2">
        <v>56866</v>
      </c>
      <c r="B8486" s="3" t="s">
        <v>21626</v>
      </c>
      <c r="C8486" s="4">
        <f>+WEEKNUM(B8486)</f>
        <v>15</v>
      </c>
      <c r="D8486" s="4">
        <f>+MONTH(Tabla4[[#This Row],[FECHA]])</f>
        <v>4</v>
      </c>
      <c r="E8486" s="4">
        <f>+YEAR(B8486)</f>
        <v>2025</v>
      </c>
      <c r="F8486" t="s">
        <v>3908</v>
      </c>
      <c r="G8486" t="s">
        <v>21625</v>
      </c>
      <c r="H8486" t="s">
        <v>21</v>
      </c>
      <c r="I8486" t="s">
        <v>130</v>
      </c>
      <c r="J8486" t="s">
        <v>21624</v>
      </c>
      <c r="K8486" s="2">
        <v>1095796825</v>
      </c>
      <c r="L8486" t="s">
        <v>38</v>
      </c>
      <c r="M8486" t="s">
        <v>2202</v>
      </c>
      <c r="N8486" s="1" t="s">
        <v>2098</v>
      </c>
    </row>
    <row r="8487" spans="1:14" x14ac:dyDescent="0.25">
      <c r="A8487" s="2">
        <v>56879</v>
      </c>
      <c r="B8487" s="3" t="s">
        <v>21623</v>
      </c>
      <c r="C8487" s="4">
        <f>+WEEKNUM(B8487)</f>
        <v>15</v>
      </c>
      <c r="D8487" s="4">
        <f>+MONTH(Tabla4[[#This Row],[FECHA]])</f>
        <v>4</v>
      </c>
      <c r="E8487" s="4">
        <f>+YEAR(B8487)</f>
        <v>2025</v>
      </c>
      <c r="F8487" t="s">
        <v>3908</v>
      </c>
      <c r="H8487" t="s">
        <v>3</v>
      </c>
      <c r="I8487" t="s">
        <v>130</v>
      </c>
      <c r="J8487" t="s">
        <v>21622</v>
      </c>
      <c r="K8487" s="2">
        <v>80135840</v>
      </c>
      <c r="L8487" t="s">
        <v>55</v>
      </c>
      <c r="M8487" t="s">
        <v>937</v>
      </c>
      <c r="N8487" s="1" t="s">
        <v>2098</v>
      </c>
    </row>
    <row r="8488" spans="1:14" x14ac:dyDescent="0.25">
      <c r="A8488" s="2">
        <v>56883</v>
      </c>
      <c r="B8488" s="3" t="s">
        <v>21621</v>
      </c>
      <c r="C8488" s="4">
        <f>+WEEKNUM(B8488)</f>
        <v>15</v>
      </c>
      <c r="D8488" s="4">
        <f>+MONTH(Tabla4[[#This Row],[FECHA]])</f>
        <v>4</v>
      </c>
      <c r="E8488" s="4">
        <f>+YEAR(B8488)</f>
        <v>2025</v>
      </c>
      <c r="F8488" t="s">
        <v>3908</v>
      </c>
      <c r="G8488" t="s">
        <v>21620</v>
      </c>
      <c r="H8488" t="s">
        <v>3</v>
      </c>
      <c r="I8488" t="s">
        <v>33</v>
      </c>
      <c r="J8488" t="s">
        <v>2145</v>
      </c>
      <c r="K8488" s="2">
        <v>80143994</v>
      </c>
      <c r="L8488" t="s">
        <v>38</v>
      </c>
      <c r="M8488" t="s">
        <v>2135</v>
      </c>
      <c r="N8488" s="1" t="s">
        <v>2098</v>
      </c>
    </row>
    <row r="8489" spans="1:14" x14ac:dyDescent="0.25">
      <c r="A8489" s="2">
        <v>56892</v>
      </c>
      <c r="B8489" s="3" t="s">
        <v>21619</v>
      </c>
      <c r="C8489" s="4">
        <f>+WEEKNUM(B8489)</f>
        <v>15</v>
      </c>
      <c r="D8489" s="4">
        <f>+MONTH(Tabla4[[#This Row],[FECHA]])</f>
        <v>4</v>
      </c>
      <c r="E8489" s="4">
        <f>+YEAR(B8489)</f>
        <v>2025</v>
      </c>
      <c r="F8489" t="s">
        <v>3937</v>
      </c>
      <c r="G8489" t="s">
        <v>21618</v>
      </c>
      <c r="H8489" t="s">
        <v>3803</v>
      </c>
      <c r="I8489" t="s">
        <v>33</v>
      </c>
      <c r="J8489" t="s">
        <v>19392</v>
      </c>
      <c r="K8489" s="2">
        <v>1031140534</v>
      </c>
      <c r="L8489" t="s">
        <v>38</v>
      </c>
      <c r="M8489" t="s">
        <v>20483</v>
      </c>
      <c r="N8489" s="1" t="s">
        <v>2098</v>
      </c>
    </row>
    <row r="8490" spans="1:14" x14ac:dyDescent="0.25">
      <c r="A8490" s="2">
        <v>56896</v>
      </c>
      <c r="B8490" s="3" t="s">
        <v>21617</v>
      </c>
      <c r="C8490" s="4">
        <f>+WEEKNUM(B8490)</f>
        <v>15</v>
      </c>
      <c r="D8490" s="4">
        <f>+MONTH(Tabla4[[#This Row],[FECHA]])</f>
        <v>4</v>
      </c>
      <c r="E8490" s="4">
        <f>+YEAR(B8490)</f>
        <v>2025</v>
      </c>
      <c r="F8490" t="s">
        <v>3893</v>
      </c>
      <c r="H8490" t="s">
        <v>21</v>
      </c>
      <c r="I8490" t="s">
        <v>30</v>
      </c>
      <c r="J8490" t="s">
        <v>2071</v>
      </c>
      <c r="K8490" s="2">
        <v>1022416356</v>
      </c>
      <c r="L8490" t="s">
        <v>1</v>
      </c>
      <c r="N8490" s="1" t="s">
        <v>2098</v>
      </c>
    </row>
    <row r="8491" spans="1:14" x14ac:dyDescent="0.25">
      <c r="A8491" s="2">
        <v>56898</v>
      </c>
      <c r="B8491" s="3" t="s">
        <v>21616</v>
      </c>
      <c r="C8491" s="4">
        <f>+WEEKNUM(B8491)</f>
        <v>15</v>
      </c>
      <c r="D8491" s="4">
        <f>+MONTH(Tabla4[[#This Row],[FECHA]])</f>
        <v>4</v>
      </c>
      <c r="E8491" s="4">
        <f>+YEAR(B8491)</f>
        <v>2025</v>
      </c>
      <c r="F8491" t="s">
        <v>3923</v>
      </c>
      <c r="G8491" t="s">
        <v>21615</v>
      </c>
      <c r="H8491" t="s">
        <v>8</v>
      </c>
      <c r="I8491" t="s">
        <v>33</v>
      </c>
      <c r="J8491" t="s">
        <v>6290</v>
      </c>
      <c r="K8491" s="2">
        <v>1014232840</v>
      </c>
      <c r="L8491" t="s">
        <v>38</v>
      </c>
      <c r="M8491" t="s">
        <v>2106</v>
      </c>
      <c r="N8491" s="1" t="s">
        <v>2098</v>
      </c>
    </row>
    <row r="8492" spans="1:14" x14ac:dyDescent="0.25">
      <c r="A8492" s="2">
        <v>56899</v>
      </c>
      <c r="B8492" s="3" t="s">
        <v>21614</v>
      </c>
      <c r="C8492" s="4">
        <f>+WEEKNUM(B8492)</f>
        <v>15</v>
      </c>
      <c r="D8492" s="4">
        <f>+MONTH(Tabla4[[#This Row],[FECHA]])</f>
        <v>4</v>
      </c>
      <c r="E8492" s="4">
        <f>+YEAR(B8492)</f>
        <v>2025</v>
      </c>
      <c r="F8492" t="s">
        <v>3923</v>
      </c>
      <c r="G8492" t="s">
        <v>21613</v>
      </c>
      <c r="H8492" t="s">
        <v>8</v>
      </c>
      <c r="I8492" t="s">
        <v>16</v>
      </c>
      <c r="J8492" t="s">
        <v>3553</v>
      </c>
      <c r="K8492" s="2">
        <v>1085300127</v>
      </c>
      <c r="L8492" t="s">
        <v>38</v>
      </c>
      <c r="M8492" t="s">
        <v>20483</v>
      </c>
      <c r="N8492" s="1" t="s">
        <v>2098</v>
      </c>
    </row>
    <row r="8493" spans="1:14" x14ac:dyDescent="0.25">
      <c r="A8493" s="2">
        <v>56901</v>
      </c>
      <c r="B8493" s="3" t="s">
        <v>21612</v>
      </c>
      <c r="C8493" s="4">
        <f>+WEEKNUM(B8493)</f>
        <v>15</v>
      </c>
      <c r="D8493" s="4">
        <f>+MONTH(Tabla4[[#This Row],[FECHA]])</f>
        <v>4</v>
      </c>
      <c r="E8493" s="4">
        <f>+YEAR(B8493)</f>
        <v>2025</v>
      </c>
      <c r="F8493" t="s">
        <v>3937</v>
      </c>
      <c r="G8493" t="s">
        <v>21611</v>
      </c>
      <c r="H8493" t="s">
        <v>133</v>
      </c>
      <c r="I8493" t="s">
        <v>16</v>
      </c>
      <c r="J8493" t="s">
        <v>2448</v>
      </c>
      <c r="K8493" s="2">
        <v>1015455186</v>
      </c>
      <c r="L8493" t="s">
        <v>38</v>
      </c>
      <c r="M8493" t="s">
        <v>2106</v>
      </c>
      <c r="N8493" s="1" t="s">
        <v>2098</v>
      </c>
    </row>
    <row r="8494" spans="1:14" x14ac:dyDescent="0.25">
      <c r="A8494" s="2">
        <v>56902</v>
      </c>
      <c r="B8494" s="3" t="s">
        <v>21610</v>
      </c>
      <c r="C8494" s="4">
        <f>+WEEKNUM(B8494)</f>
        <v>15</v>
      </c>
      <c r="D8494" s="4">
        <f>+MONTH(Tabla4[[#This Row],[FECHA]])</f>
        <v>4</v>
      </c>
      <c r="E8494" s="4">
        <f>+YEAR(B8494)</f>
        <v>2025</v>
      </c>
      <c r="F8494" t="s">
        <v>3937</v>
      </c>
      <c r="G8494" t="s">
        <v>21609</v>
      </c>
      <c r="H8494" t="s">
        <v>8</v>
      </c>
      <c r="I8494" t="s">
        <v>16</v>
      </c>
      <c r="J8494" t="s">
        <v>16380</v>
      </c>
      <c r="K8494" s="2">
        <v>1102353204</v>
      </c>
      <c r="L8494" t="s">
        <v>38</v>
      </c>
      <c r="M8494" t="s">
        <v>2106</v>
      </c>
      <c r="N8494" s="1" t="s">
        <v>2098</v>
      </c>
    </row>
    <row r="8495" spans="1:14" x14ac:dyDescent="0.25">
      <c r="A8495" s="2">
        <v>73297</v>
      </c>
      <c r="B8495" s="3" t="s">
        <v>21608</v>
      </c>
      <c r="C8495" s="4">
        <f>+WEEKNUM(Tabla4[[#This Row],[FECHA]])</f>
        <v>46</v>
      </c>
      <c r="D8495" s="4">
        <f>+MONTH(Tabla4[[#This Row],[FECHA]])</f>
        <v>11</v>
      </c>
      <c r="E8495" s="4">
        <f>+YEAR(B8495)</f>
        <v>2025</v>
      </c>
      <c r="F8495" t="s">
        <v>19137</v>
      </c>
      <c r="H8495" t="s">
        <v>3</v>
      </c>
      <c r="I8495" t="s">
        <v>16</v>
      </c>
      <c r="J8495" t="s">
        <v>21607</v>
      </c>
      <c r="K8495" s="2">
        <v>1000625582</v>
      </c>
      <c r="L8495" t="s">
        <v>1</v>
      </c>
      <c r="N8495" s="1" t="s">
        <v>901</v>
      </c>
    </row>
    <row r="8496" spans="1:14" x14ac:dyDescent="0.25">
      <c r="A8496" s="2">
        <v>56905</v>
      </c>
      <c r="B8496" s="3" t="s">
        <v>21606</v>
      </c>
      <c r="C8496" s="4">
        <f>+WEEKNUM(B8496)</f>
        <v>15</v>
      </c>
      <c r="D8496" s="4">
        <f>+MONTH(Tabla4[[#This Row],[FECHA]])</f>
        <v>4</v>
      </c>
      <c r="E8496" s="4">
        <f>+YEAR(B8496)</f>
        <v>2025</v>
      </c>
      <c r="F8496" t="s">
        <v>3904</v>
      </c>
      <c r="H8496" t="s">
        <v>3</v>
      </c>
      <c r="I8496" t="s">
        <v>33</v>
      </c>
      <c r="J8496" t="s">
        <v>21605</v>
      </c>
      <c r="K8496" s="2">
        <v>80197834</v>
      </c>
      <c r="L8496" t="s">
        <v>58</v>
      </c>
      <c r="M8496" t="s">
        <v>937</v>
      </c>
      <c r="N8496" s="1" t="s">
        <v>2098</v>
      </c>
    </row>
    <row r="8497" spans="1:14" x14ac:dyDescent="0.25">
      <c r="A8497" s="2">
        <v>56913</v>
      </c>
      <c r="B8497" s="3" t="s">
        <v>21604</v>
      </c>
      <c r="C8497" s="4">
        <f>+WEEKNUM(B8497)</f>
        <v>15</v>
      </c>
      <c r="D8497" s="4">
        <f>+MONTH(Tabla4[[#This Row],[FECHA]])</f>
        <v>4</v>
      </c>
      <c r="E8497" s="4">
        <f>+YEAR(B8497)</f>
        <v>2025</v>
      </c>
      <c r="F8497" t="s">
        <v>3937</v>
      </c>
      <c r="G8497" t="s">
        <v>21603</v>
      </c>
      <c r="H8497" t="s">
        <v>8</v>
      </c>
      <c r="I8497" t="s">
        <v>16</v>
      </c>
      <c r="J8497" t="s">
        <v>21602</v>
      </c>
      <c r="K8497" s="2">
        <v>1070916020</v>
      </c>
      <c r="L8497" t="s">
        <v>38</v>
      </c>
      <c r="M8497" t="s">
        <v>2106</v>
      </c>
      <c r="N8497" s="1" t="s">
        <v>2098</v>
      </c>
    </row>
    <row r="8498" spans="1:14" x14ac:dyDescent="0.25">
      <c r="A8498" s="2">
        <v>56914</v>
      </c>
      <c r="B8498" s="3" t="s">
        <v>21601</v>
      </c>
      <c r="C8498" s="4">
        <f>+WEEKNUM(B8498)</f>
        <v>15</v>
      </c>
      <c r="D8498" s="4">
        <f>+MONTH(Tabla4[[#This Row],[FECHA]])</f>
        <v>4</v>
      </c>
      <c r="E8498" s="4">
        <f>+YEAR(B8498)</f>
        <v>2025</v>
      </c>
      <c r="F8498" t="s">
        <v>3908</v>
      </c>
      <c r="G8498" t="s">
        <v>21600</v>
      </c>
      <c r="H8498" t="s">
        <v>8</v>
      </c>
      <c r="I8498" t="s">
        <v>33</v>
      </c>
      <c r="J8498" t="s">
        <v>3757</v>
      </c>
      <c r="K8498" s="2">
        <v>830006057</v>
      </c>
      <c r="L8498" t="s">
        <v>38</v>
      </c>
      <c r="M8498" t="s">
        <v>937</v>
      </c>
      <c r="N8498" s="1" t="s">
        <v>2098</v>
      </c>
    </row>
    <row r="8499" spans="1:14" x14ac:dyDescent="0.25">
      <c r="A8499" s="2">
        <v>56916</v>
      </c>
      <c r="B8499" s="3" t="s">
        <v>21599</v>
      </c>
      <c r="C8499" s="4">
        <f>+WEEKNUM(B8499)</f>
        <v>15</v>
      </c>
      <c r="D8499" s="4">
        <f>+MONTH(Tabla4[[#This Row],[FECHA]])</f>
        <v>4</v>
      </c>
      <c r="E8499" s="4">
        <f>+YEAR(B8499)</f>
        <v>2025</v>
      </c>
      <c r="F8499" t="s">
        <v>3923</v>
      </c>
      <c r="G8499" t="s">
        <v>21598</v>
      </c>
      <c r="H8499" t="s">
        <v>8</v>
      </c>
      <c r="I8499" t="s">
        <v>130</v>
      </c>
      <c r="J8499" t="s">
        <v>19592</v>
      </c>
      <c r="K8499" s="2">
        <v>1020845231</v>
      </c>
      <c r="L8499" t="s">
        <v>38</v>
      </c>
      <c r="M8499" t="s">
        <v>2115</v>
      </c>
      <c r="N8499" s="1" t="s">
        <v>2098</v>
      </c>
    </row>
    <row r="8500" spans="1:14" x14ac:dyDescent="0.25">
      <c r="A8500" s="2">
        <v>56918</v>
      </c>
      <c r="B8500" s="3" t="s">
        <v>21597</v>
      </c>
      <c r="C8500" s="4">
        <f>+WEEKNUM(B8500)</f>
        <v>15</v>
      </c>
      <c r="D8500" s="4">
        <f>+MONTH(Tabla4[[#This Row],[FECHA]])</f>
        <v>4</v>
      </c>
      <c r="E8500" s="4">
        <f>+YEAR(B8500)</f>
        <v>2025</v>
      </c>
      <c r="F8500" t="s">
        <v>3937</v>
      </c>
      <c r="G8500" t="s">
        <v>21596</v>
      </c>
      <c r="H8500" t="s">
        <v>482</v>
      </c>
      <c r="I8500" t="s">
        <v>16</v>
      </c>
      <c r="J8500" t="s">
        <v>4307</v>
      </c>
      <c r="K8500" s="2">
        <v>901286934</v>
      </c>
      <c r="L8500" t="s">
        <v>38</v>
      </c>
      <c r="M8500" t="s">
        <v>937</v>
      </c>
      <c r="N8500" s="1" t="s">
        <v>2098</v>
      </c>
    </row>
    <row r="8501" spans="1:14" x14ac:dyDescent="0.25">
      <c r="A8501" s="2">
        <v>56919</v>
      </c>
      <c r="B8501" s="3" t="s">
        <v>21595</v>
      </c>
      <c r="C8501" s="4">
        <f>+WEEKNUM(B8501)</f>
        <v>15</v>
      </c>
      <c r="D8501" s="4">
        <f>+MONTH(Tabla4[[#This Row],[FECHA]])</f>
        <v>4</v>
      </c>
      <c r="E8501" s="4">
        <f>+YEAR(B8501)</f>
        <v>2025</v>
      </c>
      <c r="F8501" t="s">
        <v>3923</v>
      </c>
      <c r="H8501" t="s">
        <v>133</v>
      </c>
      <c r="I8501" t="s">
        <v>33</v>
      </c>
      <c r="J8501" t="s">
        <v>10451</v>
      </c>
      <c r="K8501" s="2">
        <v>1020757756</v>
      </c>
      <c r="L8501" t="s">
        <v>55</v>
      </c>
      <c r="M8501" t="s">
        <v>2202</v>
      </c>
      <c r="N8501" s="1" t="s">
        <v>2098</v>
      </c>
    </row>
    <row r="8502" spans="1:14" x14ac:dyDescent="0.25">
      <c r="A8502" s="2">
        <v>56920</v>
      </c>
      <c r="B8502" s="3" t="s">
        <v>21594</v>
      </c>
      <c r="C8502" s="4">
        <f>+WEEKNUM(B8502)</f>
        <v>15</v>
      </c>
      <c r="D8502" s="4">
        <f>+MONTH(Tabla4[[#This Row],[FECHA]])</f>
        <v>4</v>
      </c>
      <c r="E8502" s="4">
        <f>+YEAR(B8502)</f>
        <v>2025</v>
      </c>
      <c r="F8502" t="s">
        <v>3937</v>
      </c>
      <c r="G8502" t="s">
        <v>21593</v>
      </c>
      <c r="H8502" t="s">
        <v>539</v>
      </c>
      <c r="I8502" t="s">
        <v>16</v>
      </c>
      <c r="J8502" t="s">
        <v>3170</v>
      </c>
      <c r="K8502" s="2">
        <v>1106308569</v>
      </c>
      <c r="L8502" t="s">
        <v>38</v>
      </c>
      <c r="M8502" t="s">
        <v>20483</v>
      </c>
      <c r="N8502" s="1" t="s">
        <v>2098</v>
      </c>
    </row>
    <row r="8503" spans="1:14" x14ac:dyDescent="0.25">
      <c r="A8503" s="2">
        <v>56922</v>
      </c>
      <c r="B8503" s="3" t="s">
        <v>21592</v>
      </c>
      <c r="C8503" s="4">
        <f>+WEEKNUM(B8503)</f>
        <v>15</v>
      </c>
      <c r="D8503" s="4">
        <f>+MONTH(Tabla4[[#This Row],[FECHA]])</f>
        <v>4</v>
      </c>
      <c r="E8503" s="4">
        <f>+YEAR(B8503)</f>
        <v>2025</v>
      </c>
      <c r="F8503" t="s">
        <v>3937</v>
      </c>
      <c r="G8503" t="s">
        <v>21591</v>
      </c>
      <c r="H8503" t="s">
        <v>3803</v>
      </c>
      <c r="I8503" t="s">
        <v>303</v>
      </c>
      <c r="J8503" t="s">
        <v>21119</v>
      </c>
      <c r="K8503" s="2">
        <v>31173540</v>
      </c>
      <c r="L8503" t="s">
        <v>38</v>
      </c>
      <c r="M8503" t="s">
        <v>2106</v>
      </c>
      <c r="N8503" s="1" t="s">
        <v>2098</v>
      </c>
    </row>
    <row r="8504" spans="1:14" x14ac:dyDescent="0.25">
      <c r="A8504" s="2">
        <v>56929</v>
      </c>
      <c r="B8504" s="3" t="s">
        <v>21590</v>
      </c>
      <c r="C8504" s="4">
        <f>+WEEKNUM(B8504)</f>
        <v>15</v>
      </c>
      <c r="D8504" s="4">
        <f>+MONTH(Tabla4[[#This Row],[FECHA]])</f>
        <v>4</v>
      </c>
      <c r="E8504" s="4">
        <f>+YEAR(B8504)</f>
        <v>2025</v>
      </c>
      <c r="F8504" t="s">
        <v>3893</v>
      </c>
      <c r="H8504" t="s">
        <v>3</v>
      </c>
      <c r="I8504" t="s">
        <v>30</v>
      </c>
      <c r="J8504" t="s">
        <v>21589</v>
      </c>
      <c r="K8504" s="2">
        <v>79462022</v>
      </c>
      <c r="L8504" t="s">
        <v>55</v>
      </c>
      <c r="M8504" t="s">
        <v>2135</v>
      </c>
      <c r="N8504" s="1" t="s">
        <v>2098</v>
      </c>
    </row>
    <row r="8505" spans="1:14" x14ac:dyDescent="0.25">
      <c r="A8505" s="2">
        <v>56930</v>
      </c>
      <c r="B8505" s="3" t="s">
        <v>21588</v>
      </c>
      <c r="C8505" s="4">
        <f>+WEEKNUM(B8505)</f>
        <v>15</v>
      </c>
      <c r="D8505" s="4">
        <f>+MONTH(Tabla4[[#This Row],[FECHA]])</f>
        <v>4</v>
      </c>
      <c r="E8505" s="4">
        <f>+YEAR(B8505)</f>
        <v>2025</v>
      </c>
      <c r="F8505" t="s">
        <v>3937</v>
      </c>
      <c r="G8505" t="s">
        <v>21587</v>
      </c>
      <c r="H8505" t="s">
        <v>3803</v>
      </c>
      <c r="I8505" t="s">
        <v>33</v>
      </c>
      <c r="J8505" t="s">
        <v>5355</v>
      </c>
      <c r="K8505" s="2">
        <v>1019101089</v>
      </c>
      <c r="L8505" t="s">
        <v>38</v>
      </c>
      <c r="M8505" t="s">
        <v>2115</v>
      </c>
      <c r="N8505" s="1" t="s">
        <v>2098</v>
      </c>
    </row>
    <row r="8506" spans="1:14" x14ac:dyDescent="0.25">
      <c r="A8506" s="2">
        <v>56931</v>
      </c>
      <c r="B8506" s="3" t="s">
        <v>21586</v>
      </c>
      <c r="C8506" s="4">
        <f>+WEEKNUM(B8506)</f>
        <v>15</v>
      </c>
      <c r="D8506" s="4">
        <f>+MONTH(Tabla4[[#This Row],[FECHA]])</f>
        <v>4</v>
      </c>
      <c r="E8506" s="4">
        <f>+YEAR(B8506)</f>
        <v>2025</v>
      </c>
      <c r="F8506" t="s">
        <v>3937</v>
      </c>
      <c r="H8506" t="s">
        <v>448</v>
      </c>
      <c r="I8506" t="s">
        <v>33</v>
      </c>
      <c r="J8506" t="s">
        <v>3351</v>
      </c>
      <c r="K8506" s="2">
        <v>1034516493</v>
      </c>
      <c r="L8506" t="s">
        <v>55</v>
      </c>
      <c r="M8506" t="s">
        <v>2135</v>
      </c>
      <c r="N8506" s="1" t="s">
        <v>2098</v>
      </c>
    </row>
    <row r="8507" spans="1:14" x14ac:dyDescent="0.25">
      <c r="A8507" s="2">
        <v>56938</v>
      </c>
      <c r="B8507" s="3" t="s">
        <v>21585</v>
      </c>
      <c r="C8507" s="4">
        <f>+WEEKNUM(B8507)</f>
        <v>15</v>
      </c>
      <c r="D8507" s="4">
        <f>+MONTH(Tabla4[[#This Row],[FECHA]])</f>
        <v>4</v>
      </c>
      <c r="E8507" s="4">
        <f>+YEAR(B8507)</f>
        <v>2025</v>
      </c>
      <c r="F8507" t="s">
        <v>3904</v>
      </c>
      <c r="H8507" t="s">
        <v>3</v>
      </c>
      <c r="I8507" t="s">
        <v>30</v>
      </c>
      <c r="J8507" t="s">
        <v>2885</v>
      </c>
      <c r="K8507" s="2">
        <v>5825435</v>
      </c>
      <c r="L8507" t="s">
        <v>1</v>
      </c>
      <c r="N8507" s="1" t="s">
        <v>2098</v>
      </c>
    </row>
    <row r="8508" spans="1:14" x14ac:dyDescent="0.25">
      <c r="A8508" s="2">
        <v>56940</v>
      </c>
      <c r="B8508" s="3" t="s">
        <v>21584</v>
      </c>
      <c r="C8508" s="4">
        <f>+WEEKNUM(B8508)</f>
        <v>15</v>
      </c>
      <c r="D8508" s="4">
        <f>+MONTH(Tabla4[[#This Row],[FECHA]])</f>
        <v>4</v>
      </c>
      <c r="E8508" s="4">
        <f>+YEAR(B8508)</f>
        <v>2025</v>
      </c>
      <c r="F8508" t="s">
        <v>3893</v>
      </c>
      <c r="H8508" t="s">
        <v>3</v>
      </c>
      <c r="I8508" t="s">
        <v>1011</v>
      </c>
      <c r="J8508" t="s">
        <v>21583</v>
      </c>
      <c r="K8508" s="2">
        <v>1010172881</v>
      </c>
      <c r="L8508" t="s">
        <v>198</v>
      </c>
      <c r="M8508" t="s">
        <v>2135</v>
      </c>
      <c r="N8508" s="1" t="s">
        <v>2098</v>
      </c>
    </row>
    <row r="8509" spans="1:14" x14ac:dyDescent="0.25">
      <c r="A8509" s="2">
        <v>73307</v>
      </c>
      <c r="B8509" s="3" t="s">
        <v>21582</v>
      </c>
      <c r="C8509" s="4">
        <f>+WEEKNUM(Tabla4[[#This Row],[FECHA]])</f>
        <v>46</v>
      </c>
      <c r="D8509" s="4">
        <f>+MONTH(Tabla4[[#This Row],[FECHA]])</f>
        <v>11</v>
      </c>
      <c r="E8509" s="4">
        <f>+YEAR(B8509)</f>
        <v>2025</v>
      </c>
      <c r="F8509" t="s">
        <v>15078</v>
      </c>
      <c r="H8509" t="s">
        <v>3</v>
      </c>
      <c r="I8509" t="s">
        <v>635</v>
      </c>
      <c r="J8509" t="s">
        <v>21581</v>
      </c>
      <c r="K8509" s="2">
        <v>1033098925</v>
      </c>
      <c r="L8509" t="s">
        <v>1</v>
      </c>
      <c r="N8509" s="1" t="s">
        <v>901</v>
      </c>
    </row>
    <row r="8510" spans="1:14" x14ac:dyDescent="0.25">
      <c r="A8510" s="2">
        <v>56949</v>
      </c>
      <c r="B8510" s="3" t="s">
        <v>21580</v>
      </c>
      <c r="C8510" s="4">
        <f>+WEEKNUM(B8510)</f>
        <v>15</v>
      </c>
      <c r="D8510" s="4">
        <f>+MONTH(Tabla4[[#This Row],[FECHA]])</f>
        <v>4</v>
      </c>
      <c r="E8510" s="4">
        <f>+YEAR(B8510)</f>
        <v>2025</v>
      </c>
      <c r="F8510" t="s">
        <v>3975</v>
      </c>
      <c r="H8510" t="s">
        <v>482</v>
      </c>
      <c r="I8510" t="s">
        <v>16</v>
      </c>
      <c r="J8510" t="s">
        <v>15868</v>
      </c>
      <c r="K8510" s="2">
        <v>1053792490</v>
      </c>
      <c r="L8510" t="s">
        <v>1</v>
      </c>
      <c r="N8510" s="1" t="s">
        <v>2098</v>
      </c>
    </row>
    <row r="8511" spans="1:14" x14ac:dyDescent="0.25">
      <c r="A8511" s="2">
        <v>56951</v>
      </c>
      <c r="B8511" s="3" t="s">
        <v>21579</v>
      </c>
      <c r="C8511" s="4">
        <f>+WEEKNUM(B8511)</f>
        <v>15</v>
      </c>
      <c r="D8511" s="4">
        <f>+MONTH(Tabla4[[#This Row],[FECHA]])</f>
        <v>4</v>
      </c>
      <c r="E8511" s="4">
        <f>+YEAR(B8511)</f>
        <v>2025</v>
      </c>
      <c r="F8511" t="s">
        <v>3904</v>
      </c>
      <c r="H8511" t="s">
        <v>3</v>
      </c>
      <c r="I8511" t="s">
        <v>130</v>
      </c>
      <c r="J8511" t="s">
        <v>4087</v>
      </c>
      <c r="K8511" s="2">
        <v>1073323194</v>
      </c>
      <c r="L8511" t="s">
        <v>256</v>
      </c>
      <c r="M8511" t="s">
        <v>2115</v>
      </c>
      <c r="N8511" s="1" t="s">
        <v>2098</v>
      </c>
    </row>
    <row r="8512" spans="1:14" x14ac:dyDescent="0.25">
      <c r="A8512" s="2">
        <v>56955</v>
      </c>
      <c r="B8512" s="3" t="s">
        <v>21578</v>
      </c>
      <c r="C8512" s="4">
        <f>+WEEKNUM(B8512)</f>
        <v>15</v>
      </c>
      <c r="D8512" s="4">
        <f>+MONTH(Tabla4[[#This Row],[FECHA]])</f>
        <v>4</v>
      </c>
      <c r="E8512" s="4">
        <f>+YEAR(B8512)</f>
        <v>2025</v>
      </c>
      <c r="F8512" t="s">
        <v>3893</v>
      </c>
      <c r="H8512" t="s">
        <v>3</v>
      </c>
      <c r="I8512" t="s">
        <v>33</v>
      </c>
      <c r="J8512" t="s">
        <v>4472</v>
      </c>
      <c r="K8512" s="2">
        <v>1032427625</v>
      </c>
      <c r="L8512" t="s">
        <v>256</v>
      </c>
      <c r="M8512" t="s">
        <v>2202</v>
      </c>
      <c r="N8512" s="1" t="s">
        <v>2098</v>
      </c>
    </row>
    <row r="8513" spans="1:14" x14ac:dyDescent="0.25">
      <c r="A8513" s="2">
        <v>73314</v>
      </c>
      <c r="B8513" s="3" t="s">
        <v>21577</v>
      </c>
      <c r="C8513" s="4">
        <f>+WEEKNUM(Tabla4[[#This Row],[FECHA]])</f>
        <v>46</v>
      </c>
      <c r="D8513" s="4">
        <f>+MONTH(Tabla4[[#This Row],[FECHA]])</f>
        <v>11</v>
      </c>
      <c r="E8513" s="4">
        <f>+YEAR(B8513)</f>
        <v>2025</v>
      </c>
      <c r="F8513" t="s">
        <v>15078</v>
      </c>
      <c r="H8513" t="s">
        <v>3</v>
      </c>
      <c r="I8513" t="s">
        <v>635</v>
      </c>
      <c r="J8513" t="s">
        <v>1033</v>
      </c>
      <c r="K8513" s="2">
        <v>1022421084</v>
      </c>
      <c r="L8513" t="s">
        <v>1</v>
      </c>
      <c r="N8513" s="1" t="s">
        <v>901</v>
      </c>
    </row>
    <row r="8514" spans="1:14" x14ac:dyDescent="0.25">
      <c r="A8514" s="2">
        <v>56961</v>
      </c>
      <c r="B8514" s="3" t="s">
        <v>21576</v>
      </c>
      <c r="C8514" s="4">
        <f>+WEEKNUM(B8514)</f>
        <v>15</v>
      </c>
      <c r="D8514" s="4">
        <f>+MONTH(Tabla4[[#This Row],[FECHA]])</f>
        <v>4</v>
      </c>
      <c r="E8514" s="4">
        <f>+YEAR(B8514)</f>
        <v>2025</v>
      </c>
      <c r="F8514" t="s">
        <v>3893</v>
      </c>
      <c r="G8514" t="s">
        <v>21575</v>
      </c>
      <c r="H8514" t="s">
        <v>3</v>
      </c>
      <c r="I8514" t="s">
        <v>130</v>
      </c>
      <c r="J8514" t="s">
        <v>21574</v>
      </c>
      <c r="K8514" s="2">
        <v>901746301</v>
      </c>
      <c r="L8514" t="s">
        <v>38</v>
      </c>
      <c r="M8514" t="s">
        <v>2115</v>
      </c>
      <c r="N8514" s="1" t="s">
        <v>2098</v>
      </c>
    </row>
    <row r="8515" spans="1:14" x14ac:dyDescent="0.25">
      <c r="A8515" s="2">
        <v>56970</v>
      </c>
      <c r="B8515" s="3" t="s">
        <v>21573</v>
      </c>
      <c r="C8515" s="4">
        <f>+WEEKNUM(B8515)</f>
        <v>15</v>
      </c>
      <c r="D8515" s="4">
        <f>+MONTH(Tabla4[[#This Row],[FECHA]])</f>
        <v>4</v>
      </c>
      <c r="E8515" s="4">
        <f>+YEAR(B8515)</f>
        <v>2025</v>
      </c>
      <c r="F8515" t="s">
        <v>3923</v>
      </c>
      <c r="H8515" t="s">
        <v>133</v>
      </c>
      <c r="I8515" t="s">
        <v>1011</v>
      </c>
      <c r="J8515" t="s">
        <v>3323</v>
      </c>
      <c r="K8515" s="2">
        <v>1032403692</v>
      </c>
      <c r="L8515" t="s">
        <v>256</v>
      </c>
      <c r="M8515" t="s">
        <v>2106</v>
      </c>
      <c r="N8515" s="1" t="s">
        <v>2098</v>
      </c>
    </row>
    <row r="8516" spans="1:14" x14ac:dyDescent="0.25">
      <c r="A8516" s="2">
        <v>56972</v>
      </c>
      <c r="B8516" s="3" t="s">
        <v>21572</v>
      </c>
      <c r="C8516" s="4">
        <f>+WEEKNUM(B8516)</f>
        <v>15</v>
      </c>
      <c r="D8516" s="4">
        <f>+MONTH(Tabla4[[#This Row],[FECHA]])</f>
        <v>4</v>
      </c>
      <c r="E8516" s="4">
        <f>+YEAR(B8516)</f>
        <v>2025</v>
      </c>
      <c r="F8516" t="s">
        <v>3937</v>
      </c>
      <c r="G8516" t="s">
        <v>21571</v>
      </c>
      <c r="H8516" t="s">
        <v>448</v>
      </c>
      <c r="I8516" t="s">
        <v>16</v>
      </c>
      <c r="J8516" t="s">
        <v>21570</v>
      </c>
      <c r="K8516" s="2">
        <v>901739566</v>
      </c>
      <c r="L8516" t="s">
        <v>38</v>
      </c>
      <c r="M8516" t="s">
        <v>2106</v>
      </c>
      <c r="N8516" s="1" t="s">
        <v>2098</v>
      </c>
    </row>
    <row r="8517" spans="1:14" x14ac:dyDescent="0.25">
      <c r="A8517" s="2">
        <v>56974</v>
      </c>
      <c r="B8517" s="3" t="s">
        <v>21569</v>
      </c>
      <c r="C8517" s="4">
        <f>+WEEKNUM(B8517)</f>
        <v>15</v>
      </c>
      <c r="D8517" s="4">
        <f>+MONTH(Tabla4[[#This Row],[FECHA]])</f>
        <v>4</v>
      </c>
      <c r="E8517" s="4">
        <f>+YEAR(B8517)</f>
        <v>2025</v>
      </c>
      <c r="F8517" t="s">
        <v>3923</v>
      </c>
      <c r="H8517" t="s">
        <v>642</v>
      </c>
      <c r="I8517" t="s">
        <v>30</v>
      </c>
      <c r="J8517" t="s">
        <v>3550</v>
      </c>
      <c r="K8517" s="2">
        <v>80162425</v>
      </c>
      <c r="L8517" t="s">
        <v>55</v>
      </c>
      <c r="M8517" t="s">
        <v>2135</v>
      </c>
      <c r="N8517" s="1" t="s">
        <v>2098</v>
      </c>
    </row>
    <row r="8518" spans="1:14" x14ac:dyDescent="0.25">
      <c r="A8518" s="2">
        <v>73337</v>
      </c>
      <c r="B8518" s="3" t="s">
        <v>21568</v>
      </c>
      <c r="C8518" s="4">
        <f>+WEEKNUM(Tabla4[[#This Row],[FECHA]])</f>
        <v>46</v>
      </c>
      <c r="D8518" s="4">
        <f>+MONTH(Tabla4[[#This Row],[FECHA]])</f>
        <v>11</v>
      </c>
      <c r="E8518" s="4">
        <f>+YEAR(B8518)</f>
        <v>2025</v>
      </c>
      <c r="F8518" t="s">
        <v>19137</v>
      </c>
      <c r="H8518" t="s">
        <v>3</v>
      </c>
      <c r="I8518" t="s">
        <v>16</v>
      </c>
      <c r="J8518" t="s">
        <v>9583</v>
      </c>
      <c r="K8518" s="2">
        <v>1026290583</v>
      </c>
      <c r="L8518" t="s">
        <v>1</v>
      </c>
      <c r="N8518" s="1" t="s">
        <v>901</v>
      </c>
    </row>
    <row r="8519" spans="1:14" x14ac:dyDescent="0.25">
      <c r="A8519" s="2">
        <v>56994</v>
      </c>
      <c r="B8519" s="3" t="s">
        <v>21567</v>
      </c>
      <c r="C8519" s="4">
        <f>+WEEKNUM(B8519)</f>
        <v>15</v>
      </c>
      <c r="D8519" s="4">
        <f>+MONTH(Tabla4[[#This Row],[FECHA]])</f>
        <v>4</v>
      </c>
      <c r="E8519" s="4">
        <f>+YEAR(B8519)</f>
        <v>2025</v>
      </c>
      <c r="F8519" t="s">
        <v>3893</v>
      </c>
      <c r="G8519" t="s">
        <v>21566</v>
      </c>
      <c r="H8519" t="s">
        <v>3</v>
      </c>
      <c r="I8519" t="s">
        <v>47</v>
      </c>
      <c r="J8519" t="s">
        <v>2805</v>
      </c>
      <c r="K8519" s="2">
        <v>1016026212</v>
      </c>
      <c r="L8519" t="s">
        <v>38</v>
      </c>
      <c r="M8519" t="s">
        <v>2135</v>
      </c>
      <c r="N8519" s="1" t="s">
        <v>2098</v>
      </c>
    </row>
    <row r="8520" spans="1:14" x14ac:dyDescent="0.25">
      <c r="A8520" s="2">
        <v>56995</v>
      </c>
      <c r="B8520" s="3" t="s">
        <v>21565</v>
      </c>
      <c r="C8520" s="4">
        <f>+WEEKNUM(B8520)</f>
        <v>15</v>
      </c>
      <c r="D8520" s="4">
        <f>+MONTH(Tabla4[[#This Row],[FECHA]])</f>
        <v>4</v>
      </c>
      <c r="E8520" s="4">
        <f>+YEAR(B8520)</f>
        <v>2025</v>
      </c>
      <c r="F8520" t="s">
        <v>3923</v>
      </c>
      <c r="G8520" t="s">
        <v>21564</v>
      </c>
      <c r="H8520" t="s">
        <v>642</v>
      </c>
      <c r="I8520" t="s">
        <v>16</v>
      </c>
      <c r="J8520" t="s">
        <v>5378</v>
      </c>
      <c r="K8520" s="2">
        <v>1018494537</v>
      </c>
      <c r="L8520" t="s">
        <v>38</v>
      </c>
      <c r="M8520" t="s">
        <v>2202</v>
      </c>
      <c r="N8520" s="1" t="s">
        <v>2098</v>
      </c>
    </row>
    <row r="8521" spans="1:14" x14ac:dyDescent="0.25">
      <c r="A8521" s="2">
        <v>56998</v>
      </c>
      <c r="B8521" s="3" t="s">
        <v>21563</v>
      </c>
      <c r="C8521" s="4">
        <f>+WEEKNUM(B8521)</f>
        <v>15</v>
      </c>
      <c r="D8521" s="4">
        <f>+MONTH(Tabla4[[#This Row],[FECHA]])</f>
        <v>4</v>
      </c>
      <c r="E8521" s="4">
        <f>+YEAR(B8521)</f>
        <v>2025</v>
      </c>
      <c r="F8521" t="s">
        <v>3923</v>
      </c>
      <c r="G8521" t="s">
        <v>21562</v>
      </c>
      <c r="H8521" t="s">
        <v>448</v>
      </c>
      <c r="I8521" t="s">
        <v>16</v>
      </c>
      <c r="J8521" t="s">
        <v>21561</v>
      </c>
      <c r="K8521" s="2">
        <v>80665236</v>
      </c>
      <c r="L8521" t="s">
        <v>38</v>
      </c>
      <c r="M8521" t="s">
        <v>2135</v>
      </c>
      <c r="N8521" s="1" t="s">
        <v>2098</v>
      </c>
    </row>
    <row r="8522" spans="1:14" x14ac:dyDescent="0.25">
      <c r="A8522" s="2">
        <v>57000</v>
      </c>
      <c r="B8522" s="3" t="s">
        <v>21560</v>
      </c>
      <c r="C8522" s="4">
        <f>+WEEKNUM(B8522)</f>
        <v>15</v>
      </c>
      <c r="D8522" s="4">
        <f>+MONTH(Tabla4[[#This Row],[FECHA]])</f>
        <v>4</v>
      </c>
      <c r="E8522" s="4">
        <f>+YEAR(B8522)</f>
        <v>2025</v>
      </c>
      <c r="F8522" t="s">
        <v>3893</v>
      </c>
      <c r="G8522" t="s">
        <v>21559</v>
      </c>
      <c r="H8522" t="s">
        <v>3</v>
      </c>
      <c r="I8522" t="s">
        <v>16</v>
      </c>
      <c r="J8522" t="s">
        <v>2171</v>
      </c>
      <c r="K8522" s="2">
        <v>1024492988</v>
      </c>
      <c r="L8522" t="s">
        <v>38</v>
      </c>
      <c r="M8522" t="s">
        <v>2135</v>
      </c>
      <c r="N8522" s="1" t="s">
        <v>2098</v>
      </c>
    </row>
    <row r="8523" spans="1:14" x14ac:dyDescent="0.25">
      <c r="A8523" s="2">
        <v>57001</v>
      </c>
      <c r="B8523" s="3" t="s">
        <v>21558</v>
      </c>
      <c r="C8523" s="4">
        <f>+WEEKNUM(B8523)</f>
        <v>15</v>
      </c>
      <c r="D8523" s="4">
        <f>+MONTH(Tabla4[[#This Row],[FECHA]])</f>
        <v>4</v>
      </c>
      <c r="E8523" s="4">
        <f>+YEAR(B8523)</f>
        <v>2025</v>
      </c>
      <c r="F8523" t="s">
        <v>3923</v>
      </c>
      <c r="G8523" t="s">
        <v>21557</v>
      </c>
      <c r="H8523" t="s">
        <v>482</v>
      </c>
      <c r="I8523" t="s">
        <v>16</v>
      </c>
      <c r="J8523" t="s">
        <v>2681</v>
      </c>
      <c r="K8523" s="2">
        <v>1018510460</v>
      </c>
      <c r="L8523" t="s">
        <v>38</v>
      </c>
      <c r="M8523" t="s">
        <v>2135</v>
      </c>
      <c r="N8523" s="1" t="s">
        <v>2098</v>
      </c>
    </row>
    <row r="8524" spans="1:14" x14ac:dyDescent="0.25">
      <c r="A8524" s="2">
        <v>57005</v>
      </c>
      <c r="B8524" s="3" t="s">
        <v>21556</v>
      </c>
      <c r="C8524" s="4">
        <f>+WEEKNUM(B8524)</f>
        <v>15</v>
      </c>
      <c r="D8524" s="4">
        <f>+MONTH(Tabla4[[#This Row],[FECHA]])</f>
        <v>4</v>
      </c>
      <c r="E8524" s="4">
        <f>+YEAR(B8524)</f>
        <v>2025</v>
      </c>
      <c r="F8524" t="s">
        <v>3893</v>
      </c>
      <c r="G8524" t="s">
        <v>21555</v>
      </c>
      <c r="H8524" t="s">
        <v>3</v>
      </c>
      <c r="I8524" t="s">
        <v>33</v>
      </c>
      <c r="J8524" t="s">
        <v>6079</v>
      </c>
      <c r="K8524" s="2">
        <v>73166208</v>
      </c>
      <c r="L8524" t="s">
        <v>38</v>
      </c>
      <c r="M8524" t="s">
        <v>2115</v>
      </c>
      <c r="N8524" s="1" t="s">
        <v>2098</v>
      </c>
    </row>
    <row r="8525" spans="1:14" x14ac:dyDescent="0.25">
      <c r="A8525" s="2">
        <v>57012</v>
      </c>
      <c r="B8525" s="3" t="s">
        <v>21554</v>
      </c>
      <c r="C8525" s="4">
        <f>+WEEKNUM(B8525)</f>
        <v>15</v>
      </c>
      <c r="D8525" s="4">
        <f>+MONTH(Tabla4[[#This Row],[FECHA]])</f>
        <v>4</v>
      </c>
      <c r="E8525" s="4">
        <f>+YEAR(B8525)</f>
        <v>2025</v>
      </c>
      <c r="F8525" t="s">
        <v>3923</v>
      </c>
      <c r="G8525" t="s">
        <v>21553</v>
      </c>
      <c r="H8525" t="s">
        <v>539</v>
      </c>
      <c r="I8525" t="s">
        <v>2766</v>
      </c>
      <c r="J8525" t="s">
        <v>10586</v>
      </c>
      <c r="K8525" s="2">
        <v>1001197001</v>
      </c>
      <c r="L8525" t="s">
        <v>38</v>
      </c>
      <c r="M8525" t="s">
        <v>2135</v>
      </c>
      <c r="N8525" s="1" t="s">
        <v>2098</v>
      </c>
    </row>
    <row r="8526" spans="1:14" x14ac:dyDescent="0.25">
      <c r="A8526" s="2">
        <v>57013</v>
      </c>
      <c r="B8526" s="3" t="s">
        <v>21552</v>
      </c>
      <c r="C8526" s="4">
        <f>+WEEKNUM(B8526)</f>
        <v>15</v>
      </c>
      <c r="D8526" s="4">
        <f>+MONTH(Tabla4[[#This Row],[FECHA]])</f>
        <v>4</v>
      </c>
      <c r="E8526" s="4">
        <f>+YEAR(B8526)</f>
        <v>2025</v>
      </c>
      <c r="F8526" t="s">
        <v>3923</v>
      </c>
      <c r="H8526" t="s">
        <v>8</v>
      </c>
      <c r="I8526" t="s">
        <v>12</v>
      </c>
      <c r="J8526" t="s">
        <v>11213</v>
      </c>
      <c r="K8526" s="2">
        <v>80197599</v>
      </c>
      <c r="L8526" t="s">
        <v>55</v>
      </c>
      <c r="M8526" t="s">
        <v>2135</v>
      </c>
      <c r="N8526" s="1" t="s">
        <v>2098</v>
      </c>
    </row>
    <row r="8527" spans="1:14" x14ac:dyDescent="0.25">
      <c r="A8527" s="2">
        <v>57017</v>
      </c>
      <c r="B8527" s="3" t="s">
        <v>21551</v>
      </c>
      <c r="C8527" s="4">
        <f>+WEEKNUM(B8527)</f>
        <v>15</v>
      </c>
      <c r="D8527" s="4">
        <f>+MONTH(Tabla4[[#This Row],[FECHA]])</f>
        <v>4</v>
      </c>
      <c r="E8527" s="4">
        <f>+YEAR(B8527)</f>
        <v>2025</v>
      </c>
      <c r="F8527" t="s">
        <v>3893</v>
      </c>
      <c r="H8527" t="s">
        <v>3</v>
      </c>
      <c r="I8527" t="s">
        <v>16</v>
      </c>
      <c r="J8527" t="s">
        <v>2782</v>
      </c>
      <c r="K8527" s="2">
        <v>900280150</v>
      </c>
      <c r="L8527" t="s">
        <v>76</v>
      </c>
      <c r="M8527" t="s">
        <v>2115</v>
      </c>
      <c r="N8527" s="1" t="s">
        <v>2098</v>
      </c>
    </row>
    <row r="8528" spans="1:14" x14ac:dyDescent="0.25">
      <c r="A8528" s="2">
        <v>57020</v>
      </c>
      <c r="B8528" s="3" t="s">
        <v>21550</v>
      </c>
      <c r="C8528" s="4">
        <f>+WEEKNUM(B8528)</f>
        <v>15</v>
      </c>
      <c r="D8528" s="4">
        <f>+MONTH(Tabla4[[#This Row],[FECHA]])</f>
        <v>4</v>
      </c>
      <c r="E8528" s="4">
        <f>+YEAR(B8528)</f>
        <v>2025</v>
      </c>
      <c r="F8528" t="s">
        <v>3908</v>
      </c>
      <c r="H8528" t="s">
        <v>642</v>
      </c>
      <c r="I8528" t="s">
        <v>130</v>
      </c>
      <c r="J8528" t="s">
        <v>14774</v>
      </c>
      <c r="K8528" s="2">
        <v>1014201635</v>
      </c>
      <c r="L8528" t="s">
        <v>55</v>
      </c>
      <c r="M8528" t="s">
        <v>2106</v>
      </c>
      <c r="N8528" s="1" t="s">
        <v>2098</v>
      </c>
    </row>
    <row r="8529" spans="1:14" x14ac:dyDescent="0.25">
      <c r="A8529" s="2">
        <v>57037</v>
      </c>
      <c r="B8529" s="3" t="s">
        <v>21549</v>
      </c>
      <c r="C8529" s="4">
        <f>+WEEKNUM(B8529)</f>
        <v>15</v>
      </c>
      <c r="D8529" s="4">
        <f>+MONTH(Tabla4[[#This Row],[FECHA]])</f>
        <v>4</v>
      </c>
      <c r="E8529" s="4">
        <f>+YEAR(B8529)</f>
        <v>2025</v>
      </c>
      <c r="F8529" t="s">
        <v>3893</v>
      </c>
      <c r="H8529" t="s">
        <v>8</v>
      </c>
      <c r="I8529" t="s">
        <v>33</v>
      </c>
      <c r="J8529" t="s">
        <v>1521</v>
      </c>
      <c r="K8529" s="2">
        <v>1053813472</v>
      </c>
      <c r="L8529" t="s">
        <v>1</v>
      </c>
      <c r="N8529" s="1" t="s">
        <v>2098</v>
      </c>
    </row>
    <row r="8530" spans="1:14" x14ac:dyDescent="0.25">
      <c r="A8530" s="2">
        <v>57043</v>
      </c>
      <c r="B8530" s="3" t="s">
        <v>21548</v>
      </c>
      <c r="C8530" s="4">
        <f>+WEEKNUM(B8530)</f>
        <v>15</v>
      </c>
      <c r="D8530" s="4">
        <f>+MONTH(Tabla4[[#This Row],[FECHA]])</f>
        <v>4</v>
      </c>
      <c r="E8530" s="4">
        <f>+YEAR(B8530)</f>
        <v>2025</v>
      </c>
      <c r="F8530" t="s">
        <v>3923</v>
      </c>
      <c r="H8530" t="s">
        <v>642</v>
      </c>
      <c r="I8530" t="s">
        <v>16</v>
      </c>
      <c r="J8530" t="s">
        <v>6623</v>
      </c>
      <c r="K8530" s="2">
        <v>1014245150</v>
      </c>
      <c r="L8530" t="s">
        <v>55</v>
      </c>
      <c r="M8530" t="s">
        <v>937</v>
      </c>
      <c r="N8530" s="1" t="s">
        <v>2098</v>
      </c>
    </row>
    <row r="8531" spans="1:14" x14ac:dyDescent="0.25">
      <c r="A8531" s="2">
        <v>73345</v>
      </c>
      <c r="B8531" s="3" t="s">
        <v>21547</v>
      </c>
      <c r="C8531" s="4">
        <f>+WEEKNUM(Tabla4[[#This Row],[FECHA]])</f>
        <v>46</v>
      </c>
      <c r="D8531" s="4">
        <f>+MONTH(Tabla4[[#This Row],[FECHA]])</f>
        <v>11</v>
      </c>
      <c r="E8531" s="4">
        <f>+YEAR(B8531)</f>
        <v>2025</v>
      </c>
      <c r="F8531" t="s">
        <v>13608</v>
      </c>
      <c r="H8531" t="s">
        <v>927</v>
      </c>
      <c r="I8531" t="s">
        <v>16</v>
      </c>
      <c r="J8531" t="s">
        <v>4295</v>
      </c>
      <c r="K8531" s="2">
        <v>11259336</v>
      </c>
      <c r="L8531" t="s">
        <v>1</v>
      </c>
      <c r="N8531" s="1" t="s">
        <v>901</v>
      </c>
    </row>
    <row r="8532" spans="1:14" x14ac:dyDescent="0.25">
      <c r="A8532" s="2">
        <v>57054</v>
      </c>
      <c r="B8532" s="3" t="s">
        <v>21546</v>
      </c>
      <c r="C8532" s="4">
        <f>+WEEKNUM(B8532)</f>
        <v>15</v>
      </c>
      <c r="D8532" s="4">
        <f>+MONTH(Tabla4[[#This Row],[FECHA]])</f>
        <v>4</v>
      </c>
      <c r="E8532" s="4">
        <f>+YEAR(B8532)</f>
        <v>2025</v>
      </c>
      <c r="F8532" t="s">
        <v>3893</v>
      </c>
      <c r="G8532" t="s">
        <v>21545</v>
      </c>
      <c r="H8532" t="s">
        <v>21</v>
      </c>
      <c r="I8532" t="s">
        <v>33</v>
      </c>
      <c r="J8532" t="s">
        <v>1010</v>
      </c>
      <c r="K8532" s="2">
        <v>19256332</v>
      </c>
      <c r="L8532" t="s">
        <v>38</v>
      </c>
      <c r="M8532" t="s">
        <v>2106</v>
      </c>
      <c r="N8532" s="1" t="s">
        <v>2098</v>
      </c>
    </row>
    <row r="8533" spans="1:14" x14ac:dyDescent="0.25">
      <c r="A8533" s="2">
        <v>73346</v>
      </c>
      <c r="B8533" s="3" t="s">
        <v>21544</v>
      </c>
      <c r="C8533" s="4">
        <f>+WEEKNUM(Tabla4[[#This Row],[FECHA]])</f>
        <v>46</v>
      </c>
      <c r="D8533" s="4">
        <f>+MONTH(Tabla4[[#This Row],[FECHA]])</f>
        <v>11</v>
      </c>
      <c r="E8533" s="4">
        <f>+YEAR(B8533)</f>
        <v>2025</v>
      </c>
      <c r="F8533" t="s">
        <v>15078</v>
      </c>
      <c r="H8533" t="s">
        <v>3</v>
      </c>
      <c r="I8533" t="s">
        <v>16</v>
      </c>
      <c r="J8533" t="s">
        <v>6382</v>
      </c>
      <c r="K8533" s="2">
        <v>1020811283</v>
      </c>
      <c r="L8533" t="s">
        <v>1</v>
      </c>
      <c r="N8533" s="1" t="s">
        <v>901</v>
      </c>
    </row>
    <row r="8534" spans="1:14" x14ac:dyDescent="0.25">
      <c r="A8534" s="2">
        <v>73349</v>
      </c>
      <c r="B8534" s="3" t="s">
        <v>21543</v>
      </c>
      <c r="C8534" s="4">
        <f>+WEEKNUM(Tabla4[[#This Row],[FECHA]])</f>
        <v>46</v>
      </c>
      <c r="D8534" s="4">
        <f>+MONTH(Tabla4[[#This Row],[FECHA]])</f>
        <v>11</v>
      </c>
      <c r="E8534" s="4">
        <f>+YEAR(B8534)</f>
        <v>2025</v>
      </c>
      <c r="F8534" t="s">
        <v>15078</v>
      </c>
      <c r="H8534" t="s">
        <v>3</v>
      </c>
      <c r="I8534" t="s">
        <v>33</v>
      </c>
      <c r="J8534" t="s">
        <v>6397</v>
      </c>
      <c r="K8534" s="2">
        <v>1020739472</v>
      </c>
      <c r="L8534" t="s">
        <v>1</v>
      </c>
      <c r="N8534" s="1" t="s">
        <v>901</v>
      </c>
    </row>
    <row r="8535" spans="1:14" x14ac:dyDescent="0.25">
      <c r="A8535" s="2">
        <v>57070</v>
      </c>
      <c r="B8535" s="3" t="s">
        <v>21542</v>
      </c>
      <c r="C8535" s="4">
        <f>+WEEKNUM(B8535)</f>
        <v>15</v>
      </c>
      <c r="D8535" s="4">
        <f>+MONTH(Tabla4[[#This Row],[FECHA]])</f>
        <v>4</v>
      </c>
      <c r="E8535" s="4">
        <f>+YEAR(B8535)</f>
        <v>2025</v>
      </c>
      <c r="F8535" t="s">
        <v>3911</v>
      </c>
      <c r="H8535" t="s">
        <v>3</v>
      </c>
      <c r="I8535" t="s">
        <v>33</v>
      </c>
      <c r="J8535" t="s">
        <v>21541</v>
      </c>
      <c r="K8535" s="2">
        <v>1032484235</v>
      </c>
      <c r="L8535" t="s">
        <v>1</v>
      </c>
      <c r="N8535" s="1" t="s">
        <v>2098</v>
      </c>
    </row>
    <row r="8536" spans="1:14" x14ac:dyDescent="0.25">
      <c r="A8536" s="2">
        <v>57077</v>
      </c>
      <c r="B8536" s="3" t="s">
        <v>21540</v>
      </c>
      <c r="C8536" s="4">
        <f>+WEEKNUM(B8536)</f>
        <v>15</v>
      </c>
      <c r="D8536" s="4">
        <f>+MONTH(Tabla4[[#This Row],[FECHA]])</f>
        <v>4</v>
      </c>
      <c r="E8536" s="4">
        <f>+YEAR(B8536)</f>
        <v>2025</v>
      </c>
      <c r="F8536" t="s">
        <v>3897</v>
      </c>
      <c r="G8536" t="s">
        <v>21539</v>
      </c>
      <c r="H8536" t="s">
        <v>8</v>
      </c>
      <c r="I8536" t="s">
        <v>1011</v>
      </c>
      <c r="J8536" t="s">
        <v>9730</v>
      </c>
      <c r="K8536" s="2">
        <v>51711234</v>
      </c>
      <c r="L8536" t="s">
        <v>38</v>
      </c>
      <c r="M8536" t="s">
        <v>937</v>
      </c>
      <c r="N8536" s="1" t="s">
        <v>2098</v>
      </c>
    </row>
    <row r="8537" spans="1:14" x14ac:dyDescent="0.25">
      <c r="A8537" s="2">
        <v>57078</v>
      </c>
      <c r="B8537" s="3" t="s">
        <v>21538</v>
      </c>
      <c r="C8537" s="4">
        <f>+WEEKNUM(B8537)</f>
        <v>15</v>
      </c>
      <c r="D8537" s="4">
        <f>+MONTH(Tabla4[[#This Row],[FECHA]])</f>
        <v>4</v>
      </c>
      <c r="E8537" s="4">
        <f>+YEAR(B8537)</f>
        <v>2025</v>
      </c>
      <c r="F8537" t="s">
        <v>3908</v>
      </c>
      <c r="H8537" t="s">
        <v>642</v>
      </c>
      <c r="I8537" t="s">
        <v>33</v>
      </c>
      <c r="J8537" t="s">
        <v>12427</v>
      </c>
      <c r="K8537" s="2">
        <v>1020769227</v>
      </c>
      <c r="L8537" t="s">
        <v>55</v>
      </c>
      <c r="M8537" t="s">
        <v>937</v>
      </c>
      <c r="N8537" s="1" t="s">
        <v>2098</v>
      </c>
    </row>
    <row r="8538" spans="1:14" x14ac:dyDescent="0.25">
      <c r="A8538" s="2">
        <v>57083</v>
      </c>
      <c r="B8538" s="3" t="s">
        <v>21537</v>
      </c>
      <c r="C8538" s="4">
        <f>+WEEKNUM(B8538)</f>
        <v>15</v>
      </c>
      <c r="D8538" s="4">
        <f>+MONTH(Tabla4[[#This Row],[FECHA]])</f>
        <v>4</v>
      </c>
      <c r="E8538" s="4">
        <f>+YEAR(B8538)</f>
        <v>2025</v>
      </c>
      <c r="F8538" t="s">
        <v>3908</v>
      </c>
      <c r="G8538" t="s">
        <v>21536</v>
      </c>
      <c r="H8538" t="s">
        <v>642</v>
      </c>
      <c r="I8538" t="s">
        <v>30</v>
      </c>
      <c r="J8538" t="s">
        <v>4539</v>
      </c>
      <c r="K8538" s="2">
        <v>1026278182</v>
      </c>
      <c r="L8538" t="s">
        <v>38</v>
      </c>
      <c r="M8538" t="s">
        <v>937</v>
      </c>
      <c r="N8538" s="1" t="s">
        <v>2098</v>
      </c>
    </row>
    <row r="8539" spans="1:14" x14ac:dyDescent="0.25">
      <c r="A8539" s="2">
        <v>57085</v>
      </c>
      <c r="B8539" s="3" t="s">
        <v>21535</v>
      </c>
      <c r="C8539" s="4">
        <f>+WEEKNUM(B8539)</f>
        <v>15</v>
      </c>
      <c r="D8539" s="4">
        <f>+MONTH(Tabla4[[#This Row],[FECHA]])</f>
        <v>4</v>
      </c>
      <c r="E8539" s="4">
        <f>+YEAR(B8539)</f>
        <v>2025</v>
      </c>
      <c r="F8539" t="s">
        <v>3904</v>
      </c>
      <c r="H8539" t="s">
        <v>3</v>
      </c>
      <c r="I8539" t="s">
        <v>33</v>
      </c>
      <c r="J8539" t="s">
        <v>7095</v>
      </c>
      <c r="K8539" s="2">
        <v>88245254</v>
      </c>
      <c r="L8539" t="s">
        <v>58</v>
      </c>
      <c r="M8539" t="s">
        <v>2115</v>
      </c>
      <c r="N8539" s="1" t="s">
        <v>2098</v>
      </c>
    </row>
    <row r="8540" spans="1:14" x14ac:dyDescent="0.25">
      <c r="A8540" s="2">
        <v>57086</v>
      </c>
      <c r="B8540" s="3" t="s">
        <v>21534</v>
      </c>
      <c r="C8540" s="4">
        <f>+WEEKNUM(B8540)</f>
        <v>15</v>
      </c>
      <c r="D8540" s="4">
        <f>+MONTH(Tabla4[[#This Row],[FECHA]])</f>
        <v>4</v>
      </c>
      <c r="E8540" s="4">
        <f>+YEAR(B8540)</f>
        <v>2025</v>
      </c>
      <c r="F8540" t="s">
        <v>3908</v>
      </c>
      <c r="G8540" t="s">
        <v>21533</v>
      </c>
      <c r="H8540" t="s">
        <v>3803</v>
      </c>
      <c r="I8540" t="s">
        <v>12</v>
      </c>
      <c r="J8540" t="s">
        <v>4319</v>
      </c>
      <c r="K8540" s="2">
        <v>79941715</v>
      </c>
      <c r="L8540" t="s">
        <v>38</v>
      </c>
      <c r="M8540" t="s">
        <v>937</v>
      </c>
      <c r="N8540" s="1" t="s">
        <v>2098</v>
      </c>
    </row>
    <row r="8541" spans="1:14" x14ac:dyDescent="0.25">
      <c r="A8541" s="2">
        <v>57090</v>
      </c>
      <c r="B8541" s="3" t="s">
        <v>21532</v>
      </c>
      <c r="C8541" s="4">
        <f>+WEEKNUM(B8541)</f>
        <v>15</v>
      </c>
      <c r="D8541" s="4">
        <f>+MONTH(Tabla4[[#This Row],[FECHA]])</f>
        <v>4</v>
      </c>
      <c r="E8541" s="4">
        <f>+YEAR(B8541)</f>
        <v>2025</v>
      </c>
      <c r="F8541" t="s">
        <v>3908</v>
      </c>
      <c r="G8541" t="s">
        <v>21531</v>
      </c>
      <c r="H8541" t="s">
        <v>154</v>
      </c>
      <c r="I8541" t="s">
        <v>16</v>
      </c>
      <c r="J8541" t="s">
        <v>2598</v>
      </c>
      <c r="K8541" s="2">
        <v>1107036860</v>
      </c>
      <c r="L8541" t="s">
        <v>38</v>
      </c>
      <c r="N8541" s="1" t="s">
        <v>2098</v>
      </c>
    </row>
    <row r="8542" spans="1:14" x14ac:dyDescent="0.25">
      <c r="A8542" s="2">
        <v>57092</v>
      </c>
      <c r="B8542" s="3" t="s">
        <v>21530</v>
      </c>
      <c r="C8542" s="4">
        <f>+WEEKNUM(B8542)</f>
        <v>15</v>
      </c>
      <c r="D8542" s="4">
        <f>+MONTH(Tabla4[[#This Row],[FECHA]])</f>
        <v>4</v>
      </c>
      <c r="E8542" s="4">
        <f>+YEAR(B8542)</f>
        <v>2025</v>
      </c>
      <c r="F8542" t="s">
        <v>3904</v>
      </c>
      <c r="H8542" t="s">
        <v>3</v>
      </c>
      <c r="I8542" t="s">
        <v>130</v>
      </c>
      <c r="J8542" t="s">
        <v>21529</v>
      </c>
      <c r="K8542" s="2">
        <v>1000941803</v>
      </c>
      <c r="L8542" t="s">
        <v>1</v>
      </c>
      <c r="N8542" s="1" t="s">
        <v>2098</v>
      </c>
    </row>
    <row r="8543" spans="1:14" x14ac:dyDescent="0.25">
      <c r="A8543" s="2">
        <v>57098</v>
      </c>
      <c r="B8543" s="3" t="s">
        <v>21528</v>
      </c>
      <c r="C8543" s="4">
        <f>+WEEKNUM(B8543)</f>
        <v>15</v>
      </c>
      <c r="D8543" s="4">
        <f>+MONTH(Tabla4[[#This Row],[FECHA]])</f>
        <v>4</v>
      </c>
      <c r="E8543" s="4">
        <f>+YEAR(B8543)</f>
        <v>2025</v>
      </c>
      <c r="F8543" t="s">
        <v>3893</v>
      </c>
      <c r="H8543" t="s">
        <v>3</v>
      </c>
      <c r="I8543" t="s">
        <v>16</v>
      </c>
      <c r="J8543" t="s">
        <v>4694</v>
      </c>
      <c r="K8543" s="2">
        <v>80218757</v>
      </c>
      <c r="L8543" t="s">
        <v>55</v>
      </c>
      <c r="M8543" t="s">
        <v>937</v>
      </c>
      <c r="N8543" s="1" t="s">
        <v>2098</v>
      </c>
    </row>
    <row r="8544" spans="1:14" x14ac:dyDescent="0.25">
      <c r="A8544" s="2">
        <v>57104</v>
      </c>
      <c r="B8544" s="3" t="s">
        <v>21527</v>
      </c>
      <c r="C8544" s="4">
        <f>+WEEKNUM(B8544)</f>
        <v>15</v>
      </c>
      <c r="D8544" s="4">
        <f>+MONTH(Tabla4[[#This Row],[FECHA]])</f>
        <v>4</v>
      </c>
      <c r="E8544" s="4">
        <f>+YEAR(B8544)</f>
        <v>2025</v>
      </c>
      <c r="F8544" t="s">
        <v>3911</v>
      </c>
      <c r="H8544" t="s">
        <v>3</v>
      </c>
      <c r="I8544" t="s">
        <v>16</v>
      </c>
      <c r="J8544" t="s">
        <v>21526</v>
      </c>
      <c r="K8544" s="2">
        <v>1098800007</v>
      </c>
      <c r="L8544" t="s">
        <v>1</v>
      </c>
      <c r="N8544" s="1" t="s">
        <v>2098</v>
      </c>
    </row>
    <row r="8545" spans="1:14" x14ac:dyDescent="0.25">
      <c r="A8545" s="2">
        <v>57110</v>
      </c>
      <c r="B8545" s="3" t="s">
        <v>21525</v>
      </c>
      <c r="C8545" s="4">
        <f>+WEEKNUM(B8545)</f>
        <v>15</v>
      </c>
      <c r="D8545" s="4">
        <f>+MONTH(Tabla4[[#This Row],[FECHA]])</f>
        <v>4</v>
      </c>
      <c r="E8545" s="4">
        <f>+YEAR(B8545)</f>
        <v>2025</v>
      </c>
      <c r="F8545" t="s">
        <v>3911</v>
      </c>
      <c r="H8545" t="s">
        <v>3</v>
      </c>
      <c r="I8545" t="s">
        <v>16</v>
      </c>
      <c r="J8545" t="s">
        <v>21524</v>
      </c>
      <c r="K8545" s="2">
        <v>80859297</v>
      </c>
      <c r="L8545" t="s">
        <v>1</v>
      </c>
      <c r="N8545" s="1" t="s">
        <v>2098</v>
      </c>
    </row>
    <row r="8546" spans="1:14" x14ac:dyDescent="0.25">
      <c r="A8546" s="2">
        <v>57112</v>
      </c>
      <c r="B8546" s="3" t="s">
        <v>21523</v>
      </c>
      <c r="C8546" s="4">
        <f>+WEEKNUM(B8546)</f>
        <v>15</v>
      </c>
      <c r="D8546" s="4">
        <f>+MONTH(Tabla4[[#This Row],[FECHA]])</f>
        <v>4</v>
      </c>
      <c r="E8546" s="4">
        <f>+YEAR(B8546)</f>
        <v>2025</v>
      </c>
      <c r="F8546" t="s">
        <v>3908</v>
      </c>
      <c r="G8546" t="s">
        <v>21522</v>
      </c>
      <c r="H8546" t="s">
        <v>8</v>
      </c>
      <c r="I8546" t="s">
        <v>10292</v>
      </c>
      <c r="J8546" t="s">
        <v>21521</v>
      </c>
      <c r="K8546" s="2">
        <v>1136887953</v>
      </c>
      <c r="L8546" t="s">
        <v>38</v>
      </c>
      <c r="M8546" t="s">
        <v>937</v>
      </c>
      <c r="N8546" s="1" t="s">
        <v>2098</v>
      </c>
    </row>
    <row r="8547" spans="1:14" x14ac:dyDescent="0.25">
      <c r="A8547" s="2">
        <v>57118</v>
      </c>
      <c r="B8547" s="3" t="s">
        <v>21520</v>
      </c>
      <c r="C8547" s="4">
        <f>+WEEKNUM(B8547)</f>
        <v>15</v>
      </c>
      <c r="D8547" s="4">
        <f>+MONTH(Tabla4[[#This Row],[FECHA]])</f>
        <v>4</v>
      </c>
      <c r="E8547" s="4">
        <f>+YEAR(B8547)</f>
        <v>2025</v>
      </c>
      <c r="F8547" t="s">
        <v>3897</v>
      </c>
      <c r="H8547" t="s">
        <v>8</v>
      </c>
      <c r="I8547" t="s">
        <v>16</v>
      </c>
      <c r="J8547" t="s">
        <v>2266</v>
      </c>
      <c r="K8547" s="2">
        <v>79945757</v>
      </c>
      <c r="L8547" t="s">
        <v>198</v>
      </c>
      <c r="M8547" t="s">
        <v>20483</v>
      </c>
      <c r="N8547" s="1" t="s">
        <v>2098</v>
      </c>
    </row>
    <row r="8548" spans="1:14" x14ac:dyDescent="0.25">
      <c r="A8548" s="2">
        <v>57123</v>
      </c>
      <c r="B8548" s="3" t="s">
        <v>21519</v>
      </c>
      <c r="C8548" s="4">
        <f>+WEEKNUM(B8548)</f>
        <v>15</v>
      </c>
      <c r="D8548" s="4">
        <f>+MONTH(Tabla4[[#This Row],[FECHA]])</f>
        <v>4</v>
      </c>
      <c r="E8548" s="4">
        <f>+YEAR(B8548)</f>
        <v>2025</v>
      </c>
      <c r="F8548" t="s">
        <v>3904</v>
      </c>
      <c r="H8548" t="s">
        <v>3</v>
      </c>
      <c r="I8548" t="s">
        <v>16</v>
      </c>
      <c r="J8548" t="s">
        <v>7732</v>
      </c>
      <c r="K8548" s="2">
        <v>1032487775</v>
      </c>
      <c r="L8548" t="s">
        <v>1</v>
      </c>
      <c r="N8548" s="1" t="s">
        <v>2098</v>
      </c>
    </row>
    <row r="8549" spans="1:14" x14ac:dyDescent="0.25">
      <c r="A8549" s="2">
        <v>57127</v>
      </c>
      <c r="B8549" s="3" t="s">
        <v>21518</v>
      </c>
      <c r="C8549" s="4">
        <f>+WEEKNUM(B8549)</f>
        <v>15</v>
      </c>
      <c r="D8549" s="4">
        <f>+MONTH(Tabla4[[#This Row],[FECHA]])</f>
        <v>4</v>
      </c>
      <c r="E8549" s="4">
        <f>+YEAR(B8549)</f>
        <v>2025</v>
      </c>
      <c r="F8549" t="s">
        <v>3893</v>
      </c>
      <c r="H8549" t="s">
        <v>3</v>
      </c>
      <c r="I8549" t="s">
        <v>130</v>
      </c>
      <c r="J8549" t="s">
        <v>21517</v>
      </c>
      <c r="K8549" s="2">
        <v>1032376640</v>
      </c>
      <c r="L8549" t="s">
        <v>55</v>
      </c>
      <c r="M8549" t="s">
        <v>2115</v>
      </c>
      <c r="N8549" s="1" t="s">
        <v>2098</v>
      </c>
    </row>
    <row r="8550" spans="1:14" x14ac:dyDescent="0.25">
      <c r="A8550" s="2">
        <v>73351</v>
      </c>
      <c r="B8550" s="3" t="s">
        <v>21516</v>
      </c>
      <c r="C8550" s="4">
        <f>+WEEKNUM(Tabla4[[#This Row],[FECHA]])</f>
        <v>46</v>
      </c>
      <c r="D8550" s="4">
        <f>+MONTH(Tabla4[[#This Row],[FECHA]])</f>
        <v>11</v>
      </c>
      <c r="E8550" s="4">
        <f>+YEAR(B8550)</f>
        <v>2025</v>
      </c>
      <c r="F8550" t="s">
        <v>15078</v>
      </c>
      <c r="H8550" t="s">
        <v>21</v>
      </c>
      <c r="I8550" t="s">
        <v>16</v>
      </c>
      <c r="J8550" t="s">
        <v>11782</v>
      </c>
      <c r="K8550" s="2">
        <v>1023876778</v>
      </c>
      <c r="L8550" t="s">
        <v>1</v>
      </c>
      <c r="N8550" s="1" t="s">
        <v>901</v>
      </c>
    </row>
    <row r="8551" spans="1:14" x14ac:dyDescent="0.25">
      <c r="A8551" s="2">
        <v>57129</v>
      </c>
      <c r="B8551" s="3" t="s">
        <v>21515</v>
      </c>
      <c r="C8551" s="4">
        <f>+WEEKNUM(B8551)</f>
        <v>15</v>
      </c>
      <c r="D8551" s="4">
        <f>+MONTH(Tabla4[[#This Row],[FECHA]])</f>
        <v>4</v>
      </c>
      <c r="E8551" s="4">
        <f>+YEAR(B8551)</f>
        <v>2025</v>
      </c>
      <c r="F8551" t="s">
        <v>3897</v>
      </c>
      <c r="G8551" t="s">
        <v>21514</v>
      </c>
      <c r="H8551" t="s">
        <v>8</v>
      </c>
      <c r="I8551" t="s">
        <v>16</v>
      </c>
      <c r="J8551" t="s">
        <v>4307</v>
      </c>
      <c r="K8551" s="2">
        <v>901286934</v>
      </c>
      <c r="L8551" t="s">
        <v>38</v>
      </c>
      <c r="M8551" t="s">
        <v>937</v>
      </c>
      <c r="N8551" s="1" t="s">
        <v>2098</v>
      </c>
    </row>
    <row r="8552" spans="1:14" x14ac:dyDescent="0.25">
      <c r="A8552" s="2">
        <v>57131</v>
      </c>
      <c r="B8552" s="3" t="s">
        <v>21513</v>
      </c>
      <c r="C8552" s="4">
        <f>+WEEKNUM(B8552)</f>
        <v>15</v>
      </c>
      <c r="D8552" s="4">
        <f>+MONTH(Tabla4[[#This Row],[FECHA]])</f>
        <v>4</v>
      </c>
      <c r="E8552" s="4">
        <f>+YEAR(B8552)</f>
        <v>2025</v>
      </c>
      <c r="F8552" t="s">
        <v>3908</v>
      </c>
      <c r="G8552" t="s">
        <v>21512</v>
      </c>
      <c r="H8552" t="s">
        <v>8</v>
      </c>
      <c r="I8552" t="s">
        <v>16</v>
      </c>
      <c r="J8552" t="s">
        <v>2285</v>
      </c>
      <c r="K8552" s="2">
        <v>1072662138</v>
      </c>
      <c r="L8552" t="s">
        <v>38</v>
      </c>
      <c r="M8552" t="s">
        <v>937</v>
      </c>
      <c r="N8552" s="1" t="s">
        <v>2098</v>
      </c>
    </row>
    <row r="8553" spans="1:14" x14ac:dyDescent="0.25">
      <c r="A8553" s="2">
        <v>57134</v>
      </c>
      <c r="B8553" s="3" t="s">
        <v>21511</v>
      </c>
      <c r="C8553" s="4">
        <f>+WEEKNUM(B8553)</f>
        <v>15</v>
      </c>
      <c r="D8553" s="4">
        <f>+MONTH(Tabla4[[#This Row],[FECHA]])</f>
        <v>4</v>
      </c>
      <c r="E8553" s="4">
        <f>+YEAR(B8553)</f>
        <v>2025</v>
      </c>
      <c r="F8553" t="s">
        <v>21510</v>
      </c>
      <c r="H8553" t="s">
        <v>3</v>
      </c>
      <c r="I8553" t="s">
        <v>30</v>
      </c>
      <c r="J8553" t="s">
        <v>6097</v>
      </c>
      <c r="K8553" s="2">
        <v>901359829</v>
      </c>
      <c r="L8553" t="s">
        <v>1</v>
      </c>
      <c r="N8553" s="1" t="s">
        <v>2098</v>
      </c>
    </row>
    <row r="8554" spans="1:14" x14ac:dyDescent="0.25">
      <c r="A8554" s="2">
        <v>57135</v>
      </c>
      <c r="B8554" s="3" t="s">
        <v>21509</v>
      </c>
      <c r="C8554" s="4">
        <f>+WEEKNUM(B8554)</f>
        <v>15</v>
      </c>
      <c r="D8554" s="4">
        <f>+MONTH(Tabla4[[#This Row],[FECHA]])</f>
        <v>4</v>
      </c>
      <c r="E8554" s="4">
        <f>+YEAR(B8554)</f>
        <v>2025</v>
      </c>
      <c r="F8554" t="s">
        <v>3897</v>
      </c>
      <c r="G8554" t="s">
        <v>21508</v>
      </c>
      <c r="H8554" t="s">
        <v>8</v>
      </c>
      <c r="I8554" t="s">
        <v>16</v>
      </c>
      <c r="J8554" t="s">
        <v>9022</v>
      </c>
      <c r="K8554" s="2">
        <v>1002524085</v>
      </c>
      <c r="L8554" t="s">
        <v>38</v>
      </c>
      <c r="M8554" t="s">
        <v>2115</v>
      </c>
      <c r="N8554" s="1" t="s">
        <v>2098</v>
      </c>
    </row>
    <row r="8555" spans="1:14" x14ac:dyDescent="0.25">
      <c r="A8555" s="2">
        <v>57136</v>
      </c>
      <c r="B8555" s="3" t="s">
        <v>21507</v>
      </c>
      <c r="C8555" s="4">
        <f>+WEEKNUM(B8555)</f>
        <v>15</v>
      </c>
      <c r="D8555" s="4">
        <f>+MONTH(Tabla4[[#This Row],[FECHA]])</f>
        <v>4</v>
      </c>
      <c r="E8555" s="4">
        <f>+YEAR(B8555)</f>
        <v>2025</v>
      </c>
      <c r="F8555" t="s">
        <v>3893</v>
      </c>
      <c r="G8555" t="s">
        <v>21506</v>
      </c>
      <c r="H8555" t="s">
        <v>3</v>
      </c>
      <c r="I8555" t="s">
        <v>130</v>
      </c>
      <c r="J8555" t="s">
        <v>6689</v>
      </c>
      <c r="K8555" s="2">
        <v>1026254394</v>
      </c>
      <c r="L8555" t="s">
        <v>38</v>
      </c>
      <c r="M8555" t="s">
        <v>2135</v>
      </c>
      <c r="N8555" s="1" t="s">
        <v>2098</v>
      </c>
    </row>
    <row r="8556" spans="1:14" x14ac:dyDescent="0.25">
      <c r="A8556" s="2">
        <v>73373</v>
      </c>
      <c r="B8556" s="3" t="s">
        <v>21505</v>
      </c>
      <c r="C8556" s="4">
        <f>+WEEKNUM(Tabla4[[#This Row],[FECHA]])</f>
        <v>46</v>
      </c>
      <c r="D8556" s="4">
        <f>+MONTH(Tabla4[[#This Row],[FECHA]])</f>
        <v>11</v>
      </c>
      <c r="E8556" s="4">
        <f>+YEAR(B8556)</f>
        <v>2025</v>
      </c>
      <c r="F8556" t="s">
        <v>15078</v>
      </c>
      <c r="H8556" t="s">
        <v>3</v>
      </c>
      <c r="I8556" t="s">
        <v>12</v>
      </c>
      <c r="J8556" t="s">
        <v>8423</v>
      </c>
      <c r="K8556" s="2">
        <v>1026255978</v>
      </c>
      <c r="L8556" t="s">
        <v>1</v>
      </c>
      <c r="N8556" s="1" t="s">
        <v>901</v>
      </c>
    </row>
    <row r="8557" spans="1:14" x14ac:dyDescent="0.25">
      <c r="A8557" s="2">
        <v>57140</v>
      </c>
      <c r="B8557" s="3" t="s">
        <v>21504</v>
      </c>
      <c r="C8557" s="4">
        <f>+WEEKNUM(B8557)</f>
        <v>15</v>
      </c>
      <c r="D8557" s="4">
        <f>+MONTH(Tabla4[[#This Row],[FECHA]])</f>
        <v>4</v>
      </c>
      <c r="E8557" s="4">
        <f>+YEAR(B8557)</f>
        <v>2025</v>
      </c>
      <c r="F8557" t="s">
        <v>3893</v>
      </c>
      <c r="H8557" t="s">
        <v>642</v>
      </c>
      <c r="I8557" t="s">
        <v>16</v>
      </c>
      <c r="J8557" t="s">
        <v>21503</v>
      </c>
      <c r="K8557" s="2">
        <v>900033734</v>
      </c>
      <c r="L8557" t="s">
        <v>58</v>
      </c>
      <c r="M8557" t="s">
        <v>2135</v>
      </c>
      <c r="N8557" s="1" t="s">
        <v>2098</v>
      </c>
    </row>
    <row r="8558" spans="1:14" x14ac:dyDescent="0.25">
      <c r="A8558" s="2">
        <v>57144</v>
      </c>
      <c r="B8558" s="3" t="s">
        <v>21502</v>
      </c>
      <c r="C8558" s="4">
        <f>+WEEKNUM(B8558)</f>
        <v>15</v>
      </c>
      <c r="D8558" s="4">
        <f>+MONTH(Tabla4[[#This Row],[FECHA]])</f>
        <v>4</v>
      </c>
      <c r="E8558" s="4">
        <f>+YEAR(B8558)</f>
        <v>2025</v>
      </c>
      <c r="F8558" t="s">
        <v>3893</v>
      </c>
      <c r="H8558" t="s">
        <v>3</v>
      </c>
      <c r="I8558" t="s">
        <v>33</v>
      </c>
      <c r="J8558" t="s">
        <v>21501</v>
      </c>
      <c r="K8558" s="2">
        <v>3090086</v>
      </c>
      <c r="L8558" t="s">
        <v>55</v>
      </c>
      <c r="M8558" t="s">
        <v>20483</v>
      </c>
      <c r="N8558" s="1" t="s">
        <v>2098</v>
      </c>
    </row>
    <row r="8559" spans="1:14" x14ac:dyDescent="0.25">
      <c r="A8559" s="2">
        <v>57147</v>
      </c>
      <c r="B8559" s="3" t="s">
        <v>21500</v>
      </c>
      <c r="C8559" s="4">
        <f>+WEEKNUM(B8559)</f>
        <v>15</v>
      </c>
      <c r="D8559" s="4">
        <f>+MONTH(Tabla4[[#This Row],[FECHA]])</f>
        <v>4</v>
      </c>
      <c r="E8559" s="4">
        <f>+YEAR(B8559)</f>
        <v>2025</v>
      </c>
      <c r="F8559" t="s">
        <v>3897</v>
      </c>
      <c r="H8559" t="s">
        <v>21</v>
      </c>
      <c r="I8559" t="s">
        <v>30</v>
      </c>
      <c r="J8559" t="s">
        <v>3457</v>
      </c>
      <c r="K8559" s="2">
        <v>93381156</v>
      </c>
      <c r="L8559" t="s">
        <v>55</v>
      </c>
      <c r="M8559" t="s">
        <v>2106</v>
      </c>
      <c r="N8559" s="1" t="s">
        <v>2098</v>
      </c>
    </row>
    <row r="8560" spans="1:14" x14ac:dyDescent="0.25">
      <c r="A8560" s="2">
        <v>73377</v>
      </c>
      <c r="B8560" s="3" t="s">
        <v>21499</v>
      </c>
      <c r="C8560" s="4">
        <f>+WEEKNUM(Tabla4[[#This Row],[FECHA]])</f>
        <v>46</v>
      </c>
      <c r="D8560" s="4">
        <f>+MONTH(Tabla4[[#This Row],[FECHA]])</f>
        <v>11</v>
      </c>
      <c r="E8560" s="4">
        <f>+YEAR(B8560)</f>
        <v>2025</v>
      </c>
      <c r="F8560" t="s">
        <v>13608</v>
      </c>
      <c r="H8560" t="s">
        <v>539</v>
      </c>
      <c r="I8560" t="s">
        <v>16</v>
      </c>
      <c r="J8560" t="s">
        <v>21498</v>
      </c>
      <c r="K8560" s="2">
        <v>1016102678</v>
      </c>
      <c r="L8560" t="s">
        <v>1</v>
      </c>
      <c r="N8560" s="1" t="s">
        <v>901</v>
      </c>
    </row>
    <row r="8561" spans="1:14" x14ac:dyDescent="0.25">
      <c r="A8561" s="2">
        <v>57154</v>
      </c>
      <c r="B8561" s="3" t="s">
        <v>21497</v>
      </c>
      <c r="C8561" s="4">
        <f>+WEEKNUM(B8561)</f>
        <v>15</v>
      </c>
      <c r="D8561" s="4">
        <f>+MONTH(Tabla4[[#This Row],[FECHA]])</f>
        <v>4</v>
      </c>
      <c r="E8561" s="4">
        <f>+YEAR(B8561)</f>
        <v>2025</v>
      </c>
      <c r="F8561" t="s">
        <v>3897</v>
      </c>
      <c r="G8561" t="s">
        <v>21496</v>
      </c>
      <c r="H8561" t="s">
        <v>642</v>
      </c>
      <c r="I8561" t="s">
        <v>130</v>
      </c>
      <c r="J8561" t="s">
        <v>4797</v>
      </c>
      <c r="K8561" s="2">
        <v>1000185704</v>
      </c>
      <c r="L8561" t="s">
        <v>38</v>
      </c>
      <c r="M8561" t="s">
        <v>20483</v>
      </c>
      <c r="N8561" s="1" t="s">
        <v>2098</v>
      </c>
    </row>
    <row r="8562" spans="1:14" x14ac:dyDescent="0.25">
      <c r="A8562" s="2">
        <v>57172</v>
      </c>
      <c r="B8562" s="3" t="s">
        <v>21495</v>
      </c>
      <c r="C8562" s="4">
        <f>+WEEKNUM(B8562)</f>
        <v>15</v>
      </c>
      <c r="D8562" s="4">
        <f>+MONTH(Tabla4[[#This Row],[FECHA]])</f>
        <v>4</v>
      </c>
      <c r="E8562" s="4">
        <f>+YEAR(B8562)</f>
        <v>2025</v>
      </c>
      <c r="F8562" t="s">
        <v>3904</v>
      </c>
      <c r="H8562" t="s">
        <v>3</v>
      </c>
      <c r="I8562" t="s">
        <v>16</v>
      </c>
      <c r="J8562" t="s">
        <v>11508</v>
      </c>
      <c r="K8562" s="2">
        <v>1010183937</v>
      </c>
      <c r="L8562" t="s">
        <v>198</v>
      </c>
      <c r="M8562" t="s">
        <v>937</v>
      </c>
      <c r="N8562" s="1" t="s">
        <v>2098</v>
      </c>
    </row>
    <row r="8563" spans="1:14" x14ac:dyDescent="0.25">
      <c r="A8563" s="2">
        <v>57179</v>
      </c>
      <c r="B8563" s="3" t="s">
        <v>21494</v>
      </c>
      <c r="C8563" s="4">
        <f>+WEEKNUM(B8563)</f>
        <v>15</v>
      </c>
      <c r="D8563" s="4">
        <f>+MONTH(Tabla4[[#This Row],[FECHA]])</f>
        <v>4</v>
      </c>
      <c r="E8563" s="4">
        <f>+YEAR(B8563)</f>
        <v>2025</v>
      </c>
      <c r="F8563" t="s">
        <v>3897</v>
      </c>
      <c r="G8563" t="s">
        <v>21493</v>
      </c>
      <c r="H8563" t="s">
        <v>642</v>
      </c>
      <c r="I8563" t="s">
        <v>16</v>
      </c>
      <c r="J8563" t="s">
        <v>5736</v>
      </c>
      <c r="K8563" s="2">
        <v>4512577</v>
      </c>
      <c r="L8563" t="s">
        <v>38</v>
      </c>
      <c r="M8563" t="s">
        <v>2202</v>
      </c>
      <c r="N8563" s="1" t="s">
        <v>2098</v>
      </c>
    </row>
    <row r="8564" spans="1:14" x14ac:dyDescent="0.25">
      <c r="A8564" s="2">
        <v>57207</v>
      </c>
      <c r="B8564" s="3" t="s">
        <v>21492</v>
      </c>
      <c r="C8564" s="4">
        <f>+WEEKNUM(B8564)</f>
        <v>15</v>
      </c>
      <c r="D8564" s="4">
        <f>+MONTH(Tabla4[[#This Row],[FECHA]])</f>
        <v>4</v>
      </c>
      <c r="E8564" s="4">
        <f>+YEAR(B8564)</f>
        <v>2025</v>
      </c>
      <c r="F8564" t="s">
        <v>3904</v>
      </c>
      <c r="H8564" t="s">
        <v>3</v>
      </c>
      <c r="I8564" t="s">
        <v>130</v>
      </c>
      <c r="J8564" t="s">
        <v>8998</v>
      </c>
      <c r="K8564" s="2">
        <v>1116806499</v>
      </c>
      <c r="L8564" t="s">
        <v>55</v>
      </c>
      <c r="M8564" t="s">
        <v>2135</v>
      </c>
      <c r="N8564" s="1" t="s">
        <v>2098</v>
      </c>
    </row>
    <row r="8565" spans="1:14" x14ac:dyDescent="0.25">
      <c r="A8565" s="2">
        <v>73378</v>
      </c>
      <c r="B8565" s="3" t="s">
        <v>21491</v>
      </c>
      <c r="C8565" s="4">
        <f>+WEEKNUM(Tabla4[[#This Row],[FECHA]])</f>
        <v>46</v>
      </c>
      <c r="D8565" s="4">
        <f>+MONTH(Tabla4[[#This Row],[FECHA]])</f>
        <v>11</v>
      </c>
      <c r="E8565" s="4">
        <f>+YEAR(B8565)</f>
        <v>2025</v>
      </c>
      <c r="F8565" t="s">
        <v>19137</v>
      </c>
      <c r="H8565" t="s">
        <v>154</v>
      </c>
      <c r="I8565" t="s">
        <v>33</v>
      </c>
      <c r="J8565" t="s">
        <v>1608</v>
      </c>
      <c r="K8565" s="2">
        <v>80428724</v>
      </c>
      <c r="L8565" t="s">
        <v>1</v>
      </c>
      <c r="N8565" s="1" t="s">
        <v>901</v>
      </c>
    </row>
    <row r="8566" spans="1:14" x14ac:dyDescent="0.25">
      <c r="A8566" s="2">
        <v>57211</v>
      </c>
      <c r="B8566" s="3" t="s">
        <v>21490</v>
      </c>
      <c r="C8566" s="4">
        <f>+WEEKNUM(B8566)</f>
        <v>15</v>
      </c>
      <c r="D8566" s="4">
        <f>+MONTH(Tabla4[[#This Row],[FECHA]])</f>
        <v>4</v>
      </c>
      <c r="E8566" s="4">
        <f>+YEAR(B8566)</f>
        <v>2025</v>
      </c>
      <c r="F8566" t="s">
        <v>3904</v>
      </c>
      <c r="G8566" t="s">
        <v>21489</v>
      </c>
      <c r="H8566" t="s">
        <v>8</v>
      </c>
      <c r="I8566" t="s">
        <v>33</v>
      </c>
      <c r="J8566" t="s">
        <v>21488</v>
      </c>
      <c r="K8566" s="2">
        <v>80167558</v>
      </c>
      <c r="L8566" t="s">
        <v>38</v>
      </c>
      <c r="M8566" t="s">
        <v>20483</v>
      </c>
      <c r="N8566" s="1" t="s">
        <v>2098</v>
      </c>
    </row>
    <row r="8567" spans="1:14" x14ac:dyDescent="0.25">
      <c r="A8567" s="2">
        <v>57225</v>
      </c>
      <c r="B8567" s="3" t="s">
        <v>21487</v>
      </c>
      <c r="C8567" s="4">
        <f>+WEEKNUM(B8567)</f>
        <v>15</v>
      </c>
      <c r="D8567" s="4">
        <f>+MONTH(Tabla4[[#This Row],[FECHA]])</f>
        <v>4</v>
      </c>
      <c r="E8567" s="4">
        <f>+YEAR(B8567)</f>
        <v>2025</v>
      </c>
      <c r="F8567" t="s">
        <v>4025</v>
      </c>
      <c r="H8567" t="s">
        <v>3</v>
      </c>
      <c r="I8567" t="s">
        <v>33</v>
      </c>
      <c r="J8567" t="s">
        <v>21486</v>
      </c>
      <c r="K8567" s="2">
        <v>1018456022</v>
      </c>
      <c r="L8567" t="s">
        <v>1</v>
      </c>
      <c r="N8567" s="1" t="s">
        <v>2098</v>
      </c>
    </row>
    <row r="8568" spans="1:14" x14ac:dyDescent="0.25">
      <c r="A8568" s="2">
        <v>73381</v>
      </c>
      <c r="B8568" s="3" t="s">
        <v>21485</v>
      </c>
      <c r="C8568" s="4">
        <f>+WEEKNUM(Tabla4[[#This Row],[FECHA]])</f>
        <v>46</v>
      </c>
      <c r="D8568" s="4">
        <f>+MONTH(Tabla4[[#This Row],[FECHA]])</f>
        <v>11</v>
      </c>
      <c r="E8568" s="4">
        <f>+YEAR(B8568)</f>
        <v>2025</v>
      </c>
      <c r="F8568" t="s">
        <v>15078</v>
      </c>
      <c r="H8568" t="s">
        <v>3</v>
      </c>
      <c r="I8568" t="s">
        <v>33</v>
      </c>
      <c r="J8568" t="s">
        <v>21484</v>
      </c>
      <c r="K8568" s="2">
        <v>1020840025</v>
      </c>
      <c r="L8568" t="s">
        <v>1</v>
      </c>
      <c r="N8568" s="1" t="s">
        <v>901</v>
      </c>
    </row>
    <row r="8569" spans="1:14" x14ac:dyDescent="0.25">
      <c r="A8569" s="2">
        <v>65983</v>
      </c>
      <c r="B8569" s="3" t="s">
        <v>21483</v>
      </c>
      <c r="C8569" s="4">
        <f>+WEEKNUM(Tabla4[[#This Row],[FECHA]])</f>
        <v>32</v>
      </c>
      <c r="D8569" s="4">
        <f>+MONTH(Tabla4[[#This Row],[FECHA]])</f>
        <v>8</v>
      </c>
      <c r="E8569" s="4">
        <f>+YEAR(B8569)</f>
        <v>2025</v>
      </c>
      <c r="F8569" t="s">
        <v>5665</v>
      </c>
      <c r="H8569" t="s">
        <v>21</v>
      </c>
      <c r="I8569" t="s">
        <v>16</v>
      </c>
      <c r="J8569" t="s">
        <v>11260</v>
      </c>
      <c r="K8569" s="2">
        <v>1018429977</v>
      </c>
      <c r="L8569" t="s">
        <v>58</v>
      </c>
      <c r="M8569" t="s">
        <v>2115</v>
      </c>
      <c r="N8569" s="1" t="s">
        <v>246</v>
      </c>
    </row>
    <row r="8570" spans="1:14" x14ac:dyDescent="0.25">
      <c r="A8570" s="2">
        <v>57233</v>
      </c>
      <c r="B8570" s="3" t="s">
        <v>21482</v>
      </c>
      <c r="C8570" s="4">
        <f>+WEEKNUM(B8570)</f>
        <v>15</v>
      </c>
      <c r="D8570" s="4">
        <f>+MONTH(Tabla4[[#This Row],[FECHA]])</f>
        <v>4</v>
      </c>
      <c r="E8570" s="4">
        <f>+YEAR(B8570)</f>
        <v>2025</v>
      </c>
      <c r="F8570" t="s">
        <v>3893</v>
      </c>
      <c r="H8570" t="s">
        <v>642</v>
      </c>
      <c r="I8570" t="s">
        <v>30</v>
      </c>
      <c r="J8570" t="s">
        <v>21481</v>
      </c>
      <c r="K8570" s="2">
        <v>1013101428</v>
      </c>
      <c r="L8570" t="s">
        <v>55</v>
      </c>
      <c r="M8570" t="s">
        <v>2115</v>
      </c>
      <c r="N8570" s="1" t="s">
        <v>2098</v>
      </c>
    </row>
    <row r="8571" spans="1:14" x14ac:dyDescent="0.25">
      <c r="A8571" s="2">
        <v>57239</v>
      </c>
      <c r="B8571" s="3" t="s">
        <v>21480</v>
      </c>
      <c r="C8571" s="4">
        <f>+WEEKNUM(B8571)</f>
        <v>15</v>
      </c>
      <c r="D8571" s="4">
        <f>+MONTH(Tabla4[[#This Row],[FECHA]])</f>
        <v>4</v>
      </c>
      <c r="E8571" s="4">
        <f>+YEAR(B8571)</f>
        <v>2025</v>
      </c>
      <c r="F8571" t="s">
        <v>3904</v>
      </c>
      <c r="G8571" t="s">
        <v>21479</v>
      </c>
      <c r="H8571" t="s">
        <v>3</v>
      </c>
      <c r="I8571" t="s">
        <v>997</v>
      </c>
      <c r="J8571" t="s">
        <v>5406</v>
      </c>
      <c r="K8571" s="2">
        <v>52993017</v>
      </c>
      <c r="L8571" t="s">
        <v>38</v>
      </c>
      <c r="M8571" t="s">
        <v>20483</v>
      </c>
      <c r="N8571" s="1" t="s">
        <v>2098</v>
      </c>
    </row>
    <row r="8572" spans="1:14" x14ac:dyDescent="0.25">
      <c r="A8572" s="2">
        <v>57240</v>
      </c>
      <c r="B8572" s="3" t="s">
        <v>21478</v>
      </c>
      <c r="C8572" s="4">
        <f>+WEEKNUM(B8572)</f>
        <v>15</v>
      </c>
      <c r="D8572" s="4">
        <f>+MONTH(Tabla4[[#This Row],[FECHA]])</f>
        <v>4</v>
      </c>
      <c r="E8572" s="4">
        <f>+YEAR(B8572)</f>
        <v>2025</v>
      </c>
      <c r="F8572" t="s">
        <v>3904</v>
      </c>
      <c r="H8572" t="s">
        <v>3</v>
      </c>
      <c r="I8572" t="s">
        <v>130</v>
      </c>
      <c r="J8572" t="s">
        <v>11907</v>
      </c>
      <c r="K8572" s="2">
        <v>520911</v>
      </c>
      <c r="L8572" t="s">
        <v>58</v>
      </c>
      <c r="M8572" t="s">
        <v>937</v>
      </c>
      <c r="N8572" s="1" t="s">
        <v>2098</v>
      </c>
    </row>
    <row r="8573" spans="1:14" x14ac:dyDescent="0.25">
      <c r="A8573" s="2">
        <v>57248</v>
      </c>
      <c r="B8573" s="3" t="s">
        <v>21477</v>
      </c>
      <c r="C8573" s="4">
        <f>+WEEKNUM(B8573)</f>
        <v>15</v>
      </c>
      <c r="D8573" s="4">
        <f>+MONTH(Tabla4[[#This Row],[FECHA]])</f>
        <v>4</v>
      </c>
      <c r="E8573" s="4">
        <f>+YEAR(B8573)</f>
        <v>2025</v>
      </c>
      <c r="F8573" t="s">
        <v>3904</v>
      </c>
      <c r="H8573" t="s">
        <v>3</v>
      </c>
      <c r="I8573" t="s">
        <v>33</v>
      </c>
      <c r="J8573" t="s">
        <v>4220</v>
      </c>
      <c r="K8573" s="2">
        <v>1015406184</v>
      </c>
      <c r="L8573" t="s">
        <v>58</v>
      </c>
      <c r="M8573" t="s">
        <v>937</v>
      </c>
      <c r="N8573" s="1" t="s">
        <v>2098</v>
      </c>
    </row>
    <row r="8574" spans="1:14" x14ac:dyDescent="0.25">
      <c r="A8574" s="2">
        <v>57251</v>
      </c>
      <c r="B8574" s="3" t="s">
        <v>21476</v>
      </c>
      <c r="C8574" s="4">
        <f>+WEEKNUM(B8574)</f>
        <v>15</v>
      </c>
      <c r="D8574" s="4">
        <f>+MONTH(Tabla4[[#This Row],[FECHA]])</f>
        <v>4</v>
      </c>
      <c r="E8574" s="4">
        <f>+YEAR(B8574)</f>
        <v>2025</v>
      </c>
      <c r="F8574" t="s">
        <v>3911</v>
      </c>
      <c r="H8574" t="s">
        <v>3</v>
      </c>
      <c r="I8574" t="s">
        <v>33</v>
      </c>
      <c r="J8574" t="s">
        <v>3116</v>
      </c>
      <c r="K8574" s="2">
        <v>1020805690</v>
      </c>
      <c r="L8574" t="s">
        <v>1</v>
      </c>
      <c r="N8574" s="1" t="s">
        <v>2098</v>
      </c>
    </row>
    <row r="8575" spans="1:14" x14ac:dyDescent="0.25">
      <c r="A8575" s="2">
        <v>57255</v>
      </c>
      <c r="B8575" s="3" t="s">
        <v>21475</v>
      </c>
      <c r="C8575" s="4">
        <f>+WEEKNUM(B8575)</f>
        <v>15</v>
      </c>
      <c r="D8575" s="4">
        <f>+MONTH(Tabla4[[#This Row],[FECHA]])</f>
        <v>4</v>
      </c>
      <c r="E8575" s="4">
        <f>+YEAR(B8575)</f>
        <v>2025</v>
      </c>
      <c r="F8575" t="s">
        <v>3893</v>
      </c>
      <c r="H8575" t="s">
        <v>3</v>
      </c>
      <c r="I8575" t="s">
        <v>16</v>
      </c>
      <c r="J8575" t="s">
        <v>5657</v>
      </c>
      <c r="K8575" s="2">
        <v>79686332</v>
      </c>
      <c r="L8575" t="s">
        <v>55</v>
      </c>
      <c r="M8575" t="s">
        <v>2135</v>
      </c>
      <c r="N8575" s="1" t="s">
        <v>2098</v>
      </c>
    </row>
    <row r="8576" spans="1:14" x14ac:dyDescent="0.25">
      <c r="A8576" s="2">
        <v>57260</v>
      </c>
      <c r="B8576" s="3" t="s">
        <v>21474</v>
      </c>
      <c r="C8576" s="4">
        <f>+WEEKNUM(B8576)</f>
        <v>15</v>
      </c>
      <c r="D8576" s="4">
        <f>+MONTH(Tabla4[[#This Row],[FECHA]])</f>
        <v>4</v>
      </c>
      <c r="E8576" s="4">
        <f>+YEAR(B8576)</f>
        <v>2025</v>
      </c>
      <c r="F8576" t="s">
        <v>3911</v>
      </c>
      <c r="H8576" t="s">
        <v>8</v>
      </c>
      <c r="I8576" t="s">
        <v>130</v>
      </c>
      <c r="J8576" t="s">
        <v>2446</v>
      </c>
      <c r="K8576" s="2">
        <v>1015450725</v>
      </c>
      <c r="L8576" t="s">
        <v>1</v>
      </c>
      <c r="N8576" s="1" t="s">
        <v>2098</v>
      </c>
    </row>
    <row r="8577" spans="1:14" x14ac:dyDescent="0.25">
      <c r="A8577" s="2">
        <v>57263</v>
      </c>
      <c r="B8577" s="3" t="s">
        <v>21473</v>
      </c>
      <c r="C8577" s="4">
        <f>+WEEKNUM(B8577)</f>
        <v>15</v>
      </c>
      <c r="D8577" s="4">
        <f>+MONTH(Tabla4[[#This Row],[FECHA]])</f>
        <v>4</v>
      </c>
      <c r="E8577" s="4">
        <f>+YEAR(B8577)</f>
        <v>2025</v>
      </c>
      <c r="F8577" t="s">
        <v>3893</v>
      </c>
      <c r="G8577" t="s">
        <v>21472</v>
      </c>
      <c r="H8577" t="s">
        <v>275</v>
      </c>
      <c r="I8577" t="s">
        <v>16</v>
      </c>
      <c r="J8577" t="s">
        <v>21471</v>
      </c>
      <c r="K8577" s="2">
        <v>1034661154</v>
      </c>
      <c r="L8577" t="s">
        <v>38</v>
      </c>
      <c r="M8577" t="s">
        <v>2135</v>
      </c>
      <c r="N8577" s="1" t="s">
        <v>2098</v>
      </c>
    </row>
    <row r="8578" spans="1:14" x14ac:dyDescent="0.25">
      <c r="A8578" s="2">
        <v>57278</v>
      </c>
      <c r="B8578" s="3" t="s">
        <v>21470</v>
      </c>
      <c r="C8578" s="4">
        <f>+WEEKNUM(B8578)</f>
        <v>15</v>
      </c>
      <c r="D8578" s="4">
        <f>+MONTH(Tabla4[[#This Row],[FECHA]])</f>
        <v>4</v>
      </c>
      <c r="E8578" s="4">
        <f>+YEAR(B8578)</f>
        <v>2025</v>
      </c>
      <c r="F8578" t="s">
        <v>3893</v>
      </c>
      <c r="G8578" t="s">
        <v>21469</v>
      </c>
      <c r="H8578" t="s">
        <v>3803</v>
      </c>
      <c r="I8578" t="s">
        <v>303</v>
      </c>
      <c r="J8578" t="s">
        <v>21468</v>
      </c>
      <c r="K8578" s="2">
        <v>1136885826</v>
      </c>
      <c r="L8578" t="s">
        <v>38</v>
      </c>
      <c r="M8578" t="s">
        <v>2115</v>
      </c>
      <c r="N8578" s="1" t="s">
        <v>2098</v>
      </c>
    </row>
    <row r="8579" spans="1:14" x14ac:dyDescent="0.25">
      <c r="A8579" s="2">
        <v>65992</v>
      </c>
      <c r="B8579" s="3" t="s">
        <v>21467</v>
      </c>
      <c r="C8579" s="4">
        <f>+WEEKNUM(Tabla4[[#This Row],[FECHA]])</f>
        <v>32</v>
      </c>
      <c r="D8579" s="4">
        <f>+MONTH(Tabla4[[#This Row],[FECHA]])</f>
        <v>8</v>
      </c>
      <c r="E8579" s="4">
        <f>+YEAR(B8579)</f>
        <v>2025</v>
      </c>
      <c r="F8579" t="s">
        <v>6182</v>
      </c>
      <c r="H8579" t="s">
        <v>21</v>
      </c>
      <c r="I8579" t="s">
        <v>33</v>
      </c>
      <c r="J8579" t="s">
        <v>21466</v>
      </c>
      <c r="K8579" s="2">
        <v>19470069</v>
      </c>
      <c r="L8579" t="s">
        <v>1</v>
      </c>
      <c r="N8579" s="1" t="s">
        <v>246</v>
      </c>
    </row>
    <row r="8580" spans="1:14" x14ac:dyDescent="0.25">
      <c r="A8580" s="2">
        <v>57288</v>
      </c>
      <c r="B8580" s="3" t="s">
        <v>21465</v>
      </c>
      <c r="C8580" s="4">
        <f>+WEEKNUM(B8580)</f>
        <v>15</v>
      </c>
      <c r="D8580" s="4">
        <f>+MONTH(Tabla4[[#This Row],[FECHA]])</f>
        <v>4</v>
      </c>
      <c r="E8580" s="4">
        <f>+YEAR(B8580)</f>
        <v>2025</v>
      </c>
      <c r="F8580" t="s">
        <v>3904</v>
      </c>
      <c r="G8580" t="s">
        <v>21464</v>
      </c>
      <c r="H8580" t="s">
        <v>3</v>
      </c>
      <c r="I8580" t="s">
        <v>16</v>
      </c>
      <c r="J8580" t="s">
        <v>8402</v>
      </c>
      <c r="K8580" s="2">
        <v>1019030065</v>
      </c>
      <c r="L8580" t="s">
        <v>38</v>
      </c>
      <c r="M8580" t="s">
        <v>2135</v>
      </c>
      <c r="N8580" s="1" t="s">
        <v>2098</v>
      </c>
    </row>
    <row r="8581" spans="1:14" x14ac:dyDescent="0.25">
      <c r="A8581" s="2">
        <v>56725</v>
      </c>
      <c r="B8581" s="3" t="s">
        <v>21463</v>
      </c>
      <c r="C8581" s="4">
        <f>+WEEKNUM(B8581)</f>
        <v>15</v>
      </c>
      <c r="D8581" s="4">
        <f>+MONTH(Tabla4[[#This Row],[FECHA]])</f>
        <v>4</v>
      </c>
      <c r="E8581" s="4">
        <f>+YEAR(B8581)</f>
        <v>2025</v>
      </c>
      <c r="F8581" t="s">
        <v>3937</v>
      </c>
      <c r="G8581" t="s">
        <v>21462</v>
      </c>
      <c r="H8581" t="s">
        <v>3</v>
      </c>
      <c r="I8581" t="s">
        <v>7243</v>
      </c>
      <c r="J8581" t="s">
        <v>21461</v>
      </c>
      <c r="K8581" s="2">
        <v>1091673274</v>
      </c>
      <c r="L8581" t="s">
        <v>38</v>
      </c>
      <c r="M8581" t="s">
        <v>37</v>
      </c>
      <c r="N8581" s="1" t="s">
        <v>1635</v>
      </c>
    </row>
    <row r="8582" spans="1:14" x14ac:dyDescent="0.25">
      <c r="A8582" s="2">
        <v>56727</v>
      </c>
      <c r="B8582" s="3" t="s">
        <v>21460</v>
      </c>
      <c r="C8582" s="4">
        <f>+WEEKNUM(B8582)</f>
        <v>15</v>
      </c>
      <c r="D8582" s="4">
        <f>+MONTH(Tabla4[[#This Row],[FECHA]])</f>
        <v>4</v>
      </c>
      <c r="E8582" s="4">
        <f>+YEAR(B8582)</f>
        <v>2025</v>
      </c>
      <c r="F8582" t="s">
        <v>3937</v>
      </c>
      <c r="H8582" t="s">
        <v>8</v>
      </c>
      <c r="I8582" t="s">
        <v>30</v>
      </c>
      <c r="J8582" t="s">
        <v>7851</v>
      </c>
      <c r="K8582" s="2">
        <v>1013604829</v>
      </c>
      <c r="L8582" t="s">
        <v>58</v>
      </c>
      <c r="M8582" t="s">
        <v>37</v>
      </c>
      <c r="N8582" s="1" t="s">
        <v>1635</v>
      </c>
    </row>
    <row r="8583" spans="1:14" x14ac:dyDescent="0.25">
      <c r="A8583" s="2">
        <v>56734</v>
      </c>
      <c r="B8583" s="3" t="s">
        <v>21459</v>
      </c>
      <c r="C8583" s="4">
        <f>+WEEKNUM(B8583)</f>
        <v>15</v>
      </c>
      <c r="D8583" s="4">
        <f>+MONTH(Tabla4[[#This Row],[FECHA]])</f>
        <v>4</v>
      </c>
      <c r="E8583" s="4">
        <f>+YEAR(B8583)</f>
        <v>2025</v>
      </c>
      <c r="F8583" t="s">
        <v>3831</v>
      </c>
      <c r="G8583" t="s">
        <v>21458</v>
      </c>
      <c r="H8583" t="s">
        <v>275</v>
      </c>
      <c r="I8583" t="s">
        <v>16</v>
      </c>
      <c r="J8583" t="s">
        <v>11439</v>
      </c>
      <c r="K8583" s="2">
        <v>80216797</v>
      </c>
      <c r="L8583" t="s">
        <v>38</v>
      </c>
      <c r="M8583" t="s">
        <v>1684</v>
      </c>
      <c r="N8583" s="1" t="s">
        <v>1635</v>
      </c>
    </row>
    <row r="8584" spans="1:14" x14ac:dyDescent="0.25">
      <c r="A8584" s="2">
        <v>56749</v>
      </c>
      <c r="B8584" s="3" t="s">
        <v>21457</v>
      </c>
      <c r="C8584" s="4">
        <f>+WEEKNUM(B8584)</f>
        <v>15</v>
      </c>
      <c r="D8584" s="4">
        <f>+MONTH(Tabla4[[#This Row],[FECHA]])</f>
        <v>4</v>
      </c>
      <c r="E8584" s="4">
        <f>+YEAR(B8584)</f>
        <v>2025</v>
      </c>
      <c r="F8584" t="s">
        <v>3831</v>
      </c>
      <c r="G8584" t="s">
        <v>21456</v>
      </c>
      <c r="H8584" t="s">
        <v>916</v>
      </c>
      <c r="I8584" t="s">
        <v>16</v>
      </c>
      <c r="J8584" t="s">
        <v>9991</v>
      </c>
      <c r="K8584" s="2">
        <v>80102255</v>
      </c>
      <c r="L8584" t="s">
        <v>38</v>
      </c>
      <c r="M8584" t="s">
        <v>37</v>
      </c>
      <c r="N8584" s="1" t="s">
        <v>1635</v>
      </c>
    </row>
    <row r="8585" spans="1:14" x14ac:dyDescent="0.25">
      <c r="A8585" s="2">
        <v>56752</v>
      </c>
      <c r="B8585" s="3" t="s">
        <v>21455</v>
      </c>
      <c r="C8585" s="4">
        <f>+WEEKNUM(B8585)</f>
        <v>15</v>
      </c>
      <c r="D8585" s="4">
        <f>+MONTH(Tabla4[[#This Row],[FECHA]])</f>
        <v>4</v>
      </c>
      <c r="E8585" s="4">
        <f>+YEAR(B8585)</f>
        <v>2025</v>
      </c>
      <c r="F8585" t="s">
        <v>3831</v>
      </c>
      <c r="G8585" t="s">
        <v>21454</v>
      </c>
      <c r="H8585" t="s">
        <v>275</v>
      </c>
      <c r="I8585" t="s">
        <v>12</v>
      </c>
      <c r="J8585" t="s">
        <v>1918</v>
      </c>
      <c r="K8585" s="2">
        <v>91186388</v>
      </c>
      <c r="L8585" t="s">
        <v>38</v>
      </c>
      <c r="M8585" t="s">
        <v>1684</v>
      </c>
      <c r="N8585" s="1" t="s">
        <v>1635</v>
      </c>
    </row>
    <row r="8586" spans="1:14" x14ac:dyDescent="0.25">
      <c r="A8586" s="2">
        <v>56767</v>
      </c>
      <c r="B8586" s="3" t="s">
        <v>21453</v>
      </c>
      <c r="C8586" s="4">
        <f>+WEEKNUM(B8586)</f>
        <v>15</v>
      </c>
      <c r="D8586" s="4">
        <f>+MONTH(Tabla4[[#This Row],[FECHA]])</f>
        <v>4</v>
      </c>
      <c r="E8586" s="4">
        <f>+YEAR(B8586)</f>
        <v>2025</v>
      </c>
      <c r="F8586" t="s">
        <v>3897</v>
      </c>
      <c r="G8586" t="s">
        <v>21452</v>
      </c>
      <c r="H8586" t="s">
        <v>3</v>
      </c>
      <c r="I8586" t="s">
        <v>16</v>
      </c>
      <c r="J8586" t="s">
        <v>14984</v>
      </c>
      <c r="K8586" s="2">
        <v>1010186794</v>
      </c>
      <c r="L8586" t="s">
        <v>38</v>
      </c>
      <c r="M8586" t="s">
        <v>1684</v>
      </c>
      <c r="N8586" s="1" t="s">
        <v>1635</v>
      </c>
    </row>
    <row r="8587" spans="1:14" x14ac:dyDescent="0.25">
      <c r="A8587" s="2">
        <v>56781</v>
      </c>
      <c r="B8587" s="3" t="s">
        <v>21451</v>
      </c>
      <c r="C8587" s="4">
        <f>+WEEKNUM(B8587)</f>
        <v>15</v>
      </c>
      <c r="D8587" s="4">
        <f>+MONTH(Tabla4[[#This Row],[FECHA]])</f>
        <v>4</v>
      </c>
      <c r="E8587" s="4">
        <f>+YEAR(B8587)</f>
        <v>2025</v>
      </c>
      <c r="F8587" t="s">
        <v>3893</v>
      </c>
      <c r="G8587" t="s">
        <v>21450</v>
      </c>
      <c r="H8587" t="s">
        <v>1632</v>
      </c>
      <c r="I8587" t="s">
        <v>16</v>
      </c>
      <c r="J8587" t="s">
        <v>7882</v>
      </c>
      <c r="K8587" s="2">
        <v>1032469923</v>
      </c>
      <c r="L8587" t="s">
        <v>38</v>
      </c>
      <c r="M8587" t="s">
        <v>37</v>
      </c>
      <c r="N8587" s="1" t="s">
        <v>1635</v>
      </c>
    </row>
    <row r="8588" spans="1:14" x14ac:dyDescent="0.25">
      <c r="A8588" s="2">
        <v>56790</v>
      </c>
      <c r="B8588" s="3" t="s">
        <v>21449</v>
      </c>
      <c r="C8588" s="4">
        <f>+WEEKNUM(B8588)</f>
        <v>15</v>
      </c>
      <c r="D8588" s="4">
        <f>+MONTH(Tabla4[[#This Row],[FECHA]])</f>
        <v>4</v>
      </c>
      <c r="E8588" s="4">
        <f>+YEAR(B8588)</f>
        <v>2025</v>
      </c>
      <c r="F8588" t="s">
        <v>3923</v>
      </c>
      <c r="G8588" t="s">
        <v>21448</v>
      </c>
      <c r="H8588" t="s">
        <v>3</v>
      </c>
      <c r="I8588" t="s">
        <v>16</v>
      </c>
      <c r="J8588" t="s">
        <v>7871</v>
      </c>
      <c r="K8588" s="2">
        <v>1032414317</v>
      </c>
      <c r="L8588" t="s">
        <v>38</v>
      </c>
      <c r="M8588" t="s">
        <v>37</v>
      </c>
      <c r="N8588" s="1" t="s">
        <v>1635</v>
      </c>
    </row>
    <row r="8589" spans="1:14" x14ac:dyDescent="0.25">
      <c r="A8589" s="2">
        <v>56824</v>
      </c>
      <c r="B8589" s="3" t="s">
        <v>21447</v>
      </c>
      <c r="C8589" s="4">
        <f>+WEEKNUM(B8589)</f>
        <v>15</v>
      </c>
      <c r="D8589" s="4">
        <f>+MONTH(Tabla4[[#This Row],[FECHA]])</f>
        <v>4</v>
      </c>
      <c r="E8589" s="4">
        <f>+YEAR(B8589)</f>
        <v>2025</v>
      </c>
      <c r="F8589" t="s">
        <v>3827</v>
      </c>
      <c r="G8589" t="s">
        <v>21446</v>
      </c>
      <c r="H8589" t="s">
        <v>3803</v>
      </c>
      <c r="I8589" t="s">
        <v>33</v>
      </c>
      <c r="J8589" t="s">
        <v>15555</v>
      </c>
      <c r="K8589" s="2">
        <v>1007423210</v>
      </c>
      <c r="L8589" t="s">
        <v>38</v>
      </c>
      <c r="M8589" t="s">
        <v>1684</v>
      </c>
      <c r="N8589" s="1" t="s">
        <v>1635</v>
      </c>
    </row>
    <row r="8590" spans="1:14" x14ac:dyDescent="0.25">
      <c r="A8590" s="2">
        <v>56851</v>
      </c>
      <c r="B8590" s="3" t="s">
        <v>21445</v>
      </c>
      <c r="C8590" s="4">
        <f>+WEEKNUM(B8590)</f>
        <v>15</v>
      </c>
      <c r="D8590" s="4">
        <f>+MONTH(Tabla4[[#This Row],[FECHA]])</f>
        <v>4</v>
      </c>
      <c r="E8590" s="4">
        <f>+YEAR(B8590)</f>
        <v>2025</v>
      </c>
      <c r="F8590" t="s">
        <v>3937</v>
      </c>
      <c r="G8590" t="s">
        <v>21444</v>
      </c>
      <c r="H8590" t="s">
        <v>8</v>
      </c>
      <c r="I8590" t="s">
        <v>16</v>
      </c>
      <c r="J8590" t="s">
        <v>5907</v>
      </c>
      <c r="K8590" s="2">
        <v>1018411571</v>
      </c>
      <c r="L8590" t="s">
        <v>38</v>
      </c>
      <c r="M8590" t="s">
        <v>37</v>
      </c>
      <c r="N8590" s="1" t="s">
        <v>1635</v>
      </c>
    </row>
    <row r="8591" spans="1:14" x14ac:dyDescent="0.25">
      <c r="A8591" s="2">
        <v>56873</v>
      </c>
      <c r="B8591" s="3" t="s">
        <v>21443</v>
      </c>
      <c r="C8591" s="4">
        <f>+WEEKNUM(B8591)</f>
        <v>15</v>
      </c>
      <c r="D8591" s="4">
        <f>+MONTH(Tabla4[[#This Row],[FECHA]])</f>
        <v>4</v>
      </c>
      <c r="E8591" s="4">
        <f>+YEAR(B8591)</f>
        <v>2025</v>
      </c>
      <c r="F8591" t="s">
        <v>3937</v>
      </c>
      <c r="G8591" t="s">
        <v>21442</v>
      </c>
      <c r="H8591" t="s">
        <v>8</v>
      </c>
      <c r="I8591" t="s">
        <v>33</v>
      </c>
      <c r="J8591" t="s">
        <v>1670</v>
      </c>
      <c r="K8591" s="2">
        <v>17334667</v>
      </c>
      <c r="L8591" t="s">
        <v>38</v>
      </c>
      <c r="M8591" t="s">
        <v>37</v>
      </c>
      <c r="N8591" s="1" t="s">
        <v>1635</v>
      </c>
    </row>
    <row r="8592" spans="1:14" x14ac:dyDescent="0.25">
      <c r="A8592" s="2">
        <v>56876</v>
      </c>
      <c r="B8592" s="3" t="s">
        <v>21441</v>
      </c>
      <c r="C8592" s="4">
        <f>+WEEKNUM(B8592)</f>
        <v>15</v>
      </c>
      <c r="D8592" s="4">
        <f>+MONTH(Tabla4[[#This Row],[FECHA]])</f>
        <v>4</v>
      </c>
      <c r="E8592" s="4">
        <f>+YEAR(B8592)</f>
        <v>2025</v>
      </c>
      <c r="F8592" t="s">
        <v>3923</v>
      </c>
      <c r="H8592" t="s">
        <v>21</v>
      </c>
      <c r="I8592" t="s">
        <v>303</v>
      </c>
      <c r="J8592" t="s">
        <v>21440</v>
      </c>
      <c r="K8592" s="2">
        <v>1000465480</v>
      </c>
      <c r="L8592" t="s">
        <v>76</v>
      </c>
      <c r="M8592" t="s">
        <v>37</v>
      </c>
      <c r="N8592" s="1" t="s">
        <v>1635</v>
      </c>
    </row>
    <row r="8593" spans="1:14" x14ac:dyDescent="0.25">
      <c r="A8593" s="2">
        <v>56877</v>
      </c>
      <c r="B8593" s="3" t="s">
        <v>21439</v>
      </c>
      <c r="C8593" s="4">
        <f>+WEEKNUM(B8593)</f>
        <v>15</v>
      </c>
      <c r="D8593" s="4">
        <f>+MONTH(Tabla4[[#This Row],[FECHA]])</f>
        <v>4</v>
      </c>
      <c r="E8593" s="4">
        <f>+YEAR(B8593)</f>
        <v>2025</v>
      </c>
      <c r="F8593" t="s">
        <v>3923</v>
      </c>
      <c r="G8593" t="s">
        <v>21438</v>
      </c>
      <c r="H8593" t="s">
        <v>21</v>
      </c>
      <c r="I8593" t="s">
        <v>303</v>
      </c>
      <c r="J8593" t="s">
        <v>14560</v>
      </c>
      <c r="K8593" s="2">
        <v>1016058392</v>
      </c>
      <c r="L8593" t="s">
        <v>38</v>
      </c>
      <c r="M8593" t="s">
        <v>37</v>
      </c>
      <c r="N8593" s="1" t="s">
        <v>1635</v>
      </c>
    </row>
    <row r="8594" spans="1:14" x14ac:dyDescent="0.25">
      <c r="A8594" s="2">
        <v>56881</v>
      </c>
      <c r="B8594" s="3" t="s">
        <v>21437</v>
      </c>
      <c r="C8594" s="4">
        <f>+WEEKNUM(B8594)</f>
        <v>15</v>
      </c>
      <c r="D8594" s="4">
        <f>+MONTH(Tabla4[[#This Row],[FECHA]])</f>
        <v>4</v>
      </c>
      <c r="E8594" s="4">
        <f>+YEAR(B8594)</f>
        <v>2025</v>
      </c>
      <c r="F8594" t="s">
        <v>3827</v>
      </c>
      <c r="G8594" t="s">
        <v>21436</v>
      </c>
      <c r="H8594" t="s">
        <v>133</v>
      </c>
      <c r="I8594" t="s">
        <v>33</v>
      </c>
      <c r="J8594" t="s">
        <v>21435</v>
      </c>
      <c r="K8594" s="2">
        <v>79265993</v>
      </c>
      <c r="L8594" t="s">
        <v>38</v>
      </c>
      <c r="M8594" t="s">
        <v>1684</v>
      </c>
      <c r="N8594" s="1" t="s">
        <v>1635</v>
      </c>
    </row>
    <row r="8595" spans="1:14" x14ac:dyDescent="0.25">
      <c r="A8595" s="2">
        <v>56906</v>
      </c>
      <c r="B8595" s="3" t="s">
        <v>21434</v>
      </c>
      <c r="C8595" s="4">
        <f>+WEEKNUM(B8595)</f>
        <v>15</v>
      </c>
      <c r="D8595" s="4">
        <f>+MONTH(Tabla4[[#This Row],[FECHA]])</f>
        <v>4</v>
      </c>
      <c r="E8595" s="4">
        <f>+YEAR(B8595)</f>
        <v>2025</v>
      </c>
      <c r="F8595" t="s">
        <v>3937</v>
      </c>
      <c r="G8595" t="s">
        <v>21433</v>
      </c>
      <c r="H8595" t="s">
        <v>8</v>
      </c>
      <c r="I8595" t="s">
        <v>30</v>
      </c>
      <c r="J8595" t="s">
        <v>1841</v>
      </c>
      <c r="K8595" s="2">
        <v>1059664079</v>
      </c>
      <c r="L8595" t="s">
        <v>38</v>
      </c>
      <c r="M8595" t="s">
        <v>1684</v>
      </c>
      <c r="N8595" s="1" t="s">
        <v>1635</v>
      </c>
    </row>
    <row r="8596" spans="1:14" x14ac:dyDescent="0.25">
      <c r="A8596" s="2">
        <v>56910</v>
      </c>
      <c r="B8596" s="3" t="s">
        <v>21432</v>
      </c>
      <c r="C8596" s="4">
        <f>+WEEKNUM(B8596)</f>
        <v>15</v>
      </c>
      <c r="D8596" s="4">
        <f>+MONTH(Tabla4[[#This Row],[FECHA]])</f>
        <v>4</v>
      </c>
      <c r="E8596" s="4">
        <f>+YEAR(B8596)</f>
        <v>2025</v>
      </c>
      <c r="F8596" t="s">
        <v>3923</v>
      </c>
      <c r="G8596" t="s">
        <v>21431</v>
      </c>
      <c r="H8596" t="s">
        <v>3</v>
      </c>
      <c r="I8596" t="s">
        <v>33</v>
      </c>
      <c r="J8596" t="s">
        <v>7859</v>
      </c>
      <c r="K8596" s="2">
        <v>1004921609</v>
      </c>
      <c r="L8596" t="s">
        <v>38</v>
      </c>
      <c r="M8596" t="s">
        <v>1684</v>
      </c>
      <c r="N8596" s="1" t="s">
        <v>1635</v>
      </c>
    </row>
    <row r="8597" spans="1:14" x14ac:dyDescent="0.25">
      <c r="A8597" s="2">
        <v>56934</v>
      </c>
      <c r="B8597" s="3" t="s">
        <v>21430</v>
      </c>
      <c r="C8597" s="4">
        <f>+WEEKNUM(B8597)</f>
        <v>15</v>
      </c>
      <c r="D8597" s="4">
        <f>+MONTH(Tabla4[[#This Row],[FECHA]])</f>
        <v>4</v>
      </c>
      <c r="E8597" s="4">
        <f>+YEAR(B8597)</f>
        <v>2025</v>
      </c>
      <c r="F8597" t="s">
        <v>3908</v>
      </c>
      <c r="G8597" t="s">
        <v>21429</v>
      </c>
      <c r="H8597" t="s">
        <v>3</v>
      </c>
      <c r="I8597" t="s">
        <v>130</v>
      </c>
      <c r="J8597" t="s">
        <v>16278</v>
      </c>
      <c r="K8597" s="2">
        <v>1030534712</v>
      </c>
      <c r="L8597" t="s">
        <v>38</v>
      </c>
      <c r="M8597" t="s">
        <v>1684</v>
      </c>
      <c r="N8597" s="1" t="s">
        <v>1635</v>
      </c>
    </row>
    <row r="8598" spans="1:14" x14ac:dyDescent="0.25">
      <c r="A8598" s="2">
        <v>56963</v>
      </c>
      <c r="B8598" s="3" t="s">
        <v>21428</v>
      </c>
      <c r="C8598" s="4">
        <f>+WEEKNUM(B8598)</f>
        <v>15</v>
      </c>
      <c r="D8598" s="4">
        <f>+MONTH(Tabla4[[#This Row],[FECHA]])</f>
        <v>4</v>
      </c>
      <c r="E8598" s="4">
        <f>+YEAR(B8598)</f>
        <v>2025</v>
      </c>
      <c r="F8598" t="s">
        <v>3937</v>
      </c>
      <c r="G8598" t="s">
        <v>21427</v>
      </c>
      <c r="H8598" t="s">
        <v>916</v>
      </c>
      <c r="I8598" t="s">
        <v>30</v>
      </c>
      <c r="J8598" t="s">
        <v>11819</v>
      </c>
      <c r="K8598" s="2">
        <v>1010215887</v>
      </c>
      <c r="L8598" t="s">
        <v>38</v>
      </c>
      <c r="M8598" t="s">
        <v>37</v>
      </c>
      <c r="N8598" s="1" t="s">
        <v>1635</v>
      </c>
    </row>
    <row r="8599" spans="1:14" x14ac:dyDescent="0.25">
      <c r="A8599" s="2">
        <v>56975</v>
      </c>
      <c r="B8599" s="3" t="s">
        <v>21426</v>
      </c>
      <c r="C8599" s="4">
        <f>+WEEKNUM(B8599)</f>
        <v>15</v>
      </c>
      <c r="D8599" s="4">
        <f>+MONTH(Tabla4[[#This Row],[FECHA]])</f>
        <v>4</v>
      </c>
      <c r="E8599" s="4">
        <f>+YEAR(B8599)</f>
        <v>2025</v>
      </c>
      <c r="F8599" t="s">
        <v>3937</v>
      </c>
      <c r="G8599" t="s">
        <v>21425</v>
      </c>
      <c r="H8599" t="s">
        <v>21</v>
      </c>
      <c r="I8599" t="s">
        <v>30</v>
      </c>
      <c r="J8599" t="s">
        <v>4857</v>
      </c>
      <c r="K8599" s="2">
        <v>1018490545</v>
      </c>
      <c r="L8599" t="s">
        <v>38</v>
      </c>
      <c r="M8599" t="s">
        <v>1684</v>
      </c>
      <c r="N8599" s="1" t="s">
        <v>1635</v>
      </c>
    </row>
    <row r="8600" spans="1:14" x14ac:dyDescent="0.25">
      <c r="A8600" s="2">
        <v>56980</v>
      </c>
      <c r="B8600" s="3" t="s">
        <v>21424</v>
      </c>
      <c r="C8600" s="4">
        <f>+WEEKNUM(B8600)</f>
        <v>15</v>
      </c>
      <c r="D8600" s="4">
        <f>+MONTH(Tabla4[[#This Row],[FECHA]])</f>
        <v>4</v>
      </c>
      <c r="E8600" s="4">
        <f>+YEAR(B8600)</f>
        <v>2025</v>
      </c>
      <c r="F8600" t="s">
        <v>3908</v>
      </c>
      <c r="G8600" t="s">
        <v>21423</v>
      </c>
      <c r="H8600" t="s">
        <v>21</v>
      </c>
      <c r="I8600" t="s">
        <v>130</v>
      </c>
      <c r="J8600" t="s">
        <v>21422</v>
      </c>
      <c r="K8600" s="2">
        <v>1030536292</v>
      </c>
      <c r="L8600" t="s">
        <v>38</v>
      </c>
      <c r="M8600" t="s">
        <v>37</v>
      </c>
      <c r="N8600" s="1" t="s">
        <v>1635</v>
      </c>
    </row>
    <row r="8601" spans="1:14" x14ac:dyDescent="0.25">
      <c r="A8601" s="2">
        <v>56981</v>
      </c>
      <c r="B8601" s="3" t="s">
        <v>21421</v>
      </c>
      <c r="C8601" s="4">
        <f>+WEEKNUM(B8601)</f>
        <v>15</v>
      </c>
      <c r="D8601" s="4">
        <f>+MONTH(Tabla4[[#This Row],[FECHA]])</f>
        <v>4</v>
      </c>
      <c r="E8601" s="4">
        <f>+YEAR(B8601)</f>
        <v>2025</v>
      </c>
      <c r="F8601" t="s">
        <v>3923</v>
      </c>
      <c r="G8601" t="s">
        <v>21420</v>
      </c>
      <c r="H8601" t="s">
        <v>8</v>
      </c>
      <c r="I8601" t="s">
        <v>16</v>
      </c>
      <c r="J8601" t="s">
        <v>13733</v>
      </c>
      <c r="K8601" s="2">
        <v>79508233</v>
      </c>
      <c r="L8601" t="s">
        <v>38</v>
      </c>
      <c r="M8601" t="s">
        <v>37</v>
      </c>
      <c r="N8601" s="1" t="s">
        <v>1635</v>
      </c>
    </row>
    <row r="8602" spans="1:14" x14ac:dyDescent="0.25">
      <c r="A8602" s="2">
        <v>57006</v>
      </c>
      <c r="B8602" s="3" t="s">
        <v>21419</v>
      </c>
      <c r="C8602" s="4">
        <f>+WEEKNUM(B8602)</f>
        <v>15</v>
      </c>
      <c r="D8602" s="4">
        <f>+MONTH(Tabla4[[#This Row],[FECHA]])</f>
        <v>4</v>
      </c>
      <c r="E8602" s="4">
        <f>+YEAR(B8602)</f>
        <v>2025</v>
      </c>
      <c r="F8602" t="s">
        <v>3923</v>
      </c>
      <c r="G8602" t="s">
        <v>21418</v>
      </c>
      <c r="H8602" t="s">
        <v>927</v>
      </c>
      <c r="I8602" t="s">
        <v>33</v>
      </c>
      <c r="J8602" t="s">
        <v>21415</v>
      </c>
      <c r="K8602" s="2">
        <v>91520923</v>
      </c>
      <c r="L8602" t="s">
        <v>38</v>
      </c>
      <c r="M8602" t="s">
        <v>1684</v>
      </c>
      <c r="N8602" s="1" t="s">
        <v>1635</v>
      </c>
    </row>
    <row r="8603" spans="1:14" x14ac:dyDescent="0.25">
      <c r="A8603" s="2">
        <v>57009</v>
      </c>
      <c r="B8603" s="3" t="s">
        <v>21417</v>
      </c>
      <c r="C8603" s="4">
        <f>+WEEKNUM(B8603)</f>
        <v>15</v>
      </c>
      <c r="D8603" s="4">
        <f>+MONTH(Tabla4[[#This Row],[FECHA]])</f>
        <v>4</v>
      </c>
      <c r="E8603" s="4">
        <f>+YEAR(B8603)</f>
        <v>2025</v>
      </c>
      <c r="F8603" t="s">
        <v>3923</v>
      </c>
      <c r="G8603" t="s">
        <v>21416</v>
      </c>
      <c r="H8603" t="s">
        <v>927</v>
      </c>
      <c r="I8603" t="s">
        <v>33</v>
      </c>
      <c r="J8603" t="s">
        <v>21415</v>
      </c>
      <c r="K8603" s="2">
        <v>91520923</v>
      </c>
      <c r="L8603" t="s">
        <v>38</v>
      </c>
      <c r="M8603" t="s">
        <v>1684</v>
      </c>
      <c r="N8603" s="1" t="s">
        <v>1635</v>
      </c>
    </row>
    <row r="8604" spans="1:14" x14ac:dyDescent="0.25">
      <c r="A8604" s="2">
        <v>57018</v>
      </c>
      <c r="B8604" s="3" t="s">
        <v>21414</v>
      </c>
      <c r="C8604" s="4">
        <f>+WEEKNUM(B8604)</f>
        <v>15</v>
      </c>
      <c r="D8604" s="4">
        <f>+MONTH(Tabla4[[#This Row],[FECHA]])</f>
        <v>4</v>
      </c>
      <c r="E8604" s="4">
        <f>+YEAR(B8604)</f>
        <v>2025</v>
      </c>
      <c r="F8604" t="s">
        <v>3923</v>
      </c>
      <c r="G8604" t="s">
        <v>21413</v>
      </c>
      <c r="H8604" t="s">
        <v>8</v>
      </c>
      <c r="I8604" t="s">
        <v>33</v>
      </c>
      <c r="J8604" t="s">
        <v>6920</v>
      </c>
      <c r="K8604" s="2">
        <v>1032401775</v>
      </c>
      <c r="L8604" t="s">
        <v>38</v>
      </c>
      <c r="M8604" t="s">
        <v>1684</v>
      </c>
      <c r="N8604" s="1" t="s">
        <v>1635</v>
      </c>
    </row>
    <row r="8605" spans="1:14" x14ac:dyDescent="0.25">
      <c r="A8605" s="2">
        <v>57029</v>
      </c>
      <c r="B8605" s="3" t="s">
        <v>21412</v>
      </c>
      <c r="C8605" s="4">
        <f>+WEEKNUM(B8605)</f>
        <v>15</v>
      </c>
      <c r="D8605" s="4">
        <f>+MONTH(Tabla4[[#This Row],[FECHA]])</f>
        <v>4</v>
      </c>
      <c r="E8605" s="4">
        <f>+YEAR(B8605)</f>
        <v>2025</v>
      </c>
      <c r="F8605" t="s">
        <v>3908</v>
      </c>
      <c r="G8605" t="s">
        <v>21411</v>
      </c>
      <c r="H8605" t="s">
        <v>3</v>
      </c>
      <c r="I8605" t="s">
        <v>33</v>
      </c>
      <c r="J8605" t="s">
        <v>14480</v>
      </c>
      <c r="K8605" s="2">
        <v>1020730240</v>
      </c>
      <c r="L8605" t="s">
        <v>38</v>
      </c>
      <c r="M8605" t="s">
        <v>37</v>
      </c>
      <c r="N8605" s="1" t="s">
        <v>1635</v>
      </c>
    </row>
    <row r="8606" spans="1:14" x14ac:dyDescent="0.25">
      <c r="A8606" s="2">
        <v>57050</v>
      </c>
      <c r="B8606" s="3" t="s">
        <v>21410</v>
      </c>
      <c r="C8606" s="4">
        <f>+WEEKNUM(B8606)</f>
        <v>15</v>
      </c>
      <c r="D8606" s="4">
        <f>+MONTH(Tabla4[[#This Row],[FECHA]])</f>
        <v>4</v>
      </c>
      <c r="E8606" s="4">
        <f>+YEAR(B8606)</f>
        <v>2025</v>
      </c>
      <c r="F8606" t="s">
        <v>3908</v>
      </c>
      <c r="G8606" t="s">
        <v>21409</v>
      </c>
      <c r="H8606" t="s">
        <v>3</v>
      </c>
      <c r="I8606" t="s">
        <v>130</v>
      </c>
      <c r="J8606" t="s">
        <v>5098</v>
      </c>
      <c r="K8606" s="2">
        <v>1007751053</v>
      </c>
      <c r="L8606" t="s">
        <v>38</v>
      </c>
      <c r="M8606" t="s">
        <v>37</v>
      </c>
      <c r="N8606" s="1" t="s">
        <v>1635</v>
      </c>
    </row>
    <row r="8607" spans="1:14" x14ac:dyDescent="0.25">
      <c r="A8607" s="2">
        <v>57053</v>
      </c>
      <c r="B8607" s="3" t="s">
        <v>21408</v>
      </c>
      <c r="C8607" s="4">
        <f>+WEEKNUM(B8607)</f>
        <v>15</v>
      </c>
      <c r="D8607" s="4">
        <f>+MONTH(Tabla4[[#This Row],[FECHA]])</f>
        <v>4</v>
      </c>
      <c r="E8607" s="4">
        <f>+YEAR(B8607)</f>
        <v>2025</v>
      </c>
      <c r="F8607" t="s">
        <v>3923</v>
      </c>
      <c r="G8607" t="s">
        <v>21407</v>
      </c>
      <c r="H8607" t="s">
        <v>482</v>
      </c>
      <c r="I8607" t="s">
        <v>130</v>
      </c>
      <c r="J8607" t="s">
        <v>21406</v>
      </c>
      <c r="K8607" s="2">
        <v>901823021</v>
      </c>
      <c r="L8607" t="s">
        <v>38</v>
      </c>
      <c r="M8607" t="s">
        <v>37</v>
      </c>
      <c r="N8607" s="1" t="s">
        <v>1635</v>
      </c>
    </row>
    <row r="8608" spans="1:14" x14ac:dyDescent="0.25">
      <c r="A8608" s="2">
        <v>57059</v>
      </c>
      <c r="B8608" s="3" t="s">
        <v>21405</v>
      </c>
      <c r="C8608" s="4">
        <f>+WEEKNUM(B8608)</f>
        <v>15</v>
      </c>
      <c r="D8608" s="4">
        <f>+MONTH(Tabla4[[#This Row],[FECHA]])</f>
        <v>4</v>
      </c>
      <c r="E8608" s="4">
        <f>+YEAR(B8608)</f>
        <v>2025</v>
      </c>
      <c r="F8608" t="s">
        <v>3923</v>
      </c>
      <c r="G8608" t="s">
        <v>21404</v>
      </c>
      <c r="H8608" t="s">
        <v>3803</v>
      </c>
      <c r="I8608" t="s">
        <v>16</v>
      </c>
      <c r="J8608" t="s">
        <v>6972</v>
      </c>
      <c r="K8608" s="2">
        <v>1007703305</v>
      </c>
      <c r="L8608" t="s">
        <v>38</v>
      </c>
      <c r="M8608" t="s">
        <v>1684</v>
      </c>
      <c r="N8608" s="1" t="s">
        <v>1635</v>
      </c>
    </row>
    <row r="8609" spans="1:14" x14ac:dyDescent="0.25">
      <c r="A8609" s="2">
        <v>57063</v>
      </c>
      <c r="B8609" s="3" t="s">
        <v>21403</v>
      </c>
      <c r="C8609" s="4">
        <f>+WEEKNUM(B8609)</f>
        <v>15</v>
      </c>
      <c r="D8609" s="4">
        <f>+MONTH(Tabla4[[#This Row],[FECHA]])</f>
        <v>4</v>
      </c>
      <c r="E8609" s="4">
        <f>+YEAR(B8609)</f>
        <v>2025</v>
      </c>
      <c r="F8609" t="s">
        <v>3908</v>
      </c>
      <c r="H8609" t="s">
        <v>8</v>
      </c>
      <c r="I8609" t="s">
        <v>16</v>
      </c>
      <c r="J8609" t="s">
        <v>10760</v>
      </c>
      <c r="K8609" s="2">
        <v>1001050607</v>
      </c>
      <c r="L8609" t="s">
        <v>58</v>
      </c>
      <c r="M8609" t="s">
        <v>37</v>
      </c>
      <c r="N8609" s="1" t="s">
        <v>1635</v>
      </c>
    </row>
    <row r="8610" spans="1:14" x14ac:dyDescent="0.25">
      <c r="A8610" s="2">
        <v>57099</v>
      </c>
      <c r="B8610" s="3" t="s">
        <v>21402</v>
      </c>
      <c r="C8610" s="4">
        <f>+WEEKNUM(B8610)</f>
        <v>15</v>
      </c>
      <c r="D8610" s="4">
        <f>+MONTH(Tabla4[[#This Row],[FECHA]])</f>
        <v>4</v>
      </c>
      <c r="E8610" s="4">
        <f>+YEAR(B8610)</f>
        <v>2025</v>
      </c>
      <c r="F8610" t="s">
        <v>3893</v>
      </c>
      <c r="G8610" t="s">
        <v>21401</v>
      </c>
      <c r="H8610" t="s">
        <v>3</v>
      </c>
      <c r="I8610" t="s">
        <v>16</v>
      </c>
      <c r="J8610" t="s">
        <v>13877</v>
      </c>
      <c r="K8610" s="2">
        <v>1121925536</v>
      </c>
      <c r="L8610" t="s">
        <v>38</v>
      </c>
      <c r="M8610" t="s">
        <v>37</v>
      </c>
      <c r="N8610" s="1" t="s">
        <v>1635</v>
      </c>
    </row>
    <row r="8611" spans="1:14" x14ac:dyDescent="0.25">
      <c r="A8611" s="2">
        <v>57109</v>
      </c>
      <c r="B8611" s="3" t="s">
        <v>21400</v>
      </c>
      <c r="C8611" s="4">
        <f>+WEEKNUM(B8611)</f>
        <v>15</v>
      </c>
      <c r="D8611" s="4">
        <f>+MONTH(Tabla4[[#This Row],[FECHA]])</f>
        <v>4</v>
      </c>
      <c r="E8611" s="4">
        <f>+YEAR(B8611)</f>
        <v>2025</v>
      </c>
      <c r="F8611" t="s">
        <v>3908</v>
      </c>
      <c r="G8611" t="s">
        <v>21399</v>
      </c>
      <c r="H8611" t="s">
        <v>8</v>
      </c>
      <c r="I8611" t="s">
        <v>30</v>
      </c>
      <c r="J8611" t="s">
        <v>2635</v>
      </c>
      <c r="K8611" s="2">
        <v>2000010540</v>
      </c>
      <c r="L8611" t="s">
        <v>38</v>
      </c>
      <c r="M8611" t="s">
        <v>37</v>
      </c>
      <c r="N8611" s="1" t="s">
        <v>1635</v>
      </c>
    </row>
    <row r="8612" spans="1:14" x14ac:dyDescent="0.25">
      <c r="A8612" s="2">
        <v>57113</v>
      </c>
      <c r="B8612" s="3" t="s">
        <v>21398</v>
      </c>
      <c r="C8612" s="4">
        <f>+WEEKNUM(B8612)</f>
        <v>15</v>
      </c>
      <c r="D8612" s="4">
        <f>+MONTH(Tabla4[[#This Row],[FECHA]])</f>
        <v>4</v>
      </c>
      <c r="E8612" s="4">
        <f>+YEAR(B8612)</f>
        <v>2025</v>
      </c>
      <c r="F8612" t="s">
        <v>3908</v>
      </c>
      <c r="G8612" t="s">
        <v>21397</v>
      </c>
      <c r="H8612" t="s">
        <v>539</v>
      </c>
      <c r="I8612" t="s">
        <v>16</v>
      </c>
      <c r="J8612" t="s">
        <v>2538</v>
      </c>
      <c r="K8612" s="2">
        <v>1000270286</v>
      </c>
      <c r="L8612" t="s">
        <v>38</v>
      </c>
      <c r="M8612" t="s">
        <v>1684</v>
      </c>
      <c r="N8612" s="1" t="s">
        <v>1635</v>
      </c>
    </row>
    <row r="8613" spans="1:14" x14ac:dyDescent="0.25">
      <c r="A8613" s="2">
        <v>57139</v>
      </c>
      <c r="B8613" s="3" t="s">
        <v>21396</v>
      </c>
      <c r="C8613" s="4">
        <f>+WEEKNUM(B8613)</f>
        <v>15</v>
      </c>
      <c r="D8613" s="4">
        <f>+MONTH(Tabla4[[#This Row],[FECHA]])</f>
        <v>4</v>
      </c>
      <c r="E8613" s="4">
        <f>+YEAR(B8613)</f>
        <v>2025</v>
      </c>
      <c r="F8613" t="s">
        <v>3893</v>
      </c>
      <c r="H8613" t="s">
        <v>3</v>
      </c>
      <c r="I8613" t="s">
        <v>16</v>
      </c>
      <c r="J8613" t="s">
        <v>16946</v>
      </c>
      <c r="K8613" s="2">
        <v>1023894195</v>
      </c>
      <c r="L8613" t="s">
        <v>198</v>
      </c>
      <c r="M8613" t="s">
        <v>37</v>
      </c>
      <c r="N8613" s="1" t="s">
        <v>1635</v>
      </c>
    </row>
    <row r="8614" spans="1:14" x14ac:dyDescent="0.25">
      <c r="A8614" s="2">
        <v>57149</v>
      </c>
      <c r="B8614" s="3" t="s">
        <v>21395</v>
      </c>
      <c r="C8614" s="4">
        <f>+WEEKNUM(B8614)</f>
        <v>15</v>
      </c>
      <c r="D8614" s="4">
        <f>+MONTH(Tabla4[[#This Row],[FECHA]])</f>
        <v>4</v>
      </c>
      <c r="E8614" s="4">
        <f>+YEAR(B8614)</f>
        <v>2025</v>
      </c>
      <c r="F8614" t="s">
        <v>3893</v>
      </c>
      <c r="H8614" t="s">
        <v>3</v>
      </c>
      <c r="I8614" t="s">
        <v>30</v>
      </c>
      <c r="J8614" t="s">
        <v>21394</v>
      </c>
      <c r="K8614" s="2">
        <v>1020778440</v>
      </c>
      <c r="L8614" t="s">
        <v>58</v>
      </c>
      <c r="M8614" t="s">
        <v>37</v>
      </c>
      <c r="N8614" s="1" t="s">
        <v>1635</v>
      </c>
    </row>
    <row r="8615" spans="1:14" x14ac:dyDescent="0.25">
      <c r="A8615" s="2">
        <v>57152</v>
      </c>
      <c r="B8615" s="3" t="s">
        <v>21393</v>
      </c>
      <c r="C8615" s="4">
        <f>+WEEKNUM(B8615)</f>
        <v>15</v>
      </c>
      <c r="D8615" s="4">
        <f>+MONTH(Tabla4[[#This Row],[FECHA]])</f>
        <v>4</v>
      </c>
      <c r="E8615" s="4">
        <f>+YEAR(B8615)</f>
        <v>2025</v>
      </c>
      <c r="F8615" t="s">
        <v>3897</v>
      </c>
      <c r="G8615" t="s">
        <v>21392</v>
      </c>
      <c r="H8615" t="s">
        <v>8</v>
      </c>
      <c r="I8615" t="s">
        <v>33</v>
      </c>
      <c r="J8615" t="s">
        <v>21391</v>
      </c>
      <c r="K8615" s="2">
        <v>1018466731</v>
      </c>
      <c r="L8615" t="s">
        <v>38</v>
      </c>
      <c r="M8615" t="s">
        <v>37</v>
      </c>
      <c r="N8615" s="1" t="s">
        <v>1635</v>
      </c>
    </row>
    <row r="8616" spans="1:14" x14ac:dyDescent="0.25">
      <c r="A8616" s="2">
        <v>57164</v>
      </c>
      <c r="B8616" s="3" t="s">
        <v>21390</v>
      </c>
      <c r="C8616" s="4">
        <f>+WEEKNUM(B8616)</f>
        <v>15</v>
      </c>
      <c r="D8616" s="4">
        <f>+MONTH(Tabla4[[#This Row],[FECHA]])</f>
        <v>4</v>
      </c>
      <c r="E8616" s="4">
        <f>+YEAR(B8616)</f>
        <v>2025</v>
      </c>
      <c r="F8616" t="s">
        <v>3897</v>
      </c>
      <c r="G8616" t="s">
        <v>21389</v>
      </c>
      <c r="H8616" t="s">
        <v>275</v>
      </c>
      <c r="I8616" t="s">
        <v>33</v>
      </c>
      <c r="J8616" t="s">
        <v>3547</v>
      </c>
      <c r="K8616" s="2">
        <v>80025454</v>
      </c>
      <c r="L8616" t="s">
        <v>38</v>
      </c>
      <c r="M8616" t="s">
        <v>37</v>
      </c>
      <c r="N8616" s="1" t="s">
        <v>1635</v>
      </c>
    </row>
    <row r="8617" spans="1:14" x14ac:dyDescent="0.25">
      <c r="A8617" s="2">
        <v>57167</v>
      </c>
      <c r="B8617" s="3" t="s">
        <v>21388</v>
      </c>
      <c r="C8617" s="4">
        <f>+WEEKNUM(B8617)</f>
        <v>15</v>
      </c>
      <c r="D8617" s="4">
        <f>+MONTH(Tabla4[[#This Row],[FECHA]])</f>
        <v>4</v>
      </c>
      <c r="E8617" s="4">
        <f>+YEAR(B8617)</f>
        <v>2025</v>
      </c>
      <c r="F8617" t="s">
        <v>3897</v>
      </c>
      <c r="G8617" t="s">
        <v>21387</v>
      </c>
      <c r="H8617" t="s">
        <v>275</v>
      </c>
      <c r="I8617" t="s">
        <v>16</v>
      </c>
      <c r="J8617" t="s">
        <v>5671</v>
      </c>
      <c r="K8617" s="2">
        <v>79685224</v>
      </c>
      <c r="L8617" t="s">
        <v>38</v>
      </c>
      <c r="M8617" t="s">
        <v>1684</v>
      </c>
      <c r="N8617" s="1" t="s">
        <v>1635</v>
      </c>
    </row>
    <row r="8618" spans="1:14" x14ac:dyDescent="0.25">
      <c r="A8618" s="2">
        <v>57178</v>
      </c>
      <c r="B8618" s="3" t="s">
        <v>21386</v>
      </c>
      <c r="C8618" s="4">
        <f>+WEEKNUM(B8618)</f>
        <v>15</v>
      </c>
      <c r="D8618" s="4">
        <f>+MONTH(Tabla4[[#This Row],[FECHA]])</f>
        <v>4</v>
      </c>
      <c r="E8618" s="4">
        <f>+YEAR(B8618)</f>
        <v>2025</v>
      </c>
      <c r="F8618" t="s">
        <v>3897</v>
      </c>
      <c r="H8618" t="s">
        <v>8</v>
      </c>
      <c r="I8618" t="s">
        <v>33</v>
      </c>
      <c r="J8618" t="s">
        <v>10567</v>
      </c>
      <c r="K8618" s="2">
        <v>1013638739</v>
      </c>
      <c r="L8618" t="s">
        <v>55</v>
      </c>
      <c r="M8618" t="s">
        <v>37</v>
      </c>
      <c r="N8618" s="1" t="s">
        <v>1635</v>
      </c>
    </row>
    <row r="8619" spans="1:14" x14ac:dyDescent="0.25">
      <c r="A8619" s="2">
        <v>57184</v>
      </c>
      <c r="B8619" s="3" t="s">
        <v>21385</v>
      </c>
      <c r="C8619" s="4">
        <f>+WEEKNUM(B8619)</f>
        <v>15</v>
      </c>
      <c r="D8619" s="4">
        <f>+MONTH(Tabla4[[#This Row],[FECHA]])</f>
        <v>4</v>
      </c>
      <c r="E8619" s="4">
        <f>+YEAR(B8619)</f>
        <v>2025</v>
      </c>
      <c r="F8619" t="s">
        <v>3893</v>
      </c>
      <c r="H8619" t="s">
        <v>3</v>
      </c>
      <c r="I8619" t="s">
        <v>130</v>
      </c>
      <c r="J8619" t="s">
        <v>21384</v>
      </c>
      <c r="K8619" s="2">
        <v>80110578</v>
      </c>
      <c r="L8619" t="s">
        <v>55</v>
      </c>
      <c r="M8619" t="s">
        <v>37</v>
      </c>
      <c r="N8619" s="1" t="s">
        <v>1635</v>
      </c>
    </row>
    <row r="8620" spans="1:14" x14ac:dyDescent="0.25">
      <c r="A8620" s="2">
        <v>57197</v>
      </c>
      <c r="B8620" s="3" t="s">
        <v>21383</v>
      </c>
      <c r="C8620" s="4">
        <f>+WEEKNUM(B8620)</f>
        <v>15</v>
      </c>
      <c r="D8620" s="4">
        <f>+MONTH(Tabla4[[#This Row],[FECHA]])</f>
        <v>4</v>
      </c>
      <c r="E8620" s="4">
        <f>+YEAR(B8620)</f>
        <v>2025</v>
      </c>
      <c r="F8620" t="s">
        <v>3893</v>
      </c>
      <c r="H8620" t="s">
        <v>3</v>
      </c>
      <c r="I8620" t="s">
        <v>16</v>
      </c>
      <c r="J8620" t="s">
        <v>6480</v>
      </c>
      <c r="K8620" s="2">
        <v>1032470596</v>
      </c>
      <c r="L8620" t="s">
        <v>58</v>
      </c>
      <c r="M8620" t="s">
        <v>37</v>
      </c>
      <c r="N8620" s="1" t="s">
        <v>1635</v>
      </c>
    </row>
    <row r="8621" spans="1:14" x14ac:dyDescent="0.25">
      <c r="A8621" s="2">
        <v>57204</v>
      </c>
      <c r="B8621" s="3" t="s">
        <v>21382</v>
      </c>
      <c r="C8621" s="4">
        <f>+WEEKNUM(B8621)</f>
        <v>15</v>
      </c>
      <c r="D8621" s="4">
        <f>+MONTH(Tabla4[[#This Row],[FECHA]])</f>
        <v>4</v>
      </c>
      <c r="E8621" s="4">
        <f>+YEAR(B8621)</f>
        <v>2025</v>
      </c>
      <c r="F8621" t="s">
        <v>3893</v>
      </c>
      <c r="H8621" t="s">
        <v>3</v>
      </c>
      <c r="I8621" t="s">
        <v>16</v>
      </c>
      <c r="J8621" t="s">
        <v>21381</v>
      </c>
      <c r="K8621" s="2">
        <v>1075673317</v>
      </c>
      <c r="L8621" t="s">
        <v>58</v>
      </c>
      <c r="M8621" t="s">
        <v>37</v>
      </c>
      <c r="N8621" s="1" t="s">
        <v>1635</v>
      </c>
    </row>
    <row r="8622" spans="1:14" x14ac:dyDescent="0.25">
      <c r="A8622" s="2">
        <v>57209</v>
      </c>
      <c r="B8622" s="3" t="s">
        <v>21380</v>
      </c>
      <c r="C8622" s="4">
        <f>+WEEKNUM(B8622)</f>
        <v>15</v>
      </c>
      <c r="D8622" s="4">
        <f>+MONTH(Tabla4[[#This Row],[FECHA]])</f>
        <v>4</v>
      </c>
      <c r="E8622" s="4">
        <f>+YEAR(B8622)</f>
        <v>2025</v>
      </c>
      <c r="F8622" t="s">
        <v>3897</v>
      </c>
      <c r="G8622" t="s">
        <v>21379</v>
      </c>
      <c r="H8622" t="s">
        <v>916</v>
      </c>
      <c r="I8622" t="s">
        <v>30</v>
      </c>
      <c r="J8622" t="s">
        <v>14549</v>
      </c>
      <c r="K8622" s="2">
        <v>74378135</v>
      </c>
      <c r="L8622" t="s">
        <v>38</v>
      </c>
      <c r="M8622" t="s">
        <v>1684</v>
      </c>
      <c r="N8622" s="1" t="s">
        <v>1635</v>
      </c>
    </row>
    <row r="8623" spans="1:14" x14ac:dyDescent="0.25">
      <c r="A8623" s="2">
        <v>57214</v>
      </c>
      <c r="B8623" s="3" t="s">
        <v>21378</v>
      </c>
      <c r="C8623" s="4">
        <f>+WEEKNUM(B8623)</f>
        <v>15</v>
      </c>
      <c r="D8623" s="4">
        <f>+MONTH(Tabla4[[#This Row],[FECHA]])</f>
        <v>4</v>
      </c>
      <c r="E8623" s="4">
        <f>+YEAR(B8623)</f>
        <v>2025</v>
      </c>
      <c r="F8623" t="s">
        <v>3893</v>
      </c>
      <c r="H8623" t="s">
        <v>3</v>
      </c>
      <c r="I8623" t="s">
        <v>16</v>
      </c>
      <c r="J8623" t="s">
        <v>17488</v>
      </c>
      <c r="K8623" s="2">
        <v>1030638508</v>
      </c>
      <c r="L8623" t="s">
        <v>58</v>
      </c>
      <c r="M8623" t="s">
        <v>37</v>
      </c>
      <c r="N8623" s="1" t="s">
        <v>1635</v>
      </c>
    </row>
    <row r="8624" spans="1:14" x14ac:dyDescent="0.25">
      <c r="A8624" s="2">
        <v>57217</v>
      </c>
      <c r="B8624" s="3" t="s">
        <v>21377</v>
      </c>
      <c r="C8624" s="4">
        <f>+WEEKNUM(B8624)</f>
        <v>15</v>
      </c>
      <c r="D8624" s="4">
        <f>+MONTH(Tabla4[[#This Row],[FECHA]])</f>
        <v>4</v>
      </c>
      <c r="E8624" s="4">
        <f>+YEAR(B8624)</f>
        <v>2025</v>
      </c>
      <c r="F8624" t="s">
        <v>3897</v>
      </c>
      <c r="G8624" t="s">
        <v>21376</v>
      </c>
      <c r="H8624" t="s">
        <v>539</v>
      </c>
      <c r="I8624" t="s">
        <v>12</v>
      </c>
      <c r="J8624" t="s">
        <v>8033</v>
      </c>
      <c r="K8624" s="2">
        <v>98772560</v>
      </c>
      <c r="L8624" t="s">
        <v>38</v>
      </c>
      <c r="M8624" t="s">
        <v>1684</v>
      </c>
      <c r="N8624" s="1" t="s">
        <v>1635</v>
      </c>
    </row>
    <row r="8625" spans="1:14" x14ac:dyDescent="0.25">
      <c r="A8625" s="2">
        <v>57222</v>
      </c>
      <c r="B8625" s="3" t="s">
        <v>21375</v>
      </c>
      <c r="C8625" s="4">
        <f>+WEEKNUM(B8625)</f>
        <v>15</v>
      </c>
      <c r="D8625" s="4">
        <f>+MONTH(Tabla4[[#This Row],[FECHA]])</f>
        <v>4</v>
      </c>
      <c r="E8625" s="4">
        <f>+YEAR(B8625)</f>
        <v>2025</v>
      </c>
      <c r="F8625" t="s">
        <v>3893</v>
      </c>
      <c r="H8625" t="s">
        <v>3</v>
      </c>
      <c r="I8625" t="s">
        <v>16</v>
      </c>
      <c r="J8625" t="s">
        <v>1650</v>
      </c>
      <c r="K8625" s="2">
        <v>1031158992</v>
      </c>
      <c r="L8625" t="s">
        <v>55</v>
      </c>
      <c r="M8625" t="s">
        <v>37</v>
      </c>
      <c r="N8625" s="1" t="s">
        <v>1635</v>
      </c>
    </row>
    <row r="8626" spans="1:14" x14ac:dyDescent="0.25">
      <c r="A8626" s="2">
        <v>57228</v>
      </c>
      <c r="B8626" s="3" t="s">
        <v>21374</v>
      </c>
      <c r="C8626" s="4">
        <f>+WEEKNUM(B8626)</f>
        <v>15</v>
      </c>
      <c r="D8626" s="4">
        <f>+MONTH(Tabla4[[#This Row],[FECHA]])</f>
        <v>4</v>
      </c>
      <c r="E8626" s="4">
        <f>+YEAR(B8626)</f>
        <v>2025</v>
      </c>
      <c r="F8626" t="s">
        <v>3897</v>
      </c>
      <c r="G8626" t="s">
        <v>21373</v>
      </c>
      <c r="H8626" t="s">
        <v>275</v>
      </c>
      <c r="I8626" t="s">
        <v>47</v>
      </c>
      <c r="J8626" t="s">
        <v>21372</v>
      </c>
      <c r="K8626" s="2">
        <v>53907491</v>
      </c>
      <c r="L8626" t="s">
        <v>38</v>
      </c>
      <c r="M8626" t="s">
        <v>1684</v>
      </c>
      <c r="N8626" s="1" t="s">
        <v>1635</v>
      </c>
    </row>
    <row r="8627" spans="1:14" x14ac:dyDescent="0.25">
      <c r="A8627" s="2">
        <v>57232</v>
      </c>
      <c r="B8627" s="3" t="s">
        <v>21371</v>
      </c>
      <c r="C8627" s="4">
        <f>+WEEKNUM(B8627)</f>
        <v>15</v>
      </c>
      <c r="D8627" s="4">
        <f>+MONTH(Tabla4[[#This Row],[FECHA]])</f>
        <v>4</v>
      </c>
      <c r="E8627" s="4">
        <f>+YEAR(B8627)</f>
        <v>2025</v>
      </c>
      <c r="F8627" t="s">
        <v>3904</v>
      </c>
      <c r="H8627" t="s">
        <v>3</v>
      </c>
      <c r="I8627" t="s">
        <v>130</v>
      </c>
      <c r="J8627" t="s">
        <v>21370</v>
      </c>
      <c r="K8627" s="2">
        <v>1022380389</v>
      </c>
      <c r="L8627" t="s">
        <v>76</v>
      </c>
      <c r="M8627" t="s">
        <v>37</v>
      </c>
      <c r="N8627" s="1" t="s">
        <v>1635</v>
      </c>
    </row>
    <row r="8628" spans="1:14" x14ac:dyDescent="0.25">
      <c r="A8628" s="2">
        <v>57254</v>
      </c>
      <c r="B8628" s="3" t="s">
        <v>21369</v>
      </c>
      <c r="C8628" s="4">
        <f>+WEEKNUM(B8628)</f>
        <v>15</v>
      </c>
      <c r="D8628" s="4">
        <f>+MONTH(Tabla4[[#This Row],[FECHA]])</f>
        <v>4</v>
      </c>
      <c r="E8628" s="4">
        <f>+YEAR(B8628)</f>
        <v>2025</v>
      </c>
      <c r="F8628" t="s">
        <v>3904</v>
      </c>
      <c r="G8628" t="s">
        <v>21368</v>
      </c>
      <c r="H8628" t="s">
        <v>8</v>
      </c>
      <c r="I8628" t="s">
        <v>33</v>
      </c>
      <c r="J8628" t="s">
        <v>5136</v>
      </c>
      <c r="K8628" s="2">
        <v>1006007532</v>
      </c>
      <c r="L8628" t="s">
        <v>38</v>
      </c>
      <c r="M8628" t="s">
        <v>1684</v>
      </c>
      <c r="N8628" s="1" t="s">
        <v>1635</v>
      </c>
    </row>
    <row r="8629" spans="1:14" x14ac:dyDescent="0.25">
      <c r="A8629" s="2">
        <v>57257</v>
      </c>
      <c r="B8629" s="3" t="s">
        <v>21367</v>
      </c>
      <c r="C8629" s="4">
        <f>+WEEKNUM(B8629)</f>
        <v>15</v>
      </c>
      <c r="D8629" s="4">
        <f>+MONTH(Tabla4[[#This Row],[FECHA]])</f>
        <v>4</v>
      </c>
      <c r="E8629" s="4">
        <f>+YEAR(B8629)</f>
        <v>2025</v>
      </c>
      <c r="F8629" t="s">
        <v>3897</v>
      </c>
      <c r="G8629" t="s">
        <v>21366</v>
      </c>
      <c r="H8629" t="s">
        <v>916</v>
      </c>
      <c r="I8629" t="s">
        <v>16</v>
      </c>
      <c r="J8629" t="s">
        <v>20413</v>
      </c>
      <c r="K8629" s="2">
        <v>53083223</v>
      </c>
      <c r="L8629" t="s">
        <v>38</v>
      </c>
      <c r="M8629" t="s">
        <v>37</v>
      </c>
      <c r="N8629" s="1" t="s">
        <v>1635</v>
      </c>
    </row>
    <row r="8630" spans="1:14" x14ac:dyDescent="0.25">
      <c r="A8630" s="2">
        <v>57267</v>
      </c>
      <c r="B8630" s="3" t="s">
        <v>21365</v>
      </c>
      <c r="C8630" s="4">
        <f>+WEEKNUM(B8630)</f>
        <v>15</v>
      </c>
      <c r="D8630" s="4">
        <f>+MONTH(Tabla4[[#This Row],[FECHA]])</f>
        <v>4</v>
      </c>
      <c r="E8630" s="4">
        <f>+YEAR(B8630)</f>
        <v>2025</v>
      </c>
      <c r="F8630" t="s">
        <v>3904</v>
      </c>
      <c r="H8630" t="s">
        <v>3</v>
      </c>
      <c r="I8630" t="s">
        <v>130</v>
      </c>
      <c r="J8630" t="s">
        <v>21364</v>
      </c>
      <c r="K8630" s="2">
        <v>1019120270</v>
      </c>
      <c r="L8630" t="s">
        <v>58</v>
      </c>
      <c r="M8630" t="s">
        <v>37</v>
      </c>
      <c r="N8630" s="1" t="s">
        <v>1635</v>
      </c>
    </row>
    <row r="8631" spans="1:14" x14ac:dyDescent="0.25">
      <c r="A8631" s="2">
        <v>57274</v>
      </c>
      <c r="B8631" s="3" t="s">
        <v>21363</v>
      </c>
      <c r="C8631" s="4">
        <f>+WEEKNUM(B8631)</f>
        <v>15</v>
      </c>
      <c r="D8631" s="4">
        <f>+MONTH(Tabla4[[#This Row],[FECHA]])</f>
        <v>4</v>
      </c>
      <c r="E8631" s="4">
        <f>+YEAR(B8631)</f>
        <v>2025</v>
      </c>
      <c r="F8631" t="s">
        <v>3911</v>
      </c>
      <c r="H8631" t="s">
        <v>3</v>
      </c>
      <c r="I8631" t="s">
        <v>16</v>
      </c>
      <c r="J8631" t="s">
        <v>10515</v>
      </c>
      <c r="K8631" s="2">
        <v>35251765</v>
      </c>
      <c r="L8631" t="s">
        <v>1</v>
      </c>
      <c r="N8631" s="1" t="s">
        <v>1635</v>
      </c>
    </row>
    <row r="8632" spans="1:14" x14ac:dyDescent="0.25">
      <c r="A8632" s="2">
        <v>57279</v>
      </c>
      <c r="B8632" s="3" t="s">
        <v>21362</v>
      </c>
      <c r="C8632" s="4">
        <f>+WEEKNUM(B8632)</f>
        <v>15</v>
      </c>
      <c r="D8632" s="4">
        <f>+MONTH(Tabla4[[#This Row],[FECHA]])</f>
        <v>4</v>
      </c>
      <c r="E8632" s="4">
        <f>+YEAR(B8632)</f>
        <v>2025</v>
      </c>
      <c r="F8632" t="s">
        <v>3893</v>
      </c>
      <c r="G8632" t="s">
        <v>21361</v>
      </c>
      <c r="H8632" t="s">
        <v>275</v>
      </c>
      <c r="I8632" t="s">
        <v>16</v>
      </c>
      <c r="J8632" t="s">
        <v>13299</v>
      </c>
      <c r="K8632" s="2">
        <v>1136880396</v>
      </c>
      <c r="L8632" t="s">
        <v>38</v>
      </c>
      <c r="M8632" t="s">
        <v>37</v>
      </c>
      <c r="N8632" s="1" t="s">
        <v>1635</v>
      </c>
    </row>
    <row r="8633" spans="1:14" x14ac:dyDescent="0.25">
      <c r="A8633" s="2">
        <v>57281</v>
      </c>
      <c r="B8633" s="3" t="s">
        <v>21360</v>
      </c>
      <c r="C8633" s="4">
        <f>+WEEKNUM(B8633)</f>
        <v>15</v>
      </c>
      <c r="D8633" s="4">
        <f>+MONTH(Tabla4[[#This Row],[FECHA]])</f>
        <v>4</v>
      </c>
      <c r="E8633" s="4">
        <f>+YEAR(B8633)</f>
        <v>2025</v>
      </c>
      <c r="F8633" t="s">
        <v>3911</v>
      </c>
      <c r="H8633" t="s">
        <v>3</v>
      </c>
      <c r="I8633" t="s">
        <v>33</v>
      </c>
      <c r="J8633" t="s">
        <v>5721</v>
      </c>
      <c r="K8633" s="2">
        <v>1012356078</v>
      </c>
      <c r="L8633" t="s">
        <v>1</v>
      </c>
      <c r="N8633" s="1" t="s">
        <v>1635</v>
      </c>
    </row>
    <row r="8634" spans="1:14" x14ac:dyDescent="0.25">
      <c r="A8634" s="2">
        <v>57285</v>
      </c>
      <c r="B8634" s="3" t="s">
        <v>21359</v>
      </c>
      <c r="C8634" s="4">
        <f>+WEEKNUM(B8634)</f>
        <v>15</v>
      </c>
      <c r="D8634" s="4">
        <f>+MONTH(Tabla4[[#This Row],[FECHA]])</f>
        <v>4</v>
      </c>
      <c r="E8634" s="4">
        <f>+YEAR(B8634)</f>
        <v>2025</v>
      </c>
      <c r="F8634" t="s">
        <v>3904</v>
      </c>
      <c r="H8634" t="s">
        <v>3</v>
      </c>
      <c r="I8634" t="s">
        <v>16</v>
      </c>
      <c r="J8634" t="s">
        <v>21358</v>
      </c>
      <c r="K8634" s="2">
        <v>1032457270</v>
      </c>
      <c r="L8634" t="s">
        <v>55</v>
      </c>
      <c r="M8634" t="s">
        <v>37</v>
      </c>
      <c r="N8634" s="1" t="s">
        <v>1635</v>
      </c>
    </row>
    <row r="8635" spans="1:14" x14ac:dyDescent="0.25">
      <c r="A8635" s="2">
        <v>57290</v>
      </c>
      <c r="B8635" s="3" t="s">
        <v>21357</v>
      </c>
      <c r="C8635" s="4">
        <f>+WEEKNUM(B8635)</f>
        <v>15</v>
      </c>
      <c r="D8635" s="4">
        <f>+MONTH(Tabla4[[#This Row],[FECHA]])</f>
        <v>4</v>
      </c>
      <c r="E8635" s="4">
        <f>+YEAR(B8635)</f>
        <v>2025</v>
      </c>
      <c r="F8635" t="s">
        <v>3904</v>
      </c>
      <c r="H8635" t="s">
        <v>3</v>
      </c>
      <c r="I8635" t="s">
        <v>33</v>
      </c>
      <c r="J8635" t="s">
        <v>16072</v>
      </c>
      <c r="K8635" s="2">
        <v>1023972042</v>
      </c>
      <c r="L8635" t="s">
        <v>58</v>
      </c>
      <c r="M8635" t="s">
        <v>37</v>
      </c>
      <c r="N8635" s="1" t="s">
        <v>1635</v>
      </c>
    </row>
    <row r="8636" spans="1:14" x14ac:dyDescent="0.25">
      <c r="A8636" s="2">
        <v>56728</v>
      </c>
      <c r="B8636" s="3" t="s">
        <v>21356</v>
      </c>
      <c r="C8636" s="4">
        <f>+WEEKNUM(B8636)</f>
        <v>15</v>
      </c>
      <c r="D8636" s="4">
        <f>+MONTH(Tabla4[[#This Row],[FECHA]])</f>
        <v>4</v>
      </c>
      <c r="E8636" s="4">
        <f>+YEAR(B8636)</f>
        <v>2025</v>
      </c>
      <c r="F8636" t="s">
        <v>3827</v>
      </c>
      <c r="G8636" t="s">
        <v>21355</v>
      </c>
      <c r="H8636" t="s">
        <v>21</v>
      </c>
      <c r="I8636" t="s">
        <v>30</v>
      </c>
      <c r="J8636" t="s">
        <v>12034</v>
      </c>
      <c r="K8636" s="2">
        <v>1014302611</v>
      </c>
      <c r="L8636" t="s">
        <v>38</v>
      </c>
      <c r="M8636" t="s">
        <v>2122</v>
      </c>
      <c r="N8636" s="1" t="s">
        <v>901</v>
      </c>
    </row>
    <row r="8637" spans="1:14" x14ac:dyDescent="0.25">
      <c r="A8637" s="2">
        <v>56731</v>
      </c>
      <c r="B8637" s="3" t="s">
        <v>21354</v>
      </c>
      <c r="C8637" s="4">
        <f>+WEEKNUM(B8637)</f>
        <v>15</v>
      </c>
      <c r="D8637" s="4">
        <f>+MONTH(Tabla4[[#This Row],[FECHA]])</f>
        <v>4</v>
      </c>
      <c r="E8637" s="4">
        <f>+YEAR(B8637)</f>
        <v>2025</v>
      </c>
      <c r="F8637" t="s">
        <v>3831</v>
      </c>
      <c r="G8637" t="s">
        <v>21353</v>
      </c>
      <c r="H8637" t="s">
        <v>927</v>
      </c>
      <c r="I8637" t="s">
        <v>16</v>
      </c>
      <c r="J8637" t="s">
        <v>21352</v>
      </c>
      <c r="K8637" s="2">
        <v>1019047163</v>
      </c>
      <c r="L8637" t="s">
        <v>38</v>
      </c>
      <c r="M8637" t="s">
        <v>2103</v>
      </c>
      <c r="N8637" s="1" t="s">
        <v>901</v>
      </c>
    </row>
    <row r="8638" spans="1:14" x14ac:dyDescent="0.25">
      <c r="A8638" s="2">
        <v>56736</v>
      </c>
      <c r="B8638" s="3" t="s">
        <v>21351</v>
      </c>
      <c r="C8638" s="4">
        <f>+WEEKNUM(B8638)</f>
        <v>15</v>
      </c>
      <c r="D8638" s="4">
        <f>+MONTH(Tabla4[[#This Row],[FECHA]])</f>
        <v>4</v>
      </c>
      <c r="E8638" s="4">
        <f>+YEAR(B8638)</f>
        <v>2025</v>
      </c>
      <c r="F8638" t="s">
        <v>3831</v>
      </c>
      <c r="G8638" t="s">
        <v>21350</v>
      </c>
      <c r="H8638" t="s">
        <v>482</v>
      </c>
      <c r="I8638" t="s">
        <v>130</v>
      </c>
      <c r="J8638" t="s">
        <v>7773</v>
      </c>
      <c r="K8638" s="2">
        <v>1024518812</v>
      </c>
      <c r="L8638" t="s">
        <v>38</v>
      </c>
      <c r="M8638" t="s">
        <v>2103</v>
      </c>
      <c r="N8638" s="1" t="s">
        <v>901</v>
      </c>
    </row>
    <row r="8639" spans="1:14" x14ac:dyDescent="0.25">
      <c r="A8639" s="2">
        <v>56738</v>
      </c>
      <c r="B8639" s="3" t="s">
        <v>21349</v>
      </c>
      <c r="C8639" s="4">
        <f>+WEEKNUM(B8639)</f>
        <v>15</v>
      </c>
      <c r="D8639" s="4">
        <f>+MONTH(Tabla4[[#This Row],[FECHA]])</f>
        <v>4</v>
      </c>
      <c r="E8639" s="4">
        <f>+YEAR(B8639)</f>
        <v>2025</v>
      </c>
      <c r="F8639" t="s">
        <v>3831</v>
      </c>
      <c r="G8639" t="s">
        <v>21348</v>
      </c>
      <c r="H8639" t="s">
        <v>3803</v>
      </c>
      <c r="I8639" t="s">
        <v>4775</v>
      </c>
      <c r="J8639" t="s">
        <v>21347</v>
      </c>
      <c r="K8639" s="2">
        <v>1127621344</v>
      </c>
      <c r="L8639" t="s">
        <v>38</v>
      </c>
      <c r="M8639" t="s">
        <v>987</v>
      </c>
      <c r="N8639" s="1" t="s">
        <v>901</v>
      </c>
    </row>
    <row r="8640" spans="1:14" x14ac:dyDescent="0.25">
      <c r="A8640" s="2">
        <v>56739</v>
      </c>
      <c r="B8640" s="3" t="s">
        <v>21346</v>
      </c>
      <c r="C8640" s="4">
        <f>+WEEKNUM(B8640)</f>
        <v>15</v>
      </c>
      <c r="D8640" s="4">
        <f>+MONTH(Tabla4[[#This Row],[FECHA]])</f>
        <v>4</v>
      </c>
      <c r="E8640" s="4">
        <f>+YEAR(B8640)</f>
        <v>2025</v>
      </c>
      <c r="F8640" t="s">
        <v>3827</v>
      </c>
      <c r="G8640" t="s">
        <v>21345</v>
      </c>
      <c r="H8640" t="s">
        <v>539</v>
      </c>
      <c r="I8640" t="s">
        <v>30</v>
      </c>
      <c r="J8640" t="s">
        <v>5869</v>
      </c>
      <c r="K8640" s="2">
        <v>1076621166</v>
      </c>
      <c r="L8640" t="s">
        <v>38</v>
      </c>
      <c r="M8640" t="s">
        <v>2122</v>
      </c>
      <c r="N8640" s="1" t="s">
        <v>901</v>
      </c>
    </row>
    <row r="8641" spans="1:14" x14ac:dyDescent="0.25">
      <c r="A8641" s="2">
        <v>56743</v>
      </c>
      <c r="B8641" s="3" t="s">
        <v>21344</v>
      </c>
      <c r="C8641" s="4">
        <f>+WEEKNUM(B8641)</f>
        <v>15</v>
      </c>
      <c r="D8641" s="4">
        <f>+MONTH(Tabla4[[#This Row],[FECHA]])</f>
        <v>4</v>
      </c>
      <c r="E8641" s="4">
        <f>+YEAR(B8641)</f>
        <v>2025</v>
      </c>
      <c r="F8641" t="s">
        <v>3831</v>
      </c>
      <c r="G8641" t="s">
        <v>21343</v>
      </c>
      <c r="H8641" t="s">
        <v>482</v>
      </c>
      <c r="I8641" t="s">
        <v>130</v>
      </c>
      <c r="J8641" t="s">
        <v>12661</v>
      </c>
      <c r="K8641" s="2">
        <v>80871331</v>
      </c>
      <c r="L8641" t="s">
        <v>38</v>
      </c>
      <c r="M8641" t="s">
        <v>987</v>
      </c>
      <c r="N8641" s="1" t="s">
        <v>901</v>
      </c>
    </row>
    <row r="8642" spans="1:14" x14ac:dyDescent="0.25">
      <c r="A8642" s="2">
        <v>56744</v>
      </c>
      <c r="B8642" s="3" t="s">
        <v>21342</v>
      </c>
      <c r="C8642" s="4">
        <f>+WEEKNUM(B8642)</f>
        <v>15</v>
      </c>
      <c r="D8642" s="4">
        <f>+MONTH(Tabla4[[#This Row],[FECHA]])</f>
        <v>4</v>
      </c>
      <c r="E8642" s="4">
        <f>+YEAR(B8642)</f>
        <v>2025</v>
      </c>
      <c r="F8642" t="s">
        <v>3831</v>
      </c>
      <c r="G8642" t="s">
        <v>21341</v>
      </c>
      <c r="H8642" t="s">
        <v>916</v>
      </c>
      <c r="I8642" t="s">
        <v>16</v>
      </c>
      <c r="J8642" t="s">
        <v>12631</v>
      </c>
      <c r="K8642" s="2">
        <v>1010043637</v>
      </c>
      <c r="L8642" t="s">
        <v>38</v>
      </c>
      <c r="M8642" t="s">
        <v>2103</v>
      </c>
      <c r="N8642" s="1" t="s">
        <v>901</v>
      </c>
    </row>
    <row r="8643" spans="1:14" x14ac:dyDescent="0.25">
      <c r="A8643" s="2">
        <v>56747</v>
      </c>
      <c r="B8643" s="3" t="s">
        <v>21340</v>
      </c>
      <c r="C8643" s="4">
        <f>+WEEKNUM(B8643)</f>
        <v>15</v>
      </c>
      <c r="D8643" s="4">
        <f>+MONTH(Tabla4[[#This Row],[FECHA]])</f>
        <v>4</v>
      </c>
      <c r="E8643" s="4">
        <f>+YEAR(B8643)</f>
        <v>2025</v>
      </c>
      <c r="F8643" t="s">
        <v>3937</v>
      </c>
      <c r="H8643" t="s">
        <v>21</v>
      </c>
      <c r="I8643" t="s">
        <v>16</v>
      </c>
      <c r="J8643" t="s">
        <v>20189</v>
      </c>
      <c r="K8643" s="2">
        <v>1020757694</v>
      </c>
      <c r="L8643" t="s">
        <v>76</v>
      </c>
      <c r="M8643" t="s">
        <v>2103</v>
      </c>
      <c r="N8643" s="1" t="s">
        <v>901</v>
      </c>
    </row>
    <row r="8644" spans="1:14" x14ac:dyDescent="0.25">
      <c r="A8644" s="2">
        <v>56751</v>
      </c>
      <c r="B8644" s="3" t="s">
        <v>21339</v>
      </c>
      <c r="C8644" s="4">
        <f>+WEEKNUM(B8644)</f>
        <v>15</v>
      </c>
      <c r="D8644" s="4">
        <f>+MONTH(Tabla4[[#This Row],[FECHA]])</f>
        <v>4</v>
      </c>
      <c r="E8644" s="4">
        <f>+YEAR(B8644)</f>
        <v>2025</v>
      </c>
      <c r="F8644" t="s">
        <v>3831</v>
      </c>
      <c r="G8644" t="s">
        <v>21338</v>
      </c>
      <c r="H8644" t="s">
        <v>927</v>
      </c>
      <c r="I8644" t="s">
        <v>16</v>
      </c>
      <c r="J8644" t="s">
        <v>20189</v>
      </c>
      <c r="K8644" s="2">
        <v>1020757694</v>
      </c>
      <c r="L8644" t="s">
        <v>38</v>
      </c>
      <c r="M8644" t="s">
        <v>987</v>
      </c>
      <c r="N8644" s="1" t="s">
        <v>901</v>
      </c>
    </row>
    <row r="8645" spans="1:14" x14ac:dyDescent="0.25">
      <c r="A8645" s="2">
        <v>56753</v>
      </c>
      <c r="B8645" s="3" t="s">
        <v>21337</v>
      </c>
      <c r="C8645" s="4">
        <f>+WEEKNUM(B8645)</f>
        <v>15</v>
      </c>
      <c r="D8645" s="4">
        <f>+MONTH(Tabla4[[#This Row],[FECHA]])</f>
        <v>4</v>
      </c>
      <c r="E8645" s="4">
        <f>+YEAR(B8645)</f>
        <v>2025</v>
      </c>
      <c r="F8645" t="s">
        <v>3831</v>
      </c>
      <c r="G8645" t="s">
        <v>21336</v>
      </c>
      <c r="H8645" t="s">
        <v>927</v>
      </c>
      <c r="I8645" t="s">
        <v>30</v>
      </c>
      <c r="J8645" t="s">
        <v>21335</v>
      </c>
      <c r="K8645" s="2">
        <v>80179273</v>
      </c>
      <c r="L8645" t="s">
        <v>38</v>
      </c>
      <c r="M8645" t="s">
        <v>987</v>
      </c>
      <c r="N8645" s="1" t="s">
        <v>901</v>
      </c>
    </row>
    <row r="8646" spans="1:14" x14ac:dyDescent="0.25">
      <c r="A8646" s="2">
        <v>56779</v>
      </c>
      <c r="B8646" s="3" t="s">
        <v>21334</v>
      </c>
      <c r="C8646" s="4">
        <f>+WEEKNUM(B8646)</f>
        <v>15</v>
      </c>
      <c r="D8646" s="4">
        <f>+MONTH(Tabla4[[#This Row],[FECHA]])</f>
        <v>4</v>
      </c>
      <c r="E8646" s="4">
        <f>+YEAR(B8646)</f>
        <v>2025</v>
      </c>
      <c r="F8646" t="s">
        <v>3831</v>
      </c>
      <c r="G8646" t="s">
        <v>21333</v>
      </c>
      <c r="H8646" t="s">
        <v>3803</v>
      </c>
      <c r="I8646" t="s">
        <v>16</v>
      </c>
      <c r="J8646" t="s">
        <v>8441</v>
      </c>
      <c r="K8646" s="2">
        <v>1019122924</v>
      </c>
      <c r="L8646" t="s">
        <v>38</v>
      </c>
      <c r="M8646" t="s">
        <v>2103</v>
      </c>
      <c r="N8646" s="1" t="s">
        <v>901</v>
      </c>
    </row>
    <row r="8647" spans="1:14" x14ac:dyDescent="0.25">
      <c r="A8647" s="2">
        <v>56793</v>
      </c>
      <c r="B8647" s="3" t="s">
        <v>21332</v>
      </c>
      <c r="C8647" s="4">
        <f>+WEEKNUM(B8647)</f>
        <v>15</v>
      </c>
      <c r="D8647" s="4">
        <f>+MONTH(Tabla4[[#This Row],[FECHA]])</f>
        <v>4</v>
      </c>
      <c r="E8647" s="4">
        <f>+YEAR(B8647)</f>
        <v>2025</v>
      </c>
      <c r="F8647" t="s">
        <v>3937</v>
      </c>
      <c r="G8647" t="s">
        <v>21331</v>
      </c>
      <c r="H8647" t="s">
        <v>21</v>
      </c>
      <c r="I8647" t="s">
        <v>16</v>
      </c>
      <c r="J8647" t="s">
        <v>21330</v>
      </c>
      <c r="K8647" s="2">
        <v>52912836</v>
      </c>
      <c r="L8647" t="s">
        <v>38</v>
      </c>
      <c r="M8647" t="s">
        <v>2103</v>
      </c>
      <c r="N8647" s="1" t="s">
        <v>901</v>
      </c>
    </row>
    <row r="8648" spans="1:14" x14ac:dyDescent="0.25">
      <c r="A8648" s="2">
        <v>56795</v>
      </c>
      <c r="B8648" s="3" t="s">
        <v>21329</v>
      </c>
      <c r="C8648" s="4">
        <f>+WEEKNUM(B8648)</f>
        <v>15</v>
      </c>
      <c r="D8648" s="4">
        <f>+MONTH(Tabla4[[#This Row],[FECHA]])</f>
        <v>4</v>
      </c>
      <c r="E8648" s="4">
        <f>+YEAR(B8648)</f>
        <v>2025</v>
      </c>
      <c r="F8648" t="s">
        <v>3937</v>
      </c>
      <c r="G8648" t="s">
        <v>21328</v>
      </c>
      <c r="H8648" t="s">
        <v>3</v>
      </c>
      <c r="I8648" t="s">
        <v>33</v>
      </c>
      <c r="J8648" t="s">
        <v>21327</v>
      </c>
      <c r="K8648" s="2">
        <v>1013612552</v>
      </c>
      <c r="L8648" t="s">
        <v>38</v>
      </c>
      <c r="M8648" t="s">
        <v>2122</v>
      </c>
      <c r="N8648" s="1" t="s">
        <v>901</v>
      </c>
    </row>
    <row r="8649" spans="1:14" x14ac:dyDescent="0.25">
      <c r="A8649" s="2">
        <v>56799</v>
      </c>
      <c r="B8649" s="3" t="s">
        <v>21326</v>
      </c>
      <c r="C8649" s="4">
        <f>+WEEKNUM(B8649)</f>
        <v>15</v>
      </c>
      <c r="D8649" s="4">
        <f>+MONTH(Tabla4[[#This Row],[FECHA]])</f>
        <v>4</v>
      </c>
      <c r="E8649" s="4">
        <f>+YEAR(B8649)</f>
        <v>2025</v>
      </c>
      <c r="F8649" t="s">
        <v>3831</v>
      </c>
      <c r="G8649" t="s">
        <v>21325</v>
      </c>
      <c r="H8649" t="s">
        <v>539</v>
      </c>
      <c r="I8649" t="s">
        <v>130</v>
      </c>
      <c r="J8649" t="s">
        <v>1322</v>
      </c>
      <c r="K8649" s="2">
        <v>1020808767</v>
      </c>
      <c r="L8649" t="s">
        <v>38</v>
      </c>
      <c r="M8649" t="s">
        <v>2103</v>
      </c>
      <c r="N8649" s="1" t="s">
        <v>901</v>
      </c>
    </row>
    <row r="8650" spans="1:14" x14ac:dyDescent="0.25">
      <c r="A8650" s="2">
        <v>56808</v>
      </c>
      <c r="B8650" s="3" t="s">
        <v>21324</v>
      </c>
      <c r="C8650" s="4">
        <f>+WEEKNUM(B8650)</f>
        <v>15</v>
      </c>
      <c r="D8650" s="4">
        <f>+MONTH(Tabla4[[#This Row],[FECHA]])</f>
        <v>4</v>
      </c>
      <c r="E8650" s="4">
        <f>+YEAR(B8650)</f>
        <v>2025</v>
      </c>
      <c r="F8650" t="s">
        <v>3827</v>
      </c>
      <c r="H8650" t="s">
        <v>275</v>
      </c>
      <c r="I8650" t="s">
        <v>30</v>
      </c>
      <c r="J8650" t="s">
        <v>21323</v>
      </c>
      <c r="K8650" s="2">
        <v>1011086819</v>
      </c>
      <c r="L8650" t="s">
        <v>256</v>
      </c>
      <c r="M8650" t="s">
        <v>987</v>
      </c>
      <c r="N8650" s="1" t="s">
        <v>901</v>
      </c>
    </row>
    <row r="8651" spans="1:14" x14ac:dyDescent="0.25">
      <c r="A8651" s="2">
        <v>56810</v>
      </c>
      <c r="B8651" s="3" t="s">
        <v>21322</v>
      </c>
      <c r="C8651" s="4">
        <f>+WEEKNUM(B8651)</f>
        <v>15</v>
      </c>
      <c r="D8651" s="4">
        <f>+MONTH(Tabla4[[#This Row],[FECHA]])</f>
        <v>4</v>
      </c>
      <c r="E8651" s="4">
        <f>+YEAR(B8651)</f>
        <v>2025</v>
      </c>
      <c r="F8651" t="s">
        <v>3827</v>
      </c>
      <c r="G8651" t="s">
        <v>21321</v>
      </c>
      <c r="H8651" t="s">
        <v>916</v>
      </c>
      <c r="I8651" t="s">
        <v>30</v>
      </c>
      <c r="J8651" t="s">
        <v>14903</v>
      </c>
      <c r="K8651" s="2">
        <v>1067030098</v>
      </c>
      <c r="L8651" t="s">
        <v>38</v>
      </c>
      <c r="M8651" t="s">
        <v>2122</v>
      </c>
      <c r="N8651" s="1" t="s">
        <v>901</v>
      </c>
    </row>
    <row r="8652" spans="1:14" x14ac:dyDescent="0.25">
      <c r="A8652" s="2">
        <v>56821</v>
      </c>
      <c r="B8652" s="3" t="s">
        <v>21320</v>
      </c>
      <c r="C8652" s="4">
        <f>+WEEKNUM(B8652)</f>
        <v>15</v>
      </c>
      <c r="D8652" s="4">
        <f>+MONTH(Tabla4[[#This Row],[FECHA]])</f>
        <v>4</v>
      </c>
      <c r="E8652" s="4">
        <f>+YEAR(B8652)</f>
        <v>2025</v>
      </c>
      <c r="F8652" t="s">
        <v>3827</v>
      </c>
      <c r="G8652" t="s">
        <v>21319</v>
      </c>
      <c r="H8652" t="s">
        <v>916</v>
      </c>
      <c r="I8652" t="s">
        <v>30</v>
      </c>
      <c r="J8652" t="s">
        <v>16159</v>
      </c>
      <c r="K8652" s="2">
        <v>1020774581</v>
      </c>
      <c r="L8652" t="s">
        <v>38</v>
      </c>
      <c r="M8652" t="s">
        <v>2103</v>
      </c>
      <c r="N8652" s="1" t="s">
        <v>901</v>
      </c>
    </row>
    <row r="8653" spans="1:14" x14ac:dyDescent="0.25">
      <c r="A8653" s="2">
        <v>56831</v>
      </c>
      <c r="B8653" s="3" t="s">
        <v>21318</v>
      </c>
      <c r="C8653" s="4">
        <f>+WEEKNUM(B8653)</f>
        <v>15</v>
      </c>
      <c r="D8653" s="4">
        <f>+MONTH(Tabla4[[#This Row],[FECHA]])</f>
        <v>4</v>
      </c>
      <c r="E8653" s="4">
        <f>+YEAR(B8653)</f>
        <v>2025</v>
      </c>
      <c r="F8653" t="s">
        <v>3923</v>
      </c>
      <c r="H8653" t="s">
        <v>21</v>
      </c>
      <c r="I8653" t="s">
        <v>30</v>
      </c>
      <c r="J8653" t="s">
        <v>21317</v>
      </c>
      <c r="K8653" s="2">
        <v>1003588776</v>
      </c>
      <c r="L8653" t="s">
        <v>58</v>
      </c>
      <c r="M8653" t="s">
        <v>2103</v>
      </c>
      <c r="N8653" s="1" t="s">
        <v>901</v>
      </c>
    </row>
    <row r="8654" spans="1:14" x14ac:dyDescent="0.25">
      <c r="A8654" s="2">
        <v>56839</v>
      </c>
      <c r="B8654" s="3" t="s">
        <v>21316</v>
      </c>
      <c r="C8654" s="4">
        <f>+WEEKNUM(B8654)</f>
        <v>15</v>
      </c>
      <c r="D8654" s="4">
        <f>+MONTH(Tabla4[[#This Row],[FECHA]])</f>
        <v>4</v>
      </c>
      <c r="E8654" s="4">
        <f>+YEAR(B8654)</f>
        <v>2025</v>
      </c>
      <c r="F8654" t="s">
        <v>3827</v>
      </c>
      <c r="G8654" t="s">
        <v>21315</v>
      </c>
      <c r="H8654" t="s">
        <v>642</v>
      </c>
      <c r="I8654" t="s">
        <v>16</v>
      </c>
      <c r="J8654" t="s">
        <v>4313</v>
      </c>
      <c r="K8654" s="2">
        <v>1010189067</v>
      </c>
      <c r="L8654" t="s">
        <v>38</v>
      </c>
      <c r="N8654" s="1" t="s">
        <v>901</v>
      </c>
    </row>
    <row r="8655" spans="1:14" x14ac:dyDescent="0.25">
      <c r="A8655" s="2">
        <v>56840</v>
      </c>
      <c r="B8655" s="3" t="s">
        <v>21314</v>
      </c>
      <c r="C8655" s="4">
        <f>+WEEKNUM(B8655)</f>
        <v>15</v>
      </c>
      <c r="D8655" s="4">
        <f>+MONTH(Tabla4[[#This Row],[FECHA]])</f>
        <v>4</v>
      </c>
      <c r="E8655" s="4">
        <f>+YEAR(B8655)</f>
        <v>2025</v>
      </c>
      <c r="F8655" t="s">
        <v>3923</v>
      </c>
      <c r="G8655" t="s">
        <v>21313</v>
      </c>
      <c r="H8655" t="s">
        <v>3</v>
      </c>
      <c r="I8655" t="s">
        <v>30</v>
      </c>
      <c r="J8655" t="s">
        <v>21312</v>
      </c>
      <c r="K8655" s="2">
        <v>1000952466</v>
      </c>
      <c r="L8655" t="s">
        <v>38</v>
      </c>
      <c r="M8655" t="s">
        <v>2122</v>
      </c>
      <c r="N8655" s="1" t="s">
        <v>901</v>
      </c>
    </row>
    <row r="8656" spans="1:14" x14ac:dyDescent="0.25">
      <c r="A8656" s="2">
        <v>56846</v>
      </c>
      <c r="B8656" s="3" t="s">
        <v>21311</v>
      </c>
      <c r="C8656" s="4">
        <f>+WEEKNUM(B8656)</f>
        <v>15</v>
      </c>
      <c r="D8656" s="4">
        <f>+MONTH(Tabla4[[#This Row],[FECHA]])</f>
        <v>4</v>
      </c>
      <c r="E8656" s="4">
        <f>+YEAR(B8656)</f>
        <v>2025</v>
      </c>
      <c r="F8656" t="s">
        <v>3923</v>
      </c>
      <c r="G8656" t="s">
        <v>21310</v>
      </c>
      <c r="H8656" t="s">
        <v>21</v>
      </c>
      <c r="I8656" t="s">
        <v>33</v>
      </c>
      <c r="J8656" t="s">
        <v>11736</v>
      </c>
      <c r="K8656" s="2">
        <v>1049630817</v>
      </c>
      <c r="L8656" t="s">
        <v>38</v>
      </c>
      <c r="M8656" t="s">
        <v>987</v>
      </c>
      <c r="N8656" s="1" t="s">
        <v>901</v>
      </c>
    </row>
    <row r="8657" spans="1:14" x14ac:dyDescent="0.25">
      <c r="A8657" s="2">
        <v>56856</v>
      </c>
      <c r="B8657" s="3" t="s">
        <v>21309</v>
      </c>
      <c r="C8657" s="4">
        <f>+WEEKNUM(B8657)</f>
        <v>15</v>
      </c>
      <c r="D8657" s="4">
        <f>+MONTH(Tabla4[[#This Row],[FECHA]])</f>
        <v>4</v>
      </c>
      <c r="E8657" s="4">
        <f>+YEAR(B8657)</f>
        <v>2025</v>
      </c>
      <c r="F8657" t="s">
        <v>3827</v>
      </c>
      <c r="G8657" t="s">
        <v>21308</v>
      </c>
      <c r="H8657" t="s">
        <v>3803</v>
      </c>
      <c r="I8657" t="s">
        <v>33</v>
      </c>
      <c r="J8657" t="s">
        <v>16729</v>
      </c>
      <c r="K8657" s="2">
        <v>1020807503</v>
      </c>
      <c r="L8657" t="s">
        <v>38</v>
      </c>
      <c r="M8657" t="s">
        <v>2122</v>
      </c>
      <c r="N8657" s="1" t="s">
        <v>901</v>
      </c>
    </row>
    <row r="8658" spans="1:14" x14ac:dyDescent="0.25">
      <c r="A8658" s="2">
        <v>56865</v>
      </c>
      <c r="B8658" s="3" t="s">
        <v>21307</v>
      </c>
      <c r="C8658" s="4">
        <f>+WEEKNUM(B8658)</f>
        <v>15</v>
      </c>
      <c r="D8658" s="4">
        <f>+MONTH(Tabla4[[#This Row],[FECHA]])</f>
        <v>4</v>
      </c>
      <c r="E8658" s="4">
        <f>+YEAR(B8658)</f>
        <v>2025</v>
      </c>
      <c r="F8658" t="s">
        <v>3923</v>
      </c>
      <c r="G8658" t="s">
        <v>21306</v>
      </c>
      <c r="H8658" t="s">
        <v>21</v>
      </c>
      <c r="I8658" t="s">
        <v>997</v>
      </c>
      <c r="J8658" t="s">
        <v>18590</v>
      </c>
      <c r="K8658" s="2">
        <v>1123087697</v>
      </c>
      <c r="L8658" t="s">
        <v>38</v>
      </c>
      <c r="M8658" t="s">
        <v>2122</v>
      </c>
      <c r="N8658" s="1" t="s">
        <v>901</v>
      </c>
    </row>
    <row r="8659" spans="1:14" x14ac:dyDescent="0.25">
      <c r="A8659" s="2">
        <v>56869</v>
      </c>
      <c r="B8659" s="3" t="s">
        <v>21305</v>
      </c>
      <c r="C8659" s="4">
        <f>+WEEKNUM(B8659)</f>
        <v>15</v>
      </c>
      <c r="D8659" s="4">
        <f>+MONTH(Tabla4[[#This Row],[FECHA]])</f>
        <v>4</v>
      </c>
      <c r="E8659" s="4">
        <f>+YEAR(B8659)</f>
        <v>2025</v>
      </c>
      <c r="F8659" t="s">
        <v>3827</v>
      </c>
      <c r="G8659" t="s">
        <v>21304</v>
      </c>
      <c r="H8659" t="s">
        <v>916</v>
      </c>
      <c r="I8659" t="s">
        <v>16</v>
      </c>
      <c r="J8659" t="s">
        <v>992</v>
      </c>
      <c r="K8659" s="2">
        <v>79597841</v>
      </c>
      <c r="L8659" t="s">
        <v>38</v>
      </c>
      <c r="M8659" t="s">
        <v>2122</v>
      </c>
      <c r="N8659" s="1" t="s">
        <v>901</v>
      </c>
    </row>
    <row r="8660" spans="1:14" x14ac:dyDescent="0.25">
      <c r="A8660" s="2">
        <v>56870</v>
      </c>
      <c r="B8660" s="3" t="s">
        <v>21303</v>
      </c>
      <c r="C8660" s="4">
        <f>+WEEKNUM(B8660)</f>
        <v>15</v>
      </c>
      <c r="D8660" s="4">
        <f>+MONTH(Tabla4[[#This Row],[FECHA]])</f>
        <v>4</v>
      </c>
      <c r="E8660" s="4">
        <f>+YEAR(B8660)</f>
        <v>2025</v>
      </c>
      <c r="F8660" t="s">
        <v>3908</v>
      </c>
      <c r="G8660" t="s">
        <v>21302</v>
      </c>
      <c r="H8660" t="s">
        <v>3</v>
      </c>
      <c r="I8660" t="s">
        <v>33</v>
      </c>
      <c r="J8660" t="s">
        <v>10077</v>
      </c>
      <c r="K8660" s="2">
        <v>80030888</v>
      </c>
      <c r="L8660" t="s">
        <v>38</v>
      </c>
      <c r="M8660" t="s">
        <v>2103</v>
      </c>
      <c r="N8660" s="1" t="s">
        <v>901</v>
      </c>
    </row>
    <row r="8661" spans="1:14" x14ac:dyDescent="0.25">
      <c r="A8661" s="2">
        <v>56886</v>
      </c>
      <c r="B8661" s="3" t="s">
        <v>21301</v>
      </c>
      <c r="C8661" s="4">
        <f>+WEEKNUM(B8661)</f>
        <v>15</v>
      </c>
      <c r="D8661" s="4">
        <f>+MONTH(Tabla4[[#This Row],[FECHA]])</f>
        <v>4</v>
      </c>
      <c r="E8661" s="4">
        <f>+YEAR(B8661)</f>
        <v>2025</v>
      </c>
      <c r="F8661" t="s">
        <v>3923</v>
      </c>
      <c r="G8661" t="s">
        <v>21300</v>
      </c>
      <c r="H8661" t="s">
        <v>3</v>
      </c>
      <c r="I8661" t="s">
        <v>16</v>
      </c>
      <c r="J8661" t="s">
        <v>11379</v>
      </c>
      <c r="K8661" s="2">
        <v>1020813731</v>
      </c>
      <c r="L8661" t="s">
        <v>38</v>
      </c>
      <c r="M8661" t="s">
        <v>2122</v>
      </c>
      <c r="N8661" s="1" t="s">
        <v>901</v>
      </c>
    </row>
    <row r="8662" spans="1:14" x14ac:dyDescent="0.25">
      <c r="A8662" s="2">
        <v>56888</v>
      </c>
      <c r="B8662" s="3" t="s">
        <v>21299</v>
      </c>
      <c r="C8662" s="4">
        <f>+WEEKNUM(B8662)</f>
        <v>15</v>
      </c>
      <c r="D8662" s="4">
        <f>+MONTH(Tabla4[[#This Row],[FECHA]])</f>
        <v>4</v>
      </c>
      <c r="E8662" s="4">
        <f>+YEAR(B8662)</f>
        <v>2025</v>
      </c>
      <c r="F8662" t="s">
        <v>3923</v>
      </c>
      <c r="G8662" t="s">
        <v>21298</v>
      </c>
      <c r="H8662" t="s">
        <v>3</v>
      </c>
      <c r="I8662" t="s">
        <v>33</v>
      </c>
      <c r="J8662" t="s">
        <v>1267</v>
      </c>
      <c r="K8662" s="2">
        <v>1015412987</v>
      </c>
      <c r="L8662" t="s">
        <v>38</v>
      </c>
      <c r="M8662" t="s">
        <v>987</v>
      </c>
      <c r="N8662" s="1" t="s">
        <v>901</v>
      </c>
    </row>
    <row r="8663" spans="1:14" x14ac:dyDescent="0.25">
      <c r="A8663" s="2">
        <v>56891</v>
      </c>
      <c r="B8663" s="3" t="s">
        <v>21297</v>
      </c>
      <c r="C8663" s="4">
        <f>+WEEKNUM(B8663)</f>
        <v>15</v>
      </c>
      <c r="D8663" s="4">
        <f>+MONTH(Tabla4[[#This Row],[FECHA]])</f>
        <v>4</v>
      </c>
      <c r="E8663" s="4">
        <f>+YEAR(B8663)</f>
        <v>2025</v>
      </c>
      <c r="F8663" t="s">
        <v>3937</v>
      </c>
      <c r="H8663" t="s">
        <v>8</v>
      </c>
      <c r="I8663" t="s">
        <v>16</v>
      </c>
      <c r="J8663" t="s">
        <v>21296</v>
      </c>
      <c r="K8663" s="2">
        <v>5756559</v>
      </c>
      <c r="L8663" t="s">
        <v>198</v>
      </c>
      <c r="M8663" t="s">
        <v>987</v>
      </c>
      <c r="N8663" s="1" t="s">
        <v>901</v>
      </c>
    </row>
    <row r="8664" spans="1:14" x14ac:dyDescent="0.25">
      <c r="A8664" s="2">
        <v>56924</v>
      </c>
      <c r="B8664" s="3" t="s">
        <v>21295</v>
      </c>
      <c r="C8664" s="4">
        <f>+WEEKNUM(B8664)</f>
        <v>15</v>
      </c>
      <c r="D8664" s="4">
        <f>+MONTH(Tabla4[[#This Row],[FECHA]])</f>
        <v>4</v>
      </c>
      <c r="E8664" s="4">
        <f>+YEAR(B8664)</f>
        <v>2025</v>
      </c>
      <c r="F8664" t="s">
        <v>3937</v>
      </c>
      <c r="G8664" t="s">
        <v>21294</v>
      </c>
      <c r="H8664" t="s">
        <v>3803</v>
      </c>
      <c r="I8664" t="s">
        <v>7243</v>
      </c>
      <c r="J8664" t="s">
        <v>21293</v>
      </c>
      <c r="K8664" s="2">
        <v>1015483836</v>
      </c>
      <c r="L8664" t="s">
        <v>38</v>
      </c>
      <c r="M8664" t="s">
        <v>987</v>
      </c>
      <c r="N8664" s="1" t="s">
        <v>901</v>
      </c>
    </row>
    <row r="8665" spans="1:14" x14ac:dyDescent="0.25">
      <c r="A8665" s="2">
        <v>56932</v>
      </c>
      <c r="B8665" s="3" t="s">
        <v>21292</v>
      </c>
      <c r="C8665" s="4">
        <f>+WEEKNUM(B8665)</f>
        <v>15</v>
      </c>
      <c r="D8665" s="4">
        <f>+MONTH(Tabla4[[#This Row],[FECHA]])</f>
        <v>4</v>
      </c>
      <c r="E8665" s="4">
        <f>+YEAR(B8665)</f>
        <v>2025</v>
      </c>
      <c r="F8665" t="s">
        <v>3937</v>
      </c>
      <c r="G8665" t="s">
        <v>21291</v>
      </c>
      <c r="H8665" t="s">
        <v>539</v>
      </c>
      <c r="I8665" t="s">
        <v>130</v>
      </c>
      <c r="J8665" t="s">
        <v>21290</v>
      </c>
      <c r="K8665" s="2">
        <v>7310291</v>
      </c>
      <c r="L8665" t="s">
        <v>38</v>
      </c>
      <c r="M8665" t="s">
        <v>987</v>
      </c>
      <c r="N8665" s="1" t="s">
        <v>901</v>
      </c>
    </row>
    <row r="8666" spans="1:14" x14ac:dyDescent="0.25">
      <c r="A8666" s="2">
        <v>56941</v>
      </c>
      <c r="B8666" s="3" t="s">
        <v>21289</v>
      </c>
      <c r="C8666" s="4">
        <f>+WEEKNUM(B8666)</f>
        <v>15</v>
      </c>
      <c r="D8666" s="4">
        <f>+MONTH(Tabla4[[#This Row],[FECHA]])</f>
        <v>4</v>
      </c>
      <c r="E8666" s="4">
        <f>+YEAR(B8666)</f>
        <v>2025</v>
      </c>
      <c r="F8666" t="s">
        <v>3937</v>
      </c>
      <c r="G8666" t="s">
        <v>21288</v>
      </c>
      <c r="H8666" t="s">
        <v>927</v>
      </c>
      <c r="I8666" t="s">
        <v>16</v>
      </c>
      <c r="J8666" t="s">
        <v>1020</v>
      </c>
      <c r="K8666" s="2">
        <v>900346046</v>
      </c>
      <c r="L8666" t="s">
        <v>38</v>
      </c>
      <c r="M8666" t="s">
        <v>2103</v>
      </c>
      <c r="N8666" s="1" t="s">
        <v>901</v>
      </c>
    </row>
    <row r="8667" spans="1:14" x14ac:dyDescent="0.25">
      <c r="A8667" s="2">
        <v>56942</v>
      </c>
      <c r="B8667" s="3" t="s">
        <v>21287</v>
      </c>
      <c r="C8667" s="4">
        <f>+WEEKNUM(B8667)</f>
        <v>15</v>
      </c>
      <c r="D8667" s="4">
        <f>+MONTH(Tabla4[[#This Row],[FECHA]])</f>
        <v>4</v>
      </c>
      <c r="E8667" s="4">
        <f>+YEAR(B8667)</f>
        <v>2025</v>
      </c>
      <c r="F8667" t="s">
        <v>3937</v>
      </c>
      <c r="H8667" t="s">
        <v>927</v>
      </c>
      <c r="I8667" t="s">
        <v>16</v>
      </c>
      <c r="J8667" t="s">
        <v>1020</v>
      </c>
      <c r="K8667" s="2">
        <v>900346046</v>
      </c>
      <c r="L8667" t="s">
        <v>55</v>
      </c>
      <c r="M8667" t="s">
        <v>2103</v>
      </c>
      <c r="N8667" s="1" t="s">
        <v>901</v>
      </c>
    </row>
    <row r="8668" spans="1:14" x14ac:dyDescent="0.25">
      <c r="A8668" s="2">
        <v>56948</v>
      </c>
      <c r="B8668" s="3" t="s">
        <v>21286</v>
      </c>
      <c r="C8668" s="4">
        <f>+WEEKNUM(B8668)</f>
        <v>15</v>
      </c>
      <c r="D8668" s="4">
        <f>+MONTH(Tabla4[[#This Row],[FECHA]])</f>
        <v>4</v>
      </c>
      <c r="E8668" s="4">
        <f>+YEAR(B8668)</f>
        <v>2025</v>
      </c>
      <c r="F8668" t="s">
        <v>3975</v>
      </c>
      <c r="G8668" t="s">
        <v>21285</v>
      </c>
      <c r="H8668" t="s">
        <v>482</v>
      </c>
      <c r="I8668" t="s">
        <v>16</v>
      </c>
      <c r="J8668" t="s">
        <v>15868</v>
      </c>
      <c r="K8668" s="2">
        <v>1053792490</v>
      </c>
      <c r="L8668" t="s">
        <v>38</v>
      </c>
      <c r="N8668" s="1" t="s">
        <v>901</v>
      </c>
    </row>
    <row r="8669" spans="1:14" x14ac:dyDescent="0.25">
      <c r="A8669" s="2">
        <v>56953</v>
      </c>
      <c r="B8669" s="3" t="s">
        <v>21284</v>
      </c>
      <c r="C8669" s="4">
        <f>+WEEKNUM(B8669)</f>
        <v>15</v>
      </c>
      <c r="D8669" s="4">
        <f>+MONTH(Tabla4[[#This Row],[FECHA]])</f>
        <v>4</v>
      </c>
      <c r="E8669" s="4">
        <f>+YEAR(B8669)</f>
        <v>2025</v>
      </c>
      <c r="F8669" t="s">
        <v>3937</v>
      </c>
      <c r="G8669" t="s">
        <v>21283</v>
      </c>
      <c r="H8669" t="s">
        <v>482</v>
      </c>
      <c r="I8669" t="s">
        <v>7243</v>
      </c>
      <c r="J8669" t="s">
        <v>18206</v>
      </c>
      <c r="K8669" s="2">
        <v>80443066</v>
      </c>
      <c r="L8669" t="s">
        <v>38</v>
      </c>
      <c r="M8669" t="s">
        <v>2103</v>
      </c>
      <c r="N8669" s="1" t="s">
        <v>901</v>
      </c>
    </row>
    <row r="8670" spans="1:14" x14ac:dyDescent="0.25">
      <c r="A8670" s="2">
        <v>56956</v>
      </c>
      <c r="B8670" s="3" t="s">
        <v>21282</v>
      </c>
      <c r="C8670" s="4">
        <f>+WEEKNUM(B8670)</f>
        <v>15</v>
      </c>
      <c r="D8670" s="4">
        <f>+MONTH(Tabla4[[#This Row],[FECHA]])</f>
        <v>4</v>
      </c>
      <c r="E8670" s="4">
        <f>+YEAR(B8670)</f>
        <v>2025</v>
      </c>
      <c r="F8670" t="s">
        <v>3923</v>
      </c>
      <c r="G8670" t="s">
        <v>21281</v>
      </c>
      <c r="H8670" t="s">
        <v>8</v>
      </c>
      <c r="I8670" t="s">
        <v>130</v>
      </c>
      <c r="J8670" t="s">
        <v>6435</v>
      </c>
      <c r="K8670" s="2">
        <v>1117514549</v>
      </c>
      <c r="L8670" t="s">
        <v>38</v>
      </c>
      <c r="M8670" t="s">
        <v>2103</v>
      </c>
      <c r="N8670" s="1" t="s">
        <v>901</v>
      </c>
    </row>
    <row r="8671" spans="1:14" x14ac:dyDescent="0.25">
      <c r="A8671" s="2">
        <v>56968</v>
      </c>
      <c r="B8671" s="3" t="s">
        <v>21280</v>
      </c>
      <c r="C8671" s="4">
        <f>+WEEKNUM(B8671)</f>
        <v>15</v>
      </c>
      <c r="D8671" s="4">
        <f>+MONTH(Tabla4[[#This Row],[FECHA]])</f>
        <v>4</v>
      </c>
      <c r="E8671" s="4">
        <f>+YEAR(B8671)</f>
        <v>2025</v>
      </c>
      <c r="F8671" t="s">
        <v>3923</v>
      </c>
      <c r="H8671" t="s">
        <v>916</v>
      </c>
      <c r="I8671" t="s">
        <v>16</v>
      </c>
      <c r="J8671" t="s">
        <v>18204</v>
      </c>
      <c r="K8671" s="2">
        <v>1000939881</v>
      </c>
      <c r="L8671" t="s">
        <v>55</v>
      </c>
      <c r="M8671" t="s">
        <v>2103</v>
      </c>
      <c r="N8671" s="1" t="s">
        <v>901</v>
      </c>
    </row>
    <row r="8672" spans="1:14" x14ac:dyDescent="0.25">
      <c r="A8672" s="2">
        <v>56969</v>
      </c>
      <c r="B8672" s="3" t="s">
        <v>21279</v>
      </c>
      <c r="C8672" s="4">
        <f>+WEEKNUM(B8672)</f>
        <v>15</v>
      </c>
      <c r="D8672" s="4">
        <f>+MONTH(Tabla4[[#This Row],[FECHA]])</f>
        <v>4</v>
      </c>
      <c r="E8672" s="4">
        <f>+YEAR(B8672)</f>
        <v>2025</v>
      </c>
      <c r="F8672" t="s">
        <v>3908</v>
      </c>
      <c r="G8672" t="s">
        <v>21278</v>
      </c>
      <c r="H8672" t="s">
        <v>8</v>
      </c>
      <c r="I8672" t="s">
        <v>130</v>
      </c>
      <c r="J8672" t="s">
        <v>21277</v>
      </c>
      <c r="K8672" s="2">
        <v>1067724918</v>
      </c>
      <c r="L8672" t="s">
        <v>38</v>
      </c>
      <c r="M8672" t="s">
        <v>2122</v>
      </c>
      <c r="N8672" s="1" t="s">
        <v>901</v>
      </c>
    </row>
    <row r="8673" spans="1:14" x14ac:dyDescent="0.25">
      <c r="A8673" s="2">
        <v>56976</v>
      </c>
      <c r="B8673" s="3" t="s">
        <v>21276</v>
      </c>
      <c r="C8673" s="4">
        <f>+WEEKNUM(B8673)</f>
        <v>15</v>
      </c>
      <c r="D8673" s="4">
        <f>+MONTH(Tabla4[[#This Row],[FECHA]])</f>
        <v>4</v>
      </c>
      <c r="E8673" s="4">
        <f>+YEAR(B8673)</f>
        <v>2025</v>
      </c>
      <c r="F8673" t="s">
        <v>3897</v>
      </c>
      <c r="H8673" t="s">
        <v>3</v>
      </c>
      <c r="I8673" t="s">
        <v>33</v>
      </c>
      <c r="J8673" t="s">
        <v>3027</v>
      </c>
      <c r="K8673" s="2">
        <v>1110509192</v>
      </c>
      <c r="L8673" t="s">
        <v>58</v>
      </c>
      <c r="M8673" t="s">
        <v>2103</v>
      </c>
      <c r="N8673" s="1" t="s">
        <v>901</v>
      </c>
    </row>
    <row r="8674" spans="1:14" x14ac:dyDescent="0.25">
      <c r="A8674" s="2">
        <v>56986</v>
      </c>
      <c r="B8674" s="3" t="s">
        <v>21275</v>
      </c>
      <c r="C8674" s="4">
        <f>+WEEKNUM(B8674)</f>
        <v>15</v>
      </c>
      <c r="D8674" s="4">
        <f>+MONTH(Tabla4[[#This Row],[FECHA]])</f>
        <v>4</v>
      </c>
      <c r="E8674" s="4">
        <f>+YEAR(B8674)</f>
        <v>2025</v>
      </c>
      <c r="F8674" t="s">
        <v>3908</v>
      </c>
      <c r="G8674" t="s">
        <v>21274</v>
      </c>
      <c r="H8674" t="s">
        <v>3</v>
      </c>
      <c r="I8674" t="s">
        <v>30</v>
      </c>
      <c r="J8674" t="s">
        <v>21273</v>
      </c>
      <c r="K8674" s="2">
        <v>1019032187</v>
      </c>
      <c r="L8674" t="s">
        <v>38</v>
      </c>
      <c r="M8674" t="s">
        <v>987</v>
      </c>
      <c r="N8674" s="1" t="s">
        <v>901</v>
      </c>
    </row>
    <row r="8675" spans="1:14" x14ac:dyDescent="0.25">
      <c r="A8675" s="2">
        <v>56987</v>
      </c>
      <c r="B8675" s="3" t="s">
        <v>21272</v>
      </c>
      <c r="C8675" s="4">
        <f>+WEEKNUM(B8675)</f>
        <v>15</v>
      </c>
      <c r="D8675" s="4">
        <f>+MONTH(Tabla4[[#This Row],[FECHA]])</f>
        <v>4</v>
      </c>
      <c r="E8675" s="4">
        <f>+YEAR(B8675)</f>
        <v>2025</v>
      </c>
      <c r="F8675" t="s">
        <v>3908</v>
      </c>
      <c r="G8675" t="s">
        <v>21271</v>
      </c>
      <c r="H8675" t="s">
        <v>3</v>
      </c>
      <c r="I8675" t="s">
        <v>16</v>
      </c>
      <c r="J8675" t="s">
        <v>6037</v>
      </c>
      <c r="K8675" s="2">
        <v>1098674168</v>
      </c>
      <c r="L8675" t="s">
        <v>38</v>
      </c>
      <c r="M8675" t="s">
        <v>2122</v>
      </c>
      <c r="N8675" s="1" t="s">
        <v>901</v>
      </c>
    </row>
    <row r="8676" spans="1:14" x14ac:dyDescent="0.25">
      <c r="A8676" s="2">
        <v>56988</v>
      </c>
      <c r="B8676" s="3" t="s">
        <v>21270</v>
      </c>
      <c r="C8676" s="4">
        <f>+WEEKNUM(B8676)</f>
        <v>15</v>
      </c>
      <c r="D8676" s="4">
        <f>+MONTH(Tabla4[[#This Row],[FECHA]])</f>
        <v>4</v>
      </c>
      <c r="E8676" s="4">
        <f>+YEAR(B8676)</f>
        <v>2025</v>
      </c>
      <c r="F8676" t="s">
        <v>3908</v>
      </c>
      <c r="G8676" t="s">
        <v>21269</v>
      </c>
      <c r="H8676" t="s">
        <v>8</v>
      </c>
      <c r="I8676" t="s">
        <v>33</v>
      </c>
      <c r="J8676" t="s">
        <v>18440</v>
      </c>
      <c r="K8676" s="2">
        <v>1020811099</v>
      </c>
      <c r="L8676" t="s">
        <v>38</v>
      </c>
      <c r="M8676" t="s">
        <v>987</v>
      </c>
      <c r="N8676" s="1" t="s">
        <v>901</v>
      </c>
    </row>
    <row r="8677" spans="1:14" x14ac:dyDescent="0.25">
      <c r="A8677" s="2">
        <v>56990</v>
      </c>
      <c r="B8677" s="3" t="s">
        <v>21268</v>
      </c>
      <c r="C8677" s="4">
        <f>+WEEKNUM(B8677)</f>
        <v>15</v>
      </c>
      <c r="D8677" s="4">
        <f>+MONTH(Tabla4[[#This Row],[FECHA]])</f>
        <v>4</v>
      </c>
      <c r="E8677" s="4">
        <f>+YEAR(B8677)</f>
        <v>2025</v>
      </c>
      <c r="F8677" t="s">
        <v>3908</v>
      </c>
      <c r="H8677" t="s">
        <v>3</v>
      </c>
      <c r="I8677" t="s">
        <v>16</v>
      </c>
      <c r="J8677" t="s">
        <v>20199</v>
      </c>
      <c r="K8677" s="2">
        <v>1005873844</v>
      </c>
      <c r="L8677" t="s">
        <v>55</v>
      </c>
      <c r="M8677" t="s">
        <v>2103</v>
      </c>
      <c r="N8677" s="1" t="s">
        <v>901</v>
      </c>
    </row>
    <row r="8678" spans="1:14" x14ac:dyDescent="0.25">
      <c r="A8678" s="2">
        <v>56999</v>
      </c>
      <c r="B8678" s="3" t="s">
        <v>21267</v>
      </c>
      <c r="C8678" s="4">
        <f>+WEEKNUM(B8678)</f>
        <v>15</v>
      </c>
      <c r="D8678" s="4">
        <f>+MONTH(Tabla4[[#This Row],[FECHA]])</f>
        <v>4</v>
      </c>
      <c r="E8678" s="4">
        <f>+YEAR(B8678)</f>
        <v>2025</v>
      </c>
      <c r="F8678" t="s">
        <v>3893</v>
      </c>
      <c r="G8678" t="s">
        <v>21266</v>
      </c>
      <c r="H8678" t="s">
        <v>3</v>
      </c>
      <c r="I8678" t="s">
        <v>16</v>
      </c>
      <c r="J8678" t="s">
        <v>5079</v>
      </c>
      <c r="K8678" s="2">
        <v>1015476455</v>
      </c>
      <c r="L8678" t="s">
        <v>38</v>
      </c>
      <c r="M8678" t="s">
        <v>987</v>
      </c>
      <c r="N8678" s="1" t="s">
        <v>901</v>
      </c>
    </row>
    <row r="8679" spans="1:14" x14ac:dyDescent="0.25">
      <c r="A8679" s="2">
        <v>57002</v>
      </c>
      <c r="B8679" s="3" t="s">
        <v>21265</v>
      </c>
      <c r="C8679" s="4">
        <f>+WEEKNUM(B8679)</f>
        <v>15</v>
      </c>
      <c r="D8679" s="4">
        <f>+MONTH(Tabla4[[#This Row],[FECHA]])</f>
        <v>4</v>
      </c>
      <c r="E8679" s="4">
        <f>+YEAR(B8679)</f>
        <v>2025</v>
      </c>
      <c r="F8679" t="s">
        <v>3893</v>
      </c>
      <c r="G8679" t="s">
        <v>21264</v>
      </c>
      <c r="H8679" t="s">
        <v>3</v>
      </c>
      <c r="I8679" t="s">
        <v>130</v>
      </c>
      <c r="J8679" t="s">
        <v>21263</v>
      </c>
      <c r="K8679" s="2">
        <v>91273451</v>
      </c>
      <c r="L8679" t="s">
        <v>38</v>
      </c>
      <c r="M8679" t="s">
        <v>987</v>
      </c>
      <c r="N8679" s="1" t="s">
        <v>901</v>
      </c>
    </row>
    <row r="8680" spans="1:14" x14ac:dyDescent="0.25">
      <c r="A8680" s="2">
        <v>57026</v>
      </c>
      <c r="B8680" s="3" t="s">
        <v>21262</v>
      </c>
      <c r="C8680" s="4">
        <f>+WEEKNUM(B8680)</f>
        <v>15</v>
      </c>
      <c r="D8680" s="4">
        <f>+MONTH(Tabla4[[#This Row],[FECHA]])</f>
        <v>4</v>
      </c>
      <c r="E8680" s="4">
        <f>+YEAR(B8680)</f>
        <v>2025</v>
      </c>
      <c r="F8680" t="s">
        <v>3893</v>
      </c>
      <c r="H8680" t="s">
        <v>8</v>
      </c>
      <c r="I8680" t="s">
        <v>30</v>
      </c>
      <c r="J8680" t="s">
        <v>7689</v>
      </c>
      <c r="K8680" s="2">
        <v>80875622</v>
      </c>
      <c r="L8680" t="s">
        <v>55</v>
      </c>
      <c r="M8680" t="s">
        <v>2103</v>
      </c>
      <c r="N8680" s="1" t="s">
        <v>901</v>
      </c>
    </row>
    <row r="8681" spans="1:14" x14ac:dyDescent="0.25">
      <c r="A8681" s="2">
        <v>57030</v>
      </c>
      <c r="B8681" s="3" t="s">
        <v>21261</v>
      </c>
      <c r="C8681" s="4">
        <f>+WEEKNUM(B8681)</f>
        <v>15</v>
      </c>
      <c r="D8681" s="4">
        <f>+MONTH(Tabla4[[#This Row],[FECHA]])</f>
        <v>4</v>
      </c>
      <c r="E8681" s="4">
        <f>+YEAR(B8681)</f>
        <v>2025</v>
      </c>
      <c r="F8681" t="s">
        <v>3893</v>
      </c>
      <c r="H8681" t="s">
        <v>3</v>
      </c>
      <c r="I8681" t="s">
        <v>16</v>
      </c>
      <c r="J8681" t="s">
        <v>21260</v>
      </c>
      <c r="K8681" s="2">
        <v>1026281845</v>
      </c>
      <c r="L8681" t="s">
        <v>198</v>
      </c>
      <c r="M8681" t="s">
        <v>2122</v>
      </c>
      <c r="N8681" s="1" t="s">
        <v>901</v>
      </c>
    </row>
    <row r="8682" spans="1:14" x14ac:dyDescent="0.25">
      <c r="A8682" s="2">
        <v>57033</v>
      </c>
      <c r="B8682" s="3" t="s">
        <v>21259</v>
      </c>
      <c r="C8682" s="4">
        <f>+WEEKNUM(B8682)</f>
        <v>15</v>
      </c>
      <c r="D8682" s="4">
        <f>+MONTH(Tabla4[[#This Row],[FECHA]])</f>
        <v>4</v>
      </c>
      <c r="E8682" s="4">
        <f>+YEAR(B8682)</f>
        <v>2025</v>
      </c>
      <c r="F8682" t="s">
        <v>3893</v>
      </c>
      <c r="G8682" t="s">
        <v>21258</v>
      </c>
      <c r="H8682" t="s">
        <v>21</v>
      </c>
      <c r="I8682" t="s">
        <v>16</v>
      </c>
      <c r="J8682" t="s">
        <v>11725</v>
      </c>
      <c r="K8682" s="2">
        <v>1136882530</v>
      </c>
      <c r="L8682" t="s">
        <v>38</v>
      </c>
      <c r="M8682" t="s">
        <v>2103</v>
      </c>
      <c r="N8682" s="1" t="s">
        <v>901</v>
      </c>
    </row>
    <row r="8683" spans="1:14" x14ac:dyDescent="0.25">
      <c r="A8683" s="2">
        <v>57035</v>
      </c>
      <c r="B8683" s="3" t="s">
        <v>21257</v>
      </c>
      <c r="C8683" s="4">
        <f>+WEEKNUM(B8683)</f>
        <v>15</v>
      </c>
      <c r="D8683" s="4">
        <f>+MONTH(Tabla4[[#This Row],[FECHA]])</f>
        <v>4</v>
      </c>
      <c r="E8683" s="4">
        <f>+YEAR(B8683)</f>
        <v>2025</v>
      </c>
      <c r="F8683" t="s">
        <v>3923</v>
      </c>
      <c r="G8683" t="s">
        <v>21256</v>
      </c>
      <c r="H8683" t="s">
        <v>539</v>
      </c>
      <c r="I8683" t="s">
        <v>16</v>
      </c>
      <c r="J8683" t="s">
        <v>12934</v>
      </c>
      <c r="K8683" s="2">
        <v>1019088126</v>
      </c>
      <c r="L8683" t="s">
        <v>38</v>
      </c>
      <c r="M8683" t="s">
        <v>2122</v>
      </c>
      <c r="N8683" s="1" t="s">
        <v>901</v>
      </c>
    </row>
    <row r="8684" spans="1:14" x14ac:dyDescent="0.25">
      <c r="A8684" s="2">
        <v>57036</v>
      </c>
      <c r="B8684" s="3" t="s">
        <v>21255</v>
      </c>
      <c r="C8684" s="4">
        <f>+WEEKNUM(B8684)</f>
        <v>15</v>
      </c>
      <c r="D8684" s="4">
        <f>+MONTH(Tabla4[[#This Row],[FECHA]])</f>
        <v>4</v>
      </c>
      <c r="E8684" s="4">
        <f>+YEAR(B8684)</f>
        <v>2025</v>
      </c>
      <c r="F8684" t="s">
        <v>3923</v>
      </c>
      <c r="G8684" t="s">
        <v>21254</v>
      </c>
      <c r="H8684" t="s">
        <v>482</v>
      </c>
      <c r="I8684" t="s">
        <v>130</v>
      </c>
      <c r="J8684" t="s">
        <v>7272</v>
      </c>
      <c r="K8684" s="2">
        <v>63536487</v>
      </c>
      <c r="L8684" t="s">
        <v>38</v>
      </c>
      <c r="M8684" t="s">
        <v>2103</v>
      </c>
      <c r="N8684" s="1" t="s">
        <v>901</v>
      </c>
    </row>
    <row r="8685" spans="1:14" x14ac:dyDescent="0.25">
      <c r="A8685" s="2">
        <v>57038</v>
      </c>
      <c r="B8685" s="3" t="s">
        <v>21253</v>
      </c>
      <c r="C8685" s="4">
        <f>+WEEKNUM(B8685)</f>
        <v>15</v>
      </c>
      <c r="D8685" s="4">
        <f>+MONTH(Tabla4[[#This Row],[FECHA]])</f>
        <v>4</v>
      </c>
      <c r="E8685" s="4">
        <f>+YEAR(B8685)</f>
        <v>2025</v>
      </c>
      <c r="F8685" t="s">
        <v>3893</v>
      </c>
      <c r="G8685" t="s">
        <v>21252</v>
      </c>
      <c r="H8685" t="s">
        <v>3</v>
      </c>
      <c r="I8685" t="s">
        <v>16</v>
      </c>
      <c r="J8685" t="s">
        <v>1508</v>
      </c>
      <c r="K8685" s="2">
        <v>80224264</v>
      </c>
      <c r="L8685" t="s">
        <v>38</v>
      </c>
      <c r="M8685" t="s">
        <v>987</v>
      </c>
      <c r="N8685" s="1" t="s">
        <v>901</v>
      </c>
    </row>
    <row r="8686" spans="1:14" x14ac:dyDescent="0.25">
      <c r="A8686" s="2">
        <v>57041</v>
      </c>
      <c r="B8686" s="3" t="s">
        <v>21251</v>
      </c>
      <c r="C8686" s="4">
        <f>+WEEKNUM(B8686)</f>
        <v>15</v>
      </c>
      <c r="D8686" s="4">
        <f>+MONTH(Tabla4[[#This Row],[FECHA]])</f>
        <v>4</v>
      </c>
      <c r="E8686" s="4">
        <f>+YEAR(B8686)</f>
        <v>2025</v>
      </c>
      <c r="F8686" t="s">
        <v>3893</v>
      </c>
      <c r="H8686" t="s">
        <v>8</v>
      </c>
      <c r="I8686" t="s">
        <v>33</v>
      </c>
      <c r="J8686" t="s">
        <v>12195</v>
      </c>
      <c r="K8686" s="2">
        <v>1030579790</v>
      </c>
      <c r="L8686" t="s">
        <v>55</v>
      </c>
      <c r="M8686" t="s">
        <v>2122</v>
      </c>
      <c r="N8686" s="1" t="s">
        <v>901</v>
      </c>
    </row>
    <row r="8687" spans="1:14" x14ac:dyDescent="0.25">
      <c r="A8687" s="2">
        <v>57048</v>
      </c>
      <c r="B8687" s="3" t="s">
        <v>21250</v>
      </c>
      <c r="C8687" s="4">
        <f>+WEEKNUM(B8687)</f>
        <v>15</v>
      </c>
      <c r="D8687" s="4">
        <f>+MONTH(Tabla4[[#This Row],[FECHA]])</f>
        <v>4</v>
      </c>
      <c r="E8687" s="4">
        <f>+YEAR(B8687)</f>
        <v>2025</v>
      </c>
      <c r="F8687" t="s">
        <v>3923</v>
      </c>
      <c r="G8687" t="s">
        <v>21249</v>
      </c>
      <c r="H8687" t="s">
        <v>3803</v>
      </c>
      <c r="I8687" t="s">
        <v>33</v>
      </c>
      <c r="J8687" t="s">
        <v>18222</v>
      </c>
      <c r="K8687" s="2">
        <v>1015452319</v>
      </c>
      <c r="L8687" t="s">
        <v>38</v>
      </c>
      <c r="M8687" t="s">
        <v>2122</v>
      </c>
      <c r="N8687" s="1" t="s">
        <v>901</v>
      </c>
    </row>
    <row r="8688" spans="1:14" x14ac:dyDescent="0.25">
      <c r="A8688" s="2">
        <v>57051</v>
      </c>
      <c r="B8688" s="3" t="s">
        <v>21248</v>
      </c>
      <c r="C8688" s="4">
        <f>+WEEKNUM(B8688)</f>
        <v>15</v>
      </c>
      <c r="D8688" s="4">
        <f>+MONTH(Tabla4[[#This Row],[FECHA]])</f>
        <v>4</v>
      </c>
      <c r="E8688" s="4">
        <f>+YEAR(B8688)</f>
        <v>2025</v>
      </c>
      <c r="F8688" t="s">
        <v>3908</v>
      </c>
      <c r="G8688" t="s">
        <v>21247</v>
      </c>
      <c r="H8688" t="s">
        <v>8</v>
      </c>
      <c r="I8688" t="s">
        <v>16</v>
      </c>
      <c r="J8688" t="s">
        <v>7719</v>
      </c>
      <c r="K8688" s="2">
        <v>80056143</v>
      </c>
      <c r="L8688" t="s">
        <v>38</v>
      </c>
      <c r="M8688" t="s">
        <v>2122</v>
      </c>
      <c r="N8688" s="1" t="s">
        <v>901</v>
      </c>
    </row>
    <row r="8689" spans="1:14" x14ac:dyDescent="0.25">
      <c r="A8689" s="2">
        <v>57071</v>
      </c>
      <c r="B8689" s="3" t="s">
        <v>21246</v>
      </c>
      <c r="C8689" s="4">
        <f>+WEEKNUM(B8689)</f>
        <v>15</v>
      </c>
      <c r="D8689" s="4">
        <f>+MONTH(Tabla4[[#This Row],[FECHA]])</f>
        <v>4</v>
      </c>
      <c r="E8689" s="4">
        <f>+YEAR(B8689)</f>
        <v>2025</v>
      </c>
      <c r="F8689" t="s">
        <v>3893</v>
      </c>
      <c r="G8689" t="s">
        <v>21245</v>
      </c>
      <c r="H8689" t="s">
        <v>3</v>
      </c>
      <c r="I8689" t="s">
        <v>997</v>
      </c>
      <c r="J8689" t="s">
        <v>10437</v>
      </c>
      <c r="K8689" s="2">
        <v>1031651190</v>
      </c>
      <c r="L8689" t="s">
        <v>38</v>
      </c>
      <c r="M8689" t="s">
        <v>2122</v>
      </c>
      <c r="N8689" s="1" t="s">
        <v>901</v>
      </c>
    </row>
    <row r="8690" spans="1:14" x14ac:dyDescent="0.25">
      <c r="A8690" s="2">
        <v>57072</v>
      </c>
      <c r="B8690" s="3" t="s">
        <v>21244</v>
      </c>
      <c r="C8690" s="4">
        <f>+WEEKNUM(B8690)</f>
        <v>15</v>
      </c>
      <c r="D8690" s="4">
        <f>+MONTH(Tabla4[[#This Row],[FECHA]])</f>
        <v>4</v>
      </c>
      <c r="E8690" s="4">
        <f>+YEAR(B8690)</f>
        <v>2025</v>
      </c>
      <c r="F8690" t="s">
        <v>3893</v>
      </c>
      <c r="H8690" t="s">
        <v>3</v>
      </c>
      <c r="I8690" t="s">
        <v>30</v>
      </c>
      <c r="J8690" t="s">
        <v>21243</v>
      </c>
      <c r="K8690" s="2">
        <v>1073706958</v>
      </c>
      <c r="L8690" t="s">
        <v>55</v>
      </c>
      <c r="M8690" t="s">
        <v>987</v>
      </c>
      <c r="N8690" s="1" t="s">
        <v>901</v>
      </c>
    </row>
    <row r="8691" spans="1:14" x14ac:dyDescent="0.25">
      <c r="A8691" s="2">
        <v>57075</v>
      </c>
      <c r="B8691" s="3" t="s">
        <v>21242</v>
      </c>
      <c r="C8691" s="4">
        <f>+WEEKNUM(B8691)</f>
        <v>15</v>
      </c>
      <c r="D8691" s="4">
        <f>+MONTH(Tabla4[[#This Row],[FECHA]])</f>
        <v>4</v>
      </c>
      <c r="E8691" s="4">
        <f>+YEAR(B8691)</f>
        <v>2025</v>
      </c>
      <c r="F8691" t="s">
        <v>3893</v>
      </c>
      <c r="G8691" t="s">
        <v>21241</v>
      </c>
      <c r="H8691" t="s">
        <v>3</v>
      </c>
      <c r="I8691" t="s">
        <v>16</v>
      </c>
      <c r="J8691" t="s">
        <v>4934</v>
      </c>
      <c r="K8691" s="2">
        <v>1020757276</v>
      </c>
      <c r="L8691" t="s">
        <v>38</v>
      </c>
      <c r="M8691" t="s">
        <v>987</v>
      </c>
      <c r="N8691" s="1" t="s">
        <v>901</v>
      </c>
    </row>
    <row r="8692" spans="1:14" x14ac:dyDescent="0.25">
      <c r="A8692" s="2">
        <v>57079</v>
      </c>
      <c r="B8692" s="3" t="s">
        <v>21240</v>
      </c>
      <c r="C8692" s="4">
        <f>+WEEKNUM(B8692)</f>
        <v>15</v>
      </c>
      <c r="D8692" s="4">
        <f>+MONTH(Tabla4[[#This Row],[FECHA]])</f>
        <v>4</v>
      </c>
      <c r="E8692" s="4">
        <f>+YEAR(B8692)</f>
        <v>2025</v>
      </c>
      <c r="F8692" t="s">
        <v>3893</v>
      </c>
      <c r="G8692" t="s">
        <v>21239</v>
      </c>
      <c r="H8692" t="s">
        <v>3</v>
      </c>
      <c r="I8692" t="s">
        <v>16</v>
      </c>
      <c r="J8692" t="s">
        <v>21238</v>
      </c>
      <c r="K8692" s="2">
        <v>1020827547</v>
      </c>
      <c r="L8692" t="s">
        <v>38</v>
      </c>
      <c r="M8692" t="s">
        <v>2122</v>
      </c>
      <c r="N8692" s="1" t="s">
        <v>901</v>
      </c>
    </row>
    <row r="8693" spans="1:14" x14ac:dyDescent="0.25">
      <c r="A8693" s="2">
        <v>57080</v>
      </c>
      <c r="B8693" s="3" t="s">
        <v>21237</v>
      </c>
      <c r="C8693" s="4">
        <f>+WEEKNUM(B8693)</f>
        <v>15</v>
      </c>
      <c r="D8693" s="4">
        <f>+MONTH(Tabla4[[#This Row],[FECHA]])</f>
        <v>4</v>
      </c>
      <c r="E8693" s="4">
        <f>+YEAR(B8693)</f>
        <v>2025</v>
      </c>
      <c r="F8693" t="s">
        <v>3908</v>
      </c>
      <c r="G8693" t="s">
        <v>21236</v>
      </c>
      <c r="H8693" t="s">
        <v>3803</v>
      </c>
      <c r="I8693" t="s">
        <v>1428</v>
      </c>
      <c r="J8693" t="s">
        <v>21235</v>
      </c>
      <c r="K8693" s="2">
        <v>1019064907</v>
      </c>
      <c r="L8693" t="s">
        <v>38</v>
      </c>
      <c r="M8693" t="s">
        <v>2103</v>
      </c>
      <c r="N8693" s="1" t="s">
        <v>901</v>
      </c>
    </row>
    <row r="8694" spans="1:14" x14ac:dyDescent="0.25">
      <c r="A8694" s="2">
        <v>57091</v>
      </c>
      <c r="B8694" s="3" t="s">
        <v>21234</v>
      </c>
      <c r="C8694" s="4">
        <f>+WEEKNUM(B8694)</f>
        <v>15</v>
      </c>
      <c r="D8694" s="4">
        <f>+MONTH(Tabla4[[#This Row],[FECHA]])</f>
        <v>4</v>
      </c>
      <c r="E8694" s="4">
        <f>+YEAR(B8694)</f>
        <v>2025</v>
      </c>
      <c r="F8694" t="s">
        <v>3908</v>
      </c>
      <c r="G8694" t="s">
        <v>21233</v>
      </c>
      <c r="H8694" t="s">
        <v>539</v>
      </c>
      <c r="I8694" t="s">
        <v>30</v>
      </c>
      <c r="J8694" t="s">
        <v>12648</v>
      </c>
      <c r="K8694" s="2">
        <v>1012359042</v>
      </c>
      <c r="L8694" t="s">
        <v>38</v>
      </c>
      <c r="M8694" t="s">
        <v>987</v>
      </c>
      <c r="N8694" s="1" t="s">
        <v>901</v>
      </c>
    </row>
    <row r="8695" spans="1:14" x14ac:dyDescent="0.25">
      <c r="A8695" s="2">
        <v>57096</v>
      </c>
      <c r="B8695" s="3" t="s">
        <v>21232</v>
      </c>
      <c r="C8695" s="4">
        <f>+WEEKNUM(B8695)</f>
        <v>15</v>
      </c>
      <c r="D8695" s="4">
        <f>+MONTH(Tabla4[[#This Row],[FECHA]])</f>
        <v>4</v>
      </c>
      <c r="E8695" s="4">
        <f>+YEAR(B8695)</f>
        <v>2025</v>
      </c>
      <c r="F8695" t="s">
        <v>3908</v>
      </c>
      <c r="G8695" t="s">
        <v>21231</v>
      </c>
      <c r="H8695" t="s">
        <v>916</v>
      </c>
      <c r="I8695" t="s">
        <v>33</v>
      </c>
      <c r="J8695" t="s">
        <v>5448</v>
      </c>
      <c r="K8695" s="2">
        <v>1016102657</v>
      </c>
      <c r="L8695" t="s">
        <v>38</v>
      </c>
      <c r="M8695" t="s">
        <v>2103</v>
      </c>
      <c r="N8695" s="1" t="s">
        <v>901</v>
      </c>
    </row>
    <row r="8696" spans="1:14" x14ac:dyDescent="0.25">
      <c r="A8696" s="2">
        <v>57100</v>
      </c>
      <c r="B8696" s="3" t="s">
        <v>21230</v>
      </c>
      <c r="C8696" s="4">
        <f>+WEEKNUM(B8696)</f>
        <v>15</v>
      </c>
      <c r="D8696" s="4">
        <f>+MONTH(Tabla4[[#This Row],[FECHA]])</f>
        <v>4</v>
      </c>
      <c r="E8696" s="4">
        <f>+YEAR(B8696)</f>
        <v>2025</v>
      </c>
      <c r="F8696" t="s">
        <v>3893</v>
      </c>
      <c r="H8696" t="s">
        <v>3</v>
      </c>
      <c r="I8696" t="s">
        <v>16</v>
      </c>
      <c r="J8696" t="s">
        <v>21229</v>
      </c>
      <c r="K8696" s="2">
        <v>800145941</v>
      </c>
      <c r="L8696" t="s">
        <v>58</v>
      </c>
      <c r="M8696" t="s">
        <v>2122</v>
      </c>
      <c r="N8696" s="1" t="s">
        <v>901</v>
      </c>
    </row>
    <row r="8697" spans="1:14" x14ac:dyDescent="0.25">
      <c r="A8697" s="2">
        <v>57101</v>
      </c>
      <c r="B8697" s="3" t="s">
        <v>21228</v>
      </c>
      <c r="C8697" s="4">
        <f>+WEEKNUM(B8697)</f>
        <v>15</v>
      </c>
      <c r="D8697" s="4">
        <f>+MONTH(Tabla4[[#This Row],[FECHA]])</f>
        <v>4</v>
      </c>
      <c r="E8697" s="4">
        <f>+YEAR(B8697)</f>
        <v>2025</v>
      </c>
      <c r="F8697" t="s">
        <v>3908</v>
      </c>
      <c r="G8697" t="s">
        <v>21227</v>
      </c>
      <c r="H8697" t="s">
        <v>3803</v>
      </c>
      <c r="I8697" t="s">
        <v>33</v>
      </c>
      <c r="J8697" t="s">
        <v>21226</v>
      </c>
      <c r="K8697" s="2">
        <v>1026275656</v>
      </c>
      <c r="L8697" t="s">
        <v>38</v>
      </c>
      <c r="M8697" t="s">
        <v>987</v>
      </c>
      <c r="N8697" s="1" t="s">
        <v>901</v>
      </c>
    </row>
    <row r="8698" spans="1:14" x14ac:dyDescent="0.25">
      <c r="A8698" s="2">
        <v>57106</v>
      </c>
      <c r="B8698" s="3" t="s">
        <v>21225</v>
      </c>
      <c r="C8698" s="4">
        <f>+WEEKNUM(B8698)</f>
        <v>15</v>
      </c>
      <c r="D8698" s="4">
        <f>+MONTH(Tabla4[[#This Row],[FECHA]])</f>
        <v>4</v>
      </c>
      <c r="E8698" s="4">
        <f>+YEAR(B8698)</f>
        <v>2025</v>
      </c>
      <c r="F8698" t="s">
        <v>3908</v>
      </c>
      <c r="G8698" t="s">
        <v>21224</v>
      </c>
      <c r="H8698" t="s">
        <v>3803</v>
      </c>
      <c r="I8698" t="s">
        <v>16</v>
      </c>
      <c r="J8698" t="s">
        <v>1485</v>
      </c>
      <c r="K8698" s="2">
        <v>1020793533</v>
      </c>
      <c r="L8698" t="s">
        <v>38</v>
      </c>
      <c r="M8698" t="s">
        <v>987</v>
      </c>
      <c r="N8698" s="1" t="s">
        <v>901</v>
      </c>
    </row>
    <row r="8699" spans="1:14" x14ac:dyDescent="0.25">
      <c r="A8699" s="2">
        <v>57107</v>
      </c>
      <c r="B8699" s="3" t="s">
        <v>21223</v>
      </c>
      <c r="C8699" s="4">
        <f>+WEEKNUM(B8699)</f>
        <v>15</v>
      </c>
      <c r="D8699" s="4">
        <f>+MONTH(Tabla4[[#This Row],[FECHA]])</f>
        <v>4</v>
      </c>
      <c r="E8699" s="4">
        <f>+YEAR(B8699)</f>
        <v>2025</v>
      </c>
      <c r="F8699" t="s">
        <v>3893</v>
      </c>
      <c r="H8699" t="s">
        <v>8</v>
      </c>
      <c r="I8699" t="s">
        <v>1011</v>
      </c>
      <c r="J8699" t="s">
        <v>2704</v>
      </c>
      <c r="K8699" s="2">
        <v>80003948</v>
      </c>
      <c r="L8699" t="s">
        <v>198</v>
      </c>
      <c r="M8699" t="s">
        <v>2122</v>
      </c>
      <c r="N8699" s="1" t="s">
        <v>901</v>
      </c>
    </row>
    <row r="8700" spans="1:14" x14ac:dyDescent="0.25">
      <c r="A8700" s="2">
        <v>57114</v>
      </c>
      <c r="B8700" s="3" t="s">
        <v>21222</v>
      </c>
      <c r="C8700" s="4">
        <f>+WEEKNUM(B8700)</f>
        <v>15</v>
      </c>
      <c r="D8700" s="4">
        <f>+MONTH(Tabla4[[#This Row],[FECHA]])</f>
        <v>4</v>
      </c>
      <c r="E8700" s="4">
        <f>+YEAR(B8700)</f>
        <v>2025</v>
      </c>
      <c r="F8700" t="s">
        <v>3908</v>
      </c>
      <c r="G8700" t="s">
        <v>21221</v>
      </c>
      <c r="H8700" t="s">
        <v>539</v>
      </c>
      <c r="I8700" t="s">
        <v>30</v>
      </c>
      <c r="J8700" t="s">
        <v>14903</v>
      </c>
      <c r="K8700" s="2">
        <v>1067030098</v>
      </c>
      <c r="L8700" t="s">
        <v>38</v>
      </c>
      <c r="M8700" t="s">
        <v>2122</v>
      </c>
      <c r="N8700" s="1" t="s">
        <v>901</v>
      </c>
    </row>
    <row r="8701" spans="1:14" x14ac:dyDescent="0.25">
      <c r="A8701" s="2">
        <v>57116</v>
      </c>
      <c r="B8701" s="3" t="s">
        <v>21220</v>
      </c>
      <c r="C8701" s="4">
        <f>+WEEKNUM(B8701)</f>
        <v>15</v>
      </c>
      <c r="D8701" s="4">
        <f>+MONTH(Tabla4[[#This Row],[FECHA]])</f>
        <v>4</v>
      </c>
      <c r="E8701" s="4">
        <f>+YEAR(B8701)</f>
        <v>2025</v>
      </c>
      <c r="F8701" t="s">
        <v>3893</v>
      </c>
      <c r="H8701" t="s">
        <v>3</v>
      </c>
      <c r="I8701" t="s">
        <v>30</v>
      </c>
      <c r="J8701" t="s">
        <v>21219</v>
      </c>
      <c r="K8701" s="2">
        <v>79137564</v>
      </c>
      <c r="L8701" t="s">
        <v>55</v>
      </c>
      <c r="M8701" t="s">
        <v>2122</v>
      </c>
      <c r="N8701" s="1" t="s">
        <v>901</v>
      </c>
    </row>
    <row r="8702" spans="1:14" x14ac:dyDescent="0.25">
      <c r="A8702" s="2">
        <v>57120</v>
      </c>
      <c r="B8702" s="3" t="s">
        <v>21218</v>
      </c>
      <c r="C8702" s="4">
        <f>+WEEKNUM(B8702)</f>
        <v>15</v>
      </c>
      <c r="D8702" s="4">
        <f>+MONTH(Tabla4[[#This Row],[FECHA]])</f>
        <v>4</v>
      </c>
      <c r="E8702" s="4">
        <f>+YEAR(B8702)</f>
        <v>2025</v>
      </c>
      <c r="F8702" t="s">
        <v>3893</v>
      </c>
      <c r="H8702" t="s">
        <v>21</v>
      </c>
      <c r="I8702" t="s">
        <v>16</v>
      </c>
      <c r="J8702" t="s">
        <v>6219</v>
      </c>
      <c r="K8702" s="2">
        <v>74371032</v>
      </c>
      <c r="L8702" t="s">
        <v>55</v>
      </c>
      <c r="M8702" t="s">
        <v>2103</v>
      </c>
      <c r="N8702" s="1" t="s">
        <v>901</v>
      </c>
    </row>
    <row r="8703" spans="1:14" x14ac:dyDescent="0.25">
      <c r="A8703" s="2">
        <v>57121</v>
      </c>
      <c r="B8703" s="3" t="s">
        <v>21217</v>
      </c>
      <c r="C8703" s="4">
        <f>+WEEKNUM(B8703)</f>
        <v>15</v>
      </c>
      <c r="D8703" s="4">
        <f>+MONTH(Tabla4[[#This Row],[FECHA]])</f>
        <v>4</v>
      </c>
      <c r="E8703" s="4">
        <f>+YEAR(B8703)</f>
        <v>2025</v>
      </c>
      <c r="F8703" t="s">
        <v>3893</v>
      </c>
      <c r="H8703" t="s">
        <v>3</v>
      </c>
      <c r="I8703" t="s">
        <v>16</v>
      </c>
      <c r="J8703" t="s">
        <v>8549</v>
      </c>
      <c r="K8703" s="2">
        <v>1024597210</v>
      </c>
      <c r="L8703" t="s">
        <v>55</v>
      </c>
      <c r="M8703" t="s">
        <v>987</v>
      </c>
      <c r="N8703" s="1" t="s">
        <v>901</v>
      </c>
    </row>
    <row r="8704" spans="1:14" x14ac:dyDescent="0.25">
      <c r="A8704" s="2">
        <v>57132</v>
      </c>
      <c r="B8704" s="3" t="s">
        <v>21216</v>
      </c>
      <c r="C8704" s="4">
        <f>+WEEKNUM(B8704)</f>
        <v>15</v>
      </c>
      <c r="D8704" s="4">
        <f>+MONTH(Tabla4[[#This Row],[FECHA]])</f>
        <v>4</v>
      </c>
      <c r="E8704" s="4">
        <f>+YEAR(B8704)</f>
        <v>2025</v>
      </c>
      <c r="F8704" t="s">
        <v>3893</v>
      </c>
      <c r="G8704" t="s">
        <v>21215</v>
      </c>
      <c r="H8704" t="s">
        <v>8</v>
      </c>
      <c r="I8704" t="s">
        <v>33</v>
      </c>
      <c r="J8704" t="s">
        <v>17811</v>
      </c>
      <c r="K8704" s="2">
        <v>1020801902</v>
      </c>
      <c r="L8704" t="s">
        <v>38</v>
      </c>
      <c r="M8704" t="s">
        <v>2103</v>
      </c>
      <c r="N8704" s="1" t="s">
        <v>901</v>
      </c>
    </row>
    <row r="8705" spans="1:14" x14ac:dyDescent="0.25">
      <c r="A8705" s="2">
        <v>57137</v>
      </c>
      <c r="B8705" s="3" t="s">
        <v>21214</v>
      </c>
      <c r="C8705" s="4">
        <f>+WEEKNUM(B8705)</f>
        <v>15</v>
      </c>
      <c r="D8705" s="4">
        <f>+MONTH(Tabla4[[#This Row],[FECHA]])</f>
        <v>4</v>
      </c>
      <c r="E8705" s="4">
        <f>+YEAR(B8705)</f>
        <v>2025</v>
      </c>
      <c r="F8705" t="s">
        <v>3893</v>
      </c>
      <c r="H8705" t="s">
        <v>3</v>
      </c>
      <c r="I8705" t="s">
        <v>30</v>
      </c>
      <c r="J8705" t="s">
        <v>1177</v>
      </c>
      <c r="K8705" s="2">
        <v>1001197875</v>
      </c>
      <c r="L8705" t="s">
        <v>55</v>
      </c>
      <c r="M8705" t="s">
        <v>2122</v>
      </c>
      <c r="N8705" s="1" t="s">
        <v>901</v>
      </c>
    </row>
    <row r="8706" spans="1:14" x14ac:dyDescent="0.25">
      <c r="A8706" s="2">
        <v>57142</v>
      </c>
      <c r="B8706" s="3" t="s">
        <v>21213</v>
      </c>
      <c r="C8706" s="4">
        <f>+WEEKNUM(B8706)</f>
        <v>15</v>
      </c>
      <c r="D8706" s="4">
        <f>+MONTH(Tabla4[[#This Row],[FECHA]])</f>
        <v>4</v>
      </c>
      <c r="E8706" s="4">
        <f>+YEAR(B8706)</f>
        <v>2025</v>
      </c>
      <c r="F8706" t="s">
        <v>3893</v>
      </c>
      <c r="H8706" t="s">
        <v>3</v>
      </c>
      <c r="I8706" t="s">
        <v>33</v>
      </c>
      <c r="J8706" t="s">
        <v>6376</v>
      </c>
      <c r="K8706" s="2">
        <v>1015462281</v>
      </c>
      <c r="L8706" t="s">
        <v>55</v>
      </c>
      <c r="M8706" t="s">
        <v>987</v>
      </c>
      <c r="N8706" s="1" t="s">
        <v>901</v>
      </c>
    </row>
    <row r="8707" spans="1:14" x14ac:dyDescent="0.25">
      <c r="A8707" s="2">
        <v>57151</v>
      </c>
      <c r="B8707" s="3" t="s">
        <v>21212</v>
      </c>
      <c r="C8707" s="4">
        <f>+WEEKNUM(B8707)</f>
        <v>15</v>
      </c>
      <c r="D8707" s="4">
        <f>+MONTH(Tabla4[[#This Row],[FECHA]])</f>
        <v>4</v>
      </c>
      <c r="E8707" s="4">
        <f>+YEAR(B8707)</f>
        <v>2025</v>
      </c>
      <c r="F8707" t="s">
        <v>3897</v>
      </c>
      <c r="G8707" t="s">
        <v>21211</v>
      </c>
      <c r="H8707" t="s">
        <v>275</v>
      </c>
      <c r="I8707" t="s">
        <v>33</v>
      </c>
      <c r="J8707" t="s">
        <v>21210</v>
      </c>
      <c r="K8707" s="2">
        <v>24351161</v>
      </c>
      <c r="L8707" t="s">
        <v>38</v>
      </c>
      <c r="M8707" t="s">
        <v>987</v>
      </c>
      <c r="N8707" s="1" t="s">
        <v>901</v>
      </c>
    </row>
    <row r="8708" spans="1:14" x14ac:dyDescent="0.25">
      <c r="A8708" s="2">
        <v>57157</v>
      </c>
      <c r="B8708" s="3" t="s">
        <v>21209</v>
      </c>
      <c r="C8708" s="4">
        <f>+WEEKNUM(B8708)</f>
        <v>15</v>
      </c>
      <c r="D8708" s="4">
        <f>+MONTH(Tabla4[[#This Row],[FECHA]])</f>
        <v>4</v>
      </c>
      <c r="E8708" s="4">
        <f>+YEAR(B8708)</f>
        <v>2025</v>
      </c>
      <c r="F8708" t="s">
        <v>3893</v>
      </c>
      <c r="H8708" t="s">
        <v>3</v>
      </c>
      <c r="I8708" t="s">
        <v>33</v>
      </c>
      <c r="J8708" t="s">
        <v>21208</v>
      </c>
      <c r="K8708" s="2">
        <v>1233695724</v>
      </c>
      <c r="L8708" t="s">
        <v>55</v>
      </c>
      <c r="M8708" t="s">
        <v>2122</v>
      </c>
      <c r="N8708" s="1" t="s">
        <v>901</v>
      </c>
    </row>
    <row r="8709" spans="1:14" x14ac:dyDescent="0.25">
      <c r="A8709" s="2">
        <v>57160</v>
      </c>
      <c r="B8709" s="3" t="s">
        <v>21207</v>
      </c>
      <c r="C8709" s="4">
        <f>+WEEKNUM(B8709)</f>
        <v>15</v>
      </c>
      <c r="D8709" s="4">
        <f>+MONTH(Tabla4[[#This Row],[FECHA]])</f>
        <v>4</v>
      </c>
      <c r="E8709" s="4">
        <f>+YEAR(B8709)</f>
        <v>2025</v>
      </c>
      <c r="F8709" t="s">
        <v>3904</v>
      </c>
      <c r="G8709" t="s">
        <v>21206</v>
      </c>
      <c r="H8709" t="s">
        <v>21</v>
      </c>
      <c r="I8709" t="s">
        <v>130</v>
      </c>
      <c r="J8709" t="s">
        <v>21205</v>
      </c>
      <c r="K8709" s="2">
        <v>1000273737</v>
      </c>
      <c r="L8709" t="s">
        <v>38</v>
      </c>
      <c r="M8709" t="s">
        <v>2122</v>
      </c>
      <c r="N8709" s="1" t="s">
        <v>901</v>
      </c>
    </row>
    <row r="8710" spans="1:14" x14ac:dyDescent="0.25">
      <c r="A8710" s="2">
        <v>57161</v>
      </c>
      <c r="B8710" s="3" t="s">
        <v>21204</v>
      </c>
      <c r="C8710" s="4">
        <f>+WEEKNUM(B8710)</f>
        <v>15</v>
      </c>
      <c r="D8710" s="4">
        <f>+MONTH(Tabla4[[#This Row],[FECHA]])</f>
        <v>4</v>
      </c>
      <c r="E8710" s="4">
        <f>+YEAR(B8710)</f>
        <v>2025</v>
      </c>
      <c r="F8710" t="s">
        <v>3897</v>
      </c>
      <c r="G8710" t="s">
        <v>21203</v>
      </c>
      <c r="H8710" t="s">
        <v>133</v>
      </c>
      <c r="I8710" t="s">
        <v>130</v>
      </c>
      <c r="J8710" t="s">
        <v>1437</v>
      </c>
      <c r="K8710" s="2">
        <v>1014273275</v>
      </c>
      <c r="L8710" t="s">
        <v>38</v>
      </c>
      <c r="M8710" t="s">
        <v>2122</v>
      </c>
      <c r="N8710" s="1" t="s">
        <v>901</v>
      </c>
    </row>
    <row r="8711" spans="1:14" x14ac:dyDescent="0.25">
      <c r="A8711" s="2">
        <v>57163</v>
      </c>
      <c r="B8711" s="3" t="s">
        <v>21202</v>
      </c>
      <c r="C8711" s="4">
        <f>+WEEKNUM(B8711)</f>
        <v>15</v>
      </c>
      <c r="D8711" s="4">
        <f>+MONTH(Tabla4[[#This Row],[FECHA]])</f>
        <v>4</v>
      </c>
      <c r="E8711" s="4">
        <f>+YEAR(B8711)</f>
        <v>2025</v>
      </c>
      <c r="F8711" t="s">
        <v>3893</v>
      </c>
      <c r="G8711" t="s">
        <v>21201</v>
      </c>
      <c r="H8711" t="s">
        <v>21</v>
      </c>
      <c r="I8711" t="s">
        <v>130</v>
      </c>
      <c r="J8711" t="s">
        <v>1361</v>
      </c>
      <c r="K8711" s="2">
        <v>1122134658</v>
      </c>
      <c r="L8711" t="s">
        <v>38</v>
      </c>
      <c r="M8711" t="s">
        <v>2122</v>
      </c>
      <c r="N8711" s="1" t="s">
        <v>901</v>
      </c>
    </row>
    <row r="8712" spans="1:14" x14ac:dyDescent="0.25">
      <c r="A8712" s="2">
        <v>57169</v>
      </c>
      <c r="B8712" s="3" t="s">
        <v>21200</v>
      </c>
      <c r="C8712" s="4">
        <f>+WEEKNUM(B8712)</f>
        <v>15</v>
      </c>
      <c r="D8712" s="4">
        <f>+MONTH(Tabla4[[#This Row],[FECHA]])</f>
        <v>4</v>
      </c>
      <c r="E8712" s="4">
        <f>+YEAR(B8712)</f>
        <v>2025</v>
      </c>
      <c r="F8712" t="s">
        <v>3904</v>
      </c>
      <c r="H8712" t="s">
        <v>3</v>
      </c>
      <c r="I8712" t="s">
        <v>16</v>
      </c>
      <c r="J8712" t="s">
        <v>10577</v>
      </c>
      <c r="K8712" s="2">
        <v>1014296306</v>
      </c>
      <c r="L8712" t="s">
        <v>58</v>
      </c>
      <c r="M8712" t="s">
        <v>2122</v>
      </c>
      <c r="N8712" s="1" t="s">
        <v>901</v>
      </c>
    </row>
    <row r="8713" spans="1:14" x14ac:dyDescent="0.25">
      <c r="A8713" s="2">
        <v>57174</v>
      </c>
      <c r="B8713" s="3" t="s">
        <v>21199</v>
      </c>
      <c r="C8713" s="4">
        <f>+WEEKNUM(B8713)</f>
        <v>15</v>
      </c>
      <c r="D8713" s="4">
        <f>+MONTH(Tabla4[[#This Row],[FECHA]])</f>
        <v>4</v>
      </c>
      <c r="E8713" s="4">
        <f>+YEAR(B8713)</f>
        <v>2025</v>
      </c>
      <c r="F8713" t="s">
        <v>3893</v>
      </c>
      <c r="G8713" t="s">
        <v>21198</v>
      </c>
      <c r="H8713" t="s">
        <v>21</v>
      </c>
      <c r="I8713" t="s">
        <v>7243</v>
      </c>
      <c r="J8713" t="s">
        <v>21197</v>
      </c>
      <c r="K8713" s="2">
        <v>1002528024</v>
      </c>
      <c r="L8713" t="s">
        <v>38</v>
      </c>
      <c r="M8713" t="s">
        <v>2122</v>
      </c>
      <c r="N8713" s="1" t="s">
        <v>901</v>
      </c>
    </row>
    <row r="8714" spans="1:14" x14ac:dyDescent="0.25">
      <c r="A8714" s="2">
        <v>57177</v>
      </c>
      <c r="B8714" s="3" t="s">
        <v>21196</v>
      </c>
      <c r="C8714" s="4">
        <f>+WEEKNUM(B8714)</f>
        <v>15</v>
      </c>
      <c r="D8714" s="4">
        <f>+MONTH(Tabla4[[#This Row],[FECHA]])</f>
        <v>4</v>
      </c>
      <c r="E8714" s="4">
        <f>+YEAR(B8714)</f>
        <v>2025</v>
      </c>
      <c r="F8714" t="s">
        <v>3893</v>
      </c>
      <c r="H8714" t="s">
        <v>8</v>
      </c>
      <c r="I8714" t="s">
        <v>16</v>
      </c>
      <c r="J8714" t="s">
        <v>1209</v>
      </c>
      <c r="K8714" s="2">
        <v>52852458</v>
      </c>
      <c r="L8714" t="s">
        <v>58</v>
      </c>
      <c r="M8714" t="s">
        <v>987</v>
      </c>
      <c r="N8714" s="1" t="s">
        <v>901</v>
      </c>
    </row>
    <row r="8715" spans="1:14" x14ac:dyDescent="0.25">
      <c r="A8715" s="2">
        <v>57199</v>
      </c>
      <c r="B8715" s="3" t="s">
        <v>21195</v>
      </c>
      <c r="C8715" s="4">
        <f>+WEEKNUM(B8715)</f>
        <v>15</v>
      </c>
      <c r="D8715" s="4">
        <f>+MONTH(Tabla4[[#This Row],[FECHA]])</f>
        <v>4</v>
      </c>
      <c r="E8715" s="4">
        <f>+YEAR(B8715)</f>
        <v>2025</v>
      </c>
      <c r="F8715" t="s">
        <v>3893</v>
      </c>
      <c r="G8715" t="s">
        <v>21194</v>
      </c>
      <c r="H8715" t="s">
        <v>3</v>
      </c>
      <c r="I8715" t="s">
        <v>30</v>
      </c>
      <c r="J8715" t="s">
        <v>21193</v>
      </c>
      <c r="K8715" s="2">
        <v>93287298</v>
      </c>
      <c r="L8715" t="s">
        <v>38</v>
      </c>
      <c r="M8715" t="s">
        <v>987</v>
      </c>
      <c r="N8715" s="1" t="s">
        <v>901</v>
      </c>
    </row>
    <row r="8716" spans="1:14" x14ac:dyDescent="0.25">
      <c r="A8716" s="2">
        <v>57202</v>
      </c>
      <c r="B8716" s="3" t="s">
        <v>21192</v>
      </c>
      <c r="C8716" s="4">
        <f>+WEEKNUM(B8716)</f>
        <v>15</v>
      </c>
      <c r="D8716" s="4">
        <f>+MONTH(Tabla4[[#This Row],[FECHA]])</f>
        <v>4</v>
      </c>
      <c r="E8716" s="4">
        <f>+YEAR(B8716)</f>
        <v>2025</v>
      </c>
      <c r="F8716" t="s">
        <v>3897</v>
      </c>
      <c r="G8716" t="s">
        <v>21191</v>
      </c>
      <c r="H8716" t="s">
        <v>539</v>
      </c>
      <c r="I8716" t="s">
        <v>130</v>
      </c>
      <c r="J8716" t="s">
        <v>21190</v>
      </c>
      <c r="K8716" s="2">
        <v>900276830</v>
      </c>
      <c r="L8716" t="s">
        <v>38</v>
      </c>
      <c r="M8716" t="s">
        <v>2122</v>
      </c>
      <c r="N8716" s="1" t="s">
        <v>901</v>
      </c>
    </row>
    <row r="8717" spans="1:14" x14ac:dyDescent="0.25">
      <c r="A8717" s="2">
        <v>57210</v>
      </c>
      <c r="B8717" s="3" t="s">
        <v>21189</v>
      </c>
      <c r="C8717" s="4">
        <f>+WEEKNUM(B8717)</f>
        <v>15</v>
      </c>
      <c r="D8717" s="4">
        <f>+MONTH(Tabla4[[#This Row],[FECHA]])</f>
        <v>4</v>
      </c>
      <c r="E8717" s="4">
        <f>+YEAR(B8717)</f>
        <v>2025</v>
      </c>
      <c r="F8717" t="s">
        <v>3904</v>
      </c>
      <c r="H8717" t="s">
        <v>21</v>
      </c>
      <c r="I8717" t="s">
        <v>47</v>
      </c>
      <c r="J8717" t="s">
        <v>13752</v>
      </c>
      <c r="K8717" s="2">
        <v>1032500002</v>
      </c>
      <c r="L8717" t="s">
        <v>55</v>
      </c>
      <c r="M8717" t="s">
        <v>2103</v>
      </c>
      <c r="N8717" s="1" t="s">
        <v>901</v>
      </c>
    </row>
    <row r="8718" spans="1:14" x14ac:dyDescent="0.25">
      <c r="A8718" s="2">
        <v>57213</v>
      </c>
      <c r="B8718" s="3" t="s">
        <v>21188</v>
      </c>
      <c r="C8718" s="4">
        <f>+WEEKNUM(B8718)</f>
        <v>15</v>
      </c>
      <c r="D8718" s="4">
        <f>+MONTH(Tabla4[[#This Row],[FECHA]])</f>
        <v>4</v>
      </c>
      <c r="E8718" s="4">
        <f>+YEAR(B8718)</f>
        <v>2025</v>
      </c>
      <c r="F8718" t="s">
        <v>3893</v>
      </c>
      <c r="G8718" t="s">
        <v>21187</v>
      </c>
      <c r="H8718" t="s">
        <v>482</v>
      </c>
      <c r="I8718" t="s">
        <v>997</v>
      </c>
      <c r="J8718" t="s">
        <v>3762</v>
      </c>
      <c r="K8718" s="2">
        <v>1019134679</v>
      </c>
      <c r="L8718" t="s">
        <v>38</v>
      </c>
      <c r="M8718" t="s">
        <v>2122</v>
      </c>
      <c r="N8718" s="1" t="s">
        <v>901</v>
      </c>
    </row>
    <row r="8719" spans="1:14" x14ac:dyDescent="0.25">
      <c r="A8719" s="2">
        <v>57215</v>
      </c>
      <c r="B8719" s="3" t="s">
        <v>21186</v>
      </c>
      <c r="C8719" s="4">
        <f>+WEEKNUM(B8719)</f>
        <v>15</v>
      </c>
      <c r="D8719" s="4">
        <f>+MONTH(Tabla4[[#This Row],[FECHA]])</f>
        <v>4</v>
      </c>
      <c r="E8719" s="4">
        <f>+YEAR(B8719)</f>
        <v>2025</v>
      </c>
      <c r="F8719" t="s">
        <v>3893</v>
      </c>
      <c r="H8719" t="s">
        <v>3</v>
      </c>
      <c r="I8719" t="s">
        <v>33</v>
      </c>
      <c r="J8719" t="s">
        <v>1500</v>
      </c>
      <c r="K8719" s="2">
        <v>1020811414</v>
      </c>
      <c r="L8719" t="s">
        <v>55</v>
      </c>
      <c r="M8719" t="s">
        <v>987</v>
      </c>
      <c r="N8719" s="1" t="s">
        <v>901</v>
      </c>
    </row>
    <row r="8720" spans="1:14" x14ac:dyDescent="0.25">
      <c r="A8720" s="2">
        <v>57221</v>
      </c>
      <c r="B8720" s="3" t="s">
        <v>21185</v>
      </c>
      <c r="C8720" s="4">
        <f>+WEEKNUM(B8720)</f>
        <v>15</v>
      </c>
      <c r="D8720" s="4">
        <f>+MONTH(Tabla4[[#This Row],[FECHA]])</f>
        <v>4</v>
      </c>
      <c r="E8720" s="4">
        <f>+YEAR(B8720)</f>
        <v>2025</v>
      </c>
      <c r="F8720" t="s">
        <v>3904</v>
      </c>
      <c r="H8720" t="s">
        <v>3</v>
      </c>
      <c r="I8720" t="s">
        <v>33</v>
      </c>
      <c r="J8720" t="s">
        <v>21184</v>
      </c>
      <c r="K8720" s="2">
        <v>1019078000</v>
      </c>
      <c r="L8720" t="s">
        <v>55</v>
      </c>
      <c r="M8720" t="s">
        <v>987</v>
      </c>
      <c r="N8720" s="1" t="s">
        <v>901</v>
      </c>
    </row>
    <row r="8721" spans="1:14" x14ac:dyDescent="0.25">
      <c r="A8721" s="2">
        <v>57224</v>
      </c>
      <c r="B8721" s="3" t="s">
        <v>21183</v>
      </c>
      <c r="C8721" s="4">
        <f>+WEEKNUM(B8721)</f>
        <v>15</v>
      </c>
      <c r="D8721" s="4">
        <f>+MONTH(Tabla4[[#This Row],[FECHA]])</f>
        <v>4</v>
      </c>
      <c r="E8721" s="4">
        <f>+YEAR(B8721)</f>
        <v>2025</v>
      </c>
      <c r="F8721" t="s">
        <v>3904</v>
      </c>
      <c r="H8721" t="s">
        <v>3</v>
      </c>
      <c r="I8721" t="s">
        <v>16</v>
      </c>
      <c r="J8721" t="s">
        <v>5360</v>
      </c>
      <c r="K8721" s="2">
        <v>1127340777</v>
      </c>
      <c r="L8721" t="s">
        <v>55</v>
      </c>
      <c r="M8721" t="s">
        <v>2122</v>
      </c>
      <c r="N8721" s="1" t="s">
        <v>901</v>
      </c>
    </row>
    <row r="8722" spans="1:14" x14ac:dyDescent="0.25">
      <c r="A8722" s="2">
        <v>57238</v>
      </c>
      <c r="B8722" s="3" t="s">
        <v>21182</v>
      </c>
      <c r="C8722" s="4">
        <f>+WEEKNUM(B8722)</f>
        <v>15</v>
      </c>
      <c r="D8722" s="4">
        <f>+MONTH(Tabla4[[#This Row],[FECHA]])</f>
        <v>4</v>
      </c>
      <c r="E8722" s="4">
        <f>+YEAR(B8722)</f>
        <v>2025</v>
      </c>
      <c r="F8722" t="s">
        <v>3904</v>
      </c>
      <c r="H8722" t="s">
        <v>3</v>
      </c>
      <c r="I8722" t="s">
        <v>16</v>
      </c>
      <c r="J8722" t="s">
        <v>1192</v>
      </c>
      <c r="K8722" s="2">
        <v>1020842970</v>
      </c>
      <c r="L8722" t="s">
        <v>55</v>
      </c>
      <c r="M8722" t="s">
        <v>2103</v>
      </c>
      <c r="N8722" s="1" t="s">
        <v>901</v>
      </c>
    </row>
    <row r="8723" spans="1:14" x14ac:dyDescent="0.25">
      <c r="A8723" s="2">
        <v>57246</v>
      </c>
      <c r="B8723" s="3" t="s">
        <v>21181</v>
      </c>
      <c r="C8723" s="4">
        <f>+WEEKNUM(B8723)</f>
        <v>15</v>
      </c>
      <c r="D8723" s="4">
        <f>+MONTH(Tabla4[[#This Row],[FECHA]])</f>
        <v>4</v>
      </c>
      <c r="E8723" s="4">
        <f>+YEAR(B8723)</f>
        <v>2025</v>
      </c>
      <c r="F8723" t="s">
        <v>3897</v>
      </c>
      <c r="G8723" t="s">
        <v>21180</v>
      </c>
      <c r="H8723" t="s">
        <v>916</v>
      </c>
      <c r="I8723" t="s">
        <v>16</v>
      </c>
      <c r="J8723" t="s">
        <v>12219</v>
      </c>
      <c r="K8723" s="2">
        <v>79565892</v>
      </c>
      <c r="L8723" t="s">
        <v>38</v>
      </c>
      <c r="M8723" t="s">
        <v>987</v>
      </c>
      <c r="N8723" s="1" t="s">
        <v>901</v>
      </c>
    </row>
    <row r="8724" spans="1:14" x14ac:dyDescent="0.25">
      <c r="A8724" s="2">
        <v>57252</v>
      </c>
      <c r="B8724" s="3" t="s">
        <v>21179</v>
      </c>
      <c r="C8724" s="4">
        <f>+WEEKNUM(B8724)</f>
        <v>15</v>
      </c>
      <c r="D8724" s="4">
        <f>+MONTH(Tabla4[[#This Row],[FECHA]])</f>
        <v>4</v>
      </c>
      <c r="E8724" s="4">
        <f>+YEAR(B8724)</f>
        <v>2025</v>
      </c>
      <c r="F8724" t="s">
        <v>3893</v>
      </c>
      <c r="G8724" t="s">
        <v>21178</v>
      </c>
      <c r="H8724" t="s">
        <v>3803</v>
      </c>
      <c r="I8724" t="s">
        <v>130</v>
      </c>
      <c r="J8724" t="s">
        <v>21177</v>
      </c>
      <c r="K8724" s="2">
        <v>1022386134</v>
      </c>
      <c r="L8724" t="s">
        <v>38</v>
      </c>
      <c r="M8724" t="s">
        <v>2103</v>
      </c>
      <c r="N8724" s="1" t="s">
        <v>901</v>
      </c>
    </row>
    <row r="8725" spans="1:14" x14ac:dyDescent="0.25">
      <c r="A8725" s="2">
        <v>57258</v>
      </c>
      <c r="B8725" s="3" t="s">
        <v>21176</v>
      </c>
      <c r="C8725" s="4">
        <f>+WEEKNUM(B8725)</f>
        <v>15</v>
      </c>
      <c r="D8725" s="4">
        <f>+MONTH(Tabla4[[#This Row],[FECHA]])</f>
        <v>4</v>
      </c>
      <c r="E8725" s="4">
        <f>+YEAR(B8725)</f>
        <v>2025</v>
      </c>
      <c r="F8725" t="s">
        <v>3911</v>
      </c>
      <c r="H8725" t="s">
        <v>8</v>
      </c>
      <c r="I8725" t="s">
        <v>33</v>
      </c>
      <c r="J8725" t="s">
        <v>922</v>
      </c>
      <c r="K8725" s="2">
        <v>1019010158</v>
      </c>
      <c r="L8725" t="s">
        <v>1</v>
      </c>
      <c r="N8725" s="1" t="s">
        <v>901</v>
      </c>
    </row>
    <row r="8726" spans="1:14" x14ac:dyDescent="0.25">
      <c r="A8726" s="2">
        <v>57272</v>
      </c>
      <c r="B8726" s="3" t="s">
        <v>21175</v>
      </c>
      <c r="C8726" s="4">
        <f>+WEEKNUM(B8726)</f>
        <v>15</v>
      </c>
      <c r="D8726" s="4">
        <f>+MONTH(Tabla4[[#This Row],[FECHA]])</f>
        <v>4</v>
      </c>
      <c r="E8726" s="4">
        <f>+YEAR(B8726)</f>
        <v>2025</v>
      </c>
      <c r="F8726" t="s">
        <v>3904</v>
      </c>
      <c r="H8726" t="s">
        <v>3</v>
      </c>
      <c r="I8726" t="s">
        <v>16</v>
      </c>
      <c r="J8726" t="s">
        <v>1107</v>
      </c>
      <c r="K8726" s="2">
        <v>79980883</v>
      </c>
      <c r="L8726" t="s">
        <v>58</v>
      </c>
      <c r="M8726" t="s">
        <v>2103</v>
      </c>
      <c r="N8726" s="1" t="s">
        <v>901</v>
      </c>
    </row>
    <row r="8727" spans="1:14" x14ac:dyDescent="0.25">
      <c r="A8727" s="2">
        <v>57283</v>
      </c>
      <c r="B8727" s="3" t="s">
        <v>21174</v>
      </c>
      <c r="C8727" s="4">
        <f>+WEEKNUM(B8727)</f>
        <v>15</v>
      </c>
      <c r="D8727" s="4">
        <f>+MONTH(Tabla4[[#This Row],[FECHA]])</f>
        <v>4</v>
      </c>
      <c r="E8727" s="4">
        <f>+YEAR(B8727)</f>
        <v>2025</v>
      </c>
      <c r="F8727" t="s">
        <v>3897</v>
      </c>
      <c r="G8727" t="s">
        <v>21173</v>
      </c>
      <c r="H8727" t="s">
        <v>916</v>
      </c>
      <c r="I8727" t="s">
        <v>16</v>
      </c>
      <c r="J8727" t="s">
        <v>4485</v>
      </c>
      <c r="K8727" s="2">
        <v>91075567</v>
      </c>
      <c r="L8727" t="s">
        <v>38</v>
      </c>
      <c r="M8727" t="s">
        <v>2103</v>
      </c>
      <c r="N8727" s="1" t="s">
        <v>901</v>
      </c>
    </row>
    <row r="8728" spans="1:14" x14ac:dyDescent="0.25">
      <c r="A8728" s="2">
        <v>57287</v>
      </c>
      <c r="B8728" s="3" t="s">
        <v>21172</v>
      </c>
      <c r="C8728" s="4">
        <f>+WEEKNUM(B8728)</f>
        <v>15</v>
      </c>
      <c r="D8728" s="4">
        <f>+MONTH(Tabla4[[#This Row],[FECHA]])</f>
        <v>4</v>
      </c>
      <c r="E8728" s="4">
        <f>+YEAR(B8728)</f>
        <v>2025</v>
      </c>
      <c r="F8728" t="s">
        <v>3893</v>
      </c>
      <c r="H8728" t="s">
        <v>133</v>
      </c>
      <c r="I8728" t="s">
        <v>33</v>
      </c>
      <c r="J8728" t="s">
        <v>9029</v>
      </c>
      <c r="K8728" s="2">
        <v>1020824697</v>
      </c>
      <c r="L8728" t="s">
        <v>198</v>
      </c>
      <c r="M8728" t="s">
        <v>987</v>
      </c>
      <c r="N8728" s="1" t="s">
        <v>901</v>
      </c>
    </row>
    <row r="8729" spans="1:14" x14ac:dyDescent="0.25">
      <c r="A8729" s="2">
        <v>57289</v>
      </c>
      <c r="B8729" s="3" t="s">
        <v>21171</v>
      </c>
      <c r="C8729" s="4">
        <f>+WEEKNUM(B8729)</f>
        <v>15</v>
      </c>
      <c r="D8729" s="4">
        <f>+MONTH(Tabla4[[#This Row],[FECHA]])</f>
        <v>4</v>
      </c>
      <c r="E8729" s="4">
        <f>+YEAR(B8729)</f>
        <v>2025</v>
      </c>
      <c r="F8729" t="s">
        <v>3904</v>
      </c>
      <c r="H8729" t="s">
        <v>3</v>
      </c>
      <c r="I8729" t="s">
        <v>33</v>
      </c>
      <c r="J8729" t="s">
        <v>21170</v>
      </c>
      <c r="K8729" s="2">
        <v>1000940052</v>
      </c>
      <c r="L8729" t="s">
        <v>55</v>
      </c>
      <c r="M8729" t="s">
        <v>987</v>
      </c>
      <c r="N8729" s="1" t="s">
        <v>901</v>
      </c>
    </row>
    <row r="8730" spans="1:14" x14ac:dyDescent="0.25">
      <c r="A8730" s="2">
        <v>57293</v>
      </c>
      <c r="B8730" s="3" t="s">
        <v>21169</v>
      </c>
      <c r="C8730" s="4">
        <f>+WEEKNUM(B8730)</f>
        <v>15</v>
      </c>
      <c r="D8730" s="4">
        <f>+MONTH(Tabla4[[#This Row],[FECHA]])</f>
        <v>4</v>
      </c>
      <c r="E8730" s="4">
        <f>+YEAR(B8730)</f>
        <v>2025</v>
      </c>
      <c r="F8730" t="s">
        <v>3904</v>
      </c>
      <c r="H8730" t="s">
        <v>642</v>
      </c>
      <c r="I8730" t="s">
        <v>997</v>
      </c>
      <c r="J8730" t="s">
        <v>13056</v>
      </c>
      <c r="K8730" s="2">
        <v>1015446852</v>
      </c>
      <c r="L8730" t="s">
        <v>256</v>
      </c>
      <c r="M8730" t="s">
        <v>2103</v>
      </c>
      <c r="N8730" s="1" t="s">
        <v>901</v>
      </c>
    </row>
    <row r="8731" spans="1:14" x14ac:dyDescent="0.25">
      <c r="A8731" s="2">
        <v>57296</v>
      </c>
      <c r="B8731" s="3" t="s">
        <v>21168</v>
      </c>
      <c r="C8731" s="4">
        <f>+WEEKNUM(B8731)</f>
        <v>15</v>
      </c>
      <c r="D8731" s="4">
        <f>+MONTH(Tabla4[[#This Row],[FECHA]])</f>
        <v>4</v>
      </c>
      <c r="E8731" s="4">
        <f>+YEAR(B8731)</f>
        <v>2025</v>
      </c>
      <c r="F8731" t="s">
        <v>3904</v>
      </c>
      <c r="H8731" t="s">
        <v>21</v>
      </c>
      <c r="I8731" t="s">
        <v>33</v>
      </c>
      <c r="J8731" t="s">
        <v>21167</v>
      </c>
      <c r="K8731" s="2">
        <v>13747439</v>
      </c>
      <c r="L8731" t="s">
        <v>198</v>
      </c>
      <c r="M8731" t="s">
        <v>2122</v>
      </c>
      <c r="N8731" s="1" t="s">
        <v>901</v>
      </c>
    </row>
    <row r="8732" spans="1:14" x14ac:dyDescent="0.25">
      <c r="A8732" s="2">
        <v>57297</v>
      </c>
      <c r="B8732" s="3" t="s">
        <v>21166</v>
      </c>
      <c r="C8732" s="4">
        <f>+WEEKNUM(B8732)</f>
        <v>15</v>
      </c>
      <c r="D8732" s="4">
        <f>+MONTH(Tabla4[[#This Row],[FECHA]])</f>
        <v>4</v>
      </c>
      <c r="E8732" s="4">
        <f>+YEAR(B8732)</f>
        <v>2025</v>
      </c>
      <c r="F8732" t="s">
        <v>3911</v>
      </c>
      <c r="H8732" t="s">
        <v>21</v>
      </c>
      <c r="I8732" t="s">
        <v>130</v>
      </c>
      <c r="J8732" t="s">
        <v>21165</v>
      </c>
      <c r="K8732" s="2">
        <v>79782408</v>
      </c>
      <c r="L8732" t="s">
        <v>1</v>
      </c>
      <c r="N8732" s="1" t="s">
        <v>901</v>
      </c>
    </row>
    <row r="8733" spans="1:14" x14ac:dyDescent="0.25">
      <c r="A8733" s="2">
        <v>56729</v>
      </c>
      <c r="B8733" s="3" t="s">
        <v>21164</v>
      </c>
      <c r="C8733" s="4">
        <f>+WEEKNUM(B8733)</f>
        <v>15</v>
      </c>
      <c r="D8733" s="4">
        <f>+MONTH(Tabla4[[#This Row],[FECHA]])</f>
        <v>4</v>
      </c>
      <c r="E8733" s="4">
        <f>+YEAR(B8733)</f>
        <v>2025</v>
      </c>
      <c r="F8733" t="s">
        <v>3908</v>
      </c>
      <c r="G8733" t="s">
        <v>21163</v>
      </c>
      <c r="H8733" t="s">
        <v>3</v>
      </c>
      <c r="I8733" s="2">
        <v>1600</v>
      </c>
      <c r="J8733" t="s">
        <v>77</v>
      </c>
      <c r="K8733" s="2">
        <v>1144102149</v>
      </c>
      <c r="L8733" t="s">
        <v>38</v>
      </c>
      <c r="M8733" t="s">
        <v>4496</v>
      </c>
      <c r="N8733" s="1" t="s">
        <v>0</v>
      </c>
    </row>
    <row r="8734" spans="1:14" x14ac:dyDescent="0.25">
      <c r="A8734" s="2">
        <v>56735</v>
      </c>
      <c r="B8734" s="3" t="s">
        <v>21162</v>
      </c>
      <c r="C8734" s="4">
        <f>+WEEKNUM(B8734)</f>
        <v>15</v>
      </c>
      <c r="D8734" s="4">
        <f>+MONTH(Tabla4[[#This Row],[FECHA]])</f>
        <v>4</v>
      </c>
      <c r="E8734" s="4">
        <f>+YEAR(B8734)</f>
        <v>2025</v>
      </c>
      <c r="F8734" t="s">
        <v>3908</v>
      </c>
      <c r="H8734" t="s">
        <v>3</v>
      </c>
      <c r="I8734" s="2">
        <v>1600</v>
      </c>
      <c r="J8734" t="s">
        <v>10944</v>
      </c>
      <c r="K8734" s="2">
        <v>1216731113</v>
      </c>
      <c r="L8734" t="s">
        <v>55</v>
      </c>
      <c r="M8734" t="s">
        <v>4496</v>
      </c>
      <c r="N8734" s="1" t="s">
        <v>0</v>
      </c>
    </row>
    <row r="8735" spans="1:14" x14ac:dyDescent="0.25">
      <c r="A8735" s="2">
        <v>56754</v>
      </c>
      <c r="B8735" s="3" t="s">
        <v>21161</v>
      </c>
      <c r="C8735" s="4">
        <f>+WEEKNUM(B8735)</f>
        <v>15</v>
      </c>
      <c r="D8735" s="4">
        <f>+MONTH(Tabla4[[#This Row],[FECHA]])</f>
        <v>4</v>
      </c>
      <c r="E8735" s="4">
        <f>+YEAR(B8735)</f>
        <v>2025</v>
      </c>
      <c r="F8735" t="s">
        <v>3908</v>
      </c>
      <c r="H8735" t="s">
        <v>3</v>
      </c>
      <c r="I8735" s="2">
        <v>1600</v>
      </c>
      <c r="J8735" t="s">
        <v>234</v>
      </c>
      <c r="K8735" s="2">
        <v>901208092</v>
      </c>
      <c r="L8735" t="s">
        <v>198</v>
      </c>
      <c r="M8735" t="s">
        <v>4496</v>
      </c>
      <c r="N8735" s="1" t="s">
        <v>0</v>
      </c>
    </row>
    <row r="8736" spans="1:14" x14ac:dyDescent="0.25">
      <c r="A8736" s="2">
        <v>56889</v>
      </c>
      <c r="B8736" s="3" t="s">
        <v>21160</v>
      </c>
      <c r="C8736" s="4">
        <f>+WEEKNUM(B8736)</f>
        <v>15</v>
      </c>
      <c r="D8736" s="4">
        <f>+MONTH(Tabla4[[#This Row],[FECHA]])</f>
        <v>4</v>
      </c>
      <c r="E8736" s="4">
        <f>+YEAR(B8736)</f>
        <v>2025</v>
      </c>
      <c r="F8736" t="s">
        <v>3897</v>
      </c>
      <c r="G8736" t="s">
        <v>21159</v>
      </c>
      <c r="H8736" t="s">
        <v>21</v>
      </c>
      <c r="I8736" s="2">
        <v>1600</v>
      </c>
      <c r="J8736" t="s">
        <v>12883</v>
      </c>
      <c r="K8736" s="2">
        <v>1037616193</v>
      </c>
      <c r="L8736" t="s">
        <v>38</v>
      </c>
      <c r="M8736" t="s">
        <v>4496</v>
      </c>
      <c r="N8736" s="1" t="s">
        <v>0</v>
      </c>
    </row>
    <row r="8737" spans="1:14" x14ac:dyDescent="0.25">
      <c r="A8737" s="2">
        <v>57271</v>
      </c>
      <c r="B8737" s="3" t="s">
        <v>21158</v>
      </c>
      <c r="C8737" s="4">
        <f>+WEEKNUM(B8737)</f>
        <v>15</v>
      </c>
      <c r="D8737" s="4">
        <f>+MONTH(Tabla4[[#This Row],[FECHA]])</f>
        <v>4</v>
      </c>
      <c r="E8737" s="4">
        <f>+YEAR(B8737)</f>
        <v>2025</v>
      </c>
      <c r="F8737" t="s">
        <v>3965</v>
      </c>
      <c r="H8737" t="s">
        <v>3</v>
      </c>
      <c r="I8737" s="2">
        <v>500</v>
      </c>
      <c r="J8737" t="s">
        <v>6722</v>
      </c>
      <c r="K8737" s="2">
        <v>1001233353</v>
      </c>
      <c r="L8737" t="s">
        <v>55</v>
      </c>
      <c r="M8737" t="s">
        <v>4496</v>
      </c>
      <c r="N8737" s="1" t="s">
        <v>0</v>
      </c>
    </row>
    <row r="8738" spans="1:14" x14ac:dyDescent="0.25">
      <c r="A8738" s="2">
        <v>57305</v>
      </c>
      <c r="B8738" s="3" t="s">
        <v>21157</v>
      </c>
      <c r="C8738" s="4">
        <f>+WEEKNUM(B8738)</f>
        <v>16</v>
      </c>
      <c r="D8738" s="4">
        <f>+MONTH(Tabla4[[#This Row],[FECHA]])</f>
        <v>4</v>
      </c>
      <c r="E8738" s="4">
        <f>+YEAR(B8738)</f>
        <v>2025</v>
      </c>
      <c r="F8738" t="s">
        <v>3893</v>
      </c>
      <c r="G8738" t="s">
        <v>21156</v>
      </c>
      <c r="H8738" t="s">
        <v>275</v>
      </c>
      <c r="I8738" t="s">
        <v>30</v>
      </c>
      <c r="J8738" t="s">
        <v>8932</v>
      </c>
      <c r="K8738" s="2">
        <v>1030700067</v>
      </c>
      <c r="L8738" t="s">
        <v>38</v>
      </c>
      <c r="M8738" t="s">
        <v>2115</v>
      </c>
      <c r="N8738" s="1" t="s">
        <v>2098</v>
      </c>
    </row>
    <row r="8739" spans="1:14" x14ac:dyDescent="0.25">
      <c r="A8739" s="2">
        <v>57306</v>
      </c>
      <c r="B8739" s="3" t="s">
        <v>21155</v>
      </c>
      <c r="C8739" s="4">
        <f>+WEEKNUM(B8739)</f>
        <v>16</v>
      </c>
      <c r="D8739" s="4">
        <f>+MONTH(Tabla4[[#This Row],[FECHA]])</f>
        <v>4</v>
      </c>
      <c r="E8739" s="4">
        <f>+YEAR(B8739)</f>
        <v>2025</v>
      </c>
      <c r="F8739" t="s">
        <v>3893</v>
      </c>
      <c r="H8739" t="s">
        <v>133</v>
      </c>
      <c r="I8739" t="s">
        <v>16</v>
      </c>
      <c r="J8739" t="s">
        <v>9715</v>
      </c>
      <c r="K8739" s="2">
        <v>80205231</v>
      </c>
      <c r="L8739" t="s">
        <v>55</v>
      </c>
      <c r="M8739" t="s">
        <v>2202</v>
      </c>
      <c r="N8739" s="1" t="s">
        <v>2098</v>
      </c>
    </row>
    <row r="8740" spans="1:14" x14ac:dyDescent="0.25">
      <c r="A8740" s="2">
        <v>57307</v>
      </c>
      <c r="B8740" s="3" t="s">
        <v>21154</v>
      </c>
      <c r="C8740" s="4">
        <f>+WEEKNUM(B8740)</f>
        <v>16</v>
      </c>
      <c r="D8740" s="4">
        <f>+MONTH(Tabla4[[#This Row],[FECHA]])</f>
        <v>4</v>
      </c>
      <c r="E8740" s="4">
        <f>+YEAR(B8740)</f>
        <v>2025</v>
      </c>
      <c r="F8740" t="s">
        <v>3893</v>
      </c>
      <c r="G8740" t="s">
        <v>21153</v>
      </c>
      <c r="H8740" t="s">
        <v>8</v>
      </c>
      <c r="I8740" t="s">
        <v>16</v>
      </c>
      <c r="J8740" t="s">
        <v>7377</v>
      </c>
      <c r="K8740" s="2">
        <v>1032492447</v>
      </c>
      <c r="L8740" t="s">
        <v>38</v>
      </c>
      <c r="M8740" t="s">
        <v>2115</v>
      </c>
      <c r="N8740" s="1" t="s">
        <v>2098</v>
      </c>
    </row>
    <row r="8741" spans="1:14" x14ac:dyDescent="0.25">
      <c r="A8741" s="2">
        <v>57308</v>
      </c>
      <c r="B8741" s="3" t="s">
        <v>21152</v>
      </c>
      <c r="C8741" s="4">
        <f>+WEEKNUM(B8741)</f>
        <v>16</v>
      </c>
      <c r="D8741" s="4">
        <f>+MONTH(Tabla4[[#This Row],[FECHA]])</f>
        <v>4</v>
      </c>
      <c r="E8741" s="4">
        <f>+YEAR(B8741)</f>
        <v>2025</v>
      </c>
      <c r="F8741" t="s">
        <v>3893</v>
      </c>
      <c r="G8741" t="s">
        <v>21151</v>
      </c>
      <c r="H8741" t="s">
        <v>275</v>
      </c>
      <c r="I8741" t="s">
        <v>30</v>
      </c>
      <c r="J8741" t="s">
        <v>7200</v>
      </c>
      <c r="K8741" s="2">
        <v>80758987</v>
      </c>
      <c r="L8741" t="s">
        <v>38</v>
      </c>
      <c r="M8741" t="s">
        <v>2115</v>
      </c>
      <c r="N8741" s="1" t="s">
        <v>2098</v>
      </c>
    </row>
    <row r="8742" spans="1:14" x14ac:dyDescent="0.25">
      <c r="A8742" s="2">
        <v>57311</v>
      </c>
      <c r="B8742" s="3" t="s">
        <v>21150</v>
      </c>
      <c r="C8742" s="4">
        <f>+WEEKNUM(B8742)</f>
        <v>16</v>
      </c>
      <c r="D8742" s="4">
        <f>+MONTH(Tabla4[[#This Row],[FECHA]])</f>
        <v>4</v>
      </c>
      <c r="E8742" s="4">
        <f>+YEAR(B8742)</f>
        <v>2025</v>
      </c>
      <c r="F8742" t="s">
        <v>3893</v>
      </c>
      <c r="G8742" t="s">
        <v>21149</v>
      </c>
      <c r="H8742" t="s">
        <v>448</v>
      </c>
      <c r="I8742" t="s">
        <v>30</v>
      </c>
      <c r="J8742" t="s">
        <v>4023</v>
      </c>
      <c r="K8742" s="2">
        <v>1015460136</v>
      </c>
      <c r="L8742" t="s">
        <v>38</v>
      </c>
      <c r="M8742" t="s">
        <v>2115</v>
      </c>
      <c r="N8742" s="1" t="s">
        <v>2098</v>
      </c>
    </row>
    <row r="8743" spans="1:14" x14ac:dyDescent="0.25">
      <c r="A8743" s="2">
        <v>57312</v>
      </c>
      <c r="B8743" s="3" t="s">
        <v>21148</v>
      </c>
      <c r="C8743" s="4">
        <f>+WEEKNUM(B8743)</f>
        <v>16</v>
      </c>
      <c r="D8743" s="4">
        <f>+MONTH(Tabla4[[#This Row],[FECHA]])</f>
        <v>4</v>
      </c>
      <c r="E8743" s="4">
        <f>+YEAR(B8743)</f>
        <v>2025</v>
      </c>
      <c r="F8743" t="s">
        <v>3893</v>
      </c>
      <c r="G8743" t="s">
        <v>21147</v>
      </c>
      <c r="H8743" t="s">
        <v>482</v>
      </c>
      <c r="I8743" t="s">
        <v>30</v>
      </c>
      <c r="J8743" t="s">
        <v>7400</v>
      </c>
      <c r="K8743" s="2">
        <v>1019032404</v>
      </c>
      <c r="L8743" t="s">
        <v>38</v>
      </c>
      <c r="M8743" t="s">
        <v>2115</v>
      </c>
      <c r="N8743" s="1" t="s">
        <v>2098</v>
      </c>
    </row>
    <row r="8744" spans="1:14" x14ac:dyDescent="0.25">
      <c r="A8744" s="2">
        <v>57314</v>
      </c>
      <c r="B8744" s="3" t="s">
        <v>21146</v>
      </c>
      <c r="C8744" s="4">
        <f>+WEEKNUM(B8744)</f>
        <v>16</v>
      </c>
      <c r="D8744" s="4">
        <f>+MONTH(Tabla4[[#This Row],[FECHA]])</f>
        <v>4</v>
      </c>
      <c r="E8744" s="4">
        <f>+YEAR(B8744)</f>
        <v>2025</v>
      </c>
      <c r="F8744" t="s">
        <v>3893</v>
      </c>
      <c r="G8744" t="s">
        <v>21145</v>
      </c>
      <c r="H8744" t="s">
        <v>642</v>
      </c>
      <c r="I8744" t="s">
        <v>33</v>
      </c>
      <c r="J8744" t="s">
        <v>6290</v>
      </c>
      <c r="K8744" s="2">
        <v>1014232840</v>
      </c>
      <c r="L8744" t="s">
        <v>38</v>
      </c>
      <c r="M8744" t="s">
        <v>2135</v>
      </c>
      <c r="N8744" s="1" t="s">
        <v>2098</v>
      </c>
    </row>
    <row r="8745" spans="1:14" x14ac:dyDescent="0.25">
      <c r="A8745" s="2">
        <v>57315</v>
      </c>
      <c r="B8745" s="3" t="s">
        <v>21144</v>
      </c>
      <c r="C8745" s="4">
        <f>+WEEKNUM(B8745)</f>
        <v>16</v>
      </c>
      <c r="D8745" s="4">
        <f>+MONTH(Tabla4[[#This Row],[FECHA]])</f>
        <v>4</v>
      </c>
      <c r="E8745" s="4">
        <f>+YEAR(B8745)</f>
        <v>2025</v>
      </c>
      <c r="F8745" t="s">
        <v>3893</v>
      </c>
      <c r="G8745" t="s">
        <v>21143</v>
      </c>
      <c r="H8745" t="s">
        <v>3803</v>
      </c>
      <c r="I8745" t="s">
        <v>33</v>
      </c>
      <c r="J8745" t="s">
        <v>2777</v>
      </c>
      <c r="K8745" s="2">
        <v>1022399932</v>
      </c>
      <c r="L8745" t="s">
        <v>38</v>
      </c>
      <c r="M8745" t="s">
        <v>2115</v>
      </c>
      <c r="N8745" s="1" t="s">
        <v>2098</v>
      </c>
    </row>
    <row r="8746" spans="1:14" x14ac:dyDescent="0.25">
      <c r="A8746" s="2">
        <v>57317</v>
      </c>
      <c r="B8746" s="3" t="s">
        <v>21142</v>
      </c>
      <c r="C8746" s="4">
        <f>+WEEKNUM(B8746)</f>
        <v>16</v>
      </c>
      <c r="D8746" s="4">
        <f>+MONTH(Tabla4[[#This Row],[FECHA]])</f>
        <v>4</v>
      </c>
      <c r="E8746" s="4">
        <f>+YEAR(B8746)</f>
        <v>2025</v>
      </c>
      <c r="F8746" t="s">
        <v>3965</v>
      </c>
      <c r="H8746" t="s">
        <v>3</v>
      </c>
      <c r="I8746" t="s">
        <v>130</v>
      </c>
      <c r="J8746" t="s">
        <v>21141</v>
      </c>
      <c r="K8746" s="2">
        <v>23784145</v>
      </c>
      <c r="L8746" t="s">
        <v>55</v>
      </c>
      <c r="M8746" t="s">
        <v>2115</v>
      </c>
      <c r="N8746" s="1" t="s">
        <v>2098</v>
      </c>
    </row>
    <row r="8747" spans="1:14" x14ac:dyDescent="0.25">
      <c r="A8747" s="2">
        <v>57319</v>
      </c>
      <c r="B8747" s="3" t="s">
        <v>21140</v>
      </c>
      <c r="C8747" s="4">
        <f>+WEEKNUM(B8747)</f>
        <v>16</v>
      </c>
      <c r="D8747" s="4">
        <f>+MONTH(Tabla4[[#This Row],[FECHA]])</f>
        <v>4</v>
      </c>
      <c r="E8747" s="4">
        <f>+YEAR(B8747)</f>
        <v>2025</v>
      </c>
      <c r="F8747" t="s">
        <v>3965</v>
      </c>
      <c r="H8747" t="s">
        <v>21</v>
      </c>
      <c r="I8747" t="s">
        <v>303</v>
      </c>
      <c r="J8747" t="s">
        <v>10693</v>
      </c>
      <c r="K8747" s="2">
        <v>4962650</v>
      </c>
      <c r="L8747" t="s">
        <v>58</v>
      </c>
      <c r="M8747" t="s">
        <v>937</v>
      </c>
      <c r="N8747" s="1" t="s">
        <v>2098</v>
      </c>
    </row>
    <row r="8748" spans="1:14" x14ac:dyDescent="0.25">
      <c r="A8748" s="2">
        <v>57328</v>
      </c>
      <c r="B8748" s="3" t="s">
        <v>21139</v>
      </c>
      <c r="C8748" s="4">
        <f>+WEEKNUM(B8748)</f>
        <v>16</v>
      </c>
      <c r="D8748" s="4">
        <f>+MONTH(Tabla4[[#This Row],[FECHA]])</f>
        <v>4</v>
      </c>
      <c r="E8748" s="4">
        <f>+YEAR(B8748)</f>
        <v>2025</v>
      </c>
      <c r="F8748" t="s">
        <v>3911</v>
      </c>
      <c r="H8748" t="s">
        <v>8</v>
      </c>
      <c r="I8748" t="s">
        <v>130</v>
      </c>
      <c r="J8748" t="s">
        <v>10482</v>
      </c>
      <c r="K8748" s="2">
        <v>52338957</v>
      </c>
      <c r="L8748" t="s">
        <v>198</v>
      </c>
      <c r="M8748" t="s">
        <v>20483</v>
      </c>
      <c r="N8748" s="1" t="s">
        <v>2098</v>
      </c>
    </row>
    <row r="8749" spans="1:14" x14ac:dyDescent="0.25">
      <c r="A8749" s="2">
        <v>57333</v>
      </c>
      <c r="B8749" s="3" t="s">
        <v>21138</v>
      </c>
      <c r="C8749" s="4">
        <f>+WEEKNUM(B8749)</f>
        <v>16</v>
      </c>
      <c r="D8749" s="4">
        <f>+MONTH(Tabla4[[#This Row],[FECHA]])</f>
        <v>4</v>
      </c>
      <c r="E8749" s="4">
        <f>+YEAR(B8749)</f>
        <v>2025</v>
      </c>
      <c r="F8749" t="s">
        <v>3911</v>
      </c>
      <c r="G8749" t="s">
        <v>21137</v>
      </c>
      <c r="H8749" t="s">
        <v>3</v>
      </c>
      <c r="I8749" t="s">
        <v>30</v>
      </c>
      <c r="J8749" t="s">
        <v>21136</v>
      </c>
      <c r="K8749" s="2">
        <v>80779150</v>
      </c>
      <c r="L8749" t="s">
        <v>38</v>
      </c>
      <c r="M8749" t="s">
        <v>937</v>
      </c>
      <c r="N8749" s="1" t="s">
        <v>2098</v>
      </c>
    </row>
    <row r="8750" spans="1:14" x14ac:dyDescent="0.25">
      <c r="A8750" s="2">
        <v>65997</v>
      </c>
      <c r="B8750" s="3" t="s">
        <v>21135</v>
      </c>
      <c r="C8750" s="4">
        <f>+WEEKNUM(Tabla4[[#This Row],[FECHA]])</f>
        <v>32</v>
      </c>
      <c r="D8750" s="4">
        <f>+MONTH(Tabla4[[#This Row],[FECHA]])</f>
        <v>8</v>
      </c>
      <c r="E8750" s="4">
        <f>+YEAR(B8750)</f>
        <v>2025</v>
      </c>
      <c r="F8750" t="s">
        <v>5594</v>
      </c>
      <c r="H8750" t="s">
        <v>8</v>
      </c>
      <c r="I8750" t="s">
        <v>30</v>
      </c>
      <c r="J8750" t="s">
        <v>21134</v>
      </c>
      <c r="K8750" s="2">
        <v>1033728231</v>
      </c>
      <c r="L8750" t="s">
        <v>55</v>
      </c>
      <c r="M8750" t="s">
        <v>2115</v>
      </c>
      <c r="N8750" s="1" t="s">
        <v>246</v>
      </c>
    </row>
    <row r="8751" spans="1:14" x14ac:dyDescent="0.25">
      <c r="A8751" s="2">
        <v>57338</v>
      </c>
      <c r="B8751" s="3" t="s">
        <v>21133</v>
      </c>
      <c r="C8751" s="4">
        <f>+WEEKNUM(B8751)</f>
        <v>16</v>
      </c>
      <c r="D8751" s="4">
        <f>+MONTH(Tabla4[[#This Row],[FECHA]])</f>
        <v>4</v>
      </c>
      <c r="E8751" s="4">
        <f>+YEAR(B8751)</f>
        <v>2025</v>
      </c>
      <c r="F8751" t="s">
        <v>3893</v>
      </c>
      <c r="G8751" t="s">
        <v>21132</v>
      </c>
      <c r="H8751" t="s">
        <v>642</v>
      </c>
      <c r="I8751" t="s">
        <v>16</v>
      </c>
      <c r="J8751" t="s">
        <v>3060</v>
      </c>
      <c r="K8751" s="2">
        <v>1010164674</v>
      </c>
      <c r="L8751" t="s">
        <v>38</v>
      </c>
      <c r="M8751" t="s">
        <v>2202</v>
      </c>
      <c r="N8751" s="1" t="s">
        <v>2098</v>
      </c>
    </row>
    <row r="8752" spans="1:14" x14ac:dyDescent="0.25">
      <c r="A8752" s="2">
        <v>57344</v>
      </c>
      <c r="B8752" s="3" t="s">
        <v>21131</v>
      </c>
      <c r="C8752" s="4">
        <f>+WEEKNUM(B8752)</f>
        <v>16</v>
      </c>
      <c r="D8752" s="4">
        <f>+MONTH(Tabla4[[#This Row],[FECHA]])</f>
        <v>4</v>
      </c>
      <c r="E8752" s="4">
        <f>+YEAR(B8752)</f>
        <v>2025</v>
      </c>
      <c r="F8752" t="s">
        <v>3965</v>
      </c>
      <c r="G8752" t="s">
        <v>21130</v>
      </c>
      <c r="H8752" t="s">
        <v>3</v>
      </c>
      <c r="I8752" t="s">
        <v>16</v>
      </c>
      <c r="J8752" t="s">
        <v>8699</v>
      </c>
      <c r="K8752" s="2">
        <v>79756912</v>
      </c>
      <c r="L8752" t="s">
        <v>38</v>
      </c>
      <c r="M8752" t="s">
        <v>2115</v>
      </c>
      <c r="N8752" s="1" t="s">
        <v>2098</v>
      </c>
    </row>
    <row r="8753" spans="1:14" x14ac:dyDescent="0.25">
      <c r="A8753" s="2">
        <v>57345</v>
      </c>
      <c r="B8753" s="3" t="s">
        <v>21129</v>
      </c>
      <c r="C8753" s="4">
        <f>+WEEKNUM(B8753)</f>
        <v>16</v>
      </c>
      <c r="D8753" s="4">
        <f>+MONTH(Tabla4[[#This Row],[FECHA]])</f>
        <v>4</v>
      </c>
      <c r="E8753" s="4">
        <f>+YEAR(B8753)</f>
        <v>2025</v>
      </c>
      <c r="F8753" t="s">
        <v>3911</v>
      </c>
      <c r="H8753" t="s">
        <v>21</v>
      </c>
      <c r="I8753" t="s">
        <v>47</v>
      </c>
      <c r="J8753" t="s">
        <v>21128</v>
      </c>
      <c r="K8753" s="2">
        <v>1001914812</v>
      </c>
      <c r="L8753" t="s">
        <v>58</v>
      </c>
      <c r="M8753" t="s">
        <v>2135</v>
      </c>
      <c r="N8753" s="1" t="s">
        <v>2098</v>
      </c>
    </row>
    <row r="8754" spans="1:14" x14ac:dyDescent="0.25">
      <c r="A8754" s="2">
        <v>66001</v>
      </c>
      <c r="B8754" s="3" t="s">
        <v>21127</v>
      </c>
      <c r="C8754" s="4">
        <f>+WEEKNUM(Tabla4[[#This Row],[FECHA]])</f>
        <v>32</v>
      </c>
      <c r="D8754" s="4">
        <f>+MONTH(Tabla4[[#This Row],[FECHA]])</f>
        <v>8</v>
      </c>
      <c r="E8754" s="4">
        <f>+YEAR(B8754)</f>
        <v>2025</v>
      </c>
      <c r="F8754" t="s">
        <v>6182</v>
      </c>
      <c r="H8754" t="s">
        <v>8</v>
      </c>
      <c r="I8754" t="s">
        <v>30</v>
      </c>
      <c r="J8754" t="s">
        <v>12681</v>
      </c>
      <c r="K8754" s="2">
        <v>1192788930</v>
      </c>
      <c r="L8754" t="s">
        <v>198</v>
      </c>
      <c r="M8754" t="s">
        <v>2115</v>
      </c>
      <c r="N8754" s="1" t="s">
        <v>246</v>
      </c>
    </row>
    <row r="8755" spans="1:14" x14ac:dyDescent="0.25">
      <c r="A8755" s="2">
        <v>57355</v>
      </c>
      <c r="B8755" s="3" t="s">
        <v>21126</v>
      </c>
      <c r="C8755" s="4">
        <f>+WEEKNUM(B8755)</f>
        <v>16</v>
      </c>
      <c r="D8755" s="4">
        <f>+MONTH(Tabla4[[#This Row],[FECHA]])</f>
        <v>4</v>
      </c>
      <c r="E8755" s="4">
        <f>+YEAR(B8755)</f>
        <v>2025</v>
      </c>
      <c r="F8755" t="s">
        <v>3893</v>
      </c>
      <c r="G8755" t="s">
        <v>21125</v>
      </c>
      <c r="H8755" t="s">
        <v>3803</v>
      </c>
      <c r="I8755" t="s">
        <v>33</v>
      </c>
      <c r="J8755" t="s">
        <v>8891</v>
      </c>
      <c r="K8755" s="2">
        <v>1020753324</v>
      </c>
      <c r="L8755" t="s">
        <v>38</v>
      </c>
      <c r="M8755" t="s">
        <v>20483</v>
      </c>
      <c r="N8755" s="1" t="s">
        <v>2098</v>
      </c>
    </row>
    <row r="8756" spans="1:14" x14ac:dyDescent="0.25">
      <c r="A8756" s="2">
        <v>57361</v>
      </c>
      <c r="B8756" s="3" t="s">
        <v>21124</v>
      </c>
      <c r="C8756" s="4">
        <f>+WEEKNUM(B8756)</f>
        <v>16</v>
      </c>
      <c r="D8756" s="4">
        <f>+MONTH(Tabla4[[#This Row],[FECHA]])</f>
        <v>4</v>
      </c>
      <c r="E8756" s="4">
        <f>+YEAR(B8756)</f>
        <v>2025</v>
      </c>
      <c r="F8756" t="s">
        <v>3893</v>
      </c>
      <c r="G8756" t="s">
        <v>21123</v>
      </c>
      <c r="H8756" t="s">
        <v>275</v>
      </c>
      <c r="I8756" t="s">
        <v>16</v>
      </c>
      <c r="J8756" t="s">
        <v>2538</v>
      </c>
      <c r="K8756" s="2">
        <v>1000270286</v>
      </c>
      <c r="L8756" t="s">
        <v>38</v>
      </c>
      <c r="M8756" t="s">
        <v>20483</v>
      </c>
      <c r="N8756" s="1" t="s">
        <v>2098</v>
      </c>
    </row>
    <row r="8757" spans="1:14" x14ac:dyDescent="0.25">
      <c r="A8757" s="2">
        <v>66005</v>
      </c>
      <c r="B8757" s="3" t="s">
        <v>21122</v>
      </c>
      <c r="C8757" s="4">
        <f>+WEEKNUM(Tabla4[[#This Row],[FECHA]])</f>
        <v>32</v>
      </c>
      <c r="D8757" s="4">
        <f>+MONTH(Tabla4[[#This Row],[FECHA]])</f>
        <v>8</v>
      </c>
      <c r="E8757" s="4">
        <f>+YEAR(B8757)</f>
        <v>2025</v>
      </c>
      <c r="F8757" t="s">
        <v>6182</v>
      </c>
      <c r="H8757" t="s">
        <v>21</v>
      </c>
      <c r="I8757" t="s">
        <v>30</v>
      </c>
      <c r="J8757" t="s">
        <v>626</v>
      </c>
      <c r="K8757" s="2">
        <v>80192109</v>
      </c>
      <c r="L8757" t="s">
        <v>256</v>
      </c>
      <c r="N8757" s="1" t="s">
        <v>246</v>
      </c>
    </row>
    <row r="8758" spans="1:14" x14ac:dyDescent="0.25">
      <c r="A8758" s="2">
        <v>57370</v>
      </c>
      <c r="B8758" s="3" t="s">
        <v>21121</v>
      </c>
      <c r="C8758" s="4">
        <f>+WEEKNUM(B8758)</f>
        <v>16</v>
      </c>
      <c r="D8758" s="4">
        <f>+MONTH(Tabla4[[#This Row],[FECHA]])</f>
        <v>4</v>
      </c>
      <c r="E8758" s="4">
        <f>+YEAR(B8758)</f>
        <v>2025</v>
      </c>
      <c r="F8758" t="s">
        <v>3911</v>
      </c>
      <c r="G8758" t="s">
        <v>21120</v>
      </c>
      <c r="H8758" t="s">
        <v>8</v>
      </c>
      <c r="I8758" t="s">
        <v>303</v>
      </c>
      <c r="J8758" t="s">
        <v>21119</v>
      </c>
      <c r="K8758" s="2">
        <v>31173540</v>
      </c>
      <c r="L8758" t="s">
        <v>38</v>
      </c>
      <c r="M8758" t="s">
        <v>937</v>
      </c>
      <c r="N8758" s="1" t="s">
        <v>2098</v>
      </c>
    </row>
    <row r="8759" spans="1:14" x14ac:dyDescent="0.25">
      <c r="A8759" s="2">
        <v>57373</v>
      </c>
      <c r="B8759" s="3" t="s">
        <v>21118</v>
      </c>
      <c r="C8759" s="4">
        <f>+WEEKNUM(B8759)</f>
        <v>16</v>
      </c>
      <c r="D8759" s="4">
        <f>+MONTH(Tabla4[[#This Row],[FECHA]])</f>
        <v>4</v>
      </c>
      <c r="E8759" s="4">
        <f>+YEAR(B8759)</f>
        <v>2025</v>
      </c>
      <c r="F8759" t="s">
        <v>3904</v>
      </c>
      <c r="G8759" t="s">
        <v>21117</v>
      </c>
      <c r="H8759" t="s">
        <v>448</v>
      </c>
      <c r="I8759" t="s">
        <v>33</v>
      </c>
      <c r="J8759" t="s">
        <v>21116</v>
      </c>
      <c r="K8759" s="2">
        <v>1032478346</v>
      </c>
      <c r="L8759" t="s">
        <v>38</v>
      </c>
      <c r="M8759" t="s">
        <v>2115</v>
      </c>
      <c r="N8759" s="1" t="s">
        <v>2098</v>
      </c>
    </row>
    <row r="8760" spans="1:14" x14ac:dyDescent="0.25">
      <c r="A8760" s="2">
        <v>57374</v>
      </c>
      <c r="B8760" s="3" t="s">
        <v>21115</v>
      </c>
      <c r="C8760" s="4">
        <f>+WEEKNUM(B8760)</f>
        <v>16</v>
      </c>
      <c r="D8760" s="4">
        <f>+MONTH(Tabla4[[#This Row],[FECHA]])</f>
        <v>4</v>
      </c>
      <c r="E8760" s="4">
        <f>+YEAR(B8760)</f>
        <v>2025</v>
      </c>
      <c r="F8760" t="s">
        <v>3893</v>
      </c>
      <c r="G8760" t="s">
        <v>21114</v>
      </c>
      <c r="H8760" t="s">
        <v>916</v>
      </c>
      <c r="I8760" t="s">
        <v>1011</v>
      </c>
      <c r="J8760" t="s">
        <v>21113</v>
      </c>
      <c r="K8760" s="2">
        <v>1020767954</v>
      </c>
      <c r="L8760" t="s">
        <v>38</v>
      </c>
      <c r="M8760" t="s">
        <v>2115</v>
      </c>
      <c r="N8760" s="1" t="s">
        <v>2098</v>
      </c>
    </row>
    <row r="8761" spans="1:14" x14ac:dyDescent="0.25">
      <c r="A8761" s="2">
        <v>57378</v>
      </c>
      <c r="B8761" s="3" t="s">
        <v>21112</v>
      </c>
      <c r="C8761" s="4">
        <f>+WEEKNUM(B8761)</f>
        <v>16</v>
      </c>
      <c r="D8761" s="4">
        <f>+MONTH(Tabla4[[#This Row],[FECHA]])</f>
        <v>4</v>
      </c>
      <c r="E8761" s="4">
        <f>+YEAR(B8761)</f>
        <v>2025</v>
      </c>
      <c r="F8761" t="s">
        <v>4025</v>
      </c>
      <c r="H8761" t="s">
        <v>21</v>
      </c>
      <c r="I8761" t="s">
        <v>2766</v>
      </c>
      <c r="J8761" t="s">
        <v>21111</v>
      </c>
      <c r="K8761" s="2">
        <v>1004628057</v>
      </c>
      <c r="L8761" t="s">
        <v>55</v>
      </c>
      <c r="M8761" t="s">
        <v>2106</v>
      </c>
      <c r="N8761" s="1" t="s">
        <v>2098</v>
      </c>
    </row>
    <row r="8762" spans="1:14" x14ac:dyDescent="0.25">
      <c r="A8762" s="2">
        <v>57386</v>
      </c>
      <c r="B8762" s="3" t="s">
        <v>21110</v>
      </c>
      <c r="C8762" s="4">
        <f>+WEEKNUM(B8762)</f>
        <v>16</v>
      </c>
      <c r="D8762" s="4">
        <f>+MONTH(Tabla4[[#This Row],[FECHA]])</f>
        <v>4</v>
      </c>
      <c r="E8762" s="4">
        <f>+YEAR(B8762)</f>
        <v>2025</v>
      </c>
      <c r="F8762" t="s">
        <v>3904</v>
      </c>
      <c r="H8762" t="s">
        <v>642</v>
      </c>
      <c r="I8762" t="s">
        <v>303</v>
      </c>
      <c r="J8762" t="s">
        <v>21109</v>
      </c>
      <c r="K8762" s="2">
        <v>77175277</v>
      </c>
      <c r="L8762" t="s">
        <v>55</v>
      </c>
      <c r="M8762" t="s">
        <v>937</v>
      </c>
      <c r="N8762" s="1" t="s">
        <v>2098</v>
      </c>
    </row>
    <row r="8763" spans="1:14" x14ac:dyDescent="0.25">
      <c r="A8763" s="2">
        <v>57391</v>
      </c>
      <c r="B8763" s="3" t="s">
        <v>21108</v>
      </c>
      <c r="C8763" s="4">
        <f>+WEEKNUM(B8763)</f>
        <v>16</v>
      </c>
      <c r="D8763" s="4">
        <f>+MONTH(Tabla4[[#This Row],[FECHA]])</f>
        <v>4</v>
      </c>
      <c r="E8763" s="4">
        <f>+YEAR(B8763)</f>
        <v>2025</v>
      </c>
      <c r="F8763" t="s">
        <v>3904</v>
      </c>
      <c r="G8763" t="s">
        <v>21107</v>
      </c>
      <c r="H8763" t="s">
        <v>448</v>
      </c>
      <c r="I8763" t="s">
        <v>16</v>
      </c>
      <c r="J8763" t="s">
        <v>4370</v>
      </c>
      <c r="K8763" s="2">
        <v>92544376</v>
      </c>
      <c r="L8763" t="s">
        <v>38</v>
      </c>
      <c r="M8763" t="s">
        <v>20483</v>
      </c>
      <c r="N8763" s="1" t="s">
        <v>2098</v>
      </c>
    </row>
    <row r="8764" spans="1:14" x14ac:dyDescent="0.25">
      <c r="A8764" s="2">
        <v>57392</v>
      </c>
      <c r="B8764" s="3" t="s">
        <v>21106</v>
      </c>
      <c r="C8764" s="4">
        <f>+WEEKNUM(B8764)</f>
        <v>16</v>
      </c>
      <c r="D8764" s="4">
        <f>+MONTH(Tabla4[[#This Row],[FECHA]])</f>
        <v>4</v>
      </c>
      <c r="E8764" s="4">
        <f>+YEAR(B8764)</f>
        <v>2025</v>
      </c>
      <c r="F8764" t="s">
        <v>3904</v>
      </c>
      <c r="G8764" t="s">
        <v>21105</v>
      </c>
      <c r="H8764" t="s">
        <v>482</v>
      </c>
      <c r="I8764" t="s">
        <v>33</v>
      </c>
      <c r="J8764" t="s">
        <v>21104</v>
      </c>
      <c r="K8764" s="2">
        <v>1020765819</v>
      </c>
      <c r="L8764" t="s">
        <v>38</v>
      </c>
      <c r="M8764" t="s">
        <v>937</v>
      </c>
      <c r="N8764" s="1" t="s">
        <v>2098</v>
      </c>
    </row>
    <row r="8765" spans="1:14" x14ac:dyDescent="0.25">
      <c r="A8765" s="2">
        <v>66027</v>
      </c>
      <c r="B8765" s="3" t="s">
        <v>21103</v>
      </c>
      <c r="C8765" s="4">
        <f>+WEEKNUM(Tabla4[[#This Row],[FECHA]])</f>
        <v>32</v>
      </c>
      <c r="D8765" s="4">
        <f>+MONTH(Tabla4[[#This Row],[FECHA]])</f>
        <v>8</v>
      </c>
      <c r="E8765" s="4">
        <f>+YEAR(B8765)</f>
        <v>2025</v>
      </c>
      <c r="F8765" t="s">
        <v>5665</v>
      </c>
      <c r="H8765" t="s">
        <v>642</v>
      </c>
      <c r="I8765" t="s">
        <v>30</v>
      </c>
      <c r="J8765" t="s">
        <v>15313</v>
      </c>
      <c r="K8765" s="2">
        <v>80033885</v>
      </c>
      <c r="L8765" t="s">
        <v>55</v>
      </c>
      <c r="M8765" t="s">
        <v>259</v>
      </c>
      <c r="N8765" s="1" t="s">
        <v>246</v>
      </c>
    </row>
    <row r="8766" spans="1:14" x14ac:dyDescent="0.25">
      <c r="A8766" s="2">
        <v>57398</v>
      </c>
      <c r="B8766" s="3" t="s">
        <v>21102</v>
      </c>
      <c r="C8766" s="4">
        <f>+WEEKNUM(B8766)</f>
        <v>16</v>
      </c>
      <c r="D8766" s="4">
        <f>+MONTH(Tabla4[[#This Row],[FECHA]])</f>
        <v>4</v>
      </c>
      <c r="E8766" s="4">
        <f>+YEAR(B8766)</f>
        <v>2025</v>
      </c>
      <c r="F8766" t="s">
        <v>3904</v>
      </c>
      <c r="G8766" t="s">
        <v>21101</v>
      </c>
      <c r="H8766" t="s">
        <v>154</v>
      </c>
      <c r="I8766" t="s">
        <v>33</v>
      </c>
      <c r="J8766" t="s">
        <v>3959</v>
      </c>
      <c r="K8766" s="2">
        <v>1020836262</v>
      </c>
      <c r="L8766" t="s">
        <v>38</v>
      </c>
      <c r="M8766" t="s">
        <v>20483</v>
      </c>
      <c r="N8766" s="1" t="s">
        <v>2098</v>
      </c>
    </row>
    <row r="8767" spans="1:14" x14ac:dyDescent="0.25">
      <c r="A8767" s="2">
        <v>57412</v>
      </c>
      <c r="B8767" s="3" t="s">
        <v>21100</v>
      </c>
      <c r="C8767" s="4">
        <f>+WEEKNUM(B8767)</f>
        <v>16</v>
      </c>
      <c r="D8767" s="4">
        <f>+MONTH(Tabla4[[#This Row],[FECHA]])</f>
        <v>4</v>
      </c>
      <c r="E8767" s="4">
        <f>+YEAR(B8767)</f>
        <v>2025</v>
      </c>
      <c r="F8767" t="s">
        <v>3904</v>
      </c>
      <c r="G8767" t="s">
        <v>21099</v>
      </c>
      <c r="H8767" t="s">
        <v>133</v>
      </c>
      <c r="I8767" t="s">
        <v>130</v>
      </c>
      <c r="J8767" t="s">
        <v>3355</v>
      </c>
      <c r="K8767" s="2">
        <v>1098749254</v>
      </c>
      <c r="L8767" t="s">
        <v>38</v>
      </c>
      <c r="M8767" t="s">
        <v>2106</v>
      </c>
      <c r="N8767" s="1" t="s">
        <v>2098</v>
      </c>
    </row>
    <row r="8768" spans="1:14" x14ac:dyDescent="0.25">
      <c r="A8768" s="2">
        <v>57414</v>
      </c>
      <c r="B8768" s="3" t="s">
        <v>21098</v>
      </c>
      <c r="C8768" s="4">
        <f>+WEEKNUM(B8768)</f>
        <v>16</v>
      </c>
      <c r="D8768" s="4">
        <f>+MONTH(Tabla4[[#This Row],[FECHA]])</f>
        <v>4</v>
      </c>
      <c r="E8768" s="4">
        <f>+YEAR(B8768)</f>
        <v>2025</v>
      </c>
      <c r="F8768" t="s">
        <v>3904</v>
      </c>
      <c r="G8768" t="s">
        <v>21097</v>
      </c>
      <c r="H8768" t="s">
        <v>482</v>
      </c>
      <c r="I8768" t="s">
        <v>33</v>
      </c>
      <c r="J8768" t="s">
        <v>15734</v>
      </c>
      <c r="K8768" s="2">
        <v>1192771581</v>
      </c>
      <c r="L8768" t="s">
        <v>38</v>
      </c>
      <c r="M8768" t="s">
        <v>20483</v>
      </c>
      <c r="N8768" s="1" t="s">
        <v>2098</v>
      </c>
    </row>
    <row r="8769" spans="1:14" x14ac:dyDescent="0.25">
      <c r="A8769" s="2">
        <v>57415</v>
      </c>
      <c r="B8769" s="3" t="s">
        <v>21096</v>
      </c>
      <c r="C8769" s="4">
        <f>+WEEKNUM(B8769)</f>
        <v>16</v>
      </c>
      <c r="D8769" s="4">
        <f>+MONTH(Tabla4[[#This Row],[FECHA]])</f>
        <v>4</v>
      </c>
      <c r="E8769" s="4">
        <f>+YEAR(B8769)</f>
        <v>2025</v>
      </c>
      <c r="F8769" t="s">
        <v>3965</v>
      </c>
      <c r="H8769" t="s">
        <v>3</v>
      </c>
      <c r="I8769" t="s">
        <v>16</v>
      </c>
      <c r="J8769" t="s">
        <v>6189</v>
      </c>
      <c r="K8769" s="2">
        <v>79878347</v>
      </c>
      <c r="L8769" t="s">
        <v>58</v>
      </c>
      <c r="M8769" t="s">
        <v>937</v>
      </c>
      <c r="N8769" s="1" t="s">
        <v>2098</v>
      </c>
    </row>
    <row r="8770" spans="1:14" x14ac:dyDescent="0.25">
      <c r="A8770" s="2">
        <v>57419</v>
      </c>
      <c r="B8770" s="3" t="s">
        <v>21095</v>
      </c>
      <c r="C8770" s="4">
        <f>+WEEKNUM(B8770)</f>
        <v>16</v>
      </c>
      <c r="D8770" s="4">
        <f>+MONTH(Tabla4[[#This Row],[FECHA]])</f>
        <v>4</v>
      </c>
      <c r="E8770" s="4">
        <f>+YEAR(B8770)</f>
        <v>2025</v>
      </c>
      <c r="F8770" t="s">
        <v>3911</v>
      </c>
      <c r="H8770" t="s">
        <v>154</v>
      </c>
      <c r="I8770" t="s">
        <v>16</v>
      </c>
      <c r="J8770" t="s">
        <v>20587</v>
      </c>
      <c r="K8770" s="2">
        <v>830063899</v>
      </c>
      <c r="L8770" t="s">
        <v>55</v>
      </c>
      <c r="M8770" t="s">
        <v>20483</v>
      </c>
      <c r="N8770" s="1" t="s">
        <v>2098</v>
      </c>
    </row>
    <row r="8771" spans="1:14" x14ac:dyDescent="0.25">
      <c r="A8771" s="2">
        <v>57423</v>
      </c>
      <c r="B8771" s="3" t="s">
        <v>21094</v>
      </c>
      <c r="C8771" s="4">
        <f>+WEEKNUM(B8771)</f>
        <v>16</v>
      </c>
      <c r="D8771" s="4">
        <f>+MONTH(Tabla4[[#This Row],[FECHA]])</f>
        <v>4</v>
      </c>
      <c r="E8771" s="4">
        <f>+YEAR(B8771)</f>
        <v>2025</v>
      </c>
      <c r="F8771" t="s">
        <v>3904</v>
      </c>
      <c r="G8771" t="s">
        <v>21093</v>
      </c>
      <c r="H8771" t="s">
        <v>642</v>
      </c>
      <c r="I8771" t="s">
        <v>130</v>
      </c>
      <c r="J8771" t="s">
        <v>3702</v>
      </c>
      <c r="K8771" s="2">
        <v>1110447471</v>
      </c>
      <c r="L8771" t="s">
        <v>38</v>
      </c>
      <c r="M8771" t="s">
        <v>2202</v>
      </c>
      <c r="N8771" s="1" t="s">
        <v>2098</v>
      </c>
    </row>
    <row r="8772" spans="1:14" x14ac:dyDescent="0.25">
      <c r="A8772" s="2">
        <v>57436</v>
      </c>
      <c r="B8772" s="3" t="s">
        <v>21092</v>
      </c>
      <c r="C8772" s="4">
        <f>+WEEKNUM(B8772)</f>
        <v>16</v>
      </c>
      <c r="D8772" s="4">
        <f>+MONTH(Tabla4[[#This Row],[FECHA]])</f>
        <v>4</v>
      </c>
      <c r="E8772" s="4">
        <f>+YEAR(B8772)</f>
        <v>2025</v>
      </c>
      <c r="F8772" t="s">
        <v>3911</v>
      </c>
      <c r="G8772" t="s">
        <v>21091</v>
      </c>
      <c r="H8772" t="s">
        <v>8</v>
      </c>
      <c r="I8772" t="s">
        <v>33</v>
      </c>
      <c r="J8772" t="s">
        <v>8976</v>
      </c>
      <c r="K8772" s="2">
        <v>10268176</v>
      </c>
      <c r="L8772" t="s">
        <v>38</v>
      </c>
      <c r="M8772" t="s">
        <v>20483</v>
      </c>
      <c r="N8772" s="1" t="s">
        <v>2098</v>
      </c>
    </row>
    <row r="8773" spans="1:14" x14ac:dyDescent="0.25">
      <c r="A8773" s="2">
        <v>57438</v>
      </c>
      <c r="B8773" s="3" t="s">
        <v>21090</v>
      </c>
      <c r="C8773" s="4">
        <f>+WEEKNUM(B8773)</f>
        <v>16</v>
      </c>
      <c r="D8773" s="4">
        <f>+MONTH(Tabla4[[#This Row],[FECHA]])</f>
        <v>4</v>
      </c>
      <c r="E8773" s="4">
        <f>+YEAR(B8773)</f>
        <v>2025</v>
      </c>
      <c r="F8773" t="s">
        <v>3904</v>
      </c>
      <c r="G8773" t="s">
        <v>21089</v>
      </c>
      <c r="H8773" t="s">
        <v>448</v>
      </c>
      <c r="I8773" t="s">
        <v>16</v>
      </c>
      <c r="J8773" t="s">
        <v>19701</v>
      </c>
      <c r="K8773" s="2">
        <v>72166982</v>
      </c>
      <c r="L8773" t="s">
        <v>38</v>
      </c>
      <c r="M8773" t="s">
        <v>937</v>
      </c>
      <c r="N8773" s="1" t="s">
        <v>2098</v>
      </c>
    </row>
    <row r="8774" spans="1:14" x14ac:dyDescent="0.25">
      <c r="A8774" s="2">
        <v>66045</v>
      </c>
      <c r="B8774" s="3" t="s">
        <v>21088</v>
      </c>
      <c r="C8774" s="4">
        <f>+WEEKNUM(Tabla4[[#This Row],[FECHA]])</f>
        <v>32</v>
      </c>
      <c r="D8774" s="4">
        <f>+MONTH(Tabla4[[#This Row],[FECHA]])</f>
        <v>8</v>
      </c>
      <c r="E8774" s="4">
        <f>+YEAR(B8774)</f>
        <v>2025</v>
      </c>
      <c r="F8774" t="s">
        <v>5665</v>
      </c>
      <c r="H8774" t="s">
        <v>8</v>
      </c>
      <c r="I8774" t="s">
        <v>130</v>
      </c>
      <c r="J8774" t="s">
        <v>7633</v>
      </c>
      <c r="K8774" s="2">
        <v>1020824512</v>
      </c>
      <c r="L8774" t="s">
        <v>55</v>
      </c>
      <c r="M8774" t="s">
        <v>259</v>
      </c>
      <c r="N8774" s="1" t="s">
        <v>246</v>
      </c>
    </row>
    <row r="8775" spans="1:14" x14ac:dyDescent="0.25">
      <c r="A8775" s="2">
        <v>57453</v>
      </c>
      <c r="B8775" s="3" t="s">
        <v>21087</v>
      </c>
      <c r="C8775" s="4">
        <f>+WEEKNUM(B8775)</f>
        <v>16</v>
      </c>
      <c r="D8775" s="4">
        <f>+MONTH(Tabla4[[#This Row],[FECHA]])</f>
        <v>4</v>
      </c>
      <c r="E8775" s="4">
        <f>+YEAR(B8775)</f>
        <v>2025</v>
      </c>
      <c r="F8775" t="s">
        <v>3955</v>
      </c>
      <c r="H8775" t="s">
        <v>3</v>
      </c>
      <c r="I8775" t="s">
        <v>130</v>
      </c>
      <c r="J8775" t="s">
        <v>21086</v>
      </c>
      <c r="K8775" s="2">
        <v>1020722489</v>
      </c>
      <c r="L8775" t="s">
        <v>1</v>
      </c>
      <c r="N8775" s="1" t="s">
        <v>2098</v>
      </c>
    </row>
    <row r="8776" spans="1:14" x14ac:dyDescent="0.25">
      <c r="A8776" s="2">
        <v>57454</v>
      </c>
      <c r="B8776" s="3" t="s">
        <v>21085</v>
      </c>
      <c r="C8776" s="4">
        <f>+WEEKNUM(B8776)</f>
        <v>16</v>
      </c>
      <c r="D8776" s="4">
        <f>+MONTH(Tabla4[[#This Row],[FECHA]])</f>
        <v>4</v>
      </c>
      <c r="E8776" s="4">
        <f>+YEAR(B8776)</f>
        <v>2025</v>
      </c>
      <c r="F8776" t="s">
        <v>3955</v>
      </c>
      <c r="H8776" t="s">
        <v>3</v>
      </c>
      <c r="I8776" t="s">
        <v>130</v>
      </c>
      <c r="J8776" t="s">
        <v>21084</v>
      </c>
      <c r="K8776" s="2">
        <v>900781243</v>
      </c>
      <c r="L8776" t="s">
        <v>1</v>
      </c>
      <c r="N8776" s="1" t="s">
        <v>2098</v>
      </c>
    </row>
    <row r="8777" spans="1:14" x14ac:dyDescent="0.25">
      <c r="A8777" s="2">
        <v>57462</v>
      </c>
      <c r="B8777" s="3" t="s">
        <v>21083</v>
      </c>
      <c r="C8777" s="4">
        <f>+WEEKNUM(B8777)</f>
        <v>16</v>
      </c>
      <c r="D8777" s="4">
        <f>+MONTH(Tabla4[[#This Row],[FECHA]])</f>
        <v>4</v>
      </c>
      <c r="E8777" s="4">
        <f>+YEAR(B8777)</f>
        <v>2025</v>
      </c>
      <c r="F8777" t="s">
        <v>3965</v>
      </c>
      <c r="H8777" t="s">
        <v>3</v>
      </c>
      <c r="I8777" t="s">
        <v>33</v>
      </c>
      <c r="J8777" t="s">
        <v>21082</v>
      </c>
      <c r="K8777" s="2">
        <v>9000503490</v>
      </c>
      <c r="L8777" t="s">
        <v>58</v>
      </c>
      <c r="M8777" t="s">
        <v>937</v>
      </c>
      <c r="N8777" s="1" t="s">
        <v>2098</v>
      </c>
    </row>
    <row r="8778" spans="1:14" x14ac:dyDescent="0.25">
      <c r="A8778" s="2">
        <v>57463</v>
      </c>
      <c r="B8778" s="3" t="s">
        <v>21081</v>
      </c>
      <c r="C8778" s="4">
        <f>+WEEKNUM(B8778)</f>
        <v>16</v>
      </c>
      <c r="D8778" s="4">
        <f>+MONTH(Tabla4[[#This Row],[FECHA]])</f>
        <v>4</v>
      </c>
      <c r="E8778" s="4">
        <f>+YEAR(B8778)</f>
        <v>2025</v>
      </c>
      <c r="F8778" t="s">
        <v>3955</v>
      </c>
      <c r="H8778" t="s">
        <v>3</v>
      </c>
      <c r="I8778" t="s">
        <v>30</v>
      </c>
      <c r="J8778" t="s">
        <v>21080</v>
      </c>
      <c r="K8778" s="2">
        <v>1000596044</v>
      </c>
      <c r="L8778" t="s">
        <v>1</v>
      </c>
      <c r="N8778" s="1" t="s">
        <v>2098</v>
      </c>
    </row>
    <row r="8779" spans="1:14" x14ac:dyDescent="0.25">
      <c r="A8779" s="2">
        <v>57465</v>
      </c>
      <c r="B8779" s="3" t="s">
        <v>21079</v>
      </c>
      <c r="C8779" s="4">
        <f>+WEEKNUM(B8779)</f>
        <v>16</v>
      </c>
      <c r="D8779" s="4">
        <f>+MONTH(Tabla4[[#This Row],[FECHA]])</f>
        <v>4</v>
      </c>
      <c r="E8779" s="4">
        <f>+YEAR(B8779)</f>
        <v>2025</v>
      </c>
      <c r="F8779" t="s">
        <v>3955</v>
      </c>
      <c r="H8779" t="s">
        <v>3</v>
      </c>
      <c r="I8779" t="s">
        <v>33</v>
      </c>
      <c r="J8779" t="s">
        <v>4137</v>
      </c>
      <c r="K8779" s="2">
        <v>1020756329</v>
      </c>
      <c r="L8779" t="s">
        <v>1</v>
      </c>
      <c r="N8779" s="1" t="s">
        <v>2098</v>
      </c>
    </row>
    <row r="8780" spans="1:14" x14ac:dyDescent="0.25">
      <c r="A8780" s="2">
        <v>57467</v>
      </c>
      <c r="B8780" s="3" t="s">
        <v>21078</v>
      </c>
      <c r="C8780" s="4">
        <f>+WEEKNUM(B8780)</f>
        <v>16</v>
      </c>
      <c r="D8780" s="4">
        <f>+MONTH(Tabla4[[#This Row],[FECHA]])</f>
        <v>4</v>
      </c>
      <c r="E8780" s="4">
        <f>+YEAR(B8780)</f>
        <v>2025</v>
      </c>
      <c r="F8780" t="s">
        <v>3911</v>
      </c>
      <c r="G8780" t="s">
        <v>21077</v>
      </c>
      <c r="H8780" t="s">
        <v>275</v>
      </c>
      <c r="I8780" t="s">
        <v>16</v>
      </c>
      <c r="J8780" t="s">
        <v>9358</v>
      </c>
      <c r="K8780" s="2">
        <v>22646555</v>
      </c>
      <c r="L8780" t="s">
        <v>38</v>
      </c>
      <c r="M8780" t="s">
        <v>937</v>
      </c>
      <c r="N8780" s="1" t="s">
        <v>2098</v>
      </c>
    </row>
    <row r="8781" spans="1:14" x14ac:dyDescent="0.25">
      <c r="A8781" s="2">
        <v>57468</v>
      </c>
      <c r="B8781" s="3" t="s">
        <v>21076</v>
      </c>
      <c r="C8781" s="4">
        <f>+WEEKNUM(B8781)</f>
        <v>16</v>
      </c>
      <c r="D8781" s="4">
        <f>+MONTH(Tabla4[[#This Row],[FECHA]])</f>
        <v>4</v>
      </c>
      <c r="E8781" s="4">
        <f>+YEAR(B8781)</f>
        <v>2025</v>
      </c>
      <c r="F8781" t="s">
        <v>3904</v>
      </c>
      <c r="G8781" t="s">
        <v>21075</v>
      </c>
      <c r="H8781" t="s">
        <v>448</v>
      </c>
      <c r="I8781" t="s">
        <v>16</v>
      </c>
      <c r="J8781" t="s">
        <v>2374</v>
      </c>
      <c r="K8781" s="2">
        <v>1000493021</v>
      </c>
      <c r="L8781" t="s">
        <v>38</v>
      </c>
      <c r="M8781" t="s">
        <v>20483</v>
      </c>
      <c r="N8781" s="1" t="s">
        <v>2098</v>
      </c>
    </row>
    <row r="8782" spans="1:14" x14ac:dyDescent="0.25">
      <c r="A8782" s="2">
        <v>57472</v>
      </c>
      <c r="B8782" s="3" t="s">
        <v>21074</v>
      </c>
      <c r="C8782" s="4">
        <f>+WEEKNUM(B8782)</f>
        <v>16</v>
      </c>
      <c r="D8782" s="4">
        <f>+MONTH(Tabla4[[#This Row],[FECHA]])</f>
        <v>4</v>
      </c>
      <c r="E8782" s="4">
        <f>+YEAR(B8782)</f>
        <v>2025</v>
      </c>
      <c r="F8782" t="s">
        <v>3911</v>
      </c>
      <c r="G8782" t="s">
        <v>21073</v>
      </c>
      <c r="H8782" t="s">
        <v>21072</v>
      </c>
      <c r="I8782" t="s">
        <v>33</v>
      </c>
      <c r="J8782" t="s">
        <v>8891</v>
      </c>
      <c r="K8782" s="2">
        <v>1020753324</v>
      </c>
      <c r="L8782" t="s">
        <v>38</v>
      </c>
      <c r="M8782" t="s">
        <v>2135</v>
      </c>
      <c r="N8782" s="1" t="s">
        <v>2098</v>
      </c>
    </row>
    <row r="8783" spans="1:14" x14ac:dyDescent="0.25">
      <c r="A8783" s="2">
        <v>57473</v>
      </c>
      <c r="B8783" s="3" t="s">
        <v>21071</v>
      </c>
      <c r="C8783" s="4">
        <f>+WEEKNUM(B8783)</f>
        <v>16</v>
      </c>
      <c r="D8783" s="4">
        <f>+MONTH(Tabla4[[#This Row],[FECHA]])</f>
        <v>4</v>
      </c>
      <c r="E8783" s="4">
        <f>+YEAR(B8783)</f>
        <v>2025</v>
      </c>
      <c r="F8783" t="s">
        <v>3904</v>
      </c>
      <c r="G8783" t="s">
        <v>21070</v>
      </c>
      <c r="H8783" t="s">
        <v>448</v>
      </c>
      <c r="I8783" t="s">
        <v>33</v>
      </c>
      <c r="J8783" t="s">
        <v>2145</v>
      </c>
      <c r="K8783" s="2">
        <v>80143994</v>
      </c>
      <c r="L8783" t="s">
        <v>38</v>
      </c>
      <c r="M8783" t="s">
        <v>2135</v>
      </c>
      <c r="N8783" s="1" t="s">
        <v>2098</v>
      </c>
    </row>
    <row r="8784" spans="1:14" x14ac:dyDescent="0.25">
      <c r="A8784" s="2">
        <v>57474</v>
      </c>
      <c r="B8784" s="3" t="s">
        <v>21069</v>
      </c>
      <c r="C8784" s="4">
        <f>+WEEKNUM(B8784)</f>
        <v>16</v>
      </c>
      <c r="D8784" s="4">
        <f>+MONTH(Tabla4[[#This Row],[FECHA]])</f>
        <v>4</v>
      </c>
      <c r="E8784" s="4">
        <f>+YEAR(B8784)</f>
        <v>2025</v>
      </c>
      <c r="F8784" t="s">
        <v>3965</v>
      </c>
      <c r="G8784" t="s">
        <v>21068</v>
      </c>
      <c r="H8784" t="s">
        <v>21</v>
      </c>
      <c r="I8784" t="s">
        <v>16</v>
      </c>
      <c r="J8784" t="s">
        <v>3748</v>
      </c>
      <c r="K8784" s="2">
        <v>1000573179</v>
      </c>
      <c r="L8784" t="s">
        <v>38</v>
      </c>
      <c r="M8784" t="s">
        <v>2106</v>
      </c>
      <c r="N8784" s="1" t="s">
        <v>2098</v>
      </c>
    </row>
    <row r="8785" spans="1:14" x14ac:dyDescent="0.25">
      <c r="A8785" s="2">
        <v>66048</v>
      </c>
      <c r="B8785" s="3" t="s">
        <v>21067</v>
      </c>
      <c r="C8785" s="4">
        <f>+WEEKNUM(Tabla4[[#This Row],[FECHA]])</f>
        <v>32</v>
      </c>
      <c r="D8785" s="4">
        <f>+MONTH(Tabla4[[#This Row],[FECHA]])</f>
        <v>8</v>
      </c>
      <c r="E8785" s="4">
        <f>+YEAR(B8785)</f>
        <v>2025</v>
      </c>
      <c r="F8785" t="s">
        <v>5594</v>
      </c>
      <c r="G8785" t="s">
        <v>21066</v>
      </c>
      <c r="H8785" t="s">
        <v>3803</v>
      </c>
      <c r="I8785" t="s">
        <v>16</v>
      </c>
      <c r="J8785" t="s">
        <v>2701</v>
      </c>
      <c r="K8785" s="2">
        <v>1085305073</v>
      </c>
      <c r="L8785" t="s">
        <v>38</v>
      </c>
      <c r="M8785" t="s">
        <v>2115</v>
      </c>
      <c r="N8785" s="1" t="s">
        <v>246</v>
      </c>
    </row>
    <row r="8786" spans="1:14" x14ac:dyDescent="0.25">
      <c r="A8786" s="2">
        <v>66056</v>
      </c>
      <c r="B8786" s="3" t="s">
        <v>21065</v>
      </c>
      <c r="C8786" s="4">
        <f>+WEEKNUM(Tabla4[[#This Row],[FECHA]])</f>
        <v>32</v>
      </c>
      <c r="D8786" s="4">
        <f>+MONTH(Tabla4[[#This Row],[FECHA]])</f>
        <v>8</v>
      </c>
      <c r="E8786" s="4">
        <f>+YEAR(B8786)</f>
        <v>2025</v>
      </c>
      <c r="F8786" t="s">
        <v>6182</v>
      </c>
      <c r="H8786" t="s">
        <v>539</v>
      </c>
      <c r="I8786" t="s">
        <v>33</v>
      </c>
      <c r="J8786" t="s">
        <v>9908</v>
      </c>
      <c r="K8786" s="2">
        <v>1014188008</v>
      </c>
      <c r="L8786" t="s">
        <v>1</v>
      </c>
      <c r="N8786" s="1" t="s">
        <v>246</v>
      </c>
    </row>
    <row r="8787" spans="1:14" x14ac:dyDescent="0.25">
      <c r="A8787" s="2">
        <v>57497</v>
      </c>
      <c r="B8787" s="3" t="s">
        <v>21064</v>
      </c>
      <c r="C8787" s="4">
        <f>+WEEKNUM(B8787)</f>
        <v>16</v>
      </c>
      <c r="D8787" s="4">
        <f>+MONTH(Tabla4[[#This Row],[FECHA]])</f>
        <v>4</v>
      </c>
      <c r="E8787" s="4">
        <f>+YEAR(B8787)</f>
        <v>2025</v>
      </c>
      <c r="F8787" t="s">
        <v>3952</v>
      </c>
      <c r="H8787" t="s">
        <v>3</v>
      </c>
      <c r="I8787" t="s">
        <v>33</v>
      </c>
      <c r="J8787" t="s">
        <v>21063</v>
      </c>
      <c r="K8787" s="2">
        <v>1018484279</v>
      </c>
      <c r="L8787" t="s">
        <v>1</v>
      </c>
      <c r="N8787" s="1" t="s">
        <v>2098</v>
      </c>
    </row>
    <row r="8788" spans="1:14" x14ac:dyDescent="0.25">
      <c r="A8788" s="2">
        <v>57504</v>
      </c>
      <c r="B8788" s="3" t="s">
        <v>21062</v>
      </c>
      <c r="C8788" s="4">
        <f>+WEEKNUM(B8788)</f>
        <v>16</v>
      </c>
      <c r="D8788" s="4">
        <f>+MONTH(Tabla4[[#This Row],[FECHA]])</f>
        <v>4</v>
      </c>
      <c r="E8788" s="4">
        <f>+YEAR(B8788)</f>
        <v>2025</v>
      </c>
      <c r="F8788" t="s">
        <v>4025</v>
      </c>
      <c r="H8788" t="s">
        <v>21</v>
      </c>
      <c r="I8788" t="s">
        <v>33</v>
      </c>
      <c r="J8788" t="s">
        <v>17763</v>
      </c>
      <c r="K8788" s="2">
        <v>79875133</v>
      </c>
      <c r="L8788" t="s">
        <v>58</v>
      </c>
      <c r="M8788" t="s">
        <v>2106</v>
      </c>
      <c r="N8788" s="1" t="s">
        <v>2098</v>
      </c>
    </row>
    <row r="8789" spans="1:14" x14ac:dyDescent="0.25">
      <c r="A8789" s="2">
        <v>57505</v>
      </c>
      <c r="B8789" s="3" t="s">
        <v>21061</v>
      </c>
      <c r="C8789" s="4">
        <f>+WEEKNUM(B8789)</f>
        <v>16</v>
      </c>
      <c r="D8789" s="4">
        <f>+MONTH(Tabla4[[#This Row],[FECHA]])</f>
        <v>4</v>
      </c>
      <c r="E8789" s="4">
        <f>+YEAR(B8789)</f>
        <v>2025</v>
      </c>
      <c r="F8789" t="s">
        <v>3911</v>
      </c>
      <c r="G8789" t="s">
        <v>21060</v>
      </c>
      <c r="H8789" t="s">
        <v>3803</v>
      </c>
      <c r="I8789" t="s">
        <v>33</v>
      </c>
      <c r="J8789" t="s">
        <v>11960</v>
      </c>
      <c r="K8789" s="2">
        <v>1020803921</v>
      </c>
      <c r="L8789" t="s">
        <v>38</v>
      </c>
      <c r="M8789" t="s">
        <v>937</v>
      </c>
      <c r="N8789" s="1" t="s">
        <v>2098</v>
      </c>
    </row>
    <row r="8790" spans="1:14" x14ac:dyDescent="0.25">
      <c r="A8790" s="2">
        <v>57506</v>
      </c>
      <c r="B8790" s="3" t="s">
        <v>21059</v>
      </c>
      <c r="C8790" s="4">
        <f>+WEEKNUM(B8790)</f>
        <v>16</v>
      </c>
      <c r="D8790" s="4">
        <f>+MONTH(Tabla4[[#This Row],[FECHA]])</f>
        <v>4</v>
      </c>
      <c r="E8790" s="4">
        <f>+YEAR(B8790)</f>
        <v>2025</v>
      </c>
      <c r="F8790" t="s">
        <v>3911</v>
      </c>
      <c r="H8790" t="s">
        <v>21</v>
      </c>
      <c r="I8790" t="s">
        <v>303</v>
      </c>
      <c r="J8790" t="s">
        <v>14691</v>
      </c>
      <c r="K8790" s="2">
        <v>65792016</v>
      </c>
      <c r="L8790" t="s">
        <v>55</v>
      </c>
      <c r="M8790" t="s">
        <v>2106</v>
      </c>
      <c r="N8790" s="1" t="s">
        <v>2098</v>
      </c>
    </row>
    <row r="8791" spans="1:14" x14ac:dyDescent="0.25">
      <c r="A8791" s="2">
        <v>57510</v>
      </c>
      <c r="B8791" s="3" t="s">
        <v>21058</v>
      </c>
      <c r="C8791" s="4">
        <f>+WEEKNUM(B8791)</f>
        <v>16</v>
      </c>
      <c r="D8791" s="4">
        <f>+MONTH(Tabla4[[#This Row],[FECHA]])</f>
        <v>4</v>
      </c>
      <c r="E8791" s="4">
        <f>+YEAR(B8791)</f>
        <v>2025</v>
      </c>
      <c r="F8791" t="s">
        <v>4025</v>
      </c>
      <c r="G8791" t="s">
        <v>21057</v>
      </c>
      <c r="H8791" t="s">
        <v>3</v>
      </c>
      <c r="I8791" t="s">
        <v>33</v>
      </c>
      <c r="J8791" t="s">
        <v>15481</v>
      </c>
      <c r="K8791" s="2">
        <v>52907990</v>
      </c>
      <c r="L8791" t="s">
        <v>38</v>
      </c>
      <c r="M8791" t="s">
        <v>20483</v>
      </c>
      <c r="N8791" s="1" t="s">
        <v>2098</v>
      </c>
    </row>
    <row r="8792" spans="1:14" x14ac:dyDescent="0.25">
      <c r="A8792" s="2">
        <v>57511</v>
      </c>
      <c r="B8792" s="3" t="s">
        <v>21056</v>
      </c>
      <c r="C8792" s="4">
        <f>+WEEKNUM(B8792)</f>
        <v>16</v>
      </c>
      <c r="D8792" s="4">
        <f>+MONTH(Tabla4[[#This Row],[FECHA]])</f>
        <v>4</v>
      </c>
      <c r="E8792" s="4">
        <f>+YEAR(B8792)</f>
        <v>2025</v>
      </c>
      <c r="F8792" t="s">
        <v>3911</v>
      </c>
      <c r="G8792" t="s">
        <v>21055</v>
      </c>
      <c r="H8792" t="s">
        <v>539</v>
      </c>
      <c r="I8792" t="s">
        <v>30</v>
      </c>
      <c r="J8792" t="s">
        <v>2956</v>
      </c>
      <c r="K8792" s="2">
        <v>79792739</v>
      </c>
      <c r="L8792" t="s">
        <v>38</v>
      </c>
      <c r="M8792" t="s">
        <v>20483</v>
      </c>
      <c r="N8792" s="1" t="s">
        <v>2098</v>
      </c>
    </row>
    <row r="8793" spans="1:14" x14ac:dyDescent="0.25">
      <c r="A8793" s="2">
        <v>57512</v>
      </c>
      <c r="B8793" s="3" t="s">
        <v>21054</v>
      </c>
      <c r="C8793" s="4">
        <f>+WEEKNUM(B8793)</f>
        <v>16</v>
      </c>
      <c r="D8793" s="4">
        <f>+MONTH(Tabla4[[#This Row],[FECHA]])</f>
        <v>4</v>
      </c>
      <c r="E8793" s="4">
        <f>+YEAR(B8793)</f>
        <v>2025</v>
      </c>
      <c r="F8793" t="s">
        <v>3955</v>
      </c>
      <c r="H8793" t="s">
        <v>3</v>
      </c>
      <c r="I8793" t="s">
        <v>16</v>
      </c>
      <c r="J8793" t="s">
        <v>21053</v>
      </c>
      <c r="K8793" s="2">
        <v>80037920</v>
      </c>
      <c r="L8793" t="s">
        <v>198</v>
      </c>
      <c r="M8793" t="s">
        <v>20483</v>
      </c>
      <c r="N8793" s="1" t="s">
        <v>2098</v>
      </c>
    </row>
    <row r="8794" spans="1:14" x14ac:dyDescent="0.25">
      <c r="A8794" s="2">
        <v>57515</v>
      </c>
      <c r="B8794" s="3" t="s">
        <v>21052</v>
      </c>
      <c r="C8794" s="4">
        <f>+WEEKNUM(B8794)</f>
        <v>16</v>
      </c>
      <c r="D8794" s="4">
        <f>+MONTH(Tabla4[[#This Row],[FECHA]])</f>
        <v>4</v>
      </c>
      <c r="E8794" s="4">
        <f>+YEAR(B8794)</f>
        <v>2025</v>
      </c>
      <c r="F8794" t="s">
        <v>4025</v>
      </c>
      <c r="H8794" t="s">
        <v>3</v>
      </c>
      <c r="I8794" t="s">
        <v>130</v>
      </c>
      <c r="J8794" t="s">
        <v>21051</v>
      </c>
      <c r="K8794" s="2">
        <v>1022416389</v>
      </c>
      <c r="L8794" t="s">
        <v>58</v>
      </c>
      <c r="M8794" t="s">
        <v>2135</v>
      </c>
      <c r="N8794" s="1" t="s">
        <v>2098</v>
      </c>
    </row>
    <row r="8795" spans="1:14" x14ac:dyDescent="0.25">
      <c r="A8795" s="2">
        <v>57520</v>
      </c>
      <c r="B8795" s="3" t="s">
        <v>21050</v>
      </c>
      <c r="C8795" s="4">
        <f>+WEEKNUM(B8795)</f>
        <v>16</v>
      </c>
      <c r="D8795" s="4">
        <f>+MONTH(Tabla4[[#This Row],[FECHA]])</f>
        <v>4</v>
      </c>
      <c r="E8795" s="4">
        <f>+YEAR(B8795)</f>
        <v>2025</v>
      </c>
      <c r="F8795" t="s">
        <v>3965</v>
      </c>
      <c r="H8795" t="s">
        <v>21</v>
      </c>
      <c r="I8795" t="s">
        <v>30</v>
      </c>
      <c r="J8795" t="s">
        <v>2751</v>
      </c>
      <c r="K8795" s="2">
        <v>80186842</v>
      </c>
      <c r="L8795" t="s">
        <v>76</v>
      </c>
      <c r="M8795" t="s">
        <v>2106</v>
      </c>
      <c r="N8795" s="1" t="s">
        <v>2098</v>
      </c>
    </row>
    <row r="8796" spans="1:14" x14ac:dyDescent="0.25">
      <c r="A8796" s="2">
        <v>57528</v>
      </c>
      <c r="B8796" s="3" t="s">
        <v>21049</v>
      </c>
      <c r="C8796" s="4">
        <f>+WEEKNUM(B8796)</f>
        <v>16</v>
      </c>
      <c r="D8796" s="4">
        <f>+MONTH(Tabla4[[#This Row],[FECHA]])</f>
        <v>4</v>
      </c>
      <c r="E8796" s="4">
        <f>+YEAR(B8796)</f>
        <v>2025</v>
      </c>
      <c r="F8796" t="s">
        <v>3965</v>
      </c>
      <c r="H8796" t="s">
        <v>642</v>
      </c>
      <c r="I8796" t="s">
        <v>16</v>
      </c>
      <c r="J8796" t="s">
        <v>2647</v>
      </c>
      <c r="K8796" s="2">
        <v>1127916955</v>
      </c>
      <c r="L8796" t="s">
        <v>256</v>
      </c>
      <c r="M8796" t="s">
        <v>2202</v>
      </c>
      <c r="N8796" s="1" t="s">
        <v>2098</v>
      </c>
    </row>
    <row r="8797" spans="1:14" x14ac:dyDescent="0.25">
      <c r="A8797" s="2">
        <v>57529</v>
      </c>
      <c r="B8797" s="3" t="s">
        <v>21048</v>
      </c>
      <c r="C8797" s="4">
        <f>+WEEKNUM(B8797)</f>
        <v>16</v>
      </c>
      <c r="D8797" s="4">
        <f>+MONTH(Tabla4[[#This Row],[FECHA]])</f>
        <v>4</v>
      </c>
      <c r="E8797" s="4">
        <f>+YEAR(B8797)</f>
        <v>2025</v>
      </c>
      <c r="F8797" t="s">
        <v>3911</v>
      </c>
      <c r="G8797" t="s">
        <v>21047</v>
      </c>
      <c r="H8797" t="s">
        <v>3803</v>
      </c>
      <c r="I8797" t="s">
        <v>16</v>
      </c>
      <c r="J8797" t="s">
        <v>2837</v>
      </c>
      <c r="K8797" s="2">
        <v>1020833007</v>
      </c>
      <c r="L8797" t="s">
        <v>38</v>
      </c>
      <c r="N8797" s="1" t="s">
        <v>2098</v>
      </c>
    </row>
    <row r="8798" spans="1:14" x14ac:dyDescent="0.25">
      <c r="A8798" s="2">
        <v>57531</v>
      </c>
      <c r="B8798" s="3" t="s">
        <v>21046</v>
      </c>
      <c r="C8798" s="4">
        <f>+WEEKNUM(B8798)</f>
        <v>16</v>
      </c>
      <c r="D8798" s="4">
        <f>+MONTH(Tabla4[[#This Row],[FECHA]])</f>
        <v>4</v>
      </c>
      <c r="E8798" s="4">
        <f>+YEAR(B8798)</f>
        <v>2025</v>
      </c>
      <c r="F8798" t="s">
        <v>3911</v>
      </c>
      <c r="G8798" t="s">
        <v>21045</v>
      </c>
      <c r="H8798" t="s">
        <v>154</v>
      </c>
      <c r="I8798" t="s">
        <v>4867</v>
      </c>
      <c r="J8798" t="s">
        <v>5996</v>
      </c>
      <c r="K8798" s="2">
        <v>1022434169</v>
      </c>
      <c r="L8798" t="s">
        <v>38</v>
      </c>
      <c r="M8798" t="s">
        <v>2135</v>
      </c>
      <c r="N8798" s="1" t="s">
        <v>2098</v>
      </c>
    </row>
    <row r="8799" spans="1:14" x14ac:dyDescent="0.25">
      <c r="A8799" s="2">
        <v>66068</v>
      </c>
      <c r="B8799" s="3" t="s">
        <v>21044</v>
      </c>
      <c r="C8799" s="4">
        <f>+WEEKNUM(Tabla4[[#This Row],[FECHA]])</f>
        <v>32</v>
      </c>
      <c r="D8799" s="4">
        <f>+MONTH(Tabla4[[#This Row],[FECHA]])</f>
        <v>8</v>
      </c>
      <c r="E8799" s="4">
        <f>+YEAR(B8799)</f>
        <v>2025</v>
      </c>
      <c r="F8799" t="s">
        <v>5665</v>
      </c>
      <c r="H8799" t="s">
        <v>3</v>
      </c>
      <c r="I8799" t="s">
        <v>30</v>
      </c>
      <c r="J8799" t="s">
        <v>762</v>
      </c>
      <c r="K8799" s="2">
        <v>1032451040</v>
      </c>
      <c r="L8799" t="s">
        <v>58</v>
      </c>
      <c r="M8799" t="s">
        <v>2115</v>
      </c>
      <c r="N8799" s="1" t="s">
        <v>246</v>
      </c>
    </row>
    <row r="8800" spans="1:14" x14ac:dyDescent="0.25">
      <c r="A8800" s="2">
        <v>57548</v>
      </c>
      <c r="B8800" s="3" t="s">
        <v>21043</v>
      </c>
      <c r="C8800" s="4">
        <f>+WEEKNUM(B8800)</f>
        <v>16</v>
      </c>
      <c r="D8800" s="4">
        <f>+MONTH(Tabla4[[#This Row],[FECHA]])</f>
        <v>4</v>
      </c>
      <c r="E8800" s="4">
        <f>+YEAR(B8800)</f>
        <v>2025</v>
      </c>
      <c r="F8800" t="s">
        <v>3955</v>
      </c>
      <c r="H8800" t="s">
        <v>21</v>
      </c>
      <c r="I8800" t="s">
        <v>33</v>
      </c>
      <c r="J8800" t="s">
        <v>2131</v>
      </c>
      <c r="K8800" s="2">
        <v>10494264</v>
      </c>
      <c r="L8800" t="s">
        <v>1</v>
      </c>
      <c r="N8800" s="1" t="s">
        <v>2098</v>
      </c>
    </row>
    <row r="8801" spans="1:14" x14ac:dyDescent="0.25">
      <c r="A8801" s="2">
        <v>57554</v>
      </c>
      <c r="B8801" s="3" t="s">
        <v>21042</v>
      </c>
      <c r="C8801" s="4">
        <f>+WEEKNUM(B8801)</f>
        <v>16</v>
      </c>
      <c r="D8801" s="4">
        <f>+MONTH(Tabla4[[#This Row],[FECHA]])</f>
        <v>4</v>
      </c>
      <c r="E8801" s="4">
        <f>+YEAR(B8801)</f>
        <v>2025</v>
      </c>
      <c r="F8801" t="s">
        <v>4025</v>
      </c>
      <c r="H8801" t="s">
        <v>8</v>
      </c>
      <c r="I8801" t="s">
        <v>33</v>
      </c>
      <c r="J8801" t="s">
        <v>15555</v>
      </c>
      <c r="K8801" s="2">
        <v>1007423210</v>
      </c>
      <c r="L8801" t="s">
        <v>55</v>
      </c>
      <c r="M8801" t="s">
        <v>20483</v>
      </c>
      <c r="N8801" s="1" t="s">
        <v>2098</v>
      </c>
    </row>
    <row r="8802" spans="1:14" x14ac:dyDescent="0.25">
      <c r="A8802" s="2">
        <v>57555</v>
      </c>
      <c r="B8802" s="3" t="s">
        <v>21041</v>
      </c>
      <c r="C8802" s="4">
        <f>+WEEKNUM(B8802)</f>
        <v>16</v>
      </c>
      <c r="D8802" s="4">
        <f>+MONTH(Tabla4[[#This Row],[FECHA]])</f>
        <v>4</v>
      </c>
      <c r="E8802" s="4">
        <f>+YEAR(B8802)</f>
        <v>2025</v>
      </c>
      <c r="F8802" t="s">
        <v>4551</v>
      </c>
      <c r="H8802" t="s">
        <v>1632</v>
      </c>
      <c r="I8802" t="s">
        <v>21040</v>
      </c>
      <c r="J8802" t="s">
        <v>206</v>
      </c>
      <c r="K8802" s="2">
        <v>901127287</v>
      </c>
      <c r="L8802" t="s">
        <v>1</v>
      </c>
      <c r="N8802" s="1" t="s">
        <v>2098</v>
      </c>
    </row>
    <row r="8803" spans="1:14" x14ac:dyDescent="0.25">
      <c r="A8803" s="2">
        <v>57558</v>
      </c>
      <c r="B8803" s="3" t="s">
        <v>21039</v>
      </c>
      <c r="C8803" s="4">
        <f>+WEEKNUM(B8803)</f>
        <v>16</v>
      </c>
      <c r="D8803" s="4">
        <f>+MONTH(Tabla4[[#This Row],[FECHA]])</f>
        <v>4</v>
      </c>
      <c r="E8803" s="4">
        <f>+YEAR(B8803)</f>
        <v>2025</v>
      </c>
      <c r="F8803" t="s">
        <v>4025</v>
      </c>
      <c r="G8803" t="s">
        <v>21038</v>
      </c>
      <c r="H8803" t="s">
        <v>8</v>
      </c>
      <c r="I8803" t="s">
        <v>130</v>
      </c>
      <c r="J8803" t="s">
        <v>4241</v>
      </c>
      <c r="K8803" s="2">
        <v>11460501</v>
      </c>
      <c r="L8803" t="s">
        <v>38</v>
      </c>
      <c r="M8803" t="s">
        <v>20483</v>
      </c>
      <c r="N8803" s="1" t="s">
        <v>2098</v>
      </c>
    </row>
    <row r="8804" spans="1:14" x14ac:dyDescent="0.25">
      <c r="A8804" s="2">
        <v>66072</v>
      </c>
      <c r="B8804" s="3" t="s">
        <v>21037</v>
      </c>
      <c r="C8804" s="4">
        <f>+WEEKNUM(Tabla4[[#This Row],[FECHA]])</f>
        <v>32</v>
      </c>
      <c r="D8804" s="4">
        <f>+MONTH(Tabla4[[#This Row],[FECHA]])</f>
        <v>8</v>
      </c>
      <c r="E8804" s="4">
        <f>+YEAR(B8804)</f>
        <v>2025</v>
      </c>
      <c r="F8804" t="s">
        <v>6182</v>
      </c>
      <c r="H8804" t="s">
        <v>3</v>
      </c>
      <c r="I8804" t="s">
        <v>47</v>
      </c>
      <c r="J8804" t="s">
        <v>21036</v>
      </c>
      <c r="K8804" s="2">
        <v>1020724241</v>
      </c>
      <c r="L8804" t="s">
        <v>1</v>
      </c>
      <c r="N8804" s="1" t="s">
        <v>246</v>
      </c>
    </row>
    <row r="8805" spans="1:14" x14ac:dyDescent="0.25">
      <c r="A8805" s="2">
        <v>57572</v>
      </c>
      <c r="B8805" s="3" t="s">
        <v>21035</v>
      </c>
      <c r="C8805" s="4">
        <f>+WEEKNUM(B8805)</f>
        <v>16</v>
      </c>
      <c r="D8805" s="4">
        <f>+MONTH(Tabla4[[#This Row],[FECHA]])</f>
        <v>4</v>
      </c>
      <c r="E8805" s="4">
        <f>+YEAR(B8805)</f>
        <v>2025</v>
      </c>
      <c r="F8805" t="s">
        <v>3952</v>
      </c>
      <c r="G8805" t="s">
        <v>21034</v>
      </c>
      <c r="H8805" t="s">
        <v>642</v>
      </c>
      <c r="I8805" t="s">
        <v>30</v>
      </c>
      <c r="J8805" t="s">
        <v>2629</v>
      </c>
      <c r="K8805" s="2">
        <v>1019149619</v>
      </c>
      <c r="L8805" t="s">
        <v>38</v>
      </c>
      <c r="M8805" t="s">
        <v>2106</v>
      </c>
      <c r="N8805" s="1" t="s">
        <v>2098</v>
      </c>
    </row>
    <row r="8806" spans="1:14" x14ac:dyDescent="0.25">
      <c r="A8806" s="2">
        <v>57316</v>
      </c>
      <c r="B8806" s="3" t="s">
        <v>21033</v>
      </c>
      <c r="C8806" s="4">
        <f>+WEEKNUM(B8806)</f>
        <v>16</v>
      </c>
      <c r="D8806" s="4">
        <f>+MONTH(Tabla4[[#This Row],[FECHA]])</f>
        <v>4</v>
      </c>
      <c r="E8806" s="4">
        <f>+YEAR(B8806)</f>
        <v>2025</v>
      </c>
      <c r="F8806" t="s">
        <v>3893</v>
      </c>
      <c r="G8806" t="s">
        <v>21032</v>
      </c>
      <c r="H8806" t="s">
        <v>3803</v>
      </c>
      <c r="I8806" t="s">
        <v>12</v>
      </c>
      <c r="J8806" t="s">
        <v>5101</v>
      </c>
      <c r="K8806" s="2">
        <v>1013617112</v>
      </c>
      <c r="L8806" t="s">
        <v>38</v>
      </c>
      <c r="M8806" t="s">
        <v>37</v>
      </c>
      <c r="N8806" s="1" t="s">
        <v>1635</v>
      </c>
    </row>
    <row r="8807" spans="1:14" x14ac:dyDescent="0.25">
      <c r="A8807" s="2">
        <v>57329</v>
      </c>
      <c r="B8807" s="3" t="s">
        <v>21031</v>
      </c>
      <c r="C8807" s="4">
        <f>+WEEKNUM(B8807)</f>
        <v>16</v>
      </c>
      <c r="D8807" s="4">
        <f>+MONTH(Tabla4[[#This Row],[FECHA]])</f>
        <v>4</v>
      </c>
      <c r="E8807" s="4">
        <f>+YEAR(B8807)</f>
        <v>2025</v>
      </c>
      <c r="F8807" t="s">
        <v>3893</v>
      </c>
      <c r="G8807" t="s">
        <v>21030</v>
      </c>
      <c r="H8807" t="s">
        <v>916</v>
      </c>
      <c r="I8807" t="s">
        <v>30</v>
      </c>
      <c r="J8807" t="s">
        <v>5915</v>
      </c>
      <c r="K8807" s="2">
        <v>1013635880</v>
      </c>
      <c r="L8807" t="s">
        <v>38</v>
      </c>
      <c r="M8807" t="s">
        <v>37</v>
      </c>
      <c r="N8807" s="1" t="s">
        <v>1635</v>
      </c>
    </row>
    <row r="8808" spans="1:14" x14ac:dyDescent="0.25">
      <c r="A8808" s="2">
        <v>57331</v>
      </c>
      <c r="B8808" s="3" t="s">
        <v>21029</v>
      </c>
      <c r="C8808" s="4">
        <f>+WEEKNUM(B8808)</f>
        <v>16</v>
      </c>
      <c r="D8808" s="4">
        <f>+MONTH(Tabla4[[#This Row],[FECHA]])</f>
        <v>4</v>
      </c>
      <c r="E8808" s="4">
        <f>+YEAR(B8808)</f>
        <v>2025</v>
      </c>
      <c r="F8808" t="s">
        <v>3893</v>
      </c>
      <c r="G8808" t="s">
        <v>21028</v>
      </c>
      <c r="H8808" t="s">
        <v>275</v>
      </c>
      <c r="I8808" t="s">
        <v>33</v>
      </c>
      <c r="J8808" t="s">
        <v>5688</v>
      </c>
      <c r="K8808" s="2">
        <v>80852090</v>
      </c>
      <c r="L8808" t="s">
        <v>38</v>
      </c>
      <c r="M8808" t="s">
        <v>37</v>
      </c>
      <c r="N8808" s="1" t="s">
        <v>1635</v>
      </c>
    </row>
    <row r="8809" spans="1:14" x14ac:dyDescent="0.25">
      <c r="A8809" s="2">
        <v>57337</v>
      </c>
      <c r="B8809" s="3" t="s">
        <v>21027</v>
      </c>
      <c r="C8809" s="4">
        <f>+WEEKNUM(B8809)</f>
        <v>16</v>
      </c>
      <c r="D8809" s="4">
        <f>+MONTH(Tabla4[[#This Row],[FECHA]])</f>
        <v>4</v>
      </c>
      <c r="E8809" s="4">
        <f>+YEAR(B8809)</f>
        <v>2025</v>
      </c>
      <c r="F8809" t="s">
        <v>3893</v>
      </c>
      <c r="G8809" t="s">
        <v>21026</v>
      </c>
      <c r="H8809" t="s">
        <v>8</v>
      </c>
      <c r="I8809" t="s">
        <v>16</v>
      </c>
      <c r="J8809" t="s">
        <v>9647</v>
      </c>
      <c r="K8809" s="2">
        <v>1126907597</v>
      </c>
      <c r="L8809" t="s">
        <v>38</v>
      </c>
      <c r="M8809" t="s">
        <v>37</v>
      </c>
      <c r="N8809" s="1" t="s">
        <v>1635</v>
      </c>
    </row>
    <row r="8810" spans="1:14" x14ac:dyDescent="0.25">
      <c r="A8810" s="2">
        <v>57357</v>
      </c>
      <c r="B8810" s="3" t="s">
        <v>21025</v>
      </c>
      <c r="C8810" s="4">
        <f>+WEEKNUM(B8810)</f>
        <v>16</v>
      </c>
      <c r="D8810" s="4">
        <f>+MONTH(Tabla4[[#This Row],[FECHA]])</f>
        <v>4</v>
      </c>
      <c r="E8810" s="4">
        <f>+YEAR(B8810)</f>
        <v>2025</v>
      </c>
      <c r="F8810" t="s">
        <v>3911</v>
      </c>
      <c r="H8810" t="s">
        <v>21</v>
      </c>
      <c r="I8810" t="s">
        <v>30</v>
      </c>
      <c r="J8810" t="s">
        <v>12697</v>
      </c>
      <c r="K8810" s="2">
        <v>1093744014</v>
      </c>
      <c r="L8810" t="s">
        <v>49</v>
      </c>
      <c r="M8810" t="s">
        <v>37</v>
      </c>
      <c r="N8810" s="1" t="s">
        <v>1635</v>
      </c>
    </row>
    <row r="8811" spans="1:14" x14ac:dyDescent="0.25">
      <c r="A8811" s="2">
        <v>57368</v>
      </c>
      <c r="B8811" s="3" t="s">
        <v>21024</v>
      </c>
      <c r="C8811" s="4">
        <f>+WEEKNUM(B8811)</f>
        <v>16</v>
      </c>
      <c r="D8811" s="4">
        <f>+MONTH(Tabla4[[#This Row],[FECHA]])</f>
        <v>4</v>
      </c>
      <c r="E8811" s="4">
        <f>+YEAR(B8811)</f>
        <v>2025</v>
      </c>
      <c r="F8811" t="s">
        <v>3911</v>
      </c>
      <c r="G8811" t="s">
        <v>21023</v>
      </c>
      <c r="H8811" t="s">
        <v>8</v>
      </c>
      <c r="I8811" t="s">
        <v>33</v>
      </c>
      <c r="J8811" t="s">
        <v>21022</v>
      </c>
      <c r="K8811" s="2">
        <v>79865655</v>
      </c>
      <c r="L8811" t="s">
        <v>38</v>
      </c>
      <c r="M8811" t="s">
        <v>37</v>
      </c>
      <c r="N8811" s="1" t="s">
        <v>1635</v>
      </c>
    </row>
    <row r="8812" spans="1:14" x14ac:dyDescent="0.25">
      <c r="A8812" s="2">
        <v>57371</v>
      </c>
      <c r="B8812" s="3" t="s">
        <v>21021</v>
      </c>
      <c r="C8812" s="4">
        <f>+WEEKNUM(B8812)</f>
        <v>16</v>
      </c>
      <c r="D8812" s="4">
        <f>+MONTH(Tabla4[[#This Row],[FECHA]])</f>
        <v>4</v>
      </c>
      <c r="E8812" s="4">
        <f>+YEAR(B8812)</f>
        <v>2025</v>
      </c>
      <c r="F8812" t="s">
        <v>3893</v>
      </c>
      <c r="G8812" t="s">
        <v>21020</v>
      </c>
      <c r="H8812" t="s">
        <v>275</v>
      </c>
      <c r="I8812" t="s">
        <v>16</v>
      </c>
      <c r="J8812" t="s">
        <v>21019</v>
      </c>
      <c r="K8812" s="2">
        <v>1018484084</v>
      </c>
      <c r="L8812" t="s">
        <v>38</v>
      </c>
      <c r="M8812" t="s">
        <v>37</v>
      </c>
      <c r="N8812" s="1" t="s">
        <v>1635</v>
      </c>
    </row>
    <row r="8813" spans="1:14" x14ac:dyDescent="0.25">
      <c r="A8813" s="2">
        <v>57372</v>
      </c>
      <c r="B8813" s="3" t="s">
        <v>21018</v>
      </c>
      <c r="C8813" s="4">
        <f>+WEEKNUM(B8813)</f>
        <v>16</v>
      </c>
      <c r="D8813" s="4">
        <f>+MONTH(Tabla4[[#This Row],[FECHA]])</f>
        <v>4</v>
      </c>
      <c r="E8813" s="4">
        <f>+YEAR(B8813)</f>
        <v>2025</v>
      </c>
      <c r="F8813" t="s">
        <v>3893</v>
      </c>
      <c r="G8813" t="s">
        <v>21017</v>
      </c>
      <c r="H8813" t="s">
        <v>21</v>
      </c>
      <c r="I8813" t="s">
        <v>30</v>
      </c>
      <c r="J8813" t="s">
        <v>18866</v>
      </c>
      <c r="K8813" s="2">
        <v>111015083</v>
      </c>
      <c r="L8813" t="s">
        <v>38</v>
      </c>
      <c r="N8813" s="1" t="s">
        <v>1635</v>
      </c>
    </row>
    <row r="8814" spans="1:14" x14ac:dyDescent="0.25">
      <c r="A8814" s="2">
        <v>57384</v>
      </c>
      <c r="B8814" s="3" t="s">
        <v>21016</v>
      </c>
      <c r="C8814" s="4">
        <f>+WEEKNUM(B8814)</f>
        <v>16</v>
      </c>
      <c r="D8814" s="4">
        <f>+MONTH(Tabla4[[#This Row],[FECHA]])</f>
        <v>4</v>
      </c>
      <c r="E8814" s="4">
        <f>+YEAR(B8814)</f>
        <v>2025</v>
      </c>
      <c r="F8814" t="s">
        <v>3911</v>
      </c>
      <c r="H8814" t="s">
        <v>3</v>
      </c>
      <c r="I8814" t="s">
        <v>16</v>
      </c>
      <c r="J8814" t="s">
        <v>6248</v>
      </c>
      <c r="K8814" s="2">
        <v>1016085811</v>
      </c>
      <c r="L8814" t="s">
        <v>55</v>
      </c>
      <c r="M8814" t="s">
        <v>37</v>
      </c>
      <c r="N8814" s="1" t="s">
        <v>1635</v>
      </c>
    </row>
    <row r="8815" spans="1:14" x14ac:dyDescent="0.25">
      <c r="A8815" s="2">
        <v>57393</v>
      </c>
      <c r="B8815" s="3" t="s">
        <v>21015</v>
      </c>
      <c r="C8815" s="4">
        <f>+WEEKNUM(B8815)</f>
        <v>16</v>
      </c>
      <c r="D8815" s="4">
        <f>+MONTH(Tabla4[[#This Row],[FECHA]])</f>
        <v>4</v>
      </c>
      <c r="E8815" s="4">
        <f>+YEAR(B8815)</f>
        <v>2025</v>
      </c>
      <c r="F8815" t="s">
        <v>3911</v>
      </c>
      <c r="G8815" t="s">
        <v>21014</v>
      </c>
      <c r="H8815" t="s">
        <v>3</v>
      </c>
      <c r="I8815" t="s">
        <v>130</v>
      </c>
      <c r="J8815" t="s">
        <v>21013</v>
      </c>
      <c r="K8815" s="2">
        <v>1032473790</v>
      </c>
      <c r="L8815" t="s">
        <v>38</v>
      </c>
      <c r="M8815" t="s">
        <v>37</v>
      </c>
      <c r="N8815" s="1" t="s">
        <v>1635</v>
      </c>
    </row>
    <row r="8816" spans="1:14" x14ac:dyDescent="0.25">
      <c r="A8816" s="2">
        <v>57440</v>
      </c>
      <c r="B8816" s="3" t="s">
        <v>21012</v>
      </c>
      <c r="C8816" s="4">
        <f>+WEEKNUM(B8816)</f>
        <v>16</v>
      </c>
      <c r="D8816" s="4">
        <f>+MONTH(Tabla4[[#This Row],[FECHA]])</f>
        <v>4</v>
      </c>
      <c r="E8816" s="4">
        <f>+YEAR(B8816)</f>
        <v>2025</v>
      </c>
      <c r="F8816" t="s">
        <v>3965</v>
      </c>
      <c r="H8816" t="s">
        <v>21</v>
      </c>
      <c r="I8816" t="s">
        <v>16</v>
      </c>
      <c r="J8816" t="s">
        <v>21011</v>
      </c>
      <c r="K8816" s="2">
        <v>1022386603</v>
      </c>
      <c r="L8816" t="s">
        <v>256</v>
      </c>
      <c r="M8816" t="s">
        <v>1684</v>
      </c>
      <c r="N8816" s="1" t="s">
        <v>1635</v>
      </c>
    </row>
    <row r="8817" spans="1:14" x14ac:dyDescent="0.25">
      <c r="A8817" s="2">
        <v>57471</v>
      </c>
      <c r="B8817" s="3" t="s">
        <v>21010</v>
      </c>
      <c r="C8817" s="4">
        <f>+WEEKNUM(B8817)</f>
        <v>16</v>
      </c>
      <c r="D8817" s="4">
        <f>+MONTH(Tabla4[[#This Row],[FECHA]])</f>
        <v>4</v>
      </c>
      <c r="E8817" s="4">
        <f>+YEAR(B8817)</f>
        <v>2025</v>
      </c>
      <c r="F8817" t="s">
        <v>3965</v>
      </c>
      <c r="H8817" t="s">
        <v>3</v>
      </c>
      <c r="I8817" t="s">
        <v>16</v>
      </c>
      <c r="J8817" t="s">
        <v>14489</v>
      </c>
      <c r="K8817" s="2">
        <v>1026280471</v>
      </c>
      <c r="L8817" t="s">
        <v>58</v>
      </c>
      <c r="M8817" t="s">
        <v>37</v>
      </c>
      <c r="N8817" s="1" t="s">
        <v>1635</v>
      </c>
    </row>
    <row r="8818" spans="1:14" x14ac:dyDescent="0.25">
      <c r="A8818" s="2">
        <v>57483</v>
      </c>
      <c r="B8818" s="3" t="s">
        <v>21009</v>
      </c>
      <c r="C8818" s="4">
        <f>+WEEKNUM(B8818)</f>
        <v>16</v>
      </c>
      <c r="D8818" s="4">
        <f>+MONTH(Tabla4[[#This Row],[FECHA]])</f>
        <v>4</v>
      </c>
      <c r="E8818" s="4">
        <f>+YEAR(B8818)</f>
        <v>2025</v>
      </c>
      <c r="F8818" t="s">
        <v>3965</v>
      </c>
      <c r="G8818" t="s">
        <v>21008</v>
      </c>
      <c r="H8818" t="s">
        <v>21</v>
      </c>
      <c r="I8818" t="s">
        <v>16</v>
      </c>
      <c r="J8818" t="s">
        <v>20333</v>
      </c>
      <c r="K8818" s="2">
        <v>80063675</v>
      </c>
      <c r="L8818" t="s">
        <v>38</v>
      </c>
      <c r="M8818" t="s">
        <v>37</v>
      </c>
      <c r="N8818" s="1" t="s">
        <v>1635</v>
      </c>
    </row>
    <row r="8819" spans="1:14" x14ac:dyDescent="0.25">
      <c r="A8819" s="2">
        <v>57492</v>
      </c>
      <c r="B8819" s="3" t="s">
        <v>21007</v>
      </c>
      <c r="C8819" s="4">
        <f>+WEEKNUM(B8819)</f>
        <v>16</v>
      </c>
      <c r="D8819" s="4">
        <f>+MONTH(Tabla4[[#This Row],[FECHA]])</f>
        <v>4</v>
      </c>
      <c r="E8819" s="4">
        <f>+YEAR(B8819)</f>
        <v>2025</v>
      </c>
      <c r="F8819" t="s">
        <v>3965</v>
      </c>
      <c r="H8819" t="s">
        <v>21</v>
      </c>
      <c r="I8819" t="s">
        <v>30</v>
      </c>
      <c r="J8819" t="s">
        <v>21006</v>
      </c>
      <c r="K8819" s="2">
        <v>1003814902</v>
      </c>
      <c r="L8819" t="s">
        <v>49</v>
      </c>
      <c r="M8819" t="s">
        <v>1684</v>
      </c>
      <c r="N8819" s="1" t="s">
        <v>1635</v>
      </c>
    </row>
    <row r="8820" spans="1:14" x14ac:dyDescent="0.25">
      <c r="A8820" s="2">
        <v>57493</v>
      </c>
      <c r="B8820" s="3" t="s">
        <v>21005</v>
      </c>
      <c r="C8820" s="4">
        <f>+WEEKNUM(B8820)</f>
        <v>16</v>
      </c>
      <c r="D8820" s="4">
        <f>+MONTH(Tabla4[[#This Row],[FECHA]])</f>
        <v>4</v>
      </c>
      <c r="E8820" s="4">
        <f>+YEAR(B8820)</f>
        <v>2025</v>
      </c>
      <c r="F8820" t="s">
        <v>3911</v>
      </c>
      <c r="G8820" t="s">
        <v>21004</v>
      </c>
      <c r="H8820" t="s">
        <v>916</v>
      </c>
      <c r="I8820" t="s">
        <v>16</v>
      </c>
      <c r="J8820" t="s">
        <v>7812</v>
      </c>
      <c r="K8820" s="2">
        <v>1030604580</v>
      </c>
      <c r="L8820" t="s">
        <v>38</v>
      </c>
      <c r="M8820" t="s">
        <v>37</v>
      </c>
      <c r="N8820" s="1" t="s">
        <v>1635</v>
      </c>
    </row>
    <row r="8821" spans="1:14" x14ac:dyDescent="0.25">
      <c r="A8821" s="2">
        <v>57513</v>
      </c>
      <c r="B8821" s="3" t="s">
        <v>21003</v>
      </c>
      <c r="C8821" s="4">
        <f>+WEEKNUM(B8821)</f>
        <v>16</v>
      </c>
      <c r="D8821" s="4">
        <f>+MONTH(Tabla4[[#This Row],[FECHA]])</f>
        <v>4</v>
      </c>
      <c r="E8821" s="4">
        <f>+YEAR(B8821)</f>
        <v>2025</v>
      </c>
      <c r="F8821" t="s">
        <v>3911</v>
      </c>
      <c r="G8821" t="s">
        <v>21002</v>
      </c>
      <c r="H8821" t="s">
        <v>3803</v>
      </c>
      <c r="I8821" t="s">
        <v>33</v>
      </c>
      <c r="J8821" t="s">
        <v>21001</v>
      </c>
      <c r="K8821" s="2">
        <v>1023906662</v>
      </c>
      <c r="L8821" t="s">
        <v>38</v>
      </c>
      <c r="M8821" t="s">
        <v>37</v>
      </c>
      <c r="N8821" s="1" t="s">
        <v>1635</v>
      </c>
    </row>
    <row r="8822" spans="1:14" x14ac:dyDescent="0.25">
      <c r="A8822" s="2">
        <v>57519</v>
      </c>
      <c r="B8822" s="3" t="s">
        <v>21000</v>
      </c>
      <c r="C8822" s="4">
        <f>+WEEKNUM(B8822)</f>
        <v>16</v>
      </c>
      <c r="D8822" s="4">
        <f>+MONTH(Tabla4[[#This Row],[FECHA]])</f>
        <v>4</v>
      </c>
      <c r="E8822" s="4">
        <f>+YEAR(B8822)</f>
        <v>2025</v>
      </c>
      <c r="F8822" t="s">
        <v>3911</v>
      </c>
      <c r="G8822" t="s">
        <v>20999</v>
      </c>
      <c r="H8822" t="s">
        <v>275</v>
      </c>
      <c r="I8822" t="s">
        <v>33</v>
      </c>
      <c r="J8822" t="s">
        <v>20998</v>
      </c>
      <c r="K8822" s="2">
        <v>1020712124</v>
      </c>
      <c r="L8822" t="s">
        <v>38</v>
      </c>
      <c r="M8822" t="s">
        <v>37</v>
      </c>
      <c r="N8822" s="1" t="s">
        <v>1635</v>
      </c>
    </row>
    <row r="8823" spans="1:14" x14ac:dyDescent="0.25">
      <c r="A8823" s="2">
        <v>57521</v>
      </c>
      <c r="B8823" s="3" t="s">
        <v>20997</v>
      </c>
      <c r="C8823" s="4">
        <f>+WEEKNUM(B8823)</f>
        <v>16</v>
      </c>
      <c r="D8823" s="4">
        <f>+MONTH(Tabla4[[#This Row],[FECHA]])</f>
        <v>4</v>
      </c>
      <c r="E8823" s="4">
        <f>+YEAR(B8823)</f>
        <v>2025</v>
      </c>
      <c r="F8823" t="s">
        <v>3911</v>
      </c>
      <c r="G8823" t="s">
        <v>20996</v>
      </c>
      <c r="H8823" t="s">
        <v>3803</v>
      </c>
      <c r="I8823" t="s">
        <v>30</v>
      </c>
      <c r="J8823" t="s">
        <v>15559</v>
      </c>
      <c r="K8823" s="2">
        <v>1110491249</v>
      </c>
      <c r="L8823" t="s">
        <v>38</v>
      </c>
      <c r="M8823" t="s">
        <v>37</v>
      </c>
      <c r="N8823" s="1" t="s">
        <v>1635</v>
      </c>
    </row>
    <row r="8824" spans="1:14" x14ac:dyDescent="0.25">
      <c r="A8824" s="2">
        <v>57525</v>
      </c>
      <c r="B8824" s="3" t="s">
        <v>20995</v>
      </c>
      <c r="C8824" s="4">
        <f>+WEEKNUM(B8824)</f>
        <v>16</v>
      </c>
      <c r="D8824" s="4">
        <f>+MONTH(Tabla4[[#This Row],[FECHA]])</f>
        <v>4</v>
      </c>
      <c r="E8824" s="4">
        <f>+YEAR(B8824)</f>
        <v>2025</v>
      </c>
      <c r="F8824" t="s">
        <v>3965</v>
      </c>
      <c r="H8824" t="s">
        <v>3</v>
      </c>
      <c r="I8824" t="s">
        <v>16</v>
      </c>
      <c r="J8824" t="s">
        <v>20994</v>
      </c>
      <c r="K8824" s="2">
        <v>1030556412</v>
      </c>
      <c r="L8824" t="s">
        <v>58</v>
      </c>
      <c r="M8824" t="s">
        <v>1684</v>
      </c>
      <c r="N8824" s="1" t="s">
        <v>1635</v>
      </c>
    </row>
    <row r="8825" spans="1:14" x14ac:dyDescent="0.25">
      <c r="A8825" s="2">
        <v>57570</v>
      </c>
      <c r="B8825" s="3" t="s">
        <v>20993</v>
      </c>
      <c r="C8825" s="4">
        <f>+WEEKNUM(B8825)</f>
        <v>16</v>
      </c>
      <c r="D8825" s="4">
        <f>+MONTH(Tabla4[[#This Row],[FECHA]])</f>
        <v>4</v>
      </c>
      <c r="E8825" s="4">
        <f>+YEAR(B8825)</f>
        <v>2025</v>
      </c>
      <c r="F8825" t="s">
        <v>3965</v>
      </c>
      <c r="G8825" t="s">
        <v>20992</v>
      </c>
      <c r="H8825" t="s">
        <v>21</v>
      </c>
      <c r="I8825" t="s">
        <v>303</v>
      </c>
      <c r="J8825" t="s">
        <v>6952</v>
      </c>
      <c r="K8825" s="2">
        <v>1013096299</v>
      </c>
      <c r="L8825" t="s">
        <v>38</v>
      </c>
      <c r="M8825" t="s">
        <v>37</v>
      </c>
      <c r="N8825" s="1" t="s">
        <v>1635</v>
      </c>
    </row>
    <row r="8826" spans="1:14" x14ac:dyDescent="0.25">
      <c r="A8826" s="2">
        <v>57318</v>
      </c>
      <c r="B8826" s="3" t="s">
        <v>20991</v>
      </c>
      <c r="C8826" s="4">
        <f>+WEEKNUM(B8826)</f>
        <v>16</v>
      </c>
      <c r="D8826" s="4">
        <f>+MONTH(Tabla4[[#This Row],[FECHA]])</f>
        <v>4</v>
      </c>
      <c r="E8826" s="4">
        <f>+YEAR(B8826)</f>
        <v>2025</v>
      </c>
      <c r="F8826" t="s">
        <v>3904</v>
      </c>
      <c r="G8826" t="s">
        <v>20990</v>
      </c>
      <c r="H8826" t="s">
        <v>539</v>
      </c>
      <c r="I8826" t="s">
        <v>30</v>
      </c>
      <c r="J8826" t="s">
        <v>20989</v>
      </c>
      <c r="K8826" s="2">
        <v>526963523</v>
      </c>
      <c r="L8826" t="s">
        <v>38</v>
      </c>
      <c r="M8826" t="s">
        <v>2103</v>
      </c>
      <c r="N8826" s="1" t="s">
        <v>901</v>
      </c>
    </row>
    <row r="8827" spans="1:14" x14ac:dyDescent="0.25">
      <c r="A8827" s="2">
        <v>57320</v>
      </c>
      <c r="B8827" s="3" t="s">
        <v>20988</v>
      </c>
      <c r="C8827" s="4">
        <f>+WEEKNUM(B8827)</f>
        <v>16</v>
      </c>
      <c r="D8827" s="4">
        <f>+MONTH(Tabla4[[#This Row],[FECHA]])</f>
        <v>4</v>
      </c>
      <c r="E8827" s="4">
        <f>+YEAR(B8827)</f>
        <v>2025</v>
      </c>
      <c r="F8827" t="s">
        <v>3893</v>
      </c>
      <c r="G8827" t="s">
        <v>20987</v>
      </c>
      <c r="H8827" t="s">
        <v>916</v>
      </c>
      <c r="I8827" t="s">
        <v>16</v>
      </c>
      <c r="J8827" t="s">
        <v>13101</v>
      </c>
      <c r="K8827" s="2">
        <v>1032483531</v>
      </c>
      <c r="L8827" t="s">
        <v>38</v>
      </c>
      <c r="M8827" t="s">
        <v>2103</v>
      </c>
      <c r="N8827" s="1" t="s">
        <v>901</v>
      </c>
    </row>
    <row r="8828" spans="1:14" x14ac:dyDescent="0.25">
      <c r="A8828" s="2">
        <v>57321</v>
      </c>
      <c r="B8828" s="3" t="s">
        <v>20986</v>
      </c>
      <c r="C8828" s="4">
        <f>+WEEKNUM(B8828)</f>
        <v>16</v>
      </c>
      <c r="D8828" s="4">
        <f>+MONTH(Tabla4[[#This Row],[FECHA]])</f>
        <v>4</v>
      </c>
      <c r="E8828" s="4">
        <f>+YEAR(B8828)</f>
        <v>2025</v>
      </c>
      <c r="F8828" t="s">
        <v>3893</v>
      </c>
      <c r="G8828" t="s">
        <v>20985</v>
      </c>
      <c r="H8828" t="s">
        <v>3803</v>
      </c>
      <c r="I8828" t="s">
        <v>16</v>
      </c>
      <c r="J8828" t="s">
        <v>20984</v>
      </c>
      <c r="K8828" s="2">
        <v>1026277276</v>
      </c>
      <c r="L8828" t="s">
        <v>38</v>
      </c>
      <c r="M8828" t="s">
        <v>2122</v>
      </c>
      <c r="N8828" s="1" t="s">
        <v>901</v>
      </c>
    </row>
    <row r="8829" spans="1:14" x14ac:dyDescent="0.25">
      <c r="A8829" s="2">
        <v>57327</v>
      </c>
      <c r="B8829" s="3" t="s">
        <v>20983</v>
      </c>
      <c r="C8829" s="4">
        <f>+WEEKNUM(B8829)</f>
        <v>16</v>
      </c>
      <c r="D8829" s="4">
        <f>+MONTH(Tabla4[[#This Row],[FECHA]])</f>
        <v>4</v>
      </c>
      <c r="E8829" s="4">
        <f>+YEAR(B8829)</f>
        <v>2025</v>
      </c>
      <c r="F8829" t="s">
        <v>3911</v>
      </c>
      <c r="H8829" t="s">
        <v>21</v>
      </c>
      <c r="I8829" t="s">
        <v>7243</v>
      </c>
      <c r="J8829" t="s">
        <v>20982</v>
      </c>
      <c r="K8829" s="2">
        <v>71226761</v>
      </c>
      <c r="L8829" t="s">
        <v>55</v>
      </c>
      <c r="M8829" t="s">
        <v>2122</v>
      </c>
      <c r="N8829" s="1" t="s">
        <v>901</v>
      </c>
    </row>
    <row r="8830" spans="1:14" x14ac:dyDescent="0.25">
      <c r="A8830" s="2">
        <v>57330</v>
      </c>
      <c r="B8830" s="3" t="s">
        <v>20981</v>
      </c>
      <c r="C8830" s="4">
        <f>+WEEKNUM(B8830)</f>
        <v>16</v>
      </c>
      <c r="D8830" s="4">
        <f>+MONTH(Tabla4[[#This Row],[FECHA]])</f>
        <v>4</v>
      </c>
      <c r="E8830" s="4">
        <f>+YEAR(B8830)</f>
        <v>2025</v>
      </c>
      <c r="F8830" t="s">
        <v>3893</v>
      </c>
      <c r="G8830" t="s">
        <v>20980</v>
      </c>
      <c r="H8830" t="s">
        <v>539</v>
      </c>
      <c r="I8830" t="s">
        <v>16</v>
      </c>
      <c r="J8830" t="s">
        <v>6192</v>
      </c>
      <c r="K8830" s="2">
        <v>1016099476</v>
      </c>
      <c r="L8830" t="s">
        <v>38</v>
      </c>
      <c r="M8830" t="s">
        <v>2103</v>
      </c>
      <c r="N8830" s="1" t="s">
        <v>901</v>
      </c>
    </row>
    <row r="8831" spans="1:14" x14ac:dyDescent="0.25">
      <c r="A8831" s="2">
        <v>57339</v>
      </c>
      <c r="B8831" s="3" t="s">
        <v>20979</v>
      </c>
      <c r="C8831" s="4">
        <f>+WEEKNUM(B8831)</f>
        <v>16</v>
      </c>
      <c r="D8831" s="4">
        <f>+MONTH(Tabla4[[#This Row],[FECHA]])</f>
        <v>4</v>
      </c>
      <c r="E8831" s="4">
        <f>+YEAR(B8831)</f>
        <v>2025</v>
      </c>
      <c r="F8831" t="s">
        <v>3893</v>
      </c>
      <c r="G8831" t="s">
        <v>20978</v>
      </c>
      <c r="H8831" t="s">
        <v>154</v>
      </c>
      <c r="I8831" t="s">
        <v>12</v>
      </c>
      <c r="J8831" t="s">
        <v>13781</v>
      </c>
      <c r="K8831" s="2">
        <v>79534570</v>
      </c>
      <c r="L8831" t="s">
        <v>38</v>
      </c>
      <c r="M8831" t="s">
        <v>987</v>
      </c>
      <c r="N8831" s="1" t="s">
        <v>901</v>
      </c>
    </row>
    <row r="8832" spans="1:14" x14ac:dyDescent="0.25">
      <c r="A8832" s="2">
        <v>57342</v>
      </c>
      <c r="B8832" s="3" t="s">
        <v>20977</v>
      </c>
      <c r="C8832" s="4">
        <f>+WEEKNUM(B8832)</f>
        <v>16</v>
      </c>
      <c r="D8832" s="4">
        <f>+MONTH(Tabla4[[#This Row],[FECHA]])</f>
        <v>4</v>
      </c>
      <c r="E8832" s="4">
        <f>+YEAR(B8832)</f>
        <v>2025</v>
      </c>
      <c r="F8832" t="s">
        <v>3911</v>
      </c>
      <c r="G8832" t="s">
        <v>20976</v>
      </c>
      <c r="H8832" t="s">
        <v>3</v>
      </c>
      <c r="I8832" t="s">
        <v>47</v>
      </c>
      <c r="J8832" t="s">
        <v>19092</v>
      </c>
      <c r="K8832" s="2">
        <v>1019011682</v>
      </c>
      <c r="L8832" t="s">
        <v>38</v>
      </c>
      <c r="M8832" t="s">
        <v>987</v>
      </c>
      <c r="N8832" s="1" t="s">
        <v>901</v>
      </c>
    </row>
    <row r="8833" spans="1:14" x14ac:dyDescent="0.25">
      <c r="A8833" s="2">
        <v>57347</v>
      </c>
      <c r="B8833" s="3" t="s">
        <v>20975</v>
      </c>
      <c r="C8833" s="4">
        <f>+WEEKNUM(B8833)</f>
        <v>16</v>
      </c>
      <c r="D8833" s="4">
        <f>+MONTH(Tabla4[[#This Row],[FECHA]])</f>
        <v>4</v>
      </c>
      <c r="E8833" s="4">
        <f>+YEAR(B8833)</f>
        <v>2025</v>
      </c>
      <c r="F8833" t="s">
        <v>3911</v>
      </c>
      <c r="G8833" t="s">
        <v>20974</v>
      </c>
      <c r="H8833" t="s">
        <v>21</v>
      </c>
      <c r="I8833" t="s">
        <v>16</v>
      </c>
      <c r="J8833" t="s">
        <v>20973</v>
      </c>
      <c r="K8833" s="2">
        <v>9011121237</v>
      </c>
      <c r="L8833" t="s">
        <v>38</v>
      </c>
      <c r="M8833" t="s">
        <v>2103</v>
      </c>
      <c r="N8833" s="1" t="s">
        <v>901</v>
      </c>
    </row>
    <row r="8834" spans="1:14" x14ac:dyDescent="0.25">
      <c r="A8834" s="2">
        <v>57354</v>
      </c>
      <c r="B8834" s="3" t="s">
        <v>20972</v>
      </c>
      <c r="C8834" s="4">
        <f>+WEEKNUM(B8834)</f>
        <v>16</v>
      </c>
      <c r="D8834" s="4">
        <f>+MONTH(Tabla4[[#This Row],[FECHA]])</f>
        <v>4</v>
      </c>
      <c r="E8834" s="4">
        <f>+YEAR(B8834)</f>
        <v>2025</v>
      </c>
      <c r="F8834" t="s">
        <v>3893</v>
      </c>
      <c r="G8834" t="s">
        <v>20971</v>
      </c>
      <c r="H8834" t="s">
        <v>927</v>
      </c>
      <c r="I8834" t="s">
        <v>5732</v>
      </c>
      <c r="J8834" t="s">
        <v>20970</v>
      </c>
      <c r="K8834" s="2">
        <v>80198883</v>
      </c>
      <c r="L8834" t="s">
        <v>38</v>
      </c>
      <c r="M8834" t="s">
        <v>2122</v>
      </c>
      <c r="N8834" s="1" t="s">
        <v>901</v>
      </c>
    </row>
    <row r="8835" spans="1:14" x14ac:dyDescent="0.25">
      <c r="A8835" s="2">
        <v>57358</v>
      </c>
      <c r="B8835" s="3" t="s">
        <v>20969</v>
      </c>
      <c r="C8835" s="4">
        <f>+WEEKNUM(B8835)</f>
        <v>16</v>
      </c>
      <c r="D8835" s="4">
        <f>+MONTH(Tabla4[[#This Row],[FECHA]])</f>
        <v>4</v>
      </c>
      <c r="E8835" s="4">
        <f>+YEAR(B8835)</f>
        <v>2025</v>
      </c>
      <c r="F8835" t="s">
        <v>3904</v>
      </c>
      <c r="G8835" t="s">
        <v>20968</v>
      </c>
      <c r="H8835" t="s">
        <v>133</v>
      </c>
      <c r="I8835" t="s">
        <v>130</v>
      </c>
      <c r="J8835" t="s">
        <v>20967</v>
      </c>
      <c r="K8835" s="2">
        <v>13006104</v>
      </c>
      <c r="L8835" t="s">
        <v>38</v>
      </c>
      <c r="M8835" t="s">
        <v>2103</v>
      </c>
      <c r="N8835" s="1" t="s">
        <v>901</v>
      </c>
    </row>
    <row r="8836" spans="1:14" x14ac:dyDescent="0.25">
      <c r="A8836" s="2">
        <v>57359</v>
      </c>
      <c r="B8836" s="3" t="s">
        <v>20966</v>
      </c>
      <c r="C8836" s="4">
        <f>+WEEKNUM(B8836)</f>
        <v>16</v>
      </c>
      <c r="D8836" s="4">
        <f>+MONTH(Tabla4[[#This Row],[FECHA]])</f>
        <v>4</v>
      </c>
      <c r="E8836" s="4">
        <f>+YEAR(B8836)</f>
        <v>2025</v>
      </c>
      <c r="F8836" t="s">
        <v>3911</v>
      </c>
      <c r="G8836" t="s">
        <v>20965</v>
      </c>
      <c r="H8836" t="s">
        <v>3</v>
      </c>
      <c r="I8836" t="s">
        <v>47</v>
      </c>
      <c r="J8836" t="s">
        <v>20964</v>
      </c>
      <c r="K8836" s="2">
        <v>40411363</v>
      </c>
      <c r="L8836" t="s">
        <v>38</v>
      </c>
      <c r="M8836" t="s">
        <v>2122</v>
      </c>
      <c r="N8836" s="1" t="s">
        <v>901</v>
      </c>
    </row>
    <row r="8837" spans="1:14" x14ac:dyDescent="0.25">
      <c r="A8837" s="2">
        <v>57363</v>
      </c>
      <c r="B8837" s="3" t="s">
        <v>20963</v>
      </c>
      <c r="C8837" s="4">
        <f>+WEEKNUM(B8837)</f>
        <v>16</v>
      </c>
      <c r="D8837" s="4">
        <f>+MONTH(Tabla4[[#This Row],[FECHA]])</f>
        <v>4</v>
      </c>
      <c r="E8837" s="4">
        <f>+YEAR(B8837)</f>
        <v>2025</v>
      </c>
      <c r="F8837" t="s">
        <v>3911</v>
      </c>
      <c r="G8837" t="s">
        <v>20962</v>
      </c>
      <c r="H8837" t="s">
        <v>3</v>
      </c>
      <c r="I8837" t="s">
        <v>47</v>
      </c>
      <c r="J8837" t="s">
        <v>6577</v>
      </c>
      <c r="K8837" s="2">
        <v>1022323644</v>
      </c>
      <c r="L8837" t="s">
        <v>38</v>
      </c>
      <c r="M8837" t="s">
        <v>2103</v>
      </c>
      <c r="N8837" s="1" t="s">
        <v>901</v>
      </c>
    </row>
    <row r="8838" spans="1:14" x14ac:dyDescent="0.25">
      <c r="A8838" s="2">
        <v>57366</v>
      </c>
      <c r="B8838" s="3" t="s">
        <v>20961</v>
      </c>
      <c r="C8838" s="4">
        <f>+WEEKNUM(B8838)</f>
        <v>16</v>
      </c>
      <c r="D8838" s="4">
        <f>+MONTH(Tabla4[[#This Row],[FECHA]])</f>
        <v>4</v>
      </c>
      <c r="E8838" s="4">
        <f>+YEAR(B8838)</f>
        <v>2025</v>
      </c>
      <c r="F8838" t="s">
        <v>3965</v>
      </c>
      <c r="G8838" t="s">
        <v>20960</v>
      </c>
      <c r="H8838" t="s">
        <v>3</v>
      </c>
      <c r="I8838" t="s">
        <v>16</v>
      </c>
      <c r="J8838" t="s">
        <v>9202</v>
      </c>
      <c r="K8838" s="2">
        <v>1020829035</v>
      </c>
      <c r="L8838" t="s">
        <v>38</v>
      </c>
      <c r="M8838" t="s">
        <v>987</v>
      </c>
      <c r="N8838" s="1" t="s">
        <v>901</v>
      </c>
    </row>
    <row r="8839" spans="1:14" x14ac:dyDescent="0.25">
      <c r="A8839" s="2">
        <v>57382</v>
      </c>
      <c r="B8839" s="3" t="s">
        <v>20959</v>
      </c>
      <c r="C8839" s="4">
        <f>+WEEKNUM(B8839)</f>
        <v>16</v>
      </c>
      <c r="D8839" s="4">
        <f>+MONTH(Tabla4[[#This Row],[FECHA]])</f>
        <v>4</v>
      </c>
      <c r="E8839" s="4">
        <f>+YEAR(B8839)</f>
        <v>2025</v>
      </c>
      <c r="F8839" t="s">
        <v>3911</v>
      </c>
      <c r="G8839" t="s">
        <v>20958</v>
      </c>
      <c r="H8839" t="s">
        <v>539</v>
      </c>
      <c r="I8839" t="s">
        <v>33</v>
      </c>
      <c r="J8839" t="s">
        <v>4749</v>
      </c>
      <c r="K8839" s="2">
        <v>1019050817</v>
      </c>
      <c r="L8839" t="s">
        <v>38</v>
      </c>
      <c r="M8839" t="s">
        <v>2122</v>
      </c>
      <c r="N8839" s="1" t="s">
        <v>901</v>
      </c>
    </row>
    <row r="8840" spans="1:14" x14ac:dyDescent="0.25">
      <c r="A8840" s="2">
        <v>57389</v>
      </c>
      <c r="B8840" s="3" t="s">
        <v>20957</v>
      </c>
      <c r="C8840" s="4">
        <f>+WEEKNUM(B8840)</f>
        <v>16</v>
      </c>
      <c r="D8840" s="4">
        <f>+MONTH(Tabla4[[#This Row],[FECHA]])</f>
        <v>4</v>
      </c>
      <c r="E8840" s="4">
        <f>+YEAR(B8840)</f>
        <v>2025</v>
      </c>
      <c r="F8840" t="s">
        <v>3911</v>
      </c>
      <c r="G8840" t="s">
        <v>20956</v>
      </c>
      <c r="H8840" t="s">
        <v>3</v>
      </c>
      <c r="I8840" t="s">
        <v>33</v>
      </c>
      <c r="J8840" t="s">
        <v>3946</v>
      </c>
      <c r="K8840" s="2">
        <v>1007476186</v>
      </c>
      <c r="L8840" t="s">
        <v>38</v>
      </c>
      <c r="M8840" t="s">
        <v>2122</v>
      </c>
      <c r="N8840" s="1" t="s">
        <v>901</v>
      </c>
    </row>
    <row r="8841" spans="1:14" x14ac:dyDescent="0.25">
      <c r="A8841" s="2">
        <v>57399</v>
      </c>
      <c r="B8841" s="3" t="s">
        <v>20955</v>
      </c>
      <c r="C8841" s="4">
        <f>+WEEKNUM(B8841)</f>
        <v>16</v>
      </c>
      <c r="D8841" s="4">
        <f>+MONTH(Tabla4[[#This Row],[FECHA]])</f>
        <v>4</v>
      </c>
      <c r="E8841" s="4">
        <f>+YEAR(B8841)</f>
        <v>2025</v>
      </c>
      <c r="F8841" t="s">
        <v>3911</v>
      </c>
      <c r="G8841" t="s">
        <v>20954</v>
      </c>
      <c r="H8841" t="s">
        <v>3</v>
      </c>
      <c r="I8841" t="s">
        <v>130</v>
      </c>
      <c r="J8841" t="s">
        <v>20953</v>
      </c>
      <c r="K8841" s="2">
        <v>1010051842</v>
      </c>
      <c r="L8841" t="s">
        <v>38</v>
      </c>
      <c r="M8841" t="s">
        <v>987</v>
      </c>
      <c r="N8841" s="1" t="s">
        <v>901</v>
      </c>
    </row>
    <row r="8842" spans="1:14" x14ac:dyDescent="0.25">
      <c r="A8842" s="2">
        <v>57401</v>
      </c>
      <c r="B8842" s="3" t="s">
        <v>20952</v>
      </c>
      <c r="C8842" s="4">
        <f>+WEEKNUM(B8842)</f>
        <v>16</v>
      </c>
      <c r="D8842" s="4">
        <f>+MONTH(Tabla4[[#This Row],[FECHA]])</f>
        <v>4</v>
      </c>
      <c r="E8842" s="4">
        <f>+YEAR(B8842)</f>
        <v>2025</v>
      </c>
      <c r="F8842" t="s">
        <v>3893</v>
      </c>
      <c r="G8842" t="s">
        <v>20951</v>
      </c>
      <c r="H8842" t="s">
        <v>927</v>
      </c>
      <c r="I8842" t="s">
        <v>16</v>
      </c>
      <c r="J8842" t="s">
        <v>20950</v>
      </c>
      <c r="K8842" s="2">
        <v>1069713026</v>
      </c>
      <c r="L8842" t="s">
        <v>38</v>
      </c>
      <c r="M8842" t="s">
        <v>2122</v>
      </c>
      <c r="N8842" s="1" t="s">
        <v>901</v>
      </c>
    </row>
    <row r="8843" spans="1:14" x14ac:dyDescent="0.25">
      <c r="A8843" s="2">
        <v>57403</v>
      </c>
      <c r="B8843" s="3" t="s">
        <v>20949</v>
      </c>
      <c r="C8843" s="4">
        <f>+WEEKNUM(B8843)</f>
        <v>16</v>
      </c>
      <c r="D8843" s="4">
        <f>+MONTH(Tabla4[[#This Row],[FECHA]])</f>
        <v>4</v>
      </c>
      <c r="E8843" s="4">
        <f>+YEAR(B8843)</f>
        <v>2025</v>
      </c>
      <c r="F8843" t="s">
        <v>3904</v>
      </c>
      <c r="G8843" t="s">
        <v>20948</v>
      </c>
      <c r="H8843" t="s">
        <v>8</v>
      </c>
      <c r="I8843" t="s">
        <v>16</v>
      </c>
      <c r="J8843" t="s">
        <v>16070</v>
      </c>
      <c r="K8843" s="2">
        <v>1026560879</v>
      </c>
      <c r="L8843" t="s">
        <v>38</v>
      </c>
      <c r="M8843" t="s">
        <v>2122</v>
      </c>
      <c r="N8843" s="1" t="s">
        <v>901</v>
      </c>
    </row>
    <row r="8844" spans="1:14" x14ac:dyDescent="0.25">
      <c r="A8844" s="2">
        <v>57418</v>
      </c>
      <c r="B8844" s="3" t="s">
        <v>20947</v>
      </c>
      <c r="C8844" s="4">
        <f>+WEEKNUM(B8844)</f>
        <v>16</v>
      </c>
      <c r="D8844" s="4">
        <f>+MONTH(Tabla4[[#This Row],[FECHA]])</f>
        <v>4</v>
      </c>
      <c r="E8844" s="4">
        <f>+YEAR(B8844)</f>
        <v>2025</v>
      </c>
      <c r="F8844" t="s">
        <v>3904</v>
      </c>
      <c r="G8844" t="s">
        <v>20946</v>
      </c>
      <c r="H8844" t="s">
        <v>3803</v>
      </c>
      <c r="I8844" t="s">
        <v>33</v>
      </c>
      <c r="J8844" t="s">
        <v>5445</v>
      </c>
      <c r="K8844" s="2">
        <v>1015439760</v>
      </c>
      <c r="L8844" t="s">
        <v>38</v>
      </c>
      <c r="M8844" t="s">
        <v>987</v>
      </c>
      <c r="N8844" s="1" t="s">
        <v>901</v>
      </c>
    </row>
    <row r="8845" spans="1:14" x14ac:dyDescent="0.25">
      <c r="A8845" s="2">
        <v>57420</v>
      </c>
      <c r="B8845" s="3" t="s">
        <v>20945</v>
      </c>
      <c r="C8845" s="4">
        <f>+WEEKNUM(B8845)</f>
        <v>16</v>
      </c>
      <c r="D8845" s="4">
        <f>+MONTH(Tabla4[[#This Row],[FECHA]])</f>
        <v>4</v>
      </c>
      <c r="E8845" s="4">
        <f>+YEAR(B8845)</f>
        <v>2025</v>
      </c>
      <c r="F8845" t="s">
        <v>3904</v>
      </c>
      <c r="G8845" t="s">
        <v>20944</v>
      </c>
      <c r="H8845" t="s">
        <v>21</v>
      </c>
      <c r="I8845" t="s">
        <v>30</v>
      </c>
      <c r="J8845" t="s">
        <v>4753</v>
      </c>
      <c r="K8845" s="2">
        <v>1024491294</v>
      </c>
      <c r="L8845" t="s">
        <v>38</v>
      </c>
      <c r="M8845" t="s">
        <v>987</v>
      </c>
      <c r="N8845" s="1" t="s">
        <v>901</v>
      </c>
    </row>
    <row r="8846" spans="1:14" x14ac:dyDescent="0.25">
      <c r="A8846" s="2">
        <v>57427</v>
      </c>
      <c r="B8846" s="3" t="s">
        <v>20943</v>
      </c>
      <c r="C8846" s="4">
        <f>+WEEKNUM(B8846)</f>
        <v>16</v>
      </c>
      <c r="D8846" s="4">
        <f>+MONTH(Tabla4[[#This Row],[FECHA]])</f>
        <v>4</v>
      </c>
      <c r="E8846" s="4">
        <f>+YEAR(B8846)</f>
        <v>2025</v>
      </c>
      <c r="F8846" t="s">
        <v>3965</v>
      </c>
      <c r="H8846" t="s">
        <v>3</v>
      </c>
      <c r="I8846" t="s">
        <v>33</v>
      </c>
      <c r="J8846" t="s">
        <v>9615</v>
      </c>
      <c r="K8846" s="2">
        <v>1015405707</v>
      </c>
      <c r="L8846" t="s">
        <v>58</v>
      </c>
      <c r="M8846" t="s">
        <v>987</v>
      </c>
      <c r="N8846" s="1" t="s">
        <v>901</v>
      </c>
    </row>
    <row r="8847" spans="1:14" x14ac:dyDescent="0.25">
      <c r="A8847" s="2">
        <v>57432</v>
      </c>
      <c r="B8847" s="3" t="s">
        <v>20942</v>
      </c>
      <c r="C8847" s="4">
        <f>+WEEKNUM(B8847)</f>
        <v>16</v>
      </c>
      <c r="D8847" s="4">
        <f>+MONTH(Tabla4[[#This Row],[FECHA]])</f>
        <v>4</v>
      </c>
      <c r="E8847" s="4">
        <f>+YEAR(B8847)</f>
        <v>2025</v>
      </c>
      <c r="F8847" t="s">
        <v>3965</v>
      </c>
      <c r="G8847" t="s">
        <v>20941</v>
      </c>
      <c r="H8847" t="s">
        <v>21</v>
      </c>
      <c r="I8847" t="s">
        <v>997</v>
      </c>
      <c r="J8847" t="s">
        <v>5048</v>
      </c>
      <c r="K8847" s="2">
        <v>52266454</v>
      </c>
      <c r="L8847" t="s">
        <v>38</v>
      </c>
      <c r="M8847" t="s">
        <v>2103</v>
      </c>
      <c r="N8847" s="1" t="s">
        <v>901</v>
      </c>
    </row>
    <row r="8848" spans="1:14" x14ac:dyDescent="0.25">
      <c r="A8848" s="2">
        <v>57442</v>
      </c>
      <c r="B8848" s="3" t="s">
        <v>20940</v>
      </c>
      <c r="C8848" s="4">
        <f>+WEEKNUM(B8848)</f>
        <v>16</v>
      </c>
      <c r="D8848" s="4">
        <f>+MONTH(Tabla4[[#This Row],[FECHA]])</f>
        <v>4</v>
      </c>
      <c r="E8848" s="4">
        <f>+YEAR(B8848)</f>
        <v>2025</v>
      </c>
      <c r="F8848" t="s">
        <v>3965</v>
      </c>
      <c r="H8848" t="s">
        <v>21</v>
      </c>
      <c r="I8848" t="s">
        <v>33</v>
      </c>
      <c r="J8848" t="s">
        <v>20939</v>
      </c>
      <c r="K8848" s="2">
        <v>1136881160</v>
      </c>
      <c r="L8848" t="s">
        <v>76</v>
      </c>
      <c r="M8848" t="s">
        <v>987</v>
      </c>
      <c r="N8848" s="1" t="s">
        <v>901</v>
      </c>
    </row>
    <row r="8849" spans="1:14" x14ac:dyDescent="0.25">
      <c r="A8849" s="2">
        <v>57450</v>
      </c>
      <c r="B8849" s="3" t="s">
        <v>20938</v>
      </c>
      <c r="C8849" s="4">
        <f>+WEEKNUM(B8849)</f>
        <v>16</v>
      </c>
      <c r="D8849" s="4">
        <f>+MONTH(Tabla4[[#This Row],[FECHA]])</f>
        <v>4</v>
      </c>
      <c r="E8849" s="4">
        <f>+YEAR(B8849)</f>
        <v>2025</v>
      </c>
      <c r="F8849" t="s">
        <v>3965</v>
      </c>
      <c r="H8849" t="s">
        <v>3</v>
      </c>
      <c r="I8849" t="s">
        <v>16</v>
      </c>
      <c r="J8849" t="s">
        <v>20937</v>
      </c>
      <c r="K8849" s="2">
        <v>7184885</v>
      </c>
      <c r="L8849" t="s">
        <v>58</v>
      </c>
      <c r="M8849" t="s">
        <v>2122</v>
      </c>
      <c r="N8849" s="1" t="s">
        <v>901</v>
      </c>
    </row>
    <row r="8850" spans="1:14" x14ac:dyDescent="0.25">
      <c r="A8850" s="2">
        <v>57452</v>
      </c>
      <c r="B8850" s="3" t="s">
        <v>20936</v>
      </c>
      <c r="C8850" s="4">
        <f>+WEEKNUM(B8850)</f>
        <v>16</v>
      </c>
      <c r="D8850" s="4">
        <f>+MONTH(Tabla4[[#This Row],[FECHA]])</f>
        <v>4</v>
      </c>
      <c r="E8850" s="4">
        <f>+YEAR(B8850)</f>
        <v>2025</v>
      </c>
      <c r="F8850" t="s">
        <v>3904</v>
      </c>
      <c r="G8850" t="s">
        <v>20935</v>
      </c>
      <c r="H8850" t="s">
        <v>3803</v>
      </c>
      <c r="I8850" t="s">
        <v>33</v>
      </c>
      <c r="J8850" t="s">
        <v>6397</v>
      </c>
      <c r="K8850" s="2">
        <v>1020739472</v>
      </c>
      <c r="L8850" t="s">
        <v>38</v>
      </c>
      <c r="M8850" t="s">
        <v>2103</v>
      </c>
      <c r="N8850" s="1" t="s">
        <v>901</v>
      </c>
    </row>
    <row r="8851" spans="1:14" x14ac:dyDescent="0.25">
      <c r="A8851" s="2">
        <v>57458</v>
      </c>
      <c r="B8851" s="3" t="s">
        <v>20934</v>
      </c>
      <c r="C8851" s="4">
        <f>+WEEKNUM(B8851)</f>
        <v>16</v>
      </c>
      <c r="D8851" s="4">
        <f>+MONTH(Tabla4[[#This Row],[FECHA]])</f>
        <v>4</v>
      </c>
      <c r="E8851" s="4">
        <f>+YEAR(B8851)</f>
        <v>2025</v>
      </c>
      <c r="F8851" t="s">
        <v>3965</v>
      </c>
      <c r="G8851" t="s">
        <v>20933</v>
      </c>
      <c r="H8851" t="s">
        <v>3</v>
      </c>
      <c r="I8851" t="s">
        <v>33</v>
      </c>
      <c r="J8851" t="s">
        <v>20932</v>
      </c>
      <c r="K8851" s="2">
        <v>1000268676</v>
      </c>
      <c r="L8851" t="s">
        <v>38</v>
      </c>
      <c r="M8851" t="s">
        <v>2122</v>
      </c>
      <c r="N8851" s="1" t="s">
        <v>901</v>
      </c>
    </row>
    <row r="8852" spans="1:14" x14ac:dyDescent="0.25">
      <c r="A8852" s="2">
        <v>57459</v>
      </c>
      <c r="B8852" s="3" t="s">
        <v>20931</v>
      </c>
      <c r="C8852" s="4">
        <f>+WEEKNUM(B8852)</f>
        <v>16</v>
      </c>
      <c r="D8852" s="4">
        <f>+MONTH(Tabla4[[#This Row],[FECHA]])</f>
        <v>4</v>
      </c>
      <c r="E8852" s="4">
        <f>+YEAR(B8852)</f>
        <v>2025</v>
      </c>
      <c r="F8852" t="s">
        <v>3965</v>
      </c>
      <c r="G8852" t="s">
        <v>20930</v>
      </c>
      <c r="H8852" t="s">
        <v>8</v>
      </c>
      <c r="I8852" t="s">
        <v>130</v>
      </c>
      <c r="J8852" t="s">
        <v>5849</v>
      </c>
      <c r="K8852" s="2">
        <v>1007401689</v>
      </c>
      <c r="L8852" t="s">
        <v>38</v>
      </c>
      <c r="M8852" t="s">
        <v>987</v>
      </c>
      <c r="N8852" s="1" t="s">
        <v>901</v>
      </c>
    </row>
    <row r="8853" spans="1:14" x14ac:dyDescent="0.25">
      <c r="A8853" s="2">
        <v>57460</v>
      </c>
      <c r="B8853" s="3" t="s">
        <v>20929</v>
      </c>
      <c r="C8853" s="4">
        <f>+WEEKNUM(B8853)</f>
        <v>16</v>
      </c>
      <c r="D8853" s="4">
        <f>+MONTH(Tabla4[[#This Row],[FECHA]])</f>
        <v>4</v>
      </c>
      <c r="E8853" s="4">
        <f>+YEAR(B8853)</f>
        <v>2025</v>
      </c>
      <c r="F8853" t="s">
        <v>3965</v>
      </c>
      <c r="G8853" t="s">
        <v>20928</v>
      </c>
      <c r="H8853" t="s">
        <v>21</v>
      </c>
      <c r="I8853" t="s">
        <v>130</v>
      </c>
      <c r="J8853" t="s">
        <v>17463</v>
      </c>
      <c r="K8853" s="2">
        <v>1098732170</v>
      </c>
      <c r="L8853" t="s">
        <v>38</v>
      </c>
      <c r="M8853" t="s">
        <v>2122</v>
      </c>
      <c r="N8853" s="1" t="s">
        <v>901</v>
      </c>
    </row>
    <row r="8854" spans="1:14" x14ac:dyDescent="0.25">
      <c r="A8854" s="2">
        <v>57470</v>
      </c>
      <c r="B8854" s="3" t="s">
        <v>20927</v>
      </c>
      <c r="C8854" s="4">
        <f>+WEEKNUM(B8854)</f>
        <v>16</v>
      </c>
      <c r="D8854" s="4">
        <f>+MONTH(Tabla4[[#This Row],[FECHA]])</f>
        <v>4</v>
      </c>
      <c r="E8854" s="4">
        <f>+YEAR(B8854)</f>
        <v>2025</v>
      </c>
      <c r="F8854" t="s">
        <v>3911</v>
      </c>
      <c r="H8854" t="s">
        <v>8</v>
      </c>
      <c r="I8854" t="s">
        <v>30</v>
      </c>
      <c r="J8854" t="s">
        <v>1526</v>
      </c>
      <c r="K8854" s="2">
        <v>1090528326</v>
      </c>
      <c r="L8854" t="s">
        <v>55</v>
      </c>
      <c r="M8854" t="s">
        <v>2122</v>
      </c>
      <c r="N8854" s="1" t="s">
        <v>901</v>
      </c>
    </row>
    <row r="8855" spans="1:14" x14ac:dyDescent="0.25">
      <c r="A8855" s="2">
        <v>57485</v>
      </c>
      <c r="B8855" s="3" t="s">
        <v>20926</v>
      </c>
      <c r="C8855" s="4">
        <f>+WEEKNUM(B8855)</f>
        <v>16</v>
      </c>
      <c r="D8855" s="4">
        <f>+MONTH(Tabla4[[#This Row],[FECHA]])</f>
        <v>4</v>
      </c>
      <c r="E8855" s="4">
        <f>+YEAR(B8855)</f>
        <v>2025</v>
      </c>
      <c r="F8855" t="s">
        <v>3911</v>
      </c>
      <c r="G8855" t="s">
        <v>20925</v>
      </c>
      <c r="H8855" t="s">
        <v>275</v>
      </c>
      <c r="I8855" t="s">
        <v>16</v>
      </c>
      <c r="J8855" t="s">
        <v>17528</v>
      </c>
      <c r="K8855" s="2">
        <v>1018458493</v>
      </c>
      <c r="L8855" t="s">
        <v>38</v>
      </c>
      <c r="M8855" t="s">
        <v>2103</v>
      </c>
      <c r="N8855" s="1" t="s">
        <v>901</v>
      </c>
    </row>
    <row r="8856" spans="1:14" x14ac:dyDescent="0.25">
      <c r="A8856" s="2">
        <v>57488</v>
      </c>
      <c r="B8856" s="3" t="s">
        <v>20924</v>
      </c>
      <c r="C8856" s="4">
        <f>+WEEKNUM(B8856)</f>
        <v>16</v>
      </c>
      <c r="D8856" s="4">
        <f>+MONTH(Tabla4[[#This Row],[FECHA]])</f>
        <v>4</v>
      </c>
      <c r="E8856" s="4">
        <f>+YEAR(B8856)</f>
        <v>2025</v>
      </c>
      <c r="F8856" t="s">
        <v>3965</v>
      </c>
      <c r="G8856" t="s">
        <v>20923</v>
      </c>
      <c r="H8856" t="s">
        <v>8</v>
      </c>
      <c r="I8856" t="s">
        <v>30</v>
      </c>
      <c r="J8856" t="s">
        <v>20922</v>
      </c>
      <c r="K8856" s="2">
        <v>80083891</v>
      </c>
      <c r="L8856" t="s">
        <v>38</v>
      </c>
      <c r="M8856" t="s">
        <v>2103</v>
      </c>
      <c r="N8856" s="1" t="s">
        <v>901</v>
      </c>
    </row>
    <row r="8857" spans="1:14" x14ac:dyDescent="0.25">
      <c r="A8857" s="2">
        <v>57495</v>
      </c>
      <c r="B8857" s="3" t="s">
        <v>20921</v>
      </c>
      <c r="C8857" s="4">
        <f>+WEEKNUM(B8857)</f>
        <v>16</v>
      </c>
      <c r="D8857" s="4">
        <f>+MONTH(Tabla4[[#This Row],[FECHA]])</f>
        <v>4</v>
      </c>
      <c r="E8857" s="4">
        <f>+YEAR(B8857)</f>
        <v>2025</v>
      </c>
      <c r="F8857" t="s">
        <v>3965</v>
      </c>
      <c r="G8857" t="s">
        <v>20920</v>
      </c>
      <c r="H8857" t="s">
        <v>3</v>
      </c>
      <c r="I8857" t="s">
        <v>30</v>
      </c>
      <c r="J8857" t="s">
        <v>16078</v>
      </c>
      <c r="K8857" s="2">
        <v>1019086397</v>
      </c>
      <c r="L8857" t="s">
        <v>38</v>
      </c>
      <c r="M8857" t="s">
        <v>2103</v>
      </c>
      <c r="N8857" s="1" t="s">
        <v>901</v>
      </c>
    </row>
    <row r="8858" spans="1:14" x14ac:dyDescent="0.25">
      <c r="A8858" s="2">
        <v>57498</v>
      </c>
      <c r="B8858" s="3" t="s">
        <v>20919</v>
      </c>
      <c r="C8858" s="4">
        <f>+WEEKNUM(B8858)</f>
        <v>16</v>
      </c>
      <c r="D8858" s="4">
        <f>+MONTH(Tabla4[[#This Row],[FECHA]])</f>
        <v>4</v>
      </c>
      <c r="E8858" s="4">
        <f>+YEAR(B8858)</f>
        <v>2025</v>
      </c>
      <c r="F8858" t="s">
        <v>3965</v>
      </c>
      <c r="H8858" t="s">
        <v>8</v>
      </c>
      <c r="I8858" t="s">
        <v>16</v>
      </c>
      <c r="J8858" t="s">
        <v>5873</v>
      </c>
      <c r="K8858" s="2">
        <v>1019604799</v>
      </c>
      <c r="L8858" t="s">
        <v>55</v>
      </c>
      <c r="M8858" t="s">
        <v>2122</v>
      </c>
      <c r="N8858" s="1" t="s">
        <v>901</v>
      </c>
    </row>
    <row r="8859" spans="1:14" x14ac:dyDescent="0.25">
      <c r="A8859" s="2">
        <v>57508</v>
      </c>
      <c r="B8859" s="3" t="s">
        <v>20918</v>
      </c>
      <c r="C8859" s="4">
        <f>+WEEKNUM(B8859)</f>
        <v>16</v>
      </c>
      <c r="D8859" s="4">
        <f>+MONTH(Tabla4[[#This Row],[FECHA]])</f>
        <v>4</v>
      </c>
      <c r="E8859" s="4">
        <f>+YEAR(B8859)</f>
        <v>2025</v>
      </c>
      <c r="F8859" t="s">
        <v>3911</v>
      </c>
      <c r="G8859" t="s">
        <v>20917</v>
      </c>
      <c r="H8859" t="s">
        <v>3803</v>
      </c>
      <c r="I8859" t="s">
        <v>12</v>
      </c>
      <c r="J8859" t="s">
        <v>20916</v>
      </c>
      <c r="K8859" s="2">
        <v>79730177</v>
      </c>
      <c r="L8859" t="s">
        <v>38</v>
      </c>
      <c r="M8859" t="s">
        <v>2122</v>
      </c>
      <c r="N8859" s="1" t="s">
        <v>901</v>
      </c>
    </row>
    <row r="8860" spans="1:14" x14ac:dyDescent="0.25">
      <c r="A8860" s="2">
        <v>57523</v>
      </c>
      <c r="B8860" s="3" t="s">
        <v>20915</v>
      </c>
      <c r="C8860" s="4">
        <f>+WEEKNUM(B8860)</f>
        <v>16</v>
      </c>
      <c r="D8860" s="4">
        <f>+MONTH(Tabla4[[#This Row],[FECHA]])</f>
        <v>4</v>
      </c>
      <c r="E8860" s="4">
        <f>+YEAR(B8860)</f>
        <v>2025</v>
      </c>
      <c r="F8860" t="s">
        <v>3911</v>
      </c>
      <c r="G8860" t="s">
        <v>20914</v>
      </c>
      <c r="H8860" t="s">
        <v>927</v>
      </c>
      <c r="I8860" t="s">
        <v>16</v>
      </c>
      <c r="J8860" t="s">
        <v>15478</v>
      </c>
      <c r="K8860" s="2">
        <v>1020768921</v>
      </c>
      <c r="L8860" t="s">
        <v>38</v>
      </c>
      <c r="M8860" t="s">
        <v>2103</v>
      </c>
      <c r="N8860" s="1" t="s">
        <v>901</v>
      </c>
    </row>
    <row r="8861" spans="1:14" x14ac:dyDescent="0.25">
      <c r="A8861" s="2">
        <v>57527</v>
      </c>
      <c r="B8861" s="3" t="s">
        <v>20913</v>
      </c>
      <c r="C8861" s="4">
        <f>+WEEKNUM(B8861)</f>
        <v>16</v>
      </c>
      <c r="D8861" s="4">
        <f>+MONTH(Tabla4[[#This Row],[FECHA]])</f>
        <v>4</v>
      </c>
      <c r="E8861" s="4">
        <f>+YEAR(B8861)</f>
        <v>2025</v>
      </c>
      <c r="F8861" t="s">
        <v>3911</v>
      </c>
      <c r="G8861" t="s">
        <v>20912</v>
      </c>
      <c r="H8861" t="s">
        <v>927</v>
      </c>
      <c r="I8861" t="s">
        <v>16</v>
      </c>
      <c r="J8861" t="s">
        <v>1593</v>
      </c>
      <c r="K8861" s="2">
        <v>1193126162</v>
      </c>
      <c r="L8861" t="s">
        <v>38</v>
      </c>
      <c r="M8861" t="s">
        <v>2103</v>
      </c>
      <c r="N8861" s="1" t="s">
        <v>901</v>
      </c>
    </row>
    <row r="8862" spans="1:14" x14ac:dyDescent="0.25">
      <c r="A8862" s="2">
        <v>57536</v>
      </c>
      <c r="B8862" s="3" t="s">
        <v>20911</v>
      </c>
      <c r="C8862" s="4">
        <f>+WEEKNUM(B8862)</f>
        <v>16</v>
      </c>
      <c r="D8862" s="4">
        <f>+MONTH(Tabla4[[#This Row],[FECHA]])</f>
        <v>4</v>
      </c>
      <c r="E8862" s="4">
        <f>+YEAR(B8862)</f>
        <v>2025</v>
      </c>
      <c r="F8862" t="s">
        <v>3911</v>
      </c>
      <c r="G8862" t="s">
        <v>20910</v>
      </c>
      <c r="H8862" t="s">
        <v>3803</v>
      </c>
      <c r="I8862" t="s">
        <v>16</v>
      </c>
      <c r="J8862" t="s">
        <v>4797</v>
      </c>
      <c r="K8862" s="2">
        <v>1000185704</v>
      </c>
      <c r="L8862" t="s">
        <v>38</v>
      </c>
      <c r="M8862" t="s">
        <v>2103</v>
      </c>
      <c r="N8862" s="1" t="s">
        <v>901</v>
      </c>
    </row>
    <row r="8863" spans="1:14" x14ac:dyDescent="0.25">
      <c r="A8863" s="2">
        <v>57537</v>
      </c>
      <c r="B8863" s="3" t="s">
        <v>20909</v>
      </c>
      <c r="C8863" s="4">
        <f>+WEEKNUM(B8863)</f>
        <v>16</v>
      </c>
      <c r="D8863" s="4">
        <f>+MONTH(Tabla4[[#This Row],[FECHA]])</f>
        <v>4</v>
      </c>
      <c r="E8863" s="4">
        <f>+YEAR(B8863)</f>
        <v>2025</v>
      </c>
      <c r="F8863" t="s">
        <v>3911</v>
      </c>
      <c r="G8863" t="s">
        <v>20908</v>
      </c>
      <c r="H8863" t="s">
        <v>3803</v>
      </c>
      <c r="I8863" t="s">
        <v>16</v>
      </c>
      <c r="J8863" t="s">
        <v>20907</v>
      </c>
      <c r="K8863" s="2">
        <v>1019035611</v>
      </c>
      <c r="L8863" t="s">
        <v>38</v>
      </c>
      <c r="M8863" t="s">
        <v>2103</v>
      </c>
      <c r="N8863" s="1" t="s">
        <v>901</v>
      </c>
    </row>
    <row r="8864" spans="1:14" x14ac:dyDescent="0.25">
      <c r="A8864" s="2">
        <v>57539</v>
      </c>
      <c r="B8864" s="3" t="s">
        <v>20906</v>
      </c>
      <c r="C8864" s="4">
        <f>+WEEKNUM(B8864)</f>
        <v>16</v>
      </c>
      <c r="D8864" s="4">
        <f>+MONTH(Tabla4[[#This Row],[FECHA]])</f>
        <v>4</v>
      </c>
      <c r="E8864" s="4">
        <f>+YEAR(B8864)</f>
        <v>2025</v>
      </c>
      <c r="F8864" t="s">
        <v>3911</v>
      </c>
      <c r="G8864" t="s">
        <v>20905</v>
      </c>
      <c r="H8864" t="s">
        <v>927</v>
      </c>
      <c r="I8864" t="s">
        <v>33</v>
      </c>
      <c r="J8864" t="s">
        <v>5614</v>
      </c>
      <c r="K8864" s="2">
        <v>1032468797</v>
      </c>
      <c r="L8864" t="s">
        <v>38</v>
      </c>
      <c r="M8864" t="s">
        <v>2122</v>
      </c>
      <c r="N8864" s="1" t="s">
        <v>901</v>
      </c>
    </row>
    <row r="8865" spans="1:14" x14ac:dyDescent="0.25">
      <c r="A8865" s="2">
        <v>57541</v>
      </c>
      <c r="B8865" s="3" t="s">
        <v>20904</v>
      </c>
      <c r="C8865" s="4">
        <f>+WEEKNUM(B8865)</f>
        <v>16</v>
      </c>
      <c r="D8865" s="4">
        <f>+MONTH(Tabla4[[#This Row],[FECHA]])</f>
        <v>4</v>
      </c>
      <c r="E8865" s="4">
        <f>+YEAR(B8865)</f>
        <v>2025</v>
      </c>
      <c r="F8865" t="s">
        <v>3952</v>
      </c>
      <c r="G8865" t="s">
        <v>20903</v>
      </c>
      <c r="H8865" t="s">
        <v>21</v>
      </c>
      <c r="I8865" t="s">
        <v>30</v>
      </c>
      <c r="J8865" t="s">
        <v>1574</v>
      </c>
      <c r="K8865" s="2">
        <v>1047420679</v>
      </c>
      <c r="L8865" t="s">
        <v>38</v>
      </c>
      <c r="M8865" t="s">
        <v>987</v>
      </c>
      <c r="N8865" s="1" t="s">
        <v>901</v>
      </c>
    </row>
    <row r="8866" spans="1:14" x14ac:dyDescent="0.25">
      <c r="A8866" s="2">
        <v>57544</v>
      </c>
      <c r="B8866" s="3" t="s">
        <v>20902</v>
      </c>
      <c r="C8866" s="4">
        <f>+WEEKNUM(B8866)</f>
        <v>16</v>
      </c>
      <c r="D8866" s="4">
        <f>+MONTH(Tabla4[[#This Row],[FECHA]])</f>
        <v>4</v>
      </c>
      <c r="E8866" s="4">
        <f>+YEAR(B8866)</f>
        <v>2025</v>
      </c>
      <c r="F8866" t="s">
        <v>4025</v>
      </c>
      <c r="H8866" t="s">
        <v>8</v>
      </c>
      <c r="I8866" t="s">
        <v>33</v>
      </c>
      <c r="J8866" t="s">
        <v>20901</v>
      </c>
      <c r="K8866" s="2">
        <v>915745</v>
      </c>
      <c r="L8866" t="s">
        <v>198</v>
      </c>
      <c r="M8866" t="s">
        <v>2103</v>
      </c>
      <c r="N8866" s="1" t="s">
        <v>901</v>
      </c>
    </row>
    <row r="8867" spans="1:14" x14ac:dyDescent="0.25">
      <c r="A8867" s="2">
        <v>57561</v>
      </c>
      <c r="B8867" s="3" t="s">
        <v>20900</v>
      </c>
      <c r="C8867" s="4">
        <f>+WEEKNUM(B8867)</f>
        <v>16</v>
      </c>
      <c r="D8867" s="4">
        <f>+MONTH(Tabla4[[#This Row],[FECHA]])</f>
        <v>4</v>
      </c>
      <c r="E8867" s="4">
        <f>+YEAR(B8867)</f>
        <v>2025</v>
      </c>
      <c r="F8867" t="s">
        <v>4025</v>
      </c>
      <c r="H8867" t="s">
        <v>8</v>
      </c>
      <c r="I8867" t="s">
        <v>33</v>
      </c>
      <c r="J8867" t="s">
        <v>20899</v>
      </c>
      <c r="K8867" s="2">
        <v>80225736</v>
      </c>
      <c r="L8867" t="s">
        <v>198</v>
      </c>
      <c r="M8867" t="s">
        <v>2122</v>
      </c>
      <c r="N8867" s="1" t="s">
        <v>901</v>
      </c>
    </row>
    <row r="8868" spans="1:14" x14ac:dyDescent="0.25">
      <c r="A8868" s="2">
        <v>57562</v>
      </c>
      <c r="B8868" s="3" t="s">
        <v>20898</v>
      </c>
      <c r="C8868" s="4">
        <f>+WEEKNUM(B8868)</f>
        <v>16</v>
      </c>
      <c r="D8868" s="4">
        <f>+MONTH(Tabla4[[#This Row],[FECHA]])</f>
        <v>4</v>
      </c>
      <c r="E8868" s="4">
        <f>+YEAR(B8868)</f>
        <v>2025</v>
      </c>
      <c r="F8868" t="s">
        <v>4025</v>
      </c>
      <c r="G8868" t="s">
        <v>20897</v>
      </c>
      <c r="H8868" t="s">
        <v>3</v>
      </c>
      <c r="I8868" t="s">
        <v>47</v>
      </c>
      <c r="J8868" t="s">
        <v>12036</v>
      </c>
      <c r="K8868" s="2">
        <v>1018485272</v>
      </c>
      <c r="L8868" t="s">
        <v>38</v>
      </c>
      <c r="M8868" t="s">
        <v>987</v>
      </c>
      <c r="N8868" s="1" t="s">
        <v>901</v>
      </c>
    </row>
    <row r="8869" spans="1:14" x14ac:dyDescent="0.25">
      <c r="A8869" s="2">
        <v>57563</v>
      </c>
      <c r="B8869" s="3" t="s">
        <v>20896</v>
      </c>
      <c r="C8869" s="4">
        <f>+WEEKNUM(B8869)</f>
        <v>16</v>
      </c>
      <c r="D8869" s="4">
        <f>+MONTH(Tabla4[[#This Row],[FECHA]])</f>
        <v>4</v>
      </c>
      <c r="E8869" s="4">
        <f>+YEAR(B8869)</f>
        <v>2025</v>
      </c>
      <c r="F8869" t="s">
        <v>3911</v>
      </c>
      <c r="G8869" t="s">
        <v>20895</v>
      </c>
      <c r="H8869" t="s">
        <v>8</v>
      </c>
      <c r="I8869" t="s">
        <v>16</v>
      </c>
      <c r="J8869" t="s">
        <v>20199</v>
      </c>
      <c r="K8869" s="2">
        <v>1005873844</v>
      </c>
      <c r="L8869" t="s">
        <v>38</v>
      </c>
      <c r="M8869" t="s">
        <v>2103</v>
      </c>
      <c r="N8869" s="1" t="s">
        <v>901</v>
      </c>
    </row>
    <row r="8870" spans="1:14" x14ac:dyDescent="0.25">
      <c r="A8870" s="2">
        <v>57566</v>
      </c>
      <c r="B8870" s="3" t="s">
        <v>20894</v>
      </c>
      <c r="C8870" s="4">
        <f>+WEEKNUM(B8870)</f>
        <v>16</v>
      </c>
      <c r="D8870" s="4">
        <f>+MONTH(Tabla4[[#This Row],[FECHA]])</f>
        <v>4</v>
      </c>
      <c r="E8870" s="4">
        <f>+YEAR(B8870)</f>
        <v>2025</v>
      </c>
      <c r="F8870" t="s">
        <v>3911</v>
      </c>
      <c r="G8870" t="s">
        <v>20893</v>
      </c>
      <c r="H8870" t="s">
        <v>916</v>
      </c>
      <c r="I8870" t="s">
        <v>33</v>
      </c>
      <c r="J8870" t="s">
        <v>2760</v>
      </c>
      <c r="K8870" s="2">
        <v>1098650283</v>
      </c>
      <c r="L8870" t="s">
        <v>38</v>
      </c>
      <c r="M8870" t="s">
        <v>2103</v>
      </c>
      <c r="N8870" s="1" t="s">
        <v>901</v>
      </c>
    </row>
    <row r="8871" spans="1:14" x14ac:dyDescent="0.25">
      <c r="A8871" s="2">
        <v>57568</v>
      </c>
      <c r="B8871" s="3" t="s">
        <v>20892</v>
      </c>
      <c r="C8871" s="4">
        <f>+WEEKNUM(B8871)</f>
        <v>16</v>
      </c>
      <c r="D8871" s="4">
        <f>+MONTH(Tabla4[[#This Row],[FECHA]])</f>
        <v>4</v>
      </c>
      <c r="E8871" s="4">
        <f>+YEAR(B8871)</f>
        <v>2025</v>
      </c>
      <c r="F8871" t="s">
        <v>4025</v>
      </c>
      <c r="G8871" t="s">
        <v>20891</v>
      </c>
      <c r="H8871" t="s">
        <v>8</v>
      </c>
      <c r="I8871" t="s">
        <v>33</v>
      </c>
      <c r="J8871" t="s">
        <v>16120</v>
      </c>
      <c r="K8871" s="2">
        <v>1000613013</v>
      </c>
      <c r="L8871" t="s">
        <v>38</v>
      </c>
      <c r="M8871" t="s">
        <v>987</v>
      </c>
      <c r="N8871" s="1" t="s">
        <v>901</v>
      </c>
    </row>
    <row r="8872" spans="1:14" x14ac:dyDescent="0.25">
      <c r="A8872" s="2">
        <v>57571</v>
      </c>
      <c r="B8872" s="3" t="s">
        <v>20890</v>
      </c>
      <c r="C8872" s="4">
        <f>+WEEKNUM(B8872)</f>
        <v>16</v>
      </c>
      <c r="D8872" s="4">
        <f>+MONTH(Tabla4[[#This Row],[FECHA]])</f>
        <v>4</v>
      </c>
      <c r="E8872" s="4">
        <f>+YEAR(B8872)</f>
        <v>2025</v>
      </c>
      <c r="F8872" t="s">
        <v>4025</v>
      </c>
      <c r="H8872" t="s">
        <v>21</v>
      </c>
      <c r="I8872" t="s">
        <v>997</v>
      </c>
      <c r="J8872" t="s">
        <v>4581</v>
      </c>
      <c r="K8872" s="2">
        <v>1020842906</v>
      </c>
      <c r="L8872" t="s">
        <v>55</v>
      </c>
      <c r="M8872" t="s">
        <v>987</v>
      </c>
      <c r="N8872" s="1" t="s">
        <v>901</v>
      </c>
    </row>
    <row r="8873" spans="1:14" x14ac:dyDescent="0.25">
      <c r="A8873" s="2">
        <v>66087</v>
      </c>
      <c r="B8873" s="3" t="s">
        <v>20889</v>
      </c>
      <c r="C8873" s="4">
        <f>+WEEKNUM(Tabla4[[#This Row],[FECHA]])</f>
        <v>32</v>
      </c>
      <c r="D8873" s="4">
        <f>+MONTH(Tabla4[[#This Row],[FECHA]])</f>
        <v>8</v>
      </c>
      <c r="E8873" s="4">
        <f>+YEAR(B8873)</f>
        <v>2025</v>
      </c>
      <c r="F8873" t="s">
        <v>5665</v>
      </c>
      <c r="G8873" t="s">
        <v>20888</v>
      </c>
      <c r="H8873" t="s">
        <v>275</v>
      </c>
      <c r="I8873" t="s">
        <v>47</v>
      </c>
      <c r="J8873" t="s">
        <v>15223</v>
      </c>
      <c r="K8873" s="2">
        <v>79468675</v>
      </c>
      <c r="L8873" t="s">
        <v>38</v>
      </c>
      <c r="M8873" t="s">
        <v>259</v>
      </c>
      <c r="N8873" s="1" t="s">
        <v>246</v>
      </c>
    </row>
    <row r="8874" spans="1:14" x14ac:dyDescent="0.25">
      <c r="A8874" s="2">
        <v>66113</v>
      </c>
      <c r="B8874" s="3" t="s">
        <v>20887</v>
      </c>
      <c r="C8874" s="4">
        <f>+WEEKNUM(Tabla4[[#This Row],[FECHA]])</f>
        <v>32</v>
      </c>
      <c r="D8874" s="4">
        <f>+MONTH(Tabla4[[#This Row],[FECHA]])</f>
        <v>8</v>
      </c>
      <c r="E8874" s="4">
        <f>+YEAR(B8874)</f>
        <v>2025</v>
      </c>
      <c r="F8874" t="s">
        <v>5665</v>
      </c>
      <c r="H8874" t="s">
        <v>275</v>
      </c>
      <c r="I8874" t="s">
        <v>33</v>
      </c>
      <c r="J8874" t="s">
        <v>12131</v>
      </c>
      <c r="K8874" s="2">
        <v>1076621210</v>
      </c>
      <c r="L8874" t="s">
        <v>198</v>
      </c>
      <c r="M8874" t="s">
        <v>12947</v>
      </c>
      <c r="N8874" s="1" t="s">
        <v>246</v>
      </c>
    </row>
    <row r="8875" spans="1:14" x14ac:dyDescent="0.25">
      <c r="A8875" s="2">
        <v>66125</v>
      </c>
      <c r="B8875" s="3" t="s">
        <v>20886</v>
      </c>
      <c r="C8875" s="4">
        <f>+WEEKNUM(Tabla4[[#This Row],[FECHA]])</f>
        <v>32</v>
      </c>
      <c r="D8875" s="4">
        <f>+MONTH(Tabla4[[#This Row],[FECHA]])</f>
        <v>8</v>
      </c>
      <c r="E8875" s="4">
        <f>+YEAR(B8875)</f>
        <v>2025</v>
      </c>
      <c r="F8875" t="s">
        <v>6182</v>
      </c>
      <c r="H8875" t="s">
        <v>3</v>
      </c>
      <c r="I8875" t="s">
        <v>33</v>
      </c>
      <c r="J8875" t="s">
        <v>257</v>
      </c>
      <c r="K8875" s="2">
        <v>901528484</v>
      </c>
      <c r="L8875" t="s">
        <v>1</v>
      </c>
      <c r="N8875" s="1" t="s">
        <v>246</v>
      </c>
    </row>
    <row r="8876" spans="1:14" x14ac:dyDescent="0.25">
      <c r="A8876" s="2">
        <v>66137</v>
      </c>
      <c r="B8876" s="3" t="s">
        <v>20885</v>
      </c>
      <c r="C8876" s="4">
        <f>+WEEKNUM(Tabla4[[#This Row],[FECHA]])</f>
        <v>32</v>
      </c>
      <c r="D8876" s="4">
        <f>+MONTH(Tabla4[[#This Row],[FECHA]])</f>
        <v>8</v>
      </c>
      <c r="E8876" s="4">
        <f>+YEAR(B8876)</f>
        <v>2025</v>
      </c>
      <c r="F8876" t="s">
        <v>6182</v>
      </c>
      <c r="H8876" t="s">
        <v>21</v>
      </c>
      <c r="I8876" t="s">
        <v>30</v>
      </c>
      <c r="J8876" t="s">
        <v>11900</v>
      </c>
      <c r="K8876" s="2">
        <v>1000322604</v>
      </c>
      <c r="L8876" t="s">
        <v>1</v>
      </c>
      <c r="N8876" s="1" t="s">
        <v>246</v>
      </c>
    </row>
    <row r="8877" spans="1:14" x14ac:dyDescent="0.25">
      <c r="A8877" s="2">
        <v>66143</v>
      </c>
      <c r="B8877" s="3" t="s">
        <v>20884</v>
      </c>
      <c r="C8877" s="4">
        <f>+WEEKNUM(Tabla4[[#This Row],[FECHA]])</f>
        <v>32</v>
      </c>
      <c r="D8877" s="4">
        <f>+MONTH(Tabla4[[#This Row],[FECHA]])</f>
        <v>8</v>
      </c>
      <c r="E8877" s="4">
        <f>+YEAR(B8877)</f>
        <v>2025</v>
      </c>
      <c r="F8877" t="s">
        <v>6182</v>
      </c>
      <c r="H8877" t="s">
        <v>3</v>
      </c>
      <c r="I8877" t="s">
        <v>16</v>
      </c>
      <c r="J8877" t="s">
        <v>842</v>
      </c>
      <c r="K8877" s="2">
        <v>80820347</v>
      </c>
      <c r="L8877" t="s">
        <v>1</v>
      </c>
      <c r="N8877" s="1" t="s">
        <v>246</v>
      </c>
    </row>
    <row r="8878" spans="1:14" x14ac:dyDescent="0.25">
      <c r="A8878" s="2">
        <v>66145</v>
      </c>
      <c r="B8878" s="3" t="s">
        <v>20883</v>
      </c>
      <c r="C8878" s="4">
        <f>+WEEKNUM(Tabla4[[#This Row],[FECHA]])</f>
        <v>32</v>
      </c>
      <c r="D8878" s="4">
        <f>+MONTH(Tabla4[[#This Row],[FECHA]])</f>
        <v>8</v>
      </c>
      <c r="E8878" s="4">
        <f>+YEAR(B8878)</f>
        <v>2025</v>
      </c>
      <c r="F8878" t="s">
        <v>6182</v>
      </c>
      <c r="H8878" t="s">
        <v>3</v>
      </c>
      <c r="I8878" t="s">
        <v>1706</v>
      </c>
      <c r="J8878" t="s">
        <v>1705</v>
      </c>
      <c r="K8878" s="2">
        <v>1023959222</v>
      </c>
      <c r="L8878" t="s">
        <v>1</v>
      </c>
      <c r="N8878" s="1" t="s">
        <v>246</v>
      </c>
    </row>
    <row r="8879" spans="1:14" x14ac:dyDescent="0.25">
      <c r="A8879" s="2">
        <v>66151</v>
      </c>
      <c r="B8879" s="3" t="s">
        <v>20882</v>
      </c>
      <c r="C8879" s="4">
        <f>+WEEKNUM(Tabla4[[#This Row],[FECHA]])</f>
        <v>32</v>
      </c>
      <c r="D8879" s="4">
        <f>+MONTH(Tabla4[[#This Row],[FECHA]])</f>
        <v>8</v>
      </c>
      <c r="E8879" s="4">
        <f>+YEAR(B8879)</f>
        <v>2025</v>
      </c>
      <c r="F8879" t="s">
        <v>6182</v>
      </c>
      <c r="H8879" t="s">
        <v>3</v>
      </c>
      <c r="I8879" t="s">
        <v>130</v>
      </c>
      <c r="J8879" t="s">
        <v>20881</v>
      </c>
      <c r="K8879" s="2">
        <v>900847820</v>
      </c>
      <c r="L8879" t="s">
        <v>1</v>
      </c>
      <c r="N8879" s="1" t="s">
        <v>246</v>
      </c>
    </row>
    <row r="8880" spans="1:14" x14ac:dyDescent="0.25">
      <c r="A8880" s="2">
        <v>66156</v>
      </c>
      <c r="B8880" s="3" t="s">
        <v>20880</v>
      </c>
      <c r="C8880" s="4">
        <f>+WEEKNUM(Tabla4[[#This Row],[FECHA]])</f>
        <v>32</v>
      </c>
      <c r="D8880" s="4">
        <f>+MONTH(Tabla4[[#This Row],[FECHA]])</f>
        <v>8</v>
      </c>
      <c r="E8880" s="4">
        <f>+YEAR(B8880)</f>
        <v>2025</v>
      </c>
      <c r="F8880" t="s">
        <v>5665</v>
      </c>
      <c r="H8880" t="s">
        <v>275</v>
      </c>
      <c r="I8880" t="s">
        <v>16</v>
      </c>
      <c r="J8880" t="s">
        <v>20879</v>
      </c>
      <c r="K8880" s="2">
        <v>80796153</v>
      </c>
      <c r="L8880" t="s">
        <v>256</v>
      </c>
      <c r="M8880" t="s">
        <v>12947</v>
      </c>
      <c r="N8880" s="1" t="s">
        <v>246</v>
      </c>
    </row>
    <row r="8881" spans="1:14" x14ac:dyDescent="0.25">
      <c r="A8881" s="2">
        <v>66167</v>
      </c>
      <c r="B8881" s="3" t="s">
        <v>20878</v>
      </c>
      <c r="C8881" s="4">
        <f>+WEEKNUM(Tabla4[[#This Row],[FECHA]])</f>
        <v>32</v>
      </c>
      <c r="D8881" s="4">
        <f>+MONTH(Tabla4[[#This Row],[FECHA]])</f>
        <v>8</v>
      </c>
      <c r="E8881" s="4">
        <f>+YEAR(B8881)</f>
        <v>2025</v>
      </c>
      <c r="F8881" t="s">
        <v>6182</v>
      </c>
      <c r="H8881" t="s">
        <v>275</v>
      </c>
      <c r="I8881" t="s">
        <v>30</v>
      </c>
      <c r="J8881" t="s">
        <v>9933</v>
      </c>
      <c r="K8881" s="2">
        <v>80926509</v>
      </c>
      <c r="L8881" t="s">
        <v>1</v>
      </c>
      <c r="N8881" s="1" t="s">
        <v>246</v>
      </c>
    </row>
    <row r="8882" spans="1:14" x14ac:dyDescent="0.25">
      <c r="A8882" s="2">
        <v>66169</v>
      </c>
      <c r="B8882" s="3" t="s">
        <v>20877</v>
      </c>
      <c r="C8882" s="4">
        <f>+WEEKNUM(Tabla4[[#This Row],[FECHA]])</f>
        <v>32</v>
      </c>
      <c r="D8882" s="4">
        <f>+MONTH(Tabla4[[#This Row],[FECHA]])</f>
        <v>8</v>
      </c>
      <c r="E8882" s="4">
        <f>+YEAR(B8882)</f>
        <v>2025</v>
      </c>
      <c r="F8882" t="s">
        <v>6182</v>
      </c>
      <c r="H8882" t="s">
        <v>21</v>
      </c>
      <c r="I8882" t="s">
        <v>33</v>
      </c>
      <c r="J8882" t="s">
        <v>20876</v>
      </c>
      <c r="K8882" s="2">
        <v>1073382632</v>
      </c>
      <c r="L8882" t="s">
        <v>1</v>
      </c>
      <c r="N8882" s="1" t="s">
        <v>246</v>
      </c>
    </row>
    <row r="8883" spans="1:14" x14ac:dyDescent="0.25">
      <c r="A8883" s="2">
        <v>66180</v>
      </c>
      <c r="B8883" s="3" t="s">
        <v>20875</v>
      </c>
      <c r="C8883" s="4">
        <f>+WEEKNUM(Tabla4[[#This Row],[FECHA]])</f>
        <v>32</v>
      </c>
      <c r="D8883" s="4">
        <f>+MONTH(Tabla4[[#This Row],[FECHA]])</f>
        <v>8</v>
      </c>
      <c r="E8883" s="4">
        <f>+YEAR(B8883)</f>
        <v>2025</v>
      </c>
      <c r="F8883" t="s">
        <v>6182</v>
      </c>
      <c r="H8883" t="s">
        <v>275</v>
      </c>
      <c r="I8883" t="s">
        <v>16</v>
      </c>
      <c r="J8883" t="s">
        <v>20874</v>
      </c>
      <c r="K8883" s="2">
        <v>1015482000</v>
      </c>
      <c r="L8883" t="s">
        <v>1</v>
      </c>
      <c r="N8883" s="1" t="s">
        <v>246</v>
      </c>
    </row>
    <row r="8884" spans="1:14" x14ac:dyDescent="0.25">
      <c r="A8884" s="2">
        <v>66186</v>
      </c>
      <c r="B8884" s="3" t="s">
        <v>20873</v>
      </c>
      <c r="C8884" s="4">
        <f>+WEEKNUM(Tabla4[[#This Row],[FECHA]])</f>
        <v>32</v>
      </c>
      <c r="D8884" s="4">
        <f>+MONTH(Tabla4[[#This Row],[FECHA]])</f>
        <v>8</v>
      </c>
      <c r="E8884" s="4">
        <f>+YEAR(B8884)</f>
        <v>2025</v>
      </c>
      <c r="F8884" t="s">
        <v>6147</v>
      </c>
      <c r="H8884" t="s">
        <v>3</v>
      </c>
      <c r="I8884" t="s">
        <v>47</v>
      </c>
      <c r="J8884" t="s">
        <v>20872</v>
      </c>
      <c r="K8884" s="2">
        <v>80722394</v>
      </c>
      <c r="L8884" t="s">
        <v>1</v>
      </c>
      <c r="N8884" s="1" t="s">
        <v>246</v>
      </c>
    </row>
    <row r="8885" spans="1:14" x14ac:dyDescent="0.25">
      <c r="A8885" s="2">
        <v>66188</v>
      </c>
      <c r="B8885" s="3" t="s">
        <v>20871</v>
      </c>
      <c r="C8885" s="4">
        <f>+WEEKNUM(Tabla4[[#This Row],[FECHA]])</f>
        <v>32</v>
      </c>
      <c r="D8885" s="4">
        <f>+MONTH(Tabla4[[#This Row],[FECHA]])</f>
        <v>8</v>
      </c>
      <c r="E8885" s="4">
        <f>+YEAR(B8885)</f>
        <v>2025</v>
      </c>
      <c r="F8885" t="s">
        <v>6182</v>
      </c>
      <c r="H8885" t="s">
        <v>3</v>
      </c>
      <c r="I8885" t="s">
        <v>130</v>
      </c>
      <c r="J8885" t="s">
        <v>11622</v>
      </c>
      <c r="K8885" s="2">
        <v>900988920</v>
      </c>
      <c r="L8885" t="s">
        <v>1</v>
      </c>
      <c r="N8885" s="1" t="s">
        <v>246</v>
      </c>
    </row>
    <row r="8886" spans="1:14" x14ac:dyDescent="0.25">
      <c r="A8886" s="2">
        <v>66193</v>
      </c>
      <c r="B8886" s="3" t="s">
        <v>20870</v>
      </c>
      <c r="C8886" s="4">
        <f>+WEEKNUM(Tabla4[[#This Row],[FECHA]])</f>
        <v>32</v>
      </c>
      <c r="D8886" s="4">
        <f>+MONTH(Tabla4[[#This Row],[FECHA]])</f>
        <v>8</v>
      </c>
      <c r="E8886" s="4">
        <f>+YEAR(B8886)</f>
        <v>2025</v>
      </c>
      <c r="F8886" t="s">
        <v>6147</v>
      </c>
      <c r="H8886" t="s">
        <v>3</v>
      </c>
      <c r="I8886" t="s">
        <v>130</v>
      </c>
      <c r="J8886" t="s">
        <v>6347</v>
      </c>
      <c r="K8886" s="2">
        <v>86079435</v>
      </c>
      <c r="L8886" t="s">
        <v>1</v>
      </c>
      <c r="N8886" s="1" t="s">
        <v>246</v>
      </c>
    </row>
    <row r="8887" spans="1:14" x14ac:dyDescent="0.25">
      <c r="A8887" s="2">
        <v>66197</v>
      </c>
      <c r="B8887" s="3" t="s">
        <v>20869</v>
      </c>
      <c r="C8887" s="4">
        <f>+WEEKNUM(Tabla4[[#This Row],[FECHA]])</f>
        <v>32</v>
      </c>
      <c r="D8887" s="4">
        <f>+MONTH(Tabla4[[#This Row],[FECHA]])</f>
        <v>8</v>
      </c>
      <c r="E8887" s="4">
        <f>+YEAR(B8887)</f>
        <v>2025</v>
      </c>
      <c r="F8887" t="s">
        <v>6182</v>
      </c>
      <c r="H8887" t="s">
        <v>642</v>
      </c>
      <c r="I8887" t="s">
        <v>33</v>
      </c>
      <c r="J8887" t="s">
        <v>15207</v>
      </c>
      <c r="K8887" s="2">
        <v>19499216</v>
      </c>
      <c r="L8887" t="s">
        <v>1</v>
      </c>
      <c r="N8887" s="1" t="s">
        <v>246</v>
      </c>
    </row>
    <row r="8888" spans="1:14" x14ac:dyDescent="0.25">
      <c r="A8888" s="2">
        <v>66213</v>
      </c>
      <c r="B8888" s="3" t="s">
        <v>20868</v>
      </c>
      <c r="C8888" s="4">
        <f>+WEEKNUM(Tabla4[[#This Row],[FECHA]])</f>
        <v>32</v>
      </c>
      <c r="D8888" s="4">
        <f>+MONTH(Tabla4[[#This Row],[FECHA]])</f>
        <v>8</v>
      </c>
      <c r="E8888" s="4">
        <f>+YEAR(B8888)</f>
        <v>2025</v>
      </c>
      <c r="F8888" t="s">
        <v>6147</v>
      </c>
      <c r="H8888" t="s">
        <v>3</v>
      </c>
      <c r="I8888" t="s">
        <v>16</v>
      </c>
      <c r="J8888" t="s">
        <v>20867</v>
      </c>
      <c r="K8888" s="2">
        <v>1000272192</v>
      </c>
      <c r="L8888" t="s">
        <v>58</v>
      </c>
      <c r="M8888" t="s">
        <v>259</v>
      </c>
      <c r="N8888" s="1" t="s">
        <v>246</v>
      </c>
    </row>
    <row r="8889" spans="1:14" x14ac:dyDescent="0.25">
      <c r="A8889" s="2">
        <v>66214</v>
      </c>
      <c r="B8889" s="3" t="s">
        <v>20866</v>
      </c>
      <c r="C8889" s="4">
        <f>+WEEKNUM(Tabla4[[#This Row],[FECHA]])</f>
        <v>32</v>
      </c>
      <c r="D8889" s="4">
        <f>+MONTH(Tabla4[[#This Row],[FECHA]])</f>
        <v>8</v>
      </c>
      <c r="E8889" s="4">
        <f>+YEAR(B8889)</f>
        <v>2025</v>
      </c>
      <c r="F8889" t="s">
        <v>6182</v>
      </c>
      <c r="G8889" t="s">
        <v>20865</v>
      </c>
      <c r="H8889" t="s">
        <v>3803</v>
      </c>
      <c r="I8889" t="s">
        <v>33</v>
      </c>
      <c r="J8889" t="s">
        <v>20864</v>
      </c>
      <c r="K8889" s="2">
        <v>1015481807</v>
      </c>
      <c r="L8889" t="s">
        <v>38</v>
      </c>
      <c r="M8889" t="s">
        <v>12947</v>
      </c>
      <c r="N8889" s="1" t="s">
        <v>246</v>
      </c>
    </row>
    <row r="8890" spans="1:14" x14ac:dyDescent="0.25">
      <c r="A8890" s="2">
        <v>66217</v>
      </c>
      <c r="B8890" s="3" t="s">
        <v>20863</v>
      </c>
      <c r="C8890" s="4">
        <f>+WEEKNUM(Tabla4[[#This Row],[FECHA]])</f>
        <v>32</v>
      </c>
      <c r="D8890" s="4">
        <f>+MONTH(Tabla4[[#This Row],[FECHA]])</f>
        <v>8</v>
      </c>
      <c r="E8890" s="4">
        <f>+YEAR(B8890)</f>
        <v>2025</v>
      </c>
      <c r="F8890" t="s">
        <v>6182</v>
      </c>
      <c r="G8890" t="s">
        <v>20862</v>
      </c>
      <c r="H8890" t="s">
        <v>3803</v>
      </c>
      <c r="I8890" t="s">
        <v>16</v>
      </c>
      <c r="J8890" t="s">
        <v>20861</v>
      </c>
      <c r="K8890" s="2">
        <v>9395315</v>
      </c>
      <c r="L8890" t="s">
        <v>38</v>
      </c>
      <c r="M8890" t="s">
        <v>12947</v>
      </c>
      <c r="N8890" s="1" t="s">
        <v>246</v>
      </c>
    </row>
    <row r="8891" spans="1:14" x14ac:dyDescent="0.25">
      <c r="A8891" s="2">
        <v>66224</v>
      </c>
      <c r="B8891" s="3" t="s">
        <v>20860</v>
      </c>
      <c r="C8891" s="4">
        <f>+WEEKNUM(Tabla4[[#This Row],[FECHA]])</f>
        <v>32</v>
      </c>
      <c r="D8891" s="4">
        <f>+MONTH(Tabla4[[#This Row],[FECHA]])</f>
        <v>8</v>
      </c>
      <c r="E8891" s="4">
        <f>+YEAR(B8891)</f>
        <v>2025</v>
      </c>
      <c r="F8891" t="s">
        <v>6167</v>
      </c>
      <c r="H8891" t="s">
        <v>3</v>
      </c>
      <c r="I8891" t="s">
        <v>130</v>
      </c>
      <c r="J8891" t="s">
        <v>20859</v>
      </c>
      <c r="K8891" s="2">
        <v>51825359</v>
      </c>
      <c r="L8891" t="s">
        <v>1</v>
      </c>
      <c r="N8891" s="1" t="s">
        <v>246</v>
      </c>
    </row>
    <row r="8892" spans="1:14" x14ac:dyDescent="0.25">
      <c r="A8892" s="2">
        <v>66231</v>
      </c>
      <c r="B8892" s="3" t="s">
        <v>20858</v>
      </c>
      <c r="C8892" s="4">
        <f>+WEEKNUM(Tabla4[[#This Row],[FECHA]])</f>
        <v>32</v>
      </c>
      <c r="D8892" s="4">
        <f>+MONTH(Tabla4[[#This Row],[FECHA]])</f>
        <v>8</v>
      </c>
      <c r="E8892" s="4">
        <f>+YEAR(B8892)</f>
        <v>2025</v>
      </c>
      <c r="F8892" t="s">
        <v>6182</v>
      </c>
      <c r="G8892" t="s">
        <v>20857</v>
      </c>
      <c r="H8892" t="s">
        <v>3803</v>
      </c>
      <c r="I8892" t="s">
        <v>303</v>
      </c>
      <c r="J8892" t="s">
        <v>20856</v>
      </c>
      <c r="K8892" s="2">
        <v>1070982446</v>
      </c>
      <c r="L8892" t="s">
        <v>38</v>
      </c>
      <c r="M8892" t="s">
        <v>12947</v>
      </c>
      <c r="N8892" s="1" t="s">
        <v>246</v>
      </c>
    </row>
    <row r="8893" spans="1:14" x14ac:dyDescent="0.25">
      <c r="A8893" s="2">
        <v>66240</v>
      </c>
      <c r="B8893" s="3" t="s">
        <v>20855</v>
      </c>
      <c r="C8893" s="4">
        <f>+WEEKNUM(Tabla4[[#This Row],[FECHA]])</f>
        <v>32</v>
      </c>
      <c r="D8893" s="4">
        <f>+MONTH(Tabla4[[#This Row],[FECHA]])</f>
        <v>8</v>
      </c>
      <c r="E8893" s="4">
        <f>+YEAR(B8893)</f>
        <v>2025</v>
      </c>
      <c r="F8893" t="s">
        <v>6167</v>
      </c>
      <c r="H8893" t="s">
        <v>3</v>
      </c>
      <c r="I8893" t="s">
        <v>33</v>
      </c>
      <c r="J8893" t="s">
        <v>7536</v>
      </c>
      <c r="K8893" s="2">
        <v>1126809645</v>
      </c>
      <c r="L8893" t="s">
        <v>58</v>
      </c>
      <c r="M8893" t="s">
        <v>255</v>
      </c>
      <c r="N8893" s="1" t="s">
        <v>246</v>
      </c>
    </row>
    <row r="8894" spans="1:14" x14ac:dyDescent="0.25">
      <c r="A8894" s="2">
        <v>66276</v>
      </c>
      <c r="B8894" s="3" t="s">
        <v>20854</v>
      </c>
      <c r="C8894" s="4">
        <f>+WEEKNUM(Tabla4[[#This Row],[FECHA]])</f>
        <v>32</v>
      </c>
      <c r="D8894" s="4">
        <f>+MONTH(Tabla4[[#This Row],[FECHA]])</f>
        <v>8</v>
      </c>
      <c r="E8894" s="4">
        <f>+YEAR(B8894)</f>
        <v>2025</v>
      </c>
      <c r="F8894" t="s">
        <v>6182</v>
      </c>
      <c r="G8894" t="s">
        <v>20853</v>
      </c>
      <c r="H8894" t="s">
        <v>154</v>
      </c>
      <c r="I8894" t="s">
        <v>30</v>
      </c>
      <c r="J8894" t="s">
        <v>16613</v>
      </c>
      <c r="K8894" s="2">
        <v>1091678235</v>
      </c>
      <c r="L8894" t="s">
        <v>38</v>
      </c>
      <c r="M8894" t="s">
        <v>255</v>
      </c>
      <c r="N8894" s="1" t="s">
        <v>246</v>
      </c>
    </row>
    <row r="8895" spans="1:14" x14ac:dyDescent="0.25">
      <c r="A8895" s="2">
        <v>66301</v>
      </c>
      <c r="B8895" s="3" t="s">
        <v>20852</v>
      </c>
      <c r="C8895" s="4">
        <f>+WEEKNUM(Tabla4[[#This Row],[FECHA]])</f>
        <v>32</v>
      </c>
      <c r="D8895" s="4">
        <f>+MONTH(Tabla4[[#This Row],[FECHA]])</f>
        <v>8</v>
      </c>
      <c r="E8895" s="4">
        <f>+YEAR(B8895)</f>
        <v>2025</v>
      </c>
      <c r="F8895" t="s">
        <v>6167</v>
      </c>
      <c r="G8895" t="s">
        <v>20851</v>
      </c>
      <c r="H8895" t="s">
        <v>3</v>
      </c>
      <c r="I8895" t="s">
        <v>47</v>
      </c>
      <c r="J8895" t="s">
        <v>20850</v>
      </c>
      <c r="K8895" s="2">
        <v>1015426923</v>
      </c>
      <c r="L8895" t="s">
        <v>38</v>
      </c>
      <c r="M8895" t="s">
        <v>255</v>
      </c>
      <c r="N8895" s="1" t="s">
        <v>246</v>
      </c>
    </row>
    <row r="8896" spans="1:14" x14ac:dyDescent="0.25">
      <c r="A8896" s="2">
        <v>66306</v>
      </c>
      <c r="B8896" s="3" t="s">
        <v>20849</v>
      </c>
      <c r="C8896" s="4">
        <f>+WEEKNUM(Tabla4[[#This Row],[FECHA]])</f>
        <v>32</v>
      </c>
      <c r="D8896" s="4">
        <f>+MONTH(Tabla4[[#This Row],[FECHA]])</f>
        <v>8</v>
      </c>
      <c r="E8896" s="4">
        <f>+YEAR(B8896)</f>
        <v>2025</v>
      </c>
      <c r="F8896" t="s">
        <v>6236</v>
      </c>
      <c r="H8896" t="s">
        <v>21</v>
      </c>
      <c r="I8896" t="s">
        <v>33</v>
      </c>
      <c r="J8896" t="s">
        <v>14258</v>
      </c>
      <c r="K8896" s="2">
        <v>1000809471</v>
      </c>
      <c r="L8896" t="s">
        <v>198</v>
      </c>
      <c r="M8896" t="s">
        <v>255</v>
      </c>
      <c r="N8896" s="1" t="s">
        <v>246</v>
      </c>
    </row>
    <row r="8897" spans="1:14" x14ac:dyDescent="0.25">
      <c r="A8897" s="2">
        <v>66320</v>
      </c>
      <c r="B8897" s="3" t="s">
        <v>20848</v>
      </c>
      <c r="C8897" s="4">
        <f>+WEEKNUM(Tabla4[[#This Row],[FECHA]])</f>
        <v>32</v>
      </c>
      <c r="D8897" s="4">
        <f>+MONTH(Tabla4[[#This Row],[FECHA]])</f>
        <v>8</v>
      </c>
      <c r="E8897" s="4">
        <f>+YEAR(B8897)</f>
        <v>2025</v>
      </c>
      <c r="F8897" t="s">
        <v>6167</v>
      </c>
      <c r="H8897" t="s">
        <v>8</v>
      </c>
      <c r="I8897" t="s">
        <v>16</v>
      </c>
      <c r="J8897" t="s">
        <v>17302</v>
      </c>
      <c r="K8897" s="2">
        <v>80095827</v>
      </c>
      <c r="L8897" t="s">
        <v>55</v>
      </c>
      <c r="M8897" t="s">
        <v>259</v>
      </c>
      <c r="N8897" s="1" t="s">
        <v>246</v>
      </c>
    </row>
    <row r="8898" spans="1:14" x14ac:dyDescent="0.25">
      <c r="A8898" s="2">
        <v>66322</v>
      </c>
      <c r="B8898" s="3" t="s">
        <v>20847</v>
      </c>
      <c r="C8898" s="4">
        <f>+WEEKNUM(Tabla4[[#This Row],[FECHA]])</f>
        <v>32</v>
      </c>
      <c r="D8898" s="4">
        <f>+MONTH(Tabla4[[#This Row],[FECHA]])</f>
        <v>8</v>
      </c>
      <c r="E8898" s="4">
        <f>+YEAR(B8898)</f>
        <v>2025</v>
      </c>
      <c r="F8898" t="s">
        <v>6167</v>
      </c>
      <c r="H8898" t="s">
        <v>3</v>
      </c>
      <c r="I8898" t="s">
        <v>16</v>
      </c>
      <c r="J8898" t="s">
        <v>9935</v>
      </c>
      <c r="K8898" s="2">
        <v>1014279016</v>
      </c>
      <c r="L8898" t="s">
        <v>58</v>
      </c>
      <c r="M8898" t="s">
        <v>259</v>
      </c>
      <c r="N8898" s="1" t="s">
        <v>246</v>
      </c>
    </row>
    <row r="8899" spans="1:14" x14ac:dyDescent="0.25">
      <c r="A8899" s="2">
        <v>66326</v>
      </c>
      <c r="B8899" s="3" t="s">
        <v>20846</v>
      </c>
      <c r="C8899" s="4">
        <f>+WEEKNUM(Tabla4[[#This Row],[FECHA]])</f>
        <v>32</v>
      </c>
      <c r="D8899" s="4">
        <f>+MONTH(Tabla4[[#This Row],[FECHA]])</f>
        <v>8</v>
      </c>
      <c r="E8899" s="4">
        <f>+YEAR(B8899)</f>
        <v>2025</v>
      </c>
      <c r="F8899" t="s">
        <v>6167</v>
      </c>
      <c r="H8899" t="s">
        <v>3</v>
      </c>
      <c r="I8899" t="s">
        <v>47</v>
      </c>
      <c r="J8899" t="s">
        <v>20845</v>
      </c>
      <c r="K8899" s="2">
        <v>1001346896</v>
      </c>
      <c r="L8899" t="s">
        <v>198</v>
      </c>
      <c r="M8899" t="s">
        <v>259</v>
      </c>
      <c r="N8899" s="1" t="s">
        <v>246</v>
      </c>
    </row>
    <row r="8900" spans="1:14" x14ac:dyDescent="0.25">
      <c r="A8900" s="2">
        <v>57356</v>
      </c>
      <c r="B8900" s="3" t="s">
        <v>20844</v>
      </c>
      <c r="C8900" s="4">
        <f>+WEEKNUM(B8900)</f>
        <v>16</v>
      </c>
      <c r="D8900" s="4">
        <f>+MONTH(Tabla4[[#This Row],[FECHA]])</f>
        <v>4</v>
      </c>
      <c r="E8900" s="4">
        <f>+YEAR(B8900)</f>
        <v>2025</v>
      </c>
      <c r="F8900" t="s">
        <v>3965</v>
      </c>
      <c r="G8900" t="s">
        <v>20843</v>
      </c>
      <c r="H8900" t="s">
        <v>3</v>
      </c>
      <c r="I8900" s="2">
        <v>800</v>
      </c>
      <c r="J8900" t="s">
        <v>20842</v>
      </c>
      <c r="K8900" s="2">
        <v>1038359216</v>
      </c>
      <c r="L8900" t="s">
        <v>38</v>
      </c>
      <c r="M8900" t="s">
        <v>4496</v>
      </c>
      <c r="N8900" s="1" t="s">
        <v>0</v>
      </c>
    </row>
    <row r="8901" spans="1:14" x14ac:dyDescent="0.25">
      <c r="A8901" s="2">
        <v>57447</v>
      </c>
      <c r="B8901" s="3" t="s">
        <v>20841</v>
      </c>
      <c r="C8901" s="4">
        <f>+WEEKNUM(B8901)</f>
        <v>16</v>
      </c>
      <c r="D8901" s="4">
        <f>+MONTH(Tabla4[[#This Row],[FECHA]])</f>
        <v>4</v>
      </c>
      <c r="E8901" s="4">
        <f>+YEAR(B8901)</f>
        <v>2025</v>
      </c>
      <c r="F8901" t="s">
        <v>4025</v>
      </c>
      <c r="G8901" t="s">
        <v>20840</v>
      </c>
      <c r="H8901" t="s">
        <v>21</v>
      </c>
      <c r="I8901" s="2">
        <v>350</v>
      </c>
      <c r="J8901" t="s">
        <v>201</v>
      </c>
      <c r="K8901" s="2">
        <v>1000438030</v>
      </c>
      <c r="L8901" t="s">
        <v>38</v>
      </c>
      <c r="M8901" t="s">
        <v>4496</v>
      </c>
      <c r="N8901" s="1" t="s">
        <v>0</v>
      </c>
    </row>
    <row r="8902" spans="1:14" x14ac:dyDescent="0.25">
      <c r="A8902" s="2">
        <v>57553</v>
      </c>
      <c r="B8902" s="3" t="s">
        <v>20839</v>
      </c>
      <c r="C8902" s="4">
        <f>+WEEKNUM(B8902)</f>
        <v>16</v>
      </c>
      <c r="D8902" s="4">
        <f>+MONTH(Tabla4[[#This Row],[FECHA]])</f>
        <v>4</v>
      </c>
      <c r="E8902" s="4">
        <f>+YEAR(B8902)</f>
        <v>2025</v>
      </c>
      <c r="F8902" t="s">
        <v>4025</v>
      </c>
      <c r="G8902" t="s">
        <v>20838</v>
      </c>
      <c r="H8902" t="s">
        <v>21</v>
      </c>
      <c r="I8902" s="2">
        <v>1600</v>
      </c>
      <c r="J8902" t="s">
        <v>238</v>
      </c>
      <c r="K8902" s="2">
        <v>98640456</v>
      </c>
      <c r="L8902" t="s">
        <v>38</v>
      </c>
      <c r="M8902" t="s">
        <v>4496</v>
      </c>
      <c r="N8902" s="1" t="s">
        <v>0</v>
      </c>
    </row>
    <row r="8903" spans="1:14" x14ac:dyDescent="0.25">
      <c r="A8903" s="2">
        <v>57592</v>
      </c>
      <c r="B8903" s="3" t="s">
        <v>20837</v>
      </c>
      <c r="C8903" s="4">
        <f>+WEEKNUM(B8903)</f>
        <v>17</v>
      </c>
      <c r="D8903" s="4">
        <f>+MONTH(Tabla4[[#This Row],[FECHA]])</f>
        <v>4</v>
      </c>
      <c r="E8903" s="4">
        <f>+YEAR(B8903)</f>
        <v>2025</v>
      </c>
      <c r="F8903" t="s">
        <v>3952</v>
      </c>
      <c r="G8903" t="s">
        <v>20836</v>
      </c>
      <c r="H8903" t="s">
        <v>3</v>
      </c>
      <c r="I8903" t="s">
        <v>130</v>
      </c>
      <c r="J8903" t="s">
        <v>9857</v>
      </c>
      <c r="K8903" s="2">
        <v>1075628388</v>
      </c>
      <c r="L8903" t="s">
        <v>38</v>
      </c>
      <c r="M8903" t="s">
        <v>2135</v>
      </c>
      <c r="N8903" s="1" t="s">
        <v>2098</v>
      </c>
    </row>
    <row r="8904" spans="1:14" x14ac:dyDescent="0.25">
      <c r="A8904" s="2">
        <v>57593</v>
      </c>
      <c r="B8904" s="3" t="s">
        <v>20835</v>
      </c>
      <c r="C8904" s="4">
        <f>+WEEKNUM(B8904)</f>
        <v>17</v>
      </c>
      <c r="D8904" s="4">
        <f>+MONTH(Tabla4[[#This Row],[FECHA]])</f>
        <v>4</v>
      </c>
      <c r="E8904" s="4">
        <f>+YEAR(B8904)</f>
        <v>2025</v>
      </c>
      <c r="F8904" t="s">
        <v>3965</v>
      </c>
      <c r="H8904" t="s">
        <v>642</v>
      </c>
      <c r="I8904" t="s">
        <v>16</v>
      </c>
      <c r="J8904" t="s">
        <v>20834</v>
      </c>
      <c r="K8904" s="2">
        <v>1020807056</v>
      </c>
      <c r="L8904" t="s">
        <v>49</v>
      </c>
      <c r="N8904" s="1" t="s">
        <v>2098</v>
      </c>
    </row>
    <row r="8905" spans="1:14" x14ac:dyDescent="0.25">
      <c r="A8905" s="2">
        <v>57594</v>
      </c>
      <c r="B8905" s="3" t="s">
        <v>20833</v>
      </c>
      <c r="C8905" s="4">
        <f>+WEEKNUM(B8905)</f>
        <v>17</v>
      </c>
      <c r="D8905" s="4">
        <f>+MONTH(Tabla4[[#This Row],[FECHA]])</f>
        <v>4</v>
      </c>
      <c r="E8905" s="4">
        <f>+YEAR(B8905)</f>
        <v>2025</v>
      </c>
      <c r="F8905" t="s">
        <v>3965</v>
      </c>
      <c r="G8905" t="s">
        <v>20832</v>
      </c>
      <c r="H8905" t="s">
        <v>275</v>
      </c>
      <c r="I8905" t="s">
        <v>16</v>
      </c>
      <c r="J8905" t="s">
        <v>3493</v>
      </c>
      <c r="K8905" s="2">
        <v>1000611981</v>
      </c>
      <c r="L8905" t="s">
        <v>38</v>
      </c>
      <c r="M8905" t="s">
        <v>2135</v>
      </c>
      <c r="N8905" s="1" t="s">
        <v>2098</v>
      </c>
    </row>
    <row r="8906" spans="1:14" x14ac:dyDescent="0.25">
      <c r="A8906" s="2">
        <v>57596</v>
      </c>
      <c r="B8906" s="3" t="s">
        <v>20831</v>
      </c>
      <c r="C8906" s="4">
        <f>+WEEKNUM(B8906)</f>
        <v>17</v>
      </c>
      <c r="D8906" s="4">
        <f>+MONTH(Tabla4[[#This Row],[FECHA]])</f>
        <v>4</v>
      </c>
      <c r="E8906" s="4">
        <f>+YEAR(B8906)</f>
        <v>2025</v>
      </c>
      <c r="F8906" t="s">
        <v>3965</v>
      </c>
      <c r="G8906" t="s">
        <v>20830</v>
      </c>
      <c r="H8906" t="s">
        <v>448</v>
      </c>
      <c r="I8906" t="s">
        <v>16</v>
      </c>
      <c r="J8906" t="s">
        <v>20829</v>
      </c>
      <c r="K8906" s="2">
        <v>1005253654</v>
      </c>
      <c r="L8906" t="s">
        <v>38</v>
      </c>
      <c r="M8906" t="s">
        <v>2135</v>
      </c>
      <c r="N8906" s="1" t="s">
        <v>2098</v>
      </c>
    </row>
    <row r="8907" spans="1:14" x14ac:dyDescent="0.25">
      <c r="A8907" s="2">
        <v>57603</v>
      </c>
      <c r="B8907" s="3" t="s">
        <v>20828</v>
      </c>
      <c r="C8907" s="4">
        <f>+WEEKNUM(B8907)</f>
        <v>17</v>
      </c>
      <c r="D8907" s="4">
        <f>+MONTH(Tabla4[[#This Row],[FECHA]])</f>
        <v>4</v>
      </c>
      <c r="E8907" s="4">
        <f>+YEAR(B8907)</f>
        <v>2025</v>
      </c>
      <c r="F8907" t="s">
        <v>3965</v>
      </c>
      <c r="G8907" t="s">
        <v>20827</v>
      </c>
      <c r="H8907" t="s">
        <v>275</v>
      </c>
      <c r="I8907" t="s">
        <v>30</v>
      </c>
      <c r="J8907" t="s">
        <v>14803</v>
      </c>
      <c r="K8907" s="2">
        <v>1020765645</v>
      </c>
      <c r="L8907" t="s">
        <v>38</v>
      </c>
      <c r="M8907" t="s">
        <v>2135</v>
      </c>
      <c r="N8907" s="1" t="s">
        <v>2098</v>
      </c>
    </row>
    <row r="8908" spans="1:14" x14ac:dyDescent="0.25">
      <c r="A8908" s="2">
        <v>57606</v>
      </c>
      <c r="B8908" s="3" t="s">
        <v>20826</v>
      </c>
      <c r="C8908" s="4">
        <f>+WEEKNUM(B8908)</f>
        <v>17</v>
      </c>
      <c r="D8908" s="4">
        <f>+MONTH(Tabla4[[#This Row],[FECHA]])</f>
        <v>4</v>
      </c>
      <c r="E8908" s="4">
        <f>+YEAR(B8908)</f>
        <v>2025</v>
      </c>
      <c r="F8908" t="s">
        <v>3952</v>
      </c>
      <c r="G8908" t="s">
        <v>20825</v>
      </c>
      <c r="H8908" t="s">
        <v>3</v>
      </c>
      <c r="I8908" t="s">
        <v>33</v>
      </c>
      <c r="J8908" t="s">
        <v>3579</v>
      </c>
      <c r="K8908" s="2">
        <v>1098620079</v>
      </c>
      <c r="L8908" t="s">
        <v>38</v>
      </c>
      <c r="M8908" t="s">
        <v>2115</v>
      </c>
      <c r="N8908" s="1" t="s">
        <v>2098</v>
      </c>
    </row>
    <row r="8909" spans="1:14" x14ac:dyDescent="0.25">
      <c r="A8909" s="2">
        <v>57607</v>
      </c>
      <c r="B8909" s="3" t="s">
        <v>20824</v>
      </c>
      <c r="C8909" s="4">
        <f>+WEEKNUM(B8909)</f>
        <v>17</v>
      </c>
      <c r="D8909" s="4">
        <f>+MONTH(Tabla4[[#This Row],[FECHA]])</f>
        <v>4</v>
      </c>
      <c r="E8909" s="4">
        <f>+YEAR(B8909)</f>
        <v>2025</v>
      </c>
      <c r="F8909" t="s">
        <v>3965</v>
      </c>
      <c r="G8909" t="s">
        <v>20823</v>
      </c>
      <c r="H8909" t="s">
        <v>482</v>
      </c>
      <c r="I8909" t="s">
        <v>130</v>
      </c>
      <c r="J8909" t="s">
        <v>19344</v>
      </c>
      <c r="K8909" s="2">
        <v>1082127669</v>
      </c>
      <c r="L8909" t="s">
        <v>38</v>
      </c>
      <c r="M8909" t="s">
        <v>2135</v>
      </c>
      <c r="N8909" s="1" t="s">
        <v>2098</v>
      </c>
    </row>
    <row r="8910" spans="1:14" x14ac:dyDescent="0.25">
      <c r="A8910" s="2">
        <v>57609</v>
      </c>
      <c r="B8910" s="3" t="s">
        <v>20822</v>
      </c>
      <c r="C8910" s="4">
        <f>+WEEKNUM(B8910)</f>
        <v>17</v>
      </c>
      <c r="D8910" s="4">
        <f>+MONTH(Tabla4[[#This Row],[FECHA]])</f>
        <v>4</v>
      </c>
      <c r="E8910" s="4">
        <f>+YEAR(B8910)</f>
        <v>2025</v>
      </c>
      <c r="F8910" t="s">
        <v>3952</v>
      </c>
      <c r="G8910" t="s">
        <v>20821</v>
      </c>
      <c r="H8910" t="s">
        <v>3</v>
      </c>
      <c r="I8910" t="s">
        <v>30</v>
      </c>
      <c r="J8910" t="s">
        <v>14640</v>
      </c>
      <c r="K8910" s="2">
        <v>1018445741</v>
      </c>
      <c r="L8910" t="s">
        <v>38</v>
      </c>
      <c r="M8910" t="s">
        <v>2115</v>
      </c>
      <c r="N8910" s="1" t="s">
        <v>2098</v>
      </c>
    </row>
    <row r="8911" spans="1:14" x14ac:dyDescent="0.25">
      <c r="A8911" s="2">
        <v>57612</v>
      </c>
      <c r="B8911" s="3" t="s">
        <v>20820</v>
      </c>
      <c r="C8911" s="4">
        <f>+WEEKNUM(B8911)</f>
        <v>17</v>
      </c>
      <c r="D8911" s="4">
        <f>+MONTH(Tabla4[[#This Row],[FECHA]])</f>
        <v>4</v>
      </c>
      <c r="E8911" s="4">
        <f>+YEAR(B8911)</f>
        <v>2025</v>
      </c>
      <c r="F8911" t="s">
        <v>3965</v>
      </c>
      <c r="G8911" t="s">
        <v>20819</v>
      </c>
      <c r="H8911" t="s">
        <v>3803</v>
      </c>
      <c r="I8911" t="s">
        <v>30</v>
      </c>
      <c r="J8911" t="s">
        <v>20818</v>
      </c>
      <c r="K8911" s="2">
        <v>1014241250</v>
      </c>
      <c r="L8911" t="s">
        <v>38</v>
      </c>
      <c r="M8911" t="s">
        <v>2135</v>
      </c>
      <c r="N8911" s="1" t="s">
        <v>2098</v>
      </c>
    </row>
    <row r="8912" spans="1:14" x14ac:dyDescent="0.25">
      <c r="A8912" s="2">
        <v>66327</v>
      </c>
      <c r="B8912" s="3" t="s">
        <v>20817</v>
      </c>
      <c r="C8912" s="4">
        <f>+WEEKNUM(Tabla4[[#This Row],[FECHA]])</f>
        <v>32</v>
      </c>
      <c r="D8912" s="4">
        <f>+MONTH(Tabla4[[#This Row],[FECHA]])</f>
        <v>8</v>
      </c>
      <c r="E8912" s="4">
        <f>+YEAR(B8912)</f>
        <v>2025</v>
      </c>
      <c r="F8912" t="s">
        <v>6147</v>
      </c>
      <c r="G8912" t="s">
        <v>20816</v>
      </c>
      <c r="H8912" t="s">
        <v>8</v>
      </c>
      <c r="I8912" t="s">
        <v>33</v>
      </c>
      <c r="J8912" t="s">
        <v>669</v>
      </c>
      <c r="K8912" s="2">
        <v>80143614</v>
      </c>
      <c r="L8912" t="s">
        <v>38</v>
      </c>
      <c r="M8912" t="s">
        <v>255</v>
      </c>
      <c r="N8912" s="1" t="s">
        <v>246</v>
      </c>
    </row>
    <row r="8913" spans="1:14" x14ac:dyDescent="0.25">
      <c r="A8913" s="2">
        <v>57625</v>
      </c>
      <c r="B8913" s="3" t="s">
        <v>20815</v>
      </c>
      <c r="C8913" s="4">
        <f>+WEEKNUM(B8913)</f>
        <v>17</v>
      </c>
      <c r="D8913" s="4">
        <f>+MONTH(Tabla4[[#This Row],[FECHA]])</f>
        <v>4</v>
      </c>
      <c r="E8913" s="4">
        <f>+YEAR(B8913)</f>
        <v>2025</v>
      </c>
      <c r="F8913" t="s">
        <v>3997</v>
      </c>
      <c r="G8913" t="s">
        <v>20814</v>
      </c>
      <c r="H8913" t="s">
        <v>21</v>
      </c>
      <c r="I8913" t="s">
        <v>30</v>
      </c>
      <c r="J8913" t="s">
        <v>4197</v>
      </c>
      <c r="K8913" s="2">
        <v>864652</v>
      </c>
      <c r="L8913" t="s">
        <v>38</v>
      </c>
      <c r="M8913" t="s">
        <v>2106</v>
      </c>
      <c r="N8913" s="1" t="s">
        <v>2098</v>
      </c>
    </row>
    <row r="8914" spans="1:14" x14ac:dyDescent="0.25">
      <c r="A8914" s="2">
        <v>57636</v>
      </c>
      <c r="B8914" s="3" t="s">
        <v>20813</v>
      </c>
      <c r="C8914" s="4">
        <f>+WEEKNUM(B8914)</f>
        <v>17</v>
      </c>
      <c r="D8914" s="4">
        <f>+MONTH(Tabla4[[#This Row],[FECHA]])</f>
        <v>4</v>
      </c>
      <c r="E8914" s="4">
        <f>+YEAR(B8914)</f>
        <v>2025</v>
      </c>
      <c r="F8914" t="s">
        <v>3965</v>
      </c>
      <c r="G8914" t="s">
        <v>20812</v>
      </c>
      <c r="H8914" t="s">
        <v>275</v>
      </c>
      <c r="I8914" t="s">
        <v>130</v>
      </c>
      <c r="J8914" t="s">
        <v>20489</v>
      </c>
      <c r="K8914" s="2">
        <v>1015428492</v>
      </c>
      <c r="L8914" t="s">
        <v>38</v>
      </c>
      <c r="M8914" t="s">
        <v>2135</v>
      </c>
      <c r="N8914" s="1" t="s">
        <v>2098</v>
      </c>
    </row>
    <row r="8915" spans="1:14" x14ac:dyDescent="0.25">
      <c r="A8915" s="2">
        <v>57640</v>
      </c>
      <c r="B8915" s="3" t="s">
        <v>20811</v>
      </c>
      <c r="C8915" s="4">
        <f>+WEEKNUM(B8915)</f>
        <v>17</v>
      </c>
      <c r="D8915" s="4">
        <f>+MONTH(Tabla4[[#This Row],[FECHA]])</f>
        <v>4</v>
      </c>
      <c r="E8915" s="4">
        <f>+YEAR(B8915)</f>
        <v>2025</v>
      </c>
      <c r="F8915" t="s">
        <v>3965</v>
      </c>
      <c r="G8915" t="s">
        <v>20810</v>
      </c>
      <c r="H8915" t="s">
        <v>275</v>
      </c>
      <c r="I8915" t="s">
        <v>10386</v>
      </c>
      <c r="J8915" t="s">
        <v>15857</v>
      </c>
      <c r="K8915" s="2">
        <v>1031147663</v>
      </c>
      <c r="L8915" t="s">
        <v>38</v>
      </c>
      <c r="M8915" t="s">
        <v>2135</v>
      </c>
      <c r="N8915" s="1" t="s">
        <v>2098</v>
      </c>
    </row>
    <row r="8916" spans="1:14" x14ac:dyDescent="0.25">
      <c r="A8916" s="2">
        <v>66336</v>
      </c>
      <c r="B8916" s="3" t="s">
        <v>20809</v>
      </c>
      <c r="C8916" s="4">
        <f>+WEEKNUM(Tabla4[[#This Row],[FECHA]])</f>
        <v>32</v>
      </c>
      <c r="D8916" s="4">
        <f>+MONTH(Tabla4[[#This Row],[FECHA]])</f>
        <v>8</v>
      </c>
      <c r="E8916" s="4">
        <f>+YEAR(B8916)</f>
        <v>2025</v>
      </c>
      <c r="F8916" t="s">
        <v>6225</v>
      </c>
      <c r="H8916" t="s">
        <v>8</v>
      </c>
      <c r="I8916" t="s">
        <v>16</v>
      </c>
      <c r="J8916" t="s">
        <v>4982</v>
      </c>
      <c r="K8916" s="2">
        <v>1144182179</v>
      </c>
      <c r="L8916" t="s">
        <v>55</v>
      </c>
      <c r="M8916" t="s">
        <v>259</v>
      </c>
      <c r="N8916" s="1" t="s">
        <v>246</v>
      </c>
    </row>
    <row r="8917" spans="1:14" x14ac:dyDescent="0.25">
      <c r="A8917" s="2">
        <v>57644</v>
      </c>
      <c r="B8917" s="3" t="s">
        <v>20808</v>
      </c>
      <c r="C8917" s="4">
        <f>+WEEKNUM(B8917)</f>
        <v>17</v>
      </c>
      <c r="D8917" s="4">
        <f>+MONTH(Tabla4[[#This Row],[FECHA]])</f>
        <v>4</v>
      </c>
      <c r="E8917" s="4">
        <f>+YEAR(B8917)</f>
        <v>2025</v>
      </c>
      <c r="F8917" t="s">
        <v>3955</v>
      </c>
      <c r="G8917" t="s">
        <v>20807</v>
      </c>
      <c r="H8917" t="s">
        <v>21</v>
      </c>
      <c r="I8917" t="s">
        <v>33</v>
      </c>
      <c r="J8917" t="s">
        <v>10900</v>
      </c>
      <c r="K8917" s="2">
        <v>79683643</v>
      </c>
      <c r="L8917" t="s">
        <v>38</v>
      </c>
      <c r="M8917" t="s">
        <v>2106</v>
      </c>
      <c r="N8917" s="1" t="s">
        <v>2098</v>
      </c>
    </row>
    <row r="8918" spans="1:14" x14ac:dyDescent="0.25">
      <c r="A8918" s="2">
        <v>57647</v>
      </c>
      <c r="B8918" s="3" t="s">
        <v>20806</v>
      </c>
      <c r="C8918" s="4">
        <f>+WEEKNUM(B8918)</f>
        <v>17</v>
      </c>
      <c r="D8918" s="4">
        <f>+MONTH(Tabla4[[#This Row],[FECHA]])</f>
        <v>4</v>
      </c>
      <c r="E8918" s="4">
        <f>+YEAR(B8918)</f>
        <v>2025</v>
      </c>
      <c r="F8918" t="s">
        <v>4025</v>
      </c>
      <c r="H8918" t="s">
        <v>21</v>
      </c>
      <c r="I8918" t="s">
        <v>33</v>
      </c>
      <c r="J8918" t="s">
        <v>20805</v>
      </c>
      <c r="K8918" s="2">
        <v>80449907</v>
      </c>
      <c r="L8918" t="s">
        <v>198</v>
      </c>
      <c r="M8918" t="s">
        <v>2135</v>
      </c>
      <c r="N8918" s="1" t="s">
        <v>2098</v>
      </c>
    </row>
    <row r="8919" spans="1:14" x14ac:dyDescent="0.25">
      <c r="A8919" s="2">
        <v>57658</v>
      </c>
      <c r="B8919" s="3" t="s">
        <v>20804</v>
      </c>
      <c r="C8919" s="4">
        <f>+WEEKNUM(B8919)</f>
        <v>17</v>
      </c>
      <c r="D8919" s="4">
        <f>+MONTH(Tabla4[[#This Row],[FECHA]])</f>
        <v>4</v>
      </c>
      <c r="E8919" s="4">
        <f>+YEAR(B8919)</f>
        <v>2025</v>
      </c>
      <c r="F8919" t="s">
        <v>4025</v>
      </c>
      <c r="G8919" t="s">
        <v>20803</v>
      </c>
      <c r="H8919" t="s">
        <v>8</v>
      </c>
      <c r="I8919" t="s">
        <v>1104</v>
      </c>
      <c r="J8919" t="s">
        <v>6103</v>
      </c>
      <c r="K8919" s="2">
        <v>900500388</v>
      </c>
      <c r="L8919" t="s">
        <v>38</v>
      </c>
      <c r="M8919" t="s">
        <v>20483</v>
      </c>
      <c r="N8919" s="1" t="s">
        <v>2098</v>
      </c>
    </row>
    <row r="8920" spans="1:14" x14ac:dyDescent="0.25">
      <c r="A8920" s="2">
        <v>57660</v>
      </c>
      <c r="B8920" s="3" t="s">
        <v>20802</v>
      </c>
      <c r="C8920" s="4">
        <f>+WEEKNUM(B8920)</f>
        <v>17</v>
      </c>
      <c r="D8920" s="4">
        <f>+MONTH(Tabla4[[#This Row],[FECHA]])</f>
        <v>4</v>
      </c>
      <c r="E8920" s="4">
        <f>+YEAR(B8920)</f>
        <v>2025</v>
      </c>
      <c r="F8920" t="s">
        <v>3952</v>
      </c>
      <c r="G8920" t="s">
        <v>20801</v>
      </c>
      <c r="H8920" t="s">
        <v>21</v>
      </c>
      <c r="I8920" t="s">
        <v>33</v>
      </c>
      <c r="J8920" t="s">
        <v>6983</v>
      </c>
      <c r="K8920" s="2">
        <v>79358910</v>
      </c>
      <c r="L8920" t="s">
        <v>38</v>
      </c>
      <c r="M8920" t="s">
        <v>2202</v>
      </c>
      <c r="N8920" s="1" t="s">
        <v>2098</v>
      </c>
    </row>
    <row r="8921" spans="1:14" x14ac:dyDescent="0.25">
      <c r="A8921" s="2">
        <v>57664</v>
      </c>
      <c r="B8921" s="3" t="s">
        <v>20800</v>
      </c>
      <c r="C8921" s="4">
        <f>+WEEKNUM(B8921)</f>
        <v>17</v>
      </c>
      <c r="D8921" s="4">
        <f>+MONTH(Tabla4[[#This Row],[FECHA]])</f>
        <v>4</v>
      </c>
      <c r="E8921" s="4">
        <f>+YEAR(B8921)</f>
        <v>2025</v>
      </c>
      <c r="F8921" t="s">
        <v>3952</v>
      </c>
      <c r="G8921" t="s">
        <v>20799</v>
      </c>
      <c r="H8921" t="s">
        <v>21</v>
      </c>
      <c r="I8921" t="s">
        <v>130</v>
      </c>
      <c r="J8921" t="s">
        <v>10656</v>
      </c>
      <c r="K8921" s="2">
        <v>1013036405</v>
      </c>
      <c r="L8921" t="s">
        <v>38</v>
      </c>
      <c r="M8921" t="s">
        <v>2106</v>
      </c>
      <c r="N8921" s="1" t="s">
        <v>2098</v>
      </c>
    </row>
    <row r="8922" spans="1:14" x14ac:dyDescent="0.25">
      <c r="A8922" s="2">
        <v>57667</v>
      </c>
      <c r="B8922" s="3" t="s">
        <v>20798</v>
      </c>
      <c r="C8922" s="4">
        <f>+WEEKNUM(B8922)</f>
        <v>17</v>
      </c>
      <c r="D8922" s="4">
        <f>+MONTH(Tabla4[[#This Row],[FECHA]])</f>
        <v>4</v>
      </c>
      <c r="E8922" s="4">
        <f>+YEAR(B8922)</f>
        <v>2025</v>
      </c>
      <c r="F8922" t="s">
        <v>3955</v>
      </c>
      <c r="G8922" t="s">
        <v>20797</v>
      </c>
      <c r="H8922" t="s">
        <v>21</v>
      </c>
      <c r="I8922" t="s">
        <v>16</v>
      </c>
      <c r="J8922" t="s">
        <v>10602</v>
      </c>
      <c r="K8922" s="2">
        <v>1069748372</v>
      </c>
      <c r="L8922" t="s">
        <v>38</v>
      </c>
      <c r="M8922" t="s">
        <v>2106</v>
      </c>
      <c r="N8922" s="1" t="s">
        <v>2098</v>
      </c>
    </row>
    <row r="8923" spans="1:14" x14ac:dyDescent="0.25">
      <c r="A8923" s="2">
        <v>57673</v>
      </c>
      <c r="B8923" s="3" t="s">
        <v>20796</v>
      </c>
      <c r="C8923" s="4">
        <f>+WEEKNUM(B8923)</f>
        <v>17</v>
      </c>
      <c r="D8923" s="4">
        <f>+MONTH(Tabla4[[#This Row],[FECHA]])</f>
        <v>4</v>
      </c>
      <c r="E8923" s="4">
        <f>+YEAR(B8923)</f>
        <v>2025</v>
      </c>
      <c r="F8923" t="s">
        <v>3955</v>
      </c>
      <c r="G8923" t="s">
        <v>20795</v>
      </c>
      <c r="H8923" t="s">
        <v>3</v>
      </c>
      <c r="I8923" t="s">
        <v>130</v>
      </c>
      <c r="J8923" t="s">
        <v>20794</v>
      </c>
      <c r="K8923" s="2">
        <v>1012375645</v>
      </c>
      <c r="L8923" t="s">
        <v>38</v>
      </c>
      <c r="M8923" t="s">
        <v>20483</v>
      </c>
      <c r="N8923" s="1" t="s">
        <v>2098</v>
      </c>
    </row>
    <row r="8924" spans="1:14" x14ac:dyDescent="0.25">
      <c r="A8924" s="2">
        <v>57675</v>
      </c>
      <c r="B8924" s="3" t="s">
        <v>20793</v>
      </c>
      <c r="C8924" s="4">
        <f>+WEEKNUM(B8924)</f>
        <v>17</v>
      </c>
      <c r="D8924" s="4">
        <f>+MONTH(Tabla4[[#This Row],[FECHA]])</f>
        <v>4</v>
      </c>
      <c r="E8924" s="4">
        <f>+YEAR(B8924)</f>
        <v>2025</v>
      </c>
      <c r="F8924" t="s">
        <v>4025</v>
      </c>
      <c r="G8924" t="s">
        <v>20792</v>
      </c>
      <c r="H8924" t="s">
        <v>448</v>
      </c>
      <c r="I8924" t="s">
        <v>16</v>
      </c>
      <c r="J8924" t="s">
        <v>2176</v>
      </c>
      <c r="K8924" s="2">
        <v>1022369805</v>
      </c>
      <c r="L8924" t="s">
        <v>38</v>
      </c>
      <c r="M8924" t="s">
        <v>2115</v>
      </c>
      <c r="N8924" s="1" t="s">
        <v>2098</v>
      </c>
    </row>
    <row r="8925" spans="1:14" x14ac:dyDescent="0.25">
      <c r="A8925" s="2">
        <v>57686</v>
      </c>
      <c r="B8925" s="3" t="s">
        <v>20791</v>
      </c>
      <c r="C8925" s="4">
        <f>+WEEKNUM(B8925)</f>
        <v>17</v>
      </c>
      <c r="D8925" s="4">
        <f>+MONTH(Tabla4[[#This Row],[FECHA]])</f>
        <v>4</v>
      </c>
      <c r="E8925" s="4">
        <f>+YEAR(B8925)</f>
        <v>2025</v>
      </c>
      <c r="F8925" t="s">
        <v>4025</v>
      </c>
      <c r="G8925" t="s">
        <v>20790</v>
      </c>
      <c r="H8925" t="s">
        <v>642</v>
      </c>
      <c r="I8925" t="s">
        <v>33</v>
      </c>
      <c r="J8925" t="s">
        <v>6290</v>
      </c>
      <c r="K8925" s="2">
        <v>1014232840</v>
      </c>
      <c r="L8925" t="s">
        <v>38</v>
      </c>
      <c r="M8925" t="s">
        <v>2135</v>
      </c>
      <c r="N8925" s="1" t="s">
        <v>2098</v>
      </c>
    </row>
    <row r="8926" spans="1:14" x14ac:dyDescent="0.25">
      <c r="A8926" s="2">
        <v>66339</v>
      </c>
      <c r="B8926" s="3" t="s">
        <v>20789</v>
      </c>
      <c r="C8926" s="4">
        <f>+WEEKNUM(Tabla4[[#This Row],[FECHA]])</f>
        <v>32</v>
      </c>
      <c r="D8926" s="4">
        <f>+MONTH(Tabla4[[#This Row],[FECHA]])</f>
        <v>8</v>
      </c>
      <c r="E8926" s="4">
        <f>+YEAR(B8926)</f>
        <v>2025</v>
      </c>
      <c r="F8926" t="s">
        <v>6147</v>
      </c>
      <c r="G8926" t="s">
        <v>20788</v>
      </c>
      <c r="H8926" t="s">
        <v>3803</v>
      </c>
      <c r="I8926" t="s">
        <v>16</v>
      </c>
      <c r="J8926" t="s">
        <v>2512</v>
      </c>
      <c r="K8926" s="2">
        <v>1143982229</v>
      </c>
      <c r="L8926" t="s">
        <v>38</v>
      </c>
      <c r="M8926" t="s">
        <v>255</v>
      </c>
      <c r="N8926" s="1" t="s">
        <v>246</v>
      </c>
    </row>
    <row r="8927" spans="1:14" x14ac:dyDescent="0.25">
      <c r="A8927" s="2">
        <v>66341</v>
      </c>
      <c r="B8927" s="3" t="s">
        <v>20787</v>
      </c>
      <c r="C8927" s="4">
        <f>+WEEKNUM(Tabla4[[#This Row],[FECHA]])</f>
        <v>32</v>
      </c>
      <c r="D8927" s="4">
        <f>+MONTH(Tabla4[[#This Row],[FECHA]])</f>
        <v>8</v>
      </c>
      <c r="E8927" s="4">
        <f>+YEAR(B8927)</f>
        <v>2025</v>
      </c>
      <c r="F8927" t="s">
        <v>6167</v>
      </c>
      <c r="H8927" t="s">
        <v>21</v>
      </c>
      <c r="I8927" t="s">
        <v>303</v>
      </c>
      <c r="J8927" t="s">
        <v>20786</v>
      </c>
      <c r="K8927" s="2">
        <v>1073703085</v>
      </c>
      <c r="L8927" t="s">
        <v>1</v>
      </c>
      <c r="N8927" s="1" t="s">
        <v>246</v>
      </c>
    </row>
    <row r="8928" spans="1:14" x14ac:dyDescent="0.25">
      <c r="A8928" s="2">
        <v>57689</v>
      </c>
      <c r="B8928" s="3" t="s">
        <v>20785</v>
      </c>
      <c r="C8928" s="4">
        <f>+WEEKNUM(B8928)</f>
        <v>17</v>
      </c>
      <c r="D8928" s="4">
        <f>+MONTH(Tabla4[[#This Row],[FECHA]])</f>
        <v>4</v>
      </c>
      <c r="E8928" s="4">
        <f>+YEAR(B8928)</f>
        <v>2025</v>
      </c>
      <c r="F8928" t="s">
        <v>3955</v>
      </c>
      <c r="H8928" t="s">
        <v>3</v>
      </c>
      <c r="I8928" t="s">
        <v>30</v>
      </c>
      <c r="J8928" t="s">
        <v>15150</v>
      </c>
      <c r="K8928" s="2">
        <v>1015443123</v>
      </c>
      <c r="L8928" t="s">
        <v>76</v>
      </c>
      <c r="M8928" t="s">
        <v>2135</v>
      </c>
      <c r="N8928" s="1" t="s">
        <v>2098</v>
      </c>
    </row>
    <row r="8929" spans="1:14" x14ac:dyDescent="0.25">
      <c r="A8929" s="2">
        <v>57692</v>
      </c>
      <c r="B8929" s="3" t="s">
        <v>20784</v>
      </c>
      <c r="C8929" s="4">
        <f>+WEEKNUM(B8929)</f>
        <v>17</v>
      </c>
      <c r="D8929" s="4">
        <f>+MONTH(Tabla4[[#This Row],[FECHA]])</f>
        <v>4</v>
      </c>
      <c r="E8929" s="4">
        <f>+YEAR(B8929)</f>
        <v>2025</v>
      </c>
      <c r="F8929" t="s">
        <v>3955</v>
      </c>
      <c r="H8929" t="s">
        <v>3</v>
      </c>
      <c r="I8929" t="s">
        <v>33</v>
      </c>
      <c r="J8929" t="s">
        <v>20783</v>
      </c>
      <c r="K8929" s="2">
        <v>1098645079</v>
      </c>
      <c r="L8929" t="s">
        <v>55</v>
      </c>
      <c r="M8929" t="s">
        <v>2135</v>
      </c>
      <c r="N8929" s="1" t="s">
        <v>2098</v>
      </c>
    </row>
    <row r="8930" spans="1:14" x14ac:dyDescent="0.25">
      <c r="A8930" s="2">
        <v>57694</v>
      </c>
      <c r="B8930" s="3" t="s">
        <v>20782</v>
      </c>
      <c r="C8930" s="4">
        <f>+WEEKNUM(B8930)</f>
        <v>17</v>
      </c>
      <c r="D8930" s="4">
        <f>+MONTH(Tabla4[[#This Row],[FECHA]])</f>
        <v>4</v>
      </c>
      <c r="E8930" s="4">
        <f>+YEAR(B8930)</f>
        <v>2025</v>
      </c>
      <c r="F8930" t="s">
        <v>3955</v>
      </c>
      <c r="G8930" t="s">
        <v>20781</v>
      </c>
      <c r="H8930" t="s">
        <v>3</v>
      </c>
      <c r="I8930" t="s">
        <v>33</v>
      </c>
      <c r="J8930" t="s">
        <v>20780</v>
      </c>
      <c r="K8930" s="2">
        <v>1020754280</v>
      </c>
      <c r="L8930" t="s">
        <v>38</v>
      </c>
      <c r="M8930" t="s">
        <v>2135</v>
      </c>
      <c r="N8930" s="1" t="s">
        <v>2098</v>
      </c>
    </row>
    <row r="8931" spans="1:14" x14ac:dyDescent="0.25">
      <c r="A8931" s="2">
        <v>57695</v>
      </c>
      <c r="B8931" s="3" t="s">
        <v>20779</v>
      </c>
      <c r="C8931" s="4">
        <f>+WEEKNUM(B8931)</f>
        <v>17</v>
      </c>
      <c r="D8931" s="4">
        <f>+MONTH(Tabla4[[#This Row],[FECHA]])</f>
        <v>4</v>
      </c>
      <c r="E8931" s="4">
        <f>+YEAR(B8931)</f>
        <v>2025</v>
      </c>
      <c r="F8931" t="s">
        <v>3955</v>
      </c>
      <c r="G8931" t="s">
        <v>20778</v>
      </c>
      <c r="H8931" t="s">
        <v>8</v>
      </c>
      <c r="I8931" t="s">
        <v>130</v>
      </c>
      <c r="J8931" t="s">
        <v>3702</v>
      </c>
      <c r="K8931" s="2">
        <v>1110447471</v>
      </c>
      <c r="L8931" t="s">
        <v>38</v>
      </c>
      <c r="M8931" t="s">
        <v>20483</v>
      </c>
      <c r="N8931" s="1" t="s">
        <v>2098</v>
      </c>
    </row>
    <row r="8932" spans="1:14" x14ac:dyDescent="0.25">
      <c r="A8932" s="2">
        <v>57698</v>
      </c>
      <c r="B8932" s="3" t="s">
        <v>20777</v>
      </c>
      <c r="C8932" s="4">
        <f>+WEEKNUM(B8932)</f>
        <v>17</v>
      </c>
      <c r="D8932" s="4">
        <f>+MONTH(Tabla4[[#This Row],[FECHA]])</f>
        <v>4</v>
      </c>
      <c r="E8932" s="4">
        <f>+YEAR(B8932)</f>
        <v>2025</v>
      </c>
      <c r="F8932" t="s">
        <v>3955</v>
      </c>
      <c r="G8932" t="s">
        <v>20776</v>
      </c>
      <c r="H8932" t="s">
        <v>8</v>
      </c>
      <c r="I8932" t="s">
        <v>16</v>
      </c>
      <c r="J8932" t="s">
        <v>4210</v>
      </c>
      <c r="K8932" s="2">
        <v>1030685783</v>
      </c>
      <c r="L8932" t="s">
        <v>38</v>
      </c>
      <c r="M8932" t="s">
        <v>20483</v>
      </c>
      <c r="N8932" s="1" t="s">
        <v>2098</v>
      </c>
    </row>
    <row r="8933" spans="1:14" x14ac:dyDescent="0.25">
      <c r="A8933" s="2">
        <v>57701</v>
      </c>
      <c r="B8933" s="3" t="s">
        <v>20775</v>
      </c>
      <c r="C8933" s="4">
        <f>+WEEKNUM(B8933)</f>
        <v>17</v>
      </c>
      <c r="D8933" s="4">
        <f>+MONTH(Tabla4[[#This Row],[FECHA]])</f>
        <v>4</v>
      </c>
      <c r="E8933" s="4">
        <f>+YEAR(B8933)</f>
        <v>2025</v>
      </c>
      <c r="F8933" t="s">
        <v>4025</v>
      </c>
      <c r="H8933" t="s">
        <v>642</v>
      </c>
      <c r="I8933" t="s">
        <v>33</v>
      </c>
      <c r="J8933" t="s">
        <v>3933</v>
      </c>
      <c r="K8933" s="2">
        <v>1019088645</v>
      </c>
      <c r="L8933" t="s">
        <v>58</v>
      </c>
      <c r="M8933" t="s">
        <v>2106</v>
      </c>
      <c r="N8933" s="1" t="s">
        <v>2098</v>
      </c>
    </row>
    <row r="8934" spans="1:14" x14ac:dyDescent="0.25">
      <c r="A8934" s="2">
        <v>57713</v>
      </c>
      <c r="B8934" s="3" t="s">
        <v>20774</v>
      </c>
      <c r="C8934" s="4">
        <f>+WEEKNUM(B8934)</f>
        <v>17</v>
      </c>
      <c r="D8934" s="4">
        <f>+MONTH(Tabla4[[#This Row],[FECHA]])</f>
        <v>4</v>
      </c>
      <c r="E8934" s="4">
        <f>+YEAR(B8934)</f>
        <v>2025</v>
      </c>
      <c r="F8934" t="s">
        <v>3955</v>
      </c>
      <c r="G8934" t="s">
        <v>20773</v>
      </c>
      <c r="H8934" t="s">
        <v>21</v>
      </c>
      <c r="I8934" t="s">
        <v>33</v>
      </c>
      <c r="J8934" t="s">
        <v>20772</v>
      </c>
      <c r="K8934" s="2">
        <v>4298116</v>
      </c>
      <c r="L8934" t="s">
        <v>38</v>
      </c>
      <c r="N8934" s="1" t="s">
        <v>2098</v>
      </c>
    </row>
    <row r="8935" spans="1:14" x14ac:dyDescent="0.25">
      <c r="A8935" s="2">
        <v>66345</v>
      </c>
      <c r="B8935" s="3" t="s">
        <v>20771</v>
      </c>
      <c r="C8935" s="4">
        <f>+WEEKNUM(Tabla4[[#This Row],[FECHA]])</f>
        <v>32</v>
      </c>
      <c r="D8935" s="4">
        <f>+MONTH(Tabla4[[#This Row],[FECHA]])</f>
        <v>8</v>
      </c>
      <c r="E8935" s="4">
        <f>+YEAR(B8935)</f>
        <v>2025</v>
      </c>
      <c r="F8935" t="s">
        <v>6167</v>
      </c>
      <c r="H8935" t="s">
        <v>21</v>
      </c>
      <c r="I8935" t="s">
        <v>303</v>
      </c>
      <c r="J8935" t="s">
        <v>4169</v>
      </c>
      <c r="K8935" s="2">
        <v>5069322</v>
      </c>
      <c r="L8935" t="s">
        <v>1</v>
      </c>
      <c r="N8935" s="1" t="s">
        <v>246</v>
      </c>
    </row>
    <row r="8936" spans="1:14" x14ac:dyDescent="0.25">
      <c r="A8936" s="2">
        <v>66350</v>
      </c>
      <c r="B8936" s="3" t="s">
        <v>20770</v>
      </c>
      <c r="C8936" s="4">
        <f>+WEEKNUM(Tabla4[[#This Row],[FECHA]])</f>
        <v>32</v>
      </c>
      <c r="D8936" s="4">
        <f>+MONTH(Tabla4[[#This Row],[FECHA]])</f>
        <v>8</v>
      </c>
      <c r="E8936" s="4">
        <f>+YEAR(B8936)</f>
        <v>2025</v>
      </c>
      <c r="F8936" t="s">
        <v>6167</v>
      </c>
      <c r="G8936" t="s">
        <v>20769</v>
      </c>
      <c r="H8936" t="s">
        <v>21</v>
      </c>
      <c r="I8936" t="s">
        <v>30</v>
      </c>
      <c r="J8936" t="s">
        <v>20768</v>
      </c>
      <c r="K8936" s="2">
        <v>52919355</v>
      </c>
      <c r="L8936" t="s">
        <v>38</v>
      </c>
      <c r="M8936" t="s">
        <v>259</v>
      </c>
      <c r="N8936" s="1" t="s">
        <v>246</v>
      </c>
    </row>
    <row r="8937" spans="1:14" x14ac:dyDescent="0.25">
      <c r="A8937" s="2">
        <v>66358</v>
      </c>
      <c r="B8937" s="3" t="s">
        <v>20767</v>
      </c>
      <c r="C8937" s="4">
        <f>+WEEKNUM(Tabla4[[#This Row],[FECHA]])</f>
        <v>32</v>
      </c>
      <c r="D8937" s="4">
        <f>+MONTH(Tabla4[[#This Row],[FECHA]])</f>
        <v>8</v>
      </c>
      <c r="E8937" s="4">
        <f>+YEAR(B8937)</f>
        <v>2025</v>
      </c>
      <c r="F8937" t="s">
        <v>6147</v>
      </c>
      <c r="H8937" t="s">
        <v>642</v>
      </c>
      <c r="I8937" t="s">
        <v>33</v>
      </c>
      <c r="J8937" t="s">
        <v>9106</v>
      </c>
      <c r="K8937" s="2">
        <v>1030539749</v>
      </c>
      <c r="L8937" t="s">
        <v>55</v>
      </c>
      <c r="M8937" t="s">
        <v>259</v>
      </c>
      <c r="N8937" s="1" t="s">
        <v>246</v>
      </c>
    </row>
    <row r="8938" spans="1:14" x14ac:dyDescent="0.25">
      <c r="A8938" s="2">
        <v>66362</v>
      </c>
      <c r="B8938" s="3" t="s">
        <v>20766</v>
      </c>
      <c r="C8938" s="4">
        <f>+WEEKNUM(Tabla4[[#This Row],[FECHA]])</f>
        <v>32</v>
      </c>
      <c r="D8938" s="4">
        <f>+MONTH(Tabla4[[#This Row],[FECHA]])</f>
        <v>8</v>
      </c>
      <c r="E8938" s="4">
        <f>+YEAR(B8938)</f>
        <v>2025</v>
      </c>
      <c r="F8938" t="s">
        <v>6147</v>
      </c>
      <c r="G8938" t="s">
        <v>20765</v>
      </c>
      <c r="H8938" t="s">
        <v>275</v>
      </c>
      <c r="I8938" t="s">
        <v>16</v>
      </c>
      <c r="J8938" t="s">
        <v>11604</v>
      </c>
      <c r="K8938" s="2">
        <v>1018413616</v>
      </c>
      <c r="L8938" t="s">
        <v>38</v>
      </c>
      <c r="M8938" t="s">
        <v>255</v>
      </c>
      <c r="N8938" s="1" t="s">
        <v>246</v>
      </c>
    </row>
    <row r="8939" spans="1:14" x14ac:dyDescent="0.25">
      <c r="A8939" s="2">
        <v>66368</v>
      </c>
      <c r="B8939" s="3" t="s">
        <v>20764</v>
      </c>
      <c r="C8939" s="4">
        <f>+WEEKNUM(Tabla4[[#This Row],[FECHA]])</f>
        <v>32</v>
      </c>
      <c r="D8939" s="4">
        <f>+MONTH(Tabla4[[#This Row],[FECHA]])</f>
        <v>8</v>
      </c>
      <c r="E8939" s="4">
        <f>+YEAR(B8939)</f>
        <v>2025</v>
      </c>
      <c r="F8939" t="s">
        <v>6167</v>
      </c>
      <c r="H8939" t="s">
        <v>3</v>
      </c>
      <c r="I8939" t="s">
        <v>33</v>
      </c>
      <c r="J8939" t="s">
        <v>20763</v>
      </c>
      <c r="K8939" s="2">
        <v>1074131649</v>
      </c>
      <c r="L8939" t="s">
        <v>58</v>
      </c>
      <c r="M8939" t="s">
        <v>2115</v>
      </c>
      <c r="N8939" s="1" t="s">
        <v>246</v>
      </c>
    </row>
    <row r="8940" spans="1:14" x14ac:dyDescent="0.25">
      <c r="A8940" s="2">
        <v>66370</v>
      </c>
      <c r="B8940" s="3" t="s">
        <v>20762</v>
      </c>
      <c r="C8940" s="4">
        <f>+WEEKNUM(Tabla4[[#This Row],[FECHA]])</f>
        <v>32</v>
      </c>
      <c r="D8940" s="4">
        <f>+MONTH(Tabla4[[#This Row],[FECHA]])</f>
        <v>8</v>
      </c>
      <c r="E8940" s="4">
        <f>+YEAR(B8940)</f>
        <v>2025</v>
      </c>
      <c r="F8940" t="s">
        <v>6147</v>
      </c>
      <c r="H8940" t="s">
        <v>275</v>
      </c>
      <c r="I8940" t="s">
        <v>16</v>
      </c>
      <c r="J8940" t="s">
        <v>508</v>
      </c>
      <c r="K8940" s="2">
        <v>52794747</v>
      </c>
      <c r="L8940" t="s">
        <v>55</v>
      </c>
      <c r="M8940" t="s">
        <v>255</v>
      </c>
      <c r="N8940" s="1" t="s">
        <v>246</v>
      </c>
    </row>
    <row r="8941" spans="1:14" x14ac:dyDescent="0.25">
      <c r="A8941" s="2">
        <v>66374</v>
      </c>
      <c r="B8941" s="3" t="s">
        <v>20761</v>
      </c>
      <c r="C8941" s="4">
        <f>+WEEKNUM(Tabla4[[#This Row],[FECHA]])</f>
        <v>32</v>
      </c>
      <c r="D8941" s="4">
        <f>+MONTH(Tabla4[[#This Row],[FECHA]])</f>
        <v>8</v>
      </c>
      <c r="E8941" s="4">
        <f>+YEAR(B8941)</f>
        <v>2025</v>
      </c>
      <c r="F8941" t="s">
        <v>6167</v>
      </c>
      <c r="H8941" t="s">
        <v>642</v>
      </c>
      <c r="I8941" t="s">
        <v>16</v>
      </c>
      <c r="J8941" t="s">
        <v>7614</v>
      </c>
      <c r="K8941" s="2">
        <v>1055710514</v>
      </c>
      <c r="L8941" t="s">
        <v>256</v>
      </c>
      <c r="M8941" t="s">
        <v>255</v>
      </c>
      <c r="N8941" s="1" t="s">
        <v>246</v>
      </c>
    </row>
    <row r="8942" spans="1:14" x14ac:dyDescent="0.25">
      <c r="A8942" s="2">
        <v>65352</v>
      </c>
      <c r="B8942" s="3" t="s">
        <v>20760</v>
      </c>
      <c r="C8942" s="4">
        <f>+WEEKNUM(Tabla4[[#This Row],[FECHA]])</f>
        <v>31</v>
      </c>
      <c r="D8942" s="4">
        <f>+MONTH(Tabla4[[#This Row],[FECHA]])</f>
        <v>7</v>
      </c>
      <c r="E8942" s="4">
        <f>+YEAR(B8942)</f>
        <v>2025</v>
      </c>
      <c r="F8942" t="s">
        <v>4888</v>
      </c>
      <c r="G8942" t="s">
        <v>20759</v>
      </c>
      <c r="H8942" t="s">
        <v>3</v>
      </c>
      <c r="I8942" t="s">
        <v>33</v>
      </c>
      <c r="J8942" t="s">
        <v>16460</v>
      </c>
      <c r="K8942" s="2">
        <v>1014240456</v>
      </c>
      <c r="L8942" t="s">
        <v>38</v>
      </c>
      <c r="M8942" t="s">
        <v>255</v>
      </c>
      <c r="N8942" s="1" t="s">
        <v>246</v>
      </c>
    </row>
    <row r="8943" spans="1:14" x14ac:dyDescent="0.25">
      <c r="A8943" s="2">
        <v>57779</v>
      </c>
      <c r="B8943" s="3" t="s">
        <v>20758</v>
      </c>
      <c r="C8943" s="4">
        <f>+WEEKNUM(B8943)</f>
        <v>17</v>
      </c>
      <c r="D8943" s="4">
        <f>+MONTH(Tabla4[[#This Row],[FECHA]])</f>
        <v>4</v>
      </c>
      <c r="E8943" s="4">
        <f>+YEAR(B8943)</f>
        <v>2025</v>
      </c>
      <c r="F8943" t="s">
        <v>3952</v>
      </c>
      <c r="G8943" t="s">
        <v>20757</v>
      </c>
      <c r="H8943" t="s">
        <v>21</v>
      </c>
      <c r="I8943" t="s">
        <v>30</v>
      </c>
      <c r="J8943" t="s">
        <v>3596</v>
      </c>
      <c r="K8943" s="2">
        <v>1069176108</v>
      </c>
      <c r="L8943" t="s">
        <v>38</v>
      </c>
      <c r="M8943" t="s">
        <v>2202</v>
      </c>
      <c r="N8943" s="1" t="s">
        <v>2098</v>
      </c>
    </row>
    <row r="8944" spans="1:14" x14ac:dyDescent="0.25">
      <c r="A8944" s="2">
        <v>57780</v>
      </c>
      <c r="B8944" s="3" t="s">
        <v>20756</v>
      </c>
      <c r="C8944" s="4">
        <f>+WEEKNUM(B8944)</f>
        <v>17</v>
      </c>
      <c r="D8944" s="4">
        <f>+MONTH(Tabla4[[#This Row],[FECHA]])</f>
        <v>4</v>
      </c>
      <c r="E8944" s="4">
        <f>+YEAR(B8944)</f>
        <v>2025</v>
      </c>
      <c r="F8944" t="s">
        <v>3952</v>
      </c>
      <c r="G8944" t="s">
        <v>20755</v>
      </c>
      <c r="H8944" t="s">
        <v>8</v>
      </c>
      <c r="I8944" t="s">
        <v>16</v>
      </c>
      <c r="J8944" t="s">
        <v>2280</v>
      </c>
      <c r="K8944" s="2">
        <v>1010226768</v>
      </c>
      <c r="L8944" t="s">
        <v>38</v>
      </c>
      <c r="M8944" t="s">
        <v>20483</v>
      </c>
      <c r="N8944" s="1" t="s">
        <v>2098</v>
      </c>
    </row>
    <row r="8945" spans="1:14" x14ac:dyDescent="0.25">
      <c r="A8945" s="2">
        <v>57781</v>
      </c>
      <c r="B8945" s="3" t="s">
        <v>20754</v>
      </c>
      <c r="C8945" s="4">
        <f>+WEEKNUM(B8945)</f>
        <v>17</v>
      </c>
      <c r="D8945" s="4">
        <f>+MONTH(Tabla4[[#This Row],[FECHA]])</f>
        <v>4</v>
      </c>
      <c r="E8945" s="4">
        <f>+YEAR(B8945)</f>
        <v>2025</v>
      </c>
      <c r="F8945" t="s">
        <v>3952</v>
      </c>
      <c r="G8945" t="s">
        <v>20753</v>
      </c>
      <c r="H8945" t="s">
        <v>642</v>
      </c>
      <c r="I8945" t="s">
        <v>30</v>
      </c>
      <c r="J8945" t="s">
        <v>7200</v>
      </c>
      <c r="K8945" s="2">
        <v>80758987</v>
      </c>
      <c r="L8945" t="s">
        <v>38</v>
      </c>
      <c r="M8945" t="s">
        <v>2106</v>
      </c>
      <c r="N8945" s="1" t="s">
        <v>2098</v>
      </c>
    </row>
    <row r="8946" spans="1:14" x14ac:dyDescent="0.25">
      <c r="A8946" s="2">
        <v>57782</v>
      </c>
      <c r="B8946" s="3" t="s">
        <v>20752</v>
      </c>
      <c r="C8946" s="4">
        <f>+WEEKNUM(B8946)</f>
        <v>17</v>
      </c>
      <c r="D8946" s="4">
        <f>+MONTH(Tabla4[[#This Row],[FECHA]])</f>
        <v>4</v>
      </c>
      <c r="E8946" s="4">
        <f>+YEAR(B8946)</f>
        <v>2025</v>
      </c>
      <c r="F8946" t="s">
        <v>3952</v>
      </c>
      <c r="G8946" t="s">
        <v>20751</v>
      </c>
      <c r="H8946" t="s">
        <v>916</v>
      </c>
      <c r="I8946" t="s">
        <v>16</v>
      </c>
      <c r="J8946" t="s">
        <v>10925</v>
      </c>
      <c r="K8946" s="2">
        <v>9694683</v>
      </c>
      <c r="L8946" t="s">
        <v>38</v>
      </c>
      <c r="M8946" t="s">
        <v>2135</v>
      </c>
      <c r="N8946" s="1" t="s">
        <v>2098</v>
      </c>
    </row>
    <row r="8947" spans="1:14" x14ac:dyDescent="0.25">
      <c r="A8947" s="2">
        <v>57783</v>
      </c>
      <c r="B8947" s="3" t="s">
        <v>20750</v>
      </c>
      <c r="C8947" s="4">
        <f>+WEEKNUM(B8947)</f>
        <v>17</v>
      </c>
      <c r="D8947" s="4">
        <f>+MONTH(Tabla4[[#This Row],[FECHA]])</f>
        <v>4</v>
      </c>
      <c r="E8947" s="4">
        <f>+YEAR(B8947)</f>
        <v>2025</v>
      </c>
      <c r="F8947" t="s">
        <v>3997</v>
      </c>
      <c r="H8947" t="s">
        <v>21</v>
      </c>
      <c r="I8947" t="s">
        <v>16</v>
      </c>
      <c r="J8947" t="s">
        <v>7970</v>
      </c>
      <c r="K8947" s="2">
        <v>1015454596</v>
      </c>
      <c r="L8947" t="s">
        <v>58</v>
      </c>
      <c r="M8947" t="s">
        <v>2202</v>
      </c>
      <c r="N8947" s="1" t="s">
        <v>2098</v>
      </c>
    </row>
    <row r="8948" spans="1:14" x14ac:dyDescent="0.25">
      <c r="A8948" s="2">
        <v>57787</v>
      </c>
      <c r="B8948" s="3" t="s">
        <v>20749</v>
      </c>
      <c r="C8948" s="4">
        <f>+WEEKNUM(B8948)</f>
        <v>17</v>
      </c>
      <c r="D8948" s="4">
        <f>+MONTH(Tabla4[[#This Row],[FECHA]])</f>
        <v>4</v>
      </c>
      <c r="E8948" s="4">
        <f>+YEAR(B8948)</f>
        <v>2025</v>
      </c>
      <c r="F8948" t="s">
        <v>3997</v>
      </c>
      <c r="H8948" t="s">
        <v>21</v>
      </c>
      <c r="I8948" t="s">
        <v>33</v>
      </c>
      <c r="J8948" t="s">
        <v>19096</v>
      </c>
      <c r="K8948" s="2">
        <v>1018440036</v>
      </c>
      <c r="L8948" t="s">
        <v>58</v>
      </c>
      <c r="M8948" t="s">
        <v>2106</v>
      </c>
      <c r="N8948" s="1" t="s">
        <v>2098</v>
      </c>
    </row>
    <row r="8949" spans="1:14" x14ac:dyDescent="0.25">
      <c r="A8949" s="2">
        <v>57789</v>
      </c>
      <c r="B8949" s="3" t="s">
        <v>20748</v>
      </c>
      <c r="C8949" s="4">
        <f>+WEEKNUM(B8949)</f>
        <v>17</v>
      </c>
      <c r="D8949" s="4">
        <f>+MONTH(Tabla4[[#This Row],[FECHA]])</f>
        <v>4</v>
      </c>
      <c r="E8949" s="4">
        <f>+YEAR(B8949)</f>
        <v>2025</v>
      </c>
      <c r="F8949" t="s">
        <v>3997</v>
      </c>
      <c r="H8949" t="s">
        <v>21</v>
      </c>
      <c r="I8949" t="s">
        <v>33</v>
      </c>
      <c r="J8949" t="s">
        <v>1010</v>
      </c>
      <c r="K8949" s="2">
        <v>19256332</v>
      </c>
      <c r="L8949" t="s">
        <v>49</v>
      </c>
      <c r="M8949" t="s">
        <v>2106</v>
      </c>
      <c r="N8949" s="1" t="s">
        <v>2098</v>
      </c>
    </row>
    <row r="8950" spans="1:14" x14ac:dyDescent="0.25">
      <c r="A8950" s="2">
        <v>65366</v>
      </c>
      <c r="B8950" s="3" t="s">
        <v>20747</v>
      </c>
      <c r="C8950" s="4">
        <f>+WEEKNUM(Tabla4[[#This Row],[FECHA]])</f>
        <v>31</v>
      </c>
      <c r="D8950" s="4">
        <f>+MONTH(Tabla4[[#This Row],[FECHA]])</f>
        <v>7</v>
      </c>
      <c r="E8950" s="4">
        <f>+YEAR(B8950)</f>
        <v>2025</v>
      </c>
      <c r="F8950" t="s">
        <v>4955</v>
      </c>
      <c r="G8950" t="s">
        <v>20746</v>
      </c>
      <c r="H8950" t="s">
        <v>8</v>
      </c>
      <c r="I8950" t="s">
        <v>30</v>
      </c>
      <c r="J8950" t="s">
        <v>12985</v>
      </c>
      <c r="K8950" s="2">
        <v>1010091445</v>
      </c>
      <c r="L8950" t="s">
        <v>38</v>
      </c>
      <c r="M8950" t="s">
        <v>259</v>
      </c>
      <c r="N8950" s="1" t="s">
        <v>246</v>
      </c>
    </row>
    <row r="8951" spans="1:14" x14ac:dyDescent="0.25">
      <c r="A8951" s="2">
        <v>57794</v>
      </c>
      <c r="B8951" s="3" t="s">
        <v>20745</v>
      </c>
      <c r="C8951" s="4">
        <f>+WEEKNUM(B8951)</f>
        <v>17</v>
      </c>
      <c r="D8951" s="4">
        <f>+MONTH(Tabla4[[#This Row],[FECHA]])</f>
        <v>4</v>
      </c>
      <c r="E8951" s="4">
        <f>+YEAR(B8951)</f>
        <v>2025</v>
      </c>
      <c r="F8951" t="s">
        <v>3955</v>
      </c>
      <c r="G8951" t="s">
        <v>20744</v>
      </c>
      <c r="H8951" t="s">
        <v>21</v>
      </c>
      <c r="I8951" t="s">
        <v>16</v>
      </c>
      <c r="J8951" t="s">
        <v>5991</v>
      </c>
      <c r="K8951" s="2" t="s">
        <v>5990</v>
      </c>
      <c r="L8951" t="s">
        <v>38</v>
      </c>
      <c r="M8951" t="s">
        <v>2106</v>
      </c>
      <c r="N8951" s="1" t="s">
        <v>2098</v>
      </c>
    </row>
    <row r="8952" spans="1:14" x14ac:dyDescent="0.25">
      <c r="A8952" s="2">
        <v>57795</v>
      </c>
      <c r="B8952" s="3" t="s">
        <v>20743</v>
      </c>
      <c r="C8952" s="4">
        <f>+WEEKNUM(B8952)</f>
        <v>17</v>
      </c>
      <c r="D8952" s="4">
        <f>+MONTH(Tabla4[[#This Row],[FECHA]])</f>
        <v>4</v>
      </c>
      <c r="E8952" s="4">
        <f>+YEAR(B8952)</f>
        <v>2025</v>
      </c>
      <c r="F8952" t="s">
        <v>3985</v>
      </c>
      <c r="G8952" t="s">
        <v>20742</v>
      </c>
      <c r="H8952" t="s">
        <v>3</v>
      </c>
      <c r="I8952" t="s">
        <v>47</v>
      </c>
      <c r="J8952" t="s">
        <v>2549</v>
      </c>
      <c r="K8952" s="2">
        <v>1152455897</v>
      </c>
      <c r="L8952" t="s">
        <v>38</v>
      </c>
      <c r="M8952" t="s">
        <v>20483</v>
      </c>
      <c r="N8952" s="1" t="s">
        <v>2098</v>
      </c>
    </row>
    <row r="8953" spans="1:14" x14ac:dyDescent="0.25">
      <c r="A8953" s="2">
        <v>57800</v>
      </c>
      <c r="B8953" s="3" t="s">
        <v>20741</v>
      </c>
      <c r="C8953" s="4">
        <f>+WEEKNUM(B8953)</f>
        <v>17</v>
      </c>
      <c r="D8953" s="4">
        <f>+MONTH(Tabla4[[#This Row],[FECHA]])</f>
        <v>4</v>
      </c>
      <c r="E8953" s="4">
        <f>+YEAR(B8953)</f>
        <v>2025</v>
      </c>
      <c r="F8953" t="s">
        <v>3952</v>
      </c>
      <c r="H8953" t="s">
        <v>8</v>
      </c>
      <c r="I8953" t="s">
        <v>130</v>
      </c>
      <c r="J8953" t="s">
        <v>19592</v>
      </c>
      <c r="K8953" s="2">
        <v>1020845231</v>
      </c>
      <c r="L8953" t="s">
        <v>198</v>
      </c>
      <c r="M8953" t="s">
        <v>2135</v>
      </c>
      <c r="N8953" s="1" t="s">
        <v>2098</v>
      </c>
    </row>
    <row r="8954" spans="1:14" x14ac:dyDescent="0.25">
      <c r="A8954" s="2">
        <v>57804</v>
      </c>
      <c r="B8954" s="3" t="s">
        <v>20740</v>
      </c>
      <c r="C8954" s="4">
        <f>+WEEKNUM(B8954)</f>
        <v>17</v>
      </c>
      <c r="D8954" s="4">
        <f>+MONTH(Tabla4[[#This Row],[FECHA]])</f>
        <v>4</v>
      </c>
      <c r="E8954" s="4">
        <f>+YEAR(B8954)</f>
        <v>2025</v>
      </c>
      <c r="F8954" t="s">
        <v>3955</v>
      </c>
      <c r="G8954" t="s">
        <v>20739</v>
      </c>
      <c r="H8954" t="s">
        <v>21</v>
      </c>
      <c r="I8954" t="s">
        <v>33</v>
      </c>
      <c r="J8954" t="s">
        <v>3018</v>
      </c>
      <c r="K8954" s="2">
        <v>39177409</v>
      </c>
      <c r="L8954" t="s">
        <v>38</v>
      </c>
      <c r="M8954" t="s">
        <v>2202</v>
      </c>
      <c r="N8954" s="1" t="s">
        <v>2098</v>
      </c>
    </row>
    <row r="8955" spans="1:14" x14ac:dyDescent="0.25">
      <c r="A8955" s="2">
        <v>57820</v>
      </c>
      <c r="B8955" s="3" t="s">
        <v>20738</v>
      </c>
      <c r="C8955" s="4">
        <f>+WEEKNUM(B8955)</f>
        <v>17</v>
      </c>
      <c r="D8955" s="4">
        <f>+MONTH(Tabla4[[#This Row],[FECHA]])</f>
        <v>4</v>
      </c>
      <c r="E8955" s="4">
        <f>+YEAR(B8955)</f>
        <v>2025</v>
      </c>
      <c r="F8955" t="s">
        <v>3997</v>
      </c>
      <c r="G8955" t="s">
        <v>20737</v>
      </c>
      <c r="H8955" t="s">
        <v>8</v>
      </c>
      <c r="I8955" t="s">
        <v>30</v>
      </c>
      <c r="J8955" t="s">
        <v>2629</v>
      </c>
      <c r="K8955" s="2">
        <v>1019149619</v>
      </c>
      <c r="L8955" t="s">
        <v>38</v>
      </c>
      <c r="M8955" t="s">
        <v>937</v>
      </c>
      <c r="N8955" s="1" t="s">
        <v>2098</v>
      </c>
    </row>
    <row r="8956" spans="1:14" x14ac:dyDescent="0.25">
      <c r="A8956" s="2">
        <v>57823</v>
      </c>
      <c r="B8956" s="3" t="s">
        <v>20736</v>
      </c>
      <c r="C8956" s="4">
        <f>+WEEKNUM(B8956)</f>
        <v>17</v>
      </c>
      <c r="D8956" s="4">
        <f>+MONTH(Tabla4[[#This Row],[FECHA]])</f>
        <v>4</v>
      </c>
      <c r="E8956" s="4">
        <f>+YEAR(B8956)</f>
        <v>2025</v>
      </c>
      <c r="F8956" t="s">
        <v>3997</v>
      </c>
      <c r="G8956" t="s">
        <v>20735</v>
      </c>
      <c r="H8956" t="s">
        <v>3</v>
      </c>
      <c r="I8956" t="s">
        <v>33</v>
      </c>
      <c r="J8956" t="s">
        <v>3784</v>
      </c>
      <c r="K8956" s="2">
        <v>1907087</v>
      </c>
      <c r="L8956" t="s">
        <v>38</v>
      </c>
      <c r="M8956" t="s">
        <v>937</v>
      </c>
      <c r="N8956" s="1" t="s">
        <v>2098</v>
      </c>
    </row>
    <row r="8957" spans="1:14" x14ac:dyDescent="0.25">
      <c r="A8957" s="2">
        <v>65368</v>
      </c>
      <c r="B8957" s="3" t="s">
        <v>20734</v>
      </c>
      <c r="C8957" s="4">
        <f>+WEEKNUM(Tabla4[[#This Row],[FECHA]])</f>
        <v>31</v>
      </c>
      <c r="D8957" s="4">
        <f>+MONTH(Tabla4[[#This Row],[FECHA]])</f>
        <v>7</v>
      </c>
      <c r="E8957" s="4">
        <f>+YEAR(B8957)</f>
        <v>2025</v>
      </c>
      <c r="F8957" t="s">
        <v>4932</v>
      </c>
      <c r="G8957" t="s">
        <v>20733</v>
      </c>
      <c r="H8957" t="s">
        <v>3803</v>
      </c>
      <c r="I8957" t="s">
        <v>16</v>
      </c>
      <c r="J8957" t="s">
        <v>20732</v>
      </c>
      <c r="K8957" s="2">
        <v>52345178</v>
      </c>
      <c r="L8957" t="s">
        <v>38</v>
      </c>
      <c r="M8957" t="s">
        <v>255</v>
      </c>
      <c r="N8957" s="1" t="s">
        <v>246</v>
      </c>
    </row>
    <row r="8958" spans="1:14" x14ac:dyDescent="0.25">
      <c r="A8958" s="2">
        <v>65397</v>
      </c>
      <c r="B8958" s="3" t="s">
        <v>20731</v>
      </c>
      <c r="C8958" s="4">
        <f>+WEEKNUM(Tabla4[[#This Row],[FECHA]])</f>
        <v>31</v>
      </c>
      <c r="D8958" s="4">
        <f>+MONTH(Tabla4[[#This Row],[FECHA]])</f>
        <v>7</v>
      </c>
      <c r="E8958" s="4">
        <f>+YEAR(B8958)</f>
        <v>2025</v>
      </c>
      <c r="F8958" t="s">
        <v>4932</v>
      </c>
      <c r="G8958" t="s">
        <v>20730</v>
      </c>
      <c r="H8958" t="s">
        <v>448</v>
      </c>
      <c r="I8958" t="s">
        <v>30</v>
      </c>
      <c r="J8958" t="s">
        <v>15242</v>
      </c>
      <c r="K8958" s="2">
        <v>1012420058</v>
      </c>
      <c r="L8958" t="s">
        <v>38</v>
      </c>
      <c r="M8958" t="s">
        <v>937</v>
      </c>
      <c r="N8958" s="1" t="s">
        <v>246</v>
      </c>
    </row>
    <row r="8959" spans="1:14" x14ac:dyDescent="0.25">
      <c r="A8959" s="2">
        <v>57846</v>
      </c>
      <c r="B8959" s="3" t="s">
        <v>20729</v>
      </c>
      <c r="C8959" s="4">
        <f>+WEEKNUM(B8959)</f>
        <v>17</v>
      </c>
      <c r="D8959" s="4">
        <f>+MONTH(Tabla4[[#This Row],[FECHA]])</f>
        <v>4</v>
      </c>
      <c r="E8959" s="4">
        <f>+YEAR(B8959)</f>
        <v>2025</v>
      </c>
      <c r="F8959" t="s">
        <v>3997</v>
      </c>
      <c r="H8959" t="s">
        <v>8</v>
      </c>
      <c r="I8959" t="s">
        <v>130</v>
      </c>
      <c r="J8959" t="s">
        <v>20728</v>
      </c>
      <c r="K8959" s="2">
        <v>1004744703</v>
      </c>
      <c r="L8959" t="s">
        <v>55</v>
      </c>
      <c r="M8959" t="s">
        <v>937</v>
      </c>
      <c r="N8959" s="1" t="s">
        <v>2098</v>
      </c>
    </row>
    <row r="8960" spans="1:14" x14ac:dyDescent="0.25">
      <c r="A8960" s="2">
        <v>57847</v>
      </c>
      <c r="B8960" s="3" t="s">
        <v>20727</v>
      </c>
      <c r="C8960" s="4">
        <f>+WEEKNUM(B8960)</f>
        <v>17</v>
      </c>
      <c r="D8960" s="4">
        <f>+MONTH(Tabla4[[#This Row],[FECHA]])</f>
        <v>4</v>
      </c>
      <c r="E8960" s="4">
        <f>+YEAR(B8960)</f>
        <v>2025</v>
      </c>
      <c r="F8960" t="s">
        <v>3997</v>
      </c>
      <c r="H8960" t="s">
        <v>21</v>
      </c>
      <c r="I8960" t="s">
        <v>130</v>
      </c>
      <c r="J8960" t="s">
        <v>10656</v>
      </c>
      <c r="K8960" s="2">
        <v>1013036405</v>
      </c>
      <c r="L8960" t="s">
        <v>256</v>
      </c>
      <c r="M8960" t="s">
        <v>2202</v>
      </c>
      <c r="N8960" s="1" t="s">
        <v>2098</v>
      </c>
    </row>
    <row r="8961" spans="1:14" x14ac:dyDescent="0.25">
      <c r="A8961" s="2">
        <v>57848</v>
      </c>
      <c r="B8961" s="3" t="s">
        <v>20726</v>
      </c>
      <c r="C8961" s="4">
        <f>+WEEKNUM(B8961)</f>
        <v>17</v>
      </c>
      <c r="D8961" s="4">
        <f>+MONTH(Tabla4[[#This Row],[FECHA]])</f>
        <v>4</v>
      </c>
      <c r="E8961" s="4">
        <f>+YEAR(B8961)</f>
        <v>2025</v>
      </c>
      <c r="F8961" t="s">
        <v>3997</v>
      </c>
      <c r="H8961" t="s">
        <v>3</v>
      </c>
      <c r="I8961" t="s">
        <v>130</v>
      </c>
      <c r="J8961" t="s">
        <v>20725</v>
      </c>
      <c r="K8961" s="2">
        <v>52803997</v>
      </c>
      <c r="L8961" t="s">
        <v>55</v>
      </c>
      <c r="M8961" t="s">
        <v>937</v>
      </c>
      <c r="N8961" s="1" t="s">
        <v>2098</v>
      </c>
    </row>
    <row r="8962" spans="1:14" x14ac:dyDescent="0.25">
      <c r="A8962" s="2">
        <v>65407</v>
      </c>
      <c r="B8962" s="3" t="s">
        <v>20724</v>
      </c>
      <c r="C8962" s="4">
        <f>+WEEKNUM(Tabla4[[#This Row],[FECHA]])</f>
        <v>31</v>
      </c>
      <c r="D8962" s="4">
        <f>+MONTH(Tabla4[[#This Row],[FECHA]])</f>
        <v>7</v>
      </c>
      <c r="E8962" s="4">
        <f>+YEAR(B8962)</f>
        <v>2025</v>
      </c>
      <c r="F8962" t="s">
        <v>4888</v>
      </c>
      <c r="G8962" t="s">
        <v>20723</v>
      </c>
      <c r="H8962" t="s">
        <v>3</v>
      </c>
      <c r="I8962" t="s">
        <v>16</v>
      </c>
      <c r="J8962" t="s">
        <v>672</v>
      </c>
      <c r="K8962" s="2">
        <v>13871889</v>
      </c>
      <c r="L8962" t="s">
        <v>38</v>
      </c>
      <c r="M8962" t="s">
        <v>259</v>
      </c>
      <c r="N8962" s="1" t="s">
        <v>246</v>
      </c>
    </row>
    <row r="8963" spans="1:14" x14ac:dyDescent="0.25">
      <c r="A8963" s="2">
        <v>57854</v>
      </c>
      <c r="B8963" s="3" t="s">
        <v>20722</v>
      </c>
      <c r="C8963" s="4">
        <f>+WEEKNUM(B8963)</f>
        <v>17</v>
      </c>
      <c r="D8963" s="4">
        <f>+MONTH(Tabla4[[#This Row],[FECHA]])</f>
        <v>4</v>
      </c>
      <c r="E8963" s="4">
        <f>+YEAR(B8963)</f>
        <v>2025</v>
      </c>
      <c r="F8963" t="s">
        <v>3997</v>
      </c>
      <c r="G8963" t="s">
        <v>20721</v>
      </c>
      <c r="H8963" t="s">
        <v>21</v>
      </c>
      <c r="I8963" t="s">
        <v>33</v>
      </c>
      <c r="J8963" t="s">
        <v>3829</v>
      </c>
      <c r="K8963" s="2">
        <v>1020783052</v>
      </c>
      <c r="L8963" t="s">
        <v>38</v>
      </c>
      <c r="M8963" t="s">
        <v>937</v>
      </c>
      <c r="N8963" s="1" t="s">
        <v>2098</v>
      </c>
    </row>
    <row r="8964" spans="1:14" x14ac:dyDescent="0.25">
      <c r="A8964" s="2">
        <v>57863</v>
      </c>
      <c r="B8964" s="3" t="s">
        <v>20720</v>
      </c>
      <c r="C8964" s="4">
        <f>+WEEKNUM(B8964)</f>
        <v>17</v>
      </c>
      <c r="D8964" s="4">
        <f>+MONTH(Tabla4[[#This Row],[FECHA]])</f>
        <v>4</v>
      </c>
      <c r="E8964" s="4">
        <f>+YEAR(B8964)</f>
        <v>2025</v>
      </c>
      <c r="F8964" t="s">
        <v>3997</v>
      </c>
      <c r="H8964" t="s">
        <v>3</v>
      </c>
      <c r="I8964" t="s">
        <v>20719</v>
      </c>
      <c r="J8964" t="s">
        <v>20718</v>
      </c>
      <c r="K8964" s="2">
        <v>1020782306</v>
      </c>
      <c r="L8964" t="s">
        <v>55</v>
      </c>
      <c r="M8964" t="s">
        <v>2135</v>
      </c>
      <c r="N8964" s="1" t="s">
        <v>2098</v>
      </c>
    </row>
    <row r="8965" spans="1:14" x14ac:dyDescent="0.25">
      <c r="A8965" s="2">
        <v>57865</v>
      </c>
      <c r="B8965" s="3" t="s">
        <v>20717</v>
      </c>
      <c r="C8965" s="4">
        <f>+WEEKNUM(B8965)</f>
        <v>17</v>
      </c>
      <c r="D8965" s="4">
        <f>+MONTH(Tabla4[[#This Row],[FECHA]])</f>
        <v>4</v>
      </c>
      <c r="E8965" s="4">
        <f>+YEAR(B8965)</f>
        <v>2025</v>
      </c>
      <c r="F8965" t="s">
        <v>3955</v>
      </c>
      <c r="G8965" t="s">
        <v>20716</v>
      </c>
      <c r="H8965" t="s">
        <v>8</v>
      </c>
      <c r="I8965" t="s">
        <v>33</v>
      </c>
      <c r="J8965" t="s">
        <v>14598</v>
      </c>
      <c r="K8965" s="2">
        <v>1098650963</v>
      </c>
      <c r="L8965" t="s">
        <v>38</v>
      </c>
      <c r="M8965" t="s">
        <v>20483</v>
      </c>
      <c r="N8965" s="1" t="s">
        <v>2098</v>
      </c>
    </row>
    <row r="8966" spans="1:14" x14ac:dyDescent="0.25">
      <c r="A8966" s="2">
        <v>57872</v>
      </c>
      <c r="B8966" s="3" t="s">
        <v>20715</v>
      </c>
      <c r="C8966" s="4">
        <f>+WEEKNUM(B8966)</f>
        <v>17</v>
      </c>
      <c r="D8966" s="4">
        <f>+MONTH(Tabla4[[#This Row],[FECHA]])</f>
        <v>4</v>
      </c>
      <c r="E8966" s="4">
        <f>+YEAR(B8966)</f>
        <v>2025</v>
      </c>
      <c r="F8966" t="s">
        <v>3997</v>
      </c>
      <c r="H8966" t="s">
        <v>21</v>
      </c>
      <c r="I8966" t="s">
        <v>16</v>
      </c>
      <c r="J8966" t="s">
        <v>3148</v>
      </c>
      <c r="K8966" s="2">
        <v>79795968</v>
      </c>
      <c r="L8966" t="s">
        <v>76</v>
      </c>
      <c r="M8966" t="s">
        <v>2106</v>
      </c>
      <c r="N8966" s="1" t="s">
        <v>2098</v>
      </c>
    </row>
    <row r="8967" spans="1:14" x14ac:dyDescent="0.25">
      <c r="A8967" s="2">
        <v>57874</v>
      </c>
      <c r="B8967" s="3" t="s">
        <v>20714</v>
      </c>
      <c r="C8967" s="4">
        <f>+WEEKNUM(B8967)</f>
        <v>17</v>
      </c>
      <c r="D8967" s="4">
        <f>+MONTH(Tabla4[[#This Row],[FECHA]])</f>
        <v>4</v>
      </c>
      <c r="E8967" s="4">
        <f>+YEAR(B8967)</f>
        <v>2025</v>
      </c>
      <c r="F8967" t="s">
        <v>3952</v>
      </c>
      <c r="G8967" t="s">
        <v>20713</v>
      </c>
      <c r="H8967" t="s">
        <v>8</v>
      </c>
      <c r="I8967" t="s">
        <v>16</v>
      </c>
      <c r="J8967" t="s">
        <v>20712</v>
      </c>
      <c r="K8967" s="2">
        <v>1004961121</v>
      </c>
      <c r="L8967" t="s">
        <v>38</v>
      </c>
      <c r="N8967" s="1" t="s">
        <v>2098</v>
      </c>
    </row>
    <row r="8968" spans="1:14" x14ac:dyDescent="0.25">
      <c r="A8968" s="2">
        <v>57875</v>
      </c>
      <c r="B8968" s="3" t="s">
        <v>20711</v>
      </c>
      <c r="C8968" s="4">
        <f>+WEEKNUM(B8968)</f>
        <v>17</v>
      </c>
      <c r="D8968" s="4">
        <f>+MONTH(Tabla4[[#This Row],[FECHA]])</f>
        <v>4</v>
      </c>
      <c r="E8968" s="4">
        <f>+YEAR(B8968)</f>
        <v>2025</v>
      </c>
      <c r="F8968" t="s">
        <v>3955</v>
      </c>
      <c r="G8968" t="s">
        <v>20710</v>
      </c>
      <c r="H8968" t="s">
        <v>3803</v>
      </c>
      <c r="I8968" t="s">
        <v>33</v>
      </c>
      <c r="J8968" t="s">
        <v>17174</v>
      </c>
      <c r="K8968" s="2">
        <v>1140891534</v>
      </c>
      <c r="L8968" t="s">
        <v>38</v>
      </c>
      <c r="M8968" t="s">
        <v>20483</v>
      </c>
      <c r="N8968" s="1" t="s">
        <v>2098</v>
      </c>
    </row>
    <row r="8969" spans="1:14" x14ac:dyDescent="0.25">
      <c r="A8969" s="2">
        <v>57890</v>
      </c>
      <c r="B8969" s="3" t="s">
        <v>20709</v>
      </c>
      <c r="C8969" s="4">
        <f>+WEEKNUM(B8969)</f>
        <v>17</v>
      </c>
      <c r="D8969" s="4">
        <f>+MONTH(Tabla4[[#This Row],[FECHA]])</f>
        <v>4</v>
      </c>
      <c r="E8969" s="4">
        <f>+YEAR(B8969)</f>
        <v>2025</v>
      </c>
      <c r="F8969" t="s">
        <v>3985</v>
      </c>
      <c r="G8969" t="s">
        <v>20708</v>
      </c>
      <c r="H8969" t="s">
        <v>154</v>
      </c>
      <c r="I8969" t="s">
        <v>16</v>
      </c>
      <c r="J8969" t="s">
        <v>10877</v>
      </c>
      <c r="K8969" s="2">
        <v>1019143386</v>
      </c>
      <c r="L8969" t="s">
        <v>38</v>
      </c>
      <c r="M8969" t="s">
        <v>2106</v>
      </c>
      <c r="N8969" s="1" t="s">
        <v>2098</v>
      </c>
    </row>
    <row r="8970" spans="1:14" x14ac:dyDescent="0.25">
      <c r="A8970" s="2">
        <v>57891</v>
      </c>
      <c r="B8970" s="3" t="s">
        <v>20707</v>
      </c>
      <c r="C8970" s="4">
        <f>+WEEKNUM(B8970)</f>
        <v>17</v>
      </c>
      <c r="D8970" s="4">
        <f>+MONTH(Tabla4[[#This Row],[FECHA]])</f>
        <v>4</v>
      </c>
      <c r="E8970" s="4">
        <f>+YEAR(B8970)</f>
        <v>2025</v>
      </c>
      <c r="F8970" t="s">
        <v>20055</v>
      </c>
      <c r="H8970" t="s">
        <v>8</v>
      </c>
      <c r="I8970" t="s">
        <v>47</v>
      </c>
      <c r="J8970" t="s">
        <v>20706</v>
      </c>
      <c r="K8970" s="2">
        <v>5333837</v>
      </c>
      <c r="L8970" t="s">
        <v>55</v>
      </c>
      <c r="M8970" t="s">
        <v>937</v>
      </c>
      <c r="N8970" s="1" t="s">
        <v>2098</v>
      </c>
    </row>
    <row r="8971" spans="1:14" x14ac:dyDescent="0.25">
      <c r="A8971" s="2">
        <v>65450</v>
      </c>
      <c r="B8971" s="3" t="s">
        <v>20705</v>
      </c>
      <c r="C8971" s="4">
        <f>+WEEKNUM(Tabla4[[#This Row],[FECHA]])</f>
        <v>31</v>
      </c>
      <c r="D8971" s="4">
        <f>+MONTH(Tabla4[[#This Row],[FECHA]])</f>
        <v>7</v>
      </c>
      <c r="E8971" s="4">
        <f>+YEAR(B8971)</f>
        <v>2025</v>
      </c>
      <c r="F8971" t="s">
        <v>4955</v>
      </c>
      <c r="G8971" t="s">
        <v>20704</v>
      </c>
      <c r="H8971" t="s">
        <v>3</v>
      </c>
      <c r="I8971" t="s">
        <v>16</v>
      </c>
      <c r="J8971" t="s">
        <v>6136</v>
      </c>
      <c r="K8971" s="2">
        <v>1233697862</v>
      </c>
      <c r="L8971" t="s">
        <v>38</v>
      </c>
      <c r="M8971" t="s">
        <v>2115</v>
      </c>
      <c r="N8971" s="1" t="s">
        <v>246</v>
      </c>
    </row>
    <row r="8972" spans="1:14" x14ac:dyDescent="0.25">
      <c r="A8972" s="2">
        <v>57895</v>
      </c>
      <c r="B8972" s="3" t="s">
        <v>20703</v>
      </c>
      <c r="C8972" s="4">
        <f>+WEEKNUM(B8972)</f>
        <v>17</v>
      </c>
      <c r="D8972" s="4">
        <f>+MONTH(Tabla4[[#This Row],[FECHA]])</f>
        <v>4</v>
      </c>
      <c r="E8972" s="4">
        <f>+YEAR(B8972)</f>
        <v>2025</v>
      </c>
      <c r="F8972" t="s">
        <v>3955</v>
      </c>
      <c r="G8972" t="s">
        <v>20702</v>
      </c>
      <c r="H8972" t="s">
        <v>275</v>
      </c>
      <c r="I8972" t="s">
        <v>10386</v>
      </c>
      <c r="J8972" t="s">
        <v>15857</v>
      </c>
      <c r="K8972" s="2">
        <v>1031147663</v>
      </c>
      <c r="L8972" t="s">
        <v>38</v>
      </c>
      <c r="M8972" t="s">
        <v>20483</v>
      </c>
      <c r="N8972" s="1" t="s">
        <v>2098</v>
      </c>
    </row>
    <row r="8973" spans="1:14" x14ac:dyDescent="0.25">
      <c r="A8973" s="2">
        <v>65468</v>
      </c>
      <c r="B8973" s="3" t="s">
        <v>20701</v>
      </c>
      <c r="C8973" s="4">
        <f>+WEEKNUM(Tabla4[[#This Row],[FECHA]])</f>
        <v>31</v>
      </c>
      <c r="D8973" s="4">
        <f>+MONTH(Tabla4[[#This Row],[FECHA]])</f>
        <v>7</v>
      </c>
      <c r="E8973" s="4">
        <f>+YEAR(B8973)</f>
        <v>2025</v>
      </c>
      <c r="F8973" t="s">
        <v>4955</v>
      </c>
      <c r="H8973" t="s">
        <v>3</v>
      </c>
      <c r="I8973" t="s">
        <v>16</v>
      </c>
      <c r="J8973" t="s">
        <v>8218</v>
      </c>
      <c r="K8973" s="2">
        <v>80070999</v>
      </c>
      <c r="L8973" t="s">
        <v>256</v>
      </c>
      <c r="M8973" t="s">
        <v>255</v>
      </c>
      <c r="N8973" s="1" t="s">
        <v>246</v>
      </c>
    </row>
    <row r="8974" spans="1:14" x14ac:dyDescent="0.25">
      <c r="A8974" s="2">
        <v>57904</v>
      </c>
      <c r="B8974" s="3" t="s">
        <v>20700</v>
      </c>
      <c r="C8974" s="4">
        <f>+WEEKNUM(B8974)</f>
        <v>17</v>
      </c>
      <c r="D8974" s="4">
        <f>+MONTH(Tabla4[[#This Row],[FECHA]])</f>
        <v>4</v>
      </c>
      <c r="E8974" s="4">
        <f>+YEAR(B8974)</f>
        <v>2025</v>
      </c>
      <c r="F8974" t="s">
        <v>3955</v>
      </c>
      <c r="G8974" t="s">
        <v>20699</v>
      </c>
      <c r="H8974" t="s">
        <v>642</v>
      </c>
      <c r="I8974" t="s">
        <v>16</v>
      </c>
      <c r="J8974" t="s">
        <v>4210</v>
      </c>
      <c r="K8974" s="2">
        <v>1030685783</v>
      </c>
      <c r="L8974" t="s">
        <v>38</v>
      </c>
      <c r="N8974" s="1" t="s">
        <v>2098</v>
      </c>
    </row>
    <row r="8975" spans="1:14" x14ac:dyDescent="0.25">
      <c r="A8975" s="2">
        <v>57905</v>
      </c>
      <c r="B8975" s="3" t="s">
        <v>20698</v>
      </c>
      <c r="C8975" s="4">
        <f>+WEEKNUM(B8975)</f>
        <v>17</v>
      </c>
      <c r="D8975" s="4">
        <f>+MONTH(Tabla4[[#This Row],[FECHA]])</f>
        <v>4</v>
      </c>
      <c r="E8975" s="4">
        <f>+YEAR(B8975)</f>
        <v>2025</v>
      </c>
      <c r="F8975" t="s">
        <v>3955</v>
      </c>
      <c r="G8975" t="s">
        <v>20697</v>
      </c>
      <c r="H8975" t="s">
        <v>8</v>
      </c>
      <c r="I8975" t="s">
        <v>30</v>
      </c>
      <c r="J8975" t="s">
        <v>15054</v>
      </c>
      <c r="K8975" s="2">
        <v>80003308</v>
      </c>
      <c r="L8975" t="s">
        <v>38</v>
      </c>
      <c r="M8975" t="s">
        <v>20483</v>
      </c>
      <c r="N8975" s="1" t="s">
        <v>2098</v>
      </c>
    </row>
    <row r="8976" spans="1:14" x14ac:dyDescent="0.25">
      <c r="A8976" s="2">
        <v>57906</v>
      </c>
      <c r="B8976" s="3" t="s">
        <v>20696</v>
      </c>
      <c r="C8976" s="4">
        <f>+WEEKNUM(B8976)</f>
        <v>17</v>
      </c>
      <c r="D8976" s="4">
        <f>+MONTH(Tabla4[[#This Row],[FECHA]])</f>
        <v>4</v>
      </c>
      <c r="E8976" s="4">
        <f>+YEAR(B8976)</f>
        <v>2025</v>
      </c>
      <c r="F8976" t="s">
        <v>3985</v>
      </c>
      <c r="G8976" t="s">
        <v>20695</v>
      </c>
      <c r="H8976" t="s">
        <v>3</v>
      </c>
      <c r="I8976" t="s">
        <v>33</v>
      </c>
      <c r="J8976" t="s">
        <v>2831</v>
      </c>
      <c r="K8976" s="2">
        <v>1072669779</v>
      </c>
      <c r="L8976" t="s">
        <v>38</v>
      </c>
      <c r="M8976" t="s">
        <v>2135</v>
      </c>
      <c r="N8976" s="1" t="s">
        <v>2098</v>
      </c>
    </row>
    <row r="8977" spans="1:14" x14ac:dyDescent="0.25">
      <c r="A8977" s="2">
        <v>57910</v>
      </c>
      <c r="B8977" s="3" t="s">
        <v>20694</v>
      </c>
      <c r="C8977" s="4">
        <f>+WEEKNUM(B8977)</f>
        <v>17</v>
      </c>
      <c r="D8977" s="4">
        <f>+MONTH(Tabla4[[#This Row],[FECHA]])</f>
        <v>4</v>
      </c>
      <c r="E8977" s="4">
        <f>+YEAR(B8977)</f>
        <v>2025</v>
      </c>
      <c r="F8977" t="s">
        <v>3985</v>
      </c>
      <c r="G8977" t="s">
        <v>20693</v>
      </c>
      <c r="H8977" t="s">
        <v>3</v>
      </c>
      <c r="I8977" t="s">
        <v>30</v>
      </c>
      <c r="J8977" t="s">
        <v>5276</v>
      </c>
      <c r="K8977" s="2">
        <v>1112476367</v>
      </c>
      <c r="L8977" t="s">
        <v>38</v>
      </c>
      <c r="M8977" t="s">
        <v>2135</v>
      </c>
      <c r="N8977" s="1" t="s">
        <v>2098</v>
      </c>
    </row>
    <row r="8978" spans="1:14" x14ac:dyDescent="0.25">
      <c r="A8978" s="2">
        <v>57912</v>
      </c>
      <c r="B8978" s="3" t="s">
        <v>20692</v>
      </c>
      <c r="C8978" s="4">
        <f>+WEEKNUM(B8978)</f>
        <v>17</v>
      </c>
      <c r="D8978" s="4">
        <f>+MONTH(Tabla4[[#This Row],[FECHA]])</f>
        <v>4</v>
      </c>
      <c r="E8978" s="4">
        <f>+YEAR(B8978)</f>
        <v>2025</v>
      </c>
      <c r="F8978" t="s">
        <v>3955</v>
      </c>
      <c r="G8978" t="s">
        <v>20691</v>
      </c>
      <c r="H8978" t="s">
        <v>3803</v>
      </c>
      <c r="I8978" t="s">
        <v>33</v>
      </c>
      <c r="J8978" t="s">
        <v>20690</v>
      </c>
      <c r="K8978" s="2">
        <v>79721461</v>
      </c>
      <c r="L8978" t="s">
        <v>38</v>
      </c>
      <c r="M8978" t="s">
        <v>2106</v>
      </c>
      <c r="N8978" s="1" t="s">
        <v>2098</v>
      </c>
    </row>
    <row r="8979" spans="1:14" x14ac:dyDescent="0.25">
      <c r="A8979" s="2">
        <v>57926</v>
      </c>
      <c r="B8979" s="3" t="s">
        <v>20689</v>
      </c>
      <c r="C8979" s="4">
        <f>+WEEKNUM(B8979)</f>
        <v>17</v>
      </c>
      <c r="D8979" s="4">
        <f>+MONTH(Tabla4[[#This Row],[FECHA]])</f>
        <v>4</v>
      </c>
      <c r="E8979" s="4">
        <f>+YEAR(B8979)</f>
        <v>2025</v>
      </c>
      <c r="F8979" t="s">
        <v>3955</v>
      </c>
      <c r="G8979" t="s">
        <v>20688</v>
      </c>
      <c r="H8979" t="s">
        <v>448</v>
      </c>
      <c r="I8979" t="s">
        <v>33</v>
      </c>
      <c r="J8979" t="s">
        <v>16347</v>
      </c>
      <c r="K8979" s="2">
        <v>1015432694</v>
      </c>
      <c r="L8979" t="s">
        <v>38</v>
      </c>
      <c r="M8979" t="s">
        <v>20483</v>
      </c>
      <c r="N8979" s="1" t="s">
        <v>2098</v>
      </c>
    </row>
    <row r="8980" spans="1:14" x14ac:dyDescent="0.25">
      <c r="A8980" s="2">
        <v>57927</v>
      </c>
      <c r="B8980" s="3" t="s">
        <v>20687</v>
      </c>
      <c r="C8980" s="4">
        <f>+WEEKNUM(B8980)</f>
        <v>17</v>
      </c>
      <c r="D8980" s="4">
        <f>+MONTH(Tabla4[[#This Row],[FECHA]])</f>
        <v>4</v>
      </c>
      <c r="E8980" s="4">
        <f>+YEAR(B8980)</f>
        <v>2025</v>
      </c>
      <c r="F8980" t="s">
        <v>3985</v>
      </c>
      <c r="G8980" t="s">
        <v>20686</v>
      </c>
      <c r="H8980" t="s">
        <v>8</v>
      </c>
      <c r="I8980" t="s">
        <v>30</v>
      </c>
      <c r="J8980" t="s">
        <v>6266</v>
      </c>
      <c r="K8980" s="2">
        <v>1109490335</v>
      </c>
      <c r="L8980" t="s">
        <v>38</v>
      </c>
      <c r="M8980" t="s">
        <v>20483</v>
      </c>
      <c r="N8980" s="1" t="s">
        <v>2098</v>
      </c>
    </row>
    <row r="8981" spans="1:14" x14ac:dyDescent="0.25">
      <c r="A8981" s="2">
        <v>65497</v>
      </c>
      <c r="B8981" s="3" t="s">
        <v>20685</v>
      </c>
      <c r="C8981" s="4">
        <f>+WEEKNUM(Tabla4[[#This Row],[FECHA]])</f>
        <v>31</v>
      </c>
      <c r="D8981" s="4">
        <f>+MONTH(Tabla4[[#This Row],[FECHA]])</f>
        <v>7</v>
      </c>
      <c r="E8981" s="4">
        <f>+YEAR(B8981)</f>
        <v>2025</v>
      </c>
      <c r="F8981" t="s">
        <v>4955</v>
      </c>
      <c r="H8981" t="s">
        <v>3</v>
      </c>
      <c r="I8981" t="s">
        <v>30</v>
      </c>
      <c r="J8981" t="s">
        <v>20684</v>
      </c>
      <c r="K8981" s="2">
        <v>79886087</v>
      </c>
      <c r="L8981" t="s">
        <v>58</v>
      </c>
      <c r="M8981" t="s">
        <v>255</v>
      </c>
      <c r="N8981" s="1" t="s">
        <v>246</v>
      </c>
    </row>
    <row r="8982" spans="1:14" x14ac:dyDescent="0.25">
      <c r="A8982" s="2">
        <v>57931</v>
      </c>
      <c r="B8982" s="3" t="s">
        <v>20683</v>
      </c>
      <c r="C8982" s="4">
        <f>+WEEKNUM(B8982)</f>
        <v>17</v>
      </c>
      <c r="D8982" s="4">
        <f>+MONTH(Tabla4[[#This Row],[FECHA]])</f>
        <v>4</v>
      </c>
      <c r="E8982" s="4">
        <f>+YEAR(B8982)</f>
        <v>2025</v>
      </c>
      <c r="F8982" t="s">
        <v>3997</v>
      </c>
      <c r="G8982" t="s">
        <v>20682</v>
      </c>
      <c r="H8982" t="s">
        <v>8</v>
      </c>
      <c r="I8982" t="s">
        <v>16</v>
      </c>
      <c r="J8982" t="s">
        <v>2374</v>
      </c>
      <c r="K8982" s="2">
        <v>1000493021</v>
      </c>
      <c r="L8982" t="s">
        <v>38</v>
      </c>
      <c r="M8982" t="s">
        <v>20483</v>
      </c>
      <c r="N8982" s="1" t="s">
        <v>2098</v>
      </c>
    </row>
    <row r="8983" spans="1:14" x14ac:dyDescent="0.25">
      <c r="A8983" s="2">
        <v>65511</v>
      </c>
      <c r="B8983" s="3" t="s">
        <v>20681</v>
      </c>
      <c r="C8983" s="4">
        <f>+WEEKNUM(Tabla4[[#This Row],[FECHA]])</f>
        <v>31</v>
      </c>
      <c r="D8983" s="4">
        <f>+MONTH(Tabla4[[#This Row],[FECHA]])</f>
        <v>7</v>
      </c>
      <c r="E8983" s="4">
        <f>+YEAR(B8983)</f>
        <v>2025</v>
      </c>
      <c r="F8983" t="s">
        <v>4891</v>
      </c>
      <c r="G8983" t="s">
        <v>20680</v>
      </c>
      <c r="H8983" t="s">
        <v>8</v>
      </c>
      <c r="I8983" t="s">
        <v>30</v>
      </c>
      <c r="J8983" t="s">
        <v>9510</v>
      </c>
      <c r="K8983" s="2">
        <v>1003775690</v>
      </c>
      <c r="L8983" t="s">
        <v>38</v>
      </c>
      <c r="M8983" t="s">
        <v>259</v>
      </c>
      <c r="N8983" s="1" t="s">
        <v>246</v>
      </c>
    </row>
    <row r="8984" spans="1:14" x14ac:dyDescent="0.25">
      <c r="A8984" s="2">
        <v>57933</v>
      </c>
      <c r="B8984" s="3" t="s">
        <v>20679</v>
      </c>
      <c r="C8984" s="4">
        <f>+WEEKNUM(B8984)</f>
        <v>17</v>
      </c>
      <c r="D8984" s="4">
        <f>+MONTH(Tabla4[[#This Row],[FECHA]])</f>
        <v>4</v>
      </c>
      <c r="E8984" s="4">
        <f>+YEAR(B8984)</f>
        <v>2025</v>
      </c>
      <c r="F8984" t="s">
        <v>3997</v>
      </c>
      <c r="G8984" t="s">
        <v>20678</v>
      </c>
      <c r="H8984" t="s">
        <v>8</v>
      </c>
      <c r="I8984" t="s">
        <v>33</v>
      </c>
      <c r="J8984" t="s">
        <v>20677</v>
      </c>
      <c r="K8984" s="2">
        <v>94506956</v>
      </c>
      <c r="L8984" t="s">
        <v>38</v>
      </c>
      <c r="M8984" t="s">
        <v>937</v>
      </c>
      <c r="N8984" s="1" t="s">
        <v>2098</v>
      </c>
    </row>
    <row r="8985" spans="1:14" x14ac:dyDescent="0.25">
      <c r="A8985" s="2">
        <v>57936</v>
      </c>
      <c r="B8985" s="3" t="s">
        <v>20676</v>
      </c>
      <c r="C8985" s="4">
        <f>+WEEKNUM(B8985)</f>
        <v>17</v>
      </c>
      <c r="D8985" s="4">
        <f>+MONTH(Tabla4[[#This Row],[FECHA]])</f>
        <v>4</v>
      </c>
      <c r="E8985" s="4">
        <f>+YEAR(B8985)</f>
        <v>2025</v>
      </c>
      <c r="F8985" t="s">
        <v>3955</v>
      </c>
      <c r="G8985" t="s">
        <v>20675</v>
      </c>
      <c r="H8985" t="s">
        <v>448</v>
      </c>
      <c r="I8985" t="s">
        <v>33</v>
      </c>
      <c r="J8985" t="s">
        <v>8065</v>
      </c>
      <c r="K8985" s="2">
        <v>1030537506</v>
      </c>
      <c r="L8985" t="s">
        <v>38</v>
      </c>
      <c r="M8985" t="s">
        <v>20483</v>
      </c>
      <c r="N8985" s="1" t="s">
        <v>2098</v>
      </c>
    </row>
    <row r="8986" spans="1:14" x14ac:dyDescent="0.25">
      <c r="A8986" s="2">
        <v>65515</v>
      </c>
      <c r="B8986" s="3" t="s">
        <v>20674</v>
      </c>
      <c r="C8986" s="4">
        <f>+WEEKNUM(Tabla4[[#This Row],[FECHA]])</f>
        <v>31</v>
      </c>
      <c r="D8986" s="4">
        <f>+MONTH(Tabla4[[#This Row],[FECHA]])</f>
        <v>7</v>
      </c>
      <c r="E8986" s="4">
        <f>+YEAR(B8986)</f>
        <v>2025</v>
      </c>
      <c r="F8986" t="s">
        <v>4955</v>
      </c>
      <c r="G8986" t="s">
        <v>20673</v>
      </c>
      <c r="H8986" t="s">
        <v>482</v>
      </c>
      <c r="I8986" t="s">
        <v>33</v>
      </c>
      <c r="J8986" t="s">
        <v>858</v>
      </c>
      <c r="K8986" s="2">
        <v>1013650034</v>
      </c>
      <c r="L8986" t="s">
        <v>38</v>
      </c>
      <c r="M8986" t="s">
        <v>2115</v>
      </c>
      <c r="N8986" s="1" t="s">
        <v>246</v>
      </c>
    </row>
    <row r="8987" spans="1:14" x14ac:dyDescent="0.25">
      <c r="A8987" s="2">
        <v>57942</v>
      </c>
      <c r="B8987" s="3" t="s">
        <v>20672</v>
      </c>
      <c r="C8987" s="4">
        <f>+WEEKNUM(B8987)</f>
        <v>17</v>
      </c>
      <c r="D8987" s="4">
        <f>+MONTH(Tabla4[[#This Row],[FECHA]])</f>
        <v>4</v>
      </c>
      <c r="E8987" s="4">
        <f>+YEAR(B8987)</f>
        <v>2025</v>
      </c>
      <c r="F8987" t="s">
        <v>3955</v>
      </c>
      <c r="H8987" t="s">
        <v>642</v>
      </c>
      <c r="I8987" t="s">
        <v>33</v>
      </c>
      <c r="J8987" t="s">
        <v>4472</v>
      </c>
      <c r="K8987" s="2">
        <v>1032427625</v>
      </c>
      <c r="L8987" t="s">
        <v>55</v>
      </c>
      <c r="M8987" t="s">
        <v>2202</v>
      </c>
      <c r="N8987" s="1" t="s">
        <v>2098</v>
      </c>
    </row>
    <row r="8988" spans="1:14" x14ac:dyDescent="0.25">
      <c r="A8988" s="2">
        <v>57946</v>
      </c>
      <c r="B8988" s="3" t="s">
        <v>20671</v>
      </c>
      <c r="C8988" s="4">
        <f>+WEEKNUM(B8988)</f>
        <v>17</v>
      </c>
      <c r="D8988" s="4">
        <f>+MONTH(Tabla4[[#This Row],[FECHA]])</f>
        <v>4</v>
      </c>
      <c r="E8988" s="4">
        <f>+YEAR(B8988)</f>
        <v>2025</v>
      </c>
      <c r="F8988" t="s">
        <v>3985</v>
      </c>
      <c r="G8988" t="s">
        <v>20670</v>
      </c>
      <c r="H8988" t="s">
        <v>3</v>
      </c>
      <c r="I8988" t="s">
        <v>16</v>
      </c>
      <c r="J8988" t="s">
        <v>20669</v>
      </c>
      <c r="K8988" s="2">
        <v>80084873</v>
      </c>
      <c r="L8988" t="s">
        <v>38</v>
      </c>
      <c r="M8988" t="s">
        <v>2135</v>
      </c>
      <c r="N8988" s="1" t="s">
        <v>2098</v>
      </c>
    </row>
    <row r="8989" spans="1:14" x14ac:dyDescent="0.25">
      <c r="A8989" s="2">
        <v>65519</v>
      </c>
      <c r="B8989" s="3" t="s">
        <v>20668</v>
      </c>
      <c r="C8989" s="4">
        <f>+WEEKNUM(Tabla4[[#This Row],[FECHA]])</f>
        <v>31</v>
      </c>
      <c r="D8989" s="4">
        <f>+MONTH(Tabla4[[#This Row],[FECHA]])</f>
        <v>7</v>
      </c>
      <c r="E8989" s="4">
        <f>+YEAR(B8989)</f>
        <v>2025</v>
      </c>
      <c r="F8989" t="s">
        <v>4891</v>
      </c>
      <c r="H8989" t="s">
        <v>3</v>
      </c>
      <c r="I8989" t="s">
        <v>47</v>
      </c>
      <c r="J8989" t="s">
        <v>9923</v>
      </c>
      <c r="K8989" s="2">
        <v>1010960792</v>
      </c>
      <c r="L8989" t="s">
        <v>256</v>
      </c>
      <c r="M8989" t="s">
        <v>2115</v>
      </c>
      <c r="N8989" s="1" t="s">
        <v>246</v>
      </c>
    </row>
    <row r="8990" spans="1:14" x14ac:dyDescent="0.25">
      <c r="A8990" s="2">
        <v>57966</v>
      </c>
      <c r="B8990" s="3" t="s">
        <v>20667</v>
      </c>
      <c r="C8990" s="4">
        <f>+WEEKNUM(B8990)</f>
        <v>17</v>
      </c>
      <c r="D8990" s="4">
        <f>+MONTH(Tabla4[[#This Row],[FECHA]])</f>
        <v>4</v>
      </c>
      <c r="E8990" s="4">
        <f>+YEAR(B8990)</f>
        <v>2025</v>
      </c>
      <c r="F8990" t="s">
        <v>20055</v>
      </c>
      <c r="H8990" t="s">
        <v>8</v>
      </c>
      <c r="I8990" t="s">
        <v>130</v>
      </c>
      <c r="J8990" t="s">
        <v>2288</v>
      </c>
      <c r="K8990" s="2">
        <v>1015443095</v>
      </c>
      <c r="L8990" t="s">
        <v>58</v>
      </c>
      <c r="M8990" t="s">
        <v>2115</v>
      </c>
      <c r="N8990" s="1" t="s">
        <v>2098</v>
      </c>
    </row>
    <row r="8991" spans="1:14" x14ac:dyDescent="0.25">
      <c r="A8991" s="2">
        <v>57968</v>
      </c>
      <c r="B8991" s="3" t="s">
        <v>20666</v>
      </c>
      <c r="C8991" s="4">
        <f>+WEEKNUM(B8991)</f>
        <v>17</v>
      </c>
      <c r="D8991" s="4">
        <f>+MONTH(Tabla4[[#This Row],[FECHA]])</f>
        <v>4</v>
      </c>
      <c r="E8991" s="4">
        <f>+YEAR(B8991)</f>
        <v>2025</v>
      </c>
      <c r="F8991" t="s">
        <v>3955</v>
      </c>
      <c r="G8991" t="s">
        <v>20665</v>
      </c>
      <c r="H8991" t="s">
        <v>642</v>
      </c>
      <c r="I8991" t="s">
        <v>16</v>
      </c>
      <c r="J8991" t="s">
        <v>11496</v>
      </c>
      <c r="K8991" s="2">
        <v>1070976579</v>
      </c>
      <c r="L8991" t="s">
        <v>38</v>
      </c>
      <c r="M8991" t="s">
        <v>20483</v>
      </c>
      <c r="N8991" s="1" t="s">
        <v>2098</v>
      </c>
    </row>
    <row r="8992" spans="1:14" x14ac:dyDescent="0.25">
      <c r="A8992" s="2">
        <v>65521</v>
      </c>
      <c r="B8992" s="3" t="s">
        <v>20664</v>
      </c>
      <c r="C8992" s="4">
        <f>+WEEKNUM(Tabla4[[#This Row],[FECHA]])</f>
        <v>31</v>
      </c>
      <c r="D8992" s="4">
        <f>+MONTH(Tabla4[[#This Row],[FECHA]])</f>
        <v>7</v>
      </c>
      <c r="E8992" s="4">
        <f>+YEAR(B8992)</f>
        <v>2025</v>
      </c>
      <c r="G8992" t="s">
        <v>20663</v>
      </c>
      <c r="H8992" t="s">
        <v>3</v>
      </c>
      <c r="I8992" t="s">
        <v>30</v>
      </c>
      <c r="J8992" t="s">
        <v>329</v>
      </c>
      <c r="K8992" s="2">
        <v>1019035128</v>
      </c>
      <c r="L8992" t="s">
        <v>38</v>
      </c>
      <c r="M8992" t="s">
        <v>2115</v>
      </c>
      <c r="N8992" s="1" t="s">
        <v>246</v>
      </c>
    </row>
    <row r="8993" spans="1:14" x14ac:dyDescent="0.25">
      <c r="A8993" s="2">
        <v>57972</v>
      </c>
      <c r="B8993" s="3" t="s">
        <v>20662</v>
      </c>
      <c r="C8993" s="4">
        <f>+WEEKNUM(B8993)</f>
        <v>17</v>
      </c>
      <c r="D8993" s="4">
        <f>+MONTH(Tabla4[[#This Row],[FECHA]])</f>
        <v>4</v>
      </c>
      <c r="E8993" s="4">
        <f>+YEAR(B8993)</f>
        <v>2025</v>
      </c>
      <c r="F8993" t="s">
        <v>3997</v>
      </c>
      <c r="G8993" t="s">
        <v>20661</v>
      </c>
      <c r="H8993" t="s">
        <v>3803</v>
      </c>
      <c r="I8993" t="s">
        <v>16</v>
      </c>
      <c r="J8993" t="s">
        <v>20660</v>
      </c>
      <c r="K8993" s="2">
        <v>1001309678</v>
      </c>
      <c r="L8993" t="s">
        <v>38</v>
      </c>
      <c r="M8993" t="s">
        <v>2115</v>
      </c>
      <c r="N8993" s="1" t="s">
        <v>2098</v>
      </c>
    </row>
    <row r="8994" spans="1:14" x14ac:dyDescent="0.25">
      <c r="A8994" s="2">
        <v>57975</v>
      </c>
      <c r="B8994" s="3" t="s">
        <v>20659</v>
      </c>
      <c r="C8994" s="4">
        <f>+WEEKNUM(B8994)</f>
        <v>17</v>
      </c>
      <c r="D8994" s="4">
        <f>+MONTH(Tabla4[[#This Row],[FECHA]])</f>
        <v>4</v>
      </c>
      <c r="E8994" s="4">
        <f>+YEAR(B8994)</f>
        <v>2025</v>
      </c>
      <c r="F8994" t="s">
        <v>3955</v>
      </c>
      <c r="H8994" t="s">
        <v>3803</v>
      </c>
      <c r="I8994" t="s">
        <v>303</v>
      </c>
      <c r="J8994" t="s">
        <v>3967</v>
      </c>
      <c r="K8994" s="2">
        <v>1000503704</v>
      </c>
      <c r="L8994" t="s">
        <v>55</v>
      </c>
      <c r="M8994" t="s">
        <v>2106</v>
      </c>
      <c r="N8994" s="1" t="s">
        <v>2098</v>
      </c>
    </row>
    <row r="8995" spans="1:14" x14ac:dyDescent="0.25">
      <c r="A8995" s="2">
        <v>65525</v>
      </c>
      <c r="B8995" s="3" t="s">
        <v>20658</v>
      </c>
      <c r="C8995" s="4">
        <f>+WEEKNUM(Tabla4[[#This Row],[FECHA]])</f>
        <v>31</v>
      </c>
      <c r="D8995" s="4">
        <f>+MONTH(Tabla4[[#This Row],[FECHA]])</f>
        <v>7</v>
      </c>
      <c r="E8995" s="4">
        <f>+YEAR(B8995)</f>
        <v>2025</v>
      </c>
      <c r="F8995" t="s">
        <v>4955</v>
      </c>
      <c r="G8995" t="s">
        <v>20657</v>
      </c>
      <c r="H8995" t="s">
        <v>642</v>
      </c>
      <c r="I8995" t="s">
        <v>33</v>
      </c>
      <c r="J8995" t="s">
        <v>20656</v>
      </c>
      <c r="K8995" s="2">
        <v>1076667612</v>
      </c>
      <c r="L8995" t="s">
        <v>38</v>
      </c>
      <c r="M8995" t="s">
        <v>255</v>
      </c>
      <c r="N8995" s="1" t="s">
        <v>246</v>
      </c>
    </row>
    <row r="8996" spans="1:14" x14ac:dyDescent="0.25">
      <c r="A8996" s="2">
        <v>57982</v>
      </c>
      <c r="B8996" s="3" t="s">
        <v>20655</v>
      </c>
      <c r="C8996" s="4">
        <f>+WEEKNUM(B8996)</f>
        <v>17</v>
      </c>
      <c r="D8996" s="4">
        <f>+MONTH(Tabla4[[#This Row],[FECHA]])</f>
        <v>4</v>
      </c>
      <c r="E8996" s="4">
        <f>+YEAR(B8996)</f>
        <v>2025</v>
      </c>
      <c r="F8996" t="s">
        <v>3985</v>
      </c>
      <c r="H8996" t="s">
        <v>21</v>
      </c>
      <c r="I8996" t="s">
        <v>33</v>
      </c>
      <c r="J8996" t="s">
        <v>2907</v>
      </c>
      <c r="K8996" s="2">
        <v>1026271252</v>
      </c>
      <c r="L8996" t="s">
        <v>76</v>
      </c>
      <c r="M8996" t="s">
        <v>2106</v>
      </c>
      <c r="N8996" s="1" t="s">
        <v>2098</v>
      </c>
    </row>
    <row r="8997" spans="1:14" x14ac:dyDescent="0.25">
      <c r="A8997" s="2">
        <v>57985</v>
      </c>
      <c r="B8997" s="3" t="s">
        <v>20654</v>
      </c>
      <c r="C8997" s="4">
        <f>+WEEKNUM(B8997)</f>
        <v>17</v>
      </c>
      <c r="D8997" s="4">
        <f>+MONTH(Tabla4[[#This Row],[FECHA]])</f>
        <v>4</v>
      </c>
      <c r="E8997" s="4">
        <f>+YEAR(B8997)</f>
        <v>2025</v>
      </c>
      <c r="F8997" t="s">
        <v>3997</v>
      </c>
      <c r="H8997" t="s">
        <v>642</v>
      </c>
      <c r="I8997" t="s">
        <v>303</v>
      </c>
      <c r="J8997" t="s">
        <v>8130</v>
      </c>
      <c r="K8997" s="2">
        <v>1065668179</v>
      </c>
      <c r="L8997" t="s">
        <v>55</v>
      </c>
      <c r="M8997" t="s">
        <v>2106</v>
      </c>
      <c r="N8997" s="1" t="s">
        <v>2098</v>
      </c>
    </row>
    <row r="8998" spans="1:14" x14ac:dyDescent="0.25">
      <c r="A8998" s="2">
        <v>57986</v>
      </c>
      <c r="B8998" s="3" t="s">
        <v>20653</v>
      </c>
      <c r="C8998" s="4">
        <f>+WEEKNUM(B8998)</f>
        <v>17</v>
      </c>
      <c r="D8998" s="4">
        <f>+MONTH(Tabla4[[#This Row],[FECHA]])</f>
        <v>4</v>
      </c>
      <c r="E8998" s="4">
        <f>+YEAR(B8998)</f>
        <v>2025</v>
      </c>
      <c r="F8998" t="s">
        <v>3985</v>
      </c>
      <c r="G8998" t="s">
        <v>20652</v>
      </c>
      <c r="H8998" t="s">
        <v>3</v>
      </c>
      <c r="I8998" t="s">
        <v>30</v>
      </c>
      <c r="J8998" t="s">
        <v>2936</v>
      </c>
      <c r="K8998" s="2">
        <v>79781814</v>
      </c>
      <c r="L8998" t="s">
        <v>38</v>
      </c>
      <c r="M8998" t="s">
        <v>20483</v>
      </c>
      <c r="N8998" s="1" t="s">
        <v>2098</v>
      </c>
    </row>
    <row r="8999" spans="1:14" x14ac:dyDescent="0.25">
      <c r="A8999" s="2">
        <v>57987</v>
      </c>
      <c r="B8999" s="3" t="s">
        <v>20651</v>
      </c>
      <c r="C8999" s="4">
        <f>+WEEKNUM(B8999)</f>
        <v>17</v>
      </c>
      <c r="D8999" s="4">
        <f>+MONTH(Tabla4[[#This Row],[FECHA]])</f>
        <v>4</v>
      </c>
      <c r="E8999" s="4">
        <f>+YEAR(B8999)</f>
        <v>2025</v>
      </c>
      <c r="F8999" t="s">
        <v>3997</v>
      </c>
      <c r="G8999" t="s">
        <v>20650</v>
      </c>
      <c r="H8999" t="s">
        <v>275</v>
      </c>
      <c r="I8999" t="s">
        <v>16</v>
      </c>
      <c r="J8999" t="s">
        <v>9777</v>
      </c>
      <c r="K8999" s="2">
        <v>1007476025</v>
      </c>
      <c r="L8999" t="s">
        <v>38</v>
      </c>
      <c r="M8999" t="s">
        <v>2115</v>
      </c>
      <c r="N8999" s="1" t="s">
        <v>2098</v>
      </c>
    </row>
    <row r="9000" spans="1:14" x14ac:dyDescent="0.25">
      <c r="A9000" s="2">
        <v>57988</v>
      </c>
      <c r="B9000" s="3" t="s">
        <v>20649</v>
      </c>
      <c r="C9000" s="4">
        <f>+WEEKNUM(B9000)</f>
        <v>17</v>
      </c>
      <c r="D9000" s="4">
        <f>+MONTH(Tabla4[[#This Row],[FECHA]])</f>
        <v>4</v>
      </c>
      <c r="E9000" s="4">
        <f>+YEAR(B9000)</f>
        <v>2025</v>
      </c>
      <c r="F9000" t="s">
        <v>3980</v>
      </c>
      <c r="G9000" t="s">
        <v>20648</v>
      </c>
      <c r="H9000" t="s">
        <v>3</v>
      </c>
      <c r="I9000" t="s">
        <v>130</v>
      </c>
      <c r="J9000" t="s">
        <v>2950</v>
      </c>
      <c r="K9000" s="2">
        <v>1020834883</v>
      </c>
      <c r="L9000" t="s">
        <v>38</v>
      </c>
      <c r="M9000" t="s">
        <v>20483</v>
      </c>
      <c r="N9000" s="1" t="s">
        <v>2098</v>
      </c>
    </row>
    <row r="9001" spans="1:14" x14ac:dyDescent="0.25">
      <c r="A9001" s="2">
        <v>57991</v>
      </c>
      <c r="B9001" s="3" t="s">
        <v>20647</v>
      </c>
      <c r="C9001" s="4">
        <f>+WEEKNUM(B9001)</f>
        <v>17</v>
      </c>
      <c r="D9001" s="4">
        <f>+MONTH(Tabla4[[#This Row],[FECHA]])</f>
        <v>4</v>
      </c>
      <c r="E9001" s="4">
        <f>+YEAR(B9001)</f>
        <v>2025</v>
      </c>
      <c r="F9001" t="s">
        <v>3997</v>
      </c>
      <c r="G9001" t="s">
        <v>20646</v>
      </c>
      <c r="H9001" t="s">
        <v>275</v>
      </c>
      <c r="I9001" t="s">
        <v>33</v>
      </c>
      <c r="J9001" t="s">
        <v>1551</v>
      </c>
      <c r="K9001" s="2">
        <v>1020726552</v>
      </c>
      <c r="L9001" t="s">
        <v>38</v>
      </c>
      <c r="M9001" t="s">
        <v>2115</v>
      </c>
      <c r="N9001" s="1" t="s">
        <v>2098</v>
      </c>
    </row>
    <row r="9002" spans="1:14" x14ac:dyDescent="0.25">
      <c r="A9002" s="2">
        <v>65540</v>
      </c>
      <c r="B9002" s="3" t="s">
        <v>20645</v>
      </c>
      <c r="C9002" s="4">
        <f>+WEEKNUM(Tabla4[[#This Row],[FECHA]])</f>
        <v>31</v>
      </c>
      <c r="D9002" s="4">
        <f>+MONTH(Tabla4[[#This Row],[FECHA]])</f>
        <v>7</v>
      </c>
      <c r="E9002" s="4">
        <f>+YEAR(B9002)</f>
        <v>2025</v>
      </c>
      <c r="F9002" t="s">
        <v>4955</v>
      </c>
      <c r="H9002" t="s">
        <v>3803</v>
      </c>
      <c r="I9002" t="s">
        <v>16</v>
      </c>
      <c r="J9002" t="s">
        <v>20644</v>
      </c>
      <c r="K9002" s="2">
        <v>1024565070</v>
      </c>
      <c r="L9002" t="s">
        <v>55</v>
      </c>
      <c r="M9002" t="s">
        <v>255</v>
      </c>
      <c r="N9002" s="1" t="s">
        <v>246</v>
      </c>
    </row>
    <row r="9003" spans="1:14" x14ac:dyDescent="0.25">
      <c r="A9003" s="2">
        <v>57999</v>
      </c>
      <c r="B9003" s="3" t="s">
        <v>20643</v>
      </c>
      <c r="C9003" s="4">
        <f>+WEEKNUM(B9003)</f>
        <v>17</v>
      </c>
      <c r="D9003" s="4">
        <f>+MONTH(Tabla4[[#This Row],[FECHA]])</f>
        <v>4</v>
      </c>
      <c r="E9003" s="4">
        <f>+YEAR(B9003)</f>
        <v>2025</v>
      </c>
      <c r="F9003" t="s">
        <v>3997</v>
      </c>
      <c r="G9003" t="s">
        <v>20642</v>
      </c>
      <c r="H9003" t="s">
        <v>642</v>
      </c>
      <c r="I9003" t="s">
        <v>6089</v>
      </c>
      <c r="J9003" t="s">
        <v>19687</v>
      </c>
      <c r="K9003" s="2">
        <v>1019051998</v>
      </c>
      <c r="L9003" t="s">
        <v>38</v>
      </c>
      <c r="M9003" t="s">
        <v>2106</v>
      </c>
      <c r="N9003" s="1" t="s">
        <v>2098</v>
      </c>
    </row>
    <row r="9004" spans="1:14" x14ac:dyDescent="0.25">
      <c r="A9004" s="2">
        <v>58003</v>
      </c>
      <c r="B9004" s="3" t="s">
        <v>20641</v>
      </c>
      <c r="C9004" s="4">
        <f>+WEEKNUM(B9004)</f>
        <v>17</v>
      </c>
      <c r="D9004" s="4">
        <f>+MONTH(Tabla4[[#This Row],[FECHA]])</f>
        <v>4</v>
      </c>
      <c r="E9004" s="4">
        <f>+YEAR(B9004)</f>
        <v>2025</v>
      </c>
      <c r="F9004" t="s">
        <v>3980</v>
      </c>
      <c r="G9004" t="s">
        <v>20640</v>
      </c>
      <c r="H9004" t="s">
        <v>3</v>
      </c>
      <c r="I9004" t="s">
        <v>33</v>
      </c>
      <c r="J9004" t="s">
        <v>2307</v>
      </c>
      <c r="K9004" s="2">
        <v>1014299240</v>
      </c>
      <c r="L9004" t="s">
        <v>38</v>
      </c>
      <c r="M9004" t="s">
        <v>2115</v>
      </c>
      <c r="N9004" s="1" t="s">
        <v>2098</v>
      </c>
    </row>
    <row r="9005" spans="1:14" x14ac:dyDescent="0.25">
      <c r="A9005" s="2">
        <v>58005</v>
      </c>
      <c r="B9005" s="3" t="s">
        <v>20639</v>
      </c>
      <c r="C9005" s="4">
        <f>+WEEKNUM(B9005)</f>
        <v>17</v>
      </c>
      <c r="D9005" s="4">
        <f>+MONTH(Tabla4[[#This Row],[FECHA]])</f>
        <v>4</v>
      </c>
      <c r="E9005" s="4">
        <f>+YEAR(B9005)</f>
        <v>2025</v>
      </c>
      <c r="F9005" t="s">
        <v>20055</v>
      </c>
      <c r="H9005" t="s">
        <v>642</v>
      </c>
      <c r="I9005" t="s">
        <v>16</v>
      </c>
      <c r="J9005" t="s">
        <v>2647</v>
      </c>
      <c r="K9005" s="2">
        <v>1127916955</v>
      </c>
      <c r="L9005" t="s">
        <v>256</v>
      </c>
      <c r="M9005" t="s">
        <v>2202</v>
      </c>
      <c r="N9005" s="1" t="s">
        <v>2098</v>
      </c>
    </row>
    <row r="9006" spans="1:14" x14ac:dyDescent="0.25">
      <c r="A9006" s="2">
        <v>58006</v>
      </c>
      <c r="B9006" s="3" t="s">
        <v>20638</v>
      </c>
      <c r="C9006" s="4">
        <f>+WEEKNUM(B9006)</f>
        <v>17</v>
      </c>
      <c r="D9006" s="4">
        <f>+MONTH(Tabla4[[#This Row],[FECHA]])</f>
        <v>4</v>
      </c>
      <c r="E9006" s="4">
        <f>+YEAR(B9006)</f>
        <v>2025</v>
      </c>
      <c r="G9006" t="s">
        <v>20637</v>
      </c>
      <c r="H9006" t="s">
        <v>8</v>
      </c>
      <c r="I9006" t="s">
        <v>16</v>
      </c>
      <c r="J9006" t="s">
        <v>2598</v>
      </c>
      <c r="K9006" s="2">
        <v>1107036860</v>
      </c>
      <c r="L9006" t="s">
        <v>38</v>
      </c>
      <c r="N9006" s="1" t="s">
        <v>2098</v>
      </c>
    </row>
    <row r="9007" spans="1:14" x14ac:dyDescent="0.25">
      <c r="A9007" s="2">
        <v>58008</v>
      </c>
      <c r="B9007" s="3" t="s">
        <v>20636</v>
      </c>
      <c r="C9007" s="4">
        <f>+WEEKNUM(B9007)</f>
        <v>17</v>
      </c>
      <c r="D9007" s="4">
        <f>+MONTH(Tabla4[[#This Row],[FECHA]])</f>
        <v>4</v>
      </c>
      <c r="E9007" s="4">
        <f>+YEAR(B9007)</f>
        <v>2025</v>
      </c>
      <c r="F9007" t="s">
        <v>3997</v>
      </c>
      <c r="G9007" t="s">
        <v>20635</v>
      </c>
      <c r="H9007" t="s">
        <v>642</v>
      </c>
      <c r="I9007" t="s">
        <v>33</v>
      </c>
      <c r="J9007" t="s">
        <v>8065</v>
      </c>
      <c r="K9007" s="2">
        <v>1030537506</v>
      </c>
      <c r="L9007" t="s">
        <v>38</v>
      </c>
      <c r="M9007" t="s">
        <v>2106</v>
      </c>
      <c r="N9007" s="1" t="s">
        <v>2098</v>
      </c>
    </row>
    <row r="9008" spans="1:14" x14ac:dyDescent="0.25">
      <c r="A9008" s="2">
        <v>58012</v>
      </c>
      <c r="B9008" s="3" t="s">
        <v>20634</v>
      </c>
      <c r="C9008" s="4">
        <f>+WEEKNUM(B9008)</f>
        <v>17</v>
      </c>
      <c r="D9008" s="4">
        <f>+MONTH(Tabla4[[#This Row],[FECHA]])</f>
        <v>4</v>
      </c>
      <c r="E9008" s="4">
        <f>+YEAR(B9008)</f>
        <v>2025</v>
      </c>
      <c r="F9008" t="s">
        <v>3997</v>
      </c>
      <c r="G9008" t="s">
        <v>20633</v>
      </c>
      <c r="H9008" t="s">
        <v>642</v>
      </c>
      <c r="I9008" t="s">
        <v>16</v>
      </c>
      <c r="J9008" t="s">
        <v>19580</v>
      </c>
      <c r="K9008" s="2">
        <v>1019078165</v>
      </c>
      <c r="L9008" t="s">
        <v>38</v>
      </c>
      <c r="M9008" t="s">
        <v>2106</v>
      </c>
      <c r="N9008" s="1" t="s">
        <v>2098</v>
      </c>
    </row>
    <row r="9009" spans="1:14" x14ac:dyDescent="0.25">
      <c r="A9009" s="2">
        <v>58014</v>
      </c>
      <c r="B9009" s="3" t="s">
        <v>20632</v>
      </c>
      <c r="C9009" s="4">
        <f>+WEEKNUM(B9009)</f>
        <v>17</v>
      </c>
      <c r="D9009" s="4">
        <f>+MONTH(Tabla4[[#This Row],[FECHA]])</f>
        <v>4</v>
      </c>
      <c r="E9009" s="4">
        <f>+YEAR(B9009)</f>
        <v>2025</v>
      </c>
      <c r="F9009" t="s">
        <v>3985</v>
      </c>
      <c r="H9009" t="s">
        <v>21</v>
      </c>
      <c r="I9009" t="s">
        <v>130</v>
      </c>
      <c r="J9009" t="s">
        <v>20631</v>
      </c>
      <c r="K9009" s="2">
        <v>1019123564</v>
      </c>
      <c r="L9009" t="s">
        <v>55</v>
      </c>
      <c r="M9009" t="s">
        <v>2106</v>
      </c>
      <c r="N9009" s="1" t="s">
        <v>2098</v>
      </c>
    </row>
    <row r="9010" spans="1:14" x14ac:dyDescent="0.25">
      <c r="A9010" s="2">
        <v>58017</v>
      </c>
      <c r="B9010" s="3" t="s">
        <v>20630</v>
      </c>
      <c r="C9010" s="4">
        <f>+WEEKNUM(B9010)</f>
        <v>17</v>
      </c>
      <c r="D9010" s="4">
        <f>+MONTH(Tabla4[[#This Row],[FECHA]])</f>
        <v>4</v>
      </c>
      <c r="E9010" s="4">
        <f>+YEAR(B9010)</f>
        <v>2025</v>
      </c>
      <c r="F9010" t="s">
        <v>4055</v>
      </c>
      <c r="H9010" t="s">
        <v>10219</v>
      </c>
      <c r="I9010" t="s">
        <v>30</v>
      </c>
      <c r="J9010" t="s">
        <v>206</v>
      </c>
      <c r="K9010" s="2">
        <v>901127287</v>
      </c>
      <c r="L9010" t="s">
        <v>1</v>
      </c>
      <c r="N9010" s="1" t="s">
        <v>2098</v>
      </c>
    </row>
    <row r="9011" spans="1:14" x14ac:dyDescent="0.25">
      <c r="A9011" s="2">
        <v>58025</v>
      </c>
      <c r="B9011" s="3" t="s">
        <v>20629</v>
      </c>
      <c r="C9011" s="4">
        <f>+WEEKNUM(B9011)</f>
        <v>17</v>
      </c>
      <c r="D9011" s="4">
        <f>+MONTH(Tabla4[[#This Row],[FECHA]])</f>
        <v>4</v>
      </c>
      <c r="E9011" s="4">
        <f>+YEAR(B9011)</f>
        <v>2025</v>
      </c>
      <c r="F9011" t="s">
        <v>3980</v>
      </c>
      <c r="G9011" t="s">
        <v>20628</v>
      </c>
      <c r="H9011" t="s">
        <v>3</v>
      </c>
      <c r="I9011" t="s">
        <v>16</v>
      </c>
      <c r="J9011" t="s">
        <v>14002</v>
      </c>
      <c r="K9011" s="2">
        <v>1107516584</v>
      </c>
      <c r="L9011" t="s">
        <v>38</v>
      </c>
      <c r="M9011" t="s">
        <v>2115</v>
      </c>
      <c r="N9011" s="1" t="s">
        <v>2098</v>
      </c>
    </row>
    <row r="9012" spans="1:14" x14ac:dyDescent="0.25">
      <c r="A9012" s="2">
        <v>58028</v>
      </c>
      <c r="B9012" s="3" t="s">
        <v>20627</v>
      </c>
      <c r="C9012" s="4">
        <f>+WEEKNUM(B9012)</f>
        <v>17</v>
      </c>
      <c r="D9012" s="4">
        <f>+MONTH(Tabla4[[#This Row],[FECHA]])</f>
        <v>4</v>
      </c>
      <c r="E9012" s="4">
        <f>+YEAR(B9012)</f>
        <v>2025</v>
      </c>
      <c r="F9012" t="s">
        <v>3980</v>
      </c>
      <c r="G9012" t="s">
        <v>20626</v>
      </c>
      <c r="H9012" t="s">
        <v>3</v>
      </c>
      <c r="I9012" t="s">
        <v>303</v>
      </c>
      <c r="J9012" t="s">
        <v>11919</v>
      </c>
      <c r="K9012" s="2">
        <v>1018503117</v>
      </c>
      <c r="L9012" t="s">
        <v>38</v>
      </c>
      <c r="M9012" t="s">
        <v>2115</v>
      </c>
      <c r="N9012" s="1" t="s">
        <v>2098</v>
      </c>
    </row>
    <row r="9013" spans="1:14" x14ac:dyDescent="0.25">
      <c r="A9013" s="2">
        <v>58033</v>
      </c>
      <c r="B9013" s="3" t="s">
        <v>20625</v>
      </c>
      <c r="C9013" s="4">
        <f>+WEEKNUM(B9013)</f>
        <v>17</v>
      </c>
      <c r="D9013" s="4">
        <f>+MONTH(Tabla4[[#This Row],[FECHA]])</f>
        <v>4</v>
      </c>
      <c r="E9013" s="4">
        <f>+YEAR(B9013)</f>
        <v>2025</v>
      </c>
      <c r="F9013" t="s">
        <v>3975</v>
      </c>
      <c r="H9013" t="s">
        <v>3</v>
      </c>
      <c r="I9013" t="s">
        <v>30</v>
      </c>
      <c r="J9013" t="s">
        <v>4015</v>
      </c>
      <c r="K9013" s="2">
        <v>1015422720</v>
      </c>
      <c r="L9013" t="s">
        <v>58</v>
      </c>
      <c r="M9013" t="s">
        <v>2115</v>
      </c>
      <c r="N9013" s="1" t="s">
        <v>2098</v>
      </c>
    </row>
    <row r="9014" spans="1:14" x14ac:dyDescent="0.25">
      <c r="A9014" s="2">
        <v>65542</v>
      </c>
      <c r="B9014" s="3" t="s">
        <v>20624</v>
      </c>
      <c r="C9014" s="4">
        <f>+WEEKNUM(Tabla4[[#This Row],[FECHA]])</f>
        <v>31</v>
      </c>
      <c r="D9014" s="4">
        <f>+MONTH(Tabla4[[#This Row],[FECHA]])</f>
        <v>7</v>
      </c>
      <c r="E9014" s="4">
        <f>+YEAR(B9014)</f>
        <v>2025</v>
      </c>
      <c r="F9014" t="s">
        <v>4891</v>
      </c>
      <c r="H9014" t="s">
        <v>8</v>
      </c>
      <c r="I9014" t="s">
        <v>16</v>
      </c>
      <c r="J9014" t="s">
        <v>777</v>
      </c>
      <c r="K9014" s="2">
        <v>79952157</v>
      </c>
      <c r="L9014" t="s">
        <v>1</v>
      </c>
      <c r="N9014" s="1" t="s">
        <v>246</v>
      </c>
    </row>
    <row r="9015" spans="1:14" x14ac:dyDescent="0.25">
      <c r="A9015" s="2">
        <v>58037</v>
      </c>
      <c r="B9015" s="3" t="s">
        <v>20623</v>
      </c>
      <c r="C9015" s="4">
        <f>+WEEKNUM(B9015)</f>
        <v>17</v>
      </c>
      <c r="D9015" s="4">
        <f>+MONTH(Tabla4[[#This Row],[FECHA]])</f>
        <v>4</v>
      </c>
      <c r="E9015" s="4">
        <f>+YEAR(B9015)</f>
        <v>2025</v>
      </c>
      <c r="F9015" t="s">
        <v>3975</v>
      </c>
      <c r="H9015" t="s">
        <v>3</v>
      </c>
      <c r="I9015" t="s">
        <v>33</v>
      </c>
      <c r="J9015" t="s">
        <v>20622</v>
      </c>
      <c r="K9015" s="2">
        <v>7778468</v>
      </c>
      <c r="L9015" t="s">
        <v>58</v>
      </c>
      <c r="M9015" t="s">
        <v>937</v>
      </c>
      <c r="N9015" s="1" t="s">
        <v>2098</v>
      </c>
    </row>
    <row r="9016" spans="1:14" x14ac:dyDescent="0.25">
      <c r="A9016" s="2">
        <v>58039</v>
      </c>
      <c r="B9016" s="3" t="s">
        <v>20621</v>
      </c>
      <c r="C9016" s="4">
        <f>+WEEKNUM(B9016)</f>
        <v>17</v>
      </c>
      <c r="D9016" s="4">
        <f>+MONTH(Tabla4[[#This Row],[FECHA]])</f>
        <v>4</v>
      </c>
      <c r="E9016" s="4">
        <f>+YEAR(B9016)</f>
        <v>2025</v>
      </c>
      <c r="F9016" t="s">
        <v>3980</v>
      </c>
      <c r="H9016" t="s">
        <v>21</v>
      </c>
      <c r="I9016" t="s">
        <v>130</v>
      </c>
      <c r="J9016" t="s">
        <v>2326</v>
      </c>
      <c r="K9016" s="2">
        <v>1010174628</v>
      </c>
      <c r="L9016" t="s">
        <v>76</v>
      </c>
      <c r="M9016" t="s">
        <v>2135</v>
      </c>
      <c r="N9016" s="1" t="s">
        <v>2098</v>
      </c>
    </row>
    <row r="9017" spans="1:14" x14ac:dyDescent="0.25">
      <c r="A9017" s="2">
        <v>58043</v>
      </c>
      <c r="B9017" s="3" t="s">
        <v>20620</v>
      </c>
      <c r="C9017" s="4">
        <f>+WEEKNUM(B9017)</f>
        <v>17</v>
      </c>
      <c r="D9017" s="4">
        <f>+MONTH(Tabla4[[#This Row],[FECHA]])</f>
        <v>4</v>
      </c>
      <c r="E9017" s="4">
        <f>+YEAR(B9017)</f>
        <v>2025</v>
      </c>
      <c r="F9017" t="s">
        <v>3985</v>
      </c>
      <c r="H9017" t="s">
        <v>3</v>
      </c>
      <c r="I9017" t="s">
        <v>1104</v>
      </c>
      <c r="J9017" t="s">
        <v>20619</v>
      </c>
      <c r="K9017" s="2">
        <v>1007382778</v>
      </c>
      <c r="L9017" t="s">
        <v>55</v>
      </c>
      <c r="M9017" t="s">
        <v>2144</v>
      </c>
      <c r="N9017" s="1" t="s">
        <v>2098</v>
      </c>
    </row>
    <row r="9018" spans="1:14" x14ac:dyDescent="0.25">
      <c r="A9018" s="2">
        <v>58046</v>
      </c>
      <c r="B9018" s="3" t="s">
        <v>20618</v>
      </c>
      <c r="C9018" s="4">
        <f>+WEEKNUM(B9018)</f>
        <v>17</v>
      </c>
      <c r="D9018" s="4">
        <f>+MONTH(Tabla4[[#This Row],[FECHA]])</f>
        <v>4</v>
      </c>
      <c r="E9018" s="4">
        <f>+YEAR(B9018)</f>
        <v>2025</v>
      </c>
      <c r="F9018" t="s">
        <v>20055</v>
      </c>
      <c r="G9018" t="s">
        <v>20617</v>
      </c>
      <c r="H9018" t="s">
        <v>8</v>
      </c>
      <c r="I9018" t="s">
        <v>12</v>
      </c>
      <c r="J9018" t="s">
        <v>3999</v>
      </c>
      <c r="K9018" s="2">
        <v>1113645691</v>
      </c>
      <c r="L9018" t="s">
        <v>38</v>
      </c>
      <c r="M9018" t="s">
        <v>2115</v>
      </c>
      <c r="N9018" s="1" t="s">
        <v>2098</v>
      </c>
    </row>
    <row r="9019" spans="1:14" x14ac:dyDescent="0.25">
      <c r="A9019" s="2">
        <v>58053</v>
      </c>
      <c r="B9019" s="3" t="s">
        <v>20616</v>
      </c>
      <c r="C9019" s="4">
        <f>+WEEKNUM(B9019)</f>
        <v>17</v>
      </c>
      <c r="D9019" s="4">
        <f>+MONTH(Tabla4[[#This Row],[FECHA]])</f>
        <v>4</v>
      </c>
      <c r="E9019" s="4">
        <f>+YEAR(B9019)</f>
        <v>2025</v>
      </c>
      <c r="F9019" t="s">
        <v>3980</v>
      </c>
      <c r="G9019" t="s">
        <v>20615</v>
      </c>
      <c r="H9019" t="s">
        <v>3</v>
      </c>
      <c r="I9019" t="s">
        <v>33</v>
      </c>
      <c r="J9019" t="s">
        <v>20614</v>
      </c>
      <c r="K9019" s="2">
        <v>1015479017</v>
      </c>
      <c r="L9019" t="s">
        <v>38</v>
      </c>
      <c r="M9019" t="s">
        <v>20483</v>
      </c>
      <c r="N9019" s="1" t="s">
        <v>2098</v>
      </c>
    </row>
    <row r="9020" spans="1:14" x14ac:dyDescent="0.25">
      <c r="A9020" s="2">
        <v>65544</v>
      </c>
      <c r="B9020" s="3" t="s">
        <v>20613</v>
      </c>
      <c r="C9020" s="4">
        <f>+WEEKNUM(Tabla4[[#This Row],[FECHA]])</f>
        <v>31</v>
      </c>
      <c r="D9020" s="4">
        <f>+MONTH(Tabla4[[#This Row],[FECHA]])</f>
        <v>7</v>
      </c>
      <c r="E9020" s="4">
        <f>+YEAR(B9020)</f>
        <v>2025</v>
      </c>
      <c r="F9020" t="s">
        <v>4955</v>
      </c>
      <c r="H9020" t="s">
        <v>3803</v>
      </c>
      <c r="I9020" t="s">
        <v>30</v>
      </c>
      <c r="J9020" t="s">
        <v>20612</v>
      </c>
      <c r="K9020" s="2">
        <v>1032456985</v>
      </c>
      <c r="L9020" t="s">
        <v>55</v>
      </c>
      <c r="M9020" t="s">
        <v>259</v>
      </c>
      <c r="N9020" s="1" t="s">
        <v>246</v>
      </c>
    </row>
    <row r="9021" spans="1:14" x14ac:dyDescent="0.25">
      <c r="A9021" s="2">
        <v>58073</v>
      </c>
      <c r="B9021" s="3" t="s">
        <v>20611</v>
      </c>
      <c r="C9021" s="4">
        <f>+WEEKNUM(B9021)</f>
        <v>17</v>
      </c>
      <c r="D9021" s="4">
        <f>+MONTH(Tabla4[[#This Row],[FECHA]])</f>
        <v>4</v>
      </c>
      <c r="E9021" s="4">
        <f>+YEAR(B9021)</f>
        <v>2025</v>
      </c>
      <c r="F9021" t="s">
        <v>20055</v>
      </c>
      <c r="H9021" t="s">
        <v>8</v>
      </c>
      <c r="I9021" t="s">
        <v>130</v>
      </c>
      <c r="J9021" t="s">
        <v>5610</v>
      </c>
      <c r="K9021" s="2">
        <v>79983913</v>
      </c>
      <c r="L9021" t="s">
        <v>58</v>
      </c>
      <c r="M9021" t="s">
        <v>2135</v>
      </c>
      <c r="N9021" s="1" t="s">
        <v>2098</v>
      </c>
    </row>
    <row r="9022" spans="1:14" x14ac:dyDescent="0.25">
      <c r="A9022" s="2">
        <v>58080</v>
      </c>
      <c r="B9022" s="3" t="s">
        <v>20610</v>
      </c>
      <c r="C9022" s="4">
        <f>+WEEKNUM(B9022)</f>
        <v>17</v>
      </c>
      <c r="D9022" s="4">
        <f>+MONTH(Tabla4[[#This Row],[FECHA]])</f>
        <v>4</v>
      </c>
      <c r="E9022" s="4">
        <f>+YEAR(B9022)</f>
        <v>2025</v>
      </c>
      <c r="F9022" t="s">
        <v>20055</v>
      </c>
      <c r="G9022" t="s">
        <v>20609</v>
      </c>
      <c r="H9022" t="s">
        <v>275</v>
      </c>
      <c r="I9022" t="s">
        <v>130</v>
      </c>
      <c r="J9022" t="s">
        <v>7973</v>
      </c>
      <c r="K9022" s="2">
        <v>79045108</v>
      </c>
      <c r="L9022" t="s">
        <v>38</v>
      </c>
      <c r="M9022" t="s">
        <v>2144</v>
      </c>
      <c r="N9022" s="1" t="s">
        <v>2098</v>
      </c>
    </row>
    <row r="9023" spans="1:14" x14ac:dyDescent="0.25">
      <c r="A9023" s="2">
        <v>58091</v>
      </c>
      <c r="B9023" s="3" t="s">
        <v>20608</v>
      </c>
      <c r="C9023" s="4">
        <f>+WEEKNUM(B9023)</f>
        <v>17</v>
      </c>
      <c r="D9023" s="4">
        <f>+MONTH(Tabla4[[#This Row],[FECHA]])</f>
        <v>4</v>
      </c>
      <c r="E9023" s="4">
        <f>+YEAR(B9023)</f>
        <v>2025</v>
      </c>
      <c r="F9023" t="s">
        <v>3975</v>
      </c>
      <c r="H9023" t="s">
        <v>642</v>
      </c>
      <c r="I9023" t="s">
        <v>16</v>
      </c>
      <c r="J9023" t="s">
        <v>2754</v>
      </c>
      <c r="K9023" s="2">
        <v>79504759</v>
      </c>
      <c r="L9023" t="s">
        <v>1</v>
      </c>
      <c r="N9023" s="1" t="s">
        <v>2098</v>
      </c>
    </row>
    <row r="9024" spans="1:14" x14ac:dyDescent="0.25">
      <c r="A9024" s="2">
        <v>58093</v>
      </c>
      <c r="B9024" s="3" t="s">
        <v>20607</v>
      </c>
      <c r="C9024" s="4">
        <f>+WEEKNUM(B9024)</f>
        <v>17</v>
      </c>
      <c r="D9024" s="4">
        <f>+MONTH(Tabla4[[#This Row],[FECHA]])</f>
        <v>4</v>
      </c>
      <c r="E9024" s="4">
        <f>+YEAR(B9024)</f>
        <v>2025</v>
      </c>
      <c r="F9024" t="s">
        <v>3980</v>
      </c>
      <c r="H9024" t="s">
        <v>8</v>
      </c>
      <c r="I9024" t="s">
        <v>1011</v>
      </c>
      <c r="J9024" t="s">
        <v>20606</v>
      </c>
      <c r="K9024" s="2">
        <v>80068496</v>
      </c>
      <c r="L9024" t="s">
        <v>55</v>
      </c>
      <c r="M9024" t="s">
        <v>937</v>
      </c>
      <c r="N9024" s="1" t="s">
        <v>2098</v>
      </c>
    </row>
    <row r="9025" spans="1:14" x14ac:dyDescent="0.25">
      <c r="A9025" s="2">
        <v>58094</v>
      </c>
      <c r="B9025" s="3" t="s">
        <v>20605</v>
      </c>
      <c r="C9025" s="4">
        <f>+WEEKNUM(B9025)</f>
        <v>17</v>
      </c>
      <c r="D9025" s="4">
        <f>+MONTH(Tabla4[[#This Row],[FECHA]])</f>
        <v>4</v>
      </c>
      <c r="E9025" s="4">
        <f>+YEAR(B9025)</f>
        <v>2025</v>
      </c>
      <c r="F9025" t="s">
        <v>3985</v>
      </c>
      <c r="G9025" t="s">
        <v>20604</v>
      </c>
      <c r="H9025" t="s">
        <v>8</v>
      </c>
      <c r="I9025" t="s">
        <v>16</v>
      </c>
      <c r="J9025" t="s">
        <v>10225</v>
      </c>
      <c r="K9025" s="2">
        <v>1023083839</v>
      </c>
      <c r="L9025" t="s">
        <v>38</v>
      </c>
      <c r="M9025" t="s">
        <v>20483</v>
      </c>
      <c r="N9025" s="1" t="s">
        <v>2098</v>
      </c>
    </row>
    <row r="9026" spans="1:14" x14ac:dyDescent="0.25">
      <c r="A9026" s="2">
        <v>58099</v>
      </c>
      <c r="B9026" s="3" t="s">
        <v>20603</v>
      </c>
      <c r="C9026" s="4">
        <f>+WEEKNUM(B9026)</f>
        <v>17</v>
      </c>
      <c r="D9026" s="4">
        <f>+MONTH(Tabla4[[#This Row],[FECHA]])</f>
        <v>4</v>
      </c>
      <c r="E9026" s="4">
        <f>+YEAR(B9026)</f>
        <v>2025</v>
      </c>
      <c r="F9026" t="s">
        <v>3980</v>
      </c>
      <c r="H9026" t="s">
        <v>8</v>
      </c>
      <c r="I9026" t="s">
        <v>33</v>
      </c>
      <c r="J9026" t="s">
        <v>11162</v>
      </c>
      <c r="K9026" s="2">
        <v>13064519</v>
      </c>
      <c r="L9026" t="s">
        <v>55</v>
      </c>
      <c r="M9026" t="s">
        <v>20483</v>
      </c>
      <c r="N9026" s="1" t="s">
        <v>2098</v>
      </c>
    </row>
    <row r="9027" spans="1:14" x14ac:dyDescent="0.25">
      <c r="A9027" s="2">
        <v>65550</v>
      </c>
      <c r="B9027" s="3" t="s">
        <v>20602</v>
      </c>
      <c r="C9027" s="4">
        <f>+WEEKNUM(Tabla4[[#This Row],[FECHA]])</f>
        <v>31</v>
      </c>
      <c r="D9027" s="4">
        <f>+MONTH(Tabla4[[#This Row],[FECHA]])</f>
        <v>7</v>
      </c>
      <c r="E9027" s="4">
        <f>+YEAR(B9027)</f>
        <v>2025</v>
      </c>
      <c r="F9027" t="s">
        <v>4955</v>
      </c>
      <c r="H9027" t="s">
        <v>3803</v>
      </c>
      <c r="I9027" t="s">
        <v>16</v>
      </c>
      <c r="J9027" t="s">
        <v>20601</v>
      </c>
      <c r="K9027" s="2">
        <v>15886578</v>
      </c>
      <c r="L9027" t="s">
        <v>55</v>
      </c>
      <c r="M9027" t="s">
        <v>259</v>
      </c>
      <c r="N9027" s="1" t="s">
        <v>246</v>
      </c>
    </row>
    <row r="9028" spans="1:14" x14ac:dyDescent="0.25">
      <c r="A9028" s="2">
        <v>58103</v>
      </c>
      <c r="B9028" s="3" t="s">
        <v>20600</v>
      </c>
      <c r="C9028" s="4">
        <f>+WEEKNUM(B9028)</f>
        <v>17</v>
      </c>
      <c r="D9028" s="4">
        <f>+MONTH(Tabla4[[#This Row],[FECHA]])</f>
        <v>4</v>
      </c>
      <c r="E9028" s="4">
        <f>+YEAR(B9028)</f>
        <v>2025</v>
      </c>
      <c r="F9028" t="s">
        <v>3975</v>
      </c>
      <c r="G9028" t="s">
        <v>20599</v>
      </c>
      <c r="H9028" t="s">
        <v>3</v>
      </c>
      <c r="I9028" t="s">
        <v>33</v>
      </c>
      <c r="J9028" t="s">
        <v>8030</v>
      </c>
      <c r="K9028" s="2">
        <v>79942673</v>
      </c>
      <c r="L9028" t="s">
        <v>38</v>
      </c>
      <c r="M9028" t="s">
        <v>2106</v>
      </c>
      <c r="N9028" s="1" t="s">
        <v>2098</v>
      </c>
    </row>
    <row r="9029" spans="1:14" x14ac:dyDescent="0.25">
      <c r="A9029" s="2">
        <v>65572</v>
      </c>
      <c r="B9029" s="3" t="s">
        <v>20598</v>
      </c>
      <c r="C9029" s="4">
        <f>+WEEKNUM(Tabla4[[#This Row],[FECHA]])</f>
        <v>31</v>
      </c>
      <c r="D9029" s="4">
        <f>+MONTH(Tabla4[[#This Row],[FECHA]])</f>
        <v>7</v>
      </c>
      <c r="E9029" s="4">
        <f>+YEAR(B9029)</f>
        <v>2025</v>
      </c>
      <c r="F9029" t="s">
        <v>4955</v>
      </c>
      <c r="H9029" t="s">
        <v>642</v>
      </c>
      <c r="I9029" t="s">
        <v>130</v>
      </c>
      <c r="J9029" t="s">
        <v>20597</v>
      </c>
      <c r="K9029" s="2">
        <v>1018460809</v>
      </c>
      <c r="L9029" t="s">
        <v>55</v>
      </c>
      <c r="M9029" t="s">
        <v>259</v>
      </c>
      <c r="N9029" s="1" t="s">
        <v>246</v>
      </c>
    </row>
    <row r="9030" spans="1:14" x14ac:dyDescent="0.25">
      <c r="A9030" s="2">
        <v>58108</v>
      </c>
      <c r="B9030" s="3" t="s">
        <v>20596</v>
      </c>
      <c r="C9030" s="4">
        <f>+WEEKNUM(B9030)</f>
        <v>17</v>
      </c>
      <c r="D9030" s="4">
        <f>+MONTH(Tabla4[[#This Row],[FECHA]])</f>
        <v>4</v>
      </c>
      <c r="E9030" s="4">
        <f>+YEAR(B9030)</f>
        <v>2025</v>
      </c>
      <c r="F9030" t="s">
        <v>3975</v>
      </c>
      <c r="G9030" t="s">
        <v>20595</v>
      </c>
      <c r="H9030" t="s">
        <v>3</v>
      </c>
      <c r="I9030" t="s">
        <v>4867</v>
      </c>
      <c r="J9030" t="s">
        <v>5996</v>
      </c>
      <c r="K9030" s="2">
        <v>1022434169</v>
      </c>
      <c r="L9030" t="s">
        <v>38</v>
      </c>
      <c r="M9030" t="s">
        <v>20483</v>
      </c>
      <c r="N9030" s="1" t="s">
        <v>2098</v>
      </c>
    </row>
    <row r="9031" spans="1:14" x14ac:dyDescent="0.25">
      <c r="A9031" s="2">
        <v>58111</v>
      </c>
      <c r="B9031" s="3" t="s">
        <v>20594</v>
      </c>
      <c r="C9031" s="4">
        <f>+WEEKNUM(B9031)</f>
        <v>17</v>
      </c>
      <c r="D9031" s="4">
        <f>+MONTH(Tabla4[[#This Row],[FECHA]])</f>
        <v>4</v>
      </c>
      <c r="E9031" s="4">
        <f>+YEAR(B9031)</f>
        <v>2025</v>
      </c>
      <c r="F9031" t="s">
        <v>3985</v>
      </c>
      <c r="H9031" t="s">
        <v>133</v>
      </c>
      <c r="I9031" t="s">
        <v>16</v>
      </c>
      <c r="J9031" t="s">
        <v>2587</v>
      </c>
      <c r="K9031" s="2">
        <v>80085808</v>
      </c>
      <c r="L9031" t="s">
        <v>55</v>
      </c>
      <c r="M9031" t="s">
        <v>2106</v>
      </c>
      <c r="N9031" s="1" t="s">
        <v>2098</v>
      </c>
    </row>
    <row r="9032" spans="1:14" x14ac:dyDescent="0.25">
      <c r="A9032" s="2">
        <v>58113</v>
      </c>
      <c r="B9032" s="3" t="s">
        <v>20593</v>
      </c>
      <c r="C9032" s="4">
        <f>+WEEKNUM(B9032)</f>
        <v>17</v>
      </c>
      <c r="D9032" s="4">
        <f>+MONTH(Tabla4[[#This Row],[FECHA]])</f>
        <v>4</v>
      </c>
      <c r="E9032" s="4">
        <f>+YEAR(B9032)</f>
        <v>2025</v>
      </c>
      <c r="F9032" t="s">
        <v>20055</v>
      </c>
      <c r="G9032" t="s">
        <v>20592</v>
      </c>
      <c r="H9032" t="s">
        <v>8</v>
      </c>
      <c r="I9032" t="s">
        <v>16</v>
      </c>
      <c r="J9032" t="s">
        <v>20591</v>
      </c>
      <c r="K9032" s="2">
        <v>1070963366</v>
      </c>
      <c r="L9032" t="s">
        <v>38</v>
      </c>
      <c r="M9032" t="s">
        <v>2144</v>
      </c>
      <c r="N9032" s="1" t="s">
        <v>2098</v>
      </c>
    </row>
    <row r="9033" spans="1:14" x14ac:dyDescent="0.25">
      <c r="A9033" s="2">
        <v>73132</v>
      </c>
      <c r="B9033" s="3" t="s">
        <v>20590</v>
      </c>
      <c r="C9033" s="4">
        <f>+WEEKNUM(Tabla4[[#This Row],[FECHA]])</f>
        <v>46</v>
      </c>
      <c r="D9033" s="4">
        <f>+MONTH(Tabla4[[#This Row],[FECHA]])</f>
        <v>11</v>
      </c>
      <c r="E9033" s="4">
        <f>+YEAR(B9033)</f>
        <v>2025</v>
      </c>
      <c r="F9033" t="s">
        <v>13608</v>
      </c>
      <c r="H9033" t="s">
        <v>3</v>
      </c>
      <c r="I9033" t="s">
        <v>30</v>
      </c>
      <c r="J9033" t="s">
        <v>20589</v>
      </c>
      <c r="K9033" s="2">
        <v>10966971</v>
      </c>
      <c r="L9033" t="s">
        <v>1</v>
      </c>
      <c r="N9033" s="1" t="s">
        <v>0</v>
      </c>
    </row>
    <row r="9034" spans="1:14" x14ac:dyDescent="0.25">
      <c r="A9034" s="2">
        <v>58124</v>
      </c>
      <c r="B9034" s="3" t="s">
        <v>20588</v>
      </c>
      <c r="C9034" s="4">
        <f>+WEEKNUM(B9034)</f>
        <v>17</v>
      </c>
      <c r="D9034" s="4">
        <f>+MONTH(Tabla4[[#This Row],[FECHA]])</f>
        <v>4</v>
      </c>
      <c r="E9034" s="4">
        <f>+YEAR(B9034)</f>
        <v>2025</v>
      </c>
      <c r="F9034" t="s">
        <v>3980</v>
      </c>
      <c r="H9034" t="s">
        <v>21</v>
      </c>
      <c r="I9034" t="s">
        <v>16</v>
      </c>
      <c r="J9034" t="s">
        <v>20587</v>
      </c>
      <c r="K9034" s="2">
        <v>830063899</v>
      </c>
      <c r="L9034" t="s">
        <v>76</v>
      </c>
      <c r="M9034" t="s">
        <v>2115</v>
      </c>
      <c r="N9034" s="1" t="s">
        <v>2098</v>
      </c>
    </row>
    <row r="9035" spans="1:14" x14ac:dyDescent="0.25">
      <c r="A9035" s="2">
        <v>58128</v>
      </c>
      <c r="B9035" s="3" t="s">
        <v>20586</v>
      </c>
      <c r="C9035" s="4">
        <f>+WEEKNUM(B9035)</f>
        <v>17</v>
      </c>
      <c r="D9035" s="4">
        <f>+MONTH(Tabla4[[#This Row],[FECHA]])</f>
        <v>4</v>
      </c>
      <c r="E9035" s="4">
        <f>+YEAR(B9035)</f>
        <v>2025</v>
      </c>
      <c r="F9035" t="s">
        <v>3975</v>
      </c>
      <c r="H9035" t="s">
        <v>3</v>
      </c>
      <c r="I9035" t="s">
        <v>33</v>
      </c>
      <c r="J9035" t="s">
        <v>20585</v>
      </c>
      <c r="K9035" s="2">
        <v>1022384611</v>
      </c>
      <c r="L9035" t="s">
        <v>55</v>
      </c>
      <c r="M9035" t="s">
        <v>20483</v>
      </c>
      <c r="N9035" s="1" t="s">
        <v>2098</v>
      </c>
    </row>
    <row r="9036" spans="1:14" x14ac:dyDescent="0.25">
      <c r="A9036" s="2">
        <v>58132</v>
      </c>
      <c r="B9036" s="3" t="s">
        <v>20584</v>
      </c>
      <c r="C9036" s="4">
        <f>+WEEKNUM(B9036)</f>
        <v>17</v>
      </c>
      <c r="D9036" s="4">
        <f>+MONTH(Tabla4[[#This Row],[FECHA]])</f>
        <v>4</v>
      </c>
      <c r="E9036" s="4">
        <f>+YEAR(B9036)</f>
        <v>2025</v>
      </c>
      <c r="F9036" t="s">
        <v>3985</v>
      </c>
      <c r="G9036" t="s">
        <v>20583</v>
      </c>
      <c r="H9036" t="s">
        <v>8</v>
      </c>
      <c r="I9036" t="s">
        <v>33</v>
      </c>
      <c r="J9036" t="s">
        <v>4708</v>
      </c>
      <c r="K9036" s="2">
        <v>1093797503</v>
      </c>
      <c r="L9036" t="s">
        <v>38</v>
      </c>
      <c r="M9036" t="s">
        <v>2144</v>
      </c>
      <c r="N9036" s="1" t="s">
        <v>2098</v>
      </c>
    </row>
    <row r="9037" spans="1:14" x14ac:dyDescent="0.25">
      <c r="A9037" s="2">
        <v>58136</v>
      </c>
      <c r="B9037" s="3" t="s">
        <v>20582</v>
      </c>
      <c r="C9037" s="4">
        <f>+WEEKNUM(B9037)</f>
        <v>17</v>
      </c>
      <c r="D9037" s="4">
        <f>+MONTH(Tabla4[[#This Row],[FECHA]])</f>
        <v>4</v>
      </c>
      <c r="E9037" s="4">
        <f>+YEAR(B9037)</f>
        <v>2025</v>
      </c>
      <c r="F9037" t="s">
        <v>3975</v>
      </c>
      <c r="G9037" t="s">
        <v>20581</v>
      </c>
      <c r="H9037" t="s">
        <v>3</v>
      </c>
      <c r="I9037" t="s">
        <v>33</v>
      </c>
      <c r="J9037" t="s">
        <v>20468</v>
      </c>
      <c r="K9037" s="2">
        <v>1032386200</v>
      </c>
      <c r="L9037" t="s">
        <v>38</v>
      </c>
      <c r="M9037" t="s">
        <v>2115</v>
      </c>
      <c r="N9037" s="1" t="s">
        <v>2098</v>
      </c>
    </row>
    <row r="9038" spans="1:14" x14ac:dyDescent="0.25">
      <c r="A9038" s="2">
        <v>58143</v>
      </c>
      <c r="B9038" s="3" t="s">
        <v>20580</v>
      </c>
      <c r="C9038" s="4">
        <f>+WEEKNUM(B9038)</f>
        <v>17</v>
      </c>
      <c r="D9038" s="4">
        <f>+MONTH(Tabla4[[#This Row],[FECHA]])</f>
        <v>4</v>
      </c>
      <c r="E9038" s="4">
        <f>+YEAR(B9038)</f>
        <v>2025</v>
      </c>
      <c r="F9038" t="s">
        <v>3975</v>
      </c>
      <c r="H9038" t="s">
        <v>21</v>
      </c>
      <c r="I9038" t="s">
        <v>16</v>
      </c>
      <c r="J9038" t="s">
        <v>3335</v>
      </c>
      <c r="K9038" s="2">
        <v>1018446766</v>
      </c>
      <c r="L9038" t="s">
        <v>55</v>
      </c>
      <c r="M9038" t="s">
        <v>2115</v>
      </c>
      <c r="N9038" s="1" t="s">
        <v>2098</v>
      </c>
    </row>
    <row r="9039" spans="1:14" x14ac:dyDescent="0.25">
      <c r="A9039" s="2">
        <v>58147</v>
      </c>
      <c r="B9039" s="3" t="s">
        <v>20579</v>
      </c>
      <c r="C9039" s="4">
        <f>+WEEKNUM(B9039)</f>
        <v>17</v>
      </c>
      <c r="D9039" s="4">
        <f>+MONTH(Tabla4[[#This Row],[FECHA]])</f>
        <v>4</v>
      </c>
      <c r="E9039" s="4">
        <f>+YEAR(B9039)</f>
        <v>2025</v>
      </c>
      <c r="F9039" t="s">
        <v>3975</v>
      </c>
      <c r="H9039" t="s">
        <v>21</v>
      </c>
      <c r="I9039" t="s">
        <v>33</v>
      </c>
      <c r="J9039" t="s">
        <v>10184</v>
      </c>
      <c r="K9039" s="2">
        <v>79579659</v>
      </c>
      <c r="L9039" t="s">
        <v>256</v>
      </c>
      <c r="M9039" t="s">
        <v>2106</v>
      </c>
      <c r="N9039" s="1" t="s">
        <v>2098</v>
      </c>
    </row>
    <row r="9040" spans="1:14" x14ac:dyDescent="0.25">
      <c r="A9040" s="2">
        <v>58148</v>
      </c>
      <c r="B9040" s="3" t="s">
        <v>20578</v>
      </c>
      <c r="C9040" s="4">
        <f>+WEEKNUM(B9040)</f>
        <v>17</v>
      </c>
      <c r="D9040" s="4">
        <f>+MONTH(Tabla4[[#This Row],[FECHA]])</f>
        <v>4</v>
      </c>
      <c r="E9040" s="4">
        <f>+YEAR(B9040)</f>
        <v>2025</v>
      </c>
      <c r="F9040" t="s">
        <v>3975</v>
      </c>
      <c r="H9040" t="s">
        <v>21</v>
      </c>
      <c r="I9040" t="s">
        <v>130</v>
      </c>
      <c r="J9040" t="s">
        <v>3273</v>
      </c>
      <c r="K9040" s="2">
        <v>1001184541</v>
      </c>
      <c r="L9040" t="s">
        <v>55</v>
      </c>
      <c r="M9040" t="s">
        <v>2115</v>
      </c>
      <c r="N9040" s="1" t="s">
        <v>2098</v>
      </c>
    </row>
    <row r="9041" spans="1:14" x14ac:dyDescent="0.25">
      <c r="A9041" s="2">
        <v>58150</v>
      </c>
      <c r="B9041" s="3" t="s">
        <v>20577</v>
      </c>
      <c r="C9041" s="4">
        <f>+WEEKNUM(B9041)</f>
        <v>17</v>
      </c>
      <c r="D9041" s="4">
        <f>+MONTH(Tabla4[[#This Row],[FECHA]])</f>
        <v>4</v>
      </c>
      <c r="E9041" s="4">
        <f>+YEAR(B9041)</f>
        <v>2025</v>
      </c>
      <c r="F9041" t="s">
        <v>3980</v>
      </c>
      <c r="H9041" t="s">
        <v>21</v>
      </c>
      <c r="I9041" t="s">
        <v>30</v>
      </c>
      <c r="J9041" t="s">
        <v>20576</v>
      </c>
      <c r="K9041" s="2">
        <v>52068288</v>
      </c>
      <c r="L9041" t="s">
        <v>58</v>
      </c>
      <c r="M9041" t="s">
        <v>2106</v>
      </c>
      <c r="N9041" s="1" t="s">
        <v>2098</v>
      </c>
    </row>
    <row r="9042" spans="1:14" x14ac:dyDescent="0.25">
      <c r="A9042" s="2">
        <v>58161</v>
      </c>
      <c r="B9042" s="3" t="s">
        <v>20575</v>
      </c>
      <c r="C9042" s="4">
        <f>+WEEKNUM(B9042)</f>
        <v>18</v>
      </c>
      <c r="D9042" s="4">
        <f>+MONTH(Tabla4[[#This Row],[FECHA]])</f>
        <v>4</v>
      </c>
      <c r="E9042" s="4">
        <f>+YEAR(B9042)</f>
        <v>2025</v>
      </c>
      <c r="F9042" t="s">
        <v>3975</v>
      </c>
      <c r="G9042" t="s">
        <v>20574</v>
      </c>
      <c r="H9042" t="s">
        <v>3</v>
      </c>
      <c r="I9042" t="s">
        <v>130</v>
      </c>
      <c r="J9042" t="s">
        <v>6712</v>
      </c>
      <c r="K9042" s="2">
        <v>20933156</v>
      </c>
      <c r="L9042" t="s">
        <v>38</v>
      </c>
      <c r="M9042" t="s">
        <v>2115</v>
      </c>
      <c r="N9042" s="1" t="s">
        <v>2098</v>
      </c>
    </row>
    <row r="9043" spans="1:14" x14ac:dyDescent="0.25">
      <c r="A9043" s="2">
        <v>58162</v>
      </c>
      <c r="B9043" s="3" t="s">
        <v>20573</v>
      </c>
      <c r="C9043" s="4">
        <f>+WEEKNUM(B9043)</f>
        <v>18</v>
      </c>
      <c r="D9043" s="4">
        <f>+MONTH(Tabla4[[#This Row],[FECHA]])</f>
        <v>4</v>
      </c>
      <c r="E9043" s="4">
        <f>+YEAR(B9043)</f>
        <v>2025</v>
      </c>
      <c r="F9043" t="s">
        <v>3985</v>
      </c>
      <c r="G9043" t="s">
        <v>20572</v>
      </c>
      <c r="H9043" t="s">
        <v>3803</v>
      </c>
      <c r="I9043" t="s">
        <v>33</v>
      </c>
      <c r="J9043" t="s">
        <v>20571</v>
      </c>
      <c r="K9043" s="2">
        <v>1019131896</v>
      </c>
      <c r="L9043" t="s">
        <v>38</v>
      </c>
      <c r="M9043" t="s">
        <v>2144</v>
      </c>
      <c r="N9043" s="1" t="s">
        <v>2098</v>
      </c>
    </row>
    <row r="9044" spans="1:14" x14ac:dyDescent="0.25">
      <c r="A9044" s="2">
        <v>58168</v>
      </c>
      <c r="B9044" s="3" t="s">
        <v>20570</v>
      </c>
      <c r="C9044" s="4">
        <f>+WEEKNUM(B9044)</f>
        <v>18</v>
      </c>
      <c r="D9044" s="4">
        <f>+MONTH(Tabla4[[#This Row],[FECHA]])</f>
        <v>4</v>
      </c>
      <c r="E9044" s="4">
        <f>+YEAR(B9044)</f>
        <v>2025</v>
      </c>
      <c r="F9044" t="s">
        <v>3985</v>
      </c>
      <c r="H9044" t="s">
        <v>642</v>
      </c>
      <c r="I9044" t="s">
        <v>130</v>
      </c>
      <c r="J9044" t="s">
        <v>6689</v>
      </c>
      <c r="K9044" s="2">
        <v>1026254394</v>
      </c>
      <c r="L9044" t="s">
        <v>256</v>
      </c>
      <c r="M9044" t="s">
        <v>2135</v>
      </c>
      <c r="N9044" s="1" t="s">
        <v>2098</v>
      </c>
    </row>
    <row r="9045" spans="1:14" x14ac:dyDescent="0.25">
      <c r="A9045" s="2">
        <v>58171</v>
      </c>
      <c r="B9045" s="3" t="s">
        <v>20569</v>
      </c>
      <c r="C9045" s="4">
        <f>+WEEKNUM(B9045)</f>
        <v>18</v>
      </c>
      <c r="D9045" s="4">
        <f>+MONTH(Tabla4[[#This Row],[FECHA]])</f>
        <v>4</v>
      </c>
      <c r="E9045" s="4">
        <f>+YEAR(B9045)</f>
        <v>2025</v>
      </c>
      <c r="F9045" t="s">
        <v>3975</v>
      </c>
      <c r="G9045" t="s">
        <v>20568</v>
      </c>
      <c r="H9045" t="s">
        <v>8</v>
      </c>
      <c r="I9045" t="s">
        <v>16</v>
      </c>
      <c r="J9045" t="s">
        <v>3512</v>
      </c>
      <c r="K9045" s="2">
        <v>1014241170</v>
      </c>
      <c r="L9045" t="s">
        <v>38</v>
      </c>
      <c r="M9045" t="s">
        <v>2115</v>
      </c>
      <c r="N9045" s="1" t="s">
        <v>2098</v>
      </c>
    </row>
    <row r="9046" spans="1:14" x14ac:dyDescent="0.25">
      <c r="A9046" s="2">
        <v>58173</v>
      </c>
      <c r="B9046" s="3" t="s">
        <v>20567</v>
      </c>
      <c r="C9046" s="4">
        <f>+WEEKNUM(B9046)</f>
        <v>18</v>
      </c>
      <c r="D9046" s="4">
        <f>+MONTH(Tabla4[[#This Row],[FECHA]])</f>
        <v>4</v>
      </c>
      <c r="E9046" s="4">
        <f>+YEAR(B9046)</f>
        <v>2025</v>
      </c>
      <c r="F9046" t="s">
        <v>3985</v>
      </c>
      <c r="G9046" t="s">
        <v>20566</v>
      </c>
      <c r="H9046" t="s">
        <v>448</v>
      </c>
      <c r="I9046" t="s">
        <v>33</v>
      </c>
      <c r="J9046" t="s">
        <v>7237</v>
      </c>
      <c r="K9046" s="2">
        <v>1020793525</v>
      </c>
      <c r="L9046" t="s">
        <v>38</v>
      </c>
      <c r="M9046" t="s">
        <v>2144</v>
      </c>
      <c r="N9046" s="1" t="s">
        <v>2098</v>
      </c>
    </row>
    <row r="9047" spans="1:14" x14ac:dyDescent="0.25">
      <c r="A9047" s="2">
        <v>58181</v>
      </c>
      <c r="B9047" s="3" t="s">
        <v>20565</v>
      </c>
      <c r="C9047" s="4">
        <f>+WEEKNUM(B9047)</f>
        <v>18</v>
      </c>
      <c r="D9047" s="4">
        <f>+MONTH(Tabla4[[#This Row],[FECHA]])</f>
        <v>4</v>
      </c>
      <c r="E9047" s="4">
        <f>+YEAR(B9047)</f>
        <v>2025</v>
      </c>
      <c r="F9047" t="s">
        <v>4094</v>
      </c>
      <c r="H9047" t="s">
        <v>3</v>
      </c>
      <c r="I9047" t="s">
        <v>33</v>
      </c>
      <c r="J9047" t="s">
        <v>20564</v>
      </c>
      <c r="K9047" s="2">
        <v>800067956</v>
      </c>
      <c r="L9047" t="s">
        <v>1</v>
      </c>
      <c r="N9047" s="1" t="s">
        <v>2098</v>
      </c>
    </row>
    <row r="9048" spans="1:14" x14ac:dyDescent="0.25">
      <c r="A9048" s="2">
        <v>58183</v>
      </c>
      <c r="B9048" s="3" t="s">
        <v>20563</v>
      </c>
      <c r="C9048" s="4">
        <f>+WEEKNUM(B9048)</f>
        <v>18</v>
      </c>
      <c r="D9048" s="4">
        <f>+MONTH(Tabla4[[#This Row],[FECHA]])</f>
        <v>4</v>
      </c>
      <c r="E9048" s="4">
        <f>+YEAR(B9048)</f>
        <v>2025</v>
      </c>
      <c r="F9048" t="s">
        <v>3975</v>
      </c>
      <c r="H9048" t="s">
        <v>3</v>
      </c>
      <c r="I9048" t="s">
        <v>16</v>
      </c>
      <c r="J9048" t="s">
        <v>20562</v>
      </c>
      <c r="K9048" s="2">
        <v>79788742</v>
      </c>
      <c r="L9048" t="s">
        <v>55</v>
      </c>
      <c r="M9048" t="s">
        <v>20483</v>
      </c>
      <c r="N9048" s="1" t="s">
        <v>2098</v>
      </c>
    </row>
    <row r="9049" spans="1:14" x14ac:dyDescent="0.25">
      <c r="A9049" s="2">
        <v>58189</v>
      </c>
      <c r="B9049" s="3" t="s">
        <v>20561</v>
      </c>
      <c r="C9049" s="4">
        <f>+WEEKNUM(B9049)</f>
        <v>18</v>
      </c>
      <c r="D9049" s="4">
        <f>+MONTH(Tabla4[[#This Row],[FECHA]])</f>
        <v>4</v>
      </c>
      <c r="E9049" s="4">
        <f>+YEAR(B9049)</f>
        <v>2025</v>
      </c>
      <c r="F9049" t="s">
        <v>3975</v>
      </c>
      <c r="H9049" t="s">
        <v>21</v>
      </c>
      <c r="I9049" t="s">
        <v>33</v>
      </c>
      <c r="J9049" t="s">
        <v>6039</v>
      </c>
      <c r="K9049" s="2">
        <v>79912586</v>
      </c>
      <c r="L9049" t="s">
        <v>55</v>
      </c>
      <c r="M9049" t="s">
        <v>20483</v>
      </c>
      <c r="N9049" s="1" t="s">
        <v>2098</v>
      </c>
    </row>
    <row r="9050" spans="1:14" x14ac:dyDescent="0.25">
      <c r="A9050" s="2">
        <v>58190</v>
      </c>
      <c r="B9050" s="3" t="s">
        <v>20560</v>
      </c>
      <c r="C9050" s="4">
        <f>+WEEKNUM(B9050)</f>
        <v>18</v>
      </c>
      <c r="D9050" s="4">
        <f>+MONTH(Tabla4[[#This Row],[FECHA]])</f>
        <v>4</v>
      </c>
      <c r="E9050" s="4">
        <f>+YEAR(B9050)</f>
        <v>2025</v>
      </c>
      <c r="F9050" t="s">
        <v>3985</v>
      </c>
      <c r="G9050" t="s">
        <v>20559</v>
      </c>
      <c r="H9050" t="s">
        <v>448</v>
      </c>
      <c r="I9050" t="s">
        <v>16</v>
      </c>
      <c r="J9050" t="s">
        <v>2236</v>
      </c>
      <c r="K9050" s="2">
        <v>1026282648</v>
      </c>
      <c r="L9050" t="s">
        <v>38</v>
      </c>
      <c r="M9050" t="s">
        <v>2144</v>
      </c>
      <c r="N9050" s="1" t="s">
        <v>2098</v>
      </c>
    </row>
    <row r="9051" spans="1:14" x14ac:dyDescent="0.25">
      <c r="A9051" s="2">
        <v>58194</v>
      </c>
      <c r="B9051" s="3" t="s">
        <v>20558</v>
      </c>
      <c r="C9051" s="4">
        <f>+WEEKNUM(B9051)</f>
        <v>18</v>
      </c>
      <c r="D9051" s="4">
        <f>+MONTH(Tabla4[[#This Row],[FECHA]])</f>
        <v>4</v>
      </c>
      <c r="E9051" s="4">
        <f>+YEAR(B9051)</f>
        <v>2025</v>
      </c>
      <c r="F9051" t="s">
        <v>3985</v>
      </c>
      <c r="G9051" t="s">
        <v>20557</v>
      </c>
      <c r="H9051" t="s">
        <v>8</v>
      </c>
      <c r="I9051" t="s">
        <v>16</v>
      </c>
      <c r="J9051" t="s">
        <v>3660</v>
      </c>
      <c r="K9051" s="2">
        <v>1049619414</v>
      </c>
      <c r="L9051" t="s">
        <v>38</v>
      </c>
      <c r="M9051" t="s">
        <v>2135</v>
      </c>
      <c r="N9051" s="1" t="s">
        <v>2098</v>
      </c>
    </row>
    <row r="9052" spans="1:14" x14ac:dyDescent="0.25">
      <c r="A9052" s="2">
        <v>58195</v>
      </c>
      <c r="B9052" s="3" t="s">
        <v>20556</v>
      </c>
      <c r="C9052" s="4">
        <f>+WEEKNUM(B9052)</f>
        <v>18</v>
      </c>
      <c r="D9052" s="4">
        <f>+MONTH(Tabla4[[#This Row],[FECHA]])</f>
        <v>4</v>
      </c>
      <c r="E9052" s="4">
        <f>+YEAR(B9052)</f>
        <v>2025</v>
      </c>
      <c r="F9052" t="s">
        <v>3975</v>
      </c>
      <c r="G9052" t="s">
        <v>20555</v>
      </c>
      <c r="H9052" t="s">
        <v>8</v>
      </c>
      <c r="I9052" t="s">
        <v>16</v>
      </c>
      <c r="J9052" t="s">
        <v>14039</v>
      </c>
      <c r="K9052" s="2">
        <v>80061192</v>
      </c>
      <c r="L9052" t="s">
        <v>38</v>
      </c>
      <c r="M9052" t="s">
        <v>20483</v>
      </c>
      <c r="N9052" s="1" t="s">
        <v>2098</v>
      </c>
    </row>
    <row r="9053" spans="1:14" x14ac:dyDescent="0.25">
      <c r="A9053" s="2">
        <v>58196</v>
      </c>
      <c r="B9053" s="3" t="s">
        <v>20554</v>
      </c>
      <c r="C9053" s="4">
        <f>+WEEKNUM(B9053)</f>
        <v>18</v>
      </c>
      <c r="D9053" s="4">
        <f>+MONTH(Tabla4[[#This Row],[FECHA]])</f>
        <v>4</v>
      </c>
      <c r="E9053" s="4">
        <f>+YEAR(B9053)</f>
        <v>2025</v>
      </c>
      <c r="F9053" t="s">
        <v>3985</v>
      </c>
      <c r="H9053" t="s">
        <v>3803</v>
      </c>
      <c r="I9053" t="s">
        <v>16</v>
      </c>
      <c r="J9053" t="s">
        <v>13496</v>
      </c>
      <c r="K9053" s="2">
        <v>19447839</v>
      </c>
      <c r="L9053" t="s">
        <v>55</v>
      </c>
      <c r="M9053" t="s">
        <v>2135</v>
      </c>
      <c r="N9053" s="1" t="s">
        <v>2098</v>
      </c>
    </row>
    <row r="9054" spans="1:14" x14ac:dyDescent="0.25">
      <c r="A9054" s="2">
        <v>58197</v>
      </c>
      <c r="B9054" s="3" t="s">
        <v>20553</v>
      </c>
      <c r="C9054" s="4">
        <f>+WEEKNUM(B9054)</f>
        <v>18</v>
      </c>
      <c r="D9054" s="4">
        <f>+MONTH(Tabla4[[#This Row],[FECHA]])</f>
        <v>4</v>
      </c>
      <c r="E9054" s="4">
        <f>+YEAR(B9054)</f>
        <v>2025</v>
      </c>
      <c r="F9054" t="s">
        <v>3975</v>
      </c>
      <c r="H9054" t="s">
        <v>3</v>
      </c>
      <c r="I9054" t="s">
        <v>16</v>
      </c>
      <c r="J9054" t="s">
        <v>20552</v>
      </c>
      <c r="K9054" s="2">
        <v>1020741106</v>
      </c>
      <c r="L9054" t="s">
        <v>256</v>
      </c>
      <c r="M9054" t="s">
        <v>2135</v>
      </c>
      <c r="N9054" s="1" t="s">
        <v>2098</v>
      </c>
    </row>
    <row r="9055" spans="1:14" x14ac:dyDescent="0.25">
      <c r="A9055" s="2">
        <v>58203</v>
      </c>
      <c r="B9055" s="3" t="s">
        <v>20551</v>
      </c>
      <c r="C9055" s="4">
        <f>+WEEKNUM(B9055)</f>
        <v>18</v>
      </c>
      <c r="D9055" s="4">
        <f>+MONTH(Tabla4[[#This Row],[FECHA]])</f>
        <v>4</v>
      </c>
      <c r="E9055" s="4">
        <f>+YEAR(B9055)</f>
        <v>2025</v>
      </c>
      <c r="F9055" t="s">
        <v>4094</v>
      </c>
      <c r="H9055" t="s">
        <v>3</v>
      </c>
      <c r="I9055" t="s">
        <v>30</v>
      </c>
      <c r="J9055" t="s">
        <v>5774</v>
      </c>
      <c r="K9055" s="2">
        <v>1014224469</v>
      </c>
      <c r="L9055" t="s">
        <v>256</v>
      </c>
      <c r="M9055" t="s">
        <v>937</v>
      </c>
      <c r="N9055" s="1" t="s">
        <v>2098</v>
      </c>
    </row>
    <row r="9056" spans="1:14" x14ac:dyDescent="0.25">
      <c r="A9056" s="2">
        <v>58204</v>
      </c>
      <c r="B9056" s="3" t="s">
        <v>20550</v>
      </c>
      <c r="C9056" s="4">
        <f>+WEEKNUM(B9056)</f>
        <v>18</v>
      </c>
      <c r="D9056" s="4">
        <f>+MONTH(Tabla4[[#This Row],[FECHA]])</f>
        <v>4</v>
      </c>
      <c r="E9056" s="4">
        <f>+YEAR(B9056)</f>
        <v>2025</v>
      </c>
      <c r="F9056" t="s">
        <v>3975</v>
      </c>
      <c r="H9056" t="s">
        <v>21</v>
      </c>
      <c r="I9056" t="s">
        <v>16</v>
      </c>
      <c r="J9056" t="s">
        <v>9930</v>
      </c>
      <c r="K9056" s="2">
        <v>1032506153</v>
      </c>
      <c r="L9056" t="s">
        <v>867</v>
      </c>
      <c r="M9056" t="s">
        <v>2135</v>
      </c>
      <c r="N9056" s="1" t="s">
        <v>2098</v>
      </c>
    </row>
    <row r="9057" spans="1:14" x14ac:dyDescent="0.25">
      <c r="A9057" s="2">
        <v>58205</v>
      </c>
      <c r="B9057" s="3" t="s">
        <v>20549</v>
      </c>
      <c r="C9057" s="4">
        <f>+WEEKNUM(B9057)</f>
        <v>18</v>
      </c>
      <c r="D9057" s="4">
        <f>+MONTH(Tabla4[[#This Row],[FECHA]])</f>
        <v>4</v>
      </c>
      <c r="E9057" s="4">
        <f>+YEAR(B9057)</f>
        <v>2025</v>
      </c>
      <c r="F9057" t="s">
        <v>4094</v>
      </c>
      <c r="H9057" t="s">
        <v>3</v>
      </c>
      <c r="I9057" t="s">
        <v>33</v>
      </c>
      <c r="J9057" t="s">
        <v>2865</v>
      </c>
      <c r="K9057" s="2">
        <v>1014282498</v>
      </c>
      <c r="L9057" t="s">
        <v>1</v>
      </c>
      <c r="N9057" s="1" t="s">
        <v>2098</v>
      </c>
    </row>
    <row r="9058" spans="1:14" x14ac:dyDescent="0.25">
      <c r="A9058" s="2">
        <v>73256</v>
      </c>
      <c r="B9058" s="3" t="s">
        <v>20548</v>
      </c>
      <c r="C9058" s="4">
        <f>+WEEKNUM(Tabla4[[#This Row],[FECHA]])</f>
        <v>46</v>
      </c>
      <c r="D9058" s="4">
        <f>+MONTH(Tabla4[[#This Row],[FECHA]])</f>
        <v>11</v>
      </c>
      <c r="E9058" s="4">
        <f>+YEAR(B9058)</f>
        <v>2025</v>
      </c>
      <c r="F9058" t="s">
        <v>15078</v>
      </c>
      <c r="H9058" t="s">
        <v>21</v>
      </c>
      <c r="I9058" t="s">
        <v>158</v>
      </c>
      <c r="J9058" t="s">
        <v>20547</v>
      </c>
      <c r="K9058" s="2">
        <v>70167027</v>
      </c>
      <c r="L9058" t="s">
        <v>1</v>
      </c>
      <c r="N9058" s="1" t="s">
        <v>0</v>
      </c>
    </row>
    <row r="9059" spans="1:14" x14ac:dyDescent="0.25">
      <c r="A9059" s="2">
        <v>58219</v>
      </c>
      <c r="B9059" s="3" t="s">
        <v>20546</v>
      </c>
      <c r="C9059" s="4">
        <f>+WEEKNUM(B9059)</f>
        <v>18</v>
      </c>
      <c r="D9059" s="4">
        <f>+MONTH(Tabla4[[#This Row],[FECHA]])</f>
        <v>4</v>
      </c>
      <c r="E9059" s="4">
        <f>+YEAR(B9059)</f>
        <v>2025</v>
      </c>
      <c r="F9059" t="s">
        <v>4094</v>
      </c>
      <c r="H9059" t="s">
        <v>3</v>
      </c>
      <c r="I9059" t="s">
        <v>33</v>
      </c>
      <c r="J9059" t="s">
        <v>20545</v>
      </c>
      <c r="K9059" s="2">
        <v>1018477369</v>
      </c>
      <c r="L9059" t="s">
        <v>1</v>
      </c>
      <c r="N9059" s="1" t="s">
        <v>2098</v>
      </c>
    </row>
    <row r="9060" spans="1:14" x14ac:dyDescent="0.25">
      <c r="A9060" s="2">
        <v>58221</v>
      </c>
      <c r="B9060" s="3" t="s">
        <v>20544</v>
      </c>
      <c r="C9060" s="4">
        <f>+WEEKNUM(B9060)</f>
        <v>18</v>
      </c>
      <c r="D9060" s="4">
        <f>+MONTH(Tabla4[[#This Row],[FECHA]])</f>
        <v>4</v>
      </c>
      <c r="E9060" s="4">
        <f>+YEAR(B9060)</f>
        <v>2025</v>
      </c>
      <c r="F9060" t="s">
        <v>3975</v>
      </c>
      <c r="H9060" t="s">
        <v>21</v>
      </c>
      <c r="I9060" t="s">
        <v>30</v>
      </c>
      <c r="J9060" t="s">
        <v>848</v>
      </c>
      <c r="K9060" s="2">
        <v>1000471949</v>
      </c>
      <c r="L9060" t="s">
        <v>256</v>
      </c>
      <c r="M9060" t="s">
        <v>2106</v>
      </c>
      <c r="N9060" s="1" t="s">
        <v>2098</v>
      </c>
    </row>
    <row r="9061" spans="1:14" x14ac:dyDescent="0.25">
      <c r="A9061" s="2">
        <v>58232</v>
      </c>
      <c r="B9061" s="3" t="s">
        <v>20543</v>
      </c>
      <c r="C9061" s="4">
        <f>+WEEKNUM(B9061)</f>
        <v>18</v>
      </c>
      <c r="D9061" s="4">
        <f>+MONTH(Tabla4[[#This Row],[FECHA]])</f>
        <v>4</v>
      </c>
      <c r="E9061" s="4">
        <f>+YEAR(B9061)</f>
        <v>2025</v>
      </c>
      <c r="F9061" t="s">
        <v>3985</v>
      </c>
      <c r="G9061" t="s">
        <v>20542</v>
      </c>
      <c r="H9061" t="s">
        <v>642</v>
      </c>
      <c r="I9061" t="s">
        <v>130</v>
      </c>
      <c r="J9061" t="s">
        <v>10230</v>
      </c>
      <c r="K9061" s="2">
        <v>1032419230</v>
      </c>
      <c r="L9061" t="s">
        <v>38</v>
      </c>
      <c r="M9061" t="s">
        <v>2135</v>
      </c>
      <c r="N9061" s="1" t="s">
        <v>2098</v>
      </c>
    </row>
    <row r="9062" spans="1:14" x14ac:dyDescent="0.25">
      <c r="A9062" s="2">
        <v>58236</v>
      </c>
      <c r="B9062" s="3" t="s">
        <v>20541</v>
      </c>
      <c r="C9062" s="4">
        <f>+WEEKNUM(B9062)</f>
        <v>18</v>
      </c>
      <c r="D9062" s="4">
        <f>+MONTH(Tabla4[[#This Row],[FECHA]])</f>
        <v>4</v>
      </c>
      <c r="E9062" s="4">
        <f>+YEAR(B9062)</f>
        <v>2025</v>
      </c>
      <c r="F9062" t="s">
        <v>3980</v>
      </c>
      <c r="H9062" t="s">
        <v>916</v>
      </c>
      <c r="I9062" t="s">
        <v>12</v>
      </c>
      <c r="J9062" t="s">
        <v>12751</v>
      </c>
      <c r="K9062" s="2">
        <v>79153918</v>
      </c>
      <c r="L9062" t="s">
        <v>55</v>
      </c>
      <c r="M9062" t="s">
        <v>937</v>
      </c>
      <c r="N9062" s="1" t="s">
        <v>2098</v>
      </c>
    </row>
    <row r="9063" spans="1:14" x14ac:dyDescent="0.25">
      <c r="A9063" s="2">
        <v>58239</v>
      </c>
      <c r="B9063" s="3" t="s">
        <v>20540</v>
      </c>
      <c r="C9063" s="4">
        <f>+WEEKNUM(B9063)</f>
        <v>18</v>
      </c>
      <c r="D9063" s="4">
        <f>+MONTH(Tabla4[[#This Row],[FECHA]])</f>
        <v>4</v>
      </c>
      <c r="E9063" s="4">
        <f>+YEAR(B9063)</f>
        <v>2025</v>
      </c>
      <c r="F9063" t="s">
        <v>3980</v>
      </c>
      <c r="G9063" t="s">
        <v>20539</v>
      </c>
      <c r="H9063" t="s">
        <v>927</v>
      </c>
      <c r="I9063" t="s">
        <v>30</v>
      </c>
      <c r="J9063" t="s">
        <v>3086</v>
      </c>
      <c r="K9063" s="2">
        <v>1020753118</v>
      </c>
      <c r="L9063" t="s">
        <v>38</v>
      </c>
      <c r="M9063" t="s">
        <v>2144</v>
      </c>
      <c r="N9063" s="1" t="s">
        <v>2098</v>
      </c>
    </row>
    <row r="9064" spans="1:14" x14ac:dyDescent="0.25">
      <c r="A9064" s="2">
        <v>58245</v>
      </c>
      <c r="B9064" s="3" t="s">
        <v>20538</v>
      </c>
      <c r="C9064" s="4">
        <f>+WEEKNUM(B9064)</f>
        <v>18</v>
      </c>
      <c r="D9064" s="4">
        <f>+MONTH(Tabla4[[#This Row],[FECHA]])</f>
        <v>4</v>
      </c>
      <c r="E9064" s="4">
        <f>+YEAR(B9064)</f>
        <v>2025</v>
      </c>
      <c r="F9064" t="s">
        <v>3980</v>
      </c>
      <c r="G9064" t="s">
        <v>20537</v>
      </c>
      <c r="H9064" t="s">
        <v>133</v>
      </c>
      <c r="I9064" t="s">
        <v>33</v>
      </c>
      <c r="J9064" t="s">
        <v>2307</v>
      </c>
      <c r="K9064" s="2">
        <v>1014299240</v>
      </c>
      <c r="L9064" t="s">
        <v>38</v>
      </c>
      <c r="M9064" t="s">
        <v>2106</v>
      </c>
      <c r="N9064" s="1" t="s">
        <v>2098</v>
      </c>
    </row>
    <row r="9065" spans="1:14" x14ac:dyDescent="0.25">
      <c r="A9065" s="2">
        <v>58254</v>
      </c>
      <c r="B9065" s="3" t="s">
        <v>20536</v>
      </c>
      <c r="C9065" s="4">
        <f>+WEEKNUM(B9065)</f>
        <v>18</v>
      </c>
      <c r="D9065" s="4">
        <f>+MONTH(Tabla4[[#This Row],[FECHA]])</f>
        <v>4</v>
      </c>
      <c r="E9065" s="4">
        <f>+YEAR(B9065)</f>
        <v>2025</v>
      </c>
      <c r="F9065" t="s">
        <v>3980</v>
      </c>
      <c r="G9065" t="s">
        <v>20535</v>
      </c>
      <c r="H9065" t="s">
        <v>916</v>
      </c>
      <c r="I9065" t="s">
        <v>30</v>
      </c>
      <c r="J9065" t="s">
        <v>20534</v>
      </c>
      <c r="K9065" s="2">
        <v>1114834488</v>
      </c>
      <c r="L9065" t="s">
        <v>38</v>
      </c>
      <c r="M9065" t="s">
        <v>2144</v>
      </c>
      <c r="N9065" s="1" t="s">
        <v>2098</v>
      </c>
    </row>
    <row r="9066" spans="1:14" x14ac:dyDescent="0.25">
      <c r="A9066" s="2">
        <v>58255</v>
      </c>
      <c r="B9066" s="3" t="s">
        <v>20533</v>
      </c>
      <c r="C9066" s="4">
        <f>+WEEKNUM(B9066)</f>
        <v>18</v>
      </c>
      <c r="D9066" s="4">
        <f>+MONTH(Tabla4[[#This Row],[FECHA]])</f>
        <v>4</v>
      </c>
      <c r="E9066" s="4">
        <f>+YEAR(B9066)</f>
        <v>2025</v>
      </c>
      <c r="F9066" t="s">
        <v>4094</v>
      </c>
      <c r="H9066" t="s">
        <v>3</v>
      </c>
      <c r="I9066" t="s">
        <v>16</v>
      </c>
      <c r="J9066" t="s">
        <v>9715</v>
      </c>
      <c r="K9066" s="2">
        <v>80205231</v>
      </c>
      <c r="L9066" t="s">
        <v>1</v>
      </c>
      <c r="N9066" s="1" t="s">
        <v>2098</v>
      </c>
    </row>
    <row r="9067" spans="1:14" x14ac:dyDescent="0.25">
      <c r="A9067" s="2">
        <v>58256</v>
      </c>
      <c r="B9067" s="3" t="s">
        <v>20532</v>
      </c>
      <c r="C9067" s="4">
        <f>+WEEKNUM(B9067)</f>
        <v>18</v>
      </c>
      <c r="D9067" s="4">
        <f>+MONTH(Tabla4[[#This Row],[FECHA]])</f>
        <v>4</v>
      </c>
      <c r="E9067" s="4">
        <f>+YEAR(B9067)</f>
        <v>2025</v>
      </c>
      <c r="F9067" t="s">
        <v>4094</v>
      </c>
      <c r="H9067" t="s">
        <v>21</v>
      </c>
      <c r="I9067" t="s">
        <v>130</v>
      </c>
      <c r="J9067" t="s">
        <v>3544</v>
      </c>
      <c r="K9067" s="2">
        <v>1075666625</v>
      </c>
      <c r="L9067" t="s">
        <v>1</v>
      </c>
      <c r="N9067" s="1" t="s">
        <v>2098</v>
      </c>
    </row>
    <row r="9068" spans="1:14" x14ac:dyDescent="0.25">
      <c r="A9068" s="2">
        <v>58259</v>
      </c>
      <c r="B9068" s="3" t="s">
        <v>20531</v>
      </c>
      <c r="C9068" s="4">
        <f>+WEEKNUM(B9068)</f>
        <v>18</v>
      </c>
      <c r="D9068" s="4">
        <f>+MONTH(Tabla4[[#This Row],[FECHA]])</f>
        <v>4</v>
      </c>
      <c r="E9068" s="4">
        <f>+YEAR(B9068)</f>
        <v>2025</v>
      </c>
      <c r="F9068" t="s">
        <v>4094</v>
      </c>
      <c r="H9068" t="s">
        <v>3</v>
      </c>
      <c r="I9068" t="s">
        <v>16</v>
      </c>
      <c r="J9068" t="s">
        <v>20530</v>
      </c>
      <c r="K9068" s="2">
        <v>1121859277</v>
      </c>
      <c r="L9068" t="s">
        <v>1</v>
      </c>
      <c r="N9068" s="1" t="s">
        <v>2098</v>
      </c>
    </row>
    <row r="9069" spans="1:14" x14ac:dyDescent="0.25">
      <c r="A9069" s="2">
        <v>58261</v>
      </c>
      <c r="B9069" s="3" t="s">
        <v>20529</v>
      </c>
      <c r="C9069" s="4">
        <f>+WEEKNUM(B9069)</f>
        <v>18</v>
      </c>
      <c r="D9069" s="4">
        <f>+MONTH(Tabla4[[#This Row],[FECHA]])</f>
        <v>4</v>
      </c>
      <c r="E9069" s="4">
        <f>+YEAR(B9069)</f>
        <v>2025</v>
      </c>
      <c r="F9069" t="s">
        <v>3980</v>
      </c>
      <c r="G9069" t="s">
        <v>20528</v>
      </c>
      <c r="H9069" t="s">
        <v>8</v>
      </c>
      <c r="I9069" t="s">
        <v>33</v>
      </c>
      <c r="J9069" t="s">
        <v>6079</v>
      </c>
      <c r="K9069" s="2">
        <v>73166208</v>
      </c>
      <c r="L9069" t="s">
        <v>38</v>
      </c>
      <c r="M9069" t="s">
        <v>937</v>
      </c>
      <c r="N9069" s="1" t="s">
        <v>2098</v>
      </c>
    </row>
    <row r="9070" spans="1:14" x14ac:dyDescent="0.25">
      <c r="A9070" s="2">
        <v>58265</v>
      </c>
      <c r="B9070" s="3" t="s">
        <v>20527</v>
      </c>
      <c r="C9070" s="4">
        <f>+WEEKNUM(B9070)</f>
        <v>18</v>
      </c>
      <c r="D9070" s="4">
        <f>+MONTH(Tabla4[[#This Row],[FECHA]])</f>
        <v>4</v>
      </c>
      <c r="E9070" s="4">
        <f>+YEAR(B9070)</f>
        <v>2025</v>
      </c>
      <c r="F9070" t="s">
        <v>3980</v>
      </c>
      <c r="G9070" t="s">
        <v>20526</v>
      </c>
      <c r="H9070" t="s">
        <v>642</v>
      </c>
      <c r="I9070" t="s">
        <v>33</v>
      </c>
      <c r="J9070" t="s">
        <v>7237</v>
      </c>
      <c r="K9070" s="2">
        <v>1020793525</v>
      </c>
      <c r="L9070" t="s">
        <v>38</v>
      </c>
      <c r="M9070" t="s">
        <v>937</v>
      </c>
      <c r="N9070" s="1" t="s">
        <v>2098</v>
      </c>
    </row>
    <row r="9071" spans="1:14" x14ac:dyDescent="0.25">
      <c r="A9071" s="2">
        <v>58267</v>
      </c>
      <c r="B9071" s="3" t="s">
        <v>20525</v>
      </c>
      <c r="C9071" s="4">
        <f>+WEEKNUM(B9071)</f>
        <v>18</v>
      </c>
      <c r="D9071" s="4">
        <f>+MONTH(Tabla4[[#This Row],[FECHA]])</f>
        <v>4</v>
      </c>
      <c r="E9071" s="4">
        <f>+YEAR(B9071)</f>
        <v>2025</v>
      </c>
      <c r="F9071" t="s">
        <v>4074</v>
      </c>
      <c r="H9071" t="s">
        <v>21</v>
      </c>
      <c r="I9071" t="s">
        <v>16</v>
      </c>
      <c r="J9071" t="s">
        <v>2618</v>
      </c>
      <c r="K9071" s="2">
        <v>1014249751</v>
      </c>
      <c r="L9071" t="s">
        <v>1</v>
      </c>
      <c r="N9071" s="1" t="s">
        <v>2098</v>
      </c>
    </row>
    <row r="9072" spans="1:14" x14ac:dyDescent="0.25">
      <c r="A9072" s="2">
        <v>73265</v>
      </c>
      <c r="B9072" s="3" t="s">
        <v>20524</v>
      </c>
      <c r="C9072" s="4">
        <f>+WEEKNUM(Tabla4[[#This Row],[FECHA]])</f>
        <v>46</v>
      </c>
      <c r="D9072" s="4">
        <f>+MONTH(Tabla4[[#This Row],[FECHA]])</f>
        <v>11</v>
      </c>
      <c r="E9072" s="4">
        <f>+YEAR(B9072)</f>
        <v>2025</v>
      </c>
      <c r="F9072" t="s">
        <v>15078</v>
      </c>
      <c r="H9072" t="s">
        <v>3</v>
      </c>
      <c r="I9072" t="s">
        <v>30</v>
      </c>
      <c r="J9072" t="s">
        <v>20523</v>
      </c>
      <c r="K9072" s="2">
        <v>1152445356</v>
      </c>
      <c r="L9072" t="s">
        <v>1</v>
      </c>
      <c r="N9072" s="1" t="s">
        <v>0</v>
      </c>
    </row>
    <row r="9073" spans="1:14" x14ac:dyDescent="0.25">
      <c r="A9073" s="2">
        <v>58276</v>
      </c>
      <c r="B9073" s="3" t="s">
        <v>20522</v>
      </c>
      <c r="C9073" s="4">
        <f>+WEEKNUM(B9073)</f>
        <v>18</v>
      </c>
      <c r="D9073" s="4">
        <f>+MONTH(Tabla4[[#This Row],[FECHA]])</f>
        <v>4</v>
      </c>
      <c r="E9073" s="4">
        <f>+YEAR(B9073)</f>
        <v>2025</v>
      </c>
      <c r="F9073" t="s">
        <v>4094</v>
      </c>
      <c r="H9073" t="s">
        <v>21</v>
      </c>
      <c r="I9073" t="s">
        <v>16</v>
      </c>
      <c r="J9073" t="s">
        <v>3748</v>
      </c>
      <c r="K9073" s="2">
        <v>1000573179</v>
      </c>
      <c r="L9073" t="s">
        <v>1</v>
      </c>
      <c r="N9073" s="1" t="s">
        <v>2098</v>
      </c>
    </row>
    <row r="9074" spans="1:14" x14ac:dyDescent="0.25">
      <c r="A9074" s="2">
        <v>58280</v>
      </c>
      <c r="B9074" s="3" t="s">
        <v>20521</v>
      </c>
      <c r="C9074" s="4">
        <f>+WEEKNUM(B9074)</f>
        <v>18</v>
      </c>
      <c r="D9074" s="4">
        <f>+MONTH(Tabla4[[#This Row],[FECHA]])</f>
        <v>4</v>
      </c>
      <c r="E9074" s="4">
        <f>+YEAR(B9074)</f>
        <v>2025</v>
      </c>
      <c r="F9074" t="s">
        <v>4094</v>
      </c>
      <c r="H9074" t="s">
        <v>21</v>
      </c>
      <c r="I9074" t="s">
        <v>33</v>
      </c>
      <c r="J9074" t="s">
        <v>12081</v>
      </c>
      <c r="K9074" s="2">
        <v>1020825252</v>
      </c>
      <c r="L9074" t="s">
        <v>1</v>
      </c>
      <c r="N9074" s="1" t="s">
        <v>2098</v>
      </c>
    </row>
    <row r="9075" spans="1:14" x14ac:dyDescent="0.25">
      <c r="A9075" s="2">
        <v>58282</v>
      </c>
      <c r="B9075" s="3" t="s">
        <v>20520</v>
      </c>
      <c r="C9075" s="4">
        <f>+WEEKNUM(B9075)</f>
        <v>18</v>
      </c>
      <c r="D9075" s="4">
        <f>+MONTH(Tabla4[[#This Row],[FECHA]])</f>
        <v>4</v>
      </c>
      <c r="E9075" s="4">
        <f>+YEAR(B9075)</f>
        <v>2025</v>
      </c>
      <c r="F9075" t="s">
        <v>4094</v>
      </c>
      <c r="H9075" t="s">
        <v>21</v>
      </c>
      <c r="I9075" t="s">
        <v>130</v>
      </c>
      <c r="J9075" t="s">
        <v>20519</v>
      </c>
      <c r="K9075" s="2">
        <v>1004302856</v>
      </c>
      <c r="L9075" t="s">
        <v>1</v>
      </c>
      <c r="N9075" s="1" t="s">
        <v>2098</v>
      </c>
    </row>
    <row r="9076" spans="1:14" x14ac:dyDescent="0.25">
      <c r="A9076" s="2">
        <v>58285</v>
      </c>
      <c r="B9076" s="3" t="s">
        <v>20518</v>
      </c>
      <c r="C9076" s="4">
        <f>+WEEKNUM(B9076)</f>
        <v>18</v>
      </c>
      <c r="D9076" s="4">
        <f>+MONTH(Tabla4[[#This Row],[FECHA]])</f>
        <v>4</v>
      </c>
      <c r="E9076" s="4">
        <f>+YEAR(B9076)</f>
        <v>2025</v>
      </c>
      <c r="F9076" t="s">
        <v>4094</v>
      </c>
      <c r="H9076" t="s">
        <v>3</v>
      </c>
      <c r="I9076" t="s">
        <v>16</v>
      </c>
      <c r="J9076" t="s">
        <v>20517</v>
      </c>
      <c r="K9076" s="2">
        <v>1070985990</v>
      </c>
      <c r="L9076" t="s">
        <v>1</v>
      </c>
      <c r="N9076" s="1" t="s">
        <v>2098</v>
      </c>
    </row>
    <row r="9077" spans="1:14" x14ac:dyDescent="0.25">
      <c r="A9077" s="2">
        <v>58286</v>
      </c>
      <c r="B9077" s="3" t="s">
        <v>20516</v>
      </c>
      <c r="C9077" s="4">
        <f>+WEEKNUM(B9077)</f>
        <v>18</v>
      </c>
      <c r="D9077" s="4">
        <f>+MONTH(Tabla4[[#This Row],[FECHA]])</f>
        <v>4</v>
      </c>
      <c r="E9077" s="4">
        <f>+YEAR(B9077)</f>
        <v>2025</v>
      </c>
      <c r="F9077" t="s">
        <v>4094</v>
      </c>
      <c r="H9077" t="s">
        <v>3</v>
      </c>
      <c r="I9077" t="s">
        <v>33</v>
      </c>
      <c r="J9077" t="s">
        <v>20515</v>
      </c>
      <c r="K9077" s="2">
        <v>1030540957</v>
      </c>
      <c r="L9077" t="s">
        <v>58</v>
      </c>
      <c r="M9077" t="s">
        <v>2135</v>
      </c>
      <c r="N9077" s="1" t="s">
        <v>2098</v>
      </c>
    </row>
    <row r="9078" spans="1:14" x14ac:dyDescent="0.25">
      <c r="A9078" s="2">
        <v>58288</v>
      </c>
      <c r="B9078" s="3" t="s">
        <v>20514</v>
      </c>
      <c r="C9078" s="4">
        <f>+WEEKNUM(B9078)</f>
        <v>18</v>
      </c>
      <c r="D9078" s="4">
        <f>+MONTH(Tabla4[[#This Row],[FECHA]])</f>
        <v>4</v>
      </c>
      <c r="E9078" s="4">
        <f>+YEAR(B9078)</f>
        <v>2025</v>
      </c>
      <c r="F9078" t="s">
        <v>3980</v>
      </c>
      <c r="G9078" t="s">
        <v>20513</v>
      </c>
      <c r="H9078" t="s">
        <v>8</v>
      </c>
      <c r="I9078" t="s">
        <v>130</v>
      </c>
      <c r="J9078" t="s">
        <v>19368</v>
      </c>
      <c r="K9078" s="2">
        <v>100046490</v>
      </c>
      <c r="L9078" t="s">
        <v>38</v>
      </c>
      <c r="M9078" t="s">
        <v>2106</v>
      </c>
      <c r="N9078" s="1" t="s">
        <v>2098</v>
      </c>
    </row>
    <row r="9079" spans="1:14" x14ac:dyDescent="0.25">
      <c r="A9079" s="2">
        <v>58291</v>
      </c>
      <c r="B9079" s="3" t="s">
        <v>20512</v>
      </c>
      <c r="C9079" s="4">
        <f>+WEEKNUM(B9079)</f>
        <v>18</v>
      </c>
      <c r="D9079" s="4">
        <f>+MONTH(Tabla4[[#This Row],[FECHA]])</f>
        <v>4</v>
      </c>
      <c r="E9079" s="4">
        <f>+YEAR(B9079)</f>
        <v>2025</v>
      </c>
      <c r="F9079" t="s">
        <v>4094</v>
      </c>
      <c r="H9079" t="s">
        <v>21</v>
      </c>
      <c r="I9079" t="s">
        <v>33</v>
      </c>
      <c r="J9079" t="s">
        <v>12427</v>
      </c>
      <c r="K9079" s="2">
        <v>1020769227</v>
      </c>
      <c r="L9079" t="s">
        <v>1</v>
      </c>
      <c r="N9079" s="1" t="s">
        <v>2098</v>
      </c>
    </row>
    <row r="9080" spans="1:14" x14ac:dyDescent="0.25">
      <c r="A9080" s="2">
        <v>58292</v>
      </c>
      <c r="B9080" s="3" t="s">
        <v>20511</v>
      </c>
      <c r="C9080" s="4">
        <f>+WEEKNUM(B9080)</f>
        <v>18</v>
      </c>
      <c r="D9080" s="4">
        <f>+MONTH(Tabla4[[#This Row],[FECHA]])</f>
        <v>4</v>
      </c>
      <c r="E9080" s="4">
        <f>+YEAR(B9080)</f>
        <v>2025</v>
      </c>
      <c r="F9080" t="s">
        <v>3980</v>
      </c>
      <c r="G9080" t="s">
        <v>20510</v>
      </c>
      <c r="H9080" t="s">
        <v>133</v>
      </c>
      <c r="I9080" t="s">
        <v>30</v>
      </c>
      <c r="J9080" t="s">
        <v>3769</v>
      </c>
      <c r="K9080" s="2">
        <v>1018421929</v>
      </c>
      <c r="L9080" t="s">
        <v>38</v>
      </c>
      <c r="M9080" t="s">
        <v>2202</v>
      </c>
      <c r="N9080" s="1" t="s">
        <v>2098</v>
      </c>
    </row>
    <row r="9081" spans="1:14" x14ac:dyDescent="0.25">
      <c r="A9081" s="2">
        <v>58293</v>
      </c>
      <c r="B9081" s="3" t="s">
        <v>20509</v>
      </c>
      <c r="C9081" s="4">
        <f>+WEEKNUM(B9081)</f>
        <v>18</v>
      </c>
      <c r="D9081" s="4">
        <f>+MONTH(Tabla4[[#This Row],[FECHA]])</f>
        <v>4</v>
      </c>
      <c r="E9081" s="4">
        <f>+YEAR(B9081)</f>
        <v>2025</v>
      </c>
      <c r="F9081" t="s">
        <v>3980</v>
      </c>
      <c r="H9081" t="s">
        <v>916</v>
      </c>
      <c r="I9081" t="s">
        <v>16</v>
      </c>
      <c r="J9081" t="s">
        <v>3677</v>
      </c>
      <c r="K9081" s="2">
        <v>79647049</v>
      </c>
      <c r="L9081" t="s">
        <v>55</v>
      </c>
      <c r="M9081" t="s">
        <v>937</v>
      </c>
      <c r="N9081" s="1" t="s">
        <v>2098</v>
      </c>
    </row>
    <row r="9082" spans="1:14" x14ac:dyDescent="0.25">
      <c r="A9082" s="2">
        <v>58297</v>
      </c>
      <c r="B9082" s="3" t="s">
        <v>20508</v>
      </c>
      <c r="C9082" s="4">
        <f>+WEEKNUM(B9082)</f>
        <v>18</v>
      </c>
      <c r="D9082" s="4">
        <f>+MONTH(Tabla4[[#This Row],[FECHA]])</f>
        <v>4</v>
      </c>
      <c r="E9082" s="4">
        <f>+YEAR(B9082)</f>
        <v>2025</v>
      </c>
      <c r="F9082" t="s">
        <v>4074</v>
      </c>
      <c r="H9082" t="s">
        <v>3</v>
      </c>
      <c r="I9082" t="s">
        <v>33</v>
      </c>
      <c r="J9082" t="s">
        <v>20507</v>
      </c>
      <c r="K9082" s="2">
        <v>1019041052</v>
      </c>
      <c r="L9082" t="s">
        <v>1</v>
      </c>
      <c r="N9082" s="1" t="s">
        <v>2098</v>
      </c>
    </row>
    <row r="9083" spans="1:14" x14ac:dyDescent="0.25">
      <c r="A9083" s="2">
        <v>58299</v>
      </c>
      <c r="B9083" s="3" t="s">
        <v>20506</v>
      </c>
      <c r="C9083" s="4">
        <f>+WEEKNUM(B9083)</f>
        <v>18</v>
      </c>
      <c r="D9083" s="4">
        <f>+MONTH(Tabla4[[#This Row],[FECHA]])</f>
        <v>4</v>
      </c>
      <c r="E9083" s="4">
        <f>+YEAR(B9083)</f>
        <v>2025</v>
      </c>
      <c r="F9083" t="s">
        <v>3975</v>
      </c>
      <c r="G9083" t="s">
        <v>20505</v>
      </c>
      <c r="H9083" t="s">
        <v>8</v>
      </c>
      <c r="I9083" t="s">
        <v>130</v>
      </c>
      <c r="J9083" t="s">
        <v>5353</v>
      </c>
      <c r="K9083" s="2">
        <v>52585028</v>
      </c>
      <c r="L9083" t="s">
        <v>38</v>
      </c>
      <c r="M9083" t="s">
        <v>937</v>
      </c>
      <c r="N9083" s="1" t="s">
        <v>2098</v>
      </c>
    </row>
    <row r="9084" spans="1:14" x14ac:dyDescent="0.25">
      <c r="A9084" s="2">
        <v>58301</v>
      </c>
      <c r="B9084" s="3" t="s">
        <v>20504</v>
      </c>
      <c r="C9084" s="4">
        <f>+WEEKNUM(B9084)</f>
        <v>18</v>
      </c>
      <c r="D9084" s="4">
        <f>+MONTH(Tabla4[[#This Row],[FECHA]])</f>
        <v>4</v>
      </c>
      <c r="E9084" s="4">
        <f>+YEAR(B9084)</f>
        <v>2025</v>
      </c>
      <c r="F9084" t="s">
        <v>4074</v>
      </c>
      <c r="H9084" t="s">
        <v>3</v>
      </c>
      <c r="I9084" t="s">
        <v>130</v>
      </c>
      <c r="J9084" t="s">
        <v>9165</v>
      </c>
      <c r="K9084" s="2">
        <v>900479033</v>
      </c>
      <c r="L9084" t="s">
        <v>1</v>
      </c>
      <c r="N9084" s="1" t="s">
        <v>2098</v>
      </c>
    </row>
    <row r="9085" spans="1:14" x14ac:dyDescent="0.25">
      <c r="A9085" s="2">
        <v>58302</v>
      </c>
      <c r="B9085" s="3" t="s">
        <v>20503</v>
      </c>
      <c r="C9085" s="4">
        <f>+WEEKNUM(B9085)</f>
        <v>18</v>
      </c>
      <c r="D9085" s="4">
        <f>+MONTH(Tabla4[[#This Row],[FECHA]])</f>
        <v>4</v>
      </c>
      <c r="E9085" s="4">
        <f>+YEAR(B9085)</f>
        <v>2025</v>
      </c>
      <c r="F9085" t="s">
        <v>3980</v>
      </c>
      <c r="G9085" t="s">
        <v>20502</v>
      </c>
      <c r="H9085" t="s">
        <v>3803</v>
      </c>
      <c r="I9085" t="s">
        <v>30</v>
      </c>
      <c r="J9085" t="s">
        <v>973</v>
      </c>
      <c r="K9085" s="2">
        <v>1026564503</v>
      </c>
      <c r="L9085" t="s">
        <v>38</v>
      </c>
      <c r="M9085" t="s">
        <v>20483</v>
      </c>
      <c r="N9085" s="1" t="s">
        <v>2098</v>
      </c>
    </row>
    <row r="9086" spans="1:14" x14ac:dyDescent="0.25">
      <c r="A9086" s="2">
        <v>58303</v>
      </c>
      <c r="B9086" s="3" t="s">
        <v>20501</v>
      </c>
      <c r="C9086" s="4">
        <f>+WEEKNUM(B9086)</f>
        <v>18</v>
      </c>
      <c r="D9086" s="4">
        <f>+MONTH(Tabla4[[#This Row],[FECHA]])</f>
        <v>4</v>
      </c>
      <c r="E9086" s="4">
        <f>+YEAR(B9086)</f>
        <v>2025</v>
      </c>
      <c r="F9086" t="s">
        <v>4074</v>
      </c>
      <c r="H9086" t="s">
        <v>3</v>
      </c>
      <c r="I9086" t="s">
        <v>130</v>
      </c>
      <c r="J9086" t="s">
        <v>9165</v>
      </c>
      <c r="K9086" s="2">
        <v>900479033</v>
      </c>
      <c r="L9086" t="s">
        <v>1</v>
      </c>
      <c r="N9086" s="1" t="s">
        <v>2098</v>
      </c>
    </row>
    <row r="9087" spans="1:14" x14ac:dyDescent="0.25">
      <c r="A9087" s="2">
        <v>58310</v>
      </c>
      <c r="B9087" s="3" t="s">
        <v>20500</v>
      </c>
      <c r="C9087" s="4">
        <f>+WEEKNUM(B9087)</f>
        <v>18</v>
      </c>
      <c r="D9087" s="4">
        <f>+MONTH(Tabla4[[#This Row],[FECHA]])</f>
        <v>4</v>
      </c>
      <c r="E9087" s="4">
        <f>+YEAR(B9087)</f>
        <v>2025</v>
      </c>
      <c r="F9087" t="s">
        <v>4094</v>
      </c>
      <c r="H9087" t="s">
        <v>21</v>
      </c>
      <c r="I9087" t="s">
        <v>130</v>
      </c>
      <c r="J9087" t="s">
        <v>20499</v>
      </c>
      <c r="K9087" s="2">
        <v>79963472</v>
      </c>
      <c r="L9087" t="s">
        <v>1</v>
      </c>
      <c r="N9087" s="1" t="s">
        <v>2098</v>
      </c>
    </row>
    <row r="9088" spans="1:14" x14ac:dyDescent="0.25">
      <c r="A9088" s="2">
        <v>58312</v>
      </c>
      <c r="B9088" s="3" t="s">
        <v>20498</v>
      </c>
      <c r="C9088" s="4">
        <f>+WEEKNUM(B9088)</f>
        <v>18</v>
      </c>
      <c r="D9088" s="4">
        <f>+MONTH(Tabla4[[#This Row],[FECHA]])</f>
        <v>4</v>
      </c>
      <c r="E9088" s="4">
        <f>+YEAR(B9088)</f>
        <v>2025</v>
      </c>
      <c r="F9088" t="s">
        <v>4074</v>
      </c>
      <c r="H9088" t="s">
        <v>21</v>
      </c>
      <c r="I9088" t="s">
        <v>33</v>
      </c>
      <c r="J9088" t="s">
        <v>16347</v>
      </c>
      <c r="K9088" s="2">
        <v>1015432694</v>
      </c>
      <c r="L9088" t="s">
        <v>76</v>
      </c>
      <c r="M9088" t="s">
        <v>2106</v>
      </c>
      <c r="N9088" s="1" t="s">
        <v>2098</v>
      </c>
    </row>
    <row r="9089" spans="1:14" x14ac:dyDescent="0.25">
      <c r="A9089" s="2">
        <v>58320</v>
      </c>
      <c r="B9089" s="3" t="s">
        <v>20497</v>
      </c>
      <c r="C9089" s="4">
        <f>+WEEKNUM(B9089)</f>
        <v>18</v>
      </c>
      <c r="D9089" s="4">
        <f>+MONTH(Tabla4[[#This Row],[FECHA]])</f>
        <v>4</v>
      </c>
      <c r="E9089" s="4">
        <f>+YEAR(B9089)</f>
        <v>2025</v>
      </c>
      <c r="F9089" t="s">
        <v>3980</v>
      </c>
      <c r="G9089" t="s">
        <v>20496</v>
      </c>
      <c r="H9089" t="s">
        <v>275</v>
      </c>
      <c r="I9089" t="s">
        <v>16</v>
      </c>
      <c r="J9089" t="s">
        <v>2859</v>
      </c>
      <c r="K9089" s="2">
        <v>1010195996</v>
      </c>
      <c r="L9089" t="s">
        <v>38</v>
      </c>
      <c r="M9089" t="s">
        <v>2144</v>
      </c>
      <c r="N9089" s="1" t="s">
        <v>2098</v>
      </c>
    </row>
    <row r="9090" spans="1:14" x14ac:dyDescent="0.25">
      <c r="A9090" s="2">
        <v>58321</v>
      </c>
      <c r="B9090" s="3" t="s">
        <v>20495</v>
      </c>
      <c r="C9090" s="4">
        <f>+WEEKNUM(B9090)</f>
        <v>18</v>
      </c>
      <c r="D9090" s="4">
        <f>+MONTH(Tabla4[[#This Row],[FECHA]])</f>
        <v>4</v>
      </c>
      <c r="E9090" s="4">
        <f>+YEAR(B9090)</f>
        <v>2025</v>
      </c>
      <c r="F9090" t="s">
        <v>3975</v>
      </c>
      <c r="H9090" t="s">
        <v>539</v>
      </c>
      <c r="I9090" t="s">
        <v>30</v>
      </c>
      <c r="J9090" t="s">
        <v>2310</v>
      </c>
      <c r="K9090" s="2">
        <v>1087798710</v>
      </c>
      <c r="L9090" t="s">
        <v>256</v>
      </c>
      <c r="M9090" t="s">
        <v>937</v>
      </c>
      <c r="N9090" s="1" t="s">
        <v>2098</v>
      </c>
    </row>
    <row r="9091" spans="1:14" x14ac:dyDescent="0.25">
      <c r="A9091" s="2">
        <v>58326</v>
      </c>
      <c r="B9091" s="3" t="s">
        <v>20494</v>
      </c>
      <c r="C9091" s="4">
        <f>+WEEKNUM(B9091)</f>
        <v>18</v>
      </c>
      <c r="D9091" s="4">
        <f>+MONTH(Tabla4[[#This Row],[FECHA]])</f>
        <v>4</v>
      </c>
      <c r="E9091" s="4">
        <f>+YEAR(B9091)</f>
        <v>2025</v>
      </c>
      <c r="F9091" t="s">
        <v>3975</v>
      </c>
      <c r="H9091" t="s">
        <v>21</v>
      </c>
      <c r="I9091" t="s">
        <v>30</v>
      </c>
      <c r="J9091" t="s">
        <v>4197</v>
      </c>
      <c r="K9091" s="2">
        <v>864652</v>
      </c>
      <c r="L9091" t="s">
        <v>256</v>
      </c>
      <c r="M9091" t="s">
        <v>2106</v>
      </c>
      <c r="N9091" s="1" t="s">
        <v>2098</v>
      </c>
    </row>
    <row r="9092" spans="1:14" x14ac:dyDescent="0.25">
      <c r="A9092" s="2">
        <v>58327</v>
      </c>
      <c r="B9092" s="3" t="s">
        <v>20493</v>
      </c>
      <c r="C9092" s="4">
        <f>+WEEKNUM(B9092)</f>
        <v>18</v>
      </c>
      <c r="D9092" s="4">
        <f>+MONTH(Tabla4[[#This Row],[FECHA]])</f>
        <v>4</v>
      </c>
      <c r="E9092" s="4">
        <f>+YEAR(B9092)</f>
        <v>2025</v>
      </c>
      <c r="F9092" t="s">
        <v>3975</v>
      </c>
      <c r="G9092" t="s">
        <v>20492</v>
      </c>
      <c r="H9092" t="s">
        <v>448</v>
      </c>
      <c r="I9092" t="s">
        <v>16</v>
      </c>
      <c r="J9092" t="s">
        <v>3700</v>
      </c>
      <c r="K9092" s="2">
        <v>1019148528</v>
      </c>
      <c r="L9092" t="s">
        <v>38</v>
      </c>
      <c r="M9092" t="s">
        <v>937</v>
      </c>
      <c r="N9092" s="1" t="s">
        <v>2098</v>
      </c>
    </row>
    <row r="9093" spans="1:14" x14ac:dyDescent="0.25">
      <c r="A9093" s="2">
        <v>58330</v>
      </c>
      <c r="B9093" s="3" t="s">
        <v>20491</v>
      </c>
      <c r="C9093" s="4">
        <f>+WEEKNUM(B9093)</f>
        <v>18</v>
      </c>
      <c r="D9093" s="4">
        <f>+MONTH(Tabla4[[#This Row],[FECHA]])</f>
        <v>4</v>
      </c>
      <c r="E9093" s="4">
        <f>+YEAR(B9093)</f>
        <v>2025</v>
      </c>
      <c r="F9093" t="s">
        <v>4094</v>
      </c>
      <c r="H9093" t="s">
        <v>3</v>
      </c>
      <c r="I9093" t="s">
        <v>130</v>
      </c>
      <c r="J9093" t="s">
        <v>7214</v>
      </c>
      <c r="K9093" s="2">
        <v>1033778484</v>
      </c>
      <c r="L9093" t="s">
        <v>55</v>
      </c>
      <c r="M9093" t="s">
        <v>20483</v>
      </c>
      <c r="N9093" s="1" t="s">
        <v>2098</v>
      </c>
    </row>
    <row r="9094" spans="1:14" x14ac:dyDescent="0.25">
      <c r="A9094" s="2">
        <v>58332</v>
      </c>
      <c r="B9094" s="3" t="s">
        <v>20490</v>
      </c>
      <c r="C9094" s="4">
        <f>+WEEKNUM(B9094)</f>
        <v>18</v>
      </c>
      <c r="D9094" s="4">
        <f>+MONTH(Tabla4[[#This Row],[FECHA]])</f>
        <v>4</v>
      </c>
      <c r="E9094" s="4">
        <f>+YEAR(B9094)</f>
        <v>2025</v>
      </c>
      <c r="F9094" t="s">
        <v>3980</v>
      </c>
      <c r="H9094" t="s">
        <v>275</v>
      </c>
      <c r="I9094" t="s">
        <v>130</v>
      </c>
      <c r="J9094" t="s">
        <v>20489</v>
      </c>
      <c r="K9094" s="2">
        <v>1015428492</v>
      </c>
      <c r="L9094" t="s">
        <v>198</v>
      </c>
      <c r="M9094" t="s">
        <v>937</v>
      </c>
      <c r="N9094" s="1" t="s">
        <v>2098</v>
      </c>
    </row>
    <row r="9095" spans="1:14" x14ac:dyDescent="0.25">
      <c r="A9095" s="2">
        <v>58340</v>
      </c>
      <c r="B9095" s="3" t="s">
        <v>20488</v>
      </c>
      <c r="C9095" s="4">
        <f>+WEEKNUM(B9095)</f>
        <v>18</v>
      </c>
      <c r="D9095" s="4">
        <f>+MONTH(Tabla4[[#This Row],[FECHA]])</f>
        <v>4</v>
      </c>
      <c r="E9095" s="4">
        <f>+YEAR(B9095)</f>
        <v>2025</v>
      </c>
      <c r="F9095" t="s">
        <v>3975</v>
      </c>
      <c r="H9095" t="s">
        <v>8</v>
      </c>
      <c r="I9095" t="s">
        <v>16</v>
      </c>
      <c r="J9095" t="s">
        <v>20487</v>
      </c>
      <c r="K9095" s="2">
        <v>1110582440</v>
      </c>
      <c r="L9095" t="s">
        <v>1</v>
      </c>
      <c r="N9095" s="1" t="s">
        <v>2098</v>
      </c>
    </row>
    <row r="9096" spans="1:14" x14ac:dyDescent="0.25">
      <c r="A9096" s="2">
        <v>58342</v>
      </c>
      <c r="B9096" s="3" t="s">
        <v>20486</v>
      </c>
      <c r="C9096" s="4">
        <f>+WEEKNUM(B9096)</f>
        <v>18</v>
      </c>
      <c r="D9096" s="4">
        <f>+MONTH(Tabla4[[#This Row],[FECHA]])</f>
        <v>4</v>
      </c>
      <c r="E9096" s="4">
        <f>+YEAR(B9096)</f>
        <v>2025</v>
      </c>
      <c r="F9096" t="s">
        <v>3975</v>
      </c>
      <c r="G9096" t="s">
        <v>20485</v>
      </c>
      <c r="H9096" t="s">
        <v>482</v>
      </c>
      <c r="I9096" t="s">
        <v>130</v>
      </c>
      <c r="J9096" t="s">
        <v>6639</v>
      </c>
      <c r="K9096" s="2">
        <v>1010231761</v>
      </c>
      <c r="L9096" t="s">
        <v>38</v>
      </c>
      <c r="M9096" t="s">
        <v>2135</v>
      </c>
      <c r="N9096" s="1" t="s">
        <v>2098</v>
      </c>
    </row>
    <row r="9097" spans="1:14" x14ac:dyDescent="0.25">
      <c r="A9097" s="2">
        <v>58345</v>
      </c>
      <c r="B9097" s="3" t="s">
        <v>20484</v>
      </c>
      <c r="C9097" s="4">
        <f>+WEEKNUM(B9097)</f>
        <v>18</v>
      </c>
      <c r="D9097" s="4">
        <f>+MONTH(Tabla4[[#This Row],[FECHA]])</f>
        <v>4</v>
      </c>
      <c r="E9097" s="4">
        <f>+YEAR(B9097)</f>
        <v>2025</v>
      </c>
      <c r="F9097" t="s">
        <v>3975</v>
      </c>
      <c r="H9097" t="s">
        <v>8</v>
      </c>
      <c r="I9097" t="s">
        <v>33</v>
      </c>
      <c r="J9097" t="s">
        <v>3547</v>
      </c>
      <c r="K9097" s="2">
        <v>80025454</v>
      </c>
      <c r="L9097" t="s">
        <v>198</v>
      </c>
      <c r="M9097" t="s">
        <v>20483</v>
      </c>
      <c r="N9097" s="1" t="s">
        <v>2098</v>
      </c>
    </row>
    <row r="9098" spans="1:14" x14ac:dyDescent="0.25">
      <c r="A9098" s="2">
        <v>58349</v>
      </c>
      <c r="B9098" s="3" t="s">
        <v>20482</v>
      </c>
      <c r="C9098" s="4">
        <f>+WEEKNUM(B9098)</f>
        <v>18</v>
      </c>
      <c r="D9098" s="4">
        <f>+MONTH(Tabla4[[#This Row],[FECHA]])</f>
        <v>4</v>
      </c>
      <c r="E9098" s="4">
        <f>+YEAR(B9098)</f>
        <v>2025</v>
      </c>
      <c r="F9098" t="s">
        <v>3975</v>
      </c>
      <c r="G9098" t="s">
        <v>20481</v>
      </c>
      <c r="H9098" t="s">
        <v>482</v>
      </c>
      <c r="I9098" t="s">
        <v>16</v>
      </c>
      <c r="J9098" t="s">
        <v>19682</v>
      </c>
      <c r="K9098" s="2">
        <v>900331720</v>
      </c>
      <c r="L9098" t="s">
        <v>38</v>
      </c>
      <c r="M9098" t="s">
        <v>937</v>
      </c>
      <c r="N9098" s="1" t="s">
        <v>2098</v>
      </c>
    </row>
    <row r="9099" spans="1:14" x14ac:dyDescent="0.25">
      <c r="A9099" s="2">
        <v>58351</v>
      </c>
      <c r="B9099" s="3" t="s">
        <v>20480</v>
      </c>
      <c r="C9099" s="4">
        <f>+WEEKNUM(B9099)</f>
        <v>18</v>
      </c>
      <c r="D9099" s="4">
        <f>+MONTH(Tabla4[[#This Row],[FECHA]])</f>
        <v>4</v>
      </c>
      <c r="E9099" s="4">
        <f>+YEAR(B9099)</f>
        <v>2025</v>
      </c>
      <c r="F9099" t="s">
        <v>4074</v>
      </c>
      <c r="H9099" t="s">
        <v>3</v>
      </c>
      <c r="I9099" t="s">
        <v>30</v>
      </c>
      <c r="J9099" t="s">
        <v>20479</v>
      </c>
      <c r="K9099" s="2">
        <v>80225019</v>
      </c>
      <c r="L9099" t="s">
        <v>1</v>
      </c>
      <c r="N9099" s="1" t="s">
        <v>2098</v>
      </c>
    </row>
    <row r="9100" spans="1:14" x14ac:dyDescent="0.25">
      <c r="A9100" s="2">
        <v>58355</v>
      </c>
      <c r="B9100" s="3" t="s">
        <v>20478</v>
      </c>
      <c r="C9100" s="4">
        <f>+WEEKNUM(B9100)</f>
        <v>18</v>
      </c>
      <c r="D9100" s="4">
        <f>+MONTH(Tabla4[[#This Row],[FECHA]])</f>
        <v>4</v>
      </c>
      <c r="E9100" s="4">
        <f>+YEAR(B9100)</f>
        <v>2025</v>
      </c>
      <c r="F9100" t="s">
        <v>3975</v>
      </c>
      <c r="G9100" t="s">
        <v>20477</v>
      </c>
      <c r="H9100" t="s">
        <v>448</v>
      </c>
      <c r="I9100" t="s">
        <v>33</v>
      </c>
      <c r="J9100" t="s">
        <v>2429</v>
      </c>
      <c r="K9100" s="2">
        <v>830987883</v>
      </c>
      <c r="L9100" t="s">
        <v>38</v>
      </c>
      <c r="M9100" t="s">
        <v>2115</v>
      </c>
      <c r="N9100" s="1" t="s">
        <v>2098</v>
      </c>
    </row>
    <row r="9101" spans="1:14" x14ac:dyDescent="0.25">
      <c r="A9101" s="2">
        <v>58357</v>
      </c>
      <c r="B9101" s="3" t="s">
        <v>20476</v>
      </c>
      <c r="C9101" s="4">
        <f>+WEEKNUM(B9101)</f>
        <v>18</v>
      </c>
      <c r="D9101" s="4">
        <f>+MONTH(Tabla4[[#This Row],[FECHA]])</f>
        <v>4</v>
      </c>
      <c r="E9101" s="4">
        <f>+YEAR(B9101)</f>
        <v>2025</v>
      </c>
      <c r="F9101" t="s">
        <v>3975</v>
      </c>
      <c r="H9101" t="s">
        <v>275</v>
      </c>
      <c r="I9101" t="s">
        <v>130</v>
      </c>
      <c r="J9101" t="s">
        <v>8998</v>
      </c>
      <c r="K9101" s="2">
        <v>1116806499</v>
      </c>
      <c r="L9101" t="s">
        <v>55</v>
      </c>
      <c r="M9101" t="s">
        <v>2144</v>
      </c>
      <c r="N9101" s="1" t="s">
        <v>2098</v>
      </c>
    </row>
    <row r="9102" spans="1:14" x14ac:dyDescent="0.25">
      <c r="A9102" s="2">
        <v>58371</v>
      </c>
      <c r="B9102" s="3" t="s">
        <v>20475</v>
      </c>
      <c r="C9102" s="4">
        <f>+WEEKNUM(B9102)</f>
        <v>18</v>
      </c>
      <c r="D9102" s="4">
        <f>+MONTH(Tabla4[[#This Row],[FECHA]])</f>
        <v>4</v>
      </c>
      <c r="E9102" s="4">
        <f>+YEAR(B9102)</f>
        <v>2025</v>
      </c>
      <c r="F9102" t="s">
        <v>4094</v>
      </c>
      <c r="H9102" t="s">
        <v>21</v>
      </c>
      <c r="I9102" t="s">
        <v>30</v>
      </c>
      <c r="J9102" t="s">
        <v>7165</v>
      </c>
      <c r="K9102" s="2">
        <v>80066062</v>
      </c>
      <c r="L9102" t="s">
        <v>1</v>
      </c>
      <c r="N9102" s="1" t="s">
        <v>2098</v>
      </c>
    </row>
    <row r="9103" spans="1:14" x14ac:dyDescent="0.25">
      <c r="A9103" s="2">
        <v>73291</v>
      </c>
      <c r="B9103" s="3" t="s">
        <v>20474</v>
      </c>
      <c r="C9103" s="4">
        <f>+WEEKNUM(Tabla4[[#This Row],[FECHA]])</f>
        <v>46</v>
      </c>
      <c r="D9103" s="4">
        <f>+MONTH(Tabla4[[#This Row],[FECHA]])</f>
        <v>11</v>
      </c>
      <c r="E9103" s="4">
        <f>+YEAR(B9103)</f>
        <v>2025</v>
      </c>
      <c r="F9103" t="s">
        <v>15078</v>
      </c>
      <c r="H9103" t="s">
        <v>21</v>
      </c>
      <c r="I9103" t="s">
        <v>67</v>
      </c>
      <c r="J9103" t="s">
        <v>11583</v>
      </c>
      <c r="K9103" s="2">
        <v>112827231</v>
      </c>
      <c r="L9103" t="s">
        <v>1</v>
      </c>
      <c r="N9103" s="1" t="s">
        <v>0</v>
      </c>
    </row>
    <row r="9104" spans="1:14" x14ac:dyDescent="0.25">
      <c r="A9104" s="2">
        <v>58373</v>
      </c>
      <c r="B9104" s="3" t="s">
        <v>20473</v>
      </c>
      <c r="C9104" s="4">
        <f>+WEEKNUM(B9104)</f>
        <v>18</v>
      </c>
      <c r="D9104" s="4">
        <f>+MONTH(Tabla4[[#This Row],[FECHA]])</f>
        <v>4</v>
      </c>
      <c r="E9104" s="4">
        <f>+YEAR(B9104)</f>
        <v>2025</v>
      </c>
      <c r="F9104" t="s">
        <v>4074</v>
      </c>
      <c r="H9104" t="s">
        <v>3</v>
      </c>
      <c r="I9104" t="s">
        <v>16</v>
      </c>
      <c r="J9104" t="s">
        <v>20472</v>
      </c>
      <c r="K9104" s="2">
        <v>79946657</v>
      </c>
      <c r="L9104" t="s">
        <v>1</v>
      </c>
      <c r="N9104" s="1" t="s">
        <v>2098</v>
      </c>
    </row>
    <row r="9105" spans="1:14" x14ac:dyDescent="0.25">
      <c r="A9105" s="2">
        <v>73391</v>
      </c>
      <c r="B9105" s="3" t="s">
        <v>20471</v>
      </c>
      <c r="C9105" s="4">
        <f>+WEEKNUM(Tabla4[[#This Row],[FECHA]])</f>
        <v>46</v>
      </c>
      <c r="D9105" s="4">
        <f>+MONTH(Tabla4[[#This Row],[FECHA]])</f>
        <v>11</v>
      </c>
      <c r="E9105" s="4">
        <f>+YEAR(B9105)</f>
        <v>2025</v>
      </c>
      <c r="F9105" t="s">
        <v>14446</v>
      </c>
      <c r="H9105" t="s">
        <v>3</v>
      </c>
      <c r="I9105" t="s">
        <v>16</v>
      </c>
      <c r="J9105" t="s">
        <v>10744</v>
      </c>
      <c r="K9105" s="2">
        <v>1047461908</v>
      </c>
      <c r="L9105" t="s">
        <v>1</v>
      </c>
      <c r="N9105" s="1" t="s">
        <v>0</v>
      </c>
    </row>
    <row r="9106" spans="1:14" x14ac:dyDescent="0.25">
      <c r="A9106" s="2">
        <v>58375</v>
      </c>
      <c r="B9106" s="3" t="s">
        <v>20470</v>
      </c>
      <c r="C9106" s="4">
        <f>+WEEKNUM(B9106)</f>
        <v>18</v>
      </c>
      <c r="D9106" s="4">
        <f>+MONTH(Tabla4[[#This Row],[FECHA]])</f>
        <v>4</v>
      </c>
      <c r="E9106" s="4">
        <f>+YEAR(B9106)</f>
        <v>2025</v>
      </c>
      <c r="F9106" t="s">
        <v>3975</v>
      </c>
      <c r="G9106" t="s">
        <v>20469</v>
      </c>
      <c r="H9106" t="s">
        <v>642</v>
      </c>
      <c r="I9106" t="s">
        <v>16</v>
      </c>
      <c r="J9106" t="s">
        <v>20468</v>
      </c>
      <c r="K9106" s="2">
        <v>1032386200</v>
      </c>
      <c r="L9106" t="s">
        <v>38</v>
      </c>
      <c r="M9106" t="s">
        <v>937</v>
      </c>
      <c r="N9106" s="1" t="s">
        <v>2098</v>
      </c>
    </row>
    <row r="9107" spans="1:14" x14ac:dyDescent="0.25">
      <c r="A9107" s="2">
        <v>58376</v>
      </c>
      <c r="B9107" s="3" t="s">
        <v>20467</v>
      </c>
      <c r="C9107" s="4">
        <f>+WEEKNUM(B9107)</f>
        <v>18</v>
      </c>
      <c r="D9107" s="4">
        <f>+MONTH(Tabla4[[#This Row],[FECHA]])</f>
        <v>4</v>
      </c>
      <c r="E9107" s="4">
        <f>+YEAR(B9107)</f>
        <v>2025</v>
      </c>
      <c r="F9107" t="s">
        <v>4074</v>
      </c>
      <c r="H9107" t="s">
        <v>3</v>
      </c>
      <c r="I9107" t="s">
        <v>16</v>
      </c>
      <c r="J9107" t="s">
        <v>2567</v>
      </c>
      <c r="K9107" s="2">
        <v>1020815651</v>
      </c>
      <c r="L9107" t="s">
        <v>1</v>
      </c>
      <c r="N9107" s="1" t="s">
        <v>2098</v>
      </c>
    </row>
    <row r="9108" spans="1:14" x14ac:dyDescent="0.25">
      <c r="A9108" s="2">
        <v>73393</v>
      </c>
      <c r="B9108" s="3" t="s">
        <v>20466</v>
      </c>
      <c r="C9108" s="4">
        <f>+WEEKNUM(Tabla4[[#This Row],[FECHA]])</f>
        <v>46</v>
      </c>
      <c r="D9108" s="4">
        <f>+MONTH(Tabla4[[#This Row],[FECHA]])</f>
        <v>11</v>
      </c>
      <c r="E9108" s="4">
        <f>+YEAR(B9108)</f>
        <v>2025</v>
      </c>
      <c r="F9108" t="s">
        <v>14446</v>
      </c>
      <c r="H9108" t="s">
        <v>3</v>
      </c>
      <c r="I9108" t="s">
        <v>16</v>
      </c>
      <c r="J9108" t="s">
        <v>3889</v>
      </c>
      <c r="K9108" s="2">
        <v>98671133</v>
      </c>
      <c r="L9108" t="s">
        <v>256</v>
      </c>
      <c r="M9108" t="s">
        <v>2202</v>
      </c>
      <c r="N9108" s="1" t="s">
        <v>2098</v>
      </c>
    </row>
    <row r="9109" spans="1:14" x14ac:dyDescent="0.25">
      <c r="A9109" s="2">
        <v>58379</v>
      </c>
      <c r="B9109" s="3" t="s">
        <v>20465</v>
      </c>
      <c r="C9109" s="4">
        <f>+WEEKNUM(B9109)</f>
        <v>18</v>
      </c>
      <c r="D9109" s="4">
        <f>+MONTH(Tabla4[[#This Row],[FECHA]])</f>
        <v>4</v>
      </c>
      <c r="E9109" s="4">
        <f>+YEAR(B9109)</f>
        <v>2025</v>
      </c>
      <c r="F9109" t="s">
        <v>4074</v>
      </c>
      <c r="H9109" t="s">
        <v>3</v>
      </c>
      <c r="I9109" t="s">
        <v>16</v>
      </c>
      <c r="J9109" t="s">
        <v>19335</v>
      </c>
      <c r="K9109" s="2">
        <v>4208528</v>
      </c>
      <c r="L9109" t="s">
        <v>1</v>
      </c>
      <c r="N9109" s="1" t="s">
        <v>2098</v>
      </c>
    </row>
    <row r="9110" spans="1:14" x14ac:dyDescent="0.25">
      <c r="A9110" s="2">
        <v>58385</v>
      </c>
      <c r="B9110" s="3" t="s">
        <v>20464</v>
      </c>
      <c r="C9110" s="4">
        <f>+WEEKNUM(B9110)</f>
        <v>18</v>
      </c>
      <c r="D9110" s="4">
        <f>+MONTH(Tabla4[[#This Row],[FECHA]])</f>
        <v>4</v>
      </c>
      <c r="E9110" s="4">
        <f>+YEAR(B9110)</f>
        <v>2025</v>
      </c>
      <c r="F9110" t="s">
        <v>3975</v>
      </c>
      <c r="H9110" t="s">
        <v>21</v>
      </c>
      <c r="I9110" t="s">
        <v>33</v>
      </c>
      <c r="J9110" t="s">
        <v>3018</v>
      </c>
      <c r="K9110" s="2">
        <v>39177409</v>
      </c>
      <c r="L9110" t="s">
        <v>256</v>
      </c>
      <c r="M9110" t="s">
        <v>2202</v>
      </c>
      <c r="N9110" s="1" t="s">
        <v>2098</v>
      </c>
    </row>
    <row r="9111" spans="1:14" x14ac:dyDescent="0.25">
      <c r="A9111" s="2">
        <v>58386</v>
      </c>
      <c r="B9111" s="3" t="s">
        <v>20463</v>
      </c>
      <c r="C9111" s="4">
        <f>+WEEKNUM(B9111)</f>
        <v>18</v>
      </c>
      <c r="D9111" s="4">
        <f>+MONTH(Tabla4[[#This Row],[FECHA]])</f>
        <v>4</v>
      </c>
      <c r="E9111" s="4">
        <f>+YEAR(B9111)</f>
        <v>2025</v>
      </c>
      <c r="F9111" t="s">
        <v>4094</v>
      </c>
      <c r="H9111" t="s">
        <v>539</v>
      </c>
      <c r="I9111" t="s">
        <v>130</v>
      </c>
      <c r="J9111" t="s">
        <v>7193</v>
      </c>
      <c r="K9111" s="2">
        <v>1110600623</v>
      </c>
      <c r="L9111" t="s">
        <v>1</v>
      </c>
      <c r="N9111" s="1" t="s">
        <v>2098</v>
      </c>
    </row>
    <row r="9112" spans="1:14" x14ac:dyDescent="0.25">
      <c r="A9112" s="2">
        <v>73394</v>
      </c>
      <c r="B9112" s="3" t="s">
        <v>20462</v>
      </c>
      <c r="C9112" s="4">
        <f>+WEEKNUM(Tabla4[[#This Row],[FECHA]])</f>
        <v>46</v>
      </c>
      <c r="D9112" s="4">
        <f>+MONTH(Tabla4[[#This Row],[FECHA]])</f>
        <v>11</v>
      </c>
      <c r="E9112" s="4">
        <f>+YEAR(B9112)</f>
        <v>2025</v>
      </c>
      <c r="F9112" t="s">
        <v>19137</v>
      </c>
      <c r="G9112" t="s">
        <v>20461</v>
      </c>
      <c r="H9112" t="s">
        <v>642</v>
      </c>
      <c r="I9112" t="s">
        <v>786</v>
      </c>
      <c r="J9112" t="s">
        <v>14051</v>
      </c>
      <c r="K9112" s="2">
        <v>1024507659</v>
      </c>
      <c r="L9112" t="s">
        <v>38</v>
      </c>
      <c r="M9112" t="s">
        <v>2106</v>
      </c>
      <c r="N9112" s="1" t="s">
        <v>2098</v>
      </c>
    </row>
    <row r="9113" spans="1:14" x14ac:dyDescent="0.25">
      <c r="A9113" s="2">
        <v>58388</v>
      </c>
      <c r="B9113" s="3" t="s">
        <v>20460</v>
      </c>
      <c r="C9113" s="4">
        <f>+WEEKNUM(B9113)</f>
        <v>18</v>
      </c>
      <c r="D9113" s="4">
        <f>+MONTH(Tabla4[[#This Row],[FECHA]])</f>
        <v>4</v>
      </c>
      <c r="E9113" s="4">
        <f>+YEAR(B9113)</f>
        <v>2025</v>
      </c>
      <c r="F9113" t="s">
        <v>4074</v>
      </c>
      <c r="H9113" t="s">
        <v>3</v>
      </c>
      <c r="I9113" t="s">
        <v>33</v>
      </c>
      <c r="J9113" t="s">
        <v>3015</v>
      </c>
      <c r="K9113" s="2">
        <v>1015482874</v>
      </c>
      <c r="L9113" t="s">
        <v>1</v>
      </c>
      <c r="N9113" s="1" t="s">
        <v>2098</v>
      </c>
    </row>
    <row r="9114" spans="1:14" x14ac:dyDescent="0.25">
      <c r="A9114" s="2">
        <v>73405</v>
      </c>
      <c r="B9114" s="3" t="s">
        <v>20459</v>
      </c>
      <c r="C9114" s="4">
        <f>+WEEKNUM(Tabla4[[#This Row],[FECHA]])</f>
        <v>46</v>
      </c>
      <c r="D9114" s="4">
        <f>+MONTH(Tabla4[[#This Row],[FECHA]])</f>
        <v>11</v>
      </c>
      <c r="E9114" s="4">
        <f>+YEAR(B9114)</f>
        <v>2025</v>
      </c>
      <c r="F9114" t="s">
        <v>14446</v>
      </c>
      <c r="G9114" t="s">
        <v>20458</v>
      </c>
      <c r="H9114" t="s">
        <v>3</v>
      </c>
      <c r="I9114" t="s">
        <v>33</v>
      </c>
      <c r="J9114" t="s">
        <v>2494</v>
      </c>
      <c r="K9114" s="2">
        <v>1020800164</v>
      </c>
      <c r="L9114" t="s">
        <v>38</v>
      </c>
      <c r="M9114" t="s">
        <v>2122</v>
      </c>
      <c r="N9114" s="1" t="s">
        <v>2098</v>
      </c>
    </row>
    <row r="9115" spans="1:14" x14ac:dyDescent="0.25">
      <c r="A9115" s="2">
        <v>73407</v>
      </c>
      <c r="B9115" s="3" t="s">
        <v>20457</v>
      </c>
      <c r="C9115" s="4">
        <f>+WEEKNUM(Tabla4[[#This Row],[FECHA]])</f>
        <v>46</v>
      </c>
      <c r="D9115" s="4">
        <f>+MONTH(Tabla4[[#This Row],[FECHA]])</f>
        <v>11</v>
      </c>
      <c r="E9115" s="4">
        <f>+YEAR(B9115)</f>
        <v>2025</v>
      </c>
      <c r="F9115" t="s">
        <v>19137</v>
      </c>
      <c r="G9115" t="s">
        <v>20456</v>
      </c>
      <c r="H9115" t="s">
        <v>275</v>
      </c>
      <c r="I9115" t="s">
        <v>16</v>
      </c>
      <c r="J9115" t="s">
        <v>2482</v>
      </c>
      <c r="K9115" s="2">
        <v>1030581978</v>
      </c>
      <c r="L9115" t="s">
        <v>38</v>
      </c>
      <c r="M9115" t="s">
        <v>2144</v>
      </c>
      <c r="N9115" s="1" t="s">
        <v>2098</v>
      </c>
    </row>
    <row r="9116" spans="1:14" x14ac:dyDescent="0.25">
      <c r="A9116" s="2">
        <v>58414</v>
      </c>
      <c r="B9116" s="3" t="s">
        <v>20455</v>
      </c>
      <c r="C9116" s="4">
        <f>+WEEKNUM(B9116)</f>
        <v>18</v>
      </c>
      <c r="D9116" s="4">
        <f>+MONTH(Tabla4[[#This Row],[FECHA]])</f>
        <v>4</v>
      </c>
      <c r="E9116" s="4">
        <f>+YEAR(B9116)</f>
        <v>2025</v>
      </c>
      <c r="F9116" t="s">
        <v>4059</v>
      </c>
      <c r="H9116" t="s">
        <v>3</v>
      </c>
      <c r="I9116" t="s">
        <v>16</v>
      </c>
      <c r="J9116" t="s">
        <v>5400</v>
      </c>
      <c r="K9116" s="2">
        <v>1019035825</v>
      </c>
      <c r="L9116" t="s">
        <v>1</v>
      </c>
      <c r="N9116" s="1" t="s">
        <v>2098</v>
      </c>
    </row>
    <row r="9117" spans="1:14" x14ac:dyDescent="0.25">
      <c r="A9117" s="2">
        <v>58415</v>
      </c>
      <c r="B9117" s="3" t="s">
        <v>20454</v>
      </c>
      <c r="C9117" s="4">
        <f>+WEEKNUM(B9117)</f>
        <v>18</v>
      </c>
      <c r="D9117" s="4">
        <f>+MONTH(Tabla4[[#This Row],[FECHA]])</f>
        <v>4</v>
      </c>
      <c r="E9117" s="4">
        <f>+YEAR(B9117)</f>
        <v>2025</v>
      </c>
      <c r="F9117" t="s">
        <v>4055</v>
      </c>
      <c r="H9117" t="s">
        <v>3</v>
      </c>
      <c r="I9117" t="s">
        <v>33</v>
      </c>
      <c r="J9117" t="s">
        <v>17165</v>
      </c>
      <c r="K9117" s="2">
        <v>1010145050</v>
      </c>
      <c r="L9117" t="s">
        <v>1</v>
      </c>
      <c r="N9117" s="1" t="s">
        <v>2098</v>
      </c>
    </row>
    <row r="9118" spans="1:14" x14ac:dyDescent="0.25">
      <c r="A9118" s="2">
        <v>73408</v>
      </c>
      <c r="B9118" s="3" t="s">
        <v>20453</v>
      </c>
      <c r="C9118" s="4">
        <f>+WEEKNUM(Tabla4[[#This Row],[FECHA]])</f>
        <v>46</v>
      </c>
      <c r="D9118" s="4">
        <f>+MONTH(Tabla4[[#This Row],[FECHA]])</f>
        <v>11</v>
      </c>
      <c r="E9118" s="4">
        <f>+YEAR(B9118)</f>
        <v>2025</v>
      </c>
      <c r="F9118" t="s">
        <v>14420</v>
      </c>
      <c r="H9118" t="s">
        <v>3</v>
      </c>
      <c r="I9118" t="s">
        <v>130</v>
      </c>
      <c r="J9118" t="s">
        <v>20017</v>
      </c>
      <c r="K9118" s="2">
        <v>1020800550</v>
      </c>
      <c r="L9118" t="s">
        <v>256</v>
      </c>
      <c r="M9118" t="s">
        <v>556</v>
      </c>
      <c r="N9118" s="1" t="s">
        <v>2098</v>
      </c>
    </row>
    <row r="9119" spans="1:14" x14ac:dyDescent="0.25">
      <c r="A9119" s="2">
        <v>58418</v>
      </c>
      <c r="B9119" s="3" t="s">
        <v>20452</v>
      </c>
      <c r="C9119" s="4">
        <f>+WEEKNUM(B9119)</f>
        <v>18</v>
      </c>
      <c r="D9119" s="4">
        <f>+MONTH(Tabla4[[#This Row],[FECHA]])</f>
        <v>4</v>
      </c>
      <c r="E9119" s="4">
        <f>+YEAR(B9119)</f>
        <v>2025</v>
      </c>
      <c r="F9119" t="s">
        <v>4055</v>
      </c>
      <c r="H9119" t="s">
        <v>3</v>
      </c>
      <c r="I9119" t="s">
        <v>33</v>
      </c>
      <c r="J9119" t="s">
        <v>20451</v>
      </c>
      <c r="K9119" s="2">
        <v>1020816096</v>
      </c>
      <c r="L9119" t="s">
        <v>1</v>
      </c>
      <c r="N9119" s="1" t="s">
        <v>2098</v>
      </c>
    </row>
    <row r="9120" spans="1:14" x14ac:dyDescent="0.25">
      <c r="A9120" s="2">
        <v>58419</v>
      </c>
      <c r="B9120" s="3" t="s">
        <v>20450</v>
      </c>
      <c r="C9120" s="4">
        <f>+WEEKNUM(B9120)</f>
        <v>18</v>
      </c>
      <c r="D9120" s="4">
        <f>+MONTH(Tabla4[[#This Row],[FECHA]])</f>
        <v>4</v>
      </c>
      <c r="E9120" s="4">
        <f>+YEAR(B9120)</f>
        <v>2025</v>
      </c>
      <c r="F9120" t="s">
        <v>4074</v>
      </c>
      <c r="H9120" t="s">
        <v>3</v>
      </c>
      <c r="I9120" s="2">
        <v>350</v>
      </c>
      <c r="J9120" t="s">
        <v>20449</v>
      </c>
      <c r="K9120" s="2">
        <v>1020808340</v>
      </c>
      <c r="L9120" t="s">
        <v>1</v>
      </c>
      <c r="N9120" s="1" t="s">
        <v>2098</v>
      </c>
    </row>
    <row r="9121" spans="1:14" x14ac:dyDescent="0.25">
      <c r="A9121" s="2">
        <v>58422</v>
      </c>
      <c r="B9121" s="3" t="s">
        <v>20448</v>
      </c>
      <c r="C9121" s="4">
        <f>+WEEKNUM(B9121)</f>
        <v>18</v>
      </c>
      <c r="D9121" s="4">
        <f>+MONTH(Tabla4[[#This Row],[FECHA]])</f>
        <v>4</v>
      </c>
      <c r="E9121" s="4">
        <f>+YEAR(B9121)</f>
        <v>2025</v>
      </c>
      <c r="F9121" t="s">
        <v>3975</v>
      </c>
      <c r="H9121" t="s">
        <v>642</v>
      </c>
      <c r="I9121" t="s">
        <v>16</v>
      </c>
      <c r="J9121" t="s">
        <v>19580</v>
      </c>
      <c r="K9121" s="2">
        <v>1019078165</v>
      </c>
      <c r="L9121" t="s">
        <v>1</v>
      </c>
      <c r="N9121" s="1" t="s">
        <v>2098</v>
      </c>
    </row>
    <row r="9122" spans="1:14" x14ac:dyDescent="0.25">
      <c r="A9122" s="2">
        <v>58423</v>
      </c>
      <c r="B9122" s="3" t="s">
        <v>20447</v>
      </c>
      <c r="C9122" s="4">
        <f>+WEEKNUM(B9122)</f>
        <v>18</v>
      </c>
      <c r="D9122" s="4">
        <f>+MONTH(Tabla4[[#This Row],[FECHA]])</f>
        <v>4</v>
      </c>
      <c r="E9122" s="4">
        <f>+YEAR(B9122)</f>
        <v>2025</v>
      </c>
      <c r="F9122" t="s">
        <v>3975</v>
      </c>
      <c r="H9122" t="s">
        <v>482</v>
      </c>
      <c r="I9122" t="s">
        <v>16</v>
      </c>
      <c r="J9122" t="s">
        <v>2374</v>
      </c>
      <c r="K9122" s="2">
        <v>1000493021</v>
      </c>
      <c r="L9122" t="s">
        <v>198</v>
      </c>
      <c r="M9122" t="s">
        <v>2144</v>
      </c>
      <c r="N9122" s="1" t="s">
        <v>2098</v>
      </c>
    </row>
    <row r="9123" spans="1:14" x14ac:dyDescent="0.25">
      <c r="A9123" s="2">
        <v>73412</v>
      </c>
      <c r="B9123" s="3" t="s">
        <v>20446</v>
      </c>
      <c r="C9123" s="4">
        <f>+WEEKNUM(Tabla4[[#This Row],[FECHA]])</f>
        <v>46</v>
      </c>
      <c r="D9123" s="4">
        <f>+MONTH(Tabla4[[#This Row],[FECHA]])</f>
        <v>11</v>
      </c>
      <c r="E9123" s="4">
        <f>+YEAR(B9123)</f>
        <v>2025</v>
      </c>
      <c r="F9123" t="s">
        <v>14446</v>
      </c>
      <c r="H9123" t="s">
        <v>3</v>
      </c>
      <c r="I9123" t="s">
        <v>16</v>
      </c>
      <c r="J9123" t="s">
        <v>3729</v>
      </c>
      <c r="K9123" s="2">
        <v>1019075354</v>
      </c>
      <c r="L9123" t="s">
        <v>76</v>
      </c>
      <c r="M9123" t="s">
        <v>2115</v>
      </c>
      <c r="N9123" s="1" t="s">
        <v>2098</v>
      </c>
    </row>
    <row r="9124" spans="1:14" x14ac:dyDescent="0.25">
      <c r="A9124" s="2">
        <v>58428</v>
      </c>
      <c r="B9124" s="3" t="s">
        <v>20445</v>
      </c>
      <c r="C9124" s="4">
        <f>+WEEKNUM(B9124)</f>
        <v>18</v>
      </c>
      <c r="D9124" s="4">
        <f>+MONTH(Tabla4[[#This Row],[FECHA]])</f>
        <v>4</v>
      </c>
      <c r="E9124" s="4">
        <f>+YEAR(B9124)</f>
        <v>2025</v>
      </c>
      <c r="F9124" t="s">
        <v>3975</v>
      </c>
      <c r="G9124" t="s">
        <v>20444</v>
      </c>
      <c r="H9124" t="s">
        <v>3803</v>
      </c>
      <c r="I9124" t="s">
        <v>12</v>
      </c>
      <c r="J9124" t="s">
        <v>2679</v>
      </c>
      <c r="K9124" s="2">
        <v>830104742</v>
      </c>
      <c r="L9124" t="s">
        <v>38</v>
      </c>
      <c r="M9124" t="s">
        <v>2144</v>
      </c>
      <c r="N9124" s="1" t="s">
        <v>2098</v>
      </c>
    </row>
    <row r="9125" spans="1:14" x14ac:dyDescent="0.25">
      <c r="A9125" s="2">
        <v>58430</v>
      </c>
      <c r="B9125" s="3" t="s">
        <v>20443</v>
      </c>
      <c r="C9125" s="4">
        <f>+WEEKNUM(B9125)</f>
        <v>18</v>
      </c>
      <c r="D9125" s="4">
        <f>+MONTH(Tabla4[[#This Row],[FECHA]])</f>
        <v>4</v>
      </c>
      <c r="E9125" s="4">
        <f>+YEAR(B9125)</f>
        <v>2025</v>
      </c>
      <c r="F9125" t="s">
        <v>4094</v>
      </c>
      <c r="H9125" t="s">
        <v>133</v>
      </c>
      <c r="I9125" t="s">
        <v>16</v>
      </c>
      <c r="J9125" t="s">
        <v>6569</v>
      </c>
      <c r="K9125" s="2">
        <v>1019120351</v>
      </c>
      <c r="L9125" t="s">
        <v>1</v>
      </c>
      <c r="N9125" s="1" t="s">
        <v>2098</v>
      </c>
    </row>
    <row r="9126" spans="1:14" x14ac:dyDescent="0.25">
      <c r="A9126" s="2">
        <v>58445</v>
      </c>
      <c r="B9126" s="3" t="s">
        <v>20442</v>
      </c>
      <c r="C9126" s="4">
        <f>+WEEKNUM(B9126)</f>
        <v>18</v>
      </c>
      <c r="D9126" s="4">
        <f>+MONTH(Tabla4[[#This Row],[FECHA]])</f>
        <v>4</v>
      </c>
      <c r="E9126" s="4">
        <f>+YEAR(B9126)</f>
        <v>2025</v>
      </c>
      <c r="F9126" t="s">
        <v>4074</v>
      </c>
      <c r="H9126" t="s">
        <v>8</v>
      </c>
      <c r="I9126" t="s">
        <v>33</v>
      </c>
      <c r="J9126" t="s">
        <v>20441</v>
      </c>
      <c r="K9126" s="2">
        <v>1010171905</v>
      </c>
      <c r="L9126" t="s">
        <v>1</v>
      </c>
      <c r="N9126" s="1" t="s">
        <v>2098</v>
      </c>
    </row>
    <row r="9127" spans="1:14" x14ac:dyDescent="0.25">
      <c r="A9127" s="2">
        <v>58447</v>
      </c>
      <c r="B9127" s="3" t="s">
        <v>20440</v>
      </c>
      <c r="C9127" s="4">
        <f>+WEEKNUM(B9127)</f>
        <v>18</v>
      </c>
      <c r="D9127" s="4">
        <f>+MONTH(Tabla4[[#This Row],[FECHA]])</f>
        <v>4</v>
      </c>
      <c r="E9127" s="4">
        <f>+YEAR(B9127)</f>
        <v>2025</v>
      </c>
      <c r="F9127" t="s">
        <v>4074</v>
      </c>
      <c r="H9127" t="s">
        <v>21</v>
      </c>
      <c r="I9127" t="s">
        <v>16</v>
      </c>
      <c r="J9127" t="s">
        <v>20366</v>
      </c>
      <c r="K9127" s="2">
        <v>1032676949</v>
      </c>
      <c r="L9127" t="s">
        <v>1</v>
      </c>
      <c r="N9127" s="1" t="s">
        <v>2098</v>
      </c>
    </row>
    <row r="9128" spans="1:14" x14ac:dyDescent="0.25">
      <c r="A9128" s="2">
        <v>58451</v>
      </c>
      <c r="B9128" s="3" t="s">
        <v>20439</v>
      </c>
      <c r="C9128" s="4">
        <f>+WEEKNUM(B9128)</f>
        <v>18</v>
      </c>
      <c r="D9128" s="4">
        <f>+MONTH(Tabla4[[#This Row],[FECHA]])</f>
        <v>4</v>
      </c>
      <c r="E9128" s="4">
        <f>+YEAR(B9128)</f>
        <v>2025</v>
      </c>
      <c r="F9128" t="s">
        <v>4094</v>
      </c>
      <c r="H9128" t="s">
        <v>8</v>
      </c>
      <c r="I9128" t="s">
        <v>33</v>
      </c>
      <c r="J9128" t="s">
        <v>20238</v>
      </c>
      <c r="K9128" s="2">
        <v>1018433666</v>
      </c>
      <c r="L9128" t="s">
        <v>1</v>
      </c>
      <c r="N9128" s="1" t="s">
        <v>2098</v>
      </c>
    </row>
    <row r="9129" spans="1:14" x14ac:dyDescent="0.25">
      <c r="A9129" s="2">
        <v>58455</v>
      </c>
      <c r="B9129" s="3" t="s">
        <v>20438</v>
      </c>
      <c r="C9129" s="4">
        <f>+WEEKNUM(B9129)</f>
        <v>18</v>
      </c>
      <c r="D9129" s="4">
        <f>+MONTH(Tabla4[[#This Row],[FECHA]])</f>
        <v>4</v>
      </c>
      <c r="E9129" s="4">
        <f>+YEAR(B9129)</f>
        <v>2025</v>
      </c>
      <c r="F9129" t="s">
        <v>4094</v>
      </c>
      <c r="H9129" t="s">
        <v>8</v>
      </c>
      <c r="I9129" t="s">
        <v>30</v>
      </c>
      <c r="J9129" t="s">
        <v>20437</v>
      </c>
      <c r="K9129" s="2">
        <v>79864299</v>
      </c>
      <c r="L9129" t="s">
        <v>1</v>
      </c>
      <c r="N9129" s="1" t="s">
        <v>2098</v>
      </c>
    </row>
    <row r="9130" spans="1:14" x14ac:dyDescent="0.25">
      <c r="A9130" s="2">
        <v>58458</v>
      </c>
      <c r="B9130" s="3" t="s">
        <v>20436</v>
      </c>
      <c r="C9130" s="4">
        <f>+WEEKNUM(B9130)</f>
        <v>18</v>
      </c>
      <c r="D9130" s="4">
        <f>+MONTH(Tabla4[[#This Row],[FECHA]])</f>
        <v>4</v>
      </c>
      <c r="E9130" s="4">
        <f>+YEAR(B9130)</f>
        <v>2025</v>
      </c>
      <c r="F9130" t="s">
        <v>4074</v>
      </c>
      <c r="H9130" t="s">
        <v>21</v>
      </c>
      <c r="I9130" t="s">
        <v>33</v>
      </c>
      <c r="J9130" t="s">
        <v>20435</v>
      </c>
      <c r="K9130" s="2">
        <v>1019133638</v>
      </c>
      <c r="L9130" t="s">
        <v>1</v>
      </c>
      <c r="N9130" s="1" t="s">
        <v>2098</v>
      </c>
    </row>
    <row r="9131" spans="1:14" x14ac:dyDescent="0.25">
      <c r="A9131" s="2">
        <v>57598</v>
      </c>
      <c r="B9131" s="3" t="s">
        <v>20434</v>
      </c>
      <c r="C9131" s="4">
        <f>+WEEKNUM(B9131)</f>
        <v>17</v>
      </c>
      <c r="D9131" s="4">
        <f>+MONTH(Tabla4[[#This Row],[FECHA]])</f>
        <v>4</v>
      </c>
      <c r="E9131" s="4">
        <f>+YEAR(B9131)</f>
        <v>2025</v>
      </c>
      <c r="F9131" t="s">
        <v>3965</v>
      </c>
      <c r="G9131" t="s">
        <v>20433</v>
      </c>
      <c r="H9131" t="s">
        <v>3803</v>
      </c>
      <c r="I9131" t="s">
        <v>12</v>
      </c>
      <c r="J9131" t="s">
        <v>17496</v>
      </c>
      <c r="K9131" s="2">
        <v>1033782260</v>
      </c>
      <c r="L9131" t="s">
        <v>38</v>
      </c>
      <c r="M9131" t="s">
        <v>1684</v>
      </c>
      <c r="N9131" s="1" t="s">
        <v>1635</v>
      </c>
    </row>
    <row r="9132" spans="1:14" x14ac:dyDescent="0.25">
      <c r="A9132" s="2">
        <v>57599</v>
      </c>
      <c r="B9132" s="3" t="s">
        <v>20432</v>
      </c>
      <c r="C9132" s="4">
        <f>+WEEKNUM(B9132)</f>
        <v>17</v>
      </c>
      <c r="D9132" s="4">
        <f>+MONTH(Tabla4[[#This Row],[FECHA]])</f>
        <v>4</v>
      </c>
      <c r="E9132" s="4">
        <f>+YEAR(B9132)</f>
        <v>2025</v>
      </c>
      <c r="F9132" t="s">
        <v>3965</v>
      </c>
      <c r="G9132" t="s">
        <v>20431</v>
      </c>
      <c r="H9132" t="s">
        <v>916</v>
      </c>
      <c r="I9132" t="s">
        <v>30</v>
      </c>
      <c r="J9132" t="s">
        <v>11435</v>
      </c>
      <c r="K9132" s="2">
        <v>3221368</v>
      </c>
      <c r="L9132" t="s">
        <v>38</v>
      </c>
      <c r="M9132" t="s">
        <v>37</v>
      </c>
      <c r="N9132" s="1" t="s">
        <v>1635</v>
      </c>
    </row>
    <row r="9133" spans="1:14" x14ac:dyDescent="0.25">
      <c r="A9133" s="2">
        <v>57611</v>
      </c>
      <c r="B9133" s="3" t="s">
        <v>20430</v>
      </c>
      <c r="C9133" s="4">
        <f>+WEEKNUM(B9133)</f>
        <v>17</v>
      </c>
      <c r="D9133" s="4">
        <f>+MONTH(Tabla4[[#This Row],[FECHA]])</f>
        <v>4</v>
      </c>
      <c r="E9133" s="4">
        <f>+YEAR(B9133)</f>
        <v>2025</v>
      </c>
      <c r="F9133" t="s">
        <v>4025</v>
      </c>
      <c r="G9133" t="s">
        <v>20429</v>
      </c>
      <c r="H9133" t="s">
        <v>3</v>
      </c>
      <c r="I9133" t="s">
        <v>16</v>
      </c>
      <c r="J9133" t="s">
        <v>20428</v>
      </c>
      <c r="K9133" s="2">
        <v>731648</v>
      </c>
      <c r="L9133" t="s">
        <v>38</v>
      </c>
      <c r="M9133" t="s">
        <v>1684</v>
      </c>
      <c r="N9133" s="1" t="s">
        <v>1635</v>
      </c>
    </row>
    <row r="9134" spans="1:14" x14ac:dyDescent="0.25">
      <c r="A9134" s="2">
        <v>57630</v>
      </c>
      <c r="B9134" s="3" t="s">
        <v>20427</v>
      </c>
      <c r="C9134" s="4">
        <f>+WEEKNUM(B9134)</f>
        <v>17</v>
      </c>
      <c r="D9134" s="4">
        <f>+MONTH(Tabla4[[#This Row],[FECHA]])</f>
        <v>4</v>
      </c>
      <c r="E9134" s="4">
        <f>+YEAR(B9134)</f>
        <v>2025</v>
      </c>
      <c r="F9134" t="s">
        <v>4025</v>
      </c>
      <c r="G9134" t="s">
        <v>20426</v>
      </c>
      <c r="H9134" t="s">
        <v>8</v>
      </c>
      <c r="I9134" t="s">
        <v>16</v>
      </c>
      <c r="J9134" t="s">
        <v>20425</v>
      </c>
      <c r="K9134" s="2">
        <v>1022382239</v>
      </c>
      <c r="L9134" t="s">
        <v>38</v>
      </c>
      <c r="M9134" t="s">
        <v>37</v>
      </c>
      <c r="N9134" s="1" t="s">
        <v>1635</v>
      </c>
    </row>
    <row r="9135" spans="1:14" x14ac:dyDescent="0.25">
      <c r="A9135" s="2">
        <v>57643</v>
      </c>
      <c r="B9135" s="3" t="s">
        <v>20424</v>
      </c>
      <c r="C9135" s="4">
        <f>+WEEKNUM(B9135)</f>
        <v>17</v>
      </c>
      <c r="D9135" s="4">
        <f>+MONTH(Tabla4[[#This Row],[FECHA]])</f>
        <v>4</v>
      </c>
      <c r="E9135" s="4">
        <f>+YEAR(B9135)</f>
        <v>2025</v>
      </c>
      <c r="F9135" t="s">
        <v>3952</v>
      </c>
      <c r="H9135" t="s">
        <v>3</v>
      </c>
      <c r="I9135" t="s">
        <v>30</v>
      </c>
      <c r="J9135" t="s">
        <v>20423</v>
      </c>
      <c r="K9135" s="2">
        <v>1033724525</v>
      </c>
      <c r="L9135" t="s">
        <v>55</v>
      </c>
      <c r="M9135" t="s">
        <v>1684</v>
      </c>
      <c r="N9135" s="1" t="s">
        <v>1635</v>
      </c>
    </row>
    <row r="9136" spans="1:14" x14ac:dyDescent="0.25">
      <c r="A9136" s="2">
        <v>57646</v>
      </c>
      <c r="B9136" s="3" t="s">
        <v>20422</v>
      </c>
      <c r="C9136" s="4">
        <f>+WEEKNUM(B9136)</f>
        <v>17</v>
      </c>
      <c r="D9136" s="4">
        <f>+MONTH(Tabla4[[#This Row],[FECHA]])</f>
        <v>4</v>
      </c>
      <c r="E9136" s="4">
        <f>+YEAR(B9136)</f>
        <v>2025</v>
      </c>
      <c r="F9136" t="s">
        <v>4025</v>
      </c>
      <c r="H9136" t="s">
        <v>21</v>
      </c>
      <c r="I9136" t="s">
        <v>33</v>
      </c>
      <c r="J9136" t="s">
        <v>16923</v>
      </c>
      <c r="K9136" s="2">
        <v>1032482836</v>
      </c>
      <c r="L9136" t="s">
        <v>58</v>
      </c>
      <c r="M9136" t="s">
        <v>37</v>
      </c>
      <c r="N9136" s="1" t="s">
        <v>1635</v>
      </c>
    </row>
    <row r="9137" spans="1:14" x14ac:dyDescent="0.25">
      <c r="A9137" s="2">
        <v>57650</v>
      </c>
      <c r="B9137" s="3" t="s">
        <v>20421</v>
      </c>
      <c r="C9137" s="4">
        <f>+WEEKNUM(B9137)</f>
        <v>17</v>
      </c>
      <c r="D9137" s="4">
        <f>+MONTH(Tabla4[[#This Row],[FECHA]])</f>
        <v>4</v>
      </c>
      <c r="E9137" s="4">
        <f>+YEAR(B9137)</f>
        <v>2025</v>
      </c>
      <c r="F9137" t="s">
        <v>4025</v>
      </c>
      <c r="H9137" t="s">
        <v>3</v>
      </c>
      <c r="I9137" t="s">
        <v>30</v>
      </c>
      <c r="J9137" t="s">
        <v>20420</v>
      </c>
      <c r="K9137" s="2">
        <v>53082635</v>
      </c>
      <c r="L9137" t="s">
        <v>55</v>
      </c>
      <c r="M9137" t="s">
        <v>1684</v>
      </c>
      <c r="N9137" s="1" t="s">
        <v>1635</v>
      </c>
    </row>
    <row r="9138" spans="1:14" x14ac:dyDescent="0.25">
      <c r="A9138" s="2">
        <v>57700</v>
      </c>
      <c r="B9138" s="3" t="s">
        <v>20419</v>
      </c>
      <c r="C9138" s="4">
        <f>+WEEKNUM(B9138)</f>
        <v>17</v>
      </c>
      <c r="D9138" s="4">
        <f>+MONTH(Tabla4[[#This Row],[FECHA]])</f>
        <v>4</v>
      </c>
      <c r="E9138" s="4">
        <f>+YEAR(B9138)</f>
        <v>2025</v>
      </c>
      <c r="F9138" t="s">
        <v>4025</v>
      </c>
      <c r="G9138" t="s">
        <v>20418</v>
      </c>
      <c r="H9138" t="s">
        <v>21</v>
      </c>
      <c r="I9138" t="s">
        <v>12</v>
      </c>
      <c r="J9138" t="s">
        <v>17496</v>
      </c>
      <c r="K9138" s="2">
        <v>1033782260</v>
      </c>
      <c r="L9138" t="s">
        <v>38</v>
      </c>
      <c r="M9138" t="s">
        <v>1684</v>
      </c>
      <c r="N9138" s="1" t="s">
        <v>1635</v>
      </c>
    </row>
    <row r="9139" spans="1:14" x14ac:dyDescent="0.25">
      <c r="A9139" s="2">
        <v>57706</v>
      </c>
      <c r="B9139" s="3" t="s">
        <v>20417</v>
      </c>
      <c r="C9139" s="4">
        <f>+WEEKNUM(B9139)</f>
        <v>17</v>
      </c>
      <c r="D9139" s="4">
        <f>+MONTH(Tabla4[[#This Row],[FECHA]])</f>
        <v>4</v>
      </c>
      <c r="E9139" s="4">
        <f>+YEAR(B9139)</f>
        <v>2025</v>
      </c>
      <c r="F9139" t="s">
        <v>3955</v>
      </c>
      <c r="G9139" t="s">
        <v>20416</v>
      </c>
      <c r="H9139" t="s">
        <v>21</v>
      </c>
      <c r="I9139" t="s">
        <v>16</v>
      </c>
      <c r="J9139" t="s">
        <v>9286</v>
      </c>
      <c r="K9139" s="2">
        <v>1106890045</v>
      </c>
      <c r="L9139" t="s">
        <v>38</v>
      </c>
      <c r="M9139" t="s">
        <v>1684</v>
      </c>
      <c r="N9139" s="1" t="s">
        <v>1635</v>
      </c>
    </row>
    <row r="9140" spans="1:14" x14ac:dyDescent="0.25">
      <c r="A9140" s="2">
        <v>57707</v>
      </c>
      <c r="B9140" s="3" t="s">
        <v>20415</v>
      </c>
      <c r="C9140" s="4">
        <f>+WEEKNUM(B9140)</f>
        <v>17</v>
      </c>
      <c r="D9140" s="4">
        <f>+MONTH(Tabla4[[#This Row],[FECHA]])</f>
        <v>4</v>
      </c>
      <c r="E9140" s="4">
        <f>+YEAR(B9140)</f>
        <v>2025</v>
      </c>
      <c r="F9140" t="s">
        <v>3952</v>
      </c>
      <c r="G9140" t="s">
        <v>20414</v>
      </c>
      <c r="H9140" t="s">
        <v>3</v>
      </c>
      <c r="I9140" t="s">
        <v>16</v>
      </c>
      <c r="J9140" t="s">
        <v>20413</v>
      </c>
      <c r="K9140" s="2">
        <v>53083223</v>
      </c>
      <c r="L9140" t="s">
        <v>38</v>
      </c>
      <c r="M9140" t="s">
        <v>1684</v>
      </c>
      <c r="N9140" s="1" t="s">
        <v>1635</v>
      </c>
    </row>
    <row r="9141" spans="1:14" x14ac:dyDescent="0.25">
      <c r="A9141" s="2">
        <v>57728</v>
      </c>
      <c r="B9141" s="3" t="s">
        <v>20412</v>
      </c>
      <c r="C9141" s="4">
        <f>+WEEKNUM(B9141)</f>
        <v>17</v>
      </c>
      <c r="D9141" s="4">
        <f>+MONTH(Tabla4[[#This Row],[FECHA]])</f>
        <v>4</v>
      </c>
      <c r="E9141" s="4">
        <f>+YEAR(B9141)</f>
        <v>2025</v>
      </c>
      <c r="F9141" t="s">
        <v>4025</v>
      </c>
      <c r="G9141" t="s">
        <v>20411</v>
      </c>
      <c r="H9141" t="s">
        <v>916</v>
      </c>
      <c r="I9141" t="s">
        <v>16</v>
      </c>
      <c r="J9141" t="s">
        <v>20410</v>
      </c>
      <c r="K9141" s="2">
        <v>1069755892</v>
      </c>
      <c r="L9141" t="s">
        <v>38</v>
      </c>
      <c r="M9141" t="s">
        <v>1684</v>
      </c>
      <c r="N9141" s="1" t="s">
        <v>1635</v>
      </c>
    </row>
    <row r="9142" spans="1:14" x14ac:dyDescent="0.25">
      <c r="A9142" s="2">
        <v>57734</v>
      </c>
      <c r="B9142" s="3" t="s">
        <v>20409</v>
      </c>
      <c r="C9142" s="4">
        <f>+WEEKNUM(B9142)</f>
        <v>17</v>
      </c>
      <c r="D9142" s="4">
        <f>+MONTH(Tabla4[[#This Row],[FECHA]])</f>
        <v>4</v>
      </c>
      <c r="E9142" s="4">
        <f>+YEAR(B9142)</f>
        <v>2025</v>
      </c>
      <c r="F9142" t="s">
        <v>3952</v>
      </c>
      <c r="G9142" t="s">
        <v>20408</v>
      </c>
      <c r="H9142" t="s">
        <v>3803</v>
      </c>
      <c r="I9142" t="s">
        <v>7243</v>
      </c>
      <c r="J9142" t="s">
        <v>20407</v>
      </c>
      <c r="K9142" s="2">
        <v>11257414</v>
      </c>
      <c r="L9142" t="s">
        <v>38</v>
      </c>
      <c r="M9142" t="s">
        <v>1684</v>
      </c>
      <c r="N9142" s="1" t="s">
        <v>1635</v>
      </c>
    </row>
    <row r="9143" spans="1:14" x14ac:dyDescent="0.25">
      <c r="A9143" s="2">
        <v>57739</v>
      </c>
      <c r="B9143" s="3" t="s">
        <v>20406</v>
      </c>
      <c r="C9143" s="4">
        <f>+WEEKNUM(B9143)</f>
        <v>17</v>
      </c>
      <c r="D9143" s="4">
        <f>+MONTH(Tabla4[[#This Row],[FECHA]])</f>
        <v>4</v>
      </c>
      <c r="E9143" s="4">
        <f>+YEAR(B9143)</f>
        <v>2025</v>
      </c>
      <c r="F9143" t="s">
        <v>3952</v>
      </c>
      <c r="H9143" t="s">
        <v>21</v>
      </c>
      <c r="I9143" t="s">
        <v>16</v>
      </c>
      <c r="J9143" t="s">
        <v>20405</v>
      </c>
      <c r="K9143" s="2">
        <v>1032412777</v>
      </c>
      <c r="L9143" t="s">
        <v>49</v>
      </c>
      <c r="M9143" t="s">
        <v>1684</v>
      </c>
      <c r="N9143" s="1" t="s">
        <v>1635</v>
      </c>
    </row>
    <row r="9144" spans="1:14" x14ac:dyDescent="0.25">
      <c r="A9144" s="2">
        <v>57742</v>
      </c>
      <c r="B9144" s="3" t="s">
        <v>20404</v>
      </c>
      <c r="C9144" s="4">
        <f>+WEEKNUM(B9144)</f>
        <v>17</v>
      </c>
      <c r="D9144" s="4">
        <f>+MONTH(Tabla4[[#This Row],[FECHA]])</f>
        <v>4</v>
      </c>
      <c r="E9144" s="4">
        <f>+YEAR(B9144)</f>
        <v>2025</v>
      </c>
      <c r="F9144" t="s">
        <v>3952</v>
      </c>
      <c r="G9144" t="s">
        <v>20403</v>
      </c>
      <c r="H9144" t="s">
        <v>3803</v>
      </c>
      <c r="I9144" t="s">
        <v>33</v>
      </c>
      <c r="J9144" t="s">
        <v>13307</v>
      </c>
      <c r="K9144" s="2">
        <v>1069642751</v>
      </c>
      <c r="L9144" t="s">
        <v>38</v>
      </c>
      <c r="M9144" t="s">
        <v>1684</v>
      </c>
      <c r="N9144" s="1" t="s">
        <v>1635</v>
      </c>
    </row>
    <row r="9145" spans="1:14" x14ac:dyDescent="0.25">
      <c r="A9145" s="2">
        <v>57745</v>
      </c>
      <c r="B9145" s="3" t="s">
        <v>20402</v>
      </c>
      <c r="C9145" s="4">
        <f>+WEEKNUM(B9145)</f>
        <v>17</v>
      </c>
      <c r="D9145" s="4">
        <f>+MONTH(Tabla4[[#This Row],[FECHA]])</f>
        <v>4</v>
      </c>
      <c r="E9145" s="4">
        <f>+YEAR(B9145)</f>
        <v>2025</v>
      </c>
      <c r="F9145" t="s">
        <v>3952</v>
      </c>
      <c r="G9145" t="s">
        <v>20401</v>
      </c>
      <c r="H9145" t="s">
        <v>3</v>
      </c>
      <c r="I9145" t="s">
        <v>33</v>
      </c>
      <c r="J9145" t="s">
        <v>14987</v>
      </c>
      <c r="K9145" s="2">
        <v>1053837214</v>
      </c>
      <c r="L9145" t="s">
        <v>38</v>
      </c>
      <c r="M9145" t="s">
        <v>37</v>
      </c>
      <c r="N9145" s="1" t="s">
        <v>1635</v>
      </c>
    </row>
    <row r="9146" spans="1:14" x14ac:dyDescent="0.25">
      <c r="A9146" s="2">
        <v>57756</v>
      </c>
      <c r="B9146" s="3" t="s">
        <v>20400</v>
      </c>
      <c r="C9146" s="4">
        <f>+WEEKNUM(B9146)</f>
        <v>17</v>
      </c>
      <c r="D9146" s="4">
        <f>+MONTH(Tabla4[[#This Row],[FECHA]])</f>
        <v>4</v>
      </c>
      <c r="E9146" s="4">
        <f>+YEAR(B9146)</f>
        <v>2025</v>
      </c>
      <c r="F9146" t="s">
        <v>3952</v>
      </c>
      <c r="G9146" t="s">
        <v>20399</v>
      </c>
      <c r="H9146" t="s">
        <v>21</v>
      </c>
      <c r="I9146" t="s">
        <v>303</v>
      </c>
      <c r="J9146" t="s">
        <v>7344</v>
      </c>
      <c r="K9146" s="2">
        <v>1116914861</v>
      </c>
      <c r="L9146" t="s">
        <v>38</v>
      </c>
      <c r="M9146" t="s">
        <v>1684</v>
      </c>
      <c r="N9146" s="1" t="s">
        <v>1635</v>
      </c>
    </row>
    <row r="9147" spans="1:14" x14ac:dyDescent="0.25">
      <c r="A9147" s="2">
        <v>57768</v>
      </c>
      <c r="B9147" s="3" t="s">
        <v>20398</v>
      </c>
      <c r="C9147" s="4">
        <f>+WEEKNUM(B9147)</f>
        <v>17</v>
      </c>
      <c r="D9147" s="4">
        <f>+MONTH(Tabla4[[#This Row],[FECHA]])</f>
        <v>4</v>
      </c>
      <c r="E9147" s="4">
        <f>+YEAR(B9147)</f>
        <v>2025</v>
      </c>
      <c r="F9147" t="s">
        <v>3955</v>
      </c>
      <c r="G9147" t="s">
        <v>20397</v>
      </c>
      <c r="H9147" t="s">
        <v>3</v>
      </c>
      <c r="I9147" t="s">
        <v>16</v>
      </c>
      <c r="J9147" t="s">
        <v>18991</v>
      </c>
      <c r="K9147" s="2">
        <v>1096800497</v>
      </c>
      <c r="L9147" t="s">
        <v>38</v>
      </c>
      <c r="M9147" t="s">
        <v>37</v>
      </c>
      <c r="N9147" s="1" t="s">
        <v>1635</v>
      </c>
    </row>
    <row r="9148" spans="1:14" x14ac:dyDescent="0.25">
      <c r="A9148" s="2">
        <v>57771</v>
      </c>
      <c r="B9148" s="3" t="s">
        <v>4024</v>
      </c>
      <c r="C9148" s="4">
        <f>+WEEKNUM(B9148)</f>
        <v>17</v>
      </c>
      <c r="D9148" s="4">
        <f>+MONTH(Tabla4[[#This Row],[FECHA]])</f>
        <v>4</v>
      </c>
      <c r="E9148" s="4">
        <f>+YEAR(B9148)</f>
        <v>2025</v>
      </c>
      <c r="F9148" t="s">
        <v>3952</v>
      </c>
      <c r="G9148" t="s">
        <v>20396</v>
      </c>
      <c r="H9148" t="s">
        <v>275</v>
      </c>
      <c r="I9148" t="s">
        <v>33</v>
      </c>
      <c r="J9148" t="s">
        <v>864</v>
      </c>
      <c r="K9148" s="2">
        <v>1072644665</v>
      </c>
      <c r="L9148" t="s">
        <v>38</v>
      </c>
      <c r="M9148" t="s">
        <v>37</v>
      </c>
      <c r="N9148" s="1" t="s">
        <v>1635</v>
      </c>
    </row>
    <row r="9149" spans="1:14" x14ac:dyDescent="0.25">
      <c r="A9149" s="2">
        <v>57792</v>
      </c>
      <c r="B9149" s="3" t="s">
        <v>20395</v>
      </c>
      <c r="C9149" s="4">
        <f>+WEEKNUM(B9149)</f>
        <v>17</v>
      </c>
      <c r="D9149" s="4">
        <f>+MONTH(Tabla4[[#This Row],[FECHA]])</f>
        <v>4</v>
      </c>
      <c r="E9149" s="4">
        <f>+YEAR(B9149)</f>
        <v>2025</v>
      </c>
      <c r="F9149" t="s">
        <v>3955</v>
      </c>
      <c r="G9149" t="s">
        <v>20394</v>
      </c>
      <c r="H9149" t="s">
        <v>21</v>
      </c>
      <c r="I9149" t="s">
        <v>16</v>
      </c>
      <c r="J9149" t="s">
        <v>10515</v>
      </c>
      <c r="K9149" s="2">
        <v>35251765</v>
      </c>
      <c r="L9149" t="s">
        <v>38</v>
      </c>
      <c r="M9149" t="s">
        <v>1684</v>
      </c>
      <c r="N9149" s="1" t="s">
        <v>1635</v>
      </c>
    </row>
    <row r="9150" spans="1:14" x14ac:dyDescent="0.25">
      <c r="A9150" s="2">
        <v>57803</v>
      </c>
      <c r="B9150" s="3" t="s">
        <v>20393</v>
      </c>
      <c r="C9150" s="4">
        <f>+WEEKNUM(B9150)</f>
        <v>17</v>
      </c>
      <c r="D9150" s="4">
        <f>+MONTH(Tabla4[[#This Row],[FECHA]])</f>
        <v>4</v>
      </c>
      <c r="E9150" s="4">
        <f>+YEAR(B9150)</f>
        <v>2025</v>
      </c>
      <c r="F9150" t="s">
        <v>3952</v>
      </c>
      <c r="G9150" t="s">
        <v>20392</v>
      </c>
      <c r="H9150" t="s">
        <v>482</v>
      </c>
      <c r="I9150" t="s">
        <v>33</v>
      </c>
      <c r="J9150" t="s">
        <v>18171</v>
      </c>
      <c r="K9150" s="2">
        <v>1016023736</v>
      </c>
      <c r="L9150" t="s">
        <v>38</v>
      </c>
      <c r="M9150" t="s">
        <v>1684</v>
      </c>
      <c r="N9150" s="1" t="s">
        <v>1635</v>
      </c>
    </row>
    <row r="9151" spans="1:14" x14ac:dyDescent="0.25">
      <c r="A9151" s="2">
        <v>57812</v>
      </c>
      <c r="B9151" s="3" t="s">
        <v>20391</v>
      </c>
      <c r="C9151" s="4">
        <f>+WEEKNUM(B9151)</f>
        <v>17</v>
      </c>
      <c r="D9151" s="4">
        <f>+MONTH(Tabla4[[#This Row],[FECHA]])</f>
        <v>4</v>
      </c>
      <c r="E9151" s="4">
        <f>+YEAR(B9151)</f>
        <v>2025</v>
      </c>
      <c r="F9151" t="s">
        <v>3952</v>
      </c>
      <c r="G9151" t="s">
        <v>20390</v>
      </c>
      <c r="H9151" t="s">
        <v>916</v>
      </c>
      <c r="I9151" t="s">
        <v>33</v>
      </c>
      <c r="J9151" t="s">
        <v>2004</v>
      </c>
      <c r="K9151" s="2">
        <v>1020726204</v>
      </c>
      <c r="L9151" t="s">
        <v>38</v>
      </c>
      <c r="M9151" t="s">
        <v>1684</v>
      </c>
      <c r="N9151" s="1" t="s">
        <v>1635</v>
      </c>
    </row>
    <row r="9152" spans="1:14" x14ac:dyDescent="0.25">
      <c r="A9152" s="2">
        <v>57813</v>
      </c>
      <c r="B9152" s="3" t="s">
        <v>20389</v>
      </c>
      <c r="C9152" s="4">
        <f>+WEEKNUM(B9152)</f>
        <v>17</v>
      </c>
      <c r="D9152" s="4">
        <f>+MONTH(Tabla4[[#This Row],[FECHA]])</f>
        <v>4</v>
      </c>
      <c r="E9152" s="4">
        <f>+YEAR(B9152)</f>
        <v>2025</v>
      </c>
      <c r="F9152" t="s">
        <v>3952</v>
      </c>
      <c r="G9152" t="s">
        <v>20388</v>
      </c>
      <c r="H9152" t="s">
        <v>3803</v>
      </c>
      <c r="I9152" t="s">
        <v>30</v>
      </c>
      <c r="J9152" t="s">
        <v>16570</v>
      </c>
      <c r="K9152" s="2">
        <v>1014211038</v>
      </c>
      <c r="L9152" t="s">
        <v>38</v>
      </c>
      <c r="M9152" t="s">
        <v>1684</v>
      </c>
      <c r="N9152" s="1" t="s">
        <v>1635</v>
      </c>
    </row>
    <row r="9153" spans="1:14" x14ac:dyDescent="0.25">
      <c r="A9153" s="2">
        <v>57815</v>
      </c>
      <c r="B9153" s="3" t="s">
        <v>20387</v>
      </c>
      <c r="C9153" s="4">
        <f>+WEEKNUM(B9153)</f>
        <v>17</v>
      </c>
      <c r="D9153" s="4">
        <f>+MONTH(Tabla4[[#This Row],[FECHA]])</f>
        <v>4</v>
      </c>
      <c r="E9153" s="4">
        <f>+YEAR(B9153)</f>
        <v>2025</v>
      </c>
      <c r="F9153" t="s">
        <v>3955</v>
      </c>
      <c r="G9153" t="s">
        <v>20386</v>
      </c>
      <c r="H9153" t="s">
        <v>21</v>
      </c>
      <c r="I9153" t="s">
        <v>16</v>
      </c>
      <c r="J9153" t="s">
        <v>20333</v>
      </c>
      <c r="K9153" s="2">
        <v>80063675</v>
      </c>
      <c r="L9153" t="s">
        <v>38</v>
      </c>
      <c r="M9153" t="s">
        <v>37</v>
      </c>
      <c r="N9153" s="1" t="s">
        <v>1635</v>
      </c>
    </row>
    <row r="9154" spans="1:14" x14ac:dyDescent="0.25">
      <c r="A9154" s="2">
        <v>57825</v>
      </c>
      <c r="B9154" s="3" t="s">
        <v>20385</v>
      </c>
      <c r="C9154" s="4">
        <f>+WEEKNUM(B9154)</f>
        <v>17</v>
      </c>
      <c r="D9154" s="4">
        <f>+MONTH(Tabla4[[#This Row],[FECHA]])</f>
        <v>4</v>
      </c>
      <c r="E9154" s="4">
        <f>+YEAR(B9154)</f>
        <v>2025</v>
      </c>
      <c r="F9154" t="s">
        <v>3997</v>
      </c>
      <c r="G9154" t="s">
        <v>20384</v>
      </c>
      <c r="H9154" t="s">
        <v>3</v>
      </c>
      <c r="I9154" t="s">
        <v>33</v>
      </c>
      <c r="J9154" t="s">
        <v>12050</v>
      </c>
      <c r="K9154" s="2">
        <v>1018460347</v>
      </c>
      <c r="L9154" t="s">
        <v>38</v>
      </c>
      <c r="M9154" t="s">
        <v>37</v>
      </c>
      <c r="N9154" s="1" t="s">
        <v>1635</v>
      </c>
    </row>
    <row r="9155" spans="1:14" x14ac:dyDescent="0.25">
      <c r="A9155" s="2">
        <v>57834</v>
      </c>
      <c r="B9155" s="3" t="s">
        <v>20383</v>
      </c>
      <c r="C9155" s="4">
        <f>+WEEKNUM(B9155)</f>
        <v>17</v>
      </c>
      <c r="D9155" s="4">
        <f>+MONTH(Tabla4[[#This Row],[FECHA]])</f>
        <v>4</v>
      </c>
      <c r="E9155" s="4">
        <f>+YEAR(B9155)</f>
        <v>2025</v>
      </c>
      <c r="F9155" t="s">
        <v>3997</v>
      </c>
      <c r="H9155" t="s">
        <v>8</v>
      </c>
      <c r="I9155" t="s">
        <v>12</v>
      </c>
      <c r="J9155" t="s">
        <v>20382</v>
      </c>
      <c r="K9155" s="2">
        <v>79528784</v>
      </c>
      <c r="L9155" t="s">
        <v>256</v>
      </c>
      <c r="M9155" t="s">
        <v>1684</v>
      </c>
      <c r="N9155" s="1" t="s">
        <v>1635</v>
      </c>
    </row>
    <row r="9156" spans="1:14" x14ac:dyDescent="0.25">
      <c r="A9156" s="2">
        <v>57835</v>
      </c>
      <c r="B9156" s="3" t="s">
        <v>20381</v>
      </c>
      <c r="C9156" s="4">
        <f>+WEEKNUM(B9156)</f>
        <v>17</v>
      </c>
      <c r="D9156" s="4">
        <f>+MONTH(Tabla4[[#This Row],[FECHA]])</f>
        <v>4</v>
      </c>
      <c r="E9156" s="4">
        <f>+YEAR(B9156)</f>
        <v>2025</v>
      </c>
      <c r="F9156" t="s">
        <v>3955</v>
      </c>
      <c r="H9156" t="s">
        <v>3</v>
      </c>
      <c r="I9156" t="s">
        <v>33</v>
      </c>
      <c r="J9156" t="s">
        <v>20380</v>
      </c>
      <c r="K9156" s="2">
        <v>1070618569</v>
      </c>
      <c r="L9156" t="s">
        <v>55</v>
      </c>
      <c r="M9156" t="s">
        <v>1684</v>
      </c>
      <c r="N9156" s="1" t="s">
        <v>1635</v>
      </c>
    </row>
    <row r="9157" spans="1:14" x14ac:dyDescent="0.25">
      <c r="A9157" s="2">
        <v>57842</v>
      </c>
      <c r="B9157" s="3" t="s">
        <v>20379</v>
      </c>
      <c r="C9157" s="4">
        <f>+WEEKNUM(B9157)</f>
        <v>17</v>
      </c>
      <c r="D9157" s="4">
        <f>+MONTH(Tabla4[[#This Row],[FECHA]])</f>
        <v>4</v>
      </c>
      <c r="E9157" s="4">
        <f>+YEAR(B9157)</f>
        <v>2025</v>
      </c>
      <c r="F9157" t="s">
        <v>3952</v>
      </c>
      <c r="G9157" t="s">
        <v>20378</v>
      </c>
      <c r="H9157" t="s">
        <v>916</v>
      </c>
      <c r="I9157" t="s">
        <v>33</v>
      </c>
      <c r="J9157" t="s">
        <v>9709</v>
      </c>
      <c r="K9157" s="2">
        <v>1013605133</v>
      </c>
      <c r="L9157" t="s">
        <v>38</v>
      </c>
      <c r="M9157" t="s">
        <v>1684</v>
      </c>
      <c r="N9157" s="1" t="s">
        <v>1635</v>
      </c>
    </row>
    <row r="9158" spans="1:14" x14ac:dyDescent="0.25">
      <c r="A9158" s="2">
        <v>57855</v>
      </c>
      <c r="B9158" s="3" t="s">
        <v>20377</v>
      </c>
      <c r="C9158" s="4">
        <f>+WEEKNUM(B9158)</f>
        <v>17</v>
      </c>
      <c r="D9158" s="4">
        <f>+MONTH(Tabla4[[#This Row],[FECHA]])</f>
        <v>4</v>
      </c>
      <c r="E9158" s="4">
        <f>+YEAR(B9158)</f>
        <v>2025</v>
      </c>
      <c r="F9158" t="s">
        <v>3955</v>
      </c>
      <c r="G9158" t="s">
        <v>20376</v>
      </c>
      <c r="H9158" t="s">
        <v>916</v>
      </c>
      <c r="I9158" t="s">
        <v>16</v>
      </c>
      <c r="J9158" t="s">
        <v>10977</v>
      </c>
      <c r="K9158" s="2">
        <v>1192781423</v>
      </c>
      <c r="L9158" t="s">
        <v>38</v>
      </c>
      <c r="M9158" t="s">
        <v>1684</v>
      </c>
      <c r="N9158" s="1" t="s">
        <v>1635</v>
      </c>
    </row>
    <row r="9159" spans="1:14" x14ac:dyDescent="0.25">
      <c r="A9159" s="2">
        <v>57858</v>
      </c>
      <c r="B9159" s="3" t="s">
        <v>20375</v>
      </c>
      <c r="C9159" s="4">
        <f>+WEEKNUM(B9159)</f>
        <v>17</v>
      </c>
      <c r="D9159" s="4">
        <f>+MONTH(Tabla4[[#This Row],[FECHA]])</f>
        <v>4</v>
      </c>
      <c r="E9159" s="4">
        <f>+YEAR(B9159)</f>
        <v>2025</v>
      </c>
      <c r="F9159" t="s">
        <v>3955</v>
      </c>
      <c r="G9159" t="s">
        <v>20374</v>
      </c>
      <c r="H9159" t="s">
        <v>3803</v>
      </c>
      <c r="I9159" t="s">
        <v>7243</v>
      </c>
      <c r="J9159" t="s">
        <v>20373</v>
      </c>
      <c r="K9159" s="2">
        <v>9695083</v>
      </c>
      <c r="L9159" t="s">
        <v>38</v>
      </c>
      <c r="M9159" t="s">
        <v>1684</v>
      </c>
      <c r="N9159" s="1" t="s">
        <v>1635</v>
      </c>
    </row>
    <row r="9160" spans="1:14" x14ac:dyDescent="0.25">
      <c r="A9160" s="2">
        <v>57873</v>
      </c>
      <c r="B9160" s="3" t="s">
        <v>20372</v>
      </c>
      <c r="C9160" s="4">
        <f>+WEEKNUM(B9160)</f>
        <v>17</v>
      </c>
      <c r="D9160" s="4">
        <f>+MONTH(Tabla4[[#This Row],[FECHA]])</f>
        <v>4</v>
      </c>
      <c r="E9160" s="4">
        <f>+YEAR(B9160)</f>
        <v>2025</v>
      </c>
      <c r="F9160" t="s">
        <v>3997</v>
      </c>
      <c r="G9160" t="s">
        <v>20371</v>
      </c>
      <c r="H9160" t="s">
        <v>3</v>
      </c>
      <c r="I9160" t="s">
        <v>30</v>
      </c>
      <c r="J9160" t="s">
        <v>6927</v>
      </c>
      <c r="K9160" s="2">
        <v>1022343849</v>
      </c>
      <c r="L9160" t="s">
        <v>38</v>
      </c>
      <c r="M9160" t="s">
        <v>1684</v>
      </c>
      <c r="N9160" s="1" t="s">
        <v>1635</v>
      </c>
    </row>
    <row r="9161" spans="1:14" x14ac:dyDescent="0.25">
      <c r="A9161" s="2">
        <v>57877</v>
      </c>
      <c r="B9161" s="3" t="s">
        <v>20370</v>
      </c>
      <c r="C9161" s="4">
        <f>+WEEKNUM(B9161)</f>
        <v>17</v>
      </c>
      <c r="D9161" s="4">
        <f>+MONTH(Tabla4[[#This Row],[FECHA]])</f>
        <v>4</v>
      </c>
      <c r="E9161" s="4">
        <f>+YEAR(B9161)</f>
        <v>2025</v>
      </c>
      <c r="F9161" t="s">
        <v>3997</v>
      </c>
      <c r="G9161" t="s">
        <v>20369</v>
      </c>
      <c r="H9161" t="s">
        <v>3</v>
      </c>
      <c r="I9161" t="s">
        <v>130</v>
      </c>
      <c r="J9161" t="s">
        <v>1826</v>
      </c>
      <c r="K9161" s="2">
        <v>1051887691</v>
      </c>
      <c r="L9161" t="s">
        <v>38</v>
      </c>
      <c r="M9161" t="s">
        <v>1684</v>
      </c>
      <c r="N9161" s="1" t="s">
        <v>1635</v>
      </c>
    </row>
    <row r="9162" spans="1:14" x14ac:dyDescent="0.25">
      <c r="A9162" s="2">
        <v>57885</v>
      </c>
      <c r="B9162" s="3" t="s">
        <v>20368</v>
      </c>
      <c r="C9162" s="4">
        <f>+WEEKNUM(B9162)</f>
        <v>17</v>
      </c>
      <c r="D9162" s="4">
        <f>+MONTH(Tabla4[[#This Row],[FECHA]])</f>
        <v>4</v>
      </c>
      <c r="E9162" s="4">
        <f>+YEAR(B9162)</f>
        <v>2025</v>
      </c>
      <c r="F9162" t="s">
        <v>3997</v>
      </c>
      <c r="G9162" t="s">
        <v>20367</v>
      </c>
      <c r="H9162" t="s">
        <v>21</v>
      </c>
      <c r="I9162" t="s">
        <v>16</v>
      </c>
      <c r="J9162" t="s">
        <v>20366</v>
      </c>
      <c r="K9162" s="2">
        <v>1032676949</v>
      </c>
      <c r="L9162" t="s">
        <v>38</v>
      </c>
      <c r="M9162" t="s">
        <v>37</v>
      </c>
      <c r="N9162" s="1" t="s">
        <v>1635</v>
      </c>
    </row>
    <row r="9163" spans="1:14" x14ac:dyDescent="0.25">
      <c r="A9163" s="2">
        <v>57903</v>
      </c>
      <c r="B9163" s="3" t="s">
        <v>20365</v>
      </c>
      <c r="C9163" s="4">
        <f>+WEEKNUM(B9163)</f>
        <v>17</v>
      </c>
      <c r="D9163" s="4">
        <f>+MONTH(Tabla4[[#This Row],[FECHA]])</f>
        <v>4</v>
      </c>
      <c r="E9163" s="4">
        <f>+YEAR(B9163)</f>
        <v>2025</v>
      </c>
      <c r="F9163" t="s">
        <v>3985</v>
      </c>
      <c r="G9163" t="s">
        <v>20364</v>
      </c>
      <c r="H9163" t="s">
        <v>21</v>
      </c>
      <c r="I9163" t="s">
        <v>16</v>
      </c>
      <c r="J9163" t="s">
        <v>4821</v>
      </c>
      <c r="K9163" s="2">
        <v>1016059622</v>
      </c>
      <c r="L9163" t="s">
        <v>38</v>
      </c>
      <c r="M9163" t="s">
        <v>1684</v>
      </c>
      <c r="N9163" s="1" t="s">
        <v>1635</v>
      </c>
    </row>
    <row r="9164" spans="1:14" x14ac:dyDescent="0.25">
      <c r="A9164" s="2">
        <v>57907</v>
      </c>
      <c r="B9164" s="3" t="s">
        <v>20363</v>
      </c>
      <c r="C9164" s="4">
        <f>+WEEKNUM(B9164)</f>
        <v>17</v>
      </c>
      <c r="D9164" s="4">
        <f>+MONTH(Tabla4[[#This Row],[FECHA]])</f>
        <v>4</v>
      </c>
      <c r="E9164" s="4">
        <f>+YEAR(B9164)</f>
        <v>2025</v>
      </c>
      <c r="F9164" t="s">
        <v>3985</v>
      </c>
      <c r="H9164" t="s">
        <v>21</v>
      </c>
      <c r="I9164" t="s">
        <v>130</v>
      </c>
      <c r="J9164" t="s">
        <v>20362</v>
      </c>
      <c r="K9164" s="2">
        <v>1069481674</v>
      </c>
      <c r="L9164" t="s">
        <v>76</v>
      </c>
      <c r="M9164" t="s">
        <v>37</v>
      </c>
      <c r="N9164" s="1" t="s">
        <v>1635</v>
      </c>
    </row>
    <row r="9165" spans="1:14" x14ac:dyDescent="0.25">
      <c r="A9165" s="2">
        <v>57914</v>
      </c>
      <c r="B9165" s="3" t="s">
        <v>20361</v>
      </c>
      <c r="C9165" s="4">
        <f>+WEEKNUM(B9165)</f>
        <v>17</v>
      </c>
      <c r="D9165" s="4">
        <f>+MONTH(Tabla4[[#This Row],[FECHA]])</f>
        <v>4</v>
      </c>
      <c r="E9165" s="4">
        <f>+YEAR(B9165)</f>
        <v>2025</v>
      </c>
      <c r="F9165" t="s">
        <v>3985</v>
      </c>
      <c r="H9165" t="s">
        <v>8</v>
      </c>
      <c r="I9165" t="s">
        <v>30</v>
      </c>
      <c r="J9165" t="s">
        <v>20360</v>
      </c>
      <c r="K9165" s="2">
        <v>79342177</v>
      </c>
      <c r="L9165" t="s">
        <v>58</v>
      </c>
      <c r="M9165" t="s">
        <v>1684</v>
      </c>
      <c r="N9165" s="1" t="s">
        <v>1635</v>
      </c>
    </row>
    <row r="9166" spans="1:14" x14ac:dyDescent="0.25">
      <c r="A9166" s="2">
        <v>57921</v>
      </c>
      <c r="B9166" s="3" t="s">
        <v>20359</v>
      </c>
      <c r="C9166" s="4">
        <f>+WEEKNUM(B9166)</f>
        <v>17</v>
      </c>
      <c r="D9166" s="4">
        <f>+MONTH(Tabla4[[#This Row],[FECHA]])</f>
        <v>4</v>
      </c>
      <c r="E9166" s="4">
        <f>+YEAR(B9166)</f>
        <v>2025</v>
      </c>
      <c r="F9166" t="s">
        <v>3955</v>
      </c>
      <c r="G9166" t="s">
        <v>20358</v>
      </c>
      <c r="H9166" t="s">
        <v>21</v>
      </c>
      <c r="I9166" t="s">
        <v>30</v>
      </c>
      <c r="J9166" t="s">
        <v>12694</v>
      </c>
      <c r="K9166" s="2">
        <v>16377192</v>
      </c>
      <c r="L9166" t="s">
        <v>38</v>
      </c>
      <c r="M9166" t="s">
        <v>37</v>
      </c>
      <c r="N9166" s="1" t="s">
        <v>1635</v>
      </c>
    </row>
    <row r="9167" spans="1:14" x14ac:dyDescent="0.25">
      <c r="A9167" s="2">
        <v>57928</v>
      </c>
      <c r="B9167" s="3" t="s">
        <v>20357</v>
      </c>
      <c r="C9167" s="4">
        <f>+WEEKNUM(B9167)</f>
        <v>17</v>
      </c>
      <c r="D9167" s="4">
        <f>+MONTH(Tabla4[[#This Row],[FECHA]])</f>
        <v>4</v>
      </c>
      <c r="E9167" s="4">
        <f>+YEAR(B9167)</f>
        <v>2025</v>
      </c>
      <c r="F9167" t="s">
        <v>3955</v>
      </c>
      <c r="G9167" t="s">
        <v>20356</v>
      </c>
      <c r="H9167" t="s">
        <v>8</v>
      </c>
      <c r="I9167" t="s">
        <v>16</v>
      </c>
      <c r="J9167" t="s">
        <v>1687</v>
      </c>
      <c r="K9167" s="2">
        <v>1151956075</v>
      </c>
      <c r="L9167" t="s">
        <v>38</v>
      </c>
      <c r="M9167" t="s">
        <v>37</v>
      </c>
      <c r="N9167" s="1" t="s">
        <v>1635</v>
      </c>
    </row>
    <row r="9168" spans="1:14" x14ac:dyDescent="0.25">
      <c r="A9168" s="2">
        <v>57935</v>
      </c>
      <c r="B9168" s="3" t="s">
        <v>20355</v>
      </c>
      <c r="C9168" s="4">
        <f>+WEEKNUM(B9168)</f>
        <v>17</v>
      </c>
      <c r="D9168" s="4">
        <f>+MONTH(Tabla4[[#This Row],[FECHA]])</f>
        <v>4</v>
      </c>
      <c r="E9168" s="4">
        <f>+YEAR(B9168)</f>
        <v>2025</v>
      </c>
      <c r="F9168" t="s">
        <v>3997</v>
      </c>
      <c r="G9168" t="s">
        <v>20354</v>
      </c>
      <c r="H9168" t="s">
        <v>3</v>
      </c>
      <c r="I9168" t="s">
        <v>30</v>
      </c>
      <c r="J9168" t="s">
        <v>20353</v>
      </c>
      <c r="K9168" s="2">
        <v>1012321002</v>
      </c>
      <c r="L9168" t="s">
        <v>38</v>
      </c>
      <c r="M9168" t="s">
        <v>37</v>
      </c>
      <c r="N9168" s="1" t="s">
        <v>1635</v>
      </c>
    </row>
    <row r="9169" spans="1:14" x14ac:dyDescent="0.25">
      <c r="A9169" s="2">
        <v>57940</v>
      </c>
      <c r="B9169" s="3" t="s">
        <v>20352</v>
      </c>
      <c r="C9169" s="4">
        <f>+WEEKNUM(B9169)</f>
        <v>17</v>
      </c>
      <c r="D9169" s="4">
        <f>+MONTH(Tabla4[[#This Row],[FECHA]])</f>
        <v>4</v>
      </c>
      <c r="E9169" s="4">
        <f>+YEAR(B9169)</f>
        <v>2025</v>
      </c>
      <c r="F9169" t="s">
        <v>3997</v>
      </c>
      <c r="G9169" t="s">
        <v>20351</v>
      </c>
      <c r="H9169" t="s">
        <v>3</v>
      </c>
      <c r="I9169" t="s">
        <v>7243</v>
      </c>
      <c r="J9169" t="s">
        <v>20350</v>
      </c>
      <c r="K9169" s="2">
        <v>1020775481</v>
      </c>
      <c r="L9169" t="s">
        <v>38</v>
      </c>
      <c r="M9169" t="s">
        <v>37</v>
      </c>
      <c r="N9169" s="1" t="s">
        <v>1635</v>
      </c>
    </row>
    <row r="9170" spans="1:14" x14ac:dyDescent="0.25">
      <c r="A9170" s="2">
        <v>57944</v>
      </c>
      <c r="B9170" s="3" t="s">
        <v>20349</v>
      </c>
      <c r="C9170" s="4">
        <f>+WEEKNUM(B9170)</f>
        <v>17</v>
      </c>
      <c r="D9170" s="4">
        <f>+MONTH(Tabla4[[#This Row],[FECHA]])</f>
        <v>4</v>
      </c>
      <c r="E9170" s="4">
        <f>+YEAR(B9170)</f>
        <v>2025</v>
      </c>
      <c r="F9170" t="s">
        <v>3985</v>
      </c>
      <c r="H9170" t="s">
        <v>3</v>
      </c>
      <c r="I9170" t="s">
        <v>16</v>
      </c>
      <c r="J9170" t="s">
        <v>20348</v>
      </c>
      <c r="K9170" s="2">
        <v>80125348</v>
      </c>
      <c r="L9170" t="s">
        <v>58</v>
      </c>
      <c r="M9170" t="s">
        <v>37</v>
      </c>
      <c r="N9170" s="1" t="s">
        <v>1635</v>
      </c>
    </row>
    <row r="9171" spans="1:14" x14ac:dyDescent="0.25">
      <c r="A9171" s="2">
        <v>57952</v>
      </c>
      <c r="B9171" s="3" t="s">
        <v>20347</v>
      </c>
      <c r="C9171" s="4">
        <f>+WEEKNUM(B9171)</f>
        <v>17</v>
      </c>
      <c r="D9171" s="4">
        <f>+MONTH(Tabla4[[#This Row],[FECHA]])</f>
        <v>4</v>
      </c>
      <c r="E9171" s="4">
        <f>+YEAR(B9171)</f>
        <v>2025</v>
      </c>
      <c r="F9171" t="s">
        <v>3985</v>
      </c>
      <c r="G9171" t="s">
        <v>20346</v>
      </c>
      <c r="H9171" t="s">
        <v>3</v>
      </c>
      <c r="I9171" t="s">
        <v>33</v>
      </c>
      <c r="J9171" t="s">
        <v>20345</v>
      </c>
      <c r="K9171" s="2">
        <v>1022363642</v>
      </c>
      <c r="L9171" t="s">
        <v>38</v>
      </c>
      <c r="M9171" t="s">
        <v>1684</v>
      </c>
      <c r="N9171" s="1" t="s">
        <v>1635</v>
      </c>
    </row>
    <row r="9172" spans="1:14" x14ac:dyDescent="0.25">
      <c r="A9172" s="2">
        <v>57958</v>
      </c>
      <c r="B9172" s="3" t="s">
        <v>20344</v>
      </c>
      <c r="C9172" s="4">
        <f>+WEEKNUM(B9172)</f>
        <v>17</v>
      </c>
      <c r="D9172" s="4">
        <f>+MONTH(Tabla4[[#This Row],[FECHA]])</f>
        <v>4</v>
      </c>
      <c r="E9172" s="4">
        <f>+YEAR(B9172)</f>
        <v>2025</v>
      </c>
      <c r="F9172" t="s">
        <v>3985</v>
      </c>
      <c r="G9172" t="s">
        <v>20343</v>
      </c>
      <c r="H9172" t="s">
        <v>8</v>
      </c>
      <c r="I9172" t="s">
        <v>30</v>
      </c>
      <c r="J9172" t="s">
        <v>20342</v>
      </c>
      <c r="K9172" s="2">
        <v>1000349417</v>
      </c>
      <c r="L9172" t="s">
        <v>38</v>
      </c>
      <c r="M9172" t="s">
        <v>37</v>
      </c>
      <c r="N9172" s="1" t="s">
        <v>1635</v>
      </c>
    </row>
    <row r="9173" spans="1:14" x14ac:dyDescent="0.25">
      <c r="A9173" s="2">
        <v>57964</v>
      </c>
      <c r="B9173" s="3" t="s">
        <v>20341</v>
      </c>
      <c r="C9173" s="4">
        <f>+WEEKNUM(B9173)</f>
        <v>17</v>
      </c>
      <c r="D9173" s="4">
        <f>+MONTH(Tabla4[[#This Row],[FECHA]])</f>
        <v>4</v>
      </c>
      <c r="E9173" s="4">
        <f>+YEAR(B9173)</f>
        <v>2025</v>
      </c>
      <c r="F9173" t="s">
        <v>3955</v>
      </c>
      <c r="G9173" t="s">
        <v>20340</v>
      </c>
      <c r="H9173" t="s">
        <v>8</v>
      </c>
      <c r="I9173" t="s">
        <v>30</v>
      </c>
      <c r="J9173" t="s">
        <v>5108</v>
      </c>
      <c r="K9173" s="2">
        <v>79716076</v>
      </c>
      <c r="L9173" t="s">
        <v>38</v>
      </c>
      <c r="M9173" t="s">
        <v>37</v>
      </c>
      <c r="N9173" s="1" t="s">
        <v>1635</v>
      </c>
    </row>
    <row r="9174" spans="1:14" x14ac:dyDescent="0.25">
      <c r="A9174" s="2">
        <v>57977</v>
      </c>
      <c r="B9174" s="3" t="s">
        <v>20339</v>
      </c>
      <c r="C9174" s="4">
        <f>+WEEKNUM(B9174)</f>
        <v>17</v>
      </c>
      <c r="D9174" s="4">
        <f>+MONTH(Tabla4[[#This Row],[FECHA]])</f>
        <v>4</v>
      </c>
      <c r="E9174" s="4">
        <f>+YEAR(B9174)</f>
        <v>2025</v>
      </c>
      <c r="F9174" t="s">
        <v>3997</v>
      </c>
      <c r="G9174" t="s">
        <v>20338</v>
      </c>
      <c r="H9174" t="s">
        <v>916</v>
      </c>
      <c r="I9174" t="s">
        <v>30</v>
      </c>
      <c r="J9174" t="s">
        <v>20337</v>
      </c>
      <c r="K9174" s="2">
        <v>1023945013</v>
      </c>
      <c r="L9174" t="s">
        <v>38</v>
      </c>
      <c r="M9174" t="s">
        <v>37</v>
      </c>
      <c r="N9174" s="1" t="s">
        <v>1635</v>
      </c>
    </row>
    <row r="9175" spans="1:14" x14ac:dyDescent="0.25">
      <c r="A9175" s="2">
        <v>57992</v>
      </c>
      <c r="B9175" s="3" t="s">
        <v>20336</v>
      </c>
      <c r="C9175" s="4">
        <f>+WEEKNUM(B9175)</f>
        <v>17</v>
      </c>
      <c r="D9175" s="4">
        <f>+MONTH(Tabla4[[#This Row],[FECHA]])</f>
        <v>4</v>
      </c>
      <c r="E9175" s="4">
        <f>+YEAR(B9175)</f>
        <v>2025</v>
      </c>
      <c r="F9175" t="s">
        <v>3985</v>
      </c>
      <c r="H9175" t="s">
        <v>3</v>
      </c>
      <c r="I9175" t="s">
        <v>33</v>
      </c>
      <c r="J9175" t="s">
        <v>20335</v>
      </c>
      <c r="K9175" s="2">
        <v>1018420631</v>
      </c>
      <c r="L9175" t="s">
        <v>58</v>
      </c>
      <c r="M9175" t="s">
        <v>1684</v>
      </c>
      <c r="N9175" s="1" t="s">
        <v>1635</v>
      </c>
    </row>
    <row r="9176" spans="1:14" x14ac:dyDescent="0.25">
      <c r="A9176" s="2">
        <v>58016</v>
      </c>
      <c r="B9176" s="3" t="s">
        <v>20334</v>
      </c>
      <c r="C9176" s="4">
        <f>+WEEKNUM(B9176)</f>
        <v>17</v>
      </c>
      <c r="D9176" s="4">
        <f>+MONTH(Tabla4[[#This Row],[FECHA]])</f>
        <v>4</v>
      </c>
      <c r="E9176" s="4">
        <f>+YEAR(B9176)</f>
        <v>2025</v>
      </c>
      <c r="F9176" t="s">
        <v>3980</v>
      </c>
      <c r="H9176" t="s">
        <v>21</v>
      </c>
      <c r="I9176" t="s">
        <v>16</v>
      </c>
      <c r="J9176" t="s">
        <v>20333</v>
      </c>
      <c r="K9176" s="2">
        <v>80063675</v>
      </c>
      <c r="L9176" t="s">
        <v>76</v>
      </c>
      <c r="M9176" t="s">
        <v>1684</v>
      </c>
      <c r="N9176" s="1" t="s">
        <v>1635</v>
      </c>
    </row>
    <row r="9177" spans="1:14" x14ac:dyDescent="0.25">
      <c r="A9177" s="2">
        <v>58022</v>
      </c>
      <c r="B9177" s="3" t="s">
        <v>20332</v>
      </c>
      <c r="C9177" s="4">
        <f>+WEEKNUM(B9177)</f>
        <v>17</v>
      </c>
      <c r="D9177" s="4">
        <f>+MONTH(Tabla4[[#This Row],[FECHA]])</f>
        <v>4</v>
      </c>
      <c r="E9177" s="4">
        <f>+YEAR(B9177)</f>
        <v>2025</v>
      </c>
      <c r="F9177" t="s">
        <v>3985</v>
      </c>
      <c r="H9177" t="s">
        <v>8</v>
      </c>
      <c r="I9177" t="s">
        <v>30</v>
      </c>
      <c r="J9177" t="s">
        <v>20331</v>
      </c>
      <c r="K9177" s="2">
        <v>1136889011</v>
      </c>
      <c r="L9177" t="s">
        <v>58</v>
      </c>
      <c r="M9177" t="s">
        <v>37</v>
      </c>
      <c r="N9177" s="1" t="s">
        <v>1635</v>
      </c>
    </row>
    <row r="9178" spans="1:14" x14ac:dyDescent="0.25">
      <c r="A9178" s="2">
        <v>58040</v>
      </c>
      <c r="B9178" s="3" t="s">
        <v>20330</v>
      </c>
      <c r="C9178" s="4">
        <f>+WEEKNUM(B9178)</f>
        <v>17</v>
      </c>
      <c r="D9178" s="4">
        <f>+MONTH(Tabla4[[#This Row],[FECHA]])</f>
        <v>4</v>
      </c>
      <c r="E9178" s="4">
        <f>+YEAR(B9178)</f>
        <v>2025</v>
      </c>
      <c r="F9178" t="s">
        <v>3980</v>
      </c>
      <c r="G9178" t="s">
        <v>20329</v>
      </c>
      <c r="H9178" t="s">
        <v>3</v>
      </c>
      <c r="I9178" t="s">
        <v>16</v>
      </c>
      <c r="J9178" t="s">
        <v>20328</v>
      </c>
      <c r="K9178" s="2">
        <v>1032466929</v>
      </c>
      <c r="L9178" t="s">
        <v>38</v>
      </c>
      <c r="M9178" t="s">
        <v>1684</v>
      </c>
      <c r="N9178" s="1" t="s">
        <v>1635</v>
      </c>
    </row>
    <row r="9179" spans="1:14" x14ac:dyDescent="0.25">
      <c r="A9179" s="2">
        <v>58044</v>
      </c>
      <c r="B9179" s="3" t="s">
        <v>20327</v>
      </c>
      <c r="C9179" s="4">
        <f>+WEEKNUM(B9179)</f>
        <v>17</v>
      </c>
      <c r="D9179" s="4">
        <f>+MONTH(Tabla4[[#This Row],[FECHA]])</f>
        <v>4</v>
      </c>
      <c r="E9179" s="4">
        <f>+YEAR(B9179)</f>
        <v>2025</v>
      </c>
      <c r="F9179" t="s">
        <v>20055</v>
      </c>
      <c r="H9179" t="s">
        <v>275</v>
      </c>
      <c r="I9179" t="s">
        <v>16</v>
      </c>
      <c r="J9179" t="s">
        <v>11439</v>
      </c>
      <c r="K9179" s="2">
        <v>80216797</v>
      </c>
      <c r="L9179" t="s">
        <v>55</v>
      </c>
      <c r="M9179" t="s">
        <v>1684</v>
      </c>
      <c r="N9179" s="1" t="s">
        <v>1635</v>
      </c>
    </row>
    <row r="9180" spans="1:14" x14ac:dyDescent="0.25">
      <c r="A9180" s="2">
        <v>58071</v>
      </c>
      <c r="B9180" s="3" t="s">
        <v>20326</v>
      </c>
      <c r="C9180" s="4">
        <f>+WEEKNUM(B9180)</f>
        <v>17</v>
      </c>
      <c r="D9180" s="4">
        <f>+MONTH(Tabla4[[#This Row],[FECHA]])</f>
        <v>4</v>
      </c>
      <c r="E9180" s="4">
        <f>+YEAR(B9180)</f>
        <v>2025</v>
      </c>
      <c r="F9180" t="s">
        <v>3980</v>
      </c>
      <c r="G9180" t="s">
        <v>20325</v>
      </c>
      <c r="H9180" t="s">
        <v>21</v>
      </c>
      <c r="I9180" t="s">
        <v>16</v>
      </c>
      <c r="J9180" t="s">
        <v>1672</v>
      </c>
      <c r="K9180" s="2">
        <v>80247264</v>
      </c>
      <c r="L9180" t="s">
        <v>38</v>
      </c>
      <c r="M9180" t="s">
        <v>37</v>
      </c>
      <c r="N9180" s="1" t="s">
        <v>1635</v>
      </c>
    </row>
    <row r="9181" spans="1:14" x14ac:dyDescent="0.25">
      <c r="A9181" s="2">
        <v>58075</v>
      </c>
      <c r="B9181" s="3" t="s">
        <v>20324</v>
      </c>
      <c r="C9181" s="4">
        <f>+WEEKNUM(B9181)</f>
        <v>17</v>
      </c>
      <c r="D9181" s="4">
        <f>+MONTH(Tabla4[[#This Row],[FECHA]])</f>
        <v>4</v>
      </c>
      <c r="E9181" s="4">
        <f>+YEAR(B9181)</f>
        <v>2025</v>
      </c>
      <c r="F9181" t="s">
        <v>3980</v>
      </c>
      <c r="H9181" t="s">
        <v>21</v>
      </c>
      <c r="I9181" t="s">
        <v>33</v>
      </c>
      <c r="J9181" t="s">
        <v>20323</v>
      </c>
      <c r="K9181" s="2">
        <v>1193524676</v>
      </c>
      <c r="L9181" t="s">
        <v>58</v>
      </c>
      <c r="M9181" t="s">
        <v>1684</v>
      </c>
      <c r="N9181" s="1" t="s">
        <v>1635</v>
      </c>
    </row>
    <row r="9182" spans="1:14" x14ac:dyDescent="0.25">
      <c r="A9182" s="2">
        <v>58084</v>
      </c>
      <c r="B9182" s="3" t="s">
        <v>20322</v>
      </c>
      <c r="C9182" s="4">
        <f>+WEEKNUM(B9182)</f>
        <v>17</v>
      </c>
      <c r="D9182" s="4">
        <f>+MONTH(Tabla4[[#This Row],[FECHA]])</f>
        <v>4</v>
      </c>
      <c r="E9182" s="4">
        <f>+YEAR(B9182)</f>
        <v>2025</v>
      </c>
      <c r="F9182" t="s">
        <v>20055</v>
      </c>
      <c r="G9182" t="s">
        <v>20321</v>
      </c>
      <c r="H9182" t="s">
        <v>275</v>
      </c>
      <c r="I9182" t="s">
        <v>16</v>
      </c>
      <c r="J9182" t="s">
        <v>20320</v>
      </c>
      <c r="K9182" s="2">
        <v>1129565741</v>
      </c>
      <c r="L9182" t="s">
        <v>38</v>
      </c>
      <c r="M9182" t="s">
        <v>1684</v>
      </c>
      <c r="N9182" s="1" t="s">
        <v>1635</v>
      </c>
    </row>
    <row r="9183" spans="1:14" x14ac:dyDescent="0.25">
      <c r="A9183" s="2">
        <v>58102</v>
      </c>
      <c r="B9183" s="3" t="s">
        <v>20319</v>
      </c>
      <c r="C9183" s="4">
        <f>+WEEKNUM(B9183)</f>
        <v>17</v>
      </c>
      <c r="D9183" s="4">
        <f>+MONTH(Tabla4[[#This Row],[FECHA]])</f>
        <v>4</v>
      </c>
      <c r="E9183" s="4">
        <f>+YEAR(B9183)</f>
        <v>2025</v>
      </c>
      <c r="F9183" t="s">
        <v>3980</v>
      </c>
      <c r="H9183" t="s">
        <v>3</v>
      </c>
      <c r="I9183" t="s">
        <v>16</v>
      </c>
      <c r="J9183" t="s">
        <v>20318</v>
      </c>
      <c r="K9183" s="2">
        <v>1001045460</v>
      </c>
      <c r="L9183" t="s">
        <v>55</v>
      </c>
      <c r="M9183" t="s">
        <v>1684</v>
      </c>
      <c r="N9183" s="1" t="s">
        <v>1635</v>
      </c>
    </row>
    <row r="9184" spans="1:14" x14ac:dyDescent="0.25">
      <c r="A9184" s="2">
        <v>58104</v>
      </c>
      <c r="B9184" s="3" t="s">
        <v>20317</v>
      </c>
      <c r="C9184" s="4">
        <f>+WEEKNUM(B9184)</f>
        <v>17</v>
      </c>
      <c r="D9184" s="4">
        <f>+MONTH(Tabla4[[#This Row],[FECHA]])</f>
        <v>4</v>
      </c>
      <c r="E9184" s="4">
        <f>+YEAR(B9184)</f>
        <v>2025</v>
      </c>
      <c r="F9184" t="s">
        <v>3980</v>
      </c>
      <c r="H9184" t="s">
        <v>8</v>
      </c>
      <c r="I9184" t="s">
        <v>30</v>
      </c>
      <c r="J9184" t="s">
        <v>12694</v>
      </c>
      <c r="K9184" s="2">
        <v>16377192</v>
      </c>
      <c r="L9184" t="s">
        <v>58</v>
      </c>
      <c r="M9184" t="s">
        <v>37</v>
      </c>
      <c r="N9184" s="1" t="s">
        <v>1635</v>
      </c>
    </row>
    <row r="9185" spans="1:14" x14ac:dyDescent="0.25">
      <c r="A9185" s="2">
        <v>58107</v>
      </c>
      <c r="B9185" s="3" t="s">
        <v>20316</v>
      </c>
      <c r="C9185" s="4">
        <f>+WEEKNUM(B9185)</f>
        <v>17</v>
      </c>
      <c r="D9185" s="4">
        <f>+MONTH(Tabla4[[#This Row],[FECHA]])</f>
        <v>4</v>
      </c>
      <c r="E9185" s="4">
        <f>+YEAR(B9185)</f>
        <v>2025</v>
      </c>
      <c r="F9185" t="s">
        <v>3980</v>
      </c>
      <c r="G9185" t="s">
        <v>20315</v>
      </c>
      <c r="H9185" t="s">
        <v>3</v>
      </c>
      <c r="I9185" t="s">
        <v>33</v>
      </c>
      <c r="J9185" t="s">
        <v>4819</v>
      </c>
      <c r="K9185" s="2">
        <v>79592501</v>
      </c>
      <c r="L9185" t="s">
        <v>38</v>
      </c>
      <c r="M9185" t="s">
        <v>37</v>
      </c>
      <c r="N9185" s="1" t="s">
        <v>1635</v>
      </c>
    </row>
    <row r="9186" spans="1:14" x14ac:dyDescent="0.25">
      <c r="A9186" s="2">
        <v>58115</v>
      </c>
      <c r="B9186" s="3" t="s">
        <v>20314</v>
      </c>
      <c r="C9186" s="4">
        <f>+WEEKNUM(B9186)</f>
        <v>17</v>
      </c>
      <c r="D9186" s="4">
        <f>+MONTH(Tabla4[[#This Row],[FECHA]])</f>
        <v>4</v>
      </c>
      <c r="E9186" s="4">
        <f>+YEAR(B9186)</f>
        <v>2025</v>
      </c>
      <c r="F9186" t="s">
        <v>3980</v>
      </c>
      <c r="H9186" t="s">
        <v>21</v>
      </c>
      <c r="I9186" t="s">
        <v>130</v>
      </c>
      <c r="J9186" t="s">
        <v>20313</v>
      </c>
      <c r="K9186" s="2">
        <v>91286268</v>
      </c>
      <c r="L9186" t="s">
        <v>198</v>
      </c>
      <c r="M9186" t="s">
        <v>37</v>
      </c>
      <c r="N9186" s="1" t="s">
        <v>1635</v>
      </c>
    </row>
    <row r="9187" spans="1:14" x14ac:dyDescent="0.25">
      <c r="A9187" s="2">
        <v>58120</v>
      </c>
      <c r="B9187" s="3" t="s">
        <v>20312</v>
      </c>
      <c r="C9187" s="4">
        <f>+WEEKNUM(B9187)</f>
        <v>17</v>
      </c>
      <c r="D9187" s="4">
        <f>+MONTH(Tabla4[[#This Row],[FECHA]])</f>
        <v>4</v>
      </c>
      <c r="E9187" s="4">
        <f>+YEAR(B9187)</f>
        <v>2025</v>
      </c>
      <c r="F9187" t="s">
        <v>20055</v>
      </c>
      <c r="G9187" t="s">
        <v>20311</v>
      </c>
      <c r="H9187" t="s">
        <v>916</v>
      </c>
      <c r="I9187" t="s">
        <v>16</v>
      </c>
      <c r="J9187" t="s">
        <v>4550</v>
      </c>
      <c r="K9187" s="2">
        <v>1013661119</v>
      </c>
      <c r="L9187" t="s">
        <v>38</v>
      </c>
      <c r="M9187" t="s">
        <v>1684</v>
      </c>
      <c r="N9187" s="1" t="s">
        <v>1635</v>
      </c>
    </row>
    <row r="9188" spans="1:14" x14ac:dyDescent="0.25">
      <c r="A9188" s="2">
        <v>58121</v>
      </c>
      <c r="B9188" s="3" t="s">
        <v>20310</v>
      </c>
      <c r="C9188" s="4">
        <f>+WEEKNUM(B9188)</f>
        <v>17</v>
      </c>
      <c r="D9188" s="4">
        <f>+MONTH(Tabla4[[#This Row],[FECHA]])</f>
        <v>4</v>
      </c>
      <c r="E9188" s="4">
        <f>+YEAR(B9188)</f>
        <v>2025</v>
      </c>
      <c r="F9188" t="s">
        <v>20055</v>
      </c>
      <c r="G9188" t="s">
        <v>20309</v>
      </c>
      <c r="H9188" t="s">
        <v>539</v>
      </c>
      <c r="I9188" t="s">
        <v>16</v>
      </c>
      <c r="J9188" t="s">
        <v>5655</v>
      </c>
      <c r="K9188" s="2">
        <v>1024562309</v>
      </c>
      <c r="L9188" t="s">
        <v>38</v>
      </c>
      <c r="M9188" t="s">
        <v>37</v>
      </c>
      <c r="N9188" s="1" t="s">
        <v>1635</v>
      </c>
    </row>
    <row r="9189" spans="1:14" x14ac:dyDescent="0.25">
      <c r="A9189" s="2">
        <v>58125</v>
      </c>
      <c r="B9189" s="3" t="s">
        <v>20308</v>
      </c>
      <c r="C9189" s="4">
        <f>+WEEKNUM(B9189)</f>
        <v>17</v>
      </c>
      <c r="D9189" s="4">
        <f>+MONTH(Tabla4[[#This Row],[FECHA]])</f>
        <v>4</v>
      </c>
      <c r="E9189" s="4">
        <f>+YEAR(B9189)</f>
        <v>2025</v>
      </c>
      <c r="F9189" t="s">
        <v>3985</v>
      </c>
      <c r="H9189" t="s">
        <v>133</v>
      </c>
      <c r="I9189" t="s">
        <v>130</v>
      </c>
      <c r="J9189" t="s">
        <v>11125</v>
      </c>
      <c r="K9189" s="2">
        <v>1022417251</v>
      </c>
      <c r="L9189" t="s">
        <v>198</v>
      </c>
      <c r="M9189" t="s">
        <v>37</v>
      </c>
      <c r="N9189" s="1" t="s">
        <v>1635</v>
      </c>
    </row>
    <row r="9190" spans="1:14" x14ac:dyDescent="0.25">
      <c r="A9190" s="2">
        <v>58135</v>
      </c>
      <c r="B9190" s="3" t="s">
        <v>20307</v>
      </c>
      <c r="C9190" s="4">
        <f>+WEEKNUM(B9190)</f>
        <v>17</v>
      </c>
      <c r="D9190" s="4">
        <f>+MONTH(Tabla4[[#This Row],[FECHA]])</f>
        <v>4</v>
      </c>
      <c r="E9190" s="4">
        <f>+YEAR(B9190)</f>
        <v>2025</v>
      </c>
      <c r="F9190" t="s">
        <v>3980</v>
      </c>
      <c r="H9190" t="s">
        <v>3</v>
      </c>
      <c r="I9190" t="s">
        <v>16</v>
      </c>
      <c r="J9190" t="s">
        <v>20306</v>
      </c>
      <c r="K9190" s="2">
        <v>1084261349</v>
      </c>
      <c r="L9190" t="s">
        <v>58</v>
      </c>
      <c r="M9190" t="s">
        <v>1684</v>
      </c>
      <c r="N9190" s="1" t="s">
        <v>1635</v>
      </c>
    </row>
    <row r="9191" spans="1:14" x14ac:dyDescent="0.25">
      <c r="A9191" s="2">
        <v>58140</v>
      </c>
      <c r="B9191" s="3" t="s">
        <v>20305</v>
      </c>
      <c r="C9191" s="4">
        <f>+WEEKNUM(B9191)</f>
        <v>17</v>
      </c>
      <c r="D9191" s="4">
        <f>+MONTH(Tabla4[[#This Row],[FECHA]])</f>
        <v>4</v>
      </c>
      <c r="E9191" s="4">
        <f>+YEAR(B9191)</f>
        <v>2025</v>
      </c>
      <c r="F9191" t="s">
        <v>3985</v>
      </c>
      <c r="G9191" t="s">
        <v>20304</v>
      </c>
      <c r="H9191" t="s">
        <v>8</v>
      </c>
      <c r="I9191" t="s">
        <v>303</v>
      </c>
      <c r="J9191" t="s">
        <v>20303</v>
      </c>
      <c r="K9191" s="2">
        <v>1005026888</v>
      </c>
      <c r="L9191" t="s">
        <v>38</v>
      </c>
      <c r="M9191" t="s">
        <v>37</v>
      </c>
      <c r="N9191" s="1" t="s">
        <v>1635</v>
      </c>
    </row>
    <row r="9192" spans="1:14" x14ac:dyDescent="0.25">
      <c r="A9192" s="2">
        <v>58142</v>
      </c>
      <c r="B9192" s="3" t="s">
        <v>20302</v>
      </c>
      <c r="C9192" s="4">
        <f>+WEEKNUM(B9192)</f>
        <v>17</v>
      </c>
      <c r="D9192" s="4">
        <f>+MONTH(Tabla4[[#This Row],[FECHA]])</f>
        <v>4</v>
      </c>
      <c r="E9192" s="4">
        <f>+YEAR(B9192)</f>
        <v>2025</v>
      </c>
      <c r="F9192" t="s">
        <v>3975</v>
      </c>
      <c r="H9192" t="s">
        <v>3</v>
      </c>
      <c r="I9192" t="s">
        <v>130</v>
      </c>
      <c r="J9192" t="s">
        <v>20301</v>
      </c>
      <c r="K9192" s="2">
        <v>1112100834</v>
      </c>
      <c r="L9192" t="s">
        <v>55</v>
      </c>
      <c r="M9192" t="s">
        <v>37</v>
      </c>
      <c r="N9192" s="1" t="s">
        <v>1635</v>
      </c>
    </row>
    <row r="9193" spans="1:14" x14ac:dyDescent="0.25">
      <c r="A9193" s="2">
        <v>58174</v>
      </c>
      <c r="B9193" s="3" t="s">
        <v>20300</v>
      </c>
      <c r="C9193" s="4">
        <f>+WEEKNUM(B9193)</f>
        <v>18</v>
      </c>
      <c r="D9193" s="4">
        <f>+MONTH(Tabla4[[#This Row],[FECHA]])</f>
        <v>4</v>
      </c>
      <c r="E9193" s="4">
        <f>+YEAR(B9193)</f>
        <v>2025</v>
      </c>
      <c r="F9193" t="s">
        <v>3975</v>
      </c>
      <c r="G9193" t="s">
        <v>20299</v>
      </c>
      <c r="H9193" t="s">
        <v>3</v>
      </c>
      <c r="I9193" t="s">
        <v>16</v>
      </c>
      <c r="J9193" t="s">
        <v>20298</v>
      </c>
      <c r="K9193" s="2">
        <v>88281343</v>
      </c>
      <c r="L9193" t="s">
        <v>38</v>
      </c>
      <c r="M9193" t="s">
        <v>37</v>
      </c>
      <c r="N9193" s="1" t="s">
        <v>1635</v>
      </c>
    </row>
    <row r="9194" spans="1:14" x14ac:dyDescent="0.25">
      <c r="A9194" s="2">
        <v>58178</v>
      </c>
      <c r="B9194" s="3" t="s">
        <v>20297</v>
      </c>
      <c r="C9194" s="4">
        <f>+WEEKNUM(B9194)</f>
        <v>18</v>
      </c>
      <c r="D9194" s="4">
        <f>+MONTH(Tabla4[[#This Row],[FECHA]])</f>
        <v>4</v>
      </c>
      <c r="E9194" s="4">
        <f>+YEAR(B9194)</f>
        <v>2025</v>
      </c>
      <c r="F9194" t="s">
        <v>3975</v>
      </c>
      <c r="H9194" t="s">
        <v>21</v>
      </c>
      <c r="I9194" t="s">
        <v>30</v>
      </c>
      <c r="J9194" t="s">
        <v>2635</v>
      </c>
      <c r="K9194" s="2">
        <v>2000010540</v>
      </c>
      <c r="L9194" t="s">
        <v>58</v>
      </c>
      <c r="M9194" t="s">
        <v>1684</v>
      </c>
      <c r="N9194" s="1" t="s">
        <v>1635</v>
      </c>
    </row>
    <row r="9195" spans="1:14" x14ac:dyDescent="0.25">
      <c r="A9195" s="2">
        <v>58184</v>
      </c>
      <c r="B9195" s="3" t="s">
        <v>20296</v>
      </c>
      <c r="C9195" s="4">
        <f>+WEEKNUM(B9195)</f>
        <v>18</v>
      </c>
      <c r="D9195" s="4">
        <f>+MONTH(Tabla4[[#This Row],[FECHA]])</f>
        <v>4</v>
      </c>
      <c r="E9195" s="4">
        <f>+YEAR(B9195)</f>
        <v>2025</v>
      </c>
      <c r="F9195" t="s">
        <v>3975</v>
      </c>
      <c r="H9195" t="s">
        <v>8</v>
      </c>
      <c r="I9195" t="s">
        <v>1138</v>
      </c>
      <c r="J9195" t="s">
        <v>1689</v>
      </c>
      <c r="K9195" s="2">
        <v>900955210</v>
      </c>
      <c r="L9195" t="s">
        <v>198</v>
      </c>
      <c r="M9195" t="s">
        <v>37</v>
      </c>
      <c r="N9195" s="1" t="s">
        <v>1635</v>
      </c>
    </row>
    <row r="9196" spans="1:14" x14ac:dyDescent="0.25">
      <c r="A9196" s="2">
        <v>58202</v>
      </c>
      <c r="B9196" s="3" t="s">
        <v>20295</v>
      </c>
      <c r="C9196" s="4">
        <f>+WEEKNUM(B9196)</f>
        <v>18</v>
      </c>
      <c r="D9196" s="4">
        <f>+MONTH(Tabla4[[#This Row],[FECHA]])</f>
        <v>4</v>
      </c>
      <c r="E9196" s="4">
        <f>+YEAR(B9196)</f>
        <v>2025</v>
      </c>
      <c r="F9196" t="s">
        <v>3975</v>
      </c>
      <c r="H9196" t="s">
        <v>3</v>
      </c>
      <c r="I9196" t="s">
        <v>30</v>
      </c>
      <c r="J9196" t="s">
        <v>20294</v>
      </c>
      <c r="K9196" s="2">
        <v>79307366</v>
      </c>
      <c r="L9196" t="s">
        <v>58</v>
      </c>
      <c r="M9196" t="s">
        <v>1684</v>
      </c>
      <c r="N9196" s="1" t="s">
        <v>1635</v>
      </c>
    </row>
    <row r="9197" spans="1:14" x14ac:dyDescent="0.25">
      <c r="A9197" s="2">
        <v>58206</v>
      </c>
      <c r="B9197" s="3" t="s">
        <v>20293</v>
      </c>
      <c r="C9197" s="4">
        <f>+WEEKNUM(B9197)</f>
        <v>18</v>
      </c>
      <c r="D9197" s="4">
        <f>+MONTH(Tabla4[[#This Row],[FECHA]])</f>
        <v>4</v>
      </c>
      <c r="E9197" s="4">
        <f>+YEAR(B9197)</f>
        <v>2025</v>
      </c>
      <c r="F9197" t="s">
        <v>3985</v>
      </c>
      <c r="G9197" t="s">
        <v>20292</v>
      </c>
      <c r="H9197" t="s">
        <v>8</v>
      </c>
      <c r="I9197" t="s">
        <v>16</v>
      </c>
      <c r="J9197" t="s">
        <v>12364</v>
      </c>
      <c r="K9197" s="2">
        <v>1022379380</v>
      </c>
      <c r="L9197" t="s">
        <v>38</v>
      </c>
      <c r="M9197" t="s">
        <v>1684</v>
      </c>
      <c r="N9197" s="1" t="s">
        <v>1635</v>
      </c>
    </row>
    <row r="9198" spans="1:14" x14ac:dyDescent="0.25">
      <c r="A9198" s="2">
        <v>58214</v>
      </c>
      <c r="B9198" s="3" t="s">
        <v>20291</v>
      </c>
      <c r="C9198" s="4">
        <f>+WEEKNUM(B9198)</f>
        <v>18</v>
      </c>
      <c r="D9198" s="4">
        <f>+MONTH(Tabla4[[#This Row],[FECHA]])</f>
        <v>4</v>
      </c>
      <c r="E9198" s="4">
        <f>+YEAR(B9198)</f>
        <v>2025</v>
      </c>
      <c r="F9198" t="s">
        <v>3980</v>
      </c>
      <c r="H9198" t="s">
        <v>133</v>
      </c>
      <c r="I9198" t="s">
        <v>16</v>
      </c>
      <c r="J9198" t="s">
        <v>1666</v>
      </c>
      <c r="K9198" s="2">
        <v>80926979</v>
      </c>
      <c r="L9198" t="s">
        <v>58</v>
      </c>
      <c r="M9198" t="s">
        <v>1684</v>
      </c>
      <c r="N9198" s="1" t="s">
        <v>1635</v>
      </c>
    </row>
    <row r="9199" spans="1:14" x14ac:dyDescent="0.25">
      <c r="A9199" s="2">
        <v>58216</v>
      </c>
      <c r="B9199" s="3" t="s">
        <v>20290</v>
      </c>
      <c r="C9199" s="4">
        <f>+WEEKNUM(B9199)</f>
        <v>18</v>
      </c>
      <c r="D9199" s="4">
        <f>+MONTH(Tabla4[[#This Row],[FECHA]])</f>
        <v>4</v>
      </c>
      <c r="E9199" s="4">
        <f>+YEAR(B9199)</f>
        <v>2025</v>
      </c>
      <c r="F9199" t="s">
        <v>3975</v>
      </c>
      <c r="H9199" t="s">
        <v>3</v>
      </c>
      <c r="I9199" t="s">
        <v>16</v>
      </c>
      <c r="J9199" t="s">
        <v>6498</v>
      </c>
      <c r="K9199" s="2">
        <v>1023860732</v>
      </c>
      <c r="L9199" t="s">
        <v>58</v>
      </c>
      <c r="M9199" t="s">
        <v>37</v>
      </c>
      <c r="N9199" s="1" t="s">
        <v>1635</v>
      </c>
    </row>
    <row r="9200" spans="1:14" x14ac:dyDescent="0.25">
      <c r="A9200" s="2">
        <v>58225</v>
      </c>
      <c r="B9200" s="3" t="s">
        <v>20289</v>
      </c>
      <c r="C9200" s="4">
        <f>+WEEKNUM(B9200)</f>
        <v>18</v>
      </c>
      <c r="D9200" s="4">
        <f>+MONTH(Tabla4[[#This Row],[FECHA]])</f>
        <v>4</v>
      </c>
      <c r="E9200" s="4">
        <f>+YEAR(B9200)</f>
        <v>2025</v>
      </c>
      <c r="F9200" t="s">
        <v>3975</v>
      </c>
      <c r="H9200" t="s">
        <v>21</v>
      </c>
      <c r="I9200" t="s">
        <v>30</v>
      </c>
      <c r="J9200" t="s">
        <v>20288</v>
      </c>
      <c r="K9200" s="2">
        <v>1012337577</v>
      </c>
      <c r="L9200" t="s">
        <v>256</v>
      </c>
      <c r="M9200" t="s">
        <v>1684</v>
      </c>
      <c r="N9200" s="1" t="s">
        <v>1635</v>
      </c>
    </row>
    <row r="9201" spans="1:14" x14ac:dyDescent="0.25">
      <c r="A9201" s="2">
        <v>58237</v>
      </c>
      <c r="B9201" s="3" t="s">
        <v>20287</v>
      </c>
      <c r="C9201" s="4">
        <f>+WEEKNUM(B9201)</f>
        <v>18</v>
      </c>
      <c r="D9201" s="4">
        <f>+MONTH(Tabla4[[#This Row],[FECHA]])</f>
        <v>4</v>
      </c>
      <c r="E9201" s="4">
        <f>+YEAR(B9201)</f>
        <v>2025</v>
      </c>
      <c r="F9201" t="s">
        <v>4094</v>
      </c>
      <c r="H9201" t="s">
        <v>3</v>
      </c>
      <c r="I9201" t="s">
        <v>33</v>
      </c>
      <c r="J9201" t="s">
        <v>20286</v>
      </c>
      <c r="K9201" s="2">
        <v>1065599430</v>
      </c>
      <c r="L9201" t="s">
        <v>1</v>
      </c>
      <c r="N9201" s="1" t="s">
        <v>1635</v>
      </c>
    </row>
    <row r="9202" spans="1:14" x14ac:dyDescent="0.25">
      <c r="A9202" s="2">
        <v>58241</v>
      </c>
      <c r="B9202" s="3" t="s">
        <v>20285</v>
      </c>
      <c r="C9202" s="4">
        <f>+WEEKNUM(B9202)</f>
        <v>18</v>
      </c>
      <c r="D9202" s="4">
        <f>+MONTH(Tabla4[[#This Row],[FECHA]])</f>
        <v>4</v>
      </c>
      <c r="E9202" s="4">
        <f>+YEAR(B9202)</f>
        <v>2025</v>
      </c>
      <c r="F9202" t="s">
        <v>3980</v>
      </c>
      <c r="H9202" t="s">
        <v>275</v>
      </c>
      <c r="I9202" t="s">
        <v>30</v>
      </c>
      <c r="J9202" t="s">
        <v>13961</v>
      </c>
      <c r="K9202" s="2">
        <v>1030599528</v>
      </c>
      <c r="L9202" t="s">
        <v>55</v>
      </c>
      <c r="M9202" t="s">
        <v>1684</v>
      </c>
      <c r="N9202" s="1" t="s">
        <v>1635</v>
      </c>
    </row>
    <row r="9203" spans="1:14" x14ac:dyDescent="0.25">
      <c r="A9203" s="2">
        <v>58269</v>
      </c>
      <c r="B9203" s="3" t="s">
        <v>20284</v>
      </c>
      <c r="C9203" s="4">
        <f>+WEEKNUM(B9203)</f>
        <v>18</v>
      </c>
      <c r="D9203" s="4">
        <f>+MONTH(Tabla4[[#This Row],[FECHA]])</f>
        <v>4</v>
      </c>
      <c r="E9203" s="4">
        <f>+YEAR(B9203)</f>
        <v>2025</v>
      </c>
      <c r="F9203" t="s">
        <v>4094</v>
      </c>
      <c r="H9203" t="s">
        <v>3</v>
      </c>
      <c r="I9203" t="s">
        <v>16</v>
      </c>
      <c r="J9203" t="s">
        <v>20283</v>
      </c>
      <c r="K9203" s="2">
        <v>79898061</v>
      </c>
      <c r="L9203" t="s">
        <v>1</v>
      </c>
      <c r="N9203" s="1" t="s">
        <v>1635</v>
      </c>
    </row>
    <row r="9204" spans="1:14" x14ac:dyDescent="0.25">
      <c r="A9204" s="2">
        <v>58289</v>
      </c>
      <c r="B9204" s="3" t="s">
        <v>20282</v>
      </c>
      <c r="C9204" s="4">
        <f>+WEEKNUM(B9204)</f>
        <v>18</v>
      </c>
      <c r="D9204" s="4">
        <f>+MONTH(Tabla4[[#This Row],[FECHA]])</f>
        <v>4</v>
      </c>
      <c r="E9204" s="4">
        <f>+YEAR(B9204)</f>
        <v>2025</v>
      </c>
      <c r="F9204" t="s">
        <v>3980</v>
      </c>
      <c r="G9204" t="s">
        <v>20281</v>
      </c>
      <c r="H9204" t="s">
        <v>275</v>
      </c>
      <c r="I9204" t="s">
        <v>30</v>
      </c>
      <c r="J9204" t="s">
        <v>1697</v>
      </c>
      <c r="K9204" s="2">
        <v>43711099</v>
      </c>
      <c r="L9204" t="s">
        <v>38</v>
      </c>
      <c r="M9204" t="s">
        <v>1684</v>
      </c>
      <c r="N9204" s="1" t="s">
        <v>1635</v>
      </c>
    </row>
    <row r="9205" spans="1:14" x14ac:dyDescent="0.25">
      <c r="A9205" s="2">
        <v>58295</v>
      </c>
      <c r="B9205" s="3" t="s">
        <v>20280</v>
      </c>
      <c r="C9205" s="4">
        <f>+WEEKNUM(B9205)</f>
        <v>18</v>
      </c>
      <c r="D9205" s="4">
        <f>+MONTH(Tabla4[[#This Row],[FECHA]])</f>
        <v>4</v>
      </c>
      <c r="E9205" s="4">
        <f>+YEAR(B9205)</f>
        <v>2025</v>
      </c>
      <c r="F9205" t="s">
        <v>4094</v>
      </c>
      <c r="H9205" t="s">
        <v>21</v>
      </c>
      <c r="I9205" t="s">
        <v>30</v>
      </c>
      <c r="J9205" t="s">
        <v>20279</v>
      </c>
      <c r="K9205" s="2">
        <v>1123620730</v>
      </c>
      <c r="L9205" t="s">
        <v>1</v>
      </c>
      <c r="N9205" s="1" t="s">
        <v>1635</v>
      </c>
    </row>
    <row r="9206" spans="1:14" x14ac:dyDescent="0.25">
      <c r="A9206" s="2">
        <v>58300</v>
      </c>
      <c r="B9206" s="3" t="s">
        <v>20278</v>
      </c>
      <c r="C9206" s="4">
        <f>+WEEKNUM(B9206)</f>
        <v>18</v>
      </c>
      <c r="D9206" s="4">
        <f>+MONTH(Tabla4[[#This Row],[FECHA]])</f>
        <v>4</v>
      </c>
      <c r="E9206" s="4">
        <f>+YEAR(B9206)</f>
        <v>2025</v>
      </c>
      <c r="F9206" t="s">
        <v>4094</v>
      </c>
      <c r="H9206" t="s">
        <v>3</v>
      </c>
      <c r="I9206" t="s">
        <v>130</v>
      </c>
      <c r="J9206" t="s">
        <v>10117</v>
      </c>
      <c r="K9206" s="2">
        <v>1024562841</v>
      </c>
      <c r="L9206" t="s">
        <v>1</v>
      </c>
      <c r="N9206" s="1" t="s">
        <v>1635</v>
      </c>
    </row>
    <row r="9207" spans="1:14" x14ac:dyDescent="0.25">
      <c r="A9207" s="2">
        <v>58313</v>
      </c>
      <c r="B9207" s="3" t="s">
        <v>20277</v>
      </c>
      <c r="C9207" s="4">
        <f>+WEEKNUM(B9207)</f>
        <v>18</v>
      </c>
      <c r="D9207" s="4">
        <f>+MONTH(Tabla4[[#This Row],[FECHA]])</f>
        <v>4</v>
      </c>
      <c r="E9207" s="4">
        <f>+YEAR(B9207)</f>
        <v>2025</v>
      </c>
      <c r="F9207" t="s">
        <v>4094</v>
      </c>
      <c r="H9207" t="s">
        <v>8</v>
      </c>
      <c r="I9207" t="s">
        <v>130</v>
      </c>
      <c r="J9207" t="s">
        <v>20276</v>
      </c>
      <c r="K9207" s="2">
        <v>1000713782</v>
      </c>
      <c r="L9207" t="s">
        <v>1</v>
      </c>
      <c r="N9207" s="1" t="s">
        <v>1635</v>
      </c>
    </row>
    <row r="9208" spans="1:14" x14ac:dyDescent="0.25">
      <c r="A9208" s="2">
        <v>58346</v>
      </c>
      <c r="B9208" s="3" t="s">
        <v>20275</v>
      </c>
      <c r="C9208" s="4">
        <f>+WEEKNUM(B9208)</f>
        <v>18</v>
      </c>
      <c r="D9208" s="4">
        <f>+MONTH(Tabla4[[#This Row],[FECHA]])</f>
        <v>4</v>
      </c>
      <c r="E9208" s="4">
        <f>+YEAR(B9208)</f>
        <v>2025</v>
      </c>
      <c r="F9208" t="s">
        <v>3975</v>
      </c>
      <c r="G9208" t="s">
        <v>20274</v>
      </c>
      <c r="H9208" t="s">
        <v>21</v>
      </c>
      <c r="I9208" t="s">
        <v>303</v>
      </c>
      <c r="J9208" t="s">
        <v>7344</v>
      </c>
      <c r="K9208" s="2">
        <v>1116914861</v>
      </c>
      <c r="L9208" t="s">
        <v>38</v>
      </c>
      <c r="M9208" t="s">
        <v>1684</v>
      </c>
      <c r="N9208" s="1" t="s">
        <v>1635</v>
      </c>
    </row>
    <row r="9209" spans="1:14" x14ac:dyDescent="0.25">
      <c r="A9209" s="2">
        <v>58347</v>
      </c>
      <c r="B9209" s="3" t="s">
        <v>20273</v>
      </c>
      <c r="C9209" s="4">
        <f>+WEEKNUM(B9209)</f>
        <v>18</v>
      </c>
      <c r="D9209" s="4">
        <f>+MONTH(Tabla4[[#This Row],[FECHA]])</f>
        <v>4</v>
      </c>
      <c r="E9209" s="4">
        <f>+YEAR(B9209)</f>
        <v>2025</v>
      </c>
      <c r="F9209" t="s">
        <v>4094</v>
      </c>
      <c r="H9209" t="s">
        <v>8</v>
      </c>
      <c r="I9209" s="2">
        <v>1805</v>
      </c>
      <c r="J9209" t="s">
        <v>12175</v>
      </c>
      <c r="K9209" s="2">
        <v>79886816</v>
      </c>
      <c r="L9209" t="s">
        <v>1</v>
      </c>
      <c r="N9209" s="1" t="s">
        <v>1635</v>
      </c>
    </row>
    <row r="9210" spans="1:14" x14ac:dyDescent="0.25">
      <c r="A9210" s="2">
        <v>58350</v>
      </c>
      <c r="B9210" s="3" t="s">
        <v>20272</v>
      </c>
      <c r="C9210" s="4">
        <f>+WEEKNUM(B9210)</f>
        <v>18</v>
      </c>
      <c r="D9210" s="4">
        <f>+MONTH(Tabla4[[#This Row],[FECHA]])</f>
        <v>4</v>
      </c>
      <c r="E9210" s="4">
        <f>+YEAR(B9210)</f>
        <v>2025</v>
      </c>
      <c r="F9210" t="s">
        <v>3975</v>
      </c>
      <c r="G9210" t="s">
        <v>20271</v>
      </c>
      <c r="H9210" t="s">
        <v>3803</v>
      </c>
      <c r="I9210" t="s">
        <v>16</v>
      </c>
      <c r="J9210" t="s">
        <v>15563</v>
      </c>
      <c r="K9210" s="2">
        <v>1000697444</v>
      </c>
      <c r="L9210" t="s">
        <v>38</v>
      </c>
      <c r="M9210" t="s">
        <v>37</v>
      </c>
      <c r="N9210" s="1" t="s">
        <v>1635</v>
      </c>
    </row>
    <row r="9211" spans="1:14" x14ac:dyDescent="0.25">
      <c r="A9211" s="2">
        <v>58354</v>
      </c>
      <c r="B9211" s="3" t="s">
        <v>20270</v>
      </c>
      <c r="C9211" s="4">
        <f>+WEEKNUM(B9211)</f>
        <v>18</v>
      </c>
      <c r="D9211" s="4">
        <f>+MONTH(Tabla4[[#This Row],[FECHA]])</f>
        <v>4</v>
      </c>
      <c r="E9211" s="4">
        <f>+YEAR(B9211)</f>
        <v>2025</v>
      </c>
      <c r="F9211" t="s">
        <v>3975</v>
      </c>
      <c r="H9211" t="s">
        <v>133</v>
      </c>
      <c r="I9211" t="s">
        <v>7759</v>
      </c>
      <c r="J9211" t="s">
        <v>20269</v>
      </c>
      <c r="K9211" s="2">
        <v>53009500</v>
      </c>
      <c r="L9211" t="s">
        <v>198</v>
      </c>
      <c r="M9211" t="s">
        <v>37</v>
      </c>
      <c r="N9211" s="1" t="s">
        <v>1635</v>
      </c>
    </row>
    <row r="9212" spans="1:14" x14ac:dyDescent="0.25">
      <c r="A9212" s="2">
        <v>58358</v>
      </c>
      <c r="B9212" s="3" t="s">
        <v>20268</v>
      </c>
      <c r="C9212" s="4">
        <f>+WEEKNUM(B9212)</f>
        <v>18</v>
      </c>
      <c r="D9212" s="4">
        <f>+MONTH(Tabla4[[#This Row],[FECHA]])</f>
        <v>4</v>
      </c>
      <c r="E9212" s="4">
        <f>+YEAR(B9212)</f>
        <v>2025</v>
      </c>
      <c r="F9212" t="s">
        <v>3975</v>
      </c>
      <c r="G9212" t="s">
        <v>20267</v>
      </c>
      <c r="H9212" t="s">
        <v>8</v>
      </c>
      <c r="I9212" t="s">
        <v>12</v>
      </c>
      <c r="J9212" t="s">
        <v>1918</v>
      </c>
      <c r="K9212" s="2">
        <v>91186388</v>
      </c>
      <c r="L9212" t="s">
        <v>38</v>
      </c>
      <c r="M9212" t="s">
        <v>1684</v>
      </c>
      <c r="N9212" s="1" t="s">
        <v>1635</v>
      </c>
    </row>
    <row r="9213" spans="1:14" x14ac:dyDescent="0.25">
      <c r="A9213" s="2">
        <v>58360</v>
      </c>
      <c r="B9213" s="3" t="s">
        <v>20266</v>
      </c>
      <c r="C9213" s="4">
        <f>+WEEKNUM(B9213)</f>
        <v>18</v>
      </c>
      <c r="D9213" s="4">
        <f>+MONTH(Tabla4[[#This Row],[FECHA]])</f>
        <v>4</v>
      </c>
      <c r="E9213" s="4">
        <f>+YEAR(B9213)</f>
        <v>2025</v>
      </c>
      <c r="F9213" t="s">
        <v>4094</v>
      </c>
      <c r="H9213" t="s">
        <v>3</v>
      </c>
      <c r="I9213" t="s">
        <v>303</v>
      </c>
      <c r="J9213" t="s">
        <v>20265</v>
      </c>
      <c r="K9213" s="2">
        <v>1020778958</v>
      </c>
      <c r="L9213" t="s">
        <v>1</v>
      </c>
      <c r="N9213" s="1" t="s">
        <v>1635</v>
      </c>
    </row>
    <row r="9214" spans="1:14" x14ac:dyDescent="0.25">
      <c r="A9214" s="2">
        <v>58363</v>
      </c>
      <c r="B9214" s="3" t="s">
        <v>20264</v>
      </c>
      <c r="C9214" s="4">
        <f>+WEEKNUM(B9214)</f>
        <v>18</v>
      </c>
      <c r="D9214" s="4">
        <f>+MONTH(Tabla4[[#This Row],[FECHA]])</f>
        <v>4</v>
      </c>
      <c r="E9214" s="4">
        <f>+YEAR(B9214)</f>
        <v>2025</v>
      </c>
      <c r="F9214" t="s">
        <v>4094</v>
      </c>
      <c r="H9214" t="s">
        <v>21</v>
      </c>
      <c r="I9214" t="s">
        <v>16</v>
      </c>
      <c r="J9214" t="s">
        <v>9269</v>
      </c>
      <c r="K9214" s="2">
        <v>1060648417</v>
      </c>
      <c r="L9214" t="s">
        <v>1</v>
      </c>
      <c r="N9214" s="1" t="s">
        <v>1635</v>
      </c>
    </row>
    <row r="9215" spans="1:14" x14ac:dyDescent="0.25">
      <c r="A9215" s="2">
        <v>58365</v>
      </c>
      <c r="B9215" s="3" t="s">
        <v>20263</v>
      </c>
      <c r="C9215" s="4">
        <f>+WEEKNUM(B9215)</f>
        <v>18</v>
      </c>
      <c r="D9215" s="4">
        <f>+MONTH(Tabla4[[#This Row],[FECHA]])</f>
        <v>4</v>
      </c>
      <c r="E9215" s="4">
        <f>+YEAR(B9215)</f>
        <v>2025</v>
      </c>
      <c r="F9215" t="s">
        <v>4094</v>
      </c>
      <c r="H9215" t="s">
        <v>3</v>
      </c>
      <c r="I9215" t="s">
        <v>16</v>
      </c>
      <c r="J9215" t="s">
        <v>20262</v>
      </c>
      <c r="K9215" s="2">
        <v>1026265325</v>
      </c>
      <c r="L9215" t="s">
        <v>1</v>
      </c>
      <c r="N9215" s="1" t="s">
        <v>1635</v>
      </c>
    </row>
    <row r="9216" spans="1:14" x14ac:dyDescent="0.25">
      <c r="A9216" s="2">
        <v>58393</v>
      </c>
      <c r="B9216" s="3" t="s">
        <v>20261</v>
      </c>
      <c r="C9216" s="4">
        <f>+WEEKNUM(B9216)</f>
        <v>18</v>
      </c>
      <c r="D9216" s="4">
        <f>+MONTH(Tabla4[[#This Row],[FECHA]])</f>
        <v>4</v>
      </c>
      <c r="E9216" s="4">
        <f>+YEAR(B9216)</f>
        <v>2025</v>
      </c>
      <c r="F9216" t="s">
        <v>4094</v>
      </c>
      <c r="H9216" t="s">
        <v>3</v>
      </c>
      <c r="I9216" t="s">
        <v>130</v>
      </c>
      <c r="J9216" t="s">
        <v>20260</v>
      </c>
      <c r="K9216" s="2">
        <v>1013674773</v>
      </c>
      <c r="L9216" t="s">
        <v>1</v>
      </c>
      <c r="N9216" s="1" t="s">
        <v>1635</v>
      </c>
    </row>
    <row r="9217" spans="1:14" x14ac:dyDescent="0.25">
      <c r="A9217" s="2">
        <v>58402</v>
      </c>
      <c r="B9217" s="3" t="s">
        <v>20259</v>
      </c>
      <c r="C9217" s="4">
        <f>+WEEKNUM(B9217)</f>
        <v>18</v>
      </c>
      <c r="D9217" s="4">
        <f>+MONTH(Tabla4[[#This Row],[FECHA]])</f>
        <v>4</v>
      </c>
      <c r="E9217" s="4">
        <f>+YEAR(B9217)</f>
        <v>2025</v>
      </c>
      <c r="F9217" t="s">
        <v>13681</v>
      </c>
      <c r="H9217" t="s">
        <v>8</v>
      </c>
      <c r="I9217" t="s">
        <v>303</v>
      </c>
      <c r="J9217" t="s">
        <v>5156</v>
      </c>
      <c r="K9217" s="2">
        <v>1023926305</v>
      </c>
      <c r="L9217" t="s">
        <v>1</v>
      </c>
      <c r="N9217" s="1" t="s">
        <v>1635</v>
      </c>
    </row>
    <row r="9218" spans="1:14" x14ac:dyDescent="0.25">
      <c r="A9218" s="2">
        <v>58404</v>
      </c>
      <c r="B9218" s="3" t="s">
        <v>20258</v>
      </c>
      <c r="C9218" s="4">
        <f>+WEEKNUM(B9218)</f>
        <v>18</v>
      </c>
      <c r="D9218" s="4">
        <f>+MONTH(Tabla4[[#This Row],[FECHA]])</f>
        <v>4</v>
      </c>
      <c r="E9218" s="4">
        <f>+YEAR(B9218)</f>
        <v>2025</v>
      </c>
      <c r="F9218" t="s">
        <v>3975</v>
      </c>
      <c r="H9218" t="s">
        <v>8</v>
      </c>
      <c r="I9218" t="s">
        <v>30</v>
      </c>
      <c r="J9218" t="s">
        <v>6465</v>
      </c>
      <c r="K9218" s="2">
        <v>1193108273</v>
      </c>
      <c r="L9218" t="s">
        <v>55</v>
      </c>
      <c r="M9218" t="s">
        <v>1684</v>
      </c>
      <c r="N9218" s="1" t="s">
        <v>1635</v>
      </c>
    </row>
    <row r="9219" spans="1:14" x14ac:dyDescent="0.25">
      <c r="A9219" s="2">
        <v>58409</v>
      </c>
      <c r="B9219" s="3" t="s">
        <v>20257</v>
      </c>
      <c r="C9219" s="4">
        <f>+WEEKNUM(B9219)</f>
        <v>18</v>
      </c>
      <c r="D9219" s="4">
        <f>+MONTH(Tabla4[[#This Row],[FECHA]])</f>
        <v>4</v>
      </c>
      <c r="E9219" s="4">
        <f>+YEAR(B9219)</f>
        <v>2025</v>
      </c>
      <c r="F9219" t="s">
        <v>4074</v>
      </c>
      <c r="H9219" t="s">
        <v>3</v>
      </c>
      <c r="I9219" t="s">
        <v>16</v>
      </c>
      <c r="J9219" t="s">
        <v>7877</v>
      </c>
      <c r="K9219" s="2">
        <v>1032427793</v>
      </c>
      <c r="L9219" t="s">
        <v>1</v>
      </c>
      <c r="N9219" s="1" t="s">
        <v>1635</v>
      </c>
    </row>
    <row r="9220" spans="1:14" x14ac:dyDescent="0.25">
      <c r="A9220" s="2">
        <v>58416</v>
      </c>
      <c r="B9220" s="3" t="s">
        <v>20256</v>
      </c>
      <c r="C9220" s="4">
        <f>+WEEKNUM(B9220)</f>
        <v>18</v>
      </c>
      <c r="D9220" s="4">
        <f>+MONTH(Tabla4[[#This Row],[FECHA]])</f>
        <v>4</v>
      </c>
      <c r="E9220" s="4">
        <f>+YEAR(B9220)</f>
        <v>2025</v>
      </c>
      <c r="F9220" t="s">
        <v>4074</v>
      </c>
      <c r="H9220" t="s">
        <v>3</v>
      </c>
      <c r="I9220" t="s">
        <v>16</v>
      </c>
      <c r="J9220" t="s">
        <v>1757</v>
      </c>
      <c r="K9220" s="2">
        <v>1193149123</v>
      </c>
      <c r="L9220" t="s">
        <v>1</v>
      </c>
      <c r="N9220" s="1" t="s">
        <v>1635</v>
      </c>
    </row>
    <row r="9221" spans="1:14" x14ac:dyDescent="0.25">
      <c r="A9221" s="2">
        <v>58425</v>
      </c>
      <c r="B9221" s="3" t="s">
        <v>20255</v>
      </c>
      <c r="C9221" s="4">
        <f>+WEEKNUM(B9221)</f>
        <v>18</v>
      </c>
      <c r="D9221" s="4">
        <f>+MONTH(Tabla4[[#This Row],[FECHA]])</f>
        <v>4</v>
      </c>
      <c r="E9221" s="4">
        <f>+YEAR(B9221)</f>
        <v>2025</v>
      </c>
      <c r="F9221" t="s">
        <v>3975</v>
      </c>
      <c r="H9221" t="s">
        <v>3803</v>
      </c>
      <c r="I9221" t="s">
        <v>33</v>
      </c>
      <c r="J9221" t="s">
        <v>20254</v>
      </c>
      <c r="K9221" s="2">
        <v>1073708707</v>
      </c>
      <c r="L9221" t="s">
        <v>55</v>
      </c>
      <c r="M9221" t="s">
        <v>37</v>
      </c>
      <c r="N9221" s="1" t="s">
        <v>1635</v>
      </c>
    </row>
    <row r="9222" spans="1:14" x14ac:dyDescent="0.25">
      <c r="A9222" s="2">
        <v>58433</v>
      </c>
      <c r="B9222" s="3" t="s">
        <v>20253</v>
      </c>
      <c r="C9222" s="4">
        <f>+WEEKNUM(B9222)</f>
        <v>18</v>
      </c>
      <c r="D9222" s="4">
        <f>+MONTH(Tabla4[[#This Row],[FECHA]])</f>
        <v>4</v>
      </c>
      <c r="E9222" s="4">
        <f>+YEAR(B9222)</f>
        <v>2025</v>
      </c>
      <c r="F9222" t="s">
        <v>4074</v>
      </c>
      <c r="H9222" t="s">
        <v>3</v>
      </c>
      <c r="I9222" t="s">
        <v>16</v>
      </c>
      <c r="J9222" t="s">
        <v>10841</v>
      </c>
      <c r="K9222" s="2">
        <v>1020750203</v>
      </c>
      <c r="L9222" t="s">
        <v>1</v>
      </c>
      <c r="N9222" s="1" t="s">
        <v>1635</v>
      </c>
    </row>
    <row r="9223" spans="1:14" x14ac:dyDescent="0.25">
      <c r="A9223" s="2">
        <v>58435</v>
      </c>
      <c r="B9223" s="3" t="s">
        <v>20252</v>
      </c>
      <c r="C9223" s="4">
        <f>+WEEKNUM(B9223)</f>
        <v>18</v>
      </c>
      <c r="D9223" s="4">
        <f>+MONTH(Tabla4[[#This Row],[FECHA]])</f>
        <v>4</v>
      </c>
      <c r="E9223" s="4">
        <f>+YEAR(B9223)</f>
        <v>2025</v>
      </c>
      <c r="F9223" t="s">
        <v>13681</v>
      </c>
      <c r="H9223" t="s">
        <v>21</v>
      </c>
      <c r="I9223" t="s">
        <v>303</v>
      </c>
      <c r="J9223" t="s">
        <v>14560</v>
      </c>
      <c r="K9223" s="2">
        <v>1016058392</v>
      </c>
      <c r="L9223" t="s">
        <v>1</v>
      </c>
      <c r="N9223" s="1" t="s">
        <v>1635</v>
      </c>
    </row>
    <row r="9224" spans="1:14" x14ac:dyDescent="0.25">
      <c r="A9224" s="2">
        <v>58439</v>
      </c>
      <c r="B9224" s="3" t="s">
        <v>20251</v>
      </c>
      <c r="C9224" s="4">
        <f>+WEEKNUM(B9224)</f>
        <v>18</v>
      </c>
      <c r="D9224" s="4">
        <f>+MONTH(Tabla4[[#This Row],[FECHA]])</f>
        <v>4</v>
      </c>
      <c r="E9224" s="4">
        <f>+YEAR(B9224)</f>
        <v>2025</v>
      </c>
      <c r="F9224" t="s">
        <v>4074</v>
      </c>
      <c r="H9224" t="s">
        <v>8</v>
      </c>
      <c r="I9224" t="s">
        <v>33</v>
      </c>
      <c r="J9224" t="s">
        <v>7305</v>
      </c>
      <c r="K9224" s="2">
        <v>1011098398</v>
      </c>
      <c r="L9224" t="s">
        <v>1</v>
      </c>
      <c r="N9224" s="1" t="s">
        <v>1635</v>
      </c>
    </row>
    <row r="9225" spans="1:14" x14ac:dyDescent="0.25">
      <c r="A9225" s="2">
        <v>58441</v>
      </c>
      <c r="B9225" s="3" t="s">
        <v>20250</v>
      </c>
      <c r="C9225" s="4">
        <f>+WEEKNUM(B9225)</f>
        <v>18</v>
      </c>
      <c r="D9225" s="4">
        <f>+MONTH(Tabla4[[#This Row],[FECHA]])</f>
        <v>4</v>
      </c>
      <c r="E9225" s="4">
        <f>+YEAR(B9225)</f>
        <v>2025</v>
      </c>
      <c r="F9225" t="s">
        <v>4094</v>
      </c>
      <c r="H9225" t="s">
        <v>3803</v>
      </c>
      <c r="I9225" t="s">
        <v>1138</v>
      </c>
      <c r="J9225" t="s">
        <v>14688</v>
      </c>
      <c r="K9225" s="2">
        <v>1233490031</v>
      </c>
      <c r="L9225" t="s">
        <v>1</v>
      </c>
      <c r="N9225" s="1" t="s">
        <v>1635</v>
      </c>
    </row>
    <row r="9226" spans="1:14" x14ac:dyDescent="0.25">
      <c r="A9226" s="2">
        <v>58443</v>
      </c>
      <c r="B9226" s="3" t="s">
        <v>20249</v>
      </c>
      <c r="C9226" s="4">
        <f>+WEEKNUM(B9226)</f>
        <v>18</v>
      </c>
      <c r="D9226" s="4">
        <f>+MONTH(Tabla4[[#This Row],[FECHA]])</f>
        <v>4</v>
      </c>
      <c r="E9226" s="4">
        <f>+YEAR(B9226)</f>
        <v>2025</v>
      </c>
      <c r="F9226" t="s">
        <v>4074</v>
      </c>
      <c r="H9226" t="s">
        <v>3</v>
      </c>
      <c r="I9226" t="s">
        <v>30</v>
      </c>
      <c r="J9226" t="s">
        <v>20248</v>
      </c>
      <c r="K9226" s="2">
        <v>1000693466</v>
      </c>
      <c r="L9226" t="s">
        <v>1</v>
      </c>
      <c r="N9226" s="1" t="s">
        <v>1635</v>
      </c>
    </row>
    <row r="9227" spans="1:14" x14ac:dyDescent="0.25">
      <c r="A9227" s="2">
        <v>58457</v>
      </c>
      <c r="B9227" s="3" t="s">
        <v>20247</v>
      </c>
      <c r="C9227" s="4">
        <f>+WEEKNUM(B9227)</f>
        <v>18</v>
      </c>
      <c r="D9227" s="4">
        <f>+MONTH(Tabla4[[#This Row],[FECHA]])</f>
        <v>4</v>
      </c>
      <c r="E9227" s="4">
        <f>+YEAR(B9227)</f>
        <v>2025</v>
      </c>
      <c r="F9227" t="s">
        <v>4074</v>
      </c>
      <c r="H9227" t="s">
        <v>8</v>
      </c>
      <c r="I9227" t="s">
        <v>33</v>
      </c>
      <c r="J9227" t="s">
        <v>13307</v>
      </c>
      <c r="K9227" s="2">
        <v>1069642751</v>
      </c>
      <c r="L9227" t="s">
        <v>1</v>
      </c>
      <c r="N9227" s="1" t="s">
        <v>1635</v>
      </c>
    </row>
    <row r="9228" spans="1:14" x14ac:dyDescent="0.25">
      <c r="A9228" s="2">
        <v>57595</v>
      </c>
      <c r="B9228" s="3" t="s">
        <v>20246</v>
      </c>
      <c r="C9228" s="4">
        <f>+WEEKNUM(B9228)</f>
        <v>17</v>
      </c>
      <c r="D9228" s="4">
        <f>+MONTH(Tabla4[[#This Row],[FECHA]])</f>
        <v>4</v>
      </c>
      <c r="E9228" s="4">
        <f>+YEAR(B9228)</f>
        <v>2025</v>
      </c>
      <c r="F9228" t="s">
        <v>3965</v>
      </c>
      <c r="G9228" t="s">
        <v>20245</v>
      </c>
      <c r="H9228" t="s">
        <v>642</v>
      </c>
      <c r="I9228" t="s">
        <v>33</v>
      </c>
      <c r="J9228" t="s">
        <v>10437</v>
      </c>
      <c r="K9228" s="2">
        <v>1031651190</v>
      </c>
      <c r="L9228" t="s">
        <v>38</v>
      </c>
      <c r="M9228" t="s">
        <v>2103</v>
      </c>
      <c r="N9228" s="1" t="s">
        <v>901</v>
      </c>
    </row>
    <row r="9229" spans="1:14" x14ac:dyDescent="0.25">
      <c r="A9229" s="2">
        <v>57597</v>
      </c>
      <c r="B9229" s="3" t="s">
        <v>20244</v>
      </c>
      <c r="C9229" s="4">
        <f>+WEEKNUM(B9229)</f>
        <v>17</v>
      </c>
      <c r="D9229" s="4">
        <f>+MONTH(Tabla4[[#This Row],[FECHA]])</f>
        <v>4</v>
      </c>
      <c r="E9229" s="4">
        <f>+YEAR(B9229)</f>
        <v>2025</v>
      </c>
      <c r="F9229" t="s">
        <v>3952</v>
      </c>
      <c r="G9229" t="s">
        <v>20243</v>
      </c>
      <c r="H9229" t="s">
        <v>3</v>
      </c>
      <c r="I9229" t="s">
        <v>47</v>
      </c>
      <c r="J9229" t="s">
        <v>10383</v>
      </c>
      <c r="K9229" s="2">
        <v>1020830877</v>
      </c>
      <c r="L9229" t="s">
        <v>38</v>
      </c>
      <c r="M9229" t="s">
        <v>987</v>
      </c>
      <c r="N9229" s="1" t="s">
        <v>901</v>
      </c>
    </row>
    <row r="9230" spans="1:14" x14ac:dyDescent="0.25">
      <c r="A9230" s="2">
        <v>57614</v>
      </c>
      <c r="B9230" s="3" t="s">
        <v>20242</v>
      </c>
      <c r="C9230" s="4">
        <f>+WEEKNUM(B9230)</f>
        <v>17</v>
      </c>
      <c r="D9230" s="4">
        <f>+MONTH(Tabla4[[#This Row],[FECHA]])</f>
        <v>4</v>
      </c>
      <c r="E9230" s="4">
        <f>+YEAR(B9230)</f>
        <v>2025</v>
      </c>
      <c r="F9230" t="s">
        <v>3965</v>
      </c>
      <c r="G9230" t="s">
        <v>20241</v>
      </c>
      <c r="H9230" t="s">
        <v>539</v>
      </c>
      <c r="I9230" t="s">
        <v>130</v>
      </c>
      <c r="J9230" t="s">
        <v>4954</v>
      </c>
      <c r="K9230" s="2">
        <v>1032368172</v>
      </c>
      <c r="L9230" t="s">
        <v>38</v>
      </c>
      <c r="M9230" t="s">
        <v>2122</v>
      </c>
      <c r="N9230" s="1" t="s">
        <v>901</v>
      </c>
    </row>
    <row r="9231" spans="1:14" x14ac:dyDescent="0.25">
      <c r="A9231" s="2">
        <v>57617</v>
      </c>
      <c r="B9231" s="3" t="s">
        <v>20240</v>
      </c>
      <c r="C9231" s="4">
        <f>+WEEKNUM(B9231)</f>
        <v>17</v>
      </c>
      <c r="D9231" s="4">
        <f>+MONTH(Tabla4[[#This Row],[FECHA]])</f>
        <v>4</v>
      </c>
      <c r="E9231" s="4">
        <f>+YEAR(B9231)</f>
        <v>2025</v>
      </c>
      <c r="F9231" t="s">
        <v>3965</v>
      </c>
      <c r="G9231" t="s">
        <v>20239</v>
      </c>
      <c r="H9231" t="s">
        <v>927</v>
      </c>
      <c r="I9231" t="s">
        <v>33</v>
      </c>
      <c r="J9231" t="s">
        <v>20238</v>
      </c>
      <c r="K9231" s="2">
        <v>1018433666</v>
      </c>
      <c r="L9231" t="s">
        <v>38</v>
      </c>
      <c r="M9231" t="s">
        <v>2103</v>
      </c>
      <c r="N9231" s="1" t="s">
        <v>901</v>
      </c>
    </row>
    <row r="9232" spans="1:14" x14ac:dyDescent="0.25">
      <c r="A9232" s="2">
        <v>57628</v>
      </c>
      <c r="B9232" s="3" t="s">
        <v>20237</v>
      </c>
      <c r="C9232" s="4">
        <f>+WEEKNUM(B9232)</f>
        <v>17</v>
      </c>
      <c r="D9232" s="4">
        <f>+MONTH(Tabla4[[#This Row],[FECHA]])</f>
        <v>4</v>
      </c>
      <c r="E9232" s="4">
        <f>+YEAR(B9232)</f>
        <v>2025</v>
      </c>
      <c r="F9232" t="s">
        <v>3952</v>
      </c>
      <c r="G9232" t="s">
        <v>20236</v>
      </c>
      <c r="H9232" t="s">
        <v>3</v>
      </c>
      <c r="I9232" t="s">
        <v>33</v>
      </c>
      <c r="J9232" t="s">
        <v>1560</v>
      </c>
      <c r="K9232" s="2">
        <v>1235491</v>
      </c>
      <c r="L9232" t="s">
        <v>38</v>
      </c>
      <c r="M9232" t="s">
        <v>987</v>
      </c>
      <c r="N9232" s="1" t="s">
        <v>901</v>
      </c>
    </row>
    <row r="9233" spans="1:14" x14ac:dyDescent="0.25">
      <c r="A9233" s="2">
        <v>57629</v>
      </c>
      <c r="B9233" s="3" t="s">
        <v>20235</v>
      </c>
      <c r="C9233" s="4">
        <f>+WEEKNUM(B9233)</f>
        <v>17</v>
      </c>
      <c r="D9233" s="4">
        <f>+MONTH(Tabla4[[#This Row],[FECHA]])</f>
        <v>4</v>
      </c>
      <c r="E9233" s="4">
        <f>+YEAR(B9233)</f>
        <v>2025</v>
      </c>
      <c r="F9233" t="s">
        <v>3965</v>
      </c>
      <c r="G9233" t="s">
        <v>20234</v>
      </c>
      <c r="H9233" t="s">
        <v>916</v>
      </c>
      <c r="I9233" t="s">
        <v>33</v>
      </c>
      <c r="J9233" t="s">
        <v>20233</v>
      </c>
      <c r="K9233" s="2">
        <v>93173218</v>
      </c>
      <c r="L9233" t="s">
        <v>38</v>
      </c>
      <c r="M9233" t="s">
        <v>2103</v>
      </c>
      <c r="N9233" s="1" t="s">
        <v>901</v>
      </c>
    </row>
    <row r="9234" spans="1:14" x14ac:dyDescent="0.25">
      <c r="A9234" s="2">
        <v>57631</v>
      </c>
      <c r="B9234" s="3" t="s">
        <v>20232</v>
      </c>
      <c r="C9234" s="4">
        <f>+WEEKNUM(B9234)</f>
        <v>17</v>
      </c>
      <c r="D9234" s="4">
        <f>+MONTH(Tabla4[[#This Row],[FECHA]])</f>
        <v>4</v>
      </c>
      <c r="E9234" s="4">
        <f>+YEAR(B9234)</f>
        <v>2025</v>
      </c>
      <c r="F9234" t="s">
        <v>3952</v>
      </c>
      <c r="G9234" t="s">
        <v>20231</v>
      </c>
      <c r="H9234" t="s">
        <v>3</v>
      </c>
      <c r="I9234" t="s">
        <v>16</v>
      </c>
      <c r="J9234" t="s">
        <v>9583</v>
      </c>
      <c r="K9234" s="2">
        <v>1026290583</v>
      </c>
      <c r="L9234" t="s">
        <v>38</v>
      </c>
      <c r="M9234" t="s">
        <v>2122</v>
      </c>
      <c r="N9234" s="1" t="s">
        <v>901</v>
      </c>
    </row>
    <row r="9235" spans="1:14" x14ac:dyDescent="0.25">
      <c r="A9235" s="2">
        <v>57634</v>
      </c>
      <c r="B9235" s="3" t="s">
        <v>20230</v>
      </c>
      <c r="C9235" s="4">
        <f>+WEEKNUM(B9235)</f>
        <v>17</v>
      </c>
      <c r="D9235" s="4">
        <f>+MONTH(Tabla4[[#This Row],[FECHA]])</f>
        <v>4</v>
      </c>
      <c r="E9235" s="4">
        <f>+YEAR(B9235)</f>
        <v>2025</v>
      </c>
      <c r="F9235" t="s">
        <v>3952</v>
      </c>
      <c r="G9235" t="s">
        <v>20229</v>
      </c>
      <c r="H9235" t="s">
        <v>3</v>
      </c>
      <c r="I9235" t="s">
        <v>16</v>
      </c>
      <c r="J9235" t="s">
        <v>20228</v>
      </c>
      <c r="K9235" s="2">
        <v>1020837962</v>
      </c>
      <c r="L9235" t="s">
        <v>38</v>
      </c>
      <c r="M9235" t="s">
        <v>2103</v>
      </c>
      <c r="N9235" s="1" t="s">
        <v>901</v>
      </c>
    </row>
    <row r="9236" spans="1:14" x14ac:dyDescent="0.25">
      <c r="A9236" s="2">
        <v>57637</v>
      </c>
      <c r="B9236" s="3" t="s">
        <v>20227</v>
      </c>
      <c r="C9236" s="4">
        <f>+WEEKNUM(B9236)</f>
        <v>17</v>
      </c>
      <c r="D9236" s="4">
        <f>+MONTH(Tabla4[[#This Row],[FECHA]])</f>
        <v>4</v>
      </c>
      <c r="E9236" s="4">
        <f>+YEAR(B9236)</f>
        <v>2025</v>
      </c>
      <c r="F9236" t="s">
        <v>3965</v>
      </c>
      <c r="G9236" t="s">
        <v>20226</v>
      </c>
      <c r="H9236" t="s">
        <v>916</v>
      </c>
      <c r="I9236" t="s">
        <v>12</v>
      </c>
      <c r="J9236" t="s">
        <v>5493</v>
      </c>
      <c r="K9236" s="2">
        <v>80012910</v>
      </c>
      <c r="L9236" t="s">
        <v>38</v>
      </c>
      <c r="M9236" t="s">
        <v>2103</v>
      </c>
      <c r="N9236" s="1" t="s">
        <v>901</v>
      </c>
    </row>
    <row r="9237" spans="1:14" x14ac:dyDescent="0.25">
      <c r="A9237" s="2">
        <v>57639</v>
      </c>
      <c r="B9237" s="3" t="s">
        <v>20225</v>
      </c>
      <c r="C9237" s="4">
        <f>+WEEKNUM(B9237)</f>
        <v>17</v>
      </c>
      <c r="D9237" s="4">
        <f>+MONTH(Tabla4[[#This Row],[FECHA]])</f>
        <v>4</v>
      </c>
      <c r="E9237" s="4">
        <f>+YEAR(B9237)</f>
        <v>2025</v>
      </c>
      <c r="F9237" t="s">
        <v>3952</v>
      </c>
      <c r="G9237" t="s">
        <v>20224</v>
      </c>
      <c r="H9237" t="s">
        <v>3</v>
      </c>
      <c r="I9237" t="s">
        <v>33</v>
      </c>
      <c r="J9237" t="s">
        <v>20223</v>
      </c>
      <c r="K9237" s="2">
        <v>1019135864</v>
      </c>
      <c r="L9237" t="s">
        <v>38</v>
      </c>
      <c r="M9237" t="s">
        <v>2103</v>
      </c>
      <c r="N9237" s="1" t="s">
        <v>901</v>
      </c>
    </row>
    <row r="9238" spans="1:14" x14ac:dyDescent="0.25">
      <c r="A9238" s="2">
        <v>57641</v>
      </c>
      <c r="B9238" s="3" t="s">
        <v>20222</v>
      </c>
      <c r="C9238" s="4">
        <f>+WEEKNUM(B9238)</f>
        <v>17</v>
      </c>
      <c r="D9238" s="4">
        <f>+MONTH(Tabla4[[#This Row],[FECHA]])</f>
        <v>4</v>
      </c>
      <c r="E9238" s="4">
        <f>+YEAR(B9238)</f>
        <v>2025</v>
      </c>
      <c r="F9238" t="s">
        <v>3952</v>
      </c>
      <c r="G9238" t="s">
        <v>20221</v>
      </c>
      <c r="H9238" t="s">
        <v>3</v>
      </c>
      <c r="I9238" t="s">
        <v>30</v>
      </c>
      <c r="J9238" t="s">
        <v>7133</v>
      </c>
      <c r="K9238" s="2">
        <v>1496914</v>
      </c>
      <c r="L9238" t="s">
        <v>38</v>
      </c>
      <c r="M9238" t="s">
        <v>987</v>
      </c>
      <c r="N9238" s="1" t="s">
        <v>901</v>
      </c>
    </row>
    <row r="9239" spans="1:14" x14ac:dyDescent="0.25">
      <c r="A9239" s="2">
        <v>57652</v>
      </c>
      <c r="B9239" s="3" t="s">
        <v>20220</v>
      </c>
      <c r="C9239" s="4">
        <f>+WEEKNUM(B9239)</f>
        <v>17</v>
      </c>
      <c r="D9239" s="4">
        <f>+MONTH(Tabla4[[#This Row],[FECHA]])</f>
        <v>4</v>
      </c>
      <c r="E9239" s="4">
        <f>+YEAR(B9239)</f>
        <v>2025</v>
      </c>
      <c r="F9239" t="s">
        <v>3952</v>
      </c>
      <c r="G9239" t="s">
        <v>20219</v>
      </c>
      <c r="H9239" t="s">
        <v>21</v>
      </c>
      <c r="I9239" t="s">
        <v>33</v>
      </c>
      <c r="J9239" t="s">
        <v>5445</v>
      </c>
      <c r="K9239" s="2">
        <v>1015439760</v>
      </c>
      <c r="L9239" t="s">
        <v>38</v>
      </c>
      <c r="M9239" t="s">
        <v>2122</v>
      </c>
      <c r="N9239" s="1" t="s">
        <v>901</v>
      </c>
    </row>
    <row r="9240" spans="1:14" x14ac:dyDescent="0.25">
      <c r="A9240" s="2">
        <v>57655</v>
      </c>
      <c r="B9240" s="3" t="s">
        <v>20218</v>
      </c>
      <c r="C9240" s="4">
        <f>+WEEKNUM(B9240)</f>
        <v>17</v>
      </c>
      <c r="D9240" s="4">
        <f>+MONTH(Tabla4[[#This Row],[FECHA]])</f>
        <v>4</v>
      </c>
      <c r="E9240" s="4">
        <f>+YEAR(B9240)</f>
        <v>2025</v>
      </c>
      <c r="F9240" t="s">
        <v>3955</v>
      </c>
      <c r="G9240" t="s">
        <v>20217</v>
      </c>
      <c r="H9240" t="s">
        <v>8</v>
      </c>
      <c r="I9240" t="s">
        <v>30</v>
      </c>
      <c r="J9240" t="s">
        <v>11855</v>
      </c>
      <c r="K9240" s="2">
        <v>1057605565</v>
      </c>
      <c r="L9240" t="s">
        <v>38</v>
      </c>
      <c r="M9240" t="s">
        <v>987</v>
      </c>
      <c r="N9240" s="1" t="s">
        <v>901</v>
      </c>
    </row>
    <row r="9241" spans="1:14" x14ac:dyDescent="0.25">
      <c r="A9241" s="2">
        <v>57659</v>
      </c>
      <c r="B9241" s="3" t="s">
        <v>20216</v>
      </c>
      <c r="C9241" s="4">
        <f>+WEEKNUM(B9241)</f>
        <v>17</v>
      </c>
      <c r="D9241" s="4">
        <f>+MONTH(Tabla4[[#This Row],[FECHA]])</f>
        <v>4</v>
      </c>
      <c r="E9241" s="4">
        <f>+YEAR(B9241)</f>
        <v>2025</v>
      </c>
      <c r="F9241" t="s">
        <v>3952</v>
      </c>
      <c r="G9241" t="s">
        <v>20215</v>
      </c>
      <c r="H9241" t="s">
        <v>8</v>
      </c>
      <c r="I9241" t="s">
        <v>33</v>
      </c>
      <c r="J9241" t="s">
        <v>1251</v>
      </c>
      <c r="K9241" s="2">
        <v>1026256601</v>
      </c>
      <c r="L9241" t="s">
        <v>38</v>
      </c>
      <c r="M9241" t="s">
        <v>2103</v>
      </c>
      <c r="N9241" s="1" t="s">
        <v>901</v>
      </c>
    </row>
    <row r="9242" spans="1:14" x14ac:dyDescent="0.25">
      <c r="A9242" s="2">
        <v>57663</v>
      </c>
      <c r="B9242" s="3" t="s">
        <v>20214</v>
      </c>
      <c r="C9242" s="4">
        <f>+WEEKNUM(B9242)</f>
        <v>17</v>
      </c>
      <c r="D9242" s="4">
        <f>+MONTH(Tabla4[[#This Row],[FECHA]])</f>
        <v>4</v>
      </c>
      <c r="E9242" s="4">
        <f>+YEAR(B9242)</f>
        <v>2025</v>
      </c>
      <c r="F9242" t="s">
        <v>3952</v>
      </c>
      <c r="G9242" t="s">
        <v>20213</v>
      </c>
      <c r="H9242" t="s">
        <v>3</v>
      </c>
      <c r="I9242" t="s">
        <v>16</v>
      </c>
      <c r="J9242" t="s">
        <v>13546</v>
      </c>
      <c r="K9242" s="2">
        <v>81741558</v>
      </c>
      <c r="L9242" t="s">
        <v>38</v>
      </c>
      <c r="M9242" t="s">
        <v>987</v>
      </c>
      <c r="N9242" s="1" t="s">
        <v>901</v>
      </c>
    </row>
    <row r="9243" spans="1:14" x14ac:dyDescent="0.25">
      <c r="A9243" s="2">
        <v>57665</v>
      </c>
      <c r="B9243" s="3" t="s">
        <v>20212</v>
      </c>
      <c r="C9243" s="4">
        <f>+WEEKNUM(B9243)</f>
        <v>17</v>
      </c>
      <c r="D9243" s="4">
        <f>+MONTH(Tabla4[[#This Row],[FECHA]])</f>
        <v>4</v>
      </c>
      <c r="E9243" s="4">
        <f>+YEAR(B9243)</f>
        <v>2025</v>
      </c>
      <c r="F9243" t="s">
        <v>3952</v>
      </c>
      <c r="H9243" t="s">
        <v>21</v>
      </c>
      <c r="I9243" t="s">
        <v>303</v>
      </c>
      <c r="J9243" t="s">
        <v>20211</v>
      </c>
      <c r="K9243" s="2">
        <v>1022409297</v>
      </c>
      <c r="L9243" t="s">
        <v>58</v>
      </c>
      <c r="M9243" t="s">
        <v>2103</v>
      </c>
      <c r="N9243" s="1" t="s">
        <v>901</v>
      </c>
    </row>
    <row r="9244" spans="1:14" x14ac:dyDescent="0.25">
      <c r="A9244" s="2">
        <v>57669</v>
      </c>
      <c r="B9244" s="3" t="s">
        <v>20210</v>
      </c>
      <c r="C9244" s="4">
        <f>+WEEKNUM(B9244)</f>
        <v>17</v>
      </c>
      <c r="D9244" s="4">
        <f>+MONTH(Tabla4[[#This Row],[FECHA]])</f>
        <v>4</v>
      </c>
      <c r="E9244" s="4">
        <f>+YEAR(B9244)</f>
        <v>2025</v>
      </c>
      <c r="F9244" t="s">
        <v>4025</v>
      </c>
      <c r="G9244" t="s">
        <v>20209</v>
      </c>
      <c r="H9244" t="s">
        <v>8</v>
      </c>
      <c r="I9244" t="s">
        <v>130</v>
      </c>
      <c r="J9244" t="s">
        <v>16063</v>
      </c>
      <c r="K9244" s="2">
        <v>1010016243</v>
      </c>
      <c r="L9244" t="s">
        <v>38</v>
      </c>
      <c r="M9244" t="s">
        <v>2103</v>
      </c>
      <c r="N9244" s="1" t="s">
        <v>901</v>
      </c>
    </row>
    <row r="9245" spans="1:14" x14ac:dyDescent="0.25">
      <c r="A9245" s="2">
        <v>57674</v>
      </c>
      <c r="B9245" s="3" t="s">
        <v>20208</v>
      </c>
      <c r="C9245" s="4">
        <f>+WEEKNUM(B9245)</f>
        <v>17</v>
      </c>
      <c r="D9245" s="4">
        <f>+MONTH(Tabla4[[#This Row],[FECHA]])</f>
        <v>4</v>
      </c>
      <c r="E9245" s="4">
        <f>+YEAR(B9245)</f>
        <v>2025</v>
      </c>
      <c r="F9245" t="s">
        <v>3952</v>
      </c>
      <c r="H9245" t="s">
        <v>3</v>
      </c>
      <c r="I9245" t="s">
        <v>16</v>
      </c>
      <c r="J9245" t="s">
        <v>20207</v>
      </c>
      <c r="K9245" s="2">
        <v>1019139504</v>
      </c>
      <c r="L9245" t="s">
        <v>55</v>
      </c>
      <c r="M9245" t="s">
        <v>2122</v>
      </c>
      <c r="N9245" s="1" t="s">
        <v>901</v>
      </c>
    </row>
    <row r="9246" spans="1:14" x14ac:dyDescent="0.25">
      <c r="A9246" s="2">
        <v>57690</v>
      </c>
      <c r="B9246" s="3" t="s">
        <v>20206</v>
      </c>
      <c r="C9246" s="4">
        <f>+WEEKNUM(B9246)</f>
        <v>17</v>
      </c>
      <c r="D9246" s="4">
        <f>+MONTH(Tabla4[[#This Row],[FECHA]])</f>
        <v>4</v>
      </c>
      <c r="E9246" s="4">
        <f>+YEAR(B9246)</f>
        <v>2025</v>
      </c>
      <c r="F9246" t="s">
        <v>3955</v>
      </c>
      <c r="G9246" t="s">
        <v>20205</v>
      </c>
      <c r="H9246" t="s">
        <v>3</v>
      </c>
      <c r="I9246" t="s">
        <v>130</v>
      </c>
      <c r="J9246" t="s">
        <v>5468</v>
      </c>
      <c r="K9246" s="2">
        <v>1020761649</v>
      </c>
      <c r="L9246" t="s">
        <v>38</v>
      </c>
      <c r="M9246" t="s">
        <v>2103</v>
      </c>
      <c r="N9246" s="1" t="s">
        <v>901</v>
      </c>
    </row>
    <row r="9247" spans="1:14" x14ac:dyDescent="0.25">
      <c r="A9247" s="2">
        <v>57696</v>
      </c>
      <c r="B9247" s="3" t="s">
        <v>20204</v>
      </c>
      <c r="C9247" s="4">
        <f>+WEEKNUM(B9247)</f>
        <v>17</v>
      </c>
      <c r="D9247" s="4">
        <f>+MONTH(Tabla4[[#This Row],[FECHA]])</f>
        <v>4</v>
      </c>
      <c r="E9247" s="4">
        <f>+YEAR(B9247)</f>
        <v>2025</v>
      </c>
      <c r="F9247" t="s">
        <v>3952</v>
      </c>
      <c r="G9247" t="s">
        <v>20203</v>
      </c>
      <c r="H9247" t="s">
        <v>21</v>
      </c>
      <c r="I9247" t="s">
        <v>33</v>
      </c>
      <c r="J9247" t="s">
        <v>20202</v>
      </c>
      <c r="K9247" s="2">
        <v>1026583516</v>
      </c>
      <c r="L9247" t="s">
        <v>38</v>
      </c>
      <c r="M9247" t="s">
        <v>2122</v>
      </c>
      <c r="N9247" s="1" t="s">
        <v>901</v>
      </c>
    </row>
    <row r="9248" spans="1:14" x14ac:dyDescent="0.25">
      <c r="A9248" s="2">
        <v>57699</v>
      </c>
      <c r="B9248" s="3" t="s">
        <v>20201</v>
      </c>
      <c r="C9248" s="4">
        <f>+WEEKNUM(B9248)</f>
        <v>17</v>
      </c>
      <c r="D9248" s="4">
        <f>+MONTH(Tabla4[[#This Row],[FECHA]])</f>
        <v>4</v>
      </c>
      <c r="E9248" s="4">
        <f>+YEAR(B9248)</f>
        <v>2025</v>
      </c>
      <c r="F9248" t="s">
        <v>4025</v>
      </c>
      <c r="G9248" t="s">
        <v>20200</v>
      </c>
      <c r="H9248" t="s">
        <v>8</v>
      </c>
      <c r="I9248" t="s">
        <v>16</v>
      </c>
      <c r="J9248" t="s">
        <v>20199</v>
      </c>
      <c r="K9248" s="2">
        <v>1005873844</v>
      </c>
      <c r="L9248" t="s">
        <v>38</v>
      </c>
      <c r="M9248" t="s">
        <v>2103</v>
      </c>
      <c r="N9248" s="1" t="s">
        <v>901</v>
      </c>
    </row>
    <row r="9249" spans="1:14" x14ac:dyDescent="0.25">
      <c r="A9249" s="2">
        <v>57702</v>
      </c>
      <c r="B9249" s="3" t="s">
        <v>20198</v>
      </c>
      <c r="C9249" s="4">
        <f>+WEEKNUM(B9249)</f>
        <v>17</v>
      </c>
      <c r="D9249" s="4">
        <f>+MONTH(Tabla4[[#This Row],[FECHA]])</f>
        <v>4</v>
      </c>
      <c r="E9249" s="4">
        <f>+YEAR(B9249)</f>
        <v>2025</v>
      </c>
      <c r="F9249" t="s">
        <v>3955</v>
      </c>
      <c r="G9249" t="s">
        <v>20197</v>
      </c>
      <c r="H9249" t="s">
        <v>3</v>
      </c>
      <c r="I9249" t="s">
        <v>16</v>
      </c>
      <c r="J9249" t="s">
        <v>11341</v>
      </c>
      <c r="K9249" s="2">
        <v>1030653320</v>
      </c>
      <c r="L9249" t="s">
        <v>38</v>
      </c>
      <c r="M9249" t="s">
        <v>2122</v>
      </c>
      <c r="N9249" s="1" t="s">
        <v>901</v>
      </c>
    </row>
    <row r="9250" spans="1:14" x14ac:dyDescent="0.25">
      <c r="A9250" s="2">
        <v>57703</v>
      </c>
      <c r="B9250" s="3" t="s">
        <v>20196</v>
      </c>
      <c r="C9250" s="4">
        <f>+WEEKNUM(B9250)</f>
        <v>17</v>
      </c>
      <c r="D9250" s="4">
        <f>+MONTH(Tabla4[[#This Row],[FECHA]])</f>
        <v>4</v>
      </c>
      <c r="E9250" s="4">
        <f>+YEAR(B9250)</f>
        <v>2025</v>
      </c>
      <c r="F9250" t="s">
        <v>3952</v>
      </c>
      <c r="G9250" t="s">
        <v>20195</v>
      </c>
      <c r="H9250" t="s">
        <v>8</v>
      </c>
      <c r="I9250" t="s">
        <v>30</v>
      </c>
      <c r="J9250" t="s">
        <v>11337</v>
      </c>
      <c r="K9250" s="2">
        <v>80858670</v>
      </c>
      <c r="L9250" t="s">
        <v>38</v>
      </c>
      <c r="M9250" t="s">
        <v>2103</v>
      </c>
      <c r="N9250" s="1" t="s">
        <v>901</v>
      </c>
    </row>
    <row r="9251" spans="1:14" x14ac:dyDescent="0.25">
      <c r="A9251" s="2">
        <v>57712</v>
      </c>
      <c r="B9251" s="3" t="s">
        <v>20194</v>
      </c>
      <c r="C9251" s="4">
        <f>+WEEKNUM(B9251)</f>
        <v>17</v>
      </c>
      <c r="D9251" s="4">
        <f>+MONTH(Tabla4[[#This Row],[FECHA]])</f>
        <v>4</v>
      </c>
      <c r="E9251" s="4">
        <f>+YEAR(B9251)</f>
        <v>2025</v>
      </c>
      <c r="F9251" t="s">
        <v>3955</v>
      </c>
      <c r="G9251" t="s">
        <v>20193</v>
      </c>
      <c r="H9251" t="s">
        <v>3</v>
      </c>
      <c r="I9251" t="s">
        <v>16</v>
      </c>
      <c r="J9251" t="s">
        <v>18237</v>
      </c>
      <c r="K9251" s="2">
        <v>1026307382</v>
      </c>
      <c r="L9251" t="s">
        <v>38</v>
      </c>
      <c r="M9251" t="s">
        <v>2122</v>
      </c>
      <c r="N9251" s="1" t="s">
        <v>901</v>
      </c>
    </row>
    <row r="9252" spans="1:14" x14ac:dyDescent="0.25">
      <c r="A9252" s="2">
        <v>57716</v>
      </c>
      <c r="B9252" s="3" t="s">
        <v>20192</v>
      </c>
      <c r="C9252" s="4">
        <f>+WEEKNUM(B9252)</f>
        <v>17</v>
      </c>
      <c r="D9252" s="4">
        <f>+MONTH(Tabla4[[#This Row],[FECHA]])</f>
        <v>4</v>
      </c>
      <c r="E9252" s="4">
        <f>+YEAR(B9252)</f>
        <v>2025</v>
      </c>
      <c r="F9252" t="s">
        <v>4025</v>
      </c>
      <c r="G9252" t="s">
        <v>20191</v>
      </c>
      <c r="H9252" t="s">
        <v>927</v>
      </c>
      <c r="I9252" t="s">
        <v>16</v>
      </c>
      <c r="J9252" t="s">
        <v>16203</v>
      </c>
      <c r="K9252" s="2">
        <v>1159589</v>
      </c>
      <c r="L9252" t="s">
        <v>38</v>
      </c>
      <c r="M9252" t="s">
        <v>987</v>
      </c>
      <c r="N9252" s="1" t="s">
        <v>901</v>
      </c>
    </row>
    <row r="9253" spans="1:14" x14ac:dyDescent="0.25">
      <c r="A9253" s="2">
        <v>57718</v>
      </c>
      <c r="B9253" s="3" t="s">
        <v>20190</v>
      </c>
      <c r="C9253" s="4">
        <f>+WEEKNUM(B9253)</f>
        <v>17</v>
      </c>
      <c r="D9253" s="4">
        <f>+MONTH(Tabla4[[#This Row],[FECHA]])</f>
        <v>4</v>
      </c>
      <c r="E9253" s="4">
        <f>+YEAR(B9253)</f>
        <v>2025</v>
      </c>
      <c r="F9253" t="s">
        <v>3955</v>
      </c>
      <c r="H9253" t="s">
        <v>21</v>
      </c>
      <c r="I9253" t="s">
        <v>16</v>
      </c>
      <c r="J9253" t="s">
        <v>20189</v>
      </c>
      <c r="K9253" s="2">
        <v>1020757694</v>
      </c>
      <c r="L9253" t="s">
        <v>198</v>
      </c>
      <c r="M9253" t="s">
        <v>2103</v>
      </c>
      <c r="N9253" s="1" t="s">
        <v>901</v>
      </c>
    </row>
    <row r="9254" spans="1:14" x14ac:dyDescent="0.25">
      <c r="A9254" s="2">
        <v>57720</v>
      </c>
      <c r="B9254" s="3" t="s">
        <v>20188</v>
      </c>
      <c r="C9254" s="4">
        <f>+WEEKNUM(B9254)</f>
        <v>17</v>
      </c>
      <c r="D9254" s="4">
        <f>+MONTH(Tabla4[[#This Row],[FECHA]])</f>
        <v>4</v>
      </c>
      <c r="E9254" s="4">
        <f>+YEAR(B9254)</f>
        <v>2025</v>
      </c>
      <c r="F9254" t="s">
        <v>4025</v>
      </c>
      <c r="G9254" t="s">
        <v>20187</v>
      </c>
      <c r="H9254" t="s">
        <v>8</v>
      </c>
      <c r="I9254" t="s">
        <v>16</v>
      </c>
      <c r="J9254" t="s">
        <v>20186</v>
      </c>
      <c r="K9254" s="2">
        <v>5821137</v>
      </c>
      <c r="L9254" t="s">
        <v>38</v>
      </c>
      <c r="M9254" t="s">
        <v>2103</v>
      </c>
      <c r="N9254" s="1" t="s">
        <v>901</v>
      </c>
    </row>
    <row r="9255" spans="1:14" x14ac:dyDescent="0.25">
      <c r="A9255" s="2">
        <v>57737</v>
      </c>
      <c r="B9255" s="3" t="s">
        <v>20185</v>
      </c>
      <c r="C9255" s="4">
        <f>+WEEKNUM(B9255)</f>
        <v>17</v>
      </c>
      <c r="D9255" s="4">
        <f>+MONTH(Tabla4[[#This Row],[FECHA]])</f>
        <v>4</v>
      </c>
      <c r="E9255" s="4">
        <f>+YEAR(B9255)</f>
        <v>2025</v>
      </c>
      <c r="F9255" t="s">
        <v>3955</v>
      </c>
      <c r="G9255" t="s">
        <v>20184</v>
      </c>
      <c r="H9255" t="s">
        <v>3</v>
      </c>
      <c r="I9255" t="s">
        <v>16</v>
      </c>
      <c r="J9255" t="s">
        <v>20183</v>
      </c>
      <c r="K9255" s="2">
        <v>7176983</v>
      </c>
      <c r="L9255" t="s">
        <v>38</v>
      </c>
      <c r="M9255" t="s">
        <v>2103</v>
      </c>
      <c r="N9255" s="1" t="s">
        <v>901</v>
      </c>
    </row>
    <row r="9256" spans="1:14" x14ac:dyDescent="0.25">
      <c r="A9256" s="2">
        <v>57740</v>
      </c>
      <c r="B9256" s="3" t="s">
        <v>20182</v>
      </c>
      <c r="C9256" s="4">
        <f>+WEEKNUM(B9256)</f>
        <v>17</v>
      </c>
      <c r="D9256" s="4">
        <f>+MONTH(Tabla4[[#This Row],[FECHA]])</f>
        <v>4</v>
      </c>
      <c r="E9256" s="4">
        <f>+YEAR(B9256)</f>
        <v>2025</v>
      </c>
      <c r="F9256" t="s">
        <v>4025</v>
      </c>
      <c r="G9256" t="s">
        <v>20181</v>
      </c>
      <c r="H9256" t="s">
        <v>916</v>
      </c>
      <c r="I9256" t="s">
        <v>16</v>
      </c>
      <c r="J9256" t="s">
        <v>8441</v>
      </c>
      <c r="K9256" s="2">
        <v>1019122924</v>
      </c>
      <c r="L9256" t="s">
        <v>38</v>
      </c>
      <c r="M9256" t="s">
        <v>2103</v>
      </c>
      <c r="N9256" s="1" t="s">
        <v>901</v>
      </c>
    </row>
    <row r="9257" spans="1:14" x14ac:dyDescent="0.25">
      <c r="A9257" s="2">
        <v>57753</v>
      </c>
      <c r="B9257" s="3" t="s">
        <v>20180</v>
      </c>
      <c r="C9257" s="4">
        <f>+WEEKNUM(B9257)</f>
        <v>17</v>
      </c>
      <c r="D9257" s="4">
        <f>+MONTH(Tabla4[[#This Row],[FECHA]])</f>
        <v>4</v>
      </c>
      <c r="E9257" s="4">
        <f>+YEAR(B9257)</f>
        <v>2025</v>
      </c>
      <c r="F9257" t="s">
        <v>3955</v>
      </c>
      <c r="G9257" t="s">
        <v>20179</v>
      </c>
      <c r="H9257" t="s">
        <v>3</v>
      </c>
      <c r="I9257" t="s">
        <v>130</v>
      </c>
      <c r="J9257" t="s">
        <v>20178</v>
      </c>
      <c r="K9257" s="2">
        <v>1026599498</v>
      </c>
      <c r="L9257" t="s">
        <v>38</v>
      </c>
      <c r="M9257" t="s">
        <v>987</v>
      </c>
      <c r="N9257" s="1" t="s">
        <v>901</v>
      </c>
    </row>
    <row r="9258" spans="1:14" x14ac:dyDescent="0.25">
      <c r="A9258" s="2">
        <v>57755</v>
      </c>
      <c r="B9258" s="3" t="s">
        <v>20177</v>
      </c>
      <c r="C9258" s="4">
        <f>+WEEKNUM(B9258)</f>
        <v>17</v>
      </c>
      <c r="D9258" s="4">
        <f>+MONTH(Tabla4[[#This Row],[FECHA]])</f>
        <v>4</v>
      </c>
      <c r="E9258" s="4">
        <f>+YEAR(B9258)</f>
        <v>2025</v>
      </c>
      <c r="F9258" t="s">
        <v>4025</v>
      </c>
      <c r="G9258" t="s">
        <v>20176</v>
      </c>
      <c r="H9258" t="s">
        <v>3803</v>
      </c>
      <c r="I9258" t="s">
        <v>12</v>
      </c>
      <c r="J9258" t="s">
        <v>20175</v>
      </c>
      <c r="K9258" s="2">
        <v>1020720523</v>
      </c>
      <c r="L9258" t="s">
        <v>38</v>
      </c>
      <c r="M9258" t="s">
        <v>2103</v>
      </c>
      <c r="N9258" s="1" t="s">
        <v>901</v>
      </c>
    </row>
    <row r="9259" spans="1:14" x14ac:dyDescent="0.25">
      <c r="A9259" s="2">
        <v>57762</v>
      </c>
      <c r="B9259" s="3" t="s">
        <v>20174</v>
      </c>
      <c r="C9259" s="4">
        <f>+WEEKNUM(B9259)</f>
        <v>17</v>
      </c>
      <c r="D9259" s="4">
        <f>+MONTH(Tabla4[[#This Row],[FECHA]])</f>
        <v>4</v>
      </c>
      <c r="E9259" s="4">
        <f>+YEAR(B9259)</f>
        <v>2025</v>
      </c>
      <c r="F9259" t="s">
        <v>3955</v>
      </c>
      <c r="G9259" t="s">
        <v>20173</v>
      </c>
      <c r="H9259" t="s">
        <v>3</v>
      </c>
      <c r="I9259" t="s">
        <v>16</v>
      </c>
      <c r="J9259" t="s">
        <v>7315</v>
      </c>
      <c r="K9259" s="2">
        <v>1072644150</v>
      </c>
      <c r="L9259" t="s">
        <v>38</v>
      </c>
      <c r="M9259" t="s">
        <v>987</v>
      </c>
      <c r="N9259" s="1" t="s">
        <v>901</v>
      </c>
    </row>
    <row r="9260" spans="1:14" x14ac:dyDescent="0.25">
      <c r="A9260" s="2">
        <v>57765</v>
      </c>
      <c r="B9260" s="3" t="s">
        <v>20172</v>
      </c>
      <c r="C9260" s="4">
        <f>+WEEKNUM(B9260)</f>
        <v>17</v>
      </c>
      <c r="D9260" s="4">
        <f>+MONTH(Tabla4[[#This Row],[FECHA]])</f>
        <v>4</v>
      </c>
      <c r="E9260" s="4">
        <f>+YEAR(B9260)</f>
        <v>2025</v>
      </c>
      <c r="F9260" t="s">
        <v>3952</v>
      </c>
      <c r="G9260" t="s">
        <v>20171</v>
      </c>
      <c r="H9260" t="s">
        <v>8</v>
      </c>
      <c r="I9260" t="s">
        <v>16</v>
      </c>
      <c r="J9260" t="s">
        <v>20170</v>
      </c>
      <c r="K9260" s="2">
        <v>1012411635</v>
      </c>
      <c r="L9260" t="s">
        <v>38</v>
      </c>
      <c r="M9260" t="s">
        <v>2122</v>
      </c>
      <c r="N9260" s="1" t="s">
        <v>901</v>
      </c>
    </row>
    <row r="9261" spans="1:14" x14ac:dyDescent="0.25">
      <c r="A9261" s="2">
        <v>57770</v>
      </c>
      <c r="B9261" s="3" t="s">
        <v>20169</v>
      </c>
      <c r="C9261" s="4">
        <f>+WEEKNUM(B9261)</f>
        <v>17</v>
      </c>
      <c r="D9261" s="4">
        <f>+MONTH(Tabla4[[#This Row],[FECHA]])</f>
        <v>4</v>
      </c>
      <c r="E9261" s="4">
        <f>+YEAR(B9261)</f>
        <v>2025</v>
      </c>
      <c r="F9261" t="s">
        <v>3952</v>
      </c>
      <c r="G9261" t="s">
        <v>20168</v>
      </c>
      <c r="H9261" t="s">
        <v>916</v>
      </c>
      <c r="I9261" t="s">
        <v>16</v>
      </c>
      <c r="J9261" t="s">
        <v>20167</v>
      </c>
      <c r="K9261" s="2">
        <v>80032470</v>
      </c>
      <c r="L9261" t="s">
        <v>38</v>
      </c>
      <c r="M9261" t="s">
        <v>2122</v>
      </c>
      <c r="N9261" s="1" t="s">
        <v>901</v>
      </c>
    </row>
    <row r="9262" spans="1:14" x14ac:dyDescent="0.25">
      <c r="A9262" s="2">
        <v>57772</v>
      </c>
      <c r="B9262" s="3" t="s">
        <v>20166</v>
      </c>
      <c r="C9262" s="4">
        <f>+WEEKNUM(B9262)</f>
        <v>17</v>
      </c>
      <c r="D9262" s="4">
        <f>+MONTH(Tabla4[[#This Row],[FECHA]])</f>
        <v>4</v>
      </c>
      <c r="E9262" s="4">
        <f>+YEAR(B9262)</f>
        <v>2025</v>
      </c>
      <c r="F9262" t="s">
        <v>3955</v>
      </c>
      <c r="H9262" t="s">
        <v>21</v>
      </c>
      <c r="I9262" t="s">
        <v>303</v>
      </c>
      <c r="J9262" t="s">
        <v>6176</v>
      </c>
      <c r="K9262" s="2">
        <v>1000471867</v>
      </c>
      <c r="L9262" t="s">
        <v>49</v>
      </c>
      <c r="M9262" t="s">
        <v>987</v>
      </c>
      <c r="N9262" s="1" t="s">
        <v>901</v>
      </c>
    </row>
    <row r="9263" spans="1:14" x14ac:dyDescent="0.25">
      <c r="A9263" s="2">
        <v>57784</v>
      </c>
      <c r="B9263" s="3" t="s">
        <v>20165</v>
      </c>
      <c r="C9263" s="4">
        <f>+WEEKNUM(B9263)</f>
        <v>17</v>
      </c>
      <c r="D9263" s="4">
        <f>+MONTH(Tabla4[[#This Row],[FECHA]])</f>
        <v>4</v>
      </c>
      <c r="E9263" s="4">
        <f>+YEAR(B9263)</f>
        <v>2025</v>
      </c>
      <c r="F9263" t="s">
        <v>3997</v>
      </c>
      <c r="G9263" t="s">
        <v>20164</v>
      </c>
      <c r="H9263" t="s">
        <v>21</v>
      </c>
      <c r="I9263" t="s">
        <v>16</v>
      </c>
      <c r="J9263" t="s">
        <v>2859</v>
      </c>
      <c r="K9263" s="2">
        <v>1010195996</v>
      </c>
      <c r="L9263" t="s">
        <v>38</v>
      </c>
      <c r="M9263" t="s">
        <v>987</v>
      </c>
      <c r="N9263" s="1" t="s">
        <v>901</v>
      </c>
    </row>
    <row r="9264" spans="1:14" x14ac:dyDescent="0.25">
      <c r="A9264" s="2">
        <v>57788</v>
      </c>
      <c r="B9264" s="3" t="s">
        <v>20163</v>
      </c>
      <c r="C9264" s="4">
        <f>+WEEKNUM(B9264)</f>
        <v>17</v>
      </c>
      <c r="D9264" s="4">
        <f>+MONTH(Tabla4[[#This Row],[FECHA]])</f>
        <v>4</v>
      </c>
      <c r="E9264" s="4">
        <f>+YEAR(B9264)</f>
        <v>2025</v>
      </c>
      <c r="F9264" t="s">
        <v>3952</v>
      </c>
      <c r="G9264" t="s">
        <v>20162</v>
      </c>
      <c r="H9264" t="s">
        <v>482</v>
      </c>
      <c r="I9264" t="s">
        <v>130</v>
      </c>
      <c r="J9264" t="s">
        <v>20161</v>
      </c>
      <c r="K9264" s="2">
        <v>1020747945</v>
      </c>
      <c r="L9264" t="s">
        <v>38</v>
      </c>
      <c r="M9264" t="s">
        <v>2103</v>
      </c>
      <c r="N9264" s="1" t="s">
        <v>901</v>
      </c>
    </row>
    <row r="9265" spans="1:14" x14ac:dyDescent="0.25">
      <c r="A9265" s="2">
        <v>57799</v>
      </c>
      <c r="B9265" s="3" t="s">
        <v>20160</v>
      </c>
      <c r="C9265" s="4">
        <f>+WEEKNUM(B9265)</f>
        <v>17</v>
      </c>
      <c r="D9265" s="4">
        <f>+MONTH(Tabla4[[#This Row],[FECHA]])</f>
        <v>4</v>
      </c>
      <c r="E9265" s="4">
        <f>+YEAR(B9265)</f>
        <v>2025</v>
      </c>
      <c r="F9265" t="s">
        <v>3997</v>
      </c>
      <c r="G9265" t="s">
        <v>20159</v>
      </c>
      <c r="H9265" t="s">
        <v>3</v>
      </c>
      <c r="I9265" t="s">
        <v>130</v>
      </c>
      <c r="J9265" t="s">
        <v>7272</v>
      </c>
      <c r="K9265" s="2">
        <v>63536487</v>
      </c>
      <c r="L9265" t="s">
        <v>38</v>
      </c>
      <c r="M9265" t="s">
        <v>987</v>
      </c>
      <c r="N9265" s="1" t="s">
        <v>901</v>
      </c>
    </row>
    <row r="9266" spans="1:14" x14ac:dyDescent="0.25">
      <c r="A9266" s="2">
        <v>57801</v>
      </c>
      <c r="B9266" s="3" t="s">
        <v>20158</v>
      </c>
      <c r="C9266" s="4">
        <f>+WEEKNUM(B9266)</f>
        <v>17</v>
      </c>
      <c r="D9266" s="4">
        <f>+MONTH(Tabla4[[#This Row],[FECHA]])</f>
        <v>4</v>
      </c>
      <c r="E9266" s="4">
        <f>+YEAR(B9266)</f>
        <v>2025</v>
      </c>
      <c r="F9266" t="s">
        <v>3997</v>
      </c>
      <c r="G9266" t="s">
        <v>20157</v>
      </c>
      <c r="H9266" t="s">
        <v>8</v>
      </c>
      <c r="I9266" t="s">
        <v>33</v>
      </c>
      <c r="J9266" t="s">
        <v>18735</v>
      </c>
      <c r="K9266" s="2">
        <v>1023958918</v>
      </c>
      <c r="L9266" t="s">
        <v>38</v>
      </c>
      <c r="M9266" t="s">
        <v>987</v>
      </c>
      <c r="N9266" s="1" t="s">
        <v>901</v>
      </c>
    </row>
    <row r="9267" spans="1:14" x14ac:dyDescent="0.25">
      <c r="A9267" s="2">
        <v>57805</v>
      </c>
      <c r="B9267" s="3" t="s">
        <v>20156</v>
      </c>
      <c r="C9267" s="4">
        <f>+WEEKNUM(B9267)</f>
        <v>17</v>
      </c>
      <c r="D9267" s="4">
        <f>+MONTH(Tabla4[[#This Row],[FECHA]])</f>
        <v>4</v>
      </c>
      <c r="E9267" s="4">
        <f>+YEAR(B9267)</f>
        <v>2025</v>
      </c>
      <c r="F9267" t="s">
        <v>3997</v>
      </c>
      <c r="G9267" t="s">
        <v>20155</v>
      </c>
      <c r="H9267" t="s">
        <v>21</v>
      </c>
      <c r="I9267" t="s">
        <v>16</v>
      </c>
      <c r="J9267" t="s">
        <v>12637</v>
      </c>
      <c r="K9267" s="2">
        <v>79797615</v>
      </c>
      <c r="L9267" t="s">
        <v>38</v>
      </c>
      <c r="M9267" t="s">
        <v>2103</v>
      </c>
      <c r="N9267" s="1" t="s">
        <v>901</v>
      </c>
    </row>
    <row r="9268" spans="1:14" x14ac:dyDescent="0.25">
      <c r="A9268" s="2">
        <v>57806</v>
      </c>
      <c r="B9268" s="3" t="s">
        <v>20154</v>
      </c>
      <c r="C9268" s="4">
        <f>+WEEKNUM(B9268)</f>
        <v>17</v>
      </c>
      <c r="D9268" s="4">
        <f>+MONTH(Tabla4[[#This Row],[FECHA]])</f>
        <v>4</v>
      </c>
      <c r="E9268" s="4">
        <f>+YEAR(B9268)</f>
        <v>2025</v>
      </c>
      <c r="F9268" t="s">
        <v>3997</v>
      </c>
      <c r="G9268" t="s">
        <v>20153</v>
      </c>
      <c r="H9268" t="s">
        <v>3</v>
      </c>
      <c r="I9268" t="s">
        <v>33</v>
      </c>
      <c r="J9268" t="s">
        <v>1162</v>
      </c>
      <c r="K9268" s="2">
        <v>1020801142</v>
      </c>
      <c r="L9268" t="s">
        <v>38</v>
      </c>
      <c r="M9268" t="s">
        <v>987</v>
      </c>
      <c r="N9268" s="1" t="s">
        <v>901</v>
      </c>
    </row>
    <row r="9269" spans="1:14" x14ac:dyDescent="0.25">
      <c r="A9269" s="2">
        <v>57807</v>
      </c>
      <c r="B9269" s="3" t="s">
        <v>20152</v>
      </c>
      <c r="C9269" s="4">
        <f>+WEEKNUM(B9269)</f>
        <v>17</v>
      </c>
      <c r="D9269" s="4">
        <f>+MONTH(Tabla4[[#This Row],[FECHA]])</f>
        <v>4</v>
      </c>
      <c r="E9269" s="4">
        <f>+YEAR(B9269)</f>
        <v>2025</v>
      </c>
      <c r="F9269" t="s">
        <v>3997</v>
      </c>
      <c r="G9269" t="s">
        <v>20151</v>
      </c>
      <c r="H9269" t="s">
        <v>3</v>
      </c>
      <c r="I9269" t="s">
        <v>30</v>
      </c>
      <c r="J9269" t="s">
        <v>5640</v>
      </c>
      <c r="K9269" s="2">
        <v>900624066</v>
      </c>
      <c r="L9269" t="s">
        <v>38</v>
      </c>
      <c r="M9269" t="s">
        <v>2103</v>
      </c>
      <c r="N9269" s="1" t="s">
        <v>901</v>
      </c>
    </row>
    <row r="9270" spans="1:14" x14ac:dyDescent="0.25">
      <c r="A9270" s="2">
        <v>57808</v>
      </c>
      <c r="B9270" s="3" t="s">
        <v>20150</v>
      </c>
      <c r="C9270" s="4">
        <f>+WEEKNUM(B9270)</f>
        <v>17</v>
      </c>
      <c r="D9270" s="4">
        <f>+MONTH(Tabla4[[#This Row],[FECHA]])</f>
        <v>4</v>
      </c>
      <c r="E9270" s="4">
        <f>+YEAR(B9270)</f>
        <v>2025</v>
      </c>
      <c r="F9270" t="s">
        <v>3997</v>
      </c>
      <c r="G9270" t="s">
        <v>20149</v>
      </c>
      <c r="H9270" t="s">
        <v>3</v>
      </c>
      <c r="I9270" t="s">
        <v>130</v>
      </c>
      <c r="J9270" t="s">
        <v>20148</v>
      </c>
      <c r="K9270" s="2">
        <v>1019134208</v>
      </c>
      <c r="L9270" t="s">
        <v>38</v>
      </c>
      <c r="M9270" t="s">
        <v>2122</v>
      </c>
      <c r="N9270" s="1" t="s">
        <v>901</v>
      </c>
    </row>
    <row r="9271" spans="1:14" x14ac:dyDescent="0.25">
      <c r="A9271" s="2">
        <v>57814</v>
      </c>
      <c r="B9271" s="3" t="s">
        <v>20147</v>
      </c>
      <c r="C9271" s="4">
        <f>+WEEKNUM(B9271)</f>
        <v>17</v>
      </c>
      <c r="D9271" s="4">
        <f>+MONTH(Tabla4[[#This Row],[FECHA]])</f>
        <v>4</v>
      </c>
      <c r="E9271" s="4">
        <f>+YEAR(B9271)</f>
        <v>2025</v>
      </c>
      <c r="F9271" t="s">
        <v>3952</v>
      </c>
      <c r="G9271" t="s">
        <v>20146</v>
      </c>
      <c r="H9271" t="s">
        <v>482</v>
      </c>
      <c r="I9271" t="s">
        <v>130</v>
      </c>
      <c r="J9271" t="s">
        <v>18538</v>
      </c>
      <c r="K9271" s="2">
        <v>1073601734</v>
      </c>
      <c r="L9271" t="s">
        <v>38</v>
      </c>
      <c r="M9271" t="s">
        <v>2103</v>
      </c>
      <c r="N9271" s="1" t="s">
        <v>901</v>
      </c>
    </row>
    <row r="9272" spans="1:14" x14ac:dyDescent="0.25">
      <c r="A9272" s="2">
        <v>57816</v>
      </c>
      <c r="B9272" s="3" t="s">
        <v>20145</v>
      </c>
      <c r="C9272" s="4">
        <f>+WEEKNUM(B9272)</f>
        <v>17</v>
      </c>
      <c r="D9272" s="4">
        <f>+MONTH(Tabla4[[#This Row],[FECHA]])</f>
        <v>4</v>
      </c>
      <c r="E9272" s="4">
        <f>+YEAR(B9272)</f>
        <v>2025</v>
      </c>
      <c r="F9272" t="s">
        <v>3997</v>
      </c>
      <c r="H9272" t="s">
        <v>3</v>
      </c>
      <c r="I9272" t="s">
        <v>33</v>
      </c>
      <c r="J9272" t="s">
        <v>20144</v>
      </c>
      <c r="K9272" s="2">
        <v>1193405271</v>
      </c>
      <c r="L9272" t="s">
        <v>76</v>
      </c>
      <c r="M9272" t="s">
        <v>2122</v>
      </c>
      <c r="N9272" s="1" t="s">
        <v>901</v>
      </c>
    </row>
    <row r="9273" spans="1:14" x14ac:dyDescent="0.25">
      <c r="A9273" s="2">
        <v>57818</v>
      </c>
      <c r="B9273" s="3" t="s">
        <v>20143</v>
      </c>
      <c r="C9273" s="4">
        <f>+WEEKNUM(B9273)</f>
        <v>17</v>
      </c>
      <c r="D9273" s="4">
        <f>+MONTH(Tabla4[[#This Row],[FECHA]])</f>
        <v>4</v>
      </c>
      <c r="E9273" s="4">
        <f>+YEAR(B9273)</f>
        <v>2025</v>
      </c>
      <c r="F9273" t="s">
        <v>3997</v>
      </c>
      <c r="G9273" t="s">
        <v>20142</v>
      </c>
      <c r="H9273" t="s">
        <v>21</v>
      </c>
      <c r="I9273" t="s">
        <v>16</v>
      </c>
      <c r="J9273" t="s">
        <v>5813</v>
      </c>
      <c r="K9273" s="2">
        <v>52369995</v>
      </c>
      <c r="L9273" t="s">
        <v>38</v>
      </c>
      <c r="M9273" t="s">
        <v>2122</v>
      </c>
      <c r="N9273" s="1" t="s">
        <v>901</v>
      </c>
    </row>
    <row r="9274" spans="1:14" x14ac:dyDescent="0.25">
      <c r="A9274" s="2">
        <v>57821</v>
      </c>
      <c r="B9274" s="3" t="s">
        <v>20141</v>
      </c>
      <c r="C9274" s="4">
        <f>+WEEKNUM(B9274)</f>
        <v>17</v>
      </c>
      <c r="D9274" s="4">
        <f>+MONTH(Tabla4[[#This Row],[FECHA]])</f>
        <v>4</v>
      </c>
      <c r="E9274" s="4">
        <f>+YEAR(B9274)</f>
        <v>2025</v>
      </c>
      <c r="F9274" t="s">
        <v>3952</v>
      </c>
      <c r="G9274" t="s">
        <v>20140</v>
      </c>
      <c r="H9274" t="s">
        <v>927</v>
      </c>
      <c r="I9274" t="s">
        <v>33</v>
      </c>
      <c r="J9274" t="s">
        <v>5815</v>
      </c>
      <c r="K9274" s="2">
        <v>80197262</v>
      </c>
      <c r="L9274" t="s">
        <v>38</v>
      </c>
      <c r="M9274" t="s">
        <v>2122</v>
      </c>
      <c r="N9274" s="1" t="s">
        <v>901</v>
      </c>
    </row>
    <row r="9275" spans="1:14" x14ac:dyDescent="0.25">
      <c r="A9275" s="2">
        <v>57843</v>
      </c>
      <c r="B9275" s="3" t="s">
        <v>20139</v>
      </c>
      <c r="C9275" s="4">
        <f>+WEEKNUM(B9275)</f>
        <v>17</v>
      </c>
      <c r="D9275" s="4">
        <f>+MONTH(Tabla4[[#This Row],[FECHA]])</f>
        <v>4</v>
      </c>
      <c r="E9275" s="4">
        <f>+YEAR(B9275)</f>
        <v>2025</v>
      </c>
      <c r="F9275" t="s">
        <v>3955</v>
      </c>
      <c r="G9275" t="s">
        <v>20138</v>
      </c>
      <c r="H9275" t="s">
        <v>8</v>
      </c>
      <c r="I9275" t="s">
        <v>47</v>
      </c>
      <c r="J9275" t="s">
        <v>20137</v>
      </c>
      <c r="K9275" s="2">
        <v>1018495206</v>
      </c>
      <c r="L9275" t="s">
        <v>38</v>
      </c>
      <c r="M9275" t="s">
        <v>2122</v>
      </c>
      <c r="N9275" s="1" t="s">
        <v>901</v>
      </c>
    </row>
    <row r="9276" spans="1:14" x14ac:dyDescent="0.25">
      <c r="A9276" s="2">
        <v>57859</v>
      </c>
      <c r="B9276" s="3" t="s">
        <v>20136</v>
      </c>
      <c r="C9276" s="4">
        <f>+WEEKNUM(B9276)</f>
        <v>17</v>
      </c>
      <c r="D9276" s="4">
        <f>+MONTH(Tabla4[[#This Row],[FECHA]])</f>
        <v>4</v>
      </c>
      <c r="E9276" s="4">
        <f>+YEAR(B9276)</f>
        <v>2025</v>
      </c>
      <c r="F9276" t="s">
        <v>3955</v>
      </c>
      <c r="G9276" t="s">
        <v>20135</v>
      </c>
      <c r="H9276" t="s">
        <v>539</v>
      </c>
      <c r="I9276" t="s">
        <v>33</v>
      </c>
      <c r="J9276" t="s">
        <v>20134</v>
      </c>
      <c r="K9276" s="2">
        <v>1136881879</v>
      </c>
      <c r="L9276" t="s">
        <v>38</v>
      </c>
      <c r="M9276" t="s">
        <v>2103</v>
      </c>
      <c r="N9276" s="1" t="s">
        <v>901</v>
      </c>
    </row>
    <row r="9277" spans="1:14" x14ac:dyDescent="0.25">
      <c r="A9277" s="2">
        <v>57860</v>
      </c>
      <c r="B9277" s="3" t="s">
        <v>20133</v>
      </c>
      <c r="C9277" s="4">
        <f>+WEEKNUM(B9277)</f>
        <v>17</v>
      </c>
      <c r="D9277" s="4">
        <f>+MONTH(Tabla4[[#This Row],[FECHA]])</f>
        <v>4</v>
      </c>
      <c r="E9277" s="4">
        <f>+YEAR(B9277)</f>
        <v>2025</v>
      </c>
      <c r="F9277" t="s">
        <v>3997</v>
      </c>
      <c r="G9277" t="s">
        <v>20132</v>
      </c>
      <c r="H9277" t="s">
        <v>3</v>
      </c>
      <c r="I9277" t="s">
        <v>16</v>
      </c>
      <c r="J9277" t="s">
        <v>15317</v>
      </c>
      <c r="K9277" s="2">
        <v>1019138147</v>
      </c>
      <c r="L9277" t="s">
        <v>38</v>
      </c>
      <c r="M9277" t="s">
        <v>2103</v>
      </c>
      <c r="N9277" s="1" t="s">
        <v>901</v>
      </c>
    </row>
    <row r="9278" spans="1:14" x14ac:dyDescent="0.25">
      <c r="A9278" s="2">
        <v>57862</v>
      </c>
      <c r="B9278" s="3" t="s">
        <v>20131</v>
      </c>
      <c r="C9278" s="4">
        <f>+WEEKNUM(B9278)</f>
        <v>17</v>
      </c>
      <c r="D9278" s="4">
        <f>+MONTH(Tabla4[[#This Row],[FECHA]])</f>
        <v>4</v>
      </c>
      <c r="E9278" s="4">
        <f>+YEAR(B9278)</f>
        <v>2025</v>
      </c>
      <c r="F9278" t="s">
        <v>3997</v>
      </c>
      <c r="H9278" t="s">
        <v>3</v>
      </c>
      <c r="I9278" t="s">
        <v>303</v>
      </c>
      <c r="J9278" t="s">
        <v>20130</v>
      </c>
      <c r="K9278" s="2">
        <v>1013263914</v>
      </c>
      <c r="L9278" t="s">
        <v>76</v>
      </c>
      <c r="M9278" t="s">
        <v>987</v>
      </c>
      <c r="N9278" s="1" t="s">
        <v>901</v>
      </c>
    </row>
    <row r="9279" spans="1:14" x14ac:dyDescent="0.25">
      <c r="A9279" s="2">
        <v>57868</v>
      </c>
      <c r="B9279" s="3" t="s">
        <v>20129</v>
      </c>
      <c r="C9279" s="4">
        <f>+WEEKNUM(B9279)</f>
        <v>17</v>
      </c>
      <c r="D9279" s="4">
        <f>+MONTH(Tabla4[[#This Row],[FECHA]])</f>
        <v>4</v>
      </c>
      <c r="E9279" s="4">
        <f>+YEAR(B9279)</f>
        <v>2025</v>
      </c>
      <c r="F9279" t="s">
        <v>3997</v>
      </c>
      <c r="G9279" t="s">
        <v>20128</v>
      </c>
      <c r="H9279" t="s">
        <v>8</v>
      </c>
      <c r="I9279" t="s">
        <v>47</v>
      </c>
      <c r="J9279" t="s">
        <v>20127</v>
      </c>
      <c r="K9279" s="2">
        <v>1018455047</v>
      </c>
      <c r="L9279" t="s">
        <v>38</v>
      </c>
      <c r="M9279" t="s">
        <v>2122</v>
      </c>
      <c r="N9279" s="1" t="s">
        <v>901</v>
      </c>
    </row>
    <row r="9280" spans="1:14" x14ac:dyDescent="0.25">
      <c r="A9280" s="2">
        <v>57871</v>
      </c>
      <c r="B9280" s="3" t="s">
        <v>20126</v>
      </c>
      <c r="C9280" s="4">
        <f>+WEEKNUM(B9280)</f>
        <v>17</v>
      </c>
      <c r="D9280" s="4">
        <f>+MONTH(Tabla4[[#This Row],[FECHA]])</f>
        <v>4</v>
      </c>
      <c r="E9280" s="4">
        <f>+YEAR(B9280)</f>
        <v>2025</v>
      </c>
      <c r="F9280" t="s">
        <v>3997</v>
      </c>
      <c r="H9280" t="s">
        <v>8</v>
      </c>
      <c r="I9280" t="s">
        <v>33</v>
      </c>
      <c r="J9280" t="s">
        <v>20125</v>
      </c>
      <c r="K9280" s="2">
        <v>80157612</v>
      </c>
      <c r="L9280" t="s">
        <v>256</v>
      </c>
      <c r="M9280" t="s">
        <v>987</v>
      </c>
      <c r="N9280" s="1" t="s">
        <v>901</v>
      </c>
    </row>
    <row r="9281" spans="1:14" x14ac:dyDescent="0.25">
      <c r="A9281" s="2">
        <v>57876</v>
      </c>
      <c r="B9281" s="3" t="s">
        <v>20124</v>
      </c>
      <c r="C9281" s="4">
        <f>+WEEKNUM(B9281)</f>
        <v>17</v>
      </c>
      <c r="D9281" s="4">
        <f>+MONTH(Tabla4[[#This Row],[FECHA]])</f>
        <v>4</v>
      </c>
      <c r="E9281" s="4">
        <f>+YEAR(B9281)</f>
        <v>2025</v>
      </c>
      <c r="F9281" t="s">
        <v>3997</v>
      </c>
      <c r="G9281" t="s">
        <v>20123</v>
      </c>
      <c r="H9281" t="s">
        <v>3</v>
      </c>
      <c r="I9281" t="s">
        <v>997</v>
      </c>
      <c r="J9281" t="s">
        <v>20122</v>
      </c>
      <c r="K9281" s="2">
        <v>51714532</v>
      </c>
      <c r="L9281" t="s">
        <v>38</v>
      </c>
      <c r="M9281" t="s">
        <v>987</v>
      </c>
      <c r="N9281" s="1" t="s">
        <v>901</v>
      </c>
    </row>
    <row r="9282" spans="1:14" x14ac:dyDescent="0.25">
      <c r="A9282" s="2">
        <v>57878</v>
      </c>
      <c r="B9282" s="3" t="s">
        <v>20121</v>
      </c>
      <c r="C9282" s="4">
        <f>+WEEKNUM(B9282)</f>
        <v>17</v>
      </c>
      <c r="D9282" s="4">
        <f>+MONTH(Tabla4[[#This Row],[FECHA]])</f>
        <v>4</v>
      </c>
      <c r="E9282" s="4">
        <f>+YEAR(B9282)</f>
        <v>2025</v>
      </c>
      <c r="F9282" t="s">
        <v>3952</v>
      </c>
      <c r="G9282" t="s">
        <v>20120</v>
      </c>
      <c r="H9282" t="s">
        <v>927</v>
      </c>
      <c r="I9282" t="s">
        <v>16</v>
      </c>
      <c r="J9282" t="s">
        <v>16070</v>
      </c>
      <c r="K9282" s="2">
        <v>1026560879</v>
      </c>
      <c r="L9282" t="s">
        <v>38</v>
      </c>
      <c r="M9282" t="s">
        <v>2103</v>
      </c>
      <c r="N9282" s="1" t="s">
        <v>901</v>
      </c>
    </row>
    <row r="9283" spans="1:14" x14ac:dyDescent="0.25">
      <c r="A9283" s="2">
        <v>57880</v>
      </c>
      <c r="B9283" s="3" t="s">
        <v>20119</v>
      </c>
      <c r="C9283" s="4">
        <f>+WEEKNUM(B9283)</f>
        <v>17</v>
      </c>
      <c r="D9283" s="4">
        <f>+MONTH(Tabla4[[#This Row],[FECHA]])</f>
        <v>4</v>
      </c>
      <c r="E9283" s="4">
        <f>+YEAR(B9283)</f>
        <v>2025</v>
      </c>
      <c r="F9283" t="s">
        <v>3955</v>
      </c>
      <c r="G9283" t="s">
        <v>20118</v>
      </c>
      <c r="H9283" t="s">
        <v>8</v>
      </c>
      <c r="I9283" t="s">
        <v>16</v>
      </c>
      <c r="J9283" t="s">
        <v>14462</v>
      </c>
      <c r="K9283" s="2">
        <v>1127627382</v>
      </c>
      <c r="L9283" t="s">
        <v>38</v>
      </c>
      <c r="M9283" t="s">
        <v>2122</v>
      </c>
      <c r="N9283" s="1" t="s">
        <v>901</v>
      </c>
    </row>
    <row r="9284" spans="1:14" x14ac:dyDescent="0.25">
      <c r="A9284" s="2">
        <v>57882</v>
      </c>
      <c r="B9284" s="3" t="s">
        <v>20117</v>
      </c>
      <c r="C9284" s="4">
        <f>+WEEKNUM(B9284)</f>
        <v>17</v>
      </c>
      <c r="D9284" s="4">
        <f>+MONTH(Tabla4[[#This Row],[FECHA]])</f>
        <v>4</v>
      </c>
      <c r="E9284" s="4">
        <f>+YEAR(B9284)</f>
        <v>2025</v>
      </c>
      <c r="F9284" t="s">
        <v>3955</v>
      </c>
      <c r="G9284" t="s">
        <v>20116</v>
      </c>
      <c r="H9284" t="s">
        <v>8</v>
      </c>
      <c r="I9284" t="s">
        <v>30</v>
      </c>
      <c r="J9284" t="s">
        <v>20115</v>
      </c>
      <c r="K9284" s="2">
        <v>1057572731</v>
      </c>
      <c r="L9284" t="s">
        <v>38</v>
      </c>
      <c r="M9284" t="s">
        <v>2122</v>
      </c>
      <c r="N9284" s="1" t="s">
        <v>901</v>
      </c>
    </row>
    <row r="9285" spans="1:14" x14ac:dyDescent="0.25">
      <c r="A9285" s="2">
        <v>57883</v>
      </c>
      <c r="B9285" s="3" t="s">
        <v>20114</v>
      </c>
      <c r="C9285" s="4">
        <f>+WEEKNUM(B9285)</f>
        <v>17</v>
      </c>
      <c r="D9285" s="4">
        <f>+MONTH(Tabla4[[#This Row],[FECHA]])</f>
        <v>4</v>
      </c>
      <c r="E9285" s="4">
        <f>+YEAR(B9285)</f>
        <v>2025</v>
      </c>
      <c r="F9285" t="s">
        <v>3955</v>
      </c>
      <c r="G9285" t="s">
        <v>20113</v>
      </c>
      <c r="H9285" t="s">
        <v>927</v>
      </c>
      <c r="I9285" t="s">
        <v>16</v>
      </c>
      <c r="J9285" t="s">
        <v>19990</v>
      </c>
      <c r="K9285" s="2">
        <v>80000316</v>
      </c>
      <c r="L9285" t="s">
        <v>38</v>
      </c>
      <c r="M9285" t="s">
        <v>2103</v>
      </c>
      <c r="N9285" s="1" t="s">
        <v>901</v>
      </c>
    </row>
    <row r="9286" spans="1:14" x14ac:dyDescent="0.25">
      <c r="A9286" s="2">
        <v>57886</v>
      </c>
      <c r="B9286" s="3" t="s">
        <v>20112</v>
      </c>
      <c r="C9286" s="4">
        <f>+WEEKNUM(B9286)</f>
        <v>17</v>
      </c>
      <c r="D9286" s="4">
        <f>+MONTH(Tabla4[[#This Row],[FECHA]])</f>
        <v>4</v>
      </c>
      <c r="E9286" s="4">
        <f>+YEAR(B9286)</f>
        <v>2025</v>
      </c>
      <c r="F9286" t="s">
        <v>3955</v>
      </c>
      <c r="H9286" t="s">
        <v>642</v>
      </c>
      <c r="I9286" t="s">
        <v>303</v>
      </c>
      <c r="J9286" t="s">
        <v>13756</v>
      </c>
      <c r="K9286" s="2">
        <v>1013607621</v>
      </c>
      <c r="L9286" t="s">
        <v>55</v>
      </c>
      <c r="M9286" t="s">
        <v>987</v>
      </c>
      <c r="N9286" s="1" t="s">
        <v>901</v>
      </c>
    </row>
    <row r="9287" spans="1:14" x14ac:dyDescent="0.25">
      <c r="A9287" s="2">
        <v>57894</v>
      </c>
      <c r="B9287" s="3" t="s">
        <v>20111</v>
      </c>
      <c r="C9287" s="4">
        <f>+WEEKNUM(B9287)</f>
        <v>17</v>
      </c>
      <c r="D9287" s="4">
        <f>+MONTH(Tabla4[[#This Row],[FECHA]])</f>
        <v>4</v>
      </c>
      <c r="E9287" s="4">
        <f>+YEAR(B9287)</f>
        <v>2025</v>
      </c>
      <c r="F9287" t="s">
        <v>3955</v>
      </c>
      <c r="G9287" t="s">
        <v>20110</v>
      </c>
      <c r="H9287" t="s">
        <v>3</v>
      </c>
      <c r="I9287" t="s">
        <v>16</v>
      </c>
      <c r="J9287" t="s">
        <v>1431</v>
      </c>
      <c r="K9287" s="2">
        <v>52493100</v>
      </c>
      <c r="L9287" t="s">
        <v>38</v>
      </c>
      <c r="M9287" t="s">
        <v>2103</v>
      </c>
      <c r="N9287" s="1" t="s">
        <v>901</v>
      </c>
    </row>
    <row r="9288" spans="1:14" x14ac:dyDescent="0.25">
      <c r="A9288" s="2">
        <v>57899</v>
      </c>
      <c r="B9288" s="3" t="s">
        <v>20109</v>
      </c>
      <c r="C9288" s="4">
        <f>+WEEKNUM(B9288)</f>
        <v>17</v>
      </c>
      <c r="D9288" s="4">
        <f>+MONTH(Tabla4[[#This Row],[FECHA]])</f>
        <v>4</v>
      </c>
      <c r="E9288" s="4">
        <f>+YEAR(B9288)</f>
        <v>2025</v>
      </c>
      <c r="F9288" t="s">
        <v>3985</v>
      </c>
      <c r="H9288" t="s">
        <v>3</v>
      </c>
      <c r="I9288" t="s">
        <v>16</v>
      </c>
      <c r="J9288" t="s">
        <v>19410</v>
      </c>
      <c r="K9288" s="2">
        <v>1020822326</v>
      </c>
      <c r="L9288" t="s">
        <v>58</v>
      </c>
      <c r="M9288" t="s">
        <v>2103</v>
      </c>
      <c r="N9288" s="1" t="s">
        <v>901</v>
      </c>
    </row>
    <row r="9289" spans="1:14" x14ac:dyDescent="0.25">
      <c r="A9289" s="2">
        <v>57908</v>
      </c>
      <c r="B9289" s="3" t="s">
        <v>20108</v>
      </c>
      <c r="C9289" s="4">
        <f>+WEEKNUM(B9289)</f>
        <v>17</v>
      </c>
      <c r="D9289" s="4">
        <f>+MONTH(Tabla4[[#This Row],[FECHA]])</f>
        <v>4</v>
      </c>
      <c r="E9289" s="4">
        <f>+YEAR(B9289)</f>
        <v>2025</v>
      </c>
      <c r="F9289" t="s">
        <v>3985</v>
      </c>
      <c r="G9289" t="s">
        <v>20107</v>
      </c>
      <c r="H9289" t="s">
        <v>3</v>
      </c>
      <c r="I9289" t="s">
        <v>30</v>
      </c>
      <c r="J9289" t="s">
        <v>20106</v>
      </c>
      <c r="K9289" s="2">
        <v>79521054</v>
      </c>
      <c r="L9289" t="s">
        <v>38</v>
      </c>
      <c r="M9289" t="s">
        <v>2122</v>
      </c>
      <c r="N9289" s="1" t="s">
        <v>901</v>
      </c>
    </row>
    <row r="9290" spans="1:14" x14ac:dyDescent="0.25">
      <c r="A9290" s="2">
        <v>57911</v>
      </c>
      <c r="B9290" s="3" t="s">
        <v>20105</v>
      </c>
      <c r="C9290" s="4">
        <f>+WEEKNUM(B9290)</f>
        <v>17</v>
      </c>
      <c r="D9290" s="4">
        <f>+MONTH(Tabla4[[#This Row],[FECHA]])</f>
        <v>4</v>
      </c>
      <c r="E9290" s="4">
        <f>+YEAR(B9290)</f>
        <v>2025</v>
      </c>
      <c r="F9290" t="s">
        <v>3985</v>
      </c>
      <c r="G9290" t="s">
        <v>20104</v>
      </c>
      <c r="H9290" t="s">
        <v>3</v>
      </c>
      <c r="I9290" t="s">
        <v>33</v>
      </c>
      <c r="J9290" t="s">
        <v>20103</v>
      </c>
      <c r="K9290" s="2">
        <v>1018415296</v>
      </c>
      <c r="L9290" t="s">
        <v>38</v>
      </c>
      <c r="M9290" t="s">
        <v>2103</v>
      </c>
      <c r="N9290" s="1" t="s">
        <v>901</v>
      </c>
    </row>
    <row r="9291" spans="1:14" x14ac:dyDescent="0.25">
      <c r="A9291" s="2">
        <v>57930</v>
      </c>
      <c r="B9291" s="3" t="s">
        <v>20102</v>
      </c>
      <c r="C9291" s="4">
        <f>+WEEKNUM(B9291)</f>
        <v>17</v>
      </c>
      <c r="D9291" s="4">
        <f>+MONTH(Tabla4[[#This Row],[FECHA]])</f>
        <v>4</v>
      </c>
      <c r="E9291" s="4">
        <f>+YEAR(B9291)</f>
        <v>2025</v>
      </c>
      <c r="F9291" t="s">
        <v>3985</v>
      </c>
      <c r="H9291" t="s">
        <v>3</v>
      </c>
      <c r="I9291" t="s">
        <v>16</v>
      </c>
      <c r="J9291" t="s">
        <v>20101</v>
      </c>
      <c r="K9291" s="2">
        <v>370046</v>
      </c>
      <c r="L9291" t="s">
        <v>76</v>
      </c>
      <c r="M9291" t="s">
        <v>987</v>
      </c>
      <c r="N9291" s="1" t="s">
        <v>901</v>
      </c>
    </row>
    <row r="9292" spans="1:14" x14ac:dyDescent="0.25">
      <c r="A9292" s="2">
        <v>57937</v>
      </c>
      <c r="B9292" s="3" t="s">
        <v>20100</v>
      </c>
      <c r="C9292" s="4">
        <f>+WEEKNUM(B9292)</f>
        <v>17</v>
      </c>
      <c r="D9292" s="4">
        <f>+MONTH(Tabla4[[#This Row],[FECHA]])</f>
        <v>4</v>
      </c>
      <c r="E9292" s="4">
        <f>+YEAR(B9292)</f>
        <v>2025</v>
      </c>
      <c r="F9292" t="s">
        <v>3955</v>
      </c>
      <c r="G9292" t="s">
        <v>20099</v>
      </c>
      <c r="H9292" t="s">
        <v>3803</v>
      </c>
      <c r="I9292" t="s">
        <v>16</v>
      </c>
      <c r="J9292" t="s">
        <v>20098</v>
      </c>
      <c r="K9292" s="2">
        <v>1020839825</v>
      </c>
      <c r="L9292" t="s">
        <v>38</v>
      </c>
      <c r="M9292" t="s">
        <v>2103</v>
      </c>
      <c r="N9292" s="1" t="s">
        <v>901</v>
      </c>
    </row>
    <row r="9293" spans="1:14" x14ac:dyDescent="0.25">
      <c r="A9293" s="2">
        <v>57938</v>
      </c>
      <c r="B9293" s="3" t="s">
        <v>20097</v>
      </c>
      <c r="C9293" s="4">
        <f>+WEEKNUM(B9293)</f>
        <v>17</v>
      </c>
      <c r="D9293" s="4">
        <f>+MONTH(Tabla4[[#This Row],[FECHA]])</f>
        <v>4</v>
      </c>
      <c r="E9293" s="4">
        <f>+YEAR(B9293)</f>
        <v>2025</v>
      </c>
      <c r="F9293" t="s">
        <v>3955</v>
      </c>
      <c r="G9293" t="s">
        <v>20096</v>
      </c>
      <c r="H9293" t="s">
        <v>916</v>
      </c>
      <c r="I9293" t="s">
        <v>33</v>
      </c>
      <c r="J9293" t="s">
        <v>18732</v>
      </c>
      <c r="K9293" s="2">
        <v>1018412635</v>
      </c>
      <c r="L9293" t="s">
        <v>38</v>
      </c>
      <c r="M9293" t="s">
        <v>987</v>
      </c>
      <c r="N9293" s="1" t="s">
        <v>901</v>
      </c>
    </row>
    <row r="9294" spans="1:14" x14ac:dyDescent="0.25">
      <c r="A9294" s="2">
        <v>57948</v>
      </c>
      <c r="B9294" s="3" t="s">
        <v>20095</v>
      </c>
      <c r="C9294" s="4">
        <f>+WEEKNUM(B9294)</f>
        <v>17</v>
      </c>
      <c r="D9294" s="4">
        <f>+MONTH(Tabla4[[#This Row],[FECHA]])</f>
        <v>4</v>
      </c>
      <c r="E9294" s="4">
        <f>+YEAR(B9294)</f>
        <v>2025</v>
      </c>
      <c r="F9294" t="s">
        <v>3955</v>
      </c>
      <c r="G9294" t="s">
        <v>20094</v>
      </c>
      <c r="H9294" t="s">
        <v>539</v>
      </c>
      <c r="I9294" t="s">
        <v>16</v>
      </c>
      <c r="J9294" t="s">
        <v>1508</v>
      </c>
      <c r="K9294" s="2">
        <v>80224264</v>
      </c>
      <c r="L9294" t="s">
        <v>38</v>
      </c>
      <c r="M9294" t="s">
        <v>2122</v>
      </c>
      <c r="N9294" s="1" t="s">
        <v>901</v>
      </c>
    </row>
    <row r="9295" spans="1:14" x14ac:dyDescent="0.25">
      <c r="A9295" s="2">
        <v>57959</v>
      </c>
      <c r="B9295" s="3" t="s">
        <v>20093</v>
      </c>
      <c r="C9295" s="4">
        <f>+WEEKNUM(B9295)</f>
        <v>17</v>
      </c>
      <c r="D9295" s="4">
        <f>+MONTH(Tabla4[[#This Row],[FECHA]])</f>
        <v>4</v>
      </c>
      <c r="E9295" s="4">
        <f>+YEAR(B9295)</f>
        <v>2025</v>
      </c>
      <c r="F9295" t="s">
        <v>3985</v>
      </c>
      <c r="G9295" t="s">
        <v>20092</v>
      </c>
      <c r="H9295" t="s">
        <v>3</v>
      </c>
      <c r="I9295" t="s">
        <v>16</v>
      </c>
      <c r="J9295" t="s">
        <v>5052</v>
      </c>
      <c r="K9295" s="2">
        <v>1094964531</v>
      </c>
      <c r="L9295" t="s">
        <v>38</v>
      </c>
      <c r="M9295" t="s">
        <v>2122</v>
      </c>
      <c r="N9295" s="1" t="s">
        <v>901</v>
      </c>
    </row>
    <row r="9296" spans="1:14" x14ac:dyDescent="0.25">
      <c r="A9296" s="2">
        <v>57961</v>
      </c>
      <c r="B9296" s="3" t="s">
        <v>20091</v>
      </c>
      <c r="C9296" s="4">
        <f>+WEEKNUM(B9296)</f>
        <v>17</v>
      </c>
      <c r="D9296" s="4">
        <f>+MONTH(Tabla4[[#This Row],[FECHA]])</f>
        <v>4</v>
      </c>
      <c r="E9296" s="4">
        <f>+YEAR(B9296)</f>
        <v>2025</v>
      </c>
      <c r="F9296" t="s">
        <v>3985</v>
      </c>
      <c r="H9296" t="s">
        <v>8</v>
      </c>
      <c r="I9296" t="s">
        <v>33</v>
      </c>
      <c r="J9296" t="s">
        <v>20090</v>
      </c>
      <c r="K9296" s="2">
        <v>1020822941</v>
      </c>
      <c r="L9296" t="s">
        <v>58</v>
      </c>
      <c r="M9296" t="s">
        <v>987</v>
      </c>
      <c r="N9296" s="1" t="s">
        <v>901</v>
      </c>
    </row>
    <row r="9297" spans="1:14" x14ac:dyDescent="0.25">
      <c r="A9297" s="2">
        <v>57963</v>
      </c>
      <c r="B9297" s="3" t="s">
        <v>20089</v>
      </c>
      <c r="C9297" s="4">
        <f>+WEEKNUM(B9297)</f>
        <v>17</v>
      </c>
      <c r="D9297" s="4">
        <f>+MONTH(Tabla4[[#This Row],[FECHA]])</f>
        <v>4</v>
      </c>
      <c r="E9297" s="4">
        <f>+YEAR(B9297)</f>
        <v>2025</v>
      </c>
      <c r="F9297" t="s">
        <v>3955</v>
      </c>
      <c r="H9297" t="s">
        <v>3803</v>
      </c>
      <c r="I9297" t="s">
        <v>30</v>
      </c>
      <c r="J9297" t="s">
        <v>6566</v>
      </c>
      <c r="K9297" s="2">
        <v>1082973720</v>
      </c>
      <c r="L9297" t="s">
        <v>55</v>
      </c>
      <c r="M9297" t="s">
        <v>2103</v>
      </c>
      <c r="N9297" s="1" t="s">
        <v>901</v>
      </c>
    </row>
    <row r="9298" spans="1:14" x14ac:dyDescent="0.25">
      <c r="A9298" s="2">
        <v>57969</v>
      </c>
      <c r="B9298" s="3" t="s">
        <v>20088</v>
      </c>
      <c r="C9298" s="4">
        <f>+WEEKNUM(B9298)</f>
        <v>17</v>
      </c>
      <c r="D9298" s="4">
        <f>+MONTH(Tabla4[[#This Row],[FECHA]])</f>
        <v>4</v>
      </c>
      <c r="E9298" s="4">
        <f>+YEAR(B9298)</f>
        <v>2025</v>
      </c>
      <c r="F9298" t="s">
        <v>3985</v>
      </c>
      <c r="G9298" t="s">
        <v>20087</v>
      </c>
      <c r="H9298" t="s">
        <v>3</v>
      </c>
      <c r="I9298" t="s">
        <v>130</v>
      </c>
      <c r="J9298" t="s">
        <v>12650</v>
      </c>
      <c r="K9298" s="2">
        <v>1032396721</v>
      </c>
      <c r="L9298" t="s">
        <v>38</v>
      </c>
      <c r="M9298" t="s">
        <v>987</v>
      </c>
      <c r="N9298" s="1" t="s">
        <v>901</v>
      </c>
    </row>
    <row r="9299" spans="1:14" x14ac:dyDescent="0.25">
      <c r="A9299" s="2">
        <v>57973</v>
      </c>
      <c r="B9299" s="3" t="s">
        <v>20086</v>
      </c>
      <c r="C9299" s="4">
        <f>+WEEKNUM(B9299)</f>
        <v>17</v>
      </c>
      <c r="D9299" s="4">
        <f>+MONTH(Tabla4[[#This Row],[FECHA]])</f>
        <v>4</v>
      </c>
      <c r="E9299" s="4">
        <f>+YEAR(B9299)</f>
        <v>2025</v>
      </c>
      <c r="F9299" t="s">
        <v>3985</v>
      </c>
      <c r="H9299" t="s">
        <v>21</v>
      </c>
      <c r="I9299" t="s">
        <v>130</v>
      </c>
      <c r="J9299" t="s">
        <v>11410</v>
      </c>
      <c r="K9299" s="2">
        <v>1101695918</v>
      </c>
      <c r="L9299" t="s">
        <v>76</v>
      </c>
      <c r="M9299" t="s">
        <v>987</v>
      </c>
      <c r="N9299" s="1" t="s">
        <v>901</v>
      </c>
    </row>
    <row r="9300" spans="1:14" x14ac:dyDescent="0.25">
      <c r="A9300" s="2">
        <v>57974</v>
      </c>
      <c r="B9300" s="3" t="s">
        <v>20085</v>
      </c>
      <c r="C9300" s="4">
        <f>+WEEKNUM(B9300)</f>
        <v>17</v>
      </c>
      <c r="D9300" s="4">
        <f>+MONTH(Tabla4[[#This Row],[FECHA]])</f>
        <v>4</v>
      </c>
      <c r="E9300" s="4">
        <f>+YEAR(B9300)</f>
        <v>2025</v>
      </c>
      <c r="F9300" t="s">
        <v>3955</v>
      </c>
      <c r="G9300" t="s">
        <v>20084</v>
      </c>
      <c r="H9300" t="s">
        <v>927</v>
      </c>
      <c r="I9300" t="s">
        <v>16</v>
      </c>
      <c r="J9300" t="s">
        <v>16070</v>
      </c>
      <c r="K9300" s="2">
        <v>1026560879</v>
      </c>
      <c r="L9300" t="s">
        <v>38</v>
      </c>
      <c r="M9300" t="s">
        <v>2103</v>
      </c>
      <c r="N9300" s="1" t="s">
        <v>901</v>
      </c>
    </row>
    <row r="9301" spans="1:14" x14ac:dyDescent="0.25">
      <c r="A9301" s="2">
        <v>57978</v>
      </c>
      <c r="B9301" s="3" t="s">
        <v>20083</v>
      </c>
      <c r="C9301" s="4">
        <f>+WEEKNUM(B9301)</f>
        <v>17</v>
      </c>
      <c r="D9301" s="4">
        <f>+MONTH(Tabla4[[#This Row],[FECHA]])</f>
        <v>4</v>
      </c>
      <c r="E9301" s="4">
        <f>+YEAR(B9301)</f>
        <v>2025</v>
      </c>
      <c r="F9301" t="s">
        <v>3985</v>
      </c>
      <c r="G9301" t="s">
        <v>20082</v>
      </c>
      <c r="H9301" t="s">
        <v>8</v>
      </c>
      <c r="I9301" t="s">
        <v>16</v>
      </c>
      <c r="J9301" t="s">
        <v>6907</v>
      </c>
      <c r="K9301" s="2">
        <v>1005826642</v>
      </c>
      <c r="L9301" t="s">
        <v>38</v>
      </c>
      <c r="M9301" t="s">
        <v>2103</v>
      </c>
      <c r="N9301" s="1" t="s">
        <v>901</v>
      </c>
    </row>
    <row r="9302" spans="1:14" x14ac:dyDescent="0.25">
      <c r="A9302" s="2">
        <v>57981</v>
      </c>
      <c r="B9302" s="3" t="s">
        <v>20081</v>
      </c>
      <c r="C9302" s="4">
        <f>+WEEKNUM(B9302)</f>
        <v>17</v>
      </c>
      <c r="D9302" s="4">
        <f>+MONTH(Tabla4[[#This Row],[FECHA]])</f>
        <v>4</v>
      </c>
      <c r="E9302" s="4">
        <f>+YEAR(B9302)</f>
        <v>2025</v>
      </c>
      <c r="F9302" t="s">
        <v>20055</v>
      </c>
      <c r="G9302" t="s">
        <v>20080</v>
      </c>
      <c r="H9302" t="s">
        <v>8</v>
      </c>
      <c r="I9302" t="s">
        <v>33</v>
      </c>
      <c r="J9302" t="s">
        <v>20079</v>
      </c>
      <c r="K9302" s="2">
        <v>1049454619</v>
      </c>
      <c r="L9302" t="s">
        <v>38</v>
      </c>
      <c r="M9302" t="s">
        <v>2122</v>
      </c>
      <c r="N9302" s="1" t="s">
        <v>901</v>
      </c>
    </row>
    <row r="9303" spans="1:14" x14ac:dyDescent="0.25">
      <c r="A9303" s="2">
        <v>57994</v>
      </c>
      <c r="B9303" s="3" t="s">
        <v>20078</v>
      </c>
      <c r="C9303" s="4">
        <f>+WEEKNUM(B9303)</f>
        <v>17</v>
      </c>
      <c r="D9303" s="4">
        <f>+MONTH(Tabla4[[#This Row],[FECHA]])</f>
        <v>4</v>
      </c>
      <c r="E9303" s="4">
        <f>+YEAR(B9303)</f>
        <v>2025</v>
      </c>
      <c r="F9303" t="s">
        <v>3997</v>
      </c>
      <c r="G9303" t="s">
        <v>20077</v>
      </c>
      <c r="H9303" t="s">
        <v>482</v>
      </c>
      <c r="I9303" t="s">
        <v>997</v>
      </c>
      <c r="J9303" t="s">
        <v>3762</v>
      </c>
      <c r="K9303" s="2">
        <v>1019134679</v>
      </c>
      <c r="L9303" t="s">
        <v>38</v>
      </c>
      <c r="M9303" t="s">
        <v>2122</v>
      </c>
      <c r="N9303" s="1" t="s">
        <v>901</v>
      </c>
    </row>
    <row r="9304" spans="1:14" x14ac:dyDescent="0.25">
      <c r="A9304" s="2">
        <v>58007</v>
      </c>
      <c r="B9304" s="3" t="s">
        <v>20076</v>
      </c>
      <c r="C9304" s="4">
        <f>+WEEKNUM(B9304)</f>
        <v>17</v>
      </c>
      <c r="D9304" s="4">
        <f>+MONTH(Tabla4[[#This Row],[FECHA]])</f>
        <v>4</v>
      </c>
      <c r="E9304" s="4">
        <f>+YEAR(B9304)</f>
        <v>2025</v>
      </c>
      <c r="F9304" t="s">
        <v>3997</v>
      </c>
      <c r="G9304" t="s">
        <v>20075</v>
      </c>
      <c r="H9304" t="s">
        <v>927</v>
      </c>
      <c r="I9304" t="s">
        <v>16</v>
      </c>
      <c r="J9304" t="s">
        <v>9583</v>
      </c>
      <c r="K9304" s="2">
        <v>1026290583</v>
      </c>
      <c r="L9304" t="s">
        <v>38</v>
      </c>
      <c r="M9304" t="s">
        <v>2122</v>
      </c>
      <c r="N9304" s="1" t="s">
        <v>901</v>
      </c>
    </row>
    <row r="9305" spans="1:14" x14ac:dyDescent="0.25">
      <c r="A9305" s="2">
        <v>58015</v>
      </c>
      <c r="B9305" s="3" t="s">
        <v>20074</v>
      </c>
      <c r="C9305" s="4">
        <f>+WEEKNUM(B9305)</f>
        <v>17</v>
      </c>
      <c r="D9305" s="4">
        <f>+MONTH(Tabla4[[#This Row],[FECHA]])</f>
        <v>4</v>
      </c>
      <c r="E9305" s="4">
        <f>+YEAR(B9305)</f>
        <v>2025</v>
      </c>
      <c r="F9305" t="s">
        <v>3997</v>
      </c>
      <c r="G9305" t="s">
        <v>20073</v>
      </c>
      <c r="H9305" t="s">
        <v>482</v>
      </c>
      <c r="I9305" t="s">
        <v>130</v>
      </c>
      <c r="J9305" t="s">
        <v>19974</v>
      </c>
      <c r="K9305" s="2">
        <v>1000969033</v>
      </c>
      <c r="L9305" t="s">
        <v>38</v>
      </c>
      <c r="M9305" t="s">
        <v>2122</v>
      </c>
      <c r="N9305" s="1" t="s">
        <v>901</v>
      </c>
    </row>
    <row r="9306" spans="1:14" x14ac:dyDescent="0.25">
      <c r="A9306" s="2">
        <v>58020</v>
      </c>
      <c r="B9306" s="3" t="s">
        <v>20072</v>
      </c>
      <c r="C9306" s="4">
        <f>+WEEKNUM(B9306)</f>
        <v>17</v>
      </c>
      <c r="D9306" s="4">
        <f>+MONTH(Tabla4[[#This Row],[FECHA]])</f>
        <v>4</v>
      </c>
      <c r="E9306" s="4">
        <f>+YEAR(B9306)</f>
        <v>2025</v>
      </c>
      <c r="F9306" t="s">
        <v>3997</v>
      </c>
      <c r="G9306" t="s">
        <v>20071</v>
      </c>
      <c r="H9306" t="s">
        <v>916</v>
      </c>
      <c r="I9306" t="s">
        <v>16</v>
      </c>
      <c r="J9306" t="s">
        <v>10503</v>
      </c>
      <c r="K9306" s="2">
        <v>1144087035</v>
      </c>
      <c r="L9306" t="s">
        <v>38</v>
      </c>
      <c r="M9306" t="s">
        <v>2103</v>
      </c>
      <c r="N9306" s="1" t="s">
        <v>901</v>
      </c>
    </row>
    <row r="9307" spans="1:14" x14ac:dyDescent="0.25">
      <c r="A9307" s="2">
        <v>58029</v>
      </c>
      <c r="B9307" s="3" t="s">
        <v>20070</v>
      </c>
      <c r="C9307" s="4">
        <f>+WEEKNUM(B9307)</f>
        <v>17</v>
      </c>
      <c r="D9307" s="4">
        <f>+MONTH(Tabla4[[#This Row],[FECHA]])</f>
        <v>4</v>
      </c>
      <c r="E9307" s="4">
        <f>+YEAR(B9307)</f>
        <v>2025</v>
      </c>
      <c r="F9307" t="s">
        <v>3980</v>
      </c>
      <c r="G9307" t="s">
        <v>20069</v>
      </c>
      <c r="H9307" t="s">
        <v>3</v>
      </c>
      <c r="I9307" t="s">
        <v>130</v>
      </c>
      <c r="J9307" t="s">
        <v>18669</v>
      </c>
      <c r="K9307" s="2">
        <v>1032437131</v>
      </c>
      <c r="L9307" t="s">
        <v>38</v>
      </c>
      <c r="M9307" t="s">
        <v>2122</v>
      </c>
      <c r="N9307" s="1" t="s">
        <v>901</v>
      </c>
    </row>
    <row r="9308" spans="1:14" x14ac:dyDescent="0.25">
      <c r="A9308" s="2">
        <v>58041</v>
      </c>
      <c r="B9308" s="3" t="s">
        <v>20068</v>
      </c>
      <c r="C9308" s="4">
        <f>+WEEKNUM(B9308)</f>
        <v>17</v>
      </c>
      <c r="D9308" s="4">
        <f>+MONTH(Tabla4[[#This Row],[FECHA]])</f>
        <v>4</v>
      </c>
      <c r="E9308" s="4">
        <f>+YEAR(B9308)</f>
        <v>2025</v>
      </c>
      <c r="F9308" t="s">
        <v>3985</v>
      </c>
      <c r="G9308" t="s">
        <v>20067</v>
      </c>
      <c r="H9308" t="s">
        <v>3</v>
      </c>
      <c r="I9308" t="s">
        <v>16</v>
      </c>
      <c r="J9308" t="s">
        <v>20066</v>
      </c>
      <c r="K9308" s="2">
        <v>1019128672</v>
      </c>
      <c r="L9308" t="s">
        <v>38</v>
      </c>
      <c r="M9308" t="s">
        <v>2122</v>
      </c>
      <c r="N9308" s="1" t="s">
        <v>901</v>
      </c>
    </row>
    <row r="9309" spans="1:14" x14ac:dyDescent="0.25">
      <c r="A9309" s="2">
        <v>58045</v>
      </c>
      <c r="B9309" s="3" t="s">
        <v>20065</v>
      </c>
      <c r="C9309" s="4">
        <f>+WEEKNUM(B9309)</f>
        <v>17</v>
      </c>
      <c r="D9309" s="4">
        <f>+MONTH(Tabla4[[#This Row],[FECHA]])</f>
        <v>4</v>
      </c>
      <c r="E9309" s="4">
        <f>+YEAR(B9309)</f>
        <v>2025</v>
      </c>
      <c r="F9309" t="s">
        <v>3985</v>
      </c>
      <c r="G9309" t="s">
        <v>20064</v>
      </c>
      <c r="H9309" t="s">
        <v>21</v>
      </c>
      <c r="I9309" t="s">
        <v>16</v>
      </c>
      <c r="J9309" t="s">
        <v>6815</v>
      </c>
      <c r="K9309" s="2">
        <v>1032402133</v>
      </c>
      <c r="L9309" t="s">
        <v>38</v>
      </c>
      <c r="M9309" t="s">
        <v>987</v>
      </c>
      <c r="N9309" s="1" t="s">
        <v>901</v>
      </c>
    </row>
    <row r="9310" spans="1:14" x14ac:dyDescent="0.25">
      <c r="A9310" s="2">
        <v>58049</v>
      </c>
      <c r="B9310" s="3" t="s">
        <v>20063</v>
      </c>
      <c r="C9310" s="4">
        <f>+WEEKNUM(B9310)</f>
        <v>17</v>
      </c>
      <c r="D9310" s="4">
        <f>+MONTH(Tabla4[[#This Row],[FECHA]])</f>
        <v>4</v>
      </c>
      <c r="E9310" s="4">
        <f>+YEAR(B9310)</f>
        <v>2025</v>
      </c>
      <c r="H9310" t="s">
        <v>21</v>
      </c>
      <c r="I9310" t="s">
        <v>303</v>
      </c>
      <c r="J9310" t="s">
        <v>20062</v>
      </c>
      <c r="K9310" s="2">
        <v>1016030151</v>
      </c>
      <c r="L9310" t="s">
        <v>58</v>
      </c>
      <c r="M9310" t="s">
        <v>2103</v>
      </c>
      <c r="N9310" s="1" t="s">
        <v>901</v>
      </c>
    </row>
    <row r="9311" spans="1:14" x14ac:dyDescent="0.25">
      <c r="A9311" s="2">
        <v>58054</v>
      </c>
      <c r="B9311" s="3" t="s">
        <v>20061</v>
      </c>
      <c r="C9311" s="4">
        <f>+WEEKNUM(B9311)</f>
        <v>17</v>
      </c>
      <c r="D9311" s="4">
        <f>+MONTH(Tabla4[[#This Row],[FECHA]])</f>
        <v>4</v>
      </c>
      <c r="E9311" s="4">
        <f>+YEAR(B9311)</f>
        <v>2025</v>
      </c>
      <c r="F9311" t="s">
        <v>3985</v>
      </c>
      <c r="H9311" t="s">
        <v>21</v>
      </c>
      <c r="I9311" t="s">
        <v>997</v>
      </c>
      <c r="J9311" t="s">
        <v>13056</v>
      </c>
      <c r="K9311" s="2">
        <v>1015446852</v>
      </c>
      <c r="L9311" t="s">
        <v>58</v>
      </c>
      <c r="M9311" t="s">
        <v>2103</v>
      </c>
      <c r="N9311" s="1" t="s">
        <v>901</v>
      </c>
    </row>
    <row r="9312" spans="1:14" x14ac:dyDescent="0.25">
      <c r="A9312" s="2">
        <v>58055</v>
      </c>
      <c r="B9312" s="3" t="s">
        <v>20060</v>
      </c>
      <c r="C9312" s="4">
        <f>+WEEKNUM(B9312)</f>
        <v>17</v>
      </c>
      <c r="D9312" s="4">
        <f>+MONTH(Tabla4[[#This Row],[FECHA]])</f>
        <v>4</v>
      </c>
      <c r="E9312" s="4">
        <f>+YEAR(B9312)</f>
        <v>2025</v>
      </c>
      <c r="F9312" t="s">
        <v>3985</v>
      </c>
      <c r="G9312" t="s">
        <v>20059</v>
      </c>
      <c r="H9312" t="s">
        <v>3</v>
      </c>
      <c r="I9312" t="s">
        <v>16</v>
      </c>
      <c r="J9312" t="s">
        <v>4755</v>
      </c>
      <c r="K9312" s="2">
        <v>1020836103</v>
      </c>
      <c r="L9312" t="s">
        <v>38</v>
      </c>
      <c r="M9312" t="s">
        <v>987</v>
      </c>
      <c r="N9312" s="1" t="s">
        <v>901</v>
      </c>
    </row>
    <row r="9313" spans="1:14" x14ac:dyDescent="0.25">
      <c r="A9313" s="2">
        <v>58076</v>
      </c>
      <c r="B9313" s="3" t="s">
        <v>20058</v>
      </c>
      <c r="C9313" s="4">
        <f>+WEEKNUM(B9313)</f>
        <v>17</v>
      </c>
      <c r="D9313" s="4">
        <f>+MONTH(Tabla4[[#This Row],[FECHA]])</f>
        <v>4</v>
      </c>
      <c r="E9313" s="4">
        <f>+YEAR(B9313)</f>
        <v>2025</v>
      </c>
      <c r="F9313" t="s">
        <v>3985</v>
      </c>
      <c r="G9313" t="s">
        <v>20057</v>
      </c>
      <c r="H9313" t="s">
        <v>8</v>
      </c>
      <c r="I9313" t="s">
        <v>30</v>
      </c>
      <c r="J9313" t="s">
        <v>4989</v>
      </c>
      <c r="K9313" s="2">
        <v>1090400244</v>
      </c>
      <c r="L9313" t="s">
        <v>38</v>
      </c>
      <c r="M9313" t="s">
        <v>2122</v>
      </c>
      <c r="N9313" s="1" t="s">
        <v>901</v>
      </c>
    </row>
    <row r="9314" spans="1:14" x14ac:dyDescent="0.25">
      <c r="A9314" s="2">
        <v>58085</v>
      </c>
      <c r="B9314" s="3" t="s">
        <v>20056</v>
      </c>
      <c r="C9314" s="4">
        <f>+WEEKNUM(B9314)</f>
        <v>17</v>
      </c>
      <c r="D9314" s="4">
        <f>+MONTH(Tabla4[[#This Row],[FECHA]])</f>
        <v>4</v>
      </c>
      <c r="E9314" s="4">
        <f>+YEAR(B9314)</f>
        <v>2025</v>
      </c>
      <c r="F9314" t="s">
        <v>20055</v>
      </c>
      <c r="H9314" t="s">
        <v>927</v>
      </c>
      <c r="I9314" t="s">
        <v>12</v>
      </c>
      <c r="J9314" t="s">
        <v>20054</v>
      </c>
      <c r="K9314" s="2">
        <v>1019129501</v>
      </c>
      <c r="L9314" t="s">
        <v>256</v>
      </c>
      <c r="M9314" t="s">
        <v>987</v>
      </c>
      <c r="N9314" s="1" t="s">
        <v>901</v>
      </c>
    </row>
    <row r="9315" spans="1:14" x14ac:dyDescent="0.25">
      <c r="A9315" s="2">
        <v>58090</v>
      </c>
      <c r="B9315" s="3" t="s">
        <v>20053</v>
      </c>
      <c r="C9315" s="4">
        <f>+WEEKNUM(B9315)</f>
        <v>17</v>
      </c>
      <c r="D9315" s="4">
        <f>+MONTH(Tabla4[[#This Row],[FECHA]])</f>
        <v>4</v>
      </c>
      <c r="E9315" s="4">
        <f>+YEAR(B9315)</f>
        <v>2025</v>
      </c>
      <c r="F9315" t="s">
        <v>3980</v>
      </c>
      <c r="H9315" t="s">
        <v>3</v>
      </c>
      <c r="I9315" t="s">
        <v>16</v>
      </c>
      <c r="J9315" t="s">
        <v>1477</v>
      </c>
      <c r="K9315" s="2">
        <v>80873705</v>
      </c>
      <c r="L9315" t="s">
        <v>55</v>
      </c>
      <c r="M9315" t="s">
        <v>987</v>
      </c>
      <c r="N9315" s="1" t="s">
        <v>901</v>
      </c>
    </row>
    <row r="9316" spans="1:14" x14ac:dyDescent="0.25">
      <c r="A9316" s="2">
        <v>58110</v>
      </c>
      <c r="B9316" s="3" t="s">
        <v>20052</v>
      </c>
      <c r="C9316" s="4">
        <f>+WEEKNUM(B9316)</f>
        <v>17</v>
      </c>
      <c r="D9316" s="4">
        <f>+MONTH(Tabla4[[#This Row],[FECHA]])</f>
        <v>4</v>
      </c>
      <c r="E9316" s="4">
        <f>+YEAR(B9316)</f>
        <v>2025</v>
      </c>
      <c r="F9316" t="s">
        <v>3985</v>
      </c>
      <c r="H9316" t="s">
        <v>8</v>
      </c>
      <c r="I9316" t="s">
        <v>130</v>
      </c>
      <c r="J9316" t="s">
        <v>3536</v>
      </c>
      <c r="K9316" s="2">
        <v>1000506112</v>
      </c>
      <c r="L9316" t="s">
        <v>55</v>
      </c>
      <c r="M9316" t="s">
        <v>2103</v>
      </c>
      <c r="N9316" s="1" t="s">
        <v>901</v>
      </c>
    </row>
    <row r="9317" spans="1:14" x14ac:dyDescent="0.25">
      <c r="A9317" s="2">
        <v>58114</v>
      </c>
      <c r="B9317" s="3" t="s">
        <v>20051</v>
      </c>
      <c r="C9317" s="4">
        <f>+WEEKNUM(B9317)</f>
        <v>17</v>
      </c>
      <c r="D9317" s="4">
        <f>+MONTH(Tabla4[[#This Row],[FECHA]])</f>
        <v>4</v>
      </c>
      <c r="E9317" s="4">
        <f>+YEAR(B9317)</f>
        <v>2025</v>
      </c>
      <c r="F9317" t="s">
        <v>3985</v>
      </c>
      <c r="H9317" t="s">
        <v>927</v>
      </c>
      <c r="I9317" t="s">
        <v>16</v>
      </c>
      <c r="J9317" t="s">
        <v>20050</v>
      </c>
      <c r="K9317" s="2">
        <v>1091667095</v>
      </c>
      <c r="L9317" t="s">
        <v>55</v>
      </c>
      <c r="M9317" t="s">
        <v>2103</v>
      </c>
      <c r="N9317" s="1" t="s">
        <v>901</v>
      </c>
    </row>
    <row r="9318" spans="1:14" x14ac:dyDescent="0.25">
      <c r="A9318" s="2">
        <v>58126</v>
      </c>
      <c r="B9318" s="3" t="s">
        <v>20049</v>
      </c>
      <c r="C9318" s="4">
        <f>+WEEKNUM(B9318)</f>
        <v>17</v>
      </c>
      <c r="D9318" s="4">
        <f>+MONTH(Tabla4[[#This Row],[FECHA]])</f>
        <v>4</v>
      </c>
      <c r="E9318" s="4">
        <f>+YEAR(B9318)</f>
        <v>2025</v>
      </c>
      <c r="F9318" t="s">
        <v>3985</v>
      </c>
      <c r="G9318" t="s">
        <v>20048</v>
      </c>
      <c r="H9318" t="s">
        <v>916</v>
      </c>
      <c r="I9318" t="s">
        <v>30</v>
      </c>
      <c r="J9318" t="s">
        <v>8491</v>
      </c>
      <c r="K9318" s="2">
        <v>7175266</v>
      </c>
      <c r="L9318" t="s">
        <v>38</v>
      </c>
      <c r="M9318" t="s">
        <v>987</v>
      </c>
      <c r="N9318" s="1" t="s">
        <v>901</v>
      </c>
    </row>
    <row r="9319" spans="1:14" x14ac:dyDescent="0.25">
      <c r="A9319" s="2">
        <v>58131</v>
      </c>
      <c r="B9319" s="3" t="s">
        <v>20047</v>
      </c>
      <c r="C9319" s="4">
        <f>+WEEKNUM(B9319)</f>
        <v>17</v>
      </c>
      <c r="D9319" s="4">
        <f>+MONTH(Tabla4[[#This Row],[FECHA]])</f>
        <v>4</v>
      </c>
      <c r="E9319" s="4">
        <f>+YEAR(B9319)</f>
        <v>2025</v>
      </c>
      <c r="F9319" t="s">
        <v>3985</v>
      </c>
      <c r="G9319" t="s">
        <v>20046</v>
      </c>
      <c r="H9319" t="s">
        <v>3</v>
      </c>
      <c r="I9319" t="s">
        <v>997</v>
      </c>
      <c r="J9319" t="s">
        <v>20045</v>
      </c>
      <c r="K9319" s="2">
        <v>1018428519</v>
      </c>
      <c r="L9319" t="s">
        <v>38</v>
      </c>
      <c r="M9319" t="s">
        <v>2122</v>
      </c>
      <c r="N9319" s="1" t="s">
        <v>901</v>
      </c>
    </row>
    <row r="9320" spans="1:14" x14ac:dyDescent="0.25">
      <c r="A9320" s="2">
        <v>58151</v>
      </c>
      <c r="B9320" s="3" t="s">
        <v>20044</v>
      </c>
      <c r="C9320" s="4">
        <f>+WEEKNUM(B9320)</f>
        <v>17</v>
      </c>
      <c r="D9320" s="4">
        <f>+MONTH(Tabla4[[#This Row],[FECHA]])</f>
        <v>4</v>
      </c>
      <c r="E9320" s="4">
        <f>+YEAR(B9320)</f>
        <v>2025</v>
      </c>
      <c r="F9320" t="s">
        <v>3985</v>
      </c>
      <c r="G9320" t="s">
        <v>20043</v>
      </c>
      <c r="H9320" t="s">
        <v>3803</v>
      </c>
      <c r="I9320" t="s">
        <v>30</v>
      </c>
      <c r="J9320" t="s">
        <v>10423</v>
      </c>
      <c r="K9320" s="2">
        <v>52439723</v>
      </c>
      <c r="L9320" t="s">
        <v>38</v>
      </c>
      <c r="M9320" t="s">
        <v>987</v>
      </c>
      <c r="N9320" s="1" t="s">
        <v>901</v>
      </c>
    </row>
    <row r="9321" spans="1:14" x14ac:dyDescent="0.25">
      <c r="A9321" s="2">
        <v>58152</v>
      </c>
      <c r="B9321" s="3" t="s">
        <v>20042</v>
      </c>
      <c r="C9321" s="4">
        <f>+WEEKNUM(B9321)</f>
        <v>17</v>
      </c>
      <c r="D9321" s="4">
        <f>+MONTH(Tabla4[[#This Row],[FECHA]])</f>
        <v>4</v>
      </c>
      <c r="E9321" s="4">
        <f>+YEAR(B9321)</f>
        <v>2025</v>
      </c>
      <c r="F9321" t="s">
        <v>3985</v>
      </c>
      <c r="G9321" t="s">
        <v>20041</v>
      </c>
      <c r="H9321" t="s">
        <v>3</v>
      </c>
      <c r="I9321" t="s">
        <v>1428</v>
      </c>
      <c r="J9321" t="s">
        <v>20040</v>
      </c>
      <c r="K9321" s="2">
        <v>1072711004</v>
      </c>
      <c r="L9321" t="s">
        <v>38</v>
      </c>
      <c r="M9321" t="s">
        <v>2122</v>
      </c>
      <c r="N9321" s="1" t="s">
        <v>901</v>
      </c>
    </row>
    <row r="9322" spans="1:14" x14ac:dyDescent="0.25">
      <c r="A9322" s="2">
        <v>58164</v>
      </c>
      <c r="B9322" s="3" t="s">
        <v>20039</v>
      </c>
      <c r="C9322" s="4">
        <f>+WEEKNUM(B9322)</f>
        <v>18</v>
      </c>
      <c r="D9322" s="4">
        <f>+MONTH(Tabla4[[#This Row],[FECHA]])</f>
        <v>4</v>
      </c>
      <c r="E9322" s="4">
        <f>+YEAR(B9322)</f>
        <v>2025</v>
      </c>
      <c r="F9322" t="s">
        <v>3980</v>
      </c>
      <c r="G9322" t="s">
        <v>20038</v>
      </c>
      <c r="H9322" t="s">
        <v>21</v>
      </c>
      <c r="I9322" t="s">
        <v>30</v>
      </c>
      <c r="J9322" t="s">
        <v>19978</v>
      </c>
      <c r="K9322" s="2">
        <v>79947393</v>
      </c>
      <c r="L9322" t="s">
        <v>38</v>
      </c>
      <c r="M9322" t="s">
        <v>2122</v>
      </c>
      <c r="N9322" s="1" t="s">
        <v>901</v>
      </c>
    </row>
    <row r="9323" spans="1:14" x14ac:dyDescent="0.25">
      <c r="A9323" s="2">
        <v>58166</v>
      </c>
      <c r="B9323" s="3" t="s">
        <v>20037</v>
      </c>
      <c r="C9323" s="4">
        <f>+WEEKNUM(B9323)</f>
        <v>18</v>
      </c>
      <c r="D9323" s="4">
        <f>+MONTH(Tabla4[[#This Row],[FECHA]])</f>
        <v>4</v>
      </c>
      <c r="E9323" s="4">
        <f>+YEAR(B9323)</f>
        <v>2025</v>
      </c>
      <c r="F9323" t="s">
        <v>3985</v>
      </c>
      <c r="G9323" t="s">
        <v>20036</v>
      </c>
      <c r="H9323" t="s">
        <v>3803</v>
      </c>
      <c r="I9323" t="s">
        <v>33</v>
      </c>
      <c r="J9323" t="s">
        <v>5498</v>
      </c>
      <c r="K9323" s="2">
        <v>1010022196</v>
      </c>
      <c r="L9323" t="s">
        <v>38</v>
      </c>
      <c r="M9323" t="s">
        <v>2103</v>
      </c>
      <c r="N9323" s="1" t="s">
        <v>901</v>
      </c>
    </row>
    <row r="9324" spans="1:14" x14ac:dyDescent="0.25">
      <c r="A9324" s="2">
        <v>58167</v>
      </c>
      <c r="B9324" s="3" t="s">
        <v>20035</v>
      </c>
      <c r="C9324" s="4">
        <f>+WEEKNUM(B9324)</f>
        <v>18</v>
      </c>
      <c r="D9324" s="4">
        <f>+MONTH(Tabla4[[#This Row],[FECHA]])</f>
        <v>4</v>
      </c>
      <c r="E9324" s="4">
        <f>+YEAR(B9324)</f>
        <v>2025</v>
      </c>
      <c r="F9324" t="s">
        <v>3985</v>
      </c>
      <c r="G9324" t="s">
        <v>20034</v>
      </c>
      <c r="H9324" t="s">
        <v>3803</v>
      </c>
      <c r="I9324" t="s">
        <v>33</v>
      </c>
      <c r="J9324" t="s">
        <v>7793</v>
      </c>
      <c r="K9324" s="2">
        <v>901910987</v>
      </c>
      <c r="L9324" t="s">
        <v>38</v>
      </c>
      <c r="M9324" t="s">
        <v>2103</v>
      </c>
      <c r="N9324" s="1" t="s">
        <v>901</v>
      </c>
    </row>
    <row r="9325" spans="1:14" x14ac:dyDescent="0.25">
      <c r="A9325" s="2">
        <v>58169</v>
      </c>
      <c r="B9325" s="3" t="s">
        <v>20033</v>
      </c>
      <c r="C9325" s="4">
        <f>+WEEKNUM(B9325)</f>
        <v>18</v>
      </c>
      <c r="D9325" s="4">
        <f>+MONTH(Tabla4[[#This Row],[FECHA]])</f>
        <v>4</v>
      </c>
      <c r="E9325" s="4">
        <f>+YEAR(B9325)</f>
        <v>2025</v>
      </c>
      <c r="F9325" t="s">
        <v>3985</v>
      </c>
      <c r="G9325" t="s">
        <v>20032</v>
      </c>
      <c r="H9325" t="s">
        <v>3803</v>
      </c>
      <c r="I9325" t="s">
        <v>33</v>
      </c>
      <c r="J9325" t="s">
        <v>7793</v>
      </c>
      <c r="K9325" s="2">
        <v>901910987</v>
      </c>
      <c r="L9325" t="s">
        <v>38</v>
      </c>
      <c r="M9325" t="s">
        <v>2103</v>
      </c>
      <c r="N9325" s="1" t="s">
        <v>901</v>
      </c>
    </row>
    <row r="9326" spans="1:14" x14ac:dyDescent="0.25">
      <c r="A9326" s="2">
        <v>58170</v>
      </c>
      <c r="B9326" s="3" t="s">
        <v>20031</v>
      </c>
      <c r="C9326" s="4">
        <f>+WEEKNUM(B9326)</f>
        <v>18</v>
      </c>
      <c r="D9326" s="4">
        <f>+MONTH(Tabla4[[#This Row],[FECHA]])</f>
        <v>4</v>
      </c>
      <c r="E9326" s="4">
        <f>+YEAR(B9326)</f>
        <v>2025</v>
      </c>
      <c r="F9326" t="s">
        <v>3985</v>
      </c>
      <c r="G9326" t="s">
        <v>20030</v>
      </c>
      <c r="H9326" t="s">
        <v>3803</v>
      </c>
      <c r="I9326" t="s">
        <v>16</v>
      </c>
      <c r="J9326" t="s">
        <v>20029</v>
      </c>
      <c r="K9326" s="2">
        <v>1076667401</v>
      </c>
      <c r="L9326" t="s">
        <v>38</v>
      </c>
      <c r="M9326" t="s">
        <v>2122</v>
      </c>
      <c r="N9326" s="1" t="s">
        <v>901</v>
      </c>
    </row>
    <row r="9327" spans="1:14" x14ac:dyDescent="0.25">
      <c r="A9327" s="2">
        <v>58172</v>
      </c>
      <c r="B9327" s="3" t="s">
        <v>20028</v>
      </c>
      <c r="C9327" s="4">
        <f>+WEEKNUM(B9327)</f>
        <v>18</v>
      </c>
      <c r="D9327" s="4">
        <f>+MONTH(Tabla4[[#This Row],[FECHA]])</f>
        <v>4</v>
      </c>
      <c r="E9327" s="4">
        <f>+YEAR(B9327)</f>
        <v>2025</v>
      </c>
      <c r="F9327" t="s">
        <v>3975</v>
      </c>
      <c r="H9327" t="s">
        <v>21</v>
      </c>
      <c r="I9327" t="s">
        <v>16</v>
      </c>
      <c r="J9327" t="s">
        <v>9202</v>
      </c>
      <c r="K9327" s="2">
        <v>1020829035</v>
      </c>
      <c r="L9327" t="s">
        <v>55</v>
      </c>
      <c r="M9327" t="s">
        <v>2103</v>
      </c>
      <c r="N9327" s="1" t="s">
        <v>901</v>
      </c>
    </row>
    <row r="9328" spans="1:14" x14ac:dyDescent="0.25">
      <c r="A9328" s="2">
        <v>58177</v>
      </c>
      <c r="B9328" s="3" t="s">
        <v>20027</v>
      </c>
      <c r="C9328" s="4">
        <f>+WEEKNUM(B9328)</f>
        <v>18</v>
      </c>
      <c r="D9328" s="4">
        <f>+MONTH(Tabla4[[#This Row],[FECHA]])</f>
        <v>4</v>
      </c>
      <c r="E9328" s="4">
        <f>+YEAR(B9328)</f>
        <v>2025</v>
      </c>
      <c r="F9328" t="s">
        <v>3975</v>
      </c>
      <c r="H9328" t="s">
        <v>21</v>
      </c>
      <c r="I9328" t="s">
        <v>30</v>
      </c>
      <c r="J9328" t="s">
        <v>8095</v>
      </c>
      <c r="K9328" s="2">
        <v>10027270</v>
      </c>
      <c r="L9328" t="s">
        <v>1</v>
      </c>
      <c r="N9328" s="1" t="s">
        <v>901</v>
      </c>
    </row>
    <row r="9329" spans="1:14" x14ac:dyDescent="0.25">
      <c r="A9329" s="2">
        <v>58182</v>
      </c>
      <c r="B9329" s="3" t="s">
        <v>20026</v>
      </c>
      <c r="C9329" s="4">
        <f>+WEEKNUM(B9329)</f>
        <v>18</v>
      </c>
      <c r="D9329" s="4">
        <f>+MONTH(Tabla4[[#This Row],[FECHA]])</f>
        <v>4</v>
      </c>
      <c r="E9329" s="4">
        <f>+YEAR(B9329)</f>
        <v>2025</v>
      </c>
      <c r="F9329" t="s">
        <v>3975</v>
      </c>
      <c r="H9329" t="s">
        <v>3</v>
      </c>
      <c r="I9329" t="s">
        <v>130</v>
      </c>
      <c r="J9329" t="s">
        <v>20025</v>
      </c>
      <c r="K9329" s="2">
        <v>52715759</v>
      </c>
      <c r="L9329" t="s">
        <v>58</v>
      </c>
      <c r="M9329" t="s">
        <v>2103</v>
      </c>
      <c r="N9329" s="1" t="s">
        <v>901</v>
      </c>
    </row>
    <row r="9330" spans="1:14" x14ac:dyDescent="0.25">
      <c r="A9330" s="2">
        <v>58207</v>
      </c>
      <c r="B9330" s="3" t="s">
        <v>20024</v>
      </c>
      <c r="C9330" s="4">
        <f>+WEEKNUM(B9330)</f>
        <v>18</v>
      </c>
      <c r="D9330" s="4">
        <f>+MONTH(Tabla4[[#This Row],[FECHA]])</f>
        <v>4</v>
      </c>
      <c r="E9330" s="4">
        <f>+YEAR(B9330)</f>
        <v>2025</v>
      </c>
      <c r="F9330" t="s">
        <v>3985</v>
      </c>
      <c r="G9330" t="s">
        <v>20023</v>
      </c>
      <c r="H9330" t="s">
        <v>539</v>
      </c>
      <c r="I9330" t="s">
        <v>30</v>
      </c>
      <c r="J9330" t="s">
        <v>5034</v>
      </c>
      <c r="K9330" s="2">
        <v>80093369</v>
      </c>
      <c r="L9330" t="s">
        <v>38</v>
      </c>
      <c r="M9330" t="s">
        <v>2122</v>
      </c>
      <c r="N9330" s="1" t="s">
        <v>901</v>
      </c>
    </row>
    <row r="9331" spans="1:14" x14ac:dyDescent="0.25">
      <c r="A9331" s="2">
        <v>58213</v>
      </c>
      <c r="B9331" s="3" t="s">
        <v>20022</v>
      </c>
      <c r="C9331" s="4">
        <f>+WEEKNUM(B9331)</f>
        <v>18</v>
      </c>
      <c r="D9331" s="4">
        <f>+MONTH(Tabla4[[#This Row],[FECHA]])</f>
        <v>4</v>
      </c>
      <c r="E9331" s="4">
        <f>+YEAR(B9331)</f>
        <v>2025</v>
      </c>
      <c r="F9331" t="s">
        <v>3975</v>
      </c>
      <c r="H9331" t="s">
        <v>3</v>
      </c>
      <c r="I9331" t="s">
        <v>16</v>
      </c>
      <c r="J9331" t="s">
        <v>12646</v>
      </c>
      <c r="K9331" s="2">
        <v>1032371709</v>
      </c>
      <c r="L9331" t="s">
        <v>58</v>
      </c>
      <c r="M9331" t="s">
        <v>2103</v>
      </c>
      <c r="N9331" s="1" t="s">
        <v>901</v>
      </c>
    </row>
    <row r="9332" spans="1:14" x14ac:dyDescent="0.25">
      <c r="A9332" s="2">
        <v>58217</v>
      </c>
      <c r="B9332" s="3" t="s">
        <v>20021</v>
      </c>
      <c r="C9332" s="4">
        <f>+WEEKNUM(B9332)</f>
        <v>18</v>
      </c>
      <c r="D9332" s="4">
        <f>+MONTH(Tabla4[[#This Row],[FECHA]])</f>
        <v>4</v>
      </c>
      <c r="E9332" s="4">
        <f>+YEAR(B9332)</f>
        <v>2025</v>
      </c>
      <c r="F9332" t="s">
        <v>3975</v>
      </c>
      <c r="H9332" t="s">
        <v>21</v>
      </c>
      <c r="I9332" t="s">
        <v>16</v>
      </c>
      <c r="J9332" t="s">
        <v>6149</v>
      </c>
      <c r="K9332" s="2">
        <v>1000366023</v>
      </c>
      <c r="L9332" t="s">
        <v>867</v>
      </c>
      <c r="M9332" t="s">
        <v>2103</v>
      </c>
      <c r="N9332" s="1" t="s">
        <v>901</v>
      </c>
    </row>
    <row r="9333" spans="1:14" x14ac:dyDescent="0.25">
      <c r="A9333" s="2">
        <v>58220</v>
      </c>
      <c r="B9333" s="3" t="s">
        <v>20020</v>
      </c>
      <c r="C9333" s="4">
        <f>+WEEKNUM(B9333)</f>
        <v>18</v>
      </c>
      <c r="D9333" s="4">
        <f>+MONTH(Tabla4[[#This Row],[FECHA]])</f>
        <v>4</v>
      </c>
      <c r="E9333" s="4">
        <f>+YEAR(B9333)</f>
        <v>2025</v>
      </c>
      <c r="F9333" t="s">
        <v>3975</v>
      </c>
      <c r="G9333" t="s">
        <v>20019</v>
      </c>
      <c r="H9333" t="s">
        <v>3</v>
      </c>
      <c r="I9333" t="s">
        <v>16</v>
      </c>
      <c r="J9333" t="s">
        <v>1330</v>
      </c>
      <c r="K9333" s="2">
        <v>80088221</v>
      </c>
      <c r="L9333" t="s">
        <v>38</v>
      </c>
      <c r="M9333" t="s">
        <v>987</v>
      </c>
      <c r="N9333" s="1" t="s">
        <v>901</v>
      </c>
    </row>
    <row r="9334" spans="1:14" x14ac:dyDescent="0.25">
      <c r="A9334" s="2">
        <v>58228</v>
      </c>
      <c r="B9334" s="3" t="s">
        <v>20018</v>
      </c>
      <c r="C9334" s="4">
        <f>+WEEKNUM(B9334)</f>
        <v>18</v>
      </c>
      <c r="D9334" s="4">
        <f>+MONTH(Tabla4[[#This Row],[FECHA]])</f>
        <v>4</v>
      </c>
      <c r="E9334" s="4">
        <f>+YEAR(B9334)</f>
        <v>2025</v>
      </c>
      <c r="F9334" t="s">
        <v>4094</v>
      </c>
      <c r="H9334" t="s">
        <v>3</v>
      </c>
      <c r="I9334" t="s">
        <v>130</v>
      </c>
      <c r="J9334" t="s">
        <v>20017</v>
      </c>
      <c r="K9334" s="2">
        <v>1020800550</v>
      </c>
      <c r="L9334" t="s">
        <v>58</v>
      </c>
      <c r="M9334" t="s">
        <v>2103</v>
      </c>
      <c r="N9334" s="1" t="s">
        <v>901</v>
      </c>
    </row>
    <row r="9335" spans="1:14" x14ac:dyDescent="0.25">
      <c r="A9335" s="2">
        <v>58234</v>
      </c>
      <c r="B9335" s="3" t="s">
        <v>20016</v>
      </c>
      <c r="C9335" s="4">
        <f>+WEEKNUM(B9335)</f>
        <v>18</v>
      </c>
      <c r="D9335" s="4">
        <f>+MONTH(Tabla4[[#This Row],[FECHA]])</f>
        <v>4</v>
      </c>
      <c r="E9335" s="4">
        <f>+YEAR(B9335)</f>
        <v>2025</v>
      </c>
      <c r="F9335" t="s">
        <v>3975</v>
      </c>
      <c r="H9335" t="s">
        <v>3</v>
      </c>
      <c r="I9335" t="s">
        <v>16</v>
      </c>
      <c r="J9335" t="s">
        <v>6382</v>
      </c>
      <c r="K9335" s="2">
        <v>1020811283</v>
      </c>
      <c r="L9335" t="s">
        <v>55</v>
      </c>
      <c r="M9335" t="s">
        <v>2122</v>
      </c>
      <c r="N9335" s="1" t="s">
        <v>901</v>
      </c>
    </row>
    <row r="9336" spans="1:14" x14ac:dyDescent="0.25">
      <c r="A9336" s="2">
        <v>58235</v>
      </c>
      <c r="B9336" s="3" t="s">
        <v>20015</v>
      </c>
      <c r="C9336" s="4">
        <f>+WEEKNUM(B9336)</f>
        <v>18</v>
      </c>
      <c r="D9336" s="4">
        <f>+MONTH(Tabla4[[#This Row],[FECHA]])</f>
        <v>4</v>
      </c>
      <c r="E9336" s="4">
        <f>+YEAR(B9336)</f>
        <v>2025</v>
      </c>
      <c r="F9336" t="s">
        <v>3975</v>
      </c>
      <c r="H9336" t="s">
        <v>21</v>
      </c>
      <c r="I9336" t="s">
        <v>30</v>
      </c>
      <c r="J9336" t="s">
        <v>13998</v>
      </c>
      <c r="K9336" s="2">
        <v>52821424</v>
      </c>
      <c r="L9336" t="s">
        <v>1</v>
      </c>
      <c r="N9336" s="1" t="s">
        <v>901</v>
      </c>
    </row>
    <row r="9337" spans="1:14" x14ac:dyDescent="0.25">
      <c r="A9337" s="2">
        <v>58238</v>
      </c>
      <c r="B9337" s="3" t="s">
        <v>20014</v>
      </c>
      <c r="C9337" s="4">
        <f>+WEEKNUM(B9337)</f>
        <v>18</v>
      </c>
      <c r="D9337" s="4">
        <f>+MONTH(Tabla4[[#This Row],[FECHA]])</f>
        <v>4</v>
      </c>
      <c r="E9337" s="4">
        <f>+YEAR(B9337)</f>
        <v>2025</v>
      </c>
      <c r="F9337" t="s">
        <v>3980</v>
      </c>
      <c r="H9337" t="s">
        <v>916</v>
      </c>
      <c r="I9337" t="s">
        <v>130</v>
      </c>
      <c r="J9337" t="s">
        <v>20013</v>
      </c>
      <c r="K9337" s="2">
        <v>1070926103</v>
      </c>
      <c r="L9337" t="s">
        <v>55</v>
      </c>
      <c r="M9337" t="s">
        <v>2122</v>
      </c>
      <c r="N9337" s="1" t="s">
        <v>901</v>
      </c>
    </row>
    <row r="9338" spans="1:14" x14ac:dyDescent="0.25">
      <c r="A9338" s="2">
        <v>58243</v>
      </c>
      <c r="B9338" s="3" t="s">
        <v>20012</v>
      </c>
      <c r="C9338" s="4">
        <f>+WEEKNUM(B9338)</f>
        <v>18</v>
      </c>
      <c r="D9338" s="4">
        <f>+MONTH(Tabla4[[#This Row],[FECHA]])</f>
        <v>4</v>
      </c>
      <c r="E9338" s="4">
        <f>+YEAR(B9338)</f>
        <v>2025</v>
      </c>
      <c r="F9338" t="s">
        <v>3980</v>
      </c>
      <c r="G9338" t="s">
        <v>20011</v>
      </c>
      <c r="H9338" t="s">
        <v>539</v>
      </c>
      <c r="I9338" t="s">
        <v>16</v>
      </c>
      <c r="J9338" t="s">
        <v>16070</v>
      </c>
      <c r="K9338" s="2">
        <v>1026560879</v>
      </c>
      <c r="L9338" t="s">
        <v>38</v>
      </c>
      <c r="M9338" t="s">
        <v>2103</v>
      </c>
      <c r="N9338" s="1" t="s">
        <v>901</v>
      </c>
    </row>
    <row r="9339" spans="1:14" x14ac:dyDescent="0.25">
      <c r="A9339" s="2">
        <v>58246</v>
      </c>
      <c r="B9339" s="3" t="s">
        <v>20010</v>
      </c>
      <c r="C9339" s="4">
        <f>+WEEKNUM(B9339)</f>
        <v>18</v>
      </c>
      <c r="D9339" s="4">
        <f>+MONTH(Tabla4[[#This Row],[FECHA]])</f>
        <v>4</v>
      </c>
      <c r="E9339" s="4">
        <f>+YEAR(B9339)</f>
        <v>2025</v>
      </c>
      <c r="F9339" t="s">
        <v>3975</v>
      </c>
      <c r="G9339" t="s">
        <v>20009</v>
      </c>
      <c r="H9339" t="s">
        <v>21</v>
      </c>
      <c r="I9339" t="s">
        <v>30</v>
      </c>
      <c r="J9339" t="s">
        <v>20008</v>
      </c>
      <c r="K9339" s="2">
        <v>79464002</v>
      </c>
      <c r="L9339" t="s">
        <v>38</v>
      </c>
      <c r="M9339" t="s">
        <v>987</v>
      </c>
      <c r="N9339" s="1" t="s">
        <v>901</v>
      </c>
    </row>
    <row r="9340" spans="1:14" x14ac:dyDescent="0.25">
      <c r="A9340" s="2">
        <v>58248</v>
      </c>
      <c r="B9340" s="3" t="s">
        <v>20007</v>
      </c>
      <c r="C9340" s="4">
        <f>+WEEKNUM(B9340)</f>
        <v>18</v>
      </c>
      <c r="D9340" s="4">
        <f>+MONTH(Tabla4[[#This Row],[FECHA]])</f>
        <v>4</v>
      </c>
      <c r="E9340" s="4">
        <f>+YEAR(B9340)</f>
        <v>2025</v>
      </c>
      <c r="F9340" t="s">
        <v>3975</v>
      </c>
      <c r="H9340" t="s">
        <v>8</v>
      </c>
      <c r="I9340" t="s">
        <v>16</v>
      </c>
      <c r="J9340" t="s">
        <v>15426</v>
      </c>
      <c r="K9340" s="2">
        <v>1018466430</v>
      </c>
      <c r="L9340" t="s">
        <v>55</v>
      </c>
      <c r="M9340" t="s">
        <v>2122</v>
      </c>
      <c r="N9340" s="1" t="s">
        <v>901</v>
      </c>
    </row>
    <row r="9341" spans="1:14" x14ac:dyDescent="0.25">
      <c r="A9341" s="2">
        <v>58260</v>
      </c>
      <c r="B9341" s="3" t="s">
        <v>20006</v>
      </c>
      <c r="C9341" s="4">
        <f>+WEEKNUM(B9341)</f>
        <v>18</v>
      </c>
      <c r="D9341" s="4">
        <f>+MONTH(Tabla4[[#This Row],[FECHA]])</f>
        <v>4</v>
      </c>
      <c r="E9341" s="4">
        <f>+YEAR(B9341)</f>
        <v>2025</v>
      </c>
      <c r="F9341" t="s">
        <v>3975</v>
      </c>
      <c r="H9341" t="s">
        <v>21</v>
      </c>
      <c r="I9341" t="s">
        <v>16</v>
      </c>
      <c r="J9341" t="s">
        <v>20005</v>
      </c>
      <c r="K9341" s="2">
        <v>1018428099</v>
      </c>
      <c r="L9341" t="s">
        <v>55</v>
      </c>
      <c r="M9341" t="s">
        <v>2122</v>
      </c>
      <c r="N9341" s="1" t="s">
        <v>901</v>
      </c>
    </row>
    <row r="9342" spans="1:14" x14ac:dyDescent="0.25">
      <c r="A9342" s="2">
        <v>58263</v>
      </c>
      <c r="B9342" s="3" t="s">
        <v>20004</v>
      </c>
      <c r="C9342" s="4">
        <f>+WEEKNUM(B9342)</f>
        <v>18</v>
      </c>
      <c r="D9342" s="4">
        <f>+MONTH(Tabla4[[#This Row],[FECHA]])</f>
        <v>4</v>
      </c>
      <c r="E9342" s="4">
        <f>+YEAR(B9342)</f>
        <v>2025</v>
      </c>
      <c r="F9342" t="s">
        <v>3980</v>
      </c>
      <c r="H9342" t="s">
        <v>21</v>
      </c>
      <c r="I9342" t="s">
        <v>16</v>
      </c>
      <c r="J9342" t="s">
        <v>7315</v>
      </c>
      <c r="K9342" s="2">
        <v>1072644150</v>
      </c>
      <c r="L9342" t="s">
        <v>76</v>
      </c>
      <c r="M9342" t="s">
        <v>987</v>
      </c>
      <c r="N9342" s="1" t="s">
        <v>901</v>
      </c>
    </row>
    <row r="9343" spans="1:14" x14ac:dyDescent="0.25">
      <c r="A9343" s="2">
        <v>58266</v>
      </c>
      <c r="B9343" s="3" t="s">
        <v>20003</v>
      </c>
      <c r="C9343" s="4">
        <f>+WEEKNUM(B9343)</f>
        <v>18</v>
      </c>
      <c r="D9343" s="4">
        <f>+MONTH(Tabla4[[#This Row],[FECHA]])</f>
        <v>4</v>
      </c>
      <c r="E9343" s="4">
        <f>+YEAR(B9343)</f>
        <v>2025</v>
      </c>
      <c r="F9343" t="s">
        <v>3975</v>
      </c>
      <c r="G9343" t="s">
        <v>20002</v>
      </c>
      <c r="H9343" t="s">
        <v>3</v>
      </c>
      <c r="I9343" t="s">
        <v>130</v>
      </c>
      <c r="J9343" t="s">
        <v>16624</v>
      </c>
      <c r="K9343" s="2">
        <v>1069585116</v>
      </c>
      <c r="L9343" t="s">
        <v>38</v>
      </c>
      <c r="M9343" t="s">
        <v>987</v>
      </c>
      <c r="N9343" s="1" t="s">
        <v>901</v>
      </c>
    </row>
    <row r="9344" spans="1:14" x14ac:dyDescent="0.25">
      <c r="A9344" s="2">
        <v>58270</v>
      </c>
      <c r="B9344" s="3" t="s">
        <v>20001</v>
      </c>
      <c r="C9344" s="4">
        <f>+WEEKNUM(B9344)</f>
        <v>18</v>
      </c>
      <c r="D9344" s="4">
        <f>+MONTH(Tabla4[[#This Row],[FECHA]])</f>
        <v>4</v>
      </c>
      <c r="E9344" s="4">
        <f>+YEAR(B9344)</f>
        <v>2025</v>
      </c>
      <c r="F9344" t="s">
        <v>3980</v>
      </c>
      <c r="H9344" t="s">
        <v>482</v>
      </c>
      <c r="I9344" t="s">
        <v>130</v>
      </c>
      <c r="J9344" t="s">
        <v>1463</v>
      </c>
      <c r="K9344" s="2">
        <v>1143339549</v>
      </c>
      <c r="L9344" t="s">
        <v>55</v>
      </c>
      <c r="M9344" t="s">
        <v>2103</v>
      </c>
      <c r="N9344" s="1" t="s">
        <v>901</v>
      </c>
    </row>
    <row r="9345" spans="1:14" x14ac:dyDescent="0.25">
      <c r="A9345" s="2">
        <v>58283</v>
      </c>
      <c r="B9345" s="3" t="s">
        <v>20000</v>
      </c>
      <c r="C9345" s="4">
        <f>+WEEKNUM(B9345)</f>
        <v>18</v>
      </c>
      <c r="D9345" s="4">
        <f>+MONTH(Tabla4[[#This Row],[FECHA]])</f>
        <v>4</v>
      </c>
      <c r="E9345" s="4">
        <f>+YEAR(B9345)</f>
        <v>2025</v>
      </c>
      <c r="F9345" t="s">
        <v>3980</v>
      </c>
      <c r="G9345" t="s">
        <v>19999</v>
      </c>
      <c r="H9345" t="s">
        <v>916</v>
      </c>
      <c r="I9345" t="s">
        <v>16</v>
      </c>
      <c r="J9345" t="s">
        <v>17482</v>
      </c>
      <c r="K9345" s="2">
        <v>1019139952</v>
      </c>
      <c r="L9345" t="s">
        <v>38</v>
      </c>
      <c r="M9345" t="s">
        <v>987</v>
      </c>
      <c r="N9345" s="1" t="s">
        <v>901</v>
      </c>
    </row>
    <row r="9346" spans="1:14" x14ac:dyDescent="0.25">
      <c r="A9346" s="2">
        <v>58298</v>
      </c>
      <c r="B9346" s="3" t="s">
        <v>19998</v>
      </c>
      <c r="C9346" s="4">
        <f>+WEEKNUM(B9346)</f>
        <v>18</v>
      </c>
      <c r="D9346" s="4">
        <f>+MONTH(Tabla4[[#This Row],[FECHA]])</f>
        <v>4</v>
      </c>
      <c r="E9346" s="4">
        <f>+YEAR(B9346)</f>
        <v>2025</v>
      </c>
      <c r="F9346" t="s">
        <v>4094</v>
      </c>
      <c r="H9346" t="s">
        <v>8</v>
      </c>
      <c r="I9346" t="s">
        <v>30</v>
      </c>
      <c r="J9346" t="s">
        <v>1044</v>
      </c>
      <c r="K9346" s="2">
        <v>1075873090</v>
      </c>
      <c r="L9346" t="s">
        <v>1</v>
      </c>
      <c r="N9346" s="1" t="s">
        <v>901</v>
      </c>
    </row>
    <row r="9347" spans="1:14" x14ac:dyDescent="0.25">
      <c r="A9347" s="2">
        <v>58307</v>
      </c>
      <c r="B9347" s="3" t="s">
        <v>19997</v>
      </c>
      <c r="C9347" s="4">
        <f>+WEEKNUM(B9347)</f>
        <v>18</v>
      </c>
      <c r="D9347" s="4">
        <f>+MONTH(Tabla4[[#This Row],[FECHA]])</f>
        <v>4</v>
      </c>
      <c r="E9347" s="4">
        <f>+YEAR(B9347)</f>
        <v>2025</v>
      </c>
      <c r="F9347" t="s">
        <v>3975</v>
      </c>
      <c r="H9347" t="s">
        <v>3</v>
      </c>
      <c r="I9347" t="s">
        <v>33</v>
      </c>
      <c r="J9347" t="s">
        <v>18501</v>
      </c>
      <c r="K9347" s="2">
        <v>79911294</v>
      </c>
      <c r="L9347" t="s">
        <v>55</v>
      </c>
      <c r="M9347" t="s">
        <v>2103</v>
      </c>
      <c r="N9347" s="1" t="s">
        <v>901</v>
      </c>
    </row>
    <row r="9348" spans="1:14" x14ac:dyDescent="0.25">
      <c r="A9348" s="2">
        <v>58325</v>
      </c>
      <c r="B9348" s="3" t="s">
        <v>19996</v>
      </c>
      <c r="C9348" s="4">
        <f>+WEEKNUM(B9348)</f>
        <v>18</v>
      </c>
      <c r="D9348" s="4">
        <f>+MONTH(Tabla4[[#This Row],[FECHA]])</f>
        <v>4</v>
      </c>
      <c r="E9348" s="4">
        <f>+YEAR(B9348)</f>
        <v>2025</v>
      </c>
      <c r="F9348" t="s">
        <v>3975</v>
      </c>
      <c r="H9348" t="s">
        <v>21</v>
      </c>
      <c r="I9348" t="s">
        <v>33</v>
      </c>
      <c r="J9348" t="s">
        <v>7740</v>
      </c>
      <c r="K9348" s="2">
        <v>1019046215</v>
      </c>
      <c r="L9348" t="s">
        <v>55</v>
      </c>
      <c r="M9348" t="s">
        <v>2103</v>
      </c>
      <c r="N9348" s="1" t="s">
        <v>901</v>
      </c>
    </row>
    <row r="9349" spans="1:14" x14ac:dyDescent="0.25">
      <c r="A9349" s="2">
        <v>58338</v>
      </c>
      <c r="B9349" s="3" t="s">
        <v>19995</v>
      </c>
      <c r="C9349" s="4">
        <f>+WEEKNUM(B9349)</f>
        <v>18</v>
      </c>
      <c r="D9349" s="4">
        <f>+MONTH(Tabla4[[#This Row],[FECHA]])</f>
        <v>4</v>
      </c>
      <c r="E9349" s="4">
        <f>+YEAR(B9349)</f>
        <v>2025</v>
      </c>
      <c r="F9349" t="s">
        <v>3975</v>
      </c>
      <c r="H9349" t="s">
        <v>3</v>
      </c>
      <c r="I9349" t="s">
        <v>16</v>
      </c>
      <c r="J9349" t="s">
        <v>7439</v>
      </c>
      <c r="K9349" s="2">
        <v>1003243192</v>
      </c>
      <c r="L9349" t="s">
        <v>58</v>
      </c>
      <c r="M9349" t="s">
        <v>2122</v>
      </c>
      <c r="N9349" s="1" t="s">
        <v>901</v>
      </c>
    </row>
    <row r="9350" spans="1:14" x14ac:dyDescent="0.25">
      <c r="A9350" s="2">
        <v>58348</v>
      </c>
      <c r="B9350" s="3" t="s">
        <v>19994</v>
      </c>
      <c r="C9350" s="4">
        <f>+WEEKNUM(B9350)</f>
        <v>18</v>
      </c>
      <c r="D9350" s="4">
        <f>+MONTH(Tabla4[[#This Row],[FECHA]])</f>
        <v>4</v>
      </c>
      <c r="E9350" s="4">
        <f>+YEAR(B9350)</f>
        <v>2025</v>
      </c>
      <c r="F9350" t="s">
        <v>4094</v>
      </c>
      <c r="H9350" t="s">
        <v>21</v>
      </c>
      <c r="I9350" t="s">
        <v>130</v>
      </c>
      <c r="J9350" t="s">
        <v>16491</v>
      </c>
      <c r="K9350" s="2">
        <v>1193586961</v>
      </c>
      <c r="L9350" t="s">
        <v>1</v>
      </c>
      <c r="N9350" s="1" t="s">
        <v>901</v>
      </c>
    </row>
    <row r="9351" spans="1:14" x14ac:dyDescent="0.25">
      <c r="A9351" s="2">
        <v>58353</v>
      </c>
      <c r="B9351" s="3" t="s">
        <v>19993</v>
      </c>
      <c r="C9351" s="4">
        <f>+WEEKNUM(B9351)</f>
        <v>18</v>
      </c>
      <c r="D9351" s="4">
        <f>+MONTH(Tabla4[[#This Row],[FECHA]])</f>
        <v>4</v>
      </c>
      <c r="E9351" s="4">
        <f>+YEAR(B9351)</f>
        <v>2025</v>
      </c>
      <c r="F9351" t="s">
        <v>3975</v>
      </c>
      <c r="H9351" t="s">
        <v>8</v>
      </c>
      <c r="I9351" t="s">
        <v>130</v>
      </c>
      <c r="J9351" t="s">
        <v>4791</v>
      </c>
      <c r="K9351" s="2">
        <v>1000719455</v>
      </c>
      <c r="L9351" t="s">
        <v>55</v>
      </c>
      <c r="M9351" t="s">
        <v>2103</v>
      </c>
      <c r="N9351" s="1" t="s">
        <v>901</v>
      </c>
    </row>
    <row r="9352" spans="1:14" x14ac:dyDescent="0.25">
      <c r="A9352" s="2">
        <v>58359</v>
      </c>
      <c r="B9352" s="3" t="s">
        <v>19992</v>
      </c>
      <c r="C9352" s="4">
        <f>+WEEKNUM(B9352)</f>
        <v>18</v>
      </c>
      <c r="D9352" s="4">
        <f>+MONTH(Tabla4[[#This Row],[FECHA]])</f>
        <v>4</v>
      </c>
      <c r="E9352" s="4">
        <f>+YEAR(B9352)</f>
        <v>2025</v>
      </c>
      <c r="F9352" t="s">
        <v>3975</v>
      </c>
      <c r="H9352" t="s">
        <v>8</v>
      </c>
      <c r="I9352" t="s">
        <v>130</v>
      </c>
      <c r="J9352" t="s">
        <v>1119</v>
      </c>
      <c r="K9352" s="2">
        <v>1019029781</v>
      </c>
      <c r="L9352" t="s">
        <v>55</v>
      </c>
      <c r="M9352" t="s">
        <v>2122</v>
      </c>
      <c r="N9352" s="1" t="s">
        <v>901</v>
      </c>
    </row>
    <row r="9353" spans="1:14" x14ac:dyDescent="0.25">
      <c r="A9353" s="2">
        <v>58361</v>
      </c>
      <c r="B9353" s="3" t="s">
        <v>19991</v>
      </c>
      <c r="C9353" s="4">
        <f>+WEEKNUM(B9353)</f>
        <v>18</v>
      </c>
      <c r="D9353" s="4">
        <f>+MONTH(Tabla4[[#This Row],[FECHA]])</f>
        <v>4</v>
      </c>
      <c r="E9353" s="4">
        <f>+YEAR(B9353)</f>
        <v>2025</v>
      </c>
      <c r="F9353" t="s">
        <v>3975</v>
      </c>
      <c r="H9353" t="s">
        <v>927</v>
      </c>
      <c r="I9353" t="s">
        <v>16</v>
      </c>
      <c r="J9353" t="s">
        <v>19990</v>
      </c>
      <c r="K9353" s="2">
        <v>80000316</v>
      </c>
      <c r="L9353" t="s">
        <v>198</v>
      </c>
      <c r="M9353" t="s">
        <v>2103</v>
      </c>
      <c r="N9353" s="1" t="s">
        <v>901</v>
      </c>
    </row>
    <row r="9354" spans="1:14" x14ac:dyDescent="0.25">
      <c r="A9354" s="2">
        <v>58382</v>
      </c>
      <c r="B9354" s="3" t="s">
        <v>19989</v>
      </c>
      <c r="C9354" s="4">
        <f>+WEEKNUM(B9354)</f>
        <v>18</v>
      </c>
      <c r="D9354" s="4">
        <f>+MONTH(Tabla4[[#This Row],[FECHA]])</f>
        <v>4</v>
      </c>
      <c r="E9354" s="4">
        <f>+YEAR(B9354)</f>
        <v>2025</v>
      </c>
      <c r="F9354" t="s">
        <v>4074</v>
      </c>
      <c r="H9354" t="s">
        <v>3</v>
      </c>
      <c r="I9354" t="s">
        <v>16</v>
      </c>
      <c r="J9354" t="s">
        <v>5857</v>
      </c>
      <c r="K9354" s="2">
        <v>1065646543</v>
      </c>
      <c r="L9354" t="s">
        <v>58</v>
      </c>
      <c r="M9354" t="s">
        <v>2103</v>
      </c>
      <c r="N9354" s="1" t="s">
        <v>901</v>
      </c>
    </row>
    <row r="9355" spans="1:14" x14ac:dyDescent="0.25">
      <c r="A9355" s="2">
        <v>58391</v>
      </c>
      <c r="B9355" s="3" t="s">
        <v>19988</v>
      </c>
      <c r="C9355" s="4">
        <f>+WEEKNUM(B9355)</f>
        <v>18</v>
      </c>
      <c r="D9355" s="4">
        <f>+MONTH(Tabla4[[#This Row],[FECHA]])</f>
        <v>4</v>
      </c>
      <c r="E9355" s="4">
        <f>+YEAR(B9355)</f>
        <v>2025</v>
      </c>
      <c r="F9355" t="s">
        <v>4074</v>
      </c>
      <c r="H9355" t="s">
        <v>21</v>
      </c>
      <c r="I9355" t="s">
        <v>30</v>
      </c>
      <c r="J9355" t="s">
        <v>11337</v>
      </c>
      <c r="K9355" s="2">
        <v>80858670</v>
      </c>
      <c r="L9355" t="s">
        <v>1</v>
      </c>
      <c r="N9355" s="1" t="s">
        <v>901</v>
      </c>
    </row>
    <row r="9356" spans="1:14" x14ac:dyDescent="0.25">
      <c r="A9356" s="2">
        <v>58392</v>
      </c>
      <c r="B9356" s="3" t="s">
        <v>19987</v>
      </c>
      <c r="C9356" s="4">
        <f>+WEEKNUM(B9356)</f>
        <v>18</v>
      </c>
      <c r="D9356" s="4">
        <f>+MONTH(Tabla4[[#This Row],[FECHA]])</f>
        <v>4</v>
      </c>
      <c r="E9356" s="4">
        <f>+YEAR(B9356)</f>
        <v>2025</v>
      </c>
      <c r="F9356" t="s">
        <v>4074</v>
      </c>
      <c r="H9356" t="s">
        <v>8</v>
      </c>
      <c r="I9356" t="s">
        <v>33</v>
      </c>
      <c r="J9356" t="s">
        <v>19986</v>
      </c>
      <c r="K9356" s="2">
        <v>86077828</v>
      </c>
      <c r="L9356" t="s">
        <v>1</v>
      </c>
      <c r="N9356" s="1" t="s">
        <v>901</v>
      </c>
    </row>
    <row r="9357" spans="1:14" x14ac:dyDescent="0.25">
      <c r="A9357" s="2">
        <v>58397</v>
      </c>
      <c r="B9357" s="3" t="s">
        <v>19985</v>
      </c>
      <c r="C9357" s="4">
        <f>+WEEKNUM(B9357)</f>
        <v>18</v>
      </c>
      <c r="D9357" s="4">
        <f>+MONTH(Tabla4[[#This Row],[FECHA]])</f>
        <v>4</v>
      </c>
      <c r="E9357" s="4">
        <f>+YEAR(B9357)</f>
        <v>2025</v>
      </c>
      <c r="F9357" t="s">
        <v>4094</v>
      </c>
      <c r="H9357" t="s">
        <v>21</v>
      </c>
      <c r="I9357" t="s">
        <v>16</v>
      </c>
      <c r="J9357" t="s">
        <v>8415</v>
      </c>
      <c r="K9357" s="2">
        <v>1018444140</v>
      </c>
      <c r="L9357" t="s">
        <v>1</v>
      </c>
      <c r="N9357" s="1" t="s">
        <v>901</v>
      </c>
    </row>
    <row r="9358" spans="1:14" x14ac:dyDescent="0.25">
      <c r="A9358" s="2">
        <v>58399</v>
      </c>
      <c r="B9358" s="3" t="s">
        <v>19984</v>
      </c>
      <c r="C9358" s="4">
        <f>+WEEKNUM(B9358)</f>
        <v>18</v>
      </c>
      <c r="D9358" s="4">
        <f>+MONTH(Tabla4[[#This Row],[FECHA]])</f>
        <v>4</v>
      </c>
      <c r="E9358" s="4">
        <f>+YEAR(B9358)</f>
        <v>2025</v>
      </c>
      <c r="F9358" t="s">
        <v>3975</v>
      </c>
      <c r="H9358" t="s">
        <v>482</v>
      </c>
      <c r="I9358" t="s">
        <v>303</v>
      </c>
      <c r="J9358" t="s">
        <v>18206</v>
      </c>
      <c r="K9358" s="2">
        <v>80443066</v>
      </c>
      <c r="L9358" t="s">
        <v>55</v>
      </c>
      <c r="M9358" t="s">
        <v>2103</v>
      </c>
      <c r="N9358" s="1" t="s">
        <v>901</v>
      </c>
    </row>
    <row r="9359" spans="1:14" x14ac:dyDescent="0.25">
      <c r="A9359" s="2">
        <v>58403</v>
      </c>
      <c r="B9359" s="3" t="s">
        <v>19983</v>
      </c>
      <c r="C9359" s="4">
        <f>+WEEKNUM(B9359)</f>
        <v>18</v>
      </c>
      <c r="D9359" s="4">
        <f>+MONTH(Tabla4[[#This Row],[FECHA]])</f>
        <v>4</v>
      </c>
      <c r="E9359" s="4">
        <f>+YEAR(B9359)</f>
        <v>2025</v>
      </c>
      <c r="F9359" t="s">
        <v>4094</v>
      </c>
      <c r="H9359" t="s">
        <v>3</v>
      </c>
      <c r="I9359" t="s">
        <v>16</v>
      </c>
      <c r="J9359" t="s">
        <v>19982</v>
      </c>
      <c r="K9359" s="2">
        <v>1020811126</v>
      </c>
      <c r="L9359" t="s">
        <v>1</v>
      </c>
      <c r="N9359" s="1" t="s">
        <v>901</v>
      </c>
    </row>
    <row r="9360" spans="1:14" x14ac:dyDescent="0.25">
      <c r="A9360" s="2">
        <v>58420</v>
      </c>
      <c r="B9360" s="3" t="s">
        <v>19981</v>
      </c>
      <c r="C9360" s="4">
        <f>+WEEKNUM(B9360)</f>
        <v>18</v>
      </c>
      <c r="D9360" s="4">
        <f>+MONTH(Tabla4[[#This Row],[FECHA]])</f>
        <v>4</v>
      </c>
      <c r="E9360" s="4">
        <f>+YEAR(B9360)</f>
        <v>2025</v>
      </c>
      <c r="F9360" t="s">
        <v>4059</v>
      </c>
      <c r="H9360" t="s">
        <v>21</v>
      </c>
      <c r="I9360" t="s">
        <v>130</v>
      </c>
      <c r="J9360" t="s">
        <v>17463</v>
      </c>
      <c r="K9360" s="2">
        <v>1098732170</v>
      </c>
      <c r="L9360" t="s">
        <v>1</v>
      </c>
      <c r="N9360" s="1" t="s">
        <v>901</v>
      </c>
    </row>
    <row r="9361" spans="1:14" x14ac:dyDescent="0.25">
      <c r="A9361" s="2">
        <v>58442</v>
      </c>
      <c r="B9361" s="3" t="s">
        <v>19980</v>
      </c>
      <c r="C9361" s="4">
        <f>+WEEKNUM(B9361)</f>
        <v>18</v>
      </c>
      <c r="D9361" s="4">
        <f>+MONTH(Tabla4[[#This Row],[FECHA]])</f>
        <v>4</v>
      </c>
      <c r="E9361" s="4">
        <f>+YEAR(B9361)</f>
        <v>2025</v>
      </c>
      <c r="F9361" t="s">
        <v>4094</v>
      </c>
      <c r="H9361" t="s">
        <v>3</v>
      </c>
      <c r="I9361" t="s">
        <v>12</v>
      </c>
      <c r="J9361" t="s">
        <v>11265</v>
      </c>
      <c r="K9361" s="2">
        <v>1020842060</v>
      </c>
      <c r="L9361" t="s">
        <v>1</v>
      </c>
      <c r="N9361" s="1" t="s">
        <v>901</v>
      </c>
    </row>
    <row r="9362" spans="1:14" x14ac:dyDescent="0.25">
      <c r="A9362" s="2">
        <v>58448</v>
      </c>
      <c r="B9362" s="3" t="s">
        <v>19979</v>
      </c>
      <c r="C9362" s="4">
        <f>+WEEKNUM(B9362)</f>
        <v>18</v>
      </c>
      <c r="D9362" s="4">
        <f>+MONTH(Tabla4[[#This Row],[FECHA]])</f>
        <v>4</v>
      </c>
      <c r="E9362" s="4">
        <f>+YEAR(B9362)</f>
        <v>2025</v>
      </c>
      <c r="F9362" t="s">
        <v>4074</v>
      </c>
      <c r="H9362" t="s">
        <v>21</v>
      </c>
      <c r="I9362" t="s">
        <v>30</v>
      </c>
      <c r="J9362" t="s">
        <v>19978</v>
      </c>
      <c r="K9362" s="2">
        <v>79947393</v>
      </c>
      <c r="L9362" t="s">
        <v>1</v>
      </c>
      <c r="N9362" s="1" t="s">
        <v>901</v>
      </c>
    </row>
    <row r="9363" spans="1:14" x14ac:dyDescent="0.25">
      <c r="A9363" s="2">
        <v>58452</v>
      </c>
      <c r="B9363" s="3" t="s">
        <v>19977</v>
      </c>
      <c r="C9363" s="4">
        <f>+WEEKNUM(B9363)</f>
        <v>18</v>
      </c>
      <c r="D9363" s="4">
        <f>+MONTH(Tabla4[[#This Row],[FECHA]])</f>
        <v>4</v>
      </c>
      <c r="E9363" s="4">
        <f>+YEAR(B9363)</f>
        <v>2025</v>
      </c>
      <c r="F9363" t="s">
        <v>4094</v>
      </c>
      <c r="H9363" t="s">
        <v>8</v>
      </c>
      <c r="I9363" t="s">
        <v>16</v>
      </c>
      <c r="J9363" t="s">
        <v>3486</v>
      </c>
      <c r="K9363" s="2">
        <v>1019144596</v>
      </c>
      <c r="L9363" t="s">
        <v>1</v>
      </c>
      <c r="N9363" s="1" t="s">
        <v>901</v>
      </c>
    </row>
    <row r="9364" spans="1:14" x14ac:dyDescent="0.25">
      <c r="A9364" s="2">
        <v>58454</v>
      </c>
      <c r="B9364" s="3" t="s">
        <v>19976</v>
      </c>
      <c r="C9364" s="4">
        <f>+WEEKNUM(B9364)</f>
        <v>18</v>
      </c>
      <c r="D9364" s="4">
        <f>+MONTH(Tabla4[[#This Row],[FECHA]])</f>
        <v>4</v>
      </c>
      <c r="E9364" s="4">
        <f>+YEAR(B9364)</f>
        <v>2025</v>
      </c>
      <c r="F9364" t="s">
        <v>4094</v>
      </c>
      <c r="H9364" t="s">
        <v>3</v>
      </c>
      <c r="I9364" t="s">
        <v>1104</v>
      </c>
      <c r="J9364" t="s">
        <v>3878</v>
      </c>
      <c r="K9364" s="2">
        <v>1020806958</v>
      </c>
      <c r="L9364" t="s">
        <v>1</v>
      </c>
      <c r="N9364" s="1" t="s">
        <v>901</v>
      </c>
    </row>
    <row r="9365" spans="1:14" x14ac:dyDescent="0.25">
      <c r="A9365" s="2">
        <v>58460</v>
      </c>
      <c r="B9365" s="3" t="s">
        <v>19975</v>
      </c>
      <c r="C9365" s="4">
        <f>+WEEKNUM(B9365)</f>
        <v>18</v>
      </c>
      <c r="D9365" s="4">
        <f>+MONTH(Tabla4[[#This Row],[FECHA]])</f>
        <v>4</v>
      </c>
      <c r="E9365" s="4">
        <f>+YEAR(B9365)</f>
        <v>2025</v>
      </c>
      <c r="F9365" t="s">
        <v>4059</v>
      </c>
      <c r="H9365" t="s">
        <v>8</v>
      </c>
      <c r="I9365" t="s">
        <v>130</v>
      </c>
      <c r="J9365" t="s">
        <v>19974</v>
      </c>
      <c r="K9365" s="2">
        <v>1000969033</v>
      </c>
      <c r="L9365" t="s">
        <v>1</v>
      </c>
      <c r="N9365" s="1" t="s">
        <v>901</v>
      </c>
    </row>
    <row r="9366" spans="1:14" x14ac:dyDescent="0.25">
      <c r="A9366" s="2">
        <v>58468</v>
      </c>
      <c r="B9366" s="3" t="s">
        <v>19826</v>
      </c>
      <c r="C9366" s="4">
        <f>+WEEKNUM(B9366)</f>
        <v>18</v>
      </c>
      <c r="D9366" s="4">
        <f>+MONTH(Tabla4[[#This Row],[FECHA]])</f>
        <v>5</v>
      </c>
      <c r="E9366" s="4">
        <f>+YEAR(B9366)</f>
        <v>2025</v>
      </c>
      <c r="F9366" t="s">
        <v>4074</v>
      </c>
      <c r="H9366" t="s">
        <v>3</v>
      </c>
      <c r="I9366" t="s">
        <v>30</v>
      </c>
      <c r="J9366" t="s">
        <v>4857</v>
      </c>
      <c r="K9366" s="2">
        <v>1018490545</v>
      </c>
      <c r="L9366" t="s">
        <v>55</v>
      </c>
      <c r="M9366" t="s">
        <v>2135</v>
      </c>
      <c r="N9366" s="1" t="s">
        <v>2098</v>
      </c>
    </row>
    <row r="9367" spans="1:14" x14ac:dyDescent="0.25">
      <c r="A9367" s="2">
        <v>58469</v>
      </c>
      <c r="B9367" s="3" t="s">
        <v>19824</v>
      </c>
      <c r="C9367" s="4">
        <f>+WEEKNUM(B9367)</f>
        <v>18</v>
      </c>
      <c r="D9367" s="4">
        <f>+MONTH(Tabla4[[#This Row],[FECHA]])</f>
        <v>5</v>
      </c>
      <c r="E9367" s="4">
        <f>+YEAR(B9367)</f>
        <v>2025</v>
      </c>
      <c r="F9367" t="s">
        <v>4074</v>
      </c>
      <c r="G9367" t="s">
        <v>19823</v>
      </c>
      <c r="H9367" t="s">
        <v>3</v>
      </c>
      <c r="I9367" t="s">
        <v>16</v>
      </c>
      <c r="J9367" t="s">
        <v>1554</v>
      </c>
      <c r="K9367" s="2">
        <v>1020796596</v>
      </c>
      <c r="L9367" t="s">
        <v>38</v>
      </c>
      <c r="M9367" t="s">
        <v>2135</v>
      </c>
      <c r="N9367" s="1" t="s">
        <v>2098</v>
      </c>
    </row>
    <row r="9368" spans="1:14" x14ac:dyDescent="0.25">
      <c r="A9368" s="2">
        <v>73417</v>
      </c>
      <c r="B9368" s="3" t="s">
        <v>19973</v>
      </c>
      <c r="C9368" s="4">
        <f>+WEEKNUM(Tabla4[[#This Row],[FECHA]])</f>
        <v>46</v>
      </c>
      <c r="D9368" s="4">
        <f>+MONTH(Tabla4[[#This Row],[FECHA]])</f>
        <v>11</v>
      </c>
      <c r="E9368" s="4">
        <f>+YEAR(B9368)</f>
        <v>2025</v>
      </c>
      <c r="F9368" t="s">
        <v>14446</v>
      </c>
      <c r="H9368" t="s">
        <v>21</v>
      </c>
      <c r="I9368" t="s">
        <v>33</v>
      </c>
      <c r="J9368" t="s">
        <v>19972</v>
      </c>
      <c r="K9368" s="2">
        <v>79783455</v>
      </c>
      <c r="L9368" t="s">
        <v>76</v>
      </c>
      <c r="M9368" t="s">
        <v>2122</v>
      </c>
      <c r="N9368" s="1" t="s">
        <v>2098</v>
      </c>
    </row>
    <row r="9369" spans="1:14" x14ac:dyDescent="0.25">
      <c r="A9369" s="2">
        <v>73423</v>
      </c>
      <c r="B9369" s="3" t="s">
        <v>19971</v>
      </c>
      <c r="C9369" s="4">
        <f>+WEEKNUM(Tabla4[[#This Row],[FECHA]])</f>
        <v>46</v>
      </c>
      <c r="D9369" s="4">
        <f>+MONTH(Tabla4[[#This Row],[FECHA]])</f>
        <v>11</v>
      </c>
      <c r="E9369" s="4">
        <f>+YEAR(B9369)</f>
        <v>2025</v>
      </c>
      <c r="F9369" t="s">
        <v>14446</v>
      </c>
      <c r="H9369" t="s">
        <v>3</v>
      </c>
      <c r="I9369" t="s">
        <v>30</v>
      </c>
      <c r="J9369" t="s">
        <v>19970</v>
      </c>
      <c r="K9369" s="2">
        <v>1070594834</v>
      </c>
      <c r="L9369" t="s">
        <v>55</v>
      </c>
      <c r="M9369" t="s">
        <v>2122</v>
      </c>
      <c r="N9369" s="1" t="s">
        <v>2098</v>
      </c>
    </row>
    <row r="9370" spans="1:14" x14ac:dyDescent="0.25">
      <c r="A9370" s="2">
        <v>58474</v>
      </c>
      <c r="B9370" s="3" t="s">
        <v>19818</v>
      </c>
      <c r="C9370" s="4">
        <f>+WEEKNUM(B9370)</f>
        <v>18</v>
      </c>
      <c r="D9370" s="4">
        <f>+MONTH(Tabla4[[#This Row],[FECHA]])</f>
        <v>5</v>
      </c>
      <c r="E9370" s="4">
        <f>+YEAR(B9370)</f>
        <v>2025</v>
      </c>
      <c r="F9370" t="s">
        <v>4074</v>
      </c>
      <c r="H9370" t="s">
        <v>21</v>
      </c>
      <c r="I9370" t="s">
        <v>33</v>
      </c>
      <c r="J9370" t="s">
        <v>2620</v>
      </c>
      <c r="K9370" s="2">
        <v>1018436785</v>
      </c>
      <c r="L9370" t="s">
        <v>58</v>
      </c>
      <c r="M9370" t="s">
        <v>2115</v>
      </c>
      <c r="N9370" s="1" t="s">
        <v>2098</v>
      </c>
    </row>
    <row r="9371" spans="1:14" x14ac:dyDescent="0.25">
      <c r="A9371" s="2">
        <v>58477</v>
      </c>
      <c r="B9371" s="3" t="s">
        <v>19816</v>
      </c>
      <c r="C9371" s="4">
        <f>+WEEKNUM(B9371)</f>
        <v>18</v>
      </c>
      <c r="D9371" s="4">
        <f>+MONTH(Tabla4[[#This Row],[FECHA]])</f>
        <v>5</v>
      </c>
      <c r="E9371" s="4">
        <f>+YEAR(B9371)</f>
        <v>2025</v>
      </c>
      <c r="F9371" t="s">
        <v>4094</v>
      </c>
      <c r="H9371" t="s">
        <v>642</v>
      </c>
      <c r="I9371" t="s">
        <v>30</v>
      </c>
      <c r="J9371" t="s">
        <v>7200</v>
      </c>
      <c r="K9371" s="2">
        <v>80758987</v>
      </c>
      <c r="L9371" t="s">
        <v>49</v>
      </c>
      <c r="M9371" t="s">
        <v>2106</v>
      </c>
      <c r="N9371" s="1" t="s">
        <v>2098</v>
      </c>
    </row>
    <row r="9372" spans="1:14" x14ac:dyDescent="0.25">
      <c r="A9372" s="2">
        <v>58478</v>
      </c>
      <c r="B9372" s="3" t="s">
        <v>19814</v>
      </c>
      <c r="C9372" s="4">
        <f>+WEEKNUM(B9372)</f>
        <v>18</v>
      </c>
      <c r="D9372" s="4">
        <f>+MONTH(Tabla4[[#This Row],[FECHA]])</f>
        <v>5</v>
      </c>
      <c r="E9372" s="4">
        <f>+YEAR(B9372)</f>
        <v>2025</v>
      </c>
      <c r="F9372" t="s">
        <v>4094</v>
      </c>
      <c r="G9372" t="s">
        <v>19813</v>
      </c>
      <c r="H9372" t="s">
        <v>448</v>
      </c>
      <c r="I9372" t="s">
        <v>33</v>
      </c>
      <c r="J9372" t="s">
        <v>19812</v>
      </c>
      <c r="K9372" s="2">
        <v>1020841117</v>
      </c>
      <c r="L9372" t="s">
        <v>38</v>
      </c>
      <c r="M9372" t="s">
        <v>2115</v>
      </c>
      <c r="N9372" s="1" t="s">
        <v>2098</v>
      </c>
    </row>
    <row r="9373" spans="1:14" x14ac:dyDescent="0.25">
      <c r="A9373" s="2">
        <v>58481</v>
      </c>
      <c r="B9373" s="3" t="s">
        <v>19811</v>
      </c>
      <c r="C9373" s="4">
        <f>+WEEKNUM(B9373)</f>
        <v>18</v>
      </c>
      <c r="D9373" s="4">
        <f>+MONTH(Tabla4[[#This Row],[FECHA]])</f>
        <v>5</v>
      </c>
      <c r="E9373" s="4">
        <f>+YEAR(B9373)</f>
        <v>2025</v>
      </c>
      <c r="F9373" t="s">
        <v>4094</v>
      </c>
      <c r="G9373" t="s">
        <v>19810</v>
      </c>
      <c r="H9373" t="s">
        <v>275</v>
      </c>
      <c r="I9373" t="s">
        <v>33</v>
      </c>
      <c r="J9373" t="s">
        <v>6043</v>
      </c>
      <c r="K9373" s="2">
        <v>1015468628</v>
      </c>
      <c r="L9373" t="s">
        <v>38</v>
      </c>
      <c r="M9373" t="s">
        <v>2115</v>
      </c>
      <c r="N9373" s="1" t="s">
        <v>2098</v>
      </c>
    </row>
    <row r="9374" spans="1:14" x14ac:dyDescent="0.25">
      <c r="A9374" s="2">
        <v>73424</v>
      </c>
      <c r="B9374" s="3" t="s">
        <v>19969</v>
      </c>
      <c r="C9374" s="4">
        <f>+WEEKNUM(Tabla4[[#This Row],[FECHA]])</f>
        <v>46</v>
      </c>
      <c r="D9374" s="4">
        <f>+MONTH(Tabla4[[#This Row],[FECHA]])</f>
        <v>11</v>
      </c>
      <c r="E9374" s="4">
        <f>+YEAR(B9374)</f>
        <v>2025</v>
      </c>
      <c r="F9374" t="s">
        <v>14446</v>
      </c>
      <c r="G9374" t="s">
        <v>19968</v>
      </c>
      <c r="H9374" t="s">
        <v>3</v>
      </c>
      <c r="I9374" t="s">
        <v>16</v>
      </c>
      <c r="J9374" t="s">
        <v>3470</v>
      </c>
      <c r="K9374" s="2">
        <v>80432897</v>
      </c>
      <c r="L9374" t="s">
        <v>38</v>
      </c>
      <c r="M9374" t="s">
        <v>556</v>
      </c>
      <c r="N9374" s="1" t="s">
        <v>2098</v>
      </c>
    </row>
    <row r="9375" spans="1:14" x14ac:dyDescent="0.25">
      <c r="A9375" s="2">
        <v>58490</v>
      </c>
      <c r="B9375" s="3" t="s">
        <v>19807</v>
      </c>
      <c r="C9375" s="4">
        <f>+WEEKNUM(B9375)</f>
        <v>18</v>
      </c>
      <c r="D9375" s="4">
        <f>+MONTH(Tabla4[[#This Row],[FECHA]])</f>
        <v>5</v>
      </c>
      <c r="E9375" s="4">
        <f>+YEAR(B9375)</f>
        <v>2025</v>
      </c>
      <c r="F9375" t="s">
        <v>4074</v>
      </c>
      <c r="G9375" t="s">
        <v>19806</v>
      </c>
      <c r="H9375" t="s">
        <v>21</v>
      </c>
      <c r="I9375" t="s">
        <v>16</v>
      </c>
      <c r="J9375" t="s">
        <v>7451</v>
      </c>
      <c r="K9375" s="2">
        <v>1020785781</v>
      </c>
      <c r="L9375" t="s">
        <v>38</v>
      </c>
      <c r="M9375" t="s">
        <v>2106</v>
      </c>
      <c r="N9375" s="1" t="s">
        <v>2098</v>
      </c>
    </row>
    <row r="9376" spans="1:14" x14ac:dyDescent="0.25">
      <c r="A9376" s="2">
        <v>58509</v>
      </c>
      <c r="B9376" s="3" t="s">
        <v>19805</v>
      </c>
      <c r="C9376" s="4">
        <f>+WEEKNUM(B9376)</f>
        <v>18</v>
      </c>
      <c r="D9376" s="4">
        <f>+MONTH(Tabla4[[#This Row],[FECHA]])</f>
        <v>5</v>
      </c>
      <c r="E9376" s="4">
        <f>+YEAR(B9376)</f>
        <v>2025</v>
      </c>
      <c r="F9376" t="s">
        <v>4094</v>
      </c>
      <c r="G9376" t="s">
        <v>19804</v>
      </c>
      <c r="H9376" t="s">
        <v>448</v>
      </c>
      <c r="I9376" t="s">
        <v>33</v>
      </c>
      <c r="J9376" t="s">
        <v>7130</v>
      </c>
      <c r="K9376" s="2">
        <v>80875985</v>
      </c>
      <c r="L9376" t="s">
        <v>38</v>
      </c>
      <c r="M9376" t="s">
        <v>2115</v>
      </c>
      <c r="N9376" s="1" t="s">
        <v>2098</v>
      </c>
    </row>
    <row r="9377" spans="1:14" x14ac:dyDescent="0.25">
      <c r="A9377" s="2">
        <v>73428</v>
      </c>
      <c r="B9377" s="3" t="s">
        <v>19967</v>
      </c>
      <c r="C9377" s="4">
        <f>+WEEKNUM(Tabla4[[#This Row],[FECHA]])</f>
        <v>46</v>
      </c>
      <c r="D9377" s="4">
        <f>+MONTH(Tabla4[[#This Row],[FECHA]])</f>
        <v>11</v>
      </c>
      <c r="E9377" s="4">
        <f>+YEAR(B9377)</f>
        <v>2025</v>
      </c>
      <c r="F9377" t="s">
        <v>14446</v>
      </c>
      <c r="H9377" t="s">
        <v>3</v>
      </c>
      <c r="I9377" t="s">
        <v>33</v>
      </c>
      <c r="J9377" t="s">
        <v>19096</v>
      </c>
      <c r="K9377" s="2">
        <v>1018440036</v>
      </c>
      <c r="L9377" t="s">
        <v>55</v>
      </c>
      <c r="M9377" t="s">
        <v>2122</v>
      </c>
      <c r="N9377" s="1" t="s">
        <v>2098</v>
      </c>
    </row>
    <row r="9378" spans="1:14" x14ac:dyDescent="0.25">
      <c r="A9378" s="2">
        <v>58514</v>
      </c>
      <c r="B9378" s="3" t="s">
        <v>19801</v>
      </c>
      <c r="C9378" s="4">
        <f>+WEEKNUM(B9378)</f>
        <v>18</v>
      </c>
      <c r="D9378" s="4">
        <f>+MONTH(Tabla4[[#This Row],[FECHA]])</f>
        <v>5</v>
      </c>
      <c r="E9378" s="4">
        <f>+YEAR(B9378)</f>
        <v>2025</v>
      </c>
      <c r="F9378" t="s">
        <v>4055</v>
      </c>
      <c r="H9378" t="s">
        <v>3</v>
      </c>
      <c r="I9378" t="s">
        <v>30</v>
      </c>
      <c r="J9378" t="s">
        <v>14024</v>
      </c>
      <c r="K9378" s="2">
        <v>80732561</v>
      </c>
      <c r="L9378" t="s">
        <v>58</v>
      </c>
      <c r="M9378" t="s">
        <v>2135</v>
      </c>
      <c r="N9378" s="1" t="s">
        <v>2098</v>
      </c>
    </row>
    <row r="9379" spans="1:14" x14ac:dyDescent="0.25">
      <c r="A9379" s="2">
        <v>58518</v>
      </c>
      <c r="B9379" s="3" t="s">
        <v>19799</v>
      </c>
      <c r="C9379" s="4">
        <f>+WEEKNUM(B9379)</f>
        <v>18</v>
      </c>
      <c r="D9379" s="4">
        <f>+MONTH(Tabla4[[#This Row],[FECHA]])</f>
        <v>5</v>
      </c>
      <c r="E9379" s="4">
        <f>+YEAR(B9379)</f>
        <v>2025</v>
      </c>
      <c r="F9379" t="s">
        <v>4094</v>
      </c>
      <c r="G9379" t="s">
        <v>19798</v>
      </c>
      <c r="H9379" t="s">
        <v>3803</v>
      </c>
      <c r="I9379" t="s">
        <v>12</v>
      </c>
      <c r="J9379" t="s">
        <v>1648</v>
      </c>
      <c r="K9379" s="2">
        <v>1077920459</v>
      </c>
      <c r="L9379" t="s">
        <v>38</v>
      </c>
      <c r="M9379" t="s">
        <v>2106</v>
      </c>
      <c r="N9379" s="1" t="s">
        <v>2098</v>
      </c>
    </row>
    <row r="9380" spans="1:14" x14ac:dyDescent="0.25">
      <c r="A9380" s="2">
        <v>58520</v>
      </c>
      <c r="B9380" s="3" t="s">
        <v>19797</v>
      </c>
      <c r="C9380" s="4">
        <f>+WEEKNUM(B9380)</f>
        <v>18</v>
      </c>
      <c r="D9380" s="4">
        <f>+MONTH(Tabla4[[#This Row],[FECHA]])</f>
        <v>5</v>
      </c>
      <c r="E9380" s="4">
        <f>+YEAR(B9380)</f>
        <v>2025</v>
      </c>
      <c r="F9380" t="s">
        <v>4094</v>
      </c>
      <c r="H9380" t="s">
        <v>154</v>
      </c>
      <c r="I9380" t="s">
        <v>33</v>
      </c>
      <c r="J9380" t="s">
        <v>1521</v>
      </c>
      <c r="K9380" s="2">
        <v>1053813472</v>
      </c>
      <c r="L9380" t="s">
        <v>55</v>
      </c>
      <c r="M9380" t="s">
        <v>2115</v>
      </c>
      <c r="N9380" s="1" t="s">
        <v>2098</v>
      </c>
    </row>
    <row r="9381" spans="1:14" x14ac:dyDescent="0.25">
      <c r="A9381" s="2">
        <v>58521</v>
      </c>
      <c r="B9381" s="3" t="s">
        <v>19795</v>
      </c>
      <c r="C9381" s="4">
        <f>+WEEKNUM(B9381)</f>
        <v>18</v>
      </c>
      <c r="D9381" s="4">
        <f>+MONTH(Tabla4[[#This Row],[FECHA]])</f>
        <v>5</v>
      </c>
      <c r="E9381" s="4">
        <f>+YEAR(B9381)</f>
        <v>2025</v>
      </c>
      <c r="F9381" t="s">
        <v>4094</v>
      </c>
      <c r="G9381" t="s">
        <v>19794</v>
      </c>
      <c r="H9381" t="s">
        <v>482</v>
      </c>
      <c r="I9381" t="s">
        <v>33</v>
      </c>
      <c r="J9381" t="s">
        <v>19793</v>
      </c>
      <c r="K9381" s="2">
        <v>359093</v>
      </c>
      <c r="L9381" t="s">
        <v>38</v>
      </c>
      <c r="M9381" t="s">
        <v>2115</v>
      </c>
      <c r="N9381" s="1" t="s">
        <v>2098</v>
      </c>
    </row>
    <row r="9382" spans="1:14" x14ac:dyDescent="0.25">
      <c r="A9382" s="2">
        <v>58522</v>
      </c>
      <c r="B9382" s="3" t="s">
        <v>19792</v>
      </c>
      <c r="C9382" s="4">
        <f>+WEEKNUM(B9382)</f>
        <v>18</v>
      </c>
      <c r="D9382" s="4">
        <f>+MONTH(Tabla4[[#This Row],[FECHA]])</f>
        <v>5</v>
      </c>
      <c r="E9382" s="4">
        <f>+YEAR(B9382)</f>
        <v>2025</v>
      </c>
      <c r="F9382" t="s">
        <v>4055</v>
      </c>
      <c r="H9382" t="s">
        <v>3</v>
      </c>
      <c r="I9382" t="s">
        <v>130</v>
      </c>
      <c r="J9382" t="s">
        <v>2982</v>
      </c>
      <c r="K9382" s="2">
        <v>1007709782</v>
      </c>
      <c r="L9382" t="s">
        <v>58</v>
      </c>
      <c r="M9382" t="s">
        <v>8244</v>
      </c>
      <c r="N9382" s="1" t="s">
        <v>2098</v>
      </c>
    </row>
    <row r="9383" spans="1:14" x14ac:dyDescent="0.25">
      <c r="A9383" s="2">
        <v>58524</v>
      </c>
      <c r="B9383" s="3" t="s">
        <v>19790</v>
      </c>
      <c r="C9383" s="4">
        <f>+WEEKNUM(B9383)</f>
        <v>18</v>
      </c>
      <c r="D9383" s="4">
        <f>+MONTH(Tabla4[[#This Row],[FECHA]])</f>
        <v>5</v>
      </c>
      <c r="E9383" s="4">
        <f>+YEAR(B9383)</f>
        <v>2025</v>
      </c>
      <c r="F9383" t="s">
        <v>4094</v>
      </c>
      <c r="H9383" t="s">
        <v>642</v>
      </c>
      <c r="I9383" t="s">
        <v>130</v>
      </c>
      <c r="J9383" t="s">
        <v>10230</v>
      </c>
      <c r="K9383" s="2">
        <v>1032419230</v>
      </c>
      <c r="L9383" t="s">
        <v>256</v>
      </c>
      <c r="M9383" t="s">
        <v>2106</v>
      </c>
      <c r="N9383" s="1" t="s">
        <v>2098</v>
      </c>
    </row>
    <row r="9384" spans="1:14" x14ac:dyDescent="0.25">
      <c r="A9384" s="2">
        <v>58527</v>
      </c>
      <c r="B9384" s="3" t="s">
        <v>19788</v>
      </c>
      <c r="C9384" s="4">
        <f>+WEEKNUM(B9384)</f>
        <v>18</v>
      </c>
      <c r="D9384" s="4">
        <f>+MONTH(Tabla4[[#This Row],[FECHA]])</f>
        <v>5</v>
      </c>
      <c r="E9384" s="4">
        <f>+YEAR(B9384)</f>
        <v>2025</v>
      </c>
      <c r="F9384" t="s">
        <v>4094</v>
      </c>
      <c r="G9384" t="s">
        <v>19787</v>
      </c>
      <c r="H9384" t="s">
        <v>275</v>
      </c>
      <c r="I9384" t="s">
        <v>16</v>
      </c>
      <c r="J9384" t="s">
        <v>2266</v>
      </c>
      <c r="K9384" s="2">
        <v>79945757</v>
      </c>
      <c r="L9384" t="s">
        <v>38</v>
      </c>
      <c r="M9384" t="s">
        <v>2115</v>
      </c>
      <c r="N9384" s="1" t="s">
        <v>2098</v>
      </c>
    </row>
    <row r="9385" spans="1:14" x14ac:dyDescent="0.25">
      <c r="A9385" s="2">
        <v>58530</v>
      </c>
      <c r="B9385" s="3" t="s">
        <v>19786</v>
      </c>
      <c r="C9385" s="4">
        <f>+WEEKNUM(B9385)</f>
        <v>18</v>
      </c>
      <c r="D9385" s="4">
        <f>+MONTH(Tabla4[[#This Row],[FECHA]])</f>
        <v>5</v>
      </c>
      <c r="E9385" s="4">
        <f>+YEAR(B9385)</f>
        <v>2025</v>
      </c>
      <c r="F9385" t="s">
        <v>4055</v>
      </c>
      <c r="H9385" t="s">
        <v>3</v>
      </c>
      <c r="I9385" t="s">
        <v>30</v>
      </c>
      <c r="J9385" t="s">
        <v>6179</v>
      </c>
      <c r="K9385" s="2">
        <v>80904173</v>
      </c>
      <c r="L9385" t="s">
        <v>55</v>
      </c>
      <c r="M9385" t="s">
        <v>2115</v>
      </c>
      <c r="N9385" s="1" t="s">
        <v>2098</v>
      </c>
    </row>
    <row r="9386" spans="1:14" x14ac:dyDescent="0.25">
      <c r="A9386" s="2">
        <v>73435</v>
      </c>
      <c r="B9386" s="3" t="s">
        <v>19966</v>
      </c>
      <c r="C9386" s="4">
        <f>+WEEKNUM(Tabla4[[#This Row],[FECHA]])</f>
        <v>46</v>
      </c>
      <c r="D9386" s="4">
        <f>+MONTH(Tabla4[[#This Row],[FECHA]])</f>
        <v>11</v>
      </c>
      <c r="E9386" s="4">
        <f>+YEAR(B9386)</f>
        <v>2025</v>
      </c>
      <c r="F9386" t="s">
        <v>15078</v>
      </c>
      <c r="G9386" t="s">
        <v>19965</v>
      </c>
      <c r="H9386" t="s">
        <v>916</v>
      </c>
      <c r="I9386" t="s">
        <v>16</v>
      </c>
      <c r="J9386" t="s">
        <v>17802</v>
      </c>
      <c r="K9386" s="2">
        <v>1020822468</v>
      </c>
      <c r="L9386" t="s">
        <v>38</v>
      </c>
      <c r="M9386" t="s">
        <v>2115</v>
      </c>
      <c r="N9386" s="1" t="s">
        <v>2098</v>
      </c>
    </row>
    <row r="9387" spans="1:14" x14ac:dyDescent="0.25">
      <c r="A9387" s="2">
        <v>58535</v>
      </c>
      <c r="B9387" s="3" t="s">
        <v>19782</v>
      </c>
      <c r="C9387" s="4">
        <f>+WEEKNUM(B9387)</f>
        <v>18</v>
      </c>
      <c r="D9387" s="4">
        <f>+MONTH(Tabla4[[#This Row],[FECHA]])</f>
        <v>5</v>
      </c>
      <c r="E9387" s="4">
        <f>+YEAR(B9387)</f>
        <v>2025</v>
      </c>
      <c r="F9387" t="s">
        <v>13681</v>
      </c>
      <c r="H9387" t="s">
        <v>8</v>
      </c>
      <c r="I9387" t="s">
        <v>1104</v>
      </c>
      <c r="J9387" t="s">
        <v>6118</v>
      </c>
      <c r="K9387" s="2">
        <v>1013591765</v>
      </c>
      <c r="L9387" t="s">
        <v>55</v>
      </c>
      <c r="M9387" t="s">
        <v>2115</v>
      </c>
      <c r="N9387" s="1" t="s">
        <v>2098</v>
      </c>
    </row>
    <row r="9388" spans="1:14" x14ac:dyDescent="0.25">
      <c r="A9388" s="2">
        <v>58536</v>
      </c>
      <c r="B9388" s="3" t="s">
        <v>4067</v>
      </c>
      <c r="C9388" s="4">
        <f>+WEEKNUM(B9388)</f>
        <v>18</v>
      </c>
      <c r="D9388" s="4">
        <f>+MONTH(Tabla4[[#This Row],[FECHA]])</f>
        <v>5</v>
      </c>
      <c r="E9388" s="4">
        <f>+YEAR(B9388)</f>
        <v>2025</v>
      </c>
      <c r="F9388" t="s">
        <v>4059</v>
      </c>
      <c r="H9388" t="s">
        <v>8</v>
      </c>
      <c r="I9388" t="s">
        <v>130</v>
      </c>
      <c r="J9388" t="s">
        <v>4065</v>
      </c>
      <c r="K9388" s="2">
        <v>1001309085</v>
      </c>
      <c r="L9388" t="s">
        <v>58</v>
      </c>
      <c r="M9388" t="s">
        <v>2106</v>
      </c>
      <c r="N9388" s="1" t="s">
        <v>2098</v>
      </c>
    </row>
    <row r="9389" spans="1:14" x14ac:dyDescent="0.25">
      <c r="A9389" s="2">
        <v>73439</v>
      </c>
      <c r="B9389" s="3" t="s">
        <v>19964</v>
      </c>
      <c r="C9389" s="4">
        <f>+WEEKNUM(Tabla4[[#This Row],[FECHA]])</f>
        <v>46</v>
      </c>
      <c r="D9389" s="4">
        <f>+MONTH(Tabla4[[#This Row],[FECHA]])</f>
        <v>11</v>
      </c>
      <c r="E9389" s="4">
        <f>+YEAR(B9389)</f>
        <v>2025</v>
      </c>
      <c r="F9389" t="s">
        <v>19137</v>
      </c>
      <c r="G9389" t="s">
        <v>19963</v>
      </c>
      <c r="H9389" t="s">
        <v>642</v>
      </c>
      <c r="I9389" t="s">
        <v>19962</v>
      </c>
      <c r="J9389" t="s">
        <v>19961</v>
      </c>
      <c r="K9389" s="2">
        <v>80779404</v>
      </c>
      <c r="L9389" t="s">
        <v>38</v>
      </c>
      <c r="M9389" t="s">
        <v>2106</v>
      </c>
      <c r="N9389" s="1" t="s">
        <v>2098</v>
      </c>
    </row>
    <row r="9390" spans="1:14" x14ac:dyDescent="0.25">
      <c r="A9390" s="2">
        <v>73443</v>
      </c>
      <c r="B9390" s="3" t="s">
        <v>19960</v>
      </c>
      <c r="C9390" s="4">
        <f>+WEEKNUM(Tabla4[[#This Row],[FECHA]])</f>
        <v>46</v>
      </c>
      <c r="D9390" s="4">
        <f>+MONTH(Tabla4[[#This Row],[FECHA]])</f>
        <v>11</v>
      </c>
      <c r="E9390" s="4">
        <f>+YEAR(B9390)</f>
        <v>2025</v>
      </c>
      <c r="F9390" t="s">
        <v>15078</v>
      </c>
      <c r="G9390" t="s">
        <v>19959</v>
      </c>
      <c r="H9390" t="s">
        <v>8</v>
      </c>
      <c r="I9390" t="s">
        <v>303</v>
      </c>
      <c r="J9390" t="s">
        <v>904</v>
      </c>
      <c r="K9390" s="2">
        <v>1014189181</v>
      </c>
      <c r="L9390" t="s">
        <v>38</v>
      </c>
      <c r="M9390" t="s">
        <v>2115</v>
      </c>
      <c r="N9390" s="1" t="s">
        <v>2098</v>
      </c>
    </row>
    <row r="9391" spans="1:14" x14ac:dyDescent="0.25">
      <c r="A9391" s="2">
        <v>58553</v>
      </c>
      <c r="B9391" s="3" t="s">
        <v>19776</v>
      </c>
      <c r="C9391" s="4">
        <f>+WEEKNUM(B9391)</f>
        <v>18</v>
      </c>
      <c r="D9391" s="4">
        <f>+MONTH(Tabla4[[#This Row],[FECHA]])</f>
        <v>5</v>
      </c>
      <c r="E9391" s="4">
        <f>+YEAR(B9391)</f>
        <v>2025</v>
      </c>
      <c r="F9391" t="s">
        <v>4055</v>
      </c>
      <c r="H9391" t="s">
        <v>3</v>
      </c>
      <c r="I9391" t="s">
        <v>33</v>
      </c>
      <c r="J9391" t="s">
        <v>5817</v>
      </c>
      <c r="K9391" s="2">
        <v>1193072016</v>
      </c>
      <c r="L9391" t="s">
        <v>55</v>
      </c>
      <c r="M9391" t="s">
        <v>2115</v>
      </c>
      <c r="N9391" s="1" t="s">
        <v>2098</v>
      </c>
    </row>
    <row r="9392" spans="1:14" x14ac:dyDescent="0.25">
      <c r="A9392" s="2">
        <v>58554</v>
      </c>
      <c r="B9392" s="3" t="s">
        <v>19774</v>
      </c>
      <c r="C9392" s="4">
        <f>+WEEKNUM(B9392)</f>
        <v>18</v>
      </c>
      <c r="D9392" s="4">
        <f>+MONTH(Tabla4[[#This Row],[FECHA]])</f>
        <v>5</v>
      </c>
      <c r="E9392" s="4">
        <f>+YEAR(B9392)</f>
        <v>2025</v>
      </c>
      <c r="F9392" t="s">
        <v>4059</v>
      </c>
      <c r="G9392" t="s">
        <v>19773</v>
      </c>
      <c r="H9392" t="s">
        <v>3</v>
      </c>
      <c r="I9392" t="s">
        <v>47</v>
      </c>
      <c r="J9392" t="s">
        <v>2791</v>
      </c>
      <c r="K9392" s="2">
        <v>46456937</v>
      </c>
      <c r="L9392" t="s">
        <v>38</v>
      </c>
      <c r="M9392" t="s">
        <v>2115</v>
      </c>
      <c r="N9392" s="1" t="s">
        <v>2098</v>
      </c>
    </row>
    <row r="9393" spans="1:14" x14ac:dyDescent="0.25">
      <c r="A9393" s="2">
        <v>58555</v>
      </c>
      <c r="B9393" s="3" t="s">
        <v>19772</v>
      </c>
      <c r="C9393" s="4">
        <f>+WEEKNUM(B9393)</f>
        <v>18</v>
      </c>
      <c r="D9393" s="4">
        <f>+MONTH(Tabla4[[#This Row],[FECHA]])</f>
        <v>5</v>
      </c>
      <c r="E9393" s="4">
        <f>+YEAR(B9393)</f>
        <v>2025</v>
      </c>
      <c r="F9393" t="s">
        <v>4094</v>
      </c>
      <c r="H9393" t="s">
        <v>3803</v>
      </c>
      <c r="I9393" t="s">
        <v>16</v>
      </c>
      <c r="J9393" t="s">
        <v>17829</v>
      </c>
      <c r="K9393" s="2">
        <v>11206690</v>
      </c>
      <c r="L9393" t="s">
        <v>55</v>
      </c>
      <c r="M9393" t="s">
        <v>2144</v>
      </c>
      <c r="N9393" s="1" t="s">
        <v>2098</v>
      </c>
    </row>
    <row r="9394" spans="1:14" x14ac:dyDescent="0.25">
      <c r="A9394" s="2">
        <v>58557</v>
      </c>
      <c r="B9394" s="3" t="s">
        <v>19771</v>
      </c>
      <c r="C9394" s="4">
        <f>+WEEKNUM(B9394)</f>
        <v>18</v>
      </c>
      <c r="D9394" s="4">
        <f>+MONTH(Tabla4[[#This Row],[FECHA]])</f>
        <v>5</v>
      </c>
      <c r="E9394" s="4">
        <f>+YEAR(B9394)</f>
        <v>2025</v>
      </c>
      <c r="F9394" t="s">
        <v>4059</v>
      </c>
      <c r="G9394" t="s">
        <v>19770</v>
      </c>
      <c r="H9394" t="s">
        <v>3</v>
      </c>
      <c r="I9394" t="s">
        <v>303</v>
      </c>
      <c r="J9394" t="s">
        <v>2574</v>
      </c>
      <c r="K9394" s="2">
        <v>1098777277</v>
      </c>
      <c r="L9394" t="s">
        <v>38</v>
      </c>
      <c r="M9394" t="s">
        <v>2135</v>
      </c>
      <c r="N9394" s="1" t="s">
        <v>2098</v>
      </c>
    </row>
    <row r="9395" spans="1:14" x14ac:dyDescent="0.25">
      <c r="A9395" s="2">
        <v>58566</v>
      </c>
      <c r="B9395" s="3" t="s">
        <v>19769</v>
      </c>
      <c r="C9395" s="4">
        <f>+WEEKNUM(B9395)</f>
        <v>18</v>
      </c>
      <c r="D9395" s="4">
        <f>+MONTH(Tabla4[[#This Row],[FECHA]])</f>
        <v>5</v>
      </c>
      <c r="E9395" s="4">
        <f>+YEAR(B9395)</f>
        <v>2025</v>
      </c>
      <c r="F9395" t="s">
        <v>4074</v>
      </c>
      <c r="H9395" t="s">
        <v>8</v>
      </c>
      <c r="I9395" t="s">
        <v>30</v>
      </c>
      <c r="J9395" t="s">
        <v>2392</v>
      </c>
      <c r="K9395" s="2">
        <v>1015410296</v>
      </c>
      <c r="L9395" t="s">
        <v>55</v>
      </c>
      <c r="M9395" t="s">
        <v>2135</v>
      </c>
      <c r="N9395" s="1" t="s">
        <v>2098</v>
      </c>
    </row>
    <row r="9396" spans="1:14" x14ac:dyDescent="0.25">
      <c r="A9396" s="2">
        <v>58572</v>
      </c>
      <c r="B9396" s="3" t="s">
        <v>19767</v>
      </c>
      <c r="C9396" s="4">
        <f>+WEEKNUM(B9396)</f>
        <v>18</v>
      </c>
      <c r="D9396" s="4">
        <f>+MONTH(Tabla4[[#This Row],[FECHA]])</f>
        <v>5</v>
      </c>
      <c r="E9396" s="4">
        <f>+YEAR(B9396)</f>
        <v>2025</v>
      </c>
      <c r="F9396" t="s">
        <v>4094</v>
      </c>
      <c r="G9396" t="s">
        <v>19766</v>
      </c>
      <c r="H9396" t="s">
        <v>642</v>
      </c>
      <c r="I9396" t="s">
        <v>16</v>
      </c>
      <c r="J9396" t="s">
        <v>13355</v>
      </c>
      <c r="K9396" s="2">
        <v>9531582</v>
      </c>
      <c r="L9396" t="s">
        <v>38</v>
      </c>
      <c r="M9396" t="s">
        <v>2106</v>
      </c>
      <c r="N9396" s="1" t="s">
        <v>2098</v>
      </c>
    </row>
    <row r="9397" spans="1:14" x14ac:dyDescent="0.25">
      <c r="A9397" s="2">
        <v>58579</v>
      </c>
      <c r="B9397" s="3" t="s">
        <v>19765</v>
      </c>
      <c r="C9397" s="4">
        <f>+WEEKNUM(B9397)</f>
        <v>18</v>
      </c>
      <c r="D9397" s="4">
        <f>+MONTH(Tabla4[[#This Row],[FECHA]])</f>
        <v>5</v>
      </c>
      <c r="E9397" s="4">
        <f>+YEAR(B9397)</f>
        <v>2025</v>
      </c>
      <c r="F9397" t="s">
        <v>13681</v>
      </c>
      <c r="G9397" t="s">
        <v>19764</v>
      </c>
      <c r="H9397" t="s">
        <v>448</v>
      </c>
      <c r="I9397" t="s">
        <v>33</v>
      </c>
      <c r="J9397" t="s">
        <v>2145</v>
      </c>
      <c r="K9397" s="2">
        <v>80143994</v>
      </c>
      <c r="L9397" t="s">
        <v>38</v>
      </c>
      <c r="M9397" t="s">
        <v>2135</v>
      </c>
      <c r="N9397" s="1" t="s">
        <v>2098</v>
      </c>
    </row>
    <row r="9398" spans="1:14" x14ac:dyDescent="0.25">
      <c r="A9398" s="2">
        <v>58583</v>
      </c>
      <c r="B9398" s="3" t="s">
        <v>19763</v>
      </c>
      <c r="C9398" s="4">
        <f>+WEEKNUM(B9398)</f>
        <v>18</v>
      </c>
      <c r="D9398" s="4">
        <f>+MONTH(Tabla4[[#This Row],[FECHA]])</f>
        <v>5</v>
      </c>
      <c r="E9398" s="4">
        <f>+YEAR(B9398)</f>
        <v>2025</v>
      </c>
      <c r="F9398" t="s">
        <v>13681</v>
      </c>
      <c r="G9398" t="s">
        <v>19762</v>
      </c>
      <c r="H9398" t="s">
        <v>3803</v>
      </c>
      <c r="I9398" t="s">
        <v>33</v>
      </c>
      <c r="J9398" t="s">
        <v>14091</v>
      </c>
      <c r="K9398" s="2">
        <v>52882363</v>
      </c>
      <c r="L9398" t="s">
        <v>38</v>
      </c>
      <c r="M9398" t="s">
        <v>937</v>
      </c>
      <c r="N9398" s="1" t="s">
        <v>2098</v>
      </c>
    </row>
    <row r="9399" spans="1:14" x14ac:dyDescent="0.25">
      <c r="A9399" s="2">
        <v>58584</v>
      </c>
      <c r="B9399" s="3" t="s">
        <v>19761</v>
      </c>
      <c r="C9399" s="4">
        <f>+WEEKNUM(B9399)</f>
        <v>18</v>
      </c>
      <c r="D9399" s="4">
        <f>+MONTH(Tabla4[[#This Row],[FECHA]])</f>
        <v>5</v>
      </c>
      <c r="E9399" s="4">
        <f>+YEAR(B9399)</f>
        <v>2025</v>
      </c>
      <c r="F9399" t="s">
        <v>13681</v>
      </c>
      <c r="G9399" t="s">
        <v>19760</v>
      </c>
      <c r="H9399" t="s">
        <v>3803</v>
      </c>
      <c r="I9399" t="s">
        <v>30</v>
      </c>
      <c r="J9399" t="s">
        <v>14091</v>
      </c>
      <c r="K9399" s="2">
        <v>52882363</v>
      </c>
      <c r="L9399" t="s">
        <v>38</v>
      </c>
      <c r="M9399" t="s">
        <v>2115</v>
      </c>
      <c r="N9399" s="1" t="s">
        <v>2098</v>
      </c>
    </row>
    <row r="9400" spans="1:14" x14ac:dyDescent="0.25">
      <c r="A9400" s="2">
        <v>58589</v>
      </c>
      <c r="B9400" s="3" t="s">
        <v>19759</v>
      </c>
      <c r="C9400" s="4">
        <f>+WEEKNUM(B9400)</f>
        <v>18</v>
      </c>
      <c r="D9400" s="4">
        <f>+MONTH(Tabla4[[#This Row],[FECHA]])</f>
        <v>5</v>
      </c>
      <c r="E9400" s="4">
        <f>+YEAR(B9400)</f>
        <v>2025</v>
      </c>
      <c r="F9400" t="s">
        <v>13681</v>
      </c>
      <c r="G9400" t="s">
        <v>19758</v>
      </c>
      <c r="H9400" t="s">
        <v>8</v>
      </c>
      <c r="I9400" t="s">
        <v>33</v>
      </c>
      <c r="J9400" t="s">
        <v>2435</v>
      </c>
      <c r="K9400" s="2">
        <v>1018431883</v>
      </c>
      <c r="L9400" t="s">
        <v>38</v>
      </c>
      <c r="M9400" t="s">
        <v>2144</v>
      </c>
      <c r="N9400" s="1" t="s">
        <v>2098</v>
      </c>
    </row>
    <row r="9401" spans="1:14" x14ac:dyDescent="0.25">
      <c r="A9401" s="2">
        <v>58594</v>
      </c>
      <c r="B9401" s="3" t="s">
        <v>19757</v>
      </c>
      <c r="C9401" s="4">
        <f>+WEEKNUM(B9401)</f>
        <v>18</v>
      </c>
      <c r="D9401" s="4">
        <f>+MONTH(Tabla4[[#This Row],[FECHA]])</f>
        <v>5</v>
      </c>
      <c r="E9401" s="4">
        <f>+YEAR(B9401)</f>
        <v>2025</v>
      </c>
      <c r="F9401" t="s">
        <v>4059</v>
      </c>
      <c r="H9401" t="s">
        <v>3</v>
      </c>
      <c r="I9401" t="s">
        <v>130</v>
      </c>
      <c r="J9401" t="s">
        <v>19755</v>
      </c>
      <c r="K9401" s="2">
        <v>1001310096</v>
      </c>
      <c r="L9401" t="s">
        <v>55</v>
      </c>
      <c r="M9401" t="s">
        <v>2115</v>
      </c>
      <c r="N9401" s="1" t="s">
        <v>2098</v>
      </c>
    </row>
    <row r="9402" spans="1:14" x14ac:dyDescent="0.25">
      <c r="A9402" s="2">
        <v>58597</v>
      </c>
      <c r="B9402" s="3" t="s">
        <v>19754</v>
      </c>
      <c r="C9402" s="4">
        <f>+WEEKNUM(B9402)</f>
        <v>18</v>
      </c>
      <c r="D9402" s="4">
        <f>+MONTH(Tabla4[[#This Row],[FECHA]])</f>
        <v>5</v>
      </c>
      <c r="E9402" s="4">
        <f>+YEAR(B9402)</f>
        <v>2025</v>
      </c>
      <c r="F9402" t="s">
        <v>4074</v>
      </c>
      <c r="G9402" t="s">
        <v>19753</v>
      </c>
      <c r="H9402" t="s">
        <v>916</v>
      </c>
      <c r="I9402" t="s">
        <v>16</v>
      </c>
      <c r="J9402" t="s">
        <v>4210</v>
      </c>
      <c r="K9402" s="2">
        <v>1030685783</v>
      </c>
      <c r="L9402" t="s">
        <v>38</v>
      </c>
      <c r="M9402" t="s">
        <v>8244</v>
      </c>
      <c r="N9402" s="1" t="s">
        <v>2098</v>
      </c>
    </row>
    <row r="9403" spans="1:14" x14ac:dyDescent="0.25">
      <c r="A9403" s="2">
        <v>58607</v>
      </c>
      <c r="B9403" s="3" t="s">
        <v>19752</v>
      </c>
      <c r="C9403" s="4">
        <f>+WEEKNUM(B9403)</f>
        <v>18</v>
      </c>
      <c r="D9403" s="4">
        <f>+MONTH(Tabla4[[#This Row],[FECHA]])</f>
        <v>5</v>
      </c>
      <c r="E9403" s="4">
        <f>+YEAR(B9403)</f>
        <v>2025</v>
      </c>
      <c r="F9403" t="s">
        <v>13681</v>
      </c>
      <c r="G9403" t="s">
        <v>19751</v>
      </c>
      <c r="H9403" t="s">
        <v>275</v>
      </c>
      <c r="I9403" t="s">
        <v>33</v>
      </c>
      <c r="J9403" t="s">
        <v>1713</v>
      </c>
      <c r="K9403" s="2">
        <v>79957872</v>
      </c>
      <c r="L9403" t="s">
        <v>38</v>
      </c>
      <c r="M9403" t="s">
        <v>2144</v>
      </c>
      <c r="N9403" s="1" t="s">
        <v>2098</v>
      </c>
    </row>
    <row r="9404" spans="1:14" x14ac:dyDescent="0.25">
      <c r="A9404" s="2">
        <v>58610</v>
      </c>
      <c r="B9404" s="3" t="s">
        <v>19750</v>
      </c>
      <c r="C9404" s="4">
        <f>+WEEKNUM(B9404)</f>
        <v>18</v>
      </c>
      <c r="D9404" s="4">
        <f>+MONTH(Tabla4[[#This Row],[FECHA]])</f>
        <v>5</v>
      </c>
      <c r="E9404" s="4">
        <f>+YEAR(B9404)</f>
        <v>2025</v>
      </c>
      <c r="F9404" t="s">
        <v>4074</v>
      </c>
      <c r="H9404" t="s">
        <v>21</v>
      </c>
      <c r="I9404" t="s">
        <v>47</v>
      </c>
      <c r="J9404" t="s">
        <v>19748</v>
      </c>
      <c r="K9404" s="2">
        <v>1020736531</v>
      </c>
      <c r="L9404" t="s">
        <v>55</v>
      </c>
      <c r="M9404" t="s">
        <v>2106</v>
      </c>
      <c r="N9404" s="1" t="s">
        <v>2098</v>
      </c>
    </row>
    <row r="9405" spans="1:14" x14ac:dyDescent="0.25">
      <c r="A9405" s="2">
        <v>58614</v>
      </c>
      <c r="B9405" s="3" t="s">
        <v>19747</v>
      </c>
      <c r="C9405" s="4">
        <f>+WEEKNUM(B9405)</f>
        <v>18</v>
      </c>
      <c r="D9405" s="4">
        <f>+MONTH(Tabla4[[#This Row],[FECHA]])</f>
        <v>5</v>
      </c>
      <c r="E9405" s="4">
        <f>+YEAR(B9405)</f>
        <v>2025</v>
      </c>
      <c r="F9405" t="s">
        <v>4055</v>
      </c>
      <c r="H9405" t="s">
        <v>3</v>
      </c>
      <c r="I9405" t="s">
        <v>47</v>
      </c>
      <c r="J9405" t="s">
        <v>9044</v>
      </c>
      <c r="K9405" s="2">
        <v>35113466</v>
      </c>
      <c r="L9405" t="s">
        <v>1</v>
      </c>
      <c r="N9405" s="1" t="s">
        <v>2098</v>
      </c>
    </row>
    <row r="9406" spans="1:14" x14ac:dyDescent="0.25">
      <c r="A9406" s="2">
        <v>58621</v>
      </c>
      <c r="B9406" s="3" t="s">
        <v>19745</v>
      </c>
      <c r="C9406" s="4">
        <f>+WEEKNUM(B9406)</f>
        <v>18</v>
      </c>
      <c r="D9406" s="4">
        <f>+MONTH(Tabla4[[#This Row],[FECHA]])</f>
        <v>5</v>
      </c>
      <c r="E9406" s="4">
        <f>+YEAR(B9406)</f>
        <v>2025</v>
      </c>
      <c r="F9406" t="s">
        <v>13681</v>
      </c>
      <c r="G9406" t="s">
        <v>19744</v>
      </c>
      <c r="H9406" t="s">
        <v>3803</v>
      </c>
      <c r="I9406" t="s">
        <v>33</v>
      </c>
      <c r="J9406" t="s">
        <v>19476</v>
      </c>
      <c r="K9406" s="2">
        <v>1110518755</v>
      </c>
      <c r="L9406" t="s">
        <v>38</v>
      </c>
      <c r="M9406" t="s">
        <v>2144</v>
      </c>
      <c r="N9406" s="1" t="s">
        <v>2098</v>
      </c>
    </row>
    <row r="9407" spans="1:14" x14ac:dyDescent="0.25">
      <c r="A9407" s="2">
        <v>58622</v>
      </c>
      <c r="B9407" s="3" t="s">
        <v>19743</v>
      </c>
      <c r="C9407" s="4">
        <f>+WEEKNUM(B9407)</f>
        <v>18</v>
      </c>
      <c r="D9407" s="4">
        <f>+MONTH(Tabla4[[#This Row],[FECHA]])</f>
        <v>5</v>
      </c>
      <c r="E9407" s="4">
        <f>+YEAR(B9407)</f>
        <v>2025</v>
      </c>
      <c r="F9407" t="s">
        <v>4074</v>
      </c>
      <c r="H9407" t="s">
        <v>642</v>
      </c>
      <c r="I9407" t="s">
        <v>33</v>
      </c>
      <c r="J9407" t="s">
        <v>8868</v>
      </c>
      <c r="K9407" s="2">
        <v>3642330</v>
      </c>
      <c r="L9407" t="s">
        <v>76</v>
      </c>
      <c r="M9407" t="s">
        <v>2106</v>
      </c>
      <c r="N9407" s="1" t="s">
        <v>2098</v>
      </c>
    </row>
    <row r="9408" spans="1:14" x14ac:dyDescent="0.25">
      <c r="A9408" s="2">
        <v>58624</v>
      </c>
      <c r="B9408" s="3" t="s">
        <v>19741</v>
      </c>
      <c r="C9408" s="4">
        <f>+WEEKNUM(B9408)</f>
        <v>18</v>
      </c>
      <c r="D9408" s="4">
        <f>+MONTH(Tabla4[[#This Row],[FECHA]])</f>
        <v>5</v>
      </c>
      <c r="E9408" s="4">
        <f>+YEAR(B9408)</f>
        <v>2025</v>
      </c>
      <c r="F9408" t="s">
        <v>4055</v>
      </c>
      <c r="H9408" t="s">
        <v>3</v>
      </c>
      <c r="I9408" t="s">
        <v>30</v>
      </c>
      <c r="J9408" t="s">
        <v>6279</v>
      </c>
      <c r="K9408" s="2">
        <v>79757776</v>
      </c>
      <c r="L9408" t="s">
        <v>256</v>
      </c>
      <c r="M9408" t="s">
        <v>8244</v>
      </c>
      <c r="N9408" s="1" t="s">
        <v>2098</v>
      </c>
    </row>
    <row r="9409" spans="1:14" x14ac:dyDescent="0.25">
      <c r="A9409" s="2">
        <v>58627</v>
      </c>
      <c r="B9409" s="3" t="s">
        <v>19739</v>
      </c>
      <c r="C9409" s="4">
        <f>+WEEKNUM(B9409)</f>
        <v>18</v>
      </c>
      <c r="D9409" s="4">
        <f>+MONTH(Tabla4[[#This Row],[FECHA]])</f>
        <v>5</v>
      </c>
      <c r="E9409" s="4">
        <f>+YEAR(B9409)</f>
        <v>2025</v>
      </c>
      <c r="F9409" t="s">
        <v>4055</v>
      </c>
      <c r="H9409" t="s">
        <v>3</v>
      </c>
      <c r="I9409" t="s">
        <v>303</v>
      </c>
      <c r="J9409" t="s">
        <v>6275</v>
      </c>
      <c r="K9409" s="2">
        <v>52859740</v>
      </c>
      <c r="L9409" t="s">
        <v>76</v>
      </c>
      <c r="M9409" t="s">
        <v>2115</v>
      </c>
      <c r="N9409" s="1" t="s">
        <v>2098</v>
      </c>
    </row>
    <row r="9410" spans="1:14" x14ac:dyDescent="0.25">
      <c r="A9410" s="2">
        <v>58634</v>
      </c>
      <c r="B9410" s="3" t="s">
        <v>19738</v>
      </c>
      <c r="C9410" s="4">
        <f>+WEEKNUM(B9410)</f>
        <v>18</v>
      </c>
      <c r="D9410" s="4">
        <f>+MONTH(Tabla4[[#This Row],[FECHA]])</f>
        <v>5</v>
      </c>
      <c r="E9410" s="4">
        <f>+YEAR(B9410)</f>
        <v>2025</v>
      </c>
      <c r="F9410" t="s">
        <v>4055</v>
      </c>
      <c r="H9410" t="s">
        <v>3</v>
      </c>
      <c r="I9410" t="s">
        <v>30</v>
      </c>
      <c r="J9410" t="s">
        <v>19736</v>
      </c>
      <c r="K9410" s="2">
        <v>1015428205</v>
      </c>
      <c r="L9410" t="s">
        <v>198</v>
      </c>
      <c r="M9410" t="s">
        <v>8244</v>
      </c>
      <c r="N9410" s="1" t="s">
        <v>2098</v>
      </c>
    </row>
    <row r="9411" spans="1:14" x14ac:dyDescent="0.25">
      <c r="A9411" s="2">
        <v>73445</v>
      </c>
      <c r="B9411" s="3" t="s">
        <v>19958</v>
      </c>
      <c r="C9411" s="4">
        <f>+WEEKNUM(Tabla4[[#This Row],[FECHA]])</f>
        <v>46</v>
      </c>
      <c r="D9411" s="4">
        <f>+MONTH(Tabla4[[#This Row],[FECHA]])</f>
        <v>11</v>
      </c>
      <c r="E9411" s="4">
        <f>+YEAR(B9411)</f>
        <v>2025</v>
      </c>
      <c r="F9411" t="s">
        <v>14446</v>
      </c>
      <c r="G9411" t="s">
        <v>19957</v>
      </c>
      <c r="H9411" t="s">
        <v>3</v>
      </c>
      <c r="I9411" t="s">
        <v>16</v>
      </c>
      <c r="J9411" t="s">
        <v>19956</v>
      </c>
      <c r="K9411" s="2">
        <v>1020736209</v>
      </c>
      <c r="L9411" t="s">
        <v>38</v>
      </c>
      <c r="M9411" t="s">
        <v>2122</v>
      </c>
      <c r="N9411" s="1" t="s">
        <v>2098</v>
      </c>
    </row>
    <row r="9412" spans="1:14" x14ac:dyDescent="0.25">
      <c r="A9412" s="2">
        <v>58641</v>
      </c>
      <c r="B9412" s="3" t="s">
        <v>19734</v>
      </c>
      <c r="C9412" s="4">
        <f>+WEEKNUM(B9412)</f>
        <v>18</v>
      </c>
      <c r="D9412" s="4">
        <f>+MONTH(Tabla4[[#This Row],[FECHA]])</f>
        <v>5</v>
      </c>
      <c r="E9412" s="4">
        <f>+YEAR(B9412)</f>
        <v>2025</v>
      </c>
      <c r="F9412" t="s">
        <v>4055</v>
      </c>
      <c r="H9412" t="s">
        <v>21</v>
      </c>
      <c r="I9412" t="s">
        <v>16</v>
      </c>
      <c r="J9412" t="s">
        <v>19733</v>
      </c>
      <c r="K9412" s="2">
        <v>1032409237</v>
      </c>
      <c r="L9412" t="s">
        <v>256</v>
      </c>
      <c r="M9412" t="s">
        <v>2106</v>
      </c>
      <c r="N9412" s="1" t="s">
        <v>2098</v>
      </c>
    </row>
    <row r="9413" spans="1:14" x14ac:dyDescent="0.25">
      <c r="A9413" s="2">
        <v>58645</v>
      </c>
      <c r="B9413" s="3" t="s">
        <v>19732</v>
      </c>
      <c r="C9413" s="4">
        <f>+WEEKNUM(B9413)</f>
        <v>18</v>
      </c>
      <c r="D9413" s="4">
        <f>+MONTH(Tabla4[[#This Row],[FECHA]])</f>
        <v>5</v>
      </c>
      <c r="E9413" s="4">
        <f>+YEAR(B9413)</f>
        <v>2025</v>
      </c>
      <c r="F9413" t="s">
        <v>4074</v>
      </c>
      <c r="H9413" t="s">
        <v>21</v>
      </c>
      <c r="I9413" t="s">
        <v>30</v>
      </c>
      <c r="J9413" t="s">
        <v>3951</v>
      </c>
      <c r="K9413" s="2">
        <v>53031217</v>
      </c>
      <c r="L9413" t="s">
        <v>55</v>
      </c>
      <c r="M9413" t="s">
        <v>2144</v>
      </c>
      <c r="N9413" s="1" t="s">
        <v>2098</v>
      </c>
    </row>
    <row r="9414" spans="1:14" x14ac:dyDescent="0.25">
      <c r="A9414" s="2">
        <v>58650</v>
      </c>
      <c r="B9414" s="3" t="s">
        <v>19730</v>
      </c>
      <c r="C9414" s="4">
        <f>+WEEKNUM(B9414)</f>
        <v>18</v>
      </c>
      <c r="D9414" s="4">
        <f>+MONTH(Tabla4[[#This Row],[FECHA]])</f>
        <v>5</v>
      </c>
      <c r="E9414" s="4">
        <f>+YEAR(B9414)</f>
        <v>2025</v>
      </c>
      <c r="F9414" t="s">
        <v>13681</v>
      </c>
      <c r="G9414" t="s">
        <v>19729</v>
      </c>
      <c r="H9414" t="s">
        <v>3803</v>
      </c>
      <c r="I9414" t="s">
        <v>303</v>
      </c>
      <c r="J9414" t="s">
        <v>13971</v>
      </c>
      <c r="K9414" s="2">
        <v>1070982014</v>
      </c>
      <c r="L9414" t="s">
        <v>38</v>
      </c>
      <c r="M9414" t="s">
        <v>2144</v>
      </c>
      <c r="N9414" s="1" t="s">
        <v>2098</v>
      </c>
    </row>
    <row r="9415" spans="1:14" x14ac:dyDescent="0.25">
      <c r="A9415" s="2">
        <v>58665</v>
      </c>
      <c r="B9415" s="3" t="s">
        <v>19728</v>
      </c>
      <c r="C9415" s="4">
        <f>+WEEKNUM(B9415)</f>
        <v>18</v>
      </c>
      <c r="D9415" s="4">
        <f>+MONTH(Tabla4[[#This Row],[FECHA]])</f>
        <v>5</v>
      </c>
      <c r="E9415" s="4">
        <f>+YEAR(B9415)</f>
        <v>2025</v>
      </c>
      <c r="F9415" t="s">
        <v>4059</v>
      </c>
      <c r="H9415" t="s">
        <v>8</v>
      </c>
      <c r="I9415" t="s">
        <v>130</v>
      </c>
      <c r="J9415" t="s">
        <v>7934</v>
      </c>
      <c r="K9415" s="2">
        <v>52916473</v>
      </c>
      <c r="L9415" t="s">
        <v>55</v>
      </c>
      <c r="M9415" t="s">
        <v>8244</v>
      </c>
      <c r="N9415" s="1" t="s">
        <v>2098</v>
      </c>
    </row>
    <row r="9416" spans="1:14" x14ac:dyDescent="0.25">
      <c r="A9416" s="2">
        <v>58684</v>
      </c>
      <c r="B9416" s="3" t="s">
        <v>19727</v>
      </c>
      <c r="C9416" s="4">
        <f>+WEEKNUM(B9416)</f>
        <v>19</v>
      </c>
      <c r="D9416" s="4">
        <f>+MONTH(Tabla4[[#This Row],[FECHA]])</f>
        <v>5</v>
      </c>
      <c r="E9416" s="4">
        <f>+YEAR(B9416)</f>
        <v>2025</v>
      </c>
      <c r="F9416" t="s">
        <v>4074</v>
      </c>
      <c r="H9416" t="s">
        <v>8</v>
      </c>
      <c r="I9416" t="s">
        <v>33</v>
      </c>
      <c r="J9416" t="s">
        <v>2919</v>
      </c>
      <c r="K9416" s="2">
        <v>1152449972</v>
      </c>
      <c r="L9416" t="s">
        <v>55</v>
      </c>
      <c r="M9416" t="s">
        <v>8244</v>
      </c>
      <c r="N9416" s="1" t="s">
        <v>2098</v>
      </c>
    </row>
    <row r="9417" spans="1:14" x14ac:dyDescent="0.25">
      <c r="A9417" s="2">
        <v>58689</v>
      </c>
      <c r="B9417" s="3" t="s">
        <v>19726</v>
      </c>
      <c r="C9417" s="4">
        <f>+WEEKNUM(B9417)</f>
        <v>19</v>
      </c>
      <c r="D9417" s="4">
        <f>+MONTH(Tabla4[[#This Row],[FECHA]])</f>
        <v>5</v>
      </c>
      <c r="E9417" s="4">
        <f>+YEAR(B9417)</f>
        <v>2025</v>
      </c>
      <c r="F9417" t="s">
        <v>4074</v>
      </c>
      <c r="H9417" t="s">
        <v>275</v>
      </c>
      <c r="I9417" t="s">
        <v>30</v>
      </c>
      <c r="J9417" t="s">
        <v>11855</v>
      </c>
      <c r="K9417" s="2">
        <v>1057605565</v>
      </c>
      <c r="L9417" t="s">
        <v>58</v>
      </c>
      <c r="M9417" t="s">
        <v>2106</v>
      </c>
      <c r="N9417" s="1" t="s">
        <v>2098</v>
      </c>
    </row>
    <row r="9418" spans="1:14" x14ac:dyDescent="0.25">
      <c r="A9418" s="2">
        <v>58694</v>
      </c>
      <c r="B9418" s="3" t="s">
        <v>19724</v>
      </c>
      <c r="C9418" s="4">
        <f>+WEEKNUM(B9418)</f>
        <v>19</v>
      </c>
      <c r="D9418" s="4">
        <f>+MONTH(Tabla4[[#This Row],[FECHA]])</f>
        <v>5</v>
      </c>
      <c r="E9418" s="4">
        <f>+YEAR(B9418)</f>
        <v>2025</v>
      </c>
      <c r="F9418" t="s">
        <v>4129</v>
      </c>
      <c r="H9418" t="s">
        <v>3</v>
      </c>
      <c r="I9418" t="s">
        <v>30</v>
      </c>
      <c r="J9418" t="s">
        <v>2911</v>
      </c>
      <c r="K9418" s="2">
        <v>1025531246</v>
      </c>
      <c r="L9418" t="s">
        <v>1</v>
      </c>
      <c r="N9418" s="1" t="s">
        <v>2098</v>
      </c>
    </row>
    <row r="9419" spans="1:14" x14ac:dyDescent="0.25">
      <c r="A9419" s="2">
        <v>58697</v>
      </c>
      <c r="B9419" s="3" t="s">
        <v>19722</v>
      </c>
      <c r="C9419" s="4">
        <f>+WEEKNUM(B9419)</f>
        <v>19</v>
      </c>
      <c r="D9419" s="4">
        <f>+MONTH(Tabla4[[#This Row],[FECHA]])</f>
        <v>5</v>
      </c>
      <c r="E9419" s="4">
        <f>+YEAR(B9419)</f>
        <v>2025</v>
      </c>
      <c r="F9419" t="s">
        <v>4074</v>
      </c>
      <c r="G9419" t="s">
        <v>19721</v>
      </c>
      <c r="H9419" t="s">
        <v>8</v>
      </c>
      <c r="I9419" t="s">
        <v>30</v>
      </c>
      <c r="J9419" t="s">
        <v>3859</v>
      </c>
      <c r="K9419" s="2">
        <v>1013649108</v>
      </c>
      <c r="L9419" t="s">
        <v>38</v>
      </c>
      <c r="M9419" t="s">
        <v>2106</v>
      </c>
      <c r="N9419" s="1" t="s">
        <v>2098</v>
      </c>
    </row>
    <row r="9420" spans="1:14" x14ac:dyDescent="0.25">
      <c r="A9420" s="2">
        <v>58702</v>
      </c>
      <c r="B9420" s="3" t="s">
        <v>19720</v>
      </c>
      <c r="C9420" s="4">
        <f>+WEEKNUM(B9420)</f>
        <v>19</v>
      </c>
      <c r="D9420" s="4">
        <f>+MONTH(Tabla4[[#This Row],[FECHA]])</f>
        <v>5</v>
      </c>
      <c r="E9420" s="4">
        <f>+YEAR(B9420)</f>
        <v>2025</v>
      </c>
      <c r="F9420" t="s">
        <v>4074</v>
      </c>
      <c r="H9420" t="s">
        <v>3803</v>
      </c>
      <c r="I9420" t="s">
        <v>16</v>
      </c>
      <c r="J9420" t="s">
        <v>19718</v>
      </c>
      <c r="K9420" s="2">
        <v>1015437132</v>
      </c>
      <c r="L9420" t="s">
        <v>55</v>
      </c>
      <c r="M9420" t="s">
        <v>2106</v>
      </c>
      <c r="N9420" s="1" t="s">
        <v>2098</v>
      </c>
    </row>
    <row r="9421" spans="1:14" x14ac:dyDescent="0.25">
      <c r="A9421" s="2">
        <v>58707</v>
      </c>
      <c r="B9421" s="3" t="s">
        <v>19717</v>
      </c>
      <c r="C9421" s="4">
        <f>+WEEKNUM(B9421)</f>
        <v>19</v>
      </c>
      <c r="D9421" s="4">
        <f>+MONTH(Tabla4[[#This Row],[FECHA]])</f>
        <v>5</v>
      </c>
      <c r="E9421" s="4">
        <f>+YEAR(B9421)</f>
        <v>2025</v>
      </c>
      <c r="F9421" t="s">
        <v>4129</v>
      </c>
      <c r="H9421" t="s">
        <v>3</v>
      </c>
      <c r="I9421" t="s">
        <v>16</v>
      </c>
      <c r="J9421" t="s">
        <v>3021</v>
      </c>
      <c r="K9421" s="2">
        <v>91498970</v>
      </c>
      <c r="L9421" t="s">
        <v>1</v>
      </c>
      <c r="N9421" s="1" t="s">
        <v>2098</v>
      </c>
    </row>
    <row r="9422" spans="1:14" x14ac:dyDescent="0.25">
      <c r="A9422" s="2">
        <v>58708</v>
      </c>
      <c r="B9422" s="3" t="s">
        <v>19715</v>
      </c>
      <c r="C9422" s="4">
        <f>+WEEKNUM(B9422)</f>
        <v>19</v>
      </c>
      <c r="D9422" s="4">
        <f>+MONTH(Tabla4[[#This Row],[FECHA]])</f>
        <v>5</v>
      </c>
      <c r="E9422" s="4">
        <f>+YEAR(B9422)</f>
        <v>2025</v>
      </c>
      <c r="F9422" t="s">
        <v>4059</v>
      </c>
      <c r="G9422" t="s">
        <v>19714</v>
      </c>
      <c r="H9422" t="s">
        <v>21</v>
      </c>
      <c r="I9422" t="s">
        <v>16</v>
      </c>
      <c r="J9422" t="s">
        <v>3148</v>
      </c>
      <c r="K9422" s="2">
        <v>79795968</v>
      </c>
      <c r="L9422" t="s">
        <v>38</v>
      </c>
      <c r="M9422" t="s">
        <v>2135</v>
      </c>
      <c r="N9422" s="1" t="s">
        <v>2098</v>
      </c>
    </row>
    <row r="9423" spans="1:14" x14ac:dyDescent="0.25">
      <c r="A9423" s="2">
        <v>58712</v>
      </c>
      <c r="B9423" s="3" t="s">
        <v>19713</v>
      </c>
      <c r="C9423" s="4">
        <f>+WEEKNUM(B9423)</f>
        <v>19</v>
      </c>
      <c r="D9423" s="4">
        <f>+MONTH(Tabla4[[#This Row],[FECHA]])</f>
        <v>5</v>
      </c>
      <c r="E9423" s="4">
        <f>+YEAR(B9423)</f>
        <v>2025</v>
      </c>
      <c r="F9423" t="s">
        <v>4123</v>
      </c>
      <c r="H9423" t="s">
        <v>3</v>
      </c>
      <c r="I9423" t="s">
        <v>12</v>
      </c>
      <c r="J9423" t="s">
        <v>11213</v>
      </c>
      <c r="K9423" s="2">
        <v>80197599</v>
      </c>
      <c r="L9423" t="s">
        <v>1</v>
      </c>
      <c r="N9423" s="1" t="s">
        <v>2098</v>
      </c>
    </row>
    <row r="9424" spans="1:14" x14ac:dyDescent="0.25">
      <c r="A9424" s="2">
        <v>58716</v>
      </c>
      <c r="B9424" s="3" t="s">
        <v>4167</v>
      </c>
      <c r="C9424" s="4">
        <f>+WEEKNUM(B9424)</f>
        <v>19</v>
      </c>
      <c r="D9424" s="4">
        <f>+MONTH(Tabla4[[#This Row],[FECHA]])</f>
        <v>5</v>
      </c>
      <c r="E9424" s="4">
        <f>+YEAR(B9424)</f>
        <v>2025</v>
      </c>
      <c r="F9424" t="s">
        <v>4129</v>
      </c>
      <c r="H9424" t="s">
        <v>8</v>
      </c>
      <c r="I9424" t="s">
        <v>30</v>
      </c>
      <c r="J9424" t="s">
        <v>4166</v>
      </c>
      <c r="K9424" s="2">
        <v>80755137</v>
      </c>
      <c r="L9424" t="s">
        <v>1</v>
      </c>
      <c r="N9424" s="1" t="s">
        <v>2098</v>
      </c>
    </row>
    <row r="9425" spans="1:14" x14ac:dyDescent="0.25">
      <c r="A9425" s="2">
        <v>58726</v>
      </c>
      <c r="B9425" s="3" t="s">
        <v>4165</v>
      </c>
      <c r="C9425" s="4">
        <f>+WEEKNUM(B9425)</f>
        <v>19</v>
      </c>
      <c r="D9425" s="4">
        <f>+MONTH(Tabla4[[#This Row],[FECHA]])</f>
        <v>5</v>
      </c>
      <c r="E9425" s="4">
        <f>+YEAR(B9425)</f>
        <v>2025</v>
      </c>
      <c r="F9425" t="s">
        <v>4129</v>
      </c>
      <c r="H9425" t="s">
        <v>3</v>
      </c>
      <c r="I9425" t="s">
        <v>16</v>
      </c>
      <c r="J9425" t="s">
        <v>4163</v>
      </c>
      <c r="K9425" s="2">
        <v>1020730293</v>
      </c>
      <c r="L9425" t="s">
        <v>1</v>
      </c>
      <c r="N9425" s="1" t="s">
        <v>2098</v>
      </c>
    </row>
    <row r="9426" spans="1:14" x14ac:dyDescent="0.25">
      <c r="A9426" s="2">
        <v>58728</v>
      </c>
      <c r="B9426" s="3" t="s">
        <v>19708</v>
      </c>
      <c r="C9426" s="4">
        <f>+WEEKNUM(B9426)</f>
        <v>19</v>
      </c>
      <c r="D9426" s="4">
        <f>+MONTH(Tabla4[[#This Row],[FECHA]])</f>
        <v>5</v>
      </c>
      <c r="E9426" s="4">
        <f>+YEAR(B9426)</f>
        <v>2025</v>
      </c>
      <c r="F9426" t="s">
        <v>4129</v>
      </c>
      <c r="H9426" t="s">
        <v>8</v>
      </c>
      <c r="I9426" t="s">
        <v>47</v>
      </c>
      <c r="J9426" t="s">
        <v>19706</v>
      </c>
      <c r="K9426" s="2">
        <v>1058847076</v>
      </c>
      <c r="L9426" t="s">
        <v>1</v>
      </c>
      <c r="N9426" s="1" t="s">
        <v>2098</v>
      </c>
    </row>
    <row r="9427" spans="1:14" x14ac:dyDescent="0.25">
      <c r="A9427" s="2">
        <v>58733</v>
      </c>
      <c r="B9427" s="3" t="s">
        <v>19705</v>
      </c>
      <c r="C9427" s="4">
        <f>+WEEKNUM(B9427)</f>
        <v>19</v>
      </c>
      <c r="D9427" s="4">
        <f>+MONTH(Tabla4[[#This Row],[FECHA]])</f>
        <v>5</v>
      </c>
      <c r="E9427" s="4">
        <f>+YEAR(B9427)</f>
        <v>2025</v>
      </c>
      <c r="F9427" t="s">
        <v>4129</v>
      </c>
      <c r="H9427" t="s">
        <v>3</v>
      </c>
      <c r="I9427" t="s">
        <v>130</v>
      </c>
      <c r="J9427" t="s">
        <v>4084</v>
      </c>
      <c r="K9427" s="2">
        <v>901616363</v>
      </c>
      <c r="L9427" t="s">
        <v>1</v>
      </c>
      <c r="N9427" s="1" t="s">
        <v>2098</v>
      </c>
    </row>
    <row r="9428" spans="1:14" x14ac:dyDescent="0.25">
      <c r="A9428" s="2">
        <v>58736</v>
      </c>
      <c r="B9428" s="3" t="s">
        <v>19703</v>
      </c>
      <c r="C9428" s="4">
        <f>+WEEKNUM(B9428)</f>
        <v>19</v>
      </c>
      <c r="D9428" s="4">
        <f>+MONTH(Tabla4[[#This Row],[FECHA]])</f>
        <v>5</v>
      </c>
      <c r="E9428" s="4">
        <f>+YEAR(B9428)</f>
        <v>2025</v>
      </c>
      <c r="F9428" t="s">
        <v>4074</v>
      </c>
      <c r="G9428" t="s">
        <v>19702</v>
      </c>
      <c r="H9428" t="s">
        <v>275</v>
      </c>
      <c r="I9428" t="s">
        <v>16</v>
      </c>
      <c r="J9428" t="s">
        <v>19701</v>
      </c>
      <c r="K9428" s="2">
        <v>72166982</v>
      </c>
      <c r="L9428" t="s">
        <v>38</v>
      </c>
      <c r="M9428" t="s">
        <v>8244</v>
      </c>
      <c r="N9428" s="1" t="s">
        <v>2098</v>
      </c>
    </row>
    <row r="9429" spans="1:14" x14ac:dyDescent="0.25">
      <c r="A9429" s="2">
        <v>58742</v>
      </c>
      <c r="B9429" s="3" t="s">
        <v>19700</v>
      </c>
      <c r="C9429" s="4">
        <f>+WEEKNUM(B9429)</f>
        <v>19</v>
      </c>
      <c r="D9429" s="4">
        <f>+MONTH(Tabla4[[#This Row],[FECHA]])</f>
        <v>5</v>
      </c>
      <c r="E9429" s="4">
        <f>+YEAR(B9429)</f>
        <v>2025</v>
      </c>
      <c r="F9429" t="s">
        <v>4074</v>
      </c>
      <c r="G9429" t="s">
        <v>19699</v>
      </c>
      <c r="H9429" t="s">
        <v>3803</v>
      </c>
      <c r="I9429" t="s">
        <v>16</v>
      </c>
      <c r="J9429" t="s">
        <v>2147</v>
      </c>
      <c r="K9429" s="2">
        <v>1000505431</v>
      </c>
      <c r="L9429" t="s">
        <v>38</v>
      </c>
      <c r="M9429" t="s">
        <v>2135</v>
      </c>
      <c r="N9429" s="1" t="s">
        <v>2098</v>
      </c>
    </row>
    <row r="9430" spans="1:14" x14ac:dyDescent="0.25">
      <c r="A9430" s="2">
        <v>58760</v>
      </c>
      <c r="B9430" s="3" t="s">
        <v>19698</v>
      </c>
      <c r="C9430" s="4">
        <f>+WEEKNUM(B9430)</f>
        <v>19</v>
      </c>
      <c r="D9430" s="4">
        <f>+MONTH(Tabla4[[#This Row],[FECHA]])</f>
        <v>5</v>
      </c>
      <c r="E9430" s="4">
        <f>+YEAR(B9430)</f>
        <v>2025</v>
      </c>
      <c r="F9430" t="s">
        <v>4129</v>
      </c>
      <c r="H9430" t="s">
        <v>3</v>
      </c>
      <c r="I9430" t="s">
        <v>30</v>
      </c>
      <c r="J9430" t="s">
        <v>19696</v>
      </c>
      <c r="K9430" s="2">
        <v>80169579</v>
      </c>
      <c r="L9430" t="s">
        <v>1</v>
      </c>
      <c r="N9430" s="1" t="s">
        <v>2098</v>
      </c>
    </row>
    <row r="9431" spans="1:14" x14ac:dyDescent="0.25">
      <c r="A9431" s="2">
        <v>73448</v>
      </c>
      <c r="B9431" s="3" t="s">
        <v>19955</v>
      </c>
      <c r="C9431" s="4">
        <f>+WEEKNUM(Tabla4[[#This Row],[FECHA]])</f>
        <v>46</v>
      </c>
      <c r="D9431" s="4">
        <f>+MONTH(Tabla4[[#This Row],[FECHA]])</f>
        <v>11</v>
      </c>
      <c r="E9431" s="4">
        <f>+YEAR(B9431)</f>
        <v>2025</v>
      </c>
      <c r="F9431" t="s">
        <v>14446</v>
      </c>
      <c r="G9431" t="s">
        <v>19954</v>
      </c>
      <c r="H9431" t="s">
        <v>3</v>
      </c>
      <c r="I9431" t="s">
        <v>130</v>
      </c>
      <c r="J9431" t="s">
        <v>19953</v>
      </c>
      <c r="K9431" s="2">
        <v>52152280</v>
      </c>
      <c r="L9431" t="s">
        <v>38</v>
      </c>
      <c r="M9431" t="s">
        <v>556</v>
      </c>
      <c r="N9431" s="1" t="s">
        <v>2098</v>
      </c>
    </row>
    <row r="9432" spans="1:14" x14ac:dyDescent="0.25">
      <c r="A9432" s="2">
        <v>73451</v>
      </c>
      <c r="B9432" s="3" t="s">
        <v>19952</v>
      </c>
      <c r="C9432" s="4">
        <f>+WEEKNUM(Tabla4[[#This Row],[FECHA]])</f>
        <v>46</v>
      </c>
      <c r="D9432" s="4">
        <f>+MONTH(Tabla4[[#This Row],[FECHA]])</f>
        <v>11</v>
      </c>
      <c r="E9432" s="4">
        <f>+YEAR(B9432)</f>
        <v>2025</v>
      </c>
      <c r="F9432" t="s">
        <v>14446</v>
      </c>
      <c r="G9432" t="s">
        <v>19951</v>
      </c>
      <c r="H9432" t="s">
        <v>3</v>
      </c>
      <c r="I9432" t="s">
        <v>1428</v>
      </c>
      <c r="J9432" t="s">
        <v>19950</v>
      </c>
      <c r="K9432" s="2">
        <v>1019010548</v>
      </c>
      <c r="L9432" t="s">
        <v>38</v>
      </c>
      <c r="M9432" t="s">
        <v>2135</v>
      </c>
      <c r="N9432" s="1" t="s">
        <v>2098</v>
      </c>
    </row>
    <row r="9433" spans="1:14" x14ac:dyDescent="0.25">
      <c r="A9433" s="2">
        <v>58778</v>
      </c>
      <c r="B9433" s="3" t="s">
        <v>19692</v>
      </c>
      <c r="C9433" s="4">
        <f>+WEEKNUM(B9433)</f>
        <v>19</v>
      </c>
      <c r="D9433" s="4">
        <f>+MONTH(Tabla4[[#This Row],[FECHA]])</f>
        <v>5</v>
      </c>
      <c r="E9433" s="4">
        <f>+YEAR(B9433)</f>
        <v>2025</v>
      </c>
      <c r="F9433" t="s">
        <v>4059</v>
      </c>
      <c r="G9433" t="s">
        <v>19691</v>
      </c>
      <c r="H9433" t="s">
        <v>8</v>
      </c>
      <c r="I9433" t="s">
        <v>16</v>
      </c>
      <c r="J9433" t="s">
        <v>19690</v>
      </c>
      <c r="K9433" s="2">
        <v>1015408548</v>
      </c>
      <c r="L9433" t="s">
        <v>38</v>
      </c>
      <c r="M9433" t="s">
        <v>2135</v>
      </c>
      <c r="N9433" s="1" t="s">
        <v>2098</v>
      </c>
    </row>
    <row r="9434" spans="1:14" x14ac:dyDescent="0.25">
      <c r="A9434" s="2">
        <v>58780</v>
      </c>
      <c r="B9434" s="3" t="s">
        <v>19689</v>
      </c>
      <c r="C9434" s="4">
        <f>+WEEKNUM(B9434)</f>
        <v>19</v>
      </c>
      <c r="D9434" s="4">
        <f>+MONTH(Tabla4[[#This Row],[FECHA]])</f>
        <v>5</v>
      </c>
      <c r="E9434" s="4">
        <f>+YEAR(B9434)</f>
        <v>2025</v>
      </c>
      <c r="F9434" t="s">
        <v>4059</v>
      </c>
      <c r="H9434" t="s">
        <v>642</v>
      </c>
      <c r="I9434" t="s">
        <v>6089</v>
      </c>
      <c r="J9434" t="s">
        <v>19687</v>
      </c>
      <c r="K9434" s="2">
        <v>1019051998</v>
      </c>
      <c r="L9434" t="s">
        <v>55</v>
      </c>
      <c r="M9434" t="s">
        <v>2106</v>
      </c>
      <c r="N9434" s="1" t="s">
        <v>2098</v>
      </c>
    </row>
    <row r="9435" spans="1:14" x14ac:dyDescent="0.25">
      <c r="A9435" s="2">
        <v>73452</v>
      </c>
      <c r="B9435" s="3" t="s">
        <v>19949</v>
      </c>
      <c r="C9435" s="4">
        <f>+WEEKNUM(Tabla4[[#This Row],[FECHA]])</f>
        <v>46</v>
      </c>
      <c r="D9435" s="4">
        <f>+MONTH(Tabla4[[#This Row],[FECHA]])</f>
        <v>11</v>
      </c>
      <c r="E9435" s="4">
        <f>+YEAR(B9435)</f>
        <v>2025</v>
      </c>
      <c r="F9435" t="s">
        <v>15078</v>
      </c>
      <c r="G9435" t="s">
        <v>19948</v>
      </c>
      <c r="H9435" t="s">
        <v>275</v>
      </c>
      <c r="I9435" t="s">
        <v>33</v>
      </c>
      <c r="J9435" t="s">
        <v>10184</v>
      </c>
      <c r="K9435" s="2">
        <v>79579659</v>
      </c>
      <c r="L9435" t="s">
        <v>38</v>
      </c>
      <c r="M9435" t="s">
        <v>2103</v>
      </c>
      <c r="N9435" s="1" t="s">
        <v>2098</v>
      </c>
    </row>
    <row r="9436" spans="1:14" x14ac:dyDescent="0.25">
      <c r="A9436" s="2">
        <v>58785</v>
      </c>
      <c r="B9436" s="3" t="s">
        <v>19684</v>
      </c>
      <c r="C9436" s="4">
        <f>+WEEKNUM(B9436)</f>
        <v>19</v>
      </c>
      <c r="D9436" s="4">
        <f>+MONTH(Tabla4[[#This Row],[FECHA]])</f>
        <v>5</v>
      </c>
      <c r="E9436" s="4">
        <f>+YEAR(B9436)</f>
        <v>2025</v>
      </c>
      <c r="F9436" t="s">
        <v>4059</v>
      </c>
      <c r="G9436" t="s">
        <v>19683</v>
      </c>
      <c r="H9436" t="s">
        <v>154</v>
      </c>
      <c r="I9436" t="s">
        <v>16</v>
      </c>
      <c r="J9436" t="s">
        <v>19682</v>
      </c>
      <c r="K9436" s="2">
        <v>900331720</v>
      </c>
      <c r="L9436" t="s">
        <v>38</v>
      </c>
      <c r="M9436" t="s">
        <v>2144</v>
      </c>
      <c r="N9436" s="1" t="s">
        <v>2098</v>
      </c>
    </row>
    <row r="9437" spans="1:14" x14ac:dyDescent="0.25">
      <c r="A9437" s="2">
        <v>58786</v>
      </c>
      <c r="B9437" s="3" t="s">
        <v>19681</v>
      </c>
      <c r="C9437" s="4">
        <f>+WEEKNUM(B9437)</f>
        <v>19</v>
      </c>
      <c r="D9437" s="4">
        <f>+MONTH(Tabla4[[#This Row],[FECHA]])</f>
        <v>5</v>
      </c>
      <c r="E9437" s="4">
        <f>+YEAR(B9437)</f>
        <v>2025</v>
      </c>
      <c r="F9437" t="s">
        <v>4059</v>
      </c>
      <c r="H9437" t="s">
        <v>3803</v>
      </c>
      <c r="I9437" t="s">
        <v>30</v>
      </c>
      <c r="J9437" t="s">
        <v>8990</v>
      </c>
      <c r="K9437" s="2">
        <v>1136889517</v>
      </c>
      <c r="L9437" t="s">
        <v>55</v>
      </c>
      <c r="M9437" t="s">
        <v>2115</v>
      </c>
      <c r="N9437" s="1" t="s">
        <v>2098</v>
      </c>
    </row>
    <row r="9438" spans="1:14" x14ac:dyDescent="0.25">
      <c r="A9438" s="2">
        <v>58788</v>
      </c>
      <c r="B9438" s="3" t="s">
        <v>19680</v>
      </c>
      <c r="C9438" s="4">
        <f>+WEEKNUM(B9438)</f>
        <v>19</v>
      </c>
      <c r="D9438" s="4">
        <f>+MONTH(Tabla4[[#This Row],[FECHA]])</f>
        <v>5</v>
      </c>
      <c r="E9438" s="4">
        <f>+YEAR(B9438)</f>
        <v>2025</v>
      </c>
      <c r="F9438" t="s">
        <v>4059</v>
      </c>
      <c r="G9438" t="s">
        <v>19679</v>
      </c>
      <c r="H9438" t="s">
        <v>8</v>
      </c>
      <c r="I9438" t="s">
        <v>30</v>
      </c>
      <c r="J9438" t="s">
        <v>2590</v>
      </c>
      <c r="K9438" s="2">
        <v>1090369720</v>
      </c>
      <c r="L9438" t="s">
        <v>38</v>
      </c>
      <c r="M9438" t="s">
        <v>2144</v>
      </c>
      <c r="N9438" s="1" t="s">
        <v>2098</v>
      </c>
    </row>
    <row r="9439" spans="1:14" x14ac:dyDescent="0.25">
      <c r="A9439" s="2">
        <v>58800</v>
      </c>
      <c r="B9439" s="3" t="s">
        <v>19678</v>
      </c>
      <c r="C9439" s="4">
        <f>+WEEKNUM(B9439)</f>
        <v>19</v>
      </c>
      <c r="D9439" s="4">
        <f>+MONTH(Tabla4[[#This Row],[FECHA]])</f>
        <v>5</v>
      </c>
      <c r="E9439" s="4">
        <f>+YEAR(B9439)</f>
        <v>2025</v>
      </c>
      <c r="F9439" t="s">
        <v>4055</v>
      </c>
      <c r="H9439" t="s">
        <v>482</v>
      </c>
      <c r="I9439" t="s">
        <v>33</v>
      </c>
      <c r="J9439" t="s">
        <v>19676</v>
      </c>
      <c r="K9439" s="2">
        <v>799444603</v>
      </c>
      <c r="L9439" t="s">
        <v>55</v>
      </c>
      <c r="M9439" t="s">
        <v>2144</v>
      </c>
      <c r="N9439" s="1" t="s">
        <v>2098</v>
      </c>
    </row>
    <row r="9440" spans="1:14" x14ac:dyDescent="0.25">
      <c r="A9440" s="2">
        <v>58803</v>
      </c>
      <c r="B9440" s="3" t="s">
        <v>19675</v>
      </c>
      <c r="C9440" s="4">
        <f>+WEEKNUM(B9440)</f>
        <v>19</v>
      </c>
      <c r="D9440" s="4">
        <f>+MONTH(Tabla4[[#This Row],[FECHA]])</f>
        <v>5</v>
      </c>
      <c r="E9440" s="4">
        <f>+YEAR(B9440)</f>
        <v>2025</v>
      </c>
      <c r="F9440" t="s">
        <v>4123</v>
      </c>
      <c r="H9440" t="s">
        <v>21</v>
      </c>
      <c r="I9440" t="s">
        <v>30</v>
      </c>
      <c r="J9440" t="s">
        <v>19673</v>
      </c>
      <c r="K9440" s="2">
        <v>1115853392</v>
      </c>
      <c r="L9440" t="s">
        <v>1</v>
      </c>
      <c r="N9440" s="1" t="s">
        <v>2098</v>
      </c>
    </row>
    <row r="9441" spans="1:14" x14ac:dyDescent="0.25">
      <c r="A9441" s="2">
        <v>58806</v>
      </c>
      <c r="B9441" s="3" t="s">
        <v>19672</v>
      </c>
      <c r="C9441" s="4">
        <f>+WEEKNUM(B9441)</f>
        <v>19</v>
      </c>
      <c r="D9441" s="4">
        <f>+MONTH(Tabla4[[#This Row],[FECHA]])</f>
        <v>5</v>
      </c>
      <c r="E9441" s="4">
        <f>+YEAR(B9441)</f>
        <v>2025</v>
      </c>
      <c r="F9441" t="s">
        <v>4123</v>
      </c>
      <c r="H9441" t="s">
        <v>8</v>
      </c>
      <c r="I9441" t="s">
        <v>130</v>
      </c>
      <c r="J9441" t="s">
        <v>19671</v>
      </c>
      <c r="K9441" s="2">
        <v>79531425</v>
      </c>
      <c r="L9441" t="s">
        <v>1</v>
      </c>
      <c r="N9441" s="1" t="s">
        <v>2098</v>
      </c>
    </row>
    <row r="9442" spans="1:14" x14ac:dyDescent="0.25">
      <c r="A9442" s="2">
        <v>58813</v>
      </c>
      <c r="B9442" s="3" t="s">
        <v>19670</v>
      </c>
      <c r="C9442" s="4">
        <f>+WEEKNUM(B9442)</f>
        <v>19</v>
      </c>
      <c r="D9442" s="4">
        <f>+MONTH(Tabla4[[#This Row],[FECHA]])</f>
        <v>5</v>
      </c>
      <c r="E9442" s="4">
        <f>+YEAR(B9442)</f>
        <v>2025</v>
      </c>
      <c r="F9442" t="s">
        <v>4123</v>
      </c>
      <c r="H9442" t="s">
        <v>539</v>
      </c>
      <c r="I9442" t="s">
        <v>30</v>
      </c>
      <c r="J9442" t="s">
        <v>1873</v>
      </c>
      <c r="K9442" s="2">
        <v>75105812</v>
      </c>
      <c r="L9442" t="s">
        <v>198</v>
      </c>
      <c r="M9442" t="s">
        <v>2135</v>
      </c>
      <c r="N9442" s="1" t="s">
        <v>2098</v>
      </c>
    </row>
    <row r="9443" spans="1:14" x14ac:dyDescent="0.25">
      <c r="A9443" s="2">
        <v>58819</v>
      </c>
      <c r="B9443" s="3" t="s">
        <v>19668</v>
      </c>
      <c r="C9443" s="4">
        <f>+WEEKNUM(B9443)</f>
        <v>19</v>
      </c>
      <c r="D9443" s="4">
        <f>+MONTH(Tabla4[[#This Row],[FECHA]])</f>
        <v>5</v>
      </c>
      <c r="E9443" s="4">
        <f>+YEAR(B9443)</f>
        <v>2025</v>
      </c>
      <c r="F9443" t="s">
        <v>4129</v>
      </c>
      <c r="H9443" t="s">
        <v>21</v>
      </c>
      <c r="I9443" t="s">
        <v>33</v>
      </c>
      <c r="J9443" t="s">
        <v>3351</v>
      </c>
      <c r="K9443" s="2">
        <v>1034516493</v>
      </c>
      <c r="L9443" t="s">
        <v>1</v>
      </c>
      <c r="N9443" s="1" t="s">
        <v>2098</v>
      </c>
    </row>
    <row r="9444" spans="1:14" x14ac:dyDescent="0.25">
      <c r="A9444" s="2">
        <v>58822</v>
      </c>
      <c r="B9444" s="3" t="s">
        <v>19666</v>
      </c>
      <c r="C9444" s="4">
        <f>+WEEKNUM(B9444)</f>
        <v>19</v>
      </c>
      <c r="D9444" s="4">
        <f>+MONTH(Tabla4[[#This Row],[FECHA]])</f>
        <v>5</v>
      </c>
      <c r="E9444" s="4">
        <f>+YEAR(B9444)</f>
        <v>2025</v>
      </c>
      <c r="F9444" t="s">
        <v>4059</v>
      </c>
      <c r="H9444" t="s">
        <v>3803</v>
      </c>
      <c r="I9444" t="s">
        <v>12</v>
      </c>
      <c r="J9444" t="s">
        <v>19665</v>
      </c>
      <c r="K9444" s="2">
        <v>1032482201</v>
      </c>
      <c r="L9444" t="s">
        <v>55</v>
      </c>
      <c r="M9444" t="s">
        <v>2144</v>
      </c>
      <c r="N9444" s="1" t="s">
        <v>2098</v>
      </c>
    </row>
    <row r="9445" spans="1:14" x14ac:dyDescent="0.25">
      <c r="A9445" s="2">
        <v>58823</v>
      </c>
      <c r="B9445" s="3" t="s">
        <v>19664</v>
      </c>
      <c r="C9445" s="4">
        <f>+WEEKNUM(B9445)</f>
        <v>19</v>
      </c>
      <c r="D9445" s="4">
        <f>+MONTH(Tabla4[[#This Row],[FECHA]])</f>
        <v>5</v>
      </c>
      <c r="E9445" s="4">
        <f>+YEAR(B9445)</f>
        <v>2025</v>
      </c>
      <c r="F9445" t="s">
        <v>4123</v>
      </c>
      <c r="H9445" t="s">
        <v>3</v>
      </c>
      <c r="I9445" t="s">
        <v>30</v>
      </c>
      <c r="J9445" t="s">
        <v>7110</v>
      </c>
      <c r="K9445" s="2">
        <v>1120867923</v>
      </c>
      <c r="L9445" t="s">
        <v>1</v>
      </c>
      <c r="N9445" s="1" t="s">
        <v>2098</v>
      </c>
    </row>
    <row r="9446" spans="1:14" x14ac:dyDescent="0.25">
      <c r="A9446" s="2">
        <v>58826</v>
      </c>
      <c r="B9446" s="3" t="s">
        <v>19662</v>
      </c>
      <c r="C9446" s="4">
        <f>+WEEKNUM(B9446)</f>
        <v>19</v>
      </c>
      <c r="D9446" s="4">
        <f>+MONTH(Tabla4[[#This Row],[FECHA]])</f>
        <v>5</v>
      </c>
      <c r="E9446" s="4">
        <f>+YEAR(B9446)</f>
        <v>2025</v>
      </c>
      <c r="F9446" t="s">
        <v>4055</v>
      </c>
      <c r="H9446" t="s">
        <v>133</v>
      </c>
      <c r="I9446" t="s">
        <v>16</v>
      </c>
      <c r="J9446" t="s">
        <v>3668</v>
      </c>
      <c r="K9446" s="2">
        <v>80724294</v>
      </c>
      <c r="L9446" t="s">
        <v>55</v>
      </c>
      <c r="M9446" t="s">
        <v>2106</v>
      </c>
      <c r="N9446" s="1" t="s">
        <v>2098</v>
      </c>
    </row>
    <row r="9447" spans="1:14" x14ac:dyDescent="0.25">
      <c r="A9447" s="2">
        <v>58829</v>
      </c>
      <c r="B9447" s="3" t="s">
        <v>4158</v>
      </c>
      <c r="C9447" s="4">
        <f>+WEEKNUM(B9447)</f>
        <v>19</v>
      </c>
      <c r="D9447" s="4">
        <f>+MONTH(Tabla4[[#This Row],[FECHA]])</f>
        <v>5</v>
      </c>
      <c r="E9447" s="4">
        <f>+YEAR(B9447)</f>
        <v>2025</v>
      </c>
      <c r="F9447" t="s">
        <v>4123</v>
      </c>
      <c r="H9447" t="s">
        <v>3</v>
      </c>
      <c r="I9447" t="s">
        <v>16</v>
      </c>
      <c r="J9447" t="s">
        <v>4156</v>
      </c>
      <c r="K9447" s="2">
        <v>79056885</v>
      </c>
      <c r="L9447" t="s">
        <v>1</v>
      </c>
      <c r="N9447" s="1" t="s">
        <v>2098</v>
      </c>
    </row>
    <row r="9448" spans="1:14" x14ac:dyDescent="0.25">
      <c r="A9448" s="2">
        <v>58832</v>
      </c>
      <c r="B9448" s="3" t="s">
        <v>4155</v>
      </c>
      <c r="C9448" s="4">
        <f>+WEEKNUM(B9448)</f>
        <v>19</v>
      </c>
      <c r="D9448" s="4">
        <f>+MONTH(Tabla4[[#This Row],[FECHA]])</f>
        <v>5</v>
      </c>
      <c r="E9448" s="4">
        <f>+YEAR(B9448)</f>
        <v>2025</v>
      </c>
      <c r="F9448" t="s">
        <v>4129</v>
      </c>
      <c r="H9448" t="s">
        <v>3</v>
      </c>
      <c r="I9448" t="s">
        <v>1011</v>
      </c>
      <c r="J9448" t="s">
        <v>4153</v>
      </c>
      <c r="K9448" s="2">
        <v>1020804682</v>
      </c>
      <c r="L9448" t="s">
        <v>1</v>
      </c>
      <c r="N9448" s="1" t="s">
        <v>2098</v>
      </c>
    </row>
    <row r="9449" spans="1:14" x14ac:dyDescent="0.25">
      <c r="A9449" s="2">
        <v>58833</v>
      </c>
      <c r="B9449" s="3" t="s">
        <v>19657</v>
      </c>
      <c r="C9449" s="4">
        <f>+WEEKNUM(B9449)</f>
        <v>19</v>
      </c>
      <c r="D9449" s="4">
        <f>+MONTH(Tabla4[[#This Row],[FECHA]])</f>
        <v>5</v>
      </c>
      <c r="E9449" s="4">
        <f>+YEAR(B9449)</f>
        <v>2025</v>
      </c>
      <c r="F9449" t="s">
        <v>4059</v>
      </c>
      <c r="G9449" t="s">
        <v>19656</v>
      </c>
      <c r="H9449" t="s">
        <v>3803</v>
      </c>
      <c r="I9449" t="s">
        <v>12</v>
      </c>
      <c r="J9449" t="s">
        <v>14080</v>
      </c>
      <c r="K9449" s="2">
        <v>1020784903</v>
      </c>
      <c r="L9449" t="s">
        <v>38</v>
      </c>
      <c r="M9449" t="s">
        <v>2144</v>
      </c>
      <c r="N9449" s="1" t="s">
        <v>2098</v>
      </c>
    </row>
    <row r="9450" spans="1:14" x14ac:dyDescent="0.25">
      <c r="A9450" s="2">
        <v>58838</v>
      </c>
      <c r="B9450" s="3" t="s">
        <v>19655</v>
      </c>
      <c r="C9450" s="4">
        <f>+WEEKNUM(B9450)</f>
        <v>19</v>
      </c>
      <c r="D9450" s="4">
        <f>+MONTH(Tabla4[[#This Row],[FECHA]])</f>
        <v>5</v>
      </c>
      <c r="E9450" s="4">
        <f>+YEAR(B9450)</f>
        <v>2025</v>
      </c>
      <c r="F9450" t="s">
        <v>4123</v>
      </c>
      <c r="H9450" t="s">
        <v>3</v>
      </c>
      <c r="I9450" t="s">
        <v>30</v>
      </c>
      <c r="J9450" t="s">
        <v>2379</v>
      </c>
      <c r="K9450" s="2">
        <v>1001202287</v>
      </c>
      <c r="L9450" t="s">
        <v>1</v>
      </c>
      <c r="N9450" s="1" t="s">
        <v>2098</v>
      </c>
    </row>
    <row r="9451" spans="1:14" x14ac:dyDescent="0.25">
      <c r="A9451" s="2">
        <v>58841</v>
      </c>
      <c r="B9451" s="3" t="s">
        <v>19653</v>
      </c>
      <c r="C9451" s="4">
        <f>+WEEKNUM(B9451)</f>
        <v>19</v>
      </c>
      <c r="D9451" s="4">
        <f>+MONTH(Tabla4[[#This Row],[FECHA]])</f>
        <v>5</v>
      </c>
      <c r="E9451" s="4">
        <f>+YEAR(B9451)</f>
        <v>2025</v>
      </c>
      <c r="F9451" t="s">
        <v>4055</v>
      </c>
      <c r="G9451" t="s">
        <v>19652</v>
      </c>
      <c r="H9451" t="s">
        <v>482</v>
      </c>
      <c r="I9451" t="s">
        <v>16</v>
      </c>
      <c r="J9451" t="s">
        <v>3737</v>
      </c>
      <c r="K9451" s="2">
        <v>1018502714</v>
      </c>
      <c r="L9451" t="s">
        <v>38</v>
      </c>
      <c r="M9451" t="s">
        <v>2144</v>
      </c>
      <c r="N9451" s="1" t="s">
        <v>2098</v>
      </c>
    </row>
    <row r="9452" spans="1:14" x14ac:dyDescent="0.25">
      <c r="A9452" s="2">
        <v>58844</v>
      </c>
      <c r="B9452" s="3" t="s">
        <v>19651</v>
      </c>
      <c r="C9452" s="4">
        <f>+WEEKNUM(B9452)</f>
        <v>19</v>
      </c>
      <c r="D9452" s="4">
        <f>+MONTH(Tabla4[[#This Row],[FECHA]])</f>
        <v>5</v>
      </c>
      <c r="E9452" s="4">
        <f>+YEAR(B9452)</f>
        <v>2025</v>
      </c>
      <c r="F9452" t="s">
        <v>4055</v>
      </c>
      <c r="H9452" t="s">
        <v>275</v>
      </c>
      <c r="I9452" t="s">
        <v>16</v>
      </c>
      <c r="J9452" t="s">
        <v>1020</v>
      </c>
      <c r="K9452" s="2">
        <v>900346046</v>
      </c>
      <c r="L9452" t="s">
        <v>55</v>
      </c>
      <c r="M9452" t="s">
        <v>2144</v>
      </c>
      <c r="N9452" s="1" t="s">
        <v>2098</v>
      </c>
    </row>
    <row r="9453" spans="1:14" x14ac:dyDescent="0.25">
      <c r="A9453" s="2">
        <v>58845</v>
      </c>
      <c r="B9453" s="3" t="s">
        <v>19649</v>
      </c>
      <c r="C9453" s="4">
        <f>+WEEKNUM(B9453)</f>
        <v>19</v>
      </c>
      <c r="D9453" s="4">
        <f>+MONTH(Tabla4[[#This Row],[FECHA]])</f>
        <v>5</v>
      </c>
      <c r="E9453" s="4">
        <f>+YEAR(B9453)</f>
        <v>2025</v>
      </c>
      <c r="F9453" t="s">
        <v>4055</v>
      </c>
      <c r="H9453" t="s">
        <v>482</v>
      </c>
      <c r="I9453" t="s">
        <v>16</v>
      </c>
      <c r="J9453" t="s">
        <v>4012</v>
      </c>
      <c r="K9453" s="2">
        <v>1000794661</v>
      </c>
      <c r="L9453" t="s">
        <v>55</v>
      </c>
      <c r="M9453" t="s">
        <v>2144</v>
      </c>
      <c r="N9453" s="1" t="s">
        <v>2098</v>
      </c>
    </row>
    <row r="9454" spans="1:14" x14ac:dyDescent="0.25">
      <c r="A9454" s="2">
        <v>58849</v>
      </c>
      <c r="B9454" s="3" t="s">
        <v>19647</v>
      </c>
      <c r="C9454" s="4">
        <f>+WEEKNUM(B9454)</f>
        <v>19</v>
      </c>
      <c r="D9454" s="4">
        <f>+MONTH(Tabla4[[#This Row],[FECHA]])</f>
        <v>5</v>
      </c>
      <c r="E9454" s="4">
        <f>+YEAR(B9454)</f>
        <v>2025</v>
      </c>
      <c r="F9454" t="s">
        <v>4123</v>
      </c>
      <c r="H9454" t="s">
        <v>21</v>
      </c>
      <c r="I9454" t="s">
        <v>16</v>
      </c>
      <c r="J9454" t="s">
        <v>19645</v>
      </c>
      <c r="K9454" s="2">
        <v>1020775542</v>
      </c>
      <c r="L9454" t="s">
        <v>1</v>
      </c>
      <c r="N9454" s="1" t="s">
        <v>2098</v>
      </c>
    </row>
    <row r="9455" spans="1:14" x14ac:dyDescent="0.25">
      <c r="A9455" s="2">
        <v>58857</v>
      </c>
      <c r="B9455" s="3" t="s">
        <v>19644</v>
      </c>
      <c r="C9455" s="4">
        <f>+WEEKNUM(B9455)</f>
        <v>19</v>
      </c>
      <c r="D9455" s="4">
        <f>+MONTH(Tabla4[[#This Row],[FECHA]])</f>
        <v>5</v>
      </c>
      <c r="E9455" s="4">
        <f>+YEAR(B9455)</f>
        <v>2025</v>
      </c>
      <c r="F9455" t="s">
        <v>4055</v>
      </c>
      <c r="G9455" t="s">
        <v>19643</v>
      </c>
      <c r="H9455" t="s">
        <v>3</v>
      </c>
      <c r="I9455" t="s">
        <v>12</v>
      </c>
      <c r="J9455" t="s">
        <v>4266</v>
      </c>
      <c r="K9455" s="2">
        <v>1073165378</v>
      </c>
      <c r="L9455" t="s">
        <v>38</v>
      </c>
      <c r="M9455" t="s">
        <v>2144</v>
      </c>
      <c r="N9455" s="1" t="s">
        <v>2098</v>
      </c>
    </row>
    <row r="9456" spans="1:14" x14ac:dyDescent="0.25">
      <c r="A9456" s="2">
        <v>58858</v>
      </c>
      <c r="B9456" s="3" t="s">
        <v>19642</v>
      </c>
      <c r="C9456" s="4">
        <f>+WEEKNUM(B9456)</f>
        <v>19</v>
      </c>
      <c r="D9456" s="4">
        <f>+MONTH(Tabla4[[#This Row],[FECHA]])</f>
        <v>5</v>
      </c>
      <c r="E9456" s="4">
        <f>+YEAR(B9456)</f>
        <v>2025</v>
      </c>
      <c r="F9456" t="s">
        <v>4055</v>
      </c>
      <c r="H9456" t="s">
        <v>275</v>
      </c>
      <c r="I9456" t="s">
        <v>16</v>
      </c>
      <c r="J9456" t="s">
        <v>2138</v>
      </c>
      <c r="K9456" s="2">
        <v>1098785513</v>
      </c>
      <c r="L9456" t="s">
        <v>55</v>
      </c>
      <c r="M9456" t="s">
        <v>2115</v>
      </c>
      <c r="N9456" s="1" t="s">
        <v>2098</v>
      </c>
    </row>
    <row r="9457" spans="1:14" x14ac:dyDescent="0.25">
      <c r="A9457" s="2">
        <v>58866</v>
      </c>
      <c r="B9457" s="3" t="s">
        <v>4152</v>
      </c>
      <c r="C9457" s="4">
        <f>+WEEKNUM(B9457)</f>
        <v>19</v>
      </c>
      <c r="D9457" s="4">
        <f>+MONTH(Tabla4[[#This Row],[FECHA]])</f>
        <v>5</v>
      </c>
      <c r="E9457" s="4">
        <f>+YEAR(B9457)</f>
        <v>2025</v>
      </c>
      <c r="F9457" t="s">
        <v>4123</v>
      </c>
      <c r="H9457" t="s">
        <v>3</v>
      </c>
      <c r="I9457" t="s">
        <v>30</v>
      </c>
      <c r="J9457" t="s">
        <v>4150</v>
      </c>
      <c r="K9457" s="2">
        <v>1000271236</v>
      </c>
      <c r="L9457" t="s">
        <v>1</v>
      </c>
      <c r="N9457" s="1" t="s">
        <v>2098</v>
      </c>
    </row>
    <row r="9458" spans="1:14" x14ac:dyDescent="0.25">
      <c r="A9458" s="2">
        <v>58871</v>
      </c>
      <c r="B9458" s="3" t="s">
        <v>19638</v>
      </c>
      <c r="C9458" s="4">
        <f>+WEEKNUM(B9458)</f>
        <v>19</v>
      </c>
      <c r="D9458" s="4">
        <f>+MONTH(Tabla4[[#This Row],[FECHA]])</f>
        <v>5</v>
      </c>
      <c r="E9458" s="4">
        <f>+YEAR(B9458)</f>
        <v>2025</v>
      </c>
      <c r="F9458" t="s">
        <v>4055</v>
      </c>
      <c r="G9458" t="s">
        <v>19637</v>
      </c>
      <c r="H9458" t="s">
        <v>275</v>
      </c>
      <c r="I9458" t="s">
        <v>12</v>
      </c>
      <c r="J9458" t="s">
        <v>15101</v>
      </c>
      <c r="K9458" s="2">
        <v>1000269795</v>
      </c>
      <c r="L9458" t="s">
        <v>38</v>
      </c>
      <c r="M9458" t="s">
        <v>2144</v>
      </c>
      <c r="N9458" s="1" t="s">
        <v>2098</v>
      </c>
    </row>
    <row r="9459" spans="1:14" x14ac:dyDescent="0.25">
      <c r="A9459" s="2">
        <v>58877</v>
      </c>
      <c r="B9459" s="3" t="s">
        <v>19636</v>
      </c>
      <c r="C9459" s="4">
        <f>+WEEKNUM(B9459)</f>
        <v>19</v>
      </c>
      <c r="D9459" s="4">
        <f>+MONTH(Tabla4[[#This Row],[FECHA]])</f>
        <v>5</v>
      </c>
      <c r="E9459" s="4">
        <f>+YEAR(B9459)</f>
        <v>2025</v>
      </c>
      <c r="F9459" t="s">
        <v>4112</v>
      </c>
      <c r="H9459" t="s">
        <v>3</v>
      </c>
      <c r="I9459" t="s">
        <v>16</v>
      </c>
      <c r="J9459" t="s">
        <v>8154</v>
      </c>
      <c r="K9459" s="2">
        <v>79967489</v>
      </c>
      <c r="L9459" t="s">
        <v>1</v>
      </c>
      <c r="N9459" s="1" t="s">
        <v>2098</v>
      </c>
    </row>
    <row r="9460" spans="1:14" x14ac:dyDescent="0.25">
      <c r="A9460" s="2">
        <v>58878</v>
      </c>
      <c r="B9460" s="3" t="s">
        <v>4149</v>
      </c>
      <c r="C9460" s="4">
        <f>+WEEKNUM(B9460)</f>
        <v>19</v>
      </c>
      <c r="D9460" s="4">
        <f>+MONTH(Tabla4[[#This Row],[FECHA]])</f>
        <v>5</v>
      </c>
      <c r="E9460" s="4">
        <f>+YEAR(B9460)</f>
        <v>2025</v>
      </c>
      <c r="F9460" t="s">
        <v>4112</v>
      </c>
      <c r="H9460" t="s">
        <v>3</v>
      </c>
      <c r="I9460" t="s">
        <v>33</v>
      </c>
      <c r="J9460" t="s">
        <v>4147</v>
      </c>
      <c r="K9460" s="2">
        <v>1136883420</v>
      </c>
      <c r="L9460" t="s">
        <v>1</v>
      </c>
      <c r="N9460" s="1" t="s">
        <v>2098</v>
      </c>
    </row>
    <row r="9461" spans="1:14" x14ac:dyDescent="0.25">
      <c r="A9461" s="2">
        <v>58882</v>
      </c>
      <c r="B9461" s="3" t="s">
        <v>19632</v>
      </c>
      <c r="C9461" s="4">
        <f>+WEEKNUM(B9461)</f>
        <v>19</v>
      </c>
      <c r="D9461" s="4">
        <f>+MONTH(Tabla4[[#This Row],[FECHA]])</f>
        <v>5</v>
      </c>
      <c r="E9461" s="4">
        <f>+YEAR(B9461)</f>
        <v>2025</v>
      </c>
      <c r="F9461" t="s">
        <v>4129</v>
      </c>
      <c r="H9461" t="s">
        <v>8</v>
      </c>
      <c r="I9461" t="s">
        <v>997</v>
      </c>
      <c r="J9461" t="s">
        <v>7098</v>
      </c>
      <c r="K9461" s="2">
        <v>1019061868</v>
      </c>
      <c r="L9461" t="s">
        <v>1</v>
      </c>
      <c r="N9461" s="1" t="s">
        <v>2098</v>
      </c>
    </row>
    <row r="9462" spans="1:14" x14ac:dyDescent="0.25">
      <c r="A9462" s="2">
        <v>58888</v>
      </c>
      <c r="B9462" s="3" t="s">
        <v>4146</v>
      </c>
      <c r="C9462" s="4">
        <f>+WEEKNUM(B9462)</f>
        <v>19</v>
      </c>
      <c r="D9462" s="4">
        <f>+MONTH(Tabla4[[#This Row],[FECHA]])</f>
        <v>5</v>
      </c>
      <c r="E9462" s="4">
        <f>+YEAR(B9462)</f>
        <v>2025</v>
      </c>
      <c r="F9462" t="s">
        <v>4123</v>
      </c>
      <c r="H9462" t="s">
        <v>3</v>
      </c>
      <c r="I9462" t="s">
        <v>33</v>
      </c>
      <c r="J9462" t="s">
        <v>2149</v>
      </c>
      <c r="K9462" s="2">
        <v>1020765855</v>
      </c>
      <c r="L9462" t="s">
        <v>1</v>
      </c>
      <c r="N9462" s="1" t="s">
        <v>2098</v>
      </c>
    </row>
    <row r="9463" spans="1:14" x14ac:dyDescent="0.25">
      <c r="A9463" s="2">
        <v>58893</v>
      </c>
      <c r="B9463" s="3" t="s">
        <v>19629</v>
      </c>
      <c r="C9463" s="4">
        <f>+WEEKNUM(B9463)</f>
        <v>19</v>
      </c>
      <c r="D9463" s="4">
        <f>+MONTH(Tabla4[[#This Row],[FECHA]])</f>
        <v>5</v>
      </c>
      <c r="E9463" s="4">
        <f>+YEAR(B9463)</f>
        <v>2025</v>
      </c>
      <c r="F9463" t="s">
        <v>4129</v>
      </c>
      <c r="H9463" t="s">
        <v>8</v>
      </c>
      <c r="I9463" t="s">
        <v>33</v>
      </c>
      <c r="J9463" t="s">
        <v>2601</v>
      </c>
      <c r="K9463" s="2">
        <v>8720367</v>
      </c>
      <c r="L9463" t="s">
        <v>1</v>
      </c>
      <c r="N9463" s="1" t="s">
        <v>2098</v>
      </c>
    </row>
    <row r="9464" spans="1:14" x14ac:dyDescent="0.25">
      <c r="A9464" s="2">
        <v>58899</v>
      </c>
      <c r="B9464" s="3" t="s">
        <v>4145</v>
      </c>
      <c r="C9464" s="4">
        <f>+WEEKNUM(B9464)</f>
        <v>19</v>
      </c>
      <c r="D9464" s="4">
        <f>+MONTH(Tabla4[[#This Row],[FECHA]])</f>
        <v>5</v>
      </c>
      <c r="E9464" s="4">
        <f>+YEAR(B9464)</f>
        <v>2025</v>
      </c>
      <c r="F9464" t="s">
        <v>4112</v>
      </c>
      <c r="H9464" t="s">
        <v>3</v>
      </c>
      <c r="I9464" t="s">
        <v>33</v>
      </c>
      <c r="J9464" t="s">
        <v>4143</v>
      </c>
      <c r="K9464" s="2">
        <v>1033811641</v>
      </c>
      <c r="L9464" t="s">
        <v>1</v>
      </c>
      <c r="N9464" s="1" t="s">
        <v>2098</v>
      </c>
    </row>
    <row r="9465" spans="1:14" x14ac:dyDescent="0.25">
      <c r="A9465" s="2">
        <v>58904</v>
      </c>
      <c r="B9465" s="3" t="s">
        <v>4142</v>
      </c>
      <c r="C9465" s="4">
        <f>+WEEKNUM(B9465)</f>
        <v>19</v>
      </c>
      <c r="D9465" s="4">
        <f>+MONTH(Tabla4[[#This Row],[FECHA]])</f>
        <v>5</v>
      </c>
      <c r="E9465" s="4">
        <f>+YEAR(B9465)</f>
        <v>2025</v>
      </c>
      <c r="F9465" t="s">
        <v>4063</v>
      </c>
      <c r="H9465" t="s">
        <v>8</v>
      </c>
      <c r="I9465" t="s">
        <v>130</v>
      </c>
      <c r="J9465" t="s">
        <v>4140</v>
      </c>
      <c r="K9465" s="2">
        <v>79755058</v>
      </c>
      <c r="L9465" t="s">
        <v>1</v>
      </c>
      <c r="N9465" s="1" t="s">
        <v>2098</v>
      </c>
    </row>
    <row r="9466" spans="1:14" x14ac:dyDescent="0.25">
      <c r="A9466" s="2">
        <v>58909</v>
      </c>
      <c r="B9466" s="3" t="s">
        <v>4139</v>
      </c>
      <c r="C9466" s="4">
        <f>+WEEKNUM(B9466)</f>
        <v>19</v>
      </c>
      <c r="D9466" s="4">
        <f>+MONTH(Tabla4[[#This Row],[FECHA]])</f>
        <v>5</v>
      </c>
      <c r="E9466" s="4">
        <f>+YEAR(B9466)</f>
        <v>2025</v>
      </c>
      <c r="F9466" t="s">
        <v>4055</v>
      </c>
      <c r="H9466" t="s">
        <v>642</v>
      </c>
      <c r="I9466" t="s">
        <v>33</v>
      </c>
      <c r="J9466" t="s">
        <v>4137</v>
      </c>
      <c r="K9466" s="2">
        <v>1020756329</v>
      </c>
      <c r="L9466" t="s">
        <v>1</v>
      </c>
      <c r="N9466" s="1" t="s">
        <v>2098</v>
      </c>
    </row>
    <row r="9467" spans="1:14" x14ac:dyDescent="0.25">
      <c r="A9467" s="2">
        <v>58910</v>
      </c>
      <c r="B9467" s="3" t="s">
        <v>19621</v>
      </c>
      <c r="C9467" s="4">
        <f>+WEEKNUM(B9467)</f>
        <v>19</v>
      </c>
      <c r="D9467" s="4">
        <f>+MONTH(Tabla4[[#This Row],[FECHA]])</f>
        <v>5</v>
      </c>
      <c r="E9467" s="4">
        <f>+YEAR(B9467)</f>
        <v>2025</v>
      </c>
      <c r="F9467" t="s">
        <v>4055</v>
      </c>
      <c r="G9467" t="s">
        <v>19620</v>
      </c>
      <c r="H9467" t="s">
        <v>482</v>
      </c>
      <c r="I9467" t="s">
        <v>16</v>
      </c>
      <c r="J9467" t="s">
        <v>14039</v>
      </c>
      <c r="K9467" s="2">
        <v>80061192</v>
      </c>
      <c r="L9467" t="s">
        <v>38</v>
      </c>
      <c r="M9467" t="s">
        <v>2144</v>
      </c>
      <c r="N9467" s="1" t="s">
        <v>2098</v>
      </c>
    </row>
    <row r="9468" spans="1:14" x14ac:dyDescent="0.25">
      <c r="A9468" s="2">
        <v>58915</v>
      </c>
      <c r="B9468" s="3" t="s">
        <v>19619</v>
      </c>
      <c r="C9468" s="4">
        <f>+WEEKNUM(B9468)</f>
        <v>19</v>
      </c>
      <c r="D9468" s="4">
        <f>+MONTH(Tabla4[[#This Row],[FECHA]])</f>
        <v>5</v>
      </c>
      <c r="E9468" s="4">
        <f>+YEAR(B9468)</f>
        <v>2025</v>
      </c>
      <c r="F9468" t="s">
        <v>4055</v>
      </c>
      <c r="H9468" t="s">
        <v>154</v>
      </c>
      <c r="I9468" t="s">
        <v>16</v>
      </c>
      <c r="J9468" t="s">
        <v>10225</v>
      </c>
      <c r="K9468" s="2">
        <v>1023083839</v>
      </c>
      <c r="L9468" t="s">
        <v>55</v>
      </c>
      <c r="M9468" t="s">
        <v>2144</v>
      </c>
      <c r="N9468" s="1" t="s">
        <v>2098</v>
      </c>
    </row>
    <row r="9469" spans="1:14" x14ac:dyDescent="0.25">
      <c r="A9469" s="2">
        <v>58918</v>
      </c>
      <c r="B9469" s="3" t="s">
        <v>19617</v>
      </c>
      <c r="C9469" s="4">
        <f>+WEEKNUM(B9469)</f>
        <v>19</v>
      </c>
      <c r="D9469" s="4">
        <f>+MONTH(Tabla4[[#This Row],[FECHA]])</f>
        <v>5</v>
      </c>
      <c r="E9469" s="4">
        <f>+YEAR(B9469)</f>
        <v>2025</v>
      </c>
      <c r="F9469" t="s">
        <v>4123</v>
      </c>
      <c r="H9469" t="s">
        <v>21</v>
      </c>
      <c r="I9469" t="s">
        <v>33</v>
      </c>
      <c r="J9469" t="s">
        <v>19615</v>
      </c>
      <c r="K9469" s="2">
        <v>1016077228</v>
      </c>
      <c r="L9469" t="s">
        <v>1</v>
      </c>
      <c r="N9469" s="1" t="s">
        <v>2098</v>
      </c>
    </row>
    <row r="9470" spans="1:14" x14ac:dyDescent="0.25">
      <c r="A9470" s="2">
        <v>58919</v>
      </c>
      <c r="B9470" s="3" t="s">
        <v>19614</v>
      </c>
      <c r="C9470" s="4">
        <f>+WEEKNUM(B9470)</f>
        <v>19</v>
      </c>
      <c r="D9470" s="4">
        <f>+MONTH(Tabla4[[#This Row],[FECHA]])</f>
        <v>5</v>
      </c>
      <c r="E9470" s="4">
        <f>+YEAR(B9470)</f>
        <v>2025</v>
      </c>
      <c r="F9470" t="s">
        <v>4129</v>
      </c>
      <c r="H9470" t="s">
        <v>133</v>
      </c>
      <c r="I9470" t="s">
        <v>16</v>
      </c>
      <c r="J9470" t="s">
        <v>13992</v>
      </c>
      <c r="K9470" s="2">
        <v>1071172227</v>
      </c>
      <c r="L9470" t="s">
        <v>1</v>
      </c>
      <c r="N9470" s="1" t="s">
        <v>2098</v>
      </c>
    </row>
    <row r="9471" spans="1:14" x14ac:dyDescent="0.25">
      <c r="A9471" s="2">
        <v>58920</v>
      </c>
      <c r="B9471" s="3" t="s">
        <v>19612</v>
      </c>
      <c r="C9471" s="4">
        <f>+WEEKNUM(B9471)</f>
        <v>19</v>
      </c>
      <c r="D9471" s="4">
        <f>+MONTH(Tabla4[[#This Row],[FECHA]])</f>
        <v>5</v>
      </c>
      <c r="E9471" s="4">
        <f>+YEAR(B9471)</f>
        <v>2025</v>
      </c>
      <c r="F9471" t="s">
        <v>4129</v>
      </c>
      <c r="H9471" t="s">
        <v>8</v>
      </c>
      <c r="I9471" t="s">
        <v>33</v>
      </c>
      <c r="J9471" t="s">
        <v>19611</v>
      </c>
      <c r="K9471" s="2">
        <v>1042242916</v>
      </c>
      <c r="L9471" t="s">
        <v>1</v>
      </c>
      <c r="N9471" s="1" t="s">
        <v>2098</v>
      </c>
    </row>
    <row r="9472" spans="1:14" x14ac:dyDescent="0.25">
      <c r="A9472" s="2">
        <v>58922</v>
      </c>
      <c r="B9472" s="3" t="s">
        <v>19610</v>
      </c>
      <c r="C9472" s="4">
        <f>+WEEKNUM(B9472)</f>
        <v>19</v>
      </c>
      <c r="D9472" s="4">
        <f>+MONTH(Tabla4[[#This Row],[FECHA]])</f>
        <v>5</v>
      </c>
      <c r="E9472" s="4">
        <f>+YEAR(B9472)</f>
        <v>2025</v>
      </c>
      <c r="F9472" t="s">
        <v>4129</v>
      </c>
      <c r="H9472" t="s">
        <v>3803</v>
      </c>
      <c r="I9472" t="s">
        <v>12</v>
      </c>
      <c r="J9472" t="s">
        <v>19608</v>
      </c>
      <c r="K9472" s="2">
        <v>11389255</v>
      </c>
      <c r="L9472" t="s">
        <v>55</v>
      </c>
      <c r="M9472" t="s">
        <v>2115</v>
      </c>
      <c r="N9472" s="1" t="s">
        <v>2098</v>
      </c>
    </row>
    <row r="9473" spans="1:14" x14ac:dyDescent="0.25">
      <c r="A9473" s="2">
        <v>58475</v>
      </c>
      <c r="B9473" s="3" t="s">
        <v>19068</v>
      </c>
      <c r="C9473" s="4">
        <f>+WEEKNUM(B9473)</f>
        <v>18</v>
      </c>
      <c r="D9473" s="4">
        <f>+MONTH(Tabla4[[#This Row],[FECHA]])</f>
        <v>5</v>
      </c>
      <c r="E9473" s="4">
        <f>+YEAR(B9473)</f>
        <v>2025</v>
      </c>
      <c r="F9473" t="s">
        <v>4074</v>
      </c>
      <c r="H9473" t="s">
        <v>21</v>
      </c>
      <c r="I9473" t="s">
        <v>130</v>
      </c>
      <c r="J9473" t="s">
        <v>15538</v>
      </c>
      <c r="K9473" s="2">
        <v>1098755276</v>
      </c>
      <c r="L9473" t="s">
        <v>256</v>
      </c>
      <c r="M9473" t="s">
        <v>1684</v>
      </c>
      <c r="N9473" s="1" t="s">
        <v>1635</v>
      </c>
    </row>
    <row r="9474" spans="1:14" x14ac:dyDescent="0.25">
      <c r="A9474" s="2">
        <v>58480</v>
      </c>
      <c r="B9474" s="3" t="s">
        <v>19067</v>
      </c>
      <c r="C9474" s="4">
        <f>+WEEKNUM(B9474)</f>
        <v>18</v>
      </c>
      <c r="D9474" s="4">
        <f>+MONTH(Tabla4[[#This Row],[FECHA]])</f>
        <v>5</v>
      </c>
      <c r="E9474" s="4">
        <f>+YEAR(B9474)</f>
        <v>2025</v>
      </c>
      <c r="F9474" t="s">
        <v>4074</v>
      </c>
      <c r="H9474" t="s">
        <v>3</v>
      </c>
      <c r="I9474" t="s">
        <v>16</v>
      </c>
      <c r="J9474" t="s">
        <v>19065</v>
      </c>
      <c r="K9474" s="2">
        <v>1072714266</v>
      </c>
      <c r="L9474" t="s">
        <v>55</v>
      </c>
      <c r="M9474" t="s">
        <v>1684</v>
      </c>
      <c r="N9474" s="1" t="s">
        <v>1635</v>
      </c>
    </row>
    <row r="9475" spans="1:14" x14ac:dyDescent="0.25">
      <c r="A9475" s="2">
        <v>58494</v>
      </c>
      <c r="B9475" s="3" t="s">
        <v>19064</v>
      </c>
      <c r="C9475" s="4">
        <f>+WEEKNUM(B9475)</f>
        <v>18</v>
      </c>
      <c r="D9475" s="4">
        <f>+MONTH(Tabla4[[#This Row],[FECHA]])</f>
        <v>5</v>
      </c>
      <c r="E9475" s="4">
        <f>+YEAR(B9475)</f>
        <v>2025</v>
      </c>
      <c r="F9475" t="s">
        <v>4059</v>
      </c>
      <c r="G9475" t="s">
        <v>19063</v>
      </c>
      <c r="H9475" t="s">
        <v>3</v>
      </c>
      <c r="I9475" t="s">
        <v>30</v>
      </c>
      <c r="J9475" t="s">
        <v>2116</v>
      </c>
      <c r="K9475" s="2">
        <v>1019029052</v>
      </c>
      <c r="L9475" t="s">
        <v>38</v>
      </c>
      <c r="M9475" t="s">
        <v>37</v>
      </c>
      <c r="N9475" s="1" t="s">
        <v>1635</v>
      </c>
    </row>
    <row r="9476" spans="1:14" x14ac:dyDescent="0.25">
      <c r="A9476" s="2">
        <v>58498</v>
      </c>
      <c r="B9476" s="3" t="s">
        <v>19062</v>
      </c>
      <c r="C9476" s="4">
        <f>+WEEKNUM(B9476)</f>
        <v>18</v>
      </c>
      <c r="D9476" s="4">
        <f>+MONTH(Tabla4[[#This Row],[FECHA]])</f>
        <v>5</v>
      </c>
      <c r="E9476" s="4">
        <f>+YEAR(B9476)</f>
        <v>2025</v>
      </c>
      <c r="F9476" t="s">
        <v>4094</v>
      </c>
      <c r="G9476" t="s">
        <v>19061</v>
      </c>
      <c r="H9476" t="s">
        <v>275</v>
      </c>
      <c r="I9476" t="s">
        <v>16</v>
      </c>
      <c r="J9476" t="s">
        <v>6230</v>
      </c>
      <c r="K9476" s="2">
        <v>84104405</v>
      </c>
      <c r="L9476" t="s">
        <v>38</v>
      </c>
      <c r="M9476" t="s">
        <v>1684</v>
      </c>
      <c r="N9476" s="1" t="s">
        <v>1635</v>
      </c>
    </row>
    <row r="9477" spans="1:14" x14ac:dyDescent="0.25">
      <c r="A9477" s="2">
        <v>58502</v>
      </c>
      <c r="B9477" s="3" t="s">
        <v>19060</v>
      </c>
      <c r="C9477" s="4">
        <f>+WEEKNUM(B9477)</f>
        <v>18</v>
      </c>
      <c r="D9477" s="4">
        <f>+MONTH(Tabla4[[#This Row],[FECHA]])</f>
        <v>5</v>
      </c>
      <c r="E9477" s="4">
        <f>+YEAR(B9477)</f>
        <v>2025</v>
      </c>
      <c r="F9477" t="s">
        <v>4059</v>
      </c>
      <c r="G9477" t="s">
        <v>19059</v>
      </c>
      <c r="H9477" t="s">
        <v>3</v>
      </c>
      <c r="I9477" t="s">
        <v>16</v>
      </c>
      <c r="J9477" t="s">
        <v>9674</v>
      </c>
      <c r="K9477" s="2">
        <v>1024515891</v>
      </c>
      <c r="L9477" t="s">
        <v>38</v>
      </c>
      <c r="M9477" t="s">
        <v>37</v>
      </c>
      <c r="N9477" s="1" t="s">
        <v>1635</v>
      </c>
    </row>
    <row r="9478" spans="1:14" x14ac:dyDescent="0.25">
      <c r="A9478" s="2">
        <v>58506</v>
      </c>
      <c r="B9478" s="3" t="s">
        <v>19058</v>
      </c>
      <c r="C9478" s="4">
        <f>+WEEKNUM(B9478)</f>
        <v>18</v>
      </c>
      <c r="D9478" s="4">
        <f>+MONTH(Tabla4[[#This Row],[FECHA]])</f>
        <v>5</v>
      </c>
      <c r="E9478" s="4">
        <f>+YEAR(B9478)</f>
        <v>2025</v>
      </c>
      <c r="F9478" t="s">
        <v>4059</v>
      </c>
      <c r="H9478" t="s">
        <v>3</v>
      </c>
      <c r="I9478" t="s">
        <v>30</v>
      </c>
      <c r="J9478" t="s">
        <v>19057</v>
      </c>
      <c r="K9478" s="2">
        <v>79756795</v>
      </c>
      <c r="L9478" t="s">
        <v>49</v>
      </c>
      <c r="M9478" t="s">
        <v>37</v>
      </c>
      <c r="N9478" s="1" t="s">
        <v>1635</v>
      </c>
    </row>
    <row r="9479" spans="1:14" x14ac:dyDescent="0.25">
      <c r="A9479" s="2">
        <v>58511</v>
      </c>
      <c r="B9479" s="3" t="s">
        <v>19056</v>
      </c>
      <c r="C9479" s="4">
        <f>+WEEKNUM(B9479)</f>
        <v>18</v>
      </c>
      <c r="D9479" s="4">
        <f>+MONTH(Tabla4[[#This Row],[FECHA]])</f>
        <v>5</v>
      </c>
      <c r="E9479" s="4">
        <f>+YEAR(B9479)</f>
        <v>2025</v>
      </c>
      <c r="F9479" t="s">
        <v>4059</v>
      </c>
      <c r="H9479" t="s">
        <v>21</v>
      </c>
      <c r="I9479" t="s">
        <v>12</v>
      </c>
      <c r="J9479" t="s">
        <v>8033</v>
      </c>
      <c r="K9479" s="2">
        <v>98772560</v>
      </c>
      <c r="L9479" t="s">
        <v>256</v>
      </c>
      <c r="M9479" t="s">
        <v>37</v>
      </c>
      <c r="N9479" s="1" t="s">
        <v>1635</v>
      </c>
    </row>
    <row r="9480" spans="1:14" x14ac:dyDescent="0.25">
      <c r="A9480" s="2">
        <v>58537</v>
      </c>
      <c r="B9480" s="3" t="s">
        <v>19055</v>
      </c>
      <c r="C9480" s="4">
        <f>+WEEKNUM(B9480)</f>
        <v>18</v>
      </c>
      <c r="D9480" s="4">
        <f>+MONTH(Tabla4[[#This Row],[FECHA]])</f>
        <v>5</v>
      </c>
      <c r="E9480" s="4">
        <f>+YEAR(B9480)</f>
        <v>2025</v>
      </c>
      <c r="F9480" t="s">
        <v>4094</v>
      </c>
      <c r="G9480" t="s">
        <v>19054</v>
      </c>
      <c r="H9480" t="s">
        <v>3803</v>
      </c>
      <c r="I9480" t="s">
        <v>33</v>
      </c>
      <c r="J9480" t="s">
        <v>2189</v>
      </c>
      <c r="K9480" s="2">
        <v>1032469943</v>
      </c>
      <c r="L9480" t="s">
        <v>38</v>
      </c>
      <c r="M9480" t="s">
        <v>1684</v>
      </c>
      <c r="N9480" s="1" t="s">
        <v>1635</v>
      </c>
    </row>
    <row r="9481" spans="1:14" x14ac:dyDescent="0.25">
      <c r="A9481" s="2">
        <v>58542</v>
      </c>
      <c r="B9481" s="3" t="s">
        <v>19053</v>
      </c>
      <c r="C9481" s="4">
        <f>+WEEKNUM(B9481)</f>
        <v>18</v>
      </c>
      <c r="D9481" s="4">
        <f>+MONTH(Tabla4[[#This Row],[FECHA]])</f>
        <v>5</v>
      </c>
      <c r="E9481" s="4">
        <f>+YEAR(B9481)</f>
        <v>2025</v>
      </c>
      <c r="F9481" t="s">
        <v>4059</v>
      </c>
      <c r="H9481" t="s">
        <v>21</v>
      </c>
      <c r="I9481" t="s">
        <v>30</v>
      </c>
      <c r="J9481" t="s">
        <v>2365</v>
      </c>
      <c r="K9481" s="2">
        <v>1010063140</v>
      </c>
      <c r="L9481" t="s">
        <v>76</v>
      </c>
      <c r="M9481" t="s">
        <v>37</v>
      </c>
      <c r="N9481" s="1" t="s">
        <v>1635</v>
      </c>
    </row>
    <row r="9482" spans="1:14" x14ac:dyDescent="0.25">
      <c r="A9482" s="2">
        <v>58559</v>
      </c>
      <c r="B9482" s="3" t="s">
        <v>19052</v>
      </c>
      <c r="C9482" s="4">
        <f>+WEEKNUM(B9482)</f>
        <v>18</v>
      </c>
      <c r="D9482" s="4">
        <f>+MONTH(Tabla4[[#This Row],[FECHA]])</f>
        <v>5</v>
      </c>
      <c r="E9482" s="4">
        <f>+YEAR(B9482)</f>
        <v>2025</v>
      </c>
      <c r="F9482" t="s">
        <v>4059</v>
      </c>
      <c r="H9482" t="s">
        <v>3</v>
      </c>
      <c r="I9482" t="s">
        <v>16</v>
      </c>
      <c r="J9482" t="s">
        <v>19050</v>
      </c>
      <c r="K9482" s="2">
        <v>1005728347</v>
      </c>
      <c r="L9482" t="s">
        <v>58</v>
      </c>
      <c r="M9482" t="s">
        <v>1684</v>
      </c>
      <c r="N9482" s="1" t="s">
        <v>1635</v>
      </c>
    </row>
    <row r="9483" spans="1:14" x14ac:dyDescent="0.25">
      <c r="A9483" s="2">
        <v>58593</v>
      </c>
      <c r="B9483" s="3" t="s">
        <v>19049</v>
      </c>
      <c r="C9483" s="4">
        <f>+WEEKNUM(B9483)</f>
        <v>18</v>
      </c>
      <c r="D9483" s="4">
        <f>+MONTH(Tabla4[[#This Row],[FECHA]])</f>
        <v>5</v>
      </c>
      <c r="E9483" s="4">
        <f>+YEAR(B9483)</f>
        <v>2025</v>
      </c>
      <c r="F9483" t="s">
        <v>13681</v>
      </c>
      <c r="G9483" t="s">
        <v>19048</v>
      </c>
      <c r="H9483" t="s">
        <v>21</v>
      </c>
      <c r="I9483" t="s">
        <v>33</v>
      </c>
      <c r="J9483" t="s">
        <v>5110</v>
      </c>
      <c r="K9483" s="2">
        <v>1013602698</v>
      </c>
      <c r="L9483" t="s">
        <v>38</v>
      </c>
      <c r="M9483" t="s">
        <v>1684</v>
      </c>
      <c r="N9483" s="1" t="s">
        <v>1635</v>
      </c>
    </row>
    <row r="9484" spans="1:14" x14ac:dyDescent="0.25">
      <c r="A9484" s="2">
        <v>58595</v>
      </c>
      <c r="B9484" s="3" t="s">
        <v>19047</v>
      </c>
      <c r="C9484" s="4">
        <f>+WEEKNUM(B9484)</f>
        <v>18</v>
      </c>
      <c r="D9484" s="4">
        <f>+MONTH(Tabla4[[#This Row],[FECHA]])</f>
        <v>5</v>
      </c>
      <c r="E9484" s="4">
        <f>+YEAR(B9484)</f>
        <v>2025</v>
      </c>
      <c r="F9484" t="s">
        <v>4074</v>
      </c>
      <c r="H9484" t="s">
        <v>8</v>
      </c>
      <c r="I9484" t="s">
        <v>30</v>
      </c>
      <c r="J9484" t="s">
        <v>11433</v>
      </c>
      <c r="K9484" s="2">
        <v>1032397839</v>
      </c>
      <c r="L9484" t="s">
        <v>55</v>
      </c>
      <c r="M9484" t="s">
        <v>37</v>
      </c>
      <c r="N9484" s="1" t="s">
        <v>1635</v>
      </c>
    </row>
    <row r="9485" spans="1:14" x14ac:dyDescent="0.25">
      <c r="A9485" s="2">
        <v>58609</v>
      </c>
      <c r="B9485" s="3" t="s">
        <v>19045</v>
      </c>
      <c r="C9485" s="4">
        <f>+WEEKNUM(B9485)</f>
        <v>18</v>
      </c>
      <c r="D9485" s="4">
        <f>+MONTH(Tabla4[[#This Row],[FECHA]])</f>
        <v>5</v>
      </c>
      <c r="E9485" s="4">
        <f>+YEAR(B9485)</f>
        <v>2025</v>
      </c>
      <c r="F9485" t="s">
        <v>4059</v>
      </c>
      <c r="G9485" t="s">
        <v>19044</v>
      </c>
      <c r="H9485" t="s">
        <v>3</v>
      </c>
      <c r="I9485" t="s">
        <v>130</v>
      </c>
      <c r="J9485" t="s">
        <v>19043</v>
      </c>
      <c r="K9485" s="2">
        <v>1015452695</v>
      </c>
      <c r="L9485" t="s">
        <v>38</v>
      </c>
      <c r="M9485" t="s">
        <v>1684</v>
      </c>
      <c r="N9485" s="1" t="s">
        <v>1635</v>
      </c>
    </row>
    <row r="9486" spans="1:14" x14ac:dyDescent="0.25">
      <c r="A9486" s="2">
        <v>58613</v>
      </c>
      <c r="B9486" s="3" t="s">
        <v>19042</v>
      </c>
      <c r="C9486" s="4">
        <f>+WEEKNUM(B9486)</f>
        <v>18</v>
      </c>
      <c r="D9486" s="4">
        <f>+MONTH(Tabla4[[#This Row],[FECHA]])</f>
        <v>5</v>
      </c>
      <c r="E9486" s="4">
        <f>+YEAR(B9486)</f>
        <v>2025</v>
      </c>
      <c r="F9486" t="s">
        <v>4059</v>
      </c>
      <c r="G9486" t="s">
        <v>19041</v>
      </c>
      <c r="H9486" t="s">
        <v>21</v>
      </c>
      <c r="I9486" s="2">
        <v>500</v>
      </c>
      <c r="J9486" t="s">
        <v>7815</v>
      </c>
      <c r="K9486" s="2">
        <v>80865332</v>
      </c>
      <c r="L9486" t="s">
        <v>38</v>
      </c>
      <c r="M9486" t="s">
        <v>1684</v>
      </c>
      <c r="N9486" s="1" t="s">
        <v>1635</v>
      </c>
    </row>
    <row r="9487" spans="1:14" x14ac:dyDescent="0.25">
      <c r="A9487" s="2">
        <v>58620</v>
      </c>
      <c r="B9487" s="3" t="s">
        <v>19040</v>
      </c>
      <c r="C9487" s="4">
        <f>+WEEKNUM(B9487)</f>
        <v>18</v>
      </c>
      <c r="D9487" s="4">
        <f>+MONTH(Tabla4[[#This Row],[FECHA]])</f>
        <v>5</v>
      </c>
      <c r="E9487" s="4">
        <f>+YEAR(B9487)</f>
        <v>2025</v>
      </c>
      <c r="F9487" t="s">
        <v>13681</v>
      </c>
      <c r="G9487" t="s">
        <v>19039</v>
      </c>
      <c r="H9487" t="s">
        <v>8</v>
      </c>
      <c r="I9487" t="s">
        <v>16</v>
      </c>
      <c r="J9487" t="s">
        <v>19038</v>
      </c>
      <c r="K9487" s="2">
        <v>1015441372</v>
      </c>
      <c r="L9487" t="s">
        <v>38</v>
      </c>
      <c r="M9487" t="s">
        <v>1684</v>
      </c>
      <c r="N9487" s="1" t="s">
        <v>1635</v>
      </c>
    </row>
    <row r="9488" spans="1:14" x14ac:dyDescent="0.25">
      <c r="A9488" s="2">
        <v>58629</v>
      </c>
      <c r="B9488" s="3" t="s">
        <v>19037</v>
      </c>
      <c r="C9488" s="4">
        <f>+WEEKNUM(B9488)</f>
        <v>18</v>
      </c>
      <c r="D9488" s="4">
        <f>+MONTH(Tabla4[[#This Row],[FECHA]])</f>
        <v>5</v>
      </c>
      <c r="E9488" s="4">
        <f>+YEAR(B9488)</f>
        <v>2025</v>
      </c>
      <c r="F9488" t="s">
        <v>4059</v>
      </c>
      <c r="H9488" t="s">
        <v>8</v>
      </c>
      <c r="I9488" t="s">
        <v>130</v>
      </c>
      <c r="J9488" t="s">
        <v>2021</v>
      </c>
      <c r="K9488" s="2">
        <v>1030675485</v>
      </c>
      <c r="L9488" t="s">
        <v>55</v>
      </c>
      <c r="M9488" t="s">
        <v>1684</v>
      </c>
      <c r="N9488" s="1" t="s">
        <v>1635</v>
      </c>
    </row>
    <row r="9489" spans="1:14" x14ac:dyDescent="0.25">
      <c r="A9489" s="2">
        <v>58633</v>
      </c>
      <c r="B9489" s="3" t="s">
        <v>19035</v>
      </c>
      <c r="C9489" s="4">
        <f>+WEEKNUM(B9489)</f>
        <v>18</v>
      </c>
      <c r="D9489" s="4">
        <f>+MONTH(Tabla4[[#This Row],[FECHA]])</f>
        <v>5</v>
      </c>
      <c r="E9489" s="4">
        <f>+YEAR(B9489)</f>
        <v>2025</v>
      </c>
      <c r="F9489" t="s">
        <v>4059</v>
      </c>
      <c r="H9489" t="s">
        <v>3</v>
      </c>
      <c r="I9489" t="s">
        <v>16</v>
      </c>
      <c r="J9489" t="s">
        <v>17537</v>
      </c>
      <c r="K9489" s="2">
        <v>1057602177</v>
      </c>
      <c r="L9489" t="s">
        <v>58</v>
      </c>
      <c r="M9489" t="s">
        <v>1684</v>
      </c>
      <c r="N9489" s="1" t="s">
        <v>1635</v>
      </c>
    </row>
    <row r="9490" spans="1:14" x14ac:dyDescent="0.25">
      <c r="A9490" s="2">
        <v>58652</v>
      </c>
      <c r="B9490" s="3" t="s">
        <v>19033</v>
      </c>
      <c r="C9490" s="4">
        <f>+WEEKNUM(B9490)</f>
        <v>18</v>
      </c>
      <c r="D9490" s="4">
        <f>+MONTH(Tabla4[[#This Row],[FECHA]])</f>
        <v>5</v>
      </c>
      <c r="E9490" s="4">
        <f>+YEAR(B9490)</f>
        <v>2025</v>
      </c>
      <c r="F9490" t="s">
        <v>4055</v>
      </c>
      <c r="H9490" t="s">
        <v>21</v>
      </c>
      <c r="I9490" t="s">
        <v>16</v>
      </c>
      <c r="J9490" t="s">
        <v>5089</v>
      </c>
      <c r="K9490" s="2">
        <v>1010175784</v>
      </c>
      <c r="L9490" t="s">
        <v>58</v>
      </c>
      <c r="M9490" t="s">
        <v>37</v>
      </c>
      <c r="N9490" s="1" t="s">
        <v>1635</v>
      </c>
    </row>
    <row r="9491" spans="1:14" x14ac:dyDescent="0.25">
      <c r="A9491" s="2">
        <v>58664</v>
      </c>
      <c r="B9491" s="3" t="s">
        <v>19031</v>
      </c>
      <c r="C9491" s="4">
        <f>+WEEKNUM(B9491)</f>
        <v>18</v>
      </c>
      <c r="D9491" s="4">
        <f>+MONTH(Tabla4[[#This Row],[FECHA]])</f>
        <v>5</v>
      </c>
      <c r="E9491" s="4">
        <f>+YEAR(B9491)</f>
        <v>2025</v>
      </c>
      <c r="F9491" t="s">
        <v>4059</v>
      </c>
      <c r="H9491" t="s">
        <v>21</v>
      </c>
      <c r="I9491" t="s">
        <v>33</v>
      </c>
      <c r="J9491" t="s">
        <v>19029</v>
      </c>
      <c r="K9491" s="2">
        <v>80204775</v>
      </c>
      <c r="L9491" t="s">
        <v>256</v>
      </c>
      <c r="M9491" t="s">
        <v>1684</v>
      </c>
      <c r="N9491" s="1" t="s">
        <v>1635</v>
      </c>
    </row>
    <row r="9492" spans="1:14" x14ac:dyDescent="0.25">
      <c r="A9492" s="2">
        <v>58740</v>
      </c>
      <c r="B9492" s="3" t="s">
        <v>19028</v>
      </c>
      <c r="C9492" s="4">
        <f>+WEEKNUM(B9492)</f>
        <v>19</v>
      </c>
      <c r="D9492" s="4">
        <f>+MONTH(Tabla4[[#This Row],[FECHA]])</f>
        <v>5</v>
      </c>
      <c r="E9492" s="4">
        <f>+YEAR(B9492)</f>
        <v>2025</v>
      </c>
      <c r="F9492" t="s">
        <v>4055</v>
      </c>
      <c r="G9492" t="s">
        <v>19027</v>
      </c>
      <c r="H9492" t="s">
        <v>3</v>
      </c>
      <c r="I9492" t="s">
        <v>16</v>
      </c>
      <c r="J9492" t="s">
        <v>19026</v>
      </c>
      <c r="K9492" s="2">
        <v>1090483798</v>
      </c>
      <c r="L9492" t="s">
        <v>38</v>
      </c>
      <c r="M9492" t="s">
        <v>37</v>
      </c>
      <c r="N9492" s="1" t="s">
        <v>1635</v>
      </c>
    </row>
    <row r="9493" spans="1:14" x14ac:dyDescent="0.25">
      <c r="A9493" s="2">
        <v>58747</v>
      </c>
      <c r="B9493" s="3" t="s">
        <v>19025</v>
      </c>
      <c r="C9493" s="4">
        <f>+WEEKNUM(B9493)</f>
        <v>19</v>
      </c>
      <c r="D9493" s="4">
        <f>+MONTH(Tabla4[[#This Row],[FECHA]])</f>
        <v>5</v>
      </c>
      <c r="E9493" s="4">
        <f>+YEAR(B9493)</f>
        <v>2025</v>
      </c>
      <c r="F9493" t="s">
        <v>4059</v>
      </c>
      <c r="G9493" t="s">
        <v>19024</v>
      </c>
      <c r="H9493" t="s">
        <v>21</v>
      </c>
      <c r="I9493" t="s">
        <v>33</v>
      </c>
      <c r="J9493" t="s">
        <v>13307</v>
      </c>
      <c r="K9493" s="2">
        <v>1069642751</v>
      </c>
      <c r="L9493" t="s">
        <v>38</v>
      </c>
      <c r="M9493" t="s">
        <v>1684</v>
      </c>
      <c r="N9493" s="1" t="s">
        <v>1635</v>
      </c>
    </row>
    <row r="9494" spans="1:14" x14ac:dyDescent="0.25">
      <c r="A9494" s="2">
        <v>58755</v>
      </c>
      <c r="B9494" s="3" t="s">
        <v>19023</v>
      </c>
      <c r="C9494" s="4">
        <f>+WEEKNUM(B9494)</f>
        <v>19</v>
      </c>
      <c r="D9494" s="4">
        <f>+MONTH(Tabla4[[#This Row],[FECHA]])</f>
        <v>5</v>
      </c>
      <c r="E9494" s="4">
        <f>+YEAR(B9494)</f>
        <v>2025</v>
      </c>
      <c r="F9494" t="s">
        <v>4055</v>
      </c>
      <c r="G9494" t="s">
        <v>19022</v>
      </c>
      <c r="H9494" t="s">
        <v>8</v>
      </c>
      <c r="I9494" t="s">
        <v>130</v>
      </c>
      <c r="J9494" t="s">
        <v>1844</v>
      </c>
      <c r="K9494" s="2">
        <v>1026281161</v>
      </c>
      <c r="L9494" t="s">
        <v>38</v>
      </c>
      <c r="M9494" t="s">
        <v>1684</v>
      </c>
      <c r="N9494" s="1" t="s">
        <v>1635</v>
      </c>
    </row>
    <row r="9495" spans="1:14" x14ac:dyDescent="0.25">
      <c r="A9495" s="2">
        <v>58763</v>
      </c>
      <c r="B9495" s="3" t="s">
        <v>19021</v>
      </c>
      <c r="C9495" s="4">
        <f>+WEEKNUM(B9495)</f>
        <v>19</v>
      </c>
      <c r="D9495" s="4">
        <f>+MONTH(Tabla4[[#This Row],[FECHA]])</f>
        <v>5</v>
      </c>
      <c r="E9495" s="4">
        <f>+YEAR(B9495)</f>
        <v>2025</v>
      </c>
      <c r="F9495" t="s">
        <v>4055</v>
      </c>
      <c r="H9495" t="s">
        <v>3</v>
      </c>
      <c r="I9495" t="s">
        <v>16</v>
      </c>
      <c r="J9495" t="s">
        <v>19019</v>
      </c>
      <c r="K9495" s="2">
        <v>1049645412</v>
      </c>
      <c r="L9495" t="s">
        <v>198</v>
      </c>
      <c r="M9495" t="s">
        <v>37</v>
      </c>
      <c r="N9495" s="1" t="s">
        <v>1635</v>
      </c>
    </row>
    <row r="9496" spans="1:14" x14ac:dyDescent="0.25">
      <c r="A9496" s="2">
        <v>58775</v>
      </c>
      <c r="B9496" s="3" t="s">
        <v>19018</v>
      </c>
      <c r="C9496" s="4">
        <f>+WEEKNUM(B9496)</f>
        <v>19</v>
      </c>
      <c r="D9496" s="4">
        <f>+MONTH(Tabla4[[#This Row],[FECHA]])</f>
        <v>5</v>
      </c>
      <c r="E9496" s="4">
        <f>+YEAR(B9496)</f>
        <v>2025</v>
      </c>
      <c r="F9496" t="s">
        <v>4059</v>
      </c>
      <c r="G9496" t="s">
        <v>19017</v>
      </c>
      <c r="H9496" t="s">
        <v>3803</v>
      </c>
      <c r="I9496" t="s">
        <v>16</v>
      </c>
      <c r="J9496" t="s">
        <v>9676</v>
      </c>
      <c r="K9496" s="2">
        <v>52715769</v>
      </c>
      <c r="L9496" t="s">
        <v>38</v>
      </c>
      <c r="M9496" t="s">
        <v>1684</v>
      </c>
      <c r="N9496" s="1" t="s">
        <v>1635</v>
      </c>
    </row>
    <row r="9497" spans="1:14" x14ac:dyDescent="0.25">
      <c r="A9497" s="2">
        <v>58792</v>
      </c>
      <c r="B9497" s="3" t="s">
        <v>19016</v>
      </c>
      <c r="C9497" s="4">
        <f>+WEEKNUM(B9497)</f>
        <v>19</v>
      </c>
      <c r="D9497" s="4">
        <f>+MONTH(Tabla4[[#This Row],[FECHA]])</f>
        <v>5</v>
      </c>
      <c r="E9497" s="4">
        <f>+YEAR(B9497)</f>
        <v>2025</v>
      </c>
      <c r="F9497" t="s">
        <v>4129</v>
      </c>
      <c r="H9497" t="s">
        <v>8</v>
      </c>
      <c r="I9497" t="s">
        <v>16</v>
      </c>
      <c r="J9497" t="s">
        <v>6480</v>
      </c>
      <c r="K9497" s="2">
        <v>1032470596</v>
      </c>
      <c r="L9497" t="s">
        <v>1</v>
      </c>
      <c r="N9497" s="1" t="s">
        <v>1635</v>
      </c>
    </row>
    <row r="9498" spans="1:14" x14ac:dyDescent="0.25">
      <c r="A9498" s="2">
        <v>58795</v>
      </c>
      <c r="B9498" s="3" t="s">
        <v>19014</v>
      </c>
      <c r="C9498" s="4">
        <f>+WEEKNUM(B9498)</f>
        <v>19</v>
      </c>
      <c r="D9498" s="4">
        <f>+MONTH(Tabla4[[#This Row],[FECHA]])</f>
        <v>5</v>
      </c>
      <c r="E9498" s="4">
        <f>+YEAR(B9498)</f>
        <v>2025</v>
      </c>
      <c r="F9498" t="s">
        <v>4055</v>
      </c>
      <c r="H9498" t="s">
        <v>3</v>
      </c>
      <c r="I9498" t="s">
        <v>30</v>
      </c>
      <c r="J9498" t="s">
        <v>12699</v>
      </c>
      <c r="K9498" s="2">
        <v>1118860046</v>
      </c>
      <c r="L9498" t="s">
        <v>58</v>
      </c>
      <c r="M9498" t="s">
        <v>1684</v>
      </c>
      <c r="N9498" s="1" t="s">
        <v>1635</v>
      </c>
    </row>
    <row r="9499" spans="1:14" x14ac:dyDescent="0.25">
      <c r="A9499" s="2">
        <v>58801</v>
      </c>
      <c r="B9499" s="3" t="s">
        <v>19012</v>
      </c>
      <c r="C9499" s="4">
        <f>+WEEKNUM(B9499)</f>
        <v>19</v>
      </c>
      <c r="D9499" s="4">
        <f>+MONTH(Tabla4[[#This Row],[FECHA]])</f>
        <v>5</v>
      </c>
      <c r="E9499" s="4">
        <f>+YEAR(B9499)</f>
        <v>2025</v>
      </c>
      <c r="F9499" t="s">
        <v>4059</v>
      </c>
      <c r="G9499" t="s">
        <v>19011</v>
      </c>
      <c r="H9499" t="s">
        <v>916</v>
      </c>
      <c r="I9499" t="s">
        <v>16</v>
      </c>
      <c r="J9499" t="s">
        <v>2474</v>
      </c>
      <c r="K9499" s="2">
        <v>10879551</v>
      </c>
      <c r="L9499" t="s">
        <v>38</v>
      </c>
      <c r="M9499" t="s">
        <v>1684</v>
      </c>
      <c r="N9499" s="1" t="s">
        <v>1635</v>
      </c>
    </row>
    <row r="9500" spans="1:14" x14ac:dyDescent="0.25">
      <c r="A9500" s="2">
        <v>58805</v>
      </c>
      <c r="B9500" s="3" t="s">
        <v>19010</v>
      </c>
      <c r="C9500" s="4">
        <f>+WEEKNUM(B9500)</f>
        <v>19</v>
      </c>
      <c r="D9500" s="4">
        <f>+MONTH(Tabla4[[#This Row],[FECHA]])</f>
        <v>5</v>
      </c>
      <c r="E9500" s="4">
        <f>+YEAR(B9500)</f>
        <v>2025</v>
      </c>
      <c r="F9500" t="s">
        <v>4123</v>
      </c>
      <c r="H9500" t="s">
        <v>3</v>
      </c>
      <c r="I9500" t="s">
        <v>12</v>
      </c>
      <c r="J9500" t="s">
        <v>18775</v>
      </c>
      <c r="K9500" s="2">
        <v>1010228346</v>
      </c>
      <c r="L9500" t="s">
        <v>1</v>
      </c>
      <c r="N9500" s="1" t="s">
        <v>1635</v>
      </c>
    </row>
    <row r="9501" spans="1:14" x14ac:dyDescent="0.25">
      <c r="A9501" s="2">
        <v>58812</v>
      </c>
      <c r="B9501" s="3" t="s">
        <v>19008</v>
      </c>
      <c r="C9501" s="4">
        <f>+WEEKNUM(B9501)</f>
        <v>19</v>
      </c>
      <c r="D9501" s="4">
        <f>+MONTH(Tabla4[[#This Row],[FECHA]])</f>
        <v>5</v>
      </c>
      <c r="E9501" s="4">
        <f>+YEAR(B9501)</f>
        <v>2025</v>
      </c>
      <c r="F9501" t="s">
        <v>4129</v>
      </c>
      <c r="H9501" t="s">
        <v>21</v>
      </c>
      <c r="I9501" t="s">
        <v>16</v>
      </c>
      <c r="J9501" t="s">
        <v>6474</v>
      </c>
      <c r="K9501" s="2">
        <v>1016090205</v>
      </c>
      <c r="L9501" t="s">
        <v>1</v>
      </c>
      <c r="N9501" s="1" t="s">
        <v>1635</v>
      </c>
    </row>
    <row r="9502" spans="1:14" x14ac:dyDescent="0.25">
      <c r="A9502" s="2">
        <v>58817</v>
      </c>
      <c r="B9502" s="3" t="s">
        <v>19006</v>
      </c>
      <c r="C9502" s="4">
        <f>+WEEKNUM(B9502)</f>
        <v>19</v>
      </c>
      <c r="D9502" s="4">
        <f>+MONTH(Tabla4[[#This Row],[FECHA]])</f>
        <v>5</v>
      </c>
      <c r="E9502" s="4">
        <f>+YEAR(B9502)</f>
        <v>2025</v>
      </c>
      <c r="F9502" t="s">
        <v>4129</v>
      </c>
      <c r="H9502" t="s">
        <v>3</v>
      </c>
      <c r="I9502" t="s">
        <v>130</v>
      </c>
      <c r="J9502" t="s">
        <v>6525</v>
      </c>
      <c r="K9502" s="2">
        <v>1015431763</v>
      </c>
      <c r="L9502" t="s">
        <v>1</v>
      </c>
      <c r="N9502" s="1" t="s">
        <v>1635</v>
      </c>
    </row>
    <row r="9503" spans="1:14" x14ac:dyDescent="0.25">
      <c r="A9503" s="2">
        <v>58821</v>
      </c>
      <c r="B9503" s="3" t="s">
        <v>19004</v>
      </c>
      <c r="C9503" s="4">
        <f>+WEEKNUM(B9503)</f>
        <v>19</v>
      </c>
      <c r="D9503" s="4">
        <f>+MONTH(Tabla4[[#This Row],[FECHA]])</f>
        <v>5</v>
      </c>
      <c r="E9503" s="4">
        <f>+YEAR(B9503)</f>
        <v>2025</v>
      </c>
      <c r="F9503" t="s">
        <v>4129</v>
      </c>
      <c r="H9503" t="s">
        <v>21</v>
      </c>
      <c r="I9503" t="s">
        <v>12</v>
      </c>
      <c r="J9503" t="s">
        <v>19003</v>
      </c>
      <c r="K9503" s="2">
        <v>80134888</v>
      </c>
      <c r="L9503" t="s">
        <v>1</v>
      </c>
      <c r="N9503" s="1" t="s">
        <v>1635</v>
      </c>
    </row>
    <row r="9504" spans="1:14" x14ac:dyDescent="0.25">
      <c r="A9504" s="2">
        <v>58825</v>
      </c>
      <c r="B9504" s="3" t="s">
        <v>19002</v>
      </c>
      <c r="C9504" s="4">
        <f>+WEEKNUM(B9504)</f>
        <v>19</v>
      </c>
      <c r="D9504" s="4">
        <f>+MONTH(Tabla4[[#This Row],[FECHA]])</f>
        <v>5</v>
      </c>
      <c r="E9504" s="4">
        <f>+YEAR(B9504)</f>
        <v>2025</v>
      </c>
      <c r="F9504" t="s">
        <v>4059</v>
      </c>
      <c r="G9504" t="s">
        <v>19001</v>
      </c>
      <c r="H9504" t="s">
        <v>916</v>
      </c>
      <c r="I9504" t="s">
        <v>16</v>
      </c>
      <c r="J9504" t="s">
        <v>19000</v>
      </c>
      <c r="K9504" s="2">
        <v>1026584062</v>
      </c>
      <c r="L9504" t="s">
        <v>38</v>
      </c>
      <c r="M9504" t="s">
        <v>1684</v>
      </c>
      <c r="N9504" s="1" t="s">
        <v>1635</v>
      </c>
    </row>
    <row r="9505" spans="1:14" x14ac:dyDescent="0.25">
      <c r="A9505" s="2">
        <v>58828</v>
      </c>
      <c r="B9505" s="3" t="s">
        <v>18999</v>
      </c>
      <c r="C9505" s="4">
        <f>+WEEKNUM(B9505)</f>
        <v>19</v>
      </c>
      <c r="D9505" s="4">
        <f>+MONTH(Tabla4[[#This Row],[FECHA]])</f>
        <v>5</v>
      </c>
      <c r="E9505" s="4">
        <f>+YEAR(B9505)</f>
        <v>2025</v>
      </c>
      <c r="F9505" t="s">
        <v>4055</v>
      </c>
      <c r="G9505" t="s">
        <v>18998</v>
      </c>
      <c r="H9505" t="s">
        <v>3803</v>
      </c>
      <c r="I9505" t="s">
        <v>30</v>
      </c>
      <c r="J9505" t="s">
        <v>16234</v>
      </c>
      <c r="K9505" s="2">
        <v>1026263754</v>
      </c>
      <c r="L9505" t="s">
        <v>38</v>
      </c>
      <c r="M9505" t="s">
        <v>37</v>
      </c>
      <c r="N9505" s="1" t="s">
        <v>1635</v>
      </c>
    </row>
    <row r="9506" spans="1:14" x14ac:dyDescent="0.25">
      <c r="A9506" s="2">
        <v>58831</v>
      </c>
      <c r="B9506" s="3" t="s">
        <v>18997</v>
      </c>
      <c r="C9506" s="4">
        <f>+WEEKNUM(B9506)</f>
        <v>19</v>
      </c>
      <c r="D9506" s="4">
        <f>+MONTH(Tabla4[[#This Row],[FECHA]])</f>
        <v>5</v>
      </c>
      <c r="E9506" s="4">
        <f>+YEAR(B9506)</f>
        <v>2025</v>
      </c>
      <c r="F9506" t="s">
        <v>4055</v>
      </c>
      <c r="H9506" t="s">
        <v>275</v>
      </c>
      <c r="I9506" t="s">
        <v>16</v>
      </c>
      <c r="J9506" t="s">
        <v>6248</v>
      </c>
      <c r="K9506" s="2">
        <v>1016085811</v>
      </c>
      <c r="L9506" t="s">
        <v>55</v>
      </c>
      <c r="M9506" t="s">
        <v>1684</v>
      </c>
      <c r="N9506" s="1" t="s">
        <v>1635</v>
      </c>
    </row>
    <row r="9507" spans="1:14" x14ac:dyDescent="0.25">
      <c r="A9507" s="2">
        <v>58834</v>
      </c>
      <c r="B9507" s="3" t="s">
        <v>18995</v>
      </c>
      <c r="C9507" s="4">
        <f>+WEEKNUM(B9507)</f>
        <v>19</v>
      </c>
      <c r="D9507" s="4">
        <f>+MONTH(Tabla4[[#This Row],[FECHA]])</f>
        <v>5</v>
      </c>
      <c r="E9507" s="4">
        <f>+YEAR(B9507)</f>
        <v>2025</v>
      </c>
      <c r="F9507" t="s">
        <v>4129</v>
      </c>
      <c r="H9507" t="s">
        <v>21</v>
      </c>
      <c r="I9507" t="s">
        <v>33</v>
      </c>
      <c r="J9507" t="s">
        <v>18994</v>
      </c>
      <c r="K9507" s="2">
        <v>1085245369</v>
      </c>
      <c r="L9507" t="s">
        <v>1</v>
      </c>
      <c r="N9507" s="1" t="s">
        <v>1635</v>
      </c>
    </row>
    <row r="9508" spans="1:14" x14ac:dyDescent="0.25">
      <c r="A9508" s="2">
        <v>58836</v>
      </c>
      <c r="B9508" s="3" t="s">
        <v>18993</v>
      </c>
      <c r="C9508" s="4">
        <f>+WEEKNUM(B9508)</f>
        <v>19</v>
      </c>
      <c r="D9508" s="4">
        <f>+MONTH(Tabla4[[#This Row],[FECHA]])</f>
        <v>5</v>
      </c>
      <c r="E9508" s="4">
        <f>+YEAR(B9508)</f>
        <v>2025</v>
      </c>
      <c r="F9508" t="s">
        <v>4055</v>
      </c>
      <c r="H9508" t="s">
        <v>8</v>
      </c>
      <c r="I9508" t="s">
        <v>16</v>
      </c>
      <c r="J9508" t="s">
        <v>18991</v>
      </c>
      <c r="K9508" s="2">
        <v>1096800497</v>
      </c>
      <c r="L9508" t="s">
        <v>55</v>
      </c>
      <c r="M9508" t="s">
        <v>1684</v>
      </c>
      <c r="N9508" s="1" t="s">
        <v>1635</v>
      </c>
    </row>
    <row r="9509" spans="1:14" x14ac:dyDescent="0.25">
      <c r="A9509" s="2">
        <v>58864</v>
      </c>
      <c r="B9509" s="3" t="s">
        <v>18990</v>
      </c>
      <c r="C9509" s="4">
        <f>+WEEKNUM(B9509)</f>
        <v>19</v>
      </c>
      <c r="D9509" s="4">
        <f>+MONTH(Tabla4[[#This Row],[FECHA]])</f>
        <v>5</v>
      </c>
      <c r="E9509" s="4">
        <f>+YEAR(B9509)</f>
        <v>2025</v>
      </c>
      <c r="F9509" t="s">
        <v>4129</v>
      </c>
      <c r="H9509" t="s">
        <v>8</v>
      </c>
      <c r="I9509" t="s">
        <v>16</v>
      </c>
      <c r="J9509" t="s">
        <v>7153</v>
      </c>
      <c r="K9509" s="2">
        <v>1015465209</v>
      </c>
      <c r="L9509" t="s">
        <v>1</v>
      </c>
      <c r="N9509" s="1" t="s">
        <v>1635</v>
      </c>
    </row>
    <row r="9510" spans="1:14" x14ac:dyDescent="0.25">
      <c r="A9510" s="2">
        <v>58865</v>
      </c>
      <c r="B9510" s="3" t="s">
        <v>18988</v>
      </c>
      <c r="C9510" s="4">
        <f>+WEEKNUM(B9510)</f>
        <v>19</v>
      </c>
      <c r="D9510" s="4">
        <f>+MONTH(Tabla4[[#This Row],[FECHA]])</f>
        <v>5</v>
      </c>
      <c r="E9510" s="4">
        <f>+YEAR(B9510)</f>
        <v>2025</v>
      </c>
      <c r="F9510" t="s">
        <v>4129</v>
      </c>
      <c r="H9510" t="s">
        <v>133</v>
      </c>
      <c r="I9510" t="s">
        <v>16</v>
      </c>
      <c r="J9510" t="s">
        <v>6498</v>
      </c>
      <c r="K9510" s="2">
        <v>1023860732</v>
      </c>
      <c r="L9510" t="s">
        <v>1</v>
      </c>
      <c r="N9510" s="1" t="s">
        <v>1635</v>
      </c>
    </row>
    <row r="9511" spans="1:14" x14ac:dyDescent="0.25">
      <c r="A9511" s="2">
        <v>58870</v>
      </c>
      <c r="B9511" s="3" t="s">
        <v>18986</v>
      </c>
      <c r="C9511" s="4">
        <f>+WEEKNUM(B9511)</f>
        <v>19</v>
      </c>
      <c r="D9511" s="4">
        <f>+MONTH(Tabla4[[#This Row],[FECHA]])</f>
        <v>5</v>
      </c>
      <c r="E9511" s="4">
        <f>+YEAR(B9511)</f>
        <v>2025</v>
      </c>
      <c r="F9511" t="s">
        <v>4123</v>
      </c>
      <c r="H9511" t="s">
        <v>21</v>
      </c>
      <c r="I9511" t="s">
        <v>16</v>
      </c>
      <c r="J9511" t="s">
        <v>9647</v>
      </c>
      <c r="K9511" s="2">
        <v>1126907597</v>
      </c>
      <c r="L9511" t="s">
        <v>1</v>
      </c>
      <c r="N9511" s="1" t="s">
        <v>1635</v>
      </c>
    </row>
    <row r="9512" spans="1:14" x14ac:dyDescent="0.25">
      <c r="A9512" s="2">
        <v>58881</v>
      </c>
      <c r="B9512" s="3" t="s">
        <v>18984</v>
      </c>
      <c r="C9512" s="4">
        <f>+WEEKNUM(B9512)</f>
        <v>19</v>
      </c>
      <c r="D9512" s="4">
        <f>+MONTH(Tabla4[[#This Row],[FECHA]])</f>
        <v>5</v>
      </c>
      <c r="E9512" s="4">
        <f>+YEAR(B9512)</f>
        <v>2025</v>
      </c>
      <c r="F9512" t="s">
        <v>4129</v>
      </c>
      <c r="H9512" t="s">
        <v>8</v>
      </c>
      <c r="I9512" t="s">
        <v>30</v>
      </c>
      <c r="J9512" t="s">
        <v>18982</v>
      </c>
      <c r="K9512" s="2">
        <v>53064664</v>
      </c>
      <c r="L9512" t="s">
        <v>1</v>
      </c>
      <c r="N9512" s="1" t="s">
        <v>1635</v>
      </c>
    </row>
    <row r="9513" spans="1:14" x14ac:dyDescent="0.25">
      <c r="A9513" s="2">
        <v>58896</v>
      </c>
      <c r="B9513" s="3" t="s">
        <v>18981</v>
      </c>
      <c r="C9513" s="4">
        <f>+WEEKNUM(B9513)</f>
        <v>19</v>
      </c>
      <c r="D9513" s="4">
        <f>+MONTH(Tabla4[[#This Row],[FECHA]])</f>
        <v>5</v>
      </c>
      <c r="E9513" s="4">
        <f>+YEAR(B9513)</f>
        <v>2025</v>
      </c>
      <c r="F9513" t="s">
        <v>4055</v>
      </c>
      <c r="H9513" t="s">
        <v>916</v>
      </c>
      <c r="I9513" t="s">
        <v>16</v>
      </c>
      <c r="J9513" t="s">
        <v>1964</v>
      </c>
      <c r="K9513" s="2">
        <v>1012334887</v>
      </c>
      <c r="L9513" t="s">
        <v>198</v>
      </c>
      <c r="M9513" t="s">
        <v>1684</v>
      </c>
      <c r="N9513" s="1" t="s">
        <v>1635</v>
      </c>
    </row>
    <row r="9514" spans="1:14" x14ac:dyDescent="0.25">
      <c r="A9514" s="2">
        <v>58898</v>
      </c>
      <c r="B9514" s="3" t="s">
        <v>18979</v>
      </c>
      <c r="C9514" s="4">
        <f>+WEEKNUM(B9514)</f>
        <v>19</v>
      </c>
      <c r="D9514" s="4">
        <f>+MONTH(Tabla4[[#This Row],[FECHA]])</f>
        <v>5</v>
      </c>
      <c r="E9514" s="4">
        <f>+YEAR(B9514)</f>
        <v>2025</v>
      </c>
      <c r="F9514" t="s">
        <v>4123</v>
      </c>
      <c r="H9514" t="s">
        <v>3</v>
      </c>
      <c r="I9514" t="s">
        <v>30</v>
      </c>
      <c r="J9514" t="s">
        <v>2032</v>
      </c>
      <c r="K9514" s="2">
        <v>1105360515</v>
      </c>
      <c r="L9514" t="s">
        <v>1</v>
      </c>
      <c r="N9514" s="1" t="s">
        <v>1635</v>
      </c>
    </row>
    <row r="9515" spans="1:14" x14ac:dyDescent="0.25">
      <c r="A9515" s="2">
        <v>58901</v>
      </c>
      <c r="B9515" s="3" t="s">
        <v>18978</v>
      </c>
      <c r="C9515" s="4">
        <f>+WEEKNUM(B9515)</f>
        <v>19</v>
      </c>
      <c r="D9515" s="4">
        <f>+MONTH(Tabla4[[#This Row],[FECHA]])</f>
        <v>5</v>
      </c>
      <c r="E9515" s="4">
        <f>+YEAR(B9515)</f>
        <v>2025</v>
      </c>
      <c r="F9515" t="s">
        <v>4123</v>
      </c>
      <c r="H9515" t="s">
        <v>8</v>
      </c>
      <c r="I9515" t="s">
        <v>33</v>
      </c>
      <c r="J9515" t="s">
        <v>18977</v>
      </c>
      <c r="K9515" s="2">
        <v>1010198972</v>
      </c>
      <c r="L9515" t="s">
        <v>1</v>
      </c>
      <c r="N9515" s="1" t="s">
        <v>1635</v>
      </c>
    </row>
    <row r="9516" spans="1:14" x14ac:dyDescent="0.25">
      <c r="A9516" s="2">
        <v>58903</v>
      </c>
      <c r="B9516" s="3" t="s">
        <v>18976</v>
      </c>
      <c r="C9516" s="4">
        <f>+WEEKNUM(B9516)</f>
        <v>19</v>
      </c>
      <c r="D9516" s="4">
        <f>+MONTH(Tabla4[[#This Row],[FECHA]])</f>
        <v>5</v>
      </c>
      <c r="E9516" s="4">
        <f>+YEAR(B9516)</f>
        <v>2025</v>
      </c>
      <c r="F9516" t="s">
        <v>4055</v>
      </c>
      <c r="H9516" t="s">
        <v>275</v>
      </c>
      <c r="I9516" t="s">
        <v>30</v>
      </c>
      <c r="J9516" t="s">
        <v>7348</v>
      </c>
      <c r="K9516" s="2">
        <v>901715647</v>
      </c>
      <c r="L9516" t="s">
        <v>55</v>
      </c>
      <c r="M9516" t="s">
        <v>37</v>
      </c>
      <c r="N9516" s="1" t="s">
        <v>1635</v>
      </c>
    </row>
    <row r="9517" spans="1:14" x14ac:dyDescent="0.25">
      <c r="A9517" s="2">
        <v>58914</v>
      </c>
      <c r="B9517" s="3" t="s">
        <v>18974</v>
      </c>
      <c r="C9517" s="4">
        <f>+WEEKNUM(B9517)</f>
        <v>19</v>
      </c>
      <c r="D9517" s="4">
        <f>+MONTH(Tabla4[[#This Row],[FECHA]])</f>
        <v>5</v>
      </c>
      <c r="E9517" s="4">
        <f>+YEAR(B9517)</f>
        <v>2025</v>
      </c>
      <c r="F9517" t="s">
        <v>4129</v>
      </c>
      <c r="H9517" t="s">
        <v>8</v>
      </c>
      <c r="I9517" t="s">
        <v>303</v>
      </c>
      <c r="J9517" t="s">
        <v>18972</v>
      </c>
      <c r="K9517" s="2">
        <v>1001057216</v>
      </c>
      <c r="L9517" t="s">
        <v>1</v>
      </c>
      <c r="N9517" s="1" t="s">
        <v>1635</v>
      </c>
    </row>
    <row r="9518" spans="1:14" x14ac:dyDescent="0.25">
      <c r="A9518" s="2">
        <v>58917</v>
      </c>
      <c r="B9518" s="3" t="s">
        <v>18971</v>
      </c>
      <c r="C9518" s="4">
        <f>+WEEKNUM(B9518)</f>
        <v>19</v>
      </c>
      <c r="D9518" s="4">
        <f>+MONTH(Tabla4[[#This Row],[FECHA]])</f>
        <v>5</v>
      </c>
      <c r="E9518" s="4">
        <f>+YEAR(B9518)</f>
        <v>2025</v>
      </c>
      <c r="F9518" t="s">
        <v>4123</v>
      </c>
      <c r="H9518" t="s">
        <v>3</v>
      </c>
      <c r="I9518" t="s">
        <v>30</v>
      </c>
      <c r="J9518" t="s">
        <v>18969</v>
      </c>
      <c r="K9518" s="2">
        <v>78029668</v>
      </c>
      <c r="L9518" t="s">
        <v>1</v>
      </c>
      <c r="N9518" s="1" t="s">
        <v>1635</v>
      </c>
    </row>
    <row r="9519" spans="1:14" x14ac:dyDescent="0.25">
      <c r="A9519" s="2">
        <v>58929</v>
      </c>
      <c r="B9519" s="3" t="s">
        <v>18968</v>
      </c>
      <c r="C9519" s="4">
        <f>+WEEKNUM(B9519)</f>
        <v>19</v>
      </c>
      <c r="D9519" s="4">
        <f>+MONTH(Tabla4[[#This Row],[FECHA]])</f>
        <v>5</v>
      </c>
      <c r="E9519" s="4">
        <f>+YEAR(B9519)</f>
        <v>2025</v>
      </c>
      <c r="F9519" t="s">
        <v>4123</v>
      </c>
      <c r="H9519" t="s">
        <v>3</v>
      </c>
      <c r="I9519" t="s">
        <v>30</v>
      </c>
      <c r="J9519" t="s">
        <v>18966</v>
      </c>
      <c r="K9519" s="2">
        <v>79668279</v>
      </c>
      <c r="L9519" t="s">
        <v>1</v>
      </c>
      <c r="N9519" s="1" t="s">
        <v>1635</v>
      </c>
    </row>
    <row r="9520" spans="1:14" x14ac:dyDescent="0.25">
      <c r="A9520" s="2">
        <v>58935</v>
      </c>
      <c r="B9520" s="3" t="s">
        <v>18965</v>
      </c>
      <c r="C9520" s="4">
        <f>+WEEKNUM(B9520)</f>
        <v>19</v>
      </c>
      <c r="D9520" s="4">
        <f>+MONTH(Tabla4[[#This Row],[FECHA]])</f>
        <v>5</v>
      </c>
      <c r="E9520" s="4">
        <f>+YEAR(B9520)</f>
        <v>2025</v>
      </c>
      <c r="F9520" t="s">
        <v>4129</v>
      </c>
      <c r="H9520" t="s">
        <v>133</v>
      </c>
      <c r="I9520" t="s">
        <v>12</v>
      </c>
      <c r="J9520" t="s">
        <v>878</v>
      </c>
      <c r="K9520" s="2">
        <v>1024509488</v>
      </c>
      <c r="L9520" t="s">
        <v>1</v>
      </c>
      <c r="N9520" s="1" t="s">
        <v>1635</v>
      </c>
    </row>
    <row r="9521" spans="1:14" x14ac:dyDescent="0.25">
      <c r="A9521" s="2">
        <v>58472</v>
      </c>
      <c r="B9521" s="3" t="s">
        <v>18745</v>
      </c>
      <c r="C9521" s="4">
        <f>+WEEKNUM(B9521)</f>
        <v>18</v>
      </c>
      <c r="D9521" s="4">
        <f>+MONTH(Tabla4[[#This Row],[FECHA]])</f>
        <v>5</v>
      </c>
      <c r="E9521" s="4">
        <f>+YEAR(B9521)</f>
        <v>2025</v>
      </c>
      <c r="F9521" t="s">
        <v>4074</v>
      </c>
      <c r="H9521" t="s">
        <v>21</v>
      </c>
      <c r="I9521" t="s">
        <v>33</v>
      </c>
      <c r="J9521" t="s">
        <v>18744</v>
      </c>
      <c r="K9521" s="2">
        <v>79838299</v>
      </c>
      <c r="L9521" t="s">
        <v>76</v>
      </c>
      <c r="M9521" t="s">
        <v>2122</v>
      </c>
      <c r="N9521" s="1" t="s">
        <v>901</v>
      </c>
    </row>
    <row r="9522" spans="1:14" x14ac:dyDescent="0.25">
      <c r="A9522" s="2">
        <v>58476</v>
      </c>
      <c r="B9522" s="3" t="s">
        <v>18743</v>
      </c>
      <c r="C9522" s="4">
        <f>+WEEKNUM(B9522)</f>
        <v>18</v>
      </c>
      <c r="D9522" s="4">
        <f>+MONTH(Tabla4[[#This Row],[FECHA]])</f>
        <v>5</v>
      </c>
      <c r="E9522" s="4">
        <f>+YEAR(B9522)</f>
        <v>2025</v>
      </c>
      <c r="F9522" t="s">
        <v>4094</v>
      </c>
      <c r="G9522" t="s">
        <v>18742</v>
      </c>
      <c r="H9522" t="s">
        <v>482</v>
      </c>
      <c r="I9522" t="s">
        <v>33</v>
      </c>
      <c r="J9522" t="s">
        <v>18285</v>
      </c>
      <c r="K9522" s="2">
        <v>427551</v>
      </c>
      <c r="L9522" t="s">
        <v>38</v>
      </c>
      <c r="M9522" t="s">
        <v>2122</v>
      </c>
      <c r="N9522" s="1" t="s">
        <v>901</v>
      </c>
    </row>
    <row r="9523" spans="1:14" x14ac:dyDescent="0.25">
      <c r="A9523" s="2">
        <v>58486</v>
      </c>
      <c r="B9523" s="3" t="s">
        <v>18741</v>
      </c>
      <c r="C9523" s="4">
        <f>+WEEKNUM(B9523)</f>
        <v>18</v>
      </c>
      <c r="D9523" s="4">
        <f>+MONTH(Tabla4[[#This Row],[FECHA]])</f>
        <v>5</v>
      </c>
      <c r="E9523" s="4">
        <f>+YEAR(B9523)</f>
        <v>2025</v>
      </c>
      <c r="F9523" t="s">
        <v>4094</v>
      </c>
      <c r="G9523" t="s">
        <v>18740</v>
      </c>
      <c r="H9523" t="s">
        <v>916</v>
      </c>
      <c r="I9523" t="s">
        <v>16</v>
      </c>
      <c r="J9523" t="s">
        <v>4937</v>
      </c>
      <c r="K9523" s="2">
        <v>1000181011</v>
      </c>
      <c r="L9523" t="s">
        <v>38</v>
      </c>
      <c r="M9523" t="s">
        <v>2122</v>
      </c>
      <c r="N9523" s="1" t="s">
        <v>901</v>
      </c>
    </row>
    <row r="9524" spans="1:14" x14ac:dyDescent="0.25">
      <c r="A9524" s="2">
        <v>58488</v>
      </c>
      <c r="B9524" s="3" t="s">
        <v>18739</v>
      </c>
      <c r="C9524" s="4">
        <f>+WEEKNUM(B9524)</f>
        <v>18</v>
      </c>
      <c r="D9524" s="4">
        <f>+MONTH(Tabla4[[#This Row],[FECHA]])</f>
        <v>5</v>
      </c>
      <c r="E9524" s="4">
        <f>+YEAR(B9524)</f>
        <v>2025</v>
      </c>
      <c r="F9524" t="s">
        <v>4074</v>
      </c>
      <c r="G9524" t="s">
        <v>18738</v>
      </c>
      <c r="H9524" t="s">
        <v>3</v>
      </c>
      <c r="I9524" t="s">
        <v>30</v>
      </c>
      <c r="J9524" t="s">
        <v>11347</v>
      </c>
      <c r="K9524" s="2">
        <v>79469062</v>
      </c>
      <c r="L9524" t="s">
        <v>38</v>
      </c>
      <c r="M9524" t="s">
        <v>2103</v>
      </c>
      <c r="N9524" s="1" t="s">
        <v>901</v>
      </c>
    </row>
    <row r="9525" spans="1:14" x14ac:dyDescent="0.25">
      <c r="A9525" s="2">
        <v>58491</v>
      </c>
      <c r="B9525" s="3" t="s">
        <v>18737</v>
      </c>
      <c r="C9525" s="4">
        <f>+WEEKNUM(B9525)</f>
        <v>18</v>
      </c>
      <c r="D9525" s="4">
        <f>+MONTH(Tabla4[[#This Row],[FECHA]])</f>
        <v>5</v>
      </c>
      <c r="E9525" s="4">
        <f>+YEAR(B9525)</f>
        <v>2025</v>
      </c>
      <c r="F9525" t="s">
        <v>4094</v>
      </c>
      <c r="G9525" t="s">
        <v>18736</v>
      </c>
      <c r="H9525" t="s">
        <v>916</v>
      </c>
      <c r="I9525" t="s">
        <v>33</v>
      </c>
      <c r="J9525" t="s">
        <v>18735</v>
      </c>
      <c r="K9525" s="2">
        <v>1023958918</v>
      </c>
      <c r="L9525" t="s">
        <v>38</v>
      </c>
      <c r="M9525" t="s">
        <v>2103</v>
      </c>
      <c r="N9525" s="1" t="s">
        <v>901</v>
      </c>
    </row>
    <row r="9526" spans="1:14" x14ac:dyDescent="0.25">
      <c r="A9526" s="2">
        <v>58496</v>
      </c>
      <c r="B9526" s="3" t="s">
        <v>18734</v>
      </c>
      <c r="C9526" s="4">
        <f>+WEEKNUM(B9526)</f>
        <v>18</v>
      </c>
      <c r="D9526" s="4">
        <f>+MONTH(Tabla4[[#This Row],[FECHA]])</f>
        <v>5</v>
      </c>
      <c r="E9526" s="4">
        <f>+YEAR(B9526)</f>
        <v>2025</v>
      </c>
      <c r="F9526" t="s">
        <v>4074</v>
      </c>
      <c r="G9526" t="s">
        <v>18733</v>
      </c>
      <c r="H9526" t="s">
        <v>21</v>
      </c>
      <c r="I9526" t="s">
        <v>33</v>
      </c>
      <c r="J9526" t="s">
        <v>18732</v>
      </c>
      <c r="K9526" s="2">
        <v>1018412635</v>
      </c>
      <c r="L9526" t="s">
        <v>38</v>
      </c>
      <c r="M9526" t="s">
        <v>2122</v>
      </c>
      <c r="N9526" s="1" t="s">
        <v>901</v>
      </c>
    </row>
    <row r="9527" spans="1:14" x14ac:dyDescent="0.25">
      <c r="A9527" s="2">
        <v>58499</v>
      </c>
      <c r="B9527" s="3" t="s">
        <v>18731</v>
      </c>
      <c r="C9527" s="4">
        <f>+WEEKNUM(B9527)</f>
        <v>18</v>
      </c>
      <c r="D9527" s="4">
        <f>+MONTH(Tabla4[[#This Row],[FECHA]])</f>
        <v>5</v>
      </c>
      <c r="E9527" s="4">
        <f>+YEAR(B9527)</f>
        <v>2025</v>
      </c>
      <c r="F9527" t="s">
        <v>4074</v>
      </c>
      <c r="G9527" t="s">
        <v>18730</v>
      </c>
      <c r="H9527" t="s">
        <v>3</v>
      </c>
      <c r="I9527" t="s">
        <v>33</v>
      </c>
      <c r="J9527" t="s">
        <v>12276</v>
      </c>
      <c r="K9527" s="2">
        <v>1013605615</v>
      </c>
      <c r="L9527" t="s">
        <v>38</v>
      </c>
      <c r="M9527" t="s">
        <v>2103</v>
      </c>
      <c r="N9527" s="1" t="s">
        <v>901</v>
      </c>
    </row>
    <row r="9528" spans="1:14" x14ac:dyDescent="0.25">
      <c r="A9528" s="2">
        <v>58512</v>
      </c>
      <c r="B9528" s="3" t="s">
        <v>18729</v>
      </c>
      <c r="C9528" s="4">
        <f>+WEEKNUM(B9528)</f>
        <v>18</v>
      </c>
      <c r="D9528" s="4">
        <f>+MONTH(Tabla4[[#This Row],[FECHA]])</f>
        <v>5</v>
      </c>
      <c r="E9528" s="4">
        <f>+YEAR(B9528)</f>
        <v>2025</v>
      </c>
      <c r="F9528" t="s">
        <v>15787</v>
      </c>
      <c r="H9528" t="s">
        <v>21</v>
      </c>
      <c r="I9528" t="s">
        <v>33</v>
      </c>
      <c r="J9528" t="s">
        <v>18727</v>
      </c>
      <c r="K9528" s="2">
        <v>1018414983</v>
      </c>
      <c r="L9528" t="s">
        <v>198</v>
      </c>
      <c r="M9528" t="s">
        <v>2103</v>
      </c>
      <c r="N9528" s="1" t="s">
        <v>901</v>
      </c>
    </row>
    <row r="9529" spans="1:14" x14ac:dyDescent="0.25">
      <c r="A9529" s="2">
        <v>58515</v>
      </c>
      <c r="B9529" s="3" t="s">
        <v>18726</v>
      </c>
      <c r="C9529" s="4">
        <f>+WEEKNUM(B9529)</f>
        <v>18</v>
      </c>
      <c r="D9529" s="4">
        <f>+MONTH(Tabla4[[#This Row],[FECHA]])</f>
        <v>5</v>
      </c>
      <c r="E9529" s="4">
        <f>+YEAR(B9529)</f>
        <v>2025</v>
      </c>
      <c r="F9529" t="s">
        <v>4094</v>
      </c>
      <c r="G9529" t="s">
        <v>18725</v>
      </c>
      <c r="H9529" t="s">
        <v>916</v>
      </c>
      <c r="I9529" t="s">
        <v>33</v>
      </c>
      <c r="J9529" t="s">
        <v>7752</v>
      </c>
      <c r="K9529" s="2">
        <v>1015412303</v>
      </c>
      <c r="L9529" t="s">
        <v>38</v>
      </c>
      <c r="M9529" t="s">
        <v>2122</v>
      </c>
      <c r="N9529" s="1" t="s">
        <v>901</v>
      </c>
    </row>
    <row r="9530" spans="1:14" x14ac:dyDescent="0.25">
      <c r="A9530" s="2">
        <v>58534</v>
      </c>
      <c r="B9530" s="3" t="s">
        <v>18724</v>
      </c>
      <c r="C9530" s="4">
        <f>+WEEKNUM(B9530)</f>
        <v>18</v>
      </c>
      <c r="D9530" s="4">
        <f>+MONTH(Tabla4[[#This Row],[FECHA]])</f>
        <v>5</v>
      </c>
      <c r="E9530" s="4">
        <f>+YEAR(B9530)</f>
        <v>2025</v>
      </c>
      <c r="F9530" t="s">
        <v>4094</v>
      </c>
      <c r="G9530" t="s">
        <v>18723</v>
      </c>
      <c r="H9530" t="s">
        <v>927</v>
      </c>
      <c r="I9530" t="s">
        <v>16</v>
      </c>
      <c r="J9530" t="s">
        <v>18722</v>
      </c>
      <c r="K9530" s="2">
        <v>1000382858</v>
      </c>
      <c r="L9530" t="s">
        <v>38</v>
      </c>
      <c r="M9530" t="s">
        <v>2103</v>
      </c>
      <c r="N9530" s="1" t="s">
        <v>901</v>
      </c>
    </row>
    <row r="9531" spans="1:14" x14ac:dyDescent="0.25">
      <c r="A9531" s="2">
        <v>58538</v>
      </c>
      <c r="B9531" s="3" t="s">
        <v>18721</v>
      </c>
      <c r="C9531" s="4">
        <f>+WEEKNUM(B9531)</f>
        <v>18</v>
      </c>
      <c r="D9531" s="4">
        <f>+MONTH(Tabla4[[#This Row],[FECHA]])</f>
        <v>5</v>
      </c>
      <c r="E9531" s="4">
        <f>+YEAR(B9531)</f>
        <v>2025</v>
      </c>
      <c r="F9531" t="s">
        <v>4074</v>
      </c>
      <c r="G9531" t="s">
        <v>18720</v>
      </c>
      <c r="H9531" t="s">
        <v>21</v>
      </c>
      <c r="I9531" t="s">
        <v>33</v>
      </c>
      <c r="J9531" t="s">
        <v>14969</v>
      </c>
      <c r="K9531" s="2">
        <v>52229879</v>
      </c>
      <c r="L9531" t="s">
        <v>38</v>
      </c>
      <c r="M9531" t="s">
        <v>2103</v>
      </c>
      <c r="N9531" s="1" t="s">
        <v>901</v>
      </c>
    </row>
    <row r="9532" spans="1:14" x14ac:dyDescent="0.25">
      <c r="A9532" s="2">
        <v>58556</v>
      </c>
      <c r="B9532" s="3" t="s">
        <v>18719</v>
      </c>
      <c r="C9532" s="4">
        <f>+WEEKNUM(B9532)</f>
        <v>18</v>
      </c>
      <c r="D9532" s="4">
        <f>+MONTH(Tabla4[[#This Row],[FECHA]])</f>
        <v>5</v>
      </c>
      <c r="E9532" s="4">
        <f>+YEAR(B9532)</f>
        <v>2025</v>
      </c>
      <c r="F9532" t="s">
        <v>4094</v>
      </c>
      <c r="G9532" t="s">
        <v>18718</v>
      </c>
      <c r="H9532" t="s">
        <v>916</v>
      </c>
      <c r="I9532" t="s">
        <v>33</v>
      </c>
      <c r="J9532" t="s">
        <v>18717</v>
      </c>
      <c r="K9532" s="2">
        <v>79943624</v>
      </c>
      <c r="L9532" t="s">
        <v>38</v>
      </c>
      <c r="M9532" t="s">
        <v>2122</v>
      </c>
      <c r="N9532" s="1" t="s">
        <v>901</v>
      </c>
    </row>
    <row r="9533" spans="1:14" x14ac:dyDescent="0.25">
      <c r="A9533" s="2">
        <v>58563</v>
      </c>
      <c r="B9533" s="3" t="s">
        <v>18716</v>
      </c>
      <c r="C9533" s="4">
        <f>+WEEKNUM(B9533)</f>
        <v>18</v>
      </c>
      <c r="D9533" s="4">
        <f>+MONTH(Tabla4[[#This Row],[FECHA]])</f>
        <v>5</v>
      </c>
      <c r="E9533" s="4">
        <f>+YEAR(B9533)</f>
        <v>2025</v>
      </c>
      <c r="F9533" t="s">
        <v>4094</v>
      </c>
      <c r="G9533" t="s">
        <v>18715</v>
      </c>
      <c r="H9533" t="s">
        <v>3803</v>
      </c>
      <c r="I9533" t="s">
        <v>12</v>
      </c>
      <c r="J9533" t="s">
        <v>18714</v>
      </c>
      <c r="K9533" s="2">
        <v>2000011573</v>
      </c>
      <c r="L9533" t="s">
        <v>38</v>
      </c>
      <c r="M9533" t="s">
        <v>2103</v>
      </c>
      <c r="N9533" s="1" t="s">
        <v>901</v>
      </c>
    </row>
    <row r="9534" spans="1:14" x14ac:dyDescent="0.25">
      <c r="A9534" s="2">
        <v>58565</v>
      </c>
      <c r="B9534" s="3" t="s">
        <v>18713</v>
      </c>
      <c r="C9534" s="4">
        <f>+WEEKNUM(B9534)</f>
        <v>18</v>
      </c>
      <c r="D9534" s="4">
        <f>+MONTH(Tabla4[[#This Row],[FECHA]])</f>
        <v>5</v>
      </c>
      <c r="E9534" s="4">
        <f>+YEAR(B9534)</f>
        <v>2025</v>
      </c>
      <c r="F9534" t="s">
        <v>4074</v>
      </c>
      <c r="H9534" t="s">
        <v>3</v>
      </c>
      <c r="I9534" t="s">
        <v>30</v>
      </c>
      <c r="J9534" t="s">
        <v>5060</v>
      </c>
      <c r="K9534" s="2">
        <v>9732062</v>
      </c>
      <c r="L9534" t="s">
        <v>55</v>
      </c>
      <c r="M9534" t="s">
        <v>2122</v>
      </c>
      <c r="N9534" s="1" t="s">
        <v>901</v>
      </c>
    </row>
    <row r="9535" spans="1:14" x14ac:dyDescent="0.25">
      <c r="A9535" s="2">
        <v>58568</v>
      </c>
      <c r="B9535" s="3" t="s">
        <v>18711</v>
      </c>
      <c r="C9535" s="4">
        <f>+WEEKNUM(B9535)</f>
        <v>18</v>
      </c>
      <c r="D9535" s="4">
        <f>+MONTH(Tabla4[[#This Row],[FECHA]])</f>
        <v>5</v>
      </c>
      <c r="E9535" s="4">
        <f>+YEAR(B9535)</f>
        <v>2025</v>
      </c>
      <c r="F9535" t="s">
        <v>4074</v>
      </c>
      <c r="G9535" t="s">
        <v>18710</v>
      </c>
      <c r="H9535" t="s">
        <v>3</v>
      </c>
      <c r="I9535" t="s">
        <v>130</v>
      </c>
      <c r="J9535" t="s">
        <v>18521</v>
      </c>
      <c r="K9535" s="2">
        <v>40328047</v>
      </c>
      <c r="L9535" t="s">
        <v>38</v>
      </c>
      <c r="M9535" t="s">
        <v>2103</v>
      </c>
      <c r="N9535" s="1" t="s">
        <v>901</v>
      </c>
    </row>
    <row r="9536" spans="1:14" x14ac:dyDescent="0.25">
      <c r="A9536" s="2">
        <v>58569</v>
      </c>
      <c r="B9536" s="3" t="s">
        <v>18709</v>
      </c>
      <c r="C9536" s="4">
        <f>+WEEKNUM(B9536)</f>
        <v>18</v>
      </c>
      <c r="D9536" s="4">
        <f>+MONTH(Tabla4[[#This Row],[FECHA]])</f>
        <v>5</v>
      </c>
      <c r="E9536" s="4">
        <f>+YEAR(B9536)</f>
        <v>2025</v>
      </c>
      <c r="F9536" t="s">
        <v>4074</v>
      </c>
      <c r="G9536" t="s">
        <v>18708</v>
      </c>
      <c r="H9536" t="s">
        <v>3</v>
      </c>
      <c r="I9536" t="s">
        <v>33</v>
      </c>
      <c r="J9536" t="s">
        <v>6490</v>
      </c>
      <c r="K9536" s="2">
        <v>1020754931</v>
      </c>
      <c r="L9536" t="s">
        <v>38</v>
      </c>
      <c r="M9536" t="s">
        <v>2122</v>
      </c>
      <c r="N9536" s="1" t="s">
        <v>901</v>
      </c>
    </row>
    <row r="9537" spans="1:14" x14ac:dyDescent="0.25">
      <c r="A9537" s="2">
        <v>58575</v>
      </c>
      <c r="B9537" s="3" t="s">
        <v>18707</v>
      </c>
      <c r="C9537" s="4">
        <f>+WEEKNUM(B9537)</f>
        <v>18</v>
      </c>
      <c r="D9537" s="4">
        <f>+MONTH(Tabla4[[#This Row],[FECHA]])</f>
        <v>5</v>
      </c>
      <c r="E9537" s="4">
        <f>+YEAR(B9537)</f>
        <v>2025</v>
      </c>
      <c r="F9537" t="s">
        <v>13681</v>
      </c>
      <c r="G9537" t="s">
        <v>18706</v>
      </c>
      <c r="H9537" t="s">
        <v>916</v>
      </c>
      <c r="I9537" t="s">
        <v>16</v>
      </c>
      <c r="J9537" t="s">
        <v>12934</v>
      </c>
      <c r="K9537" s="2">
        <v>1019088126</v>
      </c>
      <c r="L9537" t="s">
        <v>38</v>
      </c>
      <c r="M9537" t="s">
        <v>2103</v>
      </c>
      <c r="N9537" s="1" t="s">
        <v>901</v>
      </c>
    </row>
    <row r="9538" spans="1:14" x14ac:dyDescent="0.25">
      <c r="A9538" s="2">
        <v>58581</v>
      </c>
      <c r="B9538" s="3" t="s">
        <v>18705</v>
      </c>
      <c r="C9538" s="4">
        <f>+WEEKNUM(B9538)</f>
        <v>18</v>
      </c>
      <c r="D9538" s="4">
        <f>+MONTH(Tabla4[[#This Row],[FECHA]])</f>
        <v>5</v>
      </c>
      <c r="E9538" s="4">
        <f>+YEAR(B9538)</f>
        <v>2025</v>
      </c>
      <c r="F9538" t="s">
        <v>4074</v>
      </c>
      <c r="H9538" t="s">
        <v>21</v>
      </c>
      <c r="I9538" t="s">
        <v>7243</v>
      </c>
      <c r="J9538" t="s">
        <v>5871</v>
      </c>
      <c r="K9538" s="2">
        <v>1000718247</v>
      </c>
      <c r="L9538" t="s">
        <v>76</v>
      </c>
      <c r="M9538" t="s">
        <v>2103</v>
      </c>
      <c r="N9538" s="1" t="s">
        <v>901</v>
      </c>
    </row>
    <row r="9539" spans="1:14" x14ac:dyDescent="0.25">
      <c r="A9539" s="2">
        <v>58591</v>
      </c>
      <c r="B9539" s="3" t="s">
        <v>18703</v>
      </c>
      <c r="C9539" s="4">
        <f>+WEEKNUM(B9539)</f>
        <v>18</v>
      </c>
      <c r="D9539" s="4">
        <f>+MONTH(Tabla4[[#This Row],[FECHA]])</f>
        <v>5</v>
      </c>
      <c r="E9539" s="4">
        <f>+YEAR(B9539)</f>
        <v>2025</v>
      </c>
      <c r="F9539" t="s">
        <v>4074</v>
      </c>
      <c r="H9539" t="s">
        <v>21</v>
      </c>
      <c r="I9539" t="s">
        <v>30</v>
      </c>
      <c r="J9539" t="s">
        <v>6219</v>
      </c>
      <c r="K9539" s="2">
        <v>74371032</v>
      </c>
      <c r="L9539" t="s">
        <v>55</v>
      </c>
      <c r="M9539" t="s">
        <v>2103</v>
      </c>
      <c r="N9539" s="1" t="s">
        <v>901</v>
      </c>
    </row>
    <row r="9540" spans="1:14" x14ac:dyDescent="0.25">
      <c r="A9540" s="2">
        <v>58606</v>
      </c>
      <c r="B9540" s="3" t="s">
        <v>18702</v>
      </c>
      <c r="C9540" s="4">
        <f>+WEEKNUM(B9540)</f>
        <v>18</v>
      </c>
      <c r="D9540" s="4">
        <f>+MONTH(Tabla4[[#This Row],[FECHA]])</f>
        <v>5</v>
      </c>
      <c r="E9540" s="4">
        <f>+YEAR(B9540)</f>
        <v>2025</v>
      </c>
      <c r="F9540" t="s">
        <v>4112</v>
      </c>
      <c r="H9540" t="s">
        <v>3</v>
      </c>
      <c r="I9540" t="s">
        <v>130</v>
      </c>
      <c r="J9540" t="s">
        <v>11055</v>
      </c>
      <c r="K9540" s="2">
        <v>52388038</v>
      </c>
      <c r="L9540" t="s">
        <v>55</v>
      </c>
      <c r="M9540" t="s">
        <v>987</v>
      </c>
      <c r="N9540" s="1" t="s">
        <v>901</v>
      </c>
    </row>
    <row r="9541" spans="1:14" x14ac:dyDescent="0.25">
      <c r="A9541" s="2">
        <v>58625</v>
      </c>
      <c r="B9541" s="3" t="s">
        <v>18700</v>
      </c>
      <c r="C9541" s="4">
        <f>+WEEKNUM(B9541)</f>
        <v>18</v>
      </c>
      <c r="D9541" s="4">
        <f>+MONTH(Tabla4[[#This Row],[FECHA]])</f>
        <v>5</v>
      </c>
      <c r="E9541" s="4">
        <f>+YEAR(B9541)</f>
        <v>2025</v>
      </c>
      <c r="F9541" t="s">
        <v>4059</v>
      </c>
      <c r="H9541" t="s">
        <v>3</v>
      </c>
      <c r="I9541" t="s">
        <v>16</v>
      </c>
      <c r="J9541" t="s">
        <v>6414</v>
      </c>
      <c r="K9541" s="2">
        <v>1032445933</v>
      </c>
      <c r="L9541" t="s">
        <v>198</v>
      </c>
      <c r="M9541" t="s">
        <v>2122</v>
      </c>
      <c r="N9541" s="1" t="s">
        <v>901</v>
      </c>
    </row>
    <row r="9542" spans="1:14" x14ac:dyDescent="0.25">
      <c r="A9542" s="2">
        <v>58637</v>
      </c>
      <c r="B9542" s="3" t="s">
        <v>18698</v>
      </c>
      <c r="C9542" s="4">
        <f>+WEEKNUM(B9542)</f>
        <v>18</v>
      </c>
      <c r="D9542" s="4">
        <f>+MONTH(Tabla4[[#This Row],[FECHA]])</f>
        <v>5</v>
      </c>
      <c r="E9542" s="4">
        <f>+YEAR(B9542)</f>
        <v>2025</v>
      </c>
      <c r="F9542" t="s">
        <v>4074</v>
      </c>
      <c r="G9542" t="s">
        <v>18697</v>
      </c>
      <c r="H9542" t="s">
        <v>539</v>
      </c>
      <c r="I9542" t="s">
        <v>33</v>
      </c>
      <c r="J9542" t="s">
        <v>18696</v>
      </c>
      <c r="K9542" s="2">
        <v>92541043</v>
      </c>
      <c r="L9542" t="s">
        <v>38</v>
      </c>
      <c r="M9542" t="s">
        <v>2122</v>
      </c>
      <c r="N9542" s="1" t="s">
        <v>901</v>
      </c>
    </row>
    <row r="9543" spans="1:14" x14ac:dyDescent="0.25">
      <c r="A9543" s="2">
        <v>58643</v>
      </c>
      <c r="B9543" s="3" t="s">
        <v>18695</v>
      </c>
      <c r="C9543" s="4">
        <f>+WEEKNUM(B9543)</f>
        <v>18</v>
      </c>
      <c r="D9543" s="4">
        <f>+MONTH(Tabla4[[#This Row],[FECHA]])</f>
        <v>5</v>
      </c>
      <c r="E9543" s="4">
        <f>+YEAR(B9543)</f>
        <v>2025</v>
      </c>
      <c r="F9543" t="s">
        <v>4074</v>
      </c>
      <c r="H9543" t="s">
        <v>21</v>
      </c>
      <c r="I9543" t="s">
        <v>7243</v>
      </c>
      <c r="J9543" t="s">
        <v>18693</v>
      </c>
      <c r="K9543" s="2">
        <v>1005583982</v>
      </c>
      <c r="L9543" t="s">
        <v>76</v>
      </c>
      <c r="M9543" t="s">
        <v>2122</v>
      </c>
      <c r="N9543" s="1" t="s">
        <v>901</v>
      </c>
    </row>
    <row r="9544" spans="1:14" x14ac:dyDescent="0.25">
      <c r="A9544" s="2">
        <v>58646</v>
      </c>
      <c r="B9544" s="3" t="s">
        <v>18692</v>
      </c>
      <c r="C9544" s="4">
        <f>+WEEKNUM(B9544)</f>
        <v>18</v>
      </c>
      <c r="D9544" s="4">
        <f>+MONTH(Tabla4[[#This Row],[FECHA]])</f>
        <v>5</v>
      </c>
      <c r="E9544" s="4">
        <f>+YEAR(B9544)</f>
        <v>2025</v>
      </c>
      <c r="F9544" t="s">
        <v>13681</v>
      </c>
      <c r="G9544" t="s">
        <v>18691</v>
      </c>
      <c r="H9544" t="s">
        <v>916</v>
      </c>
      <c r="I9544" t="s">
        <v>33</v>
      </c>
      <c r="J9544" t="s">
        <v>18690</v>
      </c>
      <c r="K9544" s="2">
        <v>80083006</v>
      </c>
      <c r="L9544" t="s">
        <v>38</v>
      </c>
      <c r="M9544" t="s">
        <v>2103</v>
      </c>
      <c r="N9544" s="1" t="s">
        <v>901</v>
      </c>
    </row>
    <row r="9545" spans="1:14" x14ac:dyDescent="0.25">
      <c r="A9545" s="2">
        <v>58647</v>
      </c>
      <c r="B9545" s="3" t="s">
        <v>18689</v>
      </c>
      <c r="C9545" s="4">
        <f>+WEEKNUM(B9545)</f>
        <v>18</v>
      </c>
      <c r="D9545" s="4">
        <f>+MONTH(Tabla4[[#This Row],[FECHA]])</f>
        <v>5</v>
      </c>
      <c r="E9545" s="4">
        <f>+YEAR(B9545)</f>
        <v>2025</v>
      </c>
      <c r="F9545" t="s">
        <v>13681</v>
      </c>
      <c r="G9545" t="s">
        <v>18688</v>
      </c>
      <c r="H9545" t="s">
        <v>916</v>
      </c>
      <c r="I9545" t="s">
        <v>16</v>
      </c>
      <c r="J9545" t="s">
        <v>18687</v>
      </c>
      <c r="K9545" s="2">
        <v>1061728727</v>
      </c>
      <c r="L9545" t="s">
        <v>38</v>
      </c>
      <c r="M9545" t="s">
        <v>2122</v>
      </c>
      <c r="N9545" s="1" t="s">
        <v>901</v>
      </c>
    </row>
    <row r="9546" spans="1:14" x14ac:dyDescent="0.25">
      <c r="A9546" s="2">
        <v>58657</v>
      </c>
      <c r="B9546" s="3" t="s">
        <v>18686</v>
      </c>
      <c r="C9546" s="4">
        <f>+WEEKNUM(B9546)</f>
        <v>18</v>
      </c>
      <c r="D9546" s="4">
        <f>+MONTH(Tabla4[[#This Row],[FECHA]])</f>
        <v>5</v>
      </c>
      <c r="E9546" s="4">
        <f>+YEAR(B9546)</f>
        <v>2025</v>
      </c>
      <c r="F9546" t="s">
        <v>4059</v>
      </c>
      <c r="H9546" t="s">
        <v>3</v>
      </c>
      <c r="I9546" t="s">
        <v>16</v>
      </c>
      <c r="J9546" t="s">
        <v>11902</v>
      </c>
      <c r="K9546" s="2">
        <v>1019145035</v>
      </c>
      <c r="L9546" t="s">
        <v>58</v>
      </c>
      <c r="M9546" t="s">
        <v>2103</v>
      </c>
      <c r="N9546" s="1" t="s">
        <v>901</v>
      </c>
    </row>
    <row r="9547" spans="1:14" x14ac:dyDescent="0.25">
      <c r="A9547" s="2">
        <v>58660</v>
      </c>
      <c r="B9547" s="3" t="s">
        <v>18684</v>
      </c>
      <c r="C9547" s="4">
        <f>+WEEKNUM(B9547)</f>
        <v>18</v>
      </c>
      <c r="D9547" s="4">
        <f>+MONTH(Tabla4[[#This Row],[FECHA]])</f>
        <v>5</v>
      </c>
      <c r="E9547" s="4">
        <f>+YEAR(B9547)</f>
        <v>2025</v>
      </c>
      <c r="F9547" t="s">
        <v>4074</v>
      </c>
      <c r="G9547" t="s">
        <v>18683</v>
      </c>
      <c r="H9547" t="s">
        <v>916</v>
      </c>
      <c r="I9547" t="s">
        <v>16</v>
      </c>
      <c r="J9547" t="s">
        <v>16688</v>
      </c>
      <c r="K9547" s="2">
        <v>1000285274</v>
      </c>
      <c r="L9547" t="s">
        <v>38</v>
      </c>
      <c r="M9547" t="s">
        <v>2103</v>
      </c>
      <c r="N9547" s="1" t="s">
        <v>901</v>
      </c>
    </row>
    <row r="9548" spans="1:14" x14ac:dyDescent="0.25">
      <c r="A9548" s="2">
        <v>58661</v>
      </c>
      <c r="B9548" s="3" t="s">
        <v>18682</v>
      </c>
      <c r="C9548" s="4">
        <f>+WEEKNUM(B9548)</f>
        <v>18</v>
      </c>
      <c r="D9548" s="4">
        <f>+MONTH(Tabla4[[#This Row],[FECHA]])</f>
        <v>5</v>
      </c>
      <c r="E9548" s="4">
        <f>+YEAR(B9548)</f>
        <v>2025</v>
      </c>
      <c r="F9548" t="s">
        <v>4074</v>
      </c>
      <c r="H9548" t="s">
        <v>21</v>
      </c>
      <c r="I9548" t="s">
        <v>33</v>
      </c>
      <c r="J9548" t="s">
        <v>16120</v>
      </c>
      <c r="K9548" s="2">
        <v>1000613013</v>
      </c>
      <c r="L9548" t="s">
        <v>55</v>
      </c>
      <c r="M9548" t="s">
        <v>2103</v>
      </c>
      <c r="N9548" s="1" t="s">
        <v>901</v>
      </c>
    </row>
    <row r="9549" spans="1:14" x14ac:dyDescent="0.25">
      <c r="A9549" s="2">
        <v>58663</v>
      </c>
      <c r="B9549" s="3" t="s">
        <v>18681</v>
      </c>
      <c r="C9549" s="4">
        <f>+WEEKNUM(B9549)</f>
        <v>18</v>
      </c>
      <c r="D9549" s="4">
        <f>+MONTH(Tabla4[[#This Row],[FECHA]])</f>
        <v>5</v>
      </c>
      <c r="E9549" s="4">
        <f>+YEAR(B9549)</f>
        <v>2025</v>
      </c>
      <c r="F9549" t="s">
        <v>4074</v>
      </c>
      <c r="G9549" t="s">
        <v>18680</v>
      </c>
      <c r="H9549" t="s">
        <v>3803</v>
      </c>
      <c r="I9549" t="s">
        <v>33</v>
      </c>
      <c r="J9549" t="s">
        <v>15379</v>
      </c>
      <c r="K9549" s="2">
        <v>80193196</v>
      </c>
      <c r="L9549" t="s">
        <v>38</v>
      </c>
      <c r="M9549" t="s">
        <v>2103</v>
      </c>
      <c r="N9549" s="1" t="s">
        <v>901</v>
      </c>
    </row>
    <row r="9550" spans="1:14" x14ac:dyDescent="0.25">
      <c r="A9550" s="2">
        <v>58673</v>
      </c>
      <c r="B9550" s="3" t="s">
        <v>18679</v>
      </c>
      <c r="C9550" s="4">
        <f>+WEEKNUM(B9550)</f>
        <v>18</v>
      </c>
      <c r="D9550" s="4">
        <f>+MONTH(Tabla4[[#This Row],[FECHA]])</f>
        <v>5</v>
      </c>
      <c r="E9550" s="4">
        <f>+YEAR(B9550)</f>
        <v>2025</v>
      </c>
      <c r="F9550" t="s">
        <v>13681</v>
      </c>
      <c r="G9550" t="s">
        <v>18678</v>
      </c>
      <c r="H9550" t="s">
        <v>3</v>
      </c>
      <c r="I9550" t="s">
        <v>33</v>
      </c>
      <c r="J9550" t="s">
        <v>1283</v>
      </c>
      <c r="K9550" s="2">
        <v>1018407843</v>
      </c>
      <c r="L9550" t="s">
        <v>38</v>
      </c>
      <c r="M9550" t="s">
        <v>2103</v>
      </c>
      <c r="N9550" s="1" t="s">
        <v>901</v>
      </c>
    </row>
    <row r="9551" spans="1:14" x14ac:dyDescent="0.25">
      <c r="A9551" s="2">
        <v>58685</v>
      </c>
      <c r="B9551" s="3" t="s">
        <v>18677</v>
      </c>
      <c r="C9551" s="4">
        <f>+WEEKNUM(B9551)</f>
        <v>19</v>
      </c>
      <c r="D9551" s="4">
        <f>+MONTH(Tabla4[[#This Row],[FECHA]])</f>
        <v>5</v>
      </c>
      <c r="E9551" s="4">
        <f>+YEAR(B9551)</f>
        <v>2025</v>
      </c>
      <c r="F9551" t="s">
        <v>4074</v>
      </c>
      <c r="G9551" t="s">
        <v>18676</v>
      </c>
      <c r="H9551" t="s">
        <v>539</v>
      </c>
      <c r="I9551" t="s">
        <v>130</v>
      </c>
      <c r="J9551" t="s">
        <v>1361</v>
      </c>
      <c r="K9551" s="2">
        <v>1122134658</v>
      </c>
      <c r="L9551" t="s">
        <v>38</v>
      </c>
      <c r="M9551" t="s">
        <v>2122</v>
      </c>
      <c r="N9551" s="1" t="s">
        <v>901</v>
      </c>
    </row>
    <row r="9552" spans="1:14" x14ac:dyDescent="0.25">
      <c r="A9552" s="2">
        <v>58687</v>
      </c>
      <c r="B9552" s="3" t="s">
        <v>18675</v>
      </c>
      <c r="C9552" s="4">
        <f>+WEEKNUM(B9552)</f>
        <v>19</v>
      </c>
      <c r="D9552" s="4">
        <f>+MONTH(Tabla4[[#This Row],[FECHA]])</f>
        <v>5</v>
      </c>
      <c r="E9552" s="4">
        <f>+YEAR(B9552)</f>
        <v>2025</v>
      </c>
      <c r="F9552" t="s">
        <v>4059</v>
      </c>
      <c r="H9552" t="s">
        <v>8</v>
      </c>
      <c r="I9552" t="s">
        <v>16</v>
      </c>
      <c r="J9552" t="s">
        <v>13380</v>
      </c>
      <c r="K9552" s="2">
        <v>901317731</v>
      </c>
      <c r="L9552" t="s">
        <v>55</v>
      </c>
      <c r="M9552" t="s">
        <v>2122</v>
      </c>
      <c r="N9552" s="1" t="s">
        <v>901</v>
      </c>
    </row>
    <row r="9553" spans="1:14" x14ac:dyDescent="0.25">
      <c r="A9553" s="2">
        <v>58692</v>
      </c>
      <c r="B9553" s="3" t="s">
        <v>18673</v>
      </c>
      <c r="C9553" s="4">
        <f>+WEEKNUM(B9553)</f>
        <v>19</v>
      </c>
      <c r="D9553" s="4">
        <f>+MONTH(Tabla4[[#This Row],[FECHA]])</f>
        <v>5</v>
      </c>
      <c r="E9553" s="4">
        <f>+YEAR(B9553)</f>
        <v>2025</v>
      </c>
      <c r="F9553" t="s">
        <v>4074</v>
      </c>
      <c r="G9553" t="s">
        <v>18672</v>
      </c>
      <c r="H9553" t="s">
        <v>916</v>
      </c>
      <c r="I9553" t="s">
        <v>30</v>
      </c>
      <c r="J9553" t="s">
        <v>1337</v>
      </c>
      <c r="K9553" s="2">
        <v>1016085627</v>
      </c>
      <c r="L9553" t="s">
        <v>38</v>
      </c>
      <c r="M9553" t="s">
        <v>2122</v>
      </c>
      <c r="N9553" s="1" t="s">
        <v>901</v>
      </c>
    </row>
    <row r="9554" spans="1:14" x14ac:dyDescent="0.25">
      <c r="A9554" s="2">
        <v>58693</v>
      </c>
      <c r="B9554" s="3" t="s">
        <v>18671</v>
      </c>
      <c r="C9554" s="4">
        <f>+WEEKNUM(B9554)</f>
        <v>19</v>
      </c>
      <c r="D9554" s="4">
        <f>+MONTH(Tabla4[[#This Row],[FECHA]])</f>
        <v>5</v>
      </c>
      <c r="E9554" s="4">
        <f>+YEAR(B9554)</f>
        <v>2025</v>
      </c>
      <c r="F9554" t="s">
        <v>4074</v>
      </c>
      <c r="G9554" t="s">
        <v>18670</v>
      </c>
      <c r="H9554" t="s">
        <v>482</v>
      </c>
      <c r="I9554" t="s">
        <v>130</v>
      </c>
      <c r="J9554" t="s">
        <v>18669</v>
      </c>
      <c r="K9554" s="2">
        <v>1032437131</v>
      </c>
      <c r="L9554" t="s">
        <v>38</v>
      </c>
      <c r="M9554" t="s">
        <v>2103</v>
      </c>
      <c r="N9554" s="1" t="s">
        <v>901</v>
      </c>
    </row>
    <row r="9555" spans="1:14" x14ac:dyDescent="0.25">
      <c r="A9555" s="2">
        <v>58696</v>
      </c>
      <c r="B9555" s="3" t="s">
        <v>18668</v>
      </c>
      <c r="C9555" s="4">
        <f>+WEEKNUM(B9555)</f>
        <v>19</v>
      </c>
      <c r="D9555" s="4">
        <f>+MONTH(Tabla4[[#This Row],[FECHA]])</f>
        <v>5</v>
      </c>
      <c r="E9555" s="4">
        <f>+YEAR(B9555)</f>
        <v>2025</v>
      </c>
      <c r="F9555" t="s">
        <v>4074</v>
      </c>
      <c r="H9555" t="s">
        <v>539</v>
      </c>
      <c r="I9555" t="s">
        <v>16</v>
      </c>
      <c r="J9555" t="s">
        <v>18667</v>
      </c>
      <c r="K9555" s="2">
        <v>1016082016</v>
      </c>
      <c r="L9555" t="s">
        <v>55</v>
      </c>
      <c r="M9555" t="s">
        <v>2103</v>
      </c>
      <c r="N9555" s="1" t="s">
        <v>901</v>
      </c>
    </row>
    <row r="9556" spans="1:14" x14ac:dyDescent="0.25">
      <c r="A9556" s="2">
        <v>58700</v>
      </c>
      <c r="B9556" s="3" t="s">
        <v>18666</v>
      </c>
      <c r="C9556" s="4">
        <f>+WEEKNUM(B9556)</f>
        <v>19</v>
      </c>
      <c r="D9556" s="4">
        <f>+MONTH(Tabla4[[#This Row],[FECHA]])</f>
        <v>5</v>
      </c>
      <c r="E9556" s="4">
        <f>+YEAR(B9556)</f>
        <v>2025</v>
      </c>
      <c r="F9556" t="s">
        <v>4055</v>
      </c>
      <c r="H9556" t="s">
        <v>3</v>
      </c>
      <c r="I9556" t="s">
        <v>33</v>
      </c>
      <c r="J9556" t="s">
        <v>18664</v>
      </c>
      <c r="K9556" s="2">
        <v>52862048</v>
      </c>
      <c r="L9556" t="s">
        <v>58</v>
      </c>
      <c r="M9556" t="s">
        <v>2103</v>
      </c>
      <c r="N9556" s="1" t="s">
        <v>901</v>
      </c>
    </row>
    <row r="9557" spans="1:14" x14ac:dyDescent="0.25">
      <c r="A9557" s="2">
        <v>58711</v>
      </c>
      <c r="B9557" s="3" t="s">
        <v>18663</v>
      </c>
      <c r="C9557" s="4">
        <f>+WEEKNUM(B9557)</f>
        <v>19</v>
      </c>
      <c r="D9557" s="4">
        <f>+MONTH(Tabla4[[#This Row],[FECHA]])</f>
        <v>5</v>
      </c>
      <c r="E9557" s="4">
        <f>+YEAR(B9557)</f>
        <v>2025</v>
      </c>
      <c r="F9557" t="s">
        <v>4055</v>
      </c>
      <c r="H9557" t="s">
        <v>3</v>
      </c>
      <c r="I9557" t="s">
        <v>16</v>
      </c>
      <c r="J9557" t="s">
        <v>18661</v>
      </c>
      <c r="K9557" s="2">
        <v>1032366011</v>
      </c>
      <c r="L9557" t="s">
        <v>55</v>
      </c>
      <c r="M9557" t="s">
        <v>2122</v>
      </c>
      <c r="N9557" s="1" t="s">
        <v>901</v>
      </c>
    </row>
    <row r="9558" spans="1:14" x14ac:dyDescent="0.25">
      <c r="A9558" s="2">
        <v>58715</v>
      </c>
      <c r="B9558" s="3" t="s">
        <v>18660</v>
      </c>
      <c r="C9558" s="4">
        <f>+WEEKNUM(B9558)</f>
        <v>19</v>
      </c>
      <c r="D9558" s="4">
        <f>+MONTH(Tabla4[[#This Row],[FECHA]])</f>
        <v>5</v>
      </c>
      <c r="E9558" s="4">
        <f>+YEAR(B9558)</f>
        <v>2025</v>
      </c>
      <c r="F9558" t="s">
        <v>4074</v>
      </c>
      <c r="G9558" t="s">
        <v>18659</v>
      </c>
      <c r="H9558" t="s">
        <v>3803</v>
      </c>
      <c r="I9558" t="s">
        <v>12</v>
      </c>
      <c r="J9558" t="s">
        <v>1513</v>
      </c>
      <c r="K9558" s="2">
        <v>7801670</v>
      </c>
      <c r="L9558" t="s">
        <v>38</v>
      </c>
      <c r="M9558" t="s">
        <v>2103</v>
      </c>
      <c r="N9558" s="1" t="s">
        <v>901</v>
      </c>
    </row>
    <row r="9559" spans="1:14" x14ac:dyDescent="0.25">
      <c r="A9559" s="2">
        <v>58718</v>
      </c>
      <c r="B9559" s="3" t="s">
        <v>18658</v>
      </c>
      <c r="C9559" s="4">
        <f>+WEEKNUM(B9559)</f>
        <v>19</v>
      </c>
      <c r="D9559" s="4">
        <f>+MONTH(Tabla4[[#This Row],[FECHA]])</f>
        <v>5</v>
      </c>
      <c r="E9559" s="4">
        <f>+YEAR(B9559)</f>
        <v>2025</v>
      </c>
      <c r="F9559" t="s">
        <v>4059</v>
      </c>
      <c r="G9559" t="s">
        <v>18657</v>
      </c>
      <c r="H9559" t="s">
        <v>8</v>
      </c>
      <c r="I9559" t="s">
        <v>47</v>
      </c>
      <c r="J9559" t="s">
        <v>18656</v>
      </c>
      <c r="K9559" s="2">
        <v>52706852</v>
      </c>
      <c r="L9559" t="s">
        <v>38</v>
      </c>
      <c r="M9559" t="s">
        <v>2103</v>
      </c>
      <c r="N9559" s="1" t="s">
        <v>901</v>
      </c>
    </row>
    <row r="9560" spans="1:14" x14ac:dyDescent="0.25">
      <c r="A9560" s="2">
        <v>58724</v>
      </c>
      <c r="B9560" s="3" t="s">
        <v>18655</v>
      </c>
      <c r="C9560" s="4">
        <f>+WEEKNUM(B9560)</f>
        <v>19</v>
      </c>
      <c r="D9560" s="4">
        <f>+MONTH(Tabla4[[#This Row],[FECHA]])</f>
        <v>5</v>
      </c>
      <c r="E9560" s="4">
        <f>+YEAR(B9560)</f>
        <v>2025</v>
      </c>
      <c r="F9560" t="s">
        <v>4074</v>
      </c>
      <c r="G9560" t="s">
        <v>18654</v>
      </c>
      <c r="H9560" t="s">
        <v>275</v>
      </c>
      <c r="I9560" t="s">
        <v>16</v>
      </c>
      <c r="J9560" t="s">
        <v>18653</v>
      </c>
      <c r="K9560" s="2">
        <v>1061047039</v>
      </c>
      <c r="L9560" t="s">
        <v>38</v>
      </c>
      <c r="M9560" t="s">
        <v>2103</v>
      </c>
      <c r="N9560" s="1" t="s">
        <v>901</v>
      </c>
    </row>
    <row r="9561" spans="1:14" x14ac:dyDescent="0.25">
      <c r="A9561" s="2">
        <v>58725</v>
      </c>
      <c r="B9561" s="3" t="s">
        <v>18652</v>
      </c>
      <c r="C9561" s="4">
        <f>+WEEKNUM(B9561)</f>
        <v>19</v>
      </c>
      <c r="D9561" s="4">
        <f>+MONTH(Tabla4[[#This Row],[FECHA]])</f>
        <v>5</v>
      </c>
      <c r="E9561" s="4">
        <f>+YEAR(B9561)</f>
        <v>2025</v>
      </c>
      <c r="F9561" t="s">
        <v>4055</v>
      </c>
      <c r="H9561" t="s">
        <v>21</v>
      </c>
      <c r="I9561" t="s">
        <v>303</v>
      </c>
      <c r="J9561" t="s">
        <v>18650</v>
      </c>
      <c r="K9561" s="2">
        <v>1140418695</v>
      </c>
      <c r="L9561" t="s">
        <v>76</v>
      </c>
      <c r="M9561" t="s">
        <v>987</v>
      </c>
      <c r="N9561" s="1" t="s">
        <v>901</v>
      </c>
    </row>
    <row r="9562" spans="1:14" x14ac:dyDescent="0.25">
      <c r="A9562" s="2">
        <v>58738</v>
      </c>
      <c r="B9562" s="3" t="s">
        <v>18649</v>
      </c>
      <c r="C9562" s="4">
        <f>+WEEKNUM(B9562)</f>
        <v>19</v>
      </c>
      <c r="D9562" s="4">
        <f>+MONTH(Tabla4[[#This Row],[FECHA]])</f>
        <v>5</v>
      </c>
      <c r="E9562" s="4">
        <f>+YEAR(B9562)</f>
        <v>2025</v>
      </c>
      <c r="F9562" t="s">
        <v>4059</v>
      </c>
      <c r="G9562" t="s">
        <v>18648</v>
      </c>
      <c r="H9562" t="s">
        <v>275</v>
      </c>
      <c r="I9562" t="s">
        <v>303</v>
      </c>
      <c r="J9562" t="s">
        <v>18206</v>
      </c>
      <c r="K9562" s="2">
        <v>80443066</v>
      </c>
      <c r="L9562" t="s">
        <v>38</v>
      </c>
      <c r="M9562" t="s">
        <v>2103</v>
      </c>
      <c r="N9562" s="1" t="s">
        <v>901</v>
      </c>
    </row>
    <row r="9563" spans="1:14" x14ac:dyDescent="0.25">
      <c r="A9563" s="2">
        <v>58759</v>
      </c>
      <c r="B9563" s="3" t="s">
        <v>18647</v>
      </c>
      <c r="C9563" s="4">
        <f>+WEEKNUM(B9563)</f>
        <v>19</v>
      </c>
      <c r="D9563" s="4">
        <f>+MONTH(Tabla4[[#This Row],[FECHA]])</f>
        <v>5</v>
      </c>
      <c r="E9563" s="4">
        <f>+YEAR(B9563)</f>
        <v>2025</v>
      </c>
      <c r="F9563" t="s">
        <v>4059</v>
      </c>
      <c r="G9563" t="s">
        <v>18646</v>
      </c>
      <c r="H9563" t="s">
        <v>8</v>
      </c>
      <c r="I9563" t="s">
        <v>16</v>
      </c>
      <c r="J9563" t="s">
        <v>15317</v>
      </c>
      <c r="K9563" s="2">
        <v>1019138147</v>
      </c>
      <c r="L9563" t="s">
        <v>38</v>
      </c>
      <c r="M9563" t="s">
        <v>2122</v>
      </c>
      <c r="N9563" s="1" t="s">
        <v>901</v>
      </c>
    </row>
    <row r="9564" spans="1:14" x14ac:dyDescent="0.25">
      <c r="A9564" s="2">
        <v>58765</v>
      </c>
      <c r="B9564" s="3" t="s">
        <v>18645</v>
      </c>
      <c r="C9564" s="4">
        <f>+WEEKNUM(B9564)</f>
        <v>19</v>
      </c>
      <c r="D9564" s="4">
        <f>+MONTH(Tabla4[[#This Row],[FECHA]])</f>
        <v>5</v>
      </c>
      <c r="E9564" s="4">
        <f>+YEAR(B9564)</f>
        <v>2025</v>
      </c>
      <c r="F9564" t="s">
        <v>4059</v>
      </c>
      <c r="G9564" t="s">
        <v>18644</v>
      </c>
      <c r="H9564" t="s">
        <v>3803</v>
      </c>
      <c r="I9564" t="s">
        <v>7243</v>
      </c>
      <c r="J9564" t="s">
        <v>18643</v>
      </c>
      <c r="K9564" s="2">
        <v>80033862</v>
      </c>
      <c r="L9564" t="s">
        <v>38</v>
      </c>
      <c r="M9564" t="s">
        <v>2103</v>
      </c>
      <c r="N9564" s="1" t="s">
        <v>901</v>
      </c>
    </row>
    <row r="9565" spans="1:14" x14ac:dyDescent="0.25">
      <c r="A9565" s="2">
        <v>58774</v>
      </c>
      <c r="B9565" s="3" t="s">
        <v>18642</v>
      </c>
      <c r="C9565" s="4">
        <f>+WEEKNUM(B9565)</f>
        <v>19</v>
      </c>
      <c r="D9565" s="4">
        <f>+MONTH(Tabla4[[#This Row],[FECHA]])</f>
        <v>5</v>
      </c>
      <c r="E9565" s="4">
        <f>+YEAR(B9565)</f>
        <v>2025</v>
      </c>
      <c r="F9565" t="s">
        <v>4129</v>
      </c>
      <c r="H9565" t="s">
        <v>3</v>
      </c>
      <c r="I9565" t="s">
        <v>4572</v>
      </c>
      <c r="J9565" t="s">
        <v>1599</v>
      </c>
      <c r="K9565" s="2">
        <v>53166304</v>
      </c>
      <c r="L9565" t="s">
        <v>55</v>
      </c>
      <c r="M9565" t="s">
        <v>987</v>
      </c>
      <c r="N9565" s="1" t="s">
        <v>901</v>
      </c>
    </row>
    <row r="9566" spans="1:14" x14ac:dyDescent="0.25">
      <c r="A9566" s="2">
        <v>58789</v>
      </c>
      <c r="B9566" s="3" t="s">
        <v>18640</v>
      </c>
      <c r="C9566" s="4">
        <f>+WEEKNUM(B9566)</f>
        <v>19</v>
      </c>
      <c r="D9566" s="4">
        <f>+MONTH(Tabla4[[#This Row],[FECHA]])</f>
        <v>5</v>
      </c>
      <c r="E9566" s="4">
        <f>+YEAR(B9566)</f>
        <v>2025</v>
      </c>
      <c r="F9566" t="s">
        <v>4129</v>
      </c>
      <c r="H9566" t="s">
        <v>8</v>
      </c>
      <c r="I9566" t="s">
        <v>47</v>
      </c>
      <c r="J9566" t="s">
        <v>9183</v>
      </c>
      <c r="K9566" s="2">
        <v>830008194</v>
      </c>
      <c r="L9566" t="s">
        <v>58</v>
      </c>
      <c r="M9566" t="s">
        <v>987</v>
      </c>
      <c r="N9566" s="1" t="s">
        <v>901</v>
      </c>
    </row>
    <row r="9567" spans="1:14" x14ac:dyDescent="0.25">
      <c r="A9567" s="2">
        <v>58798</v>
      </c>
      <c r="B9567" s="3" t="s">
        <v>18638</v>
      </c>
      <c r="C9567" s="4">
        <f>+WEEKNUM(B9567)</f>
        <v>19</v>
      </c>
      <c r="D9567" s="4">
        <f>+MONTH(Tabla4[[#This Row],[FECHA]])</f>
        <v>5</v>
      </c>
      <c r="E9567" s="4">
        <f>+YEAR(B9567)</f>
        <v>2025</v>
      </c>
      <c r="F9567" t="s">
        <v>4055</v>
      </c>
      <c r="H9567" t="s">
        <v>8</v>
      </c>
      <c r="I9567" t="s">
        <v>130</v>
      </c>
      <c r="J9567" t="s">
        <v>6170</v>
      </c>
      <c r="K9567" s="2">
        <v>91536158</v>
      </c>
      <c r="L9567" t="s">
        <v>55</v>
      </c>
      <c r="M9567" t="s">
        <v>987</v>
      </c>
      <c r="N9567" s="1" t="s">
        <v>901</v>
      </c>
    </row>
    <row r="9568" spans="1:14" x14ac:dyDescent="0.25">
      <c r="A9568" s="2">
        <v>58809</v>
      </c>
      <c r="B9568" s="3" t="s">
        <v>18636</v>
      </c>
      <c r="C9568" s="4">
        <f>+WEEKNUM(B9568)</f>
        <v>19</v>
      </c>
      <c r="D9568" s="4">
        <f>+MONTH(Tabla4[[#This Row],[FECHA]])</f>
        <v>5</v>
      </c>
      <c r="E9568" s="4">
        <f>+YEAR(B9568)</f>
        <v>2025</v>
      </c>
      <c r="F9568" t="s">
        <v>4055</v>
      </c>
      <c r="H9568" t="s">
        <v>482</v>
      </c>
      <c r="I9568" t="s">
        <v>30</v>
      </c>
      <c r="J9568" t="s">
        <v>16818</v>
      </c>
      <c r="K9568" s="2">
        <v>1015393211</v>
      </c>
      <c r="L9568" t="s">
        <v>198</v>
      </c>
      <c r="M9568" t="s">
        <v>2103</v>
      </c>
      <c r="N9568" s="1" t="s">
        <v>901</v>
      </c>
    </row>
    <row r="9569" spans="1:14" x14ac:dyDescent="0.25">
      <c r="A9569" s="2">
        <v>58842</v>
      </c>
      <c r="B9569" s="3" t="s">
        <v>18634</v>
      </c>
      <c r="C9569" s="4">
        <f>+WEEKNUM(B9569)</f>
        <v>19</v>
      </c>
      <c r="D9569" s="4">
        <f>+MONTH(Tabla4[[#This Row],[FECHA]])</f>
        <v>5</v>
      </c>
      <c r="E9569" s="4">
        <f>+YEAR(B9569)</f>
        <v>2025</v>
      </c>
      <c r="F9569" t="s">
        <v>4055</v>
      </c>
      <c r="G9569" t="s">
        <v>18633</v>
      </c>
      <c r="H9569" t="s">
        <v>916</v>
      </c>
      <c r="I9569" t="s">
        <v>30</v>
      </c>
      <c r="J9569" t="s">
        <v>6845</v>
      </c>
      <c r="K9569" s="2">
        <v>1020722187</v>
      </c>
      <c r="L9569" t="s">
        <v>38</v>
      </c>
      <c r="M9569" t="s">
        <v>2103</v>
      </c>
      <c r="N9569" s="1" t="s">
        <v>901</v>
      </c>
    </row>
    <row r="9570" spans="1:14" x14ac:dyDescent="0.25">
      <c r="A9570" s="2">
        <v>58863</v>
      </c>
      <c r="B9570" s="3" t="s">
        <v>18632</v>
      </c>
      <c r="C9570" s="4">
        <f>+WEEKNUM(B9570)</f>
        <v>19</v>
      </c>
      <c r="D9570" s="4">
        <f>+MONTH(Tabla4[[#This Row],[FECHA]])</f>
        <v>5</v>
      </c>
      <c r="E9570" s="4">
        <f>+YEAR(B9570)</f>
        <v>2025</v>
      </c>
      <c r="F9570" t="s">
        <v>4129</v>
      </c>
      <c r="G9570" t="s">
        <v>18631</v>
      </c>
      <c r="H9570" t="s">
        <v>21</v>
      </c>
      <c r="I9570" t="s">
        <v>33</v>
      </c>
      <c r="J9570" t="s">
        <v>18630</v>
      </c>
      <c r="K9570" s="2">
        <v>80804611</v>
      </c>
      <c r="L9570" t="s">
        <v>38</v>
      </c>
      <c r="M9570" t="s">
        <v>987</v>
      </c>
      <c r="N9570" s="1" t="s">
        <v>901</v>
      </c>
    </row>
    <row r="9571" spans="1:14" x14ac:dyDescent="0.25">
      <c r="A9571" s="2">
        <v>58867</v>
      </c>
      <c r="B9571" s="3" t="s">
        <v>18629</v>
      </c>
      <c r="C9571" s="4">
        <f>+WEEKNUM(B9571)</f>
        <v>19</v>
      </c>
      <c r="D9571" s="4">
        <f>+MONTH(Tabla4[[#This Row],[FECHA]])</f>
        <v>5</v>
      </c>
      <c r="E9571" s="4">
        <f>+YEAR(B9571)</f>
        <v>2025</v>
      </c>
      <c r="F9571" t="s">
        <v>4055</v>
      </c>
      <c r="G9571" t="s">
        <v>18628</v>
      </c>
      <c r="H9571" t="s">
        <v>539</v>
      </c>
      <c r="I9571" t="s">
        <v>16</v>
      </c>
      <c r="J9571" t="s">
        <v>6408</v>
      </c>
      <c r="K9571" s="2">
        <v>1020843786</v>
      </c>
      <c r="L9571" t="s">
        <v>38</v>
      </c>
      <c r="M9571" t="s">
        <v>987</v>
      </c>
      <c r="N9571" s="1" t="s">
        <v>901</v>
      </c>
    </row>
    <row r="9572" spans="1:14" x14ac:dyDescent="0.25">
      <c r="A9572" s="2">
        <v>58875</v>
      </c>
      <c r="B9572" s="3" t="s">
        <v>18627</v>
      </c>
      <c r="C9572" s="4">
        <f>+WEEKNUM(B9572)</f>
        <v>19</v>
      </c>
      <c r="D9572" s="4">
        <f>+MONTH(Tabla4[[#This Row],[FECHA]])</f>
        <v>5</v>
      </c>
      <c r="E9572" s="4">
        <f>+YEAR(B9572)</f>
        <v>2025</v>
      </c>
      <c r="F9572" t="s">
        <v>4123</v>
      </c>
      <c r="H9572" t="s">
        <v>3</v>
      </c>
      <c r="I9572" t="s">
        <v>16</v>
      </c>
      <c r="J9572" t="s">
        <v>18625</v>
      </c>
      <c r="K9572" s="2">
        <v>1030593137</v>
      </c>
      <c r="L9572" t="s">
        <v>1</v>
      </c>
      <c r="N9572" s="1" t="s">
        <v>901</v>
      </c>
    </row>
    <row r="9573" spans="1:14" x14ac:dyDescent="0.25">
      <c r="A9573" s="2">
        <v>58876</v>
      </c>
      <c r="B9573" s="3" t="s">
        <v>18624</v>
      </c>
      <c r="C9573" s="4">
        <f>+WEEKNUM(B9573)</f>
        <v>19</v>
      </c>
      <c r="D9573" s="4">
        <f>+MONTH(Tabla4[[#This Row],[FECHA]])</f>
        <v>5</v>
      </c>
      <c r="E9573" s="4">
        <f>+YEAR(B9573)</f>
        <v>2025</v>
      </c>
      <c r="F9573" t="s">
        <v>4055</v>
      </c>
      <c r="H9573" t="s">
        <v>133</v>
      </c>
      <c r="I9573" t="s">
        <v>16</v>
      </c>
      <c r="J9573" t="s">
        <v>18623</v>
      </c>
      <c r="K9573" s="2">
        <v>1018464781</v>
      </c>
      <c r="L9573" t="s">
        <v>198</v>
      </c>
      <c r="M9573" t="s">
        <v>987</v>
      </c>
      <c r="N9573" s="1" t="s">
        <v>901</v>
      </c>
    </row>
    <row r="9574" spans="1:14" x14ac:dyDescent="0.25">
      <c r="A9574" s="2">
        <v>58880</v>
      </c>
      <c r="B9574" s="3" t="s">
        <v>18622</v>
      </c>
      <c r="C9574" s="4">
        <f>+WEEKNUM(B9574)</f>
        <v>19</v>
      </c>
      <c r="D9574" s="4">
        <f>+MONTH(Tabla4[[#This Row],[FECHA]])</f>
        <v>5</v>
      </c>
      <c r="E9574" s="4">
        <f>+YEAR(B9574)</f>
        <v>2025</v>
      </c>
      <c r="F9574" t="s">
        <v>4123</v>
      </c>
      <c r="H9574" t="s">
        <v>21</v>
      </c>
      <c r="I9574" t="s">
        <v>16</v>
      </c>
      <c r="J9574" t="s">
        <v>6037</v>
      </c>
      <c r="K9574" s="2">
        <v>1098674168</v>
      </c>
      <c r="L9574" t="s">
        <v>1</v>
      </c>
      <c r="N9574" s="1" t="s">
        <v>901</v>
      </c>
    </row>
    <row r="9575" spans="1:14" x14ac:dyDescent="0.25">
      <c r="A9575" s="2">
        <v>58883</v>
      </c>
      <c r="B9575" s="3" t="s">
        <v>18620</v>
      </c>
      <c r="C9575" s="4">
        <f>+WEEKNUM(B9575)</f>
        <v>19</v>
      </c>
      <c r="D9575" s="4">
        <f>+MONTH(Tabla4[[#This Row],[FECHA]])</f>
        <v>5</v>
      </c>
      <c r="E9575" s="4">
        <f>+YEAR(B9575)</f>
        <v>2025</v>
      </c>
      <c r="F9575" t="s">
        <v>4129</v>
      </c>
      <c r="G9575" t="s">
        <v>18619</v>
      </c>
      <c r="H9575" t="s">
        <v>448</v>
      </c>
      <c r="I9575" t="s">
        <v>30</v>
      </c>
      <c r="J9575" t="s">
        <v>18618</v>
      </c>
      <c r="K9575" s="2">
        <v>80740696</v>
      </c>
      <c r="L9575" t="s">
        <v>38</v>
      </c>
      <c r="M9575" t="s">
        <v>2103</v>
      </c>
      <c r="N9575" s="1" t="s">
        <v>901</v>
      </c>
    </row>
    <row r="9576" spans="1:14" x14ac:dyDescent="0.25">
      <c r="A9576" s="2">
        <v>58906</v>
      </c>
      <c r="B9576" s="3" t="s">
        <v>18617</v>
      </c>
      <c r="C9576" s="4">
        <f>+WEEKNUM(B9576)</f>
        <v>19</v>
      </c>
      <c r="D9576" s="4">
        <f>+MONTH(Tabla4[[#This Row],[FECHA]])</f>
        <v>5</v>
      </c>
      <c r="E9576" s="4">
        <f>+YEAR(B9576)</f>
        <v>2025</v>
      </c>
      <c r="F9576" t="s">
        <v>4123</v>
      </c>
      <c r="H9576" t="s">
        <v>3</v>
      </c>
      <c r="I9576" t="s">
        <v>16</v>
      </c>
      <c r="J9576" t="s">
        <v>18615</v>
      </c>
      <c r="K9576" s="2">
        <v>1019092736</v>
      </c>
      <c r="L9576" t="s">
        <v>1</v>
      </c>
      <c r="N9576" s="1" t="s">
        <v>901</v>
      </c>
    </row>
    <row r="9577" spans="1:14" x14ac:dyDescent="0.25">
      <c r="A9577" s="2">
        <v>58912</v>
      </c>
      <c r="B9577" s="3" t="s">
        <v>18614</v>
      </c>
      <c r="C9577" s="4">
        <f>+WEEKNUM(B9577)</f>
        <v>19</v>
      </c>
      <c r="D9577" s="4">
        <f>+MONTH(Tabla4[[#This Row],[FECHA]])</f>
        <v>5</v>
      </c>
      <c r="E9577" s="4">
        <f>+YEAR(B9577)</f>
        <v>2025</v>
      </c>
      <c r="F9577" t="s">
        <v>4123</v>
      </c>
      <c r="H9577" t="s">
        <v>3</v>
      </c>
      <c r="I9577" t="s">
        <v>30</v>
      </c>
      <c r="J9577" t="s">
        <v>9181</v>
      </c>
      <c r="K9577" s="2">
        <v>1000832973</v>
      </c>
      <c r="L9577" t="s">
        <v>1</v>
      </c>
      <c r="N9577" s="1" t="s">
        <v>901</v>
      </c>
    </row>
    <row r="9578" spans="1:14" x14ac:dyDescent="0.25">
      <c r="A9578" s="2">
        <v>58921</v>
      </c>
      <c r="B9578" s="3" t="s">
        <v>18612</v>
      </c>
      <c r="C9578" s="4">
        <f>+WEEKNUM(B9578)</f>
        <v>19</v>
      </c>
      <c r="D9578" s="4">
        <f>+MONTH(Tabla4[[#This Row],[FECHA]])</f>
        <v>5</v>
      </c>
      <c r="E9578" s="4">
        <f>+YEAR(B9578)</f>
        <v>2025</v>
      </c>
      <c r="F9578" t="s">
        <v>4123</v>
      </c>
      <c r="H9578" t="s">
        <v>3</v>
      </c>
      <c r="I9578" t="s">
        <v>30</v>
      </c>
      <c r="J9578" t="s">
        <v>18610</v>
      </c>
      <c r="K9578" s="2">
        <v>1015440957</v>
      </c>
      <c r="L9578" t="s">
        <v>1</v>
      </c>
      <c r="N9578" s="1" t="s">
        <v>901</v>
      </c>
    </row>
    <row r="9579" spans="1:14" x14ac:dyDescent="0.25">
      <c r="A9579" s="2">
        <v>58923</v>
      </c>
      <c r="B9579" s="3" t="s">
        <v>18609</v>
      </c>
      <c r="C9579" s="4">
        <f>+WEEKNUM(B9579)</f>
        <v>19</v>
      </c>
      <c r="D9579" s="4">
        <f>+MONTH(Tabla4[[#This Row],[FECHA]])</f>
        <v>5</v>
      </c>
      <c r="E9579" s="4">
        <f>+YEAR(B9579)</f>
        <v>2025</v>
      </c>
      <c r="F9579" t="s">
        <v>4129</v>
      </c>
      <c r="H9579" t="s">
        <v>21</v>
      </c>
      <c r="I9579" t="s">
        <v>130</v>
      </c>
      <c r="J9579" t="s">
        <v>18607</v>
      </c>
      <c r="K9579" s="2">
        <v>1093916543</v>
      </c>
      <c r="L9579" t="s">
        <v>1</v>
      </c>
      <c r="N9579" s="1" t="s">
        <v>901</v>
      </c>
    </row>
    <row r="9580" spans="1:14" x14ac:dyDescent="0.25">
      <c r="A9580" s="2">
        <v>58924</v>
      </c>
      <c r="B9580" s="3" t="s">
        <v>18606</v>
      </c>
      <c r="C9580" s="4">
        <f>+WEEKNUM(B9580)</f>
        <v>19</v>
      </c>
      <c r="D9580" s="4">
        <f>+MONTH(Tabla4[[#This Row],[FECHA]])</f>
        <v>5</v>
      </c>
      <c r="E9580" s="4">
        <f>+YEAR(B9580)</f>
        <v>2025</v>
      </c>
      <c r="F9580" t="s">
        <v>4123</v>
      </c>
      <c r="H9580" t="s">
        <v>8</v>
      </c>
      <c r="I9580" t="s">
        <v>16</v>
      </c>
      <c r="J9580" t="s">
        <v>18605</v>
      </c>
      <c r="K9580" s="2">
        <v>52528067</v>
      </c>
      <c r="L9580" t="s">
        <v>1</v>
      </c>
      <c r="N9580" s="1" t="s">
        <v>901</v>
      </c>
    </row>
    <row r="9581" spans="1:14" x14ac:dyDescent="0.25">
      <c r="A9581" s="2">
        <v>58925</v>
      </c>
      <c r="B9581" s="3" t="s">
        <v>18604</v>
      </c>
      <c r="C9581" s="4">
        <f>+WEEKNUM(B9581)</f>
        <v>19</v>
      </c>
      <c r="D9581" s="4">
        <f>+MONTH(Tabla4[[#This Row],[FECHA]])</f>
        <v>5</v>
      </c>
      <c r="E9581" s="4">
        <f>+YEAR(B9581)</f>
        <v>2025</v>
      </c>
      <c r="F9581" t="s">
        <v>4123</v>
      </c>
      <c r="H9581" t="s">
        <v>3</v>
      </c>
      <c r="I9581" t="s">
        <v>47</v>
      </c>
      <c r="J9581" t="s">
        <v>18602</v>
      </c>
      <c r="K9581" s="2">
        <v>53911162</v>
      </c>
      <c r="L9581" t="s">
        <v>1</v>
      </c>
      <c r="N9581" s="1" t="s">
        <v>901</v>
      </c>
    </row>
    <row r="9582" spans="1:14" x14ac:dyDescent="0.25">
      <c r="A9582" s="2">
        <v>58933</v>
      </c>
      <c r="B9582" s="3" t="s">
        <v>18601</v>
      </c>
      <c r="C9582" s="4">
        <f>+WEEKNUM(B9582)</f>
        <v>19</v>
      </c>
      <c r="D9582" s="4">
        <f>+MONTH(Tabla4[[#This Row],[FECHA]])</f>
        <v>5</v>
      </c>
      <c r="E9582" s="4">
        <f>+YEAR(B9582)</f>
        <v>2025</v>
      </c>
      <c r="F9582" t="s">
        <v>4129</v>
      </c>
      <c r="H9582" t="s">
        <v>927</v>
      </c>
      <c r="I9582" t="s">
        <v>30</v>
      </c>
      <c r="J9582" t="s">
        <v>6851</v>
      </c>
      <c r="K9582" s="2">
        <v>13543000</v>
      </c>
      <c r="L9582" t="s">
        <v>1</v>
      </c>
      <c r="N9582" s="1" t="s">
        <v>901</v>
      </c>
    </row>
    <row r="9583" spans="1:14" x14ac:dyDescent="0.25">
      <c r="A9583" s="2">
        <v>65575</v>
      </c>
      <c r="B9583" s="3" t="s">
        <v>19947</v>
      </c>
      <c r="C9583" s="4">
        <f>+WEEKNUM(Tabla4[[#This Row],[FECHA]])</f>
        <v>31</v>
      </c>
      <c r="D9583" s="4">
        <f>+MONTH(Tabla4[[#This Row],[FECHA]])</f>
        <v>7</v>
      </c>
      <c r="E9583" s="4">
        <f>+YEAR(B9583)</f>
        <v>2025</v>
      </c>
      <c r="F9583" t="s">
        <v>4882</v>
      </c>
      <c r="H9583" t="s">
        <v>3</v>
      </c>
      <c r="I9583" t="s">
        <v>16</v>
      </c>
      <c r="J9583" t="s">
        <v>743</v>
      </c>
      <c r="K9583" s="2">
        <v>1015456021</v>
      </c>
      <c r="L9583" t="s">
        <v>256</v>
      </c>
      <c r="M9583" t="s">
        <v>259</v>
      </c>
      <c r="N9583" s="1" t="s">
        <v>246</v>
      </c>
    </row>
    <row r="9584" spans="1:14" x14ac:dyDescent="0.25">
      <c r="A9584" s="2">
        <v>65600</v>
      </c>
      <c r="B9584" s="3" t="s">
        <v>19946</v>
      </c>
      <c r="C9584" s="4">
        <f>+WEEKNUM(Tabla4[[#This Row],[FECHA]])</f>
        <v>31</v>
      </c>
      <c r="D9584" s="4">
        <f>+MONTH(Tabla4[[#This Row],[FECHA]])</f>
        <v>7</v>
      </c>
      <c r="E9584" s="4">
        <f>+YEAR(B9584)</f>
        <v>2025</v>
      </c>
      <c r="F9584" t="s">
        <v>4891</v>
      </c>
      <c r="G9584" t="s">
        <v>19945</v>
      </c>
      <c r="H9584" t="s">
        <v>154</v>
      </c>
      <c r="I9584" t="s">
        <v>30</v>
      </c>
      <c r="J9584" t="s">
        <v>16428</v>
      </c>
      <c r="K9584" s="2">
        <v>1020802140</v>
      </c>
      <c r="L9584" t="s">
        <v>38</v>
      </c>
      <c r="M9584" t="s">
        <v>255</v>
      </c>
      <c r="N9584" s="1" t="s">
        <v>246</v>
      </c>
    </row>
    <row r="9585" spans="1:14" x14ac:dyDescent="0.25">
      <c r="A9585" s="2">
        <v>65612</v>
      </c>
      <c r="B9585" s="3" t="s">
        <v>19944</v>
      </c>
      <c r="C9585" s="4">
        <f>+WEEKNUM(Tabla4[[#This Row],[FECHA]])</f>
        <v>31</v>
      </c>
      <c r="D9585" s="4">
        <f>+MONTH(Tabla4[[#This Row],[FECHA]])</f>
        <v>7</v>
      </c>
      <c r="E9585" s="4">
        <f>+YEAR(B9585)</f>
        <v>2025</v>
      </c>
      <c r="F9585" t="s">
        <v>4882</v>
      </c>
      <c r="G9585" t="s">
        <v>19943</v>
      </c>
      <c r="H9585" t="s">
        <v>8</v>
      </c>
      <c r="I9585" t="s">
        <v>303</v>
      </c>
      <c r="J9585" t="s">
        <v>12929</v>
      </c>
      <c r="K9585" s="2">
        <v>1031169782</v>
      </c>
      <c r="L9585" t="s">
        <v>38</v>
      </c>
      <c r="M9585" t="s">
        <v>2115</v>
      </c>
      <c r="N9585" s="1" t="s">
        <v>246</v>
      </c>
    </row>
    <row r="9586" spans="1:14" x14ac:dyDescent="0.25">
      <c r="A9586" s="2">
        <v>65618</v>
      </c>
      <c r="B9586" s="3" t="s">
        <v>19942</v>
      </c>
      <c r="C9586" s="4">
        <f>+WEEKNUM(Tabla4[[#This Row],[FECHA]])</f>
        <v>31</v>
      </c>
      <c r="D9586" s="4">
        <f>+MONTH(Tabla4[[#This Row],[FECHA]])</f>
        <v>7</v>
      </c>
      <c r="E9586" s="4">
        <f>+YEAR(B9586)</f>
        <v>2025</v>
      </c>
      <c r="F9586" t="s">
        <v>4891</v>
      </c>
      <c r="G9586" t="s">
        <v>19941</v>
      </c>
      <c r="H9586" t="s">
        <v>3803</v>
      </c>
      <c r="I9586" t="s">
        <v>303</v>
      </c>
      <c r="J9586" t="s">
        <v>2018</v>
      </c>
      <c r="K9586" s="2">
        <v>1072495476</v>
      </c>
      <c r="L9586" t="s">
        <v>38</v>
      </c>
      <c r="M9586" t="s">
        <v>2115</v>
      </c>
      <c r="N9586" s="1" t="s">
        <v>246</v>
      </c>
    </row>
    <row r="9587" spans="1:14" x14ac:dyDescent="0.25">
      <c r="A9587" s="2">
        <v>65627</v>
      </c>
      <c r="B9587" s="3" t="s">
        <v>19940</v>
      </c>
      <c r="C9587" s="4">
        <f>+WEEKNUM(Tabla4[[#This Row],[FECHA]])</f>
        <v>31</v>
      </c>
      <c r="D9587" s="4">
        <f>+MONTH(Tabla4[[#This Row],[FECHA]])</f>
        <v>7</v>
      </c>
      <c r="E9587" s="4">
        <f>+YEAR(B9587)</f>
        <v>2025</v>
      </c>
      <c r="F9587" t="s">
        <v>4882</v>
      </c>
      <c r="G9587" t="s">
        <v>19939</v>
      </c>
      <c r="H9587" t="s">
        <v>8</v>
      </c>
      <c r="I9587" t="s">
        <v>16</v>
      </c>
      <c r="J9587" t="s">
        <v>6120</v>
      </c>
      <c r="K9587" s="2">
        <v>1022968714</v>
      </c>
      <c r="L9587" t="s">
        <v>55</v>
      </c>
      <c r="M9587" t="s">
        <v>259</v>
      </c>
      <c r="N9587" s="1" t="s">
        <v>246</v>
      </c>
    </row>
    <row r="9588" spans="1:14" x14ac:dyDescent="0.25">
      <c r="A9588" s="2">
        <v>65632</v>
      </c>
      <c r="B9588" s="3" t="s">
        <v>19938</v>
      </c>
      <c r="C9588" s="4">
        <f>+WEEKNUM(Tabla4[[#This Row],[FECHA]])</f>
        <v>31</v>
      </c>
      <c r="D9588" s="4">
        <f>+MONTH(Tabla4[[#This Row],[FECHA]])</f>
        <v>7</v>
      </c>
      <c r="E9588" s="4">
        <f>+YEAR(B9588)</f>
        <v>2025</v>
      </c>
      <c r="F9588" t="s">
        <v>4882</v>
      </c>
      <c r="G9588" t="s">
        <v>19937</v>
      </c>
      <c r="H9588" t="s">
        <v>8</v>
      </c>
      <c r="I9588" t="s">
        <v>130</v>
      </c>
      <c r="J9588" t="s">
        <v>19936</v>
      </c>
      <c r="K9588" s="2">
        <v>1019120954</v>
      </c>
      <c r="L9588" t="s">
        <v>38</v>
      </c>
      <c r="M9588" t="s">
        <v>2115</v>
      </c>
      <c r="N9588" s="1" t="s">
        <v>246</v>
      </c>
    </row>
    <row r="9589" spans="1:14" x14ac:dyDescent="0.25">
      <c r="A9589" s="2">
        <v>65635</v>
      </c>
      <c r="B9589" s="3" t="s">
        <v>19935</v>
      </c>
      <c r="C9589" s="4">
        <f>+WEEKNUM(Tabla4[[#This Row],[FECHA]])</f>
        <v>31</v>
      </c>
      <c r="D9589" s="4">
        <f>+MONTH(Tabla4[[#This Row],[FECHA]])</f>
        <v>7</v>
      </c>
      <c r="E9589" s="4">
        <f>+YEAR(B9589)</f>
        <v>2025</v>
      </c>
      <c r="F9589" t="s">
        <v>4882</v>
      </c>
      <c r="G9589" t="s">
        <v>19934</v>
      </c>
      <c r="H9589" t="s">
        <v>3</v>
      </c>
      <c r="I9589" t="s">
        <v>30</v>
      </c>
      <c r="J9589" t="s">
        <v>19933</v>
      </c>
      <c r="K9589" s="2">
        <v>53095751</v>
      </c>
      <c r="L9589" t="s">
        <v>38</v>
      </c>
      <c r="M9589" t="s">
        <v>255</v>
      </c>
      <c r="N9589" s="1" t="s">
        <v>246</v>
      </c>
    </row>
    <row r="9590" spans="1:14" x14ac:dyDescent="0.25">
      <c r="A9590" s="2">
        <v>65655</v>
      </c>
      <c r="B9590" s="3" t="s">
        <v>19932</v>
      </c>
      <c r="C9590" s="4">
        <f>+WEEKNUM(Tabla4[[#This Row],[FECHA]])</f>
        <v>31</v>
      </c>
      <c r="D9590" s="4">
        <f>+MONTH(Tabla4[[#This Row],[FECHA]])</f>
        <v>7</v>
      </c>
      <c r="E9590" s="4">
        <f>+YEAR(B9590)</f>
        <v>2025</v>
      </c>
      <c r="F9590" t="s">
        <v>4891</v>
      </c>
      <c r="H9590" t="s">
        <v>275</v>
      </c>
      <c r="I9590" t="s">
        <v>16</v>
      </c>
      <c r="J9590" t="s">
        <v>16933</v>
      </c>
      <c r="K9590" s="2">
        <v>1094958556</v>
      </c>
      <c r="L9590" t="s">
        <v>55</v>
      </c>
      <c r="M9590" t="s">
        <v>259</v>
      </c>
      <c r="N9590" s="1" t="s">
        <v>246</v>
      </c>
    </row>
    <row r="9591" spans="1:14" x14ac:dyDescent="0.25">
      <c r="A9591" s="2">
        <v>65662</v>
      </c>
      <c r="B9591" s="3" t="s">
        <v>19931</v>
      </c>
      <c r="C9591" s="4">
        <f>+WEEKNUM(Tabla4[[#This Row],[FECHA]])</f>
        <v>31</v>
      </c>
      <c r="D9591" s="4">
        <f>+MONTH(Tabla4[[#This Row],[FECHA]])</f>
        <v>7</v>
      </c>
      <c r="E9591" s="4">
        <f>+YEAR(B9591)</f>
        <v>2025</v>
      </c>
      <c r="F9591" t="s">
        <v>4882</v>
      </c>
      <c r="H9591" t="s">
        <v>3</v>
      </c>
      <c r="I9591" t="s">
        <v>16</v>
      </c>
      <c r="J9591" t="s">
        <v>728</v>
      </c>
      <c r="K9591" s="2">
        <v>80795572</v>
      </c>
      <c r="L9591" t="s">
        <v>76</v>
      </c>
      <c r="M9591" t="s">
        <v>2115</v>
      </c>
      <c r="N9591" s="1" t="s">
        <v>246</v>
      </c>
    </row>
    <row r="9592" spans="1:14" x14ac:dyDescent="0.25">
      <c r="A9592" s="2">
        <v>65676</v>
      </c>
      <c r="B9592" s="3" t="s">
        <v>19930</v>
      </c>
      <c r="C9592" s="4">
        <f>+WEEKNUM(Tabla4[[#This Row],[FECHA]])</f>
        <v>31</v>
      </c>
      <c r="D9592" s="4">
        <f>+MONTH(Tabla4[[#This Row],[FECHA]])</f>
        <v>7</v>
      </c>
      <c r="E9592" s="4">
        <f>+YEAR(B9592)</f>
        <v>2025</v>
      </c>
      <c r="F9592" t="s">
        <v>4882</v>
      </c>
      <c r="G9592" t="s">
        <v>19929</v>
      </c>
      <c r="H9592" t="s">
        <v>21</v>
      </c>
      <c r="I9592" t="s">
        <v>303</v>
      </c>
      <c r="J9592" t="s">
        <v>8270</v>
      </c>
      <c r="K9592" s="2">
        <v>1030566850</v>
      </c>
      <c r="L9592" t="s">
        <v>38</v>
      </c>
      <c r="M9592" t="s">
        <v>259</v>
      </c>
      <c r="N9592" s="1" t="s">
        <v>246</v>
      </c>
    </row>
    <row r="9593" spans="1:14" x14ac:dyDescent="0.25">
      <c r="A9593" s="2">
        <v>65678</v>
      </c>
      <c r="B9593" s="3" t="s">
        <v>19928</v>
      </c>
      <c r="C9593" s="4">
        <f>+WEEKNUM(Tabla4[[#This Row],[FECHA]])</f>
        <v>31</v>
      </c>
      <c r="D9593" s="4">
        <f>+MONTH(Tabla4[[#This Row],[FECHA]])</f>
        <v>7</v>
      </c>
      <c r="E9593" s="4">
        <f>+YEAR(B9593)</f>
        <v>2025</v>
      </c>
      <c r="F9593" t="s">
        <v>5590</v>
      </c>
      <c r="H9593" t="s">
        <v>8</v>
      </c>
      <c r="I9593" t="s">
        <v>12</v>
      </c>
      <c r="J9593" t="s">
        <v>16347</v>
      </c>
      <c r="K9593" s="2">
        <v>1015432694</v>
      </c>
      <c r="L9593" t="s">
        <v>55</v>
      </c>
      <c r="M9593" t="s">
        <v>2115</v>
      </c>
      <c r="N9593" s="1" t="s">
        <v>246</v>
      </c>
    </row>
    <row r="9594" spans="1:14" x14ac:dyDescent="0.25">
      <c r="A9594" s="2">
        <v>65703</v>
      </c>
      <c r="B9594" s="3" t="s">
        <v>19927</v>
      </c>
      <c r="C9594" s="4">
        <f>+WEEKNUM(Tabla4[[#This Row],[FECHA]])</f>
        <v>31</v>
      </c>
      <c r="D9594" s="4">
        <f>+MONTH(Tabla4[[#This Row],[FECHA]])</f>
        <v>8</v>
      </c>
      <c r="E9594" s="4">
        <f>+YEAR(B9594)</f>
        <v>2025</v>
      </c>
      <c r="F9594" t="s">
        <v>5590</v>
      </c>
      <c r="G9594" t="s">
        <v>19926</v>
      </c>
      <c r="H9594" t="s">
        <v>3</v>
      </c>
      <c r="I9594" t="s">
        <v>33</v>
      </c>
      <c r="J9594" t="s">
        <v>5715</v>
      </c>
      <c r="K9594" s="2">
        <v>1072962912</v>
      </c>
      <c r="L9594" t="s">
        <v>38</v>
      </c>
      <c r="M9594" t="s">
        <v>2115</v>
      </c>
      <c r="N9594" s="1" t="s">
        <v>246</v>
      </c>
    </row>
    <row r="9595" spans="1:14" x14ac:dyDescent="0.25">
      <c r="A9595" s="2">
        <v>65716</v>
      </c>
      <c r="B9595" s="3" t="s">
        <v>19925</v>
      </c>
      <c r="C9595" s="4">
        <f>+WEEKNUM(Tabla4[[#This Row],[FECHA]])</f>
        <v>31</v>
      </c>
      <c r="D9595" s="4">
        <f>+MONTH(Tabla4[[#This Row],[FECHA]])</f>
        <v>8</v>
      </c>
      <c r="E9595" s="4">
        <f>+YEAR(B9595)</f>
        <v>2025</v>
      </c>
      <c r="F9595" t="s">
        <v>5590</v>
      </c>
      <c r="G9595" t="s">
        <v>19924</v>
      </c>
      <c r="H9595" t="s">
        <v>3</v>
      </c>
      <c r="I9595" t="s">
        <v>30</v>
      </c>
      <c r="J9595" t="s">
        <v>765</v>
      </c>
      <c r="K9595" s="2">
        <v>79487112</v>
      </c>
      <c r="L9595" t="s">
        <v>38</v>
      </c>
      <c r="M9595" t="s">
        <v>259</v>
      </c>
      <c r="N9595" s="1" t="s">
        <v>246</v>
      </c>
    </row>
    <row r="9596" spans="1:14" x14ac:dyDescent="0.25">
      <c r="A9596" s="2">
        <v>65727</v>
      </c>
      <c r="B9596" s="3" t="s">
        <v>19923</v>
      </c>
      <c r="C9596" s="4">
        <f>+WEEKNUM(Tabla4[[#This Row],[FECHA]])</f>
        <v>31</v>
      </c>
      <c r="D9596" s="4">
        <f>+MONTH(Tabla4[[#This Row],[FECHA]])</f>
        <v>8</v>
      </c>
      <c r="E9596" s="4">
        <f>+YEAR(B9596)</f>
        <v>2025</v>
      </c>
      <c r="F9596" t="s">
        <v>4882</v>
      </c>
      <c r="H9596" t="s">
        <v>642</v>
      </c>
      <c r="I9596" t="s">
        <v>30</v>
      </c>
      <c r="J9596" t="s">
        <v>6439</v>
      </c>
      <c r="K9596" s="2">
        <v>1019077126</v>
      </c>
      <c r="L9596" t="s">
        <v>55</v>
      </c>
      <c r="M9596" t="s">
        <v>2115</v>
      </c>
      <c r="N9596" s="1" t="s">
        <v>246</v>
      </c>
    </row>
    <row r="9597" spans="1:14" x14ac:dyDescent="0.25">
      <c r="A9597" s="2">
        <v>65733</v>
      </c>
      <c r="B9597" s="3" t="s">
        <v>19922</v>
      </c>
      <c r="C9597" s="4">
        <f>+WEEKNUM(Tabla4[[#This Row],[FECHA]])</f>
        <v>31</v>
      </c>
      <c r="D9597" s="4">
        <f>+MONTH(Tabla4[[#This Row],[FECHA]])</f>
        <v>8</v>
      </c>
      <c r="E9597" s="4">
        <f>+YEAR(B9597)</f>
        <v>2025</v>
      </c>
      <c r="F9597" t="s">
        <v>4882</v>
      </c>
      <c r="G9597" t="s">
        <v>19921</v>
      </c>
      <c r="H9597" t="s">
        <v>642</v>
      </c>
      <c r="I9597" t="s">
        <v>303</v>
      </c>
      <c r="J9597" t="s">
        <v>314</v>
      </c>
      <c r="K9597" s="2">
        <v>1015485167</v>
      </c>
      <c r="L9597" t="s">
        <v>38</v>
      </c>
      <c r="M9597" t="s">
        <v>259</v>
      </c>
      <c r="N9597" s="1" t="s">
        <v>246</v>
      </c>
    </row>
    <row r="9598" spans="1:14" x14ac:dyDescent="0.25">
      <c r="A9598" s="2">
        <v>65741</v>
      </c>
      <c r="B9598" s="3" t="s">
        <v>19920</v>
      </c>
      <c r="C9598" s="4">
        <f>+WEEKNUM(Tabla4[[#This Row],[FECHA]])</f>
        <v>31</v>
      </c>
      <c r="D9598" s="4">
        <f>+MONTH(Tabla4[[#This Row],[FECHA]])</f>
        <v>8</v>
      </c>
      <c r="E9598" s="4">
        <f>+YEAR(B9598)</f>
        <v>2025</v>
      </c>
      <c r="F9598" t="s">
        <v>5590</v>
      </c>
      <c r="H9598" t="s">
        <v>3</v>
      </c>
      <c r="I9598" t="s">
        <v>16</v>
      </c>
      <c r="J9598" t="s">
        <v>1036</v>
      </c>
      <c r="K9598" s="2">
        <v>1022928091</v>
      </c>
      <c r="L9598" t="s">
        <v>58</v>
      </c>
      <c r="M9598" t="s">
        <v>2115</v>
      </c>
      <c r="N9598" s="1" t="s">
        <v>246</v>
      </c>
    </row>
    <row r="9599" spans="1:14" x14ac:dyDescent="0.25">
      <c r="A9599" s="2">
        <v>65744</v>
      </c>
      <c r="B9599" s="3" t="s">
        <v>19919</v>
      </c>
      <c r="C9599" s="4">
        <f>+WEEKNUM(Tabla4[[#This Row],[FECHA]])</f>
        <v>31</v>
      </c>
      <c r="D9599" s="4">
        <f>+MONTH(Tabla4[[#This Row],[FECHA]])</f>
        <v>8</v>
      </c>
      <c r="E9599" s="4">
        <f>+YEAR(B9599)</f>
        <v>2025</v>
      </c>
      <c r="F9599" t="s">
        <v>5590</v>
      </c>
      <c r="G9599" t="s">
        <v>19918</v>
      </c>
      <c r="H9599" t="s">
        <v>8</v>
      </c>
      <c r="I9599" t="s">
        <v>130</v>
      </c>
      <c r="J9599" t="s">
        <v>406</v>
      </c>
      <c r="K9599" s="2">
        <v>1033701689</v>
      </c>
      <c r="L9599" t="s">
        <v>38</v>
      </c>
      <c r="M9599" t="s">
        <v>259</v>
      </c>
      <c r="N9599" s="1" t="s">
        <v>246</v>
      </c>
    </row>
    <row r="9600" spans="1:14" x14ac:dyDescent="0.25">
      <c r="A9600" s="2">
        <v>65752</v>
      </c>
      <c r="B9600" s="3" t="s">
        <v>19917</v>
      </c>
      <c r="C9600" s="4">
        <f>+WEEKNUM(Tabla4[[#This Row],[FECHA]])</f>
        <v>31</v>
      </c>
      <c r="D9600" s="4">
        <f>+MONTH(Tabla4[[#This Row],[FECHA]])</f>
        <v>8</v>
      </c>
      <c r="E9600" s="4">
        <f>+YEAR(B9600)</f>
        <v>2025</v>
      </c>
      <c r="F9600" t="s">
        <v>5590</v>
      </c>
      <c r="H9600" t="s">
        <v>8</v>
      </c>
      <c r="I9600" t="s">
        <v>16</v>
      </c>
      <c r="J9600" t="s">
        <v>14291</v>
      </c>
      <c r="K9600" s="2">
        <v>1054558893</v>
      </c>
      <c r="L9600" t="s">
        <v>55</v>
      </c>
      <c r="M9600" t="s">
        <v>259</v>
      </c>
      <c r="N9600" s="1" t="s">
        <v>246</v>
      </c>
    </row>
    <row r="9601" spans="1:14" x14ac:dyDescent="0.25">
      <c r="A9601" s="2">
        <v>65761</v>
      </c>
      <c r="B9601" s="3" t="s">
        <v>19916</v>
      </c>
      <c r="C9601" s="4">
        <f>+WEEKNUM(Tabla4[[#This Row],[FECHA]])</f>
        <v>31</v>
      </c>
      <c r="D9601" s="4">
        <f>+MONTH(Tabla4[[#This Row],[FECHA]])</f>
        <v>8</v>
      </c>
      <c r="E9601" s="4">
        <f>+YEAR(B9601)</f>
        <v>2025</v>
      </c>
      <c r="F9601" t="s">
        <v>4882</v>
      </c>
      <c r="G9601" t="s">
        <v>19915</v>
      </c>
      <c r="H9601" t="s">
        <v>21</v>
      </c>
      <c r="I9601" t="s">
        <v>16</v>
      </c>
      <c r="J9601" t="s">
        <v>737</v>
      </c>
      <c r="K9601" s="2">
        <v>901342920</v>
      </c>
      <c r="L9601" t="s">
        <v>38</v>
      </c>
      <c r="M9601" t="s">
        <v>2115</v>
      </c>
      <c r="N9601" s="1" t="s">
        <v>246</v>
      </c>
    </row>
    <row r="9602" spans="1:14" x14ac:dyDescent="0.25">
      <c r="A9602" s="2">
        <v>65773</v>
      </c>
      <c r="B9602" s="3" t="s">
        <v>19914</v>
      </c>
      <c r="C9602" s="4">
        <f>+WEEKNUM(Tabla4[[#This Row],[FECHA]])</f>
        <v>31</v>
      </c>
      <c r="D9602" s="4">
        <f>+MONTH(Tabla4[[#This Row],[FECHA]])</f>
        <v>8</v>
      </c>
      <c r="E9602" s="4">
        <f>+YEAR(B9602)</f>
        <v>2025</v>
      </c>
      <c r="F9602" t="s">
        <v>5590</v>
      </c>
      <c r="H9602" t="s">
        <v>8</v>
      </c>
      <c r="I9602" t="s">
        <v>30</v>
      </c>
      <c r="J9602" t="s">
        <v>9455</v>
      </c>
      <c r="K9602" s="2">
        <v>79484223</v>
      </c>
      <c r="L9602" t="s">
        <v>55</v>
      </c>
      <c r="M9602" t="s">
        <v>2115</v>
      </c>
      <c r="N9602" s="1" t="s">
        <v>246</v>
      </c>
    </row>
    <row r="9603" spans="1:14" x14ac:dyDescent="0.25">
      <c r="A9603" s="2">
        <v>65784</v>
      </c>
      <c r="B9603" s="3" t="s">
        <v>19913</v>
      </c>
      <c r="C9603" s="4">
        <f>+WEEKNUM(Tabla4[[#This Row],[FECHA]])</f>
        <v>31</v>
      </c>
      <c r="D9603" s="4">
        <f>+MONTH(Tabla4[[#This Row],[FECHA]])</f>
        <v>8</v>
      </c>
      <c r="E9603" s="4">
        <f>+YEAR(B9603)</f>
        <v>2025</v>
      </c>
      <c r="F9603" t="s">
        <v>4876</v>
      </c>
      <c r="G9603" t="s">
        <v>19912</v>
      </c>
      <c r="H9603" t="s">
        <v>8</v>
      </c>
      <c r="I9603" t="s">
        <v>16</v>
      </c>
      <c r="J9603" t="s">
        <v>603</v>
      </c>
      <c r="K9603" s="2">
        <v>1016099663</v>
      </c>
      <c r="L9603" t="s">
        <v>38</v>
      </c>
      <c r="M9603" t="s">
        <v>255</v>
      </c>
      <c r="N9603" s="1" t="s">
        <v>246</v>
      </c>
    </row>
    <row r="9604" spans="1:14" x14ac:dyDescent="0.25">
      <c r="A9604" s="2">
        <v>65810</v>
      </c>
      <c r="B9604" s="3" t="s">
        <v>19911</v>
      </c>
      <c r="C9604" s="4">
        <f>+WEEKNUM(Tabla4[[#This Row],[FECHA]])</f>
        <v>31</v>
      </c>
      <c r="D9604" s="4">
        <f>+MONTH(Tabla4[[#This Row],[FECHA]])</f>
        <v>8</v>
      </c>
      <c r="E9604" s="4">
        <f>+YEAR(B9604)</f>
        <v>2025</v>
      </c>
      <c r="F9604" t="s">
        <v>5590</v>
      </c>
      <c r="G9604" t="s">
        <v>19910</v>
      </c>
      <c r="H9604" t="s">
        <v>3</v>
      </c>
      <c r="I9604" t="s">
        <v>130</v>
      </c>
      <c r="J9604" t="s">
        <v>665</v>
      </c>
      <c r="K9604" s="2">
        <v>52587918</v>
      </c>
      <c r="L9604" t="s">
        <v>38</v>
      </c>
      <c r="M9604" t="s">
        <v>259</v>
      </c>
      <c r="N9604" s="1" t="s">
        <v>246</v>
      </c>
    </row>
    <row r="9605" spans="1:14" x14ac:dyDescent="0.25">
      <c r="A9605" s="2">
        <v>65818</v>
      </c>
      <c r="B9605" s="3" t="s">
        <v>19909</v>
      </c>
      <c r="C9605" s="4">
        <f>+WEEKNUM(Tabla4[[#This Row],[FECHA]])</f>
        <v>31</v>
      </c>
      <c r="D9605" s="4">
        <f>+MONTH(Tabla4[[#This Row],[FECHA]])</f>
        <v>8</v>
      </c>
      <c r="E9605" s="4">
        <f>+YEAR(B9605)</f>
        <v>2025</v>
      </c>
      <c r="F9605" t="s">
        <v>5594</v>
      </c>
      <c r="H9605" t="s">
        <v>21</v>
      </c>
      <c r="I9605" t="s">
        <v>16</v>
      </c>
      <c r="J9605" t="s">
        <v>19908</v>
      </c>
      <c r="K9605" s="2">
        <v>79899834</v>
      </c>
      <c r="L9605" t="s">
        <v>55</v>
      </c>
      <c r="M9605" t="s">
        <v>259</v>
      </c>
      <c r="N9605" s="1" t="s">
        <v>246</v>
      </c>
    </row>
    <row r="9606" spans="1:14" x14ac:dyDescent="0.25">
      <c r="A9606" s="2">
        <v>65821</v>
      </c>
      <c r="B9606" s="3" t="s">
        <v>19907</v>
      </c>
      <c r="C9606" s="4">
        <f>+WEEKNUM(Tabla4[[#This Row],[FECHA]])</f>
        <v>31</v>
      </c>
      <c r="D9606" s="4">
        <f>+MONTH(Tabla4[[#This Row],[FECHA]])</f>
        <v>8</v>
      </c>
      <c r="E9606" s="4">
        <f>+YEAR(B9606)</f>
        <v>2025</v>
      </c>
      <c r="F9606" t="s">
        <v>5590</v>
      </c>
      <c r="H9606" t="s">
        <v>21</v>
      </c>
      <c r="I9606" t="s">
        <v>33</v>
      </c>
      <c r="J9606" t="s">
        <v>425</v>
      </c>
      <c r="K9606" s="2">
        <v>1070977106</v>
      </c>
      <c r="L9606" t="s">
        <v>76</v>
      </c>
      <c r="M9606" t="s">
        <v>12947</v>
      </c>
      <c r="N9606" s="1" t="s">
        <v>246</v>
      </c>
    </row>
    <row r="9607" spans="1:14" x14ac:dyDescent="0.25">
      <c r="A9607" s="2">
        <v>65825</v>
      </c>
      <c r="B9607" s="3" t="s">
        <v>19906</v>
      </c>
      <c r="C9607" s="4">
        <f>+WEEKNUM(Tabla4[[#This Row],[FECHA]])</f>
        <v>31</v>
      </c>
      <c r="D9607" s="4">
        <f>+MONTH(Tabla4[[#This Row],[FECHA]])</f>
        <v>8</v>
      </c>
      <c r="E9607" s="4">
        <f>+YEAR(B9607)</f>
        <v>2025</v>
      </c>
      <c r="F9607" t="s">
        <v>5590</v>
      </c>
      <c r="H9607" t="s">
        <v>21</v>
      </c>
      <c r="I9607" t="s">
        <v>33</v>
      </c>
      <c r="J9607" t="s">
        <v>16460</v>
      </c>
      <c r="K9607" s="2">
        <v>1014240456</v>
      </c>
      <c r="L9607" t="s">
        <v>55</v>
      </c>
      <c r="M9607" t="s">
        <v>259</v>
      </c>
      <c r="N9607" s="1" t="s">
        <v>246</v>
      </c>
    </row>
    <row r="9608" spans="1:14" x14ac:dyDescent="0.25">
      <c r="A9608" s="2">
        <v>65828</v>
      </c>
      <c r="B9608" s="3" t="s">
        <v>19905</v>
      </c>
      <c r="C9608" s="4">
        <f>+WEEKNUM(Tabla4[[#This Row],[FECHA]])</f>
        <v>31</v>
      </c>
      <c r="D9608" s="4">
        <f>+MONTH(Tabla4[[#This Row],[FECHA]])</f>
        <v>8</v>
      </c>
      <c r="E9608" s="4">
        <f>+YEAR(B9608)</f>
        <v>2025</v>
      </c>
      <c r="F9608" t="s">
        <v>5590</v>
      </c>
      <c r="G9608" t="s">
        <v>19904</v>
      </c>
      <c r="H9608" t="s">
        <v>8</v>
      </c>
      <c r="I9608" t="s">
        <v>16</v>
      </c>
      <c r="J9608" t="s">
        <v>11314</v>
      </c>
      <c r="K9608" s="2">
        <v>1010227367</v>
      </c>
      <c r="L9608" t="s">
        <v>38</v>
      </c>
      <c r="M9608" t="s">
        <v>259</v>
      </c>
      <c r="N9608" s="1" t="s">
        <v>246</v>
      </c>
    </row>
    <row r="9609" spans="1:14" x14ac:dyDescent="0.25">
      <c r="A9609" s="2">
        <v>65832</v>
      </c>
      <c r="B9609" s="3" t="s">
        <v>19903</v>
      </c>
      <c r="C9609" s="4">
        <f>+WEEKNUM(Tabla4[[#This Row],[FECHA]])</f>
        <v>31</v>
      </c>
      <c r="D9609" s="4">
        <f>+MONTH(Tabla4[[#This Row],[FECHA]])</f>
        <v>8</v>
      </c>
      <c r="E9609" s="4">
        <f>+YEAR(B9609)</f>
        <v>2025</v>
      </c>
      <c r="F9609" t="s">
        <v>5594</v>
      </c>
      <c r="H9609" t="s">
        <v>3</v>
      </c>
      <c r="I9609" t="s">
        <v>16</v>
      </c>
      <c r="J9609" t="s">
        <v>14489</v>
      </c>
      <c r="K9609" s="2">
        <v>1026280471</v>
      </c>
      <c r="L9609" t="s">
        <v>55</v>
      </c>
      <c r="M9609" t="s">
        <v>259</v>
      </c>
      <c r="N9609" s="1" t="s">
        <v>246</v>
      </c>
    </row>
    <row r="9610" spans="1:14" x14ac:dyDescent="0.25">
      <c r="A9610" s="2">
        <v>65847</v>
      </c>
      <c r="B9610" s="3" t="s">
        <v>19902</v>
      </c>
      <c r="C9610" s="4">
        <f>+WEEKNUM(Tabla4[[#This Row],[FECHA]])</f>
        <v>31</v>
      </c>
      <c r="D9610" s="4">
        <f>+MONTH(Tabla4[[#This Row],[FECHA]])</f>
        <v>8</v>
      </c>
      <c r="E9610" s="4">
        <f>+YEAR(B9610)</f>
        <v>2025</v>
      </c>
      <c r="F9610" t="s">
        <v>5594</v>
      </c>
      <c r="G9610" t="s">
        <v>19901</v>
      </c>
      <c r="H9610" t="s">
        <v>3</v>
      </c>
      <c r="I9610" t="s">
        <v>16</v>
      </c>
      <c r="J9610" t="s">
        <v>12165</v>
      </c>
      <c r="K9610" s="2">
        <v>79592906</v>
      </c>
      <c r="L9610" t="s">
        <v>38</v>
      </c>
      <c r="M9610" t="s">
        <v>259</v>
      </c>
      <c r="N9610" s="1" t="s">
        <v>246</v>
      </c>
    </row>
    <row r="9611" spans="1:14" x14ac:dyDescent="0.25">
      <c r="A9611" s="2">
        <v>65855</v>
      </c>
      <c r="B9611" s="3" t="s">
        <v>19900</v>
      </c>
      <c r="C9611" s="4">
        <f>+WEEKNUM(Tabla4[[#This Row],[FECHA]])</f>
        <v>31</v>
      </c>
      <c r="D9611" s="4">
        <f>+MONTH(Tabla4[[#This Row],[FECHA]])</f>
        <v>8</v>
      </c>
      <c r="E9611" s="4">
        <f>+YEAR(B9611)</f>
        <v>2025</v>
      </c>
      <c r="F9611" t="s">
        <v>5590</v>
      </c>
      <c r="H9611" t="s">
        <v>3</v>
      </c>
      <c r="I9611" t="s">
        <v>130</v>
      </c>
      <c r="J9611" t="s">
        <v>278</v>
      </c>
      <c r="K9611" s="2">
        <v>1071172938</v>
      </c>
      <c r="L9611" t="s">
        <v>55</v>
      </c>
      <c r="M9611" t="s">
        <v>2115</v>
      </c>
      <c r="N9611" s="1" t="s">
        <v>246</v>
      </c>
    </row>
    <row r="9612" spans="1:14" x14ac:dyDescent="0.25">
      <c r="A9612" s="2">
        <v>65859</v>
      </c>
      <c r="B9612" s="3" t="s">
        <v>19899</v>
      </c>
      <c r="C9612" s="4">
        <f>+WEEKNUM(Tabla4[[#This Row],[FECHA]])</f>
        <v>31</v>
      </c>
      <c r="D9612" s="4">
        <f>+MONTH(Tabla4[[#This Row],[FECHA]])</f>
        <v>8</v>
      </c>
      <c r="E9612" s="4">
        <f>+YEAR(B9612)</f>
        <v>2025</v>
      </c>
      <c r="F9612" t="s">
        <v>5590</v>
      </c>
      <c r="H9612" t="s">
        <v>21</v>
      </c>
      <c r="I9612" t="s">
        <v>16</v>
      </c>
      <c r="J9612" t="s">
        <v>19898</v>
      </c>
      <c r="K9612" s="2">
        <v>1000218948</v>
      </c>
      <c r="L9612" t="s">
        <v>58</v>
      </c>
      <c r="M9612" t="s">
        <v>259</v>
      </c>
      <c r="N9612" s="1" t="s">
        <v>246</v>
      </c>
    </row>
    <row r="9613" spans="1:14" x14ac:dyDescent="0.25">
      <c r="A9613" s="2">
        <v>65861</v>
      </c>
      <c r="B9613" s="3" t="s">
        <v>19897</v>
      </c>
      <c r="C9613" s="4">
        <f>+WEEKNUM(Tabla4[[#This Row],[FECHA]])</f>
        <v>31</v>
      </c>
      <c r="D9613" s="4">
        <f>+MONTH(Tabla4[[#This Row],[FECHA]])</f>
        <v>8</v>
      </c>
      <c r="E9613" s="4">
        <f>+YEAR(B9613)</f>
        <v>2025</v>
      </c>
      <c r="F9613" t="s">
        <v>5590</v>
      </c>
      <c r="H9613" t="s">
        <v>21</v>
      </c>
      <c r="I9613" t="s">
        <v>30</v>
      </c>
      <c r="J9613" t="s">
        <v>19896</v>
      </c>
      <c r="K9613" s="2">
        <v>1073323224</v>
      </c>
      <c r="L9613" t="s">
        <v>58</v>
      </c>
      <c r="M9613" t="s">
        <v>2115</v>
      </c>
      <c r="N9613" s="1" t="s">
        <v>246</v>
      </c>
    </row>
    <row r="9614" spans="1:14" x14ac:dyDescent="0.25">
      <c r="A9614" s="2">
        <v>49240</v>
      </c>
      <c r="B9614" s="3" t="s">
        <v>5586</v>
      </c>
      <c r="C9614" s="4">
        <f>+WEEKNUM(B9615)</f>
        <v>2</v>
      </c>
      <c r="D9614" s="4">
        <f>+MONTH(Tabla4[[#This Row],[FECHA]])</f>
        <v>1</v>
      </c>
      <c r="E9614" s="4">
        <f>+YEAR(B9614)</f>
        <v>2025</v>
      </c>
      <c r="F9614" t="s">
        <v>5585</v>
      </c>
      <c r="H9614" t="s">
        <v>8</v>
      </c>
      <c r="I9614" t="s">
        <v>30</v>
      </c>
      <c r="J9614" t="s">
        <v>5584</v>
      </c>
      <c r="K9614" s="2">
        <v>1020764425</v>
      </c>
      <c r="L9614" t="s">
        <v>1</v>
      </c>
      <c r="N9614" s="1" t="s">
        <v>246</v>
      </c>
    </row>
    <row r="9615" spans="1:14" x14ac:dyDescent="0.25">
      <c r="A9615" s="2">
        <v>49233</v>
      </c>
      <c r="B9615" s="3" t="s">
        <v>5582</v>
      </c>
      <c r="C9615" s="4">
        <f>+WEEKNUM(B9616)</f>
        <v>2</v>
      </c>
      <c r="D9615" s="4">
        <f>+MONTH(Tabla4[[#This Row],[FECHA]])</f>
        <v>1</v>
      </c>
      <c r="E9615" s="4">
        <f>+YEAR(B9615)</f>
        <v>2025</v>
      </c>
      <c r="F9615" t="s">
        <v>5561</v>
      </c>
      <c r="H9615" t="s">
        <v>21</v>
      </c>
      <c r="I9615" t="s">
        <v>16</v>
      </c>
      <c r="J9615" t="s">
        <v>5581</v>
      </c>
      <c r="K9615" s="2">
        <v>80076254</v>
      </c>
      <c r="L9615" t="s">
        <v>1</v>
      </c>
      <c r="N9615" s="1" t="s">
        <v>246</v>
      </c>
    </row>
    <row r="9616" spans="1:14" x14ac:dyDescent="0.25">
      <c r="A9616" s="2">
        <v>49219</v>
      </c>
      <c r="B9616" s="3" t="s">
        <v>5576</v>
      </c>
      <c r="C9616" s="4">
        <f>+WEEKNUM(B9617)</f>
        <v>30</v>
      </c>
      <c r="D9616" s="4">
        <f>+MONTH(Tabla4[[#This Row],[FECHA]])</f>
        <v>1</v>
      </c>
      <c r="E9616" s="4">
        <f>+YEAR(B9616)</f>
        <v>2025</v>
      </c>
      <c r="F9616" t="s">
        <v>4518</v>
      </c>
      <c r="G9616" t="s">
        <v>5575</v>
      </c>
      <c r="H9616" t="s">
        <v>3118</v>
      </c>
      <c r="I9616" t="s">
        <v>30</v>
      </c>
      <c r="J9616" t="s">
        <v>5574</v>
      </c>
      <c r="K9616" s="2">
        <v>1113685016</v>
      </c>
      <c r="L9616" t="s">
        <v>38</v>
      </c>
      <c r="M9616" t="s">
        <v>4511</v>
      </c>
      <c r="N9616" s="1" t="s">
        <v>246</v>
      </c>
    </row>
    <row r="9617" spans="1:14" x14ac:dyDescent="0.25">
      <c r="A9617" s="2">
        <v>64757</v>
      </c>
      <c r="B9617" s="3" t="s">
        <v>19895</v>
      </c>
      <c r="C9617" s="4">
        <f>+WEEKNUM(Tabla4[[#This Row],[FECHA]])</f>
        <v>30</v>
      </c>
      <c r="D9617" s="4">
        <f>+MONTH(Tabla4[[#This Row],[FECHA]])</f>
        <v>7</v>
      </c>
      <c r="E9617" s="4">
        <f>+YEAR(B9617)</f>
        <v>2025</v>
      </c>
      <c r="F9617" t="s">
        <v>4501</v>
      </c>
      <c r="G9617" t="s">
        <v>19894</v>
      </c>
      <c r="H9617" t="s">
        <v>3</v>
      </c>
      <c r="I9617" t="s">
        <v>16</v>
      </c>
      <c r="J9617" t="s">
        <v>737</v>
      </c>
      <c r="K9617" s="2">
        <v>901342920</v>
      </c>
      <c r="L9617" t="s">
        <v>38</v>
      </c>
      <c r="M9617" t="s">
        <v>255</v>
      </c>
      <c r="N9617" s="1" t="s">
        <v>246</v>
      </c>
    </row>
    <row r="9618" spans="1:14" x14ac:dyDescent="0.25">
      <c r="A9618" s="2">
        <v>64759</v>
      </c>
      <c r="B9618" s="3" t="s">
        <v>19893</v>
      </c>
      <c r="C9618" s="4">
        <f>+WEEKNUM(Tabla4[[#This Row],[FECHA]])</f>
        <v>30</v>
      </c>
      <c r="D9618" s="4">
        <f>+MONTH(Tabla4[[#This Row],[FECHA]])</f>
        <v>7</v>
      </c>
      <c r="E9618" s="4">
        <f>+YEAR(B9618)</f>
        <v>2025</v>
      </c>
      <c r="F9618" t="s">
        <v>4501</v>
      </c>
      <c r="G9618" t="s">
        <v>19892</v>
      </c>
      <c r="H9618" t="s">
        <v>3</v>
      </c>
      <c r="I9618" t="s">
        <v>16</v>
      </c>
      <c r="J9618" t="s">
        <v>6120</v>
      </c>
      <c r="K9618" s="2">
        <v>1022968714</v>
      </c>
      <c r="L9618" t="s">
        <v>38</v>
      </c>
      <c r="M9618" t="s">
        <v>259</v>
      </c>
      <c r="N9618" s="1" t="s">
        <v>246</v>
      </c>
    </row>
    <row r="9619" spans="1:14" x14ac:dyDescent="0.25">
      <c r="A9619" s="2">
        <v>64773</v>
      </c>
      <c r="B9619" s="3" t="s">
        <v>19891</v>
      </c>
      <c r="C9619" s="4">
        <f>+WEEKNUM(Tabla4[[#This Row],[FECHA]])</f>
        <v>30</v>
      </c>
      <c r="D9619" s="4">
        <f>+MONTH(Tabla4[[#This Row],[FECHA]])</f>
        <v>7</v>
      </c>
      <c r="E9619" s="4">
        <f>+YEAR(B9619)</f>
        <v>2025</v>
      </c>
      <c r="F9619" t="s">
        <v>4557</v>
      </c>
      <c r="H9619" t="s">
        <v>642</v>
      </c>
      <c r="I9619" t="s">
        <v>30</v>
      </c>
      <c r="J9619" t="s">
        <v>19890</v>
      </c>
      <c r="K9619" s="2">
        <v>53107097</v>
      </c>
      <c r="L9619" t="s">
        <v>55</v>
      </c>
      <c r="M9619" t="s">
        <v>937</v>
      </c>
      <c r="N9619" s="1" t="s">
        <v>246</v>
      </c>
    </row>
    <row r="9620" spans="1:14" x14ac:dyDescent="0.25">
      <c r="A9620" s="2">
        <v>64776</v>
      </c>
      <c r="B9620" s="3" t="s">
        <v>19889</v>
      </c>
      <c r="C9620" s="4">
        <f>+WEEKNUM(Tabla4[[#This Row],[FECHA]])</f>
        <v>30</v>
      </c>
      <c r="D9620" s="4">
        <f>+MONTH(Tabla4[[#This Row],[FECHA]])</f>
        <v>7</v>
      </c>
      <c r="E9620" s="4">
        <f>+YEAR(B9620)</f>
        <v>2025</v>
      </c>
      <c r="F9620" t="s">
        <v>4557</v>
      </c>
      <c r="H9620" t="s">
        <v>3803</v>
      </c>
      <c r="I9620" t="s">
        <v>16</v>
      </c>
      <c r="J9620" t="s">
        <v>19888</v>
      </c>
      <c r="K9620" s="2">
        <v>1015412388</v>
      </c>
      <c r="L9620" t="s">
        <v>55</v>
      </c>
      <c r="M9620" t="s">
        <v>255</v>
      </c>
      <c r="N9620" s="1" t="s">
        <v>246</v>
      </c>
    </row>
    <row r="9621" spans="1:14" x14ac:dyDescent="0.25">
      <c r="A9621" s="2">
        <v>64783</v>
      </c>
      <c r="B9621" s="3" t="s">
        <v>19887</v>
      </c>
      <c r="C9621" s="4">
        <f>+WEEKNUM(Tabla4[[#This Row],[FECHA]])</f>
        <v>30</v>
      </c>
      <c r="D9621" s="4">
        <f>+MONTH(Tabla4[[#This Row],[FECHA]])</f>
        <v>7</v>
      </c>
      <c r="E9621" s="4">
        <f>+YEAR(B9621)</f>
        <v>2025</v>
      </c>
      <c r="F9621" t="s">
        <v>4557</v>
      </c>
      <c r="H9621" t="s">
        <v>3803</v>
      </c>
      <c r="I9621" t="s">
        <v>303</v>
      </c>
      <c r="J9621" t="s">
        <v>19886</v>
      </c>
      <c r="K9621" s="2">
        <v>1032459368</v>
      </c>
      <c r="L9621" t="s">
        <v>55</v>
      </c>
      <c r="M9621" t="s">
        <v>259</v>
      </c>
      <c r="N9621" s="1" t="s">
        <v>246</v>
      </c>
    </row>
    <row r="9622" spans="1:14" x14ac:dyDescent="0.25">
      <c r="A9622" s="2">
        <v>64785</v>
      </c>
      <c r="B9622" s="3" t="s">
        <v>19885</v>
      </c>
      <c r="C9622" s="4">
        <f>+WEEKNUM(Tabla4[[#This Row],[FECHA]])</f>
        <v>30</v>
      </c>
      <c r="D9622" s="4">
        <f>+MONTH(Tabla4[[#This Row],[FECHA]])</f>
        <v>7</v>
      </c>
      <c r="E9622" s="4">
        <f>+YEAR(B9622)</f>
        <v>2025</v>
      </c>
      <c r="F9622" t="s">
        <v>4557</v>
      </c>
      <c r="H9622" t="s">
        <v>3803</v>
      </c>
      <c r="I9622" t="s">
        <v>16</v>
      </c>
      <c r="J9622" t="s">
        <v>19884</v>
      </c>
      <c r="K9622" s="2">
        <v>1018508376</v>
      </c>
      <c r="L9622" t="s">
        <v>55</v>
      </c>
      <c r="M9622" t="s">
        <v>259</v>
      </c>
      <c r="N9622" s="1" t="s">
        <v>246</v>
      </c>
    </row>
    <row r="9623" spans="1:14" x14ac:dyDescent="0.25">
      <c r="A9623" s="2">
        <v>64789</v>
      </c>
      <c r="B9623" s="3" t="s">
        <v>19883</v>
      </c>
      <c r="C9623" s="4">
        <f>+WEEKNUM(Tabla4[[#This Row],[FECHA]])</f>
        <v>30</v>
      </c>
      <c r="D9623" s="4">
        <f>+MONTH(Tabla4[[#This Row],[FECHA]])</f>
        <v>7</v>
      </c>
      <c r="E9623" s="4">
        <f>+YEAR(B9623)</f>
        <v>2025</v>
      </c>
      <c r="F9623" t="s">
        <v>4557</v>
      </c>
      <c r="G9623" t="s">
        <v>19882</v>
      </c>
      <c r="H9623" t="s">
        <v>642</v>
      </c>
      <c r="I9623" t="s">
        <v>30</v>
      </c>
      <c r="J9623" t="s">
        <v>17297</v>
      </c>
      <c r="K9623" s="2">
        <v>1030674557</v>
      </c>
      <c r="L9623" t="s">
        <v>38</v>
      </c>
      <c r="M9623" t="s">
        <v>255</v>
      </c>
      <c r="N9623" s="1" t="s">
        <v>246</v>
      </c>
    </row>
    <row r="9624" spans="1:14" x14ac:dyDescent="0.25">
      <c r="A9624" s="2">
        <v>64793</v>
      </c>
      <c r="B9624" s="3" t="s">
        <v>19881</v>
      </c>
      <c r="C9624" s="4">
        <f>+WEEKNUM(Tabla4[[#This Row],[FECHA]])</f>
        <v>30</v>
      </c>
      <c r="D9624" s="4">
        <f>+MONTH(Tabla4[[#This Row],[FECHA]])</f>
        <v>7</v>
      </c>
      <c r="E9624" s="4">
        <f>+YEAR(B9624)</f>
        <v>2025</v>
      </c>
      <c r="F9624" t="s">
        <v>4557</v>
      </c>
      <c r="H9624" t="s">
        <v>3803</v>
      </c>
      <c r="I9624" t="s">
        <v>30</v>
      </c>
      <c r="J9624" t="s">
        <v>338</v>
      </c>
      <c r="K9624" s="2">
        <v>1001053834</v>
      </c>
      <c r="L9624" t="s">
        <v>55</v>
      </c>
      <c r="M9624" t="s">
        <v>937</v>
      </c>
      <c r="N9624" s="1" t="s">
        <v>246</v>
      </c>
    </row>
    <row r="9625" spans="1:14" x14ac:dyDescent="0.25">
      <c r="A9625" s="2">
        <v>64811</v>
      </c>
      <c r="B9625" s="3" t="s">
        <v>19880</v>
      </c>
      <c r="C9625" s="4">
        <f>+WEEKNUM(Tabla4[[#This Row],[FECHA]])</f>
        <v>30</v>
      </c>
      <c r="D9625" s="4">
        <f>+MONTH(Tabla4[[#This Row],[FECHA]])</f>
        <v>7</v>
      </c>
      <c r="E9625" s="4">
        <f>+YEAR(B9625)</f>
        <v>2025</v>
      </c>
      <c r="F9625" t="s">
        <v>4501</v>
      </c>
      <c r="G9625" t="s">
        <v>19879</v>
      </c>
      <c r="H9625" t="s">
        <v>3</v>
      </c>
      <c r="I9625" t="s">
        <v>33</v>
      </c>
      <c r="J9625" t="s">
        <v>19878</v>
      </c>
      <c r="K9625" s="2">
        <v>1136889657</v>
      </c>
      <c r="L9625" t="s">
        <v>38</v>
      </c>
      <c r="M9625" t="s">
        <v>937</v>
      </c>
      <c r="N9625" s="1" t="s">
        <v>246</v>
      </c>
    </row>
    <row r="9626" spans="1:14" x14ac:dyDescent="0.25">
      <c r="A9626" s="2">
        <v>64820</v>
      </c>
      <c r="B9626" s="3" t="s">
        <v>19877</v>
      </c>
      <c r="C9626" s="4">
        <f>+WEEKNUM(Tabla4[[#This Row],[FECHA]])</f>
        <v>30</v>
      </c>
      <c r="D9626" s="4">
        <f>+MONTH(Tabla4[[#This Row],[FECHA]])</f>
        <v>7</v>
      </c>
      <c r="E9626" s="4">
        <f>+YEAR(B9626)</f>
        <v>2025</v>
      </c>
      <c r="F9626" t="s">
        <v>4501</v>
      </c>
      <c r="H9626" t="s">
        <v>642</v>
      </c>
      <c r="I9626" t="s">
        <v>303</v>
      </c>
      <c r="J9626" t="s">
        <v>6041</v>
      </c>
      <c r="K9626" s="2">
        <v>1088286831</v>
      </c>
      <c r="L9626" t="s">
        <v>55</v>
      </c>
      <c r="M9626" t="s">
        <v>259</v>
      </c>
      <c r="N9626" s="1" t="s">
        <v>246</v>
      </c>
    </row>
    <row r="9627" spans="1:14" x14ac:dyDescent="0.25">
      <c r="A9627" s="2">
        <v>64846</v>
      </c>
      <c r="B9627" s="3" t="s">
        <v>19876</v>
      </c>
      <c r="C9627" s="4">
        <f>+WEEKNUM(Tabla4[[#This Row],[FECHA]])</f>
        <v>30</v>
      </c>
      <c r="D9627" s="4">
        <f>+MONTH(Tabla4[[#This Row],[FECHA]])</f>
        <v>7</v>
      </c>
      <c r="E9627" s="4">
        <f>+YEAR(B9627)</f>
        <v>2025</v>
      </c>
      <c r="F9627" t="s">
        <v>4501</v>
      </c>
      <c r="G9627" t="s">
        <v>19875</v>
      </c>
      <c r="H9627" t="s">
        <v>642</v>
      </c>
      <c r="I9627" t="s">
        <v>30</v>
      </c>
      <c r="J9627" t="s">
        <v>11274</v>
      </c>
      <c r="K9627" s="2">
        <v>79959153</v>
      </c>
      <c r="L9627" t="s">
        <v>38</v>
      </c>
      <c r="M9627" t="s">
        <v>255</v>
      </c>
      <c r="N9627" s="1" t="s">
        <v>246</v>
      </c>
    </row>
    <row r="9628" spans="1:14" x14ac:dyDescent="0.25">
      <c r="A9628" s="2">
        <v>64850</v>
      </c>
      <c r="B9628" s="3" t="s">
        <v>19874</v>
      </c>
      <c r="C9628" s="4">
        <f>+WEEKNUM(Tabla4[[#This Row],[FECHA]])</f>
        <v>30</v>
      </c>
      <c r="D9628" s="4">
        <f>+MONTH(Tabla4[[#This Row],[FECHA]])</f>
        <v>7</v>
      </c>
      <c r="E9628" s="4">
        <f>+YEAR(B9628)</f>
        <v>2025</v>
      </c>
      <c r="F9628" t="s">
        <v>4501</v>
      </c>
      <c r="G9628" t="s">
        <v>19873</v>
      </c>
      <c r="H9628" t="s">
        <v>275</v>
      </c>
      <c r="I9628" t="s">
        <v>16</v>
      </c>
      <c r="J9628" t="s">
        <v>684</v>
      </c>
      <c r="K9628" s="2">
        <v>1014204577</v>
      </c>
      <c r="L9628" t="s">
        <v>38</v>
      </c>
      <c r="M9628" t="s">
        <v>259</v>
      </c>
      <c r="N9628" s="1" t="s">
        <v>246</v>
      </c>
    </row>
    <row r="9629" spans="1:14" x14ac:dyDescent="0.25">
      <c r="A9629" s="2">
        <v>64852</v>
      </c>
      <c r="B9629" s="3" t="s">
        <v>19872</v>
      </c>
      <c r="C9629" s="4">
        <f>+WEEKNUM(Tabla4[[#This Row],[FECHA]])</f>
        <v>30</v>
      </c>
      <c r="D9629" s="4">
        <f>+MONTH(Tabla4[[#This Row],[FECHA]])</f>
        <v>7</v>
      </c>
      <c r="E9629" s="4">
        <f>+YEAR(B9629)</f>
        <v>2025</v>
      </c>
      <c r="F9629" t="s">
        <v>4501</v>
      </c>
      <c r="G9629" t="s">
        <v>19871</v>
      </c>
      <c r="H9629" t="s">
        <v>642</v>
      </c>
      <c r="I9629" t="s">
        <v>16</v>
      </c>
      <c r="J9629" t="s">
        <v>655</v>
      </c>
      <c r="K9629" s="2">
        <v>80927522</v>
      </c>
      <c r="L9629" t="s">
        <v>38</v>
      </c>
      <c r="M9629" t="s">
        <v>255</v>
      </c>
      <c r="N9629" s="1" t="s">
        <v>246</v>
      </c>
    </row>
    <row r="9630" spans="1:14" x14ac:dyDescent="0.25">
      <c r="A9630" s="2">
        <v>64859</v>
      </c>
      <c r="B9630" s="3" t="s">
        <v>19870</v>
      </c>
      <c r="C9630" s="4">
        <f>+WEEKNUM(Tabla4[[#This Row],[FECHA]])</f>
        <v>30</v>
      </c>
      <c r="D9630" s="4">
        <f>+MONTH(Tabla4[[#This Row],[FECHA]])</f>
        <v>7</v>
      </c>
      <c r="E9630" s="4">
        <f>+YEAR(B9630)</f>
        <v>2025</v>
      </c>
      <c r="F9630" t="s">
        <v>4551</v>
      </c>
      <c r="H9630" t="s">
        <v>3</v>
      </c>
      <c r="I9630" t="s">
        <v>16</v>
      </c>
      <c r="J9630" t="s">
        <v>19869</v>
      </c>
      <c r="K9630" s="2">
        <v>100334093</v>
      </c>
      <c r="L9630" t="s">
        <v>58</v>
      </c>
      <c r="M9630" t="s">
        <v>259</v>
      </c>
      <c r="N9630" s="1" t="s">
        <v>246</v>
      </c>
    </row>
    <row r="9631" spans="1:14" x14ac:dyDescent="0.25">
      <c r="A9631" s="2">
        <v>64866</v>
      </c>
      <c r="B9631" s="3" t="s">
        <v>19868</v>
      </c>
      <c r="C9631" s="4">
        <f>+WEEKNUM(Tabla4[[#This Row],[FECHA]])</f>
        <v>30</v>
      </c>
      <c r="D9631" s="4">
        <f>+MONTH(Tabla4[[#This Row],[FECHA]])</f>
        <v>7</v>
      </c>
      <c r="E9631" s="4">
        <f>+YEAR(B9631)</f>
        <v>2025</v>
      </c>
      <c r="F9631" t="s">
        <v>4501</v>
      </c>
      <c r="H9631" t="s">
        <v>3803</v>
      </c>
      <c r="I9631" t="s">
        <v>30</v>
      </c>
      <c r="J9631" t="s">
        <v>19867</v>
      </c>
      <c r="K9631" s="2">
        <v>1031183245</v>
      </c>
      <c r="L9631" t="s">
        <v>55</v>
      </c>
      <c r="M9631" t="s">
        <v>255</v>
      </c>
      <c r="N9631" s="1" t="s">
        <v>246</v>
      </c>
    </row>
    <row r="9632" spans="1:14" x14ac:dyDescent="0.25">
      <c r="A9632" s="2">
        <v>64869</v>
      </c>
      <c r="B9632" s="3" t="s">
        <v>19866</v>
      </c>
      <c r="C9632" s="4">
        <f>+WEEKNUM(Tabla4[[#This Row],[FECHA]])</f>
        <v>30</v>
      </c>
      <c r="D9632" s="4">
        <f>+MONTH(Tabla4[[#This Row],[FECHA]])</f>
        <v>7</v>
      </c>
      <c r="E9632" s="4">
        <f>+YEAR(B9632)</f>
        <v>2025</v>
      </c>
      <c r="F9632" t="s">
        <v>4551</v>
      </c>
      <c r="G9632" t="s">
        <v>19865</v>
      </c>
      <c r="H9632" t="s">
        <v>642</v>
      </c>
      <c r="I9632" t="s">
        <v>16</v>
      </c>
      <c r="J9632" t="s">
        <v>19864</v>
      </c>
      <c r="K9632" s="2">
        <v>1012440374</v>
      </c>
      <c r="L9632" t="s">
        <v>38</v>
      </c>
      <c r="M9632" t="s">
        <v>937</v>
      </c>
      <c r="N9632" s="1" t="s">
        <v>246</v>
      </c>
    </row>
    <row r="9633" spans="1:14" x14ac:dyDescent="0.25">
      <c r="A9633" s="2">
        <v>64882</v>
      </c>
      <c r="B9633" s="3" t="s">
        <v>19863</v>
      </c>
      <c r="C9633" s="4">
        <f>+WEEKNUM(Tabla4[[#This Row],[FECHA]])</f>
        <v>30</v>
      </c>
      <c r="D9633" s="4">
        <f>+MONTH(Tabla4[[#This Row],[FECHA]])</f>
        <v>7</v>
      </c>
      <c r="E9633" s="4">
        <f>+YEAR(B9633)</f>
        <v>2025</v>
      </c>
      <c r="F9633" t="s">
        <v>4551</v>
      </c>
      <c r="G9633" t="s">
        <v>19862</v>
      </c>
      <c r="H9633" t="s">
        <v>275</v>
      </c>
      <c r="I9633" t="s">
        <v>33</v>
      </c>
      <c r="J9633" t="s">
        <v>16633</v>
      </c>
      <c r="K9633" s="2">
        <v>1019046559</v>
      </c>
      <c r="L9633" t="s">
        <v>38</v>
      </c>
      <c r="M9633" t="s">
        <v>937</v>
      </c>
      <c r="N9633" s="1" t="s">
        <v>246</v>
      </c>
    </row>
    <row r="9634" spans="1:14" x14ac:dyDescent="0.25">
      <c r="A9634" s="2">
        <v>64886</v>
      </c>
      <c r="B9634" s="3" t="s">
        <v>19861</v>
      </c>
      <c r="C9634" s="4">
        <f>+WEEKNUM(Tabla4[[#This Row],[FECHA]])</f>
        <v>30</v>
      </c>
      <c r="D9634" s="4">
        <f>+MONTH(Tabla4[[#This Row],[FECHA]])</f>
        <v>7</v>
      </c>
      <c r="E9634" s="4">
        <f>+YEAR(B9634)</f>
        <v>2025</v>
      </c>
      <c r="F9634" t="s">
        <v>4501</v>
      </c>
      <c r="G9634" t="s">
        <v>19860</v>
      </c>
      <c r="H9634" t="s">
        <v>3803</v>
      </c>
      <c r="I9634" t="s">
        <v>16</v>
      </c>
      <c r="J9634" t="s">
        <v>19859</v>
      </c>
      <c r="K9634" s="2">
        <v>79222582</v>
      </c>
      <c r="L9634" t="s">
        <v>38</v>
      </c>
      <c r="M9634" t="s">
        <v>937</v>
      </c>
      <c r="N9634" s="1" t="s">
        <v>246</v>
      </c>
    </row>
    <row r="9635" spans="1:14" x14ac:dyDescent="0.25">
      <c r="A9635" s="2">
        <v>64898</v>
      </c>
      <c r="B9635" s="3" t="s">
        <v>19858</v>
      </c>
      <c r="C9635" s="4">
        <f>+WEEKNUM(Tabla4[[#This Row],[FECHA]])</f>
        <v>30</v>
      </c>
      <c r="D9635" s="4">
        <f>+MONTH(Tabla4[[#This Row],[FECHA]])</f>
        <v>7</v>
      </c>
      <c r="E9635" s="4">
        <f>+YEAR(B9635)</f>
        <v>2025</v>
      </c>
      <c r="F9635" t="s">
        <v>4501</v>
      </c>
      <c r="G9635" t="s">
        <v>19857</v>
      </c>
      <c r="H9635" t="s">
        <v>642</v>
      </c>
      <c r="I9635" t="s">
        <v>16</v>
      </c>
      <c r="J9635" t="s">
        <v>9513</v>
      </c>
      <c r="K9635" s="2">
        <v>1033702186</v>
      </c>
      <c r="L9635" t="s">
        <v>38</v>
      </c>
      <c r="M9635" t="s">
        <v>255</v>
      </c>
      <c r="N9635" s="1" t="s">
        <v>246</v>
      </c>
    </row>
    <row r="9636" spans="1:14" x14ac:dyDescent="0.25">
      <c r="A9636" s="2">
        <v>64929</v>
      </c>
      <c r="B9636" s="3" t="s">
        <v>19856</v>
      </c>
      <c r="C9636" s="4">
        <f>+WEEKNUM(Tabla4[[#This Row],[FECHA]])</f>
        <v>30</v>
      </c>
      <c r="D9636" s="4">
        <f>+MONTH(Tabla4[[#This Row],[FECHA]])</f>
        <v>7</v>
      </c>
      <c r="E9636" s="4">
        <f>+YEAR(B9636)</f>
        <v>2025</v>
      </c>
      <c r="F9636" t="s">
        <v>4551</v>
      </c>
      <c r="H9636" t="s">
        <v>642</v>
      </c>
      <c r="I9636" t="s">
        <v>30</v>
      </c>
      <c r="J9636" t="s">
        <v>19855</v>
      </c>
      <c r="K9636" s="2">
        <v>1020796199</v>
      </c>
      <c r="L9636" t="s">
        <v>55</v>
      </c>
      <c r="M9636" t="s">
        <v>259</v>
      </c>
      <c r="N9636" s="1" t="s">
        <v>246</v>
      </c>
    </row>
    <row r="9637" spans="1:14" x14ac:dyDescent="0.25">
      <c r="A9637" s="2">
        <v>65027</v>
      </c>
      <c r="B9637" s="3" t="s">
        <v>19854</v>
      </c>
      <c r="C9637" s="4">
        <f>+WEEKNUM(Tabla4[[#This Row],[FECHA]])</f>
        <v>30</v>
      </c>
      <c r="D9637" s="4">
        <f>+MONTH(Tabla4[[#This Row],[FECHA]])</f>
        <v>7</v>
      </c>
      <c r="E9637" s="4">
        <f>+YEAR(B9637)</f>
        <v>2025</v>
      </c>
      <c r="F9637" t="s">
        <v>4498</v>
      </c>
      <c r="G9637" t="s">
        <v>19853</v>
      </c>
      <c r="H9637" t="s">
        <v>8</v>
      </c>
      <c r="I9637" t="s">
        <v>30</v>
      </c>
      <c r="J9637" t="s">
        <v>848</v>
      </c>
      <c r="K9637" s="2">
        <v>1000471949</v>
      </c>
      <c r="L9637" t="s">
        <v>38</v>
      </c>
      <c r="M9637" t="s">
        <v>255</v>
      </c>
      <c r="N9637" s="1" t="s">
        <v>246</v>
      </c>
    </row>
    <row r="9638" spans="1:14" x14ac:dyDescent="0.25">
      <c r="A9638" s="2">
        <v>65035</v>
      </c>
      <c r="B9638" s="3" t="s">
        <v>19852</v>
      </c>
      <c r="C9638" s="4">
        <f>+WEEKNUM(Tabla4[[#This Row],[FECHA]])</f>
        <v>30</v>
      </c>
      <c r="D9638" s="4">
        <f>+MONTH(Tabla4[[#This Row],[FECHA]])</f>
        <v>7</v>
      </c>
      <c r="E9638" s="4">
        <f>+YEAR(B9638)</f>
        <v>2025</v>
      </c>
      <c r="F9638" t="s">
        <v>4498</v>
      </c>
      <c r="G9638" t="s">
        <v>19851</v>
      </c>
      <c r="H9638" t="s">
        <v>3</v>
      </c>
      <c r="I9638" t="s">
        <v>47</v>
      </c>
      <c r="J9638" t="s">
        <v>3328</v>
      </c>
      <c r="K9638" s="2">
        <v>1019075229</v>
      </c>
      <c r="L9638" t="s">
        <v>38</v>
      </c>
      <c r="M9638" t="s">
        <v>259</v>
      </c>
      <c r="N9638" s="1" t="s">
        <v>246</v>
      </c>
    </row>
    <row r="9639" spans="1:14" x14ac:dyDescent="0.25">
      <c r="A9639" s="2">
        <v>65058</v>
      </c>
      <c r="B9639" s="3" t="s">
        <v>19850</v>
      </c>
      <c r="C9639" s="4">
        <f>+WEEKNUM(Tabla4[[#This Row],[FECHA]])</f>
        <v>30</v>
      </c>
      <c r="D9639" s="4">
        <f>+MONTH(Tabla4[[#This Row],[FECHA]])</f>
        <v>7</v>
      </c>
      <c r="E9639" s="4">
        <f>+YEAR(B9639)</f>
        <v>2025</v>
      </c>
      <c r="F9639" t="s">
        <v>4498</v>
      </c>
      <c r="G9639" t="s">
        <v>19849</v>
      </c>
      <c r="H9639" t="s">
        <v>21</v>
      </c>
      <c r="I9639" t="s">
        <v>30</v>
      </c>
      <c r="J9639" t="s">
        <v>19848</v>
      </c>
      <c r="K9639" s="2">
        <v>1000931201</v>
      </c>
      <c r="L9639" t="s">
        <v>38</v>
      </c>
      <c r="M9639" t="s">
        <v>937</v>
      </c>
      <c r="N9639" s="1" t="s">
        <v>246</v>
      </c>
    </row>
    <row r="9640" spans="1:14" x14ac:dyDescent="0.25">
      <c r="A9640" s="2">
        <v>65059</v>
      </c>
      <c r="B9640" s="3" t="s">
        <v>19847</v>
      </c>
      <c r="C9640" s="4">
        <f>+WEEKNUM(Tabla4[[#This Row],[FECHA]])</f>
        <v>30</v>
      </c>
      <c r="D9640" s="4">
        <f>+MONTH(Tabla4[[#This Row],[FECHA]])</f>
        <v>7</v>
      </c>
      <c r="E9640" s="4">
        <f>+YEAR(B9640)</f>
        <v>2025</v>
      </c>
      <c r="F9640" t="s">
        <v>4509</v>
      </c>
      <c r="G9640" t="s">
        <v>19846</v>
      </c>
      <c r="H9640" t="s">
        <v>642</v>
      </c>
      <c r="I9640" t="s">
        <v>30</v>
      </c>
      <c r="J9640" t="s">
        <v>632</v>
      </c>
      <c r="K9640" s="2">
        <v>1075650861</v>
      </c>
      <c r="L9640" t="s">
        <v>38</v>
      </c>
      <c r="M9640" t="s">
        <v>937</v>
      </c>
      <c r="N9640" s="1" t="s">
        <v>246</v>
      </c>
    </row>
    <row r="9641" spans="1:14" x14ac:dyDescent="0.25">
      <c r="A9641" s="2">
        <v>65072</v>
      </c>
      <c r="B9641" s="3" t="s">
        <v>19845</v>
      </c>
      <c r="C9641" s="4">
        <f>+WEEKNUM(Tabla4[[#This Row],[FECHA]])</f>
        <v>30</v>
      </c>
      <c r="D9641" s="4">
        <f>+MONTH(Tabla4[[#This Row],[FECHA]])</f>
        <v>7</v>
      </c>
      <c r="E9641" s="4">
        <f>+YEAR(B9641)</f>
        <v>2025</v>
      </c>
      <c r="F9641" t="s">
        <v>4498</v>
      </c>
      <c r="G9641" t="s">
        <v>19844</v>
      </c>
      <c r="H9641" t="s">
        <v>3</v>
      </c>
      <c r="I9641" t="s">
        <v>30</v>
      </c>
      <c r="J9641" t="s">
        <v>19843</v>
      </c>
      <c r="K9641" s="2">
        <v>1233488706</v>
      </c>
      <c r="L9641" t="s">
        <v>38</v>
      </c>
      <c r="M9641" t="s">
        <v>937</v>
      </c>
      <c r="N9641" s="1" t="s">
        <v>246</v>
      </c>
    </row>
    <row r="9642" spans="1:14" x14ac:dyDescent="0.25">
      <c r="A9642" s="2">
        <v>65081</v>
      </c>
      <c r="B9642" s="3" t="s">
        <v>19842</v>
      </c>
      <c r="C9642" s="4">
        <f>+WEEKNUM(Tabla4[[#This Row],[FECHA]])</f>
        <v>30</v>
      </c>
      <c r="D9642" s="4">
        <f>+MONTH(Tabla4[[#This Row],[FECHA]])</f>
        <v>7</v>
      </c>
      <c r="E9642" s="4">
        <f>+YEAR(B9642)</f>
        <v>2025</v>
      </c>
      <c r="F9642" t="s">
        <v>4509</v>
      </c>
      <c r="H9642" t="s">
        <v>3803</v>
      </c>
      <c r="I9642" t="s">
        <v>33</v>
      </c>
      <c r="J9642" t="s">
        <v>19841</v>
      </c>
      <c r="K9642" s="2">
        <v>1020752739</v>
      </c>
      <c r="L9642" t="s">
        <v>55</v>
      </c>
      <c r="M9642" t="s">
        <v>259</v>
      </c>
      <c r="N9642" s="1" t="s">
        <v>246</v>
      </c>
    </row>
    <row r="9643" spans="1:14" x14ac:dyDescent="0.25">
      <c r="A9643" s="2">
        <v>65097</v>
      </c>
      <c r="B9643" s="3" t="s">
        <v>19840</v>
      </c>
      <c r="C9643" s="4">
        <f>+WEEKNUM(Tabla4[[#This Row],[FECHA]])</f>
        <v>30</v>
      </c>
      <c r="D9643" s="4">
        <f>+MONTH(Tabla4[[#This Row],[FECHA]])</f>
        <v>7</v>
      </c>
      <c r="E9643" s="4">
        <f>+YEAR(B9643)</f>
        <v>2025</v>
      </c>
      <c r="F9643" t="s">
        <v>4509</v>
      </c>
      <c r="G9643" t="s">
        <v>19839</v>
      </c>
      <c r="H9643" t="s">
        <v>482</v>
      </c>
      <c r="I9643" t="s">
        <v>16</v>
      </c>
      <c r="J9643" t="s">
        <v>8361</v>
      </c>
      <c r="K9643" s="2">
        <v>901045956</v>
      </c>
      <c r="L9643" t="s">
        <v>38</v>
      </c>
      <c r="M9643" t="s">
        <v>259</v>
      </c>
      <c r="N9643" s="1" t="s">
        <v>246</v>
      </c>
    </row>
    <row r="9644" spans="1:14" x14ac:dyDescent="0.25">
      <c r="A9644" s="2">
        <v>65100</v>
      </c>
      <c r="B9644" s="3" t="s">
        <v>19838</v>
      </c>
      <c r="C9644" s="4">
        <f>+WEEKNUM(Tabla4[[#This Row],[FECHA]])</f>
        <v>30</v>
      </c>
      <c r="D9644" s="4">
        <f>+MONTH(Tabla4[[#This Row],[FECHA]])</f>
        <v>7</v>
      </c>
      <c r="E9644" s="4">
        <f>+YEAR(B9644)</f>
        <v>2025</v>
      </c>
      <c r="F9644" t="s">
        <v>4498</v>
      </c>
      <c r="H9644" t="s">
        <v>21</v>
      </c>
      <c r="I9644" t="s">
        <v>47</v>
      </c>
      <c r="J9644" t="s">
        <v>9349</v>
      </c>
      <c r="K9644" s="2">
        <v>1032495970</v>
      </c>
      <c r="L9644" t="s">
        <v>55</v>
      </c>
      <c r="M9644" t="s">
        <v>259</v>
      </c>
      <c r="N9644" s="1" t="s">
        <v>246</v>
      </c>
    </row>
    <row r="9645" spans="1:14" x14ac:dyDescent="0.25">
      <c r="A9645" s="2">
        <v>65112</v>
      </c>
      <c r="B9645" s="3" t="s">
        <v>19837</v>
      </c>
      <c r="C9645" s="4">
        <f>+WEEKNUM(Tabla4[[#This Row],[FECHA]])</f>
        <v>30</v>
      </c>
      <c r="D9645" s="4">
        <f>+MONTH(Tabla4[[#This Row],[FECHA]])</f>
        <v>7</v>
      </c>
      <c r="E9645" s="4">
        <f>+YEAR(B9645)</f>
        <v>2025</v>
      </c>
      <c r="F9645" t="s">
        <v>4498</v>
      </c>
      <c r="G9645" t="s">
        <v>19836</v>
      </c>
      <c r="H9645" t="s">
        <v>3803</v>
      </c>
      <c r="I9645" t="s">
        <v>16</v>
      </c>
      <c r="J9645" t="s">
        <v>19835</v>
      </c>
      <c r="K9645" s="2">
        <v>80195117</v>
      </c>
      <c r="L9645" t="s">
        <v>38</v>
      </c>
      <c r="M9645" t="s">
        <v>255</v>
      </c>
      <c r="N9645" s="1" t="s">
        <v>246</v>
      </c>
    </row>
    <row r="9646" spans="1:14" x14ac:dyDescent="0.25">
      <c r="A9646" s="2">
        <v>65145</v>
      </c>
      <c r="B9646" s="3" t="s">
        <v>19834</v>
      </c>
      <c r="C9646" s="4">
        <f>+WEEKNUM(Tabla4[[#This Row],[FECHA]])</f>
        <v>30</v>
      </c>
      <c r="D9646" s="4">
        <f>+MONTH(Tabla4[[#This Row],[FECHA]])</f>
        <v>7</v>
      </c>
      <c r="E9646" s="4">
        <f>+YEAR(B9646)</f>
        <v>2025</v>
      </c>
      <c r="F9646" t="s">
        <v>4498</v>
      </c>
      <c r="G9646" t="s">
        <v>19833</v>
      </c>
      <c r="H9646" t="s">
        <v>275</v>
      </c>
      <c r="I9646" t="s">
        <v>16</v>
      </c>
      <c r="J9646" t="s">
        <v>19832</v>
      </c>
      <c r="K9646" s="2">
        <v>1006006544</v>
      </c>
      <c r="L9646" t="s">
        <v>38</v>
      </c>
      <c r="M9646" t="s">
        <v>259</v>
      </c>
      <c r="N9646" s="1" t="s">
        <v>246</v>
      </c>
    </row>
    <row r="9647" spans="1:14" x14ac:dyDescent="0.25">
      <c r="A9647" s="2">
        <v>65151</v>
      </c>
      <c r="B9647" s="3" t="s">
        <v>19831</v>
      </c>
      <c r="C9647" s="4">
        <f>+WEEKNUM(Tabla4[[#This Row],[FECHA]])</f>
        <v>30</v>
      </c>
      <c r="D9647" s="4">
        <f>+MONTH(Tabla4[[#This Row],[FECHA]])</f>
        <v>7</v>
      </c>
      <c r="E9647" s="4">
        <f>+YEAR(B9647)</f>
        <v>2025</v>
      </c>
      <c r="F9647" t="s">
        <v>4498</v>
      </c>
      <c r="G9647" t="s">
        <v>19830</v>
      </c>
      <c r="H9647" t="s">
        <v>482</v>
      </c>
      <c r="I9647" t="s">
        <v>130</v>
      </c>
      <c r="J9647" t="s">
        <v>19829</v>
      </c>
      <c r="K9647" s="2">
        <v>1136885669</v>
      </c>
      <c r="L9647" t="s">
        <v>38</v>
      </c>
      <c r="M9647" t="s">
        <v>259</v>
      </c>
      <c r="N9647" s="1" t="s">
        <v>246</v>
      </c>
    </row>
    <row r="9648" spans="1:14" x14ac:dyDescent="0.25">
      <c r="A9648" s="2">
        <v>65156</v>
      </c>
      <c r="B9648" s="3" t="s">
        <v>19828</v>
      </c>
      <c r="C9648" s="4">
        <f>+WEEKNUM(Tabla4[[#This Row],[FECHA]])</f>
        <v>30</v>
      </c>
      <c r="D9648" s="4">
        <f>+MONTH(Tabla4[[#This Row],[FECHA]])</f>
        <v>7</v>
      </c>
      <c r="E9648" s="4">
        <f>+YEAR(B9648)</f>
        <v>2025</v>
      </c>
      <c r="F9648" t="s">
        <v>4932</v>
      </c>
      <c r="G9648" t="s">
        <v>19827</v>
      </c>
      <c r="H9648" t="s">
        <v>21</v>
      </c>
      <c r="I9648" t="s">
        <v>303</v>
      </c>
      <c r="J9648" t="s">
        <v>11140</v>
      </c>
      <c r="K9648" s="2">
        <v>1019093375</v>
      </c>
      <c r="L9648" t="s">
        <v>38</v>
      </c>
      <c r="M9648" t="s">
        <v>937</v>
      </c>
      <c r="N9648" s="1" t="s">
        <v>246</v>
      </c>
    </row>
    <row r="9649" spans="1:14" x14ac:dyDescent="0.25">
      <c r="A9649" s="2">
        <v>58586</v>
      </c>
      <c r="B9649" s="3" t="s">
        <v>17881</v>
      </c>
      <c r="C9649" s="4">
        <f>+WEEKNUM(B9649)</f>
        <v>18</v>
      </c>
      <c r="D9649" s="4">
        <f>+MONTH(Tabla4[[#This Row],[FECHA]])</f>
        <v>5</v>
      </c>
      <c r="E9649" s="4">
        <f>+YEAR(B9649)</f>
        <v>2025</v>
      </c>
      <c r="F9649" t="s">
        <v>4129</v>
      </c>
      <c r="H9649" t="s">
        <v>3</v>
      </c>
      <c r="I9649" s="2">
        <v>800</v>
      </c>
      <c r="J9649" t="s">
        <v>17879</v>
      </c>
      <c r="K9649" s="2">
        <v>1143873309</v>
      </c>
      <c r="L9649" t="s">
        <v>55</v>
      </c>
      <c r="M9649" t="s">
        <v>4496</v>
      </c>
      <c r="N9649" s="1" t="s">
        <v>0</v>
      </c>
    </row>
    <row r="9650" spans="1:14" x14ac:dyDescent="0.25">
      <c r="A9650" s="2">
        <v>58723</v>
      </c>
      <c r="B9650" s="3" t="s">
        <v>17878</v>
      </c>
      <c r="C9650" s="4">
        <f>+WEEKNUM(B9650)</f>
        <v>19</v>
      </c>
      <c r="D9650" s="4">
        <f>+MONTH(Tabla4[[#This Row],[FECHA]])</f>
        <v>5</v>
      </c>
      <c r="E9650" s="4">
        <f>+YEAR(B9650)</f>
        <v>2025</v>
      </c>
      <c r="F9650" t="s">
        <v>4123</v>
      </c>
      <c r="H9650" t="s">
        <v>21</v>
      </c>
      <c r="I9650" t="s">
        <v>1888</v>
      </c>
      <c r="J9650" t="s">
        <v>17876</v>
      </c>
      <c r="K9650" s="2">
        <v>43724380</v>
      </c>
      <c r="L9650" t="s">
        <v>1</v>
      </c>
      <c r="N9650" s="1" t="s">
        <v>0</v>
      </c>
    </row>
    <row r="9651" spans="1:14" x14ac:dyDescent="0.25">
      <c r="A9651" s="2">
        <v>58732</v>
      </c>
      <c r="B9651" s="3" t="s">
        <v>17875</v>
      </c>
      <c r="C9651" s="4">
        <f>+WEEKNUM(B9651)</f>
        <v>19</v>
      </c>
      <c r="D9651" s="4">
        <f>+MONTH(Tabla4[[#This Row],[FECHA]])</f>
        <v>5</v>
      </c>
      <c r="E9651" s="4">
        <f>+YEAR(B9651)</f>
        <v>2025</v>
      </c>
      <c r="F9651" t="s">
        <v>4123</v>
      </c>
      <c r="H9651" t="s">
        <v>21</v>
      </c>
      <c r="I9651" s="2">
        <v>1600</v>
      </c>
      <c r="J9651" t="s">
        <v>14835</v>
      </c>
      <c r="K9651" s="2">
        <v>741845</v>
      </c>
      <c r="L9651" t="s">
        <v>1</v>
      </c>
      <c r="N9651" s="1" t="s">
        <v>0</v>
      </c>
    </row>
    <row r="9652" spans="1:14" x14ac:dyDescent="0.25">
      <c r="A9652" s="2">
        <v>58750</v>
      </c>
      <c r="B9652" s="3" t="s">
        <v>17873</v>
      </c>
      <c r="C9652" s="4">
        <f>+WEEKNUM(B9652)</f>
        <v>19</v>
      </c>
      <c r="D9652" s="4">
        <f>+MONTH(Tabla4[[#This Row],[FECHA]])</f>
        <v>5</v>
      </c>
      <c r="E9652" s="4">
        <f>+YEAR(B9652)</f>
        <v>2025</v>
      </c>
      <c r="F9652" t="s">
        <v>4055</v>
      </c>
      <c r="H9652" t="s">
        <v>3</v>
      </c>
      <c r="I9652" s="2">
        <v>1600</v>
      </c>
      <c r="J9652" t="s">
        <v>4880</v>
      </c>
      <c r="K9652" s="2">
        <v>71992724</v>
      </c>
      <c r="L9652" t="s">
        <v>256</v>
      </c>
      <c r="M9652" t="s">
        <v>4496</v>
      </c>
      <c r="N9652" s="1" t="s">
        <v>0</v>
      </c>
    </row>
    <row r="9653" spans="1:14" x14ac:dyDescent="0.25">
      <c r="A9653" s="2">
        <v>58927</v>
      </c>
      <c r="B9653" s="3" t="s">
        <v>17871</v>
      </c>
      <c r="C9653" s="4">
        <f>+WEEKNUM(B9653)</f>
        <v>19</v>
      </c>
      <c r="D9653" s="4">
        <f>+MONTH(Tabla4[[#This Row],[FECHA]])</f>
        <v>5</v>
      </c>
      <c r="E9653" s="4">
        <f>+YEAR(B9653)</f>
        <v>2025</v>
      </c>
      <c r="F9653" t="s">
        <v>4116</v>
      </c>
      <c r="H9653" t="s">
        <v>21</v>
      </c>
      <c r="I9653" s="2">
        <v>1600</v>
      </c>
      <c r="J9653" t="s">
        <v>4505</v>
      </c>
      <c r="K9653" s="2">
        <v>1045521589</v>
      </c>
      <c r="L9653" t="s">
        <v>1</v>
      </c>
      <c r="N9653" s="1" t="s">
        <v>0</v>
      </c>
    </row>
    <row r="9654" spans="1:14" x14ac:dyDescent="0.25">
      <c r="A9654" s="2">
        <v>58468</v>
      </c>
      <c r="B9654" s="3" t="s">
        <v>19826</v>
      </c>
      <c r="C9654" s="4">
        <f>+WEEKNUM(B9654)</f>
        <v>18</v>
      </c>
      <c r="D9654" s="4">
        <f>+MONTH(Tabla4[[#This Row],[FECHA]])</f>
        <v>5</v>
      </c>
      <c r="E9654" s="4">
        <f>+YEAR(B9654)</f>
        <v>2025</v>
      </c>
      <c r="F9654" t="s">
        <v>4074</v>
      </c>
      <c r="G9654" t="s">
        <v>19825</v>
      </c>
      <c r="H9654" t="s">
        <v>3</v>
      </c>
      <c r="I9654" t="s">
        <v>30</v>
      </c>
      <c r="J9654" t="s">
        <v>4857</v>
      </c>
      <c r="K9654" s="2">
        <v>1018490545</v>
      </c>
      <c r="L9654" t="s">
        <v>38</v>
      </c>
      <c r="M9654" t="s">
        <v>2135</v>
      </c>
      <c r="N9654" s="1" t="s">
        <v>2098</v>
      </c>
    </row>
    <row r="9655" spans="1:14" x14ac:dyDescent="0.25">
      <c r="A9655" s="2">
        <v>58469</v>
      </c>
      <c r="B9655" s="3" t="s">
        <v>19824</v>
      </c>
      <c r="C9655" s="4">
        <f>+WEEKNUM(B9655)</f>
        <v>18</v>
      </c>
      <c r="D9655" s="4">
        <f>+MONTH(Tabla4[[#This Row],[FECHA]])</f>
        <v>5</v>
      </c>
      <c r="E9655" s="4">
        <f>+YEAR(B9655)</f>
        <v>2025</v>
      </c>
      <c r="F9655" t="s">
        <v>4074</v>
      </c>
      <c r="G9655" t="s">
        <v>19823</v>
      </c>
      <c r="H9655" t="s">
        <v>3</v>
      </c>
      <c r="I9655" t="s">
        <v>16</v>
      </c>
      <c r="J9655" t="s">
        <v>1554</v>
      </c>
      <c r="K9655" s="2">
        <v>1020796596</v>
      </c>
      <c r="L9655" t="s">
        <v>38</v>
      </c>
      <c r="M9655" t="s">
        <v>2135</v>
      </c>
      <c r="N9655" s="1" t="s">
        <v>2098</v>
      </c>
    </row>
    <row r="9656" spans="1:14" x14ac:dyDescent="0.25">
      <c r="A9656" s="2">
        <v>73453</v>
      </c>
      <c r="B9656" s="3" t="s">
        <v>19822</v>
      </c>
      <c r="C9656" s="4">
        <f>+WEEKNUM(Tabla4[[#This Row],[FECHA]])</f>
        <v>46</v>
      </c>
      <c r="D9656" s="4">
        <f>+MONTH(Tabla4[[#This Row],[FECHA]])</f>
        <v>11</v>
      </c>
      <c r="E9656" s="4">
        <f>+YEAR(B9656)</f>
        <v>2025</v>
      </c>
      <c r="F9656" t="s">
        <v>15078</v>
      </c>
      <c r="G9656" t="s">
        <v>19821</v>
      </c>
      <c r="H9656" t="s">
        <v>642</v>
      </c>
      <c r="I9656" t="s">
        <v>786</v>
      </c>
      <c r="J9656" t="s">
        <v>19820</v>
      </c>
      <c r="K9656" s="2">
        <v>1110585575</v>
      </c>
      <c r="L9656" t="s">
        <v>38</v>
      </c>
      <c r="M9656" t="s">
        <v>2202</v>
      </c>
      <c r="N9656" s="1" t="s">
        <v>2098</v>
      </c>
    </row>
    <row r="9657" spans="1:14" x14ac:dyDescent="0.25">
      <c r="A9657" s="2">
        <v>73457</v>
      </c>
      <c r="B9657" s="3" t="s">
        <v>19819</v>
      </c>
      <c r="C9657" s="4">
        <f>+WEEKNUM(Tabla4[[#This Row],[FECHA]])</f>
        <v>46</v>
      </c>
      <c r="D9657" s="4">
        <f>+MONTH(Tabla4[[#This Row],[FECHA]])</f>
        <v>11</v>
      </c>
      <c r="E9657" s="4">
        <f>+YEAR(B9657)</f>
        <v>2025</v>
      </c>
      <c r="F9657" t="s">
        <v>15078</v>
      </c>
      <c r="H9657" t="s">
        <v>21</v>
      </c>
      <c r="I9657" t="s">
        <v>33</v>
      </c>
      <c r="J9657" t="s">
        <v>17168</v>
      </c>
      <c r="K9657" s="2">
        <v>1020760357</v>
      </c>
      <c r="L9657" t="s">
        <v>867</v>
      </c>
      <c r="M9657" t="s">
        <v>2122</v>
      </c>
      <c r="N9657" s="1" t="s">
        <v>2098</v>
      </c>
    </row>
    <row r="9658" spans="1:14" x14ac:dyDescent="0.25">
      <c r="A9658" s="2">
        <v>58474</v>
      </c>
      <c r="B9658" s="3" t="s">
        <v>19818</v>
      </c>
      <c r="C9658" s="4">
        <f>+WEEKNUM(B9658)</f>
        <v>18</v>
      </c>
      <c r="D9658" s="4">
        <f>+MONTH(Tabla4[[#This Row],[FECHA]])</f>
        <v>5</v>
      </c>
      <c r="E9658" s="4">
        <f>+YEAR(B9658)</f>
        <v>2025</v>
      </c>
      <c r="F9658" t="s">
        <v>4074</v>
      </c>
      <c r="G9658" t="s">
        <v>19817</v>
      </c>
      <c r="H9658" t="s">
        <v>21</v>
      </c>
      <c r="I9658" t="s">
        <v>33</v>
      </c>
      <c r="J9658" t="s">
        <v>2620</v>
      </c>
      <c r="K9658" s="2">
        <v>1018436785</v>
      </c>
      <c r="L9658" t="s">
        <v>38</v>
      </c>
      <c r="M9658" t="s">
        <v>2115</v>
      </c>
      <c r="N9658" s="1" t="s">
        <v>2098</v>
      </c>
    </row>
    <row r="9659" spans="1:14" x14ac:dyDescent="0.25">
      <c r="A9659" s="2">
        <v>58477</v>
      </c>
      <c r="B9659" s="3" t="s">
        <v>19816</v>
      </c>
      <c r="C9659" s="4">
        <f>+WEEKNUM(B9659)</f>
        <v>18</v>
      </c>
      <c r="D9659" s="4">
        <f>+MONTH(Tabla4[[#This Row],[FECHA]])</f>
        <v>5</v>
      </c>
      <c r="E9659" s="4">
        <f>+YEAR(B9659)</f>
        <v>2025</v>
      </c>
      <c r="F9659" t="s">
        <v>4094</v>
      </c>
      <c r="G9659" t="s">
        <v>19815</v>
      </c>
      <c r="H9659" t="s">
        <v>642</v>
      </c>
      <c r="I9659" t="s">
        <v>30</v>
      </c>
      <c r="J9659" t="s">
        <v>7200</v>
      </c>
      <c r="K9659" s="2">
        <v>80758987</v>
      </c>
      <c r="L9659" t="s">
        <v>38</v>
      </c>
      <c r="M9659" t="s">
        <v>2106</v>
      </c>
      <c r="N9659" s="1" t="s">
        <v>2098</v>
      </c>
    </row>
    <row r="9660" spans="1:14" x14ac:dyDescent="0.25">
      <c r="A9660" s="2">
        <v>58478</v>
      </c>
      <c r="B9660" s="3" t="s">
        <v>19814</v>
      </c>
      <c r="C9660" s="4">
        <f>+WEEKNUM(B9660)</f>
        <v>18</v>
      </c>
      <c r="D9660" s="4">
        <f>+MONTH(Tabla4[[#This Row],[FECHA]])</f>
        <v>5</v>
      </c>
      <c r="E9660" s="4">
        <f>+YEAR(B9660)</f>
        <v>2025</v>
      </c>
      <c r="F9660" t="s">
        <v>4094</v>
      </c>
      <c r="G9660" t="s">
        <v>19813</v>
      </c>
      <c r="H9660" t="s">
        <v>448</v>
      </c>
      <c r="I9660" t="s">
        <v>33</v>
      </c>
      <c r="J9660" t="s">
        <v>19812</v>
      </c>
      <c r="K9660" s="2">
        <v>1020841117</v>
      </c>
      <c r="L9660" t="s">
        <v>38</v>
      </c>
      <c r="M9660" t="s">
        <v>2115</v>
      </c>
      <c r="N9660" s="1" t="s">
        <v>2098</v>
      </c>
    </row>
    <row r="9661" spans="1:14" x14ac:dyDescent="0.25">
      <c r="A9661" s="2">
        <v>58481</v>
      </c>
      <c r="B9661" s="3" t="s">
        <v>19811</v>
      </c>
      <c r="C9661" s="4">
        <f>+WEEKNUM(B9661)</f>
        <v>18</v>
      </c>
      <c r="D9661" s="4">
        <f>+MONTH(Tabla4[[#This Row],[FECHA]])</f>
        <v>5</v>
      </c>
      <c r="E9661" s="4">
        <f>+YEAR(B9661)</f>
        <v>2025</v>
      </c>
      <c r="F9661" t="s">
        <v>4094</v>
      </c>
      <c r="G9661" t="s">
        <v>19810</v>
      </c>
      <c r="H9661" t="s">
        <v>275</v>
      </c>
      <c r="I9661" t="s">
        <v>33</v>
      </c>
      <c r="J9661" t="s">
        <v>6043</v>
      </c>
      <c r="K9661" s="2">
        <v>1015468628</v>
      </c>
      <c r="L9661" t="s">
        <v>38</v>
      </c>
      <c r="M9661" t="s">
        <v>2115</v>
      </c>
      <c r="N9661" s="1" t="s">
        <v>2098</v>
      </c>
    </row>
    <row r="9662" spans="1:14" x14ac:dyDescent="0.25">
      <c r="A9662" s="2">
        <v>73465</v>
      </c>
      <c r="B9662" s="3" t="s">
        <v>19809</v>
      </c>
      <c r="C9662" s="4">
        <f>+WEEKNUM(Tabla4[[#This Row],[FECHA]])</f>
        <v>46</v>
      </c>
      <c r="D9662" s="4">
        <f>+MONTH(Tabla4[[#This Row],[FECHA]])</f>
        <v>11</v>
      </c>
      <c r="E9662" s="4">
        <f>+YEAR(B9662)</f>
        <v>2025</v>
      </c>
      <c r="F9662" t="s">
        <v>14420</v>
      </c>
      <c r="H9662" t="s">
        <v>3</v>
      </c>
      <c r="I9662" t="s">
        <v>16</v>
      </c>
      <c r="J9662" t="s">
        <v>19808</v>
      </c>
      <c r="K9662" s="2">
        <v>79745426</v>
      </c>
      <c r="L9662" t="s">
        <v>198</v>
      </c>
      <c r="M9662" t="s">
        <v>2122</v>
      </c>
      <c r="N9662" s="1" t="s">
        <v>2098</v>
      </c>
    </row>
    <row r="9663" spans="1:14" x14ac:dyDescent="0.25">
      <c r="A9663" s="2">
        <v>58490</v>
      </c>
      <c r="B9663" s="3" t="s">
        <v>19807</v>
      </c>
      <c r="C9663" s="4">
        <f>+WEEKNUM(B9663)</f>
        <v>18</v>
      </c>
      <c r="D9663" s="4">
        <f>+MONTH(Tabla4[[#This Row],[FECHA]])</f>
        <v>5</v>
      </c>
      <c r="E9663" s="4">
        <f>+YEAR(B9663)</f>
        <v>2025</v>
      </c>
      <c r="F9663" t="s">
        <v>4074</v>
      </c>
      <c r="G9663" t="s">
        <v>19806</v>
      </c>
      <c r="H9663" t="s">
        <v>21</v>
      </c>
      <c r="I9663" t="s">
        <v>16</v>
      </c>
      <c r="J9663" t="s">
        <v>7451</v>
      </c>
      <c r="K9663" s="2">
        <v>1020785781</v>
      </c>
      <c r="L9663" t="s">
        <v>38</v>
      </c>
      <c r="M9663" t="s">
        <v>2106</v>
      </c>
      <c r="N9663" s="1" t="s">
        <v>2098</v>
      </c>
    </row>
    <row r="9664" spans="1:14" x14ac:dyDescent="0.25">
      <c r="A9664" s="2">
        <v>58509</v>
      </c>
      <c r="B9664" s="3" t="s">
        <v>19805</v>
      </c>
      <c r="C9664" s="4">
        <f>+WEEKNUM(B9664)</f>
        <v>18</v>
      </c>
      <c r="D9664" s="4">
        <f>+MONTH(Tabla4[[#This Row],[FECHA]])</f>
        <v>5</v>
      </c>
      <c r="E9664" s="4">
        <f>+YEAR(B9664)</f>
        <v>2025</v>
      </c>
      <c r="F9664" t="s">
        <v>4094</v>
      </c>
      <c r="G9664" t="s">
        <v>19804</v>
      </c>
      <c r="H9664" t="s">
        <v>448</v>
      </c>
      <c r="I9664" t="s">
        <v>33</v>
      </c>
      <c r="J9664" t="s">
        <v>7130</v>
      </c>
      <c r="K9664" s="2">
        <v>80875985</v>
      </c>
      <c r="L9664" t="s">
        <v>38</v>
      </c>
      <c r="M9664" t="s">
        <v>2115</v>
      </c>
      <c r="N9664" s="1" t="s">
        <v>2098</v>
      </c>
    </row>
    <row r="9665" spans="1:14" x14ac:dyDescent="0.25">
      <c r="A9665" s="2">
        <v>73466</v>
      </c>
      <c r="B9665" s="3" t="s">
        <v>19803</v>
      </c>
      <c r="C9665" s="4">
        <f>+WEEKNUM(Tabla4[[#This Row],[FECHA]])</f>
        <v>46</v>
      </c>
      <c r="D9665" s="4">
        <f>+MONTH(Tabla4[[#This Row],[FECHA]])</f>
        <v>11</v>
      </c>
      <c r="E9665" s="4">
        <f>+YEAR(B9665)</f>
        <v>2025</v>
      </c>
      <c r="F9665" t="s">
        <v>14446</v>
      </c>
      <c r="G9665" t="s">
        <v>19802</v>
      </c>
      <c r="H9665" t="s">
        <v>21</v>
      </c>
      <c r="I9665" t="s">
        <v>16</v>
      </c>
      <c r="J9665" t="s">
        <v>2280</v>
      </c>
      <c r="K9665" s="2">
        <v>1010226768</v>
      </c>
      <c r="L9665" t="s">
        <v>38</v>
      </c>
      <c r="M9665" t="s">
        <v>2202</v>
      </c>
      <c r="N9665" s="1" t="s">
        <v>2098</v>
      </c>
    </row>
    <row r="9666" spans="1:14" x14ac:dyDescent="0.25">
      <c r="A9666" s="2">
        <v>58514</v>
      </c>
      <c r="B9666" s="3" t="s">
        <v>19801</v>
      </c>
      <c r="C9666" s="4">
        <f>+WEEKNUM(B9666)</f>
        <v>18</v>
      </c>
      <c r="D9666" s="4">
        <f>+MONTH(Tabla4[[#This Row],[FECHA]])</f>
        <v>5</v>
      </c>
      <c r="E9666" s="4">
        <f>+YEAR(B9666)</f>
        <v>2025</v>
      </c>
      <c r="F9666" t="s">
        <v>4055</v>
      </c>
      <c r="G9666" t="s">
        <v>19800</v>
      </c>
      <c r="H9666" t="s">
        <v>3</v>
      </c>
      <c r="I9666" t="s">
        <v>30</v>
      </c>
      <c r="J9666" t="s">
        <v>14024</v>
      </c>
      <c r="K9666" s="2">
        <v>80732561</v>
      </c>
      <c r="L9666" t="s">
        <v>38</v>
      </c>
      <c r="M9666" t="s">
        <v>2135</v>
      </c>
      <c r="N9666" s="1" t="s">
        <v>2098</v>
      </c>
    </row>
    <row r="9667" spans="1:14" x14ac:dyDescent="0.25">
      <c r="A9667" s="2">
        <v>58518</v>
      </c>
      <c r="B9667" s="3" t="s">
        <v>19799</v>
      </c>
      <c r="C9667" s="4">
        <f>+WEEKNUM(B9667)</f>
        <v>18</v>
      </c>
      <c r="D9667" s="4">
        <f>+MONTH(Tabla4[[#This Row],[FECHA]])</f>
        <v>5</v>
      </c>
      <c r="E9667" s="4">
        <f>+YEAR(B9667)</f>
        <v>2025</v>
      </c>
      <c r="F9667" t="s">
        <v>4094</v>
      </c>
      <c r="G9667" t="s">
        <v>19798</v>
      </c>
      <c r="H9667" t="s">
        <v>3803</v>
      </c>
      <c r="I9667" t="s">
        <v>12</v>
      </c>
      <c r="J9667" t="s">
        <v>1648</v>
      </c>
      <c r="K9667" s="2">
        <v>1077920459</v>
      </c>
      <c r="L9667" t="s">
        <v>38</v>
      </c>
      <c r="M9667" t="s">
        <v>2106</v>
      </c>
      <c r="N9667" s="1" t="s">
        <v>2098</v>
      </c>
    </row>
    <row r="9668" spans="1:14" x14ac:dyDescent="0.25">
      <c r="A9668" s="2">
        <v>58520</v>
      </c>
      <c r="B9668" s="3" t="s">
        <v>19797</v>
      </c>
      <c r="C9668" s="4">
        <f>+WEEKNUM(B9668)</f>
        <v>18</v>
      </c>
      <c r="D9668" s="4">
        <f>+MONTH(Tabla4[[#This Row],[FECHA]])</f>
        <v>5</v>
      </c>
      <c r="E9668" s="4">
        <f>+YEAR(B9668)</f>
        <v>2025</v>
      </c>
      <c r="F9668" t="s">
        <v>4094</v>
      </c>
      <c r="G9668" t="s">
        <v>19796</v>
      </c>
      <c r="H9668" t="s">
        <v>154</v>
      </c>
      <c r="I9668" t="s">
        <v>33</v>
      </c>
      <c r="J9668" t="s">
        <v>1521</v>
      </c>
      <c r="K9668" s="2">
        <v>1053813472</v>
      </c>
      <c r="L9668" t="s">
        <v>38</v>
      </c>
      <c r="M9668" t="s">
        <v>2115</v>
      </c>
      <c r="N9668" s="1" t="s">
        <v>2098</v>
      </c>
    </row>
    <row r="9669" spans="1:14" x14ac:dyDescent="0.25">
      <c r="A9669" s="2">
        <v>58521</v>
      </c>
      <c r="B9669" s="3" t="s">
        <v>19795</v>
      </c>
      <c r="C9669" s="4">
        <f>+WEEKNUM(B9669)</f>
        <v>18</v>
      </c>
      <c r="D9669" s="4">
        <f>+MONTH(Tabla4[[#This Row],[FECHA]])</f>
        <v>5</v>
      </c>
      <c r="E9669" s="4">
        <f>+YEAR(B9669)</f>
        <v>2025</v>
      </c>
      <c r="F9669" t="s">
        <v>4094</v>
      </c>
      <c r="G9669" t="s">
        <v>19794</v>
      </c>
      <c r="H9669" t="s">
        <v>482</v>
      </c>
      <c r="I9669" t="s">
        <v>33</v>
      </c>
      <c r="J9669" t="s">
        <v>19793</v>
      </c>
      <c r="K9669" s="2">
        <v>359093</v>
      </c>
      <c r="L9669" t="s">
        <v>38</v>
      </c>
      <c r="M9669" t="s">
        <v>2115</v>
      </c>
      <c r="N9669" s="1" t="s">
        <v>2098</v>
      </c>
    </row>
    <row r="9670" spans="1:14" x14ac:dyDescent="0.25">
      <c r="A9670" s="2">
        <v>58522</v>
      </c>
      <c r="B9670" s="3" t="s">
        <v>19792</v>
      </c>
      <c r="C9670" s="4">
        <f>+WEEKNUM(B9670)</f>
        <v>18</v>
      </c>
      <c r="D9670" s="4">
        <f>+MONTH(Tabla4[[#This Row],[FECHA]])</f>
        <v>5</v>
      </c>
      <c r="E9670" s="4">
        <f>+YEAR(B9670)</f>
        <v>2025</v>
      </c>
      <c r="F9670" t="s">
        <v>4055</v>
      </c>
      <c r="G9670" t="s">
        <v>19791</v>
      </c>
      <c r="H9670" t="s">
        <v>3</v>
      </c>
      <c r="I9670" t="s">
        <v>130</v>
      </c>
      <c r="J9670" t="s">
        <v>2982</v>
      </c>
      <c r="K9670" s="2">
        <v>1007709782</v>
      </c>
      <c r="L9670" t="s">
        <v>38</v>
      </c>
      <c r="M9670" t="s">
        <v>8244</v>
      </c>
      <c r="N9670" s="1" t="s">
        <v>2098</v>
      </c>
    </row>
    <row r="9671" spans="1:14" x14ac:dyDescent="0.25">
      <c r="A9671" s="2">
        <v>58524</v>
      </c>
      <c r="B9671" s="3" t="s">
        <v>19790</v>
      </c>
      <c r="C9671" s="4">
        <f>+WEEKNUM(B9671)</f>
        <v>18</v>
      </c>
      <c r="D9671" s="4">
        <f>+MONTH(Tabla4[[#This Row],[FECHA]])</f>
        <v>5</v>
      </c>
      <c r="E9671" s="4">
        <f>+YEAR(B9671)</f>
        <v>2025</v>
      </c>
      <c r="F9671" t="s">
        <v>4094</v>
      </c>
      <c r="G9671" t="s">
        <v>19789</v>
      </c>
      <c r="H9671" t="s">
        <v>642</v>
      </c>
      <c r="I9671" t="s">
        <v>130</v>
      </c>
      <c r="J9671" t="s">
        <v>10230</v>
      </c>
      <c r="K9671" s="2">
        <v>1032419230</v>
      </c>
      <c r="L9671" t="s">
        <v>38</v>
      </c>
      <c r="M9671" t="s">
        <v>2202</v>
      </c>
      <c r="N9671" s="1" t="s">
        <v>2098</v>
      </c>
    </row>
    <row r="9672" spans="1:14" x14ac:dyDescent="0.25">
      <c r="A9672" s="2">
        <v>58527</v>
      </c>
      <c r="B9672" s="3" t="s">
        <v>19788</v>
      </c>
      <c r="C9672" s="4">
        <f>+WEEKNUM(B9672)</f>
        <v>18</v>
      </c>
      <c r="D9672" s="4">
        <f>+MONTH(Tabla4[[#This Row],[FECHA]])</f>
        <v>5</v>
      </c>
      <c r="E9672" s="4">
        <f>+YEAR(B9672)</f>
        <v>2025</v>
      </c>
      <c r="F9672" t="s">
        <v>4094</v>
      </c>
      <c r="G9672" t="s">
        <v>19787</v>
      </c>
      <c r="H9672" t="s">
        <v>275</v>
      </c>
      <c r="I9672" t="s">
        <v>16</v>
      </c>
      <c r="J9672" t="s">
        <v>2266</v>
      </c>
      <c r="K9672" s="2">
        <v>79945757</v>
      </c>
      <c r="L9672" t="s">
        <v>38</v>
      </c>
      <c r="M9672" t="s">
        <v>2115</v>
      </c>
      <c r="N9672" s="1" t="s">
        <v>2098</v>
      </c>
    </row>
    <row r="9673" spans="1:14" x14ac:dyDescent="0.25">
      <c r="A9673" s="2">
        <v>58530</v>
      </c>
      <c r="B9673" s="3" t="s">
        <v>19786</v>
      </c>
      <c r="C9673" s="4">
        <f>+WEEKNUM(B9673)</f>
        <v>18</v>
      </c>
      <c r="D9673" s="4">
        <f>+MONTH(Tabla4[[#This Row],[FECHA]])</f>
        <v>5</v>
      </c>
      <c r="E9673" s="4">
        <f>+YEAR(B9673)</f>
        <v>2025</v>
      </c>
      <c r="F9673" t="s">
        <v>4055</v>
      </c>
      <c r="G9673" t="s">
        <v>19785</v>
      </c>
      <c r="H9673" t="s">
        <v>3</v>
      </c>
      <c r="I9673" t="s">
        <v>30</v>
      </c>
      <c r="J9673" t="s">
        <v>6179</v>
      </c>
      <c r="K9673" s="2">
        <v>80904173</v>
      </c>
      <c r="L9673" t="s">
        <v>38</v>
      </c>
      <c r="M9673" t="s">
        <v>2115</v>
      </c>
      <c r="N9673" s="1" t="s">
        <v>2098</v>
      </c>
    </row>
    <row r="9674" spans="1:14" x14ac:dyDescent="0.25">
      <c r="A9674" s="2">
        <v>73467</v>
      </c>
      <c r="B9674" s="3" t="s">
        <v>19784</v>
      </c>
      <c r="C9674" s="4">
        <f>+WEEKNUM(Tabla4[[#This Row],[FECHA]])</f>
        <v>46</v>
      </c>
      <c r="D9674" s="4">
        <f>+MONTH(Tabla4[[#This Row],[FECHA]])</f>
        <v>11</v>
      </c>
      <c r="E9674" s="4">
        <f>+YEAR(B9674)</f>
        <v>2025</v>
      </c>
      <c r="F9674" t="s">
        <v>15078</v>
      </c>
      <c r="G9674" t="s">
        <v>19783</v>
      </c>
      <c r="H9674" t="s">
        <v>642</v>
      </c>
      <c r="I9674" t="s">
        <v>30</v>
      </c>
      <c r="J9674" t="s">
        <v>1343</v>
      </c>
      <c r="K9674" s="2">
        <v>1001216785</v>
      </c>
      <c r="L9674" t="s">
        <v>38</v>
      </c>
      <c r="M9674" t="s">
        <v>2202</v>
      </c>
      <c r="N9674" s="1" t="s">
        <v>2098</v>
      </c>
    </row>
    <row r="9675" spans="1:14" x14ac:dyDescent="0.25">
      <c r="A9675" s="2">
        <v>58535</v>
      </c>
      <c r="B9675" s="3" t="s">
        <v>19782</v>
      </c>
      <c r="C9675" s="4">
        <f>+WEEKNUM(B9675)</f>
        <v>18</v>
      </c>
      <c r="D9675" s="4">
        <f>+MONTH(Tabla4[[#This Row],[FECHA]])</f>
        <v>5</v>
      </c>
      <c r="E9675" s="4">
        <f>+YEAR(B9675)</f>
        <v>2025</v>
      </c>
      <c r="F9675" t="s">
        <v>13681</v>
      </c>
      <c r="H9675" t="s">
        <v>8</v>
      </c>
      <c r="I9675" t="s">
        <v>1104</v>
      </c>
      <c r="J9675" t="s">
        <v>6118</v>
      </c>
      <c r="K9675" s="2">
        <v>1013591765</v>
      </c>
      <c r="L9675" t="s">
        <v>55</v>
      </c>
      <c r="M9675" t="s">
        <v>2115</v>
      </c>
      <c r="N9675" s="1" t="s">
        <v>2098</v>
      </c>
    </row>
    <row r="9676" spans="1:14" x14ac:dyDescent="0.25">
      <c r="A9676" s="2">
        <v>73469</v>
      </c>
      <c r="B9676" s="3" t="s">
        <v>19781</v>
      </c>
      <c r="C9676" s="4">
        <f>+WEEKNUM(Tabla4[[#This Row],[FECHA]])</f>
        <v>46</v>
      </c>
      <c r="D9676" s="4">
        <f>+MONTH(Tabla4[[#This Row],[FECHA]])</f>
        <v>11</v>
      </c>
      <c r="E9676" s="4">
        <f>+YEAR(B9676)</f>
        <v>2025</v>
      </c>
      <c r="F9676" t="s">
        <v>14446</v>
      </c>
      <c r="G9676" t="s">
        <v>19780</v>
      </c>
      <c r="H9676" t="s">
        <v>3</v>
      </c>
      <c r="I9676" t="s">
        <v>30</v>
      </c>
      <c r="J9676" t="s">
        <v>2485</v>
      </c>
      <c r="K9676" s="2">
        <v>1053610930</v>
      </c>
      <c r="L9676" t="s">
        <v>38</v>
      </c>
      <c r="M9676" t="s">
        <v>2115</v>
      </c>
      <c r="N9676" s="1" t="s">
        <v>2098</v>
      </c>
    </row>
    <row r="9677" spans="1:14" x14ac:dyDescent="0.25">
      <c r="A9677" s="2">
        <v>73476</v>
      </c>
      <c r="B9677" s="3" t="s">
        <v>19779</v>
      </c>
      <c r="C9677" s="4">
        <f>+WEEKNUM(Tabla4[[#This Row],[FECHA]])</f>
        <v>46</v>
      </c>
      <c r="D9677" s="4">
        <f>+MONTH(Tabla4[[#This Row],[FECHA]])</f>
        <v>11</v>
      </c>
      <c r="E9677" s="4">
        <f>+YEAR(B9677)</f>
        <v>2025</v>
      </c>
      <c r="F9677" t="s">
        <v>14446</v>
      </c>
      <c r="H9677" t="s">
        <v>3</v>
      </c>
      <c r="I9677" t="s">
        <v>33</v>
      </c>
      <c r="J9677" t="s">
        <v>3946</v>
      </c>
      <c r="K9677" s="2">
        <v>1007476186</v>
      </c>
      <c r="L9677" t="s">
        <v>55</v>
      </c>
      <c r="M9677" t="s">
        <v>556</v>
      </c>
      <c r="N9677" s="1" t="s">
        <v>2098</v>
      </c>
    </row>
    <row r="9678" spans="1:14" x14ac:dyDescent="0.25">
      <c r="A9678" s="2">
        <v>73478</v>
      </c>
      <c r="B9678" s="3" t="s">
        <v>19778</v>
      </c>
      <c r="C9678" s="4">
        <f>+WEEKNUM(Tabla4[[#This Row],[FECHA]])</f>
        <v>46</v>
      </c>
      <c r="D9678" s="4">
        <f>+MONTH(Tabla4[[#This Row],[FECHA]])</f>
        <v>11</v>
      </c>
      <c r="E9678" s="4">
        <f>+YEAR(B9678)</f>
        <v>2025</v>
      </c>
      <c r="F9678" t="s">
        <v>14446</v>
      </c>
      <c r="G9678" t="s">
        <v>19777</v>
      </c>
      <c r="H9678" t="s">
        <v>3</v>
      </c>
      <c r="I9678" t="s">
        <v>30</v>
      </c>
      <c r="J9678" t="s">
        <v>2581</v>
      </c>
      <c r="K9678" s="2">
        <v>1026294897</v>
      </c>
      <c r="L9678" t="s">
        <v>38</v>
      </c>
      <c r="M9678" t="s">
        <v>2135</v>
      </c>
      <c r="N9678" s="1" t="s">
        <v>2098</v>
      </c>
    </row>
    <row r="9679" spans="1:14" x14ac:dyDescent="0.25">
      <c r="A9679" s="2">
        <v>58553</v>
      </c>
      <c r="B9679" s="3" t="s">
        <v>19776</v>
      </c>
      <c r="C9679" s="4">
        <f>+WEEKNUM(B9679)</f>
        <v>18</v>
      </c>
      <c r="D9679" s="4">
        <f>+MONTH(Tabla4[[#This Row],[FECHA]])</f>
        <v>5</v>
      </c>
      <c r="E9679" s="4">
        <f>+YEAR(B9679)</f>
        <v>2025</v>
      </c>
      <c r="F9679" t="s">
        <v>4055</v>
      </c>
      <c r="G9679" t="s">
        <v>19775</v>
      </c>
      <c r="H9679" t="s">
        <v>3</v>
      </c>
      <c r="I9679" t="s">
        <v>33</v>
      </c>
      <c r="J9679" t="s">
        <v>5817</v>
      </c>
      <c r="K9679" s="2">
        <v>1193072016</v>
      </c>
      <c r="L9679" t="s">
        <v>38</v>
      </c>
      <c r="M9679" t="s">
        <v>2115</v>
      </c>
      <c r="N9679" s="1" t="s">
        <v>2098</v>
      </c>
    </row>
    <row r="9680" spans="1:14" x14ac:dyDescent="0.25">
      <c r="A9680" s="2">
        <v>58554</v>
      </c>
      <c r="B9680" s="3" t="s">
        <v>19774</v>
      </c>
      <c r="C9680" s="4">
        <f>+WEEKNUM(B9680)</f>
        <v>18</v>
      </c>
      <c r="D9680" s="4">
        <f>+MONTH(Tabla4[[#This Row],[FECHA]])</f>
        <v>5</v>
      </c>
      <c r="E9680" s="4">
        <f>+YEAR(B9680)</f>
        <v>2025</v>
      </c>
      <c r="F9680" t="s">
        <v>4059</v>
      </c>
      <c r="G9680" t="s">
        <v>19773</v>
      </c>
      <c r="H9680" t="s">
        <v>3</v>
      </c>
      <c r="I9680" t="s">
        <v>47</v>
      </c>
      <c r="J9680" t="s">
        <v>2791</v>
      </c>
      <c r="K9680" s="2">
        <v>46456937</v>
      </c>
      <c r="L9680" t="s">
        <v>38</v>
      </c>
      <c r="M9680" t="s">
        <v>2115</v>
      </c>
      <c r="N9680" s="1" t="s">
        <v>2098</v>
      </c>
    </row>
    <row r="9681" spans="1:14" x14ac:dyDescent="0.25">
      <c r="A9681" s="2">
        <v>58555</v>
      </c>
      <c r="B9681" s="3" t="s">
        <v>19772</v>
      </c>
      <c r="C9681" s="4">
        <f>+WEEKNUM(B9681)</f>
        <v>18</v>
      </c>
      <c r="D9681" s="4">
        <f>+MONTH(Tabla4[[#This Row],[FECHA]])</f>
        <v>5</v>
      </c>
      <c r="E9681" s="4">
        <f>+YEAR(B9681)</f>
        <v>2025</v>
      </c>
      <c r="F9681" t="s">
        <v>4094</v>
      </c>
      <c r="H9681" t="s">
        <v>3803</v>
      </c>
      <c r="I9681" t="s">
        <v>16</v>
      </c>
      <c r="J9681" t="s">
        <v>17829</v>
      </c>
      <c r="K9681" s="2">
        <v>11206690</v>
      </c>
      <c r="L9681" t="s">
        <v>55</v>
      </c>
      <c r="M9681" t="s">
        <v>2144</v>
      </c>
      <c r="N9681" s="1" t="s">
        <v>2098</v>
      </c>
    </row>
    <row r="9682" spans="1:14" x14ac:dyDescent="0.25">
      <c r="A9682" s="2">
        <v>58557</v>
      </c>
      <c r="B9682" s="3" t="s">
        <v>19771</v>
      </c>
      <c r="C9682" s="4">
        <f>+WEEKNUM(B9682)</f>
        <v>18</v>
      </c>
      <c r="D9682" s="4">
        <f>+MONTH(Tabla4[[#This Row],[FECHA]])</f>
        <v>5</v>
      </c>
      <c r="E9682" s="4">
        <f>+YEAR(B9682)</f>
        <v>2025</v>
      </c>
      <c r="F9682" t="s">
        <v>4059</v>
      </c>
      <c r="G9682" t="s">
        <v>19770</v>
      </c>
      <c r="H9682" t="s">
        <v>3</v>
      </c>
      <c r="I9682" t="s">
        <v>303</v>
      </c>
      <c r="J9682" t="s">
        <v>2574</v>
      </c>
      <c r="K9682" s="2">
        <v>1098777277</v>
      </c>
      <c r="L9682" t="s">
        <v>38</v>
      </c>
      <c r="M9682" t="s">
        <v>2135</v>
      </c>
      <c r="N9682" s="1" t="s">
        <v>2098</v>
      </c>
    </row>
    <row r="9683" spans="1:14" x14ac:dyDescent="0.25">
      <c r="A9683" s="2">
        <v>58566</v>
      </c>
      <c r="B9683" s="3" t="s">
        <v>19769</v>
      </c>
      <c r="C9683" s="4">
        <f>+WEEKNUM(B9683)</f>
        <v>18</v>
      </c>
      <c r="D9683" s="4">
        <f>+MONTH(Tabla4[[#This Row],[FECHA]])</f>
        <v>5</v>
      </c>
      <c r="E9683" s="4">
        <f>+YEAR(B9683)</f>
        <v>2025</v>
      </c>
      <c r="F9683" t="s">
        <v>4074</v>
      </c>
      <c r="G9683" t="s">
        <v>19768</v>
      </c>
      <c r="H9683" t="s">
        <v>8</v>
      </c>
      <c r="I9683" t="s">
        <v>30</v>
      </c>
      <c r="J9683" t="s">
        <v>2392</v>
      </c>
      <c r="K9683" s="2">
        <v>1015410296</v>
      </c>
      <c r="L9683" t="s">
        <v>38</v>
      </c>
      <c r="M9683" t="s">
        <v>2135</v>
      </c>
      <c r="N9683" s="1" t="s">
        <v>2098</v>
      </c>
    </row>
    <row r="9684" spans="1:14" x14ac:dyDescent="0.25">
      <c r="A9684" s="2">
        <v>58572</v>
      </c>
      <c r="B9684" s="3" t="s">
        <v>19767</v>
      </c>
      <c r="C9684" s="4">
        <f>+WEEKNUM(B9684)</f>
        <v>18</v>
      </c>
      <c r="D9684" s="4">
        <f>+MONTH(Tabla4[[#This Row],[FECHA]])</f>
        <v>5</v>
      </c>
      <c r="E9684" s="4">
        <f>+YEAR(B9684)</f>
        <v>2025</v>
      </c>
      <c r="F9684" t="s">
        <v>4094</v>
      </c>
      <c r="G9684" t="s">
        <v>19766</v>
      </c>
      <c r="H9684" t="s">
        <v>642</v>
      </c>
      <c r="I9684" t="s">
        <v>16</v>
      </c>
      <c r="J9684" t="s">
        <v>13355</v>
      </c>
      <c r="K9684" s="2">
        <v>9531582</v>
      </c>
      <c r="L9684" t="s">
        <v>38</v>
      </c>
      <c r="M9684" t="s">
        <v>2106</v>
      </c>
      <c r="N9684" s="1" t="s">
        <v>2098</v>
      </c>
    </row>
    <row r="9685" spans="1:14" x14ac:dyDescent="0.25">
      <c r="A9685" s="2">
        <v>58579</v>
      </c>
      <c r="B9685" s="3" t="s">
        <v>19765</v>
      </c>
      <c r="C9685" s="4">
        <f>+WEEKNUM(B9685)</f>
        <v>18</v>
      </c>
      <c r="D9685" s="4">
        <f>+MONTH(Tabla4[[#This Row],[FECHA]])</f>
        <v>5</v>
      </c>
      <c r="E9685" s="4">
        <f>+YEAR(B9685)</f>
        <v>2025</v>
      </c>
      <c r="F9685" t="s">
        <v>13681</v>
      </c>
      <c r="G9685" t="s">
        <v>19764</v>
      </c>
      <c r="H9685" t="s">
        <v>448</v>
      </c>
      <c r="I9685" t="s">
        <v>33</v>
      </c>
      <c r="J9685" t="s">
        <v>2145</v>
      </c>
      <c r="K9685" s="2">
        <v>80143994</v>
      </c>
      <c r="L9685" t="s">
        <v>38</v>
      </c>
      <c r="M9685" t="s">
        <v>2135</v>
      </c>
      <c r="N9685" s="1" t="s">
        <v>2098</v>
      </c>
    </row>
    <row r="9686" spans="1:14" x14ac:dyDescent="0.25">
      <c r="A9686" s="2">
        <v>58583</v>
      </c>
      <c r="B9686" s="3" t="s">
        <v>19763</v>
      </c>
      <c r="C9686" s="4">
        <f>+WEEKNUM(B9686)</f>
        <v>18</v>
      </c>
      <c r="D9686" s="4">
        <f>+MONTH(Tabla4[[#This Row],[FECHA]])</f>
        <v>5</v>
      </c>
      <c r="E9686" s="4">
        <f>+YEAR(B9686)</f>
        <v>2025</v>
      </c>
      <c r="F9686" t="s">
        <v>13681</v>
      </c>
      <c r="G9686" t="s">
        <v>19762</v>
      </c>
      <c r="H9686" t="s">
        <v>3803</v>
      </c>
      <c r="I9686" t="s">
        <v>33</v>
      </c>
      <c r="J9686" t="s">
        <v>14091</v>
      </c>
      <c r="K9686" s="2">
        <v>52882363</v>
      </c>
      <c r="L9686" t="s">
        <v>38</v>
      </c>
      <c r="M9686" t="s">
        <v>937</v>
      </c>
      <c r="N9686" s="1" t="s">
        <v>2098</v>
      </c>
    </row>
    <row r="9687" spans="1:14" x14ac:dyDescent="0.25">
      <c r="A9687" s="2">
        <v>58584</v>
      </c>
      <c r="B9687" s="3" t="s">
        <v>19761</v>
      </c>
      <c r="C9687" s="4">
        <f>+WEEKNUM(B9687)</f>
        <v>18</v>
      </c>
      <c r="D9687" s="4">
        <f>+MONTH(Tabla4[[#This Row],[FECHA]])</f>
        <v>5</v>
      </c>
      <c r="E9687" s="4">
        <f>+YEAR(B9687)</f>
        <v>2025</v>
      </c>
      <c r="F9687" t="s">
        <v>13681</v>
      </c>
      <c r="G9687" t="s">
        <v>19760</v>
      </c>
      <c r="H9687" t="s">
        <v>3803</v>
      </c>
      <c r="I9687" t="s">
        <v>30</v>
      </c>
      <c r="J9687" t="s">
        <v>14091</v>
      </c>
      <c r="K9687" s="2">
        <v>52882363</v>
      </c>
      <c r="L9687" t="s">
        <v>38</v>
      </c>
      <c r="M9687" t="s">
        <v>2115</v>
      </c>
      <c r="N9687" s="1" t="s">
        <v>2098</v>
      </c>
    </row>
    <row r="9688" spans="1:14" x14ac:dyDescent="0.25">
      <c r="A9688" s="2">
        <v>58589</v>
      </c>
      <c r="B9688" s="3" t="s">
        <v>19759</v>
      </c>
      <c r="C9688" s="4">
        <f>+WEEKNUM(B9688)</f>
        <v>18</v>
      </c>
      <c r="D9688" s="4">
        <f>+MONTH(Tabla4[[#This Row],[FECHA]])</f>
        <v>5</v>
      </c>
      <c r="E9688" s="4">
        <f>+YEAR(B9688)</f>
        <v>2025</v>
      </c>
      <c r="F9688" t="s">
        <v>13681</v>
      </c>
      <c r="G9688" t="s">
        <v>19758</v>
      </c>
      <c r="H9688" t="s">
        <v>8</v>
      </c>
      <c r="I9688" t="s">
        <v>33</v>
      </c>
      <c r="J9688" t="s">
        <v>2435</v>
      </c>
      <c r="K9688" s="2">
        <v>1018431883</v>
      </c>
      <c r="L9688" t="s">
        <v>38</v>
      </c>
      <c r="M9688" t="s">
        <v>2144</v>
      </c>
      <c r="N9688" s="1" t="s">
        <v>2098</v>
      </c>
    </row>
    <row r="9689" spans="1:14" x14ac:dyDescent="0.25">
      <c r="A9689" s="2">
        <v>58594</v>
      </c>
      <c r="B9689" s="3" t="s">
        <v>19757</v>
      </c>
      <c r="C9689" s="4">
        <f>+WEEKNUM(B9689)</f>
        <v>18</v>
      </c>
      <c r="D9689" s="4">
        <f>+MONTH(Tabla4[[#This Row],[FECHA]])</f>
        <v>5</v>
      </c>
      <c r="E9689" s="4">
        <f>+YEAR(B9689)</f>
        <v>2025</v>
      </c>
      <c r="F9689" t="s">
        <v>4059</v>
      </c>
      <c r="G9689" t="s">
        <v>19756</v>
      </c>
      <c r="H9689" t="s">
        <v>3</v>
      </c>
      <c r="I9689" t="s">
        <v>130</v>
      </c>
      <c r="J9689" t="s">
        <v>19755</v>
      </c>
      <c r="K9689" s="2">
        <v>1001310096</v>
      </c>
      <c r="L9689" t="s">
        <v>38</v>
      </c>
      <c r="M9689" t="s">
        <v>2115</v>
      </c>
      <c r="N9689" s="1" t="s">
        <v>2098</v>
      </c>
    </row>
    <row r="9690" spans="1:14" x14ac:dyDescent="0.25">
      <c r="A9690" s="2">
        <v>58597</v>
      </c>
      <c r="B9690" s="3" t="s">
        <v>19754</v>
      </c>
      <c r="C9690" s="4">
        <f>+WEEKNUM(B9690)</f>
        <v>18</v>
      </c>
      <c r="D9690" s="4">
        <f>+MONTH(Tabla4[[#This Row],[FECHA]])</f>
        <v>5</v>
      </c>
      <c r="E9690" s="4">
        <f>+YEAR(B9690)</f>
        <v>2025</v>
      </c>
      <c r="F9690" t="s">
        <v>4074</v>
      </c>
      <c r="G9690" t="s">
        <v>19753</v>
      </c>
      <c r="H9690" t="s">
        <v>916</v>
      </c>
      <c r="I9690" t="s">
        <v>16</v>
      </c>
      <c r="J9690" t="s">
        <v>4210</v>
      </c>
      <c r="K9690" s="2">
        <v>1030685783</v>
      </c>
      <c r="L9690" t="s">
        <v>38</v>
      </c>
      <c r="M9690" t="s">
        <v>8244</v>
      </c>
      <c r="N9690" s="1" t="s">
        <v>2098</v>
      </c>
    </row>
    <row r="9691" spans="1:14" x14ac:dyDescent="0.25">
      <c r="A9691" s="2">
        <v>58607</v>
      </c>
      <c r="B9691" s="3" t="s">
        <v>19752</v>
      </c>
      <c r="C9691" s="4">
        <f>+WEEKNUM(B9691)</f>
        <v>18</v>
      </c>
      <c r="D9691" s="4">
        <f>+MONTH(Tabla4[[#This Row],[FECHA]])</f>
        <v>5</v>
      </c>
      <c r="E9691" s="4">
        <f>+YEAR(B9691)</f>
        <v>2025</v>
      </c>
      <c r="F9691" t="s">
        <v>13681</v>
      </c>
      <c r="G9691" t="s">
        <v>19751</v>
      </c>
      <c r="H9691" t="s">
        <v>275</v>
      </c>
      <c r="I9691" t="s">
        <v>33</v>
      </c>
      <c r="J9691" t="s">
        <v>1713</v>
      </c>
      <c r="K9691" s="2">
        <v>79957872</v>
      </c>
      <c r="L9691" t="s">
        <v>38</v>
      </c>
      <c r="M9691" t="s">
        <v>2144</v>
      </c>
      <c r="N9691" s="1" t="s">
        <v>2098</v>
      </c>
    </row>
    <row r="9692" spans="1:14" x14ac:dyDescent="0.25">
      <c r="A9692" s="2">
        <v>58610</v>
      </c>
      <c r="B9692" s="3" t="s">
        <v>19750</v>
      </c>
      <c r="C9692" s="4">
        <f>+WEEKNUM(B9692)</f>
        <v>18</v>
      </c>
      <c r="D9692" s="4">
        <f>+MONTH(Tabla4[[#This Row],[FECHA]])</f>
        <v>5</v>
      </c>
      <c r="E9692" s="4">
        <f>+YEAR(B9692)</f>
        <v>2025</v>
      </c>
      <c r="F9692" t="s">
        <v>4074</v>
      </c>
      <c r="G9692" t="s">
        <v>19749</v>
      </c>
      <c r="H9692" t="s">
        <v>21</v>
      </c>
      <c r="I9692" t="s">
        <v>47</v>
      </c>
      <c r="J9692" t="s">
        <v>19748</v>
      </c>
      <c r="K9692" s="2">
        <v>1020736531</v>
      </c>
      <c r="L9692" t="s">
        <v>38</v>
      </c>
      <c r="M9692" t="s">
        <v>2106</v>
      </c>
      <c r="N9692" s="1" t="s">
        <v>2098</v>
      </c>
    </row>
    <row r="9693" spans="1:14" x14ac:dyDescent="0.25">
      <c r="A9693" s="2">
        <v>58614</v>
      </c>
      <c r="B9693" s="3" t="s">
        <v>19747</v>
      </c>
      <c r="C9693" s="4">
        <f>+WEEKNUM(B9693)</f>
        <v>18</v>
      </c>
      <c r="D9693" s="4">
        <f>+MONTH(Tabla4[[#This Row],[FECHA]])</f>
        <v>5</v>
      </c>
      <c r="E9693" s="4">
        <f>+YEAR(B9693)</f>
        <v>2025</v>
      </c>
      <c r="F9693" t="s">
        <v>4055</v>
      </c>
      <c r="G9693" t="s">
        <v>19746</v>
      </c>
      <c r="H9693" t="s">
        <v>3</v>
      </c>
      <c r="I9693" t="s">
        <v>47</v>
      </c>
      <c r="J9693" t="s">
        <v>9044</v>
      </c>
      <c r="K9693" s="2">
        <v>35113466</v>
      </c>
      <c r="L9693" t="s">
        <v>38</v>
      </c>
      <c r="M9693" t="s">
        <v>2115</v>
      </c>
      <c r="N9693" s="1" t="s">
        <v>2098</v>
      </c>
    </row>
    <row r="9694" spans="1:14" x14ac:dyDescent="0.25">
      <c r="A9694" s="2">
        <v>58621</v>
      </c>
      <c r="B9694" s="3" t="s">
        <v>19745</v>
      </c>
      <c r="C9694" s="4">
        <f>+WEEKNUM(B9694)</f>
        <v>18</v>
      </c>
      <c r="D9694" s="4">
        <f>+MONTH(Tabla4[[#This Row],[FECHA]])</f>
        <v>5</v>
      </c>
      <c r="E9694" s="4">
        <f>+YEAR(B9694)</f>
        <v>2025</v>
      </c>
      <c r="F9694" t="s">
        <v>13681</v>
      </c>
      <c r="G9694" t="s">
        <v>19744</v>
      </c>
      <c r="H9694" t="s">
        <v>3803</v>
      </c>
      <c r="I9694" t="s">
        <v>33</v>
      </c>
      <c r="J9694" t="s">
        <v>19476</v>
      </c>
      <c r="K9694" s="2">
        <v>1110518755</v>
      </c>
      <c r="L9694" t="s">
        <v>38</v>
      </c>
      <c r="M9694" t="s">
        <v>2144</v>
      </c>
      <c r="N9694" s="1" t="s">
        <v>2098</v>
      </c>
    </row>
    <row r="9695" spans="1:14" x14ac:dyDescent="0.25">
      <c r="A9695" s="2">
        <v>58622</v>
      </c>
      <c r="B9695" s="3" t="s">
        <v>19743</v>
      </c>
      <c r="C9695" s="4">
        <f>+WEEKNUM(B9695)</f>
        <v>18</v>
      </c>
      <c r="D9695" s="4">
        <f>+MONTH(Tabla4[[#This Row],[FECHA]])</f>
        <v>5</v>
      </c>
      <c r="E9695" s="4">
        <f>+YEAR(B9695)</f>
        <v>2025</v>
      </c>
      <c r="F9695" t="s">
        <v>4074</v>
      </c>
      <c r="G9695" t="s">
        <v>19742</v>
      </c>
      <c r="H9695" t="s">
        <v>642</v>
      </c>
      <c r="I9695" t="s">
        <v>33</v>
      </c>
      <c r="J9695" t="s">
        <v>8868</v>
      </c>
      <c r="K9695" s="2">
        <v>3642330</v>
      </c>
      <c r="L9695" t="s">
        <v>38</v>
      </c>
      <c r="M9695" t="s">
        <v>2106</v>
      </c>
      <c r="N9695" s="1" t="s">
        <v>2098</v>
      </c>
    </row>
    <row r="9696" spans="1:14" x14ac:dyDescent="0.25">
      <c r="A9696" s="2">
        <v>58624</v>
      </c>
      <c r="B9696" s="3" t="s">
        <v>19741</v>
      </c>
      <c r="C9696" s="4">
        <f>+WEEKNUM(B9696)</f>
        <v>18</v>
      </c>
      <c r="D9696" s="4">
        <f>+MONTH(Tabla4[[#This Row],[FECHA]])</f>
        <v>5</v>
      </c>
      <c r="E9696" s="4">
        <f>+YEAR(B9696)</f>
        <v>2025</v>
      </c>
      <c r="F9696" t="s">
        <v>4055</v>
      </c>
      <c r="G9696" t="s">
        <v>19740</v>
      </c>
      <c r="H9696" t="s">
        <v>3</v>
      </c>
      <c r="I9696" t="s">
        <v>30</v>
      </c>
      <c r="J9696" t="s">
        <v>6279</v>
      </c>
      <c r="K9696" s="2">
        <v>79757776</v>
      </c>
      <c r="L9696" t="s">
        <v>38</v>
      </c>
      <c r="M9696" t="s">
        <v>8244</v>
      </c>
      <c r="N9696" s="1" t="s">
        <v>2098</v>
      </c>
    </row>
    <row r="9697" spans="1:14" x14ac:dyDescent="0.25">
      <c r="A9697" s="2">
        <v>58627</v>
      </c>
      <c r="B9697" s="3" t="s">
        <v>19739</v>
      </c>
      <c r="C9697" s="4">
        <f>+WEEKNUM(B9697)</f>
        <v>18</v>
      </c>
      <c r="D9697" s="4">
        <f>+MONTH(Tabla4[[#This Row],[FECHA]])</f>
        <v>5</v>
      </c>
      <c r="E9697" s="4">
        <f>+YEAR(B9697)</f>
        <v>2025</v>
      </c>
      <c r="F9697" t="s">
        <v>4055</v>
      </c>
      <c r="H9697" t="s">
        <v>3</v>
      </c>
      <c r="I9697" t="s">
        <v>303</v>
      </c>
      <c r="J9697" t="s">
        <v>6275</v>
      </c>
      <c r="K9697" s="2">
        <v>52859740</v>
      </c>
      <c r="L9697" t="s">
        <v>55</v>
      </c>
      <c r="M9697" t="s">
        <v>2115</v>
      </c>
      <c r="N9697" s="1" t="s">
        <v>2098</v>
      </c>
    </row>
    <row r="9698" spans="1:14" x14ac:dyDescent="0.25">
      <c r="A9698" s="2">
        <v>58634</v>
      </c>
      <c r="B9698" s="3" t="s">
        <v>19738</v>
      </c>
      <c r="C9698" s="4">
        <f>+WEEKNUM(B9698)</f>
        <v>18</v>
      </c>
      <c r="D9698" s="4">
        <f>+MONTH(Tabla4[[#This Row],[FECHA]])</f>
        <v>5</v>
      </c>
      <c r="E9698" s="4">
        <f>+YEAR(B9698)</f>
        <v>2025</v>
      </c>
      <c r="F9698" t="s">
        <v>4055</v>
      </c>
      <c r="G9698" t="s">
        <v>19737</v>
      </c>
      <c r="H9698" t="s">
        <v>3</v>
      </c>
      <c r="I9698" t="s">
        <v>30</v>
      </c>
      <c r="J9698" t="s">
        <v>19736</v>
      </c>
      <c r="K9698" s="2">
        <v>1015428205</v>
      </c>
      <c r="L9698" t="s">
        <v>38</v>
      </c>
      <c r="M9698" t="s">
        <v>8244</v>
      </c>
      <c r="N9698" s="1" t="s">
        <v>2098</v>
      </c>
    </row>
    <row r="9699" spans="1:14" x14ac:dyDescent="0.25">
      <c r="A9699" s="2">
        <v>73480</v>
      </c>
      <c r="B9699" s="3" t="s">
        <v>19735</v>
      </c>
      <c r="C9699" s="4">
        <f>+WEEKNUM(Tabla4[[#This Row],[FECHA]])</f>
        <v>46</v>
      </c>
      <c r="D9699" s="4">
        <f>+MONTH(Tabla4[[#This Row],[FECHA]])</f>
        <v>11</v>
      </c>
      <c r="E9699" s="4">
        <f>+YEAR(B9699)</f>
        <v>2025</v>
      </c>
      <c r="F9699" t="s">
        <v>15078</v>
      </c>
      <c r="H9699" t="s">
        <v>642</v>
      </c>
      <c r="I9699" t="s">
        <v>30</v>
      </c>
      <c r="J9699" t="s">
        <v>19685</v>
      </c>
      <c r="K9699" s="2">
        <v>9000174478</v>
      </c>
      <c r="L9699" t="s">
        <v>2922</v>
      </c>
      <c r="M9699" t="s">
        <v>2103</v>
      </c>
      <c r="N9699" s="1" t="s">
        <v>2098</v>
      </c>
    </row>
    <row r="9700" spans="1:14" x14ac:dyDescent="0.25">
      <c r="A9700" s="2">
        <v>58641</v>
      </c>
      <c r="B9700" s="3" t="s">
        <v>19734</v>
      </c>
      <c r="C9700" s="4">
        <f>+WEEKNUM(B9700)</f>
        <v>18</v>
      </c>
      <c r="D9700" s="4">
        <f>+MONTH(Tabla4[[#This Row],[FECHA]])</f>
        <v>5</v>
      </c>
      <c r="E9700" s="4">
        <f>+YEAR(B9700)</f>
        <v>2025</v>
      </c>
      <c r="F9700" t="s">
        <v>4055</v>
      </c>
      <c r="H9700" t="s">
        <v>21</v>
      </c>
      <c r="I9700" t="s">
        <v>16</v>
      </c>
      <c r="J9700" t="s">
        <v>19733</v>
      </c>
      <c r="K9700" s="2">
        <v>1032409237</v>
      </c>
      <c r="L9700" t="s">
        <v>58</v>
      </c>
      <c r="M9700" t="s">
        <v>2106</v>
      </c>
      <c r="N9700" s="1" t="s">
        <v>2098</v>
      </c>
    </row>
    <row r="9701" spans="1:14" x14ac:dyDescent="0.25">
      <c r="A9701" s="2">
        <v>58645</v>
      </c>
      <c r="B9701" s="3" t="s">
        <v>19732</v>
      </c>
      <c r="C9701" s="4">
        <f>+WEEKNUM(B9701)</f>
        <v>18</v>
      </c>
      <c r="D9701" s="4">
        <f>+MONTH(Tabla4[[#This Row],[FECHA]])</f>
        <v>5</v>
      </c>
      <c r="E9701" s="4">
        <f>+YEAR(B9701)</f>
        <v>2025</v>
      </c>
      <c r="F9701" t="s">
        <v>4074</v>
      </c>
      <c r="G9701" t="s">
        <v>19731</v>
      </c>
      <c r="H9701" t="s">
        <v>21</v>
      </c>
      <c r="I9701" t="s">
        <v>30</v>
      </c>
      <c r="J9701" t="s">
        <v>3951</v>
      </c>
      <c r="K9701" s="2">
        <v>53031217</v>
      </c>
      <c r="L9701" t="s">
        <v>38</v>
      </c>
      <c r="M9701" t="s">
        <v>2144</v>
      </c>
      <c r="N9701" s="1" t="s">
        <v>2098</v>
      </c>
    </row>
    <row r="9702" spans="1:14" x14ac:dyDescent="0.25">
      <c r="A9702" s="2">
        <v>58650</v>
      </c>
      <c r="B9702" s="3" t="s">
        <v>19730</v>
      </c>
      <c r="C9702" s="4">
        <f>+WEEKNUM(B9702)</f>
        <v>18</v>
      </c>
      <c r="D9702" s="4">
        <f>+MONTH(Tabla4[[#This Row],[FECHA]])</f>
        <v>5</v>
      </c>
      <c r="E9702" s="4">
        <f>+YEAR(B9702)</f>
        <v>2025</v>
      </c>
      <c r="F9702" t="s">
        <v>13681</v>
      </c>
      <c r="G9702" t="s">
        <v>19729</v>
      </c>
      <c r="H9702" t="s">
        <v>3803</v>
      </c>
      <c r="I9702" t="s">
        <v>303</v>
      </c>
      <c r="J9702" t="s">
        <v>13971</v>
      </c>
      <c r="K9702" s="2">
        <v>1070982014</v>
      </c>
      <c r="L9702" t="s">
        <v>38</v>
      </c>
      <c r="M9702" t="s">
        <v>2144</v>
      </c>
      <c r="N9702" s="1" t="s">
        <v>2098</v>
      </c>
    </row>
    <row r="9703" spans="1:14" x14ac:dyDescent="0.25">
      <c r="A9703" s="2">
        <v>58665</v>
      </c>
      <c r="B9703" s="3" t="s">
        <v>19728</v>
      </c>
      <c r="C9703" s="4">
        <f>+WEEKNUM(B9703)</f>
        <v>18</v>
      </c>
      <c r="D9703" s="4">
        <f>+MONTH(Tabla4[[#This Row],[FECHA]])</f>
        <v>5</v>
      </c>
      <c r="E9703" s="4">
        <f>+YEAR(B9703)</f>
        <v>2025</v>
      </c>
      <c r="F9703" t="s">
        <v>4059</v>
      </c>
      <c r="H9703" t="s">
        <v>8</v>
      </c>
      <c r="I9703" t="s">
        <v>130</v>
      </c>
      <c r="J9703" t="s">
        <v>7934</v>
      </c>
      <c r="K9703" s="2">
        <v>52916473</v>
      </c>
      <c r="L9703" t="s">
        <v>55</v>
      </c>
      <c r="M9703" t="s">
        <v>8244</v>
      </c>
      <c r="N9703" s="1" t="s">
        <v>2098</v>
      </c>
    </row>
    <row r="9704" spans="1:14" x14ac:dyDescent="0.25">
      <c r="A9704" s="2">
        <v>58684</v>
      </c>
      <c r="B9704" s="3" t="s">
        <v>19727</v>
      </c>
      <c r="C9704" s="4">
        <f>+WEEKNUM(B9704)</f>
        <v>19</v>
      </c>
      <c r="D9704" s="4">
        <f>+MONTH(Tabla4[[#This Row],[FECHA]])</f>
        <v>5</v>
      </c>
      <c r="E9704" s="4">
        <f>+YEAR(B9704)</f>
        <v>2025</v>
      </c>
      <c r="F9704" t="s">
        <v>4074</v>
      </c>
      <c r="H9704" t="s">
        <v>8</v>
      </c>
      <c r="I9704" t="s">
        <v>33</v>
      </c>
      <c r="J9704" t="s">
        <v>2919</v>
      </c>
      <c r="K9704" s="2">
        <v>1152449972</v>
      </c>
      <c r="L9704" t="s">
        <v>55</v>
      </c>
      <c r="M9704" t="s">
        <v>8244</v>
      </c>
      <c r="N9704" s="1" t="s">
        <v>2098</v>
      </c>
    </row>
    <row r="9705" spans="1:14" x14ac:dyDescent="0.25">
      <c r="A9705" s="2">
        <v>58689</v>
      </c>
      <c r="B9705" s="3" t="s">
        <v>19726</v>
      </c>
      <c r="C9705" s="4">
        <f>+WEEKNUM(B9705)</f>
        <v>19</v>
      </c>
      <c r="D9705" s="4">
        <f>+MONTH(Tabla4[[#This Row],[FECHA]])</f>
        <v>5</v>
      </c>
      <c r="E9705" s="4">
        <f>+YEAR(B9705)</f>
        <v>2025</v>
      </c>
      <c r="F9705" t="s">
        <v>4074</v>
      </c>
      <c r="G9705" t="s">
        <v>19725</v>
      </c>
      <c r="H9705" t="s">
        <v>275</v>
      </c>
      <c r="I9705" t="s">
        <v>30</v>
      </c>
      <c r="J9705" t="s">
        <v>11855</v>
      </c>
      <c r="K9705" s="2">
        <v>1057605565</v>
      </c>
      <c r="L9705" t="s">
        <v>38</v>
      </c>
      <c r="M9705" t="s">
        <v>2106</v>
      </c>
      <c r="N9705" s="1" t="s">
        <v>2098</v>
      </c>
    </row>
    <row r="9706" spans="1:14" x14ac:dyDescent="0.25">
      <c r="A9706" s="2">
        <v>58694</v>
      </c>
      <c r="B9706" s="3" t="s">
        <v>19724</v>
      </c>
      <c r="C9706" s="4">
        <f>+WEEKNUM(B9706)</f>
        <v>19</v>
      </c>
      <c r="D9706" s="4">
        <f>+MONTH(Tabla4[[#This Row],[FECHA]])</f>
        <v>5</v>
      </c>
      <c r="E9706" s="4">
        <f>+YEAR(B9706)</f>
        <v>2025</v>
      </c>
      <c r="F9706" t="s">
        <v>4129</v>
      </c>
      <c r="G9706" t="s">
        <v>19723</v>
      </c>
      <c r="H9706" t="s">
        <v>3</v>
      </c>
      <c r="I9706" t="s">
        <v>30</v>
      </c>
      <c r="J9706" t="s">
        <v>2911</v>
      </c>
      <c r="K9706" s="2">
        <v>1025531246</v>
      </c>
      <c r="L9706" t="s">
        <v>38</v>
      </c>
      <c r="M9706" t="s">
        <v>2115</v>
      </c>
      <c r="N9706" s="1" t="s">
        <v>2098</v>
      </c>
    </row>
    <row r="9707" spans="1:14" x14ac:dyDescent="0.25">
      <c r="A9707" s="2">
        <v>58697</v>
      </c>
      <c r="B9707" s="3" t="s">
        <v>19722</v>
      </c>
      <c r="C9707" s="4">
        <f>+WEEKNUM(B9707)</f>
        <v>19</v>
      </c>
      <c r="D9707" s="4">
        <f>+MONTH(Tabla4[[#This Row],[FECHA]])</f>
        <v>5</v>
      </c>
      <c r="E9707" s="4">
        <f>+YEAR(B9707)</f>
        <v>2025</v>
      </c>
      <c r="F9707" t="s">
        <v>4074</v>
      </c>
      <c r="G9707" t="s">
        <v>19721</v>
      </c>
      <c r="H9707" t="s">
        <v>8</v>
      </c>
      <c r="I9707" t="s">
        <v>30</v>
      </c>
      <c r="J9707" t="s">
        <v>3859</v>
      </c>
      <c r="K9707" s="2">
        <v>1013649108</v>
      </c>
      <c r="L9707" t="s">
        <v>38</v>
      </c>
      <c r="M9707" t="s">
        <v>2106</v>
      </c>
      <c r="N9707" s="1" t="s">
        <v>2098</v>
      </c>
    </row>
    <row r="9708" spans="1:14" x14ac:dyDescent="0.25">
      <c r="A9708" s="2">
        <v>58702</v>
      </c>
      <c r="B9708" s="3" t="s">
        <v>19720</v>
      </c>
      <c r="C9708" s="4">
        <f>+WEEKNUM(B9708)</f>
        <v>19</v>
      </c>
      <c r="D9708" s="4">
        <f>+MONTH(Tabla4[[#This Row],[FECHA]])</f>
        <v>5</v>
      </c>
      <c r="E9708" s="4">
        <f>+YEAR(B9708)</f>
        <v>2025</v>
      </c>
      <c r="F9708" t="s">
        <v>4074</v>
      </c>
      <c r="G9708" t="s">
        <v>19719</v>
      </c>
      <c r="H9708" t="s">
        <v>3803</v>
      </c>
      <c r="I9708" t="s">
        <v>16</v>
      </c>
      <c r="J9708" t="s">
        <v>19718</v>
      </c>
      <c r="K9708" s="2">
        <v>1015437132</v>
      </c>
      <c r="L9708" t="s">
        <v>38</v>
      </c>
      <c r="M9708" t="s">
        <v>2106</v>
      </c>
      <c r="N9708" s="1" t="s">
        <v>2098</v>
      </c>
    </row>
    <row r="9709" spans="1:14" x14ac:dyDescent="0.25">
      <c r="A9709" s="2">
        <v>58707</v>
      </c>
      <c r="B9709" s="3" t="s">
        <v>19717</v>
      </c>
      <c r="C9709" s="4">
        <f>+WEEKNUM(B9709)</f>
        <v>19</v>
      </c>
      <c r="D9709" s="4">
        <f>+MONTH(Tabla4[[#This Row],[FECHA]])</f>
        <v>5</v>
      </c>
      <c r="E9709" s="4">
        <f>+YEAR(B9709)</f>
        <v>2025</v>
      </c>
      <c r="F9709" t="s">
        <v>4129</v>
      </c>
      <c r="G9709" t="s">
        <v>19716</v>
      </c>
      <c r="H9709" t="s">
        <v>3</v>
      </c>
      <c r="I9709" t="s">
        <v>16</v>
      </c>
      <c r="J9709" t="s">
        <v>3021</v>
      </c>
      <c r="K9709" s="2">
        <v>91498970</v>
      </c>
      <c r="L9709" t="s">
        <v>38</v>
      </c>
      <c r="M9709" t="s">
        <v>2115</v>
      </c>
      <c r="N9709" s="1" t="s">
        <v>2098</v>
      </c>
    </row>
    <row r="9710" spans="1:14" x14ac:dyDescent="0.25">
      <c r="A9710" s="2">
        <v>58708</v>
      </c>
      <c r="B9710" s="3" t="s">
        <v>19715</v>
      </c>
      <c r="C9710" s="4">
        <f>+WEEKNUM(B9710)</f>
        <v>19</v>
      </c>
      <c r="D9710" s="4">
        <f>+MONTH(Tabla4[[#This Row],[FECHA]])</f>
        <v>5</v>
      </c>
      <c r="E9710" s="4">
        <f>+YEAR(B9710)</f>
        <v>2025</v>
      </c>
      <c r="F9710" t="s">
        <v>4059</v>
      </c>
      <c r="G9710" t="s">
        <v>19714</v>
      </c>
      <c r="H9710" t="s">
        <v>21</v>
      </c>
      <c r="I9710" t="s">
        <v>16</v>
      </c>
      <c r="J9710" t="s">
        <v>3148</v>
      </c>
      <c r="K9710" s="2">
        <v>79795968</v>
      </c>
      <c r="L9710" t="s">
        <v>38</v>
      </c>
      <c r="M9710" t="s">
        <v>2135</v>
      </c>
      <c r="N9710" s="1" t="s">
        <v>2098</v>
      </c>
    </row>
    <row r="9711" spans="1:14" x14ac:dyDescent="0.25">
      <c r="A9711" s="2">
        <v>58712</v>
      </c>
      <c r="B9711" s="3" t="s">
        <v>19713</v>
      </c>
      <c r="C9711" s="4">
        <f>+WEEKNUM(B9711)</f>
        <v>19</v>
      </c>
      <c r="D9711" s="4">
        <f>+MONTH(Tabla4[[#This Row],[FECHA]])</f>
        <v>5</v>
      </c>
      <c r="E9711" s="4">
        <f>+YEAR(B9711)</f>
        <v>2025</v>
      </c>
      <c r="F9711" t="s">
        <v>4123</v>
      </c>
      <c r="G9711" t="s">
        <v>19712</v>
      </c>
      <c r="H9711" t="s">
        <v>3</v>
      </c>
      <c r="I9711" t="s">
        <v>12</v>
      </c>
      <c r="J9711" t="s">
        <v>11213</v>
      </c>
      <c r="K9711" s="2">
        <v>80197599</v>
      </c>
      <c r="L9711" t="s">
        <v>38</v>
      </c>
      <c r="M9711" t="s">
        <v>2106</v>
      </c>
      <c r="N9711" s="1" t="s">
        <v>2098</v>
      </c>
    </row>
    <row r="9712" spans="1:14" x14ac:dyDescent="0.25">
      <c r="A9712" s="2">
        <v>73492</v>
      </c>
      <c r="B9712" s="3" t="s">
        <v>19711</v>
      </c>
      <c r="C9712" s="4">
        <f>+WEEKNUM(Tabla4[[#This Row],[FECHA]])</f>
        <v>46</v>
      </c>
      <c r="D9712" s="4">
        <f>+MONTH(Tabla4[[#This Row],[FECHA]])</f>
        <v>11</v>
      </c>
      <c r="E9712" s="4">
        <f>+YEAR(B9712)</f>
        <v>2025</v>
      </c>
      <c r="F9712" t="s">
        <v>14446</v>
      </c>
      <c r="H9712" t="s">
        <v>3</v>
      </c>
      <c r="I9712" t="s">
        <v>30</v>
      </c>
      <c r="J9712" t="s">
        <v>15044</v>
      </c>
      <c r="K9712" s="2">
        <v>1094271359</v>
      </c>
      <c r="L9712" t="s">
        <v>55</v>
      </c>
      <c r="M9712" t="s">
        <v>2135</v>
      </c>
      <c r="N9712" s="1" t="s">
        <v>2098</v>
      </c>
    </row>
    <row r="9713" spans="1:14" x14ac:dyDescent="0.25">
      <c r="A9713" s="2">
        <v>73496</v>
      </c>
      <c r="B9713" s="3" t="s">
        <v>19710</v>
      </c>
      <c r="C9713" s="4">
        <f>+WEEKNUM(Tabla4[[#This Row],[FECHA]])</f>
        <v>46</v>
      </c>
      <c r="D9713" s="4">
        <f>+MONTH(Tabla4[[#This Row],[FECHA]])</f>
        <v>11</v>
      </c>
      <c r="E9713" s="4">
        <f>+YEAR(B9713)</f>
        <v>2025</v>
      </c>
      <c r="F9713" t="s">
        <v>14446</v>
      </c>
      <c r="G9713" t="s">
        <v>19709</v>
      </c>
      <c r="H9713" t="s">
        <v>3</v>
      </c>
      <c r="I9713" t="s">
        <v>30</v>
      </c>
      <c r="J9713" t="s">
        <v>4375</v>
      </c>
      <c r="K9713" s="2">
        <v>1140894140</v>
      </c>
      <c r="L9713" t="s">
        <v>38</v>
      </c>
      <c r="M9713" t="s">
        <v>2115</v>
      </c>
      <c r="N9713" s="1" t="s">
        <v>2098</v>
      </c>
    </row>
    <row r="9714" spans="1:14" x14ac:dyDescent="0.25">
      <c r="A9714" s="2">
        <v>58728</v>
      </c>
      <c r="B9714" s="3" t="s">
        <v>19708</v>
      </c>
      <c r="C9714" s="4">
        <f>+WEEKNUM(B9714)</f>
        <v>19</v>
      </c>
      <c r="D9714" s="4">
        <f>+MONTH(Tabla4[[#This Row],[FECHA]])</f>
        <v>5</v>
      </c>
      <c r="E9714" s="4">
        <f>+YEAR(B9714)</f>
        <v>2025</v>
      </c>
      <c r="F9714" t="s">
        <v>4129</v>
      </c>
      <c r="G9714" t="s">
        <v>19707</v>
      </c>
      <c r="H9714" t="s">
        <v>8</v>
      </c>
      <c r="I9714" t="s">
        <v>47</v>
      </c>
      <c r="J9714" t="s">
        <v>19706</v>
      </c>
      <c r="K9714" s="2">
        <v>1058847076</v>
      </c>
      <c r="L9714" t="s">
        <v>38</v>
      </c>
      <c r="M9714" t="s">
        <v>2144</v>
      </c>
      <c r="N9714" s="1" t="s">
        <v>2098</v>
      </c>
    </row>
    <row r="9715" spans="1:14" x14ac:dyDescent="0.25">
      <c r="A9715" s="2">
        <v>58733</v>
      </c>
      <c r="B9715" s="3" t="s">
        <v>19705</v>
      </c>
      <c r="C9715" s="4">
        <f>+WEEKNUM(B9715)</f>
        <v>19</v>
      </c>
      <c r="D9715" s="4">
        <f>+MONTH(Tabla4[[#This Row],[FECHA]])</f>
        <v>5</v>
      </c>
      <c r="E9715" s="4">
        <f>+YEAR(B9715)</f>
        <v>2025</v>
      </c>
      <c r="F9715" t="s">
        <v>4129</v>
      </c>
      <c r="G9715" t="s">
        <v>19704</v>
      </c>
      <c r="H9715" t="s">
        <v>3</v>
      </c>
      <c r="I9715" t="s">
        <v>130</v>
      </c>
      <c r="J9715" t="s">
        <v>4084</v>
      </c>
      <c r="K9715" s="2">
        <v>901616363</v>
      </c>
      <c r="L9715" t="s">
        <v>38</v>
      </c>
      <c r="M9715" t="s">
        <v>2144</v>
      </c>
      <c r="N9715" s="1" t="s">
        <v>2098</v>
      </c>
    </row>
    <row r="9716" spans="1:14" x14ac:dyDescent="0.25">
      <c r="A9716" s="2">
        <v>58736</v>
      </c>
      <c r="B9716" s="3" t="s">
        <v>19703</v>
      </c>
      <c r="C9716" s="4">
        <f>+WEEKNUM(B9716)</f>
        <v>19</v>
      </c>
      <c r="D9716" s="4">
        <f>+MONTH(Tabla4[[#This Row],[FECHA]])</f>
        <v>5</v>
      </c>
      <c r="E9716" s="4">
        <f>+YEAR(B9716)</f>
        <v>2025</v>
      </c>
      <c r="F9716" t="s">
        <v>4074</v>
      </c>
      <c r="G9716" t="s">
        <v>19702</v>
      </c>
      <c r="H9716" t="s">
        <v>275</v>
      </c>
      <c r="I9716" t="s">
        <v>16</v>
      </c>
      <c r="J9716" t="s">
        <v>19701</v>
      </c>
      <c r="K9716" s="2">
        <v>72166982</v>
      </c>
      <c r="L9716" t="s">
        <v>38</v>
      </c>
      <c r="M9716" t="s">
        <v>8244</v>
      </c>
      <c r="N9716" s="1" t="s">
        <v>2098</v>
      </c>
    </row>
    <row r="9717" spans="1:14" x14ac:dyDescent="0.25">
      <c r="A9717" s="2">
        <v>58742</v>
      </c>
      <c r="B9717" s="3" t="s">
        <v>19700</v>
      </c>
      <c r="C9717" s="4">
        <f>+WEEKNUM(B9717)</f>
        <v>19</v>
      </c>
      <c r="D9717" s="4">
        <f>+MONTH(Tabla4[[#This Row],[FECHA]])</f>
        <v>5</v>
      </c>
      <c r="E9717" s="4">
        <f>+YEAR(B9717)</f>
        <v>2025</v>
      </c>
      <c r="F9717" t="s">
        <v>4074</v>
      </c>
      <c r="G9717" t="s">
        <v>19699</v>
      </c>
      <c r="H9717" t="s">
        <v>3803</v>
      </c>
      <c r="I9717" t="s">
        <v>16</v>
      </c>
      <c r="J9717" t="s">
        <v>2147</v>
      </c>
      <c r="K9717" s="2">
        <v>1000505431</v>
      </c>
      <c r="L9717" t="s">
        <v>38</v>
      </c>
      <c r="M9717" t="s">
        <v>2135</v>
      </c>
      <c r="N9717" s="1" t="s">
        <v>2098</v>
      </c>
    </row>
    <row r="9718" spans="1:14" x14ac:dyDescent="0.25">
      <c r="A9718" s="2">
        <v>58760</v>
      </c>
      <c r="B9718" s="3" t="s">
        <v>19698</v>
      </c>
      <c r="C9718" s="4">
        <f>+WEEKNUM(B9718)</f>
        <v>19</v>
      </c>
      <c r="D9718" s="4">
        <f>+MONTH(Tabla4[[#This Row],[FECHA]])</f>
        <v>5</v>
      </c>
      <c r="E9718" s="4">
        <f>+YEAR(B9718)</f>
        <v>2025</v>
      </c>
      <c r="F9718" t="s">
        <v>4129</v>
      </c>
      <c r="G9718" t="s">
        <v>19697</v>
      </c>
      <c r="H9718" t="s">
        <v>3</v>
      </c>
      <c r="I9718" t="s">
        <v>30</v>
      </c>
      <c r="J9718" t="s">
        <v>19696</v>
      </c>
      <c r="K9718" s="2">
        <v>80169579</v>
      </c>
      <c r="L9718" t="s">
        <v>38</v>
      </c>
      <c r="M9718" t="s">
        <v>2115</v>
      </c>
      <c r="N9718" s="1" t="s">
        <v>2098</v>
      </c>
    </row>
    <row r="9719" spans="1:14" x14ac:dyDescent="0.25">
      <c r="A9719" s="2">
        <v>58762</v>
      </c>
      <c r="B9719" s="3" t="s">
        <v>4168</v>
      </c>
      <c r="C9719" s="4">
        <f>+WEEKNUM(B9719)</f>
        <v>19</v>
      </c>
      <c r="D9719" s="4">
        <f>+MONTH(Tabla4[[#This Row],[FECHA]])</f>
        <v>5</v>
      </c>
      <c r="E9719" s="4">
        <f>+YEAR(B9719)</f>
        <v>2025</v>
      </c>
      <c r="F9719" t="s">
        <v>4055</v>
      </c>
      <c r="G9719" t="s">
        <v>19695</v>
      </c>
      <c r="H9719" t="s">
        <v>8</v>
      </c>
      <c r="I9719" t="s">
        <v>16</v>
      </c>
      <c r="J9719" t="s">
        <v>3259</v>
      </c>
      <c r="K9719" s="2">
        <v>1193084995</v>
      </c>
      <c r="L9719" t="s">
        <v>38</v>
      </c>
      <c r="M9719" t="s">
        <v>2144</v>
      </c>
      <c r="N9719" s="1" t="s">
        <v>2098</v>
      </c>
    </row>
    <row r="9720" spans="1:14" x14ac:dyDescent="0.25">
      <c r="A9720" s="2">
        <v>73498</v>
      </c>
      <c r="B9720" s="3" t="s">
        <v>19694</v>
      </c>
      <c r="C9720" s="4">
        <f>+WEEKNUM(Tabla4[[#This Row],[FECHA]])</f>
        <v>46</v>
      </c>
      <c r="D9720" s="4">
        <f>+MONTH(Tabla4[[#This Row],[FECHA]])</f>
        <v>11</v>
      </c>
      <c r="E9720" s="4">
        <f>+YEAR(B9720)</f>
        <v>2025</v>
      </c>
      <c r="F9720" t="s">
        <v>14446</v>
      </c>
      <c r="G9720" t="s">
        <v>19693</v>
      </c>
      <c r="H9720" t="s">
        <v>21</v>
      </c>
      <c r="I9720" t="s">
        <v>303</v>
      </c>
      <c r="J9720" t="s">
        <v>6703</v>
      </c>
      <c r="K9720" s="2">
        <v>1128391105</v>
      </c>
      <c r="L9720" t="s">
        <v>38</v>
      </c>
      <c r="M9720" t="s">
        <v>2202</v>
      </c>
      <c r="N9720" s="1" t="s">
        <v>2098</v>
      </c>
    </row>
    <row r="9721" spans="1:14" x14ac:dyDescent="0.25">
      <c r="A9721" s="2">
        <v>58778</v>
      </c>
      <c r="B9721" s="3" t="s">
        <v>19692</v>
      </c>
      <c r="C9721" s="4">
        <f>+WEEKNUM(B9721)</f>
        <v>19</v>
      </c>
      <c r="D9721" s="4">
        <f>+MONTH(Tabla4[[#This Row],[FECHA]])</f>
        <v>5</v>
      </c>
      <c r="E9721" s="4">
        <f>+YEAR(B9721)</f>
        <v>2025</v>
      </c>
      <c r="F9721" t="s">
        <v>4059</v>
      </c>
      <c r="G9721" t="s">
        <v>19691</v>
      </c>
      <c r="H9721" t="s">
        <v>8</v>
      </c>
      <c r="I9721" t="s">
        <v>16</v>
      </c>
      <c r="J9721" t="s">
        <v>19690</v>
      </c>
      <c r="K9721" s="2">
        <v>1015408548</v>
      </c>
      <c r="L9721" t="s">
        <v>38</v>
      </c>
      <c r="M9721" t="s">
        <v>2135</v>
      </c>
      <c r="N9721" s="1" t="s">
        <v>2098</v>
      </c>
    </row>
    <row r="9722" spans="1:14" x14ac:dyDescent="0.25">
      <c r="A9722" s="2">
        <v>58780</v>
      </c>
      <c r="B9722" s="3" t="s">
        <v>19689</v>
      </c>
      <c r="C9722" s="4">
        <f>+WEEKNUM(B9722)</f>
        <v>19</v>
      </c>
      <c r="D9722" s="4">
        <f>+MONTH(Tabla4[[#This Row],[FECHA]])</f>
        <v>5</v>
      </c>
      <c r="E9722" s="4">
        <f>+YEAR(B9722)</f>
        <v>2025</v>
      </c>
      <c r="F9722" t="s">
        <v>4059</v>
      </c>
      <c r="G9722" t="s">
        <v>19688</v>
      </c>
      <c r="H9722" t="s">
        <v>642</v>
      </c>
      <c r="I9722" t="s">
        <v>6089</v>
      </c>
      <c r="J9722" t="s">
        <v>19687</v>
      </c>
      <c r="K9722" s="2">
        <v>1019051998</v>
      </c>
      <c r="L9722" t="s">
        <v>38</v>
      </c>
      <c r="M9722" t="s">
        <v>2106</v>
      </c>
      <c r="N9722" s="1" t="s">
        <v>2098</v>
      </c>
    </row>
    <row r="9723" spans="1:14" x14ac:dyDescent="0.25">
      <c r="A9723" s="2">
        <v>73503</v>
      </c>
      <c r="B9723" s="3" t="s">
        <v>19686</v>
      </c>
      <c r="C9723" s="4">
        <f>+WEEKNUM(Tabla4[[#This Row],[FECHA]])</f>
        <v>46</v>
      </c>
      <c r="D9723" s="4">
        <f>+MONTH(Tabla4[[#This Row],[FECHA]])</f>
        <v>11</v>
      </c>
      <c r="E9723" s="4">
        <f>+YEAR(B9723)</f>
        <v>2025</v>
      </c>
      <c r="F9723" t="s">
        <v>14423</v>
      </c>
      <c r="G9723" t="s">
        <v>17050</v>
      </c>
      <c r="H9723" t="s">
        <v>642</v>
      </c>
      <c r="I9723" t="s">
        <v>16</v>
      </c>
      <c r="J9723" t="s">
        <v>19685</v>
      </c>
      <c r="K9723" s="2">
        <v>9000174478</v>
      </c>
      <c r="L9723" t="s">
        <v>38</v>
      </c>
      <c r="M9723" t="s">
        <v>2103</v>
      </c>
      <c r="N9723" s="1" t="s">
        <v>2098</v>
      </c>
    </row>
    <row r="9724" spans="1:14" x14ac:dyDescent="0.25">
      <c r="A9724" s="2">
        <v>58785</v>
      </c>
      <c r="B9724" s="3" t="s">
        <v>19684</v>
      </c>
      <c r="C9724" s="4">
        <f>+WEEKNUM(B9724)</f>
        <v>19</v>
      </c>
      <c r="D9724" s="4">
        <f>+MONTH(Tabla4[[#This Row],[FECHA]])</f>
        <v>5</v>
      </c>
      <c r="E9724" s="4">
        <f>+YEAR(B9724)</f>
        <v>2025</v>
      </c>
      <c r="F9724" t="s">
        <v>4059</v>
      </c>
      <c r="G9724" t="s">
        <v>19683</v>
      </c>
      <c r="H9724" t="s">
        <v>154</v>
      </c>
      <c r="I9724" t="s">
        <v>16</v>
      </c>
      <c r="J9724" t="s">
        <v>19682</v>
      </c>
      <c r="K9724" s="2">
        <v>900331720</v>
      </c>
      <c r="L9724" t="s">
        <v>38</v>
      </c>
      <c r="M9724" t="s">
        <v>2144</v>
      </c>
      <c r="N9724" s="1" t="s">
        <v>2098</v>
      </c>
    </row>
    <row r="9725" spans="1:14" x14ac:dyDescent="0.25">
      <c r="A9725" s="2">
        <v>58786</v>
      </c>
      <c r="B9725" s="3" t="s">
        <v>19681</v>
      </c>
      <c r="C9725" s="4">
        <f>+WEEKNUM(B9725)</f>
        <v>19</v>
      </c>
      <c r="D9725" s="4">
        <f>+MONTH(Tabla4[[#This Row],[FECHA]])</f>
        <v>5</v>
      </c>
      <c r="E9725" s="4">
        <f>+YEAR(B9725)</f>
        <v>2025</v>
      </c>
      <c r="F9725" t="s">
        <v>4059</v>
      </c>
      <c r="H9725" t="s">
        <v>3803</v>
      </c>
      <c r="I9725" t="s">
        <v>30</v>
      </c>
      <c r="J9725" t="s">
        <v>8990</v>
      </c>
      <c r="K9725" s="2">
        <v>1136889517</v>
      </c>
      <c r="L9725" t="s">
        <v>55</v>
      </c>
      <c r="M9725" t="s">
        <v>2115</v>
      </c>
      <c r="N9725" s="1" t="s">
        <v>2098</v>
      </c>
    </row>
    <row r="9726" spans="1:14" x14ac:dyDescent="0.25">
      <c r="A9726" s="2">
        <v>58788</v>
      </c>
      <c r="B9726" s="3" t="s">
        <v>19680</v>
      </c>
      <c r="C9726" s="4">
        <f>+WEEKNUM(B9726)</f>
        <v>19</v>
      </c>
      <c r="D9726" s="4">
        <f>+MONTH(Tabla4[[#This Row],[FECHA]])</f>
        <v>5</v>
      </c>
      <c r="E9726" s="4">
        <f>+YEAR(B9726)</f>
        <v>2025</v>
      </c>
      <c r="F9726" t="s">
        <v>4059</v>
      </c>
      <c r="G9726" t="s">
        <v>19679</v>
      </c>
      <c r="H9726" t="s">
        <v>8</v>
      </c>
      <c r="I9726" t="s">
        <v>30</v>
      </c>
      <c r="J9726" t="s">
        <v>2590</v>
      </c>
      <c r="K9726" s="2">
        <v>1090369720</v>
      </c>
      <c r="L9726" t="s">
        <v>38</v>
      </c>
      <c r="M9726" t="s">
        <v>2144</v>
      </c>
      <c r="N9726" s="1" t="s">
        <v>2098</v>
      </c>
    </row>
    <row r="9727" spans="1:14" x14ac:dyDescent="0.25">
      <c r="A9727" s="2">
        <v>58800</v>
      </c>
      <c r="B9727" s="3" t="s">
        <v>19678</v>
      </c>
      <c r="C9727" s="4">
        <f>+WEEKNUM(B9727)</f>
        <v>19</v>
      </c>
      <c r="D9727" s="4">
        <f>+MONTH(Tabla4[[#This Row],[FECHA]])</f>
        <v>5</v>
      </c>
      <c r="E9727" s="4">
        <f>+YEAR(B9727)</f>
        <v>2025</v>
      </c>
      <c r="F9727" t="s">
        <v>4055</v>
      </c>
      <c r="G9727" t="s">
        <v>19677</v>
      </c>
      <c r="H9727" t="s">
        <v>482</v>
      </c>
      <c r="I9727" t="s">
        <v>33</v>
      </c>
      <c r="J9727" t="s">
        <v>19676</v>
      </c>
      <c r="K9727" s="2">
        <v>799444603</v>
      </c>
      <c r="L9727" t="s">
        <v>38</v>
      </c>
      <c r="M9727" t="s">
        <v>2144</v>
      </c>
      <c r="N9727" s="1" t="s">
        <v>2098</v>
      </c>
    </row>
    <row r="9728" spans="1:14" x14ac:dyDescent="0.25">
      <c r="A9728" s="2">
        <v>58803</v>
      </c>
      <c r="B9728" s="3" t="s">
        <v>19675</v>
      </c>
      <c r="C9728" s="4">
        <f>+WEEKNUM(B9728)</f>
        <v>19</v>
      </c>
      <c r="D9728" s="4">
        <f>+MONTH(Tabla4[[#This Row],[FECHA]])</f>
        <v>5</v>
      </c>
      <c r="E9728" s="4">
        <f>+YEAR(B9728)</f>
        <v>2025</v>
      </c>
      <c r="F9728" t="s">
        <v>4123</v>
      </c>
      <c r="G9728" t="s">
        <v>19674</v>
      </c>
      <c r="H9728" t="s">
        <v>21</v>
      </c>
      <c r="I9728" t="s">
        <v>30</v>
      </c>
      <c r="J9728" t="s">
        <v>19673</v>
      </c>
      <c r="K9728" s="2">
        <v>1115853392</v>
      </c>
      <c r="L9728" t="s">
        <v>38</v>
      </c>
      <c r="M9728" t="s">
        <v>2135</v>
      </c>
      <c r="N9728" s="1" t="s">
        <v>2098</v>
      </c>
    </row>
    <row r="9729" spans="1:14" x14ac:dyDescent="0.25">
      <c r="A9729" s="2">
        <v>58806</v>
      </c>
      <c r="B9729" s="3" t="s">
        <v>19672</v>
      </c>
      <c r="C9729" s="4">
        <f>+WEEKNUM(B9729)</f>
        <v>19</v>
      </c>
      <c r="D9729" s="4">
        <f>+MONTH(Tabla4[[#This Row],[FECHA]])</f>
        <v>5</v>
      </c>
      <c r="E9729" s="4">
        <f>+YEAR(B9729)</f>
        <v>2025</v>
      </c>
      <c r="F9729" t="s">
        <v>4123</v>
      </c>
      <c r="H9729" t="s">
        <v>8</v>
      </c>
      <c r="I9729" t="s">
        <v>130</v>
      </c>
      <c r="J9729" t="s">
        <v>19671</v>
      </c>
      <c r="K9729" s="2">
        <v>79531425</v>
      </c>
      <c r="L9729" t="s">
        <v>55</v>
      </c>
      <c r="M9729" t="s">
        <v>8244</v>
      </c>
      <c r="N9729" s="1" t="s">
        <v>2098</v>
      </c>
    </row>
    <row r="9730" spans="1:14" x14ac:dyDescent="0.25">
      <c r="A9730" s="2">
        <v>58813</v>
      </c>
      <c r="B9730" s="3" t="s">
        <v>19670</v>
      </c>
      <c r="C9730" s="4">
        <f>+WEEKNUM(B9730)</f>
        <v>19</v>
      </c>
      <c r="D9730" s="4">
        <f>+MONTH(Tabla4[[#This Row],[FECHA]])</f>
        <v>5</v>
      </c>
      <c r="E9730" s="4">
        <f>+YEAR(B9730)</f>
        <v>2025</v>
      </c>
      <c r="F9730" t="s">
        <v>4123</v>
      </c>
      <c r="G9730" t="s">
        <v>19669</v>
      </c>
      <c r="H9730" t="s">
        <v>539</v>
      </c>
      <c r="I9730" t="s">
        <v>30</v>
      </c>
      <c r="J9730" t="s">
        <v>1873</v>
      </c>
      <c r="K9730" s="2">
        <v>75105812</v>
      </c>
      <c r="L9730" t="s">
        <v>38</v>
      </c>
      <c r="M9730" t="s">
        <v>2135</v>
      </c>
      <c r="N9730" s="1" t="s">
        <v>2098</v>
      </c>
    </row>
    <row r="9731" spans="1:14" x14ac:dyDescent="0.25">
      <c r="A9731" s="2">
        <v>58819</v>
      </c>
      <c r="B9731" s="3" t="s">
        <v>19668</v>
      </c>
      <c r="C9731" s="4">
        <f>+WEEKNUM(B9731)</f>
        <v>19</v>
      </c>
      <c r="D9731" s="4">
        <f>+MONTH(Tabla4[[#This Row],[FECHA]])</f>
        <v>5</v>
      </c>
      <c r="E9731" s="4">
        <f>+YEAR(B9731)</f>
        <v>2025</v>
      </c>
      <c r="F9731" t="s">
        <v>4129</v>
      </c>
      <c r="G9731" t="s">
        <v>19667</v>
      </c>
      <c r="H9731" t="s">
        <v>21</v>
      </c>
      <c r="I9731" t="s">
        <v>33</v>
      </c>
      <c r="J9731" t="s">
        <v>3351</v>
      </c>
      <c r="K9731" s="2">
        <v>1034516493</v>
      </c>
      <c r="L9731" t="s">
        <v>38</v>
      </c>
      <c r="M9731" t="s">
        <v>2144</v>
      </c>
      <c r="N9731" s="1" t="s">
        <v>2098</v>
      </c>
    </row>
    <row r="9732" spans="1:14" x14ac:dyDescent="0.25">
      <c r="A9732" s="2">
        <v>58822</v>
      </c>
      <c r="B9732" s="3" t="s">
        <v>19666</v>
      </c>
      <c r="C9732" s="4">
        <f>+WEEKNUM(B9732)</f>
        <v>19</v>
      </c>
      <c r="D9732" s="4">
        <f>+MONTH(Tabla4[[#This Row],[FECHA]])</f>
        <v>5</v>
      </c>
      <c r="E9732" s="4">
        <f>+YEAR(B9732)</f>
        <v>2025</v>
      </c>
      <c r="F9732" t="s">
        <v>4059</v>
      </c>
      <c r="H9732" t="s">
        <v>3803</v>
      </c>
      <c r="I9732" t="s">
        <v>12</v>
      </c>
      <c r="J9732" t="s">
        <v>19665</v>
      </c>
      <c r="K9732" s="2">
        <v>1032482201</v>
      </c>
      <c r="L9732" t="s">
        <v>55</v>
      </c>
      <c r="M9732" t="s">
        <v>2144</v>
      </c>
      <c r="N9732" s="1" t="s">
        <v>2098</v>
      </c>
    </row>
    <row r="9733" spans="1:14" x14ac:dyDescent="0.25">
      <c r="A9733" s="2">
        <v>58823</v>
      </c>
      <c r="B9733" s="3" t="s">
        <v>19664</v>
      </c>
      <c r="C9733" s="4">
        <f>+WEEKNUM(B9733)</f>
        <v>19</v>
      </c>
      <c r="D9733" s="4">
        <f>+MONTH(Tabla4[[#This Row],[FECHA]])</f>
        <v>5</v>
      </c>
      <c r="E9733" s="4">
        <f>+YEAR(B9733)</f>
        <v>2025</v>
      </c>
      <c r="F9733" t="s">
        <v>4123</v>
      </c>
      <c r="G9733" t="s">
        <v>19663</v>
      </c>
      <c r="H9733" t="s">
        <v>3</v>
      </c>
      <c r="I9733" t="s">
        <v>30</v>
      </c>
      <c r="J9733" t="s">
        <v>7110</v>
      </c>
      <c r="K9733" s="2">
        <v>1120867923</v>
      </c>
      <c r="L9733" t="s">
        <v>38</v>
      </c>
      <c r="M9733" t="s">
        <v>2135</v>
      </c>
      <c r="N9733" s="1" t="s">
        <v>2098</v>
      </c>
    </row>
    <row r="9734" spans="1:14" x14ac:dyDescent="0.25">
      <c r="A9734" s="2">
        <v>58826</v>
      </c>
      <c r="B9734" s="3" t="s">
        <v>19662</v>
      </c>
      <c r="C9734" s="4">
        <f>+WEEKNUM(B9734)</f>
        <v>19</v>
      </c>
      <c r="D9734" s="4">
        <f>+MONTH(Tabla4[[#This Row],[FECHA]])</f>
        <v>5</v>
      </c>
      <c r="E9734" s="4">
        <f>+YEAR(B9734)</f>
        <v>2025</v>
      </c>
      <c r="F9734" t="s">
        <v>4055</v>
      </c>
      <c r="H9734" t="s">
        <v>133</v>
      </c>
      <c r="I9734" t="s">
        <v>16</v>
      </c>
      <c r="J9734" t="s">
        <v>3668</v>
      </c>
      <c r="K9734" s="2">
        <v>80724294</v>
      </c>
      <c r="L9734" t="s">
        <v>55</v>
      </c>
      <c r="M9734" t="s">
        <v>2106</v>
      </c>
      <c r="N9734" s="1" t="s">
        <v>2098</v>
      </c>
    </row>
    <row r="9735" spans="1:14" x14ac:dyDescent="0.25">
      <c r="A9735" s="2">
        <v>73507</v>
      </c>
      <c r="B9735" s="3" t="s">
        <v>19661</v>
      </c>
      <c r="C9735" s="4">
        <f>+WEEKNUM(Tabla4[[#This Row],[FECHA]])</f>
        <v>46</v>
      </c>
      <c r="D9735" s="4">
        <f>+MONTH(Tabla4[[#This Row],[FECHA]])</f>
        <v>11</v>
      </c>
      <c r="E9735" s="4">
        <f>+YEAR(B9735)</f>
        <v>2025</v>
      </c>
      <c r="F9735" t="s">
        <v>14446</v>
      </c>
      <c r="H9735" t="s">
        <v>21</v>
      </c>
      <c r="I9735" t="s">
        <v>30</v>
      </c>
      <c r="J9735" t="s">
        <v>19660</v>
      </c>
      <c r="K9735" s="2">
        <v>93298807</v>
      </c>
      <c r="L9735" t="s">
        <v>55</v>
      </c>
      <c r="M9735" t="s">
        <v>2202</v>
      </c>
      <c r="N9735" s="1" t="s">
        <v>2098</v>
      </c>
    </row>
    <row r="9736" spans="1:14" x14ac:dyDescent="0.25">
      <c r="A9736" s="2">
        <v>73508</v>
      </c>
      <c r="B9736" s="3" t="s">
        <v>19659</v>
      </c>
      <c r="C9736" s="4">
        <f>+WEEKNUM(Tabla4[[#This Row],[FECHA]])</f>
        <v>46</v>
      </c>
      <c r="D9736" s="4">
        <f>+MONTH(Tabla4[[#This Row],[FECHA]])</f>
        <v>11</v>
      </c>
      <c r="E9736" s="4">
        <f>+YEAR(B9736)</f>
        <v>2025</v>
      </c>
      <c r="F9736" t="s">
        <v>14420</v>
      </c>
      <c r="H9736" t="s">
        <v>21</v>
      </c>
      <c r="I9736" t="s">
        <v>30</v>
      </c>
      <c r="J9736" t="s">
        <v>19658</v>
      </c>
      <c r="K9736" s="2">
        <v>1020798850</v>
      </c>
      <c r="L9736" t="s">
        <v>198</v>
      </c>
      <c r="M9736" t="s">
        <v>2115</v>
      </c>
      <c r="N9736" s="1" t="s">
        <v>2098</v>
      </c>
    </row>
    <row r="9737" spans="1:14" x14ac:dyDescent="0.25">
      <c r="A9737" s="2">
        <v>58833</v>
      </c>
      <c r="B9737" s="3" t="s">
        <v>19657</v>
      </c>
      <c r="C9737" s="4">
        <f>+WEEKNUM(B9737)</f>
        <v>19</v>
      </c>
      <c r="D9737" s="4">
        <f>+MONTH(Tabla4[[#This Row],[FECHA]])</f>
        <v>5</v>
      </c>
      <c r="E9737" s="4">
        <f>+YEAR(B9737)</f>
        <v>2025</v>
      </c>
      <c r="F9737" t="s">
        <v>4059</v>
      </c>
      <c r="G9737" t="s">
        <v>19656</v>
      </c>
      <c r="H9737" t="s">
        <v>3803</v>
      </c>
      <c r="I9737" t="s">
        <v>12</v>
      </c>
      <c r="J9737" t="s">
        <v>14080</v>
      </c>
      <c r="K9737" s="2">
        <v>1020784903</v>
      </c>
      <c r="L9737" t="s">
        <v>38</v>
      </c>
      <c r="M9737" t="s">
        <v>2144</v>
      </c>
      <c r="N9737" s="1" t="s">
        <v>2098</v>
      </c>
    </row>
    <row r="9738" spans="1:14" x14ac:dyDescent="0.25">
      <c r="A9738" s="2">
        <v>58838</v>
      </c>
      <c r="B9738" s="3" t="s">
        <v>19655</v>
      </c>
      <c r="C9738" s="4">
        <f>+WEEKNUM(B9738)</f>
        <v>19</v>
      </c>
      <c r="D9738" s="4">
        <f>+MONTH(Tabla4[[#This Row],[FECHA]])</f>
        <v>5</v>
      </c>
      <c r="E9738" s="4">
        <f>+YEAR(B9738)</f>
        <v>2025</v>
      </c>
      <c r="F9738" t="s">
        <v>4123</v>
      </c>
      <c r="G9738" t="s">
        <v>19654</v>
      </c>
      <c r="H9738" t="s">
        <v>3</v>
      </c>
      <c r="I9738" t="s">
        <v>30</v>
      </c>
      <c r="J9738" t="s">
        <v>2379</v>
      </c>
      <c r="K9738" s="2">
        <v>1001202287</v>
      </c>
      <c r="L9738" t="s">
        <v>38</v>
      </c>
      <c r="M9738" t="s">
        <v>2115</v>
      </c>
      <c r="N9738" s="1" t="s">
        <v>2098</v>
      </c>
    </row>
    <row r="9739" spans="1:14" x14ac:dyDescent="0.25">
      <c r="A9739" s="2">
        <v>58841</v>
      </c>
      <c r="B9739" s="3" t="s">
        <v>19653</v>
      </c>
      <c r="C9739" s="4">
        <f>+WEEKNUM(B9739)</f>
        <v>19</v>
      </c>
      <c r="D9739" s="4">
        <f>+MONTH(Tabla4[[#This Row],[FECHA]])</f>
        <v>5</v>
      </c>
      <c r="E9739" s="4">
        <f>+YEAR(B9739)</f>
        <v>2025</v>
      </c>
      <c r="F9739" t="s">
        <v>4055</v>
      </c>
      <c r="G9739" t="s">
        <v>19652</v>
      </c>
      <c r="H9739" t="s">
        <v>482</v>
      </c>
      <c r="I9739" t="s">
        <v>16</v>
      </c>
      <c r="J9739" t="s">
        <v>3737</v>
      </c>
      <c r="K9739" s="2">
        <v>1018502714</v>
      </c>
      <c r="L9739" t="s">
        <v>38</v>
      </c>
      <c r="M9739" t="s">
        <v>2144</v>
      </c>
      <c r="N9739" s="1" t="s">
        <v>2098</v>
      </c>
    </row>
    <row r="9740" spans="1:14" x14ac:dyDescent="0.25">
      <c r="A9740" s="2">
        <v>58844</v>
      </c>
      <c r="B9740" s="3" t="s">
        <v>19651</v>
      </c>
      <c r="C9740" s="4">
        <f>+WEEKNUM(B9740)</f>
        <v>19</v>
      </c>
      <c r="D9740" s="4">
        <f>+MONTH(Tabla4[[#This Row],[FECHA]])</f>
        <v>5</v>
      </c>
      <c r="E9740" s="4">
        <f>+YEAR(B9740)</f>
        <v>2025</v>
      </c>
      <c r="F9740" t="s">
        <v>4055</v>
      </c>
      <c r="G9740" t="s">
        <v>19650</v>
      </c>
      <c r="H9740" t="s">
        <v>275</v>
      </c>
      <c r="I9740" t="s">
        <v>16</v>
      </c>
      <c r="J9740" t="s">
        <v>1020</v>
      </c>
      <c r="K9740" s="2">
        <v>900346046</v>
      </c>
      <c r="L9740" t="s">
        <v>38</v>
      </c>
      <c r="M9740" t="s">
        <v>2144</v>
      </c>
      <c r="N9740" s="1" t="s">
        <v>2098</v>
      </c>
    </row>
    <row r="9741" spans="1:14" x14ac:dyDescent="0.25">
      <c r="A9741" s="2">
        <v>58845</v>
      </c>
      <c r="B9741" s="3" t="s">
        <v>19649</v>
      </c>
      <c r="C9741" s="4">
        <f>+WEEKNUM(B9741)</f>
        <v>19</v>
      </c>
      <c r="D9741" s="4">
        <f>+MONTH(Tabla4[[#This Row],[FECHA]])</f>
        <v>5</v>
      </c>
      <c r="E9741" s="4">
        <f>+YEAR(B9741)</f>
        <v>2025</v>
      </c>
      <c r="F9741" t="s">
        <v>4055</v>
      </c>
      <c r="G9741" t="s">
        <v>19648</v>
      </c>
      <c r="H9741" t="s">
        <v>482</v>
      </c>
      <c r="I9741" t="s">
        <v>16</v>
      </c>
      <c r="J9741" t="s">
        <v>4012</v>
      </c>
      <c r="K9741" s="2">
        <v>1000794661</v>
      </c>
      <c r="L9741" t="s">
        <v>38</v>
      </c>
      <c r="M9741" t="s">
        <v>2144</v>
      </c>
      <c r="N9741" s="1" t="s">
        <v>2098</v>
      </c>
    </row>
    <row r="9742" spans="1:14" x14ac:dyDescent="0.25">
      <c r="A9742" s="2">
        <v>58849</v>
      </c>
      <c r="B9742" s="3" t="s">
        <v>19647</v>
      </c>
      <c r="C9742" s="4">
        <f>+WEEKNUM(B9742)</f>
        <v>19</v>
      </c>
      <c r="D9742" s="4">
        <f>+MONTH(Tabla4[[#This Row],[FECHA]])</f>
        <v>5</v>
      </c>
      <c r="E9742" s="4">
        <f>+YEAR(B9742)</f>
        <v>2025</v>
      </c>
      <c r="F9742" t="s">
        <v>4123</v>
      </c>
      <c r="G9742" t="s">
        <v>19646</v>
      </c>
      <c r="H9742" t="s">
        <v>21</v>
      </c>
      <c r="I9742" t="s">
        <v>16</v>
      </c>
      <c r="J9742" t="s">
        <v>19645</v>
      </c>
      <c r="K9742" s="2">
        <v>1020775542</v>
      </c>
      <c r="L9742" t="s">
        <v>38</v>
      </c>
      <c r="M9742" t="s">
        <v>2202</v>
      </c>
      <c r="N9742" s="1" t="s">
        <v>2098</v>
      </c>
    </row>
    <row r="9743" spans="1:14" x14ac:dyDescent="0.25">
      <c r="A9743" s="2">
        <v>58857</v>
      </c>
      <c r="B9743" s="3" t="s">
        <v>19644</v>
      </c>
      <c r="C9743" s="4">
        <f>+WEEKNUM(B9743)</f>
        <v>19</v>
      </c>
      <c r="D9743" s="4">
        <f>+MONTH(Tabla4[[#This Row],[FECHA]])</f>
        <v>5</v>
      </c>
      <c r="E9743" s="4">
        <f>+YEAR(B9743)</f>
        <v>2025</v>
      </c>
      <c r="F9743" t="s">
        <v>4055</v>
      </c>
      <c r="G9743" t="s">
        <v>19643</v>
      </c>
      <c r="H9743" t="s">
        <v>3</v>
      </c>
      <c r="I9743" t="s">
        <v>12</v>
      </c>
      <c r="J9743" t="s">
        <v>4266</v>
      </c>
      <c r="K9743" s="2">
        <v>1073165378</v>
      </c>
      <c r="L9743" t="s">
        <v>38</v>
      </c>
      <c r="M9743" t="s">
        <v>2144</v>
      </c>
      <c r="N9743" s="1" t="s">
        <v>2098</v>
      </c>
    </row>
    <row r="9744" spans="1:14" x14ac:dyDescent="0.25">
      <c r="A9744" s="2">
        <v>58858</v>
      </c>
      <c r="B9744" s="3" t="s">
        <v>19642</v>
      </c>
      <c r="C9744" s="4">
        <f>+WEEKNUM(B9744)</f>
        <v>19</v>
      </c>
      <c r="D9744" s="4">
        <f>+MONTH(Tabla4[[#This Row],[FECHA]])</f>
        <v>5</v>
      </c>
      <c r="E9744" s="4">
        <f>+YEAR(B9744)</f>
        <v>2025</v>
      </c>
      <c r="F9744" t="s">
        <v>4055</v>
      </c>
      <c r="G9744" t="s">
        <v>19641</v>
      </c>
      <c r="H9744" t="s">
        <v>275</v>
      </c>
      <c r="I9744" t="s">
        <v>16</v>
      </c>
      <c r="J9744" t="s">
        <v>2138</v>
      </c>
      <c r="K9744" s="2">
        <v>1098785513</v>
      </c>
      <c r="L9744" t="s">
        <v>38</v>
      </c>
      <c r="M9744" t="s">
        <v>2115</v>
      </c>
      <c r="N9744" s="1" t="s">
        <v>2098</v>
      </c>
    </row>
    <row r="9745" spans="1:14" x14ac:dyDescent="0.25">
      <c r="A9745" s="2">
        <v>73509</v>
      </c>
      <c r="B9745" s="3" t="s">
        <v>19640</v>
      </c>
      <c r="C9745" s="4">
        <f>+WEEKNUM(Tabla4[[#This Row],[FECHA]])</f>
        <v>46</v>
      </c>
      <c r="D9745" s="4">
        <f>+MONTH(Tabla4[[#This Row],[FECHA]])</f>
        <v>11</v>
      </c>
      <c r="E9745" s="4">
        <f>+YEAR(B9745)</f>
        <v>2025</v>
      </c>
      <c r="F9745" t="s">
        <v>14446</v>
      </c>
      <c r="G9745" t="s">
        <v>19639</v>
      </c>
      <c r="H9745" t="s">
        <v>8</v>
      </c>
      <c r="I9745" t="s">
        <v>130</v>
      </c>
      <c r="J9745" t="s">
        <v>11888</v>
      </c>
      <c r="K9745" s="2">
        <v>1015435753</v>
      </c>
      <c r="L9745" t="s">
        <v>38</v>
      </c>
      <c r="M9745" t="s">
        <v>2122</v>
      </c>
      <c r="N9745" s="1" t="s">
        <v>2098</v>
      </c>
    </row>
    <row r="9746" spans="1:14" x14ac:dyDescent="0.25">
      <c r="A9746" s="2">
        <v>58871</v>
      </c>
      <c r="B9746" s="3" t="s">
        <v>19638</v>
      </c>
      <c r="C9746" s="4">
        <f>+WEEKNUM(B9746)</f>
        <v>19</v>
      </c>
      <c r="D9746" s="4">
        <f>+MONTH(Tabla4[[#This Row],[FECHA]])</f>
        <v>5</v>
      </c>
      <c r="E9746" s="4">
        <f>+YEAR(B9746)</f>
        <v>2025</v>
      </c>
      <c r="F9746" t="s">
        <v>4055</v>
      </c>
      <c r="G9746" t="s">
        <v>19637</v>
      </c>
      <c r="H9746" t="s">
        <v>275</v>
      </c>
      <c r="I9746" t="s">
        <v>12</v>
      </c>
      <c r="J9746" t="s">
        <v>15101</v>
      </c>
      <c r="K9746" s="2">
        <v>1000269795</v>
      </c>
      <c r="L9746" t="s">
        <v>38</v>
      </c>
      <c r="M9746" t="s">
        <v>2144</v>
      </c>
      <c r="N9746" s="1" t="s">
        <v>2098</v>
      </c>
    </row>
    <row r="9747" spans="1:14" x14ac:dyDescent="0.25">
      <c r="A9747" s="2">
        <v>58877</v>
      </c>
      <c r="B9747" s="3" t="s">
        <v>19636</v>
      </c>
      <c r="C9747" s="4">
        <f>+WEEKNUM(B9747)</f>
        <v>19</v>
      </c>
      <c r="D9747" s="4">
        <f>+MONTH(Tabla4[[#This Row],[FECHA]])</f>
        <v>5</v>
      </c>
      <c r="E9747" s="4">
        <f>+YEAR(B9747)</f>
        <v>2025</v>
      </c>
      <c r="F9747" t="s">
        <v>4112</v>
      </c>
      <c r="G9747" t="s">
        <v>19635</v>
      </c>
      <c r="H9747" t="s">
        <v>3</v>
      </c>
      <c r="I9747" t="s">
        <v>16</v>
      </c>
      <c r="J9747" t="s">
        <v>8154</v>
      </c>
      <c r="K9747" s="2">
        <v>79967489</v>
      </c>
      <c r="L9747" t="s">
        <v>38</v>
      </c>
      <c r="M9747" t="s">
        <v>8244</v>
      </c>
      <c r="N9747" s="1" t="s">
        <v>2098</v>
      </c>
    </row>
    <row r="9748" spans="1:14" x14ac:dyDescent="0.25">
      <c r="A9748" s="2">
        <v>73511</v>
      </c>
      <c r="B9748" s="3" t="s">
        <v>19634</v>
      </c>
      <c r="C9748" s="4">
        <f>+WEEKNUM(Tabla4[[#This Row],[FECHA]])</f>
        <v>46</v>
      </c>
      <c r="D9748" s="4">
        <f>+MONTH(Tabla4[[#This Row],[FECHA]])</f>
        <v>11</v>
      </c>
      <c r="E9748" s="4">
        <f>+YEAR(B9748)</f>
        <v>2025</v>
      </c>
      <c r="F9748" t="s">
        <v>15078</v>
      </c>
      <c r="G9748" t="s">
        <v>19633</v>
      </c>
      <c r="H9748" t="s">
        <v>642</v>
      </c>
      <c r="I9748" t="s">
        <v>47</v>
      </c>
      <c r="J9748" t="s">
        <v>756</v>
      </c>
      <c r="K9748" s="2">
        <v>1032476737</v>
      </c>
      <c r="L9748" t="s">
        <v>38</v>
      </c>
      <c r="M9748" t="s">
        <v>2144</v>
      </c>
      <c r="N9748" s="1" t="s">
        <v>2098</v>
      </c>
    </row>
    <row r="9749" spans="1:14" x14ac:dyDescent="0.25">
      <c r="A9749" s="2">
        <v>58882</v>
      </c>
      <c r="B9749" s="3" t="s">
        <v>19632</v>
      </c>
      <c r="C9749" s="4">
        <f>+WEEKNUM(B9749)</f>
        <v>19</v>
      </c>
      <c r="D9749" s="4">
        <f>+MONTH(Tabla4[[#This Row],[FECHA]])</f>
        <v>5</v>
      </c>
      <c r="E9749" s="4">
        <f>+YEAR(B9749)</f>
        <v>2025</v>
      </c>
      <c r="F9749" t="s">
        <v>4129</v>
      </c>
      <c r="G9749" t="s">
        <v>19631</v>
      </c>
      <c r="H9749" t="s">
        <v>8</v>
      </c>
      <c r="I9749" t="s">
        <v>997</v>
      </c>
      <c r="J9749" t="s">
        <v>7098</v>
      </c>
      <c r="K9749" s="2">
        <v>1019061868</v>
      </c>
      <c r="L9749" t="s">
        <v>38</v>
      </c>
      <c r="M9749" t="s">
        <v>8244</v>
      </c>
      <c r="N9749" s="1" t="s">
        <v>2098</v>
      </c>
    </row>
    <row r="9750" spans="1:14" x14ac:dyDescent="0.25">
      <c r="A9750" s="2">
        <v>73512</v>
      </c>
      <c r="B9750" s="3" t="s">
        <v>19630</v>
      </c>
      <c r="C9750" s="4">
        <f>+WEEKNUM(Tabla4[[#This Row],[FECHA]])</f>
        <v>46</v>
      </c>
      <c r="D9750" s="4">
        <f>+MONTH(Tabla4[[#This Row],[FECHA]])</f>
        <v>11</v>
      </c>
      <c r="E9750" s="4">
        <f>+YEAR(B9750)</f>
        <v>2025</v>
      </c>
      <c r="F9750" t="s">
        <v>14446</v>
      </c>
      <c r="H9750" t="s">
        <v>21</v>
      </c>
      <c r="I9750" t="s">
        <v>16</v>
      </c>
      <c r="J9750" t="s">
        <v>6303</v>
      </c>
      <c r="K9750" s="2">
        <v>7371219</v>
      </c>
      <c r="L9750" t="s">
        <v>49</v>
      </c>
      <c r="M9750" t="s">
        <v>2122</v>
      </c>
      <c r="N9750" s="1" t="s">
        <v>2098</v>
      </c>
    </row>
    <row r="9751" spans="1:14" x14ac:dyDescent="0.25">
      <c r="A9751" s="2">
        <v>58893</v>
      </c>
      <c r="B9751" s="3" t="s">
        <v>19629</v>
      </c>
      <c r="C9751" s="4">
        <f>+WEEKNUM(B9751)</f>
        <v>19</v>
      </c>
      <c r="D9751" s="4">
        <f>+MONTH(Tabla4[[#This Row],[FECHA]])</f>
        <v>5</v>
      </c>
      <c r="E9751" s="4">
        <f>+YEAR(B9751)</f>
        <v>2025</v>
      </c>
      <c r="F9751" t="s">
        <v>4129</v>
      </c>
      <c r="G9751" t="s">
        <v>19628</v>
      </c>
      <c r="H9751" t="s">
        <v>8</v>
      </c>
      <c r="I9751" t="s">
        <v>33</v>
      </c>
      <c r="J9751" t="s">
        <v>2601</v>
      </c>
      <c r="K9751" s="2">
        <v>8720367</v>
      </c>
      <c r="L9751" t="s">
        <v>38</v>
      </c>
      <c r="M9751" t="s">
        <v>2115</v>
      </c>
      <c r="N9751" s="1" t="s">
        <v>2098</v>
      </c>
    </row>
    <row r="9752" spans="1:14" x14ac:dyDescent="0.25">
      <c r="A9752" s="2">
        <v>73515</v>
      </c>
      <c r="B9752" s="3" t="s">
        <v>19627</v>
      </c>
      <c r="C9752" s="4">
        <f>+WEEKNUM(Tabla4[[#This Row],[FECHA]])</f>
        <v>46</v>
      </c>
      <c r="D9752" s="4">
        <f>+MONTH(Tabla4[[#This Row],[FECHA]])</f>
        <v>11</v>
      </c>
      <c r="E9752" s="4">
        <f>+YEAR(B9752)</f>
        <v>2025</v>
      </c>
      <c r="F9752" t="s">
        <v>14446</v>
      </c>
      <c r="G9752" t="s">
        <v>19626</v>
      </c>
      <c r="H9752" t="s">
        <v>3</v>
      </c>
      <c r="I9752" t="s">
        <v>30</v>
      </c>
      <c r="J9752" t="s">
        <v>14671</v>
      </c>
      <c r="K9752" s="2">
        <v>1032467450</v>
      </c>
      <c r="L9752" t="s">
        <v>38</v>
      </c>
      <c r="M9752" t="s">
        <v>2122</v>
      </c>
      <c r="N9752" s="1" t="s">
        <v>2098</v>
      </c>
    </row>
    <row r="9753" spans="1:14" x14ac:dyDescent="0.25">
      <c r="A9753" s="2">
        <v>73517</v>
      </c>
      <c r="B9753" s="3" t="s">
        <v>19625</v>
      </c>
      <c r="C9753" s="4">
        <f>+WEEKNUM(Tabla4[[#This Row],[FECHA]])</f>
        <v>46</v>
      </c>
      <c r="D9753" s="4">
        <f>+MONTH(Tabla4[[#This Row],[FECHA]])</f>
        <v>11</v>
      </c>
      <c r="E9753" s="4">
        <f>+YEAR(B9753)</f>
        <v>2025</v>
      </c>
      <c r="F9753" t="s">
        <v>15078</v>
      </c>
      <c r="G9753" t="s">
        <v>19624</v>
      </c>
      <c r="H9753" t="s">
        <v>642</v>
      </c>
      <c r="I9753" t="s">
        <v>16</v>
      </c>
      <c r="J9753" t="s">
        <v>2598</v>
      </c>
      <c r="K9753" s="2">
        <v>1107036860</v>
      </c>
      <c r="L9753" t="s">
        <v>38</v>
      </c>
      <c r="M9753" t="s">
        <v>2103</v>
      </c>
      <c r="N9753" s="1" t="s">
        <v>2098</v>
      </c>
    </row>
    <row r="9754" spans="1:14" x14ac:dyDescent="0.25">
      <c r="A9754" s="2">
        <v>73520</v>
      </c>
      <c r="B9754" s="3" t="s">
        <v>19623</v>
      </c>
      <c r="C9754" s="4">
        <f>+WEEKNUM(Tabla4[[#This Row],[FECHA]])</f>
        <v>46</v>
      </c>
      <c r="D9754" s="4">
        <f>+MONTH(Tabla4[[#This Row],[FECHA]])</f>
        <v>11</v>
      </c>
      <c r="E9754" s="4">
        <f>+YEAR(B9754)</f>
        <v>2025</v>
      </c>
      <c r="F9754" t="s">
        <v>15078</v>
      </c>
      <c r="G9754" t="s">
        <v>19622</v>
      </c>
      <c r="H9754" t="s">
        <v>275</v>
      </c>
      <c r="I9754" t="s">
        <v>16</v>
      </c>
      <c r="J9754" t="s">
        <v>6305</v>
      </c>
      <c r="K9754" s="2">
        <v>79732252</v>
      </c>
      <c r="L9754" t="s">
        <v>38</v>
      </c>
      <c r="M9754" t="s">
        <v>2144</v>
      </c>
      <c r="N9754" s="1" t="s">
        <v>2098</v>
      </c>
    </row>
    <row r="9755" spans="1:14" x14ac:dyDescent="0.25">
      <c r="A9755" s="2">
        <v>58910</v>
      </c>
      <c r="B9755" s="3" t="s">
        <v>19621</v>
      </c>
      <c r="C9755" s="4">
        <f>+WEEKNUM(B9755)</f>
        <v>19</v>
      </c>
      <c r="D9755" s="4">
        <f>+MONTH(Tabla4[[#This Row],[FECHA]])</f>
        <v>5</v>
      </c>
      <c r="E9755" s="4">
        <f>+YEAR(B9755)</f>
        <v>2025</v>
      </c>
      <c r="F9755" t="s">
        <v>4055</v>
      </c>
      <c r="G9755" t="s">
        <v>19620</v>
      </c>
      <c r="H9755" t="s">
        <v>482</v>
      </c>
      <c r="I9755" t="s">
        <v>16</v>
      </c>
      <c r="J9755" t="s">
        <v>14039</v>
      </c>
      <c r="K9755" s="2">
        <v>80061192</v>
      </c>
      <c r="L9755" t="s">
        <v>38</v>
      </c>
      <c r="M9755" t="s">
        <v>2144</v>
      </c>
      <c r="N9755" s="1" t="s">
        <v>2098</v>
      </c>
    </row>
    <row r="9756" spans="1:14" x14ac:dyDescent="0.25">
      <c r="A9756" s="2">
        <v>58915</v>
      </c>
      <c r="B9756" s="3" t="s">
        <v>19619</v>
      </c>
      <c r="C9756" s="4">
        <f>+WEEKNUM(B9756)</f>
        <v>19</v>
      </c>
      <c r="D9756" s="4">
        <f>+MONTH(Tabla4[[#This Row],[FECHA]])</f>
        <v>5</v>
      </c>
      <c r="E9756" s="4">
        <f>+YEAR(B9756)</f>
        <v>2025</v>
      </c>
      <c r="F9756" t="s">
        <v>4055</v>
      </c>
      <c r="G9756" t="s">
        <v>19618</v>
      </c>
      <c r="H9756" t="s">
        <v>154</v>
      </c>
      <c r="I9756" t="s">
        <v>16</v>
      </c>
      <c r="J9756" t="s">
        <v>10225</v>
      </c>
      <c r="K9756" s="2">
        <v>1023083839</v>
      </c>
      <c r="L9756" t="s">
        <v>38</v>
      </c>
      <c r="M9756" t="s">
        <v>2144</v>
      </c>
      <c r="N9756" s="1" t="s">
        <v>2098</v>
      </c>
    </row>
    <row r="9757" spans="1:14" x14ac:dyDescent="0.25">
      <c r="A9757" s="2">
        <v>58918</v>
      </c>
      <c r="B9757" s="3" t="s">
        <v>19617</v>
      </c>
      <c r="C9757" s="4">
        <f>+WEEKNUM(B9757)</f>
        <v>19</v>
      </c>
      <c r="D9757" s="4">
        <f>+MONTH(Tabla4[[#This Row],[FECHA]])</f>
        <v>5</v>
      </c>
      <c r="E9757" s="4">
        <f>+YEAR(B9757)</f>
        <v>2025</v>
      </c>
      <c r="F9757" t="s">
        <v>4123</v>
      </c>
      <c r="G9757" t="s">
        <v>19616</v>
      </c>
      <c r="H9757" t="s">
        <v>21</v>
      </c>
      <c r="I9757" t="s">
        <v>33</v>
      </c>
      <c r="J9757" t="s">
        <v>19615</v>
      </c>
      <c r="K9757" s="2">
        <v>1016077228</v>
      </c>
      <c r="L9757" t="s">
        <v>38</v>
      </c>
      <c r="M9757" t="s">
        <v>2106</v>
      </c>
      <c r="N9757" s="1" t="s">
        <v>2098</v>
      </c>
    </row>
    <row r="9758" spans="1:14" x14ac:dyDescent="0.25">
      <c r="A9758" s="2">
        <v>58919</v>
      </c>
      <c r="B9758" s="3" t="s">
        <v>19614</v>
      </c>
      <c r="C9758" s="4">
        <f>+WEEKNUM(B9758)</f>
        <v>19</v>
      </c>
      <c r="D9758" s="4">
        <f>+MONTH(Tabla4[[#This Row],[FECHA]])</f>
        <v>5</v>
      </c>
      <c r="E9758" s="4">
        <f>+YEAR(B9758)</f>
        <v>2025</v>
      </c>
      <c r="F9758" t="s">
        <v>4129</v>
      </c>
      <c r="G9758" t="s">
        <v>19613</v>
      </c>
      <c r="H9758" t="s">
        <v>133</v>
      </c>
      <c r="I9758" t="s">
        <v>16</v>
      </c>
      <c r="J9758" t="s">
        <v>13992</v>
      </c>
      <c r="K9758" s="2">
        <v>1071172227</v>
      </c>
      <c r="L9758" t="s">
        <v>38</v>
      </c>
      <c r="M9758" t="s">
        <v>2106</v>
      </c>
      <c r="N9758" s="1" t="s">
        <v>2098</v>
      </c>
    </row>
    <row r="9759" spans="1:14" x14ac:dyDescent="0.25">
      <c r="A9759" s="2">
        <v>58920</v>
      </c>
      <c r="B9759" s="3" t="s">
        <v>19612</v>
      </c>
      <c r="C9759" s="4">
        <f>+WEEKNUM(B9759)</f>
        <v>19</v>
      </c>
      <c r="D9759" s="4">
        <f>+MONTH(Tabla4[[#This Row],[FECHA]])</f>
        <v>5</v>
      </c>
      <c r="E9759" s="4">
        <f>+YEAR(B9759)</f>
        <v>2025</v>
      </c>
      <c r="F9759" t="s">
        <v>4129</v>
      </c>
      <c r="H9759" t="s">
        <v>8</v>
      </c>
      <c r="I9759" t="s">
        <v>33</v>
      </c>
      <c r="J9759" t="s">
        <v>19611</v>
      </c>
      <c r="K9759" s="2">
        <v>1042242916</v>
      </c>
      <c r="L9759" t="s">
        <v>55</v>
      </c>
      <c r="M9759" t="s">
        <v>8244</v>
      </c>
      <c r="N9759" s="1" t="s">
        <v>2098</v>
      </c>
    </row>
    <row r="9760" spans="1:14" x14ac:dyDescent="0.25">
      <c r="A9760" s="2">
        <v>58922</v>
      </c>
      <c r="B9760" s="3" t="s">
        <v>19610</v>
      </c>
      <c r="C9760" s="4">
        <f>+WEEKNUM(B9760)</f>
        <v>19</v>
      </c>
      <c r="D9760" s="4">
        <f>+MONTH(Tabla4[[#This Row],[FECHA]])</f>
        <v>5</v>
      </c>
      <c r="E9760" s="4">
        <f>+YEAR(B9760)</f>
        <v>2025</v>
      </c>
      <c r="F9760" t="s">
        <v>4129</v>
      </c>
      <c r="G9760" t="s">
        <v>19609</v>
      </c>
      <c r="H9760" t="s">
        <v>3803</v>
      </c>
      <c r="I9760" t="s">
        <v>12</v>
      </c>
      <c r="J9760" t="s">
        <v>19608</v>
      </c>
      <c r="K9760" s="2">
        <v>11389255</v>
      </c>
      <c r="L9760" t="s">
        <v>38</v>
      </c>
      <c r="M9760" t="s">
        <v>2115</v>
      </c>
      <c r="N9760" s="1" t="s">
        <v>2098</v>
      </c>
    </row>
    <row r="9761" spans="1:14" x14ac:dyDescent="0.25">
      <c r="A9761" s="2">
        <v>58939</v>
      </c>
      <c r="B9761" s="3" t="s">
        <v>19607</v>
      </c>
      <c r="C9761" s="4">
        <f>+WEEKNUM(B9761)</f>
        <v>19</v>
      </c>
      <c r="D9761" s="4">
        <f>+MONTH(Tabla4[[#This Row],[FECHA]])</f>
        <v>5</v>
      </c>
      <c r="E9761" s="4">
        <f>+YEAR(B9761)</f>
        <v>2025</v>
      </c>
      <c r="F9761" t="s">
        <v>4112</v>
      </c>
      <c r="G9761" t="s">
        <v>19606</v>
      </c>
      <c r="H9761" t="s">
        <v>3</v>
      </c>
      <c r="I9761" t="s">
        <v>16</v>
      </c>
      <c r="J9761" t="s">
        <v>15833</v>
      </c>
      <c r="K9761" s="2">
        <v>80499503</v>
      </c>
      <c r="L9761" t="s">
        <v>38</v>
      </c>
      <c r="M9761" t="s">
        <v>2115</v>
      </c>
      <c r="N9761" s="1" t="s">
        <v>2098</v>
      </c>
    </row>
    <row r="9762" spans="1:14" x14ac:dyDescent="0.25">
      <c r="A9762" s="2">
        <v>58940</v>
      </c>
      <c r="B9762" s="3" t="s">
        <v>19605</v>
      </c>
      <c r="C9762" s="4">
        <f>+WEEKNUM(B9762)</f>
        <v>19</v>
      </c>
      <c r="D9762" s="4">
        <f>+MONTH(Tabla4[[#This Row],[FECHA]])</f>
        <v>5</v>
      </c>
      <c r="E9762" s="4">
        <f>+YEAR(B9762)</f>
        <v>2025</v>
      </c>
      <c r="F9762" t="s">
        <v>4129</v>
      </c>
      <c r="G9762" t="s">
        <v>19604</v>
      </c>
      <c r="H9762" t="s">
        <v>8</v>
      </c>
      <c r="I9762" t="s">
        <v>30</v>
      </c>
      <c r="J9762" t="s">
        <v>2315</v>
      </c>
      <c r="K9762" s="2">
        <v>1001343714</v>
      </c>
      <c r="L9762" t="s">
        <v>38</v>
      </c>
      <c r="M9762" t="s">
        <v>8244</v>
      </c>
      <c r="N9762" s="1" t="s">
        <v>2098</v>
      </c>
    </row>
    <row r="9763" spans="1:14" x14ac:dyDescent="0.25">
      <c r="A9763" s="2">
        <v>58942</v>
      </c>
      <c r="B9763" s="3" t="s">
        <v>19603</v>
      </c>
      <c r="C9763" s="4">
        <f>+WEEKNUM(B9763)</f>
        <v>19</v>
      </c>
      <c r="D9763" s="4">
        <f>+MONTH(Tabla4[[#This Row],[FECHA]])</f>
        <v>5</v>
      </c>
      <c r="E9763" s="4">
        <f>+YEAR(B9763)</f>
        <v>2025</v>
      </c>
      <c r="F9763" t="s">
        <v>4129</v>
      </c>
      <c r="G9763" t="s">
        <v>19602</v>
      </c>
      <c r="H9763" t="s">
        <v>8</v>
      </c>
      <c r="I9763" t="s">
        <v>30</v>
      </c>
      <c r="J9763" t="s">
        <v>19464</v>
      </c>
      <c r="K9763" s="2">
        <v>80766815</v>
      </c>
      <c r="L9763" t="s">
        <v>38</v>
      </c>
      <c r="M9763" t="s">
        <v>2135</v>
      </c>
      <c r="N9763" s="1" t="s">
        <v>2098</v>
      </c>
    </row>
    <row r="9764" spans="1:14" x14ac:dyDescent="0.25">
      <c r="A9764" s="2">
        <v>73522</v>
      </c>
      <c r="B9764" s="3" t="s">
        <v>19601</v>
      </c>
      <c r="C9764" s="4">
        <f>+WEEKNUM(Tabla4[[#This Row],[FECHA]])</f>
        <v>46</v>
      </c>
      <c r="D9764" s="4">
        <f>+MONTH(Tabla4[[#This Row],[FECHA]])</f>
        <v>11</v>
      </c>
      <c r="E9764" s="4">
        <f>+YEAR(B9764)</f>
        <v>2025</v>
      </c>
      <c r="F9764" t="s">
        <v>15078</v>
      </c>
      <c r="H9764" t="s">
        <v>642</v>
      </c>
      <c r="I9764" t="s">
        <v>659</v>
      </c>
      <c r="J9764" t="s">
        <v>658</v>
      </c>
      <c r="K9764" s="2">
        <v>1000625005</v>
      </c>
      <c r="L9764" t="s">
        <v>55</v>
      </c>
      <c r="M9764" t="s">
        <v>2144</v>
      </c>
      <c r="N9764" s="1" t="s">
        <v>2098</v>
      </c>
    </row>
    <row r="9765" spans="1:14" x14ac:dyDescent="0.25">
      <c r="A9765" s="2">
        <v>73532</v>
      </c>
      <c r="B9765" s="3" t="s">
        <v>19600</v>
      </c>
      <c r="C9765" s="4">
        <f>+WEEKNUM(Tabla4[[#This Row],[FECHA]])</f>
        <v>46</v>
      </c>
      <c r="D9765" s="4">
        <f>+MONTH(Tabla4[[#This Row],[FECHA]])</f>
        <v>11</v>
      </c>
      <c r="E9765" s="4">
        <f>+YEAR(B9765)</f>
        <v>2025</v>
      </c>
      <c r="F9765" t="s">
        <v>14423</v>
      </c>
      <c r="H9765" t="s">
        <v>642</v>
      </c>
      <c r="I9765" t="s">
        <v>16</v>
      </c>
      <c r="J9765" t="s">
        <v>6116</v>
      </c>
      <c r="K9765" s="2">
        <v>80071466</v>
      </c>
      <c r="L9765" t="s">
        <v>76</v>
      </c>
      <c r="M9765" t="s">
        <v>2106</v>
      </c>
      <c r="N9765" s="1" t="s">
        <v>2098</v>
      </c>
    </row>
    <row r="9766" spans="1:14" x14ac:dyDescent="0.25">
      <c r="A9766" s="2">
        <v>73535</v>
      </c>
      <c r="B9766" s="3" t="s">
        <v>19599</v>
      </c>
      <c r="C9766" s="4">
        <f>+WEEKNUM(Tabla4[[#This Row],[FECHA]])</f>
        <v>46</v>
      </c>
      <c r="D9766" s="4">
        <f>+MONTH(Tabla4[[#This Row],[FECHA]])</f>
        <v>11</v>
      </c>
      <c r="E9766" s="4">
        <f>+YEAR(B9766)</f>
        <v>2025</v>
      </c>
      <c r="F9766" t="s">
        <v>14423</v>
      </c>
      <c r="H9766" t="s">
        <v>642</v>
      </c>
      <c r="I9766" t="s">
        <v>2001</v>
      </c>
      <c r="J9766" t="s">
        <v>19598</v>
      </c>
      <c r="K9766" s="2">
        <v>1019151841</v>
      </c>
      <c r="L9766" t="s">
        <v>55</v>
      </c>
      <c r="M9766" t="s">
        <v>2103</v>
      </c>
      <c r="N9766" s="1" t="s">
        <v>2098</v>
      </c>
    </row>
    <row r="9767" spans="1:14" x14ac:dyDescent="0.25">
      <c r="A9767" s="2">
        <v>58955</v>
      </c>
      <c r="B9767" s="3" t="s">
        <v>19597</v>
      </c>
      <c r="C9767" s="4">
        <f>+WEEKNUM(B9767)</f>
        <v>19</v>
      </c>
      <c r="D9767" s="4">
        <f>+MONTH(Tabla4[[#This Row],[FECHA]])</f>
        <v>5</v>
      </c>
      <c r="E9767" s="4">
        <f>+YEAR(B9767)</f>
        <v>2025</v>
      </c>
      <c r="F9767" t="s">
        <v>4129</v>
      </c>
      <c r="G9767" t="s">
        <v>19596</v>
      </c>
      <c r="H9767" t="s">
        <v>8</v>
      </c>
      <c r="I9767" t="s">
        <v>33</v>
      </c>
      <c r="J9767" t="s">
        <v>2794</v>
      </c>
      <c r="K9767" s="2">
        <v>830131455</v>
      </c>
      <c r="L9767" t="s">
        <v>38</v>
      </c>
      <c r="M9767" t="s">
        <v>8244</v>
      </c>
      <c r="N9767" s="1" t="s">
        <v>2098</v>
      </c>
    </row>
    <row r="9768" spans="1:14" x14ac:dyDescent="0.25">
      <c r="A9768" s="2">
        <v>58956</v>
      </c>
      <c r="B9768" s="3" t="s">
        <v>19595</v>
      </c>
      <c r="C9768" s="4">
        <f>+WEEKNUM(B9768)</f>
        <v>19</v>
      </c>
      <c r="D9768" s="4">
        <f>+MONTH(Tabla4[[#This Row],[FECHA]])</f>
        <v>5</v>
      </c>
      <c r="E9768" s="4">
        <f>+YEAR(B9768)</f>
        <v>2025</v>
      </c>
      <c r="F9768" t="s">
        <v>4129</v>
      </c>
      <c r="G9768" t="s">
        <v>19594</v>
      </c>
      <c r="H9768" t="s">
        <v>916</v>
      </c>
      <c r="I9768" t="s">
        <v>30</v>
      </c>
      <c r="J9768" t="s">
        <v>5420</v>
      </c>
      <c r="K9768" s="2">
        <v>1022380646</v>
      </c>
      <c r="L9768" t="s">
        <v>38</v>
      </c>
      <c r="M9768" t="s">
        <v>2144</v>
      </c>
      <c r="N9768" s="1" t="s">
        <v>2098</v>
      </c>
    </row>
    <row r="9769" spans="1:14" x14ac:dyDescent="0.25">
      <c r="A9769" s="2">
        <v>58962</v>
      </c>
      <c r="B9769" s="3" t="s">
        <v>19593</v>
      </c>
      <c r="C9769" s="4">
        <f>+WEEKNUM(B9769)</f>
        <v>19</v>
      </c>
      <c r="D9769" s="4">
        <f>+MONTH(Tabla4[[#This Row],[FECHA]])</f>
        <v>5</v>
      </c>
      <c r="E9769" s="4">
        <f>+YEAR(B9769)</f>
        <v>2025</v>
      </c>
      <c r="F9769" t="s">
        <v>4129</v>
      </c>
      <c r="H9769" t="s">
        <v>642</v>
      </c>
      <c r="I9769" t="s">
        <v>130</v>
      </c>
      <c r="J9769" t="s">
        <v>19592</v>
      </c>
      <c r="K9769" s="2">
        <v>1020845231</v>
      </c>
      <c r="L9769" t="s">
        <v>55</v>
      </c>
      <c r="M9769" t="s">
        <v>2135</v>
      </c>
      <c r="N9769" s="1" t="s">
        <v>2098</v>
      </c>
    </row>
    <row r="9770" spans="1:14" x14ac:dyDescent="0.25">
      <c r="A9770" s="2">
        <v>58964</v>
      </c>
      <c r="B9770" s="3" t="s">
        <v>19591</v>
      </c>
      <c r="C9770" s="4">
        <f>+WEEKNUM(B9770)</f>
        <v>19</v>
      </c>
      <c r="D9770" s="4">
        <f>+MONTH(Tabla4[[#This Row],[FECHA]])</f>
        <v>5</v>
      </c>
      <c r="E9770" s="4">
        <f>+YEAR(B9770)</f>
        <v>2025</v>
      </c>
      <c r="F9770" t="s">
        <v>4112</v>
      </c>
      <c r="G9770" t="s">
        <v>19590</v>
      </c>
      <c r="H9770" t="s">
        <v>3</v>
      </c>
      <c r="I9770" t="s">
        <v>16</v>
      </c>
      <c r="J9770" t="s">
        <v>2423</v>
      </c>
      <c r="K9770" s="2">
        <v>1193222007</v>
      </c>
      <c r="L9770" t="s">
        <v>38</v>
      </c>
      <c r="M9770" t="s">
        <v>2135</v>
      </c>
      <c r="N9770" s="1" t="s">
        <v>2098</v>
      </c>
    </row>
    <row r="9771" spans="1:14" x14ac:dyDescent="0.25">
      <c r="A9771" s="2">
        <v>58971</v>
      </c>
      <c r="B9771" s="3" t="s">
        <v>19589</v>
      </c>
      <c r="C9771" s="4">
        <f>+WEEKNUM(B9771)</f>
        <v>19</v>
      </c>
      <c r="D9771" s="4">
        <f>+MONTH(Tabla4[[#This Row],[FECHA]])</f>
        <v>5</v>
      </c>
      <c r="E9771" s="4">
        <f>+YEAR(B9771)</f>
        <v>2025</v>
      </c>
      <c r="F9771" t="s">
        <v>4116</v>
      </c>
      <c r="H9771" t="s">
        <v>21</v>
      </c>
      <c r="I9771" t="s">
        <v>30</v>
      </c>
      <c r="J9771" t="s">
        <v>13998</v>
      </c>
      <c r="K9771" s="2">
        <v>52821424</v>
      </c>
      <c r="L9771" t="s">
        <v>256</v>
      </c>
      <c r="M9771" t="s">
        <v>2115</v>
      </c>
      <c r="N9771" s="1" t="s">
        <v>2098</v>
      </c>
    </row>
    <row r="9772" spans="1:14" x14ac:dyDescent="0.25">
      <c r="A9772" s="2">
        <v>58973</v>
      </c>
      <c r="B9772" s="3" t="s">
        <v>19588</v>
      </c>
      <c r="C9772" s="4">
        <f>+WEEKNUM(B9772)</f>
        <v>19</v>
      </c>
      <c r="D9772" s="4">
        <f>+MONTH(Tabla4[[#This Row],[FECHA]])</f>
        <v>5</v>
      </c>
      <c r="E9772" s="4">
        <f>+YEAR(B9772)</f>
        <v>2025</v>
      </c>
      <c r="F9772" t="s">
        <v>4063</v>
      </c>
      <c r="G9772" t="s">
        <v>19587</v>
      </c>
      <c r="H9772" t="s">
        <v>3</v>
      </c>
      <c r="I9772" t="s">
        <v>30</v>
      </c>
      <c r="J9772" t="s">
        <v>19586</v>
      </c>
      <c r="K9772" s="2">
        <v>1020811113</v>
      </c>
      <c r="L9772" t="s">
        <v>38</v>
      </c>
      <c r="M9772" t="s">
        <v>8244</v>
      </c>
      <c r="N9772" s="1" t="s">
        <v>2098</v>
      </c>
    </row>
    <row r="9773" spans="1:14" x14ac:dyDescent="0.25">
      <c r="A9773" s="2">
        <v>58976</v>
      </c>
      <c r="B9773" s="3" t="s">
        <v>19585</v>
      </c>
      <c r="C9773" s="4">
        <f>+WEEKNUM(B9773)</f>
        <v>19</v>
      </c>
      <c r="D9773" s="4">
        <f>+MONTH(Tabla4[[#This Row],[FECHA]])</f>
        <v>5</v>
      </c>
      <c r="E9773" s="4">
        <f>+YEAR(B9773)</f>
        <v>2025</v>
      </c>
      <c r="F9773" t="s">
        <v>4123</v>
      </c>
      <c r="G9773" t="s">
        <v>19584</v>
      </c>
      <c r="H9773" t="s">
        <v>8</v>
      </c>
      <c r="I9773" t="s">
        <v>16</v>
      </c>
      <c r="J9773" t="s">
        <v>2276</v>
      </c>
      <c r="K9773" s="2">
        <v>1018454304</v>
      </c>
      <c r="L9773" t="s">
        <v>38</v>
      </c>
      <c r="M9773" t="s">
        <v>8244</v>
      </c>
      <c r="N9773" s="1" t="s">
        <v>2098</v>
      </c>
    </row>
    <row r="9774" spans="1:14" x14ac:dyDescent="0.25">
      <c r="A9774" s="2">
        <v>58977</v>
      </c>
      <c r="B9774" s="3" t="s">
        <v>19583</v>
      </c>
      <c r="C9774" s="4">
        <f>+WEEKNUM(B9774)</f>
        <v>19</v>
      </c>
      <c r="D9774" s="4">
        <f>+MONTH(Tabla4[[#This Row],[FECHA]])</f>
        <v>5</v>
      </c>
      <c r="E9774" s="4">
        <f>+YEAR(B9774)</f>
        <v>2025</v>
      </c>
      <c r="F9774" t="s">
        <v>4063</v>
      </c>
      <c r="G9774" t="s">
        <v>19582</v>
      </c>
      <c r="H9774" t="s">
        <v>3</v>
      </c>
      <c r="I9774" t="s">
        <v>33</v>
      </c>
      <c r="J9774" t="s">
        <v>375</v>
      </c>
      <c r="K9774" s="2">
        <v>1130611981</v>
      </c>
      <c r="L9774" t="s">
        <v>38</v>
      </c>
      <c r="M9774" t="s">
        <v>2135</v>
      </c>
      <c r="N9774" s="1" t="s">
        <v>2098</v>
      </c>
    </row>
    <row r="9775" spans="1:14" x14ac:dyDescent="0.25">
      <c r="A9775" s="2">
        <v>58981</v>
      </c>
      <c r="B9775" s="3" t="s">
        <v>19581</v>
      </c>
      <c r="C9775" s="4">
        <f>+WEEKNUM(B9775)</f>
        <v>19</v>
      </c>
      <c r="D9775" s="4">
        <f>+MONTH(Tabla4[[#This Row],[FECHA]])</f>
        <v>5</v>
      </c>
      <c r="E9775" s="4">
        <f>+YEAR(B9775)</f>
        <v>2025</v>
      </c>
      <c r="F9775" t="s">
        <v>4123</v>
      </c>
      <c r="H9775" t="s">
        <v>642</v>
      </c>
      <c r="I9775" t="s">
        <v>16</v>
      </c>
      <c r="J9775" t="s">
        <v>19580</v>
      </c>
      <c r="K9775" s="2">
        <v>1019078165</v>
      </c>
      <c r="L9775" t="s">
        <v>256</v>
      </c>
      <c r="M9775" t="s">
        <v>2106</v>
      </c>
      <c r="N9775" s="1" t="s">
        <v>2098</v>
      </c>
    </row>
    <row r="9776" spans="1:14" x14ac:dyDescent="0.25">
      <c r="A9776" s="2">
        <v>58985</v>
      </c>
      <c r="B9776" s="3" t="s">
        <v>19579</v>
      </c>
      <c r="C9776" s="4">
        <f>+WEEKNUM(B9776)</f>
        <v>19</v>
      </c>
      <c r="D9776" s="4">
        <f>+MONTH(Tabla4[[#This Row],[FECHA]])</f>
        <v>5</v>
      </c>
      <c r="E9776" s="4">
        <f>+YEAR(B9776)</f>
        <v>2025</v>
      </c>
      <c r="F9776" t="s">
        <v>4129</v>
      </c>
      <c r="G9776" t="s">
        <v>19578</v>
      </c>
      <c r="H9776" t="s">
        <v>275</v>
      </c>
      <c r="I9776" t="s">
        <v>12</v>
      </c>
      <c r="J9776" t="s">
        <v>19577</v>
      </c>
      <c r="K9776" s="2">
        <v>1072746688</v>
      </c>
      <c r="L9776" t="s">
        <v>38</v>
      </c>
      <c r="M9776" t="s">
        <v>2144</v>
      </c>
      <c r="N9776" s="1" t="s">
        <v>2098</v>
      </c>
    </row>
    <row r="9777" spans="1:14" x14ac:dyDescent="0.25">
      <c r="A9777" s="2">
        <v>58991</v>
      </c>
      <c r="B9777" s="3" t="s">
        <v>19576</v>
      </c>
      <c r="C9777" s="4">
        <f>+WEEKNUM(B9777)</f>
        <v>19</v>
      </c>
      <c r="D9777" s="4">
        <f>+MONTH(Tabla4[[#This Row],[FECHA]])</f>
        <v>5</v>
      </c>
      <c r="E9777" s="4">
        <f>+YEAR(B9777)</f>
        <v>2025</v>
      </c>
      <c r="F9777" t="s">
        <v>4063</v>
      </c>
      <c r="G9777" t="s">
        <v>19575</v>
      </c>
      <c r="H9777" t="s">
        <v>3</v>
      </c>
      <c r="I9777" t="s">
        <v>30</v>
      </c>
      <c r="J9777" t="s">
        <v>19574</v>
      </c>
      <c r="K9777" s="2">
        <v>1020823033</v>
      </c>
      <c r="L9777" t="s">
        <v>38</v>
      </c>
      <c r="M9777" t="s">
        <v>2115</v>
      </c>
      <c r="N9777" s="1" t="s">
        <v>2098</v>
      </c>
    </row>
    <row r="9778" spans="1:14" x14ac:dyDescent="0.25">
      <c r="A9778" s="2">
        <v>73547</v>
      </c>
      <c r="B9778" s="3" t="s">
        <v>19573</v>
      </c>
      <c r="C9778" s="4">
        <f>+WEEKNUM(Tabla4[[#This Row],[FECHA]])</f>
        <v>46</v>
      </c>
      <c r="D9778" s="4">
        <f>+MONTH(Tabla4[[#This Row],[FECHA]])</f>
        <v>11</v>
      </c>
      <c r="E9778" s="4">
        <f>+YEAR(B9778)</f>
        <v>2025</v>
      </c>
      <c r="F9778" t="s">
        <v>14420</v>
      </c>
      <c r="G9778" t="s">
        <v>19572</v>
      </c>
      <c r="H9778" t="s">
        <v>3</v>
      </c>
      <c r="I9778" t="s">
        <v>130</v>
      </c>
      <c r="J9778" t="s">
        <v>19571</v>
      </c>
      <c r="K9778" s="2">
        <v>1030670346</v>
      </c>
      <c r="L9778" t="s">
        <v>38</v>
      </c>
      <c r="M9778" t="s">
        <v>556</v>
      </c>
      <c r="N9778" s="1" t="s">
        <v>2098</v>
      </c>
    </row>
    <row r="9779" spans="1:14" x14ac:dyDescent="0.25">
      <c r="A9779" s="2">
        <v>59005</v>
      </c>
      <c r="B9779" s="3" t="s">
        <v>19570</v>
      </c>
      <c r="C9779" s="4">
        <f>+WEEKNUM(B9779)</f>
        <v>19</v>
      </c>
      <c r="D9779" s="4">
        <f>+MONTH(Tabla4[[#This Row],[FECHA]])</f>
        <v>5</v>
      </c>
      <c r="E9779" s="4">
        <f>+YEAR(B9779)</f>
        <v>2025</v>
      </c>
      <c r="F9779" t="s">
        <v>4123</v>
      </c>
      <c r="G9779" t="s">
        <v>19569</v>
      </c>
      <c r="H9779" t="s">
        <v>8</v>
      </c>
      <c r="I9779" t="s">
        <v>47</v>
      </c>
      <c r="J9779" t="s">
        <v>6094</v>
      </c>
      <c r="K9779" s="2">
        <v>1018503903</v>
      </c>
      <c r="L9779" t="s">
        <v>38</v>
      </c>
      <c r="M9779" t="s">
        <v>2135</v>
      </c>
      <c r="N9779" s="1" t="s">
        <v>2098</v>
      </c>
    </row>
    <row r="9780" spans="1:14" x14ac:dyDescent="0.25">
      <c r="A9780" s="2">
        <v>73552</v>
      </c>
      <c r="B9780" s="3" t="s">
        <v>19568</v>
      </c>
      <c r="C9780" s="4">
        <f>+WEEKNUM(Tabla4[[#This Row],[FECHA]])</f>
        <v>46</v>
      </c>
      <c r="D9780" s="4">
        <f>+MONTH(Tabla4[[#This Row],[FECHA]])</f>
        <v>11</v>
      </c>
      <c r="E9780" s="4">
        <f>+YEAR(B9780)</f>
        <v>2025</v>
      </c>
      <c r="F9780" t="s">
        <v>14423</v>
      </c>
      <c r="G9780" t="s">
        <v>19567</v>
      </c>
      <c r="H9780" t="s">
        <v>642</v>
      </c>
      <c r="I9780" t="s">
        <v>130</v>
      </c>
      <c r="J9780" t="s">
        <v>14120</v>
      </c>
      <c r="K9780" s="2">
        <v>1234089868</v>
      </c>
      <c r="L9780" t="s">
        <v>38</v>
      </c>
      <c r="M9780" t="s">
        <v>2202</v>
      </c>
      <c r="N9780" s="1" t="s">
        <v>2098</v>
      </c>
    </row>
    <row r="9781" spans="1:14" x14ac:dyDescent="0.25">
      <c r="A9781" s="2">
        <v>59010</v>
      </c>
      <c r="B9781" s="3" t="s">
        <v>19566</v>
      </c>
      <c r="C9781" s="4">
        <f>+WEEKNUM(B9781)</f>
        <v>19</v>
      </c>
      <c r="D9781" s="4">
        <f>+MONTH(Tabla4[[#This Row],[FECHA]])</f>
        <v>5</v>
      </c>
      <c r="E9781" s="4">
        <f>+YEAR(B9781)</f>
        <v>2025</v>
      </c>
      <c r="F9781" t="s">
        <v>4129</v>
      </c>
      <c r="G9781" t="s">
        <v>19565</v>
      </c>
      <c r="H9781" t="s">
        <v>448</v>
      </c>
      <c r="I9781" t="s">
        <v>16</v>
      </c>
      <c r="J9781" t="s">
        <v>2331</v>
      </c>
      <c r="K9781" s="2">
        <v>80143892</v>
      </c>
      <c r="L9781" t="s">
        <v>38</v>
      </c>
      <c r="M9781" t="s">
        <v>2144</v>
      </c>
      <c r="N9781" s="1" t="s">
        <v>2098</v>
      </c>
    </row>
    <row r="9782" spans="1:14" x14ac:dyDescent="0.25">
      <c r="A9782" s="2">
        <v>59014</v>
      </c>
      <c r="B9782" s="3" t="s">
        <v>19564</v>
      </c>
      <c r="C9782" s="4">
        <f>+WEEKNUM(B9782)</f>
        <v>19</v>
      </c>
      <c r="D9782" s="4">
        <f>+MONTH(Tabla4[[#This Row],[FECHA]])</f>
        <v>5</v>
      </c>
      <c r="E9782" s="4">
        <f>+YEAR(B9782)</f>
        <v>2025</v>
      </c>
      <c r="F9782" t="s">
        <v>4063</v>
      </c>
      <c r="G9782" t="s">
        <v>19563</v>
      </c>
      <c r="H9782" t="s">
        <v>3</v>
      </c>
      <c r="I9782" t="s">
        <v>130</v>
      </c>
      <c r="J9782" t="s">
        <v>19562</v>
      </c>
      <c r="K9782" s="2">
        <v>1016020361</v>
      </c>
      <c r="L9782" t="s">
        <v>38</v>
      </c>
      <c r="M9782" t="s">
        <v>8244</v>
      </c>
      <c r="N9782" s="1" t="s">
        <v>2098</v>
      </c>
    </row>
    <row r="9783" spans="1:14" x14ac:dyDescent="0.25">
      <c r="A9783" s="2">
        <v>59023</v>
      </c>
      <c r="B9783" s="3" t="s">
        <v>19561</v>
      </c>
      <c r="C9783" s="4">
        <f>+WEEKNUM(B9783)</f>
        <v>19</v>
      </c>
      <c r="D9783" s="4">
        <f>+MONTH(Tabla4[[#This Row],[FECHA]])</f>
        <v>5</v>
      </c>
      <c r="E9783" s="4">
        <f>+YEAR(B9783)</f>
        <v>2025</v>
      </c>
      <c r="F9783" t="s">
        <v>4112</v>
      </c>
      <c r="G9783" t="s">
        <v>19560</v>
      </c>
      <c r="H9783" t="s">
        <v>8</v>
      </c>
      <c r="I9783" t="s">
        <v>16</v>
      </c>
      <c r="J9783" t="s">
        <v>4372</v>
      </c>
      <c r="K9783" s="2">
        <v>1019118678</v>
      </c>
      <c r="L9783" t="s">
        <v>38</v>
      </c>
      <c r="M9783" t="s">
        <v>2135</v>
      </c>
      <c r="N9783" s="1" t="s">
        <v>2098</v>
      </c>
    </row>
    <row r="9784" spans="1:14" x14ac:dyDescent="0.25">
      <c r="A9784" s="2">
        <v>59030</v>
      </c>
      <c r="B9784" s="3" t="s">
        <v>19559</v>
      </c>
      <c r="C9784" s="4">
        <f>+WEEKNUM(B9784)</f>
        <v>19</v>
      </c>
      <c r="D9784" s="4">
        <f>+MONTH(Tabla4[[#This Row],[FECHA]])</f>
        <v>5</v>
      </c>
      <c r="E9784" s="4">
        <f>+YEAR(B9784)</f>
        <v>2025</v>
      </c>
      <c r="F9784" t="s">
        <v>4123</v>
      </c>
      <c r="G9784" t="s">
        <v>19558</v>
      </c>
      <c r="H9784" t="s">
        <v>8</v>
      </c>
      <c r="I9784" t="s">
        <v>12</v>
      </c>
      <c r="J9784" t="s">
        <v>19557</v>
      </c>
      <c r="K9784" s="2" t="s">
        <v>19556</v>
      </c>
      <c r="L9784" t="s">
        <v>38</v>
      </c>
      <c r="M9784" t="s">
        <v>2144</v>
      </c>
      <c r="N9784" s="1" t="s">
        <v>2098</v>
      </c>
    </row>
    <row r="9785" spans="1:14" x14ac:dyDescent="0.25">
      <c r="A9785" s="2">
        <v>59032</v>
      </c>
      <c r="B9785" s="3" t="s">
        <v>19555</v>
      </c>
      <c r="C9785" s="4">
        <f>+WEEKNUM(B9785)</f>
        <v>19</v>
      </c>
      <c r="D9785" s="4">
        <f>+MONTH(Tabla4[[#This Row],[FECHA]])</f>
        <v>5</v>
      </c>
      <c r="E9785" s="4">
        <f>+YEAR(B9785)</f>
        <v>2025</v>
      </c>
      <c r="F9785" t="s">
        <v>4112</v>
      </c>
      <c r="G9785" t="s">
        <v>19554</v>
      </c>
      <c r="H9785" t="s">
        <v>3</v>
      </c>
      <c r="I9785" t="s">
        <v>12</v>
      </c>
      <c r="J9785" t="s">
        <v>19553</v>
      </c>
      <c r="K9785" s="2">
        <v>1010224394</v>
      </c>
      <c r="L9785" t="s">
        <v>38</v>
      </c>
      <c r="M9785" t="s">
        <v>2115</v>
      </c>
      <c r="N9785" s="1" t="s">
        <v>2098</v>
      </c>
    </row>
    <row r="9786" spans="1:14" x14ac:dyDescent="0.25">
      <c r="A9786" s="2">
        <v>73558</v>
      </c>
      <c r="B9786" s="3" t="s">
        <v>19552</v>
      </c>
      <c r="C9786" s="4">
        <f>+WEEKNUM(Tabla4[[#This Row],[FECHA]])</f>
        <v>46</v>
      </c>
      <c r="D9786" s="4">
        <f>+MONTH(Tabla4[[#This Row],[FECHA]])</f>
        <v>11</v>
      </c>
      <c r="E9786" s="4">
        <f>+YEAR(B9786)</f>
        <v>2025</v>
      </c>
      <c r="F9786" t="s">
        <v>244</v>
      </c>
      <c r="H9786" t="s">
        <v>3</v>
      </c>
      <c r="I9786" t="s">
        <v>16</v>
      </c>
      <c r="J9786" t="s">
        <v>15689</v>
      </c>
      <c r="K9786" s="2">
        <v>80897543</v>
      </c>
      <c r="L9786" t="s">
        <v>55</v>
      </c>
      <c r="M9786" t="s">
        <v>2115</v>
      </c>
      <c r="N9786" s="1" t="s">
        <v>2098</v>
      </c>
    </row>
    <row r="9787" spans="1:14" x14ac:dyDescent="0.25">
      <c r="A9787" s="2">
        <v>59040</v>
      </c>
      <c r="B9787" s="3" t="s">
        <v>19551</v>
      </c>
      <c r="C9787" s="4">
        <f>+WEEKNUM(B9787)</f>
        <v>19</v>
      </c>
      <c r="D9787" s="4">
        <f>+MONTH(Tabla4[[#This Row],[FECHA]])</f>
        <v>5</v>
      </c>
      <c r="E9787" s="4">
        <f>+YEAR(B9787)</f>
        <v>2025</v>
      </c>
      <c r="F9787" t="s">
        <v>4112</v>
      </c>
      <c r="H9787" t="s">
        <v>3</v>
      </c>
      <c r="I9787" t="s">
        <v>130</v>
      </c>
      <c r="J9787" t="s">
        <v>19550</v>
      </c>
      <c r="K9787" s="2">
        <v>1094948896</v>
      </c>
      <c r="L9787" t="s">
        <v>76</v>
      </c>
      <c r="M9787" t="s">
        <v>8244</v>
      </c>
      <c r="N9787" s="1" t="s">
        <v>2098</v>
      </c>
    </row>
    <row r="9788" spans="1:14" x14ac:dyDescent="0.25">
      <c r="A9788" s="2">
        <v>59042</v>
      </c>
      <c r="B9788" s="3" t="s">
        <v>19549</v>
      </c>
      <c r="C9788" s="4">
        <f>+WEEKNUM(B9788)</f>
        <v>19</v>
      </c>
      <c r="D9788" s="4">
        <f>+MONTH(Tabla4[[#This Row],[FECHA]])</f>
        <v>5</v>
      </c>
      <c r="E9788" s="4">
        <f>+YEAR(B9788)</f>
        <v>2025</v>
      </c>
      <c r="F9788" t="s">
        <v>4123</v>
      </c>
      <c r="G9788" t="s">
        <v>19548</v>
      </c>
      <c r="H9788" t="s">
        <v>916</v>
      </c>
      <c r="I9788" t="s">
        <v>33</v>
      </c>
      <c r="J9788" t="s">
        <v>10656</v>
      </c>
      <c r="K9788" s="2">
        <v>1100968419</v>
      </c>
      <c r="L9788" t="s">
        <v>38</v>
      </c>
      <c r="M9788" t="s">
        <v>2144</v>
      </c>
      <c r="N9788" s="1" t="s">
        <v>2098</v>
      </c>
    </row>
    <row r="9789" spans="1:14" x14ac:dyDescent="0.25">
      <c r="A9789" s="2">
        <v>59044</v>
      </c>
      <c r="B9789" s="3" t="s">
        <v>19547</v>
      </c>
      <c r="C9789" s="4">
        <f>+WEEKNUM(B9789)</f>
        <v>19</v>
      </c>
      <c r="D9789" s="4">
        <f>+MONTH(Tabla4[[#This Row],[FECHA]])</f>
        <v>5</v>
      </c>
      <c r="E9789" s="4">
        <f>+YEAR(B9789)</f>
        <v>2025</v>
      </c>
      <c r="F9789" t="s">
        <v>4063</v>
      </c>
      <c r="H9789" t="s">
        <v>3</v>
      </c>
      <c r="I9789" t="s">
        <v>33</v>
      </c>
      <c r="J9789" t="s">
        <v>8898</v>
      </c>
      <c r="K9789" s="2">
        <v>1015478546</v>
      </c>
      <c r="L9789" t="s">
        <v>55</v>
      </c>
      <c r="M9789" t="s">
        <v>2135</v>
      </c>
      <c r="N9789" s="1" t="s">
        <v>2098</v>
      </c>
    </row>
    <row r="9790" spans="1:14" x14ac:dyDescent="0.25">
      <c r="A9790" s="2">
        <v>59053</v>
      </c>
      <c r="B9790" s="3" t="s">
        <v>19546</v>
      </c>
      <c r="C9790" s="4">
        <f>+WEEKNUM(B9790)</f>
        <v>19</v>
      </c>
      <c r="D9790" s="4">
        <f>+MONTH(Tabla4[[#This Row],[FECHA]])</f>
        <v>5</v>
      </c>
      <c r="E9790" s="4">
        <f>+YEAR(B9790)</f>
        <v>2025</v>
      </c>
      <c r="F9790" t="s">
        <v>4116</v>
      </c>
      <c r="G9790" t="s">
        <v>19545</v>
      </c>
      <c r="H9790" t="s">
        <v>21</v>
      </c>
      <c r="I9790" t="s">
        <v>303</v>
      </c>
      <c r="J9790" t="s">
        <v>3967</v>
      </c>
      <c r="K9790" s="2">
        <v>1000503704</v>
      </c>
      <c r="L9790" t="s">
        <v>38</v>
      </c>
      <c r="M9790" t="s">
        <v>8244</v>
      </c>
      <c r="N9790" s="1" t="s">
        <v>2098</v>
      </c>
    </row>
    <row r="9791" spans="1:14" x14ac:dyDescent="0.25">
      <c r="A9791" s="2">
        <v>73561</v>
      </c>
      <c r="B9791" s="3" t="s">
        <v>19544</v>
      </c>
      <c r="C9791" s="4">
        <f>+WEEKNUM(Tabla4[[#This Row],[FECHA]])</f>
        <v>46</v>
      </c>
      <c r="D9791" s="4">
        <f>+MONTH(Tabla4[[#This Row],[FECHA]])</f>
        <v>11</v>
      </c>
      <c r="E9791" s="4">
        <f>+YEAR(B9791)</f>
        <v>2025</v>
      </c>
      <c r="F9791" t="s">
        <v>14446</v>
      </c>
      <c r="H9791" t="s">
        <v>642</v>
      </c>
      <c r="I9791" t="s">
        <v>366</v>
      </c>
      <c r="J9791" t="s">
        <v>2853</v>
      </c>
      <c r="K9791" s="2">
        <v>1012396645</v>
      </c>
      <c r="L9791" t="s">
        <v>55</v>
      </c>
      <c r="M9791" t="s">
        <v>2202</v>
      </c>
      <c r="N9791" s="1" t="s">
        <v>2098</v>
      </c>
    </row>
    <row r="9792" spans="1:14" x14ac:dyDescent="0.25">
      <c r="A9792" s="2">
        <v>59058</v>
      </c>
      <c r="B9792" s="3" t="s">
        <v>19543</v>
      </c>
      <c r="C9792" s="4">
        <f>+WEEKNUM(B9792)</f>
        <v>19</v>
      </c>
      <c r="D9792" s="4">
        <f>+MONTH(Tabla4[[#This Row],[FECHA]])</f>
        <v>5</v>
      </c>
      <c r="E9792" s="4">
        <f>+YEAR(B9792)</f>
        <v>2025</v>
      </c>
      <c r="F9792" t="s">
        <v>4123</v>
      </c>
      <c r="G9792" t="s">
        <v>19542</v>
      </c>
      <c r="H9792" t="s">
        <v>8</v>
      </c>
      <c r="I9792" t="s">
        <v>16</v>
      </c>
      <c r="J9792" t="s">
        <v>17052</v>
      </c>
      <c r="K9792" s="2">
        <v>1136882253</v>
      </c>
      <c r="L9792" t="s">
        <v>38</v>
      </c>
      <c r="M9792" t="s">
        <v>2144</v>
      </c>
      <c r="N9792" s="1" t="s">
        <v>2098</v>
      </c>
    </row>
    <row r="9793" spans="1:14" x14ac:dyDescent="0.25">
      <c r="A9793" s="2">
        <v>59059</v>
      </c>
      <c r="B9793" s="3" t="s">
        <v>19541</v>
      </c>
      <c r="C9793" s="4">
        <f>+WEEKNUM(B9793)</f>
        <v>19</v>
      </c>
      <c r="D9793" s="4">
        <f>+MONTH(Tabla4[[#This Row],[FECHA]])</f>
        <v>5</v>
      </c>
      <c r="E9793" s="4">
        <f>+YEAR(B9793)</f>
        <v>2025</v>
      </c>
      <c r="F9793" t="s">
        <v>4123</v>
      </c>
      <c r="G9793" t="s">
        <v>19540</v>
      </c>
      <c r="H9793" t="s">
        <v>8</v>
      </c>
      <c r="I9793" t="s">
        <v>16</v>
      </c>
      <c r="J9793" t="s">
        <v>2280</v>
      </c>
      <c r="K9793" s="2">
        <v>1010226768</v>
      </c>
      <c r="L9793" t="s">
        <v>38</v>
      </c>
      <c r="M9793" t="s">
        <v>2106</v>
      </c>
      <c r="N9793" s="1" t="s">
        <v>2098</v>
      </c>
    </row>
    <row r="9794" spans="1:14" x14ac:dyDescent="0.25">
      <c r="A9794" s="2">
        <v>59066</v>
      </c>
      <c r="B9794" s="3" t="s">
        <v>19539</v>
      </c>
      <c r="C9794" s="4">
        <f>+WEEKNUM(B9794)</f>
        <v>19</v>
      </c>
      <c r="D9794" s="4">
        <f>+MONTH(Tabla4[[#This Row],[FECHA]])</f>
        <v>5</v>
      </c>
      <c r="E9794" s="4">
        <f>+YEAR(B9794)</f>
        <v>2025</v>
      </c>
      <c r="F9794" t="s">
        <v>4123</v>
      </c>
      <c r="G9794" t="s">
        <v>19538</v>
      </c>
      <c r="H9794" t="s">
        <v>482</v>
      </c>
      <c r="I9794" t="s">
        <v>33</v>
      </c>
      <c r="J9794" t="s">
        <v>3015</v>
      </c>
      <c r="K9794" s="2">
        <v>1015482874</v>
      </c>
      <c r="L9794" t="s">
        <v>38</v>
      </c>
      <c r="M9794" t="s">
        <v>2135</v>
      </c>
      <c r="N9794" s="1" t="s">
        <v>2098</v>
      </c>
    </row>
    <row r="9795" spans="1:14" x14ac:dyDescent="0.25">
      <c r="A9795" s="2">
        <v>59068</v>
      </c>
      <c r="B9795" s="3" t="s">
        <v>19537</v>
      </c>
      <c r="C9795" s="4">
        <f>+WEEKNUM(B9795)</f>
        <v>19</v>
      </c>
      <c r="D9795" s="4">
        <f>+MONTH(Tabla4[[#This Row],[FECHA]])</f>
        <v>5</v>
      </c>
      <c r="E9795" s="4">
        <f>+YEAR(B9795)</f>
        <v>2025</v>
      </c>
      <c r="F9795" t="s">
        <v>4123</v>
      </c>
      <c r="G9795" t="s">
        <v>19536</v>
      </c>
      <c r="H9795" t="s">
        <v>19535</v>
      </c>
      <c r="I9795" t="s">
        <v>33</v>
      </c>
      <c r="J9795" t="s">
        <v>19534</v>
      </c>
      <c r="K9795" s="2">
        <v>1020803107</v>
      </c>
      <c r="L9795" t="s">
        <v>38</v>
      </c>
      <c r="M9795" t="s">
        <v>8244</v>
      </c>
      <c r="N9795" s="1" t="s">
        <v>2098</v>
      </c>
    </row>
    <row r="9796" spans="1:14" x14ac:dyDescent="0.25">
      <c r="A9796" s="2">
        <v>73570</v>
      </c>
      <c r="B9796" s="3" t="s">
        <v>19533</v>
      </c>
      <c r="C9796" s="4">
        <f>+WEEKNUM(Tabla4[[#This Row],[FECHA]])</f>
        <v>46</v>
      </c>
      <c r="D9796" s="4">
        <f>+MONTH(Tabla4[[#This Row],[FECHA]])</f>
        <v>11</v>
      </c>
      <c r="E9796" s="4">
        <f>+YEAR(B9796)</f>
        <v>2025</v>
      </c>
      <c r="F9796" t="s">
        <v>14423</v>
      </c>
      <c r="G9796" t="s">
        <v>19532</v>
      </c>
      <c r="H9796" t="s">
        <v>642</v>
      </c>
      <c r="I9796" t="s">
        <v>33</v>
      </c>
      <c r="J9796" t="s">
        <v>2435</v>
      </c>
      <c r="K9796" s="2">
        <v>1018431883</v>
      </c>
      <c r="L9796" t="s">
        <v>38</v>
      </c>
      <c r="M9796" t="s">
        <v>2106</v>
      </c>
      <c r="N9796" s="1" t="s">
        <v>2098</v>
      </c>
    </row>
    <row r="9797" spans="1:14" x14ac:dyDescent="0.25">
      <c r="A9797" s="2">
        <v>59082</v>
      </c>
      <c r="B9797" s="3" t="s">
        <v>19531</v>
      </c>
      <c r="C9797" s="4">
        <f>+WEEKNUM(B9797)</f>
        <v>19</v>
      </c>
      <c r="D9797" s="4">
        <f>+MONTH(Tabla4[[#This Row],[FECHA]])</f>
        <v>5</v>
      </c>
      <c r="E9797" s="4">
        <f>+YEAR(B9797)</f>
        <v>2025</v>
      </c>
      <c r="F9797" t="s">
        <v>4123</v>
      </c>
      <c r="G9797" t="s">
        <v>19530</v>
      </c>
      <c r="H9797" t="s">
        <v>154</v>
      </c>
      <c r="I9797" t="s">
        <v>16</v>
      </c>
      <c r="J9797" t="s">
        <v>4616</v>
      </c>
      <c r="K9797" s="2">
        <v>900712338</v>
      </c>
      <c r="L9797" t="s">
        <v>38</v>
      </c>
      <c r="M9797" t="s">
        <v>2144</v>
      </c>
      <c r="N9797" s="1" t="s">
        <v>2098</v>
      </c>
    </row>
    <row r="9798" spans="1:14" x14ac:dyDescent="0.25">
      <c r="A9798" s="2">
        <v>59087</v>
      </c>
      <c r="B9798" s="3" t="s">
        <v>19529</v>
      </c>
      <c r="C9798" s="4">
        <f>+WEEKNUM(B9798)</f>
        <v>19</v>
      </c>
      <c r="D9798" s="4">
        <f>+MONTH(Tabla4[[#This Row],[FECHA]])</f>
        <v>5</v>
      </c>
      <c r="E9798" s="4">
        <f>+YEAR(B9798)</f>
        <v>2025</v>
      </c>
      <c r="F9798" t="s">
        <v>4112</v>
      </c>
      <c r="H9798" t="s">
        <v>8</v>
      </c>
      <c r="I9798" t="s">
        <v>30</v>
      </c>
      <c r="J9798" t="s">
        <v>9095</v>
      </c>
      <c r="K9798" s="2">
        <v>1030547474</v>
      </c>
      <c r="L9798" t="s">
        <v>55</v>
      </c>
      <c r="M9798" t="s">
        <v>2106</v>
      </c>
      <c r="N9798" s="1" t="s">
        <v>2098</v>
      </c>
    </row>
    <row r="9799" spans="1:14" x14ac:dyDescent="0.25">
      <c r="A9799" s="2">
        <v>59088</v>
      </c>
      <c r="B9799" s="3" t="s">
        <v>19528</v>
      </c>
      <c r="C9799" s="4">
        <f>+WEEKNUM(B9799)</f>
        <v>19</v>
      </c>
      <c r="D9799" s="4">
        <f>+MONTH(Tabla4[[#This Row],[FECHA]])</f>
        <v>5</v>
      </c>
      <c r="E9799" s="4">
        <f>+YEAR(B9799)</f>
        <v>2025</v>
      </c>
      <c r="F9799" t="s">
        <v>4116</v>
      </c>
      <c r="G9799" t="s">
        <v>19527</v>
      </c>
      <c r="H9799" t="s">
        <v>21</v>
      </c>
      <c r="I9799" t="s">
        <v>16</v>
      </c>
      <c r="J9799" t="s">
        <v>6623</v>
      </c>
      <c r="K9799" s="2">
        <v>1014245150</v>
      </c>
      <c r="L9799" t="s">
        <v>38</v>
      </c>
      <c r="M9799" t="s">
        <v>2115</v>
      </c>
      <c r="N9799" s="1" t="s">
        <v>2098</v>
      </c>
    </row>
    <row r="9800" spans="1:14" x14ac:dyDescent="0.25">
      <c r="A9800" s="2">
        <v>59094</v>
      </c>
      <c r="B9800" s="3" t="s">
        <v>19526</v>
      </c>
      <c r="C9800" s="4">
        <f>+WEEKNUM(B9800)</f>
        <v>19</v>
      </c>
      <c r="D9800" s="4">
        <f>+MONTH(Tabla4[[#This Row],[FECHA]])</f>
        <v>5</v>
      </c>
      <c r="E9800" s="4">
        <f>+YEAR(B9800)</f>
        <v>2025</v>
      </c>
      <c r="F9800" t="s">
        <v>4063</v>
      </c>
      <c r="H9800" t="s">
        <v>3</v>
      </c>
      <c r="I9800" t="s">
        <v>30</v>
      </c>
      <c r="J9800" t="s">
        <v>6546</v>
      </c>
      <c r="K9800" s="2">
        <v>830063024</v>
      </c>
      <c r="L9800" t="s">
        <v>55</v>
      </c>
      <c r="M9800" t="s">
        <v>2115</v>
      </c>
      <c r="N9800" s="1" t="s">
        <v>2098</v>
      </c>
    </row>
    <row r="9801" spans="1:14" x14ac:dyDescent="0.25">
      <c r="A9801" s="2">
        <v>59100</v>
      </c>
      <c r="B9801" s="3" t="s">
        <v>19525</v>
      </c>
      <c r="C9801" s="4">
        <f>+WEEKNUM(B9801)</f>
        <v>19</v>
      </c>
      <c r="D9801" s="4">
        <f>+MONTH(Tabla4[[#This Row],[FECHA]])</f>
        <v>5</v>
      </c>
      <c r="E9801" s="4">
        <f>+YEAR(B9801)</f>
        <v>2025</v>
      </c>
      <c r="F9801" t="s">
        <v>4123</v>
      </c>
      <c r="G9801" t="s">
        <v>19524</v>
      </c>
      <c r="H9801" t="s">
        <v>8</v>
      </c>
      <c r="I9801" t="s">
        <v>12</v>
      </c>
      <c r="J9801" t="s">
        <v>14080</v>
      </c>
      <c r="K9801" s="2">
        <v>1020784903</v>
      </c>
      <c r="L9801" t="s">
        <v>38</v>
      </c>
      <c r="M9801" t="s">
        <v>2106</v>
      </c>
      <c r="N9801" s="1" t="s">
        <v>2098</v>
      </c>
    </row>
    <row r="9802" spans="1:14" x14ac:dyDescent="0.25">
      <c r="A9802" s="2">
        <v>59104</v>
      </c>
      <c r="B9802" s="3" t="s">
        <v>19523</v>
      </c>
      <c r="C9802" s="4">
        <f>+WEEKNUM(B9802)</f>
        <v>19</v>
      </c>
      <c r="D9802" s="4">
        <f>+MONTH(Tabla4[[#This Row],[FECHA]])</f>
        <v>5</v>
      </c>
      <c r="E9802" s="4">
        <f>+YEAR(B9802)</f>
        <v>2025</v>
      </c>
      <c r="F9802" t="s">
        <v>4112</v>
      </c>
      <c r="H9802" t="s">
        <v>21</v>
      </c>
      <c r="I9802" t="s">
        <v>30</v>
      </c>
      <c r="J9802" t="s">
        <v>19522</v>
      </c>
      <c r="K9802" s="2">
        <v>1022396477</v>
      </c>
      <c r="L9802" t="s">
        <v>76</v>
      </c>
      <c r="M9802" t="s">
        <v>2106</v>
      </c>
      <c r="N9802" s="1" t="s">
        <v>2098</v>
      </c>
    </row>
    <row r="9803" spans="1:14" x14ac:dyDescent="0.25">
      <c r="A9803" s="2">
        <v>59109</v>
      </c>
      <c r="B9803" s="3" t="s">
        <v>19521</v>
      </c>
      <c r="C9803" s="4">
        <f>+WEEKNUM(B9803)</f>
        <v>19</v>
      </c>
      <c r="D9803" s="4">
        <f>+MONTH(Tabla4[[#This Row],[FECHA]])</f>
        <v>5</v>
      </c>
      <c r="E9803" s="4">
        <f>+YEAR(B9803)</f>
        <v>2025</v>
      </c>
      <c r="F9803" t="s">
        <v>4123</v>
      </c>
      <c r="G9803" t="s">
        <v>19520</v>
      </c>
      <c r="H9803" t="s">
        <v>642</v>
      </c>
      <c r="I9803" t="s">
        <v>130</v>
      </c>
      <c r="J9803" t="s">
        <v>7455</v>
      </c>
      <c r="K9803" s="2">
        <v>1020794149</v>
      </c>
      <c r="L9803" t="s">
        <v>38</v>
      </c>
      <c r="M9803" t="s">
        <v>2144</v>
      </c>
      <c r="N9803" s="1" t="s">
        <v>2098</v>
      </c>
    </row>
    <row r="9804" spans="1:14" x14ac:dyDescent="0.25">
      <c r="A9804" s="2">
        <v>59114</v>
      </c>
      <c r="B9804" s="3" t="s">
        <v>19519</v>
      </c>
      <c r="C9804" s="4">
        <f>+WEEKNUM(B9804)</f>
        <v>19</v>
      </c>
      <c r="D9804" s="4">
        <f>+MONTH(Tabla4[[#This Row],[FECHA]])</f>
        <v>5</v>
      </c>
      <c r="E9804" s="4">
        <f>+YEAR(B9804)</f>
        <v>2025</v>
      </c>
      <c r="F9804" t="s">
        <v>4212</v>
      </c>
      <c r="G9804" t="s">
        <v>19518</v>
      </c>
      <c r="H9804" t="s">
        <v>3</v>
      </c>
      <c r="I9804" t="s">
        <v>33</v>
      </c>
      <c r="J9804" t="s">
        <v>19517</v>
      </c>
      <c r="K9804" s="2">
        <v>901154735</v>
      </c>
      <c r="L9804" t="s">
        <v>38</v>
      </c>
      <c r="M9804" t="s">
        <v>2115</v>
      </c>
      <c r="N9804" s="1" t="s">
        <v>2098</v>
      </c>
    </row>
    <row r="9805" spans="1:14" x14ac:dyDescent="0.25">
      <c r="A9805" s="2">
        <v>59115</v>
      </c>
      <c r="B9805" s="3" t="s">
        <v>19516</v>
      </c>
      <c r="C9805" s="4">
        <f>+WEEKNUM(B9805)</f>
        <v>19</v>
      </c>
      <c r="D9805" s="4">
        <f>+MONTH(Tabla4[[#This Row],[FECHA]])</f>
        <v>5</v>
      </c>
      <c r="E9805" s="4">
        <f>+YEAR(B9805)</f>
        <v>2025</v>
      </c>
      <c r="F9805" t="s">
        <v>4063</v>
      </c>
      <c r="H9805" t="s">
        <v>642</v>
      </c>
      <c r="I9805" t="s">
        <v>30</v>
      </c>
      <c r="J9805" t="s">
        <v>3951</v>
      </c>
      <c r="K9805" s="2">
        <v>53031217</v>
      </c>
      <c r="L9805" t="s">
        <v>55</v>
      </c>
      <c r="M9805" t="s">
        <v>2144</v>
      </c>
      <c r="N9805" s="1" t="s">
        <v>2098</v>
      </c>
    </row>
    <row r="9806" spans="1:14" x14ac:dyDescent="0.25">
      <c r="A9806" s="2">
        <v>59116</v>
      </c>
      <c r="B9806" s="3" t="s">
        <v>19515</v>
      </c>
      <c r="C9806" s="4">
        <f>+WEEKNUM(B9806)</f>
        <v>19</v>
      </c>
      <c r="D9806" s="4">
        <f>+MONTH(Tabla4[[#This Row],[FECHA]])</f>
        <v>5</v>
      </c>
      <c r="E9806" s="4">
        <f>+YEAR(B9806)</f>
        <v>2025</v>
      </c>
      <c r="F9806" t="s">
        <v>4063</v>
      </c>
      <c r="G9806" t="s">
        <v>19514</v>
      </c>
      <c r="H9806" t="s">
        <v>8</v>
      </c>
      <c r="I9806" t="s">
        <v>47</v>
      </c>
      <c r="J9806" t="s">
        <v>2805</v>
      </c>
      <c r="K9806" s="2">
        <v>1016026212</v>
      </c>
      <c r="L9806" t="s">
        <v>38</v>
      </c>
      <c r="M9806" t="s">
        <v>8244</v>
      </c>
      <c r="N9806" s="1" t="s">
        <v>2098</v>
      </c>
    </row>
    <row r="9807" spans="1:14" x14ac:dyDescent="0.25">
      <c r="A9807" s="2">
        <v>59119</v>
      </c>
      <c r="B9807" s="3" t="s">
        <v>19513</v>
      </c>
      <c r="C9807" s="4">
        <f>+WEEKNUM(B9807)</f>
        <v>19</v>
      </c>
      <c r="D9807" s="4">
        <f>+MONTH(Tabla4[[#This Row],[FECHA]])</f>
        <v>5</v>
      </c>
      <c r="E9807" s="4">
        <f>+YEAR(B9807)</f>
        <v>2025</v>
      </c>
      <c r="F9807" t="s">
        <v>4116</v>
      </c>
      <c r="H9807" t="s">
        <v>8</v>
      </c>
      <c r="I9807" t="s">
        <v>33</v>
      </c>
      <c r="J9807" t="s">
        <v>206</v>
      </c>
      <c r="K9807" s="2">
        <v>901127287</v>
      </c>
      <c r="L9807" t="s">
        <v>14117</v>
      </c>
      <c r="M9807" t="s">
        <v>2106</v>
      </c>
      <c r="N9807" s="1" t="s">
        <v>2098</v>
      </c>
    </row>
    <row r="9808" spans="1:14" x14ac:dyDescent="0.25">
      <c r="A9808" s="2">
        <v>59128</v>
      </c>
      <c r="B9808" s="3" t="s">
        <v>19512</v>
      </c>
      <c r="C9808" s="4">
        <f>+WEEKNUM(B9808)</f>
        <v>19</v>
      </c>
      <c r="D9808" s="4">
        <f>+MONTH(Tabla4[[#This Row],[FECHA]])</f>
        <v>5</v>
      </c>
      <c r="E9808" s="4">
        <f>+YEAR(B9808)</f>
        <v>2025</v>
      </c>
      <c r="F9808" t="s">
        <v>4063</v>
      </c>
      <c r="H9808" t="s">
        <v>21</v>
      </c>
      <c r="I9808" t="s">
        <v>30</v>
      </c>
      <c r="J9808" t="s">
        <v>9095</v>
      </c>
      <c r="K9808" s="2">
        <v>1030547474</v>
      </c>
      <c r="L9808" t="s">
        <v>55</v>
      </c>
      <c r="M9808" t="s">
        <v>2106</v>
      </c>
      <c r="N9808" s="1" t="s">
        <v>2098</v>
      </c>
    </row>
    <row r="9809" spans="1:14" x14ac:dyDescent="0.25">
      <c r="A9809" s="2">
        <v>59134</v>
      </c>
      <c r="B9809" s="3" t="s">
        <v>19511</v>
      </c>
      <c r="C9809" s="4">
        <f>+WEEKNUM(B9809)</f>
        <v>19</v>
      </c>
      <c r="D9809" s="4">
        <f>+MONTH(Tabla4[[#This Row],[FECHA]])</f>
        <v>5</v>
      </c>
      <c r="E9809" s="4">
        <f>+YEAR(B9809)</f>
        <v>2025</v>
      </c>
      <c r="F9809" t="s">
        <v>4063</v>
      </c>
      <c r="H9809" t="s">
        <v>21</v>
      </c>
      <c r="I9809" t="s">
        <v>30</v>
      </c>
      <c r="J9809" t="s">
        <v>3690</v>
      </c>
      <c r="K9809" s="2" t="s">
        <v>3689</v>
      </c>
      <c r="L9809" t="s">
        <v>76</v>
      </c>
      <c r="M9809" t="s">
        <v>2115</v>
      </c>
      <c r="N9809" s="1" t="s">
        <v>2098</v>
      </c>
    </row>
    <row r="9810" spans="1:14" x14ac:dyDescent="0.25">
      <c r="A9810" s="2">
        <v>59138</v>
      </c>
      <c r="B9810" s="3" t="s">
        <v>19510</v>
      </c>
      <c r="C9810" s="4">
        <f>+WEEKNUM(B9810)</f>
        <v>19</v>
      </c>
      <c r="D9810" s="4">
        <f>+MONTH(Tabla4[[#This Row],[FECHA]])</f>
        <v>5</v>
      </c>
      <c r="E9810" s="4">
        <f>+YEAR(B9810)</f>
        <v>2025</v>
      </c>
      <c r="F9810" t="s">
        <v>4112</v>
      </c>
      <c r="G9810" t="s">
        <v>19509</v>
      </c>
      <c r="H9810" t="s">
        <v>21</v>
      </c>
      <c r="I9810" t="s">
        <v>16</v>
      </c>
      <c r="J9810" t="s">
        <v>5736</v>
      </c>
      <c r="K9810" s="2">
        <v>4512577</v>
      </c>
      <c r="L9810" t="s">
        <v>38</v>
      </c>
      <c r="M9810" t="s">
        <v>2106</v>
      </c>
      <c r="N9810" s="1" t="s">
        <v>2098</v>
      </c>
    </row>
    <row r="9811" spans="1:14" x14ac:dyDescent="0.25">
      <c r="A9811" s="2">
        <v>59161</v>
      </c>
      <c r="B9811" s="3" t="s">
        <v>19508</v>
      </c>
      <c r="C9811" s="4">
        <f>+WEEKNUM(B9811)</f>
        <v>19</v>
      </c>
      <c r="D9811" s="4">
        <f>+MONTH(Tabla4[[#This Row],[FECHA]])</f>
        <v>5</v>
      </c>
      <c r="E9811" s="4">
        <f>+YEAR(B9811)</f>
        <v>2025</v>
      </c>
      <c r="F9811" t="s">
        <v>4116</v>
      </c>
      <c r="G9811" t="s">
        <v>19507</v>
      </c>
      <c r="H9811" t="s">
        <v>8</v>
      </c>
      <c r="I9811" t="s">
        <v>33</v>
      </c>
      <c r="J9811" t="s">
        <v>19506</v>
      </c>
      <c r="K9811" s="2">
        <v>1020818569</v>
      </c>
      <c r="L9811" t="s">
        <v>38</v>
      </c>
      <c r="M9811" t="s">
        <v>2144</v>
      </c>
      <c r="N9811" s="1" t="s">
        <v>2098</v>
      </c>
    </row>
    <row r="9812" spans="1:14" x14ac:dyDescent="0.25">
      <c r="A9812" s="2">
        <v>59163</v>
      </c>
      <c r="B9812" s="3" t="s">
        <v>19505</v>
      </c>
      <c r="C9812" s="4">
        <f>+WEEKNUM(B9812)</f>
        <v>19</v>
      </c>
      <c r="D9812" s="4">
        <f>+MONTH(Tabla4[[#This Row],[FECHA]])</f>
        <v>5</v>
      </c>
      <c r="E9812" s="4">
        <f>+YEAR(B9812)</f>
        <v>2025</v>
      </c>
      <c r="F9812" t="s">
        <v>4171</v>
      </c>
      <c r="H9812" t="s">
        <v>21</v>
      </c>
      <c r="I9812" t="s">
        <v>33</v>
      </c>
      <c r="J9812" t="s">
        <v>19504</v>
      </c>
      <c r="K9812" s="2">
        <v>901045082</v>
      </c>
      <c r="L9812" t="s">
        <v>76</v>
      </c>
      <c r="M9812" t="s">
        <v>2106</v>
      </c>
      <c r="N9812" s="1" t="s">
        <v>2098</v>
      </c>
    </row>
    <row r="9813" spans="1:14" x14ac:dyDescent="0.25">
      <c r="A9813" s="2">
        <v>73572</v>
      </c>
      <c r="B9813" s="3" t="s">
        <v>19503</v>
      </c>
      <c r="C9813" s="4">
        <f>+WEEKNUM(Tabla4[[#This Row],[FECHA]])</f>
        <v>46</v>
      </c>
      <c r="D9813" s="4">
        <f>+MONTH(Tabla4[[#This Row],[FECHA]])</f>
        <v>11</v>
      </c>
      <c r="E9813" s="4">
        <f>+YEAR(B9813)</f>
        <v>2025</v>
      </c>
      <c r="F9813" t="s">
        <v>14420</v>
      </c>
      <c r="H9813" t="s">
        <v>3</v>
      </c>
      <c r="I9813" t="s">
        <v>130</v>
      </c>
      <c r="J9813" t="s">
        <v>19502</v>
      </c>
      <c r="K9813" s="2">
        <v>80813640</v>
      </c>
      <c r="L9813" t="s">
        <v>198</v>
      </c>
      <c r="M9813" t="s">
        <v>556</v>
      </c>
      <c r="N9813" s="1" t="s">
        <v>2098</v>
      </c>
    </row>
    <row r="9814" spans="1:14" x14ac:dyDescent="0.25">
      <c r="A9814" s="2">
        <v>59173</v>
      </c>
      <c r="B9814" s="3" t="s">
        <v>19501</v>
      </c>
      <c r="C9814" s="4">
        <f>+WEEKNUM(B9814)</f>
        <v>19</v>
      </c>
      <c r="D9814" s="4">
        <f>+MONTH(Tabla4[[#This Row],[FECHA]])</f>
        <v>5</v>
      </c>
      <c r="E9814" s="4">
        <f>+YEAR(B9814)</f>
        <v>2025</v>
      </c>
      <c r="F9814" t="s">
        <v>4112</v>
      </c>
      <c r="H9814" t="s">
        <v>8</v>
      </c>
      <c r="I9814" t="s">
        <v>130</v>
      </c>
      <c r="J9814" t="s">
        <v>19500</v>
      </c>
      <c r="K9814" s="2">
        <v>1030666380</v>
      </c>
      <c r="L9814" t="s">
        <v>55</v>
      </c>
      <c r="M9814" t="s">
        <v>2135</v>
      </c>
      <c r="N9814" s="1" t="s">
        <v>2098</v>
      </c>
    </row>
    <row r="9815" spans="1:14" x14ac:dyDescent="0.25">
      <c r="A9815" s="2">
        <v>59174</v>
      </c>
      <c r="B9815" s="3" t="s">
        <v>19499</v>
      </c>
      <c r="C9815" s="4">
        <f>+WEEKNUM(B9815)</f>
        <v>19</v>
      </c>
      <c r="D9815" s="4">
        <f>+MONTH(Tabla4[[#This Row],[FECHA]])</f>
        <v>5</v>
      </c>
      <c r="E9815" s="4">
        <f>+YEAR(B9815)</f>
        <v>2025</v>
      </c>
      <c r="F9815" t="s">
        <v>4070</v>
      </c>
      <c r="H9815" t="s">
        <v>3</v>
      </c>
      <c r="I9815" t="s">
        <v>130</v>
      </c>
      <c r="J9815" t="s">
        <v>19498</v>
      </c>
      <c r="K9815" s="2">
        <v>43618211</v>
      </c>
      <c r="L9815" t="s">
        <v>55</v>
      </c>
      <c r="M9815" t="s">
        <v>2115</v>
      </c>
      <c r="N9815" s="1" t="s">
        <v>2098</v>
      </c>
    </row>
    <row r="9816" spans="1:14" x14ac:dyDescent="0.25">
      <c r="A9816" s="2">
        <v>59192</v>
      </c>
      <c r="B9816" s="3" t="s">
        <v>19497</v>
      </c>
      <c r="C9816" s="4">
        <f>+WEEKNUM(B9816)</f>
        <v>19</v>
      </c>
      <c r="D9816" s="4">
        <f>+MONTH(Tabla4[[#This Row],[FECHA]])</f>
        <v>5</v>
      </c>
      <c r="E9816" s="4">
        <f>+YEAR(B9816)</f>
        <v>2025</v>
      </c>
      <c r="F9816" t="s">
        <v>4116</v>
      </c>
      <c r="G9816" t="s">
        <v>19496</v>
      </c>
      <c r="H9816" t="s">
        <v>448</v>
      </c>
      <c r="I9816" t="s">
        <v>30</v>
      </c>
      <c r="J9816" t="s">
        <v>3405</v>
      </c>
      <c r="K9816" s="2">
        <v>1010199778</v>
      </c>
      <c r="L9816" t="s">
        <v>38</v>
      </c>
      <c r="M9816" t="s">
        <v>2115</v>
      </c>
      <c r="N9816" s="1" t="s">
        <v>2098</v>
      </c>
    </row>
    <row r="9817" spans="1:14" x14ac:dyDescent="0.25">
      <c r="A9817" s="2">
        <v>59204</v>
      </c>
      <c r="B9817" s="3" t="s">
        <v>19495</v>
      </c>
      <c r="C9817" s="4">
        <f>+WEEKNUM(B9817)</f>
        <v>19</v>
      </c>
      <c r="D9817" s="4">
        <f>+MONTH(Tabla4[[#This Row],[FECHA]])</f>
        <v>5</v>
      </c>
      <c r="E9817" s="4">
        <f>+YEAR(B9817)</f>
        <v>2025</v>
      </c>
      <c r="F9817" t="s">
        <v>4116</v>
      </c>
      <c r="G9817" t="s">
        <v>19494</v>
      </c>
      <c r="H9817" t="s">
        <v>3803</v>
      </c>
      <c r="I9817" t="s">
        <v>16</v>
      </c>
      <c r="J9817" t="s">
        <v>19493</v>
      </c>
      <c r="K9817" s="2">
        <v>1016078281</v>
      </c>
      <c r="L9817" t="s">
        <v>38</v>
      </c>
      <c r="M9817" t="s">
        <v>2144</v>
      </c>
      <c r="N9817" s="1" t="s">
        <v>2098</v>
      </c>
    </row>
    <row r="9818" spans="1:14" x14ac:dyDescent="0.25">
      <c r="A9818" s="2">
        <v>73574</v>
      </c>
      <c r="B9818" s="3" t="s">
        <v>19492</v>
      </c>
      <c r="C9818" s="4">
        <f>+WEEKNUM(Tabla4[[#This Row],[FECHA]])</f>
        <v>46</v>
      </c>
      <c r="D9818" s="4">
        <f>+MONTH(Tabla4[[#This Row],[FECHA]])</f>
        <v>11</v>
      </c>
      <c r="E9818" s="4">
        <f>+YEAR(B9818)</f>
        <v>2025</v>
      </c>
      <c r="F9818" t="s">
        <v>14423</v>
      </c>
      <c r="G9818" t="s">
        <v>19491</v>
      </c>
      <c r="H9818" t="s">
        <v>642</v>
      </c>
      <c r="I9818" t="s">
        <v>33</v>
      </c>
      <c r="J9818" t="s">
        <v>3317</v>
      </c>
      <c r="K9818" s="2">
        <v>1015460813</v>
      </c>
      <c r="L9818" t="s">
        <v>38</v>
      </c>
      <c r="M9818" t="s">
        <v>2144</v>
      </c>
      <c r="N9818" s="1" t="s">
        <v>2098</v>
      </c>
    </row>
    <row r="9819" spans="1:14" x14ac:dyDescent="0.25">
      <c r="A9819" s="2">
        <v>59207</v>
      </c>
      <c r="B9819" s="3" t="s">
        <v>19490</v>
      </c>
      <c r="C9819" s="4">
        <f>+WEEKNUM(B9819)</f>
        <v>19</v>
      </c>
      <c r="D9819" s="4">
        <f>+MONTH(Tabla4[[#This Row],[FECHA]])</f>
        <v>5</v>
      </c>
      <c r="E9819" s="4">
        <f>+YEAR(B9819)</f>
        <v>2025</v>
      </c>
      <c r="F9819" t="s">
        <v>4070</v>
      </c>
      <c r="G9819" t="s">
        <v>19489</v>
      </c>
      <c r="H9819" t="s">
        <v>21</v>
      </c>
      <c r="I9819" t="s">
        <v>130</v>
      </c>
      <c r="J9819" t="s">
        <v>3913</v>
      </c>
      <c r="K9819" s="2">
        <v>80742516</v>
      </c>
      <c r="L9819" t="s">
        <v>38</v>
      </c>
      <c r="M9819" t="s">
        <v>2106</v>
      </c>
      <c r="N9819" s="1" t="s">
        <v>2098</v>
      </c>
    </row>
    <row r="9820" spans="1:14" x14ac:dyDescent="0.25">
      <c r="A9820" s="2">
        <v>59210</v>
      </c>
      <c r="B9820" s="3" t="s">
        <v>19488</v>
      </c>
      <c r="C9820" s="4">
        <f>+WEEKNUM(B9820)</f>
        <v>19</v>
      </c>
      <c r="D9820" s="4">
        <f>+MONTH(Tabla4[[#This Row],[FECHA]])</f>
        <v>5</v>
      </c>
      <c r="E9820" s="4">
        <f>+YEAR(B9820)</f>
        <v>2025</v>
      </c>
      <c r="F9820" t="s">
        <v>4112</v>
      </c>
      <c r="H9820" t="s">
        <v>8</v>
      </c>
      <c r="I9820" t="s">
        <v>16</v>
      </c>
      <c r="J9820" t="s">
        <v>13338</v>
      </c>
      <c r="K9820" s="2">
        <v>1000409722</v>
      </c>
      <c r="L9820" t="s">
        <v>55</v>
      </c>
      <c r="M9820" t="s">
        <v>8244</v>
      </c>
      <c r="N9820" s="1" t="s">
        <v>2098</v>
      </c>
    </row>
    <row r="9821" spans="1:14" x14ac:dyDescent="0.25">
      <c r="A9821" s="2">
        <v>59214</v>
      </c>
      <c r="B9821" s="3" t="s">
        <v>19487</v>
      </c>
      <c r="C9821" s="4">
        <f>+WEEKNUM(B9821)</f>
        <v>19</v>
      </c>
      <c r="D9821" s="4">
        <f>+MONTH(Tabla4[[#This Row],[FECHA]])</f>
        <v>5</v>
      </c>
      <c r="E9821" s="4">
        <f>+YEAR(B9821)</f>
        <v>2025</v>
      </c>
      <c r="F9821" t="s">
        <v>4116</v>
      </c>
      <c r="G9821" t="s">
        <v>19486</v>
      </c>
      <c r="H9821" t="s">
        <v>927</v>
      </c>
      <c r="I9821" t="s">
        <v>47</v>
      </c>
      <c r="J9821" t="s">
        <v>4002</v>
      </c>
      <c r="K9821" s="2">
        <v>79704227</v>
      </c>
      <c r="L9821" t="s">
        <v>38</v>
      </c>
      <c r="M9821" t="s">
        <v>2115</v>
      </c>
      <c r="N9821" s="1" t="s">
        <v>2098</v>
      </c>
    </row>
    <row r="9822" spans="1:14" x14ac:dyDescent="0.25">
      <c r="A9822" s="2">
        <v>59225</v>
      </c>
      <c r="B9822" s="3" t="s">
        <v>19485</v>
      </c>
      <c r="C9822" s="4">
        <f>+WEEKNUM(B9822)</f>
        <v>19</v>
      </c>
      <c r="D9822" s="4">
        <f>+MONTH(Tabla4[[#This Row],[FECHA]])</f>
        <v>5</v>
      </c>
      <c r="E9822" s="4">
        <f>+YEAR(B9822)</f>
        <v>2025</v>
      </c>
      <c r="F9822" t="s">
        <v>4112</v>
      </c>
      <c r="G9822" t="s">
        <v>19484</v>
      </c>
      <c r="H9822" t="s">
        <v>8</v>
      </c>
      <c r="I9822" t="s">
        <v>16</v>
      </c>
      <c r="J9822" t="s">
        <v>14696</v>
      </c>
      <c r="K9822" s="2">
        <v>1032443983</v>
      </c>
      <c r="L9822" t="s">
        <v>38</v>
      </c>
      <c r="M9822" t="s">
        <v>8244</v>
      </c>
      <c r="N9822" s="1" t="s">
        <v>2098</v>
      </c>
    </row>
    <row r="9823" spans="1:14" x14ac:dyDescent="0.25">
      <c r="A9823" s="2">
        <v>59227</v>
      </c>
      <c r="B9823" s="3" t="s">
        <v>19483</v>
      </c>
      <c r="C9823" s="4">
        <f>+WEEKNUM(B9823)</f>
        <v>19</v>
      </c>
      <c r="D9823" s="4">
        <f>+MONTH(Tabla4[[#This Row],[FECHA]])</f>
        <v>5</v>
      </c>
      <c r="E9823" s="4">
        <f>+YEAR(B9823)</f>
        <v>2025</v>
      </c>
      <c r="F9823" t="s">
        <v>4112</v>
      </c>
      <c r="H9823" t="s">
        <v>8</v>
      </c>
      <c r="I9823" t="s">
        <v>16</v>
      </c>
      <c r="J9823" t="s">
        <v>19482</v>
      </c>
      <c r="K9823" s="2">
        <v>1102866082</v>
      </c>
      <c r="L9823" t="s">
        <v>55</v>
      </c>
      <c r="M9823" t="s">
        <v>2115</v>
      </c>
      <c r="N9823" s="1" t="s">
        <v>2098</v>
      </c>
    </row>
    <row r="9824" spans="1:14" x14ac:dyDescent="0.25">
      <c r="A9824" s="2">
        <v>59229</v>
      </c>
      <c r="B9824" s="3" t="s">
        <v>19481</v>
      </c>
      <c r="C9824" s="4">
        <f>+WEEKNUM(B9824)</f>
        <v>19</v>
      </c>
      <c r="D9824" s="4">
        <f>+MONTH(Tabla4[[#This Row],[FECHA]])</f>
        <v>5</v>
      </c>
      <c r="E9824" s="4">
        <f>+YEAR(B9824)</f>
        <v>2025</v>
      </c>
      <c r="F9824" t="s">
        <v>4116</v>
      </c>
      <c r="H9824" t="s">
        <v>3803</v>
      </c>
      <c r="I9824" t="s">
        <v>303</v>
      </c>
      <c r="J9824" t="s">
        <v>7956</v>
      </c>
      <c r="K9824" s="2">
        <v>1111203257</v>
      </c>
      <c r="L9824" t="s">
        <v>55</v>
      </c>
      <c r="M9824" t="s">
        <v>2144</v>
      </c>
      <c r="N9824" s="1" t="s">
        <v>2098</v>
      </c>
    </row>
    <row r="9825" spans="1:14" x14ac:dyDescent="0.25">
      <c r="A9825" s="2">
        <v>59234</v>
      </c>
      <c r="B9825" s="3" t="s">
        <v>19480</v>
      </c>
      <c r="C9825" s="4">
        <f>+WEEKNUM(B9825)</f>
        <v>19</v>
      </c>
      <c r="D9825" s="4">
        <f>+MONTH(Tabla4[[#This Row],[FECHA]])</f>
        <v>5</v>
      </c>
      <c r="E9825" s="4">
        <f>+YEAR(B9825)</f>
        <v>2025</v>
      </c>
      <c r="F9825" t="s">
        <v>4112</v>
      </c>
      <c r="H9825" t="s">
        <v>21</v>
      </c>
      <c r="I9825" t="s">
        <v>16</v>
      </c>
      <c r="J9825" t="s">
        <v>9945</v>
      </c>
      <c r="K9825" s="2">
        <v>1014220991</v>
      </c>
      <c r="L9825" t="s">
        <v>55</v>
      </c>
      <c r="M9825" t="s">
        <v>2106</v>
      </c>
      <c r="N9825" s="1" t="s">
        <v>2098</v>
      </c>
    </row>
    <row r="9826" spans="1:14" x14ac:dyDescent="0.25">
      <c r="A9826" s="2">
        <v>59235</v>
      </c>
      <c r="B9826" s="3" t="s">
        <v>19479</v>
      </c>
      <c r="C9826" s="4">
        <f>+WEEKNUM(B9826)</f>
        <v>19</v>
      </c>
      <c r="D9826" s="4">
        <f>+MONTH(Tabla4[[#This Row],[FECHA]])</f>
        <v>5</v>
      </c>
      <c r="E9826" s="4">
        <f>+YEAR(B9826)</f>
        <v>2025</v>
      </c>
      <c r="F9826" t="s">
        <v>4116</v>
      </c>
      <c r="G9826" t="s">
        <v>19478</v>
      </c>
      <c r="H9826" t="s">
        <v>154</v>
      </c>
      <c r="I9826" t="s">
        <v>33</v>
      </c>
      <c r="J9826" t="s">
        <v>2435</v>
      </c>
      <c r="K9826" s="2">
        <v>1018431883</v>
      </c>
      <c r="L9826" t="s">
        <v>38</v>
      </c>
      <c r="M9826" t="s">
        <v>2144</v>
      </c>
      <c r="N9826" s="1" t="s">
        <v>2098</v>
      </c>
    </row>
    <row r="9827" spans="1:14" x14ac:dyDescent="0.25">
      <c r="A9827" s="2">
        <v>73581</v>
      </c>
      <c r="B9827" s="3" t="s">
        <v>19477</v>
      </c>
      <c r="C9827" s="4">
        <f>+WEEKNUM(Tabla4[[#This Row],[FECHA]])</f>
        <v>46</v>
      </c>
      <c r="D9827" s="4">
        <f>+MONTH(Tabla4[[#This Row],[FECHA]])</f>
        <v>11</v>
      </c>
      <c r="E9827" s="4">
        <f>+YEAR(B9827)</f>
        <v>2025</v>
      </c>
      <c r="F9827" t="s">
        <v>14420</v>
      </c>
      <c r="H9827" t="s">
        <v>3</v>
      </c>
      <c r="I9827" t="s">
        <v>33</v>
      </c>
      <c r="J9827" t="s">
        <v>19476</v>
      </c>
      <c r="K9827" s="2">
        <v>1110518755</v>
      </c>
      <c r="L9827" t="s">
        <v>55</v>
      </c>
      <c r="M9827" t="s">
        <v>2122</v>
      </c>
      <c r="N9827" s="1" t="s">
        <v>2098</v>
      </c>
    </row>
    <row r="9828" spans="1:14" x14ac:dyDescent="0.25">
      <c r="A9828" s="2">
        <v>59248</v>
      </c>
      <c r="B9828" s="3" t="s">
        <v>19475</v>
      </c>
      <c r="C9828" s="4">
        <f>+WEEKNUM(B9828)</f>
        <v>19</v>
      </c>
      <c r="D9828" s="4">
        <f>+MONTH(Tabla4[[#This Row],[FECHA]])</f>
        <v>5</v>
      </c>
      <c r="E9828" s="4">
        <f>+YEAR(B9828)</f>
        <v>2025</v>
      </c>
      <c r="F9828" t="s">
        <v>4070</v>
      </c>
      <c r="G9828" t="s">
        <v>19474</v>
      </c>
      <c r="H9828" t="s">
        <v>3</v>
      </c>
      <c r="I9828" t="s">
        <v>130</v>
      </c>
      <c r="J9828" t="s">
        <v>19473</v>
      </c>
      <c r="K9828" s="2">
        <v>1020834989</v>
      </c>
      <c r="L9828" t="s">
        <v>38</v>
      </c>
      <c r="M9828" t="s">
        <v>2115</v>
      </c>
      <c r="N9828" s="1" t="s">
        <v>2098</v>
      </c>
    </row>
    <row r="9829" spans="1:14" x14ac:dyDescent="0.25">
      <c r="A9829" s="2">
        <v>59260</v>
      </c>
      <c r="B9829" s="3" t="s">
        <v>19472</v>
      </c>
      <c r="C9829" s="4">
        <f>+WEEKNUM(B9829)</f>
        <v>20</v>
      </c>
      <c r="D9829" s="4">
        <f>+MONTH(Tabla4[[#This Row],[FECHA]])</f>
        <v>5</v>
      </c>
      <c r="E9829" s="4">
        <f>+YEAR(B9829)</f>
        <v>2025</v>
      </c>
      <c r="F9829" t="s">
        <v>4112</v>
      </c>
      <c r="G9829" t="s">
        <v>19471</v>
      </c>
      <c r="H9829" t="s">
        <v>8</v>
      </c>
      <c r="I9829" t="s">
        <v>33</v>
      </c>
      <c r="J9829" t="s">
        <v>2748</v>
      </c>
      <c r="K9829" s="2">
        <v>1037665869</v>
      </c>
      <c r="L9829" t="s">
        <v>38</v>
      </c>
      <c r="M9829" t="s">
        <v>2144</v>
      </c>
      <c r="N9829" s="1" t="s">
        <v>2098</v>
      </c>
    </row>
    <row r="9830" spans="1:14" x14ac:dyDescent="0.25">
      <c r="A9830" s="2">
        <v>59261</v>
      </c>
      <c r="B9830" s="3" t="s">
        <v>19470</v>
      </c>
      <c r="C9830" s="4">
        <f>+WEEKNUM(B9830)</f>
        <v>20</v>
      </c>
      <c r="D9830" s="4">
        <f>+MONTH(Tabla4[[#This Row],[FECHA]])</f>
        <v>5</v>
      </c>
      <c r="E9830" s="4">
        <f>+YEAR(B9830)</f>
        <v>2025</v>
      </c>
      <c r="F9830" t="s">
        <v>4112</v>
      </c>
      <c r="G9830" t="s">
        <v>19469</v>
      </c>
      <c r="H9830" t="s">
        <v>21</v>
      </c>
      <c r="I9830" t="s">
        <v>33</v>
      </c>
      <c r="J9830" t="s">
        <v>2919</v>
      </c>
      <c r="K9830" s="2">
        <v>1152449972</v>
      </c>
      <c r="L9830" t="s">
        <v>38</v>
      </c>
      <c r="N9830" s="1" t="s">
        <v>2098</v>
      </c>
    </row>
    <row r="9831" spans="1:14" x14ac:dyDescent="0.25">
      <c r="A9831" s="2">
        <v>73589</v>
      </c>
      <c r="B9831" s="3" t="s">
        <v>19468</v>
      </c>
      <c r="C9831" s="4">
        <f>+WEEKNUM(Tabla4[[#This Row],[FECHA]])</f>
        <v>46</v>
      </c>
      <c r="D9831" s="4">
        <f>+MONTH(Tabla4[[#This Row],[FECHA]])</f>
        <v>11</v>
      </c>
      <c r="E9831" s="4">
        <f>+YEAR(B9831)</f>
        <v>2025</v>
      </c>
      <c r="F9831" t="s">
        <v>14420</v>
      </c>
      <c r="H9831" t="s">
        <v>3</v>
      </c>
      <c r="I9831" t="s">
        <v>30</v>
      </c>
      <c r="J9831" t="s">
        <v>2590</v>
      </c>
      <c r="K9831" s="2">
        <v>1090369720</v>
      </c>
      <c r="L9831" t="s">
        <v>58</v>
      </c>
      <c r="M9831" t="s">
        <v>2122</v>
      </c>
      <c r="N9831" s="1" t="s">
        <v>2098</v>
      </c>
    </row>
    <row r="9832" spans="1:14" x14ac:dyDescent="0.25">
      <c r="A9832" s="2">
        <v>73592</v>
      </c>
      <c r="B9832" s="3" t="s">
        <v>19467</v>
      </c>
      <c r="C9832" s="4">
        <f>+WEEKNUM(Tabla4[[#This Row],[FECHA]])</f>
        <v>46</v>
      </c>
      <c r="D9832" s="4">
        <f>+MONTH(Tabla4[[#This Row],[FECHA]])</f>
        <v>11</v>
      </c>
      <c r="E9832" s="4">
        <f>+YEAR(B9832)</f>
        <v>2025</v>
      </c>
      <c r="F9832" t="s">
        <v>14420</v>
      </c>
      <c r="H9832" t="s">
        <v>8</v>
      </c>
      <c r="I9832" t="s">
        <v>303</v>
      </c>
      <c r="J9832" t="s">
        <v>2109</v>
      </c>
      <c r="K9832" s="2">
        <v>1001115564</v>
      </c>
      <c r="L9832" t="s">
        <v>55</v>
      </c>
      <c r="M9832" t="s">
        <v>2115</v>
      </c>
      <c r="N9832" s="1" t="s">
        <v>2098</v>
      </c>
    </row>
    <row r="9833" spans="1:14" x14ac:dyDescent="0.25">
      <c r="A9833" s="2">
        <v>59266</v>
      </c>
      <c r="B9833" s="3" t="s">
        <v>19466</v>
      </c>
      <c r="C9833" s="4">
        <f>+WEEKNUM(B9833)</f>
        <v>20</v>
      </c>
      <c r="D9833" s="4">
        <f>+MONTH(Tabla4[[#This Row],[FECHA]])</f>
        <v>5</v>
      </c>
      <c r="E9833" s="4">
        <f>+YEAR(B9833)</f>
        <v>2025</v>
      </c>
      <c r="F9833" t="s">
        <v>4070</v>
      </c>
      <c r="G9833" t="s">
        <v>19465</v>
      </c>
      <c r="H9833" t="s">
        <v>3</v>
      </c>
      <c r="I9833" t="s">
        <v>30</v>
      </c>
      <c r="J9833" t="s">
        <v>19464</v>
      </c>
      <c r="K9833" s="2">
        <v>80766815</v>
      </c>
      <c r="L9833" t="s">
        <v>38</v>
      </c>
      <c r="M9833" t="s">
        <v>2135</v>
      </c>
      <c r="N9833" s="1" t="s">
        <v>2098</v>
      </c>
    </row>
    <row r="9834" spans="1:14" x14ac:dyDescent="0.25">
      <c r="A9834" s="2">
        <v>73595</v>
      </c>
      <c r="B9834" s="3" t="s">
        <v>19463</v>
      </c>
      <c r="C9834" s="4">
        <f>+WEEKNUM(Tabla4[[#This Row],[FECHA]])</f>
        <v>46</v>
      </c>
      <c r="D9834" s="4">
        <f>+MONTH(Tabla4[[#This Row],[FECHA]])</f>
        <v>11</v>
      </c>
      <c r="E9834" s="4">
        <f>+YEAR(B9834)</f>
        <v>2025</v>
      </c>
      <c r="F9834" t="s">
        <v>14420</v>
      </c>
      <c r="G9834" t="s">
        <v>19462</v>
      </c>
      <c r="H9834" t="s">
        <v>3</v>
      </c>
      <c r="I9834" t="s">
        <v>2001</v>
      </c>
      <c r="J9834" t="s">
        <v>19461</v>
      </c>
      <c r="K9834" s="2">
        <v>1018431343</v>
      </c>
      <c r="L9834" t="s">
        <v>38</v>
      </c>
      <c r="M9834" t="s">
        <v>2115</v>
      </c>
      <c r="N9834" s="1" t="s">
        <v>2098</v>
      </c>
    </row>
    <row r="9835" spans="1:14" x14ac:dyDescent="0.25">
      <c r="A9835" s="2">
        <v>59269</v>
      </c>
      <c r="B9835" s="3" t="s">
        <v>19460</v>
      </c>
      <c r="C9835" s="4">
        <f>+WEEKNUM(B9835)</f>
        <v>20</v>
      </c>
      <c r="D9835" s="4">
        <f>+MONTH(Tabla4[[#This Row],[FECHA]])</f>
        <v>5</v>
      </c>
      <c r="E9835" s="4">
        <f>+YEAR(B9835)</f>
        <v>2025</v>
      </c>
      <c r="F9835" t="s">
        <v>4112</v>
      </c>
      <c r="G9835" t="s">
        <v>19459</v>
      </c>
      <c r="H9835" t="s">
        <v>3803</v>
      </c>
      <c r="I9835" t="s">
        <v>16</v>
      </c>
      <c r="J9835" t="s">
        <v>19458</v>
      </c>
      <c r="K9835" s="2">
        <v>1026598848</v>
      </c>
      <c r="L9835" t="s">
        <v>38</v>
      </c>
      <c r="M9835" t="s">
        <v>8244</v>
      </c>
      <c r="N9835" s="1" t="s">
        <v>2098</v>
      </c>
    </row>
    <row r="9836" spans="1:14" x14ac:dyDescent="0.25">
      <c r="A9836" s="2">
        <v>59273</v>
      </c>
      <c r="B9836" s="3" t="s">
        <v>19457</v>
      </c>
      <c r="C9836" s="4">
        <f>+WEEKNUM(B9836)</f>
        <v>20</v>
      </c>
      <c r="D9836" s="4">
        <f>+MONTH(Tabla4[[#This Row],[FECHA]])</f>
        <v>5</v>
      </c>
      <c r="E9836" s="4">
        <f>+YEAR(B9836)</f>
        <v>2025</v>
      </c>
      <c r="F9836" t="s">
        <v>4112</v>
      </c>
      <c r="G9836" t="s">
        <v>19456</v>
      </c>
      <c r="H9836" t="s">
        <v>3803</v>
      </c>
      <c r="I9836" t="s">
        <v>16</v>
      </c>
      <c r="J9836" t="s">
        <v>16439</v>
      </c>
      <c r="K9836" s="2">
        <v>900895774</v>
      </c>
      <c r="L9836" t="s">
        <v>38</v>
      </c>
      <c r="M9836" t="s">
        <v>2144</v>
      </c>
      <c r="N9836" s="1" t="s">
        <v>2098</v>
      </c>
    </row>
    <row r="9837" spans="1:14" x14ac:dyDescent="0.25">
      <c r="A9837" s="2">
        <v>59274</v>
      </c>
      <c r="B9837" s="3" t="s">
        <v>19455</v>
      </c>
      <c r="C9837" s="4">
        <f>+WEEKNUM(B9837)</f>
        <v>20</v>
      </c>
      <c r="D9837" s="4">
        <f>+MONTH(Tabla4[[#This Row],[FECHA]])</f>
        <v>5</v>
      </c>
      <c r="E9837" s="4">
        <f>+YEAR(B9837)</f>
        <v>2025</v>
      </c>
      <c r="F9837" t="s">
        <v>4112</v>
      </c>
      <c r="H9837" t="s">
        <v>642</v>
      </c>
      <c r="I9837" t="s">
        <v>30</v>
      </c>
      <c r="J9837" t="s">
        <v>2392</v>
      </c>
      <c r="K9837" s="2">
        <v>1015410296</v>
      </c>
      <c r="L9837" t="s">
        <v>55</v>
      </c>
      <c r="M9837" t="s">
        <v>2135</v>
      </c>
      <c r="N9837" s="1" t="s">
        <v>2098</v>
      </c>
    </row>
    <row r="9838" spans="1:14" x14ac:dyDescent="0.25">
      <c r="A9838" s="2">
        <v>59281</v>
      </c>
      <c r="B9838" s="3" t="s">
        <v>19454</v>
      </c>
      <c r="C9838" s="4">
        <f>+WEEKNUM(B9838)</f>
        <v>20</v>
      </c>
      <c r="D9838" s="4">
        <f>+MONTH(Tabla4[[#This Row],[FECHA]])</f>
        <v>5</v>
      </c>
      <c r="E9838" s="4">
        <f>+YEAR(B9838)</f>
        <v>2025</v>
      </c>
      <c r="F9838" t="s">
        <v>4070</v>
      </c>
      <c r="G9838" t="s">
        <v>19453</v>
      </c>
      <c r="H9838" t="s">
        <v>3</v>
      </c>
      <c r="I9838" t="s">
        <v>1011</v>
      </c>
      <c r="J9838" t="s">
        <v>19452</v>
      </c>
      <c r="K9838" s="2">
        <v>1015424543</v>
      </c>
      <c r="L9838" t="s">
        <v>38</v>
      </c>
      <c r="M9838" t="s">
        <v>2135</v>
      </c>
      <c r="N9838" s="1" t="s">
        <v>2098</v>
      </c>
    </row>
    <row r="9839" spans="1:14" x14ac:dyDescent="0.25">
      <c r="A9839" s="2">
        <v>59283</v>
      </c>
      <c r="B9839" s="3" t="s">
        <v>19451</v>
      </c>
      <c r="C9839" s="4">
        <f>+WEEKNUM(B9839)</f>
        <v>20</v>
      </c>
      <c r="D9839" s="4">
        <f>+MONTH(Tabla4[[#This Row],[FECHA]])</f>
        <v>5</v>
      </c>
      <c r="E9839" s="4">
        <f>+YEAR(B9839)</f>
        <v>2025</v>
      </c>
      <c r="F9839" t="s">
        <v>4112</v>
      </c>
      <c r="G9839" t="s">
        <v>19450</v>
      </c>
      <c r="H9839" t="s">
        <v>3803</v>
      </c>
      <c r="I9839" t="s">
        <v>30</v>
      </c>
      <c r="J9839" t="s">
        <v>2987</v>
      </c>
      <c r="K9839" s="2">
        <v>79364773</v>
      </c>
      <c r="L9839" t="s">
        <v>38</v>
      </c>
      <c r="M9839" t="s">
        <v>2115</v>
      </c>
      <c r="N9839" s="1" t="s">
        <v>2098</v>
      </c>
    </row>
    <row r="9840" spans="1:14" x14ac:dyDescent="0.25">
      <c r="A9840" s="2">
        <v>59284</v>
      </c>
      <c r="B9840" s="3" t="s">
        <v>19449</v>
      </c>
      <c r="C9840" s="4">
        <f>+WEEKNUM(B9840)</f>
        <v>20</v>
      </c>
      <c r="D9840" s="4">
        <f>+MONTH(Tabla4[[#This Row],[FECHA]])</f>
        <v>5</v>
      </c>
      <c r="E9840" s="4">
        <f>+YEAR(B9840)</f>
        <v>2025</v>
      </c>
      <c r="F9840" t="s">
        <v>4112</v>
      </c>
      <c r="G9840" t="s">
        <v>19448</v>
      </c>
      <c r="H9840" t="s">
        <v>3803</v>
      </c>
      <c r="I9840" t="s">
        <v>16</v>
      </c>
      <c r="J9840" t="s">
        <v>6116</v>
      </c>
      <c r="K9840" s="2">
        <v>80071466</v>
      </c>
      <c r="L9840" t="s">
        <v>38</v>
      </c>
      <c r="M9840" t="s">
        <v>2144</v>
      </c>
      <c r="N9840" s="1" t="s">
        <v>2098</v>
      </c>
    </row>
    <row r="9841" spans="1:14" x14ac:dyDescent="0.25">
      <c r="A9841" s="2">
        <v>59289</v>
      </c>
      <c r="B9841" s="3" t="s">
        <v>19447</v>
      </c>
      <c r="C9841" s="4">
        <f>+WEEKNUM(B9841)</f>
        <v>20</v>
      </c>
      <c r="D9841" s="4">
        <f>+MONTH(Tabla4[[#This Row],[FECHA]])</f>
        <v>5</v>
      </c>
      <c r="E9841" s="4">
        <f>+YEAR(B9841)</f>
        <v>2025</v>
      </c>
      <c r="F9841" t="s">
        <v>4112</v>
      </c>
      <c r="G9841" t="s">
        <v>19446</v>
      </c>
      <c r="H9841" t="s">
        <v>642</v>
      </c>
      <c r="I9841" t="s">
        <v>33</v>
      </c>
      <c r="J9841" t="s">
        <v>19445</v>
      </c>
      <c r="K9841" s="2">
        <v>1026260803</v>
      </c>
      <c r="L9841" t="s">
        <v>38</v>
      </c>
      <c r="M9841" t="s">
        <v>2135</v>
      </c>
      <c r="N9841" s="1" t="s">
        <v>2098</v>
      </c>
    </row>
    <row r="9842" spans="1:14" x14ac:dyDescent="0.25">
      <c r="A9842" s="2">
        <v>73597</v>
      </c>
      <c r="B9842" s="3" t="s">
        <v>19444</v>
      </c>
      <c r="C9842" s="4">
        <f>+WEEKNUM(Tabla4[[#This Row],[FECHA]])</f>
        <v>46</v>
      </c>
      <c r="D9842" s="4">
        <f>+MONTH(Tabla4[[#This Row],[FECHA]])</f>
        <v>11</v>
      </c>
      <c r="E9842" s="4">
        <f>+YEAR(B9842)</f>
        <v>2025</v>
      </c>
      <c r="F9842" t="s">
        <v>14446</v>
      </c>
      <c r="H9842" t="s">
        <v>642</v>
      </c>
      <c r="I9842" t="s">
        <v>30</v>
      </c>
      <c r="J9842" t="s">
        <v>2930</v>
      </c>
      <c r="K9842" s="2">
        <v>1085334658</v>
      </c>
      <c r="L9842" t="s">
        <v>55</v>
      </c>
      <c r="M9842" t="s">
        <v>2202</v>
      </c>
      <c r="N9842" s="1" t="s">
        <v>2098</v>
      </c>
    </row>
    <row r="9843" spans="1:14" x14ac:dyDescent="0.25">
      <c r="A9843" s="2">
        <v>73601</v>
      </c>
      <c r="B9843" s="3" t="s">
        <v>19443</v>
      </c>
      <c r="C9843" s="4">
        <f>+WEEKNUM(Tabla4[[#This Row],[FECHA]])</f>
        <v>46</v>
      </c>
      <c r="D9843" s="4">
        <f>+MONTH(Tabla4[[#This Row],[FECHA]])</f>
        <v>11</v>
      </c>
      <c r="E9843" s="4">
        <f>+YEAR(B9843)</f>
        <v>2025</v>
      </c>
      <c r="F9843" t="s">
        <v>14423</v>
      </c>
      <c r="G9843" t="s">
        <v>19442</v>
      </c>
      <c r="H9843" t="s">
        <v>642</v>
      </c>
      <c r="I9843" t="s">
        <v>16</v>
      </c>
      <c r="J9843" t="s">
        <v>2071</v>
      </c>
      <c r="K9843" s="2">
        <v>1022416356</v>
      </c>
      <c r="L9843" t="s">
        <v>38</v>
      </c>
      <c r="M9843" t="s">
        <v>2144</v>
      </c>
      <c r="N9843" s="1" t="s">
        <v>2098</v>
      </c>
    </row>
    <row r="9844" spans="1:14" x14ac:dyDescent="0.25">
      <c r="A9844" s="2">
        <v>59295</v>
      </c>
      <c r="B9844" s="3" t="s">
        <v>19441</v>
      </c>
      <c r="C9844" s="4">
        <f>+WEEKNUM(B9844)</f>
        <v>20</v>
      </c>
      <c r="D9844" s="4">
        <f>+MONTH(Tabla4[[#This Row],[FECHA]])</f>
        <v>5</v>
      </c>
      <c r="E9844" s="4">
        <f>+YEAR(B9844)</f>
        <v>2025</v>
      </c>
      <c r="F9844" t="s">
        <v>4063</v>
      </c>
      <c r="G9844" t="s">
        <v>19440</v>
      </c>
      <c r="H9844" t="s">
        <v>21</v>
      </c>
      <c r="I9844" t="s">
        <v>33</v>
      </c>
      <c r="J9844" t="s">
        <v>16601</v>
      </c>
      <c r="K9844" s="2">
        <v>52998630</v>
      </c>
      <c r="L9844" t="s">
        <v>38</v>
      </c>
      <c r="M9844" t="s">
        <v>2115</v>
      </c>
      <c r="N9844" s="1" t="s">
        <v>2098</v>
      </c>
    </row>
    <row r="9845" spans="1:14" x14ac:dyDescent="0.25">
      <c r="A9845" s="2">
        <v>59296</v>
      </c>
      <c r="B9845" s="3" t="s">
        <v>19439</v>
      </c>
      <c r="C9845" s="4">
        <f>+WEEKNUM(B9845)</f>
        <v>20</v>
      </c>
      <c r="D9845" s="4">
        <f>+MONTH(Tabla4[[#This Row],[FECHA]])</f>
        <v>5</v>
      </c>
      <c r="E9845" s="4">
        <f>+YEAR(B9845)</f>
        <v>2025</v>
      </c>
      <c r="F9845" t="s">
        <v>4112</v>
      </c>
      <c r="G9845" t="s">
        <v>19438</v>
      </c>
      <c r="H9845" t="s">
        <v>8</v>
      </c>
      <c r="I9845" t="s">
        <v>16</v>
      </c>
      <c r="J9845" t="s">
        <v>2280</v>
      </c>
      <c r="K9845" s="2">
        <v>1010226768</v>
      </c>
      <c r="L9845" t="s">
        <v>38</v>
      </c>
      <c r="M9845" t="s">
        <v>2106</v>
      </c>
      <c r="N9845" s="1" t="s">
        <v>2098</v>
      </c>
    </row>
    <row r="9846" spans="1:14" x14ac:dyDescent="0.25">
      <c r="A9846" s="2">
        <v>59299</v>
      </c>
      <c r="B9846" s="3" t="s">
        <v>19437</v>
      </c>
      <c r="C9846" s="4">
        <f>+WEEKNUM(B9846)</f>
        <v>20</v>
      </c>
      <c r="D9846" s="4">
        <f>+MONTH(Tabla4[[#This Row],[FECHA]])</f>
        <v>5</v>
      </c>
      <c r="E9846" s="4">
        <f>+YEAR(B9846)</f>
        <v>2025</v>
      </c>
      <c r="F9846" t="s">
        <v>4070</v>
      </c>
      <c r="H9846" t="s">
        <v>21</v>
      </c>
      <c r="I9846" t="s">
        <v>16</v>
      </c>
      <c r="J9846" t="s">
        <v>3748</v>
      </c>
      <c r="K9846" s="2">
        <v>1000573179</v>
      </c>
      <c r="L9846" t="s">
        <v>76</v>
      </c>
      <c r="M9846" t="s">
        <v>2106</v>
      </c>
      <c r="N9846" s="1" t="s">
        <v>2098</v>
      </c>
    </row>
    <row r="9847" spans="1:14" x14ac:dyDescent="0.25">
      <c r="A9847" s="2">
        <v>59309</v>
      </c>
      <c r="B9847" s="3" t="s">
        <v>19436</v>
      </c>
      <c r="C9847" s="4">
        <f>+WEEKNUM(B9847)</f>
        <v>20</v>
      </c>
      <c r="D9847" s="4">
        <f>+MONTH(Tabla4[[#This Row],[FECHA]])</f>
        <v>5</v>
      </c>
      <c r="E9847" s="4">
        <f>+YEAR(B9847)</f>
        <v>2025</v>
      </c>
      <c r="F9847" t="s">
        <v>4063</v>
      </c>
      <c r="G9847" t="s">
        <v>19435</v>
      </c>
      <c r="H9847" t="s">
        <v>133</v>
      </c>
      <c r="I9847" t="s">
        <v>16</v>
      </c>
      <c r="J9847" t="s">
        <v>19434</v>
      </c>
      <c r="K9847" s="2">
        <v>1015413694</v>
      </c>
      <c r="L9847" t="s">
        <v>38</v>
      </c>
      <c r="M9847" t="s">
        <v>2106</v>
      </c>
      <c r="N9847" s="1" t="s">
        <v>2098</v>
      </c>
    </row>
    <row r="9848" spans="1:14" x14ac:dyDescent="0.25">
      <c r="A9848" s="2">
        <v>59314</v>
      </c>
      <c r="B9848" s="3" t="s">
        <v>19433</v>
      </c>
      <c r="C9848" s="4">
        <f>+WEEKNUM(B9848)</f>
        <v>20</v>
      </c>
      <c r="D9848" s="4">
        <f>+MONTH(Tabla4[[#This Row],[FECHA]])</f>
        <v>5</v>
      </c>
      <c r="E9848" s="4">
        <f>+YEAR(B9848)</f>
        <v>2025</v>
      </c>
      <c r="F9848" t="s">
        <v>4212</v>
      </c>
      <c r="G9848" t="s">
        <v>19432</v>
      </c>
      <c r="H9848" t="s">
        <v>3</v>
      </c>
      <c r="I9848" t="s">
        <v>47</v>
      </c>
      <c r="J9848" t="s">
        <v>6652</v>
      </c>
      <c r="K9848" s="2">
        <v>80812227</v>
      </c>
      <c r="L9848" t="s">
        <v>38</v>
      </c>
      <c r="M9848" t="s">
        <v>8244</v>
      </c>
      <c r="N9848" s="1" t="s">
        <v>2098</v>
      </c>
    </row>
    <row r="9849" spans="1:14" x14ac:dyDescent="0.25">
      <c r="A9849" s="2">
        <v>59317</v>
      </c>
      <c r="B9849" s="3" t="s">
        <v>19431</v>
      </c>
      <c r="C9849" s="4">
        <f>+WEEKNUM(B9849)</f>
        <v>20</v>
      </c>
      <c r="D9849" s="4">
        <f>+MONTH(Tabla4[[#This Row],[FECHA]])</f>
        <v>5</v>
      </c>
      <c r="E9849" s="4">
        <f>+YEAR(B9849)</f>
        <v>2025</v>
      </c>
      <c r="F9849" t="s">
        <v>4112</v>
      </c>
      <c r="G9849" t="s">
        <v>19430</v>
      </c>
      <c r="H9849" t="s">
        <v>275</v>
      </c>
      <c r="I9849" t="s">
        <v>16</v>
      </c>
      <c r="J9849" t="s">
        <v>19429</v>
      </c>
      <c r="K9849" s="2">
        <v>80259379</v>
      </c>
      <c r="L9849" t="s">
        <v>38</v>
      </c>
      <c r="M9849" t="s">
        <v>2144</v>
      </c>
      <c r="N9849" s="1" t="s">
        <v>2098</v>
      </c>
    </row>
    <row r="9850" spans="1:14" x14ac:dyDescent="0.25">
      <c r="A9850" s="2">
        <v>59319</v>
      </c>
      <c r="B9850" s="3" t="s">
        <v>19428</v>
      </c>
      <c r="C9850" s="4">
        <f>+WEEKNUM(B9850)</f>
        <v>20</v>
      </c>
      <c r="D9850" s="4">
        <f>+MONTH(Tabla4[[#This Row],[FECHA]])</f>
        <v>5</v>
      </c>
      <c r="E9850" s="4">
        <f>+YEAR(B9850)</f>
        <v>2025</v>
      </c>
      <c r="F9850" t="s">
        <v>4112</v>
      </c>
      <c r="G9850" t="s">
        <v>19427</v>
      </c>
      <c r="H9850" t="s">
        <v>8</v>
      </c>
      <c r="I9850" t="s">
        <v>16</v>
      </c>
      <c r="J9850" t="s">
        <v>3558</v>
      </c>
      <c r="K9850" s="2">
        <v>1055272612</v>
      </c>
      <c r="L9850" t="s">
        <v>38</v>
      </c>
      <c r="M9850" t="s">
        <v>2115</v>
      </c>
      <c r="N9850" s="1" t="s">
        <v>2098</v>
      </c>
    </row>
    <row r="9851" spans="1:14" x14ac:dyDescent="0.25">
      <c r="A9851" s="2">
        <v>59321</v>
      </c>
      <c r="B9851" s="3" t="s">
        <v>19426</v>
      </c>
      <c r="C9851" s="4">
        <f>+WEEKNUM(B9851)</f>
        <v>20</v>
      </c>
      <c r="D9851" s="4">
        <f>+MONTH(Tabla4[[#This Row],[FECHA]])</f>
        <v>5</v>
      </c>
      <c r="E9851" s="4">
        <f>+YEAR(B9851)</f>
        <v>2025</v>
      </c>
      <c r="F9851" t="s">
        <v>4070</v>
      </c>
      <c r="G9851" t="s">
        <v>19425</v>
      </c>
      <c r="H9851" t="s">
        <v>3</v>
      </c>
      <c r="I9851" t="s">
        <v>130</v>
      </c>
      <c r="J9851" t="s">
        <v>19424</v>
      </c>
      <c r="K9851" s="2">
        <v>1020806011</v>
      </c>
      <c r="L9851" t="s">
        <v>38</v>
      </c>
      <c r="M9851" t="s">
        <v>2115</v>
      </c>
      <c r="N9851" s="1" t="s">
        <v>2098</v>
      </c>
    </row>
    <row r="9852" spans="1:14" x14ac:dyDescent="0.25">
      <c r="A9852" s="2">
        <v>73603</v>
      </c>
      <c r="B9852" s="3" t="s">
        <v>19423</v>
      </c>
      <c r="C9852" s="4">
        <f>+WEEKNUM(Tabla4[[#This Row],[FECHA]])</f>
        <v>46</v>
      </c>
      <c r="D9852" s="4">
        <f>+MONTH(Tabla4[[#This Row],[FECHA]])</f>
        <v>11</v>
      </c>
      <c r="E9852" s="4">
        <f>+YEAR(B9852)</f>
        <v>2025</v>
      </c>
      <c r="F9852" t="s">
        <v>14446</v>
      </c>
      <c r="H9852" t="s">
        <v>642</v>
      </c>
      <c r="I9852" t="s">
        <v>16</v>
      </c>
      <c r="J9852" t="s">
        <v>2369</v>
      </c>
      <c r="K9852" s="2">
        <v>1014205452</v>
      </c>
      <c r="L9852" t="s">
        <v>76</v>
      </c>
      <c r="M9852" t="s">
        <v>2202</v>
      </c>
      <c r="N9852" s="1" t="s">
        <v>2098</v>
      </c>
    </row>
    <row r="9853" spans="1:14" x14ac:dyDescent="0.25">
      <c r="A9853" s="2">
        <v>59326</v>
      </c>
      <c r="B9853" s="3" t="s">
        <v>19422</v>
      </c>
      <c r="C9853" s="4">
        <f>+WEEKNUM(B9853)</f>
        <v>20</v>
      </c>
      <c r="D9853" s="4">
        <f>+MONTH(Tabla4[[#This Row],[FECHA]])</f>
        <v>5</v>
      </c>
      <c r="E9853" s="4">
        <f>+YEAR(B9853)</f>
        <v>2025</v>
      </c>
      <c r="F9853" t="s">
        <v>4063</v>
      </c>
      <c r="H9853" t="s">
        <v>21</v>
      </c>
      <c r="I9853" t="s">
        <v>16</v>
      </c>
      <c r="J9853" t="s">
        <v>19421</v>
      </c>
      <c r="K9853" s="2">
        <v>1010123222</v>
      </c>
      <c r="L9853" t="s">
        <v>55</v>
      </c>
      <c r="M9853" t="s">
        <v>2144</v>
      </c>
      <c r="N9853" s="1" t="s">
        <v>2098</v>
      </c>
    </row>
    <row r="9854" spans="1:14" x14ac:dyDescent="0.25">
      <c r="A9854" s="2">
        <v>73607</v>
      </c>
      <c r="B9854" s="3" t="s">
        <v>19420</v>
      </c>
      <c r="C9854" s="4">
        <f>+WEEKNUM(Tabla4[[#This Row],[FECHA]])</f>
        <v>46</v>
      </c>
      <c r="D9854" s="4">
        <f>+MONTH(Tabla4[[#This Row],[FECHA]])</f>
        <v>11</v>
      </c>
      <c r="E9854" s="4">
        <f>+YEAR(B9854)</f>
        <v>2025</v>
      </c>
      <c r="F9854" t="s">
        <v>14420</v>
      </c>
      <c r="H9854" t="s">
        <v>21</v>
      </c>
      <c r="I9854" t="s">
        <v>303</v>
      </c>
      <c r="J9854" t="s">
        <v>19419</v>
      </c>
      <c r="K9854" s="2">
        <v>1020832968</v>
      </c>
      <c r="L9854" t="s">
        <v>55</v>
      </c>
      <c r="M9854" t="s">
        <v>2202</v>
      </c>
      <c r="N9854" s="1" t="s">
        <v>2098</v>
      </c>
    </row>
    <row r="9855" spans="1:14" x14ac:dyDescent="0.25">
      <c r="A9855" s="2">
        <v>59329</v>
      </c>
      <c r="B9855" s="3" t="s">
        <v>19418</v>
      </c>
      <c r="C9855" s="4">
        <f>+WEEKNUM(B9855)</f>
        <v>20</v>
      </c>
      <c r="D9855" s="4">
        <f>+MONTH(Tabla4[[#This Row],[FECHA]])</f>
        <v>5</v>
      </c>
      <c r="E9855" s="4">
        <f>+YEAR(B9855)</f>
        <v>2025</v>
      </c>
      <c r="F9855" t="s">
        <v>4212</v>
      </c>
      <c r="G9855" t="s">
        <v>19417</v>
      </c>
      <c r="H9855" t="s">
        <v>3</v>
      </c>
      <c r="I9855" t="s">
        <v>130</v>
      </c>
      <c r="J9855" t="s">
        <v>12785</v>
      </c>
      <c r="K9855" s="2">
        <v>79458146</v>
      </c>
      <c r="L9855" t="s">
        <v>38</v>
      </c>
      <c r="M9855" t="s">
        <v>2144</v>
      </c>
      <c r="N9855" s="1" t="s">
        <v>2098</v>
      </c>
    </row>
    <row r="9856" spans="1:14" x14ac:dyDescent="0.25">
      <c r="A9856" s="2">
        <v>59339</v>
      </c>
      <c r="B9856" s="3" t="s">
        <v>19416</v>
      </c>
      <c r="C9856" s="4">
        <f>+WEEKNUM(B9856)</f>
        <v>20</v>
      </c>
      <c r="D9856" s="4">
        <f>+MONTH(Tabla4[[#This Row],[FECHA]])</f>
        <v>5</v>
      </c>
      <c r="E9856" s="4">
        <f>+YEAR(B9856)</f>
        <v>2025</v>
      </c>
      <c r="F9856" t="s">
        <v>4063</v>
      </c>
      <c r="H9856" t="s">
        <v>21</v>
      </c>
      <c r="I9856" t="s">
        <v>47</v>
      </c>
      <c r="J9856" t="s">
        <v>6094</v>
      </c>
      <c r="K9856" s="2">
        <v>1018503903</v>
      </c>
      <c r="L9856" t="s">
        <v>55</v>
      </c>
      <c r="M9856" t="s">
        <v>2202</v>
      </c>
      <c r="N9856" s="1" t="s">
        <v>2098</v>
      </c>
    </row>
    <row r="9857" spans="1:14" x14ac:dyDescent="0.25">
      <c r="A9857" s="2">
        <v>59340</v>
      </c>
      <c r="B9857" s="3" t="s">
        <v>19415</v>
      </c>
      <c r="C9857" s="4">
        <f>+WEEKNUM(B9857)</f>
        <v>20</v>
      </c>
      <c r="D9857" s="4">
        <f>+MONTH(Tabla4[[#This Row],[FECHA]])</f>
        <v>5</v>
      </c>
      <c r="E9857" s="4">
        <f>+YEAR(B9857)</f>
        <v>2025</v>
      </c>
      <c r="F9857" t="s">
        <v>4063</v>
      </c>
      <c r="G9857" t="s">
        <v>19414</v>
      </c>
      <c r="H9857" t="s">
        <v>21</v>
      </c>
      <c r="I9857" t="s">
        <v>303</v>
      </c>
      <c r="J9857" t="s">
        <v>19413</v>
      </c>
      <c r="K9857" s="2">
        <v>1067926173</v>
      </c>
      <c r="L9857" t="s">
        <v>38</v>
      </c>
      <c r="M9857" t="s">
        <v>8244</v>
      </c>
      <c r="N9857" s="1" t="s">
        <v>2098</v>
      </c>
    </row>
    <row r="9858" spans="1:14" x14ac:dyDescent="0.25">
      <c r="A9858" s="2">
        <v>59353</v>
      </c>
      <c r="B9858" s="3" t="s">
        <v>19412</v>
      </c>
      <c r="C9858" s="4">
        <f>+WEEKNUM(B9858)</f>
        <v>20</v>
      </c>
      <c r="D9858" s="4">
        <f>+MONTH(Tabla4[[#This Row],[FECHA]])</f>
        <v>5</v>
      </c>
      <c r="E9858" s="4">
        <f>+YEAR(B9858)</f>
        <v>2025</v>
      </c>
      <c r="F9858" t="s">
        <v>4063</v>
      </c>
      <c r="G9858" t="s">
        <v>19411</v>
      </c>
      <c r="H9858" t="s">
        <v>133</v>
      </c>
      <c r="I9858" t="s">
        <v>16</v>
      </c>
      <c r="J9858" t="s">
        <v>19410</v>
      </c>
      <c r="K9858" s="2">
        <v>1020822326</v>
      </c>
      <c r="L9858" t="s">
        <v>38</v>
      </c>
      <c r="M9858" t="s">
        <v>2202</v>
      </c>
      <c r="N9858" s="1" t="s">
        <v>2098</v>
      </c>
    </row>
    <row r="9859" spans="1:14" x14ac:dyDescent="0.25">
      <c r="A9859" s="2">
        <v>59354</v>
      </c>
      <c r="B9859" s="3" t="s">
        <v>19409</v>
      </c>
      <c r="C9859" s="4">
        <f>+WEEKNUM(B9859)</f>
        <v>20</v>
      </c>
      <c r="D9859" s="4">
        <f>+MONTH(Tabla4[[#This Row],[FECHA]])</f>
        <v>5</v>
      </c>
      <c r="E9859" s="4">
        <f>+YEAR(B9859)</f>
        <v>2025</v>
      </c>
      <c r="F9859" t="s">
        <v>4063</v>
      </c>
      <c r="G9859" t="s">
        <v>19408</v>
      </c>
      <c r="H9859" t="s">
        <v>8</v>
      </c>
      <c r="I9859" t="s">
        <v>33</v>
      </c>
      <c r="J9859" t="s">
        <v>19407</v>
      </c>
      <c r="K9859" s="2">
        <v>1020716381</v>
      </c>
      <c r="L9859" t="s">
        <v>38</v>
      </c>
      <c r="M9859" t="s">
        <v>2115</v>
      </c>
      <c r="N9859" s="1" t="s">
        <v>2098</v>
      </c>
    </row>
    <row r="9860" spans="1:14" x14ac:dyDescent="0.25">
      <c r="A9860" s="2">
        <v>73610</v>
      </c>
      <c r="B9860" s="3" t="s">
        <v>19406</v>
      </c>
      <c r="C9860" s="4">
        <f>+WEEKNUM(Tabla4[[#This Row],[FECHA]])</f>
        <v>46</v>
      </c>
      <c r="D9860" s="4">
        <f>+MONTH(Tabla4[[#This Row],[FECHA]])</f>
        <v>11</v>
      </c>
      <c r="E9860" s="4">
        <f>+YEAR(B9860)</f>
        <v>2025</v>
      </c>
      <c r="F9860" t="s">
        <v>14420</v>
      </c>
      <c r="G9860" t="s">
        <v>19405</v>
      </c>
      <c r="H9860" t="s">
        <v>3</v>
      </c>
      <c r="I9860" t="s">
        <v>16</v>
      </c>
      <c r="J9860" t="s">
        <v>19404</v>
      </c>
      <c r="K9860" s="2">
        <v>1144103870</v>
      </c>
      <c r="L9860" t="s">
        <v>38</v>
      </c>
      <c r="M9860" t="s">
        <v>2115</v>
      </c>
      <c r="N9860" s="1" t="s">
        <v>2098</v>
      </c>
    </row>
    <row r="9861" spans="1:14" x14ac:dyDescent="0.25">
      <c r="A9861" s="2">
        <v>59356</v>
      </c>
      <c r="B9861" s="3" t="s">
        <v>19403</v>
      </c>
      <c r="C9861" s="4">
        <f>+WEEKNUM(B9861)</f>
        <v>20</v>
      </c>
      <c r="D9861" s="4">
        <f>+MONTH(Tabla4[[#This Row],[FECHA]])</f>
        <v>5</v>
      </c>
      <c r="E9861" s="4">
        <f>+YEAR(B9861)</f>
        <v>2025</v>
      </c>
      <c r="F9861" t="s">
        <v>4063</v>
      </c>
      <c r="G9861" t="s">
        <v>19402</v>
      </c>
      <c r="H9861" t="s">
        <v>8</v>
      </c>
      <c r="I9861" t="s">
        <v>30</v>
      </c>
      <c r="J9861" t="s">
        <v>4622</v>
      </c>
      <c r="K9861" s="2">
        <v>75078043</v>
      </c>
      <c r="L9861" t="s">
        <v>38</v>
      </c>
      <c r="M9861" t="s">
        <v>8244</v>
      </c>
      <c r="N9861" s="1" t="s">
        <v>2098</v>
      </c>
    </row>
    <row r="9862" spans="1:14" x14ac:dyDescent="0.25">
      <c r="A9862" s="2">
        <v>59357</v>
      </c>
      <c r="B9862" s="3" t="s">
        <v>19401</v>
      </c>
      <c r="C9862" s="4">
        <f>+WEEKNUM(B9862)</f>
        <v>20</v>
      </c>
      <c r="D9862" s="4">
        <f>+MONTH(Tabla4[[#This Row],[FECHA]])</f>
        <v>5</v>
      </c>
      <c r="E9862" s="4">
        <f>+YEAR(B9862)</f>
        <v>2025</v>
      </c>
      <c r="F9862" t="s">
        <v>4212</v>
      </c>
      <c r="G9862" t="s">
        <v>19400</v>
      </c>
      <c r="H9862" t="s">
        <v>3</v>
      </c>
      <c r="I9862" t="s">
        <v>1104</v>
      </c>
      <c r="J9862" t="s">
        <v>19399</v>
      </c>
      <c r="K9862" s="2">
        <v>1032468733</v>
      </c>
      <c r="L9862" t="s">
        <v>38</v>
      </c>
      <c r="M9862" t="s">
        <v>2135</v>
      </c>
      <c r="N9862" s="1" t="s">
        <v>2098</v>
      </c>
    </row>
    <row r="9863" spans="1:14" x14ac:dyDescent="0.25">
      <c r="A9863" s="2">
        <v>73614</v>
      </c>
      <c r="B9863" s="3" t="s">
        <v>19398</v>
      </c>
      <c r="C9863" s="4">
        <f>+WEEKNUM(Tabla4[[#This Row],[FECHA]])</f>
        <v>46</v>
      </c>
      <c r="D9863" s="4">
        <f>+MONTH(Tabla4[[#This Row],[FECHA]])</f>
        <v>11</v>
      </c>
      <c r="E9863" s="4">
        <f>+YEAR(B9863)</f>
        <v>2025</v>
      </c>
      <c r="F9863" t="s">
        <v>14420</v>
      </c>
      <c r="H9863" t="s">
        <v>8</v>
      </c>
      <c r="I9863" t="s">
        <v>1104</v>
      </c>
      <c r="J9863" t="s">
        <v>10598</v>
      </c>
      <c r="K9863" s="2">
        <v>1020843067</v>
      </c>
      <c r="L9863" t="s">
        <v>55</v>
      </c>
      <c r="M9863" t="s">
        <v>2144</v>
      </c>
      <c r="N9863" s="1" t="s">
        <v>2098</v>
      </c>
    </row>
    <row r="9864" spans="1:14" x14ac:dyDescent="0.25">
      <c r="A9864" s="2">
        <v>59359</v>
      </c>
      <c r="B9864" s="3" t="s">
        <v>19397</v>
      </c>
      <c r="C9864" s="4">
        <f>+WEEKNUM(B9864)</f>
        <v>20</v>
      </c>
      <c r="D9864" s="4">
        <f>+MONTH(Tabla4[[#This Row],[FECHA]])</f>
        <v>5</v>
      </c>
      <c r="E9864" s="4">
        <f>+YEAR(B9864)</f>
        <v>2025</v>
      </c>
      <c r="F9864" t="s">
        <v>4063</v>
      </c>
      <c r="G9864" t="s">
        <v>19396</v>
      </c>
      <c r="H9864" t="s">
        <v>482</v>
      </c>
      <c r="I9864" t="s">
        <v>130</v>
      </c>
      <c r="J9864" t="s">
        <v>19395</v>
      </c>
      <c r="K9864" s="2">
        <v>1010236753</v>
      </c>
      <c r="L9864" t="s">
        <v>38</v>
      </c>
      <c r="M9864" t="s">
        <v>2144</v>
      </c>
      <c r="N9864" s="1" t="s">
        <v>2098</v>
      </c>
    </row>
    <row r="9865" spans="1:14" x14ac:dyDescent="0.25">
      <c r="A9865" s="2">
        <v>59360</v>
      </c>
      <c r="B9865" s="3" t="s">
        <v>19394</v>
      </c>
      <c r="C9865" s="4">
        <f>+WEEKNUM(B9865)</f>
        <v>20</v>
      </c>
      <c r="D9865" s="4">
        <f>+MONTH(Tabla4[[#This Row],[FECHA]])</f>
        <v>5</v>
      </c>
      <c r="E9865" s="4">
        <f>+YEAR(B9865)</f>
        <v>2025</v>
      </c>
      <c r="F9865" t="s">
        <v>4063</v>
      </c>
      <c r="G9865" t="s">
        <v>19393</v>
      </c>
      <c r="H9865" t="s">
        <v>448</v>
      </c>
      <c r="I9865" t="s">
        <v>33</v>
      </c>
      <c r="J9865" t="s">
        <v>19392</v>
      </c>
      <c r="K9865" s="2">
        <v>1031140534</v>
      </c>
      <c r="L9865" t="s">
        <v>38</v>
      </c>
      <c r="M9865" t="s">
        <v>2144</v>
      </c>
      <c r="N9865" s="1" t="s">
        <v>2098</v>
      </c>
    </row>
    <row r="9866" spans="1:14" x14ac:dyDescent="0.25">
      <c r="A9866" s="2">
        <v>73617</v>
      </c>
      <c r="B9866" s="3" t="s">
        <v>19391</v>
      </c>
      <c r="C9866" s="4">
        <f>+WEEKNUM(Tabla4[[#This Row],[FECHA]])</f>
        <v>46</v>
      </c>
      <c r="D9866" s="4">
        <f>+MONTH(Tabla4[[#This Row],[FECHA]])</f>
        <v>11</v>
      </c>
      <c r="E9866" s="4">
        <f>+YEAR(B9866)</f>
        <v>2025</v>
      </c>
      <c r="F9866" t="s">
        <v>244</v>
      </c>
      <c r="H9866" t="s">
        <v>3</v>
      </c>
      <c r="I9866" t="s">
        <v>130</v>
      </c>
      <c r="J9866" t="s">
        <v>4824</v>
      </c>
      <c r="K9866" s="2">
        <v>1010083716</v>
      </c>
      <c r="L9866" t="s">
        <v>256</v>
      </c>
      <c r="M9866" t="s">
        <v>2122</v>
      </c>
      <c r="N9866" s="1" t="s">
        <v>2098</v>
      </c>
    </row>
    <row r="9867" spans="1:14" x14ac:dyDescent="0.25">
      <c r="A9867" s="2">
        <v>59366</v>
      </c>
      <c r="B9867" s="3" t="s">
        <v>19390</v>
      </c>
      <c r="C9867" s="4">
        <f>+WEEKNUM(B9867)</f>
        <v>20</v>
      </c>
      <c r="D9867" s="4">
        <f>+MONTH(Tabla4[[#This Row],[FECHA]])</f>
        <v>5</v>
      </c>
      <c r="E9867" s="4">
        <f>+YEAR(B9867)</f>
        <v>2025</v>
      </c>
      <c r="F9867" t="s">
        <v>4199</v>
      </c>
      <c r="H9867" t="s">
        <v>3</v>
      </c>
      <c r="I9867" t="s">
        <v>33</v>
      </c>
      <c r="J9867" t="s">
        <v>19389</v>
      </c>
      <c r="K9867" s="2">
        <v>79646558</v>
      </c>
      <c r="L9867" t="s">
        <v>58</v>
      </c>
      <c r="M9867" t="s">
        <v>8244</v>
      </c>
      <c r="N9867" s="1" t="s">
        <v>2098</v>
      </c>
    </row>
    <row r="9868" spans="1:14" x14ac:dyDescent="0.25">
      <c r="A9868" s="2">
        <v>59368</v>
      </c>
      <c r="B9868" s="3" t="s">
        <v>19388</v>
      </c>
      <c r="C9868" s="4">
        <f>+WEEKNUM(B9868)</f>
        <v>20</v>
      </c>
      <c r="D9868" s="4">
        <f>+MONTH(Tabla4[[#This Row],[FECHA]])</f>
        <v>5</v>
      </c>
      <c r="E9868" s="4">
        <f>+YEAR(B9868)</f>
        <v>2025</v>
      </c>
      <c r="F9868" t="s">
        <v>4063</v>
      </c>
      <c r="G9868" t="s">
        <v>19387</v>
      </c>
      <c r="H9868" t="s">
        <v>8</v>
      </c>
      <c r="I9868" t="s">
        <v>997</v>
      </c>
      <c r="J9868" t="s">
        <v>4741</v>
      </c>
      <c r="K9868" s="2">
        <v>1069766360</v>
      </c>
      <c r="L9868" t="s">
        <v>38</v>
      </c>
      <c r="M9868" t="s">
        <v>2144</v>
      </c>
      <c r="N9868" s="1" t="s">
        <v>2098</v>
      </c>
    </row>
    <row r="9869" spans="1:14" x14ac:dyDescent="0.25">
      <c r="A9869" s="2">
        <v>59369</v>
      </c>
      <c r="B9869" s="3" t="s">
        <v>19386</v>
      </c>
      <c r="C9869" s="4">
        <f>+WEEKNUM(B9869)</f>
        <v>20</v>
      </c>
      <c r="D9869" s="4">
        <f>+MONTH(Tabla4[[#This Row],[FECHA]])</f>
        <v>5</v>
      </c>
      <c r="E9869" s="4">
        <f>+YEAR(B9869)</f>
        <v>2025</v>
      </c>
      <c r="F9869" t="s">
        <v>4063</v>
      </c>
      <c r="G9869" t="s">
        <v>19385</v>
      </c>
      <c r="H9869" t="s">
        <v>916</v>
      </c>
      <c r="I9869" t="s">
        <v>33</v>
      </c>
      <c r="J9869" t="s">
        <v>2544</v>
      </c>
      <c r="K9869" s="2">
        <v>80099376</v>
      </c>
      <c r="L9869" t="s">
        <v>38</v>
      </c>
      <c r="M9869" t="s">
        <v>2144</v>
      </c>
      <c r="N9869" s="1" t="s">
        <v>2098</v>
      </c>
    </row>
    <row r="9870" spans="1:14" x14ac:dyDescent="0.25">
      <c r="A9870" s="2">
        <v>59371</v>
      </c>
      <c r="B9870" s="3" t="s">
        <v>19384</v>
      </c>
      <c r="C9870" s="4">
        <f>+WEEKNUM(B9870)</f>
        <v>20</v>
      </c>
      <c r="D9870" s="4">
        <f>+MONTH(Tabla4[[#This Row],[FECHA]])</f>
        <v>5</v>
      </c>
      <c r="E9870" s="4">
        <f>+YEAR(B9870)</f>
        <v>2025</v>
      </c>
      <c r="F9870" t="s">
        <v>4063</v>
      </c>
      <c r="G9870" t="s">
        <v>19383</v>
      </c>
      <c r="H9870" t="s">
        <v>448</v>
      </c>
      <c r="I9870" t="s">
        <v>16</v>
      </c>
      <c r="J9870" t="s">
        <v>6146</v>
      </c>
      <c r="K9870" s="2">
        <v>80194918</v>
      </c>
      <c r="L9870" t="s">
        <v>38</v>
      </c>
      <c r="M9870" t="s">
        <v>2135</v>
      </c>
      <c r="N9870" s="1" t="s">
        <v>2098</v>
      </c>
    </row>
    <row r="9871" spans="1:14" x14ac:dyDescent="0.25">
      <c r="A9871" s="2">
        <v>59374</v>
      </c>
      <c r="B9871" s="3" t="s">
        <v>19382</v>
      </c>
      <c r="C9871" s="4">
        <f>+WEEKNUM(B9871)</f>
        <v>20</v>
      </c>
      <c r="D9871" s="4">
        <f>+MONTH(Tabla4[[#This Row],[FECHA]])</f>
        <v>5</v>
      </c>
      <c r="E9871" s="4">
        <f>+YEAR(B9871)</f>
        <v>2025</v>
      </c>
      <c r="F9871" t="s">
        <v>4070</v>
      </c>
      <c r="G9871" t="s">
        <v>19381</v>
      </c>
      <c r="H9871" t="s">
        <v>21</v>
      </c>
      <c r="I9871" t="s">
        <v>33</v>
      </c>
      <c r="J9871" t="s">
        <v>19380</v>
      </c>
      <c r="K9871" s="2">
        <v>1014264437</v>
      </c>
      <c r="L9871" t="s">
        <v>38</v>
      </c>
      <c r="M9871" t="s">
        <v>2106</v>
      </c>
      <c r="N9871" s="1" t="s">
        <v>2098</v>
      </c>
    </row>
    <row r="9872" spans="1:14" x14ac:dyDescent="0.25">
      <c r="A9872" s="2">
        <v>59375</v>
      </c>
      <c r="B9872" s="3" t="s">
        <v>19379</v>
      </c>
      <c r="C9872" s="4">
        <f>+WEEKNUM(B9872)</f>
        <v>20</v>
      </c>
      <c r="D9872" s="4">
        <f>+MONTH(Tabla4[[#This Row],[FECHA]])</f>
        <v>5</v>
      </c>
      <c r="E9872" s="4">
        <f>+YEAR(B9872)</f>
        <v>2025</v>
      </c>
      <c r="F9872" t="s">
        <v>4212</v>
      </c>
      <c r="G9872" t="s">
        <v>19378</v>
      </c>
      <c r="H9872" t="s">
        <v>21</v>
      </c>
      <c r="I9872" t="s">
        <v>33</v>
      </c>
      <c r="J9872" t="s">
        <v>2916</v>
      </c>
      <c r="K9872" s="2">
        <v>22467462</v>
      </c>
      <c r="L9872" t="s">
        <v>38</v>
      </c>
      <c r="M9872" t="s">
        <v>2115</v>
      </c>
      <c r="N9872" s="1" t="s">
        <v>2098</v>
      </c>
    </row>
    <row r="9873" spans="1:14" x14ac:dyDescent="0.25">
      <c r="A9873" s="2">
        <v>59377</v>
      </c>
      <c r="B9873" s="3" t="s">
        <v>19377</v>
      </c>
      <c r="C9873" s="4">
        <f>+WEEKNUM(B9873)</f>
        <v>20</v>
      </c>
      <c r="D9873" s="4">
        <f>+MONTH(Tabla4[[#This Row],[FECHA]])</f>
        <v>5</v>
      </c>
      <c r="E9873" s="4">
        <f>+YEAR(B9873)</f>
        <v>2025</v>
      </c>
      <c r="F9873" t="s">
        <v>4063</v>
      </c>
      <c r="G9873" t="s">
        <v>19376</v>
      </c>
      <c r="H9873" t="s">
        <v>3803</v>
      </c>
      <c r="I9873" t="s">
        <v>12</v>
      </c>
      <c r="J9873" t="s">
        <v>19375</v>
      </c>
      <c r="K9873" s="2">
        <v>80927478</v>
      </c>
      <c r="L9873" t="s">
        <v>38</v>
      </c>
      <c r="M9873" t="s">
        <v>2144</v>
      </c>
      <c r="N9873" s="1" t="s">
        <v>2098</v>
      </c>
    </row>
    <row r="9874" spans="1:14" x14ac:dyDescent="0.25">
      <c r="A9874" s="2">
        <v>59378</v>
      </c>
      <c r="B9874" s="3" t="s">
        <v>19374</v>
      </c>
      <c r="C9874" s="4">
        <f>+WEEKNUM(B9874)</f>
        <v>20</v>
      </c>
      <c r="D9874" s="4">
        <f>+MONTH(Tabla4[[#This Row],[FECHA]])</f>
        <v>5</v>
      </c>
      <c r="E9874" s="4">
        <f>+YEAR(B9874)</f>
        <v>2025</v>
      </c>
      <c r="F9874" t="s">
        <v>4063</v>
      </c>
      <c r="G9874" t="s">
        <v>19373</v>
      </c>
      <c r="H9874" t="s">
        <v>21</v>
      </c>
      <c r="I9874" t="s">
        <v>130</v>
      </c>
      <c r="J9874" t="s">
        <v>11352</v>
      </c>
      <c r="K9874" s="2">
        <v>637762</v>
      </c>
      <c r="L9874" t="s">
        <v>38</v>
      </c>
      <c r="M9874" t="s">
        <v>2106</v>
      </c>
      <c r="N9874" s="1" t="s">
        <v>2098</v>
      </c>
    </row>
    <row r="9875" spans="1:14" x14ac:dyDescent="0.25">
      <c r="A9875" s="2">
        <v>59382</v>
      </c>
      <c r="B9875" s="3" t="s">
        <v>19372</v>
      </c>
      <c r="C9875" s="4">
        <f>+WEEKNUM(B9875)</f>
        <v>20</v>
      </c>
      <c r="D9875" s="4">
        <f>+MONTH(Tabla4[[#This Row],[FECHA]])</f>
        <v>5</v>
      </c>
      <c r="E9875" s="4">
        <f>+YEAR(B9875)</f>
        <v>2025</v>
      </c>
      <c r="F9875" t="s">
        <v>4063</v>
      </c>
      <c r="G9875" t="s">
        <v>19371</v>
      </c>
      <c r="H9875" t="s">
        <v>21</v>
      </c>
      <c r="I9875" t="s">
        <v>303</v>
      </c>
      <c r="J9875" t="s">
        <v>10693</v>
      </c>
      <c r="K9875" s="2">
        <v>4962650</v>
      </c>
      <c r="L9875" t="s">
        <v>38</v>
      </c>
      <c r="M9875" t="s">
        <v>8244</v>
      </c>
      <c r="N9875" s="1" t="s">
        <v>2098</v>
      </c>
    </row>
    <row r="9876" spans="1:14" x14ac:dyDescent="0.25">
      <c r="A9876" s="2">
        <v>59387</v>
      </c>
      <c r="B9876" s="3" t="s">
        <v>19370</v>
      </c>
      <c r="C9876" s="4">
        <f>+WEEKNUM(B9876)</f>
        <v>20</v>
      </c>
      <c r="D9876" s="4">
        <f>+MONTH(Tabla4[[#This Row],[FECHA]])</f>
        <v>5</v>
      </c>
      <c r="E9876" s="4">
        <f>+YEAR(B9876)</f>
        <v>2025</v>
      </c>
      <c r="F9876" t="s">
        <v>4212</v>
      </c>
      <c r="G9876" t="s">
        <v>19369</v>
      </c>
      <c r="H9876" t="s">
        <v>3</v>
      </c>
      <c r="I9876" t="s">
        <v>303</v>
      </c>
      <c r="J9876" t="s">
        <v>19368</v>
      </c>
      <c r="K9876" s="2">
        <v>1000464990</v>
      </c>
      <c r="L9876" t="s">
        <v>38</v>
      </c>
      <c r="M9876" t="s">
        <v>8244</v>
      </c>
      <c r="N9876" s="1" t="s">
        <v>2098</v>
      </c>
    </row>
    <row r="9877" spans="1:14" x14ac:dyDescent="0.25">
      <c r="A9877" s="2">
        <v>59388</v>
      </c>
      <c r="B9877" s="3" t="s">
        <v>19367</v>
      </c>
      <c r="C9877" s="4">
        <f>+WEEKNUM(B9877)</f>
        <v>20</v>
      </c>
      <c r="D9877" s="4">
        <f>+MONTH(Tabla4[[#This Row],[FECHA]])</f>
        <v>5</v>
      </c>
      <c r="E9877" s="4">
        <f>+YEAR(B9877)</f>
        <v>2025</v>
      </c>
      <c r="F9877" t="s">
        <v>4063</v>
      </c>
      <c r="G9877" t="s">
        <v>19366</v>
      </c>
      <c r="H9877" t="s">
        <v>3803</v>
      </c>
      <c r="I9877" t="s">
        <v>16</v>
      </c>
      <c r="J9877" t="s">
        <v>19365</v>
      </c>
      <c r="K9877" s="2">
        <v>1022442715</v>
      </c>
      <c r="L9877" t="s">
        <v>38</v>
      </c>
      <c r="M9877" t="s">
        <v>2135</v>
      </c>
      <c r="N9877" s="1" t="s">
        <v>2098</v>
      </c>
    </row>
    <row r="9878" spans="1:14" x14ac:dyDescent="0.25">
      <c r="A9878" s="2">
        <v>73395</v>
      </c>
      <c r="B9878" s="3" t="s">
        <v>19364</v>
      </c>
      <c r="C9878" s="4">
        <f>+WEEKNUM(Tabla4[[#This Row],[FECHA]])</f>
        <v>46</v>
      </c>
      <c r="D9878" s="4">
        <f>+MONTH(Tabla4[[#This Row],[FECHA]])</f>
        <v>11</v>
      </c>
      <c r="E9878" s="4">
        <f>+YEAR(B9878)</f>
        <v>2025</v>
      </c>
      <c r="F9878" t="s">
        <v>14446</v>
      </c>
      <c r="G9878" t="s">
        <v>19363</v>
      </c>
      <c r="H9878" t="s">
        <v>3</v>
      </c>
      <c r="I9878" t="s">
        <v>30</v>
      </c>
      <c r="J9878" t="s">
        <v>6255</v>
      </c>
      <c r="K9878" s="2">
        <v>1018512978</v>
      </c>
      <c r="L9878" t="s">
        <v>38</v>
      </c>
      <c r="M9878" t="s">
        <v>1684</v>
      </c>
      <c r="N9878" s="1" t="s">
        <v>1635</v>
      </c>
    </row>
    <row r="9879" spans="1:14" x14ac:dyDescent="0.25">
      <c r="A9879" s="2">
        <v>59395</v>
      </c>
      <c r="B9879" s="3" t="s">
        <v>19362</v>
      </c>
      <c r="C9879" s="4">
        <f>+WEEKNUM(B9879)</f>
        <v>20</v>
      </c>
      <c r="D9879" s="4">
        <f>+MONTH(Tabla4[[#This Row],[FECHA]])</f>
        <v>5</v>
      </c>
      <c r="E9879" s="4">
        <f>+YEAR(B9879)</f>
        <v>2025</v>
      </c>
      <c r="F9879" t="s">
        <v>4063</v>
      </c>
      <c r="G9879" t="s">
        <v>19361</v>
      </c>
      <c r="H9879" t="s">
        <v>927</v>
      </c>
      <c r="I9879" t="s">
        <v>30</v>
      </c>
      <c r="J9879" t="s">
        <v>1873</v>
      </c>
      <c r="K9879" s="2">
        <v>75105812</v>
      </c>
      <c r="L9879" t="s">
        <v>38</v>
      </c>
      <c r="M9879" t="s">
        <v>2144</v>
      </c>
      <c r="N9879" s="1" t="s">
        <v>2098</v>
      </c>
    </row>
    <row r="9880" spans="1:14" x14ac:dyDescent="0.25">
      <c r="A9880" s="2">
        <v>59399</v>
      </c>
      <c r="B9880" s="3" t="s">
        <v>19360</v>
      </c>
      <c r="C9880" s="4">
        <f>+WEEKNUM(B9880)</f>
        <v>20</v>
      </c>
      <c r="D9880" s="4">
        <f>+MONTH(Tabla4[[#This Row],[FECHA]])</f>
        <v>5</v>
      </c>
      <c r="E9880" s="4">
        <f>+YEAR(B9880)</f>
        <v>2025</v>
      </c>
      <c r="F9880" t="s">
        <v>4212</v>
      </c>
      <c r="H9880" t="s">
        <v>21</v>
      </c>
      <c r="I9880" t="s">
        <v>303</v>
      </c>
      <c r="J9880" t="s">
        <v>19359</v>
      </c>
      <c r="K9880" s="2">
        <v>1031127947</v>
      </c>
      <c r="L9880" t="s">
        <v>55</v>
      </c>
      <c r="M9880" t="s">
        <v>2115</v>
      </c>
      <c r="N9880" s="1" t="s">
        <v>2098</v>
      </c>
    </row>
    <row r="9881" spans="1:14" x14ac:dyDescent="0.25">
      <c r="A9881" s="2">
        <v>73398</v>
      </c>
      <c r="B9881" s="3" t="s">
        <v>19358</v>
      </c>
      <c r="C9881" s="4">
        <f>+WEEKNUM(Tabla4[[#This Row],[FECHA]])</f>
        <v>46</v>
      </c>
      <c r="D9881" s="4">
        <f>+MONTH(Tabla4[[#This Row],[FECHA]])</f>
        <v>11</v>
      </c>
      <c r="E9881" s="4">
        <f>+YEAR(B9881)</f>
        <v>2025</v>
      </c>
      <c r="F9881" t="s">
        <v>19137</v>
      </c>
      <c r="G9881" t="s">
        <v>19357</v>
      </c>
      <c r="H9881" t="s">
        <v>8</v>
      </c>
      <c r="I9881" t="s">
        <v>7</v>
      </c>
      <c r="J9881" t="s">
        <v>17496</v>
      </c>
      <c r="K9881" s="2">
        <v>1033782260</v>
      </c>
      <c r="L9881" t="s">
        <v>38</v>
      </c>
      <c r="M9881" t="s">
        <v>1636</v>
      </c>
      <c r="N9881" s="1" t="s">
        <v>1635</v>
      </c>
    </row>
    <row r="9882" spans="1:14" x14ac:dyDescent="0.25">
      <c r="A9882" s="2">
        <v>59407</v>
      </c>
      <c r="B9882" s="3" t="s">
        <v>19356</v>
      </c>
      <c r="C9882" s="4">
        <f>+WEEKNUM(B9882)</f>
        <v>20</v>
      </c>
      <c r="D9882" s="4">
        <f>+MONTH(Tabla4[[#This Row],[FECHA]])</f>
        <v>5</v>
      </c>
      <c r="E9882" s="4">
        <f>+YEAR(B9882)</f>
        <v>2025</v>
      </c>
      <c r="F9882" t="s">
        <v>4070</v>
      </c>
      <c r="G9882" t="s">
        <v>19355</v>
      </c>
      <c r="H9882" t="s">
        <v>133</v>
      </c>
      <c r="I9882" t="s">
        <v>130</v>
      </c>
      <c r="J9882" t="s">
        <v>19354</v>
      </c>
      <c r="K9882" s="2">
        <v>1020806411</v>
      </c>
      <c r="L9882" t="s">
        <v>38</v>
      </c>
      <c r="M9882" t="s">
        <v>2106</v>
      </c>
      <c r="N9882" s="1" t="s">
        <v>2098</v>
      </c>
    </row>
    <row r="9883" spans="1:14" x14ac:dyDescent="0.25">
      <c r="A9883" s="2">
        <v>59408</v>
      </c>
      <c r="B9883" s="3" t="s">
        <v>19353</v>
      </c>
      <c r="C9883" s="4">
        <f>+WEEKNUM(B9883)</f>
        <v>20</v>
      </c>
      <c r="D9883" s="4">
        <f>+MONTH(Tabla4[[#This Row],[FECHA]])</f>
        <v>5</v>
      </c>
      <c r="E9883" s="4">
        <f>+YEAR(B9883)</f>
        <v>2025</v>
      </c>
      <c r="F9883" t="s">
        <v>4070</v>
      </c>
      <c r="H9883" t="s">
        <v>642</v>
      </c>
      <c r="I9883" t="s">
        <v>130</v>
      </c>
      <c r="J9883" t="s">
        <v>16491</v>
      </c>
      <c r="K9883" s="2">
        <v>1193586961</v>
      </c>
      <c r="L9883" t="s">
        <v>55</v>
      </c>
      <c r="M9883" t="s">
        <v>2144</v>
      </c>
      <c r="N9883" s="1" t="s">
        <v>2098</v>
      </c>
    </row>
    <row r="9884" spans="1:14" x14ac:dyDescent="0.25">
      <c r="A9884" s="2">
        <v>59416</v>
      </c>
      <c r="B9884" s="3" t="s">
        <v>19352</v>
      </c>
      <c r="C9884" s="4">
        <f>+WEEKNUM(B9884)</f>
        <v>20</v>
      </c>
      <c r="D9884" s="4">
        <f>+MONTH(Tabla4[[#This Row],[FECHA]])</f>
        <v>5</v>
      </c>
      <c r="E9884" s="4">
        <f>+YEAR(B9884)</f>
        <v>2025</v>
      </c>
      <c r="F9884" t="s">
        <v>4063</v>
      </c>
      <c r="G9884" t="s">
        <v>19351</v>
      </c>
      <c r="H9884" t="s">
        <v>3803</v>
      </c>
      <c r="I9884" t="s">
        <v>12</v>
      </c>
      <c r="J9884" t="s">
        <v>5190</v>
      </c>
      <c r="K9884" s="2">
        <v>1098643805</v>
      </c>
      <c r="L9884" t="s">
        <v>38</v>
      </c>
      <c r="M9884" t="s">
        <v>2115</v>
      </c>
      <c r="N9884" s="1" t="s">
        <v>2098</v>
      </c>
    </row>
    <row r="9885" spans="1:14" x14ac:dyDescent="0.25">
      <c r="A9885" s="2">
        <v>59417</v>
      </c>
      <c r="B9885" s="3" t="s">
        <v>19350</v>
      </c>
      <c r="C9885" s="4">
        <f>+WEEKNUM(B9885)</f>
        <v>20</v>
      </c>
      <c r="D9885" s="4">
        <f>+MONTH(Tabla4[[#This Row],[FECHA]])</f>
        <v>5</v>
      </c>
      <c r="E9885" s="4">
        <f>+YEAR(B9885)</f>
        <v>2025</v>
      </c>
      <c r="F9885" t="s">
        <v>4212</v>
      </c>
      <c r="H9885" t="s">
        <v>3</v>
      </c>
      <c r="I9885" t="s">
        <v>16</v>
      </c>
      <c r="J9885" t="s">
        <v>3282</v>
      </c>
      <c r="K9885" s="2">
        <v>1001192469</v>
      </c>
      <c r="L9885" t="s">
        <v>55</v>
      </c>
      <c r="M9885" t="s">
        <v>8244</v>
      </c>
      <c r="N9885" s="1" t="s">
        <v>2098</v>
      </c>
    </row>
    <row r="9886" spans="1:14" x14ac:dyDescent="0.25">
      <c r="A9886" s="2">
        <v>73419</v>
      </c>
      <c r="B9886" s="3" t="s">
        <v>19349</v>
      </c>
      <c r="C9886" s="4">
        <f>+WEEKNUM(Tabla4[[#This Row],[FECHA]])</f>
        <v>46</v>
      </c>
      <c r="D9886" s="4">
        <f>+MONTH(Tabla4[[#This Row],[FECHA]])</f>
        <v>11</v>
      </c>
      <c r="E9886" s="4">
        <f>+YEAR(B9886)</f>
        <v>2025</v>
      </c>
      <c r="F9886" t="s">
        <v>14446</v>
      </c>
      <c r="H9886" t="s">
        <v>21</v>
      </c>
      <c r="I9886" t="s">
        <v>1483</v>
      </c>
      <c r="J9886" t="s">
        <v>19348</v>
      </c>
      <c r="K9886" s="2">
        <v>1023969963</v>
      </c>
      <c r="L9886" t="s">
        <v>55</v>
      </c>
      <c r="M9886" t="s">
        <v>1639</v>
      </c>
      <c r="N9886" s="1" t="s">
        <v>1635</v>
      </c>
    </row>
    <row r="9887" spans="1:14" x14ac:dyDescent="0.25">
      <c r="A9887" s="2">
        <v>59421</v>
      </c>
      <c r="B9887" s="3" t="s">
        <v>19347</v>
      </c>
      <c r="C9887" s="4">
        <f>+WEEKNUM(B9887)</f>
        <v>20</v>
      </c>
      <c r="D9887" s="4">
        <f>+MONTH(Tabla4[[#This Row],[FECHA]])</f>
        <v>5</v>
      </c>
      <c r="E9887" s="4">
        <f>+YEAR(B9887)</f>
        <v>2025</v>
      </c>
      <c r="F9887" t="s">
        <v>4070</v>
      </c>
      <c r="H9887" t="s">
        <v>8</v>
      </c>
      <c r="I9887" t="s">
        <v>30</v>
      </c>
      <c r="J9887" t="s">
        <v>15054</v>
      </c>
      <c r="K9887" s="2">
        <v>80003308</v>
      </c>
      <c r="L9887" t="s">
        <v>55</v>
      </c>
      <c r="M9887" t="s">
        <v>8244</v>
      </c>
      <c r="N9887" s="1" t="s">
        <v>2098</v>
      </c>
    </row>
    <row r="9888" spans="1:14" x14ac:dyDescent="0.25">
      <c r="A9888" s="2">
        <v>59423</v>
      </c>
      <c r="B9888" s="3" t="s">
        <v>19346</v>
      </c>
      <c r="C9888" s="4">
        <f>+WEEKNUM(B9888)</f>
        <v>20</v>
      </c>
      <c r="D9888" s="4">
        <f>+MONTH(Tabla4[[#This Row],[FECHA]])</f>
        <v>5</v>
      </c>
      <c r="E9888" s="4">
        <f>+YEAR(B9888)</f>
        <v>2025</v>
      </c>
      <c r="F9888" t="s">
        <v>4212</v>
      </c>
      <c r="G9888" t="s">
        <v>19345</v>
      </c>
      <c r="H9888" t="s">
        <v>21</v>
      </c>
      <c r="I9888" t="s">
        <v>130</v>
      </c>
      <c r="J9888" t="s">
        <v>19344</v>
      </c>
      <c r="K9888" s="2">
        <v>1082127669</v>
      </c>
      <c r="L9888" t="s">
        <v>38</v>
      </c>
      <c r="M9888" t="s">
        <v>2135</v>
      </c>
      <c r="N9888" s="1" t="s">
        <v>2098</v>
      </c>
    </row>
    <row r="9889" spans="1:14" x14ac:dyDescent="0.25">
      <c r="A9889" s="2">
        <v>59426</v>
      </c>
      <c r="B9889" s="3" t="s">
        <v>19343</v>
      </c>
      <c r="C9889" s="4">
        <f>+WEEKNUM(B9889)</f>
        <v>20</v>
      </c>
      <c r="D9889" s="4">
        <f>+MONTH(Tabla4[[#This Row],[FECHA]])</f>
        <v>5</v>
      </c>
      <c r="E9889" s="4">
        <f>+YEAR(B9889)</f>
        <v>2025</v>
      </c>
      <c r="F9889" t="s">
        <v>4070</v>
      </c>
      <c r="G9889" t="s">
        <v>19342</v>
      </c>
      <c r="H9889" t="s">
        <v>275</v>
      </c>
      <c r="I9889" t="s">
        <v>12</v>
      </c>
      <c r="J9889" t="s">
        <v>19285</v>
      </c>
      <c r="K9889" s="2">
        <v>9772249</v>
      </c>
      <c r="L9889" t="s">
        <v>38</v>
      </c>
      <c r="M9889" t="s">
        <v>2135</v>
      </c>
      <c r="N9889" s="1" t="s">
        <v>2098</v>
      </c>
    </row>
    <row r="9890" spans="1:14" x14ac:dyDescent="0.25">
      <c r="A9890" s="2">
        <v>59437</v>
      </c>
      <c r="B9890" s="3" t="s">
        <v>19341</v>
      </c>
      <c r="C9890" s="4">
        <f>+WEEKNUM(B9890)</f>
        <v>20</v>
      </c>
      <c r="D9890" s="4">
        <f>+MONTH(Tabla4[[#This Row],[FECHA]])</f>
        <v>5</v>
      </c>
      <c r="E9890" s="4">
        <f>+YEAR(B9890)</f>
        <v>2025</v>
      </c>
      <c r="F9890" t="s">
        <v>4070</v>
      </c>
      <c r="G9890" t="s">
        <v>19340</v>
      </c>
      <c r="H9890" t="s">
        <v>448</v>
      </c>
      <c r="I9890" t="s">
        <v>16</v>
      </c>
      <c r="J9890" t="s">
        <v>6307</v>
      </c>
      <c r="K9890" s="2">
        <v>1019126440</v>
      </c>
      <c r="L9890" t="s">
        <v>38</v>
      </c>
      <c r="M9890" t="s">
        <v>2115</v>
      </c>
      <c r="N9890" s="1" t="s">
        <v>2098</v>
      </c>
    </row>
    <row r="9891" spans="1:14" x14ac:dyDescent="0.25">
      <c r="A9891" s="2">
        <v>59444</v>
      </c>
      <c r="B9891" s="3" t="s">
        <v>19339</v>
      </c>
      <c r="C9891" s="4">
        <f>+WEEKNUM(B9891)</f>
        <v>20</v>
      </c>
      <c r="D9891" s="4">
        <f>+MONTH(Tabla4[[#This Row],[FECHA]])</f>
        <v>5</v>
      </c>
      <c r="E9891" s="4">
        <f>+YEAR(B9891)</f>
        <v>2025</v>
      </c>
      <c r="F9891" t="s">
        <v>4070</v>
      </c>
      <c r="G9891" t="s">
        <v>19338</v>
      </c>
      <c r="H9891" t="s">
        <v>3803</v>
      </c>
      <c r="I9891" t="s">
        <v>303</v>
      </c>
      <c r="J9891" t="s">
        <v>2136</v>
      </c>
      <c r="K9891" s="2">
        <v>7555076</v>
      </c>
      <c r="L9891" t="s">
        <v>38</v>
      </c>
      <c r="M9891" t="s">
        <v>2115</v>
      </c>
      <c r="N9891" s="1" t="s">
        <v>2098</v>
      </c>
    </row>
    <row r="9892" spans="1:14" x14ac:dyDescent="0.25">
      <c r="A9892" s="2">
        <v>59450</v>
      </c>
      <c r="B9892" s="3" t="s">
        <v>19337</v>
      </c>
      <c r="C9892" s="4">
        <f>+WEEKNUM(B9892)</f>
        <v>20</v>
      </c>
      <c r="D9892" s="4">
        <f>+MONTH(Tabla4[[#This Row],[FECHA]])</f>
        <v>5</v>
      </c>
      <c r="E9892" s="4">
        <f>+YEAR(B9892)</f>
        <v>2025</v>
      </c>
      <c r="F9892" t="s">
        <v>4070</v>
      </c>
      <c r="G9892" t="s">
        <v>19336</v>
      </c>
      <c r="H9892" t="s">
        <v>8</v>
      </c>
      <c r="I9892" t="s">
        <v>16</v>
      </c>
      <c r="J9892" t="s">
        <v>19335</v>
      </c>
      <c r="K9892" s="2">
        <v>4208528</v>
      </c>
      <c r="L9892" t="s">
        <v>38</v>
      </c>
      <c r="M9892" t="s">
        <v>2135</v>
      </c>
      <c r="N9892" s="1" t="s">
        <v>2098</v>
      </c>
    </row>
    <row r="9893" spans="1:14" x14ac:dyDescent="0.25">
      <c r="A9893" s="2">
        <v>59454</v>
      </c>
      <c r="B9893" s="3" t="s">
        <v>19334</v>
      </c>
      <c r="C9893" s="4">
        <f>+WEEKNUM(B9893)</f>
        <v>20</v>
      </c>
      <c r="D9893" s="4">
        <f>+MONTH(Tabla4[[#This Row],[FECHA]])</f>
        <v>5</v>
      </c>
      <c r="E9893" s="4">
        <f>+YEAR(B9893)</f>
        <v>2025</v>
      </c>
      <c r="F9893" t="s">
        <v>4070</v>
      </c>
      <c r="G9893" t="s">
        <v>19333</v>
      </c>
      <c r="H9893" t="s">
        <v>8</v>
      </c>
      <c r="I9893" t="s">
        <v>30</v>
      </c>
      <c r="J9893" t="s">
        <v>3550</v>
      </c>
      <c r="K9893" s="2">
        <v>80162425</v>
      </c>
      <c r="L9893" t="s">
        <v>38</v>
      </c>
      <c r="M9893" t="s">
        <v>2144</v>
      </c>
      <c r="N9893" s="1" t="s">
        <v>2098</v>
      </c>
    </row>
    <row r="9894" spans="1:14" x14ac:dyDescent="0.25">
      <c r="A9894" s="2">
        <v>59457</v>
      </c>
      <c r="B9894" s="3" t="s">
        <v>19332</v>
      </c>
      <c r="C9894" s="4">
        <f>+WEEKNUM(B9894)</f>
        <v>20</v>
      </c>
      <c r="D9894" s="4">
        <f>+MONTH(Tabla4[[#This Row],[FECHA]])</f>
        <v>5</v>
      </c>
      <c r="E9894" s="4">
        <f>+YEAR(B9894)</f>
        <v>2025</v>
      </c>
      <c r="F9894" t="s">
        <v>4070</v>
      </c>
      <c r="G9894" t="s">
        <v>19331</v>
      </c>
      <c r="H9894" t="s">
        <v>916</v>
      </c>
      <c r="I9894" t="s">
        <v>33</v>
      </c>
      <c r="J9894" t="s">
        <v>6043</v>
      </c>
      <c r="K9894" s="2">
        <v>1015468628</v>
      </c>
      <c r="L9894" t="s">
        <v>38</v>
      </c>
      <c r="M9894" t="s">
        <v>2144</v>
      </c>
      <c r="N9894" s="1" t="s">
        <v>2098</v>
      </c>
    </row>
    <row r="9895" spans="1:14" x14ac:dyDescent="0.25">
      <c r="A9895" s="2">
        <v>73422</v>
      </c>
      <c r="B9895" s="3" t="s">
        <v>19330</v>
      </c>
      <c r="C9895" s="4">
        <f>+WEEKNUM(Tabla4[[#This Row],[FECHA]])</f>
        <v>46</v>
      </c>
      <c r="D9895" s="4">
        <f>+MONTH(Tabla4[[#This Row],[FECHA]])</f>
        <v>11</v>
      </c>
      <c r="E9895" s="4">
        <f>+YEAR(B9895)</f>
        <v>2025</v>
      </c>
      <c r="F9895" t="s">
        <v>15078</v>
      </c>
      <c r="H9895" t="s">
        <v>21</v>
      </c>
      <c r="I9895" t="s">
        <v>16</v>
      </c>
      <c r="J9895" t="s">
        <v>9676</v>
      </c>
      <c r="K9895" s="2">
        <v>52715769</v>
      </c>
      <c r="L9895" t="s">
        <v>58</v>
      </c>
      <c r="M9895" t="s">
        <v>1684</v>
      </c>
      <c r="N9895" s="1" t="s">
        <v>1635</v>
      </c>
    </row>
    <row r="9896" spans="1:14" x14ac:dyDescent="0.25">
      <c r="A9896" s="2">
        <v>59467</v>
      </c>
      <c r="B9896" s="3" t="s">
        <v>19329</v>
      </c>
      <c r="C9896" s="4">
        <f>+WEEKNUM(B9896)</f>
        <v>20</v>
      </c>
      <c r="D9896" s="4">
        <f>+MONTH(Tabla4[[#This Row],[FECHA]])</f>
        <v>5</v>
      </c>
      <c r="E9896" s="4">
        <f>+YEAR(B9896)</f>
        <v>2025</v>
      </c>
      <c r="F9896" t="s">
        <v>4199</v>
      </c>
      <c r="G9896" t="s">
        <v>19328</v>
      </c>
      <c r="H9896" t="s">
        <v>3</v>
      </c>
      <c r="I9896" t="s">
        <v>303</v>
      </c>
      <c r="J9896" t="s">
        <v>19327</v>
      </c>
      <c r="K9896" s="2">
        <v>1121891336</v>
      </c>
      <c r="L9896" t="s">
        <v>38</v>
      </c>
      <c r="M9896" t="s">
        <v>2135</v>
      </c>
      <c r="N9896" s="1" t="s">
        <v>2098</v>
      </c>
    </row>
    <row r="9897" spans="1:14" x14ac:dyDescent="0.25">
      <c r="A9897" s="2">
        <v>59469</v>
      </c>
      <c r="B9897" s="3" t="s">
        <v>19326</v>
      </c>
      <c r="C9897" s="4">
        <f>+WEEKNUM(B9897)</f>
        <v>20</v>
      </c>
      <c r="D9897" s="4">
        <f>+MONTH(Tabla4[[#This Row],[FECHA]])</f>
        <v>5</v>
      </c>
      <c r="E9897" s="4">
        <f>+YEAR(B9897)</f>
        <v>2025</v>
      </c>
      <c r="F9897" t="s">
        <v>4070</v>
      </c>
      <c r="G9897" t="s">
        <v>19325</v>
      </c>
      <c r="H9897" t="s">
        <v>275</v>
      </c>
      <c r="I9897" t="s">
        <v>12</v>
      </c>
      <c r="J9897" t="s">
        <v>15101</v>
      </c>
      <c r="K9897" s="2">
        <v>1000269795</v>
      </c>
      <c r="L9897" t="s">
        <v>38</v>
      </c>
      <c r="M9897" t="s">
        <v>2144</v>
      </c>
      <c r="N9897" s="1" t="s">
        <v>2098</v>
      </c>
    </row>
    <row r="9898" spans="1:14" x14ac:dyDescent="0.25">
      <c r="A9898" s="2">
        <v>59473</v>
      </c>
      <c r="B9898" s="3" t="s">
        <v>19324</v>
      </c>
      <c r="C9898" s="4">
        <f>+WEEKNUM(B9898)</f>
        <v>20</v>
      </c>
      <c r="D9898" s="4">
        <f>+MONTH(Tabla4[[#This Row],[FECHA]])</f>
        <v>5</v>
      </c>
      <c r="E9898" s="4">
        <f>+YEAR(B9898)</f>
        <v>2025</v>
      </c>
      <c r="F9898" t="s">
        <v>4199</v>
      </c>
      <c r="G9898" t="s">
        <v>19323</v>
      </c>
      <c r="H9898" t="s">
        <v>3</v>
      </c>
      <c r="I9898" t="s">
        <v>12</v>
      </c>
      <c r="J9898" t="s">
        <v>19322</v>
      </c>
      <c r="K9898" s="2">
        <v>79943036</v>
      </c>
      <c r="L9898" t="s">
        <v>38</v>
      </c>
      <c r="M9898" t="s">
        <v>2106</v>
      </c>
      <c r="N9898" s="1" t="s">
        <v>2098</v>
      </c>
    </row>
    <row r="9899" spans="1:14" x14ac:dyDescent="0.25">
      <c r="A9899" s="2">
        <v>73425</v>
      </c>
      <c r="B9899" s="3" t="s">
        <v>19321</v>
      </c>
      <c r="C9899" s="4">
        <f>+WEEKNUM(Tabla4[[#This Row],[FECHA]])</f>
        <v>46</v>
      </c>
      <c r="D9899" s="4">
        <f>+MONTH(Tabla4[[#This Row],[FECHA]])</f>
        <v>11</v>
      </c>
      <c r="E9899" s="4">
        <f>+YEAR(B9899)</f>
        <v>2025</v>
      </c>
      <c r="F9899" t="s">
        <v>19137</v>
      </c>
      <c r="G9899" t="s">
        <v>19320</v>
      </c>
      <c r="H9899" t="s">
        <v>8</v>
      </c>
      <c r="I9899" t="s">
        <v>7</v>
      </c>
      <c r="J9899" t="s">
        <v>2607</v>
      </c>
      <c r="K9899" s="2">
        <v>1014183413</v>
      </c>
      <c r="L9899" t="s">
        <v>38</v>
      </c>
      <c r="M9899" t="s">
        <v>1639</v>
      </c>
      <c r="N9899" s="1" t="s">
        <v>1635</v>
      </c>
    </row>
    <row r="9900" spans="1:14" x14ac:dyDescent="0.25">
      <c r="A9900" s="2">
        <v>59478</v>
      </c>
      <c r="B9900" s="3" t="s">
        <v>19319</v>
      </c>
      <c r="C9900" s="4">
        <f>+WEEKNUM(B9900)</f>
        <v>20</v>
      </c>
      <c r="D9900" s="4">
        <f>+MONTH(Tabla4[[#This Row],[FECHA]])</f>
        <v>5</v>
      </c>
      <c r="E9900" s="4">
        <f>+YEAR(B9900)</f>
        <v>2025</v>
      </c>
      <c r="F9900" t="s">
        <v>4070</v>
      </c>
      <c r="G9900" t="s">
        <v>19318</v>
      </c>
      <c r="H9900" t="s">
        <v>8</v>
      </c>
      <c r="I9900" t="s">
        <v>33</v>
      </c>
      <c r="J9900" t="s">
        <v>3320</v>
      </c>
      <c r="K9900" s="2">
        <v>79556384</v>
      </c>
      <c r="L9900" t="s">
        <v>38</v>
      </c>
      <c r="M9900" t="s">
        <v>2135</v>
      </c>
      <c r="N9900" s="1" t="s">
        <v>2098</v>
      </c>
    </row>
    <row r="9901" spans="1:14" x14ac:dyDescent="0.25">
      <c r="A9901" s="2">
        <v>59480</v>
      </c>
      <c r="B9901" s="3" t="s">
        <v>19317</v>
      </c>
      <c r="C9901" s="4">
        <f>+WEEKNUM(B9901)</f>
        <v>20</v>
      </c>
      <c r="D9901" s="4">
        <f>+MONTH(Tabla4[[#This Row],[FECHA]])</f>
        <v>5</v>
      </c>
      <c r="E9901" s="4">
        <f>+YEAR(B9901)</f>
        <v>2025</v>
      </c>
      <c r="F9901" t="s">
        <v>4070</v>
      </c>
      <c r="G9901" t="s">
        <v>19316</v>
      </c>
      <c r="H9901" t="s">
        <v>275</v>
      </c>
      <c r="I9901" t="s">
        <v>16</v>
      </c>
      <c r="J9901" t="s">
        <v>8699</v>
      </c>
      <c r="K9901" s="2">
        <v>79756912</v>
      </c>
      <c r="L9901" t="s">
        <v>38</v>
      </c>
      <c r="M9901" t="s">
        <v>2144</v>
      </c>
      <c r="N9901" s="1" t="s">
        <v>2098</v>
      </c>
    </row>
    <row r="9902" spans="1:14" x14ac:dyDescent="0.25">
      <c r="A9902" s="2">
        <v>73442</v>
      </c>
      <c r="B9902" s="3" t="s">
        <v>19315</v>
      </c>
      <c r="C9902" s="4">
        <f>+WEEKNUM(Tabla4[[#This Row],[FECHA]])</f>
        <v>46</v>
      </c>
      <c r="D9902" s="4">
        <f>+MONTH(Tabla4[[#This Row],[FECHA]])</f>
        <v>11</v>
      </c>
      <c r="E9902" s="4">
        <f>+YEAR(B9902)</f>
        <v>2025</v>
      </c>
      <c r="F9902" t="s">
        <v>15078</v>
      </c>
      <c r="G9902" t="s">
        <v>19314</v>
      </c>
      <c r="H9902" t="s">
        <v>21</v>
      </c>
      <c r="I9902" t="s">
        <v>16</v>
      </c>
      <c r="J9902" t="s">
        <v>9264</v>
      </c>
      <c r="K9902" s="2">
        <v>1144055244</v>
      </c>
      <c r="L9902" t="s">
        <v>38</v>
      </c>
      <c r="M9902" t="s">
        <v>1639</v>
      </c>
      <c r="N9902" s="1" t="s">
        <v>1635</v>
      </c>
    </row>
    <row r="9903" spans="1:14" x14ac:dyDescent="0.25">
      <c r="A9903" s="2">
        <v>59484</v>
      </c>
      <c r="B9903" s="3" t="s">
        <v>19313</v>
      </c>
      <c r="C9903" s="4">
        <f>+WEEKNUM(B9903)</f>
        <v>20</v>
      </c>
      <c r="D9903" s="4">
        <f>+MONTH(Tabla4[[#This Row],[FECHA]])</f>
        <v>5</v>
      </c>
      <c r="E9903" s="4">
        <f>+YEAR(B9903)</f>
        <v>2025</v>
      </c>
      <c r="F9903" t="s">
        <v>4185</v>
      </c>
      <c r="H9903" t="s">
        <v>3</v>
      </c>
      <c r="I9903" t="s">
        <v>30</v>
      </c>
      <c r="J9903" t="s">
        <v>19312</v>
      </c>
      <c r="K9903" s="2">
        <v>1032402045</v>
      </c>
      <c r="L9903" t="s">
        <v>58</v>
      </c>
      <c r="M9903" t="s">
        <v>2135</v>
      </c>
      <c r="N9903" s="1" t="s">
        <v>2098</v>
      </c>
    </row>
    <row r="9904" spans="1:14" x14ac:dyDescent="0.25">
      <c r="A9904" s="2">
        <v>73455</v>
      </c>
      <c r="B9904" s="3" t="s">
        <v>19311</v>
      </c>
      <c r="C9904" s="4">
        <f>+WEEKNUM(Tabla4[[#This Row],[FECHA]])</f>
        <v>46</v>
      </c>
      <c r="D9904" s="4">
        <f>+MONTH(Tabla4[[#This Row],[FECHA]])</f>
        <v>11</v>
      </c>
      <c r="E9904" s="4">
        <f>+YEAR(B9904)</f>
        <v>2025</v>
      </c>
      <c r="F9904" t="s">
        <v>14446</v>
      </c>
      <c r="G9904" t="s">
        <v>19310</v>
      </c>
      <c r="H9904" t="s">
        <v>3</v>
      </c>
      <c r="I9904" t="s">
        <v>16</v>
      </c>
      <c r="J9904" t="s">
        <v>19065</v>
      </c>
      <c r="K9904" s="2">
        <v>1072714266</v>
      </c>
      <c r="L9904" t="s">
        <v>38</v>
      </c>
      <c r="M9904" t="s">
        <v>1639</v>
      </c>
      <c r="N9904" s="1" t="s">
        <v>1635</v>
      </c>
    </row>
    <row r="9905" spans="1:14" x14ac:dyDescent="0.25">
      <c r="A9905" s="2">
        <v>59487</v>
      </c>
      <c r="B9905" s="3" t="s">
        <v>19309</v>
      </c>
      <c r="C9905" s="4">
        <f>+WEEKNUM(B9905)</f>
        <v>20</v>
      </c>
      <c r="D9905" s="4">
        <f>+MONTH(Tabla4[[#This Row],[FECHA]])</f>
        <v>5</v>
      </c>
      <c r="E9905" s="4">
        <f>+YEAR(B9905)</f>
        <v>2025</v>
      </c>
      <c r="F9905" t="s">
        <v>4070</v>
      </c>
      <c r="G9905" t="s">
        <v>19308</v>
      </c>
      <c r="H9905" t="s">
        <v>448</v>
      </c>
      <c r="I9905" t="s">
        <v>33</v>
      </c>
      <c r="J9905" t="s">
        <v>15760</v>
      </c>
      <c r="K9905" s="2">
        <v>63526529</v>
      </c>
      <c r="L9905" t="s">
        <v>38</v>
      </c>
      <c r="N9905" s="1" t="s">
        <v>2098</v>
      </c>
    </row>
    <row r="9906" spans="1:14" x14ac:dyDescent="0.25">
      <c r="A9906" s="2">
        <v>59495</v>
      </c>
      <c r="B9906" s="3" t="s">
        <v>19307</v>
      </c>
      <c r="C9906" s="4">
        <f>+WEEKNUM(B9906)</f>
        <v>20</v>
      </c>
      <c r="D9906" s="4">
        <f>+MONTH(Tabla4[[#This Row],[FECHA]])</f>
        <v>5</v>
      </c>
      <c r="E9906" s="4">
        <f>+YEAR(B9906)</f>
        <v>2025</v>
      </c>
      <c r="F9906" t="s">
        <v>4070</v>
      </c>
      <c r="G9906" t="s">
        <v>19306</v>
      </c>
      <c r="H9906" t="s">
        <v>448</v>
      </c>
      <c r="I9906" t="s">
        <v>33</v>
      </c>
      <c r="J9906" t="s">
        <v>19305</v>
      </c>
      <c r="K9906" s="2">
        <v>52195875</v>
      </c>
      <c r="L9906" t="s">
        <v>38</v>
      </c>
      <c r="M9906" t="s">
        <v>8244</v>
      </c>
      <c r="N9906" s="1" t="s">
        <v>2098</v>
      </c>
    </row>
    <row r="9907" spans="1:14" x14ac:dyDescent="0.25">
      <c r="A9907" s="2">
        <v>59496</v>
      </c>
      <c r="B9907" s="3" t="s">
        <v>19304</v>
      </c>
      <c r="C9907" s="4">
        <f>+WEEKNUM(B9907)</f>
        <v>20</v>
      </c>
      <c r="D9907" s="4">
        <f>+MONTH(Tabla4[[#This Row],[FECHA]])</f>
        <v>5</v>
      </c>
      <c r="E9907" s="4">
        <f>+YEAR(B9907)</f>
        <v>2025</v>
      </c>
      <c r="F9907" t="s">
        <v>4212</v>
      </c>
      <c r="G9907" t="s">
        <v>19303</v>
      </c>
      <c r="H9907" t="s">
        <v>8</v>
      </c>
      <c r="I9907" t="s">
        <v>33</v>
      </c>
      <c r="J9907" t="s">
        <v>3317</v>
      </c>
      <c r="K9907" s="2">
        <v>1015460813</v>
      </c>
      <c r="L9907" t="s">
        <v>38</v>
      </c>
      <c r="M9907" t="s">
        <v>2135</v>
      </c>
      <c r="N9907" s="1" t="s">
        <v>2098</v>
      </c>
    </row>
    <row r="9908" spans="1:14" x14ac:dyDescent="0.25">
      <c r="A9908" s="2">
        <v>59499</v>
      </c>
      <c r="B9908" s="3" t="s">
        <v>19302</v>
      </c>
      <c r="C9908" s="4">
        <f>+WEEKNUM(B9908)</f>
        <v>20</v>
      </c>
      <c r="D9908" s="4">
        <f>+MONTH(Tabla4[[#This Row],[FECHA]])</f>
        <v>5</v>
      </c>
      <c r="E9908" s="4">
        <f>+YEAR(B9908)</f>
        <v>2025</v>
      </c>
      <c r="F9908" t="s">
        <v>4212</v>
      </c>
      <c r="G9908" t="s">
        <v>19301</v>
      </c>
      <c r="H9908" t="s">
        <v>8</v>
      </c>
      <c r="I9908" t="s">
        <v>33</v>
      </c>
      <c r="J9908" t="s">
        <v>13529</v>
      </c>
      <c r="K9908" s="2">
        <v>900790047</v>
      </c>
      <c r="L9908" t="s">
        <v>38</v>
      </c>
      <c r="M9908" t="s">
        <v>2115</v>
      </c>
      <c r="N9908" s="1" t="s">
        <v>2098</v>
      </c>
    </row>
    <row r="9909" spans="1:14" x14ac:dyDescent="0.25">
      <c r="A9909" s="2">
        <v>59501</v>
      </c>
      <c r="B9909" s="3" t="s">
        <v>19300</v>
      </c>
      <c r="C9909" s="4">
        <f>+WEEKNUM(B9909)</f>
        <v>20</v>
      </c>
      <c r="D9909" s="4">
        <f>+MONTH(Tabla4[[#This Row],[FECHA]])</f>
        <v>5</v>
      </c>
      <c r="E9909" s="4">
        <f>+YEAR(B9909)</f>
        <v>2025</v>
      </c>
      <c r="F9909" t="s">
        <v>4212</v>
      </c>
      <c r="G9909" t="s">
        <v>19299</v>
      </c>
      <c r="H9909" t="s">
        <v>275</v>
      </c>
      <c r="I9909" t="s">
        <v>33</v>
      </c>
      <c r="J9909" t="s">
        <v>19296</v>
      </c>
      <c r="K9909" s="2">
        <v>1070020565</v>
      </c>
      <c r="L9909" t="s">
        <v>38</v>
      </c>
      <c r="N9909" s="1" t="s">
        <v>2098</v>
      </c>
    </row>
    <row r="9910" spans="1:14" x14ac:dyDescent="0.25">
      <c r="A9910" s="2">
        <v>59502</v>
      </c>
      <c r="B9910" s="3" t="s">
        <v>19298</v>
      </c>
      <c r="C9910" s="4">
        <f>+WEEKNUM(B9910)</f>
        <v>20</v>
      </c>
      <c r="D9910" s="4">
        <f>+MONTH(Tabla4[[#This Row],[FECHA]])</f>
        <v>5</v>
      </c>
      <c r="E9910" s="4">
        <f>+YEAR(B9910)</f>
        <v>2025</v>
      </c>
      <c r="F9910" t="s">
        <v>4185</v>
      </c>
      <c r="G9910" t="s">
        <v>19297</v>
      </c>
      <c r="H9910" t="s">
        <v>3</v>
      </c>
      <c r="I9910" t="s">
        <v>33</v>
      </c>
      <c r="J9910" t="s">
        <v>19296</v>
      </c>
      <c r="K9910" s="2">
        <v>1070020565</v>
      </c>
      <c r="L9910" t="s">
        <v>38</v>
      </c>
      <c r="M9910" t="s">
        <v>2115</v>
      </c>
      <c r="N9910" s="1" t="s">
        <v>2098</v>
      </c>
    </row>
    <row r="9911" spans="1:14" x14ac:dyDescent="0.25">
      <c r="A9911" s="2">
        <v>59504</v>
      </c>
      <c r="B9911" s="3" t="s">
        <v>19295</v>
      </c>
      <c r="C9911" s="4">
        <f>+WEEKNUM(B9911)</f>
        <v>20</v>
      </c>
      <c r="D9911" s="4">
        <f>+MONTH(Tabla4[[#This Row],[FECHA]])</f>
        <v>5</v>
      </c>
      <c r="E9911" s="4">
        <f>+YEAR(B9911)</f>
        <v>2025</v>
      </c>
      <c r="F9911" t="s">
        <v>4199</v>
      </c>
      <c r="H9911" t="s">
        <v>3</v>
      </c>
      <c r="I9911" t="s">
        <v>130</v>
      </c>
      <c r="J9911" t="s">
        <v>2723</v>
      </c>
      <c r="K9911" s="2">
        <v>80736070</v>
      </c>
      <c r="L9911" t="s">
        <v>55</v>
      </c>
      <c r="M9911" t="s">
        <v>8244</v>
      </c>
      <c r="N9911" s="1" t="s">
        <v>2098</v>
      </c>
    </row>
    <row r="9912" spans="1:14" x14ac:dyDescent="0.25">
      <c r="A9912" s="2">
        <v>73458</v>
      </c>
      <c r="B9912" s="3" t="s">
        <v>19294</v>
      </c>
      <c r="C9912" s="4">
        <f>+WEEKNUM(Tabla4[[#This Row],[FECHA]])</f>
        <v>46</v>
      </c>
      <c r="D9912" s="4">
        <f>+MONTH(Tabla4[[#This Row],[FECHA]])</f>
        <v>11</v>
      </c>
      <c r="E9912" s="4">
        <f>+YEAR(B9912)</f>
        <v>2025</v>
      </c>
      <c r="F9912" t="s">
        <v>14446</v>
      </c>
      <c r="H9912" t="s">
        <v>3</v>
      </c>
      <c r="I9912" t="s">
        <v>30</v>
      </c>
      <c r="J9912" t="s">
        <v>19293</v>
      </c>
      <c r="K9912" s="2">
        <v>1036600095</v>
      </c>
      <c r="L9912" t="s">
        <v>58</v>
      </c>
      <c r="M9912" t="s">
        <v>1639</v>
      </c>
      <c r="N9912" s="1" t="s">
        <v>1635</v>
      </c>
    </row>
    <row r="9913" spans="1:14" x14ac:dyDescent="0.25">
      <c r="A9913" s="2">
        <v>59511</v>
      </c>
      <c r="B9913" s="3" t="s">
        <v>19292</v>
      </c>
      <c r="C9913" s="4">
        <f>+WEEKNUM(B9913)</f>
        <v>20</v>
      </c>
      <c r="D9913" s="4">
        <f>+MONTH(Tabla4[[#This Row],[FECHA]])</f>
        <v>5</v>
      </c>
      <c r="E9913" s="4">
        <f>+YEAR(B9913)</f>
        <v>2025</v>
      </c>
      <c r="F9913" t="s">
        <v>4070</v>
      </c>
      <c r="G9913" t="s">
        <v>19291</v>
      </c>
      <c r="H9913" t="s">
        <v>642</v>
      </c>
      <c r="I9913" t="s">
        <v>30</v>
      </c>
      <c r="J9913" t="s">
        <v>1678</v>
      </c>
      <c r="K9913" s="2">
        <v>1019842447</v>
      </c>
      <c r="L9913" t="s">
        <v>38</v>
      </c>
      <c r="M9913" t="s">
        <v>2144</v>
      </c>
      <c r="N9913" s="1" t="s">
        <v>2098</v>
      </c>
    </row>
    <row r="9914" spans="1:14" x14ac:dyDescent="0.25">
      <c r="A9914" s="2">
        <v>59526</v>
      </c>
      <c r="B9914" s="3" t="s">
        <v>19290</v>
      </c>
      <c r="C9914" s="4">
        <f>+WEEKNUM(B9914)</f>
        <v>20</v>
      </c>
      <c r="D9914" s="4">
        <f>+MONTH(Tabla4[[#This Row],[FECHA]])</f>
        <v>5</v>
      </c>
      <c r="E9914" s="4">
        <f>+YEAR(B9914)</f>
        <v>2025</v>
      </c>
      <c r="F9914" t="s">
        <v>4199</v>
      </c>
      <c r="G9914" t="s">
        <v>19289</v>
      </c>
      <c r="H9914" t="s">
        <v>21</v>
      </c>
      <c r="I9914" t="s">
        <v>303</v>
      </c>
      <c r="J9914" t="s">
        <v>19288</v>
      </c>
      <c r="K9914" s="2">
        <v>1022330418</v>
      </c>
      <c r="L9914" t="s">
        <v>38</v>
      </c>
      <c r="M9914" t="s">
        <v>2144</v>
      </c>
      <c r="N9914" s="1" t="s">
        <v>2098</v>
      </c>
    </row>
    <row r="9915" spans="1:14" x14ac:dyDescent="0.25">
      <c r="A9915" s="2">
        <v>59528</v>
      </c>
      <c r="B9915" s="3" t="s">
        <v>19287</v>
      </c>
      <c r="C9915" s="4">
        <f>+WEEKNUM(B9915)</f>
        <v>20</v>
      </c>
      <c r="D9915" s="4">
        <f>+MONTH(Tabla4[[#This Row],[FECHA]])</f>
        <v>5</v>
      </c>
      <c r="E9915" s="4">
        <f>+YEAR(B9915)</f>
        <v>2025</v>
      </c>
      <c r="F9915" t="s">
        <v>4212</v>
      </c>
      <c r="G9915" t="s">
        <v>19286</v>
      </c>
      <c r="H9915" t="s">
        <v>8</v>
      </c>
      <c r="I9915" t="s">
        <v>12</v>
      </c>
      <c r="J9915" t="s">
        <v>19285</v>
      </c>
      <c r="K9915" s="2">
        <v>9772249</v>
      </c>
      <c r="L9915" t="s">
        <v>38</v>
      </c>
      <c r="M9915" t="s">
        <v>8244</v>
      </c>
      <c r="N9915" s="1" t="s">
        <v>2098</v>
      </c>
    </row>
    <row r="9916" spans="1:14" x14ac:dyDescent="0.25">
      <c r="A9916" s="2">
        <v>59530</v>
      </c>
      <c r="B9916" s="3" t="s">
        <v>19284</v>
      </c>
      <c r="C9916" s="4">
        <f>+WEEKNUM(B9916)</f>
        <v>20</v>
      </c>
      <c r="D9916" s="4">
        <f>+MONTH(Tabla4[[#This Row],[FECHA]])</f>
        <v>5</v>
      </c>
      <c r="E9916" s="4">
        <f>+YEAR(B9916)</f>
        <v>2025</v>
      </c>
      <c r="F9916" t="s">
        <v>4212</v>
      </c>
      <c r="G9916" t="s">
        <v>19283</v>
      </c>
      <c r="H9916" t="s">
        <v>8</v>
      </c>
      <c r="I9916" t="s">
        <v>1888</v>
      </c>
      <c r="J9916" t="s">
        <v>11705</v>
      </c>
      <c r="K9916" s="2">
        <v>1020832039</v>
      </c>
      <c r="L9916" t="s">
        <v>38</v>
      </c>
      <c r="M9916" t="s">
        <v>2144</v>
      </c>
      <c r="N9916" s="1" t="s">
        <v>2098</v>
      </c>
    </row>
    <row r="9917" spans="1:14" x14ac:dyDescent="0.25">
      <c r="A9917" s="2">
        <v>59537</v>
      </c>
      <c r="B9917" s="3" t="s">
        <v>19282</v>
      </c>
      <c r="C9917" s="4">
        <f>+WEEKNUM(B9917)</f>
        <v>20</v>
      </c>
      <c r="D9917" s="4">
        <f>+MONTH(Tabla4[[#This Row],[FECHA]])</f>
        <v>5</v>
      </c>
      <c r="E9917" s="4">
        <f>+YEAR(B9917)</f>
        <v>2025</v>
      </c>
      <c r="F9917" t="s">
        <v>4212</v>
      </c>
      <c r="G9917" t="s">
        <v>19281</v>
      </c>
      <c r="H9917" t="s">
        <v>8</v>
      </c>
      <c r="I9917" t="s">
        <v>33</v>
      </c>
      <c r="J9917" t="s">
        <v>19280</v>
      </c>
      <c r="K9917" s="2">
        <v>901683811</v>
      </c>
      <c r="L9917" t="s">
        <v>38</v>
      </c>
      <c r="M9917" t="s">
        <v>2144</v>
      </c>
      <c r="N9917" s="1" t="s">
        <v>2098</v>
      </c>
    </row>
    <row r="9918" spans="1:14" x14ac:dyDescent="0.25">
      <c r="A9918" s="2">
        <v>59538</v>
      </c>
      <c r="B9918" s="3" t="s">
        <v>19279</v>
      </c>
      <c r="C9918" s="4">
        <f>+WEEKNUM(B9918)</f>
        <v>20</v>
      </c>
      <c r="D9918" s="4">
        <f>+MONTH(Tabla4[[#This Row],[FECHA]])</f>
        <v>5</v>
      </c>
      <c r="E9918" s="4">
        <f>+YEAR(B9918)</f>
        <v>2025</v>
      </c>
      <c r="F9918" t="s">
        <v>4212</v>
      </c>
      <c r="G9918" t="s">
        <v>19278</v>
      </c>
      <c r="H9918" t="s">
        <v>642</v>
      </c>
      <c r="I9918" t="s">
        <v>12</v>
      </c>
      <c r="J9918" t="s">
        <v>5190</v>
      </c>
      <c r="K9918" s="2">
        <v>1098643805</v>
      </c>
      <c r="L9918" t="s">
        <v>38</v>
      </c>
      <c r="M9918" t="s">
        <v>2144</v>
      </c>
      <c r="N9918" s="1" t="s">
        <v>2098</v>
      </c>
    </row>
    <row r="9919" spans="1:14" x14ac:dyDescent="0.25">
      <c r="A9919" s="2">
        <v>73474</v>
      </c>
      <c r="B9919" s="3" t="s">
        <v>19277</v>
      </c>
      <c r="C9919" s="4">
        <f>+WEEKNUM(Tabla4[[#This Row],[FECHA]])</f>
        <v>46</v>
      </c>
      <c r="D9919" s="4">
        <f>+MONTH(Tabla4[[#This Row],[FECHA]])</f>
        <v>11</v>
      </c>
      <c r="E9919" s="4">
        <f>+YEAR(B9919)</f>
        <v>2025</v>
      </c>
      <c r="F9919" t="s">
        <v>15078</v>
      </c>
      <c r="G9919" t="s">
        <v>19276</v>
      </c>
      <c r="H9919" t="s">
        <v>916</v>
      </c>
      <c r="I9919" t="s">
        <v>1040</v>
      </c>
      <c r="J9919" t="s">
        <v>5930</v>
      </c>
      <c r="K9919" s="2">
        <v>11442568</v>
      </c>
      <c r="L9919" t="s">
        <v>38</v>
      </c>
      <c r="M9919" t="s">
        <v>1684</v>
      </c>
      <c r="N9919" s="1" t="s">
        <v>1635</v>
      </c>
    </row>
    <row r="9920" spans="1:14" x14ac:dyDescent="0.25">
      <c r="A9920" s="2">
        <v>59540</v>
      </c>
      <c r="B9920" s="3" t="s">
        <v>19275</v>
      </c>
      <c r="C9920" s="4">
        <f>+WEEKNUM(B9920)</f>
        <v>20</v>
      </c>
      <c r="D9920" s="4">
        <f>+MONTH(Tabla4[[#This Row],[FECHA]])</f>
        <v>5</v>
      </c>
      <c r="E9920" s="4">
        <f>+YEAR(B9920)</f>
        <v>2025</v>
      </c>
      <c r="F9920" t="s">
        <v>4171</v>
      </c>
      <c r="H9920" t="s">
        <v>3</v>
      </c>
      <c r="I9920" t="s">
        <v>16</v>
      </c>
      <c r="J9920" t="s">
        <v>2369</v>
      </c>
      <c r="K9920" s="2">
        <v>1014205452</v>
      </c>
      <c r="L9920" t="s">
        <v>55</v>
      </c>
      <c r="M9920" t="s">
        <v>2135</v>
      </c>
      <c r="N9920" s="1" t="s">
        <v>2098</v>
      </c>
    </row>
    <row r="9921" spans="1:14" x14ac:dyDescent="0.25">
      <c r="A9921" s="2">
        <v>59542</v>
      </c>
      <c r="B9921" s="3" t="s">
        <v>19274</v>
      </c>
      <c r="C9921" s="4">
        <f>+WEEKNUM(B9921)</f>
        <v>20</v>
      </c>
      <c r="D9921" s="4">
        <f>+MONTH(Tabla4[[#This Row],[FECHA]])</f>
        <v>5</v>
      </c>
      <c r="E9921" s="4">
        <f>+YEAR(B9921)</f>
        <v>2025</v>
      </c>
      <c r="F9921" t="s">
        <v>4212</v>
      </c>
      <c r="G9921" t="s">
        <v>19273</v>
      </c>
      <c r="H9921" t="s">
        <v>642</v>
      </c>
      <c r="I9921" t="s">
        <v>303</v>
      </c>
      <c r="J9921" t="s">
        <v>5965</v>
      </c>
      <c r="K9921" s="2">
        <v>8506310</v>
      </c>
      <c r="L9921" t="s">
        <v>38</v>
      </c>
      <c r="M9921" t="s">
        <v>2106</v>
      </c>
      <c r="N9921" s="1" t="s">
        <v>2098</v>
      </c>
    </row>
    <row r="9922" spans="1:14" x14ac:dyDescent="0.25">
      <c r="A9922" s="2">
        <v>59543</v>
      </c>
      <c r="B9922" s="3" t="s">
        <v>19272</v>
      </c>
      <c r="C9922" s="4">
        <f>+WEEKNUM(B9922)</f>
        <v>20</v>
      </c>
      <c r="D9922" s="4">
        <f>+MONTH(Tabla4[[#This Row],[FECHA]])</f>
        <v>5</v>
      </c>
      <c r="E9922" s="4">
        <f>+YEAR(B9922)</f>
        <v>2025</v>
      </c>
      <c r="F9922" t="s">
        <v>4212</v>
      </c>
      <c r="G9922" t="s">
        <v>19271</v>
      </c>
      <c r="H9922" t="s">
        <v>275</v>
      </c>
      <c r="I9922" t="s">
        <v>47</v>
      </c>
      <c r="J9922" t="s">
        <v>4027</v>
      </c>
      <c r="K9922" s="2">
        <v>1013631608</v>
      </c>
      <c r="L9922" t="s">
        <v>38</v>
      </c>
      <c r="M9922" t="s">
        <v>2144</v>
      </c>
      <c r="N9922" s="1" t="s">
        <v>2098</v>
      </c>
    </row>
    <row r="9923" spans="1:14" x14ac:dyDescent="0.25">
      <c r="A9923" s="2">
        <v>59544</v>
      </c>
      <c r="B9923" s="3" t="s">
        <v>19270</v>
      </c>
      <c r="C9923" s="4">
        <f>+WEEKNUM(B9923)</f>
        <v>20</v>
      </c>
      <c r="D9923" s="4">
        <f>+MONTH(Tabla4[[#This Row],[FECHA]])</f>
        <v>5</v>
      </c>
      <c r="E9923" s="4">
        <f>+YEAR(B9923)</f>
        <v>2025</v>
      </c>
      <c r="F9923" t="s">
        <v>4185</v>
      </c>
      <c r="G9923" t="s">
        <v>19269</v>
      </c>
      <c r="H9923" t="s">
        <v>3</v>
      </c>
      <c r="I9923" t="s">
        <v>16</v>
      </c>
      <c r="J9923" t="s">
        <v>17214</v>
      </c>
      <c r="K9923" s="2">
        <v>1151959257</v>
      </c>
      <c r="L9923" t="s">
        <v>38</v>
      </c>
      <c r="M9923" t="s">
        <v>2135</v>
      </c>
      <c r="N9923" s="1" t="s">
        <v>2098</v>
      </c>
    </row>
    <row r="9924" spans="1:14" x14ac:dyDescent="0.25">
      <c r="A9924" s="2">
        <v>59557</v>
      </c>
      <c r="B9924" s="3" t="s">
        <v>19268</v>
      </c>
      <c r="C9924" s="4">
        <f>+WEEKNUM(B9924)</f>
        <v>20</v>
      </c>
      <c r="D9924" s="4">
        <f>+MONTH(Tabla4[[#This Row],[FECHA]])</f>
        <v>5</v>
      </c>
      <c r="E9924" s="4">
        <f>+YEAR(B9924)</f>
        <v>2025</v>
      </c>
      <c r="F9924" t="s">
        <v>4199</v>
      </c>
      <c r="G9924" t="s">
        <v>19267</v>
      </c>
      <c r="H9924" t="s">
        <v>8</v>
      </c>
      <c r="I9924" t="s">
        <v>30</v>
      </c>
      <c r="J9924" t="s">
        <v>2450</v>
      </c>
      <c r="K9924" s="2">
        <v>1098692448</v>
      </c>
      <c r="L9924" t="s">
        <v>38</v>
      </c>
      <c r="M9924" t="s">
        <v>2115</v>
      </c>
      <c r="N9924" s="1" t="s">
        <v>2098</v>
      </c>
    </row>
    <row r="9925" spans="1:14" x14ac:dyDescent="0.25">
      <c r="A9925" s="2">
        <v>59569</v>
      </c>
      <c r="B9925" s="3" t="s">
        <v>19266</v>
      </c>
      <c r="C9925" s="4">
        <f>+WEEKNUM(B9925)</f>
        <v>20</v>
      </c>
      <c r="D9925" s="4">
        <f>+MONTH(Tabla4[[#This Row],[FECHA]])</f>
        <v>5</v>
      </c>
      <c r="E9925" s="4">
        <f>+YEAR(B9925)</f>
        <v>2025</v>
      </c>
      <c r="F9925" t="s">
        <v>4185</v>
      </c>
      <c r="G9925" t="s">
        <v>19265</v>
      </c>
      <c r="H9925" t="s">
        <v>3</v>
      </c>
      <c r="I9925" t="s">
        <v>130</v>
      </c>
      <c r="J9925" t="s">
        <v>11482</v>
      </c>
      <c r="K9925" s="2">
        <v>1020829328</v>
      </c>
      <c r="L9925" t="s">
        <v>38</v>
      </c>
      <c r="M9925" t="s">
        <v>2135</v>
      </c>
      <c r="N9925" s="1" t="s">
        <v>2098</v>
      </c>
    </row>
    <row r="9926" spans="1:14" x14ac:dyDescent="0.25">
      <c r="A9926" s="2">
        <v>59570</v>
      </c>
      <c r="B9926" s="3" t="s">
        <v>19264</v>
      </c>
      <c r="C9926" s="4">
        <f>+WEEKNUM(B9926)</f>
        <v>20</v>
      </c>
      <c r="D9926" s="4">
        <f>+MONTH(Tabla4[[#This Row],[FECHA]])</f>
        <v>5</v>
      </c>
      <c r="E9926" s="4">
        <f>+YEAR(B9926)</f>
        <v>2025</v>
      </c>
      <c r="F9926" t="s">
        <v>4185</v>
      </c>
      <c r="G9926" t="s">
        <v>19263</v>
      </c>
      <c r="H9926" t="s">
        <v>3</v>
      </c>
      <c r="I9926" t="s">
        <v>16</v>
      </c>
      <c r="J9926" t="s">
        <v>13445</v>
      </c>
      <c r="K9926" s="2" t="s">
        <v>13444</v>
      </c>
      <c r="L9926" t="s">
        <v>38</v>
      </c>
      <c r="M9926" t="s">
        <v>2115</v>
      </c>
      <c r="N9926" s="1" t="s">
        <v>2098</v>
      </c>
    </row>
    <row r="9927" spans="1:14" x14ac:dyDescent="0.25">
      <c r="A9927" s="2">
        <v>59573</v>
      </c>
      <c r="B9927" s="3" t="s">
        <v>19262</v>
      </c>
      <c r="C9927" s="4">
        <f>+WEEKNUM(B9927)</f>
        <v>20</v>
      </c>
      <c r="D9927" s="4">
        <f>+MONTH(Tabla4[[#This Row],[FECHA]])</f>
        <v>5</v>
      </c>
      <c r="E9927" s="4">
        <f>+YEAR(B9927)</f>
        <v>2025</v>
      </c>
      <c r="F9927" t="s">
        <v>4212</v>
      </c>
      <c r="G9927" t="s">
        <v>19261</v>
      </c>
      <c r="H9927" t="s">
        <v>275</v>
      </c>
      <c r="I9927" t="s">
        <v>30</v>
      </c>
      <c r="J9927" t="s">
        <v>8990</v>
      </c>
      <c r="K9927" s="2">
        <v>1136889517</v>
      </c>
      <c r="L9927" t="s">
        <v>38</v>
      </c>
      <c r="M9927" t="s">
        <v>2144</v>
      </c>
      <c r="N9927" s="1" t="s">
        <v>2098</v>
      </c>
    </row>
    <row r="9928" spans="1:14" x14ac:dyDescent="0.25">
      <c r="A9928" s="2">
        <v>59577</v>
      </c>
      <c r="B9928" s="3" t="s">
        <v>19260</v>
      </c>
      <c r="C9928" s="4">
        <f>+WEEKNUM(B9928)</f>
        <v>20</v>
      </c>
      <c r="D9928" s="4">
        <f>+MONTH(Tabla4[[#This Row],[FECHA]])</f>
        <v>5</v>
      </c>
      <c r="E9928" s="4">
        <f>+YEAR(B9928)</f>
        <v>2025</v>
      </c>
      <c r="F9928" t="s">
        <v>4185</v>
      </c>
      <c r="H9928" t="s">
        <v>21</v>
      </c>
      <c r="I9928" t="s">
        <v>33</v>
      </c>
      <c r="J9928" t="s">
        <v>19259</v>
      </c>
      <c r="K9928" s="2">
        <v>1020765650</v>
      </c>
      <c r="L9928" t="s">
        <v>58</v>
      </c>
      <c r="M9928" t="s">
        <v>2106</v>
      </c>
      <c r="N9928" s="1" t="s">
        <v>2098</v>
      </c>
    </row>
    <row r="9929" spans="1:14" x14ac:dyDescent="0.25">
      <c r="A9929" s="2">
        <v>73490</v>
      </c>
      <c r="B9929" s="3" t="s">
        <v>19258</v>
      </c>
      <c r="C9929" s="4">
        <f>+WEEKNUM(Tabla4[[#This Row],[FECHA]])</f>
        <v>46</v>
      </c>
      <c r="D9929" s="4">
        <f>+MONTH(Tabla4[[#This Row],[FECHA]])</f>
        <v>11</v>
      </c>
      <c r="E9929" s="4">
        <f>+YEAR(B9929)</f>
        <v>2025</v>
      </c>
      <c r="F9929" t="s">
        <v>14423</v>
      </c>
      <c r="G9929" t="s">
        <v>19257</v>
      </c>
      <c r="H9929" t="s">
        <v>8</v>
      </c>
      <c r="I9929" t="s">
        <v>30</v>
      </c>
      <c r="J9929" t="s">
        <v>15514</v>
      </c>
      <c r="K9929" s="2">
        <v>80877843</v>
      </c>
      <c r="L9929" t="s">
        <v>38</v>
      </c>
      <c r="M9929" t="s">
        <v>1639</v>
      </c>
      <c r="N9929" s="1" t="s">
        <v>1635</v>
      </c>
    </row>
    <row r="9930" spans="1:14" x14ac:dyDescent="0.25">
      <c r="A9930" s="2">
        <v>73500</v>
      </c>
      <c r="B9930" s="3" t="s">
        <v>19256</v>
      </c>
      <c r="C9930" s="4">
        <f>+WEEKNUM(Tabla4[[#This Row],[FECHA]])</f>
        <v>46</v>
      </c>
      <c r="D9930" s="4">
        <f>+MONTH(Tabla4[[#This Row],[FECHA]])</f>
        <v>11</v>
      </c>
      <c r="E9930" s="4">
        <f>+YEAR(B9930)</f>
        <v>2025</v>
      </c>
      <c r="F9930" t="s">
        <v>14446</v>
      </c>
      <c r="G9930" t="s">
        <v>19255</v>
      </c>
      <c r="H9930" t="s">
        <v>3</v>
      </c>
      <c r="I9930" t="s">
        <v>16</v>
      </c>
      <c r="J9930" t="s">
        <v>6934</v>
      </c>
      <c r="K9930" s="2">
        <v>1026568836</v>
      </c>
      <c r="L9930" t="s">
        <v>38</v>
      </c>
      <c r="M9930" t="s">
        <v>1684</v>
      </c>
      <c r="N9930" s="1" t="s">
        <v>1635</v>
      </c>
    </row>
    <row r="9931" spans="1:14" x14ac:dyDescent="0.25">
      <c r="A9931" s="2">
        <v>59612</v>
      </c>
      <c r="B9931" s="3" t="s">
        <v>19254</v>
      </c>
      <c r="C9931" s="4">
        <f>+WEEKNUM(B9931)</f>
        <v>20</v>
      </c>
      <c r="D9931" s="4">
        <f>+MONTH(Tabla4[[#This Row],[FECHA]])</f>
        <v>5</v>
      </c>
      <c r="E9931" s="4">
        <f>+YEAR(B9931)</f>
        <v>2025</v>
      </c>
      <c r="F9931" t="s">
        <v>4199</v>
      </c>
      <c r="G9931" t="s">
        <v>19253</v>
      </c>
      <c r="H9931" t="s">
        <v>642</v>
      </c>
      <c r="I9931" t="s">
        <v>30</v>
      </c>
      <c r="J9931" t="s">
        <v>2911</v>
      </c>
      <c r="K9931" s="2">
        <v>1025531246</v>
      </c>
      <c r="L9931" t="s">
        <v>38</v>
      </c>
      <c r="M9931" t="s">
        <v>2144</v>
      </c>
      <c r="N9931" s="1" t="s">
        <v>2098</v>
      </c>
    </row>
    <row r="9932" spans="1:14" x14ac:dyDescent="0.25">
      <c r="A9932" s="2">
        <v>59613</v>
      </c>
      <c r="B9932" s="3" t="s">
        <v>19252</v>
      </c>
      <c r="C9932" s="4">
        <f>+WEEKNUM(B9932)</f>
        <v>20</v>
      </c>
      <c r="D9932" s="4">
        <f>+MONTH(Tabla4[[#This Row],[FECHA]])</f>
        <v>5</v>
      </c>
      <c r="E9932" s="4">
        <f>+YEAR(B9932)</f>
        <v>2025</v>
      </c>
      <c r="F9932" t="s">
        <v>4174</v>
      </c>
      <c r="H9932" t="s">
        <v>3</v>
      </c>
      <c r="I9932" t="s">
        <v>12</v>
      </c>
      <c r="J9932" t="s">
        <v>2679</v>
      </c>
      <c r="K9932" s="2">
        <v>830104742</v>
      </c>
      <c r="L9932" t="s">
        <v>55</v>
      </c>
      <c r="M9932" t="s">
        <v>8244</v>
      </c>
      <c r="N9932" s="1" t="s">
        <v>2098</v>
      </c>
    </row>
    <row r="9933" spans="1:14" x14ac:dyDescent="0.25">
      <c r="A9933" s="2">
        <v>59618</v>
      </c>
      <c r="B9933" s="3" t="s">
        <v>19251</v>
      </c>
      <c r="C9933" s="4">
        <f>+WEEKNUM(B9933)</f>
        <v>20</v>
      </c>
      <c r="D9933" s="4">
        <f>+MONTH(Tabla4[[#This Row],[FECHA]])</f>
        <v>5</v>
      </c>
      <c r="E9933" s="4">
        <f>+YEAR(B9933)</f>
        <v>2025</v>
      </c>
      <c r="F9933" t="s">
        <v>4199</v>
      </c>
      <c r="G9933" t="s">
        <v>19250</v>
      </c>
      <c r="H9933" t="s">
        <v>448</v>
      </c>
      <c r="I9933" t="s">
        <v>16</v>
      </c>
      <c r="J9933" t="s">
        <v>2171</v>
      </c>
      <c r="K9933" s="2">
        <v>1024492988</v>
      </c>
      <c r="L9933" t="s">
        <v>38</v>
      </c>
      <c r="M9933" t="s">
        <v>2144</v>
      </c>
      <c r="N9933" s="1" t="s">
        <v>2098</v>
      </c>
    </row>
    <row r="9934" spans="1:14" x14ac:dyDescent="0.25">
      <c r="A9934" s="2">
        <v>59621</v>
      </c>
      <c r="B9934" s="3" t="s">
        <v>19249</v>
      </c>
      <c r="C9934" s="4">
        <f>+WEEKNUM(B9934)</f>
        <v>20</v>
      </c>
      <c r="D9934" s="4">
        <f>+MONTH(Tabla4[[#This Row],[FECHA]])</f>
        <v>5</v>
      </c>
      <c r="E9934" s="4">
        <f>+YEAR(B9934)</f>
        <v>2025</v>
      </c>
      <c r="F9934" t="s">
        <v>4174</v>
      </c>
      <c r="H9934" t="s">
        <v>21</v>
      </c>
      <c r="I9934" t="s">
        <v>16</v>
      </c>
      <c r="J9934" t="s">
        <v>13992</v>
      </c>
      <c r="K9934" s="2">
        <v>1071172227</v>
      </c>
      <c r="L9934" t="s">
        <v>256</v>
      </c>
      <c r="M9934" t="s">
        <v>2106</v>
      </c>
      <c r="N9934" s="1" t="s">
        <v>2098</v>
      </c>
    </row>
    <row r="9935" spans="1:14" x14ac:dyDescent="0.25">
      <c r="A9935" s="2">
        <v>59622</v>
      </c>
      <c r="B9935" s="3" t="s">
        <v>19248</v>
      </c>
      <c r="C9935" s="4">
        <f>+WEEKNUM(B9935)</f>
        <v>20</v>
      </c>
      <c r="D9935" s="4">
        <f>+MONTH(Tabla4[[#This Row],[FECHA]])</f>
        <v>5</v>
      </c>
      <c r="E9935" s="4">
        <f>+YEAR(B9935)</f>
        <v>2025</v>
      </c>
      <c r="F9935" t="s">
        <v>4199</v>
      </c>
      <c r="G9935" t="s">
        <v>19247</v>
      </c>
      <c r="H9935" t="s">
        <v>642</v>
      </c>
      <c r="I9935" t="s">
        <v>33</v>
      </c>
      <c r="J9935" t="s">
        <v>19096</v>
      </c>
      <c r="K9935" s="2">
        <v>1018440036</v>
      </c>
      <c r="L9935" t="s">
        <v>38</v>
      </c>
      <c r="M9935" t="s">
        <v>2144</v>
      </c>
      <c r="N9935" s="1" t="s">
        <v>2098</v>
      </c>
    </row>
    <row r="9936" spans="1:14" x14ac:dyDescent="0.25">
      <c r="A9936" s="2">
        <v>59623</v>
      </c>
      <c r="B9936" s="3" t="s">
        <v>19246</v>
      </c>
      <c r="C9936" s="4">
        <f>+WEEKNUM(B9936)</f>
        <v>20</v>
      </c>
      <c r="D9936" s="4">
        <f>+MONTH(Tabla4[[#This Row],[FECHA]])</f>
        <v>5</v>
      </c>
      <c r="E9936" s="4">
        <f>+YEAR(B9936)</f>
        <v>2025</v>
      </c>
      <c r="F9936" t="s">
        <v>4174</v>
      </c>
      <c r="G9936" t="s">
        <v>19245</v>
      </c>
      <c r="H9936" t="s">
        <v>3</v>
      </c>
      <c r="I9936" t="s">
        <v>30</v>
      </c>
      <c r="J9936" t="s">
        <v>19244</v>
      </c>
      <c r="K9936" s="2">
        <v>16072619</v>
      </c>
      <c r="L9936" t="s">
        <v>38</v>
      </c>
      <c r="M9936" t="s">
        <v>2135</v>
      </c>
      <c r="N9936" s="1" t="s">
        <v>2098</v>
      </c>
    </row>
    <row r="9937" spans="1:14" x14ac:dyDescent="0.25">
      <c r="A9937" s="2">
        <v>73510</v>
      </c>
      <c r="B9937" s="3" t="s">
        <v>19243</v>
      </c>
      <c r="C9937" s="4">
        <f>+WEEKNUM(Tabla4[[#This Row],[FECHA]])</f>
        <v>46</v>
      </c>
      <c r="D9937" s="4">
        <f>+MONTH(Tabla4[[#This Row],[FECHA]])</f>
        <v>11</v>
      </c>
      <c r="E9937" s="4">
        <f>+YEAR(B9937)</f>
        <v>2025</v>
      </c>
      <c r="F9937" t="s">
        <v>14420</v>
      </c>
      <c r="H9937" t="s">
        <v>3</v>
      </c>
      <c r="I9937" t="s">
        <v>30</v>
      </c>
      <c r="J9937" t="s">
        <v>6462</v>
      </c>
      <c r="K9937" s="2">
        <v>1020807386</v>
      </c>
      <c r="L9937" t="s">
        <v>55</v>
      </c>
      <c r="M9937" t="s">
        <v>1636</v>
      </c>
      <c r="N9937" s="1" t="s">
        <v>1635</v>
      </c>
    </row>
    <row r="9938" spans="1:14" x14ac:dyDescent="0.25">
      <c r="A9938" s="2">
        <v>73518</v>
      </c>
      <c r="B9938" s="3" t="s">
        <v>19242</v>
      </c>
      <c r="C9938" s="4">
        <f>+WEEKNUM(Tabla4[[#This Row],[FECHA]])</f>
        <v>46</v>
      </c>
      <c r="D9938" s="4">
        <f>+MONTH(Tabla4[[#This Row],[FECHA]])</f>
        <v>11</v>
      </c>
      <c r="E9938" s="4">
        <f>+YEAR(B9938)</f>
        <v>2025</v>
      </c>
      <c r="F9938" t="s">
        <v>14446</v>
      </c>
      <c r="H9938" t="s">
        <v>21</v>
      </c>
      <c r="I9938" t="s">
        <v>130</v>
      </c>
      <c r="J9938" t="s">
        <v>11424</v>
      </c>
      <c r="K9938" s="2">
        <v>79558177</v>
      </c>
      <c r="L9938" t="s">
        <v>256</v>
      </c>
      <c r="M9938" t="s">
        <v>1636</v>
      </c>
      <c r="N9938" s="1" t="s">
        <v>1635</v>
      </c>
    </row>
    <row r="9939" spans="1:14" x14ac:dyDescent="0.25">
      <c r="A9939" s="2">
        <v>59629</v>
      </c>
      <c r="B9939" s="3" t="s">
        <v>19241</v>
      </c>
      <c r="C9939" s="4">
        <f>+WEEKNUM(B9939)</f>
        <v>20</v>
      </c>
      <c r="D9939" s="4">
        <f>+MONTH(Tabla4[[#This Row],[FECHA]])</f>
        <v>5</v>
      </c>
      <c r="E9939" s="4">
        <f>+YEAR(B9939)</f>
        <v>2025</v>
      </c>
      <c r="F9939" t="s">
        <v>4199</v>
      </c>
      <c r="G9939" t="s">
        <v>19240</v>
      </c>
      <c r="H9939" t="s">
        <v>154</v>
      </c>
      <c r="I9939" t="s">
        <v>16</v>
      </c>
      <c r="J9939" t="s">
        <v>2598</v>
      </c>
      <c r="K9939" s="2">
        <v>1107036860</v>
      </c>
      <c r="L9939" t="s">
        <v>38</v>
      </c>
      <c r="M9939" t="s">
        <v>2202</v>
      </c>
      <c r="N9939" s="1" t="s">
        <v>2098</v>
      </c>
    </row>
    <row r="9940" spans="1:14" x14ac:dyDescent="0.25">
      <c r="A9940" s="2">
        <v>73526</v>
      </c>
      <c r="B9940" s="3" t="s">
        <v>19239</v>
      </c>
      <c r="C9940" s="4">
        <f>+WEEKNUM(Tabla4[[#This Row],[FECHA]])</f>
        <v>46</v>
      </c>
      <c r="D9940" s="4">
        <f>+MONTH(Tabla4[[#This Row],[FECHA]])</f>
        <v>11</v>
      </c>
      <c r="E9940" s="4">
        <f>+YEAR(B9940)</f>
        <v>2025</v>
      </c>
      <c r="F9940" t="s">
        <v>14446</v>
      </c>
      <c r="H9940" t="s">
        <v>8</v>
      </c>
      <c r="I9940" t="s">
        <v>30</v>
      </c>
      <c r="J9940" t="s">
        <v>6476</v>
      </c>
      <c r="K9940" s="2">
        <v>43753004</v>
      </c>
      <c r="L9940" t="s">
        <v>58</v>
      </c>
      <c r="M9940" t="s">
        <v>1636</v>
      </c>
      <c r="N9940" s="1" t="s">
        <v>1635</v>
      </c>
    </row>
    <row r="9941" spans="1:14" x14ac:dyDescent="0.25">
      <c r="A9941" s="2">
        <v>59635</v>
      </c>
      <c r="B9941" s="3" t="s">
        <v>19238</v>
      </c>
      <c r="C9941" s="4">
        <f>+WEEKNUM(B9941)</f>
        <v>20</v>
      </c>
      <c r="D9941" s="4">
        <f>+MONTH(Tabla4[[#This Row],[FECHA]])</f>
        <v>5</v>
      </c>
      <c r="E9941" s="4">
        <f>+YEAR(B9941)</f>
        <v>2025</v>
      </c>
      <c r="F9941" t="s">
        <v>4174</v>
      </c>
      <c r="G9941" t="s">
        <v>19237</v>
      </c>
      <c r="H9941" t="s">
        <v>3</v>
      </c>
      <c r="I9941" t="s">
        <v>16</v>
      </c>
      <c r="J9941" t="s">
        <v>4721</v>
      </c>
      <c r="K9941" s="2">
        <v>1000502246</v>
      </c>
      <c r="L9941" t="s">
        <v>38</v>
      </c>
      <c r="M9941" t="s">
        <v>2115</v>
      </c>
      <c r="N9941" s="1" t="s">
        <v>2098</v>
      </c>
    </row>
    <row r="9942" spans="1:14" x14ac:dyDescent="0.25">
      <c r="A9942" s="2">
        <v>59637</v>
      </c>
      <c r="B9942" s="3" t="s">
        <v>19236</v>
      </c>
      <c r="C9942" s="4">
        <f>+WEEKNUM(B9942)</f>
        <v>20</v>
      </c>
      <c r="D9942" s="4">
        <f>+MONTH(Tabla4[[#This Row],[FECHA]])</f>
        <v>5</v>
      </c>
      <c r="E9942" s="4">
        <f>+YEAR(B9942)</f>
        <v>2025</v>
      </c>
      <c r="F9942" t="s">
        <v>4185</v>
      </c>
      <c r="H9942" t="s">
        <v>3</v>
      </c>
      <c r="I9942" t="s">
        <v>33</v>
      </c>
      <c r="J9942" t="s">
        <v>19235</v>
      </c>
      <c r="K9942" s="2">
        <v>80728694</v>
      </c>
      <c r="L9942" t="s">
        <v>198</v>
      </c>
      <c r="M9942" t="s">
        <v>2135</v>
      </c>
      <c r="N9942" s="1" t="s">
        <v>2098</v>
      </c>
    </row>
    <row r="9943" spans="1:14" x14ac:dyDescent="0.25">
      <c r="A9943" s="2">
        <v>59641</v>
      </c>
      <c r="B9943" s="3" t="s">
        <v>19234</v>
      </c>
      <c r="C9943" s="4">
        <f>+WEEKNUM(B9943)</f>
        <v>20</v>
      </c>
      <c r="D9943" s="4">
        <f>+MONTH(Tabla4[[#This Row],[FECHA]])</f>
        <v>5</v>
      </c>
      <c r="E9943" s="4">
        <f>+YEAR(B9943)</f>
        <v>2025</v>
      </c>
      <c r="F9943" t="s">
        <v>4199</v>
      </c>
      <c r="G9943" t="s">
        <v>19233</v>
      </c>
      <c r="H9943" t="s">
        <v>642</v>
      </c>
      <c r="I9943" t="s">
        <v>303</v>
      </c>
      <c r="J9943" t="s">
        <v>492</v>
      </c>
      <c r="K9943" s="2">
        <v>1015481692</v>
      </c>
      <c r="L9943" t="s">
        <v>38</v>
      </c>
      <c r="M9943" t="s">
        <v>2106</v>
      </c>
      <c r="N9943" s="1" t="s">
        <v>2098</v>
      </c>
    </row>
    <row r="9944" spans="1:14" x14ac:dyDescent="0.25">
      <c r="A9944" s="2">
        <v>59644</v>
      </c>
      <c r="B9944" s="3" t="s">
        <v>19232</v>
      </c>
      <c r="C9944" s="4">
        <f>+WEEKNUM(B9944)</f>
        <v>20</v>
      </c>
      <c r="D9944" s="4">
        <f>+MONTH(Tabla4[[#This Row],[FECHA]])</f>
        <v>5</v>
      </c>
      <c r="E9944" s="4">
        <f>+YEAR(B9944)</f>
        <v>2025</v>
      </c>
      <c r="F9944" t="s">
        <v>4185</v>
      </c>
      <c r="H9944" t="s">
        <v>3</v>
      </c>
      <c r="I9944" t="s">
        <v>33</v>
      </c>
      <c r="J9944" t="s">
        <v>3131</v>
      </c>
      <c r="K9944" s="2">
        <v>1052970007</v>
      </c>
      <c r="L9944" t="s">
        <v>55</v>
      </c>
      <c r="M9944" t="s">
        <v>2135</v>
      </c>
      <c r="N9944" s="1" t="s">
        <v>2098</v>
      </c>
    </row>
    <row r="9945" spans="1:14" x14ac:dyDescent="0.25">
      <c r="A9945" s="2">
        <v>59651</v>
      </c>
      <c r="B9945" s="3" t="s">
        <v>19231</v>
      </c>
      <c r="C9945" s="4">
        <f>+WEEKNUM(B9945)</f>
        <v>20</v>
      </c>
      <c r="D9945" s="4">
        <f>+MONTH(Tabla4[[#This Row],[FECHA]])</f>
        <v>5</v>
      </c>
      <c r="E9945" s="4">
        <f>+YEAR(B9945)</f>
        <v>2025</v>
      </c>
      <c r="F9945" t="s">
        <v>4171</v>
      </c>
      <c r="H9945" t="s">
        <v>539</v>
      </c>
      <c r="I9945" t="s">
        <v>30</v>
      </c>
      <c r="J9945" t="s">
        <v>10199</v>
      </c>
      <c r="K9945" s="2">
        <v>1014285652</v>
      </c>
      <c r="L9945" t="s">
        <v>55</v>
      </c>
      <c r="M9945" t="s">
        <v>2144</v>
      </c>
      <c r="N9945" s="1" t="s">
        <v>2098</v>
      </c>
    </row>
    <row r="9946" spans="1:14" x14ac:dyDescent="0.25">
      <c r="A9946" s="2">
        <v>59656</v>
      </c>
      <c r="B9946" s="3" t="s">
        <v>19230</v>
      </c>
      <c r="C9946" s="4">
        <f>+WEEKNUM(B9946)</f>
        <v>20</v>
      </c>
      <c r="D9946" s="4">
        <f>+MONTH(Tabla4[[#This Row],[FECHA]])</f>
        <v>5</v>
      </c>
      <c r="E9946" s="4">
        <f>+YEAR(B9946)</f>
        <v>2025</v>
      </c>
      <c r="F9946" t="s">
        <v>4171</v>
      </c>
      <c r="G9946" t="s">
        <v>19229</v>
      </c>
      <c r="H9946" t="s">
        <v>275</v>
      </c>
      <c r="I9946" t="s">
        <v>33</v>
      </c>
      <c r="J9946" t="s">
        <v>6983</v>
      </c>
      <c r="K9946" s="2">
        <v>79358910</v>
      </c>
      <c r="L9946" t="s">
        <v>38</v>
      </c>
      <c r="M9946" t="s">
        <v>2144</v>
      </c>
      <c r="N9946" s="1" t="s">
        <v>2098</v>
      </c>
    </row>
    <row r="9947" spans="1:14" x14ac:dyDescent="0.25">
      <c r="A9947" s="2">
        <v>59662</v>
      </c>
      <c r="B9947" s="3" t="s">
        <v>19228</v>
      </c>
      <c r="C9947" s="4">
        <f>+WEEKNUM(B9947)</f>
        <v>20</v>
      </c>
      <c r="D9947" s="4">
        <f>+MONTH(Tabla4[[#This Row],[FECHA]])</f>
        <v>5</v>
      </c>
      <c r="E9947" s="4">
        <f>+YEAR(B9947)</f>
        <v>2025</v>
      </c>
      <c r="F9947" t="s">
        <v>4174</v>
      </c>
      <c r="G9947" t="s">
        <v>19227</v>
      </c>
      <c r="H9947" t="s">
        <v>3</v>
      </c>
      <c r="I9947" t="s">
        <v>30</v>
      </c>
      <c r="J9947" t="s">
        <v>19226</v>
      </c>
      <c r="K9947" s="2">
        <v>1032371782</v>
      </c>
      <c r="L9947" t="s">
        <v>38</v>
      </c>
      <c r="M9947" t="s">
        <v>2135</v>
      </c>
      <c r="N9947" s="1" t="s">
        <v>2098</v>
      </c>
    </row>
    <row r="9948" spans="1:14" x14ac:dyDescent="0.25">
      <c r="A9948" s="2">
        <v>73536</v>
      </c>
      <c r="B9948" s="3" t="s">
        <v>19225</v>
      </c>
      <c r="C9948" s="4">
        <f>+WEEKNUM(Tabla4[[#This Row],[FECHA]])</f>
        <v>46</v>
      </c>
      <c r="D9948" s="4">
        <f>+MONTH(Tabla4[[#This Row],[FECHA]])</f>
        <v>11</v>
      </c>
      <c r="E9948" s="4">
        <f>+YEAR(B9948)</f>
        <v>2025</v>
      </c>
      <c r="F9948" t="s">
        <v>14446</v>
      </c>
      <c r="H9948" t="s">
        <v>3</v>
      </c>
      <c r="I9948" t="s">
        <v>16</v>
      </c>
      <c r="J9948" t="s">
        <v>1774</v>
      </c>
      <c r="K9948" s="2">
        <v>1032463266</v>
      </c>
      <c r="L9948" t="s">
        <v>55</v>
      </c>
      <c r="M9948" t="s">
        <v>1639</v>
      </c>
      <c r="N9948" s="1" t="s">
        <v>1635</v>
      </c>
    </row>
    <row r="9949" spans="1:14" x14ac:dyDescent="0.25">
      <c r="A9949" s="2">
        <v>59665</v>
      </c>
      <c r="B9949" s="3" t="s">
        <v>19224</v>
      </c>
      <c r="C9949" s="4">
        <f>+WEEKNUM(B9949)</f>
        <v>20</v>
      </c>
      <c r="D9949" s="4">
        <f>+MONTH(Tabla4[[#This Row],[FECHA]])</f>
        <v>5</v>
      </c>
      <c r="E9949" s="4">
        <f>+YEAR(B9949)</f>
        <v>2025</v>
      </c>
      <c r="F9949" t="s">
        <v>4199</v>
      </c>
      <c r="G9949" t="s">
        <v>19223</v>
      </c>
      <c r="H9949" t="s">
        <v>448</v>
      </c>
      <c r="I9949" t="s">
        <v>30</v>
      </c>
      <c r="J9949" t="s">
        <v>4539</v>
      </c>
      <c r="K9949" s="2">
        <v>1026278182</v>
      </c>
      <c r="L9949" t="s">
        <v>38</v>
      </c>
      <c r="M9949" t="s">
        <v>2106</v>
      </c>
      <c r="N9949" s="1" t="s">
        <v>2098</v>
      </c>
    </row>
    <row r="9950" spans="1:14" x14ac:dyDescent="0.25">
      <c r="A9950" s="2">
        <v>73554</v>
      </c>
      <c r="B9950" s="3" t="s">
        <v>19222</v>
      </c>
      <c r="C9950" s="4">
        <f>+WEEKNUM(Tabla4[[#This Row],[FECHA]])</f>
        <v>46</v>
      </c>
      <c r="D9950" s="4">
        <f>+MONTH(Tabla4[[#This Row],[FECHA]])</f>
        <v>11</v>
      </c>
      <c r="E9950" s="4">
        <f>+YEAR(B9950)</f>
        <v>2025</v>
      </c>
      <c r="F9950" t="s">
        <v>14420</v>
      </c>
      <c r="H9950" t="s">
        <v>3</v>
      </c>
      <c r="I9950" t="s">
        <v>16</v>
      </c>
      <c r="J9950" t="s">
        <v>19221</v>
      </c>
      <c r="K9950" s="2">
        <v>1018410653</v>
      </c>
      <c r="L9950" t="s">
        <v>55</v>
      </c>
      <c r="M9950" t="s">
        <v>1639</v>
      </c>
      <c r="N9950" s="1" t="s">
        <v>1635</v>
      </c>
    </row>
    <row r="9951" spans="1:14" x14ac:dyDescent="0.25">
      <c r="A9951" s="2">
        <v>59670</v>
      </c>
      <c r="B9951" s="3" t="s">
        <v>19220</v>
      </c>
      <c r="C9951" s="4">
        <f>+WEEKNUM(B9951)</f>
        <v>20</v>
      </c>
      <c r="D9951" s="4">
        <f>+MONTH(Tabla4[[#This Row],[FECHA]])</f>
        <v>5</v>
      </c>
      <c r="E9951" s="4">
        <f>+YEAR(B9951)</f>
        <v>2025</v>
      </c>
      <c r="F9951" t="s">
        <v>4199</v>
      </c>
      <c r="G9951" t="s">
        <v>19219</v>
      </c>
      <c r="H9951" t="s">
        <v>448</v>
      </c>
      <c r="I9951" t="s">
        <v>30</v>
      </c>
      <c r="J9951" t="s">
        <v>3925</v>
      </c>
      <c r="K9951" s="2">
        <v>1018448165</v>
      </c>
      <c r="L9951" t="s">
        <v>38</v>
      </c>
      <c r="M9951" t="s">
        <v>2115</v>
      </c>
      <c r="N9951" s="1" t="s">
        <v>2098</v>
      </c>
    </row>
    <row r="9952" spans="1:14" x14ac:dyDescent="0.25">
      <c r="A9952" s="2">
        <v>59706</v>
      </c>
      <c r="B9952" s="3" t="s">
        <v>19218</v>
      </c>
      <c r="C9952" s="4">
        <f>+WEEKNUM(B9952)</f>
        <v>20</v>
      </c>
      <c r="D9952" s="4">
        <f>+MONTH(Tabla4[[#This Row],[FECHA]])</f>
        <v>5</v>
      </c>
      <c r="E9952" s="4">
        <f>+YEAR(B9952)</f>
        <v>2025</v>
      </c>
      <c r="F9952" t="s">
        <v>4171</v>
      </c>
      <c r="G9952" t="s">
        <v>19217</v>
      </c>
      <c r="H9952" t="s">
        <v>916</v>
      </c>
      <c r="I9952" t="s">
        <v>16</v>
      </c>
      <c r="J9952" t="s">
        <v>9516</v>
      </c>
      <c r="K9952" s="2">
        <v>79522607</v>
      </c>
      <c r="L9952" t="s">
        <v>38</v>
      </c>
      <c r="M9952" t="s">
        <v>2144</v>
      </c>
      <c r="N9952" s="1" t="s">
        <v>2098</v>
      </c>
    </row>
    <row r="9953" spans="1:14" x14ac:dyDescent="0.25">
      <c r="A9953" s="2">
        <v>59710</v>
      </c>
      <c r="B9953" s="3" t="s">
        <v>19216</v>
      </c>
      <c r="C9953" s="4">
        <f>+WEEKNUM(B9953)</f>
        <v>20</v>
      </c>
      <c r="D9953" s="4">
        <f>+MONTH(Tabla4[[#This Row],[FECHA]])</f>
        <v>5</v>
      </c>
      <c r="E9953" s="4">
        <f>+YEAR(B9953)</f>
        <v>2025</v>
      </c>
      <c r="F9953" t="s">
        <v>4171</v>
      </c>
      <c r="G9953" t="s">
        <v>19215</v>
      </c>
      <c r="H9953" t="s">
        <v>8</v>
      </c>
      <c r="I9953" t="s">
        <v>30</v>
      </c>
      <c r="J9953" t="s">
        <v>9344</v>
      </c>
      <c r="K9953" s="2">
        <v>93439015</v>
      </c>
      <c r="L9953" t="s">
        <v>38</v>
      </c>
      <c r="M9953" t="s">
        <v>2144</v>
      </c>
      <c r="N9953" s="1" t="s">
        <v>2098</v>
      </c>
    </row>
    <row r="9954" spans="1:14" x14ac:dyDescent="0.25">
      <c r="A9954" s="2">
        <v>73563</v>
      </c>
      <c r="B9954" s="3" t="s">
        <v>19214</v>
      </c>
      <c r="C9954" s="4">
        <f>+WEEKNUM(Tabla4[[#This Row],[FECHA]])</f>
        <v>46</v>
      </c>
      <c r="D9954" s="4">
        <f>+MONTH(Tabla4[[#This Row],[FECHA]])</f>
        <v>11</v>
      </c>
      <c r="E9954" s="4">
        <f>+YEAR(B9954)</f>
        <v>2025</v>
      </c>
      <c r="F9954" t="s">
        <v>14420</v>
      </c>
      <c r="H9954" t="s">
        <v>3</v>
      </c>
      <c r="I9954" t="s">
        <v>33</v>
      </c>
      <c r="J9954" t="s">
        <v>1863</v>
      </c>
      <c r="K9954" s="2">
        <v>1233507704</v>
      </c>
      <c r="L9954" t="s">
        <v>58</v>
      </c>
      <c r="M9954" t="s">
        <v>1636</v>
      </c>
      <c r="N9954" s="1" t="s">
        <v>1635</v>
      </c>
    </row>
    <row r="9955" spans="1:14" x14ac:dyDescent="0.25">
      <c r="A9955" s="2">
        <v>59716</v>
      </c>
      <c r="B9955" s="3" t="s">
        <v>19213</v>
      </c>
      <c r="C9955" s="4">
        <f>+WEEKNUM(B9955)</f>
        <v>20</v>
      </c>
      <c r="D9955" s="4">
        <f>+MONTH(Tabla4[[#This Row],[FECHA]])</f>
        <v>5</v>
      </c>
      <c r="E9955" s="4">
        <f>+YEAR(B9955)</f>
        <v>2025</v>
      </c>
      <c r="F9955" t="s">
        <v>4171</v>
      </c>
      <c r="G9955" t="s">
        <v>19212</v>
      </c>
      <c r="H9955" t="s">
        <v>642</v>
      </c>
      <c r="I9955" t="s">
        <v>12</v>
      </c>
      <c r="J9955" t="s">
        <v>12557</v>
      </c>
      <c r="K9955" s="2">
        <v>79600921</v>
      </c>
      <c r="L9955" t="s">
        <v>38</v>
      </c>
      <c r="M9955" t="s">
        <v>2106</v>
      </c>
      <c r="N9955" s="1" t="s">
        <v>2098</v>
      </c>
    </row>
    <row r="9956" spans="1:14" x14ac:dyDescent="0.25">
      <c r="A9956" s="2">
        <v>59722</v>
      </c>
      <c r="B9956" s="3" t="s">
        <v>19211</v>
      </c>
      <c r="C9956" s="4">
        <f>+WEEKNUM(B9956)</f>
        <v>20</v>
      </c>
      <c r="D9956" s="4">
        <f>+MONTH(Tabla4[[#This Row],[FECHA]])</f>
        <v>5</v>
      </c>
      <c r="E9956" s="4">
        <f>+YEAR(B9956)</f>
        <v>2025</v>
      </c>
      <c r="F9956" t="s">
        <v>4185</v>
      </c>
      <c r="G9956" t="s">
        <v>19210</v>
      </c>
      <c r="H9956" t="s">
        <v>21</v>
      </c>
      <c r="I9956" t="s">
        <v>33</v>
      </c>
      <c r="J9956" t="s">
        <v>19209</v>
      </c>
      <c r="K9956" s="2">
        <v>720571</v>
      </c>
      <c r="L9956" t="s">
        <v>38</v>
      </c>
      <c r="M9956" t="s">
        <v>2144</v>
      </c>
      <c r="N9956" s="1" t="s">
        <v>2098</v>
      </c>
    </row>
    <row r="9957" spans="1:14" x14ac:dyDescent="0.25">
      <c r="A9957" s="2">
        <v>59728</v>
      </c>
      <c r="B9957" s="3" t="s">
        <v>19208</v>
      </c>
      <c r="C9957" s="4">
        <f>+WEEKNUM(B9957)</f>
        <v>20</v>
      </c>
      <c r="D9957" s="4">
        <f>+MONTH(Tabla4[[#This Row],[FECHA]])</f>
        <v>5</v>
      </c>
      <c r="E9957" s="4">
        <f>+YEAR(B9957)</f>
        <v>2025</v>
      </c>
      <c r="F9957" t="s">
        <v>4185</v>
      </c>
      <c r="G9957" t="s">
        <v>19207</v>
      </c>
      <c r="H9957" t="s">
        <v>8</v>
      </c>
      <c r="I9957" t="s">
        <v>33</v>
      </c>
      <c r="J9957" t="s">
        <v>4386</v>
      </c>
      <c r="K9957" s="2">
        <v>79658510</v>
      </c>
      <c r="L9957" t="s">
        <v>38</v>
      </c>
      <c r="M9957" t="s">
        <v>2135</v>
      </c>
      <c r="N9957" s="1" t="s">
        <v>2098</v>
      </c>
    </row>
    <row r="9958" spans="1:14" x14ac:dyDescent="0.25">
      <c r="A9958" s="2">
        <v>59736</v>
      </c>
      <c r="B9958" s="3" t="s">
        <v>19206</v>
      </c>
      <c r="C9958" s="4">
        <f>+WEEKNUM(B9958)</f>
        <v>20</v>
      </c>
      <c r="D9958" s="4">
        <f>+MONTH(Tabla4[[#This Row],[FECHA]])</f>
        <v>5</v>
      </c>
      <c r="E9958" s="4">
        <f>+YEAR(B9958)</f>
        <v>2025</v>
      </c>
      <c r="F9958" t="s">
        <v>4174</v>
      </c>
      <c r="G9958" t="s">
        <v>19205</v>
      </c>
      <c r="H9958" t="s">
        <v>3</v>
      </c>
      <c r="I9958" t="s">
        <v>30</v>
      </c>
      <c r="J9958" t="s">
        <v>10868</v>
      </c>
      <c r="K9958" s="2">
        <v>1026276459</v>
      </c>
      <c r="L9958" t="s">
        <v>38</v>
      </c>
      <c r="M9958" t="s">
        <v>8244</v>
      </c>
      <c r="N9958" s="1" t="s">
        <v>2098</v>
      </c>
    </row>
    <row r="9959" spans="1:14" x14ac:dyDescent="0.25">
      <c r="A9959" s="2">
        <v>59750</v>
      </c>
      <c r="B9959" s="3" t="s">
        <v>19204</v>
      </c>
      <c r="C9959" s="4">
        <f>+WEEKNUM(B9959)</f>
        <v>20</v>
      </c>
      <c r="D9959" s="4">
        <f>+MONTH(Tabla4[[#This Row],[FECHA]])</f>
        <v>5</v>
      </c>
      <c r="E9959" s="4">
        <f>+YEAR(B9959)</f>
        <v>2025</v>
      </c>
      <c r="F9959" t="s">
        <v>4174</v>
      </c>
      <c r="H9959" t="s">
        <v>3</v>
      </c>
      <c r="I9959" t="s">
        <v>130</v>
      </c>
      <c r="J9959" t="s">
        <v>3203</v>
      </c>
      <c r="K9959" s="2">
        <v>1094975161</v>
      </c>
      <c r="L9959" t="s">
        <v>55</v>
      </c>
      <c r="M9959" t="s">
        <v>8244</v>
      </c>
      <c r="N9959" s="1" t="s">
        <v>2098</v>
      </c>
    </row>
    <row r="9960" spans="1:14" x14ac:dyDescent="0.25">
      <c r="A9960" s="2">
        <v>73564</v>
      </c>
      <c r="B9960" s="3" t="s">
        <v>19203</v>
      </c>
      <c r="C9960" s="4">
        <f>+WEEKNUM(Tabla4[[#This Row],[FECHA]])</f>
        <v>46</v>
      </c>
      <c r="D9960" s="4">
        <f>+MONTH(Tabla4[[#This Row],[FECHA]])</f>
        <v>11</v>
      </c>
      <c r="E9960" s="4">
        <f>+YEAR(B9960)</f>
        <v>2025</v>
      </c>
      <c r="F9960" t="s">
        <v>14423</v>
      </c>
      <c r="G9960" t="s">
        <v>19202</v>
      </c>
      <c r="H9960" t="s">
        <v>916</v>
      </c>
      <c r="I9960" t="s">
        <v>265</v>
      </c>
      <c r="J9960" t="s">
        <v>10856</v>
      </c>
      <c r="K9960" s="2">
        <v>1030678751</v>
      </c>
      <c r="L9960" t="s">
        <v>38</v>
      </c>
      <c r="M9960" t="s">
        <v>1639</v>
      </c>
      <c r="N9960" s="1" t="s">
        <v>1635</v>
      </c>
    </row>
    <row r="9961" spans="1:14" x14ac:dyDescent="0.25">
      <c r="A9961" s="2">
        <v>59756</v>
      </c>
      <c r="B9961" s="3" t="s">
        <v>19201</v>
      </c>
      <c r="C9961" s="4">
        <f>+WEEKNUM(B9961)</f>
        <v>20</v>
      </c>
      <c r="D9961" s="4">
        <f>+MONTH(Tabla4[[#This Row],[FECHA]])</f>
        <v>5</v>
      </c>
      <c r="E9961" s="4">
        <f>+YEAR(B9961)</f>
        <v>2025</v>
      </c>
      <c r="F9961" t="s">
        <v>4171</v>
      </c>
      <c r="G9961" t="s">
        <v>19200</v>
      </c>
      <c r="H9961" t="s">
        <v>275</v>
      </c>
      <c r="I9961" t="s">
        <v>10386</v>
      </c>
      <c r="J9961" t="s">
        <v>15857</v>
      </c>
      <c r="K9961" s="2">
        <v>1031147663</v>
      </c>
      <c r="L9961" t="s">
        <v>38</v>
      </c>
      <c r="M9961" t="s">
        <v>2144</v>
      </c>
      <c r="N9961" s="1" t="s">
        <v>2098</v>
      </c>
    </row>
    <row r="9962" spans="1:14" x14ac:dyDescent="0.25">
      <c r="A9962" s="2">
        <v>73577</v>
      </c>
      <c r="B9962" s="3" t="s">
        <v>19199</v>
      </c>
      <c r="C9962" s="4">
        <f>+WEEKNUM(Tabla4[[#This Row],[FECHA]])</f>
        <v>46</v>
      </c>
      <c r="D9962" s="4">
        <f>+MONTH(Tabla4[[#This Row],[FECHA]])</f>
        <v>11</v>
      </c>
      <c r="E9962" s="4">
        <f>+YEAR(B9962)</f>
        <v>2025</v>
      </c>
      <c r="F9962" t="s">
        <v>14420</v>
      </c>
      <c r="H9962" t="s">
        <v>3</v>
      </c>
      <c r="I9962" t="s">
        <v>30</v>
      </c>
      <c r="J9962" t="s">
        <v>19198</v>
      </c>
      <c r="K9962" s="2">
        <v>1110476507</v>
      </c>
      <c r="L9962" t="s">
        <v>55</v>
      </c>
      <c r="M9962" t="s">
        <v>1684</v>
      </c>
      <c r="N9962" s="1" t="s">
        <v>1635</v>
      </c>
    </row>
    <row r="9963" spans="1:14" x14ac:dyDescent="0.25">
      <c r="A9963" s="2">
        <v>73580</v>
      </c>
      <c r="B9963" s="3" t="s">
        <v>19197</v>
      </c>
      <c r="C9963" s="4">
        <f>+WEEKNUM(Tabla4[[#This Row],[FECHA]])</f>
        <v>46</v>
      </c>
      <c r="D9963" s="4">
        <f>+MONTH(Tabla4[[#This Row],[FECHA]])</f>
        <v>11</v>
      </c>
      <c r="E9963" s="4">
        <f>+YEAR(B9963)</f>
        <v>2025</v>
      </c>
      <c r="F9963" t="s">
        <v>14446</v>
      </c>
      <c r="G9963" t="s">
        <v>19196</v>
      </c>
      <c r="H9963" t="s">
        <v>133</v>
      </c>
      <c r="I9963" t="s">
        <v>30</v>
      </c>
      <c r="J9963" t="s">
        <v>19195</v>
      </c>
      <c r="K9963" s="2">
        <v>1022411685</v>
      </c>
      <c r="L9963" t="s">
        <v>38</v>
      </c>
      <c r="M9963" t="s">
        <v>1684</v>
      </c>
      <c r="N9963" s="1" t="s">
        <v>1635</v>
      </c>
    </row>
    <row r="9964" spans="1:14" x14ac:dyDescent="0.25">
      <c r="A9964" s="2">
        <v>59770</v>
      </c>
      <c r="B9964" s="3" t="s">
        <v>19194</v>
      </c>
      <c r="C9964" s="4">
        <f>+WEEKNUM(B9964)</f>
        <v>20</v>
      </c>
      <c r="D9964" s="4">
        <f>+MONTH(Tabla4[[#This Row],[FECHA]])</f>
        <v>5</v>
      </c>
      <c r="E9964" s="4">
        <f>+YEAR(B9964)</f>
        <v>2025</v>
      </c>
      <c r="F9964" t="s">
        <v>4185</v>
      </c>
      <c r="H9964" t="s">
        <v>21</v>
      </c>
      <c r="I9964" t="s">
        <v>33</v>
      </c>
      <c r="J9964" t="s">
        <v>15435</v>
      </c>
      <c r="K9964" s="2">
        <v>79696868</v>
      </c>
      <c r="L9964" t="s">
        <v>58</v>
      </c>
      <c r="M9964" t="s">
        <v>2144</v>
      </c>
      <c r="N9964" s="1" t="s">
        <v>2098</v>
      </c>
    </row>
    <row r="9965" spans="1:14" x14ac:dyDescent="0.25">
      <c r="A9965" s="2">
        <v>73584</v>
      </c>
      <c r="B9965" s="3" t="s">
        <v>19193</v>
      </c>
      <c r="C9965" s="4">
        <f>+WEEKNUM(Tabla4[[#This Row],[FECHA]])</f>
        <v>46</v>
      </c>
      <c r="D9965" s="4">
        <f>+MONTH(Tabla4[[#This Row],[FECHA]])</f>
        <v>11</v>
      </c>
      <c r="E9965" s="4">
        <f>+YEAR(B9965)</f>
        <v>2025</v>
      </c>
      <c r="F9965" t="s">
        <v>14446</v>
      </c>
      <c r="G9965" t="s">
        <v>19192</v>
      </c>
      <c r="H9965" t="s">
        <v>21</v>
      </c>
      <c r="I9965" t="s">
        <v>30</v>
      </c>
      <c r="J9965" t="s">
        <v>12697</v>
      </c>
      <c r="K9965" s="2">
        <v>1093744014</v>
      </c>
      <c r="L9965" t="s">
        <v>38</v>
      </c>
      <c r="M9965" t="s">
        <v>1639</v>
      </c>
      <c r="N9965" s="1" t="s">
        <v>1635</v>
      </c>
    </row>
    <row r="9966" spans="1:14" x14ac:dyDescent="0.25">
      <c r="A9966" s="2">
        <v>59789</v>
      </c>
      <c r="B9966" s="3" t="s">
        <v>19191</v>
      </c>
      <c r="C9966" s="4">
        <f>+WEEKNUM(B9966)</f>
        <v>20</v>
      </c>
      <c r="D9966" s="4">
        <f>+MONTH(Tabla4[[#This Row],[FECHA]])</f>
        <v>5</v>
      </c>
      <c r="E9966" s="4">
        <f>+YEAR(B9966)</f>
        <v>2025</v>
      </c>
      <c r="F9966" t="s">
        <v>4174</v>
      </c>
      <c r="H9966" t="s">
        <v>21</v>
      </c>
      <c r="I9966" t="s">
        <v>33</v>
      </c>
      <c r="J9966" t="s">
        <v>19190</v>
      </c>
      <c r="K9966" s="2">
        <v>800167347</v>
      </c>
      <c r="L9966" t="s">
        <v>198</v>
      </c>
      <c r="M9966" t="s">
        <v>2106</v>
      </c>
      <c r="N9966" s="1" t="s">
        <v>2098</v>
      </c>
    </row>
    <row r="9967" spans="1:14" x14ac:dyDescent="0.25">
      <c r="A9967" s="2">
        <v>73590</v>
      </c>
      <c r="B9967" s="3" t="s">
        <v>19189</v>
      </c>
      <c r="C9967" s="4">
        <f>+WEEKNUM(Tabla4[[#This Row],[FECHA]])</f>
        <v>46</v>
      </c>
      <c r="D9967" s="4">
        <f>+MONTH(Tabla4[[#This Row],[FECHA]])</f>
        <v>11</v>
      </c>
      <c r="E9967" s="4">
        <f>+YEAR(B9967)</f>
        <v>2025</v>
      </c>
      <c r="F9967" t="s">
        <v>14420</v>
      </c>
      <c r="H9967" t="s">
        <v>21</v>
      </c>
      <c r="I9967" t="s">
        <v>303</v>
      </c>
      <c r="J9967" t="s">
        <v>5521</v>
      </c>
      <c r="K9967" s="2">
        <v>1024472389</v>
      </c>
      <c r="L9967" t="s">
        <v>198</v>
      </c>
      <c r="M9967" t="s">
        <v>1636</v>
      </c>
      <c r="N9967" s="1" t="s">
        <v>1635</v>
      </c>
    </row>
    <row r="9968" spans="1:14" x14ac:dyDescent="0.25">
      <c r="A9968" s="2">
        <v>59795</v>
      </c>
      <c r="B9968" s="3" t="s">
        <v>19188</v>
      </c>
      <c r="C9968" s="4">
        <f>+WEEKNUM(B9968)</f>
        <v>20</v>
      </c>
      <c r="D9968" s="4">
        <f>+MONTH(Tabla4[[#This Row],[FECHA]])</f>
        <v>5</v>
      </c>
      <c r="E9968" s="4">
        <f>+YEAR(B9968)</f>
        <v>2025</v>
      </c>
      <c r="F9968" t="s">
        <v>4174</v>
      </c>
      <c r="H9968" t="s">
        <v>3</v>
      </c>
      <c r="I9968" t="s">
        <v>33</v>
      </c>
      <c r="J9968" t="s">
        <v>10656</v>
      </c>
      <c r="K9968" s="2">
        <v>1100968419</v>
      </c>
      <c r="L9968" t="s">
        <v>256</v>
      </c>
      <c r="M9968" t="s">
        <v>8244</v>
      </c>
      <c r="N9968" s="1" t="s">
        <v>2098</v>
      </c>
    </row>
    <row r="9969" spans="1:14" x14ac:dyDescent="0.25">
      <c r="A9969" s="2">
        <v>59806</v>
      </c>
      <c r="B9969" s="3" t="s">
        <v>19187</v>
      </c>
      <c r="C9969" s="4">
        <f>+WEEKNUM(B9969)</f>
        <v>21</v>
      </c>
      <c r="D9969" s="4">
        <f>+MONTH(Tabla4[[#This Row],[FECHA]])</f>
        <v>5</v>
      </c>
      <c r="E9969" s="4">
        <f>+YEAR(B9969)</f>
        <v>2025</v>
      </c>
      <c r="F9969" t="s">
        <v>4177</v>
      </c>
      <c r="G9969" t="s">
        <v>19186</v>
      </c>
      <c r="H9969" t="s">
        <v>3</v>
      </c>
      <c r="I9969" t="s">
        <v>47</v>
      </c>
      <c r="J9969" t="s">
        <v>2426</v>
      </c>
      <c r="K9969" s="2">
        <v>52437396</v>
      </c>
      <c r="L9969" t="s">
        <v>38</v>
      </c>
      <c r="M9969" t="s">
        <v>2115</v>
      </c>
      <c r="N9969" s="1" t="s">
        <v>2098</v>
      </c>
    </row>
    <row r="9970" spans="1:14" x14ac:dyDescent="0.25">
      <c r="A9970" s="2">
        <v>73600</v>
      </c>
      <c r="B9970" s="3" t="s">
        <v>19185</v>
      </c>
      <c r="C9970" s="4">
        <f>+WEEKNUM(Tabla4[[#This Row],[FECHA]])</f>
        <v>46</v>
      </c>
      <c r="D9970" s="4">
        <f>+MONTH(Tabla4[[#This Row],[FECHA]])</f>
        <v>11</v>
      </c>
      <c r="E9970" s="4">
        <f>+YEAR(B9970)</f>
        <v>2025</v>
      </c>
      <c r="F9970" t="s">
        <v>14423</v>
      </c>
      <c r="G9970" t="s">
        <v>19184</v>
      </c>
      <c r="H9970" t="s">
        <v>448</v>
      </c>
      <c r="I9970" t="s">
        <v>4572</v>
      </c>
      <c r="J9970" t="s">
        <v>19183</v>
      </c>
      <c r="K9970" s="2">
        <v>1152204685</v>
      </c>
      <c r="L9970" t="s">
        <v>38</v>
      </c>
      <c r="M9970" t="s">
        <v>1639</v>
      </c>
      <c r="N9970" s="1" t="s">
        <v>1635</v>
      </c>
    </row>
    <row r="9971" spans="1:14" x14ac:dyDescent="0.25">
      <c r="A9971" s="2">
        <v>59808</v>
      </c>
      <c r="B9971" s="3" t="s">
        <v>19182</v>
      </c>
      <c r="C9971" s="4">
        <f>+WEEKNUM(B9971)</f>
        <v>21</v>
      </c>
      <c r="D9971" s="4">
        <f>+MONTH(Tabla4[[#This Row],[FECHA]])</f>
        <v>5</v>
      </c>
      <c r="E9971" s="4">
        <f>+YEAR(B9971)</f>
        <v>2025</v>
      </c>
      <c r="F9971" t="s">
        <v>4185</v>
      </c>
      <c r="G9971" t="s">
        <v>19181</v>
      </c>
      <c r="H9971" t="s">
        <v>3803</v>
      </c>
      <c r="I9971" t="s">
        <v>16</v>
      </c>
      <c r="J9971" t="s">
        <v>6065</v>
      </c>
      <c r="K9971" s="2">
        <v>1015478000</v>
      </c>
      <c r="L9971" t="s">
        <v>38</v>
      </c>
      <c r="N9971" s="1" t="s">
        <v>2098</v>
      </c>
    </row>
    <row r="9972" spans="1:14" x14ac:dyDescent="0.25">
      <c r="A9972" s="2">
        <v>73606</v>
      </c>
      <c r="B9972" s="3" t="s">
        <v>19180</v>
      </c>
      <c r="C9972" s="4">
        <f>+WEEKNUM(Tabla4[[#This Row],[FECHA]])</f>
        <v>46</v>
      </c>
      <c r="D9972" s="4">
        <f>+MONTH(Tabla4[[#This Row],[FECHA]])</f>
        <v>11</v>
      </c>
      <c r="E9972" s="4">
        <f>+YEAR(B9972)</f>
        <v>2025</v>
      </c>
      <c r="F9972" t="s">
        <v>14446</v>
      </c>
      <c r="H9972" t="s">
        <v>8</v>
      </c>
      <c r="I9972" t="s">
        <v>30</v>
      </c>
      <c r="J9972" t="s">
        <v>1760</v>
      </c>
      <c r="K9972" s="2">
        <v>14138568</v>
      </c>
      <c r="L9972" t="s">
        <v>55</v>
      </c>
      <c r="M9972" t="s">
        <v>1636</v>
      </c>
      <c r="N9972" s="1" t="s">
        <v>1635</v>
      </c>
    </row>
    <row r="9973" spans="1:14" x14ac:dyDescent="0.25">
      <c r="A9973" s="2">
        <v>59810</v>
      </c>
      <c r="B9973" s="3" t="s">
        <v>19179</v>
      </c>
      <c r="C9973" s="4">
        <f>+WEEKNUM(B9973)</f>
        <v>21</v>
      </c>
      <c r="D9973" s="4">
        <f>+MONTH(Tabla4[[#This Row],[FECHA]])</f>
        <v>5</v>
      </c>
      <c r="E9973" s="4">
        <f>+YEAR(B9973)</f>
        <v>2025</v>
      </c>
      <c r="F9973" t="s">
        <v>4177</v>
      </c>
      <c r="G9973" t="s">
        <v>19178</v>
      </c>
      <c r="H9973" t="s">
        <v>3</v>
      </c>
      <c r="I9973" t="s">
        <v>47</v>
      </c>
      <c r="J9973" t="s">
        <v>756</v>
      </c>
      <c r="K9973" s="2">
        <v>1032476737</v>
      </c>
      <c r="L9973" t="s">
        <v>38</v>
      </c>
      <c r="M9973" t="s">
        <v>2115</v>
      </c>
      <c r="N9973" s="1" t="s">
        <v>2098</v>
      </c>
    </row>
    <row r="9974" spans="1:14" x14ac:dyDescent="0.25">
      <c r="A9974" s="2">
        <v>73608</v>
      </c>
      <c r="B9974" s="3" t="s">
        <v>19177</v>
      </c>
      <c r="C9974" s="4">
        <f>+WEEKNUM(Tabla4[[#This Row],[FECHA]])</f>
        <v>46</v>
      </c>
      <c r="D9974" s="4">
        <f>+MONTH(Tabla4[[#This Row],[FECHA]])</f>
        <v>11</v>
      </c>
      <c r="E9974" s="4">
        <f>+YEAR(B9974)</f>
        <v>2025</v>
      </c>
      <c r="F9974" t="s">
        <v>14420</v>
      </c>
      <c r="G9974" t="s">
        <v>19176</v>
      </c>
      <c r="H9974" t="s">
        <v>3</v>
      </c>
      <c r="I9974" t="s">
        <v>33</v>
      </c>
      <c r="J9974" t="s">
        <v>19175</v>
      </c>
      <c r="K9974" s="2">
        <v>1069739067</v>
      </c>
      <c r="L9974" t="s">
        <v>38</v>
      </c>
      <c r="M9974" t="s">
        <v>1684</v>
      </c>
      <c r="N9974" s="1" t="s">
        <v>1635</v>
      </c>
    </row>
    <row r="9975" spans="1:14" x14ac:dyDescent="0.25">
      <c r="A9975" s="2">
        <v>59812</v>
      </c>
      <c r="B9975" s="3" t="s">
        <v>19174</v>
      </c>
      <c r="C9975" s="4">
        <f>+WEEKNUM(B9975)</f>
        <v>21</v>
      </c>
      <c r="D9975" s="4">
        <f>+MONTH(Tabla4[[#This Row],[FECHA]])</f>
        <v>5</v>
      </c>
      <c r="E9975" s="4">
        <f>+YEAR(B9975)</f>
        <v>2025</v>
      </c>
      <c r="F9975" t="s">
        <v>4185</v>
      </c>
      <c r="G9975" t="s">
        <v>19173</v>
      </c>
      <c r="H9975" t="s">
        <v>275</v>
      </c>
      <c r="I9975" t="s">
        <v>30</v>
      </c>
      <c r="J9975" t="s">
        <v>7200</v>
      </c>
      <c r="K9975" s="2">
        <v>80758987</v>
      </c>
      <c r="L9975" t="s">
        <v>38</v>
      </c>
      <c r="M9975" t="s">
        <v>2144</v>
      </c>
      <c r="N9975" s="1" t="s">
        <v>2098</v>
      </c>
    </row>
    <row r="9976" spans="1:14" x14ac:dyDescent="0.25">
      <c r="A9976" s="2">
        <v>59814</v>
      </c>
      <c r="B9976" s="3" t="s">
        <v>19172</v>
      </c>
      <c r="C9976" s="4">
        <f>+WEEKNUM(B9976)</f>
        <v>21</v>
      </c>
      <c r="D9976" s="4">
        <f>+MONTH(Tabla4[[#This Row],[FECHA]])</f>
        <v>5</v>
      </c>
      <c r="E9976" s="4">
        <f>+YEAR(B9976)</f>
        <v>2025</v>
      </c>
      <c r="F9976" t="s">
        <v>4185</v>
      </c>
      <c r="G9976" t="s">
        <v>19171</v>
      </c>
      <c r="H9976" t="s">
        <v>642</v>
      </c>
      <c r="I9976" t="s">
        <v>33</v>
      </c>
      <c r="J9976" t="s">
        <v>19096</v>
      </c>
      <c r="K9976" s="2">
        <v>1018440036</v>
      </c>
      <c r="L9976" t="s">
        <v>38</v>
      </c>
      <c r="M9976" t="s">
        <v>2106</v>
      </c>
      <c r="N9976" s="1" t="s">
        <v>2098</v>
      </c>
    </row>
    <row r="9977" spans="1:14" x14ac:dyDescent="0.25">
      <c r="A9977" s="2">
        <v>59817</v>
      </c>
      <c r="B9977" s="3" t="s">
        <v>19170</v>
      </c>
      <c r="C9977" s="4">
        <f>+WEEKNUM(B9977)</f>
        <v>21</v>
      </c>
      <c r="D9977" s="4">
        <f>+MONTH(Tabla4[[#This Row],[FECHA]])</f>
        <v>5</v>
      </c>
      <c r="E9977" s="4">
        <f>+YEAR(B9977)</f>
        <v>2025</v>
      </c>
      <c r="F9977" t="s">
        <v>4185</v>
      </c>
      <c r="G9977" t="s">
        <v>19169</v>
      </c>
      <c r="H9977" t="s">
        <v>916</v>
      </c>
      <c r="I9977" t="s">
        <v>16</v>
      </c>
      <c r="J9977" t="s">
        <v>19168</v>
      </c>
      <c r="K9977" s="2">
        <v>1121959701</v>
      </c>
      <c r="L9977" t="s">
        <v>38</v>
      </c>
      <c r="N9977" s="1" t="s">
        <v>2098</v>
      </c>
    </row>
    <row r="9978" spans="1:14" x14ac:dyDescent="0.25">
      <c r="A9978" s="2">
        <v>59821</v>
      </c>
      <c r="B9978" s="3" t="s">
        <v>19167</v>
      </c>
      <c r="C9978" s="4">
        <f>+WEEKNUM(B9978)</f>
        <v>21</v>
      </c>
      <c r="D9978" s="4">
        <f>+MONTH(Tabla4[[#This Row],[FECHA]])</f>
        <v>5</v>
      </c>
      <c r="E9978" s="4">
        <f>+YEAR(B9978)</f>
        <v>2025</v>
      </c>
      <c r="F9978" t="s">
        <v>4185</v>
      </c>
      <c r="G9978" t="s">
        <v>19166</v>
      </c>
      <c r="H9978" t="s">
        <v>642</v>
      </c>
      <c r="I9978" t="s">
        <v>16</v>
      </c>
      <c r="J9978" t="s">
        <v>2973</v>
      </c>
      <c r="K9978" s="2">
        <v>8650301</v>
      </c>
      <c r="L9978" t="s">
        <v>38</v>
      </c>
      <c r="M9978" t="s">
        <v>2106</v>
      </c>
      <c r="N9978" s="1" t="s">
        <v>2098</v>
      </c>
    </row>
    <row r="9979" spans="1:14" x14ac:dyDescent="0.25">
      <c r="A9979" s="2">
        <v>59824</v>
      </c>
      <c r="B9979" s="3" t="s">
        <v>19165</v>
      </c>
      <c r="C9979" s="4">
        <f>+WEEKNUM(B9979)</f>
        <v>21</v>
      </c>
      <c r="D9979" s="4">
        <f>+MONTH(Tabla4[[#This Row],[FECHA]])</f>
        <v>5</v>
      </c>
      <c r="E9979" s="4">
        <f>+YEAR(B9979)</f>
        <v>2025</v>
      </c>
      <c r="F9979" t="s">
        <v>4185</v>
      </c>
      <c r="G9979" t="s">
        <v>19164</v>
      </c>
      <c r="H9979" t="s">
        <v>642</v>
      </c>
      <c r="I9979" t="s">
        <v>33</v>
      </c>
      <c r="J9979" t="s">
        <v>5181</v>
      </c>
      <c r="K9979" s="2">
        <v>1033723083</v>
      </c>
      <c r="L9979" t="s">
        <v>38</v>
      </c>
      <c r="M9979" t="s">
        <v>2144</v>
      </c>
      <c r="N9979" s="1" t="s">
        <v>2098</v>
      </c>
    </row>
    <row r="9980" spans="1:14" x14ac:dyDescent="0.25">
      <c r="A9980" s="2">
        <v>59833</v>
      </c>
      <c r="B9980" s="3" t="s">
        <v>19163</v>
      </c>
      <c r="C9980" s="4">
        <f>+WEEKNUM(B9980)</f>
        <v>21</v>
      </c>
      <c r="D9980" s="4">
        <f>+MONTH(Tabla4[[#This Row],[FECHA]])</f>
        <v>5</v>
      </c>
      <c r="E9980" s="4">
        <f>+YEAR(B9980)</f>
        <v>2025</v>
      </c>
      <c r="F9980" t="s">
        <v>4185</v>
      </c>
      <c r="G9980" t="s">
        <v>19162</v>
      </c>
      <c r="H9980" t="s">
        <v>642</v>
      </c>
      <c r="I9980" t="s">
        <v>33</v>
      </c>
      <c r="J9980" t="s">
        <v>9811</v>
      </c>
      <c r="K9980" s="2">
        <v>1016045945</v>
      </c>
      <c r="L9980" t="s">
        <v>38</v>
      </c>
      <c r="M9980" t="s">
        <v>2135</v>
      </c>
      <c r="N9980" s="1" t="s">
        <v>2098</v>
      </c>
    </row>
    <row r="9981" spans="1:14" x14ac:dyDescent="0.25">
      <c r="A9981" s="2">
        <v>59839</v>
      </c>
      <c r="B9981" s="3" t="s">
        <v>19161</v>
      </c>
      <c r="C9981" s="4">
        <f>+WEEKNUM(B9981)</f>
        <v>21</v>
      </c>
      <c r="D9981" s="4">
        <f>+MONTH(Tabla4[[#This Row],[FECHA]])</f>
        <v>5</v>
      </c>
      <c r="E9981" s="4">
        <f>+YEAR(B9981)</f>
        <v>2025</v>
      </c>
      <c r="F9981" t="s">
        <v>4177</v>
      </c>
      <c r="H9981" t="s">
        <v>21</v>
      </c>
      <c r="I9981" t="s">
        <v>16</v>
      </c>
      <c r="J9981" t="s">
        <v>19160</v>
      </c>
      <c r="K9981" s="2">
        <v>1233346143</v>
      </c>
      <c r="L9981" t="s">
        <v>55</v>
      </c>
      <c r="M9981" t="s">
        <v>2202</v>
      </c>
      <c r="N9981" s="1" t="s">
        <v>2098</v>
      </c>
    </row>
    <row r="9982" spans="1:14" x14ac:dyDescent="0.25">
      <c r="A9982" s="2">
        <v>59841</v>
      </c>
      <c r="B9982" s="3" t="s">
        <v>19159</v>
      </c>
      <c r="C9982" s="4">
        <f>+WEEKNUM(B9982)</f>
        <v>21</v>
      </c>
      <c r="D9982" s="4">
        <f>+MONTH(Tabla4[[#This Row],[FECHA]])</f>
        <v>5</v>
      </c>
      <c r="E9982" s="4">
        <f>+YEAR(B9982)</f>
        <v>2025</v>
      </c>
      <c r="F9982" t="s">
        <v>4185</v>
      </c>
      <c r="G9982" t="s">
        <v>19158</v>
      </c>
      <c r="H9982" t="s">
        <v>642</v>
      </c>
      <c r="I9982" t="s">
        <v>33</v>
      </c>
      <c r="J9982" t="s">
        <v>2916</v>
      </c>
      <c r="K9982" s="2">
        <v>22467462</v>
      </c>
      <c r="L9982" t="s">
        <v>38</v>
      </c>
      <c r="M9982" t="s">
        <v>2106</v>
      </c>
      <c r="N9982" s="1" t="s">
        <v>2098</v>
      </c>
    </row>
    <row r="9983" spans="1:14" x14ac:dyDescent="0.25">
      <c r="A9983" s="2">
        <v>59843</v>
      </c>
      <c r="B9983" s="3" t="s">
        <v>19157</v>
      </c>
      <c r="C9983" s="4">
        <f>+WEEKNUM(B9983)</f>
        <v>21</v>
      </c>
      <c r="D9983" s="4">
        <f>+MONTH(Tabla4[[#This Row],[FECHA]])</f>
        <v>5</v>
      </c>
      <c r="E9983" s="4">
        <f>+YEAR(B9983)</f>
        <v>2025</v>
      </c>
      <c r="F9983" t="s">
        <v>4185</v>
      </c>
      <c r="G9983" t="s">
        <v>19156</v>
      </c>
      <c r="H9983" t="s">
        <v>642</v>
      </c>
      <c r="I9983" t="s">
        <v>30</v>
      </c>
      <c r="J9983" t="s">
        <v>5774</v>
      </c>
      <c r="K9983" s="2">
        <v>1014224469</v>
      </c>
      <c r="L9983" t="s">
        <v>38</v>
      </c>
      <c r="M9983" t="s">
        <v>8244</v>
      </c>
      <c r="N9983" s="1" t="s">
        <v>2098</v>
      </c>
    </row>
    <row r="9984" spans="1:14" x14ac:dyDescent="0.25">
      <c r="A9984" s="2">
        <v>59844</v>
      </c>
      <c r="B9984" s="3" t="s">
        <v>19155</v>
      </c>
      <c r="C9984" s="4">
        <f>+WEEKNUM(B9984)</f>
        <v>21</v>
      </c>
      <c r="D9984" s="4">
        <f>+MONTH(Tabla4[[#This Row],[FECHA]])</f>
        <v>5</v>
      </c>
      <c r="E9984" s="4">
        <f>+YEAR(B9984)</f>
        <v>2025</v>
      </c>
      <c r="F9984" t="s">
        <v>4185</v>
      </c>
      <c r="G9984" t="s">
        <v>19154</v>
      </c>
      <c r="H9984" t="s">
        <v>642</v>
      </c>
      <c r="I9984" s="2">
        <v>300</v>
      </c>
      <c r="J9984" t="s">
        <v>14654</v>
      </c>
      <c r="K9984" s="2">
        <v>52901570</v>
      </c>
      <c r="L9984" t="s">
        <v>38</v>
      </c>
      <c r="M9984" t="s">
        <v>2144</v>
      </c>
      <c r="N9984" s="1" t="s">
        <v>2098</v>
      </c>
    </row>
    <row r="9985" spans="1:14" x14ac:dyDescent="0.25">
      <c r="A9985" s="2">
        <v>59846</v>
      </c>
      <c r="B9985" s="3" t="s">
        <v>19153</v>
      </c>
      <c r="C9985" s="4">
        <f>+WEEKNUM(B9985)</f>
        <v>21</v>
      </c>
      <c r="D9985" s="4">
        <f>+MONTH(Tabla4[[#This Row],[FECHA]])</f>
        <v>5</v>
      </c>
      <c r="E9985" s="4">
        <f>+YEAR(B9985)</f>
        <v>2025</v>
      </c>
      <c r="F9985" t="s">
        <v>4177</v>
      </c>
      <c r="G9985" t="s">
        <v>19152</v>
      </c>
      <c r="H9985" t="s">
        <v>21</v>
      </c>
      <c r="I9985" t="s">
        <v>303</v>
      </c>
      <c r="J9985" t="s">
        <v>11919</v>
      </c>
      <c r="K9985" s="2">
        <v>1018503117</v>
      </c>
      <c r="L9985" t="s">
        <v>38</v>
      </c>
      <c r="M9985" t="s">
        <v>2144</v>
      </c>
      <c r="N9985" s="1" t="s">
        <v>2098</v>
      </c>
    </row>
    <row r="9986" spans="1:14" x14ac:dyDescent="0.25">
      <c r="A9986" s="2">
        <v>59848</v>
      </c>
      <c r="B9986" s="3" t="s">
        <v>19151</v>
      </c>
      <c r="C9986" s="4">
        <f>+WEEKNUM(B9986)</f>
        <v>21</v>
      </c>
      <c r="D9986" s="4">
        <f>+MONTH(Tabla4[[#This Row],[FECHA]])</f>
        <v>5</v>
      </c>
      <c r="E9986" s="4">
        <f>+YEAR(B9986)</f>
        <v>2025</v>
      </c>
      <c r="F9986" t="s">
        <v>4185</v>
      </c>
      <c r="G9986" t="s">
        <v>19150</v>
      </c>
      <c r="H9986" t="s">
        <v>3803</v>
      </c>
      <c r="I9986" t="s">
        <v>16</v>
      </c>
      <c r="J9986" t="s">
        <v>19149</v>
      </c>
      <c r="K9986" s="2">
        <v>1014282522</v>
      </c>
      <c r="L9986" t="s">
        <v>38</v>
      </c>
      <c r="M9986" t="s">
        <v>2144</v>
      </c>
      <c r="N9986" s="1" t="s">
        <v>2098</v>
      </c>
    </row>
    <row r="9987" spans="1:14" x14ac:dyDescent="0.25">
      <c r="A9987" s="2">
        <v>59857</v>
      </c>
      <c r="B9987" s="3" t="s">
        <v>19148</v>
      </c>
      <c r="C9987" s="4">
        <f>+WEEKNUM(B9987)</f>
        <v>21</v>
      </c>
      <c r="D9987" s="4">
        <f>+MONTH(Tabla4[[#This Row],[FECHA]])</f>
        <v>5</v>
      </c>
      <c r="E9987" s="4">
        <f>+YEAR(B9987)</f>
        <v>2025</v>
      </c>
      <c r="F9987" t="s">
        <v>4185</v>
      </c>
      <c r="G9987" t="s">
        <v>19147</v>
      </c>
      <c r="H9987" t="s">
        <v>916</v>
      </c>
      <c r="I9987" t="s">
        <v>33</v>
      </c>
      <c r="J9987" t="s">
        <v>4445</v>
      </c>
      <c r="K9987" s="2">
        <v>1018403946</v>
      </c>
      <c r="L9987" t="s">
        <v>38</v>
      </c>
      <c r="M9987" t="s">
        <v>2144</v>
      </c>
      <c r="N9987" s="1" t="s">
        <v>2098</v>
      </c>
    </row>
    <row r="9988" spans="1:14" x14ac:dyDescent="0.25">
      <c r="A9988" s="2">
        <v>59858</v>
      </c>
      <c r="B9988" s="3" t="s">
        <v>19146</v>
      </c>
      <c r="C9988" s="4">
        <f>+WEEKNUM(B9988)</f>
        <v>21</v>
      </c>
      <c r="D9988" s="4">
        <f>+MONTH(Tabla4[[#This Row],[FECHA]])</f>
        <v>5</v>
      </c>
      <c r="E9988" s="4">
        <f>+YEAR(B9988)</f>
        <v>2025</v>
      </c>
      <c r="F9988" t="s">
        <v>4185</v>
      </c>
      <c r="G9988" t="s">
        <v>19145</v>
      </c>
      <c r="H9988" t="s">
        <v>275</v>
      </c>
      <c r="I9988" t="s">
        <v>47</v>
      </c>
      <c r="J9988" t="s">
        <v>5003</v>
      </c>
      <c r="K9988" s="2">
        <v>1072709038</v>
      </c>
      <c r="L9988" t="s">
        <v>38</v>
      </c>
      <c r="M9988" t="s">
        <v>2135</v>
      </c>
      <c r="N9988" s="1" t="s">
        <v>2098</v>
      </c>
    </row>
    <row r="9989" spans="1:14" x14ac:dyDescent="0.25">
      <c r="A9989" s="2">
        <v>59862</v>
      </c>
      <c r="B9989" s="3" t="s">
        <v>19144</v>
      </c>
      <c r="C9989" s="4">
        <f>+WEEKNUM(B9989)</f>
        <v>21</v>
      </c>
      <c r="D9989" s="4">
        <f>+MONTH(Tabla4[[#This Row],[FECHA]])</f>
        <v>5</v>
      </c>
      <c r="E9989" s="4">
        <f>+YEAR(B9989)</f>
        <v>2025</v>
      </c>
      <c r="F9989" t="s">
        <v>4185</v>
      </c>
      <c r="G9989" t="s">
        <v>19143</v>
      </c>
      <c r="H9989" t="s">
        <v>3803</v>
      </c>
      <c r="I9989" t="s">
        <v>303</v>
      </c>
      <c r="J9989" t="s">
        <v>9239</v>
      </c>
      <c r="K9989" s="2">
        <v>1020782485</v>
      </c>
      <c r="L9989" t="s">
        <v>38</v>
      </c>
      <c r="M9989" t="s">
        <v>2144</v>
      </c>
      <c r="N9989" s="1" t="s">
        <v>2098</v>
      </c>
    </row>
    <row r="9990" spans="1:14" x14ac:dyDescent="0.25">
      <c r="A9990" s="2">
        <v>59863</v>
      </c>
      <c r="B9990" s="3" t="s">
        <v>19142</v>
      </c>
      <c r="C9990" s="4">
        <f>+WEEKNUM(B9990)</f>
        <v>21</v>
      </c>
      <c r="D9990" s="4">
        <f>+MONTH(Tabla4[[#This Row],[FECHA]])</f>
        <v>5</v>
      </c>
      <c r="E9990" s="4">
        <f>+YEAR(B9990)</f>
        <v>2025</v>
      </c>
      <c r="F9990" t="s">
        <v>4177</v>
      </c>
      <c r="H9990" t="s">
        <v>8</v>
      </c>
      <c r="I9990" t="s">
        <v>16</v>
      </c>
      <c r="J9990" t="s">
        <v>14489</v>
      </c>
      <c r="K9990" s="2">
        <v>1026280471</v>
      </c>
      <c r="L9990" t="s">
        <v>55</v>
      </c>
      <c r="M9990" t="s">
        <v>2135</v>
      </c>
      <c r="N9990" s="1" t="s">
        <v>2098</v>
      </c>
    </row>
    <row r="9991" spans="1:14" x14ac:dyDescent="0.25">
      <c r="A9991" s="2">
        <v>59867</v>
      </c>
      <c r="B9991" s="3" t="s">
        <v>19141</v>
      </c>
      <c r="C9991" s="4">
        <f>+WEEKNUM(B9991)</f>
        <v>21</v>
      </c>
      <c r="D9991" s="4">
        <f>+MONTH(Tabla4[[#This Row],[FECHA]])</f>
        <v>5</v>
      </c>
      <c r="E9991" s="4">
        <f>+YEAR(B9991)</f>
        <v>2025</v>
      </c>
      <c r="F9991" t="s">
        <v>4177</v>
      </c>
      <c r="H9991" t="s">
        <v>21</v>
      </c>
      <c r="I9991" t="s">
        <v>16</v>
      </c>
      <c r="J9991" t="s">
        <v>5183</v>
      </c>
      <c r="K9991" s="2">
        <v>91109797</v>
      </c>
      <c r="L9991" t="s">
        <v>58</v>
      </c>
      <c r="M9991" t="s">
        <v>2106</v>
      </c>
      <c r="N9991" s="1" t="s">
        <v>2098</v>
      </c>
    </row>
    <row r="9992" spans="1:14" x14ac:dyDescent="0.25">
      <c r="A9992" s="2">
        <v>59868</v>
      </c>
      <c r="B9992" s="3" t="s">
        <v>19140</v>
      </c>
      <c r="C9992" s="4">
        <f>+WEEKNUM(B9992)</f>
        <v>21</v>
      </c>
      <c r="D9992" s="4">
        <f>+MONTH(Tabla4[[#This Row],[FECHA]])</f>
        <v>5</v>
      </c>
      <c r="E9992" s="4">
        <f>+YEAR(B9992)</f>
        <v>2025</v>
      </c>
      <c r="F9992" t="s">
        <v>4177</v>
      </c>
      <c r="G9992" t="s">
        <v>19139</v>
      </c>
      <c r="H9992" t="s">
        <v>21</v>
      </c>
      <c r="I9992" t="s">
        <v>1104</v>
      </c>
      <c r="J9992" t="s">
        <v>9826</v>
      </c>
      <c r="K9992" s="2">
        <v>901452760</v>
      </c>
      <c r="L9992" t="s">
        <v>38</v>
      </c>
      <c r="M9992" t="s">
        <v>2144</v>
      </c>
      <c r="N9992" s="1" t="s">
        <v>2098</v>
      </c>
    </row>
    <row r="9993" spans="1:14" x14ac:dyDescent="0.25">
      <c r="A9993" s="2">
        <v>73392</v>
      </c>
      <c r="B9993" s="3" t="s">
        <v>19138</v>
      </c>
      <c r="C9993" s="4">
        <f>+WEEKNUM(Tabla4[[#This Row],[FECHA]])</f>
        <v>46</v>
      </c>
      <c r="D9993" s="4">
        <f>+MONTH(Tabla4[[#This Row],[FECHA]])</f>
        <v>11</v>
      </c>
      <c r="E9993" s="4">
        <f>+YEAR(B9993)</f>
        <v>2025</v>
      </c>
      <c r="F9993" t="s">
        <v>19137</v>
      </c>
      <c r="G9993" t="s">
        <v>19136</v>
      </c>
      <c r="H9993" t="s">
        <v>539</v>
      </c>
      <c r="I9993" t="s">
        <v>16</v>
      </c>
      <c r="J9993" t="s">
        <v>11114</v>
      </c>
      <c r="K9993" s="2">
        <v>1020831321</v>
      </c>
      <c r="L9993" t="s">
        <v>38</v>
      </c>
      <c r="M9993" t="s">
        <v>556</v>
      </c>
      <c r="N9993" s="1" t="s">
        <v>901</v>
      </c>
    </row>
    <row r="9994" spans="1:14" x14ac:dyDescent="0.25">
      <c r="A9994" s="2">
        <v>59876</v>
      </c>
      <c r="B9994" s="3" t="s">
        <v>19135</v>
      </c>
      <c r="C9994" s="4">
        <f>+WEEKNUM(B9994)</f>
        <v>21</v>
      </c>
      <c r="D9994" s="4">
        <f>+MONTH(Tabla4[[#This Row],[FECHA]])</f>
        <v>5</v>
      </c>
      <c r="E9994" s="4">
        <f>+YEAR(B9994)</f>
        <v>2025</v>
      </c>
      <c r="F9994" t="s">
        <v>4177</v>
      </c>
      <c r="G9994" t="s">
        <v>19134</v>
      </c>
      <c r="H9994" t="s">
        <v>916</v>
      </c>
      <c r="I9994" t="s">
        <v>16</v>
      </c>
      <c r="J9994" t="s">
        <v>1192</v>
      </c>
      <c r="K9994" s="2">
        <v>1020842970</v>
      </c>
      <c r="L9994" t="s">
        <v>38</v>
      </c>
      <c r="M9994" t="s">
        <v>2135</v>
      </c>
      <c r="N9994" s="1" t="s">
        <v>2098</v>
      </c>
    </row>
    <row r="9995" spans="1:14" x14ac:dyDescent="0.25">
      <c r="A9995" s="2">
        <v>59881</v>
      </c>
      <c r="B9995" s="3" t="s">
        <v>19133</v>
      </c>
      <c r="C9995" s="4">
        <f>+WEEKNUM(B9995)</f>
        <v>21</v>
      </c>
      <c r="D9995" s="4">
        <f>+MONTH(Tabla4[[#This Row],[FECHA]])</f>
        <v>5</v>
      </c>
      <c r="E9995" s="4">
        <f>+YEAR(B9995)</f>
        <v>2025</v>
      </c>
      <c r="F9995" t="s">
        <v>4174</v>
      </c>
      <c r="G9995" t="s">
        <v>19132</v>
      </c>
      <c r="H9995" t="s">
        <v>642</v>
      </c>
      <c r="I9995" t="s">
        <v>303</v>
      </c>
      <c r="J9995" t="s">
        <v>904</v>
      </c>
      <c r="K9995" s="2">
        <v>1014189181</v>
      </c>
      <c r="L9995" t="s">
        <v>38</v>
      </c>
      <c r="M9995" t="s">
        <v>2106</v>
      </c>
      <c r="N9995" s="1" t="s">
        <v>2098</v>
      </c>
    </row>
    <row r="9996" spans="1:14" x14ac:dyDescent="0.25">
      <c r="A9996" s="2">
        <v>59882</v>
      </c>
      <c r="B9996" s="3" t="s">
        <v>19131</v>
      </c>
      <c r="C9996" s="4">
        <f>+WEEKNUM(B9996)</f>
        <v>21</v>
      </c>
      <c r="D9996" s="4">
        <f>+MONTH(Tabla4[[#This Row],[FECHA]])</f>
        <v>5</v>
      </c>
      <c r="E9996" s="4">
        <f>+YEAR(B9996)</f>
        <v>2025</v>
      </c>
      <c r="F9996" t="s">
        <v>4258</v>
      </c>
      <c r="G9996" t="s">
        <v>19130</v>
      </c>
      <c r="H9996" t="s">
        <v>3</v>
      </c>
      <c r="I9996" t="s">
        <v>16</v>
      </c>
      <c r="J9996" t="s">
        <v>16986</v>
      </c>
      <c r="K9996" s="2">
        <v>43921549</v>
      </c>
      <c r="L9996" t="s">
        <v>38</v>
      </c>
      <c r="M9996" t="s">
        <v>2135</v>
      </c>
      <c r="N9996" s="1" t="s">
        <v>2098</v>
      </c>
    </row>
    <row r="9997" spans="1:14" x14ac:dyDescent="0.25">
      <c r="A9997" s="2">
        <v>73396</v>
      </c>
      <c r="B9997" s="3" t="s">
        <v>19129</v>
      </c>
      <c r="C9997" s="4">
        <f>+WEEKNUM(Tabla4[[#This Row],[FECHA]])</f>
        <v>46</v>
      </c>
      <c r="D9997" s="4">
        <f>+MONTH(Tabla4[[#This Row],[FECHA]])</f>
        <v>11</v>
      </c>
      <c r="E9997" s="4">
        <f>+YEAR(B9997)</f>
        <v>2025</v>
      </c>
      <c r="F9997" t="s">
        <v>14446</v>
      </c>
      <c r="H9997" t="s">
        <v>21</v>
      </c>
      <c r="I9997" t="s">
        <v>33</v>
      </c>
      <c r="J9997" t="s">
        <v>966</v>
      </c>
      <c r="K9997" s="2">
        <v>53083450</v>
      </c>
      <c r="L9997" t="s">
        <v>76</v>
      </c>
      <c r="M9997" t="s">
        <v>909</v>
      </c>
      <c r="N9997" s="1" t="s">
        <v>901</v>
      </c>
    </row>
    <row r="9998" spans="1:14" x14ac:dyDescent="0.25">
      <c r="A9998" s="2">
        <v>59895</v>
      </c>
      <c r="B9998" s="3" t="s">
        <v>19128</v>
      </c>
      <c r="C9998" s="4">
        <f>+WEEKNUM(B9998)</f>
        <v>21</v>
      </c>
      <c r="D9998" s="4">
        <f>+MONTH(Tabla4[[#This Row],[FECHA]])</f>
        <v>5</v>
      </c>
      <c r="E9998" s="4">
        <f>+YEAR(B9998)</f>
        <v>2025</v>
      </c>
      <c r="F9998" t="s">
        <v>4174</v>
      </c>
      <c r="G9998" t="s">
        <v>19127</v>
      </c>
      <c r="H9998" t="s">
        <v>916</v>
      </c>
      <c r="I9998" t="s">
        <v>33</v>
      </c>
      <c r="J9998" t="s">
        <v>16347</v>
      </c>
      <c r="K9998" s="2">
        <v>1015432694</v>
      </c>
      <c r="L9998" t="s">
        <v>38</v>
      </c>
      <c r="M9998" t="s">
        <v>2135</v>
      </c>
      <c r="N9998" s="1" t="s">
        <v>2098</v>
      </c>
    </row>
    <row r="9999" spans="1:14" x14ac:dyDescent="0.25">
      <c r="A9999" s="2">
        <v>59898</v>
      </c>
      <c r="B9999" s="3" t="s">
        <v>19126</v>
      </c>
      <c r="C9999" s="4">
        <f>+WEEKNUM(B9999)</f>
        <v>21</v>
      </c>
      <c r="D9999" s="4">
        <f>+MONTH(Tabla4[[#This Row],[FECHA]])</f>
        <v>5</v>
      </c>
      <c r="E9999" s="4">
        <f>+YEAR(B9999)</f>
        <v>2025</v>
      </c>
      <c r="F9999" t="s">
        <v>4174</v>
      </c>
      <c r="G9999" t="s">
        <v>19125</v>
      </c>
      <c r="H9999" t="s">
        <v>642</v>
      </c>
      <c r="I9999" t="s">
        <v>1706</v>
      </c>
      <c r="J9999" t="s">
        <v>6380</v>
      </c>
      <c r="K9999" s="2">
        <v>1015482442</v>
      </c>
      <c r="L9999" t="s">
        <v>38</v>
      </c>
      <c r="M9999" t="s">
        <v>2144</v>
      </c>
      <c r="N9999" s="1" t="s">
        <v>2098</v>
      </c>
    </row>
    <row r="10000" spans="1:14" x14ac:dyDescent="0.25">
      <c r="A10000" s="2">
        <v>73399</v>
      </c>
      <c r="B10000" s="3" t="s">
        <v>19124</v>
      </c>
      <c r="C10000" s="4">
        <f>+WEEKNUM(Tabla4[[#This Row],[FECHA]])</f>
        <v>46</v>
      </c>
      <c r="D10000" s="4">
        <f>+MONTH(Tabla4[[#This Row],[FECHA]])</f>
        <v>11</v>
      </c>
      <c r="E10000" s="4">
        <f>+YEAR(B10000)</f>
        <v>2025</v>
      </c>
      <c r="F10000" t="s">
        <v>14420</v>
      </c>
      <c r="H10000" t="s">
        <v>8</v>
      </c>
      <c r="I10000" t="s">
        <v>33</v>
      </c>
      <c r="J10000" t="s">
        <v>19123</v>
      </c>
      <c r="K10000" s="2">
        <v>80185786</v>
      </c>
      <c r="L10000" t="s">
        <v>58</v>
      </c>
      <c r="M10000" t="s">
        <v>556</v>
      </c>
      <c r="N10000" s="1" t="s">
        <v>901</v>
      </c>
    </row>
    <row r="10001" spans="1:14" x14ac:dyDescent="0.25">
      <c r="A10001" s="2">
        <v>73409</v>
      </c>
      <c r="B10001" s="3" t="s">
        <v>19122</v>
      </c>
      <c r="C10001" s="4">
        <f>+WEEKNUM(Tabla4[[#This Row],[FECHA]])</f>
        <v>46</v>
      </c>
      <c r="D10001" s="4">
        <f>+MONTH(Tabla4[[#This Row],[FECHA]])</f>
        <v>11</v>
      </c>
      <c r="E10001" s="4">
        <f>+YEAR(B10001)</f>
        <v>2025</v>
      </c>
      <c r="F10001" t="s">
        <v>14446</v>
      </c>
      <c r="G10001" t="s">
        <v>19121</v>
      </c>
      <c r="H10001" t="s">
        <v>3</v>
      </c>
      <c r="I10001" t="s">
        <v>33</v>
      </c>
      <c r="J10001" t="s">
        <v>5448</v>
      </c>
      <c r="K10001" s="2">
        <v>1016102657</v>
      </c>
      <c r="L10001" t="s">
        <v>38</v>
      </c>
      <c r="M10001" t="s">
        <v>937</v>
      </c>
      <c r="N10001" s="1" t="s">
        <v>901</v>
      </c>
    </row>
    <row r="10002" spans="1:14" x14ac:dyDescent="0.25">
      <c r="A10002" s="2">
        <v>59920</v>
      </c>
      <c r="B10002" s="3" t="s">
        <v>19120</v>
      </c>
      <c r="C10002" s="4">
        <f>+WEEKNUM(B10002)</f>
        <v>21</v>
      </c>
      <c r="D10002" s="4">
        <f>+MONTH(Tabla4[[#This Row],[FECHA]])</f>
        <v>5</v>
      </c>
      <c r="E10002" s="4">
        <f>+YEAR(B10002)</f>
        <v>2025</v>
      </c>
      <c r="F10002" t="s">
        <v>4258</v>
      </c>
      <c r="H10002" t="s">
        <v>10219</v>
      </c>
      <c r="I10002" t="s">
        <v>30</v>
      </c>
      <c r="J10002" t="s">
        <v>2947</v>
      </c>
      <c r="K10002" s="2">
        <v>1020760317</v>
      </c>
      <c r="L10002" t="s">
        <v>58</v>
      </c>
      <c r="M10002" t="s">
        <v>2202</v>
      </c>
      <c r="N10002" s="1" t="s">
        <v>2098</v>
      </c>
    </row>
    <row r="10003" spans="1:14" x14ac:dyDescent="0.25">
      <c r="A10003" s="2">
        <v>73420</v>
      </c>
      <c r="B10003" s="3" t="s">
        <v>19119</v>
      </c>
      <c r="C10003" s="4">
        <f>+WEEKNUM(Tabla4[[#This Row],[FECHA]])</f>
        <v>46</v>
      </c>
      <c r="D10003" s="4">
        <f>+MONTH(Tabla4[[#This Row],[FECHA]])</f>
        <v>11</v>
      </c>
      <c r="E10003" s="4">
        <f>+YEAR(B10003)</f>
        <v>2025</v>
      </c>
      <c r="F10003" t="s">
        <v>14446</v>
      </c>
      <c r="G10003" t="s">
        <v>19118</v>
      </c>
      <c r="H10003" t="s">
        <v>21</v>
      </c>
      <c r="I10003" t="s">
        <v>158</v>
      </c>
      <c r="J10003" t="s">
        <v>17413</v>
      </c>
      <c r="K10003" s="2">
        <v>1020813707</v>
      </c>
      <c r="L10003" t="s">
        <v>38</v>
      </c>
      <c r="M10003" t="s">
        <v>909</v>
      </c>
      <c r="N10003" s="1" t="s">
        <v>901</v>
      </c>
    </row>
    <row r="10004" spans="1:14" x14ac:dyDescent="0.25">
      <c r="A10004" s="2">
        <v>59925</v>
      </c>
      <c r="B10004" s="3" t="s">
        <v>19117</v>
      </c>
      <c r="C10004" s="4">
        <f>+WEEKNUM(B10004)</f>
        <v>21</v>
      </c>
      <c r="D10004" s="4">
        <f>+MONTH(Tabla4[[#This Row],[FECHA]])</f>
        <v>5</v>
      </c>
      <c r="E10004" s="4">
        <f>+YEAR(B10004)</f>
        <v>2025</v>
      </c>
      <c r="F10004" t="s">
        <v>4258</v>
      </c>
      <c r="H10004" t="s">
        <v>3</v>
      </c>
      <c r="I10004" t="s">
        <v>33</v>
      </c>
      <c r="J10004" t="s">
        <v>3560</v>
      </c>
      <c r="K10004" s="2">
        <v>1032504599</v>
      </c>
      <c r="L10004" t="s">
        <v>55</v>
      </c>
      <c r="M10004" t="s">
        <v>2135</v>
      </c>
      <c r="N10004" s="1" t="s">
        <v>2098</v>
      </c>
    </row>
    <row r="10005" spans="1:14" x14ac:dyDescent="0.25">
      <c r="A10005" s="2">
        <v>59928</v>
      </c>
      <c r="B10005" s="3" t="s">
        <v>19116</v>
      </c>
      <c r="C10005" s="4">
        <f>+WEEKNUM(B10005)</f>
        <v>21</v>
      </c>
      <c r="D10005" s="4">
        <f>+MONTH(Tabla4[[#This Row],[FECHA]])</f>
        <v>5</v>
      </c>
      <c r="E10005" s="4">
        <f>+YEAR(B10005)</f>
        <v>2025</v>
      </c>
      <c r="F10005" t="s">
        <v>4177</v>
      </c>
      <c r="G10005" t="s">
        <v>19115</v>
      </c>
      <c r="H10005" t="s">
        <v>448</v>
      </c>
      <c r="I10005" t="s">
        <v>16</v>
      </c>
      <c r="J10005" t="s">
        <v>1490</v>
      </c>
      <c r="K10005" s="2">
        <v>901436562</v>
      </c>
      <c r="L10005" t="s">
        <v>38</v>
      </c>
      <c r="M10005" t="s">
        <v>2144</v>
      </c>
      <c r="N10005" s="1" t="s">
        <v>2098</v>
      </c>
    </row>
    <row r="10006" spans="1:14" x14ac:dyDescent="0.25">
      <c r="A10006" s="2">
        <v>59929</v>
      </c>
      <c r="B10006" s="3" t="s">
        <v>19114</v>
      </c>
      <c r="C10006" s="4">
        <f>+WEEKNUM(B10006)</f>
        <v>21</v>
      </c>
      <c r="D10006" s="4">
        <f>+MONTH(Tabla4[[#This Row],[FECHA]])</f>
        <v>5</v>
      </c>
      <c r="E10006" s="4">
        <f>+YEAR(B10006)</f>
        <v>2025</v>
      </c>
      <c r="F10006" t="s">
        <v>4177</v>
      </c>
      <c r="H10006" t="s">
        <v>8</v>
      </c>
      <c r="I10006" t="s">
        <v>33</v>
      </c>
      <c r="J10006" t="s">
        <v>2278</v>
      </c>
      <c r="K10006" s="2">
        <v>1020772199</v>
      </c>
      <c r="L10006" t="s">
        <v>55</v>
      </c>
      <c r="M10006" t="s">
        <v>2135</v>
      </c>
      <c r="N10006" s="1" t="s">
        <v>2098</v>
      </c>
    </row>
    <row r="10007" spans="1:14" x14ac:dyDescent="0.25">
      <c r="A10007" s="2">
        <v>59935</v>
      </c>
      <c r="B10007" s="3" t="s">
        <v>19113</v>
      </c>
      <c r="C10007" s="4">
        <f>+WEEKNUM(B10007)</f>
        <v>21</v>
      </c>
      <c r="D10007" s="4">
        <f>+MONTH(Tabla4[[#This Row],[FECHA]])</f>
        <v>5</v>
      </c>
      <c r="E10007" s="4">
        <f>+YEAR(B10007)</f>
        <v>2025</v>
      </c>
      <c r="F10007" t="s">
        <v>4258</v>
      </c>
      <c r="H10007" t="s">
        <v>21</v>
      </c>
      <c r="I10007" t="s">
        <v>30</v>
      </c>
      <c r="J10007" t="s">
        <v>1349</v>
      </c>
      <c r="K10007" s="2">
        <v>79916615</v>
      </c>
      <c r="L10007" t="s">
        <v>76</v>
      </c>
      <c r="M10007" t="s">
        <v>2115</v>
      </c>
      <c r="N10007" s="1" t="s">
        <v>2098</v>
      </c>
    </row>
    <row r="10008" spans="1:14" x14ac:dyDescent="0.25">
      <c r="A10008" s="2">
        <v>59937</v>
      </c>
      <c r="B10008" s="3" t="s">
        <v>19112</v>
      </c>
      <c r="C10008" s="4">
        <f>+WEEKNUM(B10008)</f>
        <v>21</v>
      </c>
      <c r="D10008" s="4">
        <f>+MONTH(Tabla4[[#This Row],[FECHA]])</f>
        <v>5</v>
      </c>
      <c r="E10008" s="4">
        <f>+YEAR(B10008)</f>
        <v>2025</v>
      </c>
      <c r="F10008" t="s">
        <v>4258</v>
      </c>
      <c r="H10008" t="s">
        <v>21</v>
      </c>
      <c r="I10008" t="s">
        <v>130</v>
      </c>
      <c r="J10008" t="s">
        <v>4057</v>
      </c>
      <c r="K10008" s="2">
        <v>1026300158</v>
      </c>
      <c r="L10008" t="s">
        <v>1</v>
      </c>
      <c r="N10008" s="1" t="s">
        <v>2098</v>
      </c>
    </row>
    <row r="10009" spans="1:14" x14ac:dyDescent="0.25">
      <c r="A10009" s="2">
        <v>59941</v>
      </c>
      <c r="B10009" s="3" t="s">
        <v>19111</v>
      </c>
      <c r="C10009" s="4">
        <f>+WEEKNUM(B10009)</f>
        <v>21</v>
      </c>
      <c r="D10009" s="4">
        <f>+MONTH(Tabla4[[#This Row],[FECHA]])</f>
        <v>5</v>
      </c>
      <c r="E10009" s="4">
        <f>+YEAR(B10009)</f>
        <v>2025</v>
      </c>
      <c r="F10009" t="s">
        <v>4258</v>
      </c>
      <c r="H10009" t="s">
        <v>3</v>
      </c>
      <c r="I10009" t="s">
        <v>33</v>
      </c>
      <c r="J10009" t="s">
        <v>19110</v>
      </c>
      <c r="K10009" s="2">
        <v>53071168</v>
      </c>
      <c r="L10009" t="s">
        <v>198</v>
      </c>
      <c r="M10009" t="s">
        <v>8244</v>
      </c>
      <c r="N10009" s="1" t="s">
        <v>2098</v>
      </c>
    </row>
    <row r="10010" spans="1:14" x14ac:dyDescent="0.25">
      <c r="A10010" s="2">
        <v>59949</v>
      </c>
      <c r="B10010" s="3" t="s">
        <v>19109</v>
      </c>
      <c r="C10010" s="4">
        <f>+WEEKNUM(B10010)</f>
        <v>21</v>
      </c>
      <c r="D10010" s="4">
        <f>+MONTH(Tabla4[[#This Row],[FECHA]])</f>
        <v>5</v>
      </c>
      <c r="E10010" s="4">
        <f>+YEAR(B10010)</f>
        <v>2025</v>
      </c>
      <c r="F10010" t="s">
        <v>4258</v>
      </c>
      <c r="H10010" t="s">
        <v>3</v>
      </c>
      <c r="I10010" t="s">
        <v>130</v>
      </c>
      <c r="J10010" t="s">
        <v>19108</v>
      </c>
      <c r="K10010" s="2">
        <v>1069752219</v>
      </c>
      <c r="L10010" t="s">
        <v>198</v>
      </c>
      <c r="M10010" t="s">
        <v>2135</v>
      </c>
      <c r="N10010" s="1" t="s">
        <v>2098</v>
      </c>
    </row>
    <row r="10011" spans="1:14" x14ac:dyDescent="0.25">
      <c r="A10011" s="2">
        <v>59951</v>
      </c>
      <c r="B10011" s="3" t="s">
        <v>19107</v>
      </c>
      <c r="C10011" s="4">
        <f>+WEEKNUM(B10011)</f>
        <v>21</v>
      </c>
      <c r="D10011" s="4">
        <f>+MONTH(Tabla4[[#This Row],[FECHA]])</f>
        <v>5</v>
      </c>
      <c r="E10011" s="4">
        <f>+YEAR(B10011)</f>
        <v>2025</v>
      </c>
      <c r="F10011" t="s">
        <v>4258</v>
      </c>
      <c r="H10011" t="s">
        <v>3</v>
      </c>
      <c r="I10011" t="s">
        <v>130</v>
      </c>
      <c r="J10011" t="s">
        <v>19106</v>
      </c>
      <c r="K10011" s="2">
        <v>1032501605</v>
      </c>
      <c r="L10011" t="s">
        <v>55</v>
      </c>
      <c r="M10011" t="s">
        <v>2115</v>
      </c>
      <c r="N10011" s="1" t="s">
        <v>2098</v>
      </c>
    </row>
    <row r="10012" spans="1:14" x14ac:dyDescent="0.25">
      <c r="A10012" s="2">
        <v>59954</v>
      </c>
      <c r="B10012" s="3" t="s">
        <v>19105</v>
      </c>
      <c r="C10012" s="4">
        <f>+WEEKNUM(B10012)</f>
        <v>21</v>
      </c>
      <c r="D10012" s="4">
        <f>+MONTH(Tabla4[[#This Row],[FECHA]])</f>
        <v>5</v>
      </c>
      <c r="E10012" s="4">
        <f>+YEAR(B10012)</f>
        <v>2025</v>
      </c>
      <c r="F10012" t="s">
        <v>4258</v>
      </c>
      <c r="H10012" t="s">
        <v>3</v>
      </c>
      <c r="I10012" t="s">
        <v>30</v>
      </c>
      <c r="J10012" t="s">
        <v>14112</v>
      </c>
      <c r="K10012" s="2">
        <v>1015996084</v>
      </c>
      <c r="L10012" t="s">
        <v>58</v>
      </c>
      <c r="M10012" t="s">
        <v>8244</v>
      </c>
      <c r="N10012" s="1" t="s">
        <v>2098</v>
      </c>
    </row>
    <row r="10013" spans="1:14" x14ac:dyDescent="0.25">
      <c r="A10013" s="2">
        <v>73421</v>
      </c>
      <c r="B10013" s="3" t="s">
        <v>19104</v>
      </c>
      <c r="C10013" s="4">
        <f>+WEEKNUM(Tabla4[[#This Row],[FECHA]])</f>
        <v>46</v>
      </c>
      <c r="D10013" s="4">
        <f>+MONTH(Tabla4[[#This Row],[FECHA]])</f>
        <v>11</v>
      </c>
      <c r="E10013" s="4">
        <f>+YEAR(B10013)</f>
        <v>2025</v>
      </c>
      <c r="F10013" t="s">
        <v>14446</v>
      </c>
      <c r="G10013" t="s">
        <v>19103</v>
      </c>
      <c r="H10013" t="s">
        <v>3</v>
      </c>
      <c r="I10013" t="s">
        <v>33</v>
      </c>
      <c r="J10013" t="s">
        <v>7257</v>
      </c>
      <c r="K10013" s="2">
        <v>1020779357</v>
      </c>
      <c r="L10013" t="s">
        <v>38</v>
      </c>
      <c r="M10013" t="s">
        <v>556</v>
      </c>
      <c r="N10013" s="1" t="s">
        <v>901</v>
      </c>
    </row>
    <row r="10014" spans="1:14" x14ac:dyDescent="0.25">
      <c r="A10014" s="2">
        <v>59969</v>
      </c>
      <c r="B10014" s="3" t="s">
        <v>19102</v>
      </c>
      <c r="C10014" s="4">
        <f>+WEEKNUM(B10014)</f>
        <v>21</v>
      </c>
      <c r="D10014" s="4">
        <f>+MONTH(Tabla4[[#This Row],[FECHA]])</f>
        <v>5</v>
      </c>
      <c r="E10014" s="4">
        <f>+YEAR(B10014)</f>
        <v>2025</v>
      </c>
      <c r="F10014" t="s">
        <v>4177</v>
      </c>
      <c r="G10014" t="s">
        <v>19101</v>
      </c>
      <c r="H10014" t="s">
        <v>275</v>
      </c>
      <c r="I10014" t="s">
        <v>30</v>
      </c>
      <c r="J10014" t="s">
        <v>7200</v>
      </c>
      <c r="K10014" s="2">
        <v>80758987</v>
      </c>
      <c r="L10014" t="s">
        <v>38</v>
      </c>
      <c r="M10014" t="s">
        <v>2144</v>
      </c>
      <c r="N10014" s="1" t="s">
        <v>2098</v>
      </c>
    </row>
    <row r="10015" spans="1:14" x14ac:dyDescent="0.25">
      <c r="A10015" s="2">
        <v>59972</v>
      </c>
      <c r="B10015" s="3" t="s">
        <v>19100</v>
      </c>
      <c r="C10015" s="4">
        <f>+WEEKNUM(B10015)</f>
        <v>21</v>
      </c>
      <c r="D10015" s="4">
        <f>+MONTH(Tabla4[[#This Row],[FECHA]])</f>
        <v>5</v>
      </c>
      <c r="E10015" s="4">
        <f>+YEAR(B10015)</f>
        <v>2025</v>
      </c>
      <c r="F10015" t="s">
        <v>4177</v>
      </c>
      <c r="G10015" t="s">
        <v>19099</v>
      </c>
      <c r="H10015" t="s">
        <v>3803</v>
      </c>
      <c r="I10015" t="s">
        <v>16</v>
      </c>
      <c r="J10015" t="s">
        <v>19098</v>
      </c>
      <c r="K10015" s="2">
        <v>1032396562</v>
      </c>
      <c r="L10015" t="s">
        <v>38</v>
      </c>
      <c r="M10015" t="s">
        <v>2115</v>
      </c>
      <c r="N10015" s="1" t="s">
        <v>2098</v>
      </c>
    </row>
    <row r="10016" spans="1:14" x14ac:dyDescent="0.25">
      <c r="A10016" s="2">
        <v>59973</v>
      </c>
      <c r="B10016" s="3" t="s">
        <v>19097</v>
      </c>
      <c r="C10016" s="4">
        <f>+WEEKNUM(B10016)</f>
        <v>21</v>
      </c>
      <c r="D10016" s="4">
        <f>+MONTH(Tabla4[[#This Row],[FECHA]])</f>
        <v>5</v>
      </c>
      <c r="E10016" s="4">
        <f>+YEAR(B10016)</f>
        <v>2025</v>
      </c>
      <c r="F10016" t="s">
        <v>4177</v>
      </c>
      <c r="H10016" t="s">
        <v>642</v>
      </c>
      <c r="I10016" t="s">
        <v>33</v>
      </c>
      <c r="J10016" t="s">
        <v>19096</v>
      </c>
      <c r="K10016" s="2">
        <v>1018440036</v>
      </c>
      <c r="L10016" t="s">
        <v>256</v>
      </c>
      <c r="M10016" t="s">
        <v>2106</v>
      </c>
      <c r="N10016" s="1" t="s">
        <v>2098</v>
      </c>
    </row>
    <row r="10017" spans="1:14" x14ac:dyDescent="0.25">
      <c r="A10017" s="2">
        <v>59977</v>
      </c>
      <c r="B10017" s="3" t="s">
        <v>19095</v>
      </c>
      <c r="C10017" s="4">
        <f>+WEEKNUM(B10017)</f>
        <v>21</v>
      </c>
      <c r="D10017" s="4">
        <f>+MONTH(Tabla4[[#This Row],[FECHA]])</f>
        <v>5</v>
      </c>
      <c r="E10017" s="4">
        <f>+YEAR(B10017)</f>
        <v>2025</v>
      </c>
      <c r="F10017" t="s">
        <v>4177</v>
      </c>
      <c r="H10017" t="s">
        <v>8</v>
      </c>
      <c r="I10017" t="s">
        <v>130</v>
      </c>
      <c r="J10017" t="s">
        <v>4368</v>
      </c>
      <c r="K10017" s="2">
        <v>79643819</v>
      </c>
      <c r="L10017" t="s">
        <v>256</v>
      </c>
      <c r="M10017" t="s">
        <v>2144</v>
      </c>
      <c r="N10017" s="1" t="s">
        <v>2098</v>
      </c>
    </row>
    <row r="10018" spans="1:14" x14ac:dyDescent="0.25">
      <c r="A10018" s="2">
        <v>59979</v>
      </c>
      <c r="B10018" s="3" t="s">
        <v>19094</v>
      </c>
      <c r="C10018" s="4">
        <f>+WEEKNUM(B10018)</f>
        <v>21</v>
      </c>
      <c r="D10018" s="4">
        <f>+MONTH(Tabla4[[#This Row],[FECHA]])</f>
        <v>5</v>
      </c>
      <c r="E10018" s="4">
        <f>+YEAR(B10018)</f>
        <v>2025</v>
      </c>
      <c r="F10018" t="s">
        <v>4177</v>
      </c>
      <c r="H10018" t="s">
        <v>642</v>
      </c>
      <c r="I10018" t="s">
        <v>303</v>
      </c>
      <c r="J10018" t="s">
        <v>10693</v>
      </c>
      <c r="K10018" s="2">
        <v>4962650</v>
      </c>
      <c r="L10018" t="s">
        <v>55</v>
      </c>
      <c r="M10018" t="s">
        <v>8244</v>
      </c>
      <c r="N10018" s="1" t="s">
        <v>2098</v>
      </c>
    </row>
    <row r="10019" spans="1:14" x14ac:dyDescent="0.25">
      <c r="A10019" s="2">
        <v>59980</v>
      </c>
      <c r="B10019" s="3" t="s">
        <v>19093</v>
      </c>
      <c r="C10019" s="4">
        <f>+WEEKNUM(B10019)</f>
        <v>21</v>
      </c>
      <c r="D10019" s="4">
        <f>+MONTH(Tabla4[[#This Row],[FECHA]])</f>
        <v>5</v>
      </c>
      <c r="E10019" s="4">
        <f>+YEAR(B10019)</f>
        <v>2025</v>
      </c>
      <c r="F10019" t="s">
        <v>4177</v>
      </c>
      <c r="H10019" t="s">
        <v>275</v>
      </c>
      <c r="I10019" t="s">
        <v>47</v>
      </c>
      <c r="J10019" t="s">
        <v>19092</v>
      </c>
      <c r="K10019" s="2">
        <v>1019011682</v>
      </c>
      <c r="L10019" t="s">
        <v>1</v>
      </c>
      <c r="N10019" s="1" t="s">
        <v>2098</v>
      </c>
    </row>
    <row r="10020" spans="1:14" x14ac:dyDescent="0.25">
      <c r="A10020" s="2">
        <v>59981</v>
      </c>
      <c r="B10020" s="3" t="s">
        <v>19091</v>
      </c>
      <c r="C10020" s="4">
        <f>+WEEKNUM(B10020)</f>
        <v>21</v>
      </c>
      <c r="D10020" s="4">
        <f>+MONTH(Tabla4[[#This Row],[FECHA]])</f>
        <v>5</v>
      </c>
      <c r="E10020" s="4">
        <f>+YEAR(B10020)</f>
        <v>2025</v>
      </c>
      <c r="F10020" t="s">
        <v>4177</v>
      </c>
      <c r="H10020" t="s">
        <v>275</v>
      </c>
      <c r="I10020" t="s">
        <v>30</v>
      </c>
      <c r="J10020" t="s">
        <v>19090</v>
      </c>
      <c r="K10020" s="2">
        <v>1001218592</v>
      </c>
      <c r="L10020" t="s">
        <v>867</v>
      </c>
      <c r="M10020" t="s">
        <v>2115</v>
      </c>
      <c r="N10020" s="1" t="s">
        <v>2098</v>
      </c>
    </row>
    <row r="10021" spans="1:14" x14ac:dyDescent="0.25">
      <c r="A10021" s="2">
        <v>59984</v>
      </c>
      <c r="B10021" s="3" t="s">
        <v>19089</v>
      </c>
      <c r="C10021" s="4">
        <f>+WEEKNUM(B10021)</f>
        <v>21</v>
      </c>
      <c r="D10021" s="4">
        <f>+MONTH(Tabla4[[#This Row],[FECHA]])</f>
        <v>5</v>
      </c>
      <c r="E10021" s="4">
        <f>+YEAR(B10021)</f>
        <v>2025</v>
      </c>
      <c r="F10021" t="s">
        <v>4177</v>
      </c>
      <c r="G10021" t="s">
        <v>19088</v>
      </c>
      <c r="H10021" t="s">
        <v>916</v>
      </c>
      <c r="I10021" t="s">
        <v>16</v>
      </c>
      <c r="J10021" t="s">
        <v>5338</v>
      </c>
      <c r="K10021" s="2">
        <v>79600406</v>
      </c>
      <c r="L10021" t="s">
        <v>38</v>
      </c>
      <c r="M10021" t="s">
        <v>2115</v>
      </c>
      <c r="N10021" s="1" t="s">
        <v>2098</v>
      </c>
    </row>
    <row r="10022" spans="1:14" x14ac:dyDescent="0.25">
      <c r="A10022" s="2">
        <v>59990</v>
      </c>
      <c r="B10022" s="3" t="s">
        <v>19087</v>
      </c>
      <c r="C10022" s="4">
        <f>+WEEKNUM(B10022)</f>
        <v>21</v>
      </c>
      <c r="D10022" s="4">
        <f>+MONTH(Tabla4[[#This Row],[FECHA]])</f>
        <v>5</v>
      </c>
      <c r="E10022" s="4">
        <f>+YEAR(B10022)</f>
        <v>2025</v>
      </c>
      <c r="F10022" t="s">
        <v>4177</v>
      </c>
      <c r="H10022" t="s">
        <v>133</v>
      </c>
      <c r="I10022" t="s">
        <v>33</v>
      </c>
      <c r="J10022" t="s">
        <v>3959</v>
      </c>
      <c r="K10022" s="2">
        <v>1020836262</v>
      </c>
      <c r="L10022" t="s">
        <v>1</v>
      </c>
      <c r="N10022" s="1" t="s">
        <v>2098</v>
      </c>
    </row>
    <row r="10023" spans="1:14" x14ac:dyDescent="0.25">
      <c r="A10023" s="2">
        <v>59999</v>
      </c>
      <c r="B10023" s="3" t="s">
        <v>19086</v>
      </c>
      <c r="C10023" s="4">
        <f>+WEEKNUM(B10023)</f>
        <v>21</v>
      </c>
      <c r="D10023" s="4">
        <f>+MONTH(Tabla4[[#This Row],[FECHA]])</f>
        <v>5</v>
      </c>
      <c r="E10023" s="4">
        <f>+YEAR(B10023)</f>
        <v>2025</v>
      </c>
      <c r="F10023" t="s">
        <v>15240</v>
      </c>
      <c r="H10023" t="s">
        <v>3</v>
      </c>
      <c r="I10023" t="s">
        <v>33</v>
      </c>
      <c r="J10023" t="s">
        <v>19085</v>
      </c>
      <c r="K10023" s="2">
        <v>1019939</v>
      </c>
      <c r="L10023" t="s">
        <v>1</v>
      </c>
      <c r="N10023" s="1" t="s">
        <v>2098</v>
      </c>
    </row>
    <row r="10024" spans="1:14" x14ac:dyDescent="0.25">
      <c r="A10024" s="2">
        <v>60001</v>
      </c>
      <c r="B10024" s="3" t="s">
        <v>19084</v>
      </c>
      <c r="C10024" s="4">
        <f>+WEEKNUM(B10024)</f>
        <v>21</v>
      </c>
      <c r="D10024" s="4">
        <f>+MONTH(Tabla4[[#This Row],[FECHA]])</f>
        <v>5</v>
      </c>
      <c r="E10024" s="4">
        <f>+YEAR(B10024)</f>
        <v>2025</v>
      </c>
      <c r="F10024" t="s">
        <v>4258</v>
      </c>
      <c r="H10024" t="s">
        <v>8</v>
      </c>
      <c r="I10024" t="s">
        <v>33</v>
      </c>
      <c r="J10024" t="s">
        <v>947</v>
      </c>
      <c r="K10024" s="2">
        <v>1019135372</v>
      </c>
      <c r="L10024" t="s">
        <v>55</v>
      </c>
      <c r="M10024" t="s">
        <v>2115</v>
      </c>
      <c r="N10024" s="1" t="s">
        <v>2098</v>
      </c>
    </row>
    <row r="10025" spans="1:14" x14ac:dyDescent="0.25">
      <c r="A10025" s="2">
        <v>60002</v>
      </c>
      <c r="B10025" s="3" t="s">
        <v>19083</v>
      </c>
      <c r="C10025" s="4">
        <f>+WEEKNUM(B10025)</f>
        <v>21</v>
      </c>
      <c r="D10025" s="4">
        <f>+MONTH(Tabla4[[#This Row],[FECHA]])</f>
        <v>5</v>
      </c>
      <c r="E10025" s="4">
        <f>+YEAR(B10025)</f>
        <v>2025</v>
      </c>
      <c r="F10025" t="s">
        <v>15240</v>
      </c>
      <c r="H10025" t="s">
        <v>8</v>
      </c>
      <c r="I10025" t="s">
        <v>33</v>
      </c>
      <c r="J10025" t="s">
        <v>1987</v>
      </c>
      <c r="K10025" s="2">
        <v>1020716480</v>
      </c>
      <c r="L10025" t="s">
        <v>1</v>
      </c>
      <c r="N10025" s="1" t="s">
        <v>2098</v>
      </c>
    </row>
    <row r="10026" spans="1:14" x14ac:dyDescent="0.25">
      <c r="A10026" s="2">
        <v>60004</v>
      </c>
      <c r="B10026" s="3" t="s">
        <v>19082</v>
      </c>
      <c r="C10026" s="4">
        <f>+WEEKNUM(B10026)</f>
        <v>21</v>
      </c>
      <c r="D10026" s="4">
        <f>+MONTH(Tabla4[[#This Row],[FECHA]])</f>
        <v>5</v>
      </c>
      <c r="E10026" s="4">
        <f>+YEAR(B10026)</f>
        <v>2025</v>
      </c>
      <c r="F10026" t="s">
        <v>15240</v>
      </c>
      <c r="H10026" t="s">
        <v>3696</v>
      </c>
      <c r="I10026" t="s">
        <v>33</v>
      </c>
      <c r="J10026" t="s">
        <v>3724</v>
      </c>
      <c r="K10026" s="2">
        <v>1018457930</v>
      </c>
      <c r="L10026" t="s">
        <v>1</v>
      </c>
      <c r="N10026" s="1" t="s">
        <v>2098</v>
      </c>
    </row>
    <row r="10027" spans="1:14" x14ac:dyDescent="0.25">
      <c r="A10027" s="2">
        <v>60007</v>
      </c>
      <c r="B10027" s="3" t="s">
        <v>19081</v>
      </c>
      <c r="C10027" s="4">
        <f>+WEEKNUM(B10027)</f>
        <v>21</v>
      </c>
      <c r="D10027" s="4">
        <f>+MONTH(Tabla4[[#This Row],[FECHA]])</f>
        <v>5</v>
      </c>
      <c r="E10027" s="4">
        <f>+YEAR(B10027)</f>
        <v>2025</v>
      </c>
      <c r="F10027" t="s">
        <v>4258</v>
      </c>
      <c r="H10027" t="s">
        <v>8</v>
      </c>
      <c r="I10027" t="s">
        <v>33</v>
      </c>
      <c r="J10027" t="s">
        <v>1713</v>
      </c>
      <c r="K10027" s="2">
        <v>79957872</v>
      </c>
      <c r="L10027" t="s">
        <v>1</v>
      </c>
      <c r="N10027" s="1" t="s">
        <v>2098</v>
      </c>
    </row>
    <row r="10028" spans="1:14" x14ac:dyDescent="0.25">
      <c r="A10028" s="2">
        <v>60009</v>
      </c>
      <c r="B10028" s="3" t="s">
        <v>19080</v>
      </c>
      <c r="C10028" s="4">
        <f>+WEEKNUM(B10028)</f>
        <v>21</v>
      </c>
      <c r="D10028" s="4">
        <f>+MONTH(Tabla4[[#This Row],[FECHA]])</f>
        <v>5</v>
      </c>
      <c r="E10028" s="4">
        <f>+YEAR(B10028)</f>
        <v>2025</v>
      </c>
      <c r="F10028" t="s">
        <v>15240</v>
      </c>
      <c r="H10028" t="s">
        <v>3</v>
      </c>
      <c r="I10028" t="s">
        <v>47</v>
      </c>
      <c r="J10028" t="s">
        <v>7162</v>
      </c>
      <c r="K10028" s="2">
        <v>1030682221</v>
      </c>
      <c r="L10028" t="s">
        <v>1</v>
      </c>
      <c r="N10028" s="1" t="s">
        <v>2098</v>
      </c>
    </row>
    <row r="10029" spans="1:14" x14ac:dyDescent="0.25">
      <c r="A10029" s="2">
        <v>60013</v>
      </c>
      <c r="B10029" s="3" t="s">
        <v>19079</v>
      </c>
      <c r="C10029" s="4">
        <f>+WEEKNUM(B10029)</f>
        <v>21</v>
      </c>
      <c r="D10029" s="4">
        <f>+MONTH(Tabla4[[#This Row],[FECHA]])</f>
        <v>5</v>
      </c>
      <c r="E10029" s="4">
        <f>+YEAR(B10029)</f>
        <v>2025</v>
      </c>
      <c r="F10029" t="s">
        <v>4177</v>
      </c>
      <c r="G10029" t="s">
        <v>19078</v>
      </c>
      <c r="H10029" t="s">
        <v>3803</v>
      </c>
      <c r="I10029" t="s">
        <v>16</v>
      </c>
      <c r="J10029" t="s">
        <v>2482</v>
      </c>
      <c r="K10029" s="2">
        <v>1030581978</v>
      </c>
      <c r="L10029" t="s">
        <v>38</v>
      </c>
      <c r="M10029" t="s">
        <v>2144</v>
      </c>
      <c r="N10029" s="1" t="s">
        <v>2098</v>
      </c>
    </row>
    <row r="10030" spans="1:14" x14ac:dyDescent="0.25">
      <c r="A10030" s="2">
        <v>60014</v>
      </c>
      <c r="B10030" s="3" t="s">
        <v>19077</v>
      </c>
      <c r="C10030" s="4">
        <f>+WEEKNUM(B10030)</f>
        <v>21</v>
      </c>
      <c r="D10030" s="4">
        <f>+MONTH(Tabla4[[#This Row],[FECHA]])</f>
        <v>5</v>
      </c>
      <c r="E10030" s="4">
        <f>+YEAR(B10030)</f>
        <v>2025</v>
      </c>
      <c r="F10030" t="s">
        <v>4177</v>
      </c>
      <c r="H10030" t="s">
        <v>3803</v>
      </c>
      <c r="I10030" t="s">
        <v>33</v>
      </c>
      <c r="J10030" t="s">
        <v>19076</v>
      </c>
      <c r="K10030" s="2">
        <v>900685887</v>
      </c>
      <c r="L10030" t="s">
        <v>55</v>
      </c>
      <c r="M10030" t="s">
        <v>8244</v>
      </c>
      <c r="N10030" s="1" t="s">
        <v>2098</v>
      </c>
    </row>
    <row r="10031" spans="1:14" x14ac:dyDescent="0.25">
      <c r="A10031" s="2">
        <v>60020</v>
      </c>
      <c r="B10031" s="3" t="s">
        <v>19075</v>
      </c>
      <c r="C10031" s="4">
        <f>+WEEKNUM(B10031)</f>
        <v>21</v>
      </c>
      <c r="D10031" s="4">
        <f>+MONTH(Tabla4[[#This Row],[FECHA]])</f>
        <v>5</v>
      </c>
      <c r="E10031" s="4">
        <f>+YEAR(B10031)</f>
        <v>2025</v>
      </c>
      <c r="F10031" t="s">
        <v>15240</v>
      </c>
      <c r="H10031" t="s">
        <v>3</v>
      </c>
      <c r="I10031" t="s">
        <v>6089</v>
      </c>
      <c r="J10031" t="s">
        <v>19074</v>
      </c>
      <c r="K10031" s="2">
        <v>1193506363</v>
      </c>
      <c r="L10031" t="s">
        <v>1</v>
      </c>
      <c r="N10031" s="1" t="s">
        <v>2098</v>
      </c>
    </row>
    <row r="10032" spans="1:14" x14ac:dyDescent="0.25">
      <c r="A10032" s="2">
        <v>60023</v>
      </c>
      <c r="B10032" s="3" t="s">
        <v>19073</v>
      </c>
      <c r="C10032" s="4">
        <f>+WEEKNUM(B10032)</f>
        <v>21</v>
      </c>
      <c r="D10032" s="4">
        <f>+MONTH(Tabla4[[#This Row],[FECHA]])</f>
        <v>5</v>
      </c>
      <c r="E10032" s="4">
        <f>+YEAR(B10032)</f>
        <v>2025</v>
      </c>
      <c r="F10032" t="s">
        <v>4258</v>
      </c>
      <c r="H10032" t="s">
        <v>21</v>
      </c>
      <c r="I10032" t="s">
        <v>303</v>
      </c>
      <c r="J10032" t="s">
        <v>14103</v>
      </c>
      <c r="K10032" s="2">
        <v>1007166203</v>
      </c>
      <c r="L10032" t="s">
        <v>1</v>
      </c>
      <c r="N10032" s="1" t="s">
        <v>2098</v>
      </c>
    </row>
    <row r="10033" spans="1:14" x14ac:dyDescent="0.25">
      <c r="A10033" s="2">
        <v>60025</v>
      </c>
      <c r="B10033" s="3" t="s">
        <v>19072</v>
      </c>
      <c r="C10033" s="4">
        <f>+WEEKNUM(B10033)</f>
        <v>21</v>
      </c>
      <c r="D10033" s="4">
        <f>+MONTH(Tabla4[[#This Row],[FECHA]])</f>
        <v>5</v>
      </c>
      <c r="E10033" s="4">
        <f>+YEAR(B10033)</f>
        <v>2025</v>
      </c>
      <c r="F10033" t="s">
        <v>4258</v>
      </c>
      <c r="H10033" t="s">
        <v>21</v>
      </c>
      <c r="I10033" t="s">
        <v>33</v>
      </c>
      <c r="J10033" t="s">
        <v>8868</v>
      </c>
      <c r="K10033" s="2">
        <v>3642330</v>
      </c>
      <c r="L10033" t="s">
        <v>1</v>
      </c>
      <c r="N10033" s="1" t="s">
        <v>2098</v>
      </c>
    </row>
    <row r="10034" spans="1:14" x14ac:dyDescent="0.25">
      <c r="A10034" s="2">
        <v>60029</v>
      </c>
      <c r="B10034" s="3" t="s">
        <v>19071</v>
      </c>
      <c r="C10034" s="4">
        <f>+WEEKNUM(B10034)</f>
        <v>21</v>
      </c>
      <c r="D10034" s="4">
        <f>+MONTH(Tabla4[[#This Row],[FECHA]])</f>
        <v>5</v>
      </c>
      <c r="E10034" s="4">
        <f>+YEAR(B10034)</f>
        <v>2025</v>
      </c>
      <c r="F10034" t="s">
        <v>4258</v>
      </c>
      <c r="G10034" t="s">
        <v>19070</v>
      </c>
      <c r="H10034" t="s">
        <v>8</v>
      </c>
      <c r="I10034" t="s">
        <v>33</v>
      </c>
      <c r="J10034" t="s">
        <v>2435</v>
      </c>
      <c r="K10034" s="2">
        <v>1018431883</v>
      </c>
      <c r="L10034" t="s">
        <v>38</v>
      </c>
      <c r="M10034" t="s">
        <v>2106</v>
      </c>
      <c r="N10034" s="1" t="s">
        <v>2098</v>
      </c>
    </row>
    <row r="10035" spans="1:14" x14ac:dyDescent="0.25">
      <c r="A10035" s="2">
        <v>60030</v>
      </c>
      <c r="B10035" s="3" t="s">
        <v>19069</v>
      </c>
      <c r="C10035" s="4">
        <f>+WEEKNUM(B10035)</f>
        <v>21</v>
      </c>
      <c r="D10035" s="4">
        <f>+MONTH(Tabla4[[#This Row],[FECHA]])</f>
        <v>5</v>
      </c>
      <c r="E10035" s="4">
        <f>+YEAR(B10035)</f>
        <v>2025</v>
      </c>
      <c r="F10035" t="s">
        <v>15240</v>
      </c>
      <c r="H10035" t="s">
        <v>3</v>
      </c>
      <c r="I10035" t="s">
        <v>16</v>
      </c>
      <c r="J10035" t="s">
        <v>11916</v>
      </c>
      <c r="K10035" s="2">
        <v>1016045590</v>
      </c>
      <c r="L10035" t="s">
        <v>1</v>
      </c>
      <c r="N10035" s="1" t="s">
        <v>2098</v>
      </c>
    </row>
    <row r="10036" spans="1:14" x14ac:dyDescent="0.25">
      <c r="A10036" s="2">
        <v>58475</v>
      </c>
      <c r="B10036" s="3" t="s">
        <v>19068</v>
      </c>
      <c r="C10036" s="4">
        <f>+WEEKNUM(B10036)</f>
        <v>18</v>
      </c>
      <c r="D10036" s="4">
        <f>+MONTH(Tabla4[[#This Row],[FECHA]])</f>
        <v>5</v>
      </c>
      <c r="E10036" s="4">
        <f>+YEAR(B10036)</f>
        <v>2025</v>
      </c>
      <c r="F10036" t="s">
        <v>4074</v>
      </c>
      <c r="H10036" t="s">
        <v>21</v>
      </c>
      <c r="I10036" t="s">
        <v>130</v>
      </c>
      <c r="J10036" t="s">
        <v>15538</v>
      </c>
      <c r="K10036" s="2">
        <v>1098755276</v>
      </c>
      <c r="L10036" t="s">
        <v>256</v>
      </c>
      <c r="M10036" t="s">
        <v>1684</v>
      </c>
      <c r="N10036" s="1" t="s">
        <v>1635</v>
      </c>
    </row>
    <row r="10037" spans="1:14" x14ac:dyDescent="0.25">
      <c r="A10037" s="2">
        <v>58480</v>
      </c>
      <c r="B10037" s="3" t="s">
        <v>19067</v>
      </c>
      <c r="C10037" s="4">
        <f>+WEEKNUM(B10037)</f>
        <v>18</v>
      </c>
      <c r="D10037" s="4">
        <f>+MONTH(Tabla4[[#This Row],[FECHA]])</f>
        <v>5</v>
      </c>
      <c r="E10037" s="4">
        <f>+YEAR(B10037)</f>
        <v>2025</v>
      </c>
      <c r="F10037" t="s">
        <v>4074</v>
      </c>
      <c r="G10037" t="s">
        <v>19066</v>
      </c>
      <c r="H10037" t="s">
        <v>3</v>
      </c>
      <c r="I10037" t="s">
        <v>16</v>
      </c>
      <c r="J10037" t="s">
        <v>19065</v>
      </c>
      <c r="K10037" s="2">
        <v>1072714266</v>
      </c>
      <c r="L10037" t="s">
        <v>38</v>
      </c>
      <c r="M10037" t="s">
        <v>1684</v>
      </c>
      <c r="N10037" s="1" t="s">
        <v>1635</v>
      </c>
    </row>
    <row r="10038" spans="1:14" x14ac:dyDescent="0.25">
      <c r="A10038" s="2">
        <v>58494</v>
      </c>
      <c r="B10038" s="3" t="s">
        <v>19064</v>
      </c>
      <c r="C10038" s="4">
        <f>+WEEKNUM(B10038)</f>
        <v>18</v>
      </c>
      <c r="D10038" s="4">
        <f>+MONTH(Tabla4[[#This Row],[FECHA]])</f>
        <v>5</v>
      </c>
      <c r="E10038" s="4">
        <f>+YEAR(B10038)</f>
        <v>2025</v>
      </c>
      <c r="F10038" t="s">
        <v>4059</v>
      </c>
      <c r="G10038" t="s">
        <v>19063</v>
      </c>
      <c r="H10038" t="s">
        <v>3</v>
      </c>
      <c r="I10038" t="s">
        <v>30</v>
      </c>
      <c r="J10038" t="s">
        <v>2116</v>
      </c>
      <c r="K10038" s="2">
        <v>1019029052</v>
      </c>
      <c r="L10038" t="s">
        <v>38</v>
      </c>
      <c r="M10038" t="s">
        <v>37</v>
      </c>
      <c r="N10038" s="1" t="s">
        <v>1635</v>
      </c>
    </row>
    <row r="10039" spans="1:14" x14ac:dyDescent="0.25">
      <c r="A10039" s="2">
        <v>58498</v>
      </c>
      <c r="B10039" s="3" t="s">
        <v>19062</v>
      </c>
      <c r="C10039" s="4">
        <f>+WEEKNUM(B10039)</f>
        <v>18</v>
      </c>
      <c r="D10039" s="4">
        <f>+MONTH(Tabla4[[#This Row],[FECHA]])</f>
        <v>5</v>
      </c>
      <c r="E10039" s="4">
        <f>+YEAR(B10039)</f>
        <v>2025</v>
      </c>
      <c r="F10039" t="s">
        <v>4094</v>
      </c>
      <c r="G10039" t="s">
        <v>19061</v>
      </c>
      <c r="H10039" t="s">
        <v>275</v>
      </c>
      <c r="I10039" t="s">
        <v>16</v>
      </c>
      <c r="J10039" t="s">
        <v>6230</v>
      </c>
      <c r="K10039" s="2">
        <v>84104405</v>
      </c>
      <c r="L10039" t="s">
        <v>38</v>
      </c>
      <c r="M10039" t="s">
        <v>1684</v>
      </c>
      <c r="N10039" s="1" t="s">
        <v>1635</v>
      </c>
    </row>
    <row r="10040" spans="1:14" x14ac:dyDescent="0.25">
      <c r="A10040" s="2">
        <v>58502</v>
      </c>
      <c r="B10040" s="3" t="s">
        <v>19060</v>
      </c>
      <c r="C10040" s="4">
        <f>+WEEKNUM(B10040)</f>
        <v>18</v>
      </c>
      <c r="D10040" s="4">
        <f>+MONTH(Tabla4[[#This Row],[FECHA]])</f>
        <v>5</v>
      </c>
      <c r="E10040" s="4">
        <f>+YEAR(B10040)</f>
        <v>2025</v>
      </c>
      <c r="F10040" t="s">
        <v>4059</v>
      </c>
      <c r="G10040" t="s">
        <v>19059</v>
      </c>
      <c r="H10040" t="s">
        <v>3</v>
      </c>
      <c r="I10040" t="s">
        <v>16</v>
      </c>
      <c r="J10040" t="s">
        <v>9674</v>
      </c>
      <c r="K10040" s="2">
        <v>1024515891</v>
      </c>
      <c r="L10040" t="s">
        <v>38</v>
      </c>
      <c r="M10040" t="s">
        <v>37</v>
      </c>
      <c r="N10040" s="1" t="s">
        <v>1635</v>
      </c>
    </row>
    <row r="10041" spans="1:14" x14ac:dyDescent="0.25">
      <c r="A10041" s="2">
        <v>58506</v>
      </c>
      <c r="B10041" s="3" t="s">
        <v>19058</v>
      </c>
      <c r="C10041" s="4">
        <f>+WEEKNUM(B10041)</f>
        <v>18</v>
      </c>
      <c r="D10041" s="4">
        <f>+MONTH(Tabla4[[#This Row],[FECHA]])</f>
        <v>5</v>
      </c>
      <c r="E10041" s="4">
        <f>+YEAR(B10041)</f>
        <v>2025</v>
      </c>
      <c r="F10041" t="s">
        <v>4059</v>
      </c>
      <c r="H10041" t="s">
        <v>3</v>
      </c>
      <c r="I10041" t="s">
        <v>30</v>
      </c>
      <c r="J10041" t="s">
        <v>19057</v>
      </c>
      <c r="K10041" s="2">
        <v>79756795</v>
      </c>
      <c r="L10041" t="s">
        <v>55</v>
      </c>
      <c r="M10041" t="s">
        <v>37</v>
      </c>
      <c r="N10041" s="1" t="s">
        <v>1635</v>
      </c>
    </row>
    <row r="10042" spans="1:14" x14ac:dyDescent="0.25">
      <c r="A10042" s="2">
        <v>58511</v>
      </c>
      <c r="B10042" s="3" t="s">
        <v>19056</v>
      </c>
      <c r="C10042" s="4">
        <f>+WEEKNUM(B10042)</f>
        <v>18</v>
      </c>
      <c r="D10042" s="4">
        <f>+MONTH(Tabla4[[#This Row],[FECHA]])</f>
        <v>5</v>
      </c>
      <c r="E10042" s="4">
        <f>+YEAR(B10042)</f>
        <v>2025</v>
      </c>
      <c r="F10042" t="s">
        <v>4059</v>
      </c>
      <c r="H10042" t="s">
        <v>21</v>
      </c>
      <c r="I10042" t="s">
        <v>12</v>
      </c>
      <c r="J10042" t="s">
        <v>8033</v>
      </c>
      <c r="K10042" s="2">
        <v>98772560</v>
      </c>
      <c r="L10042" t="s">
        <v>55</v>
      </c>
      <c r="M10042" t="s">
        <v>37</v>
      </c>
      <c r="N10042" s="1" t="s">
        <v>1635</v>
      </c>
    </row>
    <row r="10043" spans="1:14" x14ac:dyDescent="0.25">
      <c r="A10043" s="2">
        <v>58537</v>
      </c>
      <c r="B10043" s="3" t="s">
        <v>19055</v>
      </c>
      <c r="C10043" s="4">
        <f>+WEEKNUM(B10043)</f>
        <v>18</v>
      </c>
      <c r="D10043" s="4">
        <f>+MONTH(Tabla4[[#This Row],[FECHA]])</f>
        <v>5</v>
      </c>
      <c r="E10043" s="4">
        <f>+YEAR(B10043)</f>
        <v>2025</v>
      </c>
      <c r="F10043" t="s">
        <v>4094</v>
      </c>
      <c r="G10043" t="s">
        <v>19054</v>
      </c>
      <c r="H10043" t="s">
        <v>3803</v>
      </c>
      <c r="I10043" t="s">
        <v>33</v>
      </c>
      <c r="J10043" t="s">
        <v>2189</v>
      </c>
      <c r="K10043" s="2">
        <v>1032469943</v>
      </c>
      <c r="L10043" t="s">
        <v>38</v>
      </c>
      <c r="M10043" t="s">
        <v>1684</v>
      </c>
      <c r="N10043" s="1" t="s">
        <v>1635</v>
      </c>
    </row>
    <row r="10044" spans="1:14" x14ac:dyDescent="0.25">
      <c r="A10044" s="2">
        <v>58542</v>
      </c>
      <c r="B10044" s="3" t="s">
        <v>19053</v>
      </c>
      <c r="C10044" s="4">
        <f>+WEEKNUM(B10044)</f>
        <v>18</v>
      </c>
      <c r="D10044" s="4">
        <f>+MONTH(Tabla4[[#This Row],[FECHA]])</f>
        <v>5</v>
      </c>
      <c r="E10044" s="4">
        <f>+YEAR(B10044)</f>
        <v>2025</v>
      </c>
      <c r="F10044" t="s">
        <v>4059</v>
      </c>
      <c r="H10044" t="s">
        <v>21</v>
      </c>
      <c r="I10044" t="s">
        <v>30</v>
      </c>
      <c r="J10044" t="s">
        <v>2365</v>
      </c>
      <c r="K10044" s="2">
        <v>1010063140</v>
      </c>
      <c r="L10044" t="s">
        <v>55</v>
      </c>
      <c r="M10044" t="s">
        <v>37</v>
      </c>
      <c r="N10044" s="1" t="s">
        <v>1635</v>
      </c>
    </row>
    <row r="10045" spans="1:14" x14ac:dyDescent="0.25">
      <c r="A10045" s="2">
        <v>58559</v>
      </c>
      <c r="B10045" s="3" t="s">
        <v>19052</v>
      </c>
      <c r="C10045" s="4">
        <f>+WEEKNUM(B10045)</f>
        <v>18</v>
      </c>
      <c r="D10045" s="4">
        <f>+MONTH(Tabla4[[#This Row],[FECHA]])</f>
        <v>5</v>
      </c>
      <c r="E10045" s="4">
        <f>+YEAR(B10045)</f>
        <v>2025</v>
      </c>
      <c r="F10045" t="s">
        <v>4059</v>
      </c>
      <c r="G10045" t="s">
        <v>19051</v>
      </c>
      <c r="H10045" t="s">
        <v>3</v>
      </c>
      <c r="I10045" t="s">
        <v>16</v>
      </c>
      <c r="J10045" t="s">
        <v>19050</v>
      </c>
      <c r="K10045" s="2">
        <v>1005728347</v>
      </c>
      <c r="L10045" t="s">
        <v>38</v>
      </c>
      <c r="M10045" t="s">
        <v>1684</v>
      </c>
      <c r="N10045" s="1" t="s">
        <v>1635</v>
      </c>
    </row>
    <row r="10046" spans="1:14" x14ac:dyDescent="0.25">
      <c r="A10046" s="2">
        <v>58593</v>
      </c>
      <c r="B10046" s="3" t="s">
        <v>19049</v>
      </c>
      <c r="C10046" s="4">
        <f>+WEEKNUM(B10046)</f>
        <v>18</v>
      </c>
      <c r="D10046" s="4">
        <f>+MONTH(Tabla4[[#This Row],[FECHA]])</f>
        <v>5</v>
      </c>
      <c r="E10046" s="4">
        <f>+YEAR(B10046)</f>
        <v>2025</v>
      </c>
      <c r="F10046" t="s">
        <v>13681</v>
      </c>
      <c r="G10046" t="s">
        <v>19048</v>
      </c>
      <c r="H10046" t="s">
        <v>21</v>
      </c>
      <c r="I10046" t="s">
        <v>33</v>
      </c>
      <c r="J10046" t="s">
        <v>5110</v>
      </c>
      <c r="K10046" s="2">
        <v>1013602698</v>
      </c>
      <c r="L10046" t="s">
        <v>38</v>
      </c>
      <c r="M10046" t="s">
        <v>1684</v>
      </c>
      <c r="N10046" s="1" t="s">
        <v>1635</v>
      </c>
    </row>
    <row r="10047" spans="1:14" x14ac:dyDescent="0.25">
      <c r="A10047" s="2">
        <v>58595</v>
      </c>
      <c r="B10047" s="3" t="s">
        <v>19047</v>
      </c>
      <c r="C10047" s="4">
        <f>+WEEKNUM(B10047)</f>
        <v>18</v>
      </c>
      <c r="D10047" s="4">
        <f>+MONTH(Tabla4[[#This Row],[FECHA]])</f>
        <v>5</v>
      </c>
      <c r="E10047" s="4">
        <f>+YEAR(B10047)</f>
        <v>2025</v>
      </c>
      <c r="F10047" t="s">
        <v>4074</v>
      </c>
      <c r="G10047" t="s">
        <v>19046</v>
      </c>
      <c r="H10047" t="s">
        <v>8</v>
      </c>
      <c r="I10047" t="s">
        <v>30</v>
      </c>
      <c r="J10047" t="s">
        <v>11433</v>
      </c>
      <c r="K10047" s="2">
        <v>1032397839</v>
      </c>
      <c r="L10047" t="s">
        <v>38</v>
      </c>
      <c r="M10047" t="s">
        <v>37</v>
      </c>
      <c r="N10047" s="1" t="s">
        <v>1635</v>
      </c>
    </row>
    <row r="10048" spans="1:14" x14ac:dyDescent="0.25">
      <c r="A10048" s="2">
        <v>58609</v>
      </c>
      <c r="B10048" s="3" t="s">
        <v>19045</v>
      </c>
      <c r="C10048" s="4">
        <f>+WEEKNUM(B10048)</f>
        <v>18</v>
      </c>
      <c r="D10048" s="4">
        <f>+MONTH(Tabla4[[#This Row],[FECHA]])</f>
        <v>5</v>
      </c>
      <c r="E10048" s="4">
        <f>+YEAR(B10048)</f>
        <v>2025</v>
      </c>
      <c r="F10048" t="s">
        <v>4059</v>
      </c>
      <c r="G10048" t="s">
        <v>19044</v>
      </c>
      <c r="H10048" t="s">
        <v>3</v>
      </c>
      <c r="I10048" t="s">
        <v>130</v>
      </c>
      <c r="J10048" t="s">
        <v>19043</v>
      </c>
      <c r="K10048" s="2">
        <v>1015452695</v>
      </c>
      <c r="L10048" t="s">
        <v>38</v>
      </c>
      <c r="M10048" t="s">
        <v>1684</v>
      </c>
      <c r="N10048" s="1" t="s">
        <v>1635</v>
      </c>
    </row>
    <row r="10049" spans="1:14" x14ac:dyDescent="0.25">
      <c r="A10049" s="2">
        <v>58613</v>
      </c>
      <c r="B10049" s="3" t="s">
        <v>19042</v>
      </c>
      <c r="C10049" s="4">
        <f>+WEEKNUM(B10049)</f>
        <v>18</v>
      </c>
      <c r="D10049" s="4">
        <f>+MONTH(Tabla4[[#This Row],[FECHA]])</f>
        <v>5</v>
      </c>
      <c r="E10049" s="4">
        <f>+YEAR(B10049)</f>
        <v>2025</v>
      </c>
      <c r="F10049" t="s">
        <v>4059</v>
      </c>
      <c r="G10049" t="s">
        <v>19041</v>
      </c>
      <c r="H10049" t="s">
        <v>21</v>
      </c>
      <c r="I10049" s="2">
        <v>500</v>
      </c>
      <c r="J10049" t="s">
        <v>7815</v>
      </c>
      <c r="K10049" s="2">
        <v>80865332</v>
      </c>
      <c r="L10049" t="s">
        <v>38</v>
      </c>
      <c r="M10049" t="s">
        <v>1684</v>
      </c>
      <c r="N10049" s="1" t="s">
        <v>1635</v>
      </c>
    </row>
    <row r="10050" spans="1:14" x14ac:dyDescent="0.25">
      <c r="A10050" s="2">
        <v>58620</v>
      </c>
      <c r="B10050" s="3" t="s">
        <v>19040</v>
      </c>
      <c r="C10050" s="4">
        <f>+WEEKNUM(B10050)</f>
        <v>18</v>
      </c>
      <c r="D10050" s="4">
        <f>+MONTH(Tabla4[[#This Row],[FECHA]])</f>
        <v>5</v>
      </c>
      <c r="E10050" s="4">
        <f>+YEAR(B10050)</f>
        <v>2025</v>
      </c>
      <c r="F10050" t="s">
        <v>13681</v>
      </c>
      <c r="G10050" t="s">
        <v>19039</v>
      </c>
      <c r="H10050" t="s">
        <v>8</v>
      </c>
      <c r="I10050" t="s">
        <v>16</v>
      </c>
      <c r="J10050" t="s">
        <v>19038</v>
      </c>
      <c r="K10050" s="2">
        <v>1015441372</v>
      </c>
      <c r="L10050" t="s">
        <v>38</v>
      </c>
      <c r="M10050" t="s">
        <v>1684</v>
      </c>
      <c r="N10050" s="1" t="s">
        <v>1635</v>
      </c>
    </row>
    <row r="10051" spans="1:14" x14ac:dyDescent="0.25">
      <c r="A10051" s="2">
        <v>58629</v>
      </c>
      <c r="B10051" s="3" t="s">
        <v>19037</v>
      </c>
      <c r="C10051" s="4">
        <f>+WEEKNUM(B10051)</f>
        <v>18</v>
      </c>
      <c r="D10051" s="4">
        <f>+MONTH(Tabla4[[#This Row],[FECHA]])</f>
        <v>5</v>
      </c>
      <c r="E10051" s="4">
        <f>+YEAR(B10051)</f>
        <v>2025</v>
      </c>
      <c r="F10051" t="s">
        <v>4059</v>
      </c>
      <c r="G10051" t="s">
        <v>19036</v>
      </c>
      <c r="H10051" t="s">
        <v>8</v>
      </c>
      <c r="I10051" t="s">
        <v>130</v>
      </c>
      <c r="J10051" t="s">
        <v>2021</v>
      </c>
      <c r="K10051" s="2">
        <v>1030675485</v>
      </c>
      <c r="L10051" t="s">
        <v>38</v>
      </c>
      <c r="M10051" t="s">
        <v>1684</v>
      </c>
      <c r="N10051" s="1" t="s">
        <v>1635</v>
      </c>
    </row>
    <row r="10052" spans="1:14" x14ac:dyDescent="0.25">
      <c r="A10052" s="2">
        <v>58633</v>
      </c>
      <c r="B10052" s="3" t="s">
        <v>19035</v>
      </c>
      <c r="C10052" s="4">
        <f>+WEEKNUM(B10052)</f>
        <v>18</v>
      </c>
      <c r="D10052" s="4">
        <f>+MONTH(Tabla4[[#This Row],[FECHA]])</f>
        <v>5</v>
      </c>
      <c r="E10052" s="4">
        <f>+YEAR(B10052)</f>
        <v>2025</v>
      </c>
      <c r="F10052" t="s">
        <v>4059</v>
      </c>
      <c r="G10052" t="s">
        <v>19034</v>
      </c>
      <c r="H10052" t="s">
        <v>3</v>
      </c>
      <c r="I10052" t="s">
        <v>16</v>
      </c>
      <c r="J10052" t="s">
        <v>17537</v>
      </c>
      <c r="K10052" s="2">
        <v>1057602177</v>
      </c>
      <c r="L10052" t="s">
        <v>38</v>
      </c>
      <c r="M10052" t="s">
        <v>1684</v>
      </c>
      <c r="N10052" s="1" t="s">
        <v>1635</v>
      </c>
    </row>
    <row r="10053" spans="1:14" x14ac:dyDescent="0.25">
      <c r="A10053" s="2">
        <v>58652</v>
      </c>
      <c r="B10053" s="3" t="s">
        <v>19033</v>
      </c>
      <c r="C10053" s="4">
        <f>+WEEKNUM(B10053)</f>
        <v>18</v>
      </c>
      <c r="D10053" s="4">
        <f>+MONTH(Tabla4[[#This Row],[FECHA]])</f>
        <v>5</v>
      </c>
      <c r="E10053" s="4">
        <f>+YEAR(B10053)</f>
        <v>2025</v>
      </c>
      <c r="F10053" t="s">
        <v>4055</v>
      </c>
      <c r="G10053" t="s">
        <v>19032</v>
      </c>
      <c r="H10053" t="s">
        <v>21</v>
      </c>
      <c r="I10053" t="s">
        <v>16</v>
      </c>
      <c r="J10053" t="s">
        <v>5089</v>
      </c>
      <c r="K10053" s="2">
        <v>1010175784</v>
      </c>
      <c r="L10053" t="s">
        <v>38</v>
      </c>
      <c r="M10053" t="s">
        <v>37</v>
      </c>
      <c r="N10053" s="1" t="s">
        <v>1635</v>
      </c>
    </row>
    <row r="10054" spans="1:14" x14ac:dyDescent="0.25">
      <c r="A10054" s="2">
        <v>58664</v>
      </c>
      <c r="B10054" s="3" t="s">
        <v>19031</v>
      </c>
      <c r="C10054" s="4">
        <f>+WEEKNUM(B10054)</f>
        <v>18</v>
      </c>
      <c r="D10054" s="4">
        <f>+MONTH(Tabla4[[#This Row],[FECHA]])</f>
        <v>5</v>
      </c>
      <c r="E10054" s="4">
        <f>+YEAR(B10054)</f>
        <v>2025</v>
      </c>
      <c r="F10054" t="s">
        <v>4059</v>
      </c>
      <c r="G10054" t="s">
        <v>19030</v>
      </c>
      <c r="H10054" t="s">
        <v>21</v>
      </c>
      <c r="I10054" t="s">
        <v>33</v>
      </c>
      <c r="J10054" t="s">
        <v>19029</v>
      </c>
      <c r="K10054" s="2">
        <v>80204775</v>
      </c>
      <c r="L10054" t="s">
        <v>38</v>
      </c>
      <c r="M10054" t="s">
        <v>1684</v>
      </c>
      <c r="N10054" s="1" t="s">
        <v>1635</v>
      </c>
    </row>
    <row r="10055" spans="1:14" x14ac:dyDescent="0.25">
      <c r="A10055" s="2">
        <v>58740</v>
      </c>
      <c r="B10055" s="3" t="s">
        <v>19028</v>
      </c>
      <c r="C10055" s="4">
        <f>+WEEKNUM(B10055)</f>
        <v>19</v>
      </c>
      <c r="D10055" s="4">
        <f>+MONTH(Tabla4[[#This Row],[FECHA]])</f>
        <v>5</v>
      </c>
      <c r="E10055" s="4">
        <f>+YEAR(B10055)</f>
        <v>2025</v>
      </c>
      <c r="F10055" t="s">
        <v>4055</v>
      </c>
      <c r="G10055" t="s">
        <v>19027</v>
      </c>
      <c r="H10055" t="s">
        <v>3</v>
      </c>
      <c r="I10055" t="s">
        <v>16</v>
      </c>
      <c r="J10055" t="s">
        <v>19026</v>
      </c>
      <c r="K10055" s="2">
        <v>1090483798</v>
      </c>
      <c r="L10055" t="s">
        <v>38</v>
      </c>
      <c r="M10055" t="s">
        <v>37</v>
      </c>
      <c r="N10055" s="1" t="s">
        <v>1635</v>
      </c>
    </row>
    <row r="10056" spans="1:14" x14ac:dyDescent="0.25">
      <c r="A10056" s="2">
        <v>58747</v>
      </c>
      <c r="B10056" s="3" t="s">
        <v>19025</v>
      </c>
      <c r="C10056" s="4">
        <f>+WEEKNUM(B10056)</f>
        <v>19</v>
      </c>
      <c r="D10056" s="4">
        <f>+MONTH(Tabla4[[#This Row],[FECHA]])</f>
        <v>5</v>
      </c>
      <c r="E10056" s="4">
        <f>+YEAR(B10056)</f>
        <v>2025</v>
      </c>
      <c r="F10056" t="s">
        <v>4059</v>
      </c>
      <c r="G10056" t="s">
        <v>19024</v>
      </c>
      <c r="H10056" t="s">
        <v>21</v>
      </c>
      <c r="I10056" t="s">
        <v>33</v>
      </c>
      <c r="J10056" t="s">
        <v>13307</v>
      </c>
      <c r="K10056" s="2">
        <v>1069642751</v>
      </c>
      <c r="L10056" t="s">
        <v>38</v>
      </c>
      <c r="M10056" t="s">
        <v>1684</v>
      </c>
      <c r="N10056" s="1" t="s">
        <v>1635</v>
      </c>
    </row>
    <row r="10057" spans="1:14" x14ac:dyDescent="0.25">
      <c r="A10057" s="2">
        <v>58755</v>
      </c>
      <c r="B10057" s="3" t="s">
        <v>19023</v>
      </c>
      <c r="C10057" s="4">
        <f>+WEEKNUM(B10057)</f>
        <v>19</v>
      </c>
      <c r="D10057" s="4">
        <f>+MONTH(Tabla4[[#This Row],[FECHA]])</f>
        <v>5</v>
      </c>
      <c r="E10057" s="4">
        <f>+YEAR(B10057)</f>
        <v>2025</v>
      </c>
      <c r="F10057" t="s">
        <v>4055</v>
      </c>
      <c r="G10057" t="s">
        <v>19022</v>
      </c>
      <c r="H10057" t="s">
        <v>8</v>
      </c>
      <c r="I10057" t="s">
        <v>130</v>
      </c>
      <c r="J10057" t="s">
        <v>1844</v>
      </c>
      <c r="K10057" s="2">
        <v>1026281161</v>
      </c>
      <c r="L10057" t="s">
        <v>38</v>
      </c>
      <c r="M10057" t="s">
        <v>1684</v>
      </c>
      <c r="N10057" s="1" t="s">
        <v>1635</v>
      </c>
    </row>
    <row r="10058" spans="1:14" x14ac:dyDescent="0.25">
      <c r="A10058" s="2">
        <v>58763</v>
      </c>
      <c r="B10058" s="3" t="s">
        <v>19021</v>
      </c>
      <c r="C10058" s="4">
        <f>+WEEKNUM(B10058)</f>
        <v>19</v>
      </c>
      <c r="D10058" s="4">
        <f>+MONTH(Tabla4[[#This Row],[FECHA]])</f>
        <v>5</v>
      </c>
      <c r="E10058" s="4">
        <f>+YEAR(B10058)</f>
        <v>2025</v>
      </c>
      <c r="F10058" t="s">
        <v>4055</v>
      </c>
      <c r="G10058" t="s">
        <v>19020</v>
      </c>
      <c r="H10058" t="s">
        <v>3</v>
      </c>
      <c r="I10058" t="s">
        <v>16</v>
      </c>
      <c r="J10058" t="s">
        <v>19019</v>
      </c>
      <c r="K10058" s="2">
        <v>1049645412</v>
      </c>
      <c r="L10058" t="s">
        <v>38</v>
      </c>
      <c r="M10058" t="s">
        <v>37</v>
      </c>
      <c r="N10058" s="1" t="s">
        <v>1635</v>
      </c>
    </row>
    <row r="10059" spans="1:14" x14ac:dyDescent="0.25">
      <c r="A10059" s="2">
        <v>58775</v>
      </c>
      <c r="B10059" s="3" t="s">
        <v>19018</v>
      </c>
      <c r="C10059" s="4">
        <f>+WEEKNUM(B10059)</f>
        <v>19</v>
      </c>
      <c r="D10059" s="4">
        <f>+MONTH(Tabla4[[#This Row],[FECHA]])</f>
        <v>5</v>
      </c>
      <c r="E10059" s="4">
        <f>+YEAR(B10059)</f>
        <v>2025</v>
      </c>
      <c r="F10059" t="s">
        <v>4059</v>
      </c>
      <c r="G10059" t="s">
        <v>19017</v>
      </c>
      <c r="H10059" t="s">
        <v>3803</v>
      </c>
      <c r="I10059" t="s">
        <v>16</v>
      </c>
      <c r="J10059" t="s">
        <v>9676</v>
      </c>
      <c r="K10059" s="2">
        <v>52715769</v>
      </c>
      <c r="L10059" t="s">
        <v>38</v>
      </c>
      <c r="M10059" t="s">
        <v>1684</v>
      </c>
      <c r="N10059" s="1" t="s">
        <v>1635</v>
      </c>
    </row>
    <row r="10060" spans="1:14" x14ac:dyDescent="0.25">
      <c r="A10060" s="2">
        <v>58792</v>
      </c>
      <c r="B10060" s="3" t="s">
        <v>19016</v>
      </c>
      <c r="C10060" s="4">
        <f>+WEEKNUM(B10060)</f>
        <v>19</v>
      </c>
      <c r="D10060" s="4">
        <f>+MONTH(Tabla4[[#This Row],[FECHA]])</f>
        <v>5</v>
      </c>
      <c r="E10060" s="4">
        <f>+YEAR(B10060)</f>
        <v>2025</v>
      </c>
      <c r="F10060" t="s">
        <v>4129</v>
      </c>
      <c r="G10060" t="s">
        <v>19015</v>
      </c>
      <c r="H10060" t="s">
        <v>8</v>
      </c>
      <c r="I10060" t="s">
        <v>16</v>
      </c>
      <c r="J10060" t="s">
        <v>6480</v>
      </c>
      <c r="K10060" s="2">
        <v>1032470596</v>
      </c>
      <c r="L10060" t="s">
        <v>38</v>
      </c>
      <c r="M10060" t="s">
        <v>37</v>
      </c>
      <c r="N10060" s="1" t="s">
        <v>1635</v>
      </c>
    </row>
    <row r="10061" spans="1:14" x14ac:dyDescent="0.25">
      <c r="A10061" s="2">
        <v>58795</v>
      </c>
      <c r="B10061" s="3" t="s">
        <v>19014</v>
      </c>
      <c r="C10061" s="4">
        <f>+WEEKNUM(B10061)</f>
        <v>19</v>
      </c>
      <c r="D10061" s="4">
        <f>+MONTH(Tabla4[[#This Row],[FECHA]])</f>
        <v>5</v>
      </c>
      <c r="E10061" s="4">
        <f>+YEAR(B10061)</f>
        <v>2025</v>
      </c>
      <c r="F10061" t="s">
        <v>4055</v>
      </c>
      <c r="G10061" t="s">
        <v>19013</v>
      </c>
      <c r="H10061" t="s">
        <v>3</v>
      </c>
      <c r="I10061" t="s">
        <v>30</v>
      </c>
      <c r="J10061" t="s">
        <v>12699</v>
      </c>
      <c r="K10061" s="2">
        <v>1118860046</v>
      </c>
      <c r="L10061" t="s">
        <v>38</v>
      </c>
      <c r="M10061" t="s">
        <v>1684</v>
      </c>
      <c r="N10061" s="1" t="s">
        <v>1635</v>
      </c>
    </row>
    <row r="10062" spans="1:14" x14ac:dyDescent="0.25">
      <c r="A10062" s="2">
        <v>58801</v>
      </c>
      <c r="B10062" s="3" t="s">
        <v>19012</v>
      </c>
      <c r="C10062" s="4">
        <f>+WEEKNUM(B10062)</f>
        <v>19</v>
      </c>
      <c r="D10062" s="4">
        <f>+MONTH(Tabla4[[#This Row],[FECHA]])</f>
        <v>5</v>
      </c>
      <c r="E10062" s="4">
        <f>+YEAR(B10062)</f>
        <v>2025</v>
      </c>
      <c r="F10062" t="s">
        <v>4059</v>
      </c>
      <c r="G10062" t="s">
        <v>19011</v>
      </c>
      <c r="H10062" t="s">
        <v>916</v>
      </c>
      <c r="I10062" t="s">
        <v>16</v>
      </c>
      <c r="J10062" t="s">
        <v>2474</v>
      </c>
      <c r="K10062" s="2">
        <v>10879551</v>
      </c>
      <c r="L10062" t="s">
        <v>38</v>
      </c>
      <c r="M10062" t="s">
        <v>1684</v>
      </c>
      <c r="N10062" s="1" t="s">
        <v>1635</v>
      </c>
    </row>
    <row r="10063" spans="1:14" x14ac:dyDescent="0.25">
      <c r="A10063" s="2">
        <v>58805</v>
      </c>
      <c r="B10063" s="3" t="s">
        <v>19010</v>
      </c>
      <c r="C10063" s="4">
        <f>+WEEKNUM(B10063)</f>
        <v>19</v>
      </c>
      <c r="D10063" s="4">
        <f>+MONTH(Tabla4[[#This Row],[FECHA]])</f>
        <v>5</v>
      </c>
      <c r="E10063" s="4">
        <f>+YEAR(B10063)</f>
        <v>2025</v>
      </c>
      <c r="F10063" t="s">
        <v>4123</v>
      </c>
      <c r="G10063" t="s">
        <v>19009</v>
      </c>
      <c r="H10063" t="s">
        <v>3</v>
      </c>
      <c r="I10063" t="s">
        <v>12</v>
      </c>
      <c r="J10063" t="s">
        <v>18775</v>
      </c>
      <c r="K10063" s="2">
        <v>1010228346</v>
      </c>
      <c r="L10063" t="s">
        <v>38</v>
      </c>
      <c r="M10063" t="s">
        <v>37</v>
      </c>
      <c r="N10063" s="1" t="s">
        <v>1635</v>
      </c>
    </row>
    <row r="10064" spans="1:14" x14ac:dyDescent="0.25">
      <c r="A10064" s="2">
        <v>58812</v>
      </c>
      <c r="B10064" s="3" t="s">
        <v>19008</v>
      </c>
      <c r="C10064" s="4">
        <f>+WEEKNUM(B10064)</f>
        <v>19</v>
      </c>
      <c r="D10064" s="4">
        <f>+MONTH(Tabla4[[#This Row],[FECHA]])</f>
        <v>5</v>
      </c>
      <c r="E10064" s="4">
        <f>+YEAR(B10064)</f>
        <v>2025</v>
      </c>
      <c r="F10064" t="s">
        <v>4129</v>
      </c>
      <c r="G10064" t="s">
        <v>19007</v>
      </c>
      <c r="H10064" t="s">
        <v>21</v>
      </c>
      <c r="I10064" t="s">
        <v>16</v>
      </c>
      <c r="J10064" t="s">
        <v>6474</v>
      </c>
      <c r="K10064" s="2">
        <v>1016090205</v>
      </c>
      <c r="L10064" t="s">
        <v>38</v>
      </c>
      <c r="M10064" t="s">
        <v>1684</v>
      </c>
      <c r="N10064" s="1" t="s">
        <v>1635</v>
      </c>
    </row>
    <row r="10065" spans="1:14" x14ac:dyDescent="0.25">
      <c r="A10065" s="2">
        <v>58817</v>
      </c>
      <c r="B10065" s="3" t="s">
        <v>19006</v>
      </c>
      <c r="C10065" s="4">
        <f>+WEEKNUM(B10065)</f>
        <v>19</v>
      </c>
      <c r="D10065" s="4">
        <f>+MONTH(Tabla4[[#This Row],[FECHA]])</f>
        <v>5</v>
      </c>
      <c r="E10065" s="4">
        <f>+YEAR(B10065)</f>
        <v>2025</v>
      </c>
      <c r="F10065" t="s">
        <v>4129</v>
      </c>
      <c r="G10065" t="s">
        <v>19005</v>
      </c>
      <c r="H10065" t="s">
        <v>3</v>
      </c>
      <c r="I10065" t="s">
        <v>130</v>
      </c>
      <c r="J10065" t="s">
        <v>6525</v>
      </c>
      <c r="K10065" s="2">
        <v>1015431763</v>
      </c>
      <c r="L10065" t="s">
        <v>38</v>
      </c>
      <c r="M10065" t="s">
        <v>37</v>
      </c>
      <c r="N10065" s="1" t="s">
        <v>1635</v>
      </c>
    </row>
    <row r="10066" spans="1:14" x14ac:dyDescent="0.25">
      <c r="A10066" s="2">
        <v>58821</v>
      </c>
      <c r="B10066" s="3" t="s">
        <v>19004</v>
      </c>
      <c r="C10066" s="4">
        <f>+WEEKNUM(B10066)</f>
        <v>19</v>
      </c>
      <c r="D10066" s="4">
        <f>+MONTH(Tabla4[[#This Row],[FECHA]])</f>
        <v>5</v>
      </c>
      <c r="E10066" s="4">
        <f>+YEAR(B10066)</f>
        <v>2025</v>
      </c>
      <c r="F10066" t="s">
        <v>4129</v>
      </c>
      <c r="H10066" t="s">
        <v>21</v>
      </c>
      <c r="I10066" t="s">
        <v>12</v>
      </c>
      <c r="J10066" t="s">
        <v>19003</v>
      </c>
      <c r="K10066" s="2">
        <v>80134888</v>
      </c>
      <c r="L10066" t="s">
        <v>58</v>
      </c>
      <c r="M10066" t="s">
        <v>1684</v>
      </c>
      <c r="N10066" s="1" t="s">
        <v>1635</v>
      </c>
    </row>
    <row r="10067" spans="1:14" x14ac:dyDescent="0.25">
      <c r="A10067" s="2">
        <v>58825</v>
      </c>
      <c r="B10067" s="3" t="s">
        <v>19002</v>
      </c>
      <c r="C10067" s="4">
        <f>+WEEKNUM(B10067)</f>
        <v>19</v>
      </c>
      <c r="D10067" s="4">
        <f>+MONTH(Tabla4[[#This Row],[FECHA]])</f>
        <v>5</v>
      </c>
      <c r="E10067" s="4">
        <f>+YEAR(B10067)</f>
        <v>2025</v>
      </c>
      <c r="F10067" t="s">
        <v>4059</v>
      </c>
      <c r="G10067" t="s">
        <v>19001</v>
      </c>
      <c r="H10067" t="s">
        <v>916</v>
      </c>
      <c r="I10067" t="s">
        <v>16</v>
      </c>
      <c r="J10067" t="s">
        <v>19000</v>
      </c>
      <c r="K10067" s="2">
        <v>1026584062</v>
      </c>
      <c r="L10067" t="s">
        <v>38</v>
      </c>
      <c r="M10067" t="s">
        <v>1684</v>
      </c>
      <c r="N10067" s="1" t="s">
        <v>1635</v>
      </c>
    </row>
    <row r="10068" spans="1:14" x14ac:dyDescent="0.25">
      <c r="A10068" s="2">
        <v>58828</v>
      </c>
      <c r="B10068" s="3" t="s">
        <v>18999</v>
      </c>
      <c r="C10068" s="4">
        <f>+WEEKNUM(B10068)</f>
        <v>19</v>
      </c>
      <c r="D10068" s="4">
        <f>+MONTH(Tabla4[[#This Row],[FECHA]])</f>
        <v>5</v>
      </c>
      <c r="E10068" s="4">
        <f>+YEAR(B10068)</f>
        <v>2025</v>
      </c>
      <c r="F10068" t="s">
        <v>4055</v>
      </c>
      <c r="G10068" t="s">
        <v>18998</v>
      </c>
      <c r="H10068" t="s">
        <v>3803</v>
      </c>
      <c r="I10068" t="s">
        <v>30</v>
      </c>
      <c r="J10068" t="s">
        <v>16234</v>
      </c>
      <c r="K10068" s="2">
        <v>1026263754</v>
      </c>
      <c r="L10068" t="s">
        <v>38</v>
      </c>
      <c r="M10068" t="s">
        <v>37</v>
      </c>
      <c r="N10068" s="1" t="s">
        <v>1635</v>
      </c>
    </row>
    <row r="10069" spans="1:14" x14ac:dyDescent="0.25">
      <c r="A10069" s="2">
        <v>58831</v>
      </c>
      <c r="B10069" s="3" t="s">
        <v>18997</v>
      </c>
      <c r="C10069" s="4">
        <f>+WEEKNUM(B10069)</f>
        <v>19</v>
      </c>
      <c r="D10069" s="4">
        <f>+MONTH(Tabla4[[#This Row],[FECHA]])</f>
        <v>5</v>
      </c>
      <c r="E10069" s="4">
        <f>+YEAR(B10069)</f>
        <v>2025</v>
      </c>
      <c r="F10069" t="s">
        <v>4055</v>
      </c>
      <c r="G10069" t="s">
        <v>18996</v>
      </c>
      <c r="H10069" t="s">
        <v>275</v>
      </c>
      <c r="I10069" t="s">
        <v>16</v>
      </c>
      <c r="J10069" t="s">
        <v>6248</v>
      </c>
      <c r="K10069" s="2">
        <v>1016085811</v>
      </c>
      <c r="L10069" t="s">
        <v>38</v>
      </c>
      <c r="M10069" t="s">
        <v>1684</v>
      </c>
      <c r="N10069" s="1" t="s">
        <v>1635</v>
      </c>
    </row>
    <row r="10070" spans="1:14" x14ac:dyDescent="0.25">
      <c r="A10070" s="2">
        <v>58834</v>
      </c>
      <c r="B10070" s="3" t="s">
        <v>18995</v>
      </c>
      <c r="C10070" s="4">
        <f>+WEEKNUM(B10070)</f>
        <v>19</v>
      </c>
      <c r="D10070" s="4">
        <f>+MONTH(Tabla4[[#This Row],[FECHA]])</f>
        <v>5</v>
      </c>
      <c r="E10070" s="4">
        <f>+YEAR(B10070)</f>
        <v>2025</v>
      </c>
      <c r="F10070" t="s">
        <v>4129</v>
      </c>
      <c r="H10070" t="s">
        <v>21</v>
      </c>
      <c r="I10070" t="s">
        <v>33</v>
      </c>
      <c r="J10070" t="s">
        <v>18994</v>
      </c>
      <c r="K10070" s="2">
        <v>1085245369</v>
      </c>
      <c r="L10070" t="s">
        <v>198</v>
      </c>
      <c r="M10070" t="s">
        <v>1684</v>
      </c>
      <c r="N10070" s="1" t="s">
        <v>1635</v>
      </c>
    </row>
    <row r="10071" spans="1:14" x14ac:dyDescent="0.25">
      <c r="A10071" s="2">
        <v>58836</v>
      </c>
      <c r="B10071" s="3" t="s">
        <v>18993</v>
      </c>
      <c r="C10071" s="4">
        <f>+WEEKNUM(B10071)</f>
        <v>19</v>
      </c>
      <c r="D10071" s="4">
        <f>+MONTH(Tabla4[[#This Row],[FECHA]])</f>
        <v>5</v>
      </c>
      <c r="E10071" s="4">
        <f>+YEAR(B10071)</f>
        <v>2025</v>
      </c>
      <c r="F10071" t="s">
        <v>4055</v>
      </c>
      <c r="G10071" t="s">
        <v>18992</v>
      </c>
      <c r="H10071" t="s">
        <v>8</v>
      </c>
      <c r="I10071" t="s">
        <v>16</v>
      </c>
      <c r="J10071" t="s">
        <v>18991</v>
      </c>
      <c r="K10071" s="2">
        <v>1096800497</v>
      </c>
      <c r="L10071" t="s">
        <v>38</v>
      </c>
      <c r="M10071" t="s">
        <v>1684</v>
      </c>
      <c r="N10071" s="1" t="s">
        <v>1635</v>
      </c>
    </row>
    <row r="10072" spans="1:14" x14ac:dyDescent="0.25">
      <c r="A10072" s="2">
        <v>58864</v>
      </c>
      <c r="B10072" s="3" t="s">
        <v>18990</v>
      </c>
      <c r="C10072" s="4">
        <f>+WEEKNUM(B10072)</f>
        <v>19</v>
      </c>
      <c r="D10072" s="4">
        <f>+MONTH(Tabla4[[#This Row],[FECHA]])</f>
        <v>5</v>
      </c>
      <c r="E10072" s="4">
        <f>+YEAR(B10072)</f>
        <v>2025</v>
      </c>
      <c r="F10072" t="s">
        <v>4129</v>
      </c>
      <c r="G10072" t="s">
        <v>18989</v>
      </c>
      <c r="H10072" t="s">
        <v>8</v>
      </c>
      <c r="I10072" t="s">
        <v>16</v>
      </c>
      <c r="J10072" t="s">
        <v>7153</v>
      </c>
      <c r="K10072" s="2">
        <v>1015465209</v>
      </c>
      <c r="L10072" t="s">
        <v>38</v>
      </c>
      <c r="M10072" t="s">
        <v>37</v>
      </c>
      <c r="N10072" s="1" t="s">
        <v>1635</v>
      </c>
    </row>
    <row r="10073" spans="1:14" x14ac:dyDescent="0.25">
      <c r="A10073" s="2">
        <v>58865</v>
      </c>
      <c r="B10073" s="3" t="s">
        <v>18988</v>
      </c>
      <c r="C10073" s="4">
        <f>+WEEKNUM(B10073)</f>
        <v>19</v>
      </c>
      <c r="D10073" s="4">
        <f>+MONTH(Tabla4[[#This Row],[FECHA]])</f>
        <v>5</v>
      </c>
      <c r="E10073" s="4">
        <f>+YEAR(B10073)</f>
        <v>2025</v>
      </c>
      <c r="F10073" t="s">
        <v>4129</v>
      </c>
      <c r="G10073" t="s">
        <v>18987</v>
      </c>
      <c r="H10073" t="s">
        <v>133</v>
      </c>
      <c r="I10073" t="s">
        <v>16</v>
      </c>
      <c r="J10073" t="s">
        <v>6498</v>
      </c>
      <c r="K10073" s="2">
        <v>1023860732</v>
      </c>
      <c r="L10073" t="s">
        <v>38</v>
      </c>
      <c r="M10073" t="s">
        <v>37</v>
      </c>
      <c r="N10073" s="1" t="s">
        <v>1635</v>
      </c>
    </row>
    <row r="10074" spans="1:14" x14ac:dyDescent="0.25">
      <c r="A10074" s="2">
        <v>58870</v>
      </c>
      <c r="B10074" s="3" t="s">
        <v>18986</v>
      </c>
      <c r="C10074" s="4">
        <f>+WEEKNUM(B10074)</f>
        <v>19</v>
      </c>
      <c r="D10074" s="4">
        <f>+MONTH(Tabla4[[#This Row],[FECHA]])</f>
        <v>5</v>
      </c>
      <c r="E10074" s="4">
        <f>+YEAR(B10074)</f>
        <v>2025</v>
      </c>
      <c r="F10074" t="s">
        <v>4123</v>
      </c>
      <c r="G10074" t="s">
        <v>18985</v>
      </c>
      <c r="H10074" t="s">
        <v>21</v>
      </c>
      <c r="I10074" t="s">
        <v>16</v>
      </c>
      <c r="J10074" t="s">
        <v>9647</v>
      </c>
      <c r="K10074" s="2">
        <v>1126907597</v>
      </c>
      <c r="L10074" t="s">
        <v>38</v>
      </c>
      <c r="M10074" t="s">
        <v>37</v>
      </c>
      <c r="N10074" s="1" t="s">
        <v>1635</v>
      </c>
    </row>
    <row r="10075" spans="1:14" x14ac:dyDescent="0.25">
      <c r="A10075" s="2">
        <v>58881</v>
      </c>
      <c r="B10075" s="3" t="s">
        <v>18984</v>
      </c>
      <c r="C10075" s="4">
        <f>+WEEKNUM(B10075)</f>
        <v>19</v>
      </c>
      <c r="D10075" s="4">
        <f>+MONTH(Tabla4[[#This Row],[FECHA]])</f>
        <v>5</v>
      </c>
      <c r="E10075" s="4">
        <f>+YEAR(B10075)</f>
        <v>2025</v>
      </c>
      <c r="F10075" t="s">
        <v>4129</v>
      </c>
      <c r="G10075" t="s">
        <v>18983</v>
      </c>
      <c r="H10075" t="s">
        <v>8</v>
      </c>
      <c r="I10075" t="s">
        <v>30</v>
      </c>
      <c r="J10075" t="s">
        <v>18982</v>
      </c>
      <c r="K10075" s="2">
        <v>53064664</v>
      </c>
      <c r="L10075" t="s">
        <v>38</v>
      </c>
      <c r="M10075" t="s">
        <v>1684</v>
      </c>
      <c r="N10075" s="1" t="s">
        <v>1635</v>
      </c>
    </row>
    <row r="10076" spans="1:14" x14ac:dyDescent="0.25">
      <c r="A10076" s="2">
        <v>58896</v>
      </c>
      <c r="B10076" s="3" t="s">
        <v>18981</v>
      </c>
      <c r="C10076" s="4">
        <f>+WEEKNUM(B10076)</f>
        <v>19</v>
      </c>
      <c r="D10076" s="4">
        <f>+MONTH(Tabla4[[#This Row],[FECHA]])</f>
        <v>5</v>
      </c>
      <c r="E10076" s="4">
        <f>+YEAR(B10076)</f>
        <v>2025</v>
      </c>
      <c r="F10076" t="s">
        <v>4055</v>
      </c>
      <c r="G10076" t="s">
        <v>18980</v>
      </c>
      <c r="H10076" t="s">
        <v>916</v>
      </c>
      <c r="I10076" t="s">
        <v>16</v>
      </c>
      <c r="J10076" t="s">
        <v>1964</v>
      </c>
      <c r="K10076" s="2">
        <v>1012334887</v>
      </c>
      <c r="L10076" t="s">
        <v>38</v>
      </c>
      <c r="M10076" t="s">
        <v>1684</v>
      </c>
      <c r="N10076" s="1" t="s">
        <v>1635</v>
      </c>
    </row>
    <row r="10077" spans="1:14" x14ac:dyDescent="0.25">
      <c r="A10077" s="2">
        <v>58898</v>
      </c>
      <c r="B10077" s="3" t="s">
        <v>18979</v>
      </c>
      <c r="C10077" s="4">
        <f>+WEEKNUM(B10077)</f>
        <v>19</v>
      </c>
      <c r="D10077" s="4">
        <f>+MONTH(Tabla4[[#This Row],[FECHA]])</f>
        <v>5</v>
      </c>
      <c r="E10077" s="4">
        <f>+YEAR(B10077)</f>
        <v>2025</v>
      </c>
      <c r="F10077" t="s">
        <v>4123</v>
      </c>
      <c r="G10077" t="s">
        <v>18591</v>
      </c>
      <c r="H10077" t="s">
        <v>3</v>
      </c>
      <c r="I10077" t="s">
        <v>30</v>
      </c>
      <c r="J10077" t="s">
        <v>2032</v>
      </c>
      <c r="K10077" s="2">
        <v>1105360515</v>
      </c>
      <c r="L10077" t="s">
        <v>38</v>
      </c>
      <c r="M10077" t="s">
        <v>1684</v>
      </c>
      <c r="N10077" s="1" t="s">
        <v>1635</v>
      </c>
    </row>
    <row r="10078" spans="1:14" x14ac:dyDescent="0.25">
      <c r="A10078" s="2">
        <v>58901</v>
      </c>
      <c r="B10078" s="3" t="s">
        <v>18978</v>
      </c>
      <c r="C10078" s="4">
        <f>+WEEKNUM(B10078)</f>
        <v>19</v>
      </c>
      <c r="D10078" s="4">
        <f>+MONTH(Tabla4[[#This Row],[FECHA]])</f>
        <v>5</v>
      </c>
      <c r="E10078" s="4">
        <f>+YEAR(B10078)</f>
        <v>2025</v>
      </c>
      <c r="F10078" t="s">
        <v>4123</v>
      </c>
      <c r="H10078" t="s">
        <v>8</v>
      </c>
      <c r="I10078" t="s">
        <v>33</v>
      </c>
      <c r="J10078" t="s">
        <v>18977</v>
      </c>
      <c r="K10078" s="2">
        <v>1010198972</v>
      </c>
      <c r="L10078" t="s">
        <v>58</v>
      </c>
      <c r="M10078" t="s">
        <v>1684</v>
      </c>
      <c r="N10078" s="1" t="s">
        <v>1635</v>
      </c>
    </row>
    <row r="10079" spans="1:14" x14ac:dyDescent="0.25">
      <c r="A10079" s="2">
        <v>58903</v>
      </c>
      <c r="B10079" s="3" t="s">
        <v>18976</v>
      </c>
      <c r="C10079" s="4">
        <f>+WEEKNUM(B10079)</f>
        <v>19</v>
      </c>
      <c r="D10079" s="4">
        <f>+MONTH(Tabla4[[#This Row],[FECHA]])</f>
        <v>5</v>
      </c>
      <c r="E10079" s="4">
        <f>+YEAR(B10079)</f>
        <v>2025</v>
      </c>
      <c r="F10079" t="s">
        <v>4055</v>
      </c>
      <c r="G10079" t="s">
        <v>18975</v>
      </c>
      <c r="H10079" t="s">
        <v>275</v>
      </c>
      <c r="I10079" t="s">
        <v>30</v>
      </c>
      <c r="J10079" t="s">
        <v>7348</v>
      </c>
      <c r="K10079" s="2">
        <v>901715647</v>
      </c>
      <c r="L10079" t="s">
        <v>38</v>
      </c>
      <c r="M10079" t="s">
        <v>37</v>
      </c>
      <c r="N10079" s="1" t="s">
        <v>1635</v>
      </c>
    </row>
    <row r="10080" spans="1:14" x14ac:dyDescent="0.25">
      <c r="A10080" s="2">
        <v>58914</v>
      </c>
      <c r="B10080" s="3" t="s">
        <v>18974</v>
      </c>
      <c r="C10080" s="4">
        <f>+WEEKNUM(B10080)</f>
        <v>19</v>
      </c>
      <c r="D10080" s="4">
        <f>+MONTH(Tabla4[[#This Row],[FECHA]])</f>
        <v>5</v>
      </c>
      <c r="E10080" s="4">
        <f>+YEAR(B10080)</f>
        <v>2025</v>
      </c>
      <c r="F10080" t="s">
        <v>4129</v>
      </c>
      <c r="G10080" t="s">
        <v>18973</v>
      </c>
      <c r="H10080" t="s">
        <v>8</v>
      </c>
      <c r="I10080" t="s">
        <v>303</v>
      </c>
      <c r="J10080" t="s">
        <v>18972</v>
      </c>
      <c r="K10080" s="2">
        <v>1001057216</v>
      </c>
      <c r="L10080" t="s">
        <v>38</v>
      </c>
      <c r="M10080" t="s">
        <v>37</v>
      </c>
      <c r="N10080" s="1" t="s">
        <v>1635</v>
      </c>
    </row>
    <row r="10081" spans="1:14" x14ac:dyDescent="0.25">
      <c r="A10081" s="2">
        <v>58917</v>
      </c>
      <c r="B10081" s="3" t="s">
        <v>18971</v>
      </c>
      <c r="C10081" s="4">
        <f>+WEEKNUM(B10081)</f>
        <v>19</v>
      </c>
      <c r="D10081" s="4">
        <f>+MONTH(Tabla4[[#This Row],[FECHA]])</f>
        <v>5</v>
      </c>
      <c r="E10081" s="4">
        <f>+YEAR(B10081)</f>
        <v>2025</v>
      </c>
      <c r="F10081" t="s">
        <v>4123</v>
      </c>
      <c r="G10081" t="s">
        <v>18970</v>
      </c>
      <c r="H10081" t="s">
        <v>3</v>
      </c>
      <c r="I10081" t="s">
        <v>30</v>
      </c>
      <c r="J10081" t="s">
        <v>18969</v>
      </c>
      <c r="K10081" s="2">
        <v>78029668</v>
      </c>
      <c r="L10081" t="s">
        <v>38</v>
      </c>
      <c r="M10081" t="s">
        <v>37</v>
      </c>
      <c r="N10081" s="1" t="s">
        <v>1635</v>
      </c>
    </row>
    <row r="10082" spans="1:14" x14ac:dyDescent="0.25">
      <c r="A10082" s="2">
        <v>58929</v>
      </c>
      <c r="B10082" s="3" t="s">
        <v>18968</v>
      </c>
      <c r="C10082" s="4">
        <f>+WEEKNUM(B10082)</f>
        <v>19</v>
      </c>
      <c r="D10082" s="4">
        <f>+MONTH(Tabla4[[#This Row],[FECHA]])</f>
        <v>5</v>
      </c>
      <c r="E10082" s="4">
        <f>+YEAR(B10082)</f>
        <v>2025</v>
      </c>
      <c r="F10082" t="s">
        <v>4123</v>
      </c>
      <c r="G10082" t="s">
        <v>18967</v>
      </c>
      <c r="H10082" t="s">
        <v>3</v>
      </c>
      <c r="I10082" t="s">
        <v>30</v>
      </c>
      <c r="J10082" t="s">
        <v>18966</v>
      </c>
      <c r="K10082" s="2">
        <v>79668279</v>
      </c>
      <c r="L10082" t="s">
        <v>38</v>
      </c>
      <c r="M10082" t="s">
        <v>1684</v>
      </c>
      <c r="N10082" s="1" t="s">
        <v>1635</v>
      </c>
    </row>
    <row r="10083" spans="1:14" x14ac:dyDescent="0.25">
      <c r="A10083" s="2">
        <v>58935</v>
      </c>
      <c r="B10083" s="3" t="s">
        <v>18965</v>
      </c>
      <c r="C10083" s="4">
        <f>+WEEKNUM(B10083)</f>
        <v>19</v>
      </c>
      <c r="D10083" s="4">
        <f>+MONTH(Tabla4[[#This Row],[FECHA]])</f>
        <v>5</v>
      </c>
      <c r="E10083" s="4">
        <f>+YEAR(B10083)</f>
        <v>2025</v>
      </c>
      <c r="F10083" t="s">
        <v>4129</v>
      </c>
      <c r="G10083" t="s">
        <v>18964</v>
      </c>
      <c r="H10083" t="s">
        <v>133</v>
      </c>
      <c r="I10083" t="s">
        <v>12</v>
      </c>
      <c r="J10083" t="s">
        <v>878</v>
      </c>
      <c r="K10083" s="2">
        <v>1024509488</v>
      </c>
      <c r="L10083" t="s">
        <v>38</v>
      </c>
      <c r="M10083" t="s">
        <v>1684</v>
      </c>
      <c r="N10083" s="1" t="s">
        <v>1635</v>
      </c>
    </row>
    <row r="10084" spans="1:14" x14ac:dyDescent="0.25">
      <c r="A10084" s="2">
        <v>58941</v>
      </c>
      <c r="B10084" s="3" t="s">
        <v>18963</v>
      </c>
      <c r="C10084" s="4">
        <f>+WEEKNUM(B10084)</f>
        <v>19</v>
      </c>
      <c r="D10084" s="4">
        <f>+MONTH(Tabla4[[#This Row],[FECHA]])</f>
        <v>5</v>
      </c>
      <c r="E10084" s="4">
        <f>+YEAR(B10084)</f>
        <v>2025</v>
      </c>
      <c r="F10084" t="s">
        <v>4129</v>
      </c>
      <c r="G10084" t="s">
        <v>18962</v>
      </c>
      <c r="H10084" t="s">
        <v>448</v>
      </c>
      <c r="I10084" t="s">
        <v>16</v>
      </c>
      <c r="J10084" t="s">
        <v>6980</v>
      </c>
      <c r="K10084" s="2">
        <v>79499688</v>
      </c>
      <c r="L10084" t="s">
        <v>38</v>
      </c>
      <c r="M10084" t="s">
        <v>1684</v>
      </c>
      <c r="N10084" s="1" t="s">
        <v>1635</v>
      </c>
    </row>
    <row r="10085" spans="1:14" x14ac:dyDescent="0.25">
      <c r="A10085" s="2">
        <v>58947</v>
      </c>
      <c r="B10085" s="3" t="s">
        <v>18961</v>
      </c>
      <c r="C10085" s="4">
        <f>+WEEKNUM(B10085)</f>
        <v>19</v>
      </c>
      <c r="D10085" s="4">
        <f>+MONTH(Tabla4[[#This Row],[FECHA]])</f>
        <v>5</v>
      </c>
      <c r="E10085" s="4">
        <f>+YEAR(B10085)</f>
        <v>2025</v>
      </c>
      <c r="F10085" t="s">
        <v>4116</v>
      </c>
      <c r="H10085" t="s">
        <v>21</v>
      </c>
      <c r="I10085" t="s">
        <v>33</v>
      </c>
      <c r="J10085" t="s">
        <v>13267</v>
      </c>
      <c r="K10085" s="2">
        <v>80213319</v>
      </c>
      <c r="L10085" t="s">
        <v>58</v>
      </c>
      <c r="M10085" t="s">
        <v>1684</v>
      </c>
      <c r="N10085" s="1" t="s">
        <v>1635</v>
      </c>
    </row>
    <row r="10086" spans="1:14" x14ac:dyDescent="0.25">
      <c r="A10086" s="2">
        <v>58950</v>
      </c>
      <c r="B10086" s="3" t="s">
        <v>18960</v>
      </c>
      <c r="C10086" s="4">
        <f>+WEEKNUM(B10086)</f>
        <v>19</v>
      </c>
      <c r="D10086" s="4">
        <f>+MONTH(Tabla4[[#This Row],[FECHA]])</f>
        <v>5</v>
      </c>
      <c r="E10086" s="4">
        <f>+YEAR(B10086)</f>
        <v>2025</v>
      </c>
      <c r="F10086" t="s">
        <v>4129</v>
      </c>
      <c r="G10086" t="s">
        <v>18959</v>
      </c>
      <c r="H10086" t="s">
        <v>916</v>
      </c>
      <c r="I10086" t="s">
        <v>30</v>
      </c>
      <c r="J10086" t="s">
        <v>2034</v>
      </c>
      <c r="K10086" s="2">
        <v>1022402808</v>
      </c>
      <c r="L10086" t="s">
        <v>38</v>
      </c>
      <c r="M10086" t="s">
        <v>37</v>
      </c>
      <c r="N10086" s="1" t="s">
        <v>1635</v>
      </c>
    </row>
    <row r="10087" spans="1:14" x14ac:dyDescent="0.25">
      <c r="A10087" s="2">
        <v>58953</v>
      </c>
      <c r="B10087" s="3" t="s">
        <v>18958</v>
      </c>
      <c r="C10087" s="4">
        <f>+WEEKNUM(B10087)</f>
        <v>19</v>
      </c>
      <c r="D10087" s="4">
        <f>+MONTH(Tabla4[[#This Row],[FECHA]])</f>
        <v>5</v>
      </c>
      <c r="E10087" s="4">
        <f>+YEAR(B10087)</f>
        <v>2025</v>
      </c>
      <c r="F10087" t="s">
        <v>18957</v>
      </c>
      <c r="G10087" t="s">
        <v>18956</v>
      </c>
      <c r="H10087" t="s">
        <v>3</v>
      </c>
      <c r="I10087" t="s">
        <v>30</v>
      </c>
      <c r="J10087" t="s">
        <v>18955</v>
      </c>
      <c r="K10087" s="2">
        <v>79880052</v>
      </c>
      <c r="L10087" t="s">
        <v>38</v>
      </c>
      <c r="M10087" t="s">
        <v>1684</v>
      </c>
      <c r="N10087" s="1" t="s">
        <v>1635</v>
      </c>
    </row>
    <row r="10088" spans="1:14" x14ac:dyDescent="0.25">
      <c r="A10088" s="2">
        <v>58957</v>
      </c>
      <c r="B10088" s="3" t="s">
        <v>18954</v>
      </c>
      <c r="C10088" s="4">
        <f>+WEEKNUM(B10088)</f>
        <v>19</v>
      </c>
      <c r="D10088" s="4">
        <f>+MONTH(Tabla4[[#This Row],[FECHA]])</f>
        <v>5</v>
      </c>
      <c r="E10088" s="4">
        <f>+YEAR(B10088)</f>
        <v>2025</v>
      </c>
      <c r="F10088" t="s">
        <v>4129</v>
      </c>
      <c r="G10088" t="s">
        <v>18953</v>
      </c>
      <c r="H10088" t="s">
        <v>916</v>
      </c>
      <c r="I10088" t="s">
        <v>30</v>
      </c>
      <c r="J10088" t="s">
        <v>5930</v>
      </c>
      <c r="K10088" s="2">
        <v>11442568</v>
      </c>
      <c r="L10088" t="s">
        <v>38</v>
      </c>
      <c r="M10088" t="s">
        <v>1684</v>
      </c>
      <c r="N10088" s="1" t="s">
        <v>1635</v>
      </c>
    </row>
    <row r="10089" spans="1:14" x14ac:dyDescent="0.25">
      <c r="A10089" s="2">
        <v>58958</v>
      </c>
      <c r="B10089" s="3" t="s">
        <v>18952</v>
      </c>
      <c r="C10089" s="4">
        <f>+WEEKNUM(B10089)</f>
        <v>19</v>
      </c>
      <c r="D10089" s="4">
        <f>+MONTH(Tabla4[[#This Row],[FECHA]])</f>
        <v>5</v>
      </c>
      <c r="E10089" s="4">
        <f>+YEAR(B10089)</f>
        <v>2025</v>
      </c>
      <c r="F10089" t="s">
        <v>4116</v>
      </c>
      <c r="G10089" t="s">
        <v>18951</v>
      </c>
      <c r="H10089" t="s">
        <v>3</v>
      </c>
      <c r="I10089" t="s">
        <v>30</v>
      </c>
      <c r="J10089" t="s">
        <v>18950</v>
      </c>
      <c r="K10089" s="2">
        <v>1014245661</v>
      </c>
      <c r="L10089" t="s">
        <v>38</v>
      </c>
      <c r="M10089" t="s">
        <v>1684</v>
      </c>
      <c r="N10089" s="1" t="s">
        <v>1635</v>
      </c>
    </row>
    <row r="10090" spans="1:14" x14ac:dyDescent="0.25">
      <c r="A10090" s="2">
        <v>58968</v>
      </c>
      <c r="B10090" s="3" t="s">
        <v>18949</v>
      </c>
      <c r="C10090" s="4">
        <f>+WEEKNUM(B10090)</f>
        <v>19</v>
      </c>
      <c r="D10090" s="4">
        <f>+MONTH(Tabla4[[#This Row],[FECHA]])</f>
        <v>5</v>
      </c>
      <c r="E10090" s="4">
        <f>+YEAR(B10090)</f>
        <v>2025</v>
      </c>
      <c r="F10090" t="s">
        <v>4112</v>
      </c>
      <c r="G10090" t="s">
        <v>18948</v>
      </c>
      <c r="H10090" t="s">
        <v>3</v>
      </c>
      <c r="I10090" t="s">
        <v>30</v>
      </c>
      <c r="J10090" t="s">
        <v>16845</v>
      </c>
      <c r="K10090" s="2">
        <v>1104701419</v>
      </c>
      <c r="L10090" t="s">
        <v>38</v>
      </c>
      <c r="M10090" t="s">
        <v>1684</v>
      </c>
      <c r="N10090" s="1" t="s">
        <v>1635</v>
      </c>
    </row>
    <row r="10091" spans="1:14" x14ac:dyDescent="0.25">
      <c r="A10091" s="2">
        <v>58970</v>
      </c>
      <c r="B10091" s="3" t="s">
        <v>18947</v>
      </c>
      <c r="C10091" s="4">
        <f>+WEEKNUM(B10091)</f>
        <v>19</v>
      </c>
      <c r="D10091" s="4">
        <f>+MONTH(Tabla4[[#This Row],[FECHA]])</f>
        <v>5</v>
      </c>
      <c r="E10091" s="4">
        <f>+YEAR(B10091)</f>
        <v>2025</v>
      </c>
      <c r="F10091" t="s">
        <v>4129</v>
      </c>
      <c r="G10091" t="s">
        <v>18946</v>
      </c>
      <c r="H10091" t="s">
        <v>3803</v>
      </c>
      <c r="I10091" t="s">
        <v>303</v>
      </c>
      <c r="J10091" t="s">
        <v>18945</v>
      </c>
      <c r="K10091" s="2">
        <v>1024517474</v>
      </c>
      <c r="L10091" t="s">
        <v>38</v>
      </c>
      <c r="M10091" t="s">
        <v>1684</v>
      </c>
      <c r="N10091" s="1" t="s">
        <v>1635</v>
      </c>
    </row>
    <row r="10092" spans="1:14" x14ac:dyDescent="0.25">
      <c r="A10092" s="2">
        <v>58978</v>
      </c>
      <c r="B10092" s="3" t="s">
        <v>18944</v>
      </c>
      <c r="C10092" s="4">
        <f>+WEEKNUM(B10092)</f>
        <v>19</v>
      </c>
      <c r="D10092" s="4">
        <f>+MONTH(Tabla4[[#This Row],[FECHA]])</f>
        <v>5</v>
      </c>
      <c r="E10092" s="4">
        <f>+YEAR(B10092)</f>
        <v>2025</v>
      </c>
      <c r="F10092" t="s">
        <v>4123</v>
      </c>
      <c r="G10092" t="s">
        <v>18943</v>
      </c>
      <c r="H10092" t="s">
        <v>21</v>
      </c>
      <c r="I10092" t="s">
        <v>30</v>
      </c>
      <c r="J10092" t="s">
        <v>5915</v>
      </c>
      <c r="K10092" s="2">
        <v>1013635880</v>
      </c>
      <c r="L10092" t="s">
        <v>38</v>
      </c>
      <c r="M10092" t="s">
        <v>37</v>
      </c>
      <c r="N10092" s="1" t="s">
        <v>1635</v>
      </c>
    </row>
    <row r="10093" spans="1:14" x14ac:dyDescent="0.25">
      <c r="A10093" s="2">
        <v>59004</v>
      </c>
      <c r="B10093" s="3" t="s">
        <v>18942</v>
      </c>
      <c r="C10093" s="4">
        <f>+WEEKNUM(B10093)</f>
        <v>19</v>
      </c>
      <c r="D10093" s="4">
        <f>+MONTH(Tabla4[[#This Row],[FECHA]])</f>
        <v>5</v>
      </c>
      <c r="E10093" s="4">
        <f>+YEAR(B10093)</f>
        <v>2025</v>
      </c>
      <c r="F10093" t="s">
        <v>4129</v>
      </c>
      <c r="G10093" t="s">
        <v>18941</v>
      </c>
      <c r="H10093" t="s">
        <v>916</v>
      </c>
      <c r="I10093" t="s">
        <v>16</v>
      </c>
      <c r="J10093" t="s">
        <v>9682</v>
      </c>
      <c r="K10093" s="2">
        <v>1014205019</v>
      </c>
      <c r="L10093" t="s">
        <v>38</v>
      </c>
      <c r="M10093" t="s">
        <v>1684</v>
      </c>
      <c r="N10093" s="1" t="s">
        <v>1635</v>
      </c>
    </row>
    <row r="10094" spans="1:14" x14ac:dyDescent="0.25">
      <c r="A10094" s="2">
        <v>59016</v>
      </c>
      <c r="B10094" s="3" t="s">
        <v>18940</v>
      </c>
      <c r="C10094" s="4">
        <f>+WEEKNUM(B10094)</f>
        <v>19</v>
      </c>
      <c r="D10094" s="4">
        <f>+MONTH(Tabla4[[#This Row],[FECHA]])</f>
        <v>5</v>
      </c>
      <c r="E10094" s="4">
        <f>+YEAR(B10094)</f>
        <v>2025</v>
      </c>
      <c r="F10094" t="s">
        <v>4123</v>
      </c>
      <c r="G10094" t="s">
        <v>18939</v>
      </c>
      <c r="H10094" t="s">
        <v>916</v>
      </c>
      <c r="I10094" t="s">
        <v>16</v>
      </c>
      <c r="J10094" t="s">
        <v>7868</v>
      </c>
      <c r="K10094" s="2">
        <v>900099279</v>
      </c>
      <c r="L10094" t="s">
        <v>38</v>
      </c>
      <c r="M10094" t="s">
        <v>37</v>
      </c>
      <c r="N10094" s="1" t="s">
        <v>1635</v>
      </c>
    </row>
    <row r="10095" spans="1:14" x14ac:dyDescent="0.25">
      <c r="A10095" s="2">
        <v>59022</v>
      </c>
      <c r="B10095" s="3" t="s">
        <v>18938</v>
      </c>
      <c r="C10095" s="4">
        <f>+WEEKNUM(B10095)</f>
        <v>19</v>
      </c>
      <c r="D10095" s="4">
        <f>+MONTH(Tabla4[[#This Row],[FECHA]])</f>
        <v>5</v>
      </c>
      <c r="E10095" s="4">
        <f>+YEAR(B10095)</f>
        <v>2025</v>
      </c>
      <c r="F10095" t="s">
        <v>4112</v>
      </c>
      <c r="G10095" t="s">
        <v>18937</v>
      </c>
      <c r="H10095" t="s">
        <v>3</v>
      </c>
      <c r="I10095" t="s">
        <v>33</v>
      </c>
      <c r="J10095" t="s">
        <v>1781</v>
      </c>
      <c r="K10095" s="2">
        <v>1012421897</v>
      </c>
      <c r="L10095" t="s">
        <v>38</v>
      </c>
      <c r="M10095" t="s">
        <v>1684</v>
      </c>
      <c r="N10095" s="1" t="s">
        <v>1635</v>
      </c>
    </row>
    <row r="10096" spans="1:14" x14ac:dyDescent="0.25">
      <c r="A10096" s="2">
        <v>59025</v>
      </c>
      <c r="B10096" s="3" t="s">
        <v>18936</v>
      </c>
      <c r="C10096" s="4">
        <f>+WEEKNUM(B10096)</f>
        <v>19</v>
      </c>
      <c r="D10096" s="4">
        <f>+MONTH(Tabla4[[#This Row],[FECHA]])</f>
        <v>5</v>
      </c>
      <c r="E10096" s="4">
        <f>+YEAR(B10096)</f>
        <v>2025</v>
      </c>
      <c r="F10096" t="s">
        <v>4123</v>
      </c>
      <c r="G10096" t="s">
        <v>18935</v>
      </c>
      <c r="H10096" t="s">
        <v>8</v>
      </c>
      <c r="I10096" t="s">
        <v>30</v>
      </c>
      <c r="J10096" t="s">
        <v>9967</v>
      </c>
      <c r="K10096" s="2">
        <v>1007703316</v>
      </c>
      <c r="L10096" t="s">
        <v>38</v>
      </c>
      <c r="M10096" t="s">
        <v>1684</v>
      </c>
      <c r="N10096" s="1" t="s">
        <v>1635</v>
      </c>
    </row>
    <row r="10097" spans="1:14" x14ac:dyDescent="0.25">
      <c r="A10097" s="2">
        <v>59038</v>
      </c>
      <c r="B10097" s="3" t="s">
        <v>18934</v>
      </c>
      <c r="C10097" s="4">
        <f>+WEEKNUM(B10097)</f>
        <v>19</v>
      </c>
      <c r="D10097" s="4">
        <f>+MONTH(Tabla4[[#This Row],[FECHA]])</f>
        <v>5</v>
      </c>
      <c r="E10097" s="4">
        <f>+YEAR(B10097)</f>
        <v>2025</v>
      </c>
      <c r="F10097" t="s">
        <v>4123</v>
      </c>
      <c r="G10097" t="s">
        <v>18933</v>
      </c>
      <c r="H10097" t="s">
        <v>8</v>
      </c>
      <c r="I10097" t="s">
        <v>16</v>
      </c>
      <c r="J10097" t="s">
        <v>12315</v>
      </c>
      <c r="K10097" s="2">
        <v>1136888485</v>
      </c>
      <c r="L10097" t="s">
        <v>38</v>
      </c>
      <c r="M10097" t="s">
        <v>37</v>
      </c>
      <c r="N10097" s="1" t="s">
        <v>1635</v>
      </c>
    </row>
    <row r="10098" spans="1:14" x14ac:dyDescent="0.25">
      <c r="A10098" s="2">
        <v>59063</v>
      </c>
      <c r="B10098" s="3" t="s">
        <v>18932</v>
      </c>
      <c r="C10098" s="4">
        <f>+WEEKNUM(B10098)</f>
        <v>19</v>
      </c>
      <c r="D10098" s="4">
        <f>+MONTH(Tabla4[[#This Row],[FECHA]])</f>
        <v>5</v>
      </c>
      <c r="E10098" s="4">
        <f>+YEAR(B10098)</f>
        <v>2025</v>
      </c>
      <c r="F10098" t="s">
        <v>4123</v>
      </c>
      <c r="G10098" t="s">
        <v>18931</v>
      </c>
      <c r="H10098" t="s">
        <v>916</v>
      </c>
      <c r="I10098" t="s">
        <v>30</v>
      </c>
      <c r="J10098" t="s">
        <v>12697</v>
      </c>
      <c r="K10098" s="2">
        <v>1093744014</v>
      </c>
      <c r="L10098" t="s">
        <v>38</v>
      </c>
      <c r="M10098" t="s">
        <v>37</v>
      </c>
      <c r="N10098" s="1" t="s">
        <v>1635</v>
      </c>
    </row>
    <row r="10099" spans="1:14" x14ac:dyDescent="0.25">
      <c r="A10099" s="2">
        <v>59074</v>
      </c>
      <c r="B10099" s="3" t="s">
        <v>18930</v>
      </c>
      <c r="C10099" s="4">
        <f>+WEEKNUM(B10099)</f>
        <v>19</v>
      </c>
      <c r="D10099" s="4">
        <f>+MONTH(Tabla4[[#This Row],[FECHA]])</f>
        <v>5</v>
      </c>
      <c r="E10099" s="4">
        <f>+YEAR(B10099)</f>
        <v>2025</v>
      </c>
      <c r="F10099" t="s">
        <v>4112</v>
      </c>
      <c r="G10099" t="s">
        <v>18929</v>
      </c>
      <c r="H10099" t="s">
        <v>21</v>
      </c>
      <c r="I10099" t="s">
        <v>16</v>
      </c>
      <c r="J10099" t="s">
        <v>2331</v>
      </c>
      <c r="K10099" s="2">
        <v>80143892</v>
      </c>
      <c r="L10099" t="s">
        <v>38</v>
      </c>
      <c r="M10099" t="s">
        <v>37</v>
      </c>
      <c r="N10099" s="1" t="s">
        <v>1635</v>
      </c>
    </row>
    <row r="10100" spans="1:14" x14ac:dyDescent="0.25">
      <c r="A10100" s="2">
        <v>59079</v>
      </c>
      <c r="B10100" s="3" t="s">
        <v>18928</v>
      </c>
      <c r="C10100" s="4">
        <f>+WEEKNUM(B10100)</f>
        <v>19</v>
      </c>
      <c r="D10100" s="4">
        <f>+MONTH(Tabla4[[#This Row],[FECHA]])</f>
        <v>5</v>
      </c>
      <c r="E10100" s="4">
        <f>+YEAR(B10100)</f>
        <v>2025</v>
      </c>
      <c r="F10100" t="s">
        <v>4112</v>
      </c>
      <c r="G10100" t="s">
        <v>18927</v>
      </c>
      <c r="H10100" t="s">
        <v>3</v>
      </c>
      <c r="I10100" t="s">
        <v>130</v>
      </c>
      <c r="J10100" t="s">
        <v>18926</v>
      </c>
      <c r="K10100" s="2">
        <v>1001345743</v>
      </c>
      <c r="L10100" t="s">
        <v>38</v>
      </c>
      <c r="M10100" t="s">
        <v>1684</v>
      </c>
      <c r="N10100" s="1" t="s">
        <v>1635</v>
      </c>
    </row>
    <row r="10101" spans="1:14" x14ac:dyDescent="0.25">
      <c r="A10101" s="2">
        <v>59084</v>
      </c>
      <c r="B10101" s="3" t="s">
        <v>18925</v>
      </c>
      <c r="C10101" s="4">
        <f>+WEEKNUM(B10101)</f>
        <v>19</v>
      </c>
      <c r="D10101" s="4">
        <f>+MONTH(Tabla4[[#This Row],[FECHA]])</f>
        <v>5</v>
      </c>
      <c r="E10101" s="4">
        <f>+YEAR(B10101)</f>
        <v>2025</v>
      </c>
      <c r="F10101" t="s">
        <v>4112</v>
      </c>
      <c r="G10101" t="s">
        <v>18924</v>
      </c>
      <c r="H10101" t="s">
        <v>21</v>
      </c>
      <c r="I10101" t="s">
        <v>303</v>
      </c>
      <c r="J10101" t="s">
        <v>4674</v>
      </c>
      <c r="K10101" s="2">
        <v>1030578269</v>
      </c>
      <c r="L10101" t="s">
        <v>38</v>
      </c>
      <c r="M10101" t="s">
        <v>37</v>
      </c>
      <c r="N10101" s="1" t="s">
        <v>1635</v>
      </c>
    </row>
    <row r="10102" spans="1:14" x14ac:dyDescent="0.25">
      <c r="A10102" s="2">
        <v>59089</v>
      </c>
      <c r="B10102" s="3" t="s">
        <v>18923</v>
      </c>
      <c r="C10102" s="4">
        <f>+WEEKNUM(B10102)</f>
        <v>19</v>
      </c>
      <c r="D10102" s="4">
        <f>+MONTH(Tabla4[[#This Row],[FECHA]])</f>
        <v>5</v>
      </c>
      <c r="E10102" s="4">
        <f>+YEAR(B10102)</f>
        <v>2025</v>
      </c>
      <c r="F10102" t="s">
        <v>4123</v>
      </c>
      <c r="G10102" t="s">
        <v>18922</v>
      </c>
      <c r="H10102" t="s">
        <v>448</v>
      </c>
      <c r="I10102" t="s">
        <v>1428</v>
      </c>
      <c r="J10102" t="s">
        <v>18921</v>
      </c>
      <c r="K10102" s="2">
        <v>1030700527</v>
      </c>
      <c r="L10102" t="s">
        <v>38</v>
      </c>
      <c r="M10102" t="s">
        <v>1684</v>
      </c>
      <c r="N10102" s="1" t="s">
        <v>1635</v>
      </c>
    </row>
    <row r="10103" spans="1:14" x14ac:dyDescent="0.25">
      <c r="A10103" s="2">
        <v>59103</v>
      </c>
      <c r="B10103" s="3" t="s">
        <v>18920</v>
      </c>
      <c r="C10103" s="4">
        <f>+WEEKNUM(B10103)</f>
        <v>19</v>
      </c>
      <c r="D10103" s="4">
        <f>+MONTH(Tabla4[[#This Row],[FECHA]])</f>
        <v>5</v>
      </c>
      <c r="E10103" s="4">
        <f>+YEAR(B10103)</f>
        <v>2025</v>
      </c>
      <c r="F10103" t="s">
        <v>4123</v>
      </c>
      <c r="G10103" t="s">
        <v>18919</v>
      </c>
      <c r="H10103" t="s">
        <v>275</v>
      </c>
      <c r="I10103" t="s">
        <v>16</v>
      </c>
      <c r="J10103" t="s">
        <v>5193</v>
      </c>
      <c r="K10103" s="2">
        <v>1003519154</v>
      </c>
      <c r="L10103" t="s">
        <v>38</v>
      </c>
      <c r="M10103" t="s">
        <v>37</v>
      </c>
      <c r="N10103" s="1" t="s">
        <v>1635</v>
      </c>
    </row>
    <row r="10104" spans="1:14" x14ac:dyDescent="0.25">
      <c r="A10104" s="2">
        <v>59122</v>
      </c>
      <c r="B10104" s="3" t="s">
        <v>18918</v>
      </c>
      <c r="C10104" s="4">
        <f>+WEEKNUM(B10104)</f>
        <v>19</v>
      </c>
      <c r="D10104" s="4">
        <f>+MONTH(Tabla4[[#This Row],[FECHA]])</f>
        <v>5</v>
      </c>
      <c r="E10104" s="4">
        <f>+YEAR(B10104)</f>
        <v>2025</v>
      </c>
      <c r="F10104" t="s">
        <v>4116</v>
      </c>
      <c r="G10104" t="s">
        <v>18917</v>
      </c>
      <c r="H10104" t="s">
        <v>275</v>
      </c>
      <c r="I10104" t="s">
        <v>30</v>
      </c>
      <c r="J10104" t="s">
        <v>16234</v>
      </c>
      <c r="K10104" s="2">
        <v>1026263754</v>
      </c>
      <c r="L10104" t="s">
        <v>38</v>
      </c>
      <c r="M10104" t="s">
        <v>37</v>
      </c>
      <c r="N10104" s="1" t="s">
        <v>1635</v>
      </c>
    </row>
    <row r="10105" spans="1:14" x14ac:dyDescent="0.25">
      <c r="A10105" s="2">
        <v>59124</v>
      </c>
      <c r="B10105" s="3" t="s">
        <v>18916</v>
      </c>
      <c r="C10105" s="4">
        <f>+WEEKNUM(B10105)</f>
        <v>19</v>
      </c>
      <c r="D10105" s="4">
        <f>+MONTH(Tabla4[[#This Row],[FECHA]])</f>
        <v>5</v>
      </c>
      <c r="E10105" s="4">
        <f>+YEAR(B10105)</f>
        <v>2025</v>
      </c>
      <c r="F10105" t="s">
        <v>4112</v>
      </c>
      <c r="G10105" t="s">
        <v>18915</v>
      </c>
      <c r="H10105" t="s">
        <v>3</v>
      </c>
      <c r="I10105" t="s">
        <v>16</v>
      </c>
      <c r="J10105" t="s">
        <v>18914</v>
      </c>
      <c r="K10105" s="2">
        <v>1026256026</v>
      </c>
      <c r="L10105" t="s">
        <v>38</v>
      </c>
      <c r="M10105" t="s">
        <v>1684</v>
      </c>
      <c r="N10105" s="1" t="s">
        <v>1635</v>
      </c>
    </row>
    <row r="10106" spans="1:14" x14ac:dyDescent="0.25">
      <c r="A10106" s="2">
        <v>59125</v>
      </c>
      <c r="B10106" s="3" t="s">
        <v>18913</v>
      </c>
      <c r="C10106" s="4">
        <f>+WEEKNUM(B10106)</f>
        <v>19</v>
      </c>
      <c r="D10106" s="4">
        <f>+MONTH(Tabla4[[#This Row],[FECHA]])</f>
        <v>5</v>
      </c>
      <c r="E10106" s="4">
        <f>+YEAR(B10106)</f>
        <v>2025</v>
      </c>
      <c r="F10106" t="s">
        <v>4112</v>
      </c>
      <c r="G10106" t="s">
        <v>18912</v>
      </c>
      <c r="H10106" t="s">
        <v>3</v>
      </c>
      <c r="I10106" t="s">
        <v>30</v>
      </c>
      <c r="J10106" t="s">
        <v>18911</v>
      </c>
      <c r="K10106" s="2">
        <v>1094897769</v>
      </c>
      <c r="L10106" t="s">
        <v>38</v>
      </c>
      <c r="M10106" t="s">
        <v>37</v>
      </c>
      <c r="N10106" s="1" t="s">
        <v>1635</v>
      </c>
    </row>
    <row r="10107" spans="1:14" x14ac:dyDescent="0.25">
      <c r="A10107" s="2">
        <v>59129</v>
      </c>
      <c r="B10107" s="3" t="s">
        <v>18910</v>
      </c>
      <c r="C10107" s="4">
        <f>+WEEKNUM(B10107)</f>
        <v>19</v>
      </c>
      <c r="D10107" s="4">
        <f>+MONTH(Tabla4[[#This Row],[FECHA]])</f>
        <v>5</v>
      </c>
      <c r="E10107" s="4">
        <f>+YEAR(B10107)</f>
        <v>2025</v>
      </c>
      <c r="F10107" t="s">
        <v>4112</v>
      </c>
      <c r="G10107" t="s">
        <v>18909</v>
      </c>
      <c r="H10107" t="s">
        <v>21</v>
      </c>
      <c r="I10107" t="s">
        <v>30</v>
      </c>
      <c r="J10107" t="s">
        <v>13979</v>
      </c>
      <c r="K10107" s="2">
        <v>1082895527</v>
      </c>
      <c r="L10107" t="s">
        <v>38</v>
      </c>
      <c r="M10107" t="s">
        <v>37</v>
      </c>
      <c r="N10107" s="1" t="s">
        <v>1635</v>
      </c>
    </row>
    <row r="10108" spans="1:14" x14ac:dyDescent="0.25">
      <c r="A10108" s="2">
        <v>59162</v>
      </c>
      <c r="B10108" s="3" t="s">
        <v>18908</v>
      </c>
      <c r="C10108" s="4">
        <f>+WEEKNUM(B10108)</f>
        <v>19</v>
      </c>
      <c r="D10108" s="4">
        <f>+MONTH(Tabla4[[#This Row],[FECHA]])</f>
        <v>5</v>
      </c>
      <c r="E10108" s="4">
        <f>+YEAR(B10108)</f>
        <v>2025</v>
      </c>
      <c r="F10108" t="s">
        <v>4112</v>
      </c>
      <c r="G10108" t="s">
        <v>18907</v>
      </c>
      <c r="H10108" t="s">
        <v>3</v>
      </c>
      <c r="I10108" t="s">
        <v>16</v>
      </c>
      <c r="J10108" t="s">
        <v>7812</v>
      </c>
      <c r="K10108" s="2">
        <v>1030604580</v>
      </c>
      <c r="L10108" t="s">
        <v>38</v>
      </c>
      <c r="M10108" t="s">
        <v>1684</v>
      </c>
      <c r="N10108" s="1" t="s">
        <v>1635</v>
      </c>
    </row>
    <row r="10109" spans="1:14" x14ac:dyDescent="0.25">
      <c r="A10109" s="2">
        <v>59171</v>
      </c>
      <c r="B10109" s="3" t="s">
        <v>18906</v>
      </c>
      <c r="C10109" s="4">
        <f>+WEEKNUM(B10109)</f>
        <v>19</v>
      </c>
      <c r="D10109" s="4">
        <f>+MONTH(Tabla4[[#This Row],[FECHA]])</f>
        <v>5</v>
      </c>
      <c r="E10109" s="4">
        <f>+YEAR(B10109)</f>
        <v>2025</v>
      </c>
      <c r="F10109" t="s">
        <v>4116</v>
      </c>
      <c r="G10109" t="s">
        <v>18905</v>
      </c>
      <c r="H10109" t="s">
        <v>916</v>
      </c>
      <c r="I10109" t="s">
        <v>12</v>
      </c>
      <c r="J10109" t="s">
        <v>11147</v>
      </c>
      <c r="K10109" s="2">
        <v>1003510921</v>
      </c>
      <c r="L10109" t="s">
        <v>38</v>
      </c>
      <c r="M10109" t="s">
        <v>1684</v>
      </c>
      <c r="N10109" s="1" t="s">
        <v>1635</v>
      </c>
    </row>
    <row r="10110" spans="1:14" x14ac:dyDescent="0.25">
      <c r="A10110" s="2">
        <v>59194</v>
      </c>
      <c r="B10110" s="3" t="s">
        <v>18904</v>
      </c>
      <c r="C10110" s="4">
        <f>+WEEKNUM(B10110)</f>
        <v>19</v>
      </c>
      <c r="D10110" s="4">
        <f>+MONTH(Tabla4[[#This Row],[FECHA]])</f>
        <v>5</v>
      </c>
      <c r="E10110" s="4">
        <f>+YEAR(B10110)</f>
        <v>2025</v>
      </c>
      <c r="F10110" t="s">
        <v>4112</v>
      </c>
      <c r="H10110" t="s">
        <v>3</v>
      </c>
      <c r="I10110" t="s">
        <v>30</v>
      </c>
      <c r="J10110" t="s">
        <v>1259</v>
      </c>
      <c r="K10110" s="2">
        <v>80865752</v>
      </c>
      <c r="L10110" t="s">
        <v>55</v>
      </c>
      <c r="M10110" t="s">
        <v>37</v>
      </c>
      <c r="N10110" s="1" t="s">
        <v>1635</v>
      </c>
    </row>
    <row r="10111" spans="1:14" x14ac:dyDescent="0.25">
      <c r="A10111" s="2">
        <v>59202</v>
      </c>
      <c r="B10111" s="3" t="s">
        <v>18903</v>
      </c>
      <c r="C10111" s="4">
        <f>+WEEKNUM(B10111)</f>
        <v>19</v>
      </c>
      <c r="D10111" s="4">
        <f>+MONTH(Tabla4[[#This Row],[FECHA]])</f>
        <v>5</v>
      </c>
      <c r="E10111" s="4">
        <f>+YEAR(B10111)</f>
        <v>2025</v>
      </c>
      <c r="F10111" t="s">
        <v>4063</v>
      </c>
      <c r="G10111" t="s">
        <v>18902</v>
      </c>
      <c r="H10111" t="s">
        <v>21</v>
      </c>
      <c r="I10111" t="s">
        <v>303</v>
      </c>
      <c r="J10111" t="s">
        <v>9305</v>
      </c>
      <c r="K10111" s="2">
        <v>52496402</v>
      </c>
      <c r="L10111" t="s">
        <v>38</v>
      </c>
      <c r="M10111" t="s">
        <v>37</v>
      </c>
      <c r="N10111" s="1" t="s">
        <v>1635</v>
      </c>
    </row>
    <row r="10112" spans="1:14" x14ac:dyDescent="0.25">
      <c r="A10112" s="2">
        <v>59206</v>
      </c>
      <c r="B10112" s="3" t="s">
        <v>18901</v>
      </c>
      <c r="C10112" s="4">
        <f>+WEEKNUM(B10112)</f>
        <v>19</v>
      </c>
      <c r="D10112" s="4">
        <f>+MONTH(Tabla4[[#This Row],[FECHA]])</f>
        <v>5</v>
      </c>
      <c r="E10112" s="4">
        <f>+YEAR(B10112)</f>
        <v>2025</v>
      </c>
      <c r="F10112" t="s">
        <v>4063</v>
      </c>
      <c r="G10112" t="s">
        <v>18900</v>
      </c>
      <c r="H10112" t="s">
        <v>8</v>
      </c>
      <c r="I10112" t="s">
        <v>30</v>
      </c>
      <c r="J10112" t="s">
        <v>1676</v>
      </c>
      <c r="K10112" s="2">
        <v>1045666233</v>
      </c>
      <c r="L10112" t="s">
        <v>38</v>
      </c>
      <c r="M10112" t="s">
        <v>37</v>
      </c>
      <c r="N10112" s="1" t="s">
        <v>1635</v>
      </c>
    </row>
    <row r="10113" spans="1:14" x14ac:dyDescent="0.25">
      <c r="A10113" s="2">
        <v>59211</v>
      </c>
      <c r="B10113" s="3" t="s">
        <v>18899</v>
      </c>
      <c r="C10113" s="4">
        <f>+WEEKNUM(B10113)</f>
        <v>19</v>
      </c>
      <c r="D10113" s="4">
        <f>+MONTH(Tabla4[[#This Row],[FECHA]])</f>
        <v>5</v>
      </c>
      <c r="E10113" s="4">
        <f>+YEAR(B10113)</f>
        <v>2025</v>
      </c>
      <c r="F10113" t="s">
        <v>4063</v>
      </c>
      <c r="H10113" t="s">
        <v>3</v>
      </c>
      <c r="I10113" t="s">
        <v>30</v>
      </c>
      <c r="J10113" t="s">
        <v>8604</v>
      </c>
      <c r="K10113" s="2">
        <v>1233510257</v>
      </c>
      <c r="L10113" t="s">
        <v>76</v>
      </c>
      <c r="M10113" t="s">
        <v>1684</v>
      </c>
      <c r="N10113" s="1" t="s">
        <v>1635</v>
      </c>
    </row>
    <row r="10114" spans="1:14" x14ac:dyDescent="0.25">
      <c r="A10114" s="2">
        <v>59216</v>
      </c>
      <c r="B10114" s="3" t="s">
        <v>18898</v>
      </c>
      <c r="C10114" s="4">
        <f>+WEEKNUM(B10114)</f>
        <v>19</v>
      </c>
      <c r="D10114" s="4">
        <f>+MONTH(Tabla4[[#This Row],[FECHA]])</f>
        <v>5</v>
      </c>
      <c r="E10114" s="4">
        <f>+YEAR(B10114)</f>
        <v>2025</v>
      </c>
      <c r="F10114" t="s">
        <v>4063</v>
      </c>
      <c r="G10114" t="s">
        <v>18897</v>
      </c>
      <c r="H10114" t="s">
        <v>21</v>
      </c>
      <c r="I10114" t="s">
        <v>16</v>
      </c>
      <c r="J10114" t="s">
        <v>12338</v>
      </c>
      <c r="K10114" s="2">
        <v>1018473536</v>
      </c>
      <c r="L10114" t="s">
        <v>38</v>
      </c>
      <c r="M10114" t="s">
        <v>1684</v>
      </c>
      <c r="N10114" s="1" t="s">
        <v>1635</v>
      </c>
    </row>
    <row r="10115" spans="1:14" x14ac:dyDescent="0.25">
      <c r="A10115" s="2">
        <v>59221</v>
      </c>
      <c r="B10115" s="3" t="s">
        <v>18896</v>
      </c>
      <c r="C10115" s="4">
        <f>+WEEKNUM(B10115)</f>
        <v>19</v>
      </c>
      <c r="D10115" s="4">
        <f>+MONTH(Tabla4[[#This Row],[FECHA]])</f>
        <v>5</v>
      </c>
      <c r="E10115" s="4">
        <f>+YEAR(B10115)</f>
        <v>2025</v>
      </c>
      <c r="F10115" t="s">
        <v>4112</v>
      </c>
      <c r="G10115" t="s">
        <v>18895</v>
      </c>
      <c r="H10115" t="s">
        <v>916</v>
      </c>
      <c r="I10115" t="s">
        <v>33</v>
      </c>
      <c r="J10115" t="s">
        <v>13940</v>
      </c>
      <c r="K10115" s="2">
        <v>1083013555</v>
      </c>
      <c r="L10115" t="s">
        <v>38</v>
      </c>
      <c r="M10115" t="s">
        <v>37</v>
      </c>
      <c r="N10115" s="1" t="s">
        <v>1635</v>
      </c>
    </row>
    <row r="10116" spans="1:14" x14ac:dyDescent="0.25">
      <c r="A10116" s="2">
        <v>59226</v>
      </c>
      <c r="B10116" s="3" t="s">
        <v>18894</v>
      </c>
      <c r="C10116" s="4">
        <f>+WEEKNUM(B10116)</f>
        <v>19</v>
      </c>
      <c r="D10116" s="4">
        <f>+MONTH(Tabla4[[#This Row],[FECHA]])</f>
        <v>5</v>
      </c>
      <c r="E10116" s="4">
        <f>+YEAR(B10116)</f>
        <v>2025</v>
      </c>
      <c r="F10116" t="s">
        <v>4112</v>
      </c>
      <c r="G10116" t="s">
        <v>18893</v>
      </c>
      <c r="H10116" t="s">
        <v>916</v>
      </c>
      <c r="I10116" t="s">
        <v>16</v>
      </c>
      <c r="J10116" t="s">
        <v>14557</v>
      </c>
      <c r="K10116" s="2">
        <v>1032445039</v>
      </c>
      <c r="L10116" t="s">
        <v>38</v>
      </c>
      <c r="M10116" t="s">
        <v>1684</v>
      </c>
      <c r="N10116" s="1" t="s">
        <v>1635</v>
      </c>
    </row>
    <row r="10117" spans="1:14" x14ac:dyDescent="0.25">
      <c r="A10117" s="2">
        <v>59232</v>
      </c>
      <c r="B10117" s="3" t="s">
        <v>18892</v>
      </c>
      <c r="C10117" s="4">
        <f>+WEEKNUM(B10117)</f>
        <v>19</v>
      </c>
      <c r="D10117" s="4">
        <f>+MONTH(Tabla4[[#This Row],[FECHA]])</f>
        <v>5</v>
      </c>
      <c r="E10117" s="4">
        <f>+YEAR(B10117)</f>
        <v>2025</v>
      </c>
      <c r="F10117" t="s">
        <v>4112</v>
      </c>
      <c r="G10117" t="s">
        <v>18891</v>
      </c>
      <c r="H10117" t="s">
        <v>482</v>
      </c>
      <c r="I10117" t="s">
        <v>130</v>
      </c>
      <c r="J10117" t="s">
        <v>8684</v>
      </c>
      <c r="K10117" s="2">
        <v>1056613150</v>
      </c>
      <c r="L10117" t="s">
        <v>38</v>
      </c>
      <c r="M10117" t="s">
        <v>1684</v>
      </c>
      <c r="N10117" s="1" t="s">
        <v>1635</v>
      </c>
    </row>
    <row r="10118" spans="1:14" x14ac:dyDescent="0.25">
      <c r="A10118" s="2">
        <v>59240</v>
      </c>
      <c r="B10118" s="3" t="s">
        <v>18890</v>
      </c>
      <c r="C10118" s="4">
        <f>+WEEKNUM(B10118)</f>
        <v>19</v>
      </c>
      <c r="D10118" s="4">
        <f>+MONTH(Tabla4[[#This Row],[FECHA]])</f>
        <v>5</v>
      </c>
      <c r="E10118" s="4">
        <f>+YEAR(B10118)</f>
        <v>2025</v>
      </c>
      <c r="F10118" t="s">
        <v>4063</v>
      </c>
      <c r="G10118" t="s">
        <v>18889</v>
      </c>
      <c r="H10118" t="s">
        <v>3</v>
      </c>
      <c r="I10118" t="s">
        <v>16</v>
      </c>
      <c r="J10118" t="s">
        <v>5141</v>
      </c>
      <c r="K10118" s="2">
        <v>1032447277</v>
      </c>
      <c r="L10118" t="s">
        <v>38</v>
      </c>
      <c r="M10118" t="s">
        <v>1684</v>
      </c>
      <c r="N10118" s="1" t="s">
        <v>1635</v>
      </c>
    </row>
    <row r="10119" spans="1:14" x14ac:dyDescent="0.25">
      <c r="A10119" s="2">
        <v>59245</v>
      </c>
      <c r="B10119" s="3" t="s">
        <v>18888</v>
      </c>
      <c r="C10119" s="4">
        <f>+WEEKNUM(B10119)</f>
        <v>19</v>
      </c>
      <c r="D10119" s="4">
        <f>+MONTH(Tabla4[[#This Row],[FECHA]])</f>
        <v>5</v>
      </c>
      <c r="E10119" s="4">
        <f>+YEAR(B10119)</f>
        <v>2025</v>
      </c>
      <c r="F10119" t="s">
        <v>4063</v>
      </c>
      <c r="G10119" t="s">
        <v>18887</v>
      </c>
      <c r="H10119" t="s">
        <v>3</v>
      </c>
      <c r="I10119" t="s">
        <v>16</v>
      </c>
      <c r="J10119" t="s">
        <v>18886</v>
      </c>
      <c r="K10119" s="2">
        <v>92524168</v>
      </c>
      <c r="L10119" t="s">
        <v>38</v>
      </c>
      <c r="M10119" t="s">
        <v>1684</v>
      </c>
      <c r="N10119" s="1" t="s">
        <v>1635</v>
      </c>
    </row>
    <row r="10120" spans="1:14" x14ac:dyDescent="0.25">
      <c r="A10120" s="2">
        <v>59270</v>
      </c>
      <c r="B10120" s="3" t="s">
        <v>18885</v>
      </c>
      <c r="C10120" s="4">
        <f>+WEEKNUM(B10120)</f>
        <v>20</v>
      </c>
      <c r="D10120" s="4">
        <f>+MONTH(Tabla4[[#This Row],[FECHA]])</f>
        <v>5</v>
      </c>
      <c r="E10120" s="4">
        <f>+YEAR(B10120)</f>
        <v>2025</v>
      </c>
      <c r="F10120" t="s">
        <v>4070</v>
      </c>
      <c r="G10120" t="s">
        <v>18884</v>
      </c>
      <c r="H10120" t="s">
        <v>3</v>
      </c>
      <c r="I10120" t="s">
        <v>33</v>
      </c>
      <c r="J10120" t="s">
        <v>18883</v>
      </c>
      <c r="K10120" s="2">
        <v>91440114</v>
      </c>
      <c r="L10120" t="s">
        <v>38</v>
      </c>
      <c r="M10120" t="s">
        <v>37</v>
      </c>
      <c r="N10120" s="1" t="s">
        <v>1635</v>
      </c>
    </row>
    <row r="10121" spans="1:14" x14ac:dyDescent="0.25">
      <c r="A10121" s="2">
        <v>59300</v>
      </c>
      <c r="B10121" s="3" t="s">
        <v>18882</v>
      </c>
      <c r="C10121" s="4">
        <f>+WEEKNUM(B10121)</f>
        <v>20</v>
      </c>
      <c r="D10121" s="4">
        <f>+MONTH(Tabla4[[#This Row],[FECHA]])</f>
        <v>5</v>
      </c>
      <c r="E10121" s="4">
        <f>+YEAR(B10121)</f>
        <v>2025</v>
      </c>
      <c r="F10121" t="s">
        <v>4070</v>
      </c>
      <c r="H10121" t="s">
        <v>3</v>
      </c>
      <c r="I10121" t="s">
        <v>16</v>
      </c>
      <c r="J10121" t="s">
        <v>10534</v>
      </c>
      <c r="K10121" s="2">
        <v>51755531</v>
      </c>
      <c r="L10121" t="s">
        <v>58</v>
      </c>
      <c r="M10121" t="s">
        <v>1684</v>
      </c>
      <c r="N10121" s="1" t="s">
        <v>1635</v>
      </c>
    </row>
    <row r="10122" spans="1:14" x14ac:dyDescent="0.25">
      <c r="A10122" s="2">
        <v>59310</v>
      </c>
      <c r="B10122" s="3" t="s">
        <v>18881</v>
      </c>
      <c r="C10122" s="4">
        <f>+WEEKNUM(B10122)</f>
        <v>20</v>
      </c>
      <c r="D10122" s="4">
        <f>+MONTH(Tabla4[[#This Row],[FECHA]])</f>
        <v>5</v>
      </c>
      <c r="E10122" s="4">
        <f>+YEAR(B10122)</f>
        <v>2025</v>
      </c>
      <c r="F10122" t="s">
        <v>4070</v>
      </c>
      <c r="G10122" t="s">
        <v>18880</v>
      </c>
      <c r="H10122" t="s">
        <v>3</v>
      </c>
      <c r="I10122" t="s">
        <v>33</v>
      </c>
      <c r="J10122" t="s">
        <v>18879</v>
      </c>
      <c r="K10122" s="2">
        <v>1018484254</v>
      </c>
      <c r="L10122" t="s">
        <v>38</v>
      </c>
      <c r="M10122" t="s">
        <v>1684</v>
      </c>
      <c r="N10122" s="1" t="s">
        <v>1635</v>
      </c>
    </row>
    <row r="10123" spans="1:14" x14ac:dyDescent="0.25">
      <c r="A10123" s="2">
        <v>59331</v>
      </c>
      <c r="B10123" s="3" t="s">
        <v>18878</v>
      </c>
      <c r="C10123" s="4">
        <f>+WEEKNUM(B10123)</f>
        <v>20</v>
      </c>
      <c r="D10123" s="4">
        <f>+MONTH(Tabla4[[#This Row],[FECHA]])</f>
        <v>5</v>
      </c>
      <c r="E10123" s="4">
        <f>+YEAR(B10123)</f>
        <v>2025</v>
      </c>
      <c r="F10123" t="s">
        <v>4063</v>
      </c>
      <c r="G10123" t="s">
        <v>18877</v>
      </c>
      <c r="H10123" t="s">
        <v>8</v>
      </c>
      <c r="I10123" t="s">
        <v>12</v>
      </c>
      <c r="J10123" t="s">
        <v>9290</v>
      </c>
      <c r="K10123" s="2">
        <v>1030554804</v>
      </c>
      <c r="L10123" t="s">
        <v>38</v>
      </c>
      <c r="M10123" t="s">
        <v>1684</v>
      </c>
      <c r="N10123" s="1" t="s">
        <v>1635</v>
      </c>
    </row>
    <row r="10124" spans="1:14" x14ac:dyDescent="0.25">
      <c r="A10124" s="2">
        <v>59332</v>
      </c>
      <c r="B10124" s="3" t="s">
        <v>18876</v>
      </c>
      <c r="C10124" s="4">
        <f>+WEEKNUM(B10124)</f>
        <v>20</v>
      </c>
      <c r="D10124" s="4">
        <f>+MONTH(Tabla4[[#This Row],[FECHA]])</f>
        <v>5</v>
      </c>
      <c r="E10124" s="4">
        <f>+YEAR(B10124)</f>
        <v>2025</v>
      </c>
      <c r="F10124" t="s">
        <v>4070</v>
      </c>
      <c r="H10124" t="s">
        <v>3</v>
      </c>
      <c r="I10124" t="s">
        <v>16</v>
      </c>
      <c r="J10124" t="s">
        <v>10540</v>
      </c>
      <c r="K10124" s="2">
        <v>901603802</v>
      </c>
      <c r="L10124" t="s">
        <v>58</v>
      </c>
      <c r="M10124" t="s">
        <v>1684</v>
      </c>
      <c r="N10124" s="1" t="s">
        <v>1635</v>
      </c>
    </row>
    <row r="10125" spans="1:14" x14ac:dyDescent="0.25">
      <c r="A10125" s="2">
        <v>59337</v>
      </c>
      <c r="B10125" s="3" t="s">
        <v>18875</v>
      </c>
      <c r="C10125" s="4">
        <f>+WEEKNUM(B10125)</f>
        <v>20</v>
      </c>
      <c r="D10125" s="4">
        <f>+MONTH(Tabla4[[#This Row],[FECHA]])</f>
        <v>5</v>
      </c>
      <c r="E10125" s="4">
        <f>+YEAR(B10125)</f>
        <v>2025</v>
      </c>
      <c r="F10125" t="s">
        <v>4070</v>
      </c>
      <c r="G10125" t="s">
        <v>18874</v>
      </c>
      <c r="H10125" t="s">
        <v>21</v>
      </c>
      <c r="I10125" t="s">
        <v>16</v>
      </c>
      <c r="J10125" t="s">
        <v>6474</v>
      </c>
      <c r="K10125" s="2">
        <v>1016090205</v>
      </c>
      <c r="L10125" t="s">
        <v>38</v>
      </c>
      <c r="M10125" t="s">
        <v>1684</v>
      </c>
      <c r="N10125" s="1" t="s">
        <v>1635</v>
      </c>
    </row>
    <row r="10126" spans="1:14" x14ac:dyDescent="0.25">
      <c r="A10126" s="2">
        <v>59361</v>
      </c>
      <c r="B10126" s="3" t="s">
        <v>18873</v>
      </c>
      <c r="C10126" s="4">
        <f>+WEEKNUM(B10126)</f>
        <v>20</v>
      </c>
      <c r="D10126" s="4">
        <f>+MONTH(Tabla4[[#This Row],[FECHA]])</f>
        <v>5</v>
      </c>
      <c r="E10126" s="4">
        <f>+YEAR(B10126)</f>
        <v>2025</v>
      </c>
      <c r="F10126" t="s">
        <v>4212</v>
      </c>
      <c r="G10126" t="s">
        <v>18872</v>
      </c>
      <c r="H10126" t="s">
        <v>21</v>
      </c>
      <c r="I10126" t="s">
        <v>30</v>
      </c>
      <c r="J10126" t="s">
        <v>18871</v>
      </c>
      <c r="K10126" s="2">
        <v>1010173392</v>
      </c>
      <c r="L10126" t="s">
        <v>38</v>
      </c>
      <c r="M10126" t="s">
        <v>37</v>
      </c>
      <c r="N10126" s="1" t="s">
        <v>1635</v>
      </c>
    </row>
    <row r="10127" spans="1:14" x14ac:dyDescent="0.25">
      <c r="A10127" s="2">
        <v>59364</v>
      </c>
      <c r="B10127" s="3" t="s">
        <v>18870</v>
      </c>
      <c r="C10127" s="4">
        <f>+WEEKNUM(B10127)</f>
        <v>20</v>
      </c>
      <c r="D10127" s="4">
        <f>+MONTH(Tabla4[[#This Row],[FECHA]])</f>
        <v>5</v>
      </c>
      <c r="E10127" s="4">
        <f>+YEAR(B10127)</f>
        <v>2025</v>
      </c>
      <c r="F10127" t="s">
        <v>4063</v>
      </c>
      <c r="G10127" t="s">
        <v>18869</v>
      </c>
      <c r="H10127" t="s">
        <v>448</v>
      </c>
      <c r="I10127" t="s">
        <v>30</v>
      </c>
      <c r="J10127" t="s">
        <v>17604</v>
      </c>
      <c r="K10127" s="2">
        <v>80420658</v>
      </c>
      <c r="L10127" t="s">
        <v>38</v>
      </c>
      <c r="M10127" t="s">
        <v>1684</v>
      </c>
      <c r="N10127" s="1" t="s">
        <v>1635</v>
      </c>
    </row>
    <row r="10128" spans="1:14" x14ac:dyDescent="0.25">
      <c r="A10128" s="2">
        <v>59383</v>
      </c>
      <c r="B10128" s="3" t="s">
        <v>18868</v>
      </c>
      <c r="C10128" s="4">
        <f>+WEEKNUM(B10128)</f>
        <v>20</v>
      </c>
      <c r="D10128" s="4">
        <f>+MONTH(Tabla4[[#This Row],[FECHA]])</f>
        <v>5</v>
      </c>
      <c r="E10128" s="4">
        <f>+YEAR(B10128)</f>
        <v>2025</v>
      </c>
      <c r="F10128" t="s">
        <v>4063</v>
      </c>
      <c r="G10128" t="s">
        <v>18867</v>
      </c>
      <c r="H10128" t="s">
        <v>275</v>
      </c>
      <c r="I10128" t="s">
        <v>30</v>
      </c>
      <c r="J10128" t="s">
        <v>18866</v>
      </c>
      <c r="K10128" s="2">
        <v>111015083</v>
      </c>
      <c r="L10128" t="s">
        <v>38</v>
      </c>
      <c r="M10128" t="s">
        <v>37</v>
      </c>
      <c r="N10128" s="1" t="s">
        <v>1635</v>
      </c>
    </row>
    <row r="10129" spans="1:14" x14ac:dyDescent="0.25">
      <c r="A10129" s="2">
        <v>59392</v>
      </c>
      <c r="B10129" s="3" t="s">
        <v>18865</v>
      </c>
      <c r="C10129" s="4">
        <f>+WEEKNUM(B10129)</f>
        <v>20</v>
      </c>
      <c r="D10129" s="4">
        <f>+MONTH(Tabla4[[#This Row],[FECHA]])</f>
        <v>5</v>
      </c>
      <c r="E10129" s="4">
        <f>+YEAR(B10129)</f>
        <v>2025</v>
      </c>
      <c r="F10129" t="s">
        <v>4212</v>
      </c>
      <c r="G10129" t="s">
        <v>18864</v>
      </c>
      <c r="H10129" t="s">
        <v>8</v>
      </c>
      <c r="I10129" t="s">
        <v>130</v>
      </c>
      <c r="J10129" t="s">
        <v>18863</v>
      </c>
      <c r="K10129" s="2">
        <v>5878829</v>
      </c>
      <c r="L10129" t="s">
        <v>38</v>
      </c>
      <c r="M10129" t="s">
        <v>1684</v>
      </c>
      <c r="N10129" s="1" t="s">
        <v>1635</v>
      </c>
    </row>
    <row r="10130" spans="1:14" x14ac:dyDescent="0.25">
      <c r="A10130" s="2">
        <v>59409</v>
      </c>
      <c r="B10130" s="3" t="s">
        <v>18862</v>
      </c>
      <c r="C10130" s="4">
        <f>+WEEKNUM(B10130)</f>
        <v>20</v>
      </c>
      <c r="D10130" s="4">
        <f>+MONTH(Tabla4[[#This Row],[FECHA]])</f>
        <v>5</v>
      </c>
      <c r="E10130" s="4">
        <f>+YEAR(B10130)</f>
        <v>2025</v>
      </c>
      <c r="F10130" t="s">
        <v>4212</v>
      </c>
      <c r="G10130" t="s">
        <v>18861</v>
      </c>
      <c r="H10130" t="s">
        <v>3</v>
      </c>
      <c r="I10130" t="s">
        <v>303</v>
      </c>
      <c r="J10130" t="s">
        <v>8725</v>
      </c>
      <c r="K10130" s="2">
        <v>41776782</v>
      </c>
      <c r="L10130" t="s">
        <v>38</v>
      </c>
      <c r="M10130" t="s">
        <v>1684</v>
      </c>
      <c r="N10130" s="1" t="s">
        <v>1635</v>
      </c>
    </row>
    <row r="10131" spans="1:14" x14ac:dyDescent="0.25">
      <c r="A10131" s="2">
        <v>59412</v>
      </c>
      <c r="B10131" s="3" t="s">
        <v>18860</v>
      </c>
      <c r="C10131" s="4">
        <f>+WEEKNUM(B10131)</f>
        <v>20</v>
      </c>
      <c r="D10131" s="4">
        <f>+MONTH(Tabla4[[#This Row],[FECHA]])</f>
        <v>5</v>
      </c>
      <c r="E10131" s="4">
        <f>+YEAR(B10131)</f>
        <v>2025</v>
      </c>
      <c r="F10131" t="s">
        <v>4212</v>
      </c>
      <c r="H10131" t="s">
        <v>8</v>
      </c>
      <c r="I10131" t="s">
        <v>33</v>
      </c>
      <c r="J10131" t="s">
        <v>8157</v>
      </c>
      <c r="K10131" s="2">
        <v>1000708247</v>
      </c>
      <c r="L10131" t="s">
        <v>198</v>
      </c>
      <c r="M10131" t="s">
        <v>37</v>
      </c>
      <c r="N10131" s="1" t="s">
        <v>1635</v>
      </c>
    </row>
    <row r="10132" spans="1:14" x14ac:dyDescent="0.25">
      <c r="A10132" s="2">
        <v>59415</v>
      </c>
      <c r="B10132" s="3" t="s">
        <v>18859</v>
      </c>
      <c r="C10132" s="4">
        <f>+WEEKNUM(B10132)</f>
        <v>20</v>
      </c>
      <c r="D10132" s="4">
        <f>+MONTH(Tabla4[[#This Row],[FECHA]])</f>
        <v>5</v>
      </c>
      <c r="E10132" s="4">
        <f>+YEAR(B10132)</f>
        <v>2025</v>
      </c>
      <c r="F10132" t="s">
        <v>4212</v>
      </c>
      <c r="H10132" t="s">
        <v>3</v>
      </c>
      <c r="I10132" t="s">
        <v>33</v>
      </c>
      <c r="J10132" t="s">
        <v>18858</v>
      </c>
      <c r="K10132" s="2">
        <v>80772693</v>
      </c>
      <c r="L10132" t="s">
        <v>58</v>
      </c>
      <c r="M10132" t="s">
        <v>1684</v>
      </c>
      <c r="N10132" s="1" t="s">
        <v>1635</v>
      </c>
    </row>
    <row r="10133" spans="1:14" x14ac:dyDescent="0.25">
      <c r="A10133" s="2">
        <v>59424</v>
      </c>
      <c r="B10133" s="3" t="s">
        <v>18857</v>
      </c>
      <c r="C10133" s="4">
        <f>+WEEKNUM(B10133)</f>
        <v>20</v>
      </c>
      <c r="D10133" s="4">
        <f>+MONTH(Tabla4[[#This Row],[FECHA]])</f>
        <v>5</v>
      </c>
      <c r="E10133" s="4">
        <f>+YEAR(B10133)</f>
        <v>2025</v>
      </c>
      <c r="F10133" t="s">
        <v>4212</v>
      </c>
      <c r="G10133" t="s">
        <v>18856</v>
      </c>
      <c r="H10133" t="s">
        <v>8</v>
      </c>
      <c r="I10133" t="s">
        <v>16</v>
      </c>
      <c r="J10133" t="s">
        <v>16915</v>
      </c>
      <c r="K10133" s="2">
        <v>1026265108</v>
      </c>
      <c r="L10133" t="s">
        <v>38</v>
      </c>
      <c r="M10133" t="s">
        <v>1684</v>
      </c>
      <c r="N10133" s="1" t="s">
        <v>1635</v>
      </c>
    </row>
    <row r="10134" spans="1:14" x14ac:dyDescent="0.25">
      <c r="A10134" s="2">
        <v>59434</v>
      </c>
      <c r="B10134" s="3" t="s">
        <v>18855</v>
      </c>
      <c r="C10134" s="4">
        <f>+WEEKNUM(B10134)</f>
        <v>20</v>
      </c>
      <c r="D10134" s="4">
        <f>+MONTH(Tabla4[[#This Row],[FECHA]])</f>
        <v>5</v>
      </c>
      <c r="E10134" s="4">
        <f>+YEAR(B10134)</f>
        <v>2025</v>
      </c>
      <c r="F10134" t="s">
        <v>4199</v>
      </c>
      <c r="H10134" t="s">
        <v>21</v>
      </c>
      <c r="I10134" t="s">
        <v>33</v>
      </c>
      <c r="J10134" t="s">
        <v>18854</v>
      </c>
      <c r="K10134" s="2">
        <v>1233510766</v>
      </c>
      <c r="L10134" t="s">
        <v>76</v>
      </c>
      <c r="M10134" t="s">
        <v>1684</v>
      </c>
      <c r="N10134" s="1" t="s">
        <v>1635</v>
      </c>
    </row>
    <row r="10135" spans="1:14" x14ac:dyDescent="0.25">
      <c r="A10135" s="2">
        <v>59453</v>
      </c>
      <c r="B10135" s="3" t="s">
        <v>18853</v>
      </c>
      <c r="C10135" s="4">
        <f>+WEEKNUM(B10135)</f>
        <v>20</v>
      </c>
      <c r="D10135" s="4">
        <f>+MONTH(Tabla4[[#This Row],[FECHA]])</f>
        <v>5</v>
      </c>
      <c r="E10135" s="4">
        <f>+YEAR(B10135)</f>
        <v>2025</v>
      </c>
      <c r="F10135" t="s">
        <v>4070</v>
      </c>
      <c r="H10135" t="s">
        <v>448</v>
      </c>
      <c r="I10135" t="s">
        <v>30</v>
      </c>
      <c r="J10135" t="s">
        <v>18852</v>
      </c>
      <c r="K10135" s="2">
        <v>901648485</v>
      </c>
      <c r="L10135" t="s">
        <v>55</v>
      </c>
      <c r="M10135" t="s">
        <v>1684</v>
      </c>
      <c r="N10135" s="1" t="s">
        <v>1635</v>
      </c>
    </row>
    <row r="10136" spans="1:14" x14ac:dyDescent="0.25">
      <c r="A10136" s="2">
        <v>59476</v>
      </c>
      <c r="B10136" s="3" t="s">
        <v>18851</v>
      </c>
      <c r="C10136" s="4">
        <f>+WEEKNUM(B10136)</f>
        <v>20</v>
      </c>
      <c r="D10136" s="4">
        <f>+MONTH(Tabla4[[#This Row],[FECHA]])</f>
        <v>5</v>
      </c>
      <c r="E10136" s="4">
        <f>+YEAR(B10136)</f>
        <v>2025</v>
      </c>
      <c r="F10136" t="s">
        <v>4199</v>
      </c>
      <c r="G10136" t="s">
        <v>18850</v>
      </c>
      <c r="H10136" t="s">
        <v>3</v>
      </c>
      <c r="I10136" t="s">
        <v>30</v>
      </c>
      <c r="J10136" t="s">
        <v>18849</v>
      </c>
      <c r="K10136" s="2">
        <v>1032420681</v>
      </c>
      <c r="L10136" t="s">
        <v>38</v>
      </c>
      <c r="M10136" t="s">
        <v>1684</v>
      </c>
      <c r="N10136" s="1" t="s">
        <v>1635</v>
      </c>
    </row>
    <row r="10137" spans="1:14" x14ac:dyDescent="0.25">
      <c r="A10137" s="2">
        <v>59515</v>
      </c>
      <c r="B10137" s="3" t="s">
        <v>18848</v>
      </c>
      <c r="C10137" s="4">
        <f>+WEEKNUM(B10137)</f>
        <v>20</v>
      </c>
      <c r="D10137" s="4">
        <f>+MONTH(Tabla4[[#This Row],[FECHA]])</f>
        <v>5</v>
      </c>
      <c r="E10137" s="4">
        <f>+YEAR(B10137)</f>
        <v>2025</v>
      </c>
      <c r="F10137" t="s">
        <v>4199</v>
      </c>
      <c r="H10137" t="s">
        <v>21</v>
      </c>
      <c r="I10137" t="s">
        <v>33</v>
      </c>
      <c r="J10137" t="s">
        <v>5110</v>
      </c>
      <c r="K10137" s="2">
        <v>1013602698</v>
      </c>
      <c r="L10137" t="s">
        <v>58</v>
      </c>
      <c r="M10137" t="s">
        <v>37</v>
      </c>
      <c r="N10137" s="1" t="s">
        <v>1635</v>
      </c>
    </row>
    <row r="10138" spans="1:14" x14ac:dyDescent="0.25">
      <c r="A10138" s="2">
        <v>59533</v>
      </c>
      <c r="B10138" s="3" t="s">
        <v>18847</v>
      </c>
      <c r="C10138" s="4">
        <f>+WEEKNUM(B10138)</f>
        <v>20</v>
      </c>
      <c r="D10138" s="4">
        <f>+MONTH(Tabla4[[#This Row],[FECHA]])</f>
        <v>5</v>
      </c>
      <c r="E10138" s="4">
        <f>+YEAR(B10138)</f>
        <v>2025</v>
      </c>
      <c r="F10138" t="s">
        <v>4212</v>
      </c>
      <c r="G10138" t="s">
        <v>18846</v>
      </c>
      <c r="H10138" t="s">
        <v>916</v>
      </c>
      <c r="I10138" t="s">
        <v>33</v>
      </c>
      <c r="J10138" t="s">
        <v>18845</v>
      </c>
      <c r="K10138" s="2">
        <v>79459066</v>
      </c>
      <c r="L10138" t="s">
        <v>38</v>
      </c>
      <c r="M10138" t="s">
        <v>37</v>
      </c>
      <c r="N10138" s="1" t="s">
        <v>1635</v>
      </c>
    </row>
    <row r="10139" spans="1:14" x14ac:dyDescent="0.25">
      <c r="A10139" s="2">
        <v>59534</v>
      </c>
      <c r="B10139" s="3" t="s">
        <v>18844</v>
      </c>
      <c r="C10139" s="4">
        <f>+WEEKNUM(B10139)</f>
        <v>20</v>
      </c>
      <c r="D10139" s="4">
        <f>+MONTH(Tabla4[[#This Row],[FECHA]])</f>
        <v>5</v>
      </c>
      <c r="E10139" s="4">
        <f>+YEAR(B10139)</f>
        <v>2025</v>
      </c>
      <c r="F10139" t="s">
        <v>4212</v>
      </c>
      <c r="G10139" t="s">
        <v>18843</v>
      </c>
      <c r="H10139" t="s">
        <v>3803</v>
      </c>
      <c r="I10139" t="s">
        <v>7243</v>
      </c>
      <c r="J10139" t="s">
        <v>18842</v>
      </c>
      <c r="K10139" s="2">
        <v>1000162267</v>
      </c>
      <c r="L10139" t="s">
        <v>38</v>
      </c>
      <c r="M10139" t="s">
        <v>1684</v>
      </c>
      <c r="N10139" s="1" t="s">
        <v>1635</v>
      </c>
    </row>
    <row r="10140" spans="1:14" x14ac:dyDescent="0.25">
      <c r="A10140" s="2">
        <v>59547</v>
      </c>
      <c r="B10140" s="3" t="s">
        <v>18841</v>
      </c>
      <c r="C10140" s="4">
        <f>+WEEKNUM(B10140)</f>
        <v>20</v>
      </c>
      <c r="D10140" s="4">
        <f>+MONTH(Tabla4[[#This Row],[FECHA]])</f>
        <v>5</v>
      </c>
      <c r="E10140" s="4">
        <f>+YEAR(B10140)</f>
        <v>2025</v>
      </c>
      <c r="F10140" t="s">
        <v>4199</v>
      </c>
      <c r="G10140" t="s">
        <v>18840</v>
      </c>
      <c r="H10140" t="s">
        <v>3</v>
      </c>
      <c r="I10140" t="s">
        <v>16</v>
      </c>
      <c r="J10140" t="s">
        <v>6934</v>
      </c>
      <c r="K10140" s="2">
        <v>1026568836</v>
      </c>
      <c r="L10140" t="s">
        <v>38</v>
      </c>
      <c r="M10140" t="s">
        <v>1684</v>
      </c>
      <c r="N10140" s="1" t="s">
        <v>1635</v>
      </c>
    </row>
    <row r="10141" spans="1:14" x14ac:dyDescent="0.25">
      <c r="A10141" s="2">
        <v>59549</v>
      </c>
      <c r="B10141" s="3" t="s">
        <v>18839</v>
      </c>
      <c r="C10141" s="4">
        <f>+WEEKNUM(B10141)</f>
        <v>20</v>
      </c>
      <c r="D10141" s="4">
        <f>+MONTH(Tabla4[[#This Row],[FECHA]])</f>
        <v>5</v>
      </c>
      <c r="E10141" s="4">
        <f>+YEAR(B10141)</f>
        <v>2025</v>
      </c>
      <c r="F10141" t="s">
        <v>4212</v>
      </c>
      <c r="G10141" t="s">
        <v>18838</v>
      </c>
      <c r="H10141" t="s">
        <v>3803</v>
      </c>
      <c r="I10141" t="s">
        <v>33</v>
      </c>
      <c r="J10141" t="s">
        <v>9706</v>
      </c>
      <c r="K10141" s="2">
        <v>11449102</v>
      </c>
      <c r="L10141" t="s">
        <v>38</v>
      </c>
      <c r="M10141" t="s">
        <v>1684</v>
      </c>
      <c r="N10141" s="1" t="s">
        <v>1635</v>
      </c>
    </row>
    <row r="10142" spans="1:14" x14ac:dyDescent="0.25">
      <c r="A10142" s="2">
        <v>59551</v>
      </c>
      <c r="B10142" s="3" t="s">
        <v>18837</v>
      </c>
      <c r="C10142" s="4">
        <f>+WEEKNUM(B10142)</f>
        <v>20</v>
      </c>
      <c r="D10142" s="4">
        <f>+MONTH(Tabla4[[#This Row],[FECHA]])</f>
        <v>5</v>
      </c>
      <c r="E10142" s="4">
        <f>+YEAR(B10142)</f>
        <v>2025</v>
      </c>
      <c r="F10142" t="s">
        <v>4212</v>
      </c>
      <c r="G10142" t="s">
        <v>18836</v>
      </c>
      <c r="H10142" t="s">
        <v>21</v>
      </c>
      <c r="I10142" t="s">
        <v>16</v>
      </c>
      <c r="J10142" t="s">
        <v>9647</v>
      </c>
      <c r="K10142" s="2">
        <v>1126907597</v>
      </c>
      <c r="L10142" t="s">
        <v>38</v>
      </c>
      <c r="M10142" t="s">
        <v>1684</v>
      </c>
      <c r="N10142" s="1" t="s">
        <v>1635</v>
      </c>
    </row>
    <row r="10143" spans="1:14" x14ac:dyDescent="0.25">
      <c r="A10143" s="2">
        <v>59554</v>
      </c>
      <c r="B10143" s="3" t="s">
        <v>18835</v>
      </c>
      <c r="C10143" s="4">
        <f>+WEEKNUM(B10143)</f>
        <v>20</v>
      </c>
      <c r="D10143" s="4">
        <f>+MONTH(Tabla4[[#This Row],[FECHA]])</f>
        <v>5</v>
      </c>
      <c r="E10143" s="4">
        <f>+YEAR(B10143)</f>
        <v>2025</v>
      </c>
      <c r="F10143" t="s">
        <v>4212</v>
      </c>
      <c r="G10143" t="s">
        <v>18834</v>
      </c>
      <c r="H10143" t="s">
        <v>482</v>
      </c>
      <c r="I10143" t="s">
        <v>130</v>
      </c>
      <c r="J10143" t="s">
        <v>18833</v>
      </c>
      <c r="K10143" s="2">
        <v>1112904140</v>
      </c>
      <c r="L10143" t="s">
        <v>38</v>
      </c>
      <c r="M10143" t="s">
        <v>1684</v>
      </c>
      <c r="N10143" s="1" t="s">
        <v>1635</v>
      </c>
    </row>
    <row r="10144" spans="1:14" x14ac:dyDescent="0.25">
      <c r="A10144" s="2">
        <v>59556</v>
      </c>
      <c r="B10144" s="3" t="s">
        <v>18832</v>
      </c>
      <c r="C10144" s="4">
        <f>+WEEKNUM(B10144)</f>
        <v>20</v>
      </c>
      <c r="D10144" s="4">
        <f>+MONTH(Tabla4[[#This Row],[FECHA]])</f>
        <v>5</v>
      </c>
      <c r="E10144" s="4">
        <f>+YEAR(B10144)</f>
        <v>2025</v>
      </c>
      <c r="F10144" t="s">
        <v>4199</v>
      </c>
      <c r="H10144" t="s">
        <v>3</v>
      </c>
      <c r="I10144" t="s">
        <v>33</v>
      </c>
      <c r="J10144" t="s">
        <v>9698</v>
      </c>
      <c r="K10144" s="2">
        <v>94263300</v>
      </c>
      <c r="L10144" t="s">
        <v>55</v>
      </c>
      <c r="M10144" t="s">
        <v>37</v>
      </c>
      <c r="N10144" s="1" t="s">
        <v>1635</v>
      </c>
    </row>
    <row r="10145" spans="1:14" x14ac:dyDescent="0.25">
      <c r="A10145" s="2">
        <v>59558</v>
      </c>
      <c r="B10145" s="3" t="s">
        <v>18831</v>
      </c>
      <c r="C10145" s="4">
        <f>+WEEKNUM(B10145)</f>
        <v>20</v>
      </c>
      <c r="D10145" s="4">
        <f>+MONTH(Tabla4[[#This Row],[FECHA]])</f>
        <v>5</v>
      </c>
      <c r="E10145" s="4">
        <f>+YEAR(B10145)</f>
        <v>2025</v>
      </c>
      <c r="F10145" t="s">
        <v>4212</v>
      </c>
      <c r="G10145" t="s">
        <v>18830</v>
      </c>
      <c r="H10145" t="s">
        <v>21</v>
      </c>
      <c r="I10145" t="s">
        <v>33</v>
      </c>
      <c r="J10145" t="s">
        <v>9709</v>
      </c>
      <c r="K10145" s="2">
        <v>1013605133</v>
      </c>
      <c r="L10145" t="s">
        <v>38</v>
      </c>
      <c r="M10145" t="s">
        <v>37</v>
      </c>
      <c r="N10145" s="1" t="s">
        <v>1635</v>
      </c>
    </row>
    <row r="10146" spans="1:14" x14ac:dyDescent="0.25">
      <c r="A10146" s="2">
        <v>59563</v>
      </c>
      <c r="B10146" s="3" t="s">
        <v>18829</v>
      </c>
      <c r="C10146" s="4">
        <f>+WEEKNUM(B10146)</f>
        <v>20</v>
      </c>
      <c r="D10146" s="4">
        <f>+MONTH(Tabla4[[#This Row],[FECHA]])</f>
        <v>5</v>
      </c>
      <c r="E10146" s="4">
        <f>+YEAR(B10146)</f>
        <v>2025</v>
      </c>
      <c r="F10146" t="s">
        <v>4212</v>
      </c>
      <c r="G10146" t="s">
        <v>18828</v>
      </c>
      <c r="H10146" t="s">
        <v>275</v>
      </c>
      <c r="I10146" t="s">
        <v>30</v>
      </c>
      <c r="J10146" t="s">
        <v>16316</v>
      </c>
      <c r="K10146" s="2">
        <v>1075214750</v>
      </c>
      <c r="L10146" t="s">
        <v>38</v>
      </c>
      <c r="M10146" t="s">
        <v>1684</v>
      </c>
      <c r="N10146" s="1" t="s">
        <v>1635</v>
      </c>
    </row>
    <row r="10147" spans="1:14" x14ac:dyDescent="0.25">
      <c r="A10147" s="2">
        <v>59567</v>
      </c>
      <c r="B10147" s="3" t="s">
        <v>18827</v>
      </c>
      <c r="C10147" s="4">
        <f>+WEEKNUM(B10147)</f>
        <v>20</v>
      </c>
      <c r="D10147" s="4">
        <f>+MONTH(Tabla4[[#This Row],[FECHA]])</f>
        <v>5</v>
      </c>
      <c r="E10147" s="4">
        <f>+YEAR(B10147)</f>
        <v>2025</v>
      </c>
      <c r="F10147" t="s">
        <v>4199</v>
      </c>
      <c r="G10147" t="s">
        <v>18826</v>
      </c>
      <c r="H10147" t="s">
        <v>3</v>
      </c>
      <c r="I10147" t="s">
        <v>30</v>
      </c>
      <c r="J10147" t="s">
        <v>15600</v>
      </c>
      <c r="K10147" s="2">
        <v>52818183</v>
      </c>
      <c r="L10147" t="s">
        <v>38</v>
      </c>
      <c r="M10147" t="s">
        <v>1684</v>
      </c>
      <c r="N10147" s="1" t="s">
        <v>1635</v>
      </c>
    </row>
    <row r="10148" spans="1:14" x14ac:dyDescent="0.25">
      <c r="A10148" s="2">
        <v>59580</v>
      </c>
      <c r="B10148" s="3" t="s">
        <v>18825</v>
      </c>
      <c r="C10148" s="4">
        <f>+WEEKNUM(B10148)</f>
        <v>20</v>
      </c>
      <c r="D10148" s="4">
        <f>+MONTH(Tabla4[[#This Row],[FECHA]])</f>
        <v>5</v>
      </c>
      <c r="E10148" s="4">
        <f>+YEAR(B10148)</f>
        <v>2025</v>
      </c>
      <c r="F10148" t="s">
        <v>4199</v>
      </c>
      <c r="G10148" t="s">
        <v>18824</v>
      </c>
      <c r="H10148" t="s">
        <v>916</v>
      </c>
      <c r="I10148" t="s">
        <v>30</v>
      </c>
      <c r="J10148" t="s">
        <v>18823</v>
      </c>
      <c r="K10148" s="2">
        <v>80209484</v>
      </c>
      <c r="L10148" t="s">
        <v>38</v>
      </c>
      <c r="M10148" t="s">
        <v>37</v>
      </c>
      <c r="N10148" s="1" t="s">
        <v>1635</v>
      </c>
    </row>
    <row r="10149" spans="1:14" x14ac:dyDescent="0.25">
      <c r="A10149" s="2">
        <v>59587</v>
      </c>
      <c r="B10149" s="3" t="s">
        <v>18822</v>
      </c>
      <c r="C10149" s="4">
        <f>+WEEKNUM(B10149)</f>
        <v>20</v>
      </c>
      <c r="D10149" s="4">
        <f>+MONTH(Tabla4[[#This Row],[FECHA]])</f>
        <v>5</v>
      </c>
      <c r="E10149" s="4">
        <f>+YEAR(B10149)</f>
        <v>2025</v>
      </c>
      <c r="F10149" t="s">
        <v>4199</v>
      </c>
      <c r="G10149" t="s">
        <v>18821</v>
      </c>
      <c r="H10149" t="s">
        <v>8</v>
      </c>
      <c r="I10149" t="s">
        <v>16</v>
      </c>
      <c r="J10149" t="s">
        <v>18820</v>
      </c>
      <c r="K10149" s="2">
        <v>79748663</v>
      </c>
      <c r="L10149" t="s">
        <v>38</v>
      </c>
      <c r="M10149" t="s">
        <v>1684</v>
      </c>
      <c r="N10149" s="1" t="s">
        <v>1635</v>
      </c>
    </row>
    <row r="10150" spans="1:14" x14ac:dyDescent="0.25">
      <c r="A10150" s="2">
        <v>59601</v>
      </c>
      <c r="B10150" s="3" t="s">
        <v>18819</v>
      </c>
      <c r="C10150" s="4">
        <f>+WEEKNUM(B10150)</f>
        <v>20</v>
      </c>
      <c r="D10150" s="4">
        <f>+MONTH(Tabla4[[#This Row],[FECHA]])</f>
        <v>5</v>
      </c>
      <c r="E10150" s="4">
        <f>+YEAR(B10150)</f>
        <v>2025</v>
      </c>
      <c r="F10150" t="s">
        <v>4199</v>
      </c>
      <c r="G10150" t="s">
        <v>18818</v>
      </c>
      <c r="H10150" t="s">
        <v>8</v>
      </c>
      <c r="I10150" s="2">
        <v>2400</v>
      </c>
      <c r="J10150" t="s">
        <v>1809</v>
      </c>
      <c r="K10150" s="2">
        <v>1013638417</v>
      </c>
      <c r="L10150" t="s">
        <v>38</v>
      </c>
      <c r="M10150" t="s">
        <v>1684</v>
      </c>
      <c r="N10150" s="1" t="s">
        <v>1635</v>
      </c>
    </row>
    <row r="10151" spans="1:14" x14ac:dyDescent="0.25">
      <c r="A10151" s="2">
        <v>59602</v>
      </c>
      <c r="B10151" s="3" t="s">
        <v>18817</v>
      </c>
      <c r="C10151" s="4">
        <f>+WEEKNUM(B10151)</f>
        <v>20</v>
      </c>
      <c r="D10151" s="4">
        <f>+MONTH(Tabla4[[#This Row],[FECHA]])</f>
        <v>5</v>
      </c>
      <c r="E10151" s="4">
        <f>+YEAR(B10151)</f>
        <v>2025</v>
      </c>
      <c r="F10151" t="s">
        <v>4185</v>
      </c>
      <c r="H10151" t="s">
        <v>21</v>
      </c>
      <c r="I10151" t="s">
        <v>30</v>
      </c>
      <c r="J10151" t="s">
        <v>5503</v>
      </c>
      <c r="K10151" s="2">
        <v>1022384404</v>
      </c>
      <c r="L10151" t="s">
        <v>49</v>
      </c>
      <c r="M10151" t="s">
        <v>37</v>
      </c>
      <c r="N10151" s="1" t="s">
        <v>1635</v>
      </c>
    </row>
    <row r="10152" spans="1:14" x14ac:dyDescent="0.25">
      <c r="A10152" s="2">
        <v>59605</v>
      </c>
      <c r="B10152" s="3" t="s">
        <v>18816</v>
      </c>
      <c r="C10152" s="4">
        <f>+WEEKNUM(B10152)</f>
        <v>20</v>
      </c>
      <c r="D10152" s="4">
        <f>+MONTH(Tabla4[[#This Row],[FECHA]])</f>
        <v>5</v>
      </c>
      <c r="E10152" s="4">
        <f>+YEAR(B10152)</f>
        <v>2025</v>
      </c>
      <c r="F10152" t="s">
        <v>4185</v>
      </c>
      <c r="G10152" t="s">
        <v>18815</v>
      </c>
      <c r="H10152" t="s">
        <v>3</v>
      </c>
      <c r="I10152" t="s">
        <v>303</v>
      </c>
      <c r="J10152" t="s">
        <v>6924</v>
      </c>
      <c r="K10152" s="2">
        <v>1019030481</v>
      </c>
      <c r="L10152" t="s">
        <v>38</v>
      </c>
      <c r="M10152" t="s">
        <v>1684</v>
      </c>
      <c r="N10152" s="1" t="s">
        <v>1635</v>
      </c>
    </row>
    <row r="10153" spans="1:14" x14ac:dyDescent="0.25">
      <c r="A10153" s="2">
        <v>59643</v>
      </c>
      <c r="B10153" s="3" t="s">
        <v>18814</v>
      </c>
      <c r="C10153" s="4">
        <f>+WEEKNUM(B10153)</f>
        <v>20</v>
      </c>
      <c r="D10153" s="4">
        <f>+MONTH(Tabla4[[#This Row],[FECHA]])</f>
        <v>5</v>
      </c>
      <c r="E10153" s="4">
        <f>+YEAR(B10153)</f>
        <v>2025</v>
      </c>
      <c r="F10153" t="s">
        <v>4171</v>
      </c>
      <c r="G10153" t="s">
        <v>18813</v>
      </c>
      <c r="H10153" t="s">
        <v>916</v>
      </c>
      <c r="I10153" t="s">
        <v>130</v>
      </c>
      <c r="J10153" t="s">
        <v>5098</v>
      </c>
      <c r="K10153" s="2">
        <v>1007751053</v>
      </c>
      <c r="L10153" t="s">
        <v>38</v>
      </c>
      <c r="M10153" t="s">
        <v>1684</v>
      </c>
      <c r="N10153" s="1" t="s">
        <v>1635</v>
      </c>
    </row>
    <row r="10154" spans="1:14" x14ac:dyDescent="0.25">
      <c r="A10154" s="2">
        <v>59645</v>
      </c>
      <c r="B10154" s="3" t="s">
        <v>18812</v>
      </c>
      <c r="C10154" s="4">
        <f>+WEEKNUM(B10154)</f>
        <v>20</v>
      </c>
      <c r="D10154" s="4">
        <f>+MONTH(Tabla4[[#This Row],[FECHA]])</f>
        <v>5</v>
      </c>
      <c r="E10154" s="4">
        <f>+YEAR(B10154)</f>
        <v>2025</v>
      </c>
      <c r="F10154" t="s">
        <v>4174</v>
      </c>
      <c r="H10154" t="s">
        <v>3</v>
      </c>
      <c r="I10154" t="s">
        <v>33</v>
      </c>
      <c r="J10154" t="s">
        <v>6748</v>
      </c>
      <c r="K10154" s="2">
        <v>1020735710</v>
      </c>
      <c r="L10154" t="s">
        <v>58</v>
      </c>
      <c r="M10154" t="s">
        <v>37</v>
      </c>
      <c r="N10154" s="1" t="s">
        <v>1635</v>
      </c>
    </row>
    <row r="10155" spans="1:14" x14ac:dyDescent="0.25">
      <c r="A10155" s="2">
        <v>59646</v>
      </c>
      <c r="B10155" s="3" t="s">
        <v>18811</v>
      </c>
      <c r="C10155" s="4">
        <f>+WEEKNUM(B10155)</f>
        <v>20</v>
      </c>
      <c r="D10155" s="4">
        <f>+MONTH(Tabla4[[#This Row],[FECHA]])</f>
        <v>5</v>
      </c>
      <c r="E10155" s="4">
        <f>+YEAR(B10155)</f>
        <v>2025</v>
      </c>
      <c r="F10155" t="s">
        <v>4185</v>
      </c>
      <c r="G10155" t="s">
        <v>18810</v>
      </c>
      <c r="H10155" t="s">
        <v>3</v>
      </c>
      <c r="I10155" t="s">
        <v>33</v>
      </c>
      <c r="J10155" t="s">
        <v>18809</v>
      </c>
      <c r="K10155" s="2">
        <v>1026588798</v>
      </c>
      <c r="L10155" t="s">
        <v>38</v>
      </c>
      <c r="M10155" t="s">
        <v>37</v>
      </c>
      <c r="N10155" s="1" t="s">
        <v>1635</v>
      </c>
    </row>
    <row r="10156" spans="1:14" x14ac:dyDescent="0.25">
      <c r="A10156" s="2">
        <v>59648</v>
      </c>
      <c r="B10156" s="3" t="s">
        <v>18808</v>
      </c>
      <c r="C10156" s="4">
        <f>+WEEKNUM(B10156)</f>
        <v>20</v>
      </c>
      <c r="D10156" s="4">
        <f>+MONTH(Tabla4[[#This Row],[FECHA]])</f>
        <v>5</v>
      </c>
      <c r="E10156" s="4">
        <f>+YEAR(B10156)</f>
        <v>2025</v>
      </c>
      <c r="F10156" t="s">
        <v>4185</v>
      </c>
      <c r="H10156" t="s">
        <v>8</v>
      </c>
      <c r="I10156" t="s">
        <v>33</v>
      </c>
      <c r="J10156" t="s">
        <v>18807</v>
      </c>
      <c r="K10156" s="2">
        <v>1018475328</v>
      </c>
      <c r="L10156" t="s">
        <v>58</v>
      </c>
      <c r="M10156" t="s">
        <v>1684</v>
      </c>
      <c r="N10156" s="1" t="s">
        <v>1635</v>
      </c>
    </row>
    <row r="10157" spans="1:14" x14ac:dyDescent="0.25">
      <c r="A10157" s="2">
        <v>59708</v>
      </c>
      <c r="B10157" s="3" t="s">
        <v>18806</v>
      </c>
      <c r="C10157" s="4">
        <f>+WEEKNUM(B10157)</f>
        <v>20</v>
      </c>
      <c r="D10157" s="4">
        <f>+MONTH(Tabla4[[#This Row],[FECHA]])</f>
        <v>5</v>
      </c>
      <c r="E10157" s="4">
        <f>+YEAR(B10157)</f>
        <v>2025</v>
      </c>
      <c r="F10157" t="s">
        <v>4185</v>
      </c>
      <c r="G10157" t="s">
        <v>18805</v>
      </c>
      <c r="H10157" t="s">
        <v>3</v>
      </c>
      <c r="I10157" t="s">
        <v>16</v>
      </c>
      <c r="J10157" t="s">
        <v>18804</v>
      </c>
      <c r="K10157" s="2">
        <v>1049621832</v>
      </c>
      <c r="L10157" t="s">
        <v>38</v>
      </c>
      <c r="M10157" t="s">
        <v>1684</v>
      </c>
      <c r="N10157" s="1" t="s">
        <v>1635</v>
      </c>
    </row>
    <row r="10158" spans="1:14" x14ac:dyDescent="0.25">
      <c r="A10158" s="2">
        <v>59711</v>
      </c>
      <c r="B10158" s="3" t="s">
        <v>18803</v>
      </c>
      <c r="C10158" s="4">
        <f>+WEEKNUM(B10158)</f>
        <v>20</v>
      </c>
      <c r="D10158" s="4">
        <f>+MONTH(Tabla4[[#This Row],[FECHA]])</f>
        <v>5</v>
      </c>
      <c r="E10158" s="4">
        <f>+YEAR(B10158)</f>
        <v>2025</v>
      </c>
      <c r="F10158" t="s">
        <v>4171</v>
      </c>
      <c r="G10158" t="s">
        <v>18802</v>
      </c>
      <c r="H10158" t="s">
        <v>3803</v>
      </c>
      <c r="I10158" t="s">
        <v>30</v>
      </c>
      <c r="J10158" t="s">
        <v>18801</v>
      </c>
      <c r="K10158" s="2">
        <v>80802452</v>
      </c>
      <c r="L10158" t="s">
        <v>38</v>
      </c>
      <c r="M10158" t="s">
        <v>1684</v>
      </c>
      <c r="N10158" s="1" t="s">
        <v>1635</v>
      </c>
    </row>
    <row r="10159" spans="1:14" x14ac:dyDescent="0.25">
      <c r="A10159" s="2">
        <v>59715</v>
      </c>
      <c r="B10159" s="3" t="s">
        <v>18800</v>
      </c>
      <c r="C10159" s="4">
        <f>+WEEKNUM(B10159)</f>
        <v>20</v>
      </c>
      <c r="D10159" s="4">
        <f>+MONTH(Tabla4[[#This Row],[FECHA]])</f>
        <v>5</v>
      </c>
      <c r="E10159" s="4">
        <f>+YEAR(B10159)</f>
        <v>2025</v>
      </c>
      <c r="F10159" t="s">
        <v>4171</v>
      </c>
      <c r="G10159" t="s">
        <v>18799</v>
      </c>
      <c r="H10159" t="s">
        <v>916</v>
      </c>
      <c r="I10159" t="s">
        <v>30</v>
      </c>
      <c r="J10159" t="s">
        <v>2071</v>
      </c>
      <c r="K10159" s="2">
        <v>1022416356</v>
      </c>
      <c r="L10159" t="s">
        <v>38</v>
      </c>
      <c r="M10159" t="s">
        <v>1684</v>
      </c>
      <c r="N10159" s="1" t="s">
        <v>1635</v>
      </c>
    </row>
    <row r="10160" spans="1:14" x14ac:dyDescent="0.25">
      <c r="A10160" s="2">
        <v>59720</v>
      </c>
      <c r="B10160" s="3" t="s">
        <v>18798</v>
      </c>
      <c r="C10160" s="4">
        <f>+WEEKNUM(B10160)</f>
        <v>20</v>
      </c>
      <c r="D10160" s="4">
        <f>+MONTH(Tabla4[[#This Row],[FECHA]])</f>
        <v>5</v>
      </c>
      <c r="E10160" s="4">
        <f>+YEAR(B10160)</f>
        <v>2025</v>
      </c>
      <c r="F10160" t="s">
        <v>4174</v>
      </c>
      <c r="H10160" t="s">
        <v>8</v>
      </c>
      <c r="I10160" t="s">
        <v>16</v>
      </c>
      <c r="J10160" t="s">
        <v>10563</v>
      </c>
      <c r="K10160" s="2">
        <v>41601386</v>
      </c>
      <c r="L10160" t="s">
        <v>58</v>
      </c>
      <c r="M10160" t="s">
        <v>1684</v>
      </c>
      <c r="N10160" s="1" t="s">
        <v>1635</v>
      </c>
    </row>
    <row r="10161" spans="1:14" x14ac:dyDescent="0.25">
      <c r="A10161" s="2">
        <v>59725</v>
      </c>
      <c r="B10161" s="3" t="s">
        <v>18797</v>
      </c>
      <c r="C10161" s="4">
        <f>+WEEKNUM(B10161)</f>
        <v>20</v>
      </c>
      <c r="D10161" s="4">
        <f>+MONTH(Tabla4[[#This Row],[FECHA]])</f>
        <v>5</v>
      </c>
      <c r="E10161" s="4">
        <f>+YEAR(B10161)</f>
        <v>2025</v>
      </c>
      <c r="F10161" t="s">
        <v>4171</v>
      </c>
      <c r="G10161" t="s">
        <v>18796</v>
      </c>
      <c r="H10161" t="s">
        <v>8</v>
      </c>
      <c r="I10161" t="s">
        <v>12</v>
      </c>
      <c r="J10161" t="s">
        <v>11147</v>
      </c>
      <c r="K10161" s="2">
        <v>1003510921</v>
      </c>
      <c r="L10161" t="s">
        <v>38</v>
      </c>
      <c r="M10161" t="s">
        <v>1684</v>
      </c>
      <c r="N10161" s="1" t="s">
        <v>1635</v>
      </c>
    </row>
    <row r="10162" spans="1:14" x14ac:dyDescent="0.25">
      <c r="A10162" s="2">
        <v>59731</v>
      </c>
      <c r="B10162" s="3" t="s">
        <v>18795</v>
      </c>
      <c r="C10162" s="4">
        <f>+WEEKNUM(B10162)</f>
        <v>20</v>
      </c>
      <c r="D10162" s="4">
        <f>+MONTH(Tabla4[[#This Row],[FECHA]])</f>
        <v>5</v>
      </c>
      <c r="E10162" s="4">
        <f>+YEAR(B10162)</f>
        <v>2025</v>
      </c>
      <c r="F10162" t="s">
        <v>4185</v>
      </c>
      <c r="H10162" t="s">
        <v>3</v>
      </c>
      <c r="I10162" t="s">
        <v>33</v>
      </c>
      <c r="J10162" t="s">
        <v>12302</v>
      </c>
      <c r="K10162" s="2">
        <v>1016045527</v>
      </c>
      <c r="L10162" t="s">
        <v>58</v>
      </c>
      <c r="M10162" t="s">
        <v>1684</v>
      </c>
      <c r="N10162" s="1" t="s">
        <v>1635</v>
      </c>
    </row>
    <row r="10163" spans="1:14" x14ac:dyDescent="0.25">
      <c r="A10163" s="2">
        <v>59744</v>
      </c>
      <c r="B10163" s="3" t="s">
        <v>18794</v>
      </c>
      <c r="C10163" s="4">
        <f>+WEEKNUM(B10163)</f>
        <v>20</v>
      </c>
      <c r="D10163" s="4">
        <f>+MONTH(Tabla4[[#This Row],[FECHA]])</f>
        <v>5</v>
      </c>
      <c r="E10163" s="4">
        <f>+YEAR(B10163)</f>
        <v>2025</v>
      </c>
      <c r="F10163" t="s">
        <v>4171</v>
      </c>
      <c r="G10163" t="s">
        <v>18793</v>
      </c>
      <c r="H10163" t="s">
        <v>482</v>
      </c>
      <c r="I10163" t="s">
        <v>130</v>
      </c>
      <c r="J10163" t="s">
        <v>18792</v>
      </c>
      <c r="K10163" s="2">
        <v>1121951337</v>
      </c>
      <c r="L10163" t="s">
        <v>38</v>
      </c>
      <c r="M10163" t="s">
        <v>1684</v>
      </c>
      <c r="N10163" s="1" t="s">
        <v>1635</v>
      </c>
    </row>
    <row r="10164" spans="1:14" x14ac:dyDescent="0.25">
      <c r="A10164" s="2">
        <v>59759</v>
      </c>
      <c r="B10164" s="3" t="s">
        <v>18791</v>
      </c>
      <c r="C10164" s="4">
        <f>+WEEKNUM(B10164)</f>
        <v>20</v>
      </c>
      <c r="D10164" s="4">
        <f>+MONTH(Tabla4[[#This Row],[FECHA]])</f>
        <v>5</v>
      </c>
      <c r="E10164" s="4">
        <f>+YEAR(B10164)</f>
        <v>2025</v>
      </c>
      <c r="F10164" t="s">
        <v>4185</v>
      </c>
      <c r="H10164" t="s">
        <v>3</v>
      </c>
      <c r="I10164" t="s">
        <v>33</v>
      </c>
      <c r="J10164" t="s">
        <v>18790</v>
      </c>
      <c r="K10164" s="2">
        <v>1014217088</v>
      </c>
      <c r="L10164" t="s">
        <v>58</v>
      </c>
      <c r="M10164" t="s">
        <v>37</v>
      </c>
      <c r="N10164" s="1" t="s">
        <v>1635</v>
      </c>
    </row>
    <row r="10165" spans="1:14" x14ac:dyDescent="0.25">
      <c r="A10165" s="2">
        <v>59766</v>
      </c>
      <c r="B10165" s="3" t="s">
        <v>18789</v>
      </c>
      <c r="C10165" s="4">
        <f>+WEEKNUM(B10165)</f>
        <v>20</v>
      </c>
      <c r="D10165" s="4">
        <f>+MONTH(Tabla4[[#This Row],[FECHA]])</f>
        <v>5</v>
      </c>
      <c r="E10165" s="4">
        <f>+YEAR(B10165)</f>
        <v>2025</v>
      </c>
      <c r="F10165" t="s">
        <v>4185</v>
      </c>
      <c r="H10165" t="s">
        <v>3</v>
      </c>
      <c r="I10165" t="s">
        <v>33</v>
      </c>
      <c r="J10165" t="s">
        <v>18788</v>
      </c>
      <c r="K10165" s="2">
        <v>1012409389</v>
      </c>
      <c r="L10165" t="s">
        <v>58</v>
      </c>
      <c r="M10165" t="s">
        <v>1684</v>
      </c>
      <c r="N10165" s="1" t="s">
        <v>1635</v>
      </c>
    </row>
    <row r="10166" spans="1:14" x14ac:dyDescent="0.25">
      <c r="A10166" s="2">
        <v>59790</v>
      </c>
      <c r="B10166" s="3" t="s">
        <v>18787</v>
      </c>
      <c r="C10166" s="4">
        <f>+WEEKNUM(B10166)</f>
        <v>20</v>
      </c>
      <c r="D10166" s="4">
        <f>+MONTH(Tabla4[[#This Row],[FECHA]])</f>
        <v>5</v>
      </c>
      <c r="E10166" s="4">
        <f>+YEAR(B10166)</f>
        <v>2025</v>
      </c>
      <c r="F10166" t="s">
        <v>4185</v>
      </c>
      <c r="H10166" t="s">
        <v>3</v>
      </c>
      <c r="I10166" t="s">
        <v>16</v>
      </c>
      <c r="J10166" t="s">
        <v>18786</v>
      </c>
      <c r="K10166" s="2">
        <v>1049609333</v>
      </c>
      <c r="L10166" t="s">
        <v>58</v>
      </c>
      <c r="M10166" t="s">
        <v>1684</v>
      </c>
      <c r="N10166" s="1" t="s">
        <v>1635</v>
      </c>
    </row>
    <row r="10167" spans="1:14" x14ac:dyDescent="0.25">
      <c r="A10167" s="2">
        <v>59815</v>
      </c>
      <c r="B10167" s="3" t="s">
        <v>18785</v>
      </c>
      <c r="C10167" s="4">
        <f>+WEEKNUM(B10167)</f>
        <v>21</v>
      </c>
      <c r="D10167" s="4">
        <f>+MONTH(Tabla4[[#This Row],[FECHA]])</f>
        <v>5</v>
      </c>
      <c r="E10167" s="4">
        <f>+YEAR(B10167)</f>
        <v>2025</v>
      </c>
      <c r="F10167" t="s">
        <v>4185</v>
      </c>
      <c r="G10167" t="s">
        <v>18784</v>
      </c>
      <c r="H10167" t="s">
        <v>275</v>
      </c>
      <c r="I10167" t="s">
        <v>16</v>
      </c>
      <c r="J10167" t="s">
        <v>8300</v>
      </c>
      <c r="K10167" s="2">
        <v>52824495</v>
      </c>
      <c r="L10167" t="s">
        <v>38</v>
      </c>
      <c r="M10167" t="s">
        <v>1684</v>
      </c>
      <c r="N10167" s="1" t="s">
        <v>1635</v>
      </c>
    </row>
    <row r="10168" spans="1:14" x14ac:dyDescent="0.25">
      <c r="A10168" s="2">
        <v>59816</v>
      </c>
      <c r="B10168" s="3" t="s">
        <v>18783</v>
      </c>
      <c r="C10168" s="4">
        <f>+WEEKNUM(B10168)</f>
        <v>21</v>
      </c>
      <c r="D10168" s="4">
        <f>+MONTH(Tabla4[[#This Row],[FECHA]])</f>
        <v>5</v>
      </c>
      <c r="E10168" s="4">
        <f>+YEAR(B10168)</f>
        <v>2025</v>
      </c>
      <c r="F10168" t="s">
        <v>4177</v>
      </c>
      <c r="G10168" t="s">
        <v>18782</v>
      </c>
      <c r="H10168" t="s">
        <v>21</v>
      </c>
      <c r="I10168" t="s">
        <v>16</v>
      </c>
      <c r="J10168" t="s">
        <v>6498</v>
      </c>
      <c r="K10168" s="2">
        <v>1023860732</v>
      </c>
      <c r="L10168" t="s">
        <v>38</v>
      </c>
      <c r="M10168" t="s">
        <v>37</v>
      </c>
      <c r="N10168" s="1" t="s">
        <v>1635</v>
      </c>
    </row>
    <row r="10169" spans="1:14" x14ac:dyDescent="0.25">
      <c r="A10169" s="2">
        <v>59820</v>
      </c>
      <c r="B10169" s="3" t="s">
        <v>18781</v>
      </c>
      <c r="C10169" s="4">
        <f>+WEEKNUM(B10169)</f>
        <v>21</v>
      </c>
      <c r="D10169" s="4">
        <f>+MONTH(Tabla4[[#This Row],[FECHA]])</f>
        <v>5</v>
      </c>
      <c r="E10169" s="4">
        <f>+YEAR(B10169)</f>
        <v>2025</v>
      </c>
      <c r="F10169" t="s">
        <v>4177</v>
      </c>
      <c r="H10169" t="s">
        <v>3</v>
      </c>
      <c r="I10169" t="s">
        <v>16</v>
      </c>
      <c r="J10169" t="s">
        <v>18780</v>
      </c>
      <c r="K10169" s="2">
        <v>79958348</v>
      </c>
      <c r="L10169" t="s">
        <v>55</v>
      </c>
      <c r="M10169" t="s">
        <v>1684</v>
      </c>
      <c r="N10169" s="1" t="s">
        <v>1635</v>
      </c>
    </row>
    <row r="10170" spans="1:14" x14ac:dyDescent="0.25">
      <c r="A10170" s="2">
        <v>59829</v>
      </c>
      <c r="B10170" s="3" t="s">
        <v>18779</v>
      </c>
      <c r="C10170" s="4">
        <f>+WEEKNUM(B10170)</f>
        <v>21</v>
      </c>
      <c r="D10170" s="4">
        <f>+MONTH(Tabla4[[#This Row],[FECHA]])</f>
        <v>5</v>
      </c>
      <c r="E10170" s="4">
        <f>+YEAR(B10170)</f>
        <v>2025</v>
      </c>
      <c r="F10170" t="s">
        <v>4185</v>
      </c>
      <c r="H10170" t="s">
        <v>275</v>
      </c>
      <c r="I10170" t="s">
        <v>33</v>
      </c>
      <c r="J10170" t="s">
        <v>5662</v>
      </c>
      <c r="K10170" s="2">
        <v>1018487187</v>
      </c>
      <c r="L10170" t="s">
        <v>58</v>
      </c>
      <c r="M10170" t="s">
        <v>1684</v>
      </c>
      <c r="N10170" s="1" t="s">
        <v>1635</v>
      </c>
    </row>
    <row r="10171" spans="1:14" x14ac:dyDescent="0.25">
      <c r="A10171" s="2">
        <v>59840</v>
      </c>
      <c r="B10171" s="3" t="s">
        <v>18778</v>
      </c>
      <c r="C10171" s="4">
        <f>+WEEKNUM(B10171)</f>
        <v>21</v>
      </c>
      <c r="D10171" s="4">
        <f>+MONTH(Tabla4[[#This Row],[FECHA]])</f>
        <v>5</v>
      </c>
      <c r="E10171" s="4">
        <f>+YEAR(B10171)</f>
        <v>2025</v>
      </c>
      <c r="F10171" t="s">
        <v>4174</v>
      </c>
      <c r="H10171" t="s">
        <v>3</v>
      </c>
      <c r="I10171" t="s">
        <v>16</v>
      </c>
      <c r="J10171" t="s">
        <v>18777</v>
      </c>
      <c r="K10171" s="2">
        <v>1023008148</v>
      </c>
      <c r="L10171" t="s">
        <v>58</v>
      </c>
      <c r="M10171" t="s">
        <v>1684</v>
      </c>
      <c r="N10171" s="1" t="s">
        <v>1635</v>
      </c>
    </row>
    <row r="10172" spans="1:14" x14ac:dyDescent="0.25">
      <c r="A10172" s="2">
        <v>59853</v>
      </c>
      <c r="B10172" s="3" t="s">
        <v>18776</v>
      </c>
      <c r="C10172" s="4">
        <f>+WEEKNUM(B10172)</f>
        <v>21</v>
      </c>
      <c r="D10172" s="4">
        <f>+MONTH(Tabla4[[#This Row],[FECHA]])</f>
        <v>5</v>
      </c>
      <c r="E10172" s="4">
        <f>+YEAR(B10172)</f>
        <v>2025</v>
      </c>
      <c r="F10172" t="s">
        <v>4174</v>
      </c>
      <c r="H10172" t="s">
        <v>21</v>
      </c>
      <c r="I10172" t="s">
        <v>12</v>
      </c>
      <c r="J10172" t="s">
        <v>18775</v>
      </c>
      <c r="K10172" s="2">
        <v>1010228346</v>
      </c>
      <c r="L10172" t="s">
        <v>49</v>
      </c>
      <c r="M10172" t="s">
        <v>37</v>
      </c>
      <c r="N10172" s="1" t="s">
        <v>1635</v>
      </c>
    </row>
    <row r="10173" spans="1:14" x14ac:dyDescent="0.25">
      <c r="A10173" s="2">
        <v>59872</v>
      </c>
      <c r="B10173" s="3" t="s">
        <v>18774</v>
      </c>
      <c r="C10173" s="4">
        <f>+WEEKNUM(B10173)</f>
        <v>21</v>
      </c>
      <c r="D10173" s="4">
        <f>+MONTH(Tabla4[[#This Row],[FECHA]])</f>
        <v>5</v>
      </c>
      <c r="E10173" s="4">
        <f>+YEAR(B10173)</f>
        <v>2025</v>
      </c>
      <c r="F10173" t="s">
        <v>4174</v>
      </c>
      <c r="G10173" t="s">
        <v>18773</v>
      </c>
      <c r="H10173" t="s">
        <v>8</v>
      </c>
      <c r="I10173" t="s">
        <v>30</v>
      </c>
      <c r="J10173" t="s">
        <v>1875</v>
      </c>
      <c r="K10173" s="2">
        <v>1059664080</v>
      </c>
      <c r="L10173" t="s">
        <v>38</v>
      </c>
      <c r="M10173" t="s">
        <v>37</v>
      </c>
      <c r="N10173" s="1" t="s">
        <v>1635</v>
      </c>
    </row>
    <row r="10174" spans="1:14" x14ac:dyDescent="0.25">
      <c r="A10174" s="2">
        <v>59873</v>
      </c>
      <c r="B10174" s="3" t="s">
        <v>18772</v>
      </c>
      <c r="C10174" s="4">
        <f>+WEEKNUM(B10174)</f>
        <v>21</v>
      </c>
      <c r="D10174" s="4">
        <f>+MONTH(Tabla4[[#This Row],[FECHA]])</f>
        <v>5</v>
      </c>
      <c r="E10174" s="4">
        <f>+YEAR(B10174)</f>
        <v>2025</v>
      </c>
      <c r="F10174" t="s">
        <v>4174</v>
      </c>
      <c r="G10174" t="s">
        <v>18771</v>
      </c>
      <c r="H10174" t="s">
        <v>916</v>
      </c>
      <c r="I10174" t="s">
        <v>12</v>
      </c>
      <c r="J10174" t="s">
        <v>1841</v>
      </c>
      <c r="K10174" s="2">
        <v>1059664079</v>
      </c>
      <c r="L10174" t="s">
        <v>38</v>
      </c>
      <c r="M10174" t="s">
        <v>1684</v>
      </c>
      <c r="N10174" s="1" t="s">
        <v>1635</v>
      </c>
    </row>
    <row r="10175" spans="1:14" x14ac:dyDescent="0.25">
      <c r="A10175" s="2">
        <v>59894</v>
      </c>
      <c r="B10175" s="3" t="s">
        <v>18770</v>
      </c>
      <c r="C10175" s="4">
        <f>+WEEKNUM(B10175)</f>
        <v>21</v>
      </c>
      <c r="D10175" s="4">
        <f>+MONTH(Tabla4[[#This Row],[FECHA]])</f>
        <v>5</v>
      </c>
      <c r="E10175" s="4">
        <f>+YEAR(B10175)</f>
        <v>2025</v>
      </c>
      <c r="F10175" t="s">
        <v>4174</v>
      </c>
      <c r="H10175" t="s">
        <v>275</v>
      </c>
      <c r="I10175" t="s">
        <v>16</v>
      </c>
      <c r="J10175" t="s">
        <v>18769</v>
      </c>
      <c r="K10175" s="2">
        <v>1032369971</v>
      </c>
      <c r="L10175" t="s">
        <v>58</v>
      </c>
      <c r="M10175" t="s">
        <v>1684</v>
      </c>
      <c r="N10175" s="1" t="s">
        <v>1635</v>
      </c>
    </row>
    <row r="10176" spans="1:14" x14ac:dyDescent="0.25">
      <c r="A10176" s="2">
        <v>59902</v>
      </c>
      <c r="B10176" s="3" t="s">
        <v>18768</v>
      </c>
      <c r="C10176" s="4">
        <f>+WEEKNUM(B10176)</f>
        <v>21</v>
      </c>
      <c r="D10176" s="4">
        <f>+MONTH(Tabla4[[#This Row],[FECHA]])</f>
        <v>5</v>
      </c>
      <c r="E10176" s="4">
        <f>+YEAR(B10176)</f>
        <v>2025</v>
      </c>
      <c r="F10176" t="s">
        <v>4174</v>
      </c>
      <c r="G10176" t="s">
        <v>18767</v>
      </c>
      <c r="H10176" t="s">
        <v>21</v>
      </c>
      <c r="I10176" t="s">
        <v>33</v>
      </c>
      <c r="J10176" t="s">
        <v>18766</v>
      </c>
      <c r="K10176" s="2">
        <v>79138176</v>
      </c>
      <c r="L10176" t="s">
        <v>38</v>
      </c>
      <c r="M10176" t="s">
        <v>37</v>
      </c>
      <c r="N10176" s="1" t="s">
        <v>1635</v>
      </c>
    </row>
    <row r="10177" spans="1:14" x14ac:dyDescent="0.25">
      <c r="A10177" s="2">
        <v>59913</v>
      </c>
      <c r="B10177" s="3" t="s">
        <v>18765</v>
      </c>
      <c r="C10177" s="4">
        <f>+WEEKNUM(B10177)</f>
        <v>21</v>
      </c>
      <c r="D10177" s="4">
        <f>+MONTH(Tabla4[[#This Row],[FECHA]])</f>
        <v>5</v>
      </c>
      <c r="E10177" s="4">
        <f>+YEAR(B10177)</f>
        <v>2025</v>
      </c>
      <c r="F10177" t="s">
        <v>4177</v>
      </c>
      <c r="H10177" t="s">
        <v>916</v>
      </c>
      <c r="I10177" t="s">
        <v>33</v>
      </c>
      <c r="J10177" t="s">
        <v>1715</v>
      </c>
      <c r="K10177" s="2">
        <v>1121326970</v>
      </c>
      <c r="L10177" t="s">
        <v>55</v>
      </c>
      <c r="M10177" t="s">
        <v>37</v>
      </c>
      <c r="N10177" s="1" t="s">
        <v>1635</v>
      </c>
    </row>
    <row r="10178" spans="1:14" x14ac:dyDescent="0.25">
      <c r="A10178" s="2">
        <v>59918</v>
      </c>
      <c r="B10178" s="3" t="s">
        <v>18764</v>
      </c>
      <c r="C10178" s="4">
        <f>+WEEKNUM(B10178)</f>
        <v>21</v>
      </c>
      <c r="D10178" s="4">
        <f>+MONTH(Tabla4[[#This Row],[FECHA]])</f>
        <v>5</v>
      </c>
      <c r="E10178" s="4">
        <f>+YEAR(B10178)</f>
        <v>2025</v>
      </c>
      <c r="F10178" t="s">
        <v>4177</v>
      </c>
      <c r="H10178" t="s">
        <v>133</v>
      </c>
      <c r="I10178" t="s">
        <v>30</v>
      </c>
      <c r="J10178" t="s">
        <v>18763</v>
      </c>
      <c r="K10178" s="2">
        <v>1122655570</v>
      </c>
      <c r="L10178" t="s">
        <v>55</v>
      </c>
      <c r="M10178" t="s">
        <v>1684</v>
      </c>
      <c r="N10178" s="1" t="s">
        <v>1635</v>
      </c>
    </row>
    <row r="10179" spans="1:14" x14ac:dyDescent="0.25">
      <c r="A10179" s="2">
        <v>59922</v>
      </c>
      <c r="B10179" s="3" t="s">
        <v>18762</v>
      </c>
      <c r="C10179" s="4">
        <f>+WEEKNUM(B10179)</f>
        <v>21</v>
      </c>
      <c r="D10179" s="4">
        <f>+MONTH(Tabla4[[#This Row],[FECHA]])</f>
        <v>5</v>
      </c>
      <c r="E10179" s="4">
        <f>+YEAR(B10179)</f>
        <v>2025</v>
      </c>
      <c r="F10179" t="s">
        <v>4258</v>
      </c>
      <c r="H10179" t="s">
        <v>21</v>
      </c>
      <c r="I10179" t="s">
        <v>30</v>
      </c>
      <c r="J10179" t="s">
        <v>18761</v>
      </c>
      <c r="K10179" s="2">
        <v>40611937</v>
      </c>
      <c r="L10179" t="s">
        <v>1</v>
      </c>
      <c r="N10179" s="1" t="s">
        <v>1635</v>
      </c>
    </row>
    <row r="10180" spans="1:14" x14ac:dyDescent="0.25">
      <c r="A10180" s="2">
        <v>59927</v>
      </c>
      <c r="B10180" s="3" t="s">
        <v>18760</v>
      </c>
      <c r="C10180" s="4">
        <f>+WEEKNUM(B10180)</f>
        <v>21</v>
      </c>
      <c r="D10180" s="4">
        <f>+MONTH(Tabla4[[#This Row],[FECHA]])</f>
        <v>5</v>
      </c>
      <c r="E10180" s="4">
        <f>+YEAR(B10180)</f>
        <v>2025</v>
      </c>
      <c r="F10180" t="s">
        <v>4258</v>
      </c>
      <c r="H10180" t="s">
        <v>3</v>
      </c>
      <c r="I10180" t="s">
        <v>33</v>
      </c>
      <c r="J10180" t="s">
        <v>18759</v>
      </c>
      <c r="K10180" s="2">
        <v>1053781127</v>
      </c>
      <c r="L10180" t="s">
        <v>1</v>
      </c>
      <c r="N10180" s="1" t="s">
        <v>1635</v>
      </c>
    </row>
    <row r="10181" spans="1:14" x14ac:dyDescent="0.25">
      <c r="A10181" s="2">
        <v>59931</v>
      </c>
      <c r="B10181" s="3" t="s">
        <v>18758</v>
      </c>
      <c r="C10181" s="4">
        <f>+WEEKNUM(B10181)</f>
        <v>21</v>
      </c>
      <c r="D10181" s="4">
        <f>+MONTH(Tabla4[[#This Row],[FECHA]])</f>
        <v>5</v>
      </c>
      <c r="E10181" s="4">
        <f>+YEAR(B10181)</f>
        <v>2025</v>
      </c>
      <c r="F10181" t="s">
        <v>4177</v>
      </c>
      <c r="H10181" t="s">
        <v>3</v>
      </c>
      <c r="I10181" t="s">
        <v>130</v>
      </c>
      <c r="J10181" t="s">
        <v>18757</v>
      </c>
      <c r="K10181" s="2">
        <v>37535386</v>
      </c>
      <c r="L10181" t="s">
        <v>55</v>
      </c>
      <c r="M10181" t="s">
        <v>1684</v>
      </c>
      <c r="N10181" s="1" t="s">
        <v>1635</v>
      </c>
    </row>
    <row r="10182" spans="1:14" x14ac:dyDescent="0.25">
      <c r="A10182" s="2">
        <v>59940</v>
      </c>
      <c r="B10182" s="3" t="s">
        <v>18756</v>
      </c>
      <c r="C10182" s="4">
        <f>+WEEKNUM(B10182)</f>
        <v>21</v>
      </c>
      <c r="D10182" s="4">
        <f>+MONTH(Tabla4[[#This Row],[FECHA]])</f>
        <v>5</v>
      </c>
      <c r="E10182" s="4">
        <f>+YEAR(B10182)</f>
        <v>2025</v>
      </c>
      <c r="F10182" t="s">
        <v>4177</v>
      </c>
      <c r="H10182" t="s">
        <v>3</v>
      </c>
      <c r="I10182" t="s">
        <v>16</v>
      </c>
      <c r="J10182" t="s">
        <v>1114</v>
      </c>
      <c r="K10182" s="2">
        <v>80005031</v>
      </c>
      <c r="L10182" t="s">
        <v>58</v>
      </c>
      <c r="M10182" t="s">
        <v>1684</v>
      </c>
      <c r="N10182" s="1" t="s">
        <v>1635</v>
      </c>
    </row>
    <row r="10183" spans="1:14" x14ac:dyDescent="0.25">
      <c r="A10183" s="2">
        <v>59943</v>
      </c>
      <c r="B10183" s="3" t="s">
        <v>18755</v>
      </c>
      <c r="C10183" s="4">
        <f>+WEEKNUM(B10183)</f>
        <v>21</v>
      </c>
      <c r="D10183" s="4">
        <f>+MONTH(Tabla4[[#This Row],[FECHA]])</f>
        <v>5</v>
      </c>
      <c r="E10183" s="4">
        <f>+YEAR(B10183)</f>
        <v>2025</v>
      </c>
      <c r="F10183" t="s">
        <v>4177</v>
      </c>
      <c r="H10183" t="s">
        <v>3</v>
      </c>
      <c r="I10183" t="s">
        <v>30</v>
      </c>
      <c r="J10183" t="s">
        <v>1526</v>
      </c>
      <c r="K10183" s="2">
        <v>1090528326</v>
      </c>
      <c r="L10183" t="s">
        <v>256</v>
      </c>
      <c r="M10183" t="s">
        <v>1684</v>
      </c>
      <c r="N10183" s="1" t="s">
        <v>1635</v>
      </c>
    </row>
    <row r="10184" spans="1:14" x14ac:dyDescent="0.25">
      <c r="A10184" s="2">
        <v>59952</v>
      </c>
      <c r="B10184" s="3" t="s">
        <v>18754</v>
      </c>
      <c r="C10184" s="4">
        <f>+WEEKNUM(B10184)</f>
        <v>21</v>
      </c>
      <c r="D10184" s="4">
        <f>+MONTH(Tabla4[[#This Row],[FECHA]])</f>
        <v>5</v>
      </c>
      <c r="E10184" s="4">
        <f>+YEAR(B10184)</f>
        <v>2025</v>
      </c>
      <c r="F10184" t="s">
        <v>4177</v>
      </c>
      <c r="H10184" t="s">
        <v>133</v>
      </c>
      <c r="I10184" s="2">
        <v>500</v>
      </c>
      <c r="J10184" t="s">
        <v>18753</v>
      </c>
      <c r="K10184" s="2">
        <v>1057594503</v>
      </c>
      <c r="L10184" t="s">
        <v>198</v>
      </c>
      <c r="M10184" t="s">
        <v>1684</v>
      </c>
      <c r="N10184" s="1" t="s">
        <v>1635</v>
      </c>
    </row>
    <row r="10185" spans="1:14" x14ac:dyDescent="0.25">
      <c r="A10185" s="2">
        <v>59978</v>
      </c>
      <c r="B10185" s="3" t="s">
        <v>18752</v>
      </c>
      <c r="C10185" s="4">
        <f>+WEEKNUM(B10185)</f>
        <v>21</v>
      </c>
      <c r="D10185" s="4">
        <f>+MONTH(Tabla4[[#This Row],[FECHA]])</f>
        <v>5</v>
      </c>
      <c r="E10185" s="4">
        <f>+YEAR(B10185)</f>
        <v>2025</v>
      </c>
      <c r="F10185" t="s">
        <v>4177</v>
      </c>
      <c r="G10185" t="s">
        <v>18751</v>
      </c>
      <c r="H10185" t="s">
        <v>916</v>
      </c>
      <c r="I10185" t="s">
        <v>33</v>
      </c>
      <c r="J10185" t="s">
        <v>18750</v>
      </c>
      <c r="K10185" s="2">
        <v>1065608301</v>
      </c>
      <c r="L10185" t="s">
        <v>38</v>
      </c>
      <c r="M10185" t="s">
        <v>37</v>
      </c>
      <c r="N10185" s="1" t="s">
        <v>1635</v>
      </c>
    </row>
    <row r="10186" spans="1:14" x14ac:dyDescent="0.25">
      <c r="A10186" s="2">
        <v>59992</v>
      </c>
      <c r="B10186" s="3" t="s">
        <v>18749</v>
      </c>
      <c r="C10186" s="4">
        <f>+WEEKNUM(B10186)</f>
        <v>21</v>
      </c>
      <c r="D10186" s="4">
        <f>+MONTH(Tabla4[[#This Row],[FECHA]])</f>
        <v>5</v>
      </c>
      <c r="E10186" s="4">
        <f>+YEAR(B10186)</f>
        <v>2025</v>
      </c>
      <c r="F10186" t="s">
        <v>15240</v>
      </c>
      <c r="H10186" t="s">
        <v>21</v>
      </c>
      <c r="I10186" t="s">
        <v>16</v>
      </c>
      <c r="J10186" t="s">
        <v>5138</v>
      </c>
      <c r="K10186" s="2">
        <v>1018494123</v>
      </c>
      <c r="L10186" t="s">
        <v>1</v>
      </c>
      <c r="N10186" s="1" t="s">
        <v>1635</v>
      </c>
    </row>
    <row r="10187" spans="1:14" x14ac:dyDescent="0.25">
      <c r="A10187" s="2">
        <v>60015</v>
      </c>
      <c r="B10187" s="3" t="s">
        <v>18748</v>
      </c>
      <c r="C10187" s="4">
        <f>+WEEKNUM(B10187)</f>
        <v>21</v>
      </c>
      <c r="D10187" s="4">
        <f>+MONTH(Tabla4[[#This Row],[FECHA]])</f>
        <v>5</v>
      </c>
      <c r="E10187" s="4">
        <f>+YEAR(B10187)</f>
        <v>2025</v>
      </c>
      <c r="F10187" t="s">
        <v>4177</v>
      </c>
      <c r="G10187" t="s">
        <v>18747</v>
      </c>
      <c r="H10187" t="s">
        <v>916</v>
      </c>
      <c r="I10187" t="s">
        <v>30</v>
      </c>
      <c r="J10187" t="s">
        <v>16234</v>
      </c>
      <c r="K10187" s="2">
        <v>1026263754</v>
      </c>
      <c r="L10187" t="s">
        <v>38</v>
      </c>
      <c r="M10187" t="s">
        <v>1684</v>
      </c>
      <c r="N10187" s="1" t="s">
        <v>1635</v>
      </c>
    </row>
    <row r="10188" spans="1:14" x14ac:dyDescent="0.25">
      <c r="A10188" s="2">
        <v>60033</v>
      </c>
      <c r="B10188" s="3" t="s">
        <v>18746</v>
      </c>
      <c r="C10188" s="4">
        <f>+WEEKNUM(B10188)</f>
        <v>21</v>
      </c>
      <c r="D10188" s="4">
        <f>+MONTH(Tabla4[[#This Row],[FECHA]])</f>
        <v>5</v>
      </c>
      <c r="E10188" s="4">
        <f>+YEAR(B10188)</f>
        <v>2025</v>
      </c>
      <c r="F10188" t="s">
        <v>15240</v>
      </c>
      <c r="H10188" t="s">
        <v>3</v>
      </c>
      <c r="I10188" t="s">
        <v>33</v>
      </c>
      <c r="J10188" t="s">
        <v>5680</v>
      </c>
      <c r="K10188" s="2">
        <v>80205447</v>
      </c>
      <c r="L10188" t="s">
        <v>1</v>
      </c>
      <c r="N10188" s="1" t="s">
        <v>1635</v>
      </c>
    </row>
    <row r="10189" spans="1:14" x14ac:dyDescent="0.25">
      <c r="A10189" s="2">
        <v>58472</v>
      </c>
      <c r="B10189" s="3" t="s">
        <v>18745</v>
      </c>
      <c r="C10189" s="4">
        <f>+WEEKNUM(B10189)</f>
        <v>18</v>
      </c>
      <c r="D10189" s="4">
        <f>+MONTH(Tabla4[[#This Row],[FECHA]])</f>
        <v>5</v>
      </c>
      <c r="E10189" s="4">
        <f>+YEAR(B10189)</f>
        <v>2025</v>
      </c>
      <c r="F10189" t="s">
        <v>4074</v>
      </c>
      <c r="H10189" t="s">
        <v>21</v>
      </c>
      <c r="I10189" t="s">
        <v>33</v>
      </c>
      <c r="J10189" t="s">
        <v>18744</v>
      </c>
      <c r="K10189" s="2">
        <v>79838299</v>
      </c>
      <c r="L10189" t="s">
        <v>58</v>
      </c>
      <c r="M10189" t="s">
        <v>2122</v>
      </c>
      <c r="N10189" s="1" t="s">
        <v>901</v>
      </c>
    </row>
    <row r="10190" spans="1:14" x14ac:dyDescent="0.25">
      <c r="A10190" s="2">
        <v>58476</v>
      </c>
      <c r="B10190" s="3" t="s">
        <v>18743</v>
      </c>
      <c r="C10190" s="4">
        <f>+WEEKNUM(B10190)</f>
        <v>18</v>
      </c>
      <c r="D10190" s="4">
        <f>+MONTH(Tabla4[[#This Row],[FECHA]])</f>
        <v>5</v>
      </c>
      <c r="E10190" s="4">
        <f>+YEAR(B10190)</f>
        <v>2025</v>
      </c>
      <c r="F10190" t="s">
        <v>4094</v>
      </c>
      <c r="G10190" t="s">
        <v>18742</v>
      </c>
      <c r="H10190" t="s">
        <v>482</v>
      </c>
      <c r="I10190" t="s">
        <v>33</v>
      </c>
      <c r="J10190" t="s">
        <v>18285</v>
      </c>
      <c r="K10190" s="2">
        <v>427551</v>
      </c>
      <c r="L10190" t="s">
        <v>38</v>
      </c>
      <c r="M10190" t="s">
        <v>2122</v>
      </c>
      <c r="N10190" s="1" t="s">
        <v>901</v>
      </c>
    </row>
    <row r="10191" spans="1:14" x14ac:dyDescent="0.25">
      <c r="A10191" s="2">
        <v>58486</v>
      </c>
      <c r="B10191" s="3" t="s">
        <v>18741</v>
      </c>
      <c r="C10191" s="4">
        <f>+WEEKNUM(B10191)</f>
        <v>18</v>
      </c>
      <c r="D10191" s="4">
        <f>+MONTH(Tabla4[[#This Row],[FECHA]])</f>
        <v>5</v>
      </c>
      <c r="E10191" s="4">
        <f>+YEAR(B10191)</f>
        <v>2025</v>
      </c>
      <c r="F10191" t="s">
        <v>4094</v>
      </c>
      <c r="G10191" t="s">
        <v>18740</v>
      </c>
      <c r="H10191" t="s">
        <v>916</v>
      </c>
      <c r="I10191" t="s">
        <v>16</v>
      </c>
      <c r="J10191" t="s">
        <v>4937</v>
      </c>
      <c r="K10191" s="2">
        <v>1000181011</v>
      </c>
      <c r="L10191" t="s">
        <v>38</v>
      </c>
      <c r="M10191" t="s">
        <v>2122</v>
      </c>
      <c r="N10191" s="1" t="s">
        <v>901</v>
      </c>
    </row>
    <row r="10192" spans="1:14" x14ac:dyDescent="0.25">
      <c r="A10192" s="2">
        <v>58488</v>
      </c>
      <c r="B10192" s="3" t="s">
        <v>18739</v>
      </c>
      <c r="C10192" s="4">
        <f>+WEEKNUM(B10192)</f>
        <v>18</v>
      </c>
      <c r="D10192" s="4">
        <f>+MONTH(Tabla4[[#This Row],[FECHA]])</f>
        <v>5</v>
      </c>
      <c r="E10192" s="4">
        <f>+YEAR(B10192)</f>
        <v>2025</v>
      </c>
      <c r="F10192" t="s">
        <v>4074</v>
      </c>
      <c r="G10192" t="s">
        <v>18738</v>
      </c>
      <c r="H10192" t="s">
        <v>3</v>
      </c>
      <c r="I10192" t="s">
        <v>30</v>
      </c>
      <c r="J10192" t="s">
        <v>11347</v>
      </c>
      <c r="K10192" s="2">
        <v>79469062</v>
      </c>
      <c r="L10192" t="s">
        <v>38</v>
      </c>
      <c r="M10192" t="s">
        <v>2103</v>
      </c>
      <c r="N10192" s="1" t="s">
        <v>901</v>
      </c>
    </row>
    <row r="10193" spans="1:14" x14ac:dyDescent="0.25">
      <c r="A10193" s="2">
        <v>58491</v>
      </c>
      <c r="B10193" s="3" t="s">
        <v>18737</v>
      </c>
      <c r="C10193" s="4">
        <f>+WEEKNUM(B10193)</f>
        <v>18</v>
      </c>
      <c r="D10193" s="4">
        <f>+MONTH(Tabla4[[#This Row],[FECHA]])</f>
        <v>5</v>
      </c>
      <c r="E10193" s="4">
        <f>+YEAR(B10193)</f>
        <v>2025</v>
      </c>
      <c r="F10193" t="s">
        <v>4094</v>
      </c>
      <c r="G10193" t="s">
        <v>18736</v>
      </c>
      <c r="H10193" t="s">
        <v>916</v>
      </c>
      <c r="I10193" t="s">
        <v>33</v>
      </c>
      <c r="J10193" t="s">
        <v>18735</v>
      </c>
      <c r="K10193" s="2">
        <v>1023958918</v>
      </c>
      <c r="L10193" t="s">
        <v>38</v>
      </c>
      <c r="M10193" t="s">
        <v>2103</v>
      </c>
      <c r="N10193" s="1" t="s">
        <v>901</v>
      </c>
    </row>
    <row r="10194" spans="1:14" x14ac:dyDescent="0.25">
      <c r="A10194" s="2">
        <v>58496</v>
      </c>
      <c r="B10194" s="3" t="s">
        <v>18734</v>
      </c>
      <c r="C10194" s="4">
        <f>+WEEKNUM(B10194)</f>
        <v>18</v>
      </c>
      <c r="D10194" s="4">
        <f>+MONTH(Tabla4[[#This Row],[FECHA]])</f>
        <v>5</v>
      </c>
      <c r="E10194" s="4">
        <f>+YEAR(B10194)</f>
        <v>2025</v>
      </c>
      <c r="F10194" t="s">
        <v>4074</v>
      </c>
      <c r="G10194" t="s">
        <v>18733</v>
      </c>
      <c r="H10194" t="s">
        <v>21</v>
      </c>
      <c r="I10194" t="s">
        <v>33</v>
      </c>
      <c r="J10194" t="s">
        <v>18732</v>
      </c>
      <c r="K10194" s="2">
        <v>1018412635</v>
      </c>
      <c r="L10194" t="s">
        <v>38</v>
      </c>
      <c r="M10194" t="s">
        <v>2122</v>
      </c>
      <c r="N10194" s="1" t="s">
        <v>901</v>
      </c>
    </row>
    <row r="10195" spans="1:14" x14ac:dyDescent="0.25">
      <c r="A10195" s="2">
        <v>58499</v>
      </c>
      <c r="B10195" s="3" t="s">
        <v>18731</v>
      </c>
      <c r="C10195" s="4">
        <f>+WEEKNUM(B10195)</f>
        <v>18</v>
      </c>
      <c r="D10195" s="4">
        <f>+MONTH(Tabla4[[#This Row],[FECHA]])</f>
        <v>5</v>
      </c>
      <c r="E10195" s="4">
        <f>+YEAR(B10195)</f>
        <v>2025</v>
      </c>
      <c r="F10195" t="s">
        <v>4074</v>
      </c>
      <c r="G10195" t="s">
        <v>18730</v>
      </c>
      <c r="H10195" t="s">
        <v>3</v>
      </c>
      <c r="I10195" t="s">
        <v>33</v>
      </c>
      <c r="J10195" t="s">
        <v>12276</v>
      </c>
      <c r="K10195" s="2">
        <v>1013605615</v>
      </c>
      <c r="L10195" t="s">
        <v>38</v>
      </c>
      <c r="M10195" t="s">
        <v>2103</v>
      </c>
      <c r="N10195" s="1" t="s">
        <v>901</v>
      </c>
    </row>
    <row r="10196" spans="1:14" x14ac:dyDescent="0.25">
      <c r="A10196" s="2">
        <v>58512</v>
      </c>
      <c r="B10196" s="3" t="s">
        <v>18729</v>
      </c>
      <c r="C10196" s="4">
        <f>+WEEKNUM(B10196)</f>
        <v>18</v>
      </c>
      <c r="D10196" s="4">
        <f>+MONTH(Tabla4[[#This Row],[FECHA]])</f>
        <v>5</v>
      </c>
      <c r="E10196" s="4">
        <f>+YEAR(B10196)</f>
        <v>2025</v>
      </c>
      <c r="F10196" t="s">
        <v>15787</v>
      </c>
      <c r="G10196" t="s">
        <v>18728</v>
      </c>
      <c r="H10196" t="s">
        <v>21</v>
      </c>
      <c r="I10196" t="s">
        <v>33</v>
      </c>
      <c r="J10196" t="s">
        <v>18727</v>
      </c>
      <c r="K10196" s="2">
        <v>1018414983</v>
      </c>
      <c r="L10196" t="s">
        <v>38</v>
      </c>
      <c r="M10196" t="s">
        <v>2103</v>
      </c>
      <c r="N10196" s="1" t="s">
        <v>901</v>
      </c>
    </row>
    <row r="10197" spans="1:14" x14ac:dyDescent="0.25">
      <c r="A10197" s="2">
        <v>58515</v>
      </c>
      <c r="B10197" s="3" t="s">
        <v>18726</v>
      </c>
      <c r="C10197" s="4">
        <f>+WEEKNUM(B10197)</f>
        <v>18</v>
      </c>
      <c r="D10197" s="4">
        <f>+MONTH(Tabla4[[#This Row],[FECHA]])</f>
        <v>5</v>
      </c>
      <c r="E10197" s="4">
        <f>+YEAR(B10197)</f>
        <v>2025</v>
      </c>
      <c r="F10197" t="s">
        <v>4094</v>
      </c>
      <c r="G10197" t="s">
        <v>18725</v>
      </c>
      <c r="H10197" t="s">
        <v>916</v>
      </c>
      <c r="I10197" t="s">
        <v>33</v>
      </c>
      <c r="J10197" t="s">
        <v>7752</v>
      </c>
      <c r="K10197" s="2">
        <v>1015412303</v>
      </c>
      <c r="L10197" t="s">
        <v>38</v>
      </c>
      <c r="M10197" t="s">
        <v>2122</v>
      </c>
      <c r="N10197" s="1" t="s">
        <v>901</v>
      </c>
    </row>
    <row r="10198" spans="1:14" x14ac:dyDescent="0.25">
      <c r="A10198" s="2">
        <v>58534</v>
      </c>
      <c r="B10198" s="3" t="s">
        <v>18724</v>
      </c>
      <c r="C10198" s="4">
        <f>+WEEKNUM(B10198)</f>
        <v>18</v>
      </c>
      <c r="D10198" s="4">
        <f>+MONTH(Tabla4[[#This Row],[FECHA]])</f>
        <v>5</v>
      </c>
      <c r="E10198" s="4">
        <f>+YEAR(B10198)</f>
        <v>2025</v>
      </c>
      <c r="F10198" t="s">
        <v>4094</v>
      </c>
      <c r="G10198" t="s">
        <v>18723</v>
      </c>
      <c r="H10198" t="s">
        <v>927</v>
      </c>
      <c r="I10198" t="s">
        <v>16</v>
      </c>
      <c r="J10198" t="s">
        <v>18722</v>
      </c>
      <c r="K10198" s="2">
        <v>1000382858</v>
      </c>
      <c r="L10198" t="s">
        <v>38</v>
      </c>
      <c r="M10198" t="s">
        <v>2103</v>
      </c>
      <c r="N10198" s="1" t="s">
        <v>901</v>
      </c>
    </row>
    <row r="10199" spans="1:14" x14ac:dyDescent="0.25">
      <c r="A10199" s="2">
        <v>58538</v>
      </c>
      <c r="B10199" s="3" t="s">
        <v>18721</v>
      </c>
      <c r="C10199" s="4">
        <f>+WEEKNUM(B10199)</f>
        <v>18</v>
      </c>
      <c r="D10199" s="4">
        <f>+MONTH(Tabla4[[#This Row],[FECHA]])</f>
        <v>5</v>
      </c>
      <c r="E10199" s="4">
        <f>+YEAR(B10199)</f>
        <v>2025</v>
      </c>
      <c r="F10199" t="s">
        <v>4074</v>
      </c>
      <c r="G10199" t="s">
        <v>18720</v>
      </c>
      <c r="H10199" t="s">
        <v>21</v>
      </c>
      <c r="I10199" t="s">
        <v>33</v>
      </c>
      <c r="J10199" t="s">
        <v>14969</v>
      </c>
      <c r="K10199" s="2">
        <v>52229879</v>
      </c>
      <c r="L10199" t="s">
        <v>38</v>
      </c>
      <c r="M10199" t="s">
        <v>2103</v>
      </c>
      <c r="N10199" s="1" t="s">
        <v>901</v>
      </c>
    </row>
    <row r="10200" spans="1:14" x14ac:dyDescent="0.25">
      <c r="A10200" s="2">
        <v>58556</v>
      </c>
      <c r="B10200" s="3" t="s">
        <v>18719</v>
      </c>
      <c r="C10200" s="4">
        <f>+WEEKNUM(B10200)</f>
        <v>18</v>
      </c>
      <c r="D10200" s="4">
        <f>+MONTH(Tabla4[[#This Row],[FECHA]])</f>
        <v>5</v>
      </c>
      <c r="E10200" s="4">
        <f>+YEAR(B10200)</f>
        <v>2025</v>
      </c>
      <c r="F10200" t="s">
        <v>4094</v>
      </c>
      <c r="G10200" t="s">
        <v>18718</v>
      </c>
      <c r="H10200" t="s">
        <v>916</v>
      </c>
      <c r="I10200" t="s">
        <v>33</v>
      </c>
      <c r="J10200" t="s">
        <v>18717</v>
      </c>
      <c r="K10200" s="2">
        <v>79943624</v>
      </c>
      <c r="L10200" t="s">
        <v>38</v>
      </c>
      <c r="M10200" t="s">
        <v>2122</v>
      </c>
      <c r="N10200" s="1" t="s">
        <v>901</v>
      </c>
    </row>
    <row r="10201" spans="1:14" x14ac:dyDescent="0.25">
      <c r="A10201" s="2">
        <v>58563</v>
      </c>
      <c r="B10201" s="3" t="s">
        <v>18716</v>
      </c>
      <c r="C10201" s="4">
        <f>+WEEKNUM(B10201)</f>
        <v>18</v>
      </c>
      <c r="D10201" s="4">
        <f>+MONTH(Tabla4[[#This Row],[FECHA]])</f>
        <v>5</v>
      </c>
      <c r="E10201" s="4">
        <f>+YEAR(B10201)</f>
        <v>2025</v>
      </c>
      <c r="F10201" t="s">
        <v>4094</v>
      </c>
      <c r="G10201" t="s">
        <v>18715</v>
      </c>
      <c r="H10201" t="s">
        <v>3803</v>
      </c>
      <c r="I10201" t="s">
        <v>12</v>
      </c>
      <c r="J10201" t="s">
        <v>18714</v>
      </c>
      <c r="K10201" s="2">
        <v>2000011573</v>
      </c>
      <c r="L10201" t="s">
        <v>38</v>
      </c>
      <c r="M10201" t="s">
        <v>2103</v>
      </c>
      <c r="N10201" s="1" t="s">
        <v>901</v>
      </c>
    </row>
    <row r="10202" spans="1:14" x14ac:dyDescent="0.25">
      <c r="A10202" s="2">
        <v>58565</v>
      </c>
      <c r="B10202" s="3" t="s">
        <v>18713</v>
      </c>
      <c r="C10202" s="4">
        <f>+WEEKNUM(B10202)</f>
        <v>18</v>
      </c>
      <c r="D10202" s="4">
        <f>+MONTH(Tabla4[[#This Row],[FECHA]])</f>
        <v>5</v>
      </c>
      <c r="E10202" s="4">
        <f>+YEAR(B10202)</f>
        <v>2025</v>
      </c>
      <c r="F10202" t="s">
        <v>4074</v>
      </c>
      <c r="G10202" t="s">
        <v>18712</v>
      </c>
      <c r="H10202" t="s">
        <v>3</v>
      </c>
      <c r="I10202" t="s">
        <v>30</v>
      </c>
      <c r="J10202" t="s">
        <v>5060</v>
      </c>
      <c r="K10202" s="2">
        <v>9732062</v>
      </c>
      <c r="L10202" t="s">
        <v>38</v>
      </c>
      <c r="M10202" t="s">
        <v>2122</v>
      </c>
      <c r="N10202" s="1" t="s">
        <v>901</v>
      </c>
    </row>
    <row r="10203" spans="1:14" x14ac:dyDescent="0.25">
      <c r="A10203" s="2">
        <v>58568</v>
      </c>
      <c r="B10203" s="3" t="s">
        <v>18711</v>
      </c>
      <c r="C10203" s="4">
        <f>+WEEKNUM(B10203)</f>
        <v>18</v>
      </c>
      <c r="D10203" s="4">
        <f>+MONTH(Tabla4[[#This Row],[FECHA]])</f>
        <v>5</v>
      </c>
      <c r="E10203" s="4">
        <f>+YEAR(B10203)</f>
        <v>2025</v>
      </c>
      <c r="F10203" t="s">
        <v>4074</v>
      </c>
      <c r="G10203" t="s">
        <v>18710</v>
      </c>
      <c r="H10203" t="s">
        <v>3</v>
      </c>
      <c r="I10203" t="s">
        <v>130</v>
      </c>
      <c r="J10203" t="s">
        <v>18521</v>
      </c>
      <c r="K10203" s="2">
        <v>40328047</v>
      </c>
      <c r="L10203" t="s">
        <v>38</v>
      </c>
      <c r="M10203" t="s">
        <v>2103</v>
      </c>
      <c r="N10203" s="1" t="s">
        <v>901</v>
      </c>
    </row>
    <row r="10204" spans="1:14" x14ac:dyDescent="0.25">
      <c r="A10204" s="2">
        <v>58569</v>
      </c>
      <c r="B10204" s="3" t="s">
        <v>18709</v>
      </c>
      <c r="C10204" s="4">
        <f>+WEEKNUM(B10204)</f>
        <v>18</v>
      </c>
      <c r="D10204" s="4">
        <f>+MONTH(Tabla4[[#This Row],[FECHA]])</f>
        <v>5</v>
      </c>
      <c r="E10204" s="4">
        <f>+YEAR(B10204)</f>
        <v>2025</v>
      </c>
      <c r="F10204" t="s">
        <v>4074</v>
      </c>
      <c r="G10204" t="s">
        <v>18708</v>
      </c>
      <c r="H10204" t="s">
        <v>3</v>
      </c>
      <c r="I10204" t="s">
        <v>33</v>
      </c>
      <c r="J10204" t="s">
        <v>6490</v>
      </c>
      <c r="K10204" s="2">
        <v>1020754931</v>
      </c>
      <c r="L10204" t="s">
        <v>38</v>
      </c>
      <c r="M10204" t="s">
        <v>2122</v>
      </c>
      <c r="N10204" s="1" t="s">
        <v>901</v>
      </c>
    </row>
    <row r="10205" spans="1:14" x14ac:dyDescent="0.25">
      <c r="A10205" s="2">
        <v>58575</v>
      </c>
      <c r="B10205" s="3" t="s">
        <v>18707</v>
      </c>
      <c r="C10205" s="4">
        <f>+WEEKNUM(B10205)</f>
        <v>18</v>
      </c>
      <c r="D10205" s="4">
        <f>+MONTH(Tabla4[[#This Row],[FECHA]])</f>
        <v>5</v>
      </c>
      <c r="E10205" s="4">
        <f>+YEAR(B10205)</f>
        <v>2025</v>
      </c>
      <c r="F10205" t="s">
        <v>13681</v>
      </c>
      <c r="G10205" t="s">
        <v>18706</v>
      </c>
      <c r="H10205" t="s">
        <v>916</v>
      </c>
      <c r="I10205" t="s">
        <v>16</v>
      </c>
      <c r="J10205" t="s">
        <v>12934</v>
      </c>
      <c r="K10205" s="2">
        <v>1019088126</v>
      </c>
      <c r="L10205" t="s">
        <v>38</v>
      </c>
      <c r="M10205" t="s">
        <v>2103</v>
      </c>
      <c r="N10205" s="1" t="s">
        <v>901</v>
      </c>
    </row>
    <row r="10206" spans="1:14" x14ac:dyDescent="0.25">
      <c r="A10206" s="2">
        <v>58581</v>
      </c>
      <c r="B10206" s="3" t="s">
        <v>18705</v>
      </c>
      <c r="C10206" s="4">
        <f>+WEEKNUM(B10206)</f>
        <v>18</v>
      </c>
      <c r="D10206" s="4">
        <f>+MONTH(Tabla4[[#This Row],[FECHA]])</f>
        <v>5</v>
      </c>
      <c r="E10206" s="4">
        <f>+YEAR(B10206)</f>
        <v>2025</v>
      </c>
      <c r="F10206" t="s">
        <v>4074</v>
      </c>
      <c r="G10206" t="s">
        <v>18704</v>
      </c>
      <c r="H10206" t="s">
        <v>21</v>
      </c>
      <c r="I10206" t="s">
        <v>7243</v>
      </c>
      <c r="J10206" t="s">
        <v>5871</v>
      </c>
      <c r="K10206" s="2">
        <v>1000718247</v>
      </c>
      <c r="L10206" t="s">
        <v>38</v>
      </c>
      <c r="M10206" t="s">
        <v>2103</v>
      </c>
      <c r="N10206" s="1" t="s">
        <v>901</v>
      </c>
    </row>
    <row r="10207" spans="1:14" x14ac:dyDescent="0.25">
      <c r="A10207" s="2">
        <v>58591</v>
      </c>
      <c r="B10207" s="3" t="s">
        <v>18703</v>
      </c>
      <c r="C10207" s="4">
        <f>+WEEKNUM(B10207)</f>
        <v>18</v>
      </c>
      <c r="D10207" s="4">
        <f>+MONTH(Tabla4[[#This Row],[FECHA]])</f>
        <v>5</v>
      </c>
      <c r="E10207" s="4">
        <f>+YEAR(B10207)</f>
        <v>2025</v>
      </c>
      <c r="F10207" t="s">
        <v>4074</v>
      </c>
      <c r="H10207" t="s">
        <v>21</v>
      </c>
      <c r="I10207" t="s">
        <v>30</v>
      </c>
      <c r="J10207" t="s">
        <v>6219</v>
      </c>
      <c r="K10207" s="2">
        <v>74371032</v>
      </c>
      <c r="L10207" t="s">
        <v>55</v>
      </c>
      <c r="M10207" t="s">
        <v>2103</v>
      </c>
      <c r="N10207" s="1" t="s">
        <v>901</v>
      </c>
    </row>
    <row r="10208" spans="1:14" x14ac:dyDescent="0.25">
      <c r="A10208" s="2">
        <v>58606</v>
      </c>
      <c r="B10208" s="3" t="s">
        <v>18702</v>
      </c>
      <c r="C10208" s="4">
        <f>+WEEKNUM(B10208)</f>
        <v>18</v>
      </c>
      <c r="D10208" s="4">
        <f>+MONTH(Tabla4[[#This Row],[FECHA]])</f>
        <v>5</v>
      </c>
      <c r="E10208" s="4">
        <f>+YEAR(B10208)</f>
        <v>2025</v>
      </c>
      <c r="F10208" t="s">
        <v>4112</v>
      </c>
      <c r="G10208" t="s">
        <v>18701</v>
      </c>
      <c r="H10208" t="s">
        <v>3</v>
      </c>
      <c r="I10208" t="s">
        <v>130</v>
      </c>
      <c r="J10208" t="s">
        <v>11055</v>
      </c>
      <c r="K10208" s="2">
        <v>52388038</v>
      </c>
      <c r="L10208" t="s">
        <v>38</v>
      </c>
      <c r="M10208" t="s">
        <v>987</v>
      </c>
      <c r="N10208" s="1" t="s">
        <v>901</v>
      </c>
    </row>
    <row r="10209" spans="1:14" x14ac:dyDescent="0.25">
      <c r="A10209" s="2">
        <v>58625</v>
      </c>
      <c r="B10209" s="3" t="s">
        <v>18700</v>
      </c>
      <c r="C10209" s="4">
        <f>+WEEKNUM(B10209)</f>
        <v>18</v>
      </c>
      <c r="D10209" s="4">
        <f>+MONTH(Tabla4[[#This Row],[FECHA]])</f>
        <v>5</v>
      </c>
      <c r="E10209" s="4">
        <f>+YEAR(B10209)</f>
        <v>2025</v>
      </c>
      <c r="F10209" t="s">
        <v>4059</v>
      </c>
      <c r="G10209" t="s">
        <v>18699</v>
      </c>
      <c r="H10209" t="s">
        <v>3</v>
      </c>
      <c r="I10209" t="s">
        <v>16</v>
      </c>
      <c r="J10209" t="s">
        <v>6414</v>
      </c>
      <c r="K10209" s="2">
        <v>1032445933</v>
      </c>
      <c r="L10209" t="s">
        <v>38</v>
      </c>
      <c r="M10209" t="s">
        <v>987</v>
      </c>
      <c r="N10209" s="1" t="s">
        <v>901</v>
      </c>
    </row>
    <row r="10210" spans="1:14" x14ac:dyDescent="0.25">
      <c r="A10210" s="2">
        <v>58637</v>
      </c>
      <c r="B10210" s="3" t="s">
        <v>18698</v>
      </c>
      <c r="C10210" s="4">
        <f>+WEEKNUM(B10210)</f>
        <v>18</v>
      </c>
      <c r="D10210" s="4">
        <f>+MONTH(Tabla4[[#This Row],[FECHA]])</f>
        <v>5</v>
      </c>
      <c r="E10210" s="4">
        <f>+YEAR(B10210)</f>
        <v>2025</v>
      </c>
      <c r="F10210" t="s">
        <v>4074</v>
      </c>
      <c r="G10210" t="s">
        <v>18697</v>
      </c>
      <c r="H10210" t="s">
        <v>539</v>
      </c>
      <c r="I10210" t="s">
        <v>33</v>
      </c>
      <c r="J10210" t="s">
        <v>18696</v>
      </c>
      <c r="K10210" s="2">
        <v>92541043</v>
      </c>
      <c r="L10210" t="s">
        <v>38</v>
      </c>
      <c r="M10210" t="s">
        <v>2122</v>
      </c>
      <c r="N10210" s="1" t="s">
        <v>901</v>
      </c>
    </row>
    <row r="10211" spans="1:14" x14ac:dyDescent="0.25">
      <c r="A10211" s="2">
        <v>58643</v>
      </c>
      <c r="B10211" s="3" t="s">
        <v>18695</v>
      </c>
      <c r="C10211" s="4">
        <f>+WEEKNUM(B10211)</f>
        <v>18</v>
      </c>
      <c r="D10211" s="4">
        <f>+MONTH(Tabla4[[#This Row],[FECHA]])</f>
        <v>5</v>
      </c>
      <c r="E10211" s="4">
        <f>+YEAR(B10211)</f>
        <v>2025</v>
      </c>
      <c r="F10211" t="s">
        <v>4074</v>
      </c>
      <c r="G10211" t="s">
        <v>18694</v>
      </c>
      <c r="H10211" t="s">
        <v>21</v>
      </c>
      <c r="I10211" t="s">
        <v>7243</v>
      </c>
      <c r="J10211" t="s">
        <v>18693</v>
      </c>
      <c r="K10211" s="2">
        <v>1005583982</v>
      </c>
      <c r="L10211" t="s">
        <v>38</v>
      </c>
      <c r="M10211" t="s">
        <v>987</v>
      </c>
      <c r="N10211" s="1" t="s">
        <v>901</v>
      </c>
    </row>
    <row r="10212" spans="1:14" x14ac:dyDescent="0.25">
      <c r="A10212" s="2">
        <v>58646</v>
      </c>
      <c r="B10212" s="3" t="s">
        <v>18692</v>
      </c>
      <c r="C10212" s="4">
        <f>+WEEKNUM(B10212)</f>
        <v>18</v>
      </c>
      <c r="D10212" s="4">
        <f>+MONTH(Tabla4[[#This Row],[FECHA]])</f>
        <v>5</v>
      </c>
      <c r="E10212" s="4">
        <f>+YEAR(B10212)</f>
        <v>2025</v>
      </c>
      <c r="F10212" t="s">
        <v>13681</v>
      </c>
      <c r="G10212" t="s">
        <v>18691</v>
      </c>
      <c r="H10212" t="s">
        <v>916</v>
      </c>
      <c r="I10212" t="s">
        <v>33</v>
      </c>
      <c r="J10212" t="s">
        <v>18690</v>
      </c>
      <c r="K10212" s="2">
        <v>80083006</v>
      </c>
      <c r="L10212" t="s">
        <v>38</v>
      </c>
      <c r="M10212" t="s">
        <v>2103</v>
      </c>
      <c r="N10212" s="1" t="s">
        <v>901</v>
      </c>
    </row>
    <row r="10213" spans="1:14" x14ac:dyDescent="0.25">
      <c r="A10213" s="2">
        <v>58647</v>
      </c>
      <c r="B10213" s="3" t="s">
        <v>18689</v>
      </c>
      <c r="C10213" s="4">
        <f>+WEEKNUM(B10213)</f>
        <v>18</v>
      </c>
      <c r="D10213" s="4">
        <f>+MONTH(Tabla4[[#This Row],[FECHA]])</f>
        <v>5</v>
      </c>
      <c r="E10213" s="4">
        <f>+YEAR(B10213)</f>
        <v>2025</v>
      </c>
      <c r="F10213" t="s">
        <v>13681</v>
      </c>
      <c r="G10213" t="s">
        <v>18688</v>
      </c>
      <c r="H10213" t="s">
        <v>916</v>
      </c>
      <c r="I10213" t="s">
        <v>16</v>
      </c>
      <c r="J10213" t="s">
        <v>18687</v>
      </c>
      <c r="K10213" s="2">
        <v>1061728727</v>
      </c>
      <c r="L10213" t="s">
        <v>38</v>
      </c>
      <c r="M10213" t="s">
        <v>2122</v>
      </c>
      <c r="N10213" s="1" t="s">
        <v>901</v>
      </c>
    </row>
    <row r="10214" spans="1:14" x14ac:dyDescent="0.25">
      <c r="A10214" s="2">
        <v>58657</v>
      </c>
      <c r="B10214" s="3" t="s">
        <v>18686</v>
      </c>
      <c r="C10214" s="4">
        <f>+WEEKNUM(B10214)</f>
        <v>18</v>
      </c>
      <c r="D10214" s="4">
        <f>+MONTH(Tabla4[[#This Row],[FECHA]])</f>
        <v>5</v>
      </c>
      <c r="E10214" s="4">
        <f>+YEAR(B10214)</f>
        <v>2025</v>
      </c>
      <c r="F10214" t="s">
        <v>4059</v>
      </c>
      <c r="G10214" t="s">
        <v>18685</v>
      </c>
      <c r="H10214" t="s">
        <v>3</v>
      </c>
      <c r="I10214" t="s">
        <v>16</v>
      </c>
      <c r="J10214" t="s">
        <v>11902</v>
      </c>
      <c r="K10214" s="2">
        <v>1019145035</v>
      </c>
      <c r="L10214" t="s">
        <v>38</v>
      </c>
      <c r="M10214" t="s">
        <v>2103</v>
      </c>
      <c r="N10214" s="1" t="s">
        <v>901</v>
      </c>
    </row>
    <row r="10215" spans="1:14" x14ac:dyDescent="0.25">
      <c r="A10215" s="2">
        <v>58660</v>
      </c>
      <c r="B10215" s="3" t="s">
        <v>18684</v>
      </c>
      <c r="C10215" s="4">
        <f>+WEEKNUM(B10215)</f>
        <v>18</v>
      </c>
      <c r="D10215" s="4">
        <f>+MONTH(Tabla4[[#This Row],[FECHA]])</f>
        <v>5</v>
      </c>
      <c r="E10215" s="4">
        <f>+YEAR(B10215)</f>
        <v>2025</v>
      </c>
      <c r="F10215" t="s">
        <v>4074</v>
      </c>
      <c r="G10215" t="s">
        <v>18683</v>
      </c>
      <c r="H10215" t="s">
        <v>916</v>
      </c>
      <c r="I10215" t="s">
        <v>16</v>
      </c>
      <c r="J10215" t="s">
        <v>16688</v>
      </c>
      <c r="K10215" s="2">
        <v>1000285274</v>
      </c>
      <c r="L10215" t="s">
        <v>38</v>
      </c>
      <c r="M10215" t="s">
        <v>2103</v>
      </c>
      <c r="N10215" s="1" t="s">
        <v>901</v>
      </c>
    </row>
    <row r="10216" spans="1:14" x14ac:dyDescent="0.25">
      <c r="A10216" s="2">
        <v>58661</v>
      </c>
      <c r="B10216" s="3" t="s">
        <v>18682</v>
      </c>
      <c r="C10216" s="4">
        <f>+WEEKNUM(B10216)</f>
        <v>18</v>
      </c>
      <c r="D10216" s="4">
        <f>+MONTH(Tabla4[[#This Row],[FECHA]])</f>
        <v>5</v>
      </c>
      <c r="E10216" s="4">
        <f>+YEAR(B10216)</f>
        <v>2025</v>
      </c>
      <c r="F10216" t="s">
        <v>4074</v>
      </c>
      <c r="H10216" t="s">
        <v>21</v>
      </c>
      <c r="I10216" t="s">
        <v>33</v>
      </c>
      <c r="J10216" t="s">
        <v>16120</v>
      </c>
      <c r="K10216" s="2">
        <v>1000613013</v>
      </c>
      <c r="L10216" t="s">
        <v>55</v>
      </c>
      <c r="M10216" t="s">
        <v>2103</v>
      </c>
      <c r="N10216" s="1" t="s">
        <v>901</v>
      </c>
    </row>
    <row r="10217" spans="1:14" x14ac:dyDescent="0.25">
      <c r="A10217" s="2">
        <v>58663</v>
      </c>
      <c r="B10217" s="3" t="s">
        <v>18681</v>
      </c>
      <c r="C10217" s="4">
        <f>+WEEKNUM(B10217)</f>
        <v>18</v>
      </c>
      <c r="D10217" s="4">
        <f>+MONTH(Tabla4[[#This Row],[FECHA]])</f>
        <v>5</v>
      </c>
      <c r="E10217" s="4">
        <f>+YEAR(B10217)</f>
        <v>2025</v>
      </c>
      <c r="F10217" t="s">
        <v>4074</v>
      </c>
      <c r="G10217" t="s">
        <v>18680</v>
      </c>
      <c r="H10217" t="s">
        <v>3803</v>
      </c>
      <c r="I10217" t="s">
        <v>33</v>
      </c>
      <c r="J10217" t="s">
        <v>15379</v>
      </c>
      <c r="K10217" s="2">
        <v>80193196</v>
      </c>
      <c r="L10217" t="s">
        <v>38</v>
      </c>
      <c r="M10217" t="s">
        <v>2103</v>
      </c>
      <c r="N10217" s="1" t="s">
        <v>901</v>
      </c>
    </row>
    <row r="10218" spans="1:14" x14ac:dyDescent="0.25">
      <c r="A10218" s="2">
        <v>58673</v>
      </c>
      <c r="B10218" s="3" t="s">
        <v>18679</v>
      </c>
      <c r="C10218" s="4">
        <f>+WEEKNUM(B10218)</f>
        <v>18</v>
      </c>
      <c r="D10218" s="4">
        <f>+MONTH(Tabla4[[#This Row],[FECHA]])</f>
        <v>5</v>
      </c>
      <c r="E10218" s="4">
        <f>+YEAR(B10218)</f>
        <v>2025</v>
      </c>
      <c r="F10218" t="s">
        <v>13681</v>
      </c>
      <c r="G10218" t="s">
        <v>18678</v>
      </c>
      <c r="H10218" t="s">
        <v>3</v>
      </c>
      <c r="I10218" t="s">
        <v>33</v>
      </c>
      <c r="J10218" t="s">
        <v>1283</v>
      </c>
      <c r="K10218" s="2">
        <v>1018407843</v>
      </c>
      <c r="L10218" t="s">
        <v>38</v>
      </c>
      <c r="M10218" t="s">
        <v>2103</v>
      </c>
      <c r="N10218" s="1" t="s">
        <v>901</v>
      </c>
    </row>
    <row r="10219" spans="1:14" x14ac:dyDescent="0.25">
      <c r="A10219" s="2">
        <v>58685</v>
      </c>
      <c r="B10219" s="3" t="s">
        <v>18677</v>
      </c>
      <c r="C10219" s="4">
        <f>+WEEKNUM(B10219)</f>
        <v>19</v>
      </c>
      <c r="D10219" s="4">
        <f>+MONTH(Tabla4[[#This Row],[FECHA]])</f>
        <v>5</v>
      </c>
      <c r="E10219" s="4">
        <f>+YEAR(B10219)</f>
        <v>2025</v>
      </c>
      <c r="F10219" t="s">
        <v>4074</v>
      </c>
      <c r="G10219" t="s">
        <v>18676</v>
      </c>
      <c r="H10219" t="s">
        <v>539</v>
      </c>
      <c r="I10219" t="s">
        <v>130</v>
      </c>
      <c r="J10219" t="s">
        <v>1361</v>
      </c>
      <c r="K10219" s="2">
        <v>1122134658</v>
      </c>
      <c r="L10219" t="s">
        <v>38</v>
      </c>
      <c r="M10219" t="s">
        <v>2122</v>
      </c>
      <c r="N10219" s="1" t="s">
        <v>901</v>
      </c>
    </row>
    <row r="10220" spans="1:14" x14ac:dyDescent="0.25">
      <c r="A10220" s="2">
        <v>58687</v>
      </c>
      <c r="B10220" s="3" t="s">
        <v>18675</v>
      </c>
      <c r="C10220" s="4">
        <f>+WEEKNUM(B10220)</f>
        <v>19</v>
      </c>
      <c r="D10220" s="4">
        <f>+MONTH(Tabla4[[#This Row],[FECHA]])</f>
        <v>5</v>
      </c>
      <c r="E10220" s="4">
        <f>+YEAR(B10220)</f>
        <v>2025</v>
      </c>
      <c r="F10220" t="s">
        <v>4059</v>
      </c>
      <c r="G10220" t="s">
        <v>18674</v>
      </c>
      <c r="H10220" t="s">
        <v>8</v>
      </c>
      <c r="I10220" t="s">
        <v>16</v>
      </c>
      <c r="J10220" t="s">
        <v>13380</v>
      </c>
      <c r="K10220" s="2">
        <v>901317731</v>
      </c>
      <c r="L10220" t="s">
        <v>38</v>
      </c>
      <c r="M10220" t="s">
        <v>2122</v>
      </c>
      <c r="N10220" s="1" t="s">
        <v>901</v>
      </c>
    </row>
    <row r="10221" spans="1:14" x14ac:dyDescent="0.25">
      <c r="A10221" s="2">
        <v>58692</v>
      </c>
      <c r="B10221" s="3" t="s">
        <v>18673</v>
      </c>
      <c r="C10221" s="4">
        <f>+WEEKNUM(B10221)</f>
        <v>19</v>
      </c>
      <c r="D10221" s="4">
        <f>+MONTH(Tabla4[[#This Row],[FECHA]])</f>
        <v>5</v>
      </c>
      <c r="E10221" s="4">
        <f>+YEAR(B10221)</f>
        <v>2025</v>
      </c>
      <c r="F10221" t="s">
        <v>4074</v>
      </c>
      <c r="G10221" t="s">
        <v>18672</v>
      </c>
      <c r="H10221" t="s">
        <v>916</v>
      </c>
      <c r="I10221" t="s">
        <v>30</v>
      </c>
      <c r="J10221" t="s">
        <v>1337</v>
      </c>
      <c r="K10221" s="2">
        <v>1016085627</v>
      </c>
      <c r="L10221" t="s">
        <v>38</v>
      </c>
      <c r="M10221" t="s">
        <v>2122</v>
      </c>
      <c r="N10221" s="1" t="s">
        <v>901</v>
      </c>
    </row>
    <row r="10222" spans="1:14" x14ac:dyDescent="0.25">
      <c r="A10222" s="2">
        <v>58693</v>
      </c>
      <c r="B10222" s="3" t="s">
        <v>18671</v>
      </c>
      <c r="C10222" s="4">
        <f>+WEEKNUM(B10222)</f>
        <v>19</v>
      </c>
      <c r="D10222" s="4">
        <f>+MONTH(Tabla4[[#This Row],[FECHA]])</f>
        <v>5</v>
      </c>
      <c r="E10222" s="4">
        <f>+YEAR(B10222)</f>
        <v>2025</v>
      </c>
      <c r="F10222" t="s">
        <v>4074</v>
      </c>
      <c r="G10222" t="s">
        <v>18670</v>
      </c>
      <c r="H10222" t="s">
        <v>482</v>
      </c>
      <c r="I10222" t="s">
        <v>130</v>
      </c>
      <c r="J10222" t="s">
        <v>18669</v>
      </c>
      <c r="K10222" s="2">
        <v>1032437131</v>
      </c>
      <c r="L10222" t="s">
        <v>38</v>
      </c>
      <c r="M10222" t="s">
        <v>2103</v>
      </c>
      <c r="N10222" s="1" t="s">
        <v>901</v>
      </c>
    </row>
    <row r="10223" spans="1:14" x14ac:dyDescent="0.25">
      <c r="A10223" s="2">
        <v>58696</v>
      </c>
      <c r="B10223" s="3" t="s">
        <v>18668</v>
      </c>
      <c r="C10223" s="4">
        <f>+WEEKNUM(B10223)</f>
        <v>19</v>
      </c>
      <c r="D10223" s="4">
        <f>+MONTH(Tabla4[[#This Row],[FECHA]])</f>
        <v>5</v>
      </c>
      <c r="E10223" s="4">
        <f>+YEAR(B10223)</f>
        <v>2025</v>
      </c>
      <c r="F10223" t="s">
        <v>4074</v>
      </c>
      <c r="H10223" t="s">
        <v>539</v>
      </c>
      <c r="I10223" t="s">
        <v>16</v>
      </c>
      <c r="J10223" t="s">
        <v>18667</v>
      </c>
      <c r="K10223" s="2">
        <v>1016082016</v>
      </c>
      <c r="L10223" t="s">
        <v>55</v>
      </c>
      <c r="M10223" t="s">
        <v>2103</v>
      </c>
      <c r="N10223" s="1" t="s">
        <v>901</v>
      </c>
    </row>
    <row r="10224" spans="1:14" x14ac:dyDescent="0.25">
      <c r="A10224" s="2">
        <v>58700</v>
      </c>
      <c r="B10224" s="3" t="s">
        <v>18666</v>
      </c>
      <c r="C10224" s="4">
        <f>+WEEKNUM(B10224)</f>
        <v>19</v>
      </c>
      <c r="D10224" s="4">
        <f>+MONTH(Tabla4[[#This Row],[FECHA]])</f>
        <v>5</v>
      </c>
      <c r="E10224" s="4">
        <f>+YEAR(B10224)</f>
        <v>2025</v>
      </c>
      <c r="F10224" t="s">
        <v>4055</v>
      </c>
      <c r="G10224" t="s">
        <v>18665</v>
      </c>
      <c r="H10224" t="s">
        <v>3</v>
      </c>
      <c r="I10224" t="s">
        <v>33</v>
      </c>
      <c r="J10224" t="s">
        <v>18664</v>
      </c>
      <c r="K10224" s="2">
        <v>52862048</v>
      </c>
      <c r="L10224" t="s">
        <v>38</v>
      </c>
      <c r="M10224" t="s">
        <v>2103</v>
      </c>
      <c r="N10224" s="1" t="s">
        <v>901</v>
      </c>
    </row>
    <row r="10225" spans="1:14" x14ac:dyDescent="0.25">
      <c r="A10225" s="2">
        <v>58711</v>
      </c>
      <c r="B10225" s="3" t="s">
        <v>18663</v>
      </c>
      <c r="C10225" s="4">
        <f>+WEEKNUM(B10225)</f>
        <v>19</v>
      </c>
      <c r="D10225" s="4">
        <f>+MONTH(Tabla4[[#This Row],[FECHA]])</f>
        <v>5</v>
      </c>
      <c r="E10225" s="4">
        <f>+YEAR(B10225)</f>
        <v>2025</v>
      </c>
      <c r="F10225" t="s">
        <v>4055</v>
      </c>
      <c r="G10225" t="s">
        <v>18662</v>
      </c>
      <c r="H10225" t="s">
        <v>3</v>
      </c>
      <c r="I10225" t="s">
        <v>16</v>
      </c>
      <c r="J10225" t="s">
        <v>18661</v>
      </c>
      <c r="K10225" s="2">
        <v>1032366011</v>
      </c>
      <c r="L10225" t="s">
        <v>38</v>
      </c>
      <c r="M10225" t="s">
        <v>2122</v>
      </c>
      <c r="N10225" s="1" t="s">
        <v>901</v>
      </c>
    </row>
    <row r="10226" spans="1:14" x14ac:dyDescent="0.25">
      <c r="A10226" s="2">
        <v>58715</v>
      </c>
      <c r="B10226" s="3" t="s">
        <v>18660</v>
      </c>
      <c r="C10226" s="4">
        <f>+WEEKNUM(B10226)</f>
        <v>19</v>
      </c>
      <c r="D10226" s="4">
        <f>+MONTH(Tabla4[[#This Row],[FECHA]])</f>
        <v>5</v>
      </c>
      <c r="E10226" s="4">
        <f>+YEAR(B10226)</f>
        <v>2025</v>
      </c>
      <c r="F10226" t="s">
        <v>4074</v>
      </c>
      <c r="G10226" t="s">
        <v>18659</v>
      </c>
      <c r="H10226" t="s">
        <v>3803</v>
      </c>
      <c r="I10226" t="s">
        <v>12</v>
      </c>
      <c r="J10226" t="s">
        <v>1513</v>
      </c>
      <c r="K10226" s="2">
        <v>7801670</v>
      </c>
      <c r="L10226" t="s">
        <v>38</v>
      </c>
      <c r="M10226" t="s">
        <v>2103</v>
      </c>
      <c r="N10226" s="1" t="s">
        <v>901</v>
      </c>
    </row>
    <row r="10227" spans="1:14" x14ac:dyDescent="0.25">
      <c r="A10227" s="2">
        <v>58718</v>
      </c>
      <c r="B10227" s="3" t="s">
        <v>18658</v>
      </c>
      <c r="C10227" s="4">
        <f>+WEEKNUM(B10227)</f>
        <v>19</v>
      </c>
      <c r="D10227" s="4">
        <f>+MONTH(Tabla4[[#This Row],[FECHA]])</f>
        <v>5</v>
      </c>
      <c r="E10227" s="4">
        <f>+YEAR(B10227)</f>
        <v>2025</v>
      </c>
      <c r="F10227" t="s">
        <v>4059</v>
      </c>
      <c r="G10227" t="s">
        <v>18657</v>
      </c>
      <c r="H10227" t="s">
        <v>8</v>
      </c>
      <c r="I10227" t="s">
        <v>47</v>
      </c>
      <c r="J10227" t="s">
        <v>18656</v>
      </c>
      <c r="K10227" s="2">
        <v>52706852</v>
      </c>
      <c r="L10227" t="s">
        <v>38</v>
      </c>
      <c r="M10227" t="s">
        <v>2103</v>
      </c>
      <c r="N10227" s="1" t="s">
        <v>901</v>
      </c>
    </row>
    <row r="10228" spans="1:14" x14ac:dyDescent="0.25">
      <c r="A10228" s="2">
        <v>58724</v>
      </c>
      <c r="B10228" s="3" t="s">
        <v>18655</v>
      </c>
      <c r="C10228" s="4">
        <f>+WEEKNUM(B10228)</f>
        <v>19</v>
      </c>
      <c r="D10228" s="4">
        <f>+MONTH(Tabla4[[#This Row],[FECHA]])</f>
        <v>5</v>
      </c>
      <c r="E10228" s="4">
        <f>+YEAR(B10228)</f>
        <v>2025</v>
      </c>
      <c r="F10228" t="s">
        <v>4074</v>
      </c>
      <c r="G10228" t="s">
        <v>18654</v>
      </c>
      <c r="H10228" t="s">
        <v>275</v>
      </c>
      <c r="I10228" t="s">
        <v>16</v>
      </c>
      <c r="J10228" t="s">
        <v>18653</v>
      </c>
      <c r="K10228" s="2">
        <v>1061047039</v>
      </c>
      <c r="L10228" t="s">
        <v>38</v>
      </c>
      <c r="M10228" t="s">
        <v>2103</v>
      </c>
      <c r="N10228" s="1" t="s">
        <v>901</v>
      </c>
    </row>
    <row r="10229" spans="1:14" x14ac:dyDescent="0.25">
      <c r="A10229" s="2">
        <v>58725</v>
      </c>
      <c r="B10229" s="3" t="s">
        <v>18652</v>
      </c>
      <c r="C10229" s="4">
        <f>+WEEKNUM(B10229)</f>
        <v>19</v>
      </c>
      <c r="D10229" s="4">
        <f>+MONTH(Tabla4[[#This Row],[FECHA]])</f>
        <v>5</v>
      </c>
      <c r="E10229" s="4">
        <f>+YEAR(B10229)</f>
        <v>2025</v>
      </c>
      <c r="F10229" t="s">
        <v>4055</v>
      </c>
      <c r="G10229" t="s">
        <v>18651</v>
      </c>
      <c r="H10229" t="s">
        <v>21</v>
      </c>
      <c r="I10229" t="s">
        <v>303</v>
      </c>
      <c r="J10229" t="s">
        <v>18650</v>
      </c>
      <c r="K10229" s="2">
        <v>1140418695</v>
      </c>
      <c r="L10229" t="s">
        <v>38</v>
      </c>
      <c r="M10229" t="s">
        <v>987</v>
      </c>
      <c r="N10229" s="1" t="s">
        <v>901</v>
      </c>
    </row>
    <row r="10230" spans="1:14" x14ac:dyDescent="0.25">
      <c r="A10230" s="2">
        <v>58738</v>
      </c>
      <c r="B10230" s="3" t="s">
        <v>18649</v>
      </c>
      <c r="C10230" s="4">
        <f>+WEEKNUM(B10230)</f>
        <v>19</v>
      </c>
      <c r="D10230" s="4">
        <f>+MONTH(Tabla4[[#This Row],[FECHA]])</f>
        <v>5</v>
      </c>
      <c r="E10230" s="4">
        <f>+YEAR(B10230)</f>
        <v>2025</v>
      </c>
      <c r="F10230" t="s">
        <v>4059</v>
      </c>
      <c r="G10230" t="s">
        <v>18648</v>
      </c>
      <c r="H10230" t="s">
        <v>275</v>
      </c>
      <c r="I10230" t="s">
        <v>303</v>
      </c>
      <c r="J10230" t="s">
        <v>18206</v>
      </c>
      <c r="K10230" s="2">
        <v>80443066</v>
      </c>
      <c r="L10230" t="s">
        <v>38</v>
      </c>
      <c r="M10230" t="s">
        <v>2103</v>
      </c>
      <c r="N10230" s="1" t="s">
        <v>901</v>
      </c>
    </row>
    <row r="10231" spans="1:14" x14ac:dyDescent="0.25">
      <c r="A10231" s="2">
        <v>58759</v>
      </c>
      <c r="B10231" s="3" t="s">
        <v>18647</v>
      </c>
      <c r="C10231" s="4">
        <f>+WEEKNUM(B10231)</f>
        <v>19</v>
      </c>
      <c r="D10231" s="4">
        <f>+MONTH(Tabla4[[#This Row],[FECHA]])</f>
        <v>5</v>
      </c>
      <c r="E10231" s="4">
        <f>+YEAR(B10231)</f>
        <v>2025</v>
      </c>
      <c r="F10231" t="s">
        <v>4059</v>
      </c>
      <c r="G10231" t="s">
        <v>18646</v>
      </c>
      <c r="H10231" t="s">
        <v>8</v>
      </c>
      <c r="I10231" t="s">
        <v>16</v>
      </c>
      <c r="J10231" t="s">
        <v>15317</v>
      </c>
      <c r="K10231" s="2">
        <v>1019138147</v>
      </c>
      <c r="L10231" t="s">
        <v>38</v>
      </c>
      <c r="M10231" t="s">
        <v>2122</v>
      </c>
      <c r="N10231" s="1" t="s">
        <v>901</v>
      </c>
    </row>
    <row r="10232" spans="1:14" x14ac:dyDescent="0.25">
      <c r="A10232" s="2">
        <v>58765</v>
      </c>
      <c r="B10232" s="3" t="s">
        <v>18645</v>
      </c>
      <c r="C10232" s="4">
        <f>+WEEKNUM(B10232)</f>
        <v>19</v>
      </c>
      <c r="D10232" s="4">
        <f>+MONTH(Tabla4[[#This Row],[FECHA]])</f>
        <v>5</v>
      </c>
      <c r="E10232" s="4">
        <f>+YEAR(B10232)</f>
        <v>2025</v>
      </c>
      <c r="F10232" t="s">
        <v>4059</v>
      </c>
      <c r="G10232" t="s">
        <v>18644</v>
      </c>
      <c r="H10232" t="s">
        <v>3803</v>
      </c>
      <c r="I10232" t="s">
        <v>7243</v>
      </c>
      <c r="J10232" t="s">
        <v>18643</v>
      </c>
      <c r="K10232" s="2">
        <v>80033862</v>
      </c>
      <c r="L10232" t="s">
        <v>38</v>
      </c>
      <c r="M10232" t="s">
        <v>2103</v>
      </c>
      <c r="N10232" s="1" t="s">
        <v>901</v>
      </c>
    </row>
    <row r="10233" spans="1:14" x14ac:dyDescent="0.25">
      <c r="A10233" s="2">
        <v>58774</v>
      </c>
      <c r="B10233" s="3" t="s">
        <v>18642</v>
      </c>
      <c r="C10233" s="4">
        <f>+WEEKNUM(B10233)</f>
        <v>19</v>
      </c>
      <c r="D10233" s="4">
        <f>+MONTH(Tabla4[[#This Row],[FECHA]])</f>
        <v>5</v>
      </c>
      <c r="E10233" s="4">
        <f>+YEAR(B10233)</f>
        <v>2025</v>
      </c>
      <c r="F10233" t="s">
        <v>4129</v>
      </c>
      <c r="G10233" t="s">
        <v>18641</v>
      </c>
      <c r="H10233" t="s">
        <v>3</v>
      </c>
      <c r="I10233" t="s">
        <v>4572</v>
      </c>
      <c r="J10233" t="s">
        <v>1599</v>
      </c>
      <c r="K10233" s="2">
        <v>53166304</v>
      </c>
      <c r="L10233" t="s">
        <v>38</v>
      </c>
      <c r="M10233" t="s">
        <v>987</v>
      </c>
      <c r="N10233" s="1" t="s">
        <v>901</v>
      </c>
    </row>
    <row r="10234" spans="1:14" x14ac:dyDescent="0.25">
      <c r="A10234" s="2">
        <v>58789</v>
      </c>
      <c r="B10234" s="3" t="s">
        <v>18640</v>
      </c>
      <c r="C10234" s="4">
        <f>+WEEKNUM(B10234)</f>
        <v>19</v>
      </c>
      <c r="D10234" s="4">
        <f>+MONTH(Tabla4[[#This Row],[FECHA]])</f>
        <v>5</v>
      </c>
      <c r="E10234" s="4">
        <f>+YEAR(B10234)</f>
        <v>2025</v>
      </c>
      <c r="F10234" t="s">
        <v>4129</v>
      </c>
      <c r="G10234" t="s">
        <v>18639</v>
      </c>
      <c r="H10234" t="s">
        <v>8</v>
      </c>
      <c r="I10234" t="s">
        <v>47</v>
      </c>
      <c r="J10234" t="s">
        <v>9183</v>
      </c>
      <c r="K10234" s="2">
        <v>830008194</v>
      </c>
      <c r="L10234" t="s">
        <v>38</v>
      </c>
      <c r="M10234" t="s">
        <v>987</v>
      </c>
      <c r="N10234" s="1" t="s">
        <v>901</v>
      </c>
    </row>
    <row r="10235" spans="1:14" x14ac:dyDescent="0.25">
      <c r="A10235" s="2">
        <v>58798</v>
      </c>
      <c r="B10235" s="3" t="s">
        <v>18638</v>
      </c>
      <c r="C10235" s="4">
        <f>+WEEKNUM(B10235)</f>
        <v>19</v>
      </c>
      <c r="D10235" s="4">
        <f>+MONTH(Tabla4[[#This Row],[FECHA]])</f>
        <v>5</v>
      </c>
      <c r="E10235" s="4">
        <f>+YEAR(B10235)</f>
        <v>2025</v>
      </c>
      <c r="F10235" t="s">
        <v>4055</v>
      </c>
      <c r="G10235" t="s">
        <v>18637</v>
      </c>
      <c r="H10235" t="s">
        <v>8</v>
      </c>
      <c r="I10235" t="s">
        <v>130</v>
      </c>
      <c r="J10235" t="s">
        <v>6170</v>
      </c>
      <c r="K10235" s="2">
        <v>91536158</v>
      </c>
      <c r="L10235" t="s">
        <v>38</v>
      </c>
      <c r="M10235" t="s">
        <v>987</v>
      </c>
      <c r="N10235" s="1" t="s">
        <v>901</v>
      </c>
    </row>
    <row r="10236" spans="1:14" x14ac:dyDescent="0.25">
      <c r="A10236" s="2">
        <v>58809</v>
      </c>
      <c r="B10236" s="3" t="s">
        <v>18636</v>
      </c>
      <c r="C10236" s="4">
        <f>+WEEKNUM(B10236)</f>
        <v>19</v>
      </c>
      <c r="D10236" s="4">
        <f>+MONTH(Tabla4[[#This Row],[FECHA]])</f>
        <v>5</v>
      </c>
      <c r="E10236" s="4">
        <f>+YEAR(B10236)</f>
        <v>2025</v>
      </c>
      <c r="F10236" t="s">
        <v>4055</v>
      </c>
      <c r="G10236" t="s">
        <v>18635</v>
      </c>
      <c r="H10236" t="s">
        <v>482</v>
      </c>
      <c r="I10236" t="s">
        <v>30</v>
      </c>
      <c r="J10236" t="s">
        <v>16818</v>
      </c>
      <c r="K10236" s="2">
        <v>1015393211</v>
      </c>
      <c r="L10236" t="s">
        <v>38</v>
      </c>
      <c r="M10236" t="s">
        <v>2103</v>
      </c>
      <c r="N10236" s="1" t="s">
        <v>901</v>
      </c>
    </row>
    <row r="10237" spans="1:14" x14ac:dyDescent="0.25">
      <c r="A10237" s="2">
        <v>58842</v>
      </c>
      <c r="B10237" s="3" t="s">
        <v>18634</v>
      </c>
      <c r="C10237" s="4">
        <f>+WEEKNUM(B10237)</f>
        <v>19</v>
      </c>
      <c r="D10237" s="4">
        <f>+MONTH(Tabla4[[#This Row],[FECHA]])</f>
        <v>5</v>
      </c>
      <c r="E10237" s="4">
        <f>+YEAR(B10237)</f>
        <v>2025</v>
      </c>
      <c r="F10237" t="s">
        <v>4055</v>
      </c>
      <c r="G10237" t="s">
        <v>18633</v>
      </c>
      <c r="H10237" t="s">
        <v>916</v>
      </c>
      <c r="I10237" t="s">
        <v>30</v>
      </c>
      <c r="J10237" t="s">
        <v>6845</v>
      </c>
      <c r="K10237" s="2">
        <v>1020722187</v>
      </c>
      <c r="L10237" t="s">
        <v>38</v>
      </c>
      <c r="M10237" t="s">
        <v>2103</v>
      </c>
      <c r="N10237" s="1" t="s">
        <v>901</v>
      </c>
    </row>
    <row r="10238" spans="1:14" x14ac:dyDescent="0.25">
      <c r="A10238" s="2">
        <v>58863</v>
      </c>
      <c r="B10238" s="3" t="s">
        <v>18632</v>
      </c>
      <c r="C10238" s="4">
        <f>+WEEKNUM(B10238)</f>
        <v>19</v>
      </c>
      <c r="D10238" s="4">
        <f>+MONTH(Tabla4[[#This Row],[FECHA]])</f>
        <v>5</v>
      </c>
      <c r="E10238" s="4">
        <f>+YEAR(B10238)</f>
        <v>2025</v>
      </c>
      <c r="F10238" t="s">
        <v>4129</v>
      </c>
      <c r="G10238" t="s">
        <v>18631</v>
      </c>
      <c r="H10238" t="s">
        <v>21</v>
      </c>
      <c r="I10238" t="s">
        <v>33</v>
      </c>
      <c r="J10238" t="s">
        <v>18630</v>
      </c>
      <c r="K10238" s="2">
        <v>80804611</v>
      </c>
      <c r="L10238" t="s">
        <v>38</v>
      </c>
      <c r="M10238" t="s">
        <v>987</v>
      </c>
      <c r="N10238" s="1" t="s">
        <v>901</v>
      </c>
    </row>
    <row r="10239" spans="1:14" x14ac:dyDescent="0.25">
      <c r="A10239" s="2">
        <v>58867</v>
      </c>
      <c r="B10239" s="3" t="s">
        <v>18629</v>
      </c>
      <c r="C10239" s="4">
        <f>+WEEKNUM(B10239)</f>
        <v>19</v>
      </c>
      <c r="D10239" s="4">
        <f>+MONTH(Tabla4[[#This Row],[FECHA]])</f>
        <v>5</v>
      </c>
      <c r="E10239" s="4">
        <f>+YEAR(B10239)</f>
        <v>2025</v>
      </c>
      <c r="F10239" t="s">
        <v>4055</v>
      </c>
      <c r="G10239" t="s">
        <v>18628</v>
      </c>
      <c r="H10239" t="s">
        <v>539</v>
      </c>
      <c r="I10239" t="s">
        <v>16</v>
      </c>
      <c r="J10239" t="s">
        <v>6408</v>
      </c>
      <c r="K10239" s="2">
        <v>1020843786</v>
      </c>
      <c r="L10239" t="s">
        <v>38</v>
      </c>
      <c r="M10239" t="s">
        <v>987</v>
      </c>
      <c r="N10239" s="1" t="s">
        <v>901</v>
      </c>
    </row>
    <row r="10240" spans="1:14" x14ac:dyDescent="0.25">
      <c r="A10240" s="2">
        <v>58875</v>
      </c>
      <c r="B10240" s="3" t="s">
        <v>18627</v>
      </c>
      <c r="C10240" s="4">
        <f>+WEEKNUM(B10240)</f>
        <v>19</v>
      </c>
      <c r="D10240" s="4">
        <f>+MONTH(Tabla4[[#This Row],[FECHA]])</f>
        <v>5</v>
      </c>
      <c r="E10240" s="4">
        <f>+YEAR(B10240)</f>
        <v>2025</v>
      </c>
      <c r="F10240" t="s">
        <v>4123</v>
      </c>
      <c r="G10240" t="s">
        <v>18626</v>
      </c>
      <c r="H10240" t="s">
        <v>3</v>
      </c>
      <c r="I10240" t="s">
        <v>16</v>
      </c>
      <c r="J10240" t="s">
        <v>18625</v>
      </c>
      <c r="K10240" s="2">
        <v>1030593137</v>
      </c>
      <c r="L10240" t="s">
        <v>38</v>
      </c>
      <c r="M10240" t="s">
        <v>987</v>
      </c>
      <c r="N10240" s="1" t="s">
        <v>901</v>
      </c>
    </row>
    <row r="10241" spans="1:14" x14ac:dyDescent="0.25">
      <c r="A10241" s="2">
        <v>58876</v>
      </c>
      <c r="B10241" s="3" t="s">
        <v>18624</v>
      </c>
      <c r="C10241" s="4">
        <f>+WEEKNUM(B10241)</f>
        <v>19</v>
      </c>
      <c r="D10241" s="4">
        <f>+MONTH(Tabla4[[#This Row],[FECHA]])</f>
        <v>5</v>
      </c>
      <c r="E10241" s="4">
        <f>+YEAR(B10241)</f>
        <v>2025</v>
      </c>
      <c r="F10241" t="s">
        <v>4055</v>
      </c>
      <c r="H10241" t="s">
        <v>133</v>
      </c>
      <c r="I10241" t="s">
        <v>16</v>
      </c>
      <c r="J10241" t="s">
        <v>18623</v>
      </c>
      <c r="K10241" s="2">
        <v>1018464781</v>
      </c>
      <c r="L10241" t="s">
        <v>55</v>
      </c>
      <c r="M10241" t="s">
        <v>987</v>
      </c>
      <c r="N10241" s="1" t="s">
        <v>901</v>
      </c>
    </row>
    <row r="10242" spans="1:14" x14ac:dyDescent="0.25">
      <c r="A10242" s="2">
        <v>58880</v>
      </c>
      <c r="B10242" s="3" t="s">
        <v>18622</v>
      </c>
      <c r="C10242" s="4">
        <f>+WEEKNUM(B10242)</f>
        <v>19</v>
      </c>
      <c r="D10242" s="4">
        <f>+MONTH(Tabla4[[#This Row],[FECHA]])</f>
        <v>5</v>
      </c>
      <c r="E10242" s="4">
        <f>+YEAR(B10242)</f>
        <v>2025</v>
      </c>
      <c r="F10242" t="s">
        <v>4123</v>
      </c>
      <c r="G10242" t="s">
        <v>18621</v>
      </c>
      <c r="H10242" t="s">
        <v>21</v>
      </c>
      <c r="I10242" t="s">
        <v>16</v>
      </c>
      <c r="J10242" t="s">
        <v>6037</v>
      </c>
      <c r="K10242" s="2">
        <v>1098674168</v>
      </c>
      <c r="L10242" t="s">
        <v>38</v>
      </c>
      <c r="M10242" t="s">
        <v>2103</v>
      </c>
      <c r="N10242" s="1" t="s">
        <v>901</v>
      </c>
    </row>
    <row r="10243" spans="1:14" x14ac:dyDescent="0.25">
      <c r="A10243" s="2">
        <v>58883</v>
      </c>
      <c r="B10243" s="3" t="s">
        <v>18620</v>
      </c>
      <c r="C10243" s="4">
        <f>+WEEKNUM(B10243)</f>
        <v>19</v>
      </c>
      <c r="D10243" s="4">
        <f>+MONTH(Tabla4[[#This Row],[FECHA]])</f>
        <v>5</v>
      </c>
      <c r="E10243" s="4">
        <f>+YEAR(B10243)</f>
        <v>2025</v>
      </c>
      <c r="F10243" t="s">
        <v>4129</v>
      </c>
      <c r="G10243" t="s">
        <v>18619</v>
      </c>
      <c r="H10243" t="s">
        <v>448</v>
      </c>
      <c r="I10243" t="s">
        <v>30</v>
      </c>
      <c r="J10243" t="s">
        <v>18618</v>
      </c>
      <c r="K10243" s="2">
        <v>80740696</v>
      </c>
      <c r="L10243" t="s">
        <v>38</v>
      </c>
      <c r="M10243" t="s">
        <v>2103</v>
      </c>
      <c r="N10243" s="1" t="s">
        <v>901</v>
      </c>
    </row>
    <row r="10244" spans="1:14" x14ac:dyDescent="0.25">
      <c r="A10244" s="2">
        <v>58906</v>
      </c>
      <c r="B10244" s="3" t="s">
        <v>18617</v>
      </c>
      <c r="C10244" s="4">
        <f>+WEEKNUM(B10244)</f>
        <v>19</v>
      </c>
      <c r="D10244" s="4">
        <f>+MONTH(Tabla4[[#This Row],[FECHA]])</f>
        <v>5</v>
      </c>
      <c r="E10244" s="4">
        <f>+YEAR(B10244)</f>
        <v>2025</v>
      </c>
      <c r="F10244" t="s">
        <v>4123</v>
      </c>
      <c r="G10244" t="s">
        <v>18616</v>
      </c>
      <c r="H10244" t="s">
        <v>3</v>
      </c>
      <c r="I10244" t="s">
        <v>16</v>
      </c>
      <c r="J10244" t="s">
        <v>18615</v>
      </c>
      <c r="K10244" s="2">
        <v>1019092736</v>
      </c>
      <c r="L10244" t="s">
        <v>38</v>
      </c>
      <c r="M10244" t="s">
        <v>987</v>
      </c>
      <c r="N10244" s="1" t="s">
        <v>901</v>
      </c>
    </row>
    <row r="10245" spans="1:14" x14ac:dyDescent="0.25">
      <c r="A10245" s="2">
        <v>58912</v>
      </c>
      <c r="B10245" s="3" t="s">
        <v>18614</v>
      </c>
      <c r="C10245" s="4">
        <f>+WEEKNUM(B10245)</f>
        <v>19</v>
      </c>
      <c r="D10245" s="4">
        <f>+MONTH(Tabla4[[#This Row],[FECHA]])</f>
        <v>5</v>
      </c>
      <c r="E10245" s="4">
        <f>+YEAR(B10245)</f>
        <v>2025</v>
      </c>
      <c r="F10245" t="s">
        <v>4123</v>
      </c>
      <c r="G10245" t="s">
        <v>18613</v>
      </c>
      <c r="H10245" t="s">
        <v>3</v>
      </c>
      <c r="I10245" t="s">
        <v>30</v>
      </c>
      <c r="J10245" t="s">
        <v>9181</v>
      </c>
      <c r="K10245" s="2">
        <v>1000832973</v>
      </c>
      <c r="L10245" t="s">
        <v>38</v>
      </c>
      <c r="M10245" t="s">
        <v>987</v>
      </c>
      <c r="N10245" s="1" t="s">
        <v>901</v>
      </c>
    </row>
    <row r="10246" spans="1:14" x14ac:dyDescent="0.25">
      <c r="A10246" s="2">
        <v>58921</v>
      </c>
      <c r="B10246" s="3" t="s">
        <v>18612</v>
      </c>
      <c r="C10246" s="4">
        <f>+WEEKNUM(B10246)</f>
        <v>19</v>
      </c>
      <c r="D10246" s="4">
        <f>+MONTH(Tabla4[[#This Row],[FECHA]])</f>
        <v>5</v>
      </c>
      <c r="E10246" s="4">
        <f>+YEAR(B10246)</f>
        <v>2025</v>
      </c>
      <c r="F10246" t="s">
        <v>4123</v>
      </c>
      <c r="G10246" t="s">
        <v>18611</v>
      </c>
      <c r="H10246" t="s">
        <v>3</v>
      </c>
      <c r="I10246" t="s">
        <v>30</v>
      </c>
      <c r="J10246" t="s">
        <v>18610</v>
      </c>
      <c r="K10246" s="2">
        <v>1015440957</v>
      </c>
      <c r="L10246" t="s">
        <v>38</v>
      </c>
      <c r="M10246" t="s">
        <v>2103</v>
      </c>
      <c r="N10246" s="1" t="s">
        <v>901</v>
      </c>
    </row>
    <row r="10247" spans="1:14" x14ac:dyDescent="0.25">
      <c r="A10247" s="2">
        <v>58923</v>
      </c>
      <c r="B10247" s="3" t="s">
        <v>18609</v>
      </c>
      <c r="C10247" s="4">
        <f>+WEEKNUM(B10247)</f>
        <v>19</v>
      </c>
      <c r="D10247" s="4">
        <f>+MONTH(Tabla4[[#This Row],[FECHA]])</f>
        <v>5</v>
      </c>
      <c r="E10247" s="4">
        <f>+YEAR(B10247)</f>
        <v>2025</v>
      </c>
      <c r="F10247" t="s">
        <v>4129</v>
      </c>
      <c r="G10247" t="s">
        <v>18608</v>
      </c>
      <c r="H10247" t="s">
        <v>21</v>
      </c>
      <c r="I10247" t="s">
        <v>130</v>
      </c>
      <c r="J10247" t="s">
        <v>18607</v>
      </c>
      <c r="K10247" s="2">
        <v>1093916543</v>
      </c>
      <c r="L10247" t="s">
        <v>38</v>
      </c>
      <c r="M10247" t="s">
        <v>987</v>
      </c>
      <c r="N10247" s="1" t="s">
        <v>901</v>
      </c>
    </row>
    <row r="10248" spans="1:14" x14ac:dyDescent="0.25">
      <c r="A10248" s="2">
        <v>58924</v>
      </c>
      <c r="B10248" s="3" t="s">
        <v>18606</v>
      </c>
      <c r="C10248" s="4">
        <f>+WEEKNUM(B10248)</f>
        <v>19</v>
      </c>
      <c r="D10248" s="4">
        <f>+MONTH(Tabla4[[#This Row],[FECHA]])</f>
        <v>5</v>
      </c>
      <c r="E10248" s="4">
        <f>+YEAR(B10248)</f>
        <v>2025</v>
      </c>
      <c r="F10248" t="s">
        <v>4123</v>
      </c>
      <c r="H10248" t="s">
        <v>8</v>
      </c>
      <c r="I10248" t="s">
        <v>16</v>
      </c>
      <c r="J10248" t="s">
        <v>18605</v>
      </c>
      <c r="K10248" s="2">
        <v>52528067</v>
      </c>
      <c r="L10248" t="s">
        <v>55</v>
      </c>
      <c r="M10248" t="s">
        <v>987</v>
      </c>
      <c r="N10248" s="1" t="s">
        <v>901</v>
      </c>
    </row>
    <row r="10249" spans="1:14" x14ac:dyDescent="0.25">
      <c r="A10249" s="2">
        <v>58925</v>
      </c>
      <c r="B10249" s="3" t="s">
        <v>18604</v>
      </c>
      <c r="C10249" s="4">
        <f>+WEEKNUM(B10249)</f>
        <v>19</v>
      </c>
      <c r="D10249" s="4">
        <f>+MONTH(Tabla4[[#This Row],[FECHA]])</f>
        <v>5</v>
      </c>
      <c r="E10249" s="4">
        <f>+YEAR(B10249)</f>
        <v>2025</v>
      </c>
      <c r="F10249" t="s">
        <v>4123</v>
      </c>
      <c r="G10249" t="s">
        <v>18603</v>
      </c>
      <c r="H10249" t="s">
        <v>3</v>
      </c>
      <c r="I10249" t="s">
        <v>47</v>
      </c>
      <c r="J10249" t="s">
        <v>18602</v>
      </c>
      <c r="K10249" s="2">
        <v>53911162</v>
      </c>
      <c r="L10249" t="s">
        <v>38</v>
      </c>
      <c r="M10249" t="s">
        <v>2103</v>
      </c>
      <c r="N10249" s="1" t="s">
        <v>901</v>
      </c>
    </row>
    <row r="10250" spans="1:14" x14ac:dyDescent="0.25">
      <c r="A10250" s="2">
        <v>58933</v>
      </c>
      <c r="B10250" s="3" t="s">
        <v>18601</v>
      </c>
      <c r="C10250" s="4">
        <f>+WEEKNUM(B10250)</f>
        <v>19</v>
      </c>
      <c r="D10250" s="4">
        <f>+MONTH(Tabla4[[#This Row],[FECHA]])</f>
        <v>5</v>
      </c>
      <c r="E10250" s="4">
        <f>+YEAR(B10250)</f>
        <v>2025</v>
      </c>
      <c r="F10250" t="s">
        <v>4129</v>
      </c>
      <c r="G10250" t="s">
        <v>18600</v>
      </c>
      <c r="H10250" t="s">
        <v>927</v>
      </c>
      <c r="I10250" t="s">
        <v>30</v>
      </c>
      <c r="J10250" t="s">
        <v>6851</v>
      </c>
      <c r="K10250" s="2">
        <v>13543000</v>
      </c>
      <c r="L10250" t="s">
        <v>38</v>
      </c>
      <c r="M10250" t="s">
        <v>987</v>
      </c>
      <c r="N10250" s="1" t="s">
        <v>901</v>
      </c>
    </row>
    <row r="10251" spans="1:14" x14ac:dyDescent="0.25">
      <c r="A10251" s="2">
        <v>58946</v>
      </c>
      <c r="B10251" s="3" t="s">
        <v>18599</v>
      </c>
      <c r="C10251" s="4">
        <f>+WEEKNUM(B10251)</f>
        <v>19</v>
      </c>
      <c r="D10251" s="4">
        <f>+MONTH(Tabla4[[#This Row],[FECHA]])</f>
        <v>5</v>
      </c>
      <c r="E10251" s="4">
        <f>+YEAR(B10251)</f>
        <v>2025</v>
      </c>
      <c r="F10251" t="s">
        <v>4123</v>
      </c>
      <c r="G10251" t="s">
        <v>18598</v>
      </c>
      <c r="H10251" t="s">
        <v>3</v>
      </c>
      <c r="I10251" t="s">
        <v>33</v>
      </c>
      <c r="J10251" t="s">
        <v>9251</v>
      </c>
      <c r="K10251" s="2">
        <v>1020842819</v>
      </c>
      <c r="L10251" t="s">
        <v>38</v>
      </c>
      <c r="M10251" t="s">
        <v>2103</v>
      </c>
      <c r="N10251" s="1" t="s">
        <v>901</v>
      </c>
    </row>
    <row r="10252" spans="1:14" x14ac:dyDescent="0.25">
      <c r="A10252" s="2">
        <v>58951</v>
      </c>
      <c r="B10252" s="3" t="s">
        <v>18597</v>
      </c>
      <c r="C10252" s="4">
        <f>+WEEKNUM(B10252)</f>
        <v>19</v>
      </c>
      <c r="D10252" s="4">
        <f>+MONTH(Tabla4[[#This Row],[FECHA]])</f>
        <v>5</v>
      </c>
      <c r="E10252" s="4">
        <f>+YEAR(B10252)</f>
        <v>2025</v>
      </c>
      <c r="F10252" t="s">
        <v>4129</v>
      </c>
      <c r="G10252" t="s">
        <v>18596</v>
      </c>
      <c r="H10252" t="s">
        <v>927</v>
      </c>
      <c r="I10252" t="s">
        <v>30</v>
      </c>
      <c r="J10252" t="s">
        <v>5607</v>
      </c>
      <c r="K10252" s="2">
        <v>80224895</v>
      </c>
      <c r="L10252" t="s">
        <v>38</v>
      </c>
      <c r="M10252" t="s">
        <v>987</v>
      </c>
      <c r="N10252" s="1" t="s">
        <v>901</v>
      </c>
    </row>
    <row r="10253" spans="1:14" x14ac:dyDescent="0.25">
      <c r="A10253" s="2">
        <v>58960</v>
      </c>
      <c r="B10253" s="3" t="s">
        <v>18595</v>
      </c>
      <c r="C10253" s="4">
        <f>+WEEKNUM(B10253)</f>
        <v>19</v>
      </c>
      <c r="D10253" s="4">
        <f>+MONTH(Tabla4[[#This Row],[FECHA]])</f>
        <v>5</v>
      </c>
      <c r="E10253" s="4">
        <f>+YEAR(B10253)</f>
        <v>2025</v>
      </c>
      <c r="F10253" t="s">
        <v>4123</v>
      </c>
      <c r="G10253" t="s">
        <v>18594</v>
      </c>
      <c r="H10253" t="s">
        <v>539</v>
      </c>
      <c r="I10253" t="s">
        <v>16</v>
      </c>
      <c r="J10253" t="s">
        <v>18593</v>
      </c>
      <c r="K10253" s="2">
        <v>1074557981</v>
      </c>
      <c r="L10253" t="s">
        <v>38</v>
      </c>
      <c r="M10253" t="s">
        <v>987</v>
      </c>
      <c r="N10253" s="1" t="s">
        <v>901</v>
      </c>
    </row>
    <row r="10254" spans="1:14" x14ac:dyDescent="0.25">
      <c r="A10254" s="2">
        <v>58974</v>
      </c>
      <c r="B10254" s="3" t="s">
        <v>18592</v>
      </c>
      <c r="C10254" s="4">
        <f>+WEEKNUM(B10254)</f>
        <v>19</v>
      </c>
      <c r="D10254" s="4">
        <f>+MONTH(Tabla4[[#This Row],[FECHA]])</f>
        <v>5</v>
      </c>
      <c r="E10254" s="4">
        <f>+YEAR(B10254)</f>
        <v>2025</v>
      </c>
      <c r="F10254" t="s">
        <v>4123</v>
      </c>
      <c r="G10254" t="s">
        <v>18591</v>
      </c>
      <c r="H10254" t="s">
        <v>133</v>
      </c>
      <c r="I10254" t="s">
        <v>997</v>
      </c>
      <c r="J10254" t="s">
        <v>18590</v>
      </c>
      <c r="K10254" s="2">
        <v>1123087697</v>
      </c>
      <c r="L10254" t="s">
        <v>38</v>
      </c>
      <c r="M10254" t="s">
        <v>987</v>
      </c>
      <c r="N10254" s="1" t="s">
        <v>901</v>
      </c>
    </row>
    <row r="10255" spans="1:14" x14ac:dyDescent="0.25">
      <c r="A10255" s="2">
        <v>58979</v>
      </c>
      <c r="B10255" s="3" t="s">
        <v>18589</v>
      </c>
      <c r="C10255" s="4">
        <f>+WEEKNUM(B10255)</f>
        <v>19</v>
      </c>
      <c r="D10255" s="4">
        <f>+MONTH(Tabla4[[#This Row],[FECHA]])</f>
        <v>5</v>
      </c>
      <c r="E10255" s="4">
        <f>+YEAR(B10255)</f>
        <v>2025</v>
      </c>
      <c r="F10255" t="s">
        <v>4123</v>
      </c>
      <c r="G10255" t="s">
        <v>18588</v>
      </c>
      <c r="H10255" t="s">
        <v>3</v>
      </c>
      <c r="I10255" t="s">
        <v>130</v>
      </c>
      <c r="J10255" t="s">
        <v>18587</v>
      </c>
      <c r="K10255" s="2">
        <v>1018430496</v>
      </c>
      <c r="L10255" t="s">
        <v>38</v>
      </c>
      <c r="M10255" t="s">
        <v>987</v>
      </c>
      <c r="N10255" s="1" t="s">
        <v>901</v>
      </c>
    </row>
    <row r="10256" spans="1:14" x14ac:dyDescent="0.25">
      <c r="A10256" s="2">
        <v>58990</v>
      </c>
      <c r="B10256" s="3" t="s">
        <v>18586</v>
      </c>
      <c r="C10256" s="4">
        <f>+WEEKNUM(B10256)</f>
        <v>19</v>
      </c>
      <c r="D10256" s="4">
        <f>+MONTH(Tabla4[[#This Row],[FECHA]])</f>
        <v>5</v>
      </c>
      <c r="E10256" s="4">
        <f>+YEAR(B10256)</f>
        <v>2025</v>
      </c>
      <c r="F10256" t="s">
        <v>4123</v>
      </c>
      <c r="H10256" t="s">
        <v>3</v>
      </c>
      <c r="I10256" t="s">
        <v>33</v>
      </c>
      <c r="J10256" t="s">
        <v>18585</v>
      </c>
      <c r="K10256" s="2">
        <v>1094861696</v>
      </c>
      <c r="L10256" t="s">
        <v>55</v>
      </c>
      <c r="M10256" t="s">
        <v>2103</v>
      </c>
      <c r="N10256" s="1" t="s">
        <v>901</v>
      </c>
    </row>
    <row r="10257" spans="1:14" x14ac:dyDescent="0.25">
      <c r="A10257" s="2">
        <v>58998</v>
      </c>
      <c r="B10257" s="3" t="s">
        <v>18584</v>
      </c>
      <c r="C10257" s="4">
        <f>+WEEKNUM(B10257)</f>
        <v>19</v>
      </c>
      <c r="D10257" s="4">
        <f>+MONTH(Tabla4[[#This Row],[FECHA]])</f>
        <v>5</v>
      </c>
      <c r="E10257" s="4">
        <f>+YEAR(B10257)</f>
        <v>2025</v>
      </c>
      <c r="F10257" t="s">
        <v>4129</v>
      </c>
      <c r="G10257" t="s">
        <v>18583</v>
      </c>
      <c r="H10257" t="s">
        <v>3803</v>
      </c>
      <c r="I10257" t="s">
        <v>33</v>
      </c>
      <c r="J10257" t="s">
        <v>1165</v>
      </c>
      <c r="K10257" s="2">
        <v>75092270</v>
      </c>
      <c r="L10257" t="s">
        <v>38</v>
      </c>
      <c r="M10257" t="s">
        <v>2103</v>
      </c>
      <c r="N10257" s="1" t="s">
        <v>901</v>
      </c>
    </row>
    <row r="10258" spans="1:14" x14ac:dyDescent="0.25">
      <c r="A10258" s="2">
        <v>58999</v>
      </c>
      <c r="B10258" s="3" t="s">
        <v>18582</v>
      </c>
      <c r="C10258" s="4">
        <f>+WEEKNUM(B10258)</f>
        <v>19</v>
      </c>
      <c r="D10258" s="4">
        <f>+MONTH(Tabla4[[#This Row],[FECHA]])</f>
        <v>5</v>
      </c>
      <c r="E10258" s="4">
        <f>+YEAR(B10258)</f>
        <v>2025</v>
      </c>
      <c r="F10258" t="s">
        <v>4129</v>
      </c>
      <c r="G10258" t="s">
        <v>18581</v>
      </c>
      <c r="H10258" t="s">
        <v>3803</v>
      </c>
      <c r="I10258" t="s">
        <v>16</v>
      </c>
      <c r="J10258" t="s">
        <v>5436</v>
      </c>
      <c r="K10258" s="2">
        <v>1014205292</v>
      </c>
      <c r="L10258" t="s">
        <v>38</v>
      </c>
      <c r="M10258" t="s">
        <v>2103</v>
      </c>
      <c r="N10258" s="1" t="s">
        <v>901</v>
      </c>
    </row>
    <row r="10259" spans="1:14" x14ac:dyDescent="0.25">
      <c r="A10259" s="2">
        <v>59003</v>
      </c>
      <c r="B10259" s="3" t="s">
        <v>18580</v>
      </c>
      <c r="C10259" s="4">
        <f>+WEEKNUM(B10259)</f>
        <v>19</v>
      </c>
      <c r="D10259" s="4">
        <f>+MONTH(Tabla4[[#This Row],[FECHA]])</f>
        <v>5</v>
      </c>
      <c r="E10259" s="4">
        <f>+YEAR(B10259)</f>
        <v>2025</v>
      </c>
      <c r="F10259" t="s">
        <v>4123</v>
      </c>
      <c r="G10259" t="s">
        <v>18579</v>
      </c>
      <c r="H10259" t="s">
        <v>8</v>
      </c>
      <c r="I10259" t="s">
        <v>33</v>
      </c>
      <c r="J10259" t="s">
        <v>13146</v>
      </c>
      <c r="K10259" s="2">
        <v>1014221662</v>
      </c>
      <c r="L10259" t="s">
        <v>38</v>
      </c>
      <c r="M10259" t="s">
        <v>2103</v>
      </c>
      <c r="N10259" s="1" t="s">
        <v>901</v>
      </c>
    </row>
    <row r="10260" spans="1:14" x14ac:dyDescent="0.25">
      <c r="A10260" s="2">
        <v>59015</v>
      </c>
      <c r="B10260" s="3" t="s">
        <v>18578</v>
      </c>
      <c r="C10260" s="4">
        <f>+WEEKNUM(B10260)</f>
        <v>19</v>
      </c>
      <c r="D10260" s="4">
        <f>+MONTH(Tabla4[[#This Row],[FECHA]])</f>
        <v>5</v>
      </c>
      <c r="E10260" s="4">
        <f>+YEAR(B10260)</f>
        <v>2025</v>
      </c>
      <c r="F10260" t="s">
        <v>4123</v>
      </c>
      <c r="G10260" t="s">
        <v>18577</v>
      </c>
      <c r="H10260" t="s">
        <v>927</v>
      </c>
      <c r="I10260" t="s">
        <v>16</v>
      </c>
      <c r="J10260" t="s">
        <v>1508</v>
      </c>
      <c r="K10260" s="2">
        <v>80224264</v>
      </c>
      <c r="L10260" t="s">
        <v>38</v>
      </c>
      <c r="M10260" t="s">
        <v>2103</v>
      </c>
      <c r="N10260" s="1" t="s">
        <v>901</v>
      </c>
    </row>
    <row r="10261" spans="1:14" x14ac:dyDescent="0.25">
      <c r="A10261" s="2">
        <v>59021</v>
      </c>
      <c r="B10261" s="3" t="s">
        <v>18576</v>
      </c>
      <c r="C10261" s="4">
        <f>+WEEKNUM(B10261)</f>
        <v>19</v>
      </c>
      <c r="D10261" s="4">
        <f>+MONTH(Tabla4[[#This Row],[FECHA]])</f>
        <v>5</v>
      </c>
      <c r="E10261" s="4">
        <f>+YEAR(B10261)</f>
        <v>2025</v>
      </c>
      <c r="F10261" t="s">
        <v>4123</v>
      </c>
      <c r="G10261" t="s">
        <v>18575</v>
      </c>
      <c r="H10261" t="s">
        <v>448</v>
      </c>
      <c r="I10261" t="s">
        <v>16</v>
      </c>
      <c r="J10261" t="s">
        <v>11707</v>
      </c>
      <c r="K10261" s="2">
        <v>1013601473</v>
      </c>
      <c r="L10261" t="s">
        <v>38</v>
      </c>
      <c r="M10261" t="s">
        <v>2103</v>
      </c>
      <c r="N10261" s="1" t="s">
        <v>901</v>
      </c>
    </row>
    <row r="10262" spans="1:14" x14ac:dyDescent="0.25">
      <c r="A10262" s="2">
        <v>59026</v>
      </c>
      <c r="B10262" s="3" t="s">
        <v>18574</v>
      </c>
      <c r="C10262" s="4">
        <f>+WEEKNUM(B10262)</f>
        <v>19</v>
      </c>
      <c r="D10262" s="4">
        <f>+MONTH(Tabla4[[#This Row],[FECHA]])</f>
        <v>5</v>
      </c>
      <c r="E10262" s="4">
        <f>+YEAR(B10262)</f>
        <v>2025</v>
      </c>
      <c r="F10262" t="s">
        <v>4112</v>
      </c>
      <c r="G10262" t="s">
        <v>18573</v>
      </c>
      <c r="H10262" t="s">
        <v>21</v>
      </c>
      <c r="I10262" t="s">
        <v>12</v>
      </c>
      <c r="J10262" t="s">
        <v>18572</v>
      </c>
      <c r="K10262" s="2">
        <v>66982482</v>
      </c>
      <c r="L10262" t="s">
        <v>38</v>
      </c>
      <c r="M10262" t="s">
        <v>2103</v>
      </c>
      <c r="N10262" s="1" t="s">
        <v>901</v>
      </c>
    </row>
    <row r="10263" spans="1:14" x14ac:dyDescent="0.25">
      <c r="A10263" s="2">
        <v>59034</v>
      </c>
      <c r="B10263" s="3" t="s">
        <v>18571</v>
      </c>
      <c r="C10263" s="4">
        <f>+WEEKNUM(B10263)</f>
        <v>19</v>
      </c>
      <c r="D10263" s="4">
        <f>+MONTH(Tabla4[[#This Row],[FECHA]])</f>
        <v>5</v>
      </c>
      <c r="E10263" s="4">
        <f>+YEAR(B10263)</f>
        <v>2025</v>
      </c>
      <c r="F10263" t="s">
        <v>4123</v>
      </c>
      <c r="G10263" t="s">
        <v>18570</v>
      </c>
      <c r="H10263" t="s">
        <v>3</v>
      </c>
      <c r="I10263" t="s">
        <v>30</v>
      </c>
      <c r="J10263" t="s">
        <v>17058</v>
      </c>
      <c r="K10263" s="2">
        <v>1073238439</v>
      </c>
      <c r="L10263" t="s">
        <v>38</v>
      </c>
      <c r="M10263" t="s">
        <v>987</v>
      </c>
      <c r="N10263" s="1" t="s">
        <v>901</v>
      </c>
    </row>
    <row r="10264" spans="1:14" x14ac:dyDescent="0.25">
      <c r="A10264" s="2">
        <v>59041</v>
      </c>
      <c r="B10264" s="3" t="s">
        <v>18569</v>
      </c>
      <c r="C10264" s="4">
        <f>+WEEKNUM(B10264)</f>
        <v>19</v>
      </c>
      <c r="D10264" s="4">
        <f>+MONTH(Tabla4[[#This Row],[FECHA]])</f>
        <v>5</v>
      </c>
      <c r="E10264" s="4">
        <f>+YEAR(B10264)</f>
        <v>2025</v>
      </c>
      <c r="F10264" t="s">
        <v>4129</v>
      </c>
      <c r="G10264" t="s">
        <v>18568</v>
      </c>
      <c r="H10264" t="s">
        <v>539</v>
      </c>
      <c r="I10264" t="s">
        <v>16</v>
      </c>
      <c r="J10264" t="s">
        <v>16030</v>
      </c>
      <c r="K10264" s="2">
        <v>1072367257</v>
      </c>
      <c r="L10264" t="s">
        <v>38</v>
      </c>
      <c r="N10264" s="1" t="s">
        <v>901</v>
      </c>
    </row>
    <row r="10265" spans="1:14" x14ac:dyDescent="0.25">
      <c r="A10265" s="2">
        <v>59046</v>
      </c>
      <c r="B10265" s="3" t="s">
        <v>18567</v>
      </c>
      <c r="C10265" s="4">
        <f>+WEEKNUM(B10265)</f>
        <v>19</v>
      </c>
      <c r="D10265" s="4">
        <f>+MONTH(Tabla4[[#This Row],[FECHA]])</f>
        <v>5</v>
      </c>
      <c r="E10265" s="4">
        <f>+YEAR(B10265)</f>
        <v>2025</v>
      </c>
      <c r="F10265" t="s">
        <v>4123</v>
      </c>
      <c r="G10265" t="s">
        <v>18566</v>
      </c>
      <c r="H10265" t="s">
        <v>482</v>
      </c>
      <c r="I10265" t="s">
        <v>130</v>
      </c>
      <c r="J10265" t="s">
        <v>4791</v>
      </c>
      <c r="K10265" s="2">
        <v>1000719455</v>
      </c>
      <c r="L10265" t="s">
        <v>38</v>
      </c>
      <c r="M10265" t="s">
        <v>987</v>
      </c>
      <c r="N10265" s="1" t="s">
        <v>901</v>
      </c>
    </row>
    <row r="10266" spans="1:14" x14ac:dyDescent="0.25">
      <c r="A10266" s="2">
        <v>59048</v>
      </c>
      <c r="B10266" s="3" t="s">
        <v>18565</v>
      </c>
      <c r="C10266" s="4">
        <f>+WEEKNUM(B10266)</f>
        <v>19</v>
      </c>
      <c r="D10266" s="4">
        <f>+MONTH(Tabla4[[#This Row],[FECHA]])</f>
        <v>5</v>
      </c>
      <c r="E10266" s="4">
        <f>+YEAR(B10266)</f>
        <v>2025</v>
      </c>
      <c r="F10266" t="s">
        <v>4123</v>
      </c>
      <c r="G10266" t="s">
        <v>18564</v>
      </c>
      <c r="H10266" t="s">
        <v>916</v>
      </c>
      <c r="I10266" t="s">
        <v>30</v>
      </c>
      <c r="J10266" t="s">
        <v>1080</v>
      </c>
      <c r="K10266" s="2">
        <v>10279734</v>
      </c>
      <c r="L10266" t="s">
        <v>38</v>
      </c>
      <c r="M10266" t="s">
        <v>2103</v>
      </c>
      <c r="N10266" s="1" t="s">
        <v>901</v>
      </c>
    </row>
    <row r="10267" spans="1:14" x14ac:dyDescent="0.25">
      <c r="A10267" s="2">
        <v>59051</v>
      </c>
      <c r="B10267" s="3" t="s">
        <v>18563</v>
      </c>
      <c r="C10267" s="4">
        <f>+WEEKNUM(B10267)</f>
        <v>19</v>
      </c>
      <c r="D10267" s="4">
        <f>+MONTH(Tabla4[[#This Row],[FECHA]])</f>
        <v>5</v>
      </c>
      <c r="E10267" s="4">
        <f>+YEAR(B10267)</f>
        <v>2025</v>
      </c>
      <c r="F10267" t="s">
        <v>4123</v>
      </c>
      <c r="G10267" t="s">
        <v>18562</v>
      </c>
      <c r="H10267" t="s">
        <v>8</v>
      </c>
      <c r="I10267" t="s">
        <v>16</v>
      </c>
      <c r="J10267" t="s">
        <v>7788</v>
      </c>
      <c r="K10267" s="2">
        <v>1020844366</v>
      </c>
      <c r="L10267" t="s">
        <v>38</v>
      </c>
      <c r="M10267" t="s">
        <v>987</v>
      </c>
      <c r="N10267" s="1" t="s">
        <v>901</v>
      </c>
    </row>
    <row r="10268" spans="1:14" x14ac:dyDescent="0.25">
      <c r="A10268" s="2">
        <v>59054</v>
      </c>
      <c r="B10268" s="3" t="s">
        <v>18561</v>
      </c>
      <c r="C10268" s="4">
        <f>+WEEKNUM(B10268)</f>
        <v>19</v>
      </c>
      <c r="D10268" s="4">
        <f>+MONTH(Tabla4[[#This Row],[FECHA]])</f>
        <v>5</v>
      </c>
      <c r="E10268" s="4">
        <f>+YEAR(B10268)</f>
        <v>2025</v>
      </c>
      <c r="F10268" t="s">
        <v>4123</v>
      </c>
      <c r="G10268" t="s">
        <v>18560</v>
      </c>
      <c r="H10268" t="s">
        <v>3803</v>
      </c>
      <c r="I10268" t="s">
        <v>7243</v>
      </c>
      <c r="J10268" t="s">
        <v>10374</v>
      </c>
      <c r="K10268" s="2">
        <v>1000954248</v>
      </c>
      <c r="L10268" t="s">
        <v>38</v>
      </c>
      <c r="M10268" t="s">
        <v>2103</v>
      </c>
      <c r="N10268" s="1" t="s">
        <v>901</v>
      </c>
    </row>
    <row r="10269" spans="1:14" x14ac:dyDescent="0.25">
      <c r="A10269" s="2">
        <v>59062</v>
      </c>
      <c r="B10269" s="3" t="s">
        <v>18559</v>
      </c>
      <c r="C10269" s="4">
        <f>+WEEKNUM(B10269)</f>
        <v>19</v>
      </c>
      <c r="D10269" s="4">
        <f>+MONTH(Tabla4[[#This Row],[FECHA]])</f>
        <v>5</v>
      </c>
      <c r="E10269" s="4">
        <f>+YEAR(B10269)</f>
        <v>2025</v>
      </c>
      <c r="F10269" t="s">
        <v>4112</v>
      </c>
      <c r="G10269" t="s">
        <v>18558</v>
      </c>
      <c r="H10269" t="s">
        <v>3</v>
      </c>
      <c r="I10269" t="s">
        <v>16</v>
      </c>
      <c r="J10269" t="s">
        <v>1121</v>
      </c>
      <c r="K10269" s="2">
        <v>80182154</v>
      </c>
      <c r="L10269" t="s">
        <v>38</v>
      </c>
      <c r="M10269" t="s">
        <v>2103</v>
      </c>
      <c r="N10269" s="1" t="s">
        <v>901</v>
      </c>
    </row>
    <row r="10270" spans="1:14" x14ac:dyDescent="0.25">
      <c r="A10270" s="2">
        <v>59069</v>
      </c>
      <c r="B10270" s="3" t="s">
        <v>18557</v>
      </c>
      <c r="C10270" s="4">
        <f>+WEEKNUM(B10270)</f>
        <v>19</v>
      </c>
      <c r="D10270" s="4">
        <f>+MONTH(Tabla4[[#This Row],[FECHA]])</f>
        <v>5</v>
      </c>
      <c r="E10270" s="4">
        <f>+YEAR(B10270)</f>
        <v>2025</v>
      </c>
      <c r="F10270" t="s">
        <v>4123</v>
      </c>
      <c r="G10270" t="s">
        <v>18556</v>
      </c>
      <c r="H10270" t="s">
        <v>539</v>
      </c>
      <c r="I10270" t="s">
        <v>997</v>
      </c>
      <c r="J10270" t="s">
        <v>18555</v>
      </c>
      <c r="K10270" s="2">
        <v>79419670</v>
      </c>
      <c r="L10270" t="s">
        <v>38</v>
      </c>
      <c r="M10270" t="s">
        <v>2103</v>
      </c>
      <c r="N10270" s="1" t="s">
        <v>901</v>
      </c>
    </row>
    <row r="10271" spans="1:14" x14ac:dyDescent="0.25">
      <c r="A10271" s="2">
        <v>59070</v>
      </c>
      <c r="B10271" s="3" t="s">
        <v>18554</v>
      </c>
      <c r="C10271" s="4">
        <f>+WEEKNUM(B10271)</f>
        <v>19</v>
      </c>
      <c r="D10271" s="4">
        <f>+MONTH(Tabla4[[#This Row],[FECHA]])</f>
        <v>5</v>
      </c>
      <c r="E10271" s="4">
        <f>+YEAR(B10271)</f>
        <v>2025</v>
      </c>
      <c r="F10271" t="s">
        <v>4123</v>
      </c>
      <c r="G10271" t="s">
        <v>18553</v>
      </c>
      <c r="H10271" t="s">
        <v>916</v>
      </c>
      <c r="I10271" t="s">
        <v>30</v>
      </c>
      <c r="J10271" t="s">
        <v>4753</v>
      </c>
      <c r="K10271" s="2">
        <v>1024491294</v>
      </c>
      <c r="L10271" t="s">
        <v>38</v>
      </c>
      <c r="M10271" t="s">
        <v>2103</v>
      </c>
      <c r="N10271" s="1" t="s">
        <v>901</v>
      </c>
    </row>
    <row r="10272" spans="1:14" x14ac:dyDescent="0.25">
      <c r="A10272" s="2">
        <v>59072</v>
      </c>
      <c r="B10272" s="3" t="s">
        <v>18552</v>
      </c>
      <c r="C10272" s="4">
        <f>+WEEKNUM(B10272)</f>
        <v>19</v>
      </c>
      <c r="D10272" s="4">
        <f>+MONTH(Tabla4[[#This Row],[FECHA]])</f>
        <v>5</v>
      </c>
      <c r="E10272" s="4">
        <f>+YEAR(B10272)</f>
        <v>2025</v>
      </c>
      <c r="F10272" t="s">
        <v>4112</v>
      </c>
      <c r="G10272" t="s">
        <v>18551</v>
      </c>
      <c r="H10272" t="s">
        <v>3</v>
      </c>
      <c r="I10272" t="s">
        <v>130</v>
      </c>
      <c r="J10272" t="s">
        <v>18550</v>
      </c>
      <c r="K10272" s="2">
        <v>79780450</v>
      </c>
      <c r="L10272" t="s">
        <v>38</v>
      </c>
      <c r="M10272" t="s">
        <v>987</v>
      </c>
      <c r="N10272" s="1" t="s">
        <v>901</v>
      </c>
    </row>
    <row r="10273" spans="1:14" x14ac:dyDescent="0.25">
      <c r="A10273" s="2">
        <v>59077</v>
      </c>
      <c r="B10273" s="3" t="s">
        <v>18549</v>
      </c>
      <c r="C10273" s="4">
        <f>+WEEKNUM(B10273)</f>
        <v>19</v>
      </c>
      <c r="D10273" s="4">
        <f>+MONTH(Tabla4[[#This Row],[FECHA]])</f>
        <v>5</v>
      </c>
      <c r="E10273" s="4">
        <f>+YEAR(B10273)</f>
        <v>2025</v>
      </c>
      <c r="F10273" t="s">
        <v>4112</v>
      </c>
      <c r="G10273" t="s">
        <v>18548</v>
      </c>
      <c r="H10273" t="s">
        <v>8</v>
      </c>
      <c r="I10273" t="s">
        <v>30</v>
      </c>
      <c r="J10273" t="s">
        <v>7782</v>
      </c>
      <c r="K10273" s="2">
        <v>362062</v>
      </c>
      <c r="L10273" t="s">
        <v>38</v>
      </c>
      <c r="M10273" t="s">
        <v>2103</v>
      </c>
      <c r="N10273" s="1" t="s">
        <v>901</v>
      </c>
    </row>
    <row r="10274" spans="1:14" x14ac:dyDescent="0.25">
      <c r="A10274" s="2">
        <v>59101</v>
      </c>
      <c r="B10274" s="3" t="s">
        <v>18547</v>
      </c>
      <c r="C10274" s="4">
        <f>+WEEKNUM(B10274)</f>
        <v>19</v>
      </c>
      <c r="D10274" s="4">
        <f>+MONTH(Tabla4[[#This Row],[FECHA]])</f>
        <v>5</v>
      </c>
      <c r="E10274" s="4">
        <f>+YEAR(B10274)</f>
        <v>2025</v>
      </c>
      <c r="F10274" t="s">
        <v>4123</v>
      </c>
      <c r="G10274" t="s">
        <v>18546</v>
      </c>
      <c r="H10274" t="s">
        <v>916</v>
      </c>
      <c r="I10274" t="s">
        <v>33</v>
      </c>
      <c r="J10274" t="s">
        <v>18545</v>
      </c>
      <c r="K10274" s="2">
        <v>1001940913</v>
      </c>
      <c r="L10274" t="s">
        <v>38</v>
      </c>
      <c r="M10274" t="s">
        <v>2103</v>
      </c>
      <c r="N10274" s="1" t="s">
        <v>901</v>
      </c>
    </row>
    <row r="10275" spans="1:14" x14ac:dyDescent="0.25">
      <c r="A10275" s="2">
        <v>59111</v>
      </c>
      <c r="B10275" s="3" t="s">
        <v>18544</v>
      </c>
      <c r="C10275" s="4">
        <f>+WEEKNUM(B10275)</f>
        <v>19</v>
      </c>
      <c r="D10275" s="4">
        <f>+MONTH(Tabla4[[#This Row],[FECHA]])</f>
        <v>5</v>
      </c>
      <c r="E10275" s="4">
        <f>+YEAR(B10275)</f>
        <v>2025</v>
      </c>
      <c r="F10275" t="s">
        <v>4112</v>
      </c>
      <c r="G10275" t="s">
        <v>18543</v>
      </c>
      <c r="H10275" t="s">
        <v>3</v>
      </c>
      <c r="I10275" t="s">
        <v>130</v>
      </c>
      <c r="J10275" t="s">
        <v>9602</v>
      </c>
      <c r="K10275" s="2">
        <v>1046345811</v>
      </c>
      <c r="L10275" t="s">
        <v>38</v>
      </c>
      <c r="M10275" t="s">
        <v>2103</v>
      </c>
      <c r="N10275" s="1" t="s">
        <v>901</v>
      </c>
    </row>
    <row r="10276" spans="1:14" x14ac:dyDescent="0.25">
      <c r="A10276" s="2">
        <v>59112</v>
      </c>
      <c r="B10276" s="3" t="s">
        <v>18542</v>
      </c>
      <c r="C10276" s="4">
        <f>+WEEKNUM(B10276)</f>
        <v>19</v>
      </c>
      <c r="D10276" s="4">
        <f>+MONTH(Tabla4[[#This Row],[FECHA]])</f>
        <v>5</v>
      </c>
      <c r="E10276" s="4">
        <f>+YEAR(B10276)</f>
        <v>2025</v>
      </c>
      <c r="F10276" t="s">
        <v>4123</v>
      </c>
      <c r="G10276" t="s">
        <v>18541</v>
      </c>
      <c r="H10276" t="s">
        <v>916</v>
      </c>
      <c r="I10276" t="s">
        <v>16</v>
      </c>
      <c r="J10276" t="s">
        <v>4485</v>
      </c>
      <c r="K10276" s="2">
        <v>91075567</v>
      </c>
      <c r="L10276" t="s">
        <v>38</v>
      </c>
      <c r="M10276" t="s">
        <v>2103</v>
      </c>
      <c r="N10276" s="1" t="s">
        <v>901</v>
      </c>
    </row>
    <row r="10277" spans="1:14" x14ac:dyDescent="0.25">
      <c r="A10277" s="2">
        <v>59113</v>
      </c>
      <c r="B10277" s="3" t="s">
        <v>18540</v>
      </c>
      <c r="C10277" s="4">
        <f>+WEEKNUM(B10277)</f>
        <v>19</v>
      </c>
      <c r="D10277" s="4">
        <f>+MONTH(Tabla4[[#This Row],[FECHA]])</f>
        <v>5</v>
      </c>
      <c r="E10277" s="4">
        <f>+YEAR(B10277)</f>
        <v>2025</v>
      </c>
      <c r="F10277" t="s">
        <v>4116</v>
      </c>
      <c r="G10277" t="s">
        <v>18539</v>
      </c>
      <c r="H10277" t="s">
        <v>539</v>
      </c>
      <c r="I10277" t="s">
        <v>130</v>
      </c>
      <c r="J10277" t="s">
        <v>18538</v>
      </c>
      <c r="K10277" s="2">
        <v>1073601734</v>
      </c>
      <c r="L10277" t="s">
        <v>38</v>
      </c>
      <c r="M10277" t="s">
        <v>2103</v>
      </c>
      <c r="N10277" s="1" t="s">
        <v>901</v>
      </c>
    </row>
    <row r="10278" spans="1:14" x14ac:dyDescent="0.25">
      <c r="A10278" s="2">
        <v>59117</v>
      </c>
      <c r="B10278" s="3" t="s">
        <v>18537</v>
      </c>
      <c r="C10278" s="4">
        <f>+WEEKNUM(B10278)</f>
        <v>19</v>
      </c>
      <c r="D10278" s="4">
        <f>+MONTH(Tabla4[[#This Row],[FECHA]])</f>
        <v>5</v>
      </c>
      <c r="E10278" s="4">
        <f>+YEAR(B10278)</f>
        <v>2025</v>
      </c>
      <c r="F10278" t="s">
        <v>4112</v>
      </c>
      <c r="H10278" t="s">
        <v>3</v>
      </c>
      <c r="I10278" t="s">
        <v>16</v>
      </c>
      <c r="J10278" t="s">
        <v>11405</v>
      </c>
      <c r="K10278" s="2">
        <v>1013689968</v>
      </c>
      <c r="L10278" t="s">
        <v>55</v>
      </c>
      <c r="M10278" t="s">
        <v>987</v>
      </c>
      <c r="N10278" s="1" t="s">
        <v>901</v>
      </c>
    </row>
    <row r="10279" spans="1:14" x14ac:dyDescent="0.25">
      <c r="A10279" s="2">
        <v>59120</v>
      </c>
      <c r="B10279" s="3" t="s">
        <v>18536</v>
      </c>
      <c r="C10279" s="4">
        <f>+WEEKNUM(B10279)</f>
        <v>19</v>
      </c>
      <c r="D10279" s="4">
        <f>+MONTH(Tabla4[[#This Row],[FECHA]])</f>
        <v>5</v>
      </c>
      <c r="E10279" s="4">
        <f>+YEAR(B10279)</f>
        <v>2025</v>
      </c>
      <c r="F10279" t="s">
        <v>4116</v>
      </c>
      <c r="G10279" t="s">
        <v>18535</v>
      </c>
      <c r="H10279" t="s">
        <v>482</v>
      </c>
      <c r="I10279" t="s">
        <v>303</v>
      </c>
      <c r="J10279" t="s">
        <v>18206</v>
      </c>
      <c r="K10279" s="2">
        <v>80443066</v>
      </c>
      <c r="L10279" t="s">
        <v>38</v>
      </c>
      <c r="M10279" t="s">
        <v>2103</v>
      </c>
      <c r="N10279" s="1" t="s">
        <v>901</v>
      </c>
    </row>
    <row r="10280" spans="1:14" x14ac:dyDescent="0.25">
      <c r="A10280" s="2">
        <v>59132</v>
      </c>
      <c r="B10280" s="3" t="s">
        <v>18534</v>
      </c>
      <c r="C10280" s="4">
        <f>+WEEKNUM(B10280)</f>
        <v>19</v>
      </c>
      <c r="D10280" s="4">
        <f>+MONTH(Tabla4[[#This Row],[FECHA]])</f>
        <v>5</v>
      </c>
      <c r="E10280" s="4">
        <f>+YEAR(B10280)</f>
        <v>2025</v>
      </c>
      <c r="F10280" t="s">
        <v>4112</v>
      </c>
      <c r="G10280" t="s">
        <v>18533</v>
      </c>
      <c r="H10280" t="s">
        <v>3</v>
      </c>
      <c r="I10280" t="s">
        <v>16</v>
      </c>
      <c r="J10280" t="s">
        <v>10642</v>
      </c>
      <c r="K10280" s="2">
        <v>1022403556</v>
      </c>
      <c r="L10280" t="s">
        <v>38</v>
      </c>
      <c r="M10280" t="s">
        <v>987</v>
      </c>
      <c r="N10280" s="1" t="s">
        <v>901</v>
      </c>
    </row>
    <row r="10281" spans="1:14" x14ac:dyDescent="0.25">
      <c r="A10281" s="2">
        <v>59133</v>
      </c>
      <c r="B10281" s="3" t="s">
        <v>18532</v>
      </c>
      <c r="C10281" s="4">
        <f>+WEEKNUM(B10281)</f>
        <v>19</v>
      </c>
      <c r="D10281" s="4">
        <f>+MONTH(Tabla4[[#This Row],[FECHA]])</f>
        <v>5</v>
      </c>
      <c r="E10281" s="4">
        <f>+YEAR(B10281)</f>
        <v>2025</v>
      </c>
      <c r="F10281" t="s">
        <v>4116</v>
      </c>
      <c r="G10281" t="s">
        <v>18531</v>
      </c>
      <c r="H10281" t="s">
        <v>916</v>
      </c>
      <c r="I10281" t="s">
        <v>33</v>
      </c>
      <c r="J10281" t="s">
        <v>13758</v>
      </c>
      <c r="K10281" s="2">
        <v>1015431492</v>
      </c>
      <c r="L10281" t="s">
        <v>38</v>
      </c>
      <c r="M10281" t="s">
        <v>2103</v>
      </c>
      <c r="N10281" s="1" t="s">
        <v>901</v>
      </c>
    </row>
    <row r="10282" spans="1:14" x14ac:dyDescent="0.25">
      <c r="A10282" s="2">
        <v>59136</v>
      </c>
      <c r="B10282" s="3" t="s">
        <v>18530</v>
      </c>
      <c r="C10282" s="4">
        <f>+WEEKNUM(B10282)</f>
        <v>19</v>
      </c>
      <c r="D10282" s="4">
        <f>+MONTH(Tabla4[[#This Row],[FECHA]])</f>
        <v>5</v>
      </c>
      <c r="E10282" s="4">
        <f>+YEAR(B10282)</f>
        <v>2025</v>
      </c>
      <c r="F10282" t="s">
        <v>4112</v>
      </c>
      <c r="G10282" t="s">
        <v>18529</v>
      </c>
      <c r="H10282" t="s">
        <v>8</v>
      </c>
      <c r="I10282" t="s">
        <v>30</v>
      </c>
      <c r="J10282" t="s">
        <v>8762</v>
      </c>
      <c r="K10282" s="2">
        <v>1007155632</v>
      </c>
      <c r="L10282" t="s">
        <v>38</v>
      </c>
      <c r="M10282" t="s">
        <v>987</v>
      </c>
      <c r="N10282" s="1" t="s">
        <v>901</v>
      </c>
    </row>
    <row r="10283" spans="1:14" x14ac:dyDescent="0.25">
      <c r="A10283" s="2">
        <v>59141</v>
      </c>
      <c r="B10283" s="3" t="s">
        <v>18528</v>
      </c>
      <c r="C10283" s="4">
        <f>+WEEKNUM(B10283)</f>
        <v>19</v>
      </c>
      <c r="D10283" s="4">
        <f>+MONTH(Tabla4[[#This Row],[FECHA]])</f>
        <v>5</v>
      </c>
      <c r="E10283" s="4">
        <f>+YEAR(B10283)</f>
        <v>2025</v>
      </c>
      <c r="F10283" t="s">
        <v>4116</v>
      </c>
      <c r="G10283" t="s">
        <v>18527</v>
      </c>
      <c r="H10283" t="s">
        <v>916</v>
      </c>
      <c r="I10283" t="s">
        <v>16</v>
      </c>
      <c r="J10283" t="s">
        <v>18526</v>
      </c>
      <c r="K10283" s="2">
        <v>9002077761</v>
      </c>
      <c r="L10283" t="s">
        <v>38</v>
      </c>
      <c r="M10283" t="s">
        <v>987</v>
      </c>
      <c r="N10283" s="1" t="s">
        <v>901</v>
      </c>
    </row>
    <row r="10284" spans="1:14" x14ac:dyDescent="0.25">
      <c r="A10284" s="2">
        <v>59142</v>
      </c>
      <c r="B10284" s="3" t="s">
        <v>18525</v>
      </c>
      <c r="C10284" s="4">
        <f>+WEEKNUM(B10284)</f>
        <v>19</v>
      </c>
      <c r="D10284" s="4">
        <f>+MONTH(Tabla4[[#This Row],[FECHA]])</f>
        <v>5</v>
      </c>
      <c r="E10284" s="4">
        <f>+YEAR(B10284)</f>
        <v>2025</v>
      </c>
      <c r="F10284" t="s">
        <v>4112</v>
      </c>
      <c r="G10284" t="s">
        <v>18524</v>
      </c>
      <c r="H10284" t="s">
        <v>8</v>
      </c>
      <c r="I10284" t="s">
        <v>7243</v>
      </c>
      <c r="J10284" t="s">
        <v>13448</v>
      </c>
      <c r="K10284" s="2">
        <v>1015404676</v>
      </c>
      <c r="L10284" t="s">
        <v>38</v>
      </c>
      <c r="M10284" t="s">
        <v>987</v>
      </c>
      <c r="N10284" s="1" t="s">
        <v>901</v>
      </c>
    </row>
    <row r="10285" spans="1:14" x14ac:dyDescent="0.25">
      <c r="A10285" s="2">
        <v>59144</v>
      </c>
      <c r="B10285" s="3" t="s">
        <v>18523</v>
      </c>
      <c r="C10285" s="4">
        <f>+WEEKNUM(B10285)</f>
        <v>19</v>
      </c>
      <c r="D10285" s="4">
        <f>+MONTH(Tabla4[[#This Row],[FECHA]])</f>
        <v>5</v>
      </c>
      <c r="E10285" s="4">
        <f>+YEAR(B10285)</f>
        <v>2025</v>
      </c>
      <c r="F10285" t="s">
        <v>4116</v>
      </c>
      <c r="G10285" t="s">
        <v>18522</v>
      </c>
      <c r="H10285" t="s">
        <v>8</v>
      </c>
      <c r="I10285" t="s">
        <v>130</v>
      </c>
      <c r="J10285" t="s">
        <v>18521</v>
      </c>
      <c r="K10285" s="2">
        <v>40328047</v>
      </c>
      <c r="L10285" t="s">
        <v>38</v>
      </c>
      <c r="M10285" t="s">
        <v>2103</v>
      </c>
      <c r="N10285" s="1" t="s">
        <v>901</v>
      </c>
    </row>
    <row r="10286" spans="1:14" x14ac:dyDescent="0.25">
      <c r="A10286" s="2">
        <v>59168</v>
      </c>
      <c r="B10286" s="3" t="s">
        <v>18520</v>
      </c>
      <c r="C10286" s="4">
        <f>+WEEKNUM(B10286)</f>
        <v>19</v>
      </c>
      <c r="D10286" s="4">
        <f>+MONTH(Tabla4[[#This Row],[FECHA]])</f>
        <v>5</v>
      </c>
      <c r="E10286" s="4">
        <f>+YEAR(B10286)</f>
        <v>2025</v>
      </c>
      <c r="F10286" t="s">
        <v>4116</v>
      </c>
      <c r="G10286" t="s">
        <v>18519</v>
      </c>
      <c r="H10286" t="s">
        <v>539</v>
      </c>
      <c r="I10286" t="s">
        <v>30</v>
      </c>
      <c r="J10286" t="s">
        <v>1177</v>
      </c>
      <c r="K10286" s="2">
        <v>1001197875</v>
      </c>
      <c r="L10286" t="s">
        <v>38</v>
      </c>
      <c r="M10286" t="s">
        <v>987</v>
      </c>
      <c r="N10286" s="1" t="s">
        <v>901</v>
      </c>
    </row>
    <row r="10287" spans="1:14" x14ac:dyDescent="0.25">
      <c r="A10287" s="2">
        <v>59172</v>
      </c>
      <c r="B10287" s="3" t="s">
        <v>18518</v>
      </c>
      <c r="C10287" s="4">
        <f>+WEEKNUM(B10287)</f>
        <v>19</v>
      </c>
      <c r="D10287" s="4">
        <f>+MONTH(Tabla4[[#This Row],[FECHA]])</f>
        <v>5</v>
      </c>
      <c r="E10287" s="4">
        <f>+YEAR(B10287)</f>
        <v>2025</v>
      </c>
      <c r="F10287" t="s">
        <v>4116</v>
      </c>
      <c r="G10287" t="s">
        <v>18517</v>
      </c>
      <c r="H10287" t="s">
        <v>927</v>
      </c>
      <c r="I10287" t="s">
        <v>33</v>
      </c>
      <c r="J10287" t="s">
        <v>14709</v>
      </c>
      <c r="K10287" s="2">
        <v>1002655882</v>
      </c>
      <c r="L10287" t="s">
        <v>38</v>
      </c>
      <c r="M10287" t="s">
        <v>2103</v>
      </c>
      <c r="N10287" s="1" t="s">
        <v>901</v>
      </c>
    </row>
    <row r="10288" spans="1:14" x14ac:dyDescent="0.25">
      <c r="A10288" s="2">
        <v>59175</v>
      </c>
      <c r="B10288" s="3" t="s">
        <v>18516</v>
      </c>
      <c r="C10288" s="4">
        <f>+WEEKNUM(B10288)</f>
        <v>19</v>
      </c>
      <c r="D10288" s="4">
        <f>+MONTH(Tabla4[[#This Row],[FECHA]])</f>
        <v>5</v>
      </c>
      <c r="E10288" s="4">
        <f>+YEAR(B10288)</f>
        <v>2025</v>
      </c>
      <c r="F10288" t="s">
        <v>4116</v>
      </c>
      <c r="G10288" t="s">
        <v>18515</v>
      </c>
      <c r="H10288" t="s">
        <v>3803</v>
      </c>
      <c r="I10288" t="s">
        <v>16</v>
      </c>
      <c r="J10288" t="s">
        <v>6821</v>
      </c>
      <c r="K10288" s="2">
        <v>1193092623</v>
      </c>
      <c r="L10288" t="s">
        <v>38</v>
      </c>
      <c r="M10288" t="s">
        <v>987</v>
      </c>
      <c r="N10288" s="1" t="s">
        <v>901</v>
      </c>
    </row>
    <row r="10289" spans="1:14" x14ac:dyDescent="0.25">
      <c r="A10289" s="2">
        <v>59177</v>
      </c>
      <c r="B10289" s="3" t="s">
        <v>18514</v>
      </c>
      <c r="C10289" s="4">
        <f>+WEEKNUM(B10289)</f>
        <v>19</v>
      </c>
      <c r="D10289" s="4">
        <f>+MONTH(Tabla4[[#This Row],[FECHA]])</f>
        <v>5</v>
      </c>
      <c r="E10289" s="4">
        <f>+YEAR(B10289)</f>
        <v>2025</v>
      </c>
      <c r="F10289" t="s">
        <v>4116</v>
      </c>
      <c r="G10289" t="s">
        <v>18513</v>
      </c>
      <c r="H10289" t="s">
        <v>3803</v>
      </c>
      <c r="I10289" t="s">
        <v>33</v>
      </c>
      <c r="J10289" t="s">
        <v>4578</v>
      </c>
      <c r="K10289" s="2">
        <v>1000380929</v>
      </c>
      <c r="L10289" t="s">
        <v>38</v>
      </c>
      <c r="M10289" t="s">
        <v>987</v>
      </c>
      <c r="N10289" s="1" t="s">
        <v>901</v>
      </c>
    </row>
    <row r="10290" spans="1:14" x14ac:dyDescent="0.25">
      <c r="A10290" s="2">
        <v>59179</v>
      </c>
      <c r="B10290" s="3" t="s">
        <v>18512</v>
      </c>
      <c r="C10290" s="4">
        <f>+WEEKNUM(B10290)</f>
        <v>19</v>
      </c>
      <c r="D10290" s="4">
        <f>+MONTH(Tabla4[[#This Row],[FECHA]])</f>
        <v>5</v>
      </c>
      <c r="E10290" s="4">
        <f>+YEAR(B10290)</f>
        <v>2025</v>
      </c>
      <c r="F10290" t="s">
        <v>4116</v>
      </c>
      <c r="G10290" t="s">
        <v>18511</v>
      </c>
      <c r="H10290" t="s">
        <v>927</v>
      </c>
      <c r="I10290" t="s">
        <v>16</v>
      </c>
      <c r="J10290" t="s">
        <v>1401</v>
      </c>
      <c r="K10290" s="2">
        <v>80199563</v>
      </c>
      <c r="L10290" t="s">
        <v>38</v>
      </c>
      <c r="M10290" t="s">
        <v>2103</v>
      </c>
      <c r="N10290" s="1" t="s">
        <v>901</v>
      </c>
    </row>
    <row r="10291" spans="1:14" x14ac:dyDescent="0.25">
      <c r="A10291" s="2">
        <v>59181</v>
      </c>
      <c r="B10291" s="3" t="s">
        <v>18510</v>
      </c>
      <c r="C10291" s="4">
        <f>+WEEKNUM(B10291)</f>
        <v>19</v>
      </c>
      <c r="D10291" s="4">
        <f>+MONTH(Tabla4[[#This Row],[FECHA]])</f>
        <v>5</v>
      </c>
      <c r="E10291" s="4">
        <f>+YEAR(B10291)</f>
        <v>2025</v>
      </c>
      <c r="F10291" t="s">
        <v>4112</v>
      </c>
      <c r="G10291" t="s">
        <v>18509</v>
      </c>
      <c r="H10291" t="s">
        <v>133</v>
      </c>
      <c r="I10291" t="s">
        <v>33</v>
      </c>
      <c r="J10291" t="s">
        <v>5815</v>
      </c>
      <c r="K10291" s="2">
        <v>80197262</v>
      </c>
      <c r="L10291" t="s">
        <v>38</v>
      </c>
      <c r="M10291" t="s">
        <v>987</v>
      </c>
      <c r="N10291" s="1" t="s">
        <v>901</v>
      </c>
    </row>
    <row r="10292" spans="1:14" x14ac:dyDescent="0.25">
      <c r="A10292" s="2">
        <v>59182</v>
      </c>
      <c r="B10292" s="3" t="s">
        <v>18508</v>
      </c>
      <c r="C10292" s="4">
        <f>+WEEKNUM(B10292)</f>
        <v>19</v>
      </c>
      <c r="D10292" s="4">
        <f>+MONTH(Tabla4[[#This Row],[FECHA]])</f>
        <v>5</v>
      </c>
      <c r="E10292" s="4">
        <f>+YEAR(B10292)</f>
        <v>2025</v>
      </c>
      <c r="F10292" t="s">
        <v>4116</v>
      </c>
      <c r="G10292" t="s">
        <v>18507</v>
      </c>
      <c r="H10292" t="s">
        <v>539</v>
      </c>
      <c r="I10292" t="s">
        <v>30</v>
      </c>
      <c r="J10292" t="s">
        <v>973</v>
      </c>
      <c r="K10292" s="2">
        <v>1026564503</v>
      </c>
      <c r="L10292" t="s">
        <v>38</v>
      </c>
      <c r="M10292" t="s">
        <v>987</v>
      </c>
      <c r="N10292" s="1" t="s">
        <v>901</v>
      </c>
    </row>
    <row r="10293" spans="1:14" x14ac:dyDescent="0.25">
      <c r="A10293" s="2">
        <v>59186</v>
      </c>
      <c r="B10293" s="3" t="s">
        <v>18506</v>
      </c>
      <c r="C10293" s="4">
        <f>+WEEKNUM(B10293)</f>
        <v>19</v>
      </c>
      <c r="D10293" s="4">
        <f>+MONTH(Tabla4[[#This Row],[FECHA]])</f>
        <v>5</v>
      </c>
      <c r="E10293" s="4">
        <f>+YEAR(B10293)</f>
        <v>2025</v>
      </c>
      <c r="F10293" t="s">
        <v>4116</v>
      </c>
      <c r="G10293" t="s">
        <v>18505</v>
      </c>
      <c r="H10293" t="s">
        <v>916</v>
      </c>
      <c r="I10293" t="s">
        <v>30</v>
      </c>
      <c r="J10293" t="s">
        <v>6566</v>
      </c>
      <c r="K10293" s="2">
        <v>1082973720</v>
      </c>
      <c r="L10293" t="s">
        <v>38</v>
      </c>
      <c r="M10293" t="s">
        <v>987</v>
      </c>
      <c r="N10293" s="1" t="s">
        <v>901</v>
      </c>
    </row>
    <row r="10294" spans="1:14" x14ac:dyDescent="0.25">
      <c r="A10294" s="2">
        <v>59188</v>
      </c>
      <c r="B10294" s="3" t="s">
        <v>18504</v>
      </c>
      <c r="C10294" s="4">
        <f>+WEEKNUM(B10294)</f>
        <v>19</v>
      </c>
      <c r="D10294" s="4">
        <f>+MONTH(Tabla4[[#This Row],[FECHA]])</f>
        <v>5</v>
      </c>
      <c r="E10294" s="4">
        <f>+YEAR(B10294)</f>
        <v>2025</v>
      </c>
      <c r="F10294" t="s">
        <v>4112</v>
      </c>
      <c r="G10294" t="s">
        <v>18503</v>
      </c>
      <c r="H10294" t="s">
        <v>8</v>
      </c>
      <c r="I10294" t="s">
        <v>16</v>
      </c>
      <c r="J10294" t="s">
        <v>5360</v>
      </c>
      <c r="K10294" s="2">
        <v>1127340777</v>
      </c>
      <c r="L10294" t="s">
        <v>38</v>
      </c>
      <c r="M10294" t="s">
        <v>2122</v>
      </c>
      <c r="N10294" s="1" t="s">
        <v>901</v>
      </c>
    </row>
    <row r="10295" spans="1:14" x14ac:dyDescent="0.25">
      <c r="A10295" s="2">
        <v>59189</v>
      </c>
      <c r="B10295" s="3" t="s">
        <v>18502</v>
      </c>
      <c r="C10295" s="4">
        <f>+WEEKNUM(B10295)</f>
        <v>19</v>
      </c>
      <c r="D10295" s="4">
        <f>+MONTH(Tabla4[[#This Row],[FECHA]])</f>
        <v>5</v>
      </c>
      <c r="E10295" s="4">
        <f>+YEAR(B10295)</f>
        <v>2025</v>
      </c>
      <c r="F10295" t="s">
        <v>4112</v>
      </c>
      <c r="H10295" t="s">
        <v>8</v>
      </c>
      <c r="I10295" t="s">
        <v>33</v>
      </c>
      <c r="J10295" t="s">
        <v>18501</v>
      </c>
      <c r="K10295" s="2">
        <v>79911294</v>
      </c>
      <c r="L10295" t="s">
        <v>55</v>
      </c>
      <c r="M10295" t="s">
        <v>2103</v>
      </c>
      <c r="N10295" s="1" t="s">
        <v>901</v>
      </c>
    </row>
    <row r="10296" spans="1:14" x14ac:dyDescent="0.25">
      <c r="A10296" s="2">
        <v>59190</v>
      </c>
      <c r="B10296" s="3" t="s">
        <v>18500</v>
      </c>
      <c r="C10296" s="4">
        <f>+WEEKNUM(B10296)</f>
        <v>19</v>
      </c>
      <c r="D10296" s="4">
        <f>+MONTH(Tabla4[[#This Row],[FECHA]])</f>
        <v>5</v>
      </c>
      <c r="E10296" s="4">
        <f>+YEAR(B10296)</f>
        <v>2025</v>
      </c>
      <c r="F10296" t="s">
        <v>4112</v>
      </c>
      <c r="G10296" t="s">
        <v>18499</v>
      </c>
      <c r="H10296" t="s">
        <v>3</v>
      </c>
      <c r="I10296" t="s">
        <v>130</v>
      </c>
      <c r="J10296" t="s">
        <v>14884</v>
      </c>
      <c r="K10296" s="2">
        <v>1020754233</v>
      </c>
      <c r="L10296" t="s">
        <v>38</v>
      </c>
      <c r="M10296" t="s">
        <v>2103</v>
      </c>
      <c r="N10296" s="1" t="s">
        <v>901</v>
      </c>
    </row>
    <row r="10297" spans="1:14" x14ac:dyDescent="0.25">
      <c r="A10297" s="2">
        <v>59193</v>
      </c>
      <c r="B10297" s="3" t="s">
        <v>18498</v>
      </c>
      <c r="C10297" s="4">
        <f>+WEEKNUM(B10297)</f>
        <v>19</v>
      </c>
      <c r="D10297" s="4">
        <f>+MONTH(Tabla4[[#This Row],[FECHA]])</f>
        <v>5</v>
      </c>
      <c r="E10297" s="4">
        <f>+YEAR(B10297)</f>
        <v>2025</v>
      </c>
      <c r="F10297" t="s">
        <v>4112</v>
      </c>
      <c r="G10297" t="s">
        <v>18497</v>
      </c>
      <c r="H10297" t="s">
        <v>8</v>
      </c>
      <c r="I10297" t="s">
        <v>33</v>
      </c>
      <c r="J10297" t="s">
        <v>9197</v>
      </c>
      <c r="K10297" s="2">
        <v>1026294934</v>
      </c>
      <c r="L10297" t="s">
        <v>38</v>
      </c>
      <c r="M10297" t="s">
        <v>987</v>
      </c>
      <c r="N10297" s="1" t="s">
        <v>901</v>
      </c>
    </row>
    <row r="10298" spans="1:14" x14ac:dyDescent="0.25">
      <c r="A10298" s="2">
        <v>59198</v>
      </c>
      <c r="B10298" s="3" t="s">
        <v>18496</v>
      </c>
      <c r="C10298" s="4">
        <f>+WEEKNUM(B10298)</f>
        <v>19</v>
      </c>
      <c r="D10298" s="4">
        <f>+MONTH(Tabla4[[#This Row],[FECHA]])</f>
        <v>5</v>
      </c>
      <c r="E10298" s="4">
        <f>+YEAR(B10298)</f>
        <v>2025</v>
      </c>
      <c r="F10298" t="s">
        <v>4112</v>
      </c>
      <c r="G10298" t="s">
        <v>18495</v>
      </c>
      <c r="H10298" t="s">
        <v>8</v>
      </c>
      <c r="I10298" t="s">
        <v>997</v>
      </c>
      <c r="J10298" t="s">
        <v>4729</v>
      </c>
      <c r="K10298" s="2">
        <v>80137097</v>
      </c>
      <c r="L10298" t="s">
        <v>38</v>
      </c>
      <c r="M10298" t="s">
        <v>987</v>
      </c>
      <c r="N10298" s="1" t="s">
        <v>901</v>
      </c>
    </row>
    <row r="10299" spans="1:14" x14ac:dyDescent="0.25">
      <c r="A10299" s="2">
        <v>59201</v>
      </c>
      <c r="B10299" s="3" t="s">
        <v>18494</v>
      </c>
      <c r="C10299" s="4">
        <f>+WEEKNUM(B10299)</f>
        <v>19</v>
      </c>
      <c r="D10299" s="4">
        <f>+MONTH(Tabla4[[#This Row],[FECHA]])</f>
        <v>5</v>
      </c>
      <c r="E10299" s="4">
        <f>+YEAR(B10299)</f>
        <v>2025</v>
      </c>
      <c r="F10299" t="s">
        <v>4112</v>
      </c>
      <c r="G10299" t="s">
        <v>18493</v>
      </c>
      <c r="H10299" t="s">
        <v>8</v>
      </c>
      <c r="I10299" t="s">
        <v>30</v>
      </c>
      <c r="J10299" t="s">
        <v>5607</v>
      </c>
      <c r="K10299" s="2">
        <v>80224895</v>
      </c>
      <c r="L10299" t="s">
        <v>38</v>
      </c>
      <c r="M10299" t="s">
        <v>987</v>
      </c>
      <c r="N10299" s="1" t="s">
        <v>901</v>
      </c>
    </row>
    <row r="10300" spans="1:14" x14ac:dyDescent="0.25">
      <c r="A10300" s="2">
        <v>59203</v>
      </c>
      <c r="B10300" s="3" t="s">
        <v>18492</v>
      </c>
      <c r="C10300" s="4">
        <f>+WEEKNUM(B10300)</f>
        <v>19</v>
      </c>
      <c r="D10300" s="4">
        <f>+MONTH(Tabla4[[#This Row],[FECHA]])</f>
        <v>5</v>
      </c>
      <c r="E10300" s="4">
        <f>+YEAR(B10300)</f>
        <v>2025</v>
      </c>
      <c r="F10300" t="s">
        <v>4112</v>
      </c>
      <c r="G10300" t="s">
        <v>18491</v>
      </c>
      <c r="H10300" t="s">
        <v>539</v>
      </c>
      <c r="I10300" t="s">
        <v>33</v>
      </c>
      <c r="J10300" t="s">
        <v>15046</v>
      </c>
      <c r="K10300" s="2">
        <v>40328703</v>
      </c>
      <c r="L10300" t="s">
        <v>38</v>
      </c>
      <c r="M10300" t="s">
        <v>987</v>
      </c>
      <c r="N10300" s="1" t="s">
        <v>901</v>
      </c>
    </row>
    <row r="10301" spans="1:14" x14ac:dyDescent="0.25">
      <c r="A10301" s="2">
        <v>59217</v>
      </c>
      <c r="B10301" s="3" t="s">
        <v>18490</v>
      </c>
      <c r="C10301" s="4">
        <f>+WEEKNUM(B10301)</f>
        <v>19</v>
      </c>
      <c r="D10301" s="4">
        <f>+MONTH(Tabla4[[#This Row],[FECHA]])</f>
        <v>5</v>
      </c>
      <c r="E10301" s="4">
        <f>+YEAR(B10301)</f>
        <v>2025</v>
      </c>
      <c r="F10301" t="s">
        <v>4112</v>
      </c>
      <c r="G10301" t="s">
        <v>18489</v>
      </c>
      <c r="H10301" t="s">
        <v>916</v>
      </c>
      <c r="I10301" t="s">
        <v>30</v>
      </c>
      <c r="J10301" t="s">
        <v>10054</v>
      </c>
      <c r="K10301" s="2">
        <v>1018431845</v>
      </c>
      <c r="L10301" t="s">
        <v>38</v>
      </c>
      <c r="M10301" t="s">
        <v>2122</v>
      </c>
      <c r="N10301" s="1" t="s">
        <v>901</v>
      </c>
    </row>
    <row r="10302" spans="1:14" x14ac:dyDescent="0.25">
      <c r="A10302" s="2">
        <v>59218</v>
      </c>
      <c r="B10302" s="3" t="s">
        <v>18488</v>
      </c>
      <c r="C10302" s="4">
        <f>+WEEKNUM(B10302)</f>
        <v>19</v>
      </c>
      <c r="D10302" s="4">
        <f>+MONTH(Tabla4[[#This Row],[FECHA]])</f>
        <v>5</v>
      </c>
      <c r="E10302" s="4">
        <f>+YEAR(B10302)</f>
        <v>2025</v>
      </c>
      <c r="F10302" t="s">
        <v>4063</v>
      </c>
      <c r="G10302" t="s">
        <v>18487</v>
      </c>
      <c r="H10302" t="s">
        <v>21</v>
      </c>
      <c r="I10302" t="s">
        <v>303</v>
      </c>
      <c r="J10302" t="s">
        <v>7648</v>
      </c>
      <c r="K10302" s="2">
        <v>1020837345</v>
      </c>
      <c r="L10302" t="s">
        <v>38</v>
      </c>
      <c r="M10302" t="s">
        <v>987</v>
      </c>
      <c r="N10302" s="1" t="s">
        <v>901</v>
      </c>
    </row>
    <row r="10303" spans="1:14" x14ac:dyDescent="0.25">
      <c r="A10303" s="2">
        <v>59222</v>
      </c>
      <c r="B10303" s="3" t="s">
        <v>18486</v>
      </c>
      <c r="C10303" s="4">
        <f>+WEEKNUM(B10303)</f>
        <v>19</v>
      </c>
      <c r="D10303" s="4">
        <f>+MONTH(Tabla4[[#This Row],[FECHA]])</f>
        <v>5</v>
      </c>
      <c r="E10303" s="4">
        <f>+YEAR(B10303)</f>
        <v>2025</v>
      </c>
      <c r="F10303" t="s">
        <v>4112</v>
      </c>
      <c r="G10303" t="s">
        <v>18485</v>
      </c>
      <c r="H10303" t="s">
        <v>8</v>
      </c>
      <c r="I10303" t="s">
        <v>33</v>
      </c>
      <c r="J10303" t="s">
        <v>18285</v>
      </c>
      <c r="K10303" s="2">
        <v>427551</v>
      </c>
      <c r="L10303" t="s">
        <v>38</v>
      </c>
      <c r="M10303" t="s">
        <v>2122</v>
      </c>
      <c r="N10303" s="1" t="s">
        <v>901</v>
      </c>
    </row>
    <row r="10304" spans="1:14" x14ac:dyDescent="0.25">
      <c r="A10304" s="2">
        <v>59231</v>
      </c>
      <c r="B10304" s="3" t="s">
        <v>18484</v>
      </c>
      <c r="C10304" s="4">
        <f>+WEEKNUM(B10304)</f>
        <v>19</v>
      </c>
      <c r="D10304" s="4">
        <f>+MONTH(Tabla4[[#This Row],[FECHA]])</f>
        <v>5</v>
      </c>
      <c r="E10304" s="4">
        <f>+YEAR(B10304)</f>
        <v>2025</v>
      </c>
      <c r="F10304" t="s">
        <v>4112</v>
      </c>
      <c r="G10304" t="s">
        <v>18483</v>
      </c>
      <c r="H10304" t="s">
        <v>8</v>
      </c>
      <c r="I10304" t="s">
        <v>16</v>
      </c>
      <c r="J10304" t="s">
        <v>10006</v>
      </c>
      <c r="K10304" s="2">
        <v>1000611404</v>
      </c>
      <c r="L10304" t="s">
        <v>38</v>
      </c>
      <c r="M10304" t="s">
        <v>2122</v>
      </c>
      <c r="N10304" s="1" t="s">
        <v>901</v>
      </c>
    </row>
    <row r="10305" spans="1:14" x14ac:dyDescent="0.25">
      <c r="A10305" s="2">
        <v>59233</v>
      </c>
      <c r="B10305" s="3" t="s">
        <v>18482</v>
      </c>
      <c r="C10305" s="4">
        <f>+WEEKNUM(B10305)</f>
        <v>19</v>
      </c>
      <c r="D10305" s="4">
        <f>+MONTH(Tabla4[[#This Row],[FECHA]])</f>
        <v>5</v>
      </c>
      <c r="E10305" s="4">
        <f>+YEAR(B10305)</f>
        <v>2025</v>
      </c>
      <c r="F10305" t="s">
        <v>4112</v>
      </c>
      <c r="G10305" t="s">
        <v>18481</v>
      </c>
      <c r="H10305" t="s">
        <v>8</v>
      </c>
      <c r="I10305" t="s">
        <v>130</v>
      </c>
      <c r="J10305" t="s">
        <v>12238</v>
      </c>
      <c r="K10305" s="2">
        <v>1032388163</v>
      </c>
      <c r="L10305" t="s">
        <v>38</v>
      </c>
      <c r="M10305" t="s">
        <v>987</v>
      </c>
      <c r="N10305" s="1" t="s">
        <v>901</v>
      </c>
    </row>
    <row r="10306" spans="1:14" x14ac:dyDescent="0.25">
      <c r="A10306" s="2">
        <v>59236</v>
      </c>
      <c r="B10306" s="3" t="s">
        <v>18480</v>
      </c>
      <c r="C10306" s="4">
        <f>+WEEKNUM(B10306)</f>
        <v>19</v>
      </c>
      <c r="D10306" s="4">
        <f>+MONTH(Tabla4[[#This Row],[FECHA]])</f>
        <v>5</v>
      </c>
      <c r="E10306" s="4">
        <f>+YEAR(B10306)</f>
        <v>2025</v>
      </c>
      <c r="F10306" t="s">
        <v>4063</v>
      </c>
      <c r="G10306" t="s">
        <v>18479</v>
      </c>
      <c r="H10306" t="s">
        <v>8</v>
      </c>
      <c r="I10306" t="s">
        <v>7243</v>
      </c>
      <c r="J10306" t="s">
        <v>4738</v>
      </c>
      <c r="K10306" s="2">
        <v>52495040</v>
      </c>
      <c r="L10306" t="s">
        <v>38</v>
      </c>
      <c r="M10306" t="s">
        <v>987</v>
      </c>
      <c r="N10306" s="1" t="s">
        <v>901</v>
      </c>
    </row>
    <row r="10307" spans="1:14" x14ac:dyDescent="0.25">
      <c r="A10307" s="2">
        <v>59237</v>
      </c>
      <c r="B10307" s="3" t="s">
        <v>18478</v>
      </c>
      <c r="C10307" s="4">
        <f>+WEEKNUM(B10307)</f>
        <v>19</v>
      </c>
      <c r="D10307" s="4">
        <f>+MONTH(Tabla4[[#This Row],[FECHA]])</f>
        <v>5</v>
      </c>
      <c r="E10307" s="4">
        <f>+YEAR(B10307)</f>
        <v>2025</v>
      </c>
      <c r="F10307" t="s">
        <v>4112</v>
      </c>
      <c r="G10307" t="s">
        <v>18477</v>
      </c>
      <c r="H10307" t="s">
        <v>3803</v>
      </c>
      <c r="I10307" t="s">
        <v>33</v>
      </c>
      <c r="J10307" t="s">
        <v>18476</v>
      </c>
      <c r="K10307" s="2">
        <v>1020815821</v>
      </c>
      <c r="L10307" t="s">
        <v>38</v>
      </c>
      <c r="M10307" t="s">
        <v>2103</v>
      </c>
      <c r="N10307" s="1" t="s">
        <v>901</v>
      </c>
    </row>
    <row r="10308" spans="1:14" x14ac:dyDescent="0.25">
      <c r="A10308" s="2">
        <v>59238</v>
      </c>
      <c r="B10308" s="3" t="s">
        <v>18475</v>
      </c>
      <c r="C10308" s="4">
        <f>+WEEKNUM(B10308)</f>
        <v>19</v>
      </c>
      <c r="D10308" s="4">
        <f>+MONTH(Tabla4[[#This Row],[FECHA]])</f>
        <v>5</v>
      </c>
      <c r="E10308" s="4">
        <f>+YEAR(B10308)</f>
        <v>2025</v>
      </c>
      <c r="F10308" t="s">
        <v>4063</v>
      </c>
      <c r="G10308" t="s">
        <v>18474</v>
      </c>
      <c r="H10308" t="s">
        <v>1632</v>
      </c>
      <c r="I10308" t="s">
        <v>16</v>
      </c>
      <c r="J10308" t="s">
        <v>14462</v>
      </c>
      <c r="K10308" s="2">
        <v>1127627382</v>
      </c>
      <c r="L10308" t="s">
        <v>38</v>
      </c>
      <c r="M10308" t="s">
        <v>987</v>
      </c>
      <c r="N10308" s="1" t="s">
        <v>901</v>
      </c>
    </row>
    <row r="10309" spans="1:14" x14ac:dyDescent="0.25">
      <c r="A10309" s="2">
        <v>59239</v>
      </c>
      <c r="B10309" s="3" t="s">
        <v>18473</v>
      </c>
      <c r="C10309" s="4">
        <f>+WEEKNUM(B10309)</f>
        <v>19</v>
      </c>
      <c r="D10309" s="4">
        <f>+MONTH(Tabla4[[#This Row],[FECHA]])</f>
        <v>5</v>
      </c>
      <c r="E10309" s="4">
        <f>+YEAR(B10309)</f>
        <v>2025</v>
      </c>
      <c r="F10309" t="s">
        <v>4112</v>
      </c>
      <c r="G10309" t="s">
        <v>18472</v>
      </c>
      <c r="H10309" t="s">
        <v>916</v>
      </c>
      <c r="I10309" t="s">
        <v>16</v>
      </c>
      <c r="J10309" t="s">
        <v>5478</v>
      </c>
      <c r="K10309" s="2">
        <v>901352551</v>
      </c>
      <c r="L10309" t="s">
        <v>38</v>
      </c>
      <c r="M10309" t="s">
        <v>2103</v>
      </c>
      <c r="N10309" s="1" t="s">
        <v>901</v>
      </c>
    </row>
    <row r="10310" spans="1:14" x14ac:dyDescent="0.25">
      <c r="A10310" s="2">
        <v>59241</v>
      </c>
      <c r="B10310" s="3" t="s">
        <v>18471</v>
      </c>
      <c r="C10310" s="4">
        <f>+WEEKNUM(B10310)</f>
        <v>19</v>
      </c>
      <c r="D10310" s="4">
        <f>+MONTH(Tabla4[[#This Row],[FECHA]])</f>
        <v>5</v>
      </c>
      <c r="E10310" s="4">
        <f>+YEAR(B10310)</f>
        <v>2025</v>
      </c>
      <c r="F10310" t="s">
        <v>4063</v>
      </c>
      <c r="H10310" t="s">
        <v>21</v>
      </c>
      <c r="I10310" t="s">
        <v>30</v>
      </c>
      <c r="J10310" t="s">
        <v>13828</v>
      </c>
      <c r="K10310" s="2">
        <v>1093762487</v>
      </c>
      <c r="L10310" t="s">
        <v>76</v>
      </c>
      <c r="M10310" t="s">
        <v>2103</v>
      </c>
      <c r="N10310" s="1" t="s">
        <v>901</v>
      </c>
    </row>
    <row r="10311" spans="1:14" x14ac:dyDescent="0.25">
      <c r="A10311" s="2">
        <v>59243</v>
      </c>
      <c r="B10311" s="3" t="s">
        <v>18470</v>
      </c>
      <c r="C10311" s="4">
        <f>+WEEKNUM(B10311)</f>
        <v>19</v>
      </c>
      <c r="D10311" s="4">
        <f>+MONTH(Tabla4[[#This Row],[FECHA]])</f>
        <v>5</v>
      </c>
      <c r="E10311" s="4">
        <f>+YEAR(B10311)</f>
        <v>2025</v>
      </c>
      <c r="F10311" t="s">
        <v>4063</v>
      </c>
      <c r="G10311" t="s">
        <v>18469</v>
      </c>
      <c r="H10311" t="s">
        <v>3</v>
      </c>
      <c r="I10311" t="s">
        <v>33</v>
      </c>
      <c r="J10311" t="s">
        <v>11368</v>
      </c>
      <c r="K10311" s="2">
        <v>1019136313</v>
      </c>
      <c r="L10311" t="s">
        <v>38</v>
      </c>
      <c r="M10311" t="s">
        <v>2103</v>
      </c>
      <c r="N10311" s="1" t="s">
        <v>901</v>
      </c>
    </row>
    <row r="10312" spans="1:14" x14ac:dyDescent="0.25">
      <c r="A10312" s="2">
        <v>59249</v>
      </c>
      <c r="B10312" s="3" t="s">
        <v>18468</v>
      </c>
      <c r="C10312" s="4">
        <f>+WEEKNUM(B10312)</f>
        <v>19</v>
      </c>
      <c r="D10312" s="4">
        <f>+MONTH(Tabla4[[#This Row],[FECHA]])</f>
        <v>5</v>
      </c>
      <c r="E10312" s="4">
        <f>+YEAR(B10312)</f>
        <v>2025</v>
      </c>
      <c r="F10312" t="s">
        <v>4063</v>
      </c>
      <c r="G10312" t="s">
        <v>18467</v>
      </c>
      <c r="H10312" t="s">
        <v>8</v>
      </c>
      <c r="I10312" t="s">
        <v>30</v>
      </c>
      <c r="J10312" t="s">
        <v>7638</v>
      </c>
      <c r="K10312" s="2">
        <v>76150603</v>
      </c>
      <c r="L10312" t="s">
        <v>38</v>
      </c>
      <c r="M10312" t="s">
        <v>2103</v>
      </c>
      <c r="N10312" s="1" t="s">
        <v>901</v>
      </c>
    </row>
    <row r="10313" spans="1:14" x14ac:dyDescent="0.25">
      <c r="A10313" s="2">
        <v>59267</v>
      </c>
      <c r="B10313" s="3" t="s">
        <v>18466</v>
      </c>
      <c r="C10313" s="4">
        <f>+WEEKNUM(B10313)</f>
        <v>20</v>
      </c>
      <c r="D10313" s="4">
        <f>+MONTH(Tabla4[[#This Row],[FECHA]])</f>
        <v>5</v>
      </c>
      <c r="E10313" s="4">
        <f>+YEAR(B10313)</f>
        <v>2025</v>
      </c>
      <c r="F10313" t="s">
        <v>4070</v>
      </c>
      <c r="G10313" t="s">
        <v>18465</v>
      </c>
      <c r="H10313" t="s">
        <v>3</v>
      </c>
      <c r="I10313" t="s">
        <v>30</v>
      </c>
      <c r="J10313" t="s">
        <v>18464</v>
      </c>
      <c r="K10313" s="2">
        <v>1098740333</v>
      </c>
      <c r="L10313" t="s">
        <v>38</v>
      </c>
      <c r="M10313" t="s">
        <v>987</v>
      </c>
      <c r="N10313" s="1" t="s">
        <v>901</v>
      </c>
    </row>
    <row r="10314" spans="1:14" x14ac:dyDescent="0.25">
      <c r="A10314" s="2">
        <v>59272</v>
      </c>
      <c r="B10314" s="3" t="s">
        <v>14348</v>
      </c>
      <c r="C10314" s="4">
        <f>+WEEKNUM(B10314)</f>
        <v>20</v>
      </c>
      <c r="D10314" s="4">
        <f>+MONTH(Tabla4[[#This Row],[FECHA]])</f>
        <v>5</v>
      </c>
      <c r="E10314" s="4">
        <f>+YEAR(B10314)</f>
        <v>2025</v>
      </c>
      <c r="F10314" t="s">
        <v>4112</v>
      </c>
      <c r="G10314" t="s">
        <v>18463</v>
      </c>
      <c r="H10314" t="s">
        <v>3803</v>
      </c>
      <c r="I10314" t="s">
        <v>7243</v>
      </c>
      <c r="J10314" t="s">
        <v>13793</v>
      </c>
      <c r="K10314" s="2">
        <v>22465331</v>
      </c>
      <c r="L10314" t="s">
        <v>38</v>
      </c>
      <c r="M10314" t="s">
        <v>2103</v>
      </c>
      <c r="N10314" s="1" t="s">
        <v>901</v>
      </c>
    </row>
    <row r="10315" spans="1:14" x14ac:dyDescent="0.25">
      <c r="A10315" s="2">
        <v>59275</v>
      </c>
      <c r="B10315" s="3" t="s">
        <v>18462</v>
      </c>
      <c r="C10315" s="4">
        <f>+WEEKNUM(B10315)</f>
        <v>20</v>
      </c>
      <c r="D10315" s="4">
        <f>+MONTH(Tabla4[[#This Row],[FECHA]])</f>
        <v>5</v>
      </c>
      <c r="E10315" s="4">
        <f>+YEAR(B10315)</f>
        <v>2025</v>
      </c>
      <c r="F10315" t="s">
        <v>4070</v>
      </c>
      <c r="G10315" t="s">
        <v>18461</v>
      </c>
      <c r="H10315" t="s">
        <v>3</v>
      </c>
      <c r="I10315" t="s">
        <v>16</v>
      </c>
      <c r="J10315" t="s">
        <v>18460</v>
      </c>
      <c r="K10315" s="2">
        <v>80082217</v>
      </c>
      <c r="L10315" t="s">
        <v>38</v>
      </c>
      <c r="M10315" t="s">
        <v>2103</v>
      </c>
      <c r="N10315" s="1" t="s">
        <v>901</v>
      </c>
    </row>
    <row r="10316" spans="1:14" x14ac:dyDescent="0.25">
      <c r="A10316" s="2">
        <v>59279</v>
      </c>
      <c r="B10316" s="3" t="s">
        <v>18459</v>
      </c>
      <c r="C10316" s="4">
        <f>+WEEKNUM(B10316)</f>
        <v>20</v>
      </c>
      <c r="D10316" s="4">
        <f>+MONTH(Tabla4[[#This Row],[FECHA]])</f>
        <v>5</v>
      </c>
      <c r="E10316" s="4">
        <f>+YEAR(B10316)</f>
        <v>2025</v>
      </c>
      <c r="F10316" t="s">
        <v>4212</v>
      </c>
      <c r="G10316" t="s">
        <v>18458</v>
      </c>
      <c r="H10316" t="s">
        <v>3</v>
      </c>
      <c r="I10316" t="s">
        <v>30</v>
      </c>
      <c r="J10316" t="s">
        <v>18457</v>
      </c>
      <c r="K10316" s="2">
        <v>1026267300</v>
      </c>
      <c r="L10316" t="s">
        <v>38</v>
      </c>
      <c r="M10316" t="s">
        <v>2103</v>
      </c>
      <c r="N10316" s="1" t="s">
        <v>901</v>
      </c>
    </row>
    <row r="10317" spans="1:14" x14ac:dyDescent="0.25">
      <c r="A10317" s="2">
        <v>59288</v>
      </c>
      <c r="B10317" s="3" t="s">
        <v>18456</v>
      </c>
      <c r="C10317" s="4">
        <f>+WEEKNUM(B10317)</f>
        <v>20</v>
      </c>
      <c r="D10317" s="4">
        <f>+MONTH(Tabla4[[#This Row],[FECHA]])</f>
        <v>5</v>
      </c>
      <c r="E10317" s="4">
        <f>+YEAR(B10317)</f>
        <v>2025</v>
      </c>
      <c r="F10317" t="s">
        <v>4112</v>
      </c>
      <c r="G10317" t="s">
        <v>18455</v>
      </c>
      <c r="H10317" t="s">
        <v>927</v>
      </c>
      <c r="I10317" t="s">
        <v>30</v>
      </c>
      <c r="J10317" t="s">
        <v>5034</v>
      </c>
      <c r="K10317" s="2">
        <v>80093369</v>
      </c>
      <c r="L10317" t="s">
        <v>38</v>
      </c>
      <c r="M10317" t="s">
        <v>2103</v>
      </c>
      <c r="N10317" s="1" t="s">
        <v>901</v>
      </c>
    </row>
    <row r="10318" spans="1:14" x14ac:dyDescent="0.25">
      <c r="A10318" s="2">
        <v>59303</v>
      </c>
      <c r="B10318" s="3" t="s">
        <v>18454</v>
      </c>
      <c r="C10318" s="4">
        <f>+WEEKNUM(B10318)</f>
        <v>20</v>
      </c>
      <c r="D10318" s="4">
        <f>+MONTH(Tabla4[[#This Row],[FECHA]])</f>
        <v>5</v>
      </c>
      <c r="E10318" s="4">
        <f>+YEAR(B10318)</f>
        <v>2025</v>
      </c>
      <c r="F10318" t="s">
        <v>4070</v>
      </c>
      <c r="H10318" t="s">
        <v>3</v>
      </c>
      <c r="I10318" t="s">
        <v>16</v>
      </c>
      <c r="J10318" t="s">
        <v>18453</v>
      </c>
      <c r="K10318" s="2">
        <v>1032503311</v>
      </c>
      <c r="L10318" t="s">
        <v>55</v>
      </c>
      <c r="M10318" t="s">
        <v>2103</v>
      </c>
      <c r="N10318" s="1" t="s">
        <v>901</v>
      </c>
    </row>
    <row r="10319" spans="1:14" x14ac:dyDescent="0.25">
      <c r="A10319" s="2">
        <v>59304</v>
      </c>
      <c r="B10319" s="3" t="s">
        <v>18452</v>
      </c>
      <c r="C10319" s="4">
        <f>+WEEKNUM(B10319)</f>
        <v>20</v>
      </c>
      <c r="D10319" s="4">
        <f>+MONTH(Tabla4[[#This Row],[FECHA]])</f>
        <v>5</v>
      </c>
      <c r="E10319" s="4">
        <f>+YEAR(B10319)</f>
        <v>2025</v>
      </c>
      <c r="F10319" t="s">
        <v>4063</v>
      </c>
      <c r="G10319" t="s">
        <v>18451</v>
      </c>
      <c r="H10319" t="s">
        <v>3803</v>
      </c>
      <c r="I10319" t="s">
        <v>7243</v>
      </c>
      <c r="J10319" t="s">
        <v>14363</v>
      </c>
      <c r="K10319" s="2">
        <v>1010133133</v>
      </c>
      <c r="L10319" t="s">
        <v>38</v>
      </c>
      <c r="M10319" t="s">
        <v>2122</v>
      </c>
      <c r="N10319" s="1" t="s">
        <v>901</v>
      </c>
    </row>
    <row r="10320" spans="1:14" x14ac:dyDescent="0.25">
      <c r="A10320" s="2">
        <v>59313</v>
      </c>
      <c r="B10320" s="3" t="s">
        <v>18450</v>
      </c>
      <c r="C10320" s="4">
        <f>+WEEKNUM(B10320)</f>
        <v>20</v>
      </c>
      <c r="D10320" s="4">
        <f>+MONTH(Tabla4[[#This Row],[FECHA]])</f>
        <v>5</v>
      </c>
      <c r="E10320" s="4">
        <f>+YEAR(B10320)</f>
        <v>2025</v>
      </c>
      <c r="F10320" t="s">
        <v>4212</v>
      </c>
      <c r="G10320" t="s">
        <v>18449</v>
      </c>
      <c r="H10320" t="s">
        <v>8</v>
      </c>
      <c r="I10320" t="s">
        <v>16</v>
      </c>
      <c r="J10320" t="s">
        <v>6422</v>
      </c>
      <c r="K10320" s="2">
        <v>1030544066</v>
      </c>
      <c r="L10320" t="s">
        <v>38</v>
      </c>
      <c r="M10320" t="s">
        <v>987</v>
      </c>
      <c r="N10320" s="1" t="s">
        <v>901</v>
      </c>
    </row>
    <row r="10321" spans="1:14" x14ac:dyDescent="0.25">
      <c r="A10321" s="2">
        <v>59318</v>
      </c>
      <c r="B10321" s="3" t="s">
        <v>18448</v>
      </c>
      <c r="C10321" s="4">
        <f>+WEEKNUM(B10321)</f>
        <v>20</v>
      </c>
      <c r="D10321" s="4">
        <f>+MONTH(Tabla4[[#This Row],[FECHA]])</f>
        <v>5</v>
      </c>
      <c r="E10321" s="4">
        <f>+YEAR(B10321)</f>
        <v>2025</v>
      </c>
      <c r="F10321" t="s">
        <v>4212</v>
      </c>
      <c r="H10321" t="s">
        <v>3</v>
      </c>
      <c r="I10321" t="s">
        <v>30</v>
      </c>
      <c r="J10321" t="s">
        <v>11312</v>
      </c>
      <c r="K10321" s="2">
        <v>1233494057</v>
      </c>
      <c r="L10321" t="s">
        <v>58</v>
      </c>
      <c r="M10321" t="s">
        <v>2103</v>
      </c>
      <c r="N10321" s="1" t="s">
        <v>901</v>
      </c>
    </row>
    <row r="10322" spans="1:14" x14ac:dyDescent="0.25">
      <c r="A10322" s="2">
        <v>59333</v>
      </c>
      <c r="B10322" s="3" t="s">
        <v>18447</v>
      </c>
      <c r="C10322" s="4">
        <f>+WEEKNUM(B10322)</f>
        <v>20</v>
      </c>
      <c r="D10322" s="4">
        <f>+MONTH(Tabla4[[#This Row],[FECHA]])</f>
        <v>5</v>
      </c>
      <c r="E10322" s="4">
        <f>+YEAR(B10322)</f>
        <v>2025</v>
      </c>
      <c r="F10322" t="s">
        <v>4070</v>
      </c>
      <c r="G10322" t="s">
        <v>18446</v>
      </c>
      <c r="H10322" t="s">
        <v>21</v>
      </c>
      <c r="I10322" t="s">
        <v>33</v>
      </c>
      <c r="J10322" t="s">
        <v>5462</v>
      </c>
      <c r="K10322" s="2">
        <v>1011089636</v>
      </c>
      <c r="L10322" t="s">
        <v>38</v>
      </c>
      <c r="M10322" t="s">
        <v>987</v>
      </c>
      <c r="N10322" s="1" t="s">
        <v>901</v>
      </c>
    </row>
    <row r="10323" spans="1:14" x14ac:dyDescent="0.25">
      <c r="A10323" s="2">
        <v>59334</v>
      </c>
      <c r="B10323" s="3" t="s">
        <v>18445</v>
      </c>
      <c r="C10323" s="4">
        <f>+WEEKNUM(B10323)</f>
        <v>20</v>
      </c>
      <c r="D10323" s="4">
        <f>+MONTH(Tabla4[[#This Row],[FECHA]])</f>
        <v>5</v>
      </c>
      <c r="E10323" s="4">
        <f>+YEAR(B10323)</f>
        <v>2025</v>
      </c>
      <c r="F10323" t="s">
        <v>4063</v>
      </c>
      <c r="G10323" t="s">
        <v>18444</v>
      </c>
      <c r="H10323" t="s">
        <v>927</v>
      </c>
      <c r="I10323" t="s">
        <v>16</v>
      </c>
      <c r="J10323" t="s">
        <v>18443</v>
      </c>
      <c r="K10323" s="2">
        <v>1032402533</v>
      </c>
      <c r="L10323" t="s">
        <v>38</v>
      </c>
      <c r="M10323" t="s">
        <v>987</v>
      </c>
      <c r="N10323" s="1" t="s">
        <v>901</v>
      </c>
    </row>
    <row r="10324" spans="1:14" x14ac:dyDescent="0.25">
      <c r="A10324" s="2">
        <v>59342</v>
      </c>
      <c r="B10324" s="3" t="s">
        <v>18442</v>
      </c>
      <c r="C10324" s="4">
        <f>+WEEKNUM(B10324)</f>
        <v>20</v>
      </c>
      <c r="D10324" s="4">
        <f>+MONTH(Tabla4[[#This Row],[FECHA]])</f>
        <v>5</v>
      </c>
      <c r="E10324" s="4">
        <f>+YEAR(B10324)</f>
        <v>2025</v>
      </c>
      <c r="F10324" t="s">
        <v>4063</v>
      </c>
      <c r="G10324" t="s">
        <v>18441</v>
      </c>
      <c r="H10324" t="s">
        <v>8</v>
      </c>
      <c r="I10324" t="s">
        <v>33</v>
      </c>
      <c r="J10324" t="s">
        <v>18440</v>
      </c>
      <c r="K10324" s="2">
        <v>1020811099</v>
      </c>
      <c r="L10324" t="s">
        <v>38</v>
      </c>
      <c r="M10324" t="s">
        <v>987</v>
      </c>
      <c r="N10324" s="1" t="s">
        <v>901</v>
      </c>
    </row>
    <row r="10325" spans="1:14" x14ac:dyDescent="0.25">
      <c r="A10325" s="2">
        <v>59344</v>
      </c>
      <c r="B10325" s="3" t="s">
        <v>18439</v>
      </c>
      <c r="C10325" s="4">
        <f>+WEEKNUM(B10325)</f>
        <v>20</v>
      </c>
      <c r="D10325" s="4">
        <f>+MONTH(Tabla4[[#This Row],[FECHA]])</f>
        <v>5</v>
      </c>
      <c r="E10325" s="4">
        <f>+YEAR(B10325)</f>
        <v>2025</v>
      </c>
      <c r="F10325" t="s">
        <v>4063</v>
      </c>
      <c r="G10325" t="s">
        <v>18438</v>
      </c>
      <c r="H10325" t="s">
        <v>3803</v>
      </c>
      <c r="I10325" t="s">
        <v>7243</v>
      </c>
      <c r="J10325" t="s">
        <v>18437</v>
      </c>
      <c r="K10325" s="2">
        <v>1006071127</v>
      </c>
      <c r="L10325" t="s">
        <v>38</v>
      </c>
      <c r="M10325" t="s">
        <v>2103</v>
      </c>
      <c r="N10325" s="1" t="s">
        <v>901</v>
      </c>
    </row>
    <row r="10326" spans="1:14" x14ac:dyDescent="0.25">
      <c r="A10326" s="2">
        <v>59362</v>
      </c>
      <c r="B10326" s="3" t="s">
        <v>18436</v>
      </c>
      <c r="C10326" s="4">
        <f>+WEEKNUM(B10326)</f>
        <v>20</v>
      </c>
      <c r="D10326" s="4">
        <f>+MONTH(Tabla4[[#This Row],[FECHA]])</f>
        <v>5</v>
      </c>
      <c r="E10326" s="4">
        <f>+YEAR(B10326)</f>
        <v>2025</v>
      </c>
      <c r="F10326" t="s">
        <v>4212</v>
      </c>
      <c r="H10326" t="s">
        <v>3</v>
      </c>
      <c r="I10326" t="s">
        <v>30</v>
      </c>
      <c r="J10326" t="s">
        <v>6756</v>
      </c>
      <c r="K10326" s="2">
        <v>79128823</v>
      </c>
      <c r="L10326" t="s">
        <v>49</v>
      </c>
      <c r="M10326" t="s">
        <v>987</v>
      </c>
      <c r="N10326" s="1" t="s">
        <v>901</v>
      </c>
    </row>
    <row r="10327" spans="1:14" x14ac:dyDescent="0.25">
      <c r="A10327" s="2">
        <v>59365</v>
      </c>
      <c r="B10327" s="3" t="s">
        <v>18435</v>
      </c>
      <c r="C10327" s="4">
        <f>+WEEKNUM(B10327)</f>
        <v>20</v>
      </c>
      <c r="D10327" s="4">
        <f>+MONTH(Tabla4[[#This Row],[FECHA]])</f>
        <v>5</v>
      </c>
      <c r="E10327" s="4">
        <f>+YEAR(B10327)</f>
        <v>2025</v>
      </c>
      <c r="F10327" t="s">
        <v>4070</v>
      </c>
      <c r="G10327" t="s">
        <v>18434</v>
      </c>
      <c r="H10327" t="s">
        <v>21</v>
      </c>
      <c r="I10327" t="s">
        <v>33</v>
      </c>
      <c r="J10327" t="s">
        <v>18222</v>
      </c>
      <c r="K10327" s="2">
        <v>1015452319</v>
      </c>
      <c r="L10327" t="s">
        <v>38</v>
      </c>
      <c r="M10327" t="s">
        <v>2103</v>
      </c>
      <c r="N10327" s="1" t="s">
        <v>901</v>
      </c>
    </row>
    <row r="10328" spans="1:14" x14ac:dyDescent="0.25">
      <c r="A10328" s="2">
        <v>59379</v>
      </c>
      <c r="B10328" s="3" t="s">
        <v>18433</v>
      </c>
      <c r="C10328" s="4">
        <f>+WEEKNUM(B10328)</f>
        <v>20</v>
      </c>
      <c r="D10328" s="4">
        <f>+MONTH(Tabla4[[#This Row],[FECHA]])</f>
        <v>5</v>
      </c>
      <c r="E10328" s="4">
        <f>+YEAR(B10328)</f>
        <v>2025</v>
      </c>
      <c r="F10328" t="s">
        <v>4070</v>
      </c>
      <c r="G10328" t="s">
        <v>18432</v>
      </c>
      <c r="H10328" t="s">
        <v>8</v>
      </c>
      <c r="I10328" t="s">
        <v>16</v>
      </c>
      <c r="J10328" t="s">
        <v>18431</v>
      </c>
      <c r="K10328" s="2">
        <v>7962666</v>
      </c>
      <c r="L10328" t="s">
        <v>38</v>
      </c>
      <c r="M10328" t="s">
        <v>2103</v>
      </c>
      <c r="N10328" s="1" t="s">
        <v>901</v>
      </c>
    </row>
    <row r="10329" spans="1:14" x14ac:dyDescent="0.25">
      <c r="A10329" s="2">
        <v>59381</v>
      </c>
      <c r="B10329" s="3" t="s">
        <v>18430</v>
      </c>
      <c r="C10329" s="4">
        <f>+WEEKNUM(B10329)</f>
        <v>20</v>
      </c>
      <c r="D10329" s="4">
        <f>+MONTH(Tabla4[[#This Row],[FECHA]])</f>
        <v>5</v>
      </c>
      <c r="E10329" s="4">
        <f>+YEAR(B10329)</f>
        <v>2025</v>
      </c>
      <c r="F10329" t="s">
        <v>4212</v>
      </c>
      <c r="G10329" t="s">
        <v>18429</v>
      </c>
      <c r="H10329" t="s">
        <v>3</v>
      </c>
      <c r="I10329" t="s">
        <v>16</v>
      </c>
      <c r="J10329" t="s">
        <v>920</v>
      </c>
      <c r="K10329" s="2">
        <v>80281859</v>
      </c>
      <c r="L10329" t="s">
        <v>38</v>
      </c>
      <c r="M10329" t="s">
        <v>987</v>
      </c>
      <c r="N10329" s="1" t="s">
        <v>901</v>
      </c>
    </row>
    <row r="10330" spans="1:14" x14ac:dyDescent="0.25">
      <c r="A10330" s="2">
        <v>59394</v>
      </c>
      <c r="B10330" s="3" t="s">
        <v>18428</v>
      </c>
      <c r="C10330" s="4">
        <f>+WEEKNUM(B10330)</f>
        <v>20</v>
      </c>
      <c r="D10330" s="4">
        <f>+MONTH(Tabla4[[#This Row],[FECHA]])</f>
        <v>5</v>
      </c>
      <c r="E10330" s="4">
        <f>+YEAR(B10330)</f>
        <v>2025</v>
      </c>
      <c r="F10330" t="s">
        <v>4063</v>
      </c>
      <c r="G10330" t="s">
        <v>18427</v>
      </c>
      <c r="H10330" t="s">
        <v>3803</v>
      </c>
      <c r="I10330" t="s">
        <v>30</v>
      </c>
      <c r="J10330" t="s">
        <v>7765</v>
      </c>
      <c r="K10330" s="2">
        <v>1102856576</v>
      </c>
      <c r="L10330" t="s">
        <v>38</v>
      </c>
      <c r="M10330" t="s">
        <v>987</v>
      </c>
      <c r="N10330" s="1" t="s">
        <v>901</v>
      </c>
    </row>
    <row r="10331" spans="1:14" x14ac:dyDescent="0.25">
      <c r="A10331" s="2">
        <v>59396</v>
      </c>
      <c r="B10331" s="3" t="s">
        <v>18426</v>
      </c>
      <c r="C10331" s="4">
        <f>+WEEKNUM(B10331)</f>
        <v>20</v>
      </c>
      <c r="D10331" s="4">
        <f>+MONTH(Tabla4[[#This Row],[FECHA]])</f>
        <v>5</v>
      </c>
      <c r="E10331" s="4">
        <f>+YEAR(B10331)</f>
        <v>2025</v>
      </c>
      <c r="F10331" t="s">
        <v>4212</v>
      </c>
      <c r="G10331" t="s">
        <v>18425</v>
      </c>
      <c r="H10331" t="s">
        <v>3</v>
      </c>
      <c r="I10331" t="s">
        <v>16</v>
      </c>
      <c r="J10331" t="s">
        <v>18424</v>
      </c>
      <c r="K10331" s="2">
        <v>79381248</v>
      </c>
      <c r="L10331" t="s">
        <v>38</v>
      </c>
      <c r="M10331" t="s">
        <v>987</v>
      </c>
      <c r="N10331" s="1" t="s">
        <v>901</v>
      </c>
    </row>
    <row r="10332" spans="1:14" x14ac:dyDescent="0.25">
      <c r="A10332" s="2">
        <v>59397</v>
      </c>
      <c r="B10332" s="3" t="s">
        <v>18423</v>
      </c>
      <c r="C10332" s="4">
        <f>+WEEKNUM(B10332)</f>
        <v>20</v>
      </c>
      <c r="D10332" s="4">
        <f>+MONTH(Tabla4[[#This Row],[FECHA]])</f>
        <v>5</v>
      </c>
      <c r="E10332" s="4">
        <f>+YEAR(B10332)</f>
        <v>2025</v>
      </c>
      <c r="F10332" t="s">
        <v>4070</v>
      </c>
      <c r="G10332" t="s">
        <v>18422</v>
      </c>
      <c r="H10332" t="s">
        <v>8</v>
      </c>
      <c r="I10332" t="s">
        <v>16</v>
      </c>
      <c r="J10332" t="s">
        <v>1485</v>
      </c>
      <c r="K10332" s="2">
        <v>1020793533</v>
      </c>
      <c r="L10332" t="s">
        <v>38</v>
      </c>
      <c r="M10332" t="s">
        <v>2103</v>
      </c>
      <c r="N10332" s="1" t="s">
        <v>901</v>
      </c>
    </row>
    <row r="10333" spans="1:14" x14ac:dyDescent="0.25">
      <c r="A10333" s="2">
        <v>59401</v>
      </c>
      <c r="B10333" s="3" t="s">
        <v>18421</v>
      </c>
      <c r="C10333" s="4">
        <f>+WEEKNUM(B10333)</f>
        <v>20</v>
      </c>
      <c r="D10333" s="4">
        <f>+MONTH(Tabla4[[#This Row],[FECHA]])</f>
        <v>5</v>
      </c>
      <c r="E10333" s="4">
        <f>+YEAR(B10333)</f>
        <v>2025</v>
      </c>
      <c r="F10333" t="s">
        <v>4063</v>
      </c>
      <c r="G10333" t="s">
        <v>18420</v>
      </c>
      <c r="H10333" t="s">
        <v>927</v>
      </c>
      <c r="I10333" t="s">
        <v>16</v>
      </c>
      <c r="J10333" t="s">
        <v>7309</v>
      </c>
      <c r="K10333" s="2">
        <v>40611587</v>
      </c>
      <c r="L10333" t="s">
        <v>38</v>
      </c>
      <c r="M10333" t="s">
        <v>2103</v>
      </c>
      <c r="N10333" s="1" t="s">
        <v>901</v>
      </c>
    </row>
    <row r="10334" spans="1:14" x14ac:dyDescent="0.25">
      <c r="A10334" s="2">
        <v>59403</v>
      </c>
      <c r="B10334" s="3" t="s">
        <v>18419</v>
      </c>
      <c r="C10334" s="4">
        <f>+WEEKNUM(B10334)</f>
        <v>20</v>
      </c>
      <c r="D10334" s="4">
        <f>+MONTH(Tabla4[[#This Row],[FECHA]])</f>
        <v>5</v>
      </c>
      <c r="E10334" s="4">
        <f>+YEAR(B10334)</f>
        <v>2025</v>
      </c>
      <c r="F10334" t="s">
        <v>4070</v>
      </c>
      <c r="G10334" t="s">
        <v>18418</v>
      </c>
      <c r="H10334" t="s">
        <v>3</v>
      </c>
      <c r="I10334" t="s">
        <v>16</v>
      </c>
      <c r="J10334" t="s">
        <v>18417</v>
      </c>
      <c r="K10334" s="2">
        <v>1015399661</v>
      </c>
      <c r="L10334" t="s">
        <v>38</v>
      </c>
      <c r="M10334" t="s">
        <v>987</v>
      </c>
      <c r="N10334" s="1" t="s">
        <v>901</v>
      </c>
    </row>
    <row r="10335" spans="1:14" x14ac:dyDescent="0.25">
      <c r="A10335" s="2">
        <v>59419</v>
      </c>
      <c r="B10335" s="3" t="s">
        <v>18416</v>
      </c>
      <c r="C10335" s="4">
        <f>+WEEKNUM(B10335)</f>
        <v>20</v>
      </c>
      <c r="D10335" s="4">
        <f>+MONTH(Tabla4[[#This Row],[FECHA]])</f>
        <v>5</v>
      </c>
      <c r="E10335" s="4">
        <f>+YEAR(B10335)</f>
        <v>2025</v>
      </c>
      <c r="F10335" t="s">
        <v>4212</v>
      </c>
      <c r="G10335" t="s">
        <v>18415</v>
      </c>
      <c r="H10335" t="s">
        <v>3</v>
      </c>
      <c r="I10335" t="s">
        <v>30</v>
      </c>
      <c r="J10335" t="s">
        <v>18414</v>
      </c>
      <c r="K10335" s="2">
        <v>1006443247</v>
      </c>
      <c r="L10335" t="s">
        <v>38</v>
      </c>
      <c r="M10335" t="s">
        <v>987</v>
      </c>
      <c r="N10335" s="1" t="s">
        <v>901</v>
      </c>
    </row>
    <row r="10336" spans="1:14" x14ac:dyDescent="0.25">
      <c r="A10336" s="2">
        <v>59422</v>
      </c>
      <c r="B10336" s="3" t="s">
        <v>18413</v>
      </c>
      <c r="C10336" s="4">
        <f>+WEEKNUM(B10336)</f>
        <v>20</v>
      </c>
      <c r="D10336" s="4">
        <f>+MONTH(Tabla4[[#This Row],[FECHA]])</f>
        <v>5</v>
      </c>
      <c r="E10336" s="4">
        <f>+YEAR(B10336)</f>
        <v>2025</v>
      </c>
      <c r="F10336" t="s">
        <v>4063</v>
      </c>
      <c r="G10336" t="s">
        <v>18412</v>
      </c>
      <c r="H10336" t="s">
        <v>916</v>
      </c>
      <c r="I10336" t="s">
        <v>16</v>
      </c>
      <c r="J10336" t="s">
        <v>8528</v>
      </c>
      <c r="K10336" s="2">
        <v>79887382</v>
      </c>
      <c r="L10336" t="s">
        <v>38</v>
      </c>
      <c r="M10336" t="s">
        <v>2103</v>
      </c>
      <c r="N10336" s="1" t="s">
        <v>901</v>
      </c>
    </row>
    <row r="10337" spans="1:14" x14ac:dyDescent="0.25">
      <c r="A10337" s="2">
        <v>59425</v>
      </c>
      <c r="B10337" s="3" t="s">
        <v>18411</v>
      </c>
      <c r="C10337" s="4">
        <f>+WEEKNUM(B10337)</f>
        <v>20</v>
      </c>
      <c r="D10337" s="4">
        <f>+MONTH(Tabla4[[#This Row],[FECHA]])</f>
        <v>5</v>
      </c>
      <c r="E10337" s="4">
        <f>+YEAR(B10337)</f>
        <v>2025</v>
      </c>
      <c r="F10337" t="s">
        <v>4070</v>
      </c>
      <c r="G10337" t="s">
        <v>18410</v>
      </c>
      <c r="H10337" t="s">
        <v>21</v>
      </c>
      <c r="I10337" t="s">
        <v>130</v>
      </c>
      <c r="J10337" t="s">
        <v>18409</v>
      </c>
      <c r="K10337" s="2">
        <v>1052960713</v>
      </c>
      <c r="L10337" t="s">
        <v>38</v>
      </c>
      <c r="M10337" t="s">
        <v>987</v>
      </c>
      <c r="N10337" s="1" t="s">
        <v>901</v>
      </c>
    </row>
    <row r="10338" spans="1:14" x14ac:dyDescent="0.25">
      <c r="A10338" s="2">
        <v>59428</v>
      </c>
      <c r="B10338" s="3" t="s">
        <v>18408</v>
      </c>
      <c r="C10338" s="4">
        <f>+WEEKNUM(B10338)</f>
        <v>20</v>
      </c>
      <c r="D10338" s="4">
        <f>+MONTH(Tabla4[[#This Row],[FECHA]])</f>
        <v>5</v>
      </c>
      <c r="E10338" s="4">
        <f>+YEAR(B10338)</f>
        <v>2025</v>
      </c>
      <c r="F10338" t="s">
        <v>4070</v>
      </c>
      <c r="G10338" t="s">
        <v>18407</v>
      </c>
      <c r="H10338" t="s">
        <v>133</v>
      </c>
      <c r="I10338" t="s">
        <v>16</v>
      </c>
      <c r="J10338" t="s">
        <v>8528</v>
      </c>
      <c r="K10338" s="2">
        <v>79887382</v>
      </c>
      <c r="L10338" t="s">
        <v>38</v>
      </c>
      <c r="M10338" t="s">
        <v>987</v>
      </c>
      <c r="N10338" s="1" t="s">
        <v>901</v>
      </c>
    </row>
    <row r="10339" spans="1:14" x14ac:dyDescent="0.25">
      <c r="A10339" s="2">
        <v>59436</v>
      </c>
      <c r="B10339" s="3" t="s">
        <v>18406</v>
      </c>
      <c r="C10339" s="4">
        <f>+WEEKNUM(B10339)</f>
        <v>20</v>
      </c>
      <c r="D10339" s="4">
        <f>+MONTH(Tabla4[[#This Row],[FECHA]])</f>
        <v>5</v>
      </c>
      <c r="E10339" s="4">
        <f>+YEAR(B10339)</f>
        <v>2025</v>
      </c>
      <c r="F10339" t="s">
        <v>4212</v>
      </c>
      <c r="G10339" t="s">
        <v>18405</v>
      </c>
      <c r="H10339" t="s">
        <v>3</v>
      </c>
      <c r="I10339" t="s">
        <v>30</v>
      </c>
      <c r="J10339" t="s">
        <v>18404</v>
      </c>
      <c r="K10339" s="2">
        <v>1020778272</v>
      </c>
      <c r="L10339" t="s">
        <v>38</v>
      </c>
      <c r="M10339" t="s">
        <v>2103</v>
      </c>
      <c r="N10339" s="1" t="s">
        <v>901</v>
      </c>
    </row>
    <row r="10340" spans="1:14" x14ac:dyDescent="0.25">
      <c r="A10340" s="2">
        <v>59441</v>
      </c>
      <c r="B10340" s="3" t="s">
        <v>18403</v>
      </c>
      <c r="C10340" s="4">
        <f>+WEEKNUM(B10340)</f>
        <v>20</v>
      </c>
      <c r="D10340" s="4">
        <f>+MONTH(Tabla4[[#This Row],[FECHA]])</f>
        <v>5</v>
      </c>
      <c r="E10340" s="4">
        <f>+YEAR(B10340)</f>
        <v>2025</v>
      </c>
      <c r="F10340" t="s">
        <v>4070</v>
      </c>
      <c r="G10340" t="s">
        <v>18402</v>
      </c>
      <c r="H10340" t="s">
        <v>482</v>
      </c>
      <c r="I10340" t="s">
        <v>16</v>
      </c>
      <c r="J10340" t="s">
        <v>12637</v>
      </c>
      <c r="K10340" s="2">
        <v>79797615</v>
      </c>
      <c r="L10340" t="s">
        <v>38</v>
      </c>
      <c r="M10340" t="s">
        <v>2103</v>
      </c>
      <c r="N10340" s="1" t="s">
        <v>901</v>
      </c>
    </row>
    <row r="10341" spans="1:14" x14ac:dyDescent="0.25">
      <c r="A10341" s="2">
        <v>59446</v>
      </c>
      <c r="B10341" s="3" t="s">
        <v>18401</v>
      </c>
      <c r="C10341" s="4">
        <f>+WEEKNUM(B10341)</f>
        <v>20</v>
      </c>
      <c r="D10341" s="4">
        <f>+MONTH(Tabla4[[#This Row],[FECHA]])</f>
        <v>5</v>
      </c>
      <c r="E10341" s="4">
        <f>+YEAR(B10341)</f>
        <v>2025</v>
      </c>
      <c r="F10341" t="s">
        <v>4212</v>
      </c>
      <c r="G10341" t="s">
        <v>18400</v>
      </c>
      <c r="H10341" t="s">
        <v>8</v>
      </c>
      <c r="I10341" t="s">
        <v>33</v>
      </c>
      <c r="J10341" t="s">
        <v>1283</v>
      </c>
      <c r="K10341" s="2">
        <v>1018407843</v>
      </c>
      <c r="L10341" t="s">
        <v>38</v>
      </c>
      <c r="M10341" t="s">
        <v>2103</v>
      </c>
      <c r="N10341" s="1" t="s">
        <v>901</v>
      </c>
    </row>
    <row r="10342" spans="1:14" x14ac:dyDescent="0.25">
      <c r="A10342" s="2">
        <v>59456</v>
      </c>
      <c r="B10342" s="3" t="s">
        <v>18399</v>
      </c>
      <c r="C10342" s="4">
        <f>+WEEKNUM(B10342)</f>
        <v>20</v>
      </c>
      <c r="D10342" s="4">
        <f>+MONTH(Tabla4[[#This Row],[FECHA]])</f>
        <v>5</v>
      </c>
      <c r="E10342" s="4">
        <f>+YEAR(B10342)</f>
        <v>2025</v>
      </c>
      <c r="F10342" t="s">
        <v>4199</v>
      </c>
      <c r="G10342" t="s">
        <v>18398</v>
      </c>
      <c r="H10342" t="s">
        <v>3</v>
      </c>
      <c r="I10342" t="s">
        <v>33</v>
      </c>
      <c r="J10342" t="s">
        <v>18397</v>
      </c>
      <c r="K10342" s="2">
        <v>52833346</v>
      </c>
      <c r="L10342" t="s">
        <v>38</v>
      </c>
      <c r="M10342" t="s">
        <v>987</v>
      </c>
      <c r="N10342" s="1" t="s">
        <v>901</v>
      </c>
    </row>
    <row r="10343" spans="1:14" x14ac:dyDescent="0.25">
      <c r="A10343" s="2">
        <v>59458</v>
      </c>
      <c r="B10343" s="3" t="s">
        <v>18396</v>
      </c>
      <c r="C10343" s="4">
        <f>+WEEKNUM(B10343)</f>
        <v>20</v>
      </c>
      <c r="D10343" s="4">
        <f>+MONTH(Tabla4[[#This Row],[FECHA]])</f>
        <v>5</v>
      </c>
      <c r="E10343" s="4">
        <f>+YEAR(B10343)</f>
        <v>2025</v>
      </c>
      <c r="F10343" t="s">
        <v>4199</v>
      </c>
      <c r="H10343" t="s">
        <v>3</v>
      </c>
      <c r="I10343" t="s">
        <v>30</v>
      </c>
      <c r="J10343" t="s">
        <v>1074</v>
      </c>
      <c r="K10343" s="2">
        <v>80135002</v>
      </c>
      <c r="L10343" t="s">
        <v>58</v>
      </c>
      <c r="M10343" t="s">
        <v>2103</v>
      </c>
      <c r="N10343" s="1" t="s">
        <v>901</v>
      </c>
    </row>
    <row r="10344" spans="1:14" x14ac:dyDescent="0.25">
      <c r="A10344" s="2">
        <v>59460</v>
      </c>
      <c r="B10344" s="3" t="s">
        <v>18395</v>
      </c>
      <c r="C10344" s="4">
        <f>+WEEKNUM(B10344)</f>
        <v>20</v>
      </c>
      <c r="D10344" s="4">
        <f>+MONTH(Tabla4[[#This Row],[FECHA]])</f>
        <v>5</v>
      </c>
      <c r="E10344" s="4">
        <f>+YEAR(B10344)</f>
        <v>2025</v>
      </c>
      <c r="F10344" t="s">
        <v>4070</v>
      </c>
      <c r="G10344" t="s">
        <v>18394</v>
      </c>
      <c r="H10344" t="s">
        <v>539</v>
      </c>
      <c r="I10344" t="s">
        <v>16</v>
      </c>
      <c r="J10344" t="s">
        <v>18393</v>
      </c>
      <c r="K10344" s="2">
        <v>901072755</v>
      </c>
      <c r="L10344" t="s">
        <v>38</v>
      </c>
      <c r="M10344" t="s">
        <v>2103</v>
      </c>
      <c r="N10344" s="1" t="s">
        <v>901</v>
      </c>
    </row>
    <row r="10345" spans="1:14" x14ac:dyDescent="0.25">
      <c r="A10345" s="2">
        <v>59464</v>
      </c>
      <c r="B10345" s="3" t="s">
        <v>18392</v>
      </c>
      <c r="C10345" s="4">
        <f>+WEEKNUM(B10345)</f>
        <v>20</v>
      </c>
      <c r="D10345" s="4">
        <f>+MONTH(Tabla4[[#This Row],[FECHA]])</f>
        <v>5</v>
      </c>
      <c r="E10345" s="4">
        <f>+YEAR(B10345)</f>
        <v>2025</v>
      </c>
      <c r="F10345" t="s">
        <v>4199</v>
      </c>
      <c r="G10345" t="s">
        <v>18391</v>
      </c>
      <c r="H10345" t="s">
        <v>3</v>
      </c>
      <c r="I10345" t="s">
        <v>997</v>
      </c>
      <c r="J10345" t="s">
        <v>10406</v>
      </c>
      <c r="K10345" s="2">
        <v>1015437239</v>
      </c>
      <c r="L10345" t="s">
        <v>38</v>
      </c>
      <c r="M10345" t="s">
        <v>987</v>
      </c>
      <c r="N10345" s="1" t="s">
        <v>901</v>
      </c>
    </row>
    <row r="10346" spans="1:14" x14ac:dyDescent="0.25">
      <c r="A10346" s="2">
        <v>59466</v>
      </c>
      <c r="B10346" s="3" t="s">
        <v>18390</v>
      </c>
      <c r="C10346" s="4">
        <f>+WEEKNUM(B10346)</f>
        <v>20</v>
      </c>
      <c r="D10346" s="4">
        <f>+MONTH(Tabla4[[#This Row],[FECHA]])</f>
        <v>5</v>
      </c>
      <c r="E10346" s="4">
        <f>+YEAR(B10346)</f>
        <v>2025</v>
      </c>
      <c r="F10346" t="s">
        <v>4070</v>
      </c>
      <c r="G10346" t="s">
        <v>18389</v>
      </c>
      <c r="H10346" t="s">
        <v>927</v>
      </c>
      <c r="I10346" t="s">
        <v>16</v>
      </c>
      <c r="J10346" t="s">
        <v>18388</v>
      </c>
      <c r="K10346" s="2">
        <v>80137283</v>
      </c>
      <c r="L10346" t="s">
        <v>38</v>
      </c>
      <c r="M10346" t="s">
        <v>2103</v>
      </c>
      <c r="N10346" s="1" t="s">
        <v>901</v>
      </c>
    </row>
    <row r="10347" spans="1:14" x14ac:dyDescent="0.25">
      <c r="A10347" s="2">
        <v>59474</v>
      </c>
      <c r="B10347" s="3" t="s">
        <v>18387</v>
      </c>
      <c r="C10347" s="4">
        <f>+WEEKNUM(B10347)</f>
        <v>20</v>
      </c>
      <c r="D10347" s="4">
        <f>+MONTH(Tabla4[[#This Row],[FECHA]])</f>
        <v>5</v>
      </c>
      <c r="E10347" s="4">
        <f>+YEAR(B10347)</f>
        <v>2025</v>
      </c>
      <c r="F10347" t="s">
        <v>4070</v>
      </c>
      <c r="G10347" t="s">
        <v>18386</v>
      </c>
      <c r="H10347" t="s">
        <v>275</v>
      </c>
      <c r="I10347" t="s">
        <v>16</v>
      </c>
      <c r="J10347" t="s">
        <v>6195</v>
      </c>
      <c r="K10347" s="2">
        <v>1049616172</v>
      </c>
      <c r="L10347" t="s">
        <v>38</v>
      </c>
      <c r="M10347" t="s">
        <v>2103</v>
      </c>
      <c r="N10347" s="1" t="s">
        <v>901</v>
      </c>
    </row>
    <row r="10348" spans="1:14" x14ac:dyDescent="0.25">
      <c r="A10348" s="2">
        <v>59486</v>
      </c>
      <c r="B10348" s="3" t="s">
        <v>18385</v>
      </c>
      <c r="C10348" s="4">
        <f>+WEEKNUM(B10348)</f>
        <v>20</v>
      </c>
      <c r="D10348" s="4">
        <f>+MONTH(Tabla4[[#This Row],[FECHA]])</f>
        <v>5</v>
      </c>
      <c r="E10348" s="4">
        <f>+YEAR(B10348)</f>
        <v>2025</v>
      </c>
      <c r="F10348" t="s">
        <v>4199</v>
      </c>
      <c r="G10348" t="s">
        <v>18384</v>
      </c>
      <c r="H10348" t="s">
        <v>3</v>
      </c>
      <c r="I10348" t="s">
        <v>33</v>
      </c>
      <c r="J10348" t="s">
        <v>18383</v>
      </c>
      <c r="K10348" s="2">
        <v>1019062666</v>
      </c>
      <c r="L10348" t="s">
        <v>38</v>
      </c>
      <c r="M10348" t="s">
        <v>987</v>
      </c>
      <c r="N10348" s="1" t="s">
        <v>901</v>
      </c>
    </row>
    <row r="10349" spans="1:14" x14ac:dyDescent="0.25">
      <c r="A10349" s="2">
        <v>59490</v>
      </c>
      <c r="B10349" s="3" t="s">
        <v>18382</v>
      </c>
      <c r="C10349" s="4">
        <f>+WEEKNUM(B10349)</f>
        <v>20</v>
      </c>
      <c r="D10349" s="4">
        <f>+MONTH(Tabla4[[#This Row],[FECHA]])</f>
        <v>5</v>
      </c>
      <c r="E10349" s="4">
        <f>+YEAR(B10349)</f>
        <v>2025</v>
      </c>
      <c r="F10349" t="s">
        <v>4199</v>
      </c>
      <c r="G10349" t="s">
        <v>18381</v>
      </c>
      <c r="H10349" t="s">
        <v>3</v>
      </c>
      <c r="I10349" t="s">
        <v>130</v>
      </c>
      <c r="J10349" t="s">
        <v>1434</v>
      </c>
      <c r="K10349" s="2">
        <v>51799805</v>
      </c>
      <c r="L10349" t="s">
        <v>38</v>
      </c>
      <c r="M10349" t="s">
        <v>987</v>
      </c>
      <c r="N10349" s="1" t="s">
        <v>901</v>
      </c>
    </row>
    <row r="10350" spans="1:14" x14ac:dyDescent="0.25">
      <c r="A10350" s="2">
        <v>59492</v>
      </c>
      <c r="B10350" s="3" t="s">
        <v>18380</v>
      </c>
      <c r="C10350" s="4">
        <f>+WEEKNUM(B10350)</f>
        <v>20</v>
      </c>
      <c r="D10350" s="4">
        <f>+MONTH(Tabla4[[#This Row],[FECHA]])</f>
        <v>5</v>
      </c>
      <c r="E10350" s="4">
        <f>+YEAR(B10350)</f>
        <v>2025</v>
      </c>
      <c r="F10350" t="s">
        <v>4199</v>
      </c>
      <c r="G10350" t="s">
        <v>18379</v>
      </c>
      <c r="H10350" t="s">
        <v>3</v>
      </c>
      <c r="I10350" t="s">
        <v>33</v>
      </c>
      <c r="J10350" t="s">
        <v>18378</v>
      </c>
      <c r="K10350" s="2">
        <v>1020824617</v>
      </c>
      <c r="L10350" t="s">
        <v>38</v>
      </c>
      <c r="M10350" t="s">
        <v>987</v>
      </c>
      <c r="N10350" s="1" t="s">
        <v>901</v>
      </c>
    </row>
    <row r="10351" spans="1:14" x14ac:dyDescent="0.25">
      <c r="A10351" s="2">
        <v>59503</v>
      </c>
      <c r="B10351" s="3" t="s">
        <v>18377</v>
      </c>
      <c r="C10351" s="4">
        <f>+WEEKNUM(B10351)</f>
        <v>20</v>
      </c>
      <c r="D10351" s="4">
        <f>+MONTH(Tabla4[[#This Row],[FECHA]])</f>
        <v>5</v>
      </c>
      <c r="E10351" s="4">
        <f>+YEAR(B10351)</f>
        <v>2025</v>
      </c>
      <c r="F10351" t="s">
        <v>4070</v>
      </c>
      <c r="G10351" t="s">
        <v>18376</v>
      </c>
      <c r="H10351" t="s">
        <v>927</v>
      </c>
      <c r="I10351" t="s">
        <v>16</v>
      </c>
      <c r="J10351" t="s">
        <v>1508</v>
      </c>
      <c r="K10351" s="2">
        <v>80224264</v>
      </c>
      <c r="L10351" t="s">
        <v>38</v>
      </c>
      <c r="M10351" t="s">
        <v>2103</v>
      </c>
      <c r="N10351" s="1" t="s">
        <v>901</v>
      </c>
    </row>
    <row r="10352" spans="1:14" x14ac:dyDescent="0.25">
      <c r="A10352" s="2">
        <v>59505</v>
      </c>
      <c r="B10352" s="3" t="s">
        <v>18375</v>
      </c>
      <c r="C10352" s="4">
        <f>+WEEKNUM(B10352)</f>
        <v>20</v>
      </c>
      <c r="D10352" s="4">
        <f>+MONTH(Tabla4[[#This Row],[FECHA]])</f>
        <v>5</v>
      </c>
      <c r="E10352" s="4">
        <f>+YEAR(B10352)</f>
        <v>2025</v>
      </c>
      <c r="F10352" t="s">
        <v>4212</v>
      </c>
      <c r="G10352" t="s">
        <v>18374</v>
      </c>
      <c r="H10352" t="s">
        <v>927</v>
      </c>
      <c r="I10352" t="s">
        <v>33</v>
      </c>
      <c r="J10352" t="s">
        <v>5017</v>
      </c>
      <c r="K10352" s="2">
        <v>1014228001</v>
      </c>
      <c r="L10352" t="s">
        <v>38</v>
      </c>
      <c r="M10352" t="s">
        <v>987</v>
      </c>
      <c r="N10352" s="1" t="s">
        <v>901</v>
      </c>
    </row>
    <row r="10353" spans="1:14" x14ac:dyDescent="0.25">
      <c r="A10353" s="2">
        <v>59508</v>
      </c>
      <c r="B10353" s="3" t="s">
        <v>18373</v>
      </c>
      <c r="C10353" s="4">
        <f>+WEEKNUM(B10353)</f>
        <v>20</v>
      </c>
      <c r="D10353" s="4">
        <f>+MONTH(Tabla4[[#This Row],[FECHA]])</f>
        <v>5</v>
      </c>
      <c r="E10353" s="4">
        <f>+YEAR(B10353)</f>
        <v>2025</v>
      </c>
      <c r="F10353" t="s">
        <v>4212</v>
      </c>
      <c r="G10353" t="s">
        <v>18372</v>
      </c>
      <c r="H10353" t="s">
        <v>927</v>
      </c>
      <c r="I10353" t="s">
        <v>30</v>
      </c>
      <c r="J10353" t="s">
        <v>18371</v>
      </c>
      <c r="K10353" s="2">
        <v>1020826187</v>
      </c>
      <c r="L10353" t="s">
        <v>38</v>
      </c>
      <c r="M10353" t="s">
        <v>987</v>
      </c>
      <c r="N10353" s="1" t="s">
        <v>901</v>
      </c>
    </row>
    <row r="10354" spans="1:14" x14ac:dyDescent="0.25">
      <c r="A10354" s="2">
        <v>59510</v>
      </c>
      <c r="B10354" s="3" t="s">
        <v>18370</v>
      </c>
      <c r="C10354" s="4">
        <f>+WEEKNUM(B10354)</f>
        <v>20</v>
      </c>
      <c r="D10354" s="4">
        <f>+MONTH(Tabla4[[#This Row],[FECHA]])</f>
        <v>5</v>
      </c>
      <c r="E10354" s="4">
        <f>+YEAR(B10354)</f>
        <v>2025</v>
      </c>
      <c r="F10354" t="s">
        <v>4212</v>
      </c>
      <c r="G10354" t="s">
        <v>18369</v>
      </c>
      <c r="H10354" t="s">
        <v>916</v>
      </c>
      <c r="I10354" t="s">
        <v>16</v>
      </c>
      <c r="J10354" t="s">
        <v>7708</v>
      </c>
      <c r="K10354" s="2">
        <v>1013037509</v>
      </c>
      <c r="L10354" t="s">
        <v>38</v>
      </c>
      <c r="M10354" t="s">
        <v>987</v>
      </c>
      <c r="N10354" s="1" t="s">
        <v>901</v>
      </c>
    </row>
    <row r="10355" spans="1:14" x14ac:dyDescent="0.25">
      <c r="A10355" s="2">
        <v>59512</v>
      </c>
      <c r="B10355" s="3" t="s">
        <v>18368</v>
      </c>
      <c r="C10355" s="4">
        <f>+WEEKNUM(B10355)</f>
        <v>20</v>
      </c>
      <c r="D10355" s="4">
        <f>+MONTH(Tabla4[[#This Row],[FECHA]])</f>
        <v>5</v>
      </c>
      <c r="E10355" s="4">
        <f>+YEAR(B10355)</f>
        <v>2025</v>
      </c>
      <c r="F10355" t="s">
        <v>4212</v>
      </c>
      <c r="G10355" t="s">
        <v>18367</v>
      </c>
      <c r="H10355" t="s">
        <v>3803</v>
      </c>
      <c r="I10355" t="s">
        <v>7243</v>
      </c>
      <c r="J10355" t="s">
        <v>18366</v>
      </c>
      <c r="K10355" s="2">
        <v>1233901369</v>
      </c>
      <c r="L10355" t="s">
        <v>38</v>
      </c>
      <c r="M10355" t="s">
        <v>987</v>
      </c>
      <c r="N10355" s="1" t="s">
        <v>901</v>
      </c>
    </row>
    <row r="10356" spans="1:14" x14ac:dyDescent="0.25">
      <c r="A10356" s="2">
        <v>59514</v>
      </c>
      <c r="B10356" s="3" t="s">
        <v>18365</v>
      </c>
      <c r="C10356" s="4">
        <f>+WEEKNUM(B10356)</f>
        <v>20</v>
      </c>
      <c r="D10356" s="4">
        <f>+MONTH(Tabla4[[#This Row],[FECHA]])</f>
        <v>5</v>
      </c>
      <c r="E10356" s="4">
        <f>+YEAR(B10356)</f>
        <v>2025</v>
      </c>
      <c r="F10356" t="s">
        <v>4070</v>
      </c>
      <c r="G10356" t="s">
        <v>18364</v>
      </c>
      <c r="H10356" t="s">
        <v>916</v>
      </c>
      <c r="I10356" t="s">
        <v>30</v>
      </c>
      <c r="J10356" t="s">
        <v>18363</v>
      </c>
      <c r="K10356" s="2">
        <v>1010190349</v>
      </c>
      <c r="L10356" t="s">
        <v>38</v>
      </c>
      <c r="M10356" t="s">
        <v>2103</v>
      </c>
      <c r="N10356" s="1" t="s">
        <v>901</v>
      </c>
    </row>
    <row r="10357" spans="1:14" x14ac:dyDescent="0.25">
      <c r="A10357" s="2">
        <v>59546</v>
      </c>
      <c r="B10357" s="3" t="s">
        <v>18362</v>
      </c>
      <c r="C10357" s="4">
        <f>+WEEKNUM(B10357)</f>
        <v>20</v>
      </c>
      <c r="D10357" s="4">
        <f>+MONTH(Tabla4[[#This Row],[FECHA]])</f>
        <v>5</v>
      </c>
      <c r="E10357" s="4">
        <f>+YEAR(B10357)</f>
        <v>2025</v>
      </c>
      <c r="F10357" t="s">
        <v>4212</v>
      </c>
      <c r="G10357" t="s">
        <v>18361</v>
      </c>
      <c r="H10357" t="s">
        <v>916</v>
      </c>
      <c r="I10357" t="s">
        <v>33</v>
      </c>
      <c r="J10357" t="s">
        <v>5448</v>
      </c>
      <c r="K10357" s="2">
        <v>1016102657</v>
      </c>
      <c r="L10357" t="s">
        <v>38</v>
      </c>
      <c r="M10357" t="s">
        <v>2103</v>
      </c>
      <c r="N10357" s="1" t="s">
        <v>901</v>
      </c>
    </row>
    <row r="10358" spans="1:14" x14ac:dyDescent="0.25">
      <c r="A10358" s="2">
        <v>59548</v>
      </c>
      <c r="B10358" s="3" t="s">
        <v>18360</v>
      </c>
      <c r="C10358" s="4">
        <f>+WEEKNUM(B10358)</f>
        <v>20</v>
      </c>
      <c r="D10358" s="4">
        <f>+MONTH(Tabla4[[#This Row],[FECHA]])</f>
        <v>5</v>
      </c>
      <c r="E10358" s="4">
        <f>+YEAR(B10358)</f>
        <v>2025</v>
      </c>
      <c r="F10358" t="s">
        <v>4185</v>
      </c>
      <c r="H10358" t="s">
        <v>3</v>
      </c>
      <c r="I10358" t="s">
        <v>16</v>
      </c>
      <c r="J10358" t="s">
        <v>18359</v>
      </c>
      <c r="K10358" s="2">
        <v>1032438390</v>
      </c>
      <c r="L10358" t="s">
        <v>55</v>
      </c>
      <c r="M10358" t="s">
        <v>987</v>
      </c>
      <c r="N10358" s="1" t="s">
        <v>901</v>
      </c>
    </row>
    <row r="10359" spans="1:14" x14ac:dyDescent="0.25">
      <c r="A10359" s="2">
        <v>59550</v>
      </c>
      <c r="B10359" s="3" t="s">
        <v>18358</v>
      </c>
      <c r="C10359" s="4">
        <f>+WEEKNUM(B10359)</f>
        <v>20</v>
      </c>
      <c r="D10359" s="4">
        <f>+MONTH(Tabla4[[#This Row],[FECHA]])</f>
        <v>5</v>
      </c>
      <c r="E10359" s="4">
        <f>+YEAR(B10359)</f>
        <v>2025</v>
      </c>
      <c r="F10359" t="s">
        <v>4185</v>
      </c>
      <c r="G10359" t="s">
        <v>18357</v>
      </c>
      <c r="H10359" t="s">
        <v>3</v>
      </c>
      <c r="I10359" t="s">
        <v>16</v>
      </c>
      <c r="J10359" t="s">
        <v>5073</v>
      </c>
      <c r="K10359" s="2">
        <v>901550818</v>
      </c>
      <c r="L10359" t="s">
        <v>38</v>
      </c>
      <c r="M10359" t="s">
        <v>2103</v>
      </c>
      <c r="N10359" s="1" t="s">
        <v>901</v>
      </c>
    </row>
    <row r="10360" spans="1:14" x14ac:dyDescent="0.25">
      <c r="A10360" s="2">
        <v>59553</v>
      </c>
      <c r="B10360" s="3" t="s">
        <v>18356</v>
      </c>
      <c r="C10360" s="4">
        <f>+WEEKNUM(B10360)</f>
        <v>20</v>
      </c>
      <c r="D10360" s="4">
        <f>+MONTH(Tabla4[[#This Row],[FECHA]])</f>
        <v>5</v>
      </c>
      <c r="E10360" s="4">
        <f>+YEAR(B10360)</f>
        <v>2025</v>
      </c>
      <c r="F10360" t="s">
        <v>4185</v>
      </c>
      <c r="G10360" t="s">
        <v>18355</v>
      </c>
      <c r="H10360" t="s">
        <v>3</v>
      </c>
      <c r="I10360" t="s">
        <v>130</v>
      </c>
      <c r="J10360" t="s">
        <v>18354</v>
      </c>
      <c r="K10360" s="2">
        <v>1000179298</v>
      </c>
      <c r="L10360" t="s">
        <v>38</v>
      </c>
      <c r="M10360" t="s">
        <v>2103</v>
      </c>
      <c r="N10360" s="1" t="s">
        <v>901</v>
      </c>
    </row>
    <row r="10361" spans="1:14" x14ac:dyDescent="0.25">
      <c r="A10361" s="2">
        <v>59559</v>
      </c>
      <c r="B10361" s="3" t="s">
        <v>18353</v>
      </c>
      <c r="C10361" s="4">
        <f>+WEEKNUM(B10361)</f>
        <v>20</v>
      </c>
      <c r="D10361" s="4">
        <f>+MONTH(Tabla4[[#This Row],[FECHA]])</f>
        <v>5</v>
      </c>
      <c r="E10361" s="4">
        <f>+YEAR(B10361)</f>
        <v>2025</v>
      </c>
      <c r="F10361" t="s">
        <v>4185</v>
      </c>
      <c r="G10361" t="s">
        <v>18352</v>
      </c>
      <c r="H10361" t="s">
        <v>3</v>
      </c>
      <c r="I10361" t="s">
        <v>130</v>
      </c>
      <c r="J10361" t="s">
        <v>18351</v>
      </c>
      <c r="K10361" s="2">
        <v>52998199</v>
      </c>
      <c r="L10361" t="s">
        <v>38</v>
      </c>
      <c r="M10361" t="s">
        <v>987</v>
      </c>
      <c r="N10361" s="1" t="s">
        <v>901</v>
      </c>
    </row>
    <row r="10362" spans="1:14" x14ac:dyDescent="0.25">
      <c r="A10362" s="2">
        <v>59561</v>
      </c>
      <c r="B10362" s="3" t="s">
        <v>18350</v>
      </c>
      <c r="C10362" s="4">
        <f>+WEEKNUM(B10362)</f>
        <v>20</v>
      </c>
      <c r="D10362" s="4">
        <f>+MONTH(Tabla4[[#This Row],[FECHA]])</f>
        <v>5</v>
      </c>
      <c r="E10362" s="4">
        <f>+YEAR(B10362)</f>
        <v>2025</v>
      </c>
      <c r="F10362" t="s">
        <v>4185</v>
      </c>
      <c r="G10362" t="s">
        <v>18349</v>
      </c>
      <c r="H10362" t="s">
        <v>3</v>
      </c>
      <c r="I10362" t="s">
        <v>16</v>
      </c>
      <c r="J10362" t="s">
        <v>18348</v>
      </c>
      <c r="K10362" s="2">
        <v>80135324</v>
      </c>
      <c r="L10362" t="s">
        <v>38</v>
      </c>
      <c r="M10362" t="s">
        <v>987</v>
      </c>
      <c r="N10362" s="1" t="s">
        <v>901</v>
      </c>
    </row>
    <row r="10363" spans="1:14" x14ac:dyDescent="0.25">
      <c r="A10363" s="2">
        <v>59562</v>
      </c>
      <c r="B10363" s="3" t="s">
        <v>18347</v>
      </c>
      <c r="C10363" s="4">
        <f>+WEEKNUM(B10363)</f>
        <v>20</v>
      </c>
      <c r="D10363" s="4">
        <f>+MONTH(Tabla4[[#This Row],[FECHA]])</f>
        <v>5</v>
      </c>
      <c r="E10363" s="4">
        <f>+YEAR(B10363)</f>
        <v>2025</v>
      </c>
      <c r="F10363" t="s">
        <v>4185</v>
      </c>
      <c r="H10363" t="s">
        <v>3</v>
      </c>
      <c r="I10363" t="s">
        <v>33</v>
      </c>
      <c r="J10363" t="s">
        <v>18346</v>
      </c>
      <c r="K10363" s="2">
        <v>30402666</v>
      </c>
      <c r="L10363" t="s">
        <v>58</v>
      </c>
      <c r="M10363" t="s">
        <v>2103</v>
      </c>
      <c r="N10363" s="1" t="s">
        <v>901</v>
      </c>
    </row>
    <row r="10364" spans="1:14" x14ac:dyDescent="0.25">
      <c r="A10364" s="2">
        <v>59565</v>
      </c>
      <c r="B10364" s="3" t="s">
        <v>18345</v>
      </c>
      <c r="C10364" s="4">
        <f>+WEEKNUM(B10364)</f>
        <v>20</v>
      </c>
      <c r="D10364" s="4">
        <f>+MONTH(Tabla4[[#This Row],[FECHA]])</f>
        <v>5</v>
      </c>
      <c r="E10364" s="4">
        <f>+YEAR(B10364)</f>
        <v>2025</v>
      </c>
      <c r="F10364" t="s">
        <v>4185</v>
      </c>
      <c r="H10364" t="s">
        <v>3</v>
      </c>
      <c r="I10364" t="s">
        <v>33</v>
      </c>
      <c r="J10364" t="s">
        <v>18344</v>
      </c>
      <c r="K10364" s="2">
        <v>79940404</v>
      </c>
      <c r="L10364" t="s">
        <v>198</v>
      </c>
      <c r="M10364" t="s">
        <v>987</v>
      </c>
      <c r="N10364" s="1" t="s">
        <v>901</v>
      </c>
    </row>
    <row r="10365" spans="1:14" x14ac:dyDescent="0.25">
      <c r="A10365" s="2">
        <v>59566</v>
      </c>
      <c r="B10365" s="3" t="s">
        <v>18343</v>
      </c>
      <c r="C10365" s="4">
        <f>+WEEKNUM(B10365)</f>
        <v>20</v>
      </c>
      <c r="D10365" s="4">
        <f>+MONTH(Tabla4[[#This Row],[FECHA]])</f>
        <v>5</v>
      </c>
      <c r="E10365" s="4">
        <f>+YEAR(B10365)</f>
        <v>2025</v>
      </c>
      <c r="F10365" t="s">
        <v>4212</v>
      </c>
      <c r="G10365" t="s">
        <v>18342</v>
      </c>
      <c r="H10365" t="s">
        <v>927</v>
      </c>
      <c r="I10365" t="s">
        <v>16</v>
      </c>
      <c r="J10365" t="s">
        <v>1330</v>
      </c>
      <c r="K10365" s="2">
        <v>80088221</v>
      </c>
      <c r="L10365" t="s">
        <v>38</v>
      </c>
      <c r="M10365" t="s">
        <v>987</v>
      </c>
      <c r="N10365" s="1" t="s">
        <v>901</v>
      </c>
    </row>
    <row r="10366" spans="1:14" x14ac:dyDescent="0.25">
      <c r="A10366" s="2">
        <v>59568</v>
      </c>
      <c r="B10366" s="3" t="s">
        <v>18341</v>
      </c>
      <c r="C10366" s="4">
        <f>+WEEKNUM(B10366)</f>
        <v>20</v>
      </c>
      <c r="D10366" s="4">
        <f>+MONTH(Tabla4[[#This Row],[FECHA]])</f>
        <v>5</v>
      </c>
      <c r="E10366" s="4">
        <f>+YEAR(B10366)</f>
        <v>2025</v>
      </c>
      <c r="F10366" t="s">
        <v>4199</v>
      </c>
      <c r="G10366" t="s">
        <v>18340</v>
      </c>
      <c r="H10366" t="s">
        <v>133</v>
      </c>
      <c r="I10366" t="s">
        <v>16</v>
      </c>
      <c r="J10366" t="s">
        <v>1330</v>
      </c>
      <c r="K10366" s="2">
        <v>80088221</v>
      </c>
      <c r="L10366" t="s">
        <v>38</v>
      </c>
      <c r="M10366" t="s">
        <v>2103</v>
      </c>
      <c r="N10366" s="1" t="s">
        <v>901</v>
      </c>
    </row>
    <row r="10367" spans="1:14" x14ac:dyDescent="0.25">
      <c r="A10367" s="2">
        <v>59576</v>
      </c>
      <c r="B10367" s="3" t="s">
        <v>18339</v>
      </c>
      <c r="C10367" s="4">
        <f>+WEEKNUM(B10367)</f>
        <v>20</v>
      </c>
      <c r="D10367" s="4">
        <f>+MONTH(Tabla4[[#This Row],[FECHA]])</f>
        <v>5</v>
      </c>
      <c r="E10367" s="4">
        <f>+YEAR(B10367)</f>
        <v>2025</v>
      </c>
      <c r="F10367" t="s">
        <v>4185</v>
      </c>
      <c r="H10367" t="s">
        <v>3</v>
      </c>
      <c r="I10367" t="s">
        <v>30</v>
      </c>
      <c r="J10367" t="s">
        <v>18338</v>
      </c>
      <c r="K10367" s="2">
        <v>1101683230</v>
      </c>
      <c r="L10367" t="s">
        <v>58</v>
      </c>
      <c r="M10367" t="s">
        <v>987</v>
      </c>
      <c r="N10367" s="1" t="s">
        <v>901</v>
      </c>
    </row>
    <row r="10368" spans="1:14" x14ac:dyDescent="0.25">
      <c r="A10368" s="2">
        <v>59582</v>
      </c>
      <c r="B10368" s="3" t="s">
        <v>18337</v>
      </c>
      <c r="C10368" s="4">
        <f>+WEEKNUM(B10368)</f>
        <v>20</v>
      </c>
      <c r="D10368" s="4">
        <f>+MONTH(Tabla4[[#This Row],[FECHA]])</f>
        <v>5</v>
      </c>
      <c r="E10368" s="4">
        <f>+YEAR(B10368)</f>
        <v>2025</v>
      </c>
      <c r="F10368" t="s">
        <v>4171</v>
      </c>
      <c r="G10368" t="s">
        <v>18336</v>
      </c>
      <c r="H10368" t="s">
        <v>133</v>
      </c>
      <c r="I10368" t="s">
        <v>33</v>
      </c>
      <c r="J10368" t="s">
        <v>4137</v>
      </c>
      <c r="K10368" s="2">
        <v>1020756329</v>
      </c>
      <c r="L10368" t="s">
        <v>38</v>
      </c>
      <c r="M10368" t="s">
        <v>2103</v>
      </c>
      <c r="N10368" s="1" t="s">
        <v>901</v>
      </c>
    </row>
    <row r="10369" spans="1:14" x14ac:dyDescent="0.25">
      <c r="A10369" s="2">
        <v>59584</v>
      </c>
      <c r="B10369" s="3" t="s">
        <v>18335</v>
      </c>
      <c r="C10369" s="4">
        <f>+WEEKNUM(B10369)</f>
        <v>20</v>
      </c>
      <c r="D10369" s="4">
        <f>+MONTH(Tabla4[[#This Row],[FECHA]])</f>
        <v>5</v>
      </c>
      <c r="E10369" s="4">
        <f>+YEAR(B10369)</f>
        <v>2025</v>
      </c>
      <c r="F10369" t="s">
        <v>4185</v>
      </c>
      <c r="H10369" t="s">
        <v>8</v>
      </c>
      <c r="I10369" t="s">
        <v>158</v>
      </c>
      <c r="J10369" t="s">
        <v>17413</v>
      </c>
      <c r="K10369" s="2">
        <v>1020813707</v>
      </c>
      <c r="L10369" t="s">
        <v>55</v>
      </c>
      <c r="M10369" t="s">
        <v>2103</v>
      </c>
      <c r="N10369" s="1" t="s">
        <v>901</v>
      </c>
    </row>
    <row r="10370" spans="1:14" x14ac:dyDescent="0.25">
      <c r="A10370" s="2">
        <v>59591</v>
      </c>
      <c r="B10370" s="3" t="s">
        <v>18334</v>
      </c>
      <c r="C10370" s="4">
        <f>+WEEKNUM(B10370)</f>
        <v>20</v>
      </c>
      <c r="D10370" s="4">
        <f>+MONTH(Tabla4[[#This Row],[FECHA]])</f>
        <v>5</v>
      </c>
      <c r="E10370" s="4">
        <f>+YEAR(B10370)</f>
        <v>2025</v>
      </c>
      <c r="F10370" t="s">
        <v>4185</v>
      </c>
      <c r="H10370" t="s">
        <v>3</v>
      </c>
      <c r="I10370" t="s">
        <v>16</v>
      </c>
      <c r="J10370" t="s">
        <v>1624</v>
      </c>
      <c r="K10370" s="2">
        <v>1000794037</v>
      </c>
      <c r="L10370" t="s">
        <v>58</v>
      </c>
      <c r="M10370" t="s">
        <v>2103</v>
      </c>
      <c r="N10370" s="1" t="s">
        <v>901</v>
      </c>
    </row>
    <row r="10371" spans="1:14" x14ac:dyDescent="0.25">
      <c r="A10371" s="2">
        <v>59592</v>
      </c>
      <c r="B10371" s="3" t="s">
        <v>18333</v>
      </c>
      <c r="C10371" s="4">
        <f>+WEEKNUM(B10371)</f>
        <v>20</v>
      </c>
      <c r="D10371" s="4">
        <f>+MONTH(Tabla4[[#This Row],[FECHA]])</f>
        <v>5</v>
      </c>
      <c r="E10371" s="4">
        <f>+YEAR(B10371)</f>
        <v>2025</v>
      </c>
      <c r="F10371" t="s">
        <v>4199</v>
      </c>
      <c r="G10371" t="s">
        <v>18332</v>
      </c>
      <c r="H10371" t="s">
        <v>21</v>
      </c>
      <c r="I10371" t="s">
        <v>30</v>
      </c>
      <c r="J10371" t="s">
        <v>5607</v>
      </c>
      <c r="K10371" s="2">
        <v>80224895</v>
      </c>
      <c r="L10371" t="s">
        <v>38</v>
      </c>
      <c r="M10371" t="s">
        <v>987</v>
      </c>
      <c r="N10371" s="1" t="s">
        <v>901</v>
      </c>
    </row>
    <row r="10372" spans="1:14" x14ac:dyDescent="0.25">
      <c r="A10372" s="2">
        <v>59593</v>
      </c>
      <c r="B10372" s="3" t="s">
        <v>18331</v>
      </c>
      <c r="C10372" s="4">
        <f>+WEEKNUM(B10372)</f>
        <v>20</v>
      </c>
      <c r="D10372" s="4">
        <f>+MONTH(Tabla4[[#This Row],[FECHA]])</f>
        <v>5</v>
      </c>
      <c r="E10372" s="4">
        <f>+YEAR(B10372)</f>
        <v>2025</v>
      </c>
      <c r="F10372" t="s">
        <v>4185</v>
      </c>
      <c r="G10372" t="s">
        <v>18330</v>
      </c>
      <c r="H10372" t="s">
        <v>8</v>
      </c>
      <c r="I10372" t="s">
        <v>7243</v>
      </c>
      <c r="J10372" t="s">
        <v>18329</v>
      </c>
      <c r="K10372" s="2">
        <v>1014195869</v>
      </c>
      <c r="L10372" t="s">
        <v>38</v>
      </c>
      <c r="M10372" t="s">
        <v>2103</v>
      </c>
      <c r="N10372" s="1" t="s">
        <v>901</v>
      </c>
    </row>
    <row r="10373" spans="1:14" x14ac:dyDescent="0.25">
      <c r="A10373" s="2">
        <v>59595</v>
      </c>
      <c r="B10373" s="3" t="s">
        <v>18328</v>
      </c>
      <c r="C10373" s="4">
        <f>+WEEKNUM(B10373)</f>
        <v>20</v>
      </c>
      <c r="D10373" s="4">
        <f>+MONTH(Tabla4[[#This Row],[FECHA]])</f>
        <v>5</v>
      </c>
      <c r="E10373" s="4">
        <f>+YEAR(B10373)</f>
        <v>2025</v>
      </c>
      <c r="F10373" t="s">
        <v>4199</v>
      </c>
      <c r="G10373" t="s">
        <v>18327</v>
      </c>
      <c r="H10373" t="s">
        <v>927</v>
      </c>
      <c r="I10373" t="s">
        <v>130</v>
      </c>
      <c r="J10373" t="s">
        <v>18326</v>
      </c>
      <c r="K10373" s="2">
        <v>79314669</v>
      </c>
      <c r="L10373" t="s">
        <v>38</v>
      </c>
      <c r="M10373" t="s">
        <v>2103</v>
      </c>
      <c r="N10373" s="1" t="s">
        <v>901</v>
      </c>
    </row>
    <row r="10374" spans="1:14" x14ac:dyDescent="0.25">
      <c r="A10374" s="2">
        <v>59597</v>
      </c>
      <c r="B10374" s="3" t="s">
        <v>18325</v>
      </c>
      <c r="C10374" s="4">
        <f>+WEEKNUM(B10374)</f>
        <v>20</v>
      </c>
      <c r="D10374" s="4">
        <f>+MONTH(Tabla4[[#This Row],[FECHA]])</f>
        <v>5</v>
      </c>
      <c r="E10374" s="4">
        <f>+YEAR(B10374)</f>
        <v>2025</v>
      </c>
      <c r="F10374" t="s">
        <v>4199</v>
      </c>
      <c r="G10374" t="s">
        <v>18324</v>
      </c>
      <c r="H10374" t="s">
        <v>916</v>
      </c>
      <c r="I10374" t="s">
        <v>16</v>
      </c>
      <c r="J10374" t="s">
        <v>14930</v>
      </c>
      <c r="K10374" s="2">
        <v>1049632702</v>
      </c>
      <c r="L10374" t="s">
        <v>38</v>
      </c>
      <c r="M10374" t="s">
        <v>987</v>
      </c>
      <c r="N10374" s="1" t="s">
        <v>901</v>
      </c>
    </row>
    <row r="10375" spans="1:14" x14ac:dyDescent="0.25">
      <c r="A10375" s="2">
        <v>59599</v>
      </c>
      <c r="B10375" s="3" t="s">
        <v>18323</v>
      </c>
      <c r="C10375" s="4">
        <f>+WEEKNUM(B10375)</f>
        <v>20</v>
      </c>
      <c r="D10375" s="4">
        <f>+MONTH(Tabla4[[#This Row],[FECHA]])</f>
        <v>5</v>
      </c>
      <c r="E10375" s="4">
        <f>+YEAR(B10375)</f>
        <v>2025</v>
      </c>
      <c r="F10375" t="s">
        <v>4185</v>
      </c>
      <c r="G10375" t="s">
        <v>18322</v>
      </c>
      <c r="H10375" t="s">
        <v>3</v>
      </c>
      <c r="I10375" t="s">
        <v>16</v>
      </c>
      <c r="J10375" t="s">
        <v>2613</v>
      </c>
      <c r="K10375" s="2">
        <v>10000422</v>
      </c>
      <c r="L10375" t="s">
        <v>38</v>
      </c>
      <c r="M10375" t="s">
        <v>987</v>
      </c>
      <c r="N10375" s="1" t="s">
        <v>901</v>
      </c>
    </row>
    <row r="10376" spans="1:14" x14ac:dyDescent="0.25">
      <c r="A10376" s="2">
        <v>59603</v>
      </c>
      <c r="B10376" s="3" t="s">
        <v>18321</v>
      </c>
      <c r="C10376" s="4">
        <f>+WEEKNUM(B10376)</f>
        <v>20</v>
      </c>
      <c r="D10376" s="4">
        <f>+MONTH(Tabla4[[#This Row],[FECHA]])</f>
        <v>5</v>
      </c>
      <c r="E10376" s="4">
        <f>+YEAR(B10376)</f>
        <v>2025</v>
      </c>
      <c r="F10376" t="s">
        <v>4199</v>
      </c>
      <c r="G10376" t="s">
        <v>18320</v>
      </c>
      <c r="H10376" t="s">
        <v>8</v>
      </c>
      <c r="I10376" t="s">
        <v>16</v>
      </c>
      <c r="J10376" t="s">
        <v>18319</v>
      </c>
      <c r="K10376" s="2">
        <v>1022972474</v>
      </c>
      <c r="L10376" t="s">
        <v>38</v>
      </c>
      <c r="M10376" t="s">
        <v>987</v>
      </c>
      <c r="N10376" s="1" t="s">
        <v>901</v>
      </c>
    </row>
    <row r="10377" spans="1:14" x14ac:dyDescent="0.25">
      <c r="A10377" s="2">
        <v>59604</v>
      </c>
      <c r="B10377" s="3" t="s">
        <v>18318</v>
      </c>
      <c r="C10377" s="4">
        <f>+WEEKNUM(B10377)</f>
        <v>20</v>
      </c>
      <c r="D10377" s="4">
        <f>+MONTH(Tabla4[[#This Row],[FECHA]])</f>
        <v>5</v>
      </c>
      <c r="E10377" s="4">
        <f>+YEAR(B10377)</f>
        <v>2025</v>
      </c>
      <c r="F10377" t="s">
        <v>4199</v>
      </c>
      <c r="G10377" t="s">
        <v>18317</v>
      </c>
      <c r="H10377" t="s">
        <v>927</v>
      </c>
      <c r="I10377" t="s">
        <v>30</v>
      </c>
      <c r="J10377" t="s">
        <v>7683</v>
      </c>
      <c r="K10377" s="2">
        <v>1015426391</v>
      </c>
      <c r="L10377" t="s">
        <v>38</v>
      </c>
      <c r="M10377" t="s">
        <v>2103</v>
      </c>
      <c r="N10377" s="1" t="s">
        <v>901</v>
      </c>
    </row>
    <row r="10378" spans="1:14" x14ac:dyDescent="0.25">
      <c r="A10378" s="2">
        <v>59608</v>
      </c>
      <c r="B10378" s="3" t="s">
        <v>18316</v>
      </c>
      <c r="C10378" s="4">
        <f>+WEEKNUM(B10378)</f>
        <v>20</v>
      </c>
      <c r="D10378" s="4">
        <f>+MONTH(Tabla4[[#This Row],[FECHA]])</f>
        <v>5</v>
      </c>
      <c r="E10378" s="4">
        <f>+YEAR(B10378)</f>
        <v>2025</v>
      </c>
      <c r="F10378" t="s">
        <v>4185</v>
      </c>
      <c r="H10378" t="s">
        <v>8</v>
      </c>
      <c r="I10378" t="s">
        <v>130</v>
      </c>
      <c r="J10378" t="s">
        <v>18314</v>
      </c>
      <c r="K10378" s="2">
        <v>1020730222</v>
      </c>
      <c r="L10378" t="s">
        <v>867</v>
      </c>
      <c r="M10378" t="s">
        <v>987</v>
      </c>
      <c r="N10378" s="1" t="s">
        <v>901</v>
      </c>
    </row>
    <row r="10379" spans="1:14" x14ac:dyDescent="0.25">
      <c r="A10379" s="2">
        <v>59609</v>
      </c>
      <c r="B10379" s="3" t="s">
        <v>18315</v>
      </c>
      <c r="C10379" s="4">
        <f>+WEEKNUM(B10379)</f>
        <v>20</v>
      </c>
      <c r="D10379" s="4">
        <f>+MONTH(Tabla4[[#This Row],[FECHA]])</f>
        <v>5</v>
      </c>
      <c r="E10379" s="4">
        <f>+YEAR(B10379)</f>
        <v>2025</v>
      </c>
      <c r="F10379" t="s">
        <v>4185</v>
      </c>
      <c r="H10379" t="s">
        <v>3</v>
      </c>
      <c r="I10379" t="s">
        <v>130</v>
      </c>
      <c r="J10379" t="s">
        <v>18314</v>
      </c>
      <c r="K10379" s="2">
        <v>1020730222</v>
      </c>
      <c r="L10379" t="s">
        <v>55</v>
      </c>
      <c r="M10379" t="s">
        <v>2103</v>
      </c>
      <c r="N10379" s="1" t="s">
        <v>901</v>
      </c>
    </row>
    <row r="10380" spans="1:14" x14ac:dyDescent="0.25">
      <c r="A10380" s="2">
        <v>59633</v>
      </c>
      <c r="B10380" s="3" t="s">
        <v>18313</v>
      </c>
      <c r="C10380" s="4">
        <f>+WEEKNUM(B10380)</f>
        <v>20</v>
      </c>
      <c r="D10380" s="4">
        <f>+MONTH(Tabla4[[#This Row],[FECHA]])</f>
        <v>5</v>
      </c>
      <c r="E10380" s="4">
        <f>+YEAR(B10380)</f>
        <v>2025</v>
      </c>
      <c r="F10380" t="s">
        <v>4174</v>
      </c>
      <c r="H10380" t="s">
        <v>3</v>
      </c>
      <c r="I10380" t="s">
        <v>16</v>
      </c>
      <c r="J10380" t="s">
        <v>6408</v>
      </c>
      <c r="K10380" s="2">
        <v>1020843786</v>
      </c>
      <c r="L10380" t="s">
        <v>256</v>
      </c>
      <c r="M10380" t="s">
        <v>2103</v>
      </c>
      <c r="N10380" s="1" t="s">
        <v>901</v>
      </c>
    </row>
    <row r="10381" spans="1:14" x14ac:dyDescent="0.25">
      <c r="A10381" s="2">
        <v>59639</v>
      </c>
      <c r="B10381" s="3" t="s">
        <v>18312</v>
      </c>
      <c r="C10381" s="4">
        <f>+WEEKNUM(B10381)</f>
        <v>20</v>
      </c>
      <c r="D10381" s="4">
        <f>+MONTH(Tabla4[[#This Row],[FECHA]])</f>
        <v>5</v>
      </c>
      <c r="E10381" s="4">
        <f>+YEAR(B10381)</f>
        <v>2025</v>
      </c>
      <c r="F10381" t="s">
        <v>4174</v>
      </c>
      <c r="H10381" t="s">
        <v>3</v>
      </c>
      <c r="I10381" t="s">
        <v>33</v>
      </c>
      <c r="J10381" t="s">
        <v>18311</v>
      </c>
      <c r="K10381" s="2">
        <v>1015444534</v>
      </c>
      <c r="L10381" t="s">
        <v>58</v>
      </c>
      <c r="M10381" t="s">
        <v>2103</v>
      </c>
      <c r="N10381" s="1" t="s">
        <v>901</v>
      </c>
    </row>
    <row r="10382" spans="1:14" x14ac:dyDescent="0.25">
      <c r="A10382" s="2">
        <v>59642</v>
      </c>
      <c r="B10382" s="3" t="s">
        <v>18310</v>
      </c>
      <c r="C10382" s="4">
        <f>+WEEKNUM(B10382)</f>
        <v>20</v>
      </c>
      <c r="D10382" s="4">
        <f>+MONTH(Tabla4[[#This Row],[FECHA]])</f>
        <v>5</v>
      </c>
      <c r="E10382" s="4">
        <f>+YEAR(B10382)</f>
        <v>2025</v>
      </c>
      <c r="F10382" t="s">
        <v>4174</v>
      </c>
      <c r="G10382" t="s">
        <v>18309</v>
      </c>
      <c r="H10382" t="s">
        <v>8</v>
      </c>
      <c r="I10382" t="s">
        <v>16</v>
      </c>
      <c r="J10382" t="s">
        <v>6189</v>
      </c>
      <c r="K10382" s="2">
        <v>79878347</v>
      </c>
      <c r="L10382" t="s">
        <v>38</v>
      </c>
      <c r="M10382" t="s">
        <v>2103</v>
      </c>
      <c r="N10382" s="1" t="s">
        <v>901</v>
      </c>
    </row>
    <row r="10383" spans="1:14" x14ac:dyDescent="0.25">
      <c r="A10383" s="2">
        <v>59650</v>
      </c>
      <c r="B10383" s="3" t="s">
        <v>18308</v>
      </c>
      <c r="C10383" s="4">
        <f>+WEEKNUM(B10383)</f>
        <v>20</v>
      </c>
      <c r="D10383" s="4">
        <f>+MONTH(Tabla4[[#This Row],[FECHA]])</f>
        <v>5</v>
      </c>
      <c r="E10383" s="4">
        <f>+YEAR(B10383)</f>
        <v>2025</v>
      </c>
      <c r="F10383" t="s">
        <v>4199</v>
      </c>
      <c r="G10383" t="s">
        <v>18307</v>
      </c>
      <c r="H10383" t="s">
        <v>3803</v>
      </c>
      <c r="I10383" t="s">
        <v>7243</v>
      </c>
      <c r="J10383" t="s">
        <v>8498</v>
      </c>
      <c r="K10383" s="2">
        <v>1010248142</v>
      </c>
      <c r="L10383" t="s">
        <v>38</v>
      </c>
      <c r="M10383" t="s">
        <v>2103</v>
      </c>
      <c r="N10383" s="1" t="s">
        <v>901</v>
      </c>
    </row>
    <row r="10384" spans="1:14" x14ac:dyDescent="0.25">
      <c r="A10384" s="2">
        <v>59654</v>
      </c>
      <c r="B10384" s="3" t="s">
        <v>18306</v>
      </c>
      <c r="C10384" s="4">
        <f>+WEEKNUM(B10384)</f>
        <v>20</v>
      </c>
      <c r="D10384" s="4">
        <f>+MONTH(Tabla4[[#This Row],[FECHA]])</f>
        <v>5</v>
      </c>
      <c r="E10384" s="4">
        <f>+YEAR(B10384)</f>
        <v>2025</v>
      </c>
      <c r="F10384" t="s">
        <v>4174</v>
      </c>
      <c r="G10384" t="s">
        <v>18305</v>
      </c>
      <c r="H10384" t="s">
        <v>3</v>
      </c>
      <c r="I10384" t="s">
        <v>130</v>
      </c>
      <c r="J10384" t="s">
        <v>1022</v>
      </c>
      <c r="K10384" s="2">
        <v>52377350</v>
      </c>
      <c r="L10384" t="s">
        <v>38</v>
      </c>
      <c r="M10384" t="s">
        <v>2103</v>
      </c>
      <c r="N10384" s="1" t="s">
        <v>901</v>
      </c>
    </row>
    <row r="10385" spans="1:14" x14ac:dyDescent="0.25">
      <c r="A10385" s="2">
        <v>59658</v>
      </c>
      <c r="B10385" s="3" t="s">
        <v>18304</v>
      </c>
      <c r="C10385" s="4">
        <f>+WEEKNUM(B10385)</f>
        <v>20</v>
      </c>
      <c r="D10385" s="4">
        <f>+MONTH(Tabla4[[#This Row],[FECHA]])</f>
        <v>5</v>
      </c>
      <c r="E10385" s="4">
        <f>+YEAR(B10385)</f>
        <v>2025</v>
      </c>
      <c r="F10385" t="s">
        <v>4171</v>
      </c>
      <c r="G10385" t="s">
        <v>18303</v>
      </c>
      <c r="H10385" t="s">
        <v>3803</v>
      </c>
      <c r="I10385" t="s">
        <v>7243</v>
      </c>
      <c r="J10385" t="s">
        <v>4743</v>
      </c>
      <c r="K10385" s="2">
        <v>1002393438</v>
      </c>
      <c r="L10385" t="s">
        <v>38</v>
      </c>
      <c r="M10385" t="s">
        <v>2103</v>
      </c>
      <c r="N10385" s="1" t="s">
        <v>901</v>
      </c>
    </row>
    <row r="10386" spans="1:14" x14ac:dyDescent="0.25">
      <c r="A10386" s="2">
        <v>59666</v>
      </c>
      <c r="B10386" s="3" t="s">
        <v>18302</v>
      </c>
      <c r="C10386" s="4">
        <f>+WEEKNUM(B10386)</f>
        <v>20</v>
      </c>
      <c r="D10386" s="4">
        <f>+MONTH(Tabla4[[#This Row],[FECHA]])</f>
        <v>5</v>
      </c>
      <c r="E10386" s="4">
        <f>+YEAR(B10386)</f>
        <v>2025</v>
      </c>
      <c r="F10386" t="s">
        <v>4174</v>
      </c>
      <c r="G10386" t="s">
        <v>18301</v>
      </c>
      <c r="H10386" t="s">
        <v>8</v>
      </c>
      <c r="I10386" t="s">
        <v>30</v>
      </c>
      <c r="J10386" t="s">
        <v>5060</v>
      </c>
      <c r="K10386" s="2">
        <v>9732062</v>
      </c>
      <c r="L10386" t="s">
        <v>38</v>
      </c>
      <c r="M10386" t="s">
        <v>2103</v>
      </c>
      <c r="N10386" s="1" t="s">
        <v>901</v>
      </c>
    </row>
    <row r="10387" spans="1:14" x14ac:dyDescent="0.25">
      <c r="A10387" s="2">
        <v>59668</v>
      </c>
      <c r="B10387" s="3" t="s">
        <v>18300</v>
      </c>
      <c r="C10387" s="4">
        <f>+WEEKNUM(B10387)</f>
        <v>20</v>
      </c>
      <c r="D10387" s="4">
        <f>+MONTH(Tabla4[[#This Row],[FECHA]])</f>
        <v>5</v>
      </c>
      <c r="E10387" s="4">
        <f>+YEAR(B10387)</f>
        <v>2025</v>
      </c>
      <c r="F10387" t="s">
        <v>4171</v>
      </c>
      <c r="G10387" t="s">
        <v>18299</v>
      </c>
      <c r="H10387" t="s">
        <v>927</v>
      </c>
      <c r="I10387" t="s">
        <v>30</v>
      </c>
      <c r="J10387" t="s">
        <v>18298</v>
      </c>
      <c r="K10387" s="2">
        <v>79612375</v>
      </c>
      <c r="L10387" t="s">
        <v>38</v>
      </c>
      <c r="M10387" t="s">
        <v>2103</v>
      </c>
      <c r="N10387" s="1" t="s">
        <v>901</v>
      </c>
    </row>
    <row r="10388" spans="1:14" x14ac:dyDescent="0.25">
      <c r="A10388" s="2">
        <v>59672</v>
      </c>
      <c r="B10388" s="3" t="s">
        <v>18297</v>
      </c>
      <c r="C10388" s="4">
        <f>+WEEKNUM(B10388)</f>
        <v>20</v>
      </c>
      <c r="D10388" s="4">
        <f>+MONTH(Tabla4[[#This Row],[FECHA]])</f>
        <v>5</v>
      </c>
      <c r="E10388" s="4">
        <f>+YEAR(B10388)</f>
        <v>2025</v>
      </c>
      <c r="F10388" t="s">
        <v>4174</v>
      </c>
      <c r="H10388" t="s">
        <v>3</v>
      </c>
      <c r="I10388" t="s">
        <v>130</v>
      </c>
      <c r="J10388" t="s">
        <v>18296</v>
      </c>
      <c r="K10388" s="2">
        <v>1020815058</v>
      </c>
      <c r="L10388" t="s">
        <v>58</v>
      </c>
      <c r="M10388" t="s">
        <v>2103</v>
      </c>
      <c r="N10388" s="1" t="s">
        <v>901</v>
      </c>
    </row>
    <row r="10389" spans="1:14" x14ac:dyDescent="0.25">
      <c r="A10389" s="2">
        <v>59675</v>
      </c>
      <c r="B10389" s="3" t="s">
        <v>18295</v>
      </c>
      <c r="C10389" s="4">
        <f>+WEEKNUM(B10389)</f>
        <v>20</v>
      </c>
      <c r="D10389" s="4">
        <f>+MONTH(Tabla4[[#This Row],[FECHA]])</f>
        <v>5</v>
      </c>
      <c r="E10389" s="4">
        <f>+YEAR(B10389)</f>
        <v>2025</v>
      </c>
      <c r="F10389" t="s">
        <v>4174</v>
      </c>
      <c r="G10389" t="s">
        <v>18294</v>
      </c>
      <c r="H10389" t="s">
        <v>3</v>
      </c>
      <c r="I10389" t="s">
        <v>47</v>
      </c>
      <c r="J10389" t="s">
        <v>18201</v>
      </c>
      <c r="K10389" s="2">
        <v>1020787191</v>
      </c>
      <c r="L10389" t="s">
        <v>38</v>
      </c>
      <c r="M10389" t="s">
        <v>2103</v>
      </c>
      <c r="N10389" s="1" t="s">
        <v>901</v>
      </c>
    </row>
    <row r="10390" spans="1:14" x14ac:dyDescent="0.25">
      <c r="A10390" s="2">
        <v>59676</v>
      </c>
      <c r="B10390" s="3" t="s">
        <v>18293</v>
      </c>
      <c r="C10390" s="4">
        <f>+WEEKNUM(B10390)</f>
        <v>20</v>
      </c>
      <c r="D10390" s="4">
        <f>+MONTH(Tabla4[[#This Row],[FECHA]])</f>
        <v>5</v>
      </c>
      <c r="E10390" s="4">
        <f>+YEAR(B10390)</f>
        <v>2025</v>
      </c>
      <c r="F10390" t="s">
        <v>4174</v>
      </c>
      <c r="G10390" t="s">
        <v>18292</v>
      </c>
      <c r="H10390" t="s">
        <v>8</v>
      </c>
      <c r="I10390" t="s">
        <v>16</v>
      </c>
      <c r="J10390" t="s">
        <v>4934</v>
      </c>
      <c r="K10390" s="2">
        <v>1020757276</v>
      </c>
      <c r="L10390" t="s">
        <v>38</v>
      </c>
      <c r="M10390" t="s">
        <v>2103</v>
      </c>
      <c r="N10390" s="1" t="s">
        <v>901</v>
      </c>
    </row>
    <row r="10391" spans="1:14" x14ac:dyDescent="0.25">
      <c r="A10391" s="2">
        <v>59677</v>
      </c>
      <c r="B10391" s="3" t="s">
        <v>18291</v>
      </c>
      <c r="C10391" s="4">
        <f>+WEEKNUM(B10391)</f>
        <v>20</v>
      </c>
      <c r="D10391" s="4">
        <f>+MONTH(Tabla4[[#This Row],[FECHA]])</f>
        <v>5</v>
      </c>
      <c r="E10391" s="4">
        <f>+YEAR(B10391)</f>
        <v>2025</v>
      </c>
      <c r="F10391" t="s">
        <v>4185</v>
      </c>
      <c r="G10391" t="s">
        <v>18290</v>
      </c>
      <c r="H10391" t="s">
        <v>8</v>
      </c>
      <c r="I10391" t="s">
        <v>16</v>
      </c>
      <c r="J10391" t="s">
        <v>4755</v>
      </c>
      <c r="K10391" s="2">
        <v>1020836103</v>
      </c>
      <c r="L10391" t="s">
        <v>38</v>
      </c>
      <c r="M10391" t="s">
        <v>2103</v>
      </c>
      <c r="N10391" s="1" t="s">
        <v>901</v>
      </c>
    </row>
    <row r="10392" spans="1:14" x14ac:dyDescent="0.25">
      <c r="A10392" s="2">
        <v>59678</v>
      </c>
      <c r="B10392" s="3" t="s">
        <v>18289</v>
      </c>
      <c r="C10392" s="4">
        <f>+WEEKNUM(B10392)</f>
        <v>20</v>
      </c>
      <c r="D10392" s="4">
        <f>+MONTH(Tabla4[[#This Row],[FECHA]])</f>
        <v>5</v>
      </c>
      <c r="E10392" s="4">
        <f>+YEAR(B10392)</f>
        <v>2025</v>
      </c>
      <c r="F10392" t="s">
        <v>4174</v>
      </c>
      <c r="H10392" t="s">
        <v>3</v>
      </c>
      <c r="I10392" t="s">
        <v>16</v>
      </c>
      <c r="J10392" t="s">
        <v>10659</v>
      </c>
      <c r="K10392" s="2">
        <v>80828079</v>
      </c>
      <c r="L10392" t="s">
        <v>55</v>
      </c>
      <c r="M10392" t="s">
        <v>987</v>
      </c>
      <c r="N10392" s="1" t="s">
        <v>901</v>
      </c>
    </row>
    <row r="10393" spans="1:14" x14ac:dyDescent="0.25">
      <c r="A10393" s="2">
        <v>59679</v>
      </c>
      <c r="B10393" s="3" t="s">
        <v>18288</v>
      </c>
      <c r="C10393" s="4">
        <f>+WEEKNUM(B10393)</f>
        <v>20</v>
      </c>
      <c r="D10393" s="4">
        <f>+MONTH(Tabla4[[#This Row],[FECHA]])</f>
        <v>5</v>
      </c>
      <c r="E10393" s="4">
        <f>+YEAR(B10393)</f>
        <v>2025</v>
      </c>
      <c r="F10393" t="s">
        <v>4171</v>
      </c>
      <c r="G10393" t="s">
        <v>18287</v>
      </c>
      <c r="H10393" t="s">
        <v>916</v>
      </c>
      <c r="I10393" t="s">
        <v>33</v>
      </c>
      <c r="J10393" t="s">
        <v>11890</v>
      </c>
      <c r="K10393" s="2">
        <v>1032439110</v>
      </c>
      <c r="L10393" t="s">
        <v>38</v>
      </c>
      <c r="M10393" t="s">
        <v>2103</v>
      </c>
      <c r="N10393" s="1" t="s">
        <v>901</v>
      </c>
    </row>
    <row r="10394" spans="1:14" x14ac:dyDescent="0.25">
      <c r="A10394" s="2">
        <v>59681</v>
      </c>
      <c r="B10394" s="3" t="s">
        <v>18286</v>
      </c>
      <c r="C10394" s="4">
        <f>+WEEKNUM(B10394)</f>
        <v>20</v>
      </c>
      <c r="D10394" s="4">
        <f>+MONTH(Tabla4[[#This Row],[FECHA]])</f>
        <v>5</v>
      </c>
      <c r="E10394" s="4">
        <f>+YEAR(B10394)</f>
        <v>2025</v>
      </c>
      <c r="F10394" t="s">
        <v>4174</v>
      </c>
      <c r="H10394" t="s">
        <v>8</v>
      </c>
      <c r="I10394" t="s">
        <v>33</v>
      </c>
      <c r="J10394" t="s">
        <v>18285</v>
      </c>
      <c r="K10394" s="2">
        <v>427551</v>
      </c>
      <c r="L10394" t="s">
        <v>198</v>
      </c>
      <c r="M10394" t="s">
        <v>987</v>
      </c>
      <c r="N10394" s="1" t="s">
        <v>901</v>
      </c>
    </row>
    <row r="10395" spans="1:14" x14ac:dyDescent="0.25">
      <c r="A10395" s="2">
        <v>59682</v>
      </c>
      <c r="B10395" s="3" t="s">
        <v>18284</v>
      </c>
      <c r="C10395" s="4">
        <f>+WEEKNUM(B10395)</f>
        <v>20</v>
      </c>
      <c r="D10395" s="4">
        <f>+MONTH(Tabla4[[#This Row],[FECHA]])</f>
        <v>5</v>
      </c>
      <c r="E10395" s="4">
        <f>+YEAR(B10395)</f>
        <v>2025</v>
      </c>
      <c r="F10395" t="s">
        <v>4171</v>
      </c>
      <c r="G10395" t="s">
        <v>18283</v>
      </c>
      <c r="H10395" t="s">
        <v>916</v>
      </c>
      <c r="I10395" t="s">
        <v>16</v>
      </c>
      <c r="J10395" t="s">
        <v>6211</v>
      </c>
      <c r="K10395" s="2">
        <v>1014267842</v>
      </c>
      <c r="L10395" t="s">
        <v>38</v>
      </c>
      <c r="M10395" t="s">
        <v>2103</v>
      </c>
      <c r="N10395" s="1" t="s">
        <v>901</v>
      </c>
    </row>
    <row r="10396" spans="1:14" x14ac:dyDescent="0.25">
      <c r="A10396" s="2">
        <v>59684</v>
      </c>
      <c r="B10396" s="3" t="s">
        <v>18282</v>
      </c>
      <c r="C10396" s="4">
        <f>+WEEKNUM(B10396)</f>
        <v>20</v>
      </c>
      <c r="D10396" s="4">
        <f>+MONTH(Tabla4[[#This Row],[FECHA]])</f>
        <v>5</v>
      </c>
      <c r="E10396" s="4">
        <f>+YEAR(B10396)</f>
        <v>2025</v>
      </c>
      <c r="F10396" t="s">
        <v>4171</v>
      </c>
      <c r="G10396" t="s">
        <v>18281</v>
      </c>
      <c r="H10396" t="s">
        <v>539</v>
      </c>
      <c r="I10396" t="s">
        <v>130</v>
      </c>
      <c r="J10396" t="s">
        <v>4791</v>
      </c>
      <c r="K10396" s="2">
        <v>1000719455</v>
      </c>
      <c r="L10396" t="s">
        <v>38</v>
      </c>
      <c r="M10396" t="s">
        <v>987</v>
      </c>
      <c r="N10396" s="1" t="s">
        <v>901</v>
      </c>
    </row>
    <row r="10397" spans="1:14" x14ac:dyDescent="0.25">
      <c r="A10397" s="2">
        <v>59687</v>
      </c>
      <c r="B10397" s="3" t="s">
        <v>18280</v>
      </c>
      <c r="C10397" s="4">
        <f>+WEEKNUM(B10397)</f>
        <v>20</v>
      </c>
      <c r="D10397" s="4">
        <f>+MONTH(Tabla4[[#This Row],[FECHA]])</f>
        <v>5</v>
      </c>
      <c r="E10397" s="4">
        <f>+YEAR(B10397)</f>
        <v>2025</v>
      </c>
      <c r="F10397" t="s">
        <v>4174</v>
      </c>
      <c r="H10397" t="s">
        <v>8</v>
      </c>
      <c r="I10397" t="s">
        <v>997</v>
      </c>
      <c r="J10397" t="s">
        <v>18279</v>
      </c>
      <c r="K10397" s="2">
        <v>1019051116</v>
      </c>
      <c r="L10397" t="s">
        <v>58</v>
      </c>
      <c r="M10397" t="s">
        <v>987</v>
      </c>
      <c r="N10397" s="1" t="s">
        <v>901</v>
      </c>
    </row>
    <row r="10398" spans="1:14" x14ac:dyDescent="0.25">
      <c r="A10398" s="2">
        <v>59690</v>
      </c>
      <c r="B10398" s="3" t="s">
        <v>18278</v>
      </c>
      <c r="C10398" s="4">
        <f>+WEEKNUM(B10398)</f>
        <v>20</v>
      </c>
      <c r="D10398" s="4">
        <f>+MONTH(Tabla4[[#This Row],[FECHA]])</f>
        <v>5</v>
      </c>
      <c r="E10398" s="4">
        <f>+YEAR(B10398)</f>
        <v>2025</v>
      </c>
      <c r="F10398" t="s">
        <v>4171</v>
      </c>
      <c r="G10398" t="s">
        <v>18277</v>
      </c>
      <c r="H10398" t="s">
        <v>539</v>
      </c>
      <c r="I10398" t="s">
        <v>130</v>
      </c>
      <c r="J10398" t="s">
        <v>4954</v>
      </c>
      <c r="K10398" s="2">
        <v>1032368172</v>
      </c>
      <c r="L10398" t="s">
        <v>38</v>
      </c>
      <c r="M10398" t="s">
        <v>2103</v>
      </c>
      <c r="N10398" s="1" t="s">
        <v>901</v>
      </c>
    </row>
    <row r="10399" spans="1:14" x14ac:dyDescent="0.25">
      <c r="A10399" s="2">
        <v>59717</v>
      </c>
      <c r="B10399" s="3" t="s">
        <v>18276</v>
      </c>
      <c r="C10399" s="4">
        <f>+WEEKNUM(B10399)</f>
        <v>20</v>
      </c>
      <c r="D10399" s="4">
        <f>+MONTH(Tabla4[[#This Row],[FECHA]])</f>
        <v>5</v>
      </c>
      <c r="E10399" s="4">
        <f>+YEAR(B10399)</f>
        <v>2025</v>
      </c>
      <c r="F10399" t="s">
        <v>4171</v>
      </c>
      <c r="G10399" t="s">
        <v>18275</v>
      </c>
      <c r="H10399" t="s">
        <v>539</v>
      </c>
      <c r="I10399" t="s">
        <v>16</v>
      </c>
      <c r="J10399" t="s">
        <v>18274</v>
      </c>
      <c r="K10399" s="2">
        <v>1000707713</v>
      </c>
      <c r="L10399" t="s">
        <v>38</v>
      </c>
      <c r="M10399" t="s">
        <v>2103</v>
      </c>
      <c r="N10399" s="1" t="s">
        <v>901</v>
      </c>
    </row>
    <row r="10400" spans="1:14" x14ac:dyDescent="0.25">
      <c r="A10400" s="2">
        <v>59723</v>
      </c>
      <c r="B10400" s="3" t="s">
        <v>18273</v>
      </c>
      <c r="C10400" s="4">
        <f>+WEEKNUM(B10400)</f>
        <v>20</v>
      </c>
      <c r="D10400" s="4">
        <f>+MONTH(Tabla4[[#This Row],[FECHA]])</f>
        <v>5</v>
      </c>
      <c r="E10400" s="4">
        <f>+YEAR(B10400)</f>
        <v>2025</v>
      </c>
      <c r="F10400" t="s">
        <v>4171</v>
      </c>
      <c r="G10400" t="s">
        <v>18272</v>
      </c>
      <c r="H10400" t="s">
        <v>916</v>
      </c>
      <c r="I10400" t="s">
        <v>16</v>
      </c>
      <c r="J10400" t="s">
        <v>14890</v>
      </c>
      <c r="K10400" s="2">
        <v>1065606136</v>
      </c>
      <c r="L10400" t="s">
        <v>38</v>
      </c>
      <c r="M10400" t="s">
        <v>2103</v>
      </c>
      <c r="N10400" s="1" t="s">
        <v>901</v>
      </c>
    </row>
    <row r="10401" spans="1:14" x14ac:dyDescent="0.25">
      <c r="A10401" s="2">
        <v>59742</v>
      </c>
      <c r="B10401" s="3" t="s">
        <v>18271</v>
      </c>
      <c r="C10401" s="4">
        <f>+WEEKNUM(B10401)</f>
        <v>20</v>
      </c>
      <c r="D10401" s="4">
        <f>+MONTH(Tabla4[[#This Row],[FECHA]])</f>
        <v>5</v>
      </c>
      <c r="E10401" s="4">
        <f>+YEAR(B10401)</f>
        <v>2025</v>
      </c>
      <c r="F10401" t="s">
        <v>4174</v>
      </c>
      <c r="H10401" t="s">
        <v>3</v>
      </c>
      <c r="I10401" t="s">
        <v>997</v>
      </c>
      <c r="J10401" t="s">
        <v>18270</v>
      </c>
      <c r="K10401" s="2">
        <v>1010193721</v>
      </c>
      <c r="L10401" t="s">
        <v>55</v>
      </c>
      <c r="M10401" t="s">
        <v>987</v>
      </c>
      <c r="N10401" s="1" t="s">
        <v>901</v>
      </c>
    </row>
    <row r="10402" spans="1:14" x14ac:dyDescent="0.25">
      <c r="A10402" s="2">
        <v>59743</v>
      </c>
      <c r="B10402" s="3" t="s">
        <v>18269</v>
      </c>
      <c r="C10402" s="4">
        <f>+WEEKNUM(B10402)</f>
        <v>20</v>
      </c>
      <c r="D10402" s="4">
        <f>+MONTH(Tabla4[[#This Row],[FECHA]])</f>
        <v>5</v>
      </c>
      <c r="E10402" s="4">
        <f>+YEAR(B10402)</f>
        <v>2025</v>
      </c>
      <c r="F10402" t="s">
        <v>4171</v>
      </c>
      <c r="G10402" t="s">
        <v>18268</v>
      </c>
      <c r="H10402" t="s">
        <v>3803</v>
      </c>
      <c r="I10402" t="s">
        <v>33</v>
      </c>
      <c r="J10402" t="s">
        <v>4568</v>
      </c>
      <c r="K10402" s="2">
        <v>1019112664</v>
      </c>
      <c r="L10402" t="s">
        <v>38</v>
      </c>
      <c r="M10402" t="s">
        <v>987</v>
      </c>
      <c r="N10402" s="1" t="s">
        <v>901</v>
      </c>
    </row>
    <row r="10403" spans="1:14" x14ac:dyDescent="0.25">
      <c r="A10403" s="2">
        <v>59747</v>
      </c>
      <c r="B10403" s="3" t="s">
        <v>18267</v>
      </c>
      <c r="C10403" s="4">
        <f>+WEEKNUM(B10403)</f>
        <v>20</v>
      </c>
      <c r="D10403" s="4">
        <f>+MONTH(Tabla4[[#This Row],[FECHA]])</f>
        <v>5</v>
      </c>
      <c r="E10403" s="4">
        <f>+YEAR(B10403)</f>
        <v>2025</v>
      </c>
      <c r="F10403" t="s">
        <v>4185</v>
      </c>
      <c r="G10403" t="s">
        <v>18266</v>
      </c>
      <c r="H10403" t="s">
        <v>3</v>
      </c>
      <c r="I10403" t="s">
        <v>16</v>
      </c>
      <c r="J10403" t="s">
        <v>14431</v>
      </c>
      <c r="K10403" s="2">
        <v>13749201</v>
      </c>
      <c r="L10403" t="s">
        <v>38</v>
      </c>
      <c r="M10403" t="s">
        <v>987</v>
      </c>
      <c r="N10403" s="1" t="s">
        <v>901</v>
      </c>
    </row>
    <row r="10404" spans="1:14" x14ac:dyDescent="0.25">
      <c r="A10404" s="2">
        <v>59749</v>
      </c>
      <c r="B10404" s="3" t="s">
        <v>18265</v>
      </c>
      <c r="C10404" s="4">
        <f>+WEEKNUM(B10404)</f>
        <v>20</v>
      </c>
      <c r="D10404" s="4">
        <f>+MONTH(Tabla4[[#This Row],[FECHA]])</f>
        <v>5</v>
      </c>
      <c r="E10404" s="4">
        <f>+YEAR(B10404)</f>
        <v>2025</v>
      </c>
      <c r="F10404" t="s">
        <v>4174</v>
      </c>
      <c r="G10404" t="s">
        <v>18264</v>
      </c>
      <c r="H10404" t="s">
        <v>3</v>
      </c>
      <c r="I10404" t="s">
        <v>30</v>
      </c>
      <c r="J10404" t="s">
        <v>18263</v>
      </c>
      <c r="K10404" s="2">
        <v>74188619</v>
      </c>
      <c r="L10404" t="s">
        <v>38</v>
      </c>
      <c r="M10404" t="s">
        <v>987</v>
      </c>
      <c r="N10404" s="1" t="s">
        <v>901</v>
      </c>
    </row>
    <row r="10405" spans="1:14" x14ac:dyDescent="0.25">
      <c r="A10405" s="2">
        <v>59752</v>
      </c>
      <c r="B10405" s="3" t="s">
        <v>18262</v>
      </c>
      <c r="C10405" s="4">
        <f>+WEEKNUM(B10405)</f>
        <v>20</v>
      </c>
      <c r="D10405" s="4">
        <f>+MONTH(Tabla4[[#This Row],[FECHA]])</f>
        <v>5</v>
      </c>
      <c r="E10405" s="4">
        <f>+YEAR(B10405)</f>
        <v>2025</v>
      </c>
      <c r="F10405" t="s">
        <v>4185</v>
      </c>
      <c r="G10405" t="s">
        <v>18261</v>
      </c>
      <c r="H10405" t="s">
        <v>927</v>
      </c>
      <c r="I10405" t="s">
        <v>16</v>
      </c>
      <c r="J10405" t="s">
        <v>1401</v>
      </c>
      <c r="K10405" s="2">
        <v>80199563</v>
      </c>
      <c r="L10405" t="s">
        <v>38</v>
      </c>
      <c r="M10405" t="s">
        <v>987</v>
      </c>
      <c r="N10405" s="1" t="s">
        <v>901</v>
      </c>
    </row>
    <row r="10406" spans="1:14" x14ac:dyDescent="0.25">
      <c r="A10406" s="2">
        <v>59757</v>
      </c>
      <c r="B10406" s="3" t="s">
        <v>18260</v>
      </c>
      <c r="C10406" s="4">
        <f>+WEEKNUM(B10406)</f>
        <v>20</v>
      </c>
      <c r="D10406" s="4">
        <f>+MONTH(Tabla4[[#This Row],[FECHA]])</f>
        <v>5</v>
      </c>
      <c r="E10406" s="4">
        <f>+YEAR(B10406)</f>
        <v>2025</v>
      </c>
      <c r="F10406" t="s">
        <v>4185</v>
      </c>
      <c r="G10406" t="s">
        <v>18259</v>
      </c>
      <c r="H10406" t="s">
        <v>916</v>
      </c>
      <c r="I10406" t="s">
        <v>16</v>
      </c>
      <c r="J10406" t="s">
        <v>18258</v>
      </c>
      <c r="K10406" s="2">
        <v>74187458</v>
      </c>
      <c r="L10406" t="s">
        <v>38</v>
      </c>
      <c r="M10406" t="s">
        <v>987</v>
      </c>
      <c r="N10406" s="1" t="s">
        <v>901</v>
      </c>
    </row>
    <row r="10407" spans="1:14" x14ac:dyDescent="0.25">
      <c r="A10407" s="2">
        <v>59763</v>
      </c>
      <c r="B10407" s="3" t="s">
        <v>18257</v>
      </c>
      <c r="C10407" s="4">
        <f>+WEEKNUM(B10407)</f>
        <v>20</v>
      </c>
      <c r="D10407" s="4">
        <f>+MONTH(Tabla4[[#This Row],[FECHA]])</f>
        <v>5</v>
      </c>
      <c r="E10407" s="4">
        <f>+YEAR(B10407)</f>
        <v>2025</v>
      </c>
      <c r="F10407" t="s">
        <v>4174</v>
      </c>
      <c r="H10407" t="s">
        <v>8</v>
      </c>
      <c r="I10407" t="s">
        <v>303</v>
      </c>
      <c r="J10407" t="s">
        <v>1314</v>
      </c>
      <c r="K10407" s="2">
        <v>1075682156</v>
      </c>
      <c r="L10407" t="s">
        <v>55</v>
      </c>
      <c r="M10407" t="s">
        <v>987</v>
      </c>
      <c r="N10407" s="1" t="s">
        <v>901</v>
      </c>
    </row>
    <row r="10408" spans="1:14" x14ac:dyDescent="0.25">
      <c r="A10408" s="2">
        <v>59767</v>
      </c>
      <c r="B10408" s="3" t="s">
        <v>18256</v>
      </c>
      <c r="C10408" s="4">
        <f>+WEEKNUM(B10408)</f>
        <v>20</v>
      </c>
      <c r="D10408" s="4">
        <f>+MONTH(Tabla4[[#This Row],[FECHA]])</f>
        <v>5</v>
      </c>
      <c r="E10408" s="4">
        <f>+YEAR(B10408)</f>
        <v>2025</v>
      </c>
      <c r="F10408" t="s">
        <v>4185</v>
      </c>
      <c r="G10408" t="s">
        <v>18255</v>
      </c>
      <c r="H10408" t="s">
        <v>8</v>
      </c>
      <c r="I10408" t="s">
        <v>16</v>
      </c>
      <c r="J10408" t="s">
        <v>16070</v>
      </c>
      <c r="K10408" s="2">
        <v>1026560879</v>
      </c>
      <c r="L10408" t="s">
        <v>38</v>
      </c>
      <c r="M10408" t="s">
        <v>987</v>
      </c>
      <c r="N10408" s="1" t="s">
        <v>901</v>
      </c>
    </row>
    <row r="10409" spans="1:14" x14ac:dyDescent="0.25">
      <c r="A10409" s="2">
        <v>59773</v>
      </c>
      <c r="B10409" s="3" t="s">
        <v>18254</v>
      </c>
      <c r="C10409" s="4">
        <f>+WEEKNUM(B10409)</f>
        <v>20</v>
      </c>
      <c r="D10409" s="4">
        <f>+MONTH(Tabla4[[#This Row],[FECHA]])</f>
        <v>5</v>
      </c>
      <c r="E10409" s="4">
        <f>+YEAR(B10409)</f>
        <v>2025</v>
      </c>
      <c r="F10409" t="s">
        <v>4171</v>
      </c>
      <c r="G10409" t="s">
        <v>18253</v>
      </c>
      <c r="H10409" t="s">
        <v>916</v>
      </c>
      <c r="I10409" t="s">
        <v>16</v>
      </c>
      <c r="J10409" t="s">
        <v>12219</v>
      </c>
      <c r="K10409" s="2">
        <v>79565892</v>
      </c>
      <c r="L10409" t="s">
        <v>38</v>
      </c>
      <c r="M10409" t="s">
        <v>987</v>
      </c>
      <c r="N10409" s="1" t="s">
        <v>901</v>
      </c>
    </row>
    <row r="10410" spans="1:14" x14ac:dyDescent="0.25">
      <c r="A10410" s="2">
        <v>59774</v>
      </c>
      <c r="B10410" s="3" t="s">
        <v>18252</v>
      </c>
      <c r="C10410" s="4">
        <f>+WEEKNUM(B10410)</f>
        <v>20</v>
      </c>
      <c r="D10410" s="4">
        <f>+MONTH(Tabla4[[#This Row],[FECHA]])</f>
        <v>5</v>
      </c>
      <c r="E10410" s="4">
        <f>+YEAR(B10410)</f>
        <v>2025</v>
      </c>
      <c r="F10410" t="s">
        <v>4174</v>
      </c>
      <c r="G10410" t="s">
        <v>18251</v>
      </c>
      <c r="H10410" t="s">
        <v>3</v>
      </c>
      <c r="I10410" t="s">
        <v>33</v>
      </c>
      <c r="J10410" t="s">
        <v>5631</v>
      </c>
      <c r="K10410" s="2">
        <v>1026256717</v>
      </c>
      <c r="L10410" t="s">
        <v>38</v>
      </c>
      <c r="M10410" t="s">
        <v>987</v>
      </c>
      <c r="N10410" s="1" t="s">
        <v>901</v>
      </c>
    </row>
    <row r="10411" spans="1:14" x14ac:dyDescent="0.25">
      <c r="A10411" s="2">
        <v>59777</v>
      </c>
      <c r="B10411" s="3" t="s">
        <v>18250</v>
      </c>
      <c r="C10411" s="4">
        <f>+WEEKNUM(B10411)</f>
        <v>20</v>
      </c>
      <c r="D10411" s="4">
        <f>+MONTH(Tabla4[[#This Row],[FECHA]])</f>
        <v>5</v>
      </c>
      <c r="E10411" s="4">
        <f>+YEAR(B10411)</f>
        <v>2025</v>
      </c>
      <c r="F10411" t="s">
        <v>4174</v>
      </c>
      <c r="H10411" t="s">
        <v>3</v>
      </c>
      <c r="I10411" t="s">
        <v>16</v>
      </c>
      <c r="J10411" t="s">
        <v>7673</v>
      </c>
      <c r="K10411" s="2">
        <v>901443144</v>
      </c>
      <c r="L10411" t="s">
        <v>55</v>
      </c>
      <c r="M10411" t="s">
        <v>987</v>
      </c>
      <c r="N10411" s="1" t="s">
        <v>901</v>
      </c>
    </row>
    <row r="10412" spans="1:14" x14ac:dyDescent="0.25">
      <c r="A10412" s="2">
        <v>59778</v>
      </c>
      <c r="B10412" s="3" t="s">
        <v>18249</v>
      </c>
      <c r="C10412" s="4">
        <f>+WEEKNUM(B10412)</f>
        <v>20</v>
      </c>
      <c r="D10412" s="4">
        <f>+MONTH(Tabla4[[#This Row],[FECHA]])</f>
        <v>5</v>
      </c>
      <c r="E10412" s="4">
        <f>+YEAR(B10412)</f>
        <v>2025</v>
      </c>
      <c r="F10412" t="s">
        <v>4174</v>
      </c>
      <c r="H10412" t="s">
        <v>3</v>
      </c>
      <c r="I10412" t="s">
        <v>16</v>
      </c>
      <c r="J10412" t="s">
        <v>7557</v>
      </c>
      <c r="K10412" s="2">
        <v>1014860729</v>
      </c>
      <c r="L10412" t="s">
        <v>58</v>
      </c>
      <c r="M10412" t="s">
        <v>2103</v>
      </c>
      <c r="N10412" s="1" t="s">
        <v>901</v>
      </c>
    </row>
    <row r="10413" spans="1:14" x14ac:dyDescent="0.25">
      <c r="A10413" s="2">
        <v>59779</v>
      </c>
      <c r="B10413" s="3" t="s">
        <v>18248</v>
      </c>
      <c r="C10413" s="4">
        <f>+WEEKNUM(B10413)</f>
        <v>20</v>
      </c>
      <c r="D10413" s="4">
        <f>+MONTH(Tabla4[[#This Row],[FECHA]])</f>
        <v>5</v>
      </c>
      <c r="E10413" s="4">
        <f>+YEAR(B10413)</f>
        <v>2025</v>
      </c>
      <c r="F10413" t="s">
        <v>4174</v>
      </c>
      <c r="H10413" t="s">
        <v>3</v>
      </c>
      <c r="I10413" t="s">
        <v>30</v>
      </c>
      <c r="J10413" t="s">
        <v>11861</v>
      </c>
      <c r="K10413" s="2">
        <v>900967907</v>
      </c>
      <c r="L10413" t="s">
        <v>58</v>
      </c>
      <c r="M10413" t="s">
        <v>2103</v>
      </c>
      <c r="N10413" s="1" t="s">
        <v>901</v>
      </c>
    </row>
    <row r="10414" spans="1:14" x14ac:dyDescent="0.25">
      <c r="A10414" s="2">
        <v>59787</v>
      </c>
      <c r="B10414" s="3" t="s">
        <v>18247</v>
      </c>
      <c r="C10414" s="4">
        <f>+WEEKNUM(B10414)</f>
        <v>20</v>
      </c>
      <c r="D10414" s="4">
        <f>+MONTH(Tabla4[[#This Row],[FECHA]])</f>
        <v>5</v>
      </c>
      <c r="E10414" s="4">
        <f>+YEAR(B10414)</f>
        <v>2025</v>
      </c>
      <c r="F10414" t="s">
        <v>4174</v>
      </c>
      <c r="H10414" t="s">
        <v>3</v>
      </c>
      <c r="I10414" t="s">
        <v>30</v>
      </c>
      <c r="J10414" t="s">
        <v>16812</v>
      </c>
      <c r="K10414" s="2">
        <v>1023944798</v>
      </c>
      <c r="L10414" t="s">
        <v>55</v>
      </c>
      <c r="M10414" t="s">
        <v>987</v>
      </c>
      <c r="N10414" s="1" t="s">
        <v>901</v>
      </c>
    </row>
    <row r="10415" spans="1:14" x14ac:dyDescent="0.25">
      <c r="A10415" s="2">
        <v>59792</v>
      </c>
      <c r="B10415" s="3" t="s">
        <v>18246</v>
      </c>
      <c r="C10415" s="4">
        <f>+WEEKNUM(B10415)</f>
        <v>20</v>
      </c>
      <c r="D10415" s="4">
        <f>+MONTH(Tabla4[[#This Row],[FECHA]])</f>
        <v>5</v>
      </c>
      <c r="E10415" s="4">
        <f>+YEAR(B10415)</f>
        <v>2025</v>
      </c>
      <c r="F10415" t="s">
        <v>4174</v>
      </c>
      <c r="H10415" t="s">
        <v>8</v>
      </c>
      <c r="I10415" t="s">
        <v>5732</v>
      </c>
      <c r="J10415" t="s">
        <v>10001</v>
      </c>
      <c r="K10415" s="2">
        <v>1026257286</v>
      </c>
      <c r="L10415" t="s">
        <v>55</v>
      </c>
      <c r="M10415" t="s">
        <v>2103</v>
      </c>
      <c r="N10415" s="1" t="s">
        <v>901</v>
      </c>
    </row>
    <row r="10416" spans="1:14" x14ac:dyDescent="0.25">
      <c r="A10416" s="2">
        <v>59794</v>
      </c>
      <c r="B10416" s="3" t="s">
        <v>18245</v>
      </c>
      <c r="C10416" s="4">
        <f>+WEEKNUM(B10416)</f>
        <v>20</v>
      </c>
      <c r="D10416" s="4">
        <f>+MONTH(Tabla4[[#This Row],[FECHA]])</f>
        <v>5</v>
      </c>
      <c r="E10416" s="4">
        <f>+YEAR(B10416)</f>
        <v>2025</v>
      </c>
      <c r="F10416" t="s">
        <v>4174</v>
      </c>
      <c r="H10416" t="s">
        <v>8</v>
      </c>
      <c r="I10416" t="s">
        <v>16</v>
      </c>
      <c r="J10416" t="s">
        <v>4937</v>
      </c>
      <c r="K10416" s="2">
        <v>1000181011</v>
      </c>
      <c r="L10416" t="s">
        <v>55</v>
      </c>
      <c r="M10416" t="s">
        <v>987</v>
      </c>
      <c r="N10416" s="1" t="s">
        <v>901</v>
      </c>
    </row>
    <row r="10417" spans="1:14" x14ac:dyDescent="0.25">
      <c r="A10417" s="2">
        <v>59813</v>
      </c>
      <c r="B10417" s="3" t="s">
        <v>18244</v>
      </c>
      <c r="C10417" s="4">
        <f>+WEEKNUM(B10417)</f>
        <v>21</v>
      </c>
      <c r="D10417" s="4">
        <f>+MONTH(Tabla4[[#This Row],[FECHA]])</f>
        <v>5</v>
      </c>
      <c r="E10417" s="4">
        <f>+YEAR(B10417)</f>
        <v>2025</v>
      </c>
      <c r="F10417" t="s">
        <v>4185</v>
      </c>
      <c r="G10417" t="s">
        <v>18243</v>
      </c>
      <c r="H10417" t="s">
        <v>927</v>
      </c>
      <c r="I10417" t="s">
        <v>30</v>
      </c>
      <c r="J10417" t="s">
        <v>5607</v>
      </c>
      <c r="K10417" s="2">
        <v>80224895</v>
      </c>
      <c r="L10417" t="s">
        <v>38</v>
      </c>
      <c r="M10417" t="s">
        <v>987</v>
      </c>
      <c r="N10417" s="1" t="s">
        <v>901</v>
      </c>
    </row>
    <row r="10418" spans="1:14" x14ac:dyDescent="0.25">
      <c r="A10418" s="2">
        <v>59818</v>
      </c>
      <c r="B10418" s="3" t="s">
        <v>18242</v>
      </c>
      <c r="C10418" s="4">
        <f>+WEEKNUM(B10418)</f>
        <v>21</v>
      </c>
      <c r="D10418" s="4">
        <f>+MONTH(Tabla4[[#This Row],[FECHA]])</f>
        <v>5</v>
      </c>
      <c r="E10418" s="4">
        <f>+YEAR(B10418)</f>
        <v>2025</v>
      </c>
      <c r="F10418" t="s">
        <v>4177</v>
      </c>
      <c r="H10418" t="s">
        <v>3</v>
      </c>
      <c r="I10418" t="s">
        <v>130</v>
      </c>
      <c r="J10418" t="s">
        <v>18241</v>
      </c>
      <c r="K10418" s="2">
        <v>1010015513</v>
      </c>
      <c r="L10418" t="s">
        <v>1</v>
      </c>
      <c r="N10418" s="1" t="s">
        <v>901</v>
      </c>
    </row>
    <row r="10419" spans="1:14" x14ac:dyDescent="0.25">
      <c r="A10419" s="2">
        <v>59819</v>
      </c>
      <c r="B10419" s="3" t="s">
        <v>18240</v>
      </c>
      <c r="C10419" s="4">
        <f>+WEEKNUM(B10419)</f>
        <v>21</v>
      </c>
      <c r="D10419" s="4">
        <f>+MONTH(Tabla4[[#This Row],[FECHA]])</f>
        <v>5</v>
      </c>
      <c r="E10419" s="4">
        <f>+YEAR(B10419)</f>
        <v>2025</v>
      </c>
      <c r="F10419" t="s">
        <v>4185</v>
      </c>
      <c r="G10419" t="s">
        <v>18239</v>
      </c>
      <c r="H10419" t="s">
        <v>3803</v>
      </c>
      <c r="I10419" t="s">
        <v>30</v>
      </c>
      <c r="J10419" t="s">
        <v>9223</v>
      </c>
      <c r="K10419" s="2">
        <v>79523143</v>
      </c>
      <c r="L10419" t="s">
        <v>38</v>
      </c>
      <c r="M10419" t="s">
        <v>2103</v>
      </c>
      <c r="N10419" s="1" t="s">
        <v>901</v>
      </c>
    </row>
    <row r="10420" spans="1:14" x14ac:dyDescent="0.25">
      <c r="A10420" s="2">
        <v>59823</v>
      </c>
      <c r="B10420" s="3" t="s">
        <v>18238</v>
      </c>
      <c r="C10420" s="4">
        <f>+WEEKNUM(B10420)</f>
        <v>21</v>
      </c>
      <c r="D10420" s="4">
        <f>+MONTH(Tabla4[[#This Row],[FECHA]])</f>
        <v>5</v>
      </c>
      <c r="E10420" s="4">
        <f>+YEAR(B10420)</f>
        <v>2025</v>
      </c>
      <c r="F10420" t="s">
        <v>4174</v>
      </c>
      <c r="H10420" t="s">
        <v>8</v>
      </c>
      <c r="I10420" t="s">
        <v>16</v>
      </c>
      <c r="J10420" t="s">
        <v>18237</v>
      </c>
      <c r="K10420" s="2">
        <v>1026307382</v>
      </c>
      <c r="L10420" t="s">
        <v>1</v>
      </c>
      <c r="N10420" s="1" t="s">
        <v>901</v>
      </c>
    </row>
    <row r="10421" spans="1:14" x14ac:dyDescent="0.25">
      <c r="A10421" s="2">
        <v>59831</v>
      </c>
      <c r="B10421" s="3" t="s">
        <v>18236</v>
      </c>
      <c r="C10421" s="4">
        <f>+WEEKNUM(B10421)</f>
        <v>21</v>
      </c>
      <c r="D10421" s="4">
        <f>+MONTH(Tabla4[[#This Row],[FECHA]])</f>
        <v>5</v>
      </c>
      <c r="E10421" s="4">
        <f>+YEAR(B10421)</f>
        <v>2025</v>
      </c>
      <c r="F10421" t="s">
        <v>4185</v>
      </c>
      <c r="G10421" t="s">
        <v>18235</v>
      </c>
      <c r="H10421" t="s">
        <v>3803</v>
      </c>
      <c r="I10421" t="s">
        <v>16</v>
      </c>
      <c r="J10421" t="s">
        <v>18234</v>
      </c>
      <c r="K10421" s="2">
        <v>80739271</v>
      </c>
      <c r="L10421" t="s">
        <v>38</v>
      </c>
      <c r="M10421" t="s">
        <v>2103</v>
      </c>
      <c r="N10421" s="1" t="s">
        <v>901</v>
      </c>
    </row>
    <row r="10422" spans="1:14" x14ac:dyDescent="0.25">
      <c r="A10422" s="2">
        <v>59835</v>
      </c>
      <c r="B10422" s="3" t="s">
        <v>18233</v>
      </c>
      <c r="C10422" s="4">
        <f>+WEEKNUM(B10422)</f>
        <v>21</v>
      </c>
      <c r="D10422" s="4">
        <f>+MONTH(Tabla4[[#This Row],[FECHA]])</f>
        <v>5</v>
      </c>
      <c r="E10422" s="4">
        <f>+YEAR(B10422)</f>
        <v>2025</v>
      </c>
      <c r="F10422" t="s">
        <v>4177</v>
      </c>
      <c r="G10422" t="s">
        <v>18232</v>
      </c>
      <c r="H10422" t="s">
        <v>3</v>
      </c>
      <c r="I10422" t="s">
        <v>16</v>
      </c>
      <c r="J10422" t="s">
        <v>9185</v>
      </c>
      <c r="K10422" s="2">
        <v>1020764420</v>
      </c>
      <c r="L10422" t="s">
        <v>38</v>
      </c>
      <c r="M10422" t="s">
        <v>987</v>
      </c>
      <c r="N10422" s="1" t="s">
        <v>901</v>
      </c>
    </row>
    <row r="10423" spans="1:14" x14ac:dyDescent="0.25">
      <c r="A10423" s="2">
        <v>59838</v>
      </c>
      <c r="B10423" s="3" t="s">
        <v>18231</v>
      </c>
      <c r="C10423" s="4">
        <f>+WEEKNUM(B10423)</f>
        <v>21</v>
      </c>
      <c r="D10423" s="4">
        <f>+MONTH(Tabla4[[#This Row],[FECHA]])</f>
        <v>5</v>
      </c>
      <c r="E10423" s="4">
        <f>+YEAR(B10423)</f>
        <v>2025</v>
      </c>
      <c r="F10423" t="s">
        <v>4177</v>
      </c>
      <c r="H10423" t="s">
        <v>21</v>
      </c>
      <c r="I10423" t="s">
        <v>30</v>
      </c>
      <c r="J10423" t="s">
        <v>7638</v>
      </c>
      <c r="K10423" s="2">
        <v>76150603</v>
      </c>
      <c r="L10423" t="s">
        <v>1</v>
      </c>
      <c r="N10423" s="1" t="s">
        <v>901</v>
      </c>
    </row>
    <row r="10424" spans="1:14" x14ac:dyDescent="0.25">
      <c r="A10424" s="2">
        <v>59842</v>
      </c>
      <c r="B10424" s="3" t="s">
        <v>18230</v>
      </c>
      <c r="C10424" s="4">
        <f>+WEEKNUM(B10424)</f>
        <v>21</v>
      </c>
      <c r="D10424" s="4">
        <f>+MONTH(Tabla4[[#This Row],[FECHA]])</f>
        <v>5</v>
      </c>
      <c r="E10424" s="4">
        <f>+YEAR(B10424)</f>
        <v>2025</v>
      </c>
      <c r="F10424" t="s">
        <v>4177</v>
      </c>
      <c r="H10424" t="s">
        <v>3</v>
      </c>
      <c r="I10424" t="s">
        <v>16</v>
      </c>
      <c r="J10424" t="s">
        <v>6807</v>
      </c>
      <c r="K10424" s="2">
        <v>1014270463</v>
      </c>
      <c r="L10424" t="s">
        <v>198</v>
      </c>
      <c r="M10424" t="s">
        <v>2103</v>
      </c>
      <c r="N10424" s="1" t="s">
        <v>901</v>
      </c>
    </row>
    <row r="10425" spans="1:14" x14ac:dyDescent="0.25">
      <c r="A10425" s="2">
        <v>59861</v>
      </c>
      <c r="B10425" s="3" t="s">
        <v>18229</v>
      </c>
      <c r="C10425" s="4">
        <f>+WEEKNUM(B10425)</f>
        <v>21</v>
      </c>
      <c r="D10425" s="4">
        <f>+MONTH(Tabla4[[#This Row],[FECHA]])</f>
        <v>5</v>
      </c>
      <c r="E10425" s="4">
        <f>+YEAR(B10425)</f>
        <v>2025</v>
      </c>
      <c r="F10425" t="s">
        <v>4174</v>
      </c>
      <c r="G10425" t="s">
        <v>18228</v>
      </c>
      <c r="H10425" t="s">
        <v>916</v>
      </c>
      <c r="I10425" t="s">
        <v>30</v>
      </c>
      <c r="J10425" t="s">
        <v>9087</v>
      </c>
      <c r="K10425" s="2">
        <v>1019153092</v>
      </c>
      <c r="L10425" t="s">
        <v>38</v>
      </c>
      <c r="M10425" t="s">
        <v>987</v>
      </c>
      <c r="N10425" s="1" t="s">
        <v>901</v>
      </c>
    </row>
    <row r="10426" spans="1:14" x14ac:dyDescent="0.25">
      <c r="A10426" s="2">
        <v>59864</v>
      </c>
      <c r="B10426" s="3" t="s">
        <v>18227</v>
      </c>
      <c r="C10426" s="4">
        <f>+WEEKNUM(B10426)</f>
        <v>21</v>
      </c>
      <c r="D10426" s="4">
        <f>+MONTH(Tabla4[[#This Row],[FECHA]])</f>
        <v>5</v>
      </c>
      <c r="E10426" s="4">
        <f>+YEAR(B10426)</f>
        <v>2025</v>
      </c>
      <c r="F10426" t="s">
        <v>4177</v>
      </c>
      <c r="H10426" t="s">
        <v>3</v>
      </c>
      <c r="I10426" t="s">
        <v>30</v>
      </c>
      <c r="J10426" t="s">
        <v>18226</v>
      </c>
      <c r="K10426" s="2">
        <v>80074057</v>
      </c>
      <c r="L10426" t="s">
        <v>256</v>
      </c>
      <c r="M10426" t="s">
        <v>987</v>
      </c>
      <c r="N10426" s="1" t="s">
        <v>901</v>
      </c>
    </row>
    <row r="10427" spans="1:14" x14ac:dyDescent="0.25">
      <c r="A10427" s="2">
        <v>59869</v>
      </c>
      <c r="B10427" s="3" t="s">
        <v>18225</v>
      </c>
      <c r="C10427" s="4">
        <f>+WEEKNUM(B10427)</f>
        <v>21</v>
      </c>
      <c r="D10427" s="4">
        <f>+MONTH(Tabla4[[#This Row],[FECHA]])</f>
        <v>5</v>
      </c>
      <c r="E10427" s="4">
        <f>+YEAR(B10427)</f>
        <v>2025</v>
      </c>
      <c r="F10427" t="s">
        <v>4174</v>
      </c>
      <c r="G10427" t="s">
        <v>18224</v>
      </c>
      <c r="H10427" t="s">
        <v>927</v>
      </c>
      <c r="I10427" t="s">
        <v>16</v>
      </c>
      <c r="J10427" t="s">
        <v>14939</v>
      </c>
      <c r="K10427" s="2">
        <v>1032460362</v>
      </c>
      <c r="L10427" t="s">
        <v>38</v>
      </c>
      <c r="M10427" t="s">
        <v>2103</v>
      </c>
      <c r="N10427" s="1" t="s">
        <v>901</v>
      </c>
    </row>
    <row r="10428" spans="1:14" x14ac:dyDescent="0.25">
      <c r="A10428" s="2">
        <v>59883</v>
      </c>
      <c r="B10428" s="3" t="s">
        <v>18223</v>
      </c>
      <c r="C10428" s="4">
        <f>+WEEKNUM(B10428)</f>
        <v>21</v>
      </c>
      <c r="D10428" s="4">
        <f>+MONTH(Tabla4[[#This Row],[FECHA]])</f>
        <v>5</v>
      </c>
      <c r="E10428" s="4">
        <f>+YEAR(B10428)</f>
        <v>2025</v>
      </c>
      <c r="F10428" t="s">
        <v>15240</v>
      </c>
      <c r="H10428" t="s">
        <v>21</v>
      </c>
      <c r="I10428" t="s">
        <v>33</v>
      </c>
      <c r="J10428" t="s">
        <v>18222</v>
      </c>
      <c r="K10428" s="2">
        <v>1015452319</v>
      </c>
      <c r="L10428" t="s">
        <v>1</v>
      </c>
      <c r="N10428" s="1" t="s">
        <v>901</v>
      </c>
    </row>
    <row r="10429" spans="1:14" x14ac:dyDescent="0.25">
      <c r="A10429" s="2">
        <v>59891</v>
      </c>
      <c r="B10429" s="3" t="s">
        <v>18221</v>
      </c>
      <c r="C10429" s="4">
        <f>+WEEKNUM(B10429)</f>
        <v>21</v>
      </c>
      <c r="D10429" s="4">
        <f>+MONTH(Tabla4[[#This Row],[FECHA]])</f>
        <v>5</v>
      </c>
      <c r="E10429" s="4">
        <f>+YEAR(B10429)</f>
        <v>2025</v>
      </c>
      <c r="F10429" t="s">
        <v>4258</v>
      </c>
      <c r="H10429" t="s">
        <v>21</v>
      </c>
      <c r="I10429" t="s">
        <v>7243</v>
      </c>
      <c r="J10429" t="s">
        <v>9575</v>
      </c>
      <c r="K10429" s="2">
        <v>1001118297</v>
      </c>
      <c r="L10429" t="s">
        <v>1</v>
      </c>
      <c r="N10429" s="1" t="s">
        <v>901</v>
      </c>
    </row>
    <row r="10430" spans="1:14" x14ac:dyDescent="0.25">
      <c r="A10430" s="2">
        <v>59899</v>
      </c>
      <c r="B10430" s="3" t="s">
        <v>18220</v>
      </c>
      <c r="C10430" s="4">
        <f>+WEEKNUM(B10430)</f>
        <v>21</v>
      </c>
      <c r="D10430" s="4">
        <f>+MONTH(Tabla4[[#This Row],[FECHA]])</f>
        <v>5</v>
      </c>
      <c r="E10430" s="4">
        <f>+YEAR(B10430)</f>
        <v>2025</v>
      </c>
      <c r="F10430" t="s">
        <v>4258</v>
      </c>
      <c r="H10430" t="s">
        <v>3</v>
      </c>
      <c r="I10430" t="s">
        <v>30</v>
      </c>
      <c r="J10430" t="s">
        <v>3086</v>
      </c>
      <c r="K10430" s="2">
        <v>1020753118</v>
      </c>
      <c r="L10430" t="s">
        <v>1</v>
      </c>
      <c r="N10430" s="1" t="s">
        <v>901</v>
      </c>
    </row>
    <row r="10431" spans="1:14" x14ac:dyDescent="0.25">
      <c r="A10431" s="2">
        <v>59900</v>
      </c>
      <c r="B10431" s="3" t="s">
        <v>18219</v>
      </c>
      <c r="C10431" s="4">
        <f>+WEEKNUM(B10431)</f>
        <v>21</v>
      </c>
      <c r="D10431" s="4">
        <f>+MONTH(Tabla4[[#This Row],[FECHA]])</f>
        <v>5</v>
      </c>
      <c r="E10431" s="4">
        <f>+YEAR(B10431)</f>
        <v>2025</v>
      </c>
      <c r="F10431" t="s">
        <v>4258</v>
      </c>
      <c r="H10431" t="s">
        <v>3</v>
      </c>
      <c r="I10431" t="s">
        <v>30</v>
      </c>
      <c r="J10431" t="s">
        <v>9558</v>
      </c>
      <c r="K10431" s="2">
        <v>2000009055</v>
      </c>
      <c r="L10431" t="s">
        <v>1</v>
      </c>
      <c r="N10431" s="1" t="s">
        <v>901</v>
      </c>
    </row>
    <row r="10432" spans="1:14" x14ac:dyDescent="0.25">
      <c r="A10432" s="2">
        <v>59903</v>
      </c>
      <c r="B10432" s="3" t="s">
        <v>18218</v>
      </c>
      <c r="C10432" s="4">
        <f>+WEEKNUM(B10432)</f>
        <v>21</v>
      </c>
      <c r="D10432" s="4">
        <f>+MONTH(Tabla4[[#This Row],[FECHA]])</f>
        <v>5</v>
      </c>
      <c r="E10432" s="4">
        <f>+YEAR(B10432)</f>
        <v>2025</v>
      </c>
      <c r="F10432" t="s">
        <v>4258</v>
      </c>
      <c r="H10432" t="s">
        <v>21</v>
      </c>
      <c r="I10432" t="s">
        <v>130</v>
      </c>
      <c r="J10432" t="s">
        <v>4959</v>
      </c>
      <c r="K10432" s="2">
        <v>1001219521</v>
      </c>
      <c r="L10432" t="s">
        <v>1</v>
      </c>
      <c r="N10432" s="1" t="s">
        <v>901</v>
      </c>
    </row>
    <row r="10433" spans="1:14" x14ac:dyDescent="0.25">
      <c r="A10433" s="2">
        <v>59904</v>
      </c>
      <c r="B10433" s="3" t="s">
        <v>18217</v>
      </c>
      <c r="C10433" s="4">
        <f>+WEEKNUM(B10433)</f>
        <v>21</v>
      </c>
      <c r="D10433" s="4">
        <f>+MONTH(Tabla4[[#This Row],[FECHA]])</f>
        <v>5</v>
      </c>
      <c r="E10433" s="4">
        <f>+YEAR(B10433)</f>
        <v>2025</v>
      </c>
      <c r="F10433" t="s">
        <v>4258</v>
      </c>
      <c r="H10433" t="s">
        <v>21</v>
      </c>
      <c r="I10433" t="s">
        <v>130</v>
      </c>
      <c r="J10433" t="s">
        <v>12253</v>
      </c>
      <c r="K10433" s="2">
        <v>1077872314</v>
      </c>
      <c r="L10433" t="s">
        <v>1</v>
      </c>
      <c r="N10433" s="1" t="s">
        <v>901</v>
      </c>
    </row>
    <row r="10434" spans="1:14" x14ac:dyDescent="0.25">
      <c r="A10434" s="2">
        <v>59909</v>
      </c>
      <c r="B10434" s="3" t="s">
        <v>18216</v>
      </c>
      <c r="C10434" s="4">
        <f>+WEEKNUM(B10434)</f>
        <v>21</v>
      </c>
      <c r="D10434" s="4">
        <f>+MONTH(Tabla4[[#This Row],[FECHA]])</f>
        <v>5</v>
      </c>
      <c r="E10434" s="4">
        <f>+YEAR(B10434)</f>
        <v>2025</v>
      </c>
      <c r="F10434" t="s">
        <v>4258</v>
      </c>
      <c r="H10434" t="s">
        <v>3</v>
      </c>
      <c r="I10434" t="s">
        <v>16</v>
      </c>
      <c r="J10434" t="s">
        <v>1159</v>
      </c>
      <c r="K10434" s="2">
        <v>1042003178</v>
      </c>
      <c r="L10434" t="s">
        <v>1</v>
      </c>
      <c r="N10434" s="1" t="s">
        <v>901</v>
      </c>
    </row>
    <row r="10435" spans="1:14" x14ac:dyDescent="0.25">
      <c r="A10435" s="2">
        <v>59917</v>
      </c>
      <c r="B10435" s="3" t="s">
        <v>18215</v>
      </c>
      <c r="C10435" s="4">
        <f>+WEEKNUM(B10435)</f>
        <v>21</v>
      </c>
      <c r="D10435" s="4">
        <f>+MONTH(Tabla4[[#This Row],[FECHA]])</f>
        <v>5</v>
      </c>
      <c r="E10435" s="4">
        <f>+YEAR(B10435)</f>
        <v>2025</v>
      </c>
      <c r="F10435" t="s">
        <v>4174</v>
      </c>
      <c r="H10435" t="s">
        <v>539</v>
      </c>
      <c r="I10435" t="s">
        <v>33</v>
      </c>
      <c r="J10435" t="s">
        <v>18214</v>
      </c>
      <c r="K10435" s="2">
        <v>79325171</v>
      </c>
      <c r="L10435" t="s">
        <v>55</v>
      </c>
      <c r="M10435" t="s">
        <v>987</v>
      </c>
      <c r="N10435" s="1" t="s">
        <v>901</v>
      </c>
    </row>
    <row r="10436" spans="1:14" x14ac:dyDescent="0.25">
      <c r="A10436" s="2">
        <v>59924</v>
      </c>
      <c r="B10436" s="3" t="s">
        <v>18213</v>
      </c>
      <c r="C10436" s="4">
        <f>+WEEKNUM(B10436)</f>
        <v>21</v>
      </c>
      <c r="D10436" s="4">
        <f>+MONTH(Tabla4[[#This Row],[FECHA]])</f>
        <v>5</v>
      </c>
      <c r="E10436" s="4">
        <f>+YEAR(B10436)</f>
        <v>2025</v>
      </c>
      <c r="F10436" t="s">
        <v>4177</v>
      </c>
      <c r="G10436" t="s">
        <v>18212</v>
      </c>
      <c r="H10436" t="s">
        <v>133</v>
      </c>
      <c r="I10436" t="s">
        <v>16</v>
      </c>
      <c r="J10436" t="s">
        <v>4772</v>
      </c>
      <c r="K10436" s="2">
        <v>1073161594</v>
      </c>
      <c r="L10436" t="s">
        <v>38</v>
      </c>
      <c r="M10436" t="s">
        <v>2103</v>
      </c>
      <c r="N10436" s="1" t="s">
        <v>901</v>
      </c>
    </row>
    <row r="10437" spans="1:14" x14ac:dyDescent="0.25">
      <c r="A10437" s="2">
        <v>59936</v>
      </c>
      <c r="B10437" s="3" t="s">
        <v>18211</v>
      </c>
      <c r="C10437" s="4">
        <f>+WEEKNUM(B10437)</f>
        <v>21</v>
      </c>
      <c r="D10437" s="4">
        <f>+MONTH(Tabla4[[#This Row],[FECHA]])</f>
        <v>5</v>
      </c>
      <c r="E10437" s="4">
        <f>+YEAR(B10437)</f>
        <v>2025</v>
      </c>
      <c r="F10437" t="s">
        <v>4177</v>
      </c>
      <c r="G10437" t="s">
        <v>18210</v>
      </c>
      <c r="H10437" t="s">
        <v>3803</v>
      </c>
      <c r="I10437" t="s">
        <v>33</v>
      </c>
      <c r="J10437" t="s">
        <v>13560</v>
      </c>
      <c r="K10437" s="2">
        <v>52087415</v>
      </c>
      <c r="L10437" t="s">
        <v>38</v>
      </c>
      <c r="M10437" t="s">
        <v>987</v>
      </c>
      <c r="N10437" s="1" t="s">
        <v>901</v>
      </c>
    </row>
    <row r="10438" spans="1:14" x14ac:dyDescent="0.25">
      <c r="A10438" s="2">
        <v>59950</v>
      </c>
      <c r="B10438" s="3" t="s">
        <v>18209</v>
      </c>
      <c r="C10438" s="4">
        <f>+WEEKNUM(B10438)</f>
        <v>21</v>
      </c>
      <c r="D10438" s="4">
        <f>+MONTH(Tabla4[[#This Row],[FECHA]])</f>
        <v>5</v>
      </c>
      <c r="E10438" s="4">
        <f>+YEAR(B10438)</f>
        <v>2025</v>
      </c>
      <c r="F10438" t="s">
        <v>4177</v>
      </c>
      <c r="G10438" t="s">
        <v>18208</v>
      </c>
      <c r="H10438" t="s">
        <v>916</v>
      </c>
      <c r="I10438" t="s">
        <v>12</v>
      </c>
      <c r="J10438" t="s">
        <v>1407</v>
      </c>
      <c r="K10438" s="2">
        <v>19407599</v>
      </c>
      <c r="L10438" t="s">
        <v>38</v>
      </c>
      <c r="M10438" t="s">
        <v>987</v>
      </c>
      <c r="N10438" s="1" t="s">
        <v>901</v>
      </c>
    </row>
    <row r="10439" spans="1:14" x14ac:dyDescent="0.25">
      <c r="A10439" s="2">
        <v>59953</v>
      </c>
      <c r="B10439" s="3" t="s">
        <v>18207</v>
      </c>
      <c r="C10439" s="4">
        <f>+WEEKNUM(B10439)</f>
        <v>21</v>
      </c>
      <c r="D10439" s="4">
        <f>+MONTH(Tabla4[[#This Row],[FECHA]])</f>
        <v>5</v>
      </c>
      <c r="E10439" s="4">
        <f>+YEAR(B10439)</f>
        <v>2025</v>
      </c>
      <c r="F10439" t="s">
        <v>4177</v>
      </c>
      <c r="H10439" t="s">
        <v>482</v>
      </c>
      <c r="I10439" t="s">
        <v>303</v>
      </c>
      <c r="J10439" t="s">
        <v>18206</v>
      </c>
      <c r="K10439" s="2">
        <v>80443066</v>
      </c>
      <c r="L10439" t="s">
        <v>55</v>
      </c>
      <c r="M10439" t="s">
        <v>2103</v>
      </c>
      <c r="N10439" s="1" t="s">
        <v>901</v>
      </c>
    </row>
    <row r="10440" spans="1:14" x14ac:dyDescent="0.25">
      <c r="A10440" s="2">
        <v>59955</v>
      </c>
      <c r="B10440" s="3" t="s">
        <v>18205</v>
      </c>
      <c r="C10440" s="4">
        <f>+WEEKNUM(B10440)</f>
        <v>21</v>
      </c>
      <c r="D10440" s="4">
        <f>+MONTH(Tabla4[[#This Row],[FECHA]])</f>
        <v>5</v>
      </c>
      <c r="E10440" s="4">
        <f>+YEAR(B10440)</f>
        <v>2025</v>
      </c>
      <c r="F10440" t="s">
        <v>4258</v>
      </c>
      <c r="H10440" t="s">
        <v>8</v>
      </c>
      <c r="I10440" t="s">
        <v>16</v>
      </c>
      <c r="J10440" t="s">
        <v>18204</v>
      </c>
      <c r="K10440" s="2">
        <v>1000939881</v>
      </c>
      <c r="L10440" t="s">
        <v>1</v>
      </c>
      <c r="N10440" s="1" t="s">
        <v>901</v>
      </c>
    </row>
    <row r="10441" spans="1:14" x14ac:dyDescent="0.25">
      <c r="A10441" s="2">
        <v>59959</v>
      </c>
      <c r="B10441" s="3" t="s">
        <v>18203</v>
      </c>
      <c r="C10441" s="4">
        <f>+WEEKNUM(B10441)</f>
        <v>21</v>
      </c>
      <c r="D10441" s="4">
        <f>+MONTH(Tabla4[[#This Row],[FECHA]])</f>
        <v>5</v>
      </c>
      <c r="E10441" s="4">
        <f>+YEAR(B10441)</f>
        <v>2025</v>
      </c>
      <c r="F10441" t="s">
        <v>4258</v>
      </c>
      <c r="H10441" t="s">
        <v>21</v>
      </c>
      <c r="I10441" t="s">
        <v>30</v>
      </c>
      <c r="J10441" t="s">
        <v>1574</v>
      </c>
      <c r="K10441" s="2">
        <v>1047420679</v>
      </c>
      <c r="L10441" t="s">
        <v>1</v>
      </c>
      <c r="N10441" s="1" t="s">
        <v>901</v>
      </c>
    </row>
    <row r="10442" spans="1:14" x14ac:dyDescent="0.25">
      <c r="A10442" s="2">
        <v>59962</v>
      </c>
      <c r="B10442" s="3" t="s">
        <v>18202</v>
      </c>
      <c r="C10442" s="4">
        <f>+WEEKNUM(B10442)</f>
        <v>21</v>
      </c>
      <c r="D10442" s="4">
        <f>+MONTH(Tabla4[[#This Row],[FECHA]])</f>
        <v>5</v>
      </c>
      <c r="E10442" s="4">
        <f>+YEAR(B10442)</f>
        <v>2025</v>
      </c>
      <c r="F10442" t="s">
        <v>4258</v>
      </c>
      <c r="H10442" t="s">
        <v>3</v>
      </c>
      <c r="I10442" t="s">
        <v>47</v>
      </c>
      <c r="J10442" t="s">
        <v>18201</v>
      </c>
      <c r="K10442" s="2">
        <v>1020787191</v>
      </c>
      <c r="L10442" t="s">
        <v>1</v>
      </c>
      <c r="N10442" s="1" t="s">
        <v>901</v>
      </c>
    </row>
    <row r="10443" spans="1:14" x14ac:dyDescent="0.25">
      <c r="A10443" s="2">
        <v>59964</v>
      </c>
      <c r="B10443" s="3" t="s">
        <v>18200</v>
      </c>
      <c r="C10443" s="4">
        <f>+WEEKNUM(B10443)</f>
        <v>21</v>
      </c>
      <c r="D10443" s="4">
        <f>+MONTH(Tabla4[[#This Row],[FECHA]])</f>
        <v>5</v>
      </c>
      <c r="E10443" s="4">
        <f>+YEAR(B10443)</f>
        <v>2025</v>
      </c>
      <c r="F10443" t="s">
        <v>4258</v>
      </c>
      <c r="H10443" t="s">
        <v>21</v>
      </c>
      <c r="I10443" t="s">
        <v>33</v>
      </c>
      <c r="J10443" t="s">
        <v>18199</v>
      </c>
      <c r="K10443" s="2">
        <v>1000931850</v>
      </c>
      <c r="L10443" t="s">
        <v>1</v>
      </c>
      <c r="N10443" s="1" t="s">
        <v>901</v>
      </c>
    </row>
    <row r="10444" spans="1:14" x14ac:dyDescent="0.25">
      <c r="A10444" s="2">
        <v>59968</v>
      </c>
      <c r="B10444" s="3" t="s">
        <v>18198</v>
      </c>
      <c r="C10444" s="4">
        <f>+WEEKNUM(B10444)</f>
        <v>21</v>
      </c>
      <c r="D10444" s="4">
        <f>+MONTH(Tabla4[[#This Row],[FECHA]])</f>
        <v>5</v>
      </c>
      <c r="E10444" s="4">
        <f>+YEAR(B10444)</f>
        <v>2025</v>
      </c>
      <c r="F10444" t="s">
        <v>15240</v>
      </c>
      <c r="H10444" t="s">
        <v>3</v>
      </c>
      <c r="I10444" t="s">
        <v>16</v>
      </c>
      <c r="J10444" t="s">
        <v>5811</v>
      </c>
      <c r="K10444" s="2">
        <v>1090372102</v>
      </c>
      <c r="L10444" t="s">
        <v>1</v>
      </c>
      <c r="N10444" s="1" t="s">
        <v>901</v>
      </c>
    </row>
    <row r="10445" spans="1:14" x14ac:dyDescent="0.25">
      <c r="A10445" s="2">
        <v>59970</v>
      </c>
      <c r="B10445" s="3" t="s">
        <v>18197</v>
      </c>
      <c r="C10445" s="4">
        <f>+WEEKNUM(B10445)</f>
        <v>21</v>
      </c>
      <c r="D10445" s="4">
        <f>+MONTH(Tabla4[[#This Row],[FECHA]])</f>
        <v>5</v>
      </c>
      <c r="E10445" s="4">
        <f>+YEAR(B10445)</f>
        <v>2025</v>
      </c>
      <c r="F10445" t="s">
        <v>4177</v>
      </c>
      <c r="G10445" t="s">
        <v>18196</v>
      </c>
      <c r="H10445" t="s">
        <v>539</v>
      </c>
      <c r="I10445" t="s">
        <v>997</v>
      </c>
      <c r="J10445" t="s">
        <v>10406</v>
      </c>
      <c r="K10445" s="2">
        <v>1015437239</v>
      </c>
      <c r="L10445" t="s">
        <v>38</v>
      </c>
      <c r="M10445" t="s">
        <v>2103</v>
      </c>
      <c r="N10445" s="1" t="s">
        <v>901</v>
      </c>
    </row>
    <row r="10446" spans="1:14" x14ac:dyDescent="0.25">
      <c r="A10446" s="2">
        <v>59976</v>
      </c>
      <c r="B10446" s="3" t="s">
        <v>18195</v>
      </c>
      <c r="C10446" s="4">
        <f>+WEEKNUM(B10446)</f>
        <v>21</v>
      </c>
      <c r="D10446" s="4">
        <f>+MONTH(Tabla4[[#This Row],[FECHA]])</f>
        <v>5</v>
      </c>
      <c r="E10446" s="4">
        <f>+YEAR(B10446)</f>
        <v>2025</v>
      </c>
      <c r="F10446" t="s">
        <v>4177</v>
      </c>
      <c r="H10446" t="s">
        <v>916</v>
      </c>
      <c r="I10446" t="s">
        <v>33</v>
      </c>
      <c r="J10446" t="s">
        <v>11736</v>
      </c>
      <c r="K10446" s="2">
        <v>1049630817</v>
      </c>
      <c r="L10446" t="s">
        <v>256</v>
      </c>
      <c r="M10446" t="s">
        <v>2103</v>
      </c>
      <c r="N10446" s="1" t="s">
        <v>901</v>
      </c>
    </row>
    <row r="10447" spans="1:14" x14ac:dyDescent="0.25">
      <c r="A10447" s="2">
        <v>59983</v>
      </c>
      <c r="B10447" s="3" t="s">
        <v>18194</v>
      </c>
      <c r="C10447" s="4">
        <f>+WEEKNUM(B10447)</f>
        <v>21</v>
      </c>
      <c r="D10447" s="4">
        <f>+MONTH(Tabla4[[#This Row],[FECHA]])</f>
        <v>5</v>
      </c>
      <c r="E10447" s="4">
        <f>+YEAR(B10447)</f>
        <v>2025</v>
      </c>
      <c r="F10447" t="s">
        <v>15240</v>
      </c>
      <c r="H10447" t="s">
        <v>3</v>
      </c>
      <c r="I10447" t="s">
        <v>16</v>
      </c>
      <c r="J10447" t="s">
        <v>11381</v>
      </c>
      <c r="K10447" s="2">
        <v>1020797197</v>
      </c>
      <c r="L10447" t="s">
        <v>1</v>
      </c>
      <c r="N10447" s="1" t="s">
        <v>901</v>
      </c>
    </row>
    <row r="10448" spans="1:14" x14ac:dyDescent="0.25">
      <c r="A10448" s="2">
        <v>59986</v>
      </c>
      <c r="B10448" s="3" t="s">
        <v>18193</v>
      </c>
      <c r="C10448" s="4">
        <f>+WEEKNUM(B10448)</f>
        <v>21</v>
      </c>
      <c r="D10448" s="4">
        <f>+MONTH(Tabla4[[#This Row],[FECHA]])</f>
        <v>5</v>
      </c>
      <c r="E10448" s="4">
        <f>+YEAR(B10448)</f>
        <v>2025</v>
      </c>
      <c r="F10448" t="s">
        <v>15248</v>
      </c>
      <c r="H10448" t="s">
        <v>3</v>
      </c>
      <c r="I10448" t="s">
        <v>12</v>
      </c>
      <c r="J10448" t="s">
        <v>11335</v>
      </c>
      <c r="K10448" s="2">
        <v>80818034</v>
      </c>
      <c r="L10448" t="s">
        <v>1</v>
      </c>
      <c r="N10448" s="1" t="s">
        <v>901</v>
      </c>
    </row>
    <row r="10449" spans="1:14" x14ac:dyDescent="0.25">
      <c r="A10449" s="2">
        <v>59989</v>
      </c>
      <c r="B10449" s="3" t="s">
        <v>18192</v>
      </c>
      <c r="C10449" s="4">
        <f>+WEEKNUM(B10449)</f>
        <v>21</v>
      </c>
      <c r="D10449" s="4">
        <f>+MONTH(Tabla4[[#This Row],[FECHA]])</f>
        <v>5</v>
      </c>
      <c r="E10449" s="4">
        <f>+YEAR(B10449)</f>
        <v>2025</v>
      </c>
      <c r="F10449" t="s">
        <v>4177</v>
      </c>
      <c r="G10449" t="s">
        <v>18191</v>
      </c>
      <c r="H10449" t="s">
        <v>916</v>
      </c>
      <c r="I10449" t="s">
        <v>16</v>
      </c>
      <c r="J10449" t="s">
        <v>5005</v>
      </c>
      <c r="K10449" s="2">
        <v>79982170</v>
      </c>
      <c r="L10449" t="s">
        <v>38</v>
      </c>
      <c r="M10449" t="s">
        <v>987</v>
      </c>
      <c r="N10449" s="1" t="s">
        <v>901</v>
      </c>
    </row>
    <row r="10450" spans="1:14" x14ac:dyDescent="0.25">
      <c r="A10450" s="2">
        <v>59997</v>
      </c>
      <c r="B10450" s="3" t="s">
        <v>18190</v>
      </c>
      <c r="C10450" s="4">
        <f>+WEEKNUM(B10450)</f>
        <v>21</v>
      </c>
      <c r="D10450" s="4">
        <f>+MONTH(Tabla4[[#This Row],[FECHA]])</f>
        <v>5</v>
      </c>
      <c r="E10450" s="4">
        <f>+YEAR(B10450)</f>
        <v>2025</v>
      </c>
      <c r="F10450" t="s">
        <v>15240</v>
      </c>
      <c r="H10450" t="s">
        <v>8</v>
      </c>
      <c r="I10450" t="s">
        <v>30</v>
      </c>
      <c r="J10450" t="s">
        <v>10492</v>
      </c>
      <c r="K10450" s="2">
        <v>1032462326</v>
      </c>
      <c r="L10450" t="s">
        <v>1</v>
      </c>
      <c r="N10450" s="1" t="s">
        <v>901</v>
      </c>
    </row>
    <row r="10451" spans="1:14" x14ac:dyDescent="0.25">
      <c r="A10451" s="2">
        <v>60005</v>
      </c>
      <c r="B10451" s="3" t="s">
        <v>18189</v>
      </c>
      <c r="C10451" s="4">
        <f>+WEEKNUM(B10451)</f>
        <v>21</v>
      </c>
      <c r="D10451" s="4">
        <f>+MONTH(Tabla4[[#This Row],[FECHA]])</f>
        <v>5</v>
      </c>
      <c r="E10451" s="4">
        <f>+YEAR(B10451)</f>
        <v>2025</v>
      </c>
      <c r="F10451" t="s">
        <v>4258</v>
      </c>
      <c r="H10451" t="s">
        <v>8</v>
      </c>
      <c r="I10451" t="s">
        <v>16</v>
      </c>
      <c r="J10451" t="s">
        <v>1615</v>
      </c>
      <c r="K10451" s="2">
        <v>1020817909</v>
      </c>
      <c r="L10451" t="s">
        <v>1</v>
      </c>
      <c r="N10451" s="1" t="s">
        <v>901</v>
      </c>
    </row>
    <row r="10452" spans="1:14" x14ac:dyDescent="0.25">
      <c r="A10452" s="2">
        <v>60010</v>
      </c>
      <c r="B10452" s="3" t="s">
        <v>18188</v>
      </c>
      <c r="C10452" s="4">
        <f>+WEEKNUM(B10452)</f>
        <v>21</v>
      </c>
      <c r="D10452" s="4">
        <f>+MONTH(Tabla4[[#This Row],[FECHA]])</f>
        <v>5</v>
      </c>
      <c r="E10452" s="4">
        <f>+YEAR(B10452)</f>
        <v>2025</v>
      </c>
      <c r="F10452" t="s">
        <v>4177</v>
      </c>
      <c r="H10452" t="s">
        <v>916</v>
      </c>
      <c r="I10452" t="s">
        <v>16</v>
      </c>
      <c r="J10452" t="s">
        <v>8389</v>
      </c>
      <c r="K10452" s="2">
        <v>80767714</v>
      </c>
      <c r="L10452" t="s">
        <v>1</v>
      </c>
      <c r="N10452" s="1" t="s">
        <v>901</v>
      </c>
    </row>
    <row r="10453" spans="1:14" x14ac:dyDescent="0.25">
      <c r="A10453" s="2">
        <v>60018</v>
      </c>
      <c r="B10453" s="3" t="s">
        <v>18187</v>
      </c>
      <c r="C10453" s="4">
        <f>+WEEKNUM(B10453)</f>
        <v>21</v>
      </c>
      <c r="D10453" s="4">
        <f>+MONTH(Tabla4[[#This Row],[FECHA]])</f>
        <v>5</v>
      </c>
      <c r="E10453" s="4">
        <f>+YEAR(B10453)</f>
        <v>2025</v>
      </c>
      <c r="F10453" t="s">
        <v>4258</v>
      </c>
      <c r="H10453" t="s">
        <v>927</v>
      </c>
      <c r="I10453" t="s">
        <v>30</v>
      </c>
      <c r="J10453" t="s">
        <v>8750</v>
      </c>
      <c r="K10453" s="2">
        <v>1019030795</v>
      </c>
      <c r="L10453" t="s">
        <v>1</v>
      </c>
      <c r="N10453" s="1" t="s">
        <v>901</v>
      </c>
    </row>
    <row r="10454" spans="1:14" x14ac:dyDescent="0.25">
      <c r="A10454" s="2">
        <v>60021</v>
      </c>
      <c r="B10454" s="3" t="s">
        <v>18186</v>
      </c>
      <c r="C10454" s="4">
        <f>+WEEKNUM(B10454)</f>
        <v>21</v>
      </c>
      <c r="D10454" s="4">
        <f>+MONTH(Tabla4[[#This Row],[FECHA]])</f>
        <v>5</v>
      </c>
      <c r="E10454" s="4">
        <f>+YEAR(B10454)</f>
        <v>2025</v>
      </c>
      <c r="F10454" t="s">
        <v>4258</v>
      </c>
      <c r="H10454" t="s">
        <v>539</v>
      </c>
      <c r="I10454" t="s">
        <v>33</v>
      </c>
      <c r="J10454" t="s">
        <v>18185</v>
      </c>
      <c r="K10454" s="2">
        <v>80424339</v>
      </c>
      <c r="L10454" t="s">
        <v>1</v>
      </c>
      <c r="N10454" s="1" t="s">
        <v>901</v>
      </c>
    </row>
    <row r="10455" spans="1:14" x14ac:dyDescent="0.25">
      <c r="A10455" s="2">
        <v>60024</v>
      </c>
      <c r="B10455" s="3" t="s">
        <v>18184</v>
      </c>
      <c r="C10455" s="4">
        <f>+WEEKNUM(B10455)</f>
        <v>21</v>
      </c>
      <c r="D10455" s="4">
        <f>+MONTH(Tabla4[[#This Row],[FECHA]])</f>
        <v>5</v>
      </c>
      <c r="E10455" s="4">
        <f>+YEAR(B10455)</f>
        <v>2025</v>
      </c>
      <c r="F10455" t="s">
        <v>4258</v>
      </c>
      <c r="H10455" t="s">
        <v>916</v>
      </c>
      <c r="I10455" t="s">
        <v>12</v>
      </c>
      <c r="J10455" t="s">
        <v>8423</v>
      </c>
      <c r="K10455" s="2">
        <v>1026255978</v>
      </c>
      <c r="L10455" t="s">
        <v>1</v>
      </c>
      <c r="N10455" s="1" t="s">
        <v>901</v>
      </c>
    </row>
    <row r="10456" spans="1:14" x14ac:dyDescent="0.25">
      <c r="A10456" s="2">
        <v>60027</v>
      </c>
      <c r="B10456" s="3" t="s">
        <v>18183</v>
      </c>
      <c r="C10456" s="4">
        <f>+WEEKNUM(B10456)</f>
        <v>21</v>
      </c>
      <c r="D10456" s="4">
        <f>+MONTH(Tabla4[[#This Row],[FECHA]])</f>
        <v>5</v>
      </c>
      <c r="E10456" s="4">
        <f>+YEAR(B10456)</f>
        <v>2025</v>
      </c>
      <c r="F10456" t="s">
        <v>15240</v>
      </c>
      <c r="H10456" t="s">
        <v>3</v>
      </c>
      <c r="I10456" t="s">
        <v>16</v>
      </c>
      <c r="J10456" t="s">
        <v>18182</v>
      </c>
      <c r="K10456" s="2">
        <v>65773599</v>
      </c>
      <c r="L10456" t="s">
        <v>1</v>
      </c>
      <c r="N10456" s="1" t="s">
        <v>901</v>
      </c>
    </row>
    <row r="10457" spans="1:14" x14ac:dyDescent="0.25">
      <c r="A10457" s="2">
        <v>60032</v>
      </c>
      <c r="B10457" s="3" t="s">
        <v>18181</v>
      </c>
      <c r="C10457" s="4">
        <f>+WEEKNUM(B10457)</f>
        <v>21</v>
      </c>
      <c r="D10457" s="4">
        <f>+MONTH(Tabla4[[#This Row],[FECHA]])</f>
        <v>5</v>
      </c>
      <c r="E10457" s="4">
        <f>+YEAR(B10457)</f>
        <v>2025</v>
      </c>
      <c r="F10457" t="s">
        <v>15240</v>
      </c>
      <c r="H10457" t="s">
        <v>3</v>
      </c>
      <c r="I10457" t="s">
        <v>16</v>
      </c>
      <c r="J10457" t="s">
        <v>9358</v>
      </c>
      <c r="K10457" s="2">
        <v>22646555</v>
      </c>
      <c r="L10457" t="s">
        <v>1</v>
      </c>
      <c r="N10457" s="1" t="s">
        <v>901</v>
      </c>
    </row>
    <row r="10458" spans="1:14" x14ac:dyDescent="0.25">
      <c r="A10458" s="2">
        <v>60036</v>
      </c>
      <c r="B10458" s="3" t="s">
        <v>18180</v>
      </c>
      <c r="C10458" s="4">
        <f>+WEEKNUM(B10458)</f>
        <v>21</v>
      </c>
      <c r="D10458" s="4">
        <f>+MONTH(Tabla4[[#This Row],[FECHA]])</f>
        <v>5</v>
      </c>
      <c r="E10458" s="4">
        <f>+YEAR(B10458)</f>
        <v>2025</v>
      </c>
      <c r="F10458" t="s">
        <v>15240</v>
      </c>
      <c r="H10458" t="s">
        <v>8</v>
      </c>
      <c r="I10458" t="s">
        <v>16</v>
      </c>
      <c r="J10458" t="s">
        <v>14483</v>
      </c>
      <c r="K10458" s="2">
        <v>1020721060</v>
      </c>
      <c r="L10458" t="s">
        <v>1</v>
      </c>
      <c r="N10458" s="1" t="s">
        <v>901</v>
      </c>
    </row>
    <row r="10459" spans="1:14" x14ac:dyDescent="0.25">
      <c r="A10459" s="2">
        <v>60040</v>
      </c>
      <c r="B10459" s="3" t="s">
        <v>18179</v>
      </c>
      <c r="C10459" s="4">
        <f>+WEEKNUM(B10459)</f>
        <v>21</v>
      </c>
      <c r="D10459" s="4">
        <f>+MONTH(Tabla4[[#This Row],[FECHA]])</f>
        <v>5</v>
      </c>
      <c r="E10459" s="4">
        <f>+YEAR(B10459)</f>
        <v>2025</v>
      </c>
      <c r="F10459" t="s">
        <v>15240</v>
      </c>
      <c r="H10459" t="s">
        <v>21</v>
      </c>
      <c r="I10459" t="s">
        <v>33</v>
      </c>
      <c r="J10459" t="s">
        <v>15440</v>
      </c>
      <c r="K10459" s="2">
        <v>79723114</v>
      </c>
      <c r="L10459" t="s">
        <v>1</v>
      </c>
      <c r="N10459" s="1" t="s">
        <v>901</v>
      </c>
    </row>
    <row r="10460" spans="1:14" x14ac:dyDescent="0.25">
      <c r="A10460" s="2">
        <v>60042</v>
      </c>
      <c r="B10460" s="3" t="s">
        <v>18178</v>
      </c>
      <c r="C10460" s="4">
        <f>+WEEKNUM(B10460)</f>
        <v>21</v>
      </c>
      <c r="D10460" s="4">
        <f>+MONTH(Tabla4[[#This Row],[FECHA]])</f>
        <v>5</v>
      </c>
      <c r="E10460" s="4">
        <f>+YEAR(B10460)</f>
        <v>2025</v>
      </c>
      <c r="F10460" t="s">
        <v>15240</v>
      </c>
      <c r="H10460" t="s">
        <v>21</v>
      </c>
      <c r="I10460" t="s">
        <v>16</v>
      </c>
      <c r="J10460" t="s">
        <v>8560</v>
      </c>
      <c r="K10460" s="2">
        <v>1032455364</v>
      </c>
      <c r="L10460" t="s">
        <v>1</v>
      </c>
      <c r="N10460" s="1" t="s">
        <v>901</v>
      </c>
    </row>
    <row r="10461" spans="1:14" x14ac:dyDescent="0.25">
      <c r="A10461" s="2">
        <v>60043</v>
      </c>
      <c r="B10461" s="3" t="s">
        <v>18177</v>
      </c>
      <c r="C10461" s="4">
        <f>+WEEKNUM(B10461)</f>
        <v>21</v>
      </c>
      <c r="D10461" s="4">
        <f>+MONTH(Tabla4[[#This Row],[FECHA]])</f>
        <v>5</v>
      </c>
      <c r="E10461" s="4">
        <f>+YEAR(B10461)</f>
        <v>2025</v>
      </c>
      <c r="F10461" t="s">
        <v>15240</v>
      </c>
      <c r="H10461" t="s">
        <v>8</v>
      </c>
      <c r="I10461" t="s">
        <v>33</v>
      </c>
      <c r="J10461" t="s">
        <v>18176</v>
      </c>
      <c r="K10461" s="2">
        <v>79832492</v>
      </c>
      <c r="L10461" t="s">
        <v>1</v>
      </c>
      <c r="N10461" s="1" t="s">
        <v>901</v>
      </c>
    </row>
    <row r="10462" spans="1:14" x14ac:dyDescent="0.25">
      <c r="A10462" s="2">
        <v>65160</v>
      </c>
      <c r="B10462" s="3" t="s">
        <v>18175</v>
      </c>
      <c r="C10462" s="4">
        <f>+WEEKNUM(Tabla4[[#This Row],[FECHA]])</f>
        <v>30</v>
      </c>
      <c r="D10462" s="4">
        <f>+MONTH(Tabla4[[#This Row],[FECHA]])</f>
        <v>7</v>
      </c>
      <c r="E10462" s="4">
        <f>+YEAR(B10462)</f>
        <v>2025</v>
      </c>
      <c r="F10462" t="s">
        <v>4498</v>
      </c>
      <c r="H10462" t="s">
        <v>3803</v>
      </c>
      <c r="I10462" t="s">
        <v>303</v>
      </c>
      <c r="J10462" t="s">
        <v>18174</v>
      </c>
      <c r="K10462" s="2">
        <v>1003765472</v>
      </c>
      <c r="L10462" t="s">
        <v>55</v>
      </c>
      <c r="M10462" t="s">
        <v>255</v>
      </c>
      <c r="N10462" s="1" t="s">
        <v>246</v>
      </c>
    </row>
    <row r="10463" spans="1:14" x14ac:dyDescent="0.25">
      <c r="A10463" s="2">
        <v>65164</v>
      </c>
      <c r="B10463" s="3" t="s">
        <v>18173</v>
      </c>
      <c r="C10463" s="4">
        <f>+WEEKNUM(Tabla4[[#This Row],[FECHA]])</f>
        <v>30</v>
      </c>
      <c r="D10463" s="4">
        <f>+MONTH(Tabla4[[#This Row],[FECHA]])</f>
        <v>7</v>
      </c>
      <c r="E10463" s="4">
        <f>+YEAR(B10463)</f>
        <v>2025</v>
      </c>
      <c r="F10463" t="s">
        <v>4932</v>
      </c>
      <c r="G10463" t="s">
        <v>18172</v>
      </c>
      <c r="H10463" t="s">
        <v>642</v>
      </c>
      <c r="I10463" t="s">
        <v>33</v>
      </c>
      <c r="J10463" t="s">
        <v>18171</v>
      </c>
      <c r="K10463" s="2">
        <v>1016023736</v>
      </c>
      <c r="L10463" t="s">
        <v>38</v>
      </c>
      <c r="M10463" t="s">
        <v>259</v>
      </c>
      <c r="N10463" s="1" t="s">
        <v>246</v>
      </c>
    </row>
    <row r="10464" spans="1:14" x14ac:dyDescent="0.25">
      <c r="A10464" s="2">
        <v>65174</v>
      </c>
      <c r="B10464" s="3" t="s">
        <v>18170</v>
      </c>
      <c r="C10464" s="4">
        <f>+WEEKNUM(Tabla4[[#This Row],[FECHA]])</f>
        <v>30</v>
      </c>
      <c r="D10464" s="4">
        <f>+MONTH(Tabla4[[#This Row],[FECHA]])</f>
        <v>7</v>
      </c>
      <c r="E10464" s="4">
        <f>+YEAR(B10464)</f>
        <v>2025</v>
      </c>
      <c r="F10464" t="s">
        <v>4498</v>
      </c>
      <c r="H10464" t="s">
        <v>3803</v>
      </c>
      <c r="I10464" t="s">
        <v>33</v>
      </c>
      <c r="J10464" t="s">
        <v>828</v>
      </c>
      <c r="K10464" s="2">
        <v>1016002088</v>
      </c>
      <c r="L10464" t="s">
        <v>55</v>
      </c>
      <c r="M10464" t="s">
        <v>937</v>
      </c>
      <c r="N10464" s="1" t="s">
        <v>246</v>
      </c>
    </row>
    <row r="10465" spans="1:14" x14ac:dyDescent="0.25">
      <c r="A10465" s="2">
        <v>65179</v>
      </c>
      <c r="B10465" s="3" t="s">
        <v>18169</v>
      </c>
      <c r="C10465" s="4">
        <f>+WEEKNUM(Tabla4[[#This Row],[FECHA]])</f>
        <v>30</v>
      </c>
      <c r="D10465" s="4">
        <f>+MONTH(Tabla4[[#This Row],[FECHA]])</f>
        <v>7</v>
      </c>
      <c r="E10465" s="4">
        <f>+YEAR(B10465)</f>
        <v>2025</v>
      </c>
      <c r="F10465" t="s">
        <v>4932</v>
      </c>
      <c r="H10465" t="s">
        <v>21</v>
      </c>
      <c r="I10465" t="s">
        <v>303</v>
      </c>
      <c r="J10465" t="s">
        <v>16584</v>
      </c>
      <c r="K10465" s="2">
        <v>80766041</v>
      </c>
      <c r="L10465" t="s">
        <v>256</v>
      </c>
      <c r="M10465" t="s">
        <v>255</v>
      </c>
      <c r="N10465" s="1" t="s">
        <v>246</v>
      </c>
    </row>
    <row r="10466" spans="1:14" x14ac:dyDescent="0.25">
      <c r="A10466" s="2">
        <v>65181</v>
      </c>
      <c r="B10466" s="3" t="s">
        <v>18168</v>
      </c>
      <c r="C10466" s="4">
        <f>+WEEKNUM(Tabla4[[#This Row],[FECHA]])</f>
        <v>30</v>
      </c>
      <c r="D10466" s="4">
        <f>+MONTH(Tabla4[[#This Row],[FECHA]])</f>
        <v>7</v>
      </c>
      <c r="E10466" s="4">
        <f>+YEAR(B10466)</f>
        <v>2025</v>
      </c>
      <c r="F10466" t="s">
        <v>4932</v>
      </c>
      <c r="G10466" t="s">
        <v>18167</v>
      </c>
      <c r="H10466" t="s">
        <v>3</v>
      </c>
      <c r="I10466" t="s">
        <v>303</v>
      </c>
      <c r="J10466" t="s">
        <v>18166</v>
      </c>
      <c r="K10466" s="2">
        <v>1010198295</v>
      </c>
      <c r="L10466" t="s">
        <v>38</v>
      </c>
      <c r="M10466" t="s">
        <v>255</v>
      </c>
      <c r="N10466" s="1" t="s">
        <v>246</v>
      </c>
    </row>
    <row r="10467" spans="1:14" x14ac:dyDescent="0.25">
      <c r="A10467" s="2">
        <v>65190</v>
      </c>
      <c r="B10467" s="3" t="s">
        <v>18165</v>
      </c>
      <c r="C10467" s="4">
        <f>+WEEKNUM(Tabla4[[#This Row],[FECHA]])</f>
        <v>30</v>
      </c>
      <c r="D10467" s="4">
        <f>+MONTH(Tabla4[[#This Row],[FECHA]])</f>
        <v>7</v>
      </c>
      <c r="E10467" s="4">
        <f>+YEAR(B10467)</f>
        <v>2025</v>
      </c>
      <c r="F10467" t="s">
        <v>4932</v>
      </c>
      <c r="G10467" t="s">
        <v>18164</v>
      </c>
      <c r="H10467" t="s">
        <v>3</v>
      </c>
      <c r="I10467" t="s">
        <v>30</v>
      </c>
      <c r="J10467" t="s">
        <v>18163</v>
      </c>
      <c r="K10467" s="2">
        <v>3102905</v>
      </c>
      <c r="L10467" t="s">
        <v>38</v>
      </c>
      <c r="M10467" t="s">
        <v>259</v>
      </c>
      <c r="N10467" s="1" t="s">
        <v>246</v>
      </c>
    </row>
    <row r="10468" spans="1:14" x14ac:dyDescent="0.25">
      <c r="A10468" s="2">
        <v>65198</v>
      </c>
      <c r="B10468" s="3" t="s">
        <v>18162</v>
      </c>
      <c r="C10468" s="4">
        <f>+WEEKNUM(Tabla4[[#This Row],[FECHA]])</f>
        <v>30</v>
      </c>
      <c r="D10468" s="4">
        <f>+MONTH(Tabla4[[#This Row],[FECHA]])</f>
        <v>7</v>
      </c>
      <c r="E10468" s="4">
        <f>+YEAR(B10468)</f>
        <v>2025</v>
      </c>
      <c r="F10468" t="s">
        <v>4984</v>
      </c>
      <c r="H10468" t="s">
        <v>3803</v>
      </c>
      <c r="I10468" t="s">
        <v>303</v>
      </c>
      <c r="J10468" t="s">
        <v>18161</v>
      </c>
      <c r="K10468" s="2">
        <v>1015457118</v>
      </c>
      <c r="L10468" t="s">
        <v>55</v>
      </c>
      <c r="M10468" t="s">
        <v>259</v>
      </c>
      <c r="N10468" s="1" t="s">
        <v>246</v>
      </c>
    </row>
    <row r="10469" spans="1:14" x14ac:dyDescent="0.25">
      <c r="A10469" s="2">
        <v>65208</v>
      </c>
      <c r="B10469" s="3" t="s">
        <v>18160</v>
      </c>
      <c r="C10469" s="4">
        <f>+WEEKNUM(Tabla4[[#This Row],[FECHA]])</f>
        <v>30</v>
      </c>
      <c r="D10469" s="4">
        <f>+MONTH(Tabla4[[#This Row],[FECHA]])</f>
        <v>7</v>
      </c>
      <c r="E10469" s="4">
        <f>+YEAR(B10469)</f>
        <v>2025</v>
      </c>
      <c r="F10469" t="s">
        <v>4984</v>
      </c>
      <c r="G10469" t="s">
        <v>18159</v>
      </c>
      <c r="H10469" t="s">
        <v>3803</v>
      </c>
      <c r="I10469" t="s">
        <v>16</v>
      </c>
      <c r="J10469" t="s">
        <v>18158</v>
      </c>
      <c r="K10469" s="2">
        <v>1022947027</v>
      </c>
      <c r="L10469" t="s">
        <v>38</v>
      </c>
      <c r="M10469" t="s">
        <v>259</v>
      </c>
      <c r="N10469" s="1" t="s">
        <v>246</v>
      </c>
    </row>
    <row r="10470" spans="1:14" x14ac:dyDescent="0.25">
      <c r="A10470" s="2">
        <v>65222</v>
      </c>
      <c r="B10470" s="3" t="s">
        <v>18157</v>
      </c>
      <c r="C10470" s="4">
        <f>+WEEKNUM(Tabla4[[#This Row],[FECHA]])</f>
        <v>30</v>
      </c>
      <c r="D10470" s="4">
        <f>+MONTH(Tabla4[[#This Row],[FECHA]])</f>
        <v>7</v>
      </c>
      <c r="E10470" s="4">
        <f>+YEAR(B10470)</f>
        <v>2025</v>
      </c>
      <c r="F10470" t="s">
        <v>4932</v>
      </c>
      <c r="H10470" t="s">
        <v>3</v>
      </c>
      <c r="I10470" t="s">
        <v>47</v>
      </c>
      <c r="J10470" t="s">
        <v>331</v>
      </c>
      <c r="K10470" s="2">
        <v>53154367</v>
      </c>
      <c r="L10470" t="s">
        <v>55</v>
      </c>
      <c r="M10470" t="s">
        <v>937</v>
      </c>
      <c r="N10470" s="1" t="s">
        <v>246</v>
      </c>
    </row>
    <row r="10471" spans="1:14" x14ac:dyDescent="0.25">
      <c r="A10471" s="2">
        <v>65224</v>
      </c>
      <c r="B10471" s="3" t="s">
        <v>18156</v>
      </c>
      <c r="C10471" s="4">
        <f>+WEEKNUM(Tabla4[[#This Row],[FECHA]])</f>
        <v>30</v>
      </c>
      <c r="D10471" s="4">
        <f>+MONTH(Tabla4[[#This Row],[FECHA]])</f>
        <v>7</v>
      </c>
      <c r="E10471" s="4">
        <f>+YEAR(B10471)</f>
        <v>2025</v>
      </c>
      <c r="F10471" t="s">
        <v>4984</v>
      </c>
      <c r="H10471" t="s">
        <v>275</v>
      </c>
      <c r="I10471" t="s">
        <v>30</v>
      </c>
      <c r="J10471" t="s">
        <v>9964</v>
      </c>
      <c r="K10471" s="2">
        <v>52490643</v>
      </c>
      <c r="L10471" t="s">
        <v>198</v>
      </c>
      <c r="M10471" t="s">
        <v>259</v>
      </c>
      <c r="N10471" s="1" t="s">
        <v>246</v>
      </c>
    </row>
    <row r="10472" spans="1:14" x14ac:dyDescent="0.25">
      <c r="A10472" s="2">
        <v>65232</v>
      </c>
      <c r="B10472" s="3" t="s">
        <v>18155</v>
      </c>
      <c r="C10472" s="4">
        <f>+WEEKNUM(Tabla4[[#This Row],[FECHA]])</f>
        <v>30</v>
      </c>
      <c r="D10472" s="4">
        <f>+MONTH(Tabla4[[#This Row],[FECHA]])</f>
        <v>7</v>
      </c>
      <c r="E10472" s="4">
        <f>+YEAR(B10472)</f>
        <v>2025</v>
      </c>
      <c r="F10472" t="s">
        <v>4932</v>
      </c>
      <c r="G10472" t="s">
        <v>18154</v>
      </c>
      <c r="H10472" t="s">
        <v>1632</v>
      </c>
      <c r="I10472" t="s">
        <v>33</v>
      </c>
      <c r="J10472" t="s">
        <v>18153</v>
      </c>
      <c r="K10472" s="2">
        <v>194605519</v>
      </c>
      <c r="L10472" t="s">
        <v>38</v>
      </c>
      <c r="M10472" t="s">
        <v>255</v>
      </c>
      <c r="N10472" s="1" t="s">
        <v>246</v>
      </c>
    </row>
    <row r="10473" spans="1:14" x14ac:dyDescent="0.25">
      <c r="A10473" s="2">
        <v>65234</v>
      </c>
      <c r="B10473" s="3" t="s">
        <v>18152</v>
      </c>
      <c r="C10473" s="4">
        <f>+WEEKNUM(Tabla4[[#This Row],[FECHA]])</f>
        <v>30</v>
      </c>
      <c r="D10473" s="4">
        <f>+MONTH(Tabla4[[#This Row],[FECHA]])</f>
        <v>7</v>
      </c>
      <c r="E10473" s="4">
        <f>+YEAR(B10473)</f>
        <v>2025</v>
      </c>
      <c r="F10473" t="s">
        <v>4955</v>
      </c>
      <c r="G10473" t="s">
        <v>18151</v>
      </c>
      <c r="H10473" t="s">
        <v>3</v>
      </c>
      <c r="I10473" t="s">
        <v>997</v>
      </c>
      <c r="J10473" t="s">
        <v>5804</v>
      </c>
      <c r="K10473" s="2">
        <v>1014301554</v>
      </c>
      <c r="L10473" t="s">
        <v>38</v>
      </c>
      <c r="M10473" t="s">
        <v>259</v>
      </c>
      <c r="N10473" s="1" t="s">
        <v>246</v>
      </c>
    </row>
    <row r="10474" spans="1:14" x14ac:dyDescent="0.25">
      <c r="A10474" s="2">
        <v>65239</v>
      </c>
      <c r="B10474" s="3" t="s">
        <v>18150</v>
      </c>
      <c r="C10474" s="4">
        <f>+WEEKNUM(Tabla4[[#This Row],[FECHA]])</f>
        <v>30</v>
      </c>
      <c r="D10474" s="4">
        <f>+MONTH(Tabla4[[#This Row],[FECHA]])</f>
        <v>7</v>
      </c>
      <c r="E10474" s="4">
        <f>+YEAR(B10474)</f>
        <v>2025</v>
      </c>
      <c r="F10474" t="s">
        <v>4984</v>
      </c>
      <c r="G10474" t="s">
        <v>18149</v>
      </c>
      <c r="H10474" t="s">
        <v>482</v>
      </c>
      <c r="I10474" t="s">
        <v>130</v>
      </c>
      <c r="J10474" t="s">
        <v>7170</v>
      </c>
      <c r="K10474" s="2">
        <v>80032124</v>
      </c>
      <c r="L10474" t="s">
        <v>38</v>
      </c>
      <c r="M10474" t="s">
        <v>255</v>
      </c>
      <c r="N10474" s="1" t="s">
        <v>246</v>
      </c>
    </row>
    <row r="10475" spans="1:14" x14ac:dyDescent="0.25">
      <c r="A10475" s="2">
        <v>65255</v>
      </c>
      <c r="B10475" s="3" t="s">
        <v>18148</v>
      </c>
      <c r="C10475" s="4">
        <f>+WEEKNUM(Tabla4[[#This Row],[FECHA]])</f>
        <v>30</v>
      </c>
      <c r="D10475" s="4">
        <f>+MONTH(Tabla4[[#This Row],[FECHA]])</f>
        <v>7</v>
      </c>
      <c r="E10475" s="4">
        <f>+YEAR(B10475)</f>
        <v>2025</v>
      </c>
      <c r="F10475" t="s">
        <v>4888</v>
      </c>
      <c r="G10475" t="s">
        <v>18147</v>
      </c>
      <c r="H10475" t="s">
        <v>3</v>
      </c>
      <c r="I10475" t="s">
        <v>30</v>
      </c>
      <c r="J10475" t="s">
        <v>16467</v>
      </c>
      <c r="K10475" s="2">
        <v>1020755670</v>
      </c>
      <c r="L10475" t="s">
        <v>38</v>
      </c>
      <c r="M10475" t="s">
        <v>937</v>
      </c>
      <c r="N10475" s="1" t="s">
        <v>246</v>
      </c>
    </row>
    <row r="10476" spans="1:14" x14ac:dyDescent="0.25">
      <c r="A10476" s="2">
        <v>65257</v>
      </c>
      <c r="B10476" s="3" t="s">
        <v>18146</v>
      </c>
      <c r="C10476" s="4">
        <f>+WEEKNUM(Tabla4[[#This Row],[FECHA]])</f>
        <v>30</v>
      </c>
      <c r="D10476" s="4">
        <f>+MONTH(Tabla4[[#This Row],[FECHA]])</f>
        <v>7</v>
      </c>
      <c r="E10476" s="4">
        <f>+YEAR(B10476)</f>
        <v>2025</v>
      </c>
      <c r="F10476" t="s">
        <v>4888</v>
      </c>
      <c r="G10476" t="s">
        <v>18145</v>
      </c>
      <c r="H10476" t="s">
        <v>3</v>
      </c>
      <c r="I10476" t="s">
        <v>130</v>
      </c>
      <c r="J10476" t="s">
        <v>500</v>
      </c>
      <c r="K10476" s="2">
        <v>1014271075</v>
      </c>
      <c r="L10476" t="s">
        <v>38</v>
      </c>
      <c r="M10476" t="s">
        <v>259</v>
      </c>
      <c r="N10476" s="1" t="s">
        <v>246</v>
      </c>
    </row>
    <row r="10477" spans="1:14" x14ac:dyDescent="0.25">
      <c r="A10477" s="2">
        <v>65276</v>
      </c>
      <c r="B10477" s="3" t="s">
        <v>18144</v>
      </c>
      <c r="C10477" s="4">
        <f>+WEEKNUM(Tabla4[[#This Row],[FECHA]])</f>
        <v>30</v>
      </c>
      <c r="D10477" s="4">
        <f>+MONTH(Tabla4[[#This Row],[FECHA]])</f>
        <v>7</v>
      </c>
      <c r="E10477" s="4">
        <f>+YEAR(B10477)</f>
        <v>2025</v>
      </c>
      <c r="F10477" t="s">
        <v>4888</v>
      </c>
      <c r="G10477" t="s">
        <v>18143</v>
      </c>
      <c r="H10477" t="s">
        <v>3</v>
      </c>
      <c r="I10477" t="s">
        <v>30</v>
      </c>
      <c r="J10477" t="s">
        <v>2329</v>
      </c>
      <c r="K10477" s="2">
        <v>1007366654</v>
      </c>
      <c r="L10477" t="s">
        <v>38</v>
      </c>
      <c r="M10477" t="s">
        <v>937</v>
      </c>
      <c r="N10477" s="1" t="s">
        <v>246</v>
      </c>
    </row>
    <row r="10478" spans="1:14" x14ac:dyDescent="0.25">
      <c r="A10478" s="2">
        <v>49037</v>
      </c>
      <c r="B10478" s="3" t="s">
        <v>5320</v>
      </c>
      <c r="C10478" s="4">
        <f>+WEEKNUM(B10479)</f>
        <v>2</v>
      </c>
      <c r="D10478" s="4">
        <f>+MONTH(Tabla4[[#This Row],[FECHA]])</f>
        <v>1</v>
      </c>
      <c r="E10478" s="4">
        <f>+YEAR(B10478)</f>
        <v>2025</v>
      </c>
      <c r="F10478" t="s">
        <v>5319</v>
      </c>
      <c r="H10478" t="s">
        <v>21</v>
      </c>
      <c r="I10478" t="s">
        <v>16</v>
      </c>
      <c r="J10478" t="s">
        <v>648</v>
      </c>
      <c r="K10478" s="2">
        <v>79865069</v>
      </c>
      <c r="L10478" t="s">
        <v>55</v>
      </c>
      <c r="N10478" s="1" t="s">
        <v>246</v>
      </c>
    </row>
    <row r="10479" spans="1:14" x14ac:dyDescent="0.25">
      <c r="A10479" s="2">
        <v>48897</v>
      </c>
      <c r="B10479" s="3" t="s">
        <v>4927</v>
      </c>
      <c r="C10479" s="4">
        <f>+WEEKNUM(B10480)</f>
        <v>2</v>
      </c>
      <c r="D10479" s="4">
        <f>+MONTH(Tabla4[[#This Row],[FECHA]])</f>
        <v>1</v>
      </c>
      <c r="E10479" s="4">
        <f>+YEAR(B10479)</f>
        <v>2025</v>
      </c>
      <c r="F10479" t="s">
        <v>4521</v>
      </c>
      <c r="H10479" t="s">
        <v>21</v>
      </c>
      <c r="I10479" s="2">
        <v>500</v>
      </c>
      <c r="J10479" t="s">
        <v>425</v>
      </c>
      <c r="K10479" s="2">
        <v>1070977106</v>
      </c>
      <c r="L10479" t="s">
        <v>76</v>
      </c>
      <c r="M10479" t="s">
        <v>4511</v>
      </c>
      <c r="N10479" s="1" t="s">
        <v>246</v>
      </c>
    </row>
    <row r="10480" spans="1:14" x14ac:dyDescent="0.25">
      <c r="A10480" s="2">
        <v>48645</v>
      </c>
      <c r="B10480" s="3" t="s">
        <v>4546</v>
      </c>
      <c r="C10480" s="4">
        <f>+WEEKNUM(B10481)</f>
        <v>2</v>
      </c>
      <c r="D10480" s="4">
        <f>+MONTH(Tabla4[[#This Row],[FECHA]])</f>
        <v>1</v>
      </c>
      <c r="E10480" s="4">
        <f>+YEAR(B10480)</f>
        <v>2025</v>
      </c>
      <c r="F10480" t="s">
        <v>4521</v>
      </c>
      <c r="G10480" t="s">
        <v>4545</v>
      </c>
      <c r="H10480" t="s">
        <v>3</v>
      </c>
      <c r="I10480" t="s">
        <v>16</v>
      </c>
      <c r="J10480" t="s">
        <v>4544</v>
      </c>
      <c r="K10480" s="2">
        <v>52934265</v>
      </c>
      <c r="L10480" t="s">
        <v>38</v>
      </c>
      <c r="M10480" t="s">
        <v>4511</v>
      </c>
      <c r="N10480" s="1" t="s">
        <v>246</v>
      </c>
    </row>
    <row r="10481" spans="1:14" x14ac:dyDescent="0.25">
      <c r="A10481" s="2">
        <v>48704</v>
      </c>
      <c r="B10481" s="3" t="s">
        <v>4543</v>
      </c>
      <c r="C10481" s="4">
        <f>+WEEKNUM(B10482)</f>
        <v>29</v>
      </c>
      <c r="D10481" s="4">
        <f>+MONTH(Tabla4[[#This Row],[FECHA]])</f>
        <v>1</v>
      </c>
      <c r="E10481" s="4">
        <f>+YEAR(B10481)</f>
        <v>2025</v>
      </c>
      <c r="F10481" t="s">
        <v>4542</v>
      </c>
      <c r="G10481" t="s">
        <v>4541</v>
      </c>
      <c r="H10481" t="s">
        <v>3</v>
      </c>
      <c r="I10481" t="s">
        <v>16</v>
      </c>
      <c r="J10481" t="s">
        <v>4540</v>
      </c>
      <c r="K10481" s="2">
        <v>1013591682</v>
      </c>
      <c r="L10481" t="s">
        <v>38</v>
      </c>
      <c r="M10481" t="s">
        <v>4511</v>
      </c>
      <c r="N10481" s="1" t="s">
        <v>246</v>
      </c>
    </row>
    <row r="10482" spans="1:14" x14ac:dyDescent="0.25">
      <c r="A10482" s="2">
        <v>64216</v>
      </c>
      <c r="B10482" s="3" t="s">
        <v>18142</v>
      </c>
      <c r="C10482" s="4">
        <f>+WEEKNUM(B10482)</f>
        <v>29</v>
      </c>
      <c r="D10482" s="4">
        <f>+MONTH(Tabla4[[#This Row],[FECHA]])</f>
        <v>7</v>
      </c>
      <c r="E10482" s="4">
        <f>+YEAR(B10482)</f>
        <v>2025</v>
      </c>
      <c r="F10482" t="s">
        <v>4709</v>
      </c>
      <c r="G10482" t="s">
        <v>18141</v>
      </c>
      <c r="H10482" t="s">
        <v>21</v>
      </c>
      <c r="I10482" t="s">
        <v>16</v>
      </c>
      <c r="J10482" t="s">
        <v>5243</v>
      </c>
      <c r="K10482" s="2">
        <v>1071166981</v>
      </c>
      <c r="L10482" t="s">
        <v>38</v>
      </c>
      <c r="M10482" t="s">
        <v>937</v>
      </c>
      <c r="N10482" s="1" t="s">
        <v>246</v>
      </c>
    </row>
    <row r="10483" spans="1:14" x14ac:dyDescent="0.25">
      <c r="A10483" s="2">
        <v>64222</v>
      </c>
      <c r="B10483" s="3" t="s">
        <v>18140</v>
      </c>
      <c r="C10483" s="4">
        <f>+WEEKNUM(B10483)</f>
        <v>29</v>
      </c>
      <c r="D10483" s="4">
        <f>+MONTH(Tabla4[[#This Row],[FECHA]])</f>
        <v>7</v>
      </c>
      <c r="E10483" s="4">
        <f>+YEAR(B10483)</f>
        <v>2025</v>
      </c>
      <c r="F10483" t="s">
        <v>4709</v>
      </c>
      <c r="G10483" t="s">
        <v>18139</v>
      </c>
      <c r="H10483" t="s">
        <v>3</v>
      </c>
      <c r="I10483" t="s">
        <v>30</v>
      </c>
      <c r="J10483" t="s">
        <v>18138</v>
      </c>
      <c r="K10483" s="2">
        <v>1071163820</v>
      </c>
      <c r="L10483" t="s">
        <v>38</v>
      </c>
      <c r="M10483" t="s">
        <v>937</v>
      </c>
      <c r="N10483" s="1" t="s">
        <v>246</v>
      </c>
    </row>
    <row r="10484" spans="1:14" x14ac:dyDescent="0.25">
      <c r="A10484" s="2">
        <v>64224</v>
      </c>
      <c r="B10484" s="3" t="s">
        <v>18137</v>
      </c>
      <c r="C10484" s="4">
        <f>+WEEKNUM(B10484)</f>
        <v>29</v>
      </c>
      <c r="D10484" s="4">
        <f>+MONTH(Tabla4[[#This Row],[FECHA]])</f>
        <v>7</v>
      </c>
      <c r="E10484" s="4">
        <f>+YEAR(B10484)</f>
        <v>2025</v>
      </c>
      <c r="F10484" t="s">
        <v>4709</v>
      </c>
      <c r="G10484" t="s">
        <v>18136</v>
      </c>
      <c r="H10484" t="s">
        <v>3</v>
      </c>
      <c r="I10484" t="s">
        <v>30</v>
      </c>
      <c r="J10484" t="s">
        <v>14253</v>
      </c>
      <c r="K10484" s="2">
        <v>1015480968</v>
      </c>
      <c r="L10484" t="s">
        <v>38</v>
      </c>
      <c r="M10484" t="s">
        <v>259</v>
      </c>
      <c r="N10484" s="1" t="s">
        <v>246</v>
      </c>
    </row>
    <row r="10485" spans="1:14" x14ac:dyDescent="0.25">
      <c r="A10485" s="2">
        <v>64238</v>
      </c>
      <c r="B10485" s="3" t="s">
        <v>18135</v>
      </c>
      <c r="C10485" s="4">
        <f>+WEEKNUM(B10485)</f>
        <v>29</v>
      </c>
      <c r="D10485" s="4">
        <f>+MONTH(Tabla4[[#This Row],[FECHA]])</f>
        <v>7</v>
      </c>
      <c r="E10485" s="4">
        <f>+YEAR(B10485)</f>
        <v>2025</v>
      </c>
      <c r="F10485" t="s">
        <v>4637</v>
      </c>
      <c r="H10485" t="s">
        <v>21</v>
      </c>
      <c r="I10485" t="s">
        <v>16</v>
      </c>
      <c r="J10485" t="s">
        <v>18134</v>
      </c>
      <c r="K10485" s="2">
        <v>1012403992</v>
      </c>
      <c r="L10485" t="s">
        <v>55</v>
      </c>
      <c r="M10485" t="s">
        <v>937</v>
      </c>
      <c r="N10485" s="1" t="s">
        <v>246</v>
      </c>
    </row>
    <row r="10486" spans="1:14" x14ac:dyDescent="0.25">
      <c r="A10486" s="2">
        <v>64247</v>
      </c>
      <c r="B10486" s="3" t="s">
        <v>18133</v>
      </c>
      <c r="C10486" s="4">
        <f>+WEEKNUM(B10486)</f>
        <v>29</v>
      </c>
      <c r="D10486" s="4">
        <f>+MONTH(Tabla4[[#This Row],[FECHA]])</f>
        <v>7</v>
      </c>
      <c r="E10486" s="4">
        <f>+YEAR(B10486)</f>
        <v>2025</v>
      </c>
      <c r="F10486" t="s">
        <v>4491</v>
      </c>
      <c r="G10486" t="s">
        <v>18132</v>
      </c>
      <c r="H10486" t="s">
        <v>448</v>
      </c>
      <c r="I10486" t="s">
        <v>16</v>
      </c>
      <c r="J10486" t="s">
        <v>603</v>
      </c>
      <c r="K10486" s="2">
        <v>1016099663</v>
      </c>
      <c r="L10486" t="s">
        <v>38</v>
      </c>
      <c r="M10486" t="s">
        <v>937</v>
      </c>
      <c r="N10486" s="1" t="s">
        <v>246</v>
      </c>
    </row>
    <row r="10487" spans="1:14" x14ac:dyDescent="0.25">
      <c r="A10487" s="2">
        <v>64248</v>
      </c>
      <c r="B10487" s="3" t="s">
        <v>18131</v>
      </c>
      <c r="C10487" s="4">
        <f>+WEEKNUM(B10487)</f>
        <v>29</v>
      </c>
      <c r="D10487" s="4">
        <f>+MONTH(Tabla4[[#This Row],[FECHA]])</f>
        <v>7</v>
      </c>
      <c r="E10487" s="4">
        <f>+YEAR(B10487)</f>
        <v>2025</v>
      </c>
      <c r="F10487" t="s">
        <v>4480</v>
      </c>
      <c r="G10487" t="s">
        <v>18130</v>
      </c>
      <c r="H10487" t="s">
        <v>642</v>
      </c>
      <c r="I10487" t="s">
        <v>30</v>
      </c>
      <c r="J10487" t="s">
        <v>2718</v>
      </c>
      <c r="K10487" s="2">
        <v>1015414339</v>
      </c>
      <c r="L10487" t="s">
        <v>38</v>
      </c>
      <c r="M10487" t="s">
        <v>259</v>
      </c>
      <c r="N10487" s="1" t="s">
        <v>246</v>
      </c>
    </row>
    <row r="10488" spans="1:14" x14ac:dyDescent="0.25">
      <c r="A10488" s="2">
        <v>64279</v>
      </c>
      <c r="B10488" s="3" t="s">
        <v>18129</v>
      </c>
      <c r="C10488" s="4">
        <f>+WEEKNUM(B10488)</f>
        <v>29</v>
      </c>
      <c r="D10488" s="4">
        <f>+MONTH(Tabla4[[#This Row],[FECHA]])</f>
        <v>7</v>
      </c>
      <c r="E10488" s="4">
        <f>+YEAR(B10488)</f>
        <v>2025</v>
      </c>
      <c r="F10488" t="s">
        <v>4709</v>
      </c>
      <c r="G10488" t="s">
        <v>18128</v>
      </c>
      <c r="H10488" t="s">
        <v>8</v>
      </c>
      <c r="I10488" t="s">
        <v>30</v>
      </c>
      <c r="J10488" t="s">
        <v>4896</v>
      </c>
      <c r="K10488" s="2">
        <v>1019085960</v>
      </c>
      <c r="L10488" t="s">
        <v>38</v>
      </c>
      <c r="M10488" t="s">
        <v>937</v>
      </c>
      <c r="N10488" s="1" t="s">
        <v>246</v>
      </c>
    </row>
    <row r="10489" spans="1:14" x14ac:dyDescent="0.25">
      <c r="A10489" s="2">
        <v>64317</v>
      </c>
      <c r="B10489" s="3" t="s">
        <v>18127</v>
      </c>
      <c r="C10489" s="4">
        <f>+WEEKNUM(B10489)</f>
        <v>29</v>
      </c>
      <c r="D10489" s="4">
        <f>+MONTH(Tabla4[[#This Row],[FECHA]])</f>
        <v>7</v>
      </c>
      <c r="E10489" s="4">
        <f>+YEAR(B10489)</f>
        <v>2025</v>
      </c>
      <c r="F10489" t="s">
        <v>4480</v>
      </c>
      <c r="G10489" t="s">
        <v>18126</v>
      </c>
      <c r="H10489" t="s">
        <v>8</v>
      </c>
      <c r="I10489" t="s">
        <v>16</v>
      </c>
      <c r="J10489" t="s">
        <v>737</v>
      </c>
      <c r="K10489" s="2">
        <v>901342920</v>
      </c>
      <c r="L10489" t="s">
        <v>38</v>
      </c>
      <c r="M10489" t="s">
        <v>937</v>
      </c>
      <c r="N10489" s="1" t="s">
        <v>246</v>
      </c>
    </row>
    <row r="10490" spans="1:14" x14ac:dyDescent="0.25">
      <c r="A10490" s="2">
        <v>64336</v>
      </c>
      <c r="B10490" s="3" t="s">
        <v>18125</v>
      </c>
      <c r="C10490" s="4">
        <f>+WEEKNUM(B10490)</f>
        <v>29</v>
      </c>
      <c r="D10490" s="4">
        <f>+MONTH(Tabla4[[#This Row],[FECHA]])</f>
        <v>7</v>
      </c>
      <c r="E10490" s="4">
        <f>+YEAR(B10490)</f>
        <v>2025</v>
      </c>
      <c r="F10490" t="s">
        <v>4480</v>
      </c>
      <c r="G10490" t="s">
        <v>18124</v>
      </c>
      <c r="H10490" t="s">
        <v>3803</v>
      </c>
      <c r="I10490" t="s">
        <v>30</v>
      </c>
      <c r="J10490" t="s">
        <v>18123</v>
      </c>
      <c r="K10490" s="2">
        <v>1032397157</v>
      </c>
      <c r="L10490" t="s">
        <v>38</v>
      </c>
      <c r="M10490" t="s">
        <v>255</v>
      </c>
      <c r="N10490" s="1" t="s">
        <v>246</v>
      </c>
    </row>
    <row r="10491" spans="1:14" x14ac:dyDescent="0.25">
      <c r="A10491" s="2">
        <v>64342</v>
      </c>
      <c r="B10491" s="3" t="s">
        <v>18122</v>
      </c>
      <c r="C10491" s="4">
        <f>+WEEKNUM(B10491)</f>
        <v>29</v>
      </c>
      <c r="D10491" s="4">
        <f>+MONTH(Tabla4[[#This Row],[FECHA]])</f>
        <v>7</v>
      </c>
      <c r="E10491" s="4">
        <f>+YEAR(B10491)</f>
        <v>2025</v>
      </c>
      <c r="F10491" t="s">
        <v>4594</v>
      </c>
      <c r="H10491" t="s">
        <v>21</v>
      </c>
      <c r="I10491" t="s">
        <v>130</v>
      </c>
      <c r="J10491" t="s">
        <v>11609</v>
      </c>
      <c r="K10491" s="2">
        <v>1018509577</v>
      </c>
      <c r="L10491" t="s">
        <v>256</v>
      </c>
      <c r="M10491" t="s">
        <v>259</v>
      </c>
      <c r="N10491" s="1" t="s">
        <v>246</v>
      </c>
    </row>
    <row r="10492" spans="1:14" x14ac:dyDescent="0.25">
      <c r="A10492" s="2">
        <v>64344</v>
      </c>
      <c r="B10492" s="3" t="s">
        <v>18121</v>
      </c>
      <c r="C10492" s="4">
        <f>+WEEKNUM(B10492)</f>
        <v>29</v>
      </c>
      <c r="D10492" s="4">
        <f>+MONTH(Tabla4[[#This Row],[FECHA]])</f>
        <v>7</v>
      </c>
      <c r="E10492" s="4">
        <f>+YEAR(B10492)</f>
        <v>2025</v>
      </c>
      <c r="F10492" t="s">
        <v>4594</v>
      </c>
      <c r="H10492" t="s">
        <v>3</v>
      </c>
      <c r="I10492" t="s">
        <v>33</v>
      </c>
      <c r="J10492" t="s">
        <v>10988</v>
      </c>
      <c r="K10492" s="2">
        <v>1018475515</v>
      </c>
      <c r="L10492" t="s">
        <v>55</v>
      </c>
      <c r="M10492" t="s">
        <v>259</v>
      </c>
      <c r="N10492" s="1" t="s">
        <v>246</v>
      </c>
    </row>
    <row r="10493" spans="1:14" x14ac:dyDescent="0.25">
      <c r="A10493" s="2">
        <v>64346</v>
      </c>
      <c r="B10493" s="3" t="s">
        <v>18120</v>
      </c>
      <c r="C10493" s="4">
        <f>+WEEKNUM(B10493)</f>
        <v>29</v>
      </c>
      <c r="D10493" s="4">
        <f>+MONTH(Tabla4[[#This Row],[FECHA]])</f>
        <v>7</v>
      </c>
      <c r="E10493" s="4">
        <f>+YEAR(B10493)</f>
        <v>2025</v>
      </c>
      <c r="F10493" t="s">
        <v>4709</v>
      </c>
      <c r="H10493" t="s">
        <v>21</v>
      </c>
      <c r="I10493" t="s">
        <v>16</v>
      </c>
      <c r="J10493" t="s">
        <v>11694</v>
      </c>
      <c r="K10493" s="2">
        <v>80082639</v>
      </c>
      <c r="L10493" t="s">
        <v>256</v>
      </c>
      <c r="M10493" t="s">
        <v>259</v>
      </c>
      <c r="N10493" s="1" t="s">
        <v>246</v>
      </c>
    </row>
    <row r="10494" spans="1:14" x14ac:dyDescent="0.25">
      <c r="A10494" s="2">
        <v>64367</v>
      </c>
      <c r="B10494" s="3" t="s">
        <v>18119</v>
      </c>
      <c r="C10494" s="4">
        <f>+WEEKNUM(B10494)</f>
        <v>29</v>
      </c>
      <c r="D10494" s="4">
        <f>+MONTH(Tabla4[[#This Row],[FECHA]])</f>
        <v>7</v>
      </c>
      <c r="E10494" s="4">
        <f>+YEAR(B10494)</f>
        <v>2025</v>
      </c>
      <c r="F10494" t="s">
        <v>4709</v>
      </c>
      <c r="G10494" t="s">
        <v>18118</v>
      </c>
      <c r="H10494" t="s">
        <v>8</v>
      </c>
      <c r="I10494" t="s">
        <v>33</v>
      </c>
      <c r="J10494" t="s">
        <v>569</v>
      </c>
      <c r="K10494" s="2">
        <v>1121895027</v>
      </c>
      <c r="L10494" t="s">
        <v>38</v>
      </c>
      <c r="M10494" t="s">
        <v>255</v>
      </c>
      <c r="N10494" s="1" t="s">
        <v>246</v>
      </c>
    </row>
    <row r="10495" spans="1:14" x14ac:dyDescent="0.25">
      <c r="A10495" s="2">
        <v>64378</v>
      </c>
      <c r="B10495" s="3" t="s">
        <v>18117</v>
      </c>
      <c r="C10495" s="4">
        <f>+WEEKNUM(B10495)</f>
        <v>29</v>
      </c>
      <c r="D10495" s="4">
        <f>+MONTH(Tabla4[[#This Row],[FECHA]])</f>
        <v>7</v>
      </c>
      <c r="E10495" s="4">
        <f>+YEAR(B10495)</f>
        <v>2025</v>
      </c>
      <c r="F10495" t="s">
        <v>4594</v>
      </c>
      <c r="H10495" t="s">
        <v>3</v>
      </c>
      <c r="I10495" t="s">
        <v>16</v>
      </c>
      <c r="J10495" t="s">
        <v>13679</v>
      </c>
      <c r="K10495" s="2">
        <v>80113989</v>
      </c>
      <c r="L10495" t="s">
        <v>198</v>
      </c>
      <c r="M10495" t="s">
        <v>937</v>
      </c>
      <c r="N10495" s="1" t="s">
        <v>246</v>
      </c>
    </row>
    <row r="10496" spans="1:14" x14ac:dyDescent="0.25">
      <c r="A10496" s="2">
        <v>64392</v>
      </c>
      <c r="B10496" s="3" t="s">
        <v>18116</v>
      </c>
      <c r="C10496" s="4">
        <f>+WEEKNUM(B10496)</f>
        <v>29</v>
      </c>
      <c r="D10496" s="4">
        <f>+MONTH(Tabla4[[#This Row],[FECHA]])</f>
        <v>7</v>
      </c>
      <c r="E10496" s="4">
        <f>+YEAR(B10496)</f>
        <v>2025</v>
      </c>
      <c r="F10496" t="s">
        <v>4709</v>
      </c>
      <c r="G10496" t="s">
        <v>18115</v>
      </c>
      <c r="H10496" t="s">
        <v>3803</v>
      </c>
      <c r="I10496" t="s">
        <v>30</v>
      </c>
      <c r="J10496" t="s">
        <v>585</v>
      </c>
      <c r="K10496" s="2">
        <v>1020840042</v>
      </c>
      <c r="L10496" t="s">
        <v>38</v>
      </c>
      <c r="M10496" t="s">
        <v>255</v>
      </c>
      <c r="N10496" s="1" t="s">
        <v>246</v>
      </c>
    </row>
    <row r="10497" spans="1:14" x14ac:dyDescent="0.25">
      <c r="A10497" s="2">
        <v>64394</v>
      </c>
      <c r="B10497" s="3" t="s">
        <v>18114</v>
      </c>
      <c r="C10497" s="4">
        <f>+WEEKNUM(B10497)</f>
        <v>29</v>
      </c>
      <c r="D10497" s="4">
        <f>+MONTH(Tabla4[[#This Row],[FECHA]])</f>
        <v>7</v>
      </c>
      <c r="E10497" s="4">
        <f>+YEAR(B10497)</f>
        <v>2025</v>
      </c>
      <c r="F10497" t="s">
        <v>4709</v>
      </c>
      <c r="G10497" t="s">
        <v>18113</v>
      </c>
      <c r="H10497" t="s">
        <v>642</v>
      </c>
      <c r="I10497" t="s">
        <v>33</v>
      </c>
      <c r="J10497" t="s">
        <v>16610</v>
      </c>
      <c r="K10497" s="2">
        <v>1056029579</v>
      </c>
      <c r="L10497" t="s">
        <v>38</v>
      </c>
      <c r="M10497" t="s">
        <v>259</v>
      </c>
      <c r="N10497" s="1" t="s">
        <v>246</v>
      </c>
    </row>
    <row r="10498" spans="1:14" x14ac:dyDescent="0.25">
      <c r="A10498" s="2">
        <v>64396</v>
      </c>
      <c r="B10498" s="3" t="s">
        <v>18112</v>
      </c>
      <c r="C10498" s="4">
        <f>+WEEKNUM(B10498)</f>
        <v>29</v>
      </c>
      <c r="D10498" s="4">
        <f>+MONTH(Tabla4[[#This Row],[FECHA]])</f>
        <v>7</v>
      </c>
      <c r="E10498" s="4">
        <f>+YEAR(B10498)</f>
        <v>2025</v>
      </c>
      <c r="F10498" t="s">
        <v>4709</v>
      </c>
      <c r="G10498" t="s">
        <v>18111</v>
      </c>
      <c r="H10498" t="s">
        <v>642</v>
      </c>
      <c r="I10498" t="s">
        <v>30</v>
      </c>
      <c r="J10498" t="s">
        <v>18110</v>
      </c>
      <c r="K10498" s="2">
        <v>41456175</v>
      </c>
      <c r="L10498" t="s">
        <v>38</v>
      </c>
      <c r="M10498" t="s">
        <v>937</v>
      </c>
      <c r="N10498" s="1" t="s">
        <v>246</v>
      </c>
    </row>
    <row r="10499" spans="1:14" x14ac:dyDescent="0.25">
      <c r="A10499" s="2">
        <v>64400</v>
      </c>
      <c r="B10499" s="3" t="s">
        <v>18109</v>
      </c>
      <c r="C10499" s="4">
        <f>+WEEKNUM(B10499)</f>
        <v>29</v>
      </c>
      <c r="D10499" s="4">
        <f>+MONTH(Tabla4[[#This Row],[FECHA]])</f>
        <v>7</v>
      </c>
      <c r="E10499" s="4">
        <f>+YEAR(B10499)</f>
        <v>2025</v>
      </c>
      <c r="F10499" t="s">
        <v>4594</v>
      </c>
      <c r="H10499" t="s">
        <v>8</v>
      </c>
      <c r="I10499" t="s">
        <v>30</v>
      </c>
      <c r="J10499" t="s">
        <v>18108</v>
      </c>
      <c r="K10499" s="2">
        <v>79923549</v>
      </c>
      <c r="L10499" t="s">
        <v>1</v>
      </c>
      <c r="N10499" s="1" t="s">
        <v>246</v>
      </c>
    </row>
    <row r="10500" spans="1:14" x14ac:dyDescent="0.25">
      <c r="A10500" s="2">
        <v>64408</v>
      </c>
      <c r="B10500" s="3" t="s">
        <v>18107</v>
      </c>
      <c r="C10500" s="4">
        <f>+WEEKNUM(B10500)</f>
        <v>29</v>
      </c>
      <c r="D10500" s="4">
        <f>+MONTH(Tabla4[[#This Row],[FECHA]])</f>
        <v>7</v>
      </c>
      <c r="E10500" s="4">
        <f>+YEAR(B10500)</f>
        <v>2025</v>
      </c>
      <c r="F10500" t="s">
        <v>4594</v>
      </c>
      <c r="H10500" t="s">
        <v>3</v>
      </c>
      <c r="I10500" t="s">
        <v>30</v>
      </c>
      <c r="J10500" t="s">
        <v>18106</v>
      </c>
      <c r="K10500" s="2">
        <v>80040070</v>
      </c>
      <c r="L10500" t="s">
        <v>1</v>
      </c>
      <c r="N10500" s="1" t="s">
        <v>246</v>
      </c>
    </row>
    <row r="10501" spans="1:14" x14ac:dyDescent="0.25">
      <c r="A10501" s="2">
        <v>64420</v>
      </c>
      <c r="B10501" s="3" t="s">
        <v>18105</v>
      </c>
      <c r="C10501" s="4">
        <f>+WEEKNUM(B10501)</f>
        <v>29</v>
      </c>
      <c r="D10501" s="4">
        <f>+MONTH(Tabla4[[#This Row],[FECHA]])</f>
        <v>7</v>
      </c>
      <c r="E10501" s="4">
        <f>+YEAR(B10501)</f>
        <v>2025</v>
      </c>
      <c r="F10501" t="s">
        <v>4637</v>
      </c>
      <c r="H10501" t="s">
        <v>8</v>
      </c>
      <c r="I10501" t="s">
        <v>30</v>
      </c>
      <c r="J10501" t="s">
        <v>8315</v>
      </c>
      <c r="K10501" s="2">
        <v>28773352</v>
      </c>
      <c r="L10501" t="s">
        <v>1</v>
      </c>
      <c r="N10501" s="1" t="s">
        <v>246</v>
      </c>
    </row>
    <row r="10502" spans="1:14" x14ac:dyDescent="0.25">
      <c r="A10502" s="2">
        <v>64424</v>
      </c>
      <c r="B10502" s="3" t="s">
        <v>18104</v>
      </c>
      <c r="C10502" s="4">
        <f>+WEEKNUM(B10502)</f>
        <v>29</v>
      </c>
      <c r="D10502" s="4">
        <f>+MONTH(Tabla4[[#This Row],[FECHA]])</f>
        <v>7</v>
      </c>
      <c r="E10502" s="4">
        <f>+YEAR(B10502)</f>
        <v>2025</v>
      </c>
      <c r="F10502" t="s">
        <v>4709</v>
      </c>
      <c r="H10502" t="s">
        <v>275</v>
      </c>
      <c r="I10502" t="s">
        <v>16</v>
      </c>
      <c r="J10502" t="s">
        <v>10317</v>
      </c>
      <c r="K10502" s="2">
        <v>1014298899</v>
      </c>
      <c r="L10502" t="s">
        <v>58</v>
      </c>
      <c r="M10502" t="s">
        <v>255</v>
      </c>
      <c r="N10502" s="1" t="s">
        <v>246</v>
      </c>
    </row>
    <row r="10503" spans="1:14" x14ac:dyDescent="0.25">
      <c r="A10503" s="2">
        <v>64427</v>
      </c>
      <c r="B10503" s="3" t="s">
        <v>18103</v>
      </c>
      <c r="C10503" s="4">
        <f>+WEEKNUM(B10503)</f>
        <v>29</v>
      </c>
      <c r="D10503" s="4">
        <f>+MONTH(Tabla4[[#This Row],[FECHA]])</f>
        <v>7</v>
      </c>
      <c r="E10503" s="4">
        <f>+YEAR(B10503)</f>
        <v>2025</v>
      </c>
      <c r="F10503" t="s">
        <v>4594</v>
      </c>
      <c r="H10503" t="s">
        <v>21</v>
      </c>
      <c r="I10503" t="s">
        <v>303</v>
      </c>
      <c r="J10503" t="s">
        <v>16624</v>
      </c>
      <c r="K10503" s="2">
        <v>1069585116</v>
      </c>
      <c r="L10503" t="s">
        <v>1</v>
      </c>
      <c r="N10503" s="1" t="s">
        <v>246</v>
      </c>
    </row>
    <row r="10504" spans="1:14" x14ac:dyDescent="0.25">
      <c r="A10504" s="2">
        <v>64430</v>
      </c>
      <c r="B10504" s="3" t="s">
        <v>18102</v>
      </c>
      <c r="C10504" s="4">
        <f>+WEEKNUM(B10504)</f>
        <v>29</v>
      </c>
      <c r="D10504" s="4">
        <f>+MONTH(Tabla4[[#This Row],[FECHA]])</f>
        <v>7</v>
      </c>
      <c r="E10504" s="4">
        <f>+YEAR(B10504)</f>
        <v>2025</v>
      </c>
      <c r="F10504" t="s">
        <v>4594</v>
      </c>
      <c r="H10504" t="s">
        <v>3</v>
      </c>
      <c r="I10504" t="s">
        <v>30</v>
      </c>
      <c r="J10504" t="s">
        <v>18101</v>
      </c>
      <c r="K10504" s="2">
        <v>79987388</v>
      </c>
      <c r="L10504" t="s">
        <v>1</v>
      </c>
      <c r="N10504" s="1" t="s">
        <v>246</v>
      </c>
    </row>
    <row r="10505" spans="1:14" x14ac:dyDescent="0.25">
      <c r="A10505" s="2">
        <v>64436</v>
      </c>
      <c r="B10505" s="3" t="s">
        <v>18100</v>
      </c>
      <c r="C10505" s="4">
        <f>+WEEKNUM(B10505)</f>
        <v>29</v>
      </c>
      <c r="D10505" s="4">
        <f>+MONTH(Tabla4[[#This Row],[FECHA]])</f>
        <v>7</v>
      </c>
      <c r="E10505" s="4">
        <f>+YEAR(B10505)</f>
        <v>2025</v>
      </c>
      <c r="F10505" t="s">
        <v>4594</v>
      </c>
      <c r="H10505" t="s">
        <v>21</v>
      </c>
      <c r="I10505" t="s">
        <v>130</v>
      </c>
      <c r="J10505" t="s">
        <v>18099</v>
      </c>
      <c r="K10505" s="2">
        <v>1010045295</v>
      </c>
      <c r="L10505" t="s">
        <v>1</v>
      </c>
      <c r="N10505" s="1" t="s">
        <v>246</v>
      </c>
    </row>
    <row r="10506" spans="1:14" x14ac:dyDescent="0.25">
      <c r="A10506" s="2">
        <v>64447</v>
      </c>
      <c r="B10506" s="3" t="s">
        <v>18098</v>
      </c>
      <c r="C10506" s="4">
        <f>+WEEKNUM(B10506)</f>
        <v>29</v>
      </c>
      <c r="D10506" s="4">
        <f>+MONTH(Tabla4[[#This Row],[FECHA]])</f>
        <v>7</v>
      </c>
      <c r="E10506" s="4">
        <f>+YEAR(B10506)</f>
        <v>2025</v>
      </c>
      <c r="F10506" t="s">
        <v>4594</v>
      </c>
      <c r="H10506" t="s">
        <v>8</v>
      </c>
      <c r="I10506" t="s">
        <v>47</v>
      </c>
      <c r="J10506" t="s">
        <v>12962</v>
      </c>
      <c r="K10506" s="2">
        <v>1016049984</v>
      </c>
      <c r="L10506" t="s">
        <v>1</v>
      </c>
      <c r="N10506" s="1" t="s">
        <v>246</v>
      </c>
    </row>
    <row r="10507" spans="1:14" x14ac:dyDescent="0.25">
      <c r="A10507" s="2">
        <v>64451</v>
      </c>
      <c r="B10507" s="3" t="s">
        <v>18097</v>
      </c>
      <c r="C10507" s="4">
        <f>+WEEKNUM(B10507)</f>
        <v>29</v>
      </c>
      <c r="D10507" s="4">
        <f>+MONTH(Tabla4[[#This Row],[FECHA]])</f>
        <v>7</v>
      </c>
      <c r="E10507" s="4">
        <f>+YEAR(B10507)</f>
        <v>2025</v>
      </c>
      <c r="F10507" t="s">
        <v>4709</v>
      </c>
      <c r="G10507" t="s">
        <v>18096</v>
      </c>
      <c r="H10507" t="s">
        <v>275</v>
      </c>
      <c r="I10507" t="s">
        <v>33</v>
      </c>
      <c r="J10507" t="s">
        <v>15207</v>
      </c>
      <c r="K10507" s="2">
        <v>19499216</v>
      </c>
      <c r="L10507" t="s">
        <v>38</v>
      </c>
      <c r="M10507" t="s">
        <v>259</v>
      </c>
      <c r="N10507" s="1" t="s">
        <v>246</v>
      </c>
    </row>
    <row r="10508" spans="1:14" x14ac:dyDescent="0.25">
      <c r="A10508" s="2">
        <v>64452</v>
      </c>
      <c r="B10508" s="3" t="s">
        <v>18095</v>
      </c>
      <c r="C10508" s="4">
        <f>+WEEKNUM(B10508)</f>
        <v>29</v>
      </c>
      <c r="D10508" s="4">
        <f>+MONTH(Tabla4[[#This Row],[FECHA]])</f>
        <v>7</v>
      </c>
      <c r="E10508" s="4">
        <f>+YEAR(B10508)</f>
        <v>2025</v>
      </c>
      <c r="F10508" t="s">
        <v>4594</v>
      </c>
      <c r="H10508" t="s">
        <v>21</v>
      </c>
      <c r="I10508" t="s">
        <v>16</v>
      </c>
      <c r="J10508" t="s">
        <v>2186</v>
      </c>
      <c r="K10508" s="2">
        <v>1020743342</v>
      </c>
      <c r="L10508" t="s">
        <v>1</v>
      </c>
      <c r="N10508" s="1" t="s">
        <v>246</v>
      </c>
    </row>
    <row r="10509" spans="1:14" x14ac:dyDescent="0.25">
      <c r="A10509" s="2">
        <v>64463</v>
      </c>
      <c r="B10509" s="3" t="s">
        <v>18094</v>
      </c>
      <c r="C10509" s="4">
        <f>+WEEKNUM(B10509)</f>
        <v>29</v>
      </c>
      <c r="D10509" s="4">
        <f>+MONTH(Tabla4[[#This Row],[FECHA]])</f>
        <v>7</v>
      </c>
      <c r="E10509" s="4">
        <f>+YEAR(B10509)</f>
        <v>2025</v>
      </c>
      <c r="F10509" t="s">
        <v>4594</v>
      </c>
      <c r="H10509" t="s">
        <v>21</v>
      </c>
      <c r="I10509" t="s">
        <v>30</v>
      </c>
      <c r="J10509" t="s">
        <v>9112</v>
      </c>
      <c r="K10509" s="2">
        <v>1026590483</v>
      </c>
      <c r="L10509" t="s">
        <v>1</v>
      </c>
      <c r="N10509" s="1" t="s">
        <v>246</v>
      </c>
    </row>
    <row r="10510" spans="1:14" x14ac:dyDescent="0.25">
      <c r="A10510" s="2">
        <v>64465</v>
      </c>
      <c r="B10510" s="3" t="s">
        <v>18093</v>
      </c>
      <c r="C10510" s="4">
        <f>+WEEKNUM(B10510)</f>
        <v>29</v>
      </c>
      <c r="D10510" s="4">
        <f>+MONTH(Tabla4[[#This Row],[FECHA]])</f>
        <v>7</v>
      </c>
      <c r="E10510" s="4">
        <f>+YEAR(B10510)</f>
        <v>2025</v>
      </c>
      <c r="F10510" t="s">
        <v>4637</v>
      </c>
      <c r="H10510" t="s">
        <v>642</v>
      </c>
      <c r="I10510" t="s">
        <v>16</v>
      </c>
      <c r="J10510" t="s">
        <v>18092</v>
      </c>
      <c r="K10510" s="2">
        <v>1022421069</v>
      </c>
      <c r="L10510" t="s">
        <v>1</v>
      </c>
      <c r="N10510" s="1" t="s">
        <v>246</v>
      </c>
    </row>
    <row r="10511" spans="1:14" x14ac:dyDescent="0.25">
      <c r="A10511" s="2">
        <v>64484</v>
      </c>
      <c r="B10511" s="3" t="s">
        <v>18091</v>
      </c>
      <c r="C10511" s="4">
        <f>+WEEKNUM(Tabla4[[#This Row],[FECHA]])</f>
        <v>29</v>
      </c>
      <c r="D10511" s="4">
        <f>+MONTH(Tabla4[[#This Row],[FECHA]])</f>
        <v>7</v>
      </c>
      <c r="E10511" s="4">
        <f>+YEAR(B10511)</f>
        <v>2025</v>
      </c>
      <c r="F10511" t="s">
        <v>4557</v>
      </c>
      <c r="H10511" t="s">
        <v>8</v>
      </c>
      <c r="I10511" t="s">
        <v>30</v>
      </c>
      <c r="J10511" t="s">
        <v>714</v>
      </c>
      <c r="K10511" s="2">
        <v>1003587602</v>
      </c>
      <c r="L10511" t="s">
        <v>198</v>
      </c>
      <c r="M10511" t="s">
        <v>937</v>
      </c>
      <c r="N10511" s="1" t="s">
        <v>246</v>
      </c>
    </row>
    <row r="10512" spans="1:14" x14ac:dyDescent="0.25">
      <c r="A10512" s="2">
        <v>64500</v>
      </c>
      <c r="B10512" s="3" t="s">
        <v>18090</v>
      </c>
      <c r="C10512" s="4">
        <f>+WEEKNUM(Tabla4[[#This Row],[FECHA]])</f>
        <v>29</v>
      </c>
      <c r="D10512" s="4">
        <f>+MONTH(Tabla4[[#This Row],[FECHA]])</f>
        <v>7</v>
      </c>
      <c r="E10512" s="4">
        <f>+YEAR(B10512)</f>
        <v>2025</v>
      </c>
      <c r="F10512" t="s">
        <v>4557</v>
      </c>
      <c r="H10512" t="s">
        <v>3</v>
      </c>
      <c r="I10512" t="s">
        <v>130</v>
      </c>
      <c r="J10512" t="s">
        <v>7633</v>
      </c>
      <c r="K10512" s="2">
        <v>1020824512</v>
      </c>
      <c r="L10512" t="s">
        <v>58</v>
      </c>
      <c r="M10512" t="s">
        <v>937</v>
      </c>
      <c r="N10512" s="1" t="s">
        <v>246</v>
      </c>
    </row>
    <row r="10513" spans="1:14" x14ac:dyDescent="0.25">
      <c r="A10513" s="2">
        <v>64502</v>
      </c>
      <c r="B10513" s="3" t="s">
        <v>18089</v>
      </c>
      <c r="C10513" s="4">
        <f>+WEEKNUM(Tabla4[[#This Row],[FECHA]])</f>
        <v>29</v>
      </c>
      <c r="D10513" s="4">
        <f>+MONTH(Tabla4[[#This Row],[FECHA]])</f>
        <v>7</v>
      </c>
      <c r="E10513" s="4">
        <f>+YEAR(B10513)</f>
        <v>2025</v>
      </c>
      <c r="F10513" t="s">
        <v>4637</v>
      </c>
      <c r="G10513" t="s">
        <v>18088</v>
      </c>
      <c r="H10513" t="s">
        <v>448</v>
      </c>
      <c r="I10513" t="s">
        <v>33</v>
      </c>
      <c r="J10513" t="s">
        <v>12571</v>
      </c>
      <c r="K10513" s="2">
        <v>80039977</v>
      </c>
      <c r="L10513" t="s">
        <v>38</v>
      </c>
      <c r="M10513" t="s">
        <v>259</v>
      </c>
      <c r="N10513" s="1" t="s">
        <v>246</v>
      </c>
    </row>
    <row r="10514" spans="1:14" x14ac:dyDescent="0.25">
      <c r="A10514" s="2">
        <v>64508</v>
      </c>
      <c r="B10514" s="3" t="s">
        <v>18087</v>
      </c>
      <c r="C10514" s="4">
        <f>+WEEKNUM(Tabla4[[#This Row],[FECHA]])</f>
        <v>29</v>
      </c>
      <c r="D10514" s="4">
        <f>+MONTH(Tabla4[[#This Row],[FECHA]])</f>
        <v>7</v>
      </c>
      <c r="E10514" s="4">
        <f>+YEAR(B10514)</f>
        <v>2025</v>
      </c>
      <c r="F10514" t="s">
        <v>4594</v>
      </c>
      <c r="G10514" t="s">
        <v>18086</v>
      </c>
      <c r="H10514" t="s">
        <v>642</v>
      </c>
      <c r="I10514" t="s">
        <v>303</v>
      </c>
      <c r="J10514" t="s">
        <v>15796</v>
      </c>
      <c r="K10514" s="2">
        <v>1014265938</v>
      </c>
      <c r="L10514" t="s">
        <v>38</v>
      </c>
      <c r="M10514" t="s">
        <v>259</v>
      </c>
      <c r="N10514" s="1" t="s">
        <v>246</v>
      </c>
    </row>
    <row r="10515" spans="1:14" x14ac:dyDescent="0.25">
      <c r="A10515" s="2">
        <v>64512</v>
      </c>
      <c r="B10515" s="3" t="s">
        <v>18085</v>
      </c>
      <c r="C10515" s="4">
        <f>+WEEKNUM(Tabla4[[#This Row],[FECHA]])</f>
        <v>29</v>
      </c>
      <c r="D10515" s="4">
        <f>+MONTH(Tabla4[[#This Row],[FECHA]])</f>
        <v>7</v>
      </c>
      <c r="E10515" s="4">
        <f>+YEAR(B10515)</f>
        <v>2025</v>
      </c>
      <c r="F10515" t="s">
        <v>4637</v>
      </c>
      <c r="G10515" t="s">
        <v>18084</v>
      </c>
      <c r="H10515" t="s">
        <v>3803</v>
      </c>
      <c r="I10515" t="s">
        <v>2766</v>
      </c>
      <c r="J10515" t="s">
        <v>18083</v>
      </c>
      <c r="K10515" s="2">
        <v>1072922261</v>
      </c>
      <c r="L10515" t="s">
        <v>38</v>
      </c>
      <c r="M10515" t="s">
        <v>259</v>
      </c>
      <c r="N10515" s="1" t="s">
        <v>246</v>
      </c>
    </row>
    <row r="10516" spans="1:14" x14ac:dyDescent="0.25">
      <c r="A10516" s="2">
        <v>64514</v>
      </c>
      <c r="B10516" s="3" t="s">
        <v>18082</v>
      </c>
      <c r="C10516" s="4">
        <f>+WEEKNUM(Tabla4[[#This Row],[FECHA]])</f>
        <v>29</v>
      </c>
      <c r="D10516" s="4">
        <f>+MONTH(Tabla4[[#This Row],[FECHA]])</f>
        <v>7</v>
      </c>
      <c r="E10516" s="4">
        <f>+YEAR(B10516)</f>
        <v>2025</v>
      </c>
      <c r="F10516" t="s">
        <v>4637</v>
      </c>
      <c r="H10516" t="s">
        <v>3803</v>
      </c>
      <c r="I10516" t="s">
        <v>30</v>
      </c>
      <c r="J10516" t="s">
        <v>469</v>
      </c>
      <c r="K10516" s="2">
        <v>79887478</v>
      </c>
      <c r="L10516" t="s">
        <v>55</v>
      </c>
      <c r="M10516" t="s">
        <v>259</v>
      </c>
      <c r="N10516" s="1" t="s">
        <v>246</v>
      </c>
    </row>
    <row r="10517" spans="1:14" x14ac:dyDescent="0.25">
      <c r="A10517" s="2">
        <v>64517</v>
      </c>
      <c r="B10517" s="3" t="s">
        <v>18081</v>
      </c>
      <c r="C10517" s="4">
        <f>+WEEKNUM(Tabla4[[#This Row],[FECHA]])</f>
        <v>29</v>
      </c>
      <c r="D10517" s="4">
        <f>+MONTH(Tabla4[[#This Row],[FECHA]])</f>
        <v>7</v>
      </c>
      <c r="E10517" s="4">
        <f>+YEAR(B10517)</f>
        <v>2025</v>
      </c>
      <c r="F10517" t="s">
        <v>4557</v>
      </c>
      <c r="G10517" t="s">
        <v>18080</v>
      </c>
      <c r="H10517" t="s">
        <v>3</v>
      </c>
      <c r="I10517" t="s">
        <v>47</v>
      </c>
      <c r="J10517" t="s">
        <v>18079</v>
      </c>
      <c r="K10517" s="2">
        <v>1018454612</v>
      </c>
      <c r="L10517" t="s">
        <v>38</v>
      </c>
      <c r="M10517" t="s">
        <v>259</v>
      </c>
      <c r="N10517" s="1" t="s">
        <v>246</v>
      </c>
    </row>
    <row r="10518" spans="1:14" x14ac:dyDescent="0.25">
      <c r="A10518" s="2">
        <v>64522</v>
      </c>
      <c r="B10518" s="3" t="s">
        <v>18078</v>
      </c>
      <c r="C10518" s="4">
        <f>+WEEKNUM(Tabla4[[#This Row],[FECHA]])</f>
        <v>29</v>
      </c>
      <c r="D10518" s="4">
        <f>+MONTH(Tabla4[[#This Row],[FECHA]])</f>
        <v>7</v>
      </c>
      <c r="E10518" s="4">
        <f>+YEAR(B10518)</f>
        <v>2025</v>
      </c>
      <c r="F10518" t="s">
        <v>4557</v>
      </c>
      <c r="H10518" t="s">
        <v>21</v>
      </c>
      <c r="I10518" t="s">
        <v>33</v>
      </c>
      <c r="J10518" t="s">
        <v>18077</v>
      </c>
      <c r="K10518" s="2">
        <v>1001048441</v>
      </c>
      <c r="L10518" t="s">
        <v>58</v>
      </c>
      <c r="M10518" t="s">
        <v>937</v>
      </c>
      <c r="N10518" s="1" t="s">
        <v>246</v>
      </c>
    </row>
    <row r="10519" spans="1:14" x14ac:dyDescent="0.25">
      <c r="A10519" s="2">
        <v>64530</v>
      </c>
      <c r="B10519" s="3" t="s">
        <v>18076</v>
      </c>
      <c r="C10519" s="4">
        <f>+WEEKNUM(Tabla4[[#This Row],[FECHA]])</f>
        <v>29</v>
      </c>
      <c r="D10519" s="4">
        <f>+MONTH(Tabla4[[#This Row],[FECHA]])</f>
        <v>7</v>
      </c>
      <c r="E10519" s="4">
        <f>+YEAR(B10519)</f>
        <v>2025</v>
      </c>
      <c r="F10519" t="s">
        <v>4557</v>
      </c>
      <c r="G10519" t="s">
        <v>18075</v>
      </c>
      <c r="H10519" t="s">
        <v>3</v>
      </c>
      <c r="I10519" t="s">
        <v>16</v>
      </c>
      <c r="J10519" t="s">
        <v>9513</v>
      </c>
      <c r="K10519" s="2">
        <v>1033702186</v>
      </c>
      <c r="L10519" t="s">
        <v>38</v>
      </c>
      <c r="M10519" t="s">
        <v>255</v>
      </c>
      <c r="N10519" s="1" t="s">
        <v>246</v>
      </c>
    </row>
    <row r="10520" spans="1:14" x14ac:dyDescent="0.25">
      <c r="A10520" s="2">
        <v>64541</v>
      </c>
      <c r="B10520" s="3" t="s">
        <v>18074</v>
      </c>
      <c r="C10520" s="4">
        <f>+WEEKNUM(Tabla4[[#This Row],[FECHA]])</f>
        <v>29</v>
      </c>
      <c r="D10520" s="4">
        <f>+MONTH(Tabla4[[#This Row],[FECHA]])</f>
        <v>7</v>
      </c>
      <c r="E10520" s="4">
        <f>+YEAR(B10520)</f>
        <v>2025</v>
      </c>
      <c r="F10520" t="s">
        <v>4637</v>
      </c>
      <c r="H10520" t="s">
        <v>3803</v>
      </c>
      <c r="I10520" t="s">
        <v>30</v>
      </c>
      <c r="J10520" t="s">
        <v>18073</v>
      </c>
      <c r="K10520" s="2">
        <v>1019091367</v>
      </c>
      <c r="L10520" t="s">
        <v>55</v>
      </c>
      <c r="M10520" t="s">
        <v>937</v>
      </c>
      <c r="N10520" s="1" t="s">
        <v>246</v>
      </c>
    </row>
    <row r="10521" spans="1:14" x14ac:dyDescent="0.25">
      <c r="A10521" s="2">
        <v>64557</v>
      </c>
      <c r="B10521" s="3" t="s">
        <v>18072</v>
      </c>
      <c r="C10521" s="4">
        <f>+WEEKNUM(Tabla4[[#This Row],[FECHA]])</f>
        <v>29</v>
      </c>
      <c r="D10521" s="4">
        <f>+MONTH(Tabla4[[#This Row],[FECHA]])</f>
        <v>7</v>
      </c>
      <c r="E10521" s="4">
        <f>+YEAR(B10521)</f>
        <v>2025</v>
      </c>
      <c r="F10521" t="s">
        <v>4594</v>
      </c>
      <c r="G10521" t="s">
        <v>18071</v>
      </c>
      <c r="H10521" t="s">
        <v>916</v>
      </c>
      <c r="I10521" t="s">
        <v>30</v>
      </c>
      <c r="J10521" t="s">
        <v>5311</v>
      </c>
      <c r="K10521" s="2">
        <v>1032492147</v>
      </c>
      <c r="L10521" t="s">
        <v>38</v>
      </c>
      <c r="M10521" t="s">
        <v>937</v>
      </c>
      <c r="N10521" s="1" t="s">
        <v>246</v>
      </c>
    </row>
    <row r="10522" spans="1:14" x14ac:dyDescent="0.25">
      <c r="A10522" s="2">
        <v>64574</v>
      </c>
      <c r="B10522" s="3" t="s">
        <v>18070</v>
      </c>
      <c r="C10522" s="4">
        <f>+WEEKNUM(Tabla4[[#This Row],[FECHA]])</f>
        <v>29</v>
      </c>
      <c r="D10522" s="4">
        <f>+MONTH(Tabla4[[#This Row],[FECHA]])</f>
        <v>7</v>
      </c>
      <c r="E10522" s="4">
        <f>+YEAR(B10522)</f>
        <v>2025</v>
      </c>
      <c r="F10522" t="s">
        <v>4594</v>
      </c>
      <c r="H10522" t="s">
        <v>21</v>
      </c>
      <c r="I10522" t="s">
        <v>16</v>
      </c>
      <c r="J10522" t="s">
        <v>5243</v>
      </c>
      <c r="K10522" s="2">
        <v>1071166981</v>
      </c>
      <c r="L10522" t="s">
        <v>58</v>
      </c>
      <c r="M10522" t="s">
        <v>937</v>
      </c>
      <c r="N10522" s="1" t="s">
        <v>246</v>
      </c>
    </row>
    <row r="10523" spans="1:14" x14ac:dyDescent="0.25">
      <c r="A10523" s="2">
        <v>64595</v>
      </c>
      <c r="B10523" s="3" t="s">
        <v>18069</v>
      </c>
      <c r="C10523" s="4">
        <f>+WEEKNUM(Tabla4[[#This Row],[FECHA]])</f>
        <v>29</v>
      </c>
      <c r="D10523" s="4">
        <f>+MONTH(Tabla4[[#This Row],[FECHA]])</f>
        <v>7</v>
      </c>
      <c r="E10523" s="4">
        <f>+YEAR(B10523)</f>
        <v>2025</v>
      </c>
      <c r="F10523" t="s">
        <v>4594</v>
      </c>
      <c r="H10523" t="s">
        <v>642</v>
      </c>
      <c r="I10523" s="2">
        <v>1600</v>
      </c>
      <c r="J10523" t="s">
        <v>18068</v>
      </c>
      <c r="K10523" s="2">
        <v>1016011240</v>
      </c>
      <c r="L10523" t="s">
        <v>55</v>
      </c>
      <c r="M10523" t="s">
        <v>255</v>
      </c>
      <c r="N10523" s="1" t="s">
        <v>246</v>
      </c>
    </row>
    <row r="10524" spans="1:14" x14ac:dyDescent="0.25">
      <c r="A10524" s="2">
        <v>64605</v>
      </c>
      <c r="B10524" s="3" t="s">
        <v>18067</v>
      </c>
      <c r="C10524" s="4">
        <f>+WEEKNUM(Tabla4[[#This Row],[FECHA]])</f>
        <v>29</v>
      </c>
      <c r="D10524" s="4">
        <f>+MONTH(Tabla4[[#This Row],[FECHA]])</f>
        <v>7</v>
      </c>
      <c r="E10524" s="4">
        <f>+YEAR(B10524)</f>
        <v>2025</v>
      </c>
      <c r="F10524" t="s">
        <v>4594</v>
      </c>
      <c r="G10524" t="s">
        <v>18066</v>
      </c>
      <c r="H10524" t="s">
        <v>448</v>
      </c>
      <c r="I10524" t="s">
        <v>16</v>
      </c>
      <c r="J10524" t="s">
        <v>839</v>
      </c>
      <c r="K10524" s="2">
        <v>1001330582</v>
      </c>
      <c r="L10524" t="s">
        <v>38</v>
      </c>
      <c r="M10524" t="s">
        <v>255</v>
      </c>
      <c r="N10524" s="1" t="s">
        <v>246</v>
      </c>
    </row>
    <row r="10525" spans="1:14" x14ac:dyDescent="0.25">
      <c r="A10525" s="2">
        <v>64606</v>
      </c>
      <c r="B10525" s="3" t="s">
        <v>18065</v>
      </c>
      <c r="C10525" s="4">
        <f>+WEEKNUM(Tabla4[[#This Row],[FECHA]])</f>
        <v>29</v>
      </c>
      <c r="D10525" s="4">
        <f>+MONTH(Tabla4[[#This Row],[FECHA]])</f>
        <v>7</v>
      </c>
      <c r="E10525" s="4">
        <f>+YEAR(B10525)</f>
        <v>2025</v>
      </c>
      <c r="F10525" t="s">
        <v>4501</v>
      </c>
      <c r="H10525" t="s">
        <v>3</v>
      </c>
      <c r="I10525" t="s">
        <v>16</v>
      </c>
      <c r="J10525" t="s">
        <v>9091</v>
      </c>
      <c r="K10525" s="2">
        <v>51991660</v>
      </c>
      <c r="L10525" t="s">
        <v>58</v>
      </c>
      <c r="M10525" t="s">
        <v>259</v>
      </c>
      <c r="N10525" s="1" t="s">
        <v>246</v>
      </c>
    </row>
    <row r="10526" spans="1:14" x14ac:dyDescent="0.25">
      <c r="A10526" s="2">
        <v>64617</v>
      </c>
      <c r="B10526" s="3" t="s">
        <v>18064</v>
      </c>
      <c r="C10526" s="4">
        <f>+WEEKNUM(Tabla4[[#This Row],[FECHA]])</f>
        <v>29</v>
      </c>
      <c r="D10526" s="4">
        <f>+MONTH(Tabla4[[#This Row],[FECHA]])</f>
        <v>7</v>
      </c>
      <c r="E10526" s="4">
        <f>+YEAR(B10526)</f>
        <v>2025</v>
      </c>
      <c r="F10526" t="s">
        <v>4594</v>
      </c>
      <c r="H10526" t="s">
        <v>482</v>
      </c>
      <c r="I10526" t="s">
        <v>3424</v>
      </c>
      <c r="J10526" t="s">
        <v>3423</v>
      </c>
      <c r="K10526" s="2">
        <v>1136883997</v>
      </c>
      <c r="L10526" t="s">
        <v>55</v>
      </c>
      <c r="M10526" t="s">
        <v>937</v>
      </c>
      <c r="N10526" s="1" t="s">
        <v>246</v>
      </c>
    </row>
    <row r="10527" spans="1:14" x14ac:dyDescent="0.25">
      <c r="A10527" s="2">
        <v>64621</v>
      </c>
      <c r="B10527" s="3" t="s">
        <v>18063</v>
      </c>
      <c r="C10527" s="4">
        <f>+WEEKNUM(Tabla4[[#This Row],[FECHA]])</f>
        <v>29</v>
      </c>
      <c r="D10527" s="4">
        <f>+MONTH(Tabla4[[#This Row],[FECHA]])</f>
        <v>7</v>
      </c>
      <c r="E10527" s="4">
        <f>+YEAR(B10527)</f>
        <v>2025</v>
      </c>
      <c r="F10527" t="s">
        <v>4551</v>
      </c>
      <c r="G10527" t="s">
        <v>18062</v>
      </c>
      <c r="H10527" t="s">
        <v>3</v>
      </c>
      <c r="I10527" t="s">
        <v>30</v>
      </c>
      <c r="J10527" t="s">
        <v>11290</v>
      </c>
      <c r="K10527" s="2">
        <v>1014241412</v>
      </c>
      <c r="L10527" t="s">
        <v>38</v>
      </c>
      <c r="M10527" t="s">
        <v>937</v>
      </c>
      <c r="N10527" s="1" t="s">
        <v>246</v>
      </c>
    </row>
    <row r="10528" spans="1:14" x14ac:dyDescent="0.25">
      <c r="A10528" s="2">
        <v>64626</v>
      </c>
      <c r="B10528" s="3" t="s">
        <v>18061</v>
      </c>
      <c r="C10528" s="4">
        <f>+WEEKNUM(Tabla4[[#This Row],[FECHA]])</f>
        <v>29</v>
      </c>
      <c r="D10528" s="4">
        <f>+MONTH(Tabla4[[#This Row],[FECHA]])</f>
        <v>7</v>
      </c>
      <c r="E10528" s="4">
        <f>+YEAR(B10528)</f>
        <v>2025</v>
      </c>
      <c r="F10528" t="s">
        <v>4501</v>
      </c>
      <c r="G10528" t="s">
        <v>18060</v>
      </c>
      <c r="H10528" t="s">
        <v>3</v>
      </c>
      <c r="I10528" t="s">
        <v>16</v>
      </c>
      <c r="J10528" t="s">
        <v>5305</v>
      </c>
      <c r="K10528" s="2">
        <v>1042998951</v>
      </c>
      <c r="L10528" t="s">
        <v>38</v>
      </c>
      <c r="M10528" t="s">
        <v>259</v>
      </c>
      <c r="N10528" s="1" t="s">
        <v>246</v>
      </c>
    </row>
    <row r="10529" spans="1:14" x14ac:dyDescent="0.25">
      <c r="A10529" s="2">
        <v>64633</v>
      </c>
      <c r="B10529" s="3" t="s">
        <v>18059</v>
      </c>
      <c r="C10529" s="4">
        <f>+WEEKNUM(Tabla4[[#This Row],[FECHA]])</f>
        <v>29</v>
      </c>
      <c r="D10529" s="4">
        <f>+MONTH(Tabla4[[#This Row],[FECHA]])</f>
        <v>7</v>
      </c>
      <c r="E10529" s="4">
        <f>+YEAR(B10529)</f>
        <v>2025</v>
      </c>
      <c r="F10529" t="s">
        <v>4574</v>
      </c>
      <c r="G10529" t="s">
        <v>18058</v>
      </c>
      <c r="H10529" t="s">
        <v>3803</v>
      </c>
      <c r="I10529" t="s">
        <v>16</v>
      </c>
      <c r="J10529" t="s">
        <v>5899</v>
      </c>
      <c r="K10529" s="2">
        <v>901335436</v>
      </c>
      <c r="L10529" t="s">
        <v>38</v>
      </c>
      <c r="M10529" t="s">
        <v>259</v>
      </c>
      <c r="N10529" s="1" t="s">
        <v>246</v>
      </c>
    </row>
    <row r="10530" spans="1:14" x14ac:dyDescent="0.25">
      <c r="A10530" s="2">
        <v>64637</v>
      </c>
      <c r="B10530" s="3" t="s">
        <v>18057</v>
      </c>
      <c r="C10530" s="4">
        <f>+WEEKNUM(Tabla4[[#This Row],[FECHA]])</f>
        <v>29</v>
      </c>
      <c r="D10530" s="4">
        <f>+MONTH(Tabla4[[#This Row],[FECHA]])</f>
        <v>7</v>
      </c>
      <c r="E10530" s="4">
        <f>+YEAR(B10530)</f>
        <v>2025</v>
      </c>
      <c r="F10530" t="s">
        <v>4574</v>
      </c>
      <c r="G10530" t="s">
        <v>18056</v>
      </c>
      <c r="H10530" t="s">
        <v>21</v>
      </c>
      <c r="I10530" t="s">
        <v>303</v>
      </c>
      <c r="J10530" t="s">
        <v>15973</v>
      </c>
      <c r="K10530" s="2">
        <v>1069432000</v>
      </c>
      <c r="L10530" t="s">
        <v>38</v>
      </c>
      <c r="M10530" t="s">
        <v>255</v>
      </c>
      <c r="N10530" s="1" t="s">
        <v>246</v>
      </c>
    </row>
    <row r="10531" spans="1:14" x14ac:dyDescent="0.25">
      <c r="A10531" s="2">
        <v>64639</v>
      </c>
      <c r="B10531" s="3" t="s">
        <v>18055</v>
      </c>
      <c r="C10531" s="4">
        <f>+WEEKNUM(Tabla4[[#This Row],[FECHA]])</f>
        <v>29</v>
      </c>
      <c r="D10531" s="4">
        <f>+MONTH(Tabla4[[#This Row],[FECHA]])</f>
        <v>7</v>
      </c>
      <c r="E10531" s="4">
        <f>+YEAR(B10531)</f>
        <v>2025</v>
      </c>
      <c r="F10531" t="s">
        <v>4509</v>
      </c>
      <c r="H10531" t="s">
        <v>21</v>
      </c>
      <c r="I10531" t="s">
        <v>30</v>
      </c>
      <c r="J10531" t="s">
        <v>18054</v>
      </c>
      <c r="K10531" s="2">
        <v>1019116563</v>
      </c>
      <c r="L10531" t="s">
        <v>55</v>
      </c>
      <c r="M10531" t="s">
        <v>937</v>
      </c>
      <c r="N10531" s="1" t="s">
        <v>246</v>
      </c>
    </row>
    <row r="10532" spans="1:14" x14ac:dyDescent="0.25">
      <c r="A10532" s="2">
        <v>64666</v>
      </c>
      <c r="B10532" s="3" t="s">
        <v>18053</v>
      </c>
      <c r="C10532" s="4">
        <f>+WEEKNUM(Tabla4[[#This Row],[FECHA]])</f>
        <v>29</v>
      </c>
      <c r="D10532" s="4">
        <f>+MONTH(Tabla4[[#This Row],[FECHA]])</f>
        <v>7</v>
      </c>
      <c r="E10532" s="4">
        <f>+YEAR(B10532)</f>
        <v>2025</v>
      </c>
      <c r="F10532" t="s">
        <v>4557</v>
      </c>
      <c r="G10532" t="s">
        <v>18052</v>
      </c>
      <c r="H10532" t="s">
        <v>8</v>
      </c>
      <c r="I10532" t="s">
        <v>130</v>
      </c>
      <c r="J10532" t="s">
        <v>18051</v>
      </c>
      <c r="K10532" s="2">
        <v>52734526</v>
      </c>
      <c r="L10532" t="s">
        <v>38</v>
      </c>
      <c r="M10532" t="s">
        <v>255</v>
      </c>
      <c r="N10532" s="1" t="s">
        <v>246</v>
      </c>
    </row>
    <row r="10533" spans="1:14" x14ac:dyDescent="0.25">
      <c r="A10533" s="2">
        <v>64668</v>
      </c>
      <c r="B10533" s="3" t="s">
        <v>18050</v>
      </c>
      <c r="C10533" s="4">
        <f>+WEEKNUM(Tabla4[[#This Row],[FECHA]])</f>
        <v>29</v>
      </c>
      <c r="D10533" s="4">
        <f>+MONTH(Tabla4[[#This Row],[FECHA]])</f>
        <v>7</v>
      </c>
      <c r="E10533" s="4">
        <f>+YEAR(B10533)</f>
        <v>2025</v>
      </c>
      <c r="F10533" t="s">
        <v>4551</v>
      </c>
      <c r="H10533" t="s">
        <v>21</v>
      </c>
      <c r="I10533" t="s">
        <v>33</v>
      </c>
      <c r="J10533" t="s">
        <v>18049</v>
      </c>
      <c r="K10533" s="2">
        <v>1022343673</v>
      </c>
      <c r="L10533" t="s">
        <v>76</v>
      </c>
      <c r="M10533" t="s">
        <v>255</v>
      </c>
      <c r="N10533" s="1" t="s">
        <v>246</v>
      </c>
    </row>
    <row r="10534" spans="1:14" x14ac:dyDescent="0.25">
      <c r="A10534" s="2">
        <v>64670</v>
      </c>
      <c r="B10534" s="3" t="s">
        <v>18048</v>
      </c>
      <c r="C10534" s="4">
        <f>+WEEKNUM(Tabla4[[#This Row],[FECHA]])</f>
        <v>29</v>
      </c>
      <c r="D10534" s="4">
        <f>+MONTH(Tabla4[[#This Row],[FECHA]])</f>
        <v>7</v>
      </c>
      <c r="E10534" s="4">
        <f>+YEAR(B10534)</f>
        <v>2025</v>
      </c>
      <c r="F10534" t="s">
        <v>4551</v>
      </c>
      <c r="H10534" t="s">
        <v>3</v>
      </c>
      <c r="I10534" t="s">
        <v>16</v>
      </c>
      <c r="J10534" t="s">
        <v>18047</v>
      </c>
      <c r="K10534" s="2">
        <v>1125758367</v>
      </c>
      <c r="L10534" t="s">
        <v>58</v>
      </c>
      <c r="M10534" t="s">
        <v>937</v>
      </c>
      <c r="N10534" s="1" t="s">
        <v>246</v>
      </c>
    </row>
    <row r="10535" spans="1:14" x14ac:dyDescent="0.25">
      <c r="A10535" s="2">
        <v>64674</v>
      </c>
      <c r="B10535" s="3" t="s">
        <v>18046</v>
      </c>
      <c r="C10535" s="4">
        <f>+WEEKNUM(Tabla4[[#This Row],[FECHA]])</f>
        <v>29</v>
      </c>
      <c r="D10535" s="4">
        <f>+MONTH(Tabla4[[#This Row],[FECHA]])</f>
        <v>7</v>
      </c>
      <c r="E10535" s="4">
        <f>+YEAR(B10535)</f>
        <v>2025</v>
      </c>
      <c r="F10535" t="s">
        <v>4574</v>
      </c>
      <c r="G10535" t="s">
        <v>18045</v>
      </c>
      <c r="H10535" t="s">
        <v>3803</v>
      </c>
      <c r="I10535" t="s">
        <v>33</v>
      </c>
      <c r="J10535" t="s">
        <v>18044</v>
      </c>
      <c r="K10535" s="2">
        <v>1057514771</v>
      </c>
      <c r="L10535" t="s">
        <v>38</v>
      </c>
      <c r="M10535" t="s">
        <v>259</v>
      </c>
      <c r="N10535" s="1" t="s">
        <v>246</v>
      </c>
    </row>
    <row r="10536" spans="1:14" x14ac:dyDescent="0.25">
      <c r="A10536" s="2">
        <v>64677</v>
      </c>
      <c r="B10536" s="3" t="s">
        <v>18043</v>
      </c>
      <c r="C10536" s="4">
        <f>+WEEKNUM(Tabla4[[#This Row],[FECHA]])</f>
        <v>29</v>
      </c>
      <c r="D10536" s="4">
        <f>+MONTH(Tabla4[[#This Row],[FECHA]])</f>
        <v>7</v>
      </c>
      <c r="E10536" s="4">
        <f>+YEAR(B10536)</f>
        <v>2025</v>
      </c>
      <c r="F10536" t="s">
        <v>4551</v>
      </c>
      <c r="H10536" t="s">
        <v>21</v>
      </c>
      <c r="I10536" s="2">
        <v>350</v>
      </c>
      <c r="J10536" t="s">
        <v>768</v>
      </c>
      <c r="K10536" s="2">
        <v>1032441693</v>
      </c>
      <c r="L10536" t="s">
        <v>198</v>
      </c>
      <c r="M10536" t="s">
        <v>937</v>
      </c>
      <c r="N10536" s="1" t="s">
        <v>246</v>
      </c>
    </row>
    <row r="10537" spans="1:14" x14ac:dyDescent="0.25">
      <c r="A10537" s="2">
        <v>64679</v>
      </c>
      <c r="B10537" s="3" t="s">
        <v>18042</v>
      </c>
      <c r="C10537" s="4">
        <f>+WEEKNUM(Tabla4[[#This Row],[FECHA]])</f>
        <v>29</v>
      </c>
      <c r="D10537" s="4">
        <f>+MONTH(Tabla4[[#This Row],[FECHA]])</f>
        <v>7</v>
      </c>
      <c r="E10537" s="4">
        <f>+YEAR(B10537)</f>
        <v>2025</v>
      </c>
      <c r="F10537" t="s">
        <v>4551</v>
      </c>
      <c r="H10537" t="s">
        <v>21</v>
      </c>
      <c r="I10537" t="s">
        <v>130</v>
      </c>
      <c r="J10537" t="s">
        <v>17587</v>
      </c>
      <c r="K10537" s="2">
        <v>1088248677</v>
      </c>
      <c r="L10537" t="s">
        <v>55</v>
      </c>
      <c r="M10537" t="s">
        <v>259</v>
      </c>
      <c r="N10537" s="1" t="s">
        <v>246</v>
      </c>
    </row>
    <row r="10538" spans="1:14" x14ac:dyDescent="0.25">
      <c r="A10538" s="2">
        <v>64683</v>
      </c>
      <c r="B10538" s="3" t="s">
        <v>18041</v>
      </c>
      <c r="C10538" s="4">
        <f>+WEEKNUM(Tabla4[[#This Row],[FECHA]])</f>
        <v>29</v>
      </c>
      <c r="D10538" s="4">
        <f>+MONTH(Tabla4[[#This Row],[FECHA]])</f>
        <v>7</v>
      </c>
      <c r="E10538" s="4">
        <f>+YEAR(B10538)</f>
        <v>2025</v>
      </c>
      <c r="F10538" t="s">
        <v>4551</v>
      </c>
      <c r="G10538" t="s">
        <v>18040</v>
      </c>
      <c r="H10538" t="s">
        <v>21</v>
      </c>
      <c r="I10538" t="s">
        <v>16</v>
      </c>
      <c r="J10538" t="s">
        <v>312</v>
      </c>
      <c r="K10538" s="2">
        <v>1049624039</v>
      </c>
      <c r="L10538" t="s">
        <v>38</v>
      </c>
      <c r="M10538" t="s">
        <v>255</v>
      </c>
      <c r="N10538" s="1" t="s">
        <v>246</v>
      </c>
    </row>
    <row r="10539" spans="1:14" x14ac:dyDescent="0.25">
      <c r="A10539" s="2">
        <v>48879</v>
      </c>
      <c r="B10539" s="3" t="s">
        <v>4519</v>
      </c>
      <c r="C10539" s="4">
        <f>+WEEKNUM(B10540)</f>
        <v>2</v>
      </c>
      <c r="D10539" s="4">
        <f>+MONTH(Tabla4[[#This Row],[FECHA]])</f>
        <v>1</v>
      </c>
      <c r="E10539" s="4">
        <f>+YEAR(B10539)</f>
        <v>2025</v>
      </c>
      <c r="F10539" t="s">
        <v>4518</v>
      </c>
      <c r="G10539" t="s">
        <v>4517</v>
      </c>
      <c r="H10539" t="s">
        <v>3</v>
      </c>
      <c r="I10539" t="s">
        <v>33</v>
      </c>
      <c r="J10539" t="s">
        <v>4516</v>
      </c>
      <c r="K10539" s="2">
        <v>1022395704</v>
      </c>
      <c r="L10539" t="s">
        <v>38</v>
      </c>
      <c r="M10539" t="s">
        <v>4511</v>
      </c>
      <c r="N10539" s="1" t="s">
        <v>246</v>
      </c>
    </row>
    <row r="10540" spans="1:14" x14ac:dyDescent="0.25">
      <c r="A10540" s="2">
        <v>49266</v>
      </c>
      <c r="B10540" s="3" t="s">
        <v>6121</v>
      </c>
      <c r="C10540" s="4">
        <f>+WEEKNUM(B10541)</f>
        <v>28</v>
      </c>
      <c r="D10540" s="4">
        <f>+MONTH(Tabla4[[#This Row],[FECHA]])</f>
        <v>1</v>
      </c>
      <c r="E10540" s="4">
        <f>+YEAR(B10540)</f>
        <v>2025</v>
      </c>
      <c r="F10540" t="s">
        <v>5809</v>
      </c>
      <c r="H10540" t="s">
        <v>3</v>
      </c>
      <c r="I10540" t="s">
        <v>16</v>
      </c>
      <c r="J10540" t="s">
        <v>6120</v>
      </c>
      <c r="K10540" s="2">
        <v>1022968714</v>
      </c>
      <c r="L10540" t="s">
        <v>1</v>
      </c>
      <c r="N10540" s="1" t="s">
        <v>246</v>
      </c>
    </row>
    <row r="10541" spans="1:14" x14ac:dyDescent="0.25">
      <c r="A10541" s="2">
        <v>63922</v>
      </c>
      <c r="B10541" s="3" t="s">
        <v>18039</v>
      </c>
      <c r="C10541" s="4">
        <f>+WEEKNUM(B10541)</f>
        <v>28</v>
      </c>
      <c r="D10541" s="4">
        <f>+MONTH(Tabla4[[#This Row],[FECHA]])</f>
        <v>7</v>
      </c>
      <c r="E10541" s="4">
        <f>+YEAR(B10541)</f>
        <v>2025</v>
      </c>
      <c r="F10541" t="s">
        <v>14474</v>
      </c>
      <c r="G10541" t="s">
        <v>18038</v>
      </c>
      <c r="H10541" t="s">
        <v>275</v>
      </c>
      <c r="I10541" t="s">
        <v>16</v>
      </c>
      <c r="J10541" t="s">
        <v>648</v>
      </c>
      <c r="K10541" s="2">
        <v>79865069</v>
      </c>
      <c r="L10541" t="s">
        <v>38</v>
      </c>
      <c r="M10541" t="s">
        <v>259</v>
      </c>
      <c r="N10541" s="1" t="s">
        <v>246</v>
      </c>
    </row>
    <row r="10542" spans="1:14" x14ac:dyDescent="0.25">
      <c r="A10542" s="2">
        <v>63949</v>
      </c>
      <c r="B10542" s="3" t="s">
        <v>18037</v>
      </c>
      <c r="C10542" s="4">
        <f>+WEEKNUM(B10542)</f>
        <v>28</v>
      </c>
      <c r="D10542" s="4">
        <f>+MONTH(Tabla4[[#This Row],[FECHA]])</f>
        <v>7</v>
      </c>
      <c r="E10542" s="4">
        <f>+YEAR(B10542)</f>
        <v>2025</v>
      </c>
      <c r="F10542" t="s">
        <v>14216</v>
      </c>
      <c r="H10542" t="s">
        <v>642</v>
      </c>
      <c r="I10542" t="s">
        <v>16</v>
      </c>
      <c r="J10542" t="s">
        <v>18036</v>
      </c>
      <c r="K10542" s="2">
        <v>1193252476</v>
      </c>
      <c r="L10542" t="s">
        <v>55</v>
      </c>
      <c r="M10542" t="s">
        <v>259</v>
      </c>
      <c r="N10542" s="1" t="s">
        <v>246</v>
      </c>
    </row>
    <row r="10543" spans="1:14" x14ac:dyDescent="0.25">
      <c r="A10543" s="2">
        <v>63952</v>
      </c>
      <c r="B10543" s="3" t="s">
        <v>18035</v>
      </c>
      <c r="C10543" s="4">
        <f>+WEEKNUM(B10543)</f>
        <v>28</v>
      </c>
      <c r="D10543" s="4">
        <f>+MONTH(Tabla4[[#This Row],[FECHA]])</f>
        <v>7</v>
      </c>
      <c r="E10543" s="4">
        <f>+YEAR(B10543)</f>
        <v>2025</v>
      </c>
      <c r="F10543" t="s">
        <v>4491</v>
      </c>
      <c r="G10543" t="s">
        <v>18034</v>
      </c>
      <c r="H10543" t="s">
        <v>8</v>
      </c>
      <c r="I10543" t="s">
        <v>303</v>
      </c>
      <c r="J10543" t="s">
        <v>18033</v>
      </c>
      <c r="K10543" s="2">
        <v>52981534</v>
      </c>
      <c r="L10543" t="s">
        <v>38</v>
      </c>
      <c r="M10543" t="s">
        <v>259</v>
      </c>
      <c r="N10543" s="1" t="s">
        <v>246</v>
      </c>
    </row>
    <row r="10544" spans="1:14" x14ac:dyDescent="0.25">
      <c r="A10544" s="2">
        <v>63955</v>
      </c>
      <c r="B10544" s="3" t="s">
        <v>18032</v>
      </c>
      <c r="C10544" s="4">
        <f>+WEEKNUM(B10544)</f>
        <v>28</v>
      </c>
      <c r="D10544" s="4">
        <f>+MONTH(Tabla4[[#This Row],[FECHA]])</f>
        <v>7</v>
      </c>
      <c r="E10544" s="4">
        <f>+YEAR(B10544)</f>
        <v>2025</v>
      </c>
      <c r="F10544" t="s">
        <v>4480</v>
      </c>
      <c r="H10544" t="s">
        <v>3</v>
      </c>
      <c r="I10544" t="s">
        <v>33</v>
      </c>
      <c r="J10544" t="s">
        <v>6139</v>
      </c>
      <c r="K10544" s="2">
        <v>1023877767</v>
      </c>
      <c r="L10544" t="s">
        <v>58</v>
      </c>
      <c r="M10544" t="s">
        <v>255</v>
      </c>
      <c r="N10544" s="1" t="s">
        <v>246</v>
      </c>
    </row>
    <row r="10545" spans="1:14" x14ac:dyDescent="0.25">
      <c r="A10545" s="2">
        <v>63996</v>
      </c>
      <c r="B10545" s="3" t="s">
        <v>18031</v>
      </c>
      <c r="C10545" s="4">
        <f>+WEEKNUM(B10545)</f>
        <v>28</v>
      </c>
      <c r="D10545" s="4">
        <f>+MONTH(Tabla4[[#This Row],[FECHA]])</f>
        <v>7</v>
      </c>
      <c r="E10545" s="4">
        <f>+YEAR(B10545)</f>
        <v>2025</v>
      </c>
      <c r="F10545" t="s">
        <v>4491</v>
      </c>
      <c r="G10545" t="s">
        <v>18030</v>
      </c>
      <c r="H10545" t="s">
        <v>3</v>
      </c>
      <c r="I10545" t="s">
        <v>30</v>
      </c>
      <c r="J10545" t="s">
        <v>10992</v>
      </c>
      <c r="K10545" s="2">
        <v>1014285512</v>
      </c>
      <c r="L10545" t="s">
        <v>38</v>
      </c>
      <c r="M10545" t="s">
        <v>259</v>
      </c>
      <c r="N10545" s="1" t="s">
        <v>246</v>
      </c>
    </row>
    <row r="10546" spans="1:14" x14ac:dyDescent="0.25">
      <c r="A10546" s="2">
        <v>64046</v>
      </c>
      <c r="B10546" s="3" t="s">
        <v>18029</v>
      </c>
      <c r="C10546" s="4">
        <f>+WEEKNUM(B10546)</f>
        <v>28</v>
      </c>
      <c r="D10546" s="4">
        <f>+MONTH(Tabla4[[#This Row],[FECHA]])</f>
        <v>7</v>
      </c>
      <c r="E10546" s="4">
        <f>+YEAR(B10546)</f>
        <v>2025</v>
      </c>
      <c r="F10546" t="s">
        <v>4480</v>
      </c>
      <c r="H10546" t="s">
        <v>3</v>
      </c>
      <c r="I10546" t="s">
        <v>16</v>
      </c>
      <c r="J10546" t="s">
        <v>18028</v>
      </c>
      <c r="K10546" s="2">
        <v>80127851</v>
      </c>
      <c r="L10546" t="s">
        <v>55</v>
      </c>
      <c r="M10546" t="s">
        <v>259</v>
      </c>
      <c r="N10546" s="1" t="s">
        <v>246</v>
      </c>
    </row>
    <row r="10547" spans="1:14" x14ac:dyDescent="0.25">
      <c r="A10547" s="2">
        <v>64047</v>
      </c>
      <c r="B10547" s="3" t="s">
        <v>18027</v>
      </c>
      <c r="C10547" s="4">
        <f>+WEEKNUM(B10547)</f>
        <v>28</v>
      </c>
      <c r="D10547" s="4">
        <f>+MONTH(Tabla4[[#This Row],[FECHA]])</f>
        <v>7</v>
      </c>
      <c r="E10547" s="4">
        <f>+YEAR(B10547)</f>
        <v>2025</v>
      </c>
      <c r="F10547" t="s">
        <v>14216</v>
      </c>
      <c r="G10547" t="s">
        <v>18026</v>
      </c>
      <c r="H10547" t="s">
        <v>275</v>
      </c>
      <c r="I10547" t="s">
        <v>30</v>
      </c>
      <c r="J10547" t="s">
        <v>10354</v>
      </c>
      <c r="K10547" s="2">
        <v>1075260146</v>
      </c>
      <c r="L10547" t="s">
        <v>38</v>
      </c>
      <c r="M10547" t="s">
        <v>255</v>
      </c>
      <c r="N10547" s="1" t="s">
        <v>246</v>
      </c>
    </row>
    <row r="10548" spans="1:14" x14ac:dyDescent="0.25">
      <c r="A10548" s="2">
        <v>64054</v>
      </c>
      <c r="B10548" s="3" t="s">
        <v>18025</v>
      </c>
      <c r="C10548" s="4">
        <f>+WEEKNUM(B10548)</f>
        <v>28</v>
      </c>
      <c r="D10548" s="4">
        <f>+MONTH(Tabla4[[#This Row],[FECHA]])</f>
        <v>7</v>
      </c>
      <c r="E10548" s="4">
        <f>+YEAR(B10548)</f>
        <v>2025</v>
      </c>
      <c r="F10548" t="s">
        <v>4491</v>
      </c>
      <c r="G10548" t="s">
        <v>18024</v>
      </c>
      <c r="H10548" t="s">
        <v>8</v>
      </c>
      <c r="I10548" t="s">
        <v>30</v>
      </c>
      <c r="J10548" t="s">
        <v>15964</v>
      </c>
      <c r="K10548" s="2">
        <v>1233893772</v>
      </c>
      <c r="L10548" t="s">
        <v>38</v>
      </c>
      <c r="M10548" t="s">
        <v>259</v>
      </c>
      <c r="N10548" s="1" t="s">
        <v>246</v>
      </c>
    </row>
    <row r="10549" spans="1:14" x14ac:dyDescent="0.25">
      <c r="A10549" s="2">
        <v>64055</v>
      </c>
      <c r="B10549" s="3" t="s">
        <v>18023</v>
      </c>
      <c r="C10549" s="4">
        <f>+WEEKNUM(B10549)</f>
        <v>28</v>
      </c>
      <c r="D10549" s="4">
        <f>+MONTH(Tabla4[[#This Row],[FECHA]])</f>
        <v>7</v>
      </c>
      <c r="E10549" s="4">
        <f>+YEAR(B10549)</f>
        <v>2025</v>
      </c>
      <c r="F10549" t="s">
        <v>14216</v>
      </c>
      <c r="G10549" t="s">
        <v>18022</v>
      </c>
      <c r="H10549" t="s">
        <v>916</v>
      </c>
      <c r="I10549" t="s">
        <v>33</v>
      </c>
      <c r="J10549" t="s">
        <v>15299</v>
      </c>
      <c r="K10549" s="2">
        <v>52951934</v>
      </c>
      <c r="L10549" t="s">
        <v>38</v>
      </c>
      <c r="N10549" s="1" t="s">
        <v>246</v>
      </c>
    </row>
    <row r="10550" spans="1:14" x14ac:dyDescent="0.25">
      <c r="A10550" s="2">
        <v>64057</v>
      </c>
      <c r="B10550" s="3" t="s">
        <v>18021</v>
      </c>
      <c r="C10550" s="4">
        <f>+WEEKNUM(B10550)</f>
        <v>28</v>
      </c>
      <c r="D10550" s="4">
        <f>+MONTH(Tabla4[[#This Row],[FECHA]])</f>
        <v>7</v>
      </c>
      <c r="E10550" s="4">
        <f>+YEAR(B10550)</f>
        <v>2025</v>
      </c>
      <c r="F10550" t="s">
        <v>4709</v>
      </c>
      <c r="H10550" t="s">
        <v>3</v>
      </c>
      <c r="I10550" t="s">
        <v>33</v>
      </c>
      <c r="J10550" t="s">
        <v>15299</v>
      </c>
      <c r="K10550" s="2">
        <v>52951934</v>
      </c>
      <c r="L10550" t="s">
        <v>198</v>
      </c>
      <c r="M10550" t="s">
        <v>255</v>
      </c>
      <c r="N10550" s="1" t="s">
        <v>246</v>
      </c>
    </row>
    <row r="10551" spans="1:14" x14ac:dyDescent="0.25">
      <c r="A10551" s="2">
        <v>64061</v>
      </c>
      <c r="B10551" s="3" t="s">
        <v>18020</v>
      </c>
      <c r="C10551" s="4">
        <f>+WEEKNUM(B10551)</f>
        <v>28</v>
      </c>
      <c r="D10551" s="4">
        <f>+MONTH(Tabla4[[#This Row],[FECHA]])</f>
        <v>7</v>
      </c>
      <c r="E10551" s="4">
        <f>+YEAR(B10551)</f>
        <v>2025</v>
      </c>
      <c r="F10551" t="s">
        <v>14216</v>
      </c>
      <c r="G10551" t="s">
        <v>18019</v>
      </c>
      <c r="H10551" t="s">
        <v>916</v>
      </c>
      <c r="I10551" t="s">
        <v>16</v>
      </c>
      <c r="J10551" t="s">
        <v>11604</v>
      </c>
      <c r="K10551" s="2">
        <v>1018413616</v>
      </c>
      <c r="L10551" t="s">
        <v>38</v>
      </c>
      <c r="M10551" t="s">
        <v>255</v>
      </c>
      <c r="N10551" s="1" t="s">
        <v>246</v>
      </c>
    </row>
    <row r="10552" spans="1:14" x14ac:dyDescent="0.25">
      <c r="A10552" s="2">
        <v>64064</v>
      </c>
      <c r="B10552" s="3" t="s">
        <v>18018</v>
      </c>
      <c r="C10552" s="4">
        <f>+WEEKNUM(B10552)</f>
        <v>28</v>
      </c>
      <c r="D10552" s="4">
        <f>+MONTH(Tabla4[[#This Row],[FECHA]])</f>
        <v>7</v>
      </c>
      <c r="E10552" s="4">
        <f>+YEAR(B10552)</f>
        <v>2025</v>
      </c>
      <c r="F10552" t="s">
        <v>14216</v>
      </c>
      <c r="G10552" t="s">
        <v>18017</v>
      </c>
      <c r="H10552" t="s">
        <v>275</v>
      </c>
      <c r="I10552" t="s">
        <v>130</v>
      </c>
      <c r="J10552" t="s">
        <v>12602</v>
      </c>
      <c r="K10552" s="2">
        <v>1117514071</v>
      </c>
      <c r="L10552" t="s">
        <v>38</v>
      </c>
      <c r="M10552" t="s">
        <v>255</v>
      </c>
      <c r="N10552" s="1" t="s">
        <v>246</v>
      </c>
    </row>
    <row r="10553" spans="1:14" x14ac:dyDescent="0.25">
      <c r="A10553" s="2">
        <v>64068</v>
      </c>
      <c r="B10553" s="3" t="s">
        <v>18016</v>
      </c>
      <c r="C10553" s="4">
        <f>+WEEKNUM(B10553)</f>
        <v>28</v>
      </c>
      <c r="D10553" s="4">
        <f>+MONTH(Tabla4[[#This Row],[FECHA]])</f>
        <v>7</v>
      </c>
      <c r="E10553" s="4">
        <f>+YEAR(B10553)</f>
        <v>2025</v>
      </c>
      <c r="F10553" t="s">
        <v>14216</v>
      </c>
      <c r="G10553" t="s">
        <v>18015</v>
      </c>
      <c r="H10553" t="s">
        <v>642</v>
      </c>
      <c r="I10553" t="s">
        <v>30</v>
      </c>
      <c r="J10553" t="s">
        <v>447</v>
      </c>
      <c r="K10553" s="2">
        <v>36178484</v>
      </c>
      <c r="L10553" t="s">
        <v>38</v>
      </c>
      <c r="M10553" t="s">
        <v>255</v>
      </c>
      <c r="N10553" s="1" t="s">
        <v>246</v>
      </c>
    </row>
    <row r="10554" spans="1:14" x14ac:dyDescent="0.25">
      <c r="A10554" s="2">
        <v>64071</v>
      </c>
      <c r="B10554" s="3" t="s">
        <v>18014</v>
      </c>
      <c r="C10554" s="4">
        <f>+WEEKNUM(B10554)</f>
        <v>28</v>
      </c>
      <c r="D10554" s="4">
        <f>+MONTH(Tabla4[[#This Row],[FECHA]])</f>
        <v>7</v>
      </c>
      <c r="E10554" s="4">
        <f>+YEAR(B10554)</f>
        <v>2025</v>
      </c>
      <c r="F10554" t="s">
        <v>14212</v>
      </c>
      <c r="G10554" t="s">
        <v>18013</v>
      </c>
      <c r="H10554" t="s">
        <v>8</v>
      </c>
      <c r="I10554" t="s">
        <v>16</v>
      </c>
      <c r="J10554" t="s">
        <v>684</v>
      </c>
      <c r="K10554" s="2">
        <v>1014204577</v>
      </c>
      <c r="L10554" t="s">
        <v>38</v>
      </c>
      <c r="M10554" t="s">
        <v>259</v>
      </c>
      <c r="N10554" s="1" t="s">
        <v>246</v>
      </c>
    </row>
    <row r="10555" spans="1:14" x14ac:dyDescent="0.25">
      <c r="A10555" s="2">
        <v>64115</v>
      </c>
      <c r="B10555" s="3" t="s">
        <v>18012</v>
      </c>
      <c r="C10555" s="4">
        <f>+WEEKNUM(B10555)</f>
        <v>28</v>
      </c>
      <c r="D10555" s="4">
        <f>+MONTH(Tabla4[[#This Row],[FECHA]])</f>
        <v>7</v>
      </c>
      <c r="E10555" s="4">
        <f>+YEAR(B10555)</f>
        <v>2025</v>
      </c>
      <c r="F10555" t="s">
        <v>14212</v>
      </c>
      <c r="G10555" t="s">
        <v>18011</v>
      </c>
      <c r="H10555" t="s">
        <v>275</v>
      </c>
      <c r="I10555" t="s">
        <v>30</v>
      </c>
      <c r="J10555" t="s">
        <v>10289</v>
      </c>
      <c r="K10555" s="2">
        <v>1019056141</v>
      </c>
      <c r="L10555" t="s">
        <v>38</v>
      </c>
      <c r="M10555" t="s">
        <v>259</v>
      </c>
      <c r="N10555" s="1" t="s">
        <v>246</v>
      </c>
    </row>
    <row r="10556" spans="1:14" x14ac:dyDescent="0.25">
      <c r="A10556" s="2">
        <v>64117</v>
      </c>
      <c r="B10556" s="3" t="s">
        <v>18010</v>
      </c>
      <c r="C10556" s="4">
        <f>+WEEKNUM(B10556)</f>
        <v>28</v>
      </c>
      <c r="D10556" s="4">
        <f>+MONTH(Tabla4[[#This Row],[FECHA]])</f>
        <v>7</v>
      </c>
      <c r="E10556" s="4">
        <f>+YEAR(B10556)</f>
        <v>2025</v>
      </c>
      <c r="F10556" t="s">
        <v>4480</v>
      </c>
      <c r="H10556" t="s">
        <v>21</v>
      </c>
      <c r="I10556" t="s">
        <v>30</v>
      </c>
      <c r="J10556" t="s">
        <v>15810</v>
      </c>
      <c r="K10556" s="2">
        <v>1015474403</v>
      </c>
      <c r="L10556" t="s">
        <v>76</v>
      </c>
      <c r="M10556" t="s">
        <v>937</v>
      </c>
      <c r="N10556" s="1" t="s">
        <v>246</v>
      </c>
    </row>
    <row r="10557" spans="1:14" x14ac:dyDescent="0.25">
      <c r="A10557" s="2">
        <v>64118</v>
      </c>
      <c r="B10557" s="3" t="s">
        <v>18009</v>
      </c>
      <c r="C10557" s="4">
        <f>+WEEKNUM(B10557)</f>
        <v>28</v>
      </c>
      <c r="D10557" s="4">
        <f>+MONTH(Tabla4[[#This Row],[FECHA]])</f>
        <v>7</v>
      </c>
      <c r="E10557" s="4">
        <f>+YEAR(B10557)</f>
        <v>2025</v>
      </c>
      <c r="F10557" t="s">
        <v>4480</v>
      </c>
      <c r="H10557" t="s">
        <v>3</v>
      </c>
      <c r="I10557" t="s">
        <v>1011</v>
      </c>
      <c r="J10557" t="s">
        <v>9928</v>
      </c>
      <c r="K10557" s="2">
        <v>1014256953</v>
      </c>
      <c r="L10557" t="s">
        <v>55</v>
      </c>
      <c r="M10557" t="s">
        <v>937</v>
      </c>
      <c r="N10557" s="1" t="s">
        <v>246</v>
      </c>
    </row>
    <row r="10558" spans="1:14" x14ac:dyDescent="0.25">
      <c r="A10558" s="2">
        <v>64120</v>
      </c>
      <c r="B10558" s="3" t="s">
        <v>18008</v>
      </c>
      <c r="C10558" s="4">
        <f>+WEEKNUM(B10558)</f>
        <v>28</v>
      </c>
      <c r="D10558" s="4">
        <f>+MONTH(Tabla4[[#This Row],[FECHA]])</f>
        <v>7</v>
      </c>
      <c r="E10558" s="4">
        <f>+YEAR(B10558)</f>
        <v>2025</v>
      </c>
      <c r="F10558" t="s">
        <v>4480</v>
      </c>
      <c r="H10558" t="s">
        <v>3</v>
      </c>
      <c r="I10558" t="s">
        <v>30</v>
      </c>
      <c r="J10558" t="s">
        <v>18007</v>
      </c>
      <c r="K10558" s="2">
        <v>80018749</v>
      </c>
      <c r="L10558" t="s">
        <v>58</v>
      </c>
      <c r="M10558" t="s">
        <v>255</v>
      </c>
      <c r="N10558" s="1" t="s">
        <v>246</v>
      </c>
    </row>
    <row r="10559" spans="1:14" x14ac:dyDescent="0.25">
      <c r="A10559" s="2">
        <v>64123</v>
      </c>
      <c r="B10559" s="3" t="s">
        <v>18006</v>
      </c>
      <c r="C10559" s="4">
        <f>+WEEKNUM(B10559)</f>
        <v>28</v>
      </c>
      <c r="D10559" s="4">
        <f>+MONTH(Tabla4[[#This Row],[FECHA]])</f>
        <v>7</v>
      </c>
      <c r="E10559" s="4">
        <f>+YEAR(B10559)</f>
        <v>2025</v>
      </c>
      <c r="F10559" t="s">
        <v>4480</v>
      </c>
      <c r="H10559" t="s">
        <v>21</v>
      </c>
      <c r="I10559" t="s">
        <v>33</v>
      </c>
      <c r="J10559" t="s">
        <v>17333</v>
      </c>
      <c r="K10559" s="2">
        <v>1010033284</v>
      </c>
      <c r="L10559" t="s">
        <v>198</v>
      </c>
      <c r="M10559" t="s">
        <v>259</v>
      </c>
      <c r="N10559" s="1" t="s">
        <v>246</v>
      </c>
    </row>
    <row r="10560" spans="1:14" x14ac:dyDescent="0.25">
      <c r="A10560" s="2">
        <v>64124</v>
      </c>
      <c r="B10560" s="3" t="s">
        <v>18005</v>
      </c>
      <c r="C10560" s="4">
        <f>+WEEKNUM(B10560)</f>
        <v>28</v>
      </c>
      <c r="D10560" s="4">
        <f>+MONTH(Tabla4[[#This Row],[FECHA]])</f>
        <v>7</v>
      </c>
      <c r="E10560" s="4">
        <f>+YEAR(B10560)</f>
        <v>2025</v>
      </c>
      <c r="F10560" t="s">
        <v>4480</v>
      </c>
      <c r="G10560" t="s">
        <v>18004</v>
      </c>
      <c r="H10560" t="s">
        <v>3</v>
      </c>
      <c r="I10560" t="s">
        <v>47</v>
      </c>
      <c r="J10560" t="s">
        <v>18003</v>
      </c>
      <c r="K10560" s="2">
        <v>1006552461</v>
      </c>
      <c r="L10560" t="s">
        <v>38</v>
      </c>
      <c r="M10560" t="s">
        <v>259</v>
      </c>
      <c r="N10560" s="1" t="s">
        <v>246</v>
      </c>
    </row>
    <row r="10561" spans="1:14" x14ac:dyDescent="0.25">
      <c r="A10561" s="2">
        <v>64127</v>
      </c>
      <c r="B10561" s="3" t="s">
        <v>18002</v>
      </c>
      <c r="C10561" s="4">
        <f>+WEEKNUM(B10561)</f>
        <v>28</v>
      </c>
      <c r="D10561" s="4">
        <f>+MONTH(Tabla4[[#This Row],[FECHA]])</f>
        <v>7</v>
      </c>
      <c r="E10561" s="4">
        <f>+YEAR(B10561)</f>
        <v>2025</v>
      </c>
      <c r="F10561" t="s">
        <v>14212</v>
      </c>
      <c r="G10561" t="s">
        <v>18001</v>
      </c>
      <c r="H10561" t="s">
        <v>275</v>
      </c>
      <c r="I10561" t="s">
        <v>16</v>
      </c>
      <c r="J10561" t="s">
        <v>14489</v>
      </c>
      <c r="K10561" s="2">
        <v>1026280471</v>
      </c>
      <c r="L10561" t="s">
        <v>38</v>
      </c>
      <c r="M10561" t="s">
        <v>259</v>
      </c>
      <c r="N10561" s="1" t="s">
        <v>246</v>
      </c>
    </row>
    <row r="10562" spans="1:14" x14ac:dyDescent="0.25">
      <c r="A10562" s="2">
        <v>64129</v>
      </c>
      <c r="B10562" s="3" t="s">
        <v>18000</v>
      </c>
      <c r="C10562" s="4">
        <f>+WEEKNUM(B10562)</f>
        <v>28</v>
      </c>
      <c r="D10562" s="4">
        <f>+MONTH(Tabla4[[#This Row],[FECHA]])</f>
        <v>7</v>
      </c>
      <c r="E10562" s="4">
        <f>+YEAR(B10562)</f>
        <v>2025</v>
      </c>
      <c r="F10562" t="s">
        <v>4480</v>
      </c>
      <c r="H10562" t="s">
        <v>3</v>
      </c>
      <c r="I10562" t="s">
        <v>16</v>
      </c>
      <c r="J10562" t="s">
        <v>12974</v>
      </c>
      <c r="K10562" s="2">
        <v>1022396079</v>
      </c>
      <c r="L10562" t="s">
        <v>55</v>
      </c>
      <c r="M10562" t="s">
        <v>937</v>
      </c>
      <c r="N10562" s="1" t="s">
        <v>246</v>
      </c>
    </row>
    <row r="10563" spans="1:14" x14ac:dyDescent="0.25">
      <c r="A10563" s="2">
        <v>64133</v>
      </c>
      <c r="B10563" s="3" t="s">
        <v>17999</v>
      </c>
      <c r="C10563" s="4">
        <f>+WEEKNUM(B10563)</f>
        <v>28</v>
      </c>
      <c r="D10563" s="4">
        <f>+MONTH(Tabla4[[#This Row],[FECHA]])</f>
        <v>7</v>
      </c>
      <c r="E10563" s="4">
        <f>+YEAR(B10563)</f>
        <v>2025</v>
      </c>
      <c r="F10563" t="s">
        <v>4480</v>
      </c>
      <c r="G10563" t="s">
        <v>17998</v>
      </c>
      <c r="H10563" t="s">
        <v>642</v>
      </c>
      <c r="I10563" t="s">
        <v>47</v>
      </c>
      <c r="J10563" t="s">
        <v>17997</v>
      </c>
      <c r="K10563" s="2">
        <v>1018484240</v>
      </c>
      <c r="L10563" t="s">
        <v>38</v>
      </c>
      <c r="M10563" t="s">
        <v>255</v>
      </c>
      <c r="N10563" s="1" t="s">
        <v>246</v>
      </c>
    </row>
    <row r="10564" spans="1:14" x14ac:dyDescent="0.25">
      <c r="A10564" s="2">
        <v>64138</v>
      </c>
      <c r="B10564" s="3" t="s">
        <v>17996</v>
      </c>
      <c r="C10564" s="4">
        <f>+WEEKNUM(B10564)</f>
        <v>28</v>
      </c>
      <c r="D10564" s="4">
        <f>+MONTH(Tabla4[[#This Row],[FECHA]])</f>
        <v>7</v>
      </c>
      <c r="E10564" s="4">
        <f>+YEAR(B10564)</f>
        <v>2025</v>
      </c>
      <c r="F10564" t="s">
        <v>4480</v>
      </c>
      <c r="H10564" t="s">
        <v>3</v>
      </c>
      <c r="I10564" t="s">
        <v>16</v>
      </c>
      <c r="J10564" t="s">
        <v>17995</v>
      </c>
      <c r="K10564" s="2">
        <v>1014196085</v>
      </c>
      <c r="L10564" t="s">
        <v>58</v>
      </c>
      <c r="M10564" t="s">
        <v>259</v>
      </c>
      <c r="N10564" s="1" t="s">
        <v>246</v>
      </c>
    </row>
    <row r="10565" spans="1:14" x14ac:dyDescent="0.25">
      <c r="A10565" s="2">
        <v>64146</v>
      </c>
      <c r="B10565" s="3" t="s">
        <v>17994</v>
      </c>
      <c r="C10565" s="4">
        <f>+WEEKNUM(B10565)</f>
        <v>28</v>
      </c>
      <c r="D10565" s="4">
        <f>+MONTH(Tabla4[[#This Row],[FECHA]])</f>
        <v>7</v>
      </c>
      <c r="E10565" s="4">
        <f>+YEAR(B10565)</f>
        <v>2025</v>
      </c>
      <c r="F10565" t="s">
        <v>4480</v>
      </c>
      <c r="H10565" t="s">
        <v>3</v>
      </c>
      <c r="I10565" t="s">
        <v>16</v>
      </c>
      <c r="J10565" t="s">
        <v>10283</v>
      </c>
      <c r="K10565" s="2">
        <v>3400162</v>
      </c>
      <c r="L10565" t="s">
        <v>55</v>
      </c>
      <c r="M10565" t="s">
        <v>937</v>
      </c>
      <c r="N10565" s="1" t="s">
        <v>246</v>
      </c>
    </row>
    <row r="10566" spans="1:14" x14ac:dyDescent="0.25">
      <c r="A10566" s="2">
        <v>64151</v>
      </c>
      <c r="B10566" s="3" t="s">
        <v>17993</v>
      </c>
      <c r="C10566" s="4">
        <f>+WEEKNUM(B10566)</f>
        <v>28</v>
      </c>
      <c r="D10566" s="4">
        <f>+MONTH(Tabla4[[#This Row],[FECHA]])</f>
        <v>7</v>
      </c>
      <c r="E10566" s="4">
        <f>+YEAR(B10566)</f>
        <v>2025</v>
      </c>
      <c r="F10566" t="s">
        <v>4480</v>
      </c>
      <c r="H10566" t="s">
        <v>3</v>
      </c>
      <c r="I10566" t="s">
        <v>33</v>
      </c>
      <c r="J10566" t="s">
        <v>11612</v>
      </c>
      <c r="K10566" s="2">
        <v>1032434465</v>
      </c>
      <c r="L10566" t="s">
        <v>55</v>
      </c>
      <c r="M10566" t="s">
        <v>255</v>
      </c>
      <c r="N10566" s="1" t="s">
        <v>246</v>
      </c>
    </row>
    <row r="10567" spans="1:14" x14ac:dyDescent="0.25">
      <c r="A10567" s="2">
        <v>64153</v>
      </c>
      <c r="B10567" s="3" t="s">
        <v>17992</v>
      </c>
      <c r="C10567" s="4">
        <f>+WEEKNUM(B10567)</f>
        <v>28</v>
      </c>
      <c r="D10567" s="4">
        <f>+MONTH(Tabla4[[#This Row],[FECHA]])</f>
        <v>7</v>
      </c>
      <c r="E10567" s="4">
        <f>+YEAR(B10567)</f>
        <v>2025</v>
      </c>
      <c r="F10567" t="s">
        <v>4480</v>
      </c>
      <c r="H10567" t="s">
        <v>8</v>
      </c>
      <c r="I10567" t="s">
        <v>130</v>
      </c>
      <c r="J10567" t="s">
        <v>7528</v>
      </c>
      <c r="K10567" s="2">
        <v>16075639</v>
      </c>
      <c r="L10567" t="s">
        <v>76</v>
      </c>
      <c r="M10567" t="s">
        <v>259</v>
      </c>
      <c r="N10567" s="1" t="s">
        <v>246</v>
      </c>
    </row>
    <row r="10568" spans="1:14" x14ac:dyDescent="0.25">
      <c r="A10568" s="2">
        <v>64157</v>
      </c>
      <c r="B10568" s="3" t="s">
        <v>17991</v>
      </c>
      <c r="C10568" s="4">
        <f>+WEEKNUM(B10568)</f>
        <v>28</v>
      </c>
      <c r="D10568" s="4">
        <f>+MONTH(Tabla4[[#This Row],[FECHA]])</f>
        <v>7</v>
      </c>
      <c r="E10568" s="4">
        <f>+YEAR(B10568)</f>
        <v>2025</v>
      </c>
      <c r="F10568" t="s">
        <v>4480</v>
      </c>
      <c r="H10568" t="s">
        <v>3</v>
      </c>
      <c r="I10568" t="s">
        <v>47</v>
      </c>
      <c r="J10568" t="s">
        <v>17990</v>
      </c>
      <c r="K10568" s="2">
        <v>79599655</v>
      </c>
      <c r="L10568" t="s">
        <v>256</v>
      </c>
      <c r="M10568" t="s">
        <v>255</v>
      </c>
      <c r="N10568" s="1" t="s">
        <v>246</v>
      </c>
    </row>
    <row r="10569" spans="1:14" x14ac:dyDescent="0.25">
      <c r="A10569" s="2">
        <v>64159</v>
      </c>
      <c r="B10569" s="3" t="s">
        <v>17989</v>
      </c>
      <c r="C10569" s="4">
        <f>+WEEKNUM(B10569)</f>
        <v>28</v>
      </c>
      <c r="D10569" s="4">
        <f>+MONTH(Tabla4[[#This Row],[FECHA]])</f>
        <v>7</v>
      </c>
      <c r="E10569" s="4">
        <f>+YEAR(B10569)</f>
        <v>2025</v>
      </c>
      <c r="F10569" t="s">
        <v>4480</v>
      </c>
      <c r="H10569" t="s">
        <v>3</v>
      </c>
      <c r="I10569" t="s">
        <v>16</v>
      </c>
      <c r="J10569" t="s">
        <v>17988</v>
      </c>
      <c r="K10569" s="2">
        <v>1022414951</v>
      </c>
      <c r="L10569" t="s">
        <v>76</v>
      </c>
      <c r="M10569" t="s">
        <v>937</v>
      </c>
      <c r="N10569" s="1" t="s">
        <v>246</v>
      </c>
    </row>
    <row r="10570" spans="1:14" x14ac:dyDescent="0.25">
      <c r="A10570" s="2">
        <v>64162</v>
      </c>
      <c r="B10570" s="3" t="s">
        <v>17987</v>
      </c>
      <c r="C10570" s="4">
        <f>+WEEKNUM(B10570)</f>
        <v>28</v>
      </c>
      <c r="D10570" s="4">
        <f>+MONTH(Tabla4[[#This Row],[FECHA]])</f>
        <v>7</v>
      </c>
      <c r="E10570" s="4">
        <f>+YEAR(B10570)</f>
        <v>2025</v>
      </c>
      <c r="F10570" t="s">
        <v>4480</v>
      </c>
      <c r="G10570" t="s">
        <v>17986</v>
      </c>
      <c r="H10570" t="s">
        <v>21</v>
      </c>
      <c r="I10570" t="s">
        <v>2766</v>
      </c>
      <c r="J10570" t="s">
        <v>10586</v>
      </c>
      <c r="K10570" s="2">
        <v>1001197001</v>
      </c>
      <c r="L10570" t="s">
        <v>38</v>
      </c>
      <c r="M10570" t="s">
        <v>937</v>
      </c>
      <c r="N10570" s="1" t="s">
        <v>246</v>
      </c>
    </row>
    <row r="10571" spans="1:14" x14ac:dyDescent="0.25">
      <c r="A10571" s="2">
        <v>64163</v>
      </c>
      <c r="B10571" s="3" t="s">
        <v>17985</v>
      </c>
      <c r="C10571" s="4">
        <f>+WEEKNUM(B10571)</f>
        <v>28</v>
      </c>
      <c r="D10571" s="4">
        <f>+MONTH(Tabla4[[#This Row],[FECHA]])</f>
        <v>7</v>
      </c>
      <c r="E10571" s="4">
        <f>+YEAR(B10571)</f>
        <v>2025</v>
      </c>
      <c r="F10571" t="s">
        <v>14212</v>
      </c>
      <c r="H10571" t="s">
        <v>275</v>
      </c>
      <c r="I10571" t="s">
        <v>16</v>
      </c>
      <c r="J10571" t="s">
        <v>11886</v>
      </c>
      <c r="K10571" s="2">
        <v>1110541507</v>
      </c>
      <c r="L10571" t="s">
        <v>55</v>
      </c>
      <c r="M10571" t="s">
        <v>255</v>
      </c>
      <c r="N10571" s="1" t="s">
        <v>246</v>
      </c>
    </row>
    <row r="10572" spans="1:14" x14ac:dyDescent="0.25">
      <c r="A10572" s="2">
        <v>64168</v>
      </c>
      <c r="B10572" s="3" t="s">
        <v>17984</v>
      </c>
      <c r="C10572" s="4">
        <f>+WEEKNUM(B10572)</f>
        <v>28</v>
      </c>
      <c r="D10572" s="4">
        <f>+MONTH(Tabla4[[#This Row],[FECHA]])</f>
        <v>7</v>
      </c>
      <c r="E10572" s="4">
        <f>+YEAR(B10572)</f>
        <v>2025</v>
      </c>
      <c r="F10572" t="s">
        <v>4480</v>
      </c>
      <c r="G10572" t="s">
        <v>17983</v>
      </c>
      <c r="H10572" t="s">
        <v>3</v>
      </c>
      <c r="I10572" t="s">
        <v>33</v>
      </c>
      <c r="J10572" t="s">
        <v>17982</v>
      </c>
      <c r="K10572" s="2">
        <v>1136883693</v>
      </c>
      <c r="L10572" t="s">
        <v>38</v>
      </c>
      <c r="M10572" t="s">
        <v>259</v>
      </c>
      <c r="N10572" s="1" t="s">
        <v>246</v>
      </c>
    </row>
    <row r="10573" spans="1:14" x14ac:dyDescent="0.25">
      <c r="A10573" s="2">
        <v>64169</v>
      </c>
      <c r="B10573" s="3" t="s">
        <v>17981</v>
      </c>
      <c r="C10573" s="4">
        <f>+WEEKNUM(B10573)</f>
        <v>28</v>
      </c>
      <c r="D10573" s="4">
        <f>+MONTH(Tabla4[[#This Row],[FECHA]])</f>
        <v>7</v>
      </c>
      <c r="E10573" s="4">
        <f>+YEAR(B10573)</f>
        <v>2025</v>
      </c>
      <c r="F10573" t="s">
        <v>4480</v>
      </c>
      <c r="H10573" t="s">
        <v>8</v>
      </c>
      <c r="I10573" t="s">
        <v>16</v>
      </c>
      <c r="J10573" t="s">
        <v>508</v>
      </c>
      <c r="K10573" s="2">
        <v>52794747</v>
      </c>
      <c r="L10573" t="s">
        <v>55</v>
      </c>
      <c r="M10573" t="s">
        <v>255</v>
      </c>
      <c r="N10573" s="1" t="s">
        <v>246</v>
      </c>
    </row>
    <row r="10574" spans="1:14" x14ac:dyDescent="0.25">
      <c r="A10574" s="2">
        <v>64174</v>
      </c>
      <c r="B10574" s="3" t="s">
        <v>17980</v>
      </c>
      <c r="C10574" s="4">
        <f>+WEEKNUM(B10574)</f>
        <v>28</v>
      </c>
      <c r="D10574" s="4">
        <f>+MONTH(Tabla4[[#This Row],[FECHA]])</f>
        <v>7</v>
      </c>
      <c r="E10574" s="4">
        <f>+YEAR(B10574)</f>
        <v>2025</v>
      </c>
      <c r="F10574" t="s">
        <v>4709</v>
      </c>
      <c r="G10574" t="s">
        <v>17979</v>
      </c>
      <c r="H10574" t="s">
        <v>3</v>
      </c>
      <c r="I10574" t="s">
        <v>33</v>
      </c>
      <c r="J10574" t="s">
        <v>693</v>
      </c>
      <c r="K10574" s="2">
        <v>1020736331</v>
      </c>
      <c r="L10574" t="s">
        <v>38</v>
      </c>
      <c r="M10574" t="s">
        <v>937</v>
      </c>
      <c r="N10574" s="1" t="s">
        <v>246</v>
      </c>
    </row>
    <row r="10575" spans="1:14" x14ac:dyDescent="0.25">
      <c r="A10575" s="2">
        <v>64177</v>
      </c>
      <c r="B10575" s="3" t="s">
        <v>17978</v>
      </c>
      <c r="C10575" s="4">
        <f>+WEEKNUM(B10575)</f>
        <v>28</v>
      </c>
      <c r="D10575" s="4">
        <f>+MONTH(Tabla4[[#This Row],[FECHA]])</f>
        <v>7</v>
      </c>
      <c r="E10575" s="4">
        <f>+YEAR(B10575)</f>
        <v>2025</v>
      </c>
      <c r="F10575" t="s">
        <v>4480</v>
      </c>
      <c r="G10575" t="s">
        <v>17977</v>
      </c>
      <c r="H10575" t="s">
        <v>8</v>
      </c>
      <c r="I10575" t="s">
        <v>33</v>
      </c>
      <c r="J10575" t="s">
        <v>3106</v>
      </c>
      <c r="K10575" s="2">
        <v>1003261801</v>
      </c>
      <c r="L10575" t="s">
        <v>38</v>
      </c>
      <c r="M10575" t="s">
        <v>259</v>
      </c>
      <c r="N10575" s="1" t="s">
        <v>246</v>
      </c>
    </row>
    <row r="10576" spans="1:14" x14ac:dyDescent="0.25">
      <c r="A10576" s="2">
        <v>64194</v>
      </c>
      <c r="B10576" s="3" t="s">
        <v>17976</v>
      </c>
      <c r="C10576" s="4">
        <f>+WEEKNUM(B10576)</f>
        <v>28</v>
      </c>
      <c r="D10576" s="4">
        <f>+MONTH(Tabla4[[#This Row],[FECHA]])</f>
        <v>7</v>
      </c>
      <c r="E10576" s="4">
        <f>+YEAR(B10576)</f>
        <v>2025</v>
      </c>
      <c r="F10576" t="s">
        <v>4491</v>
      </c>
      <c r="G10576" t="s">
        <v>17975</v>
      </c>
      <c r="H10576" t="s">
        <v>642</v>
      </c>
      <c r="I10576" t="s">
        <v>16</v>
      </c>
      <c r="J10576" t="s">
        <v>9524</v>
      </c>
      <c r="K10576" s="2">
        <v>2968820</v>
      </c>
      <c r="L10576" t="s">
        <v>38</v>
      </c>
      <c r="M10576" t="s">
        <v>937</v>
      </c>
      <c r="N10576" s="1" t="s">
        <v>246</v>
      </c>
    </row>
    <row r="10577" spans="1:14" x14ac:dyDescent="0.25">
      <c r="A10577" s="2">
        <v>62587</v>
      </c>
      <c r="B10577" s="3" t="s">
        <v>17974</v>
      </c>
      <c r="C10577" s="4">
        <f>+WEEKNUM(B10577)</f>
        <v>26</v>
      </c>
      <c r="D10577" s="4">
        <f>+MONTH(Tabla4[[#This Row],[FECHA]])</f>
        <v>6</v>
      </c>
      <c r="E10577" s="4">
        <f>+YEAR(B10577)</f>
        <v>2025</v>
      </c>
      <c r="F10577" t="s">
        <v>4405</v>
      </c>
      <c r="G10577" t="s">
        <v>17973</v>
      </c>
      <c r="H10577" t="s">
        <v>275</v>
      </c>
      <c r="I10577" t="s">
        <v>16</v>
      </c>
      <c r="J10577" t="s">
        <v>17279</v>
      </c>
      <c r="K10577" s="2">
        <v>1032464976</v>
      </c>
      <c r="L10577" t="s">
        <v>38</v>
      </c>
      <c r="M10577" t="s">
        <v>255</v>
      </c>
      <c r="N10577" s="1" t="s">
        <v>246</v>
      </c>
    </row>
    <row r="10578" spans="1:14" x14ac:dyDescent="0.25">
      <c r="A10578" s="2">
        <v>62590</v>
      </c>
      <c r="B10578" s="3" t="s">
        <v>17972</v>
      </c>
      <c r="C10578" s="4">
        <f>+WEEKNUM(B10578)</f>
        <v>26</v>
      </c>
      <c r="D10578" s="4">
        <f>+MONTH(Tabla4[[#This Row],[FECHA]])</f>
        <v>6</v>
      </c>
      <c r="E10578" s="4">
        <f>+YEAR(B10578)</f>
        <v>2025</v>
      </c>
      <c r="F10578" t="s">
        <v>14967</v>
      </c>
      <c r="H10578" t="s">
        <v>21</v>
      </c>
      <c r="I10578" t="s">
        <v>47</v>
      </c>
      <c r="J10578" t="s">
        <v>16006</v>
      </c>
      <c r="K10578" s="2">
        <v>1001096333</v>
      </c>
      <c r="L10578" t="s">
        <v>1</v>
      </c>
      <c r="N10578" s="1" t="s">
        <v>246</v>
      </c>
    </row>
    <row r="10579" spans="1:14" x14ac:dyDescent="0.25">
      <c r="A10579" s="2">
        <v>62609</v>
      </c>
      <c r="B10579" s="3" t="s">
        <v>17971</v>
      </c>
      <c r="C10579" s="4">
        <f>+WEEKNUM(B10579)</f>
        <v>26</v>
      </c>
      <c r="D10579" s="4">
        <f>+MONTH(Tabla4[[#This Row],[FECHA]])</f>
        <v>6</v>
      </c>
      <c r="E10579" s="4">
        <f>+YEAR(B10579)</f>
        <v>2025</v>
      </c>
      <c r="F10579" t="s">
        <v>4464</v>
      </c>
      <c r="H10579" t="s">
        <v>21</v>
      </c>
      <c r="I10579" t="s">
        <v>30</v>
      </c>
      <c r="J10579" t="s">
        <v>17970</v>
      </c>
      <c r="K10579" s="2">
        <v>1014212564</v>
      </c>
      <c r="L10579" t="s">
        <v>1</v>
      </c>
      <c r="N10579" s="1" t="s">
        <v>246</v>
      </c>
    </row>
    <row r="10580" spans="1:14" x14ac:dyDescent="0.25">
      <c r="A10580" s="2">
        <v>62613</v>
      </c>
      <c r="B10580" s="3" t="s">
        <v>17969</v>
      </c>
      <c r="C10580" s="4">
        <f>+WEEKNUM(B10580)</f>
        <v>26</v>
      </c>
      <c r="D10580" s="4">
        <f>+MONTH(Tabla4[[#This Row],[FECHA]])</f>
        <v>6</v>
      </c>
      <c r="E10580" s="4">
        <f>+YEAR(B10580)</f>
        <v>2025</v>
      </c>
      <c r="F10580" t="s">
        <v>14967</v>
      </c>
      <c r="H10580" t="s">
        <v>3</v>
      </c>
      <c r="I10580" t="s">
        <v>47</v>
      </c>
      <c r="J10580" t="s">
        <v>17968</v>
      </c>
      <c r="K10580" s="2">
        <v>1101175731</v>
      </c>
      <c r="L10580" t="s">
        <v>1</v>
      </c>
      <c r="N10580" s="1" t="s">
        <v>246</v>
      </c>
    </row>
    <row r="10581" spans="1:14" x14ac:dyDescent="0.25">
      <c r="A10581" s="2">
        <v>62617</v>
      </c>
      <c r="B10581" s="3" t="s">
        <v>17967</v>
      </c>
      <c r="C10581" s="4">
        <f>+WEEKNUM(B10581)</f>
        <v>26</v>
      </c>
      <c r="D10581" s="4">
        <f>+MONTH(Tabla4[[#This Row],[FECHA]])</f>
        <v>6</v>
      </c>
      <c r="E10581" s="4">
        <f>+YEAR(B10581)</f>
        <v>2025</v>
      </c>
      <c r="F10581" t="s">
        <v>4416</v>
      </c>
      <c r="G10581" t="s">
        <v>17966</v>
      </c>
      <c r="H10581" t="s">
        <v>21</v>
      </c>
      <c r="I10581" t="s">
        <v>16</v>
      </c>
      <c r="J10581" t="s">
        <v>14343</v>
      </c>
      <c r="K10581" s="2">
        <v>80065747</v>
      </c>
      <c r="L10581" t="s">
        <v>38</v>
      </c>
      <c r="M10581" t="s">
        <v>259</v>
      </c>
      <c r="N10581" s="1" t="s">
        <v>246</v>
      </c>
    </row>
    <row r="10582" spans="1:14" x14ac:dyDescent="0.25">
      <c r="A10582" s="2">
        <v>62624</v>
      </c>
      <c r="B10582" s="3" t="s">
        <v>17965</v>
      </c>
      <c r="C10582" s="4">
        <f>+WEEKNUM(B10582)</f>
        <v>26</v>
      </c>
      <c r="D10582" s="4">
        <f>+MONTH(Tabla4[[#This Row],[FECHA]])</f>
        <v>6</v>
      </c>
      <c r="E10582" s="4">
        <f>+YEAR(B10582)</f>
        <v>2025</v>
      </c>
      <c r="F10582" t="s">
        <v>4405</v>
      </c>
      <c r="H10582" t="s">
        <v>275</v>
      </c>
      <c r="I10582" t="s">
        <v>30</v>
      </c>
      <c r="J10582" t="s">
        <v>17964</v>
      </c>
      <c r="K10582" s="2">
        <v>900121923</v>
      </c>
      <c r="L10582" t="s">
        <v>198</v>
      </c>
      <c r="M10582" t="s">
        <v>259</v>
      </c>
      <c r="N10582" s="1" t="s">
        <v>246</v>
      </c>
    </row>
    <row r="10583" spans="1:14" x14ac:dyDescent="0.25">
      <c r="A10583" s="2">
        <v>62633</v>
      </c>
      <c r="B10583" s="3" t="s">
        <v>17963</v>
      </c>
      <c r="C10583" s="4">
        <f>+WEEKNUM(B10583)</f>
        <v>26</v>
      </c>
      <c r="D10583" s="4">
        <f>+MONTH(Tabla4[[#This Row],[FECHA]])</f>
        <v>6</v>
      </c>
      <c r="E10583" s="4">
        <f>+YEAR(B10583)</f>
        <v>2025</v>
      </c>
      <c r="F10583" t="s">
        <v>4416</v>
      </c>
      <c r="G10583" t="s">
        <v>17962</v>
      </c>
      <c r="H10583" t="s">
        <v>3803</v>
      </c>
      <c r="I10583" t="s">
        <v>303</v>
      </c>
      <c r="J10583" t="s">
        <v>17961</v>
      </c>
      <c r="K10583" s="2">
        <v>1000283587</v>
      </c>
      <c r="L10583" t="s">
        <v>38</v>
      </c>
      <c r="M10583" t="s">
        <v>259</v>
      </c>
      <c r="N10583" s="1" t="s">
        <v>246</v>
      </c>
    </row>
    <row r="10584" spans="1:14" x14ac:dyDescent="0.25">
      <c r="A10584" s="2">
        <v>62635</v>
      </c>
      <c r="B10584" s="3" t="s">
        <v>17960</v>
      </c>
      <c r="C10584" s="4">
        <f>+WEEKNUM(B10584)</f>
        <v>26</v>
      </c>
      <c r="D10584" s="4">
        <f>+MONTH(Tabla4[[#This Row],[FECHA]])</f>
        <v>6</v>
      </c>
      <c r="E10584" s="4">
        <f>+YEAR(B10584)</f>
        <v>2025</v>
      </c>
      <c r="F10584" t="s">
        <v>4464</v>
      </c>
      <c r="H10584" t="s">
        <v>21</v>
      </c>
      <c r="I10584" t="s">
        <v>16</v>
      </c>
      <c r="J10584" t="s">
        <v>17959</v>
      </c>
      <c r="K10584" s="2">
        <v>76311258</v>
      </c>
      <c r="L10584" t="s">
        <v>1</v>
      </c>
      <c r="N10584" s="1" t="s">
        <v>246</v>
      </c>
    </row>
    <row r="10585" spans="1:14" x14ac:dyDescent="0.25">
      <c r="A10585" s="2">
        <v>62636</v>
      </c>
      <c r="B10585" s="3" t="s">
        <v>17958</v>
      </c>
      <c r="C10585" s="4">
        <f>+WEEKNUM(B10585)</f>
        <v>26</v>
      </c>
      <c r="D10585" s="4">
        <f>+MONTH(Tabla4[[#This Row],[FECHA]])</f>
        <v>6</v>
      </c>
      <c r="E10585" s="4">
        <f>+YEAR(B10585)</f>
        <v>2025</v>
      </c>
      <c r="F10585" t="s">
        <v>4464</v>
      </c>
      <c r="H10585" t="s">
        <v>3</v>
      </c>
      <c r="I10585" t="s">
        <v>30</v>
      </c>
      <c r="J10585" t="s">
        <v>17957</v>
      </c>
      <c r="K10585" s="2">
        <v>1065629641</v>
      </c>
      <c r="L10585" t="s">
        <v>1</v>
      </c>
      <c r="N10585" s="1" t="s">
        <v>246</v>
      </c>
    </row>
    <row r="10586" spans="1:14" x14ac:dyDescent="0.25">
      <c r="A10586" s="2">
        <v>62642</v>
      </c>
      <c r="B10586" s="3" t="s">
        <v>17956</v>
      </c>
      <c r="C10586" s="4">
        <f>+WEEKNUM(B10586)</f>
        <v>26</v>
      </c>
      <c r="D10586" s="4">
        <f>+MONTH(Tabla4[[#This Row],[FECHA]])</f>
        <v>6</v>
      </c>
      <c r="E10586" s="4">
        <f>+YEAR(B10586)</f>
        <v>2025</v>
      </c>
      <c r="F10586" t="s">
        <v>4405</v>
      </c>
      <c r="H10586" t="s">
        <v>154</v>
      </c>
      <c r="I10586" t="s">
        <v>16</v>
      </c>
      <c r="J10586" t="s">
        <v>11680</v>
      </c>
      <c r="K10586" s="2">
        <v>1107046921</v>
      </c>
      <c r="L10586" t="s">
        <v>55</v>
      </c>
      <c r="M10586" t="s">
        <v>255</v>
      </c>
      <c r="N10586" s="1" t="s">
        <v>246</v>
      </c>
    </row>
    <row r="10587" spans="1:14" x14ac:dyDescent="0.25">
      <c r="A10587" s="2">
        <v>62647</v>
      </c>
      <c r="B10587" s="3" t="s">
        <v>17955</v>
      </c>
      <c r="C10587" s="4">
        <f>+WEEKNUM(B10587)</f>
        <v>26</v>
      </c>
      <c r="D10587" s="4">
        <f>+MONTH(Tabla4[[#This Row],[FECHA]])</f>
        <v>6</v>
      </c>
      <c r="E10587" s="4">
        <f>+YEAR(B10587)</f>
        <v>2025</v>
      </c>
      <c r="F10587" t="s">
        <v>4464</v>
      </c>
      <c r="H10587" t="s">
        <v>3</v>
      </c>
      <c r="I10587" t="s">
        <v>30</v>
      </c>
      <c r="J10587" t="s">
        <v>557</v>
      </c>
      <c r="K10587" s="2">
        <v>1015430954</v>
      </c>
      <c r="L10587" t="s">
        <v>1</v>
      </c>
      <c r="N10587" s="1" t="s">
        <v>246</v>
      </c>
    </row>
    <row r="10588" spans="1:14" x14ac:dyDescent="0.25">
      <c r="A10588" s="2">
        <v>62658</v>
      </c>
      <c r="B10588" s="3" t="s">
        <v>17954</v>
      </c>
      <c r="C10588" s="4">
        <f>+WEEKNUM(B10588)</f>
        <v>26</v>
      </c>
      <c r="D10588" s="4">
        <f>+MONTH(Tabla4[[#This Row],[FECHA]])</f>
        <v>6</v>
      </c>
      <c r="E10588" s="4">
        <f>+YEAR(B10588)</f>
        <v>2025</v>
      </c>
      <c r="F10588" t="s">
        <v>4416</v>
      </c>
      <c r="G10588" t="s">
        <v>17953</v>
      </c>
      <c r="H10588" t="s">
        <v>275</v>
      </c>
      <c r="I10588" t="s">
        <v>33</v>
      </c>
      <c r="J10588" t="s">
        <v>6754</v>
      </c>
      <c r="K10588" s="2">
        <v>1030608595</v>
      </c>
      <c r="L10588" t="s">
        <v>38</v>
      </c>
      <c r="M10588" t="s">
        <v>259</v>
      </c>
      <c r="N10588" s="1" t="s">
        <v>246</v>
      </c>
    </row>
    <row r="10589" spans="1:14" x14ac:dyDescent="0.25">
      <c r="A10589" s="2">
        <v>62675</v>
      </c>
      <c r="B10589" s="3" t="s">
        <v>17952</v>
      </c>
      <c r="C10589" s="4">
        <f>+WEEKNUM(B10589)</f>
        <v>26</v>
      </c>
      <c r="D10589" s="4">
        <f>+MONTH(Tabla4[[#This Row],[FECHA]])</f>
        <v>6</v>
      </c>
      <c r="E10589" s="4">
        <f>+YEAR(B10589)</f>
        <v>2025</v>
      </c>
      <c r="F10589" t="s">
        <v>4416</v>
      </c>
      <c r="H10589" t="s">
        <v>642</v>
      </c>
      <c r="I10589" t="s">
        <v>33</v>
      </c>
      <c r="J10589" t="s">
        <v>17315</v>
      </c>
      <c r="K10589" s="2">
        <v>1026583418</v>
      </c>
      <c r="L10589" t="s">
        <v>55</v>
      </c>
      <c r="M10589" t="s">
        <v>255</v>
      </c>
      <c r="N10589" s="1" t="s">
        <v>246</v>
      </c>
    </row>
    <row r="10590" spans="1:14" x14ac:dyDescent="0.25">
      <c r="A10590" s="2">
        <v>62676</v>
      </c>
      <c r="B10590" s="3" t="s">
        <v>17951</v>
      </c>
      <c r="C10590" s="4">
        <f>+WEEKNUM(B10590)</f>
        <v>26</v>
      </c>
      <c r="D10590" s="4">
        <f>+MONTH(Tabla4[[#This Row],[FECHA]])</f>
        <v>6</v>
      </c>
      <c r="E10590" s="4">
        <f>+YEAR(B10590)</f>
        <v>2025</v>
      </c>
      <c r="F10590" t="s">
        <v>4464</v>
      </c>
      <c r="H10590" t="s">
        <v>3</v>
      </c>
      <c r="I10590" t="s">
        <v>130</v>
      </c>
      <c r="J10590" t="s">
        <v>1830</v>
      </c>
      <c r="K10590" s="2">
        <v>1015433214</v>
      </c>
      <c r="L10590" t="s">
        <v>1</v>
      </c>
      <c r="N10590" s="1" t="s">
        <v>246</v>
      </c>
    </row>
    <row r="10591" spans="1:14" x14ac:dyDescent="0.25">
      <c r="A10591" s="2">
        <v>62678</v>
      </c>
      <c r="B10591" s="3" t="s">
        <v>17950</v>
      </c>
      <c r="C10591" s="4">
        <f>+WEEKNUM(B10591)</f>
        <v>26</v>
      </c>
      <c r="D10591" s="4">
        <f>+MONTH(Tabla4[[#This Row],[FECHA]])</f>
        <v>6</v>
      </c>
      <c r="E10591" s="4">
        <f>+YEAR(B10591)</f>
        <v>2025</v>
      </c>
      <c r="F10591" t="s">
        <v>4464</v>
      </c>
      <c r="H10591" t="s">
        <v>3</v>
      </c>
      <c r="I10591" t="s">
        <v>16</v>
      </c>
      <c r="J10591" t="s">
        <v>10317</v>
      </c>
      <c r="K10591" s="2">
        <v>1014298899</v>
      </c>
      <c r="L10591" t="s">
        <v>1</v>
      </c>
      <c r="N10591" s="1" t="s">
        <v>246</v>
      </c>
    </row>
    <row r="10592" spans="1:14" x14ac:dyDescent="0.25">
      <c r="A10592" s="2">
        <v>62688</v>
      </c>
      <c r="B10592" s="3" t="s">
        <v>17949</v>
      </c>
      <c r="C10592" s="4">
        <f>+WEEKNUM(B10592)</f>
        <v>26</v>
      </c>
      <c r="D10592" s="4">
        <f>+MONTH(Tabla4[[#This Row],[FECHA]])</f>
        <v>6</v>
      </c>
      <c r="E10592" s="4">
        <f>+YEAR(B10592)</f>
        <v>2025</v>
      </c>
      <c r="F10592" t="s">
        <v>4464</v>
      </c>
      <c r="H10592" t="s">
        <v>3</v>
      </c>
      <c r="I10592" t="s">
        <v>12</v>
      </c>
      <c r="J10592" t="s">
        <v>11265</v>
      </c>
      <c r="K10592" s="2">
        <v>1020842060</v>
      </c>
      <c r="L10592" t="s">
        <v>1</v>
      </c>
      <c r="N10592" s="1" t="s">
        <v>246</v>
      </c>
    </row>
    <row r="10593" spans="1:14" x14ac:dyDescent="0.25">
      <c r="A10593" s="2">
        <v>62695</v>
      </c>
      <c r="B10593" s="3" t="s">
        <v>17948</v>
      </c>
      <c r="C10593" s="4">
        <f>+WEEKNUM(B10593)</f>
        <v>26</v>
      </c>
      <c r="D10593" s="4">
        <f>+MONTH(Tabla4[[#This Row],[FECHA]])</f>
        <v>6</v>
      </c>
      <c r="E10593" s="4">
        <f>+YEAR(B10593)</f>
        <v>2025</v>
      </c>
      <c r="F10593" t="s">
        <v>4464</v>
      </c>
      <c r="H10593" t="s">
        <v>3</v>
      </c>
      <c r="I10593" t="s">
        <v>30</v>
      </c>
      <c r="J10593" t="s">
        <v>9967</v>
      </c>
      <c r="K10593" s="2">
        <v>1007703316</v>
      </c>
      <c r="L10593" t="s">
        <v>1</v>
      </c>
      <c r="N10593" s="1" t="s">
        <v>246</v>
      </c>
    </row>
    <row r="10594" spans="1:14" x14ac:dyDescent="0.25">
      <c r="A10594" s="2">
        <v>62697</v>
      </c>
      <c r="B10594" s="3" t="s">
        <v>17947</v>
      </c>
      <c r="C10594" s="4">
        <f>+WEEKNUM(B10594)</f>
        <v>26</v>
      </c>
      <c r="D10594" s="4">
        <f>+MONTH(Tabla4[[#This Row],[FECHA]])</f>
        <v>6</v>
      </c>
      <c r="E10594" s="4">
        <f>+YEAR(B10594)</f>
        <v>2025</v>
      </c>
      <c r="F10594" t="s">
        <v>4416</v>
      </c>
      <c r="H10594" t="s">
        <v>275</v>
      </c>
      <c r="I10594" t="s">
        <v>303</v>
      </c>
      <c r="J10594" t="s">
        <v>17946</v>
      </c>
      <c r="K10594" s="2">
        <v>1136883109</v>
      </c>
      <c r="L10594" t="s">
        <v>55</v>
      </c>
      <c r="M10594" t="s">
        <v>255</v>
      </c>
      <c r="N10594" s="1" t="s">
        <v>246</v>
      </c>
    </row>
    <row r="10595" spans="1:14" x14ac:dyDescent="0.25">
      <c r="A10595" s="2">
        <v>62700</v>
      </c>
      <c r="B10595" s="3" t="s">
        <v>17945</v>
      </c>
      <c r="C10595" s="4">
        <f>+WEEKNUM(B10595)</f>
        <v>26</v>
      </c>
      <c r="D10595" s="4">
        <f>+MONTH(Tabla4[[#This Row],[FECHA]])</f>
        <v>6</v>
      </c>
      <c r="E10595" s="4">
        <f>+YEAR(B10595)</f>
        <v>2025</v>
      </c>
      <c r="F10595" t="s">
        <v>4416</v>
      </c>
      <c r="H10595" t="s">
        <v>927</v>
      </c>
      <c r="I10595" t="s">
        <v>30</v>
      </c>
      <c r="J10595" t="s">
        <v>16428</v>
      </c>
      <c r="K10595" s="2">
        <v>1020802140</v>
      </c>
      <c r="L10595" t="s">
        <v>55</v>
      </c>
      <c r="M10595" t="s">
        <v>255</v>
      </c>
      <c r="N10595" s="1" t="s">
        <v>246</v>
      </c>
    </row>
    <row r="10596" spans="1:14" x14ac:dyDescent="0.25">
      <c r="A10596" s="2">
        <v>62708</v>
      </c>
      <c r="B10596" s="3" t="s">
        <v>17944</v>
      </c>
      <c r="C10596" s="4">
        <f>+WEEKNUM(B10596)</f>
        <v>26</v>
      </c>
      <c r="D10596" s="4">
        <f>+MONTH(Tabla4[[#This Row],[FECHA]])</f>
        <v>6</v>
      </c>
      <c r="E10596" s="4">
        <f>+YEAR(B10596)</f>
        <v>2025</v>
      </c>
      <c r="F10596" t="s">
        <v>4464</v>
      </c>
      <c r="H10596" t="s">
        <v>3</v>
      </c>
      <c r="I10596" t="s">
        <v>30</v>
      </c>
      <c r="J10596" t="s">
        <v>17943</v>
      </c>
      <c r="K10596" s="2">
        <v>80120381</v>
      </c>
      <c r="L10596" t="s">
        <v>1</v>
      </c>
      <c r="N10596" s="1" t="s">
        <v>246</v>
      </c>
    </row>
    <row r="10597" spans="1:14" x14ac:dyDescent="0.25">
      <c r="A10597" s="2">
        <v>62711</v>
      </c>
      <c r="B10597" s="3" t="s">
        <v>17942</v>
      </c>
      <c r="C10597" s="4">
        <f>+WEEKNUM(B10597)</f>
        <v>26</v>
      </c>
      <c r="D10597" s="4">
        <f>+MONTH(Tabla4[[#This Row],[FECHA]])</f>
        <v>6</v>
      </c>
      <c r="E10597" s="4">
        <f>+YEAR(B10597)</f>
        <v>2025</v>
      </c>
      <c r="F10597" t="s">
        <v>4464</v>
      </c>
      <c r="H10597" t="s">
        <v>8</v>
      </c>
      <c r="I10597" t="s">
        <v>130</v>
      </c>
      <c r="J10597" t="s">
        <v>358</v>
      </c>
      <c r="K10597" s="2">
        <v>1006407316</v>
      </c>
      <c r="L10597" t="s">
        <v>1</v>
      </c>
      <c r="N10597" s="1" t="s">
        <v>246</v>
      </c>
    </row>
    <row r="10598" spans="1:14" x14ac:dyDescent="0.25">
      <c r="A10598" s="2">
        <v>62713</v>
      </c>
      <c r="B10598" s="3" t="s">
        <v>17941</v>
      </c>
      <c r="C10598" s="4">
        <f>+WEEKNUM(B10598)</f>
        <v>26</v>
      </c>
      <c r="D10598" s="4">
        <f>+MONTH(Tabla4[[#This Row],[FECHA]])</f>
        <v>6</v>
      </c>
      <c r="E10598" s="4">
        <f>+YEAR(B10598)</f>
        <v>2025</v>
      </c>
      <c r="F10598" t="s">
        <v>14967</v>
      </c>
      <c r="H10598" t="s">
        <v>642</v>
      </c>
      <c r="I10598" t="s">
        <v>16</v>
      </c>
      <c r="J10598" t="s">
        <v>17940</v>
      </c>
      <c r="K10598" s="2">
        <v>1015449472</v>
      </c>
      <c r="L10598" t="s">
        <v>55</v>
      </c>
      <c r="M10598" t="s">
        <v>12947</v>
      </c>
      <c r="N10598" s="1" t="s">
        <v>246</v>
      </c>
    </row>
    <row r="10599" spans="1:14" x14ac:dyDescent="0.25">
      <c r="A10599" s="2">
        <v>62722</v>
      </c>
      <c r="B10599" s="3" t="s">
        <v>17939</v>
      </c>
      <c r="C10599" s="4">
        <f>+WEEKNUM(B10599)</f>
        <v>26</v>
      </c>
      <c r="D10599" s="4">
        <f>+MONTH(Tabla4[[#This Row],[FECHA]])</f>
        <v>6</v>
      </c>
      <c r="E10599" s="4">
        <f>+YEAR(B10599)</f>
        <v>2025</v>
      </c>
      <c r="F10599" t="s">
        <v>4464</v>
      </c>
      <c r="H10599" t="s">
        <v>8</v>
      </c>
      <c r="I10599" t="s">
        <v>16</v>
      </c>
      <c r="J10599" t="s">
        <v>17938</v>
      </c>
      <c r="K10599" s="2">
        <v>1005341112</v>
      </c>
      <c r="L10599" t="s">
        <v>1</v>
      </c>
      <c r="N10599" s="1" t="s">
        <v>246</v>
      </c>
    </row>
    <row r="10600" spans="1:14" x14ac:dyDescent="0.25">
      <c r="A10600" s="2">
        <v>62728</v>
      </c>
      <c r="B10600" s="3" t="s">
        <v>17937</v>
      </c>
      <c r="C10600" s="4">
        <f>+WEEKNUM(B10600)</f>
        <v>26</v>
      </c>
      <c r="D10600" s="4">
        <f>+MONTH(Tabla4[[#This Row],[FECHA]])</f>
        <v>6</v>
      </c>
      <c r="E10600" s="4">
        <f>+YEAR(B10600)</f>
        <v>2025</v>
      </c>
      <c r="F10600" t="s">
        <v>14967</v>
      </c>
      <c r="H10600" t="s">
        <v>275</v>
      </c>
      <c r="I10600" t="s">
        <v>30</v>
      </c>
      <c r="J10600" t="s">
        <v>11635</v>
      </c>
      <c r="K10600" s="2">
        <v>1075226391</v>
      </c>
      <c r="L10600" t="s">
        <v>1</v>
      </c>
      <c r="N10600" s="1" t="s">
        <v>246</v>
      </c>
    </row>
    <row r="10601" spans="1:14" x14ac:dyDescent="0.25">
      <c r="A10601" s="2">
        <v>62779</v>
      </c>
      <c r="B10601" s="3" t="s">
        <v>17936</v>
      </c>
      <c r="C10601" s="4">
        <f>+WEEKNUM(B10601)</f>
        <v>26</v>
      </c>
      <c r="D10601" s="4">
        <f>+MONTH(Tabla4[[#This Row],[FECHA]])</f>
        <v>6</v>
      </c>
      <c r="E10601" s="4">
        <f>+YEAR(B10601)</f>
        <v>2025</v>
      </c>
      <c r="F10601" t="s">
        <v>14967</v>
      </c>
      <c r="G10601" t="s">
        <v>17935</v>
      </c>
      <c r="H10601" t="s">
        <v>916</v>
      </c>
      <c r="I10601" t="s">
        <v>16</v>
      </c>
      <c r="J10601" t="s">
        <v>12589</v>
      </c>
      <c r="K10601" s="2">
        <v>52909765</v>
      </c>
      <c r="L10601" t="s">
        <v>38</v>
      </c>
      <c r="M10601" t="s">
        <v>255</v>
      </c>
      <c r="N10601" s="1" t="s">
        <v>246</v>
      </c>
    </row>
    <row r="10602" spans="1:14" x14ac:dyDescent="0.25">
      <c r="A10602" s="2">
        <v>62803</v>
      </c>
      <c r="B10602" s="3" t="s">
        <v>17934</v>
      </c>
      <c r="C10602" s="4">
        <f>+WEEKNUM(B10602)</f>
        <v>26</v>
      </c>
      <c r="D10602" s="4">
        <f>+MONTH(Tabla4[[#This Row],[FECHA]])</f>
        <v>6</v>
      </c>
      <c r="E10602" s="4">
        <f>+YEAR(B10602)</f>
        <v>2025</v>
      </c>
      <c r="F10602" t="s">
        <v>14967</v>
      </c>
      <c r="G10602" t="s">
        <v>17933</v>
      </c>
      <c r="H10602" t="s">
        <v>3803</v>
      </c>
      <c r="I10602" t="s">
        <v>33</v>
      </c>
      <c r="J10602" t="s">
        <v>17932</v>
      </c>
      <c r="K10602" s="2">
        <v>1049610625</v>
      </c>
      <c r="L10602" t="s">
        <v>38</v>
      </c>
      <c r="M10602" t="s">
        <v>259</v>
      </c>
      <c r="N10602" s="1" t="s">
        <v>246</v>
      </c>
    </row>
    <row r="10603" spans="1:14" x14ac:dyDescent="0.25">
      <c r="A10603" s="2">
        <v>62821</v>
      </c>
      <c r="B10603" s="3" t="s">
        <v>17931</v>
      </c>
      <c r="C10603" s="4">
        <f>+WEEKNUM(B10603)</f>
        <v>26</v>
      </c>
      <c r="D10603" s="4">
        <f>+MONTH(Tabla4[[#This Row],[FECHA]])</f>
        <v>6</v>
      </c>
      <c r="E10603" s="4">
        <f>+YEAR(B10603)</f>
        <v>2025</v>
      </c>
      <c r="F10603" t="s">
        <v>4454</v>
      </c>
      <c r="H10603" t="s">
        <v>21</v>
      </c>
      <c r="I10603" t="s">
        <v>303</v>
      </c>
      <c r="J10603" t="s">
        <v>9727</v>
      </c>
      <c r="K10603" s="2">
        <v>1001324112</v>
      </c>
      <c r="L10603" t="s">
        <v>256</v>
      </c>
      <c r="M10603" t="s">
        <v>255</v>
      </c>
      <c r="N10603" s="1" t="s">
        <v>246</v>
      </c>
    </row>
    <row r="10604" spans="1:14" x14ac:dyDescent="0.25">
      <c r="A10604" s="2">
        <v>62822</v>
      </c>
      <c r="B10604" s="3" t="s">
        <v>17930</v>
      </c>
      <c r="C10604" s="4">
        <f>+WEEKNUM(B10604)</f>
        <v>26</v>
      </c>
      <c r="D10604" s="4">
        <f>+MONTH(Tabla4[[#This Row],[FECHA]])</f>
        <v>6</v>
      </c>
      <c r="E10604" s="4">
        <f>+YEAR(B10604)</f>
        <v>2025</v>
      </c>
      <c r="F10604" t="s">
        <v>4464</v>
      </c>
      <c r="G10604" t="s">
        <v>17929</v>
      </c>
      <c r="H10604" t="s">
        <v>8</v>
      </c>
      <c r="I10604" t="s">
        <v>47</v>
      </c>
      <c r="J10604" t="s">
        <v>15223</v>
      </c>
      <c r="K10604" s="2">
        <v>79468675</v>
      </c>
      <c r="L10604" t="s">
        <v>38</v>
      </c>
      <c r="M10604" t="s">
        <v>255</v>
      </c>
      <c r="N10604" s="1" t="s">
        <v>246</v>
      </c>
    </row>
    <row r="10605" spans="1:14" x14ac:dyDescent="0.25">
      <c r="A10605" s="2">
        <v>62830</v>
      </c>
      <c r="B10605" s="3" t="s">
        <v>17928</v>
      </c>
      <c r="C10605" s="4">
        <f>+WEEKNUM(B10605)</f>
        <v>26</v>
      </c>
      <c r="D10605" s="4">
        <f>+MONTH(Tabla4[[#This Row],[FECHA]])</f>
        <v>6</v>
      </c>
      <c r="E10605" s="4">
        <f>+YEAR(B10605)</f>
        <v>2025</v>
      </c>
      <c r="F10605" t="s">
        <v>4454</v>
      </c>
      <c r="G10605" t="s">
        <v>17927</v>
      </c>
      <c r="H10605" t="s">
        <v>3</v>
      </c>
      <c r="I10605" t="s">
        <v>16</v>
      </c>
      <c r="J10605" t="s">
        <v>17926</v>
      </c>
      <c r="K10605" s="2">
        <v>52783270</v>
      </c>
      <c r="L10605" t="s">
        <v>38</v>
      </c>
      <c r="M10605" t="s">
        <v>255</v>
      </c>
      <c r="N10605" s="1" t="s">
        <v>246</v>
      </c>
    </row>
    <row r="10606" spans="1:14" x14ac:dyDescent="0.25">
      <c r="A10606" s="2">
        <v>62864</v>
      </c>
      <c r="B10606" s="3" t="s">
        <v>17925</v>
      </c>
      <c r="C10606" s="4">
        <f>+WEEKNUM(B10606)</f>
        <v>26</v>
      </c>
      <c r="D10606" s="4">
        <f>+MONTH(Tabla4[[#This Row],[FECHA]])</f>
        <v>6</v>
      </c>
      <c r="E10606" s="4">
        <f>+YEAR(B10606)</f>
        <v>2025</v>
      </c>
      <c r="F10606" t="s">
        <v>4460</v>
      </c>
      <c r="G10606" t="s">
        <v>17924</v>
      </c>
      <c r="H10606" t="s">
        <v>3</v>
      </c>
      <c r="I10606" t="s">
        <v>33</v>
      </c>
      <c r="J10606" t="s">
        <v>14258</v>
      </c>
      <c r="K10606" s="2">
        <v>1000809471</v>
      </c>
      <c r="L10606" t="s">
        <v>38</v>
      </c>
      <c r="M10606" t="s">
        <v>255</v>
      </c>
      <c r="N10606" s="1" t="s">
        <v>246</v>
      </c>
    </row>
    <row r="10607" spans="1:14" x14ac:dyDescent="0.25">
      <c r="A10607" s="2">
        <v>62879</v>
      </c>
      <c r="B10607" s="3" t="s">
        <v>17923</v>
      </c>
      <c r="C10607" s="4">
        <f>+WEEKNUM(B10607)</f>
        <v>26</v>
      </c>
      <c r="D10607" s="4">
        <f>+MONTH(Tabla4[[#This Row],[FECHA]])</f>
        <v>6</v>
      </c>
      <c r="E10607" s="4">
        <f>+YEAR(B10607)</f>
        <v>2025</v>
      </c>
      <c r="F10607" t="s">
        <v>4464</v>
      </c>
      <c r="G10607" t="s">
        <v>17922</v>
      </c>
      <c r="H10607" t="s">
        <v>275</v>
      </c>
      <c r="I10607" t="s">
        <v>16</v>
      </c>
      <c r="J10607" t="s">
        <v>743</v>
      </c>
      <c r="K10607" s="2">
        <v>1015456021</v>
      </c>
      <c r="L10607" t="s">
        <v>38</v>
      </c>
      <c r="M10607" t="s">
        <v>255</v>
      </c>
      <c r="N10607" s="1" t="s">
        <v>246</v>
      </c>
    </row>
    <row r="10608" spans="1:14" x14ac:dyDescent="0.25">
      <c r="A10608" s="2">
        <v>62889</v>
      </c>
      <c r="B10608" s="3" t="s">
        <v>17921</v>
      </c>
      <c r="C10608" s="4">
        <f>+WEEKNUM(B10608)</f>
        <v>26</v>
      </c>
      <c r="D10608" s="4">
        <f>+MONTH(Tabla4[[#This Row],[FECHA]])</f>
        <v>6</v>
      </c>
      <c r="E10608" s="4">
        <f>+YEAR(B10608)</f>
        <v>2025</v>
      </c>
      <c r="F10608" t="s">
        <v>4464</v>
      </c>
      <c r="G10608" t="s">
        <v>17920</v>
      </c>
      <c r="H10608" t="s">
        <v>275</v>
      </c>
      <c r="I10608" t="s">
        <v>16</v>
      </c>
      <c r="J10608" t="s">
        <v>17919</v>
      </c>
      <c r="K10608" s="2">
        <v>1032364919</v>
      </c>
      <c r="L10608" t="s">
        <v>38</v>
      </c>
      <c r="M10608" t="s">
        <v>255</v>
      </c>
      <c r="N10608" s="1" t="s">
        <v>246</v>
      </c>
    </row>
    <row r="10609" spans="1:14" x14ac:dyDescent="0.25">
      <c r="A10609" s="2">
        <v>62903</v>
      </c>
      <c r="B10609" s="3" t="s">
        <v>17918</v>
      </c>
      <c r="C10609" s="4">
        <f>+WEEKNUM(B10609)</f>
        <v>26</v>
      </c>
      <c r="D10609" s="4">
        <f>+MONTH(Tabla4[[#This Row],[FECHA]])</f>
        <v>6</v>
      </c>
      <c r="E10609" s="4">
        <f>+YEAR(B10609)</f>
        <v>2025</v>
      </c>
      <c r="F10609" t="s">
        <v>4464</v>
      </c>
      <c r="G10609" t="s">
        <v>17917</v>
      </c>
      <c r="H10609" t="s">
        <v>642</v>
      </c>
      <c r="I10609" t="s">
        <v>33</v>
      </c>
      <c r="J10609" t="s">
        <v>17315</v>
      </c>
      <c r="K10609" s="2">
        <v>1026583418</v>
      </c>
      <c r="L10609" t="s">
        <v>38</v>
      </c>
      <c r="M10609" t="s">
        <v>259</v>
      </c>
      <c r="N10609" s="1" t="s">
        <v>246</v>
      </c>
    </row>
    <row r="10610" spans="1:14" x14ac:dyDescent="0.25">
      <c r="A10610" s="2">
        <v>62905</v>
      </c>
      <c r="B10610" s="3" t="s">
        <v>17916</v>
      </c>
      <c r="C10610" s="4">
        <f>+WEEKNUM(B10610)</f>
        <v>26</v>
      </c>
      <c r="D10610" s="4">
        <f>+MONTH(Tabla4[[#This Row],[FECHA]])</f>
        <v>6</v>
      </c>
      <c r="E10610" s="4">
        <f>+YEAR(B10610)</f>
        <v>2025</v>
      </c>
      <c r="F10610" t="s">
        <v>4460</v>
      </c>
      <c r="H10610" t="s">
        <v>3</v>
      </c>
      <c r="I10610" t="s">
        <v>47</v>
      </c>
      <c r="J10610" t="s">
        <v>17915</v>
      </c>
      <c r="K10610" s="2">
        <v>52542684</v>
      </c>
      <c r="L10610" t="s">
        <v>55</v>
      </c>
      <c r="M10610" t="s">
        <v>259</v>
      </c>
      <c r="N10610" s="1" t="s">
        <v>246</v>
      </c>
    </row>
    <row r="10611" spans="1:14" x14ac:dyDescent="0.25">
      <c r="A10611" s="2">
        <v>62912</v>
      </c>
      <c r="B10611" s="3" t="s">
        <v>17914</v>
      </c>
      <c r="C10611" s="4">
        <f>+WEEKNUM(B10611)</f>
        <v>26</v>
      </c>
      <c r="D10611" s="4">
        <f>+MONTH(Tabla4[[#This Row],[FECHA]])</f>
        <v>6</v>
      </c>
      <c r="E10611" s="4">
        <f>+YEAR(B10611)</f>
        <v>2025</v>
      </c>
      <c r="F10611" t="s">
        <v>4454</v>
      </c>
      <c r="G10611" t="s">
        <v>17913</v>
      </c>
      <c r="H10611" t="s">
        <v>21</v>
      </c>
      <c r="I10611" t="s">
        <v>16</v>
      </c>
      <c r="J10611" t="s">
        <v>734</v>
      </c>
      <c r="K10611" s="2">
        <v>1044922096</v>
      </c>
      <c r="L10611" t="s">
        <v>38</v>
      </c>
      <c r="M10611" t="s">
        <v>259</v>
      </c>
      <c r="N10611" s="1" t="s">
        <v>246</v>
      </c>
    </row>
    <row r="10612" spans="1:14" x14ac:dyDescent="0.25">
      <c r="A10612" s="2">
        <v>62918</v>
      </c>
      <c r="B10612" s="3" t="s">
        <v>15098</v>
      </c>
      <c r="C10612" s="4">
        <f>+WEEKNUM(B10612)</f>
        <v>26</v>
      </c>
      <c r="D10612" s="4">
        <f>+MONTH(Tabla4[[#This Row],[FECHA]])</f>
        <v>6</v>
      </c>
      <c r="E10612" s="4">
        <f>+YEAR(B10612)</f>
        <v>2025</v>
      </c>
      <c r="F10612" t="s">
        <v>4460</v>
      </c>
      <c r="H10612" t="s">
        <v>3</v>
      </c>
      <c r="I10612" t="s">
        <v>47</v>
      </c>
      <c r="J10612" t="s">
        <v>14386</v>
      </c>
      <c r="K10612" s="2">
        <v>1010027495</v>
      </c>
      <c r="L10612" t="s">
        <v>256</v>
      </c>
      <c r="M10612" t="s">
        <v>255</v>
      </c>
      <c r="N10612" s="1" t="s">
        <v>246</v>
      </c>
    </row>
    <row r="10613" spans="1:14" x14ac:dyDescent="0.25">
      <c r="A10613" s="2">
        <v>62921</v>
      </c>
      <c r="B10613" s="3" t="s">
        <v>17912</v>
      </c>
      <c r="C10613" s="4">
        <f>+WEEKNUM(B10613)</f>
        <v>26</v>
      </c>
      <c r="D10613" s="4">
        <f>+MONTH(Tabla4[[#This Row],[FECHA]])</f>
        <v>6</v>
      </c>
      <c r="E10613" s="4">
        <f>+YEAR(B10613)</f>
        <v>2025</v>
      </c>
      <c r="F10613" t="s">
        <v>4464</v>
      </c>
      <c r="G10613" t="s">
        <v>17911</v>
      </c>
      <c r="H10613" t="s">
        <v>275</v>
      </c>
      <c r="I10613" t="s">
        <v>16</v>
      </c>
      <c r="J10613" t="s">
        <v>684</v>
      </c>
      <c r="K10613" s="2">
        <v>1014204577</v>
      </c>
      <c r="L10613" t="s">
        <v>38</v>
      </c>
      <c r="M10613" t="s">
        <v>12947</v>
      </c>
      <c r="N10613" s="1" t="s">
        <v>246</v>
      </c>
    </row>
    <row r="10614" spans="1:14" x14ac:dyDescent="0.25">
      <c r="A10614" s="2">
        <v>62927</v>
      </c>
      <c r="B10614" s="3" t="s">
        <v>4465</v>
      </c>
      <c r="C10614" s="4">
        <f>+WEEKNUM(B10614)</f>
        <v>26</v>
      </c>
      <c r="D10614" s="4">
        <f>+MONTH(Tabla4[[#This Row],[FECHA]])</f>
        <v>6</v>
      </c>
      <c r="E10614" s="4">
        <f>+YEAR(B10614)</f>
        <v>2025</v>
      </c>
      <c r="F10614" t="s">
        <v>4464</v>
      </c>
      <c r="G10614" t="s">
        <v>17910</v>
      </c>
      <c r="H10614" t="s">
        <v>642</v>
      </c>
      <c r="I10614" t="s">
        <v>33</v>
      </c>
      <c r="J10614" t="s">
        <v>14729</v>
      </c>
      <c r="K10614" s="2">
        <v>1051474796</v>
      </c>
      <c r="L10614" t="s">
        <v>38</v>
      </c>
      <c r="M10614" t="s">
        <v>255</v>
      </c>
      <c r="N10614" s="1" t="s">
        <v>246</v>
      </c>
    </row>
    <row r="10615" spans="1:14" x14ac:dyDescent="0.25">
      <c r="A10615" s="2">
        <v>62935</v>
      </c>
      <c r="B10615" s="3" t="s">
        <v>17909</v>
      </c>
      <c r="C10615" s="4">
        <f>+WEEKNUM(B10615)</f>
        <v>26</v>
      </c>
      <c r="D10615" s="4">
        <f>+MONTH(Tabla4[[#This Row],[FECHA]])</f>
        <v>6</v>
      </c>
      <c r="E10615" s="4">
        <f>+YEAR(B10615)</f>
        <v>2025</v>
      </c>
      <c r="F10615" t="s">
        <v>4460</v>
      </c>
      <c r="H10615" t="s">
        <v>21</v>
      </c>
      <c r="I10615" t="s">
        <v>16</v>
      </c>
      <c r="J10615" t="s">
        <v>11316</v>
      </c>
      <c r="K10615" s="2">
        <v>1014292561</v>
      </c>
      <c r="L10615" t="s">
        <v>55</v>
      </c>
      <c r="M10615" t="s">
        <v>255</v>
      </c>
      <c r="N10615" s="1" t="s">
        <v>246</v>
      </c>
    </row>
    <row r="10616" spans="1:14" x14ac:dyDescent="0.25">
      <c r="A10616" s="2">
        <v>62957</v>
      </c>
      <c r="B10616" s="3" t="s">
        <v>17908</v>
      </c>
      <c r="C10616" s="4">
        <f>+WEEKNUM(B10616)</f>
        <v>26</v>
      </c>
      <c r="D10616" s="4">
        <f>+MONTH(Tabla4[[#This Row],[FECHA]])</f>
        <v>6</v>
      </c>
      <c r="E10616" s="4">
        <f>+YEAR(B10616)</f>
        <v>2025</v>
      </c>
      <c r="F10616" t="s">
        <v>14827</v>
      </c>
      <c r="H10616" t="s">
        <v>3</v>
      </c>
      <c r="I10616" t="s">
        <v>30</v>
      </c>
      <c r="J10616" t="s">
        <v>4523</v>
      </c>
      <c r="K10616" s="2">
        <v>1033778194</v>
      </c>
      <c r="L10616" t="s">
        <v>55</v>
      </c>
      <c r="M10616" t="s">
        <v>259</v>
      </c>
      <c r="N10616" s="1" t="s">
        <v>246</v>
      </c>
    </row>
    <row r="10617" spans="1:14" x14ac:dyDescent="0.25">
      <c r="A10617" s="2">
        <v>62962</v>
      </c>
      <c r="B10617" s="3" t="s">
        <v>17907</v>
      </c>
      <c r="C10617" s="4">
        <f>+WEEKNUM(B10617)</f>
        <v>26</v>
      </c>
      <c r="D10617" s="4">
        <f>+MONTH(Tabla4[[#This Row],[FECHA]])</f>
        <v>6</v>
      </c>
      <c r="E10617" s="4">
        <f>+YEAR(B10617)</f>
        <v>2025</v>
      </c>
      <c r="F10617" t="s">
        <v>4460</v>
      </c>
      <c r="G10617" t="s">
        <v>17906</v>
      </c>
      <c r="H10617" t="s">
        <v>3</v>
      </c>
      <c r="I10617" t="s">
        <v>130</v>
      </c>
      <c r="J10617" t="s">
        <v>4919</v>
      </c>
      <c r="K10617" s="2">
        <v>1095946197</v>
      </c>
      <c r="L10617" t="s">
        <v>38</v>
      </c>
      <c r="M10617" t="s">
        <v>259</v>
      </c>
      <c r="N10617" s="1" t="s">
        <v>246</v>
      </c>
    </row>
    <row r="10618" spans="1:14" x14ac:dyDescent="0.25">
      <c r="A10618" s="2">
        <v>62976</v>
      </c>
      <c r="B10618" s="3" t="s">
        <v>17905</v>
      </c>
      <c r="C10618" s="4">
        <f>+WEEKNUM(B10618)</f>
        <v>26</v>
      </c>
      <c r="D10618" s="4">
        <f>+MONTH(Tabla4[[#This Row],[FECHA]])</f>
        <v>6</v>
      </c>
      <c r="E10618" s="4">
        <f>+YEAR(B10618)</f>
        <v>2025</v>
      </c>
      <c r="F10618" t="s">
        <v>14827</v>
      </c>
      <c r="H10618" t="s">
        <v>21</v>
      </c>
      <c r="I10618" t="s">
        <v>303</v>
      </c>
      <c r="J10618" t="s">
        <v>15901</v>
      </c>
      <c r="K10618" s="2">
        <v>69087035</v>
      </c>
      <c r="L10618" t="s">
        <v>1</v>
      </c>
      <c r="N10618" s="1" t="s">
        <v>246</v>
      </c>
    </row>
    <row r="10619" spans="1:14" x14ac:dyDescent="0.25">
      <c r="A10619" s="2">
        <v>62980</v>
      </c>
      <c r="B10619" s="3" t="s">
        <v>17904</v>
      </c>
      <c r="C10619" s="4">
        <f>+WEEKNUM(B10619)</f>
        <v>26</v>
      </c>
      <c r="D10619" s="4">
        <f>+MONTH(Tabla4[[#This Row],[FECHA]])</f>
        <v>6</v>
      </c>
      <c r="E10619" s="4">
        <f>+YEAR(B10619)</f>
        <v>2025</v>
      </c>
      <c r="F10619" t="s">
        <v>14827</v>
      </c>
      <c r="G10619" t="s">
        <v>17903</v>
      </c>
      <c r="H10619" t="s">
        <v>21</v>
      </c>
      <c r="I10619" t="s">
        <v>303</v>
      </c>
      <c r="J10619" t="s">
        <v>9940</v>
      </c>
      <c r="K10619" s="2">
        <v>1000520568</v>
      </c>
      <c r="L10619" t="s">
        <v>38</v>
      </c>
      <c r="M10619" t="s">
        <v>259</v>
      </c>
      <c r="N10619" s="1" t="s">
        <v>246</v>
      </c>
    </row>
    <row r="10620" spans="1:14" x14ac:dyDescent="0.25">
      <c r="A10620" s="2">
        <v>62987</v>
      </c>
      <c r="B10620" s="3" t="s">
        <v>17902</v>
      </c>
      <c r="C10620" s="4">
        <f>+WEEKNUM(B10620)</f>
        <v>26</v>
      </c>
      <c r="D10620" s="4">
        <f>+MONTH(Tabla4[[#This Row],[FECHA]])</f>
        <v>6</v>
      </c>
      <c r="E10620" s="4">
        <f>+YEAR(B10620)</f>
        <v>2025</v>
      </c>
      <c r="F10620" t="s">
        <v>14827</v>
      </c>
      <c r="H10620" t="s">
        <v>3</v>
      </c>
      <c r="I10620" t="s">
        <v>33</v>
      </c>
      <c r="J10620" t="s">
        <v>3410</v>
      </c>
      <c r="K10620" s="2">
        <v>1010234865</v>
      </c>
      <c r="L10620" t="s">
        <v>1</v>
      </c>
      <c r="N10620" s="1" t="s">
        <v>246</v>
      </c>
    </row>
    <row r="10621" spans="1:14" x14ac:dyDescent="0.25">
      <c r="A10621" s="2">
        <v>62993</v>
      </c>
      <c r="B10621" s="3" t="s">
        <v>17901</v>
      </c>
      <c r="C10621" s="4">
        <f>+WEEKNUM(B10621)</f>
        <v>26</v>
      </c>
      <c r="D10621" s="4">
        <f>+MONTH(Tabla4[[#This Row],[FECHA]])</f>
        <v>6</v>
      </c>
      <c r="E10621" s="4">
        <f>+YEAR(B10621)</f>
        <v>2025</v>
      </c>
      <c r="F10621" t="s">
        <v>14827</v>
      </c>
      <c r="H10621" t="s">
        <v>21</v>
      </c>
      <c r="I10621" t="s">
        <v>10292</v>
      </c>
      <c r="J10621" t="s">
        <v>10291</v>
      </c>
      <c r="K10621" s="2">
        <v>1026271626</v>
      </c>
      <c r="L10621" t="s">
        <v>256</v>
      </c>
      <c r="M10621" t="s">
        <v>255</v>
      </c>
      <c r="N10621" s="1" t="s">
        <v>246</v>
      </c>
    </row>
    <row r="10622" spans="1:14" x14ac:dyDescent="0.25">
      <c r="A10622" s="2">
        <v>62997</v>
      </c>
      <c r="B10622" s="3" t="s">
        <v>17900</v>
      </c>
      <c r="C10622" s="4">
        <f>+WEEKNUM(B10622)</f>
        <v>26</v>
      </c>
      <c r="D10622" s="4">
        <f>+MONTH(Tabla4[[#This Row],[FECHA]])</f>
        <v>6</v>
      </c>
      <c r="E10622" s="4">
        <f>+YEAR(B10622)</f>
        <v>2025</v>
      </c>
      <c r="F10622" t="s">
        <v>14827</v>
      </c>
      <c r="H10622" t="s">
        <v>3</v>
      </c>
      <c r="I10622" t="s">
        <v>12</v>
      </c>
      <c r="J10622" t="s">
        <v>17899</v>
      </c>
      <c r="K10622" s="2">
        <v>1015417745</v>
      </c>
      <c r="L10622" t="s">
        <v>55</v>
      </c>
      <c r="M10622" t="s">
        <v>259</v>
      </c>
      <c r="N10622" s="1" t="s">
        <v>246</v>
      </c>
    </row>
    <row r="10623" spans="1:14" x14ac:dyDescent="0.25">
      <c r="A10623" s="2">
        <v>63000</v>
      </c>
      <c r="B10623" s="3" t="s">
        <v>17898</v>
      </c>
      <c r="C10623" s="4">
        <f>+WEEKNUM(B10623)</f>
        <v>26</v>
      </c>
      <c r="D10623" s="4">
        <f>+MONTH(Tabla4[[#This Row],[FECHA]])</f>
        <v>6</v>
      </c>
      <c r="E10623" s="4">
        <f>+YEAR(B10623)</f>
        <v>2025</v>
      </c>
      <c r="F10623" t="s">
        <v>4454</v>
      </c>
      <c r="H10623" t="s">
        <v>642</v>
      </c>
      <c r="I10623" t="s">
        <v>30</v>
      </c>
      <c r="J10623" t="s">
        <v>9455</v>
      </c>
      <c r="K10623" s="2">
        <v>79484223</v>
      </c>
      <c r="L10623" t="s">
        <v>55</v>
      </c>
      <c r="M10623" t="s">
        <v>255</v>
      </c>
      <c r="N10623" s="1" t="s">
        <v>246</v>
      </c>
    </row>
    <row r="10624" spans="1:14" x14ac:dyDescent="0.25">
      <c r="A10624" s="2">
        <v>63018</v>
      </c>
      <c r="B10624" s="3" t="s">
        <v>17897</v>
      </c>
      <c r="C10624" s="4">
        <f>+WEEKNUM(B10624)</f>
        <v>26</v>
      </c>
      <c r="D10624" s="4">
        <f>+MONTH(Tabla4[[#This Row],[FECHA]])</f>
        <v>6</v>
      </c>
      <c r="E10624" s="4">
        <f>+YEAR(B10624)</f>
        <v>2025</v>
      </c>
      <c r="F10624" t="s">
        <v>14827</v>
      </c>
      <c r="H10624" t="s">
        <v>3</v>
      </c>
      <c r="I10624" t="s">
        <v>33</v>
      </c>
      <c r="J10624" t="s">
        <v>17896</v>
      </c>
      <c r="K10624" s="2">
        <v>1015437653</v>
      </c>
      <c r="L10624" t="s">
        <v>58</v>
      </c>
      <c r="M10624" t="s">
        <v>259</v>
      </c>
      <c r="N10624" s="1" t="s">
        <v>246</v>
      </c>
    </row>
    <row r="10625" spans="1:14" x14ac:dyDescent="0.25">
      <c r="A10625" s="2">
        <v>63058</v>
      </c>
      <c r="B10625" s="3" t="s">
        <v>17895</v>
      </c>
      <c r="C10625" s="4">
        <f>+WEEKNUM(B10625)</f>
        <v>26</v>
      </c>
      <c r="D10625" s="4">
        <f>+MONTH(Tabla4[[#This Row],[FECHA]])</f>
        <v>6</v>
      </c>
      <c r="E10625" s="4">
        <f>+YEAR(B10625)</f>
        <v>2025</v>
      </c>
      <c r="F10625" t="s">
        <v>4460</v>
      </c>
      <c r="H10625" t="s">
        <v>642</v>
      </c>
      <c r="I10625" t="s">
        <v>30</v>
      </c>
      <c r="J10625" t="s">
        <v>447</v>
      </c>
      <c r="K10625" s="2">
        <v>36178484</v>
      </c>
      <c r="L10625" t="s">
        <v>256</v>
      </c>
      <c r="M10625" t="s">
        <v>255</v>
      </c>
      <c r="N10625" s="1" t="s">
        <v>246</v>
      </c>
    </row>
    <row r="10626" spans="1:14" x14ac:dyDescent="0.25">
      <c r="A10626" s="2">
        <v>63064</v>
      </c>
      <c r="B10626" s="3" t="s">
        <v>17894</v>
      </c>
      <c r="C10626" s="4">
        <f>+WEEKNUM(B10626)</f>
        <v>26</v>
      </c>
      <c r="D10626" s="4">
        <f>+MONTH(Tabla4[[#This Row],[FECHA]])</f>
        <v>6</v>
      </c>
      <c r="E10626" s="4">
        <f>+YEAR(B10626)</f>
        <v>2025</v>
      </c>
      <c r="F10626" t="s">
        <v>4468</v>
      </c>
      <c r="G10626" t="s">
        <v>17893</v>
      </c>
      <c r="H10626" t="s">
        <v>275</v>
      </c>
      <c r="I10626" t="s">
        <v>16</v>
      </c>
      <c r="J10626" t="s">
        <v>11886</v>
      </c>
      <c r="K10626" s="2">
        <v>1110541507</v>
      </c>
      <c r="L10626" t="s">
        <v>38</v>
      </c>
      <c r="M10626" t="s">
        <v>259</v>
      </c>
      <c r="N10626" s="1" t="s">
        <v>246</v>
      </c>
    </row>
    <row r="10627" spans="1:14" x14ac:dyDescent="0.25">
      <c r="A10627" s="2">
        <v>63068</v>
      </c>
      <c r="B10627" s="3" t="s">
        <v>17892</v>
      </c>
      <c r="C10627" s="4">
        <f>+WEEKNUM(B10627)</f>
        <v>26</v>
      </c>
      <c r="D10627" s="4">
        <f>+MONTH(Tabla4[[#This Row],[FECHA]])</f>
        <v>6</v>
      </c>
      <c r="E10627" s="4">
        <f>+YEAR(B10627)</f>
        <v>2025</v>
      </c>
      <c r="F10627" t="s">
        <v>14827</v>
      </c>
      <c r="H10627" t="s">
        <v>3</v>
      </c>
      <c r="I10627" t="s">
        <v>130</v>
      </c>
      <c r="J10627" t="s">
        <v>7224</v>
      </c>
      <c r="K10627" s="2">
        <v>80854435</v>
      </c>
      <c r="L10627" t="s">
        <v>1</v>
      </c>
      <c r="N10627" s="1" t="s">
        <v>246</v>
      </c>
    </row>
    <row r="10628" spans="1:14" x14ac:dyDescent="0.25">
      <c r="A10628" s="2">
        <v>63069</v>
      </c>
      <c r="B10628" s="3" t="s">
        <v>17891</v>
      </c>
      <c r="C10628" s="4">
        <f>+WEEKNUM(B10628)</f>
        <v>26</v>
      </c>
      <c r="D10628" s="4">
        <f>+MONTH(Tabla4[[#This Row],[FECHA]])</f>
        <v>6</v>
      </c>
      <c r="E10628" s="4">
        <f>+YEAR(B10628)</f>
        <v>2025</v>
      </c>
      <c r="F10628" t="s">
        <v>4460</v>
      </c>
      <c r="H10628" t="s">
        <v>8</v>
      </c>
      <c r="I10628" t="s">
        <v>30</v>
      </c>
      <c r="J10628" t="s">
        <v>17890</v>
      </c>
      <c r="K10628" s="2">
        <v>1010228265</v>
      </c>
      <c r="L10628" t="s">
        <v>256</v>
      </c>
      <c r="M10628" t="s">
        <v>259</v>
      </c>
      <c r="N10628" s="1" t="s">
        <v>246</v>
      </c>
    </row>
    <row r="10629" spans="1:14" x14ac:dyDescent="0.25">
      <c r="A10629" s="2">
        <v>63074</v>
      </c>
      <c r="B10629" s="3" t="s">
        <v>17889</v>
      </c>
      <c r="C10629" s="4">
        <f>+WEEKNUM(B10629)</f>
        <v>26</v>
      </c>
      <c r="D10629" s="4">
        <f>+MONTH(Tabla4[[#This Row],[FECHA]])</f>
        <v>6</v>
      </c>
      <c r="E10629" s="4">
        <f>+YEAR(B10629)</f>
        <v>2025</v>
      </c>
      <c r="F10629" t="s">
        <v>4454</v>
      </c>
      <c r="G10629" t="s">
        <v>17888</v>
      </c>
      <c r="H10629" t="s">
        <v>275</v>
      </c>
      <c r="I10629" t="s">
        <v>6860</v>
      </c>
      <c r="J10629" t="s">
        <v>9047</v>
      </c>
      <c r="K10629" s="2">
        <v>1006550121</v>
      </c>
      <c r="L10629" t="s">
        <v>38</v>
      </c>
      <c r="M10629" t="s">
        <v>255</v>
      </c>
      <c r="N10629" s="1" t="s">
        <v>246</v>
      </c>
    </row>
    <row r="10630" spans="1:14" x14ac:dyDescent="0.25">
      <c r="A10630" s="2">
        <v>63076</v>
      </c>
      <c r="B10630" s="3" t="s">
        <v>17887</v>
      </c>
      <c r="C10630" s="4">
        <f>+WEEKNUM(B10630)</f>
        <v>26</v>
      </c>
      <c r="D10630" s="4">
        <f>+MONTH(Tabla4[[#This Row],[FECHA]])</f>
        <v>6</v>
      </c>
      <c r="E10630" s="4">
        <f>+YEAR(B10630)</f>
        <v>2025</v>
      </c>
      <c r="F10630" t="s">
        <v>14827</v>
      </c>
      <c r="H10630" t="s">
        <v>3</v>
      </c>
      <c r="I10630" t="s">
        <v>30</v>
      </c>
      <c r="J10630" t="s">
        <v>10979</v>
      </c>
      <c r="K10630" s="2">
        <v>1032480361</v>
      </c>
      <c r="L10630" t="s">
        <v>55</v>
      </c>
      <c r="M10630" t="s">
        <v>255</v>
      </c>
      <c r="N10630" s="1" t="s">
        <v>246</v>
      </c>
    </row>
    <row r="10631" spans="1:14" x14ac:dyDescent="0.25">
      <c r="A10631" s="2">
        <v>63078</v>
      </c>
      <c r="B10631" s="3" t="s">
        <v>17886</v>
      </c>
      <c r="C10631" s="4">
        <f>+WEEKNUM(B10631)</f>
        <v>26</v>
      </c>
      <c r="D10631" s="4">
        <f>+MONTH(Tabla4[[#This Row],[FECHA]])</f>
        <v>6</v>
      </c>
      <c r="E10631" s="4">
        <f>+YEAR(B10631)</f>
        <v>2025</v>
      </c>
      <c r="F10631" t="s">
        <v>14827</v>
      </c>
      <c r="H10631" t="s">
        <v>8</v>
      </c>
      <c r="I10631" t="s">
        <v>30</v>
      </c>
      <c r="J10631" t="s">
        <v>17885</v>
      </c>
      <c r="K10631" s="2">
        <v>1019058319</v>
      </c>
      <c r="L10631" t="s">
        <v>58</v>
      </c>
      <c r="M10631" t="s">
        <v>255</v>
      </c>
      <c r="N10631" s="1" t="s">
        <v>246</v>
      </c>
    </row>
    <row r="10632" spans="1:14" x14ac:dyDescent="0.25">
      <c r="A10632" s="2">
        <v>58576</v>
      </c>
      <c r="B10632" s="3" t="s">
        <v>17884</v>
      </c>
      <c r="C10632" s="4">
        <f>+WEEKNUM(B10632)</f>
        <v>18</v>
      </c>
      <c r="D10632" s="4">
        <f>+MONTH(Tabla4[[#This Row],[FECHA]])</f>
        <v>5</v>
      </c>
      <c r="E10632" s="4">
        <f>+YEAR(B10632)</f>
        <v>2025</v>
      </c>
      <c r="F10632" t="s">
        <v>4129</v>
      </c>
      <c r="G10632" t="s">
        <v>17883</v>
      </c>
      <c r="H10632" t="s">
        <v>3</v>
      </c>
      <c r="I10632" s="2">
        <v>800</v>
      </c>
      <c r="J10632" t="s">
        <v>17882</v>
      </c>
      <c r="K10632" s="2">
        <v>79557374</v>
      </c>
      <c r="L10632" t="s">
        <v>38</v>
      </c>
      <c r="M10632" t="s">
        <v>4496</v>
      </c>
      <c r="N10632" s="1" t="s">
        <v>0</v>
      </c>
    </row>
    <row r="10633" spans="1:14" x14ac:dyDescent="0.25">
      <c r="A10633" s="2">
        <v>58586</v>
      </c>
      <c r="B10633" s="3" t="s">
        <v>17881</v>
      </c>
      <c r="C10633" s="4">
        <f>+WEEKNUM(B10633)</f>
        <v>18</v>
      </c>
      <c r="D10633" s="4">
        <f>+MONTH(Tabla4[[#This Row],[FECHA]])</f>
        <v>5</v>
      </c>
      <c r="E10633" s="4">
        <f>+YEAR(B10633)</f>
        <v>2025</v>
      </c>
      <c r="F10633" t="s">
        <v>4129</v>
      </c>
      <c r="G10633" t="s">
        <v>17880</v>
      </c>
      <c r="H10633" t="s">
        <v>3</v>
      </c>
      <c r="I10633" s="2">
        <v>800</v>
      </c>
      <c r="J10633" t="s">
        <v>17879</v>
      </c>
      <c r="K10633" s="2">
        <v>1143873309</v>
      </c>
      <c r="L10633" t="s">
        <v>38</v>
      </c>
      <c r="M10633" t="s">
        <v>4496</v>
      </c>
      <c r="N10633" s="1" t="s">
        <v>0</v>
      </c>
    </row>
    <row r="10634" spans="1:14" x14ac:dyDescent="0.25">
      <c r="A10634" s="2">
        <v>58723</v>
      </c>
      <c r="B10634" s="3" t="s">
        <v>17878</v>
      </c>
      <c r="C10634" s="4">
        <f>+WEEKNUM(B10634)</f>
        <v>19</v>
      </c>
      <c r="D10634" s="4">
        <f>+MONTH(Tabla4[[#This Row],[FECHA]])</f>
        <v>5</v>
      </c>
      <c r="E10634" s="4">
        <f>+YEAR(B10634)</f>
        <v>2025</v>
      </c>
      <c r="F10634" t="s">
        <v>4123</v>
      </c>
      <c r="G10634" t="s">
        <v>17877</v>
      </c>
      <c r="H10634" t="s">
        <v>21</v>
      </c>
      <c r="I10634" t="s">
        <v>1888</v>
      </c>
      <c r="J10634" t="s">
        <v>17876</v>
      </c>
      <c r="K10634" s="2">
        <v>43724380</v>
      </c>
      <c r="L10634" t="s">
        <v>38</v>
      </c>
      <c r="M10634" t="s">
        <v>4496</v>
      </c>
      <c r="N10634" s="1" t="s">
        <v>0</v>
      </c>
    </row>
    <row r="10635" spans="1:14" x14ac:dyDescent="0.25">
      <c r="A10635" s="2">
        <v>58732</v>
      </c>
      <c r="B10635" s="3" t="s">
        <v>17875</v>
      </c>
      <c r="C10635" s="4">
        <f>+WEEKNUM(B10635)</f>
        <v>19</v>
      </c>
      <c r="D10635" s="4">
        <f>+MONTH(Tabla4[[#This Row],[FECHA]])</f>
        <v>5</v>
      </c>
      <c r="E10635" s="4">
        <f>+YEAR(B10635)</f>
        <v>2025</v>
      </c>
      <c r="F10635" t="s">
        <v>4123</v>
      </c>
      <c r="G10635" t="s">
        <v>17874</v>
      </c>
      <c r="H10635" t="s">
        <v>21</v>
      </c>
      <c r="I10635" s="2">
        <v>1600</v>
      </c>
      <c r="J10635" t="s">
        <v>14835</v>
      </c>
      <c r="K10635" s="2">
        <v>741845</v>
      </c>
      <c r="L10635" t="s">
        <v>38</v>
      </c>
      <c r="M10635" t="s">
        <v>4496</v>
      </c>
      <c r="N10635" s="1" t="s">
        <v>0</v>
      </c>
    </row>
    <row r="10636" spans="1:14" x14ac:dyDescent="0.25">
      <c r="A10636" s="2">
        <v>58750</v>
      </c>
      <c r="B10636" s="3" t="s">
        <v>17873</v>
      </c>
      <c r="C10636" s="4">
        <f>+WEEKNUM(B10636)</f>
        <v>19</v>
      </c>
      <c r="D10636" s="4">
        <f>+MONTH(Tabla4[[#This Row],[FECHA]])</f>
        <v>5</v>
      </c>
      <c r="E10636" s="4">
        <f>+YEAR(B10636)</f>
        <v>2025</v>
      </c>
      <c r="F10636" t="s">
        <v>4055</v>
      </c>
      <c r="G10636" t="s">
        <v>17872</v>
      </c>
      <c r="H10636" t="s">
        <v>3</v>
      </c>
      <c r="I10636" s="2">
        <v>1600</v>
      </c>
      <c r="J10636" t="s">
        <v>4880</v>
      </c>
      <c r="K10636" s="2">
        <v>71992724</v>
      </c>
      <c r="L10636" t="s">
        <v>38</v>
      </c>
      <c r="M10636" t="s">
        <v>4496</v>
      </c>
      <c r="N10636" s="1" t="s">
        <v>0</v>
      </c>
    </row>
    <row r="10637" spans="1:14" x14ac:dyDescent="0.25">
      <c r="A10637" s="2">
        <v>58927</v>
      </c>
      <c r="B10637" s="3" t="s">
        <v>17871</v>
      </c>
      <c r="C10637" s="4">
        <f>+WEEKNUM(B10637)</f>
        <v>19</v>
      </c>
      <c r="D10637" s="4">
        <f>+MONTH(Tabla4[[#This Row],[FECHA]])</f>
        <v>5</v>
      </c>
      <c r="E10637" s="4">
        <f>+YEAR(B10637)</f>
        <v>2025</v>
      </c>
      <c r="F10637" t="s">
        <v>4116</v>
      </c>
      <c r="G10637" t="s">
        <v>17870</v>
      </c>
      <c r="H10637" t="s">
        <v>21</v>
      </c>
      <c r="I10637" s="2">
        <v>1600</v>
      </c>
      <c r="J10637" t="s">
        <v>4505</v>
      </c>
      <c r="K10637" s="2">
        <v>1045521589</v>
      </c>
      <c r="L10637" t="s">
        <v>38</v>
      </c>
      <c r="M10637" t="s">
        <v>4496</v>
      </c>
      <c r="N10637" s="1" t="s">
        <v>0</v>
      </c>
    </row>
    <row r="10638" spans="1:14" x14ac:dyDescent="0.25">
      <c r="A10638" s="2">
        <v>59110</v>
      </c>
      <c r="B10638" s="3" t="s">
        <v>17869</v>
      </c>
      <c r="C10638" s="4">
        <f>+WEEKNUM(B10638)</f>
        <v>19</v>
      </c>
      <c r="D10638" s="4">
        <f>+MONTH(Tabla4[[#This Row],[FECHA]])</f>
        <v>5</v>
      </c>
      <c r="E10638" s="4">
        <f>+YEAR(B10638)</f>
        <v>2025</v>
      </c>
      <c r="F10638" t="s">
        <v>4212</v>
      </c>
      <c r="G10638" t="s">
        <v>17868</v>
      </c>
      <c r="H10638" t="s">
        <v>3</v>
      </c>
      <c r="I10638" s="2">
        <v>800</v>
      </c>
      <c r="J10638" t="s">
        <v>17867</v>
      </c>
      <c r="K10638" s="2">
        <v>1010138454</v>
      </c>
      <c r="L10638" t="s">
        <v>38</v>
      </c>
      <c r="M10638" t="s">
        <v>4496</v>
      </c>
      <c r="N10638" s="1" t="s">
        <v>0</v>
      </c>
    </row>
    <row r="10639" spans="1:14" x14ac:dyDescent="0.25">
      <c r="A10639" s="2">
        <v>59183</v>
      </c>
      <c r="B10639" s="3" t="s">
        <v>17866</v>
      </c>
      <c r="C10639" s="4">
        <f>+WEEKNUM(B10639)</f>
        <v>19</v>
      </c>
      <c r="D10639" s="4">
        <f>+MONTH(Tabla4[[#This Row],[FECHA]])</f>
        <v>5</v>
      </c>
      <c r="E10639" s="4">
        <f>+YEAR(B10639)</f>
        <v>2025</v>
      </c>
      <c r="F10639" t="s">
        <v>4212</v>
      </c>
      <c r="G10639" t="s">
        <v>17865</v>
      </c>
      <c r="H10639" t="s">
        <v>21</v>
      </c>
      <c r="I10639" s="2">
        <v>1600</v>
      </c>
      <c r="J10639" t="s">
        <v>17864</v>
      </c>
      <c r="K10639" s="2">
        <v>1017269866</v>
      </c>
      <c r="L10639" t="s">
        <v>38</v>
      </c>
      <c r="M10639" t="s">
        <v>4496</v>
      </c>
      <c r="N10639" s="1" t="s">
        <v>0</v>
      </c>
    </row>
    <row r="10640" spans="1:14" x14ac:dyDescent="0.25">
      <c r="A10640" s="2">
        <v>59435</v>
      </c>
      <c r="B10640" s="3" t="s">
        <v>17863</v>
      </c>
      <c r="C10640" s="4">
        <f>+WEEKNUM(B10640)</f>
        <v>20</v>
      </c>
      <c r="D10640" s="4">
        <f>+MONTH(Tabla4[[#This Row],[FECHA]])</f>
        <v>5</v>
      </c>
      <c r="E10640" s="4">
        <f>+YEAR(B10640)</f>
        <v>2025</v>
      </c>
      <c r="F10640" t="s">
        <v>4185</v>
      </c>
      <c r="H10640" t="s">
        <v>3</v>
      </c>
      <c r="I10640" s="2">
        <v>1600</v>
      </c>
      <c r="J10640" t="s">
        <v>17862</v>
      </c>
      <c r="K10640" s="2">
        <v>80106520</v>
      </c>
      <c r="L10640" t="s">
        <v>198</v>
      </c>
      <c r="M10640" t="s">
        <v>4496</v>
      </c>
      <c r="N10640" s="1" t="s">
        <v>0</v>
      </c>
    </row>
    <row r="10641" spans="1:14" x14ac:dyDescent="0.25">
      <c r="A10641" s="2">
        <v>59440</v>
      </c>
      <c r="B10641" s="3" t="s">
        <v>17861</v>
      </c>
      <c r="C10641" s="4">
        <f>+WEEKNUM(B10641)</f>
        <v>20</v>
      </c>
      <c r="D10641" s="4">
        <f>+MONTH(Tabla4[[#This Row],[FECHA]])</f>
        <v>5</v>
      </c>
      <c r="E10641" s="4">
        <f>+YEAR(B10641)</f>
        <v>2025</v>
      </c>
      <c r="F10641" t="s">
        <v>4174</v>
      </c>
      <c r="H10641" t="s">
        <v>21</v>
      </c>
      <c r="I10641" s="2">
        <v>350</v>
      </c>
      <c r="J10641" t="s">
        <v>17860</v>
      </c>
      <c r="K10641" s="2">
        <v>39811449</v>
      </c>
      <c r="L10641" t="s">
        <v>198</v>
      </c>
      <c r="M10641" t="s">
        <v>4496</v>
      </c>
      <c r="N10641" s="1" t="s">
        <v>0</v>
      </c>
    </row>
    <row r="10642" spans="1:14" x14ac:dyDescent="0.25">
      <c r="A10642" s="2">
        <v>59617</v>
      </c>
      <c r="B10642" s="3" t="s">
        <v>17859</v>
      </c>
      <c r="C10642" s="4">
        <f>+WEEKNUM(B10642)</f>
        <v>20</v>
      </c>
      <c r="D10642" s="4">
        <f>+MONTH(Tabla4[[#This Row],[FECHA]])</f>
        <v>5</v>
      </c>
      <c r="E10642" s="4">
        <f>+YEAR(B10642)</f>
        <v>2025</v>
      </c>
      <c r="F10642" t="s">
        <v>4258</v>
      </c>
      <c r="H10642" t="s">
        <v>21</v>
      </c>
      <c r="I10642" s="2">
        <v>800</v>
      </c>
      <c r="J10642" t="s">
        <v>2</v>
      </c>
      <c r="K10642" s="2">
        <v>1036657773</v>
      </c>
      <c r="L10642" t="s">
        <v>58</v>
      </c>
      <c r="M10642" t="s">
        <v>4496</v>
      </c>
      <c r="N10642" s="1" t="s">
        <v>0</v>
      </c>
    </row>
    <row r="10643" spans="1:14" x14ac:dyDescent="0.25">
      <c r="A10643" s="2">
        <v>59782</v>
      </c>
      <c r="B10643" s="3" t="s">
        <v>17858</v>
      </c>
      <c r="C10643" s="4">
        <f>+WEEKNUM(B10643)</f>
        <v>20</v>
      </c>
      <c r="D10643" s="4">
        <f>+MONTH(Tabla4[[#This Row],[FECHA]])</f>
        <v>5</v>
      </c>
      <c r="E10643" s="4">
        <f>+YEAR(B10643)</f>
        <v>2025</v>
      </c>
      <c r="F10643" t="s">
        <v>4258</v>
      </c>
      <c r="H10643" t="s">
        <v>21</v>
      </c>
      <c r="I10643" t="s">
        <v>1888</v>
      </c>
      <c r="J10643" t="s">
        <v>17857</v>
      </c>
      <c r="K10643" s="2">
        <v>884249</v>
      </c>
      <c r="L10643" t="s">
        <v>198</v>
      </c>
      <c r="M10643" t="s">
        <v>4496</v>
      </c>
      <c r="N10643" s="1" t="s">
        <v>0</v>
      </c>
    </row>
    <row r="10644" spans="1:14" x14ac:dyDescent="0.25">
      <c r="A10644" s="2">
        <v>59797</v>
      </c>
      <c r="B10644" s="3" t="s">
        <v>17856</v>
      </c>
      <c r="C10644" s="4">
        <f>+WEEKNUM(B10644)</f>
        <v>20</v>
      </c>
      <c r="D10644" s="4">
        <f>+MONTH(Tabla4[[#This Row],[FECHA]])</f>
        <v>5</v>
      </c>
      <c r="E10644" s="4">
        <f>+YEAR(B10644)</f>
        <v>2025</v>
      </c>
      <c r="F10644" t="s">
        <v>15240</v>
      </c>
      <c r="H10644" t="s">
        <v>21</v>
      </c>
      <c r="I10644" s="2">
        <v>1600</v>
      </c>
      <c r="J10644" t="s">
        <v>8212</v>
      </c>
      <c r="K10644" s="2">
        <v>1035973801</v>
      </c>
      <c r="L10644" t="s">
        <v>256</v>
      </c>
      <c r="M10644" t="s">
        <v>4496</v>
      </c>
      <c r="N10644" s="1" t="s">
        <v>0</v>
      </c>
    </row>
    <row r="10645" spans="1:14" x14ac:dyDescent="0.25">
      <c r="A10645" s="2">
        <v>59850</v>
      </c>
      <c r="B10645" s="3" t="s">
        <v>17855</v>
      </c>
      <c r="C10645" s="4">
        <f>+WEEKNUM(B10645)</f>
        <v>21</v>
      </c>
      <c r="D10645" s="4">
        <f>+MONTH(Tabla4[[#This Row],[FECHA]])</f>
        <v>5</v>
      </c>
      <c r="E10645" s="4">
        <f>+YEAR(B10645)</f>
        <v>2025</v>
      </c>
      <c r="H10645" t="s">
        <v>3</v>
      </c>
      <c r="I10645" s="2">
        <v>1600</v>
      </c>
      <c r="J10645" t="s">
        <v>17854</v>
      </c>
      <c r="K10645" s="2">
        <v>1094978023</v>
      </c>
      <c r="L10645" t="s">
        <v>55</v>
      </c>
      <c r="M10645" t="s">
        <v>4496</v>
      </c>
      <c r="N10645" s="1" t="s">
        <v>0</v>
      </c>
    </row>
    <row r="10646" spans="1:14" x14ac:dyDescent="0.25">
      <c r="A10646" s="2">
        <v>59890</v>
      </c>
      <c r="B10646" s="3" t="s">
        <v>17853</v>
      </c>
      <c r="C10646" s="4">
        <f>+WEEKNUM(B10646)</f>
        <v>21</v>
      </c>
      <c r="D10646" s="4">
        <f>+MONTH(Tabla4[[#This Row],[FECHA]])</f>
        <v>5</v>
      </c>
      <c r="E10646" s="4">
        <f>+YEAR(B10646)</f>
        <v>2025</v>
      </c>
      <c r="F10646" t="s">
        <v>4258</v>
      </c>
      <c r="G10646" t="s">
        <v>17852</v>
      </c>
      <c r="H10646" t="s">
        <v>3</v>
      </c>
      <c r="I10646" t="s">
        <v>16</v>
      </c>
      <c r="J10646" t="s">
        <v>17851</v>
      </c>
      <c r="K10646" s="2">
        <v>1003594766</v>
      </c>
      <c r="L10646" t="s">
        <v>38</v>
      </c>
      <c r="M10646" t="s">
        <v>4496</v>
      </c>
      <c r="N10646" s="1" t="s">
        <v>0</v>
      </c>
    </row>
    <row r="10647" spans="1:14" x14ac:dyDescent="0.25">
      <c r="A10647" s="2">
        <v>59905</v>
      </c>
      <c r="B10647" s="3" t="s">
        <v>17850</v>
      </c>
      <c r="C10647" s="4">
        <f>+WEEKNUM(B10647)</f>
        <v>21</v>
      </c>
      <c r="D10647" s="4">
        <f>+MONTH(Tabla4[[#This Row],[FECHA]])</f>
        <v>5</v>
      </c>
      <c r="E10647" s="4">
        <f>+YEAR(B10647)</f>
        <v>2025</v>
      </c>
      <c r="F10647" t="s">
        <v>15248</v>
      </c>
      <c r="H10647" t="s">
        <v>21</v>
      </c>
      <c r="I10647" s="2">
        <v>1600</v>
      </c>
      <c r="J10647" t="s">
        <v>10251</v>
      </c>
      <c r="K10647" s="2">
        <v>102046651</v>
      </c>
      <c r="L10647" t="s">
        <v>1</v>
      </c>
      <c r="N10647" s="1" t="s">
        <v>0</v>
      </c>
    </row>
    <row r="10648" spans="1:14" x14ac:dyDescent="0.25">
      <c r="A10648" s="2">
        <v>59908</v>
      </c>
      <c r="B10648" s="3" t="s">
        <v>17849</v>
      </c>
      <c r="C10648" s="4">
        <f>+WEEKNUM(B10648)</f>
        <v>21</v>
      </c>
      <c r="D10648" s="4">
        <f>+MONTH(Tabla4[[#This Row],[FECHA]])</f>
        <v>5</v>
      </c>
      <c r="E10648" s="4">
        <f>+YEAR(B10648)</f>
        <v>2025</v>
      </c>
      <c r="F10648" t="s">
        <v>15248</v>
      </c>
      <c r="H10648" t="s">
        <v>3</v>
      </c>
      <c r="I10648" t="s">
        <v>158</v>
      </c>
      <c r="J10648" t="s">
        <v>4875</v>
      </c>
      <c r="K10648" s="2">
        <v>6354136</v>
      </c>
      <c r="L10648" t="s">
        <v>1</v>
      </c>
      <c r="N10648" s="1" t="s">
        <v>0</v>
      </c>
    </row>
    <row r="10649" spans="1:14" x14ac:dyDescent="0.25">
      <c r="A10649" s="2">
        <v>59910</v>
      </c>
      <c r="B10649" s="3" t="s">
        <v>17848</v>
      </c>
      <c r="C10649" s="4">
        <f>+WEEKNUM(B10649)</f>
        <v>21</v>
      </c>
      <c r="D10649" s="4">
        <f>+MONTH(Tabla4[[#This Row],[FECHA]])</f>
        <v>5</v>
      </c>
      <c r="E10649" s="4">
        <f>+YEAR(B10649)</f>
        <v>2025</v>
      </c>
      <c r="F10649" t="s">
        <v>4279</v>
      </c>
      <c r="H10649" t="s">
        <v>21</v>
      </c>
      <c r="I10649" s="2">
        <v>800</v>
      </c>
      <c r="J10649" t="s">
        <v>17847</v>
      </c>
      <c r="K10649" s="2">
        <v>98558314</v>
      </c>
      <c r="L10649" t="s">
        <v>1</v>
      </c>
      <c r="N10649" s="1" t="s">
        <v>0</v>
      </c>
    </row>
    <row r="10650" spans="1:14" x14ac:dyDescent="0.25">
      <c r="A10650" s="2">
        <v>60022</v>
      </c>
      <c r="B10650" s="3" t="s">
        <v>17846</v>
      </c>
      <c r="C10650" s="4">
        <f>+WEEKNUM(B10650)</f>
        <v>21</v>
      </c>
      <c r="D10650" s="4">
        <f>+MONTH(Tabla4[[#This Row],[FECHA]])</f>
        <v>5</v>
      </c>
      <c r="E10650" s="4">
        <f>+YEAR(B10650)</f>
        <v>2025</v>
      </c>
      <c r="F10650" t="s">
        <v>17845</v>
      </c>
      <c r="H10650" t="s">
        <v>21</v>
      </c>
      <c r="I10650" t="s">
        <v>1888</v>
      </c>
      <c r="J10650" t="s">
        <v>17844</v>
      </c>
      <c r="K10650" s="2">
        <v>43876756</v>
      </c>
      <c r="L10650" t="s">
        <v>1</v>
      </c>
      <c r="N10650" s="1" t="s">
        <v>0</v>
      </c>
    </row>
    <row r="10651" spans="1:14" x14ac:dyDescent="0.25">
      <c r="A10651" s="2">
        <v>60544</v>
      </c>
      <c r="B10651" s="3" t="s">
        <v>17843</v>
      </c>
      <c r="C10651" s="4">
        <f>+WEEKNUM(B10651)</f>
        <v>22</v>
      </c>
      <c r="D10651" s="4">
        <f>+MONTH(Tabla4[[#This Row],[FECHA]])</f>
        <v>5</v>
      </c>
      <c r="E10651" s="4">
        <f>+YEAR(B10651)</f>
        <v>2025</v>
      </c>
      <c r="F10651" t="s">
        <v>15285</v>
      </c>
      <c r="H10651" t="s">
        <v>3</v>
      </c>
      <c r="I10651" t="s">
        <v>30</v>
      </c>
      <c r="J10651" t="s">
        <v>3596</v>
      </c>
      <c r="K10651" s="2">
        <v>1069176108</v>
      </c>
      <c r="L10651" t="s">
        <v>198</v>
      </c>
      <c r="M10651" t="s">
        <v>8244</v>
      </c>
      <c r="N10651" s="1" t="s">
        <v>2098</v>
      </c>
    </row>
    <row r="10652" spans="1:14" x14ac:dyDescent="0.25">
      <c r="A10652" s="2">
        <v>60545</v>
      </c>
      <c r="B10652" s="3" t="s">
        <v>17842</v>
      </c>
      <c r="C10652" s="4">
        <f>+WEEKNUM(B10652)</f>
        <v>22</v>
      </c>
      <c r="D10652" s="4">
        <f>+MONTH(Tabla4[[#This Row],[FECHA]])</f>
        <v>5</v>
      </c>
      <c r="E10652" s="4">
        <f>+YEAR(B10652)</f>
        <v>2025</v>
      </c>
      <c r="F10652" t="s">
        <v>15787</v>
      </c>
      <c r="G10652" t="s">
        <v>17841</v>
      </c>
      <c r="H10652" t="s">
        <v>3803</v>
      </c>
      <c r="I10652" t="s">
        <v>33</v>
      </c>
      <c r="J10652" t="s">
        <v>17840</v>
      </c>
      <c r="K10652" s="2">
        <v>1030581733</v>
      </c>
      <c r="L10652" t="s">
        <v>38</v>
      </c>
      <c r="M10652" t="s">
        <v>2144</v>
      </c>
      <c r="N10652" s="1" t="s">
        <v>2098</v>
      </c>
    </row>
    <row r="10653" spans="1:14" x14ac:dyDescent="0.25">
      <c r="A10653" s="2">
        <v>60546</v>
      </c>
      <c r="B10653" s="3" t="s">
        <v>17839</v>
      </c>
      <c r="C10653" s="4">
        <f>+WEEKNUM(B10653)</f>
        <v>22</v>
      </c>
      <c r="D10653" s="4">
        <f>+MONTH(Tabla4[[#This Row],[FECHA]])</f>
        <v>5</v>
      </c>
      <c r="E10653" s="4">
        <f>+YEAR(B10653)</f>
        <v>2025</v>
      </c>
      <c r="F10653" t="s">
        <v>15787</v>
      </c>
      <c r="G10653" t="s">
        <v>17838</v>
      </c>
      <c r="H10653" t="s">
        <v>8</v>
      </c>
      <c r="I10653" t="s">
        <v>130</v>
      </c>
      <c r="J10653" t="s">
        <v>7993</v>
      </c>
      <c r="K10653" s="2">
        <v>1047401798</v>
      </c>
      <c r="L10653" t="s">
        <v>38</v>
      </c>
      <c r="M10653" t="s">
        <v>2144</v>
      </c>
      <c r="N10653" s="1" t="s">
        <v>2098</v>
      </c>
    </row>
    <row r="10654" spans="1:14" x14ac:dyDescent="0.25">
      <c r="A10654" s="2">
        <v>60547</v>
      </c>
      <c r="B10654" s="3" t="s">
        <v>17837</v>
      </c>
      <c r="C10654" s="4">
        <f>+WEEKNUM(B10654)</f>
        <v>22</v>
      </c>
      <c r="D10654" s="4">
        <f>+MONTH(Tabla4[[#This Row],[FECHA]])</f>
        <v>5</v>
      </c>
      <c r="E10654" s="4">
        <f>+YEAR(B10654)</f>
        <v>2025</v>
      </c>
      <c r="F10654" t="s">
        <v>15787</v>
      </c>
      <c r="G10654" t="s">
        <v>17836</v>
      </c>
      <c r="H10654" t="s">
        <v>3803</v>
      </c>
      <c r="I10654" t="s">
        <v>16</v>
      </c>
      <c r="J10654" t="s">
        <v>17835</v>
      </c>
      <c r="K10654" s="2">
        <v>1020754549</v>
      </c>
      <c r="L10654" t="s">
        <v>38</v>
      </c>
      <c r="M10654" t="s">
        <v>2144</v>
      </c>
      <c r="N10654" s="1" t="s">
        <v>2098</v>
      </c>
    </row>
    <row r="10655" spans="1:14" x14ac:dyDescent="0.25">
      <c r="A10655" s="2">
        <v>60548</v>
      </c>
      <c r="B10655" s="3" t="s">
        <v>17834</v>
      </c>
      <c r="C10655" s="4">
        <f>+WEEKNUM(B10655)</f>
        <v>22</v>
      </c>
      <c r="D10655" s="4">
        <f>+MONTH(Tabla4[[#This Row],[FECHA]])</f>
        <v>5</v>
      </c>
      <c r="E10655" s="4">
        <f>+YEAR(B10655)</f>
        <v>2025</v>
      </c>
      <c r="F10655" t="s">
        <v>15787</v>
      </c>
      <c r="G10655" t="s">
        <v>17833</v>
      </c>
      <c r="H10655" t="s">
        <v>916</v>
      </c>
      <c r="I10655" t="s">
        <v>16</v>
      </c>
      <c r="J10655" t="s">
        <v>6065</v>
      </c>
      <c r="K10655" s="2">
        <v>1015478000</v>
      </c>
      <c r="L10655" t="s">
        <v>38</v>
      </c>
      <c r="M10655" t="s">
        <v>2144</v>
      </c>
      <c r="N10655" s="1" t="s">
        <v>2098</v>
      </c>
    </row>
    <row r="10656" spans="1:14" x14ac:dyDescent="0.25">
      <c r="A10656" s="2">
        <v>60551</v>
      </c>
      <c r="B10656" s="3" t="s">
        <v>17832</v>
      </c>
      <c r="C10656" s="4">
        <f>+WEEKNUM(B10656)</f>
        <v>22</v>
      </c>
      <c r="D10656" s="4">
        <f>+MONTH(Tabla4[[#This Row],[FECHA]])</f>
        <v>5</v>
      </c>
      <c r="E10656" s="4">
        <f>+YEAR(B10656)</f>
        <v>2025</v>
      </c>
      <c r="F10656" t="s">
        <v>4309</v>
      </c>
      <c r="H10656" t="s">
        <v>21</v>
      </c>
      <c r="I10656" t="s">
        <v>30</v>
      </c>
      <c r="J10656" t="s">
        <v>16365</v>
      </c>
      <c r="K10656" s="2">
        <v>1073233694</v>
      </c>
      <c r="L10656" t="s">
        <v>256</v>
      </c>
      <c r="M10656" t="s">
        <v>2106</v>
      </c>
      <c r="N10656" s="1" t="s">
        <v>2098</v>
      </c>
    </row>
    <row r="10657" spans="1:14" x14ac:dyDescent="0.25">
      <c r="A10657" s="2">
        <v>60559</v>
      </c>
      <c r="B10657" s="3" t="s">
        <v>17831</v>
      </c>
      <c r="C10657" s="4">
        <f>+WEEKNUM(B10657)</f>
        <v>22</v>
      </c>
      <c r="D10657" s="4">
        <f>+MONTH(Tabla4[[#This Row],[FECHA]])</f>
        <v>5</v>
      </c>
      <c r="E10657" s="4">
        <f>+YEAR(B10657)</f>
        <v>2025</v>
      </c>
      <c r="F10657" t="s">
        <v>4309</v>
      </c>
      <c r="G10657" t="s">
        <v>17830</v>
      </c>
      <c r="H10657" t="s">
        <v>21</v>
      </c>
      <c r="I10657" t="s">
        <v>16</v>
      </c>
      <c r="J10657" t="s">
        <v>17829</v>
      </c>
      <c r="K10657" s="2">
        <v>11206690</v>
      </c>
      <c r="L10657" t="s">
        <v>38</v>
      </c>
      <c r="M10657" t="s">
        <v>8244</v>
      </c>
      <c r="N10657" s="1" t="s">
        <v>2098</v>
      </c>
    </row>
    <row r="10658" spans="1:14" x14ac:dyDescent="0.25">
      <c r="A10658" s="2">
        <v>60561</v>
      </c>
      <c r="B10658" s="3" t="s">
        <v>17828</v>
      </c>
      <c r="C10658" s="4">
        <f>+WEEKNUM(B10658)</f>
        <v>22</v>
      </c>
      <c r="D10658" s="4">
        <f>+MONTH(Tabla4[[#This Row],[FECHA]])</f>
        <v>5</v>
      </c>
      <c r="E10658" s="4">
        <f>+YEAR(B10658)</f>
        <v>2025</v>
      </c>
      <c r="F10658" t="s">
        <v>4284</v>
      </c>
      <c r="G10658" t="s">
        <v>17827</v>
      </c>
      <c r="H10658" t="s">
        <v>3</v>
      </c>
      <c r="I10658" t="s">
        <v>33</v>
      </c>
      <c r="J10658" t="s">
        <v>7237</v>
      </c>
      <c r="K10658" s="2">
        <v>1020793525</v>
      </c>
      <c r="L10658" t="s">
        <v>38</v>
      </c>
      <c r="M10658" t="s">
        <v>1636</v>
      </c>
      <c r="N10658" s="1" t="s">
        <v>2098</v>
      </c>
    </row>
    <row r="10659" spans="1:14" x14ac:dyDescent="0.25">
      <c r="A10659" s="2">
        <v>60564</v>
      </c>
      <c r="B10659" s="3" t="s">
        <v>17826</v>
      </c>
      <c r="C10659" s="4">
        <f>+WEEKNUM(B10659)</f>
        <v>22</v>
      </c>
      <c r="D10659" s="4">
        <f>+MONTH(Tabla4[[#This Row],[FECHA]])</f>
        <v>5</v>
      </c>
      <c r="E10659" s="4">
        <f>+YEAR(B10659)</f>
        <v>2025</v>
      </c>
      <c r="F10659" t="s">
        <v>15919</v>
      </c>
      <c r="H10659" t="s">
        <v>21</v>
      </c>
      <c r="I10659" t="s">
        <v>17825</v>
      </c>
      <c r="J10659" t="s">
        <v>206</v>
      </c>
      <c r="K10659" s="2">
        <v>901127287</v>
      </c>
      <c r="L10659" t="s">
        <v>14117</v>
      </c>
      <c r="M10659" t="s">
        <v>2106</v>
      </c>
      <c r="N10659" s="1" t="s">
        <v>2098</v>
      </c>
    </row>
    <row r="10660" spans="1:14" x14ac:dyDescent="0.25">
      <c r="A10660" s="2">
        <v>60569</v>
      </c>
      <c r="B10660" s="3" t="s">
        <v>17824</v>
      </c>
      <c r="C10660" s="4">
        <f>+WEEKNUM(B10660)</f>
        <v>22</v>
      </c>
      <c r="D10660" s="4">
        <f>+MONTH(Tabla4[[#This Row],[FECHA]])</f>
        <v>5</v>
      </c>
      <c r="E10660" s="4">
        <f>+YEAR(B10660)</f>
        <v>2025</v>
      </c>
      <c r="F10660" t="s">
        <v>4309</v>
      </c>
      <c r="G10660" t="s">
        <v>17823</v>
      </c>
      <c r="H10660" t="s">
        <v>21</v>
      </c>
      <c r="I10660" t="s">
        <v>1104</v>
      </c>
      <c r="J10660" t="s">
        <v>9822</v>
      </c>
      <c r="K10660" s="2">
        <v>1015483565</v>
      </c>
      <c r="L10660" t="s">
        <v>38</v>
      </c>
      <c r="M10660" t="s">
        <v>2106</v>
      </c>
      <c r="N10660" s="1" t="s">
        <v>2098</v>
      </c>
    </row>
    <row r="10661" spans="1:14" x14ac:dyDescent="0.25">
      <c r="A10661" s="2">
        <v>73431</v>
      </c>
      <c r="B10661" s="3" t="s">
        <v>17822</v>
      </c>
      <c r="C10661" s="4">
        <f>+WEEKNUM(Tabla4[[#This Row],[FECHA]])</f>
        <v>46</v>
      </c>
      <c r="D10661" s="4">
        <f>+MONTH(Tabla4[[#This Row],[FECHA]])</f>
        <v>11</v>
      </c>
      <c r="E10661" s="4">
        <f>+YEAR(B10661)</f>
        <v>2025</v>
      </c>
      <c r="F10661" t="s">
        <v>15078</v>
      </c>
      <c r="G10661" t="s">
        <v>17821</v>
      </c>
      <c r="H10661" t="s">
        <v>927</v>
      </c>
      <c r="I10661" t="s">
        <v>47</v>
      </c>
      <c r="J10661" t="s">
        <v>7270</v>
      </c>
      <c r="K10661" s="2">
        <v>1032450047</v>
      </c>
      <c r="L10661" t="s">
        <v>38</v>
      </c>
      <c r="M10661" t="s">
        <v>556</v>
      </c>
      <c r="N10661" s="1" t="s">
        <v>901</v>
      </c>
    </row>
    <row r="10662" spans="1:14" x14ac:dyDescent="0.25">
      <c r="A10662" s="2">
        <v>60578</v>
      </c>
      <c r="B10662" s="3" t="s">
        <v>17820</v>
      </c>
      <c r="C10662" s="4">
        <f>+WEEKNUM(B10662)</f>
        <v>22</v>
      </c>
      <c r="D10662" s="4">
        <f>+MONTH(Tabla4[[#This Row],[FECHA]])</f>
        <v>5</v>
      </c>
      <c r="E10662" s="4">
        <f>+YEAR(B10662)</f>
        <v>2025</v>
      </c>
      <c r="F10662" t="s">
        <v>15787</v>
      </c>
      <c r="G10662" t="s">
        <v>17819</v>
      </c>
      <c r="H10662" t="s">
        <v>3803</v>
      </c>
      <c r="I10662" t="s">
        <v>33</v>
      </c>
      <c r="J10662" t="s">
        <v>3089</v>
      </c>
      <c r="K10662" s="2">
        <v>1020836523</v>
      </c>
      <c r="L10662" t="s">
        <v>38</v>
      </c>
      <c r="M10662" t="s">
        <v>2144</v>
      </c>
      <c r="N10662" s="1" t="s">
        <v>2098</v>
      </c>
    </row>
    <row r="10663" spans="1:14" x14ac:dyDescent="0.25">
      <c r="A10663" s="2">
        <v>60582</v>
      </c>
      <c r="B10663" s="3" t="s">
        <v>17818</v>
      </c>
      <c r="C10663" s="4">
        <f>+WEEKNUM(B10663)</f>
        <v>22</v>
      </c>
      <c r="D10663" s="4">
        <f>+MONTH(Tabla4[[#This Row],[FECHA]])</f>
        <v>5</v>
      </c>
      <c r="E10663" s="4">
        <f>+YEAR(B10663)</f>
        <v>2025</v>
      </c>
      <c r="F10663" t="s">
        <v>4309</v>
      </c>
      <c r="G10663" t="s">
        <v>17817</v>
      </c>
      <c r="H10663" t="s">
        <v>8</v>
      </c>
      <c r="I10663" t="s">
        <v>997</v>
      </c>
      <c r="J10663" t="s">
        <v>5406</v>
      </c>
      <c r="K10663" s="2">
        <v>52993017</v>
      </c>
      <c r="L10663" t="s">
        <v>38</v>
      </c>
      <c r="M10663" t="s">
        <v>2144</v>
      </c>
      <c r="N10663" s="1" t="s">
        <v>2098</v>
      </c>
    </row>
    <row r="10664" spans="1:14" x14ac:dyDescent="0.25">
      <c r="A10664" s="2">
        <v>60584</v>
      </c>
      <c r="B10664" s="3" t="s">
        <v>17816</v>
      </c>
      <c r="C10664" s="4">
        <f>+WEEKNUM(B10664)</f>
        <v>22</v>
      </c>
      <c r="D10664" s="4">
        <f>+MONTH(Tabla4[[#This Row],[FECHA]])</f>
        <v>5</v>
      </c>
      <c r="E10664" s="4">
        <f>+YEAR(B10664)</f>
        <v>2025</v>
      </c>
      <c r="F10664" t="s">
        <v>15311</v>
      </c>
      <c r="G10664" t="s">
        <v>17815</v>
      </c>
      <c r="H10664" t="s">
        <v>916</v>
      </c>
      <c r="I10664" t="s">
        <v>130</v>
      </c>
      <c r="J10664" t="s">
        <v>11907</v>
      </c>
      <c r="K10664" s="2">
        <v>520911</v>
      </c>
      <c r="L10664" t="s">
        <v>38</v>
      </c>
      <c r="M10664" t="s">
        <v>2144</v>
      </c>
      <c r="N10664" s="1" t="s">
        <v>2098</v>
      </c>
    </row>
    <row r="10665" spans="1:14" x14ac:dyDescent="0.25">
      <c r="A10665" s="2">
        <v>60593</v>
      </c>
      <c r="B10665" s="3" t="s">
        <v>17814</v>
      </c>
      <c r="C10665" s="4">
        <f>+WEEKNUM(B10665)</f>
        <v>22</v>
      </c>
      <c r="D10665" s="4">
        <f>+MONTH(Tabla4[[#This Row],[FECHA]])</f>
        <v>5</v>
      </c>
      <c r="E10665" s="4">
        <f>+YEAR(B10665)</f>
        <v>2025</v>
      </c>
      <c r="F10665" t="s">
        <v>15285</v>
      </c>
      <c r="H10665" t="s">
        <v>3</v>
      </c>
      <c r="I10665" t="s">
        <v>30</v>
      </c>
      <c r="J10665" t="s">
        <v>17813</v>
      </c>
      <c r="K10665" s="2">
        <v>1020831381</v>
      </c>
      <c r="L10665" t="s">
        <v>55</v>
      </c>
      <c r="M10665" t="s">
        <v>2135</v>
      </c>
      <c r="N10665" s="1" t="s">
        <v>2098</v>
      </c>
    </row>
    <row r="10666" spans="1:14" x14ac:dyDescent="0.25">
      <c r="A10666" s="2">
        <v>73432</v>
      </c>
      <c r="B10666" s="3" t="s">
        <v>17812</v>
      </c>
      <c r="C10666" s="4">
        <f>+WEEKNUM(Tabla4[[#This Row],[FECHA]])</f>
        <v>46</v>
      </c>
      <c r="D10666" s="4">
        <f>+MONTH(Tabla4[[#This Row],[FECHA]])</f>
        <v>11</v>
      </c>
      <c r="E10666" s="4">
        <f>+YEAR(B10666)</f>
        <v>2025</v>
      </c>
      <c r="F10666" t="s">
        <v>14446</v>
      </c>
      <c r="H10666" t="s">
        <v>3</v>
      </c>
      <c r="I10666" t="s">
        <v>33</v>
      </c>
      <c r="J10666" t="s">
        <v>17811</v>
      </c>
      <c r="K10666" s="2">
        <v>1020801902</v>
      </c>
      <c r="L10666" t="s">
        <v>55</v>
      </c>
      <c r="M10666" t="s">
        <v>987</v>
      </c>
      <c r="N10666" s="1" t="s">
        <v>901</v>
      </c>
    </row>
    <row r="10667" spans="1:14" x14ac:dyDescent="0.25">
      <c r="A10667" s="2">
        <v>60605</v>
      </c>
      <c r="B10667" s="3" t="s">
        <v>17810</v>
      </c>
      <c r="C10667" s="4">
        <f>+WEEKNUM(B10667)</f>
        <v>22</v>
      </c>
      <c r="D10667" s="4">
        <f>+MONTH(Tabla4[[#This Row],[FECHA]])</f>
        <v>5</v>
      </c>
      <c r="E10667" s="4">
        <f>+YEAR(B10667)</f>
        <v>2025</v>
      </c>
      <c r="F10667" t="s">
        <v>15311</v>
      </c>
      <c r="G10667" t="s">
        <v>17809</v>
      </c>
      <c r="H10667" t="s">
        <v>3803</v>
      </c>
      <c r="I10667" t="s">
        <v>16</v>
      </c>
      <c r="J10667" t="s">
        <v>17808</v>
      </c>
      <c r="K10667" s="2">
        <v>1014227740</v>
      </c>
      <c r="L10667" t="s">
        <v>38</v>
      </c>
      <c r="M10667" t="s">
        <v>2144</v>
      </c>
      <c r="N10667" s="1" t="s">
        <v>2098</v>
      </c>
    </row>
    <row r="10668" spans="1:14" x14ac:dyDescent="0.25">
      <c r="A10668" s="2">
        <v>60607</v>
      </c>
      <c r="B10668" s="3" t="s">
        <v>17807</v>
      </c>
      <c r="C10668" s="4">
        <f>+WEEKNUM(B10668)</f>
        <v>22</v>
      </c>
      <c r="D10668" s="4">
        <f>+MONTH(Tabla4[[#This Row],[FECHA]])</f>
        <v>5</v>
      </c>
      <c r="E10668" s="4">
        <f>+YEAR(B10668)</f>
        <v>2025</v>
      </c>
      <c r="G10668" t="s">
        <v>17806</v>
      </c>
      <c r="H10668" t="s">
        <v>3</v>
      </c>
      <c r="I10668" t="s">
        <v>33</v>
      </c>
      <c r="J10668" t="s">
        <v>2296</v>
      </c>
      <c r="K10668" s="2">
        <v>1020813840</v>
      </c>
      <c r="L10668" t="s">
        <v>38</v>
      </c>
      <c r="M10668" t="s">
        <v>2135</v>
      </c>
      <c r="N10668" s="1" t="s">
        <v>2098</v>
      </c>
    </row>
    <row r="10669" spans="1:14" x14ac:dyDescent="0.25">
      <c r="A10669" s="2">
        <v>60613</v>
      </c>
      <c r="B10669" s="3" t="s">
        <v>17805</v>
      </c>
      <c r="C10669" s="4">
        <f>+WEEKNUM(B10669)</f>
        <v>22</v>
      </c>
      <c r="D10669" s="4">
        <f>+MONTH(Tabla4[[#This Row],[FECHA]])</f>
        <v>5</v>
      </c>
      <c r="E10669" s="4">
        <f>+YEAR(B10669)</f>
        <v>2025</v>
      </c>
      <c r="F10669" t="s">
        <v>15311</v>
      </c>
      <c r="H10669" t="s">
        <v>8</v>
      </c>
      <c r="I10669" t="s">
        <v>33</v>
      </c>
      <c r="J10669" t="s">
        <v>7064</v>
      </c>
      <c r="K10669" s="2">
        <v>80036125</v>
      </c>
      <c r="L10669" t="s">
        <v>55</v>
      </c>
      <c r="M10669" t="s">
        <v>8244</v>
      </c>
      <c r="N10669" s="1" t="s">
        <v>2098</v>
      </c>
    </row>
    <row r="10670" spans="1:14" x14ac:dyDescent="0.25">
      <c r="A10670" s="2">
        <v>60620</v>
      </c>
      <c r="B10670" s="3" t="s">
        <v>17804</v>
      </c>
      <c r="C10670" s="4">
        <f>+WEEKNUM(B10670)</f>
        <v>22</v>
      </c>
      <c r="D10670" s="4">
        <f>+MONTH(Tabla4[[#This Row],[FECHA]])</f>
        <v>5</v>
      </c>
      <c r="E10670" s="4">
        <f>+YEAR(B10670)</f>
        <v>2025</v>
      </c>
      <c r="F10670" t="s">
        <v>15311</v>
      </c>
      <c r="G10670" t="s">
        <v>17803</v>
      </c>
      <c r="H10670" t="s">
        <v>448</v>
      </c>
      <c r="I10670" t="s">
        <v>16</v>
      </c>
      <c r="J10670" t="s">
        <v>17802</v>
      </c>
      <c r="K10670" s="2">
        <v>1020822468</v>
      </c>
      <c r="L10670" t="s">
        <v>38</v>
      </c>
      <c r="M10670" t="s">
        <v>2144</v>
      </c>
      <c r="N10670" s="1" t="s">
        <v>2098</v>
      </c>
    </row>
    <row r="10671" spans="1:14" x14ac:dyDescent="0.25">
      <c r="A10671" s="2">
        <v>60624</v>
      </c>
      <c r="B10671" s="3" t="s">
        <v>17801</v>
      </c>
      <c r="C10671" s="4">
        <f>+WEEKNUM(B10671)</f>
        <v>22</v>
      </c>
      <c r="D10671" s="4">
        <f>+MONTH(Tabla4[[#This Row],[FECHA]])</f>
        <v>5</v>
      </c>
      <c r="E10671" s="4">
        <f>+YEAR(B10671)</f>
        <v>2025</v>
      </c>
      <c r="F10671" t="s">
        <v>15285</v>
      </c>
      <c r="H10671" t="s">
        <v>3</v>
      </c>
      <c r="I10671" t="s">
        <v>33</v>
      </c>
      <c r="J10671" t="s">
        <v>7107</v>
      </c>
      <c r="K10671" s="2">
        <v>1020831848</v>
      </c>
      <c r="L10671" t="s">
        <v>58</v>
      </c>
      <c r="M10671" t="s">
        <v>2115</v>
      </c>
      <c r="N10671" s="1" t="s">
        <v>2098</v>
      </c>
    </row>
    <row r="10672" spans="1:14" x14ac:dyDescent="0.25">
      <c r="A10672" s="2">
        <v>60626</v>
      </c>
      <c r="B10672" s="3" t="s">
        <v>17800</v>
      </c>
      <c r="C10672" s="4">
        <f>+WEEKNUM(B10672)</f>
        <v>22</v>
      </c>
      <c r="D10672" s="4">
        <f>+MONTH(Tabla4[[#This Row],[FECHA]])</f>
        <v>5</v>
      </c>
      <c r="E10672" s="4">
        <f>+YEAR(B10672)</f>
        <v>2025</v>
      </c>
      <c r="F10672" t="s">
        <v>4309</v>
      </c>
      <c r="G10672" t="s">
        <v>17799</v>
      </c>
      <c r="H10672" t="s">
        <v>8</v>
      </c>
      <c r="I10672" t="s">
        <v>30</v>
      </c>
      <c r="J10672" t="s">
        <v>9371</v>
      </c>
      <c r="K10672" s="2">
        <v>1019137002</v>
      </c>
      <c r="L10672" t="s">
        <v>38</v>
      </c>
      <c r="M10672" t="s">
        <v>2144</v>
      </c>
      <c r="N10672" s="1" t="s">
        <v>2098</v>
      </c>
    </row>
    <row r="10673" spans="1:14" x14ac:dyDescent="0.25">
      <c r="A10673" s="2">
        <v>60628</v>
      </c>
      <c r="B10673" s="3" t="s">
        <v>17798</v>
      </c>
      <c r="C10673" s="4">
        <f>+WEEKNUM(B10673)</f>
        <v>22</v>
      </c>
      <c r="D10673" s="4">
        <f>+MONTH(Tabla4[[#This Row],[FECHA]])</f>
        <v>5</v>
      </c>
      <c r="E10673" s="4">
        <f>+YEAR(B10673)</f>
        <v>2025</v>
      </c>
      <c r="F10673" t="s">
        <v>4279</v>
      </c>
      <c r="G10673" t="s">
        <v>17797</v>
      </c>
      <c r="H10673" t="s">
        <v>8</v>
      </c>
      <c r="I10673" t="s">
        <v>16</v>
      </c>
      <c r="J10673" t="s">
        <v>6081</v>
      </c>
      <c r="K10673" s="2">
        <v>1020764757</v>
      </c>
      <c r="L10673" t="s">
        <v>38</v>
      </c>
      <c r="M10673" t="s">
        <v>2144</v>
      </c>
      <c r="N10673" s="1" t="s">
        <v>2098</v>
      </c>
    </row>
    <row r="10674" spans="1:14" x14ac:dyDescent="0.25">
      <c r="A10674" s="2">
        <v>73436</v>
      </c>
      <c r="B10674" s="3" t="s">
        <v>17796</v>
      </c>
      <c r="C10674" s="4">
        <f>+WEEKNUM(Tabla4[[#This Row],[FECHA]])</f>
        <v>46</v>
      </c>
      <c r="D10674" s="4">
        <f>+MONTH(Tabla4[[#This Row],[FECHA]])</f>
        <v>11</v>
      </c>
      <c r="E10674" s="4">
        <f>+YEAR(B10674)</f>
        <v>2025</v>
      </c>
      <c r="F10674" t="s">
        <v>14446</v>
      </c>
      <c r="H10674" t="s">
        <v>3</v>
      </c>
      <c r="I10674" t="s">
        <v>47</v>
      </c>
      <c r="J10674" t="s">
        <v>17795</v>
      </c>
      <c r="K10674" s="2">
        <v>1015421930</v>
      </c>
      <c r="L10674" t="s">
        <v>198</v>
      </c>
      <c r="M10674" t="s">
        <v>909</v>
      </c>
      <c r="N10674" s="1" t="s">
        <v>901</v>
      </c>
    </row>
    <row r="10675" spans="1:14" x14ac:dyDescent="0.25">
      <c r="A10675" s="2">
        <v>60630</v>
      </c>
      <c r="B10675" s="3" t="s">
        <v>17794</v>
      </c>
      <c r="C10675" s="4">
        <f>+WEEKNUM(B10675)</f>
        <v>22</v>
      </c>
      <c r="D10675" s="4">
        <f>+MONTH(Tabla4[[#This Row],[FECHA]])</f>
        <v>5</v>
      </c>
      <c r="E10675" s="4">
        <f>+YEAR(B10675)</f>
        <v>2025</v>
      </c>
      <c r="F10675" t="s">
        <v>4284</v>
      </c>
      <c r="G10675" t="s">
        <v>17793</v>
      </c>
      <c r="H10675" t="s">
        <v>3</v>
      </c>
      <c r="I10675" t="s">
        <v>33</v>
      </c>
      <c r="J10675" t="s">
        <v>17792</v>
      </c>
      <c r="K10675" s="2">
        <v>1072668947</v>
      </c>
      <c r="L10675" t="s">
        <v>38</v>
      </c>
      <c r="M10675" t="s">
        <v>2115</v>
      </c>
      <c r="N10675" s="1" t="s">
        <v>2098</v>
      </c>
    </row>
    <row r="10676" spans="1:14" x14ac:dyDescent="0.25">
      <c r="A10676" s="2">
        <v>60632</v>
      </c>
      <c r="B10676" s="3" t="s">
        <v>17791</v>
      </c>
      <c r="C10676" s="4">
        <f>+WEEKNUM(B10676)</f>
        <v>22</v>
      </c>
      <c r="D10676" s="4">
        <f>+MONTH(Tabla4[[#This Row],[FECHA]])</f>
        <v>5</v>
      </c>
      <c r="E10676" s="4">
        <f>+YEAR(B10676)</f>
        <v>2025</v>
      </c>
      <c r="F10676" t="s">
        <v>4284</v>
      </c>
      <c r="G10676" t="s">
        <v>17790</v>
      </c>
      <c r="H10676" t="s">
        <v>3</v>
      </c>
      <c r="I10676" t="s">
        <v>130</v>
      </c>
      <c r="J10676" t="s">
        <v>5330</v>
      </c>
      <c r="K10676" s="2">
        <v>1067949423</v>
      </c>
      <c r="L10676" t="s">
        <v>38</v>
      </c>
      <c r="M10676" t="s">
        <v>2135</v>
      </c>
      <c r="N10676" s="1" t="s">
        <v>2098</v>
      </c>
    </row>
    <row r="10677" spans="1:14" x14ac:dyDescent="0.25">
      <c r="A10677" s="2">
        <v>73437</v>
      </c>
      <c r="B10677" s="3" t="s">
        <v>17789</v>
      </c>
      <c r="C10677" s="4">
        <f>+WEEKNUM(Tabla4[[#This Row],[FECHA]])</f>
        <v>46</v>
      </c>
      <c r="D10677" s="4">
        <f>+MONTH(Tabla4[[#This Row],[FECHA]])</f>
        <v>11</v>
      </c>
      <c r="E10677" s="4">
        <f>+YEAR(B10677)</f>
        <v>2025</v>
      </c>
      <c r="F10677" t="s">
        <v>14446</v>
      </c>
      <c r="G10677" t="s">
        <v>17788</v>
      </c>
      <c r="H10677" t="s">
        <v>3</v>
      </c>
      <c r="I10677" t="s">
        <v>33</v>
      </c>
      <c r="J10677" t="s">
        <v>17787</v>
      </c>
      <c r="K10677" s="2">
        <v>51591071</v>
      </c>
      <c r="L10677" t="s">
        <v>38</v>
      </c>
      <c r="M10677" t="s">
        <v>937</v>
      </c>
      <c r="N10677" s="1" t="s">
        <v>901</v>
      </c>
    </row>
    <row r="10678" spans="1:14" x14ac:dyDescent="0.25">
      <c r="A10678" s="2">
        <v>73444</v>
      </c>
      <c r="B10678" s="3" t="s">
        <v>17786</v>
      </c>
      <c r="C10678" s="4">
        <f>+WEEKNUM(Tabla4[[#This Row],[FECHA]])</f>
        <v>46</v>
      </c>
      <c r="D10678" s="4">
        <f>+MONTH(Tabla4[[#This Row],[FECHA]])</f>
        <v>11</v>
      </c>
      <c r="E10678" s="4">
        <f>+YEAR(B10678)</f>
        <v>2025</v>
      </c>
      <c r="F10678" t="s">
        <v>14446</v>
      </c>
      <c r="H10678" t="s">
        <v>21</v>
      </c>
      <c r="I10678" t="s">
        <v>130</v>
      </c>
      <c r="J10678" t="s">
        <v>12238</v>
      </c>
      <c r="K10678" s="2">
        <v>1032388163</v>
      </c>
      <c r="L10678" t="s">
        <v>76</v>
      </c>
      <c r="M10678" t="s">
        <v>987</v>
      </c>
      <c r="N10678" s="1" t="s">
        <v>901</v>
      </c>
    </row>
    <row r="10679" spans="1:14" x14ac:dyDescent="0.25">
      <c r="A10679" s="2">
        <v>60649</v>
      </c>
      <c r="B10679" s="3" t="s">
        <v>17785</v>
      </c>
      <c r="C10679" s="4">
        <f>+WEEKNUM(B10679)</f>
        <v>22</v>
      </c>
      <c r="D10679" s="4">
        <f>+MONTH(Tabla4[[#This Row],[FECHA]])</f>
        <v>5</v>
      </c>
      <c r="E10679" s="4">
        <f>+YEAR(B10679)</f>
        <v>2025</v>
      </c>
      <c r="H10679" t="s">
        <v>3</v>
      </c>
      <c r="I10679" t="s">
        <v>16</v>
      </c>
      <c r="J10679" t="s">
        <v>1146</v>
      </c>
      <c r="K10679" s="2">
        <v>72357047</v>
      </c>
      <c r="L10679" t="s">
        <v>58</v>
      </c>
      <c r="M10679" t="s">
        <v>2135</v>
      </c>
      <c r="N10679" s="1" t="s">
        <v>2098</v>
      </c>
    </row>
    <row r="10680" spans="1:14" x14ac:dyDescent="0.25">
      <c r="A10680" s="2">
        <v>60663</v>
      </c>
      <c r="B10680" s="3" t="s">
        <v>17784</v>
      </c>
      <c r="C10680" s="4">
        <f>+WEEKNUM(B10680)</f>
        <v>22</v>
      </c>
      <c r="D10680" s="4">
        <f>+MONTH(Tabla4[[#This Row],[FECHA]])</f>
        <v>5</v>
      </c>
      <c r="E10680" s="4">
        <f>+YEAR(B10680)</f>
        <v>2025</v>
      </c>
      <c r="G10680" t="s">
        <v>17783</v>
      </c>
      <c r="H10680" t="s">
        <v>3</v>
      </c>
      <c r="I10680" t="s">
        <v>33</v>
      </c>
      <c r="J10680" t="s">
        <v>17782</v>
      </c>
      <c r="K10680" s="2">
        <v>1020729286</v>
      </c>
      <c r="L10680" t="s">
        <v>38</v>
      </c>
      <c r="M10680" t="s">
        <v>1636</v>
      </c>
      <c r="N10680" s="1" t="s">
        <v>2098</v>
      </c>
    </row>
    <row r="10681" spans="1:14" x14ac:dyDescent="0.25">
      <c r="A10681" s="2">
        <v>60664</v>
      </c>
      <c r="B10681" s="3" t="s">
        <v>17781</v>
      </c>
      <c r="C10681" s="4">
        <f>+WEEKNUM(B10681)</f>
        <v>22</v>
      </c>
      <c r="D10681" s="4">
        <f>+MONTH(Tabla4[[#This Row],[FECHA]])</f>
        <v>5</v>
      </c>
      <c r="E10681" s="4">
        <f>+YEAR(B10681)</f>
        <v>2025</v>
      </c>
      <c r="F10681" t="s">
        <v>15311</v>
      </c>
      <c r="G10681" t="s">
        <v>17780</v>
      </c>
      <c r="H10681" t="s">
        <v>642</v>
      </c>
      <c r="I10681" t="s">
        <v>33</v>
      </c>
      <c r="J10681" t="s">
        <v>2834</v>
      </c>
      <c r="K10681" s="2">
        <v>1143842152</v>
      </c>
      <c r="L10681" t="s">
        <v>38</v>
      </c>
      <c r="M10681" t="s">
        <v>2106</v>
      </c>
      <c r="N10681" s="1" t="s">
        <v>2098</v>
      </c>
    </row>
    <row r="10682" spans="1:14" x14ac:dyDescent="0.25">
      <c r="A10682" s="2">
        <v>60668</v>
      </c>
      <c r="B10682" s="3" t="s">
        <v>17779</v>
      </c>
      <c r="C10682" s="4">
        <f>+WEEKNUM(B10682)</f>
        <v>22</v>
      </c>
      <c r="D10682" s="4">
        <f>+MONTH(Tabla4[[#This Row],[FECHA]])</f>
        <v>5</v>
      </c>
      <c r="E10682" s="4">
        <f>+YEAR(B10682)</f>
        <v>2025</v>
      </c>
      <c r="F10682" t="s">
        <v>15311</v>
      </c>
      <c r="H10682" t="s">
        <v>21</v>
      </c>
      <c r="I10682" t="s">
        <v>1888</v>
      </c>
      <c r="J10682" t="s">
        <v>17778</v>
      </c>
      <c r="K10682" s="2">
        <v>72283860</v>
      </c>
      <c r="L10682" t="s">
        <v>55</v>
      </c>
      <c r="M10682" t="s">
        <v>2106</v>
      </c>
      <c r="N10682" s="1" t="s">
        <v>2098</v>
      </c>
    </row>
    <row r="10683" spans="1:14" x14ac:dyDescent="0.25">
      <c r="A10683" s="2">
        <v>60675</v>
      </c>
      <c r="B10683" s="3" t="s">
        <v>17777</v>
      </c>
      <c r="C10683" s="4">
        <f>+WEEKNUM(B10683)</f>
        <v>22</v>
      </c>
      <c r="D10683" s="4">
        <f>+MONTH(Tabla4[[#This Row],[FECHA]])</f>
        <v>5</v>
      </c>
      <c r="E10683" s="4">
        <f>+YEAR(B10683)</f>
        <v>2025</v>
      </c>
      <c r="F10683" t="s">
        <v>4284</v>
      </c>
      <c r="H10683" t="s">
        <v>21</v>
      </c>
      <c r="I10683" t="s">
        <v>16</v>
      </c>
      <c r="J10683" t="s">
        <v>2374</v>
      </c>
      <c r="K10683" s="2">
        <v>1000493021</v>
      </c>
      <c r="L10683" t="s">
        <v>58</v>
      </c>
      <c r="M10683" t="s">
        <v>8244</v>
      </c>
      <c r="N10683" s="1" t="s">
        <v>2098</v>
      </c>
    </row>
    <row r="10684" spans="1:14" x14ac:dyDescent="0.25">
      <c r="A10684" s="2">
        <v>60679</v>
      </c>
      <c r="B10684" s="3" t="s">
        <v>17776</v>
      </c>
      <c r="C10684" s="4">
        <f>+WEEKNUM(B10684)</f>
        <v>22</v>
      </c>
      <c r="D10684" s="4">
        <f>+MONTH(Tabla4[[#This Row],[FECHA]])</f>
        <v>5</v>
      </c>
      <c r="E10684" s="4">
        <f>+YEAR(B10684)</f>
        <v>2025</v>
      </c>
      <c r="F10684" t="s">
        <v>4309</v>
      </c>
      <c r="H10684" t="s">
        <v>448</v>
      </c>
      <c r="I10684" t="s">
        <v>16</v>
      </c>
      <c r="J10684" t="s">
        <v>3857</v>
      </c>
      <c r="K10684" s="2">
        <v>1094963713</v>
      </c>
      <c r="L10684" t="s">
        <v>55</v>
      </c>
      <c r="M10684" t="s">
        <v>2144</v>
      </c>
      <c r="N10684" s="1" t="s">
        <v>2098</v>
      </c>
    </row>
    <row r="10685" spans="1:14" x14ac:dyDescent="0.25">
      <c r="A10685" s="2">
        <v>73446</v>
      </c>
      <c r="B10685" s="3" t="s">
        <v>17775</v>
      </c>
      <c r="C10685" s="4">
        <f>+WEEKNUM(Tabla4[[#This Row],[FECHA]])</f>
        <v>46</v>
      </c>
      <c r="D10685" s="4">
        <f>+MONTH(Tabla4[[#This Row],[FECHA]])</f>
        <v>11</v>
      </c>
      <c r="E10685" s="4">
        <f>+YEAR(B10685)</f>
        <v>2025</v>
      </c>
      <c r="F10685" t="s">
        <v>14446</v>
      </c>
      <c r="G10685" t="s">
        <v>17774</v>
      </c>
      <c r="H10685" t="s">
        <v>3</v>
      </c>
      <c r="I10685" t="s">
        <v>16</v>
      </c>
      <c r="J10685" t="s">
        <v>16325</v>
      </c>
      <c r="K10685" s="2">
        <v>1020808729</v>
      </c>
      <c r="L10685" t="s">
        <v>38</v>
      </c>
      <c r="M10685" t="s">
        <v>909</v>
      </c>
      <c r="N10685" s="1" t="s">
        <v>901</v>
      </c>
    </row>
    <row r="10686" spans="1:14" x14ac:dyDescent="0.25">
      <c r="A10686" s="2">
        <v>73460</v>
      </c>
      <c r="B10686" s="3" t="s">
        <v>17773</v>
      </c>
      <c r="C10686" s="4">
        <f>+WEEKNUM(Tabla4[[#This Row],[FECHA]])</f>
        <v>46</v>
      </c>
      <c r="D10686" s="4">
        <f>+MONTH(Tabla4[[#This Row],[FECHA]])</f>
        <v>11</v>
      </c>
      <c r="E10686" s="4">
        <f>+YEAR(B10686)</f>
        <v>2025</v>
      </c>
      <c r="F10686" t="s">
        <v>14446</v>
      </c>
      <c r="G10686" t="s">
        <v>17772</v>
      </c>
      <c r="H10686" t="s">
        <v>21</v>
      </c>
      <c r="I10686" t="s">
        <v>16</v>
      </c>
      <c r="J10686" t="s">
        <v>15484</v>
      </c>
      <c r="K10686" s="2">
        <v>1020766086</v>
      </c>
      <c r="L10686" t="s">
        <v>38</v>
      </c>
      <c r="M10686" t="s">
        <v>909</v>
      </c>
      <c r="N10686" s="1" t="s">
        <v>901</v>
      </c>
    </row>
    <row r="10687" spans="1:14" x14ac:dyDescent="0.25">
      <c r="A10687" s="2">
        <v>60685</v>
      </c>
      <c r="B10687" s="3" t="s">
        <v>17771</v>
      </c>
      <c r="C10687" s="4">
        <f>+WEEKNUM(B10687)</f>
        <v>22</v>
      </c>
      <c r="D10687" s="4">
        <f>+MONTH(Tabla4[[#This Row],[FECHA]])</f>
        <v>5</v>
      </c>
      <c r="E10687" s="4">
        <f>+YEAR(B10687)</f>
        <v>2025</v>
      </c>
      <c r="F10687" t="s">
        <v>4284</v>
      </c>
      <c r="G10687" t="s">
        <v>17770</v>
      </c>
      <c r="H10687" t="s">
        <v>3</v>
      </c>
      <c r="I10687" t="s">
        <v>16</v>
      </c>
      <c r="J10687" t="s">
        <v>17769</v>
      </c>
      <c r="K10687" s="2">
        <v>1000142945</v>
      </c>
      <c r="L10687" t="s">
        <v>38</v>
      </c>
      <c r="M10687" t="s">
        <v>1636</v>
      </c>
      <c r="N10687" s="1" t="s">
        <v>2098</v>
      </c>
    </row>
    <row r="10688" spans="1:14" x14ac:dyDescent="0.25">
      <c r="A10688" s="2">
        <v>60687</v>
      </c>
      <c r="B10688" s="3" t="s">
        <v>17768</v>
      </c>
      <c r="C10688" s="4">
        <f>+WEEKNUM(B10688)</f>
        <v>22</v>
      </c>
      <c r="D10688" s="4">
        <f>+MONTH(Tabla4[[#This Row],[FECHA]])</f>
        <v>5</v>
      </c>
      <c r="E10688" s="4">
        <f>+YEAR(B10688)</f>
        <v>2025</v>
      </c>
      <c r="F10688" t="s">
        <v>4309</v>
      </c>
      <c r="H10688" t="s">
        <v>642</v>
      </c>
      <c r="I10688" t="s">
        <v>16</v>
      </c>
      <c r="J10688" t="s">
        <v>14097</v>
      </c>
      <c r="K10688" s="2">
        <v>1136886518</v>
      </c>
      <c r="L10688" t="s">
        <v>76</v>
      </c>
      <c r="M10688" t="s">
        <v>1636</v>
      </c>
      <c r="N10688" s="1" t="s">
        <v>2098</v>
      </c>
    </row>
    <row r="10689" spans="1:14" x14ac:dyDescent="0.25">
      <c r="A10689" s="2">
        <v>60689</v>
      </c>
      <c r="B10689" s="3" t="s">
        <v>17767</v>
      </c>
      <c r="C10689" s="4">
        <f>+WEEKNUM(B10689)</f>
        <v>22</v>
      </c>
      <c r="D10689" s="4">
        <f>+MONTH(Tabla4[[#This Row],[FECHA]])</f>
        <v>5</v>
      </c>
      <c r="E10689" s="4">
        <f>+YEAR(B10689)</f>
        <v>2025</v>
      </c>
      <c r="F10689" t="s">
        <v>4284</v>
      </c>
      <c r="H10689" t="s">
        <v>3</v>
      </c>
      <c r="I10689" t="s">
        <v>130</v>
      </c>
      <c r="J10689" t="s">
        <v>10369</v>
      </c>
      <c r="K10689" s="2">
        <v>1020834180</v>
      </c>
      <c r="L10689" t="s">
        <v>55</v>
      </c>
      <c r="M10689" t="s">
        <v>2115</v>
      </c>
      <c r="N10689" s="1" t="s">
        <v>2098</v>
      </c>
    </row>
    <row r="10690" spans="1:14" x14ac:dyDescent="0.25">
      <c r="A10690" s="2">
        <v>60699</v>
      </c>
      <c r="B10690" s="3" t="s">
        <v>17766</v>
      </c>
      <c r="C10690" s="4">
        <f>+WEEKNUM(B10690)</f>
        <v>22</v>
      </c>
      <c r="D10690" s="4">
        <f>+MONTH(Tabla4[[#This Row],[FECHA]])</f>
        <v>5</v>
      </c>
      <c r="E10690" s="4">
        <f>+YEAR(B10690)</f>
        <v>2025</v>
      </c>
      <c r="F10690" t="s">
        <v>4309</v>
      </c>
      <c r="G10690" t="s">
        <v>17765</v>
      </c>
      <c r="H10690" t="s">
        <v>916</v>
      </c>
      <c r="I10690" t="s">
        <v>33</v>
      </c>
      <c r="J10690" t="s">
        <v>8611</v>
      </c>
      <c r="K10690" s="2">
        <v>1032416567</v>
      </c>
      <c r="L10690" t="s">
        <v>38</v>
      </c>
      <c r="M10690" t="s">
        <v>2144</v>
      </c>
      <c r="N10690" s="1" t="s">
        <v>2098</v>
      </c>
    </row>
    <row r="10691" spans="1:14" x14ac:dyDescent="0.25">
      <c r="A10691" s="2">
        <v>60700</v>
      </c>
      <c r="B10691" s="3" t="s">
        <v>17764</v>
      </c>
      <c r="C10691" s="4">
        <f>+WEEKNUM(B10691)</f>
        <v>22</v>
      </c>
      <c r="D10691" s="4">
        <f>+MONTH(Tabla4[[#This Row],[FECHA]])</f>
        <v>5</v>
      </c>
      <c r="E10691" s="4">
        <f>+YEAR(B10691)</f>
        <v>2025</v>
      </c>
      <c r="F10691" t="s">
        <v>4284</v>
      </c>
      <c r="H10691" t="s">
        <v>21</v>
      </c>
      <c r="I10691" t="s">
        <v>33</v>
      </c>
      <c r="J10691" t="s">
        <v>17763</v>
      </c>
      <c r="K10691" s="2">
        <v>79875133</v>
      </c>
      <c r="L10691" t="s">
        <v>256</v>
      </c>
      <c r="M10691" t="s">
        <v>2106</v>
      </c>
      <c r="N10691" s="1" t="s">
        <v>2098</v>
      </c>
    </row>
    <row r="10692" spans="1:14" x14ac:dyDescent="0.25">
      <c r="A10692" s="2">
        <v>60701</v>
      </c>
      <c r="B10692" s="3" t="s">
        <v>17762</v>
      </c>
      <c r="C10692" s="4">
        <f>+WEEKNUM(B10692)</f>
        <v>22</v>
      </c>
      <c r="D10692" s="4">
        <f>+MONTH(Tabla4[[#This Row],[FECHA]])</f>
        <v>5</v>
      </c>
      <c r="E10692" s="4">
        <f>+YEAR(B10692)</f>
        <v>2025</v>
      </c>
      <c r="F10692" t="s">
        <v>4284</v>
      </c>
      <c r="G10692" t="s">
        <v>17761</v>
      </c>
      <c r="H10692" t="s">
        <v>3</v>
      </c>
      <c r="I10692" t="s">
        <v>33</v>
      </c>
      <c r="J10692" t="s">
        <v>2913</v>
      </c>
      <c r="K10692" s="2">
        <v>1026295386</v>
      </c>
      <c r="L10692" t="s">
        <v>38</v>
      </c>
      <c r="M10692" t="s">
        <v>2115</v>
      </c>
      <c r="N10692" s="1" t="s">
        <v>2098</v>
      </c>
    </row>
    <row r="10693" spans="1:14" x14ac:dyDescent="0.25">
      <c r="A10693" s="2">
        <v>73461</v>
      </c>
      <c r="B10693" s="3" t="s">
        <v>17760</v>
      </c>
      <c r="C10693" s="4">
        <f>+WEEKNUM(Tabla4[[#This Row],[FECHA]])</f>
        <v>46</v>
      </c>
      <c r="D10693" s="4">
        <f>+MONTH(Tabla4[[#This Row],[FECHA]])</f>
        <v>11</v>
      </c>
      <c r="E10693" s="4">
        <f>+YEAR(B10693)</f>
        <v>2025</v>
      </c>
      <c r="F10693" t="s">
        <v>14446</v>
      </c>
      <c r="G10693" t="s">
        <v>17759</v>
      </c>
      <c r="H10693" t="s">
        <v>21</v>
      </c>
      <c r="I10693" t="s">
        <v>33</v>
      </c>
      <c r="J10693" t="s">
        <v>16030</v>
      </c>
      <c r="K10693" s="2">
        <v>1072367257</v>
      </c>
      <c r="L10693" t="s">
        <v>38</v>
      </c>
      <c r="M10693" t="s">
        <v>909</v>
      </c>
      <c r="N10693" s="1" t="s">
        <v>901</v>
      </c>
    </row>
    <row r="10694" spans="1:14" x14ac:dyDescent="0.25">
      <c r="A10694" s="2">
        <v>73462</v>
      </c>
      <c r="B10694" s="3" t="s">
        <v>17758</v>
      </c>
      <c r="C10694" s="4">
        <f>+WEEKNUM(Tabla4[[#This Row],[FECHA]])</f>
        <v>46</v>
      </c>
      <c r="D10694" s="4">
        <f>+MONTH(Tabla4[[#This Row],[FECHA]])</f>
        <v>11</v>
      </c>
      <c r="E10694" s="4">
        <f>+YEAR(B10694)</f>
        <v>2025</v>
      </c>
      <c r="F10694" t="s">
        <v>15078</v>
      </c>
      <c r="G10694" t="s">
        <v>17757</v>
      </c>
      <c r="H10694" t="s">
        <v>21</v>
      </c>
      <c r="I10694" t="s">
        <v>12</v>
      </c>
      <c r="J10694" t="s">
        <v>987</v>
      </c>
      <c r="K10694" s="2">
        <v>1020743445</v>
      </c>
      <c r="L10694" t="s">
        <v>38</v>
      </c>
      <c r="M10694" t="s">
        <v>987</v>
      </c>
      <c r="N10694" s="1" t="s">
        <v>901</v>
      </c>
    </row>
    <row r="10695" spans="1:14" x14ac:dyDescent="0.25">
      <c r="A10695" s="2">
        <v>60707</v>
      </c>
      <c r="B10695" s="3" t="s">
        <v>17756</v>
      </c>
      <c r="C10695" s="4">
        <f>+WEEKNUM(B10695)</f>
        <v>22</v>
      </c>
      <c r="D10695" s="4">
        <f>+MONTH(Tabla4[[#This Row],[FECHA]])</f>
        <v>5</v>
      </c>
      <c r="E10695" s="4">
        <f>+YEAR(B10695)</f>
        <v>2025</v>
      </c>
      <c r="F10695" t="s">
        <v>4309</v>
      </c>
      <c r="G10695" t="s">
        <v>17755</v>
      </c>
      <c r="H10695" t="s">
        <v>642</v>
      </c>
      <c r="I10695" t="s">
        <v>16</v>
      </c>
      <c r="J10695" t="s">
        <v>13355</v>
      </c>
      <c r="K10695" s="2">
        <v>9531582</v>
      </c>
      <c r="L10695" t="s">
        <v>38</v>
      </c>
      <c r="M10695" t="s">
        <v>2144</v>
      </c>
      <c r="N10695" s="1" t="s">
        <v>2098</v>
      </c>
    </row>
    <row r="10696" spans="1:14" x14ac:dyDescent="0.25">
      <c r="A10696" s="2">
        <v>60708</v>
      </c>
      <c r="B10696" s="3" t="s">
        <v>17754</v>
      </c>
      <c r="C10696" s="4">
        <f>+WEEKNUM(B10696)</f>
        <v>22</v>
      </c>
      <c r="D10696" s="4">
        <f>+MONTH(Tabla4[[#This Row],[FECHA]])</f>
        <v>5</v>
      </c>
      <c r="E10696" s="4">
        <f>+YEAR(B10696)</f>
        <v>2025</v>
      </c>
      <c r="F10696" t="s">
        <v>4309</v>
      </c>
      <c r="G10696" t="s">
        <v>17753</v>
      </c>
      <c r="H10696" t="s">
        <v>3803</v>
      </c>
      <c r="I10696" t="s">
        <v>33</v>
      </c>
      <c r="J10696" t="s">
        <v>9321</v>
      </c>
      <c r="K10696" s="2">
        <v>1010199446</v>
      </c>
      <c r="L10696" t="s">
        <v>38</v>
      </c>
      <c r="M10696" t="s">
        <v>2144</v>
      </c>
      <c r="N10696" s="1" t="s">
        <v>2098</v>
      </c>
    </row>
    <row r="10697" spans="1:14" x14ac:dyDescent="0.25">
      <c r="A10697" s="2">
        <v>60711</v>
      </c>
      <c r="B10697" s="3" t="s">
        <v>17752</v>
      </c>
      <c r="C10697" s="4">
        <f>+WEEKNUM(B10697)</f>
        <v>22</v>
      </c>
      <c r="D10697" s="4">
        <f>+MONTH(Tabla4[[#This Row],[FECHA]])</f>
        <v>5</v>
      </c>
      <c r="E10697" s="4">
        <f>+YEAR(B10697)</f>
        <v>2025</v>
      </c>
      <c r="F10697" t="s">
        <v>4309</v>
      </c>
      <c r="H10697" t="s">
        <v>642</v>
      </c>
      <c r="I10697" t="s">
        <v>33</v>
      </c>
      <c r="J10697" t="s">
        <v>4220</v>
      </c>
      <c r="K10697" s="2">
        <v>1015406184</v>
      </c>
      <c r="L10697" t="s">
        <v>55</v>
      </c>
      <c r="M10697" t="s">
        <v>2106</v>
      </c>
      <c r="N10697" s="1" t="s">
        <v>2098</v>
      </c>
    </row>
    <row r="10698" spans="1:14" x14ac:dyDescent="0.25">
      <c r="A10698" s="2">
        <v>60713</v>
      </c>
      <c r="B10698" s="3" t="s">
        <v>17751</v>
      </c>
      <c r="C10698" s="4">
        <f>+WEEKNUM(B10698)</f>
        <v>22</v>
      </c>
      <c r="D10698" s="4">
        <f>+MONTH(Tabla4[[#This Row],[FECHA]])</f>
        <v>5</v>
      </c>
      <c r="E10698" s="4">
        <f>+YEAR(B10698)</f>
        <v>2025</v>
      </c>
      <c r="F10698" t="s">
        <v>4284</v>
      </c>
      <c r="G10698" t="s">
        <v>17750</v>
      </c>
      <c r="H10698" t="s">
        <v>3</v>
      </c>
      <c r="I10698" t="s">
        <v>16</v>
      </c>
      <c r="J10698" t="s">
        <v>3622</v>
      </c>
      <c r="K10698" s="2">
        <v>1020772166</v>
      </c>
      <c r="L10698" t="s">
        <v>38</v>
      </c>
      <c r="M10698" t="s">
        <v>2115</v>
      </c>
      <c r="N10698" s="1" t="s">
        <v>2098</v>
      </c>
    </row>
    <row r="10699" spans="1:14" x14ac:dyDescent="0.25">
      <c r="A10699" s="2">
        <v>60716</v>
      </c>
      <c r="B10699" s="3" t="s">
        <v>17749</v>
      </c>
      <c r="C10699" s="4">
        <f>+WEEKNUM(B10699)</f>
        <v>22</v>
      </c>
      <c r="D10699" s="4">
        <f>+MONTH(Tabla4[[#This Row],[FECHA]])</f>
        <v>5</v>
      </c>
      <c r="E10699" s="4">
        <f>+YEAR(B10699)</f>
        <v>2025</v>
      </c>
      <c r="F10699" t="s">
        <v>4309</v>
      </c>
      <c r="G10699" t="s">
        <v>17748</v>
      </c>
      <c r="H10699" t="s">
        <v>642</v>
      </c>
      <c r="I10699" t="s">
        <v>16</v>
      </c>
      <c r="J10699" t="s">
        <v>17747</v>
      </c>
      <c r="K10699" s="2">
        <v>80469064</v>
      </c>
      <c r="L10699" t="s">
        <v>38</v>
      </c>
      <c r="M10699" t="s">
        <v>2135</v>
      </c>
      <c r="N10699" s="1" t="s">
        <v>2098</v>
      </c>
    </row>
    <row r="10700" spans="1:14" x14ac:dyDescent="0.25">
      <c r="A10700" s="2">
        <v>73470</v>
      </c>
      <c r="B10700" s="3" t="s">
        <v>17746</v>
      </c>
      <c r="C10700" s="4">
        <f>+WEEKNUM(Tabla4[[#This Row],[FECHA]])</f>
        <v>46</v>
      </c>
      <c r="D10700" s="4">
        <f>+MONTH(Tabla4[[#This Row],[FECHA]])</f>
        <v>11</v>
      </c>
      <c r="E10700" s="4">
        <f>+YEAR(B10700)</f>
        <v>2025</v>
      </c>
      <c r="F10700" t="s">
        <v>14446</v>
      </c>
      <c r="G10700" t="s">
        <v>17745</v>
      </c>
      <c r="H10700" t="s">
        <v>3</v>
      </c>
      <c r="I10700" t="s">
        <v>47</v>
      </c>
      <c r="J10700" t="s">
        <v>4002</v>
      </c>
      <c r="K10700" s="2">
        <v>79704227</v>
      </c>
      <c r="L10700" t="s">
        <v>38</v>
      </c>
      <c r="M10700" t="s">
        <v>987</v>
      </c>
      <c r="N10700" s="1" t="s">
        <v>901</v>
      </c>
    </row>
    <row r="10701" spans="1:14" x14ac:dyDescent="0.25">
      <c r="A10701" s="2">
        <v>60723</v>
      </c>
      <c r="B10701" s="3" t="s">
        <v>17744</v>
      </c>
      <c r="C10701" s="4">
        <f>+WEEKNUM(B10701)</f>
        <v>22</v>
      </c>
      <c r="D10701" s="4">
        <f>+MONTH(Tabla4[[#This Row],[FECHA]])</f>
        <v>5</v>
      </c>
      <c r="E10701" s="4">
        <f>+YEAR(B10701)</f>
        <v>2025</v>
      </c>
      <c r="F10701" t="s">
        <v>4302</v>
      </c>
      <c r="H10701" t="s">
        <v>3</v>
      </c>
      <c r="I10701" t="s">
        <v>130</v>
      </c>
      <c r="J10701" t="s">
        <v>10178</v>
      </c>
      <c r="K10701" s="2">
        <v>1125778815</v>
      </c>
      <c r="L10701" t="s">
        <v>55</v>
      </c>
      <c r="M10701" t="s">
        <v>2135</v>
      </c>
      <c r="N10701" s="1" t="s">
        <v>2098</v>
      </c>
    </row>
    <row r="10702" spans="1:14" x14ac:dyDescent="0.25">
      <c r="A10702" s="2">
        <v>60727</v>
      </c>
      <c r="B10702" s="3" t="s">
        <v>17743</v>
      </c>
      <c r="C10702" s="4">
        <f>+WEEKNUM(B10702)</f>
        <v>22</v>
      </c>
      <c r="D10702" s="4">
        <f>+MONTH(Tabla4[[#This Row],[FECHA]])</f>
        <v>5</v>
      </c>
      <c r="E10702" s="4">
        <f>+YEAR(B10702)</f>
        <v>2025</v>
      </c>
      <c r="F10702" t="s">
        <v>4309</v>
      </c>
      <c r="H10702" t="s">
        <v>21</v>
      </c>
      <c r="I10702" t="s">
        <v>158</v>
      </c>
      <c r="J10702" t="s">
        <v>17742</v>
      </c>
      <c r="K10702" s="2">
        <v>1023034838</v>
      </c>
      <c r="L10702" t="s">
        <v>55</v>
      </c>
      <c r="M10702" t="s">
        <v>2106</v>
      </c>
      <c r="N10702" s="1" t="s">
        <v>2098</v>
      </c>
    </row>
    <row r="10703" spans="1:14" x14ac:dyDescent="0.25">
      <c r="A10703" s="2">
        <v>60737</v>
      </c>
      <c r="B10703" s="3" t="s">
        <v>17741</v>
      </c>
      <c r="C10703" s="4">
        <f>+WEEKNUM(B10703)</f>
        <v>22</v>
      </c>
      <c r="D10703" s="4">
        <f>+MONTH(Tabla4[[#This Row],[FECHA]])</f>
        <v>5</v>
      </c>
      <c r="E10703" s="4">
        <f>+YEAR(B10703)</f>
        <v>2025</v>
      </c>
      <c r="F10703" t="s">
        <v>4302</v>
      </c>
      <c r="G10703" t="s">
        <v>17740</v>
      </c>
      <c r="H10703" t="s">
        <v>3</v>
      </c>
      <c r="I10703" t="s">
        <v>130</v>
      </c>
      <c r="J10703" t="s">
        <v>15152</v>
      </c>
      <c r="K10703" s="2">
        <v>1015462204</v>
      </c>
      <c r="L10703" t="s">
        <v>38</v>
      </c>
      <c r="M10703" t="s">
        <v>2135</v>
      </c>
      <c r="N10703" s="1" t="s">
        <v>2098</v>
      </c>
    </row>
    <row r="10704" spans="1:14" x14ac:dyDescent="0.25">
      <c r="A10704" s="2">
        <v>60741</v>
      </c>
      <c r="B10704" s="3" t="s">
        <v>17739</v>
      </c>
      <c r="C10704" s="4">
        <f>+WEEKNUM(B10704)</f>
        <v>22</v>
      </c>
      <c r="D10704" s="4">
        <f>+MONTH(Tabla4[[#This Row],[FECHA]])</f>
        <v>5</v>
      </c>
      <c r="E10704" s="4">
        <f>+YEAR(B10704)</f>
        <v>2025</v>
      </c>
      <c r="F10704" t="s">
        <v>4309</v>
      </c>
      <c r="G10704" t="s">
        <v>17738</v>
      </c>
      <c r="H10704" t="s">
        <v>154</v>
      </c>
      <c r="I10704" t="s">
        <v>16</v>
      </c>
      <c r="J10704" t="s">
        <v>2598</v>
      </c>
      <c r="K10704" s="2">
        <v>1107036860</v>
      </c>
      <c r="L10704" t="s">
        <v>38</v>
      </c>
      <c r="M10704" t="s">
        <v>2144</v>
      </c>
      <c r="N10704" s="1" t="s">
        <v>2098</v>
      </c>
    </row>
    <row r="10705" spans="1:14" x14ac:dyDescent="0.25">
      <c r="A10705" s="2">
        <v>60745</v>
      </c>
      <c r="B10705" s="3" t="s">
        <v>17737</v>
      </c>
      <c r="C10705" s="4">
        <f>+WEEKNUM(B10705)</f>
        <v>22</v>
      </c>
      <c r="D10705" s="4">
        <f>+MONTH(Tabla4[[#This Row],[FECHA]])</f>
        <v>5</v>
      </c>
      <c r="E10705" s="4">
        <f>+YEAR(B10705)</f>
        <v>2025</v>
      </c>
      <c r="F10705" t="s">
        <v>4302</v>
      </c>
      <c r="H10705" t="s">
        <v>21</v>
      </c>
      <c r="I10705" t="s">
        <v>30</v>
      </c>
      <c r="J10705" t="s">
        <v>5458</v>
      </c>
      <c r="K10705" s="2">
        <v>1112622186</v>
      </c>
      <c r="L10705" t="s">
        <v>1</v>
      </c>
      <c r="N10705" s="1" t="s">
        <v>2098</v>
      </c>
    </row>
    <row r="10706" spans="1:14" x14ac:dyDescent="0.25">
      <c r="A10706" s="2">
        <v>60749</v>
      </c>
      <c r="B10706" s="3" t="s">
        <v>17736</v>
      </c>
      <c r="C10706" s="4">
        <f>+WEEKNUM(B10706)</f>
        <v>22</v>
      </c>
      <c r="D10706" s="4">
        <f>+MONTH(Tabla4[[#This Row],[FECHA]])</f>
        <v>5</v>
      </c>
      <c r="E10706" s="4">
        <f>+YEAR(B10706)</f>
        <v>2025</v>
      </c>
      <c r="F10706" t="s">
        <v>4302</v>
      </c>
      <c r="H10706" t="s">
        <v>3</v>
      </c>
      <c r="I10706" t="s">
        <v>33</v>
      </c>
      <c r="J10706" t="s">
        <v>17735</v>
      </c>
      <c r="K10706" s="2">
        <v>1022393777</v>
      </c>
      <c r="L10706" t="s">
        <v>58</v>
      </c>
      <c r="M10706" t="s">
        <v>2115</v>
      </c>
      <c r="N10706" s="1" t="s">
        <v>2098</v>
      </c>
    </row>
    <row r="10707" spans="1:14" x14ac:dyDescent="0.25">
      <c r="A10707" s="2">
        <v>60757</v>
      </c>
      <c r="B10707" s="3" t="s">
        <v>17734</v>
      </c>
      <c r="C10707" s="4">
        <f>+WEEKNUM(B10707)</f>
        <v>22</v>
      </c>
      <c r="D10707" s="4">
        <f>+MONTH(Tabla4[[#This Row],[FECHA]])</f>
        <v>5</v>
      </c>
      <c r="E10707" s="4">
        <f>+YEAR(B10707)</f>
        <v>2025</v>
      </c>
      <c r="F10707" t="s">
        <v>4309</v>
      </c>
      <c r="G10707" t="s">
        <v>17733</v>
      </c>
      <c r="H10707" t="s">
        <v>916</v>
      </c>
      <c r="I10707" t="s">
        <v>33</v>
      </c>
      <c r="J10707" t="s">
        <v>9393</v>
      </c>
      <c r="K10707" s="2">
        <v>1020769109</v>
      </c>
      <c r="L10707" t="s">
        <v>38</v>
      </c>
      <c r="M10707" t="s">
        <v>8244</v>
      </c>
      <c r="N10707" s="1" t="s">
        <v>2098</v>
      </c>
    </row>
    <row r="10708" spans="1:14" x14ac:dyDescent="0.25">
      <c r="A10708" s="2">
        <v>60760</v>
      </c>
      <c r="B10708" s="3" t="s">
        <v>17732</v>
      </c>
      <c r="C10708" s="4">
        <f>+WEEKNUM(B10708)</f>
        <v>22</v>
      </c>
      <c r="D10708" s="4">
        <f>+MONTH(Tabla4[[#This Row],[FECHA]])</f>
        <v>5</v>
      </c>
      <c r="E10708" s="4">
        <f>+YEAR(B10708)</f>
        <v>2025</v>
      </c>
      <c r="F10708" t="s">
        <v>4279</v>
      </c>
      <c r="G10708" t="s">
        <v>17731</v>
      </c>
      <c r="H10708" t="s">
        <v>275</v>
      </c>
      <c r="I10708" t="s">
        <v>30</v>
      </c>
      <c r="J10708" t="s">
        <v>17730</v>
      </c>
      <c r="K10708" s="2">
        <v>1019152312</v>
      </c>
      <c r="L10708" t="s">
        <v>38</v>
      </c>
      <c r="M10708" t="s">
        <v>2144</v>
      </c>
      <c r="N10708" s="1" t="s">
        <v>2098</v>
      </c>
    </row>
    <row r="10709" spans="1:14" x14ac:dyDescent="0.25">
      <c r="A10709" s="2">
        <v>60769</v>
      </c>
      <c r="B10709" s="3" t="s">
        <v>17729</v>
      </c>
      <c r="C10709" s="4">
        <f>+WEEKNUM(B10709)</f>
        <v>22</v>
      </c>
      <c r="D10709" s="4">
        <f>+MONTH(Tabla4[[#This Row],[FECHA]])</f>
        <v>5</v>
      </c>
      <c r="E10709" s="4">
        <f>+YEAR(B10709)</f>
        <v>2025</v>
      </c>
      <c r="F10709" t="s">
        <v>4279</v>
      </c>
      <c r="G10709" t="s">
        <v>17728</v>
      </c>
      <c r="H10709" t="s">
        <v>916</v>
      </c>
      <c r="I10709" t="s">
        <v>33</v>
      </c>
      <c r="J10709" t="s">
        <v>8905</v>
      </c>
      <c r="K10709" s="2">
        <v>9006050460</v>
      </c>
      <c r="L10709" t="s">
        <v>38</v>
      </c>
      <c r="M10709" t="s">
        <v>8244</v>
      </c>
      <c r="N10709" s="1" t="s">
        <v>2098</v>
      </c>
    </row>
    <row r="10710" spans="1:14" x14ac:dyDescent="0.25">
      <c r="A10710" s="2">
        <v>73485</v>
      </c>
      <c r="B10710" s="3" t="s">
        <v>17727</v>
      </c>
      <c r="C10710" s="4">
        <f>+WEEKNUM(Tabla4[[#This Row],[FECHA]])</f>
        <v>46</v>
      </c>
      <c r="D10710" s="4">
        <f>+MONTH(Tabla4[[#This Row],[FECHA]])</f>
        <v>11</v>
      </c>
      <c r="E10710" s="4">
        <f>+YEAR(B10710)</f>
        <v>2025</v>
      </c>
      <c r="F10710" t="s">
        <v>15078</v>
      </c>
      <c r="G10710" t="s">
        <v>17726</v>
      </c>
      <c r="H10710" t="s">
        <v>927</v>
      </c>
      <c r="I10710" t="s">
        <v>16</v>
      </c>
      <c r="J10710" t="s">
        <v>12631</v>
      </c>
      <c r="K10710" s="2">
        <v>1010043637</v>
      </c>
      <c r="L10710" t="s">
        <v>38</v>
      </c>
      <c r="M10710" t="s">
        <v>909</v>
      </c>
      <c r="N10710" s="1" t="s">
        <v>901</v>
      </c>
    </row>
    <row r="10711" spans="1:14" x14ac:dyDescent="0.25">
      <c r="A10711" s="2">
        <v>73486</v>
      </c>
      <c r="B10711" s="3" t="s">
        <v>17725</v>
      </c>
      <c r="C10711" s="4">
        <f>+WEEKNUM(Tabla4[[#This Row],[FECHA]])</f>
        <v>46</v>
      </c>
      <c r="D10711" s="4">
        <f>+MONTH(Tabla4[[#This Row],[FECHA]])</f>
        <v>11</v>
      </c>
      <c r="E10711" s="4">
        <f>+YEAR(B10711)</f>
        <v>2025</v>
      </c>
      <c r="F10711" t="s">
        <v>14446</v>
      </c>
      <c r="G10711" t="s">
        <v>17724</v>
      </c>
      <c r="H10711" t="s">
        <v>3</v>
      </c>
      <c r="I10711" t="s">
        <v>16</v>
      </c>
      <c r="J10711" t="s">
        <v>5811</v>
      </c>
      <c r="K10711" s="2">
        <v>1090372102</v>
      </c>
      <c r="L10711" t="s">
        <v>38</v>
      </c>
      <c r="M10711" t="s">
        <v>987</v>
      </c>
      <c r="N10711" s="1" t="s">
        <v>901</v>
      </c>
    </row>
    <row r="10712" spans="1:14" x14ac:dyDescent="0.25">
      <c r="A10712" s="2">
        <v>60787</v>
      </c>
      <c r="B10712" s="3" t="s">
        <v>17723</v>
      </c>
      <c r="C10712" s="4">
        <f>+WEEKNUM(B10712)</f>
        <v>22</v>
      </c>
      <c r="D10712" s="4">
        <f>+MONTH(Tabla4[[#This Row],[FECHA]])</f>
        <v>5</v>
      </c>
      <c r="E10712" s="4">
        <f>+YEAR(B10712)</f>
        <v>2025</v>
      </c>
      <c r="F10712" t="s">
        <v>4279</v>
      </c>
      <c r="G10712" t="s">
        <v>17722</v>
      </c>
      <c r="H10712" t="s">
        <v>916</v>
      </c>
      <c r="I10712" t="s">
        <v>30</v>
      </c>
      <c r="J10712" t="s">
        <v>17721</v>
      </c>
      <c r="K10712" s="2">
        <v>85452745</v>
      </c>
      <c r="L10712" t="s">
        <v>38</v>
      </c>
      <c r="M10712" t="s">
        <v>2144</v>
      </c>
      <c r="N10712" s="1" t="s">
        <v>2098</v>
      </c>
    </row>
    <row r="10713" spans="1:14" x14ac:dyDescent="0.25">
      <c r="A10713" s="2">
        <v>60792</v>
      </c>
      <c r="B10713" s="3" t="s">
        <v>17720</v>
      </c>
      <c r="C10713" s="4">
        <f>+WEEKNUM(B10713)</f>
        <v>22</v>
      </c>
      <c r="D10713" s="4">
        <f>+MONTH(Tabla4[[#This Row],[FECHA]])</f>
        <v>5</v>
      </c>
      <c r="E10713" s="4">
        <f>+YEAR(B10713)</f>
        <v>2025</v>
      </c>
      <c r="F10713" t="s">
        <v>4302</v>
      </c>
      <c r="G10713" t="s">
        <v>17719</v>
      </c>
      <c r="H10713" t="s">
        <v>3</v>
      </c>
      <c r="I10713" t="s">
        <v>30</v>
      </c>
      <c r="J10713" t="s">
        <v>17718</v>
      </c>
      <c r="K10713" s="2">
        <v>79595128</v>
      </c>
      <c r="L10713" t="s">
        <v>38</v>
      </c>
      <c r="M10713" t="s">
        <v>2135</v>
      </c>
      <c r="N10713" s="1" t="s">
        <v>2098</v>
      </c>
    </row>
    <row r="10714" spans="1:14" x14ac:dyDescent="0.25">
      <c r="A10714" s="2">
        <v>60800</v>
      </c>
      <c r="B10714" s="3" t="s">
        <v>17717</v>
      </c>
      <c r="C10714" s="4">
        <f>+WEEKNUM(B10714)</f>
        <v>22</v>
      </c>
      <c r="D10714" s="4">
        <f>+MONTH(Tabla4[[#This Row],[FECHA]])</f>
        <v>5</v>
      </c>
      <c r="E10714" s="4">
        <f>+YEAR(B10714)</f>
        <v>2025</v>
      </c>
      <c r="F10714" t="s">
        <v>4287</v>
      </c>
      <c r="H10714" t="s">
        <v>3</v>
      </c>
      <c r="I10714" t="s">
        <v>16</v>
      </c>
      <c r="J10714" t="s">
        <v>3586</v>
      </c>
      <c r="K10714" s="2">
        <v>1020732894</v>
      </c>
      <c r="L10714" t="s">
        <v>1</v>
      </c>
      <c r="N10714" s="1" t="s">
        <v>2098</v>
      </c>
    </row>
    <row r="10715" spans="1:14" x14ac:dyDescent="0.25">
      <c r="A10715" s="2">
        <v>60825</v>
      </c>
      <c r="B10715" s="3" t="s">
        <v>17716</v>
      </c>
      <c r="C10715" s="4">
        <f>+WEEKNUM(B10715)</f>
        <v>22</v>
      </c>
      <c r="D10715" s="4">
        <f>+MONTH(Tabla4[[#This Row],[FECHA]])</f>
        <v>5</v>
      </c>
      <c r="E10715" s="4">
        <f>+YEAR(B10715)</f>
        <v>2025</v>
      </c>
      <c r="G10715" t="s">
        <v>17715</v>
      </c>
      <c r="H10715" t="s">
        <v>3803</v>
      </c>
      <c r="I10715" s="2">
        <v>350</v>
      </c>
      <c r="J10715" t="s">
        <v>17714</v>
      </c>
      <c r="K10715" s="2">
        <v>1026259530</v>
      </c>
      <c r="L10715" t="s">
        <v>38</v>
      </c>
      <c r="M10715" t="s">
        <v>2144</v>
      </c>
      <c r="N10715" s="1" t="s">
        <v>2098</v>
      </c>
    </row>
    <row r="10716" spans="1:14" x14ac:dyDescent="0.25">
      <c r="A10716" s="2">
        <v>60831</v>
      </c>
      <c r="B10716" s="3" t="s">
        <v>17713</v>
      </c>
      <c r="C10716" s="4">
        <f>+WEEKNUM(B10716)</f>
        <v>22</v>
      </c>
      <c r="D10716" s="4">
        <f>+MONTH(Tabla4[[#This Row],[FECHA]])</f>
        <v>5</v>
      </c>
      <c r="E10716" s="4">
        <f>+YEAR(B10716)</f>
        <v>2025</v>
      </c>
      <c r="F10716" t="s">
        <v>4284</v>
      </c>
      <c r="G10716" t="s">
        <v>17712</v>
      </c>
      <c r="H10716" t="s">
        <v>8</v>
      </c>
      <c r="I10716" t="s">
        <v>130</v>
      </c>
      <c r="J10716" t="s">
        <v>4118</v>
      </c>
      <c r="K10716" s="2">
        <v>80010871</v>
      </c>
      <c r="L10716" t="s">
        <v>38</v>
      </c>
      <c r="M10716" t="s">
        <v>2115</v>
      </c>
      <c r="N10716" s="1" t="s">
        <v>2098</v>
      </c>
    </row>
    <row r="10717" spans="1:14" x14ac:dyDescent="0.25">
      <c r="A10717" s="2">
        <v>60832</v>
      </c>
      <c r="B10717" s="3" t="s">
        <v>17711</v>
      </c>
      <c r="C10717" s="4">
        <f>+WEEKNUM(B10717)</f>
        <v>22</v>
      </c>
      <c r="D10717" s="4">
        <f>+MONTH(Tabla4[[#This Row],[FECHA]])</f>
        <v>5</v>
      </c>
      <c r="E10717" s="4">
        <f>+YEAR(B10717)</f>
        <v>2025</v>
      </c>
      <c r="F10717" t="s">
        <v>4284</v>
      </c>
      <c r="H10717" t="s">
        <v>133</v>
      </c>
      <c r="I10717" t="s">
        <v>130</v>
      </c>
      <c r="J10717" t="s">
        <v>15800</v>
      </c>
      <c r="K10717" s="2">
        <v>1000689322</v>
      </c>
      <c r="L10717" t="s">
        <v>55</v>
      </c>
      <c r="M10717" t="s">
        <v>2106</v>
      </c>
      <c r="N10717" s="1" t="s">
        <v>2098</v>
      </c>
    </row>
    <row r="10718" spans="1:14" x14ac:dyDescent="0.25">
      <c r="A10718" s="2">
        <v>60835</v>
      </c>
      <c r="B10718" s="3" t="s">
        <v>17710</v>
      </c>
      <c r="C10718" s="4">
        <f>+WEEKNUM(B10718)</f>
        <v>22</v>
      </c>
      <c r="D10718" s="4">
        <f>+MONTH(Tabla4[[#This Row],[FECHA]])</f>
        <v>5</v>
      </c>
      <c r="E10718" s="4">
        <f>+YEAR(B10718)</f>
        <v>2025</v>
      </c>
      <c r="F10718" t="s">
        <v>4284</v>
      </c>
      <c r="H10718" t="s">
        <v>642</v>
      </c>
      <c r="I10718" t="s">
        <v>997</v>
      </c>
      <c r="J10718" t="s">
        <v>5406</v>
      </c>
      <c r="K10718" s="2">
        <v>52993017</v>
      </c>
      <c r="L10718" t="s">
        <v>58</v>
      </c>
      <c r="M10718" t="s">
        <v>2144</v>
      </c>
      <c r="N10718" s="1" t="s">
        <v>2098</v>
      </c>
    </row>
    <row r="10719" spans="1:14" x14ac:dyDescent="0.25">
      <c r="A10719" s="2">
        <v>60842</v>
      </c>
      <c r="B10719" s="3" t="s">
        <v>17709</v>
      </c>
      <c r="C10719" s="4">
        <f>+WEEKNUM(B10719)</f>
        <v>22</v>
      </c>
      <c r="D10719" s="4">
        <f>+MONTH(Tabla4[[#This Row],[FECHA]])</f>
        <v>5</v>
      </c>
      <c r="E10719" s="4">
        <f>+YEAR(B10719)</f>
        <v>2025</v>
      </c>
      <c r="F10719" t="s">
        <v>4302</v>
      </c>
      <c r="G10719" t="s">
        <v>17708</v>
      </c>
      <c r="H10719" t="s">
        <v>3803</v>
      </c>
      <c r="I10719" t="s">
        <v>33</v>
      </c>
      <c r="J10719" t="s">
        <v>17707</v>
      </c>
      <c r="K10719" s="2">
        <v>10000575830</v>
      </c>
      <c r="L10719" t="s">
        <v>38</v>
      </c>
      <c r="M10719" t="s">
        <v>2144</v>
      </c>
      <c r="N10719" s="1" t="s">
        <v>2098</v>
      </c>
    </row>
    <row r="10720" spans="1:14" x14ac:dyDescent="0.25">
      <c r="A10720" s="2">
        <v>60846</v>
      </c>
      <c r="B10720" s="3" t="s">
        <v>17706</v>
      </c>
      <c r="C10720" s="4">
        <f>+WEEKNUM(B10720)</f>
        <v>22</v>
      </c>
      <c r="D10720" s="4">
        <f>+MONTH(Tabla4[[#This Row],[FECHA]])</f>
        <v>5</v>
      </c>
      <c r="E10720" s="4">
        <f>+YEAR(B10720)</f>
        <v>2025</v>
      </c>
      <c r="F10720" t="s">
        <v>4279</v>
      </c>
      <c r="G10720" t="s">
        <v>17705</v>
      </c>
      <c r="H10720" t="s">
        <v>642</v>
      </c>
      <c r="I10720" t="s">
        <v>4867</v>
      </c>
      <c r="J10720" t="s">
        <v>5996</v>
      </c>
      <c r="K10720" s="2">
        <v>1022434169</v>
      </c>
      <c r="L10720" t="s">
        <v>38</v>
      </c>
      <c r="M10720" t="s">
        <v>2144</v>
      </c>
      <c r="N10720" s="1" t="s">
        <v>2098</v>
      </c>
    </row>
    <row r="10721" spans="1:14" x14ac:dyDescent="0.25">
      <c r="A10721" s="2">
        <v>60853</v>
      </c>
      <c r="B10721" s="3" t="s">
        <v>17704</v>
      </c>
      <c r="C10721" s="4">
        <f>+WEEKNUM(B10721)</f>
        <v>22</v>
      </c>
      <c r="D10721" s="4">
        <f>+MONTH(Tabla4[[#This Row],[FECHA]])</f>
        <v>5</v>
      </c>
      <c r="E10721" s="4">
        <f>+YEAR(B10721)</f>
        <v>2025</v>
      </c>
      <c r="F10721" t="s">
        <v>4302</v>
      </c>
      <c r="H10721" t="s">
        <v>3</v>
      </c>
      <c r="I10721" t="s">
        <v>30</v>
      </c>
      <c r="J10721" t="s">
        <v>3206</v>
      </c>
      <c r="K10721" s="2">
        <v>1016016955</v>
      </c>
      <c r="L10721" t="s">
        <v>58</v>
      </c>
      <c r="M10721" t="s">
        <v>2135</v>
      </c>
      <c r="N10721" s="1" t="s">
        <v>2098</v>
      </c>
    </row>
    <row r="10722" spans="1:14" x14ac:dyDescent="0.25">
      <c r="A10722" s="2">
        <v>60855</v>
      </c>
      <c r="B10722" s="3" t="s">
        <v>17703</v>
      </c>
      <c r="C10722" s="4">
        <f>+WEEKNUM(B10722)</f>
        <v>22</v>
      </c>
      <c r="D10722" s="4">
        <f>+MONTH(Tabla4[[#This Row],[FECHA]])</f>
        <v>5</v>
      </c>
      <c r="E10722" s="4">
        <f>+YEAR(B10722)</f>
        <v>2025</v>
      </c>
      <c r="F10722" t="s">
        <v>4284</v>
      </c>
      <c r="G10722" t="s">
        <v>17702</v>
      </c>
      <c r="H10722" t="s">
        <v>8</v>
      </c>
      <c r="I10722" t="s">
        <v>16</v>
      </c>
      <c r="J10722" t="s">
        <v>9772</v>
      </c>
      <c r="K10722" s="2">
        <v>1019148402</v>
      </c>
      <c r="L10722" t="s">
        <v>38</v>
      </c>
      <c r="M10722" t="s">
        <v>2144</v>
      </c>
      <c r="N10722" s="1" t="s">
        <v>2098</v>
      </c>
    </row>
    <row r="10723" spans="1:14" x14ac:dyDescent="0.25">
      <c r="A10723" s="2">
        <v>73489</v>
      </c>
      <c r="B10723" s="3" t="s">
        <v>17701</v>
      </c>
      <c r="C10723" s="4">
        <f>+WEEKNUM(Tabla4[[#This Row],[FECHA]])</f>
        <v>46</v>
      </c>
      <c r="D10723" s="4">
        <f>+MONTH(Tabla4[[#This Row],[FECHA]])</f>
        <v>11</v>
      </c>
      <c r="E10723" s="4">
        <f>+YEAR(B10723)</f>
        <v>2025</v>
      </c>
      <c r="F10723" t="s">
        <v>14446</v>
      </c>
      <c r="G10723" t="s">
        <v>17700</v>
      </c>
      <c r="H10723" t="s">
        <v>3</v>
      </c>
      <c r="I10723" t="s">
        <v>30</v>
      </c>
      <c r="J10723" t="s">
        <v>17699</v>
      </c>
      <c r="K10723" s="2">
        <v>80756918</v>
      </c>
      <c r="L10723" t="s">
        <v>38</v>
      </c>
      <c r="M10723" t="s">
        <v>937</v>
      </c>
      <c r="N10723" s="1" t="s">
        <v>901</v>
      </c>
    </row>
    <row r="10724" spans="1:14" x14ac:dyDescent="0.25">
      <c r="A10724" s="2">
        <v>73494</v>
      </c>
      <c r="B10724" s="3" t="s">
        <v>17698</v>
      </c>
      <c r="C10724" s="4">
        <f>+WEEKNUM(Tabla4[[#This Row],[FECHA]])</f>
        <v>46</v>
      </c>
      <c r="D10724" s="4">
        <f>+MONTH(Tabla4[[#This Row],[FECHA]])</f>
        <v>11</v>
      </c>
      <c r="E10724" s="4">
        <f>+YEAR(B10724)</f>
        <v>2025</v>
      </c>
      <c r="F10724" t="s">
        <v>14446</v>
      </c>
      <c r="H10724" t="s">
        <v>3</v>
      </c>
      <c r="I10724" t="s">
        <v>16</v>
      </c>
      <c r="J10724" t="s">
        <v>7996</v>
      </c>
      <c r="K10724" s="2">
        <v>79630148</v>
      </c>
      <c r="L10724" t="s">
        <v>55</v>
      </c>
      <c r="M10724" t="s">
        <v>909</v>
      </c>
      <c r="N10724" s="1" t="s">
        <v>901</v>
      </c>
    </row>
    <row r="10725" spans="1:14" x14ac:dyDescent="0.25">
      <c r="A10725" s="2">
        <v>60870</v>
      </c>
      <c r="B10725" s="3" t="s">
        <v>17697</v>
      </c>
      <c r="C10725" s="4">
        <f>+WEEKNUM(B10725)</f>
        <v>22</v>
      </c>
      <c r="D10725" s="4">
        <f>+MONTH(Tabla4[[#This Row],[FECHA]])</f>
        <v>5</v>
      </c>
      <c r="E10725" s="4">
        <f>+YEAR(B10725)</f>
        <v>2025</v>
      </c>
      <c r="F10725" t="s">
        <v>4287</v>
      </c>
      <c r="H10725" t="s">
        <v>3</v>
      </c>
      <c r="I10725" t="s">
        <v>130</v>
      </c>
      <c r="J10725" t="s">
        <v>17696</v>
      </c>
      <c r="K10725" s="2">
        <v>1020832154</v>
      </c>
      <c r="L10725" t="s">
        <v>198</v>
      </c>
      <c r="M10725" t="s">
        <v>8244</v>
      </c>
      <c r="N10725" s="1" t="s">
        <v>2098</v>
      </c>
    </row>
    <row r="10726" spans="1:14" x14ac:dyDescent="0.25">
      <c r="A10726" s="2">
        <v>60878</v>
      </c>
      <c r="B10726" s="3" t="s">
        <v>17695</v>
      </c>
      <c r="C10726" s="4">
        <f>+WEEKNUM(B10726)</f>
        <v>23</v>
      </c>
      <c r="D10726" s="4">
        <f>+MONTH(Tabla4[[#This Row],[FECHA]])</f>
        <v>6</v>
      </c>
      <c r="E10726" s="4">
        <f>+YEAR(B10726)</f>
        <v>2025</v>
      </c>
      <c r="F10726" t="s">
        <v>4287</v>
      </c>
      <c r="H10726" t="s">
        <v>3</v>
      </c>
      <c r="I10726" t="s">
        <v>33</v>
      </c>
      <c r="J10726" t="s">
        <v>8085</v>
      </c>
      <c r="K10726" s="2">
        <v>79942510</v>
      </c>
      <c r="L10726" t="s">
        <v>55</v>
      </c>
      <c r="M10726" t="s">
        <v>2115</v>
      </c>
      <c r="N10726" s="1" t="s">
        <v>2098</v>
      </c>
    </row>
    <row r="10727" spans="1:14" x14ac:dyDescent="0.25">
      <c r="A10727" s="2">
        <v>60881</v>
      </c>
      <c r="B10727" s="3" t="s">
        <v>17694</v>
      </c>
      <c r="C10727" s="4">
        <f>+WEEKNUM(B10727)</f>
        <v>23</v>
      </c>
      <c r="D10727" s="4">
        <f>+MONTH(Tabla4[[#This Row],[FECHA]])</f>
        <v>6</v>
      </c>
      <c r="E10727" s="4">
        <f>+YEAR(B10727)</f>
        <v>2025</v>
      </c>
      <c r="F10727" t="s">
        <v>4287</v>
      </c>
      <c r="H10727" t="s">
        <v>3</v>
      </c>
      <c r="I10727" t="s">
        <v>30</v>
      </c>
      <c r="J10727" t="s">
        <v>9346</v>
      </c>
      <c r="K10727" s="2">
        <v>1007706597</v>
      </c>
      <c r="L10727" t="s">
        <v>1</v>
      </c>
      <c r="N10727" s="1" t="s">
        <v>2098</v>
      </c>
    </row>
    <row r="10728" spans="1:14" x14ac:dyDescent="0.25">
      <c r="A10728" s="2">
        <v>73501</v>
      </c>
      <c r="B10728" s="3" t="s">
        <v>17693</v>
      </c>
      <c r="C10728" s="4">
        <f>+WEEKNUM(Tabla4[[#This Row],[FECHA]])</f>
        <v>46</v>
      </c>
      <c r="D10728" s="4">
        <f>+MONTH(Tabla4[[#This Row],[FECHA]])</f>
        <v>11</v>
      </c>
      <c r="E10728" s="4">
        <f>+YEAR(B10728)</f>
        <v>2025</v>
      </c>
      <c r="F10728" t="s">
        <v>14446</v>
      </c>
      <c r="H10728" t="s">
        <v>8</v>
      </c>
      <c r="I10728" t="s">
        <v>16</v>
      </c>
      <c r="J10728" t="s">
        <v>6408</v>
      </c>
      <c r="K10728" s="2">
        <v>1020843786</v>
      </c>
      <c r="L10728" t="s">
        <v>55</v>
      </c>
      <c r="M10728" t="s">
        <v>909</v>
      </c>
      <c r="N10728" s="1" t="s">
        <v>901</v>
      </c>
    </row>
    <row r="10729" spans="1:14" x14ac:dyDescent="0.25">
      <c r="A10729" s="2">
        <v>60885</v>
      </c>
      <c r="B10729" s="3" t="s">
        <v>17692</v>
      </c>
      <c r="C10729" s="4">
        <f>+WEEKNUM(B10729)</f>
        <v>23</v>
      </c>
      <c r="D10729" s="4">
        <f>+MONTH(Tabla4[[#This Row],[FECHA]])</f>
        <v>6</v>
      </c>
      <c r="E10729" s="4">
        <f>+YEAR(B10729)</f>
        <v>2025</v>
      </c>
      <c r="F10729" t="s">
        <v>4284</v>
      </c>
      <c r="G10729" t="s">
        <v>17691</v>
      </c>
      <c r="H10729" t="s">
        <v>275</v>
      </c>
      <c r="I10729" t="s">
        <v>33</v>
      </c>
      <c r="J10729" t="s">
        <v>2888</v>
      </c>
      <c r="K10729" s="2">
        <v>1049609463</v>
      </c>
      <c r="L10729" t="s">
        <v>38</v>
      </c>
      <c r="M10729" t="s">
        <v>2135</v>
      </c>
      <c r="N10729" s="1" t="s">
        <v>2098</v>
      </c>
    </row>
    <row r="10730" spans="1:14" x14ac:dyDescent="0.25">
      <c r="A10730" s="2">
        <v>60887</v>
      </c>
      <c r="B10730" s="3" t="s">
        <v>17690</v>
      </c>
      <c r="C10730" s="4">
        <f>+WEEKNUM(B10730)</f>
        <v>23</v>
      </c>
      <c r="D10730" s="4">
        <f>+MONTH(Tabla4[[#This Row],[FECHA]])</f>
        <v>6</v>
      </c>
      <c r="E10730" s="4">
        <f>+YEAR(B10730)</f>
        <v>2025</v>
      </c>
      <c r="F10730" t="s">
        <v>4284</v>
      </c>
      <c r="G10730" t="s">
        <v>17689</v>
      </c>
      <c r="H10730" t="s">
        <v>275</v>
      </c>
      <c r="I10730" t="s">
        <v>130</v>
      </c>
      <c r="J10730" t="s">
        <v>2950</v>
      </c>
      <c r="K10730" s="2">
        <v>1020834883</v>
      </c>
      <c r="L10730" t="s">
        <v>38</v>
      </c>
      <c r="M10730" t="s">
        <v>1636</v>
      </c>
      <c r="N10730" s="1" t="s">
        <v>2098</v>
      </c>
    </row>
    <row r="10731" spans="1:14" x14ac:dyDescent="0.25">
      <c r="A10731" s="2">
        <v>73504</v>
      </c>
      <c r="B10731" s="3" t="s">
        <v>17688</v>
      </c>
      <c r="C10731" s="4">
        <f>+WEEKNUM(Tabla4[[#This Row],[FECHA]])</f>
        <v>46</v>
      </c>
      <c r="D10731" s="4">
        <f>+MONTH(Tabla4[[#This Row],[FECHA]])</f>
        <v>11</v>
      </c>
      <c r="E10731" s="4">
        <f>+YEAR(B10731)</f>
        <v>2025</v>
      </c>
      <c r="F10731" t="s">
        <v>14446</v>
      </c>
      <c r="H10731" t="s">
        <v>21</v>
      </c>
      <c r="I10731" t="s">
        <v>997</v>
      </c>
      <c r="J10731" t="s">
        <v>17687</v>
      </c>
      <c r="K10731" s="2">
        <v>80350168</v>
      </c>
      <c r="L10731" t="s">
        <v>55</v>
      </c>
      <c r="M10731" t="s">
        <v>909</v>
      </c>
      <c r="N10731" s="1" t="s">
        <v>901</v>
      </c>
    </row>
    <row r="10732" spans="1:14" x14ac:dyDescent="0.25">
      <c r="A10732" s="2">
        <v>60889</v>
      </c>
      <c r="B10732" s="3" t="s">
        <v>17686</v>
      </c>
      <c r="C10732" s="4">
        <f>+WEEKNUM(B10732)</f>
        <v>23</v>
      </c>
      <c r="D10732" s="4">
        <f>+MONTH(Tabla4[[#This Row],[FECHA]])</f>
        <v>6</v>
      </c>
      <c r="E10732" s="4">
        <f>+YEAR(B10732)</f>
        <v>2025</v>
      </c>
      <c r="F10732" t="s">
        <v>4284</v>
      </c>
      <c r="G10732" t="s">
        <v>17685</v>
      </c>
      <c r="H10732" t="s">
        <v>154</v>
      </c>
      <c r="I10732" t="s">
        <v>16</v>
      </c>
      <c r="J10732" t="s">
        <v>2171</v>
      </c>
      <c r="K10732" s="2">
        <v>1024492988</v>
      </c>
      <c r="L10732" t="s">
        <v>38</v>
      </c>
      <c r="M10732" t="s">
        <v>2144</v>
      </c>
      <c r="N10732" s="1" t="s">
        <v>2098</v>
      </c>
    </row>
    <row r="10733" spans="1:14" x14ac:dyDescent="0.25">
      <c r="A10733" s="2">
        <v>60895</v>
      </c>
      <c r="B10733" s="3" t="s">
        <v>17684</v>
      </c>
      <c r="C10733" s="4">
        <f>+WEEKNUM(B10733)</f>
        <v>23</v>
      </c>
      <c r="D10733" s="4">
        <f>+MONTH(Tabla4[[#This Row],[FECHA]])</f>
        <v>6</v>
      </c>
      <c r="E10733" s="4">
        <f>+YEAR(B10733)</f>
        <v>2025</v>
      </c>
      <c r="F10733" t="s">
        <v>4287</v>
      </c>
      <c r="H10733" t="s">
        <v>3</v>
      </c>
      <c r="I10733" t="s">
        <v>30</v>
      </c>
      <c r="J10733" t="s">
        <v>3721</v>
      </c>
      <c r="K10733" s="2">
        <v>1019014616</v>
      </c>
      <c r="L10733" t="s">
        <v>1</v>
      </c>
      <c r="N10733" s="1" t="s">
        <v>2098</v>
      </c>
    </row>
    <row r="10734" spans="1:14" x14ac:dyDescent="0.25">
      <c r="A10734" s="2">
        <v>60898</v>
      </c>
      <c r="B10734" s="3" t="s">
        <v>17683</v>
      </c>
      <c r="C10734" s="4">
        <f>+WEEKNUM(B10734)</f>
        <v>23</v>
      </c>
      <c r="D10734" s="4">
        <f>+MONTH(Tabla4[[#This Row],[FECHA]])</f>
        <v>6</v>
      </c>
      <c r="E10734" s="4">
        <f>+YEAR(B10734)</f>
        <v>2025</v>
      </c>
      <c r="F10734" t="s">
        <v>4284</v>
      </c>
      <c r="G10734" t="s">
        <v>17682</v>
      </c>
      <c r="H10734" t="s">
        <v>539</v>
      </c>
      <c r="I10734" t="s">
        <v>16</v>
      </c>
      <c r="J10734" t="s">
        <v>2564</v>
      </c>
      <c r="K10734" s="2">
        <v>901229398</v>
      </c>
      <c r="L10734" t="s">
        <v>38</v>
      </c>
      <c r="M10734" t="s">
        <v>8244</v>
      </c>
      <c r="N10734" s="1" t="s">
        <v>2098</v>
      </c>
    </row>
    <row r="10735" spans="1:14" x14ac:dyDescent="0.25">
      <c r="A10735" s="2">
        <v>60905</v>
      </c>
      <c r="B10735" s="3" t="s">
        <v>17681</v>
      </c>
      <c r="C10735" s="4">
        <f>+WEEKNUM(B10735)</f>
        <v>23</v>
      </c>
      <c r="D10735" s="4">
        <f>+MONTH(Tabla4[[#This Row],[FECHA]])</f>
        <v>6</v>
      </c>
      <c r="E10735" s="4">
        <f>+YEAR(B10735)</f>
        <v>2025</v>
      </c>
      <c r="F10735" t="s">
        <v>4284</v>
      </c>
      <c r="G10735" t="s">
        <v>17680</v>
      </c>
      <c r="H10735" t="s">
        <v>8</v>
      </c>
      <c r="I10735" t="s">
        <v>1104</v>
      </c>
      <c r="J10735" t="s">
        <v>10145</v>
      </c>
      <c r="K10735" s="2">
        <v>40219513</v>
      </c>
      <c r="L10735" t="s">
        <v>38</v>
      </c>
      <c r="N10735" s="1" t="s">
        <v>2098</v>
      </c>
    </row>
    <row r="10736" spans="1:14" x14ac:dyDescent="0.25">
      <c r="A10736" s="2">
        <v>73506</v>
      </c>
      <c r="B10736" s="3" t="s">
        <v>17679</v>
      </c>
      <c r="C10736" s="4">
        <f>+WEEKNUM(Tabla4[[#This Row],[FECHA]])</f>
        <v>46</v>
      </c>
      <c r="D10736" s="4">
        <f>+MONTH(Tabla4[[#This Row],[FECHA]])</f>
        <v>11</v>
      </c>
      <c r="E10736" s="4">
        <f>+YEAR(B10736)</f>
        <v>2025</v>
      </c>
      <c r="F10736" t="s">
        <v>14446</v>
      </c>
      <c r="G10736" t="s">
        <v>17678</v>
      </c>
      <c r="H10736" t="s">
        <v>3</v>
      </c>
      <c r="I10736" t="s">
        <v>16</v>
      </c>
      <c r="J10736" t="s">
        <v>17677</v>
      </c>
      <c r="K10736" s="2">
        <v>80874123</v>
      </c>
      <c r="L10736" t="s">
        <v>38</v>
      </c>
      <c r="M10736" t="s">
        <v>987</v>
      </c>
      <c r="N10736" s="1" t="s">
        <v>901</v>
      </c>
    </row>
    <row r="10737" spans="1:14" x14ac:dyDescent="0.25">
      <c r="A10737" s="2">
        <v>60911</v>
      </c>
      <c r="B10737" s="3" t="s">
        <v>17676</v>
      </c>
      <c r="C10737" s="4">
        <f>+WEEKNUM(B10737)</f>
        <v>23</v>
      </c>
      <c r="D10737" s="4">
        <f>+MONTH(Tabla4[[#This Row],[FECHA]])</f>
        <v>6</v>
      </c>
      <c r="E10737" s="4">
        <f>+YEAR(B10737)</f>
        <v>2025</v>
      </c>
      <c r="F10737" t="s">
        <v>4284</v>
      </c>
      <c r="H10737" t="s">
        <v>642</v>
      </c>
      <c r="I10737" t="s">
        <v>33</v>
      </c>
      <c r="J10737" t="s">
        <v>2510</v>
      </c>
      <c r="K10737" s="2">
        <v>900413965</v>
      </c>
      <c r="L10737" t="s">
        <v>55</v>
      </c>
      <c r="M10737" t="s">
        <v>2144</v>
      </c>
      <c r="N10737" s="1" t="s">
        <v>2098</v>
      </c>
    </row>
    <row r="10738" spans="1:14" x14ac:dyDescent="0.25">
      <c r="A10738" s="2">
        <v>60916</v>
      </c>
      <c r="B10738" s="3" t="s">
        <v>17675</v>
      </c>
      <c r="C10738" s="4">
        <f>+WEEKNUM(B10738)</f>
        <v>23</v>
      </c>
      <c r="D10738" s="4">
        <f>+MONTH(Tabla4[[#This Row],[FECHA]])</f>
        <v>6</v>
      </c>
      <c r="E10738" s="4">
        <f>+YEAR(B10738)</f>
        <v>2025</v>
      </c>
      <c r="F10738" t="s">
        <v>4284</v>
      </c>
      <c r="G10738" t="s">
        <v>17674</v>
      </c>
      <c r="H10738" t="s">
        <v>3803</v>
      </c>
      <c r="I10738" t="s">
        <v>33</v>
      </c>
      <c r="J10738" t="s">
        <v>6099</v>
      </c>
      <c r="K10738" s="2">
        <v>1057602548</v>
      </c>
      <c r="L10738" t="s">
        <v>38</v>
      </c>
      <c r="M10738" t="s">
        <v>1636</v>
      </c>
      <c r="N10738" s="1" t="s">
        <v>2098</v>
      </c>
    </row>
    <row r="10739" spans="1:14" x14ac:dyDescent="0.25">
      <c r="A10739" s="2">
        <v>60918</v>
      </c>
      <c r="B10739" s="3" t="s">
        <v>17673</v>
      </c>
      <c r="C10739" s="4">
        <f>+WEEKNUM(B10739)</f>
        <v>23</v>
      </c>
      <c r="D10739" s="4">
        <f>+MONTH(Tabla4[[#This Row],[FECHA]])</f>
        <v>6</v>
      </c>
      <c r="E10739" s="4">
        <f>+YEAR(B10739)</f>
        <v>2025</v>
      </c>
      <c r="F10739" t="s">
        <v>4302</v>
      </c>
      <c r="H10739" t="s">
        <v>8</v>
      </c>
      <c r="I10739" t="s">
        <v>33</v>
      </c>
      <c r="J10739" t="s">
        <v>3351</v>
      </c>
      <c r="K10739" s="2">
        <v>1034516493</v>
      </c>
      <c r="L10739" t="s">
        <v>55</v>
      </c>
      <c r="M10739" t="s">
        <v>1636</v>
      </c>
      <c r="N10739" s="1" t="s">
        <v>2098</v>
      </c>
    </row>
    <row r="10740" spans="1:14" x14ac:dyDescent="0.25">
      <c r="A10740" s="2">
        <v>60919</v>
      </c>
      <c r="B10740" s="3" t="s">
        <v>17672</v>
      </c>
      <c r="C10740" s="4">
        <f>+WEEKNUM(B10740)</f>
        <v>23</v>
      </c>
      <c r="D10740" s="4">
        <f>+MONTH(Tabla4[[#This Row],[FECHA]])</f>
        <v>6</v>
      </c>
      <c r="E10740" s="4">
        <f>+YEAR(B10740)</f>
        <v>2025</v>
      </c>
      <c r="F10740" t="s">
        <v>4338</v>
      </c>
      <c r="H10740" t="s">
        <v>21</v>
      </c>
      <c r="I10740" t="s">
        <v>16</v>
      </c>
      <c r="J10740" t="s">
        <v>9442</v>
      </c>
      <c r="K10740" s="2">
        <v>1000708404</v>
      </c>
      <c r="L10740" t="s">
        <v>1</v>
      </c>
      <c r="N10740" s="1" t="s">
        <v>2098</v>
      </c>
    </row>
    <row r="10741" spans="1:14" x14ac:dyDescent="0.25">
      <c r="A10741" s="2">
        <v>60922</v>
      </c>
      <c r="B10741" s="3" t="s">
        <v>17671</v>
      </c>
      <c r="C10741" s="4">
        <f>+WEEKNUM(B10741)</f>
        <v>23</v>
      </c>
      <c r="D10741" s="4">
        <f>+MONTH(Tabla4[[#This Row],[FECHA]])</f>
        <v>6</v>
      </c>
      <c r="E10741" s="4">
        <f>+YEAR(B10741)</f>
        <v>2025</v>
      </c>
      <c r="F10741" t="s">
        <v>4287</v>
      </c>
      <c r="H10741" t="s">
        <v>21</v>
      </c>
      <c r="I10741" t="s">
        <v>16</v>
      </c>
      <c r="J10741" t="s">
        <v>17670</v>
      </c>
      <c r="K10741" s="2">
        <v>79871679</v>
      </c>
      <c r="L10741" t="s">
        <v>1</v>
      </c>
      <c r="N10741" s="1" t="s">
        <v>2098</v>
      </c>
    </row>
    <row r="10742" spans="1:14" x14ac:dyDescent="0.25">
      <c r="A10742" s="2">
        <v>60925</v>
      </c>
      <c r="B10742" s="3" t="s">
        <v>17669</v>
      </c>
      <c r="C10742" s="4">
        <f>+WEEKNUM(B10742)</f>
        <v>23</v>
      </c>
      <c r="D10742" s="4">
        <f>+MONTH(Tabla4[[#This Row],[FECHA]])</f>
        <v>6</v>
      </c>
      <c r="E10742" s="4">
        <f>+YEAR(B10742)</f>
        <v>2025</v>
      </c>
      <c r="F10742" t="s">
        <v>4287</v>
      </c>
      <c r="H10742" t="s">
        <v>21</v>
      </c>
      <c r="I10742" t="s">
        <v>130</v>
      </c>
      <c r="J10742" t="s">
        <v>4241</v>
      </c>
      <c r="K10742" s="2">
        <v>11460501</v>
      </c>
      <c r="L10742" t="s">
        <v>1</v>
      </c>
      <c r="N10742" s="1" t="s">
        <v>2098</v>
      </c>
    </row>
    <row r="10743" spans="1:14" x14ac:dyDescent="0.25">
      <c r="A10743" s="2">
        <v>60926</v>
      </c>
      <c r="B10743" s="3" t="s">
        <v>17668</v>
      </c>
      <c r="C10743" s="4">
        <f>+WEEKNUM(B10743)</f>
        <v>23</v>
      </c>
      <c r="D10743" s="4">
        <f>+MONTH(Tabla4[[#This Row],[FECHA]])</f>
        <v>6</v>
      </c>
      <c r="E10743" s="4">
        <f>+YEAR(B10743)</f>
        <v>2025</v>
      </c>
      <c r="F10743" t="s">
        <v>4284</v>
      </c>
      <c r="G10743" t="s">
        <v>17667</v>
      </c>
      <c r="H10743" t="s">
        <v>916</v>
      </c>
      <c r="I10743" t="s">
        <v>33</v>
      </c>
      <c r="J10743" t="s">
        <v>2865</v>
      </c>
      <c r="K10743" s="2">
        <v>1014282498</v>
      </c>
      <c r="L10743" t="s">
        <v>38</v>
      </c>
      <c r="M10743" t="s">
        <v>2144</v>
      </c>
      <c r="N10743" s="1" t="s">
        <v>2098</v>
      </c>
    </row>
    <row r="10744" spans="1:14" x14ac:dyDescent="0.25">
      <c r="A10744" s="2">
        <v>60929</v>
      </c>
      <c r="B10744" s="3" t="s">
        <v>17666</v>
      </c>
      <c r="C10744" s="4">
        <f>+WEEKNUM(B10744)</f>
        <v>23</v>
      </c>
      <c r="D10744" s="4">
        <f>+MONTH(Tabla4[[#This Row],[FECHA]])</f>
        <v>6</v>
      </c>
      <c r="E10744" s="4">
        <f>+YEAR(B10744)</f>
        <v>2025</v>
      </c>
      <c r="F10744" t="s">
        <v>4287</v>
      </c>
      <c r="H10744" t="s">
        <v>3</v>
      </c>
      <c r="I10744" t="s">
        <v>16</v>
      </c>
      <c r="J10744" t="s">
        <v>17665</v>
      </c>
      <c r="K10744" s="2">
        <v>1095800887</v>
      </c>
      <c r="L10744" t="s">
        <v>1</v>
      </c>
      <c r="N10744" s="1" t="s">
        <v>2098</v>
      </c>
    </row>
    <row r="10745" spans="1:14" x14ac:dyDescent="0.25">
      <c r="A10745" s="2">
        <v>60935</v>
      </c>
      <c r="B10745" s="3" t="s">
        <v>17664</v>
      </c>
      <c r="C10745" s="4">
        <f>+WEEKNUM(B10745)</f>
        <v>23</v>
      </c>
      <c r="D10745" s="4">
        <f>+MONTH(Tabla4[[#This Row],[FECHA]])</f>
        <v>6</v>
      </c>
      <c r="E10745" s="4">
        <f>+YEAR(B10745)</f>
        <v>2025</v>
      </c>
      <c r="F10745" t="s">
        <v>4284</v>
      </c>
      <c r="H10745" t="s">
        <v>642</v>
      </c>
      <c r="I10745" t="s">
        <v>16</v>
      </c>
      <c r="J10745" t="s">
        <v>17663</v>
      </c>
      <c r="K10745" s="2">
        <v>1070022179</v>
      </c>
      <c r="L10745" t="s">
        <v>55</v>
      </c>
      <c r="M10745" t="s">
        <v>2106</v>
      </c>
      <c r="N10745" s="1" t="s">
        <v>2098</v>
      </c>
    </row>
    <row r="10746" spans="1:14" x14ac:dyDescent="0.25">
      <c r="A10746" s="2">
        <v>60937</v>
      </c>
      <c r="B10746" s="3" t="s">
        <v>17662</v>
      </c>
      <c r="C10746" s="4">
        <f>+WEEKNUM(B10746)</f>
        <v>23</v>
      </c>
      <c r="D10746" s="4">
        <f>+MONTH(Tabla4[[#This Row],[FECHA]])</f>
        <v>6</v>
      </c>
      <c r="E10746" s="4">
        <f>+YEAR(B10746)</f>
        <v>2025</v>
      </c>
      <c r="F10746" t="s">
        <v>4287</v>
      </c>
      <c r="H10746" t="s">
        <v>21</v>
      </c>
      <c r="I10746" t="s">
        <v>33</v>
      </c>
      <c r="J10746" t="s">
        <v>4084</v>
      </c>
      <c r="K10746" s="2">
        <v>901616363</v>
      </c>
      <c r="L10746" t="s">
        <v>58</v>
      </c>
      <c r="M10746" t="s">
        <v>2115</v>
      </c>
      <c r="N10746" s="1" t="s">
        <v>2098</v>
      </c>
    </row>
    <row r="10747" spans="1:14" x14ac:dyDescent="0.25">
      <c r="A10747" s="2">
        <v>73513</v>
      </c>
      <c r="B10747" s="3" t="s">
        <v>17661</v>
      </c>
      <c r="C10747" s="4">
        <f>+WEEKNUM(Tabla4[[#This Row],[FECHA]])</f>
        <v>46</v>
      </c>
      <c r="D10747" s="4">
        <f>+MONTH(Tabla4[[#This Row],[FECHA]])</f>
        <v>11</v>
      </c>
      <c r="E10747" s="4">
        <f>+YEAR(B10747)</f>
        <v>2025</v>
      </c>
      <c r="F10747" t="s">
        <v>14420</v>
      </c>
      <c r="G10747" t="s">
        <v>17660</v>
      </c>
      <c r="H10747" t="s">
        <v>3</v>
      </c>
      <c r="I10747" t="s">
        <v>33</v>
      </c>
      <c r="J10747" t="s">
        <v>14969</v>
      </c>
      <c r="K10747" s="2">
        <v>52229879</v>
      </c>
      <c r="L10747" t="s">
        <v>38</v>
      </c>
      <c r="M10747" t="s">
        <v>909</v>
      </c>
      <c r="N10747" s="1" t="s">
        <v>901</v>
      </c>
    </row>
    <row r="10748" spans="1:14" x14ac:dyDescent="0.25">
      <c r="A10748" s="2">
        <v>60949</v>
      </c>
      <c r="B10748" s="3" t="s">
        <v>17659</v>
      </c>
      <c r="C10748" s="4">
        <f>+WEEKNUM(B10748)</f>
        <v>23</v>
      </c>
      <c r="D10748" s="4">
        <f>+MONTH(Tabla4[[#This Row],[FECHA]])</f>
        <v>6</v>
      </c>
      <c r="E10748" s="4">
        <f>+YEAR(B10748)</f>
        <v>2025</v>
      </c>
      <c r="F10748" t="s">
        <v>4287</v>
      </c>
      <c r="H10748" t="s">
        <v>21</v>
      </c>
      <c r="I10748" t="s">
        <v>16</v>
      </c>
      <c r="J10748" t="s">
        <v>17658</v>
      </c>
      <c r="K10748" s="2">
        <v>830010640</v>
      </c>
      <c r="L10748" t="s">
        <v>1</v>
      </c>
      <c r="N10748" s="1" t="s">
        <v>2098</v>
      </c>
    </row>
    <row r="10749" spans="1:14" x14ac:dyDescent="0.25">
      <c r="A10749" s="2">
        <v>60951</v>
      </c>
      <c r="B10749" s="3" t="s">
        <v>17657</v>
      </c>
      <c r="C10749" s="4">
        <f>+WEEKNUM(B10749)</f>
        <v>23</v>
      </c>
      <c r="D10749" s="4">
        <f>+MONTH(Tabla4[[#This Row],[FECHA]])</f>
        <v>6</v>
      </c>
      <c r="E10749" s="4">
        <f>+YEAR(B10749)</f>
        <v>2025</v>
      </c>
      <c r="F10749" t="s">
        <v>4284</v>
      </c>
      <c r="G10749" t="s">
        <v>17656</v>
      </c>
      <c r="H10749" t="s">
        <v>3803</v>
      </c>
      <c r="I10749" t="s">
        <v>30</v>
      </c>
      <c r="J10749" t="s">
        <v>17125</v>
      </c>
      <c r="K10749" s="2">
        <v>93476118</v>
      </c>
      <c r="L10749" t="s">
        <v>38</v>
      </c>
      <c r="M10749" t="s">
        <v>2144</v>
      </c>
      <c r="N10749" s="1" t="s">
        <v>2098</v>
      </c>
    </row>
    <row r="10750" spans="1:14" x14ac:dyDescent="0.25">
      <c r="A10750" s="2">
        <v>60962</v>
      </c>
      <c r="B10750" s="3" t="s">
        <v>17655</v>
      </c>
      <c r="C10750" s="4">
        <f>+WEEKNUM(B10750)</f>
        <v>23</v>
      </c>
      <c r="D10750" s="4">
        <f>+MONTH(Tabla4[[#This Row],[FECHA]])</f>
        <v>6</v>
      </c>
      <c r="E10750" s="4">
        <f>+YEAR(B10750)</f>
        <v>2025</v>
      </c>
      <c r="F10750" t="s">
        <v>4338</v>
      </c>
      <c r="H10750" t="s">
        <v>3</v>
      </c>
      <c r="I10750" t="s">
        <v>33</v>
      </c>
      <c r="J10750" t="s">
        <v>17654</v>
      </c>
      <c r="K10750" s="2">
        <v>72240527</v>
      </c>
      <c r="L10750" t="s">
        <v>1</v>
      </c>
      <c r="N10750" s="1" t="s">
        <v>2098</v>
      </c>
    </row>
    <row r="10751" spans="1:14" x14ac:dyDescent="0.25">
      <c r="A10751" s="2">
        <v>60964</v>
      </c>
      <c r="B10751" s="3" t="s">
        <v>17653</v>
      </c>
      <c r="C10751" s="4">
        <f>+WEEKNUM(B10751)</f>
        <v>23</v>
      </c>
      <c r="D10751" s="4">
        <f>+MONTH(Tabla4[[#This Row],[FECHA]])</f>
        <v>6</v>
      </c>
      <c r="E10751" s="4">
        <f>+YEAR(B10751)</f>
        <v>2025</v>
      </c>
      <c r="F10751" t="s">
        <v>4338</v>
      </c>
      <c r="H10751" t="s">
        <v>8</v>
      </c>
      <c r="I10751" t="s">
        <v>303</v>
      </c>
      <c r="J10751" t="s">
        <v>8130</v>
      </c>
      <c r="K10751" s="2">
        <v>1065668179</v>
      </c>
      <c r="L10751" t="s">
        <v>1</v>
      </c>
      <c r="N10751" s="1" t="s">
        <v>2098</v>
      </c>
    </row>
    <row r="10752" spans="1:14" x14ac:dyDescent="0.25">
      <c r="A10752" s="2">
        <v>60970</v>
      </c>
      <c r="B10752" s="3" t="s">
        <v>17652</v>
      </c>
      <c r="C10752" s="4">
        <f>+WEEKNUM(B10752)</f>
        <v>23</v>
      </c>
      <c r="D10752" s="4">
        <f>+MONTH(Tabla4[[#This Row],[FECHA]])</f>
        <v>6</v>
      </c>
      <c r="E10752" s="4">
        <f>+YEAR(B10752)</f>
        <v>2025</v>
      </c>
      <c r="F10752" t="s">
        <v>4287</v>
      </c>
      <c r="H10752" t="s">
        <v>21</v>
      </c>
      <c r="I10752" t="s">
        <v>16</v>
      </c>
      <c r="J10752" t="s">
        <v>17651</v>
      </c>
      <c r="K10752" s="2">
        <v>1136886359</v>
      </c>
      <c r="L10752" t="s">
        <v>1</v>
      </c>
      <c r="N10752" s="1" t="s">
        <v>2098</v>
      </c>
    </row>
    <row r="10753" spans="1:14" x14ac:dyDescent="0.25">
      <c r="A10753" s="2">
        <v>60971</v>
      </c>
      <c r="B10753" s="3" t="s">
        <v>17650</v>
      </c>
      <c r="C10753" s="4">
        <f>+WEEKNUM(B10753)</f>
        <v>23</v>
      </c>
      <c r="D10753" s="4">
        <f>+MONTH(Tabla4[[#This Row],[FECHA]])</f>
        <v>6</v>
      </c>
      <c r="E10753" s="4">
        <f>+YEAR(B10753)</f>
        <v>2025</v>
      </c>
      <c r="F10753" t="s">
        <v>4302</v>
      </c>
      <c r="G10753" t="s">
        <v>17649</v>
      </c>
      <c r="H10753" t="s">
        <v>275</v>
      </c>
      <c r="I10753" t="s">
        <v>33</v>
      </c>
      <c r="J10753" t="s">
        <v>3784</v>
      </c>
      <c r="K10753" s="2">
        <v>1907087</v>
      </c>
      <c r="L10753" t="s">
        <v>38</v>
      </c>
      <c r="M10753" t="s">
        <v>2144</v>
      </c>
      <c r="N10753" s="1" t="s">
        <v>2098</v>
      </c>
    </row>
    <row r="10754" spans="1:14" x14ac:dyDescent="0.25">
      <c r="A10754" s="2">
        <v>60974</v>
      </c>
      <c r="B10754" s="3" t="s">
        <v>17648</v>
      </c>
      <c r="C10754" s="4">
        <f>+WEEKNUM(B10754)</f>
        <v>23</v>
      </c>
      <c r="D10754" s="4">
        <f>+MONTH(Tabla4[[#This Row],[FECHA]])</f>
        <v>6</v>
      </c>
      <c r="E10754" s="4">
        <f>+YEAR(B10754)</f>
        <v>2025</v>
      </c>
      <c r="F10754" t="s">
        <v>4287</v>
      </c>
      <c r="H10754" t="s">
        <v>21</v>
      </c>
      <c r="I10754" t="s">
        <v>16</v>
      </c>
      <c r="J10754" t="s">
        <v>15745</v>
      </c>
      <c r="K10754" s="2">
        <v>1094962733</v>
      </c>
      <c r="L10754" t="s">
        <v>1</v>
      </c>
      <c r="N10754" s="1" t="s">
        <v>2098</v>
      </c>
    </row>
    <row r="10755" spans="1:14" x14ac:dyDescent="0.25">
      <c r="A10755" s="2">
        <v>60981</v>
      </c>
      <c r="B10755" s="3" t="s">
        <v>17647</v>
      </c>
      <c r="C10755" s="4">
        <f>+WEEKNUM(B10755)</f>
        <v>23</v>
      </c>
      <c r="D10755" s="4">
        <f>+MONTH(Tabla4[[#This Row],[FECHA]])</f>
        <v>6</v>
      </c>
      <c r="E10755" s="4">
        <f>+YEAR(B10755)</f>
        <v>2025</v>
      </c>
      <c r="F10755" t="s">
        <v>4338</v>
      </c>
      <c r="H10755" t="s">
        <v>3</v>
      </c>
      <c r="I10755" t="s">
        <v>33</v>
      </c>
      <c r="J10755" t="s">
        <v>514</v>
      </c>
      <c r="K10755" s="2">
        <v>1015461508</v>
      </c>
      <c r="L10755" t="s">
        <v>1</v>
      </c>
      <c r="N10755" s="1" t="s">
        <v>2098</v>
      </c>
    </row>
    <row r="10756" spans="1:14" x14ac:dyDescent="0.25">
      <c r="A10756" s="2">
        <v>60982</v>
      </c>
      <c r="B10756" s="3" t="s">
        <v>17646</v>
      </c>
      <c r="C10756" s="4">
        <f>+WEEKNUM(B10756)</f>
        <v>23</v>
      </c>
      <c r="D10756" s="4">
        <f>+MONTH(Tabla4[[#This Row],[FECHA]])</f>
        <v>6</v>
      </c>
      <c r="E10756" s="4">
        <f>+YEAR(B10756)</f>
        <v>2025</v>
      </c>
      <c r="F10756" t="s">
        <v>4338</v>
      </c>
      <c r="H10756" t="s">
        <v>3</v>
      </c>
      <c r="I10756" t="s">
        <v>130</v>
      </c>
      <c r="J10756" t="s">
        <v>3092</v>
      </c>
      <c r="K10756" s="2">
        <v>79938183</v>
      </c>
      <c r="L10756" t="s">
        <v>1</v>
      </c>
      <c r="N10756" s="1" t="s">
        <v>2098</v>
      </c>
    </row>
    <row r="10757" spans="1:14" x14ac:dyDescent="0.25">
      <c r="A10757" s="2">
        <v>60985</v>
      </c>
      <c r="B10757" s="3" t="s">
        <v>17645</v>
      </c>
      <c r="C10757" s="4">
        <f>+WEEKNUM(B10757)</f>
        <v>23</v>
      </c>
      <c r="D10757" s="4">
        <f>+MONTH(Tabla4[[#This Row],[FECHA]])</f>
        <v>6</v>
      </c>
      <c r="E10757" s="4">
        <f>+YEAR(B10757)</f>
        <v>2025</v>
      </c>
      <c r="F10757" t="s">
        <v>4302</v>
      </c>
      <c r="H10757" t="s">
        <v>275</v>
      </c>
      <c r="I10757" t="s">
        <v>47</v>
      </c>
      <c r="J10757" t="s">
        <v>2805</v>
      </c>
      <c r="K10757" s="2">
        <v>1016026212</v>
      </c>
      <c r="L10757" t="s">
        <v>58</v>
      </c>
      <c r="M10757" t="s">
        <v>2144</v>
      </c>
      <c r="N10757" s="1" t="s">
        <v>2098</v>
      </c>
    </row>
    <row r="10758" spans="1:14" x14ac:dyDescent="0.25">
      <c r="A10758" s="2">
        <v>60990</v>
      </c>
      <c r="B10758" s="3" t="s">
        <v>17644</v>
      </c>
      <c r="C10758" s="4">
        <f>+WEEKNUM(B10758)</f>
        <v>23</v>
      </c>
      <c r="D10758" s="4">
        <f>+MONTH(Tabla4[[#This Row],[FECHA]])</f>
        <v>6</v>
      </c>
      <c r="E10758" s="4">
        <f>+YEAR(B10758)</f>
        <v>2025</v>
      </c>
      <c r="F10758" t="s">
        <v>4338</v>
      </c>
      <c r="H10758" t="s">
        <v>3</v>
      </c>
      <c r="I10758" t="s">
        <v>30</v>
      </c>
      <c r="J10758" t="s">
        <v>17643</v>
      </c>
      <c r="K10758" s="2">
        <v>79689518</v>
      </c>
      <c r="L10758" t="s">
        <v>1</v>
      </c>
      <c r="N10758" s="1" t="s">
        <v>2098</v>
      </c>
    </row>
    <row r="10759" spans="1:14" x14ac:dyDescent="0.25">
      <c r="A10759" s="2">
        <v>60991</v>
      </c>
      <c r="B10759" s="3" t="s">
        <v>17642</v>
      </c>
      <c r="C10759" s="4">
        <f>+WEEKNUM(B10759)</f>
        <v>23</v>
      </c>
      <c r="D10759" s="4">
        <f>+MONTH(Tabla4[[#This Row],[FECHA]])</f>
        <v>6</v>
      </c>
      <c r="E10759" s="4">
        <f>+YEAR(B10759)</f>
        <v>2025</v>
      </c>
      <c r="F10759" t="s">
        <v>4302</v>
      </c>
      <c r="G10759" t="s">
        <v>17641</v>
      </c>
      <c r="H10759" t="s">
        <v>154</v>
      </c>
      <c r="I10759" t="s">
        <v>33</v>
      </c>
      <c r="J10759" t="s">
        <v>4612</v>
      </c>
      <c r="K10759" s="2">
        <v>1013583853</v>
      </c>
      <c r="L10759" t="s">
        <v>38</v>
      </c>
      <c r="M10759" t="s">
        <v>2144</v>
      </c>
      <c r="N10759" s="1" t="s">
        <v>2098</v>
      </c>
    </row>
    <row r="10760" spans="1:14" x14ac:dyDescent="0.25">
      <c r="A10760" s="2">
        <v>60992</v>
      </c>
      <c r="B10760" s="3" t="s">
        <v>17640</v>
      </c>
      <c r="C10760" s="4">
        <f>+WEEKNUM(B10760)</f>
        <v>23</v>
      </c>
      <c r="D10760" s="4">
        <f>+MONTH(Tabla4[[#This Row],[FECHA]])</f>
        <v>6</v>
      </c>
      <c r="E10760" s="4">
        <f>+YEAR(B10760)</f>
        <v>2025</v>
      </c>
      <c r="F10760" t="s">
        <v>4302</v>
      </c>
      <c r="G10760" t="s">
        <v>17639</v>
      </c>
      <c r="H10760" t="s">
        <v>8</v>
      </c>
      <c r="I10760" t="s">
        <v>12903</v>
      </c>
      <c r="J10760" t="s">
        <v>6707</v>
      </c>
      <c r="K10760" s="2">
        <v>1000974283</v>
      </c>
      <c r="L10760" t="s">
        <v>38</v>
      </c>
      <c r="M10760" t="s">
        <v>2144</v>
      </c>
      <c r="N10760" s="1" t="s">
        <v>2098</v>
      </c>
    </row>
    <row r="10761" spans="1:14" x14ac:dyDescent="0.25">
      <c r="A10761" s="2">
        <v>60995</v>
      </c>
      <c r="B10761" s="3" t="s">
        <v>17638</v>
      </c>
      <c r="C10761" s="4">
        <f>+WEEKNUM(B10761)</f>
        <v>23</v>
      </c>
      <c r="D10761" s="4">
        <f>+MONTH(Tabla4[[#This Row],[FECHA]])</f>
        <v>6</v>
      </c>
      <c r="E10761" s="4">
        <f>+YEAR(B10761)</f>
        <v>2025</v>
      </c>
      <c r="F10761" t="s">
        <v>4287</v>
      </c>
      <c r="H10761" t="s">
        <v>8</v>
      </c>
      <c r="I10761" t="s">
        <v>16</v>
      </c>
      <c r="J10761" t="s">
        <v>10642</v>
      </c>
      <c r="K10761" s="2">
        <v>1022403556</v>
      </c>
      <c r="L10761" t="s">
        <v>1</v>
      </c>
      <c r="N10761" s="1" t="s">
        <v>2098</v>
      </c>
    </row>
    <row r="10762" spans="1:14" x14ac:dyDescent="0.25">
      <c r="A10762" s="2">
        <v>60997</v>
      </c>
      <c r="B10762" s="3" t="s">
        <v>17637</v>
      </c>
      <c r="C10762" s="4">
        <f>+WEEKNUM(B10762)</f>
        <v>23</v>
      </c>
      <c r="D10762" s="4">
        <f>+MONTH(Tabla4[[#This Row],[FECHA]])</f>
        <v>6</v>
      </c>
      <c r="E10762" s="4">
        <f>+YEAR(B10762)</f>
        <v>2025</v>
      </c>
      <c r="F10762" t="s">
        <v>4302</v>
      </c>
      <c r="G10762" t="s">
        <v>17636</v>
      </c>
      <c r="H10762" t="s">
        <v>275</v>
      </c>
      <c r="I10762" t="s">
        <v>33</v>
      </c>
      <c r="J10762" t="s">
        <v>4394</v>
      </c>
      <c r="K10762" s="2">
        <v>1049621624</v>
      </c>
      <c r="L10762" t="s">
        <v>38</v>
      </c>
      <c r="M10762" t="s">
        <v>2144</v>
      </c>
      <c r="N10762" s="1" t="s">
        <v>2098</v>
      </c>
    </row>
    <row r="10763" spans="1:14" x14ac:dyDescent="0.25">
      <c r="A10763" s="2">
        <v>61007</v>
      </c>
      <c r="B10763" s="3" t="s">
        <v>17635</v>
      </c>
      <c r="C10763" s="4">
        <f>+WEEKNUM(B10763)</f>
        <v>23</v>
      </c>
      <c r="D10763" s="4">
        <f>+MONTH(Tabla4[[#This Row],[FECHA]])</f>
        <v>6</v>
      </c>
      <c r="E10763" s="4">
        <f>+YEAR(B10763)</f>
        <v>2025</v>
      </c>
      <c r="F10763" t="s">
        <v>4302</v>
      </c>
      <c r="G10763" t="s">
        <v>17634</v>
      </c>
      <c r="H10763" t="s">
        <v>642</v>
      </c>
      <c r="I10763" t="s">
        <v>30</v>
      </c>
      <c r="J10763" t="s">
        <v>3086</v>
      </c>
      <c r="K10763" s="2">
        <v>1020753118</v>
      </c>
      <c r="L10763" t="s">
        <v>38</v>
      </c>
      <c r="M10763" t="s">
        <v>2144</v>
      </c>
      <c r="N10763" s="1" t="s">
        <v>2098</v>
      </c>
    </row>
    <row r="10764" spans="1:14" x14ac:dyDescent="0.25">
      <c r="A10764" s="2">
        <v>61009</v>
      </c>
      <c r="B10764" s="3" t="s">
        <v>17633</v>
      </c>
      <c r="C10764" s="4">
        <f>+WEEKNUM(B10764)</f>
        <v>23</v>
      </c>
      <c r="D10764" s="4">
        <f>+MONTH(Tabla4[[#This Row],[FECHA]])</f>
        <v>6</v>
      </c>
      <c r="E10764" s="4">
        <f>+YEAR(B10764)</f>
        <v>2025</v>
      </c>
      <c r="F10764" t="s">
        <v>4302</v>
      </c>
      <c r="G10764" t="s">
        <v>17632</v>
      </c>
      <c r="H10764" t="s">
        <v>642</v>
      </c>
      <c r="I10764" t="s">
        <v>16</v>
      </c>
      <c r="J10764" t="s">
        <v>17631</v>
      </c>
      <c r="K10764" s="2">
        <v>80408839</v>
      </c>
      <c r="L10764" t="s">
        <v>38</v>
      </c>
      <c r="M10764" t="s">
        <v>1636</v>
      </c>
      <c r="N10764" s="1" t="s">
        <v>2098</v>
      </c>
    </row>
    <row r="10765" spans="1:14" x14ac:dyDescent="0.25">
      <c r="A10765" s="2">
        <v>61010</v>
      </c>
      <c r="B10765" s="3" t="s">
        <v>17630</v>
      </c>
      <c r="C10765" s="4">
        <f>+WEEKNUM(B10765)</f>
        <v>23</v>
      </c>
      <c r="D10765" s="4">
        <f>+MONTH(Tabla4[[#This Row],[FECHA]])</f>
        <v>6</v>
      </c>
      <c r="E10765" s="4">
        <f>+YEAR(B10765)</f>
        <v>2025</v>
      </c>
      <c r="F10765" t="s">
        <v>4287</v>
      </c>
      <c r="H10765" t="s">
        <v>21</v>
      </c>
      <c r="I10765" t="s">
        <v>130</v>
      </c>
      <c r="J10765" t="s">
        <v>3320</v>
      </c>
      <c r="K10765" s="2">
        <v>79556384</v>
      </c>
      <c r="L10765" t="s">
        <v>1</v>
      </c>
      <c r="N10765" s="1" t="s">
        <v>2098</v>
      </c>
    </row>
    <row r="10766" spans="1:14" x14ac:dyDescent="0.25">
      <c r="A10766" s="2">
        <v>61013</v>
      </c>
      <c r="B10766" s="3" t="s">
        <v>17629</v>
      </c>
      <c r="C10766" s="4">
        <f>+WEEKNUM(B10766)</f>
        <v>23</v>
      </c>
      <c r="D10766" s="4">
        <f>+MONTH(Tabla4[[#This Row],[FECHA]])</f>
        <v>6</v>
      </c>
      <c r="E10766" s="4">
        <f>+YEAR(B10766)</f>
        <v>2025</v>
      </c>
      <c r="F10766" t="s">
        <v>4338</v>
      </c>
      <c r="H10766" t="s">
        <v>21</v>
      </c>
      <c r="I10766" t="s">
        <v>12</v>
      </c>
      <c r="J10766" t="s">
        <v>17628</v>
      </c>
      <c r="K10766" s="2">
        <v>1099218060</v>
      </c>
      <c r="L10766" t="s">
        <v>1</v>
      </c>
      <c r="N10766" s="1" t="s">
        <v>2098</v>
      </c>
    </row>
    <row r="10767" spans="1:14" x14ac:dyDescent="0.25">
      <c r="A10767" s="2">
        <v>61018</v>
      </c>
      <c r="B10767" s="3" t="s">
        <v>17627</v>
      </c>
      <c r="C10767" s="4">
        <f>+WEEKNUM(B10767)</f>
        <v>23</v>
      </c>
      <c r="D10767" s="4">
        <f>+MONTH(Tabla4[[#This Row],[FECHA]])</f>
        <v>6</v>
      </c>
      <c r="E10767" s="4">
        <f>+YEAR(B10767)</f>
        <v>2025</v>
      </c>
      <c r="F10767" t="s">
        <v>4338</v>
      </c>
      <c r="H10767" t="s">
        <v>3</v>
      </c>
      <c r="I10767" t="s">
        <v>33</v>
      </c>
      <c r="J10767" t="s">
        <v>17626</v>
      </c>
      <c r="K10767" s="2">
        <v>1020786953</v>
      </c>
      <c r="L10767" t="s">
        <v>1</v>
      </c>
      <c r="N10767" s="1" t="s">
        <v>2098</v>
      </c>
    </row>
    <row r="10768" spans="1:14" x14ac:dyDescent="0.25">
      <c r="A10768" s="2">
        <v>73516</v>
      </c>
      <c r="B10768" s="3" t="s">
        <v>17625</v>
      </c>
      <c r="C10768" s="4">
        <f>+WEEKNUM(Tabla4[[#This Row],[FECHA]])</f>
        <v>46</v>
      </c>
      <c r="D10768" s="4">
        <f>+MONTH(Tabla4[[#This Row],[FECHA]])</f>
        <v>11</v>
      </c>
      <c r="E10768" s="4">
        <f>+YEAR(B10768)</f>
        <v>2025</v>
      </c>
      <c r="F10768" t="s">
        <v>14420</v>
      </c>
      <c r="H10768" t="s">
        <v>3</v>
      </c>
      <c r="I10768" t="s">
        <v>33</v>
      </c>
      <c r="J10768" t="s">
        <v>17624</v>
      </c>
      <c r="K10768" s="2">
        <v>1193374761</v>
      </c>
      <c r="L10768" t="s">
        <v>55</v>
      </c>
      <c r="M10768" t="s">
        <v>987</v>
      </c>
      <c r="N10768" s="1" t="s">
        <v>901</v>
      </c>
    </row>
    <row r="10769" spans="1:14" x14ac:dyDescent="0.25">
      <c r="A10769" s="2">
        <v>61034</v>
      </c>
      <c r="B10769" s="3" t="s">
        <v>17623</v>
      </c>
      <c r="C10769" s="4">
        <f>+WEEKNUM(B10769)</f>
        <v>23</v>
      </c>
      <c r="D10769" s="4">
        <f>+MONTH(Tabla4[[#This Row],[FECHA]])</f>
        <v>6</v>
      </c>
      <c r="E10769" s="4">
        <f>+YEAR(B10769)</f>
        <v>2025</v>
      </c>
      <c r="F10769" t="s">
        <v>4302</v>
      </c>
      <c r="G10769" t="s">
        <v>17622</v>
      </c>
      <c r="H10769" t="s">
        <v>21</v>
      </c>
      <c r="I10769" t="s">
        <v>12</v>
      </c>
      <c r="J10769" t="s">
        <v>7592</v>
      </c>
      <c r="K10769" s="2">
        <v>16791215</v>
      </c>
      <c r="L10769" t="s">
        <v>38</v>
      </c>
      <c r="M10769" t="s">
        <v>2144</v>
      </c>
      <c r="N10769" s="1" t="s">
        <v>2098</v>
      </c>
    </row>
    <row r="10770" spans="1:14" x14ac:dyDescent="0.25">
      <c r="A10770" s="2">
        <v>61038</v>
      </c>
      <c r="B10770" s="3" t="s">
        <v>17621</v>
      </c>
      <c r="C10770" s="4">
        <f>+WEEKNUM(B10770)</f>
        <v>23</v>
      </c>
      <c r="D10770" s="4">
        <f>+MONTH(Tabla4[[#This Row],[FECHA]])</f>
        <v>6</v>
      </c>
      <c r="E10770" s="4">
        <f>+YEAR(B10770)</f>
        <v>2025</v>
      </c>
      <c r="F10770" t="s">
        <v>4323</v>
      </c>
      <c r="H10770" t="s">
        <v>3</v>
      </c>
      <c r="I10770" t="s">
        <v>30</v>
      </c>
      <c r="J10770" t="s">
        <v>6046</v>
      </c>
      <c r="K10770" s="2">
        <v>80795693</v>
      </c>
      <c r="L10770" t="s">
        <v>1</v>
      </c>
      <c r="N10770" s="1" t="s">
        <v>2098</v>
      </c>
    </row>
    <row r="10771" spans="1:14" x14ac:dyDescent="0.25">
      <c r="A10771" s="2">
        <v>61042</v>
      </c>
      <c r="B10771" s="3" t="s">
        <v>17620</v>
      </c>
      <c r="C10771" s="4">
        <f>+WEEKNUM(B10771)</f>
        <v>23</v>
      </c>
      <c r="D10771" s="4">
        <f>+MONTH(Tabla4[[#This Row],[FECHA]])</f>
        <v>6</v>
      </c>
      <c r="E10771" s="4">
        <f>+YEAR(B10771)</f>
        <v>2025</v>
      </c>
      <c r="F10771" t="s">
        <v>4302</v>
      </c>
      <c r="H10771" t="s">
        <v>8</v>
      </c>
      <c r="I10771" t="s">
        <v>16</v>
      </c>
      <c r="J10771" t="s">
        <v>3746</v>
      </c>
      <c r="K10771" s="2">
        <v>1018447305</v>
      </c>
      <c r="L10771" t="s">
        <v>55</v>
      </c>
      <c r="M10771" t="s">
        <v>1636</v>
      </c>
      <c r="N10771" s="1" t="s">
        <v>2098</v>
      </c>
    </row>
    <row r="10772" spans="1:14" x14ac:dyDescent="0.25">
      <c r="A10772" s="2">
        <v>61044</v>
      </c>
      <c r="B10772" s="3" t="s">
        <v>17619</v>
      </c>
      <c r="C10772" s="4">
        <f>+WEEKNUM(B10772)</f>
        <v>23</v>
      </c>
      <c r="D10772" s="4">
        <f>+MONTH(Tabla4[[#This Row],[FECHA]])</f>
        <v>6</v>
      </c>
      <c r="E10772" s="4">
        <f>+YEAR(B10772)</f>
        <v>2025</v>
      </c>
      <c r="F10772" t="s">
        <v>4338</v>
      </c>
      <c r="H10772" t="s">
        <v>3</v>
      </c>
      <c r="I10772" t="s">
        <v>1011</v>
      </c>
      <c r="J10772" t="s">
        <v>17618</v>
      </c>
      <c r="K10772" s="2">
        <v>79965062</v>
      </c>
      <c r="L10772" t="s">
        <v>1</v>
      </c>
      <c r="N10772" s="1" t="s">
        <v>2098</v>
      </c>
    </row>
    <row r="10773" spans="1:14" x14ac:dyDescent="0.25">
      <c r="A10773" s="2">
        <v>61047</v>
      </c>
      <c r="B10773" s="3" t="s">
        <v>17617</v>
      </c>
      <c r="C10773" s="4">
        <f>+WEEKNUM(B10773)</f>
        <v>23</v>
      </c>
      <c r="D10773" s="4">
        <f>+MONTH(Tabla4[[#This Row],[FECHA]])</f>
        <v>6</v>
      </c>
      <c r="E10773" s="4">
        <f>+YEAR(B10773)</f>
        <v>2025</v>
      </c>
      <c r="F10773" t="s">
        <v>4302</v>
      </c>
      <c r="G10773" t="s">
        <v>17616</v>
      </c>
      <c r="H10773" t="s">
        <v>275</v>
      </c>
      <c r="I10773" t="s">
        <v>30</v>
      </c>
      <c r="J10773" t="s">
        <v>10289</v>
      </c>
      <c r="K10773" s="2">
        <v>1019056141</v>
      </c>
      <c r="L10773" t="s">
        <v>38</v>
      </c>
      <c r="M10773" t="s">
        <v>2135</v>
      </c>
      <c r="N10773" s="1" t="s">
        <v>2098</v>
      </c>
    </row>
    <row r="10774" spans="1:14" x14ac:dyDescent="0.25">
      <c r="A10774" s="2">
        <v>61048</v>
      </c>
      <c r="B10774" s="3" t="s">
        <v>17615</v>
      </c>
      <c r="C10774" s="4">
        <f>+WEEKNUM(B10774)</f>
        <v>23</v>
      </c>
      <c r="D10774" s="4">
        <f>+MONTH(Tabla4[[#This Row],[FECHA]])</f>
        <v>6</v>
      </c>
      <c r="E10774" s="4">
        <f>+YEAR(B10774)</f>
        <v>2025</v>
      </c>
      <c r="F10774" t="s">
        <v>4338</v>
      </c>
      <c r="H10774" t="s">
        <v>3</v>
      </c>
      <c r="I10774" t="s">
        <v>16</v>
      </c>
      <c r="J10774" t="s">
        <v>17614</v>
      </c>
      <c r="K10774" s="2">
        <v>1019040108</v>
      </c>
      <c r="L10774" t="s">
        <v>1</v>
      </c>
      <c r="N10774" s="1" t="s">
        <v>2098</v>
      </c>
    </row>
    <row r="10775" spans="1:14" x14ac:dyDescent="0.25">
      <c r="A10775" s="2">
        <v>61052</v>
      </c>
      <c r="B10775" s="3" t="s">
        <v>17613</v>
      </c>
      <c r="C10775" s="4">
        <f>+WEEKNUM(B10775)</f>
        <v>23</v>
      </c>
      <c r="D10775" s="4">
        <f>+MONTH(Tabla4[[#This Row],[FECHA]])</f>
        <v>6</v>
      </c>
      <c r="E10775" s="4">
        <f>+YEAR(B10775)</f>
        <v>2025</v>
      </c>
      <c r="F10775" t="s">
        <v>4323</v>
      </c>
      <c r="H10775" t="s">
        <v>3</v>
      </c>
      <c r="I10775" t="s">
        <v>33</v>
      </c>
      <c r="J10775" t="s">
        <v>17612</v>
      </c>
      <c r="K10775" s="2">
        <v>79063795</v>
      </c>
      <c r="L10775" t="s">
        <v>1</v>
      </c>
      <c r="N10775" s="1" t="s">
        <v>2098</v>
      </c>
    </row>
    <row r="10776" spans="1:14" x14ac:dyDescent="0.25">
      <c r="A10776" s="2">
        <v>61064</v>
      </c>
      <c r="B10776" s="3" t="s">
        <v>17611</v>
      </c>
      <c r="C10776" s="4">
        <f>+WEEKNUM(B10776)</f>
        <v>23</v>
      </c>
      <c r="D10776" s="4">
        <f>+MONTH(Tabla4[[#This Row],[FECHA]])</f>
        <v>6</v>
      </c>
      <c r="E10776" s="4">
        <f>+YEAR(B10776)</f>
        <v>2025</v>
      </c>
      <c r="F10776" t="s">
        <v>4323</v>
      </c>
      <c r="H10776" t="s">
        <v>3</v>
      </c>
      <c r="I10776" t="s">
        <v>33</v>
      </c>
      <c r="J10776" t="s">
        <v>17610</v>
      </c>
      <c r="K10776" s="2">
        <v>1020803529</v>
      </c>
      <c r="L10776" t="s">
        <v>1</v>
      </c>
      <c r="N10776" s="1" t="s">
        <v>2098</v>
      </c>
    </row>
    <row r="10777" spans="1:14" x14ac:dyDescent="0.25">
      <c r="A10777" s="2">
        <v>61067</v>
      </c>
      <c r="B10777" s="3" t="s">
        <v>17609</v>
      </c>
      <c r="C10777" s="4">
        <f>+WEEKNUM(B10777)</f>
        <v>23</v>
      </c>
      <c r="D10777" s="4">
        <f>+MONTH(Tabla4[[#This Row],[FECHA]])</f>
        <v>6</v>
      </c>
      <c r="E10777" s="4">
        <f>+YEAR(B10777)</f>
        <v>2025</v>
      </c>
      <c r="F10777" t="s">
        <v>4338</v>
      </c>
      <c r="H10777" t="s">
        <v>8</v>
      </c>
      <c r="I10777" t="s">
        <v>17608</v>
      </c>
      <c r="J10777" t="s">
        <v>17607</v>
      </c>
      <c r="K10777" s="2">
        <v>10279381</v>
      </c>
      <c r="L10777" t="s">
        <v>1</v>
      </c>
      <c r="N10777" s="1" t="s">
        <v>2098</v>
      </c>
    </row>
    <row r="10778" spans="1:14" x14ac:dyDescent="0.25">
      <c r="A10778" s="2">
        <v>60549</v>
      </c>
      <c r="B10778" s="3" t="s">
        <v>17606</v>
      </c>
      <c r="C10778" s="4">
        <f>+WEEKNUM(B10778)</f>
        <v>22</v>
      </c>
      <c r="D10778" s="4">
        <f>+MONTH(Tabla4[[#This Row],[FECHA]])</f>
        <v>5</v>
      </c>
      <c r="E10778" s="4">
        <f>+YEAR(B10778)</f>
        <v>2025</v>
      </c>
      <c r="F10778" t="s">
        <v>4309</v>
      </c>
      <c r="G10778" t="s">
        <v>17605</v>
      </c>
      <c r="H10778" t="s">
        <v>21</v>
      </c>
      <c r="I10778" t="s">
        <v>30</v>
      </c>
      <c r="J10778" t="s">
        <v>17604</v>
      </c>
      <c r="K10778" s="2">
        <v>80420658</v>
      </c>
      <c r="L10778" t="s">
        <v>38</v>
      </c>
      <c r="M10778" t="s">
        <v>1684</v>
      </c>
      <c r="N10778" s="1" t="s">
        <v>1635</v>
      </c>
    </row>
    <row r="10779" spans="1:14" x14ac:dyDescent="0.25">
      <c r="A10779" s="2">
        <v>60552</v>
      </c>
      <c r="B10779" s="3" t="s">
        <v>17603</v>
      </c>
      <c r="C10779" s="4">
        <f>+WEEKNUM(B10779)</f>
        <v>22</v>
      </c>
      <c r="D10779" s="4">
        <f>+MONTH(Tabla4[[#This Row],[FECHA]])</f>
        <v>5</v>
      </c>
      <c r="E10779" s="4">
        <f>+YEAR(B10779)</f>
        <v>2025</v>
      </c>
      <c r="F10779" t="s">
        <v>4309</v>
      </c>
      <c r="G10779" t="s">
        <v>17602</v>
      </c>
      <c r="H10779" t="s">
        <v>21</v>
      </c>
      <c r="I10779" t="s">
        <v>16</v>
      </c>
      <c r="J10779" t="s">
        <v>9286</v>
      </c>
      <c r="K10779" s="2">
        <v>1106890045</v>
      </c>
      <c r="L10779" t="s">
        <v>38</v>
      </c>
      <c r="M10779" t="s">
        <v>37</v>
      </c>
      <c r="N10779" s="1" t="s">
        <v>1635</v>
      </c>
    </row>
    <row r="10780" spans="1:14" x14ac:dyDescent="0.25">
      <c r="A10780" s="2">
        <v>60553</v>
      </c>
      <c r="B10780" s="3" t="s">
        <v>17601</v>
      </c>
      <c r="C10780" s="4">
        <f>+WEEKNUM(B10780)</f>
        <v>22</v>
      </c>
      <c r="D10780" s="4">
        <f>+MONTH(Tabla4[[#This Row],[FECHA]])</f>
        <v>5</v>
      </c>
      <c r="E10780" s="4">
        <f>+YEAR(B10780)</f>
        <v>2025</v>
      </c>
      <c r="F10780" t="s">
        <v>15311</v>
      </c>
      <c r="G10780" t="s">
        <v>17600</v>
      </c>
      <c r="H10780" t="s">
        <v>3</v>
      </c>
      <c r="I10780" t="s">
        <v>130</v>
      </c>
      <c r="J10780" t="s">
        <v>17599</v>
      </c>
      <c r="K10780" s="2">
        <v>1053837710</v>
      </c>
      <c r="L10780" t="s">
        <v>38</v>
      </c>
      <c r="M10780" t="s">
        <v>37</v>
      </c>
      <c r="N10780" s="1" t="s">
        <v>1635</v>
      </c>
    </row>
    <row r="10781" spans="1:14" x14ac:dyDescent="0.25">
      <c r="A10781" s="2">
        <v>60557</v>
      </c>
      <c r="B10781" s="3" t="s">
        <v>17598</v>
      </c>
      <c r="C10781" s="4">
        <f>+WEEKNUM(B10781)</f>
        <v>22</v>
      </c>
      <c r="D10781" s="4">
        <f>+MONTH(Tabla4[[#This Row],[FECHA]])</f>
        <v>5</v>
      </c>
      <c r="E10781" s="4">
        <f>+YEAR(B10781)</f>
        <v>2025</v>
      </c>
      <c r="F10781" t="s">
        <v>15311</v>
      </c>
      <c r="H10781" t="s">
        <v>21</v>
      </c>
      <c r="I10781" t="s">
        <v>33</v>
      </c>
      <c r="J10781" t="s">
        <v>9382</v>
      </c>
      <c r="K10781" s="2">
        <v>80090358</v>
      </c>
      <c r="L10781" t="s">
        <v>256</v>
      </c>
      <c r="M10781" t="s">
        <v>2122</v>
      </c>
      <c r="N10781" s="1" t="s">
        <v>1635</v>
      </c>
    </row>
    <row r="10782" spans="1:14" x14ac:dyDescent="0.25">
      <c r="A10782" s="2">
        <v>60560</v>
      </c>
      <c r="B10782" s="3" t="s">
        <v>17597</v>
      </c>
      <c r="C10782" s="4">
        <f>+WEEKNUM(B10782)</f>
        <v>22</v>
      </c>
      <c r="D10782" s="4">
        <f>+MONTH(Tabla4[[#This Row],[FECHA]])</f>
        <v>5</v>
      </c>
      <c r="E10782" s="4">
        <f>+YEAR(B10782)</f>
        <v>2025</v>
      </c>
      <c r="F10782" t="s">
        <v>4309</v>
      </c>
      <c r="G10782" t="s">
        <v>17596</v>
      </c>
      <c r="H10782" t="s">
        <v>3</v>
      </c>
      <c r="I10782" t="s">
        <v>12</v>
      </c>
      <c r="J10782" t="s">
        <v>1918</v>
      </c>
      <c r="K10782" s="2">
        <v>91186388</v>
      </c>
      <c r="L10782" t="s">
        <v>38</v>
      </c>
      <c r="M10782" t="s">
        <v>2122</v>
      </c>
      <c r="N10782" s="1" t="s">
        <v>1635</v>
      </c>
    </row>
    <row r="10783" spans="1:14" x14ac:dyDescent="0.25">
      <c r="A10783" s="2">
        <v>60563</v>
      </c>
      <c r="B10783" s="3" t="s">
        <v>17595</v>
      </c>
      <c r="C10783" s="4">
        <f>+WEEKNUM(B10783)</f>
        <v>22</v>
      </c>
      <c r="D10783" s="4">
        <f>+MONTH(Tabla4[[#This Row],[FECHA]])</f>
        <v>5</v>
      </c>
      <c r="E10783" s="4">
        <f>+YEAR(B10783)</f>
        <v>2025</v>
      </c>
      <c r="F10783" t="s">
        <v>15311</v>
      </c>
      <c r="H10783" t="s">
        <v>3</v>
      </c>
      <c r="I10783" t="s">
        <v>303</v>
      </c>
      <c r="J10783" t="s">
        <v>17594</v>
      </c>
      <c r="K10783" s="2">
        <v>1019080247</v>
      </c>
      <c r="L10783" t="s">
        <v>58</v>
      </c>
      <c r="M10783" t="s">
        <v>1684</v>
      </c>
      <c r="N10783" s="1" t="s">
        <v>1635</v>
      </c>
    </row>
    <row r="10784" spans="1:14" x14ac:dyDescent="0.25">
      <c r="A10784" s="2">
        <v>60571</v>
      </c>
      <c r="B10784" s="3" t="s">
        <v>17593</v>
      </c>
      <c r="C10784" s="4">
        <f>+WEEKNUM(B10784)</f>
        <v>22</v>
      </c>
      <c r="D10784" s="4">
        <f>+MONTH(Tabla4[[#This Row],[FECHA]])</f>
        <v>5</v>
      </c>
      <c r="E10784" s="4">
        <f>+YEAR(B10784)</f>
        <v>2025</v>
      </c>
      <c r="F10784" t="s">
        <v>15787</v>
      </c>
      <c r="G10784" t="s">
        <v>17592</v>
      </c>
      <c r="H10784" t="s">
        <v>482</v>
      </c>
      <c r="I10784" t="s">
        <v>130</v>
      </c>
      <c r="J10784" t="s">
        <v>1700</v>
      </c>
      <c r="K10784" s="2">
        <v>1032456733</v>
      </c>
      <c r="L10784" t="s">
        <v>38</v>
      </c>
      <c r="M10784" t="s">
        <v>1684</v>
      </c>
      <c r="N10784" s="1" t="s">
        <v>1635</v>
      </c>
    </row>
    <row r="10785" spans="1:14" x14ac:dyDescent="0.25">
      <c r="A10785" s="2">
        <v>60574</v>
      </c>
      <c r="B10785" s="3" t="s">
        <v>17591</v>
      </c>
      <c r="C10785" s="4">
        <f>+WEEKNUM(B10785)</f>
        <v>22</v>
      </c>
      <c r="D10785" s="4">
        <f>+MONTH(Tabla4[[#This Row],[FECHA]])</f>
        <v>5</v>
      </c>
      <c r="E10785" s="4">
        <f>+YEAR(B10785)</f>
        <v>2025</v>
      </c>
      <c r="F10785" t="s">
        <v>15311</v>
      </c>
      <c r="G10785" t="s">
        <v>17590</v>
      </c>
      <c r="H10785" t="s">
        <v>3</v>
      </c>
      <c r="I10785" t="s">
        <v>7243</v>
      </c>
      <c r="J10785" t="s">
        <v>11134</v>
      </c>
      <c r="K10785" s="2">
        <v>1090366676</v>
      </c>
      <c r="L10785" t="s">
        <v>38</v>
      </c>
      <c r="M10785" t="s">
        <v>37</v>
      </c>
      <c r="N10785" s="1" t="s">
        <v>1635</v>
      </c>
    </row>
    <row r="10786" spans="1:14" x14ac:dyDescent="0.25">
      <c r="A10786" s="2">
        <v>60587</v>
      </c>
      <c r="B10786" s="3" t="s">
        <v>17589</v>
      </c>
      <c r="C10786" s="4">
        <f>+WEEKNUM(B10786)</f>
        <v>22</v>
      </c>
      <c r="D10786" s="4">
        <f>+MONTH(Tabla4[[#This Row],[FECHA]])</f>
        <v>5</v>
      </c>
      <c r="E10786" s="4">
        <f>+YEAR(B10786)</f>
        <v>2025</v>
      </c>
      <c r="F10786" t="s">
        <v>15311</v>
      </c>
      <c r="G10786" t="s">
        <v>17588</v>
      </c>
      <c r="H10786" t="s">
        <v>3</v>
      </c>
      <c r="I10786" t="s">
        <v>130</v>
      </c>
      <c r="J10786" t="s">
        <v>17587</v>
      </c>
      <c r="K10786" s="2">
        <v>1088248677</v>
      </c>
      <c r="L10786" t="s">
        <v>38</v>
      </c>
      <c r="M10786" t="s">
        <v>2122</v>
      </c>
      <c r="N10786" s="1" t="s">
        <v>1635</v>
      </c>
    </row>
    <row r="10787" spans="1:14" x14ac:dyDescent="0.25">
      <c r="A10787" s="2">
        <v>60591</v>
      </c>
      <c r="B10787" s="3" t="s">
        <v>17586</v>
      </c>
      <c r="C10787" s="4">
        <f>+WEEKNUM(B10787)</f>
        <v>22</v>
      </c>
      <c r="D10787" s="4">
        <f>+MONTH(Tabla4[[#This Row],[FECHA]])</f>
        <v>5</v>
      </c>
      <c r="E10787" s="4">
        <f>+YEAR(B10787)</f>
        <v>2025</v>
      </c>
      <c r="F10787" t="s">
        <v>15311</v>
      </c>
      <c r="H10787" t="s">
        <v>8</v>
      </c>
      <c r="I10787" t="s">
        <v>16</v>
      </c>
      <c r="J10787" t="s">
        <v>14571</v>
      </c>
      <c r="K10787" s="2">
        <v>5683386</v>
      </c>
      <c r="L10787" t="s">
        <v>58</v>
      </c>
      <c r="M10787" t="s">
        <v>1684</v>
      </c>
      <c r="N10787" s="1" t="s">
        <v>1635</v>
      </c>
    </row>
    <row r="10788" spans="1:14" x14ac:dyDescent="0.25">
      <c r="A10788" s="2">
        <v>60595</v>
      </c>
      <c r="B10788" s="3" t="s">
        <v>17585</v>
      </c>
      <c r="C10788" s="4">
        <f>+WEEKNUM(B10788)</f>
        <v>22</v>
      </c>
      <c r="D10788" s="4">
        <f>+MONTH(Tabla4[[#This Row],[FECHA]])</f>
        <v>5</v>
      </c>
      <c r="E10788" s="4">
        <f>+YEAR(B10788)</f>
        <v>2025</v>
      </c>
      <c r="F10788" t="s">
        <v>15787</v>
      </c>
      <c r="G10788" t="s">
        <v>17584</v>
      </c>
      <c r="H10788" t="s">
        <v>3803</v>
      </c>
      <c r="I10788" t="s">
        <v>30</v>
      </c>
      <c r="J10788" t="s">
        <v>17583</v>
      </c>
      <c r="K10788" s="2">
        <v>5867380</v>
      </c>
      <c r="L10788" t="s">
        <v>38</v>
      </c>
      <c r="M10788" t="s">
        <v>2122</v>
      </c>
      <c r="N10788" s="1" t="s">
        <v>1635</v>
      </c>
    </row>
    <row r="10789" spans="1:14" x14ac:dyDescent="0.25">
      <c r="A10789" s="2">
        <v>60599</v>
      </c>
      <c r="B10789" s="3" t="s">
        <v>17582</v>
      </c>
      <c r="C10789" s="4">
        <f>+WEEKNUM(B10789)</f>
        <v>22</v>
      </c>
      <c r="D10789" s="4">
        <f>+MONTH(Tabla4[[#This Row],[FECHA]])</f>
        <v>5</v>
      </c>
      <c r="E10789" s="4">
        <f>+YEAR(B10789)</f>
        <v>2025</v>
      </c>
      <c r="F10789" t="s">
        <v>4309</v>
      </c>
      <c r="G10789" t="s">
        <v>17581</v>
      </c>
      <c r="H10789" t="s">
        <v>3</v>
      </c>
      <c r="I10789" t="s">
        <v>33</v>
      </c>
      <c r="J10789" t="s">
        <v>1897</v>
      </c>
      <c r="K10789" s="2">
        <v>80759535</v>
      </c>
      <c r="L10789" t="s">
        <v>38</v>
      </c>
      <c r="M10789" t="s">
        <v>2122</v>
      </c>
      <c r="N10789" s="1" t="s">
        <v>1635</v>
      </c>
    </row>
    <row r="10790" spans="1:14" x14ac:dyDescent="0.25">
      <c r="A10790" s="2">
        <v>60610</v>
      </c>
      <c r="B10790" s="3" t="s">
        <v>17580</v>
      </c>
      <c r="C10790" s="4">
        <f>+WEEKNUM(B10790)</f>
        <v>22</v>
      </c>
      <c r="D10790" s="4">
        <f>+MONTH(Tabla4[[#This Row],[FECHA]])</f>
        <v>5</v>
      </c>
      <c r="E10790" s="4">
        <f>+YEAR(B10790)</f>
        <v>2025</v>
      </c>
      <c r="F10790" t="s">
        <v>4309</v>
      </c>
      <c r="G10790" t="s">
        <v>17579</v>
      </c>
      <c r="H10790" t="s">
        <v>3</v>
      </c>
      <c r="I10790" t="s">
        <v>16</v>
      </c>
      <c r="J10790" t="s">
        <v>11429</v>
      </c>
      <c r="K10790" s="2">
        <v>1098730647</v>
      </c>
      <c r="L10790" t="s">
        <v>38</v>
      </c>
      <c r="M10790" t="s">
        <v>1684</v>
      </c>
      <c r="N10790" s="1" t="s">
        <v>1635</v>
      </c>
    </row>
    <row r="10791" spans="1:14" x14ac:dyDescent="0.25">
      <c r="A10791" s="2">
        <v>60615</v>
      </c>
      <c r="B10791" s="3" t="s">
        <v>17578</v>
      </c>
      <c r="C10791" s="4">
        <f>+WEEKNUM(B10791)</f>
        <v>22</v>
      </c>
      <c r="D10791" s="4">
        <f>+MONTH(Tabla4[[#This Row],[FECHA]])</f>
        <v>5</v>
      </c>
      <c r="E10791" s="4">
        <f>+YEAR(B10791)</f>
        <v>2025</v>
      </c>
      <c r="F10791" t="s">
        <v>15787</v>
      </c>
      <c r="H10791" t="s">
        <v>8</v>
      </c>
      <c r="I10791" t="s">
        <v>33</v>
      </c>
      <c r="J10791" t="s">
        <v>206</v>
      </c>
      <c r="K10791" s="2">
        <v>901127287</v>
      </c>
      <c r="L10791" t="s">
        <v>49</v>
      </c>
      <c r="M10791" t="s">
        <v>2122</v>
      </c>
      <c r="N10791" s="1" t="s">
        <v>1635</v>
      </c>
    </row>
    <row r="10792" spans="1:14" x14ac:dyDescent="0.25">
      <c r="A10792" s="2">
        <v>60618</v>
      </c>
      <c r="B10792" s="3" t="s">
        <v>17577</v>
      </c>
      <c r="C10792" s="4">
        <f>+WEEKNUM(B10792)</f>
        <v>22</v>
      </c>
      <c r="D10792" s="4">
        <f>+MONTH(Tabla4[[#This Row],[FECHA]])</f>
        <v>5</v>
      </c>
      <c r="E10792" s="4">
        <f>+YEAR(B10792)</f>
        <v>2025</v>
      </c>
      <c r="F10792" t="s">
        <v>15787</v>
      </c>
      <c r="G10792" t="s">
        <v>17576</v>
      </c>
      <c r="H10792" t="s">
        <v>3803</v>
      </c>
      <c r="I10792" t="s">
        <v>33</v>
      </c>
      <c r="J10792" t="s">
        <v>17575</v>
      </c>
      <c r="K10792" s="2">
        <v>1055919793</v>
      </c>
      <c r="L10792" t="s">
        <v>38</v>
      </c>
      <c r="M10792" t="s">
        <v>2122</v>
      </c>
      <c r="N10792" s="1" t="s">
        <v>1635</v>
      </c>
    </row>
    <row r="10793" spans="1:14" x14ac:dyDescent="0.25">
      <c r="A10793" s="2">
        <v>60633</v>
      </c>
      <c r="B10793" s="3" t="s">
        <v>17574</v>
      </c>
      <c r="C10793" s="4">
        <f>+WEEKNUM(B10793)</f>
        <v>22</v>
      </c>
      <c r="D10793" s="4">
        <f>+MONTH(Tabla4[[#This Row],[FECHA]])</f>
        <v>5</v>
      </c>
      <c r="E10793" s="4">
        <f>+YEAR(B10793)</f>
        <v>2025</v>
      </c>
      <c r="F10793" t="s">
        <v>4309</v>
      </c>
      <c r="H10793" t="s">
        <v>3</v>
      </c>
      <c r="I10793" t="s">
        <v>33</v>
      </c>
      <c r="J10793" t="s">
        <v>17573</v>
      </c>
      <c r="K10793" s="2">
        <v>80767487</v>
      </c>
      <c r="L10793" t="s">
        <v>55</v>
      </c>
      <c r="M10793" t="s">
        <v>1684</v>
      </c>
      <c r="N10793" s="1" t="s">
        <v>1635</v>
      </c>
    </row>
    <row r="10794" spans="1:14" x14ac:dyDescent="0.25">
      <c r="A10794" s="2">
        <v>60638</v>
      </c>
      <c r="B10794" s="3" t="s">
        <v>17572</v>
      </c>
      <c r="C10794" s="4">
        <f>+WEEKNUM(B10794)</f>
        <v>22</v>
      </c>
      <c r="D10794" s="4">
        <f>+MONTH(Tabla4[[#This Row],[FECHA]])</f>
        <v>5</v>
      </c>
      <c r="E10794" s="4">
        <f>+YEAR(B10794)</f>
        <v>2025</v>
      </c>
      <c r="F10794" t="s">
        <v>4309</v>
      </c>
      <c r="G10794" t="s">
        <v>17571</v>
      </c>
      <c r="H10794" t="s">
        <v>3</v>
      </c>
      <c r="I10794" t="s">
        <v>33</v>
      </c>
      <c r="J10794" t="s">
        <v>16286</v>
      </c>
      <c r="K10794" s="2">
        <v>1022346053</v>
      </c>
      <c r="L10794" t="s">
        <v>38</v>
      </c>
      <c r="M10794" t="s">
        <v>1684</v>
      </c>
      <c r="N10794" s="1" t="s">
        <v>1635</v>
      </c>
    </row>
    <row r="10795" spans="1:14" x14ac:dyDescent="0.25">
      <c r="A10795" s="2">
        <v>60642</v>
      </c>
      <c r="B10795" s="3" t="s">
        <v>17570</v>
      </c>
      <c r="C10795" s="4">
        <f>+WEEKNUM(B10795)</f>
        <v>22</v>
      </c>
      <c r="D10795" s="4">
        <f>+MONTH(Tabla4[[#This Row],[FECHA]])</f>
        <v>5</v>
      </c>
      <c r="E10795" s="4">
        <f>+YEAR(B10795)</f>
        <v>2025</v>
      </c>
      <c r="F10795" t="s">
        <v>15311</v>
      </c>
      <c r="G10795" t="s">
        <v>17569</v>
      </c>
      <c r="H10795" t="s">
        <v>916</v>
      </c>
      <c r="I10795" t="s">
        <v>30</v>
      </c>
      <c r="J10795" t="s">
        <v>12694</v>
      </c>
      <c r="K10795" s="2">
        <v>16377192</v>
      </c>
      <c r="L10795" t="s">
        <v>38</v>
      </c>
      <c r="M10795" t="s">
        <v>1684</v>
      </c>
      <c r="N10795" s="1" t="s">
        <v>1635</v>
      </c>
    </row>
    <row r="10796" spans="1:14" x14ac:dyDescent="0.25">
      <c r="A10796" s="2">
        <v>60655</v>
      </c>
      <c r="B10796" s="3" t="s">
        <v>17568</v>
      </c>
      <c r="C10796" s="4">
        <f>+WEEKNUM(B10796)</f>
        <v>22</v>
      </c>
      <c r="D10796" s="4">
        <f>+MONTH(Tabla4[[#This Row],[FECHA]])</f>
        <v>5</v>
      </c>
      <c r="E10796" s="4">
        <f>+YEAR(B10796)</f>
        <v>2025</v>
      </c>
      <c r="F10796" t="s">
        <v>4309</v>
      </c>
      <c r="H10796" t="s">
        <v>8</v>
      </c>
      <c r="I10796" t="s">
        <v>130</v>
      </c>
      <c r="J10796" t="s">
        <v>17567</v>
      </c>
      <c r="K10796" s="2">
        <v>1022934197</v>
      </c>
      <c r="L10796" t="s">
        <v>55</v>
      </c>
      <c r="M10796" t="s">
        <v>2122</v>
      </c>
      <c r="N10796" s="1" t="s">
        <v>1635</v>
      </c>
    </row>
    <row r="10797" spans="1:14" x14ac:dyDescent="0.25">
      <c r="A10797" s="2">
        <v>60658</v>
      </c>
      <c r="B10797" s="3" t="s">
        <v>17566</v>
      </c>
      <c r="C10797" s="4">
        <f>+WEEKNUM(B10797)</f>
        <v>22</v>
      </c>
      <c r="D10797" s="4">
        <f>+MONTH(Tabla4[[#This Row],[FECHA]])</f>
        <v>5</v>
      </c>
      <c r="E10797" s="4">
        <f>+YEAR(B10797)</f>
        <v>2025</v>
      </c>
      <c r="F10797" t="s">
        <v>15311</v>
      </c>
      <c r="G10797" t="s">
        <v>17565</v>
      </c>
      <c r="H10797" t="s">
        <v>275</v>
      </c>
      <c r="I10797" t="s">
        <v>30</v>
      </c>
      <c r="J10797" t="s">
        <v>8722</v>
      </c>
      <c r="K10797" s="2">
        <v>1014198582</v>
      </c>
      <c r="L10797" t="s">
        <v>38</v>
      </c>
      <c r="M10797" t="s">
        <v>37</v>
      </c>
      <c r="N10797" s="1" t="s">
        <v>1635</v>
      </c>
    </row>
    <row r="10798" spans="1:14" x14ac:dyDescent="0.25">
      <c r="A10798" s="2">
        <v>60660</v>
      </c>
      <c r="B10798" s="3" t="s">
        <v>17564</v>
      </c>
      <c r="C10798" s="4">
        <f>+WEEKNUM(B10798)</f>
        <v>22</v>
      </c>
      <c r="D10798" s="4">
        <f>+MONTH(Tabla4[[#This Row],[FECHA]])</f>
        <v>5</v>
      </c>
      <c r="E10798" s="4">
        <f>+YEAR(B10798)</f>
        <v>2025</v>
      </c>
      <c r="F10798" t="s">
        <v>15285</v>
      </c>
      <c r="G10798" t="s">
        <v>17563</v>
      </c>
      <c r="H10798" t="s">
        <v>3</v>
      </c>
      <c r="I10798" t="s">
        <v>33</v>
      </c>
      <c r="J10798" t="s">
        <v>9353</v>
      </c>
      <c r="K10798" s="2">
        <v>1057603512</v>
      </c>
      <c r="L10798" t="s">
        <v>38</v>
      </c>
      <c r="M10798" t="s">
        <v>37</v>
      </c>
      <c r="N10798" s="1" t="s">
        <v>1635</v>
      </c>
    </row>
    <row r="10799" spans="1:14" x14ac:dyDescent="0.25">
      <c r="A10799" s="2">
        <v>60676</v>
      </c>
      <c r="B10799" s="3" t="s">
        <v>17562</v>
      </c>
      <c r="C10799" s="4">
        <f>+WEEKNUM(B10799)</f>
        <v>22</v>
      </c>
      <c r="D10799" s="4">
        <f>+MONTH(Tabla4[[#This Row],[FECHA]])</f>
        <v>5</v>
      </c>
      <c r="E10799" s="4">
        <f>+YEAR(B10799)</f>
        <v>2025</v>
      </c>
      <c r="F10799" t="s">
        <v>15311</v>
      </c>
      <c r="G10799" t="s">
        <v>17561</v>
      </c>
      <c r="H10799" t="s">
        <v>3803</v>
      </c>
      <c r="I10799" t="s">
        <v>16</v>
      </c>
      <c r="J10799" t="s">
        <v>10091</v>
      </c>
      <c r="K10799" s="2">
        <v>1022425297</v>
      </c>
      <c r="L10799" t="s">
        <v>38</v>
      </c>
      <c r="M10799" t="s">
        <v>1684</v>
      </c>
      <c r="N10799" s="1" t="s">
        <v>1635</v>
      </c>
    </row>
    <row r="10800" spans="1:14" x14ac:dyDescent="0.25">
      <c r="A10800" s="2">
        <v>60684</v>
      </c>
      <c r="B10800" s="3" t="s">
        <v>17560</v>
      </c>
      <c r="C10800" s="4">
        <f>+WEEKNUM(B10800)</f>
        <v>22</v>
      </c>
      <c r="D10800" s="4">
        <f>+MONTH(Tabla4[[#This Row],[FECHA]])</f>
        <v>5</v>
      </c>
      <c r="E10800" s="4">
        <f>+YEAR(B10800)</f>
        <v>2025</v>
      </c>
      <c r="F10800" t="s">
        <v>15285</v>
      </c>
      <c r="G10800" t="s">
        <v>17559</v>
      </c>
      <c r="H10800" t="s">
        <v>21</v>
      </c>
      <c r="I10800" t="s">
        <v>33</v>
      </c>
      <c r="J10800" t="s">
        <v>17558</v>
      </c>
      <c r="K10800" s="2">
        <v>1014212497</v>
      </c>
      <c r="L10800" t="s">
        <v>38</v>
      </c>
      <c r="M10800" t="s">
        <v>37</v>
      </c>
      <c r="N10800" s="1" t="s">
        <v>1635</v>
      </c>
    </row>
    <row r="10801" spans="1:14" x14ac:dyDescent="0.25">
      <c r="A10801" s="2">
        <v>60688</v>
      </c>
      <c r="B10801" s="3" t="s">
        <v>17557</v>
      </c>
      <c r="C10801" s="4">
        <f>+WEEKNUM(B10801)</f>
        <v>22</v>
      </c>
      <c r="D10801" s="4">
        <f>+MONTH(Tabla4[[#This Row],[FECHA]])</f>
        <v>5</v>
      </c>
      <c r="E10801" s="4">
        <f>+YEAR(B10801)</f>
        <v>2025</v>
      </c>
      <c r="F10801" t="s">
        <v>4309</v>
      </c>
      <c r="G10801" t="s">
        <v>17556</v>
      </c>
      <c r="H10801" t="s">
        <v>482</v>
      </c>
      <c r="I10801" t="s">
        <v>130</v>
      </c>
      <c r="J10801" t="s">
        <v>6525</v>
      </c>
      <c r="K10801" s="2">
        <v>1015431763</v>
      </c>
      <c r="L10801" t="s">
        <v>38</v>
      </c>
      <c r="M10801" t="s">
        <v>2122</v>
      </c>
      <c r="N10801" s="1" t="s">
        <v>1635</v>
      </c>
    </row>
    <row r="10802" spans="1:14" x14ac:dyDescent="0.25">
      <c r="A10802" s="2">
        <v>60705</v>
      </c>
      <c r="B10802" s="3" t="s">
        <v>17555</v>
      </c>
      <c r="C10802" s="4">
        <f>+WEEKNUM(B10802)</f>
        <v>22</v>
      </c>
      <c r="D10802" s="4">
        <f>+MONTH(Tabla4[[#This Row],[FECHA]])</f>
        <v>5</v>
      </c>
      <c r="E10802" s="4">
        <f>+YEAR(B10802)</f>
        <v>2025</v>
      </c>
      <c r="F10802" t="s">
        <v>15285</v>
      </c>
      <c r="H10802" t="s">
        <v>21</v>
      </c>
      <c r="I10802" t="s">
        <v>30</v>
      </c>
      <c r="J10802" t="s">
        <v>7918</v>
      </c>
      <c r="K10802" s="2">
        <v>79274079</v>
      </c>
      <c r="L10802" t="s">
        <v>76</v>
      </c>
      <c r="M10802" t="s">
        <v>37</v>
      </c>
      <c r="N10802" s="1" t="s">
        <v>1635</v>
      </c>
    </row>
    <row r="10803" spans="1:14" x14ac:dyDescent="0.25">
      <c r="A10803" s="2">
        <v>60719</v>
      </c>
      <c r="B10803" s="3" t="s">
        <v>17554</v>
      </c>
      <c r="C10803" s="4">
        <f>+WEEKNUM(B10803)</f>
        <v>22</v>
      </c>
      <c r="D10803" s="4">
        <f>+MONTH(Tabla4[[#This Row],[FECHA]])</f>
        <v>5</v>
      </c>
      <c r="E10803" s="4">
        <f>+YEAR(B10803)</f>
        <v>2025</v>
      </c>
      <c r="F10803" t="s">
        <v>4284</v>
      </c>
      <c r="H10803" t="s">
        <v>3</v>
      </c>
      <c r="I10803" t="s">
        <v>16</v>
      </c>
      <c r="J10803" t="s">
        <v>16303</v>
      </c>
      <c r="K10803" s="2">
        <v>52471065</v>
      </c>
      <c r="L10803" t="s">
        <v>58</v>
      </c>
      <c r="M10803" t="s">
        <v>37</v>
      </c>
      <c r="N10803" s="1" t="s">
        <v>1635</v>
      </c>
    </row>
    <row r="10804" spans="1:14" x14ac:dyDescent="0.25">
      <c r="A10804" s="2">
        <v>60720</v>
      </c>
      <c r="B10804" s="3" t="s">
        <v>17553</v>
      </c>
      <c r="C10804" s="4">
        <f>+WEEKNUM(B10804)</f>
        <v>22</v>
      </c>
      <c r="D10804" s="4">
        <f>+MONTH(Tabla4[[#This Row],[FECHA]])</f>
        <v>5</v>
      </c>
      <c r="E10804" s="4">
        <f>+YEAR(B10804)</f>
        <v>2025</v>
      </c>
      <c r="F10804" t="s">
        <v>4309</v>
      </c>
      <c r="G10804" t="s">
        <v>17552</v>
      </c>
      <c r="H10804" t="s">
        <v>8</v>
      </c>
      <c r="I10804" t="s">
        <v>30</v>
      </c>
      <c r="J10804" t="s">
        <v>4857</v>
      </c>
      <c r="K10804" s="2">
        <v>1018490545</v>
      </c>
      <c r="L10804" t="s">
        <v>38</v>
      </c>
      <c r="M10804" t="s">
        <v>1684</v>
      </c>
      <c r="N10804" s="1" t="s">
        <v>1635</v>
      </c>
    </row>
    <row r="10805" spans="1:14" x14ac:dyDescent="0.25">
      <c r="A10805" s="2">
        <v>60724</v>
      </c>
      <c r="B10805" s="3" t="s">
        <v>17551</v>
      </c>
      <c r="C10805" s="4">
        <f>+WEEKNUM(B10805)</f>
        <v>22</v>
      </c>
      <c r="D10805" s="4">
        <f>+MONTH(Tabla4[[#This Row],[FECHA]])</f>
        <v>5</v>
      </c>
      <c r="E10805" s="4">
        <f>+YEAR(B10805)</f>
        <v>2025</v>
      </c>
      <c r="F10805" t="s">
        <v>4284</v>
      </c>
      <c r="G10805" t="s">
        <v>17550</v>
      </c>
      <c r="H10805" t="s">
        <v>3</v>
      </c>
      <c r="I10805" t="s">
        <v>47</v>
      </c>
      <c r="J10805" t="s">
        <v>583</v>
      </c>
      <c r="K10805" s="2">
        <v>1031129824</v>
      </c>
      <c r="L10805" t="s">
        <v>38</v>
      </c>
      <c r="N10805" s="1" t="s">
        <v>1635</v>
      </c>
    </row>
    <row r="10806" spans="1:14" x14ac:dyDescent="0.25">
      <c r="A10806" s="2">
        <v>60726</v>
      </c>
      <c r="B10806" s="3" t="s">
        <v>17549</v>
      </c>
      <c r="C10806" s="4">
        <f>+WEEKNUM(B10806)</f>
        <v>22</v>
      </c>
      <c r="D10806" s="4">
        <f>+MONTH(Tabla4[[#This Row],[FECHA]])</f>
        <v>5</v>
      </c>
      <c r="E10806" s="4">
        <f>+YEAR(B10806)</f>
        <v>2025</v>
      </c>
      <c r="F10806" t="s">
        <v>4284</v>
      </c>
      <c r="H10806" t="s">
        <v>3</v>
      </c>
      <c r="I10806" t="s">
        <v>16</v>
      </c>
      <c r="J10806" t="s">
        <v>1644</v>
      </c>
      <c r="K10806" s="2">
        <v>1000252883</v>
      </c>
      <c r="L10806" t="s">
        <v>55</v>
      </c>
      <c r="M10806" t="s">
        <v>2122</v>
      </c>
      <c r="N10806" s="1" t="s">
        <v>1635</v>
      </c>
    </row>
    <row r="10807" spans="1:14" x14ac:dyDescent="0.25">
      <c r="A10807" s="2">
        <v>60729</v>
      </c>
      <c r="B10807" s="3" t="s">
        <v>17548</v>
      </c>
      <c r="C10807" s="4">
        <f>+WEEKNUM(B10807)</f>
        <v>22</v>
      </c>
      <c r="D10807" s="4">
        <f>+MONTH(Tabla4[[#This Row],[FECHA]])</f>
        <v>5</v>
      </c>
      <c r="E10807" s="4">
        <f>+YEAR(B10807)</f>
        <v>2025</v>
      </c>
      <c r="F10807" t="s">
        <v>4309</v>
      </c>
      <c r="G10807" t="s">
        <v>17547</v>
      </c>
      <c r="H10807" t="s">
        <v>916</v>
      </c>
      <c r="I10807" t="s">
        <v>30</v>
      </c>
      <c r="J10807" t="s">
        <v>5108</v>
      </c>
      <c r="K10807" s="2">
        <v>79716076</v>
      </c>
      <c r="L10807" t="s">
        <v>38</v>
      </c>
      <c r="M10807" t="s">
        <v>1684</v>
      </c>
      <c r="N10807" s="1" t="s">
        <v>1635</v>
      </c>
    </row>
    <row r="10808" spans="1:14" x14ac:dyDescent="0.25">
      <c r="A10808" s="2">
        <v>60732</v>
      </c>
      <c r="B10808" s="3" t="s">
        <v>17546</v>
      </c>
      <c r="C10808" s="4">
        <f>+WEEKNUM(B10808)</f>
        <v>22</v>
      </c>
      <c r="D10808" s="4">
        <f>+MONTH(Tabla4[[#This Row],[FECHA]])</f>
        <v>5</v>
      </c>
      <c r="E10808" s="4">
        <f>+YEAR(B10808)</f>
        <v>2025</v>
      </c>
      <c r="F10808" t="s">
        <v>4309</v>
      </c>
      <c r="H10808" t="s">
        <v>275</v>
      </c>
      <c r="I10808" t="s">
        <v>16</v>
      </c>
      <c r="J10808" t="s">
        <v>15518</v>
      </c>
      <c r="K10808" s="2">
        <v>1032505125</v>
      </c>
      <c r="L10808" t="s">
        <v>198</v>
      </c>
      <c r="M10808" t="s">
        <v>2122</v>
      </c>
      <c r="N10808" s="1" t="s">
        <v>1635</v>
      </c>
    </row>
    <row r="10809" spans="1:14" x14ac:dyDescent="0.25">
      <c r="A10809" s="2">
        <v>60742</v>
      </c>
      <c r="B10809" s="3" t="s">
        <v>17545</v>
      </c>
      <c r="C10809" s="4">
        <f>+WEEKNUM(B10809)</f>
        <v>22</v>
      </c>
      <c r="D10809" s="4">
        <f>+MONTH(Tabla4[[#This Row],[FECHA]])</f>
        <v>5</v>
      </c>
      <c r="E10809" s="4">
        <f>+YEAR(B10809)</f>
        <v>2025</v>
      </c>
      <c r="F10809" t="s">
        <v>4284</v>
      </c>
      <c r="H10809" t="s">
        <v>3</v>
      </c>
      <c r="I10809" t="s">
        <v>16</v>
      </c>
      <c r="J10809" t="s">
        <v>17544</v>
      </c>
      <c r="K10809" s="2">
        <v>1018415155</v>
      </c>
      <c r="L10809" t="s">
        <v>58</v>
      </c>
      <c r="M10809" t="s">
        <v>37</v>
      </c>
      <c r="N10809" s="1" t="s">
        <v>1635</v>
      </c>
    </row>
    <row r="10810" spans="1:14" x14ac:dyDescent="0.25">
      <c r="A10810" s="2">
        <v>60761</v>
      </c>
      <c r="B10810" s="3" t="s">
        <v>17543</v>
      </c>
      <c r="C10810" s="4">
        <f>+WEEKNUM(B10810)</f>
        <v>22</v>
      </c>
      <c r="D10810" s="4">
        <f>+MONTH(Tabla4[[#This Row],[FECHA]])</f>
        <v>5</v>
      </c>
      <c r="E10810" s="4">
        <f>+YEAR(B10810)</f>
        <v>2025</v>
      </c>
      <c r="F10810" t="s">
        <v>4309</v>
      </c>
      <c r="G10810" t="s">
        <v>17542</v>
      </c>
      <c r="H10810" t="s">
        <v>8</v>
      </c>
      <c r="I10810" t="s">
        <v>16</v>
      </c>
      <c r="J10810" t="s">
        <v>3602</v>
      </c>
      <c r="K10810" s="2">
        <v>1127943054</v>
      </c>
      <c r="L10810" t="s">
        <v>38</v>
      </c>
      <c r="M10810" t="s">
        <v>2122</v>
      </c>
      <c r="N10810" s="1" t="s">
        <v>1635</v>
      </c>
    </row>
    <row r="10811" spans="1:14" x14ac:dyDescent="0.25">
      <c r="A10811" s="2">
        <v>60765</v>
      </c>
      <c r="B10811" s="3" t="s">
        <v>17541</v>
      </c>
      <c r="C10811" s="4">
        <f>+WEEKNUM(B10811)</f>
        <v>22</v>
      </c>
      <c r="D10811" s="4">
        <f>+MONTH(Tabla4[[#This Row],[FECHA]])</f>
        <v>5</v>
      </c>
      <c r="E10811" s="4">
        <f>+YEAR(B10811)</f>
        <v>2025</v>
      </c>
      <c r="F10811" t="s">
        <v>4279</v>
      </c>
      <c r="H10811" t="s">
        <v>21</v>
      </c>
      <c r="I10811" t="s">
        <v>130</v>
      </c>
      <c r="J10811" t="s">
        <v>17540</v>
      </c>
      <c r="K10811" s="2">
        <v>1001115780</v>
      </c>
      <c r="L10811" t="s">
        <v>49</v>
      </c>
      <c r="M10811" t="s">
        <v>1684</v>
      </c>
      <c r="N10811" s="1" t="s">
        <v>1635</v>
      </c>
    </row>
    <row r="10812" spans="1:14" x14ac:dyDescent="0.25">
      <c r="A10812" s="2">
        <v>60777</v>
      </c>
      <c r="B10812" s="3" t="s">
        <v>17539</v>
      </c>
      <c r="C10812" s="4">
        <f>+WEEKNUM(B10812)</f>
        <v>22</v>
      </c>
      <c r="D10812" s="4">
        <f>+MONTH(Tabla4[[#This Row],[FECHA]])</f>
        <v>5</v>
      </c>
      <c r="E10812" s="4">
        <f>+YEAR(B10812)</f>
        <v>2025</v>
      </c>
      <c r="F10812" t="s">
        <v>4279</v>
      </c>
      <c r="G10812" t="s">
        <v>17538</v>
      </c>
      <c r="H10812" t="s">
        <v>8</v>
      </c>
      <c r="I10812" t="s">
        <v>16</v>
      </c>
      <c r="J10812" t="s">
        <v>17537</v>
      </c>
      <c r="K10812" s="2">
        <v>1057602177</v>
      </c>
      <c r="L10812" t="s">
        <v>38</v>
      </c>
      <c r="M10812" t="s">
        <v>37</v>
      </c>
      <c r="N10812" s="1" t="s">
        <v>1635</v>
      </c>
    </row>
    <row r="10813" spans="1:14" x14ac:dyDescent="0.25">
      <c r="A10813" s="2">
        <v>60795</v>
      </c>
      <c r="B10813" s="3" t="s">
        <v>17536</v>
      </c>
      <c r="C10813" s="4">
        <f>+WEEKNUM(B10813)</f>
        <v>22</v>
      </c>
      <c r="D10813" s="4">
        <f>+MONTH(Tabla4[[#This Row],[FECHA]])</f>
        <v>5</v>
      </c>
      <c r="E10813" s="4">
        <f>+YEAR(B10813)</f>
        <v>2025</v>
      </c>
      <c r="F10813" t="s">
        <v>4284</v>
      </c>
      <c r="H10813" t="s">
        <v>3</v>
      </c>
      <c r="I10813" t="s">
        <v>1428</v>
      </c>
      <c r="J10813" t="s">
        <v>17535</v>
      </c>
      <c r="K10813" s="2">
        <v>1014229709</v>
      </c>
      <c r="L10813" t="s">
        <v>55</v>
      </c>
      <c r="M10813" t="s">
        <v>2122</v>
      </c>
      <c r="N10813" s="1" t="s">
        <v>1635</v>
      </c>
    </row>
    <row r="10814" spans="1:14" x14ac:dyDescent="0.25">
      <c r="A10814" s="2">
        <v>60799</v>
      </c>
      <c r="B10814" s="3" t="s">
        <v>17534</v>
      </c>
      <c r="C10814" s="4">
        <f>+WEEKNUM(B10814)</f>
        <v>22</v>
      </c>
      <c r="D10814" s="4">
        <f>+MONTH(Tabla4[[#This Row],[FECHA]])</f>
        <v>5</v>
      </c>
      <c r="E10814" s="4">
        <f>+YEAR(B10814)</f>
        <v>2025</v>
      </c>
      <c r="F10814" t="s">
        <v>4279</v>
      </c>
      <c r="G10814" t="s">
        <v>17533</v>
      </c>
      <c r="H10814" t="s">
        <v>154</v>
      </c>
      <c r="I10814" t="s">
        <v>30</v>
      </c>
      <c r="J10814" t="s">
        <v>17532</v>
      </c>
      <c r="K10814" s="2">
        <v>1106780633</v>
      </c>
      <c r="L10814" t="s">
        <v>38</v>
      </c>
      <c r="M10814" t="s">
        <v>2122</v>
      </c>
      <c r="N10814" s="1" t="s">
        <v>1635</v>
      </c>
    </row>
    <row r="10815" spans="1:14" x14ac:dyDescent="0.25">
      <c r="A10815" s="2">
        <v>60804</v>
      </c>
      <c r="B10815" s="3" t="s">
        <v>17531</v>
      </c>
      <c r="C10815" s="4">
        <f>+WEEKNUM(B10815)</f>
        <v>22</v>
      </c>
      <c r="D10815" s="4">
        <f>+MONTH(Tabla4[[#This Row],[FECHA]])</f>
        <v>5</v>
      </c>
      <c r="E10815" s="4">
        <f>+YEAR(B10815)</f>
        <v>2025</v>
      </c>
      <c r="F10815" t="s">
        <v>4284</v>
      </c>
      <c r="H10815" t="s">
        <v>3</v>
      </c>
      <c r="I10815" t="s">
        <v>12</v>
      </c>
      <c r="J10815" t="s">
        <v>1648</v>
      </c>
      <c r="K10815" s="2">
        <v>1077920459</v>
      </c>
      <c r="L10815" t="s">
        <v>58</v>
      </c>
      <c r="M10815" t="s">
        <v>2122</v>
      </c>
      <c r="N10815" s="1" t="s">
        <v>1635</v>
      </c>
    </row>
    <row r="10816" spans="1:14" x14ac:dyDescent="0.25">
      <c r="A10816" s="2">
        <v>60815</v>
      </c>
      <c r="B10816" s="3" t="s">
        <v>17530</v>
      </c>
      <c r="C10816" s="4">
        <f>+WEEKNUM(B10816)</f>
        <v>22</v>
      </c>
      <c r="D10816" s="4">
        <f>+MONTH(Tabla4[[#This Row],[FECHA]])</f>
        <v>5</v>
      </c>
      <c r="E10816" s="4">
        <f>+YEAR(B10816)</f>
        <v>2025</v>
      </c>
      <c r="F10816" t="s">
        <v>4279</v>
      </c>
      <c r="G10816" t="s">
        <v>17529</v>
      </c>
      <c r="H10816" t="s">
        <v>8</v>
      </c>
      <c r="I10816" t="s">
        <v>16</v>
      </c>
      <c r="J10816" t="s">
        <v>17528</v>
      </c>
      <c r="K10816" s="2">
        <v>1018458493</v>
      </c>
      <c r="L10816" t="s">
        <v>38</v>
      </c>
      <c r="M10816" t="s">
        <v>2122</v>
      </c>
      <c r="N10816" s="1" t="s">
        <v>1635</v>
      </c>
    </row>
    <row r="10817" spans="1:14" x14ac:dyDescent="0.25">
      <c r="A10817" s="2">
        <v>60818</v>
      </c>
      <c r="B10817" s="3" t="s">
        <v>17527</v>
      </c>
      <c r="C10817" s="4">
        <f>+WEEKNUM(B10817)</f>
        <v>22</v>
      </c>
      <c r="D10817" s="4">
        <f>+MONTH(Tabla4[[#This Row],[FECHA]])</f>
        <v>5</v>
      </c>
      <c r="E10817" s="4">
        <f>+YEAR(B10817)</f>
        <v>2025</v>
      </c>
      <c r="F10817" t="s">
        <v>4284</v>
      </c>
      <c r="H10817" t="s">
        <v>3</v>
      </c>
      <c r="I10817" t="s">
        <v>30</v>
      </c>
      <c r="J10817" t="s">
        <v>17526</v>
      </c>
      <c r="K10817" s="2">
        <v>10189466</v>
      </c>
      <c r="L10817" t="s">
        <v>58</v>
      </c>
      <c r="M10817" t="s">
        <v>2122</v>
      </c>
      <c r="N10817" s="1" t="s">
        <v>1635</v>
      </c>
    </row>
    <row r="10818" spans="1:14" x14ac:dyDescent="0.25">
      <c r="A10818" s="2">
        <v>60824</v>
      </c>
      <c r="B10818" s="3" t="s">
        <v>17525</v>
      </c>
      <c r="C10818" s="4">
        <f>+WEEKNUM(B10818)</f>
        <v>22</v>
      </c>
      <c r="D10818" s="4">
        <f>+MONTH(Tabla4[[#This Row],[FECHA]])</f>
        <v>5</v>
      </c>
      <c r="E10818" s="4">
        <f>+YEAR(B10818)</f>
        <v>2025</v>
      </c>
      <c r="F10818" t="s">
        <v>4284</v>
      </c>
      <c r="H10818" t="s">
        <v>3</v>
      </c>
      <c r="I10818" t="s">
        <v>16</v>
      </c>
      <c r="J10818" t="s">
        <v>17524</v>
      </c>
      <c r="K10818" s="2">
        <v>38230460</v>
      </c>
      <c r="L10818" t="s">
        <v>55</v>
      </c>
      <c r="M10818" t="s">
        <v>37</v>
      </c>
      <c r="N10818" s="1" t="s">
        <v>1635</v>
      </c>
    </row>
    <row r="10819" spans="1:14" x14ac:dyDescent="0.25">
      <c r="A10819" s="2">
        <v>60834</v>
      </c>
      <c r="B10819" s="3" t="s">
        <v>17523</v>
      </c>
      <c r="C10819" s="4">
        <f>+WEEKNUM(B10819)</f>
        <v>22</v>
      </c>
      <c r="D10819" s="4">
        <f>+MONTH(Tabla4[[#This Row],[FECHA]])</f>
        <v>5</v>
      </c>
      <c r="E10819" s="4">
        <f>+YEAR(B10819)</f>
        <v>2025</v>
      </c>
      <c r="F10819" t="s">
        <v>4279</v>
      </c>
      <c r="G10819" t="s">
        <v>17522</v>
      </c>
      <c r="H10819" t="s">
        <v>8</v>
      </c>
      <c r="I10819" t="s">
        <v>955</v>
      </c>
      <c r="J10819" t="s">
        <v>17521</v>
      </c>
      <c r="K10819" s="2">
        <v>1082899861</v>
      </c>
      <c r="L10819" t="s">
        <v>38</v>
      </c>
      <c r="M10819" t="s">
        <v>1684</v>
      </c>
      <c r="N10819" s="1" t="s">
        <v>1635</v>
      </c>
    </row>
    <row r="10820" spans="1:14" x14ac:dyDescent="0.25">
      <c r="A10820" s="2">
        <v>60839</v>
      </c>
      <c r="B10820" s="3" t="s">
        <v>17520</v>
      </c>
      <c r="C10820" s="4">
        <f>+WEEKNUM(B10820)</f>
        <v>22</v>
      </c>
      <c r="D10820" s="4">
        <f>+MONTH(Tabla4[[#This Row],[FECHA]])</f>
        <v>5</v>
      </c>
      <c r="E10820" s="4">
        <f>+YEAR(B10820)</f>
        <v>2025</v>
      </c>
      <c r="F10820" t="s">
        <v>4279</v>
      </c>
      <c r="G10820" t="s">
        <v>17519</v>
      </c>
      <c r="H10820" t="s">
        <v>154</v>
      </c>
      <c r="I10820" t="s">
        <v>130</v>
      </c>
      <c r="J10820" t="s">
        <v>8645</v>
      </c>
      <c r="K10820" s="2">
        <v>79417109</v>
      </c>
      <c r="L10820" t="s">
        <v>38</v>
      </c>
      <c r="M10820" t="s">
        <v>2122</v>
      </c>
      <c r="N10820" s="1" t="s">
        <v>1635</v>
      </c>
    </row>
    <row r="10821" spans="1:14" x14ac:dyDescent="0.25">
      <c r="A10821" s="2">
        <v>60843</v>
      </c>
      <c r="B10821" s="3" t="s">
        <v>17518</v>
      </c>
      <c r="C10821" s="4">
        <f>+WEEKNUM(B10821)</f>
        <v>22</v>
      </c>
      <c r="D10821" s="4">
        <f>+MONTH(Tabla4[[#This Row],[FECHA]])</f>
        <v>5</v>
      </c>
      <c r="E10821" s="4">
        <f>+YEAR(B10821)</f>
        <v>2025</v>
      </c>
      <c r="F10821" t="s">
        <v>4284</v>
      </c>
      <c r="H10821" t="s">
        <v>3</v>
      </c>
      <c r="I10821" t="s">
        <v>30</v>
      </c>
      <c r="J10821" t="s">
        <v>1762</v>
      </c>
      <c r="K10821" s="2">
        <v>1032439518</v>
      </c>
      <c r="L10821" t="s">
        <v>55</v>
      </c>
      <c r="M10821" t="s">
        <v>2122</v>
      </c>
      <c r="N10821" s="1" t="s">
        <v>1635</v>
      </c>
    </row>
    <row r="10822" spans="1:14" x14ac:dyDescent="0.25">
      <c r="A10822" s="2">
        <v>60859</v>
      </c>
      <c r="B10822" s="3" t="s">
        <v>17517</v>
      </c>
      <c r="C10822" s="4">
        <f>+WEEKNUM(B10822)</f>
        <v>22</v>
      </c>
      <c r="D10822" s="4">
        <f>+MONTH(Tabla4[[#This Row],[FECHA]])</f>
        <v>5</v>
      </c>
      <c r="E10822" s="4">
        <f>+YEAR(B10822)</f>
        <v>2025</v>
      </c>
      <c r="F10822" t="s">
        <v>4279</v>
      </c>
      <c r="G10822" t="s">
        <v>17516</v>
      </c>
      <c r="H10822" t="s">
        <v>916</v>
      </c>
      <c r="I10822" t="s">
        <v>30</v>
      </c>
      <c r="J10822" t="s">
        <v>11832</v>
      </c>
      <c r="K10822" s="2">
        <v>1024525016</v>
      </c>
      <c r="L10822" t="s">
        <v>38</v>
      </c>
      <c r="M10822" t="s">
        <v>2122</v>
      </c>
      <c r="N10822" s="1" t="s">
        <v>1635</v>
      </c>
    </row>
    <row r="10823" spans="1:14" x14ac:dyDescent="0.25">
      <c r="A10823" s="2">
        <v>60904</v>
      </c>
      <c r="B10823" s="3" t="s">
        <v>17515</v>
      </c>
      <c r="C10823" s="4">
        <f>+WEEKNUM(B10823)</f>
        <v>23</v>
      </c>
      <c r="D10823" s="4">
        <f>+MONTH(Tabla4[[#This Row],[FECHA]])</f>
        <v>6</v>
      </c>
      <c r="E10823" s="4">
        <f>+YEAR(B10823)</f>
        <v>2025</v>
      </c>
      <c r="F10823" t="s">
        <v>4287</v>
      </c>
      <c r="H10823" t="s">
        <v>133</v>
      </c>
      <c r="I10823" t="s">
        <v>30</v>
      </c>
      <c r="J10823" t="s">
        <v>16316</v>
      </c>
      <c r="K10823" s="2">
        <v>1075214750</v>
      </c>
      <c r="L10823" t="s">
        <v>198</v>
      </c>
      <c r="M10823" t="s">
        <v>37</v>
      </c>
      <c r="N10823" s="1" t="s">
        <v>1635</v>
      </c>
    </row>
    <row r="10824" spans="1:14" x14ac:dyDescent="0.25">
      <c r="A10824" s="2">
        <v>60910</v>
      </c>
      <c r="B10824" s="3" t="s">
        <v>17514</v>
      </c>
      <c r="C10824" s="4">
        <f>+WEEKNUM(B10824)</f>
        <v>23</v>
      </c>
      <c r="D10824" s="4">
        <f>+MONTH(Tabla4[[#This Row],[FECHA]])</f>
        <v>6</v>
      </c>
      <c r="E10824" s="4">
        <f>+YEAR(B10824)</f>
        <v>2025</v>
      </c>
      <c r="F10824" t="s">
        <v>4302</v>
      </c>
      <c r="H10824" t="s">
        <v>21</v>
      </c>
      <c r="I10824" t="s">
        <v>30</v>
      </c>
      <c r="J10824" t="s">
        <v>2365</v>
      </c>
      <c r="K10824" s="2">
        <v>1010063140</v>
      </c>
      <c r="L10824" t="s">
        <v>76</v>
      </c>
      <c r="M10824" t="s">
        <v>2122</v>
      </c>
      <c r="N10824" s="1" t="s">
        <v>1635</v>
      </c>
    </row>
    <row r="10825" spans="1:14" x14ac:dyDescent="0.25">
      <c r="A10825" s="2">
        <v>60917</v>
      </c>
      <c r="B10825" s="3" t="s">
        <v>17513</v>
      </c>
      <c r="C10825" s="4">
        <f>+WEEKNUM(B10825)</f>
        <v>23</v>
      </c>
      <c r="D10825" s="4">
        <f>+MONTH(Tabla4[[#This Row],[FECHA]])</f>
        <v>6</v>
      </c>
      <c r="E10825" s="4">
        <f>+YEAR(B10825)</f>
        <v>2025</v>
      </c>
      <c r="F10825" t="s">
        <v>4284</v>
      </c>
      <c r="G10825" t="s">
        <v>17512</v>
      </c>
      <c r="H10825" t="s">
        <v>916</v>
      </c>
      <c r="I10825" t="s">
        <v>12</v>
      </c>
      <c r="J10825" t="s">
        <v>17511</v>
      </c>
      <c r="K10825" s="2">
        <v>80082154</v>
      </c>
      <c r="L10825" t="s">
        <v>38</v>
      </c>
      <c r="M10825" t="s">
        <v>2122</v>
      </c>
      <c r="N10825" s="1" t="s">
        <v>1635</v>
      </c>
    </row>
    <row r="10826" spans="1:14" x14ac:dyDescent="0.25">
      <c r="A10826" s="2">
        <v>60943</v>
      </c>
      <c r="B10826" s="3" t="s">
        <v>17510</v>
      </c>
      <c r="C10826" s="4">
        <f>+WEEKNUM(B10826)</f>
        <v>23</v>
      </c>
      <c r="D10826" s="4">
        <f>+MONTH(Tabla4[[#This Row],[FECHA]])</f>
        <v>6</v>
      </c>
      <c r="E10826" s="4">
        <f>+YEAR(B10826)</f>
        <v>2025</v>
      </c>
      <c r="F10826" t="s">
        <v>4302</v>
      </c>
      <c r="H10826" t="s">
        <v>3</v>
      </c>
      <c r="I10826" t="s">
        <v>30</v>
      </c>
      <c r="J10826" t="s">
        <v>17509</v>
      </c>
      <c r="K10826" s="2">
        <v>73583511</v>
      </c>
      <c r="L10826" t="s">
        <v>58</v>
      </c>
      <c r="M10826" t="s">
        <v>1684</v>
      </c>
      <c r="N10826" s="1" t="s">
        <v>1635</v>
      </c>
    </row>
    <row r="10827" spans="1:14" x14ac:dyDescent="0.25">
      <c r="A10827" s="2">
        <v>60945</v>
      </c>
      <c r="B10827" s="3" t="s">
        <v>17508</v>
      </c>
      <c r="C10827" s="4">
        <f>+WEEKNUM(B10827)</f>
        <v>23</v>
      </c>
      <c r="D10827" s="4">
        <f>+MONTH(Tabla4[[#This Row],[FECHA]])</f>
        <v>6</v>
      </c>
      <c r="E10827" s="4">
        <f>+YEAR(B10827)</f>
        <v>2025</v>
      </c>
      <c r="F10827" t="s">
        <v>4284</v>
      </c>
      <c r="G10827" t="s">
        <v>17507</v>
      </c>
      <c r="H10827" t="s">
        <v>3803</v>
      </c>
      <c r="I10827" t="s">
        <v>16</v>
      </c>
      <c r="J10827" t="s">
        <v>17506</v>
      </c>
      <c r="K10827" s="2">
        <v>1091670631</v>
      </c>
      <c r="L10827" t="s">
        <v>38</v>
      </c>
      <c r="M10827" t="s">
        <v>2122</v>
      </c>
      <c r="N10827" s="1" t="s">
        <v>1635</v>
      </c>
    </row>
    <row r="10828" spans="1:14" x14ac:dyDescent="0.25">
      <c r="A10828" s="2">
        <v>60946</v>
      </c>
      <c r="B10828" s="3" t="s">
        <v>17505</v>
      </c>
      <c r="C10828" s="4">
        <f>+WEEKNUM(B10828)</f>
        <v>23</v>
      </c>
      <c r="D10828" s="4">
        <f>+MONTH(Tabla4[[#This Row],[FECHA]])</f>
        <v>6</v>
      </c>
      <c r="E10828" s="4">
        <f>+YEAR(B10828)</f>
        <v>2025</v>
      </c>
      <c r="F10828" t="s">
        <v>4302</v>
      </c>
      <c r="H10828" t="s">
        <v>3</v>
      </c>
      <c r="I10828" t="s">
        <v>7243</v>
      </c>
      <c r="J10828" t="s">
        <v>1900</v>
      </c>
      <c r="K10828" s="2">
        <v>1075671498</v>
      </c>
      <c r="L10828" t="s">
        <v>198</v>
      </c>
      <c r="M10828" t="s">
        <v>2122</v>
      </c>
      <c r="N10828" s="1" t="s">
        <v>1635</v>
      </c>
    </row>
    <row r="10829" spans="1:14" x14ac:dyDescent="0.25">
      <c r="A10829" s="2">
        <v>60953</v>
      </c>
      <c r="B10829" s="3" t="s">
        <v>17504</v>
      </c>
      <c r="C10829" s="4">
        <f>+WEEKNUM(B10829)</f>
        <v>23</v>
      </c>
      <c r="D10829" s="4">
        <f>+MONTH(Tabla4[[#This Row],[FECHA]])</f>
        <v>6</v>
      </c>
      <c r="E10829" s="4">
        <f>+YEAR(B10829)</f>
        <v>2025</v>
      </c>
      <c r="F10829" t="s">
        <v>4302</v>
      </c>
      <c r="G10829" t="s">
        <v>17503</v>
      </c>
      <c r="H10829" t="s">
        <v>3</v>
      </c>
      <c r="I10829" t="s">
        <v>12</v>
      </c>
      <c r="J10829" t="s">
        <v>1841</v>
      </c>
      <c r="K10829" s="2">
        <v>1059664079</v>
      </c>
      <c r="L10829" t="s">
        <v>38</v>
      </c>
      <c r="M10829" t="s">
        <v>1684</v>
      </c>
      <c r="N10829" s="1" t="s">
        <v>1635</v>
      </c>
    </row>
    <row r="10830" spans="1:14" x14ac:dyDescent="0.25">
      <c r="A10830" s="2">
        <v>60989</v>
      </c>
      <c r="B10830" s="3" t="s">
        <v>17502</v>
      </c>
      <c r="C10830" s="4">
        <f>+WEEKNUM(B10830)</f>
        <v>23</v>
      </c>
      <c r="D10830" s="4">
        <f>+MONTH(Tabla4[[#This Row],[FECHA]])</f>
        <v>6</v>
      </c>
      <c r="E10830" s="4">
        <f>+YEAR(B10830)</f>
        <v>2025</v>
      </c>
      <c r="F10830" t="s">
        <v>4338</v>
      </c>
      <c r="H10830" t="s">
        <v>8</v>
      </c>
      <c r="I10830" t="s">
        <v>16</v>
      </c>
      <c r="J10830" t="s">
        <v>9674</v>
      </c>
      <c r="K10830" s="2">
        <v>1024515891</v>
      </c>
      <c r="L10830" t="s">
        <v>58</v>
      </c>
      <c r="M10830" t="s">
        <v>37</v>
      </c>
      <c r="N10830" s="1" t="s">
        <v>1635</v>
      </c>
    </row>
    <row r="10831" spans="1:14" x14ac:dyDescent="0.25">
      <c r="A10831" s="2">
        <v>61002</v>
      </c>
      <c r="B10831" s="3" t="s">
        <v>17501</v>
      </c>
      <c r="C10831" s="4">
        <f>+WEEKNUM(B10831)</f>
        <v>23</v>
      </c>
      <c r="D10831" s="4">
        <f>+MONTH(Tabla4[[#This Row],[FECHA]])</f>
        <v>6</v>
      </c>
      <c r="E10831" s="4">
        <f>+YEAR(B10831)</f>
        <v>2025</v>
      </c>
      <c r="F10831" t="s">
        <v>4425</v>
      </c>
      <c r="H10831" t="s">
        <v>21</v>
      </c>
      <c r="I10831" t="s">
        <v>47</v>
      </c>
      <c r="J10831" t="s">
        <v>206</v>
      </c>
      <c r="K10831" s="2">
        <v>901127287</v>
      </c>
      <c r="L10831" t="s">
        <v>1</v>
      </c>
      <c r="N10831" s="1" t="s">
        <v>1635</v>
      </c>
    </row>
    <row r="10832" spans="1:14" x14ac:dyDescent="0.25">
      <c r="A10832" s="2">
        <v>61011</v>
      </c>
      <c r="B10832" s="3" t="s">
        <v>17500</v>
      </c>
      <c r="C10832" s="4">
        <f>+WEEKNUM(B10832)</f>
        <v>23</v>
      </c>
      <c r="D10832" s="4">
        <f>+MONTH(Tabla4[[#This Row],[FECHA]])</f>
        <v>6</v>
      </c>
      <c r="E10832" s="4">
        <f>+YEAR(B10832)</f>
        <v>2025</v>
      </c>
      <c r="F10832" t="s">
        <v>4287</v>
      </c>
      <c r="H10832" t="s">
        <v>21</v>
      </c>
      <c r="I10832" t="s">
        <v>1888</v>
      </c>
      <c r="J10832" t="s">
        <v>17499</v>
      </c>
      <c r="K10832" s="2">
        <v>1057605818</v>
      </c>
      <c r="L10832" t="s">
        <v>1</v>
      </c>
      <c r="N10832" s="1" t="s">
        <v>1635</v>
      </c>
    </row>
    <row r="10833" spans="1:14" x14ac:dyDescent="0.25">
      <c r="A10833" s="2">
        <v>61027</v>
      </c>
      <c r="B10833" s="3" t="s">
        <v>17498</v>
      </c>
      <c r="C10833" s="4">
        <f>+WEEKNUM(B10833)</f>
        <v>23</v>
      </c>
      <c r="D10833" s="4">
        <f>+MONTH(Tabla4[[#This Row],[FECHA]])</f>
        <v>6</v>
      </c>
      <c r="E10833" s="4">
        <f>+YEAR(B10833)</f>
        <v>2025</v>
      </c>
      <c r="F10833" t="s">
        <v>4338</v>
      </c>
      <c r="H10833" t="s">
        <v>3</v>
      </c>
      <c r="I10833" t="s">
        <v>16</v>
      </c>
      <c r="J10833" t="s">
        <v>11125</v>
      </c>
      <c r="K10833" s="2">
        <v>1022417251</v>
      </c>
      <c r="L10833" t="s">
        <v>1</v>
      </c>
      <c r="N10833" s="1" t="s">
        <v>1635</v>
      </c>
    </row>
    <row r="10834" spans="1:14" x14ac:dyDescent="0.25">
      <c r="A10834" s="2">
        <v>61030</v>
      </c>
      <c r="B10834" s="3" t="s">
        <v>17497</v>
      </c>
      <c r="C10834" s="4">
        <f>+WEEKNUM(B10834)</f>
        <v>23</v>
      </c>
      <c r="D10834" s="4">
        <f>+MONTH(Tabla4[[#This Row],[FECHA]])</f>
        <v>6</v>
      </c>
      <c r="E10834" s="4">
        <f>+YEAR(B10834)</f>
        <v>2025</v>
      </c>
      <c r="F10834" t="s">
        <v>4338</v>
      </c>
      <c r="H10834" t="s">
        <v>3</v>
      </c>
      <c r="I10834" t="s">
        <v>12</v>
      </c>
      <c r="J10834" t="s">
        <v>17496</v>
      </c>
      <c r="K10834" s="2">
        <v>1033782260</v>
      </c>
      <c r="L10834" t="s">
        <v>1</v>
      </c>
      <c r="N10834" s="1" t="s">
        <v>1635</v>
      </c>
    </row>
    <row r="10835" spans="1:14" x14ac:dyDescent="0.25">
      <c r="A10835" s="2">
        <v>61039</v>
      </c>
      <c r="B10835" s="3" t="s">
        <v>17495</v>
      </c>
      <c r="C10835" s="4">
        <f>+WEEKNUM(B10835)</f>
        <v>23</v>
      </c>
      <c r="D10835" s="4">
        <f>+MONTH(Tabla4[[#This Row],[FECHA]])</f>
        <v>6</v>
      </c>
      <c r="E10835" s="4">
        <f>+YEAR(B10835)</f>
        <v>2025</v>
      </c>
      <c r="F10835" t="s">
        <v>4302</v>
      </c>
      <c r="H10835" t="s">
        <v>3803</v>
      </c>
      <c r="I10835" t="s">
        <v>12</v>
      </c>
      <c r="J10835" t="s">
        <v>5110</v>
      </c>
      <c r="K10835" s="2">
        <v>1013602698</v>
      </c>
      <c r="L10835" t="s">
        <v>55</v>
      </c>
      <c r="M10835" t="s">
        <v>2122</v>
      </c>
      <c r="N10835" s="1" t="s">
        <v>1635</v>
      </c>
    </row>
    <row r="10836" spans="1:14" x14ac:dyDescent="0.25">
      <c r="A10836" s="2">
        <v>61046</v>
      </c>
      <c r="B10836" s="3" t="s">
        <v>17494</v>
      </c>
      <c r="C10836" s="4">
        <f>+WEEKNUM(B10836)</f>
        <v>23</v>
      </c>
      <c r="D10836" s="4">
        <f>+MONTH(Tabla4[[#This Row],[FECHA]])</f>
        <v>6</v>
      </c>
      <c r="E10836" s="4">
        <f>+YEAR(B10836)</f>
        <v>2025</v>
      </c>
      <c r="F10836" t="s">
        <v>4338</v>
      </c>
      <c r="H10836" t="s">
        <v>3</v>
      </c>
      <c r="I10836" t="s">
        <v>16</v>
      </c>
      <c r="J10836" t="s">
        <v>16887</v>
      </c>
      <c r="K10836" s="2">
        <v>1032431170</v>
      </c>
      <c r="L10836" t="s">
        <v>1</v>
      </c>
      <c r="N10836" s="1" t="s">
        <v>1635</v>
      </c>
    </row>
    <row r="10837" spans="1:14" x14ac:dyDescent="0.25">
      <c r="A10837" s="2">
        <v>61050</v>
      </c>
      <c r="B10837" s="3" t="s">
        <v>17493</v>
      </c>
      <c r="C10837" s="4">
        <f>+WEEKNUM(B10837)</f>
        <v>23</v>
      </c>
      <c r="D10837" s="4">
        <f>+MONTH(Tabla4[[#This Row],[FECHA]])</f>
        <v>6</v>
      </c>
      <c r="E10837" s="4">
        <f>+YEAR(B10837)</f>
        <v>2025</v>
      </c>
      <c r="F10837" t="s">
        <v>4338</v>
      </c>
      <c r="H10837" t="s">
        <v>3</v>
      </c>
      <c r="I10837" t="s">
        <v>16</v>
      </c>
      <c r="J10837" t="s">
        <v>1967</v>
      </c>
      <c r="K10837" s="2">
        <v>71791993</v>
      </c>
      <c r="L10837" t="s">
        <v>1</v>
      </c>
      <c r="N10837" s="1" t="s">
        <v>1635</v>
      </c>
    </row>
    <row r="10838" spans="1:14" x14ac:dyDescent="0.25">
      <c r="A10838" s="2">
        <v>61053</v>
      </c>
      <c r="B10838" s="3" t="s">
        <v>17492</v>
      </c>
      <c r="C10838" s="4">
        <f>+WEEKNUM(B10838)</f>
        <v>23</v>
      </c>
      <c r="D10838" s="4">
        <f>+MONTH(Tabla4[[#This Row],[FECHA]])</f>
        <v>6</v>
      </c>
      <c r="E10838" s="4">
        <f>+YEAR(B10838)</f>
        <v>2025</v>
      </c>
      <c r="F10838" t="s">
        <v>4287</v>
      </c>
      <c r="H10838" t="s">
        <v>482</v>
      </c>
      <c r="I10838" t="s">
        <v>130</v>
      </c>
      <c r="J10838" t="s">
        <v>17011</v>
      </c>
      <c r="K10838" s="2">
        <v>1015458392</v>
      </c>
      <c r="L10838" t="s">
        <v>1</v>
      </c>
      <c r="N10838" s="1" t="s">
        <v>1635</v>
      </c>
    </row>
    <row r="10839" spans="1:14" x14ac:dyDescent="0.25">
      <c r="A10839" s="2">
        <v>61063</v>
      </c>
      <c r="B10839" s="3" t="s">
        <v>17491</v>
      </c>
      <c r="C10839" s="4">
        <f>+WEEKNUM(B10839)</f>
        <v>23</v>
      </c>
      <c r="D10839" s="4">
        <f>+MONTH(Tabla4[[#This Row],[FECHA]])</f>
        <v>6</v>
      </c>
      <c r="E10839" s="4">
        <f>+YEAR(B10839)</f>
        <v>2025</v>
      </c>
      <c r="F10839" t="s">
        <v>4302</v>
      </c>
      <c r="G10839" t="s">
        <v>17490</v>
      </c>
      <c r="H10839" t="s">
        <v>916</v>
      </c>
      <c r="I10839" t="s">
        <v>33</v>
      </c>
      <c r="J10839" t="s">
        <v>864</v>
      </c>
      <c r="K10839" s="2">
        <v>1072644665</v>
      </c>
      <c r="L10839" t="s">
        <v>38</v>
      </c>
      <c r="M10839" t="s">
        <v>37</v>
      </c>
      <c r="N10839" s="1" t="s">
        <v>1635</v>
      </c>
    </row>
    <row r="10840" spans="1:14" x14ac:dyDescent="0.25">
      <c r="A10840" s="2">
        <v>61070</v>
      </c>
      <c r="B10840" s="3" t="s">
        <v>17489</v>
      </c>
      <c r="C10840" s="4">
        <f>+WEEKNUM(B10840)</f>
        <v>23</v>
      </c>
      <c r="D10840" s="4">
        <f>+MONTH(Tabla4[[#This Row],[FECHA]])</f>
        <v>6</v>
      </c>
      <c r="E10840" s="4">
        <f>+YEAR(B10840)</f>
        <v>2025</v>
      </c>
      <c r="F10840" t="s">
        <v>4287</v>
      </c>
      <c r="H10840" t="s">
        <v>916</v>
      </c>
      <c r="I10840" t="s">
        <v>16</v>
      </c>
      <c r="J10840" t="s">
        <v>17488</v>
      </c>
      <c r="K10840" s="2">
        <v>1030638508</v>
      </c>
      <c r="L10840" t="s">
        <v>1</v>
      </c>
      <c r="N10840" s="1" t="s">
        <v>1635</v>
      </c>
    </row>
    <row r="10841" spans="1:14" x14ac:dyDescent="0.25">
      <c r="A10841" s="2">
        <v>61071</v>
      </c>
      <c r="B10841" s="3" t="s">
        <v>17487</v>
      </c>
      <c r="C10841" s="4">
        <f>+WEEKNUM(B10841)</f>
        <v>23</v>
      </c>
      <c r="D10841" s="4">
        <f>+MONTH(Tabla4[[#This Row],[FECHA]])</f>
        <v>6</v>
      </c>
      <c r="E10841" s="4">
        <f>+YEAR(B10841)</f>
        <v>2025</v>
      </c>
      <c r="F10841" t="s">
        <v>4287</v>
      </c>
      <c r="H10841" t="s">
        <v>275</v>
      </c>
      <c r="I10841" t="s">
        <v>47</v>
      </c>
      <c r="J10841" t="s">
        <v>17486</v>
      </c>
      <c r="K10841" s="2">
        <v>52890728</v>
      </c>
      <c r="L10841" t="s">
        <v>1</v>
      </c>
      <c r="N10841" s="1" t="s">
        <v>1635</v>
      </c>
    </row>
    <row r="10842" spans="1:14" x14ac:dyDescent="0.25">
      <c r="A10842" s="2">
        <v>60554</v>
      </c>
      <c r="B10842" s="3" t="s">
        <v>17485</v>
      </c>
      <c r="C10842" s="4">
        <f>+WEEKNUM(B10842)</f>
        <v>22</v>
      </c>
      <c r="D10842" s="4">
        <f>+MONTH(Tabla4[[#This Row],[FECHA]])</f>
        <v>5</v>
      </c>
      <c r="E10842" s="4">
        <f>+YEAR(B10842)</f>
        <v>2025</v>
      </c>
      <c r="F10842" t="s">
        <v>15787</v>
      </c>
      <c r="G10842" t="s">
        <v>17484</v>
      </c>
      <c r="H10842" t="s">
        <v>927</v>
      </c>
      <c r="I10842" t="s">
        <v>33</v>
      </c>
      <c r="J10842" t="s">
        <v>11761</v>
      </c>
      <c r="K10842" s="2">
        <v>80768308</v>
      </c>
      <c r="L10842" t="s">
        <v>38</v>
      </c>
      <c r="M10842" t="s">
        <v>2103</v>
      </c>
      <c r="N10842" s="1" t="s">
        <v>901</v>
      </c>
    </row>
    <row r="10843" spans="1:14" x14ac:dyDescent="0.25">
      <c r="A10843" s="2">
        <v>60555</v>
      </c>
      <c r="B10843" s="3" t="s">
        <v>17483</v>
      </c>
      <c r="C10843" s="4">
        <f>+WEEKNUM(B10843)</f>
        <v>22</v>
      </c>
      <c r="D10843" s="4">
        <f>+MONTH(Tabla4[[#This Row],[FECHA]])</f>
        <v>5</v>
      </c>
      <c r="E10843" s="4">
        <f>+YEAR(B10843)</f>
        <v>2025</v>
      </c>
      <c r="F10843" t="s">
        <v>4309</v>
      </c>
      <c r="H10843" t="s">
        <v>3</v>
      </c>
      <c r="I10843" t="s">
        <v>16</v>
      </c>
      <c r="J10843" t="s">
        <v>17482</v>
      </c>
      <c r="K10843" s="2">
        <v>1019139952</v>
      </c>
      <c r="L10843" t="s">
        <v>58</v>
      </c>
      <c r="M10843" t="s">
        <v>2103</v>
      </c>
      <c r="N10843" s="1" t="s">
        <v>901</v>
      </c>
    </row>
    <row r="10844" spans="1:14" x14ac:dyDescent="0.25">
      <c r="A10844" s="2">
        <v>60556</v>
      </c>
      <c r="B10844" s="3" t="s">
        <v>17481</v>
      </c>
      <c r="C10844" s="4">
        <f>+WEEKNUM(B10844)</f>
        <v>22</v>
      </c>
      <c r="D10844" s="4">
        <f>+MONTH(Tabla4[[#This Row],[FECHA]])</f>
        <v>5</v>
      </c>
      <c r="E10844" s="4">
        <f>+YEAR(B10844)</f>
        <v>2025</v>
      </c>
      <c r="F10844" t="s">
        <v>15311</v>
      </c>
      <c r="G10844" t="s">
        <v>17480</v>
      </c>
      <c r="H10844" t="s">
        <v>21</v>
      </c>
      <c r="I10844" t="s">
        <v>33</v>
      </c>
      <c r="J10844" t="s">
        <v>17479</v>
      </c>
      <c r="K10844" s="2">
        <v>1010019577</v>
      </c>
      <c r="L10844" t="s">
        <v>38</v>
      </c>
      <c r="M10844" t="s">
        <v>987</v>
      </c>
      <c r="N10844" s="1" t="s">
        <v>901</v>
      </c>
    </row>
    <row r="10845" spans="1:14" x14ac:dyDescent="0.25">
      <c r="A10845" s="2">
        <v>60565</v>
      </c>
      <c r="B10845" s="3" t="s">
        <v>17478</v>
      </c>
      <c r="C10845" s="4">
        <f>+WEEKNUM(B10845)</f>
        <v>22</v>
      </c>
      <c r="D10845" s="4">
        <f>+MONTH(Tabla4[[#This Row],[FECHA]])</f>
        <v>5</v>
      </c>
      <c r="E10845" s="4">
        <f>+YEAR(B10845)</f>
        <v>2025</v>
      </c>
      <c r="F10845" t="s">
        <v>15787</v>
      </c>
      <c r="G10845" t="s">
        <v>17477</v>
      </c>
      <c r="H10845" t="s">
        <v>154</v>
      </c>
      <c r="I10845" t="s">
        <v>47</v>
      </c>
      <c r="J10845" t="s">
        <v>7650</v>
      </c>
      <c r="K10845" s="2">
        <v>80850466</v>
      </c>
      <c r="L10845" t="s">
        <v>38</v>
      </c>
      <c r="M10845" t="s">
        <v>937</v>
      </c>
      <c r="N10845" s="1" t="s">
        <v>901</v>
      </c>
    </row>
    <row r="10846" spans="1:14" x14ac:dyDescent="0.25">
      <c r="A10846" s="2">
        <v>60567</v>
      </c>
      <c r="B10846" s="3" t="s">
        <v>17476</v>
      </c>
      <c r="C10846" s="4">
        <f>+WEEKNUM(B10846)</f>
        <v>22</v>
      </c>
      <c r="D10846" s="4">
        <f>+MONTH(Tabla4[[#This Row],[FECHA]])</f>
        <v>5</v>
      </c>
      <c r="E10846" s="4">
        <f>+YEAR(B10846)</f>
        <v>2025</v>
      </c>
      <c r="F10846" t="s">
        <v>4309</v>
      </c>
      <c r="G10846" t="s">
        <v>17475</v>
      </c>
      <c r="H10846" t="s">
        <v>3</v>
      </c>
      <c r="I10846" t="s">
        <v>16</v>
      </c>
      <c r="J10846" t="s">
        <v>17474</v>
      </c>
      <c r="K10846" s="2">
        <v>1121832483</v>
      </c>
      <c r="L10846" t="s">
        <v>38</v>
      </c>
      <c r="M10846" t="s">
        <v>937</v>
      </c>
      <c r="N10846" s="1" t="s">
        <v>901</v>
      </c>
    </row>
    <row r="10847" spans="1:14" x14ac:dyDescent="0.25">
      <c r="A10847" s="2">
        <v>60570</v>
      </c>
      <c r="B10847" s="3" t="s">
        <v>17473</v>
      </c>
      <c r="C10847" s="4">
        <f>+WEEKNUM(B10847)</f>
        <v>22</v>
      </c>
      <c r="D10847" s="4">
        <f>+MONTH(Tabla4[[#This Row],[FECHA]])</f>
        <v>5</v>
      </c>
      <c r="E10847" s="4">
        <f>+YEAR(B10847)</f>
        <v>2025</v>
      </c>
      <c r="F10847" t="s">
        <v>15787</v>
      </c>
      <c r="G10847" t="s">
        <v>17472</v>
      </c>
      <c r="H10847" t="s">
        <v>21</v>
      </c>
      <c r="I10847" t="s">
        <v>16</v>
      </c>
      <c r="J10847" t="s">
        <v>13116</v>
      </c>
      <c r="K10847" s="2">
        <v>1020823203</v>
      </c>
      <c r="L10847" t="s">
        <v>38</v>
      </c>
      <c r="M10847" t="s">
        <v>987</v>
      </c>
      <c r="N10847" s="1" t="s">
        <v>901</v>
      </c>
    </row>
    <row r="10848" spans="1:14" x14ac:dyDescent="0.25">
      <c r="A10848" s="2">
        <v>60579</v>
      </c>
      <c r="B10848" s="3" t="s">
        <v>17471</v>
      </c>
      <c r="C10848" s="4">
        <f>+WEEKNUM(B10848)</f>
        <v>22</v>
      </c>
      <c r="D10848" s="4">
        <f>+MONTH(Tabla4[[#This Row],[FECHA]])</f>
        <v>5</v>
      </c>
      <c r="E10848" s="4">
        <f>+YEAR(B10848)</f>
        <v>2025</v>
      </c>
      <c r="F10848" t="s">
        <v>15311</v>
      </c>
      <c r="G10848" t="s">
        <v>17470</v>
      </c>
      <c r="H10848" t="s">
        <v>8</v>
      </c>
      <c r="I10848" t="s">
        <v>16</v>
      </c>
      <c r="J10848" t="s">
        <v>6195</v>
      </c>
      <c r="K10848" s="2">
        <v>1049616172</v>
      </c>
      <c r="L10848" t="s">
        <v>38</v>
      </c>
      <c r="M10848" t="s">
        <v>2103</v>
      </c>
      <c r="N10848" s="1" t="s">
        <v>901</v>
      </c>
    </row>
    <row r="10849" spans="1:14" x14ac:dyDescent="0.25">
      <c r="A10849" s="2">
        <v>60580</v>
      </c>
      <c r="B10849" s="3" t="s">
        <v>17469</v>
      </c>
      <c r="C10849" s="4">
        <f>+WEEKNUM(B10849)</f>
        <v>22</v>
      </c>
      <c r="D10849" s="4">
        <f>+MONTH(Tabla4[[#This Row],[FECHA]])</f>
        <v>5</v>
      </c>
      <c r="E10849" s="4">
        <f>+YEAR(B10849)</f>
        <v>2025</v>
      </c>
      <c r="F10849" t="s">
        <v>4309</v>
      </c>
      <c r="G10849" t="s">
        <v>17468</v>
      </c>
      <c r="H10849" t="s">
        <v>3</v>
      </c>
      <c r="I10849" t="s">
        <v>30</v>
      </c>
      <c r="J10849" t="s">
        <v>17467</v>
      </c>
      <c r="K10849" s="2">
        <v>98709216</v>
      </c>
      <c r="L10849" t="s">
        <v>38</v>
      </c>
      <c r="M10849" t="s">
        <v>2103</v>
      </c>
      <c r="N10849" s="1" t="s">
        <v>901</v>
      </c>
    </row>
    <row r="10850" spans="1:14" x14ac:dyDescent="0.25">
      <c r="A10850" s="2">
        <v>60592</v>
      </c>
      <c r="B10850" s="3" t="s">
        <v>17466</v>
      </c>
      <c r="C10850" s="4">
        <f>+WEEKNUM(B10850)</f>
        <v>22</v>
      </c>
      <c r="D10850" s="4">
        <f>+MONTH(Tabla4[[#This Row],[FECHA]])</f>
        <v>5</v>
      </c>
      <c r="E10850" s="4">
        <f>+YEAR(B10850)</f>
        <v>2025</v>
      </c>
      <c r="F10850" t="s">
        <v>4309</v>
      </c>
      <c r="G10850" t="s">
        <v>17465</v>
      </c>
      <c r="H10850" t="s">
        <v>448</v>
      </c>
      <c r="I10850" t="s">
        <v>16</v>
      </c>
      <c r="J10850" t="s">
        <v>5964</v>
      </c>
      <c r="K10850" s="2">
        <v>901677174</v>
      </c>
      <c r="L10850" t="s">
        <v>38</v>
      </c>
      <c r="M10850" t="s">
        <v>987</v>
      </c>
      <c r="N10850" s="1" t="s">
        <v>901</v>
      </c>
    </row>
    <row r="10851" spans="1:14" x14ac:dyDescent="0.25">
      <c r="A10851" s="2">
        <v>60596</v>
      </c>
      <c r="B10851" s="3" t="s">
        <v>17464</v>
      </c>
      <c r="C10851" s="4">
        <f>+WEEKNUM(B10851)</f>
        <v>22</v>
      </c>
      <c r="D10851" s="4">
        <f>+MONTH(Tabla4[[#This Row],[FECHA]])</f>
        <v>5</v>
      </c>
      <c r="E10851" s="4">
        <f>+YEAR(B10851)</f>
        <v>2025</v>
      </c>
      <c r="F10851" t="s">
        <v>4309</v>
      </c>
      <c r="H10851" t="s">
        <v>21</v>
      </c>
      <c r="I10851" t="s">
        <v>130</v>
      </c>
      <c r="J10851" t="s">
        <v>17463</v>
      </c>
      <c r="K10851" s="2">
        <v>1098732170</v>
      </c>
      <c r="L10851" t="s">
        <v>76</v>
      </c>
      <c r="M10851" t="s">
        <v>2103</v>
      </c>
      <c r="N10851" s="1" t="s">
        <v>901</v>
      </c>
    </row>
    <row r="10852" spans="1:14" x14ac:dyDescent="0.25">
      <c r="A10852" s="2">
        <v>60601</v>
      </c>
      <c r="B10852" s="3" t="s">
        <v>17462</v>
      </c>
      <c r="C10852" s="4">
        <f>+WEEKNUM(B10852)</f>
        <v>22</v>
      </c>
      <c r="D10852" s="4">
        <f>+MONTH(Tabla4[[#This Row],[FECHA]])</f>
        <v>5</v>
      </c>
      <c r="E10852" s="4">
        <f>+YEAR(B10852)</f>
        <v>2025</v>
      </c>
      <c r="F10852" t="s">
        <v>15311</v>
      </c>
      <c r="G10852" t="s">
        <v>17461</v>
      </c>
      <c r="H10852" t="s">
        <v>3</v>
      </c>
      <c r="I10852" t="s">
        <v>130</v>
      </c>
      <c r="J10852" t="s">
        <v>10379</v>
      </c>
      <c r="K10852" s="2">
        <v>1032470598</v>
      </c>
      <c r="L10852" t="s">
        <v>38</v>
      </c>
      <c r="M10852" t="s">
        <v>937</v>
      </c>
      <c r="N10852" s="1" t="s">
        <v>901</v>
      </c>
    </row>
    <row r="10853" spans="1:14" x14ac:dyDescent="0.25">
      <c r="A10853" s="2">
        <v>60606</v>
      </c>
      <c r="B10853" s="3" t="s">
        <v>17460</v>
      </c>
      <c r="C10853" s="4">
        <f>+WEEKNUM(B10853)</f>
        <v>22</v>
      </c>
      <c r="D10853" s="4">
        <f>+MONTH(Tabla4[[#This Row],[FECHA]])</f>
        <v>5</v>
      </c>
      <c r="E10853" s="4">
        <f>+YEAR(B10853)</f>
        <v>2025</v>
      </c>
      <c r="F10853" t="s">
        <v>15311</v>
      </c>
      <c r="G10853" t="s">
        <v>17459</v>
      </c>
      <c r="H10853" t="s">
        <v>3803</v>
      </c>
      <c r="I10853" t="s">
        <v>33</v>
      </c>
      <c r="J10853" t="s">
        <v>1294</v>
      </c>
      <c r="K10853" s="2">
        <v>1094916209</v>
      </c>
      <c r="L10853" t="s">
        <v>38</v>
      </c>
      <c r="M10853" t="s">
        <v>937</v>
      </c>
      <c r="N10853" s="1" t="s">
        <v>901</v>
      </c>
    </row>
    <row r="10854" spans="1:14" x14ac:dyDescent="0.25">
      <c r="A10854" s="2">
        <v>60608</v>
      </c>
      <c r="B10854" s="3" t="s">
        <v>17458</v>
      </c>
      <c r="C10854" s="4">
        <f>+WEEKNUM(B10854)</f>
        <v>22</v>
      </c>
      <c r="D10854" s="4">
        <f>+MONTH(Tabla4[[#This Row],[FECHA]])</f>
        <v>5</v>
      </c>
      <c r="E10854" s="4">
        <f>+YEAR(B10854)</f>
        <v>2025</v>
      </c>
      <c r="F10854" t="s">
        <v>15787</v>
      </c>
      <c r="G10854" t="s">
        <v>17457</v>
      </c>
      <c r="H10854" t="s">
        <v>916</v>
      </c>
      <c r="I10854" t="s">
        <v>16</v>
      </c>
      <c r="J10854" t="s">
        <v>8552</v>
      </c>
      <c r="K10854" s="2">
        <v>1019132551</v>
      </c>
      <c r="L10854" t="s">
        <v>38</v>
      </c>
      <c r="M10854" t="s">
        <v>937</v>
      </c>
      <c r="N10854" s="1" t="s">
        <v>901</v>
      </c>
    </row>
    <row r="10855" spans="1:14" x14ac:dyDescent="0.25">
      <c r="A10855" s="2">
        <v>60609</v>
      </c>
      <c r="B10855" s="3" t="s">
        <v>17456</v>
      </c>
      <c r="C10855" s="4">
        <f>+WEEKNUM(B10855)</f>
        <v>22</v>
      </c>
      <c r="D10855" s="4">
        <f>+MONTH(Tabla4[[#This Row],[FECHA]])</f>
        <v>5</v>
      </c>
      <c r="E10855" s="4">
        <f>+YEAR(B10855)</f>
        <v>2025</v>
      </c>
      <c r="F10855" t="s">
        <v>15311</v>
      </c>
      <c r="G10855" t="s">
        <v>17455</v>
      </c>
      <c r="H10855" t="s">
        <v>8</v>
      </c>
      <c r="I10855" t="s">
        <v>30</v>
      </c>
      <c r="J10855" t="s">
        <v>6845</v>
      </c>
      <c r="K10855" s="2">
        <v>1020722187</v>
      </c>
      <c r="L10855" t="s">
        <v>38</v>
      </c>
      <c r="M10855" t="s">
        <v>2103</v>
      </c>
      <c r="N10855" s="1" t="s">
        <v>901</v>
      </c>
    </row>
    <row r="10856" spans="1:14" x14ac:dyDescent="0.25">
      <c r="A10856" s="2">
        <v>60617</v>
      </c>
      <c r="B10856" s="3" t="s">
        <v>17454</v>
      </c>
      <c r="C10856" s="4">
        <f>+WEEKNUM(B10856)</f>
        <v>22</v>
      </c>
      <c r="D10856" s="4">
        <f>+MONTH(Tabla4[[#This Row],[FECHA]])</f>
        <v>5</v>
      </c>
      <c r="E10856" s="4">
        <f>+YEAR(B10856)</f>
        <v>2025</v>
      </c>
      <c r="F10856" t="s">
        <v>15311</v>
      </c>
      <c r="G10856" t="s">
        <v>17453</v>
      </c>
      <c r="H10856" t="s">
        <v>8</v>
      </c>
      <c r="I10856" t="s">
        <v>130</v>
      </c>
      <c r="J10856" t="s">
        <v>14884</v>
      </c>
      <c r="K10856" s="2">
        <v>1020754233</v>
      </c>
      <c r="L10856" t="s">
        <v>38</v>
      </c>
      <c r="M10856" t="s">
        <v>987</v>
      </c>
      <c r="N10856" s="1" t="s">
        <v>901</v>
      </c>
    </row>
    <row r="10857" spans="1:14" x14ac:dyDescent="0.25">
      <c r="A10857" s="2">
        <v>60619</v>
      </c>
      <c r="B10857" s="3" t="s">
        <v>17452</v>
      </c>
      <c r="C10857" s="4">
        <f>+WEEKNUM(B10857)</f>
        <v>22</v>
      </c>
      <c r="D10857" s="4">
        <f>+MONTH(Tabla4[[#This Row],[FECHA]])</f>
        <v>5</v>
      </c>
      <c r="E10857" s="4">
        <f>+YEAR(B10857)</f>
        <v>2025</v>
      </c>
      <c r="F10857" t="s">
        <v>15311</v>
      </c>
      <c r="H10857" t="s">
        <v>133</v>
      </c>
      <c r="I10857" t="s">
        <v>33</v>
      </c>
      <c r="J10857" t="s">
        <v>9351</v>
      </c>
      <c r="K10857" s="2">
        <v>65769618</v>
      </c>
      <c r="L10857" t="s">
        <v>256</v>
      </c>
      <c r="M10857" t="s">
        <v>2103</v>
      </c>
      <c r="N10857" s="1" t="s">
        <v>901</v>
      </c>
    </row>
    <row r="10858" spans="1:14" x14ac:dyDescent="0.25">
      <c r="A10858" s="2">
        <v>60621</v>
      </c>
      <c r="B10858" s="3" t="s">
        <v>17451</v>
      </c>
      <c r="C10858" s="4">
        <f>+WEEKNUM(B10858)</f>
        <v>22</v>
      </c>
      <c r="D10858" s="4">
        <f>+MONTH(Tabla4[[#This Row],[FECHA]])</f>
        <v>5</v>
      </c>
      <c r="E10858" s="4">
        <f>+YEAR(B10858)</f>
        <v>2025</v>
      </c>
      <c r="F10858" t="s">
        <v>15311</v>
      </c>
      <c r="G10858" t="s">
        <v>17450</v>
      </c>
      <c r="H10858" t="s">
        <v>133</v>
      </c>
      <c r="I10858" t="s">
        <v>16</v>
      </c>
      <c r="J10858" t="s">
        <v>8525</v>
      </c>
      <c r="K10858" s="2">
        <v>1026262895</v>
      </c>
      <c r="L10858" t="s">
        <v>38</v>
      </c>
      <c r="M10858" t="s">
        <v>937</v>
      </c>
      <c r="N10858" s="1" t="s">
        <v>901</v>
      </c>
    </row>
    <row r="10859" spans="1:14" x14ac:dyDescent="0.25">
      <c r="A10859" s="2">
        <v>60644</v>
      </c>
      <c r="B10859" s="3" t="s">
        <v>17449</v>
      </c>
      <c r="C10859" s="4">
        <f>+WEEKNUM(B10859)</f>
        <v>22</v>
      </c>
      <c r="D10859" s="4">
        <f>+MONTH(Tabla4[[#This Row],[FECHA]])</f>
        <v>5</v>
      </c>
      <c r="E10859" s="4">
        <f>+YEAR(B10859)</f>
        <v>2025</v>
      </c>
      <c r="F10859" t="s">
        <v>15285</v>
      </c>
      <c r="H10859" t="s">
        <v>8</v>
      </c>
      <c r="I10859" t="s">
        <v>33</v>
      </c>
      <c r="J10859" t="s">
        <v>9241</v>
      </c>
      <c r="K10859" s="2">
        <v>1052409644</v>
      </c>
      <c r="L10859" t="s">
        <v>198</v>
      </c>
      <c r="M10859" t="s">
        <v>937</v>
      </c>
      <c r="N10859" s="1" t="s">
        <v>901</v>
      </c>
    </row>
    <row r="10860" spans="1:14" x14ac:dyDescent="0.25">
      <c r="A10860" s="2">
        <v>60645</v>
      </c>
      <c r="B10860" s="3" t="s">
        <v>17448</v>
      </c>
      <c r="C10860" s="4">
        <f>+WEEKNUM(B10860)</f>
        <v>22</v>
      </c>
      <c r="D10860" s="4">
        <f>+MONTH(Tabla4[[#This Row],[FECHA]])</f>
        <v>5</v>
      </c>
      <c r="E10860" s="4">
        <f>+YEAR(B10860)</f>
        <v>2025</v>
      </c>
      <c r="F10860" t="s">
        <v>15285</v>
      </c>
      <c r="G10860" t="s">
        <v>17447</v>
      </c>
      <c r="H10860" t="s">
        <v>21</v>
      </c>
      <c r="I10860" t="s">
        <v>30</v>
      </c>
      <c r="J10860" t="s">
        <v>7782</v>
      </c>
      <c r="K10860" s="2">
        <v>362062</v>
      </c>
      <c r="L10860" t="s">
        <v>38</v>
      </c>
      <c r="M10860" t="s">
        <v>987</v>
      </c>
      <c r="N10860" s="1" t="s">
        <v>901</v>
      </c>
    </row>
    <row r="10861" spans="1:14" x14ac:dyDescent="0.25">
      <c r="A10861" s="2">
        <v>60647</v>
      </c>
      <c r="B10861" s="3" t="s">
        <v>17446</v>
      </c>
      <c r="C10861" s="4">
        <f>+WEEKNUM(B10861)</f>
        <v>22</v>
      </c>
      <c r="D10861" s="4">
        <f>+MONTH(Tabla4[[#This Row],[FECHA]])</f>
        <v>5</v>
      </c>
      <c r="E10861" s="4">
        <f>+YEAR(B10861)</f>
        <v>2025</v>
      </c>
      <c r="F10861" t="s">
        <v>15311</v>
      </c>
      <c r="H10861" t="s">
        <v>916</v>
      </c>
      <c r="I10861" t="s">
        <v>30</v>
      </c>
      <c r="J10861" t="s">
        <v>958</v>
      </c>
      <c r="K10861" s="2">
        <v>1019065239</v>
      </c>
      <c r="L10861" t="s">
        <v>55</v>
      </c>
      <c r="M10861" t="s">
        <v>937</v>
      </c>
      <c r="N10861" s="1" t="s">
        <v>901</v>
      </c>
    </row>
    <row r="10862" spans="1:14" x14ac:dyDescent="0.25">
      <c r="A10862" s="2">
        <v>60652</v>
      </c>
      <c r="B10862" s="3" t="s">
        <v>17445</v>
      </c>
      <c r="C10862" s="4">
        <f>+WEEKNUM(B10862)</f>
        <v>22</v>
      </c>
      <c r="D10862" s="4">
        <f>+MONTH(Tabla4[[#This Row],[FECHA]])</f>
        <v>5</v>
      </c>
      <c r="E10862" s="4">
        <f>+YEAR(B10862)</f>
        <v>2025</v>
      </c>
      <c r="F10862" t="s">
        <v>4309</v>
      </c>
      <c r="G10862" t="s">
        <v>17444</v>
      </c>
      <c r="H10862" t="s">
        <v>133</v>
      </c>
      <c r="I10862" t="s">
        <v>7243</v>
      </c>
      <c r="J10862" t="s">
        <v>7281</v>
      </c>
      <c r="K10862" s="2">
        <v>1000179485</v>
      </c>
      <c r="L10862" t="s">
        <v>38</v>
      </c>
      <c r="M10862" t="s">
        <v>937</v>
      </c>
      <c r="N10862" s="1" t="s">
        <v>901</v>
      </c>
    </row>
    <row r="10863" spans="1:14" x14ac:dyDescent="0.25">
      <c r="A10863" s="2">
        <v>60657</v>
      </c>
      <c r="B10863" s="3" t="s">
        <v>17443</v>
      </c>
      <c r="C10863" s="4">
        <f>+WEEKNUM(B10863)</f>
        <v>22</v>
      </c>
      <c r="D10863" s="4">
        <f>+MONTH(Tabla4[[#This Row],[FECHA]])</f>
        <v>5</v>
      </c>
      <c r="E10863" s="4">
        <f>+YEAR(B10863)</f>
        <v>2025</v>
      </c>
      <c r="F10863" t="s">
        <v>4284</v>
      </c>
      <c r="H10863" t="s">
        <v>154</v>
      </c>
      <c r="I10863" t="s">
        <v>130</v>
      </c>
      <c r="J10863" t="s">
        <v>3397</v>
      </c>
      <c r="K10863" s="2">
        <v>1020800459</v>
      </c>
      <c r="L10863" t="s">
        <v>256</v>
      </c>
      <c r="M10863" t="s">
        <v>937</v>
      </c>
      <c r="N10863" s="1" t="s">
        <v>901</v>
      </c>
    </row>
    <row r="10864" spans="1:14" x14ac:dyDescent="0.25">
      <c r="A10864" s="2">
        <v>60662</v>
      </c>
      <c r="B10864" s="3" t="s">
        <v>17442</v>
      </c>
      <c r="C10864" s="4">
        <f>+WEEKNUM(B10864)</f>
        <v>22</v>
      </c>
      <c r="D10864" s="4">
        <f>+MONTH(Tabla4[[#This Row],[FECHA]])</f>
        <v>5</v>
      </c>
      <c r="E10864" s="4">
        <f>+YEAR(B10864)</f>
        <v>2025</v>
      </c>
      <c r="F10864" t="s">
        <v>15311</v>
      </c>
      <c r="H10864" t="s">
        <v>927</v>
      </c>
      <c r="I10864" t="s">
        <v>33</v>
      </c>
      <c r="J10864" t="s">
        <v>4137</v>
      </c>
      <c r="K10864" s="2">
        <v>1020756329</v>
      </c>
      <c r="L10864" t="s">
        <v>55</v>
      </c>
      <c r="M10864" t="s">
        <v>2103</v>
      </c>
      <c r="N10864" s="1" t="s">
        <v>901</v>
      </c>
    </row>
    <row r="10865" spans="1:14" x14ac:dyDescent="0.25">
      <c r="A10865" s="2">
        <v>60670</v>
      </c>
      <c r="B10865" s="3" t="s">
        <v>17441</v>
      </c>
      <c r="C10865" s="4">
        <f>+WEEKNUM(B10865)</f>
        <v>22</v>
      </c>
      <c r="D10865" s="4">
        <f>+MONTH(Tabla4[[#This Row],[FECHA]])</f>
        <v>5</v>
      </c>
      <c r="E10865" s="4">
        <f>+YEAR(B10865)</f>
        <v>2025</v>
      </c>
      <c r="F10865" t="s">
        <v>4284</v>
      </c>
      <c r="H10865" t="s">
        <v>21</v>
      </c>
      <c r="I10865" t="s">
        <v>33</v>
      </c>
      <c r="J10865" t="s">
        <v>10449</v>
      </c>
      <c r="K10865" s="2">
        <v>1020768231</v>
      </c>
      <c r="L10865" t="s">
        <v>1</v>
      </c>
      <c r="N10865" s="1" t="s">
        <v>901</v>
      </c>
    </row>
    <row r="10866" spans="1:14" x14ac:dyDescent="0.25">
      <c r="A10866" s="2">
        <v>60672</v>
      </c>
      <c r="B10866" s="3" t="s">
        <v>17440</v>
      </c>
      <c r="C10866" s="4">
        <f>+WEEKNUM(B10866)</f>
        <v>22</v>
      </c>
      <c r="D10866" s="4">
        <f>+MONTH(Tabla4[[#This Row],[FECHA]])</f>
        <v>5</v>
      </c>
      <c r="E10866" s="4">
        <f>+YEAR(B10866)</f>
        <v>2025</v>
      </c>
      <c r="F10866" t="s">
        <v>4279</v>
      </c>
      <c r="H10866" t="s">
        <v>8</v>
      </c>
      <c r="I10866" t="s">
        <v>33</v>
      </c>
      <c r="J10866" t="s">
        <v>3007</v>
      </c>
      <c r="K10866" s="2">
        <v>79903675</v>
      </c>
      <c r="L10866" t="s">
        <v>55</v>
      </c>
      <c r="M10866" t="s">
        <v>937</v>
      </c>
      <c r="N10866" s="1" t="s">
        <v>901</v>
      </c>
    </row>
    <row r="10867" spans="1:14" x14ac:dyDescent="0.25">
      <c r="A10867" s="2">
        <v>60682</v>
      </c>
      <c r="B10867" s="3" t="s">
        <v>17439</v>
      </c>
      <c r="C10867" s="4">
        <f>+WEEKNUM(B10867)</f>
        <v>22</v>
      </c>
      <c r="D10867" s="4">
        <f>+MONTH(Tabla4[[#This Row],[FECHA]])</f>
        <v>5</v>
      </c>
      <c r="E10867" s="4">
        <f>+YEAR(B10867)</f>
        <v>2025</v>
      </c>
      <c r="F10867" t="s">
        <v>4284</v>
      </c>
      <c r="G10867" t="s">
        <v>17438</v>
      </c>
      <c r="H10867" t="s">
        <v>3</v>
      </c>
      <c r="I10867" t="s">
        <v>33</v>
      </c>
      <c r="J10867" t="s">
        <v>11890</v>
      </c>
      <c r="K10867" s="2">
        <v>1032439110</v>
      </c>
      <c r="L10867" t="s">
        <v>38</v>
      </c>
      <c r="M10867" t="s">
        <v>987</v>
      </c>
      <c r="N10867" s="1" t="s">
        <v>901</v>
      </c>
    </row>
    <row r="10868" spans="1:14" x14ac:dyDescent="0.25">
      <c r="A10868" s="2">
        <v>60690</v>
      </c>
      <c r="B10868" s="3" t="s">
        <v>17437</v>
      </c>
      <c r="C10868" s="4">
        <f>+WEEKNUM(B10868)</f>
        <v>22</v>
      </c>
      <c r="D10868" s="4">
        <f>+MONTH(Tabla4[[#This Row],[FECHA]])</f>
        <v>5</v>
      </c>
      <c r="E10868" s="4">
        <f>+YEAR(B10868)</f>
        <v>2025</v>
      </c>
      <c r="F10868" t="s">
        <v>4309</v>
      </c>
      <c r="G10868" t="s">
        <v>17436</v>
      </c>
      <c r="H10868" t="s">
        <v>21</v>
      </c>
      <c r="I10868" t="s">
        <v>30</v>
      </c>
      <c r="J10868" t="s">
        <v>9558</v>
      </c>
      <c r="K10868" s="2">
        <v>2000009055</v>
      </c>
      <c r="L10868" t="s">
        <v>38</v>
      </c>
      <c r="M10868" t="s">
        <v>987</v>
      </c>
      <c r="N10868" s="1" t="s">
        <v>901</v>
      </c>
    </row>
    <row r="10869" spans="1:14" x14ac:dyDescent="0.25">
      <c r="A10869" s="2">
        <v>60692</v>
      </c>
      <c r="B10869" s="3" t="s">
        <v>17435</v>
      </c>
      <c r="C10869" s="4">
        <f>+WEEKNUM(B10869)</f>
        <v>22</v>
      </c>
      <c r="D10869" s="4">
        <f>+MONTH(Tabla4[[#This Row],[FECHA]])</f>
        <v>5</v>
      </c>
      <c r="E10869" s="4">
        <f>+YEAR(B10869)</f>
        <v>2025</v>
      </c>
      <c r="F10869" t="s">
        <v>4284</v>
      </c>
      <c r="H10869" t="s">
        <v>21</v>
      </c>
      <c r="I10869" t="s">
        <v>997</v>
      </c>
      <c r="J10869" t="s">
        <v>4581</v>
      </c>
      <c r="K10869" s="2">
        <v>1020842906</v>
      </c>
      <c r="L10869" t="s">
        <v>256</v>
      </c>
      <c r="M10869" t="s">
        <v>987</v>
      </c>
      <c r="N10869" s="1" t="s">
        <v>901</v>
      </c>
    </row>
    <row r="10870" spans="1:14" x14ac:dyDescent="0.25">
      <c r="A10870" s="2">
        <v>60703</v>
      </c>
      <c r="B10870" s="3" t="s">
        <v>17434</v>
      </c>
      <c r="C10870" s="4">
        <f>+WEEKNUM(B10870)</f>
        <v>22</v>
      </c>
      <c r="D10870" s="4">
        <f>+MONTH(Tabla4[[#This Row],[FECHA]])</f>
        <v>5</v>
      </c>
      <c r="E10870" s="4">
        <f>+YEAR(B10870)</f>
        <v>2025</v>
      </c>
      <c r="F10870" t="s">
        <v>4284</v>
      </c>
      <c r="H10870" t="s">
        <v>21</v>
      </c>
      <c r="I10870" t="s">
        <v>30</v>
      </c>
      <c r="J10870" t="s">
        <v>11312</v>
      </c>
      <c r="K10870" s="2">
        <v>1233494057</v>
      </c>
      <c r="L10870" t="s">
        <v>76</v>
      </c>
      <c r="M10870" t="s">
        <v>2103</v>
      </c>
      <c r="N10870" s="1" t="s">
        <v>901</v>
      </c>
    </row>
    <row r="10871" spans="1:14" x14ac:dyDescent="0.25">
      <c r="A10871" s="2">
        <v>60706</v>
      </c>
      <c r="B10871" s="3" t="s">
        <v>17433</v>
      </c>
      <c r="C10871" s="4">
        <f>+WEEKNUM(B10871)</f>
        <v>22</v>
      </c>
      <c r="D10871" s="4">
        <f>+MONTH(Tabla4[[#This Row],[FECHA]])</f>
        <v>5</v>
      </c>
      <c r="E10871" s="4">
        <f>+YEAR(B10871)</f>
        <v>2025</v>
      </c>
      <c r="F10871" t="s">
        <v>4279</v>
      </c>
      <c r="G10871" t="s">
        <v>17432</v>
      </c>
      <c r="H10871" t="s">
        <v>8</v>
      </c>
      <c r="I10871" t="s">
        <v>130</v>
      </c>
      <c r="J10871" t="s">
        <v>1300</v>
      </c>
      <c r="K10871" s="2">
        <v>52231054</v>
      </c>
      <c r="L10871" t="s">
        <v>38</v>
      </c>
      <c r="M10871" t="s">
        <v>2103</v>
      </c>
      <c r="N10871" s="1" t="s">
        <v>901</v>
      </c>
    </row>
    <row r="10872" spans="1:14" x14ac:dyDescent="0.25">
      <c r="A10872" s="2">
        <v>60712</v>
      </c>
      <c r="B10872" s="3" t="s">
        <v>17431</v>
      </c>
      <c r="C10872" s="4">
        <f>+WEEKNUM(B10872)</f>
        <v>22</v>
      </c>
      <c r="D10872" s="4">
        <f>+MONTH(Tabla4[[#This Row],[FECHA]])</f>
        <v>5</v>
      </c>
      <c r="E10872" s="4">
        <f>+YEAR(B10872)</f>
        <v>2025</v>
      </c>
      <c r="F10872" t="s">
        <v>4302</v>
      </c>
      <c r="H10872" t="s">
        <v>21</v>
      </c>
      <c r="I10872" t="s">
        <v>16</v>
      </c>
      <c r="J10872" t="s">
        <v>14949</v>
      </c>
      <c r="K10872" s="2">
        <v>901144119</v>
      </c>
      <c r="L10872" t="s">
        <v>55</v>
      </c>
      <c r="M10872" t="s">
        <v>937</v>
      </c>
      <c r="N10872" s="1" t="s">
        <v>901</v>
      </c>
    </row>
    <row r="10873" spans="1:14" x14ac:dyDescent="0.25">
      <c r="A10873" s="2">
        <v>60715</v>
      </c>
      <c r="B10873" s="3" t="s">
        <v>17430</v>
      </c>
      <c r="C10873" s="4">
        <f>+WEEKNUM(B10873)</f>
        <v>22</v>
      </c>
      <c r="D10873" s="4">
        <f>+MONTH(Tabla4[[#This Row],[FECHA]])</f>
        <v>5</v>
      </c>
      <c r="E10873" s="4">
        <f>+YEAR(B10873)</f>
        <v>2025</v>
      </c>
      <c r="F10873" t="s">
        <v>4309</v>
      </c>
      <c r="G10873" t="s">
        <v>17429</v>
      </c>
      <c r="H10873" t="s">
        <v>275</v>
      </c>
      <c r="I10873" t="s">
        <v>30</v>
      </c>
      <c r="J10873" t="s">
        <v>12628</v>
      </c>
      <c r="K10873" s="2">
        <v>1020746999</v>
      </c>
      <c r="L10873" t="s">
        <v>38</v>
      </c>
      <c r="M10873" t="s">
        <v>2103</v>
      </c>
      <c r="N10873" s="1" t="s">
        <v>901</v>
      </c>
    </row>
    <row r="10874" spans="1:14" x14ac:dyDescent="0.25">
      <c r="A10874" s="2">
        <v>60733</v>
      </c>
      <c r="B10874" s="3" t="s">
        <v>17428</v>
      </c>
      <c r="C10874" s="4">
        <f>+WEEKNUM(B10874)</f>
        <v>22</v>
      </c>
      <c r="D10874" s="4">
        <f>+MONTH(Tabla4[[#This Row],[FECHA]])</f>
        <v>5</v>
      </c>
      <c r="E10874" s="4">
        <f>+YEAR(B10874)</f>
        <v>2025</v>
      </c>
      <c r="F10874" t="s">
        <v>4302</v>
      </c>
      <c r="G10874" t="s">
        <v>17427</v>
      </c>
      <c r="H10874" t="s">
        <v>8</v>
      </c>
      <c r="I10874" t="s">
        <v>16</v>
      </c>
      <c r="J10874" t="s">
        <v>8525</v>
      </c>
      <c r="K10874" s="2">
        <v>1026262895</v>
      </c>
      <c r="L10874" t="s">
        <v>38</v>
      </c>
      <c r="M10874" t="s">
        <v>987</v>
      </c>
      <c r="N10874" s="1" t="s">
        <v>901</v>
      </c>
    </row>
    <row r="10875" spans="1:14" x14ac:dyDescent="0.25">
      <c r="A10875" s="2">
        <v>60734</v>
      </c>
      <c r="B10875" s="3" t="s">
        <v>17426</v>
      </c>
      <c r="C10875" s="4">
        <f>+WEEKNUM(B10875)</f>
        <v>22</v>
      </c>
      <c r="D10875" s="4">
        <f>+MONTH(Tabla4[[#This Row],[FECHA]])</f>
        <v>5</v>
      </c>
      <c r="E10875" s="4">
        <f>+YEAR(B10875)</f>
        <v>2025</v>
      </c>
      <c r="F10875" t="s">
        <v>4309</v>
      </c>
      <c r="G10875" t="s">
        <v>17425</v>
      </c>
      <c r="H10875" t="s">
        <v>916</v>
      </c>
      <c r="I10875" t="s">
        <v>16</v>
      </c>
      <c r="J10875" t="s">
        <v>5813</v>
      </c>
      <c r="K10875" s="2">
        <v>52369995</v>
      </c>
      <c r="L10875" t="s">
        <v>38</v>
      </c>
      <c r="M10875" t="s">
        <v>2103</v>
      </c>
      <c r="N10875" s="1" t="s">
        <v>901</v>
      </c>
    </row>
    <row r="10876" spans="1:14" x14ac:dyDescent="0.25">
      <c r="A10876" s="2">
        <v>60736</v>
      </c>
      <c r="B10876" s="3" t="s">
        <v>17424</v>
      </c>
      <c r="C10876" s="4">
        <f>+WEEKNUM(B10876)</f>
        <v>22</v>
      </c>
      <c r="D10876" s="4">
        <f>+MONTH(Tabla4[[#This Row],[FECHA]])</f>
        <v>5</v>
      </c>
      <c r="E10876" s="4">
        <f>+YEAR(B10876)</f>
        <v>2025</v>
      </c>
      <c r="F10876" t="s">
        <v>4284</v>
      </c>
      <c r="H10876" t="s">
        <v>21</v>
      </c>
      <c r="I10876" t="s">
        <v>130</v>
      </c>
      <c r="J10876" t="s">
        <v>11399</v>
      </c>
      <c r="K10876" s="2">
        <v>1018495601</v>
      </c>
      <c r="L10876" t="s">
        <v>198</v>
      </c>
      <c r="M10876" t="s">
        <v>937</v>
      </c>
      <c r="N10876" s="1" t="s">
        <v>901</v>
      </c>
    </row>
    <row r="10877" spans="1:14" x14ac:dyDescent="0.25">
      <c r="A10877" s="2">
        <v>60738</v>
      </c>
      <c r="B10877" s="3" t="s">
        <v>17423</v>
      </c>
      <c r="C10877" s="4">
        <f>+WEEKNUM(B10877)</f>
        <v>22</v>
      </c>
      <c r="D10877" s="4">
        <f>+MONTH(Tabla4[[#This Row],[FECHA]])</f>
        <v>5</v>
      </c>
      <c r="E10877" s="4">
        <f>+YEAR(B10877)</f>
        <v>2025</v>
      </c>
      <c r="F10877" t="s">
        <v>4284</v>
      </c>
      <c r="H10877" t="s">
        <v>3</v>
      </c>
      <c r="I10877" t="s">
        <v>33</v>
      </c>
      <c r="J10877" t="s">
        <v>10081</v>
      </c>
      <c r="K10877" s="2">
        <v>1020743261</v>
      </c>
      <c r="L10877" t="s">
        <v>55</v>
      </c>
      <c r="M10877" t="s">
        <v>2103</v>
      </c>
      <c r="N10877" s="1" t="s">
        <v>901</v>
      </c>
    </row>
    <row r="10878" spans="1:14" x14ac:dyDescent="0.25">
      <c r="A10878" s="2">
        <v>60752</v>
      </c>
      <c r="B10878" s="3" t="s">
        <v>17422</v>
      </c>
      <c r="C10878" s="4">
        <f>+WEEKNUM(B10878)</f>
        <v>22</v>
      </c>
      <c r="D10878" s="4">
        <f>+MONTH(Tabla4[[#This Row],[FECHA]])</f>
        <v>5</v>
      </c>
      <c r="E10878" s="4">
        <f>+YEAR(B10878)</f>
        <v>2025</v>
      </c>
      <c r="F10878" t="s">
        <v>4279</v>
      </c>
      <c r="G10878" t="s">
        <v>17421</v>
      </c>
      <c r="H10878" t="s">
        <v>916</v>
      </c>
      <c r="I10878" t="s">
        <v>30</v>
      </c>
      <c r="J10878" t="s">
        <v>7689</v>
      </c>
      <c r="K10878" s="2">
        <v>80875622</v>
      </c>
      <c r="L10878" t="s">
        <v>38</v>
      </c>
      <c r="M10878" t="s">
        <v>2103</v>
      </c>
      <c r="N10878" s="1" t="s">
        <v>901</v>
      </c>
    </row>
    <row r="10879" spans="1:14" x14ac:dyDescent="0.25">
      <c r="A10879" s="2">
        <v>60755</v>
      </c>
      <c r="B10879" s="3" t="s">
        <v>17420</v>
      </c>
      <c r="C10879" s="4">
        <f>+WEEKNUM(B10879)</f>
        <v>22</v>
      </c>
      <c r="D10879" s="4">
        <f>+MONTH(Tabla4[[#This Row],[FECHA]])</f>
        <v>5</v>
      </c>
      <c r="E10879" s="4">
        <f>+YEAR(B10879)</f>
        <v>2025</v>
      </c>
      <c r="F10879" t="s">
        <v>4309</v>
      </c>
      <c r="G10879" t="s">
        <v>17419</v>
      </c>
      <c r="H10879" t="s">
        <v>3803</v>
      </c>
      <c r="I10879" t="s">
        <v>33</v>
      </c>
      <c r="J10879" t="s">
        <v>7249</v>
      </c>
      <c r="K10879" s="2">
        <v>53030762</v>
      </c>
      <c r="L10879" t="s">
        <v>38</v>
      </c>
      <c r="M10879" t="s">
        <v>937</v>
      </c>
      <c r="N10879" s="1" t="s">
        <v>901</v>
      </c>
    </row>
    <row r="10880" spans="1:14" x14ac:dyDescent="0.25">
      <c r="A10880" s="2">
        <v>60758</v>
      </c>
      <c r="B10880" s="3" t="s">
        <v>17418</v>
      </c>
      <c r="C10880" s="4">
        <f>+WEEKNUM(B10880)</f>
        <v>22</v>
      </c>
      <c r="D10880" s="4">
        <f>+MONTH(Tabla4[[#This Row],[FECHA]])</f>
        <v>5</v>
      </c>
      <c r="E10880" s="4">
        <f>+YEAR(B10880)</f>
        <v>2025</v>
      </c>
      <c r="F10880" t="s">
        <v>4284</v>
      </c>
      <c r="G10880" t="s">
        <v>17417</v>
      </c>
      <c r="H10880" t="s">
        <v>133</v>
      </c>
      <c r="I10880" t="s">
        <v>33</v>
      </c>
      <c r="J10880" t="s">
        <v>14352</v>
      </c>
      <c r="K10880" s="2">
        <v>1094968329</v>
      </c>
      <c r="L10880" t="s">
        <v>38</v>
      </c>
      <c r="M10880" t="s">
        <v>2103</v>
      </c>
      <c r="N10880" s="1" t="s">
        <v>901</v>
      </c>
    </row>
    <row r="10881" spans="1:14" x14ac:dyDescent="0.25">
      <c r="A10881" s="2">
        <v>60763</v>
      </c>
      <c r="B10881" s="3" t="s">
        <v>17416</v>
      </c>
      <c r="C10881" s="4">
        <f>+WEEKNUM(B10881)</f>
        <v>22</v>
      </c>
      <c r="D10881" s="4">
        <f>+MONTH(Tabla4[[#This Row],[FECHA]])</f>
        <v>5</v>
      </c>
      <c r="E10881" s="4">
        <f>+YEAR(B10881)</f>
        <v>2025</v>
      </c>
      <c r="F10881" t="s">
        <v>4284</v>
      </c>
      <c r="H10881" t="s">
        <v>21</v>
      </c>
      <c r="I10881" t="s">
        <v>997</v>
      </c>
      <c r="J10881" t="s">
        <v>12639</v>
      </c>
      <c r="K10881" s="2">
        <v>1032459548</v>
      </c>
      <c r="L10881" t="s">
        <v>76</v>
      </c>
      <c r="M10881" t="s">
        <v>987</v>
      </c>
      <c r="N10881" s="1" t="s">
        <v>901</v>
      </c>
    </row>
    <row r="10882" spans="1:14" x14ac:dyDescent="0.25">
      <c r="A10882" s="2">
        <v>60767</v>
      </c>
      <c r="B10882" s="3" t="s">
        <v>17415</v>
      </c>
      <c r="C10882" s="4">
        <f>+WEEKNUM(B10882)</f>
        <v>22</v>
      </c>
      <c r="D10882" s="4">
        <f>+MONTH(Tabla4[[#This Row],[FECHA]])</f>
        <v>5</v>
      </c>
      <c r="E10882" s="4">
        <f>+YEAR(B10882)</f>
        <v>2025</v>
      </c>
      <c r="F10882" t="s">
        <v>4302</v>
      </c>
      <c r="G10882" t="s">
        <v>17414</v>
      </c>
      <c r="H10882" t="s">
        <v>21</v>
      </c>
      <c r="I10882" t="s">
        <v>158</v>
      </c>
      <c r="J10882" t="s">
        <v>17413</v>
      </c>
      <c r="K10882" s="2">
        <v>1020813707</v>
      </c>
      <c r="L10882" t="s">
        <v>38</v>
      </c>
      <c r="M10882" t="s">
        <v>2103</v>
      </c>
      <c r="N10882" s="1" t="s">
        <v>901</v>
      </c>
    </row>
    <row r="10883" spans="1:14" x14ac:dyDescent="0.25">
      <c r="A10883" s="2">
        <v>60768</v>
      </c>
      <c r="B10883" s="3" t="s">
        <v>17412</v>
      </c>
      <c r="C10883" s="4">
        <f>+WEEKNUM(B10883)</f>
        <v>22</v>
      </c>
      <c r="D10883" s="4">
        <f>+MONTH(Tabla4[[#This Row],[FECHA]])</f>
        <v>5</v>
      </c>
      <c r="E10883" s="4">
        <f>+YEAR(B10883)</f>
        <v>2025</v>
      </c>
      <c r="F10883" t="s">
        <v>4279</v>
      </c>
      <c r="G10883" t="s">
        <v>17411</v>
      </c>
      <c r="H10883" t="s">
        <v>916</v>
      </c>
      <c r="I10883" t="s">
        <v>16</v>
      </c>
      <c r="J10883" t="s">
        <v>10460</v>
      </c>
      <c r="K10883" s="2">
        <v>1019842385</v>
      </c>
      <c r="L10883" t="s">
        <v>38</v>
      </c>
      <c r="M10883" t="s">
        <v>937</v>
      </c>
      <c r="N10883" s="1" t="s">
        <v>901</v>
      </c>
    </row>
    <row r="10884" spans="1:14" x14ac:dyDescent="0.25">
      <c r="A10884" s="2">
        <v>60771</v>
      </c>
      <c r="B10884" s="3" t="s">
        <v>17410</v>
      </c>
      <c r="C10884" s="4">
        <f>+WEEKNUM(B10884)</f>
        <v>22</v>
      </c>
      <c r="D10884" s="4">
        <f>+MONTH(Tabla4[[#This Row],[FECHA]])</f>
        <v>5</v>
      </c>
      <c r="E10884" s="4">
        <f>+YEAR(B10884)</f>
        <v>2025</v>
      </c>
      <c r="F10884" t="s">
        <v>4279</v>
      </c>
      <c r="G10884" t="s">
        <v>17409</v>
      </c>
      <c r="H10884" t="s">
        <v>539</v>
      </c>
      <c r="I10884" t="s">
        <v>33</v>
      </c>
      <c r="J10884" t="s">
        <v>5882</v>
      </c>
      <c r="K10884" s="2">
        <v>1014254641</v>
      </c>
      <c r="L10884" t="s">
        <v>38</v>
      </c>
      <c r="M10884" t="s">
        <v>2103</v>
      </c>
      <c r="N10884" s="1" t="s">
        <v>901</v>
      </c>
    </row>
    <row r="10885" spans="1:14" x14ac:dyDescent="0.25">
      <c r="A10885" s="2">
        <v>60775</v>
      </c>
      <c r="B10885" s="3" t="s">
        <v>17408</v>
      </c>
      <c r="C10885" s="4">
        <f>+WEEKNUM(B10885)</f>
        <v>22</v>
      </c>
      <c r="D10885" s="4">
        <f>+MONTH(Tabla4[[#This Row],[FECHA]])</f>
        <v>5</v>
      </c>
      <c r="E10885" s="4">
        <f>+YEAR(B10885)</f>
        <v>2025</v>
      </c>
      <c r="F10885" t="s">
        <v>4284</v>
      </c>
      <c r="H10885" t="s">
        <v>3</v>
      </c>
      <c r="I10885" t="s">
        <v>16</v>
      </c>
      <c r="J10885" t="s">
        <v>15385</v>
      </c>
      <c r="K10885" s="2">
        <v>80768221</v>
      </c>
      <c r="L10885" t="s">
        <v>58</v>
      </c>
      <c r="M10885" t="s">
        <v>937</v>
      </c>
      <c r="N10885" s="1" t="s">
        <v>901</v>
      </c>
    </row>
    <row r="10886" spans="1:14" x14ac:dyDescent="0.25">
      <c r="A10886" s="2">
        <v>60785</v>
      </c>
      <c r="B10886" s="3" t="s">
        <v>17407</v>
      </c>
      <c r="C10886" s="4">
        <f>+WEEKNUM(B10886)</f>
        <v>22</v>
      </c>
      <c r="D10886" s="4">
        <f>+MONTH(Tabla4[[#This Row],[FECHA]])</f>
        <v>5</v>
      </c>
      <c r="E10886" s="4">
        <f>+YEAR(B10886)</f>
        <v>2025</v>
      </c>
      <c r="F10886" t="s">
        <v>4279</v>
      </c>
      <c r="G10886" t="s">
        <v>17406</v>
      </c>
      <c r="H10886" t="s">
        <v>916</v>
      </c>
      <c r="I10886" t="s">
        <v>33</v>
      </c>
      <c r="J10886" t="s">
        <v>4746</v>
      </c>
      <c r="K10886" s="2">
        <v>1040042832</v>
      </c>
      <c r="L10886" t="s">
        <v>38</v>
      </c>
      <c r="M10886" t="s">
        <v>987</v>
      </c>
      <c r="N10886" s="1" t="s">
        <v>901</v>
      </c>
    </row>
    <row r="10887" spans="1:14" x14ac:dyDescent="0.25">
      <c r="A10887" s="2">
        <v>60790</v>
      </c>
      <c r="B10887" s="3" t="s">
        <v>17405</v>
      </c>
      <c r="C10887" s="4">
        <f>+WEEKNUM(B10887)</f>
        <v>22</v>
      </c>
      <c r="D10887" s="4">
        <f>+MONTH(Tabla4[[#This Row],[FECHA]])</f>
        <v>5</v>
      </c>
      <c r="E10887" s="4">
        <f>+YEAR(B10887)</f>
        <v>2025</v>
      </c>
      <c r="F10887" t="s">
        <v>4302</v>
      </c>
      <c r="H10887" t="s">
        <v>3</v>
      </c>
      <c r="I10887" t="s">
        <v>33</v>
      </c>
      <c r="J10887" t="s">
        <v>17404</v>
      </c>
      <c r="K10887" s="2">
        <v>9872206</v>
      </c>
      <c r="L10887" t="s">
        <v>55</v>
      </c>
      <c r="M10887" t="s">
        <v>987</v>
      </c>
      <c r="N10887" s="1" t="s">
        <v>901</v>
      </c>
    </row>
    <row r="10888" spans="1:14" x14ac:dyDescent="0.25">
      <c r="A10888" s="2">
        <v>60794</v>
      </c>
      <c r="B10888" s="3" t="s">
        <v>17403</v>
      </c>
      <c r="C10888" s="4">
        <f>+WEEKNUM(B10888)</f>
        <v>22</v>
      </c>
      <c r="D10888" s="4">
        <f>+MONTH(Tabla4[[#This Row],[FECHA]])</f>
        <v>5</v>
      </c>
      <c r="E10888" s="4">
        <f>+YEAR(B10888)</f>
        <v>2025</v>
      </c>
      <c r="F10888" t="s">
        <v>4279</v>
      </c>
      <c r="G10888" t="s">
        <v>17402</v>
      </c>
      <c r="H10888" t="s">
        <v>927</v>
      </c>
      <c r="I10888" t="s">
        <v>33</v>
      </c>
      <c r="J10888" t="s">
        <v>8430</v>
      </c>
      <c r="K10888" s="2">
        <v>1026576312</v>
      </c>
      <c r="L10888" t="s">
        <v>38</v>
      </c>
      <c r="M10888" t="s">
        <v>2103</v>
      </c>
      <c r="N10888" s="1" t="s">
        <v>901</v>
      </c>
    </row>
    <row r="10889" spans="1:14" x14ac:dyDescent="0.25">
      <c r="A10889" s="2">
        <v>60797</v>
      </c>
      <c r="B10889" s="3" t="s">
        <v>17401</v>
      </c>
      <c r="C10889" s="4">
        <f>+WEEKNUM(B10889)</f>
        <v>22</v>
      </c>
      <c r="D10889" s="4">
        <f>+MONTH(Tabla4[[#This Row],[FECHA]])</f>
        <v>5</v>
      </c>
      <c r="E10889" s="4">
        <f>+YEAR(B10889)</f>
        <v>2025</v>
      </c>
      <c r="F10889" t="s">
        <v>4284</v>
      </c>
      <c r="G10889" t="s">
        <v>17400</v>
      </c>
      <c r="H10889" t="s">
        <v>3</v>
      </c>
      <c r="I10889" t="s">
        <v>30</v>
      </c>
      <c r="J10889" t="s">
        <v>17399</v>
      </c>
      <c r="K10889" s="2">
        <v>1010177005</v>
      </c>
      <c r="L10889" t="s">
        <v>38</v>
      </c>
      <c r="M10889" t="s">
        <v>937</v>
      </c>
      <c r="N10889" s="1" t="s">
        <v>901</v>
      </c>
    </row>
    <row r="10890" spans="1:14" x14ac:dyDescent="0.25">
      <c r="A10890" s="2">
        <v>60802</v>
      </c>
      <c r="B10890" s="3" t="s">
        <v>17398</v>
      </c>
      <c r="C10890" s="4">
        <f>+WEEKNUM(B10890)</f>
        <v>22</v>
      </c>
      <c r="D10890" s="4">
        <f>+MONTH(Tabla4[[#This Row],[FECHA]])</f>
        <v>5</v>
      </c>
      <c r="E10890" s="4">
        <f>+YEAR(B10890)</f>
        <v>2025</v>
      </c>
      <c r="F10890" t="s">
        <v>4284</v>
      </c>
      <c r="H10890" t="s">
        <v>3</v>
      </c>
      <c r="I10890" t="s">
        <v>16</v>
      </c>
      <c r="J10890" t="s">
        <v>17397</v>
      </c>
      <c r="K10890" s="2">
        <v>1020815333</v>
      </c>
      <c r="L10890" t="s">
        <v>55</v>
      </c>
      <c r="M10890" t="s">
        <v>987</v>
      </c>
      <c r="N10890" s="1" t="s">
        <v>901</v>
      </c>
    </row>
    <row r="10891" spans="1:14" x14ac:dyDescent="0.25">
      <c r="A10891" s="2">
        <v>60810</v>
      </c>
      <c r="B10891" s="3" t="s">
        <v>17396</v>
      </c>
      <c r="C10891" s="4">
        <f>+WEEKNUM(B10891)</f>
        <v>22</v>
      </c>
      <c r="D10891" s="4">
        <f>+MONTH(Tabla4[[#This Row],[FECHA]])</f>
        <v>5</v>
      </c>
      <c r="E10891" s="4">
        <f>+YEAR(B10891)</f>
        <v>2025</v>
      </c>
      <c r="F10891" t="s">
        <v>4284</v>
      </c>
      <c r="H10891" t="s">
        <v>8</v>
      </c>
      <c r="I10891" t="s">
        <v>16</v>
      </c>
      <c r="J10891" t="s">
        <v>17395</v>
      </c>
      <c r="K10891" s="2">
        <v>1098761627</v>
      </c>
      <c r="L10891" t="s">
        <v>58</v>
      </c>
      <c r="M10891" t="s">
        <v>987</v>
      </c>
      <c r="N10891" s="1" t="s">
        <v>901</v>
      </c>
    </row>
    <row r="10892" spans="1:14" x14ac:dyDescent="0.25">
      <c r="A10892" s="2">
        <v>60816</v>
      </c>
      <c r="B10892" s="3" t="s">
        <v>17394</v>
      </c>
      <c r="C10892" s="4">
        <f>+WEEKNUM(B10892)</f>
        <v>22</v>
      </c>
      <c r="D10892" s="4">
        <f>+MONTH(Tabla4[[#This Row],[FECHA]])</f>
        <v>5</v>
      </c>
      <c r="E10892" s="4">
        <f>+YEAR(B10892)</f>
        <v>2025</v>
      </c>
      <c r="F10892" t="s">
        <v>4284</v>
      </c>
      <c r="G10892" t="s">
        <v>17393</v>
      </c>
      <c r="H10892" t="s">
        <v>21</v>
      </c>
      <c r="I10892" t="s">
        <v>33</v>
      </c>
      <c r="J10892" t="s">
        <v>10472</v>
      </c>
      <c r="K10892" s="2">
        <v>80196040</v>
      </c>
      <c r="L10892" t="s">
        <v>38</v>
      </c>
      <c r="M10892" t="s">
        <v>987</v>
      </c>
      <c r="N10892" s="1" t="s">
        <v>901</v>
      </c>
    </row>
    <row r="10893" spans="1:14" x14ac:dyDescent="0.25">
      <c r="A10893" s="2">
        <v>60821</v>
      </c>
      <c r="B10893" s="3" t="s">
        <v>17392</v>
      </c>
      <c r="C10893" s="4">
        <f>+WEEKNUM(B10893)</f>
        <v>22</v>
      </c>
      <c r="D10893" s="4">
        <f>+MONTH(Tabla4[[#This Row],[FECHA]])</f>
        <v>5</v>
      </c>
      <c r="E10893" s="4">
        <f>+YEAR(B10893)</f>
        <v>2025</v>
      </c>
      <c r="F10893" t="s">
        <v>4302</v>
      </c>
      <c r="H10893" t="s">
        <v>8</v>
      </c>
      <c r="I10893" t="s">
        <v>16</v>
      </c>
      <c r="J10893" t="s">
        <v>9979</v>
      </c>
      <c r="K10893" s="2">
        <v>1019126203</v>
      </c>
      <c r="L10893" t="s">
        <v>55</v>
      </c>
      <c r="M10893" t="s">
        <v>937</v>
      </c>
      <c r="N10893" s="1" t="s">
        <v>901</v>
      </c>
    </row>
    <row r="10894" spans="1:14" x14ac:dyDescent="0.25">
      <c r="A10894" s="2">
        <v>60826</v>
      </c>
      <c r="B10894" s="3" t="s">
        <v>17391</v>
      </c>
      <c r="C10894" s="4">
        <f>+WEEKNUM(B10894)</f>
        <v>22</v>
      </c>
      <c r="D10894" s="4">
        <f>+MONTH(Tabla4[[#This Row],[FECHA]])</f>
        <v>5</v>
      </c>
      <c r="E10894" s="4">
        <f>+YEAR(B10894)</f>
        <v>2025</v>
      </c>
      <c r="F10894" t="s">
        <v>4302</v>
      </c>
      <c r="H10894" t="s">
        <v>21</v>
      </c>
      <c r="I10894" t="s">
        <v>16</v>
      </c>
      <c r="J10894" t="s">
        <v>17390</v>
      </c>
      <c r="K10894" s="2">
        <v>1003316466</v>
      </c>
      <c r="L10894" t="s">
        <v>256</v>
      </c>
      <c r="M10894" t="s">
        <v>2103</v>
      </c>
      <c r="N10894" s="1" t="s">
        <v>901</v>
      </c>
    </row>
    <row r="10895" spans="1:14" x14ac:dyDescent="0.25">
      <c r="A10895" s="2">
        <v>60828</v>
      </c>
      <c r="B10895" s="3" t="s">
        <v>17389</v>
      </c>
      <c r="C10895" s="4">
        <f>+WEEKNUM(B10895)</f>
        <v>22</v>
      </c>
      <c r="D10895" s="4">
        <f>+MONTH(Tabla4[[#This Row],[FECHA]])</f>
        <v>5</v>
      </c>
      <c r="E10895" s="4">
        <f>+YEAR(B10895)</f>
        <v>2025</v>
      </c>
      <c r="F10895" t="s">
        <v>4302</v>
      </c>
      <c r="H10895" t="s">
        <v>3</v>
      </c>
      <c r="I10895" t="s">
        <v>16</v>
      </c>
      <c r="J10895" t="s">
        <v>17388</v>
      </c>
      <c r="K10895" s="2">
        <v>1125248930</v>
      </c>
      <c r="L10895" t="s">
        <v>55</v>
      </c>
      <c r="M10895" t="s">
        <v>987</v>
      </c>
      <c r="N10895" s="1" t="s">
        <v>901</v>
      </c>
    </row>
    <row r="10896" spans="1:14" x14ac:dyDescent="0.25">
      <c r="A10896" s="2">
        <v>60840</v>
      </c>
      <c r="B10896" s="3" t="s">
        <v>17387</v>
      </c>
      <c r="C10896" s="4">
        <f>+WEEKNUM(B10896)</f>
        <v>22</v>
      </c>
      <c r="D10896" s="4">
        <f>+MONTH(Tabla4[[#This Row],[FECHA]])</f>
        <v>5</v>
      </c>
      <c r="E10896" s="4">
        <f>+YEAR(B10896)</f>
        <v>2025</v>
      </c>
      <c r="F10896" t="s">
        <v>4302</v>
      </c>
      <c r="H10896" t="s">
        <v>3</v>
      </c>
      <c r="I10896" t="s">
        <v>130</v>
      </c>
      <c r="J10896" t="s">
        <v>17386</v>
      </c>
      <c r="K10896" s="2">
        <v>1032415018</v>
      </c>
      <c r="L10896" t="s">
        <v>256</v>
      </c>
      <c r="M10896" t="s">
        <v>937</v>
      </c>
      <c r="N10896" s="1" t="s">
        <v>901</v>
      </c>
    </row>
    <row r="10897" spans="1:14" x14ac:dyDescent="0.25">
      <c r="A10897" s="2">
        <v>60844</v>
      </c>
      <c r="B10897" s="3" t="s">
        <v>17385</v>
      </c>
      <c r="C10897" s="4">
        <f>+WEEKNUM(B10897)</f>
        <v>22</v>
      </c>
      <c r="D10897" s="4">
        <f>+MONTH(Tabla4[[#This Row],[FECHA]])</f>
        <v>5</v>
      </c>
      <c r="E10897" s="4">
        <f>+YEAR(B10897)</f>
        <v>2025</v>
      </c>
      <c r="F10897" t="s">
        <v>4302</v>
      </c>
      <c r="H10897" t="s">
        <v>3</v>
      </c>
      <c r="I10897" t="s">
        <v>33</v>
      </c>
      <c r="J10897" t="s">
        <v>17384</v>
      </c>
      <c r="K10897" s="2">
        <v>1070971599</v>
      </c>
      <c r="L10897" t="s">
        <v>58</v>
      </c>
      <c r="M10897" t="s">
        <v>2103</v>
      </c>
      <c r="N10897" s="1" t="s">
        <v>901</v>
      </c>
    </row>
    <row r="10898" spans="1:14" x14ac:dyDescent="0.25">
      <c r="A10898" s="2">
        <v>60845</v>
      </c>
      <c r="B10898" s="3" t="s">
        <v>17383</v>
      </c>
      <c r="C10898" s="4">
        <f>+WEEKNUM(B10898)</f>
        <v>22</v>
      </c>
      <c r="D10898" s="4">
        <f>+MONTH(Tabla4[[#This Row],[FECHA]])</f>
        <v>5</v>
      </c>
      <c r="E10898" s="4">
        <f>+YEAR(B10898)</f>
        <v>2025</v>
      </c>
      <c r="F10898" t="s">
        <v>4284</v>
      </c>
      <c r="G10898" t="s">
        <v>17382</v>
      </c>
      <c r="H10898" t="s">
        <v>916</v>
      </c>
      <c r="I10898" t="s">
        <v>33</v>
      </c>
      <c r="J10898" t="s">
        <v>4749</v>
      </c>
      <c r="K10898" s="2">
        <v>1019050817</v>
      </c>
      <c r="L10898" t="s">
        <v>38</v>
      </c>
      <c r="M10898" t="s">
        <v>2103</v>
      </c>
      <c r="N10898" s="1" t="s">
        <v>901</v>
      </c>
    </row>
    <row r="10899" spans="1:14" x14ac:dyDescent="0.25">
      <c r="A10899" s="2">
        <v>60848</v>
      </c>
      <c r="B10899" s="3" t="s">
        <v>17381</v>
      </c>
      <c r="C10899" s="4">
        <f>+WEEKNUM(B10899)</f>
        <v>22</v>
      </c>
      <c r="D10899" s="4">
        <f>+MONTH(Tabla4[[#This Row],[FECHA]])</f>
        <v>5</v>
      </c>
      <c r="E10899" s="4">
        <f>+YEAR(B10899)</f>
        <v>2025</v>
      </c>
      <c r="F10899" t="s">
        <v>4302</v>
      </c>
      <c r="G10899" t="s">
        <v>17380</v>
      </c>
      <c r="H10899" t="s">
        <v>21</v>
      </c>
      <c r="I10899" t="s">
        <v>16</v>
      </c>
      <c r="J10899" t="s">
        <v>11902</v>
      </c>
      <c r="K10899" s="2">
        <v>1019145035</v>
      </c>
      <c r="L10899" t="s">
        <v>38</v>
      </c>
      <c r="M10899" t="s">
        <v>2103</v>
      </c>
      <c r="N10899" s="1" t="s">
        <v>901</v>
      </c>
    </row>
    <row r="10900" spans="1:14" x14ac:dyDescent="0.25">
      <c r="A10900" s="2">
        <v>60865</v>
      </c>
      <c r="B10900" s="3" t="s">
        <v>17379</v>
      </c>
      <c r="C10900" s="4">
        <f>+WEEKNUM(B10900)</f>
        <v>22</v>
      </c>
      <c r="D10900" s="4">
        <f>+MONTH(Tabla4[[#This Row],[FECHA]])</f>
        <v>5</v>
      </c>
      <c r="E10900" s="4">
        <f>+YEAR(B10900)</f>
        <v>2025</v>
      </c>
      <c r="F10900" t="s">
        <v>4284</v>
      </c>
      <c r="H10900" t="s">
        <v>927</v>
      </c>
      <c r="I10900" t="s">
        <v>30</v>
      </c>
      <c r="J10900" t="s">
        <v>7642</v>
      </c>
      <c r="K10900" s="2">
        <v>1015426924</v>
      </c>
      <c r="L10900" t="s">
        <v>198</v>
      </c>
      <c r="M10900" t="s">
        <v>2103</v>
      </c>
      <c r="N10900" s="1" t="s">
        <v>901</v>
      </c>
    </row>
    <row r="10901" spans="1:14" x14ac:dyDescent="0.25">
      <c r="A10901" s="2">
        <v>60896</v>
      </c>
      <c r="B10901" s="3" t="s">
        <v>17378</v>
      </c>
      <c r="C10901" s="4">
        <f>+WEEKNUM(B10901)</f>
        <v>23</v>
      </c>
      <c r="D10901" s="4">
        <f>+MONTH(Tabla4[[#This Row],[FECHA]])</f>
        <v>6</v>
      </c>
      <c r="E10901" s="4">
        <f>+YEAR(B10901)</f>
        <v>2025</v>
      </c>
      <c r="F10901" t="s">
        <v>4287</v>
      </c>
      <c r="H10901" t="s">
        <v>3</v>
      </c>
      <c r="I10901" t="s">
        <v>33</v>
      </c>
      <c r="J10901" t="s">
        <v>17377</v>
      </c>
      <c r="K10901" s="2">
        <v>80133567</v>
      </c>
      <c r="L10901" t="s">
        <v>58</v>
      </c>
      <c r="M10901" t="s">
        <v>2103</v>
      </c>
      <c r="N10901" s="1" t="s">
        <v>901</v>
      </c>
    </row>
    <row r="10902" spans="1:14" x14ac:dyDescent="0.25">
      <c r="A10902" s="2">
        <v>60897</v>
      </c>
      <c r="B10902" s="3" t="s">
        <v>17376</v>
      </c>
      <c r="C10902" s="4">
        <f>+WEEKNUM(B10902)</f>
        <v>23</v>
      </c>
      <c r="D10902" s="4">
        <f>+MONTH(Tabla4[[#This Row],[FECHA]])</f>
        <v>6</v>
      </c>
      <c r="E10902" s="4">
        <f>+YEAR(B10902)</f>
        <v>2025</v>
      </c>
      <c r="F10902" t="s">
        <v>4284</v>
      </c>
      <c r="H10902" t="s">
        <v>927</v>
      </c>
      <c r="I10902" t="s">
        <v>30</v>
      </c>
      <c r="J10902" t="s">
        <v>12628</v>
      </c>
      <c r="K10902" s="2">
        <v>1020746999</v>
      </c>
      <c r="L10902" t="s">
        <v>55</v>
      </c>
      <c r="M10902" t="s">
        <v>2103</v>
      </c>
      <c r="N10902" s="1" t="s">
        <v>901</v>
      </c>
    </row>
    <row r="10903" spans="1:14" x14ac:dyDescent="0.25">
      <c r="A10903" s="2">
        <v>60900</v>
      </c>
      <c r="B10903" s="3" t="s">
        <v>17375</v>
      </c>
      <c r="C10903" s="4">
        <f>+WEEKNUM(B10903)</f>
        <v>23</v>
      </c>
      <c r="D10903" s="4">
        <f>+MONTH(Tabla4[[#This Row],[FECHA]])</f>
        <v>6</v>
      </c>
      <c r="E10903" s="4">
        <f>+YEAR(B10903)</f>
        <v>2025</v>
      </c>
      <c r="F10903" t="s">
        <v>4287</v>
      </c>
      <c r="G10903" t="s">
        <v>17374</v>
      </c>
      <c r="H10903" t="s">
        <v>3</v>
      </c>
      <c r="I10903" t="s">
        <v>33</v>
      </c>
      <c r="J10903" t="s">
        <v>3627</v>
      </c>
      <c r="K10903" s="2">
        <v>1026296176</v>
      </c>
      <c r="L10903" t="s">
        <v>38</v>
      </c>
      <c r="M10903" t="s">
        <v>987</v>
      </c>
      <c r="N10903" s="1" t="s">
        <v>901</v>
      </c>
    </row>
    <row r="10904" spans="1:14" x14ac:dyDescent="0.25">
      <c r="A10904" s="2">
        <v>60902</v>
      </c>
      <c r="B10904" s="3" t="s">
        <v>17373</v>
      </c>
      <c r="C10904" s="4">
        <f>+WEEKNUM(B10904)</f>
        <v>23</v>
      </c>
      <c r="D10904" s="4">
        <f>+MONTH(Tabla4[[#This Row],[FECHA]])</f>
        <v>6</v>
      </c>
      <c r="E10904" s="4">
        <f>+YEAR(B10904)</f>
        <v>2025</v>
      </c>
      <c r="F10904" t="s">
        <v>4287</v>
      </c>
      <c r="H10904" t="s">
        <v>21</v>
      </c>
      <c r="I10904" t="s">
        <v>30</v>
      </c>
      <c r="J10904" t="s">
        <v>3285</v>
      </c>
      <c r="K10904" s="2">
        <v>1019138964</v>
      </c>
      <c r="L10904" t="s">
        <v>1</v>
      </c>
      <c r="N10904" s="1" t="s">
        <v>901</v>
      </c>
    </row>
    <row r="10905" spans="1:14" x14ac:dyDescent="0.25">
      <c r="A10905" s="2">
        <v>60920</v>
      </c>
      <c r="B10905" s="3" t="s">
        <v>17372</v>
      </c>
      <c r="C10905" s="4">
        <f>+WEEKNUM(B10905)</f>
        <v>23</v>
      </c>
      <c r="D10905" s="4">
        <f>+MONTH(Tabla4[[#This Row],[FECHA]])</f>
        <v>6</v>
      </c>
      <c r="E10905" s="4">
        <f>+YEAR(B10905)</f>
        <v>2025</v>
      </c>
      <c r="F10905" t="s">
        <v>4284</v>
      </c>
      <c r="G10905" t="s">
        <v>17371</v>
      </c>
      <c r="H10905" t="s">
        <v>927</v>
      </c>
      <c r="I10905" t="s">
        <v>33</v>
      </c>
      <c r="J10905" t="s">
        <v>15435</v>
      </c>
      <c r="K10905" s="2">
        <v>79696868</v>
      </c>
      <c r="L10905" t="s">
        <v>38</v>
      </c>
      <c r="M10905" t="s">
        <v>2103</v>
      </c>
      <c r="N10905" s="1" t="s">
        <v>901</v>
      </c>
    </row>
    <row r="10906" spans="1:14" x14ac:dyDescent="0.25">
      <c r="A10906" s="2">
        <v>60928</v>
      </c>
      <c r="B10906" s="3" t="s">
        <v>17370</v>
      </c>
      <c r="C10906" s="4">
        <f>+WEEKNUM(B10906)</f>
        <v>23</v>
      </c>
      <c r="D10906" s="4">
        <f>+MONTH(Tabla4[[#This Row],[FECHA]])</f>
        <v>6</v>
      </c>
      <c r="E10906" s="4">
        <f>+YEAR(B10906)</f>
        <v>2025</v>
      </c>
      <c r="F10906" t="s">
        <v>4287</v>
      </c>
      <c r="H10906" t="s">
        <v>21</v>
      </c>
      <c r="I10906" t="s">
        <v>30</v>
      </c>
      <c r="J10906" t="s">
        <v>1574</v>
      </c>
      <c r="K10906" s="2">
        <v>1047420679</v>
      </c>
      <c r="L10906" t="s">
        <v>1</v>
      </c>
      <c r="N10906" s="1" t="s">
        <v>901</v>
      </c>
    </row>
    <row r="10907" spans="1:14" x14ac:dyDescent="0.25">
      <c r="A10907" s="2">
        <v>60931</v>
      </c>
      <c r="B10907" s="3" t="s">
        <v>17369</v>
      </c>
      <c r="C10907" s="4">
        <f>+WEEKNUM(B10907)</f>
        <v>23</v>
      </c>
      <c r="D10907" s="4">
        <f>+MONTH(Tabla4[[#This Row],[FECHA]])</f>
        <v>6</v>
      </c>
      <c r="E10907" s="4">
        <f>+YEAR(B10907)</f>
        <v>2025</v>
      </c>
      <c r="F10907" t="s">
        <v>4302</v>
      </c>
      <c r="G10907" t="s">
        <v>17368</v>
      </c>
      <c r="H10907" t="s">
        <v>642</v>
      </c>
      <c r="I10907" t="s">
        <v>303</v>
      </c>
      <c r="J10907" t="s">
        <v>13448</v>
      </c>
      <c r="K10907" s="2">
        <v>1015404676</v>
      </c>
      <c r="L10907" t="s">
        <v>38</v>
      </c>
      <c r="M10907" t="s">
        <v>937</v>
      </c>
      <c r="N10907" s="1" t="s">
        <v>901</v>
      </c>
    </row>
    <row r="10908" spans="1:14" x14ac:dyDescent="0.25">
      <c r="A10908" s="2">
        <v>60932</v>
      </c>
      <c r="B10908" s="3" t="s">
        <v>17367</v>
      </c>
      <c r="C10908" s="4">
        <f>+WEEKNUM(B10908)</f>
        <v>23</v>
      </c>
      <c r="D10908" s="4">
        <f>+MONTH(Tabla4[[#This Row],[FECHA]])</f>
        <v>6</v>
      </c>
      <c r="E10908" s="4">
        <f>+YEAR(B10908)</f>
        <v>2025</v>
      </c>
      <c r="F10908" t="s">
        <v>4284</v>
      </c>
      <c r="G10908" t="s">
        <v>17366</v>
      </c>
      <c r="H10908" t="s">
        <v>3803</v>
      </c>
      <c r="I10908" t="s">
        <v>30</v>
      </c>
      <c r="J10908" t="s">
        <v>6699</v>
      </c>
      <c r="K10908" s="2">
        <v>45541802</v>
      </c>
      <c r="L10908" t="s">
        <v>38</v>
      </c>
      <c r="M10908" t="s">
        <v>2103</v>
      </c>
      <c r="N10908" s="1" t="s">
        <v>901</v>
      </c>
    </row>
    <row r="10909" spans="1:14" x14ac:dyDescent="0.25">
      <c r="A10909" s="2">
        <v>60936</v>
      </c>
      <c r="B10909" s="3" t="s">
        <v>17365</v>
      </c>
      <c r="C10909" s="4">
        <f>+WEEKNUM(B10909)</f>
        <v>23</v>
      </c>
      <c r="D10909" s="4">
        <f>+MONTH(Tabla4[[#This Row],[FECHA]])</f>
        <v>6</v>
      </c>
      <c r="E10909" s="4">
        <f>+YEAR(B10909)</f>
        <v>2025</v>
      </c>
      <c r="F10909" t="s">
        <v>4287</v>
      </c>
      <c r="H10909" t="s">
        <v>3</v>
      </c>
      <c r="I10909" t="s">
        <v>16</v>
      </c>
      <c r="J10909" t="s">
        <v>951</v>
      </c>
      <c r="K10909" s="2">
        <v>1031171715</v>
      </c>
      <c r="L10909" t="s">
        <v>1</v>
      </c>
      <c r="N10909" s="1" t="s">
        <v>901</v>
      </c>
    </row>
    <row r="10910" spans="1:14" x14ac:dyDescent="0.25">
      <c r="A10910" s="2">
        <v>60941</v>
      </c>
      <c r="B10910" s="3" t="s">
        <v>17364</v>
      </c>
      <c r="C10910" s="4">
        <f>+WEEKNUM(B10910)</f>
        <v>23</v>
      </c>
      <c r="D10910" s="4">
        <f>+MONTH(Tabla4[[#This Row],[FECHA]])</f>
        <v>6</v>
      </c>
      <c r="E10910" s="4">
        <f>+YEAR(B10910)</f>
        <v>2025</v>
      </c>
      <c r="F10910" t="s">
        <v>4302</v>
      </c>
      <c r="H10910" t="s">
        <v>8</v>
      </c>
      <c r="I10910" t="s">
        <v>130</v>
      </c>
      <c r="J10910" t="s">
        <v>11482</v>
      </c>
      <c r="K10910" s="2">
        <v>1020829328</v>
      </c>
      <c r="L10910" t="s">
        <v>55</v>
      </c>
      <c r="M10910" t="s">
        <v>987</v>
      </c>
      <c r="N10910" s="1" t="s">
        <v>901</v>
      </c>
    </row>
    <row r="10911" spans="1:14" x14ac:dyDescent="0.25">
      <c r="A10911" s="2">
        <v>60957</v>
      </c>
      <c r="B10911" s="3" t="s">
        <v>17363</v>
      </c>
      <c r="C10911" s="4">
        <f>+WEEKNUM(B10911)</f>
        <v>23</v>
      </c>
      <c r="D10911" s="4">
        <f>+MONTH(Tabla4[[#This Row],[FECHA]])</f>
        <v>6</v>
      </c>
      <c r="E10911" s="4">
        <f>+YEAR(B10911)</f>
        <v>2025</v>
      </c>
      <c r="F10911" t="s">
        <v>4287</v>
      </c>
      <c r="H10911" t="s">
        <v>3</v>
      </c>
      <c r="I10911" t="s">
        <v>16</v>
      </c>
      <c r="J10911" t="s">
        <v>17362</v>
      </c>
      <c r="K10911" s="2">
        <v>1015409817</v>
      </c>
      <c r="L10911" t="s">
        <v>1</v>
      </c>
      <c r="N10911" s="1" t="s">
        <v>901</v>
      </c>
    </row>
    <row r="10912" spans="1:14" x14ac:dyDescent="0.25">
      <c r="A10912" s="2">
        <v>60965</v>
      </c>
      <c r="B10912" s="3" t="s">
        <v>17361</v>
      </c>
      <c r="C10912" s="4">
        <f>+WEEKNUM(B10912)</f>
        <v>23</v>
      </c>
      <c r="D10912" s="4">
        <f>+MONTH(Tabla4[[#This Row],[FECHA]])</f>
        <v>6</v>
      </c>
      <c r="E10912" s="4">
        <f>+YEAR(B10912)</f>
        <v>2025</v>
      </c>
      <c r="F10912" t="s">
        <v>4302</v>
      </c>
      <c r="G10912" t="s">
        <v>17360</v>
      </c>
      <c r="H10912" t="s">
        <v>642</v>
      </c>
      <c r="I10912" t="s">
        <v>33</v>
      </c>
      <c r="J10912" t="s">
        <v>4941</v>
      </c>
      <c r="K10912" s="2">
        <v>1020838517</v>
      </c>
      <c r="L10912" t="s">
        <v>38</v>
      </c>
      <c r="M10912" t="s">
        <v>987</v>
      </c>
      <c r="N10912" s="1" t="s">
        <v>901</v>
      </c>
    </row>
    <row r="10913" spans="1:14" x14ac:dyDescent="0.25">
      <c r="A10913" s="2">
        <v>60968</v>
      </c>
      <c r="B10913" s="3" t="s">
        <v>17359</v>
      </c>
      <c r="C10913" s="4">
        <f>+WEEKNUM(B10913)</f>
        <v>23</v>
      </c>
      <c r="D10913" s="4">
        <f>+MONTH(Tabla4[[#This Row],[FECHA]])</f>
        <v>6</v>
      </c>
      <c r="E10913" s="4">
        <f>+YEAR(B10913)</f>
        <v>2025</v>
      </c>
      <c r="F10913" t="s">
        <v>4302</v>
      </c>
      <c r="H10913" t="s">
        <v>916</v>
      </c>
      <c r="I10913" t="s">
        <v>33</v>
      </c>
      <c r="J10913" t="s">
        <v>17358</v>
      </c>
      <c r="K10913" s="2">
        <v>80194523</v>
      </c>
      <c r="L10913" t="s">
        <v>55</v>
      </c>
      <c r="M10913" t="s">
        <v>2103</v>
      </c>
      <c r="N10913" s="1" t="s">
        <v>901</v>
      </c>
    </row>
    <row r="10914" spans="1:14" x14ac:dyDescent="0.25">
      <c r="A10914" s="2">
        <v>60969</v>
      </c>
      <c r="B10914" s="3" t="s">
        <v>17357</v>
      </c>
      <c r="C10914" s="4">
        <f>+WEEKNUM(B10914)</f>
        <v>23</v>
      </c>
      <c r="D10914" s="4">
        <f>+MONTH(Tabla4[[#This Row],[FECHA]])</f>
        <v>6</v>
      </c>
      <c r="E10914" s="4">
        <f>+YEAR(B10914)</f>
        <v>2025</v>
      </c>
      <c r="F10914" t="s">
        <v>4287</v>
      </c>
      <c r="H10914" t="s">
        <v>8</v>
      </c>
      <c r="I10914" t="s">
        <v>30</v>
      </c>
      <c r="J10914" t="s">
        <v>14903</v>
      </c>
      <c r="K10914" s="2">
        <v>1067030098</v>
      </c>
      <c r="L10914" t="s">
        <v>58</v>
      </c>
      <c r="M10914" t="s">
        <v>2103</v>
      </c>
      <c r="N10914" s="1" t="s">
        <v>901</v>
      </c>
    </row>
    <row r="10915" spans="1:14" x14ac:dyDescent="0.25">
      <c r="A10915" s="2">
        <v>60973</v>
      </c>
      <c r="B10915" s="3" t="s">
        <v>17356</v>
      </c>
      <c r="C10915" s="4">
        <f>+WEEKNUM(B10915)</f>
        <v>23</v>
      </c>
      <c r="D10915" s="4">
        <f>+MONTH(Tabla4[[#This Row],[FECHA]])</f>
        <v>6</v>
      </c>
      <c r="E10915" s="4">
        <f>+YEAR(B10915)</f>
        <v>2025</v>
      </c>
      <c r="F10915" t="s">
        <v>4302</v>
      </c>
      <c r="H10915" t="s">
        <v>8</v>
      </c>
      <c r="I10915" t="s">
        <v>16</v>
      </c>
      <c r="J10915" t="s">
        <v>6395</v>
      </c>
      <c r="K10915" s="2">
        <v>80728128</v>
      </c>
      <c r="L10915" t="s">
        <v>55</v>
      </c>
      <c r="M10915" t="s">
        <v>937</v>
      </c>
      <c r="N10915" s="1" t="s">
        <v>901</v>
      </c>
    </row>
    <row r="10916" spans="1:14" x14ac:dyDescent="0.25">
      <c r="A10916" s="2">
        <v>60984</v>
      </c>
      <c r="B10916" s="3" t="s">
        <v>17355</v>
      </c>
      <c r="C10916" s="4">
        <f>+WEEKNUM(B10916)</f>
        <v>23</v>
      </c>
      <c r="D10916" s="4">
        <f>+MONTH(Tabla4[[#This Row],[FECHA]])</f>
        <v>6</v>
      </c>
      <c r="E10916" s="4">
        <f>+YEAR(B10916)</f>
        <v>2025</v>
      </c>
      <c r="F10916" t="s">
        <v>4338</v>
      </c>
      <c r="H10916" t="s">
        <v>3</v>
      </c>
      <c r="I10916" t="s">
        <v>130</v>
      </c>
      <c r="J10916" t="s">
        <v>15452</v>
      </c>
      <c r="K10916" s="2">
        <v>1057604926</v>
      </c>
      <c r="L10916" t="s">
        <v>1</v>
      </c>
      <c r="N10916" s="1" t="s">
        <v>901</v>
      </c>
    </row>
    <row r="10917" spans="1:14" x14ac:dyDescent="0.25">
      <c r="A10917" s="2">
        <v>61000</v>
      </c>
      <c r="B10917" s="3" t="s">
        <v>17354</v>
      </c>
      <c r="C10917" s="4">
        <f>+WEEKNUM(B10917)</f>
        <v>23</v>
      </c>
      <c r="D10917" s="4">
        <f>+MONTH(Tabla4[[#This Row],[FECHA]])</f>
        <v>6</v>
      </c>
      <c r="E10917" s="4">
        <f>+YEAR(B10917)</f>
        <v>2025</v>
      </c>
      <c r="F10917" t="s">
        <v>4287</v>
      </c>
      <c r="H10917" t="s">
        <v>133</v>
      </c>
      <c r="I10917" t="s">
        <v>33</v>
      </c>
      <c r="J10917" t="s">
        <v>1596</v>
      </c>
      <c r="K10917" s="2">
        <v>1032359878</v>
      </c>
      <c r="L10917" t="s">
        <v>1</v>
      </c>
      <c r="N10917" s="1" t="s">
        <v>901</v>
      </c>
    </row>
    <row r="10918" spans="1:14" x14ac:dyDescent="0.25">
      <c r="A10918" s="2">
        <v>61017</v>
      </c>
      <c r="B10918" s="3" t="s">
        <v>17353</v>
      </c>
      <c r="C10918" s="4">
        <f>+WEEKNUM(B10918)</f>
        <v>23</v>
      </c>
      <c r="D10918" s="4">
        <f>+MONTH(Tabla4[[#This Row],[FECHA]])</f>
        <v>6</v>
      </c>
      <c r="E10918" s="4">
        <f>+YEAR(B10918)</f>
        <v>2025</v>
      </c>
      <c r="F10918" t="s">
        <v>4302</v>
      </c>
      <c r="G10918" t="s">
        <v>17352</v>
      </c>
      <c r="H10918" t="s">
        <v>3803</v>
      </c>
      <c r="I10918" t="s">
        <v>4572</v>
      </c>
      <c r="J10918" t="s">
        <v>1276</v>
      </c>
      <c r="K10918" s="2">
        <v>1020805613</v>
      </c>
      <c r="L10918" t="s">
        <v>38</v>
      </c>
      <c r="N10918" s="1" t="s">
        <v>901</v>
      </c>
    </row>
    <row r="10919" spans="1:14" x14ac:dyDescent="0.25">
      <c r="A10919" s="2">
        <v>61019</v>
      </c>
      <c r="B10919" s="3" t="s">
        <v>17351</v>
      </c>
      <c r="C10919" s="4">
        <f>+WEEKNUM(B10919)</f>
        <v>23</v>
      </c>
      <c r="D10919" s="4">
        <f>+MONTH(Tabla4[[#This Row],[FECHA]])</f>
        <v>6</v>
      </c>
      <c r="E10919" s="4">
        <f>+YEAR(B10919)</f>
        <v>2025</v>
      </c>
      <c r="F10919" t="s">
        <v>4338</v>
      </c>
      <c r="H10919" t="s">
        <v>8</v>
      </c>
      <c r="I10919" t="s">
        <v>16</v>
      </c>
      <c r="J10919" t="s">
        <v>13749</v>
      </c>
      <c r="K10919" s="2">
        <v>1027524309</v>
      </c>
      <c r="L10919" t="s">
        <v>1</v>
      </c>
      <c r="N10919" s="1" t="s">
        <v>901</v>
      </c>
    </row>
    <row r="10920" spans="1:14" x14ac:dyDescent="0.25">
      <c r="A10920" s="2">
        <v>61021</v>
      </c>
      <c r="B10920" s="3" t="s">
        <v>17350</v>
      </c>
      <c r="C10920" s="4">
        <f>+WEEKNUM(B10920)</f>
        <v>23</v>
      </c>
      <c r="D10920" s="4">
        <f>+MONTH(Tabla4[[#This Row],[FECHA]])</f>
        <v>6</v>
      </c>
      <c r="E10920" s="4">
        <f>+YEAR(B10920)</f>
        <v>2025</v>
      </c>
      <c r="F10920" t="s">
        <v>4338</v>
      </c>
      <c r="H10920" t="s">
        <v>8</v>
      </c>
      <c r="I10920" t="s">
        <v>33</v>
      </c>
      <c r="J10920" t="s">
        <v>17349</v>
      </c>
      <c r="K10920" s="2">
        <v>79940047</v>
      </c>
      <c r="L10920" t="s">
        <v>1</v>
      </c>
      <c r="N10920" s="1" t="s">
        <v>901</v>
      </c>
    </row>
    <row r="10921" spans="1:14" x14ac:dyDescent="0.25">
      <c r="A10921" s="2">
        <v>61024</v>
      </c>
      <c r="B10921" s="3" t="s">
        <v>17348</v>
      </c>
      <c r="C10921" s="4">
        <f>+WEEKNUM(B10921)</f>
        <v>23</v>
      </c>
      <c r="D10921" s="4">
        <f>+MONTH(Tabla4[[#This Row],[FECHA]])</f>
        <v>6</v>
      </c>
      <c r="E10921" s="4">
        <f>+YEAR(B10921)</f>
        <v>2025</v>
      </c>
      <c r="F10921" t="s">
        <v>4287</v>
      </c>
      <c r="H10921" t="s">
        <v>3803</v>
      </c>
      <c r="I10921" t="s">
        <v>16</v>
      </c>
      <c r="J10921" t="s">
        <v>17347</v>
      </c>
      <c r="K10921" s="2">
        <v>1026287325</v>
      </c>
      <c r="L10921" t="s">
        <v>55</v>
      </c>
      <c r="M10921" t="s">
        <v>2103</v>
      </c>
      <c r="N10921" s="1" t="s">
        <v>901</v>
      </c>
    </row>
    <row r="10922" spans="1:14" x14ac:dyDescent="0.25">
      <c r="A10922" s="2">
        <v>61031</v>
      </c>
      <c r="B10922" s="3" t="s">
        <v>17346</v>
      </c>
      <c r="C10922" s="4">
        <f>+WEEKNUM(B10922)</f>
        <v>23</v>
      </c>
      <c r="D10922" s="4">
        <f>+MONTH(Tabla4[[#This Row],[FECHA]])</f>
        <v>6</v>
      </c>
      <c r="E10922" s="4">
        <f>+YEAR(B10922)</f>
        <v>2025</v>
      </c>
      <c r="F10922" t="s">
        <v>4287</v>
      </c>
      <c r="H10922" t="s">
        <v>642</v>
      </c>
      <c r="I10922" t="s">
        <v>33</v>
      </c>
      <c r="J10922" t="s">
        <v>11106</v>
      </c>
      <c r="K10922" s="2">
        <v>1090515495</v>
      </c>
      <c r="L10922" t="s">
        <v>1</v>
      </c>
      <c r="N10922" s="1" t="s">
        <v>901</v>
      </c>
    </row>
    <row r="10923" spans="1:14" x14ac:dyDescent="0.25">
      <c r="A10923" s="2">
        <v>61033</v>
      </c>
      <c r="B10923" s="3" t="s">
        <v>17345</v>
      </c>
      <c r="C10923" s="4">
        <f>+WEEKNUM(B10923)</f>
        <v>23</v>
      </c>
      <c r="D10923" s="4">
        <f>+MONTH(Tabla4[[#This Row],[FECHA]])</f>
        <v>6</v>
      </c>
      <c r="E10923" s="4">
        <f>+YEAR(B10923)</f>
        <v>2025</v>
      </c>
      <c r="F10923" t="s">
        <v>4302</v>
      </c>
      <c r="G10923" t="s">
        <v>17344</v>
      </c>
      <c r="H10923" t="s">
        <v>927</v>
      </c>
      <c r="I10923" t="s">
        <v>16</v>
      </c>
      <c r="J10923" t="s">
        <v>1121</v>
      </c>
      <c r="K10923" s="2">
        <v>80182154</v>
      </c>
      <c r="L10923" t="s">
        <v>38</v>
      </c>
      <c r="M10923" t="s">
        <v>2103</v>
      </c>
      <c r="N10923" s="1" t="s">
        <v>901</v>
      </c>
    </row>
    <row r="10924" spans="1:14" x14ac:dyDescent="0.25">
      <c r="A10924" s="2">
        <v>61041</v>
      </c>
      <c r="B10924" s="3" t="s">
        <v>17343</v>
      </c>
      <c r="C10924" s="4">
        <f>+WEEKNUM(B10924)</f>
        <v>23</v>
      </c>
      <c r="D10924" s="4">
        <f>+MONTH(Tabla4[[#This Row],[FECHA]])</f>
        <v>6</v>
      </c>
      <c r="E10924" s="4">
        <f>+YEAR(B10924)</f>
        <v>2025</v>
      </c>
      <c r="F10924" t="s">
        <v>4338</v>
      </c>
      <c r="H10924" t="s">
        <v>3</v>
      </c>
      <c r="I10924" t="s">
        <v>30</v>
      </c>
      <c r="J10924" t="s">
        <v>17342</v>
      </c>
      <c r="K10924" s="2">
        <v>1020777261</v>
      </c>
      <c r="L10924" t="s">
        <v>1</v>
      </c>
      <c r="N10924" s="1" t="s">
        <v>901</v>
      </c>
    </row>
    <row r="10925" spans="1:14" x14ac:dyDescent="0.25">
      <c r="A10925" s="2">
        <v>61056</v>
      </c>
      <c r="B10925" s="3" t="s">
        <v>17341</v>
      </c>
      <c r="C10925" s="4">
        <f>+WEEKNUM(B10925)</f>
        <v>23</v>
      </c>
      <c r="D10925" s="4">
        <f>+MONTH(Tabla4[[#This Row],[FECHA]])</f>
        <v>6</v>
      </c>
      <c r="E10925" s="4">
        <f>+YEAR(B10925)</f>
        <v>2025</v>
      </c>
      <c r="F10925" t="s">
        <v>4338</v>
      </c>
      <c r="H10925" t="s">
        <v>3</v>
      </c>
      <c r="I10925" t="s">
        <v>16</v>
      </c>
      <c r="J10925" t="s">
        <v>1024</v>
      </c>
      <c r="K10925" s="2">
        <v>80874554</v>
      </c>
      <c r="L10925" t="s">
        <v>1</v>
      </c>
      <c r="N10925" s="1" t="s">
        <v>901</v>
      </c>
    </row>
    <row r="10926" spans="1:14" x14ac:dyDescent="0.25">
      <c r="A10926" s="2">
        <v>61060</v>
      </c>
      <c r="B10926" s="3" t="s">
        <v>17340</v>
      </c>
      <c r="C10926" s="4">
        <f>+WEEKNUM(B10926)</f>
        <v>23</v>
      </c>
      <c r="D10926" s="4">
        <f>+MONTH(Tabla4[[#This Row],[FECHA]])</f>
        <v>6</v>
      </c>
      <c r="E10926" s="4">
        <f>+YEAR(B10926)</f>
        <v>2025</v>
      </c>
      <c r="F10926" t="s">
        <v>4287</v>
      </c>
      <c r="H10926" t="s">
        <v>8</v>
      </c>
      <c r="I10926" t="s">
        <v>12</v>
      </c>
      <c r="J10926" t="s">
        <v>7275</v>
      </c>
      <c r="K10926" s="2">
        <v>1019044395</v>
      </c>
      <c r="L10926" t="s">
        <v>1</v>
      </c>
      <c r="N10926" s="1" t="s">
        <v>901</v>
      </c>
    </row>
    <row r="10927" spans="1:14" x14ac:dyDescent="0.25">
      <c r="A10927" s="2">
        <v>61062</v>
      </c>
      <c r="B10927" s="3" t="s">
        <v>17339</v>
      </c>
      <c r="C10927" s="4">
        <f>+WEEKNUM(B10927)</f>
        <v>23</v>
      </c>
      <c r="D10927" s="4">
        <f>+MONTH(Tabla4[[#This Row],[FECHA]])</f>
        <v>6</v>
      </c>
      <c r="E10927" s="4">
        <f>+YEAR(B10927)</f>
        <v>2025</v>
      </c>
      <c r="F10927" t="s">
        <v>4338</v>
      </c>
      <c r="H10927" t="s">
        <v>8</v>
      </c>
      <c r="I10927" t="s">
        <v>30</v>
      </c>
      <c r="J10927" t="s">
        <v>17338</v>
      </c>
      <c r="K10927" s="2">
        <v>1072921713</v>
      </c>
      <c r="L10927" t="s">
        <v>1</v>
      </c>
      <c r="N10927" s="1" t="s">
        <v>901</v>
      </c>
    </row>
    <row r="10928" spans="1:14" x14ac:dyDescent="0.25">
      <c r="A10928" s="2">
        <v>61065</v>
      </c>
      <c r="B10928" s="3" t="s">
        <v>17337</v>
      </c>
      <c r="C10928" s="4">
        <f>+WEEKNUM(B10928)</f>
        <v>23</v>
      </c>
      <c r="D10928" s="4">
        <f>+MONTH(Tabla4[[#This Row],[FECHA]])</f>
        <v>6</v>
      </c>
      <c r="E10928" s="4">
        <f>+YEAR(B10928)</f>
        <v>2025</v>
      </c>
      <c r="F10928" t="s">
        <v>4338</v>
      </c>
      <c r="H10928" t="s">
        <v>8</v>
      </c>
      <c r="I10928" t="s">
        <v>30</v>
      </c>
      <c r="J10928" t="s">
        <v>6650</v>
      </c>
      <c r="K10928" s="2">
        <v>74080314</v>
      </c>
      <c r="L10928" t="s">
        <v>1</v>
      </c>
      <c r="N10928" s="1" t="s">
        <v>901</v>
      </c>
    </row>
    <row r="10929" spans="1:14" x14ac:dyDescent="0.25">
      <c r="A10929" s="2">
        <v>61072</v>
      </c>
      <c r="B10929" s="3" t="s">
        <v>17336</v>
      </c>
      <c r="C10929" s="4">
        <f>+WEEKNUM(B10929)</f>
        <v>23</v>
      </c>
      <c r="D10929" s="4">
        <f>+MONTH(Tabla4[[#This Row],[FECHA]])</f>
        <v>6</v>
      </c>
      <c r="E10929" s="4">
        <f>+YEAR(B10929)</f>
        <v>2025</v>
      </c>
      <c r="F10929" t="s">
        <v>4338</v>
      </c>
      <c r="H10929" t="s">
        <v>21</v>
      </c>
      <c r="I10929" t="s">
        <v>30</v>
      </c>
      <c r="J10929" t="s">
        <v>6219</v>
      </c>
      <c r="K10929" s="2">
        <v>74371032</v>
      </c>
      <c r="L10929" t="s">
        <v>1</v>
      </c>
      <c r="N10929" s="1" t="s">
        <v>901</v>
      </c>
    </row>
    <row r="10930" spans="1:14" x14ac:dyDescent="0.25">
      <c r="A10930" s="2">
        <v>61986</v>
      </c>
      <c r="B10930" s="3" t="s">
        <v>17335</v>
      </c>
      <c r="C10930" s="4">
        <f>+WEEKNUM(B10930)</f>
        <v>25</v>
      </c>
      <c r="D10930" s="4">
        <f>+MONTH(Tabla4[[#This Row],[FECHA]])</f>
        <v>6</v>
      </c>
      <c r="E10930" s="4">
        <f>+YEAR(B10930)</f>
        <v>2025</v>
      </c>
      <c r="F10930" t="s">
        <v>4381</v>
      </c>
      <c r="G10930" t="s">
        <v>17334</v>
      </c>
      <c r="H10930" t="s">
        <v>3803</v>
      </c>
      <c r="I10930" t="s">
        <v>33</v>
      </c>
      <c r="J10930" t="s">
        <v>17333</v>
      </c>
      <c r="K10930" s="2">
        <v>1010033284</v>
      </c>
      <c r="L10930" t="s">
        <v>38</v>
      </c>
      <c r="M10930" t="s">
        <v>255</v>
      </c>
      <c r="N10930" s="1" t="s">
        <v>246</v>
      </c>
    </row>
    <row r="10931" spans="1:14" x14ac:dyDescent="0.25">
      <c r="A10931" s="2">
        <v>62004</v>
      </c>
      <c r="B10931" s="3" t="s">
        <v>17332</v>
      </c>
      <c r="C10931" s="4">
        <f>+WEEKNUM(B10931)</f>
        <v>25</v>
      </c>
      <c r="D10931" s="4">
        <f>+MONTH(Tabla4[[#This Row],[FECHA]])</f>
        <v>6</v>
      </c>
      <c r="E10931" s="4">
        <f>+YEAR(B10931)</f>
        <v>2025</v>
      </c>
      <c r="F10931" t="s">
        <v>4381</v>
      </c>
      <c r="H10931" t="s">
        <v>3803</v>
      </c>
      <c r="I10931" t="s">
        <v>33</v>
      </c>
      <c r="J10931" t="s">
        <v>17331</v>
      </c>
      <c r="K10931" s="2">
        <v>1022387774</v>
      </c>
      <c r="L10931" t="s">
        <v>55</v>
      </c>
      <c r="M10931" t="s">
        <v>255</v>
      </c>
      <c r="N10931" s="1" t="s">
        <v>246</v>
      </c>
    </row>
    <row r="10932" spans="1:14" x14ac:dyDescent="0.25">
      <c r="A10932" s="2">
        <v>62012</v>
      </c>
      <c r="B10932" s="3" t="s">
        <v>17330</v>
      </c>
      <c r="C10932" s="4">
        <f>+WEEKNUM(B10932)</f>
        <v>25</v>
      </c>
      <c r="D10932" s="4">
        <f>+MONTH(Tabla4[[#This Row],[FECHA]])</f>
        <v>6</v>
      </c>
      <c r="E10932" s="4">
        <f>+YEAR(B10932)</f>
        <v>2025</v>
      </c>
      <c r="F10932" t="s">
        <v>4381</v>
      </c>
      <c r="G10932" t="s">
        <v>17329</v>
      </c>
      <c r="H10932" t="s">
        <v>275</v>
      </c>
      <c r="I10932" t="s">
        <v>130</v>
      </c>
      <c r="J10932" t="s">
        <v>11026</v>
      </c>
      <c r="K10932" s="2">
        <v>900335865</v>
      </c>
      <c r="L10932" t="s">
        <v>38</v>
      </c>
      <c r="M10932" t="s">
        <v>259</v>
      </c>
      <c r="N10932" s="1" t="s">
        <v>246</v>
      </c>
    </row>
    <row r="10933" spans="1:14" x14ac:dyDescent="0.25">
      <c r="A10933" s="2">
        <v>62016</v>
      </c>
      <c r="B10933" s="3" t="s">
        <v>17328</v>
      </c>
      <c r="C10933" s="4">
        <f>+WEEKNUM(B10933)</f>
        <v>25</v>
      </c>
      <c r="D10933" s="4">
        <f>+MONTH(Tabla4[[#This Row],[FECHA]])</f>
        <v>6</v>
      </c>
      <c r="E10933" s="4">
        <f>+YEAR(B10933)</f>
        <v>2025</v>
      </c>
      <c r="F10933" t="s">
        <v>4344</v>
      </c>
      <c r="H10933" t="s">
        <v>8</v>
      </c>
      <c r="I10933" t="s">
        <v>30</v>
      </c>
      <c r="J10933" t="s">
        <v>5317</v>
      </c>
      <c r="K10933" s="2">
        <v>80913046</v>
      </c>
      <c r="L10933" t="s">
        <v>256</v>
      </c>
      <c r="M10933" t="s">
        <v>255</v>
      </c>
      <c r="N10933" s="1" t="s">
        <v>246</v>
      </c>
    </row>
    <row r="10934" spans="1:14" x14ac:dyDescent="0.25">
      <c r="A10934" s="2">
        <v>62030</v>
      </c>
      <c r="B10934" s="3" t="s">
        <v>17327</v>
      </c>
      <c r="C10934" s="4">
        <f>+WEEKNUM(B10934)</f>
        <v>25</v>
      </c>
      <c r="D10934" s="4">
        <f>+MONTH(Tabla4[[#This Row],[FECHA]])</f>
        <v>6</v>
      </c>
      <c r="E10934" s="4">
        <f>+YEAR(B10934)</f>
        <v>2025</v>
      </c>
      <c r="F10934" t="s">
        <v>4381</v>
      </c>
      <c r="G10934" t="s">
        <v>17326</v>
      </c>
      <c r="H10934" t="s">
        <v>3803</v>
      </c>
      <c r="I10934" t="s">
        <v>30</v>
      </c>
      <c r="J10934" t="s">
        <v>17325</v>
      </c>
      <c r="K10934" s="2">
        <v>80469554</v>
      </c>
      <c r="L10934" t="s">
        <v>38</v>
      </c>
      <c r="M10934" t="s">
        <v>255</v>
      </c>
      <c r="N10934" s="1" t="s">
        <v>246</v>
      </c>
    </row>
    <row r="10935" spans="1:14" x14ac:dyDescent="0.25">
      <c r="A10935" s="2">
        <v>62034</v>
      </c>
      <c r="B10935" s="3" t="s">
        <v>17324</v>
      </c>
      <c r="C10935" s="4">
        <f>+WEEKNUM(B10935)</f>
        <v>25</v>
      </c>
      <c r="D10935" s="4">
        <f>+MONTH(Tabla4[[#This Row],[FECHA]])</f>
        <v>6</v>
      </c>
      <c r="E10935" s="4">
        <f>+YEAR(B10935)</f>
        <v>2025</v>
      </c>
      <c r="F10935" t="s">
        <v>4344</v>
      </c>
      <c r="G10935" t="s">
        <v>17323</v>
      </c>
      <c r="H10935" t="s">
        <v>3</v>
      </c>
      <c r="I10935" t="s">
        <v>47</v>
      </c>
      <c r="J10935" t="s">
        <v>12962</v>
      </c>
      <c r="K10935" s="2">
        <v>1016049984</v>
      </c>
      <c r="L10935" t="s">
        <v>38</v>
      </c>
      <c r="M10935" t="s">
        <v>259</v>
      </c>
      <c r="N10935" s="1" t="s">
        <v>246</v>
      </c>
    </row>
    <row r="10936" spans="1:14" x14ac:dyDescent="0.25">
      <c r="A10936" s="2">
        <v>62036</v>
      </c>
      <c r="B10936" s="3" t="s">
        <v>17322</v>
      </c>
      <c r="C10936" s="4">
        <f>+WEEKNUM(B10936)</f>
        <v>25</v>
      </c>
      <c r="D10936" s="4">
        <f>+MONTH(Tabla4[[#This Row],[FECHA]])</f>
        <v>6</v>
      </c>
      <c r="E10936" s="4">
        <f>+YEAR(B10936)</f>
        <v>2025</v>
      </c>
      <c r="F10936" t="s">
        <v>4347</v>
      </c>
      <c r="G10936" t="s">
        <v>17321</v>
      </c>
      <c r="H10936" t="s">
        <v>154</v>
      </c>
      <c r="I10936" t="s">
        <v>16</v>
      </c>
      <c r="J10936" t="s">
        <v>684</v>
      </c>
      <c r="K10936" s="2">
        <v>1014204577</v>
      </c>
      <c r="L10936" t="s">
        <v>38</v>
      </c>
      <c r="M10936" t="s">
        <v>259</v>
      </c>
      <c r="N10936" s="1" t="s">
        <v>246</v>
      </c>
    </row>
    <row r="10937" spans="1:14" x14ac:dyDescent="0.25">
      <c r="A10937" s="2">
        <v>62053</v>
      </c>
      <c r="B10937" s="3" t="s">
        <v>17320</v>
      </c>
      <c r="C10937" s="4">
        <f>+WEEKNUM(B10937)</f>
        <v>25</v>
      </c>
      <c r="D10937" s="4">
        <f>+MONTH(Tabla4[[#This Row],[FECHA]])</f>
        <v>6</v>
      </c>
      <c r="E10937" s="4">
        <f>+YEAR(B10937)</f>
        <v>2025</v>
      </c>
      <c r="F10937" t="s">
        <v>4344</v>
      </c>
      <c r="H10937" t="s">
        <v>3</v>
      </c>
      <c r="I10937" t="s">
        <v>30</v>
      </c>
      <c r="J10937" t="s">
        <v>8255</v>
      </c>
      <c r="K10937" s="2">
        <v>79760056</v>
      </c>
      <c r="L10937" t="s">
        <v>58</v>
      </c>
      <c r="M10937" t="s">
        <v>259</v>
      </c>
      <c r="N10937" s="1" t="s">
        <v>246</v>
      </c>
    </row>
    <row r="10938" spans="1:14" x14ac:dyDescent="0.25">
      <c r="A10938" s="2">
        <v>62060</v>
      </c>
      <c r="B10938" s="3" t="s">
        <v>17319</v>
      </c>
      <c r="C10938" s="4">
        <f>+WEEKNUM(B10938)</f>
        <v>25</v>
      </c>
      <c r="D10938" s="4">
        <f>+MONTH(Tabla4[[#This Row],[FECHA]])</f>
        <v>6</v>
      </c>
      <c r="E10938" s="4">
        <f>+YEAR(B10938)</f>
        <v>2025</v>
      </c>
      <c r="F10938" t="s">
        <v>4344</v>
      </c>
      <c r="G10938" t="s">
        <v>17318</v>
      </c>
      <c r="H10938" t="s">
        <v>275</v>
      </c>
      <c r="I10938" t="s">
        <v>47</v>
      </c>
      <c r="J10938" t="s">
        <v>17317</v>
      </c>
      <c r="K10938" s="2">
        <v>52495664</v>
      </c>
      <c r="L10938" t="s">
        <v>38</v>
      </c>
      <c r="M10938" t="s">
        <v>259</v>
      </c>
      <c r="N10938" s="1" t="s">
        <v>246</v>
      </c>
    </row>
    <row r="10939" spans="1:14" x14ac:dyDescent="0.25">
      <c r="A10939" s="2">
        <v>62093</v>
      </c>
      <c r="B10939" s="3" t="s">
        <v>17316</v>
      </c>
      <c r="C10939" s="4">
        <f>+WEEKNUM(B10939)</f>
        <v>25</v>
      </c>
      <c r="D10939" s="4">
        <f>+MONTH(Tabla4[[#This Row],[FECHA]])</f>
        <v>6</v>
      </c>
      <c r="E10939" s="4">
        <f>+YEAR(B10939)</f>
        <v>2025</v>
      </c>
      <c r="F10939" t="s">
        <v>4408</v>
      </c>
      <c r="H10939" t="s">
        <v>3</v>
      </c>
      <c r="I10939" t="s">
        <v>33</v>
      </c>
      <c r="J10939" t="s">
        <v>17315</v>
      </c>
      <c r="K10939" s="2">
        <v>1026583418</v>
      </c>
      <c r="L10939" t="s">
        <v>58</v>
      </c>
      <c r="M10939" t="s">
        <v>255</v>
      </c>
      <c r="N10939" s="1" t="s">
        <v>246</v>
      </c>
    </row>
    <row r="10940" spans="1:14" x14ac:dyDescent="0.25">
      <c r="A10940" s="2">
        <v>62100</v>
      </c>
      <c r="B10940" s="3" t="s">
        <v>17314</v>
      </c>
      <c r="C10940" s="4">
        <f>+WEEKNUM(B10940)</f>
        <v>25</v>
      </c>
      <c r="D10940" s="4">
        <f>+MONTH(Tabla4[[#This Row],[FECHA]])</f>
        <v>6</v>
      </c>
      <c r="E10940" s="4">
        <f>+YEAR(B10940)</f>
        <v>2025</v>
      </c>
      <c r="F10940" t="s">
        <v>4347</v>
      </c>
      <c r="G10940" t="s">
        <v>17313</v>
      </c>
      <c r="H10940" t="s">
        <v>642</v>
      </c>
      <c r="I10940" t="s">
        <v>4867</v>
      </c>
      <c r="J10940" t="s">
        <v>8293</v>
      </c>
      <c r="K10940" s="2">
        <v>79695187</v>
      </c>
      <c r="L10940" t="s">
        <v>38</v>
      </c>
      <c r="M10940" t="s">
        <v>255</v>
      </c>
      <c r="N10940" s="1" t="s">
        <v>246</v>
      </c>
    </row>
    <row r="10941" spans="1:14" x14ac:dyDescent="0.25">
      <c r="A10941" s="2">
        <v>62101</v>
      </c>
      <c r="B10941" s="3" t="s">
        <v>17312</v>
      </c>
      <c r="C10941" s="4">
        <f>+WEEKNUM(B10941)</f>
        <v>25</v>
      </c>
      <c r="D10941" s="4">
        <f>+MONTH(Tabla4[[#This Row],[FECHA]])</f>
        <v>6</v>
      </c>
      <c r="E10941" s="4">
        <f>+YEAR(B10941)</f>
        <v>2025</v>
      </c>
      <c r="F10941" t="s">
        <v>4347</v>
      </c>
      <c r="G10941" t="s">
        <v>17311</v>
      </c>
      <c r="H10941" t="s">
        <v>3803</v>
      </c>
      <c r="I10941" t="s">
        <v>33</v>
      </c>
      <c r="J10941" t="s">
        <v>17310</v>
      </c>
      <c r="K10941" s="2">
        <v>88170958</v>
      </c>
      <c r="L10941" t="s">
        <v>38</v>
      </c>
      <c r="M10941" t="s">
        <v>255</v>
      </c>
      <c r="N10941" s="1" t="s">
        <v>246</v>
      </c>
    </row>
    <row r="10942" spans="1:14" x14ac:dyDescent="0.25">
      <c r="A10942" s="2">
        <v>62124</v>
      </c>
      <c r="B10942" s="3" t="s">
        <v>17309</v>
      </c>
      <c r="C10942" s="4">
        <f>+WEEKNUM(B10942)</f>
        <v>25</v>
      </c>
      <c r="D10942" s="4">
        <f>+MONTH(Tabla4[[#This Row],[FECHA]])</f>
        <v>6</v>
      </c>
      <c r="E10942" s="4">
        <f>+YEAR(B10942)</f>
        <v>2025</v>
      </c>
      <c r="F10942" t="s">
        <v>4363</v>
      </c>
      <c r="H10942" t="s">
        <v>8</v>
      </c>
      <c r="I10942" t="s">
        <v>33</v>
      </c>
      <c r="J10942" t="s">
        <v>17308</v>
      </c>
      <c r="K10942" s="2">
        <v>80374533</v>
      </c>
      <c r="L10942" t="s">
        <v>58</v>
      </c>
      <c r="M10942" t="s">
        <v>255</v>
      </c>
      <c r="N10942" s="1" t="s">
        <v>246</v>
      </c>
    </row>
    <row r="10943" spans="1:14" x14ac:dyDescent="0.25">
      <c r="A10943" s="2">
        <v>62135</v>
      </c>
      <c r="B10943" s="3" t="s">
        <v>17307</v>
      </c>
      <c r="C10943" s="4">
        <f>+WEEKNUM(B10943)</f>
        <v>25</v>
      </c>
      <c r="D10943" s="4">
        <f>+MONTH(Tabla4[[#This Row],[FECHA]])</f>
        <v>6</v>
      </c>
      <c r="E10943" s="4">
        <f>+YEAR(B10943)</f>
        <v>2025</v>
      </c>
      <c r="F10943" t="s">
        <v>4347</v>
      </c>
      <c r="G10943" t="s">
        <v>17306</v>
      </c>
      <c r="H10943" t="s">
        <v>154</v>
      </c>
      <c r="I10943" t="s">
        <v>16</v>
      </c>
      <c r="J10943" t="s">
        <v>17305</v>
      </c>
      <c r="K10943" s="2">
        <v>1032410995</v>
      </c>
      <c r="L10943" t="s">
        <v>38</v>
      </c>
      <c r="M10943" t="s">
        <v>255</v>
      </c>
      <c r="N10943" s="1" t="s">
        <v>246</v>
      </c>
    </row>
    <row r="10944" spans="1:14" x14ac:dyDescent="0.25">
      <c r="A10944" s="2">
        <v>62142</v>
      </c>
      <c r="B10944" s="3" t="s">
        <v>17304</v>
      </c>
      <c r="C10944" s="4">
        <f>+WEEKNUM(B10944)</f>
        <v>25</v>
      </c>
      <c r="D10944" s="4">
        <f>+MONTH(Tabla4[[#This Row],[FECHA]])</f>
        <v>6</v>
      </c>
      <c r="E10944" s="4">
        <f>+YEAR(B10944)</f>
        <v>2025</v>
      </c>
      <c r="F10944" t="s">
        <v>4363</v>
      </c>
      <c r="H10944" t="s">
        <v>21</v>
      </c>
      <c r="I10944" t="s">
        <v>16</v>
      </c>
      <c r="J10944" t="s">
        <v>648</v>
      </c>
      <c r="K10944" s="2">
        <v>79865069</v>
      </c>
      <c r="L10944" t="s">
        <v>256</v>
      </c>
      <c r="M10944" t="s">
        <v>255</v>
      </c>
      <c r="N10944" s="1" t="s">
        <v>246</v>
      </c>
    </row>
    <row r="10945" spans="1:14" x14ac:dyDescent="0.25">
      <c r="A10945" s="2">
        <v>62145</v>
      </c>
      <c r="B10945" s="3" t="s">
        <v>17303</v>
      </c>
      <c r="C10945" s="4">
        <f>+WEEKNUM(B10945)</f>
        <v>25</v>
      </c>
      <c r="D10945" s="4">
        <f>+MONTH(Tabla4[[#This Row],[FECHA]])</f>
        <v>6</v>
      </c>
      <c r="E10945" s="4">
        <f>+YEAR(B10945)</f>
        <v>2025</v>
      </c>
      <c r="F10945" t="s">
        <v>4363</v>
      </c>
      <c r="H10945" t="s">
        <v>3</v>
      </c>
      <c r="I10945" t="s">
        <v>16</v>
      </c>
      <c r="J10945" t="s">
        <v>17302</v>
      </c>
      <c r="K10945" s="2">
        <v>80095827</v>
      </c>
      <c r="L10945" t="s">
        <v>58</v>
      </c>
      <c r="M10945" t="s">
        <v>259</v>
      </c>
      <c r="N10945" s="1" t="s">
        <v>246</v>
      </c>
    </row>
    <row r="10946" spans="1:14" x14ac:dyDescent="0.25">
      <c r="A10946" s="2">
        <v>62148</v>
      </c>
      <c r="B10946" s="3" t="s">
        <v>17301</v>
      </c>
      <c r="C10946" s="4">
        <f>+WEEKNUM(B10946)</f>
        <v>25</v>
      </c>
      <c r="D10946" s="4">
        <f>+MONTH(Tabla4[[#This Row],[FECHA]])</f>
        <v>6</v>
      </c>
      <c r="E10946" s="4">
        <f>+YEAR(B10946)</f>
        <v>2025</v>
      </c>
      <c r="F10946" t="s">
        <v>4344</v>
      </c>
      <c r="G10946" t="s">
        <v>17300</v>
      </c>
      <c r="H10946" t="s">
        <v>642</v>
      </c>
      <c r="I10946" t="s">
        <v>16</v>
      </c>
      <c r="J10946" t="s">
        <v>11316</v>
      </c>
      <c r="K10946" s="2">
        <v>1014292561</v>
      </c>
      <c r="L10946" t="s">
        <v>38</v>
      </c>
      <c r="M10946" t="s">
        <v>255</v>
      </c>
      <c r="N10946" s="1" t="s">
        <v>246</v>
      </c>
    </row>
    <row r="10947" spans="1:14" x14ac:dyDescent="0.25">
      <c r="A10947" s="2">
        <v>62152</v>
      </c>
      <c r="B10947" s="3" t="s">
        <v>17299</v>
      </c>
      <c r="C10947" s="4">
        <f>+WEEKNUM(B10947)</f>
        <v>25</v>
      </c>
      <c r="D10947" s="4">
        <f>+MONTH(Tabla4[[#This Row],[FECHA]])</f>
        <v>6</v>
      </c>
      <c r="E10947" s="4">
        <f>+YEAR(B10947)</f>
        <v>2025</v>
      </c>
      <c r="F10947" t="s">
        <v>4347</v>
      </c>
      <c r="G10947" t="s">
        <v>17298</v>
      </c>
      <c r="H10947" t="s">
        <v>448</v>
      </c>
      <c r="I10947" t="s">
        <v>30</v>
      </c>
      <c r="J10947" t="s">
        <v>17297</v>
      </c>
      <c r="K10947" s="2">
        <v>1030674557</v>
      </c>
      <c r="L10947" t="s">
        <v>38</v>
      </c>
      <c r="M10947" t="s">
        <v>255</v>
      </c>
      <c r="N10947" s="1" t="s">
        <v>246</v>
      </c>
    </row>
    <row r="10948" spans="1:14" x14ac:dyDescent="0.25">
      <c r="A10948" s="2">
        <v>62154</v>
      </c>
      <c r="B10948" s="3" t="s">
        <v>17296</v>
      </c>
      <c r="C10948" s="4">
        <f>+WEEKNUM(B10948)</f>
        <v>25</v>
      </c>
      <c r="D10948" s="4">
        <f>+MONTH(Tabla4[[#This Row],[FECHA]])</f>
        <v>6</v>
      </c>
      <c r="E10948" s="4">
        <f>+YEAR(B10948)</f>
        <v>2025</v>
      </c>
      <c r="F10948" t="s">
        <v>4363</v>
      </c>
      <c r="H10948" t="s">
        <v>21</v>
      </c>
      <c r="I10948" t="s">
        <v>303</v>
      </c>
      <c r="J10948" t="s">
        <v>11140</v>
      </c>
      <c r="K10948" s="2">
        <v>1019093375</v>
      </c>
      <c r="L10948" t="s">
        <v>55</v>
      </c>
      <c r="M10948" t="s">
        <v>259</v>
      </c>
      <c r="N10948" s="1" t="s">
        <v>246</v>
      </c>
    </row>
    <row r="10949" spans="1:14" x14ac:dyDescent="0.25">
      <c r="A10949" s="2">
        <v>62157</v>
      </c>
      <c r="B10949" s="3" t="s">
        <v>17295</v>
      </c>
      <c r="C10949" s="4">
        <f>+WEEKNUM(B10949)</f>
        <v>25</v>
      </c>
      <c r="D10949" s="4">
        <f>+MONTH(Tabla4[[#This Row],[FECHA]])</f>
        <v>6</v>
      </c>
      <c r="E10949" s="4">
        <f>+YEAR(B10949)</f>
        <v>2025</v>
      </c>
      <c r="F10949" t="s">
        <v>4363</v>
      </c>
      <c r="H10949" t="s">
        <v>21</v>
      </c>
      <c r="I10949" t="s">
        <v>33</v>
      </c>
      <c r="J10949" t="s">
        <v>15105</v>
      </c>
      <c r="K10949" s="2">
        <v>1019061471</v>
      </c>
      <c r="L10949" t="s">
        <v>256</v>
      </c>
      <c r="M10949" t="s">
        <v>259</v>
      </c>
      <c r="N10949" s="1" t="s">
        <v>246</v>
      </c>
    </row>
    <row r="10950" spans="1:14" x14ac:dyDescent="0.25">
      <c r="A10950" s="2">
        <v>62168</v>
      </c>
      <c r="B10950" s="3" t="s">
        <v>17294</v>
      </c>
      <c r="C10950" s="4">
        <f>+WEEKNUM(B10950)</f>
        <v>25</v>
      </c>
      <c r="D10950" s="4">
        <f>+MONTH(Tabla4[[#This Row],[FECHA]])</f>
        <v>6</v>
      </c>
      <c r="E10950" s="4">
        <f>+YEAR(B10950)</f>
        <v>2025</v>
      </c>
      <c r="F10950" t="s">
        <v>4363</v>
      </c>
      <c r="H10950" t="s">
        <v>3</v>
      </c>
      <c r="I10950" t="s">
        <v>33</v>
      </c>
      <c r="J10950" t="s">
        <v>17293</v>
      </c>
      <c r="K10950" s="2">
        <v>80178616</v>
      </c>
      <c r="L10950" t="s">
        <v>198</v>
      </c>
      <c r="M10950" t="s">
        <v>255</v>
      </c>
      <c r="N10950" s="1" t="s">
        <v>246</v>
      </c>
    </row>
    <row r="10951" spans="1:14" x14ac:dyDescent="0.25">
      <c r="A10951" s="2">
        <v>62169</v>
      </c>
      <c r="B10951" s="3" t="s">
        <v>17292</v>
      </c>
      <c r="C10951" s="4">
        <f>+WEEKNUM(B10951)</f>
        <v>25</v>
      </c>
      <c r="D10951" s="4">
        <f>+MONTH(Tabla4[[#This Row],[FECHA]])</f>
        <v>6</v>
      </c>
      <c r="E10951" s="4">
        <f>+YEAR(B10951)</f>
        <v>2025</v>
      </c>
      <c r="F10951" t="s">
        <v>4347</v>
      </c>
      <c r="G10951" t="s">
        <v>17291</v>
      </c>
      <c r="H10951" t="s">
        <v>3803</v>
      </c>
      <c r="I10951" t="s">
        <v>33</v>
      </c>
      <c r="J10951" t="s">
        <v>17290</v>
      </c>
      <c r="K10951" s="2">
        <v>1098722065</v>
      </c>
      <c r="L10951" t="s">
        <v>38</v>
      </c>
      <c r="M10951" t="s">
        <v>259</v>
      </c>
      <c r="N10951" s="1" t="s">
        <v>246</v>
      </c>
    </row>
    <row r="10952" spans="1:14" x14ac:dyDescent="0.25">
      <c r="A10952" s="2">
        <v>62171</v>
      </c>
      <c r="B10952" s="3" t="s">
        <v>17289</v>
      </c>
      <c r="C10952" s="4">
        <f>+WEEKNUM(B10952)</f>
        <v>25</v>
      </c>
      <c r="D10952" s="4">
        <f>+MONTH(Tabla4[[#This Row],[FECHA]])</f>
        <v>6</v>
      </c>
      <c r="E10952" s="4">
        <f>+YEAR(B10952)</f>
        <v>2025</v>
      </c>
      <c r="F10952" t="s">
        <v>4408</v>
      </c>
      <c r="H10952" t="s">
        <v>8</v>
      </c>
      <c r="I10952" t="s">
        <v>16</v>
      </c>
      <c r="J10952" t="s">
        <v>11297</v>
      </c>
      <c r="K10952" s="2">
        <v>1019129793</v>
      </c>
      <c r="L10952" t="s">
        <v>256</v>
      </c>
      <c r="M10952" t="s">
        <v>255</v>
      </c>
      <c r="N10952" s="1" t="s">
        <v>246</v>
      </c>
    </row>
    <row r="10953" spans="1:14" x14ac:dyDescent="0.25">
      <c r="A10953" s="2">
        <v>62175</v>
      </c>
      <c r="B10953" s="3" t="s">
        <v>17288</v>
      </c>
      <c r="C10953" s="4">
        <f>+WEEKNUM(B10953)</f>
        <v>25</v>
      </c>
      <c r="D10953" s="4">
        <f>+MONTH(Tabla4[[#This Row],[FECHA]])</f>
        <v>6</v>
      </c>
      <c r="E10953" s="4">
        <f>+YEAR(B10953)</f>
        <v>2025</v>
      </c>
      <c r="F10953" t="s">
        <v>4344</v>
      </c>
      <c r="H10953" t="s">
        <v>21</v>
      </c>
      <c r="I10953" t="s">
        <v>303</v>
      </c>
      <c r="J10953" t="s">
        <v>15973</v>
      </c>
      <c r="K10953" s="2">
        <v>1069432000</v>
      </c>
      <c r="L10953" t="s">
        <v>58</v>
      </c>
      <c r="M10953" t="s">
        <v>259</v>
      </c>
      <c r="N10953" s="1" t="s">
        <v>246</v>
      </c>
    </row>
    <row r="10954" spans="1:14" x14ac:dyDescent="0.25">
      <c r="A10954" s="2">
        <v>62177</v>
      </c>
      <c r="B10954" s="3" t="s">
        <v>17287</v>
      </c>
      <c r="C10954" s="4">
        <f>+WEEKNUM(B10954)</f>
        <v>25</v>
      </c>
      <c r="D10954" s="4">
        <f>+MONTH(Tabla4[[#This Row],[FECHA]])</f>
        <v>6</v>
      </c>
      <c r="E10954" s="4">
        <f>+YEAR(B10954)</f>
        <v>2025</v>
      </c>
      <c r="F10954" t="s">
        <v>4347</v>
      </c>
      <c r="G10954" t="s">
        <v>17286</v>
      </c>
      <c r="H10954" t="s">
        <v>448</v>
      </c>
      <c r="I10954" t="s">
        <v>16</v>
      </c>
      <c r="J10954" t="s">
        <v>11677</v>
      </c>
      <c r="K10954" s="2">
        <v>1032452222</v>
      </c>
      <c r="L10954" t="s">
        <v>38</v>
      </c>
      <c r="M10954" t="s">
        <v>259</v>
      </c>
      <c r="N10954" s="1" t="s">
        <v>246</v>
      </c>
    </row>
    <row r="10955" spans="1:14" x14ac:dyDescent="0.25">
      <c r="A10955" s="2">
        <v>62179</v>
      </c>
      <c r="B10955" s="3" t="s">
        <v>17285</v>
      </c>
      <c r="C10955" s="4">
        <f>+WEEKNUM(B10955)</f>
        <v>25</v>
      </c>
      <c r="D10955" s="4">
        <f>+MONTH(Tabla4[[#This Row],[FECHA]])</f>
        <v>6</v>
      </c>
      <c r="E10955" s="4">
        <f>+YEAR(B10955)</f>
        <v>2025</v>
      </c>
      <c r="F10955" t="s">
        <v>4363</v>
      </c>
      <c r="H10955" t="s">
        <v>8</v>
      </c>
      <c r="I10955" t="s">
        <v>33</v>
      </c>
      <c r="J10955" t="s">
        <v>753</v>
      </c>
      <c r="K10955" s="2">
        <v>80110545</v>
      </c>
      <c r="L10955" t="s">
        <v>198</v>
      </c>
      <c r="M10955" t="s">
        <v>259</v>
      </c>
      <c r="N10955" s="1" t="s">
        <v>246</v>
      </c>
    </row>
    <row r="10956" spans="1:14" x14ac:dyDescent="0.25">
      <c r="A10956" s="2">
        <v>62183</v>
      </c>
      <c r="B10956" s="3" t="s">
        <v>17284</v>
      </c>
      <c r="C10956" s="4">
        <f>+WEEKNUM(B10956)</f>
        <v>25</v>
      </c>
      <c r="D10956" s="4">
        <f>+MONTH(Tabla4[[#This Row],[FECHA]])</f>
        <v>6</v>
      </c>
      <c r="E10956" s="4">
        <f>+YEAR(B10956)</f>
        <v>2025</v>
      </c>
      <c r="F10956" t="s">
        <v>4363</v>
      </c>
      <c r="H10956" t="s">
        <v>3</v>
      </c>
      <c r="I10956" t="s">
        <v>33</v>
      </c>
      <c r="J10956" t="s">
        <v>14177</v>
      </c>
      <c r="K10956" s="2">
        <v>79855602</v>
      </c>
      <c r="L10956" t="s">
        <v>55</v>
      </c>
      <c r="M10956" t="s">
        <v>259</v>
      </c>
      <c r="N10956" s="1" t="s">
        <v>246</v>
      </c>
    </row>
    <row r="10957" spans="1:14" x14ac:dyDescent="0.25">
      <c r="A10957" s="2">
        <v>62198</v>
      </c>
      <c r="B10957" s="3" t="s">
        <v>17283</v>
      </c>
      <c r="C10957" s="4">
        <f>+WEEKNUM(B10957)</f>
        <v>25</v>
      </c>
      <c r="D10957" s="4">
        <f>+MONTH(Tabla4[[#This Row],[FECHA]])</f>
        <v>6</v>
      </c>
      <c r="E10957" s="4">
        <f>+YEAR(B10957)</f>
        <v>2025</v>
      </c>
      <c r="F10957" t="s">
        <v>4408</v>
      </c>
      <c r="G10957" t="s">
        <v>17282</v>
      </c>
      <c r="H10957" t="s">
        <v>3</v>
      </c>
      <c r="I10957" t="s">
        <v>30</v>
      </c>
      <c r="J10957" t="s">
        <v>503</v>
      </c>
      <c r="K10957" s="2">
        <v>1518950</v>
      </c>
      <c r="L10957" t="s">
        <v>38</v>
      </c>
      <c r="M10957" t="s">
        <v>259</v>
      </c>
      <c r="N10957" s="1" t="s">
        <v>246</v>
      </c>
    </row>
    <row r="10958" spans="1:14" x14ac:dyDescent="0.25">
      <c r="A10958" s="2">
        <v>62202</v>
      </c>
      <c r="B10958" s="3" t="s">
        <v>17281</v>
      </c>
      <c r="C10958" s="4">
        <f>+WEEKNUM(B10958)</f>
        <v>25</v>
      </c>
      <c r="D10958" s="4">
        <f>+MONTH(Tabla4[[#This Row],[FECHA]])</f>
        <v>6</v>
      </c>
      <c r="E10958" s="4">
        <f>+YEAR(B10958)</f>
        <v>2025</v>
      </c>
      <c r="F10958" t="s">
        <v>4344</v>
      </c>
      <c r="G10958" t="s">
        <v>17280</v>
      </c>
      <c r="H10958" t="s">
        <v>482</v>
      </c>
      <c r="I10958" t="s">
        <v>16</v>
      </c>
      <c r="J10958" t="s">
        <v>17279</v>
      </c>
      <c r="K10958" s="2">
        <v>1032464976</v>
      </c>
      <c r="L10958" t="s">
        <v>38</v>
      </c>
      <c r="M10958" t="s">
        <v>255</v>
      </c>
      <c r="N10958" s="1" t="s">
        <v>246</v>
      </c>
    </row>
    <row r="10959" spans="1:14" x14ac:dyDescent="0.25">
      <c r="A10959" s="2">
        <v>62203</v>
      </c>
      <c r="B10959" s="3" t="s">
        <v>17278</v>
      </c>
      <c r="C10959" s="4">
        <f>+WEEKNUM(B10959)</f>
        <v>25</v>
      </c>
      <c r="D10959" s="4">
        <f>+MONTH(Tabla4[[#This Row],[FECHA]])</f>
        <v>6</v>
      </c>
      <c r="E10959" s="4">
        <f>+YEAR(B10959)</f>
        <v>2025</v>
      </c>
      <c r="F10959" t="s">
        <v>4344</v>
      </c>
      <c r="G10959" t="s">
        <v>17277</v>
      </c>
      <c r="H10959" t="s">
        <v>275</v>
      </c>
      <c r="I10959" t="s">
        <v>16</v>
      </c>
      <c r="J10959" t="s">
        <v>684</v>
      </c>
      <c r="K10959" s="2">
        <v>1014204577</v>
      </c>
      <c r="L10959" t="s">
        <v>38</v>
      </c>
      <c r="M10959" t="s">
        <v>255</v>
      </c>
      <c r="N10959" s="1" t="s">
        <v>246</v>
      </c>
    </row>
    <row r="10960" spans="1:14" x14ac:dyDescent="0.25">
      <c r="A10960" s="2">
        <v>62235</v>
      </c>
      <c r="B10960" s="3" t="s">
        <v>17276</v>
      </c>
      <c r="C10960" s="4">
        <f>+WEEKNUM(B10960)</f>
        <v>25</v>
      </c>
      <c r="D10960" s="4">
        <f>+MONTH(Tabla4[[#This Row],[FECHA]])</f>
        <v>6</v>
      </c>
      <c r="E10960" s="4">
        <f>+YEAR(B10960)</f>
        <v>2025</v>
      </c>
      <c r="F10960" t="s">
        <v>4344</v>
      </c>
      <c r="G10960" t="s">
        <v>17275</v>
      </c>
      <c r="H10960" t="s">
        <v>3803</v>
      </c>
      <c r="I10960" t="s">
        <v>33</v>
      </c>
      <c r="J10960" t="s">
        <v>17274</v>
      </c>
      <c r="K10960" s="2">
        <v>79856300</v>
      </c>
      <c r="L10960" t="s">
        <v>38</v>
      </c>
      <c r="M10960" t="s">
        <v>255</v>
      </c>
      <c r="N10960" s="1" t="s">
        <v>246</v>
      </c>
    </row>
    <row r="10961" spans="1:14" x14ac:dyDescent="0.25">
      <c r="A10961" s="2">
        <v>62238</v>
      </c>
      <c r="B10961" s="3" t="s">
        <v>17273</v>
      </c>
      <c r="C10961" s="4">
        <f>+WEEKNUM(B10961)</f>
        <v>25</v>
      </c>
      <c r="D10961" s="4">
        <f>+MONTH(Tabla4[[#This Row],[FECHA]])</f>
        <v>6</v>
      </c>
      <c r="E10961" s="4">
        <f>+YEAR(B10961)</f>
        <v>2025</v>
      </c>
      <c r="F10961" t="s">
        <v>4408</v>
      </c>
      <c r="G10961" t="s">
        <v>17272</v>
      </c>
      <c r="H10961" t="s">
        <v>21</v>
      </c>
      <c r="I10961" t="s">
        <v>12</v>
      </c>
      <c r="J10961" t="s">
        <v>15189</v>
      </c>
      <c r="K10961" s="2">
        <v>1020839573</v>
      </c>
      <c r="L10961" t="s">
        <v>38</v>
      </c>
      <c r="M10961" t="s">
        <v>255</v>
      </c>
      <c r="N10961" s="1" t="s">
        <v>246</v>
      </c>
    </row>
    <row r="10962" spans="1:14" x14ac:dyDescent="0.25">
      <c r="A10962" s="2">
        <v>62266</v>
      </c>
      <c r="B10962" s="3" t="s">
        <v>17271</v>
      </c>
      <c r="C10962" s="4">
        <f>+WEEKNUM(B10962)</f>
        <v>25</v>
      </c>
      <c r="D10962" s="4">
        <f>+MONTH(Tabla4[[#This Row],[FECHA]])</f>
        <v>6</v>
      </c>
      <c r="E10962" s="4">
        <f>+YEAR(B10962)</f>
        <v>2025</v>
      </c>
      <c r="F10962" t="s">
        <v>4344</v>
      </c>
      <c r="G10962" t="s">
        <v>17270</v>
      </c>
      <c r="H10962" t="s">
        <v>275</v>
      </c>
      <c r="I10962" t="s">
        <v>16</v>
      </c>
      <c r="J10962" t="s">
        <v>497</v>
      </c>
      <c r="K10962" s="2">
        <v>80203777</v>
      </c>
      <c r="L10962" t="s">
        <v>38</v>
      </c>
      <c r="M10962" t="s">
        <v>255</v>
      </c>
      <c r="N10962" s="1" t="s">
        <v>246</v>
      </c>
    </row>
    <row r="10963" spans="1:14" x14ac:dyDescent="0.25">
      <c r="A10963" s="2">
        <v>62276</v>
      </c>
      <c r="B10963" s="3" t="s">
        <v>17269</v>
      </c>
      <c r="C10963" s="4">
        <f>+WEEKNUM(B10963)</f>
        <v>25</v>
      </c>
      <c r="D10963" s="4">
        <f>+MONTH(Tabla4[[#This Row],[FECHA]])</f>
        <v>6</v>
      </c>
      <c r="E10963" s="4">
        <f>+YEAR(B10963)</f>
        <v>2025</v>
      </c>
      <c r="F10963" t="s">
        <v>4344</v>
      </c>
      <c r="G10963" t="s">
        <v>17268</v>
      </c>
      <c r="H10963" t="s">
        <v>21</v>
      </c>
      <c r="I10963" s="2">
        <v>350</v>
      </c>
      <c r="J10963" t="s">
        <v>17267</v>
      </c>
      <c r="K10963" s="2">
        <v>1193116966</v>
      </c>
      <c r="L10963" t="s">
        <v>38</v>
      </c>
      <c r="M10963" t="s">
        <v>255</v>
      </c>
      <c r="N10963" s="1" t="s">
        <v>246</v>
      </c>
    </row>
    <row r="10964" spans="1:14" x14ac:dyDescent="0.25">
      <c r="A10964" s="2">
        <v>62277</v>
      </c>
      <c r="B10964" s="3" t="s">
        <v>17266</v>
      </c>
      <c r="C10964" s="4">
        <f>+WEEKNUM(B10964)</f>
        <v>25</v>
      </c>
      <c r="D10964" s="4">
        <f>+MONTH(Tabla4[[#This Row],[FECHA]])</f>
        <v>6</v>
      </c>
      <c r="E10964" s="4">
        <f>+YEAR(B10964)</f>
        <v>2025</v>
      </c>
      <c r="F10964" t="s">
        <v>4363</v>
      </c>
      <c r="G10964" t="s">
        <v>17265</v>
      </c>
      <c r="H10964" t="s">
        <v>21</v>
      </c>
      <c r="I10964" s="2">
        <v>500</v>
      </c>
      <c r="J10964" t="s">
        <v>17264</v>
      </c>
      <c r="K10964" s="2">
        <v>1235244834</v>
      </c>
      <c r="L10964" t="s">
        <v>38</v>
      </c>
      <c r="M10964" t="s">
        <v>259</v>
      </c>
      <c r="N10964" s="1" t="s">
        <v>246</v>
      </c>
    </row>
    <row r="10965" spans="1:14" x14ac:dyDescent="0.25">
      <c r="A10965" s="2">
        <v>62280</v>
      </c>
      <c r="B10965" s="3" t="s">
        <v>17263</v>
      </c>
      <c r="C10965" s="4">
        <f>+WEEKNUM(B10965)</f>
        <v>25</v>
      </c>
      <c r="D10965" s="4">
        <f>+MONTH(Tabla4[[#This Row],[FECHA]])</f>
        <v>6</v>
      </c>
      <c r="E10965" s="4">
        <f>+YEAR(B10965)</f>
        <v>2025</v>
      </c>
      <c r="F10965" t="s">
        <v>4363</v>
      </c>
      <c r="G10965" t="s">
        <v>17262</v>
      </c>
      <c r="H10965" t="s">
        <v>275</v>
      </c>
      <c r="I10965" t="s">
        <v>47</v>
      </c>
      <c r="J10965" t="s">
        <v>17261</v>
      </c>
      <c r="K10965" s="2">
        <v>80257850</v>
      </c>
      <c r="L10965" t="s">
        <v>38</v>
      </c>
      <c r="M10965" t="s">
        <v>255</v>
      </c>
      <c r="N10965" s="1" t="s">
        <v>246</v>
      </c>
    </row>
    <row r="10966" spans="1:14" x14ac:dyDescent="0.25">
      <c r="A10966" s="2">
        <v>62282</v>
      </c>
      <c r="B10966" s="3" t="s">
        <v>17260</v>
      </c>
      <c r="C10966" s="4">
        <f>+WEEKNUM(B10966)</f>
        <v>25</v>
      </c>
      <c r="D10966" s="4">
        <f>+MONTH(Tabla4[[#This Row],[FECHA]])</f>
        <v>6</v>
      </c>
      <c r="E10966" s="4">
        <f>+YEAR(B10966)</f>
        <v>2025</v>
      </c>
      <c r="F10966" t="s">
        <v>4408</v>
      </c>
      <c r="G10966" t="s">
        <v>17259</v>
      </c>
      <c r="H10966" t="s">
        <v>8</v>
      </c>
      <c r="I10966" t="s">
        <v>303</v>
      </c>
      <c r="J10966" t="s">
        <v>17258</v>
      </c>
      <c r="K10966" s="2">
        <v>1028485262</v>
      </c>
      <c r="L10966" t="s">
        <v>38</v>
      </c>
      <c r="M10966" t="s">
        <v>255</v>
      </c>
      <c r="N10966" s="1" t="s">
        <v>246</v>
      </c>
    </row>
    <row r="10967" spans="1:14" x14ac:dyDescent="0.25">
      <c r="A10967" s="2">
        <v>62285</v>
      </c>
      <c r="B10967" s="3" t="s">
        <v>17257</v>
      </c>
      <c r="C10967" s="4">
        <f>+WEEKNUM(B10967)</f>
        <v>25</v>
      </c>
      <c r="D10967" s="4">
        <f>+MONTH(Tabla4[[#This Row],[FECHA]])</f>
        <v>6</v>
      </c>
      <c r="E10967" s="4">
        <f>+YEAR(B10967)</f>
        <v>2025</v>
      </c>
      <c r="F10967" t="s">
        <v>4408</v>
      </c>
      <c r="G10967" t="s">
        <v>17256</v>
      </c>
      <c r="H10967" t="s">
        <v>3</v>
      </c>
      <c r="I10967" t="s">
        <v>30</v>
      </c>
      <c r="J10967" t="s">
        <v>1832</v>
      </c>
      <c r="K10967" s="2">
        <v>1000718811</v>
      </c>
      <c r="L10967" t="s">
        <v>38</v>
      </c>
      <c r="M10967" t="s">
        <v>259</v>
      </c>
      <c r="N10967" s="1" t="s">
        <v>246</v>
      </c>
    </row>
    <row r="10968" spans="1:14" x14ac:dyDescent="0.25">
      <c r="A10968" s="2">
        <v>62302</v>
      </c>
      <c r="B10968" s="3" t="s">
        <v>17255</v>
      </c>
      <c r="C10968" s="4">
        <f>+WEEKNUM(B10968)</f>
        <v>25</v>
      </c>
      <c r="D10968" s="4">
        <f>+MONTH(Tabla4[[#This Row],[FECHA]])</f>
        <v>6</v>
      </c>
      <c r="E10968" s="4">
        <f>+YEAR(B10968)</f>
        <v>2025</v>
      </c>
      <c r="F10968" t="s">
        <v>4405</v>
      </c>
      <c r="G10968" t="s">
        <v>17254</v>
      </c>
      <c r="H10968" t="s">
        <v>8</v>
      </c>
      <c r="I10968" t="s">
        <v>16</v>
      </c>
      <c r="J10968" t="s">
        <v>13685</v>
      </c>
      <c r="K10968" s="2">
        <v>1120743060</v>
      </c>
      <c r="L10968" t="s">
        <v>38</v>
      </c>
      <c r="M10968" t="s">
        <v>255</v>
      </c>
      <c r="N10968" s="1" t="s">
        <v>246</v>
      </c>
    </row>
    <row r="10969" spans="1:14" x14ac:dyDescent="0.25">
      <c r="A10969" s="2">
        <v>62304</v>
      </c>
      <c r="B10969" s="3" t="s">
        <v>17253</v>
      </c>
      <c r="C10969" s="4">
        <f>+WEEKNUM(B10969)</f>
        <v>25</v>
      </c>
      <c r="D10969" s="4">
        <f>+MONTH(Tabla4[[#This Row],[FECHA]])</f>
        <v>6</v>
      </c>
      <c r="E10969" s="4">
        <f>+YEAR(B10969)</f>
        <v>2025</v>
      </c>
      <c r="F10969" t="s">
        <v>4405</v>
      </c>
      <c r="H10969" t="s">
        <v>3</v>
      </c>
      <c r="I10969" t="s">
        <v>130</v>
      </c>
      <c r="J10969" t="s">
        <v>17252</v>
      </c>
      <c r="K10969" s="2">
        <v>74080215</v>
      </c>
      <c r="L10969" t="s">
        <v>55</v>
      </c>
      <c r="M10969" t="s">
        <v>259</v>
      </c>
      <c r="N10969" s="1" t="s">
        <v>246</v>
      </c>
    </row>
    <row r="10970" spans="1:14" x14ac:dyDescent="0.25">
      <c r="A10970" s="2">
        <v>62318</v>
      </c>
      <c r="B10970" s="3" t="s">
        <v>17251</v>
      </c>
      <c r="C10970" s="4">
        <f>+WEEKNUM(B10970)</f>
        <v>25</v>
      </c>
      <c r="D10970" s="4">
        <f>+MONTH(Tabla4[[#This Row],[FECHA]])</f>
        <v>6</v>
      </c>
      <c r="E10970" s="4">
        <f>+YEAR(B10970)</f>
        <v>2025</v>
      </c>
      <c r="F10970" t="s">
        <v>4405</v>
      </c>
      <c r="H10970" t="s">
        <v>8</v>
      </c>
      <c r="I10970" t="s">
        <v>33</v>
      </c>
      <c r="J10970" t="s">
        <v>6363</v>
      </c>
      <c r="K10970" s="2">
        <v>1034396205</v>
      </c>
      <c r="L10970" t="s">
        <v>55</v>
      </c>
      <c r="M10970" t="s">
        <v>255</v>
      </c>
      <c r="N10970" s="1" t="s">
        <v>246</v>
      </c>
    </row>
    <row r="10971" spans="1:14" x14ac:dyDescent="0.25">
      <c r="A10971" s="2">
        <v>62321</v>
      </c>
      <c r="B10971" s="3" t="s">
        <v>17250</v>
      </c>
      <c r="C10971" s="4">
        <f>+WEEKNUM(B10971)</f>
        <v>25</v>
      </c>
      <c r="D10971" s="4">
        <f>+MONTH(Tabla4[[#This Row],[FECHA]])</f>
        <v>6</v>
      </c>
      <c r="E10971" s="4">
        <f>+YEAR(B10971)</f>
        <v>2025</v>
      </c>
      <c r="F10971" t="s">
        <v>4405</v>
      </c>
      <c r="G10971" t="s">
        <v>17249</v>
      </c>
      <c r="H10971" t="s">
        <v>3</v>
      </c>
      <c r="I10971" t="s">
        <v>30</v>
      </c>
      <c r="J10971" t="s">
        <v>17248</v>
      </c>
      <c r="K10971" s="2">
        <v>80033857</v>
      </c>
      <c r="L10971" t="s">
        <v>38</v>
      </c>
      <c r="M10971" t="s">
        <v>259</v>
      </c>
      <c r="N10971" s="1" t="s">
        <v>246</v>
      </c>
    </row>
    <row r="10972" spans="1:14" x14ac:dyDescent="0.25">
      <c r="A10972" s="2">
        <v>62330</v>
      </c>
      <c r="B10972" s="3" t="s">
        <v>17247</v>
      </c>
      <c r="C10972" s="4">
        <f>+WEEKNUM(B10972)</f>
        <v>25</v>
      </c>
      <c r="D10972" s="4">
        <f>+MONTH(Tabla4[[#This Row],[FECHA]])</f>
        <v>6</v>
      </c>
      <c r="E10972" s="4">
        <f>+YEAR(B10972)</f>
        <v>2025</v>
      </c>
      <c r="F10972" t="s">
        <v>4405</v>
      </c>
      <c r="G10972" t="s">
        <v>17246</v>
      </c>
      <c r="H10972" t="s">
        <v>3</v>
      </c>
      <c r="I10972" t="s">
        <v>33</v>
      </c>
      <c r="J10972" t="s">
        <v>17245</v>
      </c>
      <c r="K10972" s="2">
        <v>1032485007</v>
      </c>
      <c r="L10972" t="s">
        <v>38</v>
      </c>
      <c r="M10972" t="s">
        <v>255</v>
      </c>
      <c r="N10972" s="1" t="s">
        <v>246</v>
      </c>
    </row>
    <row r="10973" spans="1:14" x14ac:dyDescent="0.25">
      <c r="A10973" s="2">
        <v>62339</v>
      </c>
      <c r="B10973" s="3" t="s">
        <v>17244</v>
      </c>
      <c r="C10973" s="4">
        <f>+WEEKNUM(B10973)</f>
        <v>25</v>
      </c>
      <c r="D10973" s="4">
        <f>+MONTH(Tabla4[[#This Row],[FECHA]])</f>
        <v>6</v>
      </c>
      <c r="E10973" s="4">
        <f>+YEAR(B10973)</f>
        <v>2025</v>
      </c>
      <c r="F10973" t="s">
        <v>4363</v>
      </c>
      <c r="G10973" t="s">
        <v>17243</v>
      </c>
      <c r="H10973" t="s">
        <v>642</v>
      </c>
      <c r="I10973" t="s">
        <v>30</v>
      </c>
      <c r="J10973" t="s">
        <v>15956</v>
      </c>
      <c r="K10973" s="2">
        <v>1022394357</v>
      </c>
      <c r="L10973" t="s">
        <v>38</v>
      </c>
      <c r="M10973" t="s">
        <v>259</v>
      </c>
      <c r="N10973" s="1" t="s">
        <v>246</v>
      </c>
    </row>
    <row r="10974" spans="1:14" x14ac:dyDescent="0.25">
      <c r="A10974" s="2">
        <v>60637</v>
      </c>
      <c r="B10974" s="3" t="s">
        <v>17242</v>
      </c>
      <c r="C10974" s="4">
        <f>+WEEKNUM(B10974)</f>
        <v>22</v>
      </c>
      <c r="D10974" s="4">
        <f>+MONTH(Tabla4[[#This Row],[FECHA]])</f>
        <v>5</v>
      </c>
      <c r="E10974" s="4">
        <f>+YEAR(B10974)</f>
        <v>2025</v>
      </c>
      <c r="F10974" t="s">
        <v>4284</v>
      </c>
      <c r="G10974" t="s">
        <v>17241</v>
      </c>
      <c r="H10974" t="s">
        <v>3</v>
      </c>
      <c r="I10974" s="2">
        <v>800</v>
      </c>
      <c r="J10974" t="s">
        <v>7475</v>
      </c>
      <c r="K10974" s="2">
        <v>1036683674</v>
      </c>
      <c r="L10974" t="s">
        <v>38</v>
      </c>
      <c r="M10974" t="s">
        <v>4496</v>
      </c>
      <c r="N10974" s="1" t="s">
        <v>0</v>
      </c>
    </row>
    <row r="10975" spans="1:14" x14ac:dyDescent="0.25">
      <c r="A10975" s="2">
        <v>60709</v>
      </c>
      <c r="B10975" s="3" t="s">
        <v>17240</v>
      </c>
      <c r="C10975" s="4">
        <f>+WEEKNUM(B10975)</f>
        <v>22</v>
      </c>
      <c r="D10975" s="4">
        <f>+MONTH(Tabla4[[#This Row],[FECHA]])</f>
        <v>5</v>
      </c>
      <c r="E10975" s="4">
        <f>+YEAR(B10975)</f>
        <v>2025</v>
      </c>
      <c r="F10975" t="s">
        <v>4287</v>
      </c>
      <c r="H10975" t="s">
        <v>21</v>
      </c>
      <c r="I10975" s="2">
        <v>2400</v>
      </c>
      <c r="J10975" t="s">
        <v>12513</v>
      </c>
      <c r="K10975" s="2">
        <v>901575358</v>
      </c>
      <c r="L10975" t="s">
        <v>256</v>
      </c>
      <c r="M10975" t="s">
        <v>4496</v>
      </c>
      <c r="N10975" s="1" t="s">
        <v>0</v>
      </c>
    </row>
    <row r="10976" spans="1:14" x14ac:dyDescent="0.25">
      <c r="A10976" s="2">
        <v>60743</v>
      </c>
      <c r="B10976" s="3" t="s">
        <v>17239</v>
      </c>
      <c r="C10976" s="4">
        <f>+WEEKNUM(B10976)</f>
        <v>22</v>
      </c>
      <c r="D10976" s="4">
        <f>+MONTH(Tabla4[[#This Row],[FECHA]])</f>
        <v>5</v>
      </c>
      <c r="E10976" s="4">
        <f>+YEAR(B10976)</f>
        <v>2025</v>
      </c>
      <c r="F10976" t="s">
        <v>4287</v>
      </c>
      <c r="H10976" t="s">
        <v>21</v>
      </c>
      <c r="I10976" s="2">
        <v>1600</v>
      </c>
      <c r="J10976" t="s">
        <v>17238</v>
      </c>
      <c r="K10976" s="2">
        <v>43874716</v>
      </c>
      <c r="L10976" t="s">
        <v>1</v>
      </c>
      <c r="N10976" s="1" t="s">
        <v>0</v>
      </c>
    </row>
    <row r="10977" spans="1:14" x14ac:dyDescent="0.25">
      <c r="A10977" s="2">
        <v>60762</v>
      </c>
      <c r="B10977" s="3" t="s">
        <v>17237</v>
      </c>
      <c r="C10977" s="4">
        <f>+WEEKNUM(B10977)</f>
        <v>22</v>
      </c>
      <c r="D10977" s="4">
        <f>+MONTH(Tabla4[[#This Row],[FECHA]])</f>
        <v>5</v>
      </c>
      <c r="E10977" s="4">
        <f>+YEAR(B10977)</f>
        <v>2025</v>
      </c>
      <c r="F10977" t="s">
        <v>4287</v>
      </c>
      <c r="H10977" t="s">
        <v>21</v>
      </c>
      <c r="I10977" s="2">
        <v>1600</v>
      </c>
      <c r="J10977" t="s">
        <v>10260</v>
      </c>
      <c r="K10977" s="2">
        <v>98621425</v>
      </c>
      <c r="L10977" t="s">
        <v>1</v>
      </c>
      <c r="N10977" s="1" t="s">
        <v>0</v>
      </c>
    </row>
    <row r="10978" spans="1:14" x14ac:dyDescent="0.25">
      <c r="A10978" s="2">
        <v>60789</v>
      </c>
      <c r="B10978" s="3" t="s">
        <v>17236</v>
      </c>
      <c r="C10978" s="4">
        <f>+WEEKNUM(B10978)</f>
        <v>22</v>
      </c>
      <c r="D10978" s="4">
        <f>+MONTH(Tabla4[[#This Row],[FECHA]])</f>
        <v>5</v>
      </c>
      <c r="E10978" s="4">
        <f>+YEAR(B10978)</f>
        <v>2025</v>
      </c>
      <c r="F10978" t="s">
        <v>4323</v>
      </c>
      <c r="H10978" t="s">
        <v>21</v>
      </c>
      <c r="I10978" s="2">
        <v>1600</v>
      </c>
      <c r="J10978" t="s">
        <v>17235</v>
      </c>
      <c r="K10978" s="2">
        <v>8432190</v>
      </c>
      <c r="L10978" t="s">
        <v>1</v>
      </c>
      <c r="N10978" s="1" t="s">
        <v>0</v>
      </c>
    </row>
    <row r="10979" spans="1:14" x14ac:dyDescent="0.25">
      <c r="A10979" s="2">
        <v>60807</v>
      </c>
      <c r="B10979" s="3" t="s">
        <v>17234</v>
      </c>
      <c r="C10979" s="4">
        <f>+WEEKNUM(B10979)</f>
        <v>22</v>
      </c>
      <c r="D10979" s="4">
        <f>+MONTH(Tabla4[[#This Row],[FECHA]])</f>
        <v>5</v>
      </c>
      <c r="E10979" s="4">
        <f>+YEAR(B10979)</f>
        <v>2025</v>
      </c>
      <c r="F10979" t="s">
        <v>4302</v>
      </c>
      <c r="H10979" t="s">
        <v>3</v>
      </c>
      <c r="I10979" s="2">
        <v>1600</v>
      </c>
      <c r="J10979" t="s">
        <v>17233</v>
      </c>
      <c r="K10979" s="2">
        <v>8431972</v>
      </c>
      <c r="L10979" t="s">
        <v>1</v>
      </c>
      <c r="N10979" s="1" t="s">
        <v>0</v>
      </c>
    </row>
    <row r="10980" spans="1:14" x14ac:dyDescent="0.25">
      <c r="A10980" s="2">
        <v>60820</v>
      </c>
      <c r="B10980" s="3" t="s">
        <v>17232</v>
      </c>
      <c r="C10980" s="4">
        <f>+WEEKNUM(B10980)</f>
        <v>22</v>
      </c>
      <c r="D10980" s="4">
        <f>+MONTH(Tabla4[[#This Row],[FECHA]])</f>
        <v>5</v>
      </c>
      <c r="E10980" s="4">
        <f>+YEAR(B10980)</f>
        <v>2025</v>
      </c>
      <c r="F10980" t="s">
        <v>4279</v>
      </c>
      <c r="G10980" t="s">
        <v>17231</v>
      </c>
      <c r="H10980" t="s">
        <v>3</v>
      </c>
      <c r="I10980" s="2">
        <v>800</v>
      </c>
      <c r="J10980" t="s">
        <v>17230</v>
      </c>
      <c r="K10980" s="2">
        <v>30233907</v>
      </c>
      <c r="L10980" t="s">
        <v>38</v>
      </c>
      <c r="M10980" t="s">
        <v>4496</v>
      </c>
      <c r="N10980" s="1" t="s">
        <v>0</v>
      </c>
    </row>
    <row r="10981" spans="1:14" x14ac:dyDescent="0.25">
      <c r="A10981" s="2">
        <v>60822</v>
      </c>
      <c r="B10981" s="3" t="s">
        <v>17229</v>
      </c>
      <c r="C10981" s="4">
        <f>+WEEKNUM(B10981)</f>
        <v>22</v>
      </c>
      <c r="D10981" s="4">
        <f>+MONTH(Tabla4[[#This Row],[FECHA]])</f>
        <v>5</v>
      </c>
      <c r="E10981" s="4">
        <f>+YEAR(B10981)</f>
        <v>2025</v>
      </c>
      <c r="F10981" t="s">
        <v>4287</v>
      </c>
      <c r="H10981" t="s">
        <v>21</v>
      </c>
      <c r="I10981" s="2">
        <v>1600</v>
      </c>
      <c r="J10981" t="s">
        <v>5798</v>
      </c>
      <c r="K10981" s="2">
        <v>1128479041</v>
      </c>
      <c r="L10981" t="s">
        <v>58</v>
      </c>
      <c r="M10981" t="s">
        <v>4496</v>
      </c>
      <c r="N10981" s="1" t="s">
        <v>0</v>
      </c>
    </row>
    <row r="10982" spans="1:14" x14ac:dyDescent="0.25">
      <c r="A10982" s="2">
        <v>60861</v>
      </c>
      <c r="B10982" s="3" t="s">
        <v>17228</v>
      </c>
      <c r="C10982" s="4">
        <f>+WEEKNUM(B10982)</f>
        <v>22</v>
      </c>
      <c r="D10982" s="4">
        <f>+MONTH(Tabla4[[#This Row],[FECHA]])</f>
        <v>5</v>
      </c>
      <c r="E10982" s="4">
        <f>+YEAR(B10982)</f>
        <v>2025</v>
      </c>
      <c r="F10982" t="s">
        <v>4338</v>
      </c>
      <c r="H10982" t="s">
        <v>3</v>
      </c>
      <c r="I10982" s="2">
        <v>1600</v>
      </c>
      <c r="J10982" t="s">
        <v>11241</v>
      </c>
      <c r="K10982" s="2">
        <v>1015453091</v>
      </c>
      <c r="L10982" t="s">
        <v>1</v>
      </c>
      <c r="N10982" s="1" t="s">
        <v>0</v>
      </c>
    </row>
    <row r="10983" spans="1:14" x14ac:dyDescent="0.25">
      <c r="A10983" s="2">
        <v>60864</v>
      </c>
      <c r="B10983" s="3" t="s">
        <v>17227</v>
      </c>
      <c r="C10983" s="4">
        <f>+WEEKNUM(B10983)</f>
        <v>22</v>
      </c>
      <c r="D10983" s="4">
        <f>+MONTH(Tabla4[[#This Row],[FECHA]])</f>
        <v>5</v>
      </c>
      <c r="E10983" s="4">
        <f>+YEAR(B10983)</f>
        <v>2025</v>
      </c>
      <c r="F10983" t="s">
        <v>4284</v>
      </c>
      <c r="G10983" t="s">
        <v>17226</v>
      </c>
      <c r="H10983" t="s">
        <v>3</v>
      </c>
      <c r="I10983" s="2">
        <v>1600</v>
      </c>
      <c r="J10983" t="s">
        <v>17225</v>
      </c>
      <c r="K10983" s="2">
        <v>1033336319</v>
      </c>
      <c r="L10983" t="s">
        <v>38</v>
      </c>
      <c r="M10983" t="s">
        <v>4496</v>
      </c>
      <c r="N10983" s="1" t="s">
        <v>0</v>
      </c>
    </row>
    <row r="10984" spans="1:14" x14ac:dyDescent="0.25">
      <c r="A10984" s="2">
        <v>73521</v>
      </c>
      <c r="B10984" s="3" t="s">
        <v>17224</v>
      </c>
      <c r="C10984" s="4">
        <f>+WEEKNUM(Tabla4[[#This Row],[FECHA]])</f>
        <v>46</v>
      </c>
      <c r="D10984" s="4">
        <f>+MONTH(Tabla4[[#This Row],[FECHA]])</f>
        <v>11</v>
      </c>
      <c r="E10984" s="4">
        <f>+YEAR(B10984)</f>
        <v>2025</v>
      </c>
      <c r="F10984" t="s">
        <v>14446</v>
      </c>
      <c r="H10984" t="s">
        <v>3</v>
      </c>
      <c r="I10984" t="s">
        <v>33</v>
      </c>
      <c r="J10984" t="s">
        <v>5882</v>
      </c>
      <c r="K10984" s="2">
        <v>1014254641</v>
      </c>
      <c r="L10984" t="s">
        <v>58</v>
      </c>
      <c r="M10984" t="s">
        <v>909</v>
      </c>
      <c r="N10984" s="1" t="s">
        <v>901</v>
      </c>
    </row>
    <row r="10985" spans="1:14" x14ac:dyDescent="0.25">
      <c r="A10985" s="2">
        <v>61078</v>
      </c>
      <c r="B10985" s="3" t="s">
        <v>17223</v>
      </c>
      <c r="C10985" s="4">
        <f>+WEEKNUM(B10985)</f>
        <v>23</v>
      </c>
      <c r="D10985" s="4">
        <f>+MONTH(Tabla4[[#This Row],[FECHA]])</f>
        <v>6</v>
      </c>
      <c r="E10985" s="4">
        <f>+YEAR(B10985)</f>
        <v>2025</v>
      </c>
      <c r="F10985" t="s">
        <v>4287</v>
      </c>
      <c r="G10985" t="s">
        <v>17222</v>
      </c>
      <c r="H10985" t="s">
        <v>642</v>
      </c>
      <c r="I10985" t="s">
        <v>303</v>
      </c>
      <c r="J10985" t="s">
        <v>4252</v>
      </c>
      <c r="K10985" s="2">
        <v>1147687706</v>
      </c>
      <c r="L10985" t="s">
        <v>38</v>
      </c>
      <c r="M10985" t="s">
        <v>2106</v>
      </c>
      <c r="N10985" s="1" t="s">
        <v>2098</v>
      </c>
    </row>
    <row r="10986" spans="1:14" x14ac:dyDescent="0.25">
      <c r="A10986" s="2">
        <v>61079</v>
      </c>
      <c r="B10986" s="3" t="s">
        <v>17221</v>
      </c>
      <c r="C10986" s="4">
        <f>+WEEKNUM(B10986)</f>
        <v>23</v>
      </c>
      <c r="D10986" s="4">
        <f>+MONTH(Tabla4[[#This Row],[FECHA]])</f>
        <v>6</v>
      </c>
      <c r="E10986" s="4">
        <f>+YEAR(B10986)</f>
        <v>2025</v>
      </c>
      <c r="F10986" t="s">
        <v>4323</v>
      </c>
      <c r="H10986" t="s">
        <v>3</v>
      </c>
      <c r="I10986" t="s">
        <v>33</v>
      </c>
      <c r="J10986" t="s">
        <v>3231</v>
      </c>
      <c r="K10986" s="2">
        <v>941881</v>
      </c>
      <c r="L10986" t="s">
        <v>58</v>
      </c>
      <c r="M10986" t="s">
        <v>2135</v>
      </c>
      <c r="N10986" s="1" t="s">
        <v>2098</v>
      </c>
    </row>
    <row r="10987" spans="1:14" x14ac:dyDescent="0.25">
      <c r="A10987" s="2">
        <v>61080</v>
      </c>
      <c r="B10987" s="3" t="s">
        <v>17220</v>
      </c>
      <c r="C10987" s="4">
        <f>+WEEKNUM(B10987)</f>
        <v>23</v>
      </c>
      <c r="D10987" s="4">
        <f>+MONTH(Tabla4[[#This Row],[FECHA]])</f>
        <v>6</v>
      </c>
      <c r="E10987" s="4">
        <f>+YEAR(B10987)</f>
        <v>2025</v>
      </c>
      <c r="F10987" t="s">
        <v>4323</v>
      </c>
      <c r="G10987" t="s">
        <v>17219</v>
      </c>
      <c r="H10987" t="s">
        <v>482</v>
      </c>
      <c r="I10987" t="s">
        <v>33</v>
      </c>
      <c r="J10987" t="s">
        <v>5739</v>
      </c>
      <c r="K10987" s="2">
        <v>80762148</v>
      </c>
      <c r="L10987" t="s">
        <v>38</v>
      </c>
      <c r="M10987" t="s">
        <v>1636</v>
      </c>
      <c r="N10987" s="1" t="s">
        <v>2098</v>
      </c>
    </row>
    <row r="10988" spans="1:14" x14ac:dyDescent="0.25">
      <c r="A10988" s="2">
        <v>61082</v>
      </c>
      <c r="B10988" s="3" t="s">
        <v>17218</v>
      </c>
      <c r="C10988" s="4">
        <f>+WEEKNUM(B10988)</f>
        <v>23</v>
      </c>
      <c r="D10988" s="4">
        <f>+MONTH(Tabla4[[#This Row],[FECHA]])</f>
        <v>6</v>
      </c>
      <c r="E10988" s="4">
        <f>+YEAR(B10988)</f>
        <v>2025</v>
      </c>
      <c r="F10988" t="s">
        <v>15919</v>
      </c>
      <c r="G10988" t="s">
        <v>17217</v>
      </c>
      <c r="H10988" t="s">
        <v>21</v>
      </c>
      <c r="I10988" t="s">
        <v>33</v>
      </c>
      <c r="J10988" t="s">
        <v>15760</v>
      </c>
      <c r="K10988" s="2">
        <v>63526529</v>
      </c>
      <c r="L10988" t="s">
        <v>38</v>
      </c>
      <c r="M10988" t="s">
        <v>2106</v>
      </c>
      <c r="N10988" s="1" t="s">
        <v>2098</v>
      </c>
    </row>
    <row r="10989" spans="1:14" x14ac:dyDescent="0.25">
      <c r="A10989" s="2">
        <v>61087</v>
      </c>
      <c r="B10989" s="3" t="s">
        <v>17216</v>
      </c>
      <c r="C10989" s="4">
        <f>+WEEKNUM(B10989)</f>
        <v>23</v>
      </c>
      <c r="D10989" s="4">
        <f>+MONTH(Tabla4[[#This Row],[FECHA]])</f>
        <v>6</v>
      </c>
      <c r="E10989" s="4">
        <f>+YEAR(B10989)</f>
        <v>2025</v>
      </c>
      <c r="F10989" t="s">
        <v>4287</v>
      </c>
      <c r="G10989" t="s">
        <v>17215</v>
      </c>
      <c r="H10989" t="s">
        <v>642</v>
      </c>
      <c r="I10989" t="s">
        <v>16</v>
      </c>
      <c r="J10989" t="s">
        <v>17214</v>
      </c>
      <c r="K10989" s="2">
        <v>1151959257</v>
      </c>
      <c r="L10989" t="s">
        <v>38</v>
      </c>
      <c r="M10989" t="s">
        <v>2135</v>
      </c>
      <c r="N10989" s="1" t="s">
        <v>2098</v>
      </c>
    </row>
    <row r="10990" spans="1:14" x14ac:dyDescent="0.25">
      <c r="A10990" s="2">
        <v>61089</v>
      </c>
      <c r="B10990" s="3" t="s">
        <v>17213</v>
      </c>
      <c r="C10990" s="4">
        <f>+WEEKNUM(B10990)</f>
        <v>23</v>
      </c>
      <c r="D10990" s="4">
        <f>+MONTH(Tabla4[[#This Row],[FECHA]])</f>
        <v>6</v>
      </c>
      <c r="E10990" s="4">
        <f>+YEAR(B10990)</f>
        <v>2025</v>
      </c>
      <c r="F10990" t="s">
        <v>4338</v>
      </c>
      <c r="H10990" t="s">
        <v>21</v>
      </c>
      <c r="I10990" t="s">
        <v>16</v>
      </c>
      <c r="J10990" t="s">
        <v>398</v>
      </c>
      <c r="K10990" s="2">
        <v>1015484532</v>
      </c>
      <c r="L10990" t="s">
        <v>55</v>
      </c>
      <c r="M10990" t="s">
        <v>2135</v>
      </c>
      <c r="N10990" s="1" t="s">
        <v>2098</v>
      </c>
    </row>
    <row r="10991" spans="1:14" x14ac:dyDescent="0.25">
      <c r="A10991" s="2">
        <v>73527</v>
      </c>
      <c r="B10991" s="3" t="s">
        <v>17212</v>
      </c>
      <c r="C10991" s="4">
        <f>+WEEKNUM(Tabla4[[#This Row],[FECHA]])</f>
        <v>46</v>
      </c>
      <c r="D10991" s="4">
        <f>+MONTH(Tabla4[[#This Row],[FECHA]])</f>
        <v>11</v>
      </c>
      <c r="E10991" s="4">
        <f>+YEAR(B10991)</f>
        <v>2025</v>
      </c>
      <c r="F10991" t="s">
        <v>14446</v>
      </c>
      <c r="H10991" t="s">
        <v>3</v>
      </c>
      <c r="I10991" t="s">
        <v>33</v>
      </c>
      <c r="J10991" t="s">
        <v>17211</v>
      </c>
      <c r="K10991" s="2">
        <v>13958927</v>
      </c>
      <c r="L10991" t="s">
        <v>55</v>
      </c>
      <c r="M10991" t="s">
        <v>937</v>
      </c>
      <c r="N10991" s="1" t="s">
        <v>901</v>
      </c>
    </row>
    <row r="10992" spans="1:14" x14ac:dyDescent="0.25">
      <c r="A10992" s="2">
        <v>61094</v>
      </c>
      <c r="B10992" s="3" t="s">
        <v>17210</v>
      </c>
      <c r="C10992" s="4">
        <f>+WEEKNUM(B10992)</f>
        <v>23</v>
      </c>
      <c r="D10992" s="4">
        <f>+MONTH(Tabla4[[#This Row],[FECHA]])</f>
        <v>6</v>
      </c>
      <c r="E10992" s="4">
        <f>+YEAR(B10992)</f>
        <v>2025</v>
      </c>
      <c r="F10992" t="s">
        <v>4323</v>
      </c>
      <c r="G10992" t="s">
        <v>17209</v>
      </c>
      <c r="H10992" t="s">
        <v>21</v>
      </c>
      <c r="I10992" t="s">
        <v>16</v>
      </c>
      <c r="J10992" t="s">
        <v>3148</v>
      </c>
      <c r="K10992" s="2">
        <v>79795968</v>
      </c>
      <c r="L10992" t="s">
        <v>38</v>
      </c>
      <c r="M10992" t="s">
        <v>2106</v>
      </c>
      <c r="N10992" s="1" t="s">
        <v>2098</v>
      </c>
    </row>
    <row r="10993" spans="1:14" x14ac:dyDescent="0.25">
      <c r="A10993" s="2">
        <v>61097</v>
      </c>
      <c r="B10993" s="3" t="s">
        <v>17208</v>
      </c>
      <c r="C10993" s="4">
        <f>+WEEKNUM(B10993)</f>
        <v>23</v>
      </c>
      <c r="D10993" s="4">
        <f>+MONTH(Tabla4[[#This Row],[FECHA]])</f>
        <v>6</v>
      </c>
      <c r="E10993" s="4">
        <f>+YEAR(B10993)</f>
        <v>2025</v>
      </c>
      <c r="F10993" t="s">
        <v>4323</v>
      </c>
      <c r="H10993" t="s">
        <v>3</v>
      </c>
      <c r="I10993" t="s">
        <v>130</v>
      </c>
      <c r="J10993" t="s">
        <v>2320</v>
      </c>
      <c r="K10993" s="2">
        <v>1014235530</v>
      </c>
      <c r="L10993" t="s">
        <v>55</v>
      </c>
      <c r="M10993" t="s">
        <v>2135</v>
      </c>
      <c r="N10993" s="1" t="s">
        <v>2098</v>
      </c>
    </row>
    <row r="10994" spans="1:14" x14ac:dyDescent="0.25">
      <c r="A10994" s="2">
        <v>61107</v>
      </c>
      <c r="B10994" s="3" t="s">
        <v>17207</v>
      </c>
      <c r="C10994" s="4">
        <f>+WEEKNUM(B10994)</f>
        <v>23</v>
      </c>
      <c r="D10994" s="4">
        <f>+MONTH(Tabla4[[#This Row],[FECHA]])</f>
        <v>6</v>
      </c>
      <c r="E10994" s="4">
        <f>+YEAR(B10994)</f>
        <v>2025</v>
      </c>
      <c r="F10994" t="s">
        <v>4287</v>
      </c>
      <c r="G10994" t="s">
        <v>17206</v>
      </c>
      <c r="H10994" t="s">
        <v>642</v>
      </c>
      <c r="I10994" t="s">
        <v>158</v>
      </c>
      <c r="J10994" t="s">
        <v>8789</v>
      </c>
      <c r="K10994" s="2">
        <v>1013673966</v>
      </c>
      <c r="L10994" t="s">
        <v>38</v>
      </c>
      <c r="M10994" t="s">
        <v>2106</v>
      </c>
      <c r="N10994" s="1" t="s">
        <v>2098</v>
      </c>
    </row>
    <row r="10995" spans="1:14" x14ac:dyDescent="0.25">
      <c r="A10995" s="2">
        <v>61108</v>
      </c>
      <c r="B10995" s="3" t="s">
        <v>17205</v>
      </c>
      <c r="C10995" s="4">
        <f>+WEEKNUM(B10995)</f>
        <v>23</v>
      </c>
      <c r="D10995" s="4">
        <f>+MONTH(Tabla4[[#This Row],[FECHA]])</f>
        <v>6</v>
      </c>
      <c r="E10995" s="4">
        <f>+YEAR(B10995)</f>
        <v>2025</v>
      </c>
      <c r="F10995" t="s">
        <v>4323</v>
      </c>
      <c r="H10995" t="s">
        <v>21</v>
      </c>
      <c r="I10995" t="s">
        <v>16</v>
      </c>
      <c r="J10995" t="s">
        <v>10225</v>
      </c>
      <c r="K10995" s="2">
        <v>1023083839</v>
      </c>
      <c r="L10995" t="s">
        <v>55</v>
      </c>
      <c r="M10995" t="s">
        <v>2106</v>
      </c>
      <c r="N10995" s="1" t="s">
        <v>2098</v>
      </c>
    </row>
    <row r="10996" spans="1:14" x14ac:dyDescent="0.25">
      <c r="A10996" s="2">
        <v>73529</v>
      </c>
      <c r="B10996" s="3" t="s">
        <v>17204</v>
      </c>
      <c r="C10996" s="4">
        <f>+WEEKNUM(Tabla4[[#This Row],[FECHA]])</f>
        <v>46</v>
      </c>
      <c r="D10996" s="4">
        <f>+MONTH(Tabla4[[#This Row],[FECHA]])</f>
        <v>11</v>
      </c>
      <c r="E10996" s="4">
        <f>+YEAR(B10996)</f>
        <v>2025</v>
      </c>
      <c r="F10996" t="s">
        <v>14420</v>
      </c>
      <c r="H10996" t="s">
        <v>3</v>
      </c>
      <c r="I10996" t="s">
        <v>30</v>
      </c>
      <c r="J10996" t="s">
        <v>16081</v>
      </c>
      <c r="K10996" s="2">
        <v>79883711</v>
      </c>
      <c r="L10996" t="s">
        <v>55</v>
      </c>
      <c r="M10996" t="s">
        <v>937</v>
      </c>
      <c r="N10996" s="1" t="s">
        <v>901</v>
      </c>
    </row>
    <row r="10997" spans="1:14" x14ac:dyDescent="0.25">
      <c r="A10997" s="2">
        <v>61112</v>
      </c>
      <c r="B10997" s="3" t="s">
        <v>17203</v>
      </c>
      <c r="C10997" s="4">
        <f>+WEEKNUM(B10997)</f>
        <v>23</v>
      </c>
      <c r="D10997" s="4">
        <f>+MONTH(Tabla4[[#This Row],[FECHA]])</f>
        <v>6</v>
      </c>
      <c r="E10997" s="4">
        <f>+YEAR(B10997)</f>
        <v>2025</v>
      </c>
      <c r="F10997" t="s">
        <v>4327</v>
      </c>
      <c r="G10997" t="s">
        <v>17202</v>
      </c>
      <c r="H10997" t="s">
        <v>3</v>
      </c>
      <c r="I10997" t="s">
        <v>16</v>
      </c>
      <c r="J10997" t="s">
        <v>2460</v>
      </c>
      <c r="K10997" s="2">
        <v>93412500</v>
      </c>
      <c r="L10997" t="s">
        <v>38</v>
      </c>
      <c r="M10997" t="s">
        <v>2115</v>
      </c>
      <c r="N10997" s="1" t="s">
        <v>2098</v>
      </c>
    </row>
    <row r="10998" spans="1:14" x14ac:dyDescent="0.25">
      <c r="A10998" s="2">
        <v>61117</v>
      </c>
      <c r="B10998" s="3" t="s">
        <v>17201</v>
      </c>
      <c r="C10998" s="4">
        <f>+WEEKNUM(B10998)</f>
        <v>23</v>
      </c>
      <c r="D10998" s="4">
        <f>+MONTH(Tabla4[[#This Row],[FECHA]])</f>
        <v>6</v>
      </c>
      <c r="E10998" s="4">
        <f>+YEAR(B10998)</f>
        <v>2025</v>
      </c>
      <c r="F10998" t="s">
        <v>4323</v>
      </c>
      <c r="H10998" t="s">
        <v>8</v>
      </c>
      <c r="I10998" t="s">
        <v>16</v>
      </c>
      <c r="J10998" t="s">
        <v>17200</v>
      </c>
      <c r="K10998" s="2">
        <v>1020791510</v>
      </c>
      <c r="L10998" t="s">
        <v>55</v>
      </c>
      <c r="M10998" t="s">
        <v>1636</v>
      </c>
      <c r="N10998" s="1" t="s">
        <v>2098</v>
      </c>
    </row>
    <row r="10999" spans="1:14" x14ac:dyDescent="0.25">
      <c r="A10999" s="2">
        <v>61119</v>
      </c>
      <c r="B10999" s="3" t="s">
        <v>17199</v>
      </c>
      <c r="C10999" s="4">
        <f>+WEEKNUM(B10999)</f>
        <v>23</v>
      </c>
      <c r="D10999" s="4">
        <f>+MONTH(Tabla4[[#This Row],[FECHA]])</f>
        <v>6</v>
      </c>
      <c r="E10999" s="4">
        <f>+YEAR(B10999)</f>
        <v>2025</v>
      </c>
      <c r="F10999" t="s">
        <v>4314</v>
      </c>
      <c r="H10999" t="s">
        <v>3</v>
      </c>
      <c r="I10999" t="s">
        <v>33</v>
      </c>
      <c r="J10999" t="s">
        <v>17198</v>
      </c>
      <c r="K10999" s="2">
        <v>1020726499</v>
      </c>
      <c r="L10999" t="s">
        <v>58</v>
      </c>
      <c r="M10999" t="s">
        <v>1636</v>
      </c>
      <c r="N10999" s="1" t="s">
        <v>2098</v>
      </c>
    </row>
    <row r="11000" spans="1:14" x14ac:dyDescent="0.25">
      <c r="A11000" s="2">
        <v>61120</v>
      </c>
      <c r="B11000" s="3" t="s">
        <v>17197</v>
      </c>
      <c r="C11000" s="4">
        <f>+WEEKNUM(B11000)</f>
        <v>23</v>
      </c>
      <c r="D11000" s="4">
        <f>+MONTH(Tabla4[[#This Row],[FECHA]])</f>
        <v>6</v>
      </c>
      <c r="E11000" s="4">
        <f>+YEAR(B11000)</f>
        <v>2025</v>
      </c>
      <c r="F11000" t="s">
        <v>4287</v>
      </c>
      <c r="G11000" t="s">
        <v>17196</v>
      </c>
      <c r="H11000" t="s">
        <v>3803</v>
      </c>
      <c r="I11000" t="s">
        <v>16</v>
      </c>
      <c r="J11000" t="s">
        <v>2944</v>
      </c>
      <c r="K11000" s="2">
        <v>56056861</v>
      </c>
      <c r="L11000" t="s">
        <v>38</v>
      </c>
      <c r="M11000" t="s">
        <v>2115</v>
      </c>
      <c r="N11000" s="1" t="s">
        <v>2098</v>
      </c>
    </row>
    <row r="11001" spans="1:14" x14ac:dyDescent="0.25">
      <c r="A11001" s="2">
        <v>61121</v>
      </c>
      <c r="B11001" s="3" t="s">
        <v>17195</v>
      </c>
      <c r="C11001" s="4">
        <f>+WEEKNUM(B11001)</f>
        <v>23</v>
      </c>
      <c r="D11001" s="4">
        <f>+MONTH(Tabla4[[#This Row],[FECHA]])</f>
        <v>6</v>
      </c>
      <c r="E11001" s="4">
        <f>+YEAR(B11001)</f>
        <v>2025</v>
      </c>
      <c r="F11001" t="s">
        <v>4287</v>
      </c>
      <c r="G11001" t="s">
        <v>17194</v>
      </c>
      <c r="H11001" t="s">
        <v>916</v>
      </c>
      <c r="I11001" t="s">
        <v>16</v>
      </c>
      <c r="J11001" t="s">
        <v>11231</v>
      </c>
      <c r="K11001" s="2">
        <v>79948748</v>
      </c>
      <c r="L11001" t="s">
        <v>38</v>
      </c>
      <c r="M11001" t="s">
        <v>2135</v>
      </c>
      <c r="N11001" s="1" t="s">
        <v>2098</v>
      </c>
    </row>
    <row r="11002" spans="1:14" x14ac:dyDescent="0.25">
      <c r="A11002" s="2">
        <v>61123</v>
      </c>
      <c r="B11002" s="3" t="s">
        <v>17193</v>
      </c>
      <c r="C11002" s="4">
        <f>+WEEKNUM(B11002)</f>
        <v>23</v>
      </c>
      <c r="D11002" s="4">
        <f>+MONTH(Tabla4[[#This Row],[FECHA]])</f>
        <v>6</v>
      </c>
      <c r="E11002" s="4">
        <f>+YEAR(B11002)</f>
        <v>2025</v>
      </c>
      <c r="F11002" t="s">
        <v>4287</v>
      </c>
      <c r="G11002" t="s">
        <v>17192</v>
      </c>
      <c r="H11002" t="s">
        <v>916</v>
      </c>
      <c r="I11002" t="s">
        <v>30</v>
      </c>
      <c r="J11002" t="s">
        <v>12069</v>
      </c>
      <c r="K11002" s="2">
        <v>1020803524</v>
      </c>
      <c r="L11002" t="s">
        <v>38</v>
      </c>
      <c r="M11002" t="s">
        <v>8244</v>
      </c>
      <c r="N11002" s="1" t="s">
        <v>2098</v>
      </c>
    </row>
    <row r="11003" spans="1:14" x14ac:dyDescent="0.25">
      <c r="A11003" s="2">
        <v>61127</v>
      </c>
      <c r="B11003" s="3" t="s">
        <v>17191</v>
      </c>
      <c r="C11003" s="4">
        <f>+WEEKNUM(B11003)</f>
        <v>23</v>
      </c>
      <c r="D11003" s="4">
        <f>+MONTH(Tabla4[[#This Row],[FECHA]])</f>
        <v>6</v>
      </c>
      <c r="E11003" s="4">
        <f>+YEAR(B11003)</f>
        <v>2025</v>
      </c>
      <c r="F11003" t="s">
        <v>4287</v>
      </c>
      <c r="G11003" t="s">
        <v>17190</v>
      </c>
      <c r="H11003" t="s">
        <v>154</v>
      </c>
      <c r="I11003" t="s">
        <v>33</v>
      </c>
      <c r="J11003" t="s">
        <v>2435</v>
      </c>
      <c r="K11003" s="2">
        <v>1018431883</v>
      </c>
      <c r="L11003" t="s">
        <v>38</v>
      </c>
      <c r="M11003" t="s">
        <v>2144</v>
      </c>
      <c r="N11003" s="1" t="s">
        <v>2098</v>
      </c>
    </row>
    <row r="11004" spans="1:14" x14ac:dyDescent="0.25">
      <c r="A11004" s="2">
        <v>61137</v>
      </c>
      <c r="B11004" s="3" t="s">
        <v>17189</v>
      </c>
      <c r="C11004" s="4">
        <f>+WEEKNUM(B11004)</f>
        <v>23</v>
      </c>
      <c r="D11004" s="4">
        <f>+MONTH(Tabla4[[#This Row],[FECHA]])</f>
        <v>6</v>
      </c>
      <c r="E11004" s="4">
        <f>+YEAR(B11004)</f>
        <v>2025</v>
      </c>
      <c r="F11004" t="s">
        <v>4323</v>
      </c>
      <c r="H11004" t="s">
        <v>21</v>
      </c>
      <c r="I11004" t="s">
        <v>130</v>
      </c>
      <c r="J11004" t="s">
        <v>14627</v>
      </c>
      <c r="K11004" s="2">
        <v>1014217057</v>
      </c>
      <c r="L11004" t="s">
        <v>76</v>
      </c>
      <c r="M11004" t="s">
        <v>2106</v>
      </c>
      <c r="N11004" s="1" t="s">
        <v>2098</v>
      </c>
    </row>
    <row r="11005" spans="1:14" x14ac:dyDescent="0.25">
      <c r="A11005" s="2">
        <v>61144</v>
      </c>
      <c r="B11005" s="3" t="s">
        <v>17188</v>
      </c>
      <c r="C11005" s="4">
        <f>+WEEKNUM(B11005)</f>
        <v>23</v>
      </c>
      <c r="D11005" s="4">
        <f>+MONTH(Tabla4[[#This Row],[FECHA]])</f>
        <v>6</v>
      </c>
      <c r="E11005" s="4">
        <f>+YEAR(B11005)</f>
        <v>2025</v>
      </c>
      <c r="F11005" t="s">
        <v>4323</v>
      </c>
      <c r="H11005" t="s">
        <v>21</v>
      </c>
      <c r="I11005" t="s">
        <v>130</v>
      </c>
      <c r="J11005" t="s">
        <v>17187</v>
      </c>
      <c r="K11005" s="2">
        <v>52182739</v>
      </c>
      <c r="L11005" t="s">
        <v>55</v>
      </c>
      <c r="M11005" t="s">
        <v>2106</v>
      </c>
      <c r="N11005" s="1" t="s">
        <v>2098</v>
      </c>
    </row>
    <row r="11006" spans="1:14" x14ac:dyDescent="0.25">
      <c r="A11006" s="2">
        <v>61146</v>
      </c>
      <c r="B11006" s="3" t="s">
        <v>17186</v>
      </c>
      <c r="C11006" s="4">
        <f>+WEEKNUM(B11006)</f>
        <v>23</v>
      </c>
      <c r="D11006" s="4">
        <f>+MONTH(Tabla4[[#This Row],[FECHA]])</f>
        <v>6</v>
      </c>
      <c r="E11006" s="4">
        <f>+YEAR(B11006)</f>
        <v>2025</v>
      </c>
      <c r="F11006" t="s">
        <v>4327</v>
      </c>
      <c r="G11006" t="s">
        <v>17185</v>
      </c>
      <c r="H11006" t="s">
        <v>3</v>
      </c>
      <c r="I11006" t="s">
        <v>16</v>
      </c>
      <c r="J11006" t="s">
        <v>3009</v>
      </c>
      <c r="K11006" s="2">
        <v>1000943468</v>
      </c>
      <c r="L11006" t="s">
        <v>38</v>
      </c>
      <c r="M11006" t="s">
        <v>2115</v>
      </c>
      <c r="N11006" s="1" t="s">
        <v>2098</v>
      </c>
    </row>
    <row r="11007" spans="1:14" x14ac:dyDescent="0.25">
      <c r="A11007" s="2">
        <v>61155</v>
      </c>
      <c r="B11007" s="3" t="s">
        <v>17184</v>
      </c>
      <c r="C11007" s="4">
        <f>+WEEKNUM(B11007)</f>
        <v>23</v>
      </c>
      <c r="D11007" s="4">
        <f>+MONTH(Tabla4[[#This Row],[FECHA]])</f>
        <v>6</v>
      </c>
      <c r="E11007" s="4">
        <f>+YEAR(B11007)</f>
        <v>2025</v>
      </c>
      <c r="F11007" t="s">
        <v>4323</v>
      </c>
      <c r="G11007" t="s">
        <v>17183</v>
      </c>
      <c r="H11007" t="s">
        <v>3</v>
      </c>
      <c r="I11007" t="s">
        <v>30</v>
      </c>
      <c r="J11007" t="s">
        <v>3859</v>
      </c>
      <c r="K11007" s="2">
        <v>1013649108</v>
      </c>
      <c r="L11007" t="s">
        <v>38</v>
      </c>
      <c r="M11007" t="s">
        <v>2135</v>
      </c>
      <c r="N11007" s="1" t="s">
        <v>2098</v>
      </c>
    </row>
    <row r="11008" spans="1:14" x14ac:dyDescent="0.25">
      <c r="A11008" s="2">
        <v>61157</v>
      </c>
      <c r="B11008" s="3" t="s">
        <v>17182</v>
      </c>
      <c r="C11008" s="4">
        <f>+WEEKNUM(B11008)</f>
        <v>23</v>
      </c>
      <c r="D11008" s="4">
        <f>+MONTH(Tabla4[[#This Row],[FECHA]])</f>
        <v>6</v>
      </c>
      <c r="E11008" s="4">
        <f>+YEAR(B11008)</f>
        <v>2025</v>
      </c>
      <c r="F11008" t="s">
        <v>4323</v>
      </c>
      <c r="G11008" t="s">
        <v>17181</v>
      </c>
      <c r="H11008" t="s">
        <v>3</v>
      </c>
      <c r="I11008" t="s">
        <v>30</v>
      </c>
      <c r="J11008" t="s">
        <v>17180</v>
      </c>
      <c r="K11008" s="2">
        <v>1000794065</v>
      </c>
      <c r="L11008" t="s">
        <v>38</v>
      </c>
      <c r="M11008" t="s">
        <v>2115</v>
      </c>
      <c r="N11008" s="1" t="s">
        <v>2098</v>
      </c>
    </row>
    <row r="11009" spans="1:14" x14ac:dyDescent="0.25">
      <c r="A11009" s="2">
        <v>61160</v>
      </c>
      <c r="B11009" s="3" t="s">
        <v>17179</v>
      </c>
      <c r="C11009" s="4">
        <f>+WEEKNUM(B11009)</f>
        <v>23</v>
      </c>
      <c r="D11009" s="4">
        <f>+MONTH(Tabla4[[#This Row],[FECHA]])</f>
        <v>6</v>
      </c>
      <c r="E11009" s="4">
        <f>+YEAR(B11009)</f>
        <v>2025</v>
      </c>
      <c r="F11009" t="s">
        <v>4338</v>
      </c>
      <c r="G11009" t="s">
        <v>17178</v>
      </c>
      <c r="H11009" t="s">
        <v>482</v>
      </c>
      <c r="I11009" t="s">
        <v>130</v>
      </c>
      <c r="J11009" t="s">
        <v>17177</v>
      </c>
      <c r="K11009" s="2">
        <v>1019086585</v>
      </c>
      <c r="L11009" t="s">
        <v>38</v>
      </c>
      <c r="M11009" t="s">
        <v>2144</v>
      </c>
      <c r="N11009" s="1" t="s">
        <v>2098</v>
      </c>
    </row>
    <row r="11010" spans="1:14" x14ac:dyDescent="0.25">
      <c r="A11010" s="2">
        <v>61164</v>
      </c>
      <c r="B11010" s="3" t="s">
        <v>17176</v>
      </c>
      <c r="C11010" s="4">
        <f>+WEEKNUM(B11010)</f>
        <v>23</v>
      </c>
      <c r="D11010" s="4">
        <f>+MONTH(Tabla4[[#This Row],[FECHA]])</f>
        <v>6</v>
      </c>
      <c r="E11010" s="4">
        <f>+YEAR(B11010)</f>
        <v>2025</v>
      </c>
      <c r="F11010" t="s">
        <v>4338</v>
      </c>
      <c r="G11010" t="s">
        <v>17175</v>
      </c>
      <c r="H11010" t="s">
        <v>8</v>
      </c>
      <c r="I11010" t="s">
        <v>33</v>
      </c>
      <c r="J11010" t="s">
        <v>17174</v>
      </c>
      <c r="K11010" s="2">
        <v>1140891534</v>
      </c>
      <c r="L11010" t="s">
        <v>38</v>
      </c>
      <c r="M11010" t="s">
        <v>2144</v>
      </c>
      <c r="N11010" s="1" t="s">
        <v>2098</v>
      </c>
    </row>
    <row r="11011" spans="1:14" x14ac:dyDescent="0.25">
      <c r="A11011" s="2">
        <v>61169</v>
      </c>
      <c r="B11011" s="3" t="s">
        <v>17173</v>
      </c>
      <c r="C11011" s="4">
        <f>+WEEKNUM(B11011)</f>
        <v>23</v>
      </c>
      <c r="D11011" s="4">
        <f>+MONTH(Tabla4[[#This Row],[FECHA]])</f>
        <v>6</v>
      </c>
      <c r="E11011" s="4">
        <f>+YEAR(B11011)</f>
        <v>2025</v>
      </c>
      <c r="F11011" t="s">
        <v>4323</v>
      </c>
      <c r="G11011" t="s">
        <v>17172</v>
      </c>
      <c r="H11011" t="s">
        <v>21</v>
      </c>
      <c r="I11011" t="s">
        <v>303</v>
      </c>
      <c r="J11011" t="s">
        <v>13448</v>
      </c>
      <c r="K11011" s="2">
        <v>1015404676</v>
      </c>
      <c r="L11011" t="s">
        <v>38</v>
      </c>
      <c r="M11011" t="s">
        <v>1636</v>
      </c>
      <c r="N11011" s="1" t="s">
        <v>2098</v>
      </c>
    </row>
    <row r="11012" spans="1:14" x14ac:dyDescent="0.25">
      <c r="A11012" s="2">
        <v>61171</v>
      </c>
      <c r="B11012" s="3" t="s">
        <v>17171</v>
      </c>
      <c r="C11012" s="4">
        <f>+WEEKNUM(B11012)</f>
        <v>23</v>
      </c>
      <c r="D11012" s="4">
        <f>+MONTH(Tabla4[[#This Row],[FECHA]])</f>
        <v>6</v>
      </c>
      <c r="E11012" s="4">
        <f>+YEAR(B11012)</f>
        <v>2025</v>
      </c>
      <c r="F11012" t="s">
        <v>4323</v>
      </c>
      <c r="H11012" t="s">
        <v>21</v>
      </c>
      <c r="I11012" t="s">
        <v>33</v>
      </c>
      <c r="J11012" t="s">
        <v>2184</v>
      </c>
      <c r="K11012" s="2">
        <v>9005810583</v>
      </c>
      <c r="L11012" t="s">
        <v>58</v>
      </c>
      <c r="M11012" t="s">
        <v>2135</v>
      </c>
      <c r="N11012" s="1" t="s">
        <v>2098</v>
      </c>
    </row>
    <row r="11013" spans="1:14" x14ac:dyDescent="0.25">
      <c r="A11013" s="2">
        <v>61174</v>
      </c>
      <c r="B11013" s="3" t="s">
        <v>17170</v>
      </c>
      <c r="C11013" s="4">
        <f>+WEEKNUM(B11013)</f>
        <v>23</v>
      </c>
      <c r="D11013" s="4">
        <f>+MONTH(Tabla4[[#This Row],[FECHA]])</f>
        <v>6</v>
      </c>
      <c r="E11013" s="4">
        <f>+YEAR(B11013)</f>
        <v>2025</v>
      </c>
      <c r="F11013" t="s">
        <v>4323</v>
      </c>
      <c r="G11013" t="s">
        <v>17169</v>
      </c>
      <c r="H11013" t="s">
        <v>21</v>
      </c>
      <c r="I11013" t="s">
        <v>33</v>
      </c>
      <c r="J11013" t="s">
        <v>17168</v>
      </c>
      <c r="K11013" s="2">
        <v>1020760357</v>
      </c>
      <c r="L11013" t="s">
        <v>38</v>
      </c>
      <c r="M11013" t="s">
        <v>1636</v>
      </c>
      <c r="N11013" s="1" t="s">
        <v>2098</v>
      </c>
    </row>
    <row r="11014" spans="1:14" x14ac:dyDescent="0.25">
      <c r="A11014" s="2">
        <v>61175</v>
      </c>
      <c r="B11014" s="3" t="s">
        <v>17167</v>
      </c>
      <c r="C11014" s="4">
        <f>+WEEKNUM(B11014)</f>
        <v>23</v>
      </c>
      <c r="D11014" s="4">
        <f>+MONTH(Tabla4[[#This Row],[FECHA]])</f>
        <v>6</v>
      </c>
      <c r="E11014" s="4">
        <f>+YEAR(B11014)</f>
        <v>2025</v>
      </c>
      <c r="F11014" t="s">
        <v>4338</v>
      </c>
      <c r="G11014" t="s">
        <v>17166</v>
      </c>
      <c r="H11014" t="s">
        <v>21</v>
      </c>
      <c r="I11014" t="s">
        <v>33</v>
      </c>
      <c r="J11014" t="s">
        <v>17165</v>
      </c>
      <c r="K11014" s="2">
        <v>1010145050</v>
      </c>
      <c r="L11014" t="s">
        <v>38</v>
      </c>
      <c r="M11014" t="s">
        <v>1636</v>
      </c>
      <c r="N11014" s="1" t="s">
        <v>2098</v>
      </c>
    </row>
    <row r="11015" spans="1:14" x14ac:dyDescent="0.25">
      <c r="A11015" s="2">
        <v>61178</v>
      </c>
      <c r="B11015" s="3" t="s">
        <v>17164</v>
      </c>
      <c r="C11015" s="4">
        <f>+WEEKNUM(B11015)</f>
        <v>23</v>
      </c>
      <c r="D11015" s="4">
        <f>+MONTH(Tabla4[[#This Row],[FECHA]])</f>
        <v>6</v>
      </c>
      <c r="E11015" s="4">
        <f>+YEAR(B11015)</f>
        <v>2025</v>
      </c>
      <c r="F11015" t="s">
        <v>4323</v>
      </c>
      <c r="H11015" t="s">
        <v>21</v>
      </c>
      <c r="I11015" t="s">
        <v>16</v>
      </c>
      <c r="J11015" t="s">
        <v>3636</v>
      </c>
      <c r="K11015" s="2">
        <v>94073758</v>
      </c>
      <c r="L11015" t="s">
        <v>76</v>
      </c>
      <c r="M11015" t="s">
        <v>2106</v>
      </c>
      <c r="N11015" s="1" t="s">
        <v>2098</v>
      </c>
    </row>
    <row r="11016" spans="1:14" x14ac:dyDescent="0.25">
      <c r="A11016" s="2">
        <v>61179</v>
      </c>
      <c r="B11016" s="3" t="s">
        <v>17163</v>
      </c>
      <c r="C11016" s="4">
        <f>+WEEKNUM(B11016)</f>
        <v>23</v>
      </c>
      <c r="D11016" s="4">
        <f>+MONTH(Tabla4[[#This Row],[FECHA]])</f>
        <v>6</v>
      </c>
      <c r="E11016" s="4">
        <f>+YEAR(B11016)</f>
        <v>2025</v>
      </c>
      <c r="F11016" t="s">
        <v>15919</v>
      </c>
      <c r="G11016" t="s">
        <v>17162</v>
      </c>
      <c r="H11016" t="s">
        <v>8</v>
      </c>
      <c r="I11016" t="s">
        <v>16</v>
      </c>
      <c r="J11016" t="s">
        <v>2280</v>
      </c>
      <c r="K11016" s="2">
        <v>1010226768</v>
      </c>
      <c r="L11016" t="s">
        <v>38</v>
      </c>
      <c r="M11016" t="s">
        <v>1636</v>
      </c>
      <c r="N11016" s="1" t="s">
        <v>2098</v>
      </c>
    </row>
    <row r="11017" spans="1:14" x14ac:dyDescent="0.25">
      <c r="A11017" s="2">
        <v>61180</v>
      </c>
      <c r="B11017" s="3" t="s">
        <v>17161</v>
      </c>
      <c r="C11017" s="4">
        <f>+WEEKNUM(B11017)</f>
        <v>23</v>
      </c>
      <c r="D11017" s="4">
        <f>+MONTH(Tabla4[[#This Row],[FECHA]])</f>
        <v>6</v>
      </c>
      <c r="E11017" s="4">
        <f>+YEAR(B11017)</f>
        <v>2025</v>
      </c>
      <c r="F11017" t="s">
        <v>4323</v>
      </c>
      <c r="G11017" t="s">
        <v>17160</v>
      </c>
      <c r="H11017" t="s">
        <v>3</v>
      </c>
      <c r="I11017" t="s">
        <v>30</v>
      </c>
      <c r="J11017" t="s">
        <v>17159</v>
      </c>
      <c r="K11017" s="2">
        <v>5942943</v>
      </c>
      <c r="L11017" t="s">
        <v>38</v>
      </c>
      <c r="M11017" t="s">
        <v>2135</v>
      </c>
      <c r="N11017" s="1" t="s">
        <v>2098</v>
      </c>
    </row>
    <row r="11018" spans="1:14" x14ac:dyDescent="0.25">
      <c r="A11018" s="2">
        <v>61181</v>
      </c>
      <c r="B11018" s="3" t="s">
        <v>17158</v>
      </c>
      <c r="C11018" s="4">
        <f>+WEEKNUM(B11018)</f>
        <v>23</v>
      </c>
      <c r="D11018" s="4">
        <f>+MONTH(Tabla4[[#This Row],[FECHA]])</f>
        <v>6</v>
      </c>
      <c r="E11018" s="4">
        <f>+YEAR(B11018)</f>
        <v>2025</v>
      </c>
      <c r="F11018" t="s">
        <v>4323</v>
      </c>
      <c r="H11018" t="s">
        <v>3</v>
      </c>
      <c r="I11018" t="s">
        <v>16</v>
      </c>
      <c r="J11018" t="s">
        <v>6598</v>
      </c>
      <c r="K11018" s="2">
        <v>1018442082</v>
      </c>
      <c r="L11018" t="s">
        <v>58</v>
      </c>
      <c r="M11018" t="s">
        <v>2115</v>
      </c>
      <c r="N11018" s="1" t="s">
        <v>2098</v>
      </c>
    </row>
    <row r="11019" spans="1:14" x14ac:dyDescent="0.25">
      <c r="A11019" s="2">
        <v>61184</v>
      </c>
      <c r="B11019" s="3" t="s">
        <v>17157</v>
      </c>
      <c r="C11019" s="4">
        <f>+WEEKNUM(B11019)</f>
        <v>23</v>
      </c>
      <c r="D11019" s="4">
        <f>+MONTH(Tabla4[[#This Row],[FECHA]])</f>
        <v>6</v>
      </c>
      <c r="E11019" s="4">
        <f>+YEAR(B11019)</f>
        <v>2025</v>
      </c>
      <c r="F11019" t="s">
        <v>4338</v>
      </c>
      <c r="G11019" t="s">
        <v>17156</v>
      </c>
      <c r="H11019" t="s">
        <v>916</v>
      </c>
      <c r="I11019" t="s">
        <v>16</v>
      </c>
      <c r="J11019" t="s">
        <v>6707</v>
      </c>
      <c r="K11019" s="2">
        <v>1000974283</v>
      </c>
      <c r="L11019" t="s">
        <v>38</v>
      </c>
      <c r="M11019" t="s">
        <v>2144</v>
      </c>
      <c r="N11019" s="1" t="s">
        <v>2098</v>
      </c>
    </row>
    <row r="11020" spans="1:14" x14ac:dyDescent="0.25">
      <c r="A11020" s="2">
        <v>61193</v>
      </c>
      <c r="B11020" s="3" t="s">
        <v>17155</v>
      </c>
      <c r="C11020" s="4">
        <f>+WEEKNUM(B11020)</f>
        <v>23</v>
      </c>
      <c r="D11020" s="4">
        <f>+MONTH(Tabla4[[#This Row],[FECHA]])</f>
        <v>6</v>
      </c>
      <c r="E11020" s="4">
        <f>+YEAR(B11020)</f>
        <v>2025</v>
      </c>
      <c r="F11020" t="s">
        <v>4327</v>
      </c>
      <c r="H11020" t="s">
        <v>8</v>
      </c>
      <c r="I11020" t="s">
        <v>130</v>
      </c>
      <c r="J11020" t="s">
        <v>5507</v>
      </c>
      <c r="K11020" s="2">
        <v>1073159594</v>
      </c>
      <c r="L11020" t="s">
        <v>58</v>
      </c>
      <c r="M11020" t="s">
        <v>2144</v>
      </c>
      <c r="N11020" s="1" t="s">
        <v>2098</v>
      </c>
    </row>
    <row r="11021" spans="1:14" x14ac:dyDescent="0.25">
      <c r="A11021" s="2">
        <v>61196</v>
      </c>
      <c r="B11021" s="3" t="s">
        <v>17154</v>
      </c>
      <c r="C11021" s="4">
        <f>+WEEKNUM(B11021)</f>
        <v>23</v>
      </c>
      <c r="D11021" s="4">
        <f>+MONTH(Tabla4[[#This Row],[FECHA]])</f>
        <v>6</v>
      </c>
      <c r="E11021" s="4">
        <f>+YEAR(B11021)</f>
        <v>2025</v>
      </c>
      <c r="F11021" t="s">
        <v>4327</v>
      </c>
      <c r="H11021" t="s">
        <v>3</v>
      </c>
      <c r="I11021" t="s">
        <v>16</v>
      </c>
      <c r="J11021" t="s">
        <v>10640</v>
      </c>
      <c r="K11021" s="2">
        <v>1144084195</v>
      </c>
      <c r="L11021" t="s">
        <v>55</v>
      </c>
      <c r="M11021" t="s">
        <v>2115</v>
      </c>
      <c r="N11021" s="1" t="s">
        <v>2098</v>
      </c>
    </row>
    <row r="11022" spans="1:14" x14ac:dyDescent="0.25">
      <c r="A11022" s="2">
        <v>61202</v>
      </c>
      <c r="B11022" s="3" t="s">
        <v>17153</v>
      </c>
      <c r="C11022" s="4">
        <f>+WEEKNUM(B11022)</f>
        <v>23</v>
      </c>
      <c r="D11022" s="4">
        <f>+MONTH(Tabla4[[#This Row],[FECHA]])</f>
        <v>6</v>
      </c>
      <c r="E11022" s="4">
        <f>+YEAR(B11022)</f>
        <v>2025</v>
      </c>
      <c r="F11022" t="s">
        <v>4338</v>
      </c>
      <c r="G11022" t="s">
        <v>17152</v>
      </c>
      <c r="H11022" t="s">
        <v>3803</v>
      </c>
      <c r="I11022" t="s">
        <v>33</v>
      </c>
      <c r="J11022" t="s">
        <v>14716</v>
      </c>
      <c r="K11022" s="2">
        <v>7179374</v>
      </c>
      <c r="L11022" t="s">
        <v>38</v>
      </c>
      <c r="M11022" t="s">
        <v>1636</v>
      </c>
      <c r="N11022" s="1" t="s">
        <v>2098</v>
      </c>
    </row>
    <row r="11023" spans="1:14" x14ac:dyDescent="0.25">
      <c r="A11023" s="2">
        <v>61213</v>
      </c>
      <c r="B11023" s="3" t="s">
        <v>17151</v>
      </c>
      <c r="C11023" s="4">
        <f>+WEEKNUM(B11023)</f>
        <v>23</v>
      </c>
      <c r="D11023" s="4">
        <f>+MONTH(Tabla4[[#This Row],[FECHA]])</f>
        <v>6</v>
      </c>
      <c r="E11023" s="4">
        <f>+YEAR(B11023)</f>
        <v>2025</v>
      </c>
      <c r="F11023" t="s">
        <v>4338</v>
      </c>
      <c r="H11023" t="s">
        <v>448</v>
      </c>
      <c r="I11023" t="s">
        <v>16</v>
      </c>
      <c r="J11023" t="s">
        <v>6305</v>
      </c>
      <c r="K11023" s="2">
        <v>79732252</v>
      </c>
      <c r="L11023" t="s">
        <v>55</v>
      </c>
      <c r="M11023" t="s">
        <v>2144</v>
      </c>
      <c r="N11023" s="1" t="s">
        <v>2098</v>
      </c>
    </row>
    <row r="11024" spans="1:14" x14ac:dyDescent="0.25">
      <c r="A11024" s="2">
        <v>61214</v>
      </c>
      <c r="B11024" s="3" t="s">
        <v>17150</v>
      </c>
      <c r="C11024" s="4">
        <f>+WEEKNUM(B11024)</f>
        <v>23</v>
      </c>
      <c r="D11024" s="4">
        <f>+MONTH(Tabla4[[#This Row],[FECHA]])</f>
        <v>6</v>
      </c>
      <c r="E11024" s="4">
        <f>+YEAR(B11024)</f>
        <v>2025</v>
      </c>
      <c r="F11024" t="s">
        <v>4338</v>
      </c>
      <c r="G11024" t="s">
        <v>17149</v>
      </c>
      <c r="H11024" t="s">
        <v>642</v>
      </c>
      <c r="I11024" t="s">
        <v>33</v>
      </c>
      <c r="J11024" t="s">
        <v>2356</v>
      </c>
      <c r="K11024" s="2">
        <v>1094909325</v>
      </c>
      <c r="L11024" t="s">
        <v>38</v>
      </c>
      <c r="N11024" s="1" t="s">
        <v>2098</v>
      </c>
    </row>
    <row r="11025" spans="1:14" x14ac:dyDescent="0.25">
      <c r="A11025" s="2">
        <v>73530</v>
      </c>
      <c r="B11025" s="3" t="s">
        <v>17148</v>
      </c>
      <c r="C11025" s="4">
        <f>+WEEKNUM(Tabla4[[#This Row],[FECHA]])</f>
        <v>46</v>
      </c>
      <c r="D11025" s="4">
        <f>+MONTH(Tabla4[[#This Row],[FECHA]])</f>
        <v>11</v>
      </c>
      <c r="E11025" s="4">
        <f>+YEAR(B11025)</f>
        <v>2025</v>
      </c>
      <c r="F11025" t="s">
        <v>14446</v>
      </c>
      <c r="H11025" t="s">
        <v>21</v>
      </c>
      <c r="I11025" t="s">
        <v>16</v>
      </c>
      <c r="J11025" t="s">
        <v>17147</v>
      </c>
      <c r="K11025" s="2">
        <v>80085858</v>
      </c>
      <c r="L11025" t="s">
        <v>55</v>
      </c>
      <c r="M11025" t="s">
        <v>937</v>
      </c>
      <c r="N11025" s="1" t="s">
        <v>901</v>
      </c>
    </row>
    <row r="11026" spans="1:14" x14ac:dyDescent="0.25">
      <c r="A11026" s="2">
        <v>61217</v>
      </c>
      <c r="B11026" s="3" t="s">
        <v>17146</v>
      </c>
      <c r="C11026" s="4">
        <f>+WEEKNUM(B11026)</f>
        <v>23</v>
      </c>
      <c r="D11026" s="4">
        <f>+MONTH(Tabla4[[#This Row],[FECHA]])</f>
        <v>6</v>
      </c>
      <c r="E11026" s="4">
        <f>+YEAR(B11026)</f>
        <v>2025</v>
      </c>
      <c r="F11026" t="s">
        <v>4377</v>
      </c>
      <c r="H11026" t="s">
        <v>3</v>
      </c>
      <c r="I11026" t="s">
        <v>33</v>
      </c>
      <c r="J11026" t="s">
        <v>17145</v>
      </c>
      <c r="K11026" s="2">
        <v>1010169867</v>
      </c>
      <c r="L11026" t="s">
        <v>1</v>
      </c>
      <c r="N11026" s="1" t="s">
        <v>2098</v>
      </c>
    </row>
    <row r="11027" spans="1:14" x14ac:dyDescent="0.25">
      <c r="A11027" s="2">
        <v>73539</v>
      </c>
      <c r="B11027" s="3" t="s">
        <v>17144</v>
      </c>
      <c r="C11027" s="4">
        <f>+WEEKNUM(Tabla4[[#This Row],[FECHA]])</f>
        <v>46</v>
      </c>
      <c r="D11027" s="4">
        <f>+MONTH(Tabla4[[#This Row],[FECHA]])</f>
        <v>11</v>
      </c>
      <c r="E11027" s="4">
        <f>+YEAR(B11027)</f>
        <v>2025</v>
      </c>
      <c r="F11027" t="s">
        <v>14446</v>
      </c>
      <c r="G11027" t="s">
        <v>17143</v>
      </c>
      <c r="H11027" t="s">
        <v>3</v>
      </c>
      <c r="I11027" t="s">
        <v>30</v>
      </c>
      <c r="J11027" t="s">
        <v>16815</v>
      </c>
      <c r="K11027" s="2">
        <v>1020779833</v>
      </c>
      <c r="L11027" t="s">
        <v>38</v>
      </c>
      <c r="M11027" t="s">
        <v>909</v>
      </c>
      <c r="N11027" s="1" t="s">
        <v>901</v>
      </c>
    </row>
    <row r="11028" spans="1:14" x14ac:dyDescent="0.25">
      <c r="A11028" s="2">
        <v>61220</v>
      </c>
      <c r="B11028" s="3" t="s">
        <v>17142</v>
      </c>
      <c r="C11028" s="4">
        <f>+WEEKNUM(B11028)</f>
        <v>23</v>
      </c>
      <c r="D11028" s="4">
        <f>+MONTH(Tabla4[[#This Row],[FECHA]])</f>
        <v>6</v>
      </c>
      <c r="E11028" s="4">
        <f>+YEAR(B11028)</f>
        <v>2025</v>
      </c>
      <c r="F11028" t="s">
        <v>4338</v>
      </c>
      <c r="G11028" t="s">
        <v>17141</v>
      </c>
      <c r="H11028" t="s">
        <v>275</v>
      </c>
      <c r="I11028" t="s">
        <v>33</v>
      </c>
      <c r="J11028" t="s">
        <v>17140</v>
      </c>
      <c r="K11028" s="2">
        <v>79152910</v>
      </c>
      <c r="L11028" t="s">
        <v>38</v>
      </c>
      <c r="M11028" t="s">
        <v>1636</v>
      </c>
      <c r="N11028" s="1" t="s">
        <v>2098</v>
      </c>
    </row>
    <row r="11029" spans="1:14" x14ac:dyDescent="0.25">
      <c r="A11029" s="2">
        <v>61225</v>
      </c>
      <c r="B11029" s="3" t="s">
        <v>17139</v>
      </c>
      <c r="C11029" s="4">
        <f>+WEEKNUM(B11029)</f>
        <v>23</v>
      </c>
      <c r="D11029" s="4">
        <f>+MONTH(Tabla4[[#This Row],[FECHA]])</f>
        <v>6</v>
      </c>
      <c r="E11029" s="4">
        <f>+YEAR(B11029)</f>
        <v>2025</v>
      </c>
      <c r="F11029" t="s">
        <v>4338</v>
      </c>
      <c r="G11029" t="s">
        <v>17138</v>
      </c>
      <c r="H11029" t="s">
        <v>3803</v>
      </c>
      <c r="I11029" t="s">
        <v>30</v>
      </c>
      <c r="J11029" t="s">
        <v>4563</v>
      </c>
      <c r="K11029" s="2">
        <v>900498180</v>
      </c>
      <c r="L11029" t="s">
        <v>38</v>
      </c>
      <c r="M11029" t="s">
        <v>2144</v>
      </c>
      <c r="N11029" s="1" t="s">
        <v>2098</v>
      </c>
    </row>
    <row r="11030" spans="1:14" x14ac:dyDescent="0.25">
      <c r="A11030" s="2">
        <v>61227</v>
      </c>
      <c r="B11030" s="3" t="s">
        <v>17137</v>
      </c>
      <c r="C11030" s="4">
        <f>+WEEKNUM(B11030)</f>
        <v>23</v>
      </c>
      <c r="D11030" s="4">
        <f>+MONTH(Tabla4[[#This Row],[FECHA]])</f>
        <v>6</v>
      </c>
      <c r="E11030" s="4">
        <f>+YEAR(B11030)</f>
        <v>2025</v>
      </c>
      <c r="F11030" t="s">
        <v>4327</v>
      </c>
      <c r="H11030" t="s">
        <v>21</v>
      </c>
      <c r="I11030" t="s">
        <v>16</v>
      </c>
      <c r="J11030" t="s">
        <v>6081</v>
      </c>
      <c r="K11030" s="2">
        <v>1020764757</v>
      </c>
      <c r="L11030" t="s">
        <v>58</v>
      </c>
      <c r="M11030" t="s">
        <v>2144</v>
      </c>
      <c r="N11030" s="1" t="s">
        <v>2098</v>
      </c>
    </row>
    <row r="11031" spans="1:14" x14ac:dyDescent="0.25">
      <c r="A11031" s="2">
        <v>61228</v>
      </c>
      <c r="B11031" s="3" t="s">
        <v>17136</v>
      </c>
      <c r="C11031" s="4">
        <f>+WEEKNUM(B11031)</f>
        <v>23</v>
      </c>
      <c r="D11031" s="4">
        <f>+MONTH(Tabla4[[#This Row],[FECHA]])</f>
        <v>6</v>
      </c>
      <c r="E11031" s="4">
        <f>+YEAR(B11031)</f>
        <v>2025</v>
      </c>
      <c r="F11031" t="s">
        <v>4323</v>
      </c>
      <c r="G11031" t="s">
        <v>17135</v>
      </c>
      <c r="H11031" t="s">
        <v>21</v>
      </c>
      <c r="I11031" t="s">
        <v>33</v>
      </c>
      <c r="J11031" t="s">
        <v>3547</v>
      </c>
      <c r="K11031" s="2">
        <v>80025454</v>
      </c>
      <c r="L11031" t="s">
        <v>38</v>
      </c>
      <c r="M11031" t="s">
        <v>2115</v>
      </c>
      <c r="N11031" s="1" t="s">
        <v>2098</v>
      </c>
    </row>
    <row r="11032" spans="1:14" x14ac:dyDescent="0.25">
      <c r="A11032" s="2">
        <v>61229</v>
      </c>
      <c r="B11032" s="3" t="s">
        <v>17134</v>
      </c>
      <c r="C11032" s="4">
        <f>+WEEKNUM(B11032)</f>
        <v>23</v>
      </c>
      <c r="D11032" s="4">
        <f>+MONTH(Tabla4[[#This Row],[FECHA]])</f>
        <v>6</v>
      </c>
      <c r="E11032" s="4">
        <f>+YEAR(B11032)</f>
        <v>2025</v>
      </c>
      <c r="F11032" t="s">
        <v>4338</v>
      </c>
      <c r="G11032" t="s">
        <v>17133</v>
      </c>
      <c r="H11032" t="s">
        <v>3803</v>
      </c>
      <c r="I11032" t="s">
        <v>33</v>
      </c>
      <c r="J11032" t="s">
        <v>17132</v>
      </c>
      <c r="K11032" s="2">
        <v>1070974338</v>
      </c>
      <c r="L11032" t="s">
        <v>38</v>
      </c>
      <c r="M11032" t="s">
        <v>2144</v>
      </c>
      <c r="N11032" s="1" t="s">
        <v>2098</v>
      </c>
    </row>
    <row r="11033" spans="1:14" x14ac:dyDescent="0.25">
      <c r="A11033" s="2">
        <v>73549</v>
      </c>
      <c r="B11033" s="3" t="s">
        <v>17131</v>
      </c>
      <c r="C11033" s="4">
        <f>+WEEKNUM(Tabla4[[#This Row],[FECHA]])</f>
        <v>46</v>
      </c>
      <c r="D11033" s="4">
        <f>+MONTH(Tabla4[[#This Row],[FECHA]])</f>
        <v>11</v>
      </c>
      <c r="E11033" s="4">
        <f>+YEAR(B11033)</f>
        <v>2025</v>
      </c>
      <c r="F11033" t="s">
        <v>14446</v>
      </c>
      <c r="G11033" t="s">
        <v>17130</v>
      </c>
      <c r="H11033" t="s">
        <v>21</v>
      </c>
      <c r="I11033" t="s">
        <v>16</v>
      </c>
      <c r="J11033" t="s">
        <v>13045</v>
      </c>
      <c r="K11033" s="2">
        <v>1014271019</v>
      </c>
      <c r="L11033" t="s">
        <v>38</v>
      </c>
      <c r="M11033" t="s">
        <v>987</v>
      </c>
      <c r="N11033" s="1" t="s">
        <v>901</v>
      </c>
    </row>
    <row r="11034" spans="1:14" x14ac:dyDescent="0.25">
      <c r="A11034" s="2">
        <v>61238</v>
      </c>
      <c r="B11034" s="3" t="s">
        <v>17129</v>
      </c>
      <c r="C11034" s="4">
        <f>+WEEKNUM(B11034)</f>
        <v>23</v>
      </c>
      <c r="D11034" s="4">
        <f>+MONTH(Tabla4[[#This Row],[FECHA]])</f>
        <v>6</v>
      </c>
      <c r="E11034" s="4">
        <f>+YEAR(B11034)</f>
        <v>2025</v>
      </c>
      <c r="F11034" t="s">
        <v>15919</v>
      </c>
      <c r="G11034" t="s">
        <v>17128</v>
      </c>
      <c r="H11034" t="s">
        <v>8</v>
      </c>
      <c r="I11034" t="s">
        <v>33</v>
      </c>
      <c r="J11034" t="s">
        <v>6555</v>
      </c>
      <c r="K11034" s="2">
        <v>80820172</v>
      </c>
      <c r="L11034" t="s">
        <v>38</v>
      </c>
      <c r="M11034" t="s">
        <v>2144</v>
      </c>
      <c r="N11034" s="1" t="s">
        <v>2098</v>
      </c>
    </row>
    <row r="11035" spans="1:14" x14ac:dyDescent="0.25">
      <c r="A11035" s="2">
        <v>61241</v>
      </c>
      <c r="B11035" s="3" t="s">
        <v>17127</v>
      </c>
      <c r="C11035" s="4">
        <f>+WEEKNUM(B11035)</f>
        <v>23</v>
      </c>
      <c r="D11035" s="4">
        <f>+MONTH(Tabla4[[#This Row],[FECHA]])</f>
        <v>6</v>
      </c>
      <c r="E11035" s="4">
        <f>+YEAR(B11035)</f>
        <v>2025</v>
      </c>
      <c r="F11035" t="s">
        <v>15919</v>
      </c>
      <c r="G11035" t="s">
        <v>17126</v>
      </c>
      <c r="H11035" t="s">
        <v>8</v>
      </c>
      <c r="I11035" t="s">
        <v>30</v>
      </c>
      <c r="J11035" t="s">
        <v>17125</v>
      </c>
      <c r="K11035" s="2">
        <v>93476118</v>
      </c>
      <c r="L11035" t="s">
        <v>38</v>
      </c>
      <c r="M11035" t="s">
        <v>2144</v>
      </c>
      <c r="N11035" s="1" t="s">
        <v>2098</v>
      </c>
    </row>
    <row r="11036" spans="1:14" x14ac:dyDescent="0.25">
      <c r="A11036" s="2">
        <v>61269</v>
      </c>
      <c r="B11036" s="3" t="s">
        <v>17124</v>
      </c>
      <c r="C11036" s="4">
        <f>+WEEKNUM(B11036)</f>
        <v>23</v>
      </c>
      <c r="D11036" s="4">
        <f>+MONTH(Tabla4[[#This Row],[FECHA]])</f>
        <v>6</v>
      </c>
      <c r="E11036" s="4">
        <f>+YEAR(B11036)</f>
        <v>2025</v>
      </c>
      <c r="F11036" t="s">
        <v>4314</v>
      </c>
      <c r="H11036" t="s">
        <v>3</v>
      </c>
      <c r="I11036" t="s">
        <v>130</v>
      </c>
      <c r="J11036" t="s">
        <v>17123</v>
      </c>
      <c r="K11036" s="2">
        <v>1018492772</v>
      </c>
      <c r="L11036" t="s">
        <v>1</v>
      </c>
      <c r="N11036" s="1" t="s">
        <v>2098</v>
      </c>
    </row>
    <row r="11037" spans="1:14" x14ac:dyDescent="0.25">
      <c r="A11037" s="2">
        <v>61272</v>
      </c>
      <c r="B11037" s="3" t="s">
        <v>17122</v>
      </c>
      <c r="C11037" s="4">
        <f>+WEEKNUM(B11037)</f>
        <v>23</v>
      </c>
      <c r="D11037" s="4">
        <f>+MONTH(Tabla4[[#This Row],[FECHA]])</f>
        <v>6</v>
      </c>
      <c r="E11037" s="4">
        <f>+YEAR(B11037)</f>
        <v>2025</v>
      </c>
      <c r="F11037" t="s">
        <v>4314</v>
      </c>
      <c r="G11037" t="s">
        <v>17121</v>
      </c>
      <c r="H11037" t="s">
        <v>3</v>
      </c>
      <c r="I11037" t="s">
        <v>16</v>
      </c>
      <c r="J11037" t="s">
        <v>4946</v>
      </c>
      <c r="K11037" s="2">
        <v>1056688861</v>
      </c>
      <c r="L11037" t="s">
        <v>38</v>
      </c>
      <c r="M11037" t="s">
        <v>8244</v>
      </c>
      <c r="N11037" s="1" t="s">
        <v>2098</v>
      </c>
    </row>
    <row r="11038" spans="1:14" x14ac:dyDescent="0.25">
      <c r="A11038" s="2">
        <v>73551</v>
      </c>
      <c r="B11038" s="3" t="s">
        <v>17120</v>
      </c>
      <c r="C11038" s="4">
        <f>+WEEKNUM(Tabla4[[#This Row],[FECHA]])</f>
        <v>46</v>
      </c>
      <c r="D11038" s="4">
        <f>+MONTH(Tabla4[[#This Row],[FECHA]])</f>
        <v>11</v>
      </c>
      <c r="E11038" s="4">
        <f>+YEAR(B11038)</f>
        <v>2025</v>
      </c>
      <c r="F11038" t="s">
        <v>14423</v>
      </c>
      <c r="G11038" t="s">
        <v>17119</v>
      </c>
      <c r="H11038" t="s">
        <v>916</v>
      </c>
      <c r="I11038" t="s">
        <v>16</v>
      </c>
      <c r="J11038" t="s">
        <v>1112</v>
      </c>
      <c r="K11038" s="2">
        <v>1020715523</v>
      </c>
      <c r="L11038" t="s">
        <v>38</v>
      </c>
      <c r="M11038" t="s">
        <v>909</v>
      </c>
      <c r="N11038" s="1" t="s">
        <v>901</v>
      </c>
    </row>
    <row r="11039" spans="1:14" x14ac:dyDescent="0.25">
      <c r="A11039" s="2">
        <v>61288</v>
      </c>
      <c r="B11039" s="3" t="s">
        <v>17118</v>
      </c>
      <c r="C11039" s="4">
        <f>+WEEKNUM(B11039)</f>
        <v>23</v>
      </c>
      <c r="D11039" s="4">
        <f>+MONTH(Tabla4[[#This Row],[FECHA]])</f>
        <v>6</v>
      </c>
      <c r="E11039" s="4">
        <f>+YEAR(B11039)</f>
        <v>2025</v>
      </c>
      <c r="F11039" t="s">
        <v>4327</v>
      </c>
      <c r="G11039" t="s">
        <v>17117</v>
      </c>
      <c r="H11039" t="s">
        <v>3</v>
      </c>
      <c r="I11039" t="s">
        <v>1104</v>
      </c>
      <c r="J11039" t="s">
        <v>17116</v>
      </c>
      <c r="K11039" s="2">
        <v>1019132810</v>
      </c>
      <c r="L11039" t="s">
        <v>38</v>
      </c>
      <c r="M11039" t="s">
        <v>2135</v>
      </c>
      <c r="N11039" s="1" t="s">
        <v>2098</v>
      </c>
    </row>
    <row r="11040" spans="1:14" x14ac:dyDescent="0.25">
      <c r="A11040" s="2">
        <v>61296</v>
      </c>
      <c r="B11040" s="3" t="s">
        <v>17115</v>
      </c>
      <c r="C11040" s="4">
        <f>+WEEKNUM(B11040)</f>
        <v>23</v>
      </c>
      <c r="D11040" s="4">
        <f>+MONTH(Tabla4[[#This Row],[FECHA]])</f>
        <v>6</v>
      </c>
      <c r="E11040" s="4">
        <f>+YEAR(B11040)</f>
        <v>2025</v>
      </c>
      <c r="F11040" t="s">
        <v>4323</v>
      </c>
      <c r="H11040" t="s">
        <v>8</v>
      </c>
      <c r="I11040" t="s">
        <v>30</v>
      </c>
      <c r="J11040" t="s">
        <v>2462</v>
      </c>
      <c r="K11040" s="2">
        <v>570945</v>
      </c>
      <c r="L11040" t="s">
        <v>55</v>
      </c>
      <c r="M11040" t="s">
        <v>2115</v>
      </c>
      <c r="N11040" s="1" t="s">
        <v>2098</v>
      </c>
    </row>
    <row r="11041" spans="1:14" x14ac:dyDescent="0.25">
      <c r="A11041" s="2">
        <v>61309</v>
      </c>
      <c r="B11041" s="3" t="s">
        <v>17114</v>
      </c>
      <c r="C11041" s="4">
        <f>+WEEKNUM(B11041)</f>
        <v>23</v>
      </c>
      <c r="D11041" s="4">
        <f>+MONTH(Tabla4[[#This Row],[FECHA]])</f>
        <v>6</v>
      </c>
      <c r="E11041" s="4">
        <f>+YEAR(B11041)</f>
        <v>2025</v>
      </c>
      <c r="F11041" t="s">
        <v>4314</v>
      </c>
      <c r="H11041" t="s">
        <v>3</v>
      </c>
      <c r="I11041" t="s">
        <v>33</v>
      </c>
      <c r="J11041" t="s">
        <v>2145</v>
      </c>
      <c r="K11041" s="2">
        <v>80143994</v>
      </c>
      <c r="L11041" t="s">
        <v>55</v>
      </c>
      <c r="M11041" t="s">
        <v>2115</v>
      </c>
      <c r="N11041" s="1" t="s">
        <v>2098</v>
      </c>
    </row>
    <row r="11042" spans="1:14" x14ac:dyDescent="0.25">
      <c r="A11042" s="2">
        <v>61312</v>
      </c>
      <c r="B11042" s="3" t="s">
        <v>17113</v>
      </c>
      <c r="C11042" s="4">
        <f>+WEEKNUM(B11042)</f>
        <v>23</v>
      </c>
      <c r="D11042" s="4">
        <f>+MONTH(Tabla4[[#This Row],[FECHA]])</f>
        <v>6</v>
      </c>
      <c r="E11042" s="4">
        <f>+YEAR(B11042)</f>
        <v>2025</v>
      </c>
      <c r="F11042" t="s">
        <v>15919</v>
      </c>
      <c r="G11042" t="s">
        <v>17112</v>
      </c>
      <c r="H11042" t="s">
        <v>3803</v>
      </c>
      <c r="I11042" t="s">
        <v>33</v>
      </c>
      <c r="J11042" t="s">
        <v>17111</v>
      </c>
      <c r="K11042" s="2">
        <v>1069739069</v>
      </c>
      <c r="L11042" t="s">
        <v>38</v>
      </c>
      <c r="M11042" t="s">
        <v>2144</v>
      </c>
      <c r="N11042" s="1" t="s">
        <v>2098</v>
      </c>
    </row>
    <row r="11043" spans="1:14" x14ac:dyDescent="0.25">
      <c r="A11043" s="2">
        <v>61320</v>
      </c>
      <c r="B11043" s="3" t="s">
        <v>17110</v>
      </c>
      <c r="C11043" s="4">
        <f>+WEEKNUM(B11043)</f>
        <v>23</v>
      </c>
      <c r="D11043" s="4">
        <f>+MONTH(Tabla4[[#This Row],[FECHA]])</f>
        <v>6</v>
      </c>
      <c r="E11043" s="4">
        <f>+YEAR(B11043)</f>
        <v>2025</v>
      </c>
      <c r="F11043" t="s">
        <v>4327</v>
      </c>
      <c r="H11043" t="s">
        <v>21</v>
      </c>
      <c r="I11043" t="s">
        <v>130</v>
      </c>
      <c r="J11043" t="s">
        <v>17109</v>
      </c>
      <c r="K11043" s="2">
        <v>20509987</v>
      </c>
      <c r="L11043" t="s">
        <v>55</v>
      </c>
      <c r="M11043" t="s">
        <v>2106</v>
      </c>
      <c r="N11043" s="1" t="s">
        <v>2098</v>
      </c>
    </row>
    <row r="11044" spans="1:14" x14ac:dyDescent="0.25">
      <c r="A11044" s="2">
        <v>61327</v>
      </c>
      <c r="B11044" s="3" t="s">
        <v>17108</v>
      </c>
      <c r="C11044" s="4">
        <f>+WEEKNUM(B11044)</f>
        <v>23</v>
      </c>
      <c r="D11044" s="4">
        <f>+MONTH(Tabla4[[#This Row],[FECHA]])</f>
        <v>6</v>
      </c>
      <c r="E11044" s="4">
        <f>+YEAR(B11044)</f>
        <v>2025</v>
      </c>
      <c r="F11044" t="s">
        <v>4327</v>
      </c>
      <c r="H11044" t="s">
        <v>3</v>
      </c>
      <c r="I11044" t="s">
        <v>33</v>
      </c>
      <c r="J11044" t="s">
        <v>17107</v>
      </c>
      <c r="K11044" s="2">
        <v>1117523395</v>
      </c>
      <c r="L11044" t="s">
        <v>1</v>
      </c>
      <c r="N11044" s="1" t="s">
        <v>2098</v>
      </c>
    </row>
    <row r="11045" spans="1:14" x14ac:dyDescent="0.25">
      <c r="A11045" s="2">
        <v>61331</v>
      </c>
      <c r="B11045" s="3" t="s">
        <v>17106</v>
      </c>
      <c r="C11045" s="4">
        <f>+WEEKNUM(B11045)</f>
        <v>23</v>
      </c>
      <c r="D11045" s="4">
        <f>+MONTH(Tabla4[[#This Row],[FECHA]])</f>
        <v>6</v>
      </c>
      <c r="E11045" s="4">
        <f>+YEAR(B11045)</f>
        <v>2025</v>
      </c>
      <c r="G11045" t="s">
        <v>17105</v>
      </c>
      <c r="H11045" t="s">
        <v>3803</v>
      </c>
      <c r="I11045" t="s">
        <v>33</v>
      </c>
      <c r="J11045" t="s">
        <v>17104</v>
      </c>
      <c r="K11045" s="2">
        <v>1010226289</v>
      </c>
      <c r="L11045" t="s">
        <v>38</v>
      </c>
      <c r="M11045" t="s">
        <v>1636</v>
      </c>
      <c r="N11045" s="1" t="s">
        <v>2098</v>
      </c>
    </row>
    <row r="11046" spans="1:14" x14ac:dyDescent="0.25">
      <c r="A11046" s="2">
        <v>61335</v>
      </c>
      <c r="B11046" s="3" t="s">
        <v>17103</v>
      </c>
      <c r="C11046" s="4">
        <f>+WEEKNUM(B11046)</f>
        <v>23</v>
      </c>
      <c r="D11046" s="4">
        <f>+MONTH(Tabla4[[#This Row],[FECHA]])</f>
        <v>6</v>
      </c>
      <c r="E11046" s="4">
        <f>+YEAR(B11046)</f>
        <v>2025</v>
      </c>
      <c r="F11046" t="s">
        <v>4323</v>
      </c>
      <c r="H11046" t="s">
        <v>8</v>
      </c>
      <c r="I11046" t="s">
        <v>33</v>
      </c>
      <c r="J11046" t="s">
        <v>3933</v>
      </c>
      <c r="K11046" s="2">
        <v>1019088645</v>
      </c>
      <c r="L11046" t="s">
        <v>55</v>
      </c>
      <c r="M11046" t="s">
        <v>2144</v>
      </c>
      <c r="N11046" s="1" t="s">
        <v>2098</v>
      </c>
    </row>
    <row r="11047" spans="1:14" x14ac:dyDescent="0.25">
      <c r="A11047" s="2">
        <v>61336</v>
      </c>
      <c r="B11047" s="3" t="s">
        <v>17102</v>
      </c>
      <c r="C11047" s="4">
        <f>+WEEKNUM(B11047)</f>
        <v>23</v>
      </c>
      <c r="D11047" s="4">
        <f>+MONTH(Tabla4[[#This Row],[FECHA]])</f>
        <v>6</v>
      </c>
      <c r="E11047" s="4">
        <f>+YEAR(B11047)</f>
        <v>2025</v>
      </c>
      <c r="F11047" t="s">
        <v>4314</v>
      </c>
      <c r="H11047" t="s">
        <v>3</v>
      </c>
      <c r="I11047" t="s">
        <v>16</v>
      </c>
      <c r="J11047" t="s">
        <v>17101</v>
      </c>
      <c r="K11047" s="2">
        <v>1000795998</v>
      </c>
      <c r="L11047" t="s">
        <v>58</v>
      </c>
      <c r="M11047" t="s">
        <v>1636</v>
      </c>
      <c r="N11047" s="1" t="s">
        <v>2098</v>
      </c>
    </row>
    <row r="11048" spans="1:14" x14ac:dyDescent="0.25">
      <c r="A11048" s="2">
        <v>61341</v>
      </c>
      <c r="B11048" s="3" t="s">
        <v>17100</v>
      </c>
      <c r="C11048" s="4">
        <f>+WEEKNUM(B11048)</f>
        <v>23</v>
      </c>
      <c r="D11048" s="4">
        <f>+MONTH(Tabla4[[#This Row],[FECHA]])</f>
        <v>6</v>
      </c>
      <c r="E11048" s="4">
        <f>+YEAR(B11048)</f>
        <v>2025</v>
      </c>
      <c r="F11048" t="s">
        <v>4377</v>
      </c>
      <c r="H11048" t="s">
        <v>3</v>
      </c>
      <c r="I11048" t="s">
        <v>33</v>
      </c>
      <c r="J11048" t="s">
        <v>14794</v>
      </c>
      <c r="K11048" s="2">
        <v>1152205362</v>
      </c>
      <c r="L11048" t="s">
        <v>1</v>
      </c>
      <c r="N11048" s="1" t="s">
        <v>2098</v>
      </c>
    </row>
    <row r="11049" spans="1:14" x14ac:dyDescent="0.25">
      <c r="A11049" s="2">
        <v>61342</v>
      </c>
      <c r="B11049" s="3" t="s">
        <v>17099</v>
      </c>
      <c r="C11049" s="4">
        <f>+WEEKNUM(B11049)</f>
        <v>23</v>
      </c>
      <c r="D11049" s="4">
        <f>+MONTH(Tabla4[[#This Row],[FECHA]])</f>
        <v>6</v>
      </c>
      <c r="E11049" s="4">
        <f>+YEAR(B11049)</f>
        <v>2025</v>
      </c>
      <c r="F11049" t="s">
        <v>15919</v>
      </c>
      <c r="G11049" t="s">
        <v>17098</v>
      </c>
      <c r="H11049" t="s">
        <v>8</v>
      </c>
      <c r="I11049" t="s">
        <v>30</v>
      </c>
      <c r="J11049" t="s">
        <v>3563</v>
      </c>
      <c r="K11049" s="2">
        <v>1015404158</v>
      </c>
      <c r="L11049" t="s">
        <v>38</v>
      </c>
      <c r="M11049" t="s">
        <v>2115</v>
      </c>
      <c r="N11049" s="1" t="s">
        <v>2098</v>
      </c>
    </row>
    <row r="11050" spans="1:14" x14ac:dyDescent="0.25">
      <c r="A11050" s="2">
        <v>61346</v>
      </c>
      <c r="B11050" s="3" t="s">
        <v>17097</v>
      </c>
      <c r="C11050" s="4">
        <f>+WEEKNUM(B11050)</f>
        <v>23</v>
      </c>
      <c r="D11050" s="4">
        <f>+MONTH(Tabla4[[#This Row],[FECHA]])</f>
        <v>6</v>
      </c>
      <c r="E11050" s="4">
        <f>+YEAR(B11050)</f>
        <v>2025</v>
      </c>
      <c r="F11050" t="s">
        <v>15919</v>
      </c>
      <c r="G11050" t="s">
        <v>17096</v>
      </c>
      <c r="H11050" t="s">
        <v>3803</v>
      </c>
      <c r="I11050" t="s">
        <v>4867</v>
      </c>
      <c r="J11050" t="s">
        <v>17095</v>
      </c>
      <c r="K11050" s="2">
        <v>39542768</v>
      </c>
      <c r="L11050" t="s">
        <v>38</v>
      </c>
      <c r="M11050" t="s">
        <v>2144</v>
      </c>
      <c r="N11050" s="1" t="s">
        <v>2098</v>
      </c>
    </row>
    <row r="11051" spans="1:14" x14ac:dyDescent="0.25">
      <c r="A11051" s="2">
        <v>61349</v>
      </c>
      <c r="B11051" s="3" t="s">
        <v>17094</v>
      </c>
      <c r="C11051" s="4">
        <f>+WEEKNUM(B11051)</f>
        <v>23</v>
      </c>
      <c r="D11051" s="4">
        <f>+MONTH(Tabla4[[#This Row],[FECHA]])</f>
        <v>6</v>
      </c>
      <c r="E11051" s="4">
        <f>+YEAR(B11051)</f>
        <v>2025</v>
      </c>
      <c r="F11051" t="s">
        <v>4327</v>
      </c>
      <c r="H11051" t="s">
        <v>3</v>
      </c>
      <c r="I11051" t="s">
        <v>33</v>
      </c>
      <c r="J11051" t="s">
        <v>9588</v>
      </c>
      <c r="K11051" s="2">
        <v>1015458447</v>
      </c>
      <c r="L11051" t="s">
        <v>198</v>
      </c>
      <c r="M11051" t="s">
        <v>2135</v>
      </c>
      <c r="N11051" s="1" t="s">
        <v>2098</v>
      </c>
    </row>
    <row r="11052" spans="1:14" x14ac:dyDescent="0.25">
      <c r="A11052" s="2">
        <v>61353</v>
      </c>
      <c r="B11052" s="3" t="s">
        <v>17093</v>
      </c>
      <c r="C11052" s="4">
        <f>+WEEKNUM(B11052)</f>
        <v>23</v>
      </c>
      <c r="D11052" s="4">
        <f>+MONTH(Tabla4[[#This Row],[FECHA]])</f>
        <v>6</v>
      </c>
      <c r="E11052" s="4">
        <f>+YEAR(B11052)</f>
        <v>2025</v>
      </c>
      <c r="F11052" t="s">
        <v>4377</v>
      </c>
      <c r="H11052" t="s">
        <v>3</v>
      </c>
      <c r="I11052" t="s">
        <v>16</v>
      </c>
      <c r="J11052" t="s">
        <v>17092</v>
      </c>
      <c r="K11052" s="2">
        <v>1087553114</v>
      </c>
      <c r="L11052" t="s">
        <v>1</v>
      </c>
      <c r="N11052" s="1" t="s">
        <v>2098</v>
      </c>
    </row>
    <row r="11053" spans="1:14" x14ac:dyDescent="0.25">
      <c r="A11053" s="2">
        <v>61360</v>
      </c>
      <c r="B11053" s="3" t="s">
        <v>17091</v>
      </c>
      <c r="C11053" s="4">
        <f>+WEEKNUM(B11053)</f>
        <v>23</v>
      </c>
      <c r="D11053" s="4">
        <f>+MONTH(Tabla4[[#This Row],[FECHA]])</f>
        <v>6</v>
      </c>
      <c r="E11053" s="4">
        <f>+YEAR(B11053)</f>
        <v>2025</v>
      </c>
      <c r="F11053" t="s">
        <v>4377</v>
      </c>
      <c r="H11053" t="s">
        <v>3</v>
      </c>
      <c r="I11053" t="s">
        <v>33</v>
      </c>
      <c r="J11053" t="s">
        <v>17090</v>
      </c>
      <c r="K11053" s="2">
        <v>1015413013</v>
      </c>
      <c r="L11053" t="s">
        <v>1</v>
      </c>
      <c r="N11053" s="1" t="s">
        <v>2098</v>
      </c>
    </row>
    <row r="11054" spans="1:14" x14ac:dyDescent="0.25">
      <c r="A11054" s="2">
        <v>61362</v>
      </c>
      <c r="B11054" s="3" t="s">
        <v>17089</v>
      </c>
      <c r="C11054" s="4">
        <f>+WEEKNUM(B11054)</f>
        <v>23</v>
      </c>
      <c r="D11054" s="4">
        <f>+MONTH(Tabla4[[#This Row],[FECHA]])</f>
        <v>6</v>
      </c>
      <c r="E11054" s="4">
        <f>+YEAR(B11054)</f>
        <v>2025</v>
      </c>
      <c r="F11054" t="s">
        <v>4327</v>
      </c>
      <c r="H11054" t="s">
        <v>21</v>
      </c>
      <c r="I11054" t="s">
        <v>130</v>
      </c>
      <c r="J11054" t="s">
        <v>4108</v>
      </c>
      <c r="K11054" s="2">
        <v>1000853944</v>
      </c>
      <c r="L11054" t="s">
        <v>76</v>
      </c>
      <c r="M11054" t="s">
        <v>2106</v>
      </c>
      <c r="N11054" s="1" t="s">
        <v>2098</v>
      </c>
    </row>
    <row r="11055" spans="1:14" x14ac:dyDescent="0.25">
      <c r="A11055" s="2">
        <v>73555</v>
      </c>
      <c r="B11055" s="3" t="s">
        <v>17088</v>
      </c>
      <c r="C11055" s="4">
        <f>+WEEKNUM(Tabla4[[#This Row],[FECHA]])</f>
        <v>46</v>
      </c>
      <c r="D11055" s="4">
        <f>+MONTH(Tabla4[[#This Row],[FECHA]])</f>
        <v>11</v>
      </c>
      <c r="E11055" s="4">
        <f>+YEAR(B11055)</f>
        <v>2025</v>
      </c>
      <c r="F11055" t="s">
        <v>14423</v>
      </c>
      <c r="G11055" t="s">
        <v>17087</v>
      </c>
      <c r="H11055" t="s">
        <v>927</v>
      </c>
      <c r="I11055" t="s">
        <v>16</v>
      </c>
      <c r="J11055" t="s">
        <v>1180</v>
      </c>
      <c r="K11055" s="2">
        <v>80099593</v>
      </c>
      <c r="L11055" t="s">
        <v>38</v>
      </c>
      <c r="M11055" t="s">
        <v>909</v>
      </c>
      <c r="N11055" s="1" t="s">
        <v>901</v>
      </c>
    </row>
    <row r="11056" spans="1:14" x14ac:dyDescent="0.25">
      <c r="A11056" s="2">
        <v>61372</v>
      </c>
      <c r="B11056" s="3" t="s">
        <v>17086</v>
      </c>
      <c r="C11056" s="4">
        <f>+WEEKNUM(B11056)</f>
        <v>23</v>
      </c>
      <c r="D11056" s="4">
        <f>+MONTH(Tabla4[[#This Row],[FECHA]])</f>
        <v>6</v>
      </c>
      <c r="E11056" s="4">
        <f>+YEAR(B11056)</f>
        <v>2025</v>
      </c>
      <c r="F11056" t="s">
        <v>4327</v>
      </c>
      <c r="H11056" t="s">
        <v>21</v>
      </c>
      <c r="I11056" t="s">
        <v>16</v>
      </c>
      <c r="J11056" t="s">
        <v>14645</v>
      </c>
      <c r="K11056" s="2">
        <v>1012378649</v>
      </c>
      <c r="L11056" t="s">
        <v>198</v>
      </c>
      <c r="M11056" t="s">
        <v>2106</v>
      </c>
      <c r="N11056" s="1" t="s">
        <v>2098</v>
      </c>
    </row>
    <row r="11057" spans="1:14" x14ac:dyDescent="0.25">
      <c r="A11057" s="2">
        <v>61374</v>
      </c>
      <c r="B11057" s="3" t="s">
        <v>17085</v>
      </c>
      <c r="C11057" s="4">
        <f>+WEEKNUM(B11057)</f>
        <v>23</v>
      </c>
      <c r="D11057" s="4">
        <f>+MONTH(Tabla4[[#This Row],[FECHA]])</f>
        <v>6</v>
      </c>
      <c r="E11057" s="4">
        <f>+YEAR(B11057)</f>
        <v>2025</v>
      </c>
      <c r="F11057" t="s">
        <v>4323</v>
      </c>
      <c r="H11057" t="s">
        <v>275</v>
      </c>
      <c r="I11057" t="s">
        <v>33</v>
      </c>
      <c r="J11057" t="s">
        <v>7147</v>
      </c>
      <c r="K11057" s="2">
        <v>1016059058</v>
      </c>
      <c r="L11057" t="s">
        <v>55</v>
      </c>
      <c r="M11057" t="s">
        <v>2144</v>
      </c>
      <c r="N11057" s="1" t="s">
        <v>2098</v>
      </c>
    </row>
    <row r="11058" spans="1:14" x14ac:dyDescent="0.25">
      <c r="A11058" s="2">
        <v>61385</v>
      </c>
      <c r="B11058" s="3" t="s">
        <v>17084</v>
      </c>
      <c r="C11058" s="4">
        <f>+WEEKNUM(B11058)</f>
        <v>24</v>
      </c>
      <c r="D11058" s="4">
        <f>+MONTH(Tabla4[[#This Row],[FECHA]])</f>
        <v>6</v>
      </c>
      <c r="E11058" s="4">
        <f>+YEAR(B11058)</f>
        <v>2025</v>
      </c>
      <c r="F11058" t="s">
        <v>4323</v>
      </c>
      <c r="G11058" t="s">
        <v>17083</v>
      </c>
      <c r="H11058" t="s">
        <v>916</v>
      </c>
      <c r="I11058" t="s">
        <v>16</v>
      </c>
      <c r="J11058" t="s">
        <v>6065</v>
      </c>
      <c r="K11058" s="2">
        <v>1015478000</v>
      </c>
      <c r="L11058" t="s">
        <v>38</v>
      </c>
      <c r="M11058" t="s">
        <v>2135</v>
      </c>
      <c r="N11058" s="1" t="s">
        <v>2098</v>
      </c>
    </row>
    <row r="11059" spans="1:14" x14ac:dyDescent="0.25">
      <c r="A11059" s="2">
        <v>73559</v>
      </c>
      <c r="B11059" s="3" t="s">
        <v>17082</v>
      </c>
      <c r="C11059" s="4">
        <f>+WEEKNUM(Tabla4[[#This Row],[FECHA]])</f>
        <v>46</v>
      </c>
      <c r="D11059" s="4">
        <f>+MONTH(Tabla4[[#This Row],[FECHA]])</f>
        <v>11</v>
      </c>
      <c r="E11059" s="4">
        <f>+YEAR(B11059)</f>
        <v>2025</v>
      </c>
      <c r="F11059" t="s">
        <v>14423</v>
      </c>
      <c r="G11059" t="s">
        <v>17081</v>
      </c>
      <c r="H11059" t="s">
        <v>927</v>
      </c>
      <c r="I11059" t="s">
        <v>997</v>
      </c>
      <c r="J11059" t="s">
        <v>7785</v>
      </c>
      <c r="K11059" s="2">
        <v>53115477</v>
      </c>
      <c r="L11059" t="s">
        <v>38</v>
      </c>
      <c r="M11059" t="s">
        <v>909</v>
      </c>
      <c r="N11059" s="1" t="s">
        <v>901</v>
      </c>
    </row>
    <row r="11060" spans="1:14" x14ac:dyDescent="0.25">
      <c r="A11060" s="2">
        <v>61388</v>
      </c>
      <c r="B11060" s="3" t="s">
        <v>17080</v>
      </c>
      <c r="C11060" s="4">
        <f>+WEEKNUM(B11060)</f>
        <v>24</v>
      </c>
      <c r="D11060" s="4">
        <f>+MONTH(Tabla4[[#This Row],[FECHA]])</f>
        <v>6</v>
      </c>
      <c r="E11060" s="4">
        <f>+YEAR(B11060)</f>
        <v>2025</v>
      </c>
      <c r="F11060" t="s">
        <v>4314</v>
      </c>
      <c r="H11060" t="s">
        <v>3</v>
      </c>
      <c r="I11060" t="s">
        <v>30</v>
      </c>
      <c r="J11060" t="s">
        <v>17079</v>
      </c>
      <c r="K11060" s="2">
        <v>1019130387</v>
      </c>
      <c r="L11060" t="s">
        <v>1</v>
      </c>
      <c r="N11060" s="1" t="s">
        <v>2098</v>
      </c>
    </row>
    <row r="11061" spans="1:14" x14ac:dyDescent="0.25">
      <c r="A11061" s="2">
        <v>61395</v>
      </c>
      <c r="B11061" s="3" t="s">
        <v>17078</v>
      </c>
      <c r="C11061" s="4">
        <f>+WEEKNUM(B11061)</f>
        <v>24</v>
      </c>
      <c r="D11061" s="4">
        <f>+MONTH(Tabla4[[#This Row],[FECHA]])</f>
        <v>6</v>
      </c>
      <c r="E11061" s="4">
        <f>+YEAR(B11061)</f>
        <v>2025</v>
      </c>
      <c r="F11061" t="s">
        <v>4314</v>
      </c>
      <c r="G11061" t="s">
        <v>17077</v>
      </c>
      <c r="H11061" t="s">
        <v>3</v>
      </c>
      <c r="I11061" t="s">
        <v>30</v>
      </c>
      <c r="J11061" t="s">
        <v>16892</v>
      </c>
      <c r="K11061" s="2">
        <v>1079509730</v>
      </c>
      <c r="L11061" t="s">
        <v>38</v>
      </c>
      <c r="M11061" t="s">
        <v>1636</v>
      </c>
      <c r="N11061" s="1" t="s">
        <v>2098</v>
      </c>
    </row>
    <row r="11062" spans="1:14" x14ac:dyDescent="0.25">
      <c r="A11062" s="2">
        <v>61396</v>
      </c>
      <c r="B11062" s="3" t="s">
        <v>17076</v>
      </c>
      <c r="C11062" s="4">
        <f>+WEEKNUM(B11062)</f>
        <v>24</v>
      </c>
      <c r="D11062" s="4">
        <f>+MONTH(Tabla4[[#This Row],[FECHA]])</f>
        <v>6</v>
      </c>
      <c r="E11062" s="4">
        <f>+YEAR(B11062)</f>
        <v>2025</v>
      </c>
      <c r="F11062" t="s">
        <v>4314</v>
      </c>
      <c r="H11062" t="s">
        <v>21</v>
      </c>
      <c r="I11062" t="s">
        <v>16</v>
      </c>
      <c r="J11062" t="s">
        <v>10642</v>
      </c>
      <c r="K11062" s="2">
        <v>1022403556</v>
      </c>
      <c r="L11062" t="s">
        <v>256</v>
      </c>
      <c r="N11062" s="1" t="s">
        <v>2098</v>
      </c>
    </row>
    <row r="11063" spans="1:14" x14ac:dyDescent="0.25">
      <c r="A11063" s="2">
        <v>61399</v>
      </c>
      <c r="B11063" s="3" t="s">
        <v>17075</v>
      </c>
      <c r="C11063" s="4">
        <f>+WEEKNUM(B11063)</f>
        <v>24</v>
      </c>
      <c r="D11063" s="4">
        <f>+MONTH(Tabla4[[#This Row],[FECHA]])</f>
        <v>6</v>
      </c>
      <c r="E11063" s="4">
        <f>+YEAR(B11063)</f>
        <v>2025</v>
      </c>
      <c r="F11063" t="s">
        <v>4323</v>
      </c>
      <c r="G11063" t="s">
        <v>17074</v>
      </c>
      <c r="H11063" t="s">
        <v>642</v>
      </c>
      <c r="I11063" t="s">
        <v>33</v>
      </c>
      <c r="J11063" t="s">
        <v>3757</v>
      </c>
      <c r="K11063" s="2">
        <v>830006057</v>
      </c>
      <c r="L11063" t="s">
        <v>38</v>
      </c>
      <c r="N11063" s="1" t="s">
        <v>2098</v>
      </c>
    </row>
    <row r="11064" spans="1:14" x14ac:dyDescent="0.25">
      <c r="A11064" s="2">
        <v>61404</v>
      </c>
      <c r="B11064" s="3" t="s">
        <v>17073</v>
      </c>
      <c r="C11064" s="4">
        <f>+WEEKNUM(B11064)</f>
        <v>24</v>
      </c>
      <c r="D11064" s="4">
        <f>+MONTH(Tabla4[[#This Row],[FECHA]])</f>
        <v>6</v>
      </c>
      <c r="E11064" s="4">
        <f>+YEAR(B11064)</f>
        <v>2025</v>
      </c>
      <c r="F11064" t="s">
        <v>4327</v>
      </c>
      <c r="H11064" t="s">
        <v>916</v>
      </c>
      <c r="I11064" t="s">
        <v>16</v>
      </c>
      <c r="J11064" t="s">
        <v>16390</v>
      </c>
      <c r="K11064" s="2">
        <v>901503579</v>
      </c>
      <c r="L11064" t="s">
        <v>198</v>
      </c>
      <c r="M11064" t="s">
        <v>8244</v>
      </c>
      <c r="N11064" s="1" t="s">
        <v>2098</v>
      </c>
    </row>
    <row r="11065" spans="1:14" x14ac:dyDescent="0.25">
      <c r="A11065" s="2">
        <v>61406</v>
      </c>
      <c r="B11065" s="3" t="s">
        <v>17072</v>
      </c>
      <c r="C11065" s="4">
        <f>+WEEKNUM(B11065)</f>
        <v>24</v>
      </c>
      <c r="D11065" s="4">
        <f>+MONTH(Tabla4[[#This Row],[FECHA]])</f>
        <v>6</v>
      </c>
      <c r="E11065" s="4">
        <f>+YEAR(B11065)</f>
        <v>2025</v>
      </c>
      <c r="F11065" t="s">
        <v>4323</v>
      </c>
      <c r="G11065" t="s">
        <v>17071</v>
      </c>
      <c r="H11065" t="s">
        <v>916</v>
      </c>
      <c r="I11065" t="s">
        <v>33</v>
      </c>
      <c r="J11065" t="s">
        <v>8976</v>
      </c>
      <c r="K11065" s="2">
        <v>10268176</v>
      </c>
      <c r="L11065" t="s">
        <v>38</v>
      </c>
      <c r="M11065" t="s">
        <v>2115</v>
      </c>
      <c r="N11065" s="1" t="s">
        <v>2098</v>
      </c>
    </row>
    <row r="11066" spans="1:14" x14ac:dyDescent="0.25">
      <c r="A11066" s="2">
        <v>61407</v>
      </c>
      <c r="B11066" s="3" t="s">
        <v>17070</v>
      </c>
      <c r="C11066" s="4">
        <f>+WEEKNUM(B11066)</f>
        <v>24</v>
      </c>
      <c r="D11066" s="4">
        <f>+MONTH(Tabla4[[#This Row],[FECHA]])</f>
        <v>6</v>
      </c>
      <c r="E11066" s="4">
        <f>+YEAR(B11066)</f>
        <v>2025</v>
      </c>
      <c r="F11066" t="s">
        <v>4323</v>
      </c>
      <c r="G11066" t="s">
        <v>17069</v>
      </c>
      <c r="H11066" t="s">
        <v>275</v>
      </c>
      <c r="I11066" t="s">
        <v>30</v>
      </c>
      <c r="J11066" t="s">
        <v>17068</v>
      </c>
      <c r="K11066" s="2">
        <v>1020745728</v>
      </c>
      <c r="L11066" t="s">
        <v>38</v>
      </c>
      <c r="M11066" t="s">
        <v>2144</v>
      </c>
      <c r="N11066" s="1" t="s">
        <v>2098</v>
      </c>
    </row>
    <row r="11067" spans="1:14" x14ac:dyDescent="0.25">
      <c r="A11067" s="2">
        <v>61415</v>
      </c>
      <c r="B11067" s="3" t="s">
        <v>17067</v>
      </c>
      <c r="C11067" s="4">
        <f>+WEEKNUM(B11067)</f>
        <v>24</v>
      </c>
      <c r="D11067" s="4">
        <f>+MONTH(Tabla4[[#This Row],[FECHA]])</f>
        <v>6</v>
      </c>
      <c r="E11067" s="4">
        <f>+YEAR(B11067)</f>
        <v>2025</v>
      </c>
      <c r="F11067" t="s">
        <v>4314</v>
      </c>
      <c r="H11067" t="s">
        <v>3</v>
      </c>
      <c r="I11067" t="s">
        <v>33</v>
      </c>
      <c r="J11067" t="s">
        <v>6366</v>
      </c>
      <c r="K11067" s="2">
        <v>80818818</v>
      </c>
      <c r="L11067" t="s">
        <v>256</v>
      </c>
      <c r="M11067" t="s">
        <v>2106</v>
      </c>
      <c r="N11067" s="1" t="s">
        <v>2098</v>
      </c>
    </row>
    <row r="11068" spans="1:14" x14ac:dyDescent="0.25">
      <c r="A11068" s="2">
        <v>61418</v>
      </c>
      <c r="B11068" s="3" t="s">
        <v>17066</v>
      </c>
      <c r="C11068" s="4">
        <f>+WEEKNUM(B11068)</f>
        <v>24</v>
      </c>
      <c r="D11068" s="4">
        <f>+MONTH(Tabla4[[#This Row],[FECHA]])</f>
        <v>6</v>
      </c>
      <c r="E11068" s="4">
        <f>+YEAR(B11068)</f>
        <v>2025</v>
      </c>
      <c r="F11068" t="s">
        <v>4314</v>
      </c>
      <c r="H11068" t="s">
        <v>21</v>
      </c>
      <c r="I11068" t="s">
        <v>33</v>
      </c>
      <c r="J11068" t="s">
        <v>3015</v>
      </c>
      <c r="K11068" s="2">
        <v>1015482874</v>
      </c>
      <c r="L11068" t="s">
        <v>55</v>
      </c>
      <c r="M11068" t="s">
        <v>1636</v>
      </c>
      <c r="N11068" s="1" t="s">
        <v>2098</v>
      </c>
    </row>
    <row r="11069" spans="1:14" x14ac:dyDescent="0.25">
      <c r="A11069" s="2">
        <v>61420</v>
      </c>
      <c r="B11069" s="3" t="s">
        <v>17065</v>
      </c>
      <c r="C11069" s="4">
        <f>+WEEKNUM(B11069)</f>
        <v>24</v>
      </c>
      <c r="D11069" s="4">
        <f>+MONTH(Tabla4[[#This Row],[FECHA]])</f>
        <v>6</v>
      </c>
      <c r="E11069" s="4">
        <f>+YEAR(B11069)</f>
        <v>2025</v>
      </c>
      <c r="F11069" t="s">
        <v>4323</v>
      </c>
      <c r="G11069" t="s">
        <v>17064</v>
      </c>
      <c r="H11069" t="s">
        <v>8</v>
      </c>
      <c r="I11069" t="s">
        <v>30</v>
      </c>
      <c r="J11069" t="s">
        <v>17063</v>
      </c>
      <c r="K11069" s="2">
        <v>1020723910</v>
      </c>
      <c r="L11069" t="s">
        <v>38</v>
      </c>
      <c r="M11069" t="s">
        <v>2106</v>
      </c>
      <c r="N11069" s="1" t="s">
        <v>2098</v>
      </c>
    </row>
    <row r="11070" spans="1:14" x14ac:dyDescent="0.25">
      <c r="A11070" s="2">
        <v>61421</v>
      </c>
      <c r="B11070" s="3" t="s">
        <v>17062</v>
      </c>
      <c r="C11070" s="4">
        <f>+WEEKNUM(B11070)</f>
        <v>24</v>
      </c>
      <c r="D11070" s="4">
        <f>+MONTH(Tabla4[[#This Row],[FECHA]])</f>
        <v>6</v>
      </c>
      <c r="E11070" s="4">
        <f>+YEAR(B11070)</f>
        <v>2025</v>
      </c>
      <c r="F11070" t="s">
        <v>4323</v>
      </c>
      <c r="H11070" t="s">
        <v>275</v>
      </c>
      <c r="I11070" t="s">
        <v>16</v>
      </c>
      <c r="J11070" t="s">
        <v>2681</v>
      </c>
      <c r="K11070" s="2">
        <v>1018510460</v>
      </c>
      <c r="L11070" t="s">
        <v>58</v>
      </c>
      <c r="M11070" t="s">
        <v>2135</v>
      </c>
      <c r="N11070" s="1" t="s">
        <v>2098</v>
      </c>
    </row>
    <row r="11071" spans="1:14" x14ac:dyDescent="0.25">
      <c r="A11071" s="2">
        <v>61423</v>
      </c>
      <c r="B11071" s="3" t="s">
        <v>17061</v>
      </c>
      <c r="C11071" s="4">
        <f>+WEEKNUM(B11071)</f>
        <v>24</v>
      </c>
      <c r="D11071" s="4">
        <f>+MONTH(Tabla4[[#This Row],[FECHA]])</f>
        <v>6</v>
      </c>
      <c r="E11071" s="4">
        <f>+YEAR(B11071)</f>
        <v>2025</v>
      </c>
      <c r="F11071" t="s">
        <v>4314</v>
      </c>
      <c r="H11071" t="s">
        <v>3</v>
      </c>
      <c r="I11071" t="s">
        <v>130</v>
      </c>
      <c r="J11071" t="s">
        <v>7214</v>
      </c>
      <c r="K11071" s="2">
        <v>1033778484</v>
      </c>
      <c r="L11071" t="s">
        <v>256</v>
      </c>
      <c r="M11071" t="s">
        <v>2115</v>
      </c>
      <c r="N11071" s="1" t="s">
        <v>2098</v>
      </c>
    </row>
    <row r="11072" spans="1:14" x14ac:dyDescent="0.25">
      <c r="A11072" s="2">
        <v>73565</v>
      </c>
      <c r="B11072" s="3" t="s">
        <v>17060</v>
      </c>
      <c r="C11072" s="4">
        <f>+WEEKNUM(Tabla4[[#This Row],[FECHA]])</f>
        <v>46</v>
      </c>
      <c r="D11072" s="4">
        <f>+MONTH(Tabla4[[#This Row],[FECHA]])</f>
        <v>11</v>
      </c>
      <c r="E11072" s="4">
        <f>+YEAR(B11072)</f>
        <v>2025</v>
      </c>
      <c r="F11072" t="s">
        <v>14423</v>
      </c>
      <c r="G11072" t="s">
        <v>17059</v>
      </c>
      <c r="H11072" t="s">
        <v>927</v>
      </c>
      <c r="I11072" t="s">
        <v>30</v>
      </c>
      <c r="J11072" t="s">
        <v>17058</v>
      </c>
      <c r="K11072" s="2">
        <v>1073238439</v>
      </c>
      <c r="L11072" t="s">
        <v>38</v>
      </c>
      <c r="M11072" t="s">
        <v>937</v>
      </c>
      <c r="N11072" s="1" t="s">
        <v>901</v>
      </c>
    </row>
    <row r="11073" spans="1:14" x14ac:dyDescent="0.25">
      <c r="A11073" s="2">
        <v>73566</v>
      </c>
      <c r="B11073" s="3" t="s">
        <v>17057</v>
      </c>
      <c r="C11073" s="4">
        <f>+WEEKNUM(Tabla4[[#This Row],[FECHA]])</f>
        <v>46</v>
      </c>
      <c r="D11073" s="4">
        <f>+MONTH(Tabla4[[#This Row],[FECHA]])</f>
        <v>11</v>
      </c>
      <c r="E11073" s="4">
        <f>+YEAR(B11073)</f>
        <v>2025</v>
      </c>
      <c r="F11073" t="s">
        <v>14423</v>
      </c>
      <c r="G11073" t="s">
        <v>17056</v>
      </c>
      <c r="H11073" t="s">
        <v>916</v>
      </c>
      <c r="I11073" t="s">
        <v>635</v>
      </c>
      <c r="J11073" t="s">
        <v>940</v>
      </c>
      <c r="K11073" s="2">
        <v>1013605393</v>
      </c>
      <c r="L11073" t="s">
        <v>38</v>
      </c>
      <c r="M11073" t="s">
        <v>909</v>
      </c>
      <c r="N11073" s="1" t="s">
        <v>901</v>
      </c>
    </row>
    <row r="11074" spans="1:14" x14ac:dyDescent="0.25">
      <c r="A11074" s="2">
        <v>61443</v>
      </c>
      <c r="B11074" s="3" t="s">
        <v>17055</v>
      </c>
      <c r="C11074" s="4">
        <f>+WEEKNUM(B11074)</f>
        <v>24</v>
      </c>
      <c r="D11074" s="4">
        <f>+MONTH(Tabla4[[#This Row],[FECHA]])</f>
        <v>6</v>
      </c>
      <c r="E11074" s="4">
        <f>+YEAR(B11074)</f>
        <v>2025</v>
      </c>
      <c r="F11074" t="s">
        <v>4323</v>
      </c>
      <c r="G11074" t="s">
        <v>17054</v>
      </c>
      <c r="H11074" t="s">
        <v>275</v>
      </c>
      <c r="I11074" t="s">
        <v>33</v>
      </c>
      <c r="J11074" t="s">
        <v>4227</v>
      </c>
      <c r="K11074" s="2">
        <v>80135855</v>
      </c>
      <c r="L11074" t="s">
        <v>38</v>
      </c>
      <c r="M11074" t="s">
        <v>2106</v>
      </c>
      <c r="N11074" s="1" t="s">
        <v>2098</v>
      </c>
    </row>
    <row r="11075" spans="1:14" x14ac:dyDescent="0.25">
      <c r="A11075" s="2">
        <v>61467</v>
      </c>
      <c r="B11075" s="3" t="s">
        <v>17053</v>
      </c>
      <c r="C11075" s="4">
        <f>+WEEKNUM(B11075)</f>
        <v>24</v>
      </c>
      <c r="D11075" s="4">
        <f>+MONTH(Tabla4[[#This Row],[FECHA]])</f>
        <v>6</v>
      </c>
      <c r="E11075" s="4">
        <f>+YEAR(B11075)</f>
        <v>2025</v>
      </c>
      <c r="F11075" t="s">
        <v>4381</v>
      </c>
      <c r="H11075" t="s">
        <v>3</v>
      </c>
      <c r="I11075" t="s">
        <v>16</v>
      </c>
      <c r="J11075" t="s">
        <v>17052</v>
      </c>
      <c r="K11075" s="2">
        <v>1136882253</v>
      </c>
      <c r="L11075" t="s">
        <v>1</v>
      </c>
      <c r="N11075" s="1" t="s">
        <v>2098</v>
      </c>
    </row>
    <row r="11076" spans="1:14" x14ac:dyDescent="0.25">
      <c r="A11076" s="2">
        <v>73569</v>
      </c>
      <c r="B11076" s="3" t="s">
        <v>17051</v>
      </c>
      <c r="C11076" s="4">
        <f>+WEEKNUM(Tabla4[[#This Row],[FECHA]])</f>
        <v>46</v>
      </c>
      <c r="D11076" s="4">
        <f>+MONTH(Tabla4[[#This Row],[FECHA]])</f>
        <v>11</v>
      </c>
      <c r="E11076" s="4">
        <f>+YEAR(B11076)</f>
        <v>2025</v>
      </c>
      <c r="F11076" t="s">
        <v>14446</v>
      </c>
      <c r="G11076" t="s">
        <v>17050</v>
      </c>
      <c r="H11076" t="s">
        <v>21</v>
      </c>
      <c r="I11076" t="s">
        <v>387</v>
      </c>
      <c r="J11076" t="s">
        <v>17049</v>
      </c>
      <c r="K11076" s="2">
        <v>1015472259</v>
      </c>
      <c r="L11076" t="s">
        <v>38</v>
      </c>
      <c r="M11076" t="s">
        <v>909</v>
      </c>
      <c r="N11076" s="1" t="s">
        <v>901</v>
      </c>
    </row>
    <row r="11077" spans="1:14" x14ac:dyDescent="0.25">
      <c r="A11077" s="2">
        <v>61471</v>
      </c>
      <c r="B11077" s="3" t="s">
        <v>17048</v>
      </c>
      <c r="C11077" s="4">
        <f>+WEEKNUM(B11077)</f>
        <v>24</v>
      </c>
      <c r="D11077" s="4">
        <f>+MONTH(Tabla4[[#This Row],[FECHA]])</f>
        <v>6</v>
      </c>
      <c r="E11077" s="4">
        <f>+YEAR(B11077)</f>
        <v>2025</v>
      </c>
      <c r="F11077" t="s">
        <v>4377</v>
      </c>
      <c r="H11077" t="s">
        <v>8</v>
      </c>
      <c r="I11077" t="s">
        <v>16</v>
      </c>
      <c r="J11077" t="s">
        <v>13380</v>
      </c>
      <c r="K11077" s="2">
        <v>901317731</v>
      </c>
      <c r="L11077" t="s">
        <v>1</v>
      </c>
      <c r="N11077" s="1" t="s">
        <v>2098</v>
      </c>
    </row>
    <row r="11078" spans="1:14" x14ac:dyDescent="0.25">
      <c r="A11078" s="2">
        <v>61476</v>
      </c>
      <c r="B11078" s="3" t="s">
        <v>17047</v>
      </c>
      <c r="C11078" s="4">
        <f>+WEEKNUM(B11078)</f>
        <v>24</v>
      </c>
      <c r="D11078" s="4">
        <f>+MONTH(Tabla4[[#This Row],[FECHA]])</f>
        <v>6</v>
      </c>
      <c r="E11078" s="4">
        <f>+YEAR(B11078)</f>
        <v>2025</v>
      </c>
      <c r="F11078" t="s">
        <v>4377</v>
      </c>
      <c r="H11078" t="s">
        <v>3</v>
      </c>
      <c r="I11078" t="s">
        <v>16</v>
      </c>
      <c r="J11078" t="s">
        <v>2331</v>
      </c>
      <c r="K11078" s="2">
        <v>80143892</v>
      </c>
      <c r="L11078" t="s">
        <v>1</v>
      </c>
      <c r="N11078" s="1" t="s">
        <v>2098</v>
      </c>
    </row>
    <row r="11079" spans="1:14" x14ac:dyDescent="0.25">
      <c r="A11079" s="2">
        <v>61477</v>
      </c>
      <c r="B11079" s="3" t="s">
        <v>17046</v>
      </c>
      <c r="C11079" s="4">
        <f>+WEEKNUM(B11079)</f>
        <v>24</v>
      </c>
      <c r="D11079" s="4">
        <f>+MONTH(Tabla4[[#This Row],[FECHA]])</f>
        <v>6</v>
      </c>
      <c r="E11079" s="4">
        <f>+YEAR(B11079)</f>
        <v>2025</v>
      </c>
      <c r="F11079" t="s">
        <v>4327</v>
      </c>
      <c r="G11079" t="s">
        <v>17045</v>
      </c>
      <c r="H11079" t="s">
        <v>154</v>
      </c>
      <c r="I11079" t="s">
        <v>30</v>
      </c>
      <c r="J11079" t="s">
        <v>9344</v>
      </c>
      <c r="K11079" s="2">
        <v>93439015</v>
      </c>
      <c r="L11079" t="s">
        <v>38</v>
      </c>
      <c r="M11079" t="s">
        <v>1636</v>
      </c>
      <c r="N11079" s="1" t="s">
        <v>2098</v>
      </c>
    </row>
    <row r="11080" spans="1:14" x14ac:dyDescent="0.25">
      <c r="A11080" s="2">
        <v>61479</v>
      </c>
      <c r="B11080" s="3" t="s">
        <v>17044</v>
      </c>
      <c r="C11080" s="4">
        <f>+WEEKNUM(B11080)</f>
        <v>24</v>
      </c>
      <c r="D11080" s="4">
        <f>+MONTH(Tabla4[[#This Row],[FECHA]])</f>
        <v>6</v>
      </c>
      <c r="E11080" s="4">
        <f>+YEAR(B11080)</f>
        <v>2025</v>
      </c>
      <c r="F11080" t="s">
        <v>4366</v>
      </c>
      <c r="H11080" t="s">
        <v>3</v>
      </c>
      <c r="I11080" t="s">
        <v>33</v>
      </c>
      <c r="J11080" t="s">
        <v>3359</v>
      </c>
      <c r="K11080" s="2">
        <v>1144056452</v>
      </c>
      <c r="L11080" t="s">
        <v>1</v>
      </c>
      <c r="N11080" s="1" t="s">
        <v>2098</v>
      </c>
    </row>
    <row r="11081" spans="1:14" x14ac:dyDescent="0.25">
      <c r="A11081" s="2">
        <v>61483</v>
      </c>
      <c r="B11081" s="3" t="s">
        <v>17043</v>
      </c>
      <c r="C11081" s="4">
        <f>+WEEKNUM(B11081)</f>
        <v>24</v>
      </c>
      <c r="D11081" s="4">
        <f>+MONTH(Tabla4[[#This Row],[FECHA]])</f>
        <v>6</v>
      </c>
      <c r="E11081" s="4">
        <f>+YEAR(B11081)</f>
        <v>2025</v>
      </c>
      <c r="F11081" t="s">
        <v>4377</v>
      </c>
      <c r="H11081" t="s">
        <v>3</v>
      </c>
      <c r="I11081" t="s">
        <v>30</v>
      </c>
      <c r="J11081" t="s">
        <v>17042</v>
      </c>
      <c r="K11081" s="2">
        <v>1020736292</v>
      </c>
      <c r="L11081" t="s">
        <v>1</v>
      </c>
      <c r="N11081" s="1" t="s">
        <v>2098</v>
      </c>
    </row>
    <row r="11082" spans="1:14" x14ac:dyDescent="0.25">
      <c r="A11082" s="2">
        <v>61485</v>
      </c>
      <c r="B11082" s="3" t="s">
        <v>17041</v>
      </c>
      <c r="C11082" s="4">
        <f>+WEEKNUM(B11082)</f>
        <v>24</v>
      </c>
      <c r="D11082" s="4">
        <f>+MONTH(Tabla4[[#This Row],[FECHA]])</f>
        <v>6</v>
      </c>
      <c r="E11082" s="4">
        <f>+YEAR(B11082)</f>
        <v>2025</v>
      </c>
      <c r="F11082" t="s">
        <v>4366</v>
      </c>
      <c r="H11082" t="s">
        <v>3</v>
      </c>
      <c r="I11082" t="s">
        <v>1706</v>
      </c>
      <c r="J11082" t="s">
        <v>6380</v>
      </c>
      <c r="K11082" s="2">
        <v>1015482442</v>
      </c>
      <c r="L11082" t="s">
        <v>1</v>
      </c>
      <c r="N11082" s="1" t="s">
        <v>2098</v>
      </c>
    </row>
    <row r="11083" spans="1:14" x14ac:dyDescent="0.25">
      <c r="A11083" s="2">
        <v>61487</v>
      </c>
      <c r="B11083" s="3" t="s">
        <v>17040</v>
      </c>
      <c r="C11083" s="4">
        <f>+WEEKNUM(B11083)</f>
        <v>24</v>
      </c>
      <c r="D11083" s="4">
        <f>+MONTH(Tabla4[[#This Row],[FECHA]])</f>
        <v>6</v>
      </c>
      <c r="E11083" s="4">
        <f>+YEAR(B11083)</f>
        <v>2025</v>
      </c>
      <c r="F11083" t="s">
        <v>4314</v>
      </c>
      <c r="H11083" t="s">
        <v>21</v>
      </c>
      <c r="I11083" t="s">
        <v>30</v>
      </c>
      <c r="J11083" t="s">
        <v>4563</v>
      </c>
      <c r="K11083" s="2">
        <v>900498180</v>
      </c>
      <c r="L11083" t="s">
        <v>49</v>
      </c>
      <c r="M11083" t="s">
        <v>2144</v>
      </c>
      <c r="N11083" s="1" t="s">
        <v>2098</v>
      </c>
    </row>
    <row r="11084" spans="1:14" x14ac:dyDescent="0.25">
      <c r="A11084" s="2">
        <v>61491</v>
      </c>
      <c r="B11084" s="3" t="s">
        <v>17039</v>
      </c>
      <c r="C11084" s="4">
        <f>+WEEKNUM(B11084)</f>
        <v>24</v>
      </c>
      <c r="D11084" s="4">
        <f>+MONTH(Tabla4[[#This Row],[FECHA]])</f>
        <v>6</v>
      </c>
      <c r="E11084" s="4">
        <f>+YEAR(B11084)</f>
        <v>2025</v>
      </c>
      <c r="F11084" t="s">
        <v>4377</v>
      </c>
      <c r="H11084" t="s">
        <v>3</v>
      </c>
      <c r="I11084" t="s">
        <v>30</v>
      </c>
      <c r="J11084" t="s">
        <v>9842</v>
      </c>
      <c r="K11084" s="2">
        <v>1073676544</v>
      </c>
      <c r="L11084" t="s">
        <v>1</v>
      </c>
      <c r="N11084" s="1" t="s">
        <v>2098</v>
      </c>
    </row>
    <row r="11085" spans="1:14" x14ac:dyDescent="0.25">
      <c r="A11085" s="2">
        <v>61494</v>
      </c>
      <c r="B11085" s="3" t="s">
        <v>17038</v>
      </c>
      <c r="C11085" s="4">
        <f>+WEEKNUM(B11085)</f>
        <v>24</v>
      </c>
      <c r="D11085" s="4">
        <f>+MONTH(Tabla4[[#This Row],[FECHA]])</f>
        <v>6</v>
      </c>
      <c r="E11085" s="4">
        <f>+YEAR(B11085)</f>
        <v>2025</v>
      </c>
      <c r="F11085" t="s">
        <v>4327</v>
      </c>
      <c r="G11085" t="s">
        <v>17037</v>
      </c>
      <c r="H11085" t="s">
        <v>642</v>
      </c>
      <c r="I11085" t="s">
        <v>16</v>
      </c>
      <c r="J11085" t="s">
        <v>3126</v>
      </c>
      <c r="K11085" s="2">
        <v>1015406560</v>
      </c>
      <c r="L11085" t="s">
        <v>38</v>
      </c>
      <c r="M11085" t="s">
        <v>8244</v>
      </c>
      <c r="N11085" s="1" t="s">
        <v>2098</v>
      </c>
    </row>
    <row r="11086" spans="1:14" x14ac:dyDescent="0.25">
      <c r="A11086" s="2">
        <v>61499</v>
      </c>
      <c r="B11086" s="3" t="s">
        <v>17036</v>
      </c>
      <c r="C11086" s="4">
        <f>+WEEKNUM(B11086)</f>
        <v>24</v>
      </c>
      <c r="D11086" s="4">
        <f>+MONTH(Tabla4[[#This Row],[FECHA]])</f>
        <v>6</v>
      </c>
      <c r="E11086" s="4">
        <f>+YEAR(B11086)</f>
        <v>2025</v>
      </c>
      <c r="F11086" t="s">
        <v>4366</v>
      </c>
      <c r="H11086" t="s">
        <v>3</v>
      </c>
      <c r="I11086" t="s">
        <v>16</v>
      </c>
      <c r="J11086" t="s">
        <v>2221</v>
      </c>
      <c r="K11086" s="2">
        <v>1100970761</v>
      </c>
      <c r="L11086" t="s">
        <v>1</v>
      </c>
      <c r="N11086" s="1" t="s">
        <v>2098</v>
      </c>
    </row>
    <row r="11087" spans="1:14" x14ac:dyDescent="0.25">
      <c r="A11087" s="2">
        <v>61502</v>
      </c>
      <c r="B11087" s="3" t="s">
        <v>17035</v>
      </c>
      <c r="C11087" s="4">
        <f>+WEEKNUM(B11087)</f>
        <v>24</v>
      </c>
      <c r="D11087" s="4">
        <f>+MONTH(Tabla4[[#This Row],[FECHA]])</f>
        <v>6</v>
      </c>
      <c r="E11087" s="4">
        <f>+YEAR(B11087)</f>
        <v>2025</v>
      </c>
      <c r="F11087" t="s">
        <v>4327</v>
      </c>
      <c r="G11087" t="s">
        <v>17034</v>
      </c>
      <c r="H11087" t="s">
        <v>154</v>
      </c>
      <c r="I11087" t="s">
        <v>33</v>
      </c>
      <c r="J11087" t="s">
        <v>8797</v>
      </c>
      <c r="K11087" s="2">
        <v>6747413</v>
      </c>
      <c r="L11087" t="s">
        <v>38</v>
      </c>
      <c r="M11087" t="s">
        <v>2106</v>
      </c>
      <c r="N11087" s="1" t="s">
        <v>2098</v>
      </c>
    </row>
    <row r="11088" spans="1:14" x14ac:dyDescent="0.25">
      <c r="A11088" s="2">
        <v>61504</v>
      </c>
      <c r="B11088" s="3" t="s">
        <v>17033</v>
      </c>
      <c r="C11088" s="4">
        <f>+WEEKNUM(B11088)</f>
        <v>24</v>
      </c>
      <c r="D11088" s="4">
        <f>+MONTH(Tabla4[[#This Row],[FECHA]])</f>
        <v>6</v>
      </c>
      <c r="E11088" s="4">
        <f>+YEAR(B11088)</f>
        <v>2025</v>
      </c>
      <c r="F11088" t="s">
        <v>4327</v>
      </c>
      <c r="G11088" t="s">
        <v>17032</v>
      </c>
      <c r="H11088" t="s">
        <v>275</v>
      </c>
      <c r="I11088" t="s">
        <v>16</v>
      </c>
      <c r="J11088" t="s">
        <v>6695</v>
      </c>
      <c r="K11088" s="2">
        <v>1136887946</v>
      </c>
      <c r="L11088" t="s">
        <v>38</v>
      </c>
      <c r="M11088" t="s">
        <v>8244</v>
      </c>
      <c r="N11088" s="1" t="s">
        <v>2098</v>
      </c>
    </row>
    <row r="11089" spans="1:14" x14ac:dyDescent="0.25">
      <c r="A11089" s="2">
        <v>61506</v>
      </c>
      <c r="B11089" s="3" t="s">
        <v>17031</v>
      </c>
      <c r="C11089" s="4">
        <f>+WEEKNUM(B11089)</f>
        <v>24</v>
      </c>
      <c r="D11089" s="4">
        <f>+MONTH(Tabla4[[#This Row],[FECHA]])</f>
        <v>6</v>
      </c>
      <c r="E11089" s="4">
        <f>+YEAR(B11089)</f>
        <v>2025</v>
      </c>
      <c r="F11089" t="s">
        <v>4377</v>
      </c>
      <c r="H11089" t="s">
        <v>8</v>
      </c>
      <c r="I11089" t="s">
        <v>16</v>
      </c>
      <c r="J11089" t="s">
        <v>8276</v>
      </c>
      <c r="K11089" s="2">
        <v>1012418175</v>
      </c>
      <c r="L11089" t="s">
        <v>55</v>
      </c>
      <c r="M11089" t="s">
        <v>2144</v>
      </c>
      <c r="N11089" s="1" t="s">
        <v>2098</v>
      </c>
    </row>
    <row r="11090" spans="1:14" x14ac:dyDescent="0.25">
      <c r="A11090" s="2">
        <v>61508</v>
      </c>
      <c r="B11090" s="3" t="s">
        <v>17030</v>
      </c>
      <c r="C11090" s="4">
        <f>+WEEKNUM(B11090)</f>
        <v>24</v>
      </c>
      <c r="D11090" s="4">
        <f>+MONTH(Tabla4[[#This Row],[FECHA]])</f>
        <v>6</v>
      </c>
      <c r="E11090" s="4">
        <f>+YEAR(B11090)</f>
        <v>2025</v>
      </c>
      <c r="F11090" t="s">
        <v>4366</v>
      </c>
      <c r="H11090" t="s">
        <v>3</v>
      </c>
      <c r="I11090" t="s">
        <v>33</v>
      </c>
      <c r="J11090" t="s">
        <v>9811</v>
      </c>
      <c r="K11090" s="2">
        <v>1016045945</v>
      </c>
      <c r="L11090" t="s">
        <v>1</v>
      </c>
      <c r="N11090" s="1" t="s">
        <v>2098</v>
      </c>
    </row>
    <row r="11091" spans="1:14" x14ac:dyDescent="0.25">
      <c r="A11091" s="2">
        <v>61509</v>
      </c>
      <c r="B11091" s="3" t="s">
        <v>17029</v>
      </c>
      <c r="C11091" s="4">
        <f>+WEEKNUM(B11091)</f>
        <v>24</v>
      </c>
      <c r="D11091" s="4">
        <f>+MONTH(Tabla4[[#This Row],[FECHA]])</f>
        <v>6</v>
      </c>
      <c r="E11091" s="4">
        <f>+YEAR(B11091)</f>
        <v>2025</v>
      </c>
      <c r="F11091" t="s">
        <v>4366</v>
      </c>
      <c r="H11091" t="s">
        <v>3696</v>
      </c>
      <c r="I11091" t="s">
        <v>16</v>
      </c>
      <c r="J11091" t="s">
        <v>3197</v>
      </c>
      <c r="K11091" s="2">
        <v>1088290999</v>
      </c>
      <c r="L11091" t="s">
        <v>1</v>
      </c>
      <c r="N11091" s="1" t="s">
        <v>2098</v>
      </c>
    </row>
    <row r="11092" spans="1:14" x14ac:dyDescent="0.25">
      <c r="A11092" s="2">
        <v>61513</v>
      </c>
      <c r="B11092" s="3" t="s">
        <v>17028</v>
      </c>
      <c r="C11092" s="4">
        <f>+WEEKNUM(B11092)</f>
        <v>24</v>
      </c>
      <c r="D11092" s="4">
        <f>+MONTH(Tabla4[[#This Row],[FECHA]])</f>
        <v>6</v>
      </c>
      <c r="E11092" s="4">
        <f>+YEAR(B11092)</f>
        <v>2025</v>
      </c>
      <c r="H11092" t="s">
        <v>21</v>
      </c>
      <c r="I11092" t="s">
        <v>30</v>
      </c>
      <c r="J11092" t="s">
        <v>1358</v>
      </c>
      <c r="K11092" s="2">
        <v>1083898472</v>
      </c>
      <c r="L11092" t="s">
        <v>256</v>
      </c>
      <c r="M11092" t="s">
        <v>2106</v>
      </c>
      <c r="N11092" s="1" t="s">
        <v>2098</v>
      </c>
    </row>
    <row r="11093" spans="1:14" x14ac:dyDescent="0.25">
      <c r="A11093" s="2">
        <v>61515</v>
      </c>
      <c r="B11093" s="3" t="s">
        <v>17027</v>
      </c>
      <c r="C11093" s="4">
        <f>+WEEKNUM(B11093)</f>
        <v>24</v>
      </c>
      <c r="D11093" s="4">
        <f>+MONTH(Tabla4[[#This Row],[FECHA]])</f>
        <v>6</v>
      </c>
      <c r="E11093" s="4">
        <f>+YEAR(B11093)</f>
        <v>2025</v>
      </c>
      <c r="F11093" t="s">
        <v>4327</v>
      </c>
      <c r="G11093" t="s">
        <v>17026</v>
      </c>
      <c r="H11093" t="s">
        <v>448</v>
      </c>
      <c r="I11093" t="s">
        <v>12</v>
      </c>
      <c r="J11093" t="s">
        <v>14080</v>
      </c>
      <c r="K11093" s="2">
        <v>1020784903</v>
      </c>
      <c r="L11093" t="s">
        <v>38</v>
      </c>
      <c r="M11093" t="s">
        <v>8244</v>
      </c>
      <c r="N11093" s="1" t="s">
        <v>2098</v>
      </c>
    </row>
    <row r="11094" spans="1:14" x14ac:dyDescent="0.25">
      <c r="A11094" s="2">
        <v>61519</v>
      </c>
      <c r="B11094" s="3" t="s">
        <v>17025</v>
      </c>
      <c r="C11094" s="4">
        <f>+WEEKNUM(B11094)</f>
        <v>24</v>
      </c>
      <c r="D11094" s="4">
        <f>+MONTH(Tabla4[[#This Row],[FECHA]])</f>
        <v>6</v>
      </c>
      <c r="E11094" s="4">
        <f>+YEAR(B11094)</f>
        <v>2025</v>
      </c>
      <c r="F11094" t="s">
        <v>4327</v>
      </c>
      <c r="G11094" t="s">
        <v>17024</v>
      </c>
      <c r="H11094" t="s">
        <v>3803</v>
      </c>
      <c r="I11094" t="s">
        <v>130</v>
      </c>
      <c r="J11094" t="s">
        <v>17023</v>
      </c>
      <c r="K11094" s="2">
        <v>1096213748</v>
      </c>
      <c r="L11094" t="s">
        <v>38</v>
      </c>
      <c r="M11094" t="s">
        <v>1636</v>
      </c>
      <c r="N11094" s="1" t="s">
        <v>2098</v>
      </c>
    </row>
    <row r="11095" spans="1:14" x14ac:dyDescent="0.25">
      <c r="A11095" s="2">
        <v>61521</v>
      </c>
      <c r="B11095" s="3" t="s">
        <v>17022</v>
      </c>
      <c r="C11095" s="4">
        <f>+WEEKNUM(B11095)</f>
        <v>24</v>
      </c>
      <c r="D11095" s="4">
        <f>+MONTH(Tabla4[[#This Row],[FECHA]])</f>
        <v>6</v>
      </c>
      <c r="E11095" s="4">
        <f>+YEAR(B11095)</f>
        <v>2025</v>
      </c>
      <c r="F11095" t="s">
        <v>4314</v>
      </c>
      <c r="H11095" t="s">
        <v>21</v>
      </c>
      <c r="I11095" t="s">
        <v>33</v>
      </c>
      <c r="J11095" t="s">
        <v>4337</v>
      </c>
      <c r="K11095" s="2">
        <v>16916592</v>
      </c>
      <c r="L11095" t="s">
        <v>1</v>
      </c>
      <c r="N11095" s="1" t="s">
        <v>2098</v>
      </c>
    </row>
    <row r="11096" spans="1:14" x14ac:dyDescent="0.25">
      <c r="A11096" s="2">
        <v>61523</v>
      </c>
      <c r="B11096" s="3" t="s">
        <v>17021</v>
      </c>
      <c r="C11096" s="4">
        <f>+WEEKNUM(B11096)</f>
        <v>24</v>
      </c>
      <c r="D11096" s="4">
        <f>+MONTH(Tabla4[[#This Row],[FECHA]])</f>
        <v>6</v>
      </c>
      <c r="E11096" s="4">
        <f>+YEAR(B11096)</f>
        <v>2025</v>
      </c>
      <c r="F11096" t="s">
        <v>4377</v>
      </c>
      <c r="G11096" t="s">
        <v>17020</v>
      </c>
      <c r="H11096" t="s">
        <v>3</v>
      </c>
      <c r="I11096" t="s">
        <v>33</v>
      </c>
      <c r="J11096" t="s">
        <v>9363</v>
      </c>
      <c r="K11096" s="2">
        <v>80863867</v>
      </c>
      <c r="L11096" t="s">
        <v>38</v>
      </c>
      <c r="M11096" t="s">
        <v>2115</v>
      </c>
      <c r="N11096" s="1" t="s">
        <v>2098</v>
      </c>
    </row>
    <row r="11097" spans="1:14" x14ac:dyDescent="0.25">
      <c r="A11097" s="2">
        <v>61526</v>
      </c>
      <c r="B11097" s="3" t="s">
        <v>17019</v>
      </c>
      <c r="C11097" s="4">
        <f>+WEEKNUM(B11097)</f>
        <v>24</v>
      </c>
      <c r="D11097" s="4">
        <f>+MONTH(Tabla4[[#This Row],[FECHA]])</f>
        <v>6</v>
      </c>
      <c r="E11097" s="4">
        <f>+YEAR(B11097)</f>
        <v>2025</v>
      </c>
      <c r="F11097" t="s">
        <v>4327</v>
      </c>
      <c r="G11097" t="s">
        <v>17018</v>
      </c>
      <c r="H11097" t="s">
        <v>3803</v>
      </c>
      <c r="I11097" t="s">
        <v>30</v>
      </c>
      <c r="J11097" t="s">
        <v>14671</v>
      </c>
      <c r="K11097" s="2">
        <v>1032467450</v>
      </c>
      <c r="L11097" t="s">
        <v>38</v>
      </c>
      <c r="M11097" t="s">
        <v>2106</v>
      </c>
      <c r="N11097" s="1" t="s">
        <v>2098</v>
      </c>
    </row>
    <row r="11098" spans="1:14" x14ac:dyDescent="0.25">
      <c r="A11098" s="2">
        <v>73571</v>
      </c>
      <c r="B11098" s="3" t="s">
        <v>17017</v>
      </c>
      <c r="C11098" s="4">
        <f>+WEEKNUM(Tabla4[[#This Row],[FECHA]])</f>
        <v>46</v>
      </c>
      <c r="D11098" s="4">
        <f>+MONTH(Tabla4[[#This Row],[FECHA]])</f>
        <v>11</v>
      </c>
      <c r="E11098" s="4">
        <f>+YEAR(B11098)</f>
        <v>2025</v>
      </c>
      <c r="F11098" t="s">
        <v>14423</v>
      </c>
      <c r="G11098" t="s">
        <v>17016</v>
      </c>
      <c r="H11098" t="s">
        <v>916</v>
      </c>
      <c r="I11098" t="s">
        <v>33</v>
      </c>
      <c r="J11098" t="s">
        <v>17015</v>
      </c>
      <c r="K11098" s="2">
        <v>79866051</v>
      </c>
      <c r="L11098" t="s">
        <v>38</v>
      </c>
      <c r="M11098" t="s">
        <v>909</v>
      </c>
      <c r="N11098" s="1" t="s">
        <v>901</v>
      </c>
    </row>
    <row r="11099" spans="1:14" x14ac:dyDescent="0.25">
      <c r="A11099" s="2">
        <v>61543</v>
      </c>
      <c r="B11099" s="3" t="s">
        <v>17014</v>
      </c>
      <c r="C11099" s="4">
        <f>+WEEKNUM(B11099)</f>
        <v>24</v>
      </c>
      <c r="D11099" s="4">
        <f>+MONTH(Tabla4[[#This Row],[FECHA]])</f>
        <v>6</v>
      </c>
      <c r="E11099" s="4">
        <f>+YEAR(B11099)</f>
        <v>2025</v>
      </c>
      <c r="F11099" t="s">
        <v>4366</v>
      </c>
      <c r="H11099" t="s">
        <v>3</v>
      </c>
      <c r="I11099" t="s">
        <v>16</v>
      </c>
      <c r="J11099" t="s">
        <v>17013</v>
      </c>
      <c r="K11099" s="2">
        <v>1020740654</v>
      </c>
      <c r="L11099" t="s">
        <v>1</v>
      </c>
      <c r="N11099" s="1" t="s">
        <v>2098</v>
      </c>
    </row>
    <row r="11100" spans="1:14" x14ac:dyDescent="0.25">
      <c r="A11100" s="2">
        <v>61544</v>
      </c>
      <c r="B11100" s="3" t="s">
        <v>17012</v>
      </c>
      <c r="C11100" s="4">
        <f>+WEEKNUM(B11100)</f>
        <v>24</v>
      </c>
      <c r="D11100" s="4">
        <f>+MONTH(Tabla4[[#This Row],[FECHA]])</f>
        <v>6</v>
      </c>
      <c r="E11100" s="4">
        <f>+YEAR(B11100)</f>
        <v>2025</v>
      </c>
      <c r="F11100" t="s">
        <v>4314</v>
      </c>
      <c r="H11100" t="s">
        <v>8</v>
      </c>
      <c r="I11100" t="s">
        <v>130</v>
      </c>
      <c r="J11100" t="s">
        <v>17011</v>
      </c>
      <c r="K11100" s="2">
        <v>1015458392</v>
      </c>
      <c r="L11100" t="s">
        <v>1</v>
      </c>
      <c r="N11100" s="1" t="s">
        <v>2098</v>
      </c>
    </row>
    <row r="11101" spans="1:14" x14ac:dyDescent="0.25">
      <c r="A11101" s="2">
        <v>61552</v>
      </c>
      <c r="B11101" s="3" t="s">
        <v>17010</v>
      </c>
      <c r="C11101" s="4">
        <f>+WEEKNUM(B11101)</f>
        <v>24</v>
      </c>
      <c r="D11101" s="4">
        <f>+MONTH(Tabla4[[#This Row],[FECHA]])</f>
        <v>6</v>
      </c>
      <c r="E11101" s="4">
        <f>+YEAR(B11101)</f>
        <v>2025</v>
      </c>
      <c r="F11101" t="s">
        <v>4366</v>
      </c>
      <c r="H11101" t="s">
        <v>3</v>
      </c>
      <c r="I11101" t="s">
        <v>33</v>
      </c>
      <c r="J11101" t="s">
        <v>17009</v>
      </c>
      <c r="K11101" s="2">
        <v>1016032183</v>
      </c>
      <c r="L11101" t="s">
        <v>1</v>
      </c>
      <c r="N11101" s="1" t="s">
        <v>2098</v>
      </c>
    </row>
    <row r="11102" spans="1:14" x14ac:dyDescent="0.25">
      <c r="A11102" s="2">
        <v>61553</v>
      </c>
      <c r="B11102" s="3" t="s">
        <v>17008</v>
      </c>
      <c r="C11102" s="4">
        <f>+WEEKNUM(B11102)</f>
        <v>24</v>
      </c>
      <c r="D11102" s="4">
        <f>+MONTH(Tabla4[[#This Row],[FECHA]])</f>
        <v>6</v>
      </c>
      <c r="E11102" s="4">
        <f>+YEAR(B11102)</f>
        <v>2025</v>
      </c>
      <c r="F11102" t="s">
        <v>4377</v>
      </c>
      <c r="G11102" t="s">
        <v>17007</v>
      </c>
      <c r="H11102" t="s">
        <v>133</v>
      </c>
      <c r="I11102" t="s">
        <v>30</v>
      </c>
      <c r="J11102" t="s">
        <v>2504</v>
      </c>
      <c r="K11102" s="2">
        <v>1065616968</v>
      </c>
      <c r="L11102" t="s">
        <v>38</v>
      </c>
      <c r="M11102" t="s">
        <v>2106</v>
      </c>
      <c r="N11102" s="1" t="s">
        <v>2098</v>
      </c>
    </row>
    <row r="11103" spans="1:14" x14ac:dyDescent="0.25">
      <c r="A11103" s="2">
        <v>61554</v>
      </c>
      <c r="B11103" s="3" t="s">
        <v>17006</v>
      </c>
      <c r="C11103" s="4">
        <f>+WEEKNUM(B11103)</f>
        <v>24</v>
      </c>
      <c r="D11103" s="4">
        <f>+MONTH(Tabla4[[#This Row],[FECHA]])</f>
        <v>6</v>
      </c>
      <c r="E11103" s="4">
        <f>+YEAR(B11103)</f>
        <v>2025</v>
      </c>
      <c r="F11103" t="s">
        <v>4314</v>
      </c>
      <c r="G11103" t="s">
        <v>17005</v>
      </c>
      <c r="H11103" t="s">
        <v>3803</v>
      </c>
      <c r="I11103" t="s">
        <v>30</v>
      </c>
      <c r="J11103" t="s">
        <v>10469</v>
      </c>
      <c r="K11103" s="2">
        <v>1019067444</v>
      </c>
      <c r="L11103" t="s">
        <v>38</v>
      </c>
      <c r="M11103" t="s">
        <v>2144</v>
      </c>
      <c r="N11103" s="1" t="s">
        <v>2098</v>
      </c>
    </row>
    <row r="11104" spans="1:14" x14ac:dyDescent="0.25">
      <c r="A11104" s="2">
        <v>61555</v>
      </c>
      <c r="B11104" s="3" t="s">
        <v>17004</v>
      </c>
      <c r="C11104" s="4">
        <f>+WEEKNUM(B11104)</f>
        <v>24</v>
      </c>
      <c r="D11104" s="4">
        <f>+MONTH(Tabla4[[#This Row],[FECHA]])</f>
        <v>6</v>
      </c>
      <c r="E11104" s="4">
        <f>+YEAR(B11104)</f>
        <v>2025</v>
      </c>
      <c r="F11104" t="s">
        <v>4314</v>
      </c>
      <c r="H11104" t="s">
        <v>448</v>
      </c>
      <c r="I11104" t="s">
        <v>16</v>
      </c>
      <c r="J11104" t="s">
        <v>6065</v>
      </c>
      <c r="K11104" s="2">
        <v>1015478000</v>
      </c>
      <c r="L11104" t="s">
        <v>49</v>
      </c>
      <c r="M11104" t="s">
        <v>2106</v>
      </c>
      <c r="N11104" s="1" t="s">
        <v>2098</v>
      </c>
    </row>
    <row r="11105" spans="1:14" x14ac:dyDescent="0.25">
      <c r="A11105" s="2">
        <v>61556</v>
      </c>
      <c r="B11105" s="3" t="s">
        <v>17003</v>
      </c>
      <c r="C11105" s="4">
        <f>+WEEKNUM(B11105)</f>
        <v>24</v>
      </c>
      <c r="D11105" s="4">
        <f>+MONTH(Tabla4[[#This Row],[FECHA]])</f>
        <v>6</v>
      </c>
      <c r="E11105" s="4">
        <f>+YEAR(B11105)</f>
        <v>2025</v>
      </c>
      <c r="F11105" t="s">
        <v>4314</v>
      </c>
      <c r="G11105" t="s">
        <v>17002</v>
      </c>
      <c r="H11105" t="s">
        <v>3803</v>
      </c>
      <c r="I11105" t="s">
        <v>33</v>
      </c>
      <c r="J11105" t="s">
        <v>12744</v>
      </c>
      <c r="K11105" s="2">
        <v>80020198</v>
      </c>
      <c r="L11105" t="s">
        <v>38</v>
      </c>
      <c r="M11105" t="s">
        <v>2144</v>
      </c>
      <c r="N11105" s="1" t="s">
        <v>2098</v>
      </c>
    </row>
    <row r="11106" spans="1:14" x14ac:dyDescent="0.25">
      <c r="A11106" s="2">
        <v>61559</v>
      </c>
      <c r="B11106" s="3" t="s">
        <v>17001</v>
      </c>
      <c r="C11106" s="4">
        <f>+WEEKNUM(B11106)</f>
        <v>24</v>
      </c>
      <c r="D11106" s="4">
        <f>+MONTH(Tabla4[[#This Row],[FECHA]])</f>
        <v>6</v>
      </c>
      <c r="E11106" s="4">
        <f>+YEAR(B11106)</f>
        <v>2025</v>
      </c>
      <c r="F11106" t="s">
        <v>4314</v>
      </c>
      <c r="G11106" t="s">
        <v>17000</v>
      </c>
      <c r="H11106" t="s">
        <v>154</v>
      </c>
      <c r="I11106" t="s">
        <v>30</v>
      </c>
      <c r="J11106" t="s">
        <v>3889</v>
      </c>
      <c r="K11106" s="2">
        <v>98671133</v>
      </c>
      <c r="L11106" t="s">
        <v>38</v>
      </c>
      <c r="M11106" t="s">
        <v>2144</v>
      </c>
      <c r="N11106" s="1" t="s">
        <v>2098</v>
      </c>
    </row>
    <row r="11107" spans="1:14" x14ac:dyDescent="0.25">
      <c r="A11107" s="2">
        <v>61561</v>
      </c>
      <c r="B11107" s="3" t="s">
        <v>16999</v>
      </c>
      <c r="C11107" s="4">
        <f>+WEEKNUM(B11107)</f>
        <v>24</v>
      </c>
      <c r="D11107" s="4">
        <f>+MONTH(Tabla4[[#This Row],[FECHA]])</f>
        <v>6</v>
      </c>
      <c r="E11107" s="4">
        <f>+YEAR(B11107)</f>
        <v>2025</v>
      </c>
      <c r="F11107" t="s">
        <v>4366</v>
      </c>
      <c r="H11107" t="s">
        <v>3</v>
      </c>
      <c r="I11107" t="s">
        <v>130</v>
      </c>
      <c r="J11107" t="s">
        <v>4065</v>
      </c>
      <c r="K11107" s="2">
        <v>1001309085</v>
      </c>
      <c r="L11107" t="s">
        <v>1</v>
      </c>
      <c r="N11107" s="1" t="s">
        <v>2098</v>
      </c>
    </row>
    <row r="11108" spans="1:14" x14ac:dyDescent="0.25">
      <c r="A11108" s="2">
        <v>61576</v>
      </c>
      <c r="B11108" s="3" t="s">
        <v>16998</v>
      </c>
      <c r="C11108" s="4">
        <f>+WEEKNUM(B11108)</f>
        <v>24</v>
      </c>
      <c r="D11108" s="4">
        <f>+MONTH(Tabla4[[#This Row],[FECHA]])</f>
        <v>6</v>
      </c>
      <c r="E11108" s="4">
        <f>+YEAR(B11108)</f>
        <v>2025</v>
      </c>
      <c r="F11108" t="s">
        <v>4314</v>
      </c>
      <c r="H11108" t="s">
        <v>10219</v>
      </c>
      <c r="I11108" t="s">
        <v>33</v>
      </c>
      <c r="J11108" t="s">
        <v>3015</v>
      </c>
      <c r="K11108" s="2">
        <v>1015482874</v>
      </c>
      <c r="L11108" t="s">
        <v>76</v>
      </c>
      <c r="M11108" t="s">
        <v>2106</v>
      </c>
      <c r="N11108" s="1" t="s">
        <v>2098</v>
      </c>
    </row>
    <row r="11109" spans="1:14" x14ac:dyDescent="0.25">
      <c r="A11109" s="2">
        <v>61581</v>
      </c>
      <c r="B11109" s="3" t="s">
        <v>16997</v>
      </c>
      <c r="C11109" s="4">
        <f>+WEEKNUM(B11109)</f>
        <v>24</v>
      </c>
      <c r="D11109" s="4">
        <f>+MONTH(Tabla4[[#This Row],[FECHA]])</f>
        <v>6</v>
      </c>
      <c r="E11109" s="4">
        <f>+YEAR(B11109)</f>
        <v>2025</v>
      </c>
      <c r="F11109" t="s">
        <v>4347</v>
      </c>
      <c r="H11109" t="s">
        <v>10219</v>
      </c>
      <c r="I11109" t="s">
        <v>30</v>
      </c>
      <c r="J11109" t="s">
        <v>16996</v>
      </c>
      <c r="K11109" s="2">
        <v>1057573364</v>
      </c>
      <c r="L11109" t="s">
        <v>1</v>
      </c>
      <c r="N11109" s="1" t="s">
        <v>2098</v>
      </c>
    </row>
    <row r="11110" spans="1:14" x14ac:dyDescent="0.25">
      <c r="A11110" s="2">
        <v>61582</v>
      </c>
      <c r="B11110" s="3" t="s">
        <v>16995</v>
      </c>
      <c r="C11110" s="4">
        <f>+WEEKNUM(B11110)</f>
        <v>24</v>
      </c>
      <c r="D11110" s="4">
        <f>+MONTH(Tabla4[[#This Row],[FECHA]])</f>
        <v>6</v>
      </c>
      <c r="E11110" s="4">
        <f>+YEAR(B11110)</f>
        <v>2025</v>
      </c>
      <c r="F11110" t="s">
        <v>4377</v>
      </c>
      <c r="H11110" t="s">
        <v>8</v>
      </c>
      <c r="I11110" t="s">
        <v>1138</v>
      </c>
      <c r="J11110" t="s">
        <v>10685</v>
      </c>
      <c r="K11110" s="2">
        <v>1015444284</v>
      </c>
      <c r="L11110" t="s">
        <v>1</v>
      </c>
      <c r="N11110" s="1" t="s">
        <v>2098</v>
      </c>
    </row>
    <row r="11111" spans="1:14" x14ac:dyDescent="0.25">
      <c r="A11111" s="2">
        <v>73573</v>
      </c>
      <c r="B11111" s="3" t="s">
        <v>16994</v>
      </c>
      <c r="C11111" s="4">
        <f>+WEEKNUM(Tabla4[[#This Row],[FECHA]])</f>
        <v>46</v>
      </c>
      <c r="D11111" s="4">
        <f>+MONTH(Tabla4[[#This Row],[FECHA]])</f>
        <v>11</v>
      </c>
      <c r="E11111" s="4">
        <f>+YEAR(B11111)</f>
        <v>2025</v>
      </c>
      <c r="F11111" t="s">
        <v>14420</v>
      </c>
      <c r="H11111" t="s">
        <v>3</v>
      </c>
      <c r="I11111" t="s">
        <v>16</v>
      </c>
      <c r="J11111" t="s">
        <v>4669</v>
      </c>
      <c r="K11111" s="2">
        <v>1049633471</v>
      </c>
      <c r="L11111" t="s">
        <v>55</v>
      </c>
      <c r="M11111" t="s">
        <v>987</v>
      </c>
      <c r="N11111" s="1" t="s">
        <v>901</v>
      </c>
    </row>
    <row r="11112" spans="1:14" x14ac:dyDescent="0.25">
      <c r="A11112" s="2">
        <v>61586</v>
      </c>
      <c r="B11112" s="3" t="s">
        <v>16993</v>
      </c>
      <c r="C11112" s="4">
        <f>+WEEKNUM(B11112)</f>
        <v>24</v>
      </c>
      <c r="D11112" s="4">
        <f>+MONTH(Tabla4[[#This Row],[FECHA]])</f>
        <v>6</v>
      </c>
      <c r="E11112" s="4">
        <f>+YEAR(B11112)</f>
        <v>2025</v>
      </c>
      <c r="F11112" t="s">
        <v>4381</v>
      </c>
      <c r="H11112" t="s">
        <v>8</v>
      </c>
      <c r="I11112" t="s">
        <v>47</v>
      </c>
      <c r="J11112" t="s">
        <v>7190</v>
      </c>
      <c r="K11112" s="2">
        <v>1007476146</v>
      </c>
      <c r="L11112" t="s">
        <v>1</v>
      </c>
      <c r="N11112" s="1" t="s">
        <v>2098</v>
      </c>
    </row>
    <row r="11113" spans="1:14" x14ac:dyDescent="0.25">
      <c r="A11113" s="2">
        <v>61589</v>
      </c>
      <c r="B11113" s="3" t="s">
        <v>16992</v>
      </c>
      <c r="C11113" s="4">
        <f>+WEEKNUM(B11113)</f>
        <v>24</v>
      </c>
      <c r="D11113" s="4">
        <f>+MONTH(Tabla4[[#This Row],[FECHA]])</f>
        <v>6</v>
      </c>
      <c r="E11113" s="4">
        <f>+YEAR(B11113)</f>
        <v>2025</v>
      </c>
      <c r="F11113" t="s">
        <v>4366</v>
      </c>
      <c r="H11113" t="s">
        <v>1632</v>
      </c>
      <c r="I11113" t="s">
        <v>33</v>
      </c>
      <c r="J11113" t="s">
        <v>16991</v>
      </c>
      <c r="K11113" s="2">
        <v>79980159</v>
      </c>
      <c r="L11113" t="s">
        <v>1</v>
      </c>
      <c r="N11113" s="1" t="s">
        <v>2098</v>
      </c>
    </row>
    <row r="11114" spans="1:14" x14ac:dyDescent="0.25">
      <c r="A11114" s="2">
        <v>61598</v>
      </c>
      <c r="B11114" s="3" t="s">
        <v>16990</v>
      </c>
      <c r="C11114" s="4">
        <f>+WEEKNUM(B11114)</f>
        <v>24</v>
      </c>
      <c r="D11114" s="4">
        <f>+MONTH(Tabla4[[#This Row],[FECHA]])</f>
        <v>6</v>
      </c>
      <c r="E11114" s="4">
        <f>+YEAR(B11114)</f>
        <v>2025</v>
      </c>
      <c r="F11114" t="s">
        <v>4314</v>
      </c>
      <c r="H11114" t="s">
        <v>3803</v>
      </c>
      <c r="I11114" s="2">
        <v>1600</v>
      </c>
      <c r="J11114" t="s">
        <v>14413</v>
      </c>
      <c r="K11114" s="2">
        <v>1010174149</v>
      </c>
      <c r="L11114" t="s">
        <v>55</v>
      </c>
      <c r="M11114" t="s">
        <v>2106</v>
      </c>
      <c r="N11114" s="1" t="s">
        <v>2098</v>
      </c>
    </row>
    <row r="11115" spans="1:14" x14ac:dyDescent="0.25">
      <c r="A11115" s="2">
        <v>61607</v>
      </c>
      <c r="B11115" s="3" t="s">
        <v>16989</v>
      </c>
      <c r="C11115" s="4">
        <f>+WEEKNUM(B11115)</f>
        <v>24</v>
      </c>
      <c r="D11115" s="4">
        <f>+MONTH(Tabla4[[#This Row],[FECHA]])</f>
        <v>6</v>
      </c>
      <c r="E11115" s="4">
        <f>+YEAR(B11115)</f>
        <v>2025</v>
      </c>
      <c r="H11115" t="s">
        <v>3</v>
      </c>
      <c r="I11115" t="s">
        <v>16</v>
      </c>
      <c r="J11115" t="s">
        <v>16988</v>
      </c>
      <c r="K11115" s="2">
        <v>1032937024</v>
      </c>
      <c r="L11115" t="s">
        <v>1</v>
      </c>
      <c r="N11115" s="1" t="s">
        <v>2098</v>
      </c>
    </row>
    <row r="11116" spans="1:14" x14ac:dyDescent="0.25">
      <c r="A11116" s="2">
        <v>61610</v>
      </c>
      <c r="B11116" s="3" t="s">
        <v>16987</v>
      </c>
      <c r="C11116" s="4">
        <f>+WEEKNUM(B11116)</f>
        <v>24</v>
      </c>
      <c r="D11116" s="4">
        <f>+MONTH(Tabla4[[#This Row],[FECHA]])</f>
        <v>6</v>
      </c>
      <c r="E11116" s="4">
        <f>+YEAR(B11116)</f>
        <v>2025</v>
      </c>
      <c r="F11116" t="s">
        <v>4377</v>
      </c>
      <c r="H11116" t="s">
        <v>21</v>
      </c>
      <c r="I11116" t="s">
        <v>16</v>
      </c>
      <c r="J11116" t="s">
        <v>16986</v>
      </c>
      <c r="K11116" s="2">
        <v>43921549</v>
      </c>
      <c r="L11116" t="s">
        <v>1</v>
      </c>
      <c r="N11116" s="1" t="s">
        <v>2098</v>
      </c>
    </row>
    <row r="11117" spans="1:14" x14ac:dyDescent="0.25">
      <c r="A11117" s="2">
        <v>61611</v>
      </c>
      <c r="B11117" s="3" t="s">
        <v>16985</v>
      </c>
      <c r="C11117" s="4">
        <f>+WEEKNUM(B11117)</f>
        <v>24</v>
      </c>
      <c r="D11117" s="4">
        <f>+MONTH(Tabla4[[#This Row],[FECHA]])</f>
        <v>6</v>
      </c>
      <c r="E11117" s="4">
        <f>+YEAR(B11117)</f>
        <v>2025</v>
      </c>
      <c r="F11117" t="s">
        <v>4381</v>
      </c>
      <c r="H11117" t="s">
        <v>3</v>
      </c>
      <c r="I11117" t="s">
        <v>130</v>
      </c>
      <c r="J11117" t="s">
        <v>16984</v>
      </c>
      <c r="K11117" s="2">
        <v>79948728</v>
      </c>
      <c r="L11117" t="s">
        <v>1</v>
      </c>
      <c r="N11117" s="1" t="s">
        <v>2098</v>
      </c>
    </row>
    <row r="11118" spans="1:14" x14ac:dyDescent="0.25">
      <c r="A11118" s="2">
        <v>61613</v>
      </c>
      <c r="B11118" s="3" t="s">
        <v>16983</v>
      </c>
      <c r="C11118" s="4">
        <f>+WEEKNUM(B11118)</f>
        <v>24</v>
      </c>
      <c r="D11118" s="4">
        <f>+MONTH(Tabla4[[#This Row],[FECHA]])</f>
        <v>6</v>
      </c>
      <c r="E11118" s="4">
        <f>+YEAR(B11118)</f>
        <v>2025</v>
      </c>
      <c r="F11118" t="s">
        <v>4366</v>
      </c>
      <c r="G11118" t="s">
        <v>16982</v>
      </c>
      <c r="H11118" t="s">
        <v>21</v>
      </c>
      <c r="I11118" t="s">
        <v>130</v>
      </c>
      <c r="J11118" t="s">
        <v>15726</v>
      </c>
      <c r="K11118" s="2">
        <v>1020797073</v>
      </c>
      <c r="L11118" t="s">
        <v>38</v>
      </c>
      <c r="N11118" s="1" t="s">
        <v>2098</v>
      </c>
    </row>
    <row r="11119" spans="1:14" x14ac:dyDescent="0.25">
      <c r="A11119" s="2">
        <v>61615</v>
      </c>
      <c r="B11119" s="3" t="s">
        <v>16981</v>
      </c>
      <c r="C11119" s="4">
        <f>+WEEKNUM(B11119)</f>
        <v>24</v>
      </c>
      <c r="D11119" s="4">
        <f>+MONTH(Tabla4[[#This Row],[FECHA]])</f>
        <v>6</v>
      </c>
      <c r="E11119" s="4">
        <f>+YEAR(B11119)</f>
        <v>2025</v>
      </c>
      <c r="F11119" t="s">
        <v>4381</v>
      </c>
      <c r="H11119" t="s">
        <v>3</v>
      </c>
      <c r="I11119" t="s">
        <v>130</v>
      </c>
      <c r="J11119" t="s">
        <v>15726</v>
      </c>
      <c r="K11119" s="2">
        <v>1020797073</v>
      </c>
      <c r="L11119" t="s">
        <v>1</v>
      </c>
      <c r="N11119" s="1" t="s">
        <v>2098</v>
      </c>
    </row>
    <row r="11120" spans="1:14" x14ac:dyDescent="0.25">
      <c r="A11120" s="2">
        <v>61616</v>
      </c>
      <c r="B11120" s="3" t="s">
        <v>16980</v>
      </c>
      <c r="C11120" s="4">
        <f>+WEEKNUM(B11120)</f>
        <v>24</v>
      </c>
      <c r="D11120" s="4">
        <f>+MONTH(Tabla4[[#This Row],[FECHA]])</f>
        <v>6</v>
      </c>
      <c r="E11120" s="4">
        <f>+YEAR(B11120)</f>
        <v>2025</v>
      </c>
      <c r="F11120" t="s">
        <v>4381</v>
      </c>
      <c r="H11120" t="s">
        <v>3</v>
      </c>
      <c r="I11120" t="s">
        <v>33</v>
      </c>
      <c r="J11120" t="s">
        <v>2638</v>
      </c>
      <c r="K11120" s="2">
        <v>1032481208</v>
      </c>
      <c r="L11120" t="s">
        <v>1</v>
      </c>
      <c r="N11120" s="1" t="s">
        <v>2098</v>
      </c>
    </row>
    <row r="11121" spans="1:14" x14ac:dyDescent="0.25">
      <c r="A11121" s="2">
        <v>61618</v>
      </c>
      <c r="B11121" s="3" t="s">
        <v>16979</v>
      </c>
      <c r="C11121" s="4">
        <f>+WEEKNUM(B11121)</f>
        <v>24</v>
      </c>
      <c r="D11121" s="4">
        <f>+MONTH(Tabla4[[#This Row],[FECHA]])</f>
        <v>6</v>
      </c>
      <c r="E11121" s="4">
        <f>+YEAR(B11121)</f>
        <v>2025</v>
      </c>
      <c r="F11121" t="s">
        <v>4377</v>
      </c>
      <c r="H11121" t="s">
        <v>642</v>
      </c>
      <c r="I11121" t="s">
        <v>33</v>
      </c>
      <c r="J11121" t="s">
        <v>3547</v>
      </c>
      <c r="K11121" s="2">
        <v>80025454</v>
      </c>
      <c r="L11121" t="s">
        <v>1</v>
      </c>
      <c r="N11121" s="1" t="s">
        <v>2098</v>
      </c>
    </row>
    <row r="11122" spans="1:14" x14ac:dyDescent="0.25">
      <c r="A11122" s="2">
        <v>61619</v>
      </c>
      <c r="B11122" s="3" t="s">
        <v>16978</v>
      </c>
      <c r="C11122" s="4">
        <f>+WEEKNUM(B11122)</f>
        <v>24</v>
      </c>
      <c r="D11122" s="4">
        <f>+MONTH(Tabla4[[#This Row],[FECHA]])</f>
        <v>6</v>
      </c>
      <c r="E11122" s="4">
        <f>+YEAR(B11122)</f>
        <v>2025</v>
      </c>
      <c r="F11122" t="s">
        <v>4366</v>
      </c>
      <c r="G11122" t="s">
        <v>16977</v>
      </c>
      <c r="H11122" t="s">
        <v>642</v>
      </c>
      <c r="I11122" t="s">
        <v>33</v>
      </c>
      <c r="J11122" t="s">
        <v>12744</v>
      </c>
      <c r="K11122" s="2">
        <v>80020198</v>
      </c>
      <c r="L11122" t="s">
        <v>38</v>
      </c>
      <c r="M11122" t="s">
        <v>2106</v>
      </c>
      <c r="N11122" s="1" t="s">
        <v>2098</v>
      </c>
    </row>
    <row r="11123" spans="1:14" x14ac:dyDescent="0.25">
      <c r="A11123" s="2">
        <v>61622</v>
      </c>
      <c r="B11123" s="3" t="s">
        <v>16976</v>
      </c>
      <c r="C11123" s="4">
        <f>+WEEKNUM(B11123)</f>
        <v>24</v>
      </c>
      <c r="D11123" s="4">
        <f>+MONTH(Tabla4[[#This Row],[FECHA]])</f>
        <v>6</v>
      </c>
      <c r="E11123" s="4">
        <f>+YEAR(B11123)</f>
        <v>2025</v>
      </c>
      <c r="F11123" t="s">
        <v>4377</v>
      </c>
      <c r="H11123" t="s">
        <v>8</v>
      </c>
      <c r="I11123" t="s">
        <v>12</v>
      </c>
      <c r="J11123" t="s">
        <v>16975</v>
      </c>
      <c r="K11123" s="2">
        <v>1010228346</v>
      </c>
      <c r="L11123" t="s">
        <v>1</v>
      </c>
      <c r="N11123" s="1" t="s">
        <v>2098</v>
      </c>
    </row>
    <row r="11124" spans="1:14" x14ac:dyDescent="0.25">
      <c r="A11124" s="2">
        <v>61630</v>
      </c>
      <c r="B11124" s="3" t="s">
        <v>16974</v>
      </c>
      <c r="C11124" s="4">
        <f>+WEEKNUM(B11124)</f>
        <v>24</v>
      </c>
      <c r="D11124" s="4">
        <f>+MONTH(Tabla4[[#This Row],[FECHA]])</f>
        <v>6</v>
      </c>
      <c r="E11124" s="4">
        <f>+YEAR(B11124)</f>
        <v>2025</v>
      </c>
      <c r="F11124" t="s">
        <v>4377</v>
      </c>
      <c r="H11124" t="s">
        <v>275</v>
      </c>
      <c r="I11124" t="s">
        <v>16</v>
      </c>
      <c r="J11124" t="s">
        <v>16390</v>
      </c>
      <c r="K11124" s="2">
        <v>901503579</v>
      </c>
      <c r="L11124" t="s">
        <v>58</v>
      </c>
      <c r="M11124" t="s">
        <v>2144</v>
      </c>
      <c r="N11124" s="1" t="s">
        <v>2098</v>
      </c>
    </row>
    <row r="11125" spans="1:14" x14ac:dyDescent="0.25">
      <c r="A11125" s="2">
        <v>61631</v>
      </c>
      <c r="B11125" s="3" t="s">
        <v>16973</v>
      </c>
      <c r="C11125" s="4">
        <f>+WEEKNUM(B11125)</f>
        <v>24</v>
      </c>
      <c r="D11125" s="4">
        <f>+MONTH(Tabla4[[#This Row],[FECHA]])</f>
        <v>6</v>
      </c>
      <c r="E11125" s="4">
        <f>+YEAR(B11125)</f>
        <v>2025</v>
      </c>
      <c r="F11125" t="s">
        <v>4314</v>
      </c>
      <c r="H11125" t="s">
        <v>8</v>
      </c>
      <c r="I11125" t="s">
        <v>16</v>
      </c>
      <c r="J11125" t="s">
        <v>16972</v>
      </c>
      <c r="K11125" s="2">
        <v>80758344</v>
      </c>
      <c r="L11125" t="s">
        <v>256</v>
      </c>
      <c r="M11125" t="s">
        <v>2144</v>
      </c>
      <c r="N11125" s="1" t="s">
        <v>2098</v>
      </c>
    </row>
    <row r="11126" spans="1:14" x14ac:dyDescent="0.25">
      <c r="A11126" s="2">
        <v>61642</v>
      </c>
      <c r="B11126" s="3" t="s">
        <v>16971</v>
      </c>
      <c r="C11126" s="4">
        <f>+WEEKNUM(B11126)</f>
        <v>24</v>
      </c>
      <c r="D11126" s="4">
        <f>+MONTH(Tabla4[[#This Row],[FECHA]])</f>
        <v>6</v>
      </c>
      <c r="E11126" s="4">
        <f>+YEAR(B11126)</f>
        <v>2025</v>
      </c>
      <c r="F11126" t="s">
        <v>4347</v>
      </c>
      <c r="H11126" t="s">
        <v>3</v>
      </c>
      <c r="I11126" t="s">
        <v>16</v>
      </c>
      <c r="J11126" t="s">
        <v>975</v>
      </c>
      <c r="K11126" s="2">
        <v>1233908126</v>
      </c>
      <c r="L11126" t="s">
        <v>1</v>
      </c>
      <c r="N11126" s="1" t="s">
        <v>2098</v>
      </c>
    </row>
    <row r="11127" spans="1:14" x14ac:dyDescent="0.25">
      <c r="A11127" s="2">
        <v>61644</v>
      </c>
      <c r="B11127" s="3" t="s">
        <v>16970</v>
      </c>
      <c r="C11127" s="4">
        <f>+WEEKNUM(B11127)</f>
        <v>24</v>
      </c>
      <c r="D11127" s="4">
        <f>+MONTH(Tabla4[[#This Row],[FECHA]])</f>
        <v>6</v>
      </c>
      <c r="E11127" s="4">
        <f>+YEAR(B11127)</f>
        <v>2025</v>
      </c>
      <c r="F11127" t="s">
        <v>4377</v>
      </c>
      <c r="H11127" t="s">
        <v>275</v>
      </c>
      <c r="I11127" t="s">
        <v>30</v>
      </c>
      <c r="J11127" t="s">
        <v>10868</v>
      </c>
      <c r="K11127" s="2">
        <v>1026276459</v>
      </c>
      <c r="L11127" t="s">
        <v>1</v>
      </c>
      <c r="N11127" s="1" t="s">
        <v>2098</v>
      </c>
    </row>
    <row r="11128" spans="1:14" x14ac:dyDescent="0.25">
      <c r="A11128" s="2">
        <v>61646</v>
      </c>
      <c r="B11128" s="3" t="s">
        <v>16969</v>
      </c>
      <c r="C11128" s="4">
        <f>+WEEKNUM(B11128)</f>
        <v>24</v>
      </c>
      <c r="D11128" s="4">
        <f>+MONTH(Tabla4[[#This Row],[FECHA]])</f>
        <v>6</v>
      </c>
      <c r="E11128" s="4">
        <f>+YEAR(B11128)</f>
        <v>2025</v>
      </c>
      <c r="F11128" t="s">
        <v>4377</v>
      </c>
      <c r="H11128" t="s">
        <v>642</v>
      </c>
      <c r="I11128" t="s">
        <v>33</v>
      </c>
      <c r="J11128" t="s">
        <v>16968</v>
      </c>
      <c r="K11128" s="2">
        <v>1019066285</v>
      </c>
      <c r="L11128" t="s">
        <v>1</v>
      </c>
      <c r="N11128" s="1" t="s">
        <v>2098</v>
      </c>
    </row>
    <row r="11129" spans="1:14" x14ac:dyDescent="0.25">
      <c r="A11129" s="2">
        <v>61649</v>
      </c>
      <c r="B11129" s="3" t="s">
        <v>16967</v>
      </c>
      <c r="C11129" s="4">
        <f>+WEEKNUM(B11129)</f>
        <v>24</v>
      </c>
      <c r="D11129" s="4">
        <f>+MONTH(Tabla4[[#This Row],[FECHA]])</f>
        <v>6</v>
      </c>
      <c r="E11129" s="4">
        <f>+YEAR(B11129)</f>
        <v>2025</v>
      </c>
      <c r="F11129" t="s">
        <v>4347</v>
      </c>
      <c r="H11129" t="s">
        <v>3</v>
      </c>
      <c r="I11129" t="s">
        <v>33</v>
      </c>
      <c r="J11129" t="s">
        <v>6114</v>
      </c>
      <c r="K11129" s="2">
        <v>80134169</v>
      </c>
      <c r="L11129" t="s">
        <v>1</v>
      </c>
      <c r="N11129" s="1" t="s">
        <v>2098</v>
      </c>
    </row>
    <row r="11130" spans="1:14" x14ac:dyDescent="0.25">
      <c r="A11130" s="2">
        <v>61650</v>
      </c>
      <c r="B11130" s="3" t="s">
        <v>16966</v>
      </c>
      <c r="C11130" s="4">
        <f>+WEEKNUM(B11130)</f>
        <v>24</v>
      </c>
      <c r="D11130" s="4">
        <f>+MONTH(Tabla4[[#This Row],[FECHA]])</f>
        <v>6</v>
      </c>
      <c r="E11130" s="4">
        <f>+YEAR(B11130)</f>
        <v>2025</v>
      </c>
      <c r="F11130" t="s">
        <v>4366</v>
      </c>
      <c r="H11130" t="s">
        <v>21</v>
      </c>
      <c r="I11130" t="s">
        <v>16</v>
      </c>
      <c r="J11130" t="s">
        <v>3599</v>
      </c>
      <c r="K11130" s="2">
        <v>80091513</v>
      </c>
      <c r="L11130" t="s">
        <v>1</v>
      </c>
      <c r="N11130" s="1" t="s">
        <v>2098</v>
      </c>
    </row>
    <row r="11131" spans="1:14" x14ac:dyDescent="0.25">
      <c r="A11131" s="2">
        <v>61651</v>
      </c>
      <c r="B11131" s="3" t="s">
        <v>16965</v>
      </c>
      <c r="C11131" s="4">
        <f>+WEEKNUM(B11131)</f>
        <v>24</v>
      </c>
      <c r="D11131" s="4">
        <f>+MONTH(Tabla4[[#This Row],[FECHA]])</f>
        <v>6</v>
      </c>
      <c r="E11131" s="4">
        <f>+YEAR(B11131)</f>
        <v>2025</v>
      </c>
      <c r="F11131" t="s">
        <v>4381</v>
      </c>
      <c r="H11131" t="s">
        <v>3</v>
      </c>
      <c r="I11131" t="s">
        <v>33</v>
      </c>
      <c r="J11131" t="s">
        <v>16964</v>
      </c>
      <c r="K11131" s="2">
        <v>1020819880</v>
      </c>
      <c r="L11131" t="s">
        <v>1</v>
      </c>
      <c r="N11131" s="1" t="s">
        <v>2098</v>
      </c>
    </row>
    <row r="11132" spans="1:14" x14ac:dyDescent="0.25">
      <c r="A11132" s="2">
        <v>61085</v>
      </c>
      <c r="B11132" s="3" t="s">
        <v>16963</v>
      </c>
      <c r="C11132" s="4">
        <f>+WEEKNUM(B11132)</f>
        <v>23</v>
      </c>
      <c r="D11132" s="4">
        <f>+MONTH(Tabla4[[#This Row],[FECHA]])</f>
        <v>6</v>
      </c>
      <c r="E11132" s="4">
        <f>+YEAR(B11132)</f>
        <v>2025</v>
      </c>
      <c r="F11132" t="s">
        <v>4287</v>
      </c>
      <c r="G11132" t="s">
        <v>16962</v>
      </c>
      <c r="H11132" t="s">
        <v>8</v>
      </c>
      <c r="I11132" t="s">
        <v>16</v>
      </c>
      <c r="J11132" t="s">
        <v>1984</v>
      </c>
      <c r="K11132" s="2">
        <v>1077865377</v>
      </c>
      <c r="L11132" t="s">
        <v>38</v>
      </c>
      <c r="M11132" t="s">
        <v>37</v>
      </c>
      <c r="N11132" s="1" t="s">
        <v>1635</v>
      </c>
    </row>
    <row r="11133" spans="1:14" x14ac:dyDescent="0.25">
      <c r="A11133" s="2">
        <v>61088</v>
      </c>
      <c r="B11133" s="3" t="s">
        <v>16961</v>
      </c>
      <c r="C11133" s="4">
        <f>+WEEKNUM(B11133)</f>
        <v>23</v>
      </c>
      <c r="D11133" s="4">
        <f>+MONTH(Tabla4[[#This Row],[FECHA]])</f>
        <v>6</v>
      </c>
      <c r="E11133" s="4">
        <f>+YEAR(B11133)</f>
        <v>2025</v>
      </c>
      <c r="F11133" t="s">
        <v>4338</v>
      </c>
      <c r="G11133" t="s">
        <v>16960</v>
      </c>
      <c r="H11133" t="s">
        <v>21</v>
      </c>
      <c r="I11133" t="s">
        <v>30</v>
      </c>
      <c r="J11133" t="s">
        <v>11435</v>
      </c>
      <c r="K11133" s="2">
        <v>3221368</v>
      </c>
      <c r="L11133" t="s">
        <v>38</v>
      </c>
      <c r="M11133" t="s">
        <v>37</v>
      </c>
      <c r="N11133" s="1" t="s">
        <v>1635</v>
      </c>
    </row>
    <row r="11134" spans="1:14" x14ac:dyDescent="0.25">
      <c r="A11134" s="2">
        <v>61096</v>
      </c>
      <c r="B11134" s="3" t="s">
        <v>16959</v>
      </c>
      <c r="C11134" s="4">
        <f>+WEEKNUM(B11134)</f>
        <v>23</v>
      </c>
      <c r="D11134" s="4">
        <f>+MONTH(Tabla4[[#This Row],[FECHA]])</f>
        <v>6</v>
      </c>
      <c r="E11134" s="4">
        <f>+YEAR(B11134)</f>
        <v>2025</v>
      </c>
      <c r="F11134" t="s">
        <v>4338</v>
      </c>
      <c r="G11134" t="s">
        <v>16958</v>
      </c>
      <c r="H11134" t="s">
        <v>21</v>
      </c>
      <c r="I11134" t="s">
        <v>33</v>
      </c>
      <c r="J11134" t="s">
        <v>9709</v>
      </c>
      <c r="K11134" s="2">
        <v>1013605133</v>
      </c>
      <c r="L11134" t="s">
        <v>38</v>
      </c>
      <c r="M11134" t="s">
        <v>1684</v>
      </c>
      <c r="N11134" s="1" t="s">
        <v>1635</v>
      </c>
    </row>
    <row r="11135" spans="1:14" x14ac:dyDescent="0.25">
      <c r="A11135" s="2">
        <v>61099</v>
      </c>
      <c r="B11135" s="3" t="s">
        <v>16957</v>
      </c>
      <c r="C11135" s="4">
        <f>+WEEKNUM(B11135)</f>
        <v>23</v>
      </c>
      <c r="D11135" s="4">
        <f>+MONTH(Tabla4[[#This Row],[FECHA]])</f>
        <v>6</v>
      </c>
      <c r="E11135" s="4">
        <f>+YEAR(B11135)</f>
        <v>2025</v>
      </c>
      <c r="F11135" t="s">
        <v>4287</v>
      </c>
      <c r="G11135" t="s">
        <v>16956</v>
      </c>
      <c r="H11135" t="s">
        <v>3803</v>
      </c>
      <c r="I11135" t="s">
        <v>30</v>
      </c>
      <c r="J11135" t="s">
        <v>864</v>
      </c>
      <c r="K11135" s="2">
        <v>1072644665</v>
      </c>
      <c r="L11135" t="s">
        <v>38</v>
      </c>
      <c r="M11135" t="s">
        <v>2122</v>
      </c>
      <c r="N11135" s="1" t="s">
        <v>1635</v>
      </c>
    </row>
    <row r="11136" spans="1:14" x14ac:dyDescent="0.25">
      <c r="A11136" s="2">
        <v>61101</v>
      </c>
      <c r="B11136" s="3" t="s">
        <v>16955</v>
      </c>
      <c r="C11136" s="4">
        <f>+WEEKNUM(B11136)</f>
        <v>23</v>
      </c>
      <c r="D11136" s="4">
        <f>+MONTH(Tabla4[[#This Row],[FECHA]])</f>
        <v>6</v>
      </c>
      <c r="E11136" s="4">
        <f>+YEAR(B11136)</f>
        <v>2025</v>
      </c>
      <c r="F11136" t="s">
        <v>4338</v>
      </c>
      <c r="H11136" t="s">
        <v>21</v>
      </c>
      <c r="I11136" t="s">
        <v>33</v>
      </c>
      <c r="J11136" t="s">
        <v>5110</v>
      </c>
      <c r="K11136" s="2">
        <v>1013602698</v>
      </c>
      <c r="L11136" t="s">
        <v>49</v>
      </c>
      <c r="M11136" t="s">
        <v>37</v>
      </c>
      <c r="N11136" s="1" t="s">
        <v>1635</v>
      </c>
    </row>
    <row r="11137" spans="1:14" x14ac:dyDescent="0.25">
      <c r="A11137" s="2">
        <v>61104</v>
      </c>
      <c r="B11137" s="3" t="s">
        <v>16954</v>
      </c>
      <c r="C11137" s="4">
        <f>+WEEKNUM(B11137)</f>
        <v>23</v>
      </c>
      <c r="D11137" s="4">
        <f>+MONTH(Tabla4[[#This Row],[FECHA]])</f>
        <v>6</v>
      </c>
      <c r="E11137" s="4">
        <f>+YEAR(B11137)</f>
        <v>2025</v>
      </c>
      <c r="F11137" t="s">
        <v>4287</v>
      </c>
      <c r="G11137" t="s">
        <v>16953</v>
      </c>
      <c r="H11137" t="s">
        <v>275</v>
      </c>
      <c r="I11137" t="s">
        <v>16</v>
      </c>
      <c r="J11137" t="s">
        <v>8699</v>
      </c>
      <c r="K11137" s="2">
        <v>79756912</v>
      </c>
      <c r="L11137" t="s">
        <v>38</v>
      </c>
      <c r="M11137" t="s">
        <v>37</v>
      </c>
      <c r="N11137" s="1" t="s">
        <v>1635</v>
      </c>
    </row>
    <row r="11138" spans="1:14" x14ac:dyDescent="0.25">
      <c r="A11138" s="2">
        <v>61118</v>
      </c>
      <c r="B11138" s="3" t="s">
        <v>16952</v>
      </c>
      <c r="C11138" s="4">
        <f>+WEEKNUM(B11138)</f>
        <v>23</v>
      </c>
      <c r="D11138" s="4">
        <f>+MONTH(Tabla4[[#This Row],[FECHA]])</f>
        <v>6</v>
      </c>
      <c r="E11138" s="4">
        <f>+YEAR(B11138)</f>
        <v>2025</v>
      </c>
      <c r="F11138" t="s">
        <v>4338</v>
      </c>
      <c r="G11138" t="s">
        <v>16951</v>
      </c>
      <c r="H11138" t="s">
        <v>3</v>
      </c>
      <c r="I11138" t="s">
        <v>130</v>
      </c>
      <c r="J11138" t="s">
        <v>16950</v>
      </c>
      <c r="K11138" s="2">
        <v>1123434716</v>
      </c>
      <c r="L11138" t="s">
        <v>38</v>
      </c>
      <c r="M11138" t="s">
        <v>2122</v>
      </c>
      <c r="N11138" s="1" t="s">
        <v>1635</v>
      </c>
    </row>
    <row r="11139" spans="1:14" x14ac:dyDescent="0.25">
      <c r="A11139" s="2">
        <v>61138</v>
      </c>
      <c r="B11139" s="3" t="s">
        <v>16949</v>
      </c>
      <c r="C11139" s="4">
        <f>+WEEKNUM(B11139)</f>
        <v>23</v>
      </c>
      <c r="D11139" s="4">
        <f>+MONTH(Tabla4[[#This Row],[FECHA]])</f>
        <v>6</v>
      </c>
      <c r="E11139" s="4">
        <f>+YEAR(B11139)</f>
        <v>2025</v>
      </c>
      <c r="F11139" t="s">
        <v>4323</v>
      </c>
      <c r="G11139" t="s">
        <v>16948</v>
      </c>
      <c r="H11139" t="s">
        <v>3</v>
      </c>
      <c r="I11139" t="s">
        <v>16</v>
      </c>
      <c r="J11139" t="s">
        <v>10014</v>
      </c>
      <c r="K11139" s="2">
        <v>1019122306</v>
      </c>
      <c r="L11139" t="s">
        <v>38</v>
      </c>
      <c r="M11139" t="s">
        <v>2122</v>
      </c>
      <c r="N11139" s="1" t="s">
        <v>1635</v>
      </c>
    </row>
    <row r="11140" spans="1:14" x14ac:dyDescent="0.25">
      <c r="A11140" s="2">
        <v>61145</v>
      </c>
      <c r="B11140" s="3" t="s">
        <v>16947</v>
      </c>
      <c r="C11140" s="4">
        <f>+WEEKNUM(B11140)</f>
        <v>23</v>
      </c>
      <c r="D11140" s="4">
        <f>+MONTH(Tabla4[[#This Row],[FECHA]])</f>
        <v>6</v>
      </c>
      <c r="E11140" s="4">
        <f>+YEAR(B11140)</f>
        <v>2025</v>
      </c>
      <c r="F11140" t="s">
        <v>4323</v>
      </c>
      <c r="H11140" t="s">
        <v>21</v>
      </c>
      <c r="I11140" t="s">
        <v>16</v>
      </c>
      <c r="J11140" t="s">
        <v>16946</v>
      </c>
      <c r="K11140" s="2">
        <v>1023894195</v>
      </c>
      <c r="L11140" t="s">
        <v>76</v>
      </c>
      <c r="M11140" t="s">
        <v>2122</v>
      </c>
      <c r="N11140" s="1" t="s">
        <v>1635</v>
      </c>
    </row>
    <row r="11141" spans="1:14" x14ac:dyDescent="0.25">
      <c r="A11141" s="2">
        <v>61151</v>
      </c>
      <c r="B11141" s="3" t="s">
        <v>16945</v>
      </c>
      <c r="C11141" s="4">
        <f>+WEEKNUM(B11141)</f>
        <v>23</v>
      </c>
      <c r="D11141" s="4">
        <f>+MONTH(Tabla4[[#This Row],[FECHA]])</f>
        <v>6</v>
      </c>
      <c r="E11141" s="4">
        <f>+YEAR(B11141)</f>
        <v>2025</v>
      </c>
      <c r="F11141" t="s">
        <v>4323</v>
      </c>
      <c r="G11141" t="s">
        <v>16944</v>
      </c>
      <c r="H11141" t="s">
        <v>21</v>
      </c>
      <c r="I11141" t="s">
        <v>16</v>
      </c>
      <c r="J11141" t="s">
        <v>12338</v>
      </c>
      <c r="K11141" s="2">
        <v>1018473536</v>
      </c>
      <c r="L11141" t="s">
        <v>38</v>
      </c>
      <c r="M11141" t="s">
        <v>1684</v>
      </c>
      <c r="N11141" s="1" t="s">
        <v>1635</v>
      </c>
    </row>
    <row r="11142" spans="1:14" x14ac:dyDescent="0.25">
      <c r="A11142" s="2">
        <v>61153</v>
      </c>
      <c r="B11142" s="3" t="s">
        <v>16943</v>
      </c>
      <c r="C11142" s="4">
        <f>+WEEKNUM(B11142)</f>
        <v>23</v>
      </c>
      <c r="D11142" s="4">
        <f>+MONTH(Tabla4[[#This Row],[FECHA]])</f>
        <v>6</v>
      </c>
      <c r="E11142" s="4">
        <f>+YEAR(B11142)</f>
        <v>2025</v>
      </c>
      <c r="F11142" t="s">
        <v>4287</v>
      </c>
      <c r="G11142" t="s">
        <v>16942</v>
      </c>
      <c r="H11142" t="s">
        <v>275</v>
      </c>
      <c r="I11142" t="s">
        <v>47</v>
      </c>
      <c r="J11142" t="s">
        <v>14312</v>
      </c>
      <c r="K11142" s="2">
        <v>1054093819</v>
      </c>
      <c r="L11142" t="s">
        <v>38</v>
      </c>
      <c r="M11142" t="s">
        <v>1684</v>
      </c>
      <c r="N11142" s="1" t="s">
        <v>1635</v>
      </c>
    </row>
    <row r="11143" spans="1:14" x14ac:dyDescent="0.25">
      <c r="A11143" s="2">
        <v>61163</v>
      </c>
      <c r="B11143" s="3" t="s">
        <v>16941</v>
      </c>
      <c r="C11143" s="4">
        <f>+WEEKNUM(B11143)</f>
        <v>23</v>
      </c>
      <c r="D11143" s="4">
        <f>+MONTH(Tabla4[[#This Row],[FECHA]])</f>
        <v>6</v>
      </c>
      <c r="E11143" s="4">
        <f>+YEAR(B11143)</f>
        <v>2025</v>
      </c>
      <c r="F11143" t="s">
        <v>4323</v>
      </c>
      <c r="G11143" t="s">
        <v>16940</v>
      </c>
      <c r="H11143" t="s">
        <v>21</v>
      </c>
      <c r="I11143" t="s">
        <v>30</v>
      </c>
      <c r="J11143" t="s">
        <v>5503</v>
      </c>
      <c r="K11143" s="2">
        <v>1022384404</v>
      </c>
      <c r="L11143" t="s">
        <v>38</v>
      </c>
      <c r="M11143" t="s">
        <v>2122</v>
      </c>
      <c r="N11143" s="1" t="s">
        <v>1635</v>
      </c>
    </row>
    <row r="11144" spans="1:14" x14ac:dyDescent="0.25">
      <c r="A11144" s="2">
        <v>61165</v>
      </c>
      <c r="B11144" s="3" t="s">
        <v>16939</v>
      </c>
      <c r="C11144" s="4">
        <f>+WEEKNUM(B11144)</f>
        <v>23</v>
      </c>
      <c r="D11144" s="4">
        <f>+MONTH(Tabla4[[#This Row],[FECHA]])</f>
        <v>6</v>
      </c>
      <c r="E11144" s="4">
        <f>+YEAR(B11144)</f>
        <v>2025</v>
      </c>
      <c r="F11144" t="s">
        <v>4323</v>
      </c>
      <c r="H11144" t="s">
        <v>3</v>
      </c>
      <c r="I11144" t="s">
        <v>33</v>
      </c>
      <c r="J11144" t="s">
        <v>864</v>
      </c>
      <c r="K11144" s="2">
        <v>1072644665</v>
      </c>
      <c r="L11144" t="s">
        <v>58</v>
      </c>
      <c r="M11144" t="s">
        <v>1684</v>
      </c>
      <c r="N11144" s="1" t="s">
        <v>1635</v>
      </c>
    </row>
    <row r="11145" spans="1:14" x14ac:dyDescent="0.25">
      <c r="A11145" s="2">
        <v>61173</v>
      </c>
      <c r="B11145" s="3" t="s">
        <v>16938</v>
      </c>
      <c r="C11145" s="4">
        <f>+WEEKNUM(B11145)</f>
        <v>23</v>
      </c>
      <c r="D11145" s="4">
        <f>+MONTH(Tabla4[[#This Row],[FECHA]])</f>
        <v>6</v>
      </c>
      <c r="E11145" s="4">
        <f>+YEAR(B11145)</f>
        <v>2025</v>
      </c>
      <c r="F11145" t="s">
        <v>4323</v>
      </c>
      <c r="G11145" t="s">
        <v>16937</v>
      </c>
      <c r="H11145" t="s">
        <v>3</v>
      </c>
      <c r="I11145" t="s">
        <v>33</v>
      </c>
      <c r="J11145" t="s">
        <v>8715</v>
      </c>
      <c r="K11145" s="2">
        <v>1018471426</v>
      </c>
      <c r="L11145" t="s">
        <v>38</v>
      </c>
      <c r="M11145" t="s">
        <v>37</v>
      </c>
      <c r="N11145" s="1" t="s">
        <v>1635</v>
      </c>
    </row>
    <row r="11146" spans="1:14" x14ac:dyDescent="0.25">
      <c r="A11146" s="2">
        <v>61187</v>
      </c>
      <c r="B11146" s="3" t="s">
        <v>16936</v>
      </c>
      <c r="C11146" s="4">
        <f>+WEEKNUM(B11146)</f>
        <v>23</v>
      </c>
      <c r="D11146" s="4">
        <f>+MONTH(Tabla4[[#This Row],[FECHA]])</f>
        <v>6</v>
      </c>
      <c r="E11146" s="4">
        <f>+YEAR(B11146)</f>
        <v>2025</v>
      </c>
      <c r="F11146" t="s">
        <v>4338</v>
      </c>
      <c r="G11146" t="s">
        <v>16935</v>
      </c>
      <c r="H11146" t="s">
        <v>275</v>
      </c>
      <c r="I11146" t="s">
        <v>30</v>
      </c>
      <c r="J11146" t="s">
        <v>12697</v>
      </c>
      <c r="K11146" s="2">
        <v>1093744014</v>
      </c>
      <c r="L11146" t="s">
        <v>38</v>
      </c>
      <c r="M11146" t="s">
        <v>1684</v>
      </c>
      <c r="N11146" s="1" t="s">
        <v>1635</v>
      </c>
    </row>
    <row r="11147" spans="1:14" x14ac:dyDescent="0.25">
      <c r="A11147" s="2">
        <v>61191</v>
      </c>
      <c r="B11147" s="3" t="s">
        <v>16934</v>
      </c>
      <c r="C11147" s="4">
        <f>+WEEKNUM(B11147)</f>
        <v>23</v>
      </c>
      <c r="D11147" s="4">
        <f>+MONTH(Tabla4[[#This Row],[FECHA]])</f>
        <v>6</v>
      </c>
      <c r="E11147" s="4">
        <f>+YEAR(B11147)</f>
        <v>2025</v>
      </c>
      <c r="F11147" t="s">
        <v>4323</v>
      </c>
      <c r="H11147" t="s">
        <v>3</v>
      </c>
      <c r="I11147" t="s">
        <v>16</v>
      </c>
      <c r="J11147" t="s">
        <v>16933</v>
      </c>
      <c r="K11147" s="2">
        <v>1094958556</v>
      </c>
      <c r="L11147" t="s">
        <v>58</v>
      </c>
      <c r="M11147" t="s">
        <v>1684</v>
      </c>
      <c r="N11147" s="1" t="s">
        <v>1635</v>
      </c>
    </row>
    <row r="11148" spans="1:14" x14ac:dyDescent="0.25">
      <c r="A11148" s="2">
        <v>61195</v>
      </c>
      <c r="B11148" s="3" t="s">
        <v>16932</v>
      </c>
      <c r="C11148" s="4">
        <f>+WEEKNUM(B11148)</f>
        <v>23</v>
      </c>
      <c r="D11148" s="4">
        <f>+MONTH(Tabla4[[#This Row],[FECHA]])</f>
        <v>6</v>
      </c>
      <c r="E11148" s="4">
        <f>+YEAR(B11148)</f>
        <v>2025</v>
      </c>
      <c r="F11148" t="s">
        <v>4338</v>
      </c>
      <c r="G11148" t="s">
        <v>16931</v>
      </c>
      <c r="H11148" t="s">
        <v>3803</v>
      </c>
      <c r="I11148" t="s">
        <v>7243</v>
      </c>
      <c r="J11148" t="s">
        <v>2043</v>
      </c>
      <c r="K11148" s="2">
        <v>10605814331</v>
      </c>
      <c r="L11148" t="s">
        <v>38</v>
      </c>
      <c r="M11148" t="s">
        <v>1684</v>
      </c>
      <c r="N11148" s="1" t="s">
        <v>1635</v>
      </c>
    </row>
    <row r="11149" spans="1:14" x14ac:dyDescent="0.25">
      <c r="A11149" s="2">
        <v>61203</v>
      </c>
      <c r="B11149" s="3" t="s">
        <v>16930</v>
      </c>
      <c r="C11149" s="4">
        <f>+WEEKNUM(B11149)</f>
        <v>23</v>
      </c>
      <c r="D11149" s="4">
        <f>+MONTH(Tabla4[[#This Row],[FECHA]])</f>
        <v>6</v>
      </c>
      <c r="E11149" s="4">
        <f>+YEAR(B11149)</f>
        <v>2025</v>
      </c>
      <c r="F11149" t="s">
        <v>4327</v>
      </c>
      <c r="G11149" t="s">
        <v>16929</v>
      </c>
      <c r="H11149" t="s">
        <v>3</v>
      </c>
      <c r="I11149" t="s">
        <v>130</v>
      </c>
      <c r="J11149" t="s">
        <v>11824</v>
      </c>
      <c r="K11149" s="2">
        <v>1032450283</v>
      </c>
      <c r="L11149" t="s">
        <v>38</v>
      </c>
      <c r="M11149" t="s">
        <v>2122</v>
      </c>
      <c r="N11149" s="1" t="s">
        <v>1635</v>
      </c>
    </row>
    <row r="11150" spans="1:14" x14ac:dyDescent="0.25">
      <c r="A11150" s="2">
        <v>61221</v>
      </c>
      <c r="B11150" s="3" t="s">
        <v>16928</v>
      </c>
      <c r="C11150" s="4">
        <f>+WEEKNUM(B11150)</f>
        <v>23</v>
      </c>
      <c r="D11150" s="4">
        <f>+MONTH(Tabla4[[#This Row],[FECHA]])</f>
        <v>6</v>
      </c>
      <c r="E11150" s="4">
        <f>+YEAR(B11150)</f>
        <v>2025</v>
      </c>
      <c r="F11150" t="s">
        <v>4338</v>
      </c>
      <c r="G11150" t="s">
        <v>16927</v>
      </c>
      <c r="H11150" t="s">
        <v>8</v>
      </c>
      <c r="I11150" t="s">
        <v>33</v>
      </c>
      <c r="J11150" t="s">
        <v>16926</v>
      </c>
      <c r="K11150" s="2">
        <v>1026291175</v>
      </c>
      <c r="L11150" t="s">
        <v>38</v>
      </c>
      <c r="M11150" t="s">
        <v>1684</v>
      </c>
      <c r="N11150" s="1" t="s">
        <v>1635</v>
      </c>
    </row>
    <row r="11151" spans="1:14" x14ac:dyDescent="0.25">
      <c r="A11151" s="2">
        <v>61235</v>
      </c>
      <c r="B11151" s="3" t="s">
        <v>16925</v>
      </c>
      <c r="C11151" s="4">
        <f>+WEEKNUM(B11151)</f>
        <v>23</v>
      </c>
      <c r="D11151" s="4">
        <f>+MONTH(Tabla4[[#This Row],[FECHA]])</f>
        <v>6</v>
      </c>
      <c r="E11151" s="4">
        <f>+YEAR(B11151)</f>
        <v>2025</v>
      </c>
      <c r="F11151" t="s">
        <v>4338</v>
      </c>
      <c r="G11151" t="s">
        <v>16924</v>
      </c>
      <c r="H11151" t="s">
        <v>916</v>
      </c>
      <c r="I11151" t="s">
        <v>33</v>
      </c>
      <c r="J11151" t="s">
        <v>16923</v>
      </c>
      <c r="K11151" s="2">
        <v>1032482836</v>
      </c>
      <c r="L11151" t="s">
        <v>38</v>
      </c>
      <c r="M11151" t="s">
        <v>1684</v>
      </c>
      <c r="N11151" s="1" t="s">
        <v>1635</v>
      </c>
    </row>
    <row r="11152" spans="1:14" x14ac:dyDescent="0.25">
      <c r="A11152" s="2">
        <v>61249</v>
      </c>
      <c r="B11152" s="3" t="s">
        <v>16922</v>
      </c>
      <c r="C11152" s="4">
        <f>+WEEKNUM(B11152)</f>
        <v>23</v>
      </c>
      <c r="D11152" s="4">
        <f>+MONTH(Tabla4[[#This Row],[FECHA]])</f>
        <v>6</v>
      </c>
      <c r="E11152" s="4">
        <f>+YEAR(B11152)</f>
        <v>2025</v>
      </c>
      <c r="F11152" t="s">
        <v>4323</v>
      </c>
      <c r="H11152" t="s">
        <v>21</v>
      </c>
      <c r="I11152" s="2">
        <v>2400</v>
      </c>
      <c r="J11152" t="s">
        <v>3520</v>
      </c>
      <c r="K11152" s="2">
        <v>1016027924</v>
      </c>
      <c r="L11152" t="s">
        <v>256</v>
      </c>
      <c r="M11152" t="s">
        <v>37</v>
      </c>
      <c r="N11152" s="1" t="s">
        <v>1635</v>
      </c>
    </row>
    <row r="11153" spans="1:14" x14ac:dyDescent="0.25">
      <c r="A11153" s="2">
        <v>61270</v>
      </c>
      <c r="B11153" s="3" t="s">
        <v>16921</v>
      </c>
      <c r="C11153" s="4">
        <f>+WEEKNUM(B11153)</f>
        <v>23</v>
      </c>
      <c r="D11153" s="4">
        <f>+MONTH(Tabla4[[#This Row],[FECHA]])</f>
        <v>6</v>
      </c>
      <c r="E11153" s="4">
        <f>+YEAR(B11153)</f>
        <v>2025</v>
      </c>
      <c r="F11153" t="s">
        <v>15919</v>
      </c>
      <c r="G11153" t="s">
        <v>16920</v>
      </c>
      <c r="H11153" t="s">
        <v>275</v>
      </c>
      <c r="I11153" t="s">
        <v>30</v>
      </c>
      <c r="J11153" t="s">
        <v>10572</v>
      </c>
      <c r="K11153" s="2">
        <v>1032458284</v>
      </c>
      <c r="L11153" t="s">
        <v>38</v>
      </c>
      <c r="M11153" t="s">
        <v>2122</v>
      </c>
      <c r="N11153" s="1" t="s">
        <v>1635</v>
      </c>
    </row>
    <row r="11154" spans="1:14" x14ac:dyDescent="0.25">
      <c r="A11154" s="2">
        <v>61273</v>
      </c>
      <c r="B11154" s="3" t="s">
        <v>16919</v>
      </c>
      <c r="C11154" s="4">
        <f>+WEEKNUM(B11154)</f>
        <v>23</v>
      </c>
      <c r="D11154" s="4">
        <f>+MONTH(Tabla4[[#This Row],[FECHA]])</f>
        <v>6</v>
      </c>
      <c r="E11154" s="4">
        <f>+YEAR(B11154)</f>
        <v>2025</v>
      </c>
      <c r="F11154" t="s">
        <v>4327</v>
      </c>
      <c r="G11154" t="s">
        <v>16918</v>
      </c>
      <c r="H11154" t="s">
        <v>21</v>
      </c>
      <c r="I11154" t="s">
        <v>12</v>
      </c>
      <c r="J11154" t="s">
        <v>16917</v>
      </c>
      <c r="K11154" s="2">
        <v>80429405</v>
      </c>
      <c r="L11154" t="s">
        <v>38</v>
      </c>
      <c r="M11154" t="s">
        <v>2122</v>
      </c>
      <c r="N11154" s="1" t="s">
        <v>1635</v>
      </c>
    </row>
    <row r="11155" spans="1:14" x14ac:dyDescent="0.25">
      <c r="A11155" s="2">
        <v>61293</v>
      </c>
      <c r="B11155" s="3" t="s">
        <v>16916</v>
      </c>
      <c r="C11155" s="4">
        <f>+WEEKNUM(B11155)</f>
        <v>23</v>
      </c>
      <c r="D11155" s="4">
        <f>+MONTH(Tabla4[[#This Row],[FECHA]])</f>
        <v>6</v>
      </c>
      <c r="E11155" s="4">
        <f>+YEAR(B11155)</f>
        <v>2025</v>
      </c>
      <c r="F11155" t="s">
        <v>4323</v>
      </c>
      <c r="H11155" t="s">
        <v>3</v>
      </c>
      <c r="I11155" t="s">
        <v>16</v>
      </c>
      <c r="J11155" t="s">
        <v>16915</v>
      </c>
      <c r="K11155" s="2">
        <v>1026265108</v>
      </c>
      <c r="L11155" t="s">
        <v>58</v>
      </c>
      <c r="M11155" t="s">
        <v>37</v>
      </c>
      <c r="N11155" s="1" t="s">
        <v>1635</v>
      </c>
    </row>
    <row r="11156" spans="1:14" x14ac:dyDescent="0.25">
      <c r="A11156" s="2">
        <v>61297</v>
      </c>
      <c r="B11156" s="3" t="s">
        <v>16914</v>
      </c>
      <c r="C11156" s="4">
        <f>+WEEKNUM(B11156)</f>
        <v>23</v>
      </c>
      <c r="D11156" s="4">
        <f>+MONTH(Tabla4[[#This Row],[FECHA]])</f>
        <v>6</v>
      </c>
      <c r="E11156" s="4">
        <f>+YEAR(B11156)</f>
        <v>2025</v>
      </c>
      <c r="F11156" t="s">
        <v>4323</v>
      </c>
      <c r="G11156" t="s">
        <v>16913</v>
      </c>
      <c r="H11156" t="s">
        <v>21</v>
      </c>
      <c r="I11156" t="s">
        <v>16</v>
      </c>
      <c r="J11156" t="s">
        <v>16912</v>
      </c>
      <c r="K11156" s="2">
        <v>80176197</v>
      </c>
      <c r="L11156" t="s">
        <v>38</v>
      </c>
      <c r="M11156" t="s">
        <v>1684</v>
      </c>
      <c r="N11156" s="1" t="s">
        <v>1635</v>
      </c>
    </row>
    <row r="11157" spans="1:14" x14ac:dyDescent="0.25">
      <c r="A11157" s="2">
        <v>61301</v>
      </c>
      <c r="B11157" s="3" t="s">
        <v>16911</v>
      </c>
      <c r="C11157" s="4">
        <f>+WEEKNUM(B11157)</f>
        <v>23</v>
      </c>
      <c r="D11157" s="4">
        <f>+MONTH(Tabla4[[#This Row],[FECHA]])</f>
        <v>6</v>
      </c>
      <c r="E11157" s="4">
        <f>+YEAR(B11157)</f>
        <v>2025</v>
      </c>
      <c r="F11157" t="s">
        <v>4327</v>
      </c>
      <c r="H11157" t="s">
        <v>3</v>
      </c>
      <c r="I11157" t="s">
        <v>16</v>
      </c>
      <c r="J11157" t="s">
        <v>16910</v>
      </c>
      <c r="K11157" s="2">
        <v>1022332483</v>
      </c>
      <c r="L11157" t="s">
        <v>76</v>
      </c>
      <c r="M11157" t="s">
        <v>1684</v>
      </c>
      <c r="N11157" s="1" t="s">
        <v>1635</v>
      </c>
    </row>
    <row r="11158" spans="1:14" x14ac:dyDescent="0.25">
      <c r="A11158" s="2">
        <v>61321</v>
      </c>
      <c r="B11158" s="3" t="s">
        <v>16909</v>
      </c>
      <c r="C11158" s="4">
        <f>+WEEKNUM(B11158)</f>
        <v>23</v>
      </c>
      <c r="D11158" s="4">
        <f>+MONTH(Tabla4[[#This Row],[FECHA]])</f>
        <v>6</v>
      </c>
      <c r="E11158" s="4">
        <f>+YEAR(B11158)</f>
        <v>2025</v>
      </c>
      <c r="F11158" t="s">
        <v>15919</v>
      </c>
      <c r="G11158" t="s">
        <v>16908</v>
      </c>
      <c r="H11158" t="s">
        <v>275</v>
      </c>
      <c r="I11158" t="s">
        <v>30</v>
      </c>
      <c r="J11158" t="s">
        <v>11433</v>
      </c>
      <c r="K11158" s="2">
        <v>1032397839</v>
      </c>
      <c r="L11158" t="s">
        <v>38</v>
      </c>
      <c r="M11158" t="s">
        <v>1684</v>
      </c>
      <c r="N11158" s="1" t="s">
        <v>1635</v>
      </c>
    </row>
    <row r="11159" spans="1:14" x14ac:dyDescent="0.25">
      <c r="A11159" s="2">
        <v>61323</v>
      </c>
      <c r="B11159" s="3" t="s">
        <v>16907</v>
      </c>
      <c r="C11159" s="4">
        <f>+WEEKNUM(B11159)</f>
        <v>23</v>
      </c>
      <c r="D11159" s="4">
        <f>+MONTH(Tabla4[[#This Row],[FECHA]])</f>
        <v>6</v>
      </c>
      <c r="E11159" s="4">
        <f>+YEAR(B11159)</f>
        <v>2025</v>
      </c>
      <c r="F11159" t="s">
        <v>4327</v>
      </c>
      <c r="H11159" t="s">
        <v>3</v>
      </c>
      <c r="I11159" t="s">
        <v>33</v>
      </c>
      <c r="J11159" t="s">
        <v>16906</v>
      </c>
      <c r="K11159" s="2">
        <v>1033722771</v>
      </c>
      <c r="L11159" t="s">
        <v>58</v>
      </c>
      <c r="M11159" t="s">
        <v>2122</v>
      </c>
      <c r="N11159" s="1" t="s">
        <v>1635</v>
      </c>
    </row>
    <row r="11160" spans="1:14" x14ac:dyDescent="0.25">
      <c r="A11160" s="2">
        <v>61333</v>
      </c>
      <c r="B11160" s="3" t="s">
        <v>16905</v>
      </c>
      <c r="C11160" s="4">
        <f>+WEEKNUM(B11160)</f>
        <v>23</v>
      </c>
      <c r="D11160" s="4">
        <f>+MONTH(Tabla4[[#This Row],[FECHA]])</f>
        <v>6</v>
      </c>
      <c r="E11160" s="4">
        <f>+YEAR(B11160)</f>
        <v>2025</v>
      </c>
      <c r="F11160" t="s">
        <v>4327</v>
      </c>
      <c r="H11160" t="s">
        <v>3</v>
      </c>
      <c r="I11160" t="s">
        <v>130</v>
      </c>
      <c r="J11160" t="s">
        <v>13264</v>
      </c>
      <c r="K11160" s="2">
        <v>53122411</v>
      </c>
      <c r="L11160" t="s">
        <v>58</v>
      </c>
      <c r="M11160" t="s">
        <v>1684</v>
      </c>
      <c r="N11160" s="1" t="s">
        <v>1635</v>
      </c>
    </row>
    <row r="11161" spans="1:14" x14ac:dyDescent="0.25">
      <c r="A11161" s="2">
        <v>61344</v>
      </c>
      <c r="B11161" s="3" t="s">
        <v>16904</v>
      </c>
      <c r="C11161" s="4">
        <f>+WEEKNUM(B11161)</f>
        <v>23</v>
      </c>
      <c r="D11161" s="4">
        <f>+MONTH(Tabla4[[#This Row],[FECHA]])</f>
        <v>6</v>
      </c>
      <c r="E11161" s="4">
        <f>+YEAR(B11161)</f>
        <v>2025</v>
      </c>
      <c r="F11161" t="s">
        <v>15919</v>
      </c>
      <c r="G11161" t="s">
        <v>16903</v>
      </c>
      <c r="H11161" t="s">
        <v>3803</v>
      </c>
      <c r="I11161" t="s">
        <v>1428</v>
      </c>
      <c r="J11161" t="s">
        <v>5653</v>
      </c>
      <c r="K11161" s="2">
        <v>1023906563</v>
      </c>
      <c r="L11161" t="s">
        <v>38</v>
      </c>
      <c r="M11161" t="s">
        <v>2122</v>
      </c>
      <c r="N11161" s="1" t="s">
        <v>1635</v>
      </c>
    </row>
    <row r="11162" spans="1:14" x14ac:dyDescent="0.25">
      <c r="A11162" s="2">
        <v>61357</v>
      </c>
      <c r="B11162" s="3" t="s">
        <v>16902</v>
      </c>
      <c r="C11162" s="4">
        <f>+WEEKNUM(B11162)</f>
        <v>23</v>
      </c>
      <c r="D11162" s="4">
        <f>+MONTH(Tabla4[[#This Row],[FECHA]])</f>
        <v>6</v>
      </c>
      <c r="E11162" s="4">
        <f>+YEAR(B11162)</f>
        <v>2025</v>
      </c>
      <c r="F11162" t="s">
        <v>4327</v>
      </c>
      <c r="H11162" t="s">
        <v>3</v>
      </c>
      <c r="I11162" t="s">
        <v>33</v>
      </c>
      <c r="J11162" t="s">
        <v>10543</v>
      </c>
      <c r="K11162" s="2">
        <v>1018417123</v>
      </c>
      <c r="L11162" t="s">
        <v>55</v>
      </c>
      <c r="M11162" t="s">
        <v>37</v>
      </c>
      <c r="N11162" s="1" t="s">
        <v>1635</v>
      </c>
    </row>
    <row r="11163" spans="1:14" x14ac:dyDescent="0.25">
      <c r="A11163" s="2">
        <v>61365</v>
      </c>
      <c r="B11163" s="3" t="s">
        <v>16901</v>
      </c>
      <c r="C11163" s="4">
        <f>+WEEKNUM(B11163)</f>
        <v>23</v>
      </c>
      <c r="D11163" s="4">
        <f>+MONTH(Tabla4[[#This Row],[FECHA]])</f>
        <v>6</v>
      </c>
      <c r="E11163" s="4">
        <f>+YEAR(B11163)</f>
        <v>2025</v>
      </c>
      <c r="F11163" t="s">
        <v>4327</v>
      </c>
      <c r="H11163" t="s">
        <v>8</v>
      </c>
      <c r="I11163" t="s">
        <v>16</v>
      </c>
      <c r="J11163" t="s">
        <v>6972</v>
      </c>
      <c r="K11163" s="2">
        <v>1007703305</v>
      </c>
      <c r="L11163" t="s">
        <v>198</v>
      </c>
      <c r="M11163" t="s">
        <v>1684</v>
      </c>
      <c r="N11163" s="1" t="s">
        <v>1635</v>
      </c>
    </row>
    <row r="11164" spans="1:14" x14ac:dyDescent="0.25">
      <c r="A11164" s="2">
        <v>61375</v>
      </c>
      <c r="B11164" s="3" t="s">
        <v>16900</v>
      </c>
      <c r="C11164" s="4">
        <f>+WEEKNUM(B11164)</f>
        <v>23</v>
      </c>
      <c r="D11164" s="4">
        <f>+MONTH(Tabla4[[#This Row],[FECHA]])</f>
        <v>6</v>
      </c>
      <c r="E11164" s="4">
        <f>+YEAR(B11164)</f>
        <v>2025</v>
      </c>
      <c r="F11164" t="s">
        <v>4327</v>
      </c>
      <c r="H11164" t="s">
        <v>3</v>
      </c>
      <c r="I11164" t="s">
        <v>16</v>
      </c>
      <c r="J11164" t="s">
        <v>6969</v>
      </c>
      <c r="K11164" s="2">
        <v>1006106109</v>
      </c>
      <c r="L11164" t="s">
        <v>58</v>
      </c>
      <c r="M11164" t="s">
        <v>37</v>
      </c>
      <c r="N11164" s="1" t="s">
        <v>1635</v>
      </c>
    </row>
    <row r="11165" spans="1:14" x14ac:dyDescent="0.25">
      <c r="A11165" s="2">
        <v>61389</v>
      </c>
      <c r="B11165" s="3" t="s">
        <v>16899</v>
      </c>
      <c r="C11165" s="4">
        <f>+WEEKNUM(B11165)</f>
        <v>24</v>
      </c>
      <c r="D11165" s="4">
        <f>+MONTH(Tabla4[[#This Row],[FECHA]])</f>
        <v>6</v>
      </c>
      <c r="E11165" s="4">
        <f>+YEAR(B11165)</f>
        <v>2025</v>
      </c>
      <c r="F11165" t="s">
        <v>4323</v>
      </c>
      <c r="G11165" t="s">
        <v>16898</v>
      </c>
      <c r="H11165" t="s">
        <v>3803</v>
      </c>
      <c r="I11165" t="s">
        <v>16</v>
      </c>
      <c r="J11165" t="s">
        <v>12367</v>
      </c>
      <c r="K11165" s="2">
        <v>1007719431</v>
      </c>
      <c r="L11165" t="s">
        <v>38</v>
      </c>
      <c r="M11165" t="s">
        <v>1684</v>
      </c>
      <c r="N11165" s="1" t="s">
        <v>1635</v>
      </c>
    </row>
    <row r="11166" spans="1:14" x14ac:dyDescent="0.25">
      <c r="A11166" s="2">
        <v>61392</v>
      </c>
      <c r="B11166" s="3" t="s">
        <v>16897</v>
      </c>
      <c r="C11166" s="4">
        <f>+WEEKNUM(B11166)</f>
        <v>24</v>
      </c>
      <c r="D11166" s="4">
        <f>+MONTH(Tabla4[[#This Row],[FECHA]])</f>
        <v>6</v>
      </c>
      <c r="E11166" s="4">
        <f>+YEAR(B11166)</f>
        <v>2025</v>
      </c>
      <c r="F11166" t="s">
        <v>4314</v>
      </c>
      <c r="H11166" t="s">
        <v>3</v>
      </c>
      <c r="I11166" t="s">
        <v>33</v>
      </c>
      <c r="J11166" t="s">
        <v>11473</v>
      </c>
      <c r="K11166" s="2">
        <v>1023030652</v>
      </c>
      <c r="L11166" t="s">
        <v>867</v>
      </c>
      <c r="M11166" t="s">
        <v>1684</v>
      </c>
      <c r="N11166" s="1" t="s">
        <v>1635</v>
      </c>
    </row>
    <row r="11167" spans="1:14" x14ac:dyDescent="0.25">
      <c r="A11167" s="2">
        <v>61393</v>
      </c>
      <c r="B11167" s="3" t="s">
        <v>16896</v>
      </c>
      <c r="C11167" s="4">
        <f>+WEEKNUM(B11167)</f>
        <v>24</v>
      </c>
      <c r="D11167" s="4">
        <f>+MONTH(Tabla4[[#This Row],[FECHA]])</f>
        <v>6</v>
      </c>
      <c r="E11167" s="4">
        <f>+YEAR(B11167)</f>
        <v>2025</v>
      </c>
      <c r="F11167" t="s">
        <v>4314</v>
      </c>
      <c r="G11167" t="s">
        <v>16895</v>
      </c>
      <c r="H11167" t="s">
        <v>3</v>
      </c>
      <c r="I11167" t="s">
        <v>30</v>
      </c>
      <c r="J11167" t="s">
        <v>16892</v>
      </c>
      <c r="K11167" s="2">
        <v>1079509730</v>
      </c>
      <c r="L11167" t="s">
        <v>38</v>
      </c>
      <c r="N11167" s="1" t="s">
        <v>1635</v>
      </c>
    </row>
    <row r="11168" spans="1:14" x14ac:dyDescent="0.25">
      <c r="A11168" s="2">
        <v>61394</v>
      </c>
      <c r="B11168" s="3" t="s">
        <v>16894</v>
      </c>
      <c r="C11168" s="4">
        <f>+WEEKNUM(B11168)</f>
        <v>24</v>
      </c>
      <c r="D11168" s="4">
        <f>+MONTH(Tabla4[[#This Row],[FECHA]])</f>
        <v>6</v>
      </c>
      <c r="E11168" s="4">
        <f>+YEAR(B11168)</f>
        <v>2025</v>
      </c>
      <c r="F11168" t="s">
        <v>4314</v>
      </c>
      <c r="G11168" t="s">
        <v>16893</v>
      </c>
      <c r="H11168" t="s">
        <v>3</v>
      </c>
      <c r="I11168" t="s">
        <v>30</v>
      </c>
      <c r="J11168" t="s">
        <v>16892</v>
      </c>
      <c r="K11168" s="2">
        <v>1079509730</v>
      </c>
      <c r="L11168" t="s">
        <v>38</v>
      </c>
      <c r="N11168" s="1" t="s">
        <v>1635</v>
      </c>
    </row>
    <row r="11169" spans="1:14" x14ac:dyDescent="0.25">
      <c r="A11169" s="2">
        <v>61398</v>
      </c>
      <c r="B11169" s="3" t="s">
        <v>16891</v>
      </c>
      <c r="C11169" s="4">
        <f>+WEEKNUM(B11169)</f>
        <v>24</v>
      </c>
      <c r="D11169" s="4">
        <f>+MONTH(Tabla4[[#This Row],[FECHA]])</f>
        <v>6</v>
      </c>
      <c r="E11169" s="4">
        <f>+YEAR(B11169)</f>
        <v>2025</v>
      </c>
      <c r="F11169" t="s">
        <v>4323</v>
      </c>
      <c r="G11169" t="s">
        <v>16890</v>
      </c>
      <c r="H11169" t="s">
        <v>3803</v>
      </c>
      <c r="I11169" t="s">
        <v>33</v>
      </c>
      <c r="J11169" t="s">
        <v>16849</v>
      </c>
      <c r="K11169" s="2">
        <v>1022443776</v>
      </c>
      <c r="L11169" t="s">
        <v>38</v>
      </c>
      <c r="M11169" t="s">
        <v>1684</v>
      </c>
      <c r="N11169" s="1" t="s">
        <v>1635</v>
      </c>
    </row>
    <row r="11170" spans="1:14" x14ac:dyDescent="0.25">
      <c r="A11170" s="2">
        <v>61403</v>
      </c>
      <c r="B11170" s="3" t="s">
        <v>16889</v>
      </c>
      <c r="C11170" s="4">
        <f>+WEEKNUM(B11170)</f>
        <v>24</v>
      </c>
      <c r="D11170" s="4">
        <f>+MONTH(Tabla4[[#This Row],[FECHA]])</f>
        <v>6</v>
      </c>
      <c r="E11170" s="4">
        <f>+YEAR(B11170)</f>
        <v>2025</v>
      </c>
      <c r="F11170" t="s">
        <v>4327</v>
      </c>
      <c r="G11170" t="s">
        <v>16888</v>
      </c>
      <c r="H11170" t="s">
        <v>21</v>
      </c>
      <c r="I11170" t="s">
        <v>16</v>
      </c>
      <c r="J11170" t="s">
        <v>16887</v>
      </c>
      <c r="K11170" s="2">
        <v>1032431170</v>
      </c>
      <c r="L11170" t="s">
        <v>38</v>
      </c>
      <c r="M11170" t="s">
        <v>2122</v>
      </c>
      <c r="N11170" s="1" t="s">
        <v>1635</v>
      </c>
    </row>
    <row r="11171" spans="1:14" x14ac:dyDescent="0.25">
      <c r="A11171" s="2">
        <v>61427</v>
      </c>
      <c r="B11171" s="3" t="s">
        <v>16886</v>
      </c>
      <c r="C11171" s="4">
        <f>+WEEKNUM(B11171)</f>
        <v>24</v>
      </c>
      <c r="D11171" s="4">
        <f>+MONTH(Tabla4[[#This Row],[FECHA]])</f>
        <v>6</v>
      </c>
      <c r="E11171" s="4">
        <f>+YEAR(B11171)</f>
        <v>2025</v>
      </c>
      <c r="F11171" t="s">
        <v>4323</v>
      </c>
      <c r="G11171" t="s">
        <v>16885</v>
      </c>
      <c r="H11171" t="s">
        <v>3803</v>
      </c>
      <c r="I11171" t="s">
        <v>33</v>
      </c>
      <c r="J11171" t="s">
        <v>1947</v>
      </c>
      <c r="K11171" s="2">
        <v>1002583016</v>
      </c>
      <c r="L11171" t="s">
        <v>38</v>
      </c>
      <c r="M11171" t="s">
        <v>2122</v>
      </c>
      <c r="N11171" s="1" t="s">
        <v>1635</v>
      </c>
    </row>
    <row r="11172" spans="1:14" x14ac:dyDescent="0.25">
      <c r="A11172" s="2">
        <v>61430</v>
      </c>
      <c r="B11172" s="3" t="s">
        <v>16884</v>
      </c>
      <c r="C11172" s="4">
        <f>+WEEKNUM(B11172)</f>
        <v>24</v>
      </c>
      <c r="D11172" s="4">
        <f>+MONTH(Tabla4[[#This Row],[FECHA]])</f>
        <v>6</v>
      </c>
      <c r="E11172" s="4">
        <f>+YEAR(B11172)</f>
        <v>2025</v>
      </c>
      <c r="F11172" t="s">
        <v>4323</v>
      </c>
      <c r="G11172" t="s">
        <v>16883</v>
      </c>
      <c r="H11172" t="s">
        <v>3803</v>
      </c>
      <c r="I11172" t="s">
        <v>33</v>
      </c>
      <c r="J11172" t="s">
        <v>1947</v>
      </c>
      <c r="K11172" s="2">
        <v>1002583016</v>
      </c>
      <c r="L11172" t="s">
        <v>38</v>
      </c>
      <c r="M11172" t="s">
        <v>2122</v>
      </c>
      <c r="N11172" s="1" t="s">
        <v>1635</v>
      </c>
    </row>
    <row r="11173" spans="1:14" x14ac:dyDescent="0.25">
      <c r="A11173" s="2">
        <v>61431</v>
      </c>
      <c r="B11173" s="3" t="s">
        <v>16882</v>
      </c>
      <c r="C11173" s="4">
        <f>+WEEKNUM(B11173)</f>
        <v>24</v>
      </c>
      <c r="D11173" s="4">
        <f>+MONTH(Tabla4[[#This Row],[FECHA]])</f>
        <v>6</v>
      </c>
      <c r="E11173" s="4">
        <f>+YEAR(B11173)</f>
        <v>2025</v>
      </c>
      <c r="F11173" t="s">
        <v>4314</v>
      </c>
      <c r="H11173" t="s">
        <v>21</v>
      </c>
      <c r="I11173" t="s">
        <v>16</v>
      </c>
      <c r="J11173" t="s">
        <v>5678</v>
      </c>
      <c r="K11173" s="2">
        <v>698618</v>
      </c>
      <c r="L11173" t="s">
        <v>58</v>
      </c>
      <c r="M11173" t="s">
        <v>37</v>
      </c>
      <c r="N11173" s="1" t="s">
        <v>1635</v>
      </c>
    </row>
    <row r="11174" spans="1:14" x14ac:dyDescent="0.25">
      <c r="A11174" s="2">
        <v>61435</v>
      </c>
      <c r="B11174" s="3" t="s">
        <v>16881</v>
      </c>
      <c r="C11174" s="4">
        <f>+WEEKNUM(B11174)</f>
        <v>24</v>
      </c>
      <c r="D11174" s="4">
        <f>+MONTH(Tabla4[[#This Row],[FECHA]])</f>
        <v>6</v>
      </c>
      <c r="E11174" s="4">
        <f>+YEAR(B11174)</f>
        <v>2025</v>
      </c>
      <c r="F11174" t="s">
        <v>4314</v>
      </c>
      <c r="G11174" t="s">
        <v>16880</v>
      </c>
      <c r="H11174" t="s">
        <v>3</v>
      </c>
      <c r="I11174" t="s">
        <v>130</v>
      </c>
      <c r="J11174" t="s">
        <v>16879</v>
      </c>
      <c r="K11174" s="2">
        <v>1115947834</v>
      </c>
      <c r="L11174" t="s">
        <v>38</v>
      </c>
      <c r="M11174" t="s">
        <v>2122</v>
      </c>
      <c r="N11174" s="1" t="s">
        <v>1635</v>
      </c>
    </row>
    <row r="11175" spans="1:14" x14ac:dyDescent="0.25">
      <c r="A11175" s="2">
        <v>61440</v>
      </c>
      <c r="B11175" s="3" t="s">
        <v>16878</v>
      </c>
      <c r="C11175" s="4">
        <f>+WEEKNUM(B11175)</f>
        <v>24</v>
      </c>
      <c r="D11175" s="4">
        <f>+MONTH(Tabla4[[#This Row],[FECHA]])</f>
        <v>6</v>
      </c>
      <c r="E11175" s="4">
        <f>+YEAR(B11175)</f>
        <v>2025</v>
      </c>
      <c r="F11175" t="s">
        <v>4377</v>
      </c>
      <c r="H11175" t="s">
        <v>3</v>
      </c>
      <c r="I11175" t="s">
        <v>303</v>
      </c>
      <c r="J11175" t="s">
        <v>8648</v>
      </c>
      <c r="K11175" s="2">
        <v>52068316</v>
      </c>
      <c r="L11175" t="s">
        <v>55</v>
      </c>
      <c r="M11175" t="s">
        <v>2122</v>
      </c>
      <c r="N11175" s="1" t="s">
        <v>1635</v>
      </c>
    </row>
    <row r="11176" spans="1:14" x14ac:dyDescent="0.25">
      <c r="A11176" s="2">
        <v>61446</v>
      </c>
      <c r="B11176" s="3" t="s">
        <v>16877</v>
      </c>
      <c r="C11176" s="4">
        <f>+WEEKNUM(B11176)</f>
        <v>24</v>
      </c>
      <c r="D11176" s="4">
        <f>+MONTH(Tabla4[[#This Row],[FECHA]])</f>
        <v>6</v>
      </c>
      <c r="E11176" s="4">
        <f>+YEAR(B11176)</f>
        <v>2025</v>
      </c>
      <c r="F11176" t="s">
        <v>4327</v>
      </c>
      <c r="G11176" t="s">
        <v>16876</v>
      </c>
      <c r="H11176" t="s">
        <v>8</v>
      </c>
      <c r="I11176" t="s">
        <v>30</v>
      </c>
      <c r="J11176" t="s">
        <v>16875</v>
      </c>
      <c r="K11176" s="2">
        <v>1074131096</v>
      </c>
      <c r="L11176" t="s">
        <v>38</v>
      </c>
      <c r="M11176" t="s">
        <v>37</v>
      </c>
      <c r="N11176" s="1" t="s">
        <v>1635</v>
      </c>
    </row>
    <row r="11177" spans="1:14" x14ac:dyDescent="0.25">
      <c r="A11177" s="2">
        <v>61469</v>
      </c>
      <c r="B11177" s="3" t="s">
        <v>16874</v>
      </c>
      <c r="C11177" s="4">
        <f>+WEEKNUM(B11177)</f>
        <v>24</v>
      </c>
      <c r="D11177" s="4">
        <f>+MONTH(Tabla4[[#This Row],[FECHA]])</f>
        <v>6</v>
      </c>
      <c r="E11177" s="4">
        <f>+YEAR(B11177)</f>
        <v>2025</v>
      </c>
      <c r="F11177" t="s">
        <v>4377</v>
      </c>
      <c r="H11177" t="s">
        <v>3</v>
      </c>
      <c r="I11177" t="s">
        <v>16</v>
      </c>
      <c r="J11177" t="s">
        <v>16873</v>
      </c>
      <c r="K11177" s="2">
        <v>7715752</v>
      </c>
      <c r="L11177" t="s">
        <v>55</v>
      </c>
      <c r="M11177" t="s">
        <v>37</v>
      </c>
      <c r="N11177" s="1" t="s">
        <v>1635</v>
      </c>
    </row>
    <row r="11178" spans="1:14" x14ac:dyDescent="0.25">
      <c r="A11178" s="2">
        <v>61486</v>
      </c>
      <c r="B11178" s="3" t="s">
        <v>16872</v>
      </c>
      <c r="C11178" s="4">
        <f>+WEEKNUM(B11178)</f>
        <v>24</v>
      </c>
      <c r="D11178" s="4">
        <f>+MONTH(Tabla4[[#This Row],[FECHA]])</f>
        <v>6</v>
      </c>
      <c r="E11178" s="4">
        <f>+YEAR(B11178)</f>
        <v>2025</v>
      </c>
      <c r="F11178" t="s">
        <v>4327</v>
      </c>
      <c r="G11178" t="s">
        <v>16871</v>
      </c>
      <c r="H11178" t="s">
        <v>3803</v>
      </c>
      <c r="I11178" t="s">
        <v>30</v>
      </c>
      <c r="J11178" t="s">
        <v>16870</v>
      </c>
      <c r="K11178" s="2">
        <v>80039237</v>
      </c>
      <c r="L11178" t="s">
        <v>38</v>
      </c>
      <c r="M11178" t="s">
        <v>1684</v>
      </c>
      <c r="N11178" s="1" t="s">
        <v>1635</v>
      </c>
    </row>
    <row r="11179" spans="1:14" x14ac:dyDescent="0.25">
      <c r="A11179" s="2">
        <v>61490</v>
      </c>
      <c r="B11179" s="3" t="s">
        <v>16869</v>
      </c>
      <c r="C11179" s="4">
        <f>+WEEKNUM(B11179)</f>
        <v>24</v>
      </c>
      <c r="D11179" s="4">
        <f>+MONTH(Tabla4[[#This Row],[FECHA]])</f>
        <v>6</v>
      </c>
      <c r="E11179" s="4">
        <f>+YEAR(B11179)</f>
        <v>2025</v>
      </c>
      <c r="F11179" t="s">
        <v>4327</v>
      </c>
      <c r="H11179" t="s">
        <v>275</v>
      </c>
      <c r="I11179" s="2">
        <v>1805</v>
      </c>
      <c r="J11179" t="s">
        <v>12175</v>
      </c>
      <c r="K11179" s="2">
        <v>79886816</v>
      </c>
      <c r="L11179" t="s">
        <v>198</v>
      </c>
      <c r="M11179" t="s">
        <v>2122</v>
      </c>
      <c r="N11179" s="1" t="s">
        <v>1635</v>
      </c>
    </row>
    <row r="11180" spans="1:14" x14ac:dyDescent="0.25">
      <c r="A11180" s="2">
        <v>61493</v>
      </c>
      <c r="B11180" s="3" t="s">
        <v>16868</v>
      </c>
      <c r="C11180" s="4">
        <f>+WEEKNUM(B11180)</f>
        <v>24</v>
      </c>
      <c r="D11180" s="4">
        <f>+MONTH(Tabla4[[#This Row],[FECHA]])</f>
        <v>6</v>
      </c>
      <c r="E11180" s="4">
        <f>+YEAR(B11180)</f>
        <v>2025</v>
      </c>
      <c r="F11180" t="s">
        <v>4327</v>
      </c>
      <c r="G11180" t="s">
        <v>16867</v>
      </c>
      <c r="H11180" t="s">
        <v>8</v>
      </c>
      <c r="I11180" t="s">
        <v>16</v>
      </c>
      <c r="J11180" t="s">
        <v>1020</v>
      </c>
      <c r="K11180" s="2">
        <v>900346046</v>
      </c>
      <c r="L11180" t="s">
        <v>38</v>
      </c>
      <c r="M11180" t="s">
        <v>1684</v>
      </c>
      <c r="N11180" s="1" t="s">
        <v>1635</v>
      </c>
    </row>
    <row r="11181" spans="1:14" x14ac:dyDescent="0.25">
      <c r="A11181" s="2">
        <v>61496</v>
      </c>
      <c r="B11181" s="3" t="s">
        <v>16866</v>
      </c>
      <c r="C11181" s="4">
        <f>+WEEKNUM(B11181)</f>
        <v>24</v>
      </c>
      <c r="D11181" s="4">
        <f>+MONTH(Tabla4[[#This Row],[FECHA]])</f>
        <v>6</v>
      </c>
      <c r="E11181" s="4">
        <f>+YEAR(B11181)</f>
        <v>2025</v>
      </c>
      <c r="F11181" t="s">
        <v>4377</v>
      </c>
      <c r="H11181" t="s">
        <v>3</v>
      </c>
      <c r="I11181" t="s">
        <v>12</v>
      </c>
      <c r="J11181" t="s">
        <v>16865</v>
      </c>
      <c r="K11181" s="2">
        <v>1030652011</v>
      </c>
      <c r="L11181" t="s">
        <v>55</v>
      </c>
      <c r="M11181" t="s">
        <v>1684</v>
      </c>
      <c r="N11181" s="1" t="s">
        <v>1635</v>
      </c>
    </row>
    <row r="11182" spans="1:14" x14ac:dyDescent="0.25">
      <c r="A11182" s="2">
        <v>61500</v>
      </c>
      <c r="B11182" s="3" t="s">
        <v>16864</v>
      </c>
      <c r="C11182" s="4">
        <f>+WEEKNUM(B11182)</f>
        <v>24</v>
      </c>
      <c r="D11182" s="4">
        <f>+MONTH(Tabla4[[#This Row],[FECHA]])</f>
        <v>6</v>
      </c>
      <c r="E11182" s="4">
        <f>+YEAR(B11182)</f>
        <v>2025</v>
      </c>
      <c r="F11182" t="s">
        <v>4377</v>
      </c>
      <c r="H11182" t="s">
        <v>21</v>
      </c>
      <c r="I11182" t="s">
        <v>7243</v>
      </c>
      <c r="J11182" t="s">
        <v>15566</v>
      </c>
      <c r="K11182" s="2">
        <v>5612453</v>
      </c>
      <c r="L11182" t="s">
        <v>1</v>
      </c>
      <c r="N11182" s="1" t="s">
        <v>1635</v>
      </c>
    </row>
    <row r="11183" spans="1:14" x14ac:dyDescent="0.25">
      <c r="A11183" s="2">
        <v>61503</v>
      </c>
      <c r="B11183" s="3" t="s">
        <v>16863</v>
      </c>
      <c r="C11183" s="4">
        <f>+WEEKNUM(B11183)</f>
        <v>24</v>
      </c>
      <c r="D11183" s="4">
        <f>+MONTH(Tabla4[[#This Row],[FECHA]])</f>
        <v>6</v>
      </c>
      <c r="E11183" s="4">
        <f>+YEAR(B11183)</f>
        <v>2025</v>
      </c>
      <c r="F11183" t="s">
        <v>4377</v>
      </c>
      <c r="H11183" t="s">
        <v>3</v>
      </c>
      <c r="I11183" t="s">
        <v>30</v>
      </c>
      <c r="J11183" t="s">
        <v>16862</v>
      </c>
      <c r="K11183" s="2">
        <v>51982710</v>
      </c>
      <c r="L11183" t="s">
        <v>55</v>
      </c>
      <c r="M11183" t="s">
        <v>2122</v>
      </c>
      <c r="N11183" s="1" t="s">
        <v>1635</v>
      </c>
    </row>
    <row r="11184" spans="1:14" x14ac:dyDescent="0.25">
      <c r="A11184" s="2">
        <v>61507</v>
      </c>
      <c r="B11184" s="3" t="s">
        <v>16861</v>
      </c>
      <c r="C11184" s="4">
        <f>+WEEKNUM(B11184)</f>
        <v>24</v>
      </c>
      <c r="D11184" s="4">
        <f>+MONTH(Tabla4[[#This Row],[FECHA]])</f>
        <v>6</v>
      </c>
      <c r="E11184" s="4">
        <f>+YEAR(B11184)</f>
        <v>2025</v>
      </c>
      <c r="F11184" t="s">
        <v>4377</v>
      </c>
      <c r="H11184" t="s">
        <v>3</v>
      </c>
      <c r="I11184" t="s">
        <v>16</v>
      </c>
      <c r="J11184" t="s">
        <v>11452</v>
      </c>
      <c r="K11184" s="2">
        <v>1023942139</v>
      </c>
      <c r="L11184" t="s">
        <v>58</v>
      </c>
      <c r="M11184" t="s">
        <v>1684</v>
      </c>
      <c r="N11184" s="1" t="s">
        <v>1635</v>
      </c>
    </row>
    <row r="11185" spans="1:14" x14ac:dyDescent="0.25">
      <c r="A11185" s="2">
        <v>61528</v>
      </c>
      <c r="B11185" s="3" t="s">
        <v>16860</v>
      </c>
      <c r="C11185" s="4">
        <f>+WEEKNUM(B11185)</f>
        <v>24</v>
      </c>
      <c r="D11185" s="4">
        <f>+MONTH(Tabla4[[#This Row],[FECHA]])</f>
        <v>6</v>
      </c>
      <c r="E11185" s="4">
        <f>+YEAR(B11185)</f>
        <v>2025</v>
      </c>
      <c r="F11185" t="s">
        <v>4314</v>
      </c>
      <c r="H11185" t="s">
        <v>8</v>
      </c>
      <c r="I11185" t="s">
        <v>30</v>
      </c>
      <c r="J11185" t="s">
        <v>14497</v>
      </c>
      <c r="K11185" s="2">
        <v>77090452</v>
      </c>
      <c r="L11185" t="s">
        <v>58</v>
      </c>
      <c r="M11185" t="s">
        <v>37</v>
      </c>
      <c r="N11185" s="1" t="s">
        <v>1635</v>
      </c>
    </row>
    <row r="11186" spans="1:14" x14ac:dyDescent="0.25">
      <c r="A11186" s="2">
        <v>61534</v>
      </c>
      <c r="B11186" s="3" t="s">
        <v>16859</v>
      </c>
      <c r="C11186" s="4">
        <f>+WEEKNUM(B11186)</f>
        <v>24</v>
      </c>
      <c r="D11186" s="4">
        <f>+MONTH(Tabla4[[#This Row],[FECHA]])</f>
        <v>6</v>
      </c>
      <c r="E11186" s="4">
        <f>+YEAR(B11186)</f>
        <v>2025</v>
      </c>
      <c r="F11186" t="s">
        <v>4327</v>
      </c>
      <c r="G11186" t="s">
        <v>16858</v>
      </c>
      <c r="H11186" t="s">
        <v>275</v>
      </c>
      <c r="I11186" t="s">
        <v>16</v>
      </c>
      <c r="J11186" t="s">
        <v>6500</v>
      </c>
      <c r="K11186" s="2">
        <v>1032428259</v>
      </c>
      <c r="L11186" t="s">
        <v>38</v>
      </c>
      <c r="M11186" t="s">
        <v>1684</v>
      </c>
      <c r="N11186" s="1" t="s">
        <v>1635</v>
      </c>
    </row>
    <row r="11187" spans="1:14" x14ac:dyDescent="0.25">
      <c r="A11187" s="2">
        <v>61547</v>
      </c>
      <c r="B11187" s="3" t="s">
        <v>16857</v>
      </c>
      <c r="C11187" s="4">
        <f>+WEEKNUM(B11187)</f>
        <v>24</v>
      </c>
      <c r="D11187" s="4">
        <f>+MONTH(Tabla4[[#This Row],[FECHA]])</f>
        <v>6</v>
      </c>
      <c r="E11187" s="4">
        <f>+YEAR(B11187)</f>
        <v>2025</v>
      </c>
      <c r="F11187" t="s">
        <v>4314</v>
      </c>
      <c r="H11187" t="s">
        <v>8</v>
      </c>
      <c r="I11187" t="s">
        <v>30</v>
      </c>
      <c r="J11187" t="s">
        <v>10130</v>
      </c>
      <c r="K11187" s="2">
        <v>1019057766</v>
      </c>
      <c r="L11187" t="s">
        <v>55</v>
      </c>
      <c r="M11187" t="s">
        <v>37</v>
      </c>
      <c r="N11187" s="1" t="s">
        <v>1635</v>
      </c>
    </row>
    <row r="11188" spans="1:14" x14ac:dyDescent="0.25">
      <c r="A11188" s="2">
        <v>61549</v>
      </c>
      <c r="B11188" s="3" t="s">
        <v>16856</v>
      </c>
      <c r="C11188" s="4">
        <f>+WEEKNUM(B11188)</f>
        <v>24</v>
      </c>
      <c r="D11188" s="4">
        <f>+MONTH(Tabla4[[#This Row],[FECHA]])</f>
        <v>6</v>
      </c>
      <c r="E11188" s="4">
        <f>+YEAR(B11188)</f>
        <v>2025</v>
      </c>
      <c r="F11188" t="s">
        <v>4314</v>
      </c>
      <c r="G11188" t="s">
        <v>16855</v>
      </c>
      <c r="H11188" t="s">
        <v>275</v>
      </c>
      <c r="I11188" t="s">
        <v>16</v>
      </c>
      <c r="J11188" t="s">
        <v>15518</v>
      </c>
      <c r="K11188" s="2">
        <v>1032505125</v>
      </c>
      <c r="L11188" t="s">
        <v>38</v>
      </c>
      <c r="M11188" t="s">
        <v>37</v>
      </c>
      <c r="N11188" s="1" t="s">
        <v>1635</v>
      </c>
    </row>
    <row r="11189" spans="1:14" x14ac:dyDescent="0.25">
      <c r="A11189" s="2">
        <v>61550</v>
      </c>
      <c r="B11189" s="3" t="s">
        <v>16854</v>
      </c>
      <c r="C11189" s="4">
        <f>+WEEKNUM(B11189)</f>
        <v>24</v>
      </c>
      <c r="D11189" s="4">
        <f>+MONTH(Tabla4[[#This Row],[FECHA]])</f>
        <v>6</v>
      </c>
      <c r="E11189" s="4">
        <f>+YEAR(B11189)</f>
        <v>2025</v>
      </c>
      <c r="F11189" t="s">
        <v>4377</v>
      </c>
      <c r="H11189" t="s">
        <v>8</v>
      </c>
      <c r="I11189" t="s">
        <v>30</v>
      </c>
      <c r="J11189" t="s">
        <v>1841</v>
      </c>
      <c r="K11189" s="2">
        <v>1059664079</v>
      </c>
      <c r="L11189" t="s">
        <v>198</v>
      </c>
      <c r="M11189" t="s">
        <v>2122</v>
      </c>
      <c r="N11189" s="1" t="s">
        <v>1635</v>
      </c>
    </row>
    <row r="11190" spans="1:14" x14ac:dyDescent="0.25">
      <c r="A11190" s="2">
        <v>61558</v>
      </c>
      <c r="B11190" s="3" t="s">
        <v>16853</v>
      </c>
      <c r="C11190" s="4">
        <f>+WEEKNUM(B11190)</f>
        <v>24</v>
      </c>
      <c r="D11190" s="4">
        <f>+MONTH(Tabla4[[#This Row],[FECHA]])</f>
        <v>6</v>
      </c>
      <c r="E11190" s="4">
        <f>+YEAR(B11190)</f>
        <v>2025</v>
      </c>
      <c r="F11190" t="s">
        <v>4314</v>
      </c>
      <c r="G11190" t="s">
        <v>16852</v>
      </c>
      <c r="H11190" t="s">
        <v>275</v>
      </c>
      <c r="I11190" t="s">
        <v>12</v>
      </c>
      <c r="J11190" t="s">
        <v>1918</v>
      </c>
      <c r="K11190" s="2">
        <v>91186388</v>
      </c>
      <c r="L11190" t="s">
        <v>38</v>
      </c>
      <c r="M11190" t="s">
        <v>1684</v>
      </c>
      <c r="N11190" s="1" t="s">
        <v>1635</v>
      </c>
    </row>
    <row r="11191" spans="1:14" x14ac:dyDescent="0.25">
      <c r="A11191" s="2">
        <v>61567</v>
      </c>
      <c r="B11191" s="3" t="s">
        <v>16851</v>
      </c>
      <c r="C11191" s="4">
        <f>+WEEKNUM(B11191)</f>
        <v>24</v>
      </c>
      <c r="D11191" s="4">
        <f>+MONTH(Tabla4[[#This Row],[FECHA]])</f>
        <v>6</v>
      </c>
      <c r="E11191" s="4">
        <f>+YEAR(B11191)</f>
        <v>2025</v>
      </c>
      <c r="F11191" t="s">
        <v>4314</v>
      </c>
      <c r="G11191" t="s">
        <v>16850</v>
      </c>
      <c r="H11191" t="s">
        <v>21</v>
      </c>
      <c r="I11191" t="s">
        <v>33</v>
      </c>
      <c r="J11191" t="s">
        <v>16849</v>
      </c>
      <c r="K11191" s="2">
        <v>1022443776</v>
      </c>
      <c r="L11191" t="s">
        <v>38</v>
      </c>
      <c r="M11191" t="s">
        <v>1684</v>
      </c>
      <c r="N11191" s="1" t="s">
        <v>1635</v>
      </c>
    </row>
    <row r="11192" spans="1:14" x14ac:dyDescent="0.25">
      <c r="A11192" s="2">
        <v>61574</v>
      </c>
      <c r="B11192" s="3" t="s">
        <v>16848</v>
      </c>
      <c r="C11192" s="4">
        <f>+WEEKNUM(B11192)</f>
        <v>24</v>
      </c>
      <c r="D11192" s="4">
        <f>+MONTH(Tabla4[[#This Row],[FECHA]])</f>
        <v>6</v>
      </c>
      <c r="E11192" s="4">
        <f>+YEAR(B11192)</f>
        <v>2025</v>
      </c>
      <c r="F11192" t="s">
        <v>4314</v>
      </c>
      <c r="G11192" t="s">
        <v>16847</v>
      </c>
      <c r="H11192" t="s">
        <v>275</v>
      </c>
      <c r="I11192" t="s">
        <v>30</v>
      </c>
      <c r="J11192" t="s">
        <v>12697</v>
      </c>
      <c r="K11192" s="2">
        <v>1093744014</v>
      </c>
      <c r="L11192" t="s">
        <v>38</v>
      </c>
      <c r="M11192" t="s">
        <v>2122</v>
      </c>
      <c r="N11192" s="1" t="s">
        <v>1635</v>
      </c>
    </row>
    <row r="11193" spans="1:14" x14ac:dyDescent="0.25">
      <c r="A11193" s="2">
        <v>61578</v>
      </c>
      <c r="B11193" s="3" t="s">
        <v>16846</v>
      </c>
      <c r="C11193" s="4">
        <f>+WEEKNUM(B11193)</f>
        <v>24</v>
      </c>
      <c r="D11193" s="4">
        <f>+MONTH(Tabla4[[#This Row],[FECHA]])</f>
        <v>6</v>
      </c>
      <c r="E11193" s="4">
        <f>+YEAR(B11193)</f>
        <v>2025</v>
      </c>
      <c r="F11193" t="s">
        <v>4314</v>
      </c>
      <c r="H11193" t="s">
        <v>916</v>
      </c>
      <c r="I11193" t="s">
        <v>30</v>
      </c>
      <c r="J11193" t="s">
        <v>16845</v>
      </c>
      <c r="K11193" s="2">
        <v>1104701419</v>
      </c>
      <c r="L11193" t="s">
        <v>55</v>
      </c>
      <c r="M11193" t="s">
        <v>1684</v>
      </c>
      <c r="N11193" s="1" t="s">
        <v>1635</v>
      </c>
    </row>
    <row r="11194" spans="1:14" x14ac:dyDescent="0.25">
      <c r="A11194" s="2">
        <v>61584</v>
      </c>
      <c r="B11194" s="3" t="s">
        <v>16844</v>
      </c>
      <c r="C11194" s="4">
        <f>+WEEKNUM(B11194)</f>
        <v>24</v>
      </c>
      <c r="D11194" s="4">
        <f>+MONTH(Tabla4[[#This Row],[FECHA]])</f>
        <v>6</v>
      </c>
      <c r="E11194" s="4">
        <f>+YEAR(B11194)</f>
        <v>2025</v>
      </c>
      <c r="F11194" t="s">
        <v>4366</v>
      </c>
      <c r="H11194" t="s">
        <v>3</v>
      </c>
      <c r="I11194" t="s">
        <v>16</v>
      </c>
      <c r="J11194" t="s">
        <v>7048</v>
      </c>
      <c r="K11194" s="2">
        <v>1015403200</v>
      </c>
      <c r="L11194" t="s">
        <v>1</v>
      </c>
      <c r="N11194" s="1" t="s">
        <v>1635</v>
      </c>
    </row>
    <row r="11195" spans="1:14" x14ac:dyDescent="0.25">
      <c r="A11195" s="2">
        <v>61595</v>
      </c>
      <c r="B11195" s="3" t="s">
        <v>16843</v>
      </c>
      <c r="C11195" s="4">
        <f>+WEEKNUM(B11195)</f>
        <v>24</v>
      </c>
      <c r="D11195" s="4">
        <f>+MONTH(Tabla4[[#This Row],[FECHA]])</f>
        <v>6</v>
      </c>
      <c r="E11195" s="4">
        <f>+YEAR(B11195)</f>
        <v>2025</v>
      </c>
      <c r="F11195" t="s">
        <v>4366</v>
      </c>
      <c r="H11195" t="s">
        <v>3</v>
      </c>
      <c r="I11195" t="s">
        <v>130</v>
      </c>
      <c r="J11195" t="s">
        <v>16270</v>
      </c>
      <c r="K11195" s="2">
        <v>1005661261</v>
      </c>
      <c r="L11195" t="s">
        <v>1</v>
      </c>
      <c r="N11195" s="1" t="s">
        <v>1635</v>
      </c>
    </row>
    <row r="11196" spans="1:14" x14ac:dyDescent="0.25">
      <c r="A11196" s="2">
        <v>61603</v>
      </c>
      <c r="B11196" s="3" t="s">
        <v>16842</v>
      </c>
      <c r="C11196" s="4">
        <f>+WEEKNUM(B11196)</f>
        <v>24</v>
      </c>
      <c r="D11196" s="4">
        <f>+MONTH(Tabla4[[#This Row],[FECHA]])</f>
        <v>6</v>
      </c>
      <c r="E11196" s="4">
        <f>+YEAR(B11196)</f>
        <v>2025</v>
      </c>
      <c r="F11196" t="s">
        <v>4381</v>
      </c>
      <c r="H11196" t="s">
        <v>3</v>
      </c>
      <c r="I11196" t="s">
        <v>33</v>
      </c>
      <c r="J11196" t="s">
        <v>16841</v>
      </c>
      <c r="K11196" s="2">
        <v>900570420</v>
      </c>
      <c r="L11196" t="s">
        <v>1</v>
      </c>
      <c r="N11196" s="1" t="s">
        <v>1635</v>
      </c>
    </row>
    <row r="11197" spans="1:14" x14ac:dyDescent="0.25">
      <c r="A11197" s="2">
        <v>61640</v>
      </c>
      <c r="B11197" s="3" t="s">
        <v>16840</v>
      </c>
      <c r="C11197" s="4">
        <f>+WEEKNUM(B11197)</f>
        <v>24</v>
      </c>
      <c r="D11197" s="4">
        <f>+MONTH(Tabla4[[#This Row],[FECHA]])</f>
        <v>6</v>
      </c>
      <c r="E11197" s="4">
        <f>+YEAR(B11197)</f>
        <v>2025</v>
      </c>
      <c r="F11197" t="s">
        <v>4377</v>
      </c>
      <c r="H11197" t="s">
        <v>275</v>
      </c>
      <c r="I11197" t="s">
        <v>30</v>
      </c>
      <c r="J11197" t="s">
        <v>7348</v>
      </c>
      <c r="K11197" s="2">
        <v>901715647</v>
      </c>
      <c r="L11197" t="s">
        <v>1</v>
      </c>
      <c r="N11197" s="1" t="s">
        <v>1635</v>
      </c>
    </row>
    <row r="11198" spans="1:14" x14ac:dyDescent="0.25">
      <c r="A11198" s="2">
        <v>61091</v>
      </c>
      <c r="B11198" s="3" t="s">
        <v>16839</v>
      </c>
      <c r="C11198" s="4">
        <f>+WEEKNUM(B11198)</f>
        <v>23</v>
      </c>
      <c r="D11198" s="4">
        <f>+MONTH(Tabla4[[#This Row],[FECHA]])</f>
        <v>6</v>
      </c>
      <c r="E11198" s="4">
        <f>+YEAR(B11198)</f>
        <v>2025</v>
      </c>
      <c r="F11198" t="s">
        <v>4287</v>
      </c>
      <c r="G11198" t="s">
        <v>16838</v>
      </c>
      <c r="H11198" t="s">
        <v>133</v>
      </c>
      <c r="I11198" t="s">
        <v>303</v>
      </c>
      <c r="J11198" t="s">
        <v>7281</v>
      </c>
      <c r="K11198" s="2">
        <v>1000179485</v>
      </c>
      <c r="L11198" t="s">
        <v>38</v>
      </c>
      <c r="N11198" s="1" t="s">
        <v>901</v>
      </c>
    </row>
    <row r="11199" spans="1:14" x14ac:dyDescent="0.25">
      <c r="A11199" s="2">
        <v>61102</v>
      </c>
      <c r="B11199" s="3" t="s">
        <v>16837</v>
      </c>
      <c r="C11199" s="4">
        <f>+WEEKNUM(B11199)</f>
        <v>23</v>
      </c>
      <c r="D11199" s="4">
        <f>+MONTH(Tabla4[[#This Row],[FECHA]])</f>
        <v>6</v>
      </c>
      <c r="E11199" s="4">
        <f>+YEAR(B11199)</f>
        <v>2025</v>
      </c>
      <c r="F11199" t="s">
        <v>4287</v>
      </c>
      <c r="G11199" t="s">
        <v>16836</v>
      </c>
      <c r="H11199" t="s">
        <v>21</v>
      </c>
      <c r="I11199" t="s">
        <v>30</v>
      </c>
      <c r="J11199" t="s">
        <v>14402</v>
      </c>
      <c r="K11199" s="2">
        <v>73145110</v>
      </c>
      <c r="L11199" t="s">
        <v>38</v>
      </c>
      <c r="M11199" t="s">
        <v>987</v>
      </c>
      <c r="N11199" s="1" t="s">
        <v>901</v>
      </c>
    </row>
    <row r="11200" spans="1:14" x14ac:dyDescent="0.25">
      <c r="A11200" s="2">
        <v>61103</v>
      </c>
      <c r="B11200" s="3" t="s">
        <v>16835</v>
      </c>
      <c r="C11200" s="4">
        <f>+WEEKNUM(B11200)</f>
        <v>23</v>
      </c>
      <c r="D11200" s="4">
        <f>+MONTH(Tabla4[[#This Row],[FECHA]])</f>
        <v>6</v>
      </c>
      <c r="E11200" s="4">
        <f>+YEAR(B11200)</f>
        <v>2025</v>
      </c>
      <c r="F11200" t="s">
        <v>4323</v>
      </c>
      <c r="H11200" t="s">
        <v>21</v>
      </c>
      <c r="I11200" t="s">
        <v>30</v>
      </c>
      <c r="J11200" t="s">
        <v>7755</v>
      </c>
      <c r="K11200" s="2">
        <v>1030660639</v>
      </c>
      <c r="L11200" t="s">
        <v>55</v>
      </c>
      <c r="M11200" t="s">
        <v>987</v>
      </c>
      <c r="N11200" s="1" t="s">
        <v>901</v>
      </c>
    </row>
    <row r="11201" spans="1:14" x14ac:dyDescent="0.25">
      <c r="A11201" s="2">
        <v>61105</v>
      </c>
      <c r="B11201" s="3" t="s">
        <v>16834</v>
      </c>
      <c r="C11201" s="4">
        <f>+WEEKNUM(B11201)</f>
        <v>23</v>
      </c>
      <c r="D11201" s="4">
        <f>+MONTH(Tabla4[[#This Row],[FECHA]])</f>
        <v>6</v>
      </c>
      <c r="E11201" s="4">
        <f>+YEAR(B11201)</f>
        <v>2025</v>
      </c>
      <c r="F11201" t="s">
        <v>4323</v>
      </c>
      <c r="G11201" t="s">
        <v>16833</v>
      </c>
      <c r="H11201" t="s">
        <v>3</v>
      </c>
      <c r="I11201" t="s">
        <v>30</v>
      </c>
      <c r="J11201" t="s">
        <v>16832</v>
      </c>
      <c r="K11201" s="2">
        <v>79303915</v>
      </c>
      <c r="L11201" t="s">
        <v>38</v>
      </c>
      <c r="M11201" t="s">
        <v>937</v>
      </c>
      <c r="N11201" s="1" t="s">
        <v>901</v>
      </c>
    </row>
    <row r="11202" spans="1:14" x14ac:dyDescent="0.25">
      <c r="A11202" s="2">
        <v>61109</v>
      </c>
      <c r="B11202" s="3" t="s">
        <v>16831</v>
      </c>
      <c r="C11202" s="4">
        <f>+WEEKNUM(B11202)</f>
        <v>23</v>
      </c>
      <c r="D11202" s="4">
        <f>+MONTH(Tabla4[[#This Row],[FECHA]])</f>
        <v>6</v>
      </c>
      <c r="E11202" s="4">
        <f>+YEAR(B11202)</f>
        <v>2025</v>
      </c>
      <c r="F11202" t="s">
        <v>4287</v>
      </c>
      <c r="G11202" t="s">
        <v>16830</v>
      </c>
      <c r="H11202" t="s">
        <v>3803</v>
      </c>
      <c r="I11202" t="s">
        <v>33</v>
      </c>
      <c r="J11202" t="s">
        <v>16829</v>
      </c>
      <c r="K11202" s="2">
        <v>80099202</v>
      </c>
      <c r="L11202" t="s">
        <v>38</v>
      </c>
      <c r="M11202" t="s">
        <v>2103</v>
      </c>
      <c r="N11202" s="1" t="s">
        <v>901</v>
      </c>
    </row>
    <row r="11203" spans="1:14" x14ac:dyDescent="0.25">
      <c r="A11203" s="2">
        <v>61110</v>
      </c>
      <c r="B11203" s="3" t="s">
        <v>16828</v>
      </c>
      <c r="C11203" s="4">
        <f>+WEEKNUM(B11203)</f>
        <v>23</v>
      </c>
      <c r="D11203" s="4">
        <f>+MONTH(Tabla4[[#This Row],[FECHA]])</f>
        <v>6</v>
      </c>
      <c r="E11203" s="4">
        <f>+YEAR(B11203)</f>
        <v>2025</v>
      </c>
      <c r="F11203" t="s">
        <v>4287</v>
      </c>
      <c r="G11203" t="s">
        <v>16827</v>
      </c>
      <c r="H11203" t="s">
        <v>3803</v>
      </c>
      <c r="I11203" t="s">
        <v>4775</v>
      </c>
      <c r="J11203" t="s">
        <v>6449</v>
      </c>
      <c r="K11203" s="2">
        <v>52352566</v>
      </c>
      <c r="L11203" t="s">
        <v>38</v>
      </c>
      <c r="N11203" s="1" t="s">
        <v>901</v>
      </c>
    </row>
    <row r="11204" spans="1:14" x14ac:dyDescent="0.25">
      <c r="A11204" s="2">
        <v>61114</v>
      </c>
      <c r="B11204" s="3" t="s">
        <v>16826</v>
      </c>
      <c r="C11204" s="4">
        <f>+WEEKNUM(B11204)</f>
        <v>23</v>
      </c>
      <c r="D11204" s="4">
        <f>+MONTH(Tabla4[[#This Row],[FECHA]])</f>
        <v>6</v>
      </c>
      <c r="E11204" s="4">
        <f>+YEAR(B11204)</f>
        <v>2025</v>
      </c>
      <c r="F11204" t="s">
        <v>4323</v>
      </c>
      <c r="G11204" t="s">
        <v>16825</v>
      </c>
      <c r="H11204" t="s">
        <v>3</v>
      </c>
      <c r="I11204" t="s">
        <v>30</v>
      </c>
      <c r="J11204" t="s">
        <v>16824</v>
      </c>
      <c r="K11204" s="2">
        <v>80223565</v>
      </c>
      <c r="L11204" t="s">
        <v>38</v>
      </c>
      <c r="M11204" t="s">
        <v>987</v>
      </c>
      <c r="N11204" s="1" t="s">
        <v>901</v>
      </c>
    </row>
    <row r="11205" spans="1:14" x14ac:dyDescent="0.25">
      <c r="A11205" s="2">
        <v>61122</v>
      </c>
      <c r="B11205" s="3" t="s">
        <v>16823</v>
      </c>
      <c r="C11205" s="4">
        <f>+WEEKNUM(B11205)</f>
        <v>23</v>
      </c>
      <c r="D11205" s="4">
        <f>+MONTH(Tabla4[[#This Row],[FECHA]])</f>
        <v>6</v>
      </c>
      <c r="E11205" s="4">
        <f>+YEAR(B11205)</f>
        <v>2025</v>
      </c>
      <c r="F11205" t="s">
        <v>4323</v>
      </c>
      <c r="G11205" t="s">
        <v>16822</v>
      </c>
      <c r="H11205" t="s">
        <v>3</v>
      </c>
      <c r="I11205" t="s">
        <v>30</v>
      </c>
      <c r="J11205" t="s">
        <v>16821</v>
      </c>
      <c r="K11205" s="2">
        <v>1088305249</v>
      </c>
      <c r="L11205" t="s">
        <v>38</v>
      </c>
      <c r="M11205" t="s">
        <v>2103</v>
      </c>
      <c r="N11205" s="1" t="s">
        <v>901</v>
      </c>
    </row>
    <row r="11206" spans="1:14" x14ac:dyDescent="0.25">
      <c r="A11206" s="2">
        <v>61125</v>
      </c>
      <c r="B11206" s="3" t="s">
        <v>16820</v>
      </c>
      <c r="C11206" s="4">
        <f>+WEEKNUM(B11206)</f>
        <v>23</v>
      </c>
      <c r="D11206" s="4">
        <f>+MONTH(Tabla4[[#This Row],[FECHA]])</f>
        <v>6</v>
      </c>
      <c r="E11206" s="4">
        <f>+YEAR(B11206)</f>
        <v>2025</v>
      </c>
      <c r="F11206" t="s">
        <v>4287</v>
      </c>
      <c r="G11206" t="s">
        <v>16819</v>
      </c>
      <c r="H11206" t="s">
        <v>927</v>
      </c>
      <c r="I11206" t="s">
        <v>30</v>
      </c>
      <c r="J11206" t="s">
        <v>16818</v>
      </c>
      <c r="K11206" s="2">
        <v>1015393211</v>
      </c>
      <c r="L11206" t="s">
        <v>38</v>
      </c>
      <c r="M11206" t="s">
        <v>937</v>
      </c>
      <c r="N11206" s="1" t="s">
        <v>901</v>
      </c>
    </row>
    <row r="11207" spans="1:14" x14ac:dyDescent="0.25">
      <c r="A11207" s="2">
        <v>61126</v>
      </c>
      <c r="B11207" s="3" t="s">
        <v>16817</v>
      </c>
      <c r="C11207" s="4">
        <f>+WEEKNUM(B11207)</f>
        <v>23</v>
      </c>
      <c r="D11207" s="4">
        <f>+MONTH(Tabla4[[#This Row],[FECHA]])</f>
        <v>6</v>
      </c>
      <c r="E11207" s="4">
        <f>+YEAR(B11207)</f>
        <v>2025</v>
      </c>
      <c r="F11207" t="s">
        <v>4287</v>
      </c>
      <c r="G11207" t="s">
        <v>16816</v>
      </c>
      <c r="H11207" t="s">
        <v>3803</v>
      </c>
      <c r="I11207" t="s">
        <v>30</v>
      </c>
      <c r="J11207" t="s">
        <v>16815</v>
      </c>
      <c r="K11207" s="2">
        <v>1020779833</v>
      </c>
      <c r="L11207" t="s">
        <v>38</v>
      </c>
      <c r="M11207" t="s">
        <v>987</v>
      </c>
      <c r="N11207" s="1" t="s">
        <v>901</v>
      </c>
    </row>
    <row r="11208" spans="1:14" x14ac:dyDescent="0.25">
      <c r="A11208" s="2">
        <v>61130</v>
      </c>
      <c r="B11208" s="3" t="s">
        <v>16814</v>
      </c>
      <c r="C11208" s="4">
        <f>+WEEKNUM(B11208)</f>
        <v>23</v>
      </c>
      <c r="D11208" s="4">
        <f>+MONTH(Tabla4[[#This Row],[FECHA]])</f>
        <v>6</v>
      </c>
      <c r="E11208" s="4">
        <f>+YEAR(B11208)</f>
        <v>2025</v>
      </c>
      <c r="F11208" t="s">
        <v>4338</v>
      </c>
      <c r="G11208" t="s">
        <v>16813</v>
      </c>
      <c r="H11208" t="s">
        <v>21</v>
      </c>
      <c r="I11208" t="s">
        <v>30</v>
      </c>
      <c r="J11208" t="s">
        <v>16812</v>
      </c>
      <c r="K11208" s="2">
        <v>1023944798</v>
      </c>
      <c r="L11208" t="s">
        <v>38</v>
      </c>
      <c r="M11208" t="s">
        <v>987</v>
      </c>
      <c r="N11208" s="1" t="s">
        <v>901</v>
      </c>
    </row>
    <row r="11209" spans="1:14" x14ac:dyDescent="0.25">
      <c r="A11209" s="2">
        <v>61133</v>
      </c>
      <c r="B11209" s="3" t="s">
        <v>16811</v>
      </c>
      <c r="C11209" s="4">
        <f>+WEEKNUM(B11209)</f>
        <v>23</v>
      </c>
      <c r="D11209" s="4">
        <f>+MONTH(Tabla4[[#This Row],[FECHA]])</f>
        <v>6</v>
      </c>
      <c r="E11209" s="4">
        <f>+YEAR(B11209)</f>
        <v>2025</v>
      </c>
      <c r="F11209" t="s">
        <v>4323</v>
      </c>
      <c r="H11209" t="s">
        <v>3</v>
      </c>
      <c r="I11209" t="s">
        <v>16</v>
      </c>
      <c r="J11209" t="s">
        <v>16810</v>
      </c>
      <c r="K11209" s="2">
        <v>1090431220</v>
      </c>
      <c r="L11209" t="s">
        <v>58</v>
      </c>
      <c r="M11209" t="s">
        <v>2103</v>
      </c>
      <c r="N11209" s="1" t="s">
        <v>901</v>
      </c>
    </row>
    <row r="11210" spans="1:14" x14ac:dyDescent="0.25">
      <c r="A11210" s="2">
        <v>61139</v>
      </c>
      <c r="B11210" s="3" t="s">
        <v>16809</v>
      </c>
      <c r="C11210" s="4">
        <f>+WEEKNUM(B11210)</f>
        <v>23</v>
      </c>
      <c r="D11210" s="4">
        <f>+MONTH(Tabla4[[#This Row],[FECHA]])</f>
        <v>6</v>
      </c>
      <c r="E11210" s="4">
        <f>+YEAR(B11210)</f>
        <v>2025</v>
      </c>
      <c r="G11210" t="s">
        <v>16808</v>
      </c>
      <c r="H11210" t="s">
        <v>3</v>
      </c>
      <c r="I11210" t="s">
        <v>33</v>
      </c>
      <c r="J11210" t="s">
        <v>1596</v>
      </c>
      <c r="K11210" s="2">
        <v>1032359878</v>
      </c>
      <c r="L11210" t="s">
        <v>38</v>
      </c>
      <c r="M11210" t="s">
        <v>987</v>
      </c>
      <c r="N11210" s="1" t="s">
        <v>901</v>
      </c>
    </row>
    <row r="11211" spans="1:14" x14ac:dyDescent="0.25">
      <c r="A11211" s="2">
        <v>61148</v>
      </c>
      <c r="B11211" s="3" t="s">
        <v>16807</v>
      </c>
      <c r="C11211" s="4">
        <f>+WEEKNUM(B11211)</f>
        <v>23</v>
      </c>
      <c r="D11211" s="4">
        <f>+MONTH(Tabla4[[#This Row],[FECHA]])</f>
        <v>6</v>
      </c>
      <c r="E11211" s="4">
        <f>+YEAR(B11211)</f>
        <v>2025</v>
      </c>
      <c r="F11211" t="s">
        <v>4287</v>
      </c>
      <c r="G11211" t="s">
        <v>16806</v>
      </c>
      <c r="H11211" t="s">
        <v>3803</v>
      </c>
      <c r="I11211" t="s">
        <v>303</v>
      </c>
      <c r="J11211" t="s">
        <v>16805</v>
      </c>
      <c r="K11211" s="2">
        <v>1031142957</v>
      </c>
      <c r="L11211" t="s">
        <v>38</v>
      </c>
      <c r="M11211" t="s">
        <v>2103</v>
      </c>
      <c r="N11211" s="1" t="s">
        <v>901</v>
      </c>
    </row>
    <row r="11212" spans="1:14" x14ac:dyDescent="0.25">
      <c r="A11212" s="2">
        <v>61152</v>
      </c>
      <c r="B11212" s="3" t="s">
        <v>16804</v>
      </c>
      <c r="C11212" s="4">
        <f>+WEEKNUM(B11212)</f>
        <v>23</v>
      </c>
      <c r="D11212" s="4">
        <f>+MONTH(Tabla4[[#This Row],[FECHA]])</f>
        <v>6</v>
      </c>
      <c r="E11212" s="4">
        <f>+YEAR(B11212)</f>
        <v>2025</v>
      </c>
      <c r="F11212" t="s">
        <v>4323</v>
      </c>
      <c r="G11212" t="s">
        <v>16803</v>
      </c>
      <c r="H11212" t="s">
        <v>3</v>
      </c>
      <c r="I11212" t="s">
        <v>16</v>
      </c>
      <c r="J11212" t="s">
        <v>16802</v>
      </c>
      <c r="K11212" s="2">
        <v>1098713342</v>
      </c>
      <c r="L11212" t="s">
        <v>38</v>
      </c>
      <c r="M11212" t="s">
        <v>2103</v>
      </c>
      <c r="N11212" s="1" t="s">
        <v>901</v>
      </c>
    </row>
    <row r="11213" spans="1:14" x14ac:dyDescent="0.25">
      <c r="A11213" s="2">
        <v>61162</v>
      </c>
      <c r="B11213" s="3" t="s">
        <v>16801</v>
      </c>
      <c r="C11213" s="4">
        <f>+WEEKNUM(B11213)</f>
        <v>23</v>
      </c>
      <c r="D11213" s="4">
        <f>+MONTH(Tabla4[[#This Row],[FECHA]])</f>
        <v>6</v>
      </c>
      <c r="E11213" s="4">
        <f>+YEAR(B11213)</f>
        <v>2025</v>
      </c>
      <c r="F11213" t="s">
        <v>4323</v>
      </c>
      <c r="G11213" t="s">
        <v>16800</v>
      </c>
      <c r="H11213" t="s">
        <v>3</v>
      </c>
      <c r="I11213" t="s">
        <v>7243</v>
      </c>
      <c r="J11213" t="s">
        <v>1245</v>
      </c>
      <c r="K11213" s="2">
        <v>1010243002</v>
      </c>
      <c r="L11213" t="s">
        <v>38</v>
      </c>
      <c r="M11213" t="s">
        <v>937</v>
      </c>
      <c r="N11213" s="1" t="s">
        <v>901</v>
      </c>
    </row>
    <row r="11214" spans="1:14" x14ac:dyDescent="0.25">
      <c r="A11214" s="2">
        <v>61183</v>
      </c>
      <c r="B11214" s="3" t="s">
        <v>16799</v>
      </c>
      <c r="C11214" s="4">
        <f>+WEEKNUM(B11214)</f>
        <v>23</v>
      </c>
      <c r="D11214" s="4">
        <f>+MONTH(Tabla4[[#This Row],[FECHA]])</f>
        <v>6</v>
      </c>
      <c r="E11214" s="4">
        <f>+YEAR(B11214)</f>
        <v>2025</v>
      </c>
      <c r="F11214" t="s">
        <v>4327</v>
      </c>
      <c r="H11214" t="s">
        <v>21</v>
      </c>
      <c r="I11214" t="s">
        <v>16</v>
      </c>
      <c r="J11214" t="s">
        <v>14949</v>
      </c>
      <c r="K11214" s="2">
        <v>901144119</v>
      </c>
      <c r="L11214" t="s">
        <v>1</v>
      </c>
      <c r="N11214" s="1" t="s">
        <v>901</v>
      </c>
    </row>
    <row r="11215" spans="1:14" x14ac:dyDescent="0.25">
      <c r="A11215" s="2">
        <v>61185</v>
      </c>
      <c r="B11215" s="3" t="s">
        <v>16798</v>
      </c>
      <c r="C11215" s="4">
        <f>+WEEKNUM(B11215)</f>
        <v>23</v>
      </c>
      <c r="D11215" s="4">
        <f>+MONTH(Tabla4[[#This Row],[FECHA]])</f>
        <v>6</v>
      </c>
      <c r="E11215" s="4">
        <f>+YEAR(B11215)</f>
        <v>2025</v>
      </c>
      <c r="F11215" t="s">
        <v>4338</v>
      </c>
      <c r="G11215" t="s">
        <v>16797</v>
      </c>
      <c r="H11215" t="s">
        <v>21</v>
      </c>
      <c r="I11215" t="s">
        <v>33</v>
      </c>
      <c r="J11215" t="s">
        <v>7327</v>
      </c>
      <c r="K11215" s="2">
        <v>1020830739</v>
      </c>
      <c r="L11215" t="s">
        <v>38</v>
      </c>
      <c r="M11215" t="s">
        <v>987</v>
      </c>
      <c r="N11215" s="1" t="s">
        <v>901</v>
      </c>
    </row>
    <row r="11216" spans="1:14" x14ac:dyDescent="0.25">
      <c r="A11216" s="2">
        <v>61198</v>
      </c>
      <c r="B11216" s="3" t="s">
        <v>16796</v>
      </c>
      <c r="C11216" s="4">
        <f>+WEEKNUM(B11216)</f>
        <v>23</v>
      </c>
      <c r="D11216" s="4">
        <f>+MONTH(Tabla4[[#This Row],[FECHA]])</f>
        <v>6</v>
      </c>
      <c r="E11216" s="4">
        <f>+YEAR(B11216)</f>
        <v>2025</v>
      </c>
      <c r="F11216" t="s">
        <v>4338</v>
      </c>
      <c r="G11216" t="s">
        <v>16795</v>
      </c>
      <c r="H11216" t="s">
        <v>3803</v>
      </c>
      <c r="I11216" t="s">
        <v>16</v>
      </c>
      <c r="J11216" t="s">
        <v>1303</v>
      </c>
      <c r="K11216" s="2">
        <v>1020733146</v>
      </c>
      <c r="L11216" t="s">
        <v>38</v>
      </c>
      <c r="M11216" t="s">
        <v>2103</v>
      </c>
      <c r="N11216" s="1" t="s">
        <v>901</v>
      </c>
    </row>
    <row r="11217" spans="1:14" x14ac:dyDescent="0.25">
      <c r="A11217" s="2">
        <v>61199</v>
      </c>
      <c r="B11217" s="3" t="s">
        <v>16794</v>
      </c>
      <c r="C11217" s="4">
        <f>+WEEKNUM(B11217)</f>
        <v>23</v>
      </c>
      <c r="D11217" s="4">
        <f>+MONTH(Tabla4[[#This Row],[FECHA]])</f>
        <v>6</v>
      </c>
      <c r="E11217" s="4">
        <f>+YEAR(B11217)</f>
        <v>2025</v>
      </c>
      <c r="F11217" t="s">
        <v>4338</v>
      </c>
      <c r="G11217" t="s">
        <v>16793</v>
      </c>
      <c r="H11217" t="s">
        <v>927</v>
      </c>
      <c r="I11217" t="s">
        <v>16</v>
      </c>
      <c r="J11217" t="s">
        <v>3743</v>
      </c>
      <c r="K11217" s="2">
        <v>4253231</v>
      </c>
      <c r="L11217" t="s">
        <v>38</v>
      </c>
      <c r="M11217" t="s">
        <v>937</v>
      </c>
      <c r="N11217" s="1" t="s">
        <v>901</v>
      </c>
    </row>
    <row r="11218" spans="1:14" x14ac:dyDescent="0.25">
      <c r="A11218" s="2">
        <v>61204</v>
      </c>
      <c r="B11218" s="3" t="s">
        <v>16792</v>
      </c>
      <c r="C11218" s="4">
        <f>+WEEKNUM(B11218)</f>
        <v>23</v>
      </c>
      <c r="D11218" s="4">
        <f>+MONTH(Tabla4[[#This Row],[FECHA]])</f>
        <v>6</v>
      </c>
      <c r="E11218" s="4">
        <f>+YEAR(B11218)</f>
        <v>2025</v>
      </c>
      <c r="F11218" t="s">
        <v>4338</v>
      </c>
      <c r="G11218" t="s">
        <v>16791</v>
      </c>
      <c r="H11218" t="s">
        <v>3803</v>
      </c>
      <c r="I11218" t="s">
        <v>30</v>
      </c>
      <c r="J11218" t="s">
        <v>14350</v>
      </c>
      <c r="K11218" s="2">
        <v>79613782</v>
      </c>
      <c r="L11218" t="s">
        <v>38</v>
      </c>
      <c r="M11218" t="s">
        <v>2103</v>
      </c>
      <c r="N11218" s="1" t="s">
        <v>901</v>
      </c>
    </row>
    <row r="11219" spans="1:14" x14ac:dyDescent="0.25">
      <c r="A11219" s="2">
        <v>61210</v>
      </c>
      <c r="B11219" s="3" t="s">
        <v>16790</v>
      </c>
      <c r="C11219" s="4">
        <f>+WEEKNUM(B11219)</f>
        <v>23</v>
      </c>
      <c r="D11219" s="4">
        <f>+MONTH(Tabla4[[#This Row],[FECHA]])</f>
        <v>6</v>
      </c>
      <c r="E11219" s="4">
        <f>+YEAR(B11219)</f>
        <v>2025</v>
      </c>
      <c r="F11219" t="s">
        <v>4323</v>
      </c>
      <c r="H11219" t="s">
        <v>3</v>
      </c>
      <c r="I11219" t="s">
        <v>16</v>
      </c>
      <c r="J11219" t="s">
        <v>16789</v>
      </c>
      <c r="K11219" s="2">
        <v>1110511942</v>
      </c>
      <c r="L11219" t="s">
        <v>58</v>
      </c>
      <c r="M11219" t="s">
        <v>987</v>
      </c>
      <c r="N11219" s="1" t="s">
        <v>901</v>
      </c>
    </row>
    <row r="11220" spans="1:14" x14ac:dyDescent="0.25">
      <c r="A11220" s="2">
        <v>61224</v>
      </c>
      <c r="B11220" s="3" t="s">
        <v>16788</v>
      </c>
      <c r="C11220" s="4">
        <f>+WEEKNUM(B11220)</f>
        <v>23</v>
      </c>
      <c r="D11220" s="4">
        <f>+MONTH(Tabla4[[#This Row],[FECHA]])</f>
        <v>6</v>
      </c>
      <c r="E11220" s="4">
        <f>+YEAR(B11220)</f>
        <v>2025</v>
      </c>
      <c r="F11220" t="s">
        <v>4338</v>
      </c>
      <c r="G11220" t="s">
        <v>16787</v>
      </c>
      <c r="H11220" t="s">
        <v>916</v>
      </c>
      <c r="I11220" t="s">
        <v>16</v>
      </c>
      <c r="J11220" t="s">
        <v>15412</v>
      </c>
      <c r="K11220" s="2">
        <v>7929443</v>
      </c>
      <c r="L11220" t="s">
        <v>38</v>
      </c>
      <c r="M11220" t="s">
        <v>937</v>
      </c>
      <c r="N11220" s="1" t="s">
        <v>901</v>
      </c>
    </row>
    <row r="11221" spans="1:14" x14ac:dyDescent="0.25">
      <c r="A11221" s="2">
        <v>61233</v>
      </c>
      <c r="B11221" s="3" t="s">
        <v>16786</v>
      </c>
      <c r="C11221" s="4">
        <f>+WEEKNUM(B11221)</f>
        <v>23</v>
      </c>
      <c r="D11221" s="4">
        <f>+MONTH(Tabla4[[#This Row],[FECHA]])</f>
        <v>6</v>
      </c>
      <c r="E11221" s="4">
        <f>+YEAR(B11221)</f>
        <v>2025</v>
      </c>
      <c r="F11221" t="s">
        <v>4327</v>
      </c>
      <c r="H11221" t="s">
        <v>3</v>
      </c>
      <c r="I11221" t="s">
        <v>16</v>
      </c>
      <c r="J11221" t="s">
        <v>16785</v>
      </c>
      <c r="K11221" s="2">
        <v>1020769889</v>
      </c>
      <c r="L11221" t="s">
        <v>58</v>
      </c>
      <c r="M11221" t="s">
        <v>937</v>
      </c>
      <c r="N11221" s="1" t="s">
        <v>901</v>
      </c>
    </row>
    <row r="11222" spans="1:14" x14ac:dyDescent="0.25">
      <c r="A11222" s="2">
        <v>61244</v>
      </c>
      <c r="B11222" s="3" t="s">
        <v>16784</v>
      </c>
      <c r="C11222" s="4">
        <f>+WEEKNUM(B11222)</f>
        <v>23</v>
      </c>
      <c r="D11222" s="4">
        <f>+MONTH(Tabla4[[#This Row],[FECHA]])</f>
        <v>6</v>
      </c>
      <c r="E11222" s="4">
        <f>+YEAR(B11222)</f>
        <v>2025</v>
      </c>
      <c r="F11222" t="s">
        <v>4323</v>
      </c>
      <c r="H11222" t="s">
        <v>8</v>
      </c>
      <c r="I11222" t="s">
        <v>47</v>
      </c>
      <c r="J11222" t="s">
        <v>16783</v>
      </c>
      <c r="K11222" s="2">
        <v>52835740</v>
      </c>
      <c r="L11222" t="s">
        <v>198</v>
      </c>
      <c r="M11222" t="s">
        <v>937</v>
      </c>
      <c r="N11222" s="1" t="s">
        <v>901</v>
      </c>
    </row>
    <row r="11223" spans="1:14" x14ac:dyDescent="0.25">
      <c r="A11223" s="2">
        <v>61247</v>
      </c>
      <c r="B11223" s="3" t="s">
        <v>16782</v>
      </c>
      <c r="C11223" s="4">
        <f>+WEEKNUM(B11223)</f>
        <v>23</v>
      </c>
      <c r="D11223" s="4">
        <f>+MONTH(Tabla4[[#This Row],[FECHA]])</f>
        <v>6</v>
      </c>
      <c r="E11223" s="4">
        <f>+YEAR(B11223)</f>
        <v>2025</v>
      </c>
      <c r="F11223" t="s">
        <v>4327</v>
      </c>
      <c r="H11223" t="s">
        <v>3</v>
      </c>
      <c r="I11223" t="s">
        <v>16</v>
      </c>
      <c r="J11223" t="s">
        <v>16781</v>
      </c>
      <c r="K11223" s="2">
        <v>1030557050</v>
      </c>
      <c r="L11223" t="s">
        <v>58</v>
      </c>
      <c r="M11223" t="s">
        <v>2103</v>
      </c>
      <c r="N11223" s="1" t="s">
        <v>901</v>
      </c>
    </row>
    <row r="11224" spans="1:14" x14ac:dyDescent="0.25">
      <c r="A11224" s="2">
        <v>61250</v>
      </c>
      <c r="B11224" s="3" t="s">
        <v>16780</v>
      </c>
      <c r="C11224" s="4">
        <f>+WEEKNUM(B11224)</f>
        <v>23</v>
      </c>
      <c r="D11224" s="4">
        <f>+MONTH(Tabla4[[#This Row],[FECHA]])</f>
        <v>6</v>
      </c>
      <c r="E11224" s="4">
        <f>+YEAR(B11224)</f>
        <v>2025</v>
      </c>
      <c r="F11224" t="s">
        <v>4323</v>
      </c>
      <c r="G11224" t="s">
        <v>16779</v>
      </c>
      <c r="H11224" t="s">
        <v>3</v>
      </c>
      <c r="I11224" t="s">
        <v>130</v>
      </c>
      <c r="J11224" t="s">
        <v>12500</v>
      </c>
      <c r="K11224" s="2">
        <v>1010182571</v>
      </c>
      <c r="L11224" t="s">
        <v>38</v>
      </c>
      <c r="M11224" t="s">
        <v>2103</v>
      </c>
      <c r="N11224" s="1" t="s">
        <v>901</v>
      </c>
    </row>
    <row r="11225" spans="1:14" x14ac:dyDescent="0.25">
      <c r="A11225" s="2">
        <v>61255</v>
      </c>
      <c r="B11225" s="3" t="s">
        <v>16778</v>
      </c>
      <c r="C11225" s="4">
        <f>+WEEKNUM(B11225)</f>
        <v>23</v>
      </c>
      <c r="D11225" s="4">
        <f>+MONTH(Tabla4[[#This Row],[FECHA]])</f>
        <v>6</v>
      </c>
      <c r="E11225" s="4">
        <f>+YEAR(B11225)</f>
        <v>2025</v>
      </c>
      <c r="G11225" t="s">
        <v>16777</v>
      </c>
      <c r="H11225" t="s">
        <v>3</v>
      </c>
      <c r="I11225" t="s">
        <v>33</v>
      </c>
      <c r="J11225" t="s">
        <v>6173</v>
      </c>
      <c r="K11225" s="2">
        <v>1020799674</v>
      </c>
      <c r="L11225" t="s">
        <v>38</v>
      </c>
      <c r="M11225" t="s">
        <v>937</v>
      </c>
      <c r="N11225" s="1" t="s">
        <v>901</v>
      </c>
    </row>
    <row r="11226" spans="1:14" x14ac:dyDescent="0.25">
      <c r="A11226" s="2">
        <v>61257</v>
      </c>
      <c r="B11226" s="3" t="s">
        <v>16776</v>
      </c>
      <c r="C11226" s="4">
        <f>+WEEKNUM(B11226)</f>
        <v>23</v>
      </c>
      <c r="D11226" s="4">
        <f>+MONTH(Tabla4[[#This Row],[FECHA]])</f>
        <v>6</v>
      </c>
      <c r="E11226" s="4">
        <f>+YEAR(B11226)</f>
        <v>2025</v>
      </c>
      <c r="F11226" t="s">
        <v>4327</v>
      </c>
      <c r="G11226" t="s">
        <v>16775</v>
      </c>
      <c r="H11226" t="s">
        <v>3</v>
      </c>
      <c r="I11226" t="s">
        <v>30</v>
      </c>
      <c r="J11226" t="s">
        <v>1337</v>
      </c>
      <c r="K11226" s="2">
        <v>1016085627</v>
      </c>
      <c r="L11226" t="s">
        <v>38</v>
      </c>
      <c r="M11226" t="s">
        <v>987</v>
      </c>
      <c r="N11226" s="1" t="s">
        <v>901</v>
      </c>
    </row>
    <row r="11227" spans="1:14" x14ac:dyDescent="0.25">
      <c r="A11227" s="2">
        <v>61275</v>
      </c>
      <c r="B11227" s="3" t="s">
        <v>16774</v>
      </c>
      <c r="C11227" s="4">
        <f>+WEEKNUM(B11227)</f>
        <v>23</v>
      </c>
      <c r="D11227" s="4">
        <f>+MONTH(Tabla4[[#This Row],[FECHA]])</f>
        <v>6</v>
      </c>
      <c r="E11227" s="4">
        <f>+YEAR(B11227)</f>
        <v>2025</v>
      </c>
      <c r="F11227" t="s">
        <v>4323</v>
      </c>
      <c r="H11227" t="s">
        <v>21</v>
      </c>
      <c r="I11227" t="s">
        <v>30</v>
      </c>
      <c r="J11227" t="s">
        <v>4970</v>
      </c>
      <c r="K11227" s="2">
        <v>1022976496</v>
      </c>
      <c r="L11227" t="s">
        <v>256</v>
      </c>
      <c r="M11227" t="s">
        <v>2103</v>
      </c>
      <c r="N11227" s="1" t="s">
        <v>901</v>
      </c>
    </row>
    <row r="11228" spans="1:14" x14ac:dyDescent="0.25">
      <c r="A11228" s="2">
        <v>61277</v>
      </c>
      <c r="B11228" s="3" t="s">
        <v>16773</v>
      </c>
      <c r="C11228" s="4">
        <f>+WEEKNUM(B11228)</f>
        <v>23</v>
      </c>
      <c r="D11228" s="4">
        <f>+MONTH(Tabla4[[#This Row],[FECHA]])</f>
        <v>6</v>
      </c>
      <c r="E11228" s="4">
        <f>+YEAR(B11228)</f>
        <v>2025</v>
      </c>
      <c r="F11228" t="s">
        <v>15919</v>
      </c>
      <c r="G11228" t="s">
        <v>16772</v>
      </c>
      <c r="H11228" t="s">
        <v>916</v>
      </c>
      <c r="I11228" t="s">
        <v>30</v>
      </c>
      <c r="J11228" t="s">
        <v>1177</v>
      </c>
      <c r="K11228" s="2">
        <v>1001197875</v>
      </c>
      <c r="L11228" t="s">
        <v>38</v>
      </c>
      <c r="N11228" s="1" t="s">
        <v>901</v>
      </c>
    </row>
    <row r="11229" spans="1:14" x14ac:dyDescent="0.25">
      <c r="A11229" s="2">
        <v>61279</v>
      </c>
      <c r="B11229" s="3" t="s">
        <v>16771</v>
      </c>
      <c r="C11229" s="4">
        <f>+WEEKNUM(B11229)</f>
        <v>23</v>
      </c>
      <c r="D11229" s="4">
        <f>+MONTH(Tabla4[[#This Row],[FECHA]])</f>
        <v>6</v>
      </c>
      <c r="E11229" s="4">
        <f>+YEAR(B11229)</f>
        <v>2025</v>
      </c>
      <c r="F11229" t="s">
        <v>4327</v>
      </c>
      <c r="G11229" t="s">
        <v>16770</v>
      </c>
      <c r="H11229" t="s">
        <v>3</v>
      </c>
      <c r="I11229" t="s">
        <v>130</v>
      </c>
      <c r="J11229" t="s">
        <v>16769</v>
      </c>
      <c r="K11229" s="2">
        <v>1020840154</v>
      </c>
      <c r="L11229" t="s">
        <v>38</v>
      </c>
      <c r="M11229" t="s">
        <v>987</v>
      </c>
      <c r="N11229" s="1" t="s">
        <v>901</v>
      </c>
    </row>
    <row r="11230" spans="1:14" x14ac:dyDescent="0.25">
      <c r="A11230" s="2">
        <v>61281</v>
      </c>
      <c r="B11230" s="3" t="s">
        <v>16768</v>
      </c>
      <c r="C11230" s="4">
        <f>+WEEKNUM(B11230)</f>
        <v>23</v>
      </c>
      <c r="D11230" s="4">
        <f>+MONTH(Tabla4[[#This Row],[FECHA]])</f>
        <v>6</v>
      </c>
      <c r="E11230" s="4">
        <f>+YEAR(B11230)</f>
        <v>2025</v>
      </c>
      <c r="F11230" t="s">
        <v>15919</v>
      </c>
      <c r="G11230" t="s">
        <v>16767</v>
      </c>
      <c r="H11230" t="s">
        <v>927</v>
      </c>
      <c r="I11230" t="s">
        <v>16</v>
      </c>
      <c r="J11230" t="s">
        <v>6211</v>
      </c>
      <c r="K11230" s="2">
        <v>1014267842</v>
      </c>
      <c r="L11230" t="s">
        <v>38</v>
      </c>
      <c r="M11230" t="s">
        <v>987</v>
      </c>
      <c r="N11230" s="1" t="s">
        <v>901</v>
      </c>
    </row>
    <row r="11231" spans="1:14" x14ac:dyDescent="0.25">
      <c r="A11231" s="2">
        <v>61289</v>
      </c>
      <c r="B11231" s="3" t="s">
        <v>16766</v>
      </c>
      <c r="C11231" s="4">
        <f>+WEEKNUM(B11231)</f>
        <v>23</v>
      </c>
      <c r="D11231" s="4">
        <f>+MONTH(Tabla4[[#This Row],[FECHA]])</f>
        <v>6</v>
      </c>
      <c r="E11231" s="4">
        <f>+YEAR(B11231)</f>
        <v>2025</v>
      </c>
      <c r="F11231" t="s">
        <v>4323</v>
      </c>
      <c r="G11231" t="s">
        <v>16765</v>
      </c>
      <c r="H11231" t="s">
        <v>8</v>
      </c>
      <c r="I11231" t="s">
        <v>7759</v>
      </c>
      <c r="J11231" t="s">
        <v>16764</v>
      </c>
      <c r="K11231" s="2">
        <v>901302358</v>
      </c>
      <c r="L11231" t="s">
        <v>38</v>
      </c>
      <c r="M11231" t="s">
        <v>987</v>
      </c>
      <c r="N11231" s="1" t="s">
        <v>901</v>
      </c>
    </row>
    <row r="11232" spans="1:14" x14ac:dyDescent="0.25">
      <c r="A11232" s="2">
        <v>61291</v>
      </c>
      <c r="B11232" s="3" t="s">
        <v>16763</v>
      </c>
      <c r="C11232" s="4">
        <f>+WEEKNUM(B11232)</f>
        <v>23</v>
      </c>
      <c r="D11232" s="4">
        <f>+MONTH(Tabla4[[#This Row],[FECHA]])</f>
        <v>6</v>
      </c>
      <c r="E11232" s="4">
        <f>+YEAR(B11232)</f>
        <v>2025</v>
      </c>
      <c r="F11232" t="s">
        <v>4323</v>
      </c>
      <c r="G11232" t="s">
        <v>16762</v>
      </c>
      <c r="H11232" t="s">
        <v>3</v>
      </c>
      <c r="I11232" t="s">
        <v>130</v>
      </c>
      <c r="J11232" t="s">
        <v>16761</v>
      </c>
      <c r="K11232" s="2">
        <v>1020758229</v>
      </c>
      <c r="L11232" t="s">
        <v>38</v>
      </c>
      <c r="M11232" t="s">
        <v>987</v>
      </c>
      <c r="N11232" s="1" t="s">
        <v>901</v>
      </c>
    </row>
    <row r="11233" spans="1:14" x14ac:dyDescent="0.25">
      <c r="A11233" s="2">
        <v>61302</v>
      </c>
      <c r="B11233" s="3" t="s">
        <v>16760</v>
      </c>
      <c r="C11233" s="4">
        <f>+WEEKNUM(B11233)</f>
        <v>23</v>
      </c>
      <c r="D11233" s="4">
        <f>+MONTH(Tabla4[[#This Row],[FECHA]])</f>
        <v>6</v>
      </c>
      <c r="E11233" s="4">
        <f>+YEAR(B11233)</f>
        <v>2025</v>
      </c>
      <c r="F11233" t="s">
        <v>4323</v>
      </c>
      <c r="G11233" t="s">
        <v>16759</v>
      </c>
      <c r="H11233" t="s">
        <v>642</v>
      </c>
      <c r="I11233" t="s">
        <v>30</v>
      </c>
      <c r="J11233" t="s">
        <v>973</v>
      </c>
      <c r="K11233" s="2">
        <v>1026564503</v>
      </c>
      <c r="L11233" t="s">
        <v>38</v>
      </c>
      <c r="M11233" t="s">
        <v>2103</v>
      </c>
      <c r="N11233" s="1" t="s">
        <v>901</v>
      </c>
    </row>
    <row r="11234" spans="1:14" x14ac:dyDescent="0.25">
      <c r="A11234" s="2">
        <v>61307</v>
      </c>
      <c r="B11234" s="3" t="s">
        <v>16758</v>
      </c>
      <c r="C11234" s="4">
        <f>+WEEKNUM(B11234)</f>
        <v>23</v>
      </c>
      <c r="D11234" s="4">
        <f>+MONTH(Tabla4[[#This Row],[FECHA]])</f>
        <v>6</v>
      </c>
      <c r="E11234" s="4">
        <f>+YEAR(B11234)</f>
        <v>2025</v>
      </c>
      <c r="F11234" t="s">
        <v>15919</v>
      </c>
      <c r="G11234" t="s">
        <v>16757</v>
      </c>
      <c r="H11234" t="s">
        <v>927</v>
      </c>
      <c r="I11234" t="s">
        <v>33</v>
      </c>
      <c r="J11234" t="s">
        <v>9989</v>
      </c>
      <c r="K11234" s="2">
        <v>7173829</v>
      </c>
      <c r="L11234" t="s">
        <v>38</v>
      </c>
      <c r="M11234" t="s">
        <v>2103</v>
      </c>
      <c r="N11234" s="1" t="s">
        <v>901</v>
      </c>
    </row>
    <row r="11235" spans="1:14" x14ac:dyDescent="0.25">
      <c r="A11235" s="2">
        <v>61316</v>
      </c>
      <c r="B11235" s="3" t="s">
        <v>16756</v>
      </c>
      <c r="C11235" s="4">
        <f>+WEEKNUM(B11235)</f>
        <v>23</v>
      </c>
      <c r="D11235" s="4">
        <f>+MONTH(Tabla4[[#This Row],[FECHA]])</f>
        <v>6</v>
      </c>
      <c r="E11235" s="4">
        <f>+YEAR(B11235)</f>
        <v>2025</v>
      </c>
      <c r="F11235" t="s">
        <v>4323</v>
      </c>
      <c r="G11235" t="s">
        <v>16755</v>
      </c>
      <c r="H11235" t="s">
        <v>3</v>
      </c>
      <c r="I11235" t="s">
        <v>16</v>
      </c>
      <c r="J11235" t="s">
        <v>16754</v>
      </c>
      <c r="K11235" s="2">
        <v>1018492077</v>
      </c>
      <c r="L11235" t="s">
        <v>38</v>
      </c>
      <c r="M11235" t="s">
        <v>937</v>
      </c>
      <c r="N11235" s="1" t="s">
        <v>901</v>
      </c>
    </row>
    <row r="11236" spans="1:14" x14ac:dyDescent="0.25">
      <c r="A11236" s="2">
        <v>61318</v>
      </c>
      <c r="B11236" s="3" t="s">
        <v>16753</v>
      </c>
      <c r="C11236" s="4">
        <f>+WEEKNUM(B11236)</f>
        <v>23</v>
      </c>
      <c r="D11236" s="4">
        <f>+MONTH(Tabla4[[#This Row],[FECHA]])</f>
        <v>6</v>
      </c>
      <c r="E11236" s="4">
        <f>+YEAR(B11236)</f>
        <v>2025</v>
      </c>
      <c r="F11236" t="s">
        <v>4323</v>
      </c>
      <c r="G11236" t="s">
        <v>16752</v>
      </c>
      <c r="H11236" t="s">
        <v>133</v>
      </c>
      <c r="I11236" t="s">
        <v>16</v>
      </c>
      <c r="J11236" t="s">
        <v>5360</v>
      </c>
      <c r="K11236" s="2">
        <v>1127340777</v>
      </c>
      <c r="L11236" t="s">
        <v>38</v>
      </c>
      <c r="M11236" t="s">
        <v>937</v>
      </c>
      <c r="N11236" s="1" t="s">
        <v>901</v>
      </c>
    </row>
    <row r="11237" spans="1:14" x14ac:dyDescent="0.25">
      <c r="A11237" s="2">
        <v>61339</v>
      </c>
      <c r="B11237" s="3" t="s">
        <v>16751</v>
      </c>
      <c r="C11237" s="4">
        <f>+WEEKNUM(B11237)</f>
        <v>23</v>
      </c>
      <c r="D11237" s="4">
        <f>+MONTH(Tabla4[[#This Row],[FECHA]])</f>
        <v>6</v>
      </c>
      <c r="E11237" s="4">
        <f>+YEAR(B11237)</f>
        <v>2025</v>
      </c>
      <c r="F11237" t="s">
        <v>4323</v>
      </c>
      <c r="G11237" t="s">
        <v>16750</v>
      </c>
      <c r="H11237" t="s">
        <v>3</v>
      </c>
      <c r="I11237" t="s">
        <v>33</v>
      </c>
      <c r="J11237" t="s">
        <v>10371</v>
      </c>
      <c r="K11237" s="2">
        <v>83042304</v>
      </c>
      <c r="L11237" t="s">
        <v>38</v>
      </c>
      <c r="M11237" t="s">
        <v>2103</v>
      </c>
      <c r="N11237" s="1" t="s">
        <v>901</v>
      </c>
    </row>
    <row r="11238" spans="1:14" x14ac:dyDescent="0.25">
      <c r="A11238" s="2">
        <v>61340</v>
      </c>
      <c r="B11238" s="3" t="s">
        <v>16749</v>
      </c>
      <c r="C11238" s="4">
        <f>+WEEKNUM(B11238)</f>
        <v>23</v>
      </c>
      <c r="D11238" s="4">
        <f>+MONTH(Tabla4[[#This Row],[FECHA]])</f>
        <v>6</v>
      </c>
      <c r="E11238" s="4">
        <f>+YEAR(B11238)</f>
        <v>2025</v>
      </c>
      <c r="F11238" t="s">
        <v>4323</v>
      </c>
      <c r="H11238" t="s">
        <v>21</v>
      </c>
      <c r="I11238" t="s">
        <v>16</v>
      </c>
      <c r="J11238" t="s">
        <v>6569</v>
      </c>
      <c r="K11238" s="2">
        <v>1019120351</v>
      </c>
      <c r="L11238" t="s">
        <v>55</v>
      </c>
      <c r="M11238" t="s">
        <v>2103</v>
      </c>
      <c r="N11238" s="1" t="s">
        <v>901</v>
      </c>
    </row>
    <row r="11239" spans="1:14" x14ac:dyDescent="0.25">
      <c r="A11239" s="2">
        <v>61345</v>
      </c>
      <c r="B11239" s="3" t="s">
        <v>16748</v>
      </c>
      <c r="C11239" s="4">
        <f>+WEEKNUM(B11239)</f>
        <v>23</v>
      </c>
      <c r="D11239" s="4">
        <f>+MONTH(Tabla4[[#This Row],[FECHA]])</f>
        <v>6</v>
      </c>
      <c r="E11239" s="4">
        <f>+YEAR(B11239)</f>
        <v>2025</v>
      </c>
      <c r="F11239" t="s">
        <v>4323</v>
      </c>
      <c r="G11239" t="s">
        <v>16747</v>
      </c>
      <c r="H11239" t="s">
        <v>21</v>
      </c>
      <c r="I11239" t="s">
        <v>303</v>
      </c>
      <c r="J11239" t="s">
        <v>7648</v>
      </c>
      <c r="K11239" s="2">
        <v>1020837345</v>
      </c>
      <c r="L11239" t="s">
        <v>38</v>
      </c>
      <c r="M11239" t="s">
        <v>987</v>
      </c>
      <c r="N11239" s="1" t="s">
        <v>901</v>
      </c>
    </row>
    <row r="11240" spans="1:14" x14ac:dyDescent="0.25">
      <c r="A11240" s="2">
        <v>61355</v>
      </c>
      <c r="B11240" s="3" t="s">
        <v>16746</v>
      </c>
      <c r="C11240" s="4">
        <f>+WEEKNUM(B11240)</f>
        <v>23</v>
      </c>
      <c r="D11240" s="4">
        <f>+MONTH(Tabla4[[#This Row],[FECHA]])</f>
        <v>6</v>
      </c>
      <c r="E11240" s="4">
        <f>+YEAR(B11240)</f>
        <v>2025</v>
      </c>
      <c r="F11240" t="s">
        <v>15919</v>
      </c>
      <c r="G11240" t="s">
        <v>16745</v>
      </c>
      <c r="H11240" t="s">
        <v>916</v>
      </c>
      <c r="I11240" t="s">
        <v>30</v>
      </c>
      <c r="J11240" t="s">
        <v>5967</v>
      </c>
      <c r="K11240" s="2">
        <v>1015411663</v>
      </c>
      <c r="L11240" t="s">
        <v>38</v>
      </c>
      <c r="M11240" t="s">
        <v>987</v>
      </c>
      <c r="N11240" s="1" t="s">
        <v>901</v>
      </c>
    </row>
    <row r="11241" spans="1:14" x14ac:dyDescent="0.25">
      <c r="A11241" s="2">
        <v>61356</v>
      </c>
      <c r="B11241" s="3" t="s">
        <v>16744</v>
      </c>
      <c r="C11241" s="4">
        <f>+WEEKNUM(B11241)</f>
        <v>23</v>
      </c>
      <c r="D11241" s="4">
        <f>+MONTH(Tabla4[[#This Row],[FECHA]])</f>
        <v>6</v>
      </c>
      <c r="E11241" s="4">
        <f>+YEAR(B11241)</f>
        <v>2025</v>
      </c>
      <c r="F11241" t="s">
        <v>4323</v>
      </c>
      <c r="H11241" t="s">
        <v>8</v>
      </c>
      <c r="I11241" t="s">
        <v>30</v>
      </c>
      <c r="J11241" t="s">
        <v>16743</v>
      </c>
      <c r="K11241" s="2">
        <v>1005700655</v>
      </c>
      <c r="L11241" t="s">
        <v>58</v>
      </c>
      <c r="M11241" t="s">
        <v>2103</v>
      </c>
      <c r="N11241" s="1" t="s">
        <v>901</v>
      </c>
    </row>
    <row r="11242" spans="1:14" x14ac:dyDescent="0.25">
      <c r="A11242" s="2">
        <v>61358</v>
      </c>
      <c r="B11242" s="3" t="s">
        <v>16742</v>
      </c>
      <c r="C11242" s="4">
        <f>+WEEKNUM(B11242)</f>
        <v>23</v>
      </c>
      <c r="D11242" s="4">
        <f>+MONTH(Tabla4[[#This Row],[FECHA]])</f>
        <v>6</v>
      </c>
      <c r="E11242" s="4">
        <f>+YEAR(B11242)</f>
        <v>2025</v>
      </c>
      <c r="F11242" t="s">
        <v>4327</v>
      </c>
      <c r="G11242" t="s">
        <v>16741</v>
      </c>
      <c r="H11242" t="s">
        <v>3</v>
      </c>
      <c r="I11242" t="s">
        <v>30</v>
      </c>
      <c r="J11242" t="s">
        <v>8459</v>
      </c>
      <c r="K11242" s="2">
        <v>80871225</v>
      </c>
      <c r="L11242" t="s">
        <v>38</v>
      </c>
      <c r="M11242" t="s">
        <v>987</v>
      </c>
      <c r="N11242" s="1" t="s">
        <v>901</v>
      </c>
    </row>
    <row r="11243" spans="1:14" x14ac:dyDescent="0.25">
      <c r="A11243" s="2">
        <v>61366</v>
      </c>
      <c r="B11243" s="3" t="s">
        <v>16740</v>
      </c>
      <c r="C11243" s="4">
        <f>+WEEKNUM(B11243)</f>
        <v>23</v>
      </c>
      <c r="D11243" s="4">
        <f>+MONTH(Tabla4[[#This Row],[FECHA]])</f>
        <v>6</v>
      </c>
      <c r="E11243" s="4">
        <f>+YEAR(B11243)</f>
        <v>2025</v>
      </c>
      <c r="F11243" t="s">
        <v>4323</v>
      </c>
      <c r="H11243" t="s">
        <v>3</v>
      </c>
      <c r="I11243" t="s">
        <v>303</v>
      </c>
      <c r="J11243" t="s">
        <v>5394</v>
      </c>
      <c r="K11243" s="2">
        <v>901826291</v>
      </c>
      <c r="L11243" t="s">
        <v>55</v>
      </c>
      <c r="M11243" t="s">
        <v>987</v>
      </c>
      <c r="N11243" s="1" t="s">
        <v>901</v>
      </c>
    </row>
    <row r="11244" spans="1:14" x14ac:dyDescent="0.25">
      <c r="A11244" s="2">
        <v>61368</v>
      </c>
      <c r="B11244" s="3" t="s">
        <v>16739</v>
      </c>
      <c r="C11244" s="4">
        <f>+WEEKNUM(B11244)</f>
        <v>23</v>
      </c>
      <c r="D11244" s="4">
        <f>+MONTH(Tabla4[[#This Row],[FECHA]])</f>
        <v>6</v>
      </c>
      <c r="E11244" s="4">
        <f>+YEAR(B11244)</f>
        <v>2025</v>
      </c>
      <c r="F11244" t="s">
        <v>4327</v>
      </c>
      <c r="H11244" t="s">
        <v>21</v>
      </c>
      <c r="I11244" t="s">
        <v>303</v>
      </c>
      <c r="J11244" t="s">
        <v>9575</v>
      </c>
      <c r="K11244" s="2">
        <v>1001118297</v>
      </c>
      <c r="L11244" t="s">
        <v>55</v>
      </c>
      <c r="M11244" t="s">
        <v>937</v>
      </c>
      <c r="N11244" s="1" t="s">
        <v>901</v>
      </c>
    </row>
    <row r="11245" spans="1:14" x14ac:dyDescent="0.25">
      <c r="A11245" s="2">
        <v>61370</v>
      </c>
      <c r="B11245" s="3" t="s">
        <v>16738</v>
      </c>
      <c r="C11245" s="4">
        <f>+WEEKNUM(B11245)</f>
        <v>23</v>
      </c>
      <c r="D11245" s="4">
        <f>+MONTH(Tabla4[[#This Row],[FECHA]])</f>
        <v>6</v>
      </c>
      <c r="E11245" s="4">
        <f>+YEAR(B11245)</f>
        <v>2025</v>
      </c>
      <c r="F11245" t="s">
        <v>4323</v>
      </c>
      <c r="G11245" t="s">
        <v>16737</v>
      </c>
      <c r="H11245" t="s">
        <v>21</v>
      </c>
      <c r="I11245" t="s">
        <v>33</v>
      </c>
      <c r="J11245" t="s">
        <v>15670</v>
      </c>
      <c r="K11245" s="2">
        <v>1015451595</v>
      </c>
      <c r="L11245" t="s">
        <v>38</v>
      </c>
      <c r="M11245" t="s">
        <v>987</v>
      </c>
      <c r="N11245" s="1" t="s">
        <v>901</v>
      </c>
    </row>
    <row r="11246" spans="1:14" x14ac:dyDescent="0.25">
      <c r="A11246" s="2">
        <v>61387</v>
      </c>
      <c r="B11246" s="3" t="s">
        <v>16736</v>
      </c>
      <c r="C11246" s="4">
        <f>+WEEKNUM(B11246)</f>
        <v>24</v>
      </c>
      <c r="D11246" s="4">
        <f>+MONTH(Tabla4[[#This Row],[FECHA]])</f>
        <v>6</v>
      </c>
      <c r="E11246" s="4">
        <f>+YEAR(B11246)</f>
        <v>2025</v>
      </c>
      <c r="F11246" t="s">
        <v>4314</v>
      </c>
      <c r="G11246" t="s">
        <v>16735</v>
      </c>
      <c r="H11246" t="s">
        <v>3</v>
      </c>
      <c r="I11246" t="s">
        <v>16</v>
      </c>
      <c r="J11246" t="s">
        <v>979</v>
      </c>
      <c r="K11246" s="2">
        <v>1030605088</v>
      </c>
      <c r="L11246" t="s">
        <v>38</v>
      </c>
      <c r="M11246" t="s">
        <v>2103</v>
      </c>
      <c r="N11246" s="1" t="s">
        <v>901</v>
      </c>
    </row>
    <row r="11247" spans="1:14" x14ac:dyDescent="0.25">
      <c r="A11247" s="2">
        <v>61405</v>
      </c>
      <c r="B11247" s="3" t="s">
        <v>16734</v>
      </c>
      <c r="C11247" s="4">
        <f>+WEEKNUM(B11247)</f>
        <v>24</v>
      </c>
      <c r="D11247" s="4">
        <f>+MONTH(Tabla4[[#This Row],[FECHA]])</f>
        <v>6</v>
      </c>
      <c r="E11247" s="4">
        <f>+YEAR(B11247)</f>
        <v>2025</v>
      </c>
      <c r="F11247" t="s">
        <v>4314</v>
      </c>
      <c r="G11247" t="s">
        <v>16733</v>
      </c>
      <c r="H11247" t="s">
        <v>3</v>
      </c>
      <c r="I11247" t="s">
        <v>30</v>
      </c>
      <c r="J11247" t="s">
        <v>10421</v>
      </c>
      <c r="K11247" s="2">
        <v>1030595167</v>
      </c>
      <c r="L11247" t="s">
        <v>38</v>
      </c>
      <c r="M11247" t="s">
        <v>987</v>
      </c>
      <c r="N11247" s="1" t="s">
        <v>901</v>
      </c>
    </row>
    <row r="11248" spans="1:14" x14ac:dyDescent="0.25">
      <c r="A11248" s="2">
        <v>61411</v>
      </c>
      <c r="B11248" s="3" t="s">
        <v>16732</v>
      </c>
      <c r="C11248" s="4">
        <f>+WEEKNUM(B11248)</f>
        <v>24</v>
      </c>
      <c r="D11248" s="4">
        <f>+MONTH(Tabla4[[#This Row],[FECHA]])</f>
        <v>6</v>
      </c>
      <c r="E11248" s="4">
        <f>+YEAR(B11248)</f>
        <v>2025</v>
      </c>
      <c r="F11248" t="s">
        <v>4327</v>
      </c>
      <c r="H11248" t="s">
        <v>21</v>
      </c>
      <c r="I11248" t="s">
        <v>33</v>
      </c>
      <c r="J11248" t="s">
        <v>4941</v>
      </c>
      <c r="K11248" s="2">
        <v>1020838517</v>
      </c>
      <c r="L11248" t="s">
        <v>198</v>
      </c>
      <c r="M11248" t="s">
        <v>987</v>
      </c>
      <c r="N11248" s="1" t="s">
        <v>901</v>
      </c>
    </row>
    <row r="11249" spans="1:14" x14ac:dyDescent="0.25">
      <c r="A11249" s="2">
        <v>61419</v>
      </c>
      <c r="B11249" s="3" t="s">
        <v>16731</v>
      </c>
      <c r="C11249" s="4">
        <f>+WEEKNUM(B11249)</f>
        <v>24</v>
      </c>
      <c r="D11249" s="4">
        <f>+MONTH(Tabla4[[#This Row],[FECHA]])</f>
        <v>6</v>
      </c>
      <c r="E11249" s="4">
        <f>+YEAR(B11249)</f>
        <v>2025</v>
      </c>
      <c r="F11249" t="s">
        <v>4314</v>
      </c>
      <c r="G11249" t="s">
        <v>16730</v>
      </c>
      <c r="H11249" t="s">
        <v>8</v>
      </c>
      <c r="I11249" t="s">
        <v>33</v>
      </c>
      <c r="J11249" t="s">
        <v>16729</v>
      </c>
      <c r="K11249" s="2">
        <v>1020807503</v>
      </c>
      <c r="L11249" t="s">
        <v>38</v>
      </c>
      <c r="M11249" t="s">
        <v>987</v>
      </c>
      <c r="N11249" s="1" t="s">
        <v>901</v>
      </c>
    </row>
    <row r="11250" spans="1:14" x14ac:dyDescent="0.25">
      <c r="A11250" s="2">
        <v>61426</v>
      </c>
      <c r="B11250" s="3" t="s">
        <v>16728</v>
      </c>
      <c r="C11250" s="4">
        <f>+WEEKNUM(B11250)</f>
        <v>24</v>
      </c>
      <c r="D11250" s="4">
        <f>+MONTH(Tabla4[[#This Row],[FECHA]])</f>
        <v>6</v>
      </c>
      <c r="E11250" s="4">
        <f>+YEAR(B11250)</f>
        <v>2025</v>
      </c>
      <c r="F11250" t="s">
        <v>4323</v>
      </c>
      <c r="G11250" t="s">
        <v>16727</v>
      </c>
      <c r="H11250" t="s">
        <v>927</v>
      </c>
      <c r="I11250" t="s">
        <v>33</v>
      </c>
      <c r="J11250" t="s">
        <v>8532</v>
      </c>
      <c r="K11250" s="2">
        <v>1020845008</v>
      </c>
      <c r="L11250" t="s">
        <v>38</v>
      </c>
      <c r="M11250" t="s">
        <v>987</v>
      </c>
      <c r="N11250" s="1" t="s">
        <v>901</v>
      </c>
    </row>
    <row r="11251" spans="1:14" x14ac:dyDescent="0.25">
      <c r="A11251" s="2">
        <v>61439</v>
      </c>
      <c r="B11251" s="3" t="s">
        <v>16726</v>
      </c>
      <c r="C11251" s="4">
        <f>+WEEKNUM(B11251)</f>
        <v>24</v>
      </c>
      <c r="D11251" s="4">
        <f>+MONTH(Tabla4[[#This Row],[FECHA]])</f>
        <v>6</v>
      </c>
      <c r="E11251" s="4">
        <f>+YEAR(B11251)</f>
        <v>2025</v>
      </c>
      <c r="F11251" t="s">
        <v>4314</v>
      </c>
      <c r="G11251" t="s">
        <v>16725</v>
      </c>
      <c r="H11251" t="s">
        <v>8</v>
      </c>
      <c r="I11251" t="s">
        <v>16</v>
      </c>
      <c r="J11251" t="s">
        <v>12644</v>
      </c>
      <c r="K11251" s="2">
        <v>1019010677</v>
      </c>
      <c r="L11251" t="s">
        <v>38</v>
      </c>
      <c r="M11251" t="s">
        <v>2103</v>
      </c>
      <c r="N11251" s="1" t="s">
        <v>901</v>
      </c>
    </row>
    <row r="11252" spans="1:14" x14ac:dyDescent="0.25">
      <c r="A11252" s="2">
        <v>61447</v>
      </c>
      <c r="B11252" s="3" t="s">
        <v>16724</v>
      </c>
      <c r="C11252" s="4">
        <f>+WEEKNUM(B11252)</f>
        <v>24</v>
      </c>
      <c r="D11252" s="4">
        <f>+MONTH(Tabla4[[#This Row],[FECHA]])</f>
        <v>6</v>
      </c>
      <c r="E11252" s="4">
        <f>+YEAR(B11252)</f>
        <v>2025</v>
      </c>
      <c r="F11252" t="s">
        <v>4323</v>
      </c>
      <c r="G11252" t="s">
        <v>16723</v>
      </c>
      <c r="H11252" t="s">
        <v>21</v>
      </c>
      <c r="I11252" t="s">
        <v>33</v>
      </c>
      <c r="J11252" t="s">
        <v>1596</v>
      </c>
      <c r="K11252" s="2">
        <v>1032359878</v>
      </c>
      <c r="L11252" t="s">
        <v>38</v>
      </c>
      <c r="M11252" t="s">
        <v>987</v>
      </c>
      <c r="N11252" s="1" t="s">
        <v>901</v>
      </c>
    </row>
    <row r="11253" spans="1:14" x14ac:dyDescent="0.25">
      <c r="A11253" s="2">
        <v>61452</v>
      </c>
      <c r="B11253" s="3" t="s">
        <v>16722</v>
      </c>
      <c r="C11253" s="4">
        <f>+WEEKNUM(B11253)</f>
        <v>24</v>
      </c>
      <c r="D11253" s="4">
        <f>+MONTH(Tabla4[[#This Row],[FECHA]])</f>
        <v>6</v>
      </c>
      <c r="E11253" s="4">
        <f>+YEAR(B11253)</f>
        <v>2025</v>
      </c>
      <c r="F11253" t="s">
        <v>4314</v>
      </c>
      <c r="G11253" t="s">
        <v>16721</v>
      </c>
      <c r="H11253" t="s">
        <v>3</v>
      </c>
      <c r="I11253" t="s">
        <v>16</v>
      </c>
      <c r="J11253" t="s">
        <v>16720</v>
      </c>
      <c r="K11253" s="2">
        <v>1023920385</v>
      </c>
      <c r="L11253" t="s">
        <v>38</v>
      </c>
      <c r="M11253" t="s">
        <v>987</v>
      </c>
      <c r="N11253" s="1" t="s">
        <v>901</v>
      </c>
    </row>
    <row r="11254" spans="1:14" x14ac:dyDescent="0.25">
      <c r="A11254" s="2">
        <v>61453</v>
      </c>
      <c r="B11254" s="3" t="s">
        <v>16719</v>
      </c>
      <c r="C11254" s="4">
        <f>+WEEKNUM(B11254)</f>
        <v>24</v>
      </c>
      <c r="D11254" s="4">
        <f>+MONTH(Tabla4[[#This Row],[FECHA]])</f>
        <v>6</v>
      </c>
      <c r="E11254" s="4">
        <f>+YEAR(B11254)</f>
        <v>2025</v>
      </c>
      <c r="F11254" t="s">
        <v>4314</v>
      </c>
      <c r="H11254" t="s">
        <v>3</v>
      </c>
      <c r="I11254" t="s">
        <v>30</v>
      </c>
      <c r="J11254" t="s">
        <v>5460</v>
      </c>
      <c r="K11254" s="2">
        <v>1020740955</v>
      </c>
      <c r="L11254" t="s">
        <v>58</v>
      </c>
      <c r="M11254" t="s">
        <v>2103</v>
      </c>
      <c r="N11254" s="1" t="s">
        <v>901</v>
      </c>
    </row>
    <row r="11255" spans="1:14" x14ac:dyDescent="0.25">
      <c r="A11255" s="2">
        <v>61456</v>
      </c>
      <c r="B11255" s="3" t="s">
        <v>16718</v>
      </c>
      <c r="C11255" s="4">
        <f>+WEEKNUM(B11255)</f>
        <v>24</v>
      </c>
      <c r="D11255" s="4">
        <f>+MONTH(Tabla4[[#This Row],[FECHA]])</f>
        <v>6</v>
      </c>
      <c r="E11255" s="4">
        <f>+YEAR(B11255)</f>
        <v>2025</v>
      </c>
      <c r="F11255" t="s">
        <v>4327</v>
      </c>
      <c r="H11255" t="s">
        <v>21</v>
      </c>
      <c r="I11255" t="s">
        <v>30</v>
      </c>
      <c r="J11255" t="s">
        <v>7782</v>
      </c>
      <c r="K11255" s="2">
        <v>362062</v>
      </c>
      <c r="L11255" t="s">
        <v>14862</v>
      </c>
      <c r="M11255" t="s">
        <v>987</v>
      </c>
      <c r="N11255" s="1" t="s">
        <v>901</v>
      </c>
    </row>
    <row r="11256" spans="1:14" x14ac:dyDescent="0.25">
      <c r="A11256" s="2">
        <v>61457</v>
      </c>
      <c r="B11256" s="3" t="s">
        <v>16717</v>
      </c>
      <c r="C11256" s="4">
        <f>+WEEKNUM(B11256)</f>
        <v>24</v>
      </c>
      <c r="D11256" s="4">
        <f>+MONTH(Tabla4[[#This Row],[FECHA]])</f>
        <v>6</v>
      </c>
      <c r="E11256" s="4">
        <f>+YEAR(B11256)</f>
        <v>2025</v>
      </c>
      <c r="F11256" t="s">
        <v>4314</v>
      </c>
      <c r="H11256" t="s">
        <v>21</v>
      </c>
      <c r="I11256" t="s">
        <v>16</v>
      </c>
      <c r="J11256" t="s">
        <v>16716</v>
      </c>
      <c r="K11256" s="2">
        <v>1110175142</v>
      </c>
      <c r="L11256" t="s">
        <v>1</v>
      </c>
      <c r="N11256" s="1" t="s">
        <v>901</v>
      </c>
    </row>
    <row r="11257" spans="1:14" x14ac:dyDescent="0.25">
      <c r="A11257" s="2">
        <v>61458</v>
      </c>
      <c r="B11257" s="3" t="s">
        <v>16715</v>
      </c>
      <c r="C11257" s="4">
        <f>+WEEKNUM(B11257)</f>
        <v>24</v>
      </c>
      <c r="D11257" s="4">
        <f>+MONTH(Tabla4[[#This Row],[FECHA]])</f>
        <v>6</v>
      </c>
      <c r="E11257" s="4">
        <f>+YEAR(B11257)</f>
        <v>2025</v>
      </c>
      <c r="F11257" t="s">
        <v>4314</v>
      </c>
      <c r="H11257" t="s">
        <v>21</v>
      </c>
      <c r="I11257" t="s">
        <v>16</v>
      </c>
      <c r="J11257" t="s">
        <v>9156</v>
      </c>
      <c r="K11257" s="2">
        <v>1061734571</v>
      </c>
      <c r="L11257" t="s">
        <v>55</v>
      </c>
      <c r="M11257" t="s">
        <v>2103</v>
      </c>
      <c r="N11257" s="1" t="s">
        <v>901</v>
      </c>
    </row>
    <row r="11258" spans="1:14" x14ac:dyDescent="0.25">
      <c r="A11258" s="2">
        <v>61484</v>
      </c>
      <c r="B11258" s="3" t="s">
        <v>16714</v>
      </c>
      <c r="C11258" s="4">
        <f>+WEEKNUM(B11258)</f>
        <v>24</v>
      </c>
      <c r="D11258" s="4">
        <f>+MONTH(Tabla4[[#This Row],[FECHA]])</f>
        <v>6</v>
      </c>
      <c r="E11258" s="4">
        <f>+YEAR(B11258)</f>
        <v>2025</v>
      </c>
      <c r="F11258" t="s">
        <v>4327</v>
      </c>
      <c r="H11258" t="s">
        <v>916</v>
      </c>
      <c r="I11258" t="s">
        <v>16</v>
      </c>
      <c r="J11258" t="s">
        <v>8502</v>
      </c>
      <c r="K11258" s="2">
        <v>2000016517</v>
      </c>
      <c r="L11258" t="s">
        <v>55</v>
      </c>
      <c r="M11258" t="s">
        <v>2103</v>
      </c>
      <c r="N11258" s="1" t="s">
        <v>901</v>
      </c>
    </row>
    <row r="11259" spans="1:14" x14ac:dyDescent="0.25">
      <c r="A11259" s="2">
        <v>61488</v>
      </c>
      <c r="B11259" s="3" t="s">
        <v>16713</v>
      </c>
      <c r="C11259" s="4">
        <f>+WEEKNUM(B11259)</f>
        <v>24</v>
      </c>
      <c r="D11259" s="4">
        <f>+MONTH(Tabla4[[#This Row],[FECHA]])</f>
        <v>6</v>
      </c>
      <c r="E11259" s="4">
        <f>+YEAR(B11259)</f>
        <v>2025</v>
      </c>
      <c r="F11259" t="s">
        <v>4314</v>
      </c>
      <c r="G11259" t="s">
        <v>16712</v>
      </c>
      <c r="H11259" t="s">
        <v>8</v>
      </c>
      <c r="I11259" t="s">
        <v>33</v>
      </c>
      <c r="J11259" t="s">
        <v>16711</v>
      </c>
      <c r="K11259" s="2">
        <v>1193038498</v>
      </c>
      <c r="L11259" t="s">
        <v>38</v>
      </c>
      <c r="M11259" t="s">
        <v>2103</v>
      </c>
      <c r="N11259" s="1" t="s">
        <v>901</v>
      </c>
    </row>
    <row r="11260" spans="1:14" x14ac:dyDescent="0.25">
      <c r="A11260" s="2">
        <v>61511</v>
      </c>
      <c r="B11260" s="3" t="s">
        <v>16710</v>
      </c>
      <c r="C11260" s="4">
        <f>+WEEKNUM(B11260)</f>
        <v>24</v>
      </c>
      <c r="D11260" s="4">
        <f>+MONTH(Tabla4[[#This Row],[FECHA]])</f>
        <v>6</v>
      </c>
      <c r="E11260" s="4">
        <f>+YEAR(B11260)</f>
        <v>2025</v>
      </c>
      <c r="F11260" t="s">
        <v>4327</v>
      </c>
      <c r="G11260" t="s">
        <v>16709</v>
      </c>
      <c r="H11260" t="s">
        <v>916</v>
      </c>
      <c r="I11260" t="s">
        <v>33</v>
      </c>
      <c r="J11260" t="s">
        <v>4986</v>
      </c>
      <c r="K11260" s="2">
        <v>79781427</v>
      </c>
      <c r="L11260" t="s">
        <v>38</v>
      </c>
      <c r="M11260" t="s">
        <v>937</v>
      </c>
      <c r="N11260" s="1" t="s">
        <v>901</v>
      </c>
    </row>
    <row r="11261" spans="1:14" x14ac:dyDescent="0.25">
      <c r="A11261" s="2">
        <v>61514</v>
      </c>
      <c r="B11261" s="3" t="s">
        <v>16708</v>
      </c>
      <c r="C11261" s="4">
        <f>+WEEKNUM(B11261)</f>
        <v>24</v>
      </c>
      <c r="D11261" s="4">
        <f>+MONTH(Tabla4[[#This Row],[FECHA]])</f>
        <v>6</v>
      </c>
      <c r="E11261" s="4">
        <f>+YEAR(B11261)</f>
        <v>2025</v>
      </c>
      <c r="F11261" t="s">
        <v>4314</v>
      </c>
      <c r="G11261" t="s">
        <v>16707</v>
      </c>
      <c r="H11261" t="s">
        <v>8</v>
      </c>
      <c r="I11261" t="s">
        <v>16</v>
      </c>
      <c r="J11261" t="s">
        <v>10003</v>
      </c>
      <c r="K11261" s="2">
        <v>1000718791</v>
      </c>
      <c r="L11261" t="s">
        <v>38</v>
      </c>
      <c r="M11261" t="s">
        <v>937</v>
      </c>
      <c r="N11261" s="1" t="s">
        <v>901</v>
      </c>
    </row>
    <row r="11262" spans="1:14" x14ac:dyDescent="0.25">
      <c r="A11262" s="2">
        <v>61517</v>
      </c>
      <c r="B11262" s="3" t="s">
        <v>16706</v>
      </c>
      <c r="C11262" s="4">
        <f>+WEEKNUM(B11262)</f>
        <v>24</v>
      </c>
      <c r="D11262" s="4">
        <f>+MONTH(Tabla4[[#This Row],[FECHA]])</f>
        <v>6</v>
      </c>
      <c r="E11262" s="4">
        <f>+YEAR(B11262)</f>
        <v>2025</v>
      </c>
      <c r="F11262" t="s">
        <v>4377</v>
      </c>
      <c r="H11262" t="s">
        <v>3</v>
      </c>
      <c r="I11262" t="s">
        <v>16</v>
      </c>
      <c r="J11262" t="s">
        <v>1455</v>
      </c>
      <c r="K11262" s="2">
        <v>1033773603</v>
      </c>
      <c r="L11262" t="s">
        <v>1</v>
      </c>
      <c r="N11262" s="1" t="s">
        <v>901</v>
      </c>
    </row>
    <row r="11263" spans="1:14" x14ac:dyDescent="0.25">
      <c r="A11263" s="2">
        <v>61520</v>
      </c>
      <c r="B11263" s="3" t="s">
        <v>16705</v>
      </c>
      <c r="C11263" s="4">
        <f>+WEEKNUM(B11263)</f>
        <v>24</v>
      </c>
      <c r="D11263" s="4">
        <f>+MONTH(Tabla4[[#This Row],[FECHA]])</f>
        <v>6</v>
      </c>
      <c r="E11263" s="4">
        <f>+YEAR(B11263)</f>
        <v>2025</v>
      </c>
      <c r="F11263" t="s">
        <v>4377</v>
      </c>
      <c r="H11263" t="s">
        <v>3</v>
      </c>
      <c r="I11263" t="s">
        <v>16</v>
      </c>
      <c r="J11263" t="s">
        <v>1453</v>
      </c>
      <c r="K11263" s="2">
        <v>1016081703</v>
      </c>
      <c r="L11263" t="s">
        <v>55</v>
      </c>
      <c r="M11263" t="s">
        <v>987</v>
      </c>
      <c r="N11263" s="1" t="s">
        <v>901</v>
      </c>
    </row>
    <row r="11264" spans="1:14" x14ac:dyDescent="0.25">
      <c r="A11264" s="2">
        <v>61525</v>
      </c>
      <c r="B11264" s="3" t="s">
        <v>16704</v>
      </c>
      <c r="C11264" s="4">
        <f>+WEEKNUM(B11264)</f>
        <v>24</v>
      </c>
      <c r="D11264" s="4">
        <f>+MONTH(Tabla4[[#This Row],[FECHA]])</f>
        <v>6</v>
      </c>
      <c r="E11264" s="4">
        <f>+YEAR(B11264)</f>
        <v>2025</v>
      </c>
      <c r="F11264" t="s">
        <v>4377</v>
      </c>
      <c r="H11264" t="s">
        <v>21</v>
      </c>
      <c r="I11264" t="s">
        <v>16</v>
      </c>
      <c r="J11264" t="s">
        <v>11114</v>
      </c>
      <c r="K11264" s="2">
        <v>1020831321</v>
      </c>
      <c r="L11264" t="s">
        <v>55</v>
      </c>
      <c r="M11264" t="s">
        <v>2103</v>
      </c>
      <c r="N11264" s="1" t="s">
        <v>901</v>
      </c>
    </row>
    <row r="11265" spans="1:14" x14ac:dyDescent="0.25">
      <c r="A11265" s="2">
        <v>61541</v>
      </c>
      <c r="B11265" s="3" t="s">
        <v>16703</v>
      </c>
      <c r="C11265" s="4">
        <f>+WEEKNUM(B11265)</f>
        <v>24</v>
      </c>
      <c r="D11265" s="4">
        <f>+MONTH(Tabla4[[#This Row],[FECHA]])</f>
        <v>6</v>
      </c>
      <c r="E11265" s="4">
        <f>+YEAR(B11265)</f>
        <v>2025</v>
      </c>
      <c r="F11265" t="s">
        <v>4377</v>
      </c>
      <c r="H11265" t="s">
        <v>3</v>
      </c>
      <c r="I11265" t="s">
        <v>30</v>
      </c>
      <c r="J11265" t="s">
        <v>11749</v>
      </c>
      <c r="K11265" s="2">
        <v>1031802314</v>
      </c>
      <c r="L11265" t="s">
        <v>58</v>
      </c>
      <c r="M11265" t="s">
        <v>937</v>
      </c>
      <c r="N11265" s="1" t="s">
        <v>901</v>
      </c>
    </row>
    <row r="11266" spans="1:14" x14ac:dyDescent="0.25">
      <c r="A11266" s="2">
        <v>61566</v>
      </c>
      <c r="B11266" s="3" t="s">
        <v>16702</v>
      </c>
      <c r="C11266" s="4">
        <f>+WEEKNUM(B11266)</f>
        <v>24</v>
      </c>
      <c r="D11266" s="4">
        <f>+MONTH(Tabla4[[#This Row],[FECHA]])</f>
        <v>6</v>
      </c>
      <c r="E11266" s="4">
        <f>+YEAR(B11266)</f>
        <v>2025</v>
      </c>
      <c r="F11266" t="s">
        <v>4314</v>
      </c>
      <c r="G11266" t="s">
        <v>16701</v>
      </c>
      <c r="H11266" t="s">
        <v>3803</v>
      </c>
      <c r="I11266" t="s">
        <v>30</v>
      </c>
      <c r="J11266" t="s">
        <v>6277</v>
      </c>
      <c r="K11266" s="2">
        <v>80818022</v>
      </c>
      <c r="L11266" t="s">
        <v>38</v>
      </c>
      <c r="M11266" t="s">
        <v>2103</v>
      </c>
      <c r="N11266" s="1" t="s">
        <v>901</v>
      </c>
    </row>
    <row r="11267" spans="1:14" x14ac:dyDescent="0.25">
      <c r="A11267" s="2">
        <v>61579</v>
      </c>
      <c r="B11267" s="3" t="s">
        <v>16700</v>
      </c>
      <c r="C11267" s="4">
        <f>+WEEKNUM(B11267)</f>
        <v>24</v>
      </c>
      <c r="D11267" s="4">
        <f>+MONTH(Tabla4[[#This Row],[FECHA]])</f>
        <v>6</v>
      </c>
      <c r="E11267" s="4">
        <f>+YEAR(B11267)</f>
        <v>2025</v>
      </c>
      <c r="F11267" t="s">
        <v>4377</v>
      </c>
      <c r="H11267" t="s">
        <v>21</v>
      </c>
      <c r="I11267" t="s">
        <v>33</v>
      </c>
      <c r="J11267" t="s">
        <v>5882</v>
      </c>
      <c r="K11267" s="2">
        <v>1014254641</v>
      </c>
      <c r="L11267" t="s">
        <v>1</v>
      </c>
      <c r="N11267" s="1" t="s">
        <v>901</v>
      </c>
    </row>
    <row r="11268" spans="1:14" x14ac:dyDescent="0.25">
      <c r="A11268" s="2">
        <v>61587</v>
      </c>
      <c r="B11268" s="3" t="s">
        <v>16699</v>
      </c>
      <c r="C11268" s="4">
        <f>+WEEKNUM(B11268)</f>
        <v>24</v>
      </c>
      <c r="D11268" s="4">
        <f>+MONTH(Tabla4[[#This Row],[FECHA]])</f>
        <v>6</v>
      </c>
      <c r="E11268" s="4">
        <f>+YEAR(B11268)</f>
        <v>2025</v>
      </c>
      <c r="F11268" t="s">
        <v>4314</v>
      </c>
      <c r="H11268" t="s">
        <v>3803</v>
      </c>
      <c r="I11268" t="s">
        <v>30</v>
      </c>
      <c r="J11268" t="s">
        <v>12619</v>
      </c>
      <c r="K11268" s="2">
        <v>79940918</v>
      </c>
      <c r="L11268" t="s">
        <v>55</v>
      </c>
      <c r="M11268" t="s">
        <v>2103</v>
      </c>
      <c r="N11268" s="1" t="s">
        <v>901</v>
      </c>
    </row>
    <row r="11269" spans="1:14" x14ac:dyDescent="0.25">
      <c r="A11269" s="2">
        <v>61588</v>
      </c>
      <c r="B11269" s="3" t="s">
        <v>16698</v>
      </c>
      <c r="C11269" s="4">
        <f>+WEEKNUM(B11269)</f>
        <v>24</v>
      </c>
      <c r="D11269" s="4">
        <f>+MONTH(Tabla4[[#This Row],[FECHA]])</f>
        <v>6</v>
      </c>
      <c r="E11269" s="4">
        <f>+YEAR(B11269)</f>
        <v>2025</v>
      </c>
      <c r="F11269" t="s">
        <v>4314</v>
      </c>
      <c r="H11269" t="s">
        <v>927</v>
      </c>
      <c r="I11269" t="s">
        <v>33</v>
      </c>
      <c r="J11269" t="s">
        <v>15435</v>
      </c>
      <c r="K11269" s="2">
        <v>79696868</v>
      </c>
      <c r="L11269" t="s">
        <v>55</v>
      </c>
      <c r="M11269" t="s">
        <v>2103</v>
      </c>
      <c r="N11269" s="1" t="s">
        <v>901</v>
      </c>
    </row>
    <row r="11270" spans="1:14" x14ac:dyDescent="0.25">
      <c r="A11270" s="2">
        <v>61590</v>
      </c>
      <c r="B11270" s="3" t="s">
        <v>16697</v>
      </c>
      <c r="C11270" s="4">
        <f>+WEEKNUM(B11270)</f>
        <v>24</v>
      </c>
      <c r="D11270" s="4">
        <f>+MONTH(Tabla4[[#This Row],[FECHA]])</f>
        <v>6</v>
      </c>
      <c r="E11270" s="4">
        <f>+YEAR(B11270)</f>
        <v>2025</v>
      </c>
      <c r="F11270" t="s">
        <v>4366</v>
      </c>
      <c r="H11270" t="s">
        <v>21</v>
      </c>
      <c r="I11270" t="s">
        <v>303</v>
      </c>
      <c r="J11270" t="s">
        <v>7281</v>
      </c>
      <c r="K11270" s="2">
        <v>1000179485</v>
      </c>
      <c r="L11270" t="s">
        <v>1</v>
      </c>
      <c r="N11270" s="1" t="s">
        <v>901</v>
      </c>
    </row>
    <row r="11271" spans="1:14" x14ac:dyDescent="0.25">
      <c r="A11271" s="2">
        <v>61593</v>
      </c>
      <c r="B11271" s="3" t="s">
        <v>16696</v>
      </c>
      <c r="C11271" s="4">
        <f>+WEEKNUM(B11271)</f>
        <v>24</v>
      </c>
      <c r="D11271" s="4">
        <f>+MONTH(Tabla4[[#This Row],[FECHA]])</f>
        <v>6</v>
      </c>
      <c r="E11271" s="4">
        <f>+YEAR(B11271)</f>
        <v>2025</v>
      </c>
      <c r="F11271" t="s">
        <v>4366</v>
      </c>
      <c r="H11271" t="s">
        <v>8</v>
      </c>
      <c r="I11271" t="s">
        <v>130</v>
      </c>
      <c r="J11271" t="s">
        <v>10379</v>
      </c>
      <c r="K11271" s="2">
        <v>1032470598</v>
      </c>
      <c r="L11271" t="s">
        <v>1</v>
      </c>
      <c r="N11271" s="1" t="s">
        <v>901</v>
      </c>
    </row>
    <row r="11272" spans="1:14" x14ac:dyDescent="0.25">
      <c r="A11272" s="2">
        <v>61600</v>
      </c>
      <c r="B11272" s="3" t="s">
        <v>16695</v>
      </c>
      <c r="C11272" s="4">
        <f>+WEEKNUM(B11272)</f>
        <v>24</v>
      </c>
      <c r="D11272" s="4">
        <f>+MONTH(Tabla4[[#This Row],[FECHA]])</f>
        <v>6</v>
      </c>
      <c r="E11272" s="4">
        <f>+YEAR(B11272)</f>
        <v>2025</v>
      </c>
      <c r="F11272" t="s">
        <v>4366</v>
      </c>
      <c r="H11272" t="s">
        <v>3</v>
      </c>
      <c r="I11272" t="s">
        <v>16</v>
      </c>
      <c r="J11272" t="s">
        <v>16694</v>
      </c>
      <c r="K11272" s="2">
        <v>1032445954</v>
      </c>
      <c r="L11272" t="s">
        <v>1</v>
      </c>
      <c r="N11272" s="1" t="s">
        <v>901</v>
      </c>
    </row>
    <row r="11273" spans="1:14" x14ac:dyDescent="0.25">
      <c r="A11273" s="2">
        <v>61604</v>
      </c>
      <c r="B11273" s="3" t="s">
        <v>16693</v>
      </c>
      <c r="C11273" s="4">
        <f>+WEEKNUM(B11273)</f>
        <v>24</v>
      </c>
      <c r="D11273" s="4">
        <f>+MONTH(Tabla4[[#This Row],[FECHA]])</f>
        <v>6</v>
      </c>
      <c r="E11273" s="4">
        <f>+YEAR(B11273)</f>
        <v>2025</v>
      </c>
      <c r="F11273" t="s">
        <v>4366</v>
      </c>
      <c r="H11273" t="s">
        <v>3</v>
      </c>
      <c r="I11273" t="s">
        <v>130</v>
      </c>
      <c r="J11273" t="s">
        <v>16692</v>
      </c>
      <c r="K11273" s="2">
        <v>1069742279</v>
      </c>
      <c r="L11273" t="s">
        <v>1</v>
      </c>
      <c r="N11273" s="1" t="s">
        <v>901</v>
      </c>
    </row>
    <row r="11274" spans="1:14" x14ac:dyDescent="0.25">
      <c r="A11274" s="2">
        <v>61606</v>
      </c>
      <c r="B11274" s="3" t="s">
        <v>16691</v>
      </c>
      <c r="C11274" s="4">
        <f>+WEEKNUM(B11274)</f>
        <v>24</v>
      </c>
      <c r="D11274" s="4">
        <f>+MONTH(Tabla4[[#This Row],[FECHA]])</f>
        <v>6</v>
      </c>
      <c r="E11274" s="4">
        <f>+YEAR(B11274)</f>
        <v>2025</v>
      </c>
      <c r="F11274" t="s">
        <v>4366</v>
      </c>
      <c r="H11274" t="s">
        <v>21</v>
      </c>
      <c r="I11274" t="s">
        <v>303</v>
      </c>
      <c r="J11274" t="s">
        <v>16690</v>
      </c>
      <c r="K11274" s="2">
        <v>1090383245</v>
      </c>
      <c r="L11274" t="s">
        <v>1</v>
      </c>
      <c r="N11274" s="1" t="s">
        <v>901</v>
      </c>
    </row>
    <row r="11275" spans="1:14" x14ac:dyDescent="0.25">
      <c r="A11275" s="2">
        <v>61608</v>
      </c>
      <c r="B11275" s="3" t="s">
        <v>16689</v>
      </c>
      <c r="C11275" s="4">
        <f>+WEEKNUM(B11275)</f>
        <v>24</v>
      </c>
      <c r="D11275" s="4">
        <f>+MONTH(Tabla4[[#This Row],[FECHA]])</f>
        <v>6</v>
      </c>
      <c r="E11275" s="4">
        <f>+YEAR(B11275)</f>
        <v>2025</v>
      </c>
      <c r="F11275" t="s">
        <v>4366</v>
      </c>
      <c r="H11275" t="s">
        <v>21</v>
      </c>
      <c r="I11275" t="s">
        <v>16</v>
      </c>
      <c r="J11275" t="s">
        <v>16688</v>
      </c>
      <c r="K11275" s="2">
        <v>1000285274</v>
      </c>
      <c r="L11275" t="s">
        <v>1</v>
      </c>
      <c r="N11275" s="1" t="s">
        <v>901</v>
      </c>
    </row>
    <row r="11276" spans="1:14" x14ac:dyDescent="0.25">
      <c r="A11276" s="2">
        <v>61614</v>
      </c>
      <c r="B11276" s="3" t="s">
        <v>16687</v>
      </c>
      <c r="C11276" s="4">
        <f>+WEEKNUM(B11276)</f>
        <v>24</v>
      </c>
      <c r="D11276" s="4">
        <f>+MONTH(Tabla4[[#This Row],[FECHA]])</f>
        <v>6</v>
      </c>
      <c r="E11276" s="4">
        <f>+YEAR(B11276)</f>
        <v>2025</v>
      </c>
      <c r="F11276" t="s">
        <v>4366</v>
      </c>
      <c r="H11276" t="s">
        <v>3</v>
      </c>
      <c r="I11276" t="s">
        <v>16</v>
      </c>
      <c r="J11276" t="s">
        <v>14930</v>
      </c>
      <c r="K11276" s="2">
        <v>1049632702</v>
      </c>
      <c r="L11276" t="s">
        <v>1</v>
      </c>
      <c r="N11276" s="1" t="s">
        <v>901</v>
      </c>
    </row>
    <row r="11277" spans="1:14" x14ac:dyDescent="0.25">
      <c r="A11277" s="2">
        <v>61620</v>
      </c>
      <c r="B11277" s="3" t="s">
        <v>16686</v>
      </c>
      <c r="C11277" s="4">
        <f>+WEEKNUM(B11277)</f>
        <v>24</v>
      </c>
      <c r="D11277" s="4">
        <f>+MONTH(Tabla4[[#This Row],[FECHA]])</f>
        <v>6</v>
      </c>
      <c r="E11277" s="4">
        <f>+YEAR(B11277)</f>
        <v>2025</v>
      </c>
      <c r="F11277" t="s">
        <v>4377</v>
      </c>
      <c r="H11277" t="s">
        <v>927</v>
      </c>
      <c r="I11277" t="s">
        <v>16</v>
      </c>
      <c r="J11277" t="s">
        <v>12644</v>
      </c>
      <c r="K11277" s="2">
        <v>1019010677</v>
      </c>
      <c r="L11277" t="s">
        <v>55</v>
      </c>
      <c r="M11277" t="s">
        <v>987</v>
      </c>
      <c r="N11277" s="1" t="s">
        <v>901</v>
      </c>
    </row>
    <row r="11278" spans="1:14" x14ac:dyDescent="0.25">
      <c r="A11278" s="2">
        <v>61621</v>
      </c>
      <c r="B11278" s="3" t="s">
        <v>16685</v>
      </c>
      <c r="C11278" s="4">
        <f>+WEEKNUM(B11278)</f>
        <v>24</v>
      </c>
      <c r="D11278" s="4">
        <f>+MONTH(Tabla4[[#This Row],[FECHA]])</f>
        <v>6</v>
      </c>
      <c r="E11278" s="4">
        <f>+YEAR(B11278)</f>
        <v>2025</v>
      </c>
      <c r="F11278" t="s">
        <v>4377</v>
      </c>
      <c r="H11278" t="s">
        <v>916</v>
      </c>
      <c r="I11278" t="s">
        <v>16</v>
      </c>
      <c r="J11278" t="s">
        <v>2353</v>
      </c>
      <c r="K11278" s="2">
        <v>1017247558</v>
      </c>
      <c r="L11278" t="s">
        <v>55</v>
      </c>
      <c r="M11278" t="s">
        <v>987</v>
      </c>
      <c r="N11278" s="1" t="s">
        <v>901</v>
      </c>
    </row>
    <row r="11279" spans="1:14" x14ac:dyDescent="0.25">
      <c r="A11279" s="2">
        <v>61623</v>
      </c>
      <c r="B11279" s="3" t="s">
        <v>16684</v>
      </c>
      <c r="C11279" s="4">
        <f>+WEEKNUM(B11279)</f>
        <v>24</v>
      </c>
      <c r="D11279" s="4">
        <f>+MONTH(Tabla4[[#This Row],[FECHA]])</f>
        <v>6</v>
      </c>
      <c r="E11279" s="4">
        <f>+YEAR(B11279)</f>
        <v>2025</v>
      </c>
      <c r="F11279" t="s">
        <v>4314</v>
      </c>
      <c r="H11279" t="s">
        <v>154</v>
      </c>
      <c r="I11279" t="s">
        <v>16</v>
      </c>
      <c r="J11279" t="s">
        <v>16683</v>
      </c>
      <c r="K11279" s="2">
        <v>1020755008</v>
      </c>
      <c r="L11279" t="s">
        <v>1</v>
      </c>
      <c r="N11279" s="1" t="s">
        <v>901</v>
      </c>
    </row>
    <row r="11280" spans="1:14" x14ac:dyDescent="0.25">
      <c r="A11280" s="2">
        <v>61625</v>
      </c>
      <c r="B11280" s="3" t="s">
        <v>16682</v>
      </c>
      <c r="C11280" s="4">
        <f>+WEEKNUM(B11280)</f>
        <v>24</v>
      </c>
      <c r="D11280" s="4">
        <f>+MONTH(Tabla4[[#This Row],[FECHA]])</f>
        <v>6</v>
      </c>
      <c r="E11280" s="4">
        <f>+YEAR(B11280)</f>
        <v>2025</v>
      </c>
      <c r="F11280" t="s">
        <v>4366</v>
      </c>
      <c r="H11280" t="s">
        <v>3</v>
      </c>
      <c r="I11280" t="s">
        <v>16</v>
      </c>
      <c r="J11280" t="s">
        <v>16681</v>
      </c>
      <c r="K11280" s="2">
        <v>79957987</v>
      </c>
      <c r="L11280" t="s">
        <v>1</v>
      </c>
      <c r="N11280" s="1" t="s">
        <v>901</v>
      </c>
    </row>
    <row r="11281" spans="1:14" x14ac:dyDescent="0.25">
      <c r="A11281" s="2">
        <v>61634</v>
      </c>
      <c r="B11281" s="3" t="s">
        <v>16680</v>
      </c>
      <c r="C11281" s="4">
        <f>+WEEKNUM(B11281)</f>
        <v>24</v>
      </c>
      <c r="D11281" s="4">
        <f>+MONTH(Tabla4[[#This Row],[FECHA]])</f>
        <v>6</v>
      </c>
      <c r="E11281" s="4">
        <f>+YEAR(B11281)</f>
        <v>2025</v>
      </c>
      <c r="F11281" t="s">
        <v>4366</v>
      </c>
      <c r="H11281" t="s">
        <v>21</v>
      </c>
      <c r="I11281" t="s">
        <v>303</v>
      </c>
      <c r="J11281" t="s">
        <v>8425</v>
      </c>
      <c r="K11281" s="2">
        <v>1020809413</v>
      </c>
      <c r="L11281" t="s">
        <v>1</v>
      </c>
      <c r="N11281" s="1" t="s">
        <v>901</v>
      </c>
    </row>
    <row r="11282" spans="1:14" x14ac:dyDescent="0.25">
      <c r="A11282" s="2">
        <v>61636</v>
      </c>
      <c r="B11282" s="3" t="s">
        <v>16679</v>
      </c>
      <c r="C11282" s="4">
        <f>+WEEKNUM(B11282)</f>
        <v>24</v>
      </c>
      <c r="D11282" s="4">
        <f>+MONTH(Tabla4[[#This Row],[FECHA]])</f>
        <v>6</v>
      </c>
      <c r="E11282" s="4">
        <f>+YEAR(B11282)</f>
        <v>2025</v>
      </c>
      <c r="F11282" t="s">
        <v>4366</v>
      </c>
      <c r="H11282" t="s">
        <v>21</v>
      </c>
      <c r="I11282" t="s">
        <v>16</v>
      </c>
      <c r="J11282" t="s">
        <v>15478</v>
      </c>
      <c r="K11282" s="2">
        <v>1020768921</v>
      </c>
      <c r="L11282" t="s">
        <v>1</v>
      </c>
      <c r="N11282" s="1" t="s">
        <v>901</v>
      </c>
    </row>
    <row r="11283" spans="1:14" x14ac:dyDescent="0.25">
      <c r="A11283" s="2">
        <v>61647</v>
      </c>
      <c r="B11283" s="3" t="s">
        <v>16678</v>
      </c>
      <c r="C11283" s="4">
        <f>+WEEKNUM(B11283)</f>
        <v>24</v>
      </c>
      <c r="D11283" s="4">
        <f>+MONTH(Tabla4[[#This Row],[FECHA]])</f>
        <v>6</v>
      </c>
      <c r="E11283" s="4">
        <f>+YEAR(B11283)</f>
        <v>2025</v>
      </c>
      <c r="F11283" t="s">
        <v>4366</v>
      </c>
      <c r="H11283" t="s">
        <v>3</v>
      </c>
      <c r="I11283" t="s">
        <v>30</v>
      </c>
      <c r="J11283" t="s">
        <v>16677</v>
      </c>
      <c r="K11283" s="2">
        <v>1020764511</v>
      </c>
      <c r="L11283" t="s">
        <v>1</v>
      </c>
      <c r="N11283" s="1" t="s">
        <v>901</v>
      </c>
    </row>
    <row r="11284" spans="1:14" x14ac:dyDescent="0.25">
      <c r="A11284" s="2">
        <v>61652</v>
      </c>
      <c r="B11284" s="3" t="s">
        <v>16676</v>
      </c>
      <c r="C11284" s="4">
        <f>+WEEKNUM(B11284)</f>
        <v>24</v>
      </c>
      <c r="D11284" s="4">
        <f>+MONTH(Tabla4[[#This Row],[FECHA]])</f>
        <v>6</v>
      </c>
      <c r="E11284" s="4">
        <f>+YEAR(B11284)</f>
        <v>2025</v>
      </c>
      <c r="F11284" t="s">
        <v>4377</v>
      </c>
      <c r="H11284" t="s">
        <v>927</v>
      </c>
      <c r="I11284" t="s">
        <v>30</v>
      </c>
      <c r="J11284" t="s">
        <v>14350</v>
      </c>
      <c r="K11284" s="2">
        <v>79613782</v>
      </c>
      <c r="L11284" t="s">
        <v>1</v>
      </c>
      <c r="N11284" s="1" t="s">
        <v>901</v>
      </c>
    </row>
    <row r="11285" spans="1:14" x14ac:dyDescent="0.25">
      <c r="A11285" s="2">
        <v>62361</v>
      </c>
      <c r="B11285" s="3" t="s">
        <v>16675</v>
      </c>
      <c r="C11285" s="4">
        <f>+WEEKNUM(B11285)</f>
        <v>25</v>
      </c>
      <c r="D11285" s="4">
        <f>+MONTH(Tabla4[[#This Row],[FECHA]])</f>
        <v>6</v>
      </c>
      <c r="E11285" s="4">
        <f>+YEAR(B11285)</f>
        <v>2025</v>
      </c>
      <c r="F11285" t="s">
        <v>4405</v>
      </c>
      <c r="G11285" t="s">
        <v>16674</v>
      </c>
      <c r="H11285" t="s">
        <v>3</v>
      </c>
      <c r="I11285" t="s">
        <v>130</v>
      </c>
      <c r="J11285" t="s">
        <v>11602</v>
      </c>
      <c r="K11285" s="2">
        <v>1012428990</v>
      </c>
      <c r="L11285" t="s">
        <v>38</v>
      </c>
      <c r="M11285" t="s">
        <v>259</v>
      </c>
      <c r="N11285" s="1" t="s">
        <v>246</v>
      </c>
    </row>
    <row r="11286" spans="1:14" x14ac:dyDescent="0.25">
      <c r="A11286" s="2">
        <v>62388</v>
      </c>
      <c r="B11286" s="3" t="s">
        <v>16673</v>
      </c>
      <c r="C11286" s="4">
        <f>+WEEKNUM(B11286)</f>
        <v>25</v>
      </c>
      <c r="D11286" s="4">
        <f>+MONTH(Tabla4[[#This Row],[FECHA]])</f>
        <v>6</v>
      </c>
      <c r="E11286" s="4">
        <f>+YEAR(B11286)</f>
        <v>2025</v>
      </c>
      <c r="F11286" t="s">
        <v>4405</v>
      </c>
      <c r="H11286" t="s">
        <v>8</v>
      </c>
      <c r="I11286" t="s">
        <v>30</v>
      </c>
      <c r="J11286" t="s">
        <v>329</v>
      </c>
      <c r="K11286" s="2">
        <v>1019035128</v>
      </c>
      <c r="L11286" t="s">
        <v>58</v>
      </c>
      <c r="M11286" t="s">
        <v>259</v>
      </c>
      <c r="N11286" s="1" t="s">
        <v>246</v>
      </c>
    </row>
    <row r="11287" spans="1:14" x14ac:dyDescent="0.25">
      <c r="A11287" s="2">
        <v>62403</v>
      </c>
      <c r="B11287" s="3" t="s">
        <v>16672</v>
      </c>
      <c r="C11287" s="4">
        <f>+WEEKNUM(B11287)</f>
        <v>25</v>
      </c>
      <c r="D11287" s="4">
        <f>+MONTH(Tabla4[[#This Row],[FECHA]])</f>
        <v>6</v>
      </c>
      <c r="E11287" s="4">
        <f>+YEAR(B11287)</f>
        <v>2025</v>
      </c>
      <c r="F11287" t="s">
        <v>4405</v>
      </c>
      <c r="H11287" t="s">
        <v>21</v>
      </c>
      <c r="I11287" t="s">
        <v>33</v>
      </c>
      <c r="J11287" t="s">
        <v>16671</v>
      </c>
      <c r="K11287" s="2">
        <v>53177813</v>
      </c>
      <c r="L11287" t="s">
        <v>198</v>
      </c>
      <c r="M11287" t="s">
        <v>255</v>
      </c>
      <c r="N11287" s="1" t="s">
        <v>246</v>
      </c>
    </row>
    <row r="11288" spans="1:14" x14ac:dyDescent="0.25">
      <c r="A11288" s="2">
        <v>62406</v>
      </c>
      <c r="B11288" s="3" t="s">
        <v>16670</v>
      </c>
      <c r="C11288" s="4">
        <f>+WEEKNUM(B11288)</f>
        <v>25</v>
      </c>
      <c r="D11288" s="4">
        <f>+MONTH(Tabla4[[#This Row],[FECHA]])</f>
        <v>6</v>
      </c>
      <c r="E11288" s="4">
        <f>+YEAR(B11288)</f>
        <v>2025</v>
      </c>
      <c r="F11288" t="s">
        <v>4405</v>
      </c>
      <c r="G11288" t="s">
        <v>16669</v>
      </c>
      <c r="H11288" t="s">
        <v>3</v>
      </c>
      <c r="I11288" t="s">
        <v>30</v>
      </c>
      <c r="J11288" t="s">
        <v>10286</v>
      </c>
      <c r="K11288" s="2">
        <v>1015480285</v>
      </c>
      <c r="L11288" t="s">
        <v>38</v>
      </c>
      <c r="M11288" t="s">
        <v>259</v>
      </c>
      <c r="N11288" s="1" t="s">
        <v>246</v>
      </c>
    </row>
    <row r="11289" spans="1:14" x14ac:dyDescent="0.25">
      <c r="A11289" s="2">
        <v>62408</v>
      </c>
      <c r="B11289" s="3" t="s">
        <v>16668</v>
      </c>
      <c r="C11289" s="4">
        <f>+WEEKNUM(B11289)</f>
        <v>25</v>
      </c>
      <c r="D11289" s="4">
        <f>+MONTH(Tabla4[[#This Row],[FECHA]])</f>
        <v>6</v>
      </c>
      <c r="E11289" s="4">
        <f>+YEAR(B11289)</f>
        <v>2025</v>
      </c>
      <c r="F11289" t="s">
        <v>4408</v>
      </c>
      <c r="G11289" t="s">
        <v>16667</v>
      </c>
      <c r="H11289" t="s">
        <v>3803</v>
      </c>
      <c r="I11289" t="s">
        <v>33</v>
      </c>
      <c r="J11289" t="s">
        <v>16666</v>
      </c>
      <c r="K11289" s="2">
        <v>1013673569</v>
      </c>
      <c r="L11289" t="s">
        <v>38</v>
      </c>
      <c r="M11289" t="s">
        <v>255</v>
      </c>
      <c r="N11289" s="1" t="s">
        <v>246</v>
      </c>
    </row>
    <row r="11290" spans="1:14" x14ac:dyDescent="0.25">
      <c r="A11290" s="2">
        <v>62425</v>
      </c>
      <c r="B11290" s="3" t="s">
        <v>16665</v>
      </c>
      <c r="C11290" s="4">
        <f>+WEEKNUM(B11290)</f>
        <v>25</v>
      </c>
      <c r="D11290" s="4">
        <f>+MONTH(Tabla4[[#This Row],[FECHA]])</f>
        <v>6</v>
      </c>
      <c r="E11290" s="4">
        <f>+YEAR(B11290)</f>
        <v>2025</v>
      </c>
      <c r="F11290" t="s">
        <v>4408</v>
      </c>
      <c r="G11290" t="s">
        <v>16664</v>
      </c>
      <c r="H11290" t="s">
        <v>916</v>
      </c>
      <c r="I11290" t="s">
        <v>30</v>
      </c>
      <c r="J11290" t="s">
        <v>251</v>
      </c>
      <c r="K11290" s="2">
        <v>79688984</v>
      </c>
      <c r="L11290" t="s">
        <v>38</v>
      </c>
      <c r="M11290" t="s">
        <v>259</v>
      </c>
      <c r="N11290" s="1" t="s">
        <v>246</v>
      </c>
    </row>
    <row r="11291" spans="1:14" x14ac:dyDescent="0.25">
      <c r="A11291" s="2">
        <v>62428</v>
      </c>
      <c r="B11291" s="3" t="s">
        <v>16663</v>
      </c>
      <c r="C11291" s="4">
        <f>+WEEKNUM(B11291)</f>
        <v>25</v>
      </c>
      <c r="D11291" s="4">
        <f>+MONTH(Tabla4[[#This Row],[FECHA]])</f>
        <v>6</v>
      </c>
      <c r="E11291" s="4">
        <f>+YEAR(B11291)</f>
        <v>2025</v>
      </c>
      <c r="F11291" t="s">
        <v>4416</v>
      </c>
      <c r="G11291" t="s">
        <v>16662</v>
      </c>
      <c r="H11291" t="s">
        <v>3</v>
      </c>
      <c r="I11291" t="s">
        <v>30</v>
      </c>
      <c r="J11291" t="s">
        <v>5308</v>
      </c>
      <c r="K11291" s="2">
        <v>52019881</v>
      </c>
      <c r="L11291" t="s">
        <v>38</v>
      </c>
      <c r="M11291" t="s">
        <v>255</v>
      </c>
      <c r="N11291" s="1" t="s">
        <v>246</v>
      </c>
    </row>
    <row r="11292" spans="1:14" x14ac:dyDescent="0.25">
      <c r="A11292" s="2">
        <v>62449</v>
      </c>
      <c r="B11292" s="3" t="s">
        <v>16661</v>
      </c>
      <c r="C11292" s="4">
        <f>+WEEKNUM(B11292)</f>
        <v>25</v>
      </c>
      <c r="D11292" s="4">
        <f>+MONTH(Tabla4[[#This Row],[FECHA]])</f>
        <v>6</v>
      </c>
      <c r="E11292" s="4">
        <f>+YEAR(B11292)</f>
        <v>2025</v>
      </c>
      <c r="F11292" t="s">
        <v>4416</v>
      </c>
      <c r="H11292" t="s">
        <v>21</v>
      </c>
      <c r="I11292" t="s">
        <v>16</v>
      </c>
      <c r="J11292" t="s">
        <v>16660</v>
      </c>
      <c r="K11292" s="2">
        <v>1031181918</v>
      </c>
      <c r="L11292" t="s">
        <v>256</v>
      </c>
      <c r="M11292" t="s">
        <v>259</v>
      </c>
      <c r="N11292" s="1" t="s">
        <v>246</v>
      </c>
    </row>
    <row r="11293" spans="1:14" x14ac:dyDescent="0.25">
      <c r="A11293" s="2">
        <v>62457</v>
      </c>
      <c r="B11293" s="3" t="s">
        <v>16659</v>
      </c>
      <c r="C11293" s="4">
        <f>+WEEKNUM(B11293)</f>
        <v>25</v>
      </c>
      <c r="D11293" s="4">
        <f>+MONTH(Tabla4[[#This Row],[FECHA]])</f>
        <v>6</v>
      </c>
      <c r="E11293" s="4">
        <f>+YEAR(B11293)</f>
        <v>2025</v>
      </c>
      <c r="F11293" t="s">
        <v>4408</v>
      </c>
      <c r="G11293" t="s">
        <v>16658</v>
      </c>
      <c r="H11293" t="s">
        <v>21</v>
      </c>
      <c r="I11293" t="s">
        <v>16</v>
      </c>
      <c r="J11293" t="s">
        <v>15266</v>
      </c>
      <c r="K11293" s="2">
        <v>900855050</v>
      </c>
      <c r="L11293" t="s">
        <v>38</v>
      </c>
      <c r="M11293" t="s">
        <v>259</v>
      </c>
      <c r="N11293" s="1" t="s">
        <v>246</v>
      </c>
    </row>
    <row r="11294" spans="1:14" x14ac:dyDescent="0.25">
      <c r="A11294" s="2">
        <v>62463</v>
      </c>
      <c r="B11294" s="3" t="s">
        <v>16657</v>
      </c>
      <c r="C11294" s="4">
        <f>+WEEKNUM(B11294)</f>
        <v>25</v>
      </c>
      <c r="D11294" s="4">
        <f>+MONTH(Tabla4[[#This Row],[FECHA]])</f>
        <v>6</v>
      </c>
      <c r="E11294" s="4">
        <f>+YEAR(B11294)</f>
        <v>2025</v>
      </c>
      <c r="F11294" t="s">
        <v>4416</v>
      </c>
      <c r="H11294" t="s">
        <v>3</v>
      </c>
      <c r="I11294" t="s">
        <v>130</v>
      </c>
      <c r="J11294" t="s">
        <v>16656</v>
      </c>
      <c r="K11294" s="2">
        <v>1007287223</v>
      </c>
      <c r="L11294" t="s">
        <v>58</v>
      </c>
      <c r="M11294" t="s">
        <v>255</v>
      </c>
      <c r="N11294" s="1" t="s">
        <v>246</v>
      </c>
    </row>
    <row r="11295" spans="1:14" x14ac:dyDescent="0.25">
      <c r="A11295" s="2">
        <v>62466</v>
      </c>
      <c r="B11295" s="3" t="s">
        <v>16655</v>
      </c>
      <c r="C11295" s="4">
        <f>+WEEKNUM(B11295)</f>
        <v>25</v>
      </c>
      <c r="D11295" s="4">
        <f>+MONTH(Tabla4[[#This Row],[FECHA]])</f>
        <v>6</v>
      </c>
      <c r="E11295" s="4">
        <f>+YEAR(B11295)</f>
        <v>2025</v>
      </c>
      <c r="F11295" t="s">
        <v>4416</v>
      </c>
      <c r="H11295" t="s">
        <v>21</v>
      </c>
      <c r="I11295" t="s">
        <v>303</v>
      </c>
      <c r="J11295" t="s">
        <v>314</v>
      </c>
      <c r="K11295" s="2">
        <v>1015485167</v>
      </c>
      <c r="L11295" t="s">
        <v>256</v>
      </c>
      <c r="M11295" t="s">
        <v>259</v>
      </c>
      <c r="N11295" s="1" t="s">
        <v>246</v>
      </c>
    </row>
    <row r="11296" spans="1:14" x14ac:dyDescent="0.25">
      <c r="A11296" s="2">
        <v>62469</v>
      </c>
      <c r="B11296" s="3" t="s">
        <v>16654</v>
      </c>
      <c r="C11296" s="4">
        <f>+WEEKNUM(B11296)</f>
        <v>25</v>
      </c>
      <c r="D11296" s="4">
        <f>+MONTH(Tabla4[[#This Row],[FECHA]])</f>
        <v>6</v>
      </c>
      <c r="E11296" s="4">
        <f>+YEAR(B11296)</f>
        <v>2025</v>
      </c>
      <c r="F11296" t="s">
        <v>4416</v>
      </c>
      <c r="H11296" t="s">
        <v>21</v>
      </c>
      <c r="I11296" t="s">
        <v>303</v>
      </c>
      <c r="J11296" t="s">
        <v>16653</v>
      </c>
      <c r="K11296" s="2">
        <v>1104382939</v>
      </c>
      <c r="L11296" t="s">
        <v>1</v>
      </c>
      <c r="N11296" s="1" t="s">
        <v>246</v>
      </c>
    </row>
    <row r="11297" spans="1:14" x14ac:dyDescent="0.25">
      <c r="A11297" s="2">
        <v>62470</v>
      </c>
      <c r="B11297" s="3" t="s">
        <v>16652</v>
      </c>
      <c r="C11297" s="4">
        <f>+WEEKNUM(B11297)</f>
        <v>25</v>
      </c>
      <c r="D11297" s="4">
        <f>+MONTH(Tabla4[[#This Row],[FECHA]])</f>
        <v>6</v>
      </c>
      <c r="E11297" s="4">
        <f>+YEAR(B11297)</f>
        <v>2025</v>
      </c>
      <c r="F11297" t="s">
        <v>4416</v>
      </c>
      <c r="G11297" t="s">
        <v>16651</v>
      </c>
      <c r="H11297" t="s">
        <v>3</v>
      </c>
      <c r="I11297" t="s">
        <v>16</v>
      </c>
      <c r="J11297" t="s">
        <v>672</v>
      </c>
      <c r="K11297" s="2">
        <v>13871889</v>
      </c>
      <c r="L11297" t="s">
        <v>38</v>
      </c>
      <c r="M11297" t="s">
        <v>259</v>
      </c>
      <c r="N11297" s="1" t="s">
        <v>246</v>
      </c>
    </row>
    <row r="11298" spans="1:14" x14ac:dyDescent="0.25">
      <c r="A11298" s="2">
        <v>62484</v>
      </c>
      <c r="B11298" s="3" t="s">
        <v>16650</v>
      </c>
      <c r="C11298" s="4">
        <f>+WEEKNUM(B11298)</f>
        <v>25</v>
      </c>
      <c r="D11298" s="4">
        <f>+MONTH(Tabla4[[#This Row],[FECHA]])</f>
        <v>6</v>
      </c>
      <c r="E11298" s="4">
        <f>+YEAR(B11298)</f>
        <v>2025</v>
      </c>
      <c r="F11298" t="s">
        <v>4416</v>
      </c>
      <c r="H11298" t="s">
        <v>8</v>
      </c>
      <c r="I11298" t="s">
        <v>130</v>
      </c>
      <c r="J11298" t="s">
        <v>12191</v>
      </c>
      <c r="K11298" s="2">
        <v>1016004381</v>
      </c>
      <c r="L11298" t="s">
        <v>76</v>
      </c>
      <c r="M11298" t="s">
        <v>255</v>
      </c>
      <c r="N11298" s="1" t="s">
        <v>246</v>
      </c>
    </row>
    <row r="11299" spans="1:14" x14ac:dyDescent="0.25">
      <c r="A11299" s="2">
        <v>62488</v>
      </c>
      <c r="B11299" s="3" t="s">
        <v>16649</v>
      </c>
      <c r="C11299" s="4">
        <f>+WEEKNUM(B11299)</f>
        <v>25</v>
      </c>
      <c r="D11299" s="4">
        <f>+MONTH(Tabla4[[#This Row],[FECHA]])</f>
        <v>6</v>
      </c>
      <c r="E11299" s="4">
        <f>+YEAR(B11299)</f>
        <v>2025</v>
      </c>
      <c r="F11299" t="s">
        <v>4416</v>
      </c>
      <c r="G11299" t="s">
        <v>16648</v>
      </c>
      <c r="H11299" t="s">
        <v>8</v>
      </c>
      <c r="I11299" t="s">
        <v>16</v>
      </c>
      <c r="J11299" t="s">
        <v>2377</v>
      </c>
      <c r="K11299" s="2">
        <v>79507264</v>
      </c>
      <c r="L11299" t="s">
        <v>38</v>
      </c>
      <c r="M11299" t="s">
        <v>259</v>
      </c>
      <c r="N11299" s="1" t="s">
        <v>246</v>
      </c>
    </row>
    <row r="11300" spans="1:14" x14ac:dyDescent="0.25">
      <c r="A11300" s="2">
        <v>62491</v>
      </c>
      <c r="B11300" s="3" t="s">
        <v>16647</v>
      </c>
      <c r="C11300" s="4">
        <f>+WEEKNUM(B11300)</f>
        <v>25</v>
      </c>
      <c r="D11300" s="4">
        <f>+MONTH(Tabla4[[#This Row],[FECHA]])</f>
        <v>6</v>
      </c>
      <c r="E11300" s="4">
        <f>+YEAR(B11300)</f>
        <v>2025</v>
      </c>
      <c r="F11300" t="s">
        <v>4416</v>
      </c>
      <c r="H11300" t="s">
        <v>3</v>
      </c>
      <c r="I11300" t="s">
        <v>16</v>
      </c>
      <c r="J11300" t="s">
        <v>13965</v>
      </c>
      <c r="K11300" s="2">
        <v>80074323</v>
      </c>
      <c r="L11300" t="s">
        <v>58</v>
      </c>
      <c r="M11300" t="s">
        <v>255</v>
      </c>
      <c r="N11300" s="1" t="s">
        <v>246</v>
      </c>
    </row>
    <row r="11301" spans="1:14" x14ac:dyDescent="0.25">
      <c r="A11301" s="2">
        <v>62492</v>
      </c>
      <c r="B11301" s="3" t="s">
        <v>16646</v>
      </c>
      <c r="C11301" s="4">
        <f>+WEEKNUM(B11301)</f>
        <v>25</v>
      </c>
      <c r="D11301" s="4">
        <f>+MONTH(Tabla4[[#This Row],[FECHA]])</f>
        <v>6</v>
      </c>
      <c r="E11301" s="4">
        <f>+YEAR(B11301)</f>
        <v>2025</v>
      </c>
      <c r="F11301" t="s">
        <v>14967</v>
      </c>
      <c r="H11301" t="s">
        <v>3</v>
      </c>
      <c r="I11301" t="s">
        <v>16</v>
      </c>
      <c r="J11301" t="s">
        <v>4928</v>
      </c>
      <c r="K11301" s="2">
        <v>79862176</v>
      </c>
      <c r="L11301" t="s">
        <v>1</v>
      </c>
      <c r="N11301" s="1" t="s">
        <v>246</v>
      </c>
    </row>
    <row r="11302" spans="1:14" x14ac:dyDescent="0.25">
      <c r="A11302" s="2">
        <v>62498</v>
      </c>
      <c r="B11302" s="3" t="s">
        <v>16645</v>
      </c>
      <c r="C11302" s="4">
        <f>+WEEKNUM(B11302)</f>
        <v>25</v>
      </c>
      <c r="D11302" s="4">
        <f>+MONTH(Tabla4[[#This Row],[FECHA]])</f>
        <v>6</v>
      </c>
      <c r="E11302" s="4">
        <f>+YEAR(B11302)</f>
        <v>2025</v>
      </c>
      <c r="F11302" t="s">
        <v>4416</v>
      </c>
      <c r="H11302" t="s">
        <v>8</v>
      </c>
      <c r="I11302" t="s">
        <v>33</v>
      </c>
      <c r="J11302" t="s">
        <v>9106</v>
      </c>
      <c r="K11302" s="2">
        <v>1030539749</v>
      </c>
      <c r="L11302" t="s">
        <v>1</v>
      </c>
      <c r="N11302" s="1" t="s">
        <v>246</v>
      </c>
    </row>
    <row r="11303" spans="1:14" x14ac:dyDescent="0.25">
      <c r="A11303" s="2">
        <v>62500</v>
      </c>
      <c r="B11303" s="3" t="s">
        <v>16644</v>
      </c>
      <c r="C11303" s="4">
        <f>+WEEKNUM(B11303)</f>
        <v>25</v>
      </c>
      <c r="D11303" s="4">
        <f>+MONTH(Tabla4[[#This Row],[FECHA]])</f>
        <v>6</v>
      </c>
      <c r="E11303" s="4">
        <f>+YEAR(B11303)</f>
        <v>2025</v>
      </c>
      <c r="F11303" t="s">
        <v>4416</v>
      </c>
      <c r="H11303" t="s">
        <v>8</v>
      </c>
      <c r="I11303" t="s">
        <v>16</v>
      </c>
      <c r="J11303" t="s">
        <v>10307</v>
      </c>
      <c r="K11303" s="2">
        <v>16377792</v>
      </c>
      <c r="L11303" t="s">
        <v>58</v>
      </c>
      <c r="M11303" t="s">
        <v>259</v>
      </c>
      <c r="N11303" s="1" t="s">
        <v>246</v>
      </c>
    </row>
    <row r="11304" spans="1:14" x14ac:dyDescent="0.25">
      <c r="A11304" s="2">
        <v>62505</v>
      </c>
      <c r="B11304" s="3" t="s">
        <v>16643</v>
      </c>
      <c r="C11304" s="4">
        <f>+WEEKNUM(B11304)</f>
        <v>25</v>
      </c>
      <c r="D11304" s="4">
        <f>+MONTH(Tabla4[[#This Row],[FECHA]])</f>
        <v>6</v>
      </c>
      <c r="E11304" s="4">
        <f>+YEAR(B11304)</f>
        <v>2025</v>
      </c>
      <c r="F11304" t="s">
        <v>14967</v>
      </c>
      <c r="H11304" t="s">
        <v>3</v>
      </c>
      <c r="I11304" t="s">
        <v>16</v>
      </c>
      <c r="J11304" t="s">
        <v>16642</v>
      </c>
      <c r="K11304" s="2">
        <v>1019124590</v>
      </c>
      <c r="L11304" t="s">
        <v>1</v>
      </c>
      <c r="N11304" s="1" t="s">
        <v>246</v>
      </c>
    </row>
    <row r="11305" spans="1:14" x14ac:dyDescent="0.25">
      <c r="A11305" s="2">
        <v>62509</v>
      </c>
      <c r="B11305" s="3" t="s">
        <v>16641</v>
      </c>
      <c r="C11305" s="4">
        <f>+WEEKNUM(B11305)</f>
        <v>25</v>
      </c>
      <c r="D11305" s="4">
        <f>+MONTH(Tabla4[[#This Row],[FECHA]])</f>
        <v>6</v>
      </c>
      <c r="E11305" s="4">
        <f>+YEAR(B11305)</f>
        <v>2025</v>
      </c>
      <c r="F11305" t="s">
        <v>4416</v>
      </c>
      <c r="H11305" t="s">
        <v>275</v>
      </c>
      <c r="I11305" t="s">
        <v>16</v>
      </c>
      <c r="J11305" t="s">
        <v>14489</v>
      </c>
      <c r="K11305" s="2">
        <v>1026280471</v>
      </c>
      <c r="L11305" t="s">
        <v>58</v>
      </c>
      <c r="M11305" t="s">
        <v>255</v>
      </c>
      <c r="N11305" s="1" t="s">
        <v>246</v>
      </c>
    </row>
    <row r="11306" spans="1:14" x14ac:dyDescent="0.25">
      <c r="A11306" s="2">
        <v>62513</v>
      </c>
      <c r="B11306" s="3" t="s">
        <v>16640</v>
      </c>
      <c r="C11306" s="4">
        <f>+WEEKNUM(B11306)</f>
        <v>25</v>
      </c>
      <c r="D11306" s="4">
        <f>+MONTH(Tabla4[[#This Row],[FECHA]])</f>
        <v>6</v>
      </c>
      <c r="E11306" s="4">
        <f>+YEAR(B11306)</f>
        <v>2025</v>
      </c>
      <c r="F11306" t="s">
        <v>14967</v>
      </c>
      <c r="H11306" t="s">
        <v>3</v>
      </c>
      <c r="I11306" t="s">
        <v>130</v>
      </c>
      <c r="J11306" t="s">
        <v>16639</v>
      </c>
      <c r="K11306" s="2">
        <v>1018436406</v>
      </c>
      <c r="L11306" t="s">
        <v>1</v>
      </c>
      <c r="N11306" s="1" t="s">
        <v>246</v>
      </c>
    </row>
    <row r="11307" spans="1:14" x14ac:dyDescent="0.25">
      <c r="A11307" s="2">
        <v>62518</v>
      </c>
      <c r="B11307" s="3" t="s">
        <v>16638</v>
      </c>
      <c r="C11307" s="4">
        <f>+WEEKNUM(B11307)</f>
        <v>25</v>
      </c>
      <c r="D11307" s="4">
        <f>+MONTH(Tabla4[[#This Row],[FECHA]])</f>
        <v>6</v>
      </c>
      <c r="E11307" s="4">
        <f>+YEAR(B11307)</f>
        <v>2025</v>
      </c>
      <c r="F11307" t="s">
        <v>14967</v>
      </c>
      <c r="H11307" t="s">
        <v>3</v>
      </c>
      <c r="I11307" t="s">
        <v>33</v>
      </c>
      <c r="J11307" t="s">
        <v>16637</v>
      </c>
      <c r="K11307" s="2">
        <v>1031137898</v>
      </c>
      <c r="L11307" t="s">
        <v>1</v>
      </c>
      <c r="N11307" s="1" t="s">
        <v>246</v>
      </c>
    </row>
    <row r="11308" spans="1:14" x14ac:dyDescent="0.25">
      <c r="A11308" s="2">
        <v>62523</v>
      </c>
      <c r="B11308" s="3" t="s">
        <v>16636</v>
      </c>
      <c r="C11308" s="4">
        <f>+WEEKNUM(B11308)</f>
        <v>25</v>
      </c>
      <c r="D11308" s="4">
        <f>+MONTH(Tabla4[[#This Row],[FECHA]])</f>
        <v>6</v>
      </c>
      <c r="E11308" s="4">
        <f>+YEAR(B11308)</f>
        <v>2025</v>
      </c>
      <c r="F11308" t="s">
        <v>15392</v>
      </c>
      <c r="H11308" t="s">
        <v>916</v>
      </c>
      <c r="I11308" t="s">
        <v>30</v>
      </c>
      <c r="J11308" t="s">
        <v>5584</v>
      </c>
      <c r="K11308" s="2">
        <v>1020764425</v>
      </c>
      <c r="L11308" t="s">
        <v>55</v>
      </c>
      <c r="M11308" t="s">
        <v>12947</v>
      </c>
      <c r="N11308" s="1" t="s">
        <v>246</v>
      </c>
    </row>
    <row r="11309" spans="1:14" x14ac:dyDescent="0.25">
      <c r="A11309" s="2">
        <v>62543</v>
      </c>
      <c r="B11309" s="3" t="s">
        <v>16635</v>
      </c>
      <c r="C11309" s="4">
        <f>+WEEKNUM(B11309)</f>
        <v>25</v>
      </c>
      <c r="D11309" s="4">
        <f>+MONTH(Tabla4[[#This Row],[FECHA]])</f>
        <v>6</v>
      </c>
      <c r="E11309" s="4">
        <f>+YEAR(B11309)</f>
        <v>2025</v>
      </c>
      <c r="F11309" t="s">
        <v>4416</v>
      </c>
      <c r="H11309" t="s">
        <v>3</v>
      </c>
      <c r="I11309" t="s">
        <v>30</v>
      </c>
      <c r="J11309" t="s">
        <v>883</v>
      </c>
      <c r="K11309" s="2">
        <v>1079508790</v>
      </c>
      <c r="L11309" t="s">
        <v>58</v>
      </c>
      <c r="M11309" t="s">
        <v>259</v>
      </c>
      <c r="N11309" s="1" t="s">
        <v>246</v>
      </c>
    </row>
    <row r="11310" spans="1:14" x14ac:dyDescent="0.25">
      <c r="A11310" s="2">
        <v>62548</v>
      </c>
      <c r="B11310" s="3" t="s">
        <v>16634</v>
      </c>
      <c r="C11310" s="4">
        <f>+WEEKNUM(B11310)</f>
        <v>25</v>
      </c>
      <c r="D11310" s="4">
        <f>+MONTH(Tabla4[[#This Row],[FECHA]])</f>
        <v>6</v>
      </c>
      <c r="E11310" s="4">
        <f>+YEAR(B11310)</f>
        <v>2025</v>
      </c>
      <c r="F11310" t="s">
        <v>14967</v>
      </c>
      <c r="H11310" t="s">
        <v>275</v>
      </c>
      <c r="I11310" t="s">
        <v>33</v>
      </c>
      <c r="J11310" t="s">
        <v>16633</v>
      </c>
      <c r="K11310" s="2">
        <v>1019046559</v>
      </c>
      <c r="L11310" t="s">
        <v>1</v>
      </c>
      <c r="N11310" s="1" t="s">
        <v>246</v>
      </c>
    </row>
    <row r="11311" spans="1:14" x14ac:dyDescent="0.25">
      <c r="A11311" s="2">
        <v>62551</v>
      </c>
      <c r="B11311" s="3" t="s">
        <v>16632</v>
      </c>
      <c r="C11311" s="4">
        <f>+WEEKNUM(B11311)</f>
        <v>25</v>
      </c>
      <c r="D11311" s="4">
        <f>+MONTH(Tabla4[[#This Row],[FECHA]])</f>
        <v>6</v>
      </c>
      <c r="E11311" s="4">
        <f>+YEAR(B11311)</f>
        <v>2025</v>
      </c>
      <c r="F11311" t="s">
        <v>14967</v>
      </c>
      <c r="H11311" t="s">
        <v>8</v>
      </c>
      <c r="I11311" t="s">
        <v>33</v>
      </c>
      <c r="J11311" t="s">
        <v>16631</v>
      </c>
      <c r="K11311" s="2">
        <v>1110442495</v>
      </c>
      <c r="L11311" t="s">
        <v>1</v>
      </c>
      <c r="N11311" s="1" t="s">
        <v>246</v>
      </c>
    </row>
    <row r="11312" spans="1:14" x14ac:dyDescent="0.25">
      <c r="A11312" s="2">
        <v>62557</v>
      </c>
      <c r="B11312" s="3" t="s">
        <v>16630</v>
      </c>
      <c r="C11312" s="4">
        <f>+WEEKNUM(B11312)</f>
        <v>25</v>
      </c>
      <c r="D11312" s="4">
        <f>+MONTH(Tabla4[[#This Row],[FECHA]])</f>
        <v>6</v>
      </c>
      <c r="E11312" s="4">
        <f>+YEAR(B11312)</f>
        <v>2025</v>
      </c>
      <c r="F11312" t="s">
        <v>14967</v>
      </c>
      <c r="H11312" t="s">
        <v>3</v>
      </c>
      <c r="I11312" t="s">
        <v>47</v>
      </c>
      <c r="J11312" t="s">
        <v>16629</v>
      </c>
      <c r="K11312" s="2">
        <v>1073700845</v>
      </c>
      <c r="L11312" t="s">
        <v>1</v>
      </c>
      <c r="N11312" s="1" t="s">
        <v>246</v>
      </c>
    </row>
    <row r="11313" spans="1:14" x14ac:dyDescent="0.25">
      <c r="A11313" s="2">
        <v>62563</v>
      </c>
      <c r="B11313" s="3" t="s">
        <v>16628</v>
      </c>
      <c r="C11313" s="4">
        <f>+WEEKNUM(B11313)</f>
        <v>25</v>
      </c>
      <c r="D11313" s="4">
        <f>+MONTH(Tabla4[[#This Row],[FECHA]])</f>
        <v>6</v>
      </c>
      <c r="E11313" s="4">
        <f>+YEAR(B11313)</f>
        <v>2025</v>
      </c>
      <c r="F11313" t="s">
        <v>14967</v>
      </c>
      <c r="H11313" t="s">
        <v>8</v>
      </c>
      <c r="I11313" t="s">
        <v>33</v>
      </c>
      <c r="J11313" t="s">
        <v>16627</v>
      </c>
      <c r="K11313" s="2">
        <v>1012419616</v>
      </c>
      <c r="L11313" t="s">
        <v>1</v>
      </c>
      <c r="N11313" s="1" t="s">
        <v>246</v>
      </c>
    </row>
    <row r="11314" spans="1:14" x14ac:dyDescent="0.25">
      <c r="A11314" s="2">
        <v>62568</v>
      </c>
      <c r="B11314" s="3" t="s">
        <v>16626</v>
      </c>
      <c r="C11314" s="4">
        <f>+WEEKNUM(B11314)</f>
        <v>25</v>
      </c>
      <c r="D11314" s="4">
        <f>+MONTH(Tabla4[[#This Row],[FECHA]])</f>
        <v>6</v>
      </c>
      <c r="E11314" s="4">
        <f>+YEAR(B11314)</f>
        <v>2025</v>
      </c>
      <c r="F11314" t="s">
        <v>4416</v>
      </c>
      <c r="H11314" t="s">
        <v>8</v>
      </c>
      <c r="I11314" t="s">
        <v>30</v>
      </c>
      <c r="J11314" t="s">
        <v>4908</v>
      </c>
      <c r="K11314" s="2">
        <v>1054544360</v>
      </c>
      <c r="L11314" t="s">
        <v>256</v>
      </c>
      <c r="M11314" t="s">
        <v>255</v>
      </c>
      <c r="N11314" s="1" t="s">
        <v>246</v>
      </c>
    </row>
    <row r="11315" spans="1:14" x14ac:dyDescent="0.25">
      <c r="A11315" s="2">
        <v>62569</v>
      </c>
      <c r="B11315" s="3" t="s">
        <v>16625</v>
      </c>
      <c r="C11315" s="4">
        <f>+WEEKNUM(B11315)</f>
        <v>25</v>
      </c>
      <c r="D11315" s="4">
        <f>+MONTH(Tabla4[[#This Row],[FECHA]])</f>
        <v>6</v>
      </c>
      <c r="E11315" s="4">
        <f>+YEAR(B11315)</f>
        <v>2025</v>
      </c>
      <c r="F11315" t="s">
        <v>14967</v>
      </c>
      <c r="H11315" t="s">
        <v>8</v>
      </c>
      <c r="I11315" t="s">
        <v>303</v>
      </c>
      <c r="J11315" t="s">
        <v>16624</v>
      </c>
      <c r="K11315" s="2">
        <v>1069585116</v>
      </c>
      <c r="L11315" t="s">
        <v>1</v>
      </c>
      <c r="N11315" s="1" t="s">
        <v>246</v>
      </c>
    </row>
    <row r="11316" spans="1:14" x14ac:dyDescent="0.25">
      <c r="A11316" s="2">
        <v>61410</v>
      </c>
      <c r="B11316" s="3" t="s">
        <v>16623</v>
      </c>
      <c r="C11316" s="4">
        <f>+WEEKNUM(B11316)</f>
        <v>24</v>
      </c>
      <c r="D11316" s="4">
        <f>+MONTH(Tabla4[[#This Row],[FECHA]])</f>
        <v>6</v>
      </c>
      <c r="E11316" s="4">
        <f>+YEAR(B11316)</f>
        <v>2025</v>
      </c>
      <c r="F11316" t="s">
        <v>4314</v>
      </c>
      <c r="H11316" t="s">
        <v>3</v>
      </c>
      <c r="I11316" t="s">
        <v>16</v>
      </c>
      <c r="J11316" t="s">
        <v>7614</v>
      </c>
      <c r="K11316" s="2">
        <v>1055710514</v>
      </c>
      <c r="L11316" t="s">
        <v>198</v>
      </c>
      <c r="M11316" t="s">
        <v>259</v>
      </c>
      <c r="N11316" s="1" t="s">
        <v>246</v>
      </c>
    </row>
    <row r="11317" spans="1:14" x14ac:dyDescent="0.25">
      <c r="A11317" s="2">
        <v>61413</v>
      </c>
      <c r="B11317" s="3" t="s">
        <v>16622</v>
      </c>
      <c r="C11317" s="4">
        <f>+WEEKNUM(B11317)</f>
        <v>24</v>
      </c>
      <c r="D11317" s="4">
        <f>+MONTH(Tabla4[[#This Row],[FECHA]])</f>
        <v>6</v>
      </c>
      <c r="E11317" s="4">
        <f>+YEAR(B11317)</f>
        <v>2025</v>
      </c>
      <c r="F11317" t="s">
        <v>4314</v>
      </c>
      <c r="H11317" t="s">
        <v>3</v>
      </c>
      <c r="I11317" t="s">
        <v>47</v>
      </c>
      <c r="J11317" t="s">
        <v>9476</v>
      </c>
      <c r="K11317" s="2">
        <v>1014227498</v>
      </c>
      <c r="L11317" t="s">
        <v>58</v>
      </c>
      <c r="M11317" t="s">
        <v>255</v>
      </c>
      <c r="N11317" s="1" t="s">
        <v>246</v>
      </c>
    </row>
    <row r="11318" spans="1:14" x14ac:dyDescent="0.25">
      <c r="A11318" s="2">
        <v>61441</v>
      </c>
      <c r="B11318" s="3" t="s">
        <v>16621</v>
      </c>
      <c r="C11318" s="4">
        <f>+WEEKNUM(B11318)</f>
        <v>24</v>
      </c>
      <c r="D11318" s="4">
        <f>+MONTH(Tabla4[[#This Row],[FECHA]])</f>
        <v>6</v>
      </c>
      <c r="E11318" s="4">
        <f>+YEAR(B11318)</f>
        <v>2025</v>
      </c>
      <c r="F11318" t="s">
        <v>4314</v>
      </c>
      <c r="H11318" t="s">
        <v>8</v>
      </c>
      <c r="I11318" t="s">
        <v>33</v>
      </c>
      <c r="J11318" t="s">
        <v>16620</v>
      </c>
      <c r="K11318" s="2">
        <v>28177226</v>
      </c>
      <c r="L11318" t="s">
        <v>55</v>
      </c>
      <c r="M11318" t="s">
        <v>255</v>
      </c>
      <c r="N11318" s="1" t="s">
        <v>246</v>
      </c>
    </row>
    <row r="11319" spans="1:14" x14ac:dyDescent="0.25">
      <c r="A11319" s="2">
        <v>61444</v>
      </c>
      <c r="B11319" s="3" t="s">
        <v>16619</v>
      </c>
      <c r="C11319" s="4">
        <f>+WEEKNUM(B11319)</f>
        <v>24</v>
      </c>
      <c r="D11319" s="4">
        <f>+MONTH(Tabla4[[#This Row],[FECHA]])</f>
        <v>6</v>
      </c>
      <c r="E11319" s="4">
        <f>+YEAR(B11319)</f>
        <v>2025</v>
      </c>
      <c r="F11319" t="s">
        <v>4323</v>
      </c>
      <c r="H11319" t="s">
        <v>3803</v>
      </c>
      <c r="I11319" t="s">
        <v>12</v>
      </c>
      <c r="J11319" t="s">
        <v>316</v>
      </c>
      <c r="K11319" s="2">
        <v>1019902784</v>
      </c>
      <c r="L11319" t="s">
        <v>55</v>
      </c>
      <c r="M11319" t="s">
        <v>255</v>
      </c>
      <c r="N11319" s="1" t="s">
        <v>246</v>
      </c>
    </row>
    <row r="11320" spans="1:14" x14ac:dyDescent="0.25">
      <c r="A11320" s="2">
        <v>61449</v>
      </c>
      <c r="B11320" s="3" t="s">
        <v>16618</v>
      </c>
      <c r="C11320" s="4">
        <f>+WEEKNUM(B11320)</f>
        <v>24</v>
      </c>
      <c r="D11320" s="4">
        <f>+MONTH(Tabla4[[#This Row],[FECHA]])</f>
        <v>6</v>
      </c>
      <c r="E11320" s="4">
        <f>+YEAR(B11320)</f>
        <v>2025</v>
      </c>
      <c r="F11320" t="s">
        <v>4323</v>
      </c>
      <c r="G11320" t="s">
        <v>16617</v>
      </c>
      <c r="H11320" t="s">
        <v>3803</v>
      </c>
      <c r="I11320" t="s">
        <v>33</v>
      </c>
      <c r="J11320" t="s">
        <v>700</v>
      </c>
      <c r="K11320" s="2">
        <v>1034777653</v>
      </c>
      <c r="L11320" t="s">
        <v>38</v>
      </c>
      <c r="M11320" t="s">
        <v>259</v>
      </c>
      <c r="N11320" s="1" t="s">
        <v>246</v>
      </c>
    </row>
    <row r="11321" spans="1:14" x14ac:dyDescent="0.25">
      <c r="A11321" s="2">
        <v>61450</v>
      </c>
      <c r="B11321" s="3" t="s">
        <v>16616</v>
      </c>
      <c r="C11321" s="4">
        <f>+WEEKNUM(B11321)</f>
        <v>24</v>
      </c>
      <c r="D11321" s="4">
        <f>+MONTH(Tabla4[[#This Row],[FECHA]])</f>
        <v>6</v>
      </c>
      <c r="E11321" s="4">
        <f>+YEAR(B11321)</f>
        <v>2025</v>
      </c>
      <c r="F11321" t="s">
        <v>4323</v>
      </c>
      <c r="G11321" t="s">
        <v>16615</v>
      </c>
      <c r="H11321" t="s">
        <v>3803</v>
      </c>
      <c r="I11321" t="s">
        <v>30</v>
      </c>
      <c r="J11321" t="s">
        <v>4535</v>
      </c>
      <c r="K11321" s="2">
        <v>1032458871</v>
      </c>
      <c r="L11321" t="s">
        <v>38</v>
      </c>
      <c r="M11321" t="s">
        <v>255</v>
      </c>
      <c r="N11321" s="1" t="s">
        <v>246</v>
      </c>
    </row>
    <row r="11322" spans="1:14" x14ac:dyDescent="0.25">
      <c r="A11322" s="2">
        <v>61454</v>
      </c>
      <c r="B11322" s="3" t="s">
        <v>16614</v>
      </c>
      <c r="C11322" s="4">
        <f>+WEEKNUM(B11322)</f>
        <v>24</v>
      </c>
      <c r="D11322" s="4">
        <f>+MONTH(Tabla4[[#This Row],[FECHA]])</f>
        <v>6</v>
      </c>
      <c r="E11322" s="4">
        <f>+YEAR(B11322)</f>
        <v>2025</v>
      </c>
      <c r="F11322" t="s">
        <v>4314</v>
      </c>
      <c r="H11322" t="s">
        <v>3</v>
      </c>
      <c r="I11322" t="s">
        <v>30</v>
      </c>
      <c r="J11322" t="s">
        <v>16613</v>
      </c>
      <c r="K11322" s="2">
        <v>1091678235</v>
      </c>
      <c r="L11322" t="s">
        <v>55</v>
      </c>
      <c r="M11322" t="s">
        <v>259</v>
      </c>
      <c r="N11322" s="1" t="s">
        <v>246</v>
      </c>
    </row>
    <row r="11323" spans="1:14" x14ac:dyDescent="0.25">
      <c r="A11323" s="2">
        <v>61481</v>
      </c>
      <c r="B11323" s="3" t="s">
        <v>16612</v>
      </c>
      <c r="C11323" s="4">
        <f>+WEEKNUM(B11323)</f>
        <v>24</v>
      </c>
      <c r="D11323" s="4">
        <f>+MONTH(Tabla4[[#This Row],[FECHA]])</f>
        <v>6</v>
      </c>
      <c r="E11323" s="4">
        <f>+YEAR(B11323)</f>
        <v>2025</v>
      </c>
      <c r="F11323" t="s">
        <v>4327</v>
      </c>
      <c r="G11323" t="s">
        <v>16611</v>
      </c>
      <c r="H11323" t="s">
        <v>3803</v>
      </c>
      <c r="I11323" t="s">
        <v>33</v>
      </c>
      <c r="J11323" t="s">
        <v>16610</v>
      </c>
      <c r="K11323" s="2">
        <v>1056029579</v>
      </c>
      <c r="L11323" t="s">
        <v>38</v>
      </c>
      <c r="M11323" t="s">
        <v>255</v>
      </c>
      <c r="N11323" s="1" t="s">
        <v>246</v>
      </c>
    </row>
    <row r="11324" spans="1:14" x14ac:dyDescent="0.25">
      <c r="A11324" s="2">
        <v>61497</v>
      </c>
      <c r="B11324" s="3" t="s">
        <v>16609</v>
      </c>
      <c r="C11324" s="4">
        <f>+WEEKNUM(B11324)</f>
        <v>24</v>
      </c>
      <c r="D11324" s="4">
        <f>+MONTH(Tabla4[[#This Row],[FECHA]])</f>
        <v>6</v>
      </c>
      <c r="E11324" s="4">
        <f>+YEAR(B11324)</f>
        <v>2025</v>
      </c>
      <c r="F11324" t="s">
        <v>4327</v>
      </c>
      <c r="G11324" t="s">
        <v>16608</v>
      </c>
      <c r="H11324" t="s">
        <v>3803</v>
      </c>
      <c r="I11324" t="s">
        <v>30</v>
      </c>
      <c r="J11324" t="s">
        <v>724</v>
      </c>
      <c r="K11324" s="2">
        <v>900236038</v>
      </c>
      <c r="L11324" t="s">
        <v>38</v>
      </c>
      <c r="M11324" t="s">
        <v>259</v>
      </c>
      <c r="N11324" s="1" t="s">
        <v>246</v>
      </c>
    </row>
    <row r="11325" spans="1:14" x14ac:dyDescent="0.25">
      <c r="A11325" s="2">
        <v>61510</v>
      </c>
      <c r="B11325" s="3" t="s">
        <v>16607</v>
      </c>
      <c r="C11325" s="4">
        <f>+WEEKNUM(B11325)</f>
        <v>24</v>
      </c>
      <c r="D11325" s="4">
        <f>+MONTH(Tabla4[[#This Row],[FECHA]])</f>
        <v>6</v>
      </c>
      <c r="E11325" s="4">
        <f>+YEAR(B11325)</f>
        <v>2025</v>
      </c>
      <c r="F11325" t="s">
        <v>4314</v>
      </c>
      <c r="H11325" t="s">
        <v>642</v>
      </c>
      <c r="I11325" t="s">
        <v>33</v>
      </c>
      <c r="J11325" t="s">
        <v>669</v>
      </c>
      <c r="K11325" s="2">
        <v>80143614</v>
      </c>
      <c r="L11325" t="s">
        <v>55</v>
      </c>
      <c r="M11325" t="s">
        <v>259</v>
      </c>
      <c r="N11325" s="1" t="s">
        <v>246</v>
      </c>
    </row>
    <row r="11326" spans="1:14" x14ac:dyDescent="0.25">
      <c r="A11326" s="2">
        <v>61518</v>
      </c>
      <c r="B11326" s="3" t="s">
        <v>16606</v>
      </c>
      <c r="C11326" s="4">
        <f>+WEEKNUM(B11326)</f>
        <v>24</v>
      </c>
      <c r="D11326" s="4">
        <f>+MONTH(Tabla4[[#This Row],[FECHA]])</f>
        <v>6</v>
      </c>
      <c r="E11326" s="4">
        <f>+YEAR(B11326)</f>
        <v>2025</v>
      </c>
      <c r="F11326" t="s">
        <v>4377</v>
      </c>
      <c r="H11326" t="s">
        <v>21</v>
      </c>
      <c r="I11326" t="s">
        <v>16</v>
      </c>
      <c r="J11326" t="s">
        <v>16605</v>
      </c>
      <c r="K11326" s="2">
        <v>1032490621</v>
      </c>
      <c r="L11326" t="s">
        <v>1</v>
      </c>
      <c r="N11326" s="1" t="s">
        <v>246</v>
      </c>
    </row>
    <row r="11327" spans="1:14" x14ac:dyDescent="0.25">
      <c r="A11327" s="2">
        <v>61522</v>
      </c>
      <c r="B11327" s="3" t="s">
        <v>16604</v>
      </c>
      <c r="C11327" s="4">
        <f>+WEEKNUM(B11327)</f>
        <v>24</v>
      </c>
      <c r="D11327" s="4">
        <f>+MONTH(Tabla4[[#This Row],[FECHA]])</f>
        <v>6</v>
      </c>
      <c r="E11327" s="4">
        <f>+YEAR(B11327)</f>
        <v>2025</v>
      </c>
      <c r="F11327" t="s">
        <v>4377</v>
      </c>
      <c r="H11327" t="s">
        <v>3</v>
      </c>
      <c r="I11327" t="s">
        <v>16</v>
      </c>
      <c r="J11327" t="s">
        <v>497</v>
      </c>
      <c r="K11327" s="2">
        <v>80203777</v>
      </c>
      <c r="L11327" t="s">
        <v>1</v>
      </c>
      <c r="N11327" s="1" t="s">
        <v>246</v>
      </c>
    </row>
    <row r="11328" spans="1:14" x14ac:dyDescent="0.25">
      <c r="A11328" s="2">
        <v>61524</v>
      </c>
      <c r="B11328" s="3" t="s">
        <v>16603</v>
      </c>
      <c r="C11328" s="4">
        <f>+WEEKNUM(B11328)</f>
        <v>24</v>
      </c>
      <c r="D11328" s="4">
        <f>+MONTH(Tabla4[[#This Row],[FECHA]])</f>
        <v>6</v>
      </c>
      <c r="E11328" s="4">
        <f>+YEAR(B11328)</f>
        <v>2025</v>
      </c>
      <c r="F11328" t="s">
        <v>4327</v>
      </c>
      <c r="G11328" t="s">
        <v>16602</v>
      </c>
      <c r="H11328" t="s">
        <v>916</v>
      </c>
      <c r="I11328" t="s">
        <v>33</v>
      </c>
      <c r="J11328" t="s">
        <v>16601</v>
      </c>
      <c r="K11328" s="2">
        <v>52998630</v>
      </c>
      <c r="L11328" t="s">
        <v>38</v>
      </c>
      <c r="M11328" t="s">
        <v>255</v>
      </c>
      <c r="N11328" s="1" t="s">
        <v>246</v>
      </c>
    </row>
    <row r="11329" spans="1:14" x14ac:dyDescent="0.25">
      <c r="A11329" s="2">
        <v>61539</v>
      </c>
      <c r="B11329" s="3" t="s">
        <v>16600</v>
      </c>
      <c r="C11329" s="4">
        <f>+WEEKNUM(B11329)</f>
        <v>24</v>
      </c>
      <c r="D11329" s="4">
        <f>+MONTH(Tabla4[[#This Row],[FECHA]])</f>
        <v>6</v>
      </c>
      <c r="E11329" s="4">
        <f>+YEAR(B11329)</f>
        <v>2025</v>
      </c>
      <c r="F11329" t="s">
        <v>4366</v>
      </c>
      <c r="H11329" t="s">
        <v>3</v>
      </c>
      <c r="I11329" t="s">
        <v>16</v>
      </c>
      <c r="J11329" t="s">
        <v>16599</v>
      </c>
      <c r="K11329" s="2">
        <v>1106900905</v>
      </c>
      <c r="L11329" t="s">
        <v>1</v>
      </c>
      <c r="N11329" s="1" t="s">
        <v>246</v>
      </c>
    </row>
    <row r="11330" spans="1:14" x14ac:dyDescent="0.25">
      <c r="A11330" s="2">
        <v>61545</v>
      </c>
      <c r="B11330" s="3" t="s">
        <v>16598</v>
      </c>
      <c r="C11330" s="4">
        <f>+WEEKNUM(B11330)</f>
        <v>24</v>
      </c>
      <c r="D11330" s="4">
        <f>+MONTH(Tabla4[[#This Row],[FECHA]])</f>
        <v>6</v>
      </c>
      <c r="E11330" s="4">
        <f>+YEAR(B11330)</f>
        <v>2025</v>
      </c>
      <c r="F11330" t="s">
        <v>4377</v>
      </c>
      <c r="H11330" t="s">
        <v>8</v>
      </c>
      <c r="I11330" t="s">
        <v>303</v>
      </c>
      <c r="J11330" t="s">
        <v>15509</v>
      </c>
      <c r="K11330" s="2">
        <v>1116913414</v>
      </c>
      <c r="L11330" t="s">
        <v>1</v>
      </c>
      <c r="N11330" s="1" t="s">
        <v>246</v>
      </c>
    </row>
    <row r="11331" spans="1:14" x14ac:dyDescent="0.25">
      <c r="A11331" s="2">
        <v>61546</v>
      </c>
      <c r="B11331" s="3" t="s">
        <v>16597</v>
      </c>
      <c r="C11331" s="4">
        <f>+WEEKNUM(B11331)</f>
        <v>24</v>
      </c>
      <c r="D11331" s="4">
        <f>+MONTH(Tabla4[[#This Row],[FECHA]])</f>
        <v>6</v>
      </c>
      <c r="E11331" s="4">
        <f>+YEAR(B11331)</f>
        <v>2025</v>
      </c>
      <c r="F11331" t="s">
        <v>4377</v>
      </c>
      <c r="H11331" t="s">
        <v>3</v>
      </c>
      <c r="I11331" t="s">
        <v>16</v>
      </c>
      <c r="J11331" t="s">
        <v>280</v>
      </c>
      <c r="K11331" s="2">
        <v>1047480675</v>
      </c>
      <c r="L11331" t="s">
        <v>256</v>
      </c>
      <c r="M11331" t="s">
        <v>255</v>
      </c>
      <c r="N11331" s="1" t="s">
        <v>246</v>
      </c>
    </row>
    <row r="11332" spans="1:14" x14ac:dyDescent="0.25">
      <c r="A11332" s="2">
        <v>61571</v>
      </c>
      <c r="B11332" s="3" t="s">
        <v>16596</v>
      </c>
      <c r="C11332" s="4">
        <f>+WEEKNUM(B11332)</f>
        <v>24</v>
      </c>
      <c r="D11332" s="4">
        <f>+MONTH(Tabla4[[#This Row],[FECHA]])</f>
        <v>6</v>
      </c>
      <c r="E11332" s="4">
        <f>+YEAR(B11332)</f>
        <v>2025</v>
      </c>
      <c r="F11332" t="s">
        <v>4314</v>
      </c>
      <c r="G11332" t="s">
        <v>16595</v>
      </c>
      <c r="H11332" t="s">
        <v>275</v>
      </c>
      <c r="I11332" t="s">
        <v>30</v>
      </c>
      <c r="J11332" t="s">
        <v>274</v>
      </c>
      <c r="K11332" s="2">
        <v>80174189</v>
      </c>
      <c r="L11332" t="s">
        <v>38</v>
      </c>
      <c r="M11332" t="s">
        <v>255</v>
      </c>
      <c r="N11332" s="1" t="s">
        <v>246</v>
      </c>
    </row>
    <row r="11333" spans="1:14" x14ac:dyDescent="0.25">
      <c r="A11333" s="2">
        <v>61573</v>
      </c>
      <c r="B11333" s="3" t="s">
        <v>16594</v>
      </c>
      <c r="C11333" s="4">
        <f>+WEEKNUM(B11333)</f>
        <v>24</v>
      </c>
      <c r="D11333" s="4">
        <f>+MONTH(Tabla4[[#This Row],[FECHA]])</f>
        <v>6</v>
      </c>
      <c r="E11333" s="4">
        <f>+YEAR(B11333)</f>
        <v>2025</v>
      </c>
      <c r="F11333" t="s">
        <v>4377</v>
      </c>
      <c r="H11333" t="s">
        <v>642</v>
      </c>
      <c r="I11333" t="s">
        <v>16</v>
      </c>
      <c r="J11333" t="s">
        <v>15203</v>
      </c>
      <c r="K11333" s="2">
        <v>79947991</v>
      </c>
      <c r="L11333" t="s">
        <v>256</v>
      </c>
      <c r="M11333" t="s">
        <v>259</v>
      </c>
      <c r="N11333" s="1" t="s">
        <v>246</v>
      </c>
    </row>
    <row r="11334" spans="1:14" x14ac:dyDescent="0.25">
      <c r="A11334" s="2">
        <v>61594</v>
      </c>
      <c r="B11334" s="3" t="s">
        <v>16593</v>
      </c>
      <c r="C11334" s="4">
        <f>+WEEKNUM(B11334)</f>
        <v>24</v>
      </c>
      <c r="D11334" s="4">
        <f>+MONTH(Tabla4[[#This Row],[FECHA]])</f>
        <v>6</v>
      </c>
      <c r="E11334" s="4">
        <f>+YEAR(B11334)</f>
        <v>2025</v>
      </c>
      <c r="F11334" t="s">
        <v>4314</v>
      </c>
      <c r="G11334" t="s">
        <v>16592</v>
      </c>
      <c r="H11334" t="s">
        <v>3803</v>
      </c>
      <c r="I11334" t="s">
        <v>33</v>
      </c>
      <c r="J11334" t="s">
        <v>16591</v>
      </c>
      <c r="K11334" s="2">
        <v>1014219711</v>
      </c>
      <c r="L11334" t="s">
        <v>38</v>
      </c>
      <c r="M11334" t="s">
        <v>255</v>
      </c>
      <c r="N11334" s="1" t="s">
        <v>246</v>
      </c>
    </row>
    <row r="11335" spans="1:14" x14ac:dyDescent="0.25">
      <c r="A11335" s="2">
        <v>61596</v>
      </c>
      <c r="B11335" s="3" t="s">
        <v>16590</v>
      </c>
      <c r="C11335" s="4">
        <f>+WEEKNUM(B11335)</f>
        <v>24</v>
      </c>
      <c r="D11335" s="4">
        <f>+MONTH(Tabla4[[#This Row],[FECHA]])</f>
        <v>6</v>
      </c>
      <c r="E11335" s="4">
        <f>+YEAR(B11335)</f>
        <v>2025</v>
      </c>
      <c r="F11335" t="s">
        <v>4314</v>
      </c>
      <c r="H11335" t="s">
        <v>3803</v>
      </c>
      <c r="I11335" t="s">
        <v>30</v>
      </c>
      <c r="J11335" t="s">
        <v>16589</v>
      </c>
      <c r="K11335" s="2">
        <v>1110458608</v>
      </c>
      <c r="L11335" t="s">
        <v>55</v>
      </c>
      <c r="M11335" t="s">
        <v>259</v>
      </c>
      <c r="N11335" s="1" t="s">
        <v>246</v>
      </c>
    </row>
    <row r="11336" spans="1:14" x14ac:dyDescent="0.25">
      <c r="A11336" s="2">
        <v>61601</v>
      </c>
      <c r="B11336" s="3" t="s">
        <v>16588</v>
      </c>
      <c r="C11336" s="4">
        <f>+WEEKNUM(B11336)</f>
        <v>24</v>
      </c>
      <c r="D11336" s="4">
        <f>+MONTH(Tabla4[[#This Row],[FECHA]])</f>
        <v>6</v>
      </c>
      <c r="E11336" s="4">
        <f>+YEAR(B11336)</f>
        <v>2025</v>
      </c>
      <c r="F11336" t="s">
        <v>4366</v>
      </c>
      <c r="H11336" t="s">
        <v>21</v>
      </c>
      <c r="I11336" t="s">
        <v>16</v>
      </c>
      <c r="J11336" t="s">
        <v>9516</v>
      </c>
      <c r="K11336" s="2">
        <v>79522607</v>
      </c>
      <c r="L11336" t="s">
        <v>1</v>
      </c>
      <c r="N11336" s="1" t="s">
        <v>246</v>
      </c>
    </row>
    <row r="11337" spans="1:14" x14ac:dyDescent="0.25">
      <c r="A11337" s="2">
        <v>61609</v>
      </c>
      <c r="B11337" s="3" t="s">
        <v>16587</v>
      </c>
      <c r="C11337" s="4">
        <f>+WEEKNUM(B11337)</f>
        <v>24</v>
      </c>
      <c r="D11337" s="4">
        <f>+MONTH(Tabla4[[#This Row],[FECHA]])</f>
        <v>6</v>
      </c>
      <c r="E11337" s="4">
        <f>+YEAR(B11337)</f>
        <v>2025</v>
      </c>
      <c r="F11337" t="s">
        <v>4366</v>
      </c>
      <c r="H11337" t="s">
        <v>8</v>
      </c>
      <c r="I11337" t="s">
        <v>33</v>
      </c>
      <c r="J11337" t="s">
        <v>16586</v>
      </c>
      <c r="K11337" s="2">
        <v>1014292235</v>
      </c>
      <c r="L11337" t="s">
        <v>1</v>
      </c>
      <c r="N11337" s="1" t="s">
        <v>246</v>
      </c>
    </row>
    <row r="11338" spans="1:14" x14ac:dyDescent="0.25">
      <c r="A11338" s="2">
        <v>61624</v>
      </c>
      <c r="B11338" s="3" t="s">
        <v>16585</v>
      </c>
      <c r="C11338" s="4">
        <f>+WEEKNUM(B11338)</f>
        <v>24</v>
      </c>
      <c r="D11338" s="4">
        <f>+MONTH(Tabla4[[#This Row],[FECHA]])</f>
        <v>6</v>
      </c>
      <c r="E11338" s="4">
        <f>+YEAR(B11338)</f>
        <v>2025</v>
      </c>
      <c r="F11338" t="s">
        <v>4366</v>
      </c>
      <c r="H11338" t="s">
        <v>21</v>
      </c>
      <c r="I11338" t="s">
        <v>303</v>
      </c>
      <c r="J11338" t="s">
        <v>16584</v>
      </c>
      <c r="K11338" s="2">
        <v>80769041</v>
      </c>
      <c r="L11338" t="s">
        <v>1</v>
      </c>
      <c r="N11338" s="1" t="s">
        <v>246</v>
      </c>
    </row>
    <row r="11339" spans="1:14" x14ac:dyDescent="0.25">
      <c r="A11339" s="2">
        <v>61627</v>
      </c>
      <c r="B11339" s="3" t="s">
        <v>16583</v>
      </c>
      <c r="C11339" s="4">
        <f>+WEEKNUM(B11339)</f>
        <v>24</v>
      </c>
      <c r="D11339" s="4">
        <f>+MONTH(Tabla4[[#This Row],[FECHA]])</f>
        <v>6</v>
      </c>
      <c r="E11339" s="4">
        <f>+YEAR(B11339)</f>
        <v>2025</v>
      </c>
      <c r="F11339" t="s">
        <v>4314</v>
      </c>
      <c r="H11339" t="s">
        <v>3803</v>
      </c>
      <c r="I11339" t="s">
        <v>30</v>
      </c>
      <c r="J11339" t="s">
        <v>329</v>
      </c>
      <c r="K11339" s="2">
        <v>1019035128</v>
      </c>
      <c r="L11339" t="s">
        <v>55</v>
      </c>
      <c r="M11339" t="s">
        <v>255</v>
      </c>
      <c r="N11339" s="1" t="s">
        <v>246</v>
      </c>
    </row>
    <row r="11340" spans="1:14" x14ac:dyDescent="0.25">
      <c r="A11340" s="2">
        <v>61635</v>
      </c>
      <c r="B11340" s="3" t="s">
        <v>16582</v>
      </c>
      <c r="C11340" s="4">
        <f>+WEEKNUM(B11340)</f>
        <v>24</v>
      </c>
      <c r="D11340" s="4">
        <f>+MONTH(Tabla4[[#This Row],[FECHA]])</f>
        <v>6</v>
      </c>
      <c r="E11340" s="4">
        <f>+YEAR(B11340)</f>
        <v>2025</v>
      </c>
      <c r="F11340" t="s">
        <v>4366</v>
      </c>
      <c r="H11340" t="s">
        <v>3</v>
      </c>
      <c r="I11340" t="s">
        <v>303</v>
      </c>
      <c r="J11340" t="s">
        <v>6041</v>
      </c>
      <c r="K11340" s="2">
        <v>1088286831</v>
      </c>
      <c r="L11340" t="s">
        <v>1</v>
      </c>
      <c r="N11340" s="1" t="s">
        <v>246</v>
      </c>
    </row>
    <row r="11341" spans="1:14" x14ac:dyDescent="0.25">
      <c r="A11341" s="2">
        <v>61665</v>
      </c>
      <c r="B11341" s="3" t="s">
        <v>16581</v>
      </c>
      <c r="C11341" s="4">
        <f>+WEEKNUM(B11341)</f>
        <v>24</v>
      </c>
      <c r="D11341" s="4">
        <f>+MONTH(Tabla4[[#This Row],[FECHA]])</f>
        <v>6</v>
      </c>
      <c r="E11341" s="4">
        <f>+YEAR(B11341)</f>
        <v>2025</v>
      </c>
      <c r="F11341" t="s">
        <v>4381</v>
      </c>
      <c r="G11341" t="s">
        <v>16580</v>
      </c>
      <c r="H11341" t="s">
        <v>3</v>
      </c>
      <c r="I11341" t="s">
        <v>33</v>
      </c>
      <c r="J11341" t="s">
        <v>16579</v>
      </c>
      <c r="K11341" s="2">
        <v>79970234</v>
      </c>
      <c r="L11341" t="s">
        <v>38</v>
      </c>
      <c r="M11341" t="s">
        <v>259</v>
      </c>
      <c r="N11341" s="1" t="s">
        <v>246</v>
      </c>
    </row>
    <row r="11342" spans="1:14" x14ac:dyDescent="0.25">
      <c r="A11342" s="2">
        <v>61710</v>
      </c>
      <c r="B11342" s="3" t="s">
        <v>16578</v>
      </c>
      <c r="C11342" s="4">
        <f>+WEEKNUM(B11342)</f>
        <v>24</v>
      </c>
      <c r="D11342" s="4">
        <f>+MONTH(Tabla4[[#This Row],[FECHA]])</f>
        <v>6</v>
      </c>
      <c r="E11342" s="4">
        <f>+YEAR(B11342)</f>
        <v>2025</v>
      </c>
      <c r="F11342" t="s">
        <v>4377</v>
      </c>
      <c r="G11342" t="s">
        <v>16577</v>
      </c>
      <c r="H11342" t="s">
        <v>642</v>
      </c>
      <c r="I11342" t="s">
        <v>16</v>
      </c>
      <c r="J11342" t="s">
        <v>737</v>
      </c>
      <c r="K11342" s="2">
        <v>901342920</v>
      </c>
      <c r="L11342" t="s">
        <v>38</v>
      </c>
      <c r="M11342" t="s">
        <v>255</v>
      </c>
      <c r="N11342" s="1" t="s">
        <v>246</v>
      </c>
    </row>
    <row r="11343" spans="1:14" x14ac:dyDescent="0.25">
      <c r="A11343" s="2">
        <v>61723</v>
      </c>
      <c r="B11343" s="3" t="s">
        <v>16576</v>
      </c>
      <c r="C11343" s="4">
        <f>+WEEKNUM(B11343)</f>
        <v>24</v>
      </c>
      <c r="D11343" s="4">
        <f>+MONTH(Tabla4[[#This Row],[FECHA]])</f>
        <v>6</v>
      </c>
      <c r="E11343" s="4">
        <f>+YEAR(B11343)</f>
        <v>2025</v>
      </c>
      <c r="F11343" t="s">
        <v>4377</v>
      </c>
      <c r="G11343" t="s">
        <v>16575</v>
      </c>
      <c r="H11343" t="s">
        <v>3803</v>
      </c>
      <c r="I11343" t="s">
        <v>30</v>
      </c>
      <c r="J11343" t="s">
        <v>398</v>
      </c>
      <c r="K11343" s="2">
        <v>1015484532</v>
      </c>
      <c r="L11343" t="s">
        <v>38</v>
      </c>
      <c r="M11343" t="s">
        <v>255</v>
      </c>
      <c r="N11343" s="1" t="s">
        <v>246</v>
      </c>
    </row>
    <row r="11344" spans="1:14" x14ac:dyDescent="0.25">
      <c r="A11344" s="2">
        <v>61727</v>
      </c>
      <c r="B11344" s="3" t="s">
        <v>16574</v>
      </c>
      <c r="C11344" s="4">
        <f>+WEEKNUM(B11344)</f>
        <v>24</v>
      </c>
      <c r="D11344" s="4">
        <f>+MONTH(Tabla4[[#This Row],[FECHA]])</f>
        <v>6</v>
      </c>
      <c r="E11344" s="4">
        <f>+YEAR(B11344)</f>
        <v>2025</v>
      </c>
      <c r="F11344" t="s">
        <v>4381</v>
      </c>
      <c r="G11344" t="s">
        <v>16573</v>
      </c>
      <c r="H11344" t="s">
        <v>3</v>
      </c>
      <c r="I11344" t="s">
        <v>16</v>
      </c>
      <c r="J11344" t="s">
        <v>9459</v>
      </c>
      <c r="K11344" s="2">
        <v>1091673980</v>
      </c>
      <c r="L11344" t="s">
        <v>38</v>
      </c>
      <c r="M11344" t="s">
        <v>255</v>
      </c>
      <c r="N11344" s="1" t="s">
        <v>246</v>
      </c>
    </row>
    <row r="11345" spans="1:14" x14ac:dyDescent="0.25">
      <c r="A11345" s="2">
        <v>61740</v>
      </c>
      <c r="B11345" s="3" t="s">
        <v>16572</v>
      </c>
      <c r="C11345" s="4">
        <f>+WEEKNUM(B11345)</f>
        <v>24</v>
      </c>
      <c r="D11345" s="4">
        <f>+MONTH(Tabla4[[#This Row],[FECHA]])</f>
        <v>6</v>
      </c>
      <c r="E11345" s="4">
        <f>+YEAR(B11345)</f>
        <v>2025</v>
      </c>
      <c r="F11345" t="s">
        <v>4358</v>
      </c>
      <c r="G11345" t="s">
        <v>16571</v>
      </c>
      <c r="H11345" t="s">
        <v>21</v>
      </c>
      <c r="I11345" t="s">
        <v>30</v>
      </c>
      <c r="J11345" t="s">
        <v>16570</v>
      </c>
      <c r="K11345" s="2">
        <v>1014211038</v>
      </c>
      <c r="L11345" t="s">
        <v>38</v>
      </c>
      <c r="M11345" t="s">
        <v>12947</v>
      </c>
      <c r="N11345" s="1" t="s">
        <v>246</v>
      </c>
    </row>
    <row r="11346" spans="1:14" x14ac:dyDescent="0.25">
      <c r="A11346" s="2">
        <v>61743</v>
      </c>
      <c r="B11346" s="3" t="s">
        <v>16569</v>
      </c>
      <c r="C11346" s="4">
        <f>+WEEKNUM(B11346)</f>
        <v>24</v>
      </c>
      <c r="D11346" s="4">
        <f>+MONTH(Tabla4[[#This Row],[FECHA]])</f>
        <v>6</v>
      </c>
      <c r="E11346" s="4">
        <f>+YEAR(B11346)</f>
        <v>2025</v>
      </c>
      <c r="F11346" t="s">
        <v>4381</v>
      </c>
      <c r="H11346" t="s">
        <v>3</v>
      </c>
      <c r="I11346" t="s">
        <v>16</v>
      </c>
      <c r="J11346" t="s">
        <v>16568</v>
      </c>
      <c r="K11346" s="2">
        <v>1015413723</v>
      </c>
      <c r="L11346" t="s">
        <v>55</v>
      </c>
      <c r="M11346" t="s">
        <v>259</v>
      </c>
      <c r="N11346" s="1" t="s">
        <v>246</v>
      </c>
    </row>
    <row r="11347" spans="1:14" x14ac:dyDescent="0.25">
      <c r="A11347" s="2">
        <v>61131</v>
      </c>
      <c r="B11347" s="3" t="s">
        <v>16567</v>
      </c>
      <c r="C11347" s="4">
        <f>+WEEKNUM(B11347)</f>
        <v>23</v>
      </c>
      <c r="D11347" s="4">
        <f>+MONTH(Tabla4[[#This Row],[FECHA]])</f>
        <v>6</v>
      </c>
      <c r="E11347" s="4">
        <f>+YEAR(B11347)</f>
        <v>2025</v>
      </c>
      <c r="F11347" t="s">
        <v>4314</v>
      </c>
      <c r="H11347" t="s">
        <v>3</v>
      </c>
      <c r="I11347" s="2">
        <v>1600</v>
      </c>
      <c r="J11347" t="s">
        <v>16566</v>
      </c>
      <c r="K11347" s="2">
        <v>3396484</v>
      </c>
      <c r="L11347" t="s">
        <v>55</v>
      </c>
      <c r="M11347" t="s">
        <v>4496</v>
      </c>
      <c r="N11347" s="1" t="s">
        <v>0</v>
      </c>
    </row>
    <row r="11348" spans="1:14" x14ac:dyDescent="0.25">
      <c r="A11348" s="2">
        <v>61156</v>
      </c>
      <c r="B11348" s="3" t="s">
        <v>16565</v>
      </c>
      <c r="C11348" s="4">
        <f>+WEEKNUM(B11348)</f>
        <v>23</v>
      </c>
      <c r="D11348" s="4">
        <f>+MONTH(Tabla4[[#This Row],[FECHA]])</f>
        <v>6</v>
      </c>
      <c r="E11348" s="4">
        <f>+YEAR(B11348)</f>
        <v>2025</v>
      </c>
      <c r="F11348" t="s">
        <v>4314</v>
      </c>
      <c r="G11348" t="s">
        <v>16564</v>
      </c>
      <c r="H11348" t="s">
        <v>3</v>
      </c>
      <c r="I11348" s="2">
        <v>800</v>
      </c>
      <c r="J11348" t="s">
        <v>50</v>
      </c>
      <c r="K11348" s="2">
        <v>43983810</v>
      </c>
      <c r="L11348" t="s">
        <v>38</v>
      </c>
      <c r="M11348" t="s">
        <v>4496</v>
      </c>
      <c r="N11348" s="1" t="s">
        <v>0</v>
      </c>
    </row>
    <row r="11349" spans="1:14" x14ac:dyDescent="0.25">
      <c r="A11349" s="2">
        <v>61172</v>
      </c>
      <c r="B11349" s="3" t="s">
        <v>16563</v>
      </c>
      <c r="C11349" s="4">
        <f>+WEEKNUM(B11349)</f>
        <v>23</v>
      </c>
      <c r="D11349" s="4">
        <f>+MONTH(Tabla4[[#This Row],[FECHA]])</f>
        <v>6</v>
      </c>
      <c r="E11349" s="4">
        <f>+YEAR(B11349)</f>
        <v>2025</v>
      </c>
      <c r="F11349" t="s">
        <v>4314</v>
      </c>
      <c r="H11349" t="s">
        <v>21</v>
      </c>
      <c r="I11349" s="2">
        <v>1600</v>
      </c>
      <c r="J11349" t="s">
        <v>238</v>
      </c>
      <c r="K11349" s="2">
        <v>98640456</v>
      </c>
      <c r="L11349" t="s">
        <v>1</v>
      </c>
      <c r="N11349" s="1" t="s">
        <v>0</v>
      </c>
    </row>
    <row r="11350" spans="1:14" x14ac:dyDescent="0.25">
      <c r="A11350" s="2">
        <v>61246</v>
      </c>
      <c r="B11350" s="3" t="s">
        <v>16562</v>
      </c>
      <c r="C11350" s="4">
        <f>+WEEKNUM(B11350)</f>
        <v>23</v>
      </c>
      <c r="D11350" s="4">
        <f>+MONTH(Tabla4[[#This Row],[FECHA]])</f>
        <v>6</v>
      </c>
      <c r="E11350" s="4">
        <f>+YEAR(B11350)</f>
        <v>2025</v>
      </c>
      <c r="F11350" t="s">
        <v>4366</v>
      </c>
      <c r="H11350" t="s">
        <v>3</v>
      </c>
      <c r="I11350" s="2">
        <v>1600</v>
      </c>
      <c r="J11350" t="s">
        <v>16561</v>
      </c>
      <c r="K11350" s="2">
        <v>1039455968</v>
      </c>
      <c r="L11350" t="s">
        <v>1</v>
      </c>
      <c r="N11350" s="1" t="s">
        <v>0</v>
      </c>
    </row>
    <row r="11351" spans="1:14" x14ac:dyDescent="0.25">
      <c r="A11351" s="2">
        <v>61287</v>
      </c>
      <c r="B11351" s="3" t="s">
        <v>16560</v>
      </c>
      <c r="C11351" s="4">
        <f>+WEEKNUM(B11351)</f>
        <v>23</v>
      </c>
      <c r="D11351" s="4">
        <f>+MONTH(Tabla4[[#This Row],[FECHA]])</f>
        <v>6</v>
      </c>
      <c r="E11351" s="4">
        <f>+YEAR(B11351)</f>
        <v>2025</v>
      </c>
      <c r="F11351" t="s">
        <v>4366</v>
      </c>
      <c r="H11351" t="s">
        <v>21</v>
      </c>
      <c r="I11351" s="2">
        <v>500</v>
      </c>
      <c r="J11351" t="s">
        <v>8182</v>
      </c>
      <c r="K11351" s="2">
        <v>1020765135</v>
      </c>
      <c r="L11351" t="s">
        <v>1</v>
      </c>
      <c r="N11351" s="1" t="s">
        <v>0</v>
      </c>
    </row>
    <row r="11352" spans="1:14" x14ac:dyDescent="0.25">
      <c r="A11352" s="2">
        <v>61537</v>
      </c>
      <c r="B11352" s="3" t="s">
        <v>16559</v>
      </c>
      <c r="C11352" s="4">
        <f>+WEEKNUM(B11352)</f>
        <v>24</v>
      </c>
      <c r="D11352" s="4">
        <f>+MONTH(Tabla4[[#This Row],[FECHA]])</f>
        <v>6</v>
      </c>
      <c r="E11352" s="4">
        <f>+YEAR(B11352)</f>
        <v>2025</v>
      </c>
      <c r="F11352" t="s">
        <v>4381</v>
      </c>
      <c r="H11352" t="s">
        <v>21</v>
      </c>
      <c r="I11352" s="2">
        <v>350</v>
      </c>
      <c r="J11352" t="s">
        <v>11249</v>
      </c>
      <c r="K11352" s="2">
        <v>43611784</v>
      </c>
      <c r="L11352" t="s">
        <v>1</v>
      </c>
      <c r="N11352" s="1" t="s">
        <v>0</v>
      </c>
    </row>
    <row r="11353" spans="1:14" x14ac:dyDescent="0.25">
      <c r="A11353" s="2">
        <v>61617</v>
      </c>
      <c r="B11353" s="3" t="s">
        <v>16558</v>
      </c>
      <c r="C11353" s="4">
        <f>+WEEKNUM(B11353)</f>
        <v>24</v>
      </c>
      <c r="D11353" s="4">
        <f>+MONTH(Tabla4[[#This Row],[FECHA]])</f>
        <v>6</v>
      </c>
      <c r="E11353" s="4">
        <f>+YEAR(B11353)</f>
        <v>2025</v>
      </c>
      <c r="F11353" t="s">
        <v>4347</v>
      </c>
      <c r="H11353" t="s">
        <v>3</v>
      </c>
      <c r="I11353" s="2">
        <v>800</v>
      </c>
      <c r="J11353" t="s">
        <v>16557</v>
      </c>
      <c r="K11353" s="2">
        <v>1039457108</v>
      </c>
      <c r="L11353" t="s">
        <v>1</v>
      </c>
      <c r="N11353" s="1" t="s">
        <v>0</v>
      </c>
    </row>
    <row r="11354" spans="1:14" x14ac:dyDescent="0.25">
      <c r="A11354" s="2">
        <v>61638</v>
      </c>
      <c r="B11354" s="3" t="s">
        <v>16556</v>
      </c>
      <c r="C11354" s="4">
        <f>+WEEKNUM(B11354)</f>
        <v>24</v>
      </c>
      <c r="D11354" s="4">
        <f>+MONTH(Tabla4[[#This Row],[FECHA]])</f>
        <v>6</v>
      </c>
      <c r="E11354" s="4">
        <f>+YEAR(B11354)</f>
        <v>2025</v>
      </c>
      <c r="F11354" t="s">
        <v>4347</v>
      </c>
      <c r="H11354" t="s">
        <v>21</v>
      </c>
      <c r="I11354" s="2">
        <v>800</v>
      </c>
      <c r="J11354" t="s">
        <v>11574</v>
      </c>
      <c r="K11354" s="2">
        <v>1036630400</v>
      </c>
      <c r="L11354" t="s">
        <v>1</v>
      </c>
      <c r="N11354" s="1" t="s">
        <v>0</v>
      </c>
    </row>
    <row r="11355" spans="1:14" x14ac:dyDescent="0.25">
      <c r="A11355" s="2">
        <v>61641</v>
      </c>
      <c r="B11355" s="3" t="s">
        <v>16555</v>
      </c>
      <c r="C11355" s="4">
        <f>+WEEKNUM(B11355)</f>
        <v>24</v>
      </c>
      <c r="D11355" s="4">
        <f>+MONTH(Tabla4[[#This Row],[FECHA]])</f>
        <v>6</v>
      </c>
      <c r="E11355" s="4">
        <f>+YEAR(B11355)</f>
        <v>2025</v>
      </c>
      <c r="F11355" t="s">
        <v>4347</v>
      </c>
      <c r="H11355" t="s">
        <v>3</v>
      </c>
      <c r="I11355" s="2">
        <v>1600</v>
      </c>
      <c r="J11355" t="s">
        <v>16554</v>
      </c>
      <c r="K11355" s="2">
        <v>1053802003</v>
      </c>
      <c r="L11355" t="s">
        <v>1</v>
      </c>
      <c r="N11355" s="1" t="s">
        <v>0</v>
      </c>
    </row>
    <row r="11356" spans="1:14" x14ac:dyDescent="0.25">
      <c r="A11356" s="2">
        <v>61645</v>
      </c>
      <c r="B11356" s="3" t="s">
        <v>16553</v>
      </c>
      <c r="C11356" s="4">
        <f>+WEEKNUM(B11356)</f>
        <v>24</v>
      </c>
      <c r="D11356" s="4">
        <f>+MONTH(Tabla4[[#This Row],[FECHA]])</f>
        <v>6</v>
      </c>
      <c r="E11356" s="4">
        <f>+YEAR(B11356)</f>
        <v>2025</v>
      </c>
      <c r="F11356" t="s">
        <v>4347</v>
      </c>
      <c r="H11356" t="s">
        <v>21</v>
      </c>
      <c r="I11356" s="2">
        <v>1600</v>
      </c>
      <c r="J11356" t="s">
        <v>16552</v>
      </c>
      <c r="K11356" s="2">
        <v>1039447462</v>
      </c>
      <c r="L11356" t="s">
        <v>1</v>
      </c>
      <c r="N11356" s="1" t="s">
        <v>0</v>
      </c>
    </row>
    <row r="11357" spans="1:14" x14ac:dyDescent="0.25">
      <c r="A11357" s="2">
        <v>61659</v>
      </c>
      <c r="B11357" s="3" t="s">
        <v>16551</v>
      </c>
      <c r="C11357" s="4">
        <f>+WEEKNUM(B11357)</f>
        <v>24</v>
      </c>
      <c r="D11357" s="4">
        <f>+MONTH(Tabla4[[#This Row],[FECHA]])</f>
        <v>6</v>
      </c>
      <c r="E11357" s="4">
        <f>+YEAR(B11357)</f>
        <v>2025</v>
      </c>
      <c r="F11357" t="s">
        <v>4377</v>
      </c>
      <c r="G11357" t="s">
        <v>16550</v>
      </c>
      <c r="H11357" t="s">
        <v>8</v>
      </c>
      <c r="I11357" t="s">
        <v>16</v>
      </c>
      <c r="J11357" t="s">
        <v>16549</v>
      </c>
      <c r="K11357" s="2">
        <v>3223902</v>
      </c>
      <c r="L11357" t="s">
        <v>38</v>
      </c>
      <c r="M11357" t="s">
        <v>1636</v>
      </c>
      <c r="N11357" s="1" t="s">
        <v>2098</v>
      </c>
    </row>
    <row r="11358" spans="1:14" x14ac:dyDescent="0.25">
      <c r="A11358" s="2">
        <v>73575</v>
      </c>
      <c r="B11358" s="3" t="s">
        <v>16548</v>
      </c>
      <c r="C11358" s="4">
        <f>+WEEKNUM(Tabla4[[#This Row],[FECHA]])</f>
        <v>46</v>
      </c>
      <c r="D11358" s="4">
        <f>+MONTH(Tabla4[[#This Row],[FECHA]])</f>
        <v>11</v>
      </c>
      <c r="E11358" s="4">
        <f>+YEAR(B11358)</f>
        <v>2025</v>
      </c>
      <c r="F11358" t="s">
        <v>14446</v>
      </c>
      <c r="G11358" t="s">
        <v>16547</v>
      </c>
      <c r="H11358" t="s">
        <v>927</v>
      </c>
      <c r="I11358" t="s">
        <v>16</v>
      </c>
      <c r="J11358" t="s">
        <v>5602</v>
      </c>
      <c r="K11358" s="2">
        <v>1127385727</v>
      </c>
      <c r="L11358" t="s">
        <v>38</v>
      </c>
      <c r="M11358" t="s">
        <v>987</v>
      </c>
      <c r="N11358" s="1" t="s">
        <v>901</v>
      </c>
    </row>
    <row r="11359" spans="1:14" x14ac:dyDescent="0.25">
      <c r="A11359" s="2">
        <v>73579</v>
      </c>
      <c r="B11359" s="3" t="s">
        <v>16546</v>
      </c>
      <c r="C11359" s="4">
        <f>+WEEKNUM(Tabla4[[#This Row],[FECHA]])</f>
        <v>46</v>
      </c>
      <c r="D11359" s="4">
        <f>+MONTH(Tabla4[[#This Row],[FECHA]])</f>
        <v>11</v>
      </c>
      <c r="E11359" s="4">
        <f>+YEAR(B11359)</f>
        <v>2025</v>
      </c>
      <c r="F11359" t="s">
        <v>14420</v>
      </c>
      <c r="H11359" t="s">
        <v>3</v>
      </c>
      <c r="I11359" t="s">
        <v>16</v>
      </c>
      <c r="J11359" t="s">
        <v>5079</v>
      </c>
      <c r="K11359" s="2">
        <v>1015476455</v>
      </c>
      <c r="L11359" t="s">
        <v>55</v>
      </c>
      <c r="M11359" t="s">
        <v>909</v>
      </c>
      <c r="N11359" s="1" t="s">
        <v>901</v>
      </c>
    </row>
    <row r="11360" spans="1:14" x14ac:dyDescent="0.25">
      <c r="A11360" s="2">
        <v>61662</v>
      </c>
      <c r="B11360" s="3" t="s">
        <v>16545</v>
      </c>
      <c r="C11360" s="4">
        <f>+WEEKNUM(B11360)</f>
        <v>24</v>
      </c>
      <c r="D11360" s="4">
        <f>+MONTH(Tabla4[[#This Row],[FECHA]])</f>
        <v>6</v>
      </c>
      <c r="E11360" s="4">
        <f>+YEAR(B11360)</f>
        <v>2025</v>
      </c>
      <c r="F11360" t="s">
        <v>4377</v>
      </c>
      <c r="G11360" t="s">
        <v>16544</v>
      </c>
      <c r="H11360" t="s">
        <v>8</v>
      </c>
      <c r="I11360" t="s">
        <v>30</v>
      </c>
      <c r="J11360" t="s">
        <v>10896</v>
      </c>
      <c r="K11360" s="2">
        <v>5634948</v>
      </c>
      <c r="L11360" t="s">
        <v>38</v>
      </c>
      <c r="M11360" t="s">
        <v>2144</v>
      </c>
      <c r="N11360" s="1" t="s">
        <v>2098</v>
      </c>
    </row>
    <row r="11361" spans="1:14" x14ac:dyDescent="0.25">
      <c r="A11361" s="2">
        <v>61668</v>
      </c>
      <c r="B11361" s="3" t="s">
        <v>16543</v>
      </c>
      <c r="C11361" s="4">
        <f>+WEEKNUM(B11361)</f>
        <v>24</v>
      </c>
      <c r="D11361" s="4">
        <f>+MONTH(Tabla4[[#This Row],[FECHA]])</f>
        <v>6</v>
      </c>
      <c r="E11361" s="4">
        <f>+YEAR(B11361)</f>
        <v>2025</v>
      </c>
      <c r="F11361" t="s">
        <v>4377</v>
      </c>
      <c r="H11361" t="s">
        <v>482</v>
      </c>
      <c r="I11361" t="s">
        <v>130</v>
      </c>
      <c r="J11361" t="s">
        <v>3410</v>
      </c>
      <c r="K11361" s="2">
        <v>1121904358</v>
      </c>
      <c r="L11361" t="s">
        <v>49</v>
      </c>
      <c r="M11361" t="s">
        <v>1636</v>
      </c>
      <c r="N11361" s="1" t="s">
        <v>2098</v>
      </c>
    </row>
    <row r="11362" spans="1:14" x14ac:dyDescent="0.25">
      <c r="A11362" s="2">
        <v>61670</v>
      </c>
      <c r="B11362" s="3" t="s">
        <v>16542</v>
      </c>
      <c r="C11362" s="4">
        <f>+WEEKNUM(B11362)</f>
        <v>24</v>
      </c>
      <c r="D11362" s="4">
        <f>+MONTH(Tabla4[[#This Row],[FECHA]])</f>
        <v>6</v>
      </c>
      <c r="E11362" s="4">
        <f>+YEAR(B11362)</f>
        <v>2025</v>
      </c>
      <c r="F11362" t="s">
        <v>4377</v>
      </c>
      <c r="G11362" t="s">
        <v>16541</v>
      </c>
      <c r="H11362" t="s">
        <v>642</v>
      </c>
      <c r="I11362" t="s">
        <v>33</v>
      </c>
      <c r="J11362" t="s">
        <v>3757</v>
      </c>
      <c r="K11362" s="2">
        <v>830006057</v>
      </c>
      <c r="L11362" t="s">
        <v>38</v>
      </c>
      <c r="M11362" t="s">
        <v>2202</v>
      </c>
      <c r="N11362" s="1" t="s">
        <v>2098</v>
      </c>
    </row>
    <row r="11363" spans="1:14" x14ac:dyDescent="0.25">
      <c r="A11363" s="2">
        <v>73582</v>
      </c>
      <c r="B11363" s="3" t="s">
        <v>16540</v>
      </c>
      <c r="C11363" s="4">
        <f>+WEEKNUM(Tabla4[[#This Row],[FECHA]])</f>
        <v>46</v>
      </c>
      <c r="D11363" s="4">
        <f>+MONTH(Tabla4[[#This Row],[FECHA]])</f>
        <v>11</v>
      </c>
      <c r="E11363" s="4">
        <f>+YEAR(B11363)</f>
        <v>2025</v>
      </c>
      <c r="F11363" t="s">
        <v>14420</v>
      </c>
      <c r="H11363" t="s">
        <v>3</v>
      </c>
      <c r="I11363" t="s">
        <v>33</v>
      </c>
      <c r="J11363" t="s">
        <v>15046</v>
      </c>
      <c r="K11363" s="2">
        <v>40328703</v>
      </c>
      <c r="L11363" t="s">
        <v>55</v>
      </c>
      <c r="M11363" t="s">
        <v>987</v>
      </c>
      <c r="N11363" s="1" t="s">
        <v>901</v>
      </c>
    </row>
    <row r="11364" spans="1:14" x14ac:dyDescent="0.25">
      <c r="A11364" s="2">
        <v>61672</v>
      </c>
      <c r="B11364" s="3" t="s">
        <v>16539</v>
      </c>
      <c r="C11364" s="4">
        <f>+WEEKNUM(B11364)</f>
        <v>24</v>
      </c>
      <c r="D11364" s="4">
        <f>+MONTH(Tabla4[[#This Row],[FECHA]])</f>
        <v>6</v>
      </c>
      <c r="E11364" s="4">
        <f>+YEAR(B11364)</f>
        <v>2025</v>
      </c>
      <c r="F11364" t="s">
        <v>4377</v>
      </c>
      <c r="G11364" t="s">
        <v>16538</v>
      </c>
      <c r="H11364" t="s">
        <v>275</v>
      </c>
      <c r="I11364" t="s">
        <v>16</v>
      </c>
      <c r="J11364" t="s">
        <v>16537</v>
      </c>
      <c r="K11364" s="2">
        <v>1144092400</v>
      </c>
      <c r="L11364" t="s">
        <v>38</v>
      </c>
      <c r="M11364" t="s">
        <v>2135</v>
      </c>
      <c r="N11364" s="1" t="s">
        <v>2098</v>
      </c>
    </row>
    <row r="11365" spans="1:14" x14ac:dyDescent="0.25">
      <c r="A11365" s="2">
        <v>61673</v>
      </c>
      <c r="B11365" s="3" t="s">
        <v>16536</v>
      </c>
      <c r="C11365" s="4">
        <f>+WEEKNUM(B11365)</f>
        <v>24</v>
      </c>
      <c r="D11365" s="4">
        <f>+MONTH(Tabla4[[#This Row],[FECHA]])</f>
        <v>6</v>
      </c>
      <c r="E11365" s="4">
        <f>+YEAR(B11365)</f>
        <v>2025</v>
      </c>
      <c r="F11365" t="s">
        <v>4381</v>
      </c>
      <c r="G11365" t="s">
        <v>16535</v>
      </c>
      <c r="H11365" t="s">
        <v>3</v>
      </c>
      <c r="I11365" t="s">
        <v>130</v>
      </c>
      <c r="J11365" t="s">
        <v>10215</v>
      </c>
      <c r="K11365" s="2">
        <v>1020839208</v>
      </c>
      <c r="L11365" t="s">
        <v>38</v>
      </c>
      <c r="M11365" t="s">
        <v>1636</v>
      </c>
      <c r="N11365" s="1" t="s">
        <v>2098</v>
      </c>
    </row>
    <row r="11366" spans="1:14" x14ac:dyDescent="0.25">
      <c r="A11366" s="2">
        <v>61674</v>
      </c>
      <c r="B11366" s="3" t="s">
        <v>16534</v>
      </c>
      <c r="C11366" s="4">
        <f>+WEEKNUM(B11366)</f>
        <v>24</v>
      </c>
      <c r="D11366" s="4">
        <f>+MONTH(Tabla4[[#This Row],[FECHA]])</f>
        <v>6</v>
      </c>
      <c r="E11366" s="4">
        <f>+YEAR(B11366)</f>
        <v>2025</v>
      </c>
      <c r="F11366" t="s">
        <v>4381</v>
      </c>
      <c r="G11366" t="s">
        <v>16533</v>
      </c>
      <c r="H11366" t="s">
        <v>3</v>
      </c>
      <c r="I11366" t="s">
        <v>33</v>
      </c>
      <c r="J11366" t="s">
        <v>13438</v>
      </c>
      <c r="K11366" s="2">
        <v>1053803351</v>
      </c>
      <c r="L11366" t="s">
        <v>38</v>
      </c>
      <c r="M11366" t="s">
        <v>2135</v>
      </c>
      <c r="N11366" s="1" t="s">
        <v>2098</v>
      </c>
    </row>
    <row r="11367" spans="1:14" x14ac:dyDescent="0.25">
      <c r="A11367" s="2">
        <v>61675</v>
      </c>
      <c r="B11367" s="3" t="s">
        <v>16532</v>
      </c>
      <c r="C11367" s="4">
        <f>+WEEKNUM(B11367)</f>
        <v>24</v>
      </c>
      <c r="D11367" s="4">
        <f>+MONTH(Tabla4[[#This Row],[FECHA]])</f>
        <v>6</v>
      </c>
      <c r="E11367" s="4">
        <f>+YEAR(B11367)</f>
        <v>2025</v>
      </c>
      <c r="F11367" t="s">
        <v>4381</v>
      </c>
      <c r="G11367" t="s">
        <v>16531</v>
      </c>
      <c r="H11367" t="s">
        <v>3</v>
      </c>
      <c r="I11367" t="s">
        <v>303</v>
      </c>
      <c r="J11367" t="s">
        <v>16530</v>
      </c>
      <c r="K11367" s="2">
        <v>1073520647</v>
      </c>
      <c r="L11367" t="s">
        <v>38</v>
      </c>
      <c r="M11367" t="s">
        <v>8244</v>
      </c>
      <c r="N11367" s="1" t="s">
        <v>2098</v>
      </c>
    </row>
    <row r="11368" spans="1:14" x14ac:dyDescent="0.25">
      <c r="A11368" s="2">
        <v>61677</v>
      </c>
      <c r="B11368" s="3" t="s">
        <v>16529</v>
      </c>
      <c r="C11368" s="4">
        <f>+WEEKNUM(B11368)</f>
        <v>24</v>
      </c>
      <c r="D11368" s="4">
        <f>+MONTH(Tabla4[[#This Row],[FECHA]])</f>
        <v>6</v>
      </c>
      <c r="E11368" s="4">
        <f>+YEAR(B11368)</f>
        <v>2025</v>
      </c>
      <c r="F11368" t="s">
        <v>4377</v>
      </c>
      <c r="G11368" t="s">
        <v>16528</v>
      </c>
      <c r="H11368" t="s">
        <v>275</v>
      </c>
      <c r="I11368" t="s">
        <v>33</v>
      </c>
      <c r="J11368" t="s">
        <v>16527</v>
      </c>
      <c r="K11368" s="2">
        <v>79882758</v>
      </c>
      <c r="L11368" t="s">
        <v>38</v>
      </c>
      <c r="M11368" t="s">
        <v>2144</v>
      </c>
      <c r="N11368" s="1" t="s">
        <v>2098</v>
      </c>
    </row>
    <row r="11369" spans="1:14" x14ac:dyDescent="0.25">
      <c r="A11369" s="2">
        <v>61686</v>
      </c>
      <c r="B11369" s="3" t="s">
        <v>16526</v>
      </c>
      <c r="C11369" s="4">
        <f>+WEEKNUM(B11369)</f>
        <v>24</v>
      </c>
      <c r="D11369" s="4">
        <f>+MONTH(Tabla4[[#This Row],[FECHA]])</f>
        <v>6</v>
      </c>
      <c r="E11369" s="4">
        <f>+YEAR(B11369)</f>
        <v>2025</v>
      </c>
      <c r="F11369" t="s">
        <v>4344</v>
      </c>
      <c r="G11369" t="s">
        <v>16525</v>
      </c>
      <c r="H11369" t="s">
        <v>3</v>
      </c>
      <c r="I11369" t="s">
        <v>303</v>
      </c>
      <c r="J11369" t="s">
        <v>16524</v>
      </c>
      <c r="K11369" s="2">
        <v>1020724620</v>
      </c>
      <c r="L11369" t="s">
        <v>38</v>
      </c>
      <c r="M11369" t="s">
        <v>2103</v>
      </c>
      <c r="N11369" s="1" t="s">
        <v>2098</v>
      </c>
    </row>
    <row r="11370" spans="1:14" x14ac:dyDescent="0.25">
      <c r="A11370" s="2">
        <v>61698</v>
      </c>
      <c r="B11370" s="3" t="s">
        <v>16523</v>
      </c>
      <c r="C11370" s="4">
        <f>+WEEKNUM(B11370)</f>
        <v>24</v>
      </c>
      <c r="D11370" s="4">
        <f>+MONTH(Tabla4[[#This Row],[FECHA]])</f>
        <v>6</v>
      </c>
      <c r="E11370" s="4">
        <f>+YEAR(B11370)</f>
        <v>2025</v>
      </c>
      <c r="F11370" t="s">
        <v>4381</v>
      </c>
      <c r="G11370" t="s">
        <v>16522</v>
      </c>
      <c r="H11370" t="s">
        <v>3</v>
      </c>
      <c r="I11370" t="s">
        <v>12</v>
      </c>
      <c r="J11370" t="s">
        <v>9267</v>
      </c>
      <c r="K11370" s="2">
        <v>1024584224</v>
      </c>
      <c r="L11370" t="s">
        <v>38</v>
      </c>
      <c r="M11370" t="s">
        <v>1636</v>
      </c>
      <c r="N11370" s="1" t="s">
        <v>2098</v>
      </c>
    </row>
    <row r="11371" spans="1:14" x14ac:dyDescent="0.25">
      <c r="A11371" s="2">
        <v>61705</v>
      </c>
      <c r="B11371" s="3" t="s">
        <v>16521</v>
      </c>
      <c r="C11371" s="4">
        <f>+WEEKNUM(B11371)</f>
        <v>24</v>
      </c>
      <c r="D11371" s="4">
        <f>+MONTH(Tabla4[[#This Row],[FECHA]])</f>
        <v>6</v>
      </c>
      <c r="E11371" s="4">
        <f>+YEAR(B11371)</f>
        <v>2025</v>
      </c>
      <c r="F11371" t="s">
        <v>4381</v>
      </c>
      <c r="H11371" t="s">
        <v>3</v>
      </c>
      <c r="I11371" t="s">
        <v>33</v>
      </c>
      <c r="J11371" t="s">
        <v>16520</v>
      </c>
      <c r="K11371" s="2">
        <v>1110495138</v>
      </c>
      <c r="L11371" t="s">
        <v>58</v>
      </c>
      <c r="M11371" t="s">
        <v>1636</v>
      </c>
      <c r="N11371" s="1" t="s">
        <v>2098</v>
      </c>
    </row>
    <row r="11372" spans="1:14" x14ac:dyDescent="0.25">
      <c r="A11372" s="2">
        <v>61706</v>
      </c>
      <c r="B11372" s="3" t="s">
        <v>16519</v>
      </c>
      <c r="C11372" s="4">
        <f>+WEEKNUM(B11372)</f>
        <v>24</v>
      </c>
      <c r="D11372" s="4">
        <f>+MONTH(Tabla4[[#This Row],[FECHA]])</f>
        <v>6</v>
      </c>
      <c r="E11372" s="4">
        <f>+YEAR(B11372)</f>
        <v>2025</v>
      </c>
      <c r="F11372" t="s">
        <v>4377</v>
      </c>
      <c r="G11372" t="s">
        <v>16518</v>
      </c>
      <c r="H11372" t="s">
        <v>8</v>
      </c>
      <c r="I11372" t="s">
        <v>33</v>
      </c>
      <c r="J11372" t="s">
        <v>2435</v>
      </c>
      <c r="K11372" s="2">
        <v>1018431883</v>
      </c>
      <c r="L11372" t="s">
        <v>38</v>
      </c>
      <c r="M11372" t="s">
        <v>2106</v>
      </c>
      <c r="N11372" s="1" t="s">
        <v>2098</v>
      </c>
    </row>
    <row r="11373" spans="1:14" x14ac:dyDescent="0.25">
      <c r="A11373" s="2">
        <v>73583</v>
      </c>
      <c r="B11373" s="3" t="s">
        <v>16517</v>
      </c>
      <c r="C11373" s="4">
        <f>+WEEKNUM(Tabla4[[#This Row],[FECHA]])</f>
        <v>46</v>
      </c>
      <c r="D11373" s="4">
        <f>+MONTH(Tabla4[[#This Row],[FECHA]])</f>
        <v>11</v>
      </c>
      <c r="E11373" s="4">
        <f>+YEAR(B11373)</f>
        <v>2025</v>
      </c>
      <c r="F11373" t="s">
        <v>14423</v>
      </c>
      <c r="G11373" t="s">
        <v>16516</v>
      </c>
      <c r="H11373" t="s">
        <v>539</v>
      </c>
      <c r="I11373" t="s">
        <v>30</v>
      </c>
      <c r="J11373" t="s">
        <v>16515</v>
      </c>
      <c r="K11373" s="2">
        <v>1020801112</v>
      </c>
      <c r="L11373" t="s">
        <v>38</v>
      </c>
      <c r="M11373" t="s">
        <v>937</v>
      </c>
      <c r="N11373" s="1" t="s">
        <v>901</v>
      </c>
    </row>
    <row r="11374" spans="1:14" x14ac:dyDescent="0.25">
      <c r="A11374" s="2">
        <v>61713</v>
      </c>
      <c r="B11374" s="3" t="s">
        <v>16514</v>
      </c>
      <c r="C11374" s="4">
        <f>+WEEKNUM(B11374)</f>
        <v>24</v>
      </c>
      <c r="D11374" s="4">
        <f>+MONTH(Tabla4[[#This Row],[FECHA]])</f>
        <v>6</v>
      </c>
      <c r="E11374" s="4">
        <f>+YEAR(B11374)</f>
        <v>2025</v>
      </c>
      <c r="F11374" t="s">
        <v>4366</v>
      </c>
      <c r="G11374" t="s">
        <v>16513</v>
      </c>
      <c r="H11374" t="s">
        <v>21</v>
      </c>
      <c r="I11374" t="s">
        <v>30</v>
      </c>
      <c r="J11374" t="s">
        <v>13487</v>
      </c>
      <c r="K11374" s="2">
        <v>80125415</v>
      </c>
      <c r="L11374" t="s">
        <v>38</v>
      </c>
      <c r="M11374" t="s">
        <v>8244</v>
      </c>
      <c r="N11374" s="1" t="s">
        <v>2098</v>
      </c>
    </row>
    <row r="11375" spans="1:14" x14ac:dyDescent="0.25">
      <c r="A11375" s="2">
        <v>61714</v>
      </c>
      <c r="B11375" s="3" t="s">
        <v>16512</v>
      </c>
      <c r="C11375" s="4">
        <f>+WEEKNUM(B11375)</f>
        <v>24</v>
      </c>
      <c r="D11375" s="4">
        <f>+MONTH(Tabla4[[#This Row],[FECHA]])</f>
        <v>6</v>
      </c>
      <c r="E11375" s="4">
        <f>+YEAR(B11375)</f>
        <v>2025</v>
      </c>
      <c r="F11375" t="s">
        <v>4366</v>
      </c>
      <c r="G11375" t="s">
        <v>16511</v>
      </c>
      <c r="H11375" t="s">
        <v>8</v>
      </c>
      <c r="I11375" t="s">
        <v>130</v>
      </c>
      <c r="J11375" t="s">
        <v>5330</v>
      </c>
      <c r="K11375" s="2">
        <v>1067949423</v>
      </c>
      <c r="L11375" t="s">
        <v>38</v>
      </c>
      <c r="M11375" t="s">
        <v>1636</v>
      </c>
      <c r="N11375" s="1" t="s">
        <v>2098</v>
      </c>
    </row>
    <row r="11376" spans="1:14" x14ac:dyDescent="0.25">
      <c r="A11376" s="2">
        <v>61715</v>
      </c>
      <c r="B11376" s="3" t="s">
        <v>16510</v>
      </c>
      <c r="C11376" s="4">
        <f>+WEEKNUM(B11376)</f>
        <v>24</v>
      </c>
      <c r="D11376" s="4">
        <f>+MONTH(Tabla4[[#This Row],[FECHA]])</f>
        <v>6</v>
      </c>
      <c r="E11376" s="4">
        <f>+YEAR(B11376)</f>
        <v>2025</v>
      </c>
      <c r="F11376" t="s">
        <v>4377</v>
      </c>
      <c r="G11376" t="s">
        <v>16509</v>
      </c>
      <c r="H11376" t="s">
        <v>916</v>
      </c>
      <c r="I11376" t="s">
        <v>33</v>
      </c>
      <c r="J11376" t="s">
        <v>2444</v>
      </c>
      <c r="K11376" s="2">
        <v>1020764219</v>
      </c>
      <c r="L11376" t="s">
        <v>38</v>
      </c>
      <c r="M11376" t="s">
        <v>1636</v>
      </c>
      <c r="N11376" s="1" t="s">
        <v>2098</v>
      </c>
    </row>
    <row r="11377" spans="1:14" x14ac:dyDescent="0.25">
      <c r="A11377" s="2">
        <v>61716</v>
      </c>
      <c r="B11377" s="3" t="s">
        <v>16508</v>
      </c>
      <c r="C11377" s="4">
        <f>+WEEKNUM(B11377)</f>
        <v>24</v>
      </c>
      <c r="D11377" s="4">
        <f>+MONTH(Tabla4[[#This Row],[FECHA]])</f>
        <v>6</v>
      </c>
      <c r="E11377" s="4">
        <f>+YEAR(B11377)</f>
        <v>2025</v>
      </c>
      <c r="F11377" t="s">
        <v>4347</v>
      </c>
      <c r="G11377" t="s">
        <v>16507</v>
      </c>
      <c r="H11377" t="s">
        <v>3</v>
      </c>
      <c r="I11377" t="s">
        <v>33</v>
      </c>
      <c r="J11377" t="s">
        <v>14631</v>
      </c>
      <c r="K11377" s="2">
        <v>1018505187</v>
      </c>
      <c r="L11377" t="s">
        <v>38</v>
      </c>
      <c r="M11377" t="s">
        <v>1636</v>
      </c>
      <c r="N11377" s="1" t="s">
        <v>2098</v>
      </c>
    </row>
    <row r="11378" spans="1:14" x14ac:dyDescent="0.25">
      <c r="A11378" s="2">
        <v>61719</v>
      </c>
      <c r="B11378" s="3" t="s">
        <v>16506</v>
      </c>
      <c r="C11378" s="4">
        <f>+WEEKNUM(B11378)</f>
        <v>24</v>
      </c>
      <c r="D11378" s="4">
        <f>+MONTH(Tabla4[[#This Row],[FECHA]])</f>
        <v>6</v>
      </c>
      <c r="E11378" s="4">
        <f>+YEAR(B11378)</f>
        <v>2025</v>
      </c>
      <c r="F11378" t="s">
        <v>4377</v>
      </c>
      <c r="G11378" t="s">
        <v>16505</v>
      </c>
      <c r="H11378" t="s">
        <v>3803</v>
      </c>
      <c r="I11378" t="s">
        <v>33</v>
      </c>
      <c r="J11378" t="s">
        <v>2271</v>
      </c>
      <c r="K11378" s="2">
        <v>7828831</v>
      </c>
      <c r="L11378" t="s">
        <v>38</v>
      </c>
      <c r="M11378" t="s">
        <v>1636</v>
      </c>
      <c r="N11378" s="1" t="s">
        <v>2098</v>
      </c>
    </row>
    <row r="11379" spans="1:14" x14ac:dyDescent="0.25">
      <c r="A11379" s="2">
        <v>73605</v>
      </c>
      <c r="B11379" s="3" t="s">
        <v>16504</v>
      </c>
      <c r="C11379" s="4">
        <f>+WEEKNUM(Tabla4[[#This Row],[FECHA]])</f>
        <v>46</v>
      </c>
      <c r="D11379" s="4">
        <f>+MONTH(Tabla4[[#This Row],[FECHA]])</f>
        <v>11</v>
      </c>
      <c r="E11379" s="4">
        <f>+YEAR(B11379)</f>
        <v>2025</v>
      </c>
      <c r="F11379" t="s">
        <v>14446</v>
      </c>
      <c r="G11379" t="s">
        <v>16503</v>
      </c>
      <c r="H11379" t="s">
        <v>927</v>
      </c>
      <c r="I11379" t="s">
        <v>33</v>
      </c>
      <c r="J11379" t="s">
        <v>6775</v>
      </c>
      <c r="K11379" s="2">
        <v>1019097788</v>
      </c>
      <c r="L11379" t="s">
        <v>38</v>
      </c>
      <c r="M11379" t="s">
        <v>909</v>
      </c>
      <c r="N11379" s="1" t="s">
        <v>901</v>
      </c>
    </row>
    <row r="11380" spans="1:14" x14ac:dyDescent="0.25">
      <c r="A11380" s="2">
        <v>61731</v>
      </c>
      <c r="B11380" s="3" t="s">
        <v>16502</v>
      </c>
      <c r="C11380" s="4">
        <f>+WEEKNUM(B11380)</f>
        <v>24</v>
      </c>
      <c r="D11380" s="4">
        <f>+MONTH(Tabla4[[#This Row],[FECHA]])</f>
        <v>6</v>
      </c>
      <c r="E11380" s="4">
        <f>+YEAR(B11380)</f>
        <v>2025</v>
      </c>
      <c r="F11380" t="s">
        <v>4347</v>
      </c>
      <c r="H11380" t="s">
        <v>3</v>
      </c>
      <c r="I11380" t="s">
        <v>130</v>
      </c>
      <c r="J11380" t="s">
        <v>10164</v>
      </c>
      <c r="K11380" s="2">
        <v>1020746201</v>
      </c>
      <c r="L11380" t="s">
        <v>76</v>
      </c>
      <c r="M11380" t="s">
        <v>2106</v>
      </c>
      <c r="N11380" s="1" t="s">
        <v>2098</v>
      </c>
    </row>
    <row r="11381" spans="1:14" x14ac:dyDescent="0.25">
      <c r="A11381" s="2">
        <v>61733</v>
      </c>
      <c r="B11381" s="3" t="s">
        <v>16501</v>
      </c>
      <c r="C11381" s="4">
        <f>+WEEKNUM(B11381)</f>
        <v>24</v>
      </c>
      <c r="D11381" s="4">
        <f>+MONTH(Tabla4[[#This Row],[FECHA]])</f>
        <v>6</v>
      </c>
      <c r="E11381" s="4">
        <f>+YEAR(B11381)</f>
        <v>2025</v>
      </c>
      <c r="F11381" t="s">
        <v>4381</v>
      </c>
      <c r="H11381" t="s">
        <v>3</v>
      </c>
      <c r="I11381" t="s">
        <v>33</v>
      </c>
      <c r="J11381" t="s">
        <v>16500</v>
      </c>
      <c r="K11381" s="2">
        <v>1072703918</v>
      </c>
      <c r="L11381" t="s">
        <v>198</v>
      </c>
      <c r="M11381" t="s">
        <v>2135</v>
      </c>
      <c r="N11381" s="1" t="s">
        <v>2098</v>
      </c>
    </row>
    <row r="11382" spans="1:14" x14ac:dyDescent="0.25">
      <c r="A11382" s="2">
        <v>73612</v>
      </c>
      <c r="B11382" s="3" t="s">
        <v>16499</v>
      </c>
      <c r="C11382" s="4">
        <f>+WEEKNUM(Tabla4[[#This Row],[FECHA]])</f>
        <v>46</v>
      </c>
      <c r="D11382" s="4">
        <f>+MONTH(Tabla4[[#This Row],[FECHA]])</f>
        <v>11</v>
      </c>
      <c r="E11382" s="4">
        <f>+YEAR(B11382)</f>
        <v>2025</v>
      </c>
      <c r="F11382" t="s">
        <v>14423</v>
      </c>
      <c r="G11382" t="s">
        <v>16498</v>
      </c>
      <c r="H11382" t="s">
        <v>916</v>
      </c>
      <c r="I11382" t="s">
        <v>12100</v>
      </c>
      <c r="J11382" t="s">
        <v>16497</v>
      </c>
      <c r="K11382" s="2">
        <v>1065818389</v>
      </c>
      <c r="L11382" t="s">
        <v>38</v>
      </c>
      <c r="M11382" t="s">
        <v>909</v>
      </c>
      <c r="N11382" s="1" t="s">
        <v>901</v>
      </c>
    </row>
    <row r="11383" spans="1:14" x14ac:dyDescent="0.25">
      <c r="A11383" s="2">
        <v>61735</v>
      </c>
      <c r="B11383" s="3" t="s">
        <v>16496</v>
      </c>
      <c r="C11383" s="4">
        <f>+WEEKNUM(B11383)</f>
        <v>24</v>
      </c>
      <c r="D11383" s="4">
        <f>+MONTH(Tabla4[[#This Row],[FECHA]])</f>
        <v>6</v>
      </c>
      <c r="E11383" s="4">
        <f>+YEAR(B11383)</f>
        <v>2025</v>
      </c>
      <c r="F11383" t="s">
        <v>4363</v>
      </c>
      <c r="H11383" t="s">
        <v>8</v>
      </c>
      <c r="I11383" t="s">
        <v>16</v>
      </c>
      <c r="J11383" t="s">
        <v>16495</v>
      </c>
      <c r="K11383" s="2">
        <v>1002156077</v>
      </c>
      <c r="L11383" t="s">
        <v>256</v>
      </c>
      <c r="M11383" t="s">
        <v>2144</v>
      </c>
      <c r="N11383" s="1" t="s">
        <v>2098</v>
      </c>
    </row>
    <row r="11384" spans="1:14" x14ac:dyDescent="0.25">
      <c r="A11384" s="2">
        <v>73620</v>
      </c>
      <c r="B11384" s="3" t="s">
        <v>16494</v>
      </c>
      <c r="C11384" s="4">
        <f>+WEEKNUM(Tabla4[[#This Row],[FECHA]])</f>
        <v>46</v>
      </c>
      <c r="D11384" s="4">
        <f>+MONTH(Tabla4[[#This Row],[FECHA]])</f>
        <v>11</v>
      </c>
      <c r="E11384" s="4">
        <f>+YEAR(B11384)</f>
        <v>2025</v>
      </c>
      <c r="F11384" t="s">
        <v>14420</v>
      </c>
      <c r="G11384" t="s">
        <v>16493</v>
      </c>
      <c r="H11384" t="s">
        <v>21</v>
      </c>
      <c r="I11384" t="s">
        <v>16</v>
      </c>
      <c r="J11384" t="s">
        <v>5478</v>
      </c>
      <c r="K11384" s="2">
        <v>901352551</v>
      </c>
      <c r="L11384" t="s">
        <v>38</v>
      </c>
      <c r="M11384" t="s">
        <v>909</v>
      </c>
      <c r="N11384" s="1" t="s">
        <v>901</v>
      </c>
    </row>
    <row r="11385" spans="1:14" x14ac:dyDescent="0.25">
      <c r="A11385" s="2">
        <v>61739</v>
      </c>
      <c r="B11385" s="3" t="s">
        <v>16492</v>
      </c>
      <c r="C11385" s="4">
        <f>+WEEKNUM(B11385)</f>
        <v>24</v>
      </c>
      <c r="D11385" s="4">
        <f>+MONTH(Tabla4[[#This Row],[FECHA]])</f>
        <v>6</v>
      </c>
      <c r="E11385" s="4">
        <f>+YEAR(B11385)</f>
        <v>2025</v>
      </c>
      <c r="F11385" t="s">
        <v>4381</v>
      </c>
      <c r="H11385" t="s">
        <v>21</v>
      </c>
      <c r="I11385" t="s">
        <v>130</v>
      </c>
      <c r="J11385" t="s">
        <v>16491</v>
      </c>
      <c r="K11385" s="2">
        <v>1193586961</v>
      </c>
      <c r="L11385" t="s">
        <v>256</v>
      </c>
      <c r="M11385" t="s">
        <v>2106</v>
      </c>
      <c r="N11385" s="1" t="s">
        <v>2098</v>
      </c>
    </row>
    <row r="11386" spans="1:14" x14ac:dyDescent="0.25">
      <c r="A11386" s="2">
        <v>61748</v>
      </c>
      <c r="B11386" s="3" t="s">
        <v>16490</v>
      </c>
      <c r="C11386" s="4">
        <f>+WEEKNUM(B11386)</f>
        <v>24</v>
      </c>
      <c r="D11386" s="4">
        <f>+MONTH(Tabla4[[#This Row],[FECHA]])</f>
        <v>6</v>
      </c>
      <c r="E11386" s="4">
        <f>+YEAR(B11386)</f>
        <v>2025</v>
      </c>
      <c r="F11386" t="s">
        <v>4381</v>
      </c>
      <c r="H11386" t="s">
        <v>8</v>
      </c>
      <c r="I11386" t="s">
        <v>33</v>
      </c>
      <c r="J11386" t="s">
        <v>9741</v>
      </c>
      <c r="K11386" s="2">
        <v>1026574376</v>
      </c>
      <c r="L11386" t="s">
        <v>55</v>
      </c>
      <c r="M11386" t="s">
        <v>2144</v>
      </c>
      <c r="N11386" s="1" t="s">
        <v>2098</v>
      </c>
    </row>
    <row r="11387" spans="1:14" x14ac:dyDescent="0.25">
      <c r="A11387" s="2">
        <v>61756</v>
      </c>
      <c r="B11387" s="3" t="s">
        <v>16489</v>
      </c>
      <c r="C11387" s="4">
        <f>+WEEKNUM(B11387)</f>
        <v>24</v>
      </c>
      <c r="D11387" s="4">
        <f>+MONTH(Tabla4[[#This Row],[FECHA]])</f>
        <v>6</v>
      </c>
      <c r="E11387" s="4">
        <f>+YEAR(B11387)</f>
        <v>2025</v>
      </c>
      <c r="F11387" t="s">
        <v>4366</v>
      </c>
      <c r="G11387" t="s">
        <v>16488</v>
      </c>
      <c r="H11387" t="s">
        <v>642</v>
      </c>
      <c r="I11387" t="s">
        <v>16</v>
      </c>
      <c r="J11387" t="s">
        <v>15745</v>
      </c>
      <c r="K11387" s="2">
        <v>1094962733</v>
      </c>
      <c r="L11387" t="s">
        <v>38</v>
      </c>
      <c r="M11387" t="s">
        <v>2135</v>
      </c>
      <c r="N11387" s="1" t="s">
        <v>2098</v>
      </c>
    </row>
    <row r="11388" spans="1:14" x14ac:dyDescent="0.25">
      <c r="A11388" s="2">
        <v>61757</v>
      </c>
      <c r="B11388" s="3" t="s">
        <v>16487</v>
      </c>
      <c r="C11388" s="4">
        <f>+WEEKNUM(B11388)</f>
        <v>24</v>
      </c>
      <c r="D11388" s="4">
        <f>+MONTH(Tabla4[[#This Row],[FECHA]])</f>
        <v>6</v>
      </c>
      <c r="E11388" s="4">
        <f>+YEAR(B11388)</f>
        <v>2025</v>
      </c>
      <c r="F11388" t="s">
        <v>4381</v>
      </c>
      <c r="H11388" t="s">
        <v>21</v>
      </c>
      <c r="I11388" t="s">
        <v>16</v>
      </c>
      <c r="J11388" t="s">
        <v>16486</v>
      </c>
      <c r="K11388" s="2">
        <v>1025061802</v>
      </c>
      <c r="L11388" t="s">
        <v>55</v>
      </c>
      <c r="M11388" t="s">
        <v>1636</v>
      </c>
      <c r="N11388" s="1" t="s">
        <v>2098</v>
      </c>
    </row>
    <row r="11389" spans="1:14" x14ac:dyDescent="0.25">
      <c r="A11389" s="2">
        <v>61765</v>
      </c>
      <c r="B11389" s="3" t="s">
        <v>16485</v>
      </c>
      <c r="C11389" s="4">
        <f>+WEEKNUM(B11389)</f>
        <v>24</v>
      </c>
      <c r="D11389" s="4">
        <f>+MONTH(Tabla4[[#This Row],[FECHA]])</f>
        <v>6</v>
      </c>
      <c r="E11389" s="4">
        <f>+YEAR(B11389)</f>
        <v>2025</v>
      </c>
      <c r="F11389" t="s">
        <v>4347</v>
      </c>
      <c r="H11389" t="s">
        <v>3</v>
      </c>
      <c r="I11389" t="s">
        <v>16</v>
      </c>
      <c r="J11389" t="s">
        <v>16484</v>
      </c>
      <c r="K11389" s="2">
        <v>1073670506</v>
      </c>
      <c r="L11389" t="s">
        <v>55</v>
      </c>
      <c r="M11389" t="s">
        <v>2135</v>
      </c>
      <c r="N11389" s="1" t="s">
        <v>2098</v>
      </c>
    </row>
    <row r="11390" spans="1:14" x14ac:dyDescent="0.25">
      <c r="A11390" s="2">
        <v>61773</v>
      </c>
      <c r="B11390" s="3" t="s">
        <v>16483</v>
      </c>
      <c r="C11390" s="4">
        <f>+WEEKNUM(B11390)</f>
        <v>24</v>
      </c>
      <c r="D11390" s="4">
        <f>+MONTH(Tabla4[[#This Row],[FECHA]])</f>
        <v>6</v>
      </c>
      <c r="E11390" s="4">
        <f>+YEAR(B11390)</f>
        <v>2025</v>
      </c>
      <c r="F11390" t="s">
        <v>4366</v>
      </c>
      <c r="G11390" t="s">
        <v>16482</v>
      </c>
      <c r="H11390" t="s">
        <v>21</v>
      </c>
      <c r="I11390" t="s">
        <v>33</v>
      </c>
      <c r="J11390" t="s">
        <v>7237</v>
      </c>
      <c r="K11390" s="2">
        <v>1020793525</v>
      </c>
      <c r="L11390" t="s">
        <v>38</v>
      </c>
      <c r="M11390" t="s">
        <v>1636</v>
      </c>
      <c r="N11390" s="1" t="s">
        <v>2098</v>
      </c>
    </row>
    <row r="11391" spans="1:14" x14ac:dyDescent="0.25">
      <c r="A11391" s="2">
        <v>61778</v>
      </c>
      <c r="B11391" s="3" t="s">
        <v>16481</v>
      </c>
      <c r="C11391" s="4">
        <f>+WEEKNUM(B11391)</f>
        <v>24</v>
      </c>
      <c r="D11391" s="4">
        <f>+MONTH(Tabla4[[#This Row],[FECHA]])</f>
        <v>6</v>
      </c>
      <c r="E11391" s="4">
        <f>+YEAR(B11391)</f>
        <v>2025</v>
      </c>
      <c r="F11391" t="s">
        <v>4381</v>
      </c>
      <c r="H11391" t="s">
        <v>21</v>
      </c>
      <c r="I11391" t="s">
        <v>33</v>
      </c>
      <c r="J11391" t="s">
        <v>16480</v>
      </c>
      <c r="K11391" s="2">
        <v>1055273602</v>
      </c>
      <c r="L11391" t="s">
        <v>58</v>
      </c>
      <c r="M11391" t="s">
        <v>2135</v>
      </c>
      <c r="N11391" s="1" t="s">
        <v>2098</v>
      </c>
    </row>
    <row r="11392" spans="1:14" x14ac:dyDescent="0.25">
      <c r="A11392" s="2">
        <v>73622</v>
      </c>
      <c r="B11392" s="3" t="s">
        <v>16479</v>
      </c>
      <c r="C11392" s="4">
        <f>+WEEKNUM(Tabla4[[#This Row],[FECHA]])</f>
        <v>46</v>
      </c>
      <c r="D11392" s="4">
        <f>+MONTH(Tabla4[[#This Row],[FECHA]])</f>
        <v>11</v>
      </c>
      <c r="E11392" s="4">
        <f>+YEAR(B11392)</f>
        <v>2025</v>
      </c>
      <c r="F11392" t="s">
        <v>14420</v>
      </c>
      <c r="G11392" t="s">
        <v>16478</v>
      </c>
      <c r="H11392" t="s">
        <v>8</v>
      </c>
      <c r="I11392" t="s">
        <v>33</v>
      </c>
      <c r="J11392" t="s">
        <v>1468</v>
      </c>
      <c r="K11392" s="2">
        <v>1032373322</v>
      </c>
      <c r="L11392" t="s">
        <v>38</v>
      </c>
      <c r="M11392" t="s">
        <v>909</v>
      </c>
      <c r="N11392" s="1" t="s">
        <v>901</v>
      </c>
    </row>
    <row r="11393" spans="1:14" x14ac:dyDescent="0.25">
      <c r="A11393" s="2">
        <v>61788</v>
      </c>
      <c r="B11393" s="3" t="s">
        <v>16477</v>
      </c>
      <c r="C11393" s="4">
        <f>+WEEKNUM(B11393)</f>
        <v>24</v>
      </c>
      <c r="D11393" s="4">
        <f>+MONTH(Tabla4[[#This Row],[FECHA]])</f>
        <v>6</v>
      </c>
      <c r="E11393" s="4">
        <f>+YEAR(B11393)</f>
        <v>2025</v>
      </c>
      <c r="F11393" t="s">
        <v>4347</v>
      </c>
      <c r="H11393" t="s">
        <v>21</v>
      </c>
      <c r="I11393" t="s">
        <v>33</v>
      </c>
      <c r="J11393" t="s">
        <v>16476</v>
      </c>
      <c r="K11393" s="2">
        <v>98528226</v>
      </c>
      <c r="L11393" t="s">
        <v>55</v>
      </c>
      <c r="M11393" t="s">
        <v>2106</v>
      </c>
      <c r="N11393" s="1" t="s">
        <v>2098</v>
      </c>
    </row>
    <row r="11394" spans="1:14" x14ac:dyDescent="0.25">
      <c r="A11394" s="2">
        <v>61797</v>
      </c>
      <c r="B11394" s="3" t="s">
        <v>16475</v>
      </c>
      <c r="C11394" s="4">
        <f>+WEEKNUM(B11394)</f>
        <v>24</v>
      </c>
      <c r="D11394" s="4">
        <f>+MONTH(Tabla4[[#This Row],[FECHA]])</f>
        <v>6</v>
      </c>
      <c r="E11394" s="4">
        <f>+YEAR(B11394)</f>
        <v>2025</v>
      </c>
      <c r="F11394" t="s">
        <v>4366</v>
      </c>
      <c r="G11394" t="s">
        <v>16474</v>
      </c>
      <c r="H11394" t="s">
        <v>3803</v>
      </c>
      <c r="I11394" t="s">
        <v>33</v>
      </c>
      <c r="J11394" t="s">
        <v>8881</v>
      </c>
      <c r="K11394" s="2">
        <v>900756680</v>
      </c>
      <c r="L11394" t="s">
        <v>38</v>
      </c>
      <c r="M11394" t="s">
        <v>8244</v>
      </c>
      <c r="N11394" s="1" t="s">
        <v>2098</v>
      </c>
    </row>
    <row r="11395" spans="1:14" x14ac:dyDescent="0.25">
      <c r="A11395" s="2">
        <v>61804</v>
      </c>
      <c r="B11395" s="3" t="s">
        <v>16473</v>
      </c>
      <c r="C11395" s="4">
        <f>+WEEKNUM(B11395)</f>
        <v>24</v>
      </c>
      <c r="D11395" s="4">
        <f>+MONTH(Tabla4[[#This Row],[FECHA]])</f>
        <v>6</v>
      </c>
      <c r="E11395" s="4">
        <f>+YEAR(B11395)</f>
        <v>2025</v>
      </c>
      <c r="F11395" t="s">
        <v>4381</v>
      </c>
      <c r="H11395" t="s">
        <v>21</v>
      </c>
      <c r="I11395" t="s">
        <v>16</v>
      </c>
      <c r="J11395" t="s">
        <v>16472</v>
      </c>
      <c r="K11395" s="2">
        <v>1143835776</v>
      </c>
      <c r="L11395" t="s">
        <v>256</v>
      </c>
      <c r="M11395" t="s">
        <v>8244</v>
      </c>
      <c r="N11395" s="1" t="s">
        <v>2098</v>
      </c>
    </row>
    <row r="11396" spans="1:14" x14ac:dyDescent="0.25">
      <c r="A11396" s="2">
        <v>61813</v>
      </c>
      <c r="B11396" s="3" t="s">
        <v>16471</v>
      </c>
      <c r="C11396" s="4">
        <f>+WEEKNUM(B11396)</f>
        <v>24</v>
      </c>
      <c r="D11396" s="4">
        <f>+MONTH(Tabla4[[#This Row],[FECHA]])</f>
        <v>6</v>
      </c>
      <c r="E11396" s="4">
        <f>+YEAR(B11396)</f>
        <v>2025</v>
      </c>
      <c r="F11396" t="s">
        <v>4366</v>
      </c>
      <c r="G11396" t="s">
        <v>16470</v>
      </c>
      <c r="H11396" t="s">
        <v>275</v>
      </c>
      <c r="I11396" t="s">
        <v>12</v>
      </c>
      <c r="J11396" t="s">
        <v>15101</v>
      </c>
      <c r="K11396" s="2">
        <v>1000269795</v>
      </c>
      <c r="L11396" t="s">
        <v>38</v>
      </c>
      <c r="M11396" t="s">
        <v>1636</v>
      </c>
      <c r="N11396" s="1" t="s">
        <v>2098</v>
      </c>
    </row>
    <row r="11397" spans="1:14" x14ac:dyDescent="0.25">
      <c r="A11397" s="2">
        <v>61746</v>
      </c>
      <c r="B11397" s="3" t="s">
        <v>16469</v>
      </c>
      <c r="C11397" s="4">
        <f>+WEEKNUM(B11397)</f>
        <v>24</v>
      </c>
      <c r="D11397" s="4">
        <f>+MONTH(Tabla4[[#This Row],[FECHA]])</f>
        <v>6</v>
      </c>
      <c r="E11397" s="4">
        <f>+YEAR(B11397)</f>
        <v>2025</v>
      </c>
      <c r="F11397" t="s">
        <v>4377</v>
      </c>
      <c r="G11397" t="s">
        <v>16468</v>
      </c>
      <c r="H11397" t="s">
        <v>3803</v>
      </c>
      <c r="I11397" t="s">
        <v>30</v>
      </c>
      <c r="J11397" t="s">
        <v>16467</v>
      </c>
      <c r="K11397" s="2">
        <v>1020755670</v>
      </c>
      <c r="L11397" t="s">
        <v>38</v>
      </c>
      <c r="M11397" t="s">
        <v>259</v>
      </c>
      <c r="N11397" s="1" t="s">
        <v>246</v>
      </c>
    </row>
    <row r="11398" spans="1:14" x14ac:dyDescent="0.25">
      <c r="A11398" s="2">
        <v>61816</v>
      </c>
      <c r="B11398" s="3" t="s">
        <v>16466</v>
      </c>
      <c r="C11398" s="4">
        <f>+WEEKNUM(B11398)</f>
        <v>24</v>
      </c>
      <c r="D11398" s="4">
        <f>+MONTH(Tabla4[[#This Row],[FECHA]])</f>
        <v>6</v>
      </c>
      <c r="E11398" s="4">
        <f>+YEAR(B11398)</f>
        <v>2025</v>
      </c>
      <c r="F11398" t="s">
        <v>4347</v>
      </c>
      <c r="G11398" t="s">
        <v>16465</v>
      </c>
      <c r="H11398" t="s">
        <v>8</v>
      </c>
      <c r="I11398" t="s">
        <v>16</v>
      </c>
      <c r="J11398" t="s">
        <v>3917</v>
      </c>
      <c r="K11398" s="2">
        <v>1032434581</v>
      </c>
      <c r="L11398" t="s">
        <v>38</v>
      </c>
      <c r="M11398" t="s">
        <v>2103</v>
      </c>
      <c r="N11398" s="1" t="s">
        <v>2098</v>
      </c>
    </row>
    <row r="11399" spans="1:14" x14ac:dyDescent="0.25">
      <c r="A11399" s="2">
        <v>61818</v>
      </c>
      <c r="B11399" s="3" t="s">
        <v>16464</v>
      </c>
      <c r="C11399" s="4">
        <f>+WEEKNUM(B11399)</f>
        <v>24</v>
      </c>
      <c r="D11399" s="4">
        <f>+MONTH(Tabla4[[#This Row],[FECHA]])</f>
        <v>6</v>
      </c>
      <c r="E11399" s="4">
        <f>+YEAR(B11399)</f>
        <v>2025</v>
      </c>
      <c r="F11399" t="s">
        <v>4347</v>
      </c>
      <c r="H11399" t="s">
        <v>3</v>
      </c>
      <c r="I11399" t="s">
        <v>16</v>
      </c>
      <c r="J11399" t="s">
        <v>16463</v>
      </c>
      <c r="K11399" s="2">
        <v>79880859</v>
      </c>
      <c r="L11399" t="s">
        <v>55</v>
      </c>
      <c r="M11399" t="s">
        <v>2103</v>
      </c>
      <c r="N11399" s="1" t="s">
        <v>2098</v>
      </c>
    </row>
    <row r="11400" spans="1:14" x14ac:dyDescent="0.25">
      <c r="A11400" s="2">
        <v>61750</v>
      </c>
      <c r="B11400" s="3" t="s">
        <v>16462</v>
      </c>
      <c r="C11400" s="4">
        <f>+WEEKNUM(B11400)</f>
        <v>24</v>
      </c>
      <c r="D11400" s="4">
        <f>+MONTH(Tabla4[[#This Row],[FECHA]])</f>
        <v>6</v>
      </c>
      <c r="E11400" s="4">
        <f>+YEAR(B11400)</f>
        <v>2025</v>
      </c>
      <c r="F11400" t="s">
        <v>4381</v>
      </c>
      <c r="G11400" t="s">
        <v>16461</v>
      </c>
      <c r="H11400" t="s">
        <v>3</v>
      </c>
      <c r="I11400" t="s">
        <v>33</v>
      </c>
      <c r="J11400" t="s">
        <v>16460</v>
      </c>
      <c r="K11400" s="2">
        <v>1014240456</v>
      </c>
      <c r="L11400" t="s">
        <v>38</v>
      </c>
      <c r="M11400" t="s">
        <v>255</v>
      </c>
      <c r="N11400" s="1" t="s">
        <v>246</v>
      </c>
    </row>
    <row r="11401" spans="1:14" x14ac:dyDescent="0.25">
      <c r="A11401" s="2">
        <v>61837</v>
      </c>
      <c r="B11401" s="3" t="s">
        <v>16459</v>
      </c>
      <c r="C11401" s="4">
        <f>+WEEKNUM(B11401)</f>
        <v>24</v>
      </c>
      <c r="D11401" s="4">
        <f>+MONTH(Tabla4[[#This Row],[FECHA]])</f>
        <v>6</v>
      </c>
      <c r="E11401" s="4">
        <f>+YEAR(B11401)</f>
        <v>2025</v>
      </c>
      <c r="F11401" t="s">
        <v>4344</v>
      </c>
      <c r="G11401" t="s">
        <v>16458</v>
      </c>
      <c r="H11401" t="s">
        <v>3</v>
      </c>
      <c r="I11401" t="s">
        <v>47</v>
      </c>
      <c r="J11401" t="s">
        <v>6094</v>
      </c>
      <c r="K11401" s="2">
        <v>1018503903</v>
      </c>
      <c r="L11401" t="s">
        <v>38</v>
      </c>
      <c r="M11401" t="s">
        <v>2115</v>
      </c>
      <c r="N11401" s="1" t="s">
        <v>2098</v>
      </c>
    </row>
    <row r="11402" spans="1:14" x14ac:dyDescent="0.25">
      <c r="A11402" s="2">
        <v>61753</v>
      </c>
      <c r="B11402" s="3" t="s">
        <v>16457</v>
      </c>
      <c r="C11402" s="4">
        <f>+WEEKNUM(B11402)</f>
        <v>24</v>
      </c>
      <c r="D11402" s="4">
        <f>+MONTH(Tabla4[[#This Row],[FECHA]])</f>
        <v>6</v>
      </c>
      <c r="E11402" s="4">
        <f>+YEAR(B11402)</f>
        <v>2025</v>
      </c>
      <c r="F11402" t="s">
        <v>4381</v>
      </c>
      <c r="G11402" t="s">
        <v>16456</v>
      </c>
      <c r="H11402" t="s">
        <v>8</v>
      </c>
      <c r="I11402" t="s">
        <v>47</v>
      </c>
      <c r="J11402" t="s">
        <v>422</v>
      </c>
      <c r="K11402" s="2">
        <v>1010026343</v>
      </c>
      <c r="L11402" t="s">
        <v>38</v>
      </c>
      <c r="M11402" t="s">
        <v>259</v>
      </c>
      <c r="N11402" s="1" t="s">
        <v>246</v>
      </c>
    </row>
    <row r="11403" spans="1:14" x14ac:dyDescent="0.25">
      <c r="A11403" s="2">
        <v>61842</v>
      </c>
      <c r="B11403" s="3" t="s">
        <v>16455</v>
      </c>
      <c r="C11403" s="4">
        <f>+WEEKNUM(B11403)</f>
        <v>24</v>
      </c>
      <c r="D11403" s="4">
        <f>+MONTH(Tabla4[[#This Row],[FECHA]])</f>
        <v>6</v>
      </c>
      <c r="E11403" s="4">
        <f>+YEAR(B11403)</f>
        <v>2025</v>
      </c>
      <c r="F11403" t="s">
        <v>4366</v>
      </c>
      <c r="G11403" t="s">
        <v>16454</v>
      </c>
      <c r="H11403" t="s">
        <v>916</v>
      </c>
      <c r="I11403" t="s">
        <v>16</v>
      </c>
      <c r="J11403" t="s">
        <v>5255</v>
      </c>
      <c r="K11403" s="2">
        <v>1000587058</v>
      </c>
      <c r="L11403" t="s">
        <v>38</v>
      </c>
      <c r="M11403" t="s">
        <v>1636</v>
      </c>
      <c r="N11403" s="1" t="s">
        <v>2098</v>
      </c>
    </row>
    <row r="11404" spans="1:14" x14ac:dyDescent="0.25">
      <c r="A11404" s="2">
        <v>61846</v>
      </c>
      <c r="B11404" s="3" t="s">
        <v>16453</v>
      </c>
      <c r="C11404" s="4">
        <f>+WEEKNUM(B11404)</f>
        <v>24</v>
      </c>
      <c r="D11404" s="4">
        <f>+MONTH(Tabla4[[#This Row],[FECHA]])</f>
        <v>6</v>
      </c>
      <c r="E11404" s="4">
        <f>+YEAR(B11404)</f>
        <v>2025</v>
      </c>
      <c r="F11404" t="s">
        <v>4347</v>
      </c>
      <c r="H11404" t="s">
        <v>3</v>
      </c>
      <c r="I11404" t="s">
        <v>33</v>
      </c>
      <c r="J11404" t="s">
        <v>2652</v>
      </c>
      <c r="K11404" s="2">
        <v>52748078</v>
      </c>
      <c r="L11404" t="s">
        <v>198</v>
      </c>
      <c r="M11404" t="s">
        <v>8244</v>
      </c>
      <c r="N11404" s="1" t="s">
        <v>2098</v>
      </c>
    </row>
    <row r="11405" spans="1:14" x14ac:dyDescent="0.25">
      <c r="A11405" s="2">
        <v>61848</v>
      </c>
      <c r="B11405" s="3" t="s">
        <v>16452</v>
      </c>
      <c r="C11405" s="4">
        <f>+WEEKNUM(B11405)</f>
        <v>24</v>
      </c>
      <c r="D11405" s="4">
        <f>+MONTH(Tabla4[[#This Row],[FECHA]])</f>
        <v>6</v>
      </c>
      <c r="E11405" s="4">
        <f>+YEAR(B11405)</f>
        <v>2025</v>
      </c>
      <c r="F11405" t="s">
        <v>4347</v>
      </c>
      <c r="H11405" t="s">
        <v>21</v>
      </c>
      <c r="I11405" t="s">
        <v>33</v>
      </c>
      <c r="J11405" t="s">
        <v>16451</v>
      </c>
      <c r="K11405" s="2">
        <v>1140881020</v>
      </c>
      <c r="L11405" t="s">
        <v>49</v>
      </c>
      <c r="M11405" t="s">
        <v>2106</v>
      </c>
      <c r="N11405" s="1" t="s">
        <v>2098</v>
      </c>
    </row>
    <row r="11406" spans="1:14" x14ac:dyDescent="0.25">
      <c r="A11406" s="2">
        <v>61771</v>
      </c>
      <c r="B11406" s="3" t="s">
        <v>16450</v>
      </c>
      <c r="C11406" s="4">
        <f>+WEEKNUM(B11406)</f>
        <v>24</v>
      </c>
      <c r="D11406" s="4">
        <f>+MONTH(Tabla4[[#This Row],[FECHA]])</f>
        <v>6</v>
      </c>
      <c r="E11406" s="4">
        <f>+YEAR(B11406)</f>
        <v>2025</v>
      </c>
      <c r="F11406" t="s">
        <v>4347</v>
      </c>
      <c r="G11406" t="s">
        <v>16449</v>
      </c>
      <c r="H11406" t="s">
        <v>3</v>
      </c>
      <c r="I11406" t="s">
        <v>16</v>
      </c>
      <c r="J11406" t="s">
        <v>6122</v>
      </c>
      <c r="K11406" s="2">
        <v>80758995</v>
      </c>
      <c r="L11406" t="s">
        <v>38</v>
      </c>
      <c r="M11406" t="s">
        <v>259</v>
      </c>
      <c r="N11406" s="1" t="s">
        <v>246</v>
      </c>
    </row>
    <row r="11407" spans="1:14" x14ac:dyDescent="0.25">
      <c r="A11407" s="2">
        <v>61858</v>
      </c>
      <c r="B11407" s="3" t="s">
        <v>16448</v>
      </c>
      <c r="C11407" s="4">
        <f>+WEEKNUM(B11407)</f>
        <v>24</v>
      </c>
      <c r="D11407" s="4">
        <f>+MONTH(Tabla4[[#This Row],[FECHA]])</f>
        <v>6</v>
      </c>
      <c r="E11407" s="4">
        <f>+YEAR(B11407)</f>
        <v>2025</v>
      </c>
      <c r="G11407" t="s">
        <v>16447</v>
      </c>
      <c r="H11407" t="s">
        <v>642</v>
      </c>
      <c r="I11407" t="s">
        <v>33</v>
      </c>
      <c r="J11407" t="s">
        <v>8898</v>
      </c>
      <c r="K11407" s="2">
        <v>1015478546</v>
      </c>
      <c r="L11407" t="s">
        <v>38</v>
      </c>
      <c r="M11407" t="s">
        <v>2135</v>
      </c>
      <c r="N11407" s="1" t="s">
        <v>2098</v>
      </c>
    </row>
    <row r="11408" spans="1:14" x14ac:dyDescent="0.25">
      <c r="A11408" s="2">
        <v>61883</v>
      </c>
      <c r="B11408" s="3" t="s">
        <v>16446</v>
      </c>
      <c r="C11408" s="4">
        <f>+WEEKNUM(B11408)</f>
        <v>24</v>
      </c>
      <c r="D11408" s="4">
        <f>+MONTH(Tabla4[[#This Row],[FECHA]])</f>
        <v>6</v>
      </c>
      <c r="E11408" s="4">
        <f>+YEAR(B11408)</f>
        <v>2025</v>
      </c>
      <c r="F11408" t="s">
        <v>4344</v>
      </c>
      <c r="H11408" t="s">
        <v>3</v>
      </c>
      <c r="I11408" t="s">
        <v>16</v>
      </c>
      <c r="J11408" t="s">
        <v>2626</v>
      </c>
      <c r="K11408" s="2">
        <v>1143267860</v>
      </c>
      <c r="L11408" t="s">
        <v>55</v>
      </c>
      <c r="M11408" t="s">
        <v>8244</v>
      </c>
      <c r="N11408" s="1" t="s">
        <v>2098</v>
      </c>
    </row>
    <row r="11409" spans="1:14" x14ac:dyDescent="0.25">
      <c r="A11409" s="2">
        <v>61885</v>
      </c>
      <c r="B11409" s="3" t="s">
        <v>16445</v>
      </c>
      <c r="C11409" s="4">
        <f>+WEEKNUM(B11409)</f>
        <v>24</v>
      </c>
      <c r="D11409" s="4">
        <f>+MONTH(Tabla4[[#This Row],[FECHA]])</f>
        <v>6</v>
      </c>
      <c r="E11409" s="4">
        <f>+YEAR(B11409)</f>
        <v>2025</v>
      </c>
      <c r="F11409" t="s">
        <v>4344</v>
      </c>
      <c r="H11409" t="s">
        <v>3</v>
      </c>
      <c r="I11409" t="s">
        <v>30</v>
      </c>
      <c r="J11409" t="s">
        <v>4023</v>
      </c>
      <c r="K11409" s="2">
        <v>1015460136</v>
      </c>
      <c r="L11409" t="s">
        <v>58</v>
      </c>
      <c r="M11409" t="s">
        <v>8244</v>
      </c>
      <c r="N11409" s="1" t="s">
        <v>2098</v>
      </c>
    </row>
    <row r="11410" spans="1:14" x14ac:dyDescent="0.25">
      <c r="A11410" s="2">
        <v>61776</v>
      </c>
      <c r="B11410" s="3" t="s">
        <v>16444</v>
      </c>
      <c r="C11410" s="4">
        <f>+WEEKNUM(B11410)</f>
        <v>24</v>
      </c>
      <c r="D11410" s="4">
        <f>+MONTH(Tabla4[[#This Row],[FECHA]])</f>
        <v>6</v>
      </c>
      <c r="E11410" s="4">
        <f>+YEAR(B11410)</f>
        <v>2025</v>
      </c>
      <c r="F11410" t="s">
        <v>4366</v>
      </c>
      <c r="G11410" t="s">
        <v>16443</v>
      </c>
      <c r="H11410" t="s">
        <v>275</v>
      </c>
      <c r="I11410" t="s">
        <v>30</v>
      </c>
      <c r="J11410" t="s">
        <v>274</v>
      </c>
      <c r="K11410" s="2">
        <v>80174189</v>
      </c>
      <c r="L11410" t="s">
        <v>38</v>
      </c>
      <c r="M11410" t="s">
        <v>255</v>
      </c>
      <c r="N11410" s="1" t="s">
        <v>246</v>
      </c>
    </row>
    <row r="11411" spans="1:14" x14ac:dyDescent="0.25">
      <c r="A11411" s="2">
        <v>61894</v>
      </c>
      <c r="B11411" s="3" t="s">
        <v>16442</v>
      </c>
      <c r="C11411" s="4">
        <f>+WEEKNUM(B11411)</f>
        <v>24</v>
      </c>
      <c r="D11411" s="4">
        <f>+MONTH(Tabla4[[#This Row],[FECHA]])</f>
        <v>6</v>
      </c>
      <c r="E11411" s="4">
        <f>+YEAR(B11411)</f>
        <v>2025</v>
      </c>
      <c r="F11411" t="s">
        <v>4344</v>
      </c>
      <c r="H11411" t="s">
        <v>3</v>
      </c>
      <c r="I11411" t="s">
        <v>33</v>
      </c>
      <c r="J11411" t="s">
        <v>16441</v>
      </c>
      <c r="K11411" s="2">
        <v>1053867101</v>
      </c>
      <c r="L11411" t="s">
        <v>256</v>
      </c>
      <c r="M11411" t="s">
        <v>2106</v>
      </c>
      <c r="N11411" s="1" t="s">
        <v>2098</v>
      </c>
    </row>
    <row r="11412" spans="1:14" x14ac:dyDescent="0.25">
      <c r="A11412" s="2">
        <v>61898</v>
      </c>
      <c r="B11412" s="3" t="s">
        <v>16440</v>
      </c>
      <c r="C11412" s="4">
        <f>+WEEKNUM(B11412)</f>
        <v>24</v>
      </c>
      <c r="D11412" s="4">
        <f>+MONTH(Tabla4[[#This Row],[FECHA]])</f>
        <v>6</v>
      </c>
      <c r="E11412" s="4">
        <f>+YEAR(B11412)</f>
        <v>2025</v>
      </c>
      <c r="F11412" t="s">
        <v>4344</v>
      </c>
      <c r="H11412" t="s">
        <v>3</v>
      </c>
      <c r="I11412" t="s">
        <v>33</v>
      </c>
      <c r="J11412" t="s">
        <v>16439</v>
      </c>
      <c r="K11412" s="2">
        <v>900895774</v>
      </c>
      <c r="L11412" t="s">
        <v>55</v>
      </c>
      <c r="M11412" t="s">
        <v>2135</v>
      </c>
      <c r="N11412" s="1" t="s">
        <v>2098</v>
      </c>
    </row>
    <row r="11413" spans="1:14" x14ac:dyDescent="0.25">
      <c r="A11413" s="2">
        <v>61902</v>
      </c>
      <c r="B11413" s="3" t="s">
        <v>16438</v>
      </c>
      <c r="C11413" s="4">
        <f>+WEEKNUM(B11413)</f>
        <v>24</v>
      </c>
      <c r="D11413" s="4">
        <f>+MONTH(Tabla4[[#This Row],[FECHA]])</f>
        <v>6</v>
      </c>
      <c r="E11413" s="4">
        <f>+YEAR(B11413)</f>
        <v>2025</v>
      </c>
      <c r="F11413" t="s">
        <v>4347</v>
      </c>
      <c r="H11413" t="s">
        <v>8</v>
      </c>
      <c r="I11413" t="s">
        <v>130</v>
      </c>
      <c r="J11413" t="s">
        <v>2723</v>
      </c>
      <c r="K11413" s="2">
        <v>80736070</v>
      </c>
      <c r="L11413" t="s">
        <v>55</v>
      </c>
      <c r="M11413" t="s">
        <v>1636</v>
      </c>
      <c r="N11413" s="1" t="s">
        <v>2098</v>
      </c>
    </row>
    <row r="11414" spans="1:14" x14ac:dyDescent="0.25">
      <c r="A11414" s="2">
        <v>61907</v>
      </c>
      <c r="B11414" s="3" t="s">
        <v>16437</v>
      </c>
      <c r="C11414" s="4">
        <f>+WEEKNUM(B11414)</f>
        <v>24</v>
      </c>
      <c r="D11414" s="4">
        <f>+MONTH(Tabla4[[#This Row],[FECHA]])</f>
        <v>6</v>
      </c>
      <c r="E11414" s="4">
        <f>+YEAR(B11414)</f>
        <v>2025</v>
      </c>
      <c r="F11414" t="s">
        <v>4344</v>
      </c>
      <c r="G11414" t="s">
        <v>16436</v>
      </c>
      <c r="H11414" t="s">
        <v>3</v>
      </c>
      <c r="I11414" t="s">
        <v>16</v>
      </c>
      <c r="J11414" t="s">
        <v>6303</v>
      </c>
      <c r="K11414" s="2">
        <v>7371219</v>
      </c>
      <c r="L11414" t="s">
        <v>38</v>
      </c>
      <c r="M11414" t="s">
        <v>1636</v>
      </c>
      <c r="N11414" s="1" t="s">
        <v>2098</v>
      </c>
    </row>
    <row r="11415" spans="1:14" x14ac:dyDescent="0.25">
      <c r="A11415" s="2">
        <v>61912</v>
      </c>
      <c r="B11415" s="3" t="s">
        <v>16435</v>
      </c>
      <c r="C11415" s="4">
        <f>+WEEKNUM(B11415)</f>
        <v>24</v>
      </c>
      <c r="D11415" s="4">
        <f>+MONTH(Tabla4[[#This Row],[FECHA]])</f>
        <v>6</v>
      </c>
      <c r="E11415" s="4">
        <f>+YEAR(B11415)</f>
        <v>2025</v>
      </c>
      <c r="F11415" t="s">
        <v>4347</v>
      </c>
      <c r="H11415" t="s">
        <v>8</v>
      </c>
      <c r="I11415" t="s">
        <v>33</v>
      </c>
      <c r="J11415" t="s">
        <v>2315</v>
      </c>
      <c r="K11415" s="2">
        <v>1001343714</v>
      </c>
      <c r="L11415" t="s">
        <v>49</v>
      </c>
      <c r="M11415" t="s">
        <v>2106</v>
      </c>
      <c r="N11415" s="1" t="s">
        <v>2098</v>
      </c>
    </row>
    <row r="11416" spans="1:14" x14ac:dyDescent="0.25">
      <c r="A11416" s="2">
        <v>61917</v>
      </c>
      <c r="B11416" s="3" t="s">
        <v>16434</v>
      </c>
      <c r="C11416" s="4">
        <f>+WEEKNUM(B11416)</f>
        <v>24</v>
      </c>
      <c r="D11416" s="4">
        <f>+MONTH(Tabla4[[#This Row],[FECHA]])</f>
        <v>6</v>
      </c>
      <c r="E11416" s="4">
        <f>+YEAR(B11416)</f>
        <v>2025</v>
      </c>
      <c r="F11416" t="s">
        <v>4358</v>
      </c>
      <c r="G11416" t="s">
        <v>16433</v>
      </c>
      <c r="H11416" t="s">
        <v>154</v>
      </c>
      <c r="I11416" t="s">
        <v>33</v>
      </c>
      <c r="J11416" t="s">
        <v>7027</v>
      </c>
      <c r="K11416" s="2">
        <v>79777839</v>
      </c>
      <c r="L11416" t="s">
        <v>38</v>
      </c>
      <c r="M11416" t="s">
        <v>2144</v>
      </c>
      <c r="N11416" s="1" t="s">
        <v>2098</v>
      </c>
    </row>
    <row r="11417" spans="1:14" x14ac:dyDescent="0.25">
      <c r="A11417" s="2">
        <v>61918</v>
      </c>
      <c r="B11417" s="3" t="s">
        <v>16432</v>
      </c>
      <c r="C11417" s="4">
        <f>+WEEKNUM(B11417)</f>
        <v>24</v>
      </c>
      <c r="D11417" s="4">
        <f>+MONTH(Tabla4[[#This Row],[FECHA]])</f>
        <v>6</v>
      </c>
      <c r="E11417" s="4">
        <f>+YEAR(B11417)</f>
        <v>2025</v>
      </c>
      <c r="F11417" t="s">
        <v>4344</v>
      </c>
      <c r="H11417" t="s">
        <v>3</v>
      </c>
      <c r="I11417" t="s">
        <v>16</v>
      </c>
      <c r="J11417" t="s">
        <v>16431</v>
      </c>
      <c r="K11417" s="2">
        <v>1030567962</v>
      </c>
      <c r="L11417" t="s">
        <v>55</v>
      </c>
      <c r="M11417" t="s">
        <v>2115</v>
      </c>
      <c r="N11417" s="1" t="s">
        <v>2098</v>
      </c>
    </row>
    <row r="11418" spans="1:14" x14ac:dyDescent="0.25">
      <c r="A11418" s="2">
        <v>61779</v>
      </c>
      <c r="B11418" s="3" t="s">
        <v>16430</v>
      </c>
      <c r="C11418" s="4">
        <f>+WEEKNUM(B11418)</f>
        <v>24</v>
      </c>
      <c r="D11418" s="4">
        <f>+MONTH(Tabla4[[#This Row],[FECHA]])</f>
        <v>6</v>
      </c>
      <c r="E11418" s="4">
        <f>+YEAR(B11418)</f>
        <v>2025</v>
      </c>
      <c r="F11418" t="s">
        <v>4366</v>
      </c>
      <c r="G11418" t="s">
        <v>16429</v>
      </c>
      <c r="H11418" t="s">
        <v>154</v>
      </c>
      <c r="I11418" t="s">
        <v>30</v>
      </c>
      <c r="J11418" t="s">
        <v>16428</v>
      </c>
      <c r="K11418" s="2">
        <v>1020802140</v>
      </c>
      <c r="L11418" t="s">
        <v>38</v>
      </c>
      <c r="M11418" t="s">
        <v>259</v>
      </c>
      <c r="N11418" s="1" t="s">
        <v>246</v>
      </c>
    </row>
    <row r="11419" spans="1:14" x14ac:dyDescent="0.25">
      <c r="A11419" s="2">
        <v>61782</v>
      </c>
      <c r="B11419" s="3" t="s">
        <v>16427</v>
      </c>
      <c r="C11419" s="4">
        <f>+WEEKNUM(B11419)</f>
        <v>24</v>
      </c>
      <c r="D11419" s="4">
        <f>+MONTH(Tabla4[[#This Row],[FECHA]])</f>
        <v>6</v>
      </c>
      <c r="E11419" s="4">
        <f>+YEAR(B11419)</f>
        <v>2025</v>
      </c>
      <c r="F11419" t="s">
        <v>4347</v>
      </c>
      <c r="G11419" t="s">
        <v>16426</v>
      </c>
      <c r="H11419" t="s">
        <v>3</v>
      </c>
      <c r="I11419" t="s">
        <v>303</v>
      </c>
      <c r="J11419" t="s">
        <v>8270</v>
      </c>
      <c r="K11419" s="2">
        <v>1030566850</v>
      </c>
      <c r="L11419" t="s">
        <v>38</v>
      </c>
      <c r="M11419" t="s">
        <v>259</v>
      </c>
      <c r="N11419" s="1" t="s">
        <v>246</v>
      </c>
    </row>
    <row r="11420" spans="1:14" x14ac:dyDescent="0.25">
      <c r="A11420" s="2">
        <v>61933</v>
      </c>
      <c r="B11420" s="3" t="s">
        <v>16425</v>
      </c>
      <c r="C11420" s="4">
        <f>+WEEKNUM(B11420)</f>
        <v>24</v>
      </c>
      <c r="D11420" s="4">
        <f>+MONTH(Tabla4[[#This Row],[FECHA]])</f>
        <v>6</v>
      </c>
      <c r="E11420" s="4">
        <f>+YEAR(B11420)</f>
        <v>2025</v>
      </c>
      <c r="F11420" t="s">
        <v>4358</v>
      </c>
      <c r="G11420" t="s">
        <v>16424</v>
      </c>
      <c r="H11420" t="s">
        <v>3803</v>
      </c>
      <c r="I11420" t="s">
        <v>33</v>
      </c>
      <c r="J11420" t="s">
        <v>6561</v>
      </c>
      <c r="K11420" s="2">
        <v>80729662</v>
      </c>
      <c r="L11420" t="s">
        <v>38</v>
      </c>
      <c r="M11420" t="s">
        <v>2144</v>
      </c>
      <c r="N11420" s="1" t="s">
        <v>2098</v>
      </c>
    </row>
    <row r="11421" spans="1:14" x14ac:dyDescent="0.25">
      <c r="A11421" s="2">
        <v>61794</v>
      </c>
      <c r="B11421" s="3" t="s">
        <v>16423</v>
      </c>
      <c r="C11421" s="4">
        <f>+WEEKNUM(B11421)</f>
        <v>24</v>
      </c>
      <c r="D11421" s="4">
        <f>+MONTH(Tabla4[[#This Row],[FECHA]])</f>
        <v>6</v>
      </c>
      <c r="E11421" s="4">
        <f>+YEAR(B11421)</f>
        <v>2025</v>
      </c>
      <c r="F11421" t="s">
        <v>4381</v>
      </c>
      <c r="G11421" t="s">
        <v>16422</v>
      </c>
      <c r="H11421" t="s">
        <v>8</v>
      </c>
      <c r="I11421" t="s">
        <v>33</v>
      </c>
      <c r="J11421" t="s">
        <v>16421</v>
      </c>
      <c r="K11421" s="2">
        <v>1015463483</v>
      </c>
      <c r="L11421" t="s">
        <v>38</v>
      </c>
      <c r="M11421" t="s">
        <v>255</v>
      </c>
      <c r="N11421" s="1" t="s">
        <v>246</v>
      </c>
    </row>
    <row r="11422" spans="1:14" x14ac:dyDescent="0.25">
      <c r="A11422" s="2">
        <v>61939</v>
      </c>
      <c r="B11422" s="3" t="s">
        <v>16420</v>
      </c>
      <c r="C11422" s="4">
        <f>+WEEKNUM(B11422)</f>
        <v>24</v>
      </c>
      <c r="D11422" s="4">
        <f>+MONTH(Tabla4[[#This Row],[FECHA]])</f>
        <v>6</v>
      </c>
      <c r="E11422" s="4">
        <f>+YEAR(B11422)</f>
        <v>2025</v>
      </c>
      <c r="F11422" t="s">
        <v>4347</v>
      </c>
      <c r="H11422" t="s">
        <v>8</v>
      </c>
      <c r="I11422" t="s">
        <v>130</v>
      </c>
      <c r="J11422" t="s">
        <v>2104</v>
      </c>
      <c r="K11422" s="2">
        <v>1095825499</v>
      </c>
      <c r="L11422" t="s">
        <v>256</v>
      </c>
      <c r="M11422" t="s">
        <v>2144</v>
      </c>
      <c r="N11422" s="1" t="s">
        <v>2098</v>
      </c>
    </row>
    <row r="11423" spans="1:14" x14ac:dyDescent="0.25">
      <c r="A11423" s="2">
        <v>61952</v>
      </c>
      <c r="B11423" s="3" t="s">
        <v>16419</v>
      </c>
      <c r="C11423" s="4">
        <f>+WEEKNUM(B11423)</f>
        <v>24</v>
      </c>
      <c r="D11423" s="4">
        <f>+MONTH(Tabla4[[#This Row],[FECHA]])</f>
        <v>6</v>
      </c>
      <c r="E11423" s="4">
        <f>+YEAR(B11423)</f>
        <v>2025</v>
      </c>
      <c r="F11423" t="s">
        <v>4344</v>
      </c>
      <c r="H11423" t="s">
        <v>3</v>
      </c>
      <c r="I11423" t="s">
        <v>16</v>
      </c>
      <c r="J11423" t="s">
        <v>3259</v>
      </c>
      <c r="K11423" s="2">
        <v>1193084995</v>
      </c>
      <c r="L11423" t="s">
        <v>58</v>
      </c>
      <c r="M11423" t="s">
        <v>8244</v>
      </c>
      <c r="N11423" s="1" t="s">
        <v>2098</v>
      </c>
    </row>
    <row r="11424" spans="1:14" x14ac:dyDescent="0.25">
      <c r="A11424" s="2">
        <v>61954</v>
      </c>
      <c r="B11424" s="3" t="s">
        <v>16418</v>
      </c>
      <c r="C11424" s="4">
        <f>+WEEKNUM(B11424)</f>
        <v>24</v>
      </c>
      <c r="D11424" s="4">
        <f>+MONTH(Tabla4[[#This Row],[FECHA]])</f>
        <v>6</v>
      </c>
      <c r="E11424" s="4">
        <f>+YEAR(B11424)</f>
        <v>2025</v>
      </c>
      <c r="F11424" t="s">
        <v>4347</v>
      </c>
      <c r="G11424" t="s">
        <v>16417</v>
      </c>
      <c r="H11424" t="s">
        <v>8</v>
      </c>
      <c r="I11424" t="s">
        <v>6089</v>
      </c>
      <c r="J11424" t="s">
        <v>4383</v>
      </c>
      <c r="K11424" s="2">
        <v>1013591998</v>
      </c>
      <c r="L11424" t="s">
        <v>38</v>
      </c>
      <c r="M11424" t="s">
        <v>1636</v>
      </c>
      <c r="N11424" s="1" t="s">
        <v>2098</v>
      </c>
    </row>
    <row r="11425" spans="1:14" x14ac:dyDescent="0.25">
      <c r="A11425" s="2">
        <v>61810</v>
      </c>
      <c r="B11425" s="3" t="s">
        <v>16416</v>
      </c>
      <c r="C11425" s="4">
        <f>+WEEKNUM(B11425)</f>
        <v>24</v>
      </c>
      <c r="D11425" s="4">
        <f>+MONTH(Tabla4[[#This Row],[FECHA]])</f>
        <v>6</v>
      </c>
      <c r="E11425" s="4">
        <f>+YEAR(B11425)</f>
        <v>2025</v>
      </c>
      <c r="F11425" t="s">
        <v>4347</v>
      </c>
      <c r="H11425" t="s">
        <v>21</v>
      </c>
      <c r="I11425" t="s">
        <v>33</v>
      </c>
      <c r="J11425" t="s">
        <v>12193</v>
      </c>
      <c r="K11425" s="2">
        <v>900817909</v>
      </c>
      <c r="L11425" t="s">
        <v>55</v>
      </c>
      <c r="M11425" t="s">
        <v>259</v>
      </c>
      <c r="N11425" s="1" t="s">
        <v>246</v>
      </c>
    </row>
    <row r="11426" spans="1:14" x14ac:dyDescent="0.25">
      <c r="A11426" s="2">
        <v>61957</v>
      </c>
      <c r="B11426" s="3" t="s">
        <v>16415</v>
      </c>
      <c r="C11426" s="4">
        <f>+WEEKNUM(B11426)</f>
        <v>24</v>
      </c>
      <c r="D11426" s="4">
        <f>+MONTH(Tabla4[[#This Row],[FECHA]])</f>
        <v>6</v>
      </c>
      <c r="E11426" s="4">
        <f>+YEAR(B11426)</f>
        <v>2025</v>
      </c>
      <c r="F11426" t="s">
        <v>4347</v>
      </c>
      <c r="G11426" t="s">
        <v>16414</v>
      </c>
      <c r="H11426" t="s">
        <v>21</v>
      </c>
      <c r="I11426" t="s">
        <v>30</v>
      </c>
      <c r="J11426" t="s">
        <v>11274</v>
      </c>
      <c r="K11426" s="2">
        <v>79959153</v>
      </c>
      <c r="L11426" t="s">
        <v>38</v>
      </c>
      <c r="M11426" t="s">
        <v>2135</v>
      </c>
      <c r="N11426" s="1" t="s">
        <v>2098</v>
      </c>
    </row>
    <row r="11427" spans="1:14" x14ac:dyDescent="0.25">
      <c r="A11427" s="2">
        <v>61962</v>
      </c>
      <c r="B11427" s="3" t="s">
        <v>16413</v>
      </c>
      <c r="C11427" s="4">
        <f>+WEEKNUM(B11427)</f>
        <v>24</v>
      </c>
      <c r="D11427" s="4">
        <f>+MONTH(Tabla4[[#This Row],[FECHA]])</f>
        <v>6</v>
      </c>
      <c r="E11427" s="4">
        <f>+YEAR(B11427)</f>
        <v>2025</v>
      </c>
      <c r="F11427" t="s">
        <v>4344</v>
      </c>
      <c r="H11427" t="s">
        <v>3</v>
      </c>
      <c r="I11427" t="s">
        <v>30</v>
      </c>
      <c r="J11427" t="s">
        <v>16412</v>
      </c>
      <c r="K11427" s="2">
        <v>79662742</v>
      </c>
      <c r="L11427" t="s">
        <v>58</v>
      </c>
      <c r="M11427" t="s">
        <v>2135</v>
      </c>
      <c r="N11427" s="1" t="s">
        <v>2098</v>
      </c>
    </row>
    <row r="11428" spans="1:14" x14ac:dyDescent="0.25">
      <c r="A11428" s="2">
        <v>61976</v>
      </c>
      <c r="B11428" s="3" t="s">
        <v>16411</v>
      </c>
      <c r="C11428" s="4">
        <f>+WEEKNUM(B11428)</f>
        <v>25</v>
      </c>
      <c r="D11428" s="4">
        <f>+MONTH(Tabla4[[#This Row],[FECHA]])</f>
        <v>6</v>
      </c>
      <c r="E11428" s="4">
        <f>+YEAR(B11428)</f>
        <v>2025</v>
      </c>
      <c r="F11428" t="s">
        <v>4381</v>
      </c>
      <c r="G11428" t="s">
        <v>16410</v>
      </c>
      <c r="H11428" t="s">
        <v>642</v>
      </c>
      <c r="I11428" t="s">
        <v>33</v>
      </c>
      <c r="J11428" t="s">
        <v>16177</v>
      </c>
      <c r="K11428" s="2">
        <v>1020812585</v>
      </c>
      <c r="L11428" t="s">
        <v>38</v>
      </c>
      <c r="M11428" t="s">
        <v>2144</v>
      </c>
      <c r="N11428" s="1" t="s">
        <v>2098</v>
      </c>
    </row>
    <row r="11429" spans="1:14" x14ac:dyDescent="0.25">
      <c r="A11429" s="2">
        <v>61825</v>
      </c>
      <c r="B11429" s="3" t="s">
        <v>16409</v>
      </c>
      <c r="C11429" s="4">
        <f>+WEEKNUM(B11429)</f>
        <v>24</v>
      </c>
      <c r="D11429" s="4">
        <f>+MONTH(Tabla4[[#This Row],[FECHA]])</f>
        <v>6</v>
      </c>
      <c r="E11429" s="4">
        <f>+YEAR(B11429)</f>
        <v>2025</v>
      </c>
      <c r="F11429" t="s">
        <v>4347</v>
      </c>
      <c r="G11429" t="s">
        <v>16408</v>
      </c>
      <c r="H11429" t="s">
        <v>3</v>
      </c>
      <c r="I11429" t="s">
        <v>303</v>
      </c>
      <c r="J11429" t="s">
        <v>690</v>
      </c>
      <c r="K11429" s="2">
        <v>1015460758</v>
      </c>
      <c r="L11429" t="s">
        <v>38</v>
      </c>
      <c r="M11429" t="s">
        <v>259</v>
      </c>
      <c r="N11429" s="1" t="s">
        <v>246</v>
      </c>
    </row>
    <row r="11430" spans="1:14" x14ac:dyDescent="0.25">
      <c r="A11430" s="2">
        <v>61981</v>
      </c>
      <c r="B11430" s="3" t="s">
        <v>16407</v>
      </c>
      <c r="C11430" s="4">
        <f>+WEEKNUM(B11430)</f>
        <v>25</v>
      </c>
      <c r="D11430" s="4">
        <f>+MONTH(Tabla4[[#This Row],[FECHA]])</f>
        <v>6</v>
      </c>
      <c r="E11430" s="4">
        <f>+YEAR(B11430)</f>
        <v>2025</v>
      </c>
      <c r="F11430" t="s">
        <v>4344</v>
      </c>
      <c r="G11430" t="s">
        <v>16406</v>
      </c>
      <c r="H11430" t="s">
        <v>3</v>
      </c>
      <c r="I11430" t="s">
        <v>33</v>
      </c>
      <c r="J11430" t="s">
        <v>8611</v>
      </c>
      <c r="K11430" s="2">
        <v>1032416567</v>
      </c>
      <c r="L11430" t="s">
        <v>38</v>
      </c>
      <c r="M11430" t="s">
        <v>2103</v>
      </c>
      <c r="N11430" s="1" t="s">
        <v>2098</v>
      </c>
    </row>
    <row r="11431" spans="1:14" x14ac:dyDescent="0.25">
      <c r="A11431" s="2">
        <v>61984</v>
      </c>
      <c r="B11431" s="3" t="s">
        <v>16405</v>
      </c>
      <c r="C11431" s="4">
        <f>+WEEKNUM(B11431)</f>
        <v>25</v>
      </c>
      <c r="D11431" s="4">
        <f>+MONTH(Tabla4[[#This Row],[FECHA]])</f>
        <v>6</v>
      </c>
      <c r="E11431" s="4">
        <f>+YEAR(B11431)</f>
        <v>2025</v>
      </c>
      <c r="F11431" t="s">
        <v>4381</v>
      </c>
      <c r="G11431" t="s">
        <v>16404</v>
      </c>
      <c r="H11431" t="s">
        <v>154</v>
      </c>
      <c r="I11431" t="s">
        <v>30</v>
      </c>
      <c r="J11431" t="s">
        <v>2116</v>
      </c>
      <c r="K11431" s="2">
        <v>1019029052</v>
      </c>
      <c r="L11431" t="s">
        <v>38</v>
      </c>
      <c r="M11431" t="s">
        <v>2202</v>
      </c>
      <c r="N11431" s="1" t="s">
        <v>2098</v>
      </c>
    </row>
    <row r="11432" spans="1:14" x14ac:dyDescent="0.25">
      <c r="A11432" s="2">
        <v>61989</v>
      </c>
      <c r="B11432" s="3" t="s">
        <v>16403</v>
      </c>
      <c r="C11432" s="4">
        <f>+WEEKNUM(B11432)</f>
        <v>25</v>
      </c>
      <c r="D11432" s="4">
        <f>+MONTH(Tabla4[[#This Row],[FECHA]])</f>
        <v>6</v>
      </c>
      <c r="E11432" s="4">
        <f>+YEAR(B11432)</f>
        <v>2025</v>
      </c>
      <c r="F11432" t="s">
        <v>4347</v>
      </c>
      <c r="H11432" t="s">
        <v>21</v>
      </c>
      <c r="I11432" t="s">
        <v>33</v>
      </c>
      <c r="J11432" t="s">
        <v>16402</v>
      </c>
      <c r="K11432" s="2">
        <v>1020787486</v>
      </c>
      <c r="L11432" t="s">
        <v>256</v>
      </c>
      <c r="M11432" t="s">
        <v>8244</v>
      </c>
      <c r="N11432" s="1" t="s">
        <v>2098</v>
      </c>
    </row>
    <row r="11433" spans="1:14" x14ac:dyDescent="0.25">
      <c r="A11433" s="2">
        <v>61992</v>
      </c>
      <c r="B11433" s="3" t="s">
        <v>16401</v>
      </c>
      <c r="C11433" s="4">
        <f>+WEEKNUM(B11433)</f>
        <v>25</v>
      </c>
      <c r="D11433" s="4">
        <f>+MONTH(Tabla4[[#This Row],[FECHA]])</f>
        <v>6</v>
      </c>
      <c r="E11433" s="4">
        <f>+YEAR(B11433)</f>
        <v>2025</v>
      </c>
      <c r="F11433" t="s">
        <v>4344</v>
      </c>
      <c r="H11433" t="s">
        <v>3</v>
      </c>
      <c r="I11433" t="s">
        <v>130</v>
      </c>
      <c r="J11433" t="s">
        <v>16400</v>
      </c>
      <c r="K11433" s="2">
        <v>1013610411</v>
      </c>
      <c r="L11433" t="s">
        <v>76</v>
      </c>
      <c r="M11433" t="s">
        <v>2135</v>
      </c>
      <c r="N11433" s="1" t="s">
        <v>2098</v>
      </c>
    </row>
    <row r="11434" spans="1:14" x14ac:dyDescent="0.25">
      <c r="A11434" s="2">
        <v>61996</v>
      </c>
      <c r="B11434" s="3" t="s">
        <v>16399</v>
      </c>
      <c r="C11434" s="4">
        <f>+WEEKNUM(B11434)</f>
        <v>25</v>
      </c>
      <c r="D11434" s="4">
        <f>+MONTH(Tabla4[[#This Row],[FECHA]])</f>
        <v>6</v>
      </c>
      <c r="E11434" s="4">
        <f>+YEAR(B11434)</f>
        <v>2025</v>
      </c>
      <c r="F11434" t="s">
        <v>4347</v>
      </c>
      <c r="H11434" t="s">
        <v>21</v>
      </c>
      <c r="I11434" t="s">
        <v>33</v>
      </c>
      <c r="J11434" t="s">
        <v>6469</v>
      </c>
      <c r="K11434" s="2">
        <v>800084089</v>
      </c>
      <c r="L11434" t="s">
        <v>55</v>
      </c>
      <c r="M11434" t="s">
        <v>2106</v>
      </c>
      <c r="N11434" s="1" t="s">
        <v>2098</v>
      </c>
    </row>
    <row r="11435" spans="1:14" x14ac:dyDescent="0.25">
      <c r="A11435" s="2">
        <v>62011</v>
      </c>
      <c r="B11435" s="3" t="s">
        <v>16398</v>
      </c>
      <c r="C11435" s="4">
        <f>+WEEKNUM(B11435)</f>
        <v>25</v>
      </c>
      <c r="D11435" s="4">
        <f>+MONTH(Tabla4[[#This Row],[FECHA]])</f>
        <v>6</v>
      </c>
      <c r="E11435" s="4">
        <f>+YEAR(B11435)</f>
        <v>2025</v>
      </c>
      <c r="F11435" t="s">
        <v>4344</v>
      </c>
      <c r="G11435" t="s">
        <v>16397</v>
      </c>
      <c r="H11435" t="s">
        <v>3</v>
      </c>
      <c r="I11435" t="s">
        <v>16</v>
      </c>
      <c r="J11435" t="s">
        <v>4759</v>
      </c>
      <c r="K11435" s="2">
        <v>1056769643</v>
      </c>
      <c r="L11435" t="s">
        <v>38</v>
      </c>
      <c r="M11435" t="s">
        <v>2135</v>
      </c>
      <c r="N11435" s="1" t="s">
        <v>2098</v>
      </c>
    </row>
    <row r="11436" spans="1:14" x14ac:dyDescent="0.25">
      <c r="A11436" s="2">
        <v>62018</v>
      </c>
      <c r="B11436" s="3" t="s">
        <v>16396</v>
      </c>
      <c r="C11436" s="4">
        <f>+WEEKNUM(B11436)</f>
        <v>25</v>
      </c>
      <c r="D11436" s="4">
        <f>+MONTH(Tabla4[[#This Row],[FECHA]])</f>
        <v>6</v>
      </c>
      <c r="E11436" s="4">
        <f>+YEAR(B11436)</f>
        <v>2025</v>
      </c>
      <c r="F11436" t="s">
        <v>4381</v>
      </c>
      <c r="G11436" t="s">
        <v>16395</v>
      </c>
      <c r="H11436" t="s">
        <v>275</v>
      </c>
      <c r="I11436" t="s">
        <v>33</v>
      </c>
      <c r="J11436" t="s">
        <v>6043</v>
      </c>
      <c r="K11436" s="2">
        <v>1015468628</v>
      </c>
      <c r="L11436" t="s">
        <v>38</v>
      </c>
      <c r="M11436" t="s">
        <v>8244</v>
      </c>
      <c r="N11436" s="1" t="s">
        <v>2098</v>
      </c>
    </row>
    <row r="11437" spans="1:14" x14ac:dyDescent="0.25">
      <c r="A11437" s="2">
        <v>62019</v>
      </c>
      <c r="B11437" s="3" t="s">
        <v>16394</v>
      </c>
      <c r="C11437" s="4">
        <f>+WEEKNUM(B11437)</f>
        <v>25</v>
      </c>
      <c r="D11437" s="4">
        <f>+MONTH(Tabla4[[#This Row],[FECHA]])</f>
        <v>6</v>
      </c>
      <c r="E11437" s="4">
        <f>+YEAR(B11437)</f>
        <v>2025</v>
      </c>
      <c r="F11437" t="s">
        <v>4363</v>
      </c>
      <c r="H11437" t="s">
        <v>3</v>
      </c>
      <c r="I11437" t="s">
        <v>130</v>
      </c>
      <c r="J11437" t="s">
        <v>16393</v>
      </c>
      <c r="K11437" s="2">
        <v>1014289618</v>
      </c>
      <c r="L11437" t="s">
        <v>256</v>
      </c>
      <c r="M11437" t="s">
        <v>2115</v>
      </c>
      <c r="N11437" s="1" t="s">
        <v>2098</v>
      </c>
    </row>
    <row r="11438" spans="1:14" x14ac:dyDescent="0.25">
      <c r="A11438" s="2">
        <v>62024</v>
      </c>
      <c r="B11438" s="3" t="s">
        <v>16392</v>
      </c>
      <c r="C11438" s="4">
        <f>+WEEKNUM(B11438)</f>
        <v>25</v>
      </c>
      <c r="D11438" s="4">
        <f>+MONTH(Tabla4[[#This Row],[FECHA]])</f>
        <v>6</v>
      </c>
      <c r="E11438" s="4">
        <f>+YEAR(B11438)</f>
        <v>2025</v>
      </c>
      <c r="F11438" t="s">
        <v>4347</v>
      </c>
      <c r="H11438" t="s">
        <v>8</v>
      </c>
      <c r="I11438" t="s">
        <v>130</v>
      </c>
      <c r="J11438" t="s">
        <v>2389</v>
      </c>
      <c r="K11438" s="2">
        <v>19376416</v>
      </c>
      <c r="L11438" t="s">
        <v>55</v>
      </c>
      <c r="M11438" t="s">
        <v>2135</v>
      </c>
      <c r="N11438" s="1" t="s">
        <v>2098</v>
      </c>
    </row>
    <row r="11439" spans="1:14" x14ac:dyDescent="0.25">
      <c r="A11439" s="2">
        <v>62027</v>
      </c>
      <c r="B11439" s="3" t="s">
        <v>16391</v>
      </c>
      <c r="C11439" s="4">
        <f>+WEEKNUM(B11439)</f>
        <v>25</v>
      </c>
      <c r="D11439" s="4">
        <f>+MONTH(Tabla4[[#This Row],[FECHA]])</f>
        <v>6</v>
      </c>
      <c r="E11439" s="4">
        <f>+YEAR(B11439)</f>
        <v>2025</v>
      </c>
      <c r="F11439" t="s">
        <v>4344</v>
      </c>
      <c r="H11439" t="s">
        <v>8</v>
      </c>
      <c r="I11439" t="s">
        <v>16</v>
      </c>
      <c r="J11439" t="s">
        <v>16390</v>
      </c>
      <c r="K11439" s="2">
        <v>901503579</v>
      </c>
      <c r="L11439" t="s">
        <v>58</v>
      </c>
      <c r="M11439" t="s">
        <v>2115</v>
      </c>
      <c r="N11439" s="1" t="s">
        <v>2098</v>
      </c>
    </row>
    <row r="11440" spans="1:14" x14ac:dyDescent="0.25">
      <c r="A11440" s="2">
        <v>62031</v>
      </c>
      <c r="B11440" s="3" t="s">
        <v>16389</v>
      </c>
      <c r="C11440" s="4">
        <f>+WEEKNUM(B11440)</f>
        <v>25</v>
      </c>
      <c r="D11440" s="4">
        <f>+MONTH(Tabla4[[#This Row],[FECHA]])</f>
        <v>6</v>
      </c>
      <c r="E11440" s="4">
        <f>+YEAR(B11440)</f>
        <v>2025</v>
      </c>
      <c r="F11440" t="s">
        <v>4347</v>
      </c>
      <c r="H11440" t="s">
        <v>133</v>
      </c>
      <c r="I11440" t="s">
        <v>33</v>
      </c>
      <c r="J11440" t="s">
        <v>16388</v>
      </c>
      <c r="K11440" s="2">
        <v>80089989</v>
      </c>
      <c r="L11440" t="s">
        <v>256</v>
      </c>
      <c r="M11440" t="s">
        <v>2202</v>
      </c>
      <c r="N11440" s="1" t="s">
        <v>2098</v>
      </c>
    </row>
    <row r="11441" spans="1:14" x14ac:dyDescent="0.25">
      <c r="A11441" s="2">
        <v>62033</v>
      </c>
      <c r="B11441" s="3" t="s">
        <v>16387</v>
      </c>
      <c r="C11441" s="4">
        <f>+WEEKNUM(B11441)</f>
        <v>25</v>
      </c>
      <c r="D11441" s="4">
        <f>+MONTH(Tabla4[[#This Row],[FECHA]])</f>
        <v>6</v>
      </c>
      <c r="E11441" s="4">
        <f>+YEAR(B11441)</f>
        <v>2025</v>
      </c>
      <c r="F11441" t="s">
        <v>4381</v>
      </c>
      <c r="H11441" t="s">
        <v>3803</v>
      </c>
      <c r="I11441" t="s">
        <v>30</v>
      </c>
      <c r="J11441" t="s">
        <v>16386</v>
      </c>
      <c r="K11441" s="2">
        <v>1015455948</v>
      </c>
      <c r="L11441" t="s">
        <v>55</v>
      </c>
      <c r="M11441" t="s">
        <v>2135</v>
      </c>
      <c r="N11441" s="1" t="s">
        <v>2098</v>
      </c>
    </row>
    <row r="11442" spans="1:14" x14ac:dyDescent="0.25">
      <c r="A11442" s="2">
        <v>61828</v>
      </c>
      <c r="B11442" s="3" t="s">
        <v>16385</v>
      </c>
      <c r="C11442" s="4">
        <f>+WEEKNUM(B11442)</f>
        <v>24</v>
      </c>
      <c r="D11442" s="4">
        <f>+MONTH(Tabla4[[#This Row],[FECHA]])</f>
        <v>6</v>
      </c>
      <c r="E11442" s="4">
        <f>+YEAR(B11442)</f>
        <v>2025</v>
      </c>
      <c r="F11442" t="s">
        <v>4347</v>
      </c>
      <c r="H11442" t="s">
        <v>3</v>
      </c>
      <c r="I11442" t="s">
        <v>130</v>
      </c>
      <c r="J11442" t="s">
        <v>406</v>
      </c>
      <c r="K11442" s="2">
        <v>1033701689</v>
      </c>
      <c r="L11442" t="s">
        <v>55</v>
      </c>
      <c r="M11442" t="s">
        <v>255</v>
      </c>
      <c r="N11442" s="1" t="s">
        <v>246</v>
      </c>
    </row>
    <row r="11443" spans="1:14" x14ac:dyDescent="0.25">
      <c r="A11443" s="2">
        <v>61829</v>
      </c>
      <c r="B11443" s="3" t="s">
        <v>16384</v>
      </c>
      <c r="C11443" s="4">
        <f>+WEEKNUM(B11443)</f>
        <v>24</v>
      </c>
      <c r="D11443" s="4">
        <f>+MONTH(Tabla4[[#This Row],[FECHA]])</f>
        <v>6</v>
      </c>
      <c r="E11443" s="4">
        <f>+YEAR(B11443)</f>
        <v>2025</v>
      </c>
      <c r="F11443" t="s">
        <v>4366</v>
      </c>
      <c r="G11443" t="s">
        <v>16383</v>
      </c>
      <c r="H11443" t="s">
        <v>275</v>
      </c>
      <c r="I11443" t="s">
        <v>16</v>
      </c>
      <c r="J11443" t="s">
        <v>508</v>
      </c>
      <c r="K11443" s="2">
        <v>52794747</v>
      </c>
      <c r="L11443" t="s">
        <v>38</v>
      </c>
      <c r="M11443" t="s">
        <v>255</v>
      </c>
      <c r="N11443" s="1" t="s">
        <v>246</v>
      </c>
    </row>
    <row r="11444" spans="1:14" x14ac:dyDescent="0.25">
      <c r="A11444" s="2">
        <v>62049</v>
      </c>
      <c r="B11444" s="3" t="s">
        <v>16382</v>
      </c>
      <c r="C11444" s="4">
        <f>+WEEKNUM(B11444)</f>
        <v>25</v>
      </c>
      <c r="D11444" s="4">
        <f>+MONTH(Tabla4[[#This Row],[FECHA]])</f>
        <v>6</v>
      </c>
      <c r="E11444" s="4">
        <f>+YEAR(B11444)</f>
        <v>2025</v>
      </c>
      <c r="F11444" t="s">
        <v>4381</v>
      </c>
      <c r="G11444" t="s">
        <v>16381</v>
      </c>
      <c r="H11444" t="s">
        <v>642</v>
      </c>
      <c r="I11444" t="s">
        <v>16</v>
      </c>
      <c r="J11444" t="s">
        <v>16380</v>
      </c>
      <c r="K11444" s="2">
        <v>1102353204</v>
      </c>
      <c r="L11444" t="s">
        <v>38</v>
      </c>
      <c r="M11444" t="s">
        <v>1636</v>
      </c>
      <c r="N11444" s="1" t="s">
        <v>2098</v>
      </c>
    </row>
    <row r="11445" spans="1:14" x14ac:dyDescent="0.25">
      <c r="A11445" s="2">
        <v>62057</v>
      </c>
      <c r="B11445" s="3" t="s">
        <v>16379</v>
      </c>
      <c r="C11445" s="4">
        <f>+WEEKNUM(B11445)</f>
        <v>25</v>
      </c>
      <c r="D11445" s="4">
        <f>+MONTH(Tabla4[[#This Row],[FECHA]])</f>
        <v>6</v>
      </c>
      <c r="E11445" s="4">
        <f>+YEAR(B11445)</f>
        <v>2025</v>
      </c>
      <c r="F11445" t="s">
        <v>4347</v>
      </c>
      <c r="G11445" t="s">
        <v>16378</v>
      </c>
      <c r="H11445" t="s">
        <v>21</v>
      </c>
      <c r="I11445" t="s">
        <v>303</v>
      </c>
      <c r="J11445" t="s">
        <v>16377</v>
      </c>
      <c r="K11445" s="2">
        <v>1121932636</v>
      </c>
      <c r="L11445" t="s">
        <v>38</v>
      </c>
      <c r="M11445" t="s">
        <v>2144</v>
      </c>
      <c r="N11445" s="1" t="s">
        <v>2098</v>
      </c>
    </row>
    <row r="11446" spans="1:14" x14ac:dyDescent="0.25">
      <c r="A11446" s="2">
        <v>62061</v>
      </c>
      <c r="B11446" s="3" t="s">
        <v>16376</v>
      </c>
      <c r="C11446" s="4">
        <f>+WEEKNUM(B11446)</f>
        <v>25</v>
      </c>
      <c r="D11446" s="4">
        <f>+MONTH(Tabla4[[#This Row],[FECHA]])</f>
        <v>6</v>
      </c>
      <c r="E11446" s="4">
        <f>+YEAR(B11446)</f>
        <v>2025</v>
      </c>
      <c r="F11446" t="s">
        <v>4347</v>
      </c>
      <c r="G11446" t="s">
        <v>16375</v>
      </c>
      <c r="H11446" t="s">
        <v>275</v>
      </c>
      <c r="I11446" t="s">
        <v>16</v>
      </c>
      <c r="J11446" t="s">
        <v>4246</v>
      </c>
      <c r="K11446" s="2">
        <v>1094919540</v>
      </c>
      <c r="L11446" t="s">
        <v>38</v>
      </c>
      <c r="M11446" t="s">
        <v>2144</v>
      </c>
      <c r="N11446" s="1" t="s">
        <v>2098</v>
      </c>
    </row>
    <row r="11447" spans="1:14" x14ac:dyDescent="0.25">
      <c r="A11447" s="2">
        <v>62068</v>
      </c>
      <c r="B11447" s="3" t="s">
        <v>16374</v>
      </c>
      <c r="C11447" s="4">
        <f>+WEEKNUM(B11447)</f>
        <v>25</v>
      </c>
      <c r="D11447" s="4">
        <f>+MONTH(Tabla4[[#This Row],[FECHA]])</f>
        <v>6</v>
      </c>
      <c r="E11447" s="4">
        <f>+YEAR(B11447)</f>
        <v>2025</v>
      </c>
      <c r="F11447" t="s">
        <v>4344</v>
      </c>
      <c r="H11447" t="s">
        <v>8</v>
      </c>
      <c r="I11447" t="s">
        <v>130</v>
      </c>
      <c r="J11447" t="s">
        <v>16373</v>
      </c>
      <c r="K11447" s="2">
        <v>1007227472</v>
      </c>
      <c r="L11447" t="s">
        <v>55</v>
      </c>
      <c r="M11447" t="s">
        <v>2115</v>
      </c>
      <c r="N11447" s="1" t="s">
        <v>2098</v>
      </c>
    </row>
    <row r="11448" spans="1:14" x14ac:dyDescent="0.25">
      <c r="A11448" s="2">
        <v>61830</v>
      </c>
      <c r="B11448" s="3" t="s">
        <v>16372</v>
      </c>
      <c r="C11448" s="4">
        <f>+WEEKNUM(B11448)</f>
        <v>24</v>
      </c>
      <c r="D11448" s="4">
        <f>+MONTH(Tabla4[[#This Row],[FECHA]])</f>
        <v>6</v>
      </c>
      <c r="E11448" s="4">
        <f>+YEAR(B11448)</f>
        <v>2025</v>
      </c>
      <c r="F11448" t="s">
        <v>4366</v>
      </c>
      <c r="G11448" t="s">
        <v>16371</v>
      </c>
      <c r="H11448" t="s">
        <v>275</v>
      </c>
      <c r="I11448" t="s">
        <v>12</v>
      </c>
      <c r="J11448" t="s">
        <v>12554</v>
      </c>
      <c r="K11448" s="2">
        <v>79205002</v>
      </c>
      <c r="L11448" t="s">
        <v>38</v>
      </c>
      <c r="M11448" t="s">
        <v>255</v>
      </c>
      <c r="N11448" s="1" t="s">
        <v>246</v>
      </c>
    </row>
    <row r="11449" spans="1:14" x14ac:dyDescent="0.25">
      <c r="A11449" s="2">
        <v>62080</v>
      </c>
      <c r="B11449" s="3" t="s">
        <v>16370</v>
      </c>
      <c r="C11449" s="4">
        <f>+WEEKNUM(B11449)</f>
        <v>25</v>
      </c>
      <c r="D11449" s="4">
        <f>+MONTH(Tabla4[[#This Row],[FECHA]])</f>
        <v>6</v>
      </c>
      <c r="E11449" s="4">
        <f>+YEAR(B11449)</f>
        <v>2025</v>
      </c>
      <c r="F11449" t="s">
        <v>4347</v>
      </c>
      <c r="G11449" t="s">
        <v>16369</v>
      </c>
      <c r="H11449" t="s">
        <v>133</v>
      </c>
      <c r="I11449" t="s">
        <v>33</v>
      </c>
      <c r="J11449" t="s">
        <v>10495</v>
      </c>
      <c r="K11449" s="2">
        <v>1022409867</v>
      </c>
      <c r="L11449" t="s">
        <v>38</v>
      </c>
      <c r="M11449" t="s">
        <v>2202</v>
      </c>
      <c r="N11449" s="1" t="s">
        <v>2098</v>
      </c>
    </row>
    <row r="11450" spans="1:14" x14ac:dyDescent="0.25">
      <c r="A11450" s="2">
        <v>62081</v>
      </c>
      <c r="B11450" s="3" t="s">
        <v>16368</v>
      </c>
      <c r="C11450" s="4">
        <f>+WEEKNUM(B11450)</f>
        <v>25</v>
      </c>
      <c r="D11450" s="4">
        <f>+MONTH(Tabla4[[#This Row],[FECHA]])</f>
        <v>6</v>
      </c>
      <c r="E11450" s="4">
        <f>+YEAR(B11450)</f>
        <v>2025</v>
      </c>
      <c r="F11450" t="s">
        <v>4363</v>
      </c>
      <c r="H11450" t="s">
        <v>3</v>
      </c>
      <c r="I11450" t="s">
        <v>16</v>
      </c>
      <c r="J11450" t="s">
        <v>5378</v>
      </c>
      <c r="K11450" s="2">
        <v>1018494537</v>
      </c>
      <c r="L11450" t="s">
        <v>256</v>
      </c>
      <c r="M11450" t="s">
        <v>1636</v>
      </c>
      <c r="N11450" s="1" t="s">
        <v>2098</v>
      </c>
    </row>
    <row r="11451" spans="1:14" x14ac:dyDescent="0.25">
      <c r="A11451" s="2">
        <v>62082</v>
      </c>
      <c r="B11451" s="3" t="s">
        <v>16367</v>
      </c>
      <c r="C11451" s="4">
        <f>+WEEKNUM(B11451)</f>
        <v>25</v>
      </c>
      <c r="D11451" s="4">
        <f>+MONTH(Tabla4[[#This Row],[FECHA]])</f>
        <v>6</v>
      </c>
      <c r="E11451" s="4">
        <f>+YEAR(B11451)</f>
        <v>2025</v>
      </c>
      <c r="F11451" t="s">
        <v>4347</v>
      </c>
      <c r="G11451" t="s">
        <v>16366</v>
      </c>
      <c r="H11451" t="s">
        <v>642</v>
      </c>
      <c r="I11451" t="s">
        <v>30</v>
      </c>
      <c r="J11451" t="s">
        <v>16365</v>
      </c>
      <c r="K11451" s="2">
        <v>1073233694</v>
      </c>
      <c r="L11451" t="s">
        <v>38</v>
      </c>
      <c r="M11451" t="s">
        <v>2106</v>
      </c>
      <c r="N11451" s="1" t="s">
        <v>2098</v>
      </c>
    </row>
    <row r="11452" spans="1:14" x14ac:dyDescent="0.25">
      <c r="A11452" s="2">
        <v>62083</v>
      </c>
      <c r="B11452" s="3" t="s">
        <v>16364</v>
      </c>
      <c r="C11452" s="4">
        <f>+WEEKNUM(B11452)</f>
        <v>25</v>
      </c>
      <c r="D11452" s="4">
        <f>+MONTH(Tabla4[[#This Row],[FECHA]])</f>
        <v>6</v>
      </c>
      <c r="E11452" s="4">
        <f>+YEAR(B11452)</f>
        <v>2025</v>
      </c>
      <c r="F11452" t="s">
        <v>4363</v>
      </c>
      <c r="H11452" t="s">
        <v>3</v>
      </c>
      <c r="I11452" t="s">
        <v>16</v>
      </c>
      <c r="J11452" t="s">
        <v>4916</v>
      </c>
      <c r="K11452" s="2">
        <v>80021426</v>
      </c>
      <c r="L11452" t="s">
        <v>198</v>
      </c>
      <c r="M11452" t="s">
        <v>2115</v>
      </c>
      <c r="N11452" s="1" t="s">
        <v>2098</v>
      </c>
    </row>
    <row r="11453" spans="1:14" x14ac:dyDescent="0.25">
      <c r="A11453" s="2">
        <v>62086</v>
      </c>
      <c r="B11453" s="3" t="s">
        <v>16363</v>
      </c>
      <c r="C11453" s="4">
        <f>+WEEKNUM(B11453)</f>
        <v>25</v>
      </c>
      <c r="D11453" s="4">
        <f>+MONTH(Tabla4[[#This Row],[FECHA]])</f>
        <v>6</v>
      </c>
      <c r="E11453" s="4">
        <f>+YEAR(B11453)</f>
        <v>2025</v>
      </c>
      <c r="F11453" t="s">
        <v>4347</v>
      </c>
      <c r="G11453" t="s">
        <v>16362</v>
      </c>
      <c r="H11453" t="s">
        <v>275</v>
      </c>
      <c r="I11453" t="s">
        <v>33</v>
      </c>
      <c r="J11453" t="s">
        <v>16361</v>
      </c>
      <c r="K11453" s="2">
        <v>901195828</v>
      </c>
      <c r="L11453" t="s">
        <v>38</v>
      </c>
      <c r="M11453" t="s">
        <v>2144</v>
      </c>
      <c r="N11453" s="1" t="s">
        <v>2098</v>
      </c>
    </row>
    <row r="11454" spans="1:14" x14ac:dyDescent="0.25">
      <c r="A11454" s="2">
        <v>62090</v>
      </c>
      <c r="B11454" s="3" t="s">
        <v>16360</v>
      </c>
      <c r="C11454" s="4">
        <f>+WEEKNUM(B11454)</f>
        <v>25</v>
      </c>
      <c r="D11454" s="4">
        <f>+MONTH(Tabla4[[#This Row],[FECHA]])</f>
        <v>6</v>
      </c>
      <c r="E11454" s="4">
        <f>+YEAR(B11454)</f>
        <v>2025</v>
      </c>
      <c r="F11454" t="s">
        <v>4347</v>
      </c>
      <c r="G11454" t="s">
        <v>16359</v>
      </c>
      <c r="H11454" t="s">
        <v>21</v>
      </c>
      <c r="I11454" t="s">
        <v>303</v>
      </c>
      <c r="J11454" t="s">
        <v>16358</v>
      </c>
      <c r="K11454" s="2">
        <v>650791</v>
      </c>
      <c r="L11454" t="s">
        <v>38</v>
      </c>
      <c r="M11454" t="s">
        <v>2144</v>
      </c>
      <c r="N11454" s="1" t="s">
        <v>2098</v>
      </c>
    </row>
    <row r="11455" spans="1:14" x14ac:dyDescent="0.25">
      <c r="A11455" s="2">
        <v>62094</v>
      </c>
      <c r="B11455" s="3" t="s">
        <v>16357</v>
      </c>
      <c r="C11455" s="4">
        <f>+WEEKNUM(B11455)</f>
        <v>25</v>
      </c>
      <c r="D11455" s="4">
        <f>+MONTH(Tabla4[[#This Row],[FECHA]])</f>
        <v>6</v>
      </c>
      <c r="E11455" s="4">
        <f>+YEAR(B11455)</f>
        <v>2025</v>
      </c>
      <c r="F11455" t="s">
        <v>4363</v>
      </c>
      <c r="H11455" t="s">
        <v>3</v>
      </c>
      <c r="I11455" t="s">
        <v>16</v>
      </c>
      <c r="J11455" t="s">
        <v>16356</v>
      </c>
      <c r="K11455" s="2">
        <v>1007017275</v>
      </c>
      <c r="L11455" t="s">
        <v>55</v>
      </c>
      <c r="M11455" t="s">
        <v>2115</v>
      </c>
      <c r="N11455" s="1" t="s">
        <v>2098</v>
      </c>
    </row>
    <row r="11456" spans="1:14" x14ac:dyDescent="0.25">
      <c r="A11456" s="2">
        <v>62095</v>
      </c>
      <c r="B11456" s="3" t="s">
        <v>16355</v>
      </c>
      <c r="C11456" s="4">
        <f>+WEEKNUM(B11456)</f>
        <v>25</v>
      </c>
      <c r="D11456" s="4">
        <f>+MONTH(Tabla4[[#This Row],[FECHA]])</f>
        <v>6</v>
      </c>
      <c r="E11456" s="4">
        <f>+YEAR(B11456)</f>
        <v>2025</v>
      </c>
      <c r="F11456" t="s">
        <v>4363</v>
      </c>
      <c r="H11456" t="s">
        <v>3</v>
      </c>
      <c r="I11456" t="s">
        <v>16</v>
      </c>
      <c r="J11456" t="s">
        <v>16354</v>
      </c>
      <c r="K11456" s="2">
        <v>6774709</v>
      </c>
      <c r="L11456" t="s">
        <v>198</v>
      </c>
      <c r="M11456" t="s">
        <v>2115</v>
      </c>
      <c r="N11456" s="1" t="s">
        <v>2098</v>
      </c>
    </row>
    <row r="11457" spans="1:14" x14ac:dyDescent="0.25">
      <c r="A11457" s="2">
        <v>62096</v>
      </c>
      <c r="B11457" s="3" t="s">
        <v>16353</v>
      </c>
      <c r="C11457" s="4">
        <f>+WEEKNUM(B11457)</f>
        <v>25</v>
      </c>
      <c r="D11457" s="4">
        <f>+MONTH(Tabla4[[#This Row],[FECHA]])</f>
        <v>6</v>
      </c>
      <c r="E11457" s="4">
        <f>+YEAR(B11457)</f>
        <v>2025</v>
      </c>
      <c r="F11457" t="s">
        <v>4344</v>
      </c>
      <c r="G11457" t="s">
        <v>16352</v>
      </c>
      <c r="H11457" t="s">
        <v>21</v>
      </c>
      <c r="I11457" t="s">
        <v>16</v>
      </c>
      <c r="J11457" t="s">
        <v>4304</v>
      </c>
      <c r="K11457" s="2">
        <v>1140814783</v>
      </c>
      <c r="L11457" t="s">
        <v>38</v>
      </c>
      <c r="M11457" t="s">
        <v>2115</v>
      </c>
      <c r="N11457" s="1" t="s">
        <v>2098</v>
      </c>
    </row>
    <row r="11458" spans="1:14" x14ac:dyDescent="0.25">
      <c r="A11458" s="2">
        <v>62099</v>
      </c>
      <c r="B11458" s="3" t="s">
        <v>16351</v>
      </c>
      <c r="C11458" s="4">
        <f>+WEEKNUM(B11458)</f>
        <v>25</v>
      </c>
      <c r="D11458" s="4">
        <f>+MONTH(Tabla4[[#This Row],[FECHA]])</f>
        <v>6</v>
      </c>
      <c r="E11458" s="4">
        <f>+YEAR(B11458)</f>
        <v>2025</v>
      </c>
      <c r="F11458" t="s">
        <v>4344</v>
      </c>
      <c r="H11458" t="s">
        <v>133</v>
      </c>
      <c r="I11458" t="s">
        <v>33</v>
      </c>
      <c r="J11458" t="s">
        <v>11045</v>
      </c>
      <c r="K11458" s="2">
        <v>1019134254</v>
      </c>
      <c r="L11458" t="s">
        <v>198</v>
      </c>
      <c r="M11458" t="s">
        <v>2202</v>
      </c>
      <c r="N11458" s="1" t="s">
        <v>2098</v>
      </c>
    </row>
    <row r="11459" spans="1:14" x14ac:dyDescent="0.25">
      <c r="A11459" s="2">
        <v>62104</v>
      </c>
      <c r="B11459" s="3" t="s">
        <v>16350</v>
      </c>
      <c r="C11459" s="4">
        <f>+WEEKNUM(B11459)</f>
        <v>25</v>
      </c>
      <c r="D11459" s="4">
        <f>+MONTH(Tabla4[[#This Row],[FECHA]])</f>
        <v>6</v>
      </c>
      <c r="E11459" s="4">
        <f>+YEAR(B11459)</f>
        <v>2025</v>
      </c>
      <c r="F11459" t="s">
        <v>4347</v>
      </c>
      <c r="G11459" t="s">
        <v>16349</v>
      </c>
      <c r="H11459" t="s">
        <v>642</v>
      </c>
      <c r="I11459" t="s">
        <v>33</v>
      </c>
      <c r="J11459" t="s">
        <v>2243</v>
      </c>
      <c r="K11459" s="2">
        <v>5172956</v>
      </c>
      <c r="L11459" t="s">
        <v>38</v>
      </c>
      <c r="M11459" t="s">
        <v>2144</v>
      </c>
      <c r="N11459" s="1" t="s">
        <v>2098</v>
      </c>
    </row>
    <row r="11460" spans="1:14" x14ac:dyDescent="0.25">
      <c r="A11460" s="2">
        <v>62105</v>
      </c>
      <c r="B11460" s="3" t="s">
        <v>16348</v>
      </c>
      <c r="C11460" s="4">
        <f>+WEEKNUM(B11460)</f>
        <v>25</v>
      </c>
      <c r="D11460" s="4">
        <f>+MONTH(Tabla4[[#This Row],[FECHA]])</f>
        <v>6</v>
      </c>
      <c r="E11460" s="4">
        <f>+YEAR(B11460)</f>
        <v>2025</v>
      </c>
      <c r="F11460" t="s">
        <v>4347</v>
      </c>
      <c r="H11460" t="s">
        <v>3803</v>
      </c>
      <c r="I11460" t="s">
        <v>12</v>
      </c>
      <c r="J11460" t="s">
        <v>16347</v>
      </c>
      <c r="K11460" s="2">
        <v>1015432694</v>
      </c>
      <c r="L11460" t="s">
        <v>55</v>
      </c>
      <c r="M11460" t="s">
        <v>2106</v>
      </c>
      <c r="N11460" s="1" t="s">
        <v>2098</v>
      </c>
    </row>
    <row r="11461" spans="1:14" x14ac:dyDescent="0.25">
      <c r="A11461" s="2">
        <v>62113</v>
      </c>
      <c r="B11461" s="3" t="s">
        <v>16346</v>
      </c>
      <c r="C11461" s="4">
        <f>+WEEKNUM(B11461)</f>
        <v>25</v>
      </c>
      <c r="D11461" s="4">
        <f>+MONTH(Tabla4[[#This Row],[FECHA]])</f>
        <v>6</v>
      </c>
      <c r="E11461" s="4">
        <f>+YEAR(B11461)</f>
        <v>2025</v>
      </c>
      <c r="F11461" t="s">
        <v>4363</v>
      </c>
      <c r="H11461" t="s">
        <v>3</v>
      </c>
      <c r="I11461" t="s">
        <v>130</v>
      </c>
      <c r="J11461" t="s">
        <v>16345</v>
      </c>
      <c r="K11461" s="2">
        <v>1074888698</v>
      </c>
      <c r="L11461" t="s">
        <v>256</v>
      </c>
      <c r="M11461" t="s">
        <v>1636</v>
      </c>
      <c r="N11461" s="1" t="s">
        <v>2098</v>
      </c>
    </row>
    <row r="11462" spans="1:14" x14ac:dyDescent="0.25">
      <c r="A11462" s="2">
        <v>62117</v>
      </c>
      <c r="B11462" s="3" t="s">
        <v>16344</v>
      </c>
      <c r="C11462" s="4">
        <f>+WEEKNUM(B11462)</f>
        <v>25</v>
      </c>
      <c r="D11462" s="4">
        <f>+MONTH(Tabla4[[#This Row],[FECHA]])</f>
        <v>6</v>
      </c>
      <c r="E11462" s="4">
        <f>+YEAR(B11462)</f>
        <v>2025</v>
      </c>
      <c r="F11462" t="s">
        <v>4363</v>
      </c>
      <c r="H11462" t="s">
        <v>3</v>
      </c>
      <c r="I11462" t="s">
        <v>33</v>
      </c>
      <c r="J11462" t="s">
        <v>9432</v>
      </c>
      <c r="K11462" s="2">
        <v>80425323</v>
      </c>
      <c r="L11462" t="s">
        <v>58</v>
      </c>
      <c r="M11462" t="s">
        <v>2135</v>
      </c>
      <c r="N11462" s="1" t="s">
        <v>2098</v>
      </c>
    </row>
    <row r="11463" spans="1:14" x14ac:dyDescent="0.25">
      <c r="A11463" s="2">
        <v>61831</v>
      </c>
      <c r="B11463" s="3" t="s">
        <v>16343</v>
      </c>
      <c r="C11463" s="4">
        <f>+WEEKNUM(B11463)</f>
        <v>24</v>
      </c>
      <c r="D11463" s="4">
        <f>+MONTH(Tabla4[[#This Row],[FECHA]])</f>
        <v>6</v>
      </c>
      <c r="E11463" s="4">
        <f>+YEAR(B11463)</f>
        <v>2025</v>
      </c>
      <c r="F11463" t="s">
        <v>4381</v>
      </c>
      <c r="H11463" t="s">
        <v>21</v>
      </c>
      <c r="I11463" t="s">
        <v>33</v>
      </c>
      <c r="J11463" t="s">
        <v>15246</v>
      </c>
      <c r="K11463" s="2">
        <v>900426889</v>
      </c>
      <c r="L11463" t="s">
        <v>198</v>
      </c>
      <c r="M11463" t="s">
        <v>259</v>
      </c>
      <c r="N11463" s="1" t="s">
        <v>246</v>
      </c>
    </row>
    <row r="11464" spans="1:14" x14ac:dyDescent="0.25">
      <c r="A11464" s="2">
        <v>62126</v>
      </c>
      <c r="B11464" s="3" t="s">
        <v>16342</v>
      </c>
      <c r="C11464" s="4">
        <f>+WEEKNUM(B11464)</f>
        <v>25</v>
      </c>
      <c r="D11464" s="4">
        <f>+MONTH(Tabla4[[#This Row],[FECHA]])</f>
        <v>6</v>
      </c>
      <c r="E11464" s="4">
        <f>+YEAR(B11464)</f>
        <v>2025</v>
      </c>
      <c r="F11464" t="s">
        <v>4363</v>
      </c>
      <c r="H11464" t="s">
        <v>3</v>
      </c>
      <c r="I11464" t="s">
        <v>16</v>
      </c>
      <c r="J11464" t="s">
        <v>16341</v>
      </c>
      <c r="K11464" s="2">
        <v>1000288002</v>
      </c>
      <c r="L11464" t="s">
        <v>58</v>
      </c>
      <c r="M11464" t="s">
        <v>1636</v>
      </c>
      <c r="N11464" s="1" t="s">
        <v>2098</v>
      </c>
    </row>
    <row r="11465" spans="1:14" x14ac:dyDescent="0.25">
      <c r="A11465" s="2">
        <v>61835</v>
      </c>
      <c r="B11465" s="3" t="s">
        <v>16340</v>
      </c>
      <c r="C11465" s="4">
        <f>+WEEKNUM(B11465)</f>
        <v>24</v>
      </c>
      <c r="D11465" s="4">
        <f>+MONTH(Tabla4[[#This Row],[FECHA]])</f>
        <v>6</v>
      </c>
      <c r="E11465" s="4">
        <f>+YEAR(B11465)</f>
        <v>2025</v>
      </c>
      <c r="F11465" t="s">
        <v>4381</v>
      </c>
      <c r="H11465" t="s">
        <v>8</v>
      </c>
      <c r="I11465" t="s">
        <v>33</v>
      </c>
      <c r="J11465" t="s">
        <v>15969</v>
      </c>
      <c r="K11465" s="2">
        <v>1030659097</v>
      </c>
      <c r="L11465" t="s">
        <v>55</v>
      </c>
      <c r="M11465" t="s">
        <v>255</v>
      </c>
      <c r="N11465" s="1" t="s">
        <v>246</v>
      </c>
    </row>
    <row r="11466" spans="1:14" x14ac:dyDescent="0.25">
      <c r="A11466" s="2">
        <v>62138</v>
      </c>
      <c r="B11466" s="3" t="s">
        <v>16339</v>
      </c>
      <c r="C11466" s="4">
        <f>+WEEKNUM(B11466)</f>
        <v>25</v>
      </c>
      <c r="D11466" s="4">
        <f>+MONTH(Tabla4[[#This Row],[FECHA]])</f>
        <v>6</v>
      </c>
      <c r="E11466" s="4">
        <f>+YEAR(B11466)</f>
        <v>2025</v>
      </c>
      <c r="F11466" t="s">
        <v>4347</v>
      </c>
      <c r="G11466" t="s">
        <v>16338</v>
      </c>
      <c r="H11466" t="s">
        <v>642</v>
      </c>
      <c r="I11466" t="s">
        <v>33</v>
      </c>
      <c r="J11466" t="s">
        <v>886</v>
      </c>
      <c r="K11466" s="2">
        <v>1014216049</v>
      </c>
      <c r="L11466" t="s">
        <v>38</v>
      </c>
      <c r="M11466" t="s">
        <v>2144</v>
      </c>
      <c r="N11466" s="1" t="s">
        <v>2098</v>
      </c>
    </row>
    <row r="11467" spans="1:14" x14ac:dyDescent="0.25">
      <c r="A11467" s="2">
        <v>62139</v>
      </c>
      <c r="B11467" s="3" t="s">
        <v>16337</v>
      </c>
      <c r="C11467" s="4">
        <f>+WEEKNUM(B11467)</f>
        <v>25</v>
      </c>
      <c r="D11467" s="4">
        <f>+MONTH(Tabla4[[#This Row],[FECHA]])</f>
        <v>6</v>
      </c>
      <c r="E11467" s="4">
        <f>+YEAR(B11467)</f>
        <v>2025</v>
      </c>
      <c r="F11467" t="s">
        <v>4408</v>
      </c>
      <c r="H11467" t="s">
        <v>3</v>
      </c>
      <c r="I11467" t="s">
        <v>16</v>
      </c>
      <c r="J11467" t="s">
        <v>4012</v>
      </c>
      <c r="K11467" s="2">
        <v>1000794661</v>
      </c>
      <c r="L11467" t="s">
        <v>1</v>
      </c>
      <c r="N11467" s="1" t="s">
        <v>2098</v>
      </c>
    </row>
    <row r="11468" spans="1:14" x14ac:dyDescent="0.25">
      <c r="A11468" s="2">
        <v>62141</v>
      </c>
      <c r="B11468" s="3" t="s">
        <v>16336</v>
      </c>
      <c r="C11468" s="4">
        <f>+WEEKNUM(B11468)</f>
        <v>25</v>
      </c>
      <c r="D11468" s="4">
        <f>+MONTH(Tabla4[[#This Row],[FECHA]])</f>
        <v>6</v>
      </c>
      <c r="E11468" s="4">
        <f>+YEAR(B11468)</f>
        <v>2025</v>
      </c>
      <c r="F11468" t="s">
        <v>4347</v>
      </c>
      <c r="G11468" t="s">
        <v>16335</v>
      </c>
      <c r="H11468" t="s">
        <v>448</v>
      </c>
      <c r="I11468" t="s">
        <v>33</v>
      </c>
      <c r="J11468" t="s">
        <v>2544</v>
      </c>
      <c r="K11468" s="2">
        <v>80099376</v>
      </c>
      <c r="L11468" t="s">
        <v>38</v>
      </c>
      <c r="N11468" s="1" t="s">
        <v>2098</v>
      </c>
    </row>
    <row r="11469" spans="1:14" x14ac:dyDescent="0.25">
      <c r="A11469" s="2">
        <v>62146</v>
      </c>
      <c r="B11469" s="3" t="s">
        <v>16334</v>
      </c>
      <c r="C11469" s="4">
        <f>+WEEKNUM(B11469)</f>
        <v>25</v>
      </c>
      <c r="D11469" s="4">
        <f>+MONTH(Tabla4[[#This Row],[FECHA]])</f>
        <v>6</v>
      </c>
      <c r="E11469" s="4">
        <f>+YEAR(B11469)</f>
        <v>2025</v>
      </c>
      <c r="F11469" t="s">
        <v>4344</v>
      </c>
      <c r="H11469" t="s">
        <v>8</v>
      </c>
      <c r="I11469" t="s">
        <v>130</v>
      </c>
      <c r="J11469" t="s">
        <v>14654</v>
      </c>
      <c r="K11469" s="2">
        <v>52901570</v>
      </c>
      <c r="L11469" t="s">
        <v>58</v>
      </c>
      <c r="M11469" t="s">
        <v>2106</v>
      </c>
      <c r="N11469" s="1" t="s">
        <v>2098</v>
      </c>
    </row>
    <row r="11470" spans="1:14" x14ac:dyDescent="0.25">
      <c r="A11470" s="2">
        <v>62150</v>
      </c>
      <c r="B11470" s="3" t="s">
        <v>16333</v>
      </c>
      <c r="C11470" s="4">
        <f>+WEEKNUM(B11470)</f>
        <v>25</v>
      </c>
      <c r="D11470" s="4">
        <f>+MONTH(Tabla4[[#This Row],[FECHA]])</f>
        <v>6</v>
      </c>
      <c r="E11470" s="4">
        <f>+YEAR(B11470)</f>
        <v>2025</v>
      </c>
      <c r="F11470" t="s">
        <v>4347</v>
      </c>
      <c r="H11470" t="s">
        <v>642</v>
      </c>
      <c r="I11470" t="s">
        <v>16</v>
      </c>
      <c r="J11470" t="s">
        <v>3748</v>
      </c>
      <c r="K11470" s="2">
        <v>1000573179</v>
      </c>
      <c r="L11470" t="s">
        <v>55</v>
      </c>
      <c r="M11470" t="s">
        <v>2144</v>
      </c>
      <c r="N11470" s="1" t="s">
        <v>2098</v>
      </c>
    </row>
    <row r="11471" spans="1:14" x14ac:dyDescent="0.25">
      <c r="A11471" s="2">
        <v>62155</v>
      </c>
      <c r="B11471" s="3" t="s">
        <v>16332</v>
      </c>
      <c r="C11471" s="4">
        <f>+WEEKNUM(B11471)</f>
        <v>25</v>
      </c>
      <c r="D11471" s="4">
        <f>+MONTH(Tabla4[[#This Row],[FECHA]])</f>
        <v>6</v>
      </c>
      <c r="E11471" s="4">
        <f>+YEAR(B11471)</f>
        <v>2025</v>
      </c>
      <c r="F11471" t="s">
        <v>4363</v>
      </c>
      <c r="H11471" t="s">
        <v>3</v>
      </c>
      <c r="I11471" t="s">
        <v>33</v>
      </c>
      <c r="J11471" t="s">
        <v>3379</v>
      </c>
      <c r="K11471" s="2">
        <v>1016096629</v>
      </c>
      <c r="L11471" t="s">
        <v>58</v>
      </c>
      <c r="M11471" t="s">
        <v>2135</v>
      </c>
      <c r="N11471" s="1" t="s">
        <v>2098</v>
      </c>
    </row>
    <row r="11472" spans="1:14" x14ac:dyDescent="0.25">
      <c r="A11472" s="2">
        <v>62160</v>
      </c>
      <c r="B11472" s="3" t="s">
        <v>16331</v>
      </c>
      <c r="C11472" s="4">
        <f>+WEEKNUM(B11472)</f>
        <v>25</v>
      </c>
      <c r="D11472" s="4">
        <f>+MONTH(Tabla4[[#This Row],[FECHA]])</f>
        <v>6</v>
      </c>
      <c r="E11472" s="4">
        <f>+YEAR(B11472)</f>
        <v>2025</v>
      </c>
      <c r="F11472" t="s">
        <v>4344</v>
      </c>
      <c r="H11472" t="s">
        <v>21</v>
      </c>
      <c r="I11472" t="s">
        <v>16</v>
      </c>
      <c r="J11472" t="s">
        <v>16330</v>
      </c>
      <c r="K11472" s="2">
        <v>79980125</v>
      </c>
      <c r="L11472" t="s">
        <v>49</v>
      </c>
      <c r="M11472" t="s">
        <v>2106</v>
      </c>
      <c r="N11472" s="1" t="s">
        <v>2098</v>
      </c>
    </row>
    <row r="11473" spans="1:14" x14ac:dyDescent="0.25">
      <c r="A11473" s="2">
        <v>61844</v>
      </c>
      <c r="B11473" s="3" t="s">
        <v>16329</v>
      </c>
      <c r="C11473" s="4">
        <f>+WEEKNUM(B11473)</f>
        <v>24</v>
      </c>
      <c r="D11473" s="4">
        <f>+MONTH(Tabla4[[#This Row],[FECHA]])</f>
        <v>6</v>
      </c>
      <c r="E11473" s="4">
        <f>+YEAR(B11473)</f>
        <v>2025</v>
      </c>
      <c r="F11473" t="s">
        <v>4358</v>
      </c>
      <c r="G11473" t="s">
        <v>16328</v>
      </c>
      <c r="H11473" t="s">
        <v>8</v>
      </c>
      <c r="I11473" t="s">
        <v>33</v>
      </c>
      <c r="J11473" t="s">
        <v>257</v>
      </c>
      <c r="K11473" s="2">
        <v>901528484</v>
      </c>
      <c r="L11473" t="s">
        <v>38</v>
      </c>
      <c r="M11473" t="s">
        <v>255</v>
      </c>
      <c r="N11473" s="1" t="s">
        <v>246</v>
      </c>
    </row>
    <row r="11474" spans="1:14" x14ac:dyDescent="0.25">
      <c r="A11474" s="2">
        <v>62172</v>
      </c>
      <c r="B11474" s="3" t="s">
        <v>16327</v>
      </c>
      <c r="C11474" s="4">
        <f>+WEEKNUM(B11474)</f>
        <v>25</v>
      </c>
      <c r="D11474" s="4">
        <f>+MONTH(Tabla4[[#This Row],[FECHA]])</f>
        <v>6</v>
      </c>
      <c r="E11474" s="4">
        <f>+YEAR(B11474)</f>
        <v>2025</v>
      </c>
      <c r="F11474" t="s">
        <v>4363</v>
      </c>
      <c r="H11474" t="s">
        <v>8</v>
      </c>
      <c r="I11474" t="s">
        <v>16</v>
      </c>
      <c r="J11474" t="s">
        <v>3962</v>
      </c>
      <c r="K11474" s="2">
        <v>1136879345</v>
      </c>
      <c r="L11474" t="s">
        <v>256</v>
      </c>
      <c r="N11474" s="1" t="s">
        <v>2098</v>
      </c>
    </row>
    <row r="11475" spans="1:14" x14ac:dyDescent="0.25">
      <c r="A11475" s="2">
        <v>62181</v>
      </c>
      <c r="B11475" s="3" t="s">
        <v>16326</v>
      </c>
      <c r="C11475" s="4">
        <f>+WEEKNUM(B11475)</f>
        <v>25</v>
      </c>
      <c r="D11475" s="4">
        <f>+MONTH(Tabla4[[#This Row],[FECHA]])</f>
        <v>6</v>
      </c>
      <c r="E11475" s="4">
        <f>+YEAR(B11475)</f>
        <v>2025</v>
      </c>
      <c r="F11475" t="s">
        <v>4363</v>
      </c>
      <c r="H11475" t="s">
        <v>3</v>
      </c>
      <c r="I11475" t="s">
        <v>16</v>
      </c>
      <c r="J11475" t="s">
        <v>16325</v>
      </c>
      <c r="K11475" s="2">
        <v>1020808729</v>
      </c>
      <c r="L11475" t="s">
        <v>198</v>
      </c>
      <c r="M11475" t="s">
        <v>2135</v>
      </c>
      <c r="N11475" s="1" t="s">
        <v>2098</v>
      </c>
    </row>
    <row r="11476" spans="1:14" x14ac:dyDescent="0.25">
      <c r="A11476" s="2">
        <v>61669</v>
      </c>
      <c r="B11476" s="3" t="s">
        <v>16324</v>
      </c>
      <c r="C11476" s="4">
        <f>+WEEKNUM(B11476)</f>
        <v>24</v>
      </c>
      <c r="D11476" s="4">
        <f>+MONTH(Tabla4[[#This Row],[FECHA]])</f>
        <v>6</v>
      </c>
      <c r="E11476" s="4">
        <f>+YEAR(B11476)</f>
        <v>2025</v>
      </c>
      <c r="F11476" t="s">
        <v>4366</v>
      </c>
      <c r="G11476" t="s">
        <v>16323</v>
      </c>
      <c r="H11476" t="s">
        <v>3</v>
      </c>
      <c r="I11476" t="s">
        <v>130</v>
      </c>
      <c r="J11476" t="s">
        <v>5117</v>
      </c>
      <c r="K11476" s="2">
        <v>1015457311</v>
      </c>
      <c r="L11476" t="s">
        <v>38</v>
      </c>
      <c r="M11476" t="s">
        <v>1684</v>
      </c>
      <c r="N11476" s="1" t="s">
        <v>1635</v>
      </c>
    </row>
    <row r="11477" spans="1:14" x14ac:dyDescent="0.25">
      <c r="A11477" s="2">
        <v>61688</v>
      </c>
      <c r="B11477" s="3" t="s">
        <v>16322</v>
      </c>
      <c r="C11477" s="4">
        <f>+WEEKNUM(B11477)</f>
        <v>24</v>
      </c>
      <c r="D11477" s="4">
        <f>+MONTH(Tabla4[[#This Row],[FECHA]])</f>
        <v>6</v>
      </c>
      <c r="E11477" s="4">
        <f>+YEAR(B11477)</f>
        <v>2025</v>
      </c>
      <c r="F11477" t="s">
        <v>4381</v>
      </c>
      <c r="G11477" t="s">
        <v>16321</v>
      </c>
      <c r="H11477" t="s">
        <v>3</v>
      </c>
      <c r="I11477" t="s">
        <v>16</v>
      </c>
      <c r="J11477" t="s">
        <v>12343</v>
      </c>
      <c r="K11477" s="2">
        <v>1032445282</v>
      </c>
      <c r="L11477" t="s">
        <v>38</v>
      </c>
      <c r="M11477" t="s">
        <v>37</v>
      </c>
      <c r="N11477" s="1" t="s">
        <v>1635</v>
      </c>
    </row>
    <row r="11478" spans="1:14" x14ac:dyDescent="0.25">
      <c r="A11478" s="2">
        <v>61691</v>
      </c>
      <c r="B11478" s="3" t="s">
        <v>16320</v>
      </c>
      <c r="C11478" s="4">
        <f>+WEEKNUM(B11478)</f>
        <v>24</v>
      </c>
      <c r="D11478" s="4">
        <f>+MONTH(Tabla4[[#This Row],[FECHA]])</f>
        <v>6</v>
      </c>
      <c r="E11478" s="4">
        <f>+YEAR(B11478)</f>
        <v>2025</v>
      </c>
      <c r="F11478" t="s">
        <v>4366</v>
      </c>
      <c r="G11478" t="s">
        <v>16319</v>
      </c>
      <c r="H11478" t="s">
        <v>21</v>
      </c>
      <c r="I11478" t="s">
        <v>33</v>
      </c>
      <c r="J11478" t="s">
        <v>14987</v>
      </c>
      <c r="K11478" s="2">
        <v>1053837214</v>
      </c>
      <c r="L11478" t="s">
        <v>38</v>
      </c>
      <c r="M11478" t="s">
        <v>37</v>
      </c>
      <c r="N11478" s="1" t="s">
        <v>1635</v>
      </c>
    </row>
    <row r="11479" spans="1:14" x14ac:dyDescent="0.25">
      <c r="A11479" s="2">
        <v>61693</v>
      </c>
      <c r="B11479" s="3" t="s">
        <v>16318</v>
      </c>
      <c r="C11479" s="4">
        <f>+WEEKNUM(B11479)</f>
        <v>24</v>
      </c>
      <c r="D11479" s="4">
        <f>+MONTH(Tabla4[[#This Row],[FECHA]])</f>
        <v>6</v>
      </c>
      <c r="E11479" s="4">
        <f>+YEAR(B11479)</f>
        <v>2025</v>
      </c>
      <c r="F11479" t="s">
        <v>4377</v>
      </c>
      <c r="G11479" t="s">
        <v>16317</v>
      </c>
      <c r="H11479" t="s">
        <v>21</v>
      </c>
      <c r="I11479" t="s">
        <v>30</v>
      </c>
      <c r="J11479" t="s">
        <v>16316</v>
      </c>
      <c r="K11479" s="2">
        <v>1075214750</v>
      </c>
      <c r="L11479" t="s">
        <v>38</v>
      </c>
      <c r="M11479" t="s">
        <v>1684</v>
      </c>
      <c r="N11479" s="1" t="s">
        <v>1635</v>
      </c>
    </row>
    <row r="11480" spans="1:14" x14ac:dyDescent="0.25">
      <c r="A11480" s="2">
        <v>61697</v>
      </c>
      <c r="B11480" s="3" t="s">
        <v>16315</v>
      </c>
      <c r="C11480" s="4">
        <f>+WEEKNUM(B11480)</f>
        <v>24</v>
      </c>
      <c r="D11480" s="4">
        <f>+MONTH(Tabla4[[#This Row],[FECHA]])</f>
        <v>6</v>
      </c>
      <c r="E11480" s="4">
        <f>+YEAR(B11480)</f>
        <v>2025</v>
      </c>
      <c r="F11480" t="s">
        <v>4377</v>
      </c>
      <c r="G11480" t="s">
        <v>16314</v>
      </c>
      <c r="H11480" t="s">
        <v>21</v>
      </c>
      <c r="I11480" t="s">
        <v>33</v>
      </c>
      <c r="J11480" t="s">
        <v>1858</v>
      </c>
      <c r="K11480" s="2">
        <v>79903487</v>
      </c>
      <c r="L11480" t="s">
        <v>38</v>
      </c>
      <c r="M11480" t="s">
        <v>2122</v>
      </c>
      <c r="N11480" s="1" t="s">
        <v>1635</v>
      </c>
    </row>
    <row r="11481" spans="1:14" x14ac:dyDescent="0.25">
      <c r="A11481" s="2">
        <v>61702</v>
      </c>
      <c r="B11481" s="3" t="s">
        <v>16313</v>
      </c>
      <c r="C11481" s="4">
        <f>+WEEKNUM(B11481)</f>
        <v>24</v>
      </c>
      <c r="D11481" s="4">
        <f>+MONTH(Tabla4[[#This Row],[FECHA]])</f>
        <v>6</v>
      </c>
      <c r="E11481" s="4">
        <f>+YEAR(B11481)</f>
        <v>2025</v>
      </c>
      <c r="F11481" t="s">
        <v>4381</v>
      </c>
      <c r="H11481" t="s">
        <v>21</v>
      </c>
      <c r="I11481" t="s">
        <v>12</v>
      </c>
      <c r="J11481" t="s">
        <v>8033</v>
      </c>
      <c r="K11481" s="2">
        <v>98772560</v>
      </c>
      <c r="L11481" t="s">
        <v>49</v>
      </c>
      <c r="M11481" t="s">
        <v>1684</v>
      </c>
      <c r="N11481" s="1" t="s">
        <v>1635</v>
      </c>
    </row>
    <row r="11482" spans="1:14" x14ac:dyDescent="0.25">
      <c r="A11482" s="2">
        <v>61709</v>
      </c>
      <c r="B11482" s="3" t="s">
        <v>16312</v>
      </c>
      <c r="C11482" s="4">
        <f>+WEEKNUM(B11482)</f>
        <v>24</v>
      </c>
      <c r="D11482" s="4">
        <f>+MONTH(Tabla4[[#This Row],[FECHA]])</f>
        <v>6</v>
      </c>
      <c r="E11482" s="4">
        <f>+YEAR(B11482)</f>
        <v>2025</v>
      </c>
      <c r="F11482" t="s">
        <v>4377</v>
      </c>
      <c r="G11482" t="s">
        <v>16311</v>
      </c>
      <c r="H11482" t="s">
        <v>8</v>
      </c>
      <c r="I11482" t="s">
        <v>16</v>
      </c>
      <c r="J11482" t="s">
        <v>16310</v>
      </c>
      <c r="K11482" s="2">
        <v>1000579940</v>
      </c>
      <c r="L11482" t="s">
        <v>38</v>
      </c>
      <c r="M11482" t="s">
        <v>1684</v>
      </c>
      <c r="N11482" s="1" t="s">
        <v>1635</v>
      </c>
    </row>
    <row r="11483" spans="1:14" x14ac:dyDescent="0.25">
      <c r="A11483" s="2">
        <v>61718</v>
      </c>
      <c r="B11483" s="3" t="s">
        <v>16309</v>
      </c>
      <c r="C11483" s="4">
        <f>+WEEKNUM(B11483)</f>
        <v>24</v>
      </c>
      <c r="D11483" s="4">
        <f>+MONTH(Tabla4[[#This Row],[FECHA]])</f>
        <v>6</v>
      </c>
      <c r="E11483" s="4">
        <f>+YEAR(B11483)</f>
        <v>2025</v>
      </c>
      <c r="F11483" t="s">
        <v>4381</v>
      </c>
      <c r="G11483" t="s">
        <v>16308</v>
      </c>
      <c r="H11483" t="s">
        <v>3</v>
      </c>
      <c r="I11483" t="s">
        <v>33</v>
      </c>
      <c r="J11483" t="s">
        <v>16307</v>
      </c>
      <c r="K11483" s="2">
        <v>1018420083</v>
      </c>
      <c r="L11483" t="s">
        <v>38</v>
      </c>
      <c r="M11483" t="s">
        <v>1684</v>
      </c>
      <c r="N11483" s="1" t="s">
        <v>1635</v>
      </c>
    </row>
    <row r="11484" spans="1:14" x14ac:dyDescent="0.25">
      <c r="A11484" s="2">
        <v>61726</v>
      </c>
      <c r="B11484" s="3" t="s">
        <v>16306</v>
      </c>
      <c r="C11484" s="4">
        <f>+WEEKNUM(B11484)</f>
        <v>24</v>
      </c>
      <c r="D11484" s="4">
        <f>+MONTH(Tabla4[[#This Row],[FECHA]])</f>
        <v>6</v>
      </c>
      <c r="E11484" s="4">
        <f>+YEAR(B11484)</f>
        <v>2025</v>
      </c>
      <c r="F11484" t="s">
        <v>4381</v>
      </c>
      <c r="H11484" t="s">
        <v>21</v>
      </c>
      <c r="I11484" t="s">
        <v>16</v>
      </c>
      <c r="J11484" t="s">
        <v>7330</v>
      </c>
      <c r="K11484" s="2">
        <v>1052412997</v>
      </c>
      <c r="L11484" t="s">
        <v>55</v>
      </c>
      <c r="M11484" t="s">
        <v>2122</v>
      </c>
      <c r="N11484" s="1" t="s">
        <v>1635</v>
      </c>
    </row>
    <row r="11485" spans="1:14" x14ac:dyDescent="0.25">
      <c r="A11485" s="2">
        <v>61728</v>
      </c>
      <c r="B11485" s="3" t="s">
        <v>16305</v>
      </c>
      <c r="C11485" s="4">
        <f>+WEEKNUM(B11485)</f>
        <v>24</v>
      </c>
      <c r="D11485" s="4">
        <f>+MONTH(Tabla4[[#This Row],[FECHA]])</f>
        <v>6</v>
      </c>
      <c r="E11485" s="4">
        <f>+YEAR(B11485)</f>
        <v>2025</v>
      </c>
      <c r="F11485" t="s">
        <v>4377</v>
      </c>
      <c r="G11485" t="s">
        <v>16304</v>
      </c>
      <c r="H11485" t="s">
        <v>275</v>
      </c>
      <c r="I11485" t="s">
        <v>16</v>
      </c>
      <c r="J11485" t="s">
        <v>16303</v>
      </c>
      <c r="K11485" s="2">
        <v>52471065</v>
      </c>
      <c r="L11485" t="s">
        <v>38</v>
      </c>
      <c r="M11485" t="s">
        <v>2122</v>
      </c>
      <c r="N11485" s="1" t="s">
        <v>1635</v>
      </c>
    </row>
    <row r="11486" spans="1:14" x14ac:dyDescent="0.25">
      <c r="A11486" s="2">
        <v>61736</v>
      </c>
      <c r="B11486" s="3" t="s">
        <v>16302</v>
      </c>
      <c r="C11486" s="4">
        <f>+WEEKNUM(B11486)</f>
        <v>24</v>
      </c>
      <c r="D11486" s="4">
        <f>+MONTH(Tabla4[[#This Row],[FECHA]])</f>
        <v>6</v>
      </c>
      <c r="E11486" s="4">
        <f>+YEAR(B11486)</f>
        <v>2025</v>
      </c>
      <c r="F11486" t="s">
        <v>4377</v>
      </c>
      <c r="G11486" t="s">
        <v>16301</v>
      </c>
      <c r="H11486" t="s">
        <v>3803</v>
      </c>
      <c r="I11486" t="s">
        <v>1138</v>
      </c>
      <c r="J11486" t="s">
        <v>16300</v>
      </c>
      <c r="K11486" s="2">
        <v>1024526291</v>
      </c>
      <c r="L11486" t="s">
        <v>38</v>
      </c>
      <c r="M11486" t="s">
        <v>1684</v>
      </c>
      <c r="N11486" s="1" t="s">
        <v>1635</v>
      </c>
    </row>
    <row r="11487" spans="1:14" x14ac:dyDescent="0.25">
      <c r="A11487" s="2">
        <v>61742</v>
      </c>
      <c r="B11487" s="3" t="s">
        <v>16299</v>
      </c>
      <c r="C11487" s="4">
        <f>+WEEKNUM(B11487)</f>
        <v>24</v>
      </c>
      <c r="D11487" s="4">
        <f>+MONTH(Tabla4[[#This Row],[FECHA]])</f>
        <v>6</v>
      </c>
      <c r="E11487" s="4">
        <f>+YEAR(B11487)</f>
        <v>2025</v>
      </c>
      <c r="F11487" t="s">
        <v>4381</v>
      </c>
      <c r="G11487" t="s">
        <v>16298</v>
      </c>
      <c r="H11487" t="s">
        <v>3</v>
      </c>
      <c r="I11487" t="s">
        <v>33</v>
      </c>
      <c r="J11487" t="s">
        <v>16297</v>
      </c>
      <c r="K11487" s="2">
        <v>80037621</v>
      </c>
      <c r="L11487" t="s">
        <v>38</v>
      </c>
      <c r="M11487" t="s">
        <v>2122</v>
      </c>
      <c r="N11487" s="1" t="s">
        <v>1635</v>
      </c>
    </row>
    <row r="11488" spans="1:14" x14ac:dyDescent="0.25">
      <c r="A11488" s="2">
        <v>61755</v>
      </c>
      <c r="B11488" s="3" t="s">
        <v>16296</v>
      </c>
      <c r="C11488" s="4">
        <f>+WEEKNUM(B11488)</f>
        <v>24</v>
      </c>
      <c r="D11488" s="4">
        <f>+MONTH(Tabla4[[#This Row],[FECHA]])</f>
        <v>6</v>
      </c>
      <c r="E11488" s="4">
        <f>+YEAR(B11488)</f>
        <v>2025</v>
      </c>
      <c r="F11488" t="s">
        <v>4366</v>
      </c>
      <c r="G11488" t="s">
        <v>16295</v>
      </c>
      <c r="H11488" t="s">
        <v>275</v>
      </c>
      <c r="I11488" t="s">
        <v>12</v>
      </c>
      <c r="J11488" t="s">
        <v>5126</v>
      </c>
      <c r="K11488" s="2">
        <v>1026566927</v>
      </c>
      <c r="L11488" t="s">
        <v>38</v>
      </c>
      <c r="M11488" t="s">
        <v>2122</v>
      </c>
      <c r="N11488" s="1" t="s">
        <v>1635</v>
      </c>
    </row>
    <row r="11489" spans="1:14" x14ac:dyDescent="0.25">
      <c r="A11489" s="2">
        <v>61777</v>
      </c>
      <c r="B11489" s="3" t="s">
        <v>16294</v>
      </c>
      <c r="C11489" s="4">
        <f>+WEEKNUM(B11489)</f>
        <v>24</v>
      </c>
      <c r="D11489" s="4">
        <f>+MONTH(Tabla4[[#This Row],[FECHA]])</f>
        <v>6</v>
      </c>
      <c r="E11489" s="4">
        <f>+YEAR(B11489)</f>
        <v>2025</v>
      </c>
      <c r="F11489" t="s">
        <v>4366</v>
      </c>
      <c r="G11489" t="s">
        <v>16293</v>
      </c>
      <c r="H11489" t="s">
        <v>275</v>
      </c>
      <c r="I11489" t="s">
        <v>33</v>
      </c>
      <c r="J11489" t="s">
        <v>8676</v>
      </c>
      <c r="K11489" s="2">
        <v>1107058260</v>
      </c>
      <c r="L11489" t="s">
        <v>38</v>
      </c>
      <c r="M11489" t="s">
        <v>37</v>
      </c>
      <c r="N11489" s="1" t="s">
        <v>1635</v>
      </c>
    </row>
    <row r="11490" spans="1:14" x14ac:dyDescent="0.25">
      <c r="A11490" s="2">
        <v>61784</v>
      </c>
      <c r="B11490" s="3" t="s">
        <v>16292</v>
      </c>
      <c r="C11490" s="4">
        <f>+WEEKNUM(B11490)</f>
        <v>24</v>
      </c>
      <c r="D11490" s="4">
        <f>+MONTH(Tabla4[[#This Row],[FECHA]])</f>
        <v>6</v>
      </c>
      <c r="E11490" s="4">
        <f>+YEAR(B11490)</f>
        <v>2025</v>
      </c>
      <c r="F11490" t="s">
        <v>4347</v>
      </c>
      <c r="G11490" t="s">
        <v>16291</v>
      </c>
      <c r="H11490" t="s">
        <v>3</v>
      </c>
      <c r="I11490" t="s">
        <v>33</v>
      </c>
      <c r="J11490" t="s">
        <v>16290</v>
      </c>
      <c r="K11490" s="2">
        <v>1013655694</v>
      </c>
      <c r="L11490" t="s">
        <v>38</v>
      </c>
      <c r="M11490" t="s">
        <v>37</v>
      </c>
      <c r="N11490" s="1" t="s">
        <v>1635</v>
      </c>
    </row>
    <row r="11491" spans="1:14" x14ac:dyDescent="0.25">
      <c r="A11491" s="2">
        <v>61793</v>
      </c>
      <c r="B11491" s="3" t="s">
        <v>16289</v>
      </c>
      <c r="C11491" s="4">
        <f>+WEEKNUM(B11491)</f>
        <v>24</v>
      </c>
      <c r="D11491" s="4">
        <f>+MONTH(Tabla4[[#This Row],[FECHA]])</f>
        <v>6</v>
      </c>
      <c r="E11491" s="4">
        <f>+YEAR(B11491)</f>
        <v>2025</v>
      </c>
      <c r="F11491" t="s">
        <v>4347</v>
      </c>
      <c r="H11491" t="s">
        <v>3</v>
      </c>
      <c r="I11491" t="s">
        <v>16</v>
      </c>
      <c r="J11491" t="s">
        <v>2085</v>
      </c>
      <c r="K11491" s="2">
        <v>1030606425</v>
      </c>
      <c r="L11491" t="s">
        <v>55</v>
      </c>
      <c r="M11491" t="s">
        <v>1684</v>
      </c>
      <c r="N11491" s="1" t="s">
        <v>1635</v>
      </c>
    </row>
    <row r="11492" spans="1:14" x14ac:dyDescent="0.25">
      <c r="A11492" s="2">
        <v>61812</v>
      </c>
      <c r="B11492" s="3" t="s">
        <v>16288</v>
      </c>
      <c r="C11492" s="4">
        <f>+WEEKNUM(B11492)</f>
        <v>24</v>
      </c>
      <c r="D11492" s="4">
        <f>+MONTH(Tabla4[[#This Row],[FECHA]])</f>
        <v>6</v>
      </c>
      <c r="E11492" s="4">
        <f>+YEAR(B11492)</f>
        <v>2025</v>
      </c>
      <c r="F11492" t="s">
        <v>4366</v>
      </c>
      <c r="G11492" t="s">
        <v>16287</v>
      </c>
      <c r="H11492" t="s">
        <v>482</v>
      </c>
      <c r="I11492" t="s">
        <v>33</v>
      </c>
      <c r="J11492" t="s">
        <v>16286</v>
      </c>
      <c r="K11492" s="2">
        <v>1022346053</v>
      </c>
      <c r="L11492" t="s">
        <v>38</v>
      </c>
      <c r="M11492" t="s">
        <v>37</v>
      </c>
      <c r="N11492" s="1" t="s">
        <v>1635</v>
      </c>
    </row>
    <row r="11493" spans="1:14" x14ac:dyDescent="0.25">
      <c r="A11493" s="2">
        <v>61817</v>
      </c>
      <c r="B11493" s="3" t="s">
        <v>16285</v>
      </c>
      <c r="C11493" s="4">
        <f>+WEEKNUM(B11493)</f>
        <v>24</v>
      </c>
      <c r="D11493" s="4">
        <f>+MONTH(Tabla4[[#This Row],[FECHA]])</f>
        <v>6</v>
      </c>
      <c r="E11493" s="4">
        <f>+YEAR(B11493)</f>
        <v>2025</v>
      </c>
      <c r="F11493" t="s">
        <v>4366</v>
      </c>
      <c r="G11493" t="s">
        <v>16284</v>
      </c>
      <c r="H11493" t="s">
        <v>275</v>
      </c>
      <c r="I11493" t="s">
        <v>30</v>
      </c>
      <c r="J11493" t="s">
        <v>12699</v>
      </c>
      <c r="K11493" s="2">
        <v>1118860046</v>
      </c>
      <c r="L11493" t="s">
        <v>38</v>
      </c>
      <c r="M11493" t="s">
        <v>2122</v>
      </c>
      <c r="N11493" s="1" t="s">
        <v>1635</v>
      </c>
    </row>
    <row r="11494" spans="1:14" x14ac:dyDescent="0.25">
      <c r="A11494" s="2">
        <v>61853</v>
      </c>
      <c r="B11494" s="3" t="s">
        <v>16283</v>
      </c>
      <c r="C11494" s="4">
        <f>+WEEKNUM(B11494)</f>
        <v>24</v>
      </c>
      <c r="D11494" s="4">
        <f>+MONTH(Tabla4[[#This Row],[FECHA]])</f>
        <v>6</v>
      </c>
      <c r="E11494" s="4">
        <f>+YEAR(B11494)</f>
        <v>2025</v>
      </c>
      <c r="F11494" t="s">
        <v>4381</v>
      </c>
      <c r="G11494" t="s">
        <v>16282</v>
      </c>
      <c r="H11494" t="s">
        <v>21</v>
      </c>
      <c r="I11494" t="s">
        <v>16</v>
      </c>
      <c r="J11494" t="s">
        <v>14571</v>
      </c>
      <c r="K11494" s="2">
        <v>5683386</v>
      </c>
      <c r="L11494" t="s">
        <v>38</v>
      </c>
      <c r="M11494" t="s">
        <v>37</v>
      </c>
      <c r="N11494" s="1" t="s">
        <v>1635</v>
      </c>
    </row>
    <row r="11495" spans="1:14" x14ac:dyDescent="0.25">
      <c r="A11495" s="2">
        <v>61879</v>
      </c>
      <c r="B11495" s="3" t="s">
        <v>16281</v>
      </c>
      <c r="C11495" s="4">
        <f>+WEEKNUM(B11495)</f>
        <v>24</v>
      </c>
      <c r="D11495" s="4">
        <f>+MONTH(Tabla4[[#This Row],[FECHA]])</f>
        <v>6</v>
      </c>
      <c r="E11495" s="4">
        <f>+YEAR(B11495)</f>
        <v>2025</v>
      </c>
      <c r="F11495" t="s">
        <v>4381</v>
      </c>
      <c r="G11495" t="s">
        <v>16280</v>
      </c>
      <c r="H11495" t="s">
        <v>8</v>
      </c>
      <c r="I11495" t="s">
        <v>16</v>
      </c>
      <c r="J11495" t="s">
        <v>2538</v>
      </c>
      <c r="K11495" s="2">
        <v>1000270286</v>
      </c>
      <c r="L11495" t="s">
        <v>38</v>
      </c>
      <c r="M11495" t="s">
        <v>37</v>
      </c>
      <c r="N11495" s="1" t="s">
        <v>1635</v>
      </c>
    </row>
    <row r="11496" spans="1:14" x14ac:dyDescent="0.25">
      <c r="A11496" s="2">
        <v>61899</v>
      </c>
      <c r="B11496" s="3" t="s">
        <v>16279</v>
      </c>
      <c r="C11496" s="4">
        <f>+WEEKNUM(B11496)</f>
        <v>24</v>
      </c>
      <c r="D11496" s="4">
        <f>+MONTH(Tabla4[[#This Row],[FECHA]])</f>
        <v>6</v>
      </c>
      <c r="E11496" s="4">
        <f>+YEAR(B11496)</f>
        <v>2025</v>
      </c>
      <c r="F11496" t="s">
        <v>4347</v>
      </c>
      <c r="H11496" t="s">
        <v>3</v>
      </c>
      <c r="I11496" t="s">
        <v>130</v>
      </c>
      <c r="J11496" t="s">
        <v>16278</v>
      </c>
      <c r="K11496" s="2">
        <v>1030534712</v>
      </c>
      <c r="L11496" t="s">
        <v>58</v>
      </c>
      <c r="M11496" t="s">
        <v>1684</v>
      </c>
      <c r="N11496" s="1" t="s">
        <v>1635</v>
      </c>
    </row>
    <row r="11497" spans="1:14" x14ac:dyDescent="0.25">
      <c r="A11497" s="2">
        <v>61909</v>
      </c>
      <c r="B11497" s="3" t="s">
        <v>16277</v>
      </c>
      <c r="C11497" s="4">
        <f>+WEEKNUM(B11497)</f>
        <v>24</v>
      </c>
      <c r="D11497" s="4">
        <f>+MONTH(Tabla4[[#This Row],[FECHA]])</f>
        <v>6</v>
      </c>
      <c r="E11497" s="4">
        <f>+YEAR(B11497)</f>
        <v>2025</v>
      </c>
      <c r="F11497" t="s">
        <v>4347</v>
      </c>
      <c r="G11497" t="s">
        <v>16276</v>
      </c>
      <c r="H11497" t="s">
        <v>3</v>
      </c>
      <c r="I11497" t="s">
        <v>7243</v>
      </c>
      <c r="J11497" t="s">
        <v>16275</v>
      </c>
      <c r="K11497" s="2">
        <v>1075671496</v>
      </c>
      <c r="L11497" t="s">
        <v>38</v>
      </c>
      <c r="M11497" t="s">
        <v>1684</v>
      </c>
      <c r="N11497" s="1" t="s">
        <v>1635</v>
      </c>
    </row>
    <row r="11498" spans="1:14" x14ac:dyDescent="0.25">
      <c r="A11498" s="2">
        <v>61922</v>
      </c>
      <c r="B11498" s="3" t="s">
        <v>16274</v>
      </c>
      <c r="C11498" s="4">
        <f>+WEEKNUM(B11498)</f>
        <v>24</v>
      </c>
      <c r="D11498" s="4">
        <f>+MONTH(Tabla4[[#This Row],[FECHA]])</f>
        <v>6</v>
      </c>
      <c r="E11498" s="4">
        <f>+YEAR(B11498)</f>
        <v>2025</v>
      </c>
      <c r="F11498" t="s">
        <v>4347</v>
      </c>
      <c r="H11498" t="s">
        <v>21</v>
      </c>
      <c r="I11498" t="s">
        <v>16</v>
      </c>
      <c r="J11498" t="s">
        <v>5936</v>
      </c>
      <c r="K11498" s="2">
        <v>1032405148</v>
      </c>
      <c r="L11498" t="s">
        <v>58</v>
      </c>
      <c r="M11498" t="s">
        <v>1684</v>
      </c>
      <c r="N11498" s="1" t="s">
        <v>1635</v>
      </c>
    </row>
    <row r="11499" spans="1:14" x14ac:dyDescent="0.25">
      <c r="A11499" s="2">
        <v>61934</v>
      </c>
      <c r="B11499" s="3" t="s">
        <v>16273</v>
      </c>
      <c r="C11499" s="4">
        <f>+WEEKNUM(B11499)</f>
        <v>24</v>
      </c>
      <c r="D11499" s="4">
        <f>+MONTH(Tabla4[[#This Row],[FECHA]])</f>
        <v>6</v>
      </c>
      <c r="E11499" s="4">
        <f>+YEAR(B11499)</f>
        <v>2025</v>
      </c>
      <c r="F11499" t="s">
        <v>4381</v>
      </c>
      <c r="H11499" t="s">
        <v>8</v>
      </c>
      <c r="I11499" t="s">
        <v>30</v>
      </c>
      <c r="J11499" t="s">
        <v>5523</v>
      </c>
      <c r="K11499" s="2">
        <v>19472866</v>
      </c>
      <c r="L11499" t="s">
        <v>58</v>
      </c>
      <c r="M11499" t="s">
        <v>1684</v>
      </c>
      <c r="N11499" s="1" t="s">
        <v>1635</v>
      </c>
    </row>
    <row r="11500" spans="1:14" x14ac:dyDescent="0.25">
      <c r="A11500" s="2">
        <v>61936</v>
      </c>
      <c r="B11500" s="3" t="s">
        <v>16272</v>
      </c>
      <c r="C11500" s="4">
        <f>+WEEKNUM(B11500)</f>
        <v>24</v>
      </c>
      <c r="D11500" s="4">
        <f>+MONTH(Tabla4[[#This Row],[FECHA]])</f>
        <v>6</v>
      </c>
      <c r="E11500" s="4">
        <f>+YEAR(B11500)</f>
        <v>2025</v>
      </c>
      <c r="F11500" t="s">
        <v>4381</v>
      </c>
      <c r="G11500" t="s">
        <v>16271</v>
      </c>
      <c r="H11500" t="s">
        <v>8</v>
      </c>
      <c r="I11500" t="s">
        <v>130</v>
      </c>
      <c r="J11500" t="s">
        <v>16270</v>
      </c>
      <c r="K11500" s="2">
        <v>1005661261</v>
      </c>
      <c r="L11500" t="s">
        <v>38</v>
      </c>
      <c r="M11500" t="s">
        <v>1684</v>
      </c>
      <c r="N11500" s="1" t="s">
        <v>1635</v>
      </c>
    </row>
    <row r="11501" spans="1:14" x14ac:dyDescent="0.25">
      <c r="A11501" s="2">
        <v>61938</v>
      </c>
      <c r="B11501" s="3" t="s">
        <v>16269</v>
      </c>
      <c r="C11501" s="4">
        <f>+WEEKNUM(B11501)</f>
        <v>24</v>
      </c>
      <c r="D11501" s="4">
        <f>+MONTH(Tabla4[[#This Row],[FECHA]])</f>
        <v>6</v>
      </c>
      <c r="E11501" s="4">
        <f>+YEAR(B11501)</f>
        <v>2025</v>
      </c>
      <c r="F11501" t="s">
        <v>4358</v>
      </c>
      <c r="G11501" t="s">
        <v>16268</v>
      </c>
      <c r="H11501" t="s">
        <v>8</v>
      </c>
      <c r="I11501" t="s">
        <v>16</v>
      </c>
      <c r="J11501" t="s">
        <v>4550</v>
      </c>
      <c r="K11501" s="2">
        <v>1013661119</v>
      </c>
      <c r="L11501" t="s">
        <v>38</v>
      </c>
      <c r="M11501" t="s">
        <v>37</v>
      </c>
      <c r="N11501" s="1" t="s">
        <v>1635</v>
      </c>
    </row>
    <row r="11502" spans="1:14" x14ac:dyDescent="0.25">
      <c r="A11502" s="2">
        <v>61943</v>
      </c>
      <c r="B11502" s="3" t="s">
        <v>16267</v>
      </c>
      <c r="C11502" s="4">
        <f>+WEEKNUM(B11502)</f>
        <v>24</v>
      </c>
      <c r="D11502" s="4">
        <f>+MONTH(Tabla4[[#This Row],[FECHA]])</f>
        <v>6</v>
      </c>
      <c r="E11502" s="4">
        <f>+YEAR(B11502)</f>
        <v>2025</v>
      </c>
      <c r="F11502" t="s">
        <v>4358</v>
      </c>
      <c r="G11502" t="s">
        <v>16266</v>
      </c>
      <c r="H11502" t="s">
        <v>916</v>
      </c>
      <c r="I11502" t="s">
        <v>16</v>
      </c>
      <c r="J11502" t="s">
        <v>5655</v>
      </c>
      <c r="K11502" s="2">
        <v>1024562309</v>
      </c>
      <c r="L11502" t="s">
        <v>38</v>
      </c>
      <c r="M11502" t="s">
        <v>1684</v>
      </c>
      <c r="N11502" s="1" t="s">
        <v>1635</v>
      </c>
    </row>
    <row r="11503" spans="1:14" x14ac:dyDescent="0.25">
      <c r="A11503" s="2">
        <v>61959</v>
      </c>
      <c r="B11503" s="3" t="s">
        <v>16265</v>
      </c>
      <c r="C11503" s="4">
        <f>+WEEKNUM(B11503)</f>
        <v>24</v>
      </c>
      <c r="D11503" s="4">
        <f>+MONTH(Tabla4[[#This Row],[FECHA]])</f>
        <v>6</v>
      </c>
      <c r="E11503" s="4">
        <f>+YEAR(B11503)</f>
        <v>2025</v>
      </c>
      <c r="F11503" t="s">
        <v>4347</v>
      </c>
      <c r="H11503" t="s">
        <v>3</v>
      </c>
      <c r="I11503" t="s">
        <v>130</v>
      </c>
      <c r="J11503" t="s">
        <v>9685</v>
      </c>
      <c r="K11503" s="2">
        <v>1001329686</v>
      </c>
      <c r="L11503" t="s">
        <v>55</v>
      </c>
      <c r="M11503" t="s">
        <v>37</v>
      </c>
      <c r="N11503" s="1" t="s">
        <v>1635</v>
      </c>
    </row>
    <row r="11504" spans="1:14" x14ac:dyDescent="0.25">
      <c r="A11504" s="2">
        <v>61961</v>
      </c>
      <c r="B11504" s="3" t="s">
        <v>16264</v>
      </c>
      <c r="C11504" s="4">
        <f>+WEEKNUM(B11504)</f>
        <v>24</v>
      </c>
      <c r="D11504" s="4">
        <f>+MONTH(Tabla4[[#This Row],[FECHA]])</f>
        <v>6</v>
      </c>
      <c r="E11504" s="4">
        <f>+YEAR(B11504)</f>
        <v>2025</v>
      </c>
      <c r="F11504" t="s">
        <v>4347</v>
      </c>
      <c r="G11504" t="s">
        <v>16263</v>
      </c>
      <c r="H11504" t="s">
        <v>3</v>
      </c>
      <c r="I11504" t="s">
        <v>30</v>
      </c>
      <c r="J11504" t="s">
        <v>1875</v>
      </c>
      <c r="K11504" s="2">
        <v>1059664080</v>
      </c>
      <c r="L11504" t="s">
        <v>38</v>
      </c>
      <c r="M11504" t="s">
        <v>1684</v>
      </c>
      <c r="N11504" s="1" t="s">
        <v>1635</v>
      </c>
    </row>
    <row r="11505" spans="1:14" x14ac:dyDescent="0.25">
      <c r="A11505" s="2">
        <v>61964</v>
      </c>
      <c r="B11505" s="3" t="s">
        <v>16262</v>
      </c>
      <c r="C11505" s="4">
        <f>+WEEKNUM(B11505)</f>
        <v>24</v>
      </c>
      <c r="D11505" s="4">
        <f>+MONTH(Tabla4[[#This Row],[FECHA]])</f>
        <v>6</v>
      </c>
      <c r="E11505" s="4">
        <f>+YEAR(B11505)</f>
        <v>2025</v>
      </c>
      <c r="F11505" t="s">
        <v>4347</v>
      </c>
      <c r="G11505" t="s">
        <v>16261</v>
      </c>
      <c r="H11505" t="s">
        <v>21</v>
      </c>
      <c r="I11505" t="s">
        <v>130</v>
      </c>
      <c r="J11505" t="s">
        <v>1921</v>
      </c>
      <c r="K11505" s="2">
        <v>52861420</v>
      </c>
      <c r="L11505" t="s">
        <v>38</v>
      </c>
      <c r="M11505" t="s">
        <v>37</v>
      </c>
      <c r="N11505" s="1" t="s">
        <v>1635</v>
      </c>
    </row>
    <row r="11506" spans="1:14" x14ac:dyDescent="0.25">
      <c r="A11506" s="2">
        <v>61985</v>
      </c>
      <c r="B11506" s="3" t="s">
        <v>16260</v>
      </c>
      <c r="C11506" s="4">
        <f>+WEEKNUM(B11506)</f>
        <v>25</v>
      </c>
      <c r="D11506" s="4">
        <f>+MONTH(Tabla4[[#This Row],[FECHA]])</f>
        <v>6</v>
      </c>
      <c r="E11506" s="4">
        <f>+YEAR(B11506)</f>
        <v>2025</v>
      </c>
      <c r="F11506" t="s">
        <v>4347</v>
      </c>
      <c r="H11506" t="s">
        <v>8</v>
      </c>
      <c r="I11506" t="s">
        <v>30</v>
      </c>
      <c r="J11506" t="s">
        <v>1894</v>
      </c>
      <c r="K11506" s="2">
        <v>900889398</v>
      </c>
      <c r="L11506" t="s">
        <v>55</v>
      </c>
      <c r="M11506" t="s">
        <v>1684</v>
      </c>
      <c r="N11506" s="1" t="s">
        <v>1635</v>
      </c>
    </row>
    <row r="11507" spans="1:14" x14ac:dyDescent="0.25">
      <c r="A11507" s="2">
        <v>62015</v>
      </c>
      <c r="B11507" s="3" t="s">
        <v>16259</v>
      </c>
      <c r="C11507" s="4">
        <f>+WEEKNUM(B11507)</f>
        <v>25</v>
      </c>
      <c r="D11507" s="4">
        <f>+MONTH(Tabla4[[#This Row],[FECHA]])</f>
        <v>6</v>
      </c>
      <c r="E11507" s="4">
        <f>+YEAR(B11507)</f>
        <v>2025</v>
      </c>
      <c r="F11507" t="s">
        <v>4347</v>
      </c>
      <c r="H11507" t="s">
        <v>21</v>
      </c>
      <c r="I11507" t="s">
        <v>33</v>
      </c>
      <c r="J11507" t="s">
        <v>16258</v>
      </c>
      <c r="K11507" s="2">
        <v>79514411</v>
      </c>
      <c r="L11507" t="s">
        <v>58</v>
      </c>
      <c r="M11507" t="s">
        <v>1684</v>
      </c>
      <c r="N11507" s="1" t="s">
        <v>1635</v>
      </c>
    </row>
    <row r="11508" spans="1:14" x14ac:dyDescent="0.25">
      <c r="A11508" s="2">
        <v>62021</v>
      </c>
      <c r="B11508" s="3" t="s">
        <v>16257</v>
      </c>
      <c r="C11508" s="4">
        <f>+WEEKNUM(B11508)</f>
        <v>25</v>
      </c>
      <c r="D11508" s="4">
        <f>+MONTH(Tabla4[[#This Row],[FECHA]])</f>
        <v>6</v>
      </c>
      <c r="E11508" s="4">
        <f>+YEAR(B11508)</f>
        <v>2025</v>
      </c>
      <c r="F11508" t="s">
        <v>4344</v>
      </c>
      <c r="H11508" t="s">
        <v>3</v>
      </c>
      <c r="I11508" t="s">
        <v>130</v>
      </c>
      <c r="J11508" t="s">
        <v>16256</v>
      </c>
      <c r="K11508" s="2">
        <v>1024534122</v>
      </c>
      <c r="L11508" t="s">
        <v>58</v>
      </c>
      <c r="M11508" t="s">
        <v>1684</v>
      </c>
      <c r="N11508" s="1" t="s">
        <v>1635</v>
      </c>
    </row>
    <row r="11509" spans="1:14" x14ac:dyDescent="0.25">
      <c r="A11509" s="2">
        <v>62029</v>
      </c>
      <c r="B11509" s="3" t="s">
        <v>16255</v>
      </c>
      <c r="C11509" s="4">
        <f>+WEEKNUM(B11509)</f>
        <v>25</v>
      </c>
      <c r="D11509" s="4">
        <f>+MONTH(Tabla4[[#This Row],[FECHA]])</f>
        <v>6</v>
      </c>
      <c r="E11509" s="4">
        <f>+YEAR(B11509)</f>
        <v>2025</v>
      </c>
      <c r="F11509" t="s">
        <v>4381</v>
      </c>
      <c r="G11509" t="s">
        <v>16254</v>
      </c>
      <c r="H11509" t="s">
        <v>8</v>
      </c>
      <c r="I11509" t="s">
        <v>33</v>
      </c>
      <c r="J11509" t="s">
        <v>7895</v>
      </c>
      <c r="K11509" s="2">
        <v>1002523348</v>
      </c>
      <c r="L11509" t="s">
        <v>38</v>
      </c>
      <c r="M11509" t="s">
        <v>1684</v>
      </c>
      <c r="N11509" s="1" t="s">
        <v>1635</v>
      </c>
    </row>
    <row r="11510" spans="1:14" x14ac:dyDescent="0.25">
      <c r="A11510" s="2">
        <v>62041</v>
      </c>
      <c r="B11510" s="3" t="s">
        <v>16253</v>
      </c>
      <c r="C11510" s="4">
        <f>+WEEKNUM(B11510)</f>
        <v>25</v>
      </c>
      <c r="D11510" s="4">
        <f>+MONTH(Tabla4[[#This Row],[FECHA]])</f>
        <v>6</v>
      </c>
      <c r="E11510" s="4">
        <f>+YEAR(B11510)</f>
        <v>2025</v>
      </c>
      <c r="F11510" t="s">
        <v>4344</v>
      </c>
      <c r="H11510" t="s">
        <v>8</v>
      </c>
      <c r="I11510" t="s">
        <v>30</v>
      </c>
      <c r="J11510" t="s">
        <v>8664</v>
      </c>
      <c r="K11510" s="2">
        <v>1031160063</v>
      </c>
      <c r="L11510" t="s">
        <v>58</v>
      </c>
      <c r="M11510" t="s">
        <v>1684</v>
      </c>
      <c r="N11510" s="1" t="s">
        <v>1635</v>
      </c>
    </row>
    <row r="11511" spans="1:14" x14ac:dyDescent="0.25">
      <c r="A11511" s="2">
        <v>62043</v>
      </c>
      <c r="B11511" s="3" t="s">
        <v>16252</v>
      </c>
      <c r="C11511" s="4">
        <f>+WEEKNUM(B11511)</f>
        <v>25</v>
      </c>
      <c r="D11511" s="4">
        <f>+MONTH(Tabla4[[#This Row],[FECHA]])</f>
        <v>6</v>
      </c>
      <c r="E11511" s="4">
        <f>+YEAR(B11511)</f>
        <v>2025</v>
      </c>
      <c r="F11511" t="s">
        <v>4381</v>
      </c>
      <c r="G11511" t="s">
        <v>16251</v>
      </c>
      <c r="H11511" t="s">
        <v>3803</v>
      </c>
      <c r="I11511" t="s">
        <v>30</v>
      </c>
      <c r="J11511" t="s">
        <v>5938</v>
      </c>
      <c r="K11511" s="2">
        <v>1065139294</v>
      </c>
      <c r="L11511" t="s">
        <v>38</v>
      </c>
      <c r="M11511" t="s">
        <v>1684</v>
      </c>
      <c r="N11511" s="1" t="s">
        <v>1635</v>
      </c>
    </row>
    <row r="11512" spans="1:14" x14ac:dyDescent="0.25">
      <c r="A11512" s="2">
        <v>62046</v>
      </c>
      <c r="B11512" s="3" t="s">
        <v>16250</v>
      </c>
      <c r="C11512" s="4">
        <f>+WEEKNUM(B11512)</f>
        <v>25</v>
      </c>
      <c r="D11512" s="4">
        <f>+MONTH(Tabla4[[#This Row],[FECHA]])</f>
        <v>6</v>
      </c>
      <c r="E11512" s="4">
        <f>+YEAR(B11512)</f>
        <v>2025</v>
      </c>
      <c r="F11512" t="s">
        <v>4347</v>
      </c>
      <c r="H11512" t="s">
        <v>8</v>
      </c>
      <c r="I11512" t="s">
        <v>16</v>
      </c>
      <c r="J11512" t="s">
        <v>16249</v>
      </c>
      <c r="K11512" s="2">
        <v>2000009062</v>
      </c>
      <c r="L11512" t="s">
        <v>198</v>
      </c>
      <c r="M11512" t="s">
        <v>37</v>
      </c>
      <c r="N11512" s="1" t="s">
        <v>1635</v>
      </c>
    </row>
    <row r="11513" spans="1:14" x14ac:dyDescent="0.25">
      <c r="A11513" s="2">
        <v>62048</v>
      </c>
      <c r="B11513" s="3" t="s">
        <v>16248</v>
      </c>
      <c r="C11513" s="4">
        <f>+WEEKNUM(B11513)</f>
        <v>25</v>
      </c>
      <c r="D11513" s="4">
        <f>+MONTH(Tabla4[[#This Row],[FECHA]])</f>
        <v>6</v>
      </c>
      <c r="E11513" s="4">
        <f>+YEAR(B11513)</f>
        <v>2025</v>
      </c>
      <c r="F11513" t="s">
        <v>4347</v>
      </c>
      <c r="G11513" t="s">
        <v>16247</v>
      </c>
      <c r="H11513" t="s">
        <v>8</v>
      </c>
      <c r="I11513" t="s">
        <v>16</v>
      </c>
      <c r="J11513" t="s">
        <v>9700</v>
      </c>
      <c r="K11513" s="2">
        <v>52889796</v>
      </c>
      <c r="L11513" t="s">
        <v>38</v>
      </c>
      <c r="M11513" t="s">
        <v>37</v>
      </c>
      <c r="N11513" s="1" t="s">
        <v>1635</v>
      </c>
    </row>
    <row r="11514" spans="1:14" x14ac:dyDescent="0.25">
      <c r="A11514" s="2">
        <v>62056</v>
      </c>
      <c r="B11514" s="3" t="s">
        <v>16246</v>
      </c>
      <c r="C11514" s="4">
        <f>+WEEKNUM(B11514)</f>
        <v>25</v>
      </c>
      <c r="D11514" s="4">
        <f>+MONTH(Tabla4[[#This Row],[FECHA]])</f>
        <v>6</v>
      </c>
      <c r="E11514" s="4">
        <f>+YEAR(B11514)</f>
        <v>2025</v>
      </c>
      <c r="F11514" t="s">
        <v>4363</v>
      </c>
      <c r="H11514" t="s">
        <v>3</v>
      </c>
      <c r="I11514" t="s">
        <v>33</v>
      </c>
      <c r="J11514" t="s">
        <v>16245</v>
      </c>
      <c r="K11514" s="2">
        <v>1070611869</v>
      </c>
      <c r="L11514" t="s">
        <v>58</v>
      </c>
      <c r="M11514" t="s">
        <v>37</v>
      </c>
      <c r="N11514" s="1" t="s">
        <v>1635</v>
      </c>
    </row>
    <row r="11515" spans="1:14" x14ac:dyDescent="0.25">
      <c r="A11515" s="2">
        <v>62063</v>
      </c>
      <c r="B11515" s="3" t="s">
        <v>16244</v>
      </c>
      <c r="C11515" s="4">
        <f>+WEEKNUM(B11515)</f>
        <v>25</v>
      </c>
      <c r="D11515" s="4">
        <f>+MONTH(Tabla4[[#This Row],[FECHA]])</f>
        <v>6</v>
      </c>
      <c r="E11515" s="4">
        <f>+YEAR(B11515)</f>
        <v>2025</v>
      </c>
      <c r="F11515" t="s">
        <v>4344</v>
      </c>
      <c r="H11515" t="s">
        <v>3</v>
      </c>
      <c r="I11515" t="s">
        <v>33</v>
      </c>
      <c r="J11515" t="s">
        <v>9171</v>
      </c>
      <c r="K11515" s="2">
        <v>1022348524</v>
      </c>
      <c r="L11515" t="s">
        <v>58</v>
      </c>
      <c r="M11515" t="s">
        <v>37</v>
      </c>
      <c r="N11515" s="1" t="s">
        <v>1635</v>
      </c>
    </row>
    <row r="11516" spans="1:14" x14ac:dyDescent="0.25">
      <c r="A11516" s="2">
        <v>62066</v>
      </c>
      <c r="B11516" s="3" t="s">
        <v>16243</v>
      </c>
      <c r="C11516" s="4">
        <f>+WEEKNUM(B11516)</f>
        <v>25</v>
      </c>
      <c r="D11516" s="4">
        <f>+MONTH(Tabla4[[#This Row],[FECHA]])</f>
        <v>6</v>
      </c>
      <c r="E11516" s="4">
        <f>+YEAR(B11516)</f>
        <v>2025</v>
      </c>
      <c r="F11516" t="s">
        <v>4344</v>
      </c>
      <c r="G11516" t="s">
        <v>16242</v>
      </c>
      <c r="H11516" t="s">
        <v>3</v>
      </c>
      <c r="I11516" t="s">
        <v>30</v>
      </c>
      <c r="J11516" t="s">
        <v>13979</v>
      </c>
      <c r="K11516" s="2">
        <v>1082895527</v>
      </c>
      <c r="L11516" t="s">
        <v>38</v>
      </c>
      <c r="M11516" t="s">
        <v>37</v>
      </c>
      <c r="N11516" s="1" t="s">
        <v>1635</v>
      </c>
    </row>
    <row r="11517" spans="1:14" x14ac:dyDescent="0.25">
      <c r="A11517" s="2">
        <v>62102</v>
      </c>
      <c r="B11517" s="3" t="s">
        <v>16241</v>
      </c>
      <c r="C11517" s="4">
        <f>+WEEKNUM(B11517)</f>
        <v>25</v>
      </c>
      <c r="D11517" s="4">
        <f>+MONTH(Tabla4[[#This Row],[FECHA]])</f>
        <v>6</v>
      </c>
      <c r="E11517" s="4">
        <f>+YEAR(B11517)</f>
        <v>2025</v>
      </c>
      <c r="F11517" t="s">
        <v>4363</v>
      </c>
      <c r="G11517" t="s">
        <v>16240</v>
      </c>
      <c r="H11517" t="s">
        <v>3</v>
      </c>
      <c r="I11517" t="s">
        <v>33</v>
      </c>
      <c r="J11517" t="s">
        <v>2004</v>
      </c>
      <c r="K11517" s="2">
        <v>1020726204</v>
      </c>
      <c r="L11517" t="s">
        <v>38</v>
      </c>
      <c r="M11517" t="s">
        <v>1684</v>
      </c>
      <c r="N11517" s="1" t="s">
        <v>1635</v>
      </c>
    </row>
    <row r="11518" spans="1:14" x14ac:dyDescent="0.25">
      <c r="A11518" s="2">
        <v>62109</v>
      </c>
      <c r="B11518" s="3" t="s">
        <v>16239</v>
      </c>
      <c r="C11518" s="4">
        <f>+WEEKNUM(B11518)</f>
        <v>25</v>
      </c>
      <c r="D11518" s="4">
        <f>+MONTH(Tabla4[[#This Row],[FECHA]])</f>
        <v>6</v>
      </c>
      <c r="E11518" s="4">
        <f>+YEAR(B11518)</f>
        <v>2025</v>
      </c>
      <c r="F11518" t="s">
        <v>4363</v>
      </c>
      <c r="H11518" t="s">
        <v>3</v>
      </c>
      <c r="I11518" t="s">
        <v>16</v>
      </c>
      <c r="J11518" t="s">
        <v>1495</v>
      </c>
      <c r="K11518" s="2">
        <v>79780635</v>
      </c>
      <c r="L11518" t="s">
        <v>58</v>
      </c>
      <c r="M11518" t="s">
        <v>2122</v>
      </c>
      <c r="N11518" s="1" t="s">
        <v>1635</v>
      </c>
    </row>
    <row r="11519" spans="1:14" x14ac:dyDescent="0.25">
      <c r="A11519" s="2">
        <v>62112</v>
      </c>
      <c r="B11519" s="3" t="s">
        <v>16238</v>
      </c>
      <c r="C11519" s="4">
        <f>+WEEKNUM(B11519)</f>
        <v>25</v>
      </c>
      <c r="D11519" s="4">
        <f>+MONTH(Tabla4[[#This Row],[FECHA]])</f>
        <v>6</v>
      </c>
      <c r="E11519" s="4">
        <f>+YEAR(B11519)</f>
        <v>2025</v>
      </c>
      <c r="F11519" t="s">
        <v>4408</v>
      </c>
      <c r="G11519" t="s">
        <v>16237</v>
      </c>
      <c r="H11519" t="s">
        <v>3</v>
      </c>
      <c r="I11519" t="s">
        <v>16</v>
      </c>
      <c r="J11519" t="s">
        <v>15530</v>
      </c>
      <c r="K11519" s="2">
        <v>1023889135</v>
      </c>
      <c r="L11519" t="s">
        <v>38</v>
      </c>
      <c r="M11519" t="s">
        <v>37</v>
      </c>
      <c r="N11519" s="1" t="s">
        <v>1635</v>
      </c>
    </row>
    <row r="11520" spans="1:14" x14ac:dyDescent="0.25">
      <c r="A11520" s="2">
        <v>62115</v>
      </c>
      <c r="B11520" s="3" t="s">
        <v>16236</v>
      </c>
      <c r="C11520" s="4">
        <f>+WEEKNUM(B11520)</f>
        <v>25</v>
      </c>
      <c r="D11520" s="4">
        <f>+MONTH(Tabla4[[#This Row],[FECHA]])</f>
        <v>6</v>
      </c>
      <c r="E11520" s="4">
        <f>+YEAR(B11520)</f>
        <v>2025</v>
      </c>
      <c r="F11520" t="s">
        <v>4363</v>
      </c>
      <c r="G11520" t="s">
        <v>16235</v>
      </c>
      <c r="H11520" t="s">
        <v>3</v>
      </c>
      <c r="I11520" t="s">
        <v>30</v>
      </c>
      <c r="J11520" t="s">
        <v>16234</v>
      </c>
      <c r="K11520" s="2">
        <v>1026263754</v>
      </c>
      <c r="L11520" t="s">
        <v>38</v>
      </c>
      <c r="M11520" t="s">
        <v>37</v>
      </c>
      <c r="N11520" s="1" t="s">
        <v>1635</v>
      </c>
    </row>
    <row r="11521" spans="1:14" x14ac:dyDescent="0.25">
      <c r="A11521" s="2">
        <v>62129</v>
      </c>
      <c r="B11521" s="3" t="s">
        <v>16233</v>
      </c>
      <c r="C11521" s="4">
        <f>+WEEKNUM(B11521)</f>
        <v>25</v>
      </c>
      <c r="D11521" s="4">
        <f>+MONTH(Tabla4[[#This Row],[FECHA]])</f>
        <v>6</v>
      </c>
      <c r="E11521" s="4">
        <f>+YEAR(B11521)</f>
        <v>2025</v>
      </c>
      <c r="F11521" t="s">
        <v>4408</v>
      </c>
      <c r="H11521" t="s">
        <v>3</v>
      </c>
      <c r="I11521" t="s">
        <v>16</v>
      </c>
      <c r="J11521" t="s">
        <v>16232</v>
      </c>
      <c r="K11521" s="2">
        <v>901754827</v>
      </c>
      <c r="L11521" t="s">
        <v>1</v>
      </c>
      <c r="N11521" s="1" t="s">
        <v>1635</v>
      </c>
    </row>
    <row r="11522" spans="1:14" x14ac:dyDescent="0.25">
      <c r="A11522" s="2">
        <v>62159</v>
      </c>
      <c r="B11522" s="3" t="s">
        <v>16231</v>
      </c>
      <c r="C11522" s="4">
        <f>+WEEKNUM(B11522)</f>
        <v>25</v>
      </c>
      <c r="D11522" s="4">
        <f>+MONTH(Tabla4[[#This Row],[FECHA]])</f>
        <v>6</v>
      </c>
      <c r="E11522" s="4">
        <f>+YEAR(B11522)</f>
        <v>2025</v>
      </c>
      <c r="F11522" t="s">
        <v>4344</v>
      </c>
      <c r="G11522" t="s">
        <v>16230</v>
      </c>
      <c r="H11522" t="s">
        <v>8</v>
      </c>
      <c r="I11522" t="s">
        <v>130</v>
      </c>
      <c r="J11522" t="s">
        <v>11444</v>
      </c>
      <c r="K11522" s="2">
        <v>1083866623</v>
      </c>
      <c r="L11522" t="s">
        <v>38</v>
      </c>
      <c r="M11522" t="s">
        <v>1684</v>
      </c>
      <c r="N11522" s="1" t="s">
        <v>1635</v>
      </c>
    </row>
    <row r="11523" spans="1:14" x14ac:dyDescent="0.25">
      <c r="A11523" s="2">
        <v>62164</v>
      </c>
      <c r="B11523" s="3" t="s">
        <v>16229</v>
      </c>
      <c r="C11523" s="4">
        <f>+WEEKNUM(B11523)</f>
        <v>25</v>
      </c>
      <c r="D11523" s="4">
        <f>+MONTH(Tabla4[[#This Row],[FECHA]])</f>
        <v>6</v>
      </c>
      <c r="E11523" s="4">
        <f>+YEAR(B11523)</f>
        <v>2025</v>
      </c>
      <c r="F11523" t="s">
        <v>4408</v>
      </c>
      <c r="H11523" t="s">
        <v>3</v>
      </c>
      <c r="I11523" t="s">
        <v>30</v>
      </c>
      <c r="J11523" t="s">
        <v>2541</v>
      </c>
      <c r="K11523" s="2">
        <v>1020792533</v>
      </c>
      <c r="L11523" t="s">
        <v>58</v>
      </c>
      <c r="M11523" t="s">
        <v>2122</v>
      </c>
      <c r="N11523" s="1" t="s">
        <v>1635</v>
      </c>
    </row>
    <row r="11524" spans="1:14" x14ac:dyDescent="0.25">
      <c r="A11524" s="2">
        <v>62166</v>
      </c>
      <c r="B11524" s="3" t="s">
        <v>16228</v>
      </c>
      <c r="C11524" s="4">
        <f>+WEEKNUM(B11524)</f>
        <v>25</v>
      </c>
      <c r="D11524" s="4">
        <f>+MONTH(Tabla4[[#This Row],[FECHA]])</f>
        <v>6</v>
      </c>
      <c r="E11524" s="4">
        <f>+YEAR(B11524)</f>
        <v>2025</v>
      </c>
      <c r="F11524" t="s">
        <v>4347</v>
      </c>
      <c r="G11524" t="s">
        <v>16227</v>
      </c>
      <c r="H11524" t="s">
        <v>3803</v>
      </c>
      <c r="I11524" t="s">
        <v>30</v>
      </c>
      <c r="J11524" t="s">
        <v>16226</v>
      </c>
      <c r="K11524" s="2">
        <v>901823536</v>
      </c>
      <c r="L11524" t="s">
        <v>38</v>
      </c>
      <c r="M11524" t="s">
        <v>1684</v>
      </c>
      <c r="N11524" s="1" t="s">
        <v>1635</v>
      </c>
    </row>
    <row r="11525" spans="1:14" x14ac:dyDescent="0.25">
      <c r="A11525" s="2">
        <v>62170</v>
      </c>
      <c r="B11525" s="3" t="s">
        <v>16225</v>
      </c>
      <c r="C11525" s="4">
        <f>+WEEKNUM(B11525)</f>
        <v>25</v>
      </c>
      <c r="D11525" s="4">
        <f>+MONTH(Tabla4[[#This Row],[FECHA]])</f>
        <v>6</v>
      </c>
      <c r="E11525" s="4">
        <f>+YEAR(B11525)</f>
        <v>2025</v>
      </c>
      <c r="F11525" t="s">
        <v>4347</v>
      </c>
      <c r="G11525" t="s">
        <v>16224</v>
      </c>
      <c r="H11525" t="s">
        <v>275</v>
      </c>
      <c r="I11525" t="s">
        <v>16</v>
      </c>
      <c r="J11525" t="s">
        <v>15518</v>
      </c>
      <c r="K11525" s="2">
        <v>1032505125</v>
      </c>
      <c r="L11525" t="s">
        <v>38</v>
      </c>
      <c r="M11525" t="s">
        <v>1684</v>
      </c>
      <c r="N11525" s="1" t="s">
        <v>1635</v>
      </c>
    </row>
    <row r="11526" spans="1:14" x14ac:dyDescent="0.25">
      <c r="A11526" s="2">
        <v>62173</v>
      </c>
      <c r="B11526" s="3" t="s">
        <v>16223</v>
      </c>
      <c r="C11526" s="4">
        <f>+WEEKNUM(B11526)</f>
        <v>25</v>
      </c>
      <c r="D11526" s="4">
        <f>+MONTH(Tabla4[[#This Row],[FECHA]])</f>
        <v>6</v>
      </c>
      <c r="E11526" s="4">
        <f>+YEAR(B11526)</f>
        <v>2025</v>
      </c>
      <c r="F11526" t="s">
        <v>4363</v>
      </c>
      <c r="G11526" t="s">
        <v>16222</v>
      </c>
      <c r="H11526" t="s">
        <v>8</v>
      </c>
      <c r="I11526" t="s">
        <v>130</v>
      </c>
      <c r="J11526" t="s">
        <v>5525</v>
      </c>
      <c r="K11526" s="2">
        <v>1030586606</v>
      </c>
      <c r="L11526" t="s">
        <v>38</v>
      </c>
      <c r="M11526" t="s">
        <v>2122</v>
      </c>
      <c r="N11526" s="1" t="s">
        <v>1635</v>
      </c>
    </row>
    <row r="11527" spans="1:14" x14ac:dyDescent="0.25">
      <c r="A11527" s="2">
        <v>62186</v>
      </c>
      <c r="B11527" s="3" t="s">
        <v>16221</v>
      </c>
      <c r="C11527" s="4">
        <f>+WEEKNUM(B11527)</f>
        <v>25</v>
      </c>
      <c r="D11527" s="4">
        <f>+MONTH(Tabla4[[#This Row],[FECHA]])</f>
        <v>6</v>
      </c>
      <c r="E11527" s="4">
        <f>+YEAR(B11527)</f>
        <v>2025</v>
      </c>
      <c r="F11527" t="s">
        <v>4363</v>
      </c>
      <c r="G11527" t="s">
        <v>16220</v>
      </c>
      <c r="H11527" t="s">
        <v>3</v>
      </c>
      <c r="I11527" t="s">
        <v>30</v>
      </c>
      <c r="J11527" t="s">
        <v>16219</v>
      </c>
      <c r="K11527" s="2">
        <v>80023442</v>
      </c>
      <c r="L11527" t="s">
        <v>38</v>
      </c>
      <c r="M11527" t="s">
        <v>1684</v>
      </c>
      <c r="N11527" s="1" t="s">
        <v>1635</v>
      </c>
    </row>
    <row r="11528" spans="1:14" x14ac:dyDescent="0.25">
      <c r="A11528" s="2">
        <v>61664</v>
      </c>
      <c r="B11528" s="3" t="s">
        <v>16218</v>
      </c>
      <c r="C11528" s="4">
        <f>+WEEKNUM(B11528)</f>
        <v>24</v>
      </c>
      <c r="D11528" s="4">
        <f>+MONTH(Tabla4[[#This Row],[FECHA]])</f>
        <v>6</v>
      </c>
      <c r="E11528" s="4">
        <f>+YEAR(B11528)</f>
        <v>2025</v>
      </c>
      <c r="F11528" t="s">
        <v>4381</v>
      </c>
      <c r="G11528" t="s">
        <v>16217</v>
      </c>
      <c r="H11528" t="s">
        <v>3</v>
      </c>
      <c r="I11528" t="s">
        <v>955</v>
      </c>
      <c r="J11528" t="s">
        <v>16216</v>
      </c>
      <c r="K11528" s="2">
        <v>1085250503</v>
      </c>
      <c r="L11528" t="s">
        <v>38</v>
      </c>
      <c r="M11528" t="s">
        <v>937</v>
      </c>
      <c r="N11528" s="1" t="s">
        <v>16023</v>
      </c>
    </row>
    <row r="11529" spans="1:14" x14ac:dyDescent="0.25">
      <c r="A11529" s="2">
        <v>61667</v>
      </c>
      <c r="B11529" s="3" t="s">
        <v>16215</v>
      </c>
      <c r="C11529" s="4">
        <f>+WEEKNUM(B11529)</f>
        <v>24</v>
      </c>
      <c r="D11529" s="4">
        <f>+MONTH(Tabla4[[#This Row],[FECHA]])</f>
        <v>6</v>
      </c>
      <c r="E11529" s="4">
        <f>+YEAR(B11529)</f>
        <v>2025</v>
      </c>
      <c r="F11529" t="s">
        <v>4377</v>
      </c>
      <c r="G11529" t="s">
        <v>16214</v>
      </c>
      <c r="H11529" t="s">
        <v>3803</v>
      </c>
      <c r="I11529" t="s">
        <v>33</v>
      </c>
      <c r="J11529" t="s">
        <v>1379</v>
      </c>
      <c r="K11529" s="2">
        <v>1098730500</v>
      </c>
      <c r="L11529" t="s">
        <v>38</v>
      </c>
      <c r="M11529" t="s">
        <v>987</v>
      </c>
      <c r="N11529" s="1" t="s">
        <v>16023</v>
      </c>
    </row>
    <row r="11530" spans="1:14" x14ac:dyDescent="0.25">
      <c r="A11530" s="2">
        <v>61676</v>
      </c>
      <c r="B11530" s="3" t="s">
        <v>16213</v>
      </c>
      <c r="C11530" s="4">
        <f>+WEEKNUM(B11530)</f>
        <v>24</v>
      </c>
      <c r="D11530" s="4">
        <f>+MONTH(Tabla4[[#This Row],[FECHA]])</f>
        <v>6</v>
      </c>
      <c r="E11530" s="4">
        <f>+YEAR(B11530)</f>
        <v>2025</v>
      </c>
      <c r="F11530" t="s">
        <v>4381</v>
      </c>
      <c r="G11530" t="s">
        <v>16212</v>
      </c>
      <c r="H11530" t="s">
        <v>3</v>
      </c>
      <c r="I11530" t="s">
        <v>33</v>
      </c>
      <c r="J11530" t="s">
        <v>6880</v>
      </c>
      <c r="K11530" s="2">
        <v>1109245009</v>
      </c>
      <c r="L11530" t="s">
        <v>38</v>
      </c>
      <c r="M11530" t="s">
        <v>987</v>
      </c>
      <c r="N11530" s="1" t="s">
        <v>16023</v>
      </c>
    </row>
    <row r="11531" spans="1:14" x14ac:dyDescent="0.25">
      <c r="A11531" s="2">
        <v>61679</v>
      </c>
      <c r="B11531" s="3" t="s">
        <v>16211</v>
      </c>
      <c r="C11531" s="4">
        <f>+WEEKNUM(B11531)</f>
        <v>24</v>
      </c>
      <c r="D11531" s="4">
        <f>+MONTH(Tabla4[[#This Row],[FECHA]])</f>
        <v>6</v>
      </c>
      <c r="E11531" s="4">
        <f>+YEAR(B11531)</f>
        <v>2025</v>
      </c>
      <c r="F11531" t="s">
        <v>4381</v>
      </c>
      <c r="G11531" t="s">
        <v>16210</v>
      </c>
      <c r="H11531" t="s">
        <v>21</v>
      </c>
      <c r="I11531" t="s">
        <v>16</v>
      </c>
      <c r="J11531" t="s">
        <v>1624</v>
      </c>
      <c r="K11531" s="2">
        <v>1000794037</v>
      </c>
      <c r="L11531" t="s">
        <v>38</v>
      </c>
      <c r="M11531" t="s">
        <v>2103</v>
      </c>
      <c r="N11531" s="1" t="s">
        <v>16023</v>
      </c>
    </row>
    <row r="11532" spans="1:14" x14ac:dyDescent="0.25">
      <c r="A11532" s="2">
        <v>61684</v>
      </c>
      <c r="B11532" s="3" t="s">
        <v>16209</v>
      </c>
      <c r="C11532" s="4">
        <f>+WEEKNUM(B11532)</f>
        <v>24</v>
      </c>
      <c r="D11532" s="4">
        <f>+MONTH(Tabla4[[#This Row],[FECHA]])</f>
        <v>6</v>
      </c>
      <c r="E11532" s="4">
        <f>+YEAR(B11532)</f>
        <v>2025</v>
      </c>
      <c r="F11532" t="s">
        <v>4377</v>
      </c>
      <c r="G11532" t="s">
        <v>16208</v>
      </c>
      <c r="H11532" t="s">
        <v>3803</v>
      </c>
      <c r="I11532" t="s">
        <v>303</v>
      </c>
      <c r="J11532" t="s">
        <v>13809</v>
      </c>
      <c r="K11532" s="2">
        <v>20652407</v>
      </c>
      <c r="L11532" t="s">
        <v>38</v>
      </c>
      <c r="M11532" t="s">
        <v>987</v>
      </c>
      <c r="N11532" s="1" t="s">
        <v>16023</v>
      </c>
    </row>
    <row r="11533" spans="1:14" x14ac:dyDescent="0.25">
      <c r="A11533" s="2">
        <v>61687</v>
      </c>
      <c r="B11533" s="3" t="s">
        <v>16207</v>
      </c>
      <c r="C11533" s="4">
        <f>+WEEKNUM(B11533)</f>
        <v>24</v>
      </c>
      <c r="D11533" s="4">
        <f>+MONTH(Tabla4[[#This Row],[FECHA]])</f>
        <v>6</v>
      </c>
      <c r="E11533" s="4">
        <f>+YEAR(B11533)</f>
        <v>2025</v>
      </c>
      <c r="F11533" t="s">
        <v>4377</v>
      </c>
      <c r="G11533" t="s">
        <v>16206</v>
      </c>
      <c r="H11533" t="s">
        <v>21</v>
      </c>
      <c r="I11533" t="s">
        <v>30</v>
      </c>
      <c r="J11533" t="s">
        <v>6219</v>
      </c>
      <c r="K11533" s="2">
        <v>74371032</v>
      </c>
      <c r="L11533" t="s">
        <v>38</v>
      </c>
      <c r="M11533" t="s">
        <v>987</v>
      </c>
      <c r="N11533" s="1" t="s">
        <v>16023</v>
      </c>
    </row>
    <row r="11534" spans="1:14" x14ac:dyDescent="0.25">
      <c r="A11534" s="2">
        <v>61695</v>
      </c>
      <c r="B11534" s="3" t="s">
        <v>16205</v>
      </c>
      <c r="C11534" s="4">
        <f>+WEEKNUM(B11534)</f>
        <v>24</v>
      </c>
      <c r="D11534" s="4">
        <f>+MONTH(Tabla4[[#This Row],[FECHA]])</f>
        <v>6</v>
      </c>
      <c r="E11534" s="4">
        <f>+YEAR(B11534)</f>
        <v>2025</v>
      </c>
      <c r="F11534" t="s">
        <v>4377</v>
      </c>
      <c r="G11534" t="s">
        <v>16204</v>
      </c>
      <c r="H11534" t="s">
        <v>916</v>
      </c>
      <c r="I11534" t="s">
        <v>16</v>
      </c>
      <c r="J11534" t="s">
        <v>16203</v>
      </c>
      <c r="K11534" s="2">
        <v>1159589</v>
      </c>
      <c r="L11534" t="s">
        <v>38</v>
      </c>
      <c r="M11534" t="s">
        <v>987</v>
      </c>
      <c r="N11534" s="1" t="s">
        <v>16023</v>
      </c>
    </row>
    <row r="11535" spans="1:14" x14ac:dyDescent="0.25">
      <c r="A11535" s="2">
        <v>61704</v>
      </c>
      <c r="B11535" s="3" t="s">
        <v>16202</v>
      </c>
      <c r="C11535" s="4">
        <f>+WEEKNUM(B11535)</f>
        <v>24</v>
      </c>
      <c r="D11535" s="4">
        <f>+MONTH(Tabla4[[#This Row],[FECHA]])</f>
        <v>6</v>
      </c>
      <c r="E11535" s="4">
        <f>+YEAR(B11535)</f>
        <v>2025</v>
      </c>
      <c r="F11535" t="s">
        <v>4381</v>
      </c>
      <c r="H11535" t="s">
        <v>21</v>
      </c>
      <c r="I11535" t="s">
        <v>303</v>
      </c>
      <c r="J11535" t="s">
        <v>8425</v>
      </c>
      <c r="K11535" s="2">
        <v>1020809413</v>
      </c>
      <c r="L11535" t="s">
        <v>76</v>
      </c>
      <c r="M11535" t="s">
        <v>937</v>
      </c>
      <c r="N11535" s="1" t="s">
        <v>16023</v>
      </c>
    </row>
    <row r="11536" spans="1:14" x14ac:dyDescent="0.25">
      <c r="A11536" s="2">
        <v>61717</v>
      </c>
      <c r="B11536" s="3" t="s">
        <v>16201</v>
      </c>
      <c r="C11536" s="4">
        <f>+WEEKNUM(B11536)</f>
        <v>24</v>
      </c>
      <c r="D11536" s="4">
        <f>+MONTH(Tabla4[[#This Row],[FECHA]])</f>
        <v>6</v>
      </c>
      <c r="E11536" s="4">
        <f>+YEAR(B11536)</f>
        <v>2025</v>
      </c>
      <c r="F11536" t="s">
        <v>4377</v>
      </c>
      <c r="H11536" t="s">
        <v>927</v>
      </c>
      <c r="I11536" t="s">
        <v>33</v>
      </c>
      <c r="J11536" t="s">
        <v>4137</v>
      </c>
      <c r="K11536" s="2">
        <v>1020756329</v>
      </c>
      <c r="L11536" t="s">
        <v>55</v>
      </c>
      <c r="M11536" t="s">
        <v>2103</v>
      </c>
      <c r="N11536" s="1" t="s">
        <v>16023</v>
      </c>
    </row>
    <row r="11537" spans="1:14" x14ac:dyDescent="0.25">
      <c r="A11537" s="2">
        <v>61721</v>
      </c>
      <c r="B11537" s="3" t="s">
        <v>16200</v>
      </c>
      <c r="C11537" s="4">
        <f>+WEEKNUM(B11537)</f>
        <v>24</v>
      </c>
      <c r="D11537" s="4">
        <f>+MONTH(Tabla4[[#This Row],[FECHA]])</f>
        <v>6</v>
      </c>
      <c r="E11537" s="4">
        <f>+YEAR(B11537)</f>
        <v>2025</v>
      </c>
      <c r="F11537" t="s">
        <v>4381</v>
      </c>
      <c r="G11537" t="s">
        <v>16199</v>
      </c>
      <c r="H11537" t="s">
        <v>3</v>
      </c>
      <c r="I11537" t="s">
        <v>16</v>
      </c>
      <c r="J11537" t="s">
        <v>2891</v>
      </c>
      <c r="K11537" s="2">
        <v>1033710230</v>
      </c>
      <c r="L11537" t="s">
        <v>38</v>
      </c>
      <c r="M11537" t="s">
        <v>2103</v>
      </c>
      <c r="N11537" s="1" t="s">
        <v>16023</v>
      </c>
    </row>
    <row r="11538" spans="1:14" x14ac:dyDescent="0.25">
      <c r="A11538" s="2">
        <v>61725</v>
      </c>
      <c r="B11538" s="3" t="s">
        <v>16198</v>
      </c>
      <c r="C11538" s="4">
        <f>+WEEKNUM(B11538)</f>
        <v>24</v>
      </c>
      <c r="D11538" s="4">
        <f>+MONTH(Tabla4[[#This Row],[FECHA]])</f>
        <v>6</v>
      </c>
      <c r="E11538" s="4">
        <f>+YEAR(B11538)</f>
        <v>2025</v>
      </c>
      <c r="F11538" t="s">
        <v>4366</v>
      </c>
      <c r="G11538" t="s">
        <v>16197</v>
      </c>
      <c r="H11538" t="s">
        <v>8</v>
      </c>
      <c r="I11538" t="s">
        <v>33</v>
      </c>
      <c r="J11538" t="s">
        <v>12263</v>
      </c>
      <c r="K11538" s="2">
        <v>80219702</v>
      </c>
      <c r="L11538" t="s">
        <v>38</v>
      </c>
      <c r="M11538" t="s">
        <v>2103</v>
      </c>
      <c r="N11538" s="1" t="s">
        <v>16023</v>
      </c>
    </row>
    <row r="11539" spans="1:14" x14ac:dyDescent="0.25">
      <c r="A11539" s="2">
        <v>61741</v>
      </c>
      <c r="B11539" s="3" t="s">
        <v>16196</v>
      </c>
      <c r="C11539" s="4">
        <f>+WEEKNUM(B11539)</f>
        <v>24</v>
      </c>
      <c r="D11539" s="4">
        <f>+MONTH(Tabla4[[#This Row],[FECHA]])</f>
        <v>6</v>
      </c>
      <c r="E11539" s="4">
        <f>+YEAR(B11539)</f>
        <v>2025</v>
      </c>
      <c r="F11539" t="s">
        <v>4377</v>
      </c>
      <c r="G11539" t="s">
        <v>16195</v>
      </c>
      <c r="H11539" t="s">
        <v>3803</v>
      </c>
      <c r="I11539" t="s">
        <v>303</v>
      </c>
      <c r="J11539" t="s">
        <v>1466</v>
      </c>
      <c r="K11539" s="2">
        <v>51831207</v>
      </c>
      <c r="L11539" t="s">
        <v>38</v>
      </c>
      <c r="M11539" t="s">
        <v>987</v>
      </c>
      <c r="N11539" s="1" t="s">
        <v>16023</v>
      </c>
    </row>
    <row r="11540" spans="1:14" x14ac:dyDescent="0.25">
      <c r="A11540" s="2">
        <v>61749</v>
      </c>
      <c r="B11540" s="3" t="s">
        <v>16194</v>
      </c>
      <c r="C11540" s="4">
        <f>+WEEKNUM(B11540)</f>
        <v>24</v>
      </c>
      <c r="D11540" s="4">
        <f>+MONTH(Tabla4[[#This Row],[FECHA]])</f>
        <v>6</v>
      </c>
      <c r="E11540" s="4">
        <f>+YEAR(B11540)</f>
        <v>2025</v>
      </c>
      <c r="F11540" t="s">
        <v>4381</v>
      </c>
      <c r="G11540" t="s">
        <v>16193</v>
      </c>
      <c r="H11540" t="s">
        <v>3</v>
      </c>
      <c r="I11540" t="s">
        <v>33</v>
      </c>
      <c r="J11540" t="s">
        <v>16192</v>
      </c>
      <c r="K11540" s="2">
        <v>430003</v>
      </c>
      <c r="L11540" t="s">
        <v>38</v>
      </c>
      <c r="M11540" t="s">
        <v>987</v>
      </c>
      <c r="N11540" s="1" t="s">
        <v>16023</v>
      </c>
    </row>
    <row r="11541" spans="1:14" x14ac:dyDescent="0.25">
      <c r="A11541" s="2">
        <v>61768</v>
      </c>
      <c r="B11541" s="3" t="s">
        <v>16191</v>
      </c>
      <c r="C11541" s="4">
        <f>+WEEKNUM(B11541)</f>
        <v>24</v>
      </c>
      <c r="D11541" s="4">
        <f>+MONTH(Tabla4[[#This Row],[FECHA]])</f>
        <v>6</v>
      </c>
      <c r="E11541" s="4">
        <f>+YEAR(B11541)</f>
        <v>2025</v>
      </c>
      <c r="F11541" t="s">
        <v>4366</v>
      </c>
      <c r="G11541" t="s">
        <v>16190</v>
      </c>
      <c r="H11541" t="s">
        <v>916</v>
      </c>
      <c r="I11541" t="s">
        <v>16</v>
      </c>
      <c r="J11541" t="s">
        <v>1431</v>
      </c>
      <c r="K11541" s="2">
        <v>52493100</v>
      </c>
      <c r="L11541" t="s">
        <v>38</v>
      </c>
      <c r="M11541" t="s">
        <v>2103</v>
      </c>
      <c r="N11541" s="1" t="s">
        <v>16023</v>
      </c>
    </row>
    <row r="11542" spans="1:14" x14ac:dyDescent="0.25">
      <c r="A11542" s="2">
        <v>61769</v>
      </c>
      <c r="B11542" s="3" t="s">
        <v>16189</v>
      </c>
      <c r="C11542" s="4">
        <f>+WEEKNUM(B11542)</f>
        <v>24</v>
      </c>
      <c r="D11542" s="4">
        <f>+MONTH(Tabla4[[#This Row],[FECHA]])</f>
        <v>6</v>
      </c>
      <c r="E11542" s="4">
        <f>+YEAR(B11542)</f>
        <v>2025</v>
      </c>
      <c r="F11542" t="s">
        <v>4381</v>
      </c>
      <c r="G11542" t="s">
        <v>16188</v>
      </c>
      <c r="H11542" t="s">
        <v>8</v>
      </c>
      <c r="I11542" t="s">
        <v>16</v>
      </c>
      <c r="J11542" t="s">
        <v>13874</v>
      </c>
      <c r="K11542" s="2">
        <v>1053846202</v>
      </c>
      <c r="L11542" t="s">
        <v>38</v>
      </c>
      <c r="M11542" t="s">
        <v>937</v>
      </c>
      <c r="N11542" s="1" t="s">
        <v>16023</v>
      </c>
    </row>
    <row r="11543" spans="1:14" x14ac:dyDescent="0.25">
      <c r="A11543" s="2">
        <v>61770</v>
      </c>
      <c r="B11543" s="3" t="s">
        <v>16187</v>
      </c>
      <c r="C11543" s="4">
        <f>+WEEKNUM(B11543)</f>
        <v>24</v>
      </c>
      <c r="D11543" s="4">
        <f>+MONTH(Tabla4[[#This Row],[FECHA]])</f>
        <v>6</v>
      </c>
      <c r="E11543" s="4">
        <f>+YEAR(B11543)</f>
        <v>2025</v>
      </c>
      <c r="F11543" t="s">
        <v>4381</v>
      </c>
      <c r="G11543" t="s">
        <v>16186</v>
      </c>
      <c r="H11543" t="s">
        <v>3</v>
      </c>
      <c r="I11543" t="s">
        <v>16</v>
      </c>
      <c r="J11543" t="s">
        <v>16185</v>
      </c>
      <c r="K11543" s="2">
        <v>1002524208</v>
      </c>
      <c r="L11543" t="s">
        <v>38</v>
      </c>
      <c r="M11543" t="s">
        <v>937</v>
      </c>
      <c r="N11543" s="1" t="s">
        <v>16023</v>
      </c>
    </row>
    <row r="11544" spans="1:14" x14ac:dyDescent="0.25">
      <c r="A11544" s="2">
        <v>61772</v>
      </c>
      <c r="B11544" s="3" t="s">
        <v>16184</v>
      </c>
      <c r="C11544" s="4">
        <f>+WEEKNUM(B11544)</f>
        <v>24</v>
      </c>
      <c r="D11544" s="4">
        <f>+MONTH(Tabla4[[#This Row],[FECHA]])</f>
        <v>6</v>
      </c>
      <c r="E11544" s="4">
        <f>+YEAR(B11544)</f>
        <v>2025</v>
      </c>
      <c r="F11544" t="s">
        <v>4381</v>
      </c>
      <c r="G11544" t="s">
        <v>16183</v>
      </c>
      <c r="H11544" t="s">
        <v>8</v>
      </c>
      <c r="I11544" t="s">
        <v>1888</v>
      </c>
      <c r="J11544" t="s">
        <v>16182</v>
      </c>
      <c r="K11544" s="2">
        <v>1077144997</v>
      </c>
      <c r="L11544" t="s">
        <v>38</v>
      </c>
      <c r="M11544" t="s">
        <v>987</v>
      </c>
      <c r="N11544" s="1" t="s">
        <v>16023</v>
      </c>
    </row>
    <row r="11545" spans="1:14" x14ac:dyDescent="0.25">
      <c r="A11545" s="2">
        <v>61780</v>
      </c>
      <c r="B11545" s="3" t="s">
        <v>16181</v>
      </c>
      <c r="C11545" s="4">
        <f>+WEEKNUM(B11545)</f>
        <v>24</v>
      </c>
      <c r="D11545" s="4">
        <f>+MONTH(Tabla4[[#This Row],[FECHA]])</f>
        <v>6</v>
      </c>
      <c r="E11545" s="4">
        <f>+YEAR(B11545)</f>
        <v>2025</v>
      </c>
      <c r="F11545" t="s">
        <v>4366</v>
      </c>
      <c r="G11545" t="s">
        <v>16180</v>
      </c>
      <c r="H11545" t="s">
        <v>927</v>
      </c>
      <c r="I11545" t="s">
        <v>30</v>
      </c>
      <c r="J11545" t="s">
        <v>5607</v>
      </c>
      <c r="K11545" s="2">
        <v>80224895</v>
      </c>
      <c r="L11545" t="s">
        <v>38</v>
      </c>
      <c r="M11545" t="s">
        <v>987</v>
      </c>
      <c r="N11545" s="1" t="s">
        <v>16023</v>
      </c>
    </row>
    <row r="11546" spans="1:14" x14ac:dyDescent="0.25">
      <c r="A11546" s="2">
        <v>61783</v>
      </c>
      <c r="B11546" s="3" t="s">
        <v>16179</v>
      </c>
      <c r="C11546" s="4">
        <f>+WEEKNUM(B11546)</f>
        <v>24</v>
      </c>
      <c r="D11546" s="4">
        <f>+MONTH(Tabla4[[#This Row],[FECHA]])</f>
        <v>6</v>
      </c>
      <c r="E11546" s="4">
        <f>+YEAR(B11546)</f>
        <v>2025</v>
      </c>
      <c r="F11546" t="s">
        <v>4366</v>
      </c>
      <c r="G11546" t="s">
        <v>16178</v>
      </c>
      <c r="H11546" t="s">
        <v>927</v>
      </c>
      <c r="I11546" t="s">
        <v>33</v>
      </c>
      <c r="J11546" t="s">
        <v>16177</v>
      </c>
      <c r="K11546" s="2">
        <v>1020812585</v>
      </c>
      <c r="L11546" t="s">
        <v>38</v>
      </c>
      <c r="M11546" t="s">
        <v>2103</v>
      </c>
      <c r="N11546" s="1" t="s">
        <v>16023</v>
      </c>
    </row>
    <row r="11547" spans="1:14" x14ac:dyDescent="0.25">
      <c r="A11547" s="2">
        <v>61791</v>
      </c>
      <c r="B11547" s="3" t="s">
        <v>16176</v>
      </c>
      <c r="C11547" s="4">
        <f>+WEEKNUM(B11547)</f>
        <v>24</v>
      </c>
      <c r="D11547" s="4">
        <f>+MONTH(Tabla4[[#This Row],[FECHA]])</f>
        <v>6</v>
      </c>
      <c r="E11547" s="4">
        <f>+YEAR(B11547)</f>
        <v>2025</v>
      </c>
      <c r="F11547" t="s">
        <v>4366</v>
      </c>
      <c r="G11547" t="s">
        <v>16175</v>
      </c>
      <c r="H11547" t="s">
        <v>927</v>
      </c>
      <c r="I11547" t="s">
        <v>33</v>
      </c>
      <c r="J11547" t="s">
        <v>16174</v>
      </c>
      <c r="K11547" s="2">
        <v>1143385017</v>
      </c>
      <c r="L11547" t="s">
        <v>38</v>
      </c>
      <c r="M11547" t="s">
        <v>987</v>
      </c>
      <c r="N11547" s="1" t="s">
        <v>16023</v>
      </c>
    </row>
    <row r="11548" spans="1:14" x14ac:dyDescent="0.25">
      <c r="A11548" s="2">
        <v>61796</v>
      </c>
      <c r="B11548" s="3" t="s">
        <v>16173</v>
      </c>
      <c r="C11548" s="4">
        <f>+WEEKNUM(B11548)</f>
        <v>24</v>
      </c>
      <c r="D11548" s="4">
        <f>+MONTH(Tabla4[[#This Row],[FECHA]])</f>
        <v>6</v>
      </c>
      <c r="E11548" s="4">
        <f>+YEAR(B11548)</f>
        <v>2025</v>
      </c>
      <c r="F11548" t="s">
        <v>4366</v>
      </c>
      <c r="G11548" t="s">
        <v>16172</v>
      </c>
      <c r="H11548" t="s">
        <v>3803</v>
      </c>
      <c r="I11548" t="s">
        <v>303</v>
      </c>
      <c r="J11548" t="s">
        <v>16171</v>
      </c>
      <c r="K11548" s="2">
        <v>1020766282</v>
      </c>
      <c r="L11548" t="s">
        <v>38</v>
      </c>
      <c r="M11548" t="s">
        <v>987</v>
      </c>
      <c r="N11548" s="1" t="s">
        <v>16023</v>
      </c>
    </row>
    <row r="11549" spans="1:14" x14ac:dyDescent="0.25">
      <c r="A11549" s="2">
        <v>61799</v>
      </c>
      <c r="B11549" s="3" t="s">
        <v>16170</v>
      </c>
      <c r="C11549" s="4">
        <f>+WEEKNUM(B11549)</f>
        <v>24</v>
      </c>
      <c r="D11549" s="4">
        <f>+MONTH(Tabla4[[#This Row],[FECHA]])</f>
        <v>6</v>
      </c>
      <c r="E11549" s="4">
        <f>+YEAR(B11549)</f>
        <v>2025</v>
      </c>
      <c r="F11549" t="s">
        <v>4366</v>
      </c>
      <c r="G11549" t="s">
        <v>16169</v>
      </c>
      <c r="H11549" t="s">
        <v>3803</v>
      </c>
      <c r="I11549" t="s">
        <v>33</v>
      </c>
      <c r="J11549" t="s">
        <v>16168</v>
      </c>
      <c r="K11549" s="2">
        <v>901922932</v>
      </c>
      <c r="L11549" t="s">
        <v>38</v>
      </c>
      <c r="M11549" t="s">
        <v>987</v>
      </c>
      <c r="N11549" s="1" t="s">
        <v>16023</v>
      </c>
    </row>
    <row r="11550" spans="1:14" x14ac:dyDescent="0.25">
      <c r="A11550" s="2">
        <v>61806</v>
      </c>
      <c r="B11550" s="3" t="s">
        <v>16167</v>
      </c>
      <c r="C11550" s="4">
        <f>+WEEKNUM(B11550)</f>
        <v>24</v>
      </c>
      <c r="D11550" s="4">
        <f>+MONTH(Tabla4[[#This Row],[FECHA]])</f>
        <v>6</v>
      </c>
      <c r="E11550" s="4">
        <f>+YEAR(B11550)</f>
        <v>2025</v>
      </c>
      <c r="F11550" t="s">
        <v>4381</v>
      </c>
      <c r="G11550" t="s">
        <v>16166</v>
      </c>
      <c r="H11550" t="s">
        <v>3</v>
      </c>
      <c r="I11550" t="s">
        <v>16</v>
      </c>
      <c r="J11550" t="s">
        <v>16030</v>
      </c>
      <c r="K11550" s="2">
        <v>1072367257</v>
      </c>
      <c r="L11550" t="s">
        <v>38</v>
      </c>
      <c r="M11550" t="s">
        <v>2103</v>
      </c>
      <c r="N11550" s="1" t="s">
        <v>16023</v>
      </c>
    </row>
    <row r="11551" spans="1:14" x14ac:dyDescent="0.25">
      <c r="A11551" s="2">
        <v>61808</v>
      </c>
      <c r="B11551" s="3" t="s">
        <v>16165</v>
      </c>
      <c r="C11551" s="4">
        <f>+WEEKNUM(B11551)</f>
        <v>24</v>
      </c>
      <c r="D11551" s="4">
        <f>+MONTH(Tabla4[[#This Row],[FECHA]])</f>
        <v>6</v>
      </c>
      <c r="E11551" s="4">
        <f>+YEAR(B11551)</f>
        <v>2025</v>
      </c>
      <c r="F11551" t="s">
        <v>4381</v>
      </c>
      <c r="G11551" t="s">
        <v>16164</v>
      </c>
      <c r="H11551" t="s">
        <v>3</v>
      </c>
      <c r="I11551" t="s">
        <v>16</v>
      </c>
      <c r="J11551" t="s">
        <v>15317</v>
      </c>
      <c r="K11551" s="2">
        <v>1019138147</v>
      </c>
      <c r="L11551" t="s">
        <v>38</v>
      </c>
      <c r="M11551" t="s">
        <v>937</v>
      </c>
      <c r="N11551" s="1" t="s">
        <v>16023</v>
      </c>
    </row>
    <row r="11552" spans="1:14" x14ac:dyDescent="0.25">
      <c r="A11552" s="2">
        <v>61811</v>
      </c>
      <c r="B11552" s="3" t="s">
        <v>16163</v>
      </c>
      <c r="C11552" s="4">
        <f>+WEEKNUM(B11552)</f>
        <v>24</v>
      </c>
      <c r="D11552" s="4">
        <f>+MONTH(Tabla4[[#This Row],[FECHA]])</f>
        <v>6</v>
      </c>
      <c r="E11552" s="4">
        <f>+YEAR(B11552)</f>
        <v>2025</v>
      </c>
      <c r="F11552" t="s">
        <v>4366</v>
      </c>
      <c r="G11552" t="s">
        <v>16162</v>
      </c>
      <c r="H11552" t="s">
        <v>154</v>
      </c>
      <c r="I11552" t="s">
        <v>30</v>
      </c>
      <c r="J11552" t="s">
        <v>7133</v>
      </c>
      <c r="K11552" s="2">
        <v>1496914</v>
      </c>
      <c r="L11552" t="s">
        <v>38</v>
      </c>
      <c r="M11552" t="s">
        <v>987</v>
      </c>
      <c r="N11552" s="1" t="s">
        <v>16023</v>
      </c>
    </row>
    <row r="11553" spans="1:14" x14ac:dyDescent="0.25">
      <c r="A11553" s="2">
        <v>61819</v>
      </c>
      <c r="B11553" s="3" t="s">
        <v>16161</v>
      </c>
      <c r="C11553" s="4">
        <f>+WEEKNUM(B11553)</f>
        <v>24</v>
      </c>
      <c r="D11553" s="4">
        <f>+MONTH(Tabla4[[#This Row],[FECHA]])</f>
        <v>6</v>
      </c>
      <c r="E11553" s="4">
        <f>+YEAR(B11553)</f>
        <v>2025</v>
      </c>
      <c r="F11553" t="s">
        <v>4381</v>
      </c>
      <c r="G11553" t="s">
        <v>16160</v>
      </c>
      <c r="H11553" t="s">
        <v>3</v>
      </c>
      <c r="I11553" t="s">
        <v>30</v>
      </c>
      <c r="J11553" t="s">
        <v>16159</v>
      </c>
      <c r="K11553" s="2">
        <v>1020774581</v>
      </c>
      <c r="L11553" t="s">
        <v>38</v>
      </c>
      <c r="M11553" t="s">
        <v>2103</v>
      </c>
      <c r="N11553" s="1" t="s">
        <v>16023</v>
      </c>
    </row>
    <row r="11554" spans="1:14" x14ac:dyDescent="0.25">
      <c r="A11554" s="2">
        <v>61823</v>
      </c>
      <c r="B11554" s="3" t="s">
        <v>16158</v>
      </c>
      <c r="C11554" s="4">
        <f>+WEEKNUM(B11554)</f>
        <v>24</v>
      </c>
      <c r="D11554" s="4">
        <f>+MONTH(Tabla4[[#This Row],[FECHA]])</f>
        <v>6</v>
      </c>
      <c r="E11554" s="4">
        <f>+YEAR(B11554)</f>
        <v>2025</v>
      </c>
      <c r="F11554" t="s">
        <v>4381</v>
      </c>
      <c r="G11554" t="s">
        <v>16157</v>
      </c>
      <c r="H11554" t="s">
        <v>8</v>
      </c>
      <c r="I11554" t="s">
        <v>16</v>
      </c>
      <c r="J11554" t="s">
        <v>1082</v>
      </c>
      <c r="K11554" s="2">
        <v>1018505023</v>
      </c>
      <c r="L11554" t="s">
        <v>38</v>
      </c>
      <c r="M11554" t="s">
        <v>937</v>
      </c>
      <c r="N11554" s="1" t="s">
        <v>16023</v>
      </c>
    </row>
    <row r="11555" spans="1:14" x14ac:dyDescent="0.25">
      <c r="A11555" s="2">
        <v>61824</v>
      </c>
      <c r="B11555" s="3" t="s">
        <v>16156</v>
      </c>
      <c r="C11555" s="4">
        <f>+WEEKNUM(B11555)</f>
        <v>24</v>
      </c>
      <c r="D11555" s="4">
        <f>+MONTH(Tabla4[[#This Row],[FECHA]])</f>
        <v>6</v>
      </c>
      <c r="E11555" s="4">
        <f>+YEAR(B11555)</f>
        <v>2025</v>
      </c>
      <c r="F11555" t="s">
        <v>4381</v>
      </c>
      <c r="G11555" t="s">
        <v>16155</v>
      </c>
      <c r="H11555" t="s">
        <v>3</v>
      </c>
      <c r="I11555" t="s">
        <v>16</v>
      </c>
      <c r="J11555" t="s">
        <v>8481</v>
      </c>
      <c r="K11555" s="2">
        <v>1020753671</v>
      </c>
      <c r="L11555" t="s">
        <v>38</v>
      </c>
      <c r="M11555" t="s">
        <v>937</v>
      </c>
      <c r="N11555" s="1" t="s">
        <v>16023</v>
      </c>
    </row>
    <row r="11556" spans="1:14" x14ac:dyDescent="0.25">
      <c r="A11556" s="2">
        <v>61847</v>
      </c>
      <c r="B11556" s="3" t="s">
        <v>16154</v>
      </c>
      <c r="C11556" s="4">
        <f>+WEEKNUM(B11556)</f>
        <v>24</v>
      </c>
      <c r="D11556" s="4">
        <f>+MONTH(Tabla4[[#This Row],[FECHA]])</f>
        <v>6</v>
      </c>
      <c r="E11556" s="4">
        <f>+YEAR(B11556)</f>
        <v>2025</v>
      </c>
      <c r="F11556" t="s">
        <v>4381</v>
      </c>
      <c r="G11556" t="s">
        <v>16153</v>
      </c>
      <c r="H11556" t="s">
        <v>3</v>
      </c>
      <c r="I11556" t="s">
        <v>16</v>
      </c>
      <c r="J11556" t="s">
        <v>16152</v>
      </c>
      <c r="K11556" s="2">
        <v>1018456722</v>
      </c>
      <c r="L11556" t="s">
        <v>38</v>
      </c>
      <c r="M11556" t="s">
        <v>987</v>
      </c>
      <c r="N11556" s="1" t="s">
        <v>16023</v>
      </c>
    </row>
    <row r="11557" spans="1:14" x14ac:dyDescent="0.25">
      <c r="A11557" s="2">
        <v>61850</v>
      </c>
      <c r="B11557" s="3" t="s">
        <v>16151</v>
      </c>
      <c r="C11557" s="4">
        <f>+WEEKNUM(B11557)</f>
        <v>24</v>
      </c>
      <c r="D11557" s="4">
        <f>+MONTH(Tabla4[[#This Row],[FECHA]])</f>
        <v>6</v>
      </c>
      <c r="E11557" s="4">
        <f>+YEAR(B11557)</f>
        <v>2025</v>
      </c>
      <c r="F11557" t="s">
        <v>4381</v>
      </c>
      <c r="G11557" t="s">
        <v>16150</v>
      </c>
      <c r="H11557" t="s">
        <v>3</v>
      </c>
      <c r="I11557" t="s">
        <v>33</v>
      </c>
      <c r="J11557" t="s">
        <v>1395</v>
      </c>
      <c r="K11557" s="2">
        <v>1020734012</v>
      </c>
      <c r="L11557" t="s">
        <v>38</v>
      </c>
      <c r="M11557" t="s">
        <v>2103</v>
      </c>
      <c r="N11557" s="1" t="s">
        <v>16023</v>
      </c>
    </row>
    <row r="11558" spans="1:14" x14ac:dyDescent="0.25">
      <c r="A11558" s="2">
        <v>61854</v>
      </c>
      <c r="B11558" s="3" t="s">
        <v>16149</v>
      </c>
      <c r="C11558" s="4">
        <f>+WEEKNUM(B11558)</f>
        <v>24</v>
      </c>
      <c r="D11558" s="4">
        <f>+MONTH(Tabla4[[#This Row],[FECHA]])</f>
        <v>6</v>
      </c>
      <c r="E11558" s="4">
        <f>+YEAR(B11558)</f>
        <v>2025</v>
      </c>
      <c r="F11558" t="s">
        <v>4381</v>
      </c>
      <c r="H11558" t="s">
        <v>8</v>
      </c>
      <c r="I11558" t="s">
        <v>997</v>
      </c>
      <c r="J11558" t="s">
        <v>16148</v>
      </c>
      <c r="K11558" s="2">
        <v>1022922245</v>
      </c>
      <c r="L11558" t="s">
        <v>198</v>
      </c>
      <c r="M11558" t="s">
        <v>987</v>
      </c>
      <c r="N11558" s="1" t="s">
        <v>16023</v>
      </c>
    </row>
    <row r="11559" spans="1:14" x14ac:dyDescent="0.25">
      <c r="A11559" s="2">
        <v>61855</v>
      </c>
      <c r="B11559" s="3" t="s">
        <v>16147</v>
      </c>
      <c r="C11559" s="4">
        <f>+WEEKNUM(B11559)</f>
        <v>24</v>
      </c>
      <c r="D11559" s="4">
        <f>+MONTH(Tabla4[[#This Row],[FECHA]])</f>
        <v>6</v>
      </c>
      <c r="E11559" s="4">
        <f>+YEAR(B11559)</f>
        <v>2025</v>
      </c>
      <c r="F11559" t="s">
        <v>4381</v>
      </c>
      <c r="G11559" t="s">
        <v>16146</v>
      </c>
      <c r="H11559" t="s">
        <v>8</v>
      </c>
      <c r="I11559" t="s">
        <v>16</v>
      </c>
      <c r="J11559" t="s">
        <v>16145</v>
      </c>
      <c r="K11559" s="2">
        <v>32908318</v>
      </c>
      <c r="L11559" t="s">
        <v>38</v>
      </c>
      <c r="M11559" t="s">
        <v>937</v>
      </c>
      <c r="N11559" s="1" t="s">
        <v>16023</v>
      </c>
    </row>
    <row r="11560" spans="1:14" x14ac:dyDescent="0.25">
      <c r="A11560" s="2">
        <v>61874</v>
      </c>
      <c r="B11560" s="3" t="s">
        <v>16144</v>
      </c>
      <c r="C11560" s="4">
        <f>+WEEKNUM(B11560)</f>
        <v>24</v>
      </c>
      <c r="D11560" s="4">
        <f>+MONTH(Tabla4[[#This Row],[FECHA]])</f>
        <v>6</v>
      </c>
      <c r="E11560" s="4">
        <f>+YEAR(B11560)</f>
        <v>2025</v>
      </c>
      <c r="F11560" t="s">
        <v>4344</v>
      </c>
      <c r="G11560" t="s">
        <v>16143</v>
      </c>
      <c r="H11560" t="s">
        <v>3</v>
      </c>
      <c r="I11560" t="s">
        <v>33</v>
      </c>
      <c r="J11560" t="s">
        <v>16142</v>
      </c>
      <c r="K11560" s="2">
        <v>80505381</v>
      </c>
      <c r="L11560" t="s">
        <v>38</v>
      </c>
      <c r="M11560" t="s">
        <v>937</v>
      </c>
      <c r="N11560" s="1" t="s">
        <v>16023</v>
      </c>
    </row>
    <row r="11561" spans="1:14" x14ac:dyDescent="0.25">
      <c r="A11561" s="2">
        <v>61876</v>
      </c>
      <c r="B11561" s="3" t="s">
        <v>16141</v>
      </c>
      <c r="C11561" s="4">
        <f>+WEEKNUM(B11561)</f>
        <v>24</v>
      </c>
      <c r="D11561" s="4">
        <f>+MONTH(Tabla4[[#This Row],[FECHA]])</f>
        <v>6</v>
      </c>
      <c r="E11561" s="4">
        <f>+YEAR(B11561)</f>
        <v>2025</v>
      </c>
      <c r="F11561" t="s">
        <v>4358</v>
      </c>
      <c r="G11561" t="s">
        <v>16140</v>
      </c>
      <c r="H11561" t="s">
        <v>8</v>
      </c>
      <c r="I11561" t="s">
        <v>16</v>
      </c>
      <c r="J11561" t="s">
        <v>10642</v>
      </c>
      <c r="K11561" s="2">
        <v>1022403556</v>
      </c>
      <c r="L11561" t="s">
        <v>38</v>
      </c>
      <c r="M11561" t="s">
        <v>2103</v>
      </c>
      <c r="N11561" s="1" t="s">
        <v>16023</v>
      </c>
    </row>
    <row r="11562" spans="1:14" x14ac:dyDescent="0.25">
      <c r="A11562" s="2">
        <v>61889</v>
      </c>
      <c r="B11562" s="3" t="s">
        <v>16139</v>
      </c>
      <c r="C11562" s="4">
        <f>+WEEKNUM(B11562)</f>
        <v>24</v>
      </c>
      <c r="D11562" s="4">
        <f>+MONTH(Tabla4[[#This Row],[FECHA]])</f>
        <v>6</v>
      </c>
      <c r="E11562" s="4">
        <f>+YEAR(B11562)</f>
        <v>2025</v>
      </c>
      <c r="F11562" t="s">
        <v>4358</v>
      </c>
      <c r="G11562" t="s">
        <v>16138</v>
      </c>
      <c r="H11562" t="s">
        <v>916</v>
      </c>
      <c r="I11562" t="s">
        <v>33</v>
      </c>
      <c r="J11562" t="s">
        <v>7645</v>
      </c>
      <c r="K11562" s="2">
        <v>1020810808</v>
      </c>
      <c r="L11562" t="s">
        <v>38</v>
      </c>
      <c r="M11562" t="s">
        <v>987</v>
      </c>
      <c r="N11562" s="1" t="s">
        <v>16023</v>
      </c>
    </row>
    <row r="11563" spans="1:14" x14ac:dyDescent="0.25">
      <c r="A11563" s="2">
        <v>61891</v>
      </c>
      <c r="B11563" s="3" t="s">
        <v>16137</v>
      </c>
      <c r="C11563" s="4">
        <f>+WEEKNUM(B11563)</f>
        <v>24</v>
      </c>
      <c r="D11563" s="4">
        <f>+MONTH(Tabla4[[#This Row],[FECHA]])</f>
        <v>6</v>
      </c>
      <c r="E11563" s="4">
        <f>+YEAR(B11563)</f>
        <v>2025</v>
      </c>
      <c r="F11563" t="s">
        <v>4358</v>
      </c>
      <c r="G11563" t="s">
        <v>16136</v>
      </c>
      <c r="H11563" t="s">
        <v>642</v>
      </c>
      <c r="I11563" t="s">
        <v>33</v>
      </c>
      <c r="J11563" t="s">
        <v>9241</v>
      </c>
      <c r="K11563" s="2">
        <v>1052409644</v>
      </c>
      <c r="L11563" t="s">
        <v>38</v>
      </c>
      <c r="M11563" t="s">
        <v>937</v>
      </c>
      <c r="N11563" s="1" t="s">
        <v>16023</v>
      </c>
    </row>
    <row r="11564" spans="1:14" x14ac:dyDescent="0.25">
      <c r="A11564" s="2">
        <v>61896</v>
      </c>
      <c r="B11564" s="3" t="s">
        <v>16135</v>
      </c>
      <c r="C11564" s="4">
        <f>+WEEKNUM(B11564)</f>
        <v>24</v>
      </c>
      <c r="D11564" s="4">
        <f>+MONTH(Tabla4[[#This Row],[FECHA]])</f>
        <v>6</v>
      </c>
      <c r="E11564" s="4">
        <f>+YEAR(B11564)</f>
        <v>2025</v>
      </c>
      <c r="F11564" t="s">
        <v>4363</v>
      </c>
      <c r="G11564" t="s">
        <v>16134</v>
      </c>
      <c r="H11564" t="s">
        <v>3</v>
      </c>
      <c r="I11564" t="s">
        <v>33</v>
      </c>
      <c r="J11564" t="s">
        <v>6397</v>
      </c>
      <c r="K11564" s="2">
        <v>1020739472</v>
      </c>
      <c r="L11564" t="s">
        <v>38</v>
      </c>
      <c r="M11564" t="s">
        <v>987</v>
      </c>
      <c r="N11564" s="1" t="s">
        <v>16023</v>
      </c>
    </row>
    <row r="11565" spans="1:14" x14ac:dyDescent="0.25">
      <c r="A11565" s="2">
        <v>61904</v>
      </c>
      <c r="B11565" s="3" t="s">
        <v>16133</v>
      </c>
      <c r="C11565" s="4">
        <f>+WEEKNUM(B11565)</f>
        <v>24</v>
      </c>
      <c r="D11565" s="4">
        <f>+MONTH(Tabla4[[#This Row],[FECHA]])</f>
        <v>6</v>
      </c>
      <c r="E11565" s="4">
        <f>+YEAR(B11565)</f>
        <v>2025</v>
      </c>
      <c r="F11565" t="s">
        <v>4347</v>
      </c>
      <c r="H11565" t="s">
        <v>133</v>
      </c>
      <c r="I11565" t="s">
        <v>16</v>
      </c>
      <c r="J11565" t="s">
        <v>11364</v>
      </c>
      <c r="K11565" s="2">
        <v>1019091237</v>
      </c>
      <c r="L11565" t="s">
        <v>55</v>
      </c>
      <c r="M11565" t="s">
        <v>987</v>
      </c>
      <c r="N11565" s="1" t="s">
        <v>16023</v>
      </c>
    </row>
    <row r="11566" spans="1:14" x14ac:dyDescent="0.25">
      <c r="A11566" s="2">
        <v>61908</v>
      </c>
      <c r="B11566" s="3" t="s">
        <v>16132</v>
      </c>
      <c r="C11566" s="4">
        <f>+WEEKNUM(B11566)</f>
        <v>24</v>
      </c>
      <c r="D11566" s="4">
        <f>+MONTH(Tabla4[[#This Row],[FECHA]])</f>
        <v>6</v>
      </c>
      <c r="E11566" s="4">
        <f>+YEAR(B11566)</f>
        <v>2025</v>
      </c>
      <c r="F11566" t="s">
        <v>4381</v>
      </c>
      <c r="H11566" t="s">
        <v>8</v>
      </c>
      <c r="I11566" t="s">
        <v>30</v>
      </c>
      <c r="J11566" t="s">
        <v>9181</v>
      </c>
      <c r="K11566" s="2">
        <v>1000832973</v>
      </c>
      <c r="L11566" t="s">
        <v>198</v>
      </c>
      <c r="M11566" t="s">
        <v>937</v>
      </c>
      <c r="N11566" s="1" t="s">
        <v>16023</v>
      </c>
    </row>
    <row r="11567" spans="1:14" x14ac:dyDescent="0.25">
      <c r="A11567" s="2">
        <v>61910</v>
      </c>
      <c r="B11567" s="3" t="s">
        <v>16131</v>
      </c>
      <c r="C11567" s="4">
        <f>+WEEKNUM(B11567)</f>
        <v>24</v>
      </c>
      <c r="D11567" s="4">
        <f>+MONTH(Tabla4[[#This Row],[FECHA]])</f>
        <v>6</v>
      </c>
      <c r="E11567" s="4">
        <f>+YEAR(B11567)</f>
        <v>2025</v>
      </c>
      <c r="F11567" t="s">
        <v>4347</v>
      </c>
      <c r="G11567" t="s">
        <v>16130</v>
      </c>
      <c r="H11567" t="s">
        <v>21</v>
      </c>
      <c r="I11567" t="s">
        <v>303</v>
      </c>
      <c r="J11567" t="s">
        <v>10010</v>
      </c>
      <c r="K11567" s="2">
        <v>1012403325</v>
      </c>
      <c r="L11567" t="s">
        <v>38</v>
      </c>
      <c r="M11567" t="s">
        <v>987</v>
      </c>
      <c r="N11567" s="1" t="s">
        <v>16023</v>
      </c>
    </row>
    <row r="11568" spans="1:14" x14ac:dyDescent="0.25">
      <c r="A11568" s="2">
        <v>61913</v>
      </c>
      <c r="B11568" s="3" t="s">
        <v>16129</v>
      </c>
      <c r="C11568" s="4">
        <f>+WEEKNUM(B11568)</f>
        <v>24</v>
      </c>
      <c r="D11568" s="4">
        <f>+MONTH(Tabla4[[#This Row],[FECHA]])</f>
        <v>6</v>
      </c>
      <c r="E11568" s="4">
        <f>+YEAR(B11568)</f>
        <v>2025</v>
      </c>
      <c r="F11568" t="s">
        <v>4347</v>
      </c>
      <c r="G11568" t="s">
        <v>16128</v>
      </c>
      <c r="H11568" t="s">
        <v>3</v>
      </c>
      <c r="I11568" t="s">
        <v>16</v>
      </c>
      <c r="J11568" t="s">
        <v>16127</v>
      </c>
      <c r="K11568" s="2">
        <v>1047440262</v>
      </c>
      <c r="L11568" t="s">
        <v>38</v>
      </c>
      <c r="M11568" t="s">
        <v>937</v>
      </c>
      <c r="N11568" s="1" t="s">
        <v>16023</v>
      </c>
    </row>
    <row r="11569" spans="1:14" x14ac:dyDescent="0.25">
      <c r="A11569" s="2">
        <v>61915</v>
      </c>
      <c r="B11569" s="3" t="s">
        <v>16126</v>
      </c>
      <c r="C11569" s="4">
        <f>+WEEKNUM(B11569)</f>
        <v>24</v>
      </c>
      <c r="D11569" s="4">
        <f>+MONTH(Tabla4[[#This Row],[FECHA]])</f>
        <v>6</v>
      </c>
      <c r="E11569" s="4">
        <f>+YEAR(B11569)</f>
        <v>2025</v>
      </c>
      <c r="F11569" t="s">
        <v>4344</v>
      </c>
      <c r="H11569" t="s">
        <v>3</v>
      </c>
      <c r="I11569" t="s">
        <v>16</v>
      </c>
      <c r="J11569" t="s">
        <v>15363</v>
      </c>
      <c r="K11569" s="2">
        <v>1015435087</v>
      </c>
      <c r="L11569" t="s">
        <v>58</v>
      </c>
      <c r="M11569" t="s">
        <v>987</v>
      </c>
      <c r="N11569" s="1" t="s">
        <v>16023</v>
      </c>
    </row>
    <row r="11570" spans="1:14" x14ac:dyDescent="0.25">
      <c r="A11570" s="2">
        <v>61925</v>
      </c>
      <c r="B11570" s="3" t="s">
        <v>16125</v>
      </c>
      <c r="C11570" s="4">
        <f>+WEEKNUM(B11570)</f>
        <v>24</v>
      </c>
      <c r="D11570" s="4">
        <f>+MONTH(Tabla4[[#This Row],[FECHA]])</f>
        <v>6</v>
      </c>
      <c r="E11570" s="4">
        <f>+YEAR(B11570)</f>
        <v>2025</v>
      </c>
      <c r="F11570" t="s">
        <v>4347</v>
      </c>
      <c r="G11570" t="s">
        <v>16124</v>
      </c>
      <c r="H11570" t="s">
        <v>8</v>
      </c>
      <c r="I11570" t="s">
        <v>30</v>
      </c>
      <c r="J11570" t="s">
        <v>1177</v>
      </c>
      <c r="K11570" s="2">
        <v>1001197875</v>
      </c>
      <c r="L11570" t="s">
        <v>38</v>
      </c>
      <c r="M11570" t="s">
        <v>937</v>
      </c>
      <c r="N11570" s="1" t="s">
        <v>16023</v>
      </c>
    </row>
    <row r="11571" spans="1:14" x14ac:dyDescent="0.25">
      <c r="A11571" s="2">
        <v>61926</v>
      </c>
      <c r="B11571" s="3" t="s">
        <v>16123</v>
      </c>
      <c r="C11571" s="4">
        <f>+WEEKNUM(B11571)</f>
        <v>24</v>
      </c>
      <c r="D11571" s="4">
        <f>+MONTH(Tabla4[[#This Row],[FECHA]])</f>
        <v>6</v>
      </c>
      <c r="E11571" s="4">
        <f>+YEAR(B11571)</f>
        <v>2025</v>
      </c>
      <c r="F11571" t="s">
        <v>4358</v>
      </c>
      <c r="G11571" t="s">
        <v>16122</v>
      </c>
      <c r="H11571" t="s">
        <v>916</v>
      </c>
      <c r="I11571" t="s">
        <v>30</v>
      </c>
      <c r="J11571" t="s">
        <v>4963</v>
      </c>
      <c r="K11571" s="2">
        <v>79863544</v>
      </c>
      <c r="L11571" t="s">
        <v>38</v>
      </c>
      <c r="M11571" t="s">
        <v>987</v>
      </c>
      <c r="N11571" s="1" t="s">
        <v>16023</v>
      </c>
    </row>
    <row r="11572" spans="1:14" x14ac:dyDescent="0.25">
      <c r="A11572" s="2">
        <v>61932</v>
      </c>
      <c r="B11572" s="3" t="s">
        <v>16121</v>
      </c>
      <c r="C11572" s="4">
        <f>+WEEKNUM(B11572)</f>
        <v>24</v>
      </c>
      <c r="D11572" s="4">
        <f>+MONTH(Tabla4[[#This Row],[FECHA]])</f>
        <v>6</v>
      </c>
      <c r="E11572" s="4">
        <f>+YEAR(B11572)</f>
        <v>2025</v>
      </c>
      <c r="F11572" t="s">
        <v>4347</v>
      </c>
      <c r="H11572" t="s">
        <v>8</v>
      </c>
      <c r="I11572" t="s">
        <v>33</v>
      </c>
      <c r="J11572" t="s">
        <v>16120</v>
      </c>
      <c r="K11572" s="2">
        <v>1000613013</v>
      </c>
      <c r="L11572" t="s">
        <v>58</v>
      </c>
      <c r="M11572" t="s">
        <v>987</v>
      </c>
      <c r="N11572" s="1" t="s">
        <v>16023</v>
      </c>
    </row>
    <row r="11573" spans="1:14" x14ac:dyDescent="0.25">
      <c r="A11573" s="2">
        <v>61940</v>
      </c>
      <c r="B11573" s="3" t="s">
        <v>16119</v>
      </c>
      <c r="C11573" s="4">
        <f>+WEEKNUM(B11573)</f>
        <v>24</v>
      </c>
      <c r="D11573" s="4">
        <f>+MONTH(Tabla4[[#This Row],[FECHA]])</f>
        <v>6</v>
      </c>
      <c r="E11573" s="4">
        <f>+YEAR(B11573)</f>
        <v>2025</v>
      </c>
      <c r="F11573" t="s">
        <v>4347</v>
      </c>
      <c r="G11573" t="s">
        <v>16118</v>
      </c>
      <c r="H11573" t="s">
        <v>8</v>
      </c>
      <c r="I11573" t="s">
        <v>33</v>
      </c>
      <c r="J11573" t="s">
        <v>16117</v>
      </c>
      <c r="K11573" s="2">
        <v>88138713</v>
      </c>
      <c r="L11573" t="s">
        <v>38</v>
      </c>
      <c r="M11573" t="s">
        <v>987</v>
      </c>
      <c r="N11573" s="1" t="s">
        <v>16023</v>
      </c>
    </row>
    <row r="11574" spans="1:14" x14ac:dyDescent="0.25">
      <c r="A11574" s="2">
        <v>61942</v>
      </c>
      <c r="B11574" s="3" t="s">
        <v>16116</v>
      </c>
      <c r="C11574" s="4">
        <f>+WEEKNUM(B11574)</f>
        <v>24</v>
      </c>
      <c r="D11574" s="4">
        <f>+MONTH(Tabla4[[#This Row],[FECHA]])</f>
        <v>6</v>
      </c>
      <c r="E11574" s="4">
        <f>+YEAR(B11574)</f>
        <v>2025</v>
      </c>
      <c r="F11574" t="s">
        <v>4344</v>
      </c>
      <c r="H11574" t="s">
        <v>3</v>
      </c>
      <c r="I11574" t="s">
        <v>33</v>
      </c>
      <c r="J11574" t="s">
        <v>16115</v>
      </c>
      <c r="K11574" s="2">
        <v>1020790139</v>
      </c>
      <c r="L11574" t="s">
        <v>58</v>
      </c>
      <c r="M11574" t="s">
        <v>987</v>
      </c>
      <c r="N11574" s="1" t="s">
        <v>16023</v>
      </c>
    </row>
    <row r="11575" spans="1:14" x14ac:dyDescent="0.25">
      <c r="A11575" s="2">
        <v>61974</v>
      </c>
      <c r="B11575" s="3" t="s">
        <v>16114</v>
      </c>
      <c r="C11575" s="4">
        <f>+WEEKNUM(B11575)</f>
        <v>25</v>
      </c>
      <c r="D11575" s="4">
        <f>+MONTH(Tabla4[[#This Row],[FECHA]])</f>
        <v>6</v>
      </c>
      <c r="E11575" s="4">
        <f>+YEAR(B11575)</f>
        <v>2025</v>
      </c>
      <c r="F11575" t="s">
        <v>4381</v>
      </c>
      <c r="G11575" t="s">
        <v>16113</v>
      </c>
      <c r="H11575" t="s">
        <v>927</v>
      </c>
      <c r="I11575" t="s">
        <v>130</v>
      </c>
      <c r="J11575" t="s">
        <v>1463</v>
      </c>
      <c r="K11575" s="2">
        <v>1143339549</v>
      </c>
      <c r="L11575" t="s">
        <v>38</v>
      </c>
      <c r="M11575" t="s">
        <v>2103</v>
      </c>
      <c r="N11575" s="1" t="s">
        <v>16023</v>
      </c>
    </row>
    <row r="11576" spans="1:14" x14ac:dyDescent="0.25">
      <c r="A11576" s="2">
        <v>61975</v>
      </c>
      <c r="B11576" s="3" t="s">
        <v>16112</v>
      </c>
      <c r="C11576" s="4">
        <f>+WEEKNUM(B11576)</f>
        <v>25</v>
      </c>
      <c r="D11576" s="4">
        <f>+MONTH(Tabla4[[#This Row],[FECHA]])</f>
        <v>6</v>
      </c>
      <c r="E11576" s="4">
        <f>+YEAR(B11576)</f>
        <v>2025</v>
      </c>
      <c r="F11576" t="s">
        <v>4381</v>
      </c>
      <c r="G11576" t="s">
        <v>16111</v>
      </c>
      <c r="H11576" t="s">
        <v>916</v>
      </c>
      <c r="I11576" t="s">
        <v>16</v>
      </c>
      <c r="J11576" t="s">
        <v>10006</v>
      </c>
      <c r="K11576" s="2">
        <v>1000611404</v>
      </c>
      <c r="L11576" t="s">
        <v>38</v>
      </c>
      <c r="M11576" t="s">
        <v>2103</v>
      </c>
      <c r="N11576" s="1" t="s">
        <v>16023</v>
      </c>
    </row>
    <row r="11577" spans="1:14" x14ac:dyDescent="0.25">
      <c r="A11577" s="2">
        <v>61977</v>
      </c>
      <c r="B11577" s="3" t="s">
        <v>16110</v>
      </c>
      <c r="C11577" s="4">
        <f>+WEEKNUM(B11577)</f>
        <v>25</v>
      </c>
      <c r="D11577" s="4">
        <f>+MONTH(Tabla4[[#This Row],[FECHA]])</f>
        <v>6</v>
      </c>
      <c r="E11577" s="4">
        <f>+YEAR(B11577)</f>
        <v>2025</v>
      </c>
      <c r="F11577" t="s">
        <v>4344</v>
      </c>
      <c r="G11577" t="s">
        <v>16109</v>
      </c>
      <c r="H11577" t="s">
        <v>3</v>
      </c>
      <c r="I11577" t="s">
        <v>130</v>
      </c>
      <c r="J11577" t="s">
        <v>16108</v>
      </c>
      <c r="K11577" s="2">
        <v>518904</v>
      </c>
      <c r="L11577" t="s">
        <v>38</v>
      </c>
      <c r="M11577" t="s">
        <v>987</v>
      </c>
      <c r="N11577" s="1" t="s">
        <v>16023</v>
      </c>
    </row>
    <row r="11578" spans="1:14" x14ac:dyDescent="0.25">
      <c r="A11578" s="2">
        <v>61982</v>
      </c>
      <c r="B11578" s="3" t="s">
        <v>16107</v>
      </c>
      <c r="C11578" s="4">
        <f>+WEEKNUM(B11578)</f>
        <v>25</v>
      </c>
      <c r="D11578" s="4">
        <f>+MONTH(Tabla4[[#This Row],[FECHA]])</f>
        <v>6</v>
      </c>
      <c r="E11578" s="4">
        <f>+YEAR(B11578)</f>
        <v>2025</v>
      </c>
      <c r="F11578" t="s">
        <v>4381</v>
      </c>
      <c r="G11578" t="s">
        <v>16106</v>
      </c>
      <c r="H11578" t="s">
        <v>927</v>
      </c>
      <c r="I11578" t="s">
        <v>30</v>
      </c>
      <c r="J11578" t="s">
        <v>12628</v>
      </c>
      <c r="K11578" s="2">
        <v>1020746999</v>
      </c>
      <c r="L11578" t="s">
        <v>38</v>
      </c>
      <c r="M11578" t="s">
        <v>2103</v>
      </c>
      <c r="N11578" s="1" t="s">
        <v>16023</v>
      </c>
    </row>
    <row r="11579" spans="1:14" x14ac:dyDescent="0.25">
      <c r="A11579" s="2">
        <v>61987</v>
      </c>
      <c r="B11579" s="3" t="s">
        <v>16105</v>
      </c>
      <c r="C11579" s="4">
        <f>+WEEKNUM(B11579)</f>
        <v>25</v>
      </c>
      <c r="D11579" s="4">
        <f>+MONTH(Tabla4[[#This Row],[FECHA]])</f>
        <v>6</v>
      </c>
      <c r="E11579" s="4">
        <f>+YEAR(B11579)</f>
        <v>2025</v>
      </c>
      <c r="F11579" t="s">
        <v>4381</v>
      </c>
      <c r="G11579" t="s">
        <v>16104</v>
      </c>
      <c r="H11579" t="s">
        <v>539</v>
      </c>
      <c r="I11579" t="s">
        <v>130</v>
      </c>
      <c r="J11579" t="s">
        <v>4954</v>
      </c>
      <c r="K11579" s="2">
        <v>1032368172</v>
      </c>
      <c r="L11579" t="s">
        <v>38</v>
      </c>
      <c r="M11579" t="s">
        <v>2103</v>
      </c>
      <c r="N11579" s="1" t="s">
        <v>16023</v>
      </c>
    </row>
    <row r="11580" spans="1:14" x14ac:dyDescent="0.25">
      <c r="A11580" s="2">
        <v>61997</v>
      </c>
      <c r="B11580" s="3" t="s">
        <v>16103</v>
      </c>
      <c r="C11580" s="4">
        <f>+WEEKNUM(B11580)</f>
        <v>25</v>
      </c>
      <c r="D11580" s="4">
        <f>+MONTH(Tabla4[[#This Row],[FECHA]])</f>
        <v>6</v>
      </c>
      <c r="E11580" s="4">
        <f>+YEAR(B11580)</f>
        <v>2025</v>
      </c>
      <c r="F11580" t="s">
        <v>4381</v>
      </c>
      <c r="G11580" t="s">
        <v>16102</v>
      </c>
      <c r="H11580" t="s">
        <v>916</v>
      </c>
      <c r="I11580" t="s">
        <v>33</v>
      </c>
      <c r="J11580" t="s">
        <v>16101</v>
      </c>
      <c r="K11580" s="2">
        <v>1065589335</v>
      </c>
      <c r="L11580" t="s">
        <v>38</v>
      </c>
      <c r="M11580" t="s">
        <v>2103</v>
      </c>
      <c r="N11580" s="1" t="s">
        <v>16023</v>
      </c>
    </row>
    <row r="11581" spans="1:14" x14ac:dyDescent="0.25">
      <c r="A11581" s="2">
        <v>61998</v>
      </c>
      <c r="B11581" s="3" t="s">
        <v>16100</v>
      </c>
      <c r="C11581" s="4">
        <f>+WEEKNUM(B11581)</f>
        <v>25</v>
      </c>
      <c r="D11581" s="4">
        <f>+MONTH(Tabla4[[#This Row],[FECHA]])</f>
        <v>6</v>
      </c>
      <c r="E11581" s="4">
        <f>+YEAR(B11581)</f>
        <v>2025</v>
      </c>
      <c r="F11581" t="s">
        <v>4344</v>
      </c>
      <c r="H11581" t="s">
        <v>8</v>
      </c>
      <c r="I11581" t="s">
        <v>16</v>
      </c>
      <c r="J11581" t="s">
        <v>1401</v>
      </c>
      <c r="K11581" s="2">
        <v>80199563</v>
      </c>
      <c r="L11581" t="s">
        <v>58</v>
      </c>
      <c r="M11581" t="s">
        <v>987</v>
      </c>
      <c r="N11581" s="1" t="s">
        <v>16023</v>
      </c>
    </row>
    <row r="11582" spans="1:14" x14ac:dyDescent="0.25">
      <c r="A11582" s="2">
        <v>61999</v>
      </c>
      <c r="B11582" s="3" t="s">
        <v>16099</v>
      </c>
      <c r="C11582" s="4">
        <f>+WEEKNUM(B11582)</f>
        <v>25</v>
      </c>
      <c r="D11582" s="4">
        <f>+MONTH(Tabla4[[#This Row],[FECHA]])</f>
        <v>6</v>
      </c>
      <c r="E11582" s="4">
        <f>+YEAR(B11582)</f>
        <v>2025</v>
      </c>
      <c r="F11582" t="s">
        <v>4344</v>
      </c>
      <c r="G11582" t="s">
        <v>16098</v>
      </c>
      <c r="H11582" t="s">
        <v>3</v>
      </c>
      <c r="I11582" t="s">
        <v>130</v>
      </c>
      <c r="J11582" t="s">
        <v>1367</v>
      </c>
      <c r="K11582" s="2">
        <v>1020807747</v>
      </c>
      <c r="L11582" t="s">
        <v>38</v>
      </c>
      <c r="M11582" t="s">
        <v>987</v>
      </c>
      <c r="N11582" s="1" t="s">
        <v>16023</v>
      </c>
    </row>
    <row r="11583" spans="1:14" x14ac:dyDescent="0.25">
      <c r="A11583" s="2">
        <v>62007</v>
      </c>
      <c r="B11583" s="3" t="s">
        <v>16097</v>
      </c>
      <c r="C11583" s="4">
        <f>+WEEKNUM(B11583)</f>
        <v>25</v>
      </c>
      <c r="D11583" s="4">
        <f>+MONTH(Tabla4[[#This Row],[FECHA]])</f>
        <v>6</v>
      </c>
      <c r="E11583" s="4">
        <f>+YEAR(B11583)</f>
        <v>2025</v>
      </c>
      <c r="F11583" t="s">
        <v>4381</v>
      </c>
      <c r="G11583" t="s">
        <v>16096</v>
      </c>
      <c r="H11583" t="s">
        <v>916</v>
      </c>
      <c r="I11583" t="s">
        <v>33</v>
      </c>
      <c r="J11583" t="s">
        <v>12610</v>
      </c>
      <c r="K11583" s="2">
        <v>80036371</v>
      </c>
      <c r="L11583" t="s">
        <v>38</v>
      </c>
      <c r="M11583" t="s">
        <v>937</v>
      </c>
      <c r="N11583" s="1" t="s">
        <v>16023</v>
      </c>
    </row>
    <row r="11584" spans="1:14" x14ac:dyDescent="0.25">
      <c r="A11584" s="2">
        <v>62008</v>
      </c>
      <c r="B11584" s="3" t="s">
        <v>16095</v>
      </c>
      <c r="C11584" s="4">
        <f>+WEEKNUM(B11584)</f>
        <v>25</v>
      </c>
      <c r="D11584" s="4">
        <f>+MONTH(Tabla4[[#This Row],[FECHA]])</f>
        <v>6</v>
      </c>
      <c r="E11584" s="4">
        <f>+YEAR(B11584)</f>
        <v>2025</v>
      </c>
      <c r="F11584" t="s">
        <v>4344</v>
      </c>
      <c r="H11584" t="s">
        <v>21</v>
      </c>
      <c r="I11584" t="s">
        <v>16</v>
      </c>
      <c r="J11584" t="s">
        <v>4772</v>
      </c>
      <c r="K11584" s="2">
        <v>1073161594</v>
      </c>
      <c r="L11584" t="s">
        <v>76</v>
      </c>
      <c r="M11584" t="s">
        <v>2103</v>
      </c>
      <c r="N11584" s="1" t="s">
        <v>16023</v>
      </c>
    </row>
    <row r="11585" spans="1:14" x14ac:dyDescent="0.25">
      <c r="A11585" s="2">
        <v>62010</v>
      </c>
      <c r="B11585" s="3" t="s">
        <v>16094</v>
      </c>
      <c r="C11585" s="4">
        <f>+WEEKNUM(B11585)</f>
        <v>25</v>
      </c>
      <c r="D11585" s="4">
        <f>+MONTH(Tabla4[[#This Row],[FECHA]])</f>
        <v>6</v>
      </c>
      <c r="E11585" s="4">
        <f>+YEAR(B11585)</f>
        <v>2025</v>
      </c>
      <c r="F11585" t="s">
        <v>4344</v>
      </c>
      <c r="G11585" t="s">
        <v>16093</v>
      </c>
      <c r="H11585" t="s">
        <v>21</v>
      </c>
      <c r="I11585" t="s">
        <v>303</v>
      </c>
      <c r="J11585" t="s">
        <v>16092</v>
      </c>
      <c r="K11585" s="2">
        <v>1093778985</v>
      </c>
      <c r="L11585" t="s">
        <v>38</v>
      </c>
      <c r="M11585" t="s">
        <v>987</v>
      </c>
      <c r="N11585" s="1" t="s">
        <v>16023</v>
      </c>
    </row>
    <row r="11586" spans="1:14" x14ac:dyDescent="0.25">
      <c r="A11586" s="2">
        <v>62013</v>
      </c>
      <c r="B11586" s="3" t="s">
        <v>16091</v>
      </c>
      <c r="C11586" s="4">
        <f>+WEEKNUM(B11586)</f>
        <v>25</v>
      </c>
      <c r="D11586" s="4">
        <f>+MONTH(Tabla4[[#This Row],[FECHA]])</f>
        <v>6</v>
      </c>
      <c r="E11586" s="4">
        <f>+YEAR(B11586)</f>
        <v>2025</v>
      </c>
      <c r="F11586" t="s">
        <v>4344</v>
      </c>
      <c r="H11586" t="s">
        <v>3</v>
      </c>
      <c r="I11586" t="s">
        <v>6877</v>
      </c>
      <c r="J11586" t="s">
        <v>1127</v>
      </c>
      <c r="K11586" s="2">
        <v>1026278483</v>
      </c>
      <c r="L11586" t="s">
        <v>55</v>
      </c>
      <c r="M11586" t="s">
        <v>2103</v>
      </c>
      <c r="N11586" s="1" t="s">
        <v>16023</v>
      </c>
    </row>
    <row r="11587" spans="1:14" x14ac:dyDescent="0.25">
      <c r="A11587" s="2">
        <v>62022</v>
      </c>
      <c r="B11587" s="3" t="s">
        <v>16090</v>
      </c>
      <c r="C11587" s="4">
        <f>+WEEKNUM(B11587)</f>
        <v>25</v>
      </c>
      <c r="D11587" s="4">
        <f>+MONTH(Tabla4[[#This Row],[FECHA]])</f>
        <v>6</v>
      </c>
      <c r="E11587" s="4">
        <f>+YEAR(B11587)</f>
        <v>2025</v>
      </c>
      <c r="F11587" t="s">
        <v>4381</v>
      </c>
      <c r="G11587" t="s">
        <v>16089</v>
      </c>
      <c r="H11587" t="s">
        <v>133</v>
      </c>
      <c r="I11587" t="s">
        <v>33</v>
      </c>
      <c r="J11587" t="s">
        <v>16072</v>
      </c>
      <c r="K11587" s="2">
        <v>1023972042</v>
      </c>
      <c r="L11587" t="s">
        <v>38</v>
      </c>
      <c r="M11587" t="s">
        <v>987</v>
      </c>
      <c r="N11587" s="1" t="s">
        <v>16023</v>
      </c>
    </row>
    <row r="11588" spans="1:14" x14ac:dyDescent="0.25">
      <c r="A11588" s="2">
        <v>62025</v>
      </c>
      <c r="B11588" s="3" t="s">
        <v>16088</v>
      </c>
      <c r="C11588" s="4">
        <f>+WEEKNUM(B11588)</f>
        <v>25</v>
      </c>
      <c r="D11588" s="4">
        <f>+MONTH(Tabla4[[#This Row],[FECHA]])</f>
        <v>6</v>
      </c>
      <c r="E11588" s="4">
        <f>+YEAR(B11588)</f>
        <v>2025</v>
      </c>
      <c r="F11588" t="s">
        <v>4347</v>
      </c>
      <c r="G11588" t="s">
        <v>16087</v>
      </c>
      <c r="H11588" t="s">
        <v>642</v>
      </c>
      <c r="I11588" t="s">
        <v>33</v>
      </c>
      <c r="J11588" t="s">
        <v>6848</v>
      </c>
      <c r="K11588" s="2">
        <v>1000454110</v>
      </c>
      <c r="L11588" t="s">
        <v>38</v>
      </c>
      <c r="M11588" t="s">
        <v>987</v>
      </c>
      <c r="N11588" s="1" t="s">
        <v>16023</v>
      </c>
    </row>
    <row r="11589" spans="1:14" x14ac:dyDescent="0.25">
      <c r="A11589" s="2">
        <v>62026</v>
      </c>
      <c r="B11589" s="3" t="s">
        <v>16086</v>
      </c>
      <c r="C11589" s="4">
        <f>+WEEKNUM(B11589)</f>
        <v>25</v>
      </c>
      <c r="D11589" s="4">
        <f>+MONTH(Tabla4[[#This Row],[FECHA]])</f>
        <v>6</v>
      </c>
      <c r="E11589" s="4">
        <f>+YEAR(B11589)</f>
        <v>2025</v>
      </c>
      <c r="F11589" t="s">
        <v>4344</v>
      </c>
      <c r="G11589" t="s">
        <v>16085</v>
      </c>
      <c r="H11589" t="s">
        <v>3</v>
      </c>
      <c r="I11589" t="s">
        <v>16</v>
      </c>
      <c r="J11589" t="s">
        <v>11088</v>
      </c>
      <c r="K11589" s="2">
        <v>1033780531</v>
      </c>
      <c r="L11589" t="s">
        <v>38</v>
      </c>
      <c r="M11589" t="s">
        <v>937</v>
      </c>
      <c r="N11589" s="1" t="s">
        <v>16023</v>
      </c>
    </row>
    <row r="11590" spans="1:14" x14ac:dyDescent="0.25">
      <c r="A11590" s="2">
        <v>62028</v>
      </c>
      <c r="B11590" s="3" t="s">
        <v>16084</v>
      </c>
      <c r="C11590" s="4">
        <f>+WEEKNUM(B11590)</f>
        <v>25</v>
      </c>
      <c r="D11590" s="4">
        <f>+MONTH(Tabla4[[#This Row],[FECHA]])</f>
        <v>6</v>
      </c>
      <c r="E11590" s="4">
        <f>+YEAR(B11590)</f>
        <v>2025</v>
      </c>
      <c r="F11590" t="s">
        <v>4381</v>
      </c>
      <c r="G11590" t="s">
        <v>16083</v>
      </c>
      <c r="H11590" t="s">
        <v>916</v>
      </c>
      <c r="I11590" t="s">
        <v>16</v>
      </c>
      <c r="J11590" t="s">
        <v>1330</v>
      </c>
      <c r="K11590" s="2">
        <v>80088221</v>
      </c>
      <c r="L11590" t="s">
        <v>38</v>
      </c>
      <c r="M11590" t="s">
        <v>987</v>
      </c>
      <c r="N11590" s="1" t="s">
        <v>16023</v>
      </c>
    </row>
    <row r="11591" spans="1:14" x14ac:dyDescent="0.25">
      <c r="A11591" s="2">
        <v>62035</v>
      </c>
      <c r="B11591" s="3" t="s">
        <v>16082</v>
      </c>
      <c r="C11591" s="4">
        <f>+WEEKNUM(B11591)</f>
        <v>25</v>
      </c>
      <c r="D11591" s="4">
        <f>+MONTH(Tabla4[[#This Row],[FECHA]])</f>
        <v>6</v>
      </c>
      <c r="E11591" s="4">
        <f>+YEAR(B11591)</f>
        <v>2025</v>
      </c>
      <c r="F11591" t="s">
        <v>4344</v>
      </c>
      <c r="H11591" t="s">
        <v>8</v>
      </c>
      <c r="I11591" t="s">
        <v>30</v>
      </c>
      <c r="J11591" t="s">
        <v>16081</v>
      </c>
      <c r="K11591" s="2">
        <v>79883711</v>
      </c>
      <c r="L11591" t="s">
        <v>55</v>
      </c>
      <c r="M11591" t="s">
        <v>987</v>
      </c>
      <c r="N11591" s="1" t="s">
        <v>16023</v>
      </c>
    </row>
    <row r="11592" spans="1:14" x14ac:dyDescent="0.25">
      <c r="A11592" s="2">
        <v>62044</v>
      </c>
      <c r="B11592" s="3" t="s">
        <v>16080</v>
      </c>
      <c r="C11592" s="4">
        <f>+WEEKNUM(B11592)</f>
        <v>25</v>
      </c>
      <c r="D11592" s="4">
        <f>+MONTH(Tabla4[[#This Row],[FECHA]])</f>
        <v>6</v>
      </c>
      <c r="E11592" s="4">
        <f>+YEAR(B11592)</f>
        <v>2025</v>
      </c>
      <c r="F11592" t="s">
        <v>4344</v>
      </c>
      <c r="G11592" t="s">
        <v>16079</v>
      </c>
      <c r="H11592" t="s">
        <v>8</v>
      </c>
      <c r="I11592" t="s">
        <v>30</v>
      </c>
      <c r="J11592" t="s">
        <v>16078</v>
      </c>
      <c r="K11592" s="2">
        <v>1019086397</v>
      </c>
      <c r="L11592" t="s">
        <v>38</v>
      </c>
      <c r="M11592" t="s">
        <v>937</v>
      </c>
      <c r="N11592" s="1" t="s">
        <v>16023</v>
      </c>
    </row>
    <row r="11593" spans="1:14" x14ac:dyDescent="0.25">
      <c r="A11593" s="2">
        <v>62047</v>
      </c>
      <c r="B11593" s="3" t="s">
        <v>16077</v>
      </c>
      <c r="C11593" s="4">
        <f>+WEEKNUM(B11593)</f>
        <v>25</v>
      </c>
      <c r="D11593" s="4">
        <f>+MONTH(Tabla4[[#This Row],[FECHA]])</f>
        <v>6</v>
      </c>
      <c r="E11593" s="4">
        <f>+YEAR(B11593)</f>
        <v>2025</v>
      </c>
      <c r="F11593" t="s">
        <v>4344</v>
      </c>
      <c r="G11593" t="s">
        <v>16076</v>
      </c>
      <c r="H11593" t="s">
        <v>8</v>
      </c>
      <c r="I11593" t="s">
        <v>30</v>
      </c>
      <c r="J11593" t="s">
        <v>15341</v>
      </c>
      <c r="K11593" s="2">
        <v>1130681484</v>
      </c>
      <c r="L11593" t="s">
        <v>38</v>
      </c>
      <c r="M11593" t="s">
        <v>937</v>
      </c>
      <c r="N11593" s="1" t="s">
        <v>16023</v>
      </c>
    </row>
    <row r="11594" spans="1:14" x14ac:dyDescent="0.25">
      <c r="A11594" s="2">
        <v>62050</v>
      </c>
      <c r="B11594" s="3" t="s">
        <v>16075</v>
      </c>
      <c r="C11594" s="4">
        <f>+WEEKNUM(B11594)</f>
        <v>25</v>
      </c>
      <c r="D11594" s="4">
        <f>+MONTH(Tabla4[[#This Row],[FECHA]])</f>
        <v>6</v>
      </c>
      <c r="E11594" s="4">
        <f>+YEAR(B11594)</f>
        <v>2025</v>
      </c>
      <c r="F11594" t="s">
        <v>4344</v>
      </c>
      <c r="H11594" t="s">
        <v>3</v>
      </c>
      <c r="I11594" t="s">
        <v>16</v>
      </c>
      <c r="J11594" t="s">
        <v>1376</v>
      </c>
      <c r="K11594" s="2">
        <v>1032480946</v>
      </c>
      <c r="L11594" t="s">
        <v>58</v>
      </c>
      <c r="M11594" t="s">
        <v>987</v>
      </c>
      <c r="N11594" s="1" t="s">
        <v>16023</v>
      </c>
    </row>
    <row r="11595" spans="1:14" x14ac:dyDescent="0.25">
      <c r="A11595" s="2">
        <v>62054</v>
      </c>
      <c r="B11595" s="3" t="s">
        <v>16074</v>
      </c>
      <c r="C11595" s="4">
        <f>+WEEKNUM(B11595)</f>
        <v>25</v>
      </c>
      <c r="D11595" s="4">
        <f>+MONTH(Tabla4[[#This Row],[FECHA]])</f>
        <v>6</v>
      </c>
      <c r="E11595" s="4">
        <f>+YEAR(B11595)</f>
        <v>2025</v>
      </c>
      <c r="F11595" t="s">
        <v>4344</v>
      </c>
      <c r="H11595" t="s">
        <v>21</v>
      </c>
      <c r="I11595" t="s">
        <v>33</v>
      </c>
      <c r="J11595" t="s">
        <v>7307</v>
      </c>
      <c r="K11595" s="2">
        <v>80195755</v>
      </c>
      <c r="L11595" t="s">
        <v>55</v>
      </c>
      <c r="M11595" t="s">
        <v>987</v>
      </c>
      <c r="N11595" s="1" t="s">
        <v>16023</v>
      </c>
    </row>
    <row r="11596" spans="1:14" x14ac:dyDescent="0.25">
      <c r="A11596" s="2">
        <v>62058</v>
      </c>
      <c r="B11596" s="3" t="s">
        <v>16073</v>
      </c>
      <c r="C11596" s="4">
        <f>+WEEKNUM(B11596)</f>
        <v>25</v>
      </c>
      <c r="D11596" s="4">
        <f>+MONTH(Tabla4[[#This Row],[FECHA]])</f>
        <v>6</v>
      </c>
      <c r="E11596" s="4">
        <f>+YEAR(B11596)</f>
        <v>2025</v>
      </c>
      <c r="F11596" t="s">
        <v>4347</v>
      </c>
      <c r="H11596" t="s">
        <v>133</v>
      </c>
      <c r="I11596" t="s">
        <v>33</v>
      </c>
      <c r="J11596" t="s">
        <v>16072</v>
      </c>
      <c r="K11596" s="2">
        <v>1023972042</v>
      </c>
      <c r="L11596" t="s">
        <v>1</v>
      </c>
      <c r="N11596" s="1" t="s">
        <v>16023</v>
      </c>
    </row>
    <row r="11597" spans="1:14" x14ac:dyDescent="0.25">
      <c r="A11597" s="2">
        <v>62065</v>
      </c>
      <c r="B11597" s="3" t="s">
        <v>16071</v>
      </c>
      <c r="C11597" s="4">
        <f>+WEEKNUM(B11597)</f>
        <v>25</v>
      </c>
      <c r="D11597" s="4">
        <f>+MONTH(Tabla4[[#This Row],[FECHA]])</f>
        <v>6</v>
      </c>
      <c r="E11597" s="4">
        <f>+YEAR(B11597)</f>
        <v>2025</v>
      </c>
      <c r="F11597" t="s">
        <v>4344</v>
      </c>
      <c r="H11597" t="s">
        <v>8</v>
      </c>
      <c r="I11597" t="s">
        <v>16</v>
      </c>
      <c r="J11597" t="s">
        <v>16070</v>
      </c>
      <c r="K11597" s="2">
        <v>1026560879</v>
      </c>
      <c r="L11597" t="s">
        <v>58</v>
      </c>
      <c r="M11597" t="s">
        <v>987</v>
      </c>
      <c r="N11597" s="1" t="s">
        <v>16023</v>
      </c>
    </row>
    <row r="11598" spans="1:14" x14ac:dyDescent="0.25">
      <c r="A11598" s="2">
        <v>62067</v>
      </c>
      <c r="B11598" s="3" t="s">
        <v>16069</v>
      </c>
      <c r="C11598" s="4">
        <f>+WEEKNUM(B11598)</f>
        <v>25</v>
      </c>
      <c r="D11598" s="4">
        <f>+MONTH(Tabla4[[#This Row],[FECHA]])</f>
        <v>6</v>
      </c>
      <c r="E11598" s="4">
        <f>+YEAR(B11598)</f>
        <v>2025</v>
      </c>
      <c r="F11598" t="s">
        <v>4347</v>
      </c>
      <c r="G11598" t="s">
        <v>16068</v>
      </c>
      <c r="H11598" t="s">
        <v>916</v>
      </c>
      <c r="I11598" t="s">
        <v>16</v>
      </c>
      <c r="J11598" t="s">
        <v>971</v>
      </c>
      <c r="K11598" s="2">
        <v>800135342</v>
      </c>
      <c r="L11598" t="s">
        <v>38</v>
      </c>
      <c r="M11598" t="s">
        <v>937</v>
      </c>
      <c r="N11598" s="1" t="s">
        <v>16023</v>
      </c>
    </row>
    <row r="11599" spans="1:14" x14ac:dyDescent="0.25">
      <c r="A11599" s="2">
        <v>62070</v>
      </c>
      <c r="B11599" s="3" t="s">
        <v>16067</v>
      </c>
      <c r="C11599" s="4">
        <f>+WEEKNUM(B11599)</f>
        <v>25</v>
      </c>
      <c r="D11599" s="4">
        <f>+MONTH(Tabla4[[#This Row],[FECHA]])</f>
        <v>6</v>
      </c>
      <c r="E11599" s="4">
        <f>+YEAR(B11599)</f>
        <v>2025</v>
      </c>
      <c r="F11599" t="s">
        <v>4347</v>
      </c>
      <c r="G11599" t="s">
        <v>16066</v>
      </c>
      <c r="H11599" t="s">
        <v>3</v>
      </c>
      <c r="I11599" t="s">
        <v>16</v>
      </c>
      <c r="J11599" t="s">
        <v>14956</v>
      </c>
      <c r="K11599" s="2">
        <v>1112775775</v>
      </c>
      <c r="L11599" t="s">
        <v>38</v>
      </c>
      <c r="M11599" t="s">
        <v>987</v>
      </c>
      <c r="N11599" s="1" t="s">
        <v>16023</v>
      </c>
    </row>
    <row r="11600" spans="1:14" x14ac:dyDescent="0.25">
      <c r="A11600" s="2">
        <v>62071</v>
      </c>
      <c r="B11600" s="3" t="s">
        <v>16065</v>
      </c>
      <c r="C11600" s="4">
        <f>+WEEKNUM(B11600)</f>
        <v>25</v>
      </c>
      <c r="D11600" s="4">
        <f>+MONTH(Tabla4[[#This Row],[FECHA]])</f>
        <v>6</v>
      </c>
      <c r="E11600" s="4">
        <f>+YEAR(B11600)</f>
        <v>2025</v>
      </c>
      <c r="F11600" t="s">
        <v>4344</v>
      </c>
      <c r="G11600" t="s">
        <v>16064</v>
      </c>
      <c r="H11600" t="s">
        <v>927</v>
      </c>
      <c r="I11600" t="s">
        <v>130</v>
      </c>
      <c r="J11600" t="s">
        <v>16063</v>
      </c>
      <c r="K11600" s="2">
        <v>1010016243</v>
      </c>
      <c r="L11600" t="s">
        <v>38</v>
      </c>
      <c r="M11600" t="s">
        <v>987</v>
      </c>
      <c r="N11600" s="1" t="s">
        <v>16023</v>
      </c>
    </row>
    <row r="11601" spans="1:14" x14ac:dyDescent="0.25">
      <c r="A11601" s="2">
        <v>62073</v>
      </c>
      <c r="B11601" s="3" t="s">
        <v>16062</v>
      </c>
      <c r="C11601" s="4">
        <f>+WEEKNUM(B11601)</f>
        <v>25</v>
      </c>
      <c r="D11601" s="4">
        <f>+MONTH(Tabla4[[#This Row],[FECHA]])</f>
        <v>6</v>
      </c>
      <c r="E11601" s="4">
        <f>+YEAR(B11601)</f>
        <v>2025</v>
      </c>
      <c r="F11601" t="s">
        <v>4344</v>
      </c>
      <c r="G11601" t="s">
        <v>16061</v>
      </c>
      <c r="H11601" t="s">
        <v>8</v>
      </c>
      <c r="I11601" t="s">
        <v>16</v>
      </c>
      <c r="J11601" t="s">
        <v>16060</v>
      </c>
      <c r="K11601" s="2">
        <v>1018434923</v>
      </c>
      <c r="L11601" t="s">
        <v>38</v>
      </c>
      <c r="M11601" t="s">
        <v>937</v>
      </c>
      <c r="N11601" s="1" t="s">
        <v>16023</v>
      </c>
    </row>
    <row r="11602" spans="1:14" x14ac:dyDescent="0.25">
      <c r="A11602" s="2">
        <v>62089</v>
      </c>
      <c r="B11602" s="3" t="s">
        <v>16059</v>
      </c>
      <c r="C11602" s="4">
        <f>+WEEKNUM(B11602)</f>
        <v>25</v>
      </c>
      <c r="D11602" s="4">
        <f>+MONTH(Tabla4[[#This Row],[FECHA]])</f>
        <v>6</v>
      </c>
      <c r="E11602" s="4">
        <f>+YEAR(B11602)</f>
        <v>2025</v>
      </c>
      <c r="F11602" t="s">
        <v>4363</v>
      </c>
      <c r="H11602" t="s">
        <v>3</v>
      </c>
      <c r="I11602" t="s">
        <v>16</v>
      </c>
      <c r="J11602" t="s">
        <v>13073</v>
      </c>
      <c r="K11602" s="2">
        <v>52347262</v>
      </c>
      <c r="L11602" t="s">
        <v>58</v>
      </c>
      <c r="M11602" t="s">
        <v>937</v>
      </c>
      <c r="N11602" s="1" t="s">
        <v>16023</v>
      </c>
    </row>
    <row r="11603" spans="1:14" x14ac:dyDescent="0.25">
      <c r="A11603" s="2">
        <v>62107</v>
      </c>
      <c r="B11603" s="3" t="s">
        <v>16058</v>
      </c>
      <c r="C11603" s="4">
        <f>+WEEKNUM(B11603)</f>
        <v>25</v>
      </c>
      <c r="D11603" s="4">
        <f>+MONTH(Tabla4[[#This Row],[FECHA]])</f>
        <v>6</v>
      </c>
      <c r="E11603" s="4">
        <f>+YEAR(B11603)</f>
        <v>2025</v>
      </c>
      <c r="F11603" t="s">
        <v>4347</v>
      </c>
      <c r="G11603" t="s">
        <v>16057</v>
      </c>
      <c r="H11603" t="s">
        <v>927</v>
      </c>
      <c r="I11603" t="s">
        <v>33</v>
      </c>
      <c r="J11603" t="s">
        <v>16056</v>
      </c>
      <c r="K11603" s="2">
        <v>79307356</v>
      </c>
      <c r="L11603" t="s">
        <v>38</v>
      </c>
      <c r="M11603" t="s">
        <v>987</v>
      </c>
      <c r="N11603" s="1" t="s">
        <v>16023</v>
      </c>
    </row>
    <row r="11604" spans="1:14" x14ac:dyDescent="0.25">
      <c r="A11604" s="2">
        <v>62111</v>
      </c>
      <c r="B11604" s="3" t="s">
        <v>16055</v>
      </c>
      <c r="C11604" s="4">
        <f>+WEEKNUM(B11604)</f>
        <v>25</v>
      </c>
      <c r="D11604" s="4">
        <f>+MONTH(Tabla4[[#This Row],[FECHA]])</f>
        <v>6</v>
      </c>
      <c r="E11604" s="4">
        <f>+YEAR(B11604)</f>
        <v>2025</v>
      </c>
      <c r="F11604" t="s">
        <v>4408</v>
      </c>
      <c r="H11604" t="s">
        <v>3</v>
      </c>
      <c r="I11604" t="s">
        <v>33</v>
      </c>
      <c r="J11604" t="s">
        <v>1231</v>
      </c>
      <c r="K11604" s="2">
        <v>52887526</v>
      </c>
      <c r="L11604" t="s">
        <v>1</v>
      </c>
      <c r="N11604" s="1" t="s">
        <v>16023</v>
      </c>
    </row>
    <row r="11605" spans="1:14" x14ac:dyDescent="0.25">
      <c r="A11605" s="2">
        <v>62118</v>
      </c>
      <c r="B11605" s="3" t="s">
        <v>16054</v>
      </c>
      <c r="C11605" s="4">
        <f>+WEEKNUM(B11605)</f>
        <v>25</v>
      </c>
      <c r="D11605" s="4">
        <f>+MONTH(Tabla4[[#This Row],[FECHA]])</f>
        <v>6</v>
      </c>
      <c r="E11605" s="4">
        <f>+YEAR(B11605)</f>
        <v>2025</v>
      </c>
      <c r="F11605" t="s">
        <v>4363</v>
      </c>
      <c r="H11605" t="s">
        <v>3</v>
      </c>
      <c r="I11605" t="s">
        <v>33</v>
      </c>
      <c r="J11605" t="s">
        <v>16053</v>
      </c>
      <c r="K11605" s="2">
        <v>1018484423</v>
      </c>
      <c r="L11605" t="s">
        <v>256</v>
      </c>
      <c r="M11605" t="s">
        <v>2103</v>
      </c>
      <c r="N11605" s="1" t="s">
        <v>16023</v>
      </c>
    </row>
    <row r="11606" spans="1:14" x14ac:dyDescent="0.25">
      <c r="A11606" s="2">
        <v>62119</v>
      </c>
      <c r="B11606" s="3" t="s">
        <v>16052</v>
      </c>
      <c r="C11606" s="4">
        <f>+WEEKNUM(B11606)</f>
        <v>25</v>
      </c>
      <c r="D11606" s="4">
        <f>+MONTH(Tabla4[[#This Row],[FECHA]])</f>
        <v>6</v>
      </c>
      <c r="E11606" s="4">
        <f>+YEAR(B11606)</f>
        <v>2025</v>
      </c>
      <c r="F11606" t="s">
        <v>4363</v>
      </c>
      <c r="H11606" t="s">
        <v>3</v>
      </c>
      <c r="I11606" t="s">
        <v>33</v>
      </c>
      <c r="J11606" t="s">
        <v>1116</v>
      </c>
      <c r="K11606" s="2">
        <v>80030084</v>
      </c>
      <c r="L11606" t="s">
        <v>198</v>
      </c>
      <c r="M11606" t="s">
        <v>2103</v>
      </c>
      <c r="N11606" s="1" t="s">
        <v>16023</v>
      </c>
    </row>
    <row r="11607" spans="1:14" x14ac:dyDescent="0.25">
      <c r="A11607" s="2">
        <v>62121</v>
      </c>
      <c r="B11607" s="3" t="s">
        <v>16051</v>
      </c>
      <c r="C11607" s="4">
        <f>+WEEKNUM(B11607)</f>
        <v>25</v>
      </c>
      <c r="D11607" s="4">
        <f>+MONTH(Tabla4[[#This Row],[FECHA]])</f>
        <v>6</v>
      </c>
      <c r="E11607" s="4">
        <f>+YEAR(B11607)</f>
        <v>2025</v>
      </c>
      <c r="F11607" t="s">
        <v>4347</v>
      </c>
      <c r="G11607" t="s">
        <v>16050</v>
      </c>
      <c r="H11607" t="s">
        <v>916</v>
      </c>
      <c r="I11607" t="s">
        <v>30</v>
      </c>
      <c r="J11607" t="s">
        <v>5034</v>
      </c>
      <c r="K11607" s="2">
        <v>80093369</v>
      </c>
      <c r="L11607" t="s">
        <v>38</v>
      </c>
      <c r="M11607" t="s">
        <v>987</v>
      </c>
      <c r="N11607" s="1" t="s">
        <v>16023</v>
      </c>
    </row>
    <row r="11608" spans="1:14" x14ac:dyDescent="0.25">
      <c r="A11608" s="2">
        <v>62123</v>
      </c>
      <c r="B11608" s="3" t="s">
        <v>16049</v>
      </c>
      <c r="C11608" s="4">
        <f>+WEEKNUM(B11608)</f>
        <v>25</v>
      </c>
      <c r="D11608" s="4">
        <f>+MONTH(Tabla4[[#This Row],[FECHA]])</f>
        <v>6</v>
      </c>
      <c r="E11608" s="4">
        <f>+YEAR(B11608)</f>
        <v>2025</v>
      </c>
      <c r="F11608" t="s">
        <v>4347</v>
      </c>
      <c r="G11608" t="s">
        <v>16048</v>
      </c>
      <c r="H11608" t="s">
        <v>3803</v>
      </c>
      <c r="I11608" t="s">
        <v>303</v>
      </c>
      <c r="J11608" t="s">
        <v>1018</v>
      </c>
      <c r="K11608" s="2">
        <v>53177487</v>
      </c>
      <c r="L11608" t="s">
        <v>38</v>
      </c>
      <c r="M11608" t="s">
        <v>987</v>
      </c>
      <c r="N11608" s="1" t="s">
        <v>16023</v>
      </c>
    </row>
    <row r="11609" spans="1:14" x14ac:dyDescent="0.25">
      <c r="A11609" s="2">
        <v>62128</v>
      </c>
      <c r="B11609" s="3" t="s">
        <v>16047</v>
      </c>
      <c r="C11609" s="4">
        <f>+WEEKNUM(B11609)</f>
        <v>25</v>
      </c>
      <c r="D11609" s="4">
        <f>+MONTH(Tabla4[[#This Row],[FECHA]])</f>
        <v>6</v>
      </c>
      <c r="E11609" s="4">
        <f>+YEAR(B11609)</f>
        <v>2025</v>
      </c>
      <c r="F11609" t="s">
        <v>4363</v>
      </c>
      <c r="H11609" t="s">
        <v>3</v>
      </c>
      <c r="I11609" t="s">
        <v>33</v>
      </c>
      <c r="J11609" t="s">
        <v>16046</v>
      </c>
      <c r="K11609" s="2">
        <v>52389962</v>
      </c>
      <c r="L11609" t="s">
        <v>58</v>
      </c>
      <c r="M11609" t="s">
        <v>2103</v>
      </c>
      <c r="N11609" s="1" t="s">
        <v>16023</v>
      </c>
    </row>
    <row r="11610" spans="1:14" x14ac:dyDescent="0.25">
      <c r="A11610" s="2">
        <v>62131</v>
      </c>
      <c r="B11610" s="3" t="s">
        <v>16045</v>
      </c>
      <c r="C11610" s="4">
        <f>+WEEKNUM(B11610)</f>
        <v>25</v>
      </c>
      <c r="D11610" s="4">
        <f>+MONTH(Tabla4[[#This Row],[FECHA]])</f>
        <v>6</v>
      </c>
      <c r="E11610" s="4">
        <f>+YEAR(B11610)</f>
        <v>2025</v>
      </c>
      <c r="F11610" t="s">
        <v>4347</v>
      </c>
      <c r="H11610" t="s">
        <v>8</v>
      </c>
      <c r="I11610" t="s">
        <v>16</v>
      </c>
      <c r="J11610" t="s">
        <v>1031</v>
      </c>
      <c r="K11610" s="2">
        <v>1020782166</v>
      </c>
      <c r="L11610" t="s">
        <v>55</v>
      </c>
      <c r="M11610" t="s">
        <v>987</v>
      </c>
      <c r="N11610" s="1" t="s">
        <v>16023</v>
      </c>
    </row>
    <row r="11611" spans="1:14" x14ac:dyDescent="0.25">
      <c r="A11611" s="2">
        <v>62134</v>
      </c>
      <c r="B11611" s="3" t="s">
        <v>16044</v>
      </c>
      <c r="C11611" s="4">
        <f>+WEEKNUM(B11611)</f>
        <v>25</v>
      </c>
      <c r="D11611" s="4">
        <f>+MONTH(Tabla4[[#This Row],[FECHA]])</f>
        <v>6</v>
      </c>
      <c r="E11611" s="4">
        <f>+YEAR(B11611)</f>
        <v>2025</v>
      </c>
      <c r="F11611" t="s">
        <v>4344</v>
      </c>
      <c r="G11611" t="s">
        <v>16043</v>
      </c>
      <c r="H11611" t="s">
        <v>927</v>
      </c>
      <c r="I11611" t="s">
        <v>16</v>
      </c>
      <c r="J11611" t="s">
        <v>12644</v>
      </c>
      <c r="K11611" s="2">
        <v>1019010677</v>
      </c>
      <c r="L11611" t="s">
        <v>38</v>
      </c>
      <c r="M11611" t="s">
        <v>937</v>
      </c>
      <c r="N11611" s="1" t="s">
        <v>16023</v>
      </c>
    </row>
    <row r="11612" spans="1:14" x14ac:dyDescent="0.25">
      <c r="A11612" s="2">
        <v>62137</v>
      </c>
      <c r="B11612" s="3" t="s">
        <v>16042</v>
      </c>
      <c r="C11612" s="4">
        <f>+WEEKNUM(B11612)</f>
        <v>25</v>
      </c>
      <c r="D11612" s="4">
        <f>+MONTH(Tabla4[[#This Row],[FECHA]])</f>
        <v>6</v>
      </c>
      <c r="E11612" s="4">
        <f>+YEAR(B11612)</f>
        <v>2025</v>
      </c>
      <c r="F11612" t="s">
        <v>4347</v>
      </c>
      <c r="G11612" t="s">
        <v>16041</v>
      </c>
      <c r="H11612" t="s">
        <v>3803</v>
      </c>
      <c r="I11612" t="s">
        <v>30</v>
      </c>
      <c r="J11612" t="s">
        <v>4782</v>
      </c>
      <c r="K11612" s="2">
        <v>1144054441</v>
      </c>
      <c r="L11612" t="s">
        <v>38</v>
      </c>
      <c r="M11612" t="s">
        <v>987</v>
      </c>
      <c r="N11612" s="1" t="s">
        <v>16023</v>
      </c>
    </row>
    <row r="11613" spans="1:14" x14ac:dyDescent="0.25">
      <c r="A11613" s="2">
        <v>62140</v>
      </c>
      <c r="B11613" s="3" t="s">
        <v>16040</v>
      </c>
      <c r="C11613" s="4">
        <f>+WEEKNUM(B11613)</f>
        <v>25</v>
      </c>
      <c r="D11613" s="4">
        <f>+MONTH(Tabla4[[#This Row],[FECHA]])</f>
        <v>6</v>
      </c>
      <c r="E11613" s="4">
        <f>+YEAR(B11613)</f>
        <v>2025</v>
      </c>
      <c r="F11613" t="s">
        <v>4344</v>
      </c>
      <c r="G11613" t="s">
        <v>16039</v>
      </c>
      <c r="H11613" t="s">
        <v>21</v>
      </c>
      <c r="I11613" t="s">
        <v>33</v>
      </c>
      <c r="J11613" t="s">
        <v>8598</v>
      </c>
      <c r="K11613" s="2">
        <v>1010186089</v>
      </c>
      <c r="L11613" t="s">
        <v>38</v>
      </c>
      <c r="M11613" t="s">
        <v>987</v>
      </c>
      <c r="N11613" s="1" t="s">
        <v>16023</v>
      </c>
    </row>
    <row r="11614" spans="1:14" x14ac:dyDescent="0.25">
      <c r="A11614" s="2">
        <v>62147</v>
      </c>
      <c r="B11614" s="3" t="s">
        <v>16038</v>
      </c>
      <c r="C11614" s="4">
        <f>+WEEKNUM(B11614)</f>
        <v>25</v>
      </c>
      <c r="D11614" s="4">
        <f>+MONTH(Tabla4[[#This Row],[FECHA]])</f>
        <v>6</v>
      </c>
      <c r="E11614" s="4">
        <f>+YEAR(B11614)</f>
        <v>2025</v>
      </c>
      <c r="F11614" t="s">
        <v>4344</v>
      </c>
      <c r="G11614" t="s">
        <v>16037</v>
      </c>
      <c r="H11614" t="s">
        <v>927</v>
      </c>
      <c r="I11614" t="s">
        <v>6877</v>
      </c>
      <c r="J11614" t="s">
        <v>16036</v>
      </c>
      <c r="K11614" s="2">
        <v>1020832182</v>
      </c>
      <c r="L11614" t="s">
        <v>38</v>
      </c>
      <c r="M11614" t="s">
        <v>987</v>
      </c>
      <c r="N11614" s="1" t="s">
        <v>16023</v>
      </c>
    </row>
    <row r="11615" spans="1:14" x14ac:dyDescent="0.25">
      <c r="A11615" s="2">
        <v>62149</v>
      </c>
      <c r="B11615" s="3" t="s">
        <v>16035</v>
      </c>
      <c r="C11615" s="4">
        <f>+WEEKNUM(B11615)</f>
        <v>25</v>
      </c>
      <c r="D11615" s="4">
        <f>+MONTH(Tabla4[[#This Row],[FECHA]])</f>
        <v>6</v>
      </c>
      <c r="E11615" s="4">
        <f>+YEAR(B11615)</f>
        <v>2025</v>
      </c>
      <c r="F11615" t="s">
        <v>4363</v>
      </c>
      <c r="H11615" t="s">
        <v>3</v>
      </c>
      <c r="I11615" t="s">
        <v>33</v>
      </c>
      <c r="J11615" t="s">
        <v>14866</v>
      </c>
      <c r="K11615" s="2">
        <v>1016042932</v>
      </c>
      <c r="L11615" t="s">
        <v>198</v>
      </c>
      <c r="M11615" t="s">
        <v>2103</v>
      </c>
      <c r="N11615" s="1" t="s">
        <v>16023</v>
      </c>
    </row>
    <row r="11616" spans="1:14" x14ac:dyDescent="0.25">
      <c r="A11616" s="2">
        <v>62153</v>
      </c>
      <c r="B11616" s="3" t="s">
        <v>16034</v>
      </c>
      <c r="C11616" s="4">
        <f>+WEEKNUM(B11616)</f>
        <v>25</v>
      </c>
      <c r="D11616" s="4">
        <f>+MONTH(Tabla4[[#This Row],[FECHA]])</f>
        <v>6</v>
      </c>
      <c r="E11616" s="4">
        <f>+YEAR(B11616)</f>
        <v>2025</v>
      </c>
      <c r="F11616" t="s">
        <v>4363</v>
      </c>
      <c r="H11616" t="s">
        <v>8</v>
      </c>
      <c r="I11616" t="s">
        <v>6877</v>
      </c>
      <c r="J11616" t="s">
        <v>16033</v>
      </c>
      <c r="K11616" s="2">
        <v>1553268</v>
      </c>
      <c r="L11616" t="s">
        <v>76</v>
      </c>
      <c r="M11616" t="s">
        <v>987</v>
      </c>
      <c r="N11616" s="1" t="s">
        <v>16023</v>
      </c>
    </row>
    <row r="11617" spans="1:14" x14ac:dyDescent="0.25">
      <c r="A11617" s="2">
        <v>62167</v>
      </c>
      <c r="B11617" s="3" t="s">
        <v>16032</v>
      </c>
      <c r="C11617" s="4">
        <f>+WEEKNUM(B11617)</f>
        <v>25</v>
      </c>
      <c r="D11617" s="4">
        <f>+MONTH(Tabla4[[#This Row],[FECHA]])</f>
        <v>6</v>
      </c>
      <c r="E11617" s="4">
        <f>+YEAR(B11617)</f>
        <v>2025</v>
      </c>
      <c r="F11617" t="s">
        <v>4363</v>
      </c>
      <c r="H11617" t="s">
        <v>21</v>
      </c>
      <c r="I11617" t="s">
        <v>30</v>
      </c>
      <c r="J11617" t="s">
        <v>1574</v>
      </c>
      <c r="K11617" s="2">
        <v>1047420679</v>
      </c>
      <c r="L11617" t="s">
        <v>1</v>
      </c>
      <c r="N11617" s="1" t="s">
        <v>16023</v>
      </c>
    </row>
    <row r="11618" spans="1:14" x14ac:dyDescent="0.25">
      <c r="A11618" s="2">
        <v>62180</v>
      </c>
      <c r="B11618" s="3" t="s">
        <v>16031</v>
      </c>
      <c r="C11618" s="4">
        <f>+WEEKNUM(B11618)</f>
        <v>25</v>
      </c>
      <c r="D11618" s="4">
        <f>+MONTH(Tabla4[[#This Row],[FECHA]])</f>
        <v>6</v>
      </c>
      <c r="E11618" s="4">
        <f>+YEAR(B11618)</f>
        <v>2025</v>
      </c>
      <c r="F11618" t="s">
        <v>4363</v>
      </c>
      <c r="H11618" t="s">
        <v>3</v>
      </c>
      <c r="I11618" t="s">
        <v>16</v>
      </c>
      <c r="J11618" t="s">
        <v>16030</v>
      </c>
      <c r="K11618" s="2">
        <v>1072367257</v>
      </c>
      <c r="L11618" t="s">
        <v>55</v>
      </c>
      <c r="M11618" t="s">
        <v>987</v>
      </c>
      <c r="N11618" s="1" t="s">
        <v>16023</v>
      </c>
    </row>
    <row r="11619" spans="1:14" x14ac:dyDescent="0.25">
      <c r="A11619" s="2">
        <v>62182</v>
      </c>
      <c r="B11619" s="3" t="s">
        <v>16029</v>
      </c>
      <c r="C11619" s="4">
        <f>+WEEKNUM(B11619)</f>
        <v>25</v>
      </c>
      <c r="D11619" s="4">
        <f>+MONTH(Tabla4[[#This Row],[FECHA]])</f>
        <v>6</v>
      </c>
      <c r="E11619" s="4">
        <f>+YEAR(B11619)</f>
        <v>2025</v>
      </c>
      <c r="F11619" t="s">
        <v>4363</v>
      </c>
      <c r="H11619" t="s">
        <v>3</v>
      </c>
      <c r="I11619" t="s">
        <v>130</v>
      </c>
      <c r="J11619" t="s">
        <v>4791</v>
      </c>
      <c r="K11619" s="2">
        <v>1000719455</v>
      </c>
      <c r="L11619" t="s">
        <v>58</v>
      </c>
      <c r="M11619" t="s">
        <v>937</v>
      </c>
      <c r="N11619" s="1" t="s">
        <v>16023</v>
      </c>
    </row>
    <row r="11620" spans="1:14" x14ac:dyDescent="0.25">
      <c r="A11620" s="2">
        <v>62184</v>
      </c>
      <c r="B11620" s="3" t="s">
        <v>16028</v>
      </c>
      <c r="C11620" s="4">
        <f>+WEEKNUM(B11620)</f>
        <v>25</v>
      </c>
      <c r="D11620" s="4">
        <f>+MONTH(Tabla4[[#This Row],[FECHA]])</f>
        <v>6</v>
      </c>
      <c r="E11620" s="4">
        <f>+YEAR(B11620)</f>
        <v>2025</v>
      </c>
      <c r="F11620" t="s">
        <v>4344</v>
      </c>
      <c r="G11620" t="s">
        <v>16027</v>
      </c>
      <c r="H11620" t="s">
        <v>916</v>
      </c>
      <c r="I11620" t="s">
        <v>33</v>
      </c>
      <c r="J11620" t="s">
        <v>13075</v>
      </c>
      <c r="K11620" s="2">
        <v>1020781234</v>
      </c>
      <c r="L11620" t="s">
        <v>38</v>
      </c>
      <c r="M11620" t="s">
        <v>937</v>
      </c>
      <c r="N11620" s="1" t="s">
        <v>16023</v>
      </c>
    </row>
    <row r="11621" spans="1:14" x14ac:dyDescent="0.25">
      <c r="A11621" s="2">
        <v>62187</v>
      </c>
      <c r="B11621" s="3" t="s">
        <v>16026</v>
      </c>
      <c r="C11621" s="4">
        <f>+WEEKNUM(B11621)</f>
        <v>25</v>
      </c>
      <c r="D11621" s="4">
        <f>+MONTH(Tabla4[[#This Row],[FECHA]])</f>
        <v>6</v>
      </c>
      <c r="E11621" s="4">
        <f>+YEAR(B11621)</f>
        <v>2025</v>
      </c>
      <c r="F11621" t="s">
        <v>4363</v>
      </c>
      <c r="H11621" t="s">
        <v>21</v>
      </c>
      <c r="I11621" t="s">
        <v>130</v>
      </c>
      <c r="J11621" t="s">
        <v>11399</v>
      </c>
      <c r="K11621" s="2">
        <v>1018495601</v>
      </c>
      <c r="L11621" t="s">
        <v>1</v>
      </c>
      <c r="N11621" s="1" t="s">
        <v>16023</v>
      </c>
    </row>
    <row r="11622" spans="1:14" x14ac:dyDescent="0.25">
      <c r="A11622" s="2">
        <v>62188</v>
      </c>
      <c r="B11622" s="3" t="s">
        <v>16025</v>
      </c>
      <c r="C11622" s="4">
        <f>+WEEKNUM(B11622)</f>
        <v>25</v>
      </c>
      <c r="D11622" s="4">
        <f>+MONTH(Tabla4[[#This Row],[FECHA]])</f>
        <v>6</v>
      </c>
      <c r="E11622" s="4">
        <f>+YEAR(B11622)</f>
        <v>2025</v>
      </c>
      <c r="F11622" t="s">
        <v>4344</v>
      </c>
      <c r="G11622" t="s">
        <v>16024</v>
      </c>
      <c r="H11622" t="s">
        <v>21</v>
      </c>
      <c r="I11622" t="s">
        <v>130</v>
      </c>
      <c r="J11622" t="s">
        <v>15452</v>
      </c>
      <c r="K11622" s="2">
        <v>1057604926</v>
      </c>
      <c r="L11622" t="s">
        <v>38</v>
      </c>
      <c r="M11622" t="s">
        <v>937</v>
      </c>
      <c r="N11622" s="1" t="s">
        <v>16023</v>
      </c>
    </row>
    <row r="11623" spans="1:14" x14ac:dyDescent="0.25">
      <c r="A11623" s="2">
        <v>61851</v>
      </c>
      <c r="B11623" s="3" t="s">
        <v>16022</v>
      </c>
      <c r="C11623" s="4">
        <f>+WEEKNUM(B11623)</f>
        <v>24</v>
      </c>
      <c r="D11623" s="4">
        <f>+MONTH(Tabla4[[#This Row],[FECHA]])</f>
        <v>6</v>
      </c>
      <c r="E11623" s="4">
        <f>+YEAR(B11623)</f>
        <v>2025</v>
      </c>
      <c r="F11623" t="s">
        <v>4366</v>
      </c>
      <c r="H11623" t="s">
        <v>21</v>
      </c>
      <c r="I11623" t="s">
        <v>33</v>
      </c>
      <c r="J11623" t="s">
        <v>16021</v>
      </c>
      <c r="K11623" s="2">
        <v>1073162213</v>
      </c>
      <c r="L11623" t="s">
        <v>55</v>
      </c>
      <c r="M11623" t="s">
        <v>255</v>
      </c>
      <c r="N11623" s="1" t="s">
        <v>246</v>
      </c>
    </row>
    <row r="11624" spans="1:14" x14ac:dyDescent="0.25">
      <c r="A11624" s="2">
        <v>61864</v>
      </c>
      <c r="B11624" s="3" t="s">
        <v>16020</v>
      </c>
      <c r="C11624" s="4">
        <f>+WEEKNUM(B11624)</f>
        <v>24</v>
      </c>
      <c r="D11624" s="4">
        <f>+MONTH(Tabla4[[#This Row],[FECHA]])</f>
        <v>6</v>
      </c>
      <c r="E11624" s="4">
        <f>+YEAR(B11624)</f>
        <v>2025</v>
      </c>
      <c r="F11624" t="s">
        <v>4347</v>
      </c>
      <c r="G11624" t="s">
        <v>16019</v>
      </c>
      <c r="H11624" t="s">
        <v>3</v>
      </c>
      <c r="I11624" t="s">
        <v>30</v>
      </c>
      <c r="J11624" t="s">
        <v>16018</v>
      </c>
      <c r="K11624" s="2">
        <v>1032459161</v>
      </c>
      <c r="L11624" t="s">
        <v>38</v>
      </c>
      <c r="M11624" t="s">
        <v>255</v>
      </c>
      <c r="N11624" s="1" t="s">
        <v>246</v>
      </c>
    </row>
    <row r="11625" spans="1:14" x14ac:dyDescent="0.25">
      <c r="A11625" s="2">
        <v>61875</v>
      </c>
      <c r="B11625" s="3" t="s">
        <v>16017</v>
      </c>
      <c r="C11625" s="4">
        <f>+WEEKNUM(B11625)</f>
        <v>24</v>
      </c>
      <c r="D11625" s="4">
        <f>+MONTH(Tabla4[[#This Row],[FECHA]])</f>
        <v>6</v>
      </c>
      <c r="E11625" s="4">
        <f>+YEAR(B11625)</f>
        <v>2025</v>
      </c>
      <c r="F11625" t="s">
        <v>4347</v>
      </c>
      <c r="G11625" t="s">
        <v>16016</v>
      </c>
      <c r="H11625" t="s">
        <v>3</v>
      </c>
      <c r="I11625" t="s">
        <v>16</v>
      </c>
      <c r="J11625" t="s">
        <v>16015</v>
      </c>
      <c r="K11625" s="2">
        <v>80184444</v>
      </c>
      <c r="L11625" t="s">
        <v>38</v>
      </c>
      <c r="M11625" t="s">
        <v>259</v>
      </c>
      <c r="N11625" s="1" t="s">
        <v>246</v>
      </c>
    </row>
    <row r="11626" spans="1:14" x14ac:dyDescent="0.25">
      <c r="A11626" s="2">
        <v>61881</v>
      </c>
      <c r="B11626" s="3" t="s">
        <v>16014</v>
      </c>
      <c r="C11626" s="4">
        <f>+WEEKNUM(B11626)</f>
        <v>24</v>
      </c>
      <c r="D11626" s="4">
        <f>+MONTH(Tabla4[[#This Row],[FECHA]])</f>
        <v>6</v>
      </c>
      <c r="E11626" s="4">
        <f>+YEAR(B11626)</f>
        <v>2025</v>
      </c>
      <c r="F11626" t="s">
        <v>4381</v>
      </c>
      <c r="G11626" t="s">
        <v>16013</v>
      </c>
      <c r="H11626" t="s">
        <v>21</v>
      </c>
      <c r="I11626" t="s">
        <v>16</v>
      </c>
      <c r="J11626" t="s">
        <v>648</v>
      </c>
      <c r="K11626" s="2">
        <v>79865069</v>
      </c>
      <c r="L11626" t="s">
        <v>38</v>
      </c>
      <c r="M11626" t="s">
        <v>259</v>
      </c>
      <c r="N11626" s="1" t="s">
        <v>246</v>
      </c>
    </row>
    <row r="11627" spans="1:14" x14ac:dyDescent="0.25">
      <c r="A11627" s="2">
        <v>61882</v>
      </c>
      <c r="B11627" s="3" t="s">
        <v>16012</v>
      </c>
      <c r="C11627" s="4">
        <f>+WEEKNUM(B11627)</f>
        <v>24</v>
      </c>
      <c r="D11627" s="4">
        <f>+MONTH(Tabla4[[#This Row],[FECHA]])</f>
        <v>6</v>
      </c>
      <c r="E11627" s="4">
        <f>+YEAR(B11627)</f>
        <v>2025</v>
      </c>
      <c r="F11627" t="s">
        <v>4347</v>
      </c>
      <c r="G11627" t="s">
        <v>16011</v>
      </c>
      <c r="H11627" t="s">
        <v>3</v>
      </c>
      <c r="I11627" t="s">
        <v>16</v>
      </c>
      <c r="J11627" t="s">
        <v>6768</v>
      </c>
      <c r="K11627" s="2">
        <v>1030575565</v>
      </c>
      <c r="L11627" t="s">
        <v>38</v>
      </c>
      <c r="M11627" t="s">
        <v>255</v>
      </c>
      <c r="N11627" s="1" t="s">
        <v>246</v>
      </c>
    </row>
    <row r="11628" spans="1:14" x14ac:dyDescent="0.25">
      <c r="A11628" s="2">
        <v>61884</v>
      </c>
      <c r="B11628" s="3" t="s">
        <v>16010</v>
      </c>
      <c r="C11628" s="4">
        <f>+WEEKNUM(B11628)</f>
        <v>24</v>
      </c>
      <c r="D11628" s="4">
        <f>+MONTH(Tabla4[[#This Row],[FECHA]])</f>
        <v>6</v>
      </c>
      <c r="E11628" s="4">
        <f>+YEAR(B11628)</f>
        <v>2025</v>
      </c>
      <c r="F11628" t="s">
        <v>4347</v>
      </c>
      <c r="H11628" t="s">
        <v>3</v>
      </c>
      <c r="I11628" t="s">
        <v>16</v>
      </c>
      <c r="J11628" t="s">
        <v>16009</v>
      </c>
      <c r="K11628" s="2">
        <v>5658957</v>
      </c>
      <c r="L11628" t="s">
        <v>55</v>
      </c>
      <c r="M11628" t="s">
        <v>259</v>
      </c>
      <c r="N11628" s="1" t="s">
        <v>246</v>
      </c>
    </row>
    <row r="11629" spans="1:14" x14ac:dyDescent="0.25">
      <c r="A11629" s="2">
        <v>61888</v>
      </c>
      <c r="B11629" s="3" t="s">
        <v>16008</v>
      </c>
      <c r="C11629" s="4">
        <f>+WEEKNUM(B11629)</f>
        <v>24</v>
      </c>
      <c r="D11629" s="4">
        <f>+MONTH(Tabla4[[#This Row],[FECHA]])</f>
        <v>6</v>
      </c>
      <c r="E11629" s="4">
        <f>+YEAR(B11629)</f>
        <v>2025</v>
      </c>
      <c r="F11629" t="s">
        <v>4358</v>
      </c>
      <c r="G11629" t="s">
        <v>16007</v>
      </c>
      <c r="H11629" t="s">
        <v>275</v>
      </c>
      <c r="I11629" t="s">
        <v>47</v>
      </c>
      <c r="J11629" t="s">
        <v>16006</v>
      </c>
      <c r="K11629" s="2">
        <v>1001096333</v>
      </c>
      <c r="L11629" t="s">
        <v>38</v>
      </c>
      <c r="M11629" t="s">
        <v>255</v>
      </c>
      <c r="N11629" s="1" t="s">
        <v>246</v>
      </c>
    </row>
    <row r="11630" spans="1:14" x14ac:dyDescent="0.25">
      <c r="A11630" s="2">
        <v>61892</v>
      </c>
      <c r="B11630" s="3" t="s">
        <v>16005</v>
      </c>
      <c r="C11630" s="4">
        <f>+WEEKNUM(B11630)</f>
        <v>24</v>
      </c>
      <c r="D11630" s="4">
        <f>+MONTH(Tabla4[[#This Row],[FECHA]])</f>
        <v>6</v>
      </c>
      <c r="E11630" s="4">
        <f>+YEAR(B11630)</f>
        <v>2025</v>
      </c>
      <c r="F11630" t="s">
        <v>4358</v>
      </c>
      <c r="G11630" t="s">
        <v>16004</v>
      </c>
      <c r="H11630" t="s">
        <v>275</v>
      </c>
      <c r="I11630" t="s">
        <v>30</v>
      </c>
      <c r="J11630" t="s">
        <v>16003</v>
      </c>
      <c r="K11630" s="2">
        <v>1033741405</v>
      </c>
      <c r="L11630" t="s">
        <v>38</v>
      </c>
      <c r="M11630" t="s">
        <v>255</v>
      </c>
      <c r="N11630" s="1" t="s">
        <v>246</v>
      </c>
    </row>
    <row r="11631" spans="1:14" x14ac:dyDescent="0.25">
      <c r="A11631" s="2">
        <v>61905</v>
      </c>
      <c r="B11631" s="3" t="s">
        <v>16002</v>
      </c>
      <c r="C11631" s="4">
        <f>+WEEKNUM(B11631)</f>
        <v>24</v>
      </c>
      <c r="D11631" s="4">
        <f>+MONTH(Tabla4[[#This Row],[FECHA]])</f>
        <v>6</v>
      </c>
      <c r="E11631" s="4">
        <f>+YEAR(B11631)</f>
        <v>2025</v>
      </c>
      <c r="F11631" t="s">
        <v>4358</v>
      </c>
      <c r="G11631" t="s">
        <v>16001</v>
      </c>
      <c r="H11631" t="s">
        <v>275</v>
      </c>
      <c r="I11631" t="s">
        <v>16</v>
      </c>
      <c r="J11631" t="s">
        <v>16000</v>
      </c>
      <c r="K11631" s="2">
        <v>1010242734</v>
      </c>
      <c r="L11631" t="s">
        <v>38</v>
      </c>
      <c r="M11631" t="s">
        <v>255</v>
      </c>
      <c r="N11631" s="1" t="s">
        <v>246</v>
      </c>
    </row>
    <row r="11632" spans="1:14" x14ac:dyDescent="0.25">
      <c r="A11632" s="2">
        <v>61914</v>
      </c>
      <c r="B11632" s="3" t="s">
        <v>15999</v>
      </c>
      <c r="C11632" s="4">
        <f>+WEEKNUM(B11632)</f>
        <v>24</v>
      </c>
      <c r="D11632" s="4">
        <f>+MONTH(Tabla4[[#This Row],[FECHA]])</f>
        <v>6</v>
      </c>
      <c r="E11632" s="4">
        <f>+YEAR(B11632)</f>
        <v>2025</v>
      </c>
      <c r="F11632" t="s">
        <v>4358</v>
      </c>
      <c r="G11632" t="s">
        <v>15998</v>
      </c>
      <c r="H11632" t="s">
        <v>642</v>
      </c>
      <c r="I11632" t="s">
        <v>16</v>
      </c>
      <c r="J11632" t="s">
        <v>8240</v>
      </c>
      <c r="K11632" s="2">
        <v>1022343015</v>
      </c>
      <c r="L11632" t="s">
        <v>38</v>
      </c>
      <c r="M11632" t="s">
        <v>255</v>
      </c>
      <c r="N11632" s="1" t="s">
        <v>246</v>
      </c>
    </row>
    <row r="11633" spans="1:14" x14ac:dyDescent="0.25">
      <c r="A11633" s="2">
        <v>61927</v>
      </c>
      <c r="B11633" s="3" t="s">
        <v>15997</v>
      </c>
      <c r="C11633" s="4">
        <f>+WEEKNUM(B11633)</f>
        <v>24</v>
      </c>
      <c r="D11633" s="4">
        <f>+MONTH(Tabla4[[#This Row],[FECHA]])</f>
        <v>6</v>
      </c>
      <c r="E11633" s="4">
        <f>+YEAR(B11633)</f>
        <v>2025</v>
      </c>
      <c r="F11633" t="s">
        <v>4347</v>
      </c>
      <c r="G11633" t="s">
        <v>15996</v>
      </c>
      <c r="H11633" t="s">
        <v>3</v>
      </c>
      <c r="I11633" t="s">
        <v>47</v>
      </c>
      <c r="J11633" t="s">
        <v>6737</v>
      </c>
      <c r="K11633" s="2">
        <v>63534707</v>
      </c>
      <c r="L11633" t="s">
        <v>38</v>
      </c>
      <c r="M11633" t="s">
        <v>255</v>
      </c>
      <c r="N11633" s="1" t="s">
        <v>246</v>
      </c>
    </row>
    <row r="11634" spans="1:14" x14ac:dyDescent="0.25">
      <c r="A11634" s="2">
        <v>61929</v>
      </c>
      <c r="B11634" s="3" t="s">
        <v>15995</v>
      </c>
      <c r="C11634" s="4">
        <f>+WEEKNUM(B11634)</f>
        <v>24</v>
      </c>
      <c r="D11634" s="4">
        <f>+MONTH(Tabla4[[#This Row],[FECHA]])</f>
        <v>6</v>
      </c>
      <c r="E11634" s="4">
        <f>+YEAR(B11634)</f>
        <v>2025</v>
      </c>
      <c r="F11634" t="s">
        <v>4358</v>
      </c>
      <c r="G11634" t="s">
        <v>15994</v>
      </c>
      <c r="H11634" t="s">
        <v>448</v>
      </c>
      <c r="I11634" t="s">
        <v>33</v>
      </c>
      <c r="J11634" t="s">
        <v>15993</v>
      </c>
      <c r="K11634" s="2">
        <v>1070989071</v>
      </c>
      <c r="L11634" t="s">
        <v>38</v>
      </c>
      <c r="M11634" t="s">
        <v>259</v>
      </c>
      <c r="N11634" s="1" t="s">
        <v>246</v>
      </c>
    </row>
    <row r="11635" spans="1:14" x14ac:dyDescent="0.25">
      <c r="A11635" s="2">
        <v>61944</v>
      </c>
      <c r="B11635" s="3" t="s">
        <v>15992</v>
      </c>
      <c r="C11635" s="4">
        <f>+WEEKNUM(B11635)</f>
        <v>24</v>
      </c>
      <c r="D11635" s="4">
        <f>+MONTH(Tabla4[[#This Row],[FECHA]])</f>
        <v>6</v>
      </c>
      <c r="E11635" s="4">
        <f>+YEAR(B11635)</f>
        <v>2025</v>
      </c>
      <c r="F11635" t="s">
        <v>4344</v>
      </c>
      <c r="H11635" t="s">
        <v>3</v>
      </c>
      <c r="I11635" t="s">
        <v>33</v>
      </c>
      <c r="J11635" t="s">
        <v>9492</v>
      </c>
      <c r="K11635" s="2">
        <v>1072426917</v>
      </c>
      <c r="L11635" t="s">
        <v>58</v>
      </c>
      <c r="M11635" t="s">
        <v>255</v>
      </c>
      <c r="N11635" s="1" t="s">
        <v>246</v>
      </c>
    </row>
    <row r="11636" spans="1:14" x14ac:dyDescent="0.25">
      <c r="A11636" s="2">
        <v>61945</v>
      </c>
      <c r="B11636" s="3" t="s">
        <v>15991</v>
      </c>
      <c r="C11636" s="4">
        <f>+WEEKNUM(B11636)</f>
        <v>24</v>
      </c>
      <c r="D11636" s="4">
        <f>+MONTH(Tabla4[[#This Row],[FECHA]])</f>
        <v>6</v>
      </c>
      <c r="E11636" s="4">
        <f>+YEAR(B11636)</f>
        <v>2025</v>
      </c>
      <c r="F11636" t="s">
        <v>4347</v>
      </c>
      <c r="H11636" t="s">
        <v>8</v>
      </c>
      <c r="I11636" t="s">
        <v>47</v>
      </c>
      <c r="J11636" t="s">
        <v>13014</v>
      </c>
      <c r="K11636" s="2">
        <v>23371648</v>
      </c>
      <c r="L11636" t="s">
        <v>256</v>
      </c>
      <c r="M11636" t="s">
        <v>259</v>
      </c>
      <c r="N11636" s="1" t="s">
        <v>246</v>
      </c>
    </row>
    <row r="11637" spans="1:14" x14ac:dyDescent="0.25">
      <c r="A11637" s="2">
        <v>61948</v>
      </c>
      <c r="B11637" s="3" t="s">
        <v>15990</v>
      </c>
      <c r="C11637" s="4">
        <f>+WEEKNUM(B11637)</f>
        <v>24</v>
      </c>
      <c r="D11637" s="4">
        <f>+MONTH(Tabla4[[#This Row],[FECHA]])</f>
        <v>6</v>
      </c>
      <c r="E11637" s="4">
        <f>+YEAR(B11637)</f>
        <v>2025</v>
      </c>
      <c r="F11637" t="s">
        <v>4344</v>
      </c>
      <c r="G11637" t="s">
        <v>15989</v>
      </c>
      <c r="H11637" t="s">
        <v>3</v>
      </c>
      <c r="I11637" t="s">
        <v>16</v>
      </c>
      <c r="J11637" t="s">
        <v>15988</v>
      </c>
      <c r="K11637" s="2">
        <v>7573363</v>
      </c>
      <c r="L11637" t="s">
        <v>38</v>
      </c>
      <c r="M11637" t="s">
        <v>255</v>
      </c>
      <c r="N11637" s="1" t="s">
        <v>246</v>
      </c>
    </row>
    <row r="11638" spans="1:14" x14ac:dyDescent="0.25">
      <c r="A11638" s="2">
        <v>61958</v>
      </c>
      <c r="B11638" s="3" t="s">
        <v>15987</v>
      </c>
      <c r="C11638" s="4">
        <f>+WEEKNUM(B11638)</f>
        <v>24</v>
      </c>
      <c r="D11638" s="4">
        <f>+MONTH(Tabla4[[#This Row],[FECHA]])</f>
        <v>6</v>
      </c>
      <c r="E11638" s="4">
        <f>+YEAR(B11638)</f>
        <v>2025</v>
      </c>
      <c r="F11638" t="s">
        <v>4344</v>
      </c>
      <c r="H11638" t="s">
        <v>21</v>
      </c>
      <c r="I11638" t="s">
        <v>16</v>
      </c>
      <c r="J11638" t="s">
        <v>13657</v>
      </c>
      <c r="K11638" s="2">
        <v>1033701606</v>
      </c>
      <c r="L11638" t="s">
        <v>256</v>
      </c>
      <c r="M11638" t="s">
        <v>259</v>
      </c>
      <c r="N11638" s="1" t="s">
        <v>246</v>
      </c>
    </row>
    <row r="11639" spans="1:14" x14ac:dyDescent="0.25">
      <c r="A11639" s="2">
        <v>60891</v>
      </c>
      <c r="B11639" s="3" t="s">
        <v>15986</v>
      </c>
      <c r="C11639" s="4">
        <f>+WEEKNUM(B11639)</f>
        <v>23</v>
      </c>
      <c r="D11639" s="4">
        <f>+MONTH(Tabla4[[#This Row],[FECHA]])</f>
        <v>6</v>
      </c>
      <c r="E11639" s="4">
        <f>+YEAR(B11639)</f>
        <v>2025</v>
      </c>
      <c r="F11639" t="s">
        <v>4287</v>
      </c>
      <c r="H11639" t="s">
        <v>3</v>
      </c>
      <c r="I11639" t="s">
        <v>16</v>
      </c>
      <c r="J11639" t="s">
        <v>11316</v>
      </c>
      <c r="K11639" s="2">
        <v>1014292561</v>
      </c>
      <c r="L11639" t="s">
        <v>1</v>
      </c>
      <c r="N11639" s="1" t="s">
        <v>246</v>
      </c>
    </row>
    <row r="11640" spans="1:14" x14ac:dyDescent="0.25">
      <c r="A11640" s="2">
        <v>60899</v>
      </c>
      <c r="B11640" s="3" t="s">
        <v>15985</v>
      </c>
      <c r="C11640" s="4">
        <f>+WEEKNUM(B11640)</f>
        <v>23</v>
      </c>
      <c r="D11640" s="4">
        <f>+MONTH(Tabla4[[#This Row],[FECHA]])</f>
        <v>6</v>
      </c>
      <c r="E11640" s="4">
        <f>+YEAR(B11640)</f>
        <v>2025</v>
      </c>
      <c r="F11640" t="s">
        <v>4287</v>
      </c>
      <c r="H11640" t="s">
        <v>3</v>
      </c>
      <c r="I11640" t="s">
        <v>33</v>
      </c>
      <c r="J11640" t="s">
        <v>529</v>
      </c>
      <c r="K11640" s="2">
        <v>1015468112</v>
      </c>
      <c r="L11640" t="s">
        <v>1</v>
      </c>
      <c r="N11640" s="1" t="s">
        <v>246</v>
      </c>
    </row>
    <row r="11641" spans="1:14" x14ac:dyDescent="0.25">
      <c r="A11641" s="2">
        <v>60901</v>
      </c>
      <c r="B11641" s="3" t="s">
        <v>15984</v>
      </c>
      <c r="C11641" s="4">
        <f>+WEEKNUM(B11641)</f>
        <v>23</v>
      </c>
      <c r="D11641" s="4">
        <f>+MONTH(Tabla4[[#This Row],[FECHA]])</f>
        <v>6</v>
      </c>
      <c r="E11641" s="4">
        <f>+YEAR(B11641)</f>
        <v>2025</v>
      </c>
      <c r="F11641" t="s">
        <v>4284</v>
      </c>
      <c r="G11641" t="s">
        <v>15983</v>
      </c>
      <c r="H11641" t="s">
        <v>448</v>
      </c>
      <c r="I11641" t="s">
        <v>16</v>
      </c>
      <c r="J11641" t="s">
        <v>7536</v>
      </c>
      <c r="K11641" s="2">
        <v>1126809645</v>
      </c>
      <c r="L11641" t="s">
        <v>38</v>
      </c>
      <c r="M11641" t="s">
        <v>255</v>
      </c>
      <c r="N11641" s="1" t="s">
        <v>246</v>
      </c>
    </row>
    <row r="11642" spans="1:14" x14ac:dyDescent="0.25">
      <c r="A11642" s="2">
        <v>60933</v>
      </c>
      <c r="B11642" s="3" t="s">
        <v>15982</v>
      </c>
      <c r="C11642" s="4">
        <f>+WEEKNUM(B11642)</f>
        <v>23</v>
      </c>
      <c r="D11642" s="4">
        <f>+MONTH(Tabla4[[#This Row],[FECHA]])</f>
        <v>6</v>
      </c>
      <c r="E11642" s="4">
        <f>+YEAR(B11642)</f>
        <v>2025</v>
      </c>
      <c r="F11642" t="s">
        <v>4284</v>
      </c>
      <c r="H11642" t="s">
        <v>21</v>
      </c>
      <c r="I11642" t="s">
        <v>130</v>
      </c>
      <c r="J11642" t="s">
        <v>8291</v>
      </c>
      <c r="K11642" s="2">
        <v>1099212845</v>
      </c>
      <c r="L11642" t="s">
        <v>55</v>
      </c>
      <c r="M11642" t="s">
        <v>255</v>
      </c>
      <c r="N11642" s="1" t="s">
        <v>246</v>
      </c>
    </row>
    <row r="11643" spans="1:14" x14ac:dyDescent="0.25">
      <c r="A11643" s="2">
        <v>60938</v>
      </c>
      <c r="B11643" s="3" t="s">
        <v>15981</v>
      </c>
      <c r="C11643" s="4">
        <f>+WEEKNUM(B11643)</f>
        <v>23</v>
      </c>
      <c r="D11643" s="4">
        <f>+MONTH(Tabla4[[#This Row],[FECHA]])</f>
        <v>6</v>
      </c>
      <c r="E11643" s="4">
        <f>+YEAR(B11643)</f>
        <v>2025</v>
      </c>
      <c r="F11643" t="s">
        <v>4284</v>
      </c>
      <c r="G11643" t="s">
        <v>15980</v>
      </c>
      <c r="H11643" t="s">
        <v>3803</v>
      </c>
      <c r="I11643" t="s">
        <v>16</v>
      </c>
      <c r="J11643" t="s">
        <v>490</v>
      </c>
      <c r="K11643" s="2">
        <v>1030623846</v>
      </c>
      <c r="L11643" t="s">
        <v>38</v>
      </c>
      <c r="M11643" t="s">
        <v>255</v>
      </c>
      <c r="N11643" s="1" t="s">
        <v>246</v>
      </c>
    </row>
    <row r="11644" spans="1:14" x14ac:dyDescent="0.25">
      <c r="A11644" s="2">
        <v>60942</v>
      </c>
      <c r="B11644" s="3" t="s">
        <v>15979</v>
      </c>
      <c r="C11644" s="4">
        <f>+WEEKNUM(B11644)</f>
        <v>23</v>
      </c>
      <c r="D11644" s="4">
        <f>+MONTH(Tabla4[[#This Row],[FECHA]])</f>
        <v>6</v>
      </c>
      <c r="E11644" s="4">
        <f>+YEAR(B11644)</f>
        <v>2025</v>
      </c>
      <c r="F11644" t="s">
        <v>4287</v>
      </c>
      <c r="H11644" t="s">
        <v>8</v>
      </c>
      <c r="I11644" t="s">
        <v>16</v>
      </c>
      <c r="J11644" t="s">
        <v>2186</v>
      </c>
      <c r="K11644" s="2">
        <v>1020743342</v>
      </c>
      <c r="L11644" t="s">
        <v>1</v>
      </c>
      <c r="N11644" s="1" t="s">
        <v>246</v>
      </c>
    </row>
    <row r="11645" spans="1:14" x14ac:dyDescent="0.25">
      <c r="A11645" s="2">
        <v>60950</v>
      </c>
      <c r="B11645" s="3" t="s">
        <v>15978</v>
      </c>
      <c r="C11645" s="4">
        <f>+WEEKNUM(B11645)</f>
        <v>23</v>
      </c>
      <c r="D11645" s="4">
        <f>+MONTH(Tabla4[[#This Row],[FECHA]])</f>
        <v>6</v>
      </c>
      <c r="E11645" s="4">
        <f>+YEAR(B11645)</f>
        <v>2025</v>
      </c>
      <c r="F11645" t="s">
        <v>4338</v>
      </c>
      <c r="H11645" t="s">
        <v>3</v>
      </c>
      <c r="I11645" t="s">
        <v>16</v>
      </c>
      <c r="J11645" t="s">
        <v>7608</v>
      </c>
      <c r="K11645" s="2">
        <v>1018474501</v>
      </c>
      <c r="L11645" t="s">
        <v>1</v>
      </c>
      <c r="N11645" s="1" t="s">
        <v>246</v>
      </c>
    </row>
    <row r="11646" spans="1:14" x14ac:dyDescent="0.25">
      <c r="A11646" s="2">
        <v>60954</v>
      </c>
      <c r="B11646" s="3" t="s">
        <v>15977</v>
      </c>
      <c r="C11646" s="4">
        <f>+WEEKNUM(B11646)</f>
        <v>23</v>
      </c>
      <c r="D11646" s="4">
        <f>+MONTH(Tabla4[[#This Row],[FECHA]])</f>
        <v>6</v>
      </c>
      <c r="E11646" s="4">
        <f>+YEAR(B11646)</f>
        <v>2025</v>
      </c>
      <c r="F11646" t="s">
        <v>4284</v>
      </c>
      <c r="H11646" t="s">
        <v>21</v>
      </c>
      <c r="I11646" t="s">
        <v>33</v>
      </c>
      <c r="J11646" t="s">
        <v>15976</v>
      </c>
      <c r="K11646" s="2">
        <v>1032465203</v>
      </c>
      <c r="L11646" t="s">
        <v>55</v>
      </c>
      <c r="M11646" t="s">
        <v>259</v>
      </c>
      <c r="N11646" s="1" t="s">
        <v>246</v>
      </c>
    </row>
    <row r="11647" spans="1:14" x14ac:dyDescent="0.25">
      <c r="A11647" s="2">
        <v>60959</v>
      </c>
      <c r="B11647" s="3" t="s">
        <v>15975</v>
      </c>
      <c r="C11647" s="4">
        <f>+WEEKNUM(B11647)</f>
        <v>23</v>
      </c>
      <c r="D11647" s="4">
        <f>+MONTH(Tabla4[[#This Row],[FECHA]])</f>
        <v>6</v>
      </c>
      <c r="E11647" s="4">
        <f>+YEAR(B11647)</f>
        <v>2025</v>
      </c>
      <c r="F11647" t="s">
        <v>4302</v>
      </c>
      <c r="H11647" t="s">
        <v>539</v>
      </c>
      <c r="I11647" t="s">
        <v>130</v>
      </c>
      <c r="J11647" t="s">
        <v>6069</v>
      </c>
      <c r="K11647" s="2">
        <v>79689562</v>
      </c>
      <c r="L11647" t="s">
        <v>55</v>
      </c>
      <c r="M11647" t="s">
        <v>259</v>
      </c>
      <c r="N11647" s="1" t="s">
        <v>246</v>
      </c>
    </row>
    <row r="11648" spans="1:14" x14ac:dyDescent="0.25">
      <c r="A11648" s="2">
        <v>60961</v>
      </c>
      <c r="B11648" s="3" t="s">
        <v>15974</v>
      </c>
      <c r="C11648" s="4">
        <f>+WEEKNUM(B11648)</f>
        <v>23</v>
      </c>
      <c r="D11648" s="4">
        <f>+MONTH(Tabla4[[#This Row],[FECHA]])</f>
        <v>6</v>
      </c>
      <c r="E11648" s="4">
        <f>+YEAR(B11648)</f>
        <v>2025</v>
      </c>
      <c r="F11648" t="s">
        <v>4287</v>
      </c>
      <c r="H11648" t="s">
        <v>21</v>
      </c>
      <c r="I11648" t="s">
        <v>303</v>
      </c>
      <c r="J11648" t="s">
        <v>15973</v>
      </c>
      <c r="K11648" s="2">
        <v>1069432000</v>
      </c>
      <c r="L11648" t="s">
        <v>1</v>
      </c>
      <c r="N11648" s="1" t="s">
        <v>246</v>
      </c>
    </row>
    <row r="11649" spans="1:14" x14ac:dyDescent="0.25">
      <c r="A11649" s="2">
        <v>60976</v>
      </c>
      <c r="B11649" s="3" t="s">
        <v>15972</v>
      </c>
      <c r="C11649" s="4">
        <f>+WEEKNUM(B11649)</f>
        <v>23</v>
      </c>
      <c r="D11649" s="4">
        <f>+MONTH(Tabla4[[#This Row],[FECHA]])</f>
        <v>6</v>
      </c>
      <c r="E11649" s="4">
        <f>+YEAR(B11649)</f>
        <v>2025</v>
      </c>
      <c r="F11649" t="s">
        <v>4284</v>
      </c>
      <c r="G11649" t="s">
        <v>15971</v>
      </c>
      <c r="H11649" t="s">
        <v>927</v>
      </c>
      <c r="I11649" t="s">
        <v>12</v>
      </c>
      <c r="J11649" t="s">
        <v>15914</v>
      </c>
      <c r="K11649" s="2">
        <v>1073252158</v>
      </c>
      <c r="L11649" t="s">
        <v>38</v>
      </c>
      <c r="N11649" s="1" t="s">
        <v>246</v>
      </c>
    </row>
    <row r="11650" spans="1:14" x14ac:dyDescent="0.25">
      <c r="A11650" s="2">
        <v>61012</v>
      </c>
      <c r="B11650" s="3" t="s">
        <v>15970</v>
      </c>
      <c r="C11650" s="4">
        <f>+WEEKNUM(B11650)</f>
        <v>23</v>
      </c>
      <c r="D11650" s="4">
        <f>+MONTH(Tabla4[[#This Row],[FECHA]])</f>
        <v>6</v>
      </c>
      <c r="E11650" s="4">
        <f>+YEAR(B11650)</f>
        <v>2025</v>
      </c>
      <c r="F11650" t="s">
        <v>15919</v>
      </c>
      <c r="H11650" t="s">
        <v>8</v>
      </c>
      <c r="I11650" t="s">
        <v>33</v>
      </c>
      <c r="J11650" t="s">
        <v>15969</v>
      </c>
      <c r="K11650" s="2">
        <v>1030659097</v>
      </c>
      <c r="L11650" t="s">
        <v>1</v>
      </c>
      <c r="N11650" s="1" t="s">
        <v>246</v>
      </c>
    </row>
    <row r="11651" spans="1:14" x14ac:dyDescent="0.25">
      <c r="A11651" s="2">
        <v>61025</v>
      </c>
      <c r="B11651" s="3" t="s">
        <v>15968</v>
      </c>
      <c r="C11651" s="4">
        <f>+WEEKNUM(B11651)</f>
        <v>23</v>
      </c>
      <c r="D11651" s="4">
        <f>+MONTH(Tabla4[[#This Row],[FECHA]])</f>
        <v>6</v>
      </c>
      <c r="E11651" s="4">
        <f>+YEAR(B11651)</f>
        <v>2025</v>
      </c>
      <c r="F11651" t="s">
        <v>4338</v>
      </c>
      <c r="H11651" t="s">
        <v>8</v>
      </c>
      <c r="I11651" t="s">
        <v>47</v>
      </c>
      <c r="J11651" t="s">
        <v>10333</v>
      </c>
      <c r="K11651" s="2">
        <v>80190051</v>
      </c>
      <c r="L11651" t="s">
        <v>1</v>
      </c>
      <c r="N11651" s="1" t="s">
        <v>246</v>
      </c>
    </row>
    <row r="11652" spans="1:14" x14ac:dyDescent="0.25">
      <c r="A11652" s="2">
        <v>61028</v>
      </c>
      <c r="B11652" s="3" t="s">
        <v>15967</v>
      </c>
      <c r="C11652" s="4">
        <f>+WEEKNUM(B11652)</f>
        <v>23</v>
      </c>
      <c r="D11652" s="4">
        <f>+MONTH(Tabla4[[#This Row],[FECHA]])</f>
        <v>6</v>
      </c>
      <c r="E11652" s="4">
        <f>+YEAR(B11652)</f>
        <v>2025</v>
      </c>
      <c r="F11652" t="s">
        <v>4287</v>
      </c>
      <c r="H11652" t="s">
        <v>3803</v>
      </c>
      <c r="I11652" t="s">
        <v>12</v>
      </c>
      <c r="J11652" t="s">
        <v>15966</v>
      </c>
      <c r="K11652" s="2">
        <v>19260589</v>
      </c>
      <c r="L11652" t="s">
        <v>1</v>
      </c>
      <c r="N11652" s="1" t="s">
        <v>246</v>
      </c>
    </row>
    <row r="11653" spans="1:14" x14ac:dyDescent="0.25">
      <c r="A11653" s="2">
        <v>61036</v>
      </c>
      <c r="B11653" s="3" t="s">
        <v>15965</v>
      </c>
      <c r="C11653" s="4">
        <f>+WEEKNUM(B11653)</f>
        <v>23</v>
      </c>
      <c r="D11653" s="4">
        <f>+MONTH(Tabla4[[#This Row],[FECHA]])</f>
        <v>6</v>
      </c>
      <c r="E11653" s="4">
        <f>+YEAR(B11653)</f>
        <v>2025</v>
      </c>
      <c r="F11653" t="s">
        <v>4287</v>
      </c>
      <c r="H11653" t="s">
        <v>482</v>
      </c>
      <c r="I11653" t="s">
        <v>30</v>
      </c>
      <c r="J11653" t="s">
        <v>15964</v>
      </c>
      <c r="K11653" s="2">
        <v>1233893772</v>
      </c>
      <c r="L11653" t="s">
        <v>1</v>
      </c>
      <c r="N11653" s="1" t="s">
        <v>246</v>
      </c>
    </row>
    <row r="11654" spans="1:14" x14ac:dyDescent="0.25">
      <c r="A11654" s="2">
        <v>61049</v>
      </c>
      <c r="B11654" s="3" t="s">
        <v>15963</v>
      </c>
      <c r="C11654" s="4">
        <f>+WEEKNUM(B11654)</f>
        <v>23</v>
      </c>
      <c r="D11654" s="4">
        <f>+MONTH(Tabla4[[#This Row],[FECHA]])</f>
        <v>6</v>
      </c>
      <c r="E11654" s="4">
        <f>+YEAR(B11654)</f>
        <v>2025</v>
      </c>
      <c r="F11654" t="s">
        <v>4287</v>
      </c>
      <c r="H11654" t="s">
        <v>3803</v>
      </c>
      <c r="I11654" t="s">
        <v>303</v>
      </c>
      <c r="J11654" t="s">
        <v>15962</v>
      </c>
      <c r="K11654" s="2">
        <v>1192814615</v>
      </c>
      <c r="L11654" t="s">
        <v>1</v>
      </c>
      <c r="N11654" s="1" t="s">
        <v>246</v>
      </c>
    </row>
    <row r="11655" spans="1:14" x14ac:dyDescent="0.25">
      <c r="A11655" s="2">
        <v>61051</v>
      </c>
      <c r="B11655" s="3" t="s">
        <v>15961</v>
      </c>
      <c r="C11655" s="4">
        <f>+WEEKNUM(B11655)</f>
        <v>23</v>
      </c>
      <c r="D11655" s="4">
        <f>+MONTH(Tabla4[[#This Row],[FECHA]])</f>
        <v>6</v>
      </c>
      <c r="E11655" s="4">
        <f>+YEAR(B11655)</f>
        <v>2025</v>
      </c>
      <c r="F11655" t="s">
        <v>4302</v>
      </c>
      <c r="G11655" t="s">
        <v>15960</v>
      </c>
      <c r="H11655" t="s">
        <v>3803</v>
      </c>
      <c r="I11655" t="s">
        <v>33</v>
      </c>
      <c r="J11655" t="s">
        <v>257</v>
      </c>
      <c r="K11655" s="2">
        <v>901528484</v>
      </c>
      <c r="L11655" t="s">
        <v>38</v>
      </c>
      <c r="M11655" t="s">
        <v>255</v>
      </c>
      <c r="N11655" s="1" t="s">
        <v>246</v>
      </c>
    </row>
    <row r="11656" spans="1:14" x14ac:dyDescent="0.25">
      <c r="A11656" s="2">
        <v>61055</v>
      </c>
      <c r="B11656" s="3" t="s">
        <v>15959</v>
      </c>
      <c r="C11656" s="4">
        <f>+WEEKNUM(B11656)</f>
        <v>23</v>
      </c>
      <c r="D11656" s="4">
        <f>+MONTH(Tabla4[[#This Row],[FECHA]])</f>
        <v>6</v>
      </c>
      <c r="E11656" s="4">
        <f>+YEAR(B11656)</f>
        <v>2025</v>
      </c>
      <c r="F11656" t="s">
        <v>4302</v>
      </c>
      <c r="H11656" t="s">
        <v>482</v>
      </c>
      <c r="I11656" t="s">
        <v>16</v>
      </c>
      <c r="J11656" t="s">
        <v>10303</v>
      </c>
      <c r="K11656" s="2">
        <v>1018504974</v>
      </c>
      <c r="L11656" t="s">
        <v>1</v>
      </c>
      <c r="N11656" s="1" t="s">
        <v>246</v>
      </c>
    </row>
    <row r="11657" spans="1:14" x14ac:dyDescent="0.25">
      <c r="A11657" s="2">
        <v>61068</v>
      </c>
      <c r="B11657" s="3" t="s">
        <v>15958</v>
      </c>
      <c r="C11657" s="4">
        <f>+WEEKNUM(B11657)</f>
        <v>23</v>
      </c>
      <c r="D11657" s="4">
        <f>+MONTH(Tabla4[[#This Row],[FECHA]])</f>
        <v>6</v>
      </c>
      <c r="E11657" s="4">
        <f>+YEAR(B11657)</f>
        <v>2025</v>
      </c>
      <c r="F11657" t="s">
        <v>15919</v>
      </c>
      <c r="H11657" t="s">
        <v>3</v>
      </c>
      <c r="I11657" t="s">
        <v>33</v>
      </c>
      <c r="J11657" t="s">
        <v>858</v>
      </c>
      <c r="K11657" s="2">
        <v>1013650034</v>
      </c>
      <c r="L11657" t="s">
        <v>1</v>
      </c>
      <c r="N11657" s="1" t="s">
        <v>246</v>
      </c>
    </row>
    <row r="11658" spans="1:14" x14ac:dyDescent="0.25">
      <c r="A11658" s="2">
        <v>61083</v>
      </c>
      <c r="B11658" s="3" t="s">
        <v>15957</v>
      </c>
      <c r="C11658" s="4">
        <f>+WEEKNUM(B11658)</f>
        <v>23</v>
      </c>
      <c r="D11658" s="4">
        <f>+MONTH(Tabla4[[#This Row],[FECHA]])</f>
        <v>6</v>
      </c>
      <c r="E11658" s="4">
        <f>+YEAR(B11658)</f>
        <v>2025</v>
      </c>
      <c r="F11658" t="s">
        <v>15919</v>
      </c>
      <c r="H11658" t="s">
        <v>3</v>
      </c>
      <c r="I11658" t="s">
        <v>30</v>
      </c>
      <c r="J11658" t="s">
        <v>15956</v>
      </c>
      <c r="K11658" s="2">
        <v>1022394357</v>
      </c>
      <c r="L11658" t="s">
        <v>55</v>
      </c>
      <c r="M11658" t="s">
        <v>259</v>
      </c>
      <c r="N11658" s="1" t="s">
        <v>246</v>
      </c>
    </row>
    <row r="11659" spans="1:14" x14ac:dyDescent="0.25">
      <c r="A11659" s="2">
        <v>61100</v>
      </c>
      <c r="B11659" s="3" t="s">
        <v>15955</v>
      </c>
      <c r="C11659" s="4">
        <f>+WEEKNUM(B11659)</f>
        <v>23</v>
      </c>
      <c r="D11659" s="4">
        <f>+MONTH(Tabla4[[#This Row],[FECHA]])</f>
        <v>6</v>
      </c>
      <c r="E11659" s="4">
        <f>+YEAR(B11659)</f>
        <v>2025</v>
      </c>
      <c r="F11659" t="s">
        <v>15919</v>
      </c>
      <c r="G11659" t="s">
        <v>15954</v>
      </c>
      <c r="H11659" t="s">
        <v>8</v>
      </c>
      <c r="I11659" t="s">
        <v>130</v>
      </c>
      <c r="J11659" t="s">
        <v>15953</v>
      </c>
      <c r="K11659" s="2">
        <v>468576</v>
      </c>
      <c r="L11659" t="s">
        <v>38</v>
      </c>
      <c r="M11659" t="s">
        <v>255</v>
      </c>
      <c r="N11659" s="1" t="s">
        <v>246</v>
      </c>
    </row>
    <row r="11660" spans="1:14" x14ac:dyDescent="0.25">
      <c r="A11660" s="2">
        <v>61129</v>
      </c>
      <c r="B11660" s="3" t="s">
        <v>15952</v>
      </c>
      <c r="C11660" s="4">
        <f>+WEEKNUM(B11660)</f>
        <v>23</v>
      </c>
      <c r="D11660" s="4">
        <f>+MONTH(Tabla4[[#This Row],[FECHA]])</f>
        <v>6</v>
      </c>
      <c r="E11660" s="4">
        <f>+YEAR(B11660)</f>
        <v>2025</v>
      </c>
      <c r="F11660" t="s">
        <v>4287</v>
      </c>
      <c r="G11660" t="s">
        <v>15951</v>
      </c>
      <c r="H11660" t="s">
        <v>3803</v>
      </c>
      <c r="I11660" t="s">
        <v>33</v>
      </c>
      <c r="J11660" t="s">
        <v>15950</v>
      </c>
      <c r="K11660" s="2">
        <v>1075295725</v>
      </c>
      <c r="L11660" t="s">
        <v>38</v>
      </c>
      <c r="M11660" t="s">
        <v>255</v>
      </c>
      <c r="N11660" s="1" t="s">
        <v>246</v>
      </c>
    </row>
    <row r="11661" spans="1:14" x14ac:dyDescent="0.25">
      <c r="A11661" s="2">
        <v>61132</v>
      </c>
      <c r="B11661" s="3" t="s">
        <v>15949</v>
      </c>
      <c r="C11661" s="4">
        <f>+WEEKNUM(B11661)</f>
        <v>23</v>
      </c>
      <c r="D11661" s="4">
        <f>+MONTH(Tabla4[[#This Row],[FECHA]])</f>
        <v>6</v>
      </c>
      <c r="E11661" s="4">
        <f>+YEAR(B11661)</f>
        <v>2025</v>
      </c>
      <c r="F11661" t="s">
        <v>4323</v>
      </c>
      <c r="G11661" t="s">
        <v>15948</v>
      </c>
      <c r="H11661" t="s">
        <v>3</v>
      </c>
      <c r="I11661" t="s">
        <v>16</v>
      </c>
      <c r="J11661" t="s">
        <v>2074</v>
      </c>
      <c r="K11661" s="2">
        <v>1032440560</v>
      </c>
      <c r="L11661" t="s">
        <v>38</v>
      </c>
      <c r="M11661" t="s">
        <v>259</v>
      </c>
      <c r="N11661" s="1" t="s">
        <v>246</v>
      </c>
    </row>
    <row r="11662" spans="1:14" x14ac:dyDescent="0.25">
      <c r="A11662" s="2">
        <v>61182</v>
      </c>
      <c r="B11662" s="3" t="s">
        <v>15947</v>
      </c>
      <c r="C11662" s="4">
        <f>+WEEKNUM(B11662)</f>
        <v>23</v>
      </c>
      <c r="D11662" s="4">
        <f>+MONTH(Tabla4[[#This Row],[FECHA]])</f>
        <v>6</v>
      </c>
      <c r="E11662" s="4">
        <f>+YEAR(B11662)</f>
        <v>2025</v>
      </c>
      <c r="F11662" t="s">
        <v>4338</v>
      </c>
      <c r="G11662" t="s">
        <v>15946</v>
      </c>
      <c r="H11662" t="s">
        <v>275</v>
      </c>
      <c r="I11662" t="s">
        <v>16</v>
      </c>
      <c r="J11662" t="s">
        <v>11886</v>
      </c>
      <c r="K11662" s="2">
        <v>1110541507</v>
      </c>
      <c r="L11662" t="s">
        <v>38</v>
      </c>
      <c r="M11662" t="s">
        <v>259</v>
      </c>
      <c r="N11662" s="1" t="s">
        <v>246</v>
      </c>
    </row>
    <row r="11663" spans="1:14" x14ac:dyDescent="0.25">
      <c r="A11663" s="2">
        <v>61188</v>
      </c>
      <c r="B11663" s="3" t="s">
        <v>15945</v>
      </c>
      <c r="C11663" s="4">
        <f>+WEEKNUM(B11663)</f>
        <v>23</v>
      </c>
      <c r="D11663" s="4">
        <f>+MONTH(Tabla4[[#This Row],[FECHA]])</f>
        <v>6</v>
      </c>
      <c r="E11663" s="4">
        <f>+YEAR(B11663)</f>
        <v>2025</v>
      </c>
      <c r="F11663" t="s">
        <v>4323</v>
      </c>
      <c r="G11663" t="s">
        <v>15944</v>
      </c>
      <c r="H11663" t="s">
        <v>3</v>
      </c>
      <c r="I11663" t="s">
        <v>33</v>
      </c>
      <c r="J11663" t="s">
        <v>11691</v>
      </c>
      <c r="K11663" s="2">
        <v>1014736849</v>
      </c>
      <c r="L11663" t="s">
        <v>38</v>
      </c>
      <c r="M11663" t="s">
        <v>259</v>
      </c>
      <c r="N11663" s="1" t="s">
        <v>246</v>
      </c>
    </row>
    <row r="11664" spans="1:14" x14ac:dyDescent="0.25">
      <c r="A11664" s="2">
        <v>61190</v>
      </c>
      <c r="B11664" s="3" t="s">
        <v>15943</v>
      </c>
      <c r="C11664" s="4">
        <f>+WEEKNUM(B11664)</f>
        <v>23</v>
      </c>
      <c r="D11664" s="4">
        <f>+MONTH(Tabla4[[#This Row],[FECHA]])</f>
        <v>6</v>
      </c>
      <c r="E11664" s="4">
        <f>+YEAR(B11664)</f>
        <v>2025</v>
      </c>
      <c r="F11664" t="s">
        <v>4338</v>
      </c>
      <c r="G11664" t="s">
        <v>15942</v>
      </c>
      <c r="H11664" t="s">
        <v>21</v>
      </c>
      <c r="I11664" t="s">
        <v>33</v>
      </c>
      <c r="J11664" t="s">
        <v>257</v>
      </c>
      <c r="K11664" s="2">
        <v>901528484</v>
      </c>
      <c r="L11664" t="s">
        <v>38</v>
      </c>
      <c r="M11664" t="s">
        <v>259</v>
      </c>
      <c r="N11664" s="1" t="s">
        <v>246</v>
      </c>
    </row>
    <row r="11665" spans="1:14" x14ac:dyDescent="0.25">
      <c r="A11665" s="2">
        <v>61192</v>
      </c>
      <c r="B11665" s="3" t="s">
        <v>15941</v>
      </c>
      <c r="C11665" s="4">
        <f>+WEEKNUM(B11665)</f>
        <v>23</v>
      </c>
      <c r="D11665" s="4">
        <f>+MONTH(Tabla4[[#This Row],[FECHA]])</f>
        <v>6</v>
      </c>
      <c r="E11665" s="4">
        <f>+YEAR(B11665)</f>
        <v>2025</v>
      </c>
      <c r="F11665" t="s">
        <v>4338</v>
      </c>
      <c r="H11665" t="s">
        <v>21</v>
      </c>
      <c r="I11665" t="s">
        <v>33</v>
      </c>
      <c r="J11665" t="s">
        <v>15766</v>
      </c>
      <c r="K11665" s="2">
        <v>1014177516</v>
      </c>
      <c r="L11665" t="s">
        <v>55</v>
      </c>
      <c r="M11665" t="s">
        <v>255</v>
      </c>
      <c r="N11665" s="1" t="s">
        <v>246</v>
      </c>
    </row>
    <row r="11666" spans="1:14" x14ac:dyDescent="0.25">
      <c r="A11666" s="2">
        <v>61197</v>
      </c>
      <c r="B11666" s="3" t="s">
        <v>15940</v>
      </c>
      <c r="C11666" s="4">
        <f>+WEEKNUM(B11666)</f>
        <v>23</v>
      </c>
      <c r="D11666" s="4">
        <f>+MONTH(Tabla4[[#This Row],[FECHA]])</f>
        <v>6</v>
      </c>
      <c r="E11666" s="4">
        <f>+YEAR(B11666)</f>
        <v>2025</v>
      </c>
      <c r="F11666" t="s">
        <v>4323</v>
      </c>
      <c r="G11666" t="s">
        <v>15939</v>
      </c>
      <c r="H11666" t="s">
        <v>1632</v>
      </c>
      <c r="I11666" t="s">
        <v>47</v>
      </c>
      <c r="J11666" t="s">
        <v>801</v>
      </c>
      <c r="K11666" s="2">
        <v>52393128</v>
      </c>
      <c r="L11666" t="s">
        <v>38</v>
      </c>
      <c r="M11666" t="s">
        <v>255</v>
      </c>
      <c r="N11666" s="1" t="s">
        <v>246</v>
      </c>
    </row>
    <row r="11667" spans="1:14" x14ac:dyDescent="0.25">
      <c r="A11667" s="2">
        <v>61201</v>
      </c>
      <c r="B11667" s="3" t="s">
        <v>15938</v>
      </c>
      <c r="C11667" s="4">
        <f>+WEEKNUM(B11667)</f>
        <v>23</v>
      </c>
      <c r="D11667" s="4">
        <f>+MONTH(Tabla4[[#This Row],[FECHA]])</f>
        <v>6</v>
      </c>
      <c r="E11667" s="4">
        <f>+YEAR(B11667)</f>
        <v>2025</v>
      </c>
      <c r="F11667" t="s">
        <v>4338</v>
      </c>
      <c r="G11667" t="s">
        <v>15937</v>
      </c>
      <c r="H11667" t="s">
        <v>21</v>
      </c>
      <c r="I11667" t="s">
        <v>47</v>
      </c>
      <c r="J11667" t="s">
        <v>15936</v>
      </c>
      <c r="K11667" s="2">
        <v>52854468</v>
      </c>
      <c r="L11667" t="s">
        <v>38</v>
      </c>
      <c r="M11667" t="s">
        <v>255</v>
      </c>
      <c r="N11667" s="1" t="s">
        <v>246</v>
      </c>
    </row>
    <row r="11668" spans="1:14" x14ac:dyDescent="0.25">
      <c r="A11668" s="2">
        <v>61230</v>
      </c>
      <c r="B11668" s="3" t="s">
        <v>15935</v>
      </c>
      <c r="C11668" s="4">
        <f>+WEEKNUM(B11668)</f>
        <v>23</v>
      </c>
      <c r="D11668" s="4">
        <f>+MONTH(Tabla4[[#This Row],[FECHA]])</f>
        <v>6</v>
      </c>
      <c r="E11668" s="4">
        <f>+YEAR(B11668)</f>
        <v>2025</v>
      </c>
      <c r="F11668" t="s">
        <v>15919</v>
      </c>
      <c r="G11668" t="s">
        <v>15934</v>
      </c>
      <c r="H11668" t="s">
        <v>275</v>
      </c>
      <c r="I11668" t="s">
        <v>16</v>
      </c>
      <c r="J11668" t="s">
        <v>15933</v>
      </c>
      <c r="K11668" s="2">
        <v>1022377343</v>
      </c>
      <c r="L11668" t="s">
        <v>38</v>
      </c>
      <c r="M11668" t="s">
        <v>259</v>
      </c>
      <c r="N11668" s="1" t="s">
        <v>246</v>
      </c>
    </row>
    <row r="11669" spans="1:14" x14ac:dyDescent="0.25">
      <c r="A11669" s="2">
        <v>61237</v>
      </c>
      <c r="B11669" s="3" t="s">
        <v>15932</v>
      </c>
      <c r="C11669" s="4">
        <f>+WEEKNUM(B11669)</f>
        <v>23</v>
      </c>
      <c r="D11669" s="4">
        <f>+MONTH(Tabla4[[#This Row],[FECHA]])</f>
        <v>6</v>
      </c>
      <c r="E11669" s="4">
        <f>+YEAR(B11669)</f>
        <v>2025</v>
      </c>
      <c r="F11669" t="s">
        <v>15919</v>
      </c>
      <c r="H11669" t="s">
        <v>275</v>
      </c>
      <c r="I11669" t="s">
        <v>130</v>
      </c>
      <c r="J11669" t="s">
        <v>15931</v>
      </c>
      <c r="K11669" s="2">
        <v>1022398947</v>
      </c>
      <c r="L11669" t="s">
        <v>55</v>
      </c>
      <c r="M11669" t="s">
        <v>259</v>
      </c>
      <c r="N11669" s="1" t="s">
        <v>246</v>
      </c>
    </row>
    <row r="11670" spans="1:14" x14ac:dyDescent="0.25">
      <c r="A11670" s="2">
        <v>61248</v>
      </c>
      <c r="B11670" s="3" t="s">
        <v>15930</v>
      </c>
      <c r="C11670" s="4">
        <f>+WEEKNUM(B11670)</f>
        <v>23</v>
      </c>
      <c r="D11670" s="4">
        <f>+MONTH(Tabla4[[#This Row],[FECHA]])</f>
        <v>6</v>
      </c>
      <c r="E11670" s="4">
        <f>+YEAR(B11670)</f>
        <v>2025</v>
      </c>
      <c r="F11670" t="s">
        <v>15919</v>
      </c>
      <c r="G11670" t="s">
        <v>15929</v>
      </c>
      <c r="H11670" t="s">
        <v>21</v>
      </c>
      <c r="I11670" t="s">
        <v>130</v>
      </c>
      <c r="J11670" t="s">
        <v>550</v>
      </c>
      <c r="K11670" s="2">
        <v>1005824944</v>
      </c>
      <c r="L11670" t="s">
        <v>38</v>
      </c>
      <c r="M11670" t="s">
        <v>259</v>
      </c>
      <c r="N11670" s="1" t="s">
        <v>246</v>
      </c>
    </row>
    <row r="11671" spans="1:14" x14ac:dyDescent="0.25">
      <c r="A11671" s="2">
        <v>61252</v>
      </c>
      <c r="B11671" s="3" t="s">
        <v>15928</v>
      </c>
      <c r="C11671" s="4">
        <f>+WEEKNUM(B11671)</f>
        <v>23</v>
      </c>
      <c r="D11671" s="4">
        <f>+MONTH(Tabla4[[#This Row],[FECHA]])</f>
        <v>6</v>
      </c>
      <c r="E11671" s="4">
        <f>+YEAR(B11671)</f>
        <v>2025</v>
      </c>
      <c r="F11671" t="s">
        <v>15919</v>
      </c>
      <c r="H11671" t="s">
        <v>3803</v>
      </c>
      <c r="I11671" t="s">
        <v>1138</v>
      </c>
      <c r="J11671" t="s">
        <v>15927</v>
      </c>
      <c r="K11671" s="2">
        <v>1013036878</v>
      </c>
      <c r="L11671" t="s">
        <v>55</v>
      </c>
      <c r="M11671" t="s">
        <v>255</v>
      </c>
      <c r="N11671" s="1" t="s">
        <v>246</v>
      </c>
    </row>
    <row r="11672" spans="1:14" x14ac:dyDescent="0.25">
      <c r="A11672" s="2">
        <v>61256</v>
      </c>
      <c r="B11672" s="3" t="s">
        <v>15926</v>
      </c>
      <c r="C11672" s="4">
        <f>+WEEKNUM(B11672)</f>
        <v>23</v>
      </c>
      <c r="D11672" s="4">
        <f>+MONTH(Tabla4[[#This Row],[FECHA]])</f>
        <v>6</v>
      </c>
      <c r="E11672" s="4">
        <f>+YEAR(B11672)</f>
        <v>2025</v>
      </c>
      <c r="F11672" t="s">
        <v>4323</v>
      </c>
      <c r="H11672" t="s">
        <v>21</v>
      </c>
      <c r="I11672" t="s">
        <v>33</v>
      </c>
      <c r="J11672" t="s">
        <v>12948</v>
      </c>
      <c r="K11672" s="2">
        <v>1007165575</v>
      </c>
      <c r="L11672" t="s">
        <v>58</v>
      </c>
      <c r="M11672" t="s">
        <v>255</v>
      </c>
      <c r="N11672" s="1" t="s">
        <v>246</v>
      </c>
    </row>
    <row r="11673" spans="1:14" x14ac:dyDescent="0.25">
      <c r="A11673" s="2">
        <v>61271</v>
      </c>
      <c r="B11673" s="3" t="s">
        <v>15925</v>
      </c>
      <c r="C11673" s="4">
        <f>+WEEKNUM(B11673)</f>
        <v>23</v>
      </c>
      <c r="D11673" s="4">
        <f>+MONTH(Tabla4[[#This Row],[FECHA]])</f>
        <v>6</v>
      </c>
      <c r="E11673" s="4">
        <f>+YEAR(B11673)</f>
        <v>2025</v>
      </c>
      <c r="F11673" t="s">
        <v>4377</v>
      </c>
      <c r="H11673" t="s">
        <v>3</v>
      </c>
      <c r="I11673" t="s">
        <v>16</v>
      </c>
      <c r="J11673" t="s">
        <v>2377</v>
      </c>
      <c r="K11673" s="2">
        <v>79507264</v>
      </c>
      <c r="L11673" t="s">
        <v>1</v>
      </c>
      <c r="N11673" s="1" t="s">
        <v>246</v>
      </c>
    </row>
    <row r="11674" spans="1:14" x14ac:dyDescent="0.25">
      <c r="A11674" s="2">
        <v>61278</v>
      </c>
      <c r="B11674" s="3" t="s">
        <v>15924</v>
      </c>
      <c r="C11674" s="4">
        <f>+WEEKNUM(B11674)</f>
        <v>23</v>
      </c>
      <c r="D11674" s="4">
        <f>+MONTH(Tabla4[[#This Row],[FECHA]])</f>
        <v>6</v>
      </c>
      <c r="E11674" s="4">
        <f>+YEAR(B11674)</f>
        <v>2025</v>
      </c>
      <c r="F11674" t="s">
        <v>15919</v>
      </c>
      <c r="G11674" t="s">
        <v>15923</v>
      </c>
      <c r="H11674" t="s">
        <v>3803</v>
      </c>
      <c r="I11674" t="s">
        <v>30</v>
      </c>
      <c r="J11674" t="s">
        <v>10896</v>
      </c>
      <c r="K11674" s="2">
        <v>5634948</v>
      </c>
      <c r="L11674" t="s">
        <v>38</v>
      </c>
      <c r="M11674" t="s">
        <v>259</v>
      </c>
      <c r="N11674" s="1" t="s">
        <v>246</v>
      </c>
    </row>
    <row r="11675" spans="1:14" x14ac:dyDescent="0.25">
      <c r="A11675" s="2">
        <v>61280</v>
      </c>
      <c r="B11675" s="3" t="s">
        <v>15922</v>
      </c>
      <c r="C11675" s="4">
        <f>+WEEKNUM(B11675)</f>
        <v>23</v>
      </c>
      <c r="D11675" s="4">
        <f>+MONTH(Tabla4[[#This Row],[FECHA]])</f>
        <v>6</v>
      </c>
      <c r="E11675" s="4">
        <f>+YEAR(B11675)</f>
        <v>2025</v>
      </c>
      <c r="F11675" t="s">
        <v>15919</v>
      </c>
      <c r="G11675" t="s">
        <v>15921</v>
      </c>
      <c r="H11675" t="s">
        <v>3803</v>
      </c>
      <c r="I11675" t="s">
        <v>33</v>
      </c>
      <c r="J11675" t="s">
        <v>7939</v>
      </c>
      <c r="K11675" s="2">
        <v>1000327240</v>
      </c>
      <c r="L11675" t="s">
        <v>38</v>
      </c>
      <c r="M11675" t="s">
        <v>259</v>
      </c>
      <c r="N11675" s="1" t="s">
        <v>246</v>
      </c>
    </row>
    <row r="11676" spans="1:14" x14ac:dyDescent="0.25">
      <c r="A11676" s="2">
        <v>61282</v>
      </c>
      <c r="B11676" s="3" t="s">
        <v>15920</v>
      </c>
      <c r="C11676" s="4">
        <f>+WEEKNUM(B11676)</f>
        <v>23</v>
      </c>
      <c r="D11676" s="4">
        <f>+MONTH(Tabla4[[#This Row],[FECHA]])</f>
        <v>6</v>
      </c>
      <c r="E11676" s="4">
        <f>+YEAR(B11676)</f>
        <v>2025</v>
      </c>
      <c r="F11676" t="s">
        <v>15919</v>
      </c>
      <c r="H11676" t="s">
        <v>3803</v>
      </c>
      <c r="I11676" t="s">
        <v>16</v>
      </c>
      <c r="J11676" t="s">
        <v>15918</v>
      </c>
      <c r="K11676" s="2">
        <v>1233694056</v>
      </c>
      <c r="L11676" t="s">
        <v>55</v>
      </c>
      <c r="M11676" t="s">
        <v>255</v>
      </c>
      <c r="N11676" s="1" t="s">
        <v>246</v>
      </c>
    </row>
    <row r="11677" spans="1:14" x14ac:dyDescent="0.25">
      <c r="A11677" s="2">
        <v>61286</v>
      </c>
      <c r="B11677" s="3" t="s">
        <v>15917</v>
      </c>
      <c r="C11677" s="4">
        <f>+WEEKNUM(B11677)</f>
        <v>23</v>
      </c>
      <c r="D11677" s="4">
        <f>+MONTH(Tabla4[[#This Row],[FECHA]])</f>
        <v>6</v>
      </c>
      <c r="E11677" s="4">
        <f>+YEAR(B11677)</f>
        <v>2025</v>
      </c>
      <c r="F11677" t="s">
        <v>4314</v>
      </c>
      <c r="H11677" t="s">
        <v>3</v>
      </c>
      <c r="I11677" t="s">
        <v>130</v>
      </c>
      <c r="J11677" t="s">
        <v>15916</v>
      </c>
      <c r="K11677" s="2">
        <v>1016092159</v>
      </c>
      <c r="L11677" t="s">
        <v>55</v>
      </c>
      <c r="M11677" t="s">
        <v>255</v>
      </c>
      <c r="N11677" s="1" t="s">
        <v>246</v>
      </c>
    </row>
    <row r="11678" spans="1:14" x14ac:dyDescent="0.25">
      <c r="A11678" s="2">
        <v>61290</v>
      </c>
      <c r="B11678" s="3" t="s">
        <v>15915</v>
      </c>
      <c r="C11678" s="4">
        <f>+WEEKNUM(B11678)</f>
        <v>23</v>
      </c>
      <c r="D11678" s="4">
        <f>+MONTH(Tabla4[[#This Row],[FECHA]])</f>
        <v>6</v>
      </c>
      <c r="E11678" s="4">
        <f>+YEAR(B11678)</f>
        <v>2025</v>
      </c>
      <c r="F11678" t="s">
        <v>4327</v>
      </c>
      <c r="H11678" t="s">
        <v>21</v>
      </c>
      <c r="I11678" t="s">
        <v>12</v>
      </c>
      <c r="J11678" t="s">
        <v>15914</v>
      </c>
      <c r="K11678" s="2">
        <v>1073252158</v>
      </c>
      <c r="L11678" t="s">
        <v>55</v>
      </c>
      <c r="M11678" t="s">
        <v>255</v>
      </c>
      <c r="N11678" s="1" t="s">
        <v>246</v>
      </c>
    </row>
    <row r="11679" spans="1:14" x14ac:dyDescent="0.25">
      <c r="A11679" s="2">
        <v>61294</v>
      </c>
      <c r="B11679" s="3" t="s">
        <v>15913</v>
      </c>
      <c r="C11679" s="4">
        <f>+WEEKNUM(B11679)</f>
        <v>23</v>
      </c>
      <c r="D11679" s="4">
        <f>+MONTH(Tabla4[[#This Row],[FECHA]])</f>
        <v>6</v>
      </c>
      <c r="E11679" s="4">
        <f>+YEAR(B11679)</f>
        <v>2025</v>
      </c>
      <c r="F11679" t="s">
        <v>4323</v>
      </c>
      <c r="H11679" t="s">
        <v>482</v>
      </c>
      <c r="I11679" t="s">
        <v>30</v>
      </c>
      <c r="J11679" t="s">
        <v>3388</v>
      </c>
      <c r="K11679" s="2">
        <v>1015463322</v>
      </c>
      <c r="L11679" t="s">
        <v>198</v>
      </c>
      <c r="M11679" t="s">
        <v>259</v>
      </c>
      <c r="N11679" s="1" t="s">
        <v>246</v>
      </c>
    </row>
    <row r="11680" spans="1:14" x14ac:dyDescent="0.25">
      <c r="A11680" s="2">
        <v>61298</v>
      </c>
      <c r="B11680" s="3" t="s">
        <v>15912</v>
      </c>
      <c r="C11680" s="4">
        <f>+WEEKNUM(B11680)</f>
        <v>23</v>
      </c>
      <c r="D11680" s="4">
        <f>+MONTH(Tabla4[[#This Row],[FECHA]])</f>
        <v>6</v>
      </c>
      <c r="E11680" s="4">
        <f>+YEAR(B11680)</f>
        <v>2025</v>
      </c>
      <c r="F11680" t="s">
        <v>4327</v>
      </c>
      <c r="H11680" t="s">
        <v>8</v>
      </c>
      <c r="I11680" t="s">
        <v>33</v>
      </c>
      <c r="J11680" t="s">
        <v>4535</v>
      </c>
      <c r="K11680" s="2">
        <v>1032458871</v>
      </c>
      <c r="L11680" t="s">
        <v>198</v>
      </c>
      <c r="M11680" t="s">
        <v>259</v>
      </c>
      <c r="N11680" s="1" t="s">
        <v>246</v>
      </c>
    </row>
    <row r="11681" spans="1:14" x14ac:dyDescent="0.25">
      <c r="A11681" s="2">
        <v>61299</v>
      </c>
      <c r="B11681" s="3" t="s">
        <v>15911</v>
      </c>
      <c r="C11681" s="4">
        <f>+WEEKNUM(B11681)</f>
        <v>23</v>
      </c>
      <c r="D11681" s="4">
        <f>+MONTH(Tabla4[[#This Row],[FECHA]])</f>
        <v>6</v>
      </c>
      <c r="E11681" s="4">
        <f>+YEAR(B11681)</f>
        <v>2025</v>
      </c>
      <c r="F11681" t="s">
        <v>4366</v>
      </c>
      <c r="H11681" t="s">
        <v>8</v>
      </c>
      <c r="I11681" t="s">
        <v>16</v>
      </c>
      <c r="J11681" t="s">
        <v>312</v>
      </c>
      <c r="K11681" s="2">
        <v>1049624039</v>
      </c>
      <c r="L11681" t="s">
        <v>1</v>
      </c>
      <c r="N11681" s="1" t="s">
        <v>246</v>
      </c>
    </row>
    <row r="11682" spans="1:14" x14ac:dyDescent="0.25">
      <c r="A11682" s="2">
        <v>61304</v>
      </c>
      <c r="B11682" s="3" t="s">
        <v>15910</v>
      </c>
      <c r="C11682" s="4">
        <f>+WEEKNUM(B11682)</f>
        <v>23</v>
      </c>
      <c r="D11682" s="4">
        <f>+MONTH(Tabla4[[#This Row],[FECHA]])</f>
        <v>6</v>
      </c>
      <c r="E11682" s="4">
        <f>+YEAR(B11682)</f>
        <v>2025</v>
      </c>
      <c r="F11682" t="s">
        <v>4314</v>
      </c>
      <c r="H11682" t="s">
        <v>3</v>
      </c>
      <c r="I11682" t="s">
        <v>16</v>
      </c>
      <c r="J11682" t="s">
        <v>15909</v>
      </c>
      <c r="K11682" s="2">
        <v>72332808</v>
      </c>
      <c r="L11682" t="s">
        <v>55</v>
      </c>
      <c r="M11682" t="s">
        <v>259</v>
      </c>
      <c r="N11682" s="1" t="s">
        <v>246</v>
      </c>
    </row>
    <row r="11683" spans="1:14" x14ac:dyDescent="0.25">
      <c r="A11683" s="2">
        <v>61308</v>
      </c>
      <c r="B11683" s="3" t="s">
        <v>15908</v>
      </c>
      <c r="C11683" s="4">
        <f>+WEEKNUM(B11683)</f>
        <v>23</v>
      </c>
      <c r="D11683" s="4">
        <f>+MONTH(Tabla4[[#This Row],[FECHA]])</f>
        <v>6</v>
      </c>
      <c r="E11683" s="4">
        <f>+YEAR(B11683)</f>
        <v>2025</v>
      </c>
      <c r="F11683" t="s">
        <v>4314</v>
      </c>
      <c r="G11683" t="s">
        <v>15907</v>
      </c>
      <c r="H11683" t="s">
        <v>3</v>
      </c>
      <c r="I11683" t="s">
        <v>33</v>
      </c>
      <c r="J11683" t="s">
        <v>15906</v>
      </c>
      <c r="K11683" s="2">
        <v>1002540940</v>
      </c>
      <c r="L11683" t="s">
        <v>38</v>
      </c>
      <c r="M11683" t="s">
        <v>259</v>
      </c>
      <c r="N11683" s="1" t="s">
        <v>246</v>
      </c>
    </row>
    <row r="11684" spans="1:14" x14ac:dyDescent="0.25">
      <c r="A11684" s="2">
        <v>61314</v>
      </c>
      <c r="B11684" s="3" t="s">
        <v>15905</v>
      </c>
      <c r="C11684" s="4">
        <f>+WEEKNUM(B11684)</f>
        <v>23</v>
      </c>
      <c r="D11684" s="4">
        <f>+MONTH(Tabla4[[#This Row],[FECHA]])</f>
        <v>6</v>
      </c>
      <c r="E11684" s="4">
        <f>+YEAR(B11684)</f>
        <v>2025</v>
      </c>
      <c r="F11684" t="s">
        <v>4323</v>
      </c>
      <c r="G11684" t="s">
        <v>15904</v>
      </c>
      <c r="H11684" t="s">
        <v>3</v>
      </c>
      <c r="I11684" t="s">
        <v>16</v>
      </c>
      <c r="J11684" t="s">
        <v>15903</v>
      </c>
      <c r="K11684" s="2">
        <v>1019109781</v>
      </c>
      <c r="L11684" t="s">
        <v>38</v>
      </c>
      <c r="M11684" t="s">
        <v>255</v>
      </c>
      <c r="N11684" s="1" t="s">
        <v>246</v>
      </c>
    </row>
    <row r="11685" spans="1:14" x14ac:dyDescent="0.25">
      <c r="A11685" s="2">
        <v>61324</v>
      </c>
      <c r="B11685" s="3" t="s">
        <v>15902</v>
      </c>
      <c r="C11685" s="4">
        <f>+WEEKNUM(B11685)</f>
        <v>23</v>
      </c>
      <c r="D11685" s="4">
        <f>+MONTH(Tabla4[[#This Row],[FECHA]])</f>
        <v>6</v>
      </c>
      <c r="E11685" s="4">
        <f>+YEAR(B11685)</f>
        <v>2025</v>
      </c>
      <c r="F11685" t="s">
        <v>4327</v>
      </c>
      <c r="H11685" t="s">
        <v>21</v>
      </c>
      <c r="I11685" t="s">
        <v>4775</v>
      </c>
      <c r="J11685" t="s">
        <v>15901</v>
      </c>
      <c r="K11685" s="2">
        <v>69087035</v>
      </c>
      <c r="L11685" t="s">
        <v>58</v>
      </c>
      <c r="M11685" t="s">
        <v>259</v>
      </c>
      <c r="N11685" s="1" t="s">
        <v>246</v>
      </c>
    </row>
    <row r="11686" spans="1:14" x14ac:dyDescent="0.25">
      <c r="A11686" s="2">
        <v>61332</v>
      </c>
      <c r="B11686" s="3" t="s">
        <v>15900</v>
      </c>
      <c r="C11686" s="4">
        <f>+WEEKNUM(B11686)</f>
        <v>23</v>
      </c>
      <c r="D11686" s="4">
        <f>+MONTH(Tabla4[[#This Row],[FECHA]])</f>
        <v>6</v>
      </c>
      <c r="E11686" s="4">
        <f>+YEAR(B11686)</f>
        <v>2025</v>
      </c>
      <c r="F11686" t="s">
        <v>4323</v>
      </c>
      <c r="H11686" t="s">
        <v>539</v>
      </c>
      <c r="I11686" t="s">
        <v>33</v>
      </c>
      <c r="J11686" t="s">
        <v>9072</v>
      </c>
      <c r="K11686" s="2">
        <v>1080186064</v>
      </c>
      <c r="L11686" t="s">
        <v>55</v>
      </c>
      <c r="M11686" t="s">
        <v>259</v>
      </c>
      <c r="N11686" s="1" t="s">
        <v>246</v>
      </c>
    </row>
    <row r="11687" spans="1:14" x14ac:dyDescent="0.25">
      <c r="A11687" s="2">
        <v>61343</v>
      </c>
      <c r="B11687" s="3" t="s">
        <v>15899</v>
      </c>
      <c r="C11687" s="4">
        <f>+WEEKNUM(B11687)</f>
        <v>23</v>
      </c>
      <c r="D11687" s="4">
        <f>+MONTH(Tabla4[[#This Row],[FECHA]])</f>
        <v>6</v>
      </c>
      <c r="E11687" s="4">
        <f>+YEAR(B11687)</f>
        <v>2025</v>
      </c>
      <c r="F11687" t="s">
        <v>4327</v>
      </c>
      <c r="H11687" t="s">
        <v>3</v>
      </c>
      <c r="I11687" t="s">
        <v>16</v>
      </c>
      <c r="J11687" t="s">
        <v>15898</v>
      </c>
      <c r="K11687" s="2">
        <v>901438466</v>
      </c>
      <c r="L11687" t="s">
        <v>55</v>
      </c>
      <c r="M11687" t="s">
        <v>255</v>
      </c>
      <c r="N11687" s="1" t="s">
        <v>246</v>
      </c>
    </row>
    <row r="11688" spans="1:14" x14ac:dyDescent="0.25">
      <c r="A11688" s="2">
        <v>61708</v>
      </c>
      <c r="B11688" s="3" t="s">
        <v>15897</v>
      </c>
      <c r="C11688" s="4">
        <f>+WEEKNUM(B11688)</f>
        <v>24</v>
      </c>
      <c r="D11688" s="4">
        <f>+MONTH(Tabla4[[#This Row],[FECHA]])</f>
        <v>6</v>
      </c>
      <c r="E11688" s="4">
        <f>+YEAR(B11688)</f>
        <v>2025</v>
      </c>
      <c r="F11688" t="s">
        <v>4347</v>
      </c>
      <c r="H11688" t="s">
        <v>3</v>
      </c>
      <c r="I11688" s="2">
        <v>1600</v>
      </c>
      <c r="J11688" t="s">
        <v>12900</v>
      </c>
      <c r="K11688" s="2">
        <v>1088278237</v>
      </c>
      <c r="L11688" t="s">
        <v>1</v>
      </c>
      <c r="M11688" t="s">
        <v>4496</v>
      </c>
      <c r="N11688" s="1" t="s">
        <v>0</v>
      </c>
    </row>
    <row r="11689" spans="1:14" x14ac:dyDescent="0.25">
      <c r="A11689" s="2">
        <v>61787</v>
      </c>
      <c r="B11689" s="3" t="s">
        <v>15896</v>
      </c>
      <c r="C11689" s="4">
        <f>+WEEKNUM(B11689)</f>
        <v>24</v>
      </c>
      <c r="D11689" s="4">
        <f>+MONTH(Tabla4[[#This Row],[FECHA]])</f>
        <v>6</v>
      </c>
      <c r="E11689" s="4">
        <f>+YEAR(B11689)</f>
        <v>2025</v>
      </c>
      <c r="F11689" t="s">
        <v>4363</v>
      </c>
      <c r="G11689" t="s">
        <v>15895</v>
      </c>
      <c r="H11689" t="s">
        <v>21</v>
      </c>
      <c r="I11689" s="2">
        <v>1600</v>
      </c>
      <c r="J11689" t="s">
        <v>179</v>
      </c>
      <c r="K11689" s="2">
        <v>1037641109</v>
      </c>
      <c r="L11689" t="s">
        <v>38</v>
      </c>
      <c r="M11689" t="s">
        <v>4496</v>
      </c>
      <c r="N11689" s="1" t="s">
        <v>0</v>
      </c>
    </row>
    <row r="11690" spans="1:14" x14ac:dyDescent="0.25">
      <c r="A11690" s="2">
        <v>61807</v>
      </c>
      <c r="B11690" s="3" t="s">
        <v>15894</v>
      </c>
      <c r="C11690" s="4">
        <f>+WEEKNUM(B11690)</f>
        <v>24</v>
      </c>
      <c r="D11690" s="4">
        <f>+MONTH(Tabla4[[#This Row],[FECHA]])</f>
        <v>6</v>
      </c>
      <c r="E11690" s="4">
        <f>+YEAR(B11690)</f>
        <v>2025</v>
      </c>
      <c r="F11690" t="s">
        <v>4363</v>
      </c>
      <c r="H11690" t="s">
        <v>21</v>
      </c>
      <c r="I11690" s="2">
        <v>350</v>
      </c>
      <c r="J11690" t="s">
        <v>15893</v>
      </c>
      <c r="K11690" s="2">
        <v>1036132021</v>
      </c>
      <c r="L11690" t="s">
        <v>55</v>
      </c>
      <c r="M11690" t="s">
        <v>4496</v>
      </c>
      <c r="N11690" s="1" t="s">
        <v>0</v>
      </c>
    </row>
    <row r="11691" spans="1:14" x14ac:dyDescent="0.25">
      <c r="A11691" s="2">
        <v>61862</v>
      </c>
      <c r="B11691" s="3" t="s">
        <v>15892</v>
      </c>
      <c r="C11691" s="4">
        <f>+WEEKNUM(B11691)</f>
        <v>24</v>
      </c>
      <c r="D11691" s="4">
        <f>+MONTH(Tabla4[[#This Row],[FECHA]])</f>
        <v>6</v>
      </c>
      <c r="E11691" s="4">
        <f>+YEAR(B11691)</f>
        <v>2025</v>
      </c>
      <c r="F11691" t="s">
        <v>4358</v>
      </c>
      <c r="G11691" t="s">
        <v>15891</v>
      </c>
      <c r="H11691" t="s">
        <v>3</v>
      </c>
      <c r="I11691" s="2">
        <v>1600</v>
      </c>
      <c r="J11691" t="s">
        <v>15890</v>
      </c>
      <c r="K11691" s="2">
        <v>1035868122</v>
      </c>
      <c r="L11691" t="s">
        <v>38</v>
      </c>
      <c r="M11691" t="s">
        <v>4496</v>
      </c>
      <c r="N11691" s="1" t="s">
        <v>0</v>
      </c>
    </row>
    <row r="11692" spans="1:14" x14ac:dyDescent="0.25">
      <c r="A11692" s="2">
        <v>61895</v>
      </c>
      <c r="B11692" s="3" t="s">
        <v>15889</v>
      </c>
      <c r="C11692" s="4">
        <f>+WEEKNUM(B11692)</f>
        <v>24</v>
      </c>
      <c r="D11692" s="4">
        <f>+MONTH(Tabla4[[#This Row],[FECHA]])</f>
        <v>6</v>
      </c>
      <c r="E11692" s="4">
        <f>+YEAR(B11692)</f>
        <v>2025</v>
      </c>
      <c r="F11692" t="s">
        <v>4408</v>
      </c>
      <c r="G11692" t="s">
        <v>15888</v>
      </c>
      <c r="H11692" t="s">
        <v>21</v>
      </c>
      <c r="I11692" s="2">
        <v>800</v>
      </c>
      <c r="J11692" t="s">
        <v>13613</v>
      </c>
      <c r="K11692" s="2">
        <v>1103111901</v>
      </c>
      <c r="L11692" t="s">
        <v>38</v>
      </c>
      <c r="M11692" t="s">
        <v>4496</v>
      </c>
      <c r="N11692" s="1" t="s">
        <v>0</v>
      </c>
    </row>
    <row r="11693" spans="1:14" x14ac:dyDescent="0.25">
      <c r="A11693" s="2">
        <v>61990</v>
      </c>
      <c r="B11693" s="3" t="s">
        <v>15887</v>
      </c>
      <c r="C11693" s="4">
        <f>+WEEKNUM(B11693)</f>
        <v>25</v>
      </c>
      <c r="D11693" s="4">
        <f>+MONTH(Tabla4[[#This Row],[FECHA]])</f>
        <v>6</v>
      </c>
      <c r="E11693" s="4">
        <f>+YEAR(B11693)</f>
        <v>2025</v>
      </c>
      <c r="F11693" t="s">
        <v>4344</v>
      </c>
      <c r="G11693" t="s">
        <v>15886</v>
      </c>
      <c r="H11693" t="s">
        <v>21</v>
      </c>
      <c r="I11693" s="2">
        <v>1600</v>
      </c>
      <c r="J11693" t="s">
        <v>146</v>
      </c>
      <c r="K11693" s="2">
        <v>98630106</v>
      </c>
      <c r="L11693" t="s">
        <v>38</v>
      </c>
      <c r="M11693" t="s">
        <v>4496</v>
      </c>
      <c r="N11693" s="1" t="s">
        <v>0</v>
      </c>
    </row>
    <row r="11694" spans="1:14" x14ac:dyDescent="0.25">
      <c r="A11694" s="2">
        <v>62001</v>
      </c>
      <c r="B11694" s="3" t="s">
        <v>15885</v>
      </c>
      <c r="C11694" s="4">
        <f>+WEEKNUM(B11694)</f>
        <v>25</v>
      </c>
      <c r="D11694" s="4">
        <f>+MONTH(Tabla4[[#This Row],[FECHA]])</f>
        <v>6</v>
      </c>
      <c r="E11694" s="4">
        <f>+YEAR(B11694)</f>
        <v>2025</v>
      </c>
      <c r="F11694" t="s">
        <v>4408</v>
      </c>
      <c r="H11694" t="s">
        <v>3</v>
      </c>
      <c r="I11694" s="2">
        <v>1600</v>
      </c>
      <c r="J11694" t="s">
        <v>15884</v>
      </c>
      <c r="K11694" s="2">
        <v>98626959</v>
      </c>
      <c r="L11694" t="s">
        <v>198</v>
      </c>
      <c r="M11694" t="s">
        <v>4496</v>
      </c>
      <c r="N11694" s="1" t="s">
        <v>0</v>
      </c>
    </row>
    <row r="11695" spans="1:14" x14ac:dyDescent="0.25">
      <c r="A11695" s="2">
        <v>62136</v>
      </c>
      <c r="B11695" s="3" t="s">
        <v>15883</v>
      </c>
      <c r="C11695" s="4">
        <f>+WEEKNUM(B11695)</f>
        <v>25</v>
      </c>
      <c r="D11695" s="4">
        <f>+MONTH(Tabla4[[#This Row],[FECHA]])</f>
        <v>6</v>
      </c>
      <c r="E11695" s="4">
        <f>+YEAR(B11695)</f>
        <v>2025</v>
      </c>
      <c r="F11695" t="s">
        <v>4405</v>
      </c>
      <c r="H11695" t="s">
        <v>21</v>
      </c>
      <c r="I11695" s="2">
        <v>1600</v>
      </c>
      <c r="J11695" t="s">
        <v>12517</v>
      </c>
      <c r="K11695" s="2">
        <v>1036654316</v>
      </c>
      <c r="L11695" t="s">
        <v>55</v>
      </c>
      <c r="M11695" t="s">
        <v>4496</v>
      </c>
      <c r="N11695" s="1" t="s">
        <v>0</v>
      </c>
    </row>
    <row r="11696" spans="1:14" x14ac:dyDescent="0.25">
      <c r="A11696" s="2">
        <v>62192</v>
      </c>
      <c r="B11696" s="3" t="s">
        <v>15882</v>
      </c>
      <c r="C11696" s="4">
        <f>+WEEKNUM(B11696)</f>
        <v>25</v>
      </c>
      <c r="D11696" s="4">
        <f>+MONTH(Tabla4[[#This Row],[FECHA]])</f>
        <v>6</v>
      </c>
      <c r="E11696" s="4">
        <f>+YEAR(B11696)</f>
        <v>2025</v>
      </c>
      <c r="F11696" t="s">
        <v>4344</v>
      </c>
      <c r="G11696" t="s">
        <v>15881</v>
      </c>
      <c r="H11696" t="s">
        <v>3803</v>
      </c>
      <c r="I11696" t="s">
        <v>33</v>
      </c>
      <c r="J11696" t="s">
        <v>15880</v>
      </c>
      <c r="K11696" s="2">
        <v>1020756168</v>
      </c>
      <c r="L11696" t="s">
        <v>38</v>
      </c>
      <c r="M11696" t="s">
        <v>2106</v>
      </c>
      <c r="N11696" s="1" t="s">
        <v>2098</v>
      </c>
    </row>
    <row r="11697" spans="1:14" x14ac:dyDescent="0.25">
      <c r="A11697" s="2">
        <v>62193</v>
      </c>
      <c r="B11697" s="3" t="s">
        <v>15879</v>
      </c>
      <c r="C11697" s="4">
        <f>+WEEKNUM(B11697)</f>
        <v>25</v>
      </c>
      <c r="D11697" s="4">
        <f>+MONTH(Tabla4[[#This Row],[FECHA]])</f>
        <v>6</v>
      </c>
      <c r="E11697" s="4">
        <f>+YEAR(B11697)</f>
        <v>2025</v>
      </c>
      <c r="F11697" t="s">
        <v>4344</v>
      </c>
      <c r="G11697" t="s">
        <v>15878</v>
      </c>
      <c r="H11697" t="s">
        <v>275</v>
      </c>
      <c r="I11697" t="s">
        <v>12</v>
      </c>
      <c r="J11697" t="s">
        <v>5190</v>
      </c>
      <c r="K11697" s="2">
        <v>1098643805</v>
      </c>
      <c r="L11697" t="s">
        <v>38</v>
      </c>
      <c r="M11697" t="s">
        <v>2144</v>
      </c>
      <c r="N11697" s="1" t="s">
        <v>2098</v>
      </c>
    </row>
    <row r="11698" spans="1:14" x14ac:dyDescent="0.25">
      <c r="A11698" s="2">
        <v>62194</v>
      </c>
      <c r="B11698" s="3" t="s">
        <v>15877</v>
      </c>
      <c r="C11698" s="4">
        <f>+WEEKNUM(B11698)</f>
        <v>25</v>
      </c>
      <c r="D11698" s="4">
        <f>+MONTH(Tabla4[[#This Row],[FECHA]])</f>
        <v>6</v>
      </c>
      <c r="E11698" s="4">
        <f>+YEAR(B11698)</f>
        <v>2025</v>
      </c>
      <c r="F11698" t="s">
        <v>4344</v>
      </c>
      <c r="G11698" t="s">
        <v>15876</v>
      </c>
      <c r="H11698" t="s">
        <v>275</v>
      </c>
      <c r="I11698" t="s">
        <v>47</v>
      </c>
      <c r="J11698" t="s">
        <v>2805</v>
      </c>
      <c r="K11698" s="2">
        <v>1016026212</v>
      </c>
      <c r="L11698" t="s">
        <v>38</v>
      </c>
      <c r="M11698" t="s">
        <v>2144</v>
      </c>
      <c r="N11698" s="1" t="s">
        <v>2098</v>
      </c>
    </row>
    <row r="11699" spans="1:14" x14ac:dyDescent="0.25">
      <c r="A11699" s="2">
        <v>62195</v>
      </c>
      <c r="B11699" s="3" t="s">
        <v>15875</v>
      </c>
      <c r="C11699" s="4">
        <f>+WEEKNUM(B11699)</f>
        <v>25</v>
      </c>
      <c r="D11699" s="4">
        <f>+MONTH(Tabla4[[#This Row],[FECHA]])</f>
        <v>6</v>
      </c>
      <c r="E11699" s="4">
        <f>+YEAR(B11699)</f>
        <v>2025</v>
      </c>
      <c r="F11699" t="s">
        <v>4408</v>
      </c>
      <c r="G11699" t="s">
        <v>15874</v>
      </c>
      <c r="H11699" t="s">
        <v>3</v>
      </c>
      <c r="I11699" t="s">
        <v>16</v>
      </c>
      <c r="J11699" t="s">
        <v>14676</v>
      </c>
      <c r="K11699" s="2">
        <v>80076007</v>
      </c>
      <c r="L11699" t="s">
        <v>38</v>
      </c>
      <c r="M11699" t="s">
        <v>2144</v>
      </c>
      <c r="N11699" s="1" t="s">
        <v>2098</v>
      </c>
    </row>
    <row r="11700" spans="1:14" x14ac:dyDescent="0.25">
      <c r="A11700" s="2">
        <v>62196</v>
      </c>
      <c r="B11700" s="3" t="s">
        <v>15873</v>
      </c>
      <c r="C11700" s="4">
        <f>+WEEKNUM(B11700)</f>
        <v>25</v>
      </c>
      <c r="D11700" s="4">
        <f>+MONTH(Tabla4[[#This Row],[FECHA]])</f>
        <v>6</v>
      </c>
      <c r="E11700" s="4">
        <f>+YEAR(B11700)</f>
        <v>2025</v>
      </c>
      <c r="F11700" t="s">
        <v>4344</v>
      </c>
      <c r="H11700" t="s">
        <v>642</v>
      </c>
      <c r="I11700" t="s">
        <v>33</v>
      </c>
      <c r="J11700" t="s">
        <v>514</v>
      </c>
      <c r="K11700" s="2">
        <v>1015461508</v>
      </c>
      <c r="L11700" t="s">
        <v>55</v>
      </c>
      <c r="M11700" t="s">
        <v>8244</v>
      </c>
      <c r="N11700" s="1" t="s">
        <v>2098</v>
      </c>
    </row>
    <row r="11701" spans="1:14" x14ac:dyDescent="0.25">
      <c r="A11701" s="2">
        <v>62201</v>
      </c>
      <c r="B11701" s="3" t="s">
        <v>15872</v>
      </c>
      <c r="C11701" s="4">
        <f>+WEEKNUM(B11701)</f>
        <v>25</v>
      </c>
      <c r="D11701" s="4">
        <f>+MONTH(Tabla4[[#This Row],[FECHA]])</f>
        <v>6</v>
      </c>
      <c r="E11701" s="4">
        <f>+YEAR(B11701)</f>
        <v>2025</v>
      </c>
      <c r="F11701" t="s">
        <v>4344</v>
      </c>
      <c r="G11701" t="s">
        <v>15871</v>
      </c>
      <c r="H11701" t="s">
        <v>275</v>
      </c>
      <c r="I11701" t="s">
        <v>30</v>
      </c>
      <c r="J11701" t="s">
        <v>15870</v>
      </c>
      <c r="K11701" s="2">
        <v>1144070463</v>
      </c>
      <c r="L11701" t="s">
        <v>38</v>
      </c>
      <c r="M11701" t="s">
        <v>1636</v>
      </c>
      <c r="N11701" s="1" t="s">
        <v>2098</v>
      </c>
    </row>
    <row r="11702" spans="1:14" x14ac:dyDescent="0.25">
      <c r="A11702" s="2">
        <v>62206</v>
      </c>
      <c r="B11702" s="3" t="s">
        <v>15869</v>
      </c>
      <c r="C11702" s="4">
        <f>+WEEKNUM(B11702)</f>
        <v>25</v>
      </c>
      <c r="D11702" s="4">
        <f>+MONTH(Tabla4[[#This Row],[FECHA]])</f>
        <v>6</v>
      </c>
      <c r="E11702" s="4">
        <f>+YEAR(B11702)</f>
        <v>2025</v>
      </c>
      <c r="F11702" t="s">
        <v>15165</v>
      </c>
      <c r="H11702" t="s">
        <v>10219</v>
      </c>
      <c r="I11702" t="s">
        <v>16</v>
      </c>
      <c r="J11702" t="s">
        <v>15868</v>
      </c>
      <c r="K11702" s="2">
        <v>1053792490</v>
      </c>
      <c r="L11702" t="s">
        <v>55</v>
      </c>
      <c r="N11702" s="1" t="s">
        <v>2098</v>
      </c>
    </row>
    <row r="11703" spans="1:14" x14ac:dyDescent="0.25">
      <c r="A11703" s="2">
        <v>62207</v>
      </c>
      <c r="B11703" s="3" t="s">
        <v>15867</v>
      </c>
      <c r="C11703" s="4">
        <f>+WEEKNUM(B11703)</f>
        <v>25</v>
      </c>
      <c r="D11703" s="4">
        <f>+MONTH(Tabla4[[#This Row],[FECHA]])</f>
        <v>6</v>
      </c>
      <c r="E11703" s="4">
        <f>+YEAR(B11703)</f>
        <v>2025</v>
      </c>
      <c r="F11703" t="s">
        <v>4344</v>
      </c>
      <c r="G11703" t="s">
        <v>15866</v>
      </c>
      <c r="H11703" t="s">
        <v>3803</v>
      </c>
      <c r="I11703" t="s">
        <v>33</v>
      </c>
      <c r="J11703" t="s">
        <v>6647</v>
      </c>
      <c r="K11703" s="2">
        <v>1193072766</v>
      </c>
      <c r="L11703" t="s">
        <v>38</v>
      </c>
      <c r="M11703" t="s">
        <v>2106</v>
      </c>
      <c r="N11703" s="1" t="s">
        <v>2098</v>
      </c>
    </row>
    <row r="11704" spans="1:14" x14ac:dyDescent="0.25">
      <c r="A11704" s="2">
        <v>62208</v>
      </c>
      <c r="B11704" s="3" t="s">
        <v>15865</v>
      </c>
      <c r="C11704" s="4">
        <f>+WEEKNUM(B11704)</f>
        <v>25</v>
      </c>
      <c r="D11704" s="4">
        <f>+MONTH(Tabla4[[#This Row],[FECHA]])</f>
        <v>6</v>
      </c>
      <c r="E11704" s="4">
        <f>+YEAR(B11704)</f>
        <v>2025</v>
      </c>
      <c r="F11704" t="s">
        <v>4408</v>
      </c>
      <c r="H11704" t="s">
        <v>3</v>
      </c>
      <c r="I11704" t="s">
        <v>16</v>
      </c>
      <c r="J11704" t="s">
        <v>10887</v>
      </c>
      <c r="K11704" s="2">
        <v>80164364</v>
      </c>
      <c r="L11704" t="s">
        <v>55</v>
      </c>
      <c r="M11704" t="s">
        <v>2115</v>
      </c>
      <c r="N11704" s="1" t="s">
        <v>2098</v>
      </c>
    </row>
    <row r="11705" spans="1:14" x14ac:dyDescent="0.25">
      <c r="A11705" s="2">
        <v>62209</v>
      </c>
      <c r="B11705" s="3" t="s">
        <v>15864</v>
      </c>
      <c r="C11705" s="4">
        <f>+WEEKNUM(B11705)</f>
        <v>25</v>
      </c>
      <c r="D11705" s="4">
        <f>+MONTH(Tabla4[[#This Row],[FECHA]])</f>
        <v>6</v>
      </c>
      <c r="E11705" s="4">
        <f>+YEAR(B11705)</f>
        <v>2025</v>
      </c>
      <c r="F11705" t="s">
        <v>4408</v>
      </c>
      <c r="H11705" t="s">
        <v>21</v>
      </c>
      <c r="I11705" t="s">
        <v>16</v>
      </c>
      <c r="J11705" t="s">
        <v>5571</v>
      </c>
      <c r="K11705" s="2">
        <v>1029220482</v>
      </c>
      <c r="L11705" t="s">
        <v>76</v>
      </c>
      <c r="M11705" t="s">
        <v>2115</v>
      </c>
      <c r="N11705" s="1" t="s">
        <v>2098</v>
      </c>
    </row>
    <row r="11706" spans="1:14" x14ac:dyDescent="0.25">
      <c r="A11706" s="2">
        <v>62210</v>
      </c>
      <c r="B11706" s="3" t="s">
        <v>15863</v>
      </c>
      <c r="C11706" s="4">
        <f>+WEEKNUM(B11706)</f>
        <v>25</v>
      </c>
      <c r="D11706" s="4">
        <f>+MONTH(Tabla4[[#This Row],[FECHA]])</f>
        <v>6</v>
      </c>
      <c r="E11706" s="4">
        <f>+YEAR(B11706)</f>
        <v>2025</v>
      </c>
      <c r="F11706" t="s">
        <v>4363</v>
      </c>
      <c r="G11706" t="s">
        <v>15862</v>
      </c>
      <c r="H11706" t="s">
        <v>21</v>
      </c>
      <c r="I11706" t="s">
        <v>33</v>
      </c>
      <c r="J11706" t="s">
        <v>1418</v>
      </c>
      <c r="K11706" s="2">
        <v>1019107058</v>
      </c>
      <c r="L11706" t="s">
        <v>38</v>
      </c>
      <c r="M11706" t="s">
        <v>2135</v>
      </c>
      <c r="N11706" s="1" t="s">
        <v>2098</v>
      </c>
    </row>
    <row r="11707" spans="1:14" x14ac:dyDescent="0.25">
      <c r="A11707" s="2">
        <v>62214</v>
      </c>
      <c r="B11707" s="3" t="s">
        <v>15861</v>
      </c>
      <c r="C11707" s="4">
        <f>+WEEKNUM(B11707)</f>
        <v>25</v>
      </c>
      <c r="D11707" s="4">
        <f>+MONTH(Tabla4[[#This Row],[FECHA]])</f>
        <v>6</v>
      </c>
      <c r="E11707" s="4">
        <f>+YEAR(B11707)</f>
        <v>2025</v>
      </c>
      <c r="F11707" t="s">
        <v>4344</v>
      </c>
      <c r="G11707" t="s">
        <v>15860</v>
      </c>
      <c r="H11707" t="s">
        <v>916</v>
      </c>
      <c r="I11707" t="s">
        <v>33</v>
      </c>
      <c r="J11707" t="s">
        <v>15859</v>
      </c>
      <c r="K11707" s="2">
        <v>39681505</v>
      </c>
      <c r="L11707" t="s">
        <v>38</v>
      </c>
      <c r="M11707" t="s">
        <v>2144</v>
      </c>
      <c r="N11707" s="1" t="s">
        <v>2098</v>
      </c>
    </row>
    <row r="11708" spans="1:14" x14ac:dyDescent="0.25">
      <c r="A11708" s="2">
        <v>62218</v>
      </c>
      <c r="B11708" s="3" t="s">
        <v>15858</v>
      </c>
      <c r="C11708" s="4">
        <f>+WEEKNUM(B11708)</f>
        <v>25</v>
      </c>
      <c r="D11708" s="4">
        <f>+MONTH(Tabla4[[#This Row],[FECHA]])</f>
        <v>6</v>
      </c>
      <c r="E11708" s="4">
        <f>+YEAR(B11708)</f>
        <v>2025</v>
      </c>
      <c r="F11708" t="s">
        <v>4416</v>
      </c>
      <c r="H11708" t="s">
        <v>3</v>
      </c>
      <c r="I11708" t="s">
        <v>10386</v>
      </c>
      <c r="J11708" t="s">
        <v>15857</v>
      </c>
      <c r="K11708" s="2">
        <v>1031147663</v>
      </c>
      <c r="L11708" t="s">
        <v>58</v>
      </c>
      <c r="M11708" t="s">
        <v>2106</v>
      </c>
      <c r="N11708" s="1" t="s">
        <v>2098</v>
      </c>
    </row>
    <row r="11709" spans="1:14" x14ac:dyDescent="0.25">
      <c r="A11709" s="2">
        <v>62220</v>
      </c>
      <c r="B11709" s="3" t="s">
        <v>15856</v>
      </c>
      <c r="C11709" s="4">
        <f>+WEEKNUM(B11709)</f>
        <v>25</v>
      </c>
      <c r="D11709" s="4">
        <f>+MONTH(Tabla4[[#This Row],[FECHA]])</f>
        <v>6</v>
      </c>
      <c r="E11709" s="4">
        <f>+YEAR(B11709)</f>
        <v>2025</v>
      </c>
      <c r="F11709" t="s">
        <v>4408</v>
      </c>
      <c r="H11709" t="s">
        <v>3</v>
      </c>
      <c r="I11709" t="s">
        <v>3442</v>
      </c>
      <c r="J11709" t="s">
        <v>6655</v>
      </c>
      <c r="K11709" s="2">
        <v>1065647087</v>
      </c>
      <c r="L11709" t="s">
        <v>58</v>
      </c>
      <c r="M11709" t="s">
        <v>2135</v>
      </c>
      <c r="N11709" s="1" t="s">
        <v>2098</v>
      </c>
    </row>
    <row r="11710" spans="1:14" x14ac:dyDescent="0.25">
      <c r="A11710" s="2">
        <v>61347</v>
      </c>
      <c r="B11710" s="3" t="s">
        <v>15855</v>
      </c>
      <c r="C11710" s="4">
        <f>+WEEKNUM(B11710)</f>
        <v>23</v>
      </c>
      <c r="D11710" s="4">
        <f>+MONTH(Tabla4[[#This Row],[FECHA]])</f>
        <v>6</v>
      </c>
      <c r="E11710" s="4">
        <f>+YEAR(B11710)</f>
        <v>2025</v>
      </c>
      <c r="F11710" t="s">
        <v>4327</v>
      </c>
      <c r="H11710" t="s">
        <v>3</v>
      </c>
      <c r="I11710" t="s">
        <v>16</v>
      </c>
      <c r="J11710" t="s">
        <v>15854</v>
      </c>
      <c r="K11710" s="2">
        <v>1001067428</v>
      </c>
      <c r="L11710" t="s">
        <v>55</v>
      </c>
      <c r="M11710" t="s">
        <v>255</v>
      </c>
      <c r="N11710" s="1" t="s">
        <v>246</v>
      </c>
    </row>
    <row r="11711" spans="1:14" x14ac:dyDescent="0.25">
      <c r="A11711" s="2">
        <v>62246</v>
      </c>
      <c r="B11711" s="3" t="s">
        <v>15853</v>
      </c>
      <c r="C11711" s="4">
        <f>+WEEKNUM(B11711)</f>
        <v>25</v>
      </c>
      <c r="D11711" s="4">
        <f>+MONTH(Tabla4[[#This Row],[FECHA]])</f>
        <v>6</v>
      </c>
      <c r="E11711" s="4">
        <f>+YEAR(B11711)</f>
        <v>2025</v>
      </c>
      <c r="F11711" t="s">
        <v>4344</v>
      </c>
      <c r="G11711" t="s">
        <v>15852</v>
      </c>
      <c r="H11711" t="s">
        <v>642</v>
      </c>
      <c r="I11711" t="s">
        <v>16</v>
      </c>
      <c r="J11711" t="s">
        <v>7732</v>
      </c>
      <c r="K11711" s="2">
        <v>1032487775</v>
      </c>
      <c r="L11711" t="s">
        <v>38</v>
      </c>
      <c r="M11711" t="s">
        <v>1636</v>
      </c>
      <c r="N11711" s="1" t="s">
        <v>2098</v>
      </c>
    </row>
    <row r="11712" spans="1:14" x14ac:dyDescent="0.25">
      <c r="A11712" s="2">
        <v>62247</v>
      </c>
      <c r="B11712" s="3" t="s">
        <v>15851</v>
      </c>
      <c r="C11712" s="4">
        <f>+WEEKNUM(B11712)</f>
        <v>25</v>
      </c>
      <c r="D11712" s="4">
        <f>+MONTH(Tabla4[[#This Row],[FECHA]])</f>
        <v>6</v>
      </c>
      <c r="E11712" s="4">
        <f>+YEAR(B11712)</f>
        <v>2025</v>
      </c>
      <c r="F11712" t="s">
        <v>4408</v>
      </c>
      <c r="H11712" t="s">
        <v>21</v>
      </c>
      <c r="I11712" t="s">
        <v>130</v>
      </c>
      <c r="J11712" t="s">
        <v>15850</v>
      </c>
      <c r="K11712" s="2">
        <v>79947304</v>
      </c>
      <c r="L11712" t="s">
        <v>76</v>
      </c>
      <c r="M11712" t="s">
        <v>2106</v>
      </c>
      <c r="N11712" s="1" t="s">
        <v>2098</v>
      </c>
    </row>
    <row r="11713" spans="1:14" x14ac:dyDescent="0.25">
      <c r="A11713" s="2">
        <v>61352</v>
      </c>
      <c r="B11713" s="3" t="s">
        <v>15849</v>
      </c>
      <c r="C11713" s="4">
        <f>+WEEKNUM(B11713)</f>
        <v>23</v>
      </c>
      <c r="D11713" s="4">
        <f>+MONTH(Tabla4[[#This Row],[FECHA]])</f>
        <v>6</v>
      </c>
      <c r="E11713" s="4">
        <f>+YEAR(B11713)</f>
        <v>2025</v>
      </c>
      <c r="F11713" t="s">
        <v>4323</v>
      </c>
      <c r="H11713" t="s">
        <v>21</v>
      </c>
      <c r="I11713" t="s">
        <v>33</v>
      </c>
      <c r="J11713" t="s">
        <v>15848</v>
      </c>
      <c r="K11713" s="2">
        <v>1032453027</v>
      </c>
      <c r="L11713" t="s">
        <v>256</v>
      </c>
      <c r="M11713" t="s">
        <v>255</v>
      </c>
      <c r="N11713" s="1" t="s">
        <v>246</v>
      </c>
    </row>
    <row r="11714" spans="1:14" x14ac:dyDescent="0.25">
      <c r="A11714" s="2">
        <v>62258</v>
      </c>
      <c r="B11714" s="3" t="s">
        <v>15847</v>
      </c>
      <c r="C11714" s="4">
        <f>+WEEKNUM(B11714)</f>
        <v>25</v>
      </c>
      <c r="D11714" s="4">
        <f>+MONTH(Tabla4[[#This Row],[FECHA]])</f>
        <v>6</v>
      </c>
      <c r="E11714" s="4">
        <f>+YEAR(B11714)</f>
        <v>2025</v>
      </c>
      <c r="F11714" t="s">
        <v>15392</v>
      </c>
      <c r="H11714" t="s">
        <v>8</v>
      </c>
      <c r="I11714" t="s">
        <v>16</v>
      </c>
      <c r="J11714" t="s">
        <v>10640</v>
      </c>
      <c r="K11714" s="2">
        <v>1144084195</v>
      </c>
      <c r="L11714" t="s">
        <v>58</v>
      </c>
      <c r="M11714" t="s">
        <v>2115</v>
      </c>
      <c r="N11714" s="1" t="s">
        <v>2098</v>
      </c>
    </row>
    <row r="11715" spans="1:14" x14ac:dyDescent="0.25">
      <c r="A11715" s="2">
        <v>62267</v>
      </c>
      <c r="B11715" s="3" t="s">
        <v>15846</v>
      </c>
      <c r="C11715" s="4">
        <f>+WEEKNUM(B11715)</f>
        <v>25</v>
      </c>
      <c r="D11715" s="4">
        <f>+MONTH(Tabla4[[#This Row],[FECHA]])</f>
        <v>6</v>
      </c>
      <c r="E11715" s="4">
        <f>+YEAR(B11715)</f>
        <v>2025</v>
      </c>
      <c r="F11715" t="s">
        <v>4363</v>
      </c>
      <c r="G11715" t="s">
        <v>15845</v>
      </c>
      <c r="H11715" t="s">
        <v>8</v>
      </c>
      <c r="I11715" t="s">
        <v>130</v>
      </c>
      <c r="J11715" t="s">
        <v>6686</v>
      </c>
      <c r="K11715" s="2">
        <v>1020726573</v>
      </c>
      <c r="L11715" t="s">
        <v>38</v>
      </c>
      <c r="M11715" t="s">
        <v>2144</v>
      </c>
      <c r="N11715" s="1" t="s">
        <v>2098</v>
      </c>
    </row>
    <row r="11716" spans="1:14" x14ac:dyDescent="0.25">
      <c r="A11716" s="2">
        <v>62274</v>
      </c>
      <c r="B11716" s="3" t="s">
        <v>15844</v>
      </c>
      <c r="C11716" s="4">
        <f>+WEEKNUM(B11716)</f>
        <v>25</v>
      </c>
      <c r="D11716" s="4">
        <f>+MONTH(Tabla4[[#This Row],[FECHA]])</f>
        <v>6</v>
      </c>
      <c r="E11716" s="4">
        <f>+YEAR(B11716)</f>
        <v>2025</v>
      </c>
      <c r="F11716" t="s">
        <v>4408</v>
      </c>
      <c r="G11716" t="s">
        <v>15843</v>
      </c>
      <c r="H11716" t="s">
        <v>3</v>
      </c>
      <c r="I11716" t="s">
        <v>33</v>
      </c>
      <c r="J11716" t="s">
        <v>15842</v>
      </c>
      <c r="K11716" s="2">
        <v>79591438</v>
      </c>
      <c r="L11716" t="s">
        <v>38</v>
      </c>
      <c r="M11716" t="s">
        <v>2135</v>
      </c>
      <c r="N11716" s="1" t="s">
        <v>2098</v>
      </c>
    </row>
    <row r="11717" spans="1:14" x14ac:dyDescent="0.25">
      <c r="A11717" s="2">
        <v>62281</v>
      </c>
      <c r="B11717" s="3" t="s">
        <v>15841</v>
      </c>
      <c r="C11717" s="4">
        <f>+WEEKNUM(B11717)</f>
        <v>25</v>
      </c>
      <c r="D11717" s="4">
        <f>+MONTH(Tabla4[[#This Row],[FECHA]])</f>
        <v>6</v>
      </c>
      <c r="E11717" s="4">
        <f>+YEAR(B11717)</f>
        <v>2025</v>
      </c>
      <c r="F11717" t="s">
        <v>4408</v>
      </c>
      <c r="H11717" t="s">
        <v>3</v>
      </c>
      <c r="I11717" t="s">
        <v>33</v>
      </c>
      <c r="J11717" t="s">
        <v>15840</v>
      </c>
      <c r="K11717" s="2">
        <v>1010146211</v>
      </c>
      <c r="L11717" t="s">
        <v>58</v>
      </c>
      <c r="M11717" t="s">
        <v>2115</v>
      </c>
      <c r="N11717" s="1" t="s">
        <v>2098</v>
      </c>
    </row>
    <row r="11718" spans="1:14" x14ac:dyDescent="0.25">
      <c r="A11718" s="2">
        <v>62286</v>
      </c>
      <c r="B11718" s="3" t="s">
        <v>15839</v>
      </c>
      <c r="C11718" s="4">
        <f>+WEEKNUM(B11718)</f>
        <v>25</v>
      </c>
      <c r="D11718" s="4">
        <f>+MONTH(Tabla4[[#This Row],[FECHA]])</f>
        <v>6</v>
      </c>
      <c r="E11718" s="4">
        <f>+YEAR(B11718)</f>
        <v>2025</v>
      </c>
      <c r="F11718" t="s">
        <v>4408</v>
      </c>
      <c r="H11718" t="s">
        <v>21</v>
      </c>
      <c r="I11718" t="s">
        <v>30</v>
      </c>
      <c r="J11718" t="s">
        <v>15838</v>
      </c>
      <c r="K11718" s="2">
        <v>8741681</v>
      </c>
      <c r="L11718" t="s">
        <v>256</v>
      </c>
      <c r="M11718" t="s">
        <v>2106</v>
      </c>
      <c r="N11718" s="1" t="s">
        <v>2098</v>
      </c>
    </row>
    <row r="11719" spans="1:14" x14ac:dyDescent="0.25">
      <c r="A11719" s="2">
        <v>62296</v>
      </c>
      <c r="B11719" s="3" t="s">
        <v>15837</v>
      </c>
      <c r="C11719" s="4">
        <f>+WEEKNUM(B11719)</f>
        <v>25</v>
      </c>
      <c r="D11719" s="4">
        <f>+MONTH(Tabla4[[#This Row],[FECHA]])</f>
        <v>6</v>
      </c>
      <c r="E11719" s="4">
        <f>+YEAR(B11719)</f>
        <v>2025</v>
      </c>
      <c r="F11719" t="s">
        <v>4363</v>
      </c>
      <c r="H11719" t="s">
        <v>8</v>
      </c>
      <c r="I11719" t="s">
        <v>16</v>
      </c>
      <c r="J11719" t="s">
        <v>15836</v>
      </c>
      <c r="K11719" s="2">
        <v>1010004491</v>
      </c>
      <c r="L11719" t="s">
        <v>55</v>
      </c>
      <c r="M11719" t="s">
        <v>1636</v>
      </c>
      <c r="N11719" s="1" t="s">
        <v>2098</v>
      </c>
    </row>
    <row r="11720" spans="1:14" x14ac:dyDescent="0.25">
      <c r="A11720" s="2">
        <v>62297</v>
      </c>
      <c r="B11720" s="3" t="s">
        <v>15835</v>
      </c>
      <c r="C11720" s="4">
        <f>+WEEKNUM(B11720)</f>
        <v>25</v>
      </c>
      <c r="D11720" s="4">
        <f>+MONTH(Tabla4[[#This Row],[FECHA]])</f>
        <v>6</v>
      </c>
      <c r="E11720" s="4">
        <f>+YEAR(B11720)</f>
        <v>2025</v>
      </c>
      <c r="F11720" t="s">
        <v>4363</v>
      </c>
      <c r="G11720" t="s">
        <v>15834</v>
      </c>
      <c r="H11720" t="s">
        <v>642</v>
      </c>
      <c r="I11720" t="s">
        <v>16</v>
      </c>
      <c r="J11720" t="s">
        <v>15833</v>
      </c>
      <c r="K11720" s="2">
        <v>80499503</v>
      </c>
      <c r="L11720" t="s">
        <v>38</v>
      </c>
      <c r="M11720" t="s">
        <v>8244</v>
      </c>
      <c r="N11720" s="1" t="s">
        <v>2098</v>
      </c>
    </row>
    <row r="11721" spans="1:14" x14ac:dyDescent="0.25">
      <c r="A11721" s="2">
        <v>62298</v>
      </c>
      <c r="B11721" s="3" t="s">
        <v>15832</v>
      </c>
      <c r="C11721" s="4">
        <f>+WEEKNUM(B11721)</f>
        <v>25</v>
      </c>
      <c r="D11721" s="4">
        <f>+MONTH(Tabla4[[#This Row],[FECHA]])</f>
        <v>6</v>
      </c>
      <c r="E11721" s="4">
        <f>+YEAR(B11721)</f>
        <v>2025</v>
      </c>
      <c r="F11721" t="s">
        <v>15392</v>
      </c>
      <c r="G11721" t="s">
        <v>15831</v>
      </c>
      <c r="H11721" t="s">
        <v>21</v>
      </c>
      <c r="I11721" t="s">
        <v>303</v>
      </c>
      <c r="J11721" t="s">
        <v>4061</v>
      </c>
      <c r="K11721" s="2">
        <v>1098822311</v>
      </c>
      <c r="L11721" t="s">
        <v>38</v>
      </c>
      <c r="M11721" t="s">
        <v>1636</v>
      </c>
      <c r="N11721" s="1" t="s">
        <v>2098</v>
      </c>
    </row>
    <row r="11722" spans="1:14" x14ac:dyDescent="0.25">
      <c r="A11722" s="2">
        <v>62299</v>
      </c>
      <c r="B11722" s="3" t="s">
        <v>15830</v>
      </c>
      <c r="C11722" s="4">
        <f>+WEEKNUM(B11722)</f>
        <v>25</v>
      </c>
      <c r="D11722" s="4">
        <f>+MONTH(Tabla4[[#This Row],[FECHA]])</f>
        <v>6</v>
      </c>
      <c r="E11722" s="4">
        <f>+YEAR(B11722)</f>
        <v>2025</v>
      </c>
      <c r="F11722" t="s">
        <v>4405</v>
      </c>
      <c r="H11722" t="s">
        <v>3</v>
      </c>
      <c r="I11722" t="s">
        <v>16</v>
      </c>
      <c r="J11722" t="s">
        <v>2687</v>
      </c>
      <c r="K11722" s="2">
        <v>4585209</v>
      </c>
      <c r="L11722" t="s">
        <v>58</v>
      </c>
      <c r="M11722" t="s">
        <v>2115</v>
      </c>
      <c r="N11722" s="1" t="s">
        <v>2098</v>
      </c>
    </row>
    <row r="11723" spans="1:14" x14ac:dyDescent="0.25">
      <c r="A11723" s="2">
        <v>62303</v>
      </c>
      <c r="B11723" s="3" t="s">
        <v>15829</v>
      </c>
      <c r="C11723" s="4">
        <f>+WEEKNUM(B11723)</f>
        <v>25</v>
      </c>
      <c r="D11723" s="4">
        <f>+MONTH(Tabla4[[#This Row],[FECHA]])</f>
        <v>6</v>
      </c>
      <c r="E11723" s="4">
        <f>+YEAR(B11723)</f>
        <v>2025</v>
      </c>
      <c r="F11723" t="s">
        <v>4363</v>
      </c>
      <c r="G11723" t="s">
        <v>15828</v>
      </c>
      <c r="H11723" t="s">
        <v>642</v>
      </c>
      <c r="I11723" t="s">
        <v>16</v>
      </c>
      <c r="J11723" t="s">
        <v>3668</v>
      </c>
      <c r="K11723" s="2">
        <v>80724294</v>
      </c>
      <c r="L11723" t="s">
        <v>38</v>
      </c>
      <c r="M11723" t="s">
        <v>2144</v>
      </c>
      <c r="N11723" s="1" t="s">
        <v>2098</v>
      </c>
    </row>
    <row r="11724" spans="1:14" x14ac:dyDescent="0.25">
      <c r="A11724" s="2">
        <v>62306</v>
      </c>
      <c r="B11724" s="3" t="s">
        <v>15827</v>
      </c>
      <c r="C11724" s="4">
        <f>+WEEKNUM(B11724)</f>
        <v>25</v>
      </c>
      <c r="D11724" s="4">
        <f>+MONTH(Tabla4[[#This Row],[FECHA]])</f>
        <v>6</v>
      </c>
      <c r="E11724" s="4">
        <f>+YEAR(B11724)</f>
        <v>2025</v>
      </c>
      <c r="F11724" t="s">
        <v>4363</v>
      </c>
      <c r="G11724" t="s">
        <v>15826</v>
      </c>
      <c r="H11724" t="s">
        <v>642</v>
      </c>
      <c r="I11724" t="s">
        <v>16</v>
      </c>
      <c r="J11724" t="s">
        <v>2618</v>
      </c>
      <c r="K11724" s="2">
        <v>1014249751</v>
      </c>
      <c r="L11724" t="s">
        <v>38</v>
      </c>
      <c r="M11724" t="s">
        <v>2122</v>
      </c>
      <c r="N11724" s="1" t="s">
        <v>2098</v>
      </c>
    </row>
    <row r="11725" spans="1:14" x14ac:dyDescent="0.25">
      <c r="A11725" s="2">
        <v>62308</v>
      </c>
      <c r="B11725" s="3" t="s">
        <v>15825</v>
      </c>
      <c r="C11725" s="4">
        <f>+WEEKNUM(B11725)</f>
        <v>25</v>
      </c>
      <c r="D11725" s="4">
        <f>+MONTH(Tabla4[[#This Row],[FECHA]])</f>
        <v>6</v>
      </c>
      <c r="E11725" s="4">
        <f>+YEAR(B11725)</f>
        <v>2025</v>
      </c>
      <c r="G11725" t="s">
        <v>15824</v>
      </c>
      <c r="H11725" t="s">
        <v>8</v>
      </c>
      <c r="I11725" t="s">
        <v>16</v>
      </c>
      <c r="J11725" t="s">
        <v>3100</v>
      </c>
      <c r="K11725" s="2">
        <v>75105734</v>
      </c>
      <c r="L11725" t="s">
        <v>38</v>
      </c>
      <c r="M11725" t="s">
        <v>2144</v>
      </c>
      <c r="N11725" s="1" t="s">
        <v>2098</v>
      </c>
    </row>
    <row r="11726" spans="1:14" x14ac:dyDescent="0.25">
      <c r="A11726" s="2">
        <v>62311</v>
      </c>
      <c r="B11726" s="3" t="s">
        <v>15823</v>
      </c>
      <c r="C11726" s="4">
        <f>+WEEKNUM(B11726)</f>
        <v>25</v>
      </c>
      <c r="D11726" s="4">
        <f>+MONTH(Tabla4[[#This Row],[FECHA]])</f>
        <v>6</v>
      </c>
      <c r="E11726" s="4">
        <f>+YEAR(B11726)</f>
        <v>2025</v>
      </c>
      <c r="F11726" t="s">
        <v>4363</v>
      </c>
      <c r="G11726" t="s">
        <v>15822</v>
      </c>
      <c r="H11726" t="s">
        <v>642</v>
      </c>
      <c r="I11726" t="s">
        <v>16</v>
      </c>
      <c r="J11726" t="s">
        <v>3700</v>
      </c>
      <c r="K11726" s="2">
        <v>1019148528</v>
      </c>
      <c r="L11726" t="s">
        <v>38</v>
      </c>
      <c r="M11726" t="s">
        <v>2115</v>
      </c>
      <c r="N11726" s="1" t="s">
        <v>2098</v>
      </c>
    </row>
    <row r="11727" spans="1:14" x14ac:dyDescent="0.25">
      <c r="A11727" s="2">
        <v>62319</v>
      </c>
      <c r="B11727" s="3" t="s">
        <v>15821</v>
      </c>
      <c r="C11727" s="4">
        <f>+WEEKNUM(B11727)</f>
        <v>25</v>
      </c>
      <c r="D11727" s="4">
        <f>+MONTH(Tabla4[[#This Row],[FECHA]])</f>
        <v>6</v>
      </c>
      <c r="E11727" s="4">
        <f>+YEAR(B11727)</f>
        <v>2025</v>
      </c>
      <c r="F11727" t="s">
        <v>4363</v>
      </c>
      <c r="G11727" t="s">
        <v>15820</v>
      </c>
      <c r="H11727" t="s">
        <v>275</v>
      </c>
      <c r="I11727" s="2">
        <v>1600</v>
      </c>
      <c r="J11727" t="s">
        <v>14413</v>
      </c>
      <c r="K11727" s="2">
        <v>1010174149</v>
      </c>
      <c r="L11727" t="s">
        <v>38</v>
      </c>
      <c r="M11727" t="s">
        <v>2106</v>
      </c>
      <c r="N11727" s="1" t="s">
        <v>2098</v>
      </c>
    </row>
    <row r="11728" spans="1:14" x14ac:dyDescent="0.25">
      <c r="A11728" s="2">
        <v>62322</v>
      </c>
      <c r="B11728" s="3" t="s">
        <v>15819</v>
      </c>
      <c r="C11728" s="4">
        <f>+WEEKNUM(B11728)</f>
        <v>25</v>
      </c>
      <c r="D11728" s="4">
        <f>+MONTH(Tabla4[[#This Row],[FECHA]])</f>
        <v>6</v>
      </c>
      <c r="E11728" s="4">
        <f>+YEAR(B11728)</f>
        <v>2025</v>
      </c>
      <c r="F11728" t="s">
        <v>4363</v>
      </c>
      <c r="G11728" t="s">
        <v>15818</v>
      </c>
      <c r="H11728" t="s">
        <v>3803</v>
      </c>
      <c r="I11728" t="s">
        <v>33</v>
      </c>
      <c r="J11728" t="s">
        <v>2871</v>
      </c>
      <c r="K11728" s="2">
        <v>1015463992</v>
      </c>
      <c r="L11728" t="s">
        <v>38</v>
      </c>
      <c r="M11728" t="s">
        <v>2106</v>
      </c>
      <c r="N11728" s="1" t="s">
        <v>2098</v>
      </c>
    </row>
    <row r="11729" spans="1:14" x14ac:dyDescent="0.25">
      <c r="A11729" s="2">
        <v>61359</v>
      </c>
      <c r="B11729" s="3" t="s">
        <v>15817</v>
      </c>
      <c r="C11729" s="4">
        <f>+WEEKNUM(B11729)</f>
        <v>23</v>
      </c>
      <c r="D11729" s="4">
        <f>+MONTH(Tabla4[[#This Row],[FECHA]])</f>
        <v>6</v>
      </c>
      <c r="E11729" s="4">
        <f>+YEAR(B11729)</f>
        <v>2025</v>
      </c>
      <c r="F11729" t="s">
        <v>4377</v>
      </c>
      <c r="H11729" t="s">
        <v>448</v>
      </c>
      <c r="I11729" t="s">
        <v>30</v>
      </c>
      <c r="J11729" t="s">
        <v>5574</v>
      </c>
      <c r="K11729" s="2">
        <v>1113685016</v>
      </c>
      <c r="L11729" t="s">
        <v>1</v>
      </c>
      <c r="N11729" s="1" t="s">
        <v>246</v>
      </c>
    </row>
    <row r="11730" spans="1:14" x14ac:dyDescent="0.25">
      <c r="A11730" s="2">
        <v>62327</v>
      </c>
      <c r="B11730" s="3" t="s">
        <v>15816</v>
      </c>
      <c r="C11730" s="4">
        <f>+WEEKNUM(B11730)</f>
        <v>25</v>
      </c>
      <c r="D11730" s="4">
        <f>+MONTH(Tabla4[[#This Row],[FECHA]])</f>
        <v>6</v>
      </c>
      <c r="E11730" s="4">
        <f>+YEAR(B11730)</f>
        <v>2025</v>
      </c>
      <c r="F11730" t="s">
        <v>4363</v>
      </c>
      <c r="G11730" t="s">
        <v>15815</v>
      </c>
      <c r="H11730" t="s">
        <v>3803</v>
      </c>
      <c r="I11730" t="s">
        <v>303</v>
      </c>
      <c r="J11730" t="s">
        <v>2579</v>
      </c>
      <c r="K11730" s="2">
        <v>1020819354</v>
      </c>
      <c r="L11730" t="s">
        <v>38</v>
      </c>
      <c r="M11730" t="s">
        <v>2106</v>
      </c>
      <c r="N11730" s="1" t="s">
        <v>2098</v>
      </c>
    </row>
    <row r="11731" spans="1:14" x14ac:dyDescent="0.25">
      <c r="A11731" s="2">
        <v>62329</v>
      </c>
      <c r="B11731" s="3" t="s">
        <v>15814</v>
      </c>
      <c r="C11731" s="4">
        <f>+WEEKNUM(B11731)</f>
        <v>25</v>
      </c>
      <c r="D11731" s="4">
        <f>+MONTH(Tabla4[[#This Row],[FECHA]])</f>
        <v>6</v>
      </c>
      <c r="E11731" s="4">
        <f>+YEAR(B11731)</f>
        <v>2025</v>
      </c>
      <c r="F11731" t="s">
        <v>4408</v>
      </c>
      <c r="G11731" t="s">
        <v>15813</v>
      </c>
      <c r="H11731" t="s">
        <v>21</v>
      </c>
      <c r="I11731" t="s">
        <v>16</v>
      </c>
      <c r="J11731" t="s">
        <v>6081</v>
      </c>
      <c r="K11731" s="2">
        <v>1020764757</v>
      </c>
      <c r="L11731" t="s">
        <v>38</v>
      </c>
      <c r="N11731" s="1" t="s">
        <v>2098</v>
      </c>
    </row>
    <row r="11732" spans="1:14" x14ac:dyDescent="0.25">
      <c r="A11732" s="2">
        <v>61361</v>
      </c>
      <c r="B11732" s="3" t="s">
        <v>15812</v>
      </c>
      <c r="C11732" s="4">
        <f>+WEEKNUM(B11732)</f>
        <v>23</v>
      </c>
      <c r="D11732" s="4">
        <f>+MONTH(Tabla4[[#This Row],[FECHA]])</f>
        <v>6</v>
      </c>
      <c r="E11732" s="4">
        <f>+YEAR(B11732)</f>
        <v>2025</v>
      </c>
      <c r="F11732" t="s">
        <v>4327</v>
      </c>
      <c r="G11732" t="s">
        <v>15811</v>
      </c>
      <c r="H11732" t="s">
        <v>3</v>
      </c>
      <c r="I11732" t="s">
        <v>30</v>
      </c>
      <c r="J11732" t="s">
        <v>15810</v>
      </c>
      <c r="K11732" s="2">
        <v>1015474403</v>
      </c>
      <c r="L11732" t="s">
        <v>38</v>
      </c>
      <c r="M11732" t="s">
        <v>259</v>
      </c>
      <c r="N11732" s="1" t="s">
        <v>246</v>
      </c>
    </row>
    <row r="11733" spans="1:14" x14ac:dyDescent="0.25">
      <c r="A11733" s="2">
        <v>61369</v>
      </c>
      <c r="B11733" s="3" t="s">
        <v>15809</v>
      </c>
      <c r="C11733" s="4">
        <f>+WEEKNUM(B11733)</f>
        <v>23</v>
      </c>
      <c r="D11733" s="4">
        <f>+MONTH(Tabla4[[#This Row],[FECHA]])</f>
        <v>6</v>
      </c>
      <c r="E11733" s="4">
        <f>+YEAR(B11733)</f>
        <v>2025</v>
      </c>
      <c r="F11733" t="s">
        <v>4314</v>
      </c>
      <c r="H11733" t="s">
        <v>3</v>
      </c>
      <c r="I11733" t="s">
        <v>30</v>
      </c>
      <c r="J11733" t="s">
        <v>11832</v>
      </c>
      <c r="K11733" s="2">
        <v>1024525016</v>
      </c>
      <c r="L11733" t="s">
        <v>55</v>
      </c>
      <c r="M11733" t="s">
        <v>259</v>
      </c>
      <c r="N11733" s="1" t="s">
        <v>246</v>
      </c>
    </row>
    <row r="11734" spans="1:14" x14ac:dyDescent="0.25">
      <c r="A11734" s="2">
        <v>62344</v>
      </c>
      <c r="B11734" s="3" t="s">
        <v>15808</v>
      </c>
      <c r="C11734" s="4">
        <f>+WEEKNUM(B11734)</f>
        <v>25</v>
      </c>
      <c r="D11734" s="4">
        <f>+MONTH(Tabla4[[#This Row],[FECHA]])</f>
        <v>6</v>
      </c>
      <c r="E11734" s="4">
        <f>+YEAR(B11734)</f>
        <v>2025</v>
      </c>
      <c r="F11734" t="s">
        <v>4405</v>
      </c>
      <c r="G11734" t="s">
        <v>15807</v>
      </c>
      <c r="H11734" t="s">
        <v>3</v>
      </c>
      <c r="I11734" t="s">
        <v>33</v>
      </c>
      <c r="J11734" t="s">
        <v>15806</v>
      </c>
      <c r="K11734" s="2">
        <v>1019133616</v>
      </c>
      <c r="L11734" t="s">
        <v>38</v>
      </c>
      <c r="M11734" t="s">
        <v>2115</v>
      </c>
      <c r="N11734" s="1" t="s">
        <v>2098</v>
      </c>
    </row>
    <row r="11735" spans="1:14" x14ac:dyDescent="0.25">
      <c r="A11735" s="2">
        <v>62346</v>
      </c>
      <c r="B11735" s="3" t="s">
        <v>15805</v>
      </c>
      <c r="C11735" s="4">
        <f>+WEEKNUM(B11735)</f>
        <v>25</v>
      </c>
      <c r="D11735" s="4">
        <f>+MONTH(Tabla4[[#This Row],[FECHA]])</f>
        <v>6</v>
      </c>
      <c r="E11735" s="4">
        <f>+YEAR(B11735)</f>
        <v>2025</v>
      </c>
      <c r="F11735" t="s">
        <v>4363</v>
      </c>
      <c r="G11735" t="s">
        <v>15804</v>
      </c>
      <c r="H11735" t="s">
        <v>642</v>
      </c>
      <c r="I11735" t="s">
        <v>16</v>
      </c>
      <c r="J11735" t="s">
        <v>1637</v>
      </c>
      <c r="K11735" s="2">
        <v>1143378537</v>
      </c>
      <c r="L11735" t="s">
        <v>38</v>
      </c>
      <c r="M11735" t="s">
        <v>2135</v>
      </c>
      <c r="N11735" s="1" t="s">
        <v>2098</v>
      </c>
    </row>
    <row r="11736" spans="1:14" x14ac:dyDescent="0.25">
      <c r="A11736" s="2">
        <v>61371</v>
      </c>
      <c r="B11736" s="3" t="s">
        <v>15803</v>
      </c>
      <c r="C11736" s="4">
        <f>+WEEKNUM(B11736)</f>
        <v>23</v>
      </c>
      <c r="D11736" s="4">
        <f>+MONTH(Tabla4[[#This Row],[FECHA]])</f>
        <v>6</v>
      </c>
      <c r="E11736" s="4">
        <f>+YEAR(B11736)</f>
        <v>2025</v>
      </c>
      <c r="F11736" t="s">
        <v>4314</v>
      </c>
      <c r="H11736" t="s">
        <v>3</v>
      </c>
      <c r="I11736" t="s">
        <v>47</v>
      </c>
      <c r="J11736" t="s">
        <v>15802</v>
      </c>
      <c r="K11736" s="2">
        <v>1013602797</v>
      </c>
      <c r="L11736" t="s">
        <v>256</v>
      </c>
      <c r="M11736" t="s">
        <v>259</v>
      </c>
      <c r="N11736" s="1" t="s">
        <v>246</v>
      </c>
    </row>
    <row r="11737" spans="1:14" x14ac:dyDescent="0.25">
      <c r="A11737" s="2">
        <v>62350</v>
      </c>
      <c r="B11737" s="3" t="s">
        <v>15801</v>
      </c>
      <c r="C11737" s="4">
        <f>+WEEKNUM(B11737)</f>
        <v>25</v>
      </c>
      <c r="D11737" s="4">
        <f>+MONTH(Tabla4[[#This Row],[FECHA]])</f>
        <v>6</v>
      </c>
      <c r="E11737" s="4">
        <f>+YEAR(B11737)</f>
        <v>2025</v>
      </c>
      <c r="F11737" t="s">
        <v>4405</v>
      </c>
      <c r="H11737" t="s">
        <v>3</v>
      </c>
      <c r="I11737" t="s">
        <v>130</v>
      </c>
      <c r="J11737" t="s">
        <v>15800</v>
      </c>
      <c r="K11737" s="2">
        <v>1000689322</v>
      </c>
      <c r="L11737" t="s">
        <v>55</v>
      </c>
      <c r="M11737" t="s">
        <v>8244</v>
      </c>
      <c r="N11737" s="1" t="s">
        <v>2098</v>
      </c>
    </row>
    <row r="11738" spans="1:14" x14ac:dyDescent="0.25">
      <c r="A11738" s="2">
        <v>62351</v>
      </c>
      <c r="B11738" s="3" t="s">
        <v>15799</v>
      </c>
      <c r="C11738" s="4">
        <f>+WEEKNUM(B11738)</f>
        <v>25</v>
      </c>
      <c r="D11738" s="4">
        <f>+MONTH(Tabla4[[#This Row],[FECHA]])</f>
        <v>6</v>
      </c>
      <c r="E11738" s="4">
        <f>+YEAR(B11738)</f>
        <v>2025</v>
      </c>
      <c r="F11738" t="s">
        <v>4416</v>
      </c>
      <c r="H11738" t="s">
        <v>3</v>
      </c>
      <c r="I11738" t="s">
        <v>12</v>
      </c>
      <c r="J11738" t="s">
        <v>3615</v>
      </c>
      <c r="K11738" s="2">
        <v>1020803162</v>
      </c>
      <c r="L11738" t="s">
        <v>58</v>
      </c>
      <c r="M11738" t="s">
        <v>2135</v>
      </c>
      <c r="N11738" s="1" t="s">
        <v>2098</v>
      </c>
    </row>
    <row r="11739" spans="1:14" x14ac:dyDescent="0.25">
      <c r="A11739" s="2">
        <v>61373</v>
      </c>
      <c r="B11739" s="3" t="s">
        <v>15798</v>
      </c>
      <c r="C11739" s="4">
        <f>+WEEKNUM(B11739)</f>
        <v>23</v>
      </c>
      <c r="D11739" s="4">
        <f>+MONTH(Tabla4[[#This Row],[FECHA]])</f>
        <v>6</v>
      </c>
      <c r="E11739" s="4">
        <f>+YEAR(B11739)</f>
        <v>2025</v>
      </c>
      <c r="F11739" t="s">
        <v>4323</v>
      </c>
      <c r="G11739" t="s">
        <v>15797</v>
      </c>
      <c r="H11739" t="s">
        <v>21</v>
      </c>
      <c r="I11739" t="s">
        <v>303</v>
      </c>
      <c r="J11739" t="s">
        <v>15796</v>
      </c>
      <c r="K11739" s="2">
        <v>1014265938</v>
      </c>
      <c r="L11739" t="s">
        <v>38</v>
      </c>
      <c r="M11739" t="s">
        <v>259</v>
      </c>
      <c r="N11739" s="1" t="s">
        <v>246</v>
      </c>
    </row>
    <row r="11740" spans="1:14" x14ac:dyDescent="0.25">
      <c r="A11740" s="2">
        <v>62366</v>
      </c>
      <c r="B11740" s="3" t="s">
        <v>15795</v>
      </c>
      <c r="C11740" s="4">
        <f>+WEEKNUM(B11740)</f>
        <v>25</v>
      </c>
      <c r="D11740" s="4">
        <f>+MONTH(Tabla4[[#This Row],[FECHA]])</f>
        <v>6</v>
      </c>
      <c r="E11740" s="4">
        <f>+YEAR(B11740)</f>
        <v>2025</v>
      </c>
      <c r="F11740" t="s">
        <v>15392</v>
      </c>
      <c r="G11740" t="s">
        <v>15794</v>
      </c>
      <c r="H11740" t="s">
        <v>21</v>
      </c>
      <c r="I11740" t="s">
        <v>30</v>
      </c>
      <c r="J11740" t="s">
        <v>2392</v>
      </c>
      <c r="K11740" s="2">
        <v>1015410296</v>
      </c>
      <c r="L11740" t="s">
        <v>38</v>
      </c>
      <c r="M11740" t="s">
        <v>2135</v>
      </c>
      <c r="N11740" s="1" t="s">
        <v>2098</v>
      </c>
    </row>
    <row r="11741" spans="1:14" x14ac:dyDescent="0.25">
      <c r="A11741" s="2">
        <v>60550</v>
      </c>
      <c r="B11741" s="3" t="s">
        <v>15793</v>
      </c>
      <c r="C11741" s="4">
        <f>+WEEKNUM(B11741)</f>
        <v>22</v>
      </c>
      <c r="D11741" s="4">
        <f>+MONTH(Tabla4[[#This Row],[FECHA]])</f>
        <v>5</v>
      </c>
      <c r="E11741" s="4">
        <f>+YEAR(B11741)</f>
        <v>2025</v>
      </c>
      <c r="F11741" t="s">
        <v>4309</v>
      </c>
      <c r="G11741" t="s">
        <v>15792</v>
      </c>
      <c r="H11741" t="s">
        <v>3</v>
      </c>
      <c r="I11741" t="s">
        <v>16</v>
      </c>
      <c r="J11741" t="s">
        <v>15791</v>
      </c>
      <c r="K11741" s="2">
        <v>80171574</v>
      </c>
      <c r="L11741" t="s">
        <v>38</v>
      </c>
      <c r="M11741" t="s">
        <v>259</v>
      </c>
      <c r="N11741" s="1" t="s">
        <v>246</v>
      </c>
    </row>
    <row r="11742" spans="1:14" x14ac:dyDescent="0.25">
      <c r="A11742" s="2">
        <v>62368</v>
      </c>
      <c r="B11742" s="3" t="s">
        <v>15790</v>
      </c>
      <c r="C11742" s="4">
        <f>+WEEKNUM(B11742)</f>
        <v>25</v>
      </c>
      <c r="D11742" s="4">
        <f>+MONTH(Tabla4[[#This Row],[FECHA]])</f>
        <v>6</v>
      </c>
      <c r="E11742" s="4">
        <f>+YEAR(B11742)</f>
        <v>2025</v>
      </c>
      <c r="F11742" t="s">
        <v>4363</v>
      </c>
      <c r="G11742" t="s">
        <v>15789</v>
      </c>
      <c r="H11742" t="s">
        <v>3803</v>
      </c>
      <c r="I11742" t="s">
        <v>30</v>
      </c>
      <c r="J11742" t="s">
        <v>2718</v>
      </c>
      <c r="K11742" s="2">
        <v>1015414339</v>
      </c>
      <c r="L11742" t="s">
        <v>38</v>
      </c>
      <c r="M11742" t="s">
        <v>2144</v>
      </c>
      <c r="N11742" s="1" t="s">
        <v>2098</v>
      </c>
    </row>
    <row r="11743" spans="1:14" x14ac:dyDescent="0.25">
      <c r="A11743" s="2">
        <v>60577</v>
      </c>
      <c r="B11743" s="3" t="s">
        <v>15788</v>
      </c>
      <c r="C11743" s="4">
        <f>+WEEKNUM(B11743)</f>
        <v>22</v>
      </c>
      <c r="D11743" s="4">
        <f>+MONTH(Tabla4[[#This Row],[FECHA]])</f>
        <v>5</v>
      </c>
      <c r="E11743" s="4">
        <f>+YEAR(B11743)</f>
        <v>2025</v>
      </c>
      <c r="F11743" t="s">
        <v>15787</v>
      </c>
      <c r="G11743" t="s">
        <v>15786</v>
      </c>
      <c r="H11743" t="s">
        <v>3803</v>
      </c>
      <c r="I11743" t="s">
        <v>33</v>
      </c>
      <c r="J11743" t="s">
        <v>15711</v>
      </c>
      <c r="K11743" s="2">
        <v>1032452786</v>
      </c>
      <c r="L11743" t="s">
        <v>38</v>
      </c>
      <c r="M11743" t="s">
        <v>259</v>
      </c>
      <c r="N11743" s="1" t="s">
        <v>246</v>
      </c>
    </row>
    <row r="11744" spans="1:14" x14ac:dyDescent="0.25">
      <c r="A11744" s="2">
        <v>62382</v>
      </c>
      <c r="B11744" s="3" t="s">
        <v>15785</v>
      </c>
      <c r="C11744" s="4">
        <f>+WEEKNUM(B11744)</f>
        <v>25</v>
      </c>
      <c r="D11744" s="4">
        <f>+MONTH(Tabla4[[#This Row],[FECHA]])</f>
        <v>6</v>
      </c>
      <c r="E11744" s="4">
        <f>+YEAR(B11744)</f>
        <v>2025</v>
      </c>
      <c r="F11744" t="s">
        <v>4408</v>
      </c>
      <c r="G11744" t="s">
        <v>15784</v>
      </c>
      <c r="H11744" t="s">
        <v>642</v>
      </c>
      <c r="I11744" t="s">
        <v>33</v>
      </c>
      <c r="J11744" t="s">
        <v>15783</v>
      </c>
      <c r="K11744" s="2">
        <v>1093797943</v>
      </c>
      <c r="L11744" t="s">
        <v>38</v>
      </c>
      <c r="M11744" t="s">
        <v>2106</v>
      </c>
      <c r="N11744" s="1" t="s">
        <v>2098</v>
      </c>
    </row>
    <row r="11745" spans="1:14" x14ac:dyDescent="0.25">
      <c r="A11745" s="2">
        <v>62383</v>
      </c>
      <c r="B11745" s="3" t="s">
        <v>15782</v>
      </c>
      <c r="C11745" s="4">
        <f>+WEEKNUM(B11745)</f>
        <v>25</v>
      </c>
      <c r="D11745" s="4">
        <f>+MONTH(Tabla4[[#This Row],[FECHA]])</f>
        <v>6</v>
      </c>
      <c r="E11745" s="4">
        <f>+YEAR(B11745)</f>
        <v>2025</v>
      </c>
      <c r="F11745" t="s">
        <v>4408</v>
      </c>
      <c r="G11745" t="s">
        <v>15781</v>
      </c>
      <c r="H11745" t="s">
        <v>275</v>
      </c>
      <c r="I11745" s="2">
        <v>1600</v>
      </c>
      <c r="J11745" t="s">
        <v>14413</v>
      </c>
      <c r="K11745" s="2">
        <v>1010174149</v>
      </c>
      <c r="L11745" t="s">
        <v>38</v>
      </c>
      <c r="M11745" t="s">
        <v>2135</v>
      </c>
      <c r="N11745" s="1" t="s">
        <v>2098</v>
      </c>
    </row>
    <row r="11746" spans="1:14" x14ac:dyDescent="0.25">
      <c r="A11746" s="2">
        <v>62384</v>
      </c>
      <c r="B11746" s="3" t="s">
        <v>15780</v>
      </c>
      <c r="C11746" s="4">
        <f>+WEEKNUM(B11746)</f>
        <v>25</v>
      </c>
      <c r="D11746" s="4">
        <f>+MONTH(Tabla4[[#This Row],[FECHA]])</f>
        <v>6</v>
      </c>
      <c r="E11746" s="4">
        <f>+YEAR(B11746)</f>
        <v>2025</v>
      </c>
      <c r="F11746" t="s">
        <v>4416</v>
      </c>
      <c r="H11746" t="s">
        <v>3</v>
      </c>
      <c r="I11746" t="s">
        <v>30</v>
      </c>
      <c r="J11746" t="s">
        <v>3731</v>
      </c>
      <c r="K11746" s="2">
        <v>79976087</v>
      </c>
      <c r="L11746" t="s">
        <v>58</v>
      </c>
      <c r="M11746" t="s">
        <v>2122</v>
      </c>
      <c r="N11746" s="1" t="s">
        <v>2098</v>
      </c>
    </row>
    <row r="11747" spans="1:14" x14ac:dyDescent="0.25">
      <c r="A11747" s="2">
        <v>62385</v>
      </c>
      <c r="B11747" s="3" t="s">
        <v>15779</v>
      </c>
      <c r="C11747" s="4">
        <f>+WEEKNUM(B11747)</f>
        <v>25</v>
      </c>
      <c r="D11747" s="4">
        <f>+MONTH(Tabla4[[#This Row],[FECHA]])</f>
        <v>6</v>
      </c>
      <c r="E11747" s="4">
        <f>+YEAR(B11747)</f>
        <v>2025</v>
      </c>
      <c r="F11747" t="s">
        <v>15392</v>
      </c>
      <c r="G11747" t="s">
        <v>15778</v>
      </c>
      <c r="H11747" t="s">
        <v>642</v>
      </c>
      <c r="I11747" t="s">
        <v>1104</v>
      </c>
      <c r="J11747" t="s">
        <v>15777</v>
      </c>
      <c r="K11747" s="2">
        <v>1000077030</v>
      </c>
      <c r="L11747" t="s">
        <v>38</v>
      </c>
      <c r="M11747" t="s">
        <v>2106</v>
      </c>
      <c r="N11747" s="1" t="s">
        <v>2098</v>
      </c>
    </row>
    <row r="11748" spans="1:14" x14ac:dyDescent="0.25">
      <c r="A11748" s="2">
        <v>62389</v>
      </c>
      <c r="B11748" s="3" t="s">
        <v>15776</v>
      </c>
      <c r="C11748" s="4">
        <f>+WEEKNUM(B11748)</f>
        <v>25</v>
      </c>
      <c r="D11748" s="4">
        <f>+MONTH(Tabla4[[#This Row],[FECHA]])</f>
        <v>6</v>
      </c>
      <c r="E11748" s="4">
        <f>+YEAR(B11748)</f>
        <v>2025</v>
      </c>
      <c r="F11748" t="s">
        <v>4408</v>
      </c>
      <c r="G11748" t="s">
        <v>15775</v>
      </c>
      <c r="H11748" t="s">
        <v>8</v>
      </c>
      <c r="I11748" t="s">
        <v>130</v>
      </c>
      <c r="J11748" t="s">
        <v>7993</v>
      </c>
      <c r="K11748" s="2">
        <v>1047401798</v>
      </c>
      <c r="L11748" t="s">
        <v>38</v>
      </c>
      <c r="M11748" t="s">
        <v>2144</v>
      </c>
      <c r="N11748" s="1" t="s">
        <v>2098</v>
      </c>
    </row>
    <row r="11749" spans="1:14" x14ac:dyDescent="0.25">
      <c r="A11749" s="2">
        <v>62395</v>
      </c>
      <c r="B11749" s="3" t="s">
        <v>15774</v>
      </c>
      <c r="C11749" s="4">
        <f>+WEEKNUM(B11749)</f>
        <v>25</v>
      </c>
      <c r="D11749" s="4">
        <f>+MONTH(Tabla4[[#This Row],[FECHA]])</f>
        <v>6</v>
      </c>
      <c r="E11749" s="4">
        <f>+YEAR(B11749)</f>
        <v>2025</v>
      </c>
      <c r="F11749" t="s">
        <v>4408</v>
      </c>
      <c r="G11749" t="s">
        <v>15773</v>
      </c>
      <c r="H11749" t="s">
        <v>275</v>
      </c>
      <c r="I11749" t="s">
        <v>130</v>
      </c>
      <c r="J11749" t="s">
        <v>11941</v>
      </c>
      <c r="K11749" s="2">
        <v>1020783436</v>
      </c>
      <c r="L11749" t="s">
        <v>38</v>
      </c>
      <c r="M11749" t="s">
        <v>2144</v>
      </c>
      <c r="N11749" s="1" t="s">
        <v>2098</v>
      </c>
    </row>
    <row r="11750" spans="1:14" x14ac:dyDescent="0.25">
      <c r="A11750" s="2">
        <v>62401</v>
      </c>
      <c r="B11750" s="3" t="s">
        <v>15772</v>
      </c>
      <c r="C11750" s="4">
        <f>+WEEKNUM(B11750)</f>
        <v>25</v>
      </c>
      <c r="D11750" s="4">
        <f>+MONTH(Tabla4[[#This Row],[FECHA]])</f>
        <v>6</v>
      </c>
      <c r="E11750" s="4">
        <f>+YEAR(B11750)</f>
        <v>2025</v>
      </c>
      <c r="F11750" t="s">
        <v>14967</v>
      </c>
      <c r="H11750" t="s">
        <v>3</v>
      </c>
      <c r="I11750" t="s">
        <v>33</v>
      </c>
      <c r="J11750" t="s">
        <v>15771</v>
      </c>
      <c r="K11750" s="2">
        <v>1233691828</v>
      </c>
      <c r="L11750" t="s">
        <v>1</v>
      </c>
      <c r="N11750" s="1" t="s">
        <v>2098</v>
      </c>
    </row>
    <row r="11751" spans="1:14" x14ac:dyDescent="0.25">
      <c r="A11751" s="2">
        <v>62404</v>
      </c>
      <c r="B11751" s="3" t="s">
        <v>15770</v>
      </c>
      <c r="C11751" s="4">
        <f>+WEEKNUM(B11751)</f>
        <v>25</v>
      </c>
      <c r="D11751" s="4">
        <f>+MONTH(Tabla4[[#This Row],[FECHA]])</f>
        <v>6</v>
      </c>
      <c r="E11751" s="4">
        <f>+YEAR(B11751)</f>
        <v>2025</v>
      </c>
      <c r="F11751" t="s">
        <v>4416</v>
      </c>
      <c r="H11751" t="s">
        <v>3</v>
      </c>
      <c r="I11751" t="s">
        <v>33</v>
      </c>
      <c r="J11751" t="s">
        <v>2241</v>
      </c>
      <c r="K11751" s="2">
        <v>1136883898</v>
      </c>
      <c r="L11751" t="s">
        <v>1</v>
      </c>
      <c r="N11751" s="1" t="s">
        <v>2098</v>
      </c>
    </row>
    <row r="11752" spans="1:14" x14ac:dyDescent="0.25">
      <c r="A11752" s="2">
        <v>62410</v>
      </c>
      <c r="B11752" s="3" t="s">
        <v>15769</v>
      </c>
      <c r="C11752" s="4">
        <f>+WEEKNUM(B11752)</f>
        <v>25</v>
      </c>
      <c r="D11752" s="4">
        <f>+MONTH(Tabla4[[#This Row],[FECHA]])</f>
        <v>6</v>
      </c>
      <c r="E11752" s="4">
        <f>+YEAR(B11752)</f>
        <v>2025</v>
      </c>
      <c r="F11752" t="s">
        <v>4416</v>
      </c>
      <c r="H11752" t="s">
        <v>21</v>
      </c>
      <c r="I11752" t="s">
        <v>16</v>
      </c>
      <c r="J11752" t="s">
        <v>4195</v>
      </c>
      <c r="K11752" s="2">
        <v>79913752</v>
      </c>
      <c r="L11752" t="s">
        <v>198</v>
      </c>
      <c r="M11752" t="s">
        <v>2122</v>
      </c>
      <c r="N11752" s="1" t="s">
        <v>2098</v>
      </c>
    </row>
    <row r="11753" spans="1:14" x14ac:dyDescent="0.25">
      <c r="A11753" s="2">
        <v>60589</v>
      </c>
      <c r="B11753" s="3" t="s">
        <v>15768</v>
      </c>
      <c r="C11753" s="4">
        <f>+WEEKNUM(B11753)</f>
        <v>22</v>
      </c>
      <c r="D11753" s="4">
        <f>+MONTH(Tabla4[[#This Row],[FECHA]])</f>
        <v>5</v>
      </c>
      <c r="E11753" s="4">
        <f>+YEAR(B11753)</f>
        <v>2025</v>
      </c>
      <c r="F11753" t="s">
        <v>4309</v>
      </c>
      <c r="G11753" t="s">
        <v>15767</v>
      </c>
      <c r="H11753" t="s">
        <v>3</v>
      </c>
      <c r="I11753" t="s">
        <v>33</v>
      </c>
      <c r="J11753" t="s">
        <v>15766</v>
      </c>
      <c r="K11753" s="2">
        <v>1014177516</v>
      </c>
      <c r="L11753" t="s">
        <v>38</v>
      </c>
      <c r="M11753" t="s">
        <v>255</v>
      </c>
      <c r="N11753" s="1" t="s">
        <v>246</v>
      </c>
    </row>
    <row r="11754" spans="1:14" x14ac:dyDescent="0.25">
      <c r="A11754" s="2">
        <v>60612</v>
      </c>
      <c r="B11754" s="3" t="s">
        <v>15765</v>
      </c>
      <c r="C11754" s="4">
        <f>+WEEKNUM(B11754)</f>
        <v>22</v>
      </c>
      <c r="D11754" s="4">
        <f>+MONTH(Tabla4[[#This Row],[FECHA]])</f>
        <v>5</v>
      </c>
      <c r="E11754" s="4">
        <f>+YEAR(B11754)</f>
        <v>2025</v>
      </c>
      <c r="F11754" t="s">
        <v>15311</v>
      </c>
      <c r="G11754" t="s">
        <v>15764</v>
      </c>
      <c r="H11754" t="s">
        <v>642</v>
      </c>
      <c r="I11754" t="s">
        <v>30</v>
      </c>
      <c r="J11754" t="s">
        <v>15763</v>
      </c>
      <c r="K11754" s="2">
        <v>1136883669</v>
      </c>
      <c r="L11754" t="s">
        <v>38</v>
      </c>
      <c r="M11754" t="s">
        <v>259</v>
      </c>
      <c r="N11754" s="1" t="s">
        <v>246</v>
      </c>
    </row>
    <row r="11755" spans="1:14" x14ac:dyDescent="0.25">
      <c r="A11755" s="2">
        <v>62422</v>
      </c>
      <c r="B11755" s="3" t="s">
        <v>15762</v>
      </c>
      <c r="C11755" s="4">
        <f>+WEEKNUM(B11755)</f>
        <v>25</v>
      </c>
      <c r="D11755" s="4">
        <f>+MONTH(Tabla4[[#This Row],[FECHA]])</f>
        <v>6</v>
      </c>
      <c r="E11755" s="4">
        <f>+YEAR(B11755)</f>
        <v>2025</v>
      </c>
      <c r="F11755" t="s">
        <v>4416</v>
      </c>
      <c r="H11755" t="s">
        <v>21</v>
      </c>
      <c r="I11755" t="s">
        <v>33</v>
      </c>
      <c r="J11755" t="s">
        <v>11204</v>
      </c>
      <c r="K11755" s="2">
        <v>1019128715</v>
      </c>
      <c r="L11755" t="s">
        <v>58</v>
      </c>
      <c r="M11755" t="s">
        <v>2135</v>
      </c>
      <c r="N11755" s="1" t="s">
        <v>2098</v>
      </c>
    </row>
    <row r="11756" spans="1:14" x14ac:dyDescent="0.25">
      <c r="A11756" s="2">
        <v>62423</v>
      </c>
      <c r="B11756" s="3" t="s">
        <v>15761</v>
      </c>
      <c r="C11756" s="4">
        <f>+WEEKNUM(B11756)</f>
        <v>25</v>
      </c>
      <c r="D11756" s="4">
        <f>+MONTH(Tabla4[[#This Row],[FECHA]])</f>
        <v>6</v>
      </c>
      <c r="E11756" s="4">
        <f>+YEAR(B11756)</f>
        <v>2025</v>
      </c>
      <c r="F11756" t="s">
        <v>4416</v>
      </c>
      <c r="H11756" t="s">
        <v>21</v>
      </c>
      <c r="I11756" t="s">
        <v>33</v>
      </c>
      <c r="J11756" t="s">
        <v>15760</v>
      </c>
      <c r="K11756" s="2">
        <v>63526529</v>
      </c>
      <c r="L11756" t="s">
        <v>1</v>
      </c>
      <c r="N11756" s="1" t="s">
        <v>2098</v>
      </c>
    </row>
    <row r="11757" spans="1:14" x14ac:dyDescent="0.25">
      <c r="A11757" s="2">
        <v>60640</v>
      </c>
      <c r="B11757" s="3" t="s">
        <v>15759</v>
      </c>
      <c r="C11757" s="4">
        <f>+WEEKNUM(B11757)</f>
        <v>22</v>
      </c>
      <c r="D11757" s="4">
        <f>+MONTH(Tabla4[[#This Row],[FECHA]])</f>
        <v>5</v>
      </c>
      <c r="E11757" s="4">
        <f>+YEAR(B11757)</f>
        <v>2025</v>
      </c>
      <c r="F11757" t="s">
        <v>15285</v>
      </c>
      <c r="H11757" t="s">
        <v>21</v>
      </c>
      <c r="I11757" t="s">
        <v>30</v>
      </c>
      <c r="J11757" t="s">
        <v>447</v>
      </c>
      <c r="K11757" s="2">
        <v>36178484</v>
      </c>
      <c r="L11757" t="s">
        <v>256</v>
      </c>
      <c r="M11757" t="s">
        <v>255</v>
      </c>
      <c r="N11757" s="1" t="s">
        <v>246</v>
      </c>
    </row>
    <row r="11758" spans="1:14" x14ac:dyDescent="0.25">
      <c r="A11758" s="2">
        <v>62437</v>
      </c>
      <c r="B11758" s="3" t="s">
        <v>15758</v>
      </c>
      <c r="C11758" s="4">
        <f>+WEEKNUM(B11758)</f>
        <v>25</v>
      </c>
      <c r="D11758" s="4">
        <f>+MONTH(Tabla4[[#This Row],[FECHA]])</f>
        <v>6</v>
      </c>
      <c r="E11758" s="4">
        <f>+YEAR(B11758)</f>
        <v>2025</v>
      </c>
      <c r="F11758" t="s">
        <v>4416</v>
      </c>
      <c r="H11758" t="s">
        <v>21</v>
      </c>
      <c r="I11758" t="s">
        <v>33</v>
      </c>
      <c r="J11758" t="s">
        <v>2620</v>
      </c>
      <c r="K11758" s="2">
        <v>1018436785</v>
      </c>
      <c r="L11758" t="s">
        <v>76</v>
      </c>
      <c r="M11758" t="s">
        <v>2122</v>
      </c>
      <c r="N11758" s="1" t="s">
        <v>2098</v>
      </c>
    </row>
    <row r="11759" spans="1:14" x14ac:dyDescent="0.25">
      <c r="A11759" s="2">
        <v>62444</v>
      </c>
      <c r="B11759" s="3" t="s">
        <v>15757</v>
      </c>
      <c r="C11759" s="4">
        <f>+WEEKNUM(B11759)</f>
        <v>25</v>
      </c>
      <c r="D11759" s="4">
        <f>+MONTH(Tabla4[[#This Row],[FECHA]])</f>
        <v>6</v>
      </c>
      <c r="E11759" s="4">
        <f>+YEAR(B11759)</f>
        <v>2025</v>
      </c>
      <c r="F11759" t="s">
        <v>15392</v>
      </c>
      <c r="G11759" t="s">
        <v>15756</v>
      </c>
      <c r="H11759" t="s">
        <v>8</v>
      </c>
      <c r="I11759" t="s">
        <v>130</v>
      </c>
      <c r="J11759" t="s">
        <v>2604</v>
      </c>
      <c r="K11759" s="2">
        <v>1015464369</v>
      </c>
      <c r="L11759" t="s">
        <v>38</v>
      </c>
      <c r="M11759" t="s">
        <v>2144</v>
      </c>
      <c r="N11759" s="1" t="s">
        <v>2098</v>
      </c>
    </row>
    <row r="11760" spans="1:14" x14ac:dyDescent="0.25">
      <c r="A11760" s="2">
        <v>62448</v>
      </c>
      <c r="B11760" s="3" t="s">
        <v>15755</v>
      </c>
      <c r="C11760" s="4">
        <f>+WEEKNUM(B11760)</f>
        <v>25</v>
      </c>
      <c r="D11760" s="4">
        <f>+MONTH(Tabla4[[#This Row],[FECHA]])</f>
        <v>6</v>
      </c>
      <c r="E11760" s="4">
        <f>+YEAR(B11760)</f>
        <v>2025</v>
      </c>
      <c r="F11760" t="s">
        <v>4408</v>
      </c>
      <c r="G11760" t="s">
        <v>15754</v>
      </c>
      <c r="H11760" t="s">
        <v>3803</v>
      </c>
      <c r="I11760" t="s">
        <v>16</v>
      </c>
      <c r="J11760" t="s">
        <v>15753</v>
      </c>
      <c r="K11760" s="2">
        <v>1014252449</v>
      </c>
      <c r="L11760" t="s">
        <v>38</v>
      </c>
      <c r="M11760" t="s">
        <v>8244</v>
      </c>
      <c r="N11760" s="1" t="s">
        <v>2098</v>
      </c>
    </row>
    <row r="11761" spans="1:14" x14ac:dyDescent="0.25">
      <c r="A11761" s="2">
        <v>62451</v>
      </c>
      <c r="B11761" s="3" t="s">
        <v>15752</v>
      </c>
      <c r="C11761" s="4">
        <f>+WEEKNUM(B11761)</f>
        <v>25</v>
      </c>
      <c r="D11761" s="4">
        <f>+MONTH(Tabla4[[#This Row],[FECHA]])</f>
        <v>6</v>
      </c>
      <c r="E11761" s="4">
        <f>+YEAR(B11761)</f>
        <v>2025</v>
      </c>
      <c r="F11761" t="s">
        <v>14967</v>
      </c>
      <c r="H11761" t="s">
        <v>3</v>
      </c>
      <c r="I11761" t="s">
        <v>16</v>
      </c>
      <c r="J11761" t="s">
        <v>15751</v>
      </c>
      <c r="K11761" s="2">
        <v>80195178</v>
      </c>
      <c r="L11761" t="s">
        <v>1</v>
      </c>
      <c r="N11761" s="1" t="s">
        <v>2098</v>
      </c>
    </row>
    <row r="11762" spans="1:14" x14ac:dyDescent="0.25">
      <c r="A11762" s="2">
        <v>62458</v>
      </c>
      <c r="B11762" s="3" t="s">
        <v>15750</v>
      </c>
      <c r="C11762" s="4">
        <f>+WEEKNUM(B11762)</f>
        <v>25</v>
      </c>
      <c r="D11762" s="4">
        <f>+MONTH(Tabla4[[#This Row],[FECHA]])</f>
        <v>6</v>
      </c>
      <c r="E11762" s="4">
        <f>+YEAR(B11762)</f>
        <v>2025</v>
      </c>
      <c r="F11762" t="s">
        <v>4416</v>
      </c>
      <c r="G11762" t="s">
        <v>15749</v>
      </c>
      <c r="H11762" t="s">
        <v>3</v>
      </c>
      <c r="I11762" t="s">
        <v>130</v>
      </c>
      <c r="J11762" t="s">
        <v>5789</v>
      </c>
      <c r="K11762" s="2">
        <v>1014250473</v>
      </c>
      <c r="L11762" t="s">
        <v>38</v>
      </c>
      <c r="M11762" t="s">
        <v>2115</v>
      </c>
      <c r="N11762" s="1" t="s">
        <v>2098</v>
      </c>
    </row>
    <row r="11763" spans="1:14" x14ac:dyDescent="0.25">
      <c r="A11763" s="2">
        <v>62460</v>
      </c>
      <c r="B11763" s="3" t="s">
        <v>15748</v>
      </c>
      <c r="C11763" s="4">
        <f>+WEEKNUM(B11763)</f>
        <v>25</v>
      </c>
      <c r="D11763" s="4">
        <f>+MONTH(Tabla4[[#This Row],[FECHA]])</f>
        <v>6</v>
      </c>
      <c r="E11763" s="4">
        <f>+YEAR(B11763)</f>
        <v>2025</v>
      </c>
      <c r="F11763" t="s">
        <v>14967</v>
      </c>
      <c r="H11763" t="s">
        <v>3</v>
      </c>
      <c r="I11763" t="s">
        <v>30</v>
      </c>
      <c r="J11763" t="s">
        <v>3951</v>
      </c>
      <c r="K11763" s="2">
        <v>53031217</v>
      </c>
      <c r="L11763" t="s">
        <v>1</v>
      </c>
      <c r="N11763" s="1" t="s">
        <v>2098</v>
      </c>
    </row>
    <row r="11764" spans="1:14" x14ac:dyDescent="0.25">
      <c r="A11764" s="2">
        <v>62462</v>
      </c>
      <c r="B11764" s="3" t="s">
        <v>15747</v>
      </c>
      <c r="C11764" s="4">
        <f>+WEEKNUM(B11764)</f>
        <v>25</v>
      </c>
      <c r="D11764" s="4">
        <f>+MONTH(Tabla4[[#This Row],[FECHA]])</f>
        <v>6</v>
      </c>
      <c r="E11764" s="4">
        <f>+YEAR(B11764)</f>
        <v>2025</v>
      </c>
      <c r="F11764" t="s">
        <v>15392</v>
      </c>
      <c r="G11764" t="s">
        <v>15746</v>
      </c>
      <c r="H11764" t="s">
        <v>642</v>
      </c>
      <c r="I11764" t="s">
        <v>16</v>
      </c>
      <c r="J11764" t="s">
        <v>15745</v>
      </c>
      <c r="K11764" s="2">
        <v>1094962733</v>
      </c>
      <c r="L11764" t="s">
        <v>38</v>
      </c>
      <c r="M11764" t="s">
        <v>1636</v>
      </c>
      <c r="N11764" s="1" t="s">
        <v>2098</v>
      </c>
    </row>
    <row r="11765" spans="1:14" x14ac:dyDescent="0.25">
      <c r="A11765" s="2">
        <v>62467</v>
      </c>
      <c r="B11765" s="3" t="s">
        <v>15744</v>
      </c>
      <c r="C11765" s="4">
        <f>+WEEKNUM(B11765)</f>
        <v>25</v>
      </c>
      <c r="D11765" s="4">
        <f>+MONTH(Tabla4[[#This Row],[FECHA]])</f>
        <v>6</v>
      </c>
      <c r="E11765" s="4">
        <f>+YEAR(B11765)</f>
        <v>2025</v>
      </c>
      <c r="F11765" t="s">
        <v>14967</v>
      </c>
      <c r="H11765" t="s">
        <v>3</v>
      </c>
      <c r="I11765" t="s">
        <v>16</v>
      </c>
      <c r="J11765" t="s">
        <v>15743</v>
      </c>
      <c r="K11765" s="2">
        <v>31320670</v>
      </c>
      <c r="L11765" t="s">
        <v>1</v>
      </c>
      <c r="N11765" s="1" t="s">
        <v>2098</v>
      </c>
    </row>
    <row r="11766" spans="1:14" x14ac:dyDescent="0.25">
      <c r="A11766" s="2">
        <v>62474</v>
      </c>
      <c r="B11766" s="3" t="s">
        <v>15742</v>
      </c>
      <c r="C11766" s="4">
        <f>+WEEKNUM(B11766)</f>
        <v>25</v>
      </c>
      <c r="D11766" s="4">
        <f>+MONTH(Tabla4[[#This Row],[FECHA]])</f>
        <v>6</v>
      </c>
      <c r="E11766" s="4">
        <f>+YEAR(B11766)</f>
        <v>2025</v>
      </c>
      <c r="G11766" t="s">
        <v>15741</v>
      </c>
      <c r="H11766" t="s">
        <v>3</v>
      </c>
      <c r="I11766" s="2">
        <v>800</v>
      </c>
      <c r="J11766" t="s">
        <v>12410</v>
      </c>
      <c r="K11766" s="2">
        <v>1019017321</v>
      </c>
      <c r="L11766" t="s">
        <v>38</v>
      </c>
      <c r="M11766" t="s">
        <v>2135</v>
      </c>
      <c r="N11766" s="1" t="s">
        <v>2098</v>
      </c>
    </row>
    <row r="11767" spans="1:14" x14ac:dyDescent="0.25">
      <c r="A11767" s="2">
        <v>62489</v>
      </c>
      <c r="B11767" s="3" t="s">
        <v>15740</v>
      </c>
      <c r="C11767" s="4">
        <f>+WEEKNUM(B11767)</f>
        <v>25</v>
      </c>
      <c r="D11767" s="4">
        <f>+MONTH(Tabla4[[#This Row],[FECHA]])</f>
        <v>6</v>
      </c>
      <c r="E11767" s="4">
        <f>+YEAR(B11767)</f>
        <v>2025</v>
      </c>
      <c r="F11767" t="s">
        <v>15392</v>
      </c>
      <c r="G11767" t="s">
        <v>15739</v>
      </c>
      <c r="H11767" t="s">
        <v>275</v>
      </c>
      <c r="I11767" t="s">
        <v>30</v>
      </c>
      <c r="J11767" t="s">
        <v>15049</v>
      </c>
      <c r="K11767" s="2">
        <v>1019111797</v>
      </c>
      <c r="L11767" t="s">
        <v>38</v>
      </c>
      <c r="M11767" t="s">
        <v>2144</v>
      </c>
      <c r="N11767" s="1" t="s">
        <v>2098</v>
      </c>
    </row>
    <row r="11768" spans="1:14" x14ac:dyDescent="0.25">
      <c r="A11768" s="2">
        <v>62493</v>
      </c>
      <c r="B11768" s="3" t="s">
        <v>15738</v>
      </c>
      <c r="C11768" s="4">
        <f>+WEEKNUM(B11768)</f>
        <v>25</v>
      </c>
      <c r="D11768" s="4">
        <f>+MONTH(Tabla4[[#This Row],[FECHA]])</f>
        <v>6</v>
      </c>
      <c r="E11768" s="4">
        <f>+YEAR(B11768)</f>
        <v>2025</v>
      </c>
      <c r="F11768" t="s">
        <v>4405</v>
      </c>
      <c r="H11768" t="s">
        <v>275</v>
      </c>
      <c r="I11768" t="s">
        <v>47</v>
      </c>
      <c r="J11768" t="s">
        <v>15737</v>
      </c>
      <c r="K11768" s="2">
        <v>70555964</v>
      </c>
      <c r="L11768" t="s">
        <v>256</v>
      </c>
      <c r="M11768" t="s">
        <v>2135</v>
      </c>
      <c r="N11768" s="1" t="s">
        <v>2098</v>
      </c>
    </row>
    <row r="11769" spans="1:14" x14ac:dyDescent="0.25">
      <c r="A11769" s="2">
        <v>62494</v>
      </c>
      <c r="B11769" s="3" t="s">
        <v>15736</v>
      </c>
      <c r="C11769" s="4">
        <f>+WEEKNUM(B11769)</f>
        <v>25</v>
      </c>
      <c r="D11769" s="4">
        <f>+MONTH(Tabla4[[#This Row],[FECHA]])</f>
        <v>6</v>
      </c>
      <c r="E11769" s="4">
        <f>+YEAR(B11769)</f>
        <v>2025</v>
      </c>
      <c r="F11769" t="s">
        <v>15392</v>
      </c>
      <c r="G11769" t="s">
        <v>15735</v>
      </c>
      <c r="H11769" t="s">
        <v>154</v>
      </c>
      <c r="I11769" t="s">
        <v>33</v>
      </c>
      <c r="J11769" t="s">
        <v>15734</v>
      </c>
      <c r="K11769" s="2">
        <v>1192771581</v>
      </c>
      <c r="L11769" t="s">
        <v>38</v>
      </c>
      <c r="M11769" t="s">
        <v>2144</v>
      </c>
      <c r="N11769" s="1" t="s">
        <v>2098</v>
      </c>
    </row>
    <row r="11770" spans="1:14" x14ac:dyDescent="0.25">
      <c r="A11770" s="2">
        <v>62501</v>
      </c>
      <c r="B11770" s="3" t="s">
        <v>15733</v>
      </c>
      <c r="C11770" s="4">
        <f>+WEEKNUM(B11770)</f>
        <v>25</v>
      </c>
      <c r="D11770" s="4">
        <f>+MONTH(Tabla4[[#This Row],[FECHA]])</f>
        <v>6</v>
      </c>
      <c r="E11770" s="4">
        <f>+YEAR(B11770)</f>
        <v>2025</v>
      </c>
      <c r="F11770" t="s">
        <v>4405</v>
      </c>
      <c r="G11770" t="s">
        <v>15732</v>
      </c>
      <c r="H11770" t="s">
        <v>21</v>
      </c>
      <c r="I11770" t="s">
        <v>33</v>
      </c>
      <c r="J11770" t="s">
        <v>4121</v>
      </c>
      <c r="K11770" s="2">
        <v>1019047588</v>
      </c>
      <c r="L11770" t="s">
        <v>38</v>
      </c>
      <c r="M11770" t="s">
        <v>2202</v>
      </c>
      <c r="N11770" s="1" t="s">
        <v>2098</v>
      </c>
    </row>
    <row r="11771" spans="1:14" x14ac:dyDescent="0.25">
      <c r="A11771" s="2">
        <v>62506</v>
      </c>
      <c r="B11771" s="3" t="s">
        <v>15731</v>
      </c>
      <c r="C11771" s="4">
        <f>+WEEKNUM(B11771)</f>
        <v>25</v>
      </c>
      <c r="D11771" s="4">
        <f>+MONTH(Tabla4[[#This Row],[FECHA]])</f>
        <v>6</v>
      </c>
      <c r="E11771" s="4">
        <f>+YEAR(B11771)</f>
        <v>2025</v>
      </c>
      <c r="F11771" t="s">
        <v>14967</v>
      </c>
      <c r="H11771" t="s">
        <v>3</v>
      </c>
      <c r="I11771" t="s">
        <v>130</v>
      </c>
      <c r="J11771" t="s">
        <v>15730</v>
      </c>
      <c r="K11771" s="2">
        <v>39785821</v>
      </c>
      <c r="L11771" t="s">
        <v>1</v>
      </c>
      <c r="N11771" s="1" t="s">
        <v>2098</v>
      </c>
    </row>
    <row r="11772" spans="1:14" x14ac:dyDescent="0.25">
      <c r="A11772" s="2">
        <v>62507</v>
      </c>
      <c r="B11772" s="3" t="s">
        <v>15729</v>
      </c>
      <c r="C11772" s="4">
        <f>+WEEKNUM(B11772)</f>
        <v>25</v>
      </c>
      <c r="D11772" s="4">
        <f>+MONTH(Tabla4[[#This Row],[FECHA]])</f>
        <v>6</v>
      </c>
      <c r="E11772" s="4">
        <f>+YEAR(B11772)</f>
        <v>2025</v>
      </c>
      <c r="F11772" t="s">
        <v>15392</v>
      </c>
      <c r="G11772" t="s">
        <v>15728</v>
      </c>
      <c r="H11772" t="s">
        <v>21</v>
      </c>
      <c r="I11772" t="s">
        <v>303</v>
      </c>
      <c r="J11772" t="s">
        <v>6275</v>
      </c>
      <c r="K11772" s="2">
        <v>52859740</v>
      </c>
      <c r="L11772" t="s">
        <v>38</v>
      </c>
      <c r="M11772" t="s">
        <v>2202</v>
      </c>
      <c r="N11772" s="1" t="s">
        <v>2098</v>
      </c>
    </row>
    <row r="11773" spans="1:14" x14ac:dyDescent="0.25">
      <c r="A11773" s="2">
        <v>62512</v>
      </c>
      <c r="B11773" s="3" t="s">
        <v>15727</v>
      </c>
      <c r="C11773" s="4">
        <f>+WEEKNUM(B11773)</f>
        <v>25</v>
      </c>
      <c r="D11773" s="4">
        <f>+MONTH(Tabla4[[#This Row],[FECHA]])</f>
        <v>6</v>
      </c>
      <c r="E11773" s="4">
        <f>+YEAR(B11773)</f>
        <v>2025</v>
      </c>
      <c r="F11773" t="s">
        <v>4405</v>
      </c>
      <c r="H11773" t="s">
        <v>21</v>
      </c>
      <c r="I11773" t="s">
        <v>130</v>
      </c>
      <c r="J11773" t="s">
        <v>15726</v>
      </c>
      <c r="K11773" s="2">
        <v>1020797073</v>
      </c>
      <c r="L11773" t="s">
        <v>256</v>
      </c>
      <c r="M11773" t="s">
        <v>2115</v>
      </c>
      <c r="N11773" s="1" t="s">
        <v>2098</v>
      </c>
    </row>
    <row r="11774" spans="1:14" x14ac:dyDescent="0.25">
      <c r="A11774" s="2">
        <v>62516</v>
      </c>
      <c r="B11774" s="3" t="s">
        <v>15725</v>
      </c>
      <c r="C11774" s="4">
        <f>+WEEKNUM(B11774)</f>
        <v>25</v>
      </c>
      <c r="D11774" s="4">
        <f>+MONTH(Tabla4[[#This Row],[FECHA]])</f>
        <v>6</v>
      </c>
      <c r="E11774" s="4">
        <f>+YEAR(B11774)</f>
        <v>2025</v>
      </c>
      <c r="G11774" t="s">
        <v>15724</v>
      </c>
      <c r="H11774" t="s">
        <v>3803</v>
      </c>
      <c r="I11774" t="s">
        <v>1428</v>
      </c>
      <c r="J11774" t="s">
        <v>15723</v>
      </c>
      <c r="K11774" s="2">
        <v>1018477507</v>
      </c>
      <c r="L11774" t="s">
        <v>38</v>
      </c>
      <c r="M11774" t="s">
        <v>2144</v>
      </c>
      <c r="N11774" s="1" t="s">
        <v>2098</v>
      </c>
    </row>
    <row r="11775" spans="1:14" x14ac:dyDescent="0.25">
      <c r="A11775" s="2">
        <v>62519</v>
      </c>
      <c r="B11775" s="3" t="s">
        <v>15722</v>
      </c>
      <c r="C11775" s="4">
        <f>+WEEKNUM(B11775)</f>
        <v>25</v>
      </c>
      <c r="D11775" s="4">
        <f>+MONTH(Tabla4[[#This Row],[FECHA]])</f>
        <v>6</v>
      </c>
      <c r="E11775" s="4">
        <f>+YEAR(B11775)</f>
        <v>2025</v>
      </c>
      <c r="F11775" t="s">
        <v>4405</v>
      </c>
      <c r="G11775" t="s">
        <v>15721</v>
      </c>
      <c r="H11775" t="s">
        <v>642</v>
      </c>
      <c r="I11775" t="s">
        <v>33</v>
      </c>
      <c r="J11775" t="s">
        <v>886</v>
      </c>
      <c r="K11775" s="2">
        <v>1014216049</v>
      </c>
      <c r="L11775" t="s">
        <v>38</v>
      </c>
      <c r="M11775" t="s">
        <v>2122</v>
      </c>
      <c r="N11775" s="1" t="s">
        <v>2098</v>
      </c>
    </row>
    <row r="11776" spans="1:14" x14ac:dyDescent="0.25">
      <c r="A11776" s="2">
        <v>62524</v>
      </c>
      <c r="B11776" s="3" t="s">
        <v>15720</v>
      </c>
      <c r="C11776" s="4">
        <f>+WEEKNUM(B11776)</f>
        <v>25</v>
      </c>
      <c r="D11776" s="4">
        <f>+MONTH(Tabla4[[#This Row],[FECHA]])</f>
        <v>6</v>
      </c>
      <c r="E11776" s="4">
        <f>+YEAR(B11776)</f>
        <v>2025</v>
      </c>
      <c r="F11776" t="s">
        <v>4416</v>
      </c>
      <c r="H11776" t="s">
        <v>3</v>
      </c>
      <c r="I11776" t="s">
        <v>1104</v>
      </c>
      <c r="J11776" t="s">
        <v>2339</v>
      </c>
      <c r="K11776" s="2">
        <v>37276077</v>
      </c>
      <c r="L11776" t="s">
        <v>55</v>
      </c>
      <c r="M11776" t="s">
        <v>2115</v>
      </c>
      <c r="N11776" s="1" t="s">
        <v>2098</v>
      </c>
    </row>
    <row r="11777" spans="1:14" x14ac:dyDescent="0.25">
      <c r="A11777" s="2">
        <v>62528</v>
      </c>
      <c r="B11777" s="3" t="s">
        <v>15719</v>
      </c>
      <c r="C11777" s="4">
        <f>+WEEKNUM(B11777)</f>
        <v>25</v>
      </c>
      <c r="D11777" s="4">
        <f>+MONTH(Tabla4[[#This Row],[FECHA]])</f>
        <v>6</v>
      </c>
      <c r="E11777" s="4">
        <f>+YEAR(B11777)</f>
        <v>2025</v>
      </c>
      <c r="F11777" t="s">
        <v>4405</v>
      </c>
      <c r="H11777" t="s">
        <v>8</v>
      </c>
      <c r="I11777" t="s">
        <v>303</v>
      </c>
      <c r="J11777" t="s">
        <v>3489</v>
      </c>
      <c r="K11777" s="2">
        <v>1022385046</v>
      </c>
      <c r="L11777" t="s">
        <v>55</v>
      </c>
      <c r="M11777" t="s">
        <v>2122</v>
      </c>
      <c r="N11777" s="1" t="s">
        <v>2098</v>
      </c>
    </row>
    <row r="11778" spans="1:14" x14ac:dyDescent="0.25">
      <c r="A11778" s="2">
        <v>62534</v>
      </c>
      <c r="B11778" s="3" t="s">
        <v>15718</v>
      </c>
      <c r="C11778" s="4">
        <f>+WEEKNUM(B11778)</f>
        <v>25</v>
      </c>
      <c r="D11778" s="4">
        <f>+MONTH(Tabla4[[#This Row],[FECHA]])</f>
        <v>6</v>
      </c>
      <c r="E11778" s="4">
        <f>+YEAR(B11778)</f>
        <v>2025</v>
      </c>
      <c r="F11778" t="s">
        <v>15392</v>
      </c>
      <c r="H11778" t="s">
        <v>642</v>
      </c>
      <c r="I11778" t="s">
        <v>16</v>
      </c>
      <c r="J11778" t="s">
        <v>2754</v>
      </c>
      <c r="K11778" s="2">
        <v>79504759</v>
      </c>
      <c r="L11778" t="s">
        <v>49</v>
      </c>
      <c r="M11778" t="s">
        <v>2106</v>
      </c>
      <c r="N11778" s="1" t="s">
        <v>2098</v>
      </c>
    </row>
    <row r="11779" spans="1:14" x14ac:dyDescent="0.25">
      <c r="A11779" s="2">
        <v>62539</v>
      </c>
      <c r="B11779" s="3" t="s">
        <v>15717</v>
      </c>
      <c r="C11779" s="4">
        <f>+WEEKNUM(B11779)</f>
        <v>25</v>
      </c>
      <c r="D11779" s="4">
        <f>+MONTH(Tabla4[[#This Row],[FECHA]])</f>
        <v>6</v>
      </c>
      <c r="E11779" s="4">
        <f>+YEAR(B11779)</f>
        <v>2025</v>
      </c>
      <c r="F11779" t="s">
        <v>14967</v>
      </c>
      <c r="H11779" t="s">
        <v>3</v>
      </c>
      <c r="I11779" t="s">
        <v>15716</v>
      </c>
      <c r="J11779" t="s">
        <v>15715</v>
      </c>
      <c r="K11779" s="2">
        <v>80426191</v>
      </c>
      <c r="L11779" t="s">
        <v>1</v>
      </c>
      <c r="N11779" s="1" t="s">
        <v>2098</v>
      </c>
    </row>
    <row r="11780" spans="1:14" x14ac:dyDescent="0.25">
      <c r="A11780" s="2">
        <v>62544</v>
      </c>
      <c r="B11780" s="3" t="s">
        <v>15714</v>
      </c>
      <c r="C11780" s="4">
        <f>+WEEKNUM(B11780)</f>
        <v>25</v>
      </c>
      <c r="D11780" s="4">
        <f>+MONTH(Tabla4[[#This Row],[FECHA]])</f>
        <v>6</v>
      </c>
      <c r="E11780" s="4">
        <f>+YEAR(B11780)</f>
        <v>2025</v>
      </c>
      <c r="F11780" t="s">
        <v>14967</v>
      </c>
      <c r="H11780" t="s">
        <v>3</v>
      </c>
      <c r="I11780" t="s">
        <v>16</v>
      </c>
      <c r="J11780" t="s">
        <v>6065</v>
      </c>
      <c r="K11780" s="2">
        <v>1015478000</v>
      </c>
      <c r="L11780" t="s">
        <v>1</v>
      </c>
      <c r="N11780" s="1" t="s">
        <v>2098</v>
      </c>
    </row>
    <row r="11781" spans="1:14" x14ac:dyDescent="0.25">
      <c r="A11781" s="2">
        <v>60643</v>
      </c>
      <c r="B11781" s="3" t="s">
        <v>15713</v>
      </c>
      <c r="C11781" s="4">
        <f>+WEEKNUM(B11781)</f>
        <v>22</v>
      </c>
      <c r="D11781" s="4">
        <f>+MONTH(Tabla4[[#This Row],[FECHA]])</f>
        <v>5</v>
      </c>
      <c r="E11781" s="4">
        <f>+YEAR(B11781)</f>
        <v>2025</v>
      </c>
      <c r="F11781" t="s">
        <v>15311</v>
      </c>
      <c r="G11781" t="s">
        <v>15712</v>
      </c>
      <c r="H11781" t="s">
        <v>642</v>
      </c>
      <c r="I11781" t="s">
        <v>33</v>
      </c>
      <c r="J11781" t="s">
        <v>15711</v>
      </c>
      <c r="K11781" s="2">
        <v>1032452786</v>
      </c>
      <c r="L11781" t="s">
        <v>38</v>
      </c>
      <c r="M11781" t="s">
        <v>259</v>
      </c>
      <c r="N11781" s="1" t="s">
        <v>246</v>
      </c>
    </row>
    <row r="11782" spans="1:14" x14ac:dyDescent="0.25">
      <c r="A11782" s="2">
        <v>62550</v>
      </c>
      <c r="B11782" s="3" t="s">
        <v>15710</v>
      </c>
      <c r="C11782" s="4">
        <f>+WEEKNUM(B11782)</f>
        <v>25</v>
      </c>
      <c r="D11782" s="4">
        <f>+MONTH(Tabla4[[#This Row],[FECHA]])</f>
        <v>6</v>
      </c>
      <c r="E11782" s="4">
        <f>+YEAR(B11782)</f>
        <v>2025</v>
      </c>
      <c r="F11782" t="s">
        <v>4416</v>
      </c>
      <c r="H11782" t="s">
        <v>8</v>
      </c>
      <c r="I11782" t="s">
        <v>30</v>
      </c>
      <c r="J11782" t="s">
        <v>8750</v>
      </c>
      <c r="K11782" s="2">
        <v>1019030795</v>
      </c>
      <c r="L11782" t="s">
        <v>55</v>
      </c>
      <c r="M11782" t="s">
        <v>2144</v>
      </c>
      <c r="N11782" s="1" t="s">
        <v>2098</v>
      </c>
    </row>
    <row r="11783" spans="1:14" x14ac:dyDescent="0.25">
      <c r="A11783" s="2">
        <v>62553</v>
      </c>
      <c r="B11783" s="3" t="s">
        <v>15709</v>
      </c>
      <c r="C11783" s="4">
        <f>+WEEKNUM(B11783)</f>
        <v>25</v>
      </c>
      <c r="D11783" s="4">
        <f>+MONTH(Tabla4[[#This Row],[FECHA]])</f>
        <v>6</v>
      </c>
      <c r="E11783" s="4">
        <f>+YEAR(B11783)</f>
        <v>2025</v>
      </c>
      <c r="F11783" t="s">
        <v>14967</v>
      </c>
      <c r="H11783" t="s">
        <v>3</v>
      </c>
      <c r="I11783" t="s">
        <v>33</v>
      </c>
      <c r="J11783" t="s">
        <v>15708</v>
      </c>
      <c r="K11783" s="2">
        <v>80871590</v>
      </c>
      <c r="L11783" t="s">
        <v>1</v>
      </c>
      <c r="N11783" s="1" t="s">
        <v>2098</v>
      </c>
    </row>
    <row r="11784" spans="1:14" x14ac:dyDescent="0.25">
      <c r="A11784" s="2">
        <v>62556</v>
      </c>
      <c r="B11784" s="3" t="s">
        <v>15707</v>
      </c>
      <c r="C11784" s="4">
        <f>+WEEKNUM(B11784)</f>
        <v>25</v>
      </c>
      <c r="D11784" s="4">
        <f>+MONTH(Tabla4[[#This Row],[FECHA]])</f>
        <v>6</v>
      </c>
      <c r="E11784" s="4">
        <f>+YEAR(B11784)</f>
        <v>2025</v>
      </c>
      <c r="F11784" t="s">
        <v>4464</v>
      </c>
      <c r="H11784" t="s">
        <v>3</v>
      </c>
      <c r="I11784" t="s">
        <v>1011</v>
      </c>
      <c r="J11784" t="s">
        <v>5185</v>
      </c>
      <c r="K11784" s="2">
        <v>1015405897</v>
      </c>
      <c r="L11784" t="s">
        <v>1</v>
      </c>
      <c r="N11784" s="1" t="s">
        <v>2098</v>
      </c>
    </row>
    <row r="11785" spans="1:14" x14ac:dyDescent="0.25">
      <c r="A11785" s="2">
        <v>62564</v>
      </c>
      <c r="B11785" s="3" t="s">
        <v>15706</v>
      </c>
      <c r="C11785" s="4">
        <f>+WEEKNUM(B11785)</f>
        <v>25</v>
      </c>
      <c r="D11785" s="4">
        <f>+MONTH(Tabla4[[#This Row],[FECHA]])</f>
        <v>6</v>
      </c>
      <c r="E11785" s="4">
        <f>+YEAR(B11785)</f>
        <v>2025</v>
      </c>
      <c r="F11785" t="s">
        <v>4416</v>
      </c>
      <c r="G11785" t="s">
        <v>15705</v>
      </c>
      <c r="H11785" t="s">
        <v>3</v>
      </c>
      <c r="I11785" t="s">
        <v>33</v>
      </c>
      <c r="J11785" t="s">
        <v>15704</v>
      </c>
      <c r="K11785" s="2">
        <v>1020772659</v>
      </c>
      <c r="L11785" t="s">
        <v>38</v>
      </c>
      <c r="M11785" t="s">
        <v>8244</v>
      </c>
      <c r="N11785" s="1" t="s">
        <v>2098</v>
      </c>
    </row>
    <row r="11786" spans="1:14" x14ac:dyDescent="0.25">
      <c r="A11786" s="2">
        <v>62571</v>
      </c>
      <c r="B11786" s="3" t="s">
        <v>15703</v>
      </c>
      <c r="C11786" s="4">
        <f>+WEEKNUM(B11786)</f>
        <v>25</v>
      </c>
      <c r="D11786" s="4">
        <f>+MONTH(Tabla4[[#This Row],[FECHA]])</f>
        <v>6</v>
      </c>
      <c r="E11786" s="4">
        <f>+YEAR(B11786)</f>
        <v>2025</v>
      </c>
      <c r="F11786" t="s">
        <v>4405</v>
      </c>
      <c r="H11786" t="s">
        <v>3</v>
      </c>
      <c r="I11786" t="s">
        <v>16</v>
      </c>
      <c r="J11786" t="s">
        <v>623</v>
      </c>
      <c r="K11786" s="2">
        <v>1057603582</v>
      </c>
      <c r="L11786" t="s">
        <v>55</v>
      </c>
      <c r="M11786" t="s">
        <v>2135</v>
      </c>
      <c r="N11786" s="1" t="s">
        <v>2098</v>
      </c>
    </row>
    <row r="11787" spans="1:14" x14ac:dyDescent="0.25">
      <c r="A11787" s="2">
        <v>62572</v>
      </c>
      <c r="B11787" s="3" t="s">
        <v>15702</v>
      </c>
      <c r="C11787" s="4">
        <f>+WEEKNUM(B11787)</f>
        <v>25</v>
      </c>
      <c r="D11787" s="4">
        <f>+MONTH(Tabla4[[#This Row],[FECHA]])</f>
        <v>6</v>
      </c>
      <c r="E11787" s="4">
        <f>+YEAR(B11787)</f>
        <v>2025</v>
      </c>
      <c r="F11787" t="s">
        <v>4416</v>
      </c>
      <c r="G11787" t="s">
        <v>15701</v>
      </c>
      <c r="H11787" t="s">
        <v>21</v>
      </c>
      <c r="I11787" t="s">
        <v>33</v>
      </c>
      <c r="J11787" t="s">
        <v>9588</v>
      </c>
      <c r="K11787" s="2">
        <v>1015458447</v>
      </c>
      <c r="L11787" t="s">
        <v>38</v>
      </c>
      <c r="M11787" t="s">
        <v>2115</v>
      </c>
      <c r="N11787" s="1" t="s">
        <v>2098</v>
      </c>
    </row>
    <row r="11788" spans="1:14" x14ac:dyDescent="0.25">
      <c r="A11788" s="2">
        <v>62581</v>
      </c>
      <c r="B11788" s="3" t="s">
        <v>15700</v>
      </c>
      <c r="C11788" s="4">
        <f>+WEEKNUM(B11788)</f>
        <v>26</v>
      </c>
      <c r="D11788" s="4">
        <f>+MONTH(Tabla4[[#This Row],[FECHA]])</f>
        <v>6</v>
      </c>
      <c r="E11788" s="4">
        <f>+YEAR(B11788)</f>
        <v>2025</v>
      </c>
      <c r="F11788" t="s">
        <v>4464</v>
      </c>
      <c r="H11788" t="s">
        <v>3</v>
      </c>
      <c r="I11788" t="s">
        <v>16</v>
      </c>
      <c r="J11788" t="s">
        <v>2280</v>
      </c>
      <c r="K11788" s="2">
        <v>1010226768</v>
      </c>
      <c r="L11788" t="s">
        <v>1</v>
      </c>
      <c r="N11788" s="1" t="s">
        <v>2098</v>
      </c>
    </row>
    <row r="11789" spans="1:14" x14ac:dyDescent="0.25">
      <c r="A11789" s="2">
        <v>62582</v>
      </c>
      <c r="B11789" s="3" t="s">
        <v>15699</v>
      </c>
      <c r="C11789" s="4">
        <f>+WEEKNUM(B11789)</f>
        <v>26</v>
      </c>
      <c r="D11789" s="4">
        <f>+MONTH(Tabla4[[#This Row],[FECHA]])</f>
        <v>6</v>
      </c>
      <c r="E11789" s="4">
        <f>+YEAR(B11789)</f>
        <v>2025</v>
      </c>
      <c r="F11789" t="s">
        <v>4405</v>
      </c>
      <c r="G11789" t="s">
        <v>15698</v>
      </c>
      <c r="H11789" t="s">
        <v>275</v>
      </c>
      <c r="I11789" t="s">
        <v>33</v>
      </c>
      <c r="J11789" t="s">
        <v>3591</v>
      </c>
      <c r="K11789" s="2">
        <v>91532140</v>
      </c>
      <c r="L11789" t="s">
        <v>38</v>
      </c>
      <c r="M11789" t="s">
        <v>2122</v>
      </c>
      <c r="N11789" s="1" t="s">
        <v>2098</v>
      </c>
    </row>
    <row r="11790" spans="1:14" x14ac:dyDescent="0.25">
      <c r="A11790" s="2">
        <v>62585</v>
      </c>
      <c r="B11790" s="3" t="s">
        <v>15697</v>
      </c>
      <c r="C11790" s="4">
        <f>+WEEKNUM(B11790)</f>
        <v>26</v>
      </c>
      <c r="D11790" s="4">
        <f>+MONTH(Tabla4[[#This Row],[FECHA]])</f>
        <v>6</v>
      </c>
      <c r="E11790" s="4">
        <f>+YEAR(B11790)</f>
        <v>2025</v>
      </c>
      <c r="F11790" t="s">
        <v>4405</v>
      </c>
      <c r="H11790" t="s">
        <v>8</v>
      </c>
      <c r="I11790" t="s">
        <v>30</v>
      </c>
      <c r="J11790" t="s">
        <v>2956</v>
      </c>
      <c r="K11790" s="2">
        <v>79792739</v>
      </c>
      <c r="L11790" t="s">
        <v>55</v>
      </c>
      <c r="M11790" t="s">
        <v>2122</v>
      </c>
      <c r="N11790" s="1" t="s">
        <v>2098</v>
      </c>
    </row>
    <row r="11791" spans="1:14" x14ac:dyDescent="0.25">
      <c r="A11791" s="2">
        <v>62591</v>
      </c>
      <c r="B11791" s="3" t="s">
        <v>15696</v>
      </c>
      <c r="C11791" s="4">
        <f>+WEEKNUM(B11791)</f>
        <v>26</v>
      </c>
      <c r="D11791" s="4">
        <f>+MONTH(Tabla4[[#This Row],[FECHA]])</f>
        <v>6</v>
      </c>
      <c r="E11791" s="4">
        <f>+YEAR(B11791)</f>
        <v>2025</v>
      </c>
      <c r="F11791" t="s">
        <v>4405</v>
      </c>
      <c r="G11791" t="s">
        <v>15695</v>
      </c>
      <c r="H11791" t="s">
        <v>3803</v>
      </c>
      <c r="I11791" t="s">
        <v>33</v>
      </c>
      <c r="J11791" t="s">
        <v>15694</v>
      </c>
      <c r="K11791" s="2">
        <v>1075268685</v>
      </c>
      <c r="L11791" t="s">
        <v>38</v>
      </c>
      <c r="M11791" t="s">
        <v>2122</v>
      </c>
      <c r="N11791" s="1" t="s">
        <v>2098</v>
      </c>
    </row>
    <row r="11792" spans="1:14" x14ac:dyDescent="0.25">
      <c r="A11792" s="2">
        <v>62594</v>
      </c>
      <c r="B11792" s="3" t="s">
        <v>15693</v>
      </c>
      <c r="C11792" s="4">
        <f>+WEEKNUM(B11792)</f>
        <v>26</v>
      </c>
      <c r="D11792" s="4">
        <f>+MONTH(Tabla4[[#This Row],[FECHA]])</f>
        <v>6</v>
      </c>
      <c r="E11792" s="4">
        <f>+YEAR(B11792)</f>
        <v>2025</v>
      </c>
      <c r="F11792" t="s">
        <v>4405</v>
      </c>
      <c r="G11792" t="s">
        <v>15692</v>
      </c>
      <c r="H11792" t="s">
        <v>3803</v>
      </c>
      <c r="I11792" t="s">
        <v>33</v>
      </c>
      <c r="J11792" t="s">
        <v>15691</v>
      </c>
      <c r="K11792" s="2">
        <v>1022469417</v>
      </c>
      <c r="L11792" t="s">
        <v>38</v>
      </c>
      <c r="M11792" t="s">
        <v>2122</v>
      </c>
      <c r="N11792" s="1" t="s">
        <v>2098</v>
      </c>
    </row>
    <row r="11793" spans="1:14" x14ac:dyDescent="0.25">
      <c r="A11793" s="2">
        <v>62602</v>
      </c>
      <c r="B11793" s="3" t="s">
        <v>15690</v>
      </c>
      <c r="C11793" s="4">
        <f>+WEEKNUM(B11793)</f>
        <v>26</v>
      </c>
      <c r="D11793" s="4">
        <f>+MONTH(Tabla4[[#This Row],[FECHA]])</f>
        <v>6</v>
      </c>
      <c r="E11793" s="4">
        <f>+YEAR(B11793)</f>
        <v>2025</v>
      </c>
      <c r="F11793" t="s">
        <v>14967</v>
      </c>
      <c r="H11793" t="s">
        <v>3</v>
      </c>
      <c r="I11793" t="s">
        <v>16</v>
      </c>
      <c r="J11793" t="s">
        <v>15689</v>
      </c>
      <c r="K11793" s="2">
        <v>80897543</v>
      </c>
      <c r="L11793" t="s">
        <v>1</v>
      </c>
      <c r="N11793" s="1" t="s">
        <v>2098</v>
      </c>
    </row>
    <row r="11794" spans="1:14" x14ac:dyDescent="0.25">
      <c r="A11794" s="2">
        <v>62606</v>
      </c>
      <c r="B11794" s="3" t="s">
        <v>15688</v>
      </c>
      <c r="C11794" s="4">
        <f>+WEEKNUM(B11794)</f>
        <v>26</v>
      </c>
      <c r="D11794" s="4">
        <f>+MONTH(Tabla4[[#This Row],[FECHA]])</f>
        <v>6</v>
      </c>
      <c r="E11794" s="4">
        <f>+YEAR(B11794)</f>
        <v>2025</v>
      </c>
      <c r="F11794" t="s">
        <v>4416</v>
      </c>
      <c r="G11794" t="s">
        <v>15687</v>
      </c>
      <c r="H11794" t="s">
        <v>21</v>
      </c>
      <c r="I11794" t="s">
        <v>33</v>
      </c>
      <c r="J11794" t="s">
        <v>4121</v>
      </c>
      <c r="K11794" s="2">
        <v>1019047588</v>
      </c>
      <c r="L11794" t="s">
        <v>38</v>
      </c>
      <c r="N11794" s="1" t="s">
        <v>2098</v>
      </c>
    </row>
    <row r="11795" spans="1:14" x14ac:dyDescent="0.25">
      <c r="A11795" s="2">
        <v>62608</v>
      </c>
      <c r="B11795" s="3" t="s">
        <v>15686</v>
      </c>
      <c r="C11795" s="4">
        <f>+WEEKNUM(B11795)</f>
        <v>26</v>
      </c>
      <c r="D11795" s="4">
        <f>+MONTH(Tabla4[[#This Row],[FECHA]])</f>
        <v>6</v>
      </c>
      <c r="E11795" s="4">
        <f>+YEAR(B11795)</f>
        <v>2025</v>
      </c>
      <c r="F11795" t="s">
        <v>14967</v>
      </c>
      <c r="H11795" t="s">
        <v>3</v>
      </c>
      <c r="I11795" t="s">
        <v>16</v>
      </c>
      <c r="J11795" t="s">
        <v>15685</v>
      </c>
      <c r="K11795" s="2">
        <v>79304702</v>
      </c>
      <c r="L11795" t="s">
        <v>1</v>
      </c>
      <c r="N11795" s="1" t="s">
        <v>2098</v>
      </c>
    </row>
    <row r="11796" spans="1:14" x14ac:dyDescent="0.25">
      <c r="A11796" s="2">
        <v>62612</v>
      </c>
      <c r="B11796" s="3" t="s">
        <v>15684</v>
      </c>
      <c r="C11796" s="4">
        <f>+WEEKNUM(B11796)</f>
        <v>26</v>
      </c>
      <c r="D11796" s="4">
        <f>+MONTH(Tabla4[[#This Row],[FECHA]])</f>
        <v>6</v>
      </c>
      <c r="E11796" s="4">
        <f>+YEAR(B11796)</f>
        <v>2025</v>
      </c>
      <c r="F11796" t="s">
        <v>4416</v>
      </c>
      <c r="H11796" t="s">
        <v>21</v>
      </c>
      <c r="I11796" t="s">
        <v>33</v>
      </c>
      <c r="J11796" t="s">
        <v>6077</v>
      </c>
      <c r="K11796" s="2">
        <v>1005188846</v>
      </c>
      <c r="L11796" t="s">
        <v>1</v>
      </c>
      <c r="N11796" s="1" t="s">
        <v>2098</v>
      </c>
    </row>
    <row r="11797" spans="1:14" x14ac:dyDescent="0.25">
      <c r="A11797" s="2">
        <v>62615</v>
      </c>
      <c r="B11797" s="3" t="s">
        <v>15683</v>
      </c>
      <c r="C11797" s="4">
        <f>+WEEKNUM(B11797)</f>
        <v>26</v>
      </c>
      <c r="D11797" s="4">
        <f>+MONTH(Tabla4[[#This Row],[FECHA]])</f>
        <v>6</v>
      </c>
      <c r="E11797" s="4">
        <f>+YEAR(B11797)</f>
        <v>2025</v>
      </c>
      <c r="F11797" t="s">
        <v>4405</v>
      </c>
      <c r="H11797" t="s">
        <v>642</v>
      </c>
      <c r="I11797" t="s">
        <v>33</v>
      </c>
      <c r="J11797" t="s">
        <v>6114</v>
      </c>
      <c r="K11797" s="2">
        <v>80134169</v>
      </c>
      <c r="L11797" t="s">
        <v>55</v>
      </c>
      <c r="M11797" t="s">
        <v>2115</v>
      </c>
      <c r="N11797" s="1" t="s">
        <v>2098</v>
      </c>
    </row>
    <row r="11798" spans="1:14" x14ac:dyDescent="0.25">
      <c r="A11798" s="2">
        <v>62619</v>
      </c>
      <c r="B11798" s="3" t="s">
        <v>15682</v>
      </c>
      <c r="C11798" s="4">
        <f>+WEEKNUM(B11798)</f>
        <v>26</v>
      </c>
      <c r="D11798" s="4">
        <f>+MONTH(Tabla4[[#This Row],[FECHA]])</f>
        <v>6</v>
      </c>
      <c r="E11798" s="4">
        <f>+YEAR(B11798)</f>
        <v>2025</v>
      </c>
      <c r="F11798" t="s">
        <v>4416</v>
      </c>
      <c r="H11798" t="s">
        <v>21</v>
      </c>
      <c r="I11798" t="s">
        <v>16</v>
      </c>
      <c r="J11798" t="s">
        <v>2647</v>
      </c>
      <c r="K11798" s="2">
        <v>1127916955</v>
      </c>
      <c r="L11798" t="s">
        <v>198</v>
      </c>
      <c r="M11798" t="s">
        <v>2115</v>
      </c>
      <c r="N11798" s="1" t="s">
        <v>2098</v>
      </c>
    </row>
    <row r="11799" spans="1:14" x14ac:dyDescent="0.25">
      <c r="A11799" s="2">
        <v>62620</v>
      </c>
      <c r="B11799" s="3" t="s">
        <v>15681</v>
      </c>
      <c r="C11799" s="4">
        <f>+WEEKNUM(B11799)</f>
        <v>26</v>
      </c>
      <c r="D11799" s="4">
        <f>+MONTH(Tabla4[[#This Row],[FECHA]])</f>
        <v>6</v>
      </c>
      <c r="E11799" s="4">
        <f>+YEAR(B11799)</f>
        <v>2025</v>
      </c>
      <c r="F11799" t="s">
        <v>4464</v>
      </c>
      <c r="H11799" t="s">
        <v>3</v>
      </c>
      <c r="I11799" t="s">
        <v>33</v>
      </c>
      <c r="J11799" t="s">
        <v>11960</v>
      </c>
      <c r="K11799" s="2">
        <v>1020803921</v>
      </c>
      <c r="L11799" t="s">
        <v>1</v>
      </c>
      <c r="N11799" s="1" t="s">
        <v>2098</v>
      </c>
    </row>
    <row r="11800" spans="1:14" x14ac:dyDescent="0.25">
      <c r="A11800" s="2">
        <v>62623</v>
      </c>
      <c r="B11800" s="3" t="s">
        <v>15680</v>
      </c>
      <c r="C11800" s="4">
        <f>+WEEKNUM(B11800)</f>
        <v>26</v>
      </c>
      <c r="D11800" s="4">
        <f>+MONTH(Tabla4[[#This Row],[FECHA]])</f>
        <v>6</v>
      </c>
      <c r="E11800" s="4">
        <f>+YEAR(B11800)</f>
        <v>2025</v>
      </c>
      <c r="F11800" t="s">
        <v>4454</v>
      </c>
      <c r="H11800" t="s">
        <v>10219</v>
      </c>
      <c r="I11800" t="s">
        <v>30</v>
      </c>
      <c r="J11800" t="s">
        <v>206</v>
      </c>
      <c r="K11800" s="2">
        <v>901127287</v>
      </c>
      <c r="L11800" t="s">
        <v>1</v>
      </c>
      <c r="N11800" s="1" t="s">
        <v>2098</v>
      </c>
    </row>
    <row r="11801" spans="1:14" x14ac:dyDescent="0.25">
      <c r="A11801" s="2">
        <v>62626</v>
      </c>
      <c r="B11801" s="3" t="s">
        <v>15679</v>
      </c>
      <c r="C11801" s="4">
        <f>+WEEKNUM(B11801)</f>
        <v>26</v>
      </c>
      <c r="D11801" s="4">
        <f>+MONTH(Tabla4[[#This Row],[FECHA]])</f>
        <v>6</v>
      </c>
      <c r="E11801" s="4">
        <f>+YEAR(B11801)</f>
        <v>2025</v>
      </c>
      <c r="F11801" t="s">
        <v>4405</v>
      </c>
      <c r="H11801" t="s">
        <v>642</v>
      </c>
      <c r="I11801" t="s">
        <v>12</v>
      </c>
      <c r="J11801" t="s">
        <v>15678</v>
      </c>
      <c r="K11801" s="2">
        <v>93020115</v>
      </c>
      <c r="L11801" t="s">
        <v>55</v>
      </c>
      <c r="N11801" s="1" t="s">
        <v>2098</v>
      </c>
    </row>
    <row r="11802" spans="1:14" x14ac:dyDescent="0.25">
      <c r="A11802" s="2">
        <v>62632</v>
      </c>
      <c r="B11802" s="3" t="s">
        <v>15677</v>
      </c>
      <c r="C11802" s="4">
        <f>+WEEKNUM(B11802)</f>
        <v>26</v>
      </c>
      <c r="D11802" s="4">
        <f>+MONTH(Tabla4[[#This Row],[FECHA]])</f>
        <v>6</v>
      </c>
      <c r="E11802" s="4">
        <f>+YEAR(B11802)</f>
        <v>2025</v>
      </c>
      <c r="F11802" t="s">
        <v>4405</v>
      </c>
      <c r="H11802" t="s">
        <v>8</v>
      </c>
      <c r="I11802" t="s">
        <v>130</v>
      </c>
      <c r="J11802" t="s">
        <v>15676</v>
      </c>
      <c r="K11802" s="2">
        <v>79983641</v>
      </c>
      <c r="L11802" t="s">
        <v>55</v>
      </c>
      <c r="M11802" t="s">
        <v>2144</v>
      </c>
      <c r="N11802" s="1" t="s">
        <v>2098</v>
      </c>
    </row>
    <row r="11803" spans="1:14" x14ac:dyDescent="0.25">
      <c r="A11803" s="2">
        <v>62637</v>
      </c>
      <c r="B11803" s="3" t="s">
        <v>15675</v>
      </c>
      <c r="C11803" s="4">
        <f>+WEEKNUM(B11803)</f>
        <v>26</v>
      </c>
      <c r="D11803" s="4">
        <f>+MONTH(Tabla4[[#This Row],[FECHA]])</f>
        <v>6</v>
      </c>
      <c r="E11803" s="4">
        <f>+YEAR(B11803)</f>
        <v>2025</v>
      </c>
      <c r="F11803" t="s">
        <v>14967</v>
      </c>
      <c r="H11803" t="s">
        <v>3</v>
      </c>
      <c r="I11803" t="s">
        <v>303</v>
      </c>
      <c r="J11803" t="s">
        <v>3344</v>
      </c>
      <c r="K11803" s="2">
        <v>1019065031</v>
      </c>
      <c r="L11803" t="s">
        <v>1</v>
      </c>
      <c r="N11803" s="1" t="s">
        <v>2098</v>
      </c>
    </row>
    <row r="11804" spans="1:14" x14ac:dyDescent="0.25">
      <c r="A11804" s="2">
        <v>62639</v>
      </c>
      <c r="B11804" s="3" t="s">
        <v>15674</v>
      </c>
      <c r="C11804" s="4">
        <f>+WEEKNUM(B11804)</f>
        <v>26</v>
      </c>
      <c r="D11804" s="4">
        <f>+MONTH(Tabla4[[#This Row],[FECHA]])</f>
        <v>6</v>
      </c>
      <c r="E11804" s="4">
        <f>+YEAR(B11804)</f>
        <v>2025</v>
      </c>
      <c r="F11804" t="s">
        <v>4416</v>
      </c>
      <c r="H11804" t="s">
        <v>21</v>
      </c>
      <c r="I11804" t="s">
        <v>130</v>
      </c>
      <c r="J11804" t="s">
        <v>15673</v>
      </c>
      <c r="K11804" s="2">
        <v>66729499</v>
      </c>
      <c r="L11804" t="s">
        <v>55</v>
      </c>
      <c r="M11804" t="s">
        <v>8244</v>
      </c>
      <c r="N11804" s="1" t="s">
        <v>2098</v>
      </c>
    </row>
    <row r="11805" spans="1:14" x14ac:dyDescent="0.25">
      <c r="A11805" s="2">
        <v>62652</v>
      </c>
      <c r="B11805" s="3" t="s">
        <v>15672</v>
      </c>
      <c r="C11805" s="4">
        <f>+WEEKNUM(B11805)</f>
        <v>26</v>
      </c>
      <c r="D11805" s="4">
        <f>+MONTH(Tabla4[[#This Row],[FECHA]])</f>
        <v>6</v>
      </c>
      <c r="E11805" s="4">
        <f>+YEAR(B11805)</f>
        <v>2025</v>
      </c>
      <c r="F11805" t="s">
        <v>4416</v>
      </c>
      <c r="G11805" t="s">
        <v>15671</v>
      </c>
      <c r="H11805" t="s">
        <v>3803</v>
      </c>
      <c r="I11805" t="s">
        <v>33</v>
      </c>
      <c r="J11805" t="s">
        <v>15670</v>
      </c>
      <c r="K11805" s="2">
        <v>1015451595</v>
      </c>
      <c r="L11805" t="s">
        <v>38</v>
      </c>
      <c r="M11805" t="s">
        <v>2144</v>
      </c>
      <c r="N11805" s="1" t="s">
        <v>2098</v>
      </c>
    </row>
    <row r="11806" spans="1:14" x14ac:dyDescent="0.25">
      <c r="A11806" s="2">
        <v>62654</v>
      </c>
      <c r="B11806" s="3" t="s">
        <v>15669</v>
      </c>
      <c r="C11806" s="4">
        <f>+WEEKNUM(B11806)</f>
        <v>26</v>
      </c>
      <c r="D11806" s="4">
        <f>+MONTH(Tabla4[[#This Row],[FECHA]])</f>
        <v>6</v>
      </c>
      <c r="E11806" s="4">
        <f>+YEAR(B11806)</f>
        <v>2025</v>
      </c>
      <c r="F11806" t="s">
        <v>4416</v>
      </c>
      <c r="H11806" t="s">
        <v>8</v>
      </c>
      <c r="I11806" t="s">
        <v>30</v>
      </c>
      <c r="J11806" t="s">
        <v>15668</v>
      </c>
      <c r="K11806" s="2">
        <v>1088340387</v>
      </c>
      <c r="L11806" t="s">
        <v>55</v>
      </c>
      <c r="M11806" t="s">
        <v>2144</v>
      </c>
      <c r="N11806" s="1" t="s">
        <v>2098</v>
      </c>
    </row>
    <row r="11807" spans="1:14" x14ac:dyDescent="0.25">
      <c r="A11807" s="2">
        <v>62657</v>
      </c>
      <c r="B11807" s="3" t="s">
        <v>15667</v>
      </c>
      <c r="C11807" s="4">
        <f>+WEEKNUM(B11807)</f>
        <v>26</v>
      </c>
      <c r="D11807" s="4">
        <f>+MONTH(Tabla4[[#This Row],[FECHA]])</f>
        <v>6</v>
      </c>
      <c r="E11807" s="4">
        <f>+YEAR(B11807)</f>
        <v>2025</v>
      </c>
      <c r="F11807" t="s">
        <v>14967</v>
      </c>
      <c r="H11807" t="s">
        <v>8</v>
      </c>
      <c r="I11807" t="s">
        <v>33</v>
      </c>
      <c r="J11807" t="s">
        <v>15666</v>
      </c>
      <c r="K11807" s="2">
        <v>1064186504</v>
      </c>
      <c r="L11807" t="s">
        <v>1</v>
      </c>
      <c r="N11807" s="1" t="s">
        <v>2098</v>
      </c>
    </row>
    <row r="11808" spans="1:14" x14ac:dyDescent="0.25">
      <c r="A11808" s="2">
        <v>62665</v>
      </c>
      <c r="B11808" s="3" t="s">
        <v>15665</v>
      </c>
      <c r="C11808" s="4">
        <f>+WEEKNUM(B11808)</f>
        <v>26</v>
      </c>
      <c r="D11808" s="4">
        <f>+MONTH(Tabla4[[#This Row],[FECHA]])</f>
        <v>6</v>
      </c>
      <c r="E11808" s="4">
        <f>+YEAR(B11808)</f>
        <v>2025</v>
      </c>
      <c r="F11808" t="s">
        <v>4464</v>
      </c>
      <c r="H11808" t="s">
        <v>3</v>
      </c>
      <c r="I11808" t="s">
        <v>130</v>
      </c>
      <c r="J11808" t="s">
        <v>3566</v>
      </c>
      <c r="K11808" s="2">
        <v>1014244814</v>
      </c>
      <c r="L11808" t="s">
        <v>1</v>
      </c>
      <c r="N11808" s="1" t="s">
        <v>2098</v>
      </c>
    </row>
    <row r="11809" spans="1:14" x14ac:dyDescent="0.25">
      <c r="A11809" s="2">
        <v>62666</v>
      </c>
      <c r="B11809" s="3" t="s">
        <v>15664</v>
      </c>
      <c r="C11809" s="4">
        <f>+WEEKNUM(B11809)</f>
        <v>26</v>
      </c>
      <c r="D11809" s="4">
        <f>+MONTH(Tabla4[[#This Row],[FECHA]])</f>
        <v>6</v>
      </c>
      <c r="E11809" s="4">
        <f>+YEAR(B11809)</f>
        <v>2025</v>
      </c>
      <c r="F11809" t="s">
        <v>4464</v>
      </c>
      <c r="H11809" t="s">
        <v>3</v>
      </c>
      <c r="I11809" t="s">
        <v>33</v>
      </c>
      <c r="J11809" t="s">
        <v>15663</v>
      </c>
      <c r="K11809" s="2">
        <v>80820636</v>
      </c>
      <c r="L11809" t="s">
        <v>1</v>
      </c>
      <c r="N11809" s="1" t="s">
        <v>2098</v>
      </c>
    </row>
    <row r="11810" spans="1:14" x14ac:dyDescent="0.25">
      <c r="A11810" s="2">
        <v>62667</v>
      </c>
      <c r="B11810" s="3" t="s">
        <v>15662</v>
      </c>
      <c r="C11810" s="4">
        <f>+WEEKNUM(B11810)</f>
        <v>26</v>
      </c>
      <c r="D11810" s="4">
        <f>+MONTH(Tabla4[[#This Row],[FECHA]])</f>
        <v>6</v>
      </c>
      <c r="E11810" s="4">
        <f>+YEAR(B11810)</f>
        <v>2025</v>
      </c>
      <c r="F11810" t="s">
        <v>4416</v>
      </c>
      <c r="G11810" t="s">
        <v>15661</v>
      </c>
      <c r="H11810" t="s">
        <v>275</v>
      </c>
      <c r="I11810" t="s">
        <v>16</v>
      </c>
      <c r="J11810" t="s">
        <v>9715</v>
      </c>
      <c r="K11810" s="2">
        <v>80205231</v>
      </c>
      <c r="L11810" t="s">
        <v>38</v>
      </c>
      <c r="M11810" t="s">
        <v>2144</v>
      </c>
      <c r="N11810" s="1" t="s">
        <v>2098</v>
      </c>
    </row>
    <row r="11811" spans="1:14" x14ac:dyDescent="0.25">
      <c r="A11811" s="2">
        <v>62668</v>
      </c>
      <c r="B11811" s="3" t="s">
        <v>15660</v>
      </c>
      <c r="C11811" s="4">
        <f>+WEEKNUM(B11811)</f>
        <v>26</v>
      </c>
      <c r="D11811" s="4">
        <f>+MONTH(Tabla4[[#This Row],[FECHA]])</f>
        <v>6</v>
      </c>
      <c r="E11811" s="4">
        <f>+YEAR(B11811)</f>
        <v>2025</v>
      </c>
      <c r="F11811" t="s">
        <v>4416</v>
      </c>
      <c r="G11811" t="s">
        <v>15659</v>
      </c>
      <c r="H11811" t="s">
        <v>8</v>
      </c>
      <c r="I11811" t="s">
        <v>303</v>
      </c>
      <c r="J11811" t="s">
        <v>904</v>
      </c>
      <c r="K11811" s="2">
        <v>1014189181</v>
      </c>
      <c r="L11811" t="s">
        <v>38</v>
      </c>
      <c r="M11811" t="s">
        <v>1636</v>
      </c>
      <c r="N11811" s="1" t="s">
        <v>2098</v>
      </c>
    </row>
    <row r="11812" spans="1:14" x14ac:dyDescent="0.25">
      <c r="A11812" s="2">
        <v>62669</v>
      </c>
      <c r="B11812" s="3" t="s">
        <v>15658</v>
      </c>
      <c r="C11812" s="4">
        <f>+WEEKNUM(B11812)</f>
        <v>26</v>
      </c>
      <c r="D11812" s="4">
        <f>+MONTH(Tabla4[[#This Row],[FECHA]])</f>
        <v>6</v>
      </c>
      <c r="E11812" s="4">
        <f>+YEAR(B11812)</f>
        <v>2025</v>
      </c>
      <c r="F11812" t="s">
        <v>4464</v>
      </c>
      <c r="H11812" t="s">
        <v>3</v>
      </c>
      <c r="I11812" t="s">
        <v>16</v>
      </c>
      <c r="J11812" t="s">
        <v>9405</v>
      </c>
      <c r="K11812" s="2">
        <v>1020787243</v>
      </c>
      <c r="L11812" t="s">
        <v>1</v>
      </c>
      <c r="N11812" s="1" t="s">
        <v>2098</v>
      </c>
    </row>
    <row r="11813" spans="1:14" x14ac:dyDescent="0.25">
      <c r="A11813" s="2">
        <v>62670</v>
      </c>
      <c r="B11813" s="3" t="s">
        <v>15657</v>
      </c>
      <c r="C11813" s="4">
        <f>+WEEKNUM(B11813)</f>
        <v>26</v>
      </c>
      <c r="D11813" s="4">
        <f>+MONTH(Tabla4[[#This Row],[FECHA]])</f>
        <v>6</v>
      </c>
      <c r="E11813" s="4">
        <f>+YEAR(B11813)</f>
        <v>2025</v>
      </c>
      <c r="F11813" t="s">
        <v>4464</v>
      </c>
      <c r="H11813" t="s">
        <v>3</v>
      </c>
      <c r="I11813" t="s">
        <v>16</v>
      </c>
      <c r="J11813" t="s">
        <v>15656</v>
      </c>
      <c r="K11813" s="2">
        <v>1070962838</v>
      </c>
      <c r="L11813" t="s">
        <v>1</v>
      </c>
      <c r="N11813" s="1" t="s">
        <v>2098</v>
      </c>
    </row>
    <row r="11814" spans="1:14" x14ac:dyDescent="0.25">
      <c r="A11814" s="2">
        <v>62671</v>
      </c>
      <c r="B11814" s="3" t="s">
        <v>15655</v>
      </c>
      <c r="C11814" s="4">
        <f>+WEEKNUM(B11814)</f>
        <v>26</v>
      </c>
      <c r="D11814" s="4">
        <f>+MONTH(Tabla4[[#This Row],[FECHA]])</f>
        <v>6</v>
      </c>
      <c r="E11814" s="4">
        <f>+YEAR(B11814)</f>
        <v>2025</v>
      </c>
      <c r="F11814" t="s">
        <v>4468</v>
      </c>
      <c r="H11814" t="s">
        <v>3</v>
      </c>
      <c r="I11814" t="s">
        <v>12</v>
      </c>
      <c r="J11814" t="s">
        <v>2679</v>
      </c>
      <c r="K11814" s="2">
        <v>830104742</v>
      </c>
      <c r="L11814" t="s">
        <v>1</v>
      </c>
      <c r="N11814" s="1" t="s">
        <v>2098</v>
      </c>
    </row>
    <row r="11815" spans="1:14" x14ac:dyDescent="0.25">
      <c r="A11815" s="2">
        <v>62674</v>
      </c>
      <c r="B11815" s="3" t="s">
        <v>15654</v>
      </c>
      <c r="C11815" s="4">
        <f>+WEEKNUM(B11815)</f>
        <v>26</v>
      </c>
      <c r="D11815" s="4">
        <f>+MONTH(Tabla4[[#This Row],[FECHA]])</f>
        <v>6</v>
      </c>
      <c r="E11815" s="4">
        <f>+YEAR(B11815)</f>
        <v>2025</v>
      </c>
      <c r="F11815" t="s">
        <v>4416</v>
      </c>
      <c r="H11815" t="s">
        <v>482</v>
      </c>
      <c r="I11815" t="s">
        <v>130</v>
      </c>
      <c r="J11815" t="s">
        <v>15653</v>
      </c>
      <c r="K11815" s="2">
        <v>1015477261</v>
      </c>
      <c r="L11815" t="s">
        <v>55</v>
      </c>
      <c r="M11815" t="s">
        <v>2115</v>
      </c>
      <c r="N11815" s="1" t="s">
        <v>2098</v>
      </c>
    </row>
    <row r="11816" spans="1:14" x14ac:dyDescent="0.25">
      <c r="A11816" s="2">
        <v>62689</v>
      </c>
      <c r="B11816" s="3" t="s">
        <v>15652</v>
      </c>
      <c r="C11816" s="4">
        <f>+WEEKNUM(B11816)</f>
        <v>26</v>
      </c>
      <c r="D11816" s="4">
        <f>+MONTH(Tabla4[[#This Row],[FECHA]])</f>
        <v>6</v>
      </c>
      <c r="E11816" s="4">
        <f>+YEAR(B11816)</f>
        <v>2025</v>
      </c>
      <c r="F11816" t="s">
        <v>4416</v>
      </c>
      <c r="H11816" t="s">
        <v>642</v>
      </c>
      <c r="I11816" t="s">
        <v>16</v>
      </c>
      <c r="J11816" t="s">
        <v>6116</v>
      </c>
      <c r="K11816" s="2">
        <v>80071466</v>
      </c>
      <c r="L11816" t="s">
        <v>256</v>
      </c>
      <c r="M11816" t="s">
        <v>2144</v>
      </c>
      <c r="N11816" s="1" t="s">
        <v>2098</v>
      </c>
    </row>
    <row r="11817" spans="1:14" x14ac:dyDescent="0.25">
      <c r="A11817" s="2">
        <v>62692</v>
      </c>
      <c r="B11817" s="3" t="s">
        <v>15651</v>
      </c>
      <c r="C11817" s="4">
        <f>+WEEKNUM(B11817)</f>
        <v>26</v>
      </c>
      <c r="D11817" s="4">
        <f>+MONTH(Tabla4[[#This Row],[FECHA]])</f>
        <v>6</v>
      </c>
      <c r="E11817" s="4">
        <f>+YEAR(B11817)</f>
        <v>2025</v>
      </c>
      <c r="F11817" t="s">
        <v>4416</v>
      </c>
      <c r="G11817" t="s">
        <v>15650</v>
      </c>
      <c r="H11817" t="s">
        <v>916</v>
      </c>
      <c r="I11817" t="s">
        <v>30</v>
      </c>
      <c r="J11817" t="s">
        <v>7133</v>
      </c>
      <c r="K11817" s="2">
        <v>1496914</v>
      </c>
      <c r="L11817" t="s">
        <v>38</v>
      </c>
      <c r="M11817" t="s">
        <v>2144</v>
      </c>
      <c r="N11817" s="1" t="s">
        <v>2098</v>
      </c>
    </row>
    <row r="11818" spans="1:14" x14ac:dyDescent="0.25">
      <c r="A11818" s="2">
        <v>62693</v>
      </c>
      <c r="B11818" s="3" t="s">
        <v>15649</v>
      </c>
      <c r="C11818" s="4">
        <f>+WEEKNUM(B11818)</f>
        <v>26</v>
      </c>
      <c r="D11818" s="4">
        <f>+MONTH(Tabla4[[#This Row],[FECHA]])</f>
        <v>6</v>
      </c>
      <c r="E11818" s="4">
        <f>+YEAR(B11818)</f>
        <v>2025</v>
      </c>
      <c r="F11818" t="s">
        <v>4464</v>
      </c>
      <c r="H11818" t="s">
        <v>3</v>
      </c>
      <c r="I11818" t="s">
        <v>130</v>
      </c>
      <c r="J11818" t="s">
        <v>3050</v>
      </c>
      <c r="K11818" s="2">
        <v>1007473032</v>
      </c>
      <c r="L11818" t="s">
        <v>1</v>
      </c>
      <c r="N11818" s="1" t="s">
        <v>2098</v>
      </c>
    </row>
    <row r="11819" spans="1:14" x14ac:dyDescent="0.25">
      <c r="A11819" s="2">
        <v>62701</v>
      </c>
      <c r="B11819" s="3" t="s">
        <v>15648</v>
      </c>
      <c r="C11819" s="4">
        <f>+WEEKNUM(B11819)</f>
        <v>26</v>
      </c>
      <c r="D11819" s="4">
        <f>+MONTH(Tabla4[[#This Row],[FECHA]])</f>
        <v>6</v>
      </c>
      <c r="E11819" s="4">
        <f>+YEAR(B11819)</f>
        <v>2025</v>
      </c>
      <c r="F11819" t="s">
        <v>4464</v>
      </c>
      <c r="H11819" t="s">
        <v>21</v>
      </c>
      <c r="I11819" t="s">
        <v>33</v>
      </c>
      <c r="J11819" t="s">
        <v>15647</v>
      </c>
      <c r="K11819" s="2">
        <v>901824526</v>
      </c>
      <c r="L11819" t="s">
        <v>1</v>
      </c>
      <c r="N11819" s="1" t="s">
        <v>2098</v>
      </c>
    </row>
    <row r="11820" spans="1:14" x14ac:dyDescent="0.25">
      <c r="A11820" s="2">
        <v>62704</v>
      </c>
      <c r="B11820" s="3" t="s">
        <v>15646</v>
      </c>
      <c r="C11820" s="4">
        <f>+WEEKNUM(B11820)</f>
        <v>26</v>
      </c>
      <c r="D11820" s="4">
        <f>+MONTH(Tabla4[[#This Row],[FECHA]])</f>
        <v>6</v>
      </c>
      <c r="E11820" s="4">
        <f>+YEAR(B11820)</f>
        <v>2025</v>
      </c>
      <c r="F11820" t="s">
        <v>14967</v>
      </c>
      <c r="H11820" t="s">
        <v>21</v>
      </c>
      <c r="I11820" t="s">
        <v>33</v>
      </c>
      <c r="J11820" t="s">
        <v>9403</v>
      </c>
      <c r="K11820" s="2">
        <v>1026272688</v>
      </c>
      <c r="L11820" t="s">
        <v>1</v>
      </c>
      <c r="N11820" s="1" t="s">
        <v>2098</v>
      </c>
    </row>
    <row r="11821" spans="1:14" x14ac:dyDescent="0.25">
      <c r="A11821" s="2">
        <v>62705</v>
      </c>
      <c r="B11821" s="3" t="s">
        <v>15645</v>
      </c>
      <c r="C11821" s="4">
        <f>+WEEKNUM(B11821)</f>
        <v>26</v>
      </c>
      <c r="D11821" s="4">
        <f>+MONTH(Tabla4[[#This Row],[FECHA]])</f>
        <v>6</v>
      </c>
      <c r="E11821" s="4">
        <f>+YEAR(B11821)</f>
        <v>2025</v>
      </c>
      <c r="F11821" t="s">
        <v>4416</v>
      </c>
      <c r="G11821" t="s">
        <v>15644</v>
      </c>
      <c r="H11821" t="s">
        <v>3803</v>
      </c>
      <c r="I11821" t="s">
        <v>12</v>
      </c>
      <c r="J11821" t="s">
        <v>12067</v>
      </c>
      <c r="K11821" s="2">
        <v>1136887444</v>
      </c>
      <c r="L11821" t="s">
        <v>38</v>
      </c>
      <c r="M11821" t="s">
        <v>1636</v>
      </c>
      <c r="N11821" s="1" t="s">
        <v>2098</v>
      </c>
    </row>
    <row r="11822" spans="1:14" x14ac:dyDescent="0.25">
      <c r="A11822" s="2">
        <v>62707</v>
      </c>
      <c r="B11822" s="3" t="s">
        <v>15643</v>
      </c>
      <c r="C11822" s="4">
        <f>+WEEKNUM(B11822)</f>
        <v>26</v>
      </c>
      <c r="D11822" s="4">
        <f>+MONTH(Tabla4[[#This Row],[FECHA]])</f>
        <v>6</v>
      </c>
      <c r="E11822" s="4">
        <f>+YEAR(B11822)</f>
        <v>2025</v>
      </c>
      <c r="F11822" t="s">
        <v>4416</v>
      </c>
      <c r="G11822" t="s">
        <v>15642</v>
      </c>
      <c r="H11822" t="s">
        <v>916</v>
      </c>
      <c r="I11822" t="s">
        <v>33</v>
      </c>
      <c r="J11822" t="s">
        <v>15641</v>
      </c>
      <c r="K11822" s="2">
        <v>1069752252</v>
      </c>
      <c r="L11822" t="s">
        <v>38</v>
      </c>
      <c r="N11822" s="1" t="s">
        <v>2098</v>
      </c>
    </row>
    <row r="11823" spans="1:14" x14ac:dyDescent="0.25">
      <c r="A11823" s="2">
        <v>62710</v>
      </c>
      <c r="B11823" s="3" t="s">
        <v>15640</v>
      </c>
      <c r="C11823" s="4">
        <f>+WEEKNUM(B11823)</f>
        <v>26</v>
      </c>
      <c r="D11823" s="4">
        <f>+MONTH(Tabla4[[#This Row],[FECHA]])</f>
        <v>6</v>
      </c>
      <c r="E11823" s="4">
        <f>+YEAR(B11823)</f>
        <v>2025</v>
      </c>
      <c r="F11823" t="s">
        <v>4468</v>
      </c>
      <c r="H11823" t="s">
        <v>3</v>
      </c>
      <c r="I11823" t="s">
        <v>1011</v>
      </c>
      <c r="J11823" t="s">
        <v>15639</v>
      </c>
      <c r="K11823" s="2">
        <v>1136883015</v>
      </c>
      <c r="L11823" t="s">
        <v>1</v>
      </c>
      <c r="N11823" s="1" t="s">
        <v>2098</v>
      </c>
    </row>
    <row r="11824" spans="1:14" x14ac:dyDescent="0.25">
      <c r="A11824" s="2">
        <v>62712</v>
      </c>
      <c r="B11824" s="3" t="s">
        <v>15638</v>
      </c>
      <c r="C11824" s="4">
        <f>+WEEKNUM(B11824)</f>
        <v>26</v>
      </c>
      <c r="D11824" s="4">
        <f>+MONTH(Tabla4[[#This Row],[FECHA]])</f>
        <v>6</v>
      </c>
      <c r="E11824" s="4">
        <f>+YEAR(B11824)</f>
        <v>2025</v>
      </c>
      <c r="F11824" t="s">
        <v>4416</v>
      </c>
      <c r="H11824" t="s">
        <v>275</v>
      </c>
      <c r="I11824" t="s">
        <v>16</v>
      </c>
      <c r="J11824" t="s">
        <v>15637</v>
      </c>
      <c r="K11824" s="2">
        <v>1127472029</v>
      </c>
      <c r="L11824" t="s">
        <v>58</v>
      </c>
      <c r="M11824" t="s">
        <v>2135</v>
      </c>
      <c r="N11824" s="1" t="s">
        <v>2098</v>
      </c>
    </row>
    <row r="11825" spans="1:14" x14ac:dyDescent="0.25">
      <c r="A11825" s="2">
        <v>62719</v>
      </c>
      <c r="B11825" s="3" t="s">
        <v>15636</v>
      </c>
      <c r="C11825" s="4">
        <f>+WEEKNUM(B11825)</f>
        <v>26</v>
      </c>
      <c r="D11825" s="4">
        <f>+MONTH(Tabla4[[#This Row],[FECHA]])</f>
        <v>6</v>
      </c>
      <c r="E11825" s="4">
        <f>+YEAR(B11825)</f>
        <v>2025</v>
      </c>
      <c r="F11825" t="s">
        <v>14474</v>
      </c>
      <c r="H11825" t="s">
        <v>3</v>
      </c>
      <c r="I11825" t="s">
        <v>130</v>
      </c>
      <c r="J11825" t="s">
        <v>15635</v>
      </c>
      <c r="K11825" s="2">
        <v>900411302</v>
      </c>
      <c r="L11825" t="s">
        <v>1</v>
      </c>
      <c r="N11825" s="1" t="s">
        <v>2098</v>
      </c>
    </row>
    <row r="11826" spans="1:14" x14ac:dyDescent="0.25">
      <c r="A11826" s="2">
        <v>62724</v>
      </c>
      <c r="B11826" s="3" t="s">
        <v>15634</v>
      </c>
      <c r="C11826" s="4">
        <f>+WEEKNUM(B11826)</f>
        <v>26</v>
      </c>
      <c r="D11826" s="4">
        <f>+MONTH(Tabla4[[#This Row],[FECHA]])</f>
        <v>6</v>
      </c>
      <c r="E11826" s="4">
        <f>+YEAR(B11826)</f>
        <v>2025</v>
      </c>
      <c r="F11826" t="s">
        <v>4468</v>
      </c>
      <c r="H11826" t="s">
        <v>3</v>
      </c>
      <c r="I11826" t="s">
        <v>16</v>
      </c>
      <c r="J11826" t="s">
        <v>3162</v>
      </c>
      <c r="K11826" s="2">
        <v>79344720</v>
      </c>
      <c r="L11826" t="s">
        <v>1</v>
      </c>
      <c r="N11826" s="1" t="s">
        <v>2098</v>
      </c>
    </row>
    <row r="11827" spans="1:14" x14ac:dyDescent="0.25">
      <c r="A11827" s="2">
        <v>62732</v>
      </c>
      <c r="B11827" s="3" t="s">
        <v>15633</v>
      </c>
      <c r="C11827" s="4">
        <f>+WEEKNUM(B11827)</f>
        <v>26</v>
      </c>
      <c r="D11827" s="4">
        <f>+MONTH(Tabla4[[#This Row],[FECHA]])</f>
        <v>6</v>
      </c>
      <c r="E11827" s="4">
        <f>+YEAR(B11827)</f>
        <v>2025</v>
      </c>
      <c r="F11827" t="s">
        <v>14967</v>
      </c>
      <c r="H11827" t="s">
        <v>21</v>
      </c>
      <c r="I11827" t="s">
        <v>16</v>
      </c>
      <c r="J11827" t="s">
        <v>13363</v>
      </c>
      <c r="K11827" s="2">
        <v>1023032626</v>
      </c>
      <c r="L11827" t="s">
        <v>1</v>
      </c>
      <c r="N11827" s="1" t="s">
        <v>2098</v>
      </c>
    </row>
    <row r="11828" spans="1:14" x14ac:dyDescent="0.25">
      <c r="A11828" s="2">
        <v>62734</v>
      </c>
      <c r="B11828" s="3" t="s">
        <v>15632</v>
      </c>
      <c r="C11828" s="4">
        <f>+WEEKNUM(B11828)</f>
        <v>26</v>
      </c>
      <c r="D11828" s="4">
        <f>+MONTH(Tabla4[[#This Row],[FECHA]])</f>
        <v>6</v>
      </c>
      <c r="E11828" s="4">
        <f>+YEAR(B11828)</f>
        <v>2025</v>
      </c>
      <c r="F11828" t="s">
        <v>4416</v>
      </c>
      <c r="H11828" t="s">
        <v>642</v>
      </c>
      <c r="I11828" t="s">
        <v>33</v>
      </c>
      <c r="J11828" t="s">
        <v>4227</v>
      </c>
      <c r="K11828" s="2">
        <v>80135855</v>
      </c>
      <c r="L11828" t="s">
        <v>58</v>
      </c>
      <c r="M11828" t="s">
        <v>2135</v>
      </c>
      <c r="N11828" s="1" t="s">
        <v>2098</v>
      </c>
    </row>
    <row r="11829" spans="1:14" x14ac:dyDescent="0.25">
      <c r="A11829" s="2">
        <v>62737</v>
      </c>
      <c r="B11829" s="3" t="s">
        <v>15631</v>
      </c>
      <c r="C11829" s="4">
        <f>+WEEKNUM(B11829)</f>
        <v>26</v>
      </c>
      <c r="D11829" s="4">
        <f>+MONTH(Tabla4[[#This Row],[FECHA]])</f>
        <v>6</v>
      </c>
      <c r="E11829" s="4">
        <f>+YEAR(B11829)</f>
        <v>2025</v>
      </c>
      <c r="F11829" t="s">
        <v>4464</v>
      </c>
      <c r="H11829" t="s">
        <v>8</v>
      </c>
      <c r="I11829" t="s">
        <v>33</v>
      </c>
      <c r="J11829" t="s">
        <v>10685</v>
      </c>
      <c r="K11829" s="2">
        <v>1015444284</v>
      </c>
      <c r="L11829" t="s">
        <v>1</v>
      </c>
      <c r="N11829" s="1" t="s">
        <v>2098</v>
      </c>
    </row>
    <row r="11830" spans="1:14" x14ac:dyDescent="0.25">
      <c r="A11830" s="2">
        <v>62741</v>
      </c>
      <c r="B11830" s="3" t="s">
        <v>15630</v>
      </c>
      <c r="C11830" s="4">
        <f>+WEEKNUM(B11830)</f>
        <v>26</v>
      </c>
      <c r="D11830" s="4">
        <f>+MONTH(Tabla4[[#This Row],[FECHA]])</f>
        <v>6</v>
      </c>
      <c r="E11830" s="4">
        <f>+YEAR(B11830)</f>
        <v>2025</v>
      </c>
      <c r="F11830" t="s">
        <v>4468</v>
      </c>
      <c r="H11830" t="s">
        <v>3</v>
      </c>
      <c r="I11830" t="s">
        <v>30</v>
      </c>
      <c r="J11830" t="s">
        <v>15629</v>
      </c>
      <c r="K11830" s="2">
        <v>1144106340</v>
      </c>
      <c r="L11830" t="s">
        <v>1</v>
      </c>
      <c r="N11830" s="1" t="s">
        <v>2098</v>
      </c>
    </row>
    <row r="11831" spans="1:14" x14ac:dyDescent="0.25">
      <c r="A11831" s="2">
        <v>62742</v>
      </c>
      <c r="B11831" s="3" t="s">
        <v>15628</v>
      </c>
      <c r="C11831" s="4">
        <f>+WEEKNUM(B11831)</f>
        <v>26</v>
      </c>
      <c r="D11831" s="4">
        <f>+MONTH(Tabla4[[#This Row],[FECHA]])</f>
        <v>6</v>
      </c>
      <c r="E11831" s="4">
        <f>+YEAR(B11831)</f>
        <v>2025</v>
      </c>
      <c r="F11831" t="s">
        <v>4464</v>
      </c>
      <c r="H11831" t="s">
        <v>3</v>
      </c>
      <c r="I11831" t="s">
        <v>33</v>
      </c>
      <c r="J11831" t="s">
        <v>3297</v>
      </c>
      <c r="K11831" s="2">
        <v>1047409720</v>
      </c>
      <c r="L11831" t="s">
        <v>1</v>
      </c>
      <c r="N11831" s="1" t="s">
        <v>2098</v>
      </c>
    </row>
    <row r="11832" spans="1:14" x14ac:dyDescent="0.25">
      <c r="A11832" s="2">
        <v>62745</v>
      </c>
      <c r="B11832" s="3" t="s">
        <v>15627</v>
      </c>
      <c r="C11832" s="4">
        <f>+WEEKNUM(B11832)</f>
        <v>26</v>
      </c>
      <c r="D11832" s="4">
        <f>+MONTH(Tabla4[[#This Row],[FECHA]])</f>
        <v>6</v>
      </c>
      <c r="E11832" s="4">
        <f>+YEAR(B11832)</f>
        <v>2025</v>
      </c>
      <c r="F11832" t="s">
        <v>4416</v>
      </c>
      <c r="H11832" t="s">
        <v>916</v>
      </c>
      <c r="I11832" t="s">
        <v>16</v>
      </c>
      <c r="J11832" t="s">
        <v>4036</v>
      </c>
      <c r="K11832" s="2">
        <v>1106900710</v>
      </c>
      <c r="L11832" t="s">
        <v>55</v>
      </c>
      <c r="M11832" t="s">
        <v>2122</v>
      </c>
      <c r="N11832" s="1" t="s">
        <v>2098</v>
      </c>
    </row>
    <row r="11833" spans="1:14" x14ac:dyDescent="0.25">
      <c r="A11833" s="2">
        <v>62746</v>
      </c>
      <c r="B11833" s="3" t="s">
        <v>15626</v>
      </c>
      <c r="C11833" s="4">
        <f>+WEEKNUM(B11833)</f>
        <v>26</v>
      </c>
      <c r="D11833" s="4">
        <f>+MONTH(Tabla4[[#This Row],[FECHA]])</f>
        <v>6</v>
      </c>
      <c r="E11833" s="4">
        <f>+YEAR(B11833)</f>
        <v>2025</v>
      </c>
      <c r="F11833" t="s">
        <v>4464</v>
      </c>
      <c r="H11833" t="s">
        <v>21</v>
      </c>
      <c r="I11833" t="s">
        <v>47</v>
      </c>
      <c r="J11833" t="s">
        <v>15625</v>
      </c>
      <c r="K11833" s="2">
        <v>1019131231</v>
      </c>
      <c r="L11833" t="s">
        <v>1</v>
      </c>
      <c r="N11833" s="1" t="s">
        <v>2098</v>
      </c>
    </row>
    <row r="11834" spans="1:14" x14ac:dyDescent="0.25">
      <c r="A11834" s="2">
        <v>62749</v>
      </c>
      <c r="B11834" s="3" t="s">
        <v>15624</v>
      </c>
      <c r="C11834" s="4">
        <f>+WEEKNUM(B11834)</f>
        <v>26</v>
      </c>
      <c r="D11834" s="4">
        <f>+MONTH(Tabla4[[#This Row],[FECHA]])</f>
        <v>6</v>
      </c>
      <c r="E11834" s="4">
        <f>+YEAR(B11834)</f>
        <v>2025</v>
      </c>
      <c r="F11834" t="s">
        <v>14967</v>
      </c>
      <c r="G11834" t="s">
        <v>15623</v>
      </c>
      <c r="H11834" t="s">
        <v>133</v>
      </c>
      <c r="I11834" t="s">
        <v>33</v>
      </c>
      <c r="J11834" t="s">
        <v>15622</v>
      </c>
      <c r="K11834" s="2">
        <v>81717567</v>
      </c>
      <c r="L11834" t="s">
        <v>38</v>
      </c>
      <c r="M11834" t="s">
        <v>2202</v>
      </c>
      <c r="N11834" s="1" t="s">
        <v>2098</v>
      </c>
    </row>
    <row r="11835" spans="1:14" x14ac:dyDescent="0.25">
      <c r="A11835" s="2">
        <v>62755</v>
      </c>
      <c r="B11835" s="3" t="s">
        <v>15621</v>
      </c>
      <c r="C11835" s="4">
        <f>+WEEKNUM(B11835)</f>
        <v>26</v>
      </c>
      <c r="D11835" s="4">
        <f>+MONTH(Tabla4[[#This Row],[FECHA]])</f>
        <v>6</v>
      </c>
      <c r="E11835" s="4">
        <f>+YEAR(B11835)</f>
        <v>2025</v>
      </c>
      <c r="F11835" t="s">
        <v>4464</v>
      </c>
      <c r="H11835" t="s">
        <v>3</v>
      </c>
      <c r="I11835" t="s">
        <v>16</v>
      </c>
      <c r="J11835" t="s">
        <v>2418</v>
      </c>
      <c r="K11835" s="2">
        <v>80815885</v>
      </c>
      <c r="L11835" t="s">
        <v>1</v>
      </c>
      <c r="N11835" s="1" t="s">
        <v>2098</v>
      </c>
    </row>
    <row r="11836" spans="1:14" x14ac:dyDescent="0.25">
      <c r="A11836" s="2">
        <v>62757</v>
      </c>
      <c r="B11836" s="3" t="s">
        <v>15620</v>
      </c>
      <c r="C11836" s="4">
        <f>+WEEKNUM(B11836)</f>
        <v>26</v>
      </c>
      <c r="D11836" s="4">
        <f>+MONTH(Tabla4[[#This Row],[FECHA]])</f>
        <v>6</v>
      </c>
      <c r="E11836" s="4">
        <f>+YEAR(B11836)</f>
        <v>2025</v>
      </c>
      <c r="F11836" t="s">
        <v>4464</v>
      </c>
      <c r="H11836" t="s">
        <v>3</v>
      </c>
      <c r="I11836" t="s">
        <v>30</v>
      </c>
      <c r="J11836" t="s">
        <v>15619</v>
      </c>
      <c r="K11836" s="2">
        <v>1020813699</v>
      </c>
      <c r="L11836" t="s">
        <v>1</v>
      </c>
      <c r="N11836" s="1" t="s">
        <v>2098</v>
      </c>
    </row>
    <row r="11837" spans="1:14" x14ac:dyDescent="0.25">
      <c r="A11837" s="2">
        <v>62761</v>
      </c>
      <c r="B11837" s="3" t="s">
        <v>15618</v>
      </c>
      <c r="C11837" s="4">
        <f>+WEEKNUM(B11837)</f>
        <v>26</v>
      </c>
      <c r="D11837" s="4">
        <f>+MONTH(Tabla4[[#This Row],[FECHA]])</f>
        <v>6</v>
      </c>
      <c r="E11837" s="4">
        <f>+YEAR(B11837)</f>
        <v>2025</v>
      </c>
      <c r="F11837" t="s">
        <v>4464</v>
      </c>
      <c r="H11837" t="s">
        <v>8</v>
      </c>
      <c r="I11837" t="s">
        <v>33</v>
      </c>
      <c r="J11837" t="s">
        <v>14631</v>
      </c>
      <c r="K11837" s="2">
        <v>1018505187</v>
      </c>
      <c r="L11837" t="s">
        <v>1</v>
      </c>
      <c r="N11837" s="1" t="s">
        <v>2098</v>
      </c>
    </row>
    <row r="11838" spans="1:14" x14ac:dyDescent="0.25">
      <c r="A11838" s="2">
        <v>62763</v>
      </c>
      <c r="B11838" s="3" t="s">
        <v>15617</v>
      </c>
      <c r="C11838" s="4">
        <f>+WEEKNUM(B11838)</f>
        <v>26</v>
      </c>
      <c r="D11838" s="4">
        <f>+MONTH(Tabla4[[#This Row],[FECHA]])</f>
        <v>6</v>
      </c>
      <c r="E11838" s="4">
        <f>+YEAR(B11838)</f>
        <v>2025</v>
      </c>
      <c r="F11838" t="s">
        <v>4416</v>
      </c>
      <c r="G11838" t="s">
        <v>15616</v>
      </c>
      <c r="H11838" t="s">
        <v>3803</v>
      </c>
      <c r="I11838" t="s">
        <v>303</v>
      </c>
      <c r="J11838" t="s">
        <v>15615</v>
      </c>
      <c r="K11838" s="2">
        <v>80072459</v>
      </c>
      <c r="L11838" t="s">
        <v>38</v>
      </c>
      <c r="N11838" s="1" t="s">
        <v>2098</v>
      </c>
    </row>
    <row r="11839" spans="1:14" x14ac:dyDescent="0.25">
      <c r="A11839" s="2">
        <v>62765</v>
      </c>
      <c r="B11839" s="3" t="s">
        <v>15614</v>
      </c>
      <c r="C11839" s="4">
        <f>+WEEKNUM(B11839)</f>
        <v>26</v>
      </c>
      <c r="D11839" s="4">
        <f>+MONTH(Tabla4[[#This Row],[FECHA]])</f>
        <v>6</v>
      </c>
      <c r="E11839" s="4">
        <f>+YEAR(B11839)</f>
        <v>2025</v>
      </c>
      <c r="F11839" t="s">
        <v>14967</v>
      </c>
      <c r="H11839" t="s">
        <v>275</v>
      </c>
      <c r="I11839" t="s">
        <v>16</v>
      </c>
      <c r="J11839" t="s">
        <v>2266</v>
      </c>
      <c r="K11839" s="2">
        <v>79945757</v>
      </c>
      <c r="L11839" t="s">
        <v>1</v>
      </c>
      <c r="N11839" s="1" t="s">
        <v>2098</v>
      </c>
    </row>
    <row r="11840" spans="1:14" x14ac:dyDescent="0.25">
      <c r="A11840" s="2">
        <v>62200</v>
      </c>
      <c r="B11840" s="3" t="s">
        <v>15613</v>
      </c>
      <c r="C11840" s="4">
        <f>+WEEKNUM(B11840)</f>
        <v>25</v>
      </c>
      <c r="D11840" s="4">
        <f>+MONTH(Tabla4[[#This Row],[FECHA]])</f>
        <v>6</v>
      </c>
      <c r="E11840" s="4">
        <f>+YEAR(B11840)</f>
        <v>2025</v>
      </c>
      <c r="F11840" t="s">
        <v>4344</v>
      </c>
      <c r="G11840" t="s">
        <v>15612</v>
      </c>
      <c r="H11840" t="s">
        <v>275</v>
      </c>
      <c r="I11840" t="s">
        <v>12</v>
      </c>
      <c r="J11840" t="s">
        <v>1918</v>
      </c>
      <c r="K11840" s="2">
        <v>91186388</v>
      </c>
      <c r="L11840" t="s">
        <v>38</v>
      </c>
      <c r="M11840" t="s">
        <v>37</v>
      </c>
      <c r="N11840" s="1" t="s">
        <v>1635</v>
      </c>
    </row>
    <row r="11841" spans="1:14" x14ac:dyDescent="0.25">
      <c r="A11841" s="2">
        <v>62221</v>
      </c>
      <c r="B11841" s="3" t="s">
        <v>15611</v>
      </c>
      <c r="C11841" s="4">
        <f>+WEEKNUM(B11841)</f>
        <v>25</v>
      </c>
      <c r="D11841" s="4">
        <f>+MONTH(Tabla4[[#This Row],[FECHA]])</f>
        <v>6</v>
      </c>
      <c r="E11841" s="4">
        <f>+YEAR(B11841)</f>
        <v>2025</v>
      </c>
      <c r="F11841" t="s">
        <v>4425</v>
      </c>
      <c r="H11841" t="s">
        <v>448</v>
      </c>
      <c r="I11841" t="s">
        <v>33</v>
      </c>
      <c r="J11841" t="s">
        <v>10567</v>
      </c>
      <c r="K11841" s="2">
        <v>1013638739</v>
      </c>
      <c r="L11841" t="s">
        <v>58</v>
      </c>
      <c r="M11841" t="s">
        <v>2122</v>
      </c>
      <c r="N11841" s="1" t="s">
        <v>1635</v>
      </c>
    </row>
    <row r="11842" spans="1:14" x14ac:dyDescent="0.25">
      <c r="A11842" s="2">
        <v>62231</v>
      </c>
      <c r="B11842" s="3" t="s">
        <v>15610</v>
      </c>
      <c r="C11842" s="4">
        <f>+WEEKNUM(B11842)</f>
        <v>25</v>
      </c>
      <c r="D11842" s="4">
        <f>+MONTH(Tabla4[[#This Row],[FECHA]])</f>
        <v>6</v>
      </c>
      <c r="E11842" s="4">
        <f>+YEAR(B11842)</f>
        <v>2025</v>
      </c>
      <c r="F11842" t="s">
        <v>4344</v>
      </c>
      <c r="G11842" t="s">
        <v>15609</v>
      </c>
      <c r="H11842" t="s">
        <v>8</v>
      </c>
      <c r="I11842" t="s">
        <v>30</v>
      </c>
      <c r="J11842" t="s">
        <v>13961</v>
      </c>
      <c r="K11842" s="2">
        <v>1030599528</v>
      </c>
      <c r="L11842" t="s">
        <v>38</v>
      </c>
      <c r="M11842" t="s">
        <v>1684</v>
      </c>
      <c r="N11842" s="1" t="s">
        <v>1635</v>
      </c>
    </row>
    <row r="11843" spans="1:14" x14ac:dyDescent="0.25">
      <c r="A11843" s="2">
        <v>62243</v>
      </c>
      <c r="B11843" s="3" t="s">
        <v>15608</v>
      </c>
      <c r="C11843" s="4">
        <f>+WEEKNUM(B11843)</f>
        <v>25</v>
      </c>
      <c r="D11843" s="4">
        <f>+MONTH(Tabla4[[#This Row],[FECHA]])</f>
        <v>6</v>
      </c>
      <c r="E11843" s="4">
        <f>+YEAR(B11843)</f>
        <v>2025</v>
      </c>
      <c r="F11843" t="s">
        <v>4344</v>
      </c>
      <c r="G11843" t="s">
        <v>15607</v>
      </c>
      <c r="H11843" t="s">
        <v>448</v>
      </c>
      <c r="I11843" t="s">
        <v>16</v>
      </c>
      <c r="J11843" t="s">
        <v>1757</v>
      </c>
      <c r="K11843" s="2">
        <v>1193149123</v>
      </c>
      <c r="L11843" t="s">
        <v>38</v>
      </c>
      <c r="M11843" t="s">
        <v>37</v>
      </c>
      <c r="N11843" s="1" t="s">
        <v>1635</v>
      </c>
    </row>
    <row r="11844" spans="1:14" x14ac:dyDescent="0.25">
      <c r="A11844" s="2">
        <v>62245</v>
      </c>
      <c r="B11844" s="3" t="s">
        <v>15606</v>
      </c>
      <c r="C11844" s="4">
        <f>+WEEKNUM(B11844)</f>
        <v>25</v>
      </c>
      <c r="D11844" s="4">
        <f>+MONTH(Tabla4[[#This Row],[FECHA]])</f>
        <v>6</v>
      </c>
      <c r="E11844" s="4">
        <f>+YEAR(B11844)</f>
        <v>2025</v>
      </c>
      <c r="F11844" t="s">
        <v>4344</v>
      </c>
      <c r="G11844" t="s">
        <v>15605</v>
      </c>
      <c r="H11844" t="s">
        <v>275</v>
      </c>
      <c r="I11844" t="s">
        <v>33</v>
      </c>
      <c r="J11844" t="s">
        <v>1670</v>
      </c>
      <c r="K11844" s="2">
        <v>17334667</v>
      </c>
      <c r="L11844" t="s">
        <v>38</v>
      </c>
      <c r="M11844" t="s">
        <v>1684</v>
      </c>
      <c r="N11844" s="1" t="s">
        <v>1635</v>
      </c>
    </row>
    <row r="11845" spans="1:14" x14ac:dyDescent="0.25">
      <c r="A11845" s="2">
        <v>62265</v>
      </c>
      <c r="B11845" s="3" t="s">
        <v>15604</v>
      </c>
      <c r="C11845" s="4">
        <f>+WEEKNUM(B11845)</f>
        <v>25</v>
      </c>
      <c r="D11845" s="4">
        <f>+MONTH(Tabla4[[#This Row],[FECHA]])</f>
        <v>6</v>
      </c>
      <c r="E11845" s="4">
        <f>+YEAR(B11845)</f>
        <v>2025</v>
      </c>
      <c r="F11845" t="s">
        <v>4408</v>
      </c>
      <c r="H11845" t="s">
        <v>3</v>
      </c>
      <c r="I11845" t="s">
        <v>16</v>
      </c>
      <c r="J11845" t="s">
        <v>15603</v>
      </c>
      <c r="K11845" s="2">
        <v>1024504228</v>
      </c>
      <c r="L11845" t="s">
        <v>58</v>
      </c>
      <c r="M11845" t="s">
        <v>1684</v>
      </c>
      <c r="N11845" s="1" t="s">
        <v>1635</v>
      </c>
    </row>
    <row r="11846" spans="1:14" x14ac:dyDescent="0.25">
      <c r="A11846" s="2">
        <v>62301</v>
      </c>
      <c r="B11846" s="3" t="s">
        <v>15602</v>
      </c>
      <c r="C11846" s="4">
        <f>+WEEKNUM(B11846)</f>
        <v>25</v>
      </c>
      <c r="D11846" s="4">
        <f>+MONTH(Tabla4[[#This Row],[FECHA]])</f>
        <v>6</v>
      </c>
      <c r="E11846" s="4">
        <f>+YEAR(B11846)</f>
        <v>2025</v>
      </c>
      <c r="F11846" t="s">
        <v>4363</v>
      </c>
      <c r="G11846" t="s">
        <v>15601</v>
      </c>
      <c r="H11846" t="s">
        <v>8</v>
      </c>
      <c r="I11846" t="s">
        <v>30</v>
      </c>
      <c r="J11846" t="s">
        <v>15600</v>
      </c>
      <c r="K11846" s="2">
        <v>52818183</v>
      </c>
      <c r="L11846" t="s">
        <v>38</v>
      </c>
      <c r="M11846" t="s">
        <v>2122</v>
      </c>
      <c r="N11846" s="1" t="s">
        <v>1635</v>
      </c>
    </row>
    <row r="11847" spans="1:14" x14ac:dyDescent="0.25">
      <c r="A11847" s="2">
        <v>62309</v>
      </c>
      <c r="B11847" s="3" t="s">
        <v>15599</v>
      </c>
      <c r="C11847" s="4">
        <f>+WEEKNUM(B11847)</f>
        <v>25</v>
      </c>
      <c r="D11847" s="4">
        <f>+MONTH(Tabla4[[#This Row],[FECHA]])</f>
        <v>6</v>
      </c>
      <c r="E11847" s="4">
        <f>+YEAR(B11847)</f>
        <v>2025</v>
      </c>
      <c r="F11847" t="s">
        <v>4363</v>
      </c>
      <c r="G11847" t="s">
        <v>15598</v>
      </c>
      <c r="H11847" t="s">
        <v>3803</v>
      </c>
      <c r="I11847" t="s">
        <v>30</v>
      </c>
      <c r="J11847" t="s">
        <v>15597</v>
      </c>
      <c r="K11847" s="2">
        <v>91474968</v>
      </c>
      <c r="L11847" t="s">
        <v>38</v>
      </c>
      <c r="M11847" t="s">
        <v>1684</v>
      </c>
      <c r="N11847" s="1" t="s">
        <v>1635</v>
      </c>
    </row>
    <row r="11848" spans="1:14" x14ac:dyDescent="0.25">
      <c r="A11848" s="2">
        <v>62328</v>
      </c>
      <c r="B11848" s="3" t="s">
        <v>15596</v>
      </c>
      <c r="C11848" s="4">
        <f>+WEEKNUM(B11848)</f>
        <v>25</v>
      </c>
      <c r="D11848" s="4">
        <f>+MONTH(Tabla4[[#This Row],[FECHA]])</f>
        <v>6</v>
      </c>
      <c r="E11848" s="4">
        <f>+YEAR(B11848)</f>
        <v>2025</v>
      </c>
      <c r="F11848" t="s">
        <v>4408</v>
      </c>
      <c r="G11848" t="s">
        <v>15595</v>
      </c>
      <c r="H11848" t="s">
        <v>21</v>
      </c>
      <c r="I11848" t="s">
        <v>33</v>
      </c>
      <c r="J11848" t="s">
        <v>1929</v>
      </c>
      <c r="K11848" s="2">
        <v>1016057712</v>
      </c>
      <c r="L11848" t="s">
        <v>38</v>
      </c>
      <c r="M11848" t="s">
        <v>2122</v>
      </c>
      <c r="N11848" s="1" t="s">
        <v>1635</v>
      </c>
    </row>
    <row r="11849" spans="1:14" x14ac:dyDescent="0.25">
      <c r="A11849" s="2">
        <v>62331</v>
      </c>
      <c r="B11849" s="3" t="s">
        <v>15594</v>
      </c>
      <c r="C11849" s="4">
        <f>+WEEKNUM(B11849)</f>
        <v>25</v>
      </c>
      <c r="D11849" s="4">
        <f>+MONTH(Tabla4[[#This Row],[FECHA]])</f>
        <v>6</v>
      </c>
      <c r="E11849" s="4">
        <f>+YEAR(B11849)</f>
        <v>2025</v>
      </c>
      <c r="F11849" t="s">
        <v>4405</v>
      </c>
      <c r="H11849" t="s">
        <v>3</v>
      </c>
      <c r="I11849" t="s">
        <v>130</v>
      </c>
      <c r="J11849" t="s">
        <v>8614</v>
      </c>
      <c r="K11849" s="2">
        <v>1012393024</v>
      </c>
      <c r="L11849" t="s">
        <v>55</v>
      </c>
      <c r="M11849" t="s">
        <v>37</v>
      </c>
      <c r="N11849" s="1" t="s">
        <v>1635</v>
      </c>
    </row>
    <row r="11850" spans="1:14" x14ac:dyDescent="0.25">
      <c r="A11850" s="2">
        <v>62333</v>
      </c>
      <c r="B11850" s="3" t="s">
        <v>15593</v>
      </c>
      <c r="C11850" s="4">
        <f>+WEEKNUM(B11850)</f>
        <v>25</v>
      </c>
      <c r="D11850" s="4">
        <f>+MONTH(Tabla4[[#This Row],[FECHA]])</f>
        <v>6</v>
      </c>
      <c r="E11850" s="4">
        <f>+YEAR(B11850)</f>
        <v>2025</v>
      </c>
      <c r="F11850" t="s">
        <v>4363</v>
      </c>
      <c r="G11850" t="s">
        <v>15592</v>
      </c>
      <c r="H11850" t="s">
        <v>3803</v>
      </c>
      <c r="I11850" t="s">
        <v>33</v>
      </c>
      <c r="J11850" t="s">
        <v>5925</v>
      </c>
      <c r="K11850" s="2">
        <v>1016041019</v>
      </c>
      <c r="L11850" t="s">
        <v>38</v>
      </c>
      <c r="M11850" t="s">
        <v>1684</v>
      </c>
      <c r="N11850" s="1" t="s">
        <v>1635</v>
      </c>
    </row>
    <row r="11851" spans="1:14" x14ac:dyDescent="0.25">
      <c r="A11851" s="2">
        <v>62338</v>
      </c>
      <c r="B11851" s="3" t="s">
        <v>15591</v>
      </c>
      <c r="C11851" s="4">
        <f>+WEEKNUM(B11851)</f>
        <v>25</v>
      </c>
      <c r="D11851" s="4">
        <f>+MONTH(Tabla4[[#This Row],[FECHA]])</f>
        <v>6</v>
      </c>
      <c r="E11851" s="4">
        <f>+YEAR(B11851)</f>
        <v>2025</v>
      </c>
      <c r="F11851" t="s">
        <v>4363</v>
      </c>
      <c r="G11851" t="s">
        <v>15590</v>
      </c>
      <c r="H11851" t="s">
        <v>275</v>
      </c>
      <c r="I11851" t="s">
        <v>16</v>
      </c>
      <c r="J11851" t="s">
        <v>14779</v>
      </c>
      <c r="K11851" s="2">
        <v>1026279582</v>
      </c>
      <c r="L11851" t="s">
        <v>38</v>
      </c>
      <c r="M11851" t="s">
        <v>37</v>
      </c>
      <c r="N11851" s="1" t="s">
        <v>1635</v>
      </c>
    </row>
    <row r="11852" spans="1:14" x14ac:dyDescent="0.25">
      <c r="A11852" s="2">
        <v>62341</v>
      </c>
      <c r="B11852" s="3" t="s">
        <v>15589</v>
      </c>
      <c r="C11852" s="4">
        <f>+WEEKNUM(B11852)</f>
        <v>25</v>
      </c>
      <c r="D11852" s="4">
        <f>+MONTH(Tabla4[[#This Row],[FECHA]])</f>
        <v>6</v>
      </c>
      <c r="E11852" s="4">
        <f>+YEAR(B11852)</f>
        <v>2025</v>
      </c>
      <c r="F11852" t="s">
        <v>4405</v>
      </c>
      <c r="G11852" t="s">
        <v>15588</v>
      </c>
      <c r="H11852" t="s">
        <v>3</v>
      </c>
      <c r="I11852" t="s">
        <v>130</v>
      </c>
      <c r="J11852" t="s">
        <v>15587</v>
      </c>
      <c r="K11852" s="2">
        <v>1024504391</v>
      </c>
      <c r="L11852" t="s">
        <v>38</v>
      </c>
      <c r="M11852" t="s">
        <v>1684</v>
      </c>
      <c r="N11852" s="1" t="s">
        <v>1635</v>
      </c>
    </row>
    <row r="11853" spans="1:14" x14ac:dyDescent="0.25">
      <c r="A11853" s="2">
        <v>62347</v>
      </c>
      <c r="B11853" s="3" t="s">
        <v>15586</v>
      </c>
      <c r="C11853" s="4">
        <f>+WEEKNUM(B11853)</f>
        <v>25</v>
      </c>
      <c r="D11853" s="4">
        <f>+MONTH(Tabla4[[#This Row],[FECHA]])</f>
        <v>6</v>
      </c>
      <c r="E11853" s="4">
        <f>+YEAR(B11853)</f>
        <v>2025</v>
      </c>
      <c r="F11853" t="s">
        <v>4363</v>
      </c>
      <c r="G11853" t="s">
        <v>15585</v>
      </c>
      <c r="H11853" t="s">
        <v>539</v>
      </c>
      <c r="I11853" t="s">
        <v>303</v>
      </c>
      <c r="J11853" t="s">
        <v>8725</v>
      </c>
      <c r="K11853" s="2">
        <v>41776782</v>
      </c>
      <c r="L11853" t="s">
        <v>38</v>
      </c>
      <c r="M11853" t="s">
        <v>2122</v>
      </c>
      <c r="N11853" s="1" t="s">
        <v>1635</v>
      </c>
    </row>
    <row r="11854" spans="1:14" x14ac:dyDescent="0.25">
      <c r="A11854" s="2">
        <v>62355</v>
      </c>
      <c r="B11854" s="3" t="s">
        <v>15584</v>
      </c>
      <c r="C11854" s="4">
        <f>+WEEKNUM(B11854)</f>
        <v>25</v>
      </c>
      <c r="D11854" s="4">
        <f>+MONTH(Tabla4[[#This Row],[FECHA]])</f>
        <v>6</v>
      </c>
      <c r="E11854" s="4">
        <f>+YEAR(B11854)</f>
        <v>2025</v>
      </c>
      <c r="F11854" t="s">
        <v>4405</v>
      </c>
      <c r="H11854" t="s">
        <v>21</v>
      </c>
      <c r="I11854" t="s">
        <v>130</v>
      </c>
      <c r="J11854" t="s">
        <v>1921</v>
      </c>
      <c r="K11854" s="2">
        <v>52861420</v>
      </c>
      <c r="L11854" t="s">
        <v>76</v>
      </c>
      <c r="M11854" t="s">
        <v>37</v>
      </c>
      <c r="N11854" s="1" t="s">
        <v>1635</v>
      </c>
    </row>
    <row r="11855" spans="1:14" x14ac:dyDescent="0.25">
      <c r="A11855" s="2">
        <v>62362</v>
      </c>
      <c r="B11855" s="3" t="s">
        <v>15583</v>
      </c>
      <c r="C11855" s="4">
        <f>+WEEKNUM(B11855)</f>
        <v>25</v>
      </c>
      <c r="D11855" s="4">
        <f>+MONTH(Tabla4[[#This Row],[FECHA]])</f>
        <v>6</v>
      </c>
      <c r="E11855" s="4">
        <f>+YEAR(B11855)</f>
        <v>2025</v>
      </c>
      <c r="F11855" t="s">
        <v>4363</v>
      </c>
      <c r="G11855" t="s">
        <v>15582</v>
      </c>
      <c r="H11855" t="s">
        <v>154</v>
      </c>
      <c r="I11855" t="s">
        <v>30</v>
      </c>
      <c r="J11855" t="s">
        <v>2387</v>
      </c>
      <c r="K11855" s="2">
        <v>1013611452</v>
      </c>
      <c r="L11855" t="s">
        <v>38</v>
      </c>
      <c r="M11855" t="s">
        <v>2122</v>
      </c>
      <c r="N11855" s="1" t="s">
        <v>1635</v>
      </c>
    </row>
    <row r="11856" spans="1:14" x14ac:dyDescent="0.25">
      <c r="A11856" s="2">
        <v>62374</v>
      </c>
      <c r="B11856" s="3" t="s">
        <v>15581</v>
      </c>
      <c r="C11856" s="4">
        <f>+WEEKNUM(B11856)</f>
        <v>25</v>
      </c>
      <c r="D11856" s="4">
        <f>+MONTH(Tabla4[[#This Row],[FECHA]])</f>
        <v>6</v>
      </c>
      <c r="E11856" s="4">
        <f>+YEAR(B11856)</f>
        <v>2025</v>
      </c>
      <c r="F11856" t="s">
        <v>4416</v>
      </c>
      <c r="H11856" t="s">
        <v>21</v>
      </c>
      <c r="I11856" t="s">
        <v>16</v>
      </c>
      <c r="J11856" t="s">
        <v>15580</v>
      </c>
      <c r="K11856" s="2">
        <v>1022403111</v>
      </c>
      <c r="L11856" t="s">
        <v>49</v>
      </c>
      <c r="M11856" t="s">
        <v>37</v>
      </c>
      <c r="N11856" s="1" t="s">
        <v>1635</v>
      </c>
    </row>
    <row r="11857" spans="1:14" x14ac:dyDescent="0.25">
      <c r="A11857" s="2">
        <v>62376</v>
      </c>
      <c r="B11857" s="3" t="s">
        <v>15579</v>
      </c>
      <c r="C11857" s="4">
        <f>+WEEKNUM(B11857)</f>
        <v>25</v>
      </c>
      <c r="D11857" s="4">
        <f>+MONTH(Tabla4[[#This Row],[FECHA]])</f>
        <v>6</v>
      </c>
      <c r="E11857" s="4">
        <f>+YEAR(B11857)</f>
        <v>2025</v>
      </c>
      <c r="F11857" t="s">
        <v>4416</v>
      </c>
      <c r="H11857" t="s">
        <v>3</v>
      </c>
      <c r="I11857" t="s">
        <v>30</v>
      </c>
      <c r="J11857" t="s">
        <v>15578</v>
      </c>
      <c r="K11857" s="2">
        <v>1010239995</v>
      </c>
      <c r="L11857" t="s">
        <v>58</v>
      </c>
      <c r="M11857" t="s">
        <v>1684</v>
      </c>
      <c r="N11857" s="1" t="s">
        <v>1635</v>
      </c>
    </row>
    <row r="11858" spans="1:14" x14ac:dyDescent="0.25">
      <c r="A11858" s="2">
        <v>62377</v>
      </c>
      <c r="B11858" s="3" t="s">
        <v>15577</v>
      </c>
      <c r="C11858" s="4">
        <f>+WEEKNUM(B11858)</f>
        <v>25</v>
      </c>
      <c r="D11858" s="4">
        <f>+MONTH(Tabla4[[#This Row],[FECHA]])</f>
        <v>6</v>
      </c>
      <c r="E11858" s="4">
        <f>+YEAR(B11858)</f>
        <v>2025</v>
      </c>
      <c r="F11858" t="s">
        <v>4408</v>
      </c>
      <c r="G11858" t="s">
        <v>15576</v>
      </c>
      <c r="H11858" t="s">
        <v>275</v>
      </c>
      <c r="I11858" t="s">
        <v>130</v>
      </c>
      <c r="J11858" t="s">
        <v>1700</v>
      </c>
      <c r="K11858" s="2">
        <v>1032456733</v>
      </c>
      <c r="L11858" t="s">
        <v>38</v>
      </c>
      <c r="M11858" t="s">
        <v>2122</v>
      </c>
      <c r="N11858" s="1" t="s">
        <v>1635</v>
      </c>
    </row>
    <row r="11859" spans="1:14" x14ac:dyDescent="0.25">
      <c r="A11859" s="2">
        <v>62387</v>
      </c>
      <c r="B11859" s="3" t="s">
        <v>15575</v>
      </c>
      <c r="C11859" s="4">
        <f>+WEEKNUM(B11859)</f>
        <v>25</v>
      </c>
      <c r="D11859" s="4">
        <f>+MONTH(Tabla4[[#This Row],[FECHA]])</f>
        <v>6</v>
      </c>
      <c r="E11859" s="4">
        <f>+YEAR(B11859)</f>
        <v>2025</v>
      </c>
      <c r="F11859" t="s">
        <v>4408</v>
      </c>
      <c r="G11859" t="s">
        <v>15574</v>
      </c>
      <c r="H11859" t="s">
        <v>154</v>
      </c>
      <c r="I11859" t="s">
        <v>30</v>
      </c>
      <c r="J11859" t="s">
        <v>11978</v>
      </c>
      <c r="K11859" s="2">
        <v>80731436</v>
      </c>
      <c r="L11859" t="s">
        <v>38</v>
      </c>
      <c r="M11859" t="s">
        <v>2122</v>
      </c>
      <c r="N11859" s="1" t="s">
        <v>1635</v>
      </c>
    </row>
    <row r="11860" spans="1:14" x14ac:dyDescent="0.25">
      <c r="A11860" s="2">
        <v>62391</v>
      </c>
      <c r="B11860" s="3" t="s">
        <v>15573</v>
      </c>
      <c r="C11860" s="4">
        <f>+WEEKNUM(B11860)</f>
        <v>25</v>
      </c>
      <c r="D11860" s="4">
        <f>+MONTH(Tabla4[[#This Row],[FECHA]])</f>
        <v>6</v>
      </c>
      <c r="E11860" s="4">
        <f>+YEAR(B11860)</f>
        <v>2025</v>
      </c>
      <c r="F11860" t="s">
        <v>4408</v>
      </c>
      <c r="G11860" t="s">
        <v>15572</v>
      </c>
      <c r="H11860" t="s">
        <v>3803</v>
      </c>
      <c r="I11860" t="s">
        <v>30</v>
      </c>
      <c r="J11860" t="s">
        <v>10558</v>
      </c>
      <c r="K11860" s="2">
        <v>1052380453</v>
      </c>
      <c r="L11860" t="s">
        <v>38</v>
      </c>
      <c r="M11860" t="s">
        <v>1684</v>
      </c>
      <c r="N11860" s="1" t="s">
        <v>1635</v>
      </c>
    </row>
    <row r="11861" spans="1:14" x14ac:dyDescent="0.25">
      <c r="A11861" s="2">
        <v>62396</v>
      </c>
      <c r="B11861" s="3" t="s">
        <v>15571</v>
      </c>
      <c r="C11861" s="4">
        <f>+WEEKNUM(B11861)</f>
        <v>25</v>
      </c>
      <c r="D11861" s="4">
        <f>+MONTH(Tabla4[[#This Row],[FECHA]])</f>
        <v>6</v>
      </c>
      <c r="E11861" s="4">
        <f>+YEAR(B11861)</f>
        <v>2025</v>
      </c>
      <c r="F11861" t="s">
        <v>4405</v>
      </c>
      <c r="H11861" t="s">
        <v>3</v>
      </c>
      <c r="I11861" t="s">
        <v>30</v>
      </c>
      <c r="J11861" t="s">
        <v>15570</v>
      </c>
      <c r="K11861" s="2">
        <v>14325023</v>
      </c>
      <c r="L11861" t="s">
        <v>58</v>
      </c>
      <c r="M11861" t="s">
        <v>37</v>
      </c>
      <c r="N11861" s="1" t="s">
        <v>1635</v>
      </c>
    </row>
    <row r="11862" spans="1:14" x14ac:dyDescent="0.25">
      <c r="A11862" s="2">
        <v>62402</v>
      </c>
      <c r="B11862" s="3" t="s">
        <v>15569</v>
      </c>
      <c r="C11862" s="4">
        <f>+WEEKNUM(B11862)</f>
        <v>25</v>
      </c>
      <c r="D11862" s="4">
        <f>+MONTH(Tabla4[[#This Row],[FECHA]])</f>
        <v>6</v>
      </c>
      <c r="E11862" s="4">
        <f>+YEAR(B11862)</f>
        <v>2025</v>
      </c>
      <c r="F11862" t="s">
        <v>4416</v>
      </c>
      <c r="H11862" t="s">
        <v>21</v>
      </c>
      <c r="I11862" t="s">
        <v>33</v>
      </c>
      <c r="J11862" t="s">
        <v>9382</v>
      </c>
      <c r="K11862" s="2">
        <v>80090358</v>
      </c>
      <c r="L11862" t="s">
        <v>76</v>
      </c>
      <c r="M11862" t="s">
        <v>37</v>
      </c>
      <c r="N11862" s="1" t="s">
        <v>1635</v>
      </c>
    </row>
    <row r="11863" spans="1:14" x14ac:dyDescent="0.25">
      <c r="A11863" s="2">
        <v>62407</v>
      </c>
      <c r="B11863" s="3" t="s">
        <v>15568</v>
      </c>
      <c r="C11863" s="4">
        <f>+WEEKNUM(B11863)</f>
        <v>25</v>
      </c>
      <c r="D11863" s="4">
        <f>+MONTH(Tabla4[[#This Row],[FECHA]])</f>
        <v>6</v>
      </c>
      <c r="E11863" s="4">
        <f>+YEAR(B11863)</f>
        <v>2025</v>
      </c>
      <c r="F11863" t="s">
        <v>4405</v>
      </c>
      <c r="G11863" t="s">
        <v>15567</v>
      </c>
      <c r="H11863" t="s">
        <v>21</v>
      </c>
      <c r="I11863" t="s">
        <v>303</v>
      </c>
      <c r="J11863" t="s">
        <v>15566</v>
      </c>
      <c r="K11863" s="2">
        <v>5612453</v>
      </c>
      <c r="L11863" t="s">
        <v>38</v>
      </c>
      <c r="M11863" t="s">
        <v>1684</v>
      </c>
      <c r="N11863" s="1" t="s">
        <v>1635</v>
      </c>
    </row>
    <row r="11864" spans="1:14" x14ac:dyDescent="0.25">
      <c r="A11864" s="2">
        <v>62421</v>
      </c>
      <c r="B11864" s="3" t="s">
        <v>15565</v>
      </c>
      <c r="C11864" s="4">
        <f>+WEEKNUM(B11864)</f>
        <v>25</v>
      </c>
      <c r="D11864" s="4">
        <f>+MONTH(Tabla4[[#This Row],[FECHA]])</f>
        <v>6</v>
      </c>
      <c r="E11864" s="4">
        <f>+YEAR(B11864)</f>
        <v>2025</v>
      </c>
      <c r="F11864" t="s">
        <v>4408</v>
      </c>
      <c r="G11864" t="s">
        <v>15564</v>
      </c>
      <c r="H11864" t="s">
        <v>539</v>
      </c>
      <c r="I11864" t="s">
        <v>16</v>
      </c>
      <c r="J11864" t="s">
        <v>15563</v>
      </c>
      <c r="K11864" s="2">
        <v>1000697444</v>
      </c>
      <c r="L11864" t="s">
        <v>38</v>
      </c>
      <c r="M11864" t="s">
        <v>2122</v>
      </c>
      <c r="N11864" s="1" t="s">
        <v>1635</v>
      </c>
    </row>
    <row r="11865" spans="1:14" x14ac:dyDescent="0.25">
      <c r="A11865" s="2">
        <v>62426</v>
      </c>
      <c r="B11865" s="3" t="s">
        <v>15562</v>
      </c>
      <c r="C11865" s="4">
        <f>+WEEKNUM(B11865)</f>
        <v>25</v>
      </c>
      <c r="D11865" s="4">
        <f>+MONTH(Tabla4[[#This Row],[FECHA]])</f>
        <v>6</v>
      </c>
      <c r="E11865" s="4">
        <f>+YEAR(B11865)</f>
        <v>2025</v>
      </c>
      <c r="F11865" t="s">
        <v>4416</v>
      </c>
      <c r="H11865" t="s">
        <v>8</v>
      </c>
      <c r="I11865" t="s">
        <v>16</v>
      </c>
      <c r="J11865" t="s">
        <v>15561</v>
      </c>
      <c r="K11865" s="2">
        <v>900527733</v>
      </c>
      <c r="L11865" t="s">
        <v>58</v>
      </c>
      <c r="M11865" t="s">
        <v>37</v>
      </c>
      <c r="N11865" s="1" t="s">
        <v>1635</v>
      </c>
    </row>
    <row r="11866" spans="1:14" x14ac:dyDescent="0.25">
      <c r="A11866" s="2">
        <v>62443</v>
      </c>
      <c r="B11866" s="3" t="s">
        <v>15560</v>
      </c>
      <c r="C11866" s="4">
        <f>+WEEKNUM(B11866)</f>
        <v>25</v>
      </c>
      <c r="D11866" s="4">
        <f>+MONTH(Tabla4[[#This Row],[FECHA]])</f>
        <v>6</v>
      </c>
      <c r="E11866" s="4">
        <f>+YEAR(B11866)</f>
        <v>2025</v>
      </c>
      <c r="F11866" t="s">
        <v>4405</v>
      </c>
      <c r="H11866" t="s">
        <v>3</v>
      </c>
      <c r="I11866" t="s">
        <v>30</v>
      </c>
      <c r="J11866" t="s">
        <v>15559</v>
      </c>
      <c r="K11866" s="2">
        <v>1110491249</v>
      </c>
      <c r="L11866" t="s">
        <v>58</v>
      </c>
      <c r="M11866" t="s">
        <v>1684</v>
      </c>
      <c r="N11866" s="1" t="s">
        <v>1635</v>
      </c>
    </row>
    <row r="11867" spans="1:14" x14ac:dyDescent="0.25">
      <c r="A11867" s="2">
        <v>62445</v>
      </c>
      <c r="B11867" s="3" t="s">
        <v>15558</v>
      </c>
      <c r="C11867" s="4">
        <f>+WEEKNUM(B11867)</f>
        <v>25</v>
      </c>
      <c r="D11867" s="4">
        <f>+MONTH(Tabla4[[#This Row],[FECHA]])</f>
        <v>6</v>
      </c>
      <c r="E11867" s="4">
        <f>+YEAR(B11867)</f>
        <v>2025</v>
      </c>
      <c r="F11867" t="s">
        <v>4416</v>
      </c>
      <c r="H11867" t="s">
        <v>21</v>
      </c>
      <c r="I11867" t="s">
        <v>30</v>
      </c>
      <c r="J11867" t="s">
        <v>5503</v>
      </c>
      <c r="K11867" s="2">
        <v>1022384404</v>
      </c>
      <c r="L11867" t="s">
        <v>76</v>
      </c>
      <c r="M11867" t="s">
        <v>37</v>
      </c>
      <c r="N11867" s="1" t="s">
        <v>1635</v>
      </c>
    </row>
    <row r="11868" spans="1:14" x14ac:dyDescent="0.25">
      <c r="A11868" s="2">
        <v>62472</v>
      </c>
      <c r="B11868" s="3" t="s">
        <v>15557</v>
      </c>
      <c r="C11868" s="4">
        <f>+WEEKNUM(B11868)</f>
        <v>25</v>
      </c>
      <c r="D11868" s="4">
        <f>+MONTH(Tabla4[[#This Row],[FECHA]])</f>
        <v>6</v>
      </c>
      <c r="E11868" s="4">
        <f>+YEAR(B11868)</f>
        <v>2025</v>
      </c>
      <c r="F11868" t="s">
        <v>15392</v>
      </c>
      <c r="G11868" t="s">
        <v>15556</v>
      </c>
      <c r="H11868" t="s">
        <v>916</v>
      </c>
      <c r="I11868" t="s">
        <v>33</v>
      </c>
      <c r="J11868" t="s">
        <v>15555</v>
      </c>
      <c r="K11868" s="2">
        <v>1007423210</v>
      </c>
      <c r="L11868" t="s">
        <v>38</v>
      </c>
      <c r="M11868" t="s">
        <v>2122</v>
      </c>
      <c r="N11868" s="1" t="s">
        <v>1635</v>
      </c>
    </row>
    <row r="11869" spans="1:14" x14ac:dyDescent="0.25">
      <c r="A11869" s="2">
        <v>62473</v>
      </c>
      <c r="B11869" s="3" t="s">
        <v>15554</v>
      </c>
      <c r="C11869" s="4">
        <f>+WEEKNUM(B11869)</f>
        <v>25</v>
      </c>
      <c r="D11869" s="4">
        <f>+MONTH(Tabla4[[#This Row],[FECHA]])</f>
        <v>6</v>
      </c>
      <c r="E11869" s="4">
        <f>+YEAR(B11869)</f>
        <v>2025</v>
      </c>
      <c r="F11869" t="s">
        <v>4416</v>
      </c>
      <c r="G11869" t="s">
        <v>15553</v>
      </c>
      <c r="H11869" t="s">
        <v>3</v>
      </c>
      <c r="I11869" t="s">
        <v>7759</v>
      </c>
      <c r="J11869" t="s">
        <v>15552</v>
      </c>
      <c r="K11869" s="2">
        <v>1015394507</v>
      </c>
      <c r="L11869" t="s">
        <v>38</v>
      </c>
      <c r="M11869" t="s">
        <v>1684</v>
      </c>
      <c r="N11869" s="1" t="s">
        <v>1635</v>
      </c>
    </row>
    <row r="11870" spans="1:14" x14ac:dyDescent="0.25">
      <c r="A11870" s="2">
        <v>62475</v>
      </c>
      <c r="B11870" s="3" t="s">
        <v>15551</v>
      </c>
      <c r="C11870" s="4">
        <f>+WEEKNUM(B11870)</f>
        <v>25</v>
      </c>
      <c r="D11870" s="4">
        <f>+MONTH(Tabla4[[#This Row],[FECHA]])</f>
        <v>6</v>
      </c>
      <c r="E11870" s="4">
        <f>+YEAR(B11870)</f>
        <v>2025</v>
      </c>
      <c r="F11870" t="s">
        <v>4416</v>
      </c>
      <c r="H11870" t="s">
        <v>21</v>
      </c>
      <c r="I11870" t="s">
        <v>30</v>
      </c>
      <c r="J11870" t="s">
        <v>4857</v>
      </c>
      <c r="K11870" s="2">
        <v>1018490545</v>
      </c>
      <c r="L11870" t="s">
        <v>198</v>
      </c>
      <c r="M11870" t="s">
        <v>1684</v>
      </c>
      <c r="N11870" s="1" t="s">
        <v>1635</v>
      </c>
    </row>
    <row r="11871" spans="1:14" x14ac:dyDescent="0.25">
      <c r="A11871" s="2">
        <v>62482</v>
      </c>
      <c r="B11871" s="3" t="s">
        <v>15550</v>
      </c>
      <c r="C11871" s="4">
        <f>+WEEKNUM(B11871)</f>
        <v>25</v>
      </c>
      <c r="D11871" s="4">
        <f>+MONTH(Tabla4[[#This Row],[FECHA]])</f>
        <v>6</v>
      </c>
      <c r="E11871" s="4">
        <f>+YEAR(B11871)</f>
        <v>2025</v>
      </c>
      <c r="F11871" t="s">
        <v>14967</v>
      </c>
      <c r="H11871" t="s">
        <v>3</v>
      </c>
      <c r="I11871" t="s">
        <v>33</v>
      </c>
      <c r="J11871" t="s">
        <v>13940</v>
      </c>
      <c r="K11871" s="2">
        <v>1083013555</v>
      </c>
      <c r="L11871" t="s">
        <v>1</v>
      </c>
      <c r="N11871" s="1" t="s">
        <v>1635</v>
      </c>
    </row>
    <row r="11872" spans="1:14" x14ac:dyDescent="0.25">
      <c r="A11872" s="2">
        <v>62495</v>
      </c>
      <c r="B11872" s="3" t="s">
        <v>15549</v>
      </c>
      <c r="C11872" s="4">
        <f>+WEEKNUM(B11872)</f>
        <v>25</v>
      </c>
      <c r="D11872" s="4">
        <f>+MONTH(Tabla4[[#This Row],[FECHA]])</f>
        <v>6</v>
      </c>
      <c r="E11872" s="4">
        <f>+YEAR(B11872)</f>
        <v>2025</v>
      </c>
      <c r="F11872" t="s">
        <v>14967</v>
      </c>
      <c r="H11872" t="s">
        <v>3</v>
      </c>
      <c r="I11872" t="s">
        <v>33</v>
      </c>
      <c r="J11872" t="s">
        <v>13904</v>
      </c>
      <c r="K11872" s="2">
        <v>79902327</v>
      </c>
      <c r="L11872" t="s">
        <v>1</v>
      </c>
      <c r="N11872" s="1" t="s">
        <v>1635</v>
      </c>
    </row>
    <row r="11873" spans="1:14" x14ac:dyDescent="0.25">
      <c r="A11873" s="2">
        <v>62504</v>
      </c>
      <c r="B11873" s="3" t="s">
        <v>15548</v>
      </c>
      <c r="C11873" s="4">
        <f>+WEEKNUM(B11873)</f>
        <v>25</v>
      </c>
      <c r="D11873" s="4">
        <f>+MONTH(Tabla4[[#This Row],[FECHA]])</f>
        <v>6</v>
      </c>
      <c r="E11873" s="4">
        <f>+YEAR(B11873)</f>
        <v>2025</v>
      </c>
      <c r="F11873" t="s">
        <v>15392</v>
      </c>
      <c r="G11873" t="s">
        <v>15547</v>
      </c>
      <c r="H11873" t="s">
        <v>482</v>
      </c>
      <c r="I11873" t="s">
        <v>130</v>
      </c>
      <c r="J11873" t="s">
        <v>15546</v>
      </c>
      <c r="K11873" s="2">
        <v>1047395355</v>
      </c>
      <c r="L11873" t="s">
        <v>38</v>
      </c>
      <c r="M11873" t="s">
        <v>2122</v>
      </c>
      <c r="N11873" s="1" t="s">
        <v>1635</v>
      </c>
    </row>
    <row r="11874" spans="1:14" x14ac:dyDescent="0.25">
      <c r="A11874" s="2">
        <v>62522</v>
      </c>
      <c r="B11874" s="3" t="s">
        <v>15545</v>
      </c>
      <c r="C11874" s="4">
        <f>+WEEKNUM(B11874)</f>
        <v>25</v>
      </c>
      <c r="D11874" s="4">
        <f>+MONTH(Tabla4[[#This Row],[FECHA]])</f>
        <v>6</v>
      </c>
      <c r="E11874" s="4">
        <f>+YEAR(B11874)</f>
        <v>2025</v>
      </c>
      <c r="F11874" t="s">
        <v>15392</v>
      </c>
      <c r="G11874" t="s">
        <v>15544</v>
      </c>
      <c r="H11874" t="s">
        <v>642</v>
      </c>
      <c r="I11874" t="s">
        <v>30</v>
      </c>
      <c r="J11874" t="s">
        <v>6482</v>
      </c>
      <c r="K11874" s="2">
        <v>1000250295</v>
      </c>
      <c r="L11874" t="s">
        <v>38</v>
      </c>
      <c r="M11874" t="s">
        <v>1684</v>
      </c>
      <c r="N11874" s="1" t="s">
        <v>1635</v>
      </c>
    </row>
    <row r="11875" spans="1:14" x14ac:dyDescent="0.25">
      <c r="A11875" s="2">
        <v>62541</v>
      </c>
      <c r="B11875" s="3" t="s">
        <v>15543</v>
      </c>
      <c r="C11875" s="4">
        <f>+WEEKNUM(B11875)</f>
        <v>25</v>
      </c>
      <c r="D11875" s="4">
        <f>+MONTH(Tabla4[[#This Row],[FECHA]])</f>
        <v>6</v>
      </c>
      <c r="E11875" s="4">
        <f>+YEAR(B11875)</f>
        <v>2025</v>
      </c>
      <c r="F11875" t="s">
        <v>4416</v>
      </c>
      <c r="H11875" t="s">
        <v>21</v>
      </c>
      <c r="I11875" t="s">
        <v>130</v>
      </c>
      <c r="J11875" t="s">
        <v>11444</v>
      </c>
      <c r="K11875" s="2">
        <v>1083866623</v>
      </c>
      <c r="L11875" t="s">
        <v>58</v>
      </c>
      <c r="M11875" t="s">
        <v>37</v>
      </c>
      <c r="N11875" s="1" t="s">
        <v>1635</v>
      </c>
    </row>
    <row r="11876" spans="1:14" x14ac:dyDescent="0.25">
      <c r="A11876" s="2">
        <v>62542</v>
      </c>
      <c r="B11876" s="3" t="s">
        <v>15542</v>
      </c>
      <c r="C11876" s="4">
        <f>+WEEKNUM(B11876)</f>
        <v>25</v>
      </c>
      <c r="D11876" s="4">
        <f>+MONTH(Tabla4[[#This Row],[FECHA]])</f>
        <v>6</v>
      </c>
      <c r="E11876" s="4">
        <f>+YEAR(B11876)</f>
        <v>2025</v>
      </c>
      <c r="F11876" t="s">
        <v>15392</v>
      </c>
      <c r="H11876" t="s">
        <v>275</v>
      </c>
      <c r="I11876" t="s">
        <v>16</v>
      </c>
      <c r="J11876" t="s">
        <v>13346</v>
      </c>
      <c r="K11876" s="2">
        <v>1014194482</v>
      </c>
      <c r="L11876" t="s">
        <v>55</v>
      </c>
      <c r="M11876" t="s">
        <v>2122</v>
      </c>
      <c r="N11876" s="1" t="s">
        <v>1635</v>
      </c>
    </row>
    <row r="11877" spans="1:14" x14ac:dyDescent="0.25">
      <c r="A11877" s="2">
        <v>62549</v>
      </c>
      <c r="B11877" s="3" t="s">
        <v>15541</v>
      </c>
      <c r="C11877" s="4">
        <f>+WEEKNUM(B11877)</f>
        <v>25</v>
      </c>
      <c r="D11877" s="4">
        <f>+MONTH(Tabla4[[#This Row],[FECHA]])</f>
        <v>6</v>
      </c>
      <c r="E11877" s="4">
        <f>+YEAR(B11877)</f>
        <v>2025</v>
      </c>
      <c r="F11877" t="s">
        <v>14967</v>
      </c>
      <c r="H11877" t="s">
        <v>21</v>
      </c>
      <c r="I11877" t="s">
        <v>130</v>
      </c>
      <c r="J11877" t="s">
        <v>8673</v>
      </c>
      <c r="K11877" s="2">
        <v>1052405048</v>
      </c>
      <c r="L11877" t="s">
        <v>1</v>
      </c>
      <c r="N11877" s="1" t="s">
        <v>1635</v>
      </c>
    </row>
    <row r="11878" spans="1:14" x14ac:dyDescent="0.25">
      <c r="A11878" s="2">
        <v>62562</v>
      </c>
      <c r="B11878" s="3" t="s">
        <v>15540</v>
      </c>
      <c r="C11878" s="4">
        <f>+WEEKNUM(B11878)</f>
        <v>25</v>
      </c>
      <c r="D11878" s="4">
        <f>+MONTH(Tabla4[[#This Row],[FECHA]])</f>
        <v>6</v>
      </c>
      <c r="E11878" s="4">
        <f>+YEAR(B11878)</f>
        <v>2025</v>
      </c>
      <c r="H11878" t="s">
        <v>21</v>
      </c>
      <c r="I11878" t="s">
        <v>33</v>
      </c>
      <c r="J11878" t="s">
        <v>7865</v>
      </c>
      <c r="K11878" s="2">
        <v>1010033276</v>
      </c>
      <c r="L11878" t="s">
        <v>256</v>
      </c>
      <c r="M11878" t="s">
        <v>37</v>
      </c>
      <c r="N11878" s="1" t="s">
        <v>1635</v>
      </c>
    </row>
    <row r="11879" spans="1:14" x14ac:dyDescent="0.25">
      <c r="A11879" s="2">
        <v>62565</v>
      </c>
      <c r="B11879" s="3" t="s">
        <v>15539</v>
      </c>
      <c r="C11879" s="4">
        <f>+WEEKNUM(B11879)</f>
        <v>25</v>
      </c>
      <c r="D11879" s="4">
        <f>+MONTH(Tabla4[[#This Row],[FECHA]])</f>
        <v>6</v>
      </c>
      <c r="E11879" s="4">
        <f>+YEAR(B11879)</f>
        <v>2025</v>
      </c>
      <c r="F11879" t="s">
        <v>4416</v>
      </c>
      <c r="H11879" t="s">
        <v>8</v>
      </c>
      <c r="I11879" t="s">
        <v>130</v>
      </c>
      <c r="J11879" t="s">
        <v>15538</v>
      </c>
      <c r="K11879" s="2">
        <v>1098755276</v>
      </c>
      <c r="L11879" t="s">
        <v>55</v>
      </c>
      <c r="M11879" t="s">
        <v>1684</v>
      </c>
      <c r="N11879" s="1" t="s">
        <v>1635</v>
      </c>
    </row>
    <row r="11880" spans="1:14" x14ac:dyDescent="0.25">
      <c r="A11880" s="2">
        <v>62570</v>
      </c>
      <c r="B11880" s="3" t="s">
        <v>15537</v>
      </c>
      <c r="C11880" s="4">
        <f>+WEEKNUM(B11880)</f>
        <v>25</v>
      </c>
      <c r="D11880" s="4">
        <f>+MONTH(Tabla4[[#This Row],[FECHA]])</f>
        <v>6</v>
      </c>
      <c r="E11880" s="4">
        <f>+YEAR(B11880)</f>
        <v>2025</v>
      </c>
      <c r="F11880" t="s">
        <v>4416</v>
      </c>
      <c r="H11880" t="s">
        <v>3</v>
      </c>
      <c r="I11880" t="s">
        <v>130</v>
      </c>
      <c r="J11880" t="s">
        <v>9956</v>
      </c>
      <c r="K11880" s="2">
        <v>1067905868</v>
      </c>
      <c r="L11880" t="s">
        <v>58</v>
      </c>
      <c r="M11880" t="s">
        <v>1684</v>
      </c>
      <c r="N11880" s="1" t="s">
        <v>1635</v>
      </c>
    </row>
    <row r="11881" spans="1:14" x14ac:dyDescent="0.25">
      <c r="A11881" s="2">
        <v>62574</v>
      </c>
      <c r="B11881" s="3" t="s">
        <v>15536</v>
      </c>
      <c r="C11881" s="4">
        <f>+WEEKNUM(B11881)</f>
        <v>25</v>
      </c>
      <c r="D11881" s="4">
        <f>+MONTH(Tabla4[[#This Row],[FECHA]])</f>
        <v>6</v>
      </c>
      <c r="E11881" s="4">
        <f>+YEAR(B11881)</f>
        <v>2025</v>
      </c>
      <c r="F11881" t="s">
        <v>4416</v>
      </c>
      <c r="H11881" t="s">
        <v>8</v>
      </c>
      <c r="I11881" t="s">
        <v>30</v>
      </c>
      <c r="J11881" t="s">
        <v>15535</v>
      </c>
      <c r="K11881" s="2">
        <v>80876517</v>
      </c>
      <c r="L11881" t="s">
        <v>58</v>
      </c>
      <c r="M11881" t="s">
        <v>1684</v>
      </c>
      <c r="N11881" s="1" t="s">
        <v>1635</v>
      </c>
    </row>
    <row r="11882" spans="1:14" x14ac:dyDescent="0.25">
      <c r="A11882" s="2">
        <v>62604</v>
      </c>
      <c r="B11882" s="3" t="s">
        <v>15534</v>
      </c>
      <c r="C11882" s="4">
        <f>+WEEKNUM(B11882)</f>
        <v>26</v>
      </c>
      <c r="D11882" s="4">
        <f>+MONTH(Tabla4[[#This Row],[FECHA]])</f>
        <v>6</v>
      </c>
      <c r="E11882" s="4">
        <f>+YEAR(B11882)</f>
        <v>2025</v>
      </c>
      <c r="F11882" t="s">
        <v>4416</v>
      </c>
      <c r="G11882" t="s">
        <v>15533</v>
      </c>
      <c r="H11882" t="s">
        <v>3</v>
      </c>
      <c r="I11882" t="s">
        <v>16</v>
      </c>
      <c r="J11882" t="s">
        <v>15532</v>
      </c>
      <c r="K11882" s="2">
        <v>1013585441</v>
      </c>
      <c r="L11882" t="s">
        <v>38</v>
      </c>
      <c r="M11882" t="s">
        <v>1684</v>
      </c>
      <c r="N11882" s="1" t="s">
        <v>1635</v>
      </c>
    </row>
    <row r="11883" spans="1:14" x14ac:dyDescent="0.25">
      <c r="A11883" s="2">
        <v>62611</v>
      </c>
      <c r="B11883" s="3" t="s">
        <v>15531</v>
      </c>
      <c r="C11883" s="4">
        <f>+WEEKNUM(B11883)</f>
        <v>26</v>
      </c>
      <c r="D11883" s="4">
        <f>+MONTH(Tabla4[[#This Row],[FECHA]])</f>
        <v>6</v>
      </c>
      <c r="E11883" s="4">
        <f>+YEAR(B11883)</f>
        <v>2025</v>
      </c>
      <c r="F11883" t="s">
        <v>14967</v>
      </c>
      <c r="H11883" t="s">
        <v>21</v>
      </c>
      <c r="I11883" t="s">
        <v>16</v>
      </c>
      <c r="J11883" t="s">
        <v>15530</v>
      </c>
      <c r="K11883" s="2">
        <v>1023889135</v>
      </c>
      <c r="L11883" t="s">
        <v>1</v>
      </c>
      <c r="N11883" s="1" t="s">
        <v>1635</v>
      </c>
    </row>
    <row r="11884" spans="1:14" x14ac:dyDescent="0.25">
      <c r="A11884" s="2">
        <v>62618</v>
      </c>
      <c r="B11884" s="3" t="s">
        <v>15529</v>
      </c>
      <c r="C11884" s="4">
        <f>+WEEKNUM(B11884)</f>
        <v>26</v>
      </c>
      <c r="D11884" s="4">
        <f>+MONTH(Tabla4[[#This Row],[FECHA]])</f>
        <v>6</v>
      </c>
      <c r="E11884" s="4">
        <f>+YEAR(B11884)</f>
        <v>2025</v>
      </c>
      <c r="F11884" t="s">
        <v>14967</v>
      </c>
      <c r="H11884" t="s">
        <v>3</v>
      </c>
      <c r="I11884" t="s">
        <v>30</v>
      </c>
      <c r="J11884" t="s">
        <v>1709</v>
      </c>
      <c r="K11884" s="2">
        <v>1032499067</v>
      </c>
      <c r="L11884" t="s">
        <v>1</v>
      </c>
      <c r="N11884" s="1" t="s">
        <v>1635</v>
      </c>
    </row>
    <row r="11885" spans="1:14" x14ac:dyDescent="0.25">
      <c r="A11885" s="2">
        <v>62640</v>
      </c>
      <c r="B11885" s="3" t="s">
        <v>15528</v>
      </c>
      <c r="C11885" s="4">
        <f>+WEEKNUM(B11885)</f>
        <v>26</v>
      </c>
      <c r="D11885" s="4">
        <f>+MONTH(Tabla4[[#This Row],[FECHA]])</f>
        <v>6</v>
      </c>
      <c r="E11885" s="4">
        <f>+YEAR(B11885)</f>
        <v>2025</v>
      </c>
      <c r="F11885" t="s">
        <v>14967</v>
      </c>
      <c r="H11885" t="s">
        <v>21</v>
      </c>
      <c r="I11885" t="s">
        <v>16</v>
      </c>
      <c r="J11885" t="s">
        <v>7330</v>
      </c>
      <c r="K11885" s="2">
        <v>1052412997</v>
      </c>
      <c r="L11885" t="s">
        <v>1</v>
      </c>
      <c r="N11885" s="1" t="s">
        <v>1635</v>
      </c>
    </row>
    <row r="11886" spans="1:14" x14ac:dyDescent="0.25">
      <c r="A11886" s="2">
        <v>62646</v>
      </c>
      <c r="B11886" s="3" t="s">
        <v>15527</v>
      </c>
      <c r="C11886" s="4">
        <f>+WEEKNUM(B11886)</f>
        <v>26</v>
      </c>
      <c r="D11886" s="4">
        <f>+MONTH(Tabla4[[#This Row],[FECHA]])</f>
        <v>6</v>
      </c>
      <c r="E11886" s="4">
        <f>+YEAR(B11886)</f>
        <v>2025</v>
      </c>
      <c r="F11886" t="s">
        <v>4416</v>
      </c>
      <c r="G11886" t="s">
        <v>15526</v>
      </c>
      <c r="H11886" t="s">
        <v>8</v>
      </c>
      <c r="I11886" t="s">
        <v>16</v>
      </c>
      <c r="J11886" t="s">
        <v>1020</v>
      </c>
      <c r="K11886" s="2">
        <v>900346046</v>
      </c>
      <c r="L11886" t="s">
        <v>38</v>
      </c>
      <c r="M11886" t="s">
        <v>37</v>
      </c>
      <c r="N11886" s="1" t="s">
        <v>1635</v>
      </c>
    </row>
    <row r="11887" spans="1:14" x14ac:dyDescent="0.25">
      <c r="A11887" s="2">
        <v>62651</v>
      </c>
      <c r="B11887" s="3" t="s">
        <v>15525</v>
      </c>
      <c r="C11887" s="4">
        <f>+WEEKNUM(B11887)</f>
        <v>26</v>
      </c>
      <c r="D11887" s="4">
        <f>+MONTH(Tabla4[[#This Row],[FECHA]])</f>
        <v>6</v>
      </c>
      <c r="E11887" s="4">
        <f>+YEAR(B11887)</f>
        <v>2025</v>
      </c>
      <c r="F11887" t="s">
        <v>4416</v>
      </c>
      <c r="H11887" t="s">
        <v>275</v>
      </c>
      <c r="I11887" t="s">
        <v>30</v>
      </c>
      <c r="J11887" t="s">
        <v>14497</v>
      </c>
      <c r="K11887" s="2">
        <v>77090452</v>
      </c>
      <c r="L11887" t="s">
        <v>55</v>
      </c>
      <c r="M11887" t="s">
        <v>37</v>
      </c>
      <c r="N11887" s="1" t="s">
        <v>1635</v>
      </c>
    </row>
    <row r="11888" spans="1:14" x14ac:dyDescent="0.25">
      <c r="A11888" s="2">
        <v>62656</v>
      </c>
      <c r="B11888" s="3" t="s">
        <v>15524</v>
      </c>
      <c r="C11888" s="4">
        <f>+WEEKNUM(B11888)</f>
        <v>26</v>
      </c>
      <c r="D11888" s="4">
        <f>+MONTH(Tabla4[[#This Row],[FECHA]])</f>
        <v>6</v>
      </c>
      <c r="E11888" s="4">
        <f>+YEAR(B11888)</f>
        <v>2025</v>
      </c>
      <c r="F11888" t="s">
        <v>4416</v>
      </c>
      <c r="H11888" t="s">
        <v>8</v>
      </c>
      <c r="I11888" t="s">
        <v>33</v>
      </c>
      <c r="J11888" t="s">
        <v>12045</v>
      </c>
      <c r="K11888" s="2">
        <v>1010201864</v>
      </c>
      <c r="L11888" t="s">
        <v>58</v>
      </c>
      <c r="M11888" t="s">
        <v>1684</v>
      </c>
      <c r="N11888" s="1" t="s">
        <v>1635</v>
      </c>
    </row>
    <row r="11889" spans="1:14" x14ac:dyDescent="0.25">
      <c r="A11889" s="2">
        <v>62672</v>
      </c>
      <c r="B11889" s="3" t="s">
        <v>15523</v>
      </c>
      <c r="C11889" s="4">
        <f>+WEEKNUM(B11889)</f>
        <v>26</v>
      </c>
      <c r="D11889" s="4">
        <f>+MONTH(Tabla4[[#This Row],[FECHA]])</f>
        <v>6</v>
      </c>
      <c r="E11889" s="4">
        <f>+YEAR(B11889)</f>
        <v>2025</v>
      </c>
      <c r="F11889" t="s">
        <v>4464</v>
      </c>
      <c r="H11889" t="s">
        <v>21</v>
      </c>
      <c r="I11889" t="s">
        <v>16</v>
      </c>
      <c r="J11889" t="s">
        <v>4550</v>
      </c>
      <c r="K11889" s="2">
        <v>1013661119</v>
      </c>
      <c r="L11889" t="s">
        <v>1</v>
      </c>
      <c r="N11889" s="1" t="s">
        <v>1635</v>
      </c>
    </row>
    <row r="11890" spans="1:14" x14ac:dyDescent="0.25">
      <c r="A11890" s="2">
        <v>62673</v>
      </c>
      <c r="B11890" s="3" t="s">
        <v>15522</v>
      </c>
      <c r="C11890" s="4">
        <f>+WEEKNUM(B11890)</f>
        <v>26</v>
      </c>
      <c r="D11890" s="4">
        <f>+MONTH(Tabla4[[#This Row],[FECHA]])</f>
        <v>6</v>
      </c>
      <c r="E11890" s="4">
        <f>+YEAR(B11890)</f>
        <v>2025</v>
      </c>
      <c r="F11890" t="s">
        <v>4464</v>
      </c>
      <c r="H11890" t="s">
        <v>21</v>
      </c>
      <c r="I11890" t="s">
        <v>16</v>
      </c>
      <c r="J11890" t="s">
        <v>5655</v>
      </c>
      <c r="K11890" s="2">
        <v>1024562309</v>
      </c>
      <c r="L11890" t="s">
        <v>1</v>
      </c>
      <c r="N11890" s="1" t="s">
        <v>1635</v>
      </c>
    </row>
    <row r="11891" spans="1:14" x14ac:dyDescent="0.25">
      <c r="A11891" s="2">
        <v>62677</v>
      </c>
      <c r="B11891" s="3" t="s">
        <v>15521</v>
      </c>
      <c r="C11891" s="4">
        <f>+WEEKNUM(B11891)</f>
        <v>26</v>
      </c>
      <c r="D11891" s="4">
        <f>+MONTH(Tabla4[[#This Row],[FECHA]])</f>
        <v>6</v>
      </c>
      <c r="E11891" s="4">
        <f>+YEAR(B11891)</f>
        <v>2025</v>
      </c>
      <c r="F11891" t="s">
        <v>4416</v>
      </c>
      <c r="H11891" t="s">
        <v>8</v>
      </c>
      <c r="I11891" t="s">
        <v>30</v>
      </c>
      <c r="J11891" t="s">
        <v>1526</v>
      </c>
      <c r="K11891" s="2">
        <v>1090528326</v>
      </c>
      <c r="L11891" t="s">
        <v>58</v>
      </c>
      <c r="M11891" t="s">
        <v>1684</v>
      </c>
      <c r="N11891" s="1" t="s">
        <v>1635</v>
      </c>
    </row>
    <row r="11892" spans="1:14" x14ac:dyDescent="0.25">
      <c r="A11892" s="2">
        <v>62681</v>
      </c>
      <c r="B11892" s="3" t="s">
        <v>15520</v>
      </c>
      <c r="C11892" s="4">
        <f>+WEEKNUM(B11892)</f>
        <v>26</v>
      </c>
      <c r="D11892" s="4">
        <f>+MONTH(Tabla4[[#This Row],[FECHA]])</f>
        <v>6</v>
      </c>
      <c r="E11892" s="4">
        <f>+YEAR(B11892)</f>
        <v>2025</v>
      </c>
      <c r="F11892" t="s">
        <v>4416</v>
      </c>
      <c r="H11892" t="s">
        <v>275</v>
      </c>
      <c r="I11892" t="s">
        <v>16</v>
      </c>
      <c r="J11892" t="s">
        <v>7153</v>
      </c>
      <c r="K11892" s="2">
        <v>1015465209</v>
      </c>
      <c r="L11892" t="s">
        <v>58</v>
      </c>
      <c r="M11892" t="s">
        <v>1684</v>
      </c>
      <c r="N11892" s="1" t="s">
        <v>1635</v>
      </c>
    </row>
    <row r="11893" spans="1:14" x14ac:dyDescent="0.25">
      <c r="A11893" s="2">
        <v>62684</v>
      </c>
      <c r="B11893" s="3" t="s">
        <v>15519</v>
      </c>
      <c r="C11893" s="4">
        <f>+WEEKNUM(B11893)</f>
        <v>26</v>
      </c>
      <c r="D11893" s="4">
        <f>+MONTH(Tabla4[[#This Row],[FECHA]])</f>
        <v>6</v>
      </c>
      <c r="E11893" s="4">
        <f>+YEAR(B11893)</f>
        <v>2025</v>
      </c>
      <c r="F11893" t="s">
        <v>4464</v>
      </c>
      <c r="H11893" t="s">
        <v>8</v>
      </c>
      <c r="I11893" t="s">
        <v>16</v>
      </c>
      <c r="J11893" t="s">
        <v>15518</v>
      </c>
      <c r="K11893" s="2">
        <v>1032505125</v>
      </c>
      <c r="L11893" t="s">
        <v>1</v>
      </c>
      <c r="N11893" s="1" t="s">
        <v>1635</v>
      </c>
    </row>
    <row r="11894" spans="1:14" x14ac:dyDescent="0.25">
      <c r="A11894" s="2">
        <v>62694</v>
      </c>
      <c r="B11894" s="3" t="s">
        <v>15517</v>
      </c>
      <c r="C11894" s="4">
        <f>+WEEKNUM(B11894)</f>
        <v>26</v>
      </c>
      <c r="D11894" s="4">
        <f>+MONTH(Tabla4[[#This Row],[FECHA]])</f>
        <v>6</v>
      </c>
      <c r="E11894" s="4">
        <f>+YEAR(B11894)</f>
        <v>2025</v>
      </c>
      <c r="F11894" t="s">
        <v>4464</v>
      </c>
      <c r="H11894" t="s">
        <v>3</v>
      </c>
      <c r="I11894" t="s">
        <v>130</v>
      </c>
      <c r="J11894" t="s">
        <v>15516</v>
      </c>
      <c r="K11894" s="2">
        <v>1015456682</v>
      </c>
      <c r="L11894" t="s">
        <v>1</v>
      </c>
      <c r="N11894" s="1" t="s">
        <v>1635</v>
      </c>
    </row>
    <row r="11895" spans="1:14" x14ac:dyDescent="0.25">
      <c r="A11895" s="2">
        <v>62698</v>
      </c>
      <c r="B11895" s="3" t="s">
        <v>15515</v>
      </c>
      <c r="C11895" s="4">
        <f>+WEEKNUM(B11895)</f>
        <v>26</v>
      </c>
      <c r="D11895" s="4">
        <f>+MONTH(Tabla4[[#This Row],[FECHA]])</f>
        <v>6</v>
      </c>
      <c r="E11895" s="4">
        <f>+YEAR(B11895)</f>
        <v>2025</v>
      </c>
      <c r="F11895" t="s">
        <v>4468</v>
      </c>
      <c r="H11895" t="s">
        <v>3</v>
      </c>
      <c r="I11895" t="s">
        <v>30</v>
      </c>
      <c r="J11895" t="s">
        <v>15514</v>
      </c>
      <c r="K11895" s="2">
        <v>80877843</v>
      </c>
      <c r="L11895" t="s">
        <v>1</v>
      </c>
      <c r="N11895" s="1" t="s">
        <v>1635</v>
      </c>
    </row>
    <row r="11896" spans="1:14" x14ac:dyDescent="0.25">
      <c r="A11896" s="2">
        <v>62702</v>
      </c>
      <c r="B11896" s="3" t="s">
        <v>15513</v>
      </c>
      <c r="C11896" s="4">
        <f>+WEEKNUM(B11896)</f>
        <v>26</v>
      </c>
      <c r="D11896" s="4">
        <f>+MONTH(Tabla4[[#This Row],[FECHA]])</f>
        <v>6</v>
      </c>
      <c r="E11896" s="4">
        <f>+YEAR(B11896)</f>
        <v>2025</v>
      </c>
      <c r="F11896" t="s">
        <v>4464</v>
      </c>
      <c r="H11896" t="s">
        <v>21</v>
      </c>
      <c r="I11896" t="s">
        <v>16</v>
      </c>
      <c r="J11896" t="s">
        <v>9516</v>
      </c>
      <c r="K11896" s="2">
        <v>79522607</v>
      </c>
      <c r="L11896" t="s">
        <v>1</v>
      </c>
      <c r="N11896" s="1" t="s">
        <v>1635</v>
      </c>
    </row>
    <row r="11897" spans="1:14" x14ac:dyDescent="0.25">
      <c r="A11897" s="2">
        <v>62703</v>
      </c>
      <c r="B11897" s="3" t="s">
        <v>15512</v>
      </c>
      <c r="C11897" s="4">
        <f>+WEEKNUM(B11897)</f>
        <v>26</v>
      </c>
      <c r="D11897" s="4">
        <f>+MONTH(Tabla4[[#This Row],[FECHA]])</f>
        <v>6</v>
      </c>
      <c r="E11897" s="4">
        <f>+YEAR(B11897)</f>
        <v>2025</v>
      </c>
      <c r="F11897" t="s">
        <v>4416</v>
      </c>
      <c r="H11897" t="s">
        <v>482</v>
      </c>
      <c r="I11897" t="s">
        <v>130</v>
      </c>
      <c r="J11897" t="s">
        <v>7348</v>
      </c>
      <c r="K11897" s="2">
        <v>901715647</v>
      </c>
      <c r="L11897" t="s">
        <v>55</v>
      </c>
      <c r="M11897" t="s">
        <v>1684</v>
      </c>
      <c r="N11897" s="1" t="s">
        <v>1635</v>
      </c>
    </row>
    <row r="11898" spans="1:14" x14ac:dyDescent="0.25">
      <c r="A11898" s="2">
        <v>62718</v>
      </c>
      <c r="B11898" s="3" t="s">
        <v>15511</v>
      </c>
      <c r="C11898" s="4">
        <f>+WEEKNUM(B11898)</f>
        <v>26</v>
      </c>
      <c r="D11898" s="4">
        <f>+MONTH(Tabla4[[#This Row],[FECHA]])</f>
        <v>6</v>
      </c>
      <c r="E11898" s="4">
        <f>+YEAR(B11898)</f>
        <v>2025</v>
      </c>
      <c r="F11898" t="s">
        <v>4416</v>
      </c>
      <c r="H11898" t="s">
        <v>3803</v>
      </c>
      <c r="I11898" t="s">
        <v>30</v>
      </c>
      <c r="J11898" t="s">
        <v>1529</v>
      </c>
      <c r="K11898" s="2">
        <v>20926217</v>
      </c>
      <c r="L11898" t="s">
        <v>55</v>
      </c>
      <c r="M11898" t="s">
        <v>1684</v>
      </c>
      <c r="N11898" s="1" t="s">
        <v>1635</v>
      </c>
    </row>
    <row r="11899" spans="1:14" x14ac:dyDescent="0.25">
      <c r="A11899" s="2">
        <v>62743</v>
      </c>
      <c r="B11899" s="3" t="s">
        <v>15510</v>
      </c>
      <c r="C11899" s="4">
        <f>+WEEKNUM(B11899)</f>
        <v>26</v>
      </c>
      <c r="D11899" s="4">
        <f>+MONTH(Tabla4[[#This Row],[FECHA]])</f>
        <v>6</v>
      </c>
      <c r="E11899" s="4">
        <f>+YEAR(B11899)</f>
        <v>2025</v>
      </c>
      <c r="F11899" t="s">
        <v>4464</v>
      </c>
      <c r="H11899" t="s">
        <v>8</v>
      </c>
      <c r="I11899" t="s">
        <v>303</v>
      </c>
      <c r="J11899" t="s">
        <v>15509</v>
      </c>
      <c r="K11899" s="2">
        <v>1116913414</v>
      </c>
      <c r="L11899" t="s">
        <v>1</v>
      </c>
      <c r="N11899" s="1" t="s">
        <v>1635</v>
      </c>
    </row>
    <row r="11900" spans="1:14" x14ac:dyDescent="0.25">
      <c r="A11900" s="2">
        <v>62747</v>
      </c>
      <c r="B11900" s="3" t="s">
        <v>15508</v>
      </c>
      <c r="C11900" s="4">
        <f>+WEEKNUM(B11900)</f>
        <v>26</v>
      </c>
      <c r="D11900" s="4">
        <f>+MONTH(Tabla4[[#This Row],[FECHA]])</f>
        <v>6</v>
      </c>
      <c r="E11900" s="4">
        <f>+YEAR(B11900)</f>
        <v>2025</v>
      </c>
      <c r="F11900" t="s">
        <v>14967</v>
      </c>
      <c r="H11900" t="s">
        <v>3803</v>
      </c>
      <c r="I11900" t="s">
        <v>303</v>
      </c>
      <c r="J11900" t="s">
        <v>15507</v>
      </c>
      <c r="K11900" s="2">
        <v>1022428062</v>
      </c>
      <c r="L11900" t="s">
        <v>1</v>
      </c>
      <c r="N11900" s="1" t="s">
        <v>1635</v>
      </c>
    </row>
    <row r="11901" spans="1:14" x14ac:dyDescent="0.25">
      <c r="A11901" s="2">
        <v>62199</v>
      </c>
      <c r="B11901" s="3" t="s">
        <v>15506</v>
      </c>
      <c r="C11901" s="4">
        <f>+WEEKNUM(B11901)</f>
        <v>25</v>
      </c>
      <c r="D11901" s="4">
        <f>+MONTH(Tabla4[[#This Row],[FECHA]])</f>
        <v>6</v>
      </c>
      <c r="E11901" s="4">
        <f>+YEAR(B11901)</f>
        <v>2025</v>
      </c>
      <c r="F11901" t="s">
        <v>4408</v>
      </c>
      <c r="G11901" t="s">
        <v>15505</v>
      </c>
      <c r="H11901" t="s">
        <v>3</v>
      </c>
      <c r="I11901" t="s">
        <v>30</v>
      </c>
      <c r="J11901" t="s">
        <v>15504</v>
      </c>
      <c r="K11901" s="2">
        <v>1193447634</v>
      </c>
      <c r="L11901" t="s">
        <v>38</v>
      </c>
      <c r="M11901" t="s">
        <v>987</v>
      </c>
      <c r="N11901" s="1" t="s">
        <v>901</v>
      </c>
    </row>
    <row r="11902" spans="1:14" x14ac:dyDescent="0.25">
      <c r="A11902" s="2">
        <v>62205</v>
      </c>
      <c r="B11902" s="3" t="s">
        <v>15503</v>
      </c>
      <c r="C11902" s="4">
        <f>+WEEKNUM(B11902)</f>
        <v>25</v>
      </c>
      <c r="D11902" s="4">
        <f>+MONTH(Tabla4[[#This Row],[FECHA]])</f>
        <v>6</v>
      </c>
      <c r="E11902" s="4">
        <f>+YEAR(B11902)</f>
        <v>2025</v>
      </c>
      <c r="F11902" t="s">
        <v>4344</v>
      </c>
      <c r="G11902" t="s">
        <v>15502</v>
      </c>
      <c r="H11902" t="s">
        <v>927</v>
      </c>
      <c r="I11902" t="s">
        <v>30</v>
      </c>
      <c r="J11902" t="s">
        <v>12628</v>
      </c>
      <c r="K11902" s="2">
        <v>1020746999</v>
      </c>
      <c r="L11902" t="s">
        <v>38</v>
      </c>
      <c r="M11902" t="s">
        <v>2103</v>
      </c>
      <c r="N11902" s="1" t="s">
        <v>901</v>
      </c>
    </row>
    <row r="11903" spans="1:14" x14ac:dyDescent="0.25">
      <c r="A11903" s="2">
        <v>62211</v>
      </c>
      <c r="B11903" s="3" t="s">
        <v>15501</v>
      </c>
      <c r="C11903" s="4">
        <f>+WEEKNUM(B11903)</f>
        <v>25</v>
      </c>
      <c r="D11903" s="4">
        <f>+MONTH(Tabla4[[#This Row],[FECHA]])</f>
        <v>6</v>
      </c>
      <c r="E11903" s="4">
        <f>+YEAR(B11903)</f>
        <v>2025</v>
      </c>
      <c r="F11903" t="s">
        <v>4408</v>
      </c>
      <c r="H11903" t="s">
        <v>3</v>
      </c>
      <c r="I11903" t="s">
        <v>33</v>
      </c>
      <c r="J11903" t="s">
        <v>15500</v>
      </c>
      <c r="K11903" s="2">
        <v>1051475523</v>
      </c>
      <c r="L11903" t="s">
        <v>58</v>
      </c>
      <c r="M11903" t="s">
        <v>937</v>
      </c>
      <c r="N11903" s="1" t="s">
        <v>901</v>
      </c>
    </row>
    <row r="11904" spans="1:14" x14ac:dyDescent="0.25">
      <c r="A11904" s="2">
        <v>62217</v>
      </c>
      <c r="B11904" s="3" t="s">
        <v>15499</v>
      </c>
      <c r="C11904" s="4">
        <f>+WEEKNUM(B11904)</f>
        <v>25</v>
      </c>
      <c r="D11904" s="4">
        <f>+MONTH(Tabla4[[#This Row],[FECHA]])</f>
        <v>6</v>
      </c>
      <c r="E11904" s="4">
        <f>+YEAR(B11904)</f>
        <v>2025</v>
      </c>
      <c r="F11904" t="s">
        <v>4408</v>
      </c>
      <c r="G11904" t="s">
        <v>15498</v>
      </c>
      <c r="H11904" t="s">
        <v>3</v>
      </c>
      <c r="I11904" t="s">
        <v>47</v>
      </c>
      <c r="J11904" t="s">
        <v>15320</v>
      </c>
      <c r="K11904" s="2">
        <v>1110498620</v>
      </c>
      <c r="L11904" t="s">
        <v>38</v>
      </c>
      <c r="M11904" t="s">
        <v>2103</v>
      </c>
      <c r="N11904" s="1" t="s">
        <v>901</v>
      </c>
    </row>
    <row r="11905" spans="1:14" x14ac:dyDescent="0.25">
      <c r="A11905" s="2">
        <v>62219</v>
      </c>
      <c r="B11905" s="3" t="s">
        <v>15497</v>
      </c>
      <c r="C11905" s="4">
        <f>+WEEKNUM(B11905)</f>
        <v>25</v>
      </c>
      <c r="D11905" s="4">
        <f>+MONTH(Tabla4[[#This Row],[FECHA]])</f>
        <v>6</v>
      </c>
      <c r="E11905" s="4">
        <f>+YEAR(B11905)</f>
        <v>2025</v>
      </c>
      <c r="F11905" t="s">
        <v>4408</v>
      </c>
      <c r="G11905" t="s">
        <v>15496</v>
      </c>
      <c r="H11905" t="s">
        <v>8</v>
      </c>
      <c r="I11905" t="s">
        <v>130</v>
      </c>
      <c r="J11905" t="s">
        <v>15495</v>
      </c>
      <c r="K11905" s="2">
        <v>1020746708</v>
      </c>
      <c r="L11905" t="s">
        <v>38</v>
      </c>
      <c r="M11905" t="s">
        <v>937</v>
      </c>
      <c r="N11905" s="1" t="s">
        <v>901</v>
      </c>
    </row>
    <row r="11906" spans="1:14" x14ac:dyDescent="0.25">
      <c r="A11906" s="2">
        <v>62222</v>
      </c>
      <c r="B11906" s="3" t="s">
        <v>15494</v>
      </c>
      <c r="C11906" s="4">
        <f>+WEEKNUM(B11906)</f>
        <v>25</v>
      </c>
      <c r="D11906" s="4">
        <f>+MONTH(Tabla4[[#This Row],[FECHA]])</f>
        <v>6</v>
      </c>
      <c r="E11906" s="4">
        <f>+YEAR(B11906)</f>
        <v>2025</v>
      </c>
      <c r="F11906" t="s">
        <v>4408</v>
      </c>
      <c r="G11906" t="s">
        <v>15493</v>
      </c>
      <c r="H11906" t="s">
        <v>8</v>
      </c>
      <c r="I11906" t="s">
        <v>33</v>
      </c>
      <c r="J11906" t="s">
        <v>8532</v>
      </c>
      <c r="K11906" s="2">
        <v>1020845008</v>
      </c>
      <c r="L11906" t="s">
        <v>38</v>
      </c>
      <c r="M11906" t="s">
        <v>987</v>
      </c>
      <c r="N11906" s="1" t="s">
        <v>901</v>
      </c>
    </row>
    <row r="11907" spans="1:14" x14ac:dyDescent="0.25">
      <c r="A11907" s="2">
        <v>62223</v>
      </c>
      <c r="B11907" s="3" t="s">
        <v>15492</v>
      </c>
      <c r="C11907" s="4">
        <f>+WEEKNUM(B11907)</f>
        <v>25</v>
      </c>
      <c r="D11907" s="4">
        <f>+MONTH(Tabla4[[#This Row],[FECHA]])</f>
        <v>6</v>
      </c>
      <c r="E11907" s="4">
        <f>+YEAR(B11907)</f>
        <v>2025</v>
      </c>
      <c r="F11907" t="s">
        <v>4408</v>
      </c>
      <c r="G11907" t="s">
        <v>15491</v>
      </c>
      <c r="H11907" t="s">
        <v>3</v>
      </c>
      <c r="I11907" t="s">
        <v>16</v>
      </c>
      <c r="J11907" t="s">
        <v>6873</v>
      </c>
      <c r="K11907" s="2">
        <v>80413870</v>
      </c>
      <c r="L11907" t="s">
        <v>38</v>
      </c>
      <c r="M11907" t="s">
        <v>987</v>
      </c>
      <c r="N11907" s="1" t="s">
        <v>901</v>
      </c>
    </row>
    <row r="11908" spans="1:14" x14ac:dyDescent="0.25">
      <c r="A11908" s="2">
        <v>62224</v>
      </c>
      <c r="B11908" s="3" t="s">
        <v>15490</v>
      </c>
      <c r="C11908" s="4">
        <f>+WEEKNUM(B11908)</f>
        <v>25</v>
      </c>
      <c r="D11908" s="4">
        <f>+MONTH(Tabla4[[#This Row],[FECHA]])</f>
        <v>6</v>
      </c>
      <c r="E11908" s="4">
        <f>+YEAR(B11908)</f>
        <v>2025</v>
      </c>
      <c r="F11908" t="s">
        <v>4344</v>
      </c>
      <c r="G11908" t="s">
        <v>15489</v>
      </c>
      <c r="H11908" t="s">
        <v>3803</v>
      </c>
      <c r="I11908" t="s">
        <v>33</v>
      </c>
      <c r="J11908" t="s">
        <v>7254</v>
      </c>
      <c r="K11908" s="2">
        <v>900350896</v>
      </c>
      <c r="L11908" t="s">
        <v>38</v>
      </c>
      <c r="M11908" t="s">
        <v>937</v>
      </c>
      <c r="N11908" s="1" t="s">
        <v>901</v>
      </c>
    </row>
    <row r="11909" spans="1:14" x14ac:dyDescent="0.25">
      <c r="A11909" s="2">
        <v>62230</v>
      </c>
      <c r="B11909" s="3" t="s">
        <v>15488</v>
      </c>
      <c r="C11909" s="4">
        <f>+WEEKNUM(B11909)</f>
        <v>25</v>
      </c>
      <c r="D11909" s="4">
        <f>+MONTH(Tabla4[[#This Row],[FECHA]])</f>
        <v>6</v>
      </c>
      <c r="E11909" s="4">
        <f>+YEAR(B11909)</f>
        <v>2025</v>
      </c>
      <c r="F11909" t="s">
        <v>4408</v>
      </c>
      <c r="G11909" t="s">
        <v>15487</v>
      </c>
      <c r="H11909" t="s">
        <v>3</v>
      </c>
      <c r="I11909" t="s">
        <v>30</v>
      </c>
      <c r="J11909" t="s">
        <v>9643</v>
      </c>
      <c r="K11909" s="2">
        <v>1020742533</v>
      </c>
      <c r="L11909" t="s">
        <v>38</v>
      </c>
      <c r="M11909" t="s">
        <v>987</v>
      </c>
      <c r="N11909" s="1" t="s">
        <v>901</v>
      </c>
    </row>
    <row r="11910" spans="1:14" x14ac:dyDescent="0.25">
      <c r="A11910" s="2">
        <v>62233</v>
      </c>
      <c r="B11910" s="3" t="s">
        <v>15486</v>
      </c>
      <c r="C11910" s="4">
        <f>+WEEKNUM(B11910)</f>
        <v>25</v>
      </c>
      <c r="D11910" s="4">
        <f>+MONTH(Tabla4[[#This Row],[FECHA]])</f>
        <v>6</v>
      </c>
      <c r="E11910" s="4">
        <f>+YEAR(B11910)</f>
        <v>2025</v>
      </c>
      <c r="F11910" t="s">
        <v>4408</v>
      </c>
      <c r="G11910" t="s">
        <v>15485</v>
      </c>
      <c r="H11910" t="s">
        <v>3</v>
      </c>
      <c r="I11910" t="s">
        <v>16</v>
      </c>
      <c r="J11910" t="s">
        <v>15484</v>
      </c>
      <c r="K11910" s="2">
        <v>1020766086</v>
      </c>
      <c r="L11910" t="s">
        <v>38</v>
      </c>
      <c r="M11910" t="s">
        <v>987</v>
      </c>
      <c r="N11910" s="1" t="s">
        <v>901</v>
      </c>
    </row>
    <row r="11911" spans="1:14" x14ac:dyDescent="0.25">
      <c r="A11911" s="2">
        <v>62239</v>
      </c>
      <c r="B11911" s="3" t="s">
        <v>15483</v>
      </c>
      <c r="C11911" s="4">
        <f>+WEEKNUM(B11911)</f>
        <v>25</v>
      </c>
      <c r="D11911" s="4">
        <f>+MONTH(Tabla4[[#This Row],[FECHA]])</f>
        <v>6</v>
      </c>
      <c r="E11911" s="4">
        <f>+YEAR(B11911)</f>
        <v>2025</v>
      </c>
      <c r="F11911" t="s">
        <v>4363</v>
      </c>
      <c r="G11911" t="s">
        <v>15482</v>
      </c>
      <c r="H11911" t="s">
        <v>916</v>
      </c>
      <c r="I11911" t="s">
        <v>33</v>
      </c>
      <c r="J11911" t="s">
        <v>15481</v>
      </c>
      <c r="K11911" s="2">
        <v>52907990</v>
      </c>
      <c r="L11911" t="s">
        <v>38</v>
      </c>
      <c r="M11911" t="s">
        <v>937</v>
      </c>
      <c r="N11911" s="1" t="s">
        <v>901</v>
      </c>
    </row>
    <row r="11912" spans="1:14" x14ac:dyDescent="0.25">
      <c r="A11912" s="2">
        <v>62241</v>
      </c>
      <c r="B11912" s="3" t="s">
        <v>15480</v>
      </c>
      <c r="C11912" s="4">
        <f>+WEEKNUM(B11912)</f>
        <v>25</v>
      </c>
      <c r="D11912" s="4">
        <f>+MONTH(Tabla4[[#This Row],[FECHA]])</f>
        <v>6</v>
      </c>
      <c r="E11912" s="4">
        <f>+YEAR(B11912)</f>
        <v>2025</v>
      </c>
      <c r="F11912" t="s">
        <v>4363</v>
      </c>
      <c r="G11912" t="s">
        <v>15479</v>
      </c>
      <c r="H11912" t="s">
        <v>927</v>
      </c>
      <c r="I11912" t="s">
        <v>16</v>
      </c>
      <c r="J11912" t="s">
        <v>15478</v>
      </c>
      <c r="K11912" s="2">
        <v>1020768921</v>
      </c>
      <c r="L11912" t="s">
        <v>38</v>
      </c>
      <c r="M11912" t="s">
        <v>2103</v>
      </c>
      <c r="N11912" s="1" t="s">
        <v>901</v>
      </c>
    </row>
    <row r="11913" spans="1:14" x14ac:dyDescent="0.25">
      <c r="A11913" s="2">
        <v>62254</v>
      </c>
      <c r="B11913" s="3" t="s">
        <v>15477</v>
      </c>
      <c r="C11913" s="4">
        <f>+WEEKNUM(B11913)</f>
        <v>25</v>
      </c>
      <c r="D11913" s="4">
        <f>+MONTH(Tabla4[[#This Row],[FECHA]])</f>
        <v>6</v>
      </c>
      <c r="E11913" s="4">
        <f>+YEAR(B11913)</f>
        <v>2025</v>
      </c>
      <c r="F11913" t="s">
        <v>4408</v>
      </c>
      <c r="G11913" t="s">
        <v>15476</v>
      </c>
      <c r="H11913" t="s">
        <v>8</v>
      </c>
      <c r="I11913" t="s">
        <v>303</v>
      </c>
      <c r="J11913" t="s">
        <v>11328</v>
      </c>
      <c r="K11913" s="2">
        <v>1065646882</v>
      </c>
      <c r="L11913" t="s">
        <v>38</v>
      </c>
      <c r="M11913" t="s">
        <v>987</v>
      </c>
      <c r="N11913" s="1" t="s">
        <v>901</v>
      </c>
    </row>
    <row r="11914" spans="1:14" x14ac:dyDescent="0.25">
      <c r="A11914" s="2">
        <v>62256</v>
      </c>
      <c r="B11914" s="3" t="s">
        <v>15475</v>
      </c>
      <c r="C11914" s="4">
        <f>+WEEKNUM(B11914)</f>
        <v>25</v>
      </c>
      <c r="D11914" s="4">
        <f>+MONTH(Tabla4[[#This Row],[FECHA]])</f>
        <v>6</v>
      </c>
      <c r="E11914" s="4">
        <f>+YEAR(B11914)</f>
        <v>2025</v>
      </c>
      <c r="F11914" t="s">
        <v>4408</v>
      </c>
      <c r="H11914" t="s">
        <v>3</v>
      </c>
      <c r="I11914" t="s">
        <v>33</v>
      </c>
      <c r="J11914" t="s">
        <v>8464</v>
      </c>
      <c r="K11914" s="2">
        <v>491297</v>
      </c>
      <c r="L11914" t="s">
        <v>198</v>
      </c>
      <c r="M11914" t="s">
        <v>2103</v>
      </c>
      <c r="N11914" s="1" t="s">
        <v>901</v>
      </c>
    </row>
    <row r="11915" spans="1:14" x14ac:dyDescent="0.25">
      <c r="A11915" s="2">
        <v>62257</v>
      </c>
      <c r="B11915" s="3" t="s">
        <v>15474</v>
      </c>
      <c r="C11915" s="4">
        <f>+WEEKNUM(B11915)</f>
        <v>25</v>
      </c>
      <c r="D11915" s="4">
        <f>+MONTH(Tabla4[[#This Row],[FECHA]])</f>
        <v>6</v>
      </c>
      <c r="E11915" s="4">
        <f>+YEAR(B11915)</f>
        <v>2025</v>
      </c>
      <c r="F11915" t="s">
        <v>4363</v>
      </c>
      <c r="G11915" t="s">
        <v>15473</v>
      </c>
      <c r="H11915" t="s">
        <v>8</v>
      </c>
      <c r="I11915" t="s">
        <v>33</v>
      </c>
      <c r="J11915" t="s">
        <v>4937</v>
      </c>
      <c r="K11915" s="2">
        <v>1000181011</v>
      </c>
      <c r="L11915" t="s">
        <v>38</v>
      </c>
      <c r="N11915" s="1" t="s">
        <v>901</v>
      </c>
    </row>
    <row r="11916" spans="1:14" x14ac:dyDescent="0.25">
      <c r="A11916" s="2">
        <v>62259</v>
      </c>
      <c r="B11916" s="3" t="s">
        <v>15472</v>
      </c>
      <c r="C11916" s="4">
        <f>+WEEKNUM(B11916)</f>
        <v>25</v>
      </c>
      <c r="D11916" s="4">
        <f>+MONTH(Tabla4[[#This Row],[FECHA]])</f>
        <v>6</v>
      </c>
      <c r="E11916" s="4">
        <f>+YEAR(B11916)</f>
        <v>2025</v>
      </c>
      <c r="F11916" t="s">
        <v>4363</v>
      </c>
      <c r="G11916" t="s">
        <v>15471</v>
      </c>
      <c r="H11916" t="s">
        <v>8</v>
      </c>
      <c r="I11916" t="s">
        <v>16</v>
      </c>
      <c r="J11916" t="s">
        <v>4937</v>
      </c>
      <c r="K11916" s="2">
        <v>1000181011</v>
      </c>
      <c r="L11916" t="s">
        <v>38</v>
      </c>
      <c r="M11916" t="s">
        <v>2103</v>
      </c>
      <c r="N11916" s="1" t="s">
        <v>901</v>
      </c>
    </row>
    <row r="11917" spans="1:14" x14ac:dyDescent="0.25">
      <c r="A11917" s="2">
        <v>62262</v>
      </c>
      <c r="B11917" s="3" t="s">
        <v>15470</v>
      </c>
      <c r="C11917" s="4">
        <f>+WEEKNUM(B11917)</f>
        <v>25</v>
      </c>
      <c r="D11917" s="4">
        <f>+MONTH(Tabla4[[#This Row],[FECHA]])</f>
        <v>6</v>
      </c>
      <c r="E11917" s="4">
        <f>+YEAR(B11917)</f>
        <v>2025</v>
      </c>
      <c r="F11917" t="s">
        <v>4425</v>
      </c>
      <c r="G11917" t="s">
        <v>15469</v>
      </c>
      <c r="H11917" t="s">
        <v>3</v>
      </c>
      <c r="I11917" t="s">
        <v>47</v>
      </c>
      <c r="J11917" t="s">
        <v>3133</v>
      </c>
      <c r="K11917" s="2">
        <v>1013594630</v>
      </c>
      <c r="L11917" t="s">
        <v>38</v>
      </c>
      <c r="M11917" t="s">
        <v>987</v>
      </c>
      <c r="N11917" s="1" t="s">
        <v>901</v>
      </c>
    </row>
    <row r="11918" spans="1:14" x14ac:dyDescent="0.25">
      <c r="A11918" s="2">
        <v>62264</v>
      </c>
      <c r="B11918" s="3" t="s">
        <v>15468</v>
      </c>
      <c r="C11918" s="4">
        <f>+WEEKNUM(B11918)</f>
        <v>25</v>
      </c>
      <c r="D11918" s="4">
        <f>+MONTH(Tabla4[[#This Row],[FECHA]])</f>
        <v>6</v>
      </c>
      <c r="E11918" s="4">
        <f>+YEAR(B11918)</f>
        <v>2025</v>
      </c>
      <c r="F11918" t="s">
        <v>4363</v>
      </c>
      <c r="G11918" t="s">
        <v>15467</v>
      </c>
      <c r="H11918" t="s">
        <v>8</v>
      </c>
      <c r="I11918" t="s">
        <v>16</v>
      </c>
      <c r="J11918" t="s">
        <v>951</v>
      </c>
      <c r="K11918" s="2">
        <v>1031171715</v>
      </c>
      <c r="L11918" t="s">
        <v>38</v>
      </c>
      <c r="M11918" t="s">
        <v>2103</v>
      </c>
      <c r="N11918" s="1" t="s">
        <v>901</v>
      </c>
    </row>
    <row r="11919" spans="1:14" x14ac:dyDescent="0.25">
      <c r="A11919" s="2">
        <v>62270</v>
      </c>
      <c r="B11919" s="3" t="s">
        <v>15466</v>
      </c>
      <c r="C11919" s="4">
        <f>+WEEKNUM(B11919)</f>
        <v>25</v>
      </c>
      <c r="D11919" s="4">
        <f>+MONTH(Tabla4[[#This Row],[FECHA]])</f>
        <v>6</v>
      </c>
      <c r="E11919" s="4">
        <f>+YEAR(B11919)</f>
        <v>2025</v>
      </c>
      <c r="F11919" t="s">
        <v>4363</v>
      </c>
      <c r="G11919" t="s">
        <v>15465</v>
      </c>
      <c r="H11919" t="s">
        <v>3803</v>
      </c>
      <c r="I11919" t="s">
        <v>30</v>
      </c>
      <c r="J11919" t="s">
        <v>15464</v>
      </c>
      <c r="K11919" s="2">
        <v>1020793496</v>
      </c>
      <c r="L11919" t="s">
        <v>38</v>
      </c>
      <c r="M11919" t="s">
        <v>987</v>
      </c>
      <c r="N11919" s="1" t="s">
        <v>901</v>
      </c>
    </row>
    <row r="11920" spans="1:14" x14ac:dyDescent="0.25">
      <c r="A11920" s="2">
        <v>62272</v>
      </c>
      <c r="B11920" s="3" t="s">
        <v>15463</v>
      </c>
      <c r="C11920" s="4">
        <f>+WEEKNUM(B11920)</f>
        <v>25</v>
      </c>
      <c r="D11920" s="4">
        <f>+MONTH(Tabla4[[#This Row],[FECHA]])</f>
        <v>6</v>
      </c>
      <c r="E11920" s="4">
        <f>+YEAR(B11920)</f>
        <v>2025</v>
      </c>
      <c r="F11920" t="s">
        <v>4363</v>
      </c>
      <c r="G11920" t="s">
        <v>15462</v>
      </c>
      <c r="H11920" t="s">
        <v>539</v>
      </c>
      <c r="I11920" t="s">
        <v>33</v>
      </c>
      <c r="J11920" t="s">
        <v>11412</v>
      </c>
      <c r="K11920" s="2">
        <v>52285575</v>
      </c>
      <c r="L11920" t="s">
        <v>38</v>
      </c>
      <c r="M11920" t="s">
        <v>987</v>
      </c>
      <c r="N11920" s="1" t="s">
        <v>901</v>
      </c>
    </row>
    <row r="11921" spans="1:14" x14ac:dyDescent="0.25">
      <c r="A11921" s="2">
        <v>62275</v>
      </c>
      <c r="B11921" s="3" t="s">
        <v>15461</v>
      </c>
      <c r="C11921" s="4">
        <f>+WEEKNUM(B11921)</f>
        <v>25</v>
      </c>
      <c r="D11921" s="4">
        <f>+MONTH(Tabla4[[#This Row],[FECHA]])</f>
        <v>6</v>
      </c>
      <c r="E11921" s="4">
        <f>+YEAR(B11921)</f>
        <v>2025</v>
      </c>
      <c r="F11921" t="s">
        <v>4363</v>
      </c>
      <c r="G11921" t="s">
        <v>15460</v>
      </c>
      <c r="H11921" t="s">
        <v>482</v>
      </c>
      <c r="I11921" t="s">
        <v>130</v>
      </c>
      <c r="J11921" t="s">
        <v>15459</v>
      </c>
      <c r="K11921" s="2">
        <v>1053007183</v>
      </c>
      <c r="L11921" t="s">
        <v>38</v>
      </c>
      <c r="M11921" t="s">
        <v>2103</v>
      </c>
      <c r="N11921" s="1" t="s">
        <v>901</v>
      </c>
    </row>
    <row r="11922" spans="1:14" x14ac:dyDescent="0.25">
      <c r="A11922" s="2">
        <v>62278</v>
      </c>
      <c r="B11922" s="3" t="s">
        <v>15458</v>
      </c>
      <c r="C11922" s="4">
        <f>+WEEKNUM(B11922)</f>
        <v>25</v>
      </c>
      <c r="D11922" s="4">
        <f>+MONTH(Tabla4[[#This Row],[FECHA]])</f>
        <v>6</v>
      </c>
      <c r="E11922" s="4">
        <f>+YEAR(B11922)</f>
        <v>2025</v>
      </c>
      <c r="F11922" t="s">
        <v>4408</v>
      </c>
      <c r="G11922" t="s">
        <v>15457</v>
      </c>
      <c r="H11922" t="s">
        <v>3</v>
      </c>
      <c r="I11922" t="s">
        <v>33</v>
      </c>
      <c r="J11922" t="s">
        <v>15456</v>
      </c>
      <c r="K11922" s="2">
        <v>1020752491</v>
      </c>
      <c r="L11922" t="s">
        <v>38</v>
      </c>
      <c r="M11922" t="s">
        <v>937</v>
      </c>
      <c r="N11922" s="1" t="s">
        <v>901</v>
      </c>
    </row>
    <row r="11923" spans="1:14" x14ac:dyDescent="0.25">
      <c r="A11923" s="2">
        <v>62287</v>
      </c>
      <c r="B11923" s="3" t="s">
        <v>15455</v>
      </c>
      <c r="C11923" s="4">
        <f>+WEEKNUM(B11923)</f>
        <v>25</v>
      </c>
      <c r="D11923" s="4">
        <f>+MONTH(Tabla4[[#This Row],[FECHA]])</f>
        <v>6</v>
      </c>
      <c r="E11923" s="4">
        <f>+YEAR(B11923)</f>
        <v>2025</v>
      </c>
      <c r="F11923" t="s">
        <v>4425</v>
      </c>
      <c r="H11923" t="s">
        <v>3</v>
      </c>
      <c r="I11923" t="s">
        <v>30</v>
      </c>
      <c r="J11923" t="s">
        <v>4753</v>
      </c>
      <c r="K11923" s="2">
        <v>1024491294</v>
      </c>
      <c r="L11923" t="s">
        <v>55</v>
      </c>
      <c r="M11923" t="s">
        <v>987</v>
      </c>
      <c r="N11923" s="1" t="s">
        <v>901</v>
      </c>
    </row>
    <row r="11924" spans="1:14" x14ac:dyDescent="0.25">
      <c r="A11924" s="2">
        <v>62291</v>
      </c>
      <c r="B11924" s="3" t="s">
        <v>15454</v>
      </c>
      <c r="C11924" s="4">
        <f>+WEEKNUM(B11924)</f>
        <v>25</v>
      </c>
      <c r="D11924" s="4">
        <f>+MONTH(Tabla4[[#This Row],[FECHA]])</f>
        <v>6</v>
      </c>
      <c r="E11924" s="4">
        <f>+YEAR(B11924)</f>
        <v>2025</v>
      </c>
      <c r="F11924" t="s">
        <v>4363</v>
      </c>
      <c r="G11924" t="s">
        <v>15453</v>
      </c>
      <c r="H11924" t="s">
        <v>8</v>
      </c>
      <c r="I11924" t="s">
        <v>130</v>
      </c>
      <c r="J11924" t="s">
        <v>15452</v>
      </c>
      <c r="K11924" s="2">
        <v>1057604926</v>
      </c>
      <c r="L11924" t="s">
        <v>38</v>
      </c>
      <c r="M11924" t="s">
        <v>937</v>
      </c>
      <c r="N11924" s="1" t="s">
        <v>901</v>
      </c>
    </row>
    <row r="11925" spans="1:14" x14ac:dyDescent="0.25">
      <c r="A11925" s="2">
        <v>62305</v>
      </c>
      <c r="B11925" s="3" t="s">
        <v>15451</v>
      </c>
      <c r="C11925" s="4">
        <f>+WEEKNUM(B11925)</f>
        <v>25</v>
      </c>
      <c r="D11925" s="4">
        <f>+MONTH(Tabla4[[#This Row],[FECHA]])</f>
        <v>6</v>
      </c>
      <c r="E11925" s="4">
        <f>+YEAR(B11925)</f>
        <v>2025</v>
      </c>
      <c r="F11925" t="s">
        <v>4405</v>
      </c>
      <c r="G11925" t="s">
        <v>15450</v>
      </c>
      <c r="H11925" t="s">
        <v>3</v>
      </c>
      <c r="I11925" t="s">
        <v>33</v>
      </c>
      <c r="J11925" t="s">
        <v>15449</v>
      </c>
      <c r="K11925" s="2">
        <v>80543394</v>
      </c>
      <c r="L11925" t="s">
        <v>38</v>
      </c>
      <c r="M11925" t="s">
        <v>937</v>
      </c>
      <c r="N11925" s="1" t="s">
        <v>901</v>
      </c>
    </row>
    <row r="11926" spans="1:14" x14ac:dyDescent="0.25">
      <c r="A11926" s="2">
        <v>62317</v>
      </c>
      <c r="B11926" s="3" t="s">
        <v>15448</v>
      </c>
      <c r="C11926" s="4">
        <f>+WEEKNUM(B11926)</f>
        <v>25</v>
      </c>
      <c r="D11926" s="4">
        <f>+MONTH(Tabla4[[#This Row],[FECHA]])</f>
        <v>6</v>
      </c>
      <c r="E11926" s="4">
        <f>+YEAR(B11926)</f>
        <v>2025</v>
      </c>
      <c r="F11926" t="s">
        <v>4425</v>
      </c>
      <c r="G11926" t="s">
        <v>15447</v>
      </c>
      <c r="H11926" t="s">
        <v>3</v>
      </c>
      <c r="I11926" t="s">
        <v>30</v>
      </c>
      <c r="J11926" t="s">
        <v>9087</v>
      </c>
      <c r="K11926" s="2">
        <v>1019153092</v>
      </c>
      <c r="L11926" t="s">
        <v>38</v>
      </c>
      <c r="M11926" t="s">
        <v>937</v>
      </c>
      <c r="N11926" s="1" t="s">
        <v>901</v>
      </c>
    </row>
    <row r="11927" spans="1:14" x14ac:dyDescent="0.25">
      <c r="A11927" s="2">
        <v>62325</v>
      </c>
      <c r="B11927" s="3" t="s">
        <v>15446</v>
      </c>
      <c r="C11927" s="4">
        <f>+WEEKNUM(B11927)</f>
        <v>25</v>
      </c>
      <c r="D11927" s="4">
        <f>+MONTH(Tabla4[[#This Row],[FECHA]])</f>
        <v>6</v>
      </c>
      <c r="E11927" s="4">
        <f>+YEAR(B11927)</f>
        <v>2025</v>
      </c>
      <c r="F11927" t="s">
        <v>4408</v>
      </c>
      <c r="G11927" t="s">
        <v>15445</v>
      </c>
      <c r="H11927" t="s">
        <v>927</v>
      </c>
      <c r="I11927" t="s">
        <v>16</v>
      </c>
      <c r="J11927" t="s">
        <v>15376</v>
      </c>
      <c r="K11927" s="2">
        <v>1020803846</v>
      </c>
      <c r="L11927" t="s">
        <v>38</v>
      </c>
      <c r="M11927" t="s">
        <v>2103</v>
      </c>
      <c r="N11927" s="1" t="s">
        <v>901</v>
      </c>
    </row>
    <row r="11928" spans="1:14" x14ac:dyDescent="0.25">
      <c r="A11928" s="2">
        <v>62326</v>
      </c>
      <c r="B11928" s="3" t="s">
        <v>15444</v>
      </c>
      <c r="C11928" s="4">
        <f>+WEEKNUM(B11928)</f>
        <v>25</v>
      </c>
      <c r="D11928" s="4">
        <f>+MONTH(Tabla4[[#This Row],[FECHA]])</f>
        <v>6</v>
      </c>
      <c r="E11928" s="4">
        <f>+YEAR(B11928)</f>
        <v>2025</v>
      </c>
      <c r="F11928" t="s">
        <v>4408</v>
      </c>
      <c r="G11928" t="s">
        <v>15443</v>
      </c>
      <c r="H11928" t="s">
        <v>916</v>
      </c>
      <c r="I11928" t="s">
        <v>30</v>
      </c>
      <c r="J11928" t="s">
        <v>5607</v>
      </c>
      <c r="K11928" s="2">
        <v>80224895</v>
      </c>
      <c r="L11928" t="s">
        <v>38</v>
      </c>
      <c r="M11928" t="s">
        <v>2103</v>
      </c>
      <c r="N11928" s="1" t="s">
        <v>901</v>
      </c>
    </row>
    <row r="11929" spans="1:14" x14ac:dyDescent="0.25">
      <c r="A11929" s="2">
        <v>62335</v>
      </c>
      <c r="B11929" s="3" t="s">
        <v>15442</v>
      </c>
      <c r="C11929" s="4">
        <f>+WEEKNUM(B11929)</f>
        <v>25</v>
      </c>
      <c r="D11929" s="4">
        <f>+MONTH(Tabla4[[#This Row],[FECHA]])</f>
        <v>6</v>
      </c>
      <c r="E11929" s="4">
        <f>+YEAR(B11929)</f>
        <v>2025</v>
      </c>
      <c r="F11929" t="s">
        <v>15392</v>
      </c>
      <c r="G11929" t="s">
        <v>15441</v>
      </c>
      <c r="H11929" t="s">
        <v>8</v>
      </c>
      <c r="I11929" t="s">
        <v>955</v>
      </c>
      <c r="J11929" t="s">
        <v>15440</v>
      </c>
      <c r="K11929" s="2">
        <v>79723114</v>
      </c>
      <c r="L11929" t="s">
        <v>38</v>
      </c>
      <c r="M11929" t="s">
        <v>2103</v>
      </c>
      <c r="N11929" s="1" t="s">
        <v>901</v>
      </c>
    </row>
    <row r="11930" spans="1:14" x14ac:dyDescent="0.25">
      <c r="A11930" s="2">
        <v>62353</v>
      </c>
      <c r="B11930" s="3" t="s">
        <v>15439</v>
      </c>
      <c r="C11930" s="4">
        <f>+WEEKNUM(B11930)</f>
        <v>25</v>
      </c>
      <c r="D11930" s="4">
        <f>+MONTH(Tabla4[[#This Row],[FECHA]])</f>
        <v>6</v>
      </c>
      <c r="E11930" s="4">
        <f>+YEAR(B11930)</f>
        <v>2025</v>
      </c>
      <c r="F11930" t="s">
        <v>4405</v>
      </c>
      <c r="G11930" t="s">
        <v>15438</v>
      </c>
      <c r="H11930" t="s">
        <v>916</v>
      </c>
      <c r="I11930" t="s">
        <v>16</v>
      </c>
      <c r="J11930" t="s">
        <v>1082</v>
      </c>
      <c r="K11930" s="2">
        <v>1018505023</v>
      </c>
      <c r="L11930" t="s">
        <v>38</v>
      </c>
      <c r="M11930" t="s">
        <v>987</v>
      </c>
      <c r="N11930" s="1" t="s">
        <v>901</v>
      </c>
    </row>
    <row r="11931" spans="1:14" x14ac:dyDescent="0.25">
      <c r="A11931" s="2">
        <v>62357</v>
      </c>
      <c r="B11931" s="3" t="s">
        <v>15437</v>
      </c>
      <c r="C11931" s="4">
        <f>+WEEKNUM(B11931)</f>
        <v>25</v>
      </c>
      <c r="D11931" s="4">
        <f>+MONTH(Tabla4[[#This Row],[FECHA]])</f>
        <v>6</v>
      </c>
      <c r="E11931" s="4">
        <f>+YEAR(B11931)</f>
        <v>2025</v>
      </c>
      <c r="F11931" t="s">
        <v>4405</v>
      </c>
      <c r="H11931" t="s">
        <v>3</v>
      </c>
      <c r="I11931" t="s">
        <v>33</v>
      </c>
      <c r="J11931" t="s">
        <v>13161</v>
      </c>
      <c r="K11931" s="2">
        <v>1020813371</v>
      </c>
      <c r="L11931" t="s">
        <v>198</v>
      </c>
      <c r="M11931" t="s">
        <v>987</v>
      </c>
      <c r="N11931" s="1" t="s">
        <v>901</v>
      </c>
    </row>
    <row r="11932" spans="1:14" x14ac:dyDescent="0.25">
      <c r="A11932" s="2">
        <v>62372</v>
      </c>
      <c r="B11932" s="3" t="s">
        <v>15436</v>
      </c>
      <c r="C11932" s="4">
        <f>+WEEKNUM(B11932)</f>
        <v>25</v>
      </c>
      <c r="D11932" s="4">
        <f>+MONTH(Tabla4[[#This Row],[FECHA]])</f>
        <v>6</v>
      </c>
      <c r="E11932" s="4">
        <f>+YEAR(B11932)</f>
        <v>2025</v>
      </c>
      <c r="F11932" t="s">
        <v>4405</v>
      </c>
      <c r="H11932" t="s">
        <v>8</v>
      </c>
      <c r="I11932" t="s">
        <v>33</v>
      </c>
      <c r="J11932" t="s">
        <v>15435</v>
      </c>
      <c r="K11932" s="2">
        <v>79696868</v>
      </c>
      <c r="L11932" t="s">
        <v>58</v>
      </c>
      <c r="M11932" t="s">
        <v>937</v>
      </c>
      <c r="N11932" s="1" t="s">
        <v>901</v>
      </c>
    </row>
    <row r="11933" spans="1:14" x14ac:dyDescent="0.25">
      <c r="A11933" s="2">
        <v>62393</v>
      </c>
      <c r="B11933" s="3" t="s">
        <v>15434</v>
      </c>
      <c r="C11933" s="4">
        <f>+WEEKNUM(B11933)</f>
        <v>25</v>
      </c>
      <c r="D11933" s="4">
        <f>+MONTH(Tabla4[[#This Row],[FECHA]])</f>
        <v>6</v>
      </c>
      <c r="E11933" s="4">
        <f>+YEAR(B11933)</f>
        <v>2025</v>
      </c>
      <c r="F11933" t="s">
        <v>4405</v>
      </c>
      <c r="H11933" t="s">
        <v>3</v>
      </c>
      <c r="I11933" t="s">
        <v>16</v>
      </c>
      <c r="J11933" t="s">
        <v>4719</v>
      </c>
      <c r="K11933" s="2">
        <v>1020780139</v>
      </c>
      <c r="L11933" t="s">
        <v>58</v>
      </c>
      <c r="M11933" t="s">
        <v>2103</v>
      </c>
      <c r="N11933" s="1" t="s">
        <v>901</v>
      </c>
    </row>
    <row r="11934" spans="1:14" x14ac:dyDescent="0.25">
      <c r="A11934" s="2">
        <v>62397</v>
      </c>
      <c r="B11934" s="3" t="s">
        <v>15433</v>
      </c>
      <c r="C11934" s="4">
        <f>+WEEKNUM(B11934)</f>
        <v>25</v>
      </c>
      <c r="D11934" s="4">
        <f>+MONTH(Tabla4[[#This Row],[FECHA]])</f>
        <v>6</v>
      </c>
      <c r="E11934" s="4">
        <f>+YEAR(B11934)</f>
        <v>2025</v>
      </c>
      <c r="F11934" t="s">
        <v>4405</v>
      </c>
      <c r="G11934" t="s">
        <v>15432</v>
      </c>
      <c r="H11934" t="s">
        <v>3</v>
      </c>
      <c r="I11934" t="s">
        <v>997</v>
      </c>
      <c r="J11934" t="s">
        <v>15431</v>
      </c>
      <c r="K11934" s="2">
        <v>1070951454</v>
      </c>
      <c r="L11934" t="s">
        <v>38</v>
      </c>
      <c r="M11934" t="s">
        <v>987</v>
      </c>
      <c r="N11934" s="1" t="s">
        <v>901</v>
      </c>
    </row>
    <row r="11935" spans="1:14" x14ac:dyDescent="0.25">
      <c r="A11935" s="2">
        <v>62411</v>
      </c>
      <c r="B11935" s="3" t="s">
        <v>15430</v>
      </c>
      <c r="C11935" s="4">
        <f>+WEEKNUM(B11935)</f>
        <v>25</v>
      </c>
      <c r="D11935" s="4">
        <f>+MONTH(Tabla4[[#This Row],[FECHA]])</f>
        <v>6</v>
      </c>
      <c r="E11935" s="4">
        <f>+YEAR(B11935)</f>
        <v>2025</v>
      </c>
      <c r="F11935" t="s">
        <v>4405</v>
      </c>
      <c r="H11935" t="s">
        <v>916</v>
      </c>
      <c r="I11935" t="s">
        <v>30</v>
      </c>
      <c r="J11935" t="s">
        <v>6910</v>
      </c>
      <c r="K11935" s="2">
        <v>79753745</v>
      </c>
      <c r="L11935" t="s">
        <v>58</v>
      </c>
      <c r="M11935" t="s">
        <v>2103</v>
      </c>
      <c r="N11935" s="1" t="s">
        <v>901</v>
      </c>
    </row>
    <row r="11936" spans="1:14" x14ac:dyDescent="0.25">
      <c r="A11936" s="2">
        <v>62416</v>
      </c>
      <c r="B11936" s="3" t="s">
        <v>15429</v>
      </c>
      <c r="C11936" s="4">
        <f>+WEEKNUM(B11936)</f>
        <v>25</v>
      </c>
      <c r="D11936" s="4">
        <f>+MONTH(Tabla4[[#This Row],[FECHA]])</f>
        <v>6</v>
      </c>
      <c r="E11936" s="4">
        <f>+YEAR(B11936)</f>
        <v>2025</v>
      </c>
      <c r="F11936" t="s">
        <v>4405</v>
      </c>
      <c r="G11936" t="s">
        <v>15428</v>
      </c>
      <c r="H11936" t="s">
        <v>3</v>
      </c>
      <c r="I11936" t="s">
        <v>16</v>
      </c>
      <c r="J11936" t="s">
        <v>5397</v>
      </c>
      <c r="K11936" s="2">
        <v>1020806988</v>
      </c>
      <c r="L11936" t="s">
        <v>38</v>
      </c>
      <c r="M11936" t="s">
        <v>2103</v>
      </c>
      <c r="N11936" s="1" t="s">
        <v>901</v>
      </c>
    </row>
    <row r="11937" spans="1:14" x14ac:dyDescent="0.25">
      <c r="A11937" s="2">
        <v>62431</v>
      </c>
      <c r="B11937" s="3" t="s">
        <v>15427</v>
      </c>
      <c r="C11937" s="4">
        <f>+WEEKNUM(B11937)</f>
        <v>25</v>
      </c>
      <c r="D11937" s="4">
        <f>+MONTH(Tabla4[[#This Row],[FECHA]])</f>
        <v>6</v>
      </c>
      <c r="E11937" s="4">
        <f>+YEAR(B11937)</f>
        <v>2025</v>
      </c>
      <c r="F11937" t="s">
        <v>4405</v>
      </c>
      <c r="H11937" t="s">
        <v>3</v>
      </c>
      <c r="I11937" t="s">
        <v>16</v>
      </c>
      <c r="J11937" t="s">
        <v>15426</v>
      </c>
      <c r="K11937" s="2">
        <v>1018466430</v>
      </c>
      <c r="L11937" t="s">
        <v>55</v>
      </c>
      <c r="M11937" t="s">
        <v>2103</v>
      </c>
      <c r="N11937" s="1" t="s">
        <v>901</v>
      </c>
    </row>
    <row r="11938" spans="1:14" x14ac:dyDescent="0.25">
      <c r="A11938" s="2">
        <v>62432</v>
      </c>
      <c r="B11938" s="3" t="s">
        <v>15425</v>
      </c>
      <c r="C11938" s="4">
        <f>+WEEKNUM(B11938)</f>
        <v>25</v>
      </c>
      <c r="D11938" s="4">
        <f>+MONTH(Tabla4[[#This Row],[FECHA]])</f>
        <v>6</v>
      </c>
      <c r="E11938" s="4">
        <f>+YEAR(B11938)</f>
        <v>2025</v>
      </c>
      <c r="F11938" t="s">
        <v>4416</v>
      </c>
      <c r="H11938" t="s">
        <v>3</v>
      </c>
      <c r="I11938" t="s">
        <v>16</v>
      </c>
      <c r="J11938" t="s">
        <v>10419</v>
      </c>
      <c r="K11938" s="2">
        <v>80091102</v>
      </c>
      <c r="L11938" t="s">
        <v>55</v>
      </c>
      <c r="M11938" t="s">
        <v>937</v>
      </c>
      <c r="N11938" s="1" t="s">
        <v>901</v>
      </c>
    </row>
    <row r="11939" spans="1:14" x14ac:dyDescent="0.25">
      <c r="A11939" s="2">
        <v>62433</v>
      </c>
      <c r="B11939" s="3" t="s">
        <v>15424</v>
      </c>
      <c r="C11939" s="4">
        <f>+WEEKNUM(B11939)</f>
        <v>25</v>
      </c>
      <c r="D11939" s="4">
        <f>+MONTH(Tabla4[[#This Row],[FECHA]])</f>
        <v>6</v>
      </c>
      <c r="E11939" s="4">
        <f>+YEAR(B11939)</f>
        <v>2025</v>
      </c>
      <c r="F11939" t="s">
        <v>15392</v>
      </c>
      <c r="G11939" t="s">
        <v>15423</v>
      </c>
      <c r="H11939" t="s">
        <v>916</v>
      </c>
      <c r="I11939" t="s">
        <v>33</v>
      </c>
      <c r="J11939" t="s">
        <v>8400</v>
      </c>
      <c r="K11939" s="2">
        <v>79627051</v>
      </c>
      <c r="L11939" t="s">
        <v>38</v>
      </c>
      <c r="M11939" t="s">
        <v>2103</v>
      </c>
      <c r="N11939" s="1" t="s">
        <v>901</v>
      </c>
    </row>
    <row r="11940" spans="1:14" x14ac:dyDescent="0.25">
      <c r="A11940" s="2">
        <v>62441</v>
      </c>
      <c r="B11940" s="3" t="s">
        <v>15422</v>
      </c>
      <c r="C11940" s="4">
        <f>+WEEKNUM(B11940)</f>
        <v>25</v>
      </c>
      <c r="D11940" s="4">
        <f>+MONTH(Tabla4[[#This Row],[FECHA]])</f>
        <v>6</v>
      </c>
      <c r="E11940" s="4">
        <f>+YEAR(B11940)</f>
        <v>2025</v>
      </c>
      <c r="F11940" t="s">
        <v>4405</v>
      </c>
      <c r="H11940" t="s">
        <v>3</v>
      </c>
      <c r="I11940" t="s">
        <v>33</v>
      </c>
      <c r="J11940" t="s">
        <v>15421</v>
      </c>
      <c r="K11940" s="2">
        <v>79208454</v>
      </c>
      <c r="L11940" t="s">
        <v>198</v>
      </c>
      <c r="M11940" t="s">
        <v>937</v>
      </c>
      <c r="N11940" s="1" t="s">
        <v>901</v>
      </c>
    </row>
    <row r="11941" spans="1:14" x14ac:dyDescent="0.25">
      <c r="A11941" s="2">
        <v>62442</v>
      </c>
      <c r="B11941" s="3" t="s">
        <v>15420</v>
      </c>
      <c r="C11941" s="4">
        <f>+WEEKNUM(B11941)</f>
        <v>25</v>
      </c>
      <c r="D11941" s="4">
        <f>+MONTH(Tabla4[[#This Row],[FECHA]])</f>
        <v>6</v>
      </c>
      <c r="E11941" s="4">
        <f>+YEAR(B11941)</f>
        <v>2025</v>
      </c>
      <c r="F11941" t="s">
        <v>4416</v>
      </c>
      <c r="H11941" t="s">
        <v>3</v>
      </c>
      <c r="I11941" t="s">
        <v>33</v>
      </c>
      <c r="J11941" t="s">
        <v>8427</v>
      </c>
      <c r="K11941" s="2">
        <v>1099894543</v>
      </c>
      <c r="L11941" t="s">
        <v>198</v>
      </c>
      <c r="M11941" t="s">
        <v>937</v>
      </c>
      <c r="N11941" s="1" t="s">
        <v>901</v>
      </c>
    </row>
    <row r="11942" spans="1:14" x14ac:dyDescent="0.25">
      <c r="A11942" s="2">
        <v>62447</v>
      </c>
      <c r="B11942" s="3" t="s">
        <v>15419</v>
      </c>
      <c r="C11942" s="4">
        <f>+WEEKNUM(B11942)</f>
        <v>25</v>
      </c>
      <c r="D11942" s="4">
        <f>+MONTH(Tabla4[[#This Row],[FECHA]])</f>
        <v>6</v>
      </c>
      <c r="E11942" s="4">
        <f>+YEAR(B11942)</f>
        <v>2025</v>
      </c>
      <c r="F11942" t="s">
        <v>4405</v>
      </c>
      <c r="G11942" t="s">
        <v>15418</v>
      </c>
      <c r="H11942" t="s">
        <v>916</v>
      </c>
      <c r="I11942" t="s">
        <v>30</v>
      </c>
      <c r="J11942" t="s">
        <v>6566</v>
      </c>
      <c r="K11942" s="2">
        <v>1082973720</v>
      </c>
      <c r="L11942" t="s">
        <v>38</v>
      </c>
      <c r="M11942" t="s">
        <v>937</v>
      </c>
      <c r="N11942" s="1" t="s">
        <v>901</v>
      </c>
    </row>
    <row r="11943" spans="1:14" x14ac:dyDescent="0.25">
      <c r="A11943" s="2">
        <v>62450</v>
      </c>
      <c r="B11943" s="3" t="s">
        <v>15417</v>
      </c>
      <c r="C11943" s="4">
        <f>+WEEKNUM(B11943)</f>
        <v>25</v>
      </c>
      <c r="D11943" s="4">
        <f>+MONTH(Tabla4[[#This Row],[FECHA]])</f>
        <v>6</v>
      </c>
      <c r="E11943" s="4">
        <f>+YEAR(B11943)</f>
        <v>2025</v>
      </c>
      <c r="F11943" t="s">
        <v>4405</v>
      </c>
      <c r="G11943" t="s">
        <v>15416</v>
      </c>
      <c r="H11943" t="s">
        <v>3</v>
      </c>
      <c r="I11943" t="s">
        <v>16</v>
      </c>
      <c r="J11943" t="s">
        <v>15415</v>
      </c>
      <c r="K11943" s="2">
        <v>1018479930</v>
      </c>
      <c r="L11943" t="s">
        <v>38</v>
      </c>
      <c r="M11943" t="s">
        <v>937</v>
      </c>
      <c r="N11943" s="1" t="s">
        <v>901</v>
      </c>
    </row>
    <row r="11944" spans="1:14" x14ac:dyDescent="0.25">
      <c r="A11944" s="2">
        <v>62452</v>
      </c>
      <c r="B11944" s="3" t="s">
        <v>15414</v>
      </c>
      <c r="C11944" s="4">
        <f>+WEEKNUM(B11944)</f>
        <v>25</v>
      </c>
      <c r="D11944" s="4">
        <f>+MONTH(Tabla4[[#This Row],[FECHA]])</f>
        <v>6</v>
      </c>
      <c r="E11944" s="4">
        <f>+YEAR(B11944)</f>
        <v>2025</v>
      </c>
      <c r="F11944" t="s">
        <v>15392</v>
      </c>
      <c r="G11944" t="s">
        <v>15413</v>
      </c>
      <c r="H11944" t="s">
        <v>916</v>
      </c>
      <c r="I11944" t="s">
        <v>16</v>
      </c>
      <c r="J11944" t="s">
        <v>15412</v>
      </c>
      <c r="K11944" s="2">
        <v>7929443</v>
      </c>
      <c r="L11944" t="s">
        <v>38</v>
      </c>
      <c r="M11944" t="s">
        <v>2103</v>
      </c>
      <c r="N11944" s="1" t="s">
        <v>901</v>
      </c>
    </row>
    <row r="11945" spans="1:14" x14ac:dyDescent="0.25">
      <c r="A11945" s="2">
        <v>62456</v>
      </c>
      <c r="B11945" s="3" t="s">
        <v>15411</v>
      </c>
      <c r="C11945" s="4">
        <f>+WEEKNUM(B11945)</f>
        <v>25</v>
      </c>
      <c r="D11945" s="4">
        <f>+MONTH(Tabla4[[#This Row],[FECHA]])</f>
        <v>6</v>
      </c>
      <c r="E11945" s="4">
        <f>+YEAR(B11945)</f>
        <v>2025</v>
      </c>
      <c r="F11945" t="s">
        <v>4408</v>
      </c>
      <c r="G11945" t="s">
        <v>15410</v>
      </c>
      <c r="H11945" t="s">
        <v>3803</v>
      </c>
      <c r="I11945" t="s">
        <v>33</v>
      </c>
      <c r="J11945" t="s">
        <v>4979</v>
      </c>
      <c r="K11945" s="2">
        <v>1047361808</v>
      </c>
      <c r="L11945" t="s">
        <v>38</v>
      </c>
      <c r="M11945" t="s">
        <v>987</v>
      </c>
      <c r="N11945" s="1" t="s">
        <v>901</v>
      </c>
    </row>
    <row r="11946" spans="1:14" x14ac:dyDescent="0.25">
      <c r="A11946" s="2">
        <v>62465</v>
      </c>
      <c r="B11946" s="3" t="s">
        <v>15409</v>
      </c>
      <c r="C11946" s="4">
        <f>+WEEKNUM(B11946)</f>
        <v>25</v>
      </c>
      <c r="D11946" s="4">
        <f>+MONTH(Tabla4[[#This Row],[FECHA]])</f>
        <v>6</v>
      </c>
      <c r="E11946" s="4">
        <f>+YEAR(B11946)</f>
        <v>2025</v>
      </c>
      <c r="F11946" t="s">
        <v>4405</v>
      </c>
      <c r="G11946" t="s">
        <v>15408</v>
      </c>
      <c r="H11946" t="s">
        <v>3</v>
      </c>
      <c r="I11946" t="s">
        <v>16</v>
      </c>
      <c r="J11946" t="s">
        <v>4449</v>
      </c>
      <c r="K11946" s="2">
        <v>1130612191</v>
      </c>
      <c r="L11946" t="s">
        <v>38</v>
      </c>
      <c r="M11946" t="s">
        <v>937</v>
      </c>
      <c r="N11946" s="1" t="s">
        <v>901</v>
      </c>
    </row>
    <row r="11947" spans="1:14" x14ac:dyDescent="0.25">
      <c r="A11947" s="2">
        <v>62483</v>
      </c>
      <c r="B11947" s="3" t="s">
        <v>15407</v>
      </c>
      <c r="C11947" s="4">
        <f>+WEEKNUM(B11947)</f>
        <v>25</v>
      </c>
      <c r="D11947" s="4">
        <f>+MONTH(Tabla4[[#This Row],[FECHA]])</f>
        <v>6</v>
      </c>
      <c r="E11947" s="4">
        <f>+YEAR(B11947)</f>
        <v>2025</v>
      </c>
      <c r="F11947" t="s">
        <v>4416</v>
      </c>
      <c r="G11947" t="s">
        <v>15406</v>
      </c>
      <c r="H11947" t="s">
        <v>3</v>
      </c>
      <c r="I11947" t="s">
        <v>16</v>
      </c>
      <c r="J11947" t="s">
        <v>1355</v>
      </c>
      <c r="K11947" s="2">
        <v>91510310</v>
      </c>
      <c r="L11947" t="s">
        <v>38</v>
      </c>
      <c r="M11947" t="s">
        <v>987</v>
      </c>
      <c r="N11947" s="1" t="s">
        <v>901</v>
      </c>
    </row>
    <row r="11948" spans="1:14" x14ac:dyDescent="0.25">
      <c r="A11948" s="2">
        <v>62485</v>
      </c>
      <c r="B11948" s="3" t="s">
        <v>15405</v>
      </c>
      <c r="C11948" s="4">
        <f>+WEEKNUM(B11948)</f>
        <v>25</v>
      </c>
      <c r="D11948" s="4">
        <f>+MONTH(Tabla4[[#This Row],[FECHA]])</f>
        <v>6</v>
      </c>
      <c r="E11948" s="4">
        <f>+YEAR(B11948)</f>
        <v>2025</v>
      </c>
      <c r="F11948" t="s">
        <v>15392</v>
      </c>
      <c r="G11948" t="s">
        <v>15404</v>
      </c>
      <c r="H11948" t="s">
        <v>916</v>
      </c>
      <c r="I11948" t="s">
        <v>30</v>
      </c>
      <c r="J11948" t="s">
        <v>973</v>
      </c>
      <c r="K11948" s="2">
        <v>1026564503</v>
      </c>
      <c r="L11948" t="s">
        <v>38</v>
      </c>
      <c r="M11948" t="s">
        <v>937</v>
      </c>
      <c r="N11948" s="1" t="s">
        <v>901</v>
      </c>
    </row>
    <row r="11949" spans="1:14" x14ac:dyDescent="0.25">
      <c r="A11949" s="2">
        <v>62487</v>
      </c>
      <c r="B11949" s="3" t="s">
        <v>15403</v>
      </c>
      <c r="C11949" s="4">
        <f>+WEEKNUM(B11949)</f>
        <v>25</v>
      </c>
      <c r="D11949" s="4">
        <f>+MONTH(Tabla4[[#This Row],[FECHA]])</f>
        <v>6</v>
      </c>
      <c r="E11949" s="4">
        <f>+YEAR(B11949)</f>
        <v>2025</v>
      </c>
      <c r="F11949" t="s">
        <v>15392</v>
      </c>
      <c r="G11949" t="s">
        <v>15402</v>
      </c>
      <c r="H11949" t="s">
        <v>916</v>
      </c>
      <c r="I11949" t="s">
        <v>30</v>
      </c>
      <c r="J11949" t="s">
        <v>4963</v>
      </c>
      <c r="K11949" s="2">
        <v>79863544</v>
      </c>
      <c r="L11949" t="s">
        <v>38</v>
      </c>
      <c r="M11949" t="s">
        <v>2103</v>
      </c>
      <c r="N11949" s="1" t="s">
        <v>901</v>
      </c>
    </row>
    <row r="11950" spans="1:14" x14ac:dyDescent="0.25">
      <c r="A11950" s="2">
        <v>62496</v>
      </c>
      <c r="B11950" s="3" t="s">
        <v>15401</v>
      </c>
      <c r="C11950" s="4">
        <f>+WEEKNUM(B11950)</f>
        <v>25</v>
      </c>
      <c r="D11950" s="4">
        <f>+MONTH(Tabla4[[#This Row],[FECHA]])</f>
        <v>6</v>
      </c>
      <c r="E11950" s="4">
        <f>+YEAR(B11950)</f>
        <v>2025</v>
      </c>
      <c r="F11950" t="s">
        <v>15392</v>
      </c>
      <c r="G11950" t="s">
        <v>15400</v>
      </c>
      <c r="H11950" t="s">
        <v>916</v>
      </c>
      <c r="I11950" t="s">
        <v>33</v>
      </c>
      <c r="J11950" t="s">
        <v>14953</v>
      </c>
      <c r="K11950" s="2">
        <v>1072662734</v>
      </c>
      <c r="L11950" t="s">
        <v>38</v>
      </c>
      <c r="M11950" t="s">
        <v>987</v>
      </c>
      <c r="N11950" s="1" t="s">
        <v>901</v>
      </c>
    </row>
    <row r="11951" spans="1:14" x14ac:dyDescent="0.25">
      <c r="A11951" s="2">
        <v>62497</v>
      </c>
      <c r="B11951" s="3" t="s">
        <v>15399</v>
      </c>
      <c r="C11951" s="4">
        <f>+WEEKNUM(B11951)</f>
        <v>25</v>
      </c>
      <c r="D11951" s="4">
        <f>+MONTH(Tabla4[[#This Row],[FECHA]])</f>
        <v>6</v>
      </c>
      <c r="E11951" s="4">
        <f>+YEAR(B11951)</f>
        <v>2025</v>
      </c>
      <c r="F11951" t="s">
        <v>4405</v>
      </c>
      <c r="H11951" t="s">
        <v>8</v>
      </c>
      <c r="I11951" t="s">
        <v>33</v>
      </c>
      <c r="J11951" t="s">
        <v>8430</v>
      </c>
      <c r="K11951" s="2">
        <v>1026576312</v>
      </c>
      <c r="L11951" t="s">
        <v>58</v>
      </c>
      <c r="M11951" t="s">
        <v>2103</v>
      </c>
      <c r="N11951" s="1" t="s">
        <v>901</v>
      </c>
    </row>
    <row r="11952" spans="1:14" x14ac:dyDescent="0.25">
      <c r="A11952" s="2">
        <v>62499</v>
      </c>
      <c r="B11952" s="3" t="s">
        <v>15398</v>
      </c>
      <c r="C11952" s="4">
        <f>+WEEKNUM(B11952)</f>
        <v>25</v>
      </c>
      <c r="D11952" s="4">
        <f>+MONTH(Tabla4[[#This Row],[FECHA]])</f>
        <v>6</v>
      </c>
      <c r="E11952" s="4">
        <f>+YEAR(B11952)</f>
        <v>2025</v>
      </c>
      <c r="F11952" t="s">
        <v>4405</v>
      </c>
      <c r="H11952" t="s">
        <v>927</v>
      </c>
      <c r="I11952" t="s">
        <v>33</v>
      </c>
      <c r="J11952" t="s">
        <v>4785</v>
      </c>
      <c r="K11952" s="2">
        <v>80921188</v>
      </c>
      <c r="L11952" t="s">
        <v>58</v>
      </c>
      <c r="M11952" t="s">
        <v>2103</v>
      </c>
      <c r="N11952" s="1" t="s">
        <v>901</v>
      </c>
    </row>
    <row r="11953" spans="1:14" x14ac:dyDescent="0.25">
      <c r="A11953" s="2">
        <v>62502</v>
      </c>
      <c r="B11953" s="3" t="s">
        <v>15397</v>
      </c>
      <c r="C11953" s="4">
        <f>+WEEKNUM(B11953)</f>
        <v>25</v>
      </c>
      <c r="D11953" s="4">
        <f>+MONTH(Tabla4[[#This Row],[FECHA]])</f>
        <v>6</v>
      </c>
      <c r="E11953" s="4">
        <f>+YEAR(B11953)</f>
        <v>2025</v>
      </c>
      <c r="F11953" t="s">
        <v>4416</v>
      </c>
      <c r="H11953" t="s">
        <v>8</v>
      </c>
      <c r="I11953" t="s">
        <v>30</v>
      </c>
      <c r="J11953" t="s">
        <v>15396</v>
      </c>
      <c r="K11953" s="2">
        <v>1020822453</v>
      </c>
      <c r="L11953" t="s">
        <v>55</v>
      </c>
      <c r="M11953" t="s">
        <v>987</v>
      </c>
      <c r="N11953" s="1" t="s">
        <v>901</v>
      </c>
    </row>
    <row r="11954" spans="1:14" x14ac:dyDescent="0.25">
      <c r="A11954" s="2">
        <v>62511</v>
      </c>
      <c r="B11954" s="3" t="s">
        <v>15395</v>
      </c>
      <c r="C11954" s="4">
        <f>+WEEKNUM(B11954)</f>
        <v>25</v>
      </c>
      <c r="D11954" s="4">
        <f>+MONTH(Tabla4[[#This Row],[FECHA]])</f>
        <v>6</v>
      </c>
      <c r="E11954" s="4">
        <f>+YEAR(B11954)</f>
        <v>2025</v>
      </c>
      <c r="F11954" t="s">
        <v>4416</v>
      </c>
      <c r="H11954" t="s">
        <v>3</v>
      </c>
      <c r="I11954" t="s">
        <v>997</v>
      </c>
      <c r="J11954" t="s">
        <v>15394</v>
      </c>
      <c r="K11954" s="2">
        <v>900895119</v>
      </c>
      <c r="L11954" t="s">
        <v>198</v>
      </c>
      <c r="M11954" t="s">
        <v>937</v>
      </c>
      <c r="N11954" s="1" t="s">
        <v>901</v>
      </c>
    </row>
    <row r="11955" spans="1:14" x14ac:dyDescent="0.25">
      <c r="A11955" s="2">
        <v>62515</v>
      </c>
      <c r="B11955" s="3" t="s">
        <v>15393</v>
      </c>
      <c r="C11955" s="4">
        <f>+WEEKNUM(B11955)</f>
        <v>25</v>
      </c>
      <c r="D11955" s="4">
        <f>+MONTH(Tabla4[[#This Row],[FECHA]])</f>
        <v>6</v>
      </c>
      <c r="E11955" s="4">
        <f>+YEAR(B11955)</f>
        <v>2025</v>
      </c>
      <c r="F11955" t="s">
        <v>15392</v>
      </c>
      <c r="H11955" t="s">
        <v>916</v>
      </c>
      <c r="I11955" t="s">
        <v>30</v>
      </c>
      <c r="J11955" t="s">
        <v>15391</v>
      </c>
      <c r="K11955" s="2">
        <v>1019043474</v>
      </c>
      <c r="L11955" t="s">
        <v>55</v>
      </c>
      <c r="M11955" t="s">
        <v>987</v>
      </c>
      <c r="N11955" s="1" t="s">
        <v>901</v>
      </c>
    </row>
    <row r="11956" spans="1:14" x14ac:dyDescent="0.25">
      <c r="A11956" s="2">
        <v>62517</v>
      </c>
      <c r="B11956" s="3" t="s">
        <v>15390</v>
      </c>
      <c r="C11956" s="4">
        <f>+WEEKNUM(B11956)</f>
        <v>25</v>
      </c>
      <c r="D11956" s="4">
        <f>+MONTH(Tabla4[[#This Row],[FECHA]])</f>
        <v>6</v>
      </c>
      <c r="E11956" s="4">
        <f>+YEAR(B11956)</f>
        <v>2025</v>
      </c>
      <c r="F11956" t="s">
        <v>4405</v>
      </c>
      <c r="G11956" t="s">
        <v>15389</v>
      </c>
      <c r="H11956" t="s">
        <v>927</v>
      </c>
      <c r="I11956" t="s">
        <v>16</v>
      </c>
      <c r="J11956" t="s">
        <v>1195</v>
      </c>
      <c r="K11956" s="2">
        <v>1233344558</v>
      </c>
      <c r="L11956" t="s">
        <v>38</v>
      </c>
      <c r="M11956" t="s">
        <v>987</v>
      </c>
      <c r="N11956" s="1" t="s">
        <v>901</v>
      </c>
    </row>
    <row r="11957" spans="1:14" x14ac:dyDescent="0.25">
      <c r="A11957" s="2">
        <v>62521</v>
      </c>
      <c r="B11957" s="3" t="s">
        <v>15388</v>
      </c>
      <c r="C11957" s="4">
        <f>+WEEKNUM(B11957)</f>
        <v>25</v>
      </c>
      <c r="D11957" s="4">
        <f>+MONTH(Tabla4[[#This Row],[FECHA]])</f>
        <v>6</v>
      </c>
      <c r="E11957" s="4">
        <f>+YEAR(B11957)</f>
        <v>2025</v>
      </c>
      <c r="F11957" t="s">
        <v>4416</v>
      </c>
      <c r="G11957" t="s">
        <v>15387</v>
      </c>
      <c r="H11957" t="s">
        <v>3</v>
      </c>
      <c r="I11957" t="s">
        <v>12</v>
      </c>
      <c r="J11957" t="s">
        <v>13781</v>
      </c>
      <c r="K11957" s="2">
        <v>79534570</v>
      </c>
      <c r="L11957" t="s">
        <v>38</v>
      </c>
      <c r="M11957" t="s">
        <v>2103</v>
      </c>
      <c r="N11957" s="1" t="s">
        <v>901</v>
      </c>
    </row>
    <row r="11958" spans="1:14" x14ac:dyDescent="0.25">
      <c r="A11958" s="2">
        <v>62525</v>
      </c>
      <c r="B11958" s="3" t="s">
        <v>15386</v>
      </c>
      <c r="C11958" s="4">
        <f>+WEEKNUM(B11958)</f>
        <v>25</v>
      </c>
      <c r="D11958" s="4">
        <f>+MONTH(Tabla4[[#This Row],[FECHA]])</f>
        <v>6</v>
      </c>
      <c r="E11958" s="4">
        <f>+YEAR(B11958)</f>
        <v>2025</v>
      </c>
      <c r="F11958" t="s">
        <v>4405</v>
      </c>
      <c r="H11958" t="s">
        <v>8</v>
      </c>
      <c r="I11958" t="s">
        <v>16</v>
      </c>
      <c r="J11958" t="s">
        <v>15385</v>
      </c>
      <c r="K11958" s="2">
        <v>80768221</v>
      </c>
      <c r="L11958" t="s">
        <v>198</v>
      </c>
      <c r="M11958" t="s">
        <v>987</v>
      </c>
      <c r="N11958" s="1" t="s">
        <v>901</v>
      </c>
    </row>
    <row r="11959" spans="1:14" x14ac:dyDescent="0.25">
      <c r="A11959" s="2">
        <v>62527</v>
      </c>
      <c r="B11959" s="3" t="s">
        <v>15384</v>
      </c>
      <c r="C11959" s="4">
        <f>+WEEKNUM(B11959)</f>
        <v>25</v>
      </c>
      <c r="D11959" s="4">
        <f>+MONTH(Tabla4[[#This Row],[FECHA]])</f>
        <v>6</v>
      </c>
      <c r="E11959" s="4">
        <f>+YEAR(B11959)</f>
        <v>2025</v>
      </c>
      <c r="F11959" t="s">
        <v>4416</v>
      </c>
      <c r="H11959" t="s">
        <v>21</v>
      </c>
      <c r="I11959" t="s">
        <v>955</v>
      </c>
      <c r="J11959" t="s">
        <v>15383</v>
      </c>
      <c r="K11959" s="2">
        <v>1072658505</v>
      </c>
      <c r="L11959" t="s">
        <v>256</v>
      </c>
      <c r="M11959" t="s">
        <v>2103</v>
      </c>
      <c r="N11959" s="1" t="s">
        <v>901</v>
      </c>
    </row>
    <row r="11960" spans="1:14" x14ac:dyDescent="0.25">
      <c r="A11960" s="2">
        <v>62530</v>
      </c>
      <c r="B11960" s="3" t="s">
        <v>15382</v>
      </c>
      <c r="C11960" s="4">
        <f>+WEEKNUM(B11960)</f>
        <v>25</v>
      </c>
      <c r="D11960" s="4">
        <f>+MONTH(Tabla4[[#This Row],[FECHA]])</f>
        <v>6</v>
      </c>
      <c r="E11960" s="4">
        <f>+YEAR(B11960)</f>
        <v>2025</v>
      </c>
      <c r="F11960" t="s">
        <v>4416</v>
      </c>
      <c r="H11960" t="s">
        <v>3</v>
      </c>
      <c r="I11960" t="s">
        <v>30</v>
      </c>
      <c r="J11960" t="s">
        <v>11051</v>
      </c>
      <c r="K11960" s="2">
        <v>1049619277</v>
      </c>
      <c r="L11960" t="s">
        <v>198</v>
      </c>
      <c r="M11960" t="s">
        <v>937</v>
      </c>
      <c r="N11960" s="1" t="s">
        <v>901</v>
      </c>
    </row>
    <row r="11961" spans="1:14" x14ac:dyDescent="0.25">
      <c r="A11961" s="2">
        <v>62531</v>
      </c>
      <c r="B11961" s="3" t="s">
        <v>15381</v>
      </c>
      <c r="C11961" s="4">
        <f>+WEEKNUM(B11961)</f>
        <v>25</v>
      </c>
      <c r="D11961" s="4">
        <f>+MONTH(Tabla4[[#This Row],[FECHA]])</f>
        <v>6</v>
      </c>
      <c r="E11961" s="4">
        <f>+YEAR(B11961)</f>
        <v>2025</v>
      </c>
      <c r="F11961" t="s">
        <v>4405</v>
      </c>
      <c r="G11961" t="s">
        <v>15380</v>
      </c>
      <c r="H11961" t="s">
        <v>916</v>
      </c>
      <c r="I11961" t="s">
        <v>33</v>
      </c>
      <c r="J11961" t="s">
        <v>15379</v>
      </c>
      <c r="K11961" s="2">
        <v>80193196</v>
      </c>
      <c r="L11961" t="s">
        <v>38</v>
      </c>
      <c r="M11961" t="s">
        <v>2103</v>
      </c>
      <c r="N11961" s="1" t="s">
        <v>901</v>
      </c>
    </row>
    <row r="11962" spans="1:14" x14ac:dyDescent="0.25">
      <c r="A11962" s="2">
        <v>62533</v>
      </c>
      <c r="B11962" s="3" t="s">
        <v>15378</v>
      </c>
      <c r="C11962" s="4">
        <f>+WEEKNUM(B11962)</f>
        <v>25</v>
      </c>
      <c r="D11962" s="4">
        <f>+MONTH(Tabla4[[#This Row],[FECHA]])</f>
        <v>6</v>
      </c>
      <c r="E11962" s="4">
        <f>+YEAR(B11962)</f>
        <v>2025</v>
      </c>
      <c r="F11962" t="s">
        <v>4405</v>
      </c>
      <c r="G11962" t="s">
        <v>15377</v>
      </c>
      <c r="H11962" t="s">
        <v>916</v>
      </c>
      <c r="I11962" t="s">
        <v>16</v>
      </c>
      <c r="J11962" t="s">
        <v>15376</v>
      </c>
      <c r="K11962" s="2">
        <v>1020803846</v>
      </c>
      <c r="L11962" t="s">
        <v>38</v>
      </c>
      <c r="M11962" t="s">
        <v>2103</v>
      </c>
      <c r="N11962" s="1" t="s">
        <v>901</v>
      </c>
    </row>
    <row r="11963" spans="1:14" x14ac:dyDescent="0.25">
      <c r="A11963" s="2">
        <v>62535</v>
      </c>
      <c r="B11963" s="3" t="s">
        <v>15375</v>
      </c>
      <c r="C11963" s="4">
        <f>+WEEKNUM(B11963)</f>
        <v>25</v>
      </c>
      <c r="D11963" s="4">
        <f>+MONTH(Tabla4[[#This Row],[FECHA]])</f>
        <v>6</v>
      </c>
      <c r="E11963" s="4">
        <f>+YEAR(B11963)</f>
        <v>2025</v>
      </c>
      <c r="F11963" t="s">
        <v>4416</v>
      </c>
      <c r="H11963" t="s">
        <v>21</v>
      </c>
      <c r="I11963" t="s">
        <v>303</v>
      </c>
      <c r="J11963" t="s">
        <v>15374</v>
      </c>
      <c r="K11963" s="2">
        <v>1019017954</v>
      </c>
      <c r="L11963" t="s">
        <v>1</v>
      </c>
      <c r="N11963" s="1" t="s">
        <v>901</v>
      </c>
    </row>
    <row r="11964" spans="1:14" x14ac:dyDescent="0.25">
      <c r="A11964" s="2">
        <v>62536</v>
      </c>
      <c r="B11964" s="3" t="s">
        <v>15373</v>
      </c>
      <c r="C11964" s="4">
        <f>+WEEKNUM(B11964)</f>
        <v>25</v>
      </c>
      <c r="D11964" s="4">
        <f>+MONTH(Tabla4[[#This Row],[FECHA]])</f>
        <v>6</v>
      </c>
      <c r="E11964" s="4">
        <f>+YEAR(B11964)</f>
        <v>2025</v>
      </c>
      <c r="F11964" t="s">
        <v>4416</v>
      </c>
      <c r="H11964" t="s">
        <v>21</v>
      </c>
      <c r="I11964" t="s">
        <v>30</v>
      </c>
      <c r="J11964" t="s">
        <v>5853</v>
      </c>
      <c r="K11964" s="2">
        <v>1019037696</v>
      </c>
      <c r="L11964" t="s">
        <v>76</v>
      </c>
      <c r="M11964" t="s">
        <v>2103</v>
      </c>
      <c r="N11964" s="1" t="s">
        <v>901</v>
      </c>
    </row>
    <row r="11965" spans="1:14" x14ac:dyDescent="0.25">
      <c r="A11965" s="2">
        <v>62547</v>
      </c>
      <c r="B11965" s="3" t="s">
        <v>15372</v>
      </c>
      <c r="C11965" s="4">
        <f>+WEEKNUM(B11965)</f>
        <v>25</v>
      </c>
      <c r="D11965" s="4">
        <f>+MONTH(Tabla4[[#This Row],[FECHA]])</f>
        <v>6</v>
      </c>
      <c r="E11965" s="4">
        <f>+YEAR(B11965)</f>
        <v>2025</v>
      </c>
      <c r="F11965" t="s">
        <v>4416</v>
      </c>
      <c r="H11965" t="s">
        <v>3</v>
      </c>
      <c r="I11965" t="s">
        <v>16</v>
      </c>
      <c r="J11965" t="s">
        <v>11076</v>
      </c>
      <c r="K11965" s="2">
        <v>52779155</v>
      </c>
      <c r="L11965" t="s">
        <v>55</v>
      </c>
      <c r="M11965" t="s">
        <v>2103</v>
      </c>
      <c r="N11965" s="1" t="s">
        <v>901</v>
      </c>
    </row>
    <row r="11966" spans="1:14" x14ac:dyDescent="0.25">
      <c r="A11966" s="2">
        <v>62561</v>
      </c>
      <c r="B11966" s="3" t="s">
        <v>15371</v>
      </c>
      <c r="C11966" s="4">
        <f>+WEEKNUM(B11966)</f>
        <v>25</v>
      </c>
      <c r="D11966" s="4">
        <f>+MONTH(Tabla4[[#This Row],[FECHA]])</f>
        <v>6</v>
      </c>
      <c r="E11966" s="4">
        <f>+YEAR(B11966)</f>
        <v>2025</v>
      </c>
      <c r="F11966" t="s">
        <v>4416</v>
      </c>
      <c r="H11966" t="s">
        <v>3</v>
      </c>
      <c r="I11966" t="s">
        <v>16</v>
      </c>
      <c r="J11966" t="s">
        <v>15370</v>
      </c>
      <c r="K11966" s="2">
        <v>1098707182</v>
      </c>
      <c r="L11966" t="s">
        <v>55</v>
      </c>
      <c r="M11966" t="s">
        <v>987</v>
      </c>
      <c r="N11966" s="1" t="s">
        <v>901</v>
      </c>
    </row>
    <row r="11967" spans="1:14" x14ac:dyDescent="0.25">
      <c r="A11967" s="2">
        <v>62583</v>
      </c>
      <c r="B11967" s="3" t="s">
        <v>15369</v>
      </c>
      <c r="C11967" s="4">
        <f>+WEEKNUM(B11967)</f>
        <v>26</v>
      </c>
      <c r="D11967" s="4">
        <f>+MONTH(Tabla4[[#This Row],[FECHA]])</f>
        <v>6</v>
      </c>
      <c r="E11967" s="4">
        <f>+YEAR(B11967)</f>
        <v>2025</v>
      </c>
      <c r="F11967" t="s">
        <v>14967</v>
      </c>
      <c r="H11967" t="s">
        <v>3</v>
      </c>
      <c r="I11967" t="s">
        <v>955</v>
      </c>
      <c r="J11967" t="s">
        <v>15368</v>
      </c>
      <c r="K11967" s="2">
        <v>1072665236</v>
      </c>
      <c r="L11967" t="s">
        <v>1</v>
      </c>
      <c r="N11967" s="1" t="s">
        <v>901</v>
      </c>
    </row>
    <row r="11968" spans="1:14" x14ac:dyDescent="0.25">
      <c r="A11968" s="2">
        <v>62584</v>
      </c>
      <c r="B11968" s="3" t="s">
        <v>15367</v>
      </c>
      <c r="C11968" s="4">
        <f>+WEEKNUM(B11968)</f>
        <v>26</v>
      </c>
      <c r="D11968" s="4">
        <f>+MONTH(Tabla4[[#This Row],[FECHA]])</f>
        <v>6</v>
      </c>
      <c r="E11968" s="4">
        <f>+YEAR(B11968)</f>
        <v>2025</v>
      </c>
      <c r="F11968" t="s">
        <v>14967</v>
      </c>
      <c r="H11968" t="s">
        <v>3</v>
      </c>
      <c r="I11968" t="s">
        <v>130</v>
      </c>
      <c r="J11968" t="s">
        <v>15366</v>
      </c>
      <c r="K11968" s="2">
        <v>1020819217</v>
      </c>
      <c r="L11968" t="s">
        <v>1</v>
      </c>
      <c r="N11968" s="1" t="s">
        <v>901</v>
      </c>
    </row>
    <row r="11969" spans="1:14" x14ac:dyDescent="0.25">
      <c r="A11969" s="2">
        <v>62586</v>
      </c>
      <c r="B11969" s="3" t="s">
        <v>15365</v>
      </c>
      <c r="C11969" s="4">
        <f>+WEEKNUM(B11969)</f>
        <v>26</v>
      </c>
      <c r="D11969" s="4">
        <f>+MONTH(Tabla4[[#This Row],[FECHA]])</f>
        <v>6</v>
      </c>
      <c r="E11969" s="4">
        <f>+YEAR(B11969)</f>
        <v>2025</v>
      </c>
      <c r="F11969" t="s">
        <v>4405</v>
      </c>
      <c r="G11969" t="s">
        <v>15364</v>
      </c>
      <c r="H11969" t="s">
        <v>927</v>
      </c>
      <c r="I11969" t="s">
        <v>16</v>
      </c>
      <c r="J11969" t="s">
        <v>15363</v>
      </c>
      <c r="K11969" s="2">
        <v>1015435087</v>
      </c>
      <c r="L11969" t="s">
        <v>38</v>
      </c>
      <c r="M11969" t="s">
        <v>987</v>
      </c>
      <c r="N11969" s="1" t="s">
        <v>901</v>
      </c>
    </row>
    <row r="11970" spans="1:14" x14ac:dyDescent="0.25">
      <c r="A11970" s="2">
        <v>62589</v>
      </c>
      <c r="B11970" s="3" t="s">
        <v>15362</v>
      </c>
      <c r="C11970" s="4">
        <f>+WEEKNUM(B11970)</f>
        <v>26</v>
      </c>
      <c r="D11970" s="4">
        <f>+MONTH(Tabla4[[#This Row],[FECHA]])</f>
        <v>6</v>
      </c>
      <c r="E11970" s="4">
        <f>+YEAR(B11970)</f>
        <v>2025</v>
      </c>
      <c r="F11970" t="s">
        <v>4405</v>
      </c>
      <c r="G11970" t="s">
        <v>15361</v>
      </c>
      <c r="H11970" t="s">
        <v>3803</v>
      </c>
      <c r="I11970" t="s">
        <v>30</v>
      </c>
      <c r="J11970" t="s">
        <v>1306</v>
      </c>
      <c r="K11970" s="2">
        <v>427402</v>
      </c>
      <c r="L11970" t="s">
        <v>38</v>
      </c>
      <c r="M11970" t="s">
        <v>2103</v>
      </c>
      <c r="N11970" s="1" t="s">
        <v>901</v>
      </c>
    </row>
    <row r="11971" spans="1:14" x14ac:dyDescent="0.25">
      <c r="A11971" s="2">
        <v>62593</v>
      </c>
      <c r="B11971" s="3" t="s">
        <v>15360</v>
      </c>
      <c r="C11971" s="4">
        <f>+WEEKNUM(B11971)</f>
        <v>26</v>
      </c>
      <c r="D11971" s="4">
        <f>+MONTH(Tabla4[[#This Row],[FECHA]])</f>
        <v>6</v>
      </c>
      <c r="E11971" s="4">
        <f>+YEAR(B11971)</f>
        <v>2025</v>
      </c>
      <c r="F11971" t="s">
        <v>14967</v>
      </c>
      <c r="H11971" t="s">
        <v>3</v>
      </c>
      <c r="I11971" t="s">
        <v>16</v>
      </c>
      <c r="J11971" t="s">
        <v>11349</v>
      </c>
      <c r="K11971" s="2">
        <v>80185269</v>
      </c>
      <c r="L11971" t="s">
        <v>1</v>
      </c>
      <c r="N11971" s="1" t="s">
        <v>901</v>
      </c>
    </row>
    <row r="11972" spans="1:14" x14ac:dyDescent="0.25">
      <c r="A11972" s="2">
        <v>62595</v>
      </c>
      <c r="B11972" s="3" t="s">
        <v>15359</v>
      </c>
      <c r="C11972" s="4">
        <f>+WEEKNUM(B11972)</f>
        <v>26</v>
      </c>
      <c r="D11972" s="4">
        <f>+MONTH(Tabla4[[#This Row],[FECHA]])</f>
        <v>6</v>
      </c>
      <c r="E11972" s="4">
        <f>+YEAR(B11972)</f>
        <v>2025</v>
      </c>
      <c r="F11972" t="s">
        <v>14967</v>
      </c>
      <c r="H11972" t="s">
        <v>21</v>
      </c>
      <c r="I11972" t="s">
        <v>130</v>
      </c>
      <c r="J11972" t="s">
        <v>1340</v>
      </c>
      <c r="K11972" s="2">
        <v>39640896</v>
      </c>
      <c r="L11972" t="s">
        <v>1</v>
      </c>
      <c r="N11972" s="1" t="s">
        <v>901</v>
      </c>
    </row>
    <row r="11973" spans="1:14" x14ac:dyDescent="0.25">
      <c r="A11973" s="2">
        <v>62597</v>
      </c>
      <c r="B11973" s="3" t="s">
        <v>15358</v>
      </c>
      <c r="C11973" s="4">
        <f>+WEEKNUM(B11973)</f>
        <v>26</v>
      </c>
      <c r="D11973" s="4">
        <f>+MONTH(Tabla4[[#This Row],[FECHA]])</f>
        <v>6</v>
      </c>
      <c r="E11973" s="4">
        <f>+YEAR(B11973)</f>
        <v>2025</v>
      </c>
      <c r="F11973" t="s">
        <v>4405</v>
      </c>
      <c r="H11973" t="s">
        <v>927</v>
      </c>
      <c r="I11973" t="s">
        <v>30</v>
      </c>
      <c r="J11973" t="s">
        <v>12628</v>
      </c>
      <c r="K11973" s="2">
        <v>1020746999</v>
      </c>
      <c r="L11973" t="s">
        <v>256</v>
      </c>
      <c r="M11973" t="s">
        <v>2103</v>
      </c>
      <c r="N11973" s="1" t="s">
        <v>901</v>
      </c>
    </row>
    <row r="11974" spans="1:14" x14ac:dyDescent="0.25">
      <c r="A11974" s="2">
        <v>62605</v>
      </c>
      <c r="B11974" s="3" t="s">
        <v>15357</v>
      </c>
      <c r="C11974" s="4">
        <f>+WEEKNUM(B11974)</f>
        <v>26</v>
      </c>
      <c r="D11974" s="4">
        <f>+MONTH(Tabla4[[#This Row],[FECHA]])</f>
        <v>6</v>
      </c>
      <c r="E11974" s="4">
        <f>+YEAR(B11974)</f>
        <v>2025</v>
      </c>
      <c r="F11974" t="s">
        <v>14967</v>
      </c>
      <c r="H11974" t="s">
        <v>3</v>
      </c>
      <c r="I11974" t="s">
        <v>16</v>
      </c>
      <c r="J11974" t="s">
        <v>6399</v>
      </c>
      <c r="K11974" s="2">
        <v>901281435</v>
      </c>
      <c r="L11974" t="s">
        <v>1</v>
      </c>
      <c r="N11974" s="1" t="s">
        <v>901</v>
      </c>
    </row>
    <row r="11975" spans="1:14" x14ac:dyDescent="0.25">
      <c r="A11975" s="2">
        <v>62610</v>
      </c>
      <c r="B11975" s="3" t="s">
        <v>15356</v>
      </c>
      <c r="C11975" s="4">
        <f>+WEEKNUM(B11975)</f>
        <v>26</v>
      </c>
      <c r="D11975" s="4">
        <f>+MONTH(Tabla4[[#This Row],[FECHA]])</f>
        <v>6</v>
      </c>
      <c r="E11975" s="4">
        <f>+YEAR(B11975)</f>
        <v>2025</v>
      </c>
      <c r="F11975" t="s">
        <v>14967</v>
      </c>
      <c r="H11975" t="s">
        <v>21</v>
      </c>
      <c r="I11975" t="s">
        <v>30</v>
      </c>
      <c r="J11975" t="s">
        <v>9643</v>
      </c>
      <c r="K11975" s="2">
        <v>1020742533</v>
      </c>
      <c r="L11975" t="s">
        <v>1</v>
      </c>
      <c r="N11975" s="1" t="s">
        <v>901</v>
      </c>
    </row>
    <row r="11976" spans="1:14" x14ac:dyDescent="0.25">
      <c r="A11976" s="2">
        <v>62614</v>
      </c>
      <c r="B11976" s="3" t="s">
        <v>15355</v>
      </c>
      <c r="C11976" s="4">
        <f>+WEEKNUM(B11976)</f>
        <v>26</v>
      </c>
      <c r="D11976" s="4">
        <f>+MONTH(Tabla4[[#This Row],[FECHA]])</f>
        <v>6</v>
      </c>
      <c r="E11976" s="4">
        <f>+YEAR(B11976)</f>
        <v>2025</v>
      </c>
      <c r="F11976" t="s">
        <v>4405</v>
      </c>
      <c r="G11976" t="s">
        <v>15354</v>
      </c>
      <c r="H11976" t="s">
        <v>927</v>
      </c>
      <c r="I11976" t="s">
        <v>30</v>
      </c>
      <c r="J11976" t="s">
        <v>1289</v>
      </c>
      <c r="K11976" s="2">
        <v>1299109450</v>
      </c>
      <c r="L11976" t="s">
        <v>38</v>
      </c>
      <c r="M11976" t="s">
        <v>2103</v>
      </c>
      <c r="N11976" s="1" t="s">
        <v>901</v>
      </c>
    </row>
    <row r="11977" spans="1:14" x14ac:dyDescent="0.25">
      <c r="A11977" s="2">
        <v>62643</v>
      </c>
      <c r="B11977" s="3" t="s">
        <v>15353</v>
      </c>
      <c r="C11977" s="4">
        <f>+WEEKNUM(B11977)</f>
        <v>26</v>
      </c>
      <c r="D11977" s="4">
        <f>+MONTH(Tabla4[[#This Row],[FECHA]])</f>
        <v>6</v>
      </c>
      <c r="E11977" s="4">
        <f>+YEAR(B11977)</f>
        <v>2025</v>
      </c>
      <c r="F11977" t="s">
        <v>4416</v>
      </c>
      <c r="H11977" t="s">
        <v>3</v>
      </c>
      <c r="I11977" t="s">
        <v>30</v>
      </c>
      <c r="J11977" t="s">
        <v>15352</v>
      </c>
      <c r="K11977" s="2">
        <v>1075675042</v>
      </c>
      <c r="L11977" t="s">
        <v>55</v>
      </c>
      <c r="M11977" t="s">
        <v>2103</v>
      </c>
      <c r="N11977" s="1" t="s">
        <v>901</v>
      </c>
    </row>
    <row r="11978" spans="1:14" x14ac:dyDescent="0.25">
      <c r="A11978" s="2">
        <v>62644</v>
      </c>
      <c r="B11978" s="3" t="s">
        <v>15351</v>
      </c>
      <c r="C11978" s="4">
        <f>+WEEKNUM(B11978)</f>
        <v>26</v>
      </c>
      <c r="D11978" s="4">
        <f>+MONTH(Tabla4[[#This Row],[FECHA]])</f>
        <v>6</v>
      </c>
      <c r="E11978" s="4">
        <f>+YEAR(B11978)</f>
        <v>2025</v>
      </c>
      <c r="F11978" t="s">
        <v>14967</v>
      </c>
      <c r="H11978" t="s">
        <v>3</v>
      </c>
      <c r="I11978" t="s">
        <v>16</v>
      </c>
      <c r="J11978" t="s">
        <v>1152</v>
      </c>
      <c r="K11978" s="2">
        <v>1130637733</v>
      </c>
      <c r="L11978" t="s">
        <v>1</v>
      </c>
      <c r="N11978" s="1" t="s">
        <v>901</v>
      </c>
    </row>
    <row r="11979" spans="1:14" x14ac:dyDescent="0.25">
      <c r="A11979" s="2">
        <v>62645</v>
      </c>
      <c r="B11979" s="3" t="s">
        <v>15350</v>
      </c>
      <c r="C11979" s="4">
        <f>+WEEKNUM(B11979)</f>
        <v>26</v>
      </c>
      <c r="D11979" s="4">
        <f>+MONTH(Tabla4[[#This Row],[FECHA]])</f>
        <v>6</v>
      </c>
      <c r="E11979" s="4">
        <f>+YEAR(B11979)</f>
        <v>2025</v>
      </c>
      <c r="F11979" t="s">
        <v>4405</v>
      </c>
      <c r="G11979" t="s">
        <v>15349</v>
      </c>
      <c r="H11979" t="s">
        <v>8</v>
      </c>
      <c r="I11979" t="s">
        <v>130</v>
      </c>
      <c r="J11979" t="s">
        <v>15348</v>
      </c>
      <c r="K11979" s="2">
        <v>1020779320</v>
      </c>
      <c r="L11979" t="s">
        <v>38</v>
      </c>
      <c r="M11979" t="s">
        <v>937</v>
      </c>
      <c r="N11979" s="1" t="s">
        <v>901</v>
      </c>
    </row>
    <row r="11980" spans="1:14" x14ac:dyDescent="0.25">
      <c r="A11980" s="2">
        <v>62648</v>
      </c>
      <c r="B11980" s="3" t="s">
        <v>15347</v>
      </c>
      <c r="C11980" s="4">
        <f>+WEEKNUM(B11980)</f>
        <v>26</v>
      </c>
      <c r="D11980" s="4">
        <f>+MONTH(Tabla4[[#This Row],[FECHA]])</f>
        <v>6</v>
      </c>
      <c r="E11980" s="4">
        <f>+YEAR(B11980)</f>
        <v>2025</v>
      </c>
      <c r="F11980" t="s">
        <v>14967</v>
      </c>
      <c r="H11980" t="s">
        <v>3</v>
      </c>
      <c r="I11980" t="s">
        <v>16</v>
      </c>
      <c r="J11980" t="s">
        <v>6799</v>
      </c>
      <c r="K11980" s="2">
        <v>1090508239</v>
      </c>
      <c r="L11980" t="s">
        <v>1</v>
      </c>
      <c r="N11980" s="1" t="s">
        <v>901</v>
      </c>
    </row>
    <row r="11981" spans="1:14" x14ac:dyDescent="0.25">
      <c r="A11981" s="2">
        <v>62680</v>
      </c>
      <c r="B11981" s="3" t="s">
        <v>15346</v>
      </c>
      <c r="C11981" s="4">
        <f>+WEEKNUM(B11981)</f>
        <v>26</v>
      </c>
      <c r="D11981" s="4">
        <f>+MONTH(Tabla4[[#This Row],[FECHA]])</f>
        <v>6</v>
      </c>
      <c r="E11981" s="4">
        <f>+YEAR(B11981)</f>
        <v>2025</v>
      </c>
      <c r="F11981" t="s">
        <v>4416</v>
      </c>
      <c r="H11981" t="s">
        <v>916</v>
      </c>
      <c r="I11981" t="s">
        <v>30</v>
      </c>
      <c r="J11981" t="s">
        <v>1276</v>
      </c>
      <c r="K11981" s="2">
        <v>1020805613</v>
      </c>
      <c r="L11981" t="s">
        <v>1</v>
      </c>
      <c r="N11981" s="1" t="s">
        <v>901</v>
      </c>
    </row>
    <row r="11982" spans="1:14" x14ac:dyDescent="0.25">
      <c r="A11982" s="2">
        <v>62683</v>
      </c>
      <c r="B11982" s="3" t="s">
        <v>15345</v>
      </c>
      <c r="C11982" s="4">
        <f>+WEEKNUM(B11982)</f>
        <v>26</v>
      </c>
      <c r="D11982" s="4">
        <f>+MONTH(Tabla4[[#This Row],[FECHA]])</f>
        <v>6</v>
      </c>
      <c r="E11982" s="4">
        <f>+YEAR(B11982)</f>
        <v>2025</v>
      </c>
      <c r="F11982" t="s">
        <v>4464</v>
      </c>
      <c r="H11982" t="s">
        <v>3</v>
      </c>
      <c r="I11982" t="s">
        <v>997</v>
      </c>
      <c r="J11982" t="s">
        <v>6785</v>
      </c>
      <c r="K11982" s="2">
        <v>1018488549</v>
      </c>
      <c r="L11982" t="s">
        <v>1</v>
      </c>
      <c r="N11982" s="1" t="s">
        <v>901</v>
      </c>
    </row>
    <row r="11983" spans="1:14" x14ac:dyDescent="0.25">
      <c r="A11983" s="2">
        <v>62686</v>
      </c>
      <c r="B11983" s="3" t="s">
        <v>15344</v>
      </c>
      <c r="C11983" s="4">
        <f>+WEEKNUM(B11983)</f>
        <v>26</v>
      </c>
      <c r="D11983" s="4">
        <f>+MONTH(Tabla4[[#This Row],[FECHA]])</f>
        <v>6</v>
      </c>
      <c r="E11983" s="4">
        <f>+YEAR(B11983)</f>
        <v>2025</v>
      </c>
      <c r="F11983" t="s">
        <v>4464</v>
      </c>
      <c r="H11983" t="s">
        <v>21</v>
      </c>
      <c r="I11983" t="s">
        <v>30</v>
      </c>
      <c r="J11983" t="s">
        <v>15343</v>
      </c>
      <c r="K11983" s="2">
        <v>1082857588</v>
      </c>
      <c r="L11983" t="s">
        <v>1</v>
      </c>
      <c r="N11983" s="1" t="s">
        <v>901</v>
      </c>
    </row>
    <row r="11984" spans="1:14" x14ac:dyDescent="0.25">
      <c r="A11984" s="2">
        <v>62691</v>
      </c>
      <c r="B11984" s="3" t="s">
        <v>15342</v>
      </c>
      <c r="C11984" s="4">
        <f>+WEEKNUM(B11984)</f>
        <v>26</v>
      </c>
      <c r="D11984" s="4">
        <f>+MONTH(Tabla4[[#This Row],[FECHA]])</f>
        <v>6</v>
      </c>
      <c r="E11984" s="4">
        <f>+YEAR(B11984)</f>
        <v>2025</v>
      </c>
      <c r="F11984" t="s">
        <v>4464</v>
      </c>
      <c r="H11984" t="s">
        <v>21</v>
      </c>
      <c r="I11984" t="s">
        <v>30</v>
      </c>
      <c r="J11984" t="s">
        <v>15341</v>
      </c>
      <c r="K11984" s="2">
        <v>1130681484</v>
      </c>
      <c r="L11984" t="s">
        <v>1</v>
      </c>
      <c r="N11984" s="1" t="s">
        <v>901</v>
      </c>
    </row>
    <row r="11985" spans="1:14" x14ac:dyDescent="0.25">
      <c r="A11985" s="2">
        <v>62709</v>
      </c>
      <c r="B11985" s="3" t="s">
        <v>15340</v>
      </c>
      <c r="C11985" s="4">
        <f>+WEEKNUM(B11985)</f>
        <v>26</v>
      </c>
      <c r="D11985" s="4">
        <f>+MONTH(Tabla4[[#This Row],[FECHA]])</f>
        <v>6</v>
      </c>
      <c r="E11985" s="4">
        <f>+YEAR(B11985)</f>
        <v>2025</v>
      </c>
      <c r="F11985" t="s">
        <v>4464</v>
      </c>
      <c r="H11985" t="s">
        <v>8</v>
      </c>
      <c r="I11985" t="s">
        <v>33</v>
      </c>
      <c r="J11985" t="s">
        <v>4941</v>
      </c>
      <c r="K11985" s="2">
        <v>1020838517</v>
      </c>
      <c r="L11985" t="s">
        <v>1</v>
      </c>
      <c r="N11985" s="1" t="s">
        <v>901</v>
      </c>
    </row>
    <row r="11986" spans="1:14" x14ac:dyDescent="0.25">
      <c r="A11986" s="2">
        <v>62720</v>
      </c>
      <c r="B11986" s="3" t="s">
        <v>15339</v>
      </c>
      <c r="C11986" s="4">
        <f>+WEEKNUM(B11986)</f>
        <v>26</v>
      </c>
      <c r="D11986" s="4">
        <f>+MONTH(Tabla4[[#This Row],[FECHA]])</f>
        <v>6</v>
      </c>
      <c r="E11986" s="4">
        <f>+YEAR(B11986)</f>
        <v>2025</v>
      </c>
      <c r="F11986" t="s">
        <v>14967</v>
      </c>
      <c r="H11986" t="s">
        <v>916</v>
      </c>
      <c r="I11986" t="s">
        <v>30</v>
      </c>
      <c r="J11986" t="s">
        <v>15338</v>
      </c>
      <c r="K11986" s="2">
        <v>1018420528</v>
      </c>
      <c r="L11986" t="s">
        <v>1</v>
      </c>
      <c r="N11986" s="1" t="s">
        <v>901</v>
      </c>
    </row>
    <row r="11987" spans="1:14" x14ac:dyDescent="0.25">
      <c r="A11987" s="2">
        <v>62727</v>
      </c>
      <c r="B11987" s="3" t="s">
        <v>15337</v>
      </c>
      <c r="C11987" s="4">
        <f>+WEEKNUM(B11987)</f>
        <v>26</v>
      </c>
      <c r="D11987" s="4">
        <f>+MONTH(Tabla4[[#This Row],[FECHA]])</f>
        <v>6</v>
      </c>
      <c r="E11987" s="4">
        <f>+YEAR(B11987)</f>
        <v>2025</v>
      </c>
      <c r="F11987" t="s">
        <v>4464</v>
      </c>
      <c r="H11987" t="s">
        <v>3</v>
      </c>
      <c r="I11987" t="s">
        <v>16</v>
      </c>
      <c r="J11987" t="s">
        <v>15336</v>
      </c>
      <c r="K11987" s="2">
        <v>1049625025</v>
      </c>
      <c r="L11987" t="s">
        <v>1</v>
      </c>
      <c r="N11987" s="1" t="s">
        <v>901</v>
      </c>
    </row>
    <row r="11988" spans="1:14" x14ac:dyDescent="0.25">
      <c r="A11988" s="2">
        <v>62731</v>
      </c>
      <c r="B11988" s="3" t="s">
        <v>15335</v>
      </c>
      <c r="C11988" s="4">
        <f>+WEEKNUM(B11988)</f>
        <v>26</v>
      </c>
      <c r="D11988" s="4">
        <f>+MONTH(Tabla4[[#This Row],[FECHA]])</f>
        <v>6</v>
      </c>
      <c r="E11988" s="4">
        <f>+YEAR(B11988)</f>
        <v>2025</v>
      </c>
      <c r="F11988" t="s">
        <v>4464</v>
      </c>
      <c r="H11988" t="s">
        <v>3</v>
      </c>
      <c r="I11988" t="s">
        <v>16</v>
      </c>
      <c r="J11988" t="s">
        <v>8418</v>
      </c>
      <c r="K11988" s="2">
        <v>1049630161</v>
      </c>
      <c r="L11988" t="s">
        <v>1</v>
      </c>
      <c r="N11988" s="1" t="s">
        <v>901</v>
      </c>
    </row>
    <row r="11989" spans="1:14" x14ac:dyDescent="0.25">
      <c r="A11989" s="2">
        <v>62750</v>
      </c>
      <c r="B11989" s="3" t="s">
        <v>15334</v>
      </c>
      <c r="C11989" s="4">
        <f>+WEEKNUM(B11989)</f>
        <v>26</v>
      </c>
      <c r="D11989" s="4">
        <f>+MONTH(Tabla4[[#This Row],[FECHA]])</f>
        <v>6</v>
      </c>
      <c r="E11989" s="4">
        <f>+YEAR(B11989)</f>
        <v>2025</v>
      </c>
      <c r="F11989" t="s">
        <v>4468</v>
      </c>
      <c r="H11989" t="s">
        <v>3</v>
      </c>
      <c r="I11989" t="s">
        <v>16</v>
      </c>
      <c r="J11989" t="s">
        <v>15333</v>
      </c>
      <c r="K11989" s="2">
        <v>1000696798</v>
      </c>
      <c r="L11989" t="s">
        <v>1</v>
      </c>
      <c r="N11989" s="1" t="s">
        <v>901</v>
      </c>
    </row>
    <row r="11990" spans="1:14" x14ac:dyDescent="0.25">
      <c r="A11990" s="2">
        <v>62752</v>
      </c>
      <c r="B11990" s="3" t="s">
        <v>15332</v>
      </c>
      <c r="C11990" s="4">
        <f>+WEEKNUM(B11990)</f>
        <v>26</v>
      </c>
      <c r="D11990" s="4">
        <f>+MONTH(Tabla4[[#This Row],[FECHA]])</f>
        <v>6</v>
      </c>
      <c r="E11990" s="4">
        <f>+YEAR(B11990)</f>
        <v>2025</v>
      </c>
      <c r="F11990" t="s">
        <v>4464</v>
      </c>
      <c r="H11990" t="s">
        <v>8</v>
      </c>
      <c r="I11990" t="s">
        <v>33</v>
      </c>
      <c r="J11990" t="s">
        <v>15331</v>
      </c>
      <c r="K11990" s="2">
        <v>80200996</v>
      </c>
      <c r="L11990" t="s">
        <v>1</v>
      </c>
      <c r="N11990" s="1" t="s">
        <v>901</v>
      </c>
    </row>
    <row r="11991" spans="1:14" x14ac:dyDescent="0.25">
      <c r="A11991" s="2">
        <v>62753</v>
      </c>
      <c r="B11991" s="3" t="s">
        <v>15330</v>
      </c>
      <c r="C11991" s="4">
        <f>+WEEKNUM(B11991)</f>
        <v>26</v>
      </c>
      <c r="D11991" s="4">
        <f>+MONTH(Tabla4[[#This Row],[FECHA]])</f>
        <v>6</v>
      </c>
      <c r="E11991" s="4">
        <f>+YEAR(B11991)</f>
        <v>2025</v>
      </c>
      <c r="F11991" t="s">
        <v>14967</v>
      </c>
      <c r="H11991" t="s">
        <v>8</v>
      </c>
      <c r="I11991" t="s">
        <v>33</v>
      </c>
      <c r="J11991" t="s">
        <v>15329</v>
      </c>
      <c r="K11991" s="2">
        <v>1010198214</v>
      </c>
      <c r="L11991" t="s">
        <v>1</v>
      </c>
      <c r="N11991" s="1" t="s">
        <v>901</v>
      </c>
    </row>
    <row r="11992" spans="1:14" x14ac:dyDescent="0.25">
      <c r="A11992" s="2">
        <v>62754</v>
      </c>
      <c r="B11992" s="3" t="s">
        <v>15328</v>
      </c>
      <c r="C11992" s="4">
        <f>+WEEKNUM(B11992)</f>
        <v>26</v>
      </c>
      <c r="D11992" s="4">
        <f>+MONTH(Tabla4[[#This Row],[FECHA]])</f>
        <v>6</v>
      </c>
      <c r="E11992" s="4">
        <f>+YEAR(B11992)</f>
        <v>2025</v>
      </c>
      <c r="F11992" t="s">
        <v>4464</v>
      </c>
      <c r="H11992" t="s">
        <v>3</v>
      </c>
      <c r="I11992" t="s">
        <v>130</v>
      </c>
      <c r="J11992" t="s">
        <v>15327</v>
      </c>
      <c r="K11992" s="2">
        <v>1121850691</v>
      </c>
      <c r="L11992" t="s">
        <v>1</v>
      </c>
      <c r="N11992" s="1" t="s">
        <v>901</v>
      </c>
    </row>
    <row r="11993" spans="1:14" x14ac:dyDescent="0.25">
      <c r="A11993" s="2">
        <v>62758</v>
      </c>
      <c r="B11993" s="3" t="s">
        <v>15326</v>
      </c>
      <c r="C11993" s="4">
        <f>+WEEKNUM(B11993)</f>
        <v>26</v>
      </c>
      <c r="D11993" s="4">
        <f>+MONTH(Tabla4[[#This Row],[FECHA]])</f>
        <v>6</v>
      </c>
      <c r="E11993" s="4">
        <f>+YEAR(B11993)</f>
        <v>2025</v>
      </c>
      <c r="F11993" t="s">
        <v>4416</v>
      </c>
      <c r="G11993" t="s">
        <v>15325</v>
      </c>
      <c r="H11993" t="s">
        <v>539</v>
      </c>
      <c r="I11993" t="s">
        <v>16</v>
      </c>
      <c r="J11993" t="s">
        <v>4449</v>
      </c>
      <c r="K11993" s="2">
        <v>1130612191</v>
      </c>
      <c r="L11993" t="s">
        <v>38</v>
      </c>
      <c r="M11993" t="s">
        <v>937</v>
      </c>
      <c r="N11993" s="1" t="s">
        <v>901</v>
      </c>
    </row>
    <row r="11994" spans="1:14" x14ac:dyDescent="0.25">
      <c r="A11994" s="2">
        <v>62759</v>
      </c>
      <c r="B11994" s="3" t="s">
        <v>15324</v>
      </c>
      <c r="C11994" s="4">
        <f>+WEEKNUM(B11994)</f>
        <v>26</v>
      </c>
      <c r="D11994" s="4">
        <f>+MONTH(Tabla4[[#This Row],[FECHA]])</f>
        <v>6</v>
      </c>
      <c r="E11994" s="4">
        <f>+YEAR(B11994)</f>
        <v>2025</v>
      </c>
      <c r="F11994" t="s">
        <v>4464</v>
      </c>
      <c r="H11994" t="s">
        <v>21</v>
      </c>
      <c r="I11994" t="s">
        <v>16</v>
      </c>
      <c r="J11994" t="s">
        <v>12637</v>
      </c>
      <c r="K11994" s="2">
        <v>79797615</v>
      </c>
      <c r="L11994" t="s">
        <v>1</v>
      </c>
      <c r="N11994" s="1" t="s">
        <v>901</v>
      </c>
    </row>
    <row r="11995" spans="1:14" x14ac:dyDescent="0.25">
      <c r="A11995" s="2">
        <v>62762</v>
      </c>
      <c r="B11995" s="3" t="s">
        <v>15323</v>
      </c>
      <c r="C11995" s="4">
        <f>+WEEKNUM(B11995)</f>
        <v>26</v>
      </c>
      <c r="D11995" s="4">
        <f>+MONTH(Tabla4[[#This Row],[FECHA]])</f>
        <v>6</v>
      </c>
      <c r="E11995" s="4">
        <f>+YEAR(B11995)</f>
        <v>2025</v>
      </c>
      <c r="F11995" t="s">
        <v>14967</v>
      </c>
      <c r="H11995" t="s">
        <v>8</v>
      </c>
      <c r="I11995" t="s">
        <v>16</v>
      </c>
      <c r="J11995" t="s">
        <v>15322</v>
      </c>
      <c r="K11995" s="2">
        <v>19461587</v>
      </c>
      <c r="L11995" t="s">
        <v>1</v>
      </c>
      <c r="N11995" s="1" t="s">
        <v>901</v>
      </c>
    </row>
    <row r="11996" spans="1:14" x14ac:dyDescent="0.25">
      <c r="A11996" s="2">
        <v>62766</v>
      </c>
      <c r="B11996" s="3" t="s">
        <v>15321</v>
      </c>
      <c r="C11996" s="4">
        <f>+WEEKNUM(B11996)</f>
        <v>26</v>
      </c>
      <c r="D11996" s="4">
        <f>+MONTH(Tabla4[[#This Row],[FECHA]])</f>
        <v>6</v>
      </c>
      <c r="E11996" s="4">
        <f>+YEAR(B11996)</f>
        <v>2025</v>
      </c>
      <c r="F11996" t="s">
        <v>4416</v>
      </c>
      <c r="H11996" t="s">
        <v>8</v>
      </c>
      <c r="I11996" t="s">
        <v>47</v>
      </c>
      <c r="J11996" t="s">
        <v>15320</v>
      </c>
      <c r="K11996" s="2">
        <v>1110498620</v>
      </c>
      <c r="L11996" t="s">
        <v>1</v>
      </c>
      <c r="N11996" s="1" t="s">
        <v>901</v>
      </c>
    </row>
    <row r="11997" spans="1:14" x14ac:dyDescent="0.25">
      <c r="A11997" s="2">
        <v>62767</v>
      </c>
      <c r="B11997" s="3" t="s">
        <v>15319</v>
      </c>
      <c r="C11997" s="4">
        <f>+WEEKNUM(B11997)</f>
        <v>26</v>
      </c>
      <c r="D11997" s="4">
        <f>+MONTH(Tabla4[[#This Row],[FECHA]])</f>
        <v>6</v>
      </c>
      <c r="E11997" s="4">
        <f>+YEAR(B11997)</f>
        <v>2025</v>
      </c>
      <c r="F11997" t="s">
        <v>14967</v>
      </c>
      <c r="H11997" t="s">
        <v>916</v>
      </c>
      <c r="I11997" t="s">
        <v>33</v>
      </c>
      <c r="J11997" t="s">
        <v>4578</v>
      </c>
      <c r="K11997" s="2">
        <v>1000380929</v>
      </c>
      <c r="L11997" t="s">
        <v>1</v>
      </c>
      <c r="N11997" s="1" t="s">
        <v>901</v>
      </c>
    </row>
    <row r="11998" spans="1:14" x14ac:dyDescent="0.25">
      <c r="A11998" s="2">
        <v>62768</v>
      </c>
      <c r="B11998" s="3" t="s">
        <v>15318</v>
      </c>
      <c r="C11998" s="4">
        <f>+WEEKNUM(B11998)</f>
        <v>26</v>
      </c>
      <c r="D11998" s="4">
        <f>+MONTH(Tabla4[[#This Row],[FECHA]])</f>
        <v>6</v>
      </c>
      <c r="E11998" s="4">
        <f>+YEAR(B11998)</f>
        <v>2025</v>
      </c>
      <c r="F11998" t="s">
        <v>4464</v>
      </c>
      <c r="H11998" t="s">
        <v>21</v>
      </c>
      <c r="I11998" t="s">
        <v>16</v>
      </c>
      <c r="J11998" t="s">
        <v>15317</v>
      </c>
      <c r="K11998" s="2">
        <v>1019138147</v>
      </c>
      <c r="L11998" t="s">
        <v>1</v>
      </c>
      <c r="N11998" s="1" t="s">
        <v>901</v>
      </c>
    </row>
    <row r="11999" spans="1:14" x14ac:dyDescent="0.25">
      <c r="A11999" s="2">
        <v>60646</v>
      </c>
      <c r="B11999" s="3" t="s">
        <v>15316</v>
      </c>
      <c r="C11999" s="4">
        <f>+WEEKNUM(B11999)</f>
        <v>22</v>
      </c>
      <c r="D11999" s="4">
        <f>+MONTH(Tabla4[[#This Row],[FECHA]])</f>
        <v>5</v>
      </c>
      <c r="E11999" s="4">
        <f>+YEAR(B11999)</f>
        <v>2025</v>
      </c>
      <c r="F11999" t="s">
        <v>15285</v>
      </c>
      <c r="H11999" t="s">
        <v>8</v>
      </c>
      <c r="I11999" t="s">
        <v>30</v>
      </c>
      <c r="J11999" t="s">
        <v>706</v>
      </c>
      <c r="K11999" s="2">
        <v>901562268</v>
      </c>
      <c r="L11999" t="s">
        <v>55</v>
      </c>
      <c r="M11999" t="s">
        <v>259</v>
      </c>
      <c r="N11999" s="1" t="s">
        <v>246</v>
      </c>
    </row>
    <row r="12000" spans="1:14" x14ac:dyDescent="0.25">
      <c r="A12000" s="2">
        <v>60650</v>
      </c>
      <c r="B12000" s="3" t="s">
        <v>15315</v>
      </c>
      <c r="C12000" s="4">
        <f>+WEEKNUM(B12000)</f>
        <v>22</v>
      </c>
      <c r="D12000" s="4">
        <f>+MONTH(Tabla4[[#This Row],[FECHA]])</f>
        <v>5</v>
      </c>
      <c r="E12000" s="4">
        <f>+YEAR(B12000)</f>
        <v>2025</v>
      </c>
      <c r="F12000" t="s">
        <v>4309</v>
      </c>
      <c r="G12000" t="s">
        <v>15314</v>
      </c>
      <c r="H12000" t="s">
        <v>642</v>
      </c>
      <c r="I12000" t="s">
        <v>30</v>
      </c>
      <c r="J12000" t="s">
        <v>15313</v>
      </c>
      <c r="K12000" s="2">
        <v>80033885</v>
      </c>
      <c r="L12000" t="s">
        <v>38</v>
      </c>
      <c r="M12000" t="s">
        <v>259</v>
      </c>
      <c r="N12000" s="1" t="s">
        <v>246</v>
      </c>
    </row>
    <row r="12001" spans="1:14" x14ac:dyDescent="0.25">
      <c r="A12001" s="2">
        <v>60665</v>
      </c>
      <c r="B12001" s="3" t="s">
        <v>15312</v>
      </c>
      <c r="C12001" s="4">
        <f>+WEEKNUM(B12001)</f>
        <v>22</v>
      </c>
      <c r="D12001" s="4">
        <f>+MONTH(Tabla4[[#This Row],[FECHA]])</f>
        <v>5</v>
      </c>
      <c r="E12001" s="4">
        <f>+YEAR(B12001)</f>
        <v>2025</v>
      </c>
      <c r="F12001" t="s">
        <v>15311</v>
      </c>
      <c r="H12001" t="s">
        <v>3803</v>
      </c>
      <c r="I12001" t="s">
        <v>33</v>
      </c>
      <c r="J12001" t="s">
        <v>15310</v>
      </c>
      <c r="K12001" s="2">
        <v>80812252</v>
      </c>
      <c r="L12001" t="s">
        <v>55</v>
      </c>
      <c r="M12001" t="s">
        <v>259</v>
      </c>
      <c r="N12001" s="1" t="s">
        <v>246</v>
      </c>
    </row>
    <row r="12002" spans="1:14" x14ac:dyDescent="0.25">
      <c r="A12002" s="2">
        <v>60669</v>
      </c>
      <c r="B12002" s="3" t="s">
        <v>15309</v>
      </c>
      <c r="C12002" s="4">
        <f>+WEEKNUM(B12002)</f>
        <v>22</v>
      </c>
      <c r="D12002" s="4">
        <f>+MONTH(Tabla4[[#This Row],[FECHA]])</f>
        <v>5</v>
      </c>
      <c r="E12002" s="4">
        <f>+YEAR(B12002)</f>
        <v>2025</v>
      </c>
      <c r="F12002" t="s">
        <v>4309</v>
      </c>
      <c r="G12002" t="s">
        <v>15308</v>
      </c>
      <c r="H12002" t="s">
        <v>448</v>
      </c>
      <c r="I12002" t="s">
        <v>16</v>
      </c>
      <c r="J12002" t="s">
        <v>728</v>
      </c>
      <c r="K12002" s="2">
        <v>80795572</v>
      </c>
      <c r="L12002" t="s">
        <v>38</v>
      </c>
      <c r="M12002" t="s">
        <v>255</v>
      </c>
      <c r="N12002" s="1" t="s">
        <v>246</v>
      </c>
    </row>
    <row r="12003" spans="1:14" x14ac:dyDescent="0.25">
      <c r="A12003" s="2">
        <v>60686</v>
      </c>
      <c r="B12003" s="3" t="s">
        <v>15307</v>
      </c>
      <c r="C12003" s="4">
        <f>+WEEKNUM(B12003)</f>
        <v>22</v>
      </c>
      <c r="D12003" s="4">
        <f>+MONTH(Tabla4[[#This Row],[FECHA]])</f>
        <v>5</v>
      </c>
      <c r="E12003" s="4">
        <f>+YEAR(B12003)</f>
        <v>2025</v>
      </c>
      <c r="F12003" t="s">
        <v>4309</v>
      </c>
      <c r="H12003" t="s">
        <v>275</v>
      </c>
      <c r="I12003" t="s">
        <v>16</v>
      </c>
      <c r="J12003" t="s">
        <v>9970</v>
      </c>
      <c r="K12003" s="2">
        <v>1020759919</v>
      </c>
      <c r="L12003" t="s">
        <v>55</v>
      </c>
      <c r="M12003" t="s">
        <v>259</v>
      </c>
      <c r="N12003" s="1" t="s">
        <v>246</v>
      </c>
    </row>
    <row r="12004" spans="1:14" x14ac:dyDescent="0.25">
      <c r="A12004" s="2">
        <v>60710</v>
      </c>
      <c r="B12004" s="3" t="s">
        <v>15306</v>
      </c>
      <c r="C12004" s="4">
        <f>+WEEKNUM(B12004)</f>
        <v>22</v>
      </c>
      <c r="D12004" s="4">
        <f>+MONTH(Tabla4[[#This Row],[FECHA]])</f>
        <v>5</v>
      </c>
      <c r="E12004" s="4">
        <f>+YEAR(B12004)</f>
        <v>2025</v>
      </c>
      <c r="F12004" t="s">
        <v>4284</v>
      </c>
      <c r="G12004" t="s">
        <v>15305</v>
      </c>
      <c r="H12004" t="s">
        <v>3</v>
      </c>
      <c r="I12004" t="s">
        <v>30</v>
      </c>
      <c r="J12004" t="s">
        <v>5564</v>
      </c>
      <c r="K12004" s="2">
        <v>1014242209</v>
      </c>
      <c r="L12004" t="s">
        <v>38</v>
      </c>
      <c r="M12004" t="s">
        <v>259</v>
      </c>
      <c r="N12004" s="1" t="s">
        <v>246</v>
      </c>
    </row>
    <row r="12005" spans="1:14" x14ac:dyDescent="0.25">
      <c r="A12005" s="2">
        <v>60730</v>
      </c>
      <c r="B12005" s="3" t="s">
        <v>15304</v>
      </c>
      <c r="C12005" s="4">
        <f>+WEEKNUM(B12005)</f>
        <v>22</v>
      </c>
      <c r="D12005" s="4">
        <f>+MONTH(Tabla4[[#This Row],[FECHA]])</f>
        <v>5</v>
      </c>
      <c r="E12005" s="4">
        <f>+YEAR(B12005)</f>
        <v>2025</v>
      </c>
      <c r="F12005" t="s">
        <v>4284</v>
      </c>
      <c r="H12005" t="s">
        <v>3</v>
      </c>
      <c r="I12005" t="s">
        <v>47</v>
      </c>
      <c r="J12005" t="s">
        <v>583</v>
      </c>
      <c r="K12005" s="2">
        <v>1031129824</v>
      </c>
      <c r="L12005" t="s">
        <v>55</v>
      </c>
      <c r="M12005" t="s">
        <v>259</v>
      </c>
      <c r="N12005" s="1" t="s">
        <v>246</v>
      </c>
    </row>
    <row r="12006" spans="1:14" x14ac:dyDescent="0.25">
      <c r="A12006" s="2">
        <v>60747</v>
      </c>
      <c r="B12006" s="3" t="s">
        <v>15303</v>
      </c>
      <c r="C12006" s="4">
        <f>+WEEKNUM(B12006)</f>
        <v>22</v>
      </c>
      <c r="D12006" s="4">
        <f>+MONTH(Tabla4[[#This Row],[FECHA]])</f>
        <v>5</v>
      </c>
      <c r="E12006" s="4">
        <f>+YEAR(B12006)</f>
        <v>2025</v>
      </c>
      <c r="F12006" t="s">
        <v>4302</v>
      </c>
      <c r="H12006" t="s">
        <v>21</v>
      </c>
      <c r="I12006" t="s">
        <v>33</v>
      </c>
      <c r="J12006" t="s">
        <v>9422</v>
      </c>
      <c r="K12006" s="2">
        <v>24100146</v>
      </c>
      <c r="L12006" t="s">
        <v>256</v>
      </c>
      <c r="M12006" t="s">
        <v>255</v>
      </c>
      <c r="N12006" s="1" t="s">
        <v>246</v>
      </c>
    </row>
    <row r="12007" spans="1:14" x14ac:dyDescent="0.25">
      <c r="A12007" s="2">
        <v>60764</v>
      </c>
      <c r="B12007" s="3" t="s">
        <v>15302</v>
      </c>
      <c r="C12007" s="4">
        <f>+WEEKNUM(B12007)</f>
        <v>22</v>
      </c>
      <c r="D12007" s="4">
        <f>+MONTH(Tabla4[[#This Row],[FECHA]])</f>
        <v>5</v>
      </c>
      <c r="E12007" s="4">
        <f>+YEAR(B12007)</f>
        <v>2025</v>
      </c>
      <c r="F12007" t="s">
        <v>4302</v>
      </c>
      <c r="H12007" t="s">
        <v>3</v>
      </c>
      <c r="I12007" t="s">
        <v>33</v>
      </c>
      <c r="J12007" t="s">
        <v>8250</v>
      </c>
      <c r="K12007" s="2">
        <v>1032441845</v>
      </c>
      <c r="L12007" t="s">
        <v>58</v>
      </c>
      <c r="M12007" t="s">
        <v>259</v>
      </c>
      <c r="N12007" s="1" t="s">
        <v>246</v>
      </c>
    </row>
    <row r="12008" spans="1:14" x14ac:dyDescent="0.25">
      <c r="A12008" s="2">
        <v>60776</v>
      </c>
      <c r="B12008" s="3" t="s">
        <v>15301</v>
      </c>
      <c r="C12008" s="4">
        <f>+WEEKNUM(B12008)</f>
        <v>22</v>
      </c>
      <c r="D12008" s="4">
        <f>+MONTH(Tabla4[[#This Row],[FECHA]])</f>
        <v>5</v>
      </c>
      <c r="E12008" s="4">
        <f>+YEAR(B12008)</f>
        <v>2025</v>
      </c>
      <c r="F12008" t="s">
        <v>4284</v>
      </c>
      <c r="G12008" t="s">
        <v>15300</v>
      </c>
      <c r="H12008" t="s">
        <v>21</v>
      </c>
      <c r="I12008" t="s">
        <v>33</v>
      </c>
      <c r="J12008" t="s">
        <v>15299</v>
      </c>
      <c r="K12008" s="2">
        <v>52951934</v>
      </c>
      <c r="L12008" t="s">
        <v>38</v>
      </c>
      <c r="M12008" t="s">
        <v>255</v>
      </c>
      <c r="N12008" s="1" t="s">
        <v>246</v>
      </c>
    </row>
    <row r="12009" spans="1:14" x14ac:dyDescent="0.25">
      <c r="A12009" s="2">
        <v>60786</v>
      </c>
      <c r="B12009" s="3" t="s">
        <v>15298</v>
      </c>
      <c r="C12009" s="4">
        <f>+WEEKNUM(B12009)</f>
        <v>22</v>
      </c>
      <c r="D12009" s="4">
        <f>+MONTH(Tabla4[[#This Row],[FECHA]])</f>
        <v>5</v>
      </c>
      <c r="E12009" s="4">
        <f>+YEAR(B12009)</f>
        <v>2025</v>
      </c>
      <c r="F12009" t="s">
        <v>4279</v>
      </c>
      <c r="G12009" t="s">
        <v>15297</v>
      </c>
      <c r="H12009" t="s">
        <v>3803</v>
      </c>
      <c r="I12009" t="s">
        <v>33</v>
      </c>
      <c r="J12009" t="s">
        <v>15296</v>
      </c>
      <c r="K12009" s="2">
        <v>1069740917</v>
      </c>
      <c r="L12009" t="s">
        <v>38</v>
      </c>
      <c r="M12009" t="s">
        <v>259</v>
      </c>
      <c r="N12009" s="1" t="s">
        <v>246</v>
      </c>
    </row>
    <row r="12010" spans="1:14" x14ac:dyDescent="0.25">
      <c r="A12010" s="2">
        <v>60793</v>
      </c>
      <c r="B12010" s="3" t="s">
        <v>15295</v>
      </c>
      <c r="C12010" s="4">
        <f>+WEEKNUM(B12010)</f>
        <v>22</v>
      </c>
      <c r="D12010" s="4">
        <f>+MONTH(Tabla4[[#This Row],[FECHA]])</f>
        <v>5</v>
      </c>
      <c r="E12010" s="4">
        <f>+YEAR(B12010)</f>
        <v>2025</v>
      </c>
      <c r="F12010" t="s">
        <v>4302</v>
      </c>
      <c r="G12010" t="s">
        <v>15294</v>
      </c>
      <c r="H12010" t="s">
        <v>3</v>
      </c>
      <c r="I12010" t="s">
        <v>30</v>
      </c>
      <c r="J12010" t="s">
        <v>4861</v>
      </c>
      <c r="K12010" s="2">
        <v>80794049</v>
      </c>
      <c r="L12010" t="s">
        <v>38</v>
      </c>
      <c r="M12010" t="s">
        <v>255</v>
      </c>
      <c r="N12010" s="1" t="s">
        <v>246</v>
      </c>
    </row>
    <row r="12011" spans="1:14" x14ac:dyDescent="0.25">
      <c r="A12011" s="2">
        <v>60801</v>
      </c>
      <c r="B12011" s="3" t="s">
        <v>15293</v>
      </c>
      <c r="C12011" s="4">
        <f>+WEEKNUM(B12011)</f>
        <v>22</v>
      </c>
      <c r="D12011" s="4">
        <f>+MONTH(Tabla4[[#This Row],[FECHA]])</f>
        <v>5</v>
      </c>
      <c r="E12011" s="4">
        <f>+YEAR(B12011)</f>
        <v>2025</v>
      </c>
      <c r="F12011" t="s">
        <v>4279</v>
      </c>
      <c r="G12011" t="s">
        <v>15292</v>
      </c>
      <c r="H12011" t="s">
        <v>642</v>
      </c>
      <c r="I12011" t="s">
        <v>12</v>
      </c>
      <c r="J12011" t="s">
        <v>15291</v>
      </c>
      <c r="K12011" s="2">
        <v>1001048636</v>
      </c>
      <c r="L12011" t="s">
        <v>38</v>
      </c>
      <c r="M12011" t="s">
        <v>255</v>
      </c>
      <c r="N12011" s="1" t="s">
        <v>246</v>
      </c>
    </row>
    <row r="12012" spans="1:14" x14ac:dyDescent="0.25">
      <c r="A12012" s="2">
        <v>60803</v>
      </c>
      <c r="B12012" s="3" t="s">
        <v>15290</v>
      </c>
      <c r="C12012" s="4">
        <f>+WEEKNUM(B12012)</f>
        <v>22</v>
      </c>
      <c r="D12012" s="4">
        <f>+MONTH(Tabla4[[#This Row],[FECHA]])</f>
        <v>5</v>
      </c>
      <c r="E12012" s="4">
        <f>+YEAR(B12012)</f>
        <v>2025</v>
      </c>
      <c r="F12012" t="s">
        <v>4284</v>
      </c>
      <c r="H12012" t="s">
        <v>3</v>
      </c>
      <c r="I12012" t="s">
        <v>16</v>
      </c>
      <c r="J12012" t="s">
        <v>9139</v>
      </c>
      <c r="K12012" s="2">
        <v>28551476</v>
      </c>
      <c r="L12012" t="s">
        <v>55</v>
      </c>
      <c r="M12012" t="s">
        <v>259</v>
      </c>
      <c r="N12012" s="1" t="s">
        <v>246</v>
      </c>
    </row>
    <row r="12013" spans="1:14" x14ac:dyDescent="0.25">
      <c r="A12013" s="2">
        <v>60806</v>
      </c>
      <c r="B12013" s="3" t="s">
        <v>15289</v>
      </c>
      <c r="C12013" s="4">
        <f>+WEEKNUM(B12013)</f>
        <v>22</v>
      </c>
      <c r="D12013" s="4">
        <f>+MONTH(Tabla4[[#This Row],[FECHA]])</f>
        <v>5</v>
      </c>
      <c r="E12013" s="4">
        <f>+YEAR(B12013)</f>
        <v>2025</v>
      </c>
      <c r="F12013" t="s">
        <v>4302</v>
      </c>
      <c r="H12013" t="s">
        <v>3</v>
      </c>
      <c r="I12013" t="s">
        <v>16</v>
      </c>
      <c r="J12013" t="s">
        <v>308</v>
      </c>
      <c r="K12013" s="2">
        <v>1022926807</v>
      </c>
      <c r="L12013" t="s">
        <v>55</v>
      </c>
      <c r="M12013" t="s">
        <v>259</v>
      </c>
      <c r="N12013" s="1" t="s">
        <v>246</v>
      </c>
    </row>
    <row r="12014" spans="1:14" x14ac:dyDescent="0.25">
      <c r="A12014" s="2">
        <v>60813</v>
      </c>
      <c r="B12014" s="3" t="s">
        <v>15288</v>
      </c>
      <c r="C12014" s="4">
        <f>+WEEKNUM(B12014)</f>
        <v>22</v>
      </c>
      <c r="D12014" s="4">
        <f>+MONTH(Tabla4[[#This Row],[FECHA]])</f>
        <v>5</v>
      </c>
      <c r="E12014" s="4">
        <f>+YEAR(B12014)</f>
        <v>2025</v>
      </c>
      <c r="F12014" t="s">
        <v>4284</v>
      </c>
      <c r="G12014" t="s">
        <v>15287</v>
      </c>
      <c r="H12014" t="s">
        <v>8</v>
      </c>
      <c r="I12014" t="s">
        <v>47</v>
      </c>
      <c r="J12014" t="s">
        <v>331</v>
      </c>
      <c r="K12014" s="2">
        <v>53154367</v>
      </c>
      <c r="L12014" t="s">
        <v>38</v>
      </c>
      <c r="M12014" t="s">
        <v>255</v>
      </c>
      <c r="N12014" s="1" t="s">
        <v>246</v>
      </c>
    </row>
    <row r="12015" spans="1:14" x14ac:dyDescent="0.25">
      <c r="A12015" s="2">
        <v>60823</v>
      </c>
      <c r="B12015" s="3" t="s">
        <v>15286</v>
      </c>
      <c r="C12015" s="4">
        <f>+WEEKNUM(B12015)</f>
        <v>22</v>
      </c>
      <c r="D12015" s="4">
        <f>+MONTH(Tabla4[[#This Row],[FECHA]])</f>
        <v>5</v>
      </c>
      <c r="E12015" s="4">
        <f>+YEAR(B12015)</f>
        <v>2025</v>
      </c>
      <c r="F12015" t="s">
        <v>15285</v>
      </c>
      <c r="G12015" t="s">
        <v>15284</v>
      </c>
      <c r="H12015" t="s">
        <v>642</v>
      </c>
      <c r="I12015" t="s">
        <v>16</v>
      </c>
      <c r="J12015" t="s">
        <v>15283</v>
      </c>
      <c r="K12015" s="2">
        <v>1030677437</v>
      </c>
      <c r="L12015" t="s">
        <v>38</v>
      </c>
      <c r="M12015" t="s">
        <v>12947</v>
      </c>
      <c r="N12015" s="1" t="s">
        <v>246</v>
      </c>
    </row>
    <row r="12016" spans="1:14" x14ac:dyDescent="0.25">
      <c r="A12016" s="2">
        <v>60852</v>
      </c>
      <c r="B12016" s="3" t="s">
        <v>15282</v>
      </c>
      <c r="C12016" s="4">
        <f>+WEEKNUM(B12016)</f>
        <v>22</v>
      </c>
      <c r="D12016" s="4">
        <f>+MONTH(Tabla4[[#This Row],[FECHA]])</f>
        <v>5</v>
      </c>
      <c r="E12016" s="4">
        <f>+YEAR(B12016)</f>
        <v>2025</v>
      </c>
      <c r="F12016" t="s">
        <v>4302</v>
      </c>
      <c r="H12016" t="s">
        <v>21</v>
      </c>
      <c r="I12016" t="s">
        <v>16</v>
      </c>
      <c r="J12016" t="s">
        <v>4821</v>
      </c>
      <c r="K12016" s="2">
        <v>1016059622</v>
      </c>
      <c r="L12016" t="s">
        <v>256</v>
      </c>
      <c r="M12016" t="s">
        <v>259</v>
      </c>
      <c r="N12016" s="1" t="s">
        <v>246</v>
      </c>
    </row>
    <row r="12017" spans="1:14" x14ac:dyDescent="0.25">
      <c r="A12017" s="2">
        <v>60867</v>
      </c>
      <c r="B12017" s="3" t="s">
        <v>15281</v>
      </c>
      <c r="C12017" s="4">
        <f>+WEEKNUM(B12017)</f>
        <v>22</v>
      </c>
      <c r="D12017" s="4">
        <f>+MONTH(Tabla4[[#This Row],[FECHA]])</f>
        <v>5</v>
      </c>
      <c r="E12017" s="4">
        <f>+YEAR(B12017)</f>
        <v>2025</v>
      </c>
      <c r="F12017" t="s">
        <v>4284</v>
      </c>
      <c r="G12017" t="s">
        <v>15280</v>
      </c>
      <c r="H12017" t="s">
        <v>482</v>
      </c>
      <c r="I12017" t="s">
        <v>130</v>
      </c>
      <c r="J12017" t="s">
        <v>15279</v>
      </c>
      <c r="K12017" s="2">
        <v>1019028101</v>
      </c>
      <c r="L12017" t="s">
        <v>38</v>
      </c>
      <c r="M12017" t="s">
        <v>255</v>
      </c>
      <c r="N12017" s="1" t="s">
        <v>246</v>
      </c>
    </row>
    <row r="12018" spans="1:14" x14ac:dyDescent="0.25">
      <c r="A12018" s="2">
        <v>59852</v>
      </c>
      <c r="B12018" s="3" t="s">
        <v>15278</v>
      </c>
      <c r="C12018" s="4">
        <f>+WEEKNUM(B12018)</f>
        <v>21</v>
      </c>
      <c r="D12018" s="4">
        <f>+MONTH(Tabla4[[#This Row],[FECHA]])</f>
        <v>5</v>
      </c>
      <c r="E12018" s="4">
        <f>+YEAR(B12018)</f>
        <v>2025</v>
      </c>
      <c r="F12018" t="s">
        <v>4177</v>
      </c>
      <c r="G12018" t="s">
        <v>15277</v>
      </c>
      <c r="H12018" t="s">
        <v>21</v>
      </c>
      <c r="I12018" t="s">
        <v>33</v>
      </c>
      <c r="J12018" t="s">
        <v>15276</v>
      </c>
      <c r="K12018" s="2">
        <v>79707119</v>
      </c>
      <c r="L12018" t="s">
        <v>38</v>
      </c>
      <c r="M12018" t="s">
        <v>2122</v>
      </c>
      <c r="N12018" s="1" t="s">
        <v>246</v>
      </c>
    </row>
    <row r="12019" spans="1:14" x14ac:dyDescent="0.25">
      <c r="A12019" s="2">
        <v>59855</v>
      </c>
      <c r="B12019" s="3" t="s">
        <v>15275</v>
      </c>
      <c r="C12019" s="4">
        <f>+WEEKNUM(B12019)</f>
        <v>21</v>
      </c>
      <c r="D12019" s="4">
        <f>+MONTH(Tabla4[[#This Row],[FECHA]])</f>
        <v>5</v>
      </c>
      <c r="E12019" s="4">
        <f>+YEAR(B12019)</f>
        <v>2025</v>
      </c>
      <c r="F12019" t="s">
        <v>4258</v>
      </c>
      <c r="H12019" t="s">
        <v>21</v>
      </c>
      <c r="I12019" t="s">
        <v>130</v>
      </c>
      <c r="J12019" t="s">
        <v>8291</v>
      </c>
      <c r="K12019" s="2">
        <v>1099212845</v>
      </c>
      <c r="L12019" t="s">
        <v>256</v>
      </c>
      <c r="M12019" t="s">
        <v>937</v>
      </c>
      <c r="N12019" s="1" t="s">
        <v>246</v>
      </c>
    </row>
    <row r="12020" spans="1:14" x14ac:dyDescent="0.25">
      <c r="A12020" s="2">
        <v>59856</v>
      </c>
      <c r="B12020" s="3" t="s">
        <v>15274</v>
      </c>
      <c r="C12020" s="4">
        <f>+WEEKNUM(B12020)</f>
        <v>21</v>
      </c>
      <c r="D12020" s="4">
        <f>+MONTH(Tabla4[[#This Row],[FECHA]])</f>
        <v>5</v>
      </c>
      <c r="E12020" s="4">
        <f>+YEAR(B12020)</f>
        <v>2025</v>
      </c>
      <c r="F12020" t="s">
        <v>4174</v>
      </c>
      <c r="G12020" t="s">
        <v>15273</v>
      </c>
      <c r="H12020" t="s">
        <v>3803</v>
      </c>
      <c r="I12020" t="s">
        <v>6860</v>
      </c>
      <c r="J12020" t="s">
        <v>15272</v>
      </c>
      <c r="K12020" s="2">
        <v>1012328731</v>
      </c>
      <c r="L12020" t="s">
        <v>38</v>
      </c>
      <c r="M12020" t="s">
        <v>259</v>
      </c>
      <c r="N12020" s="1" t="s">
        <v>246</v>
      </c>
    </row>
    <row r="12021" spans="1:14" x14ac:dyDescent="0.25">
      <c r="A12021" s="2">
        <v>59887</v>
      </c>
      <c r="B12021" s="3" t="s">
        <v>15271</v>
      </c>
      <c r="C12021" s="4">
        <f>+WEEKNUM(B12021)</f>
        <v>21</v>
      </c>
      <c r="D12021" s="4">
        <f>+MONTH(Tabla4[[#This Row],[FECHA]])</f>
        <v>5</v>
      </c>
      <c r="E12021" s="4">
        <f>+YEAR(B12021)</f>
        <v>2025</v>
      </c>
      <c r="F12021" t="s">
        <v>4174</v>
      </c>
      <c r="H12021" t="s">
        <v>275</v>
      </c>
      <c r="I12021" t="s">
        <v>16</v>
      </c>
      <c r="J12021" t="s">
        <v>750</v>
      </c>
      <c r="K12021" s="2">
        <v>80190637</v>
      </c>
      <c r="L12021" t="s">
        <v>55</v>
      </c>
      <c r="M12021" t="s">
        <v>259</v>
      </c>
      <c r="N12021" s="1" t="s">
        <v>246</v>
      </c>
    </row>
    <row r="12022" spans="1:14" x14ac:dyDescent="0.25">
      <c r="A12022" s="2">
        <v>59907</v>
      </c>
      <c r="B12022" s="3" t="s">
        <v>15270</v>
      </c>
      <c r="C12022" s="4">
        <f>+WEEKNUM(B12022)</f>
        <v>21</v>
      </c>
      <c r="D12022" s="4">
        <f>+MONTH(Tabla4[[#This Row],[FECHA]])</f>
        <v>5</v>
      </c>
      <c r="E12022" s="4">
        <f>+YEAR(B12022)</f>
        <v>2025</v>
      </c>
      <c r="F12022" t="s">
        <v>4258</v>
      </c>
      <c r="H12022" t="s">
        <v>3</v>
      </c>
      <c r="I12022" t="s">
        <v>30</v>
      </c>
      <c r="J12022" t="s">
        <v>15269</v>
      </c>
      <c r="K12022" s="2">
        <v>890300653</v>
      </c>
      <c r="L12022" t="s">
        <v>58</v>
      </c>
      <c r="M12022" t="s">
        <v>937</v>
      </c>
      <c r="N12022" s="1" t="s">
        <v>246</v>
      </c>
    </row>
    <row r="12023" spans="1:14" x14ac:dyDescent="0.25">
      <c r="A12023" s="2">
        <v>59926</v>
      </c>
      <c r="B12023" s="3" t="s">
        <v>15268</v>
      </c>
      <c r="C12023" s="4">
        <f>+WEEKNUM(B12023)</f>
        <v>21</v>
      </c>
      <c r="D12023" s="4">
        <f>+MONTH(Tabla4[[#This Row],[FECHA]])</f>
        <v>5</v>
      </c>
      <c r="E12023" s="4">
        <f>+YEAR(B12023)</f>
        <v>2025</v>
      </c>
      <c r="F12023" t="s">
        <v>4177</v>
      </c>
      <c r="H12023" t="s">
        <v>8</v>
      </c>
      <c r="I12023" t="s">
        <v>30</v>
      </c>
      <c r="J12023" t="s">
        <v>8309</v>
      </c>
      <c r="K12023" s="2">
        <v>80920747</v>
      </c>
      <c r="L12023" t="s">
        <v>55</v>
      </c>
      <c r="M12023" t="s">
        <v>2122</v>
      </c>
      <c r="N12023" s="1" t="s">
        <v>246</v>
      </c>
    </row>
    <row r="12024" spans="1:14" x14ac:dyDescent="0.25">
      <c r="A12024" s="2">
        <v>59933</v>
      </c>
      <c r="B12024" s="3" t="s">
        <v>15267</v>
      </c>
      <c r="C12024" s="4">
        <f>+WEEKNUM(B12024)</f>
        <v>21</v>
      </c>
      <c r="D12024" s="4">
        <f>+MONTH(Tabla4[[#This Row],[FECHA]])</f>
        <v>5</v>
      </c>
      <c r="E12024" s="4">
        <f>+YEAR(B12024)</f>
        <v>2025</v>
      </c>
      <c r="F12024" t="s">
        <v>4258</v>
      </c>
      <c r="H12024" t="s">
        <v>3</v>
      </c>
      <c r="I12024" t="s">
        <v>16</v>
      </c>
      <c r="J12024" t="s">
        <v>15266</v>
      </c>
      <c r="K12024" s="2">
        <v>900855050</v>
      </c>
      <c r="L12024" t="s">
        <v>1</v>
      </c>
      <c r="N12024" s="1" t="s">
        <v>246</v>
      </c>
    </row>
    <row r="12025" spans="1:14" x14ac:dyDescent="0.25">
      <c r="A12025" s="2">
        <v>59938</v>
      </c>
      <c r="B12025" s="3" t="s">
        <v>15265</v>
      </c>
      <c r="C12025" s="4">
        <f>+WEEKNUM(B12025)</f>
        <v>21</v>
      </c>
      <c r="D12025" s="4">
        <f>+MONTH(Tabla4[[#This Row],[FECHA]])</f>
        <v>5</v>
      </c>
      <c r="E12025" s="4">
        <f>+YEAR(B12025)</f>
        <v>2025</v>
      </c>
      <c r="F12025" t="s">
        <v>4258</v>
      </c>
      <c r="H12025" t="s">
        <v>3</v>
      </c>
      <c r="I12025" t="s">
        <v>30</v>
      </c>
      <c r="J12025" t="s">
        <v>7571</v>
      </c>
      <c r="K12025" s="2">
        <v>1015457863</v>
      </c>
      <c r="L12025" t="s">
        <v>198</v>
      </c>
      <c r="M12025" t="s">
        <v>259</v>
      </c>
      <c r="N12025" s="1" t="s">
        <v>246</v>
      </c>
    </row>
    <row r="12026" spans="1:14" x14ac:dyDescent="0.25">
      <c r="A12026" s="2">
        <v>59939</v>
      </c>
      <c r="B12026" s="3" t="s">
        <v>15264</v>
      </c>
      <c r="C12026" s="4">
        <f>+WEEKNUM(B12026)</f>
        <v>21</v>
      </c>
      <c r="D12026" s="4">
        <f>+MONTH(Tabla4[[#This Row],[FECHA]])</f>
        <v>5</v>
      </c>
      <c r="E12026" s="4">
        <f>+YEAR(B12026)</f>
        <v>2025</v>
      </c>
      <c r="F12026" t="s">
        <v>4258</v>
      </c>
      <c r="H12026" t="s">
        <v>21</v>
      </c>
      <c r="I12026" t="s">
        <v>303</v>
      </c>
      <c r="J12026" t="s">
        <v>15263</v>
      </c>
      <c r="K12026" s="2">
        <v>79406967</v>
      </c>
      <c r="L12026" t="s">
        <v>1</v>
      </c>
      <c r="N12026" s="1" t="s">
        <v>246</v>
      </c>
    </row>
    <row r="12027" spans="1:14" x14ac:dyDescent="0.25">
      <c r="A12027" s="2">
        <v>59945</v>
      </c>
      <c r="B12027" s="3" t="s">
        <v>15262</v>
      </c>
      <c r="C12027" s="4">
        <f>+WEEKNUM(B12027)</f>
        <v>21</v>
      </c>
      <c r="D12027" s="4">
        <f>+MONTH(Tabla4[[#This Row],[FECHA]])</f>
        <v>5</v>
      </c>
      <c r="E12027" s="4">
        <f>+YEAR(B12027)</f>
        <v>2025</v>
      </c>
      <c r="F12027" t="s">
        <v>4174</v>
      </c>
      <c r="H12027" t="s">
        <v>3803</v>
      </c>
      <c r="I12027" t="s">
        <v>16</v>
      </c>
      <c r="J12027" t="s">
        <v>737</v>
      </c>
      <c r="K12027" s="2">
        <v>901342920</v>
      </c>
      <c r="L12027" t="s">
        <v>55</v>
      </c>
      <c r="M12027" t="s">
        <v>259</v>
      </c>
      <c r="N12027" s="1" t="s">
        <v>246</v>
      </c>
    </row>
    <row r="12028" spans="1:14" x14ac:dyDescent="0.25">
      <c r="A12028" s="2">
        <v>59946</v>
      </c>
      <c r="B12028" s="3" t="s">
        <v>15261</v>
      </c>
      <c r="C12028" s="4">
        <f>+WEEKNUM(B12028)</f>
        <v>21</v>
      </c>
      <c r="D12028" s="4">
        <f>+MONTH(Tabla4[[#This Row],[FECHA]])</f>
        <v>5</v>
      </c>
      <c r="E12028" s="4">
        <f>+YEAR(B12028)</f>
        <v>2025</v>
      </c>
      <c r="F12028" t="s">
        <v>4174</v>
      </c>
      <c r="G12028" t="s">
        <v>15260</v>
      </c>
      <c r="H12028" t="s">
        <v>3803</v>
      </c>
      <c r="I12028" t="s">
        <v>16</v>
      </c>
      <c r="J12028" t="s">
        <v>15259</v>
      </c>
      <c r="K12028" s="2">
        <v>80762006</v>
      </c>
      <c r="L12028" t="s">
        <v>38</v>
      </c>
      <c r="N12028" s="1" t="s">
        <v>246</v>
      </c>
    </row>
    <row r="12029" spans="1:14" x14ac:dyDescent="0.25">
      <c r="A12029" s="2">
        <v>59948</v>
      </c>
      <c r="B12029" s="3" t="s">
        <v>15258</v>
      </c>
      <c r="C12029" s="4">
        <f>+WEEKNUM(B12029)</f>
        <v>21</v>
      </c>
      <c r="D12029" s="4">
        <f>+MONTH(Tabla4[[#This Row],[FECHA]])</f>
        <v>5</v>
      </c>
      <c r="E12029" s="4">
        <f>+YEAR(B12029)</f>
        <v>2025</v>
      </c>
      <c r="F12029" t="s">
        <v>4258</v>
      </c>
      <c r="H12029" t="s">
        <v>133</v>
      </c>
      <c r="I12029" t="s">
        <v>12537</v>
      </c>
      <c r="J12029" t="s">
        <v>15257</v>
      </c>
      <c r="K12029" s="2">
        <v>901611067</v>
      </c>
      <c r="L12029" t="s">
        <v>1</v>
      </c>
      <c r="N12029" s="1" t="s">
        <v>246</v>
      </c>
    </row>
    <row r="12030" spans="1:14" x14ac:dyDescent="0.25">
      <c r="A12030" s="2">
        <v>59960</v>
      </c>
      <c r="B12030" s="3" t="s">
        <v>15256</v>
      </c>
      <c r="C12030" s="4">
        <f>+WEEKNUM(B12030)</f>
        <v>21</v>
      </c>
      <c r="D12030" s="4">
        <f>+MONTH(Tabla4[[#This Row],[FECHA]])</f>
        <v>5</v>
      </c>
      <c r="E12030" s="4">
        <f>+YEAR(B12030)</f>
        <v>2025</v>
      </c>
      <c r="F12030" t="s">
        <v>4177</v>
      </c>
      <c r="H12030" t="s">
        <v>275</v>
      </c>
      <c r="I12030" t="s">
        <v>33</v>
      </c>
      <c r="J12030" t="s">
        <v>15255</v>
      </c>
      <c r="K12030" s="2">
        <v>1016097938</v>
      </c>
      <c r="L12030" t="s">
        <v>198</v>
      </c>
      <c r="M12030" t="s">
        <v>937</v>
      </c>
      <c r="N12030" s="1" t="s">
        <v>246</v>
      </c>
    </row>
    <row r="12031" spans="1:14" x14ac:dyDescent="0.25">
      <c r="A12031" s="2">
        <v>59961</v>
      </c>
      <c r="B12031" s="3" t="s">
        <v>15254</v>
      </c>
      <c r="C12031" s="4">
        <f>+WEEKNUM(B12031)</f>
        <v>21</v>
      </c>
      <c r="D12031" s="4">
        <f>+MONTH(Tabla4[[#This Row],[FECHA]])</f>
        <v>5</v>
      </c>
      <c r="E12031" s="4">
        <f>+YEAR(B12031)</f>
        <v>2025</v>
      </c>
      <c r="F12031" t="s">
        <v>4258</v>
      </c>
      <c r="H12031" t="s">
        <v>3</v>
      </c>
      <c r="I12031" t="s">
        <v>33</v>
      </c>
      <c r="J12031" t="s">
        <v>7818</v>
      </c>
      <c r="K12031" s="2">
        <v>1030566692</v>
      </c>
      <c r="L12031" t="s">
        <v>1</v>
      </c>
      <c r="N12031" s="1" t="s">
        <v>246</v>
      </c>
    </row>
    <row r="12032" spans="1:14" x14ac:dyDescent="0.25">
      <c r="A12032" s="2">
        <v>59963</v>
      </c>
      <c r="B12032" s="3" t="s">
        <v>15253</v>
      </c>
      <c r="C12032" s="4">
        <f>+WEEKNUM(B12032)</f>
        <v>21</v>
      </c>
      <c r="D12032" s="4">
        <f>+MONTH(Tabla4[[#This Row],[FECHA]])</f>
        <v>5</v>
      </c>
      <c r="E12032" s="4">
        <f>+YEAR(B12032)</f>
        <v>2025</v>
      </c>
      <c r="F12032" t="s">
        <v>4177</v>
      </c>
      <c r="H12032" t="s">
        <v>642</v>
      </c>
      <c r="I12032" t="s">
        <v>30</v>
      </c>
      <c r="J12032" t="s">
        <v>5317</v>
      </c>
      <c r="K12032" s="2">
        <v>80913046</v>
      </c>
      <c r="L12032" t="s">
        <v>55</v>
      </c>
      <c r="M12032" t="s">
        <v>2122</v>
      </c>
      <c r="N12032" s="1" t="s">
        <v>246</v>
      </c>
    </row>
    <row r="12033" spans="1:14" x14ac:dyDescent="0.25">
      <c r="A12033" s="2">
        <v>59974</v>
      </c>
      <c r="B12033" s="3" t="s">
        <v>15252</v>
      </c>
      <c r="C12033" s="4">
        <f>+WEEKNUM(B12033)</f>
        <v>21</v>
      </c>
      <c r="D12033" s="4">
        <f>+MONTH(Tabla4[[#This Row],[FECHA]])</f>
        <v>5</v>
      </c>
      <c r="E12033" s="4">
        <f>+YEAR(B12033)</f>
        <v>2025</v>
      </c>
      <c r="F12033" t="s">
        <v>4177</v>
      </c>
      <c r="H12033" t="s">
        <v>916</v>
      </c>
      <c r="I12033" t="s">
        <v>16</v>
      </c>
      <c r="J12033" t="s">
        <v>10339</v>
      </c>
      <c r="K12033" s="2">
        <v>1026266104</v>
      </c>
      <c r="L12033" t="s">
        <v>55</v>
      </c>
      <c r="M12033" t="s">
        <v>12947</v>
      </c>
      <c r="N12033" s="1" t="s">
        <v>246</v>
      </c>
    </row>
    <row r="12034" spans="1:14" x14ac:dyDescent="0.25">
      <c r="A12034" s="2">
        <v>59985</v>
      </c>
      <c r="B12034" s="3" t="s">
        <v>15251</v>
      </c>
      <c r="C12034" s="4">
        <f>+WEEKNUM(B12034)</f>
        <v>21</v>
      </c>
      <c r="D12034" s="4">
        <f>+MONTH(Tabla4[[#This Row],[FECHA]])</f>
        <v>5</v>
      </c>
      <c r="E12034" s="4">
        <f>+YEAR(B12034)</f>
        <v>2025</v>
      </c>
      <c r="F12034" t="s">
        <v>15240</v>
      </c>
      <c r="H12034" t="s">
        <v>3</v>
      </c>
      <c r="I12034" t="s">
        <v>33</v>
      </c>
      <c r="J12034" t="s">
        <v>15250</v>
      </c>
      <c r="K12034" s="2">
        <v>1018471233</v>
      </c>
      <c r="L12034" t="s">
        <v>256</v>
      </c>
      <c r="M12034" t="s">
        <v>259</v>
      </c>
      <c r="N12034" s="1" t="s">
        <v>246</v>
      </c>
    </row>
    <row r="12035" spans="1:14" x14ac:dyDescent="0.25">
      <c r="A12035" s="2">
        <v>59991</v>
      </c>
      <c r="B12035" s="3" t="s">
        <v>15249</v>
      </c>
      <c r="C12035" s="4">
        <f>+WEEKNUM(B12035)</f>
        <v>21</v>
      </c>
      <c r="D12035" s="4">
        <f>+MONTH(Tabla4[[#This Row],[FECHA]])</f>
        <v>5</v>
      </c>
      <c r="E12035" s="4">
        <f>+YEAR(B12035)</f>
        <v>2025</v>
      </c>
      <c r="F12035" t="s">
        <v>15248</v>
      </c>
      <c r="H12035" t="s">
        <v>8</v>
      </c>
      <c r="I12035" t="s">
        <v>33</v>
      </c>
      <c r="J12035" t="s">
        <v>15246</v>
      </c>
      <c r="K12035" s="2">
        <v>900426889</v>
      </c>
      <c r="L12035" t="s">
        <v>256</v>
      </c>
      <c r="M12035" t="s">
        <v>937</v>
      </c>
      <c r="N12035" s="1" t="s">
        <v>246</v>
      </c>
    </row>
    <row r="12036" spans="1:14" x14ac:dyDescent="0.25">
      <c r="A12036" s="2">
        <v>59993</v>
      </c>
      <c r="B12036" s="3" t="s">
        <v>15247</v>
      </c>
      <c r="C12036" s="4">
        <f>+WEEKNUM(B12036)</f>
        <v>21</v>
      </c>
      <c r="D12036" s="4">
        <f>+MONTH(Tabla4[[#This Row],[FECHA]])</f>
        <v>5</v>
      </c>
      <c r="E12036" s="4">
        <f>+YEAR(B12036)</f>
        <v>2025</v>
      </c>
      <c r="F12036" t="s">
        <v>15240</v>
      </c>
      <c r="H12036" t="s">
        <v>21</v>
      </c>
      <c r="I12036" t="s">
        <v>33</v>
      </c>
      <c r="J12036" t="s">
        <v>15246</v>
      </c>
      <c r="K12036" s="2">
        <v>900426889</v>
      </c>
      <c r="L12036" t="s">
        <v>1</v>
      </c>
      <c r="N12036" s="1" t="s">
        <v>246</v>
      </c>
    </row>
    <row r="12037" spans="1:14" x14ac:dyDescent="0.25">
      <c r="A12037" s="2">
        <v>59995</v>
      </c>
      <c r="B12037" s="3" t="s">
        <v>15245</v>
      </c>
      <c r="C12037" s="4">
        <f>+WEEKNUM(B12037)</f>
        <v>21</v>
      </c>
      <c r="D12037" s="4">
        <f>+MONTH(Tabla4[[#This Row],[FECHA]])</f>
        <v>5</v>
      </c>
      <c r="E12037" s="4">
        <f>+YEAR(B12037)</f>
        <v>2025</v>
      </c>
      <c r="F12037" t="s">
        <v>15240</v>
      </c>
      <c r="H12037" t="s">
        <v>8</v>
      </c>
      <c r="I12037" t="s">
        <v>33</v>
      </c>
      <c r="J12037" t="s">
        <v>15244</v>
      </c>
      <c r="K12037" s="2">
        <v>1233690847</v>
      </c>
      <c r="L12037" t="s">
        <v>256</v>
      </c>
      <c r="M12037" t="s">
        <v>2122</v>
      </c>
      <c r="N12037" s="1" t="s">
        <v>246</v>
      </c>
    </row>
    <row r="12038" spans="1:14" x14ac:dyDescent="0.25">
      <c r="A12038" s="2">
        <v>60006</v>
      </c>
      <c r="B12038" s="3" t="s">
        <v>15243</v>
      </c>
      <c r="C12038" s="4">
        <f>+WEEKNUM(B12038)</f>
        <v>21</v>
      </c>
      <c r="D12038" s="4">
        <f>+MONTH(Tabla4[[#This Row],[FECHA]])</f>
        <v>5</v>
      </c>
      <c r="E12038" s="4">
        <f>+YEAR(B12038)</f>
        <v>2025</v>
      </c>
      <c r="F12038" t="s">
        <v>4177</v>
      </c>
      <c r="H12038" t="s">
        <v>3803</v>
      </c>
      <c r="I12038" t="s">
        <v>30</v>
      </c>
      <c r="J12038" t="s">
        <v>15242</v>
      </c>
      <c r="K12038" s="2">
        <v>1012420058</v>
      </c>
      <c r="L12038" t="s">
        <v>55</v>
      </c>
      <c r="M12038" t="s">
        <v>259</v>
      </c>
      <c r="N12038" s="1" t="s">
        <v>246</v>
      </c>
    </row>
    <row r="12039" spans="1:14" x14ac:dyDescent="0.25">
      <c r="A12039" s="2">
        <v>60034</v>
      </c>
      <c r="B12039" s="3" t="s">
        <v>15241</v>
      </c>
      <c r="C12039" s="4">
        <f>+WEEKNUM(B12039)</f>
        <v>21</v>
      </c>
      <c r="D12039" s="4">
        <f>+MONTH(Tabla4[[#This Row],[FECHA]])</f>
        <v>5</v>
      </c>
      <c r="E12039" s="4">
        <f>+YEAR(B12039)</f>
        <v>2025</v>
      </c>
      <c r="F12039" t="s">
        <v>15240</v>
      </c>
      <c r="H12039" t="s">
        <v>21</v>
      </c>
      <c r="I12039" t="s">
        <v>130</v>
      </c>
      <c r="J12039" t="s">
        <v>15239</v>
      </c>
      <c r="K12039" s="2">
        <v>900610508</v>
      </c>
      <c r="L12039" t="s">
        <v>1</v>
      </c>
      <c r="N12039" s="1" t="s">
        <v>246</v>
      </c>
    </row>
    <row r="12040" spans="1:14" x14ac:dyDescent="0.25">
      <c r="A12040" s="2">
        <v>60038</v>
      </c>
      <c r="B12040" s="3" t="s">
        <v>15238</v>
      </c>
      <c r="C12040" s="4">
        <f>+WEEKNUM(B12040)</f>
        <v>21</v>
      </c>
      <c r="D12040" s="4">
        <f>+MONTH(Tabla4[[#This Row],[FECHA]])</f>
        <v>5</v>
      </c>
      <c r="E12040" s="4">
        <f>+YEAR(B12040)</f>
        <v>2025</v>
      </c>
      <c r="F12040" t="s">
        <v>4258</v>
      </c>
      <c r="H12040" t="s">
        <v>642</v>
      </c>
      <c r="I12040" t="s">
        <v>30</v>
      </c>
      <c r="J12040" t="s">
        <v>5901</v>
      </c>
      <c r="K12040" s="2">
        <v>1114892826</v>
      </c>
      <c r="L12040" t="s">
        <v>1</v>
      </c>
      <c r="N12040" s="1" t="s">
        <v>246</v>
      </c>
    </row>
    <row r="12041" spans="1:14" x14ac:dyDescent="0.25">
      <c r="A12041" s="2">
        <v>60039</v>
      </c>
      <c r="B12041" s="3" t="s">
        <v>15237</v>
      </c>
      <c r="C12041" s="4">
        <f>+WEEKNUM(B12041)</f>
        <v>21</v>
      </c>
      <c r="D12041" s="4">
        <f>+MONTH(Tabla4[[#This Row],[FECHA]])</f>
        <v>5</v>
      </c>
      <c r="E12041" s="4">
        <f>+YEAR(B12041)</f>
        <v>2025</v>
      </c>
      <c r="F12041" t="s">
        <v>4258</v>
      </c>
      <c r="H12041" t="s">
        <v>642</v>
      </c>
      <c r="I12041" t="s">
        <v>303</v>
      </c>
      <c r="J12041" t="s">
        <v>15236</v>
      </c>
      <c r="K12041" s="2">
        <v>1015448821</v>
      </c>
      <c r="L12041" t="s">
        <v>1</v>
      </c>
      <c r="N12041" s="1" t="s">
        <v>246</v>
      </c>
    </row>
    <row r="12042" spans="1:14" x14ac:dyDescent="0.25">
      <c r="A12042" s="2">
        <v>59286</v>
      </c>
      <c r="B12042" s="3" t="s">
        <v>15235</v>
      </c>
      <c r="C12042" s="4">
        <f>+WEEKNUM(B12042)</f>
        <v>20</v>
      </c>
      <c r="D12042" s="4">
        <f>+MONTH(Tabla4[[#This Row],[FECHA]])</f>
        <v>5</v>
      </c>
      <c r="E12042" s="4">
        <f>+YEAR(B12042)</f>
        <v>2025</v>
      </c>
      <c r="F12042" t="s">
        <v>4112</v>
      </c>
      <c r="G12042" t="s">
        <v>15234</v>
      </c>
      <c r="H12042" t="s">
        <v>3803</v>
      </c>
      <c r="I12042" t="s">
        <v>16</v>
      </c>
      <c r="J12042" t="s">
        <v>15233</v>
      </c>
      <c r="K12042" s="2">
        <v>1066181905</v>
      </c>
      <c r="L12042" t="s">
        <v>38</v>
      </c>
      <c r="M12042" t="s">
        <v>937</v>
      </c>
      <c r="N12042" s="1" t="s">
        <v>246</v>
      </c>
    </row>
    <row r="12043" spans="1:14" x14ac:dyDescent="0.25">
      <c r="A12043" s="2">
        <v>59287</v>
      </c>
      <c r="B12043" s="3" t="s">
        <v>15232</v>
      </c>
      <c r="C12043" s="4">
        <f>+WEEKNUM(B12043)</f>
        <v>20</v>
      </c>
      <c r="D12043" s="4">
        <f>+MONTH(Tabla4[[#This Row],[FECHA]])</f>
        <v>5</v>
      </c>
      <c r="E12043" s="4">
        <f>+YEAR(B12043)</f>
        <v>2025</v>
      </c>
      <c r="F12043" t="s">
        <v>4070</v>
      </c>
      <c r="G12043" t="s">
        <v>15231</v>
      </c>
      <c r="H12043" t="s">
        <v>21</v>
      </c>
      <c r="I12043" t="s">
        <v>30</v>
      </c>
      <c r="J12043" t="s">
        <v>5317</v>
      </c>
      <c r="K12043" s="2">
        <v>80913046</v>
      </c>
      <c r="L12043" t="s">
        <v>38</v>
      </c>
      <c r="M12043" t="s">
        <v>2122</v>
      </c>
      <c r="N12043" s="1" t="s">
        <v>246</v>
      </c>
    </row>
    <row r="12044" spans="1:14" x14ac:dyDescent="0.25">
      <c r="A12044" s="2">
        <v>59306</v>
      </c>
      <c r="B12044" s="3" t="s">
        <v>15230</v>
      </c>
      <c r="C12044" s="4">
        <f>+WEEKNUM(B12044)</f>
        <v>20</v>
      </c>
      <c r="D12044" s="4">
        <f>+MONTH(Tabla4[[#This Row],[FECHA]])</f>
        <v>5</v>
      </c>
      <c r="E12044" s="4">
        <f>+YEAR(B12044)</f>
        <v>2025</v>
      </c>
      <c r="F12044" t="s">
        <v>4212</v>
      </c>
      <c r="G12044" t="s">
        <v>15229</v>
      </c>
      <c r="H12044" t="s">
        <v>3</v>
      </c>
      <c r="I12044" t="s">
        <v>30</v>
      </c>
      <c r="J12044" t="s">
        <v>481</v>
      </c>
      <c r="K12044" s="2">
        <v>1233897012</v>
      </c>
      <c r="L12044" t="s">
        <v>38</v>
      </c>
      <c r="M12044" t="s">
        <v>259</v>
      </c>
      <c r="N12044" s="1" t="s">
        <v>246</v>
      </c>
    </row>
    <row r="12045" spans="1:14" x14ac:dyDescent="0.25">
      <c r="A12045" s="2">
        <v>59328</v>
      </c>
      <c r="B12045" s="3" t="s">
        <v>15228</v>
      </c>
      <c r="C12045" s="4">
        <f>+WEEKNUM(B12045)</f>
        <v>20</v>
      </c>
      <c r="D12045" s="4">
        <f>+MONTH(Tabla4[[#This Row],[FECHA]])</f>
        <v>5</v>
      </c>
      <c r="E12045" s="4">
        <f>+YEAR(B12045)</f>
        <v>2025</v>
      </c>
      <c r="F12045" t="s">
        <v>4212</v>
      </c>
      <c r="G12045" t="s">
        <v>15227</v>
      </c>
      <c r="H12045" t="s">
        <v>8</v>
      </c>
      <c r="I12045" t="s">
        <v>47</v>
      </c>
      <c r="J12045" t="s">
        <v>15226</v>
      </c>
      <c r="K12045" s="2">
        <v>1001298913</v>
      </c>
      <c r="L12045" t="s">
        <v>38</v>
      </c>
      <c r="M12045" t="s">
        <v>259</v>
      </c>
      <c r="N12045" s="1" t="s">
        <v>246</v>
      </c>
    </row>
    <row r="12046" spans="1:14" x14ac:dyDescent="0.25">
      <c r="A12046" s="2">
        <v>59367</v>
      </c>
      <c r="B12046" s="3" t="s">
        <v>15225</v>
      </c>
      <c r="C12046" s="4">
        <f>+WEEKNUM(B12046)</f>
        <v>20</v>
      </c>
      <c r="D12046" s="4">
        <f>+MONTH(Tabla4[[#This Row],[FECHA]])</f>
        <v>5</v>
      </c>
      <c r="E12046" s="4">
        <f>+YEAR(B12046)</f>
        <v>2025</v>
      </c>
      <c r="F12046" t="s">
        <v>4063</v>
      </c>
      <c r="G12046" t="s">
        <v>15224</v>
      </c>
      <c r="H12046" t="s">
        <v>275</v>
      </c>
      <c r="I12046" t="s">
        <v>47</v>
      </c>
      <c r="J12046" t="s">
        <v>15223</v>
      </c>
      <c r="K12046" s="2">
        <v>79468675</v>
      </c>
      <c r="L12046" t="s">
        <v>38</v>
      </c>
      <c r="M12046" t="s">
        <v>937</v>
      </c>
      <c r="N12046" s="1" t="s">
        <v>246</v>
      </c>
    </row>
    <row r="12047" spans="1:14" x14ac:dyDescent="0.25">
      <c r="A12047" s="2">
        <v>59370</v>
      </c>
      <c r="B12047" s="3" t="s">
        <v>15222</v>
      </c>
      <c r="C12047" s="4">
        <f>+WEEKNUM(B12047)</f>
        <v>20</v>
      </c>
      <c r="D12047" s="4">
        <f>+MONTH(Tabla4[[#This Row],[FECHA]])</f>
        <v>5</v>
      </c>
      <c r="E12047" s="4">
        <f>+YEAR(B12047)</f>
        <v>2025</v>
      </c>
      <c r="F12047" t="s">
        <v>4212</v>
      </c>
      <c r="G12047" t="s">
        <v>15221</v>
      </c>
      <c r="H12047" t="s">
        <v>3</v>
      </c>
      <c r="I12047" t="s">
        <v>33</v>
      </c>
      <c r="J12047" t="s">
        <v>3448</v>
      </c>
      <c r="K12047" s="2">
        <v>1018470263</v>
      </c>
      <c r="L12047" t="s">
        <v>38</v>
      </c>
      <c r="M12047" t="s">
        <v>2122</v>
      </c>
      <c r="N12047" s="1" t="s">
        <v>246</v>
      </c>
    </row>
    <row r="12048" spans="1:14" x14ac:dyDescent="0.25">
      <c r="A12048" s="2">
        <v>59373</v>
      </c>
      <c r="B12048" s="3" t="s">
        <v>15220</v>
      </c>
      <c r="C12048" s="4">
        <f>+WEEKNUM(B12048)</f>
        <v>20</v>
      </c>
      <c r="D12048" s="4">
        <f>+MONTH(Tabla4[[#This Row],[FECHA]])</f>
        <v>5</v>
      </c>
      <c r="E12048" s="4">
        <f>+YEAR(B12048)</f>
        <v>2025</v>
      </c>
      <c r="F12048" t="s">
        <v>4212</v>
      </c>
      <c r="G12048" t="s">
        <v>15219</v>
      </c>
      <c r="H12048" t="s">
        <v>21</v>
      </c>
      <c r="I12048" t="s">
        <v>303</v>
      </c>
      <c r="J12048" t="s">
        <v>15218</v>
      </c>
      <c r="K12048" s="2">
        <v>1013601087</v>
      </c>
      <c r="L12048" t="s">
        <v>38</v>
      </c>
      <c r="M12048" t="s">
        <v>259</v>
      </c>
      <c r="N12048" s="1" t="s">
        <v>246</v>
      </c>
    </row>
    <row r="12049" spans="1:14" x14ac:dyDescent="0.25">
      <c r="A12049" s="2">
        <v>59385</v>
      </c>
      <c r="B12049" s="3" t="s">
        <v>15217</v>
      </c>
      <c r="C12049" s="4">
        <f>+WEEKNUM(B12049)</f>
        <v>20</v>
      </c>
      <c r="D12049" s="4">
        <f>+MONTH(Tabla4[[#This Row],[FECHA]])</f>
        <v>5</v>
      </c>
      <c r="E12049" s="4">
        <f>+YEAR(B12049)</f>
        <v>2025</v>
      </c>
      <c r="F12049" t="s">
        <v>4063</v>
      </c>
      <c r="G12049" t="s">
        <v>15216</v>
      </c>
      <c r="H12049" t="s">
        <v>3803</v>
      </c>
      <c r="I12049" t="s">
        <v>16</v>
      </c>
      <c r="J12049" t="s">
        <v>15215</v>
      </c>
      <c r="K12049" s="2">
        <v>1023894994</v>
      </c>
      <c r="L12049" t="s">
        <v>38</v>
      </c>
      <c r="M12049" t="s">
        <v>2122</v>
      </c>
      <c r="N12049" s="1" t="s">
        <v>246</v>
      </c>
    </row>
    <row r="12050" spans="1:14" x14ac:dyDescent="0.25">
      <c r="A12050" s="2">
        <v>59410</v>
      </c>
      <c r="B12050" s="3" t="s">
        <v>15214</v>
      </c>
      <c r="C12050" s="4">
        <f>+WEEKNUM(B12050)</f>
        <v>20</v>
      </c>
      <c r="D12050" s="4">
        <f>+MONTH(Tabla4[[#This Row],[FECHA]])</f>
        <v>5</v>
      </c>
      <c r="E12050" s="4">
        <f>+YEAR(B12050)</f>
        <v>2025</v>
      </c>
      <c r="F12050" t="s">
        <v>4212</v>
      </c>
      <c r="G12050" t="s">
        <v>15213</v>
      </c>
      <c r="H12050" t="s">
        <v>3</v>
      </c>
      <c r="I12050" t="s">
        <v>130</v>
      </c>
      <c r="J12050" t="s">
        <v>8364</v>
      </c>
      <c r="K12050" s="2">
        <v>1018503590</v>
      </c>
      <c r="L12050" t="s">
        <v>38</v>
      </c>
      <c r="M12050" t="s">
        <v>259</v>
      </c>
      <c r="N12050" s="1" t="s">
        <v>246</v>
      </c>
    </row>
    <row r="12051" spans="1:14" x14ac:dyDescent="0.25">
      <c r="A12051" s="2">
        <v>59427</v>
      </c>
      <c r="B12051" s="3" t="s">
        <v>15212</v>
      </c>
      <c r="C12051" s="4">
        <f>+WEEKNUM(B12051)</f>
        <v>20</v>
      </c>
      <c r="D12051" s="4">
        <f>+MONTH(Tabla4[[#This Row],[FECHA]])</f>
        <v>5</v>
      </c>
      <c r="E12051" s="4">
        <f>+YEAR(B12051)</f>
        <v>2025</v>
      </c>
      <c r="F12051" t="s">
        <v>4212</v>
      </c>
      <c r="G12051" t="s">
        <v>15211</v>
      </c>
      <c r="H12051" t="s">
        <v>8</v>
      </c>
      <c r="I12051" t="s">
        <v>130</v>
      </c>
      <c r="J12051" t="s">
        <v>15210</v>
      </c>
      <c r="K12051" s="2">
        <v>79643419</v>
      </c>
      <c r="L12051" t="s">
        <v>38</v>
      </c>
      <c r="M12051" t="s">
        <v>2122</v>
      </c>
      <c r="N12051" s="1" t="s">
        <v>246</v>
      </c>
    </row>
    <row r="12052" spans="1:14" x14ac:dyDescent="0.25">
      <c r="A12052" s="2">
        <v>59432</v>
      </c>
      <c r="B12052" s="3" t="s">
        <v>15209</v>
      </c>
      <c r="C12052" s="4">
        <f>+WEEKNUM(B12052)</f>
        <v>20</v>
      </c>
      <c r="D12052" s="4">
        <f>+MONTH(Tabla4[[#This Row],[FECHA]])</f>
        <v>5</v>
      </c>
      <c r="E12052" s="4">
        <f>+YEAR(B12052)</f>
        <v>2025</v>
      </c>
      <c r="F12052" t="s">
        <v>4070</v>
      </c>
      <c r="G12052" t="s">
        <v>15208</v>
      </c>
      <c r="H12052" t="s">
        <v>275</v>
      </c>
      <c r="I12052" t="s">
        <v>33</v>
      </c>
      <c r="J12052" t="s">
        <v>15207</v>
      </c>
      <c r="K12052" s="2">
        <v>19499216</v>
      </c>
      <c r="L12052" t="s">
        <v>38</v>
      </c>
      <c r="M12052" t="s">
        <v>2122</v>
      </c>
      <c r="N12052" s="1" t="s">
        <v>246</v>
      </c>
    </row>
    <row r="12053" spans="1:14" x14ac:dyDescent="0.25">
      <c r="A12053" s="2">
        <v>59439</v>
      </c>
      <c r="B12053" s="3" t="s">
        <v>15206</v>
      </c>
      <c r="C12053" s="4">
        <f>+WEEKNUM(B12053)</f>
        <v>20</v>
      </c>
      <c r="D12053" s="4">
        <f>+MONTH(Tabla4[[#This Row],[FECHA]])</f>
        <v>5</v>
      </c>
      <c r="E12053" s="4">
        <f>+YEAR(B12053)</f>
        <v>2025</v>
      </c>
      <c r="F12053" t="s">
        <v>4199</v>
      </c>
      <c r="H12053" t="s">
        <v>3</v>
      </c>
      <c r="I12053" t="s">
        <v>30</v>
      </c>
      <c r="J12053" t="s">
        <v>9468</v>
      </c>
      <c r="K12053" s="2">
        <v>1019087099</v>
      </c>
      <c r="L12053" t="s">
        <v>55</v>
      </c>
      <c r="M12053" t="s">
        <v>937</v>
      </c>
      <c r="N12053" s="1" t="s">
        <v>246</v>
      </c>
    </row>
    <row r="12054" spans="1:14" x14ac:dyDescent="0.25">
      <c r="A12054" s="2">
        <v>59445</v>
      </c>
      <c r="B12054" s="3" t="s">
        <v>15205</v>
      </c>
      <c r="C12054" s="4">
        <f>+WEEKNUM(B12054)</f>
        <v>20</v>
      </c>
      <c r="D12054" s="4">
        <f>+MONTH(Tabla4[[#This Row],[FECHA]])</f>
        <v>5</v>
      </c>
      <c r="E12054" s="4">
        <f>+YEAR(B12054)</f>
        <v>2025</v>
      </c>
      <c r="F12054" t="s">
        <v>4070</v>
      </c>
      <c r="G12054" t="s">
        <v>15204</v>
      </c>
      <c r="H12054" t="s">
        <v>642</v>
      </c>
      <c r="I12054" t="s">
        <v>16</v>
      </c>
      <c r="J12054" t="s">
        <v>15203</v>
      </c>
      <c r="K12054" s="2">
        <v>79947991</v>
      </c>
      <c r="L12054" t="s">
        <v>38</v>
      </c>
      <c r="M12054" t="s">
        <v>259</v>
      </c>
      <c r="N12054" s="1" t="s">
        <v>246</v>
      </c>
    </row>
    <row r="12055" spans="1:14" x14ac:dyDescent="0.25">
      <c r="A12055" s="2">
        <v>59447</v>
      </c>
      <c r="B12055" s="3" t="s">
        <v>15202</v>
      </c>
      <c r="C12055" s="4">
        <f>+WEEKNUM(B12055)</f>
        <v>20</v>
      </c>
      <c r="D12055" s="4">
        <f>+MONTH(Tabla4[[#This Row],[FECHA]])</f>
        <v>5</v>
      </c>
      <c r="E12055" s="4">
        <f>+YEAR(B12055)</f>
        <v>2025</v>
      </c>
      <c r="F12055" t="s">
        <v>4212</v>
      </c>
      <c r="H12055" t="s">
        <v>21</v>
      </c>
      <c r="I12055" t="s">
        <v>130</v>
      </c>
      <c r="J12055" t="s">
        <v>15201</v>
      </c>
      <c r="K12055" s="2">
        <v>79417763</v>
      </c>
      <c r="L12055" t="s">
        <v>198</v>
      </c>
      <c r="M12055" t="s">
        <v>259</v>
      </c>
      <c r="N12055" s="1" t="s">
        <v>246</v>
      </c>
    </row>
    <row r="12056" spans="1:14" x14ac:dyDescent="0.25">
      <c r="A12056" s="2">
        <v>59465</v>
      </c>
      <c r="B12056" s="3" t="s">
        <v>15200</v>
      </c>
      <c r="C12056" s="4">
        <f>+WEEKNUM(B12056)</f>
        <v>20</v>
      </c>
      <c r="D12056" s="4">
        <f>+MONTH(Tabla4[[#This Row],[FECHA]])</f>
        <v>5</v>
      </c>
      <c r="E12056" s="4">
        <f>+YEAR(B12056)</f>
        <v>2025</v>
      </c>
      <c r="F12056" t="s">
        <v>4212</v>
      </c>
      <c r="H12056" t="s">
        <v>642</v>
      </c>
      <c r="I12056" t="s">
        <v>30</v>
      </c>
      <c r="J12056" t="s">
        <v>14230</v>
      </c>
      <c r="K12056" s="2">
        <v>55174400</v>
      </c>
      <c r="L12056" t="s">
        <v>55</v>
      </c>
      <c r="M12056" t="s">
        <v>2122</v>
      </c>
      <c r="N12056" s="1" t="s">
        <v>246</v>
      </c>
    </row>
    <row r="12057" spans="1:14" x14ac:dyDescent="0.25">
      <c r="A12057" s="2">
        <v>59494</v>
      </c>
      <c r="B12057" s="3" t="s">
        <v>15199</v>
      </c>
      <c r="C12057" s="4">
        <f>+WEEKNUM(B12057)</f>
        <v>20</v>
      </c>
      <c r="D12057" s="4">
        <f>+MONTH(Tabla4[[#This Row],[FECHA]])</f>
        <v>5</v>
      </c>
      <c r="E12057" s="4">
        <f>+YEAR(B12057)</f>
        <v>2025</v>
      </c>
      <c r="F12057" t="s">
        <v>4199</v>
      </c>
      <c r="H12057" t="s">
        <v>3</v>
      </c>
      <c r="I12057" t="s">
        <v>30</v>
      </c>
      <c r="J12057" t="s">
        <v>4908</v>
      </c>
      <c r="K12057" s="2">
        <v>1054544360</v>
      </c>
      <c r="L12057" t="s">
        <v>58</v>
      </c>
      <c r="M12057" t="s">
        <v>2122</v>
      </c>
      <c r="N12057" s="1" t="s">
        <v>246</v>
      </c>
    </row>
    <row r="12058" spans="1:14" x14ac:dyDescent="0.25">
      <c r="A12058" s="2">
        <v>59500</v>
      </c>
      <c r="B12058" s="3" t="s">
        <v>15198</v>
      </c>
      <c r="C12058" s="4">
        <f>+WEEKNUM(B12058)</f>
        <v>20</v>
      </c>
      <c r="D12058" s="4">
        <f>+MONTH(Tabla4[[#This Row],[FECHA]])</f>
        <v>5</v>
      </c>
      <c r="E12058" s="4">
        <f>+YEAR(B12058)</f>
        <v>2025</v>
      </c>
      <c r="F12058" t="s">
        <v>4199</v>
      </c>
      <c r="G12058" t="s">
        <v>15197</v>
      </c>
      <c r="H12058" t="s">
        <v>3</v>
      </c>
      <c r="I12058" t="s">
        <v>16</v>
      </c>
      <c r="J12058" t="s">
        <v>7227</v>
      </c>
      <c r="K12058" s="2">
        <v>1019145548</v>
      </c>
      <c r="L12058" t="s">
        <v>38</v>
      </c>
      <c r="M12058" t="s">
        <v>937</v>
      </c>
      <c r="N12058" s="1" t="s">
        <v>246</v>
      </c>
    </row>
    <row r="12059" spans="1:14" x14ac:dyDescent="0.25">
      <c r="A12059" s="2">
        <v>59509</v>
      </c>
      <c r="B12059" s="3" t="s">
        <v>15196</v>
      </c>
      <c r="C12059" s="4">
        <f>+WEEKNUM(B12059)</f>
        <v>20</v>
      </c>
      <c r="D12059" s="4">
        <f>+MONTH(Tabla4[[#This Row],[FECHA]])</f>
        <v>5</v>
      </c>
      <c r="E12059" s="4">
        <f>+YEAR(B12059)</f>
        <v>2025</v>
      </c>
      <c r="F12059" t="s">
        <v>4185</v>
      </c>
      <c r="G12059" t="s">
        <v>15195</v>
      </c>
      <c r="H12059" t="s">
        <v>3</v>
      </c>
      <c r="I12059" t="s">
        <v>130</v>
      </c>
      <c r="J12059" t="s">
        <v>15194</v>
      </c>
      <c r="K12059" s="2">
        <v>1001174518</v>
      </c>
      <c r="L12059" t="s">
        <v>38</v>
      </c>
      <c r="M12059" t="s">
        <v>259</v>
      </c>
      <c r="N12059" s="1" t="s">
        <v>246</v>
      </c>
    </row>
    <row r="12060" spans="1:14" x14ac:dyDescent="0.25">
      <c r="A12060" s="2">
        <v>59516</v>
      </c>
      <c r="B12060" s="3" t="s">
        <v>15193</v>
      </c>
      <c r="C12060" s="4">
        <f>+WEEKNUM(B12060)</f>
        <v>20</v>
      </c>
      <c r="D12060" s="4">
        <f>+MONTH(Tabla4[[#This Row],[FECHA]])</f>
        <v>5</v>
      </c>
      <c r="E12060" s="4">
        <f>+YEAR(B12060)</f>
        <v>2025</v>
      </c>
      <c r="F12060" t="s">
        <v>4171</v>
      </c>
      <c r="H12060" t="s">
        <v>21</v>
      </c>
      <c r="I12060" t="s">
        <v>16</v>
      </c>
      <c r="J12060" t="s">
        <v>12010</v>
      </c>
      <c r="K12060" s="2">
        <v>1001275770</v>
      </c>
      <c r="L12060" t="s">
        <v>256</v>
      </c>
      <c r="M12060" t="s">
        <v>259</v>
      </c>
      <c r="N12060" s="1" t="s">
        <v>246</v>
      </c>
    </row>
    <row r="12061" spans="1:14" x14ac:dyDescent="0.25">
      <c r="A12061" s="2">
        <v>59522</v>
      </c>
      <c r="B12061" s="3" t="s">
        <v>15192</v>
      </c>
      <c r="C12061" s="4">
        <f>+WEEKNUM(B12061)</f>
        <v>20</v>
      </c>
      <c r="D12061" s="4">
        <f>+MONTH(Tabla4[[#This Row],[FECHA]])</f>
        <v>5</v>
      </c>
      <c r="E12061" s="4">
        <f>+YEAR(B12061)</f>
        <v>2025</v>
      </c>
      <c r="F12061" t="s">
        <v>4212</v>
      </c>
      <c r="G12061" t="s">
        <v>15191</v>
      </c>
      <c r="H12061" t="s">
        <v>275</v>
      </c>
      <c r="I12061" t="s">
        <v>33</v>
      </c>
      <c r="J12061" t="s">
        <v>12131</v>
      </c>
      <c r="K12061" s="2">
        <v>1076621210</v>
      </c>
      <c r="L12061" t="s">
        <v>38</v>
      </c>
      <c r="M12061" t="s">
        <v>2122</v>
      </c>
      <c r="N12061" s="1" t="s">
        <v>246</v>
      </c>
    </row>
    <row r="12062" spans="1:14" x14ac:dyDescent="0.25">
      <c r="A12062" s="2">
        <v>59523</v>
      </c>
      <c r="B12062" s="3" t="s">
        <v>15190</v>
      </c>
      <c r="C12062" s="4">
        <f>+WEEKNUM(B12062)</f>
        <v>20</v>
      </c>
      <c r="D12062" s="4">
        <f>+MONTH(Tabla4[[#This Row],[FECHA]])</f>
        <v>5</v>
      </c>
      <c r="E12062" s="4">
        <f>+YEAR(B12062)</f>
        <v>2025</v>
      </c>
      <c r="F12062" t="s">
        <v>4212</v>
      </c>
      <c r="H12062" t="s">
        <v>3803</v>
      </c>
      <c r="I12062" t="s">
        <v>12</v>
      </c>
      <c r="J12062" t="s">
        <v>15189</v>
      </c>
      <c r="K12062" s="2">
        <v>1020839573</v>
      </c>
      <c r="L12062" t="s">
        <v>55</v>
      </c>
      <c r="M12062" t="s">
        <v>2122</v>
      </c>
      <c r="N12062" s="1" t="s">
        <v>246</v>
      </c>
    </row>
    <row r="12063" spans="1:14" x14ac:dyDescent="0.25">
      <c r="A12063" s="2">
        <v>59527</v>
      </c>
      <c r="B12063" s="3" t="s">
        <v>15188</v>
      </c>
      <c r="C12063" s="4">
        <f>+WEEKNUM(B12063)</f>
        <v>20</v>
      </c>
      <c r="D12063" s="4">
        <f>+MONTH(Tabla4[[#This Row],[FECHA]])</f>
        <v>5</v>
      </c>
      <c r="E12063" s="4">
        <f>+YEAR(B12063)</f>
        <v>2025</v>
      </c>
      <c r="F12063" t="s">
        <v>4171</v>
      </c>
      <c r="G12063" t="s">
        <v>15187</v>
      </c>
      <c r="H12063" t="s">
        <v>3</v>
      </c>
      <c r="I12063" t="s">
        <v>16</v>
      </c>
      <c r="J12063" t="s">
        <v>15186</v>
      </c>
      <c r="K12063" s="2">
        <v>1014277256</v>
      </c>
      <c r="L12063" t="s">
        <v>38</v>
      </c>
      <c r="M12063" t="s">
        <v>2122</v>
      </c>
      <c r="N12063" s="1" t="s">
        <v>246</v>
      </c>
    </row>
    <row r="12064" spans="1:14" x14ac:dyDescent="0.25">
      <c r="A12064" s="2">
        <v>59574</v>
      </c>
      <c r="B12064" s="3" t="s">
        <v>15185</v>
      </c>
      <c r="C12064" s="4">
        <f>+WEEKNUM(B12064)</f>
        <v>20</v>
      </c>
      <c r="D12064" s="4">
        <f>+MONTH(Tabla4[[#This Row],[FECHA]])</f>
        <v>5</v>
      </c>
      <c r="E12064" s="4">
        <f>+YEAR(B12064)</f>
        <v>2025</v>
      </c>
      <c r="F12064" t="s">
        <v>4212</v>
      </c>
      <c r="G12064" t="s">
        <v>15184</v>
      </c>
      <c r="H12064" t="s">
        <v>21</v>
      </c>
      <c r="I12064" t="s">
        <v>16</v>
      </c>
      <c r="J12064" t="s">
        <v>10307</v>
      </c>
      <c r="K12064" s="2">
        <v>16377792</v>
      </c>
      <c r="L12064" t="s">
        <v>38</v>
      </c>
      <c r="M12064" t="s">
        <v>12947</v>
      </c>
      <c r="N12064" s="1" t="s">
        <v>246</v>
      </c>
    </row>
    <row r="12065" spans="1:14" x14ac:dyDescent="0.25">
      <c r="A12065" s="2">
        <v>59585</v>
      </c>
      <c r="B12065" s="3" t="s">
        <v>15183</v>
      </c>
      <c r="C12065" s="4">
        <f>+WEEKNUM(B12065)</f>
        <v>20</v>
      </c>
      <c r="D12065" s="4">
        <f>+MONTH(Tabla4[[#This Row],[FECHA]])</f>
        <v>5</v>
      </c>
      <c r="E12065" s="4">
        <f>+YEAR(B12065)</f>
        <v>2025</v>
      </c>
      <c r="F12065" t="s">
        <v>4199</v>
      </c>
      <c r="G12065" t="s">
        <v>15182</v>
      </c>
      <c r="H12065" t="s">
        <v>642</v>
      </c>
      <c r="I12065" t="s">
        <v>16</v>
      </c>
      <c r="J12065" t="s">
        <v>875</v>
      </c>
      <c r="K12065" s="2">
        <v>1118568559</v>
      </c>
      <c r="L12065" t="s">
        <v>38</v>
      </c>
      <c r="M12065" t="s">
        <v>937</v>
      </c>
      <c r="N12065" s="1" t="s">
        <v>246</v>
      </c>
    </row>
    <row r="12066" spans="1:14" x14ac:dyDescent="0.25">
      <c r="A12066" s="2">
        <v>59590</v>
      </c>
      <c r="B12066" s="3" t="s">
        <v>15181</v>
      </c>
      <c r="C12066" s="4">
        <f>+WEEKNUM(B12066)</f>
        <v>20</v>
      </c>
      <c r="D12066" s="4">
        <f>+MONTH(Tabla4[[#This Row],[FECHA]])</f>
        <v>5</v>
      </c>
      <c r="E12066" s="4">
        <f>+YEAR(B12066)</f>
        <v>2025</v>
      </c>
      <c r="F12066" t="s">
        <v>4199</v>
      </c>
      <c r="G12066" t="s">
        <v>15180</v>
      </c>
      <c r="H12066" t="s">
        <v>275</v>
      </c>
      <c r="I12066" t="s">
        <v>16</v>
      </c>
      <c r="J12066" t="s">
        <v>743</v>
      </c>
      <c r="K12066" s="2">
        <v>1015456021</v>
      </c>
      <c r="L12066" t="s">
        <v>38</v>
      </c>
      <c r="M12066" t="s">
        <v>2122</v>
      </c>
      <c r="N12066" s="1" t="s">
        <v>246</v>
      </c>
    </row>
    <row r="12067" spans="1:14" x14ac:dyDescent="0.25">
      <c r="A12067" s="2">
        <v>59606</v>
      </c>
      <c r="B12067" s="3" t="s">
        <v>15179</v>
      </c>
      <c r="C12067" s="4">
        <f>+WEEKNUM(B12067)</f>
        <v>20</v>
      </c>
      <c r="D12067" s="4">
        <f>+MONTH(Tabla4[[#This Row],[FECHA]])</f>
        <v>5</v>
      </c>
      <c r="E12067" s="4">
        <f>+YEAR(B12067)</f>
        <v>2025</v>
      </c>
      <c r="F12067" t="s">
        <v>4199</v>
      </c>
      <c r="G12067" t="s">
        <v>15178</v>
      </c>
      <c r="H12067" t="s">
        <v>642</v>
      </c>
      <c r="I12067" t="s">
        <v>16</v>
      </c>
      <c r="J12067" t="s">
        <v>13733</v>
      </c>
      <c r="K12067" s="2">
        <v>79508233</v>
      </c>
      <c r="L12067" t="s">
        <v>38</v>
      </c>
      <c r="M12067" t="s">
        <v>2122</v>
      </c>
      <c r="N12067" s="1" t="s">
        <v>246</v>
      </c>
    </row>
    <row r="12068" spans="1:14" x14ac:dyDescent="0.25">
      <c r="A12068" s="2">
        <v>59616</v>
      </c>
      <c r="B12068" s="3" t="s">
        <v>15177</v>
      </c>
      <c r="C12068" s="4">
        <f>+WEEKNUM(B12068)</f>
        <v>20</v>
      </c>
      <c r="D12068" s="4">
        <f>+MONTH(Tabla4[[#This Row],[FECHA]])</f>
        <v>5</v>
      </c>
      <c r="E12068" s="4">
        <f>+YEAR(B12068)</f>
        <v>2025</v>
      </c>
      <c r="F12068" t="s">
        <v>4199</v>
      </c>
      <c r="G12068" t="s">
        <v>15176</v>
      </c>
      <c r="H12068" t="s">
        <v>3803</v>
      </c>
      <c r="I12068" t="s">
        <v>303</v>
      </c>
      <c r="J12068" t="s">
        <v>13685</v>
      </c>
      <c r="K12068" s="2">
        <v>1120743060</v>
      </c>
      <c r="L12068" t="s">
        <v>38</v>
      </c>
      <c r="M12068" t="s">
        <v>259</v>
      </c>
      <c r="N12068" s="1" t="s">
        <v>246</v>
      </c>
    </row>
    <row r="12069" spans="1:14" x14ac:dyDescent="0.25">
      <c r="A12069" s="2">
        <v>59627</v>
      </c>
      <c r="B12069" s="3" t="s">
        <v>15175</v>
      </c>
      <c r="C12069" s="4">
        <f>+WEEKNUM(B12069)</f>
        <v>20</v>
      </c>
      <c r="D12069" s="4">
        <f>+MONTH(Tabla4[[#This Row],[FECHA]])</f>
        <v>5</v>
      </c>
      <c r="E12069" s="4">
        <f>+YEAR(B12069)</f>
        <v>2025</v>
      </c>
      <c r="F12069" t="s">
        <v>4199</v>
      </c>
      <c r="G12069" t="s">
        <v>15174</v>
      </c>
      <c r="H12069" t="s">
        <v>3803</v>
      </c>
      <c r="I12069" t="s">
        <v>33</v>
      </c>
      <c r="J12069" t="s">
        <v>3627</v>
      </c>
      <c r="K12069" s="2">
        <v>1026296176</v>
      </c>
      <c r="L12069" t="s">
        <v>38</v>
      </c>
      <c r="M12069" t="s">
        <v>2122</v>
      </c>
      <c r="N12069" s="1" t="s">
        <v>246</v>
      </c>
    </row>
    <row r="12070" spans="1:14" x14ac:dyDescent="0.25">
      <c r="A12070" s="2">
        <v>59636</v>
      </c>
      <c r="B12070" s="3" t="s">
        <v>15173</v>
      </c>
      <c r="C12070" s="4">
        <f>+WEEKNUM(B12070)</f>
        <v>20</v>
      </c>
      <c r="D12070" s="4">
        <f>+MONTH(Tabla4[[#This Row],[FECHA]])</f>
        <v>5</v>
      </c>
      <c r="E12070" s="4">
        <f>+YEAR(B12070)</f>
        <v>2025</v>
      </c>
      <c r="F12070" t="s">
        <v>4199</v>
      </c>
      <c r="G12070" t="s">
        <v>15172</v>
      </c>
      <c r="H12070" t="s">
        <v>916</v>
      </c>
      <c r="I12070" t="s">
        <v>30</v>
      </c>
      <c r="J12070" t="s">
        <v>10791</v>
      </c>
      <c r="K12070" s="2">
        <v>1007103832</v>
      </c>
      <c r="L12070" t="s">
        <v>38</v>
      </c>
      <c r="M12070" t="s">
        <v>259</v>
      </c>
      <c r="N12070" s="1" t="s">
        <v>246</v>
      </c>
    </row>
    <row r="12071" spans="1:14" x14ac:dyDescent="0.25">
      <c r="A12071" s="2">
        <v>62268</v>
      </c>
      <c r="B12071" s="3" t="s">
        <v>15171</v>
      </c>
      <c r="C12071" s="4">
        <f>+WEEKNUM(B12071)</f>
        <v>25</v>
      </c>
      <c r="D12071" s="4">
        <f>+MONTH(Tabla4[[#This Row],[FECHA]])</f>
        <v>6</v>
      </c>
      <c r="E12071" s="4">
        <f>+YEAR(B12071)</f>
        <v>2025</v>
      </c>
      <c r="F12071" t="s">
        <v>4416</v>
      </c>
      <c r="H12071" t="s">
        <v>21</v>
      </c>
      <c r="I12071" s="2">
        <v>350</v>
      </c>
      <c r="J12071" t="s">
        <v>15170</v>
      </c>
      <c r="K12071" s="2">
        <v>8112632</v>
      </c>
      <c r="L12071" t="s">
        <v>58</v>
      </c>
      <c r="M12071" t="s">
        <v>4496</v>
      </c>
      <c r="N12071" s="1" t="s">
        <v>0</v>
      </c>
    </row>
    <row r="12072" spans="1:14" x14ac:dyDescent="0.25">
      <c r="A12072" s="2">
        <v>62419</v>
      </c>
      <c r="B12072" s="3" t="s">
        <v>15169</v>
      </c>
      <c r="C12072" s="4">
        <f>+WEEKNUM(B12072)</f>
        <v>25</v>
      </c>
      <c r="D12072" s="4">
        <f>+MONTH(Tabla4[[#This Row],[FECHA]])</f>
        <v>6</v>
      </c>
      <c r="E12072" s="4">
        <f>+YEAR(B12072)</f>
        <v>2025</v>
      </c>
      <c r="F12072" t="s">
        <v>4464</v>
      </c>
      <c r="H12072" t="s">
        <v>21</v>
      </c>
      <c r="I12072" s="2">
        <v>800</v>
      </c>
      <c r="J12072" t="s">
        <v>8209</v>
      </c>
      <c r="K12072" s="2">
        <v>1214734151</v>
      </c>
      <c r="L12072" t="s">
        <v>1</v>
      </c>
      <c r="M12072" t="s">
        <v>4496</v>
      </c>
      <c r="N12072" s="1" t="s">
        <v>0</v>
      </c>
    </row>
    <row r="12073" spans="1:14" x14ac:dyDescent="0.25">
      <c r="A12073" s="2">
        <v>62706</v>
      </c>
      <c r="B12073" s="3" t="s">
        <v>15168</v>
      </c>
      <c r="C12073" s="4">
        <f>+WEEKNUM(B12073)</f>
        <v>26</v>
      </c>
      <c r="D12073" s="4">
        <f>+MONTH(Tabla4[[#This Row],[FECHA]])</f>
        <v>6</v>
      </c>
      <c r="E12073" s="4">
        <f>+YEAR(B12073)</f>
        <v>2025</v>
      </c>
      <c r="F12073" t="s">
        <v>4454</v>
      </c>
      <c r="H12073" t="s">
        <v>21</v>
      </c>
      <c r="I12073" s="2">
        <v>800</v>
      </c>
      <c r="J12073" t="s">
        <v>15167</v>
      </c>
      <c r="K12073" s="2">
        <v>1061698064</v>
      </c>
      <c r="L12073" t="s">
        <v>1</v>
      </c>
      <c r="M12073" t="s">
        <v>4496</v>
      </c>
      <c r="N12073" s="1" t="s">
        <v>0</v>
      </c>
    </row>
    <row r="12074" spans="1:14" x14ac:dyDescent="0.25">
      <c r="A12074" s="2">
        <v>62729</v>
      </c>
      <c r="B12074" s="3" t="s">
        <v>15166</v>
      </c>
      <c r="C12074" s="4">
        <f>+WEEKNUM(B12074)</f>
        <v>26</v>
      </c>
      <c r="D12074" s="4">
        <f>+MONTH(Tabla4[[#This Row],[FECHA]])</f>
        <v>6</v>
      </c>
      <c r="E12074" s="4">
        <f>+YEAR(B12074)</f>
        <v>2025</v>
      </c>
      <c r="F12074" t="s">
        <v>15165</v>
      </c>
      <c r="H12074" t="s">
        <v>21</v>
      </c>
      <c r="I12074" s="2">
        <v>800</v>
      </c>
      <c r="J12074" t="s">
        <v>15164</v>
      </c>
      <c r="K12074" s="2">
        <v>769174</v>
      </c>
      <c r="L12074" t="s">
        <v>55</v>
      </c>
      <c r="M12074" t="s">
        <v>4496</v>
      </c>
      <c r="N12074" s="1" t="s">
        <v>0</v>
      </c>
    </row>
    <row r="12075" spans="1:14" x14ac:dyDescent="0.25">
      <c r="A12075" s="2">
        <v>62744</v>
      </c>
      <c r="B12075" s="3" t="s">
        <v>15163</v>
      </c>
      <c r="C12075" s="4">
        <f>+WEEKNUM(B12075)</f>
        <v>26</v>
      </c>
      <c r="D12075" s="4">
        <f>+MONTH(Tabla4[[#This Row],[FECHA]])</f>
        <v>6</v>
      </c>
      <c r="E12075" s="4">
        <f>+YEAR(B12075)</f>
        <v>2025</v>
      </c>
      <c r="F12075" t="s">
        <v>4468</v>
      </c>
      <c r="H12075" t="s">
        <v>21</v>
      </c>
      <c r="I12075" s="2">
        <v>1600</v>
      </c>
      <c r="J12075" t="s">
        <v>15162</v>
      </c>
      <c r="K12075" s="2">
        <v>15431656</v>
      </c>
      <c r="L12075" t="s">
        <v>256</v>
      </c>
      <c r="M12075" t="s">
        <v>4496</v>
      </c>
      <c r="N12075" s="1" t="s">
        <v>0</v>
      </c>
    </row>
    <row r="12076" spans="1:14" x14ac:dyDescent="0.25">
      <c r="A12076" s="2">
        <v>62748</v>
      </c>
      <c r="B12076" s="3" t="s">
        <v>15161</v>
      </c>
      <c r="C12076" s="4">
        <f>+WEEKNUM(B12076)</f>
        <v>26</v>
      </c>
      <c r="D12076" s="4">
        <f>+MONTH(Tabla4[[#This Row],[FECHA]])</f>
        <v>6</v>
      </c>
      <c r="E12076" s="4">
        <f>+YEAR(B12076)</f>
        <v>2025</v>
      </c>
      <c r="F12076" t="s">
        <v>14827</v>
      </c>
      <c r="H12076" t="s">
        <v>21</v>
      </c>
      <c r="I12076" s="2">
        <v>2400</v>
      </c>
      <c r="J12076" t="s">
        <v>4497</v>
      </c>
      <c r="K12076" s="2">
        <v>1036662226</v>
      </c>
      <c r="L12076" t="s">
        <v>1</v>
      </c>
      <c r="N12076" s="1" t="s">
        <v>0</v>
      </c>
    </row>
    <row r="12077" spans="1:14" x14ac:dyDescent="0.25">
      <c r="A12077" s="2">
        <v>62773</v>
      </c>
      <c r="B12077" s="3" t="s">
        <v>15160</v>
      </c>
      <c r="C12077" s="4">
        <f>+WEEKNUM(B12077)</f>
        <v>26</v>
      </c>
      <c r="D12077" s="4">
        <f>+MONTH(Tabla4[[#This Row],[FECHA]])</f>
        <v>6</v>
      </c>
      <c r="E12077" s="4">
        <f>+YEAR(B12077)</f>
        <v>2025</v>
      </c>
      <c r="F12077" t="s">
        <v>14967</v>
      </c>
      <c r="G12077" t="s">
        <v>15159</v>
      </c>
      <c r="H12077" t="s">
        <v>8</v>
      </c>
      <c r="I12077" t="s">
        <v>1104</v>
      </c>
      <c r="J12077" t="s">
        <v>12415</v>
      </c>
      <c r="K12077" s="2">
        <v>1010176706</v>
      </c>
      <c r="L12077" t="s">
        <v>38</v>
      </c>
      <c r="M12077" t="s">
        <v>2144</v>
      </c>
      <c r="N12077" s="1" t="s">
        <v>2098</v>
      </c>
    </row>
    <row r="12078" spans="1:14" x14ac:dyDescent="0.25">
      <c r="A12078" s="2">
        <v>62774</v>
      </c>
      <c r="B12078" s="3" t="s">
        <v>15158</v>
      </c>
      <c r="C12078" s="4">
        <f>+WEEKNUM(B12078)</f>
        <v>26</v>
      </c>
      <c r="D12078" s="4">
        <f>+MONTH(Tabla4[[#This Row],[FECHA]])</f>
        <v>6</v>
      </c>
      <c r="E12078" s="4">
        <f>+YEAR(B12078)</f>
        <v>2025</v>
      </c>
      <c r="F12078" t="s">
        <v>4468</v>
      </c>
      <c r="G12078" t="s">
        <v>15157</v>
      </c>
      <c r="H12078" t="s">
        <v>3</v>
      </c>
      <c r="I12078" t="s">
        <v>30</v>
      </c>
      <c r="J12078" t="s">
        <v>15156</v>
      </c>
      <c r="K12078" s="2">
        <v>1020804020</v>
      </c>
      <c r="L12078" t="s">
        <v>38</v>
      </c>
      <c r="M12078" t="s">
        <v>2115</v>
      </c>
      <c r="N12078" s="1" t="s">
        <v>2098</v>
      </c>
    </row>
    <row r="12079" spans="1:14" x14ac:dyDescent="0.25">
      <c r="A12079" s="2">
        <v>62782</v>
      </c>
      <c r="B12079" s="3" t="s">
        <v>15155</v>
      </c>
      <c r="C12079" s="4">
        <f>+WEEKNUM(B12079)</f>
        <v>26</v>
      </c>
      <c r="D12079" s="4">
        <f>+MONTH(Tabla4[[#This Row],[FECHA]])</f>
        <v>6</v>
      </c>
      <c r="E12079" s="4">
        <f>+YEAR(B12079)</f>
        <v>2025</v>
      </c>
      <c r="F12079" t="s">
        <v>4468</v>
      </c>
      <c r="H12079" t="s">
        <v>21</v>
      </c>
      <c r="I12079" t="s">
        <v>997</v>
      </c>
      <c r="J12079" t="s">
        <v>4741</v>
      </c>
      <c r="K12079" s="2">
        <v>1069766360</v>
      </c>
      <c r="L12079" t="s">
        <v>58</v>
      </c>
      <c r="M12079" t="s">
        <v>2122</v>
      </c>
      <c r="N12079" s="1" t="s">
        <v>2098</v>
      </c>
    </row>
    <row r="12080" spans="1:14" x14ac:dyDescent="0.25">
      <c r="A12080" s="2">
        <v>62792</v>
      </c>
      <c r="B12080" s="3" t="s">
        <v>15154</v>
      </c>
      <c r="C12080" s="4">
        <f>+WEEKNUM(B12080)</f>
        <v>26</v>
      </c>
      <c r="D12080" s="4">
        <f>+MONTH(Tabla4[[#This Row],[FECHA]])</f>
        <v>6</v>
      </c>
      <c r="E12080" s="4">
        <f>+YEAR(B12080)</f>
        <v>2025</v>
      </c>
      <c r="F12080" t="s">
        <v>14967</v>
      </c>
      <c r="G12080" t="s">
        <v>15153</v>
      </c>
      <c r="H12080" t="s">
        <v>642</v>
      </c>
      <c r="I12080" t="s">
        <v>33</v>
      </c>
      <c r="J12080" t="s">
        <v>15152</v>
      </c>
      <c r="K12080" s="2">
        <v>1015462204</v>
      </c>
      <c r="L12080" t="s">
        <v>38</v>
      </c>
      <c r="M12080" t="s">
        <v>2144</v>
      </c>
      <c r="N12080" s="1" t="s">
        <v>2098</v>
      </c>
    </row>
    <row r="12081" spans="1:14" x14ac:dyDescent="0.25">
      <c r="A12081" s="2">
        <v>62796</v>
      </c>
      <c r="B12081" s="3" t="s">
        <v>15151</v>
      </c>
      <c r="C12081" s="4">
        <f>+WEEKNUM(B12081)</f>
        <v>26</v>
      </c>
      <c r="D12081" s="4">
        <f>+MONTH(Tabla4[[#This Row],[FECHA]])</f>
        <v>6</v>
      </c>
      <c r="E12081" s="4">
        <f>+YEAR(B12081)</f>
        <v>2025</v>
      </c>
      <c r="F12081" t="s">
        <v>4468</v>
      </c>
      <c r="H12081" t="s">
        <v>21</v>
      </c>
      <c r="I12081" t="s">
        <v>30</v>
      </c>
      <c r="J12081" t="s">
        <v>15150</v>
      </c>
      <c r="K12081" s="2">
        <v>1015443123</v>
      </c>
      <c r="L12081" t="s">
        <v>58</v>
      </c>
      <c r="M12081" t="s">
        <v>2122</v>
      </c>
      <c r="N12081" s="1" t="s">
        <v>2098</v>
      </c>
    </row>
    <row r="12082" spans="1:14" x14ac:dyDescent="0.25">
      <c r="A12082" s="2">
        <v>62802</v>
      </c>
      <c r="B12082" s="3" t="s">
        <v>15149</v>
      </c>
      <c r="C12082" s="4">
        <f>+WEEKNUM(B12082)</f>
        <v>26</v>
      </c>
      <c r="D12082" s="4">
        <f>+MONTH(Tabla4[[#This Row],[FECHA]])</f>
        <v>6</v>
      </c>
      <c r="E12082" s="4">
        <f>+YEAR(B12082)</f>
        <v>2025</v>
      </c>
      <c r="F12082" t="s">
        <v>4468</v>
      </c>
      <c r="H12082" t="s">
        <v>21</v>
      </c>
      <c r="I12082" t="s">
        <v>30</v>
      </c>
      <c r="J12082" t="s">
        <v>10152</v>
      </c>
      <c r="K12082" s="2">
        <v>1233689128</v>
      </c>
      <c r="L12082" t="s">
        <v>55</v>
      </c>
      <c r="M12082" t="s">
        <v>1636</v>
      </c>
      <c r="N12082" s="1" t="s">
        <v>2098</v>
      </c>
    </row>
    <row r="12083" spans="1:14" x14ac:dyDescent="0.25">
      <c r="A12083" s="2">
        <v>62812</v>
      </c>
      <c r="B12083" s="3" t="s">
        <v>15148</v>
      </c>
      <c r="C12083" s="4">
        <f>+WEEKNUM(B12083)</f>
        <v>26</v>
      </c>
      <c r="D12083" s="4">
        <f>+MONTH(Tabla4[[#This Row],[FECHA]])</f>
        <v>6</v>
      </c>
      <c r="E12083" s="4">
        <f>+YEAR(B12083)</f>
        <v>2025</v>
      </c>
      <c r="F12083" t="s">
        <v>14967</v>
      </c>
      <c r="G12083" t="s">
        <v>15147</v>
      </c>
      <c r="H12083" t="s">
        <v>133</v>
      </c>
      <c r="I12083" t="s">
        <v>30</v>
      </c>
      <c r="J12083" t="s">
        <v>3222</v>
      </c>
      <c r="K12083" s="2">
        <v>80826321</v>
      </c>
      <c r="L12083" t="s">
        <v>38</v>
      </c>
      <c r="M12083" t="s">
        <v>2122</v>
      </c>
      <c r="N12083" s="1" t="s">
        <v>2098</v>
      </c>
    </row>
    <row r="12084" spans="1:14" x14ac:dyDescent="0.25">
      <c r="A12084" s="2">
        <v>62825</v>
      </c>
      <c r="B12084" s="3" t="s">
        <v>15146</v>
      </c>
      <c r="C12084" s="4">
        <f>+WEEKNUM(B12084)</f>
        <v>26</v>
      </c>
      <c r="D12084" s="4">
        <f>+MONTH(Tabla4[[#This Row],[FECHA]])</f>
        <v>6</v>
      </c>
      <c r="E12084" s="4">
        <f>+YEAR(B12084)</f>
        <v>2025</v>
      </c>
      <c r="F12084" t="s">
        <v>4468</v>
      </c>
      <c r="H12084" t="s">
        <v>21</v>
      </c>
      <c r="I12084" t="s">
        <v>33</v>
      </c>
      <c r="J12084" t="s">
        <v>3873</v>
      </c>
      <c r="K12084" s="2">
        <v>1015439046</v>
      </c>
      <c r="L12084" t="s">
        <v>76</v>
      </c>
      <c r="M12084" t="s">
        <v>2135</v>
      </c>
      <c r="N12084" s="1" t="s">
        <v>2098</v>
      </c>
    </row>
    <row r="12085" spans="1:14" x14ac:dyDescent="0.25">
      <c r="A12085" s="2">
        <v>62827</v>
      </c>
      <c r="B12085" s="3" t="s">
        <v>15145</v>
      </c>
      <c r="C12085" s="4">
        <f>+WEEKNUM(B12085)</f>
        <v>26</v>
      </c>
      <c r="D12085" s="4">
        <f>+MONTH(Tabla4[[#This Row],[FECHA]])</f>
        <v>6</v>
      </c>
      <c r="E12085" s="4">
        <f>+YEAR(B12085)</f>
        <v>2025</v>
      </c>
      <c r="F12085" t="s">
        <v>4460</v>
      </c>
      <c r="G12085" t="s">
        <v>15144</v>
      </c>
      <c r="H12085" t="s">
        <v>3</v>
      </c>
      <c r="I12085" t="s">
        <v>303</v>
      </c>
      <c r="J12085" t="s">
        <v>7051</v>
      </c>
      <c r="K12085" s="2">
        <v>80148828</v>
      </c>
      <c r="L12085" t="s">
        <v>38</v>
      </c>
      <c r="M12085" t="s">
        <v>2106</v>
      </c>
      <c r="N12085" s="1" t="s">
        <v>2098</v>
      </c>
    </row>
    <row r="12086" spans="1:14" x14ac:dyDescent="0.25">
      <c r="A12086" s="2">
        <v>59673</v>
      </c>
      <c r="B12086" s="3" t="s">
        <v>15143</v>
      </c>
      <c r="C12086" s="4">
        <f>+WEEKNUM(B12086)</f>
        <v>20</v>
      </c>
      <c r="D12086" s="4">
        <f>+MONTH(Tabla4[[#This Row],[FECHA]])</f>
        <v>5</v>
      </c>
      <c r="E12086" s="4">
        <f>+YEAR(B12086)</f>
        <v>2025</v>
      </c>
      <c r="F12086" t="s">
        <v>4171</v>
      </c>
      <c r="G12086" t="s">
        <v>15142</v>
      </c>
      <c r="H12086" t="s">
        <v>916</v>
      </c>
      <c r="I12086" t="s">
        <v>16</v>
      </c>
      <c r="J12086" t="s">
        <v>15141</v>
      </c>
      <c r="K12086" s="2">
        <v>80192247</v>
      </c>
      <c r="L12086" t="s">
        <v>38</v>
      </c>
      <c r="M12086" t="s">
        <v>2122</v>
      </c>
      <c r="N12086" s="1" t="s">
        <v>246</v>
      </c>
    </row>
    <row r="12087" spans="1:14" x14ac:dyDescent="0.25">
      <c r="A12087" s="2">
        <v>62837</v>
      </c>
      <c r="B12087" s="3" t="s">
        <v>15140</v>
      </c>
      <c r="C12087" s="4">
        <f>+WEEKNUM(B12087)</f>
        <v>26</v>
      </c>
      <c r="D12087" s="4">
        <f>+MONTH(Tabla4[[#This Row],[FECHA]])</f>
        <v>6</v>
      </c>
      <c r="E12087" s="4">
        <f>+YEAR(B12087)</f>
        <v>2025</v>
      </c>
      <c r="F12087" t="s">
        <v>4454</v>
      </c>
      <c r="G12087" t="s">
        <v>15139</v>
      </c>
      <c r="H12087" t="s">
        <v>8</v>
      </c>
      <c r="I12087" t="s">
        <v>16</v>
      </c>
      <c r="J12087" t="s">
        <v>2133</v>
      </c>
      <c r="K12087" s="2">
        <v>1030579609</v>
      </c>
      <c r="L12087" t="s">
        <v>38</v>
      </c>
      <c r="M12087" t="s">
        <v>2115</v>
      </c>
      <c r="N12087" s="1" t="s">
        <v>2098</v>
      </c>
    </row>
    <row r="12088" spans="1:14" x14ac:dyDescent="0.25">
      <c r="A12088" s="2">
        <v>59709</v>
      </c>
      <c r="B12088" s="3" t="s">
        <v>15138</v>
      </c>
      <c r="C12088" s="4">
        <f>+WEEKNUM(B12088)</f>
        <v>20</v>
      </c>
      <c r="D12088" s="4">
        <f>+MONTH(Tabla4[[#This Row],[FECHA]])</f>
        <v>5</v>
      </c>
      <c r="E12088" s="4">
        <f>+YEAR(B12088)</f>
        <v>2025</v>
      </c>
      <c r="F12088" t="s">
        <v>4174</v>
      </c>
      <c r="H12088" t="s">
        <v>3</v>
      </c>
      <c r="I12088" t="s">
        <v>30</v>
      </c>
      <c r="J12088" t="s">
        <v>15137</v>
      </c>
      <c r="K12088" s="2">
        <v>79210824</v>
      </c>
      <c r="L12088" t="s">
        <v>198</v>
      </c>
      <c r="M12088" t="s">
        <v>259</v>
      </c>
      <c r="N12088" s="1" t="s">
        <v>246</v>
      </c>
    </row>
    <row r="12089" spans="1:14" x14ac:dyDescent="0.25">
      <c r="A12089" s="2">
        <v>62850</v>
      </c>
      <c r="B12089" s="3" t="s">
        <v>15136</v>
      </c>
      <c r="C12089" s="4">
        <f>+WEEKNUM(B12089)</f>
        <v>26</v>
      </c>
      <c r="D12089" s="4">
        <f>+MONTH(Tabla4[[#This Row],[FECHA]])</f>
        <v>6</v>
      </c>
      <c r="E12089" s="4">
        <f>+YEAR(B12089)</f>
        <v>2025</v>
      </c>
      <c r="F12089" t="s">
        <v>14967</v>
      </c>
      <c r="G12089" t="s">
        <v>15135</v>
      </c>
      <c r="H12089" t="s">
        <v>448</v>
      </c>
      <c r="I12089" t="s">
        <v>16</v>
      </c>
      <c r="J12089" t="s">
        <v>11508</v>
      </c>
      <c r="K12089" s="2">
        <v>1010183937</v>
      </c>
      <c r="L12089" t="s">
        <v>38</v>
      </c>
      <c r="M12089" t="s">
        <v>2144</v>
      </c>
      <c r="N12089" s="1" t="s">
        <v>2098</v>
      </c>
    </row>
    <row r="12090" spans="1:14" x14ac:dyDescent="0.25">
      <c r="A12090" s="2">
        <v>62855</v>
      </c>
      <c r="B12090" s="3" t="s">
        <v>15134</v>
      </c>
      <c r="C12090" s="4">
        <f>+WEEKNUM(B12090)</f>
        <v>26</v>
      </c>
      <c r="D12090" s="4">
        <f>+MONTH(Tabla4[[#This Row],[FECHA]])</f>
        <v>6</v>
      </c>
      <c r="E12090" s="4">
        <f>+YEAR(B12090)</f>
        <v>2025</v>
      </c>
      <c r="F12090" t="s">
        <v>14967</v>
      </c>
      <c r="G12090" t="s">
        <v>15133</v>
      </c>
      <c r="H12090" t="s">
        <v>642</v>
      </c>
      <c r="I12090" t="s">
        <v>30</v>
      </c>
      <c r="J12090" t="s">
        <v>8691</v>
      </c>
      <c r="K12090" s="2">
        <v>1032472416</v>
      </c>
      <c r="L12090" t="s">
        <v>38</v>
      </c>
      <c r="M12090" t="s">
        <v>2202</v>
      </c>
      <c r="N12090" s="1" t="s">
        <v>2098</v>
      </c>
    </row>
    <row r="12091" spans="1:14" x14ac:dyDescent="0.25">
      <c r="A12091" s="2">
        <v>62857</v>
      </c>
      <c r="B12091" s="3" t="s">
        <v>15132</v>
      </c>
      <c r="C12091" s="4">
        <f>+WEEKNUM(B12091)</f>
        <v>26</v>
      </c>
      <c r="D12091" s="4">
        <f>+MONTH(Tabla4[[#This Row],[FECHA]])</f>
        <v>6</v>
      </c>
      <c r="E12091" s="4">
        <f>+YEAR(B12091)</f>
        <v>2025</v>
      </c>
      <c r="F12091" t="s">
        <v>4464</v>
      </c>
      <c r="G12091" t="s">
        <v>15131</v>
      </c>
      <c r="H12091" t="s">
        <v>916</v>
      </c>
      <c r="I12091" t="s">
        <v>33</v>
      </c>
      <c r="J12091" t="s">
        <v>2278</v>
      </c>
      <c r="K12091" s="2">
        <v>1020772199</v>
      </c>
      <c r="L12091" t="s">
        <v>38</v>
      </c>
      <c r="M12091" t="s">
        <v>2144</v>
      </c>
      <c r="N12091" s="1" t="s">
        <v>2098</v>
      </c>
    </row>
    <row r="12092" spans="1:14" x14ac:dyDescent="0.25">
      <c r="A12092" s="2">
        <v>59719</v>
      </c>
      <c r="B12092" s="3" t="s">
        <v>15130</v>
      </c>
      <c r="C12092" s="4">
        <f>+WEEKNUM(B12092)</f>
        <v>20</v>
      </c>
      <c r="D12092" s="4">
        <f>+MONTH(Tabla4[[#This Row],[FECHA]])</f>
        <v>5</v>
      </c>
      <c r="E12092" s="4">
        <f>+YEAR(B12092)</f>
        <v>2025</v>
      </c>
      <c r="F12092" t="s">
        <v>4174</v>
      </c>
      <c r="H12092" t="s">
        <v>3</v>
      </c>
      <c r="I12092" t="s">
        <v>47</v>
      </c>
      <c r="J12092" t="s">
        <v>15129</v>
      </c>
      <c r="K12092" s="2">
        <v>39655599</v>
      </c>
      <c r="L12092" t="s">
        <v>198</v>
      </c>
      <c r="M12092" t="s">
        <v>937</v>
      </c>
      <c r="N12092" s="1" t="s">
        <v>246</v>
      </c>
    </row>
    <row r="12093" spans="1:14" x14ac:dyDescent="0.25">
      <c r="A12093" s="2">
        <v>62866</v>
      </c>
      <c r="B12093" s="3" t="s">
        <v>15128</v>
      </c>
      <c r="C12093" s="4">
        <f>+WEEKNUM(B12093)</f>
        <v>26</v>
      </c>
      <c r="D12093" s="4">
        <f>+MONTH(Tabla4[[#This Row],[FECHA]])</f>
        <v>6</v>
      </c>
      <c r="E12093" s="4">
        <f>+YEAR(B12093)</f>
        <v>2025</v>
      </c>
      <c r="F12093" t="s">
        <v>4468</v>
      </c>
      <c r="H12093" t="s">
        <v>3</v>
      </c>
      <c r="I12093" t="s">
        <v>1011</v>
      </c>
      <c r="J12093" t="s">
        <v>8958</v>
      </c>
      <c r="K12093" s="2">
        <v>79159159</v>
      </c>
      <c r="L12093" t="s">
        <v>256</v>
      </c>
      <c r="M12093" t="s">
        <v>2122</v>
      </c>
      <c r="N12093" s="1" t="s">
        <v>2098</v>
      </c>
    </row>
    <row r="12094" spans="1:14" x14ac:dyDescent="0.25">
      <c r="A12094" s="2">
        <v>59733</v>
      </c>
      <c r="B12094" s="3" t="s">
        <v>15127</v>
      </c>
      <c r="C12094" s="4">
        <f>+WEEKNUM(B12094)</f>
        <v>20</v>
      </c>
      <c r="D12094" s="4">
        <f>+MONTH(Tabla4[[#This Row],[FECHA]])</f>
        <v>5</v>
      </c>
      <c r="E12094" s="4">
        <f>+YEAR(B12094)</f>
        <v>2025</v>
      </c>
      <c r="F12094" t="s">
        <v>4185</v>
      </c>
      <c r="G12094" t="s">
        <v>15126</v>
      </c>
      <c r="H12094" t="s">
        <v>8</v>
      </c>
      <c r="I12094" t="s">
        <v>30</v>
      </c>
      <c r="J12094" t="s">
        <v>5901</v>
      </c>
      <c r="K12094" s="2">
        <v>1114892826</v>
      </c>
      <c r="L12094" t="s">
        <v>38</v>
      </c>
      <c r="M12094" t="s">
        <v>2122</v>
      </c>
      <c r="N12094" s="1" t="s">
        <v>246</v>
      </c>
    </row>
    <row r="12095" spans="1:14" x14ac:dyDescent="0.25">
      <c r="A12095" s="2">
        <v>62875</v>
      </c>
      <c r="B12095" s="3" t="s">
        <v>15125</v>
      </c>
      <c r="C12095" s="4">
        <f>+WEEKNUM(B12095)</f>
        <v>26</v>
      </c>
      <c r="D12095" s="4">
        <f>+MONTH(Tabla4[[#This Row],[FECHA]])</f>
        <v>6</v>
      </c>
      <c r="E12095" s="4">
        <f>+YEAR(B12095)</f>
        <v>2025</v>
      </c>
      <c r="F12095" t="s">
        <v>4460</v>
      </c>
      <c r="H12095" t="s">
        <v>3</v>
      </c>
      <c r="I12095" t="s">
        <v>16</v>
      </c>
      <c r="J12095" t="s">
        <v>15124</v>
      </c>
      <c r="K12095" s="2">
        <v>1020452698</v>
      </c>
      <c r="L12095" t="s">
        <v>58</v>
      </c>
      <c r="M12095" t="s">
        <v>1636</v>
      </c>
      <c r="N12095" s="1" t="s">
        <v>2098</v>
      </c>
    </row>
    <row r="12096" spans="1:14" x14ac:dyDescent="0.25">
      <c r="A12096" s="2">
        <v>62876</v>
      </c>
      <c r="B12096" s="3" t="s">
        <v>15123</v>
      </c>
      <c r="C12096" s="4">
        <f>+WEEKNUM(B12096)</f>
        <v>26</v>
      </c>
      <c r="D12096" s="4">
        <f>+MONTH(Tabla4[[#This Row],[FECHA]])</f>
        <v>6</v>
      </c>
      <c r="E12096" s="4">
        <f>+YEAR(B12096)</f>
        <v>2025</v>
      </c>
      <c r="F12096" t="s">
        <v>4464</v>
      </c>
      <c r="G12096" t="s">
        <v>15122</v>
      </c>
      <c r="H12096" t="s">
        <v>642</v>
      </c>
      <c r="I12096" t="s">
        <v>16</v>
      </c>
      <c r="J12096" t="s">
        <v>9715</v>
      </c>
      <c r="K12096" s="2">
        <v>80205231</v>
      </c>
      <c r="L12096" t="s">
        <v>38</v>
      </c>
      <c r="M12096" t="s">
        <v>2144</v>
      </c>
      <c r="N12096" s="1" t="s">
        <v>2098</v>
      </c>
    </row>
    <row r="12097" spans="1:14" x14ac:dyDescent="0.25">
      <c r="A12097" s="2">
        <v>59735</v>
      </c>
      <c r="B12097" s="3" t="s">
        <v>15121</v>
      </c>
      <c r="C12097" s="4">
        <f>+WEEKNUM(B12097)</f>
        <v>20</v>
      </c>
      <c r="D12097" s="4">
        <f>+MONTH(Tabla4[[#This Row],[FECHA]])</f>
        <v>5</v>
      </c>
      <c r="E12097" s="4">
        <f>+YEAR(B12097)</f>
        <v>2025</v>
      </c>
      <c r="F12097" t="s">
        <v>4174</v>
      </c>
      <c r="G12097" t="s">
        <v>15120</v>
      </c>
      <c r="H12097" t="s">
        <v>3</v>
      </c>
      <c r="I12097" t="s">
        <v>30</v>
      </c>
      <c r="J12097" t="s">
        <v>15119</v>
      </c>
      <c r="K12097" s="2">
        <v>19406639</v>
      </c>
      <c r="L12097" t="s">
        <v>38</v>
      </c>
      <c r="M12097" t="s">
        <v>937</v>
      </c>
      <c r="N12097" s="1" t="s">
        <v>246</v>
      </c>
    </row>
    <row r="12098" spans="1:14" x14ac:dyDescent="0.25">
      <c r="A12098" s="2">
        <v>62878</v>
      </c>
      <c r="B12098" s="3" t="s">
        <v>15118</v>
      </c>
      <c r="C12098" s="4">
        <f>+WEEKNUM(B12098)</f>
        <v>26</v>
      </c>
      <c r="D12098" s="4">
        <f>+MONTH(Tabla4[[#This Row],[FECHA]])</f>
        <v>6</v>
      </c>
      <c r="E12098" s="4">
        <f>+YEAR(B12098)</f>
        <v>2025</v>
      </c>
      <c r="F12098" t="s">
        <v>4460</v>
      </c>
      <c r="H12098" t="s">
        <v>3</v>
      </c>
      <c r="I12098" t="s">
        <v>16</v>
      </c>
      <c r="J12098" t="s">
        <v>4697</v>
      </c>
      <c r="K12098" s="2">
        <v>1000048288</v>
      </c>
      <c r="L12098" t="s">
        <v>1</v>
      </c>
      <c r="N12098" s="1" t="s">
        <v>2098</v>
      </c>
    </row>
    <row r="12099" spans="1:14" x14ac:dyDescent="0.25">
      <c r="A12099" s="2">
        <v>62887</v>
      </c>
      <c r="B12099" s="3" t="s">
        <v>15117</v>
      </c>
      <c r="C12099" s="4">
        <f>+WEEKNUM(B12099)</f>
        <v>26</v>
      </c>
      <c r="D12099" s="4">
        <f>+MONTH(Tabla4[[#This Row],[FECHA]])</f>
        <v>6</v>
      </c>
      <c r="E12099" s="4">
        <f>+YEAR(B12099)</f>
        <v>2025</v>
      </c>
      <c r="F12099" t="s">
        <v>4464</v>
      </c>
      <c r="G12099" t="s">
        <v>15116</v>
      </c>
      <c r="H12099" t="s">
        <v>154</v>
      </c>
      <c r="I12099" t="s">
        <v>33</v>
      </c>
      <c r="J12099" t="s">
        <v>2777</v>
      </c>
      <c r="K12099" s="2">
        <v>1022399932</v>
      </c>
      <c r="L12099" t="s">
        <v>38</v>
      </c>
      <c r="M12099" t="s">
        <v>2144</v>
      </c>
      <c r="N12099" s="1" t="s">
        <v>2098</v>
      </c>
    </row>
    <row r="12100" spans="1:14" x14ac:dyDescent="0.25">
      <c r="A12100" s="2">
        <v>62891</v>
      </c>
      <c r="B12100" s="3" t="s">
        <v>15115</v>
      </c>
      <c r="C12100" s="4">
        <f>+WEEKNUM(B12100)</f>
        <v>26</v>
      </c>
      <c r="D12100" s="4">
        <f>+MONTH(Tabla4[[#This Row],[FECHA]])</f>
        <v>6</v>
      </c>
      <c r="E12100" s="4">
        <f>+YEAR(B12100)</f>
        <v>2025</v>
      </c>
      <c r="F12100" t="s">
        <v>4460</v>
      </c>
      <c r="H12100" t="s">
        <v>3</v>
      </c>
      <c r="I12100" t="s">
        <v>47</v>
      </c>
      <c r="J12100" t="s">
        <v>7187</v>
      </c>
      <c r="K12100" s="2">
        <v>1070013215</v>
      </c>
      <c r="L12100" t="s">
        <v>1</v>
      </c>
      <c r="N12100" s="1" t="s">
        <v>2098</v>
      </c>
    </row>
    <row r="12101" spans="1:14" x14ac:dyDescent="0.25">
      <c r="A12101" s="2">
        <v>62895</v>
      </c>
      <c r="B12101" s="3" t="s">
        <v>15114</v>
      </c>
      <c r="C12101" s="4">
        <f>+WEEKNUM(B12101)</f>
        <v>26</v>
      </c>
      <c r="D12101" s="4">
        <f>+MONTH(Tabla4[[#This Row],[FECHA]])</f>
        <v>6</v>
      </c>
      <c r="E12101" s="4">
        <f>+YEAR(B12101)</f>
        <v>2025</v>
      </c>
      <c r="F12101" t="s">
        <v>4464</v>
      </c>
      <c r="G12101" t="s">
        <v>15113</v>
      </c>
      <c r="H12101" t="s">
        <v>642</v>
      </c>
      <c r="I12101" t="s">
        <v>1104</v>
      </c>
      <c r="J12101" t="s">
        <v>15112</v>
      </c>
      <c r="K12101" s="2">
        <v>1032365482</v>
      </c>
      <c r="L12101" t="s">
        <v>38</v>
      </c>
      <c r="M12101" t="s">
        <v>2106</v>
      </c>
      <c r="N12101" s="1" t="s">
        <v>2098</v>
      </c>
    </row>
    <row r="12102" spans="1:14" x14ac:dyDescent="0.25">
      <c r="A12102" s="2">
        <v>62897</v>
      </c>
      <c r="B12102" s="3" t="s">
        <v>15111</v>
      </c>
      <c r="C12102" s="4">
        <f>+WEEKNUM(B12102)</f>
        <v>26</v>
      </c>
      <c r="D12102" s="4">
        <f>+MONTH(Tabla4[[#This Row],[FECHA]])</f>
        <v>6</v>
      </c>
      <c r="E12102" s="4">
        <f>+YEAR(B12102)</f>
        <v>2025</v>
      </c>
      <c r="F12102" t="s">
        <v>4464</v>
      </c>
      <c r="G12102" t="s">
        <v>15110</v>
      </c>
      <c r="H12102" t="s">
        <v>916</v>
      </c>
      <c r="I12102" t="s">
        <v>16</v>
      </c>
      <c r="J12102" t="s">
        <v>2953</v>
      </c>
      <c r="K12102" s="2">
        <v>1098738893</v>
      </c>
      <c r="L12102" t="s">
        <v>38</v>
      </c>
      <c r="M12102" t="s">
        <v>2144</v>
      </c>
      <c r="N12102" s="1" t="s">
        <v>2098</v>
      </c>
    </row>
    <row r="12103" spans="1:14" x14ac:dyDescent="0.25">
      <c r="A12103" s="2">
        <v>62901</v>
      </c>
      <c r="B12103" s="3" t="s">
        <v>15109</v>
      </c>
      <c r="C12103" s="4">
        <f>+WEEKNUM(B12103)</f>
        <v>26</v>
      </c>
      <c r="D12103" s="4">
        <f>+MONTH(Tabla4[[#This Row],[FECHA]])</f>
        <v>6</v>
      </c>
      <c r="E12103" s="4">
        <f>+YEAR(B12103)</f>
        <v>2025</v>
      </c>
      <c r="F12103" t="s">
        <v>4460</v>
      </c>
      <c r="H12103" t="s">
        <v>3</v>
      </c>
      <c r="I12103" t="s">
        <v>12</v>
      </c>
      <c r="J12103" t="s">
        <v>2524</v>
      </c>
      <c r="K12103" s="2">
        <v>1000689505</v>
      </c>
      <c r="L12103" t="s">
        <v>55</v>
      </c>
      <c r="M12103" t="s">
        <v>2115</v>
      </c>
      <c r="N12103" s="1" t="s">
        <v>2098</v>
      </c>
    </row>
    <row r="12104" spans="1:14" x14ac:dyDescent="0.25">
      <c r="A12104" s="2">
        <v>62902</v>
      </c>
      <c r="B12104" s="3" t="s">
        <v>15108</v>
      </c>
      <c r="C12104" s="4">
        <f>+WEEKNUM(B12104)</f>
        <v>26</v>
      </c>
      <c r="D12104" s="4">
        <f>+MONTH(Tabla4[[#This Row],[FECHA]])</f>
        <v>6</v>
      </c>
      <c r="E12104" s="4">
        <f>+YEAR(B12104)</f>
        <v>2025</v>
      </c>
      <c r="F12104" t="s">
        <v>4460</v>
      </c>
      <c r="H12104" t="s">
        <v>21</v>
      </c>
      <c r="I12104" t="s">
        <v>16</v>
      </c>
      <c r="J12104" t="s">
        <v>10877</v>
      </c>
      <c r="K12104" s="2">
        <v>1019143386</v>
      </c>
      <c r="L12104" t="s">
        <v>58</v>
      </c>
      <c r="M12104" t="s">
        <v>2122</v>
      </c>
      <c r="N12104" s="1" t="s">
        <v>2098</v>
      </c>
    </row>
    <row r="12105" spans="1:14" x14ac:dyDescent="0.25">
      <c r="A12105" s="2">
        <v>59740</v>
      </c>
      <c r="B12105" s="3" t="s">
        <v>15107</v>
      </c>
      <c r="C12105" s="4">
        <f>+WEEKNUM(B12105)</f>
        <v>20</v>
      </c>
      <c r="D12105" s="4">
        <f>+MONTH(Tabla4[[#This Row],[FECHA]])</f>
        <v>5</v>
      </c>
      <c r="E12105" s="4">
        <f>+YEAR(B12105)</f>
        <v>2025</v>
      </c>
      <c r="F12105" t="s">
        <v>4174</v>
      </c>
      <c r="G12105" t="s">
        <v>15106</v>
      </c>
      <c r="H12105" t="s">
        <v>8</v>
      </c>
      <c r="I12105" t="s">
        <v>33</v>
      </c>
      <c r="J12105" t="s">
        <v>15105</v>
      </c>
      <c r="K12105" s="2">
        <v>1019061471</v>
      </c>
      <c r="L12105" t="s">
        <v>38</v>
      </c>
      <c r="M12105" t="s">
        <v>259</v>
      </c>
      <c r="N12105" s="1" t="s">
        <v>246</v>
      </c>
    </row>
    <row r="12106" spans="1:14" x14ac:dyDescent="0.25">
      <c r="A12106" s="2">
        <v>62907</v>
      </c>
      <c r="B12106" s="3" t="s">
        <v>15104</v>
      </c>
      <c r="C12106" s="4">
        <f>+WEEKNUM(B12106)</f>
        <v>26</v>
      </c>
      <c r="D12106" s="4">
        <f>+MONTH(Tabla4[[#This Row],[FECHA]])</f>
        <v>6</v>
      </c>
      <c r="E12106" s="4">
        <f>+YEAR(B12106)</f>
        <v>2025</v>
      </c>
      <c r="F12106" t="s">
        <v>4468</v>
      </c>
      <c r="H12106" t="s">
        <v>8</v>
      </c>
      <c r="I12106" t="s">
        <v>16</v>
      </c>
      <c r="J12106" t="s">
        <v>11496</v>
      </c>
      <c r="K12106" s="2">
        <v>1070976579</v>
      </c>
      <c r="L12106" t="s">
        <v>58</v>
      </c>
      <c r="M12106" t="s">
        <v>1636</v>
      </c>
      <c r="N12106" s="1" t="s">
        <v>2098</v>
      </c>
    </row>
    <row r="12107" spans="1:14" x14ac:dyDescent="0.25">
      <c r="A12107" s="2">
        <v>62910</v>
      </c>
      <c r="B12107" s="3" t="s">
        <v>15103</v>
      </c>
      <c r="C12107" s="4">
        <f>+WEEKNUM(B12107)</f>
        <v>26</v>
      </c>
      <c r="D12107" s="4">
        <f>+MONTH(Tabla4[[#This Row],[FECHA]])</f>
        <v>6</v>
      </c>
      <c r="E12107" s="4">
        <f>+YEAR(B12107)</f>
        <v>2025</v>
      </c>
      <c r="F12107" t="s">
        <v>4464</v>
      </c>
      <c r="G12107" t="s">
        <v>15102</v>
      </c>
      <c r="H12107" t="s">
        <v>154</v>
      </c>
      <c r="I12107" t="s">
        <v>12</v>
      </c>
      <c r="J12107" t="s">
        <v>15101</v>
      </c>
      <c r="K12107" s="2">
        <v>1000269795</v>
      </c>
      <c r="L12107" t="s">
        <v>38</v>
      </c>
      <c r="M12107" t="s">
        <v>2122</v>
      </c>
      <c r="N12107" s="1" t="s">
        <v>2098</v>
      </c>
    </row>
    <row r="12108" spans="1:14" x14ac:dyDescent="0.25">
      <c r="A12108" s="2">
        <v>62913</v>
      </c>
      <c r="B12108" s="3" t="s">
        <v>15100</v>
      </c>
      <c r="C12108" s="4">
        <f>+WEEKNUM(B12108)</f>
        <v>26</v>
      </c>
      <c r="D12108" s="4">
        <f>+MONTH(Tabla4[[#This Row],[FECHA]])</f>
        <v>6</v>
      </c>
      <c r="E12108" s="4">
        <f>+YEAR(B12108)</f>
        <v>2025</v>
      </c>
      <c r="F12108" t="s">
        <v>4468</v>
      </c>
      <c r="G12108" t="s">
        <v>15099</v>
      </c>
      <c r="H12108" t="s">
        <v>21</v>
      </c>
      <c r="I12108" t="s">
        <v>33</v>
      </c>
      <c r="J12108" t="s">
        <v>4192</v>
      </c>
      <c r="K12108" s="2">
        <v>52645409</v>
      </c>
      <c r="L12108" t="s">
        <v>38</v>
      </c>
      <c r="M12108" t="s">
        <v>2115</v>
      </c>
      <c r="N12108" s="1" t="s">
        <v>2098</v>
      </c>
    </row>
    <row r="12109" spans="1:14" x14ac:dyDescent="0.25">
      <c r="A12109" s="2">
        <v>62919</v>
      </c>
      <c r="B12109" s="3" t="s">
        <v>15098</v>
      </c>
      <c r="C12109" s="4">
        <f>+WEEKNUM(B12109)</f>
        <v>26</v>
      </c>
      <c r="D12109" s="4">
        <f>+MONTH(Tabla4[[#This Row],[FECHA]])</f>
        <v>6</v>
      </c>
      <c r="E12109" s="4">
        <f>+YEAR(B12109)</f>
        <v>2025</v>
      </c>
      <c r="F12109" t="s">
        <v>4464</v>
      </c>
      <c r="H12109" t="s">
        <v>154</v>
      </c>
      <c r="I12109" t="s">
        <v>16</v>
      </c>
      <c r="J12109" t="s">
        <v>2598</v>
      </c>
      <c r="K12109" s="2">
        <v>1107036860</v>
      </c>
      <c r="L12109" t="s">
        <v>55</v>
      </c>
      <c r="M12109" t="s">
        <v>2144</v>
      </c>
      <c r="N12109" s="1" t="s">
        <v>2098</v>
      </c>
    </row>
    <row r="12110" spans="1:14" x14ac:dyDescent="0.25">
      <c r="A12110" s="2">
        <v>62924</v>
      </c>
      <c r="B12110" s="3" t="s">
        <v>15097</v>
      </c>
      <c r="C12110" s="4">
        <f>+WEEKNUM(B12110)</f>
        <v>26</v>
      </c>
      <c r="D12110" s="4">
        <f>+MONTH(Tabla4[[#This Row],[FECHA]])</f>
        <v>6</v>
      </c>
      <c r="E12110" s="4">
        <f>+YEAR(B12110)</f>
        <v>2025</v>
      </c>
      <c r="F12110" t="s">
        <v>4460</v>
      </c>
      <c r="H12110" t="s">
        <v>8</v>
      </c>
      <c r="I12110" t="s">
        <v>30</v>
      </c>
      <c r="J12110" t="s">
        <v>15096</v>
      </c>
      <c r="K12110" s="2">
        <v>1018497992</v>
      </c>
      <c r="L12110" t="s">
        <v>256</v>
      </c>
      <c r="M12110" t="s">
        <v>2144</v>
      </c>
      <c r="N12110" s="1" t="s">
        <v>2098</v>
      </c>
    </row>
    <row r="12111" spans="1:14" x14ac:dyDescent="0.25">
      <c r="A12111" s="2">
        <v>73456</v>
      </c>
      <c r="B12111" s="3" t="s">
        <v>15095</v>
      </c>
      <c r="C12111" s="4">
        <f>+WEEKNUM(Tabla4[[#This Row],[FECHA]])</f>
        <v>46</v>
      </c>
      <c r="D12111" s="4">
        <f>+MONTH(Tabla4[[#This Row],[FECHA]])</f>
        <v>11</v>
      </c>
      <c r="E12111" s="4">
        <f>+YEAR(B12111)</f>
        <v>2025</v>
      </c>
      <c r="F12111" t="s">
        <v>14446</v>
      </c>
      <c r="H12111" t="s">
        <v>8</v>
      </c>
      <c r="I12111" s="2">
        <v>350</v>
      </c>
      <c r="J12111" t="s">
        <v>11249</v>
      </c>
      <c r="K12111" s="2">
        <v>43611784</v>
      </c>
      <c r="L12111" t="s">
        <v>58</v>
      </c>
      <c r="M12111" t="s">
        <v>37</v>
      </c>
      <c r="N12111" s="1" t="s">
        <v>0</v>
      </c>
    </row>
    <row r="12112" spans="1:14" x14ac:dyDescent="0.25">
      <c r="A12112" s="2">
        <v>62933</v>
      </c>
      <c r="B12112" s="3" t="s">
        <v>15094</v>
      </c>
      <c r="C12112" s="4">
        <f>+WEEKNUM(B12112)</f>
        <v>26</v>
      </c>
      <c r="D12112" s="4">
        <f>+MONTH(Tabla4[[#This Row],[FECHA]])</f>
        <v>6</v>
      </c>
      <c r="E12112" s="4">
        <f>+YEAR(B12112)</f>
        <v>2025</v>
      </c>
      <c r="F12112" t="s">
        <v>4464</v>
      </c>
      <c r="H12112" t="s">
        <v>8</v>
      </c>
      <c r="I12112" t="s">
        <v>30</v>
      </c>
      <c r="J12112" t="s">
        <v>10652</v>
      </c>
      <c r="K12112" s="2">
        <v>1053810786</v>
      </c>
      <c r="L12112" t="s">
        <v>55</v>
      </c>
      <c r="M12112" t="s">
        <v>2122</v>
      </c>
      <c r="N12112" s="1" t="s">
        <v>2098</v>
      </c>
    </row>
    <row r="12113" spans="1:14" x14ac:dyDescent="0.25">
      <c r="A12113" s="2">
        <v>62937</v>
      </c>
      <c r="B12113" s="3" t="s">
        <v>15093</v>
      </c>
      <c r="C12113" s="4">
        <f>+WEEKNUM(B12113)</f>
        <v>26</v>
      </c>
      <c r="D12113" s="4">
        <f>+MONTH(Tabla4[[#This Row],[FECHA]])</f>
        <v>6</v>
      </c>
      <c r="E12113" s="4">
        <f>+YEAR(B12113)</f>
        <v>2025</v>
      </c>
      <c r="F12113" t="s">
        <v>4464</v>
      </c>
      <c r="G12113" t="s">
        <v>15092</v>
      </c>
      <c r="H12113" t="s">
        <v>916</v>
      </c>
      <c r="I12113" t="s">
        <v>16</v>
      </c>
      <c r="J12113" t="s">
        <v>5279</v>
      </c>
      <c r="K12113" s="2">
        <v>1019123681</v>
      </c>
      <c r="L12113" t="s">
        <v>38</v>
      </c>
      <c r="M12113" t="s">
        <v>1636</v>
      </c>
      <c r="N12113" s="1" t="s">
        <v>2098</v>
      </c>
    </row>
    <row r="12114" spans="1:14" x14ac:dyDescent="0.25">
      <c r="A12114" s="2">
        <v>62939</v>
      </c>
      <c r="B12114" s="3" t="s">
        <v>15091</v>
      </c>
      <c r="C12114" s="4">
        <f>+WEEKNUM(B12114)</f>
        <v>26</v>
      </c>
      <c r="D12114" s="4">
        <f>+MONTH(Tabla4[[#This Row],[FECHA]])</f>
        <v>6</v>
      </c>
      <c r="E12114" s="4">
        <f>+YEAR(B12114)</f>
        <v>2025</v>
      </c>
      <c r="F12114" t="s">
        <v>4468</v>
      </c>
      <c r="G12114" t="s">
        <v>15090</v>
      </c>
      <c r="H12114" t="s">
        <v>21</v>
      </c>
      <c r="I12114" t="s">
        <v>16</v>
      </c>
      <c r="J12114" t="s">
        <v>3957</v>
      </c>
      <c r="K12114" s="2">
        <v>1032461772</v>
      </c>
      <c r="L12114" t="s">
        <v>38</v>
      </c>
      <c r="M12114" t="s">
        <v>2144</v>
      </c>
      <c r="N12114" s="1" t="s">
        <v>2098</v>
      </c>
    </row>
    <row r="12115" spans="1:14" x14ac:dyDescent="0.25">
      <c r="A12115" s="2">
        <v>62940</v>
      </c>
      <c r="B12115" s="3" t="s">
        <v>15089</v>
      </c>
      <c r="C12115" s="4">
        <f>+WEEKNUM(B12115)</f>
        <v>26</v>
      </c>
      <c r="D12115" s="4">
        <f>+MONTH(Tabla4[[#This Row],[FECHA]])</f>
        <v>6</v>
      </c>
      <c r="E12115" s="4">
        <f>+YEAR(B12115)</f>
        <v>2025</v>
      </c>
      <c r="F12115" t="s">
        <v>14827</v>
      </c>
      <c r="H12115" t="s">
        <v>3</v>
      </c>
      <c r="I12115" t="s">
        <v>16</v>
      </c>
      <c r="J12115" t="s">
        <v>15088</v>
      </c>
      <c r="K12115" s="2">
        <v>79370302</v>
      </c>
      <c r="L12115" t="s">
        <v>1</v>
      </c>
      <c r="N12115" s="1" t="s">
        <v>2098</v>
      </c>
    </row>
    <row r="12116" spans="1:14" x14ac:dyDescent="0.25">
      <c r="A12116" s="2">
        <v>62944</v>
      </c>
      <c r="B12116" s="3" t="s">
        <v>15087</v>
      </c>
      <c r="C12116" s="4">
        <f>+WEEKNUM(B12116)</f>
        <v>26</v>
      </c>
      <c r="D12116" s="4">
        <f>+MONTH(Tabla4[[#This Row],[FECHA]])</f>
        <v>6</v>
      </c>
      <c r="E12116" s="4">
        <f>+YEAR(B12116)</f>
        <v>2025</v>
      </c>
      <c r="F12116" t="s">
        <v>14827</v>
      </c>
      <c r="H12116" t="s">
        <v>3</v>
      </c>
      <c r="I12116" t="s">
        <v>1011</v>
      </c>
      <c r="J12116" t="s">
        <v>1722</v>
      </c>
      <c r="K12116" s="2">
        <v>80771421</v>
      </c>
      <c r="L12116" t="s">
        <v>1</v>
      </c>
      <c r="N12116" s="1" t="s">
        <v>2098</v>
      </c>
    </row>
    <row r="12117" spans="1:14" x14ac:dyDescent="0.25">
      <c r="A12117" s="2">
        <v>62947</v>
      </c>
      <c r="B12117" s="3" t="s">
        <v>15086</v>
      </c>
      <c r="C12117" s="4">
        <f>+WEEKNUM(B12117)</f>
        <v>26</v>
      </c>
      <c r="D12117" s="4">
        <f>+MONTH(Tabla4[[#This Row],[FECHA]])</f>
        <v>6</v>
      </c>
      <c r="E12117" s="4">
        <f>+YEAR(B12117)</f>
        <v>2025</v>
      </c>
      <c r="F12117" t="s">
        <v>14827</v>
      </c>
      <c r="H12117" t="s">
        <v>3</v>
      </c>
      <c r="I12117" t="s">
        <v>16</v>
      </c>
      <c r="J12117" t="s">
        <v>10225</v>
      </c>
      <c r="K12117" s="2">
        <v>1023083839</v>
      </c>
      <c r="L12117" t="s">
        <v>1</v>
      </c>
      <c r="N12117" s="1" t="s">
        <v>2098</v>
      </c>
    </row>
    <row r="12118" spans="1:14" x14ac:dyDescent="0.25">
      <c r="A12118" s="2">
        <v>62948</v>
      </c>
      <c r="B12118" s="3" t="s">
        <v>15085</v>
      </c>
      <c r="C12118" s="4">
        <f>+WEEKNUM(B12118)</f>
        <v>26</v>
      </c>
      <c r="D12118" s="4">
        <f>+MONTH(Tabla4[[#This Row],[FECHA]])</f>
        <v>6</v>
      </c>
      <c r="E12118" s="4">
        <f>+YEAR(B12118)</f>
        <v>2025</v>
      </c>
      <c r="F12118" t="s">
        <v>4468</v>
      </c>
      <c r="H12118" t="s">
        <v>21</v>
      </c>
      <c r="I12118" t="s">
        <v>33</v>
      </c>
      <c r="J12118" t="s">
        <v>15084</v>
      </c>
      <c r="K12118" s="2">
        <v>79571094</v>
      </c>
      <c r="L12118" t="s">
        <v>256</v>
      </c>
      <c r="M12118" t="s">
        <v>2135</v>
      </c>
      <c r="N12118" s="1" t="s">
        <v>2098</v>
      </c>
    </row>
    <row r="12119" spans="1:14" x14ac:dyDescent="0.25">
      <c r="A12119" s="2">
        <v>62950</v>
      </c>
      <c r="B12119" s="3" t="s">
        <v>15083</v>
      </c>
      <c r="C12119" s="4">
        <f>+WEEKNUM(B12119)</f>
        <v>26</v>
      </c>
      <c r="D12119" s="4">
        <f>+MONTH(Tabla4[[#This Row],[FECHA]])</f>
        <v>6</v>
      </c>
      <c r="E12119" s="4">
        <f>+YEAR(B12119)</f>
        <v>2025</v>
      </c>
      <c r="F12119" t="s">
        <v>14827</v>
      </c>
      <c r="H12119" t="s">
        <v>3</v>
      </c>
      <c r="I12119" t="s">
        <v>33</v>
      </c>
      <c r="J12119" t="s">
        <v>15082</v>
      </c>
      <c r="K12119" s="2">
        <v>52838611</v>
      </c>
      <c r="L12119" t="s">
        <v>1</v>
      </c>
      <c r="N12119" s="1" t="s">
        <v>2098</v>
      </c>
    </row>
    <row r="12120" spans="1:14" x14ac:dyDescent="0.25">
      <c r="A12120" s="2">
        <v>62951</v>
      </c>
      <c r="B12120" s="3" t="s">
        <v>15081</v>
      </c>
      <c r="C12120" s="4">
        <f>+WEEKNUM(B12120)</f>
        <v>26</v>
      </c>
      <c r="D12120" s="4">
        <f>+MONTH(Tabla4[[#This Row],[FECHA]])</f>
        <v>6</v>
      </c>
      <c r="E12120" s="4">
        <f>+YEAR(B12120)</f>
        <v>2025</v>
      </c>
      <c r="F12120" t="s">
        <v>14827</v>
      </c>
      <c r="H12120" t="s">
        <v>3</v>
      </c>
      <c r="I12120" t="s">
        <v>33</v>
      </c>
      <c r="J12120" t="s">
        <v>8138</v>
      </c>
      <c r="K12120" s="2">
        <v>1032468091</v>
      </c>
      <c r="L12120" t="s">
        <v>1</v>
      </c>
      <c r="N12120" s="1" t="s">
        <v>2098</v>
      </c>
    </row>
    <row r="12121" spans="1:14" x14ac:dyDescent="0.25">
      <c r="A12121" s="2">
        <v>62953</v>
      </c>
      <c r="B12121" s="3" t="s">
        <v>15080</v>
      </c>
      <c r="C12121" s="4">
        <f>+WEEKNUM(B12121)</f>
        <v>26</v>
      </c>
      <c r="D12121" s="4">
        <f>+MONTH(Tabla4[[#This Row],[FECHA]])</f>
        <v>6</v>
      </c>
      <c r="E12121" s="4">
        <f>+YEAR(B12121)</f>
        <v>2025</v>
      </c>
      <c r="F12121" t="s">
        <v>14827</v>
      </c>
      <c r="H12121" t="s">
        <v>3</v>
      </c>
      <c r="I12121" t="s">
        <v>33</v>
      </c>
      <c r="J12121" t="s">
        <v>3177</v>
      </c>
      <c r="K12121" s="2">
        <v>1130620548</v>
      </c>
      <c r="L12121" t="s">
        <v>1</v>
      </c>
      <c r="N12121" s="1" t="s">
        <v>2098</v>
      </c>
    </row>
    <row r="12122" spans="1:14" x14ac:dyDescent="0.25">
      <c r="A12122" s="2">
        <v>73482</v>
      </c>
      <c r="B12122" s="3" t="s">
        <v>15079</v>
      </c>
      <c r="C12122" s="4">
        <f>+WEEKNUM(Tabla4[[#This Row],[FECHA]])</f>
        <v>46</v>
      </c>
      <c r="D12122" s="4">
        <f>+MONTH(Tabla4[[#This Row],[FECHA]])</f>
        <v>11</v>
      </c>
      <c r="E12122" s="4">
        <f>+YEAR(B12122)</f>
        <v>2025</v>
      </c>
      <c r="F12122" t="s">
        <v>15078</v>
      </c>
      <c r="G12122" t="s">
        <v>15077</v>
      </c>
      <c r="H12122" t="s">
        <v>133</v>
      </c>
      <c r="I12122" t="s">
        <v>130</v>
      </c>
      <c r="J12122" t="s">
        <v>15076</v>
      </c>
      <c r="K12122" s="2">
        <v>1053793889</v>
      </c>
      <c r="L12122" t="s">
        <v>38</v>
      </c>
      <c r="M12122" t="s">
        <v>37</v>
      </c>
      <c r="N12122" s="1" t="s">
        <v>0</v>
      </c>
    </row>
    <row r="12123" spans="1:14" x14ac:dyDescent="0.25">
      <c r="A12123" s="2">
        <v>62967</v>
      </c>
      <c r="B12123" s="3" t="s">
        <v>15075</v>
      </c>
      <c r="C12123" s="4">
        <f>+WEEKNUM(B12123)</f>
        <v>26</v>
      </c>
      <c r="D12123" s="4">
        <f>+MONTH(Tabla4[[#This Row],[FECHA]])</f>
        <v>6</v>
      </c>
      <c r="E12123" s="4">
        <f>+YEAR(B12123)</f>
        <v>2025</v>
      </c>
      <c r="F12123" t="s">
        <v>4464</v>
      </c>
      <c r="G12123" t="s">
        <v>15074</v>
      </c>
      <c r="H12123" t="s">
        <v>8</v>
      </c>
      <c r="I12123" t="s">
        <v>16</v>
      </c>
      <c r="J12123" t="s">
        <v>2529</v>
      </c>
      <c r="K12123" s="2">
        <v>1022417316</v>
      </c>
      <c r="L12123" t="s">
        <v>38</v>
      </c>
      <c r="M12123" t="s">
        <v>2115</v>
      </c>
      <c r="N12123" s="1" t="s">
        <v>2098</v>
      </c>
    </row>
    <row r="12124" spans="1:14" x14ac:dyDescent="0.25">
      <c r="A12124" s="2">
        <v>62990</v>
      </c>
      <c r="B12124" s="3" t="s">
        <v>15073</v>
      </c>
      <c r="C12124" s="4">
        <f>+WEEKNUM(B12124)</f>
        <v>26</v>
      </c>
      <c r="D12124" s="4">
        <f>+MONTH(Tabla4[[#This Row],[FECHA]])</f>
        <v>6</v>
      </c>
      <c r="E12124" s="4">
        <f>+YEAR(B12124)</f>
        <v>2025</v>
      </c>
      <c r="H12124" t="s">
        <v>642</v>
      </c>
      <c r="I12124" t="s">
        <v>16</v>
      </c>
      <c r="J12124" t="s">
        <v>6116</v>
      </c>
      <c r="K12124" s="2">
        <v>80071466</v>
      </c>
      <c r="L12124" t="s">
        <v>55</v>
      </c>
      <c r="M12124" t="s">
        <v>2144</v>
      </c>
      <c r="N12124" s="1" t="s">
        <v>2098</v>
      </c>
    </row>
    <row r="12125" spans="1:14" x14ac:dyDescent="0.25">
      <c r="A12125" s="2">
        <v>62992</v>
      </c>
      <c r="B12125" s="3" t="s">
        <v>15072</v>
      </c>
      <c r="C12125" s="4">
        <f>+WEEKNUM(B12125)</f>
        <v>26</v>
      </c>
      <c r="D12125" s="4">
        <f>+MONTH(Tabla4[[#This Row],[FECHA]])</f>
        <v>6</v>
      </c>
      <c r="E12125" s="4">
        <f>+YEAR(B12125)</f>
        <v>2025</v>
      </c>
      <c r="F12125" t="s">
        <v>4454</v>
      </c>
      <c r="G12125" t="s">
        <v>15071</v>
      </c>
      <c r="H12125" t="s">
        <v>482</v>
      </c>
      <c r="I12125" t="s">
        <v>33</v>
      </c>
      <c r="J12125" t="s">
        <v>11493</v>
      </c>
      <c r="K12125" s="2">
        <v>1016040199</v>
      </c>
      <c r="L12125" t="s">
        <v>38</v>
      </c>
      <c r="M12125" t="s">
        <v>2144</v>
      </c>
      <c r="N12125" s="1" t="s">
        <v>2098</v>
      </c>
    </row>
    <row r="12126" spans="1:14" x14ac:dyDescent="0.25">
      <c r="A12126" s="2">
        <v>62999</v>
      </c>
      <c r="B12126" s="3" t="s">
        <v>15070</v>
      </c>
      <c r="C12126" s="4">
        <f>+WEEKNUM(B12126)</f>
        <v>26</v>
      </c>
      <c r="D12126" s="4">
        <f>+MONTH(Tabla4[[#This Row],[FECHA]])</f>
        <v>6</v>
      </c>
      <c r="E12126" s="4">
        <f>+YEAR(B12126)</f>
        <v>2025</v>
      </c>
      <c r="F12126" t="s">
        <v>14827</v>
      </c>
      <c r="H12126" t="s">
        <v>3</v>
      </c>
      <c r="I12126" t="s">
        <v>16</v>
      </c>
      <c r="J12126" t="s">
        <v>6118</v>
      </c>
      <c r="K12126" s="2">
        <v>1013591765</v>
      </c>
      <c r="L12126" t="s">
        <v>1</v>
      </c>
      <c r="N12126" s="1" t="s">
        <v>2098</v>
      </c>
    </row>
    <row r="12127" spans="1:14" x14ac:dyDescent="0.25">
      <c r="A12127" s="2">
        <v>63001</v>
      </c>
      <c r="B12127" s="3" t="s">
        <v>15069</v>
      </c>
      <c r="C12127" s="4">
        <f>+WEEKNUM(B12127)</f>
        <v>26</v>
      </c>
      <c r="D12127" s="4">
        <f>+MONTH(Tabla4[[#This Row],[FECHA]])</f>
        <v>6</v>
      </c>
      <c r="E12127" s="4">
        <f>+YEAR(B12127)</f>
        <v>2025</v>
      </c>
      <c r="F12127" t="s">
        <v>4460</v>
      </c>
      <c r="H12127" t="s">
        <v>133</v>
      </c>
      <c r="I12127" t="s">
        <v>1104</v>
      </c>
      <c r="J12127" t="s">
        <v>6118</v>
      </c>
      <c r="K12127" s="2">
        <v>1013591765</v>
      </c>
      <c r="L12127" t="s">
        <v>1</v>
      </c>
      <c r="N12127" s="1" t="s">
        <v>2098</v>
      </c>
    </row>
    <row r="12128" spans="1:14" x14ac:dyDescent="0.25">
      <c r="A12128" s="2">
        <v>63004</v>
      </c>
      <c r="B12128" s="3" t="s">
        <v>15068</v>
      </c>
      <c r="C12128" s="4">
        <f>+WEEKNUM(B12128)</f>
        <v>26</v>
      </c>
      <c r="D12128" s="4">
        <f>+MONTH(Tabla4[[#This Row],[FECHA]])</f>
        <v>6</v>
      </c>
      <c r="E12128" s="4">
        <f>+YEAR(B12128)</f>
        <v>2025</v>
      </c>
      <c r="F12128" t="s">
        <v>14827</v>
      </c>
      <c r="H12128" t="s">
        <v>3</v>
      </c>
      <c r="I12128" t="s">
        <v>30</v>
      </c>
      <c r="J12128" t="s">
        <v>3925</v>
      </c>
      <c r="K12128" s="2">
        <v>1018448165</v>
      </c>
      <c r="L12128" t="s">
        <v>1</v>
      </c>
      <c r="N12128" s="1" t="s">
        <v>2098</v>
      </c>
    </row>
    <row r="12129" spans="1:14" x14ac:dyDescent="0.25">
      <c r="A12129" s="2">
        <v>63012</v>
      </c>
      <c r="B12129" s="3" t="s">
        <v>15067</v>
      </c>
      <c r="C12129" s="4">
        <f>+WEEKNUM(B12129)</f>
        <v>26</v>
      </c>
      <c r="D12129" s="4">
        <f>+MONTH(Tabla4[[#This Row],[FECHA]])</f>
        <v>6</v>
      </c>
      <c r="E12129" s="4">
        <f>+YEAR(B12129)</f>
        <v>2025</v>
      </c>
      <c r="F12129" t="s">
        <v>14827</v>
      </c>
      <c r="H12129" t="s">
        <v>3</v>
      </c>
      <c r="I12129" t="s">
        <v>33</v>
      </c>
      <c r="J12129" t="s">
        <v>15066</v>
      </c>
      <c r="K12129" s="2">
        <v>1075677081</v>
      </c>
      <c r="L12129" t="s">
        <v>1</v>
      </c>
      <c r="N12129" s="1" t="s">
        <v>2098</v>
      </c>
    </row>
    <row r="12130" spans="1:14" x14ac:dyDescent="0.25">
      <c r="A12130" s="2">
        <v>63013</v>
      </c>
      <c r="B12130" s="3" t="s">
        <v>15065</v>
      </c>
      <c r="C12130" s="4">
        <f>+WEEKNUM(B12130)</f>
        <v>26</v>
      </c>
      <c r="D12130" s="4">
        <f>+MONTH(Tabla4[[#This Row],[FECHA]])</f>
        <v>6</v>
      </c>
      <c r="E12130" s="4">
        <f>+YEAR(B12130)</f>
        <v>2025</v>
      </c>
      <c r="F12130" t="s">
        <v>4460</v>
      </c>
      <c r="H12130" t="s">
        <v>3</v>
      </c>
      <c r="I12130" t="s">
        <v>30</v>
      </c>
      <c r="J12130" t="s">
        <v>15064</v>
      </c>
      <c r="K12130" s="2">
        <v>1022435525</v>
      </c>
      <c r="L12130" t="s">
        <v>198</v>
      </c>
      <c r="M12130" t="s">
        <v>1636</v>
      </c>
      <c r="N12130" s="1" t="s">
        <v>2098</v>
      </c>
    </row>
    <row r="12131" spans="1:14" x14ac:dyDescent="0.25">
      <c r="A12131" s="2">
        <v>63017</v>
      </c>
      <c r="B12131" s="3" t="s">
        <v>15063</v>
      </c>
      <c r="C12131" s="4">
        <f>+WEEKNUM(B12131)</f>
        <v>26</v>
      </c>
      <c r="D12131" s="4">
        <f>+MONTH(Tabla4[[#This Row],[FECHA]])</f>
        <v>6</v>
      </c>
      <c r="E12131" s="4">
        <f>+YEAR(B12131)</f>
        <v>2025</v>
      </c>
      <c r="F12131" t="s">
        <v>4454</v>
      </c>
      <c r="H12131" t="s">
        <v>275</v>
      </c>
      <c r="I12131" t="s">
        <v>16</v>
      </c>
      <c r="J12131" t="s">
        <v>5234</v>
      </c>
      <c r="K12131" s="2">
        <v>80156626</v>
      </c>
      <c r="L12131" t="s">
        <v>198</v>
      </c>
      <c r="N12131" s="1" t="s">
        <v>2098</v>
      </c>
    </row>
    <row r="12132" spans="1:14" x14ac:dyDescent="0.25">
      <c r="A12132" s="2">
        <v>63024</v>
      </c>
      <c r="B12132" s="3" t="s">
        <v>15062</v>
      </c>
      <c r="C12132" s="4">
        <f>+WEEKNUM(B12132)</f>
        <v>26</v>
      </c>
      <c r="D12132" s="4">
        <f>+MONTH(Tabla4[[#This Row],[FECHA]])</f>
        <v>6</v>
      </c>
      <c r="E12132" s="4">
        <f>+YEAR(B12132)</f>
        <v>2025</v>
      </c>
      <c r="F12132" t="s">
        <v>14827</v>
      </c>
      <c r="H12132" t="s">
        <v>8</v>
      </c>
      <c r="I12132" t="s">
        <v>16</v>
      </c>
      <c r="J12132" t="s">
        <v>10086</v>
      </c>
      <c r="K12132" s="2">
        <v>1032397457</v>
      </c>
      <c r="L12132" t="s">
        <v>55</v>
      </c>
      <c r="M12132" t="s">
        <v>2122</v>
      </c>
      <c r="N12132" s="1" t="s">
        <v>2098</v>
      </c>
    </row>
    <row r="12133" spans="1:14" x14ac:dyDescent="0.25">
      <c r="A12133" s="2">
        <v>63027</v>
      </c>
      <c r="B12133" s="3" t="s">
        <v>15061</v>
      </c>
      <c r="C12133" s="4">
        <f>+WEEKNUM(B12133)</f>
        <v>26</v>
      </c>
      <c r="D12133" s="4">
        <f>+MONTH(Tabla4[[#This Row],[FECHA]])</f>
        <v>6</v>
      </c>
      <c r="E12133" s="4">
        <f>+YEAR(B12133)</f>
        <v>2025</v>
      </c>
      <c r="F12133" t="s">
        <v>4460</v>
      </c>
      <c r="H12133" t="s">
        <v>3</v>
      </c>
      <c r="I12133" t="s">
        <v>16</v>
      </c>
      <c r="J12133" t="s">
        <v>11878</v>
      </c>
      <c r="K12133" s="2">
        <v>4041344</v>
      </c>
      <c r="L12133" t="s">
        <v>1</v>
      </c>
      <c r="N12133" s="1" t="s">
        <v>2098</v>
      </c>
    </row>
    <row r="12134" spans="1:14" x14ac:dyDescent="0.25">
      <c r="A12134" s="2">
        <v>63033</v>
      </c>
      <c r="B12134" s="3" t="s">
        <v>15060</v>
      </c>
      <c r="C12134" s="4">
        <f>+WEEKNUM(B12134)</f>
        <v>26</v>
      </c>
      <c r="D12134" s="4">
        <f>+MONTH(Tabla4[[#This Row],[FECHA]])</f>
        <v>6</v>
      </c>
      <c r="E12134" s="4">
        <f>+YEAR(B12134)</f>
        <v>2025</v>
      </c>
      <c r="F12134" t="s">
        <v>4460</v>
      </c>
      <c r="H12134" t="s">
        <v>21</v>
      </c>
      <c r="I12134" t="s">
        <v>130</v>
      </c>
      <c r="J12134" t="s">
        <v>15059</v>
      </c>
      <c r="K12134" s="2">
        <v>1001197845</v>
      </c>
      <c r="L12134" t="s">
        <v>1</v>
      </c>
      <c r="N12134" s="1" t="s">
        <v>2098</v>
      </c>
    </row>
    <row r="12135" spans="1:14" x14ac:dyDescent="0.25">
      <c r="A12135" s="2">
        <v>63035</v>
      </c>
      <c r="B12135" s="3" t="s">
        <v>15058</v>
      </c>
      <c r="C12135" s="4">
        <f>+WEEKNUM(B12135)</f>
        <v>26</v>
      </c>
      <c r="D12135" s="4">
        <f>+MONTH(Tabla4[[#This Row],[FECHA]])</f>
        <v>6</v>
      </c>
      <c r="E12135" s="4">
        <f>+YEAR(B12135)</f>
        <v>2025</v>
      </c>
      <c r="F12135" t="s">
        <v>4454</v>
      </c>
      <c r="G12135" t="s">
        <v>15057</v>
      </c>
      <c r="H12135" t="s">
        <v>642</v>
      </c>
      <c r="I12135" t="s">
        <v>47</v>
      </c>
      <c r="J12135" t="s">
        <v>15056</v>
      </c>
      <c r="K12135" s="2">
        <v>80036844</v>
      </c>
      <c r="L12135" t="s">
        <v>38</v>
      </c>
      <c r="M12135" t="s">
        <v>2144</v>
      </c>
      <c r="N12135" s="1" t="s">
        <v>2098</v>
      </c>
    </row>
    <row r="12136" spans="1:14" x14ac:dyDescent="0.25">
      <c r="A12136" s="2">
        <v>63038</v>
      </c>
      <c r="B12136" s="3" t="s">
        <v>15055</v>
      </c>
      <c r="C12136" s="4">
        <f>+WEEKNUM(B12136)</f>
        <v>26</v>
      </c>
      <c r="D12136" s="4">
        <f>+MONTH(Tabla4[[#This Row],[FECHA]])</f>
        <v>6</v>
      </c>
      <c r="E12136" s="4">
        <f>+YEAR(B12136)</f>
        <v>2025</v>
      </c>
      <c r="F12136" t="s">
        <v>14827</v>
      </c>
      <c r="H12136" t="s">
        <v>3</v>
      </c>
      <c r="I12136" t="s">
        <v>30</v>
      </c>
      <c r="J12136" t="s">
        <v>15054</v>
      </c>
      <c r="K12136" s="2">
        <v>80003308</v>
      </c>
      <c r="L12136" t="s">
        <v>1</v>
      </c>
      <c r="N12136" s="1" t="s">
        <v>2098</v>
      </c>
    </row>
    <row r="12137" spans="1:14" x14ac:dyDescent="0.25">
      <c r="A12137" s="2">
        <v>63042</v>
      </c>
      <c r="B12137" s="3" t="s">
        <v>15053</v>
      </c>
      <c r="C12137" s="4">
        <f>+WEEKNUM(B12137)</f>
        <v>26</v>
      </c>
      <c r="D12137" s="4">
        <f>+MONTH(Tabla4[[#This Row],[FECHA]])</f>
        <v>6</v>
      </c>
      <c r="E12137" s="4">
        <f>+YEAR(B12137)</f>
        <v>2025</v>
      </c>
      <c r="F12137" t="s">
        <v>14827</v>
      </c>
      <c r="H12137" t="s">
        <v>3</v>
      </c>
      <c r="I12137" t="s">
        <v>130</v>
      </c>
      <c r="J12137" t="s">
        <v>15052</v>
      </c>
      <c r="K12137" s="2">
        <v>827158</v>
      </c>
      <c r="L12137" t="s">
        <v>1</v>
      </c>
      <c r="N12137" s="1" t="s">
        <v>2098</v>
      </c>
    </row>
    <row r="12138" spans="1:14" x14ac:dyDescent="0.25">
      <c r="A12138" s="2">
        <v>63046</v>
      </c>
      <c r="B12138" s="3" t="s">
        <v>15051</v>
      </c>
      <c r="C12138" s="4">
        <f>+WEEKNUM(B12138)</f>
        <v>26</v>
      </c>
      <c r="D12138" s="4">
        <f>+MONTH(Tabla4[[#This Row],[FECHA]])</f>
        <v>6</v>
      </c>
      <c r="E12138" s="4">
        <f>+YEAR(B12138)</f>
        <v>2025</v>
      </c>
      <c r="F12138" t="s">
        <v>4454</v>
      </c>
      <c r="G12138" t="s">
        <v>15050</v>
      </c>
      <c r="H12138" t="s">
        <v>642</v>
      </c>
      <c r="I12138" t="s">
        <v>30</v>
      </c>
      <c r="J12138" t="s">
        <v>15049</v>
      </c>
      <c r="K12138" s="2">
        <v>1019111797</v>
      </c>
      <c r="L12138" t="s">
        <v>38</v>
      </c>
      <c r="M12138" t="s">
        <v>2144</v>
      </c>
      <c r="N12138" s="1" t="s">
        <v>2098</v>
      </c>
    </row>
    <row r="12139" spans="1:14" x14ac:dyDescent="0.25">
      <c r="A12139" s="2">
        <v>63052</v>
      </c>
      <c r="B12139" s="3" t="s">
        <v>15048</v>
      </c>
      <c r="C12139" s="4">
        <f>+WEEKNUM(B12139)</f>
        <v>26</v>
      </c>
      <c r="D12139" s="4">
        <f>+MONTH(Tabla4[[#This Row],[FECHA]])</f>
        <v>6</v>
      </c>
      <c r="E12139" s="4">
        <f>+YEAR(B12139)</f>
        <v>2025</v>
      </c>
      <c r="F12139" t="s">
        <v>4460</v>
      </c>
      <c r="H12139" t="s">
        <v>8</v>
      </c>
      <c r="I12139" t="s">
        <v>130</v>
      </c>
      <c r="J12139" t="s">
        <v>7934</v>
      </c>
      <c r="K12139" s="2">
        <v>52916473</v>
      </c>
      <c r="L12139" t="s">
        <v>55</v>
      </c>
      <c r="M12139" t="s">
        <v>2144</v>
      </c>
      <c r="N12139" s="1" t="s">
        <v>2098</v>
      </c>
    </row>
    <row r="12140" spans="1:14" x14ac:dyDescent="0.25">
      <c r="A12140" s="2">
        <v>63056</v>
      </c>
      <c r="B12140" s="3" t="s">
        <v>15047</v>
      </c>
      <c r="C12140" s="4">
        <f>+WEEKNUM(B12140)</f>
        <v>26</v>
      </c>
      <c r="D12140" s="4">
        <f>+MONTH(Tabla4[[#This Row],[FECHA]])</f>
        <v>6</v>
      </c>
      <c r="E12140" s="4">
        <f>+YEAR(B12140)</f>
        <v>2025</v>
      </c>
      <c r="F12140" t="s">
        <v>4460</v>
      </c>
      <c r="H12140" t="s">
        <v>3</v>
      </c>
      <c r="I12140" t="s">
        <v>33</v>
      </c>
      <c r="J12140" t="s">
        <v>15046</v>
      </c>
      <c r="K12140" s="2">
        <v>40328703</v>
      </c>
      <c r="L12140" t="s">
        <v>256</v>
      </c>
      <c r="M12140" t="s">
        <v>1636</v>
      </c>
      <c r="N12140" s="1" t="s">
        <v>2098</v>
      </c>
    </row>
    <row r="12141" spans="1:14" x14ac:dyDescent="0.25">
      <c r="A12141" s="2">
        <v>63059</v>
      </c>
      <c r="B12141" s="3" t="s">
        <v>15045</v>
      </c>
      <c r="C12141" s="4">
        <f>+WEEKNUM(B12141)</f>
        <v>26</v>
      </c>
      <c r="D12141" s="4">
        <f>+MONTH(Tabla4[[#This Row],[FECHA]])</f>
        <v>6</v>
      </c>
      <c r="E12141" s="4">
        <f>+YEAR(B12141)</f>
        <v>2025</v>
      </c>
      <c r="F12141" t="s">
        <v>4460</v>
      </c>
      <c r="H12141" t="s">
        <v>21</v>
      </c>
      <c r="I12141" t="s">
        <v>30</v>
      </c>
      <c r="J12141" t="s">
        <v>15044</v>
      </c>
      <c r="K12141" s="2">
        <v>1094271359</v>
      </c>
      <c r="L12141" t="s">
        <v>1</v>
      </c>
      <c r="N12141" s="1" t="s">
        <v>2098</v>
      </c>
    </row>
    <row r="12142" spans="1:14" x14ac:dyDescent="0.25">
      <c r="A12142" s="2">
        <v>63060</v>
      </c>
      <c r="B12142" s="3" t="s">
        <v>15043</v>
      </c>
      <c r="C12142" s="4">
        <f>+WEEKNUM(B12142)</f>
        <v>26</v>
      </c>
      <c r="D12142" s="4">
        <f>+MONTH(Tabla4[[#This Row],[FECHA]])</f>
        <v>6</v>
      </c>
      <c r="E12142" s="4">
        <f>+YEAR(B12142)</f>
        <v>2025</v>
      </c>
      <c r="F12142" t="s">
        <v>4457</v>
      </c>
      <c r="H12142" t="s">
        <v>3</v>
      </c>
      <c r="I12142" t="s">
        <v>303</v>
      </c>
      <c r="J12142" t="s">
        <v>8863</v>
      </c>
      <c r="K12142" s="2">
        <v>1032480776</v>
      </c>
      <c r="L12142" t="s">
        <v>1</v>
      </c>
      <c r="N12142" s="1" t="s">
        <v>2098</v>
      </c>
    </row>
    <row r="12143" spans="1:14" x14ac:dyDescent="0.25">
      <c r="A12143" s="2">
        <v>63062</v>
      </c>
      <c r="B12143" s="3" t="s">
        <v>15042</v>
      </c>
      <c r="C12143" s="4">
        <f>+WEEKNUM(B12143)</f>
        <v>26</v>
      </c>
      <c r="D12143" s="4">
        <f>+MONTH(Tabla4[[#This Row],[FECHA]])</f>
        <v>6</v>
      </c>
      <c r="E12143" s="4">
        <f>+YEAR(B12143)</f>
        <v>2025</v>
      </c>
      <c r="F12143" t="s">
        <v>4460</v>
      </c>
      <c r="H12143" t="s">
        <v>21</v>
      </c>
      <c r="I12143" t="s">
        <v>130</v>
      </c>
      <c r="J12143" t="s">
        <v>14759</v>
      </c>
      <c r="K12143" s="2">
        <v>1020813652</v>
      </c>
      <c r="L12143" t="s">
        <v>256</v>
      </c>
      <c r="M12143" t="s">
        <v>2115</v>
      </c>
      <c r="N12143" s="1" t="s">
        <v>2098</v>
      </c>
    </row>
    <row r="12144" spans="1:14" x14ac:dyDescent="0.25">
      <c r="A12144" s="2">
        <v>63066</v>
      </c>
      <c r="B12144" s="3" t="s">
        <v>15041</v>
      </c>
      <c r="C12144" s="4">
        <f>+WEEKNUM(B12144)</f>
        <v>26</v>
      </c>
      <c r="D12144" s="4">
        <f>+MONTH(Tabla4[[#This Row],[FECHA]])</f>
        <v>6</v>
      </c>
      <c r="E12144" s="4">
        <f>+YEAR(B12144)</f>
        <v>2025</v>
      </c>
      <c r="F12144" t="s">
        <v>4460</v>
      </c>
      <c r="H12144" t="s">
        <v>3</v>
      </c>
      <c r="I12144" t="s">
        <v>16</v>
      </c>
      <c r="J12144" t="s">
        <v>15040</v>
      </c>
      <c r="K12144" s="2">
        <v>53123152</v>
      </c>
      <c r="L12144" t="s">
        <v>55</v>
      </c>
      <c r="M12144" t="s">
        <v>2122</v>
      </c>
      <c r="N12144" s="1" t="s">
        <v>2098</v>
      </c>
    </row>
    <row r="12145" spans="1:14" x14ac:dyDescent="0.25">
      <c r="A12145" s="2">
        <v>73519</v>
      </c>
      <c r="B12145" s="3" t="s">
        <v>15039</v>
      </c>
      <c r="C12145" s="4">
        <f>+WEEKNUM(Tabla4[[#This Row],[FECHA]])</f>
        <v>46</v>
      </c>
      <c r="D12145" s="4">
        <f>+MONTH(Tabla4[[#This Row],[FECHA]])</f>
        <v>11</v>
      </c>
      <c r="E12145" s="4">
        <f>+YEAR(B12145)</f>
        <v>2025</v>
      </c>
      <c r="F12145" t="s">
        <v>14446</v>
      </c>
      <c r="H12145" t="s">
        <v>8</v>
      </c>
      <c r="I12145" t="s">
        <v>30</v>
      </c>
      <c r="J12145" t="s">
        <v>9077</v>
      </c>
      <c r="K12145" s="2">
        <v>1013338379</v>
      </c>
      <c r="L12145" t="s">
        <v>58</v>
      </c>
      <c r="M12145" t="s">
        <v>37</v>
      </c>
      <c r="N12145" s="1" t="s">
        <v>0</v>
      </c>
    </row>
    <row r="12146" spans="1:14" x14ac:dyDescent="0.25">
      <c r="A12146" s="2">
        <v>73537</v>
      </c>
      <c r="B12146" s="3" t="s">
        <v>15038</v>
      </c>
      <c r="C12146" s="4">
        <f>+WEEKNUM(Tabla4[[#This Row],[FECHA]])</f>
        <v>46</v>
      </c>
      <c r="D12146" s="4">
        <f>+MONTH(Tabla4[[#This Row],[FECHA]])</f>
        <v>11</v>
      </c>
      <c r="E12146" s="4">
        <f>+YEAR(B12146)</f>
        <v>2025</v>
      </c>
      <c r="F12146" t="s">
        <v>14423</v>
      </c>
      <c r="G12146" t="s">
        <v>15037</v>
      </c>
      <c r="H12146" t="s">
        <v>133</v>
      </c>
      <c r="I12146" s="2">
        <v>500</v>
      </c>
      <c r="J12146" t="s">
        <v>14179</v>
      </c>
      <c r="K12146" s="2">
        <v>1041204588</v>
      </c>
      <c r="L12146" t="s">
        <v>38</v>
      </c>
      <c r="M12146" t="s">
        <v>37</v>
      </c>
      <c r="N12146" s="1" t="s">
        <v>0</v>
      </c>
    </row>
    <row r="12147" spans="1:14" x14ac:dyDescent="0.25">
      <c r="A12147" s="2">
        <v>63072</v>
      </c>
      <c r="B12147" s="3" t="s">
        <v>15036</v>
      </c>
      <c r="C12147" s="4">
        <f>+WEEKNUM(B12147)</f>
        <v>26</v>
      </c>
      <c r="D12147" s="4">
        <f>+MONTH(Tabla4[[#This Row],[FECHA]])</f>
        <v>6</v>
      </c>
      <c r="E12147" s="4">
        <f>+YEAR(B12147)</f>
        <v>2025</v>
      </c>
      <c r="F12147" t="s">
        <v>14827</v>
      </c>
      <c r="H12147" t="s">
        <v>21</v>
      </c>
      <c r="I12147" t="s">
        <v>16</v>
      </c>
      <c r="J12147" t="s">
        <v>15035</v>
      </c>
      <c r="K12147" s="2">
        <v>52222954</v>
      </c>
      <c r="L12147" t="s">
        <v>1</v>
      </c>
      <c r="N12147" s="1" t="s">
        <v>2098</v>
      </c>
    </row>
    <row r="12148" spans="1:14" x14ac:dyDescent="0.25">
      <c r="A12148" s="2">
        <v>62788</v>
      </c>
      <c r="B12148" s="3" t="s">
        <v>15034</v>
      </c>
      <c r="C12148" s="4">
        <f>+WEEKNUM(B12148)</f>
        <v>26</v>
      </c>
      <c r="D12148" s="4">
        <f>+MONTH(Tabla4[[#This Row],[FECHA]])</f>
        <v>6</v>
      </c>
      <c r="E12148" s="4">
        <f>+YEAR(B12148)</f>
        <v>2025</v>
      </c>
      <c r="F12148" t="s">
        <v>14967</v>
      </c>
      <c r="G12148" t="s">
        <v>15033</v>
      </c>
      <c r="H12148" t="s">
        <v>8</v>
      </c>
      <c r="I12148" t="s">
        <v>16</v>
      </c>
      <c r="J12148" t="s">
        <v>5653</v>
      </c>
      <c r="K12148" s="2">
        <v>1023906563</v>
      </c>
      <c r="L12148" t="s">
        <v>38</v>
      </c>
      <c r="M12148" t="s">
        <v>1684</v>
      </c>
      <c r="N12148" s="1" t="s">
        <v>1635</v>
      </c>
    </row>
    <row r="12149" spans="1:14" x14ac:dyDescent="0.25">
      <c r="A12149" s="2">
        <v>62797</v>
      </c>
      <c r="B12149" s="3" t="s">
        <v>15032</v>
      </c>
      <c r="C12149" s="4">
        <f>+WEEKNUM(B12149)</f>
        <v>26</v>
      </c>
      <c r="D12149" s="4">
        <f>+MONTH(Tabla4[[#This Row],[FECHA]])</f>
        <v>6</v>
      </c>
      <c r="E12149" s="4">
        <f>+YEAR(B12149)</f>
        <v>2025</v>
      </c>
      <c r="F12149" t="s">
        <v>4468</v>
      </c>
      <c r="H12149" t="s">
        <v>3</v>
      </c>
      <c r="I12149" t="s">
        <v>12</v>
      </c>
      <c r="J12149" t="s">
        <v>15031</v>
      </c>
      <c r="K12149" s="2">
        <v>79373754</v>
      </c>
      <c r="L12149" t="s">
        <v>1</v>
      </c>
      <c r="N12149" s="1" t="s">
        <v>1635</v>
      </c>
    </row>
    <row r="12150" spans="1:14" x14ac:dyDescent="0.25">
      <c r="A12150" s="2">
        <v>62806</v>
      </c>
      <c r="B12150" s="3" t="s">
        <v>15030</v>
      </c>
      <c r="C12150" s="4">
        <f>+WEEKNUM(B12150)</f>
        <v>26</v>
      </c>
      <c r="D12150" s="4">
        <f>+MONTH(Tabla4[[#This Row],[FECHA]])</f>
        <v>6</v>
      </c>
      <c r="E12150" s="4">
        <f>+YEAR(B12150)</f>
        <v>2025</v>
      </c>
      <c r="F12150" t="s">
        <v>4468</v>
      </c>
      <c r="H12150" t="s">
        <v>21</v>
      </c>
      <c r="I12150" t="s">
        <v>33</v>
      </c>
      <c r="J12150" t="s">
        <v>6920</v>
      </c>
      <c r="K12150" s="2">
        <v>1032401775</v>
      </c>
      <c r="L12150" t="s">
        <v>198</v>
      </c>
      <c r="M12150" t="s">
        <v>1684</v>
      </c>
      <c r="N12150" s="1" t="s">
        <v>1635</v>
      </c>
    </row>
    <row r="12151" spans="1:14" x14ac:dyDescent="0.25">
      <c r="A12151" s="2">
        <v>62809</v>
      </c>
      <c r="B12151" s="3" t="s">
        <v>15029</v>
      </c>
      <c r="C12151" s="4">
        <f>+WEEKNUM(B12151)</f>
        <v>26</v>
      </c>
      <c r="D12151" s="4">
        <f>+MONTH(Tabla4[[#This Row],[FECHA]])</f>
        <v>6</v>
      </c>
      <c r="E12151" s="4">
        <f>+YEAR(B12151)</f>
        <v>2025</v>
      </c>
      <c r="F12151" t="s">
        <v>4464</v>
      </c>
      <c r="G12151" t="s">
        <v>15028</v>
      </c>
      <c r="H12151" t="s">
        <v>8</v>
      </c>
      <c r="I12151" t="s">
        <v>33</v>
      </c>
      <c r="J12151" t="s">
        <v>6920</v>
      </c>
      <c r="K12151" s="2">
        <v>1032401775</v>
      </c>
      <c r="L12151" t="s">
        <v>38</v>
      </c>
      <c r="M12151" t="s">
        <v>37</v>
      </c>
      <c r="N12151" s="1" t="s">
        <v>1635</v>
      </c>
    </row>
    <row r="12152" spans="1:14" x14ac:dyDescent="0.25">
      <c r="A12152" s="2">
        <v>62819</v>
      </c>
      <c r="B12152" s="3" t="s">
        <v>15027</v>
      </c>
      <c r="C12152" s="4">
        <f>+WEEKNUM(B12152)</f>
        <v>26</v>
      </c>
      <c r="D12152" s="4">
        <f>+MONTH(Tabla4[[#This Row],[FECHA]])</f>
        <v>6</v>
      </c>
      <c r="E12152" s="4">
        <f>+YEAR(B12152)</f>
        <v>2025</v>
      </c>
      <c r="F12152" t="s">
        <v>4468</v>
      </c>
      <c r="H12152" t="s">
        <v>21</v>
      </c>
      <c r="I12152" t="s">
        <v>1428</v>
      </c>
      <c r="J12152" t="s">
        <v>5528</v>
      </c>
      <c r="K12152" s="2">
        <v>1001315233</v>
      </c>
      <c r="L12152" t="s">
        <v>58</v>
      </c>
      <c r="M12152" t="s">
        <v>1684</v>
      </c>
      <c r="N12152" s="1" t="s">
        <v>1635</v>
      </c>
    </row>
    <row r="12153" spans="1:14" x14ac:dyDescent="0.25">
      <c r="A12153" s="2">
        <v>62829</v>
      </c>
      <c r="B12153" s="3" t="s">
        <v>15026</v>
      </c>
      <c r="C12153" s="4">
        <f>+WEEKNUM(B12153)</f>
        <v>26</v>
      </c>
      <c r="D12153" s="4">
        <f>+MONTH(Tabla4[[#This Row],[FECHA]])</f>
        <v>6</v>
      </c>
      <c r="E12153" s="4">
        <f>+YEAR(B12153)</f>
        <v>2025</v>
      </c>
      <c r="F12153" t="s">
        <v>4468</v>
      </c>
      <c r="H12153" t="s">
        <v>3</v>
      </c>
      <c r="I12153" t="s">
        <v>16</v>
      </c>
      <c r="J12153" t="s">
        <v>1803</v>
      </c>
      <c r="K12153" s="2">
        <v>1032471215</v>
      </c>
      <c r="L12153" t="s">
        <v>58</v>
      </c>
      <c r="M12153" t="s">
        <v>1684</v>
      </c>
      <c r="N12153" s="1" t="s">
        <v>1635</v>
      </c>
    </row>
    <row r="12154" spans="1:14" x14ac:dyDescent="0.25">
      <c r="A12154" s="2">
        <v>62834</v>
      </c>
      <c r="B12154" s="3" t="s">
        <v>15025</v>
      </c>
      <c r="C12154" s="4">
        <f>+WEEKNUM(B12154)</f>
        <v>26</v>
      </c>
      <c r="D12154" s="4">
        <f>+MONTH(Tabla4[[#This Row],[FECHA]])</f>
        <v>6</v>
      </c>
      <c r="E12154" s="4">
        <f>+YEAR(B12154)</f>
        <v>2025</v>
      </c>
      <c r="F12154" t="s">
        <v>4464</v>
      </c>
      <c r="G12154" t="s">
        <v>15024</v>
      </c>
      <c r="H12154" t="s">
        <v>275</v>
      </c>
      <c r="I12154" t="s">
        <v>16</v>
      </c>
      <c r="J12154" t="s">
        <v>833</v>
      </c>
      <c r="K12154" s="2">
        <v>1001273572</v>
      </c>
      <c r="L12154" t="s">
        <v>38</v>
      </c>
      <c r="M12154" t="s">
        <v>1684</v>
      </c>
      <c r="N12154" s="1" t="s">
        <v>1635</v>
      </c>
    </row>
    <row r="12155" spans="1:14" x14ac:dyDescent="0.25">
      <c r="A12155" s="2">
        <v>62835</v>
      </c>
      <c r="B12155" s="3" t="s">
        <v>15023</v>
      </c>
      <c r="C12155" s="4">
        <f>+WEEKNUM(B12155)</f>
        <v>26</v>
      </c>
      <c r="D12155" s="4">
        <f>+MONTH(Tabla4[[#This Row],[FECHA]])</f>
        <v>6</v>
      </c>
      <c r="E12155" s="4">
        <f>+YEAR(B12155)</f>
        <v>2025</v>
      </c>
      <c r="F12155" t="s">
        <v>4460</v>
      </c>
      <c r="H12155" t="s">
        <v>3</v>
      </c>
      <c r="I12155" t="s">
        <v>16</v>
      </c>
      <c r="J12155" t="s">
        <v>15022</v>
      </c>
      <c r="K12155" s="2">
        <v>901619774</v>
      </c>
      <c r="L12155" t="s">
        <v>1</v>
      </c>
      <c r="N12155" s="1" t="s">
        <v>1635</v>
      </c>
    </row>
    <row r="12156" spans="1:14" x14ac:dyDescent="0.25">
      <c r="A12156" s="2">
        <v>62840</v>
      </c>
      <c r="B12156" s="3" t="s">
        <v>15021</v>
      </c>
      <c r="C12156" s="4">
        <f>+WEEKNUM(B12156)</f>
        <v>26</v>
      </c>
      <c r="D12156" s="4">
        <f>+MONTH(Tabla4[[#This Row],[FECHA]])</f>
        <v>6</v>
      </c>
      <c r="E12156" s="4">
        <f>+YEAR(B12156)</f>
        <v>2025</v>
      </c>
      <c r="F12156" t="s">
        <v>4468</v>
      </c>
      <c r="H12156" t="s">
        <v>3</v>
      </c>
      <c r="I12156" t="s">
        <v>130</v>
      </c>
      <c r="J12156" t="s">
        <v>10101</v>
      </c>
      <c r="K12156" s="2">
        <v>1022959753</v>
      </c>
      <c r="L12156" t="s">
        <v>58</v>
      </c>
      <c r="M12156" t="s">
        <v>1684</v>
      </c>
      <c r="N12156" s="1" t="s">
        <v>1635</v>
      </c>
    </row>
    <row r="12157" spans="1:14" x14ac:dyDescent="0.25">
      <c r="A12157" s="2">
        <v>62847</v>
      </c>
      <c r="B12157" s="3" t="s">
        <v>15020</v>
      </c>
      <c r="C12157" s="4">
        <f>+WEEKNUM(B12157)</f>
        <v>26</v>
      </c>
      <c r="D12157" s="4">
        <f>+MONTH(Tabla4[[#This Row],[FECHA]])</f>
        <v>6</v>
      </c>
      <c r="E12157" s="4">
        <f>+YEAR(B12157)</f>
        <v>2025</v>
      </c>
      <c r="F12157" t="s">
        <v>4454</v>
      </c>
      <c r="H12157" t="s">
        <v>8</v>
      </c>
      <c r="I12157" t="s">
        <v>16</v>
      </c>
      <c r="J12157" t="s">
        <v>1495</v>
      </c>
      <c r="K12157" s="2">
        <v>79780635</v>
      </c>
      <c r="L12157" t="s">
        <v>58</v>
      </c>
      <c r="M12157" t="s">
        <v>1684</v>
      </c>
      <c r="N12157" s="1" t="s">
        <v>1635</v>
      </c>
    </row>
    <row r="12158" spans="1:14" x14ac:dyDescent="0.25">
      <c r="A12158" s="2">
        <v>62849</v>
      </c>
      <c r="B12158" s="3" t="s">
        <v>15019</v>
      </c>
      <c r="C12158" s="4">
        <f>+WEEKNUM(B12158)</f>
        <v>26</v>
      </c>
      <c r="D12158" s="4">
        <f>+MONTH(Tabla4[[#This Row],[FECHA]])</f>
        <v>6</v>
      </c>
      <c r="E12158" s="4">
        <f>+YEAR(B12158)</f>
        <v>2025</v>
      </c>
      <c r="F12158" t="s">
        <v>4464</v>
      </c>
      <c r="G12158" t="s">
        <v>15018</v>
      </c>
      <c r="H12158" t="s">
        <v>482</v>
      </c>
      <c r="I12158" t="s">
        <v>130</v>
      </c>
      <c r="J12158" t="s">
        <v>15017</v>
      </c>
      <c r="K12158" s="2">
        <v>1000856337</v>
      </c>
      <c r="L12158" t="s">
        <v>38</v>
      </c>
      <c r="M12158" t="s">
        <v>1684</v>
      </c>
      <c r="N12158" s="1" t="s">
        <v>1635</v>
      </c>
    </row>
    <row r="12159" spans="1:14" x14ac:dyDescent="0.25">
      <c r="A12159" s="2">
        <v>62851</v>
      </c>
      <c r="B12159" s="3" t="s">
        <v>15016</v>
      </c>
      <c r="C12159" s="4">
        <f>+WEEKNUM(B12159)</f>
        <v>26</v>
      </c>
      <c r="D12159" s="4">
        <f>+MONTH(Tabla4[[#This Row],[FECHA]])</f>
        <v>6</v>
      </c>
      <c r="E12159" s="4">
        <f>+YEAR(B12159)</f>
        <v>2025</v>
      </c>
      <c r="F12159" t="s">
        <v>4468</v>
      </c>
      <c r="H12159" t="s">
        <v>3</v>
      </c>
      <c r="I12159" t="s">
        <v>16</v>
      </c>
      <c r="J12159" t="s">
        <v>15015</v>
      </c>
      <c r="K12159" s="2">
        <v>1022933310</v>
      </c>
      <c r="L12159" t="s">
        <v>58</v>
      </c>
      <c r="M12159" t="s">
        <v>1684</v>
      </c>
      <c r="N12159" s="1" t="s">
        <v>1635</v>
      </c>
    </row>
    <row r="12160" spans="1:14" x14ac:dyDescent="0.25">
      <c r="A12160" s="2">
        <v>62853</v>
      </c>
      <c r="B12160" s="3" t="s">
        <v>15014</v>
      </c>
      <c r="C12160" s="4">
        <f>+WEEKNUM(B12160)</f>
        <v>26</v>
      </c>
      <c r="D12160" s="4">
        <f>+MONTH(Tabla4[[#This Row],[FECHA]])</f>
        <v>6</v>
      </c>
      <c r="E12160" s="4">
        <f>+YEAR(B12160)</f>
        <v>2025</v>
      </c>
      <c r="F12160" t="s">
        <v>4460</v>
      </c>
      <c r="H12160" t="s">
        <v>3</v>
      </c>
      <c r="I12160" t="s">
        <v>12</v>
      </c>
      <c r="J12160" t="s">
        <v>2012</v>
      </c>
      <c r="K12160" s="2">
        <v>1000467577</v>
      </c>
      <c r="L12160" t="s">
        <v>1</v>
      </c>
      <c r="N12160" s="1" t="s">
        <v>1635</v>
      </c>
    </row>
    <row r="12161" spans="1:14" x14ac:dyDescent="0.25">
      <c r="A12161" s="2">
        <v>62856</v>
      </c>
      <c r="B12161" s="3" t="s">
        <v>15013</v>
      </c>
      <c r="C12161" s="4">
        <f>+WEEKNUM(B12161)</f>
        <v>26</v>
      </c>
      <c r="D12161" s="4">
        <f>+MONTH(Tabla4[[#This Row],[FECHA]])</f>
        <v>6</v>
      </c>
      <c r="E12161" s="4">
        <f>+YEAR(B12161)</f>
        <v>2025</v>
      </c>
      <c r="F12161" t="s">
        <v>4460</v>
      </c>
      <c r="H12161" t="s">
        <v>3</v>
      </c>
      <c r="I12161" t="s">
        <v>30</v>
      </c>
      <c r="J12161" t="s">
        <v>15012</v>
      </c>
      <c r="K12161" s="2">
        <v>1054092120</v>
      </c>
      <c r="L12161" t="s">
        <v>1</v>
      </c>
      <c r="N12161" s="1" t="s">
        <v>1635</v>
      </c>
    </row>
    <row r="12162" spans="1:14" x14ac:dyDescent="0.25">
      <c r="A12162" s="2">
        <v>62867</v>
      </c>
      <c r="B12162" s="3" t="s">
        <v>15011</v>
      </c>
      <c r="C12162" s="4">
        <f>+WEEKNUM(B12162)</f>
        <v>26</v>
      </c>
      <c r="D12162" s="4">
        <f>+MONTH(Tabla4[[#This Row],[FECHA]])</f>
        <v>6</v>
      </c>
      <c r="E12162" s="4">
        <f>+YEAR(B12162)</f>
        <v>2025</v>
      </c>
      <c r="F12162" t="s">
        <v>4468</v>
      </c>
      <c r="H12162" t="s">
        <v>21</v>
      </c>
      <c r="I12162" t="s">
        <v>1138</v>
      </c>
      <c r="J12162" t="s">
        <v>12065</v>
      </c>
      <c r="K12162" s="2">
        <v>16077255</v>
      </c>
      <c r="L12162" t="s">
        <v>1</v>
      </c>
      <c r="N12162" s="1" t="s">
        <v>1635</v>
      </c>
    </row>
    <row r="12163" spans="1:14" x14ac:dyDescent="0.25">
      <c r="A12163" s="2">
        <v>62881</v>
      </c>
      <c r="B12163" s="3" t="s">
        <v>15010</v>
      </c>
      <c r="C12163" s="4">
        <f>+WEEKNUM(B12163)</f>
        <v>26</v>
      </c>
      <c r="D12163" s="4">
        <f>+MONTH(Tabla4[[#This Row],[FECHA]])</f>
        <v>6</v>
      </c>
      <c r="E12163" s="4">
        <f>+YEAR(B12163)</f>
        <v>2025</v>
      </c>
      <c r="F12163" t="s">
        <v>4468</v>
      </c>
      <c r="H12163" t="s">
        <v>21</v>
      </c>
      <c r="I12163" t="s">
        <v>1138</v>
      </c>
      <c r="J12163" t="s">
        <v>15009</v>
      </c>
      <c r="K12163" s="2">
        <v>1031177259</v>
      </c>
      <c r="L12163" t="s">
        <v>1</v>
      </c>
      <c r="N12163" s="1" t="s">
        <v>1635</v>
      </c>
    </row>
    <row r="12164" spans="1:14" x14ac:dyDescent="0.25">
      <c r="A12164" s="2">
        <v>62890</v>
      </c>
      <c r="B12164" s="3" t="s">
        <v>15008</v>
      </c>
      <c r="C12164" s="4">
        <f>+WEEKNUM(B12164)</f>
        <v>26</v>
      </c>
      <c r="D12164" s="4">
        <f>+MONTH(Tabla4[[#This Row],[FECHA]])</f>
        <v>6</v>
      </c>
      <c r="E12164" s="4">
        <f>+YEAR(B12164)</f>
        <v>2025</v>
      </c>
      <c r="F12164" t="s">
        <v>4460</v>
      </c>
      <c r="H12164" t="s">
        <v>21</v>
      </c>
      <c r="I12164" t="s">
        <v>30</v>
      </c>
      <c r="J12164" t="s">
        <v>11978</v>
      </c>
      <c r="K12164" s="2">
        <v>80731436</v>
      </c>
      <c r="L12164" t="s">
        <v>256</v>
      </c>
      <c r="M12164" t="s">
        <v>1684</v>
      </c>
      <c r="N12164" s="1" t="s">
        <v>1635</v>
      </c>
    </row>
    <row r="12165" spans="1:14" x14ac:dyDescent="0.25">
      <c r="A12165" s="2">
        <v>62898</v>
      </c>
      <c r="B12165" s="3" t="s">
        <v>15007</v>
      </c>
      <c r="C12165" s="4">
        <f>+WEEKNUM(B12165)</f>
        <v>26</v>
      </c>
      <c r="D12165" s="4">
        <f>+MONTH(Tabla4[[#This Row],[FECHA]])</f>
        <v>6</v>
      </c>
      <c r="E12165" s="4">
        <f>+YEAR(B12165)</f>
        <v>2025</v>
      </c>
      <c r="F12165" t="s">
        <v>4464</v>
      </c>
      <c r="G12165" t="s">
        <v>15006</v>
      </c>
      <c r="H12165" t="s">
        <v>916</v>
      </c>
      <c r="I12165" t="s">
        <v>33</v>
      </c>
      <c r="J12165" t="s">
        <v>11809</v>
      </c>
      <c r="K12165" s="2">
        <v>80920832</v>
      </c>
      <c r="L12165" t="s">
        <v>38</v>
      </c>
      <c r="M12165" t="s">
        <v>1684</v>
      </c>
      <c r="N12165" s="1" t="s">
        <v>1635</v>
      </c>
    </row>
    <row r="12166" spans="1:14" x14ac:dyDescent="0.25">
      <c r="A12166" s="2">
        <v>62915</v>
      </c>
      <c r="B12166" s="3" t="s">
        <v>15005</v>
      </c>
      <c r="C12166" s="4">
        <f>+WEEKNUM(B12166)</f>
        <v>26</v>
      </c>
      <c r="D12166" s="4">
        <f>+MONTH(Tabla4[[#This Row],[FECHA]])</f>
        <v>6</v>
      </c>
      <c r="E12166" s="4">
        <f>+YEAR(B12166)</f>
        <v>2025</v>
      </c>
      <c r="F12166" t="s">
        <v>4464</v>
      </c>
      <c r="H12166" t="s">
        <v>916</v>
      </c>
      <c r="I12166" t="s">
        <v>30</v>
      </c>
      <c r="J12166" t="s">
        <v>1571</v>
      </c>
      <c r="K12166" s="2">
        <v>1014304350</v>
      </c>
      <c r="L12166" t="s">
        <v>55</v>
      </c>
      <c r="M12166" t="s">
        <v>1684</v>
      </c>
      <c r="N12166" s="1" t="s">
        <v>1635</v>
      </c>
    </row>
    <row r="12167" spans="1:14" x14ac:dyDescent="0.25">
      <c r="A12167" s="2">
        <v>62923</v>
      </c>
      <c r="B12167" s="3" t="s">
        <v>15004</v>
      </c>
      <c r="C12167" s="4">
        <f>+WEEKNUM(B12167)</f>
        <v>26</v>
      </c>
      <c r="D12167" s="4">
        <f>+MONTH(Tabla4[[#This Row],[FECHA]])</f>
        <v>6</v>
      </c>
      <c r="E12167" s="4">
        <f>+YEAR(B12167)</f>
        <v>2025</v>
      </c>
      <c r="F12167" t="s">
        <v>4460</v>
      </c>
      <c r="H12167" t="s">
        <v>3</v>
      </c>
      <c r="I12167" t="s">
        <v>30</v>
      </c>
      <c r="J12167" t="s">
        <v>2034</v>
      </c>
      <c r="K12167" s="2">
        <v>1022402808</v>
      </c>
      <c r="L12167" t="s">
        <v>1</v>
      </c>
      <c r="N12167" s="1" t="s">
        <v>1635</v>
      </c>
    </row>
    <row r="12168" spans="1:14" x14ac:dyDescent="0.25">
      <c r="A12168" s="2">
        <v>62936</v>
      </c>
      <c r="B12168" s="3" t="s">
        <v>15003</v>
      </c>
      <c r="C12168" s="4">
        <f>+WEEKNUM(B12168)</f>
        <v>26</v>
      </c>
      <c r="D12168" s="4">
        <f>+MONTH(Tabla4[[#This Row],[FECHA]])</f>
        <v>6</v>
      </c>
      <c r="E12168" s="4">
        <f>+YEAR(B12168)</f>
        <v>2025</v>
      </c>
      <c r="F12168" t="s">
        <v>4460</v>
      </c>
      <c r="H12168" t="s">
        <v>3</v>
      </c>
      <c r="I12168" t="s">
        <v>130</v>
      </c>
      <c r="J12168" t="s">
        <v>9093</v>
      </c>
      <c r="K12168" s="2">
        <v>1057593265</v>
      </c>
      <c r="L12168" t="s">
        <v>1</v>
      </c>
      <c r="N12168" s="1" t="s">
        <v>1635</v>
      </c>
    </row>
    <row r="12169" spans="1:14" x14ac:dyDescent="0.25">
      <c r="A12169" s="2">
        <v>62954</v>
      </c>
      <c r="B12169" s="3" t="s">
        <v>15002</v>
      </c>
      <c r="C12169" s="4">
        <f>+WEEKNUM(B12169)</f>
        <v>26</v>
      </c>
      <c r="D12169" s="4">
        <f>+MONTH(Tabla4[[#This Row],[FECHA]])</f>
        <v>6</v>
      </c>
      <c r="E12169" s="4">
        <f>+YEAR(B12169)</f>
        <v>2025</v>
      </c>
      <c r="F12169" t="s">
        <v>4454</v>
      </c>
      <c r="H12169" t="s">
        <v>916</v>
      </c>
      <c r="I12169" t="s">
        <v>4572</v>
      </c>
      <c r="J12169" t="s">
        <v>14529</v>
      </c>
      <c r="K12169" s="2">
        <v>1002654700</v>
      </c>
      <c r="L12169" t="s">
        <v>55</v>
      </c>
      <c r="M12169" t="s">
        <v>37</v>
      </c>
      <c r="N12169" s="1" t="s">
        <v>1635</v>
      </c>
    </row>
    <row r="12170" spans="1:14" x14ac:dyDescent="0.25">
      <c r="A12170" s="2">
        <v>62961</v>
      </c>
      <c r="B12170" s="3" t="s">
        <v>15001</v>
      </c>
      <c r="C12170" s="4">
        <f>+WEEKNUM(B12170)</f>
        <v>26</v>
      </c>
      <c r="D12170" s="4">
        <f>+MONTH(Tabla4[[#This Row],[FECHA]])</f>
        <v>6</v>
      </c>
      <c r="E12170" s="4">
        <f>+YEAR(B12170)</f>
        <v>2025</v>
      </c>
      <c r="F12170" t="s">
        <v>4460</v>
      </c>
      <c r="H12170" t="s">
        <v>3</v>
      </c>
      <c r="I12170" t="s">
        <v>16</v>
      </c>
      <c r="J12170" t="s">
        <v>15000</v>
      </c>
      <c r="K12170" s="2">
        <v>1052408740</v>
      </c>
      <c r="L12170" t="s">
        <v>1</v>
      </c>
      <c r="N12170" s="1" t="s">
        <v>1635</v>
      </c>
    </row>
    <row r="12171" spans="1:14" x14ac:dyDescent="0.25">
      <c r="A12171" s="2">
        <v>62978</v>
      </c>
      <c r="B12171" s="3" t="s">
        <v>14999</v>
      </c>
      <c r="C12171" s="4">
        <f>+WEEKNUM(B12171)</f>
        <v>26</v>
      </c>
      <c r="D12171" s="4">
        <f>+MONTH(Tabla4[[#This Row],[FECHA]])</f>
        <v>6</v>
      </c>
      <c r="E12171" s="4">
        <f>+YEAR(B12171)</f>
        <v>2025</v>
      </c>
      <c r="F12171" t="s">
        <v>4454</v>
      </c>
      <c r="G12171" t="s">
        <v>14998</v>
      </c>
      <c r="H12171" t="s">
        <v>133</v>
      </c>
      <c r="I12171" t="s">
        <v>16</v>
      </c>
      <c r="J12171" t="s">
        <v>14997</v>
      </c>
      <c r="K12171" s="2">
        <v>1091667165</v>
      </c>
      <c r="L12171" t="s">
        <v>38</v>
      </c>
      <c r="M12171" t="s">
        <v>1684</v>
      </c>
      <c r="N12171" s="1" t="s">
        <v>1635</v>
      </c>
    </row>
    <row r="12172" spans="1:14" x14ac:dyDescent="0.25">
      <c r="A12172" s="2">
        <v>62988</v>
      </c>
      <c r="B12172" s="3" t="s">
        <v>14996</v>
      </c>
      <c r="C12172" s="4">
        <f>+WEEKNUM(B12172)</f>
        <v>26</v>
      </c>
      <c r="D12172" s="4">
        <f>+MONTH(Tabla4[[#This Row],[FECHA]])</f>
        <v>6</v>
      </c>
      <c r="E12172" s="4">
        <f>+YEAR(B12172)</f>
        <v>2025</v>
      </c>
      <c r="F12172" t="s">
        <v>4460</v>
      </c>
      <c r="H12172" t="s">
        <v>3</v>
      </c>
      <c r="I12172" t="s">
        <v>33</v>
      </c>
      <c r="J12172" t="s">
        <v>14995</v>
      </c>
      <c r="K12172" s="2">
        <v>1136881517</v>
      </c>
      <c r="L12172" t="s">
        <v>1</v>
      </c>
      <c r="N12172" s="1" t="s">
        <v>1635</v>
      </c>
    </row>
    <row r="12173" spans="1:14" x14ac:dyDescent="0.25">
      <c r="A12173" s="2">
        <v>62996</v>
      </c>
      <c r="B12173" s="3" t="s">
        <v>14994</v>
      </c>
      <c r="C12173" s="4">
        <f>+WEEKNUM(B12173)</f>
        <v>26</v>
      </c>
      <c r="D12173" s="4">
        <f>+MONTH(Tabla4[[#This Row],[FECHA]])</f>
        <v>6</v>
      </c>
      <c r="E12173" s="4">
        <f>+YEAR(B12173)</f>
        <v>2025</v>
      </c>
      <c r="F12173" t="s">
        <v>4468</v>
      </c>
      <c r="H12173" t="s">
        <v>8</v>
      </c>
      <c r="I12173" t="s">
        <v>30</v>
      </c>
      <c r="J12173" t="s">
        <v>14993</v>
      </c>
      <c r="K12173" s="2">
        <v>1010175667</v>
      </c>
      <c r="L12173" t="s">
        <v>1</v>
      </c>
      <c r="N12173" s="1" t="s">
        <v>1635</v>
      </c>
    </row>
    <row r="12174" spans="1:14" x14ac:dyDescent="0.25">
      <c r="A12174" s="2">
        <v>63002</v>
      </c>
      <c r="B12174" s="3" t="s">
        <v>14992</v>
      </c>
      <c r="C12174" s="4">
        <f>+WEEKNUM(B12174)</f>
        <v>26</v>
      </c>
      <c r="D12174" s="4">
        <f>+MONTH(Tabla4[[#This Row],[FECHA]])</f>
        <v>6</v>
      </c>
      <c r="E12174" s="4">
        <f>+YEAR(B12174)</f>
        <v>2025</v>
      </c>
      <c r="F12174" t="s">
        <v>14827</v>
      </c>
      <c r="H12174" t="s">
        <v>3</v>
      </c>
      <c r="I12174" t="s">
        <v>130</v>
      </c>
      <c r="J12174" t="s">
        <v>2021</v>
      </c>
      <c r="K12174" s="2">
        <v>1030675485</v>
      </c>
      <c r="L12174" t="s">
        <v>1</v>
      </c>
      <c r="N12174" s="1" t="s">
        <v>1635</v>
      </c>
    </row>
    <row r="12175" spans="1:14" x14ac:dyDescent="0.25">
      <c r="A12175" s="2">
        <v>63005</v>
      </c>
      <c r="B12175" s="3" t="s">
        <v>14991</v>
      </c>
      <c r="C12175" s="4">
        <f>+WEEKNUM(B12175)</f>
        <v>26</v>
      </c>
      <c r="D12175" s="4">
        <f>+MONTH(Tabla4[[#This Row],[FECHA]])</f>
        <v>6</v>
      </c>
      <c r="E12175" s="4">
        <f>+YEAR(B12175)</f>
        <v>2025</v>
      </c>
      <c r="F12175" t="s">
        <v>4468</v>
      </c>
      <c r="H12175" t="s">
        <v>3</v>
      </c>
      <c r="I12175" t="s">
        <v>33</v>
      </c>
      <c r="J12175" t="s">
        <v>5159</v>
      </c>
      <c r="K12175" s="2">
        <v>80730111</v>
      </c>
      <c r="L12175" t="s">
        <v>1</v>
      </c>
      <c r="N12175" s="1" t="s">
        <v>1635</v>
      </c>
    </row>
    <row r="12176" spans="1:14" x14ac:dyDescent="0.25">
      <c r="A12176" s="2">
        <v>63029</v>
      </c>
      <c r="B12176" s="3" t="s">
        <v>14990</v>
      </c>
      <c r="C12176" s="4">
        <f>+WEEKNUM(B12176)</f>
        <v>26</v>
      </c>
      <c r="D12176" s="4">
        <f>+MONTH(Tabla4[[#This Row],[FECHA]])</f>
        <v>6</v>
      </c>
      <c r="E12176" s="4">
        <f>+YEAR(B12176)</f>
        <v>2025</v>
      </c>
      <c r="F12176" t="s">
        <v>4460</v>
      </c>
      <c r="H12176" t="s">
        <v>3</v>
      </c>
      <c r="I12176" t="s">
        <v>30</v>
      </c>
      <c r="J12176" t="s">
        <v>11431</v>
      </c>
      <c r="K12176" s="2">
        <v>1031139318</v>
      </c>
      <c r="L12176" t="s">
        <v>1</v>
      </c>
      <c r="N12176" s="1" t="s">
        <v>1635</v>
      </c>
    </row>
    <row r="12177" spans="1:14" x14ac:dyDescent="0.25">
      <c r="A12177" s="2">
        <v>63037</v>
      </c>
      <c r="B12177" s="3" t="s">
        <v>14989</v>
      </c>
      <c r="C12177" s="4">
        <f>+WEEKNUM(B12177)</f>
        <v>26</v>
      </c>
      <c r="D12177" s="4">
        <f>+MONTH(Tabla4[[#This Row],[FECHA]])</f>
        <v>6</v>
      </c>
      <c r="E12177" s="4">
        <f>+YEAR(B12177)</f>
        <v>2025</v>
      </c>
      <c r="F12177" t="s">
        <v>4460</v>
      </c>
      <c r="H12177" t="s">
        <v>3</v>
      </c>
      <c r="I12177" t="s">
        <v>30</v>
      </c>
      <c r="J12177" t="s">
        <v>13510</v>
      </c>
      <c r="K12177" s="2">
        <v>1013663402</v>
      </c>
      <c r="L12177" t="s">
        <v>1</v>
      </c>
      <c r="N12177" s="1" t="s">
        <v>1635</v>
      </c>
    </row>
    <row r="12178" spans="1:14" x14ac:dyDescent="0.25">
      <c r="A12178" s="2">
        <v>63044</v>
      </c>
      <c r="B12178" s="3" t="s">
        <v>14988</v>
      </c>
      <c r="C12178" s="4">
        <f>+WEEKNUM(B12178)</f>
        <v>26</v>
      </c>
      <c r="D12178" s="4">
        <f>+MONTH(Tabla4[[#This Row],[FECHA]])</f>
        <v>6</v>
      </c>
      <c r="E12178" s="4">
        <f>+YEAR(B12178)</f>
        <v>2025</v>
      </c>
      <c r="F12178" t="s">
        <v>14827</v>
      </c>
      <c r="H12178" t="s">
        <v>21</v>
      </c>
      <c r="I12178" t="s">
        <v>33</v>
      </c>
      <c r="J12178" t="s">
        <v>14987</v>
      </c>
      <c r="K12178" s="2">
        <v>1053837214</v>
      </c>
      <c r="L12178" t="s">
        <v>1</v>
      </c>
      <c r="N12178" s="1" t="s">
        <v>1635</v>
      </c>
    </row>
    <row r="12179" spans="1:14" x14ac:dyDescent="0.25">
      <c r="A12179" s="2">
        <v>63047</v>
      </c>
      <c r="B12179" s="3" t="s">
        <v>14986</v>
      </c>
      <c r="C12179" s="4">
        <f>+WEEKNUM(B12179)</f>
        <v>26</v>
      </c>
      <c r="D12179" s="4">
        <f>+MONTH(Tabla4[[#This Row],[FECHA]])</f>
        <v>6</v>
      </c>
      <c r="E12179" s="4">
        <f>+YEAR(B12179)</f>
        <v>2025</v>
      </c>
      <c r="F12179" t="s">
        <v>14827</v>
      </c>
      <c r="H12179" t="s">
        <v>21</v>
      </c>
      <c r="I12179" t="s">
        <v>16</v>
      </c>
      <c r="J12179" t="s">
        <v>6230</v>
      </c>
      <c r="K12179" s="2">
        <v>84104405</v>
      </c>
      <c r="L12179" t="s">
        <v>1</v>
      </c>
      <c r="N12179" s="1" t="s">
        <v>1635</v>
      </c>
    </row>
    <row r="12180" spans="1:14" x14ac:dyDescent="0.25">
      <c r="A12180" s="2">
        <v>63050</v>
      </c>
      <c r="B12180" s="3" t="s">
        <v>14985</v>
      </c>
      <c r="C12180" s="4">
        <f>+WEEKNUM(B12180)</f>
        <v>26</v>
      </c>
      <c r="D12180" s="4">
        <f>+MONTH(Tabla4[[#This Row],[FECHA]])</f>
        <v>6</v>
      </c>
      <c r="E12180" s="4">
        <f>+YEAR(B12180)</f>
        <v>2025</v>
      </c>
      <c r="F12180" t="s">
        <v>14827</v>
      </c>
      <c r="H12180" t="s">
        <v>3</v>
      </c>
      <c r="I12180" t="s">
        <v>16</v>
      </c>
      <c r="J12180" t="s">
        <v>14984</v>
      </c>
      <c r="K12180" s="2">
        <v>1010186794</v>
      </c>
      <c r="L12180" t="s">
        <v>1</v>
      </c>
      <c r="N12180" s="1" t="s">
        <v>1635</v>
      </c>
    </row>
    <row r="12181" spans="1:14" x14ac:dyDescent="0.25">
      <c r="A12181" s="2">
        <v>63055</v>
      </c>
      <c r="B12181" s="3" t="s">
        <v>14983</v>
      </c>
      <c r="C12181" s="4">
        <f>+WEEKNUM(B12181)</f>
        <v>26</v>
      </c>
      <c r="D12181" s="4">
        <f>+MONTH(Tabla4[[#This Row],[FECHA]])</f>
        <v>6</v>
      </c>
      <c r="E12181" s="4">
        <f>+YEAR(B12181)</f>
        <v>2025</v>
      </c>
      <c r="F12181" t="s">
        <v>4460</v>
      </c>
      <c r="H12181" t="s">
        <v>3</v>
      </c>
      <c r="I12181" t="s">
        <v>30</v>
      </c>
      <c r="J12181" t="s">
        <v>2365</v>
      </c>
      <c r="K12181" s="2">
        <v>1010063140</v>
      </c>
      <c r="L12181" t="s">
        <v>1</v>
      </c>
      <c r="N12181" s="1" t="s">
        <v>1635</v>
      </c>
    </row>
    <row r="12182" spans="1:14" x14ac:dyDescent="0.25">
      <c r="A12182" s="2">
        <v>62776</v>
      </c>
      <c r="B12182" s="3" t="s">
        <v>14982</v>
      </c>
      <c r="C12182" s="4">
        <f>+WEEKNUM(B12182)</f>
        <v>26</v>
      </c>
      <c r="D12182" s="4">
        <f>+MONTH(Tabla4[[#This Row],[FECHA]])</f>
        <v>6</v>
      </c>
      <c r="E12182" s="4">
        <f>+YEAR(B12182)</f>
        <v>2025</v>
      </c>
      <c r="F12182" t="s">
        <v>14967</v>
      </c>
      <c r="G12182" t="s">
        <v>14981</v>
      </c>
      <c r="H12182" t="s">
        <v>916</v>
      </c>
      <c r="I12182" t="s">
        <v>33</v>
      </c>
      <c r="J12182" t="s">
        <v>1418</v>
      </c>
      <c r="K12182" s="2">
        <v>1019107058</v>
      </c>
      <c r="L12182" t="s">
        <v>38</v>
      </c>
      <c r="M12182" t="s">
        <v>987</v>
      </c>
      <c r="N12182" s="1" t="s">
        <v>901</v>
      </c>
    </row>
    <row r="12183" spans="1:14" x14ac:dyDescent="0.25">
      <c r="A12183" s="2">
        <v>62780</v>
      </c>
      <c r="B12183" s="3" t="s">
        <v>14980</v>
      </c>
      <c r="C12183" s="4">
        <f>+WEEKNUM(B12183)</f>
        <v>26</v>
      </c>
      <c r="D12183" s="4">
        <f>+MONTH(Tabla4[[#This Row],[FECHA]])</f>
        <v>6</v>
      </c>
      <c r="E12183" s="4">
        <f>+YEAR(B12183)</f>
        <v>2025</v>
      </c>
      <c r="F12183" t="s">
        <v>4468</v>
      </c>
      <c r="G12183" t="s">
        <v>14979</v>
      </c>
      <c r="H12183" t="s">
        <v>3</v>
      </c>
      <c r="I12183" t="s">
        <v>16</v>
      </c>
      <c r="J12183" t="s">
        <v>14978</v>
      </c>
      <c r="K12183" s="2">
        <v>80082649</v>
      </c>
      <c r="L12183" t="s">
        <v>38</v>
      </c>
      <c r="M12183" t="s">
        <v>987</v>
      </c>
      <c r="N12183" s="1" t="s">
        <v>901</v>
      </c>
    </row>
    <row r="12184" spans="1:14" x14ac:dyDescent="0.25">
      <c r="A12184" s="2">
        <v>62781</v>
      </c>
      <c r="B12184" s="3" t="s">
        <v>14977</v>
      </c>
      <c r="C12184" s="4">
        <f>+WEEKNUM(B12184)</f>
        <v>26</v>
      </c>
      <c r="D12184" s="4">
        <f>+MONTH(Tabla4[[#This Row],[FECHA]])</f>
        <v>6</v>
      </c>
      <c r="E12184" s="4">
        <f>+YEAR(B12184)</f>
        <v>2025</v>
      </c>
      <c r="F12184" t="s">
        <v>14967</v>
      </c>
      <c r="G12184" t="s">
        <v>14976</v>
      </c>
      <c r="H12184" t="s">
        <v>916</v>
      </c>
      <c r="I12184" t="s">
        <v>16</v>
      </c>
      <c r="J12184" t="s">
        <v>1485</v>
      </c>
      <c r="K12184" s="2">
        <v>1020793533</v>
      </c>
      <c r="L12184" t="s">
        <v>38</v>
      </c>
      <c r="M12184" t="s">
        <v>2103</v>
      </c>
      <c r="N12184" s="1" t="s">
        <v>901</v>
      </c>
    </row>
    <row r="12185" spans="1:14" x14ac:dyDescent="0.25">
      <c r="A12185" s="2">
        <v>62787</v>
      </c>
      <c r="B12185" s="3" t="s">
        <v>14975</v>
      </c>
      <c r="C12185" s="4">
        <f>+WEEKNUM(B12185)</f>
        <v>26</v>
      </c>
      <c r="D12185" s="4">
        <f>+MONTH(Tabla4[[#This Row],[FECHA]])</f>
        <v>6</v>
      </c>
      <c r="E12185" s="4">
        <f>+YEAR(B12185)</f>
        <v>2025</v>
      </c>
      <c r="F12185" t="s">
        <v>4468</v>
      </c>
      <c r="G12185" t="s">
        <v>14974</v>
      </c>
      <c r="H12185" t="s">
        <v>3</v>
      </c>
      <c r="I12185" t="s">
        <v>33</v>
      </c>
      <c r="J12185" t="s">
        <v>13758</v>
      </c>
      <c r="K12185" s="2">
        <v>1015431492</v>
      </c>
      <c r="L12185" t="s">
        <v>38</v>
      </c>
      <c r="M12185" t="s">
        <v>987</v>
      </c>
      <c r="N12185" s="1" t="s">
        <v>901</v>
      </c>
    </row>
    <row r="12186" spans="1:14" x14ac:dyDescent="0.25">
      <c r="A12186" s="2">
        <v>62789</v>
      </c>
      <c r="B12186" s="3" t="s">
        <v>14973</v>
      </c>
      <c r="C12186" s="4">
        <f>+WEEKNUM(B12186)</f>
        <v>26</v>
      </c>
      <c r="D12186" s="4">
        <f>+MONTH(Tabla4[[#This Row],[FECHA]])</f>
        <v>6</v>
      </c>
      <c r="E12186" s="4">
        <f>+YEAR(B12186)</f>
        <v>2025</v>
      </c>
      <c r="F12186" t="s">
        <v>4468</v>
      </c>
      <c r="H12186" t="s">
        <v>21</v>
      </c>
      <c r="I12186" t="s">
        <v>130</v>
      </c>
      <c r="J12186" t="s">
        <v>14972</v>
      </c>
      <c r="K12186" s="2">
        <v>1016027300</v>
      </c>
      <c r="L12186" t="s">
        <v>58</v>
      </c>
      <c r="M12186" t="s">
        <v>2103</v>
      </c>
      <c r="N12186" s="1" t="s">
        <v>901</v>
      </c>
    </row>
    <row r="12187" spans="1:14" x14ac:dyDescent="0.25">
      <c r="A12187" s="2">
        <v>62795</v>
      </c>
      <c r="B12187" s="3" t="s">
        <v>14971</v>
      </c>
      <c r="C12187" s="4">
        <f>+WEEKNUM(B12187)</f>
        <v>26</v>
      </c>
      <c r="D12187" s="4">
        <f>+MONTH(Tabla4[[#This Row],[FECHA]])</f>
        <v>6</v>
      </c>
      <c r="E12187" s="4">
        <f>+YEAR(B12187)</f>
        <v>2025</v>
      </c>
      <c r="F12187" t="s">
        <v>14967</v>
      </c>
      <c r="G12187" t="s">
        <v>14970</v>
      </c>
      <c r="H12187" t="s">
        <v>916</v>
      </c>
      <c r="I12187" t="s">
        <v>33</v>
      </c>
      <c r="J12187" t="s">
        <v>14969</v>
      </c>
      <c r="K12187" s="2">
        <v>52229879</v>
      </c>
      <c r="L12187" t="s">
        <v>38</v>
      </c>
      <c r="M12187" t="s">
        <v>937</v>
      </c>
      <c r="N12187" s="1" t="s">
        <v>901</v>
      </c>
    </row>
    <row r="12188" spans="1:14" x14ac:dyDescent="0.25">
      <c r="A12188" s="2">
        <v>62805</v>
      </c>
      <c r="B12188" s="3" t="s">
        <v>14968</v>
      </c>
      <c r="C12188" s="4">
        <f>+WEEKNUM(B12188)</f>
        <v>26</v>
      </c>
      <c r="D12188" s="4">
        <f>+MONTH(Tabla4[[#This Row],[FECHA]])</f>
        <v>6</v>
      </c>
      <c r="E12188" s="4">
        <f>+YEAR(B12188)</f>
        <v>2025</v>
      </c>
      <c r="F12188" t="s">
        <v>14967</v>
      </c>
      <c r="G12188" t="s">
        <v>14966</v>
      </c>
      <c r="H12188" t="s">
        <v>927</v>
      </c>
      <c r="I12188" t="s">
        <v>303</v>
      </c>
      <c r="J12188" t="s">
        <v>14965</v>
      </c>
      <c r="K12188" s="2">
        <v>1143402248</v>
      </c>
      <c r="L12188" t="s">
        <v>38</v>
      </c>
      <c r="M12188" t="s">
        <v>2103</v>
      </c>
      <c r="N12188" s="1" t="s">
        <v>901</v>
      </c>
    </row>
    <row r="12189" spans="1:14" x14ac:dyDescent="0.25">
      <c r="A12189" s="2">
        <v>62823</v>
      </c>
      <c r="B12189" s="3" t="s">
        <v>14964</v>
      </c>
      <c r="C12189" s="4">
        <f>+WEEKNUM(B12189)</f>
        <v>26</v>
      </c>
      <c r="D12189" s="4">
        <f>+MONTH(Tabla4[[#This Row],[FECHA]])</f>
        <v>6</v>
      </c>
      <c r="E12189" s="4">
        <f>+YEAR(B12189)</f>
        <v>2025</v>
      </c>
      <c r="F12189" t="s">
        <v>4464</v>
      </c>
      <c r="G12189" t="s">
        <v>14963</v>
      </c>
      <c r="H12189" t="s">
        <v>916</v>
      </c>
      <c r="I12189" t="s">
        <v>16</v>
      </c>
      <c r="J12189" t="s">
        <v>915</v>
      </c>
      <c r="K12189" s="2">
        <v>1032409927</v>
      </c>
      <c r="L12189" t="s">
        <v>38</v>
      </c>
      <c r="M12189" t="s">
        <v>987</v>
      </c>
      <c r="N12189" s="1" t="s">
        <v>901</v>
      </c>
    </row>
    <row r="12190" spans="1:14" x14ac:dyDescent="0.25">
      <c r="A12190" s="2">
        <v>62832</v>
      </c>
      <c r="B12190" s="3" t="s">
        <v>14962</v>
      </c>
      <c r="C12190" s="4">
        <f>+WEEKNUM(B12190)</f>
        <v>26</v>
      </c>
      <c r="D12190" s="4">
        <f>+MONTH(Tabla4[[#This Row],[FECHA]])</f>
        <v>6</v>
      </c>
      <c r="E12190" s="4">
        <f>+YEAR(B12190)</f>
        <v>2025</v>
      </c>
      <c r="F12190" t="s">
        <v>4468</v>
      </c>
      <c r="H12190" t="s">
        <v>8</v>
      </c>
      <c r="I12190" t="s">
        <v>30</v>
      </c>
      <c r="J12190" t="s">
        <v>6802</v>
      </c>
      <c r="K12190" s="2">
        <v>1020800346</v>
      </c>
      <c r="L12190" t="s">
        <v>55</v>
      </c>
      <c r="M12190" t="s">
        <v>987</v>
      </c>
      <c r="N12190" s="1" t="s">
        <v>901</v>
      </c>
    </row>
    <row r="12191" spans="1:14" x14ac:dyDescent="0.25">
      <c r="A12191" s="2">
        <v>62846</v>
      </c>
      <c r="B12191" s="3" t="s">
        <v>14961</v>
      </c>
      <c r="C12191" s="4">
        <f>+WEEKNUM(B12191)</f>
        <v>26</v>
      </c>
      <c r="D12191" s="4">
        <f>+MONTH(Tabla4[[#This Row],[FECHA]])</f>
        <v>6</v>
      </c>
      <c r="E12191" s="4">
        <f>+YEAR(B12191)</f>
        <v>2025</v>
      </c>
      <c r="F12191" t="s">
        <v>4468</v>
      </c>
      <c r="G12191" t="s">
        <v>14960</v>
      </c>
      <c r="H12191" t="s">
        <v>3</v>
      </c>
      <c r="I12191" t="s">
        <v>33</v>
      </c>
      <c r="J12191" t="s">
        <v>14959</v>
      </c>
      <c r="K12191" s="2">
        <v>1022388438</v>
      </c>
      <c r="L12191" t="s">
        <v>38</v>
      </c>
      <c r="M12191" t="s">
        <v>2103</v>
      </c>
      <c r="N12191" s="1" t="s">
        <v>901</v>
      </c>
    </row>
    <row r="12192" spans="1:14" x14ac:dyDescent="0.25">
      <c r="A12192" s="2">
        <v>62859</v>
      </c>
      <c r="B12192" s="3" t="s">
        <v>14958</v>
      </c>
      <c r="C12192" s="4">
        <f>+WEEKNUM(B12192)</f>
        <v>26</v>
      </c>
      <c r="D12192" s="4">
        <f>+MONTH(Tabla4[[#This Row],[FECHA]])</f>
        <v>6</v>
      </c>
      <c r="E12192" s="4">
        <f>+YEAR(B12192)</f>
        <v>2025</v>
      </c>
      <c r="F12192" t="s">
        <v>4464</v>
      </c>
      <c r="G12192" t="s">
        <v>14957</v>
      </c>
      <c r="H12192" t="s">
        <v>927</v>
      </c>
      <c r="I12192" t="s">
        <v>16</v>
      </c>
      <c r="J12192" t="s">
        <v>14956</v>
      </c>
      <c r="K12192" s="2">
        <v>1112775775</v>
      </c>
      <c r="L12192" t="s">
        <v>38</v>
      </c>
      <c r="M12192" t="s">
        <v>987</v>
      </c>
      <c r="N12192" s="1" t="s">
        <v>901</v>
      </c>
    </row>
    <row r="12193" spans="1:14" x14ac:dyDescent="0.25">
      <c r="A12193" s="2">
        <v>62863</v>
      </c>
      <c r="B12193" s="3" t="s">
        <v>14955</v>
      </c>
      <c r="C12193" s="4">
        <f>+WEEKNUM(B12193)</f>
        <v>26</v>
      </c>
      <c r="D12193" s="4">
        <f>+MONTH(Tabla4[[#This Row],[FECHA]])</f>
        <v>6</v>
      </c>
      <c r="E12193" s="4">
        <f>+YEAR(B12193)</f>
        <v>2025</v>
      </c>
      <c r="F12193" t="s">
        <v>4468</v>
      </c>
      <c r="H12193" t="s">
        <v>3</v>
      </c>
      <c r="I12193" t="s">
        <v>33</v>
      </c>
      <c r="J12193" t="s">
        <v>5840</v>
      </c>
      <c r="K12193" s="2">
        <v>1004799349</v>
      </c>
      <c r="L12193" t="s">
        <v>58</v>
      </c>
      <c r="M12193" t="s">
        <v>937</v>
      </c>
      <c r="N12193" s="1" t="s">
        <v>901</v>
      </c>
    </row>
    <row r="12194" spans="1:14" x14ac:dyDescent="0.25">
      <c r="A12194" s="2">
        <v>62880</v>
      </c>
      <c r="B12194" s="3" t="s">
        <v>14954</v>
      </c>
      <c r="C12194" s="4">
        <f>+WEEKNUM(B12194)</f>
        <v>26</v>
      </c>
      <c r="D12194" s="4">
        <f>+MONTH(Tabla4[[#This Row],[FECHA]])</f>
        <v>6</v>
      </c>
      <c r="E12194" s="4">
        <f>+YEAR(B12194)</f>
        <v>2025</v>
      </c>
      <c r="F12194" t="s">
        <v>4468</v>
      </c>
      <c r="H12194" t="s">
        <v>8</v>
      </c>
      <c r="I12194" t="s">
        <v>33</v>
      </c>
      <c r="J12194" t="s">
        <v>14953</v>
      </c>
      <c r="K12194" s="2">
        <v>1072662734</v>
      </c>
      <c r="L12194" t="s">
        <v>55</v>
      </c>
      <c r="M12194" t="s">
        <v>987</v>
      </c>
      <c r="N12194" s="1" t="s">
        <v>901</v>
      </c>
    </row>
    <row r="12195" spans="1:14" x14ac:dyDescent="0.25">
      <c r="A12195" s="2">
        <v>62882</v>
      </c>
      <c r="B12195" s="3" t="s">
        <v>14952</v>
      </c>
      <c r="C12195" s="4">
        <f>+WEEKNUM(B12195)</f>
        <v>26</v>
      </c>
      <c r="D12195" s="4">
        <f>+MONTH(Tabla4[[#This Row],[FECHA]])</f>
        <v>6</v>
      </c>
      <c r="E12195" s="4">
        <f>+YEAR(B12195)</f>
        <v>2025</v>
      </c>
      <c r="F12195" t="s">
        <v>4460</v>
      </c>
      <c r="H12195" t="s">
        <v>3</v>
      </c>
      <c r="I12195" t="s">
        <v>130</v>
      </c>
      <c r="J12195" t="s">
        <v>14951</v>
      </c>
      <c r="K12195" s="2">
        <v>79624962</v>
      </c>
      <c r="L12195" t="s">
        <v>55</v>
      </c>
      <c r="M12195" t="s">
        <v>2103</v>
      </c>
      <c r="N12195" s="1" t="s">
        <v>901</v>
      </c>
    </row>
    <row r="12196" spans="1:14" x14ac:dyDescent="0.25">
      <c r="A12196" s="2">
        <v>62884</v>
      </c>
      <c r="B12196" s="3" t="s">
        <v>14950</v>
      </c>
      <c r="C12196" s="4">
        <f>+WEEKNUM(B12196)</f>
        <v>26</v>
      </c>
      <c r="D12196" s="4">
        <f>+MONTH(Tabla4[[#This Row],[FECHA]])</f>
        <v>6</v>
      </c>
      <c r="E12196" s="4">
        <f>+YEAR(B12196)</f>
        <v>2025</v>
      </c>
      <c r="F12196" t="s">
        <v>4464</v>
      </c>
      <c r="H12196" t="s">
        <v>21</v>
      </c>
      <c r="I12196" t="s">
        <v>16</v>
      </c>
      <c r="J12196" t="s">
        <v>14949</v>
      </c>
      <c r="K12196" s="2">
        <v>901144119</v>
      </c>
      <c r="L12196" t="s">
        <v>49</v>
      </c>
      <c r="M12196" t="s">
        <v>937</v>
      </c>
      <c r="N12196" s="1" t="s">
        <v>901</v>
      </c>
    </row>
    <row r="12197" spans="1:14" x14ac:dyDescent="0.25">
      <c r="A12197" s="2">
        <v>62916</v>
      </c>
      <c r="B12197" s="3" t="s">
        <v>14948</v>
      </c>
      <c r="C12197" s="4">
        <f>+WEEKNUM(B12197)</f>
        <v>26</v>
      </c>
      <c r="D12197" s="4">
        <f>+MONTH(Tabla4[[#This Row],[FECHA]])</f>
        <v>6</v>
      </c>
      <c r="E12197" s="4">
        <f>+YEAR(B12197)</f>
        <v>2025</v>
      </c>
      <c r="F12197" t="s">
        <v>4460</v>
      </c>
      <c r="G12197" t="s">
        <v>14947</v>
      </c>
      <c r="H12197" t="s">
        <v>3</v>
      </c>
      <c r="I12197" t="s">
        <v>16</v>
      </c>
      <c r="J12197" t="s">
        <v>14946</v>
      </c>
      <c r="K12197" s="2">
        <v>1072670863</v>
      </c>
      <c r="L12197" t="s">
        <v>38</v>
      </c>
      <c r="M12197" t="s">
        <v>2103</v>
      </c>
      <c r="N12197" s="1" t="s">
        <v>901</v>
      </c>
    </row>
    <row r="12198" spans="1:14" x14ac:dyDescent="0.25">
      <c r="A12198" s="2">
        <v>62917</v>
      </c>
      <c r="B12198" s="3" t="s">
        <v>14945</v>
      </c>
      <c r="C12198" s="4">
        <f>+WEEKNUM(B12198)</f>
        <v>26</v>
      </c>
      <c r="D12198" s="4">
        <f>+MONTH(Tabla4[[#This Row],[FECHA]])</f>
        <v>6</v>
      </c>
      <c r="E12198" s="4">
        <f>+YEAR(B12198)</f>
        <v>2025</v>
      </c>
      <c r="F12198" t="s">
        <v>4460</v>
      </c>
      <c r="G12198" t="s">
        <v>14944</v>
      </c>
      <c r="H12198" t="s">
        <v>3</v>
      </c>
      <c r="I12198" t="s">
        <v>33</v>
      </c>
      <c r="J12198" t="s">
        <v>14943</v>
      </c>
      <c r="K12198" s="2">
        <v>1022959796</v>
      </c>
      <c r="L12198" t="s">
        <v>38</v>
      </c>
      <c r="M12198" t="s">
        <v>987</v>
      </c>
      <c r="N12198" s="1" t="s">
        <v>901</v>
      </c>
    </row>
    <row r="12199" spans="1:14" x14ac:dyDescent="0.25">
      <c r="A12199" s="2">
        <v>62930</v>
      </c>
      <c r="B12199" s="3" t="s">
        <v>14942</v>
      </c>
      <c r="C12199" s="4">
        <f>+WEEKNUM(B12199)</f>
        <v>26</v>
      </c>
      <c r="D12199" s="4">
        <f>+MONTH(Tabla4[[#This Row],[FECHA]])</f>
        <v>6</v>
      </c>
      <c r="E12199" s="4">
        <f>+YEAR(B12199)</f>
        <v>2025</v>
      </c>
      <c r="F12199" t="s">
        <v>4460</v>
      </c>
      <c r="H12199" t="s">
        <v>3</v>
      </c>
      <c r="I12199" t="s">
        <v>303</v>
      </c>
      <c r="J12199" t="s">
        <v>4948</v>
      </c>
      <c r="K12199" s="2">
        <v>1019113168</v>
      </c>
      <c r="L12199" t="s">
        <v>55</v>
      </c>
      <c r="M12199" t="s">
        <v>987</v>
      </c>
      <c r="N12199" s="1" t="s">
        <v>901</v>
      </c>
    </row>
    <row r="12200" spans="1:14" x14ac:dyDescent="0.25">
      <c r="A12200" s="2">
        <v>62942</v>
      </c>
      <c r="B12200" s="3" t="s">
        <v>14941</v>
      </c>
      <c r="C12200" s="4">
        <f>+WEEKNUM(B12200)</f>
        <v>26</v>
      </c>
      <c r="D12200" s="4">
        <f>+MONTH(Tabla4[[#This Row],[FECHA]])</f>
        <v>6</v>
      </c>
      <c r="E12200" s="4">
        <f>+YEAR(B12200)</f>
        <v>2025</v>
      </c>
      <c r="F12200" t="s">
        <v>4454</v>
      </c>
      <c r="G12200" t="s">
        <v>14940</v>
      </c>
      <c r="H12200" t="s">
        <v>8</v>
      </c>
      <c r="I12200" t="s">
        <v>16</v>
      </c>
      <c r="J12200" t="s">
        <v>14939</v>
      </c>
      <c r="K12200" s="2">
        <v>1032460362</v>
      </c>
      <c r="L12200" t="s">
        <v>38</v>
      </c>
      <c r="M12200" t="s">
        <v>987</v>
      </c>
      <c r="N12200" s="1" t="s">
        <v>901</v>
      </c>
    </row>
    <row r="12201" spans="1:14" x14ac:dyDescent="0.25">
      <c r="A12201" s="2">
        <v>62945</v>
      </c>
      <c r="B12201" s="3" t="s">
        <v>14938</v>
      </c>
      <c r="C12201" s="4">
        <f>+WEEKNUM(B12201)</f>
        <v>26</v>
      </c>
      <c r="D12201" s="4">
        <f>+MONTH(Tabla4[[#This Row],[FECHA]])</f>
        <v>6</v>
      </c>
      <c r="E12201" s="4">
        <f>+YEAR(B12201)</f>
        <v>2025</v>
      </c>
      <c r="F12201" t="s">
        <v>4464</v>
      </c>
      <c r="G12201" t="s">
        <v>14937</v>
      </c>
      <c r="H12201" t="s">
        <v>916</v>
      </c>
      <c r="I12201" t="s">
        <v>30</v>
      </c>
      <c r="J12201" t="s">
        <v>12619</v>
      </c>
      <c r="K12201" s="2">
        <v>79940918</v>
      </c>
      <c r="L12201" t="s">
        <v>38</v>
      </c>
      <c r="M12201" t="s">
        <v>937</v>
      </c>
      <c r="N12201" s="1" t="s">
        <v>901</v>
      </c>
    </row>
    <row r="12202" spans="1:14" x14ac:dyDescent="0.25">
      <c r="A12202" s="2">
        <v>62946</v>
      </c>
      <c r="B12202" s="3" t="s">
        <v>14936</v>
      </c>
      <c r="C12202" s="4">
        <f>+WEEKNUM(B12202)</f>
        <v>26</v>
      </c>
      <c r="D12202" s="4">
        <f>+MONTH(Tabla4[[#This Row],[FECHA]])</f>
        <v>6</v>
      </c>
      <c r="E12202" s="4">
        <f>+YEAR(B12202)</f>
        <v>2025</v>
      </c>
      <c r="F12202" t="s">
        <v>4464</v>
      </c>
      <c r="G12202" t="s">
        <v>14935</v>
      </c>
      <c r="H12202" t="s">
        <v>8</v>
      </c>
      <c r="I12202" t="s">
        <v>33</v>
      </c>
      <c r="J12202" t="s">
        <v>4986</v>
      </c>
      <c r="K12202" s="2">
        <v>79781427</v>
      </c>
      <c r="L12202" t="s">
        <v>38</v>
      </c>
      <c r="M12202" t="s">
        <v>2103</v>
      </c>
      <c r="N12202" s="1" t="s">
        <v>901</v>
      </c>
    </row>
    <row r="12203" spans="1:14" x14ac:dyDescent="0.25">
      <c r="A12203" s="2">
        <v>62952</v>
      </c>
      <c r="B12203" s="3" t="s">
        <v>14934</v>
      </c>
      <c r="C12203" s="4">
        <f>+WEEKNUM(B12203)</f>
        <v>26</v>
      </c>
      <c r="D12203" s="4">
        <f>+MONTH(Tabla4[[#This Row],[FECHA]])</f>
        <v>6</v>
      </c>
      <c r="E12203" s="4">
        <f>+YEAR(B12203)</f>
        <v>2025</v>
      </c>
      <c r="F12203" t="s">
        <v>4460</v>
      </c>
      <c r="H12203" t="s">
        <v>3</v>
      </c>
      <c r="I12203" t="s">
        <v>16</v>
      </c>
      <c r="J12203" t="s">
        <v>14933</v>
      </c>
      <c r="K12203" s="2">
        <v>1020836452</v>
      </c>
      <c r="L12203" t="s">
        <v>256</v>
      </c>
      <c r="M12203" t="s">
        <v>937</v>
      </c>
      <c r="N12203" s="1" t="s">
        <v>901</v>
      </c>
    </row>
    <row r="12204" spans="1:14" x14ac:dyDescent="0.25">
      <c r="A12204" s="2">
        <v>62958</v>
      </c>
      <c r="B12204" s="3" t="s">
        <v>14932</v>
      </c>
      <c r="C12204" s="4">
        <f>+WEEKNUM(B12204)</f>
        <v>26</v>
      </c>
      <c r="D12204" s="4">
        <f>+MONTH(Tabla4[[#This Row],[FECHA]])</f>
        <v>6</v>
      </c>
      <c r="E12204" s="4">
        <f>+YEAR(B12204)</f>
        <v>2025</v>
      </c>
      <c r="F12204" t="s">
        <v>4460</v>
      </c>
      <c r="G12204" t="s">
        <v>14931</v>
      </c>
      <c r="H12204" t="s">
        <v>3</v>
      </c>
      <c r="I12204" t="s">
        <v>16</v>
      </c>
      <c r="J12204" t="s">
        <v>14930</v>
      </c>
      <c r="K12204" s="2">
        <v>1049632702</v>
      </c>
      <c r="L12204" t="s">
        <v>38</v>
      </c>
      <c r="M12204" t="s">
        <v>937</v>
      </c>
      <c r="N12204" s="1" t="s">
        <v>901</v>
      </c>
    </row>
    <row r="12205" spans="1:14" x14ac:dyDescent="0.25">
      <c r="A12205" s="2">
        <v>62963</v>
      </c>
      <c r="B12205" s="3" t="s">
        <v>14929</v>
      </c>
      <c r="C12205" s="4">
        <f>+WEEKNUM(B12205)</f>
        <v>26</v>
      </c>
      <c r="D12205" s="4">
        <f>+MONTH(Tabla4[[#This Row],[FECHA]])</f>
        <v>6</v>
      </c>
      <c r="E12205" s="4">
        <f>+YEAR(B12205)</f>
        <v>2025</v>
      </c>
      <c r="F12205" t="s">
        <v>4468</v>
      </c>
      <c r="G12205" t="s">
        <v>14928</v>
      </c>
      <c r="H12205" t="s">
        <v>3</v>
      </c>
      <c r="I12205" t="s">
        <v>47</v>
      </c>
      <c r="J12205" t="s">
        <v>6697</v>
      </c>
      <c r="K12205" s="2">
        <v>1018423985</v>
      </c>
      <c r="L12205" t="s">
        <v>38</v>
      </c>
      <c r="M12205" t="s">
        <v>987</v>
      </c>
      <c r="N12205" s="1" t="s">
        <v>901</v>
      </c>
    </row>
    <row r="12206" spans="1:14" x14ac:dyDescent="0.25">
      <c r="A12206" s="2">
        <v>62964</v>
      </c>
      <c r="B12206" s="3" t="s">
        <v>14927</v>
      </c>
      <c r="C12206" s="4">
        <f>+WEEKNUM(B12206)</f>
        <v>26</v>
      </c>
      <c r="D12206" s="4">
        <f>+MONTH(Tabla4[[#This Row],[FECHA]])</f>
        <v>6</v>
      </c>
      <c r="E12206" s="4">
        <f>+YEAR(B12206)</f>
        <v>2025</v>
      </c>
      <c r="F12206" t="s">
        <v>4460</v>
      </c>
      <c r="H12206" t="s">
        <v>3</v>
      </c>
      <c r="I12206" t="s">
        <v>303</v>
      </c>
      <c r="J12206" t="s">
        <v>14926</v>
      </c>
      <c r="K12206" s="2">
        <v>1013671972</v>
      </c>
      <c r="L12206" t="s">
        <v>55</v>
      </c>
      <c r="M12206" t="s">
        <v>937</v>
      </c>
      <c r="N12206" s="1" t="s">
        <v>901</v>
      </c>
    </row>
    <row r="12207" spans="1:14" x14ac:dyDescent="0.25">
      <c r="A12207" s="2">
        <v>62965</v>
      </c>
      <c r="B12207" s="3" t="s">
        <v>14925</v>
      </c>
      <c r="C12207" s="4">
        <f>+WEEKNUM(B12207)</f>
        <v>26</v>
      </c>
      <c r="D12207" s="4">
        <f>+MONTH(Tabla4[[#This Row],[FECHA]])</f>
        <v>6</v>
      </c>
      <c r="E12207" s="4">
        <f>+YEAR(B12207)</f>
        <v>2025</v>
      </c>
      <c r="F12207" t="s">
        <v>4460</v>
      </c>
      <c r="H12207" t="s">
        <v>21</v>
      </c>
      <c r="I12207" t="s">
        <v>303</v>
      </c>
      <c r="J12207" t="s">
        <v>5865</v>
      </c>
      <c r="K12207" s="2">
        <v>1020775946</v>
      </c>
      <c r="L12207" t="s">
        <v>1</v>
      </c>
      <c r="N12207" s="1" t="s">
        <v>901</v>
      </c>
    </row>
    <row r="12208" spans="1:14" x14ac:dyDescent="0.25">
      <c r="A12208" s="2">
        <v>62968</v>
      </c>
      <c r="B12208" s="3" t="s">
        <v>14924</v>
      </c>
      <c r="C12208" s="4">
        <f>+WEEKNUM(B12208)</f>
        <v>26</v>
      </c>
      <c r="D12208" s="4">
        <f>+MONTH(Tabla4[[#This Row],[FECHA]])</f>
        <v>6</v>
      </c>
      <c r="E12208" s="4">
        <f>+YEAR(B12208)</f>
        <v>2025</v>
      </c>
      <c r="F12208" t="s">
        <v>4454</v>
      </c>
      <c r="G12208" t="s">
        <v>14923</v>
      </c>
      <c r="H12208" t="s">
        <v>3803</v>
      </c>
      <c r="I12208" t="s">
        <v>16</v>
      </c>
      <c r="J12208" t="s">
        <v>14922</v>
      </c>
      <c r="K12208" s="2">
        <v>1144059370</v>
      </c>
      <c r="L12208" t="s">
        <v>38</v>
      </c>
      <c r="M12208" t="s">
        <v>937</v>
      </c>
      <c r="N12208" s="1" t="s">
        <v>901</v>
      </c>
    </row>
    <row r="12209" spans="1:14" x14ac:dyDescent="0.25">
      <c r="A12209" s="2">
        <v>62969</v>
      </c>
      <c r="B12209" s="3" t="s">
        <v>14921</v>
      </c>
      <c r="C12209" s="4">
        <f>+WEEKNUM(B12209)</f>
        <v>26</v>
      </c>
      <c r="D12209" s="4">
        <f>+MONTH(Tabla4[[#This Row],[FECHA]])</f>
        <v>6</v>
      </c>
      <c r="E12209" s="4">
        <f>+YEAR(B12209)</f>
        <v>2025</v>
      </c>
      <c r="F12209" t="s">
        <v>4454</v>
      </c>
      <c r="G12209" t="s">
        <v>14920</v>
      </c>
      <c r="H12209" t="s">
        <v>539</v>
      </c>
      <c r="I12209" t="s">
        <v>16</v>
      </c>
      <c r="J12209" t="s">
        <v>1020</v>
      </c>
      <c r="K12209" s="2">
        <v>900346046</v>
      </c>
      <c r="L12209" t="s">
        <v>38</v>
      </c>
      <c r="M12209" t="s">
        <v>2103</v>
      </c>
      <c r="N12209" s="1" t="s">
        <v>901</v>
      </c>
    </row>
    <row r="12210" spans="1:14" x14ac:dyDescent="0.25">
      <c r="A12210" s="2">
        <v>62972</v>
      </c>
      <c r="B12210" s="3" t="s">
        <v>14919</v>
      </c>
      <c r="C12210" s="4">
        <f>+WEEKNUM(B12210)</f>
        <v>26</v>
      </c>
      <c r="D12210" s="4">
        <f>+MONTH(Tabla4[[#This Row],[FECHA]])</f>
        <v>6</v>
      </c>
      <c r="E12210" s="4">
        <f>+YEAR(B12210)</f>
        <v>2025</v>
      </c>
      <c r="F12210" t="s">
        <v>4454</v>
      </c>
      <c r="G12210" t="s">
        <v>14918</v>
      </c>
      <c r="H12210" t="s">
        <v>8</v>
      </c>
      <c r="I12210" t="s">
        <v>16</v>
      </c>
      <c r="J12210" t="s">
        <v>3962</v>
      </c>
      <c r="K12210" s="2">
        <v>1136879345</v>
      </c>
      <c r="L12210" t="s">
        <v>38</v>
      </c>
      <c r="M12210" t="s">
        <v>2103</v>
      </c>
      <c r="N12210" s="1" t="s">
        <v>901</v>
      </c>
    </row>
    <row r="12211" spans="1:14" x14ac:dyDescent="0.25">
      <c r="A12211" s="2">
        <v>62979</v>
      </c>
      <c r="B12211" s="3" t="s">
        <v>14917</v>
      </c>
      <c r="C12211" s="4">
        <f>+WEEKNUM(B12211)</f>
        <v>26</v>
      </c>
      <c r="D12211" s="4">
        <f>+MONTH(Tabla4[[#This Row],[FECHA]])</f>
        <v>6</v>
      </c>
      <c r="E12211" s="4">
        <f>+YEAR(B12211)</f>
        <v>2025</v>
      </c>
      <c r="F12211" t="s">
        <v>4460</v>
      </c>
      <c r="H12211" t="s">
        <v>3</v>
      </c>
      <c r="I12211" t="s">
        <v>33</v>
      </c>
      <c r="J12211" t="s">
        <v>14916</v>
      </c>
      <c r="K12211" s="2">
        <v>1054681973</v>
      </c>
      <c r="L12211" t="s">
        <v>1</v>
      </c>
      <c r="N12211" s="1" t="s">
        <v>901</v>
      </c>
    </row>
    <row r="12212" spans="1:14" x14ac:dyDescent="0.25">
      <c r="A12212" s="2">
        <v>62989</v>
      </c>
      <c r="B12212" s="3" t="s">
        <v>14915</v>
      </c>
      <c r="C12212" s="4">
        <f>+WEEKNUM(B12212)</f>
        <v>26</v>
      </c>
      <c r="D12212" s="4">
        <f>+MONTH(Tabla4[[#This Row],[FECHA]])</f>
        <v>6</v>
      </c>
      <c r="E12212" s="4">
        <f>+YEAR(B12212)</f>
        <v>2025</v>
      </c>
      <c r="F12212" t="s">
        <v>4454</v>
      </c>
      <c r="G12212" t="s">
        <v>14914</v>
      </c>
      <c r="H12212" t="s">
        <v>8</v>
      </c>
      <c r="I12212" t="s">
        <v>130</v>
      </c>
      <c r="J12212" t="s">
        <v>1437</v>
      </c>
      <c r="K12212" s="2">
        <v>1014273275</v>
      </c>
      <c r="L12212" t="s">
        <v>38</v>
      </c>
      <c r="M12212" t="s">
        <v>2103</v>
      </c>
      <c r="N12212" s="1" t="s">
        <v>901</v>
      </c>
    </row>
    <row r="12213" spans="1:14" x14ac:dyDescent="0.25">
      <c r="A12213" s="2">
        <v>62991</v>
      </c>
      <c r="B12213" s="3" t="s">
        <v>14913</v>
      </c>
      <c r="C12213" s="4">
        <f>+WEEKNUM(B12213)</f>
        <v>26</v>
      </c>
      <c r="D12213" s="4">
        <f>+MONTH(Tabla4[[#This Row],[FECHA]])</f>
        <v>6</v>
      </c>
      <c r="E12213" s="4">
        <f>+YEAR(B12213)</f>
        <v>2025</v>
      </c>
      <c r="F12213" t="s">
        <v>4460</v>
      </c>
      <c r="H12213" t="s">
        <v>3</v>
      </c>
      <c r="I12213" t="s">
        <v>16</v>
      </c>
      <c r="J12213" t="s">
        <v>14912</v>
      </c>
      <c r="K12213" s="2">
        <v>1049638467</v>
      </c>
      <c r="L12213" t="s">
        <v>55</v>
      </c>
      <c r="M12213" t="s">
        <v>987</v>
      </c>
      <c r="N12213" s="1" t="s">
        <v>901</v>
      </c>
    </row>
    <row r="12214" spans="1:14" x14ac:dyDescent="0.25">
      <c r="A12214" s="2">
        <v>62994</v>
      </c>
      <c r="B12214" s="3" t="s">
        <v>14911</v>
      </c>
      <c r="C12214" s="4">
        <f>+WEEKNUM(B12214)</f>
        <v>26</v>
      </c>
      <c r="D12214" s="4">
        <f>+MONTH(Tabla4[[#This Row],[FECHA]])</f>
        <v>6</v>
      </c>
      <c r="E12214" s="4">
        <f>+YEAR(B12214)</f>
        <v>2025</v>
      </c>
      <c r="F12214" t="s">
        <v>4454</v>
      </c>
      <c r="G12214" t="s">
        <v>14910</v>
      </c>
      <c r="H12214" t="s">
        <v>927</v>
      </c>
      <c r="I12214" t="s">
        <v>30</v>
      </c>
      <c r="J12214" t="s">
        <v>3721</v>
      </c>
      <c r="K12214" s="2">
        <v>1019014616</v>
      </c>
      <c r="L12214" t="s">
        <v>38</v>
      </c>
      <c r="M12214" t="s">
        <v>987</v>
      </c>
      <c r="N12214" s="1" t="s">
        <v>901</v>
      </c>
    </row>
    <row r="12215" spans="1:14" x14ac:dyDescent="0.25">
      <c r="A12215" s="2">
        <v>62995</v>
      </c>
      <c r="B12215" s="3" t="s">
        <v>14909</v>
      </c>
      <c r="C12215" s="4">
        <f>+WEEKNUM(B12215)</f>
        <v>26</v>
      </c>
      <c r="D12215" s="4">
        <f>+MONTH(Tabla4[[#This Row],[FECHA]])</f>
        <v>6</v>
      </c>
      <c r="E12215" s="4">
        <f>+YEAR(B12215)</f>
        <v>2025</v>
      </c>
      <c r="F12215" t="s">
        <v>4460</v>
      </c>
      <c r="G12215" t="s">
        <v>14908</v>
      </c>
      <c r="H12215" t="s">
        <v>3</v>
      </c>
      <c r="I12215" t="s">
        <v>12</v>
      </c>
      <c r="J12215" t="s">
        <v>7279</v>
      </c>
      <c r="K12215" s="2">
        <v>1020824993</v>
      </c>
      <c r="L12215" t="s">
        <v>38</v>
      </c>
      <c r="M12215" t="s">
        <v>987</v>
      </c>
      <c r="N12215" s="1" t="s">
        <v>901</v>
      </c>
    </row>
    <row r="12216" spans="1:14" x14ac:dyDescent="0.25">
      <c r="A12216" s="2">
        <v>62998</v>
      </c>
      <c r="B12216" s="3" t="s">
        <v>14907</v>
      </c>
      <c r="C12216" s="4">
        <f>+WEEKNUM(B12216)</f>
        <v>26</v>
      </c>
      <c r="D12216" s="4">
        <f>+MONTH(Tabla4[[#This Row],[FECHA]])</f>
        <v>6</v>
      </c>
      <c r="E12216" s="4">
        <f>+YEAR(B12216)</f>
        <v>2025</v>
      </c>
      <c r="F12216" t="s">
        <v>4460</v>
      </c>
      <c r="H12216" t="s">
        <v>21</v>
      </c>
      <c r="I12216" t="s">
        <v>16</v>
      </c>
      <c r="J12216" t="s">
        <v>14906</v>
      </c>
      <c r="K12216" s="2">
        <v>1020730232</v>
      </c>
      <c r="L12216" t="s">
        <v>55</v>
      </c>
      <c r="M12216" t="s">
        <v>987</v>
      </c>
      <c r="N12216" s="1" t="s">
        <v>901</v>
      </c>
    </row>
    <row r="12217" spans="1:14" x14ac:dyDescent="0.25">
      <c r="A12217" s="2">
        <v>63003</v>
      </c>
      <c r="B12217" s="3" t="s">
        <v>14905</v>
      </c>
      <c r="C12217" s="4">
        <f>+WEEKNUM(B12217)</f>
        <v>26</v>
      </c>
      <c r="D12217" s="4">
        <f>+MONTH(Tabla4[[#This Row],[FECHA]])</f>
        <v>6</v>
      </c>
      <c r="E12217" s="4">
        <f>+YEAR(B12217)</f>
        <v>2025</v>
      </c>
      <c r="F12217" t="s">
        <v>4454</v>
      </c>
      <c r="G12217" t="s">
        <v>14904</v>
      </c>
      <c r="H12217" t="s">
        <v>927</v>
      </c>
      <c r="I12217" t="s">
        <v>30</v>
      </c>
      <c r="J12217" t="s">
        <v>14903</v>
      </c>
      <c r="K12217" s="2">
        <v>1067030098</v>
      </c>
      <c r="L12217" t="s">
        <v>38</v>
      </c>
      <c r="M12217" t="s">
        <v>2103</v>
      </c>
      <c r="N12217" s="1" t="s">
        <v>901</v>
      </c>
    </row>
    <row r="12218" spans="1:14" x14ac:dyDescent="0.25">
      <c r="A12218" s="2">
        <v>63006</v>
      </c>
      <c r="B12218" s="3" t="s">
        <v>14902</v>
      </c>
      <c r="C12218" s="4">
        <f>+WEEKNUM(B12218)</f>
        <v>26</v>
      </c>
      <c r="D12218" s="4">
        <f>+MONTH(Tabla4[[#This Row],[FECHA]])</f>
        <v>6</v>
      </c>
      <c r="E12218" s="4">
        <f>+YEAR(B12218)</f>
        <v>2025</v>
      </c>
      <c r="F12218" t="s">
        <v>4454</v>
      </c>
      <c r="G12218" t="s">
        <v>14901</v>
      </c>
      <c r="H12218" t="s">
        <v>916</v>
      </c>
      <c r="I12218" t="s">
        <v>16</v>
      </c>
      <c r="J12218" t="s">
        <v>14900</v>
      </c>
      <c r="K12218" s="2">
        <v>79460408</v>
      </c>
      <c r="L12218" t="s">
        <v>38</v>
      </c>
      <c r="M12218" t="s">
        <v>987</v>
      </c>
      <c r="N12218" s="1" t="s">
        <v>901</v>
      </c>
    </row>
    <row r="12219" spans="1:14" x14ac:dyDescent="0.25">
      <c r="A12219" s="2">
        <v>63010</v>
      </c>
      <c r="B12219" s="3" t="s">
        <v>14899</v>
      </c>
      <c r="C12219" s="4">
        <f>+WEEKNUM(B12219)</f>
        <v>26</v>
      </c>
      <c r="D12219" s="4">
        <f>+MONTH(Tabla4[[#This Row],[FECHA]])</f>
        <v>6</v>
      </c>
      <c r="E12219" s="4">
        <f>+YEAR(B12219)</f>
        <v>2025</v>
      </c>
      <c r="F12219" t="s">
        <v>4454</v>
      </c>
      <c r="G12219" t="s">
        <v>14898</v>
      </c>
      <c r="H12219" t="s">
        <v>927</v>
      </c>
      <c r="I12219" t="s">
        <v>16</v>
      </c>
      <c r="J12219" t="s">
        <v>1107</v>
      </c>
      <c r="K12219" s="2">
        <v>79980883</v>
      </c>
      <c r="L12219" t="s">
        <v>38</v>
      </c>
      <c r="M12219" t="s">
        <v>987</v>
      </c>
      <c r="N12219" s="1" t="s">
        <v>901</v>
      </c>
    </row>
    <row r="12220" spans="1:14" x14ac:dyDescent="0.25">
      <c r="A12220" s="2">
        <v>63015</v>
      </c>
      <c r="B12220" s="3" t="s">
        <v>14897</v>
      </c>
      <c r="C12220" s="4">
        <f>+WEEKNUM(B12220)</f>
        <v>26</v>
      </c>
      <c r="D12220" s="4">
        <f>+MONTH(Tabla4[[#This Row],[FECHA]])</f>
        <v>6</v>
      </c>
      <c r="E12220" s="4">
        <f>+YEAR(B12220)</f>
        <v>2025</v>
      </c>
      <c r="F12220" t="s">
        <v>4468</v>
      </c>
      <c r="G12220" t="s">
        <v>14896</v>
      </c>
      <c r="H12220" t="s">
        <v>916</v>
      </c>
      <c r="I12220" t="s">
        <v>16</v>
      </c>
      <c r="J12220" t="s">
        <v>14895</v>
      </c>
      <c r="K12220" s="2">
        <v>80853591</v>
      </c>
      <c r="L12220" t="s">
        <v>38</v>
      </c>
      <c r="M12220" t="s">
        <v>937</v>
      </c>
      <c r="N12220" s="1" t="s">
        <v>901</v>
      </c>
    </row>
    <row r="12221" spans="1:14" x14ac:dyDescent="0.25">
      <c r="A12221" s="2">
        <v>63016</v>
      </c>
      <c r="B12221" s="3" t="s">
        <v>14894</v>
      </c>
      <c r="C12221" s="4">
        <f>+WEEKNUM(B12221)</f>
        <v>26</v>
      </c>
      <c r="D12221" s="4">
        <f>+MONTH(Tabla4[[#This Row],[FECHA]])</f>
        <v>6</v>
      </c>
      <c r="E12221" s="4">
        <f>+YEAR(B12221)</f>
        <v>2025</v>
      </c>
      <c r="F12221" t="s">
        <v>4460</v>
      </c>
      <c r="H12221" t="s">
        <v>3</v>
      </c>
      <c r="I12221" t="s">
        <v>30</v>
      </c>
      <c r="J12221" t="s">
        <v>6845</v>
      </c>
      <c r="K12221" s="2">
        <v>1020722187</v>
      </c>
      <c r="L12221" t="s">
        <v>58</v>
      </c>
      <c r="M12221" t="s">
        <v>2103</v>
      </c>
      <c r="N12221" s="1" t="s">
        <v>901</v>
      </c>
    </row>
    <row r="12222" spans="1:14" x14ac:dyDescent="0.25">
      <c r="A12222" s="2">
        <v>63019</v>
      </c>
      <c r="B12222" s="3" t="s">
        <v>14893</v>
      </c>
      <c r="C12222" s="4">
        <f>+WEEKNUM(B12222)</f>
        <v>26</v>
      </c>
      <c r="D12222" s="4">
        <f>+MONTH(Tabla4[[#This Row],[FECHA]])</f>
        <v>6</v>
      </c>
      <c r="E12222" s="4">
        <f>+YEAR(B12222)</f>
        <v>2025</v>
      </c>
      <c r="F12222" t="s">
        <v>4460</v>
      </c>
      <c r="H12222" t="s">
        <v>21</v>
      </c>
      <c r="I12222" t="s">
        <v>303</v>
      </c>
      <c r="J12222" t="s">
        <v>7648</v>
      </c>
      <c r="K12222" s="2">
        <v>1020837345</v>
      </c>
      <c r="L12222" t="s">
        <v>256</v>
      </c>
      <c r="M12222" t="s">
        <v>2103</v>
      </c>
      <c r="N12222" s="1" t="s">
        <v>901</v>
      </c>
    </row>
    <row r="12223" spans="1:14" x14ac:dyDescent="0.25">
      <c r="A12223" s="2">
        <v>63020</v>
      </c>
      <c r="B12223" s="3" t="s">
        <v>14892</v>
      </c>
      <c r="C12223" s="4">
        <f>+WEEKNUM(B12223)</f>
        <v>26</v>
      </c>
      <c r="D12223" s="4">
        <f>+MONTH(Tabla4[[#This Row],[FECHA]])</f>
        <v>6</v>
      </c>
      <c r="E12223" s="4">
        <f>+YEAR(B12223)</f>
        <v>2025</v>
      </c>
      <c r="F12223" t="s">
        <v>4454</v>
      </c>
      <c r="G12223" t="s">
        <v>14891</v>
      </c>
      <c r="H12223" t="s">
        <v>927</v>
      </c>
      <c r="I12223" t="s">
        <v>16</v>
      </c>
      <c r="J12223" t="s">
        <v>14890</v>
      </c>
      <c r="K12223" s="2">
        <v>1065606136</v>
      </c>
      <c r="L12223" t="s">
        <v>38</v>
      </c>
      <c r="M12223" t="s">
        <v>987</v>
      </c>
      <c r="N12223" s="1" t="s">
        <v>901</v>
      </c>
    </row>
    <row r="12224" spans="1:14" x14ac:dyDescent="0.25">
      <c r="A12224" s="2">
        <v>63023</v>
      </c>
      <c r="B12224" s="3" t="s">
        <v>14889</v>
      </c>
      <c r="C12224" s="4">
        <f>+WEEKNUM(B12224)</f>
        <v>26</v>
      </c>
      <c r="D12224" s="4">
        <f>+MONTH(Tabla4[[#This Row],[FECHA]])</f>
        <v>6</v>
      </c>
      <c r="E12224" s="4">
        <f>+YEAR(B12224)</f>
        <v>2025</v>
      </c>
      <c r="F12224" t="s">
        <v>4460</v>
      </c>
      <c r="H12224" t="s">
        <v>133</v>
      </c>
      <c r="I12224" t="s">
        <v>30</v>
      </c>
      <c r="J12224" t="s">
        <v>2462</v>
      </c>
      <c r="K12224" s="2">
        <v>570945</v>
      </c>
      <c r="L12224" t="s">
        <v>1</v>
      </c>
      <c r="N12224" s="1" t="s">
        <v>901</v>
      </c>
    </row>
    <row r="12225" spans="1:14" x14ac:dyDescent="0.25">
      <c r="A12225" s="2">
        <v>63026</v>
      </c>
      <c r="B12225" s="3" t="s">
        <v>14888</v>
      </c>
      <c r="C12225" s="4">
        <f>+WEEKNUM(B12225)</f>
        <v>26</v>
      </c>
      <c r="D12225" s="4">
        <f>+MONTH(Tabla4[[#This Row],[FECHA]])</f>
        <v>6</v>
      </c>
      <c r="E12225" s="4">
        <f>+YEAR(B12225)</f>
        <v>2025</v>
      </c>
      <c r="F12225" t="s">
        <v>4460</v>
      </c>
      <c r="H12225" t="s">
        <v>21</v>
      </c>
      <c r="I12225" t="s">
        <v>1706</v>
      </c>
      <c r="J12225" t="s">
        <v>4236</v>
      </c>
      <c r="K12225" s="2">
        <v>1018490995</v>
      </c>
      <c r="L12225" t="s">
        <v>1</v>
      </c>
      <c r="N12225" s="1" t="s">
        <v>901</v>
      </c>
    </row>
    <row r="12226" spans="1:14" x14ac:dyDescent="0.25">
      <c r="A12226" s="2">
        <v>63030</v>
      </c>
      <c r="B12226" s="3" t="s">
        <v>14887</v>
      </c>
      <c r="C12226" s="4">
        <f>+WEEKNUM(B12226)</f>
        <v>26</v>
      </c>
      <c r="D12226" s="4">
        <f>+MONTH(Tabla4[[#This Row],[FECHA]])</f>
        <v>6</v>
      </c>
      <c r="E12226" s="4">
        <f>+YEAR(B12226)</f>
        <v>2025</v>
      </c>
      <c r="F12226" t="s">
        <v>4460</v>
      </c>
      <c r="H12226" t="s">
        <v>539</v>
      </c>
      <c r="I12226" t="s">
        <v>33</v>
      </c>
      <c r="J12226" t="s">
        <v>14886</v>
      </c>
      <c r="K12226" s="2">
        <v>901329668</v>
      </c>
      <c r="L12226" t="s">
        <v>58</v>
      </c>
      <c r="M12226" t="s">
        <v>937</v>
      </c>
      <c r="N12226" s="1" t="s">
        <v>901</v>
      </c>
    </row>
    <row r="12227" spans="1:14" x14ac:dyDescent="0.25">
      <c r="A12227" s="2">
        <v>63032</v>
      </c>
      <c r="B12227" s="3" t="s">
        <v>14885</v>
      </c>
      <c r="C12227" s="4">
        <f>+WEEKNUM(B12227)</f>
        <v>26</v>
      </c>
      <c r="D12227" s="4">
        <f>+MONTH(Tabla4[[#This Row],[FECHA]])</f>
        <v>6</v>
      </c>
      <c r="E12227" s="4">
        <f>+YEAR(B12227)</f>
        <v>2025</v>
      </c>
      <c r="F12227" t="s">
        <v>4460</v>
      </c>
      <c r="H12227" t="s">
        <v>8</v>
      </c>
      <c r="I12227" t="s">
        <v>130</v>
      </c>
      <c r="J12227" t="s">
        <v>14884</v>
      </c>
      <c r="K12227" s="2">
        <v>1020754233</v>
      </c>
      <c r="L12227" t="s">
        <v>1</v>
      </c>
      <c r="N12227" s="1" t="s">
        <v>901</v>
      </c>
    </row>
    <row r="12228" spans="1:14" x14ac:dyDescent="0.25">
      <c r="A12228" s="2">
        <v>63036</v>
      </c>
      <c r="B12228" s="3" t="s">
        <v>14883</v>
      </c>
      <c r="C12228" s="4">
        <f>+WEEKNUM(B12228)</f>
        <v>26</v>
      </c>
      <c r="D12228" s="4">
        <f>+MONTH(Tabla4[[#This Row],[FECHA]])</f>
        <v>6</v>
      </c>
      <c r="E12228" s="4">
        <f>+YEAR(B12228)</f>
        <v>2025</v>
      </c>
      <c r="F12228" t="s">
        <v>4460</v>
      </c>
      <c r="H12228" t="s">
        <v>3</v>
      </c>
      <c r="I12228" t="s">
        <v>33</v>
      </c>
      <c r="J12228" t="s">
        <v>14882</v>
      </c>
      <c r="K12228" s="2">
        <v>1019055519</v>
      </c>
      <c r="L12228" t="s">
        <v>1</v>
      </c>
      <c r="N12228" s="1" t="s">
        <v>901</v>
      </c>
    </row>
    <row r="12229" spans="1:14" x14ac:dyDescent="0.25">
      <c r="A12229" s="2">
        <v>63039</v>
      </c>
      <c r="B12229" s="3" t="s">
        <v>14881</v>
      </c>
      <c r="C12229" s="4">
        <f>+WEEKNUM(B12229)</f>
        <v>26</v>
      </c>
      <c r="D12229" s="4">
        <f>+MONTH(Tabla4[[#This Row],[FECHA]])</f>
        <v>6</v>
      </c>
      <c r="E12229" s="4">
        <f>+YEAR(B12229)</f>
        <v>2025</v>
      </c>
      <c r="F12229" t="s">
        <v>4460</v>
      </c>
      <c r="H12229" t="s">
        <v>3</v>
      </c>
      <c r="I12229" t="s">
        <v>33</v>
      </c>
      <c r="J12229" t="s">
        <v>14880</v>
      </c>
      <c r="K12229" s="2">
        <v>1014211690</v>
      </c>
      <c r="L12229" t="s">
        <v>58</v>
      </c>
      <c r="M12229" t="s">
        <v>937</v>
      </c>
      <c r="N12229" s="1" t="s">
        <v>901</v>
      </c>
    </row>
    <row r="12230" spans="1:14" x14ac:dyDescent="0.25">
      <c r="A12230" s="2">
        <v>63043</v>
      </c>
      <c r="B12230" s="3" t="s">
        <v>14879</v>
      </c>
      <c r="C12230" s="4">
        <f>+WEEKNUM(B12230)</f>
        <v>26</v>
      </c>
      <c r="D12230" s="4">
        <f>+MONTH(Tabla4[[#This Row],[FECHA]])</f>
        <v>6</v>
      </c>
      <c r="E12230" s="4">
        <f>+YEAR(B12230)</f>
        <v>2025</v>
      </c>
      <c r="F12230" t="s">
        <v>4460</v>
      </c>
      <c r="G12230" t="s">
        <v>14878</v>
      </c>
      <c r="H12230" t="s">
        <v>916</v>
      </c>
      <c r="I12230" t="s">
        <v>16</v>
      </c>
      <c r="J12230" t="s">
        <v>14877</v>
      </c>
      <c r="K12230" s="2">
        <v>1022387747</v>
      </c>
      <c r="L12230" t="s">
        <v>38</v>
      </c>
      <c r="M12230" t="s">
        <v>937</v>
      </c>
      <c r="N12230" s="1" t="s">
        <v>901</v>
      </c>
    </row>
    <row r="12231" spans="1:14" x14ac:dyDescent="0.25">
      <c r="A12231" s="2">
        <v>63045</v>
      </c>
      <c r="B12231" s="3" t="s">
        <v>14876</v>
      </c>
      <c r="C12231" s="4">
        <f>+WEEKNUM(B12231)</f>
        <v>26</v>
      </c>
      <c r="D12231" s="4">
        <f>+MONTH(Tabla4[[#This Row],[FECHA]])</f>
        <v>6</v>
      </c>
      <c r="E12231" s="4">
        <f>+YEAR(B12231)</f>
        <v>2025</v>
      </c>
      <c r="F12231" t="s">
        <v>4460</v>
      </c>
      <c r="H12231" t="s">
        <v>21</v>
      </c>
      <c r="I12231" t="s">
        <v>303</v>
      </c>
      <c r="J12231" t="s">
        <v>4724</v>
      </c>
      <c r="K12231" s="2">
        <v>1020839543</v>
      </c>
      <c r="L12231" t="s">
        <v>256</v>
      </c>
      <c r="M12231" t="s">
        <v>2103</v>
      </c>
      <c r="N12231" s="1" t="s">
        <v>901</v>
      </c>
    </row>
    <row r="12232" spans="1:14" x14ac:dyDescent="0.25">
      <c r="A12232" s="2">
        <v>63049</v>
      </c>
      <c r="B12232" s="3" t="s">
        <v>14875</v>
      </c>
      <c r="C12232" s="4">
        <f>+WEEKNUM(B12232)</f>
        <v>26</v>
      </c>
      <c r="D12232" s="4">
        <f>+MONTH(Tabla4[[#This Row],[FECHA]])</f>
        <v>6</v>
      </c>
      <c r="E12232" s="4">
        <f>+YEAR(B12232)</f>
        <v>2025</v>
      </c>
      <c r="F12232" t="s">
        <v>4460</v>
      </c>
      <c r="H12232" t="s">
        <v>21</v>
      </c>
      <c r="I12232" t="s">
        <v>16</v>
      </c>
      <c r="J12232" t="s">
        <v>14874</v>
      </c>
      <c r="K12232" s="2">
        <v>1076661621</v>
      </c>
      <c r="L12232" t="s">
        <v>58</v>
      </c>
      <c r="M12232" t="s">
        <v>2103</v>
      </c>
      <c r="N12232" s="1" t="s">
        <v>901</v>
      </c>
    </row>
    <row r="12233" spans="1:14" x14ac:dyDescent="0.25">
      <c r="A12233" s="2">
        <v>63051</v>
      </c>
      <c r="B12233" s="3" t="s">
        <v>14873</v>
      </c>
      <c r="C12233" s="4">
        <f>+WEEKNUM(B12233)</f>
        <v>26</v>
      </c>
      <c r="D12233" s="4">
        <f>+MONTH(Tabla4[[#This Row],[FECHA]])</f>
        <v>6</v>
      </c>
      <c r="E12233" s="4">
        <f>+YEAR(B12233)</f>
        <v>2025</v>
      </c>
      <c r="F12233" t="s">
        <v>4460</v>
      </c>
      <c r="G12233" t="s">
        <v>14872</v>
      </c>
      <c r="H12233" t="s">
        <v>927</v>
      </c>
      <c r="I12233" t="s">
        <v>30</v>
      </c>
      <c r="J12233" t="s">
        <v>14871</v>
      </c>
      <c r="K12233" s="2">
        <v>1074129619</v>
      </c>
      <c r="L12233" t="s">
        <v>38</v>
      </c>
      <c r="M12233" t="s">
        <v>987</v>
      </c>
      <c r="N12233" s="1" t="s">
        <v>901</v>
      </c>
    </row>
    <row r="12234" spans="1:14" x14ac:dyDescent="0.25">
      <c r="A12234" s="2">
        <v>63053</v>
      </c>
      <c r="B12234" s="3" t="s">
        <v>14870</v>
      </c>
      <c r="C12234" s="4">
        <f>+WEEKNUM(B12234)</f>
        <v>26</v>
      </c>
      <c r="D12234" s="4">
        <f>+MONTH(Tabla4[[#This Row],[FECHA]])</f>
        <v>6</v>
      </c>
      <c r="E12234" s="4">
        <f>+YEAR(B12234)</f>
        <v>2025</v>
      </c>
      <c r="F12234" t="s">
        <v>4460</v>
      </c>
      <c r="H12234" t="s">
        <v>3</v>
      </c>
      <c r="I12234" t="s">
        <v>30</v>
      </c>
      <c r="J12234" t="s">
        <v>14869</v>
      </c>
      <c r="K12234" s="2">
        <v>1010136234</v>
      </c>
      <c r="L12234" t="s">
        <v>256</v>
      </c>
      <c r="M12234" t="s">
        <v>2103</v>
      </c>
      <c r="N12234" s="1" t="s">
        <v>901</v>
      </c>
    </row>
    <row r="12235" spans="1:14" x14ac:dyDescent="0.25">
      <c r="A12235" s="2">
        <v>63054</v>
      </c>
      <c r="B12235" s="3" t="s">
        <v>14868</v>
      </c>
      <c r="C12235" s="4">
        <f>+WEEKNUM(B12235)</f>
        <v>26</v>
      </c>
      <c r="D12235" s="4">
        <f>+MONTH(Tabla4[[#This Row],[FECHA]])</f>
        <v>6</v>
      </c>
      <c r="E12235" s="4">
        <f>+YEAR(B12235)</f>
        <v>2025</v>
      </c>
      <c r="F12235" t="s">
        <v>14827</v>
      </c>
      <c r="H12235" t="s">
        <v>21</v>
      </c>
      <c r="I12235" t="s">
        <v>130</v>
      </c>
      <c r="J12235" t="s">
        <v>3339</v>
      </c>
      <c r="K12235" s="2">
        <v>1020823167</v>
      </c>
      <c r="L12235" t="s">
        <v>1</v>
      </c>
      <c r="N12235" s="1" t="s">
        <v>901</v>
      </c>
    </row>
    <row r="12236" spans="1:14" x14ac:dyDescent="0.25">
      <c r="A12236" s="2">
        <v>63057</v>
      </c>
      <c r="B12236" s="3" t="s">
        <v>14867</v>
      </c>
      <c r="C12236" s="4">
        <f>+WEEKNUM(B12236)</f>
        <v>26</v>
      </c>
      <c r="D12236" s="4">
        <f>+MONTH(Tabla4[[#This Row],[FECHA]])</f>
        <v>6</v>
      </c>
      <c r="E12236" s="4">
        <f>+YEAR(B12236)</f>
        <v>2025</v>
      </c>
      <c r="F12236" t="s">
        <v>4460</v>
      </c>
      <c r="H12236" t="s">
        <v>3</v>
      </c>
      <c r="I12236" t="s">
        <v>33</v>
      </c>
      <c r="J12236" t="s">
        <v>14866</v>
      </c>
      <c r="K12236" s="2">
        <v>1016042932</v>
      </c>
      <c r="L12236" t="s">
        <v>256</v>
      </c>
      <c r="M12236" t="s">
        <v>2103</v>
      </c>
      <c r="N12236" s="1" t="s">
        <v>901</v>
      </c>
    </row>
    <row r="12237" spans="1:14" x14ac:dyDescent="0.25">
      <c r="A12237" s="2">
        <v>63067</v>
      </c>
      <c r="B12237" s="3" t="s">
        <v>14865</v>
      </c>
      <c r="C12237" s="4">
        <f>+WEEKNUM(B12237)</f>
        <v>26</v>
      </c>
      <c r="D12237" s="4">
        <f>+MONTH(Tabla4[[#This Row],[FECHA]])</f>
        <v>6</v>
      </c>
      <c r="E12237" s="4">
        <f>+YEAR(B12237)</f>
        <v>2025</v>
      </c>
      <c r="F12237" t="s">
        <v>4468</v>
      </c>
      <c r="G12237" t="s">
        <v>14864</v>
      </c>
      <c r="H12237" t="s">
        <v>8</v>
      </c>
      <c r="I12237" t="s">
        <v>16</v>
      </c>
      <c r="J12237" t="s">
        <v>1453</v>
      </c>
      <c r="K12237" s="2">
        <v>1016081703</v>
      </c>
      <c r="L12237" t="s">
        <v>38</v>
      </c>
      <c r="M12237" t="s">
        <v>987</v>
      </c>
      <c r="N12237" s="1" t="s">
        <v>901</v>
      </c>
    </row>
    <row r="12238" spans="1:14" x14ac:dyDescent="0.25">
      <c r="A12238" s="2">
        <v>63073</v>
      </c>
      <c r="B12238" s="3" t="s">
        <v>14863</v>
      </c>
      <c r="C12238" s="4">
        <f>+WEEKNUM(B12238)</f>
        <v>26</v>
      </c>
      <c r="D12238" s="4">
        <f>+MONTH(Tabla4[[#This Row],[FECHA]])</f>
        <v>6</v>
      </c>
      <c r="E12238" s="4">
        <f>+YEAR(B12238)</f>
        <v>2025</v>
      </c>
      <c r="F12238" t="s">
        <v>4460</v>
      </c>
      <c r="H12238" t="s">
        <v>21</v>
      </c>
      <c r="I12238" t="s">
        <v>30</v>
      </c>
      <c r="J12238" t="s">
        <v>11312</v>
      </c>
      <c r="K12238" s="2">
        <v>1233494057</v>
      </c>
      <c r="L12238" t="s">
        <v>14862</v>
      </c>
      <c r="M12238" t="s">
        <v>2103</v>
      </c>
      <c r="N12238" s="1" t="s">
        <v>901</v>
      </c>
    </row>
    <row r="12239" spans="1:14" x14ac:dyDescent="0.25">
      <c r="A12239" s="2">
        <v>63075</v>
      </c>
      <c r="B12239" s="3" t="s">
        <v>14861</v>
      </c>
      <c r="C12239" s="4">
        <f>+WEEKNUM(B12239)</f>
        <v>26</v>
      </c>
      <c r="D12239" s="4">
        <f>+MONTH(Tabla4[[#This Row],[FECHA]])</f>
        <v>6</v>
      </c>
      <c r="E12239" s="4">
        <f>+YEAR(B12239)</f>
        <v>2025</v>
      </c>
      <c r="F12239" t="s">
        <v>4454</v>
      </c>
      <c r="G12239" t="s">
        <v>14860</v>
      </c>
      <c r="H12239" t="s">
        <v>916</v>
      </c>
      <c r="I12239" t="s">
        <v>16</v>
      </c>
      <c r="J12239" t="s">
        <v>6818</v>
      </c>
      <c r="K12239" s="2">
        <v>1143877504</v>
      </c>
      <c r="L12239" t="s">
        <v>38</v>
      </c>
      <c r="M12239" t="s">
        <v>937</v>
      </c>
      <c r="N12239" s="1" t="s">
        <v>901</v>
      </c>
    </row>
    <row r="12240" spans="1:14" x14ac:dyDescent="0.25">
      <c r="A12240" s="2">
        <v>59741</v>
      </c>
      <c r="B12240" s="3" t="s">
        <v>14859</v>
      </c>
      <c r="C12240" s="4">
        <f>+WEEKNUM(B12240)</f>
        <v>20</v>
      </c>
      <c r="D12240" s="4">
        <f>+MONTH(Tabla4[[#This Row],[FECHA]])</f>
        <v>5</v>
      </c>
      <c r="E12240" s="4">
        <f>+YEAR(B12240)</f>
        <v>2025</v>
      </c>
      <c r="F12240" t="s">
        <v>4174</v>
      </c>
      <c r="G12240" t="s">
        <v>14858</v>
      </c>
      <c r="H12240" t="s">
        <v>3</v>
      </c>
      <c r="I12240" t="s">
        <v>47</v>
      </c>
      <c r="J12240" t="s">
        <v>14857</v>
      </c>
      <c r="K12240" s="2">
        <v>1032486609</v>
      </c>
      <c r="L12240" t="s">
        <v>38</v>
      </c>
      <c r="M12240" t="s">
        <v>259</v>
      </c>
      <c r="N12240" s="1" t="s">
        <v>246</v>
      </c>
    </row>
    <row r="12241" spans="1:14" x14ac:dyDescent="0.25">
      <c r="A12241" s="2">
        <v>59745</v>
      </c>
      <c r="B12241" s="3" t="s">
        <v>14856</v>
      </c>
      <c r="C12241" s="4">
        <f>+WEEKNUM(B12241)</f>
        <v>20</v>
      </c>
      <c r="D12241" s="4">
        <f>+MONTH(Tabla4[[#This Row],[FECHA]])</f>
        <v>5</v>
      </c>
      <c r="E12241" s="4">
        <f>+YEAR(B12241)</f>
        <v>2025</v>
      </c>
      <c r="F12241" t="s">
        <v>4174</v>
      </c>
      <c r="H12241" t="s">
        <v>3</v>
      </c>
      <c r="I12241" t="s">
        <v>16</v>
      </c>
      <c r="J12241" t="s">
        <v>14855</v>
      </c>
      <c r="K12241" s="2">
        <v>702743</v>
      </c>
      <c r="L12241" t="s">
        <v>55</v>
      </c>
      <c r="M12241" t="s">
        <v>2122</v>
      </c>
      <c r="N12241" s="1" t="s">
        <v>246</v>
      </c>
    </row>
    <row r="12242" spans="1:14" x14ac:dyDescent="0.25">
      <c r="A12242" s="2">
        <v>59746</v>
      </c>
      <c r="B12242" s="3" t="s">
        <v>14854</v>
      </c>
      <c r="C12242" s="4">
        <f>+WEEKNUM(B12242)</f>
        <v>20</v>
      </c>
      <c r="D12242" s="4">
        <f>+MONTH(Tabla4[[#This Row],[FECHA]])</f>
        <v>5</v>
      </c>
      <c r="E12242" s="4">
        <f>+YEAR(B12242)</f>
        <v>2025</v>
      </c>
      <c r="F12242" t="s">
        <v>4177</v>
      </c>
      <c r="G12242" t="s">
        <v>14853</v>
      </c>
      <c r="H12242" t="s">
        <v>3</v>
      </c>
      <c r="I12242" t="s">
        <v>16</v>
      </c>
      <c r="J12242" t="s">
        <v>8326</v>
      </c>
      <c r="K12242" s="2">
        <v>80189000</v>
      </c>
      <c r="L12242" t="s">
        <v>38</v>
      </c>
      <c r="M12242" t="s">
        <v>2122</v>
      </c>
      <c r="N12242" s="1" t="s">
        <v>246</v>
      </c>
    </row>
    <row r="12243" spans="1:14" x14ac:dyDescent="0.25">
      <c r="A12243" s="2">
        <v>59755</v>
      </c>
      <c r="B12243" s="3" t="s">
        <v>14852</v>
      </c>
      <c r="C12243" s="4">
        <f>+WEEKNUM(B12243)</f>
        <v>20</v>
      </c>
      <c r="D12243" s="4">
        <f>+MONTH(Tabla4[[#This Row],[FECHA]])</f>
        <v>5</v>
      </c>
      <c r="E12243" s="4">
        <f>+YEAR(B12243)</f>
        <v>2025</v>
      </c>
      <c r="F12243" t="s">
        <v>4174</v>
      </c>
      <c r="H12243" t="s">
        <v>8</v>
      </c>
      <c r="I12243" t="s">
        <v>16</v>
      </c>
      <c r="J12243" t="s">
        <v>14851</v>
      </c>
      <c r="K12243" s="2">
        <v>1024499252</v>
      </c>
      <c r="L12243" t="s">
        <v>55</v>
      </c>
      <c r="M12243" t="s">
        <v>937</v>
      </c>
      <c r="N12243" s="1" t="s">
        <v>246</v>
      </c>
    </row>
    <row r="12244" spans="1:14" x14ac:dyDescent="0.25">
      <c r="A12244" s="2">
        <v>59764</v>
      </c>
      <c r="B12244" s="3" t="s">
        <v>14850</v>
      </c>
      <c r="C12244" s="4">
        <f>+WEEKNUM(B12244)</f>
        <v>20</v>
      </c>
      <c r="D12244" s="4">
        <f>+MONTH(Tabla4[[#This Row],[FECHA]])</f>
        <v>5</v>
      </c>
      <c r="E12244" s="4">
        <f>+YEAR(B12244)</f>
        <v>2025</v>
      </c>
      <c r="F12244" t="s">
        <v>4174</v>
      </c>
      <c r="G12244" t="s">
        <v>14849</v>
      </c>
      <c r="H12244" t="s">
        <v>21</v>
      </c>
      <c r="I12244" t="s">
        <v>130</v>
      </c>
      <c r="J12244" t="s">
        <v>355</v>
      </c>
      <c r="K12244" s="2">
        <v>1047389700</v>
      </c>
      <c r="L12244" t="s">
        <v>38</v>
      </c>
      <c r="M12244" t="s">
        <v>937</v>
      </c>
      <c r="N12244" s="1" t="s">
        <v>246</v>
      </c>
    </row>
    <row r="12245" spans="1:14" x14ac:dyDescent="0.25">
      <c r="A12245" s="2">
        <v>59768</v>
      </c>
      <c r="B12245" s="3" t="s">
        <v>14848</v>
      </c>
      <c r="C12245" s="4">
        <f>+WEEKNUM(B12245)</f>
        <v>20</v>
      </c>
      <c r="D12245" s="4">
        <f>+MONTH(Tabla4[[#This Row],[FECHA]])</f>
        <v>5</v>
      </c>
      <c r="E12245" s="4">
        <f>+YEAR(B12245)</f>
        <v>2025</v>
      </c>
      <c r="F12245" t="s">
        <v>4174</v>
      </c>
      <c r="G12245" t="s">
        <v>14847</v>
      </c>
      <c r="H12245" t="s">
        <v>3</v>
      </c>
      <c r="I12245" t="s">
        <v>130</v>
      </c>
      <c r="J12245" t="s">
        <v>14846</v>
      </c>
      <c r="K12245" s="2">
        <v>1030579784</v>
      </c>
      <c r="L12245" t="s">
        <v>38</v>
      </c>
      <c r="M12245" t="s">
        <v>259</v>
      </c>
      <c r="N12245" s="1" t="s">
        <v>246</v>
      </c>
    </row>
    <row r="12246" spans="1:14" x14ac:dyDescent="0.25">
      <c r="A12246" s="2">
        <v>59775</v>
      </c>
      <c r="B12246" s="3" t="s">
        <v>14845</v>
      </c>
      <c r="C12246" s="4">
        <f>+WEEKNUM(B12246)</f>
        <v>20</v>
      </c>
      <c r="D12246" s="4">
        <f>+MONTH(Tabla4[[#This Row],[FECHA]])</f>
        <v>5</v>
      </c>
      <c r="E12246" s="4">
        <f>+YEAR(B12246)</f>
        <v>2025</v>
      </c>
      <c r="F12246" t="s">
        <v>4177</v>
      </c>
      <c r="H12246" t="s">
        <v>8</v>
      </c>
      <c r="I12246" t="s">
        <v>16</v>
      </c>
      <c r="J12246" t="s">
        <v>14844</v>
      </c>
      <c r="K12246" s="2">
        <v>1022987954</v>
      </c>
      <c r="L12246" t="s">
        <v>55</v>
      </c>
      <c r="M12246" t="s">
        <v>259</v>
      </c>
      <c r="N12246" s="1" t="s">
        <v>246</v>
      </c>
    </row>
    <row r="12247" spans="1:14" x14ac:dyDescent="0.25">
      <c r="A12247" s="2">
        <v>59780</v>
      </c>
      <c r="B12247" s="3" t="s">
        <v>14843</v>
      </c>
      <c r="C12247" s="4">
        <f>+WEEKNUM(B12247)</f>
        <v>20</v>
      </c>
      <c r="D12247" s="4">
        <f>+MONTH(Tabla4[[#This Row],[FECHA]])</f>
        <v>5</v>
      </c>
      <c r="E12247" s="4">
        <f>+YEAR(B12247)</f>
        <v>2025</v>
      </c>
      <c r="F12247" t="s">
        <v>4185</v>
      </c>
      <c r="G12247" t="s">
        <v>14842</v>
      </c>
      <c r="H12247" t="s">
        <v>3803</v>
      </c>
      <c r="I12247" t="s">
        <v>33</v>
      </c>
      <c r="J12247" t="s">
        <v>669</v>
      </c>
      <c r="K12247" s="2">
        <v>80143614</v>
      </c>
      <c r="L12247" t="s">
        <v>38</v>
      </c>
      <c r="M12247" t="s">
        <v>2122</v>
      </c>
      <c r="N12247" s="1" t="s">
        <v>246</v>
      </c>
    </row>
    <row r="12248" spans="1:14" x14ac:dyDescent="0.25">
      <c r="A12248" s="2">
        <v>59783</v>
      </c>
      <c r="B12248" s="3" t="s">
        <v>14841</v>
      </c>
      <c r="C12248" s="4">
        <f>+WEEKNUM(B12248)</f>
        <v>20</v>
      </c>
      <c r="D12248" s="4">
        <f>+MONTH(Tabla4[[#This Row],[FECHA]])</f>
        <v>5</v>
      </c>
      <c r="E12248" s="4">
        <f>+YEAR(B12248)</f>
        <v>2025</v>
      </c>
      <c r="F12248" t="s">
        <v>4174</v>
      </c>
      <c r="G12248" t="s">
        <v>14840</v>
      </c>
      <c r="H12248" t="s">
        <v>3</v>
      </c>
      <c r="I12248" t="s">
        <v>30</v>
      </c>
      <c r="J12248" t="s">
        <v>10954</v>
      </c>
      <c r="K12248" s="2">
        <v>1016087197</v>
      </c>
      <c r="L12248" t="s">
        <v>38</v>
      </c>
      <c r="M12248" t="s">
        <v>259</v>
      </c>
      <c r="N12248" s="1" t="s">
        <v>246</v>
      </c>
    </row>
    <row r="12249" spans="1:14" x14ac:dyDescent="0.25">
      <c r="A12249" s="2">
        <v>59791</v>
      </c>
      <c r="B12249" s="3" t="s">
        <v>14839</v>
      </c>
      <c r="C12249" s="4">
        <f>+WEEKNUM(B12249)</f>
        <v>20</v>
      </c>
      <c r="D12249" s="4">
        <f>+MONTH(Tabla4[[#This Row],[FECHA]])</f>
        <v>5</v>
      </c>
      <c r="E12249" s="4">
        <f>+YEAR(B12249)</f>
        <v>2025</v>
      </c>
      <c r="F12249" t="s">
        <v>4174</v>
      </c>
      <c r="G12249" t="s">
        <v>14838</v>
      </c>
      <c r="H12249" t="s">
        <v>3</v>
      </c>
      <c r="I12249" t="s">
        <v>33</v>
      </c>
      <c r="J12249" t="s">
        <v>3627</v>
      </c>
      <c r="K12249" s="2">
        <v>1026296176</v>
      </c>
      <c r="L12249" t="s">
        <v>38</v>
      </c>
      <c r="N12249" s="1" t="s">
        <v>246</v>
      </c>
    </row>
    <row r="12250" spans="1:14" x14ac:dyDescent="0.25">
      <c r="A12250" s="2">
        <v>58704</v>
      </c>
      <c r="B12250" s="3" t="s">
        <v>14349</v>
      </c>
      <c r="C12250" s="4">
        <f>+WEEKNUM(B12250)</f>
        <v>19</v>
      </c>
      <c r="D12250" s="4">
        <f>+MONTH(Tabla4[[#This Row],[FECHA]])</f>
        <v>5</v>
      </c>
      <c r="E12250" s="4">
        <f>+YEAR(B12250)</f>
        <v>2025</v>
      </c>
      <c r="F12250" t="s">
        <v>4129</v>
      </c>
      <c r="H12250" t="s">
        <v>3</v>
      </c>
      <c r="I12250" t="s">
        <v>33</v>
      </c>
      <c r="J12250" t="s">
        <v>731</v>
      </c>
      <c r="K12250" s="2">
        <v>1193429629</v>
      </c>
      <c r="L12250" t="s">
        <v>1</v>
      </c>
      <c r="N12250" s="1" t="s">
        <v>246</v>
      </c>
    </row>
    <row r="12251" spans="1:14" x14ac:dyDescent="0.25">
      <c r="A12251" s="2">
        <v>58706</v>
      </c>
      <c r="B12251" s="3" t="s">
        <v>14347</v>
      </c>
      <c r="C12251" s="4">
        <f>+WEEKNUM(B12251)</f>
        <v>19</v>
      </c>
      <c r="D12251" s="4">
        <f>+MONTH(Tabla4[[#This Row],[FECHA]])</f>
        <v>5</v>
      </c>
      <c r="E12251" s="4">
        <f>+YEAR(B12251)</f>
        <v>2025</v>
      </c>
      <c r="F12251" t="s">
        <v>4074</v>
      </c>
      <c r="G12251" t="s">
        <v>14346</v>
      </c>
      <c r="H12251" t="s">
        <v>3803</v>
      </c>
      <c r="I12251" t="s">
        <v>33</v>
      </c>
      <c r="J12251" t="s">
        <v>1929</v>
      </c>
      <c r="K12251" s="2">
        <v>1016057712</v>
      </c>
      <c r="L12251" t="s">
        <v>38</v>
      </c>
      <c r="M12251" t="s">
        <v>937</v>
      </c>
      <c r="N12251" s="1" t="s">
        <v>246</v>
      </c>
    </row>
    <row r="12252" spans="1:14" x14ac:dyDescent="0.25">
      <c r="A12252" s="2">
        <v>58719</v>
      </c>
      <c r="B12252" s="3" t="s">
        <v>14345</v>
      </c>
      <c r="C12252" s="4">
        <f>+WEEKNUM(B12252)</f>
        <v>19</v>
      </c>
      <c r="D12252" s="4">
        <f>+MONTH(Tabla4[[#This Row],[FECHA]])</f>
        <v>5</v>
      </c>
      <c r="E12252" s="4">
        <f>+YEAR(B12252)</f>
        <v>2025</v>
      </c>
      <c r="F12252" t="s">
        <v>4055</v>
      </c>
      <c r="H12252" t="s">
        <v>3</v>
      </c>
      <c r="I12252" t="s">
        <v>16</v>
      </c>
      <c r="J12252" t="s">
        <v>14343</v>
      </c>
      <c r="K12252" s="2">
        <v>80065747</v>
      </c>
      <c r="L12252" t="s">
        <v>1</v>
      </c>
      <c r="N12252" s="1" t="s">
        <v>246</v>
      </c>
    </row>
    <row r="12253" spans="1:14" x14ac:dyDescent="0.25">
      <c r="A12253" s="2">
        <v>58729</v>
      </c>
      <c r="B12253" s="3" t="s">
        <v>14342</v>
      </c>
      <c r="C12253" s="4">
        <f>+WEEKNUM(B12253)</f>
        <v>19</v>
      </c>
      <c r="D12253" s="4">
        <f>+MONTH(Tabla4[[#This Row],[FECHA]])</f>
        <v>5</v>
      </c>
      <c r="E12253" s="4">
        <f>+YEAR(B12253)</f>
        <v>2025</v>
      </c>
      <c r="F12253" t="s">
        <v>4055</v>
      </c>
      <c r="H12253" t="s">
        <v>8</v>
      </c>
      <c r="I12253" t="s">
        <v>33</v>
      </c>
      <c r="J12253" t="s">
        <v>7536</v>
      </c>
      <c r="K12253" s="2">
        <v>1126809645</v>
      </c>
      <c r="L12253" t="s">
        <v>1</v>
      </c>
      <c r="N12253" s="1" t="s">
        <v>246</v>
      </c>
    </row>
    <row r="12254" spans="1:14" x14ac:dyDescent="0.25">
      <c r="A12254" s="2">
        <v>58731</v>
      </c>
      <c r="B12254" s="3" t="s">
        <v>14340</v>
      </c>
      <c r="C12254" s="4">
        <f>+WEEKNUM(B12254)</f>
        <v>19</v>
      </c>
      <c r="D12254" s="4">
        <f>+MONTH(Tabla4[[#This Row],[FECHA]])</f>
        <v>5</v>
      </c>
      <c r="E12254" s="4">
        <f>+YEAR(B12254)</f>
        <v>2025</v>
      </c>
      <c r="F12254" t="s">
        <v>4129</v>
      </c>
      <c r="H12254" t="s">
        <v>3</v>
      </c>
      <c r="I12254" t="s">
        <v>16</v>
      </c>
      <c r="J12254" t="s">
        <v>14338</v>
      </c>
      <c r="K12254" s="2">
        <v>1014225620</v>
      </c>
      <c r="L12254" t="s">
        <v>1</v>
      </c>
      <c r="N12254" s="1" t="s">
        <v>246</v>
      </c>
    </row>
    <row r="12255" spans="1:14" x14ac:dyDescent="0.25">
      <c r="A12255" s="2">
        <v>58739</v>
      </c>
      <c r="B12255" s="3" t="s">
        <v>14337</v>
      </c>
      <c r="C12255" s="4">
        <f>+WEEKNUM(B12255)</f>
        <v>19</v>
      </c>
      <c r="D12255" s="4">
        <f>+MONTH(Tabla4[[#This Row],[FECHA]])</f>
        <v>5</v>
      </c>
      <c r="E12255" s="4">
        <f>+YEAR(B12255)</f>
        <v>2025</v>
      </c>
      <c r="F12255" t="s">
        <v>4059</v>
      </c>
      <c r="H12255" t="s">
        <v>21</v>
      </c>
      <c r="I12255" t="s">
        <v>16</v>
      </c>
      <c r="J12255" t="s">
        <v>9133</v>
      </c>
      <c r="K12255" s="2">
        <v>1015451075</v>
      </c>
      <c r="L12255" t="s">
        <v>55</v>
      </c>
      <c r="M12255" t="s">
        <v>937</v>
      </c>
      <c r="N12255" s="1" t="s">
        <v>246</v>
      </c>
    </row>
    <row r="12256" spans="1:14" x14ac:dyDescent="0.25">
      <c r="A12256" s="2">
        <v>58741</v>
      </c>
      <c r="B12256" s="3" t="s">
        <v>14335</v>
      </c>
      <c r="C12256" s="4">
        <f>+WEEKNUM(B12256)</f>
        <v>19</v>
      </c>
      <c r="D12256" s="4">
        <f>+MONTH(Tabla4[[#This Row],[FECHA]])</f>
        <v>5</v>
      </c>
      <c r="E12256" s="4">
        <f>+YEAR(B12256)</f>
        <v>2025</v>
      </c>
      <c r="F12256" t="s">
        <v>4055</v>
      </c>
      <c r="H12256" t="s">
        <v>3</v>
      </c>
      <c r="I12256" t="s">
        <v>16</v>
      </c>
      <c r="J12256" t="s">
        <v>2186</v>
      </c>
      <c r="K12256" s="2">
        <v>1020743342</v>
      </c>
      <c r="L12256" t="s">
        <v>198</v>
      </c>
      <c r="M12256" t="s">
        <v>255</v>
      </c>
      <c r="N12256" s="1" t="s">
        <v>246</v>
      </c>
    </row>
    <row r="12257" spans="1:14" x14ac:dyDescent="0.25">
      <c r="A12257" s="2">
        <v>58744</v>
      </c>
      <c r="B12257" s="3" t="s">
        <v>14333</v>
      </c>
      <c r="C12257" s="4">
        <f>+WEEKNUM(B12257)</f>
        <v>19</v>
      </c>
      <c r="D12257" s="4">
        <f>+MONTH(Tabla4[[#This Row],[FECHA]])</f>
        <v>5</v>
      </c>
      <c r="E12257" s="4">
        <f>+YEAR(B12257)</f>
        <v>2025</v>
      </c>
      <c r="F12257" t="s">
        <v>4074</v>
      </c>
      <c r="G12257" t="s">
        <v>14332</v>
      </c>
      <c r="H12257" t="s">
        <v>275</v>
      </c>
      <c r="I12257" t="s">
        <v>33</v>
      </c>
      <c r="J12257" t="s">
        <v>9445</v>
      </c>
      <c r="K12257" s="2">
        <v>79959061</v>
      </c>
      <c r="L12257" t="s">
        <v>38</v>
      </c>
      <c r="M12257" t="s">
        <v>259</v>
      </c>
      <c r="N12257" s="1" t="s">
        <v>246</v>
      </c>
    </row>
    <row r="12258" spans="1:14" x14ac:dyDescent="0.25">
      <c r="A12258" s="2">
        <v>58749</v>
      </c>
      <c r="B12258" s="3" t="s">
        <v>14331</v>
      </c>
      <c r="C12258" s="4">
        <f>+WEEKNUM(B12258)</f>
        <v>19</v>
      </c>
      <c r="D12258" s="4">
        <f>+MONTH(Tabla4[[#This Row],[FECHA]])</f>
        <v>5</v>
      </c>
      <c r="E12258" s="4">
        <f>+YEAR(B12258)</f>
        <v>2025</v>
      </c>
      <c r="F12258" t="s">
        <v>4074</v>
      </c>
      <c r="H12258" t="s">
        <v>3803</v>
      </c>
      <c r="I12258" t="s">
        <v>30</v>
      </c>
      <c r="J12258" t="s">
        <v>14329</v>
      </c>
      <c r="K12258" s="2">
        <v>1010169912</v>
      </c>
      <c r="L12258" t="s">
        <v>55</v>
      </c>
      <c r="M12258" t="s">
        <v>255</v>
      </c>
      <c r="N12258" s="1" t="s">
        <v>246</v>
      </c>
    </row>
    <row r="12259" spans="1:14" x14ac:dyDescent="0.25">
      <c r="A12259" s="2">
        <v>58751</v>
      </c>
      <c r="B12259" s="3" t="s">
        <v>14328</v>
      </c>
      <c r="C12259" s="4">
        <f>+WEEKNUM(B12259)</f>
        <v>19</v>
      </c>
      <c r="D12259" s="4">
        <f>+MONTH(Tabla4[[#This Row],[FECHA]])</f>
        <v>5</v>
      </c>
      <c r="E12259" s="4">
        <f>+YEAR(B12259)</f>
        <v>2025</v>
      </c>
      <c r="F12259" t="s">
        <v>4059</v>
      </c>
      <c r="G12259" t="s">
        <v>14327</v>
      </c>
      <c r="H12259" t="s">
        <v>642</v>
      </c>
      <c r="I12259" t="s">
        <v>16</v>
      </c>
      <c r="J12259" t="s">
        <v>280</v>
      </c>
      <c r="K12259" s="2">
        <v>1047480675</v>
      </c>
      <c r="L12259" t="s">
        <v>38</v>
      </c>
      <c r="M12259" t="s">
        <v>937</v>
      </c>
      <c r="N12259" s="1" t="s">
        <v>246</v>
      </c>
    </row>
    <row r="12260" spans="1:14" x14ac:dyDescent="0.25">
      <c r="A12260" s="2">
        <v>58756</v>
      </c>
      <c r="B12260" s="3" t="s">
        <v>14326</v>
      </c>
      <c r="C12260" s="4">
        <f>+WEEKNUM(B12260)</f>
        <v>19</v>
      </c>
      <c r="D12260" s="4">
        <f>+MONTH(Tabla4[[#This Row],[FECHA]])</f>
        <v>5</v>
      </c>
      <c r="E12260" s="4">
        <f>+YEAR(B12260)</f>
        <v>2025</v>
      </c>
      <c r="F12260" t="s">
        <v>4129</v>
      </c>
      <c r="H12260" t="s">
        <v>3</v>
      </c>
      <c r="I12260" t="s">
        <v>47</v>
      </c>
      <c r="J12260" t="s">
        <v>14324</v>
      </c>
      <c r="K12260" s="2">
        <v>1022349273</v>
      </c>
      <c r="L12260" t="s">
        <v>1</v>
      </c>
      <c r="N12260" s="1" t="s">
        <v>246</v>
      </c>
    </row>
    <row r="12261" spans="1:14" x14ac:dyDescent="0.25">
      <c r="A12261" s="2">
        <v>58773</v>
      </c>
      <c r="B12261" s="3" t="s">
        <v>14323</v>
      </c>
      <c r="C12261" s="4">
        <f>+WEEKNUM(B12261)</f>
        <v>19</v>
      </c>
      <c r="D12261" s="4">
        <f>+MONTH(Tabla4[[#This Row],[FECHA]])</f>
        <v>5</v>
      </c>
      <c r="E12261" s="4">
        <f>+YEAR(B12261)</f>
        <v>2025</v>
      </c>
      <c r="F12261" t="s">
        <v>4059</v>
      </c>
      <c r="H12261" t="s">
        <v>482</v>
      </c>
      <c r="I12261" t="s">
        <v>16</v>
      </c>
      <c r="J12261" t="s">
        <v>743</v>
      </c>
      <c r="K12261" s="2">
        <v>1015456021</v>
      </c>
      <c r="L12261" t="s">
        <v>55</v>
      </c>
      <c r="M12261" t="s">
        <v>259</v>
      </c>
      <c r="N12261" s="1" t="s">
        <v>246</v>
      </c>
    </row>
    <row r="12262" spans="1:14" x14ac:dyDescent="0.25">
      <c r="A12262" s="2">
        <v>58776</v>
      </c>
      <c r="B12262" s="3" t="s">
        <v>14321</v>
      </c>
      <c r="C12262" s="4">
        <f>+WEEKNUM(B12262)</f>
        <v>19</v>
      </c>
      <c r="D12262" s="4">
        <f>+MONTH(Tabla4[[#This Row],[FECHA]])</f>
        <v>5</v>
      </c>
      <c r="E12262" s="4">
        <f>+YEAR(B12262)</f>
        <v>2025</v>
      </c>
      <c r="F12262" t="s">
        <v>4059</v>
      </c>
      <c r="H12262" t="s">
        <v>539</v>
      </c>
      <c r="I12262" t="s">
        <v>16</v>
      </c>
      <c r="J12262" t="s">
        <v>13685</v>
      </c>
      <c r="K12262" s="2">
        <v>1120743060</v>
      </c>
      <c r="L12262" t="s">
        <v>55</v>
      </c>
      <c r="M12262" t="s">
        <v>259</v>
      </c>
      <c r="N12262" s="1" t="s">
        <v>246</v>
      </c>
    </row>
    <row r="12263" spans="1:14" x14ac:dyDescent="0.25">
      <c r="A12263" s="2">
        <v>58777</v>
      </c>
      <c r="B12263" s="3" t="s">
        <v>14319</v>
      </c>
      <c r="C12263" s="4">
        <f>+WEEKNUM(B12263)</f>
        <v>19</v>
      </c>
      <c r="D12263" s="4">
        <f>+MONTH(Tabla4[[#This Row],[FECHA]])</f>
        <v>5</v>
      </c>
      <c r="E12263" s="4">
        <f>+YEAR(B12263)</f>
        <v>2025</v>
      </c>
      <c r="F12263" t="s">
        <v>4059</v>
      </c>
      <c r="G12263" t="s">
        <v>14318</v>
      </c>
      <c r="H12263" t="s">
        <v>539</v>
      </c>
      <c r="I12263" t="s">
        <v>30</v>
      </c>
      <c r="J12263" t="s">
        <v>14253</v>
      </c>
      <c r="K12263" s="2">
        <v>1015480968</v>
      </c>
      <c r="L12263" t="s">
        <v>38</v>
      </c>
      <c r="M12263" t="s">
        <v>259</v>
      </c>
      <c r="N12263" s="1" t="s">
        <v>246</v>
      </c>
    </row>
    <row r="12264" spans="1:14" x14ac:dyDescent="0.25">
      <c r="A12264" s="2">
        <v>58779</v>
      </c>
      <c r="B12264" s="3" t="s">
        <v>14317</v>
      </c>
      <c r="C12264" s="4">
        <f>+WEEKNUM(B12264)</f>
        <v>19</v>
      </c>
      <c r="D12264" s="4">
        <f>+MONTH(Tabla4[[#This Row],[FECHA]])</f>
        <v>5</v>
      </c>
      <c r="E12264" s="4">
        <f>+YEAR(B12264)</f>
        <v>2025</v>
      </c>
      <c r="F12264" t="s">
        <v>4055</v>
      </c>
      <c r="H12264" t="s">
        <v>275</v>
      </c>
      <c r="I12264" t="s">
        <v>16</v>
      </c>
      <c r="J12264" t="s">
        <v>750</v>
      </c>
      <c r="K12264" s="2">
        <v>80190637</v>
      </c>
      <c r="L12264" t="s">
        <v>1</v>
      </c>
      <c r="N12264" s="1" t="s">
        <v>246</v>
      </c>
    </row>
    <row r="12265" spans="1:14" x14ac:dyDescent="0.25">
      <c r="A12265" s="2">
        <v>58784</v>
      </c>
      <c r="B12265" s="3" t="s">
        <v>14315</v>
      </c>
      <c r="C12265" s="4">
        <f>+WEEKNUM(B12265)</f>
        <v>19</v>
      </c>
      <c r="D12265" s="4">
        <f>+MONTH(Tabla4[[#This Row],[FECHA]])</f>
        <v>5</v>
      </c>
      <c r="E12265" s="4">
        <f>+YEAR(B12265)</f>
        <v>2025</v>
      </c>
      <c r="F12265" t="s">
        <v>4129</v>
      </c>
      <c r="H12265" t="s">
        <v>21</v>
      </c>
      <c r="I12265" t="s">
        <v>30</v>
      </c>
      <c r="J12265" t="s">
        <v>12169</v>
      </c>
      <c r="K12265" s="2">
        <v>1090384617</v>
      </c>
      <c r="L12265" t="s">
        <v>1</v>
      </c>
      <c r="N12265" s="1" t="s">
        <v>246</v>
      </c>
    </row>
    <row r="12266" spans="1:14" x14ac:dyDescent="0.25">
      <c r="A12266" s="2">
        <v>58794</v>
      </c>
      <c r="B12266" s="3" t="s">
        <v>14314</v>
      </c>
      <c r="C12266" s="4">
        <f>+WEEKNUM(B12266)</f>
        <v>19</v>
      </c>
      <c r="D12266" s="4">
        <f>+MONTH(Tabla4[[#This Row],[FECHA]])</f>
        <v>5</v>
      </c>
      <c r="E12266" s="4">
        <f>+YEAR(B12266)</f>
        <v>2025</v>
      </c>
      <c r="F12266" t="s">
        <v>4129</v>
      </c>
      <c r="H12266" t="s">
        <v>3</v>
      </c>
      <c r="I12266" t="s">
        <v>47</v>
      </c>
      <c r="J12266" t="s">
        <v>14312</v>
      </c>
      <c r="K12266" s="2">
        <v>1054093819</v>
      </c>
      <c r="L12266" t="s">
        <v>1</v>
      </c>
      <c r="N12266" s="1" t="s">
        <v>246</v>
      </c>
    </row>
    <row r="12267" spans="1:14" x14ac:dyDescent="0.25">
      <c r="A12267" s="2">
        <v>58808</v>
      </c>
      <c r="B12267" s="3" t="s">
        <v>14311</v>
      </c>
      <c r="C12267" s="4">
        <f>+WEEKNUM(B12267)</f>
        <v>19</v>
      </c>
      <c r="D12267" s="4">
        <f>+MONTH(Tabla4[[#This Row],[FECHA]])</f>
        <v>5</v>
      </c>
      <c r="E12267" s="4">
        <f>+YEAR(B12267)</f>
        <v>2025</v>
      </c>
      <c r="F12267" t="s">
        <v>4129</v>
      </c>
      <c r="H12267" t="s">
        <v>3</v>
      </c>
      <c r="I12267" t="s">
        <v>16</v>
      </c>
      <c r="J12267" t="s">
        <v>14309</v>
      </c>
      <c r="K12267" s="2">
        <v>1012369047</v>
      </c>
      <c r="L12267" t="s">
        <v>1</v>
      </c>
      <c r="N12267" s="1" t="s">
        <v>246</v>
      </c>
    </row>
    <row r="12268" spans="1:14" x14ac:dyDescent="0.25">
      <c r="A12268" s="2">
        <v>58816</v>
      </c>
      <c r="B12268" s="3" t="s">
        <v>14308</v>
      </c>
      <c r="C12268" s="4">
        <f>+WEEKNUM(B12268)</f>
        <v>19</v>
      </c>
      <c r="D12268" s="4">
        <f>+MONTH(Tabla4[[#This Row],[FECHA]])</f>
        <v>5</v>
      </c>
      <c r="E12268" s="4">
        <f>+YEAR(B12268)</f>
        <v>2025</v>
      </c>
      <c r="F12268" t="s">
        <v>4059</v>
      </c>
      <c r="G12268" t="s">
        <v>14307</v>
      </c>
      <c r="H12268" t="s">
        <v>275</v>
      </c>
      <c r="I12268" t="s">
        <v>16</v>
      </c>
      <c r="J12268" t="s">
        <v>5243</v>
      </c>
      <c r="K12268" s="2">
        <v>1071166981</v>
      </c>
      <c r="L12268" t="s">
        <v>38</v>
      </c>
      <c r="M12268" t="s">
        <v>255</v>
      </c>
      <c r="N12268" s="1" t="s">
        <v>246</v>
      </c>
    </row>
    <row r="12269" spans="1:14" x14ac:dyDescent="0.25">
      <c r="A12269" s="2">
        <v>58830</v>
      </c>
      <c r="B12269" s="3" t="s">
        <v>14306</v>
      </c>
      <c r="C12269" s="4">
        <f>+WEEKNUM(B12269)</f>
        <v>19</v>
      </c>
      <c r="D12269" s="4">
        <f>+MONTH(Tabla4[[#This Row],[FECHA]])</f>
        <v>5</v>
      </c>
      <c r="E12269" s="4">
        <f>+YEAR(B12269)</f>
        <v>2025</v>
      </c>
      <c r="F12269" t="s">
        <v>4123</v>
      </c>
      <c r="H12269" t="s">
        <v>3</v>
      </c>
      <c r="I12269" t="s">
        <v>130</v>
      </c>
      <c r="J12269" t="s">
        <v>542</v>
      </c>
      <c r="K12269" s="2">
        <v>1090471931</v>
      </c>
      <c r="L12269" t="s">
        <v>1</v>
      </c>
      <c r="N12269" s="1" t="s">
        <v>246</v>
      </c>
    </row>
    <row r="12270" spans="1:14" x14ac:dyDescent="0.25">
      <c r="A12270" s="2">
        <v>58835</v>
      </c>
      <c r="B12270" s="3" t="s">
        <v>14304</v>
      </c>
      <c r="C12270" s="4">
        <f>+WEEKNUM(B12270)</f>
        <v>19</v>
      </c>
      <c r="D12270" s="4">
        <f>+MONTH(Tabla4[[#This Row],[FECHA]])</f>
        <v>5</v>
      </c>
      <c r="E12270" s="4">
        <f>+YEAR(B12270)</f>
        <v>2025</v>
      </c>
      <c r="F12270" t="s">
        <v>4129</v>
      </c>
      <c r="H12270" t="s">
        <v>8</v>
      </c>
      <c r="I12270" t="s">
        <v>16</v>
      </c>
      <c r="J12270" t="s">
        <v>14302</v>
      </c>
      <c r="K12270" s="2">
        <v>80138396</v>
      </c>
      <c r="L12270" t="s">
        <v>1</v>
      </c>
      <c r="N12270" s="1" t="s">
        <v>246</v>
      </c>
    </row>
    <row r="12271" spans="1:14" x14ac:dyDescent="0.25">
      <c r="A12271" s="2">
        <v>62813</v>
      </c>
      <c r="B12271" s="3" t="s">
        <v>14837</v>
      </c>
      <c r="C12271" s="4">
        <f>+WEEKNUM(B12271)</f>
        <v>26</v>
      </c>
      <c r="D12271" s="4">
        <f>+MONTH(Tabla4[[#This Row],[FECHA]])</f>
        <v>6</v>
      </c>
      <c r="E12271" s="4">
        <f>+YEAR(B12271)</f>
        <v>2025</v>
      </c>
      <c r="F12271" t="s">
        <v>4460</v>
      </c>
      <c r="H12271" t="s">
        <v>21</v>
      </c>
      <c r="I12271" t="s">
        <v>14117</v>
      </c>
      <c r="J12271" t="s">
        <v>77</v>
      </c>
      <c r="K12271" s="2">
        <v>1144102149</v>
      </c>
      <c r="L12271" t="s">
        <v>1</v>
      </c>
      <c r="N12271" s="1" t="s">
        <v>0</v>
      </c>
    </row>
    <row r="12272" spans="1:14" x14ac:dyDescent="0.25">
      <c r="A12272" s="2">
        <v>62815</v>
      </c>
      <c r="B12272" s="3" t="s">
        <v>14836</v>
      </c>
      <c r="C12272" s="4">
        <f>+WEEKNUM(B12272)</f>
        <v>26</v>
      </c>
      <c r="D12272" s="4">
        <f>+MONTH(Tabla4[[#This Row],[FECHA]])</f>
        <v>6</v>
      </c>
      <c r="E12272" s="4">
        <f>+YEAR(B12272)</f>
        <v>2025</v>
      </c>
      <c r="F12272" t="s">
        <v>14827</v>
      </c>
      <c r="H12272" t="s">
        <v>21</v>
      </c>
      <c r="I12272" t="s">
        <v>14117</v>
      </c>
      <c r="J12272" t="s">
        <v>14835</v>
      </c>
      <c r="K12272" s="2">
        <v>741845</v>
      </c>
      <c r="L12272" t="s">
        <v>1</v>
      </c>
      <c r="N12272" s="1" t="s">
        <v>0</v>
      </c>
    </row>
    <row r="12273" spans="1:14" x14ac:dyDescent="0.25">
      <c r="A12273" s="2">
        <v>62824</v>
      </c>
      <c r="B12273" s="3" t="s">
        <v>14834</v>
      </c>
      <c r="C12273" s="4">
        <f>+WEEKNUM(B12273)</f>
        <v>26</v>
      </c>
      <c r="D12273" s="4">
        <f>+MONTH(Tabla4[[#This Row],[FECHA]])</f>
        <v>6</v>
      </c>
      <c r="E12273" s="4">
        <f>+YEAR(B12273)</f>
        <v>2025</v>
      </c>
      <c r="F12273" t="s">
        <v>4464</v>
      </c>
      <c r="H12273" t="s">
        <v>21</v>
      </c>
      <c r="I12273" t="s">
        <v>14117</v>
      </c>
      <c r="J12273" t="s">
        <v>9895</v>
      </c>
      <c r="K12273" s="2">
        <v>1001749490</v>
      </c>
      <c r="L12273" t="s">
        <v>55</v>
      </c>
      <c r="M12273" t="s">
        <v>4496</v>
      </c>
      <c r="N12273" s="1" t="s">
        <v>0</v>
      </c>
    </row>
    <row r="12274" spans="1:14" x14ac:dyDescent="0.25">
      <c r="A12274" s="2">
        <v>62841</v>
      </c>
      <c r="B12274" s="3" t="s">
        <v>14833</v>
      </c>
      <c r="C12274" s="4">
        <f>+WEEKNUM(B12274)</f>
        <v>26</v>
      </c>
      <c r="D12274" s="4">
        <f>+MONTH(Tabla4[[#This Row],[FECHA]])</f>
        <v>6</v>
      </c>
      <c r="E12274" s="4">
        <f>+YEAR(B12274)</f>
        <v>2025</v>
      </c>
      <c r="F12274" t="s">
        <v>14827</v>
      </c>
      <c r="H12274" t="s">
        <v>21</v>
      </c>
      <c r="I12274" t="s">
        <v>14117</v>
      </c>
      <c r="J12274" t="s">
        <v>9892</v>
      </c>
      <c r="K12274" s="2">
        <v>1152447877</v>
      </c>
      <c r="L12274" t="s">
        <v>1</v>
      </c>
      <c r="N12274" s="1" t="s">
        <v>0</v>
      </c>
    </row>
    <row r="12275" spans="1:14" x14ac:dyDescent="0.25">
      <c r="A12275" s="2">
        <v>62861</v>
      </c>
      <c r="B12275" s="3" t="s">
        <v>14832</v>
      </c>
      <c r="C12275" s="4">
        <f>+WEEKNUM(B12275)</f>
        <v>26</v>
      </c>
      <c r="D12275" s="4">
        <f>+MONTH(Tabla4[[#This Row],[FECHA]])</f>
        <v>6</v>
      </c>
      <c r="E12275" s="4">
        <f>+YEAR(B12275)</f>
        <v>2025</v>
      </c>
      <c r="F12275" t="s">
        <v>14827</v>
      </c>
      <c r="G12275" t="s">
        <v>14831</v>
      </c>
      <c r="H12275" t="s">
        <v>21</v>
      </c>
      <c r="I12275" t="s">
        <v>14117</v>
      </c>
      <c r="J12275" t="s">
        <v>14830</v>
      </c>
      <c r="K12275" s="2">
        <v>1128455967</v>
      </c>
      <c r="L12275" t="s">
        <v>38</v>
      </c>
      <c r="M12275" t="s">
        <v>4496</v>
      </c>
      <c r="N12275" s="1" t="s">
        <v>0</v>
      </c>
    </row>
    <row r="12276" spans="1:14" x14ac:dyDescent="0.25">
      <c r="A12276" s="2">
        <v>62865</v>
      </c>
      <c r="B12276" s="3" t="s">
        <v>14829</v>
      </c>
      <c r="C12276" s="4">
        <f>+WEEKNUM(B12276)</f>
        <v>26</v>
      </c>
      <c r="D12276" s="4">
        <f>+MONTH(Tabla4[[#This Row],[FECHA]])</f>
        <v>6</v>
      </c>
      <c r="E12276" s="4">
        <f>+YEAR(B12276)</f>
        <v>2025</v>
      </c>
      <c r="F12276" t="s">
        <v>4457</v>
      </c>
      <c r="H12276" t="s">
        <v>21</v>
      </c>
      <c r="I12276" t="s">
        <v>14117</v>
      </c>
      <c r="J12276" t="s">
        <v>12509</v>
      </c>
      <c r="K12276" s="2">
        <v>98564213</v>
      </c>
      <c r="L12276" t="s">
        <v>1</v>
      </c>
      <c r="N12276" s="1" t="s">
        <v>0</v>
      </c>
    </row>
    <row r="12277" spans="1:14" x14ac:dyDescent="0.25">
      <c r="A12277" s="2">
        <v>62894</v>
      </c>
      <c r="B12277" s="3" t="s">
        <v>14828</v>
      </c>
      <c r="C12277" s="4">
        <f>+WEEKNUM(B12277)</f>
        <v>26</v>
      </c>
      <c r="D12277" s="4">
        <f>+MONTH(Tabla4[[#This Row],[FECHA]])</f>
        <v>6</v>
      </c>
      <c r="E12277" s="4">
        <f>+YEAR(B12277)</f>
        <v>2025</v>
      </c>
      <c r="F12277" t="s">
        <v>14827</v>
      </c>
      <c r="G12277" t="s">
        <v>14826</v>
      </c>
      <c r="H12277" t="s">
        <v>3</v>
      </c>
      <c r="I12277" t="s">
        <v>14117</v>
      </c>
      <c r="J12277" t="s">
        <v>240</v>
      </c>
      <c r="K12277" s="2">
        <v>1979528</v>
      </c>
      <c r="L12277" t="s">
        <v>38</v>
      </c>
      <c r="M12277" t="s">
        <v>4496</v>
      </c>
      <c r="N12277" s="1" t="s">
        <v>0</v>
      </c>
    </row>
    <row r="12278" spans="1:14" x14ac:dyDescent="0.25">
      <c r="A12278" s="2">
        <v>62929</v>
      </c>
      <c r="B12278" s="3" t="s">
        <v>14825</v>
      </c>
      <c r="C12278" s="4">
        <f>+WEEKNUM(B12278)</f>
        <v>26</v>
      </c>
      <c r="D12278" s="4">
        <f>+MONTH(Tabla4[[#This Row],[FECHA]])</f>
        <v>6</v>
      </c>
      <c r="E12278" s="4">
        <f>+YEAR(B12278)</f>
        <v>2025</v>
      </c>
      <c r="F12278" t="s">
        <v>4457</v>
      </c>
      <c r="H12278" t="s">
        <v>3</v>
      </c>
      <c r="I12278" t="s">
        <v>14117</v>
      </c>
      <c r="J12278" t="s">
        <v>14824</v>
      </c>
      <c r="K12278" s="2">
        <v>1128283452</v>
      </c>
      <c r="L12278" t="s">
        <v>256</v>
      </c>
      <c r="M12278" t="s">
        <v>4496</v>
      </c>
      <c r="N12278" s="1" t="s">
        <v>0</v>
      </c>
    </row>
    <row r="12279" spans="1:14" x14ac:dyDescent="0.25">
      <c r="A12279" s="2">
        <v>62932</v>
      </c>
      <c r="B12279" s="3" t="s">
        <v>14823</v>
      </c>
      <c r="C12279" s="4">
        <f>+WEEKNUM(B12279)</f>
        <v>26</v>
      </c>
      <c r="D12279" s="4">
        <f>+MONTH(Tabla4[[#This Row],[FECHA]])</f>
        <v>6</v>
      </c>
      <c r="E12279" s="4">
        <f>+YEAR(B12279)</f>
        <v>2025</v>
      </c>
      <c r="F12279" t="s">
        <v>4457</v>
      </c>
      <c r="H12279" t="s">
        <v>21</v>
      </c>
      <c r="I12279" t="s">
        <v>14117</v>
      </c>
      <c r="J12279" t="s">
        <v>14822</v>
      </c>
      <c r="K12279" s="2">
        <v>43874625</v>
      </c>
      <c r="L12279" t="s">
        <v>1</v>
      </c>
      <c r="N12279" s="1" t="s">
        <v>0</v>
      </c>
    </row>
    <row r="12280" spans="1:14" x14ac:dyDescent="0.25">
      <c r="A12280" s="2">
        <v>62938</v>
      </c>
      <c r="B12280" s="3" t="s">
        <v>14821</v>
      </c>
      <c r="C12280" s="4">
        <f>+WEEKNUM(B12280)</f>
        <v>26</v>
      </c>
      <c r="D12280" s="4">
        <f>+MONTH(Tabla4[[#This Row],[FECHA]])</f>
        <v>6</v>
      </c>
      <c r="E12280" s="4">
        <f>+YEAR(B12280)</f>
        <v>2025</v>
      </c>
      <c r="F12280" t="s">
        <v>4457</v>
      </c>
      <c r="H12280" t="s">
        <v>3</v>
      </c>
      <c r="I12280" t="s">
        <v>14117</v>
      </c>
      <c r="J12280" t="s">
        <v>14820</v>
      </c>
      <c r="K12280" s="2">
        <v>1040182738</v>
      </c>
      <c r="L12280" t="s">
        <v>1</v>
      </c>
      <c r="N12280" s="1" t="s">
        <v>0</v>
      </c>
    </row>
    <row r="12281" spans="1:14" x14ac:dyDescent="0.25">
      <c r="A12281" s="2">
        <v>62960</v>
      </c>
      <c r="B12281" s="3" t="s">
        <v>14819</v>
      </c>
      <c r="C12281" s="4">
        <f>+WEEKNUM(B12281)</f>
        <v>26</v>
      </c>
      <c r="D12281" s="4">
        <f>+MONTH(Tabla4[[#This Row],[FECHA]])</f>
        <v>6</v>
      </c>
      <c r="E12281" s="4">
        <f>+YEAR(B12281)</f>
        <v>2025</v>
      </c>
      <c r="F12281" t="s">
        <v>4468</v>
      </c>
      <c r="G12281" t="s">
        <v>14818</v>
      </c>
      <c r="H12281" t="s">
        <v>3</v>
      </c>
      <c r="I12281" t="s">
        <v>14117</v>
      </c>
      <c r="J12281" t="s">
        <v>14817</v>
      </c>
      <c r="K12281" s="2">
        <v>1097402654</v>
      </c>
      <c r="L12281" t="s">
        <v>38</v>
      </c>
      <c r="M12281" t="s">
        <v>4496</v>
      </c>
      <c r="N12281" s="1" t="s">
        <v>0</v>
      </c>
    </row>
    <row r="12282" spans="1:14" x14ac:dyDescent="0.25">
      <c r="A12282" s="2">
        <v>62975</v>
      </c>
      <c r="B12282" s="3" t="s">
        <v>14816</v>
      </c>
      <c r="C12282" s="4">
        <f>+WEEKNUM(B12282)</f>
        <v>26</v>
      </c>
      <c r="D12282" s="4">
        <f>+MONTH(Tabla4[[#This Row],[FECHA]])</f>
        <v>6</v>
      </c>
      <c r="E12282" s="4">
        <f>+YEAR(B12282)</f>
        <v>2025</v>
      </c>
      <c r="F12282" t="s">
        <v>14815</v>
      </c>
      <c r="H12282" t="s">
        <v>21</v>
      </c>
      <c r="I12282" t="s">
        <v>14117</v>
      </c>
      <c r="J12282" t="s">
        <v>4505</v>
      </c>
      <c r="K12282" s="2">
        <v>1045521589</v>
      </c>
      <c r="L12282" t="s">
        <v>1</v>
      </c>
      <c r="N12282" s="1" t="s">
        <v>0</v>
      </c>
    </row>
    <row r="12283" spans="1:14" x14ac:dyDescent="0.25">
      <c r="A12283" s="2">
        <v>63025</v>
      </c>
      <c r="B12283" s="3" t="s">
        <v>14814</v>
      </c>
      <c r="C12283" s="4">
        <f>+WEEKNUM(B12283)</f>
        <v>26</v>
      </c>
      <c r="D12283" s="4">
        <f>+MONTH(Tabla4[[#This Row],[FECHA]])</f>
        <v>6</v>
      </c>
      <c r="E12283" s="4">
        <f>+YEAR(B12283)</f>
        <v>2025</v>
      </c>
      <c r="F12283" t="s">
        <v>4460</v>
      </c>
      <c r="H12283" t="s">
        <v>3</v>
      </c>
      <c r="I12283" t="s">
        <v>14117</v>
      </c>
      <c r="J12283" t="s">
        <v>14813</v>
      </c>
      <c r="K12283" s="2">
        <v>1239488106</v>
      </c>
      <c r="L12283" t="s">
        <v>1</v>
      </c>
      <c r="N12283" s="1" t="s">
        <v>0</v>
      </c>
    </row>
    <row r="12284" spans="1:14" x14ac:dyDescent="0.25">
      <c r="A12284" s="2">
        <v>63921</v>
      </c>
      <c r="B12284" s="3" t="s">
        <v>14812</v>
      </c>
      <c r="C12284" s="4">
        <f>+WEEKNUM(B12284)</f>
        <v>28</v>
      </c>
      <c r="D12284" s="4">
        <f>+MONTH(Tabla4[[#This Row],[FECHA]])</f>
        <v>7</v>
      </c>
      <c r="E12284" s="4">
        <f>+YEAR(B12284)</f>
        <v>2025</v>
      </c>
      <c r="F12284" t="s">
        <v>14212</v>
      </c>
      <c r="G12284" t="s">
        <v>14811</v>
      </c>
      <c r="H12284" t="s">
        <v>21</v>
      </c>
      <c r="I12284" t="s">
        <v>16</v>
      </c>
      <c r="J12284" t="s">
        <v>6065</v>
      </c>
      <c r="K12284" s="2">
        <v>1015478000</v>
      </c>
      <c r="L12284" t="s">
        <v>38</v>
      </c>
      <c r="M12284" t="s">
        <v>2106</v>
      </c>
      <c r="N12284" s="1" t="s">
        <v>2098</v>
      </c>
    </row>
    <row r="12285" spans="1:14" x14ac:dyDescent="0.25">
      <c r="A12285" s="2">
        <v>63923</v>
      </c>
      <c r="B12285" s="3" t="s">
        <v>14810</v>
      </c>
      <c r="C12285" s="4">
        <f>+WEEKNUM(B12285)</f>
        <v>28</v>
      </c>
      <c r="D12285" s="4">
        <f>+MONTH(Tabla4[[#This Row],[FECHA]])</f>
        <v>7</v>
      </c>
      <c r="E12285" s="4">
        <f>+YEAR(B12285)</f>
        <v>2025</v>
      </c>
      <c r="F12285" t="s">
        <v>4491</v>
      </c>
      <c r="H12285" t="s">
        <v>3</v>
      </c>
      <c r="I12285" t="s">
        <v>16</v>
      </c>
      <c r="J12285" t="s">
        <v>14809</v>
      </c>
      <c r="K12285" s="2">
        <v>1007011685</v>
      </c>
      <c r="L12285" t="s">
        <v>198</v>
      </c>
      <c r="M12285" t="s">
        <v>2103</v>
      </c>
      <c r="N12285" s="1" t="s">
        <v>2098</v>
      </c>
    </row>
    <row r="12286" spans="1:14" x14ac:dyDescent="0.25">
      <c r="A12286" s="2">
        <v>63928</v>
      </c>
      <c r="B12286" s="3" t="s">
        <v>14808</v>
      </c>
      <c r="C12286" s="4">
        <f>+WEEKNUM(B12286)</f>
        <v>28</v>
      </c>
      <c r="D12286" s="4">
        <f>+MONTH(Tabla4[[#This Row],[FECHA]])</f>
        <v>7</v>
      </c>
      <c r="E12286" s="4">
        <f>+YEAR(B12286)</f>
        <v>2025</v>
      </c>
      <c r="F12286" t="s">
        <v>4491</v>
      </c>
      <c r="H12286" t="s">
        <v>3</v>
      </c>
      <c r="I12286" t="s">
        <v>130</v>
      </c>
      <c r="J12286" t="s">
        <v>14807</v>
      </c>
      <c r="K12286" s="2">
        <v>39565819</v>
      </c>
      <c r="L12286" t="s">
        <v>55</v>
      </c>
      <c r="M12286" t="s">
        <v>2103</v>
      </c>
      <c r="N12286" s="1" t="s">
        <v>2098</v>
      </c>
    </row>
    <row r="12287" spans="1:14" x14ac:dyDescent="0.25">
      <c r="A12287" s="2">
        <v>63934</v>
      </c>
      <c r="B12287" s="3" t="s">
        <v>14806</v>
      </c>
      <c r="C12287" s="4">
        <f>+WEEKNUM(B12287)</f>
        <v>28</v>
      </c>
      <c r="D12287" s="4">
        <f>+MONTH(Tabla4[[#This Row],[FECHA]])</f>
        <v>7</v>
      </c>
      <c r="E12287" s="4">
        <f>+YEAR(B12287)</f>
        <v>2025</v>
      </c>
      <c r="F12287" t="s">
        <v>14474</v>
      </c>
      <c r="H12287" t="s">
        <v>3803</v>
      </c>
      <c r="I12287" t="s">
        <v>30</v>
      </c>
      <c r="J12287" t="s">
        <v>7982</v>
      </c>
      <c r="K12287" s="2">
        <v>1030521216</v>
      </c>
      <c r="L12287" t="s">
        <v>55</v>
      </c>
      <c r="M12287" t="s">
        <v>2144</v>
      </c>
      <c r="N12287" s="1" t="s">
        <v>2098</v>
      </c>
    </row>
    <row r="12288" spans="1:14" x14ac:dyDescent="0.25">
      <c r="A12288" s="2">
        <v>63937</v>
      </c>
      <c r="B12288" s="3" t="s">
        <v>14805</v>
      </c>
      <c r="C12288" s="4">
        <f>+WEEKNUM(B12288)</f>
        <v>28</v>
      </c>
      <c r="D12288" s="4">
        <f>+MONTH(Tabla4[[#This Row],[FECHA]])</f>
        <v>7</v>
      </c>
      <c r="E12288" s="4">
        <f>+YEAR(B12288)</f>
        <v>2025</v>
      </c>
      <c r="F12288" t="s">
        <v>4491</v>
      </c>
      <c r="G12288" t="s">
        <v>14804</v>
      </c>
      <c r="H12288" t="s">
        <v>3</v>
      </c>
      <c r="I12288" t="s">
        <v>30</v>
      </c>
      <c r="J12288" t="s">
        <v>14803</v>
      </c>
      <c r="K12288" s="2">
        <v>1020765645</v>
      </c>
      <c r="L12288" t="s">
        <v>38</v>
      </c>
      <c r="M12288" t="s">
        <v>2103</v>
      </c>
      <c r="N12288" s="1" t="s">
        <v>2098</v>
      </c>
    </row>
    <row r="12289" spans="1:14" x14ac:dyDescent="0.25">
      <c r="A12289" s="2">
        <v>63938</v>
      </c>
      <c r="B12289" s="3" t="s">
        <v>14802</v>
      </c>
      <c r="C12289" s="4">
        <f>+WEEKNUM(B12289)</f>
        <v>28</v>
      </c>
      <c r="D12289" s="4">
        <f>+MONTH(Tabla4[[#This Row],[FECHA]])</f>
        <v>7</v>
      </c>
      <c r="E12289" s="4">
        <f>+YEAR(B12289)</f>
        <v>2025</v>
      </c>
      <c r="F12289" t="s">
        <v>14474</v>
      </c>
      <c r="G12289" t="s">
        <v>14801</v>
      </c>
      <c r="H12289" t="s">
        <v>275</v>
      </c>
      <c r="I12289" t="s">
        <v>16</v>
      </c>
      <c r="J12289" t="s">
        <v>14800</v>
      </c>
      <c r="K12289" s="2">
        <v>1020795689</v>
      </c>
      <c r="L12289" t="s">
        <v>38</v>
      </c>
      <c r="M12289" t="s">
        <v>2144</v>
      </c>
      <c r="N12289" s="1" t="s">
        <v>2098</v>
      </c>
    </row>
    <row r="12290" spans="1:14" x14ac:dyDescent="0.25">
      <c r="A12290" s="2">
        <v>63939</v>
      </c>
      <c r="B12290" s="3" t="s">
        <v>14799</v>
      </c>
      <c r="C12290" s="4">
        <f>+WEEKNUM(B12290)</f>
        <v>28</v>
      </c>
      <c r="D12290" s="4">
        <f>+MONTH(Tabla4[[#This Row],[FECHA]])</f>
        <v>7</v>
      </c>
      <c r="E12290" s="4">
        <f>+YEAR(B12290)</f>
        <v>2025</v>
      </c>
      <c r="F12290" t="s">
        <v>14474</v>
      </c>
      <c r="G12290" t="s">
        <v>14798</v>
      </c>
      <c r="H12290" t="s">
        <v>642</v>
      </c>
      <c r="I12290" t="s">
        <v>997</v>
      </c>
      <c r="J12290" t="s">
        <v>4741</v>
      </c>
      <c r="K12290" s="2">
        <v>1069766360</v>
      </c>
      <c r="L12290" t="s">
        <v>38</v>
      </c>
      <c r="M12290" t="s">
        <v>2106</v>
      </c>
      <c r="N12290" s="1" t="s">
        <v>2098</v>
      </c>
    </row>
    <row r="12291" spans="1:14" x14ac:dyDescent="0.25">
      <c r="A12291" s="2">
        <v>63944</v>
      </c>
      <c r="B12291" s="3" t="s">
        <v>14797</v>
      </c>
      <c r="C12291" s="4">
        <f>+WEEKNUM(B12291)</f>
        <v>28</v>
      </c>
      <c r="D12291" s="4">
        <f>+MONTH(Tabla4[[#This Row],[FECHA]])</f>
        <v>7</v>
      </c>
      <c r="E12291" s="4">
        <f>+YEAR(B12291)</f>
        <v>2025</v>
      </c>
      <c r="F12291" t="s">
        <v>4491</v>
      </c>
      <c r="G12291" t="s">
        <v>14796</v>
      </c>
      <c r="H12291" t="s">
        <v>3</v>
      </c>
      <c r="I12291" t="s">
        <v>16</v>
      </c>
      <c r="J12291" t="s">
        <v>3671</v>
      </c>
      <c r="K12291" s="2">
        <v>1032469902</v>
      </c>
      <c r="L12291" t="s">
        <v>38</v>
      </c>
      <c r="M12291" t="s">
        <v>2103</v>
      </c>
      <c r="N12291" s="1" t="s">
        <v>2098</v>
      </c>
    </row>
    <row r="12292" spans="1:14" x14ac:dyDescent="0.25">
      <c r="A12292" s="2">
        <v>63946</v>
      </c>
      <c r="B12292" s="3" t="s">
        <v>14795</v>
      </c>
      <c r="C12292" s="4">
        <f>+WEEKNUM(B12292)</f>
        <v>28</v>
      </c>
      <c r="D12292" s="4">
        <f>+MONTH(Tabla4[[#This Row],[FECHA]])</f>
        <v>7</v>
      </c>
      <c r="E12292" s="4">
        <f>+YEAR(B12292)</f>
        <v>2025</v>
      </c>
      <c r="F12292" t="s">
        <v>14216</v>
      </c>
      <c r="H12292" t="s">
        <v>8</v>
      </c>
      <c r="I12292" t="s">
        <v>33</v>
      </c>
      <c r="J12292" t="s">
        <v>14794</v>
      </c>
      <c r="K12292" s="2">
        <v>1152205362</v>
      </c>
      <c r="L12292" t="s">
        <v>55</v>
      </c>
      <c r="M12292" t="s">
        <v>2115</v>
      </c>
      <c r="N12292" s="1" t="s">
        <v>2098</v>
      </c>
    </row>
    <row r="12293" spans="1:14" x14ac:dyDescent="0.25">
      <c r="A12293" s="2">
        <v>63950</v>
      </c>
      <c r="B12293" s="3" t="s">
        <v>14793</v>
      </c>
      <c r="C12293" s="4">
        <f>+WEEKNUM(B12293)</f>
        <v>28</v>
      </c>
      <c r="D12293" s="4">
        <f>+MONTH(Tabla4[[#This Row],[FECHA]])</f>
        <v>7</v>
      </c>
      <c r="E12293" s="4">
        <f>+YEAR(B12293)</f>
        <v>2025</v>
      </c>
      <c r="F12293" t="s">
        <v>4491</v>
      </c>
      <c r="H12293" t="s">
        <v>21</v>
      </c>
      <c r="I12293" t="s">
        <v>303</v>
      </c>
      <c r="J12293" t="s">
        <v>14792</v>
      </c>
      <c r="K12293" s="2">
        <v>1193484799</v>
      </c>
      <c r="L12293" t="s">
        <v>198</v>
      </c>
      <c r="M12293" t="s">
        <v>2135</v>
      </c>
      <c r="N12293" s="1" t="s">
        <v>2098</v>
      </c>
    </row>
    <row r="12294" spans="1:14" x14ac:dyDescent="0.25">
      <c r="A12294" s="2">
        <v>63960</v>
      </c>
      <c r="B12294" s="3" t="s">
        <v>14791</v>
      </c>
      <c r="C12294" s="4">
        <f>+WEEKNUM(B12294)</f>
        <v>28</v>
      </c>
      <c r="D12294" s="4">
        <f>+MONTH(Tabla4[[#This Row],[FECHA]])</f>
        <v>7</v>
      </c>
      <c r="E12294" s="4">
        <f>+YEAR(B12294)</f>
        <v>2025</v>
      </c>
      <c r="F12294" t="s">
        <v>4491</v>
      </c>
      <c r="H12294" t="s">
        <v>3</v>
      </c>
      <c r="I12294" t="s">
        <v>30</v>
      </c>
      <c r="J12294" t="s">
        <v>2629</v>
      </c>
      <c r="K12294" s="2">
        <v>1019149619</v>
      </c>
      <c r="L12294" t="s">
        <v>55</v>
      </c>
      <c r="M12294" t="s">
        <v>2122</v>
      </c>
      <c r="N12294" s="1" t="s">
        <v>2098</v>
      </c>
    </row>
    <row r="12295" spans="1:14" x14ac:dyDescent="0.25">
      <c r="A12295" s="2">
        <v>63963</v>
      </c>
      <c r="B12295" s="3" t="s">
        <v>14790</v>
      </c>
      <c r="C12295" s="4">
        <f>+WEEKNUM(B12295)</f>
        <v>28</v>
      </c>
      <c r="D12295" s="4">
        <f>+MONTH(Tabla4[[#This Row],[FECHA]])</f>
        <v>7</v>
      </c>
      <c r="E12295" s="4">
        <f>+YEAR(B12295)</f>
        <v>2025</v>
      </c>
      <c r="F12295" t="s">
        <v>14474</v>
      </c>
      <c r="H12295" t="s">
        <v>642</v>
      </c>
      <c r="I12295" t="s">
        <v>30</v>
      </c>
      <c r="J12295" t="s">
        <v>6097</v>
      </c>
      <c r="K12295" s="2">
        <v>901359829</v>
      </c>
      <c r="L12295" t="s">
        <v>55</v>
      </c>
      <c r="M12295" t="s">
        <v>2144</v>
      </c>
      <c r="N12295" s="1" t="s">
        <v>2098</v>
      </c>
    </row>
    <row r="12296" spans="1:14" x14ac:dyDescent="0.25">
      <c r="A12296" s="2">
        <v>63964</v>
      </c>
      <c r="B12296" s="3" t="s">
        <v>14789</v>
      </c>
      <c r="C12296" s="4">
        <f>+WEEKNUM(B12296)</f>
        <v>28</v>
      </c>
      <c r="D12296" s="4">
        <f>+MONTH(Tabla4[[#This Row],[FECHA]])</f>
        <v>7</v>
      </c>
      <c r="E12296" s="4">
        <f>+YEAR(B12296)</f>
        <v>2025</v>
      </c>
      <c r="F12296" t="s">
        <v>14474</v>
      </c>
      <c r="G12296" t="s">
        <v>14788</v>
      </c>
      <c r="H12296" t="s">
        <v>8</v>
      </c>
      <c r="I12296" t="s">
        <v>16</v>
      </c>
      <c r="J12296" t="s">
        <v>4759</v>
      </c>
      <c r="K12296" s="2">
        <v>1056769643</v>
      </c>
      <c r="L12296" t="s">
        <v>38</v>
      </c>
      <c r="M12296" t="s">
        <v>2144</v>
      </c>
      <c r="N12296" s="1" t="s">
        <v>2098</v>
      </c>
    </row>
    <row r="12297" spans="1:14" x14ac:dyDescent="0.25">
      <c r="A12297" s="2">
        <v>63967</v>
      </c>
      <c r="B12297" s="3" t="s">
        <v>14787</v>
      </c>
      <c r="C12297" s="4">
        <f>+WEEKNUM(B12297)</f>
        <v>28</v>
      </c>
      <c r="D12297" s="4">
        <f>+MONTH(Tabla4[[#This Row],[FECHA]])</f>
        <v>7</v>
      </c>
      <c r="E12297" s="4">
        <f>+YEAR(B12297)</f>
        <v>2025</v>
      </c>
      <c r="F12297" t="s">
        <v>14474</v>
      </c>
      <c r="G12297" t="s">
        <v>14384</v>
      </c>
      <c r="H12297" t="s">
        <v>154</v>
      </c>
      <c r="I12297" t="s">
        <v>33</v>
      </c>
      <c r="J12297" t="s">
        <v>3774</v>
      </c>
      <c r="K12297" s="2">
        <v>1057305129</v>
      </c>
      <c r="L12297" t="s">
        <v>38</v>
      </c>
      <c r="M12297" t="s">
        <v>2144</v>
      </c>
      <c r="N12297" s="1" t="s">
        <v>2098</v>
      </c>
    </row>
    <row r="12298" spans="1:14" x14ac:dyDescent="0.25">
      <c r="A12298" s="2">
        <v>63974</v>
      </c>
      <c r="B12298" s="3" t="s">
        <v>14786</v>
      </c>
      <c r="C12298" s="4">
        <f>+WEEKNUM(B12298)</f>
        <v>28</v>
      </c>
      <c r="D12298" s="4">
        <f>+MONTH(Tabla4[[#This Row],[FECHA]])</f>
        <v>7</v>
      </c>
      <c r="E12298" s="4">
        <f>+YEAR(B12298)</f>
        <v>2025</v>
      </c>
      <c r="F12298" t="s">
        <v>4491</v>
      </c>
      <c r="G12298" t="s">
        <v>14785</v>
      </c>
      <c r="H12298" t="s">
        <v>3</v>
      </c>
      <c r="I12298" t="s">
        <v>130</v>
      </c>
      <c r="J12298" t="s">
        <v>3122</v>
      </c>
      <c r="K12298" s="2">
        <v>1018493600</v>
      </c>
      <c r="L12298" t="s">
        <v>38</v>
      </c>
      <c r="M12298" t="s">
        <v>2122</v>
      </c>
      <c r="N12298" s="1" t="s">
        <v>2098</v>
      </c>
    </row>
    <row r="12299" spans="1:14" x14ac:dyDescent="0.25">
      <c r="A12299" s="2">
        <v>63975</v>
      </c>
      <c r="B12299" s="3" t="s">
        <v>14784</v>
      </c>
      <c r="C12299" s="4">
        <f>+WEEKNUM(B12299)</f>
        <v>28</v>
      </c>
      <c r="D12299" s="4">
        <f>+MONTH(Tabla4[[#This Row],[FECHA]])</f>
        <v>7</v>
      </c>
      <c r="E12299" s="4">
        <f>+YEAR(B12299)</f>
        <v>2025</v>
      </c>
      <c r="F12299" t="s">
        <v>14474</v>
      </c>
      <c r="G12299" t="s">
        <v>14783</v>
      </c>
      <c r="H12299" t="s">
        <v>642</v>
      </c>
      <c r="I12299" t="s">
        <v>33</v>
      </c>
      <c r="J12299" t="s">
        <v>4644</v>
      </c>
      <c r="K12299" s="2">
        <v>1098713370</v>
      </c>
      <c r="L12299" t="s">
        <v>38</v>
      </c>
      <c r="M12299" t="s">
        <v>2144</v>
      </c>
      <c r="N12299" s="1" t="s">
        <v>2098</v>
      </c>
    </row>
    <row r="12300" spans="1:14" x14ac:dyDescent="0.25">
      <c r="A12300" s="2">
        <v>63983</v>
      </c>
      <c r="B12300" s="3" t="s">
        <v>14782</v>
      </c>
      <c r="C12300" s="4">
        <f>+WEEKNUM(B12300)</f>
        <v>28</v>
      </c>
      <c r="D12300" s="4">
        <f>+MONTH(Tabla4[[#This Row],[FECHA]])</f>
        <v>7</v>
      </c>
      <c r="E12300" s="4">
        <f>+YEAR(B12300)</f>
        <v>2025</v>
      </c>
      <c r="F12300" t="s">
        <v>14216</v>
      </c>
      <c r="H12300" t="s">
        <v>21</v>
      </c>
      <c r="I12300" t="s">
        <v>33</v>
      </c>
      <c r="J12300" t="s">
        <v>3241</v>
      </c>
      <c r="K12300" s="2">
        <v>91184414</v>
      </c>
      <c r="L12300" t="s">
        <v>256</v>
      </c>
      <c r="M12300" t="s">
        <v>2106</v>
      </c>
      <c r="N12300" s="1" t="s">
        <v>2098</v>
      </c>
    </row>
    <row r="12301" spans="1:14" x14ac:dyDescent="0.25">
      <c r="A12301" s="2">
        <v>63985</v>
      </c>
      <c r="B12301" s="3" t="s">
        <v>14781</v>
      </c>
      <c r="C12301" s="4">
        <f>+WEEKNUM(B12301)</f>
        <v>28</v>
      </c>
      <c r="D12301" s="4">
        <f>+MONTH(Tabla4[[#This Row],[FECHA]])</f>
        <v>7</v>
      </c>
      <c r="E12301" s="4">
        <f>+YEAR(B12301)</f>
        <v>2025</v>
      </c>
      <c r="F12301" t="s">
        <v>14216</v>
      </c>
      <c r="G12301" t="s">
        <v>14780</v>
      </c>
      <c r="H12301" t="s">
        <v>8</v>
      </c>
      <c r="I12301" t="s">
        <v>16</v>
      </c>
      <c r="J12301" t="s">
        <v>14779</v>
      </c>
      <c r="K12301" s="2">
        <v>1026279582</v>
      </c>
      <c r="L12301" t="s">
        <v>38</v>
      </c>
      <c r="M12301" t="s">
        <v>2122</v>
      </c>
      <c r="N12301" s="1" t="s">
        <v>2098</v>
      </c>
    </row>
    <row r="12302" spans="1:14" x14ac:dyDescent="0.25">
      <c r="A12302" s="2">
        <v>63993</v>
      </c>
      <c r="B12302" s="3" t="s">
        <v>14778</v>
      </c>
      <c r="C12302" s="4">
        <f>+WEEKNUM(B12302)</f>
        <v>28</v>
      </c>
      <c r="D12302" s="4">
        <f>+MONTH(Tabla4[[#This Row],[FECHA]])</f>
        <v>7</v>
      </c>
      <c r="E12302" s="4">
        <f>+YEAR(B12302)</f>
        <v>2025</v>
      </c>
      <c r="F12302" t="s">
        <v>14216</v>
      </c>
      <c r="G12302" t="s">
        <v>14777</v>
      </c>
      <c r="H12302" t="s">
        <v>8</v>
      </c>
      <c r="I12302" t="s">
        <v>33</v>
      </c>
      <c r="J12302" t="s">
        <v>3351</v>
      </c>
      <c r="K12302" s="2">
        <v>1034516493</v>
      </c>
      <c r="L12302" t="s">
        <v>38</v>
      </c>
      <c r="M12302" t="s">
        <v>2144</v>
      </c>
      <c r="N12302" s="1" t="s">
        <v>2098</v>
      </c>
    </row>
    <row r="12303" spans="1:14" x14ac:dyDescent="0.25">
      <c r="A12303" s="2">
        <v>63995</v>
      </c>
      <c r="B12303" s="3" t="s">
        <v>14776</v>
      </c>
      <c r="C12303" s="4">
        <f>+WEEKNUM(B12303)</f>
        <v>28</v>
      </c>
      <c r="D12303" s="4">
        <f>+MONTH(Tabla4[[#This Row],[FECHA]])</f>
        <v>7</v>
      </c>
      <c r="E12303" s="4">
        <f>+YEAR(B12303)</f>
        <v>2025</v>
      </c>
      <c r="F12303" t="s">
        <v>4491</v>
      </c>
      <c r="H12303" t="s">
        <v>21</v>
      </c>
      <c r="I12303" t="s">
        <v>33</v>
      </c>
      <c r="J12303" t="s">
        <v>4084</v>
      </c>
      <c r="K12303" s="2">
        <v>901616363</v>
      </c>
      <c r="L12303" t="s">
        <v>76</v>
      </c>
      <c r="M12303" t="s">
        <v>2106</v>
      </c>
      <c r="N12303" s="1" t="s">
        <v>2098</v>
      </c>
    </row>
    <row r="12304" spans="1:14" x14ac:dyDescent="0.25">
      <c r="A12304" s="2">
        <v>64000</v>
      </c>
      <c r="B12304" s="3" t="s">
        <v>14775</v>
      </c>
      <c r="C12304" s="4">
        <f>+WEEKNUM(B12304)</f>
        <v>28</v>
      </c>
      <c r="D12304" s="4">
        <f>+MONTH(Tabla4[[#This Row],[FECHA]])</f>
        <v>7</v>
      </c>
      <c r="E12304" s="4">
        <f>+YEAR(B12304)</f>
        <v>2025</v>
      </c>
      <c r="F12304" t="s">
        <v>14212</v>
      </c>
      <c r="H12304" t="s">
        <v>21</v>
      </c>
      <c r="I12304" t="s">
        <v>130</v>
      </c>
      <c r="J12304" t="s">
        <v>14774</v>
      </c>
      <c r="K12304" s="2">
        <v>1014201635</v>
      </c>
      <c r="L12304" t="s">
        <v>256</v>
      </c>
      <c r="M12304" t="s">
        <v>2135</v>
      </c>
      <c r="N12304" s="1" t="s">
        <v>2098</v>
      </c>
    </row>
    <row r="12305" spans="1:14" x14ac:dyDescent="0.25">
      <c r="A12305" s="2">
        <v>64011</v>
      </c>
      <c r="B12305" s="3" t="s">
        <v>14773</v>
      </c>
      <c r="C12305" s="4">
        <f>+WEEKNUM(B12305)</f>
        <v>28</v>
      </c>
      <c r="D12305" s="4">
        <f>+MONTH(Tabla4[[#This Row],[FECHA]])</f>
        <v>7</v>
      </c>
      <c r="E12305" s="4">
        <f>+YEAR(B12305)</f>
        <v>2025</v>
      </c>
      <c r="F12305" t="s">
        <v>4480</v>
      </c>
      <c r="H12305" t="s">
        <v>3</v>
      </c>
      <c r="I12305" t="s">
        <v>30</v>
      </c>
      <c r="J12305" t="s">
        <v>8987</v>
      </c>
      <c r="K12305" s="2" t="s">
        <v>14772</v>
      </c>
      <c r="L12305" t="s">
        <v>198</v>
      </c>
      <c r="M12305" t="s">
        <v>2122</v>
      </c>
      <c r="N12305" s="1" t="s">
        <v>2098</v>
      </c>
    </row>
    <row r="12306" spans="1:14" x14ac:dyDescent="0.25">
      <c r="A12306" s="2">
        <v>64012</v>
      </c>
      <c r="B12306" s="3" t="s">
        <v>14771</v>
      </c>
      <c r="C12306" s="4">
        <f>+WEEKNUM(B12306)</f>
        <v>28</v>
      </c>
      <c r="D12306" s="4">
        <f>+MONTH(Tabla4[[#This Row],[FECHA]])</f>
        <v>7</v>
      </c>
      <c r="E12306" s="4">
        <f>+YEAR(B12306)</f>
        <v>2025</v>
      </c>
      <c r="F12306" t="s">
        <v>14216</v>
      </c>
      <c r="G12306" t="s">
        <v>14770</v>
      </c>
      <c r="H12306" t="s">
        <v>642</v>
      </c>
      <c r="I12306" t="s">
        <v>16</v>
      </c>
      <c r="J12306" t="s">
        <v>4068</v>
      </c>
      <c r="K12306" s="2">
        <v>1144028771</v>
      </c>
      <c r="L12306" t="s">
        <v>38</v>
      </c>
      <c r="M12306" t="s">
        <v>2144</v>
      </c>
      <c r="N12306" s="1" t="s">
        <v>2098</v>
      </c>
    </row>
    <row r="12307" spans="1:14" x14ac:dyDescent="0.25">
      <c r="A12307" s="2">
        <v>64016</v>
      </c>
      <c r="B12307" s="3" t="s">
        <v>14769</v>
      </c>
      <c r="C12307" s="4">
        <f>+WEEKNUM(B12307)</f>
        <v>28</v>
      </c>
      <c r="D12307" s="4">
        <f>+MONTH(Tabla4[[#This Row],[FECHA]])</f>
        <v>7</v>
      </c>
      <c r="E12307" s="4">
        <f>+YEAR(B12307)</f>
        <v>2025</v>
      </c>
      <c r="F12307" t="s">
        <v>14216</v>
      </c>
      <c r="G12307" t="s">
        <v>14768</v>
      </c>
      <c r="H12307" t="s">
        <v>8</v>
      </c>
      <c r="I12307" t="s">
        <v>33</v>
      </c>
      <c r="J12307" t="s">
        <v>14767</v>
      </c>
      <c r="K12307" s="2">
        <v>15371489</v>
      </c>
      <c r="L12307" t="s">
        <v>38</v>
      </c>
      <c r="M12307" t="s">
        <v>2144</v>
      </c>
      <c r="N12307" s="1" t="s">
        <v>2098</v>
      </c>
    </row>
    <row r="12308" spans="1:14" x14ac:dyDescent="0.25">
      <c r="A12308" s="2">
        <v>64017</v>
      </c>
      <c r="B12308" s="3" t="s">
        <v>14766</v>
      </c>
      <c r="C12308" s="4">
        <f>+WEEKNUM(B12308)</f>
        <v>28</v>
      </c>
      <c r="D12308" s="4">
        <f>+MONTH(Tabla4[[#This Row],[FECHA]])</f>
        <v>7</v>
      </c>
      <c r="E12308" s="4">
        <f>+YEAR(B12308)</f>
        <v>2025</v>
      </c>
      <c r="F12308" t="s">
        <v>4491</v>
      </c>
      <c r="G12308" t="s">
        <v>14765</v>
      </c>
      <c r="H12308" t="s">
        <v>8</v>
      </c>
      <c r="I12308" t="s">
        <v>33</v>
      </c>
      <c r="J12308" t="s">
        <v>13075</v>
      </c>
      <c r="K12308" s="2">
        <v>1020781234</v>
      </c>
      <c r="L12308" t="s">
        <v>38</v>
      </c>
      <c r="M12308" t="s">
        <v>2144</v>
      </c>
      <c r="N12308" s="1" t="s">
        <v>2098</v>
      </c>
    </row>
    <row r="12309" spans="1:14" x14ac:dyDescent="0.25">
      <c r="A12309" s="2">
        <v>64020</v>
      </c>
      <c r="B12309" s="3" t="s">
        <v>14764</v>
      </c>
      <c r="C12309" s="4">
        <f>+WEEKNUM(B12309)</f>
        <v>28</v>
      </c>
      <c r="D12309" s="4">
        <f>+MONTH(Tabla4[[#This Row],[FECHA]])</f>
        <v>7</v>
      </c>
      <c r="E12309" s="4">
        <f>+YEAR(B12309)</f>
        <v>2025</v>
      </c>
      <c r="F12309" t="s">
        <v>4491</v>
      </c>
      <c r="H12309" t="s">
        <v>3</v>
      </c>
      <c r="I12309" t="s">
        <v>16</v>
      </c>
      <c r="J12309" t="s">
        <v>3238</v>
      </c>
      <c r="K12309" s="2">
        <v>1020802567</v>
      </c>
      <c r="L12309" t="s">
        <v>58</v>
      </c>
      <c r="M12309" t="s">
        <v>2202</v>
      </c>
      <c r="N12309" s="1" t="s">
        <v>2098</v>
      </c>
    </row>
    <row r="12310" spans="1:14" x14ac:dyDescent="0.25">
      <c r="A12310" s="2">
        <v>64021</v>
      </c>
      <c r="B12310" s="3" t="s">
        <v>14763</v>
      </c>
      <c r="C12310" s="4">
        <f>+WEEKNUM(B12310)</f>
        <v>28</v>
      </c>
      <c r="D12310" s="4">
        <f>+MONTH(Tabla4[[#This Row],[FECHA]])</f>
        <v>7</v>
      </c>
      <c r="E12310" s="4">
        <f>+YEAR(B12310)</f>
        <v>2025</v>
      </c>
      <c r="F12310" t="s">
        <v>4491</v>
      </c>
      <c r="G12310" t="s">
        <v>14762</v>
      </c>
      <c r="H12310" t="s">
        <v>21</v>
      </c>
      <c r="I12310" t="s">
        <v>16</v>
      </c>
      <c r="J12310" t="s">
        <v>4410</v>
      </c>
      <c r="K12310" s="2">
        <v>79891783</v>
      </c>
      <c r="L12310" t="s">
        <v>38</v>
      </c>
      <c r="M12310" t="s">
        <v>2122</v>
      </c>
      <c r="N12310" s="1" t="s">
        <v>2098</v>
      </c>
    </row>
    <row r="12311" spans="1:14" x14ac:dyDescent="0.25">
      <c r="A12311" s="2">
        <v>64023</v>
      </c>
      <c r="B12311" s="3" t="s">
        <v>14761</v>
      </c>
      <c r="C12311" s="4">
        <f>+WEEKNUM(B12311)</f>
        <v>28</v>
      </c>
      <c r="D12311" s="4">
        <f>+MONTH(Tabla4[[#This Row],[FECHA]])</f>
        <v>7</v>
      </c>
      <c r="E12311" s="4">
        <f>+YEAR(B12311)</f>
        <v>2025</v>
      </c>
      <c r="F12311" t="s">
        <v>4491</v>
      </c>
      <c r="H12311" t="s">
        <v>3</v>
      </c>
      <c r="I12311" t="s">
        <v>33</v>
      </c>
      <c r="J12311" t="s">
        <v>2219</v>
      </c>
      <c r="K12311" s="2">
        <v>80424696</v>
      </c>
      <c r="L12311" t="s">
        <v>198</v>
      </c>
      <c r="M12311" t="s">
        <v>2202</v>
      </c>
      <c r="N12311" s="1" t="s">
        <v>2098</v>
      </c>
    </row>
    <row r="12312" spans="1:14" x14ac:dyDescent="0.25">
      <c r="A12312" s="2">
        <v>64025</v>
      </c>
      <c r="B12312" s="3" t="s">
        <v>14760</v>
      </c>
      <c r="C12312" s="4">
        <f>+WEEKNUM(B12312)</f>
        <v>28</v>
      </c>
      <c r="D12312" s="4">
        <f>+MONTH(Tabla4[[#This Row],[FECHA]])</f>
        <v>7</v>
      </c>
      <c r="E12312" s="4">
        <f>+YEAR(B12312)</f>
        <v>2025</v>
      </c>
      <c r="F12312" t="s">
        <v>4491</v>
      </c>
      <c r="H12312" t="s">
        <v>3</v>
      </c>
      <c r="I12312" t="s">
        <v>130</v>
      </c>
      <c r="J12312" t="s">
        <v>14759</v>
      </c>
      <c r="K12312" s="2">
        <v>1020813652</v>
      </c>
      <c r="L12312" t="s">
        <v>198</v>
      </c>
      <c r="M12312" t="s">
        <v>2202</v>
      </c>
      <c r="N12312" s="1" t="s">
        <v>2098</v>
      </c>
    </row>
    <row r="12313" spans="1:14" x14ac:dyDescent="0.25">
      <c r="A12313" s="2">
        <v>64026</v>
      </c>
      <c r="B12313" s="3" t="s">
        <v>14758</v>
      </c>
      <c r="C12313" s="4">
        <f>+WEEKNUM(B12313)</f>
        <v>28</v>
      </c>
      <c r="D12313" s="4">
        <f>+MONTH(Tabla4[[#This Row],[FECHA]])</f>
        <v>7</v>
      </c>
      <c r="E12313" s="4">
        <f>+YEAR(B12313)</f>
        <v>2025</v>
      </c>
      <c r="F12313" t="s">
        <v>4480</v>
      </c>
      <c r="H12313" t="s">
        <v>3</v>
      </c>
      <c r="I12313" t="s">
        <v>16</v>
      </c>
      <c r="J12313" t="s">
        <v>14101</v>
      </c>
      <c r="K12313" s="2">
        <v>79948866</v>
      </c>
      <c r="L12313" t="s">
        <v>198</v>
      </c>
      <c r="M12313" t="s">
        <v>2122</v>
      </c>
      <c r="N12313" s="1" t="s">
        <v>2098</v>
      </c>
    </row>
    <row r="12314" spans="1:14" x14ac:dyDescent="0.25">
      <c r="A12314" s="2">
        <v>64027</v>
      </c>
      <c r="B12314" s="3" t="s">
        <v>14757</v>
      </c>
      <c r="C12314" s="4">
        <f>+WEEKNUM(B12314)</f>
        <v>28</v>
      </c>
      <c r="D12314" s="4">
        <f>+MONTH(Tabla4[[#This Row],[FECHA]])</f>
        <v>7</v>
      </c>
      <c r="E12314" s="4">
        <f>+YEAR(B12314)</f>
        <v>2025</v>
      </c>
      <c r="F12314" t="s">
        <v>4491</v>
      </c>
      <c r="H12314" t="s">
        <v>3</v>
      </c>
      <c r="I12314" t="s">
        <v>30</v>
      </c>
      <c r="J12314" t="s">
        <v>14756</v>
      </c>
      <c r="K12314" s="2">
        <v>1020823400</v>
      </c>
      <c r="L12314" t="s">
        <v>198</v>
      </c>
      <c r="M12314" t="s">
        <v>2122</v>
      </c>
      <c r="N12314" s="1" t="s">
        <v>2098</v>
      </c>
    </row>
    <row r="12315" spans="1:14" x14ac:dyDescent="0.25">
      <c r="A12315" s="2">
        <v>64028</v>
      </c>
      <c r="B12315" s="3" t="s">
        <v>14755</v>
      </c>
      <c r="C12315" s="4">
        <f>+WEEKNUM(B12315)</f>
        <v>28</v>
      </c>
      <c r="D12315" s="4">
        <f>+MONTH(Tabla4[[#This Row],[FECHA]])</f>
        <v>7</v>
      </c>
      <c r="E12315" s="4">
        <f>+YEAR(B12315)</f>
        <v>2025</v>
      </c>
      <c r="F12315" t="s">
        <v>14216</v>
      </c>
      <c r="G12315" t="s">
        <v>14754</v>
      </c>
      <c r="H12315" t="s">
        <v>642</v>
      </c>
      <c r="I12315" t="s">
        <v>12</v>
      </c>
      <c r="J12315" t="s">
        <v>2679</v>
      </c>
      <c r="K12315" s="2">
        <v>830104742</v>
      </c>
      <c r="L12315" t="s">
        <v>38</v>
      </c>
      <c r="M12315" t="s">
        <v>2144</v>
      </c>
      <c r="N12315" s="1" t="s">
        <v>2098</v>
      </c>
    </row>
    <row r="12316" spans="1:14" x14ac:dyDescent="0.25">
      <c r="A12316" s="2">
        <v>64030</v>
      </c>
      <c r="B12316" s="3" t="s">
        <v>14753</v>
      </c>
      <c r="C12316" s="4">
        <f>+WEEKNUM(B12316)</f>
        <v>28</v>
      </c>
      <c r="D12316" s="4">
        <f>+MONTH(Tabla4[[#This Row],[FECHA]])</f>
        <v>7</v>
      </c>
      <c r="E12316" s="4">
        <f>+YEAR(B12316)</f>
        <v>2025</v>
      </c>
      <c r="F12316" t="s">
        <v>4480</v>
      </c>
      <c r="H12316" t="s">
        <v>3</v>
      </c>
      <c r="I12316" t="s">
        <v>16</v>
      </c>
      <c r="J12316" t="s">
        <v>14752</v>
      </c>
      <c r="K12316" s="2">
        <v>80873033</v>
      </c>
      <c r="L12316" t="s">
        <v>256</v>
      </c>
      <c r="M12316" t="s">
        <v>2103</v>
      </c>
      <c r="N12316" s="1" t="s">
        <v>2098</v>
      </c>
    </row>
    <row r="12317" spans="1:14" x14ac:dyDescent="0.25">
      <c r="A12317" s="2">
        <v>64032</v>
      </c>
      <c r="B12317" s="3" t="s">
        <v>14751</v>
      </c>
      <c r="C12317" s="4">
        <f>+WEEKNUM(B12317)</f>
        <v>28</v>
      </c>
      <c r="D12317" s="4">
        <f>+MONTH(Tabla4[[#This Row],[FECHA]])</f>
        <v>7</v>
      </c>
      <c r="E12317" s="4">
        <f>+YEAR(B12317)</f>
        <v>2025</v>
      </c>
      <c r="F12317" t="s">
        <v>14216</v>
      </c>
      <c r="G12317" t="s">
        <v>14750</v>
      </c>
      <c r="H12317" t="s">
        <v>275</v>
      </c>
      <c r="I12317" t="s">
        <v>1706</v>
      </c>
      <c r="J12317" t="s">
        <v>10484</v>
      </c>
      <c r="K12317" s="2">
        <v>1020742503</v>
      </c>
      <c r="L12317" t="s">
        <v>38</v>
      </c>
      <c r="M12317" t="s">
        <v>2144</v>
      </c>
      <c r="N12317" s="1" t="s">
        <v>2098</v>
      </c>
    </row>
    <row r="12318" spans="1:14" x14ac:dyDescent="0.25">
      <c r="A12318" s="2">
        <v>64033</v>
      </c>
      <c r="B12318" s="3" t="s">
        <v>14749</v>
      </c>
      <c r="C12318" s="4">
        <f>+WEEKNUM(B12318)</f>
        <v>28</v>
      </c>
      <c r="D12318" s="4">
        <f>+MONTH(Tabla4[[#This Row],[FECHA]])</f>
        <v>7</v>
      </c>
      <c r="E12318" s="4">
        <f>+YEAR(B12318)</f>
        <v>2025</v>
      </c>
      <c r="F12318" t="s">
        <v>14216</v>
      </c>
      <c r="G12318" t="s">
        <v>14748</v>
      </c>
      <c r="H12318" t="s">
        <v>3803</v>
      </c>
      <c r="I12318" t="s">
        <v>33</v>
      </c>
      <c r="J12318" t="s">
        <v>14747</v>
      </c>
      <c r="K12318" s="2">
        <v>1110471080</v>
      </c>
      <c r="L12318" t="s">
        <v>38</v>
      </c>
      <c r="M12318" t="s">
        <v>2144</v>
      </c>
      <c r="N12318" s="1" t="s">
        <v>2098</v>
      </c>
    </row>
    <row r="12319" spans="1:14" x14ac:dyDescent="0.25">
      <c r="A12319" s="2">
        <v>64034</v>
      </c>
      <c r="B12319" s="3" t="s">
        <v>14746</v>
      </c>
      <c r="C12319" s="4">
        <f>+WEEKNUM(B12319)</f>
        <v>28</v>
      </c>
      <c r="D12319" s="4">
        <f>+MONTH(Tabla4[[#This Row],[FECHA]])</f>
        <v>7</v>
      </c>
      <c r="E12319" s="4">
        <f>+YEAR(B12319)</f>
        <v>2025</v>
      </c>
      <c r="F12319" t="s">
        <v>14216</v>
      </c>
      <c r="G12319" t="s">
        <v>14745</v>
      </c>
      <c r="H12319" t="s">
        <v>642</v>
      </c>
      <c r="I12319" t="s">
        <v>16</v>
      </c>
      <c r="J12319" t="s">
        <v>3162</v>
      </c>
      <c r="K12319" s="2">
        <v>79344720</v>
      </c>
      <c r="L12319" t="s">
        <v>38</v>
      </c>
      <c r="M12319" t="s">
        <v>2144</v>
      </c>
      <c r="N12319" s="1" t="s">
        <v>2098</v>
      </c>
    </row>
    <row r="12320" spans="1:14" x14ac:dyDescent="0.25">
      <c r="A12320" s="2">
        <v>64038</v>
      </c>
      <c r="B12320" s="3" t="s">
        <v>14744</v>
      </c>
      <c r="C12320" s="4">
        <f>+WEEKNUM(B12320)</f>
        <v>28</v>
      </c>
      <c r="D12320" s="4">
        <f>+MONTH(Tabla4[[#This Row],[FECHA]])</f>
        <v>7</v>
      </c>
      <c r="E12320" s="4">
        <f>+YEAR(B12320)</f>
        <v>2025</v>
      </c>
      <c r="F12320" t="s">
        <v>4480</v>
      </c>
      <c r="G12320" t="s">
        <v>14743</v>
      </c>
      <c r="H12320" t="s">
        <v>3</v>
      </c>
      <c r="I12320" t="s">
        <v>30</v>
      </c>
      <c r="J12320" t="s">
        <v>14742</v>
      </c>
      <c r="K12320" s="2">
        <v>1021513418</v>
      </c>
      <c r="L12320" t="s">
        <v>38</v>
      </c>
      <c r="M12320" t="s">
        <v>2103</v>
      </c>
      <c r="N12320" s="1" t="s">
        <v>2098</v>
      </c>
    </row>
    <row r="12321" spans="1:14" x14ac:dyDescent="0.25">
      <c r="A12321" s="2">
        <v>64039</v>
      </c>
      <c r="B12321" s="3" t="s">
        <v>14741</v>
      </c>
      <c r="C12321" s="4">
        <f>+WEEKNUM(B12321)</f>
        <v>28</v>
      </c>
      <c r="D12321" s="4">
        <f>+MONTH(Tabla4[[#This Row],[FECHA]])</f>
        <v>7</v>
      </c>
      <c r="E12321" s="4">
        <f>+YEAR(B12321)</f>
        <v>2025</v>
      </c>
      <c r="F12321" t="s">
        <v>14216</v>
      </c>
      <c r="G12321" t="s">
        <v>14740</v>
      </c>
      <c r="H12321" t="s">
        <v>8</v>
      </c>
      <c r="I12321" t="s">
        <v>30</v>
      </c>
      <c r="J12321" t="s">
        <v>7133</v>
      </c>
      <c r="K12321" s="2">
        <v>1496914</v>
      </c>
      <c r="L12321" t="s">
        <v>38</v>
      </c>
      <c r="M12321" t="s">
        <v>2115</v>
      </c>
      <c r="N12321" s="1" t="s">
        <v>2098</v>
      </c>
    </row>
    <row r="12322" spans="1:14" x14ac:dyDescent="0.25">
      <c r="A12322" s="2">
        <v>64041</v>
      </c>
      <c r="B12322" s="3" t="s">
        <v>14739</v>
      </c>
      <c r="C12322" s="4">
        <f>+WEEKNUM(B12322)</f>
        <v>28</v>
      </c>
      <c r="D12322" s="4">
        <f>+MONTH(Tabla4[[#This Row],[FECHA]])</f>
        <v>7</v>
      </c>
      <c r="E12322" s="4">
        <f>+YEAR(B12322)</f>
        <v>2025</v>
      </c>
      <c r="F12322" t="s">
        <v>4480</v>
      </c>
      <c r="G12322" t="s">
        <v>14738</v>
      </c>
      <c r="H12322" t="s">
        <v>3</v>
      </c>
      <c r="I12322" t="s">
        <v>16</v>
      </c>
      <c r="J12322" t="s">
        <v>11231</v>
      </c>
      <c r="K12322" s="2">
        <v>79948748</v>
      </c>
      <c r="L12322" t="s">
        <v>38</v>
      </c>
      <c r="M12322" t="s">
        <v>2103</v>
      </c>
      <c r="N12322" s="1" t="s">
        <v>2098</v>
      </c>
    </row>
    <row r="12323" spans="1:14" x14ac:dyDescent="0.25">
      <c r="A12323" s="2">
        <v>64048</v>
      </c>
      <c r="B12323" s="3" t="s">
        <v>14737</v>
      </c>
      <c r="C12323" s="4">
        <f>+WEEKNUM(B12323)</f>
        <v>28</v>
      </c>
      <c r="D12323" s="4">
        <f>+MONTH(Tabla4[[#This Row],[FECHA]])</f>
        <v>7</v>
      </c>
      <c r="E12323" s="4">
        <f>+YEAR(B12323)</f>
        <v>2025</v>
      </c>
      <c r="F12323" t="s">
        <v>14216</v>
      </c>
      <c r="H12323" t="s">
        <v>275</v>
      </c>
      <c r="I12323" t="s">
        <v>47</v>
      </c>
      <c r="J12323" t="s">
        <v>4002</v>
      </c>
      <c r="K12323" s="2">
        <v>79704227</v>
      </c>
      <c r="L12323" t="s">
        <v>55</v>
      </c>
      <c r="M12323" t="s">
        <v>2115</v>
      </c>
      <c r="N12323" s="1" t="s">
        <v>2098</v>
      </c>
    </row>
    <row r="12324" spans="1:14" x14ac:dyDescent="0.25">
      <c r="A12324" s="2">
        <v>64050</v>
      </c>
      <c r="B12324" s="3" t="s">
        <v>14736</v>
      </c>
      <c r="C12324" s="4">
        <f>+WEEKNUM(B12324)</f>
        <v>28</v>
      </c>
      <c r="D12324" s="4">
        <f>+MONTH(Tabla4[[#This Row],[FECHA]])</f>
        <v>7</v>
      </c>
      <c r="E12324" s="4">
        <f>+YEAR(B12324)</f>
        <v>2025</v>
      </c>
      <c r="F12324" t="s">
        <v>4480</v>
      </c>
      <c r="H12324" t="s">
        <v>3</v>
      </c>
      <c r="I12324" t="s">
        <v>33</v>
      </c>
      <c r="J12324" t="s">
        <v>14735</v>
      </c>
      <c r="K12324" s="2">
        <v>1007028060</v>
      </c>
      <c r="L12324" t="s">
        <v>198</v>
      </c>
      <c r="M12324" t="s">
        <v>2122</v>
      </c>
      <c r="N12324" s="1" t="s">
        <v>2098</v>
      </c>
    </row>
    <row r="12325" spans="1:14" x14ac:dyDescent="0.25">
      <c r="A12325" s="2">
        <v>64052</v>
      </c>
      <c r="B12325" s="3" t="s">
        <v>14734</v>
      </c>
      <c r="C12325" s="4">
        <f>+WEEKNUM(B12325)</f>
        <v>28</v>
      </c>
      <c r="D12325" s="4">
        <f>+MONTH(Tabla4[[#This Row],[FECHA]])</f>
        <v>7</v>
      </c>
      <c r="E12325" s="4">
        <f>+YEAR(B12325)</f>
        <v>2025</v>
      </c>
      <c r="F12325" t="s">
        <v>4491</v>
      </c>
      <c r="H12325" t="s">
        <v>21</v>
      </c>
      <c r="I12325" t="s">
        <v>30</v>
      </c>
      <c r="J12325" t="s">
        <v>3769</v>
      </c>
      <c r="K12325" s="2">
        <v>1018421929</v>
      </c>
      <c r="L12325" t="s">
        <v>256</v>
      </c>
      <c r="M12325" t="s">
        <v>2122</v>
      </c>
      <c r="N12325" s="1" t="s">
        <v>2098</v>
      </c>
    </row>
    <row r="12326" spans="1:14" x14ac:dyDescent="0.25">
      <c r="A12326" s="2">
        <v>64053</v>
      </c>
      <c r="B12326" s="3" t="s">
        <v>14733</v>
      </c>
      <c r="C12326" s="4">
        <f>+WEEKNUM(B12326)</f>
        <v>28</v>
      </c>
      <c r="D12326" s="4">
        <f>+MONTH(Tabla4[[#This Row],[FECHA]])</f>
        <v>7</v>
      </c>
      <c r="E12326" s="4">
        <f>+YEAR(B12326)</f>
        <v>2025</v>
      </c>
      <c r="F12326" t="s">
        <v>4491</v>
      </c>
      <c r="H12326" t="s">
        <v>21</v>
      </c>
      <c r="I12326" t="s">
        <v>130</v>
      </c>
      <c r="J12326" t="s">
        <v>14732</v>
      </c>
      <c r="K12326" s="2">
        <v>1003557654</v>
      </c>
      <c r="L12326" t="s">
        <v>55</v>
      </c>
      <c r="M12326" t="s">
        <v>2122</v>
      </c>
      <c r="N12326" s="1" t="s">
        <v>2098</v>
      </c>
    </row>
    <row r="12327" spans="1:14" x14ac:dyDescent="0.25">
      <c r="A12327" s="2">
        <v>64058</v>
      </c>
      <c r="B12327" s="3" t="s">
        <v>14731</v>
      </c>
      <c r="C12327" s="4">
        <f>+WEEKNUM(B12327)</f>
        <v>28</v>
      </c>
      <c r="D12327" s="4">
        <f>+MONTH(Tabla4[[#This Row],[FECHA]])</f>
        <v>7</v>
      </c>
      <c r="E12327" s="4">
        <f>+YEAR(B12327)</f>
        <v>2025</v>
      </c>
      <c r="F12327" t="s">
        <v>4491</v>
      </c>
      <c r="G12327" t="s">
        <v>14730</v>
      </c>
      <c r="H12327" t="s">
        <v>3</v>
      </c>
      <c r="I12327" t="s">
        <v>33</v>
      </c>
      <c r="J12327" t="s">
        <v>14729</v>
      </c>
      <c r="K12327" s="2">
        <v>1051474796</v>
      </c>
      <c r="L12327" t="s">
        <v>38</v>
      </c>
      <c r="M12327" t="s">
        <v>2103</v>
      </c>
      <c r="N12327" s="1" t="s">
        <v>2098</v>
      </c>
    </row>
    <row r="12328" spans="1:14" x14ac:dyDescent="0.25">
      <c r="A12328" s="2">
        <v>64059</v>
      </c>
      <c r="B12328" s="3" t="s">
        <v>14728</v>
      </c>
      <c r="C12328" s="4">
        <f>+WEEKNUM(B12328)</f>
        <v>28</v>
      </c>
      <c r="D12328" s="4">
        <f>+MONTH(Tabla4[[#This Row],[FECHA]])</f>
        <v>7</v>
      </c>
      <c r="E12328" s="4">
        <f>+YEAR(B12328)</f>
        <v>2025</v>
      </c>
      <c r="F12328" t="s">
        <v>14216</v>
      </c>
      <c r="G12328" t="s">
        <v>14727</v>
      </c>
      <c r="H12328" t="s">
        <v>154</v>
      </c>
      <c r="I12328" t="s">
        <v>16</v>
      </c>
      <c r="J12328" t="s">
        <v>2598</v>
      </c>
      <c r="K12328" s="2">
        <v>1107036860</v>
      </c>
      <c r="L12328" t="s">
        <v>38</v>
      </c>
      <c r="M12328" t="s">
        <v>2144</v>
      </c>
      <c r="N12328" s="1" t="s">
        <v>2098</v>
      </c>
    </row>
    <row r="12329" spans="1:14" x14ac:dyDescent="0.25">
      <c r="A12329" s="2">
        <v>64062</v>
      </c>
      <c r="B12329" s="3" t="s">
        <v>14726</v>
      </c>
      <c r="C12329" s="4">
        <f>+WEEKNUM(B12329)</f>
        <v>28</v>
      </c>
      <c r="D12329" s="4">
        <f>+MONTH(Tabla4[[#This Row],[FECHA]])</f>
        <v>7</v>
      </c>
      <c r="E12329" s="4">
        <f>+YEAR(B12329)</f>
        <v>2025</v>
      </c>
      <c r="F12329" t="s">
        <v>4491</v>
      </c>
      <c r="H12329" t="s">
        <v>3</v>
      </c>
      <c r="I12329" t="s">
        <v>16</v>
      </c>
      <c r="J12329" t="s">
        <v>13533</v>
      </c>
      <c r="K12329" s="2">
        <v>80220164</v>
      </c>
      <c r="L12329" t="s">
        <v>55</v>
      </c>
      <c r="M12329" t="s">
        <v>2202</v>
      </c>
      <c r="N12329" s="1" t="s">
        <v>2098</v>
      </c>
    </row>
    <row r="12330" spans="1:14" x14ac:dyDescent="0.25">
      <c r="A12330" s="2">
        <v>64063</v>
      </c>
      <c r="B12330" s="3" t="s">
        <v>14725</v>
      </c>
      <c r="C12330" s="4">
        <f>+WEEKNUM(B12330)</f>
        <v>28</v>
      </c>
      <c r="D12330" s="4">
        <f>+MONTH(Tabla4[[#This Row],[FECHA]])</f>
        <v>7</v>
      </c>
      <c r="E12330" s="4">
        <f>+YEAR(B12330)</f>
        <v>2025</v>
      </c>
      <c r="F12330" t="s">
        <v>4491</v>
      </c>
      <c r="H12330" t="s">
        <v>21</v>
      </c>
      <c r="I12330" t="s">
        <v>33</v>
      </c>
      <c r="J12330" t="s">
        <v>3613</v>
      </c>
      <c r="K12330" s="2">
        <v>1121845861</v>
      </c>
      <c r="L12330" t="s">
        <v>198</v>
      </c>
      <c r="M12330" t="s">
        <v>2135</v>
      </c>
      <c r="N12330" s="1" t="s">
        <v>2098</v>
      </c>
    </row>
    <row r="12331" spans="1:14" x14ac:dyDescent="0.25">
      <c r="A12331" s="2">
        <v>64069</v>
      </c>
      <c r="B12331" s="3" t="s">
        <v>14724</v>
      </c>
      <c r="C12331" s="4">
        <f>+WEEKNUM(B12331)</f>
        <v>28</v>
      </c>
      <c r="D12331" s="4">
        <f>+MONTH(Tabla4[[#This Row],[FECHA]])</f>
        <v>7</v>
      </c>
      <c r="E12331" s="4">
        <f>+YEAR(B12331)</f>
        <v>2025</v>
      </c>
      <c r="F12331" t="s">
        <v>4491</v>
      </c>
      <c r="H12331" t="s">
        <v>8</v>
      </c>
      <c r="I12331" t="s">
        <v>303</v>
      </c>
      <c r="J12331" t="s">
        <v>4252</v>
      </c>
      <c r="K12331" s="2">
        <v>1147687706</v>
      </c>
      <c r="L12331" t="s">
        <v>55</v>
      </c>
      <c r="M12331" t="s">
        <v>2144</v>
      </c>
      <c r="N12331" s="1" t="s">
        <v>2098</v>
      </c>
    </row>
    <row r="12332" spans="1:14" x14ac:dyDescent="0.25">
      <c r="A12332" s="2">
        <v>64070</v>
      </c>
      <c r="B12332" s="3" t="s">
        <v>14723</v>
      </c>
      <c r="C12332" s="4">
        <f>+WEEKNUM(B12332)</f>
        <v>28</v>
      </c>
      <c r="D12332" s="4">
        <f>+MONTH(Tabla4[[#This Row],[FECHA]])</f>
        <v>7</v>
      </c>
      <c r="E12332" s="4">
        <f>+YEAR(B12332)</f>
        <v>2025</v>
      </c>
      <c r="F12332" t="s">
        <v>4480</v>
      </c>
      <c r="G12332" t="s">
        <v>14722</v>
      </c>
      <c r="H12332" t="s">
        <v>3</v>
      </c>
      <c r="I12332" t="s">
        <v>130</v>
      </c>
      <c r="J12332" t="s">
        <v>12028</v>
      </c>
      <c r="K12332" s="2">
        <v>1233696205</v>
      </c>
      <c r="L12332" t="s">
        <v>38</v>
      </c>
      <c r="M12332" t="s">
        <v>2103</v>
      </c>
      <c r="N12332" s="1" t="s">
        <v>2098</v>
      </c>
    </row>
    <row r="12333" spans="1:14" x14ac:dyDescent="0.25">
      <c r="A12333" s="2">
        <v>64076</v>
      </c>
      <c r="B12333" s="3" t="s">
        <v>14721</v>
      </c>
      <c r="C12333" s="4">
        <f>+WEEKNUM(B12333)</f>
        <v>28</v>
      </c>
      <c r="D12333" s="4">
        <f>+MONTH(Tabla4[[#This Row],[FECHA]])</f>
        <v>7</v>
      </c>
      <c r="E12333" s="4">
        <f>+YEAR(B12333)</f>
        <v>2025</v>
      </c>
      <c r="F12333" t="s">
        <v>4491</v>
      </c>
      <c r="H12333" t="s">
        <v>8</v>
      </c>
      <c r="I12333" t="s">
        <v>33</v>
      </c>
      <c r="J12333" t="s">
        <v>10656</v>
      </c>
      <c r="K12333" s="2">
        <v>1100968419</v>
      </c>
      <c r="L12333" t="s">
        <v>58</v>
      </c>
      <c r="M12333" t="s">
        <v>2202</v>
      </c>
      <c r="N12333" s="1" t="s">
        <v>2098</v>
      </c>
    </row>
    <row r="12334" spans="1:14" x14ac:dyDescent="0.25">
      <c r="A12334" s="2">
        <v>64081</v>
      </c>
      <c r="B12334" s="3" t="s">
        <v>14720</v>
      </c>
      <c r="C12334" s="4">
        <f>+WEEKNUM(B12334)</f>
        <v>28</v>
      </c>
      <c r="D12334" s="4">
        <f>+MONTH(Tabla4[[#This Row],[FECHA]])</f>
        <v>7</v>
      </c>
      <c r="E12334" s="4">
        <f>+YEAR(B12334)</f>
        <v>2025</v>
      </c>
      <c r="F12334" t="s">
        <v>14216</v>
      </c>
      <c r="G12334" t="s">
        <v>14719</v>
      </c>
      <c r="H12334" t="s">
        <v>3803</v>
      </c>
      <c r="I12334" t="s">
        <v>30</v>
      </c>
      <c r="J12334" t="s">
        <v>14718</v>
      </c>
      <c r="K12334" s="2">
        <v>1082252103</v>
      </c>
      <c r="L12334" t="s">
        <v>38</v>
      </c>
      <c r="M12334" t="s">
        <v>2144</v>
      </c>
      <c r="N12334" s="1" t="s">
        <v>2098</v>
      </c>
    </row>
    <row r="12335" spans="1:14" x14ac:dyDescent="0.25">
      <c r="A12335" s="2">
        <v>64086</v>
      </c>
      <c r="B12335" s="3" t="s">
        <v>14717</v>
      </c>
      <c r="C12335" s="4">
        <f>+WEEKNUM(B12335)</f>
        <v>28</v>
      </c>
      <c r="D12335" s="4">
        <f>+MONTH(Tabla4[[#This Row],[FECHA]])</f>
        <v>7</v>
      </c>
      <c r="E12335" s="4">
        <f>+YEAR(B12335)</f>
        <v>2025</v>
      </c>
      <c r="F12335" t="s">
        <v>4491</v>
      </c>
      <c r="H12335" t="s">
        <v>8</v>
      </c>
      <c r="I12335" t="s">
        <v>33</v>
      </c>
      <c r="J12335" t="s">
        <v>14716</v>
      </c>
      <c r="K12335" s="2">
        <v>7179374</v>
      </c>
      <c r="L12335" t="s">
        <v>198</v>
      </c>
      <c r="M12335" t="s">
        <v>2144</v>
      </c>
      <c r="N12335" s="1" t="s">
        <v>2098</v>
      </c>
    </row>
    <row r="12336" spans="1:14" x14ac:dyDescent="0.25">
      <c r="A12336" s="2">
        <v>64094</v>
      </c>
      <c r="B12336" s="3" t="s">
        <v>14715</v>
      </c>
      <c r="C12336" s="4">
        <f>+WEEKNUM(B12336)</f>
        <v>28</v>
      </c>
      <c r="D12336" s="4">
        <f>+MONTH(Tabla4[[#This Row],[FECHA]])</f>
        <v>7</v>
      </c>
      <c r="E12336" s="4">
        <f>+YEAR(B12336)</f>
        <v>2025</v>
      </c>
      <c r="F12336" t="s">
        <v>4491</v>
      </c>
      <c r="H12336" t="s">
        <v>916</v>
      </c>
      <c r="I12336" t="s">
        <v>16</v>
      </c>
      <c r="J12336" t="s">
        <v>2535</v>
      </c>
      <c r="K12336" s="2">
        <v>1090424649</v>
      </c>
      <c r="L12336" t="s">
        <v>55</v>
      </c>
      <c r="M12336" t="s">
        <v>2144</v>
      </c>
      <c r="N12336" s="1" t="s">
        <v>2098</v>
      </c>
    </row>
    <row r="12337" spans="1:14" x14ac:dyDescent="0.25">
      <c r="A12337" s="2">
        <v>64096</v>
      </c>
      <c r="B12337" s="3" t="s">
        <v>14714</v>
      </c>
      <c r="C12337" s="4">
        <f>+WEEKNUM(B12337)</f>
        <v>28</v>
      </c>
      <c r="D12337" s="4">
        <f>+MONTH(Tabla4[[#This Row],[FECHA]])</f>
        <v>7</v>
      </c>
      <c r="E12337" s="4">
        <f>+YEAR(B12337)</f>
        <v>2025</v>
      </c>
      <c r="F12337" t="s">
        <v>4480</v>
      </c>
      <c r="H12337" t="s">
        <v>21</v>
      </c>
      <c r="I12337" t="s">
        <v>16</v>
      </c>
      <c r="J12337" t="s">
        <v>2348</v>
      </c>
      <c r="K12337" s="2">
        <v>80210437</v>
      </c>
      <c r="L12337" t="s">
        <v>1</v>
      </c>
      <c r="N12337" s="1" t="s">
        <v>2098</v>
      </c>
    </row>
    <row r="12338" spans="1:14" x14ac:dyDescent="0.25">
      <c r="A12338" s="2">
        <v>64099</v>
      </c>
      <c r="B12338" s="3" t="s">
        <v>14713</v>
      </c>
      <c r="C12338" s="4">
        <f>+WEEKNUM(B12338)</f>
        <v>28</v>
      </c>
      <c r="D12338" s="4">
        <f>+MONTH(Tabla4[[#This Row],[FECHA]])</f>
        <v>7</v>
      </c>
      <c r="E12338" s="4">
        <f>+YEAR(B12338)</f>
        <v>2025</v>
      </c>
      <c r="F12338" t="s">
        <v>4709</v>
      </c>
      <c r="H12338" t="s">
        <v>3</v>
      </c>
      <c r="I12338" t="s">
        <v>33</v>
      </c>
      <c r="J12338" t="s">
        <v>14712</v>
      </c>
      <c r="K12338" s="2">
        <v>74361188</v>
      </c>
      <c r="L12338" t="s">
        <v>55</v>
      </c>
      <c r="M12338" t="s">
        <v>2122</v>
      </c>
      <c r="N12338" s="1" t="s">
        <v>2098</v>
      </c>
    </row>
    <row r="12339" spans="1:14" x14ac:dyDescent="0.25">
      <c r="A12339" s="2">
        <v>64113</v>
      </c>
      <c r="B12339" s="3" t="s">
        <v>14711</v>
      </c>
      <c r="C12339" s="4">
        <f>+WEEKNUM(B12339)</f>
        <v>28</v>
      </c>
      <c r="D12339" s="4">
        <f>+MONTH(Tabla4[[#This Row],[FECHA]])</f>
        <v>7</v>
      </c>
      <c r="E12339" s="4">
        <f>+YEAR(B12339)</f>
        <v>2025</v>
      </c>
      <c r="F12339" t="s">
        <v>14212</v>
      </c>
      <c r="G12339" t="s">
        <v>14710</v>
      </c>
      <c r="H12339" t="s">
        <v>275</v>
      </c>
      <c r="I12339" t="s">
        <v>33</v>
      </c>
      <c r="J12339" t="s">
        <v>14709</v>
      </c>
      <c r="K12339" s="2">
        <v>1002655882</v>
      </c>
      <c r="L12339" t="s">
        <v>38</v>
      </c>
      <c r="M12339" t="s">
        <v>2144</v>
      </c>
      <c r="N12339" s="1" t="s">
        <v>2098</v>
      </c>
    </row>
    <row r="12340" spans="1:14" x14ac:dyDescent="0.25">
      <c r="A12340" s="2">
        <v>64114</v>
      </c>
      <c r="B12340" s="3" t="s">
        <v>14708</v>
      </c>
      <c r="C12340" s="4">
        <f>+WEEKNUM(B12340)</f>
        <v>28</v>
      </c>
      <c r="D12340" s="4">
        <f>+MONTH(Tabla4[[#This Row],[FECHA]])</f>
        <v>7</v>
      </c>
      <c r="E12340" s="4">
        <f>+YEAR(B12340)</f>
        <v>2025</v>
      </c>
      <c r="F12340" t="s">
        <v>4709</v>
      </c>
      <c r="H12340" t="s">
        <v>3</v>
      </c>
      <c r="I12340" t="s">
        <v>33</v>
      </c>
      <c r="J12340" t="s">
        <v>14707</v>
      </c>
      <c r="K12340" s="2">
        <v>79884113</v>
      </c>
      <c r="L12340" t="s">
        <v>55</v>
      </c>
      <c r="M12340" t="s">
        <v>2103</v>
      </c>
      <c r="N12340" s="1" t="s">
        <v>2098</v>
      </c>
    </row>
    <row r="12341" spans="1:14" x14ac:dyDescent="0.25">
      <c r="A12341" s="2">
        <v>64116</v>
      </c>
      <c r="B12341" s="3" t="s">
        <v>14706</v>
      </c>
      <c r="C12341" s="4">
        <f>+WEEKNUM(B12341)</f>
        <v>28</v>
      </c>
      <c r="D12341" s="4">
        <f>+MONTH(Tabla4[[#This Row],[FECHA]])</f>
        <v>7</v>
      </c>
      <c r="E12341" s="4">
        <f>+YEAR(B12341)</f>
        <v>2025</v>
      </c>
      <c r="F12341" t="s">
        <v>4480</v>
      </c>
      <c r="H12341" t="s">
        <v>3</v>
      </c>
      <c r="I12341" t="s">
        <v>16</v>
      </c>
      <c r="J12341" t="s">
        <v>14705</v>
      </c>
      <c r="K12341" s="2">
        <v>1020795539</v>
      </c>
      <c r="L12341" t="s">
        <v>198</v>
      </c>
      <c r="M12341" t="s">
        <v>2103</v>
      </c>
      <c r="N12341" s="1" t="s">
        <v>2098</v>
      </c>
    </row>
    <row r="12342" spans="1:14" x14ac:dyDescent="0.25">
      <c r="A12342" s="2">
        <v>64122</v>
      </c>
      <c r="B12342" s="3" t="s">
        <v>14704</v>
      </c>
      <c r="C12342" s="4">
        <f>+WEEKNUM(B12342)</f>
        <v>28</v>
      </c>
      <c r="D12342" s="4">
        <f>+MONTH(Tabla4[[#This Row],[FECHA]])</f>
        <v>7</v>
      </c>
      <c r="E12342" s="4">
        <f>+YEAR(B12342)</f>
        <v>2025</v>
      </c>
      <c r="F12342" t="s">
        <v>4480</v>
      </c>
      <c r="H12342" t="s">
        <v>21</v>
      </c>
      <c r="I12342" t="s">
        <v>16</v>
      </c>
      <c r="J12342" t="s">
        <v>11973</v>
      </c>
      <c r="K12342" s="2">
        <v>1032402099</v>
      </c>
      <c r="L12342" t="s">
        <v>198</v>
      </c>
      <c r="M12342" t="s">
        <v>2122</v>
      </c>
      <c r="N12342" s="1" t="s">
        <v>2098</v>
      </c>
    </row>
    <row r="12343" spans="1:14" x14ac:dyDescent="0.25">
      <c r="A12343" s="2">
        <v>64135</v>
      </c>
      <c r="B12343" s="3" t="s">
        <v>14703</v>
      </c>
      <c r="C12343" s="4">
        <f>+WEEKNUM(B12343)</f>
        <v>28</v>
      </c>
      <c r="D12343" s="4">
        <f>+MONTH(Tabla4[[#This Row],[FECHA]])</f>
        <v>7</v>
      </c>
      <c r="E12343" s="4">
        <f>+YEAR(B12343)</f>
        <v>2025</v>
      </c>
      <c r="F12343" t="s">
        <v>4709</v>
      </c>
      <c r="H12343" t="s">
        <v>3</v>
      </c>
      <c r="I12343" t="s">
        <v>16</v>
      </c>
      <c r="J12343" t="s">
        <v>14702</v>
      </c>
      <c r="K12343" s="2">
        <v>1020796763</v>
      </c>
      <c r="L12343" t="s">
        <v>198</v>
      </c>
      <c r="M12343" t="s">
        <v>2103</v>
      </c>
      <c r="N12343" s="1" t="s">
        <v>2098</v>
      </c>
    </row>
    <row r="12344" spans="1:14" x14ac:dyDescent="0.25">
      <c r="A12344" s="2">
        <v>64136</v>
      </c>
      <c r="B12344" s="3" t="s">
        <v>14701</v>
      </c>
      <c r="C12344" s="4">
        <f>+WEEKNUM(B12344)</f>
        <v>28</v>
      </c>
      <c r="D12344" s="4">
        <f>+MONTH(Tabla4[[#This Row],[FECHA]])</f>
        <v>7</v>
      </c>
      <c r="E12344" s="4">
        <f>+YEAR(B12344)</f>
        <v>2025</v>
      </c>
      <c r="F12344" t="s">
        <v>4480</v>
      </c>
      <c r="G12344" t="s">
        <v>14700</v>
      </c>
      <c r="H12344" t="s">
        <v>3</v>
      </c>
      <c r="I12344" t="s">
        <v>130</v>
      </c>
      <c r="J12344" t="s">
        <v>2446</v>
      </c>
      <c r="K12344" s="2">
        <v>1015450725</v>
      </c>
      <c r="L12344" t="s">
        <v>38</v>
      </c>
      <c r="M12344" t="s">
        <v>2122</v>
      </c>
      <c r="N12344" s="1" t="s">
        <v>2098</v>
      </c>
    </row>
    <row r="12345" spans="1:14" x14ac:dyDescent="0.25">
      <c r="A12345" s="2">
        <v>64140</v>
      </c>
      <c r="B12345" s="3" t="s">
        <v>14699</v>
      </c>
      <c r="C12345" s="4">
        <f>+WEEKNUM(B12345)</f>
        <v>28</v>
      </c>
      <c r="D12345" s="4">
        <f>+MONTH(Tabla4[[#This Row],[FECHA]])</f>
        <v>7</v>
      </c>
      <c r="E12345" s="4">
        <f>+YEAR(B12345)</f>
        <v>2025</v>
      </c>
      <c r="F12345" t="s">
        <v>4480</v>
      </c>
      <c r="G12345" t="s">
        <v>14698</v>
      </c>
      <c r="H12345" t="s">
        <v>21</v>
      </c>
      <c r="I12345" t="s">
        <v>130</v>
      </c>
      <c r="J12345" t="s">
        <v>2446</v>
      </c>
      <c r="K12345" s="2">
        <v>1015450725</v>
      </c>
      <c r="L12345" t="s">
        <v>38</v>
      </c>
      <c r="M12345" t="s">
        <v>2103</v>
      </c>
      <c r="N12345" s="1" t="s">
        <v>2098</v>
      </c>
    </row>
    <row r="12346" spans="1:14" x14ac:dyDescent="0.25">
      <c r="A12346" s="2">
        <v>64147</v>
      </c>
      <c r="B12346" s="3" t="s">
        <v>14697</v>
      </c>
      <c r="C12346" s="4">
        <f>+WEEKNUM(B12346)</f>
        <v>28</v>
      </c>
      <c r="D12346" s="4">
        <f>+MONTH(Tabla4[[#This Row],[FECHA]])</f>
        <v>7</v>
      </c>
      <c r="E12346" s="4">
        <f>+YEAR(B12346)</f>
        <v>2025</v>
      </c>
      <c r="F12346" t="s">
        <v>4480</v>
      </c>
      <c r="H12346" t="s">
        <v>21</v>
      </c>
      <c r="I12346" t="s">
        <v>16</v>
      </c>
      <c r="J12346" t="s">
        <v>14696</v>
      </c>
      <c r="K12346" s="2">
        <v>1032443983</v>
      </c>
      <c r="L12346" t="s">
        <v>198</v>
      </c>
      <c r="M12346" t="s">
        <v>2122</v>
      </c>
      <c r="N12346" s="1" t="s">
        <v>2098</v>
      </c>
    </row>
    <row r="12347" spans="1:14" x14ac:dyDescent="0.25">
      <c r="A12347" s="2">
        <v>64171</v>
      </c>
      <c r="B12347" s="3" t="s">
        <v>14695</v>
      </c>
      <c r="C12347" s="4">
        <f>+WEEKNUM(B12347)</f>
        <v>28</v>
      </c>
      <c r="D12347" s="4">
        <f>+MONTH(Tabla4[[#This Row],[FECHA]])</f>
        <v>7</v>
      </c>
      <c r="E12347" s="4">
        <f>+YEAR(B12347)</f>
        <v>2025</v>
      </c>
      <c r="F12347" t="s">
        <v>4480</v>
      </c>
      <c r="H12347" t="s">
        <v>3</v>
      </c>
      <c r="I12347" t="s">
        <v>30</v>
      </c>
      <c r="J12347" t="s">
        <v>14024</v>
      </c>
      <c r="K12347" s="2">
        <v>80732561</v>
      </c>
      <c r="L12347" t="s">
        <v>55</v>
      </c>
      <c r="M12347" t="s">
        <v>2103</v>
      </c>
      <c r="N12347" s="1" t="s">
        <v>2098</v>
      </c>
    </row>
    <row r="12348" spans="1:14" x14ac:dyDescent="0.25">
      <c r="A12348" s="2">
        <v>64175</v>
      </c>
      <c r="B12348" s="3" t="s">
        <v>14694</v>
      </c>
      <c r="C12348" s="4">
        <f>+WEEKNUM(B12348)</f>
        <v>28</v>
      </c>
      <c r="D12348" s="4">
        <f>+MONTH(Tabla4[[#This Row],[FECHA]])</f>
        <v>7</v>
      </c>
      <c r="E12348" s="4">
        <f>+YEAR(B12348)</f>
        <v>2025</v>
      </c>
      <c r="F12348" t="s">
        <v>4491</v>
      </c>
      <c r="G12348" t="s">
        <v>14693</v>
      </c>
      <c r="H12348" t="s">
        <v>482</v>
      </c>
      <c r="I12348" t="s">
        <v>130</v>
      </c>
      <c r="J12348" t="s">
        <v>14056</v>
      </c>
      <c r="K12348" s="2">
        <v>1151959906</v>
      </c>
      <c r="L12348" t="s">
        <v>38</v>
      </c>
      <c r="M12348" t="s">
        <v>2144</v>
      </c>
      <c r="N12348" s="1" t="s">
        <v>2098</v>
      </c>
    </row>
    <row r="12349" spans="1:14" x14ac:dyDescent="0.25">
      <c r="A12349" s="2">
        <v>64185</v>
      </c>
      <c r="B12349" s="3" t="s">
        <v>14692</v>
      </c>
      <c r="C12349" s="4">
        <f>+WEEKNUM(B12349)</f>
        <v>28</v>
      </c>
      <c r="D12349" s="4">
        <f>+MONTH(Tabla4[[#This Row],[FECHA]])</f>
        <v>7</v>
      </c>
      <c r="E12349" s="4">
        <f>+YEAR(B12349)</f>
        <v>2025</v>
      </c>
      <c r="F12349" t="s">
        <v>4491</v>
      </c>
      <c r="H12349" t="s">
        <v>21</v>
      </c>
      <c r="I12349" t="s">
        <v>303</v>
      </c>
      <c r="J12349" t="s">
        <v>14691</v>
      </c>
      <c r="K12349" s="2">
        <v>65792016</v>
      </c>
      <c r="L12349" t="s">
        <v>49</v>
      </c>
      <c r="M12349" t="s">
        <v>2122</v>
      </c>
      <c r="N12349" s="1" t="s">
        <v>2098</v>
      </c>
    </row>
    <row r="12350" spans="1:14" x14ac:dyDescent="0.25">
      <c r="A12350" s="2">
        <v>64189</v>
      </c>
      <c r="B12350" s="3" t="s">
        <v>14690</v>
      </c>
      <c r="C12350" s="4">
        <f>+WEEKNUM(B12350)</f>
        <v>28</v>
      </c>
      <c r="D12350" s="4">
        <f>+MONTH(Tabla4[[#This Row],[FECHA]])</f>
        <v>7</v>
      </c>
      <c r="E12350" s="4">
        <f>+YEAR(B12350)</f>
        <v>2025</v>
      </c>
      <c r="F12350" t="s">
        <v>4709</v>
      </c>
      <c r="H12350" t="s">
        <v>3</v>
      </c>
      <c r="I12350" t="s">
        <v>303</v>
      </c>
      <c r="J12350" t="s">
        <v>4169</v>
      </c>
      <c r="K12350" s="2">
        <v>5069322</v>
      </c>
      <c r="L12350" t="s">
        <v>55</v>
      </c>
      <c r="M12350" t="s">
        <v>2135</v>
      </c>
      <c r="N12350" s="1" t="s">
        <v>2098</v>
      </c>
    </row>
    <row r="12351" spans="1:14" x14ac:dyDescent="0.25">
      <c r="A12351" s="2">
        <v>64192</v>
      </c>
      <c r="B12351" s="3" t="s">
        <v>14689</v>
      </c>
      <c r="C12351" s="4">
        <f>+WEEKNUM(B12351)</f>
        <v>28</v>
      </c>
      <c r="D12351" s="4">
        <f>+MONTH(Tabla4[[#This Row],[FECHA]])</f>
        <v>7</v>
      </c>
      <c r="E12351" s="4">
        <f>+YEAR(B12351)</f>
        <v>2025</v>
      </c>
      <c r="F12351" t="s">
        <v>4709</v>
      </c>
      <c r="H12351" t="s">
        <v>3</v>
      </c>
      <c r="I12351" t="s">
        <v>33</v>
      </c>
      <c r="J12351" t="s">
        <v>14688</v>
      </c>
      <c r="K12351" s="2">
        <v>1233490031</v>
      </c>
      <c r="L12351" t="s">
        <v>55</v>
      </c>
      <c r="M12351" t="s">
        <v>2103</v>
      </c>
      <c r="N12351" s="1" t="s">
        <v>2098</v>
      </c>
    </row>
    <row r="12352" spans="1:14" x14ac:dyDescent="0.25">
      <c r="A12352" s="2">
        <v>64199</v>
      </c>
      <c r="B12352" s="3" t="s">
        <v>14687</v>
      </c>
      <c r="C12352" s="4">
        <f>+WEEKNUM(B12352)</f>
        <v>28</v>
      </c>
      <c r="D12352" s="4">
        <f>+MONTH(Tabla4[[#This Row],[FECHA]])</f>
        <v>7</v>
      </c>
      <c r="E12352" s="4">
        <f>+YEAR(B12352)</f>
        <v>2025</v>
      </c>
      <c r="F12352" t="s">
        <v>4709</v>
      </c>
      <c r="H12352" t="s">
        <v>3</v>
      </c>
      <c r="I12352" t="s">
        <v>33</v>
      </c>
      <c r="J12352" t="s">
        <v>4399</v>
      </c>
      <c r="K12352" s="2">
        <v>10280733</v>
      </c>
      <c r="L12352" t="s">
        <v>198</v>
      </c>
      <c r="M12352" t="s">
        <v>2103</v>
      </c>
      <c r="N12352" s="1" t="s">
        <v>2098</v>
      </c>
    </row>
    <row r="12353" spans="1:14" x14ac:dyDescent="0.25">
      <c r="A12353" s="2">
        <v>64202</v>
      </c>
      <c r="B12353" s="3" t="s">
        <v>14686</v>
      </c>
      <c r="C12353" s="4">
        <f>+WEEKNUM(B12353)</f>
        <v>28</v>
      </c>
      <c r="D12353" s="4">
        <f>+MONTH(Tabla4[[#This Row],[FECHA]])</f>
        <v>7</v>
      </c>
      <c r="E12353" s="4">
        <f>+YEAR(B12353)</f>
        <v>2025</v>
      </c>
      <c r="F12353" t="s">
        <v>4491</v>
      </c>
      <c r="G12353" t="s">
        <v>14685</v>
      </c>
      <c r="H12353" t="s">
        <v>8</v>
      </c>
      <c r="I12353" t="s">
        <v>130</v>
      </c>
      <c r="J12353" t="s">
        <v>4105</v>
      </c>
      <c r="K12353" s="2">
        <v>1121304778</v>
      </c>
      <c r="L12353" t="s">
        <v>38</v>
      </c>
      <c r="M12353" t="s">
        <v>2144</v>
      </c>
      <c r="N12353" s="1" t="s">
        <v>2098</v>
      </c>
    </row>
    <row r="12354" spans="1:14" x14ac:dyDescent="0.25">
      <c r="A12354" s="2">
        <v>64212</v>
      </c>
      <c r="B12354" s="3" t="s">
        <v>14684</v>
      </c>
      <c r="C12354" s="4">
        <f>+WEEKNUM(B12354)</f>
        <v>29</v>
      </c>
      <c r="D12354" s="4">
        <f>+MONTH(Tabla4[[#This Row],[FECHA]])</f>
        <v>7</v>
      </c>
      <c r="E12354" s="4">
        <f>+YEAR(B12354)</f>
        <v>2025</v>
      </c>
      <c r="F12354" t="s">
        <v>4491</v>
      </c>
      <c r="G12354" t="s">
        <v>14683</v>
      </c>
      <c r="H12354" t="s">
        <v>8</v>
      </c>
      <c r="I12354" t="s">
        <v>47</v>
      </c>
      <c r="J12354" t="s">
        <v>3680</v>
      </c>
      <c r="K12354" s="2">
        <v>79796846</v>
      </c>
      <c r="L12354" t="s">
        <v>38</v>
      </c>
      <c r="M12354" t="s">
        <v>2103</v>
      </c>
      <c r="N12354" s="1" t="s">
        <v>2098</v>
      </c>
    </row>
    <row r="12355" spans="1:14" x14ac:dyDescent="0.25">
      <c r="A12355" s="2">
        <v>64213</v>
      </c>
      <c r="B12355" s="3" t="s">
        <v>14682</v>
      </c>
      <c r="C12355" s="4">
        <f>+WEEKNUM(B12355)</f>
        <v>29</v>
      </c>
      <c r="D12355" s="4">
        <f>+MONTH(Tabla4[[#This Row],[FECHA]])</f>
        <v>7</v>
      </c>
      <c r="E12355" s="4">
        <f>+YEAR(B12355)</f>
        <v>2025</v>
      </c>
      <c r="F12355" t="s">
        <v>4491</v>
      </c>
      <c r="G12355" t="s">
        <v>14681</v>
      </c>
      <c r="H12355" t="s">
        <v>448</v>
      </c>
      <c r="I12355" t="s">
        <v>12</v>
      </c>
      <c r="J12355" t="s">
        <v>5190</v>
      </c>
      <c r="K12355" s="2">
        <v>1098643805</v>
      </c>
      <c r="L12355" t="s">
        <v>38</v>
      </c>
      <c r="M12355" t="s">
        <v>2103</v>
      </c>
      <c r="N12355" s="1" t="s">
        <v>2098</v>
      </c>
    </row>
    <row r="12356" spans="1:14" x14ac:dyDescent="0.25">
      <c r="A12356" s="2">
        <v>64215</v>
      </c>
      <c r="B12356" s="3" t="s">
        <v>14680</v>
      </c>
      <c r="C12356" s="4">
        <f>+WEEKNUM(B12356)</f>
        <v>29</v>
      </c>
      <c r="D12356" s="4">
        <f>+MONTH(Tabla4[[#This Row],[FECHA]])</f>
        <v>7</v>
      </c>
      <c r="E12356" s="4">
        <f>+YEAR(B12356)</f>
        <v>2025</v>
      </c>
      <c r="F12356" t="s">
        <v>4709</v>
      </c>
      <c r="H12356" t="s">
        <v>8</v>
      </c>
      <c r="I12356" t="s">
        <v>1104</v>
      </c>
      <c r="J12356" t="s">
        <v>2856</v>
      </c>
      <c r="K12356" s="2">
        <v>1022430970</v>
      </c>
      <c r="L12356" t="s">
        <v>55</v>
      </c>
      <c r="M12356" t="s">
        <v>2144</v>
      </c>
      <c r="N12356" s="1" t="s">
        <v>2098</v>
      </c>
    </row>
    <row r="12357" spans="1:14" x14ac:dyDescent="0.25">
      <c r="A12357" s="2">
        <v>64217</v>
      </c>
      <c r="B12357" s="3" t="s">
        <v>14679</v>
      </c>
      <c r="C12357" s="4">
        <f>+WEEKNUM(B12357)</f>
        <v>29</v>
      </c>
      <c r="D12357" s="4">
        <f>+MONTH(Tabla4[[#This Row],[FECHA]])</f>
        <v>7</v>
      </c>
      <c r="E12357" s="4">
        <f>+YEAR(B12357)</f>
        <v>2025</v>
      </c>
      <c r="F12357" t="s">
        <v>4709</v>
      </c>
      <c r="H12357" t="s">
        <v>3</v>
      </c>
      <c r="I12357" t="s">
        <v>30</v>
      </c>
      <c r="J12357" t="s">
        <v>2515</v>
      </c>
      <c r="K12357" s="2">
        <v>1000943739</v>
      </c>
      <c r="L12357" t="s">
        <v>55</v>
      </c>
      <c r="M12357" t="s">
        <v>2103</v>
      </c>
      <c r="N12357" s="1" t="s">
        <v>2098</v>
      </c>
    </row>
    <row r="12358" spans="1:14" x14ac:dyDescent="0.25">
      <c r="A12358" s="2">
        <v>64218</v>
      </c>
      <c r="B12358" s="3" t="s">
        <v>14678</v>
      </c>
      <c r="C12358" s="4">
        <f>+WEEKNUM(B12358)</f>
        <v>29</v>
      </c>
      <c r="D12358" s="4">
        <f>+MONTH(Tabla4[[#This Row],[FECHA]])</f>
        <v>7</v>
      </c>
      <c r="E12358" s="4">
        <f>+YEAR(B12358)</f>
        <v>2025</v>
      </c>
      <c r="F12358" t="s">
        <v>4491</v>
      </c>
      <c r="G12358" t="s">
        <v>14677</v>
      </c>
      <c r="H12358" t="s">
        <v>482</v>
      </c>
      <c r="I12358" t="s">
        <v>16</v>
      </c>
      <c r="J12358" t="s">
        <v>14676</v>
      </c>
      <c r="K12358" s="2">
        <v>80076007</v>
      </c>
      <c r="L12358" t="s">
        <v>38</v>
      </c>
      <c r="M12358" t="s">
        <v>2103</v>
      </c>
      <c r="N12358" s="1" t="s">
        <v>2098</v>
      </c>
    </row>
    <row r="12359" spans="1:14" x14ac:dyDescent="0.25">
      <c r="A12359" s="2">
        <v>64220</v>
      </c>
      <c r="B12359" s="3" t="s">
        <v>14675</v>
      </c>
      <c r="C12359" s="4">
        <f>+WEEKNUM(B12359)</f>
        <v>29</v>
      </c>
      <c r="D12359" s="4">
        <f>+MONTH(Tabla4[[#This Row],[FECHA]])</f>
        <v>7</v>
      </c>
      <c r="E12359" s="4">
        <f>+YEAR(B12359)</f>
        <v>2025</v>
      </c>
      <c r="F12359" t="s">
        <v>4491</v>
      </c>
      <c r="G12359" t="s">
        <v>14674</v>
      </c>
      <c r="H12359" t="s">
        <v>916</v>
      </c>
      <c r="I12359" t="s">
        <v>16</v>
      </c>
      <c r="J12359" t="s">
        <v>2618</v>
      </c>
      <c r="K12359" s="2">
        <v>1014249751</v>
      </c>
      <c r="L12359" t="s">
        <v>38</v>
      </c>
      <c r="M12359" t="s">
        <v>2103</v>
      </c>
      <c r="N12359" s="1" t="s">
        <v>2098</v>
      </c>
    </row>
    <row r="12360" spans="1:14" x14ac:dyDescent="0.25">
      <c r="A12360" s="2">
        <v>64226</v>
      </c>
      <c r="B12360" s="3" t="s">
        <v>14673</v>
      </c>
      <c r="C12360" s="4">
        <f>+WEEKNUM(B12360)</f>
        <v>29</v>
      </c>
      <c r="D12360" s="4">
        <f>+MONTH(Tabla4[[#This Row],[FECHA]])</f>
        <v>7</v>
      </c>
      <c r="E12360" s="4">
        <f>+YEAR(B12360)</f>
        <v>2025</v>
      </c>
      <c r="F12360" t="s">
        <v>4491</v>
      </c>
      <c r="G12360" t="s">
        <v>14672</v>
      </c>
      <c r="H12360" t="s">
        <v>642</v>
      </c>
      <c r="I12360" t="s">
        <v>30</v>
      </c>
      <c r="J12360" t="s">
        <v>14671</v>
      </c>
      <c r="K12360" s="2">
        <v>1032467450</v>
      </c>
      <c r="L12360" t="s">
        <v>38</v>
      </c>
      <c r="M12360" t="s">
        <v>2122</v>
      </c>
      <c r="N12360" s="1" t="s">
        <v>2098</v>
      </c>
    </row>
    <row r="12361" spans="1:14" x14ac:dyDescent="0.25">
      <c r="A12361" s="2">
        <v>64227</v>
      </c>
      <c r="B12361" s="3" t="s">
        <v>14670</v>
      </c>
      <c r="C12361" s="4">
        <f>+WEEKNUM(B12361)</f>
        <v>29</v>
      </c>
      <c r="D12361" s="4">
        <f>+MONTH(Tabla4[[#This Row],[FECHA]])</f>
        <v>7</v>
      </c>
      <c r="E12361" s="4">
        <f>+YEAR(B12361)</f>
        <v>2025</v>
      </c>
      <c r="F12361" t="s">
        <v>4709</v>
      </c>
      <c r="H12361" t="s">
        <v>3</v>
      </c>
      <c r="I12361" t="s">
        <v>30</v>
      </c>
      <c r="J12361" t="s">
        <v>14669</v>
      </c>
      <c r="K12361" s="2">
        <v>1124824312</v>
      </c>
      <c r="L12361" t="s">
        <v>198</v>
      </c>
      <c r="M12361" t="s">
        <v>2103</v>
      </c>
      <c r="N12361" s="1" t="s">
        <v>2098</v>
      </c>
    </row>
    <row r="12362" spans="1:14" x14ac:dyDescent="0.25">
      <c r="A12362" s="2">
        <v>64231</v>
      </c>
      <c r="B12362" s="3" t="s">
        <v>14668</v>
      </c>
      <c r="C12362" s="4">
        <f>+WEEKNUM(B12362)</f>
        <v>29</v>
      </c>
      <c r="D12362" s="4">
        <f>+MONTH(Tabla4[[#This Row],[FECHA]])</f>
        <v>7</v>
      </c>
      <c r="E12362" s="4">
        <f>+YEAR(B12362)</f>
        <v>2025</v>
      </c>
      <c r="F12362" t="s">
        <v>4491</v>
      </c>
      <c r="G12362" t="s">
        <v>14667</v>
      </c>
      <c r="H12362" t="s">
        <v>642</v>
      </c>
      <c r="I12362" t="s">
        <v>30</v>
      </c>
      <c r="J12362" t="s">
        <v>4869</v>
      </c>
      <c r="K12362" s="2">
        <v>1020810982</v>
      </c>
      <c r="L12362" t="s">
        <v>38</v>
      </c>
      <c r="M12362" t="s">
        <v>2144</v>
      </c>
      <c r="N12362" s="1" t="s">
        <v>2098</v>
      </c>
    </row>
    <row r="12363" spans="1:14" x14ac:dyDescent="0.25">
      <c r="A12363" s="2">
        <v>64232</v>
      </c>
      <c r="B12363" s="3" t="s">
        <v>14666</v>
      </c>
      <c r="C12363" s="4">
        <f>+WEEKNUM(B12363)</f>
        <v>29</v>
      </c>
      <c r="D12363" s="4">
        <f>+MONTH(Tabla4[[#This Row],[FECHA]])</f>
        <v>7</v>
      </c>
      <c r="E12363" s="4">
        <f>+YEAR(B12363)</f>
        <v>2025</v>
      </c>
      <c r="F12363" t="s">
        <v>4491</v>
      </c>
      <c r="G12363" t="s">
        <v>14665</v>
      </c>
      <c r="H12363" t="s">
        <v>642</v>
      </c>
      <c r="I12363" t="s">
        <v>303</v>
      </c>
      <c r="J12363" t="s">
        <v>6703</v>
      </c>
      <c r="K12363" s="2">
        <v>1128391105</v>
      </c>
      <c r="L12363" t="s">
        <v>38</v>
      </c>
      <c r="N12363" s="1" t="s">
        <v>2098</v>
      </c>
    </row>
    <row r="12364" spans="1:14" x14ac:dyDescent="0.25">
      <c r="A12364" s="2">
        <v>64233</v>
      </c>
      <c r="B12364" s="3" t="s">
        <v>14664</v>
      </c>
      <c r="C12364" s="4">
        <f>+WEEKNUM(B12364)</f>
        <v>29</v>
      </c>
      <c r="D12364" s="4">
        <f>+MONTH(Tabla4[[#This Row],[FECHA]])</f>
        <v>7</v>
      </c>
      <c r="E12364" s="4">
        <f>+YEAR(B12364)</f>
        <v>2025</v>
      </c>
      <c r="F12364" t="s">
        <v>4480</v>
      </c>
      <c r="H12364" t="s">
        <v>21</v>
      </c>
      <c r="I12364" t="s">
        <v>16</v>
      </c>
      <c r="J12364" t="s">
        <v>14663</v>
      </c>
      <c r="K12364" s="2">
        <v>143160122</v>
      </c>
      <c r="L12364" t="s">
        <v>55</v>
      </c>
      <c r="M12364" t="s">
        <v>2144</v>
      </c>
      <c r="N12364" s="1" t="s">
        <v>2098</v>
      </c>
    </row>
    <row r="12365" spans="1:14" x14ac:dyDescent="0.25">
      <c r="A12365" s="2">
        <v>64234</v>
      </c>
      <c r="B12365" s="3" t="s">
        <v>14662</v>
      </c>
      <c r="C12365" s="4">
        <f>+WEEKNUM(B12365)</f>
        <v>29</v>
      </c>
      <c r="D12365" s="4">
        <f>+MONTH(Tabla4[[#This Row],[FECHA]])</f>
        <v>7</v>
      </c>
      <c r="E12365" s="4">
        <f>+YEAR(B12365)</f>
        <v>2025</v>
      </c>
      <c r="F12365" t="s">
        <v>4709</v>
      </c>
      <c r="H12365" t="s">
        <v>3</v>
      </c>
      <c r="I12365" t="s">
        <v>33</v>
      </c>
      <c r="J12365" t="s">
        <v>14661</v>
      </c>
      <c r="K12365" s="2">
        <v>1053341370</v>
      </c>
      <c r="L12365" t="s">
        <v>55</v>
      </c>
      <c r="M12365" t="s">
        <v>2135</v>
      </c>
      <c r="N12365" s="1" t="s">
        <v>2098</v>
      </c>
    </row>
    <row r="12366" spans="1:14" x14ac:dyDescent="0.25">
      <c r="A12366" s="2">
        <v>64242</v>
      </c>
      <c r="B12366" s="3" t="s">
        <v>14660</v>
      </c>
      <c r="C12366" s="4">
        <f>+WEEKNUM(B12366)</f>
        <v>29</v>
      </c>
      <c r="D12366" s="4">
        <f>+MONTH(Tabla4[[#This Row],[FECHA]])</f>
        <v>7</v>
      </c>
      <c r="E12366" s="4">
        <f>+YEAR(B12366)</f>
        <v>2025</v>
      </c>
      <c r="F12366" t="s">
        <v>4709</v>
      </c>
      <c r="H12366" t="s">
        <v>21</v>
      </c>
      <c r="I12366" t="s">
        <v>303</v>
      </c>
      <c r="J12366" t="s">
        <v>11919</v>
      </c>
      <c r="K12366" s="2">
        <v>1018503117</v>
      </c>
      <c r="L12366" t="s">
        <v>198</v>
      </c>
      <c r="M12366" t="s">
        <v>2122</v>
      </c>
      <c r="N12366" s="1" t="s">
        <v>2098</v>
      </c>
    </row>
    <row r="12367" spans="1:14" x14ac:dyDescent="0.25">
      <c r="A12367" s="2">
        <v>64251</v>
      </c>
      <c r="B12367" s="3" t="s">
        <v>14659</v>
      </c>
      <c r="C12367" s="4">
        <f>+WEEKNUM(B12367)</f>
        <v>29</v>
      </c>
      <c r="D12367" s="4">
        <f>+MONTH(Tabla4[[#This Row],[FECHA]])</f>
        <v>7</v>
      </c>
      <c r="E12367" s="4">
        <f>+YEAR(B12367)</f>
        <v>2025</v>
      </c>
      <c r="F12367" t="s">
        <v>4637</v>
      </c>
      <c r="H12367" t="s">
        <v>3</v>
      </c>
      <c r="I12367" t="s">
        <v>12</v>
      </c>
      <c r="J12367" t="s">
        <v>14658</v>
      </c>
      <c r="K12367" s="2">
        <v>1003672898</v>
      </c>
      <c r="L12367" t="s">
        <v>1</v>
      </c>
      <c r="N12367" s="1" t="s">
        <v>2098</v>
      </c>
    </row>
    <row r="12368" spans="1:14" x14ac:dyDescent="0.25">
      <c r="A12368" s="2">
        <v>64255</v>
      </c>
      <c r="B12368" s="3" t="s">
        <v>14657</v>
      </c>
      <c r="C12368" s="4">
        <f>+WEEKNUM(B12368)</f>
        <v>29</v>
      </c>
      <c r="D12368" s="4">
        <f>+MONTH(Tabla4[[#This Row],[FECHA]])</f>
        <v>7</v>
      </c>
      <c r="E12368" s="4">
        <f>+YEAR(B12368)</f>
        <v>2025</v>
      </c>
      <c r="F12368" t="s">
        <v>4709</v>
      </c>
      <c r="H12368" t="s">
        <v>8</v>
      </c>
      <c r="I12368" t="s">
        <v>16</v>
      </c>
      <c r="J12368" t="s">
        <v>14656</v>
      </c>
      <c r="K12368" s="2">
        <v>1121303966</v>
      </c>
      <c r="L12368" t="s">
        <v>198</v>
      </c>
      <c r="M12368" t="s">
        <v>2122</v>
      </c>
      <c r="N12368" s="1" t="s">
        <v>2098</v>
      </c>
    </row>
    <row r="12369" spans="1:14" x14ac:dyDescent="0.25">
      <c r="A12369" s="2">
        <v>64260</v>
      </c>
      <c r="B12369" s="3" t="s">
        <v>14655</v>
      </c>
      <c r="C12369" s="4">
        <f>+WEEKNUM(B12369)</f>
        <v>29</v>
      </c>
      <c r="D12369" s="4">
        <f>+MONTH(Tabla4[[#This Row],[FECHA]])</f>
        <v>7</v>
      </c>
      <c r="E12369" s="4">
        <f>+YEAR(B12369)</f>
        <v>2025</v>
      </c>
      <c r="F12369" t="s">
        <v>4491</v>
      </c>
      <c r="H12369" t="s">
        <v>642</v>
      </c>
      <c r="I12369" t="s">
        <v>130</v>
      </c>
      <c r="J12369" t="s">
        <v>14654</v>
      </c>
      <c r="K12369" s="2">
        <v>52901570</v>
      </c>
      <c r="L12369" t="s">
        <v>198</v>
      </c>
      <c r="M12369" t="s">
        <v>2144</v>
      </c>
      <c r="N12369" s="1" t="s">
        <v>2098</v>
      </c>
    </row>
    <row r="12370" spans="1:14" x14ac:dyDescent="0.25">
      <c r="A12370" s="2">
        <v>64266</v>
      </c>
      <c r="B12370" s="3" t="s">
        <v>14653</v>
      </c>
      <c r="C12370" s="4">
        <f>+WEEKNUM(B12370)</f>
        <v>29</v>
      </c>
      <c r="D12370" s="4">
        <f>+MONTH(Tabla4[[#This Row],[FECHA]])</f>
        <v>7</v>
      </c>
      <c r="E12370" s="4">
        <f>+YEAR(B12370)</f>
        <v>2025</v>
      </c>
      <c r="F12370" t="s">
        <v>4709</v>
      </c>
      <c r="H12370" t="s">
        <v>21</v>
      </c>
      <c r="I12370" t="s">
        <v>1483</v>
      </c>
      <c r="J12370" t="s">
        <v>11705</v>
      </c>
      <c r="K12370" s="2">
        <v>1020832039</v>
      </c>
      <c r="L12370" t="s">
        <v>198</v>
      </c>
      <c r="M12370" t="s">
        <v>2144</v>
      </c>
      <c r="N12370" s="1" t="s">
        <v>2098</v>
      </c>
    </row>
    <row r="12371" spans="1:14" x14ac:dyDescent="0.25">
      <c r="A12371" s="2">
        <v>64267</v>
      </c>
      <c r="B12371" s="3" t="s">
        <v>14652</v>
      </c>
      <c r="C12371" s="4">
        <f>+WEEKNUM(B12371)</f>
        <v>29</v>
      </c>
      <c r="D12371" s="4">
        <f>+MONTH(Tabla4[[#This Row],[FECHA]])</f>
        <v>7</v>
      </c>
      <c r="E12371" s="4">
        <f>+YEAR(B12371)</f>
        <v>2025</v>
      </c>
      <c r="F12371" t="s">
        <v>4709</v>
      </c>
      <c r="H12371" t="s">
        <v>21</v>
      </c>
      <c r="I12371" t="s">
        <v>130</v>
      </c>
      <c r="J12371" t="s">
        <v>14651</v>
      </c>
      <c r="K12371" s="2">
        <v>1136879091</v>
      </c>
      <c r="L12371" t="s">
        <v>198</v>
      </c>
      <c r="M12371" t="s">
        <v>2135</v>
      </c>
      <c r="N12371" s="1" t="s">
        <v>2098</v>
      </c>
    </row>
    <row r="12372" spans="1:14" x14ac:dyDescent="0.25">
      <c r="A12372" s="2">
        <v>64272</v>
      </c>
      <c r="B12372" s="3" t="s">
        <v>14650</v>
      </c>
      <c r="C12372" s="4">
        <f>+WEEKNUM(B12372)</f>
        <v>29</v>
      </c>
      <c r="D12372" s="4">
        <f>+MONTH(Tabla4[[#This Row],[FECHA]])</f>
        <v>7</v>
      </c>
      <c r="E12372" s="4">
        <f>+YEAR(B12372)</f>
        <v>2025</v>
      </c>
      <c r="F12372" t="s">
        <v>4709</v>
      </c>
      <c r="H12372" t="s">
        <v>3</v>
      </c>
      <c r="I12372" t="s">
        <v>130</v>
      </c>
      <c r="J12372" t="s">
        <v>14649</v>
      </c>
      <c r="K12372" s="2">
        <v>80504584</v>
      </c>
      <c r="L12372" t="s">
        <v>198</v>
      </c>
      <c r="M12372" t="s">
        <v>2135</v>
      </c>
      <c r="N12372" s="1" t="s">
        <v>2098</v>
      </c>
    </row>
    <row r="12373" spans="1:14" x14ac:dyDescent="0.25">
      <c r="A12373" s="2">
        <v>64281</v>
      </c>
      <c r="B12373" s="3" t="s">
        <v>14648</v>
      </c>
      <c r="C12373" s="4">
        <f>+WEEKNUM(B12373)</f>
        <v>29</v>
      </c>
      <c r="D12373" s="4">
        <f>+MONTH(Tabla4[[#This Row],[FECHA]])</f>
        <v>7</v>
      </c>
      <c r="E12373" s="4">
        <f>+YEAR(B12373)</f>
        <v>2025</v>
      </c>
      <c r="F12373" t="s">
        <v>4637</v>
      </c>
      <c r="H12373" t="s">
        <v>1632</v>
      </c>
      <c r="I12373" t="s">
        <v>130</v>
      </c>
      <c r="J12373" t="s">
        <v>14647</v>
      </c>
      <c r="K12373" s="2">
        <v>1129566612</v>
      </c>
      <c r="L12373" t="s">
        <v>1</v>
      </c>
      <c r="N12373" s="1" t="s">
        <v>2098</v>
      </c>
    </row>
    <row r="12374" spans="1:14" x14ac:dyDescent="0.25">
      <c r="A12374" s="2">
        <v>64287</v>
      </c>
      <c r="B12374" s="3" t="s">
        <v>14646</v>
      </c>
      <c r="C12374" s="4">
        <f>+WEEKNUM(B12374)</f>
        <v>29</v>
      </c>
      <c r="D12374" s="4">
        <f>+MONTH(Tabla4[[#This Row],[FECHA]])</f>
        <v>7</v>
      </c>
      <c r="E12374" s="4">
        <f>+YEAR(B12374)</f>
        <v>2025</v>
      </c>
      <c r="F12374" t="s">
        <v>4637</v>
      </c>
      <c r="H12374" t="s">
        <v>21</v>
      </c>
      <c r="I12374" t="s">
        <v>16</v>
      </c>
      <c r="J12374" t="s">
        <v>14645</v>
      </c>
      <c r="K12374" s="2">
        <v>1012378649</v>
      </c>
      <c r="L12374" t="s">
        <v>49</v>
      </c>
      <c r="M12374" t="s">
        <v>2106</v>
      </c>
      <c r="N12374" s="1" t="s">
        <v>2098</v>
      </c>
    </row>
    <row r="12375" spans="1:14" x14ac:dyDescent="0.25">
      <c r="A12375" s="2">
        <v>64288</v>
      </c>
      <c r="B12375" s="3" t="s">
        <v>14644</v>
      </c>
      <c r="C12375" s="4">
        <f>+WEEKNUM(B12375)</f>
        <v>29</v>
      </c>
      <c r="D12375" s="4">
        <f>+MONTH(Tabla4[[#This Row],[FECHA]])</f>
        <v>7</v>
      </c>
      <c r="E12375" s="4">
        <f>+YEAR(B12375)</f>
        <v>2025</v>
      </c>
      <c r="F12375" t="s">
        <v>4480</v>
      </c>
      <c r="G12375" t="s">
        <v>14643</v>
      </c>
      <c r="H12375" t="s">
        <v>916</v>
      </c>
      <c r="I12375" t="s">
        <v>16</v>
      </c>
      <c r="J12375" t="s">
        <v>14642</v>
      </c>
      <c r="K12375" s="2">
        <v>80055988</v>
      </c>
      <c r="L12375" t="s">
        <v>38</v>
      </c>
      <c r="M12375" t="s">
        <v>2144</v>
      </c>
      <c r="N12375" s="1" t="s">
        <v>2098</v>
      </c>
    </row>
    <row r="12376" spans="1:14" x14ac:dyDescent="0.25">
      <c r="A12376" s="2">
        <v>64290</v>
      </c>
      <c r="B12376" s="3" t="s">
        <v>14641</v>
      </c>
      <c r="C12376" s="4">
        <f>+WEEKNUM(B12376)</f>
        <v>29</v>
      </c>
      <c r="D12376" s="4">
        <f>+MONTH(Tabla4[[#This Row],[FECHA]])</f>
        <v>7</v>
      </c>
      <c r="E12376" s="4">
        <f>+YEAR(B12376)</f>
        <v>2025</v>
      </c>
      <c r="F12376" t="s">
        <v>4594</v>
      </c>
      <c r="H12376" t="s">
        <v>8</v>
      </c>
      <c r="I12376" t="s">
        <v>30</v>
      </c>
      <c r="J12376" t="s">
        <v>14640</v>
      </c>
      <c r="K12376" s="2">
        <v>1018445741</v>
      </c>
      <c r="L12376" t="s">
        <v>1</v>
      </c>
      <c r="N12376" s="1" t="s">
        <v>2098</v>
      </c>
    </row>
    <row r="12377" spans="1:14" x14ac:dyDescent="0.25">
      <c r="A12377" s="2">
        <v>64293</v>
      </c>
      <c r="B12377" s="3" t="s">
        <v>14639</v>
      </c>
      <c r="C12377" s="4">
        <f>+WEEKNUM(B12377)</f>
        <v>29</v>
      </c>
      <c r="D12377" s="4">
        <f>+MONTH(Tabla4[[#This Row],[FECHA]])</f>
        <v>7</v>
      </c>
      <c r="E12377" s="4">
        <f>+YEAR(B12377)</f>
        <v>2025</v>
      </c>
      <c r="F12377" t="s">
        <v>4637</v>
      </c>
      <c r="H12377" t="s">
        <v>8</v>
      </c>
      <c r="I12377" t="s">
        <v>16</v>
      </c>
      <c r="J12377" t="s">
        <v>10218</v>
      </c>
      <c r="K12377" s="2">
        <v>80803329</v>
      </c>
      <c r="L12377" t="s">
        <v>1</v>
      </c>
      <c r="N12377" s="1" t="s">
        <v>2098</v>
      </c>
    </row>
    <row r="12378" spans="1:14" x14ac:dyDescent="0.25">
      <c r="A12378" s="2">
        <v>64298</v>
      </c>
      <c r="B12378" s="3" t="s">
        <v>14638</v>
      </c>
      <c r="C12378" s="4">
        <f>+WEEKNUM(B12378)</f>
        <v>29</v>
      </c>
      <c r="D12378" s="4">
        <f>+MONTH(Tabla4[[#This Row],[FECHA]])</f>
        <v>7</v>
      </c>
      <c r="E12378" s="4">
        <f>+YEAR(B12378)</f>
        <v>2025</v>
      </c>
      <c r="F12378" t="s">
        <v>4709</v>
      </c>
      <c r="H12378" t="s">
        <v>21</v>
      </c>
      <c r="I12378" t="s">
        <v>1011</v>
      </c>
      <c r="J12378" t="s">
        <v>9730</v>
      </c>
      <c r="K12378" s="2">
        <v>51711234</v>
      </c>
      <c r="L12378" t="s">
        <v>198</v>
      </c>
      <c r="M12378" t="s">
        <v>2122</v>
      </c>
      <c r="N12378" s="1" t="s">
        <v>2098</v>
      </c>
    </row>
    <row r="12379" spans="1:14" x14ac:dyDescent="0.25">
      <c r="A12379" s="2">
        <v>64306</v>
      </c>
      <c r="B12379" s="3" t="s">
        <v>14637</v>
      </c>
      <c r="C12379" s="4">
        <f>+WEEKNUM(B12379)</f>
        <v>29</v>
      </c>
      <c r="D12379" s="4">
        <f>+MONTH(Tabla4[[#This Row],[FECHA]])</f>
        <v>7</v>
      </c>
      <c r="E12379" s="4">
        <f>+YEAR(B12379)</f>
        <v>2025</v>
      </c>
      <c r="F12379" t="s">
        <v>4637</v>
      </c>
      <c r="H12379" t="s">
        <v>8</v>
      </c>
      <c r="I12379" t="s">
        <v>33</v>
      </c>
      <c r="J12379" t="s">
        <v>2180</v>
      </c>
      <c r="K12379" s="2">
        <v>1020795735</v>
      </c>
      <c r="L12379" t="s">
        <v>1</v>
      </c>
      <c r="N12379" s="1" t="s">
        <v>2098</v>
      </c>
    </row>
    <row r="12380" spans="1:14" x14ac:dyDescent="0.25">
      <c r="A12380" s="2">
        <v>64312</v>
      </c>
      <c r="B12380" s="3" t="s">
        <v>14636</v>
      </c>
      <c r="C12380" s="4">
        <f>+WEEKNUM(B12380)</f>
        <v>29</v>
      </c>
      <c r="D12380" s="4">
        <f>+MONTH(Tabla4[[#This Row],[FECHA]])</f>
        <v>7</v>
      </c>
      <c r="E12380" s="4">
        <f>+YEAR(B12380)</f>
        <v>2025</v>
      </c>
      <c r="F12380" t="s">
        <v>4637</v>
      </c>
      <c r="H12380" t="s">
        <v>3</v>
      </c>
      <c r="I12380" t="s">
        <v>1104</v>
      </c>
      <c r="J12380" t="s">
        <v>12092</v>
      </c>
      <c r="K12380" s="2">
        <v>80024268</v>
      </c>
      <c r="L12380" t="s">
        <v>1</v>
      </c>
      <c r="N12380" s="1" t="s">
        <v>2098</v>
      </c>
    </row>
    <row r="12381" spans="1:14" x14ac:dyDescent="0.25">
      <c r="A12381" s="2">
        <v>64313</v>
      </c>
      <c r="B12381" s="3" t="s">
        <v>14635</v>
      </c>
      <c r="C12381" s="4">
        <f>+WEEKNUM(B12381)</f>
        <v>29</v>
      </c>
      <c r="D12381" s="4">
        <f>+MONTH(Tabla4[[#This Row],[FECHA]])</f>
        <v>7</v>
      </c>
      <c r="E12381" s="4">
        <f>+YEAR(B12381)</f>
        <v>2025</v>
      </c>
      <c r="F12381" t="s">
        <v>4637</v>
      </c>
      <c r="H12381" t="s">
        <v>8</v>
      </c>
      <c r="I12381" t="s">
        <v>47</v>
      </c>
      <c r="J12381" t="s">
        <v>14634</v>
      </c>
      <c r="K12381" s="2">
        <v>1021670621</v>
      </c>
      <c r="L12381" t="s">
        <v>1</v>
      </c>
      <c r="N12381" s="1" t="s">
        <v>2098</v>
      </c>
    </row>
    <row r="12382" spans="1:14" x14ac:dyDescent="0.25">
      <c r="A12382" s="2">
        <v>64323</v>
      </c>
      <c r="B12382" s="3" t="s">
        <v>14633</v>
      </c>
      <c r="C12382" s="4">
        <f>+WEEKNUM(B12382)</f>
        <v>29</v>
      </c>
      <c r="D12382" s="4">
        <f>+MONTH(Tabla4[[#This Row],[FECHA]])</f>
        <v>7</v>
      </c>
      <c r="E12382" s="4">
        <f>+YEAR(B12382)</f>
        <v>2025</v>
      </c>
      <c r="F12382" t="s">
        <v>4709</v>
      </c>
      <c r="G12382" t="s">
        <v>14632</v>
      </c>
      <c r="H12382" t="s">
        <v>21</v>
      </c>
      <c r="I12382" t="s">
        <v>33</v>
      </c>
      <c r="J12382" t="s">
        <v>14631</v>
      </c>
      <c r="K12382" s="2">
        <v>1018505187</v>
      </c>
      <c r="L12382" t="s">
        <v>38</v>
      </c>
      <c r="M12382" t="s">
        <v>2106</v>
      </c>
      <c r="N12382" s="1" t="s">
        <v>2098</v>
      </c>
    </row>
    <row r="12383" spans="1:14" x14ac:dyDescent="0.25">
      <c r="A12383" s="2">
        <v>64325</v>
      </c>
      <c r="B12383" s="3" t="s">
        <v>14630</v>
      </c>
      <c r="C12383" s="4">
        <f>+WEEKNUM(B12383)</f>
        <v>29</v>
      </c>
      <c r="D12383" s="4">
        <f>+MONTH(Tabla4[[#This Row],[FECHA]])</f>
        <v>7</v>
      </c>
      <c r="E12383" s="4">
        <f>+YEAR(B12383)</f>
        <v>2025</v>
      </c>
      <c r="F12383" t="s">
        <v>4480</v>
      </c>
      <c r="G12383" t="s">
        <v>14629</v>
      </c>
      <c r="H12383" t="s">
        <v>916</v>
      </c>
      <c r="I12383" t="s">
        <v>16</v>
      </c>
      <c r="J12383" t="s">
        <v>7377</v>
      </c>
      <c r="K12383" s="2">
        <v>1032492447</v>
      </c>
      <c r="L12383" t="s">
        <v>38</v>
      </c>
      <c r="N12383" s="1" t="s">
        <v>2098</v>
      </c>
    </row>
    <row r="12384" spans="1:14" x14ac:dyDescent="0.25">
      <c r="A12384" s="2">
        <v>64328</v>
      </c>
      <c r="B12384" s="3" t="s">
        <v>14628</v>
      </c>
      <c r="C12384" s="4">
        <f>+WEEKNUM(B12384)</f>
        <v>29</v>
      </c>
      <c r="D12384" s="4">
        <f>+MONTH(Tabla4[[#This Row],[FECHA]])</f>
        <v>7</v>
      </c>
      <c r="E12384" s="4">
        <f>+YEAR(B12384)</f>
        <v>2025</v>
      </c>
      <c r="F12384" t="s">
        <v>4709</v>
      </c>
      <c r="H12384" t="s">
        <v>21</v>
      </c>
      <c r="I12384" t="s">
        <v>130</v>
      </c>
      <c r="J12384" t="s">
        <v>14627</v>
      </c>
      <c r="K12384" s="2">
        <v>1014217057</v>
      </c>
      <c r="L12384" t="s">
        <v>55</v>
      </c>
      <c r="M12384" t="s">
        <v>2135</v>
      </c>
      <c r="N12384" s="1" t="s">
        <v>2098</v>
      </c>
    </row>
    <row r="12385" spans="1:14" x14ac:dyDescent="0.25">
      <c r="A12385" s="2">
        <v>64331</v>
      </c>
      <c r="B12385" s="3" t="s">
        <v>14626</v>
      </c>
      <c r="C12385" s="4">
        <f>+WEEKNUM(B12385)</f>
        <v>29</v>
      </c>
      <c r="D12385" s="4">
        <f>+MONTH(Tabla4[[#This Row],[FECHA]])</f>
        <v>7</v>
      </c>
      <c r="E12385" s="4">
        <f>+YEAR(B12385)</f>
        <v>2025</v>
      </c>
      <c r="F12385" t="s">
        <v>4637</v>
      </c>
      <c r="H12385" t="s">
        <v>3</v>
      </c>
      <c r="I12385" t="s">
        <v>33</v>
      </c>
      <c r="J12385" t="s">
        <v>2916</v>
      </c>
      <c r="K12385" s="2">
        <v>22467462</v>
      </c>
      <c r="L12385" t="s">
        <v>1</v>
      </c>
      <c r="N12385" s="1" t="s">
        <v>2098</v>
      </c>
    </row>
    <row r="12386" spans="1:14" x14ac:dyDescent="0.25">
      <c r="A12386" s="2">
        <v>64332</v>
      </c>
      <c r="B12386" s="3" t="s">
        <v>14625</v>
      </c>
      <c r="C12386" s="4">
        <f>+WEEKNUM(B12386)</f>
        <v>29</v>
      </c>
      <c r="D12386" s="4">
        <f>+MONTH(Tabla4[[#This Row],[FECHA]])</f>
        <v>7</v>
      </c>
      <c r="E12386" s="4">
        <f>+YEAR(B12386)</f>
        <v>2025</v>
      </c>
      <c r="F12386" t="s">
        <v>4637</v>
      </c>
      <c r="H12386" t="s">
        <v>3</v>
      </c>
      <c r="I12386" t="s">
        <v>33</v>
      </c>
      <c r="J12386" t="s">
        <v>2610</v>
      </c>
      <c r="K12386" s="2">
        <v>1071170218</v>
      </c>
      <c r="L12386" t="s">
        <v>1</v>
      </c>
      <c r="N12386" s="1" t="s">
        <v>2098</v>
      </c>
    </row>
    <row r="12387" spans="1:14" x14ac:dyDescent="0.25">
      <c r="A12387" s="2">
        <v>64334</v>
      </c>
      <c r="B12387" s="3" t="s">
        <v>14624</v>
      </c>
      <c r="C12387" s="4">
        <f>+WEEKNUM(B12387)</f>
        <v>29</v>
      </c>
      <c r="D12387" s="4">
        <f>+MONTH(Tabla4[[#This Row],[FECHA]])</f>
        <v>7</v>
      </c>
      <c r="E12387" s="4">
        <f>+YEAR(B12387)</f>
        <v>2025</v>
      </c>
      <c r="F12387" t="s">
        <v>4637</v>
      </c>
      <c r="H12387" t="s">
        <v>8</v>
      </c>
      <c r="I12387" t="s">
        <v>303</v>
      </c>
      <c r="J12387" t="s">
        <v>14623</v>
      </c>
      <c r="K12387" s="2">
        <v>1020775904</v>
      </c>
      <c r="L12387" t="s">
        <v>1</v>
      </c>
      <c r="N12387" s="1" t="s">
        <v>2098</v>
      </c>
    </row>
    <row r="12388" spans="1:14" x14ac:dyDescent="0.25">
      <c r="A12388" s="2">
        <v>64338</v>
      </c>
      <c r="B12388" s="3" t="s">
        <v>14622</v>
      </c>
      <c r="C12388" s="4">
        <f>+WEEKNUM(B12388)</f>
        <v>29</v>
      </c>
      <c r="D12388" s="4">
        <f>+MONTH(Tabla4[[#This Row],[FECHA]])</f>
        <v>7</v>
      </c>
      <c r="E12388" s="4">
        <f>+YEAR(B12388)</f>
        <v>2025</v>
      </c>
      <c r="F12388" t="s">
        <v>4637</v>
      </c>
      <c r="H12388" t="s">
        <v>8</v>
      </c>
      <c r="I12388" t="s">
        <v>16</v>
      </c>
      <c r="J12388" t="s">
        <v>14621</v>
      </c>
      <c r="K12388" s="2">
        <v>1082967276</v>
      </c>
      <c r="L12388" t="s">
        <v>55</v>
      </c>
      <c r="M12388" t="s">
        <v>2135</v>
      </c>
      <c r="N12388" s="1" t="s">
        <v>2098</v>
      </c>
    </row>
    <row r="12389" spans="1:14" x14ac:dyDescent="0.25">
      <c r="A12389" s="2">
        <v>64351</v>
      </c>
      <c r="B12389" s="3" t="s">
        <v>14620</v>
      </c>
      <c r="C12389" s="4">
        <f>+WEEKNUM(B12389)</f>
        <v>29</v>
      </c>
      <c r="D12389" s="4">
        <f>+MONTH(Tabla4[[#This Row],[FECHA]])</f>
        <v>7</v>
      </c>
      <c r="E12389" s="4">
        <f>+YEAR(B12389)</f>
        <v>2025</v>
      </c>
      <c r="F12389" t="s">
        <v>4637</v>
      </c>
      <c r="H12389" t="s">
        <v>8</v>
      </c>
      <c r="I12389" t="s">
        <v>1104</v>
      </c>
      <c r="J12389" t="s">
        <v>14619</v>
      </c>
      <c r="K12389" s="2">
        <v>1233511368</v>
      </c>
      <c r="L12389" t="s">
        <v>1</v>
      </c>
      <c r="N12389" s="1" t="s">
        <v>2098</v>
      </c>
    </row>
    <row r="12390" spans="1:14" x14ac:dyDescent="0.25">
      <c r="A12390" s="2">
        <v>64354</v>
      </c>
      <c r="B12390" s="3" t="s">
        <v>14618</v>
      </c>
      <c r="C12390" s="4">
        <f>+WEEKNUM(B12390)</f>
        <v>29</v>
      </c>
      <c r="D12390" s="4">
        <f>+MONTH(Tabla4[[#This Row],[FECHA]])</f>
        <v>7</v>
      </c>
      <c r="E12390" s="4">
        <f>+YEAR(B12390)</f>
        <v>2025</v>
      </c>
      <c r="F12390" t="s">
        <v>4594</v>
      </c>
      <c r="H12390" t="s">
        <v>3</v>
      </c>
      <c r="I12390" t="s">
        <v>30</v>
      </c>
      <c r="J12390" t="s">
        <v>14617</v>
      </c>
      <c r="K12390" s="2">
        <v>79757624</v>
      </c>
      <c r="L12390" t="s">
        <v>1</v>
      </c>
      <c r="N12390" s="1" t="s">
        <v>2098</v>
      </c>
    </row>
    <row r="12391" spans="1:14" x14ac:dyDescent="0.25">
      <c r="A12391" s="2">
        <v>64368</v>
      </c>
      <c r="B12391" s="3" t="s">
        <v>14616</v>
      </c>
      <c r="C12391" s="4">
        <f>+WEEKNUM(B12391)</f>
        <v>29</v>
      </c>
      <c r="D12391" s="4">
        <f>+MONTH(Tabla4[[#This Row],[FECHA]])</f>
        <v>7</v>
      </c>
      <c r="E12391" s="4">
        <f>+YEAR(B12391)</f>
        <v>2025</v>
      </c>
      <c r="F12391" t="s">
        <v>4594</v>
      </c>
      <c r="H12391" t="s">
        <v>21</v>
      </c>
      <c r="I12391" t="s">
        <v>33</v>
      </c>
      <c r="J12391" t="s">
        <v>845</v>
      </c>
      <c r="K12391" s="2">
        <v>1098800176</v>
      </c>
      <c r="L12391" t="s">
        <v>1</v>
      </c>
      <c r="N12391" s="1" t="s">
        <v>2098</v>
      </c>
    </row>
    <row r="12392" spans="1:14" x14ac:dyDescent="0.25">
      <c r="A12392" s="2">
        <v>64369</v>
      </c>
      <c r="B12392" s="3" t="s">
        <v>14615</v>
      </c>
      <c r="C12392" s="4">
        <f>+WEEKNUM(B12392)</f>
        <v>29</v>
      </c>
      <c r="D12392" s="4">
        <f>+MONTH(Tabla4[[#This Row],[FECHA]])</f>
        <v>7</v>
      </c>
      <c r="E12392" s="4">
        <f>+YEAR(B12392)</f>
        <v>2025</v>
      </c>
      <c r="F12392" t="s">
        <v>4637</v>
      </c>
      <c r="H12392" t="s">
        <v>133</v>
      </c>
      <c r="I12392" t="s">
        <v>30</v>
      </c>
      <c r="J12392" t="s">
        <v>14614</v>
      </c>
      <c r="K12392" s="2">
        <v>79538183</v>
      </c>
      <c r="L12392" t="s">
        <v>1</v>
      </c>
      <c r="N12392" s="1" t="s">
        <v>2098</v>
      </c>
    </row>
    <row r="12393" spans="1:14" x14ac:dyDescent="0.25">
      <c r="A12393" s="2">
        <v>64370</v>
      </c>
      <c r="B12393" s="3" t="s">
        <v>14613</v>
      </c>
      <c r="C12393" s="4">
        <f>+WEEKNUM(B12393)</f>
        <v>29</v>
      </c>
      <c r="D12393" s="4">
        <f>+MONTH(Tabla4[[#This Row],[FECHA]])</f>
        <v>7</v>
      </c>
      <c r="E12393" s="4">
        <f>+YEAR(B12393)</f>
        <v>2025</v>
      </c>
      <c r="F12393" t="s">
        <v>4709</v>
      </c>
      <c r="H12393" t="s">
        <v>642</v>
      </c>
      <c r="I12393" t="s">
        <v>16</v>
      </c>
      <c r="J12393" t="s">
        <v>6116</v>
      </c>
      <c r="K12393" s="2">
        <v>80071466</v>
      </c>
      <c r="L12393" t="s">
        <v>1</v>
      </c>
      <c r="N12393" s="1" t="s">
        <v>2098</v>
      </c>
    </row>
    <row r="12394" spans="1:14" x14ac:dyDescent="0.25">
      <c r="A12394" s="2">
        <v>64377</v>
      </c>
      <c r="B12394" s="3" t="s">
        <v>14612</v>
      </c>
      <c r="C12394" s="4">
        <f>+WEEKNUM(B12394)</f>
        <v>29</v>
      </c>
      <c r="D12394" s="4">
        <f>+MONTH(Tabla4[[#This Row],[FECHA]])</f>
        <v>7</v>
      </c>
      <c r="E12394" s="4">
        <f>+YEAR(B12394)</f>
        <v>2025</v>
      </c>
      <c r="F12394" t="s">
        <v>4709</v>
      </c>
      <c r="G12394" t="s">
        <v>14611</v>
      </c>
      <c r="H12394" t="s">
        <v>539</v>
      </c>
      <c r="I12394" t="s">
        <v>33</v>
      </c>
      <c r="J12394" t="s">
        <v>4741</v>
      </c>
      <c r="K12394" s="2">
        <v>1069766360</v>
      </c>
      <c r="L12394" t="s">
        <v>38</v>
      </c>
      <c r="M12394" t="s">
        <v>2144</v>
      </c>
      <c r="N12394" s="1" t="s">
        <v>2098</v>
      </c>
    </row>
    <row r="12395" spans="1:14" x14ac:dyDescent="0.25">
      <c r="A12395" s="2">
        <v>64380</v>
      </c>
      <c r="B12395" s="3" t="s">
        <v>14610</v>
      </c>
      <c r="C12395" s="4">
        <f>+WEEKNUM(B12395)</f>
        <v>29</v>
      </c>
      <c r="D12395" s="4">
        <f>+MONTH(Tabla4[[#This Row],[FECHA]])</f>
        <v>7</v>
      </c>
      <c r="E12395" s="4">
        <f>+YEAR(B12395)</f>
        <v>2025</v>
      </c>
      <c r="F12395" t="s">
        <v>4637</v>
      </c>
      <c r="H12395" t="s">
        <v>8</v>
      </c>
      <c r="I12395" t="s">
        <v>33</v>
      </c>
      <c r="J12395" t="s">
        <v>1521</v>
      </c>
      <c r="K12395" s="2">
        <v>1053813472</v>
      </c>
      <c r="L12395" t="s">
        <v>1</v>
      </c>
      <c r="N12395" s="1" t="s">
        <v>2098</v>
      </c>
    </row>
    <row r="12396" spans="1:14" x14ac:dyDescent="0.25">
      <c r="A12396" s="2">
        <v>64382</v>
      </c>
      <c r="B12396" s="3" t="s">
        <v>14609</v>
      </c>
      <c r="C12396" s="4">
        <f>+WEEKNUM(B12396)</f>
        <v>29</v>
      </c>
      <c r="D12396" s="4">
        <f>+MONTH(Tabla4[[#This Row],[FECHA]])</f>
        <v>7</v>
      </c>
      <c r="E12396" s="4">
        <f>+YEAR(B12396)</f>
        <v>2025</v>
      </c>
      <c r="F12396" t="s">
        <v>4594</v>
      </c>
      <c r="H12396" t="s">
        <v>21</v>
      </c>
      <c r="I12396" t="s">
        <v>130</v>
      </c>
      <c r="J12396" t="s">
        <v>1322</v>
      </c>
      <c r="K12396" s="2">
        <v>1020808767</v>
      </c>
      <c r="L12396" t="s">
        <v>1</v>
      </c>
      <c r="N12396" s="1" t="s">
        <v>2098</v>
      </c>
    </row>
    <row r="12397" spans="1:14" x14ac:dyDescent="0.25">
      <c r="A12397" s="2">
        <v>64384</v>
      </c>
      <c r="B12397" s="3" t="s">
        <v>14608</v>
      </c>
      <c r="C12397" s="4">
        <f>+WEEKNUM(B12397)</f>
        <v>29</v>
      </c>
      <c r="D12397" s="4">
        <f>+MONTH(Tabla4[[#This Row],[FECHA]])</f>
        <v>7</v>
      </c>
      <c r="E12397" s="4">
        <f>+YEAR(B12397)</f>
        <v>2025</v>
      </c>
      <c r="F12397" t="s">
        <v>4709</v>
      </c>
      <c r="H12397" t="s">
        <v>3</v>
      </c>
      <c r="I12397" t="s">
        <v>33</v>
      </c>
      <c r="J12397" t="s">
        <v>8117</v>
      </c>
      <c r="K12397" s="2">
        <v>52045782</v>
      </c>
      <c r="L12397" t="s">
        <v>55</v>
      </c>
      <c r="M12397" t="s">
        <v>2106</v>
      </c>
      <c r="N12397" s="1" t="s">
        <v>2098</v>
      </c>
    </row>
    <row r="12398" spans="1:14" x14ac:dyDescent="0.25">
      <c r="A12398" s="2">
        <v>64387</v>
      </c>
      <c r="B12398" s="3" t="s">
        <v>14607</v>
      </c>
      <c r="C12398" s="4">
        <f>+WEEKNUM(B12398)</f>
        <v>29</v>
      </c>
      <c r="D12398" s="4">
        <f>+MONTH(Tabla4[[#This Row],[FECHA]])</f>
        <v>7</v>
      </c>
      <c r="E12398" s="4">
        <f>+YEAR(B12398)</f>
        <v>2025</v>
      </c>
      <c r="F12398" t="s">
        <v>4557</v>
      </c>
      <c r="H12398" t="s">
        <v>3</v>
      </c>
      <c r="I12398" t="s">
        <v>16</v>
      </c>
      <c r="J12398" t="s">
        <v>3170</v>
      </c>
      <c r="K12398" s="2">
        <v>1106308569</v>
      </c>
      <c r="L12398" t="s">
        <v>1</v>
      </c>
      <c r="N12398" s="1" t="s">
        <v>2098</v>
      </c>
    </row>
    <row r="12399" spans="1:14" x14ac:dyDescent="0.25">
      <c r="A12399" s="2">
        <v>64393</v>
      </c>
      <c r="B12399" s="3" t="s">
        <v>14606</v>
      </c>
      <c r="C12399" s="4">
        <f>+WEEKNUM(B12399)</f>
        <v>29</v>
      </c>
      <c r="D12399" s="4">
        <f>+MONTH(Tabla4[[#This Row],[FECHA]])</f>
        <v>7</v>
      </c>
      <c r="E12399" s="4">
        <f>+YEAR(B12399)</f>
        <v>2025</v>
      </c>
      <c r="F12399" t="s">
        <v>4557</v>
      </c>
      <c r="H12399" t="s">
        <v>3</v>
      </c>
      <c r="I12399" t="s">
        <v>33</v>
      </c>
      <c r="J12399" t="s">
        <v>5688</v>
      </c>
      <c r="K12399" s="2">
        <v>1061744123</v>
      </c>
      <c r="L12399" t="s">
        <v>1</v>
      </c>
      <c r="N12399" s="1" t="s">
        <v>2098</v>
      </c>
    </row>
    <row r="12400" spans="1:14" x14ac:dyDescent="0.25">
      <c r="A12400" s="2">
        <v>64399</v>
      </c>
      <c r="B12400" s="3" t="s">
        <v>14605</v>
      </c>
      <c r="C12400" s="4">
        <f>+WEEKNUM(B12400)</f>
        <v>29</v>
      </c>
      <c r="D12400" s="4">
        <f>+MONTH(Tabla4[[#This Row],[FECHA]])</f>
        <v>7</v>
      </c>
      <c r="E12400" s="4">
        <f>+YEAR(B12400)</f>
        <v>2025</v>
      </c>
      <c r="F12400" t="s">
        <v>4594</v>
      </c>
      <c r="H12400" t="s">
        <v>927</v>
      </c>
      <c r="I12400" t="s">
        <v>33</v>
      </c>
      <c r="J12400" t="s">
        <v>14604</v>
      </c>
      <c r="K12400" s="2">
        <v>900711074</v>
      </c>
      <c r="L12400" t="s">
        <v>256</v>
      </c>
      <c r="M12400" t="s">
        <v>2144</v>
      </c>
      <c r="N12400" s="1" t="s">
        <v>2098</v>
      </c>
    </row>
    <row r="12401" spans="1:14" x14ac:dyDescent="0.25">
      <c r="A12401" s="2">
        <v>64401</v>
      </c>
      <c r="B12401" s="3" t="s">
        <v>14603</v>
      </c>
      <c r="C12401" s="4">
        <f>+WEEKNUM(B12401)</f>
        <v>29</v>
      </c>
      <c r="D12401" s="4">
        <f>+MONTH(Tabla4[[#This Row],[FECHA]])</f>
        <v>7</v>
      </c>
      <c r="E12401" s="4">
        <f>+YEAR(B12401)</f>
        <v>2025</v>
      </c>
      <c r="F12401" t="s">
        <v>4594</v>
      </c>
      <c r="H12401" t="s">
        <v>3</v>
      </c>
      <c r="I12401" t="s">
        <v>10852</v>
      </c>
      <c r="J12401" t="s">
        <v>14602</v>
      </c>
      <c r="K12401" s="2">
        <v>1030616773</v>
      </c>
      <c r="L12401" t="s">
        <v>1</v>
      </c>
      <c r="N12401" s="1" t="s">
        <v>2098</v>
      </c>
    </row>
    <row r="12402" spans="1:14" x14ac:dyDescent="0.25">
      <c r="A12402" s="2">
        <v>64402</v>
      </c>
      <c r="B12402" s="3" t="s">
        <v>14601</v>
      </c>
      <c r="C12402" s="4">
        <f>+WEEKNUM(B12402)</f>
        <v>29</v>
      </c>
      <c r="D12402" s="4">
        <f>+MONTH(Tabla4[[#This Row],[FECHA]])</f>
        <v>7</v>
      </c>
      <c r="E12402" s="4">
        <f>+YEAR(B12402)</f>
        <v>2025</v>
      </c>
      <c r="F12402" t="s">
        <v>4709</v>
      </c>
      <c r="G12402" t="s">
        <v>14600</v>
      </c>
      <c r="H12402" t="s">
        <v>3</v>
      </c>
      <c r="I12402" t="s">
        <v>33</v>
      </c>
      <c r="J12402" t="s">
        <v>5769</v>
      </c>
      <c r="K12402" s="2">
        <v>80204119</v>
      </c>
      <c r="L12402" t="s">
        <v>38</v>
      </c>
      <c r="M12402" t="s">
        <v>2106</v>
      </c>
      <c r="N12402" s="1" t="s">
        <v>2098</v>
      </c>
    </row>
    <row r="12403" spans="1:14" x14ac:dyDescent="0.25">
      <c r="A12403" s="2">
        <v>64404</v>
      </c>
      <c r="B12403" s="3" t="s">
        <v>14599</v>
      </c>
      <c r="C12403" s="4">
        <f>+WEEKNUM(B12403)</f>
        <v>29</v>
      </c>
      <c r="D12403" s="4">
        <f>+MONTH(Tabla4[[#This Row],[FECHA]])</f>
        <v>7</v>
      </c>
      <c r="E12403" s="4">
        <f>+YEAR(B12403)</f>
        <v>2025</v>
      </c>
      <c r="F12403" t="s">
        <v>4709</v>
      </c>
      <c r="H12403" t="s">
        <v>916</v>
      </c>
      <c r="I12403" t="s">
        <v>33</v>
      </c>
      <c r="J12403" t="s">
        <v>14598</v>
      </c>
      <c r="K12403" s="2">
        <v>1098650963</v>
      </c>
      <c r="L12403" t="s">
        <v>55</v>
      </c>
      <c r="M12403" t="s">
        <v>2144</v>
      </c>
      <c r="N12403" s="1" t="s">
        <v>2098</v>
      </c>
    </row>
    <row r="12404" spans="1:14" x14ac:dyDescent="0.25">
      <c r="A12404" s="2">
        <v>64414</v>
      </c>
      <c r="B12404" s="3" t="s">
        <v>14597</v>
      </c>
      <c r="C12404" s="4">
        <f>+WEEKNUM(B12404)</f>
        <v>29</v>
      </c>
      <c r="D12404" s="4">
        <f>+MONTH(Tabla4[[#This Row],[FECHA]])</f>
        <v>7</v>
      </c>
      <c r="E12404" s="4">
        <f>+YEAR(B12404)</f>
        <v>2025</v>
      </c>
      <c r="F12404" t="s">
        <v>4709</v>
      </c>
      <c r="G12404" t="s">
        <v>14596</v>
      </c>
      <c r="H12404" t="s">
        <v>275</v>
      </c>
      <c r="I12404" t="s">
        <v>30</v>
      </c>
      <c r="J12404" t="s">
        <v>2315</v>
      </c>
      <c r="K12404" s="2">
        <v>1001343714</v>
      </c>
      <c r="L12404" t="s">
        <v>38</v>
      </c>
      <c r="N12404" s="1" t="s">
        <v>2098</v>
      </c>
    </row>
    <row r="12405" spans="1:14" x14ac:dyDescent="0.25">
      <c r="A12405" s="2">
        <v>64417</v>
      </c>
      <c r="B12405" s="3" t="s">
        <v>14595</v>
      </c>
      <c r="C12405" s="4">
        <f>+WEEKNUM(B12405)</f>
        <v>29</v>
      </c>
      <c r="D12405" s="4">
        <f>+MONTH(Tabla4[[#This Row],[FECHA]])</f>
        <v>7</v>
      </c>
      <c r="E12405" s="4">
        <f>+YEAR(B12405)</f>
        <v>2025</v>
      </c>
      <c r="F12405" t="s">
        <v>4594</v>
      </c>
      <c r="H12405" t="s">
        <v>3</v>
      </c>
      <c r="I12405" t="s">
        <v>30</v>
      </c>
      <c r="J12405" t="s">
        <v>14594</v>
      </c>
      <c r="K12405" s="2">
        <v>52254647</v>
      </c>
      <c r="L12405" t="s">
        <v>1</v>
      </c>
      <c r="N12405" s="1" t="s">
        <v>2098</v>
      </c>
    </row>
    <row r="12406" spans="1:14" x14ac:dyDescent="0.25">
      <c r="A12406" s="2">
        <v>64422</v>
      </c>
      <c r="B12406" s="3" t="s">
        <v>14593</v>
      </c>
      <c r="C12406" s="4">
        <f>+WEEKNUM(B12406)</f>
        <v>29</v>
      </c>
      <c r="D12406" s="4">
        <f>+MONTH(Tabla4[[#This Row],[FECHA]])</f>
        <v>7</v>
      </c>
      <c r="E12406" s="4">
        <f>+YEAR(B12406)</f>
        <v>2025</v>
      </c>
      <c r="F12406" t="s">
        <v>4594</v>
      </c>
      <c r="H12406" t="s">
        <v>3</v>
      </c>
      <c r="I12406" t="s">
        <v>4572</v>
      </c>
      <c r="J12406" t="s">
        <v>14592</v>
      </c>
      <c r="K12406" s="2">
        <v>1015468973</v>
      </c>
      <c r="L12406" t="s">
        <v>198</v>
      </c>
      <c r="M12406" t="s">
        <v>2103</v>
      </c>
      <c r="N12406" s="1" t="s">
        <v>2098</v>
      </c>
    </row>
    <row r="12407" spans="1:14" x14ac:dyDescent="0.25">
      <c r="A12407" s="2">
        <v>64429</v>
      </c>
      <c r="B12407" s="3" t="s">
        <v>14591</v>
      </c>
      <c r="C12407" s="4">
        <f>+WEEKNUM(B12407)</f>
        <v>29</v>
      </c>
      <c r="D12407" s="4">
        <f>+MONTH(Tabla4[[#This Row],[FECHA]])</f>
        <v>7</v>
      </c>
      <c r="E12407" s="4">
        <f>+YEAR(B12407)</f>
        <v>2025</v>
      </c>
      <c r="F12407" t="s">
        <v>4594</v>
      </c>
      <c r="H12407" t="s">
        <v>21</v>
      </c>
      <c r="I12407" t="s">
        <v>33</v>
      </c>
      <c r="J12407" t="s">
        <v>14590</v>
      </c>
      <c r="K12407" s="2">
        <v>1020754563</v>
      </c>
      <c r="L12407" t="s">
        <v>1</v>
      </c>
      <c r="N12407" s="1" t="s">
        <v>2098</v>
      </c>
    </row>
    <row r="12408" spans="1:14" x14ac:dyDescent="0.25">
      <c r="A12408" s="2">
        <v>64432</v>
      </c>
      <c r="B12408" s="3" t="s">
        <v>14589</v>
      </c>
      <c r="C12408" s="4">
        <f>+WEEKNUM(B12408)</f>
        <v>29</v>
      </c>
      <c r="D12408" s="4">
        <f>+MONTH(Tabla4[[#This Row],[FECHA]])</f>
        <v>7</v>
      </c>
      <c r="E12408" s="4">
        <f>+YEAR(B12408)</f>
        <v>2025</v>
      </c>
      <c r="F12408" t="s">
        <v>4637</v>
      </c>
      <c r="H12408" t="s">
        <v>927</v>
      </c>
      <c r="I12408" t="s">
        <v>33</v>
      </c>
      <c r="J12408" t="s">
        <v>3216</v>
      </c>
      <c r="K12408" s="2">
        <v>1020809719</v>
      </c>
      <c r="L12408" t="s">
        <v>1</v>
      </c>
      <c r="N12408" s="1" t="s">
        <v>2098</v>
      </c>
    </row>
    <row r="12409" spans="1:14" x14ac:dyDescent="0.25">
      <c r="A12409" s="2">
        <v>64435</v>
      </c>
      <c r="B12409" s="3" t="s">
        <v>14588</v>
      </c>
      <c r="C12409" s="4">
        <f>+WEEKNUM(B12409)</f>
        <v>29</v>
      </c>
      <c r="D12409" s="4">
        <f>+MONTH(Tabla4[[#This Row],[FECHA]])</f>
        <v>7</v>
      </c>
      <c r="E12409" s="4">
        <f>+YEAR(B12409)</f>
        <v>2025</v>
      </c>
      <c r="F12409" t="s">
        <v>4709</v>
      </c>
      <c r="H12409" t="s">
        <v>275</v>
      </c>
      <c r="I12409" t="s">
        <v>16</v>
      </c>
      <c r="J12409" t="s">
        <v>11508</v>
      </c>
      <c r="K12409" s="2">
        <v>1010183937</v>
      </c>
      <c r="L12409" t="s">
        <v>198</v>
      </c>
      <c r="N12409" s="1" t="s">
        <v>2098</v>
      </c>
    </row>
    <row r="12410" spans="1:14" x14ac:dyDescent="0.25">
      <c r="A12410" s="2">
        <v>64443</v>
      </c>
      <c r="B12410" s="3" t="s">
        <v>14587</v>
      </c>
      <c r="C12410" s="4">
        <f>+WEEKNUM(B12410)</f>
        <v>29</v>
      </c>
      <c r="D12410" s="4">
        <f>+MONTH(Tabla4[[#This Row],[FECHA]])</f>
        <v>7</v>
      </c>
      <c r="E12410" s="4">
        <f>+YEAR(B12410)</f>
        <v>2025</v>
      </c>
      <c r="F12410" t="s">
        <v>4709</v>
      </c>
      <c r="G12410" t="s">
        <v>14586</v>
      </c>
      <c r="H12410" t="s">
        <v>3803</v>
      </c>
      <c r="I12410" t="s">
        <v>16</v>
      </c>
      <c r="J12410" t="s">
        <v>7179</v>
      </c>
      <c r="K12410" s="2">
        <v>901743449</v>
      </c>
      <c r="L12410" t="s">
        <v>38</v>
      </c>
      <c r="M12410" t="s">
        <v>2144</v>
      </c>
      <c r="N12410" s="1" t="s">
        <v>2098</v>
      </c>
    </row>
    <row r="12411" spans="1:14" x14ac:dyDescent="0.25">
      <c r="A12411" s="2">
        <v>64446</v>
      </c>
      <c r="B12411" s="3" t="s">
        <v>14585</v>
      </c>
      <c r="C12411" s="4">
        <f>+WEEKNUM(B12411)</f>
        <v>29</v>
      </c>
      <c r="D12411" s="4">
        <f>+MONTH(Tabla4[[#This Row],[FECHA]])</f>
        <v>7</v>
      </c>
      <c r="E12411" s="4">
        <f>+YEAR(B12411)</f>
        <v>2025</v>
      </c>
      <c r="F12411" t="s">
        <v>4637</v>
      </c>
      <c r="H12411" t="s">
        <v>8</v>
      </c>
      <c r="I12411" t="s">
        <v>33</v>
      </c>
      <c r="J12411" t="s">
        <v>14584</v>
      </c>
      <c r="K12411" s="2">
        <v>79947141</v>
      </c>
      <c r="L12411" t="s">
        <v>1</v>
      </c>
      <c r="N12411" s="1" t="s">
        <v>2098</v>
      </c>
    </row>
    <row r="12412" spans="1:14" x14ac:dyDescent="0.25">
      <c r="A12412" s="2">
        <v>64457</v>
      </c>
      <c r="B12412" s="3" t="s">
        <v>14583</v>
      </c>
      <c r="C12412" s="4">
        <f>+WEEKNUM(B12412)</f>
        <v>29</v>
      </c>
      <c r="D12412" s="4">
        <f>+MONTH(Tabla4[[#This Row],[FECHA]])</f>
        <v>7</v>
      </c>
      <c r="E12412" s="4">
        <f>+YEAR(B12412)</f>
        <v>2025</v>
      </c>
      <c r="F12412" t="s">
        <v>4594</v>
      </c>
      <c r="H12412" t="s">
        <v>21</v>
      </c>
      <c r="I12412" t="s">
        <v>33</v>
      </c>
      <c r="J12412" t="s">
        <v>2429</v>
      </c>
      <c r="K12412" s="2">
        <v>830987883</v>
      </c>
      <c r="L12412" t="s">
        <v>1</v>
      </c>
      <c r="N12412" s="1" t="s">
        <v>2098</v>
      </c>
    </row>
    <row r="12413" spans="1:14" x14ac:dyDescent="0.25">
      <c r="A12413" s="2">
        <v>64459</v>
      </c>
      <c r="B12413" s="3" t="s">
        <v>14582</v>
      </c>
      <c r="C12413" s="4">
        <f>+WEEKNUM(B12413)</f>
        <v>29</v>
      </c>
      <c r="D12413" s="4">
        <f>+MONTH(Tabla4[[#This Row],[FECHA]])</f>
        <v>7</v>
      </c>
      <c r="E12413" s="4">
        <f>+YEAR(B12413)</f>
        <v>2025</v>
      </c>
      <c r="F12413" t="s">
        <v>4637</v>
      </c>
      <c r="H12413" t="s">
        <v>275</v>
      </c>
      <c r="I12413" t="s">
        <v>33</v>
      </c>
      <c r="J12413" t="s">
        <v>8250</v>
      </c>
      <c r="K12413" s="2">
        <v>1032441845</v>
      </c>
      <c r="L12413" t="s">
        <v>1</v>
      </c>
      <c r="N12413" s="1" t="s">
        <v>2098</v>
      </c>
    </row>
    <row r="12414" spans="1:14" x14ac:dyDescent="0.25">
      <c r="A12414" s="2">
        <v>64462</v>
      </c>
      <c r="B12414" s="3" t="s">
        <v>14581</v>
      </c>
      <c r="C12414" s="4">
        <f>+WEEKNUM(B12414)</f>
        <v>29</v>
      </c>
      <c r="D12414" s="4">
        <f>+MONTH(Tabla4[[#This Row],[FECHA]])</f>
        <v>7</v>
      </c>
      <c r="E12414" s="4">
        <f>+YEAR(B12414)</f>
        <v>2025</v>
      </c>
      <c r="F12414" t="s">
        <v>4557</v>
      </c>
      <c r="H12414" t="s">
        <v>3</v>
      </c>
      <c r="I12414" t="s">
        <v>33</v>
      </c>
      <c r="J12414" t="s">
        <v>4612</v>
      </c>
      <c r="K12414" s="2">
        <v>1013583853</v>
      </c>
      <c r="L12414" t="s">
        <v>1</v>
      </c>
      <c r="N12414" s="1" t="s">
        <v>2098</v>
      </c>
    </row>
    <row r="12415" spans="1:14" x14ac:dyDescent="0.25">
      <c r="A12415" s="2">
        <v>64464</v>
      </c>
      <c r="B12415" s="3" t="s">
        <v>14580</v>
      </c>
      <c r="C12415" s="4">
        <f>+WEEKNUM(B12415)</f>
        <v>29</v>
      </c>
      <c r="D12415" s="4">
        <f>+MONTH(Tabla4[[#This Row],[FECHA]])</f>
        <v>7</v>
      </c>
      <c r="E12415" s="4">
        <f>+YEAR(B12415)</f>
        <v>2025</v>
      </c>
      <c r="F12415" t="s">
        <v>4637</v>
      </c>
      <c r="H12415" t="s">
        <v>21</v>
      </c>
      <c r="I12415" t="s">
        <v>12</v>
      </c>
      <c r="J12415" t="s">
        <v>14080</v>
      </c>
      <c r="K12415" s="2">
        <v>1020784903</v>
      </c>
      <c r="L12415" t="s">
        <v>1</v>
      </c>
      <c r="N12415" s="1" t="s">
        <v>2098</v>
      </c>
    </row>
    <row r="12416" spans="1:14" x14ac:dyDescent="0.25">
      <c r="A12416" s="2">
        <v>63925</v>
      </c>
      <c r="B12416" s="3" t="s">
        <v>14579</v>
      </c>
      <c r="C12416" s="4">
        <f>+WEEKNUM(B12416)</f>
        <v>28</v>
      </c>
      <c r="D12416" s="4">
        <f>+MONTH(Tabla4[[#This Row],[FECHA]])</f>
        <v>7</v>
      </c>
      <c r="E12416" s="4">
        <f>+YEAR(B12416)</f>
        <v>2025</v>
      </c>
      <c r="F12416" t="s">
        <v>4491</v>
      </c>
      <c r="H12416" t="s">
        <v>21</v>
      </c>
      <c r="I12416" t="s">
        <v>303</v>
      </c>
      <c r="J12416" t="s">
        <v>1900</v>
      </c>
      <c r="K12416" s="2">
        <v>1075671498</v>
      </c>
      <c r="L12416" t="s">
        <v>58</v>
      </c>
      <c r="M12416" t="s">
        <v>1636</v>
      </c>
      <c r="N12416" s="1" t="s">
        <v>1635</v>
      </c>
    </row>
    <row r="12417" spans="1:14" x14ac:dyDescent="0.25">
      <c r="A12417" s="2">
        <v>63941</v>
      </c>
      <c r="B12417" s="3" t="s">
        <v>14578</v>
      </c>
      <c r="C12417" s="4">
        <f>+WEEKNUM(B12417)</f>
        <v>28</v>
      </c>
      <c r="D12417" s="4">
        <f>+MONTH(Tabla4[[#This Row],[FECHA]])</f>
        <v>7</v>
      </c>
      <c r="E12417" s="4">
        <f>+YEAR(B12417)</f>
        <v>2025</v>
      </c>
      <c r="F12417" t="s">
        <v>14474</v>
      </c>
      <c r="G12417" t="s">
        <v>14577</v>
      </c>
      <c r="H12417" t="s">
        <v>275</v>
      </c>
      <c r="I12417" t="s">
        <v>33</v>
      </c>
      <c r="J12417" t="s">
        <v>14576</v>
      </c>
      <c r="K12417" s="2">
        <v>80845358</v>
      </c>
      <c r="L12417" t="s">
        <v>38</v>
      </c>
      <c r="M12417" t="s">
        <v>1684</v>
      </c>
      <c r="N12417" s="1" t="s">
        <v>1635</v>
      </c>
    </row>
    <row r="12418" spans="1:14" x14ac:dyDescent="0.25">
      <c r="A12418" s="2">
        <v>63948</v>
      </c>
      <c r="B12418" s="3" t="s">
        <v>14575</v>
      </c>
      <c r="C12418" s="4">
        <f>+WEEKNUM(B12418)</f>
        <v>28</v>
      </c>
      <c r="D12418" s="4">
        <f>+MONTH(Tabla4[[#This Row],[FECHA]])</f>
        <v>7</v>
      </c>
      <c r="E12418" s="4">
        <f>+YEAR(B12418)</f>
        <v>2025</v>
      </c>
      <c r="F12418" t="s">
        <v>4491</v>
      </c>
      <c r="G12418" t="s">
        <v>14574</v>
      </c>
      <c r="H12418" t="s">
        <v>3</v>
      </c>
      <c r="I12418" t="s">
        <v>30</v>
      </c>
      <c r="J12418" t="s">
        <v>12694</v>
      </c>
      <c r="K12418" s="2">
        <v>16377192</v>
      </c>
      <c r="L12418" t="s">
        <v>38</v>
      </c>
      <c r="M12418" t="s">
        <v>1684</v>
      </c>
      <c r="N12418" s="1" t="s">
        <v>1635</v>
      </c>
    </row>
    <row r="12419" spans="1:14" x14ac:dyDescent="0.25">
      <c r="A12419" s="2">
        <v>63991</v>
      </c>
      <c r="B12419" s="3" t="s">
        <v>14573</v>
      </c>
      <c r="C12419" s="4">
        <f>+WEEKNUM(B12419)</f>
        <v>28</v>
      </c>
      <c r="D12419" s="4">
        <f>+MONTH(Tabla4[[#This Row],[FECHA]])</f>
        <v>7</v>
      </c>
      <c r="E12419" s="4">
        <f>+YEAR(B12419)</f>
        <v>2025</v>
      </c>
      <c r="F12419" t="s">
        <v>14474</v>
      </c>
      <c r="H12419" t="s">
        <v>8</v>
      </c>
      <c r="I12419" t="s">
        <v>30</v>
      </c>
      <c r="J12419" t="s">
        <v>206</v>
      </c>
      <c r="K12419" s="2">
        <v>901127287</v>
      </c>
      <c r="L12419" t="s">
        <v>55</v>
      </c>
      <c r="M12419" t="s">
        <v>1684</v>
      </c>
      <c r="N12419" s="1" t="s">
        <v>1635</v>
      </c>
    </row>
    <row r="12420" spans="1:14" x14ac:dyDescent="0.25">
      <c r="A12420" s="2">
        <v>64002</v>
      </c>
      <c r="B12420" s="3" t="s">
        <v>14572</v>
      </c>
      <c r="C12420" s="4">
        <f>+WEEKNUM(B12420)</f>
        <v>28</v>
      </c>
      <c r="D12420" s="4">
        <f>+MONTH(Tabla4[[#This Row],[FECHA]])</f>
        <v>7</v>
      </c>
      <c r="E12420" s="4">
        <f>+YEAR(B12420)</f>
        <v>2025</v>
      </c>
      <c r="F12420" t="s">
        <v>4491</v>
      </c>
      <c r="H12420" t="s">
        <v>8</v>
      </c>
      <c r="I12420" t="s">
        <v>16</v>
      </c>
      <c r="J12420" t="s">
        <v>14571</v>
      </c>
      <c r="K12420" s="2">
        <v>5683386</v>
      </c>
      <c r="L12420" t="s">
        <v>867</v>
      </c>
      <c r="M12420" t="s">
        <v>1684</v>
      </c>
      <c r="N12420" s="1" t="s">
        <v>1635</v>
      </c>
    </row>
    <row r="12421" spans="1:14" x14ac:dyDescent="0.25">
      <c r="A12421" s="2">
        <v>64004</v>
      </c>
      <c r="B12421" s="3" t="s">
        <v>14570</v>
      </c>
      <c r="C12421" s="4">
        <f>+WEEKNUM(B12421)</f>
        <v>28</v>
      </c>
      <c r="D12421" s="4">
        <f>+MONTH(Tabla4[[#This Row],[FECHA]])</f>
        <v>7</v>
      </c>
      <c r="E12421" s="4">
        <f>+YEAR(B12421)</f>
        <v>2025</v>
      </c>
      <c r="F12421" t="s">
        <v>4491</v>
      </c>
      <c r="G12421" t="s">
        <v>14569</v>
      </c>
      <c r="H12421" t="s">
        <v>3</v>
      </c>
      <c r="I12421" t="s">
        <v>303</v>
      </c>
      <c r="J12421" t="s">
        <v>14568</v>
      </c>
      <c r="K12421" s="2">
        <v>1022400465</v>
      </c>
      <c r="L12421" t="s">
        <v>38</v>
      </c>
      <c r="M12421" t="s">
        <v>1636</v>
      </c>
      <c r="N12421" s="1" t="s">
        <v>1635</v>
      </c>
    </row>
    <row r="12422" spans="1:14" x14ac:dyDescent="0.25">
      <c r="A12422" s="2">
        <v>64005</v>
      </c>
      <c r="B12422" s="3" t="s">
        <v>14567</v>
      </c>
      <c r="C12422" s="4">
        <f>+WEEKNUM(B12422)</f>
        <v>28</v>
      </c>
      <c r="D12422" s="4">
        <f>+MONTH(Tabla4[[#This Row],[FECHA]])</f>
        <v>7</v>
      </c>
      <c r="E12422" s="4">
        <f>+YEAR(B12422)</f>
        <v>2025</v>
      </c>
      <c r="F12422" t="s">
        <v>14216</v>
      </c>
      <c r="G12422" t="s">
        <v>14566</v>
      </c>
      <c r="H12422" t="s">
        <v>3</v>
      </c>
      <c r="I12422" t="s">
        <v>130</v>
      </c>
      <c r="J12422" t="s">
        <v>14565</v>
      </c>
      <c r="K12422" s="2">
        <v>1018499856</v>
      </c>
      <c r="L12422" t="s">
        <v>38</v>
      </c>
      <c r="M12422" t="s">
        <v>1684</v>
      </c>
      <c r="N12422" s="1" t="s">
        <v>1635</v>
      </c>
    </row>
    <row r="12423" spans="1:14" x14ac:dyDescent="0.25">
      <c r="A12423" s="2">
        <v>64007</v>
      </c>
      <c r="B12423" s="3" t="s">
        <v>14564</v>
      </c>
      <c r="C12423" s="4">
        <f>+WEEKNUM(B12423)</f>
        <v>28</v>
      </c>
      <c r="D12423" s="4">
        <f>+MONTH(Tabla4[[#This Row],[FECHA]])</f>
        <v>7</v>
      </c>
      <c r="E12423" s="4">
        <f>+YEAR(B12423)</f>
        <v>2025</v>
      </c>
      <c r="F12423" t="s">
        <v>4491</v>
      </c>
      <c r="H12423" t="s">
        <v>8</v>
      </c>
      <c r="I12423" t="s">
        <v>1138</v>
      </c>
      <c r="J12423" t="s">
        <v>2029</v>
      </c>
      <c r="K12423" s="2">
        <v>1023031810</v>
      </c>
      <c r="L12423" t="s">
        <v>58</v>
      </c>
      <c r="M12423" t="s">
        <v>1636</v>
      </c>
      <c r="N12423" s="1" t="s">
        <v>1635</v>
      </c>
    </row>
    <row r="12424" spans="1:14" x14ac:dyDescent="0.25">
      <c r="A12424" s="2">
        <v>64031</v>
      </c>
      <c r="B12424" s="3" t="s">
        <v>14563</v>
      </c>
      <c r="C12424" s="4">
        <f>+WEEKNUM(B12424)</f>
        <v>28</v>
      </c>
      <c r="D12424" s="4">
        <f>+MONTH(Tabla4[[#This Row],[FECHA]])</f>
        <v>7</v>
      </c>
      <c r="E12424" s="4">
        <f>+YEAR(B12424)</f>
        <v>2025</v>
      </c>
      <c r="F12424" t="s">
        <v>4491</v>
      </c>
      <c r="H12424" t="s">
        <v>21</v>
      </c>
      <c r="I12424" t="s">
        <v>16</v>
      </c>
      <c r="J12424" t="s">
        <v>10563</v>
      </c>
      <c r="K12424" s="2">
        <v>41601386</v>
      </c>
      <c r="L12424" t="s">
        <v>49</v>
      </c>
      <c r="M12424" t="s">
        <v>1684</v>
      </c>
      <c r="N12424" s="1" t="s">
        <v>1635</v>
      </c>
    </row>
    <row r="12425" spans="1:14" x14ac:dyDescent="0.25">
      <c r="A12425" s="2">
        <v>64035</v>
      </c>
      <c r="B12425" s="3" t="s">
        <v>14562</v>
      </c>
      <c r="C12425" s="4">
        <f>+WEEKNUM(B12425)</f>
        <v>28</v>
      </c>
      <c r="D12425" s="4">
        <f>+MONTH(Tabla4[[#This Row],[FECHA]])</f>
        <v>7</v>
      </c>
      <c r="E12425" s="4">
        <f>+YEAR(B12425)</f>
        <v>2025</v>
      </c>
      <c r="F12425" t="s">
        <v>4709</v>
      </c>
      <c r="G12425" t="s">
        <v>14561</v>
      </c>
      <c r="H12425" t="s">
        <v>3</v>
      </c>
      <c r="I12425" t="s">
        <v>303</v>
      </c>
      <c r="J12425" t="s">
        <v>14560</v>
      </c>
      <c r="K12425" s="2">
        <v>1016058392</v>
      </c>
      <c r="L12425" t="s">
        <v>38</v>
      </c>
      <c r="M12425" t="s">
        <v>1684</v>
      </c>
      <c r="N12425" s="1" t="s">
        <v>1635</v>
      </c>
    </row>
    <row r="12426" spans="1:14" x14ac:dyDescent="0.25">
      <c r="A12426" s="2">
        <v>64036</v>
      </c>
      <c r="B12426" s="3" t="s">
        <v>14559</v>
      </c>
      <c r="C12426" s="4">
        <f>+WEEKNUM(B12426)</f>
        <v>28</v>
      </c>
      <c r="D12426" s="4">
        <f>+MONTH(Tabla4[[#This Row],[FECHA]])</f>
        <v>7</v>
      </c>
      <c r="E12426" s="4">
        <f>+YEAR(B12426)</f>
        <v>2025</v>
      </c>
      <c r="F12426" t="s">
        <v>4709</v>
      </c>
      <c r="G12426" t="s">
        <v>14558</v>
      </c>
      <c r="H12426" t="s">
        <v>3</v>
      </c>
      <c r="I12426" t="s">
        <v>16</v>
      </c>
      <c r="J12426" t="s">
        <v>14557</v>
      </c>
      <c r="K12426" s="2">
        <v>1032445039</v>
      </c>
      <c r="L12426" t="s">
        <v>38</v>
      </c>
      <c r="M12426" t="s">
        <v>37</v>
      </c>
      <c r="N12426" s="1" t="s">
        <v>1635</v>
      </c>
    </row>
    <row r="12427" spans="1:14" x14ac:dyDescent="0.25">
      <c r="A12427" s="2">
        <v>64044</v>
      </c>
      <c r="B12427" s="3" t="s">
        <v>14556</v>
      </c>
      <c r="C12427" s="4">
        <f>+WEEKNUM(B12427)</f>
        <v>28</v>
      </c>
      <c r="D12427" s="4">
        <f>+MONTH(Tabla4[[#This Row],[FECHA]])</f>
        <v>7</v>
      </c>
      <c r="E12427" s="4">
        <f>+YEAR(B12427)</f>
        <v>2025</v>
      </c>
      <c r="F12427" t="s">
        <v>4491</v>
      </c>
      <c r="G12427" t="s">
        <v>14555</v>
      </c>
      <c r="H12427" t="s">
        <v>21</v>
      </c>
      <c r="I12427" t="s">
        <v>30</v>
      </c>
      <c r="J12427" t="s">
        <v>1841</v>
      </c>
      <c r="K12427" s="2">
        <v>1059664079</v>
      </c>
      <c r="L12427" t="s">
        <v>38</v>
      </c>
      <c r="M12427" t="s">
        <v>1684</v>
      </c>
      <c r="N12427" s="1" t="s">
        <v>1635</v>
      </c>
    </row>
    <row r="12428" spans="1:14" x14ac:dyDescent="0.25">
      <c r="A12428" s="2">
        <v>64060</v>
      </c>
      <c r="B12428" s="3" t="s">
        <v>14554</v>
      </c>
      <c r="C12428" s="4">
        <f>+WEEKNUM(B12428)</f>
        <v>28</v>
      </c>
      <c r="D12428" s="4">
        <f>+MONTH(Tabla4[[#This Row],[FECHA]])</f>
        <v>7</v>
      </c>
      <c r="E12428" s="4">
        <f>+YEAR(B12428)</f>
        <v>2025</v>
      </c>
      <c r="F12428" t="s">
        <v>14216</v>
      </c>
      <c r="G12428" t="s">
        <v>14553</v>
      </c>
      <c r="H12428" t="s">
        <v>3803</v>
      </c>
      <c r="I12428" t="s">
        <v>30</v>
      </c>
      <c r="J12428" t="s">
        <v>7831</v>
      </c>
      <c r="K12428" s="2">
        <v>1032477586</v>
      </c>
      <c r="L12428" t="s">
        <v>38</v>
      </c>
      <c r="M12428" t="s">
        <v>2122</v>
      </c>
      <c r="N12428" s="1" t="s">
        <v>1635</v>
      </c>
    </row>
    <row r="12429" spans="1:14" x14ac:dyDescent="0.25">
      <c r="A12429" s="2">
        <v>64078</v>
      </c>
      <c r="B12429" s="3" t="s">
        <v>14552</v>
      </c>
      <c r="C12429" s="4">
        <f>+WEEKNUM(B12429)</f>
        <v>28</v>
      </c>
      <c r="D12429" s="4">
        <f>+MONTH(Tabla4[[#This Row],[FECHA]])</f>
        <v>7</v>
      </c>
      <c r="E12429" s="4">
        <f>+YEAR(B12429)</f>
        <v>2025</v>
      </c>
      <c r="F12429" t="s">
        <v>4491</v>
      </c>
      <c r="H12429" t="s">
        <v>21</v>
      </c>
      <c r="I12429" t="s">
        <v>33</v>
      </c>
      <c r="J12429" t="s">
        <v>11278</v>
      </c>
      <c r="K12429" s="2">
        <v>1001175764</v>
      </c>
      <c r="L12429" t="s">
        <v>76</v>
      </c>
      <c r="M12429" t="s">
        <v>1684</v>
      </c>
      <c r="N12429" s="1" t="s">
        <v>1635</v>
      </c>
    </row>
    <row r="12430" spans="1:14" x14ac:dyDescent="0.25">
      <c r="A12430" s="2">
        <v>64095</v>
      </c>
      <c r="B12430" s="3" t="s">
        <v>14551</v>
      </c>
      <c r="C12430" s="4">
        <f>+WEEKNUM(B12430)</f>
        <v>28</v>
      </c>
      <c r="D12430" s="4">
        <f>+MONTH(Tabla4[[#This Row],[FECHA]])</f>
        <v>7</v>
      </c>
      <c r="E12430" s="4">
        <f>+YEAR(B12430)</f>
        <v>2025</v>
      </c>
      <c r="F12430" t="s">
        <v>4480</v>
      </c>
      <c r="H12430" t="s">
        <v>3</v>
      </c>
      <c r="I12430" t="s">
        <v>33</v>
      </c>
      <c r="J12430" t="s">
        <v>13212</v>
      </c>
      <c r="K12430" s="2">
        <v>1070011045</v>
      </c>
      <c r="L12430" t="s">
        <v>55</v>
      </c>
      <c r="M12430" t="s">
        <v>1684</v>
      </c>
      <c r="N12430" s="1" t="s">
        <v>1635</v>
      </c>
    </row>
    <row r="12431" spans="1:14" x14ac:dyDescent="0.25">
      <c r="A12431" s="2">
        <v>64111</v>
      </c>
      <c r="B12431" s="3" t="s">
        <v>14550</v>
      </c>
      <c r="C12431" s="4">
        <f>+WEEKNUM(B12431)</f>
        <v>28</v>
      </c>
      <c r="D12431" s="4">
        <f>+MONTH(Tabla4[[#This Row],[FECHA]])</f>
        <v>7</v>
      </c>
      <c r="E12431" s="4">
        <f>+YEAR(B12431)</f>
        <v>2025</v>
      </c>
      <c r="F12431" t="s">
        <v>4480</v>
      </c>
      <c r="H12431" t="s">
        <v>3</v>
      </c>
      <c r="I12431" t="s">
        <v>30</v>
      </c>
      <c r="J12431" t="s">
        <v>14549</v>
      </c>
      <c r="K12431" s="2">
        <v>74378135</v>
      </c>
      <c r="L12431" t="s">
        <v>58</v>
      </c>
      <c r="M12431" t="s">
        <v>37</v>
      </c>
      <c r="N12431" s="1" t="s">
        <v>1635</v>
      </c>
    </row>
    <row r="12432" spans="1:14" x14ac:dyDescent="0.25">
      <c r="A12432" s="2">
        <v>64148</v>
      </c>
      <c r="B12432" s="3" t="s">
        <v>14548</v>
      </c>
      <c r="C12432" s="4">
        <f>+WEEKNUM(B12432)</f>
        <v>28</v>
      </c>
      <c r="D12432" s="4">
        <f>+MONTH(Tabla4[[#This Row],[FECHA]])</f>
        <v>7</v>
      </c>
      <c r="E12432" s="4">
        <f>+YEAR(B12432)</f>
        <v>2025</v>
      </c>
      <c r="F12432" t="s">
        <v>14212</v>
      </c>
      <c r="G12432" t="s">
        <v>14547</v>
      </c>
      <c r="H12432" t="s">
        <v>275</v>
      </c>
      <c r="I12432" t="s">
        <v>16</v>
      </c>
      <c r="J12432" t="s">
        <v>14546</v>
      </c>
      <c r="K12432" s="2">
        <v>53907437</v>
      </c>
      <c r="L12432" t="s">
        <v>38</v>
      </c>
      <c r="M12432" t="s">
        <v>2122</v>
      </c>
      <c r="N12432" s="1" t="s">
        <v>1635</v>
      </c>
    </row>
    <row r="12433" spans="1:14" x14ac:dyDescent="0.25">
      <c r="A12433" s="2">
        <v>64155</v>
      </c>
      <c r="B12433" s="3" t="s">
        <v>14545</v>
      </c>
      <c r="C12433" s="4">
        <f>+WEEKNUM(B12433)</f>
        <v>28</v>
      </c>
      <c r="D12433" s="4">
        <f>+MONTH(Tabla4[[#This Row],[FECHA]])</f>
        <v>7</v>
      </c>
      <c r="E12433" s="4">
        <f>+YEAR(B12433)</f>
        <v>2025</v>
      </c>
      <c r="F12433" t="s">
        <v>4480</v>
      </c>
      <c r="G12433" t="s">
        <v>14544</v>
      </c>
      <c r="H12433" t="s">
        <v>3</v>
      </c>
      <c r="I12433" t="s">
        <v>130</v>
      </c>
      <c r="J12433" t="s">
        <v>14543</v>
      </c>
      <c r="K12433" s="2">
        <v>1010228831</v>
      </c>
      <c r="L12433" t="s">
        <v>38</v>
      </c>
      <c r="M12433" t="s">
        <v>1636</v>
      </c>
      <c r="N12433" s="1" t="s">
        <v>1635</v>
      </c>
    </row>
    <row r="12434" spans="1:14" x14ac:dyDescent="0.25">
      <c r="A12434" s="2">
        <v>64156</v>
      </c>
      <c r="B12434" s="3" t="s">
        <v>14542</v>
      </c>
      <c r="C12434" s="4">
        <f>+WEEKNUM(B12434)</f>
        <v>28</v>
      </c>
      <c r="D12434" s="4">
        <f>+MONTH(Tabla4[[#This Row],[FECHA]])</f>
        <v>7</v>
      </c>
      <c r="E12434" s="4">
        <f>+YEAR(B12434)</f>
        <v>2025</v>
      </c>
      <c r="F12434" t="s">
        <v>14212</v>
      </c>
      <c r="G12434" t="s">
        <v>14541</v>
      </c>
      <c r="H12434" t="s">
        <v>916</v>
      </c>
      <c r="I12434" t="s">
        <v>16</v>
      </c>
      <c r="J12434" t="s">
        <v>1502</v>
      </c>
      <c r="K12434" s="2">
        <v>1019052610</v>
      </c>
      <c r="L12434" t="s">
        <v>38</v>
      </c>
      <c r="M12434" t="s">
        <v>1684</v>
      </c>
      <c r="N12434" s="1" t="s">
        <v>1635</v>
      </c>
    </row>
    <row r="12435" spans="1:14" x14ac:dyDescent="0.25">
      <c r="A12435" s="2">
        <v>64158</v>
      </c>
      <c r="B12435" s="3" t="s">
        <v>14540</v>
      </c>
      <c r="C12435" s="4">
        <f>+WEEKNUM(B12435)</f>
        <v>28</v>
      </c>
      <c r="D12435" s="4">
        <f>+MONTH(Tabla4[[#This Row],[FECHA]])</f>
        <v>7</v>
      </c>
      <c r="E12435" s="4">
        <f>+YEAR(B12435)</f>
        <v>2025</v>
      </c>
      <c r="F12435" t="s">
        <v>4480</v>
      </c>
      <c r="G12435" t="s">
        <v>14539</v>
      </c>
      <c r="H12435" t="s">
        <v>3</v>
      </c>
      <c r="I12435" t="s">
        <v>130</v>
      </c>
      <c r="J12435" t="s">
        <v>14538</v>
      </c>
      <c r="K12435" s="2">
        <v>1099216078</v>
      </c>
      <c r="L12435" t="s">
        <v>38</v>
      </c>
      <c r="M12435" t="s">
        <v>1684</v>
      </c>
      <c r="N12435" s="1" t="s">
        <v>1635</v>
      </c>
    </row>
    <row r="12436" spans="1:14" x14ac:dyDescent="0.25">
      <c r="A12436" s="2">
        <v>64161</v>
      </c>
      <c r="B12436" s="3" t="s">
        <v>14537</v>
      </c>
      <c r="C12436" s="4">
        <f>+WEEKNUM(B12436)</f>
        <v>28</v>
      </c>
      <c r="D12436" s="4">
        <f>+MONTH(Tabla4[[#This Row],[FECHA]])</f>
        <v>7</v>
      </c>
      <c r="E12436" s="4">
        <f>+YEAR(B12436)</f>
        <v>2025</v>
      </c>
      <c r="F12436" t="s">
        <v>4480</v>
      </c>
      <c r="H12436" t="s">
        <v>21</v>
      </c>
      <c r="I12436" t="s">
        <v>130</v>
      </c>
      <c r="J12436" t="s">
        <v>7510</v>
      </c>
      <c r="K12436" s="2">
        <v>1110452299</v>
      </c>
      <c r="L12436" t="s">
        <v>76</v>
      </c>
      <c r="M12436" t="s">
        <v>37</v>
      </c>
      <c r="N12436" s="1" t="s">
        <v>1635</v>
      </c>
    </row>
    <row r="12437" spans="1:14" x14ac:dyDescent="0.25">
      <c r="A12437" s="2">
        <v>64167</v>
      </c>
      <c r="B12437" s="3" t="s">
        <v>14536</v>
      </c>
      <c r="C12437" s="4">
        <f>+WEEKNUM(B12437)</f>
        <v>28</v>
      </c>
      <c r="D12437" s="4">
        <f>+MONTH(Tabla4[[#This Row],[FECHA]])</f>
        <v>7</v>
      </c>
      <c r="E12437" s="4">
        <f>+YEAR(B12437)</f>
        <v>2025</v>
      </c>
      <c r="F12437" t="s">
        <v>14212</v>
      </c>
      <c r="G12437" t="s">
        <v>14535</v>
      </c>
      <c r="H12437" t="s">
        <v>3803</v>
      </c>
      <c r="I12437" t="s">
        <v>16</v>
      </c>
      <c r="J12437" t="s">
        <v>9264</v>
      </c>
      <c r="K12437" s="2">
        <v>1144055244</v>
      </c>
      <c r="L12437" t="s">
        <v>38</v>
      </c>
      <c r="M12437" t="s">
        <v>1684</v>
      </c>
      <c r="N12437" s="1" t="s">
        <v>1635</v>
      </c>
    </row>
    <row r="12438" spans="1:14" x14ac:dyDescent="0.25">
      <c r="A12438" s="2">
        <v>64182</v>
      </c>
      <c r="B12438" s="3" t="s">
        <v>14534</v>
      </c>
      <c r="C12438" s="4">
        <f>+WEEKNUM(B12438)</f>
        <v>28</v>
      </c>
      <c r="D12438" s="4">
        <f>+MONTH(Tabla4[[#This Row],[FECHA]])</f>
        <v>7</v>
      </c>
      <c r="E12438" s="4">
        <f>+YEAR(B12438)</f>
        <v>2025</v>
      </c>
      <c r="F12438" t="s">
        <v>4480</v>
      </c>
      <c r="H12438" t="s">
        <v>8</v>
      </c>
      <c r="I12438" t="s">
        <v>30</v>
      </c>
      <c r="J12438" t="s">
        <v>1760</v>
      </c>
      <c r="K12438" s="2">
        <v>14138568</v>
      </c>
      <c r="L12438" t="s">
        <v>58</v>
      </c>
      <c r="M12438" t="s">
        <v>1684</v>
      </c>
      <c r="N12438" s="1" t="s">
        <v>1635</v>
      </c>
    </row>
    <row r="12439" spans="1:14" x14ac:dyDescent="0.25">
      <c r="A12439" s="2">
        <v>64183</v>
      </c>
      <c r="B12439" s="3" t="s">
        <v>14533</v>
      </c>
      <c r="C12439" s="4">
        <f>+WEEKNUM(B12439)</f>
        <v>28</v>
      </c>
      <c r="D12439" s="4">
        <f>+MONTH(Tabla4[[#This Row],[FECHA]])</f>
        <v>7</v>
      </c>
      <c r="E12439" s="4">
        <f>+YEAR(B12439)</f>
        <v>2025</v>
      </c>
      <c r="F12439" t="s">
        <v>4501</v>
      </c>
      <c r="H12439" t="s">
        <v>3</v>
      </c>
      <c r="I12439" t="s">
        <v>33</v>
      </c>
      <c r="J12439" t="s">
        <v>14532</v>
      </c>
      <c r="K12439" s="2">
        <v>1010007744</v>
      </c>
      <c r="L12439" t="s">
        <v>256</v>
      </c>
      <c r="M12439" t="s">
        <v>37</v>
      </c>
      <c r="N12439" s="1" t="s">
        <v>1635</v>
      </c>
    </row>
    <row r="12440" spans="1:14" x14ac:dyDescent="0.25">
      <c r="A12440" s="2">
        <v>64190</v>
      </c>
      <c r="B12440" s="3" t="s">
        <v>14531</v>
      </c>
      <c r="C12440" s="4">
        <f>+WEEKNUM(B12440)</f>
        <v>28</v>
      </c>
      <c r="D12440" s="4">
        <f>+MONTH(Tabla4[[#This Row],[FECHA]])</f>
        <v>7</v>
      </c>
      <c r="E12440" s="4">
        <f>+YEAR(B12440)</f>
        <v>2025</v>
      </c>
      <c r="F12440" t="s">
        <v>4480</v>
      </c>
      <c r="H12440" t="s">
        <v>21</v>
      </c>
      <c r="I12440" t="s">
        <v>16</v>
      </c>
      <c r="J12440" t="s">
        <v>13299</v>
      </c>
      <c r="K12440" s="2">
        <v>1136880396</v>
      </c>
      <c r="L12440" t="s">
        <v>58</v>
      </c>
      <c r="M12440" t="s">
        <v>1636</v>
      </c>
      <c r="N12440" s="1" t="s">
        <v>1635</v>
      </c>
    </row>
    <row r="12441" spans="1:14" x14ac:dyDescent="0.25">
      <c r="A12441" s="2">
        <v>64196</v>
      </c>
      <c r="B12441" s="3" t="s">
        <v>14530</v>
      </c>
      <c r="C12441" s="4">
        <f>+WEEKNUM(B12441)</f>
        <v>28</v>
      </c>
      <c r="D12441" s="4">
        <f>+MONTH(Tabla4[[#This Row],[FECHA]])</f>
        <v>7</v>
      </c>
      <c r="E12441" s="4">
        <f>+YEAR(B12441)</f>
        <v>2025</v>
      </c>
      <c r="F12441" t="s">
        <v>4709</v>
      </c>
      <c r="H12441" t="s">
        <v>21</v>
      </c>
      <c r="I12441" t="s">
        <v>30</v>
      </c>
      <c r="J12441" t="s">
        <v>14529</v>
      </c>
      <c r="K12441" s="2">
        <v>1002654700</v>
      </c>
      <c r="L12441" t="s">
        <v>55</v>
      </c>
      <c r="M12441" t="s">
        <v>1684</v>
      </c>
      <c r="N12441" s="1" t="s">
        <v>1635</v>
      </c>
    </row>
    <row r="12442" spans="1:14" x14ac:dyDescent="0.25">
      <c r="A12442" s="2">
        <v>64198</v>
      </c>
      <c r="B12442" s="3" t="s">
        <v>14528</v>
      </c>
      <c r="C12442" s="4">
        <f>+WEEKNUM(B12442)</f>
        <v>28</v>
      </c>
      <c r="D12442" s="4">
        <f>+MONTH(Tabla4[[#This Row],[FECHA]])</f>
        <v>7</v>
      </c>
      <c r="E12442" s="4">
        <f>+YEAR(B12442)</f>
        <v>2025</v>
      </c>
      <c r="F12442" t="s">
        <v>4491</v>
      </c>
      <c r="G12442" t="s">
        <v>14527</v>
      </c>
      <c r="H12442" t="s">
        <v>21</v>
      </c>
      <c r="I12442" t="s">
        <v>16</v>
      </c>
      <c r="J12442" t="s">
        <v>1958</v>
      </c>
      <c r="K12442" s="2">
        <v>1192807392</v>
      </c>
      <c r="L12442" t="s">
        <v>38</v>
      </c>
      <c r="M12442" t="s">
        <v>1636</v>
      </c>
      <c r="N12442" s="1" t="s">
        <v>1635</v>
      </c>
    </row>
    <row r="12443" spans="1:14" x14ac:dyDescent="0.25">
      <c r="A12443" s="2">
        <v>64201</v>
      </c>
      <c r="B12443" s="3" t="s">
        <v>14526</v>
      </c>
      <c r="C12443" s="4">
        <f>+WEEKNUM(B12443)</f>
        <v>28</v>
      </c>
      <c r="D12443" s="4">
        <f>+MONTH(Tabla4[[#This Row],[FECHA]])</f>
        <v>7</v>
      </c>
      <c r="E12443" s="4">
        <f>+YEAR(B12443)</f>
        <v>2025</v>
      </c>
      <c r="F12443" t="s">
        <v>4480</v>
      </c>
      <c r="H12443" t="s">
        <v>3</v>
      </c>
      <c r="I12443" t="s">
        <v>16</v>
      </c>
      <c r="J12443" t="s">
        <v>14525</v>
      </c>
      <c r="K12443" s="2">
        <v>80136164</v>
      </c>
      <c r="L12443" t="s">
        <v>58</v>
      </c>
      <c r="M12443" t="s">
        <v>37</v>
      </c>
      <c r="N12443" s="1" t="s">
        <v>1635</v>
      </c>
    </row>
    <row r="12444" spans="1:14" x14ac:dyDescent="0.25">
      <c r="A12444" s="2">
        <v>64203</v>
      </c>
      <c r="B12444" s="3" t="s">
        <v>14524</v>
      </c>
      <c r="C12444" s="4">
        <f>+WEEKNUM(B12444)</f>
        <v>28</v>
      </c>
      <c r="D12444" s="4">
        <f>+MONTH(Tabla4[[#This Row],[FECHA]])</f>
        <v>7</v>
      </c>
      <c r="E12444" s="4">
        <f>+YEAR(B12444)</f>
        <v>2025</v>
      </c>
      <c r="F12444" t="s">
        <v>4709</v>
      </c>
      <c r="H12444" t="s">
        <v>3</v>
      </c>
      <c r="I12444" t="s">
        <v>16</v>
      </c>
      <c r="J12444" t="s">
        <v>14523</v>
      </c>
      <c r="K12444" s="2">
        <v>1070627276</v>
      </c>
      <c r="L12444" t="s">
        <v>55</v>
      </c>
      <c r="M12444" t="s">
        <v>1636</v>
      </c>
      <c r="N12444" s="1" t="s">
        <v>1635</v>
      </c>
    </row>
    <row r="12445" spans="1:14" x14ac:dyDescent="0.25">
      <c r="A12445" s="2">
        <v>64219</v>
      </c>
      <c r="B12445" s="3" t="s">
        <v>14522</v>
      </c>
      <c r="C12445" s="4">
        <f>+WEEKNUM(B12445)</f>
        <v>29</v>
      </c>
      <c r="D12445" s="4">
        <f>+MONTH(Tabla4[[#This Row],[FECHA]])</f>
        <v>7</v>
      </c>
      <c r="E12445" s="4">
        <f>+YEAR(B12445)</f>
        <v>2025</v>
      </c>
      <c r="F12445" t="s">
        <v>4709</v>
      </c>
      <c r="H12445" t="s">
        <v>3</v>
      </c>
      <c r="I12445" t="s">
        <v>16</v>
      </c>
      <c r="J12445" t="s">
        <v>1849</v>
      </c>
      <c r="K12445" s="2">
        <v>79967379</v>
      </c>
      <c r="L12445" t="s">
        <v>58</v>
      </c>
      <c r="M12445" t="s">
        <v>37</v>
      </c>
      <c r="N12445" s="1" t="s">
        <v>1635</v>
      </c>
    </row>
    <row r="12446" spans="1:14" x14ac:dyDescent="0.25">
      <c r="A12446" s="2">
        <v>64245</v>
      </c>
      <c r="B12446" s="3" t="s">
        <v>14521</v>
      </c>
      <c r="C12446" s="4">
        <f>+WEEKNUM(B12446)</f>
        <v>29</v>
      </c>
      <c r="D12446" s="4">
        <f>+MONTH(Tabla4[[#This Row],[FECHA]])</f>
        <v>7</v>
      </c>
      <c r="E12446" s="4">
        <f>+YEAR(B12446)</f>
        <v>2025</v>
      </c>
      <c r="F12446" t="s">
        <v>4709</v>
      </c>
      <c r="H12446" t="s">
        <v>21</v>
      </c>
      <c r="I12446" t="s">
        <v>303</v>
      </c>
      <c r="J12446" t="s">
        <v>5156</v>
      </c>
      <c r="K12446" s="2">
        <v>1023926305</v>
      </c>
      <c r="L12446" t="s">
        <v>256</v>
      </c>
      <c r="M12446" t="s">
        <v>1636</v>
      </c>
      <c r="N12446" s="1" t="s">
        <v>1635</v>
      </c>
    </row>
    <row r="12447" spans="1:14" x14ac:dyDescent="0.25">
      <c r="A12447" s="2">
        <v>64249</v>
      </c>
      <c r="B12447" s="3" t="s">
        <v>14520</v>
      </c>
      <c r="C12447" s="4">
        <f>+WEEKNUM(B12447)</f>
        <v>29</v>
      </c>
      <c r="D12447" s="4">
        <f>+MONTH(Tabla4[[#This Row],[FECHA]])</f>
        <v>7</v>
      </c>
      <c r="E12447" s="4">
        <f>+YEAR(B12447)</f>
        <v>2025</v>
      </c>
      <c r="F12447" t="s">
        <v>4709</v>
      </c>
      <c r="H12447" t="s">
        <v>21</v>
      </c>
      <c r="I12447" t="s">
        <v>130</v>
      </c>
      <c r="J12447" t="s">
        <v>10117</v>
      </c>
      <c r="K12447" s="2">
        <v>1024562841</v>
      </c>
      <c r="L12447" t="s">
        <v>198</v>
      </c>
      <c r="M12447" t="s">
        <v>37</v>
      </c>
      <c r="N12447" s="1" t="s">
        <v>1635</v>
      </c>
    </row>
    <row r="12448" spans="1:14" x14ac:dyDescent="0.25">
      <c r="A12448" s="2">
        <v>64254</v>
      </c>
      <c r="B12448" s="3" t="s">
        <v>14519</v>
      </c>
      <c r="C12448" s="4">
        <f>+WEEKNUM(B12448)</f>
        <v>29</v>
      </c>
      <c r="D12448" s="4">
        <f>+MONTH(Tabla4[[#This Row],[FECHA]])</f>
        <v>7</v>
      </c>
      <c r="E12448" s="4">
        <f>+YEAR(B12448)</f>
        <v>2025</v>
      </c>
      <c r="F12448" t="s">
        <v>4709</v>
      </c>
      <c r="H12448" t="s">
        <v>21</v>
      </c>
      <c r="I12448" t="s">
        <v>16</v>
      </c>
      <c r="J12448" t="s">
        <v>2331</v>
      </c>
      <c r="K12448" s="2">
        <v>80143892</v>
      </c>
      <c r="L12448" t="s">
        <v>49</v>
      </c>
      <c r="N12448" s="1" t="s">
        <v>1635</v>
      </c>
    </row>
    <row r="12449" spans="1:14" x14ac:dyDescent="0.25">
      <c r="A12449" s="2">
        <v>64268</v>
      </c>
      <c r="B12449" s="3" t="s">
        <v>14518</v>
      </c>
      <c r="C12449" s="4">
        <f>+WEEKNUM(B12449)</f>
        <v>29</v>
      </c>
      <c r="D12449" s="4">
        <f>+MONTH(Tabla4[[#This Row],[FECHA]])</f>
        <v>7</v>
      </c>
      <c r="E12449" s="4">
        <f>+YEAR(B12449)</f>
        <v>2025</v>
      </c>
      <c r="F12449" t="s">
        <v>4709</v>
      </c>
      <c r="G12449" t="s">
        <v>14517</v>
      </c>
      <c r="H12449" t="s">
        <v>3</v>
      </c>
      <c r="I12449" t="s">
        <v>130</v>
      </c>
      <c r="J12449" t="s">
        <v>14516</v>
      </c>
      <c r="K12449" s="2">
        <v>16487385</v>
      </c>
      <c r="L12449" t="s">
        <v>38</v>
      </c>
      <c r="M12449" t="s">
        <v>1684</v>
      </c>
      <c r="N12449" s="1" t="s">
        <v>1635</v>
      </c>
    </row>
    <row r="12450" spans="1:14" x14ac:dyDescent="0.25">
      <c r="A12450" s="2">
        <v>64278</v>
      </c>
      <c r="B12450" s="3" t="s">
        <v>14515</v>
      </c>
      <c r="C12450" s="4">
        <f>+WEEKNUM(B12450)</f>
        <v>29</v>
      </c>
      <c r="D12450" s="4">
        <f>+MONTH(Tabla4[[#This Row],[FECHA]])</f>
        <v>7</v>
      </c>
      <c r="E12450" s="4">
        <f>+YEAR(B12450)</f>
        <v>2025</v>
      </c>
      <c r="F12450" t="s">
        <v>4709</v>
      </c>
      <c r="H12450" t="s">
        <v>3</v>
      </c>
      <c r="I12450" t="s">
        <v>130</v>
      </c>
      <c r="J12450" t="s">
        <v>14514</v>
      </c>
      <c r="K12450" s="2">
        <v>80016764</v>
      </c>
      <c r="L12450" t="s">
        <v>55</v>
      </c>
      <c r="M12450" t="s">
        <v>1636</v>
      </c>
      <c r="N12450" s="1" t="s">
        <v>1635</v>
      </c>
    </row>
    <row r="12451" spans="1:14" x14ac:dyDescent="0.25">
      <c r="A12451" s="2">
        <v>64282</v>
      </c>
      <c r="B12451" s="3" t="s">
        <v>14513</v>
      </c>
      <c r="C12451" s="4">
        <f>+WEEKNUM(B12451)</f>
        <v>29</v>
      </c>
      <c r="D12451" s="4">
        <f>+MONTH(Tabla4[[#This Row],[FECHA]])</f>
        <v>7</v>
      </c>
      <c r="E12451" s="4">
        <f>+YEAR(B12451)</f>
        <v>2025</v>
      </c>
      <c r="F12451" t="s">
        <v>4709</v>
      </c>
      <c r="H12451" t="s">
        <v>3</v>
      </c>
      <c r="I12451" t="s">
        <v>33</v>
      </c>
      <c r="J12451" t="s">
        <v>14512</v>
      </c>
      <c r="K12451" s="2">
        <v>1032397599</v>
      </c>
      <c r="L12451" t="s">
        <v>76</v>
      </c>
      <c r="M12451" t="s">
        <v>37</v>
      </c>
      <c r="N12451" s="1" t="s">
        <v>1635</v>
      </c>
    </row>
    <row r="12452" spans="1:14" x14ac:dyDescent="0.25">
      <c r="A12452" s="2">
        <v>64294</v>
      </c>
      <c r="B12452" s="3" t="s">
        <v>14511</v>
      </c>
      <c r="C12452" s="4">
        <f>+WEEKNUM(B12452)</f>
        <v>29</v>
      </c>
      <c r="D12452" s="4">
        <f>+MONTH(Tabla4[[#This Row],[FECHA]])</f>
        <v>7</v>
      </c>
      <c r="E12452" s="4">
        <f>+YEAR(B12452)</f>
        <v>2025</v>
      </c>
      <c r="F12452" t="s">
        <v>4480</v>
      </c>
      <c r="H12452" t="s">
        <v>8</v>
      </c>
      <c r="I12452" t="s">
        <v>30</v>
      </c>
      <c r="J12452" t="s">
        <v>12699</v>
      </c>
      <c r="K12452" s="2">
        <v>1118860046</v>
      </c>
      <c r="L12452" t="s">
        <v>55</v>
      </c>
      <c r="M12452" t="s">
        <v>1636</v>
      </c>
      <c r="N12452" s="1" t="s">
        <v>1635</v>
      </c>
    </row>
    <row r="12453" spans="1:14" x14ac:dyDescent="0.25">
      <c r="A12453" s="2">
        <v>64318</v>
      </c>
      <c r="B12453" s="3" t="s">
        <v>14510</v>
      </c>
      <c r="C12453" s="4">
        <f>+WEEKNUM(B12453)</f>
        <v>29</v>
      </c>
      <c r="D12453" s="4">
        <f>+MONTH(Tabla4[[#This Row],[FECHA]])</f>
        <v>7</v>
      </c>
      <c r="E12453" s="4">
        <f>+YEAR(B12453)</f>
        <v>2025</v>
      </c>
      <c r="F12453" t="s">
        <v>4637</v>
      </c>
      <c r="H12453" t="s">
        <v>21</v>
      </c>
      <c r="I12453" t="s">
        <v>33</v>
      </c>
      <c r="J12453" t="s">
        <v>14509</v>
      </c>
      <c r="K12453" s="2">
        <v>1018454549</v>
      </c>
      <c r="L12453" t="s">
        <v>1</v>
      </c>
      <c r="N12453" s="1" t="s">
        <v>1635</v>
      </c>
    </row>
    <row r="12454" spans="1:14" x14ac:dyDescent="0.25">
      <c r="A12454" s="2">
        <v>64326</v>
      </c>
      <c r="B12454" s="3" t="s">
        <v>14508</v>
      </c>
      <c r="C12454" s="4">
        <f>+WEEKNUM(B12454)</f>
        <v>29</v>
      </c>
      <c r="D12454" s="4">
        <f>+MONTH(Tabla4[[#This Row],[FECHA]])</f>
        <v>7</v>
      </c>
      <c r="E12454" s="4">
        <f>+YEAR(B12454)</f>
        <v>2025</v>
      </c>
      <c r="F12454" t="s">
        <v>4637</v>
      </c>
      <c r="H12454" t="s">
        <v>3</v>
      </c>
      <c r="I12454" t="s">
        <v>33</v>
      </c>
      <c r="J12454" t="s">
        <v>6503</v>
      </c>
      <c r="K12454" s="2">
        <v>79817794</v>
      </c>
      <c r="L12454" t="s">
        <v>1</v>
      </c>
      <c r="N12454" s="1" t="s">
        <v>1635</v>
      </c>
    </row>
    <row r="12455" spans="1:14" x14ac:dyDescent="0.25">
      <c r="A12455" s="2">
        <v>64335</v>
      </c>
      <c r="B12455" s="3" t="s">
        <v>14507</v>
      </c>
      <c r="C12455" s="4">
        <f>+WEEKNUM(B12455)</f>
        <v>29</v>
      </c>
      <c r="D12455" s="4">
        <f>+MONTH(Tabla4[[#This Row],[FECHA]])</f>
        <v>7</v>
      </c>
      <c r="E12455" s="4">
        <f>+YEAR(B12455)</f>
        <v>2025</v>
      </c>
      <c r="F12455" t="s">
        <v>4480</v>
      </c>
      <c r="G12455" t="s">
        <v>14506</v>
      </c>
      <c r="H12455" t="s">
        <v>275</v>
      </c>
      <c r="I12455" t="s">
        <v>16</v>
      </c>
      <c r="J12455" t="s">
        <v>1757</v>
      </c>
      <c r="K12455" s="2">
        <v>1193149123</v>
      </c>
      <c r="L12455" t="s">
        <v>38</v>
      </c>
      <c r="M12455" t="s">
        <v>1684</v>
      </c>
      <c r="N12455" s="1" t="s">
        <v>1635</v>
      </c>
    </row>
    <row r="12456" spans="1:14" x14ac:dyDescent="0.25">
      <c r="A12456" s="2">
        <v>64348</v>
      </c>
      <c r="B12456" s="3" t="s">
        <v>14505</v>
      </c>
      <c r="C12456" s="4">
        <f>+WEEKNUM(B12456)</f>
        <v>29</v>
      </c>
      <c r="D12456" s="4">
        <f>+MONTH(Tabla4[[#This Row],[FECHA]])</f>
        <v>7</v>
      </c>
      <c r="E12456" s="4">
        <f>+YEAR(B12456)</f>
        <v>2025</v>
      </c>
      <c r="F12456" t="s">
        <v>4637</v>
      </c>
      <c r="H12456" t="s">
        <v>8</v>
      </c>
      <c r="I12456" t="s">
        <v>33</v>
      </c>
      <c r="J12456" t="s">
        <v>14504</v>
      </c>
      <c r="K12456" s="2">
        <v>1016063292</v>
      </c>
      <c r="L12456" t="s">
        <v>1</v>
      </c>
      <c r="N12456" s="1" t="s">
        <v>1635</v>
      </c>
    </row>
    <row r="12457" spans="1:14" x14ac:dyDescent="0.25">
      <c r="A12457" s="2">
        <v>64352</v>
      </c>
      <c r="B12457" s="3" t="s">
        <v>14503</v>
      </c>
      <c r="C12457" s="4">
        <f>+WEEKNUM(B12457)</f>
        <v>29</v>
      </c>
      <c r="D12457" s="4">
        <f>+MONTH(Tabla4[[#This Row],[FECHA]])</f>
        <v>7</v>
      </c>
      <c r="E12457" s="4">
        <f>+YEAR(B12457)</f>
        <v>2025</v>
      </c>
      <c r="F12457" t="s">
        <v>4637</v>
      </c>
      <c r="H12457" t="s">
        <v>3</v>
      </c>
      <c r="I12457" t="s">
        <v>33</v>
      </c>
      <c r="J12457" t="s">
        <v>1884</v>
      </c>
      <c r="K12457" s="2">
        <v>1018421241</v>
      </c>
      <c r="L12457" t="s">
        <v>1</v>
      </c>
      <c r="N12457" s="1" t="s">
        <v>1635</v>
      </c>
    </row>
    <row r="12458" spans="1:14" x14ac:dyDescent="0.25">
      <c r="A12458" s="2">
        <v>64372</v>
      </c>
      <c r="B12458" s="3" t="s">
        <v>14502</v>
      </c>
      <c r="C12458" s="4">
        <f>+WEEKNUM(B12458)</f>
        <v>29</v>
      </c>
      <c r="D12458" s="4">
        <f>+MONTH(Tabla4[[#This Row],[FECHA]])</f>
        <v>7</v>
      </c>
      <c r="E12458" s="4">
        <f>+YEAR(B12458)</f>
        <v>2025</v>
      </c>
      <c r="F12458" t="s">
        <v>4594</v>
      </c>
      <c r="H12458" t="s">
        <v>3</v>
      </c>
      <c r="I12458" t="s">
        <v>16</v>
      </c>
      <c r="J12458" t="s">
        <v>14501</v>
      </c>
      <c r="K12458" s="2">
        <v>79553945</v>
      </c>
      <c r="L12458" t="s">
        <v>1</v>
      </c>
      <c r="N12458" s="1" t="s">
        <v>1635</v>
      </c>
    </row>
    <row r="12459" spans="1:14" x14ac:dyDescent="0.25">
      <c r="A12459" s="2">
        <v>64374</v>
      </c>
      <c r="B12459" s="3" t="s">
        <v>14500</v>
      </c>
      <c r="C12459" s="4">
        <f>+WEEKNUM(B12459)</f>
        <v>29</v>
      </c>
      <c r="D12459" s="4">
        <f>+MONTH(Tabla4[[#This Row],[FECHA]])</f>
        <v>7</v>
      </c>
      <c r="E12459" s="4">
        <f>+YEAR(B12459)</f>
        <v>2025</v>
      </c>
      <c r="F12459" t="s">
        <v>4594</v>
      </c>
      <c r="H12459" t="s">
        <v>21</v>
      </c>
      <c r="I12459" t="s">
        <v>30</v>
      </c>
      <c r="J12459" t="s">
        <v>7831</v>
      </c>
      <c r="K12459" s="2">
        <v>1032477856</v>
      </c>
      <c r="L12459" t="s">
        <v>1</v>
      </c>
      <c r="N12459" s="1" t="s">
        <v>1635</v>
      </c>
    </row>
    <row r="12460" spans="1:14" x14ac:dyDescent="0.25">
      <c r="A12460" s="2">
        <v>64379</v>
      </c>
      <c r="B12460" s="3" t="s">
        <v>14499</v>
      </c>
      <c r="C12460" s="4">
        <f>+WEEKNUM(B12460)</f>
        <v>29</v>
      </c>
      <c r="D12460" s="4">
        <f>+MONTH(Tabla4[[#This Row],[FECHA]])</f>
        <v>7</v>
      </c>
      <c r="E12460" s="4">
        <f>+YEAR(B12460)</f>
        <v>2025</v>
      </c>
      <c r="F12460" t="s">
        <v>4594</v>
      </c>
      <c r="H12460" t="s">
        <v>3</v>
      </c>
      <c r="I12460" t="s">
        <v>303</v>
      </c>
      <c r="J12460" t="s">
        <v>5092</v>
      </c>
      <c r="K12460" s="2">
        <v>1026590848</v>
      </c>
      <c r="L12460" t="s">
        <v>1</v>
      </c>
      <c r="N12460" s="1" t="s">
        <v>1635</v>
      </c>
    </row>
    <row r="12461" spans="1:14" x14ac:dyDescent="0.25">
      <c r="A12461" s="2">
        <v>64381</v>
      </c>
      <c r="B12461" s="3" t="s">
        <v>14498</v>
      </c>
      <c r="C12461" s="4">
        <f>+WEEKNUM(B12461)</f>
        <v>29</v>
      </c>
      <c r="D12461" s="4">
        <f>+MONTH(Tabla4[[#This Row],[FECHA]])</f>
        <v>7</v>
      </c>
      <c r="E12461" s="4">
        <f>+YEAR(B12461)</f>
        <v>2025</v>
      </c>
      <c r="F12461" t="s">
        <v>4709</v>
      </c>
      <c r="H12461" t="s">
        <v>275</v>
      </c>
      <c r="I12461" t="s">
        <v>30</v>
      </c>
      <c r="J12461" t="s">
        <v>14497</v>
      </c>
      <c r="K12461" s="2">
        <v>77090452</v>
      </c>
      <c r="L12461" t="s">
        <v>256</v>
      </c>
      <c r="M12461" t="s">
        <v>37</v>
      </c>
      <c r="N12461" s="1" t="s">
        <v>1635</v>
      </c>
    </row>
    <row r="12462" spans="1:14" x14ac:dyDescent="0.25">
      <c r="A12462" s="2">
        <v>64385</v>
      </c>
      <c r="B12462" s="3" t="s">
        <v>14496</v>
      </c>
      <c r="C12462" s="4">
        <f>+WEEKNUM(B12462)</f>
        <v>29</v>
      </c>
      <c r="D12462" s="4">
        <f>+MONTH(Tabla4[[#This Row],[FECHA]])</f>
        <v>7</v>
      </c>
      <c r="E12462" s="4">
        <f>+YEAR(B12462)</f>
        <v>2025</v>
      </c>
      <c r="F12462" t="s">
        <v>4594</v>
      </c>
      <c r="H12462" t="s">
        <v>3</v>
      </c>
      <c r="I12462" t="s">
        <v>16</v>
      </c>
      <c r="J12462" t="s">
        <v>1981</v>
      </c>
      <c r="K12462" s="2">
        <v>14251928</v>
      </c>
      <c r="L12462" t="s">
        <v>1</v>
      </c>
      <c r="N12462" s="1" t="s">
        <v>1635</v>
      </c>
    </row>
    <row r="12463" spans="1:14" x14ac:dyDescent="0.25">
      <c r="A12463" s="2">
        <v>64388</v>
      </c>
      <c r="B12463" s="3" t="s">
        <v>14495</v>
      </c>
      <c r="C12463" s="4">
        <f>+WEEKNUM(B12463)</f>
        <v>29</v>
      </c>
      <c r="D12463" s="4">
        <f>+MONTH(Tabla4[[#This Row],[FECHA]])</f>
        <v>7</v>
      </c>
      <c r="E12463" s="4">
        <f>+YEAR(B12463)</f>
        <v>2025</v>
      </c>
      <c r="F12463" t="s">
        <v>4594</v>
      </c>
      <c r="H12463" t="s">
        <v>3</v>
      </c>
      <c r="I12463" t="s">
        <v>16</v>
      </c>
      <c r="J12463" t="s">
        <v>6371</v>
      </c>
      <c r="K12463" s="2">
        <v>1032443265</v>
      </c>
      <c r="L12463" t="s">
        <v>1</v>
      </c>
      <c r="N12463" s="1" t="s">
        <v>1635</v>
      </c>
    </row>
    <row r="12464" spans="1:14" x14ac:dyDescent="0.25">
      <c r="A12464" s="2">
        <v>64391</v>
      </c>
      <c r="B12464" s="3" t="s">
        <v>14494</v>
      </c>
      <c r="C12464" s="4">
        <f>+WEEKNUM(B12464)</f>
        <v>29</v>
      </c>
      <c r="D12464" s="4">
        <f>+MONTH(Tabla4[[#This Row],[FECHA]])</f>
        <v>7</v>
      </c>
      <c r="E12464" s="4">
        <f>+YEAR(B12464)</f>
        <v>2025</v>
      </c>
      <c r="F12464" t="s">
        <v>4594</v>
      </c>
      <c r="H12464" t="s">
        <v>8</v>
      </c>
      <c r="I12464" t="s">
        <v>33</v>
      </c>
      <c r="J12464" t="s">
        <v>345</v>
      </c>
      <c r="K12464" s="2">
        <v>80088390</v>
      </c>
      <c r="L12464" t="s">
        <v>1</v>
      </c>
      <c r="N12464" s="1" t="s">
        <v>1635</v>
      </c>
    </row>
    <row r="12465" spans="1:14" x14ac:dyDescent="0.25">
      <c r="A12465" s="2">
        <v>64395</v>
      </c>
      <c r="B12465" s="3" t="s">
        <v>14493</v>
      </c>
      <c r="C12465" s="4">
        <f>+WEEKNUM(B12465)</f>
        <v>29</v>
      </c>
      <c r="D12465" s="4">
        <f>+MONTH(Tabla4[[#This Row],[FECHA]])</f>
        <v>7</v>
      </c>
      <c r="E12465" s="4">
        <f>+YEAR(B12465)</f>
        <v>2025</v>
      </c>
      <c r="F12465" t="s">
        <v>4709</v>
      </c>
      <c r="H12465" t="s">
        <v>275</v>
      </c>
      <c r="I12465" t="s">
        <v>33</v>
      </c>
      <c r="J12465" t="s">
        <v>1820</v>
      </c>
      <c r="K12465" s="2">
        <v>80185456</v>
      </c>
      <c r="L12465" t="s">
        <v>198</v>
      </c>
      <c r="M12465" t="s">
        <v>1684</v>
      </c>
      <c r="N12465" s="1" t="s">
        <v>1635</v>
      </c>
    </row>
    <row r="12466" spans="1:14" x14ac:dyDescent="0.25">
      <c r="A12466" s="2">
        <v>64415</v>
      </c>
      <c r="B12466" s="3" t="s">
        <v>14492</v>
      </c>
      <c r="C12466" s="4">
        <f>+WEEKNUM(B12466)</f>
        <v>29</v>
      </c>
      <c r="D12466" s="4">
        <f>+MONTH(Tabla4[[#This Row],[FECHA]])</f>
        <v>7</v>
      </c>
      <c r="E12466" s="4">
        <f>+YEAR(B12466)</f>
        <v>2025</v>
      </c>
      <c r="F12466" t="s">
        <v>4709</v>
      </c>
      <c r="G12466" t="s">
        <v>14491</v>
      </c>
      <c r="H12466" t="s">
        <v>8</v>
      </c>
      <c r="I12466" t="s">
        <v>16</v>
      </c>
      <c r="J12466" t="s">
        <v>10515</v>
      </c>
      <c r="K12466" s="2">
        <v>35251765</v>
      </c>
      <c r="L12466" t="s">
        <v>38</v>
      </c>
      <c r="M12466" t="s">
        <v>37</v>
      </c>
      <c r="N12466" s="1" t="s">
        <v>1635</v>
      </c>
    </row>
    <row r="12467" spans="1:14" x14ac:dyDescent="0.25">
      <c r="A12467" s="2">
        <v>64426</v>
      </c>
      <c r="B12467" s="3" t="s">
        <v>14490</v>
      </c>
      <c r="C12467" s="4">
        <f>+WEEKNUM(B12467)</f>
        <v>29</v>
      </c>
      <c r="D12467" s="4">
        <f>+MONTH(Tabla4[[#This Row],[FECHA]])</f>
        <v>7</v>
      </c>
      <c r="E12467" s="4">
        <f>+YEAR(B12467)</f>
        <v>2025</v>
      </c>
      <c r="F12467" t="s">
        <v>4709</v>
      </c>
      <c r="H12467" t="s">
        <v>275</v>
      </c>
      <c r="I12467" t="s">
        <v>16</v>
      </c>
      <c r="J12467" t="s">
        <v>14489</v>
      </c>
      <c r="K12467" s="2">
        <v>1026280471</v>
      </c>
      <c r="L12467" t="s">
        <v>55</v>
      </c>
      <c r="M12467" t="s">
        <v>37</v>
      </c>
      <c r="N12467" s="1" t="s">
        <v>1635</v>
      </c>
    </row>
    <row r="12468" spans="1:14" x14ac:dyDescent="0.25">
      <c r="A12468" s="2">
        <v>64433</v>
      </c>
      <c r="B12468" s="3" t="s">
        <v>14488</v>
      </c>
      <c r="C12468" s="4">
        <f>+WEEKNUM(B12468)</f>
        <v>29</v>
      </c>
      <c r="D12468" s="4">
        <f>+MONTH(Tabla4[[#This Row],[FECHA]])</f>
        <v>7</v>
      </c>
      <c r="E12468" s="4">
        <f>+YEAR(B12468)</f>
        <v>2025</v>
      </c>
      <c r="F12468" t="s">
        <v>4709</v>
      </c>
      <c r="G12468" t="s">
        <v>14487</v>
      </c>
      <c r="H12468" t="s">
        <v>8</v>
      </c>
      <c r="I12468" t="s">
        <v>16</v>
      </c>
      <c r="J12468" t="s">
        <v>14486</v>
      </c>
      <c r="K12468" s="2">
        <v>11186080</v>
      </c>
      <c r="L12468" t="s">
        <v>38</v>
      </c>
      <c r="M12468" t="s">
        <v>1684</v>
      </c>
      <c r="N12468" s="1" t="s">
        <v>1635</v>
      </c>
    </row>
    <row r="12469" spans="1:14" x14ac:dyDescent="0.25">
      <c r="A12469" s="2">
        <v>63926</v>
      </c>
      <c r="B12469" s="3" t="s">
        <v>14485</v>
      </c>
      <c r="C12469" s="4">
        <f>+WEEKNUM(B12469)</f>
        <v>28</v>
      </c>
      <c r="D12469" s="4">
        <f>+MONTH(Tabla4[[#This Row],[FECHA]])</f>
        <v>7</v>
      </c>
      <c r="E12469" s="4">
        <f>+YEAR(B12469)</f>
        <v>2025</v>
      </c>
      <c r="F12469" t="s">
        <v>4491</v>
      </c>
      <c r="G12469" t="s">
        <v>14484</v>
      </c>
      <c r="H12469" t="s">
        <v>3</v>
      </c>
      <c r="I12469" t="s">
        <v>16</v>
      </c>
      <c r="J12469" t="s">
        <v>14483</v>
      </c>
      <c r="K12469" s="2">
        <v>1020721060</v>
      </c>
      <c r="L12469" t="s">
        <v>38</v>
      </c>
      <c r="M12469" t="s">
        <v>987</v>
      </c>
      <c r="N12469" s="1" t="s">
        <v>901</v>
      </c>
    </row>
    <row r="12470" spans="1:14" x14ac:dyDescent="0.25">
      <c r="A12470" s="2">
        <v>63927</v>
      </c>
      <c r="B12470" s="3" t="s">
        <v>14482</v>
      </c>
      <c r="C12470" s="4">
        <f>+WEEKNUM(B12470)</f>
        <v>28</v>
      </c>
      <c r="D12470" s="4">
        <f>+MONTH(Tabla4[[#This Row],[FECHA]])</f>
        <v>7</v>
      </c>
      <c r="E12470" s="4">
        <f>+YEAR(B12470)</f>
        <v>2025</v>
      </c>
      <c r="F12470" t="s">
        <v>14474</v>
      </c>
      <c r="G12470" t="s">
        <v>14481</v>
      </c>
      <c r="H12470" t="s">
        <v>916</v>
      </c>
      <c r="I12470" t="s">
        <v>33</v>
      </c>
      <c r="J12470" t="s">
        <v>14480</v>
      </c>
      <c r="K12470" s="2">
        <v>1020130240</v>
      </c>
      <c r="L12470" t="s">
        <v>38</v>
      </c>
      <c r="M12470" t="s">
        <v>937</v>
      </c>
      <c r="N12470" s="1" t="s">
        <v>901</v>
      </c>
    </row>
    <row r="12471" spans="1:14" x14ac:dyDescent="0.25">
      <c r="A12471" s="2">
        <v>63931</v>
      </c>
      <c r="B12471" s="3" t="s">
        <v>14479</v>
      </c>
      <c r="C12471" s="4">
        <f>+WEEKNUM(B12471)</f>
        <v>28</v>
      </c>
      <c r="D12471" s="4">
        <f>+MONTH(Tabla4[[#This Row],[FECHA]])</f>
        <v>7</v>
      </c>
      <c r="E12471" s="4">
        <f>+YEAR(B12471)</f>
        <v>2025</v>
      </c>
      <c r="F12471" t="s">
        <v>4491</v>
      </c>
      <c r="H12471" t="s">
        <v>3</v>
      </c>
      <c r="I12471" t="s">
        <v>16</v>
      </c>
      <c r="J12471" t="s">
        <v>6782</v>
      </c>
      <c r="K12471" s="2">
        <v>1020814799</v>
      </c>
      <c r="L12471" t="s">
        <v>58</v>
      </c>
      <c r="M12471" t="s">
        <v>2115</v>
      </c>
      <c r="N12471" s="1" t="s">
        <v>901</v>
      </c>
    </row>
    <row r="12472" spans="1:14" x14ac:dyDescent="0.25">
      <c r="A12472" s="2">
        <v>63951</v>
      </c>
      <c r="B12472" s="3" t="s">
        <v>14478</v>
      </c>
      <c r="C12472" s="4">
        <f>+WEEKNUM(B12472)</f>
        <v>28</v>
      </c>
      <c r="D12472" s="4">
        <f>+MONTH(Tabla4[[#This Row],[FECHA]])</f>
        <v>7</v>
      </c>
      <c r="E12472" s="4">
        <f>+YEAR(B12472)</f>
        <v>2025</v>
      </c>
      <c r="F12472" t="s">
        <v>4491</v>
      </c>
      <c r="H12472" t="s">
        <v>3</v>
      </c>
      <c r="I12472" t="s">
        <v>16</v>
      </c>
      <c r="J12472" t="s">
        <v>1132</v>
      </c>
      <c r="K12472" s="2">
        <v>1018440952</v>
      </c>
      <c r="L12472" t="s">
        <v>58</v>
      </c>
      <c r="M12472" t="s">
        <v>2115</v>
      </c>
      <c r="N12472" s="1" t="s">
        <v>901</v>
      </c>
    </row>
    <row r="12473" spans="1:14" x14ac:dyDescent="0.25">
      <c r="A12473" s="2">
        <v>63953</v>
      </c>
      <c r="B12473" s="3" t="s">
        <v>14477</v>
      </c>
      <c r="C12473" s="4">
        <f>+WEEKNUM(B12473)</f>
        <v>28</v>
      </c>
      <c r="D12473" s="4">
        <f>+MONTH(Tabla4[[#This Row],[FECHA]])</f>
        <v>7</v>
      </c>
      <c r="E12473" s="4">
        <f>+YEAR(B12473)</f>
        <v>2025</v>
      </c>
      <c r="F12473" t="s">
        <v>4480</v>
      </c>
      <c r="H12473" t="s">
        <v>3</v>
      </c>
      <c r="I12473" t="s">
        <v>30</v>
      </c>
      <c r="J12473" t="s">
        <v>14476</v>
      </c>
      <c r="K12473" s="2">
        <v>79721662</v>
      </c>
      <c r="L12473" t="s">
        <v>58</v>
      </c>
      <c r="M12473" t="s">
        <v>2115</v>
      </c>
      <c r="N12473" s="1" t="s">
        <v>901</v>
      </c>
    </row>
    <row r="12474" spans="1:14" x14ac:dyDescent="0.25">
      <c r="A12474" s="2">
        <v>63954</v>
      </c>
      <c r="B12474" s="3" t="s">
        <v>14475</v>
      </c>
      <c r="C12474" s="4">
        <f>+WEEKNUM(B12474)</f>
        <v>28</v>
      </c>
      <c r="D12474" s="4">
        <f>+MONTH(Tabla4[[#This Row],[FECHA]])</f>
        <v>7</v>
      </c>
      <c r="E12474" s="4">
        <f>+YEAR(B12474)</f>
        <v>2025</v>
      </c>
      <c r="F12474" t="s">
        <v>14474</v>
      </c>
      <c r="G12474" t="s">
        <v>14473</v>
      </c>
      <c r="H12474" t="s">
        <v>154</v>
      </c>
      <c r="I12474" t="s">
        <v>33</v>
      </c>
      <c r="J12474" t="s">
        <v>1283</v>
      </c>
      <c r="K12474" s="2">
        <v>1018407843</v>
      </c>
      <c r="L12474" t="s">
        <v>38</v>
      </c>
      <c r="M12474" t="s">
        <v>2103</v>
      </c>
      <c r="N12474" s="1" t="s">
        <v>901</v>
      </c>
    </row>
    <row r="12475" spans="1:14" x14ac:dyDescent="0.25">
      <c r="A12475" s="2">
        <v>63957</v>
      </c>
      <c r="B12475" s="3" t="s">
        <v>14472</v>
      </c>
      <c r="C12475" s="4">
        <f>+WEEKNUM(B12475)</f>
        <v>28</v>
      </c>
      <c r="D12475" s="4">
        <f>+MONTH(Tabla4[[#This Row],[FECHA]])</f>
        <v>7</v>
      </c>
      <c r="E12475" s="4">
        <f>+YEAR(B12475)</f>
        <v>2025</v>
      </c>
      <c r="F12475" t="s">
        <v>4491</v>
      </c>
      <c r="G12475" t="s">
        <v>14471</v>
      </c>
      <c r="H12475" t="s">
        <v>21</v>
      </c>
      <c r="I12475" t="s">
        <v>130</v>
      </c>
      <c r="J12475" t="s">
        <v>14470</v>
      </c>
      <c r="K12475" s="2">
        <v>1014207720</v>
      </c>
      <c r="L12475" t="s">
        <v>38</v>
      </c>
      <c r="M12475" t="s">
        <v>2115</v>
      </c>
      <c r="N12475" s="1" t="s">
        <v>901</v>
      </c>
    </row>
    <row r="12476" spans="1:14" x14ac:dyDescent="0.25">
      <c r="A12476" s="2">
        <v>63961</v>
      </c>
      <c r="B12476" s="3" t="s">
        <v>14469</v>
      </c>
      <c r="C12476" s="4">
        <f>+WEEKNUM(B12476)</f>
        <v>28</v>
      </c>
      <c r="D12476" s="4">
        <f>+MONTH(Tabla4[[#This Row],[FECHA]])</f>
        <v>7</v>
      </c>
      <c r="E12476" s="4">
        <f>+YEAR(B12476)</f>
        <v>2025</v>
      </c>
      <c r="F12476" t="s">
        <v>4491</v>
      </c>
      <c r="H12476" t="s">
        <v>3</v>
      </c>
      <c r="I12476" t="s">
        <v>16</v>
      </c>
      <c r="J12476" t="s">
        <v>3060</v>
      </c>
      <c r="K12476" s="2">
        <v>1010164674</v>
      </c>
      <c r="L12476" t="s">
        <v>55</v>
      </c>
      <c r="M12476" t="s">
        <v>987</v>
      </c>
      <c r="N12476" s="1" t="s">
        <v>901</v>
      </c>
    </row>
    <row r="12477" spans="1:14" x14ac:dyDescent="0.25">
      <c r="A12477" s="2">
        <v>63969</v>
      </c>
      <c r="B12477" s="3" t="s">
        <v>14468</v>
      </c>
      <c r="C12477" s="4">
        <f>+WEEKNUM(B12477)</f>
        <v>28</v>
      </c>
      <c r="D12477" s="4">
        <f>+MONTH(Tabla4[[#This Row],[FECHA]])</f>
        <v>7</v>
      </c>
      <c r="E12477" s="4">
        <f>+YEAR(B12477)</f>
        <v>2025</v>
      </c>
      <c r="F12477" t="s">
        <v>4491</v>
      </c>
      <c r="G12477" t="s">
        <v>14467</v>
      </c>
      <c r="H12477" t="s">
        <v>3</v>
      </c>
      <c r="I12477" t="s">
        <v>16</v>
      </c>
      <c r="J12477" t="s">
        <v>8367</v>
      </c>
      <c r="K12477" s="2">
        <v>1020785053</v>
      </c>
      <c r="L12477" t="s">
        <v>38</v>
      </c>
      <c r="M12477" t="s">
        <v>987</v>
      </c>
      <c r="N12477" s="1" t="s">
        <v>901</v>
      </c>
    </row>
    <row r="12478" spans="1:14" x14ac:dyDescent="0.25">
      <c r="A12478" s="2">
        <v>63971</v>
      </c>
      <c r="B12478" s="3" t="s">
        <v>14466</v>
      </c>
      <c r="C12478" s="4">
        <f>+WEEKNUM(B12478)</f>
        <v>28</v>
      </c>
      <c r="D12478" s="4">
        <f>+MONTH(Tabla4[[#This Row],[FECHA]])</f>
        <v>7</v>
      </c>
      <c r="E12478" s="4">
        <f>+YEAR(B12478)</f>
        <v>2025</v>
      </c>
      <c r="F12478" t="s">
        <v>14212</v>
      </c>
      <c r="G12478" t="s">
        <v>14465</v>
      </c>
      <c r="H12478" t="s">
        <v>21</v>
      </c>
      <c r="I12478" t="s">
        <v>303</v>
      </c>
      <c r="J12478" t="s">
        <v>10010</v>
      </c>
      <c r="K12478" s="2">
        <v>1012403325</v>
      </c>
      <c r="L12478" t="s">
        <v>38</v>
      </c>
      <c r="M12478" t="s">
        <v>987</v>
      </c>
      <c r="N12478" s="1" t="s">
        <v>901</v>
      </c>
    </row>
    <row r="12479" spans="1:14" x14ac:dyDescent="0.25">
      <c r="A12479" s="2">
        <v>63976</v>
      </c>
      <c r="B12479" s="3" t="s">
        <v>14464</v>
      </c>
      <c r="C12479" s="4">
        <f>+WEEKNUM(B12479)</f>
        <v>28</v>
      </c>
      <c r="D12479" s="4">
        <f>+MONTH(Tabla4[[#This Row],[FECHA]])</f>
        <v>7</v>
      </c>
      <c r="E12479" s="4">
        <f>+YEAR(B12479)</f>
        <v>2025</v>
      </c>
      <c r="F12479" t="s">
        <v>14216</v>
      </c>
      <c r="G12479" t="s">
        <v>14463</v>
      </c>
      <c r="H12479" t="s">
        <v>539</v>
      </c>
      <c r="I12479" t="s">
        <v>16</v>
      </c>
      <c r="J12479" t="s">
        <v>14462</v>
      </c>
      <c r="K12479" s="2">
        <v>1127627382</v>
      </c>
      <c r="L12479" t="s">
        <v>38</v>
      </c>
      <c r="M12479" t="s">
        <v>987</v>
      </c>
      <c r="N12479" s="1" t="s">
        <v>901</v>
      </c>
    </row>
    <row r="12480" spans="1:14" x14ac:dyDescent="0.25">
      <c r="A12480" s="2">
        <v>63977</v>
      </c>
      <c r="B12480" s="3" t="s">
        <v>14461</v>
      </c>
      <c r="C12480" s="4">
        <f>+WEEKNUM(B12480)</f>
        <v>28</v>
      </c>
      <c r="D12480" s="4">
        <f>+MONTH(Tabla4[[#This Row],[FECHA]])</f>
        <v>7</v>
      </c>
      <c r="E12480" s="4">
        <f>+YEAR(B12480)</f>
        <v>2025</v>
      </c>
      <c r="G12480" t="s">
        <v>14460</v>
      </c>
      <c r="H12480" t="s">
        <v>3</v>
      </c>
      <c r="I12480" t="s">
        <v>30</v>
      </c>
      <c r="J12480" t="s">
        <v>10054</v>
      </c>
      <c r="K12480" s="2">
        <v>1018431845</v>
      </c>
      <c r="L12480" t="s">
        <v>38</v>
      </c>
      <c r="M12480" t="s">
        <v>987</v>
      </c>
      <c r="N12480" s="1" t="s">
        <v>901</v>
      </c>
    </row>
    <row r="12481" spans="1:14" x14ac:dyDescent="0.25">
      <c r="A12481" s="2">
        <v>63980</v>
      </c>
      <c r="B12481" s="3" t="s">
        <v>14459</v>
      </c>
      <c r="C12481" s="4">
        <f>+WEEKNUM(B12481)</f>
        <v>28</v>
      </c>
      <c r="D12481" s="4">
        <f>+MONTH(Tabla4[[#This Row],[FECHA]])</f>
        <v>7</v>
      </c>
      <c r="E12481" s="4">
        <f>+YEAR(B12481)</f>
        <v>2025</v>
      </c>
      <c r="F12481" t="s">
        <v>4491</v>
      </c>
      <c r="H12481" t="s">
        <v>3</v>
      </c>
      <c r="I12481" t="s">
        <v>16</v>
      </c>
      <c r="J12481" t="s">
        <v>14458</v>
      </c>
      <c r="K12481" s="2">
        <v>1015417290</v>
      </c>
      <c r="L12481" t="s">
        <v>76</v>
      </c>
      <c r="M12481" t="s">
        <v>2115</v>
      </c>
      <c r="N12481" s="1" t="s">
        <v>901</v>
      </c>
    </row>
    <row r="12482" spans="1:14" x14ac:dyDescent="0.25">
      <c r="A12482" s="2">
        <v>73562</v>
      </c>
      <c r="B12482" s="3" t="s">
        <v>14457</v>
      </c>
      <c r="C12482" s="4">
        <f>+WEEKNUM(Tabla4[[#This Row],[FECHA]])</f>
        <v>46</v>
      </c>
      <c r="D12482" s="4">
        <f>+MONTH(Tabla4[[#This Row],[FECHA]])</f>
        <v>11</v>
      </c>
      <c r="E12482" s="4">
        <f>+YEAR(B12482)</f>
        <v>2025</v>
      </c>
      <c r="F12482" t="s">
        <v>14446</v>
      </c>
      <c r="H12482" t="s">
        <v>21</v>
      </c>
      <c r="I12482" t="s">
        <v>67</v>
      </c>
      <c r="J12482" t="s">
        <v>14456</v>
      </c>
      <c r="K12482" s="2">
        <v>1193249761</v>
      </c>
      <c r="L12482" t="s">
        <v>55</v>
      </c>
      <c r="M12482" t="s">
        <v>37</v>
      </c>
      <c r="N12482" s="1" t="s">
        <v>0</v>
      </c>
    </row>
    <row r="12483" spans="1:14" x14ac:dyDescent="0.25">
      <c r="A12483" s="2">
        <v>73568</v>
      </c>
      <c r="B12483" s="3" t="s">
        <v>14455</v>
      </c>
      <c r="C12483" s="4">
        <f>+WEEKNUM(Tabla4[[#This Row],[FECHA]])</f>
        <v>46</v>
      </c>
      <c r="D12483" s="4">
        <f>+MONTH(Tabla4[[#This Row],[FECHA]])</f>
        <v>11</v>
      </c>
      <c r="E12483" s="4">
        <f>+YEAR(B12483)</f>
        <v>2025</v>
      </c>
      <c r="F12483" t="s">
        <v>14420</v>
      </c>
      <c r="H12483" t="s">
        <v>3</v>
      </c>
      <c r="I12483" t="s">
        <v>33</v>
      </c>
      <c r="J12483" t="s">
        <v>14454</v>
      </c>
      <c r="K12483" s="2">
        <v>1041229749</v>
      </c>
      <c r="L12483" t="s">
        <v>55</v>
      </c>
      <c r="M12483" t="s">
        <v>37</v>
      </c>
      <c r="N12483" s="1" t="s">
        <v>0</v>
      </c>
    </row>
    <row r="12484" spans="1:14" x14ac:dyDescent="0.25">
      <c r="A12484" s="2">
        <v>73585</v>
      </c>
      <c r="B12484" s="3" t="s">
        <v>14453</v>
      </c>
      <c r="C12484" s="4">
        <f>+WEEKNUM(Tabla4[[#This Row],[FECHA]])</f>
        <v>46</v>
      </c>
      <c r="D12484" s="4">
        <f>+MONTH(Tabla4[[#This Row],[FECHA]])</f>
        <v>11</v>
      </c>
      <c r="E12484" s="4">
        <f>+YEAR(B12484)</f>
        <v>2025</v>
      </c>
      <c r="F12484" t="s">
        <v>14420</v>
      </c>
      <c r="H12484" t="s">
        <v>3</v>
      </c>
      <c r="I12484" t="s">
        <v>16</v>
      </c>
      <c r="J12484" t="s">
        <v>14452</v>
      </c>
      <c r="K12484" s="2">
        <v>1098070083</v>
      </c>
      <c r="L12484" t="s">
        <v>1</v>
      </c>
      <c r="N12484" s="1" t="s">
        <v>0</v>
      </c>
    </row>
    <row r="12485" spans="1:14" x14ac:dyDescent="0.25">
      <c r="A12485" s="2">
        <v>64022</v>
      </c>
      <c r="B12485" s="3" t="s">
        <v>14451</v>
      </c>
      <c r="C12485" s="4">
        <f>+WEEKNUM(B12485)</f>
        <v>28</v>
      </c>
      <c r="D12485" s="4">
        <f>+MONTH(Tabla4[[#This Row],[FECHA]])</f>
        <v>7</v>
      </c>
      <c r="E12485" s="4">
        <f>+YEAR(B12485)</f>
        <v>2025</v>
      </c>
      <c r="F12485" t="s">
        <v>14216</v>
      </c>
      <c r="G12485" t="s">
        <v>14450</v>
      </c>
      <c r="H12485" t="s">
        <v>21</v>
      </c>
      <c r="I12485" t="s">
        <v>16</v>
      </c>
      <c r="J12485" t="s">
        <v>5397</v>
      </c>
      <c r="K12485" s="2">
        <v>1020806988</v>
      </c>
      <c r="L12485" t="s">
        <v>38</v>
      </c>
      <c r="M12485" t="s">
        <v>2103</v>
      </c>
      <c r="N12485" s="1" t="s">
        <v>901</v>
      </c>
    </row>
    <row r="12486" spans="1:14" x14ac:dyDescent="0.25">
      <c r="A12486" s="2">
        <v>64029</v>
      </c>
      <c r="B12486" s="3" t="s">
        <v>14449</v>
      </c>
      <c r="C12486" s="4">
        <f>+WEEKNUM(B12486)</f>
        <v>28</v>
      </c>
      <c r="D12486" s="4">
        <f>+MONTH(Tabla4[[#This Row],[FECHA]])</f>
        <v>7</v>
      </c>
      <c r="E12486" s="4">
        <f>+YEAR(B12486)</f>
        <v>2025</v>
      </c>
      <c r="F12486" t="s">
        <v>14216</v>
      </c>
      <c r="G12486" t="s">
        <v>14448</v>
      </c>
      <c r="H12486" t="s">
        <v>916</v>
      </c>
      <c r="I12486" t="s">
        <v>33</v>
      </c>
      <c r="J12486" t="s">
        <v>3949</v>
      </c>
      <c r="K12486" s="2">
        <v>79557306</v>
      </c>
      <c r="L12486" t="s">
        <v>38</v>
      </c>
      <c r="M12486" t="s">
        <v>2103</v>
      </c>
      <c r="N12486" s="1" t="s">
        <v>901</v>
      </c>
    </row>
    <row r="12487" spans="1:14" x14ac:dyDescent="0.25">
      <c r="A12487" s="2">
        <v>73591</v>
      </c>
      <c r="B12487" s="3" t="s">
        <v>14447</v>
      </c>
      <c r="C12487" s="4">
        <f>+WEEKNUM(Tabla4[[#This Row],[FECHA]])</f>
        <v>46</v>
      </c>
      <c r="D12487" s="4">
        <f>+MONTH(Tabla4[[#This Row],[FECHA]])</f>
        <v>11</v>
      </c>
      <c r="E12487" s="4">
        <f>+YEAR(B12487)</f>
        <v>2025</v>
      </c>
      <c r="F12487" t="s">
        <v>14446</v>
      </c>
      <c r="G12487" t="s">
        <v>14445</v>
      </c>
      <c r="H12487" t="s">
        <v>8</v>
      </c>
      <c r="I12487" s="2">
        <v>800</v>
      </c>
      <c r="J12487" t="s">
        <v>8184</v>
      </c>
      <c r="K12487" s="2">
        <v>1077443277</v>
      </c>
      <c r="L12487" t="s">
        <v>38</v>
      </c>
      <c r="M12487" t="s">
        <v>37</v>
      </c>
      <c r="N12487" s="1" t="s">
        <v>0</v>
      </c>
    </row>
    <row r="12488" spans="1:14" x14ac:dyDescent="0.25">
      <c r="A12488" s="2">
        <v>64067</v>
      </c>
      <c r="B12488" s="3" t="s">
        <v>14444</v>
      </c>
      <c r="C12488" s="4">
        <f>+WEEKNUM(B12488)</f>
        <v>28</v>
      </c>
      <c r="D12488" s="4">
        <f>+MONTH(Tabla4[[#This Row],[FECHA]])</f>
        <v>7</v>
      </c>
      <c r="E12488" s="4">
        <f>+YEAR(B12488)</f>
        <v>2025</v>
      </c>
      <c r="F12488" t="s">
        <v>14212</v>
      </c>
      <c r="G12488" t="s">
        <v>14443</v>
      </c>
      <c r="H12488" t="s">
        <v>8</v>
      </c>
      <c r="I12488" t="s">
        <v>33</v>
      </c>
      <c r="J12488" t="s">
        <v>14442</v>
      </c>
      <c r="K12488" s="2">
        <v>1007391229</v>
      </c>
      <c r="L12488" t="s">
        <v>38</v>
      </c>
      <c r="M12488" t="s">
        <v>987</v>
      </c>
      <c r="N12488" s="1" t="s">
        <v>901</v>
      </c>
    </row>
    <row r="12489" spans="1:14" x14ac:dyDescent="0.25">
      <c r="A12489" s="2">
        <v>64072</v>
      </c>
      <c r="B12489" s="3" t="s">
        <v>14441</v>
      </c>
      <c r="C12489" s="4">
        <f>+WEEKNUM(B12489)</f>
        <v>28</v>
      </c>
      <c r="D12489" s="4">
        <f>+MONTH(Tabla4[[#This Row],[FECHA]])</f>
        <v>7</v>
      </c>
      <c r="E12489" s="4">
        <f>+YEAR(B12489)</f>
        <v>2025</v>
      </c>
      <c r="F12489" t="s">
        <v>4491</v>
      </c>
      <c r="H12489" t="s">
        <v>21</v>
      </c>
      <c r="I12489" t="s">
        <v>303</v>
      </c>
      <c r="J12489" t="s">
        <v>5394</v>
      </c>
      <c r="K12489" s="2">
        <v>901826291</v>
      </c>
      <c r="L12489" t="s">
        <v>55</v>
      </c>
      <c r="M12489" t="s">
        <v>987</v>
      </c>
      <c r="N12489" s="1" t="s">
        <v>901</v>
      </c>
    </row>
    <row r="12490" spans="1:14" x14ac:dyDescent="0.25">
      <c r="A12490" s="2">
        <v>64075</v>
      </c>
      <c r="B12490" s="3" t="s">
        <v>14440</v>
      </c>
      <c r="C12490" s="4">
        <f>+WEEKNUM(B12490)</f>
        <v>28</v>
      </c>
      <c r="D12490" s="4">
        <f>+MONTH(Tabla4[[#This Row],[FECHA]])</f>
        <v>7</v>
      </c>
      <c r="E12490" s="4">
        <f>+YEAR(B12490)</f>
        <v>2025</v>
      </c>
      <c r="F12490" t="s">
        <v>14212</v>
      </c>
      <c r="G12490" t="s">
        <v>14439</v>
      </c>
      <c r="H12490" t="s">
        <v>927</v>
      </c>
      <c r="I12490" t="s">
        <v>30</v>
      </c>
      <c r="J12490" t="s">
        <v>1526</v>
      </c>
      <c r="K12490" s="2">
        <v>1090528326</v>
      </c>
      <c r="L12490" t="s">
        <v>38</v>
      </c>
      <c r="M12490" t="s">
        <v>2103</v>
      </c>
      <c r="N12490" s="1" t="s">
        <v>901</v>
      </c>
    </row>
    <row r="12491" spans="1:14" x14ac:dyDescent="0.25">
      <c r="A12491" s="2">
        <v>64085</v>
      </c>
      <c r="B12491" s="3" t="s">
        <v>14438</v>
      </c>
      <c r="C12491" s="4">
        <f>+WEEKNUM(B12491)</f>
        <v>28</v>
      </c>
      <c r="D12491" s="4">
        <f>+MONTH(Tabla4[[#This Row],[FECHA]])</f>
        <v>7</v>
      </c>
      <c r="E12491" s="4">
        <f>+YEAR(B12491)</f>
        <v>2025</v>
      </c>
      <c r="F12491" t="s">
        <v>4480</v>
      </c>
      <c r="H12491" t="s">
        <v>3</v>
      </c>
      <c r="I12491" t="s">
        <v>33</v>
      </c>
      <c r="J12491" t="s">
        <v>14437</v>
      </c>
      <c r="K12491" s="2">
        <v>80054617</v>
      </c>
      <c r="L12491" t="s">
        <v>76</v>
      </c>
      <c r="M12491" t="s">
        <v>987</v>
      </c>
      <c r="N12491" s="1" t="s">
        <v>901</v>
      </c>
    </row>
    <row r="12492" spans="1:14" x14ac:dyDescent="0.25">
      <c r="A12492" s="2">
        <v>64091</v>
      </c>
      <c r="B12492" s="3" t="s">
        <v>14436</v>
      </c>
      <c r="C12492" s="4">
        <f>+WEEKNUM(B12492)</f>
        <v>28</v>
      </c>
      <c r="D12492" s="4">
        <f>+MONTH(Tabla4[[#This Row],[FECHA]])</f>
        <v>7</v>
      </c>
      <c r="E12492" s="4">
        <f>+YEAR(B12492)</f>
        <v>2025</v>
      </c>
      <c r="F12492" t="s">
        <v>4480</v>
      </c>
      <c r="G12492" t="s">
        <v>14435</v>
      </c>
      <c r="H12492" t="s">
        <v>3</v>
      </c>
      <c r="I12492" t="s">
        <v>16</v>
      </c>
      <c r="J12492" t="s">
        <v>14434</v>
      </c>
      <c r="K12492" s="2">
        <v>1052403354</v>
      </c>
      <c r="L12492" t="s">
        <v>38</v>
      </c>
      <c r="M12492" t="s">
        <v>987</v>
      </c>
      <c r="N12492" s="1" t="s">
        <v>901</v>
      </c>
    </row>
    <row r="12493" spans="1:14" x14ac:dyDescent="0.25">
      <c r="A12493" s="2">
        <v>64093</v>
      </c>
      <c r="B12493" s="3" t="s">
        <v>14433</v>
      </c>
      <c r="C12493" s="4">
        <f>+WEEKNUM(B12493)</f>
        <v>28</v>
      </c>
      <c r="D12493" s="4">
        <f>+MONTH(Tabla4[[#This Row],[FECHA]])</f>
        <v>7</v>
      </c>
      <c r="E12493" s="4">
        <f>+YEAR(B12493)</f>
        <v>2025</v>
      </c>
      <c r="F12493" t="s">
        <v>4491</v>
      </c>
      <c r="G12493" t="s">
        <v>14432</v>
      </c>
      <c r="H12493" t="s">
        <v>21</v>
      </c>
      <c r="I12493" t="s">
        <v>16</v>
      </c>
      <c r="J12493" t="s">
        <v>14431</v>
      </c>
      <c r="K12493" s="2">
        <v>13749201</v>
      </c>
      <c r="L12493" t="s">
        <v>38</v>
      </c>
      <c r="M12493" t="s">
        <v>2115</v>
      </c>
      <c r="N12493" s="1" t="s">
        <v>901</v>
      </c>
    </row>
    <row r="12494" spans="1:14" x14ac:dyDescent="0.25">
      <c r="A12494" s="2">
        <v>64097</v>
      </c>
      <c r="B12494" s="3" t="s">
        <v>14430</v>
      </c>
      <c r="C12494" s="4">
        <f>+WEEKNUM(B12494)</f>
        <v>28</v>
      </c>
      <c r="D12494" s="4">
        <f>+MONTH(Tabla4[[#This Row],[FECHA]])</f>
        <v>7</v>
      </c>
      <c r="E12494" s="4">
        <f>+YEAR(B12494)</f>
        <v>2025</v>
      </c>
      <c r="F12494" t="s">
        <v>4480</v>
      </c>
      <c r="H12494" t="s">
        <v>3</v>
      </c>
      <c r="I12494" t="s">
        <v>12</v>
      </c>
      <c r="J12494" t="s">
        <v>14015</v>
      </c>
      <c r="K12494" s="2">
        <v>1019059230</v>
      </c>
      <c r="L12494" t="s">
        <v>55</v>
      </c>
      <c r="M12494" t="s">
        <v>987</v>
      </c>
      <c r="N12494" s="1" t="s">
        <v>901</v>
      </c>
    </row>
    <row r="12495" spans="1:14" x14ac:dyDescent="0.25">
      <c r="A12495" s="2">
        <v>64112</v>
      </c>
      <c r="B12495" s="3" t="s">
        <v>14429</v>
      </c>
      <c r="C12495" s="4">
        <f>+WEEKNUM(B12495)</f>
        <v>28</v>
      </c>
      <c r="D12495" s="4">
        <f>+MONTH(Tabla4[[#This Row],[FECHA]])</f>
        <v>7</v>
      </c>
      <c r="E12495" s="4">
        <f>+YEAR(B12495)</f>
        <v>2025</v>
      </c>
      <c r="F12495" t="s">
        <v>4709</v>
      </c>
      <c r="G12495" t="s">
        <v>14428</v>
      </c>
      <c r="H12495" t="s">
        <v>3</v>
      </c>
      <c r="I12495" t="s">
        <v>16</v>
      </c>
      <c r="J12495" t="s">
        <v>14427</v>
      </c>
      <c r="K12495" s="2">
        <v>1018484925</v>
      </c>
      <c r="L12495" t="s">
        <v>38</v>
      </c>
      <c r="M12495" t="s">
        <v>987</v>
      </c>
      <c r="N12495" s="1" t="s">
        <v>901</v>
      </c>
    </row>
    <row r="12496" spans="1:14" x14ac:dyDescent="0.25">
      <c r="A12496" s="2">
        <v>64125</v>
      </c>
      <c r="B12496" s="3" t="s">
        <v>14426</v>
      </c>
      <c r="C12496" s="4">
        <f>+WEEKNUM(B12496)</f>
        <v>28</v>
      </c>
      <c r="D12496" s="4">
        <f>+MONTH(Tabla4[[#This Row],[FECHA]])</f>
        <v>7</v>
      </c>
      <c r="E12496" s="4">
        <f>+YEAR(B12496)</f>
        <v>2025</v>
      </c>
      <c r="F12496" t="s">
        <v>4480</v>
      </c>
      <c r="H12496" t="s">
        <v>21</v>
      </c>
      <c r="I12496" t="s">
        <v>30</v>
      </c>
      <c r="J12496" t="s">
        <v>14425</v>
      </c>
      <c r="K12496" s="2">
        <v>11256463</v>
      </c>
      <c r="L12496" t="s">
        <v>58</v>
      </c>
      <c r="M12496" t="s">
        <v>987</v>
      </c>
      <c r="N12496" s="1" t="s">
        <v>901</v>
      </c>
    </row>
    <row r="12497" spans="1:14" x14ac:dyDescent="0.25">
      <c r="A12497" s="2">
        <v>73594</v>
      </c>
      <c r="B12497" s="3" t="s">
        <v>14424</v>
      </c>
      <c r="C12497" s="4">
        <f>+WEEKNUM(Tabla4[[#This Row],[FECHA]])</f>
        <v>46</v>
      </c>
      <c r="D12497" s="4">
        <f>+MONTH(Tabla4[[#This Row],[FECHA]])</f>
        <v>11</v>
      </c>
      <c r="E12497" s="4">
        <f>+YEAR(B12497)</f>
        <v>2025</v>
      </c>
      <c r="F12497" t="s">
        <v>14423</v>
      </c>
      <c r="G12497" t="s">
        <v>14422</v>
      </c>
      <c r="H12497" t="s">
        <v>275</v>
      </c>
      <c r="I12497" t="s">
        <v>12</v>
      </c>
      <c r="J12497" t="s">
        <v>9883</v>
      </c>
      <c r="K12497" s="2">
        <v>1091675090</v>
      </c>
      <c r="L12497" t="s">
        <v>38</v>
      </c>
      <c r="M12497" t="s">
        <v>37</v>
      </c>
      <c r="N12497" s="1" t="s">
        <v>0</v>
      </c>
    </row>
    <row r="12498" spans="1:14" x14ac:dyDescent="0.25">
      <c r="A12498" s="2">
        <v>73621</v>
      </c>
      <c r="B12498" s="3" t="s">
        <v>14421</v>
      </c>
      <c r="C12498" s="4">
        <f>+WEEKNUM(Tabla4[[#This Row],[FECHA]])</f>
        <v>46</v>
      </c>
      <c r="D12498" s="4">
        <f>+MONTH(Tabla4[[#This Row],[FECHA]])</f>
        <v>11</v>
      </c>
      <c r="E12498" s="4">
        <f>+YEAR(B12498)</f>
        <v>2025</v>
      </c>
      <c r="F12498" t="s">
        <v>14420</v>
      </c>
      <c r="H12498" t="s">
        <v>3</v>
      </c>
      <c r="I12498" s="2">
        <v>1600</v>
      </c>
      <c r="J12498" t="s">
        <v>140</v>
      </c>
      <c r="K12498" s="2">
        <v>1070624473</v>
      </c>
      <c r="L12498" t="s">
        <v>1</v>
      </c>
      <c r="N12498" s="1" t="s">
        <v>0</v>
      </c>
    </row>
    <row r="12499" spans="1:14" x14ac:dyDescent="0.25">
      <c r="A12499" s="2">
        <v>64143</v>
      </c>
      <c r="B12499" s="3" t="s">
        <v>14419</v>
      </c>
      <c r="C12499" s="4">
        <f>+WEEKNUM(B12499)</f>
        <v>28</v>
      </c>
      <c r="D12499" s="4">
        <f>+MONTH(Tabla4[[#This Row],[FECHA]])</f>
        <v>7</v>
      </c>
      <c r="E12499" s="4">
        <f>+YEAR(B12499)</f>
        <v>2025</v>
      </c>
      <c r="F12499" t="s">
        <v>4480</v>
      </c>
      <c r="H12499" t="s">
        <v>21</v>
      </c>
      <c r="I12499" t="s">
        <v>33</v>
      </c>
      <c r="J12499" t="s">
        <v>9226</v>
      </c>
      <c r="K12499" s="2">
        <v>1115076611</v>
      </c>
      <c r="L12499" t="s">
        <v>76</v>
      </c>
      <c r="M12499" t="s">
        <v>987</v>
      </c>
      <c r="N12499" s="1" t="s">
        <v>901</v>
      </c>
    </row>
    <row r="12500" spans="1:14" x14ac:dyDescent="0.25">
      <c r="A12500" s="2">
        <v>64170</v>
      </c>
      <c r="B12500" s="3" t="s">
        <v>14418</v>
      </c>
      <c r="C12500" s="4">
        <f>+WEEKNUM(B12500)</f>
        <v>28</v>
      </c>
      <c r="D12500" s="4">
        <f>+MONTH(Tabla4[[#This Row],[FECHA]])</f>
        <v>7</v>
      </c>
      <c r="E12500" s="4">
        <f>+YEAR(B12500)</f>
        <v>2025</v>
      </c>
      <c r="F12500" t="s">
        <v>4480</v>
      </c>
      <c r="G12500" t="s">
        <v>14417</v>
      </c>
      <c r="H12500" t="s">
        <v>3</v>
      </c>
      <c r="I12500" t="s">
        <v>16</v>
      </c>
      <c r="J12500" t="s">
        <v>14416</v>
      </c>
      <c r="K12500" s="2">
        <v>102077221</v>
      </c>
      <c r="L12500" t="s">
        <v>38</v>
      </c>
      <c r="M12500" t="s">
        <v>987</v>
      </c>
      <c r="N12500" s="1" t="s">
        <v>901</v>
      </c>
    </row>
    <row r="12501" spans="1:14" x14ac:dyDescent="0.25">
      <c r="A12501" s="2">
        <v>72673</v>
      </c>
      <c r="B12501" s="3" t="s">
        <v>14415</v>
      </c>
      <c r="C12501" s="4">
        <f>+WEEKNUM(Tabla4[[#This Row],[FECHA]])</f>
        <v>45</v>
      </c>
      <c r="D12501" s="4">
        <f>+MONTH(Tabla4[[#This Row],[FECHA]])</f>
        <v>11</v>
      </c>
      <c r="E12501" s="4">
        <f>+YEAR(B12501)</f>
        <v>2025</v>
      </c>
      <c r="F12501" t="s">
        <v>12846</v>
      </c>
      <c r="G12501" t="s">
        <v>14414</v>
      </c>
      <c r="H12501" t="s">
        <v>8</v>
      </c>
      <c r="I12501" s="2">
        <v>1600</v>
      </c>
      <c r="J12501" t="s">
        <v>14413</v>
      </c>
      <c r="K12501" s="2">
        <v>1010174149</v>
      </c>
      <c r="L12501" t="s">
        <v>38</v>
      </c>
      <c r="M12501" t="s">
        <v>2103</v>
      </c>
      <c r="N12501" s="1" t="s">
        <v>2098</v>
      </c>
    </row>
    <row r="12502" spans="1:14" x14ac:dyDescent="0.25">
      <c r="A12502" s="2">
        <v>64186</v>
      </c>
      <c r="B12502" s="3" t="s">
        <v>14412</v>
      </c>
      <c r="C12502" s="4">
        <f>+WEEKNUM(B12502)</f>
        <v>28</v>
      </c>
      <c r="D12502" s="4">
        <f>+MONTH(Tabla4[[#This Row],[FECHA]])</f>
        <v>7</v>
      </c>
      <c r="E12502" s="4">
        <f>+YEAR(B12502)</f>
        <v>2025</v>
      </c>
      <c r="F12502" t="s">
        <v>14212</v>
      </c>
      <c r="G12502" t="s">
        <v>14411</v>
      </c>
      <c r="H12502" t="s">
        <v>916</v>
      </c>
      <c r="I12502" t="s">
        <v>33</v>
      </c>
      <c r="J12502" t="s">
        <v>8427</v>
      </c>
      <c r="K12502" s="2">
        <v>1099894543</v>
      </c>
      <c r="L12502" t="s">
        <v>38</v>
      </c>
      <c r="M12502" t="s">
        <v>2103</v>
      </c>
      <c r="N12502" s="1" t="s">
        <v>901</v>
      </c>
    </row>
    <row r="12503" spans="1:14" x14ac:dyDescent="0.25">
      <c r="A12503" s="2">
        <v>64195</v>
      </c>
      <c r="B12503" s="3" t="s">
        <v>14410</v>
      </c>
      <c r="C12503" s="4">
        <f>+WEEKNUM(B12503)</f>
        <v>28</v>
      </c>
      <c r="D12503" s="4">
        <f>+MONTH(Tabla4[[#This Row],[FECHA]])</f>
        <v>7</v>
      </c>
      <c r="E12503" s="4">
        <f>+YEAR(B12503)</f>
        <v>2025</v>
      </c>
      <c r="F12503" t="s">
        <v>4491</v>
      </c>
      <c r="H12503" t="s">
        <v>3</v>
      </c>
      <c r="I12503" t="s">
        <v>12</v>
      </c>
      <c r="J12503" t="s">
        <v>8423</v>
      </c>
      <c r="K12503" s="2">
        <v>1026255978</v>
      </c>
      <c r="L12503" t="s">
        <v>1</v>
      </c>
      <c r="N12503" s="1" t="s">
        <v>901</v>
      </c>
    </row>
    <row r="12504" spans="1:14" x14ac:dyDescent="0.25">
      <c r="A12504" s="2">
        <v>64197</v>
      </c>
      <c r="B12504" s="3" t="s">
        <v>14409</v>
      </c>
      <c r="C12504" s="4">
        <f>+WEEKNUM(B12504)</f>
        <v>28</v>
      </c>
      <c r="D12504" s="4">
        <f>+MONTH(Tabla4[[#This Row],[FECHA]])</f>
        <v>7</v>
      </c>
      <c r="E12504" s="4">
        <f>+YEAR(B12504)</f>
        <v>2025</v>
      </c>
      <c r="F12504" t="s">
        <v>4491</v>
      </c>
      <c r="G12504" t="s">
        <v>14408</v>
      </c>
      <c r="H12504" t="s">
        <v>916</v>
      </c>
      <c r="I12504" t="s">
        <v>16</v>
      </c>
      <c r="J12504" t="s">
        <v>9185</v>
      </c>
      <c r="K12504" s="2">
        <v>1020764420</v>
      </c>
      <c r="L12504" t="s">
        <v>38</v>
      </c>
      <c r="M12504" t="s">
        <v>2115</v>
      </c>
      <c r="N12504" s="1" t="s">
        <v>901</v>
      </c>
    </row>
    <row r="12505" spans="1:14" x14ac:dyDescent="0.25">
      <c r="A12505" s="2">
        <v>64223</v>
      </c>
      <c r="B12505" s="3" t="s">
        <v>14407</v>
      </c>
      <c r="C12505" s="4">
        <f>+WEEKNUM(B12505)</f>
        <v>29</v>
      </c>
      <c r="D12505" s="4">
        <f>+MONTH(Tabla4[[#This Row],[FECHA]])</f>
        <v>7</v>
      </c>
      <c r="E12505" s="4">
        <f>+YEAR(B12505)</f>
        <v>2025</v>
      </c>
      <c r="F12505" t="s">
        <v>4491</v>
      </c>
      <c r="G12505" t="s">
        <v>14406</v>
      </c>
      <c r="H12505" t="s">
        <v>916</v>
      </c>
      <c r="I12505" t="s">
        <v>16</v>
      </c>
      <c r="J12505" t="s">
        <v>5073</v>
      </c>
      <c r="K12505" s="2">
        <v>901550818</v>
      </c>
      <c r="L12505" t="s">
        <v>38</v>
      </c>
      <c r="M12505" t="s">
        <v>2115</v>
      </c>
      <c r="N12505" s="1" t="s">
        <v>901</v>
      </c>
    </row>
    <row r="12506" spans="1:14" x14ac:dyDescent="0.25">
      <c r="A12506" s="2">
        <v>72676</v>
      </c>
      <c r="B12506" s="3" t="s">
        <v>14405</v>
      </c>
      <c r="C12506" s="4">
        <f>+WEEKNUM(Tabla4[[#This Row],[FECHA]])</f>
        <v>45</v>
      </c>
      <c r="D12506" s="4">
        <f>+MONTH(Tabla4[[#This Row],[FECHA]])</f>
        <v>11</v>
      </c>
      <c r="E12506" s="4">
        <f>+YEAR(B12506)</f>
        <v>2025</v>
      </c>
      <c r="F12506" t="s">
        <v>13326</v>
      </c>
      <c r="H12506" t="s">
        <v>3</v>
      </c>
      <c r="I12506" t="s">
        <v>33</v>
      </c>
      <c r="J12506" t="s">
        <v>2732</v>
      </c>
      <c r="K12506" s="2">
        <v>1020723701</v>
      </c>
      <c r="L12506" t="s">
        <v>58</v>
      </c>
      <c r="M12506" t="s">
        <v>2144</v>
      </c>
      <c r="N12506" s="1" t="s">
        <v>2098</v>
      </c>
    </row>
    <row r="12507" spans="1:14" x14ac:dyDescent="0.25">
      <c r="A12507" s="2">
        <v>64230</v>
      </c>
      <c r="B12507" s="3" t="s">
        <v>14404</v>
      </c>
      <c r="C12507" s="4">
        <f>+WEEKNUM(B12507)</f>
        <v>29</v>
      </c>
      <c r="D12507" s="4">
        <f>+MONTH(Tabla4[[#This Row],[FECHA]])</f>
        <v>7</v>
      </c>
      <c r="E12507" s="4">
        <f>+YEAR(B12507)</f>
        <v>2025</v>
      </c>
      <c r="F12507" t="s">
        <v>4480</v>
      </c>
      <c r="H12507" t="s">
        <v>21</v>
      </c>
      <c r="I12507" t="s">
        <v>16</v>
      </c>
      <c r="J12507" t="s">
        <v>13891</v>
      </c>
      <c r="K12507" s="2">
        <v>1020728739</v>
      </c>
      <c r="L12507" t="s">
        <v>55</v>
      </c>
      <c r="M12507" t="s">
        <v>2115</v>
      </c>
      <c r="N12507" s="1" t="s">
        <v>901</v>
      </c>
    </row>
    <row r="12508" spans="1:14" x14ac:dyDescent="0.25">
      <c r="A12508" s="2">
        <v>64244</v>
      </c>
      <c r="B12508" s="3" t="s">
        <v>14403</v>
      </c>
      <c r="C12508" s="4">
        <f>+WEEKNUM(B12508)</f>
        <v>29</v>
      </c>
      <c r="D12508" s="4">
        <f>+MONTH(Tabla4[[#This Row],[FECHA]])</f>
        <v>7</v>
      </c>
      <c r="E12508" s="4">
        <f>+YEAR(B12508)</f>
        <v>2025</v>
      </c>
      <c r="H12508" t="s">
        <v>8</v>
      </c>
      <c r="I12508" t="s">
        <v>30</v>
      </c>
      <c r="J12508" t="s">
        <v>14402</v>
      </c>
      <c r="K12508" s="2">
        <v>73145110</v>
      </c>
      <c r="L12508" t="s">
        <v>58</v>
      </c>
      <c r="M12508" t="s">
        <v>2115</v>
      </c>
      <c r="N12508" s="1" t="s">
        <v>901</v>
      </c>
    </row>
    <row r="12509" spans="1:14" x14ac:dyDescent="0.25">
      <c r="A12509" s="2">
        <v>64246</v>
      </c>
      <c r="B12509" s="3" t="s">
        <v>14401</v>
      </c>
      <c r="C12509" s="4">
        <f>+WEEKNUM(B12509)</f>
        <v>29</v>
      </c>
      <c r="D12509" s="4">
        <f>+MONTH(Tabla4[[#This Row],[FECHA]])</f>
        <v>7</v>
      </c>
      <c r="E12509" s="4">
        <f>+YEAR(B12509)</f>
        <v>2025</v>
      </c>
      <c r="F12509" t="s">
        <v>4480</v>
      </c>
      <c r="G12509" t="s">
        <v>14400</v>
      </c>
      <c r="H12509" t="s">
        <v>916</v>
      </c>
      <c r="I12509" t="s">
        <v>16</v>
      </c>
      <c r="J12509" t="s">
        <v>6146</v>
      </c>
      <c r="K12509" s="2">
        <v>80194918</v>
      </c>
      <c r="L12509" t="s">
        <v>38</v>
      </c>
      <c r="M12509" t="s">
        <v>2115</v>
      </c>
      <c r="N12509" s="1" t="s">
        <v>901</v>
      </c>
    </row>
    <row r="12510" spans="1:14" x14ac:dyDescent="0.25">
      <c r="A12510" s="2">
        <v>64253</v>
      </c>
      <c r="B12510" s="3" t="s">
        <v>14399</v>
      </c>
      <c r="C12510" s="4">
        <f>+WEEKNUM(B12510)</f>
        <v>29</v>
      </c>
      <c r="D12510" s="4">
        <f>+MONTH(Tabla4[[#This Row],[FECHA]])</f>
        <v>7</v>
      </c>
      <c r="E12510" s="4">
        <f>+YEAR(B12510)</f>
        <v>2025</v>
      </c>
      <c r="F12510" t="s">
        <v>4637</v>
      </c>
      <c r="H12510" t="s">
        <v>3</v>
      </c>
      <c r="I12510" t="s">
        <v>16</v>
      </c>
      <c r="J12510" t="s">
        <v>14398</v>
      </c>
      <c r="K12510" s="2">
        <v>1010016764</v>
      </c>
      <c r="L12510" t="s">
        <v>55</v>
      </c>
      <c r="M12510" t="s">
        <v>987</v>
      </c>
      <c r="N12510" s="1" t="s">
        <v>901</v>
      </c>
    </row>
    <row r="12511" spans="1:14" x14ac:dyDescent="0.25">
      <c r="A12511" s="2">
        <v>64257</v>
      </c>
      <c r="B12511" s="3" t="s">
        <v>14397</v>
      </c>
      <c r="C12511" s="4">
        <f>+WEEKNUM(B12511)</f>
        <v>29</v>
      </c>
      <c r="D12511" s="4">
        <f>+MONTH(Tabla4[[#This Row],[FECHA]])</f>
        <v>7</v>
      </c>
      <c r="E12511" s="4">
        <f>+YEAR(B12511)</f>
        <v>2025</v>
      </c>
      <c r="F12511" t="s">
        <v>4491</v>
      </c>
      <c r="G12511" t="s">
        <v>14396</v>
      </c>
      <c r="H12511" t="s">
        <v>3803</v>
      </c>
      <c r="I12511" t="s">
        <v>33</v>
      </c>
      <c r="J12511" t="s">
        <v>2659</v>
      </c>
      <c r="K12511" s="2">
        <v>1013256102</v>
      </c>
      <c r="L12511" t="s">
        <v>38</v>
      </c>
      <c r="M12511" t="s">
        <v>987</v>
      </c>
      <c r="N12511" s="1" t="s">
        <v>901</v>
      </c>
    </row>
    <row r="12512" spans="1:14" x14ac:dyDescent="0.25">
      <c r="A12512" s="2">
        <v>64258</v>
      </c>
      <c r="B12512" s="3" t="s">
        <v>14395</v>
      </c>
      <c r="C12512" s="4">
        <f>+WEEKNUM(B12512)</f>
        <v>29</v>
      </c>
      <c r="D12512" s="4">
        <f>+MONTH(Tabla4[[#This Row],[FECHA]])</f>
        <v>7</v>
      </c>
      <c r="E12512" s="4">
        <f>+YEAR(B12512)</f>
        <v>2025</v>
      </c>
      <c r="F12512" t="s">
        <v>4709</v>
      </c>
      <c r="H12512" t="s">
        <v>8</v>
      </c>
      <c r="I12512" t="s">
        <v>33</v>
      </c>
      <c r="J12512" t="s">
        <v>14394</v>
      </c>
      <c r="K12512" s="2">
        <v>1110461812</v>
      </c>
      <c r="L12512" t="s">
        <v>1</v>
      </c>
      <c r="N12512" s="1" t="s">
        <v>901</v>
      </c>
    </row>
    <row r="12513" spans="1:14" x14ac:dyDescent="0.25">
      <c r="A12513" s="2">
        <v>72687</v>
      </c>
      <c r="B12513" s="3" t="s">
        <v>14393</v>
      </c>
      <c r="C12513" s="4">
        <f>+WEEKNUM(Tabla4[[#This Row],[FECHA]])</f>
        <v>45</v>
      </c>
      <c r="D12513" s="4">
        <f>+MONTH(Tabla4[[#This Row],[FECHA]])</f>
        <v>11</v>
      </c>
      <c r="E12513" s="4">
        <f>+YEAR(B12513)</f>
        <v>2025</v>
      </c>
      <c r="F12513" t="s">
        <v>12846</v>
      </c>
      <c r="H12513" t="s">
        <v>642</v>
      </c>
      <c r="I12513" t="s">
        <v>16</v>
      </c>
      <c r="J12513" t="s">
        <v>2280</v>
      </c>
      <c r="K12513" s="2">
        <v>1010226768</v>
      </c>
      <c r="L12513" t="s">
        <v>55</v>
      </c>
      <c r="M12513" t="s">
        <v>2115</v>
      </c>
      <c r="N12513" s="1" t="s">
        <v>2098</v>
      </c>
    </row>
    <row r="12514" spans="1:14" x14ac:dyDescent="0.25">
      <c r="A12514" s="2">
        <v>72695</v>
      </c>
      <c r="B12514" s="3" t="s">
        <v>14392</v>
      </c>
      <c r="C12514" s="4">
        <f>+WEEKNUM(Tabla4[[#This Row],[FECHA]])</f>
        <v>45</v>
      </c>
      <c r="D12514" s="4">
        <f>+MONTH(Tabla4[[#This Row],[FECHA]])</f>
        <v>11</v>
      </c>
      <c r="E12514" s="4">
        <f>+YEAR(B12514)</f>
        <v>2025</v>
      </c>
      <c r="F12514" t="s">
        <v>12846</v>
      </c>
      <c r="G12514" t="s">
        <v>14391</v>
      </c>
      <c r="H12514" t="s">
        <v>642</v>
      </c>
      <c r="I12514" t="s">
        <v>30</v>
      </c>
      <c r="J12514" t="s">
        <v>1273</v>
      </c>
      <c r="K12514" s="2">
        <v>1031645899</v>
      </c>
      <c r="L12514" t="s">
        <v>38</v>
      </c>
      <c r="M12514" t="s">
        <v>2202</v>
      </c>
      <c r="N12514" s="1" t="s">
        <v>2098</v>
      </c>
    </row>
    <row r="12515" spans="1:14" x14ac:dyDescent="0.25">
      <c r="A12515" s="2">
        <v>72697</v>
      </c>
      <c r="B12515" s="3" t="s">
        <v>14390</v>
      </c>
      <c r="C12515" s="4">
        <f>+WEEKNUM(Tabla4[[#This Row],[FECHA]])</f>
        <v>45</v>
      </c>
      <c r="D12515" s="4">
        <f>+MONTH(Tabla4[[#This Row],[FECHA]])</f>
        <v>11</v>
      </c>
      <c r="E12515" s="4">
        <f>+YEAR(B12515)</f>
        <v>2025</v>
      </c>
      <c r="F12515" t="s">
        <v>13326</v>
      </c>
      <c r="H12515" t="s">
        <v>21</v>
      </c>
      <c r="I12515" t="s">
        <v>16</v>
      </c>
      <c r="J12515" t="s">
        <v>14389</v>
      </c>
      <c r="K12515" s="2">
        <v>1098814611</v>
      </c>
      <c r="L12515" t="s">
        <v>58</v>
      </c>
      <c r="M12515" t="s">
        <v>2202</v>
      </c>
      <c r="N12515" s="1" t="s">
        <v>2098</v>
      </c>
    </row>
    <row r="12516" spans="1:14" x14ac:dyDescent="0.25">
      <c r="A12516" s="2">
        <v>64280</v>
      </c>
      <c r="B12516" s="3" t="s">
        <v>14388</v>
      </c>
      <c r="C12516" s="4">
        <f>+WEEKNUM(B12516)</f>
        <v>29</v>
      </c>
      <c r="D12516" s="4">
        <f>+MONTH(Tabla4[[#This Row],[FECHA]])</f>
        <v>7</v>
      </c>
      <c r="E12516" s="4">
        <f>+YEAR(B12516)</f>
        <v>2025</v>
      </c>
      <c r="F12516" t="s">
        <v>4480</v>
      </c>
      <c r="G12516" t="s">
        <v>14387</v>
      </c>
      <c r="H12516" t="s">
        <v>8</v>
      </c>
      <c r="I12516" t="s">
        <v>47</v>
      </c>
      <c r="J12516" t="s">
        <v>14386</v>
      </c>
      <c r="K12516" s="2">
        <v>1010027495</v>
      </c>
      <c r="L12516" t="s">
        <v>38</v>
      </c>
      <c r="M12516" t="s">
        <v>987</v>
      </c>
      <c r="N12516" s="1" t="s">
        <v>901</v>
      </c>
    </row>
    <row r="12517" spans="1:14" x14ac:dyDescent="0.25">
      <c r="A12517" s="2">
        <v>64292</v>
      </c>
      <c r="B12517" s="3" t="s">
        <v>14385</v>
      </c>
      <c r="C12517" s="4">
        <f>+WEEKNUM(B12517)</f>
        <v>29</v>
      </c>
      <c r="D12517" s="4">
        <f>+MONTH(Tabla4[[#This Row],[FECHA]])</f>
        <v>7</v>
      </c>
      <c r="E12517" s="4">
        <f>+YEAR(B12517)</f>
        <v>2025</v>
      </c>
      <c r="F12517" t="s">
        <v>4480</v>
      </c>
      <c r="G12517" t="s">
        <v>14384</v>
      </c>
      <c r="H12517" t="s">
        <v>8</v>
      </c>
      <c r="I12517" t="s">
        <v>30</v>
      </c>
      <c r="J12517" t="s">
        <v>4973</v>
      </c>
      <c r="K12517" s="2">
        <v>1015478366</v>
      </c>
      <c r="L12517" t="s">
        <v>38</v>
      </c>
      <c r="M12517" t="s">
        <v>987</v>
      </c>
      <c r="N12517" s="1" t="s">
        <v>901</v>
      </c>
    </row>
    <row r="12518" spans="1:14" x14ac:dyDescent="0.25">
      <c r="A12518" s="2">
        <v>64295</v>
      </c>
      <c r="B12518" s="3" t="s">
        <v>14383</v>
      </c>
      <c r="C12518" s="4">
        <f>+WEEKNUM(B12518)</f>
        <v>29</v>
      </c>
      <c r="D12518" s="4">
        <f>+MONTH(Tabla4[[#This Row],[FECHA]])</f>
        <v>7</v>
      </c>
      <c r="E12518" s="4">
        <f>+YEAR(B12518)</f>
        <v>2025</v>
      </c>
      <c r="F12518" t="s">
        <v>4637</v>
      </c>
      <c r="H12518" t="s">
        <v>3</v>
      </c>
      <c r="I12518" t="s">
        <v>303</v>
      </c>
      <c r="J12518" t="s">
        <v>14382</v>
      </c>
      <c r="K12518" s="2">
        <v>1010211896</v>
      </c>
      <c r="L12518" t="s">
        <v>256</v>
      </c>
      <c r="M12518" t="s">
        <v>987</v>
      </c>
      <c r="N12518" s="1" t="s">
        <v>901</v>
      </c>
    </row>
    <row r="12519" spans="1:14" x14ac:dyDescent="0.25">
      <c r="A12519" s="2">
        <v>64301</v>
      </c>
      <c r="B12519" s="3" t="s">
        <v>14381</v>
      </c>
      <c r="C12519" s="4">
        <f>+WEEKNUM(B12519)</f>
        <v>29</v>
      </c>
      <c r="D12519" s="4">
        <f>+MONTH(Tabla4[[#This Row],[FECHA]])</f>
        <v>7</v>
      </c>
      <c r="E12519" s="4">
        <f>+YEAR(B12519)</f>
        <v>2025</v>
      </c>
      <c r="F12519" t="s">
        <v>4480</v>
      </c>
      <c r="H12519" t="s">
        <v>927</v>
      </c>
      <c r="I12519" t="s">
        <v>303</v>
      </c>
      <c r="J12519" t="s">
        <v>5871</v>
      </c>
      <c r="K12519" s="2">
        <v>1000718247</v>
      </c>
      <c r="L12519" t="s">
        <v>55</v>
      </c>
      <c r="M12519" t="s">
        <v>987</v>
      </c>
      <c r="N12519" s="1" t="s">
        <v>901</v>
      </c>
    </row>
    <row r="12520" spans="1:14" x14ac:dyDescent="0.25">
      <c r="A12520" s="2">
        <v>64311</v>
      </c>
      <c r="B12520" s="3" t="s">
        <v>14380</v>
      </c>
      <c r="C12520" s="4">
        <f>+WEEKNUM(B12520)</f>
        <v>29</v>
      </c>
      <c r="D12520" s="4">
        <f>+MONTH(Tabla4[[#This Row],[FECHA]])</f>
        <v>7</v>
      </c>
      <c r="E12520" s="4">
        <f>+YEAR(B12520)</f>
        <v>2025</v>
      </c>
      <c r="F12520" t="s">
        <v>4709</v>
      </c>
      <c r="H12520" t="s">
        <v>3</v>
      </c>
      <c r="I12520" t="s">
        <v>130</v>
      </c>
      <c r="J12520" t="s">
        <v>14379</v>
      </c>
      <c r="K12520" s="2">
        <v>431272</v>
      </c>
      <c r="L12520" t="s">
        <v>58</v>
      </c>
      <c r="M12520" t="s">
        <v>987</v>
      </c>
      <c r="N12520" s="1" t="s">
        <v>901</v>
      </c>
    </row>
    <row r="12521" spans="1:14" x14ac:dyDescent="0.25">
      <c r="A12521" s="2">
        <v>72702</v>
      </c>
      <c r="B12521" s="3" t="s">
        <v>14378</v>
      </c>
      <c r="C12521" s="4">
        <f>+WEEKNUM(Tabla4[[#This Row],[FECHA]])</f>
        <v>45</v>
      </c>
      <c r="D12521" s="4">
        <f>+MONTH(Tabla4[[#This Row],[FECHA]])</f>
        <v>11</v>
      </c>
      <c r="E12521" s="4">
        <f>+YEAR(B12521)</f>
        <v>2025</v>
      </c>
      <c r="F12521" t="s">
        <v>13326</v>
      </c>
      <c r="G12521" t="s">
        <v>14377</v>
      </c>
      <c r="H12521" t="s">
        <v>8</v>
      </c>
      <c r="I12521" s="2">
        <v>800</v>
      </c>
      <c r="J12521" t="s">
        <v>7176</v>
      </c>
      <c r="K12521" s="2">
        <v>1007445297</v>
      </c>
      <c r="L12521" t="s">
        <v>38</v>
      </c>
      <c r="M12521" t="s">
        <v>2115</v>
      </c>
      <c r="N12521" s="1" t="s">
        <v>2098</v>
      </c>
    </row>
    <row r="12522" spans="1:14" x14ac:dyDescent="0.25">
      <c r="A12522" s="2">
        <v>64327</v>
      </c>
      <c r="B12522" s="3" t="s">
        <v>14376</v>
      </c>
      <c r="C12522" s="4">
        <f>+WEEKNUM(B12522)</f>
        <v>29</v>
      </c>
      <c r="D12522" s="4">
        <f>+MONTH(Tabla4[[#This Row],[FECHA]])</f>
        <v>7</v>
      </c>
      <c r="E12522" s="4">
        <f>+YEAR(B12522)</f>
        <v>2025</v>
      </c>
      <c r="F12522" t="s">
        <v>4709</v>
      </c>
      <c r="H12522" t="s">
        <v>8</v>
      </c>
      <c r="I12522" t="s">
        <v>303</v>
      </c>
      <c r="J12522" t="s">
        <v>9558</v>
      </c>
      <c r="K12522" s="2">
        <v>2000009055</v>
      </c>
      <c r="L12522" t="s">
        <v>55</v>
      </c>
      <c r="M12522" t="s">
        <v>987</v>
      </c>
      <c r="N12522" s="1" t="s">
        <v>901</v>
      </c>
    </row>
    <row r="12523" spans="1:14" x14ac:dyDescent="0.25">
      <c r="A12523" s="2">
        <v>64333</v>
      </c>
      <c r="B12523" s="3" t="s">
        <v>14375</v>
      </c>
      <c r="C12523" s="4">
        <f>+WEEKNUM(B12523)</f>
        <v>29</v>
      </c>
      <c r="D12523" s="4">
        <f>+MONTH(Tabla4[[#This Row],[FECHA]])</f>
        <v>7</v>
      </c>
      <c r="E12523" s="4">
        <f>+YEAR(B12523)</f>
        <v>2025</v>
      </c>
      <c r="F12523" t="s">
        <v>4709</v>
      </c>
      <c r="H12523" t="s">
        <v>927</v>
      </c>
      <c r="I12523" t="s">
        <v>130</v>
      </c>
      <c r="J12523" t="s">
        <v>14374</v>
      </c>
      <c r="K12523" s="2">
        <v>1032442693</v>
      </c>
      <c r="L12523" t="s">
        <v>55</v>
      </c>
      <c r="M12523" t="s">
        <v>987</v>
      </c>
      <c r="N12523" s="1" t="s">
        <v>901</v>
      </c>
    </row>
    <row r="12524" spans="1:14" x14ac:dyDescent="0.25">
      <c r="A12524" s="2">
        <v>64337</v>
      </c>
      <c r="B12524" s="3" t="s">
        <v>14373</v>
      </c>
      <c r="C12524" s="4">
        <f>+WEEKNUM(B12524)</f>
        <v>29</v>
      </c>
      <c r="D12524" s="4">
        <f>+MONTH(Tabla4[[#This Row],[FECHA]])</f>
        <v>7</v>
      </c>
      <c r="E12524" s="4">
        <f>+YEAR(B12524)</f>
        <v>2025</v>
      </c>
      <c r="F12524" t="s">
        <v>4709</v>
      </c>
      <c r="H12524" t="s">
        <v>927</v>
      </c>
      <c r="I12524" t="s">
        <v>12</v>
      </c>
      <c r="J12524" t="s">
        <v>7279</v>
      </c>
      <c r="K12524" s="2">
        <v>1020824993</v>
      </c>
      <c r="L12524" t="s">
        <v>58</v>
      </c>
      <c r="M12524" t="s">
        <v>2115</v>
      </c>
      <c r="N12524" s="1" t="s">
        <v>901</v>
      </c>
    </row>
    <row r="12525" spans="1:14" x14ac:dyDescent="0.25">
      <c r="A12525" s="2">
        <v>64340</v>
      </c>
      <c r="B12525" s="3" t="s">
        <v>14372</v>
      </c>
      <c r="C12525" s="4">
        <f>+WEEKNUM(B12525)</f>
        <v>29</v>
      </c>
      <c r="D12525" s="4">
        <f>+MONTH(Tabla4[[#This Row],[FECHA]])</f>
        <v>7</v>
      </c>
      <c r="E12525" s="4">
        <f>+YEAR(B12525)</f>
        <v>2025</v>
      </c>
      <c r="F12525" t="s">
        <v>4709</v>
      </c>
      <c r="H12525" t="s">
        <v>916</v>
      </c>
      <c r="I12525" t="s">
        <v>30</v>
      </c>
      <c r="J12525" t="s">
        <v>1044</v>
      </c>
      <c r="K12525" s="2">
        <v>1075873090</v>
      </c>
      <c r="L12525" t="s">
        <v>55</v>
      </c>
      <c r="M12525" t="s">
        <v>2115</v>
      </c>
      <c r="N12525" s="1" t="s">
        <v>901</v>
      </c>
    </row>
    <row r="12526" spans="1:14" x14ac:dyDescent="0.25">
      <c r="A12526" s="2">
        <v>64347</v>
      </c>
      <c r="B12526" s="3" t="s">
        <v>14371</v>
      </c>
      <c r="C12526" s="4">
        <f>+WEEKNUM(B12526)</f>
        <v>29</v>
      </c>
      <c r="D12526" s="4">
        <f>+MONTH(Tabla4[[#This Row],[FECHA]])</f>
        <v>7</v>
      </c>
      <c r="E12526" s="4">
        <f>+YEAR(B12526)</f>
        <v>2025</v>
      </c>
      <c r="F12526" t="s">
        <v>4637</v>
      </c>
      <c r="H12526" t="s">
        <v>8</v>
      </c>
      <c r="I12526" t="s">
        <v>16</v>
      </c>
      <c r="J12526" t="s">
        <v>7315</v>
      </c>
      <c r="K12526" s="2">
        <v>1072644150</v>
      </c>
      <c r="L12526" t="s">
        <v>55</v>
      </c>
      <c r="M12526" t="s">
        <v>987</v>
      </c>
      <c r="N12526" s="1" t="s">
        <v>901</v>
      </c>
    </row>
    <row r="12527" spans="1:14" x14ac:dyDescent="0.25">
      <c r="A12527" s="2">
        <v>64350</v>
      </c>
      <c r="B12527" s="3" t="s">
        <v>14370</v>
      </c>
      <c r="C12527" s="4">
        <f>+WEEKNUM(B12527)</f>
        <v>29</v>
      </c>
      <c r="D12527" s="4">
        <f>+MONTH(Tabla4[[#This Row],[FECHA]])</f>
        <v>7</v>
      </c>
      <c r="E12527" s="4">
        <f>+YEAR(B12527)</f>
        <v>2025</v>
      </c>
      <c r="F12527" t="s">
        <v>4637</v>
      </c>
      <c r="H12527" t="s">
        <v>21</v>
      </c>
      <c r="I12527" t="s">
        <v>12</v>
      </c>
      <c r="J12527" t="s">
        <v>5867</v>
      </c>
      <c r="K12527" s="2">
        <v>1109244632</v>
      </c>
      <c r="L12527" t="s">
        <v>1</v>
      </c>
      <c r="N12527" s="1" t="s">
        <v>901</v>
      </c>
    </row>
    <row r="12528" spans="1:14" x14ac:dyDescent="0.25">
      <c r="A12528" s="2">
        <v>64355</v>
      </c>
      <c r="B12528" s="3" t="s">
        <v>14369</v>
      </c>
      <c r="C12528" s="4">
        <f>+WEEKNUM(B12528)</f>
        <v>29</v>
      </c>
      <c r="D12528" s="4">
        <f>+MONTH(Tabla4[[#This Row],[FECHA]])</f>
        <v>7</v>
      </c>
      <c r="E12528" s="4">
        <f>+YEAR(B12528)</f>
        <v>2025</v>
      </c>
      <c r="F12528" t="s">
        <v>4709</v>
      </c>
      <c r="H12528" t="s">
        <v>8</v>
      </c>
      <c r="I12528" t="s">
        <v>33</v>
      </c>
      <c r="J12528" t="s">
        <v>3007</v>
      </c>
      <c r="K12528" s="2">
        <v>79903675</v>
      </c>
      <c r="L12528" t="s">
        <v>1</v>
      </c>
      <c r="N12528" s="1" t="s">
        <v>901</v>
      </c>
    </row>
    <row r="12529" spans="1:14" x14ac:dyDescent="0.25">
      <c r="A12529" s="2">
        <v>64356</v>
      </c>
      <c r="B12529" s="3" t="s">
        <v>14368</v>
      </c>
      <c r="C12529" s="4">
        <f>+WEEKNUM(B12529)</f>
        <v>29</v>
      </c>
      <c r="D12529" s="4">
        <f>+MONTH(Tabla4[[#This Row],[FECHA]])</f>
        <v>7</v>
      </c>
      <c r="E12529" s="4">
        <f>+YEAR(B12529)</f>
        <v>2025</v>
      </c>
      <c r="F12529" t="s">
        <v>4637</v>
      </c>
      <c r="H12529" t="s">
        <v>3</v>
      </c>
      <c r="I12529" t="s">
        <v>16</v>
      </c>
      <c r="J12529" t="s">
        <v>11604</v>
      </c>
      <c r="K12529" s="2">
        <v>1018413616</v>
      </c>
      <c r="L12529" t="s">
        <v>76</v>
      </c>
      <c r="M12529" t="s">
        <v>987</v>
      </c>
      <c r="N12529" s="1" t="s">
        <v>901</v>
      </c>
    </row>
    <row r="12530" spans="1:14" x14ac:dyDescent="0.25">
      <c r="A12530" s="2">
        <v>64357</v>
      </c>
      <c r="B12530" s="3" t="s">
        <v>14367</v>
      </c>
      <c r="C12530" s="4">
        <f>+WEEKNUM(B12530)</f>
        <v>29</v>
      </c>
      <c r="D12530" s="4">
        <f>+MONTH(Tabla4[[#This Row],[FECHA]])</f>
        <v>7</v>
      </c>
      <c r="E12530" s="4">
        <f>+YEAR(B12530)</f>
        <v>2025</v>
      </c>
      <c r="F12530" t="s">
        <v>4709</v>
      </c>
      <c r="H12530" t="s">
        <v>8</v>
      </c>
      <c r="I12530" t="s">
        <v>30</v>
      </c>
      <c r="J12530" t="s">
        <v>996</v>
      </c>
      <c r="K12530" s="2">
        <v>1019137972</v>
      </c>
      <c r="L12530" t="s">
        <v>1</v>
      </c>
      <c r="N12530" s="1" t="s">
        <v>901</v>
      </c>
    </row>
    <row r="12531" spans="1:14" x14ac:dyDescent="0.25">
      <c r="A12531" s="2">
        <v>64360</v>
      </c>
      <c r="B12531" s="3" t="s">
        <v>14366</v>
      </c>
      <c r="C12531" s="4">
        <f>+WEEKNUM(B12531)</f>
        <v>29</v>
      </c>
      <c r="D12531" s="4">
        <f>+MONTH(Tabla4[[#This Row],[FECHA]])</f>
        <v>7</v>
      </c>
      <c r="E12531" s="4">
        <f>+YEAR(B12531)</f>
        <v>2025</v>
      </c>
      <c r="F12531" t="s">
        <v>4637</v>
      </c>
      <c r="H12531" t="s">
        <v>3</v>
      </c>
      <c r="I12531" t="s">
        <v>130</v>
      </c>
      <c r="J12531" t="s">
        <v>4726</v>
      </c>
      <c r="K12531" s="2">
        <v>1026277395</v>
      </c>
      <c r="L12531" t="s">
        <v>55</v>
      </c>
      <c r="M12531" t="s">
        <v>2115</v>
      </c>
      <c r="N12531" s="1" t="s">
        <v>901</v>
      </c>
    </row>
    <row r="12532" spans="1:14" x14ac:dyDescent="0.25">
      <c r="A12532" s="2">
        <v>64365</v>
      </c>
      <c r="B12532" s="3" t="s">
        <v>14365</v>
      </c>
      <c r="C12532" s="4">
        <f>+WEEKNUM(B12532)</f>
        <v>29</v>
      </c>
      <c r="D12532" s="4">
        <f>+MONTH(Tabla4[[#This Row],[FECHA]])</f>
        <v>7</v>
      </c>
      <c r="E12532" s="4">
        <f>+YEAR(B12532)</f>
        <v>2025</v>
      </c>
      <c r="F12532" t="s">
        <v>4709</v>
      </c>
      <c r="H12532" t="s">
        <v>21</v>
      </c>
      <c r="I12532" t="s">
        <v>30</v>
      </c>
      <c r="J12532" t="s">
        <v>4970</v>
      </c>
      <c r="K12532" s="2">
        <v>1022976496</v>
      </c>
      <c r="L12532" t="s">
        <v>1</v>
      </c>
      <c r="N12532" s="1" t="s">
        <v>901</v>
      </c>
    </row>
    <row r="12533" spans="1:14" x14ac:dyDescent="0.25">
      <c r="A12533" s="2">
        <v>64376</v>
      </c>
      <c r="B12533" s="3" t="s">
        <v>14364</v>
      </c>
      <c r="C12533" s="4">
        <f>+WEEKNUM(B12533)</f>
        <v>29</v>
      </c>
      <c r="D12533" s="4">
        <f>+MONTH(Tabla4[[#This Row],[FECHA]])</f>
        <v>7</v>
      </c>
      <c r="E12533" s="4">
        <f>+YEAR(B12533)</f>
        <v>2025</v>
      </c>
      <c r="F12533" t="s">
        <v>4637</v>
      </c>
      <c r="H12533" t="s">
        <v>21</v>
      </c>
      <c r="I12533" t="s">
        <v>303</v>
      </c>
      <c r="J12533" t="s">
        <v>14363</v>
      </c>
      <c r="K12533" s="2">
        <v>1010133133</v>
      </c>
      <c r="L12533" t="s">
        <v>1</v>
      </c>
      <c r="N12533" s="1" t="s">
        <v>901</v>
      </c>
    </row>
    <row r="12534" spans="1:14" x14ac:dyDescent="0.25">
      <c r="A12534" s="2">
        <v>64389</v>
      </c>
      <c r="B12534" s="3" t="s">
        <v>14362</v>
      </c>
      <c r="C12534" s="4">
        <f>+WEEKNUM(B12534)</f>
        <v>29</v>
      </c>
      <c r="D12534" s="4">
        <f>+MONTH(Tabla4[[#This Row],[FECHA]])</f>
        <v>7</v>
      </c>
      <c r="E12534" s="4">
        <f>+YEAR(B12534)</f>
        <v>2025</v>
      </c>
      <c r="F12534" t="s">
        <v>4637</v>
      </c>
      <c r="H12534" t="s">
        <v>8</v>
      </c>
      <c r="I12534" t="s">
        <v>130</v>
      </c>
      <c r="J12534" t="s">
        <v>5076</v>
      </c>
      <c r="K12534" s="2">
        <v>1047226222</v>
      </c>
      <c r="L12534" t="s">
        <v>1</v>
      </c>
      <c r="N12534" s="1" t="s">
        <v>901</v>
      </c>
    </row>
    <row r="12535" spans="1:14" x14ac:dyDescent="0.25">
      <c r="A12535" s="2">
        <v>72710</v>
      </c>
      <c r="B12535" s="3" t="s">
        <v>14361</v>
      </c>
      <c r="C12535" s="4">
        <f>+WEEKNUM(Tabla4[[#This Row],[FECHA]])</f>
        <v>45</v>
      </c>
      <c r="D12535" s="4">
        <f>+MONTH(Tabla4[[#This Row],[FECHA]])</f>
        <v>11</v>
      </c>
      <c r="E12535" s="4">
        <f>+YEAR(B12535)</f>
        <v>2025</v>
      </c>
      <c r="F12535" t="s">
        <v>13326</v>
      </c>
      <c r="H12535" t="s">
        <v>642</v>
      </c>
      <c r="I12535" t="s">
        <v>303</v>
      </c>
      <c r="J12535" t="s">
        <v>14360</v>
      </c>
      <c r="K12535" s="2">
        <v>32772945</v>
      </c>
      <c r="L12535" t="s">
        <v>55</v>
      </c>
      <c r="M12535" t="s">
        <v>2115</v>
      </c>
      <c r="N12535" s="1" t="s">
        <v>2098</v>
      </c>
    </row>
    <row r="12536" spans="1:14" x14ac:dyDescent="0.25">
      <c r="A12536" s="2">
        <v>64403</v>
      </c>
      <c r="B12536" s="3" t="s">
        <v>14359</v>
      </c>
      <c r="C12536" s="4">
        <f>+WEEKNUM(B12536)</f>
        <v>29</v>
      </c>
      <c r="D12536" s="4">
        <f>+MONTH(Tabla4[[#This Row],[FECHA]])</f>
        <v>7</v>
      </c>
      <c r="E12536" s="4">
        <f>+YEAR(B12536)</f>
        <v>2025</v>
      </c>
      <c r="F12536" t="s">
        <v>4709</v>
      </c>
      <c r="H12536" t="s">
        <v>3</v>
      </c>
      <c r="I12536" t="s">
        <v>33</v>
      </c>
      <c r="J12536" t="s">
        <v>5769</v>
      </c>
      <c r="K12536" s="2">
        <v>80204119</v>
      </c>
      <c r="L12536" t="s">
        <v>1</v>
      </c>
      <c r="N12536" s="1" t="s">
        <v>901</v>
      </c>
    </row>
    <row r="12537" spans="1:14" x14ac:dyDescent="0.25">
      <c r="A12537" s="2">
        <v>72716</v>
      </c>
      <c r="B12537" s="3" t="s">
        <v>14358</v>
      </c>
      <c r="C12537" s="4">
        <f>+WEEKNUM(Tabla4[[#This Row],[FECHA]])</f>
        <v>45</v>
      </c>
      <c r="D12537" s="4">
        <f>+MONTH(Tabla4[[#This Row],[FECHA]])</f>
        <v>11</v>
      </c>
      <c r="E12537" s="4">
        <f>+YEAR(B12537)</f>
        <v>2025</v>
      </c>
      <c r="F12537" t="s">
        <v>12846</v>
      </c>
      <c r="G12537" t="s">
        <v>14357</v>
      </c>
      <c r="H12537" t="s">
        <v>8</v>
      </c>
      <c r="I12537" t="s">
        <v>659</v>
      </c>
      <c r="J12537" t="s">
        <v>3379</v>
      </c>
      <c r="K12537" s="2">
        <v>1016096629</v>
      </c>
      <c r="L12537" t="s">
        <v>38</v>
      </c>
      <c r="M12537" t="s">
        <v>2122</v>
      </c>
      <c r="N12537" s="1" t="s">
        <v>2098</v>
      </c>
    </row>
    <row r="12538" spans="1:14" x14ac:dyDescent="0.25">
      <c r="A12538" s="2">
        <v>64428</v>
      </c>
      <c r="B12538" s="3" t="s">
        <v>14356</v>
      </c>
      <c r="C12538" s="4">
        <f>+WEEKNUM(B12538)</f>
        <v>29</v>
      </c>
      <c r="D12538" s="4">
        <f>+MONTH(Tabla4[[#This Row],[FECHA]])</f>
        <v>7</v>
      </c>
      <c r="E12538" s="4">
        <f>+YEAR(B12538)</f>
        <v>2025</v>
      </c>
      <c r="F12538" t="s">
        <v>4594</v>
      </c>
      <c r="H12538" t="s">
        <v>3</v>
      </c>
      <c r="I12538" t="s">
        <v>303</v>
      </c>
      <c r="J12538" t="s">
        <v>4089</v>
      </c>
      <c r="K12538" s="2">
        <v>1024585061</v>
      </c>
      <c r="L12538" t="s">
        <v>1</v>
      </c>
      <c r="N12538" s="1" t="s">
        <v>901</v>
      </c>
    </row>
    <row r="12539" spans="1:14" x14ac:dyDescent="0.25">
      <c r="A12539" s="2">
        <v>72728</v>
      </c>
      <c r="B12539" s="3" t="s">
        <v>14355</v>
      </c>
      <c r="C12539" s="4">
        <f>+WEEKNUM(Tabla4[[#This Row],[FECHA]])</f>
        <v>45</v>
      </c>
      <c r="D12539" s="4">
        <f>+MONTH(Tabla4[[#This Row],[FECHA]])</f>
        <v>11</v>
      </c>
      <c r="E12539" s="4">
        <f>+YEAR(B12539)</f>
        <v>2025</v>
      </c>
      <c r="F12539" t="s">
        <v>12846</v>
      </c>
      <c r="H12539" t="s">
        <v>275</v>
      </c>
      <c r="I12539" t="s">
        <v>16</v>
      </c>
      <c r="J12539" t="s">
        <v>10877</v>
      </c>
      <c r="K12539" s="2">
        <v>1019143386</v>
      </c>
      <c r="L12539" t="s">
        <v>55</v>
      </c>
      <c r="M12539" t="s">
        <v>2144</v>
      </c>
      <c r="N12539" s="1" t="s">
        <v>2098</v>
      </c>
    </row>
    <row r="12540" spans="1:14" x14ac:dyDescent="0.25">
      <c r="A12540" s="2">
        <v>64440</v>
      </c>
      <c r="B12540" s="3" t="s">
        <v>14354</v>
      </c>
      <c r="C12540" s="4">
        <f>+WEEKNUM(B12540)</f>
        <v>29</v>
      </c>
      <c r="D12540" s="4">
        <f>+MONTH(Tabla4[[#This Row],[FECHA]])</f>
        <v>7</v>
      </c>
      <c r="E12540" s="4">
        <f>+YEAR(B12540)</f>
        <v>2025</v>
      </c>
      <c r="F12540" t="s">
        <v>4637</v>
      </c>
      <c r="H12540" t="s">
        <v>482</v>
      </c>
      <c r="I12540" t="s">
        <v>130</v>
      </c>
      <c r="J12540" t="s">
        <v>1340</v>
      </c>
      <c r="K12540" s="2">
        <v>39640896</v>
      </c>
      <c r="L12540" t="s">
        <v>1</v>
      </c>
      <c r="N12540" s="1" t="s">
        <v>901</v>
      </c>
    </row>
    <row r="12541" spans="1:14" x14ac:dyDescent="0.25">
      <c r="A12541" s="2">
        <v>64444</v>
      </c>
      <c r="B12541" s="3" t="s">
        <v>14353</v>
      </c>
      <c r="C12541" s="4">
        <f>+WEEKNUM(B12541)</f>
        <v>29</v>
      </c>
      <c r="D12541" s="4">
        <f>+MONTH(Tabla4[[#This Row],[FECHA]])</f>
        <v>7</v>
      </c>
      <c r="E12541" s="4">
        <f>+YEAR(B12541)</f>
        <v>2025</v>
      </c>
      <c r="F12541" t="s">
        <v>4637</v>
      </c>
      <c r="H12541" t="s">
        <v>916</v>
      </c>
      <c r="I12541" t="s">
        <v>33</v>
      </c>
      <c r="J12541" t="s">
        <v>14352</v>
      </c>
      <c r="K12541" s="2">
        <v>1094968329</v>
      </c>
      <c r="L12541" t="s">
        <v>55</v>
      </c>
      <c r="M12541" t="s">
        <v>987</v>
      </c>
      <c r="N12541" s="1" t="s">
        <v>901</v>
      </c>
    </row>
    <row r="12542" spans="1:14" x14ac:dyDescent="0.25">
      <c r="A12542" s="2">
        <v>64458</v>
      </c>
      <c r="B12542" s="3" t="s">
        <v>14351</v>
      </c>
      <c r="C12542" s="4">
        <f>+WEEKNUM(B12542)</f>
        <v>29</v>
      </c>
      <c r="D12542" s="4">
        <f>+MONTH(Tabla4[[#This Row],[FECHA]])</f>
        <v>7</v>
      </c>
      <c r="E12542" s="4">
        <f>+YEAR(B12542)</f>
        <v>2025</v>
      </c>
      <c r="F12542" t="s">
        <v>4637</v>
      </c>
      <c r="H12542" t="s">
        <v>539</v>
      </c>
      <c r="I12542" t="s">
        <v>30</v>
      </c>
      <c r="J12542" t="s">
        <v>14350</v>
      </c>
      <c r="K12542" s="2">
        <v>79613782</v>
      </c>
      <c r="L12542" t="s">
        <v>1</v>
      </c>
      <c r="N12542" s="1" t="s">
        <v>901</v>
      </c>
    </row>
    <row r="12543" spans="1:14" x14ac:dyDescent="0.25">
      <c r="A12543" s="2">
        <v>58861</v>
      </c>
      <c r="B12543" s="3" t="s">
        <v>14301</v>
      </c>
      <c r="C12543" s="4">
        <f>+WEEKNUM(B12543)</f>
        <v>19</v>
      </c>
      <c r="D12543" s="4">
        <f>+MONTH(Tabla4[[#This Row],[FECHA]])</f>
        <v>5</v>
      </c>
      <c r="E12543" s="4">
        <f>+YEAR(B12543)</f>
        <v>2025</v>
      </c>
      <c r="F12543" t="s">
        <v>4123</v>
      </c>
      <c r="H12543" t="s">
        <v>3</v>
      </c>
      <c r="I12543" t="s">
        <v>16</v>
      </c>
      <c r="J12543" t="s">
        <v>14299</v>
      </c>
      <c r="K12543" s="2">
        <v>1136887382</v>
      </c>
      <c r="L12543" t="s">
        <v>1</v>
      </c>
      <c r="N12543" s="1" t="s">
        <v>246</v>
      </c>
    </row>
    <row r="12544" spans="1:14" x14ac:dyDescent="0.25">
      <c r="A12544" s="2">
        <v>58872</v>
      </c>
      <c r="B12544" s="3" t="s">
        <v>14298</v>
      </c>
      <c r="C12544" s="4">
        <f>+WEEKNUM(B12544)</f>
        <v>19</v>
      </c>
      <c r="D12544" s="4">
        <f>+MONTH(Tabla4[[#This Row],[FECHA]])</f>
        <v>5</v>
      </c>
      <c r="E12544" s="4">
        <f>+YEAR(B12544)</f>
        <v>2025</v>
      </c>
      <c r="F12544" t="s">
        <v>4123</v>
      </c>
      <c r="H12544" t="s">
        <v>21</v>
      </c>
      <c r="I12544" t="s">
        <v>30</v>
      </c>
      <c r="J12544" t="s">
        <v>260</v>
      </c>
      <c r="K12544" s="2">
        <v>1075239305</v>
      </c>
      <c r="L12544" t="s">
        <v>1</v>
      </c>
      <c r="N12544" s="1" t="s">
        <v>246</v>
      </c>
    </row>
    <row r="12545" spans="1:14" x14ac:dyDescent="0.25">
      <c r="A12545" s="2">
        <v>58874</v>
      </c>
      <c r="B12545" s="3" t="s">
        <v>14296</v>
      </c>
      <c r="C12545" s="4">
        <f>+WEEKNUM(B12545)</f>
        <v>19</v>
      </c>
      <c r="D12545" s="4">
        <f>+MONTH(Tabla4[[#This Row],[FECHA]])</f>
        <v>5</v>
      </c>
      <c r="E12545" s="4">
        <f>+YEAR(B12545)</f>
        <v>2025</v>
      </c>
      <c r="F12545" t="s">
        <v>4055</v>
      </c>
      <c r="G12545" t="s">
        <v>14295</v>
      </c>
      <c r="H12545" t="s">
        <v>275</v>
      </c>
      <c r="I12545" t="s">
        <v>16</v>
      </c>
      <c r="J12545" t="s">
        <v>6122</v>
      </c>
      <c r="K12545" s="2">
        <v>80758995</v>
      </c>
      <c r="L12545" t="s">
        <v>38</v>
      </c>
      <c r="M12545" t="s">
        <v>937</v>
      </c>
      <c r="N12545" s="1" t="s">
        <v>246</v>
      </c>
    </row>
    <row r="12546" spans="1:14" x14ac:dyDescent="0.25">
      <c r="A12546" s="2">
        <v>58879</v>
      </c>
      <c r="B12546" s="3" t="s">
        <v>14294</v>
      </c>
      <c r="C12546" s="4">
        <f>+WEEKNUM(B12546)</f>
        <v>19</v>
      </c>
      <c r="D12546" s="4">
        <f>+MONTH(Tabla4[[#This Row],[FECHA]])</f>
        <v>5</v>
      </c>
      <c r="E12546" s="4">
        <f>+YEAR(B12546)</f>
        <v>2025</v>
      </c>
      <c r="F12546" t="s">
        <v>4123</v>
      </c>
      <c r="H12546" t="s">
        <v>21</v>
      </c>
      <c r="I12546" t="s">
        <v>33</v>
      </c>
      <c r="J12546" t="s">
        <v>191</v>
      </c>
      <c r="K12546" s="2">
        <v>947887</v>
      </c>
      <c r="L12546" t="s">
        <v>1</v>
      </c>
      <c r="N12546" s="1" t="s">
        <v>246</v>
      </c>
    </row>
    <row r="12547" spans="1:14" x14ac:dyDescent="0.25">
      <c r="A12547" s="2">
        <v>58902</v>
      </c>
      <c r="B12547" s="3" t="s">
        <v>14293</v>
      </c>
      <c r="C12547" s="4">
        <f>+WEEKNUM(B12547)</f>
        <v>19</v>
      </c>
      <c r="D12547" s="4">
        <f>+MONTH(Tabla4[[#This Row],[FECHA]])</f>
        <v>5</v>
      </c>
      <c r="E12547" s="4">
        <f>+YEAR(B12547)</f>
        <v>2025</v>
      </c>
      <c r="F12547" t="s">
        <v>4055</v>
      </c>
      <c r="H12547" t="s">
        <v>642</v>
      </c>
      <c r="I12547" t="s">
        <v>16</v>
      </c>
      <c r="J12547" t="s">
        <v>14291</v>
      </c>
      <c r="K12547" s="2">
        <v>1054558893</v>
      </c>
      <c r="L12547" t="s">
        <v>1</v>
      </c>
      <c r="N12547" s="1" t="s">
        <v>246</v>
      </c>
    </row>
    <row r="12548" spans="1:14" x14ac:dyDescent="0.25">
      <c r="A12548" s="2">
        <v>58911</v>
      </c>
      <c r="B12548" s="3" t="s">
        <v>14290</v>
      </c>
      <c r="C12548" s="4">
        <f>+WEEKNUM(B12548)</f>
        <v>19</v>
      </c>
      <c r="D12548" s="4">
        <f>+MONTH(Tabla4[[#This Row],[FECHA]])</f>
        <v>5</v>
      </c>
      <c r="E12548" s="4">
        <f>+YEAR(B12548)</f>
        <v>2025</v>
      </c>
      <c r="F12548" t="s">
        <v>4123</v>
      </c>
      <c r="H12548" t="s">
        <v>21</v>
      </c>
      <c r="I12548" t="s">
        <v>30</v>
      </c>
      <c r="J12548" t="s">
        <v>9112</v>
      </c>
      <c r="K12548" s="2">
        <v>1026590483</v>
      </c>
      <c r="L12548" t="s">
        <v>1</v>
      </c>
      <c r="N12548" s="1" t="s">
        <v>246</v>
      </c>
    </row>
    <row r="12549" spans="1:14" x14ac:dyDescent="0.25">
      <c r="A12549" s="2">
        <v>58916</v>
      </c>
      <c r="B12549" s="3" t="s">
        <v>14289</v>
      </c>
      <c r="C12549" s="4">
        <f>+WEEKNUM(B12549)</f>
        <v>19</v>
      </c>
      <c r="D12549" s="4">
        <f>+MONTH(Tabla4[[#This Row],[FECHA]])</f>
        <v>5</v>
      </c>
      <c r="E12549" s="4">
        <f>+YEAR(B12549)</f>
        <v>2025</v>
      </c>
      <c r="F12549" t="s">
        <v>4055</v>
      </c>
      <c r="G12549" t="s">
        <v>14288</v>
      </c>
      <c r="H12549" t="s">
        <v>8</v>
      </c>
      <c r="I12549" t="s">
        <v>30</v>
      </c>
      <c r="J12549" t="s">
        <v>10992</v>
      </c>
      <c r="K12549" s="2">
        <v>1014285512</v>
      </c>
      <c r="L12549" t="s">
        <v>38</v>
      </c>
      <c r="M12549" t="s">
        <v>937</v>
      </c>
      <c r="N12549" s="1" t="s">
        <v>246</v>
      </c>
    </row>
    <row r="12550" spans="1:14" x14ac:dyDescent="0.25">
      <c r="A12550" s="2">
        <v>58926</v>
      </c>
      <c r="B12550" s="3" t="s">
        <v>14287</v>
      </c>
      <c r="C12550" s="4">
        <f>+WEEKNUM(B12550)</f>
        <v>19</v>
      </c>
      <c r="D12550" s="4">
        <f>+MONTH(Tabla4[[#This Row],[FECHA]])</f>
        <v>5</v>
      </c>
      <c r="E12550" s="4">
        <f>+YEAR(B12550)</f>
        <v>2025</v>
      </c>
      <c r="F12550" t="s">
        <v>4112</v>
      </c>
      <c r="H12550" t="s">
        <v>3</v>
      </c>
      <c r="I12550" t="s">
        <v>47</v>
      </c>
      <c r="J12550" t="s">
        <v>10333</v>
      </c>
      <c r="K12550" s="2">
        <v>80190051</v>
      </c>
      <c r="L12550" t="s">
        <v>1</v>
      </c>
      <c r="N12550" s="1" t="s">
        <v>246</v>
      </c>
    </row>
    <row r="12551" spans="1:14" x14ac:dyDescent="0.25">
      <c r="A12551" s="2">
        <v>58704</v>
      </c>
      <c r="B12551" s="3" t="s">
        <v>14349</v>
      </c>
      <c r="C12551" s="4">
        <f>+WEEKNUM(B12551)</f>
        <v>19</v>
      </c>
      <c r="D12551" s="4">
        <f>+MONTH(Tabla4[[#This Row],[FECHA]])</f>
        <v>5</v>
      </c>
      <c r="E12551" s="4">
        <f>+YEAR(B12551)</f>
        <v>2025</v>
      </c>
      <c r="F12551" t="s">
        <v>4129</v>
      </c>
      <c r="G12551" t="s">
        <v>14348</v>
      </c>
      <c r="H12551" t="s">
        <v>3</v>
      </c>
      <c r="I12551" t="s">
        <v>33</v>
      </c>
      <c r="J12551" t="s">
        <v>731</v>
      </c>
      <c r="K12551" s="2">
        <v>1193429629</v>
      </c>
      <c r="L12551" t="s">
        <v>38</v>
      </c>
      <c r="M12551" t="s">
        <v>259</v>
      </c>
      <c r="N12551" s="1" t="s">
        <v>246</v>
      </c>
    </row>
    <row r="12552" spans="1:14" x14ac:dyDescent="0.25">
      <c r="A12552" s="2">
        <v>58706</v>
      </c>
      <c r="B12552" s="3" t="s">
        <v>14347</v>
      </c>
      <c r="C12552" s="4">
        <f>+WEEKNUM(B12552)</f>
        <v>19</v>
      </c>
      <c r="D12552" s="4">
        <f>+MONTH(Tabla4[[#This Row],[FECHA]])</f>
        <v>5</v>
      </c>
      <c r="E12552" s="4">
        <f>+YEAR(B12552)</f>
        <v>2025</v>
      </c>
      <c r="F12552" t="s">
        <v>4074</v>
      </c>
      <c r="G12552" t="s">
        <v>14346</v>
      </c>
      <c r="H12552" t="s">
        <v>3803</v>
      </c>
      <c r="I12552" t="s">
        <v>33</v>
      </c>
      <c r="J12552" t="s">
        <v>1929</v>
      </c>
      <c r="K12552" s="2">
        <v>1016057712</v>
      </c>
      <c r="L12552" t="s">
        <v>38</v>
      </c>
      <c r="M12552" t="s">
        <v>937</v>
      </c>
      <c r="N12552" s="1" t="s">
        <v>246</v>
      </c>
    </row>
    <row r="12553" spans="1:14" x14ac:dyDescent="0.25">
      <c r="A12553" s="2">
        <v>58719</v>
      </c>
      <c r="B12553" s="3" t="s">
        <v>14345</v>
      </c>
      <c r="C12553" s="4">
        <f>+WEEKNUM(B12553)</f>
        <v>19</v>
      </c>
      <c r="D12553" s="4">
        <f>+MONTH(Tabla4[[#This Row],[FECHA]])</f>
        <v>5</v>
      </c>
      <c r="E12553" s="4">
        <f>+YEAR(B12553)</f>
        <v>2025</v>
      </c>
      <c r="F12553" t="s">
        <v>4055</v>
      </c>
      <c r="G12553" t="s">
        <v>14344</v>
      </c>
      <c r="H12553" t="s">
        <v>3</v>
      </c>
      <c r="I12553" t="s">
        <v>16</v>
      </c>
      <c r="J12553" t="s">
        <v>14343</v>
      </c>
      <c r="K12553" s="2">
        <v>80065747</v>
      </c>
      <c r="L12553" t="s">
        <v>38</v>
      </c>
      <c r="M12553" t="s">
        <v>259</v>
      </c>
      <c r="N12553" s="1" t="s">
        <v>246</v>
      </c>
    </row>
    <row r="12554" spans="1:14" x14ac:dyDescent="0.25">
      <c r="A12554" s="2">
        <v>58729</v>
      </c>
      <c r="B12554" s="3" t="s">
        <v>14342</v>
      </c>
      <c r="C12554" s="4">
        <f>+WEEKNUM(B12554)</f>
        <v>19</v>
      </c>
      <c r="D12554" s="4">
        <f>+MONTH(Tabla4[[#This Row],[FECHA]])</f>
        <v>5</v>
      </c>
      <c r="E12554" s="4">
        <f>+YEAR(B12554)</f>
        <v>2025</v>
      </c>
      <c r="F12554" t="s">
        <v>4055</v>
      </c>
      <c r="G12554" t="s">
        <v>14341</v>
      </c>
      <c r="H12554" t="s">
        <v>8</v>
      </c>
      <c r="I12554" t="s">
        <v>33</v>
      </c>
      <c r="J12554" t="s">
        <v>7536</v>
      </c>
      <c r="K12554" s="2">
        <v>1126809645</v>
      </c>
      <c r="L12554" t="s">
        <v>38</v>
      </c>
      <c r="M12554" t="s">
        <v>2122</v>
      </c>
      <c r="N12554" s="1" t="s">
        <v>246</v>
      </c>
    </row>
    <row r="12555" spans="1:14" x14ac:dyDescent="0.25">
      <c r="A12555" s="2">
        <v>58731</v>
      </c>
      <c r="B12555" s="3" t="s">
        <v>14340</v>
      </c>
      <c r="C12555" s="4">
        <f>+WEEKNUM(B12555)</f>
        <v>19</v>
      </c>
      <c r="D12555" s="4">
        <f>+MONTH(Tabla4[[#This Row],[FECHA]])</f>
        <v>5</v>
      </c>
      <c r="E12555" s="4">
        <f>+YEAR(B12555)</f>
        <v>2025</v>
      </c>
      <c r="F12555" t="s">
        <v>4129</v>
      </c>
      <c r="G12555" t="s">
        <v>14339</v>
      </c>
      <c r="H12555" t="s">
        <v>3</v>
      </c>
      <c r="I12555" t="s">
        <v>16</v>
      </c>
      <c r="J12555" t="s">
        <v>14338</v>
      </c>
      <c r="K12555" s="2">
        <v>1014225620</v>
      </c>
      <c r="L12555" t="s">
        <v>38</v>
      </c>
      <c r="M12555" t="s">
        <v>259</v>
      </c>
      <c r="N12555" s="1" t="s">
        <v>246</v>
      </c>
    </row>
    <row r="12556" spans="1:14" x14ac:dyDescent="0.25">
      <c r="A12556" s="2">
        <v>58739</v>
      </c>
      <c r="B12556" s="3" t="s">
        <v>14337</v>
      </c>
      <c r="C12556" s="4">
        <f>+WEEKNUM(B12556)</f>
        <v>19</v>
      </c>
      <c r="D12556" s="4">
        <f>+MONTH(Tabla4[[#This Row],[FECHA]])</f>
        <v>5</v>
      </c>
      <c r="E12556" s="4">
        <f>+YEAR(B12556)</f>
        <v>2025</v>
      </c>
      <c r="F12556" t="s">
        <v>4059</v>
      </c>
      <c r="G12556" t="s">
        <v>14336</v>
      </c>
      <c r="H12556" t="s">
        <v>21</v>
      </c>
      <c r="I12556" t="s">
        <v>16</v>
      </c>
      <c r="J12556" t="s">
        <v>9133</v>
      </c>
      <c r="K12556" s="2">
        <v>1015451075</v>
      </c>
      <c r="L12556" t="s">
        <v>38</v>
      </c>
      <c r="M12556" t="s">
        <v>937</v>
      </c>
      <c r="N12556" s="1" t="s">
        <v>246</v>
      </c>
    </row>
    <row r="12557" spans="1:14" x14ac:dyDescent="0.25">
      <c r="A12557" s="2">
        <v>58741</v>
      </c>
      <c r="B12557" s="3" t="s">
        <v>14335</v>
      </c>
      <c r="C12557" s="4">
        <f>+WEEKNUM(B12557)</f>
        <v>19</v>
      </c>
      <c r="D12557" s="4">
        <f>+MONTH(Tabla4[[#This Row],[FECHA]])</f>
        <v>5</v>
      </c>
      <c r="E12557" s="4">
        <f>+YEAR(B12557)</f>
        <v>2025</v>
      </c>
      <c r="F12557" t="s">
        <v>4055</v>
      </c>
      <c r="G12557" t="s">
        <v>14334</v>
      </c>
      <c r="H12557" t="s">
        <v>3</v>
      </c>
      <c r="I12557" t="s">
        <v>16</v>
      </c>
      <c r="J12557" t="s">
        <v>2186</v>
      </c>
      <c r="K12557" s="2">
        <v>1020743342</v>
      </c>
      <c r="L12557" t="s">
        <v>38</v>
      </c>
      <c r="M12557" t="s">
        <v>2122</v>
      </c>
      <c r="N12557" s="1" t="s">
        <v>246</v>
      </c>
    </row>
    <row r="12558" spans="1:14" x14ac:dyDescent="0.25">
      <c r="A12558" s="2">
        <v>58744</v>
      </c>
      <c r="B12558" s="3" t="s">
        <v>14333</v>
      </c>
      <c r="C12558" s="4">
        <f>+WEEKNUM(B12558)</f>
        <v>19</v>
      </c>
      <c r="D12558" s="4">
        <f>+MONTH(Tabla4[[#This Row],[FECHA]])</f>
        <v>5</v>
      </c>
      <c r="E12558" s="4">
        <f>+YEAR(B12558)</f>
        <v>2025</v>
      </c>
      <c r="F12558" t="s">
        <v>4074</v>
      </c>
      <c r="G12558" t="s">
        <v>14332</v>
      </c>
      <c r="H12558" t="s">
        <v>275</v>
      </c>
      <c r="I12558" t="s">
        <v>33</v>
      </c>
      <c r="J12558" t="s">
        <v>9445</v>
      </c>
      <c r="K12558" s="2">
        <v>79959061</v>
      </c>
      <c r="L12558" t="s">
        <v>38</v>
      </c>
      <c r="M12558" t="s">
        <v>259</v>
      </c>
      <c r="N12558" s="1" t="s">
        <v>246</v>
      </c>
    </row>
    <row r="12559" spans="1:14" x14ac:dyDescent="0.25">
      <c r="A12559" s="2">
        <v>58749</v>
      </c>
      <c r="B12559" s="3" t="s">
        <v>14331</v>
      </c>
      <c r="C12559" s="4">
        <f>+WEEKNUM(B12559)</f>
        <v>19</v>
      </c>
      <c r="D12559" s="4">
        <f>+MONTH(Tabla4[[#This Row],[FECHA]])</f>
        <v>5</v>
      </c>
      <c r="E12559" s="4">
        <f>+YEAR(B12559)</f>
        <v>2025</v>
      </c>
      <c r="F12559" t="s">
        <v>4074</v>
      </c>
      <c r="G12559" t="s">
        <v>14330</v>
      </c>
      <c r="H12559" t="s">
        <v>3803</v>
      </c>
      <c r="I12559" t="s">
        <v>30</v>
      </c>
      <c r="J12559" t="s">
        <v>14329</v>
      </c>
      <c r="K12559" s="2">
        <v>1010169912</v>
      </c>
      <c r="L12559" t="s">
        <v>38</v>
      </c>
      <c r="M12559" t="s">
        <v>255</v>
      </c>
      <c r="N12559" s="1" t="s">
        <v>246</v>
      </c>
    </row>
    <row r="12560" spans="1:14" x14ac:dyDescent="0.25">
      <c r="A12560" s="2">
        <v>58751</v>
      </c>
      <c r="B12560" s="3" t="s">
        <v>14328</v>
      </c>
      <c r="C12560" s="4">
        <f>+WEEKNUM(B12560)</f>
        <v>19</v>
      </c>
      <c r="D12560" s="4">
        <f>+MONTH(Tabla4[[#This Row],[FECHA]])</f>
        <v>5</v>
      </c>
      <c r="E12560" s="4">
        <f>+YEAR(B12560)</f>
        <v>2025</v>
      </c>
      <c r="F12560" t="s">
        <v>4059</v>
      </c>
      <c r="G12560" t="s">
        <v>14327</v>
      </c>
      <c r="H12560" t="s">
        <v>642</v>
      </c>
      <c r="I12560" t="s">
        <v>16</v>
      </c>
      <c r="J12560" t="s">
        <v>280</v>
      </c>
      <c r="K12560" s="2">
        <v>1047480675</v>
      </c>
      <c r="L12560" t="s">
        <v>38</v>
      </c>
      <c r="M12560" t="s">
        <v>937</v>
      </c>
      <c r="N12560" s="1" t="s">
        <v>246</v>
      </c>
    </row>
    <row r="12561" spans="1:14" x14ac:dyDescent="0.25">
      <c r="A12561" s="2">
        <v>58756</v>
      </c>
      <c r="B12561" s="3" t="s">
        <v>14326</v>
      </c>
      <c r="C12561" s="4">
        <f>+WEEKNUM(B12561)</f>
        <v>19</v>
      </c>
      <c r="D12561" s="4">
        <f>+MONTH(Tabla4[[#This Row],[FECHA]])</f>
        <v>5</v>
      </c>
      <c r="E12561" s="4">
        <f>+YEAR(B12561)</f>
        <v>2025</v>
      </c>
      <c r="F12561" t="s">
        <v>4129</v>
      </c>
      <c r="G12561" t="s">
        <v>14325</v>
      </c>
      <c r="H12561" t="s">
        <v>3</v>
      </c>
      <c r="I12561" t="s">
        <v>47</v>
      </c>
      <c r="J12561" t="s">
        <v>14324</v>
      </c>
      <c r="K12561" s="2">
        <v>1022349273</v>
      </c>
      <c r="L12561" t="s">
        <v>38</v>
      </c>
      <c r="M12561" t="s">
        <v>255</v>
      </c>
      <c r="N12561" s="1" t="s">
        <v>246</v>
      </c>
    </row>
    <row r="12562" spans="1:14" x14ac:dyDescent="0.25">
      <c r="A12562" s="2">
        <v>58773</v>
      </c>
      <c r="B12562" s="3" t="s">
        <v>14323</v>
      </c>
      <c r="C12562" s="4">
        <f>+WEEKNUM(B12562)</f>
        <v>19</v>
      </c>
      <c r="D12562" s="4">
        <f>+MONTH(Tabla4[[#This Row],[FECHA]])</f>
        <v>5</v>
      </c>
      <c r="E12562" s="4">
        <f>+YEAR(B12562)</f>
        <v>2025</v>
      </c>
      <c r="F12562" t="s">
        <v>4059</v>
      </c>
      <c r="G12562" t="s">
        <v>14322</v>
      </c>
      <c r="H12562" t="s">
        <v>482</v>
      </c>
      <c r="I12562" t="s">
        <v>16</v>
      </c>
      <c r="J12562" t="s">
        <v>743</v>
      </c>
      <c r="K12562" s="2">
        <v>1015456021</v>
      </c>
      <c r="L12562" t="s">
        <v>38</v>
      </c>
      <c r="M12562" t="s">
        <v>259</v>
      </c>
      <c r="N12562" s="1" t="s">
        <v>246</v>
      </c>
    </row>
    <row r="12563" spans="1:14" x14ac:dyDescent="0.25">
      <c r="A12563" s="2">
        <v>58776</v>
      </c>
      <c r="B12563" s="3" t="s">
        <v>14321</v>
      </c>
      <c r="C12563" s="4">
        <f>+WEEKNUM(B12563)</f>
        <v>19</v>
      </c>
      <c r="D12563" s="4">
        <f>+MONTH(Tabla4[[#This Row],[FECHA]])</f>
        <v>5</v>
      </c>
      <c r="E12563" s="4">
        <f>+YEAR(B12563)</f>
        <v>2025</v>
      </c>
      <c r="F12563" t="s">
        <v>4059</v>
      </c>
      <c r="G12563" t="s">
        <v>14320</v>
      </c>
      <c r="H12563" t="s">
        <v>539</v>
      </c>
      <c r="I12563" t="s">
        <v>16</v>
      </c>
      <c r="J12563" t="s">
        <v>13685</v>
      </c>
      <c r="K12563" s="2">
        <v>1120743060</v>
      </c>
      <c r="L12563" t="s">
        <v>38</v>
      </c>
      <c r="M12563" t="s">
        <v>259</v>
      </c>
      <c r="N12563" s="1" t="s">
        <v>246</v>
      </c>
    </row>
    <row r="12564" spans="1:14" x14ac:dyDescent="0.25">
      <c r="A12564" s="2">
        <v>58777</v>
      </c>
      <c r="B12564" s="3" t="s">
        <v>14319</v>
      </c>
      <c r="C12564" s="4">
        <f>+WEEKNUM(B12564)</f>
        <v>19</v>
      </c>
      <c r="D12564" s="4">
        <f>+MONTH(Tabla4[[#This Row],[FECHA]])</f>
        <v>5</v>
      </c>
      <c r="E12564" s="4">
        <f>+YEAR(B12564)</f>
        <v>2025</v>
      </c>
      <c r="F12564" t="s">
        <v>4059</v>
      </c>
      <c r="G12564" t="s">
        <v>14318</v>
      </c>
      <c r="H12564" t="s">
        <v>539</v>
      </c>
      <c r="I12564" t="s">
        <v>30</v>
      </c>
      <c r="J12564" t="s">
        <v>14253</v>
      </c>
      <c r="K12564" s="2">
        <v>1015480968</v>
      </c>
      <c r="L12564" t="s">
        <v>38</v>
      </c>
      <c r="M12564" t="s">
        <v>259</v>
      </c>
      <c r="N12564" s="1" t="s">
        <v>246</v>
      </c>
    </row>
    <row r="12565" spans="1:14" x14ac:dyDescent="0.25">
      <c r="A12565" s="2">
        <v>58779</v>
      </c>
      <c r="B12565" s="3" t="s">
        <v>14317</v>
      </c>
      <c r="C12565" s="4">
        <f>+WEEKNUM(B12565)</f>
        <v>19</v>
      </c>
      <c r="D12565" s="4">
        <f>+MONTH(Tabla4[[#This Row],[FECHA]])</f>
        <v>5</v>
      </c>
      <c r="E12565" s="4">
        <f>+YEAR(B12565)</f>
        <v>2025</v>
      </c>
      <c r="F12565" t="s">
        <v>4055</v>
      </c>
      <c r="G12565" t="s">
        <v>14316</v>
      </c>
      <c r="H12565" t="s">
        <v>275</v>
      </c>
      <c r="I12565" t="s">
        <v>16</v>
      </c>
      <c r="J12565" t="s">
        <v>750</v>
      </c>
      <c r="K12565" s="2">
        <v>80190637</v>
      </c>
      <c r="L12565" t="s">
        <v>38</v>
      </c>
      <c r="M12565" t="s">
        <v>937</v>
      </c>
      <c r="N12565" s="1" t="s">
        <v>246</v>
      </c>
    </row>
    <row r="12566" spans="1:14" x14ac:dyDescent="0.25">
      <c r="A12566" s="2">
        <v>58784</v>
      </c>
      <c r="B12566" s="3" t="s">
        <v>14315</v>
      </c>
      <c r="C12566" s="4">
        <f>+WEEKNUM(B12566)</f>
        <v>19</v>
      </c>
      <c r="D12566" s="4">
        <f>+MONTH(Tabla4[[#This Row],[FECHA]])</f>
        <v>5</v>
      </c>
      <c r="E12566" s="4">
        <f>+YEAR(B12566)</f>
        <v>2025</v>
      </c>
      <c r="F12566" t="s">
        <v>4129</v>
      </c>
      <c r="H12566" t="s">
        <v>21</v>
      </c>
      <c r="I12566" t="s">
        <v>30</v>
      </c>
      <c r="J12566" t="s">
        <v>12169</v>
      </c>
      <c r="K12566" s="2">
        <v>1090384617</v>
      </c>
      <c r="L12566" t="s">
        <v>58</v>
      </c>
      <c r="M12566" t="s">
        <v>259</v>
      </c>
      <c r="N12566" s="1" t="s">
        <v>246</v>
      </c>
    </row>
    <row r="12567" spans="1:14" x14ac:dyDescent="0.25">
      <c r="A12567" s="2">
        <v>58794</v>
      </c>
      <c r="B12567" s="3" t="s">
        <v>14314</v>
      </c>
      <c r="C12567" s="4">
        <f>+WEEKNUM(B12567)</f>
        <v>19</v>
      </c>
      <c r="D12567" s="4">
        <f>+MONTH(Tabla4[[#This Row],[FECHA]])</f>
        <v>5</v>
      </c>
      <c r="E12567" s="4">
        <f>+YEAR(B12567)</f>
        <v>2025</v>
      </c>
      <c r="F12567" t="s">
        <v>4129</v>
      </c>
      <c r="G12567" t="s">
        <v>14313</v>
      </c>
      <c r="H12567" t="s">
        <v>3</v>
      </c>
      <c r="I12567" t="s">
        <v>47</v>
      </c>
      <c r="J12567" t="s">
        <v>14312</v>
      </c>
      <c r="K12567" s="2">
        <v>1054093819</v>
      </c>
      <c r="L12567" t="s">
        <v>38</v>
      </c>
      <c r="M12567" t="s">
        <v>255</v>
      </c>
      <c r="N12567" s="1" t="s">
        <v>246</v>
      </c>
    </row>
    <row r="12568" spans="1:14" x14ac:dyDescent="0.25">
      <c r="A12568" s="2">
        <v>58808</v>
      </c>
      <c r="B12568" s="3" t="s">
        <v>14311</v>
      </c>
      <c r="C12568" s="4">
        <f>+WEEKNUM(B12568)</f>
        <v>19</v>
      </c>
      <c r="D12568" s="4">
        <f>+MONTH(Tabla4[[#This Row],[FECHA]])</f>
        <v>5</v>
      </c>
      <c r="E12568" s="4">
        <f>+YEAR(B12568)</f>
        <v>2025</v>
      </c>
      <c r="F12568" t="s">
        <v>4129</v>
      </c>
      <c r="G12568" t="s">
        <v>14310</v>
      </c>
      <c r="H12568" t="s">
        <v>3</v>
      </c>
      <c r="I12568" t="s">
        <v>16</v>
      </c>
      <c r="J12568" t="s">
        <v>14309</v>
      </c>
      <c r="K12568" s="2">
        <v>1012369047</v>
      </c>
      <c r="L12568" t="s">
        <v>38</v>
      </c>
      <c r="M12568" t="s">
        <v>937</v>
      </c>
      <c r="N12568" s="1" t="s">
        <v>246</v>
      </c>
    </row>
    <row r="12569" spans="1:14" x14ac:dyDescent="0.25">
      <c r="A12569" s="2">
        <v>58816</v>
      </c>
      <c r="B12569" s="3" t="s">
        <v>14308</v>
      </c>
      <c r="C12569" s="4">
        <f>+WEEKNUM(B12569)</f>
        <v>19</v>
      </c>
      <c r="D12569" s="4">
        <f>+MONTH(Tabla4[[#This Row],[FECHA]])</f>
        <v>5</v>
      </c>
      <c r="E12569" s="4">
        <f>+YEAR(B12569)</f>
        <v>2025</v>
      </c>
      <c r="F12569" t="s">
        <v>4059</v>
      </c>
      <c r="G12569" t="s">
        <v>14307</v>
      </c>
      <c r="H12569" t="s">
        <v>275</v>
      </c>
      <c r="I12569" t="s">
        <v>16</v>
      </c>
      <c r="J12569" t="s">
        <v>5243</v>
      </c>
      <c r="K12569" s="2">
        <v>1071166981</v>
      </c>
      <c r="L12569" t="s">
        <v>38</v>
      </c>
      <c r="M12569" t="s">
        <v>255</v>
      </c>
      <c r="N12569" s="1" t="s">
        <v>246</v>
      </c>
    </row>
    <row r="12570" spans="1:14" x14ac:dyDescent="0.25">
      <c r="A12570" s="2">
        <v>58830</v>
      </c>
      <c r="B12570" s="3" t="s">
        <v>14306</v>
      </c>
      <c r="C12570" s="4">
        <f>+WEEKNUM(B12570)</f>
        <v>19</v>
      </c>
      <c r="D12570" s="4">
        <f>+MONTH(Tabla4[[#This Row],[FECHA]])</f>
        <v>5</v>
      </c>
      <c r="E12570" s="4">
        <f>+YEAR(B12570)</f>
        <v>2025</v>
      </c>
      <c r="F12570" t="s">
        <v>4123</v>
      </c>
      <c r="G12570" t="s">
        <v>14305</v>
      </c>
      <c r="H12570" t="s">
        <v>3</v>
      </c>
      <c r="I12570" t="s">
        <v>130</v>
      </c>
      <c r="J12570" t="s">
        <v>542</v>
      </c>
      <c r="K12570" s="2">
        <v>1090471931</v>
      </c>
      <c r="L12570" t="s">
        <v>38</v>
      </c>
      <c r="M12570" t="s">
        <v>259</v>
      </c>
      <c r="N12570" s="1" t="s">
        <v>246</v>
      </c>
    </row>
    <row r="12571" spans="1:14" x14ac:dyDescent="0.25">
      <c r="A12571" s="2">
        <v>58835</v>
      </c>
      <c r="B12571" s="3" t="s">
        <v>14304</v>
      </c>
      <c r="C12571" s="4">
        <f>+WEEKNUM(B12571)</f>
        <v>19</v>
      </c>
      <c r="D12571" s="4">
        <f>+MONTH(Tabla4[[#This Row],[FECHA]])</f>
        <v>5</v>
      </c>
      <c r="E12571" s="4">
        <f>+YEAR(B12571)</f>
        <v>2025</v>
      </c>
      <c r="F12571" t="s">
        <v>4129</v>
      </c>
      <c r="G12571" t="s">
        <v>14303</v>
      </c>
      <c r="H12571" t="s">
        <v>8</v>
      </c>
      <c r="I12571" t="s">
        <v>16</v>
      </c>
      <c r="J12571" t="s">
        <v>14302</v>
      </c>
      <c r="K12571" s="2">
        <v>80138396</v>
      </c>
      <c r="L12571" t="s">
        <v>38</v>
      </c>
      <c r="M12571" t="s">
        <v>937</v>
      </c>
      <c r="N12571" s="1" t="s">
        <v>246</v>
      </c>
    </row>
    <row r="12572" spans="1:14" x14ac:dyDescent="0.25">
      <c r="A12572" s="2">
        <v>58861</v>
      </c>
      <c r="B12572" s="3" t="s">
        <v>14301</v>
      </c>
      <c r="C12572" s="4">
        <f>+WEEKNUM(B12572)</f>
        <v>19</v>
      </c>
      <c r="D12572" s="4">
        <f>+MONTH(Tabla4[[#This Row],[FECHA]])</f>
        <v>5</v>
      </c>
      <c r="E12572" s="4">
        <f>+YEAR(B12572)</f>
        <v>2025</v>
      </c>
      <c r="F12572" t="s">
        <v>4123</v>
      </c>
      <c r="G12572" t="s">
        <v>14300</v>
      </c>
      <c r="H12572" t="s">
        <v>3</v>
      </c>
      <c r="I12572" t="s">
        <v>16</v>
      </c>
      <c r="J12572" t="s">
        <v>14299</v>
      </c>
      <c r="K12572" s="2">
        <v>1136887382</v>
      </c>
      <c r="L12572" t="s">
        <v>38</v>
      </c>
      <c r="M12572" t="s">
        <v>259</v>
      </c>
      <c r="N12572" s="1" t="s">
        <v>246</v>
      </c>
    </row>
    <row r="12573" spans="1:14" x14ac:dyDescent="0.25">
      <c r="A12573" s="2">
        <v>58872</v>
      </c>
      <c r="B12573" s="3" t="s">
        <v>14298</v>
      </c>
      <c r="C12573" s="4">
        <f>+WEEKNUM(B12573)</f>
        <v>19</v>
      </c>
      <c r="D12573" s="4">
        <f>+MONTH(Tabla4[[#This Row],[FECHA]])</f>
        <v>5</v>
      </c>
      <c r="E12573" s="4">
        <f>+YEAR(B12573)</f>
        <v>2025</v>
      </c>
      <c r="F12573" t="s">
        <v>4123</v>
      </c>
      <c r="G12573" t="s">
        <v>14297</v>
      </c>
      <c r="H12573" t="s">
        <v>21</v>
      </c>
      <c r="I12573" t="s">
        <v>30</v>
      </c>
      <c r="J12573" t="s">
        <v>260</v>
      </c>
      <c r="K12573" s="2">
        <v>1075239305</v>
      </c>
      <c r="L12573" t="s">
        <v>38</v>
      </c>
      <c r="M12573" t="s">
        <v>259</v>
      </c>
      <c r="N12573" s="1" t="s">
        <v>246</v>
      </c>
    </row>
    <row r="12574" spans="1:14" x14ac:dyDescent="0.25">
      <c r="A12574" s="2">
        <v>58874</v>
      </c>
      <c r="B12574" s="3" t="s">
        <v>14296</v>
      </c>
      <c r="C12574" s="4">
        <f>+WEEKNUM(B12574)</f>
        <v>19</v>
      </c>
      <c r="D12574" s="4">
        <f>+MONTH(Tabla4[[#This Row],[FECHA]])</f>
        <v>5</v>
      </c>
      <c r="E12574" s="4">
        <f>+YEAR(B12574)</f>
        <v>2025</v>
      </c>
      <c r="F12574" t="s">
        <v>4055</v>
      </c>
      <c r="G12574" t="s">
        <v>14295</v>
      </c>
      <c r="H12574" t="s">
        <v>275</v>
      </c>
      <c r="I12574" t="s">
        <v>16</v>
      </c>
      <c r="J12574" t="s">
        <v>6122</v>
      </c>
      <c r="K12574" s="2">
        <v>80758995</v>
      </c>
      <c r="L12574" t="s">
        <v>38</v>
      </c>
      <c r="M12574" t="s">
        <v>937</v>
      </c>
      <c r="N12574" s="1" t="s">
        <v>246</v>
      </c>
    </row>
    <row r="12575" spans="1:14" x14ac:dyDescent="0.25">
      <c r="A12575" s="2">
        <v>58879</v>
      </c>
      <c r="B12575" s="3" t="s">
        <v>14294</v>
      </c>
      <c r="C12575" s="4">
        <f>+WEEKNUM(B12575)</f>
        <v>19</v>
      </c>
      <c r="D12575" s="4">
        <f>+MONTH(Tabla4[[#This Row],[FECHA]])</f>
        <v>5</v>
      </c>
      <c r="E12575" s="4">
        <f>+YEAR(B12575)</f>
        <v>2025</v>
      </c>
      <c r="F12575" t="s">
        <v>4123</v>
      </c>
      <c r="H12575" t="s">
        <v>21</v>
      </c>
      <c r="I12575" t="s">
        <v>33</v>
      </c>
      <c r="J12575" t="s">
        <v>191</v>
      </c>
      <c r="K12575" s="2">
        <v>947887</v>
      </c>
      <c r="L12575" t="s">
        <v>198</v>
      </c>
      <c r="M12575" t="s">
        <v>255</v>
      </c>
      <c r="N12575" s="1" t="s">
        <v>246</v>
      </c>
    </row>
    <row r="12576" spans="1:14" x14ac:dyDescent="0.25">
      <c r="A12576" s="2">
        <v>58902</v>
      </c>
      <c r="B12576" s="3" t="s">
        <v>14293</v>
      </c>
      <c r="C12576" s="4">
        <f>+WEEKNUM(B12576)</f>
        <v>19</v>
      </c>
      <c r="D12576" s="4">
        <f>+MONTH(Tabla4[[#This Row],[FECHA]])</f>
        <v>5</v>
      </c>
      <c r="E12576" s="4">
        <f>+YEAR(B12576)</f>
        <v>2025</v>
      </c>
      <c r="F12576" t="s">
        <v>4055</v>
      </c>
      <c r="G12576" t="s">
        <v>14292</v>
      </c>
      <c r="H12576" t="s">
        <v>642</v>
      </c>
      <c r="I12576" t="s">
        <v>16</v>
      </c>
      <c r="J12576" t="s">
        <v>14291</v>
      </c>
      <c r="K12576" s="2">
        <v>1054558893</v>
      </c>
      <c r="L12576" t="s">
        <v>38</v>
      </c>
      <c r="M12576" t="s">
        <v>259</v>
      </c>
      <c r="N12576" s="1" t="s">
        <v>246</v>
      </c>
    </row>
    <row r="12577" spans="1:14" x14ac:dyDescent="0.25">
      <c r="A12577" s="2">
        <v>58911</v>
      </c>
      <c r="B12577" s="3" t="s">
        <v>14290</v>
      </c>
      <c r="C12577" s="4">
        <f>+WEEKNUM(B12577)</f>
        <v>19</v>
      </c>
      <c r="D12577" s="4">
        <f>+MONTH(Tabla4[[#This Row],[FECHA]])</f>
        <v>5</v>
      </c>
      <c r="E12577" s="4">
        <f>+YEAR(B12577)</f>
        <v>2025</v>
      </c>
      <c r="F12577" t="s">
        <v>4123</v>
      </c>
      <c r="H12577" t="s">
        <v>21</v>
      </c>
      <c r="I12577" t="s">
        <v>30</v>
      </c>
      <c r="J12577" t="s">
        <v>9112</v>
      </c>
      <c r="K12577" s="2">
        <v>1026590483</v>
      </c>
      <c r="L12577" t="s">
        <v>55</v>
      </c>
      <c r="M12577" t="s">
        <v>937</v>
      </c>
      <c r="N12577" s="1" t="s">
        <v>246</v>
      </c>
    </row>
    <row r="12578" spans="1:14" x14ac:dyDescent="0.25">
      <c r="A12578" s="2">
        <v>58916</v>
      </c>
      <c r="B12578" s="3" t="s">
        <v>14289</v>
      </c>
      <c r="C12578" s="4">
        <f>+WEEKNUM(B12578)</f>
        <v>19</v>
      </c>
      <c r="D12578" s="4">
        <f>+MONTH(Tabla4[[#This Row],[FECHA]])</f>
        <v>5</v>
      </c>
      <c r="E12578" s="4">
        <f>+YEAR(B12578)</f>
        <v>2025</v>
      </c>
      <c r="F12578" t="s">
        <v>4055</v>
      </c>
      <c r="G12578" t="s">
        <v>14288</v>
      </c>
      <c r="H12578" t="s">
        <v>8</v>
      </c>
      <c r="I12578" t="s">
        <v>30</v>
      </c>
      <c r="J12578" t="s">
        <v>10992</v>
      </c>
      <c r="K12578" s="2">
        <v>1014285512</v>
      </c>
      <c r="L12578" t="s">
        <v>38</v>
      </c>
      <c r="M12578" t="s">
        <v>937</v>
      </c>
      <c r="N12578" s="1" t="s">
        <v>246</v>
      </c>
    </row>
    <row r="12579" spans="1:14" x14ac:dyDescent="0.25">
      <c r="A12579" s="2">
        <v>58926</v>
      </c>
      <c r="B12579" s="3" t="s">
        <v>14287</v>
      </c>
      <c r="C12579" s="4">
        <f>+WEEKNUM(B12579)</f>
        <v>19</v>
      </c>
      <c r="D12579" s="4">
        <f>+MONTH(Tabla4[[#This Row],[FECHA]])</f>
        <v>5</v>
      </c>
      <c r="E12579" s="4">
        <f>+YEAR(B12579)</f>
        <v>2025</v>
      </c>
      <c r="F12579" t="s">
        <v>4112</v>
      </c>
      <c r="G12579" t="s">
        <v>14286</v>
      </c>
      <c r="H12579" t="s">
        <v>3</v>
      </c>
      <c r="I12579" t="s">
        <v>47</v>
      </c>
      <c r="J12579" t="s">
        <v>10333</v>
      </c>
      <c r="K12579" s="2">
        <v>80190051</v>
      </c>
      <c r="L12579" t="s">
        <v>38</v>
      </c>
      <c r="M12579" t="s">
        <v>259</v>
      </c>
      <c r="N12579" s="1" t="s">
        <v>246</v>
      </c>
    </row>
    <row r="12580" spans="1:14" x14ac:dyDescent="0.25">
      <c r="A12580" s="2">
        <v>58945</v>
      </c>
      <c r="B12580" s="3" t="s">
        <v>14285</v>
      </c>
      <c r="C12580" s="4">
        <f>+WEEKNUM(B12580)</f>
        <v>19</v>
      </c>
      <c r="D12580" s="4">
        <f>+MONTH(Tabla4[[#This Row],[FECHA]])</f>
        <v>5</v>
      </c>
      <c r="E12580" s="4">
        <f>+YEAR(B12580)</f>
        <v>2025</v>
      </c>
      <c r="F12580" t="s">
        <v>4129</v>
      </c>
      <c r="G12580" t="s">
        <v>14284</v>
      </c>
      <c r="H12580" t="s">
        <v>275</v>
      </c>
      <c r="I12580" t="s">
        <v>16</v>
      </c>
      <c r="J12580" t="s">
        <v>6768</v>
      </c>
      <c r="K12580" s="2">
        <v>1030575565</v>
      </c>
      <c r="L12580" t="s">
        <v>38</v>
      </c>
      <c r="M12580" t="s">
        <v>255</v>
      </c>
      <c r="N12580" s="1" t="s">
        <v>246</v>
      </c>
    </row>
    <row r="12581" spans="1:14" x14ac:dyDescent="0.25">
      <c r="A12581" s="2">
        <v>58949</v>
      </c>
      <c r="B12581" s="3" t="s">
        <v>14283</v>
      </c>
      <c r="C12581" s="4">
        <f>+WEEKNUM(B12581)</f>
        <v>19</v>
      </c>
      <c r="D12581" s="4">
        <f>+MONTH(Tabla4[[#This Row],[FECHA]])</f>
        <v>5</v>
      </c>
      <c r="E12581" s="4">
        <f>+YEAR(B12581)</f>
        <v>2025</v>
      </c>
      <c r="F12581" t="s">
        <v>4129</v>
      </c>
      <c r="G12581" t="s">
        <v>14282</v>
      </c>
      <c r="H12581" t="s">
        <v>3803</v>
      </c>
      <c r="I12581" t="s">
        <v>30</v>
      </c>
      <c r="J12581" t="s">
        <v>14281</v>
      </c>
      <c r="K12581" s="2">
        <v>1018501049</v>
      </c>
      <c r="L12581" t="s">
        <v>38</v>
      </c>
      <c r="M12581" t="s">
        <v>259</v>
      </c>
      <c r="N12581" s="1" t="s">
        <v>246</v>
      </c>
    </row>
    <row r="12582" spans="1:14" x14ac:dyDescent="0.25">
      <c r="A12582" s="2">
        <v>58959</v>
      </c>
      <c r="B12582" s="3" t="s">
        <v>14280</v>
      </c>
      <c r="C12582" s="4">
        <f>+WEEKNUM(B12582)</f>
        <v>19</v>
      </c>
      <c r="D12582" s="4">
        <f>+MONTH(Tabla4[[#This Row],[FECHA]])</f>
        <v>5</v>
      </c>
      <c r="E12582" s="4">
        <f>+YEAR(B12582)</f>
        <v>2025</v>
      </c>
      <c r="F12582" t="s">
        <v>4129</v>
      </c>
      <c r="G12582" t="s">
        <v>14279</v>
      </c>
      <c r="H12582" t="s">
        <v>8</v>
      </c>
      <c r="I12582" t="s">
        <v>16</v>
      </c>
      <c r="J12582" t="s">
        <v>1502</v>
      </c>
      <c r="K12582" s="2">
        <v>1019052610</v>
      </c>
      <c r="L12582" t="s">
        <v>38</v>
      </c>
      <c r="M12582" t="s">
        <v>255</v>
      </c>
      <c r="N12582" s="1" t="s">
        <v>246</v>
      </c>
    </row>
    <row r="12583" spans="1:14" x14ac:dyDescent="0.25">
      <c r="A12583" s="2">
        <v>58965</v>
      </c>
      <c r="B12583" s="3" t="s">
        <v>14278</v>
      </c>
      <c r="C12583" s="4">
        <f>+WEEKNUM(B12583)</f>
        <v>19</v>
      </c>
      <c r="D12583" s="4">
        <f>+MONTH(Tabla4[[#This Row],[FECHA]])</f>
        <v>5</v>
      </c>
      <c r="E12583" s="4">
        <f>+YEAR(B12583)</f>
        <v>2025</v>
      </c>
      <c r="F12583" t="s">
        <v>4129</v>
      </c>
      <c r="G12583" t="s">
        <v>14277</v>
      </c>
      <c r="H12583" t="s">
        <v>642</v>
      </c>
      <c r="I12583" t="s">
        <v>33</v>
      </c>
      <c r="J12583" t="s">
        <v>529</v>
      </c>
      <c r="K12583" s="2">
        <v>1015468112</v>
      </c>
      <c r="L12583" t="s">
        <v>38</v>
      </c>
      <c r="M12583" t="s">
        <v>255</v>
      </c>
      <c r="N12583" s="1" t="s">
        <v>246</v>
      </c>
    </row>
    <row r="12584" spans="1:14" x14ac:dyDescent="0.25">
      <c r="A12584" s="2">
        <v>58975</v>
      </c>
      <c r="B12584" s="3" t="s">
        <v>14276</v>
      </c>
      <c r="C12584" s="4">
        <f>+WEEKNUM(B12584)</f>
        <v>19</v>
      </c>
      <c r="D12584" s="4">
        <f>+MONTH(Tabla4[[#This Row],[FECHA]])</f>
        <v>5</v>
      </c>
      <c r="E12584" s="4">
        <f>+YEAR(B12584)</f>
        <v>2025</v>
      </c>
      <c r="F12584" t="s">
        <v>4112</v>
      </c>
      <c r="G12584" t="s">
        <v>14275</v>
      </c>
      <c r="H12584" t="s">
        <v>3</v>
      </c>
      <c r="I12584" t="s">
        <v>16</v>
      </c>
      <c r="J12584" t="s">
        <v>14274</v>
      </c>
      <c r="K12584" s="2">
        <v>80010368</v>
      </c>
      <c r="L12584" t="s">
        <v>38</v>
      </c>
      <c r="M12584" t="s">
        <v>259</v>
      </c>
      <c r="N12584" s="1" t="s">
        <v>246</v>
      </c>
    </row>
    <row r="12585" spans="1:14" x14ac:dyDescent="0.25">
      <c r="A12585" s="2">
        <v>58988</v>
      </c>
      <c r="B12585" s="3" t="s">
        <v>14273</v>
      </c>
      <c r="C12585" s="4">
        <f>+WEEKNUM(B12585)</f>
        <v>19</v>
      </c>
      <c r="D12585" s="4">
        <f>+MONTH(Tabla4[[#This Row],[FECHA]])</f>
        <v>5</v>
      </c>
      <c r="E12585" s="4">
        <f>+YEAR(B12585)</f>
        <v>2025</v>
      </c>
      <c r="F12585" t="s">
        <v>4129</v>
      </c>
      <c r="G12585" t="s">
        <v>14272</v>
      </c>
      <c r="H12585" t="s">
        <v>275</v>
      </c>
      <c r="I12585" t="s">
        <v>16</v>
      </c>
      <c r="J12585" t="s">
        <v>8218</v>
      </c>
      <c r="K12585" s="2">
        <v>80070999</v>
      </c>
      <c r="L12585" t="s">
        <v>38</v>
      </c>
      <c r="M12585" t="s">
        <v>255</v>
      </c>
      <c r="N12585" s="1" t="s">
        <v>246</v>
      </c>
    </row>
    <row r="12586" spans="1:14" x14ac:dyDescent="0.25">
      <c r="A12586" s="2">
        <v>58994</v>
      </c>
      <c r="B12586" s="3" t="s">
        <v>14271</v>
      </c>
      <c r="C12586" s="4">
        <f>+WEEKNUM(B12586)</f>
        <v>19</v>
      </c>
      <c r="D12586" s="4">
        <f>+MONTH(Tabla4[[#This Row],[FECHA]])</f>
        <v>5</v>
      </c>
      <c r="E12586" s="4">
        <f>+YEAR(B12586)</f>
        <v>2025</v>
      </c>
      <c r="F12586" t="s">
        <v>4129</v>
      </c>
      <c r="G12586" t="s">
        <v>14270</v>
      </c>
      <c r="H12586" t="s">
        <v>642</v>
      </c>
      <c r="I12586" t="s">
        <v>16</v>
      </c>
      <c r="J12586" t="s">
        <v>8351</v>
      </c>
      <c r="K12586" s="2">
        <v>80926997</v>
      </c>
      <c r="L12586" t="s">
        <v>38</v>
      </c>
      <c r="M12586" t="s">
        <v>259</v>
      </c>
      <c r="N12586" s="1" t="s">
        <v>246</v>
      </c>
    </row>
    <row r="12587" spans="1:14" x14ac:dyDescent="0.25">
      <c r="A12587" s="2">
        <v>59000</v>
      </c>
      <c r="B12587" s="3" t="s">
        <v>14269</v>
      </c>
      <c r="C12587" s="4">
        <f>+WEEKNUM(B12587)</f>
        <v>19</v>
      </c>
      <c r="D12587" s="4">
        <f>+MONTH(Tabla4[[#This Row],[FECHA]])</f>
        <v>5</v>
      </c>
      <c r="E12587" s="4">
        <f>+YEAR(B12587)</f>
        <v>2025</v>
      </c>
      <c r="F12587" t="s">
        <v>4112</v>
      </c>
      <c r="G12587" t="s">
        <v>14268</v>
      </c>
      <c r="H12587" t="s">
        <v>3</v>
      </c>
      <c r="I12587" t="s">
        <v>16</v>
      </c>
      <c r="J12587" t="s">
        <v>842</v>
      </c>
      <c r="K12587" s="2">
        <v>80820347</v>
      </c>
      <c r="L12587" t="s">
        <v>38</v>
      </c>
      <c r="M12587" t="s">
        <v>259</v>
      </c>
      <c r="N12587" s="1" t="s">
        <v>246</v>
      </c>
    </row>
    <row r="12588" spans="1:14" x14ac:dyDescent="0.25">
      <c r="A12588" s="2">
        <v>59002</v>
      </c>
      <c r="B12588" s="3" t="s">
        <v>14267</v>
      </c>
      <c r="C12588" s="4">
        <f>+WEEKNUM(B12588)</f>
        <v>19</v>
      </c>
      <c r="D12588" s="4">
        <f>+MONTH(Tabla4[[#This Row],[FECHA]])</f>
        <v>5</v>
      </c>
      <c r="E12588" s="4">
        <f>+YEAR(B12588)</f>
        <v>2025</v>
      </c>
      <c r="F12588" t="s">
        <v>4112</v>
      </c>
      <c r="G12588" t="s">
        <v>14266</v>
      </c>
      <c r="H12588" t="s">
        <v>3</v>
      </c>
      <c r="I12588" t="s">
        <v>16</v>
      </c>
      <c r="J12588" t="s">
        <v>398</v>
      </c>
      <c r="K12588" s="2">
        <v>1015484532</v>
      </c>
      <c r="L12588" t="s">
        <v>38</v>
      </c>
      <c r="M12588" t="s">
        <v>937</v>
      </c>
      <c r="N12588" s="1" t="s">
        <v>246</v>
      </c>
    </row>
    <row r="12589" spans="1:14" x14ac:dyDescent="0.25">
      <c r="A12589" s="2">
        <v>59012</v>
      </c>
      <c r="B12589" s="3" t="s">
        <v>14265</v>
      </c>
      <c r="C12589" s="4">
        <f>+WEEKNUM(B12589)</f>
        <v>19</v>
      </c>
      <c r="D12589" s="4">
        <f>+MONTH(Tabla4[[#This Row],[FECHA]])</f>
        <v>5</v>
      </c>
      <c r="E12589" s="4">
        <f>+YEAR(B12589)</f>
        <v>2025</v>
      </c>
      <c r="F12589" t="s">
        <v>4129</v>
      </c>
      <c r="G12589" t="s">
        <v>14264</v>
      </c>
      <c r="H12589" t="s">
        <v>642</v>
      </c>
      <c r="I12589" t="s">
        <v>16</v>
      </c>
      <c r="J12589" t="s">
        <v>14263</v>
      </c>
      <c r="K12589" s="2">
        <v>1020748979</v>
      </c>
      <c r="L12589" t="s">
        <v>38</v>
      </c>
      <c r="M12589" t="s">
        <v>12947</v>
      </c>
      <c r="N12589" s="1" t="s">
        <v>246</v>
      </c>
    </row>
    <row r="12590" spans="1:14" x14ac:dyDescent="0.25">
      <c r="A12590" s="2">
        <v>59043</v>
      </c>
      <c r="B12590" s="3" t="s">
        <v>14262</v>
      </c>
      <c r="C12590" s="4">
        <f>+WEEKNUM(B12590)</f>
        <v>19</v>
      </c>
      <c r="D12590" s="4">
        <f>+MONTH(Tabla4[[#This Row],[FECHA]])</f>
        <v>5</v>
      </c>
      <c r="E12590" s="4">
        <f>+YEAR(B12590)</f>
        <v>2025</v>
      </c>
      <c r="F12590" t="s">
        <v>4112</v>
      </c>
      <c r="G12590" t="s">
        <v>14261</v>
      </c>
      <c r="H12590" t="s">
        <v>3</v>
      </c>
      <c r="I12590" t="s">
        <v>16</v>
      </c>
      <c r="J12590" t="s">
        <v>342</v>
      </c>
      <c r="K12590" s="2">
        <v>52215568</v>
      </c>
      <c r="L12590" t="s">
        <v>38</v>
      </c>
      <c r="M12590" t="s">
        <v>259</v>
      </c>
      <c r="N12590" s="1" t="s">
        <v>246</v>
      </c>
    </row>
    <row r="12591" spans="1:14" x14ac:dyDescent="0.25">
      <c r="A12591" s="2">
        <v>59049</v>
      </c>
      <c r="B12591" s="3" t="s">
        <v>14260</v>
      </c>
      <c r="C12591" s="4">
        <f>+WEEKNUM(B12591)</f>
        <v>19</v>
      </c>
      <c r="D12591" s="4">
        <f>+MONTH(Tabla4[[#This Row],[FECHA]])</f>
        <v>5</v>
      </c>
      <c r="E12591" s="4">
        <f>+YEAR(B12591)</f>
        <v>2025</v>
      </c>
      <c r="F12591" t="s">
        <v>4123</v>
      </c>
      <c r="G12591" t="s">
        <v>14259</v>
      </c>
      <c r="H12591" t="s">
        <v>916</v>
      </c>
      <c r="I12591" t="s">
        <v>33</v>
      </c>
      <c r="J12591" t="s">
        <v>14258</v>
      </c>
      <c r="K12591" s="2">
        <v>1000809471</v>
      </c>
      <c r="L12591" t="s">
        <v>38</v>
      </c>
      <c r="M12591" t="s">
        <v>255</v>
      </c>
      <c r="N12591" s="1" t="s">
        <v>246</v>
      </c>
    </row>
    <row r="12592" spans="1:14" x14ac:dyDescent="0.25">
      <c r="A12592" s="2">
        <v>59052</v>
      </c>
      <c r="B12592" s="3" t="s">
        <v>14257</v>
      </c>
      <c r="C12592" s="4">
        <f>+WEEKNUM(B12592)</f>
        <v>19</v>
      </c>
      <c r="D12592" s="4">
        <f>+MONTH(Tabla4[[#This Row],[FECHA]])</f>
        <v>5</v>
      </c>
      <c r="E12592" s="4">
        <f>+YEAR(B12592)</f>
        <v>2025</v>
      </c>
      <c r="F12592" t="s">
        <v>4112</v>
      </c>
      <c r="G12592" t="s">
        <v>14256</v>
      </c>
      <c r="H12592" t="s">
        <v>3</v>
      </c>
      <c r="I12592" t="s">
        <v>16</v>
      </c>
      <c r="J12592" t="s">
        <v>4544</v>
      </c>
      <c r="K12592" s="2">
        <v>52934265</v>
      </c>
      <c r="L12592" t="s">
        <v>38</v>
      </c>
      <c r="M12592" t="s">
        <v>259</v>
      </c>
      <c r="N12592" s="1" t="s">
        <v>246</v>
      </c>
    </row>
    <row r="12593" spans="1:14" x14ac:dyDescent="0.25">
      <c r="A12593" s="2">
        <v>59060</v>
      </c>
      <c r="B12593" s="3" t="s">
        <v>14255</v>
      </c>
      <c r="C12593" s="4">
        <f>+WEEKNUM(B12593)</f>
        <v>19</v>
      </c>
      <c r="D12593" s="4">
        <f>+MONTH(Tabla4[[#This Row],[FECHA]])</f>
        <v>5</v>
      </c>
      <c r="E12593" s="4">
        <f>+YEAR(B12593)</f>
        <v>2025</v>
      </c>
      <c r="F12593" t="s">
        <v>4123</v>
      </c>
      <c r="G12593" t="s">
        <v>14254</v>
      </c>
      <c r="H12593" t="s">
        <v>642</v>
      </c>
      <c r="I12593" t="s">
        <v>30</v>
      </c>
      <c r="J12593" t="s">
        <v>14253</v>
      </c>
      <c r="K12593" s="2">
        <v>1015480968</v>
      </c>
      <c r="L12593" t="s">
        <v>38</v>
      </c>
      <c r="M12593" t="s">
        <v>259</v>
      </c>
      <c r="N12593" s="1" t="s">
        <v>246</v>
      </c>
    </row>
    <row r="12594" spans="1:14" x14ac:dyDescent="0.25">
      <c r="A12594" s="2">
        <v>59061</v>
      </c>
      <c r="B12594" s="3" t="s">
        <v>14252</v>
      </c>
      <c r="C12594" s="4">
        <f>+WEEKNUM(B12594)</f>
        <v>19</v>
      </c>
      <c r="D12594" s="4">
        <f>+MONTH(Tabla4[[#This Row],[FECHA]])</f>
        <v>5</v>
      </c>
      <c r="E12594" s="4">
        <f>+YEAR(B12594)</f>
        <v>2025</v>
      </c>
      <c r="F12594" t="s">
        <v>4070</v>
      </c>
      <c r="H12594" t="s">
        <v>3</v>
      </c>
      <c r="I12594" t="s">
        <v>30</v>
      </c>
      <c r="J12594" t="s">
        <v>14251</v>
      </c>
      <c r="K12594" s="2">
        <v>79915230</v>
      </c>
      <c r="L12594" t="s">
        <v>55</v>
      </c>
      <c r="M12594" t="s">
        <v>259</v>
      </c>
      <c r="N12594" s="1" t="s">
        <v>246</v>
      </c>
    </row>
    <row r="12595" spans="1:14" x14ac:dyDescent="0.25">
      <c r="A12595" s="2">
        <v>59065</v>
      </c>
      <c r="B12595" s="3" t="s">
        <v>14250</v>
      </c>
      <c r="C12595" s="4">
        <f>+WEEKNUM(B12595)</f>
        <v>19</v>
      </c>
      <c r="D12595" s="4">
        <f>+MONTH(Tabla4[[#This Row],[FECHA]])</f>
        <v>5</v>
      </c>
      <c r="E12595" s="4">
        <f>+YEAR(B12595)</f>
        <v>2025</v>
      </c>
      <c r="F12595" t="s">
        <v>4123</v>
      </c>
      <c r="G12595" t="s">
        <v>14249</v>
      </c>
      <c r="H12595" t="s">
        <v>642</v>
      </c>
      <c r="I12595" t="s">
        <v>303</v>
      </c>
      <c r="J12595" t="s">
        <v>9940</v>
      </c>
      <c r="K12595" s="2">
        <v>1000520568</v>
      </c>
      <c r="L12595" t="s">
        <v>38</v>
      </c>
      <c r="M12595" t="s">
        <v>937</v>
      </c>
      <c r="N12595" s="1" t="s">
        <v>246</v>
      </c>
    </row>
    <row r="12596" spans="1:14" x14ac:dyDescent="0.25">
      <c r="A12596" s="2">
        <v>59067</v>
      </c>
      <c r="B12596" s="3" t="s">
        <v>14248</v>
      </c>
      <c r="C12596" s="4">
        <f>+WEEKNUM(B12596)</f>
        <v>19</v>
      </c>
      <c r="D12596" s="4">
        <f>+MONTH(Tabla4[[#This Row],[FECHA]])</f>
        <v>5</v>
      </c>
      <c r="E12596" s="4">
        <f>+YEAR(B12596)</f>
        <v>2025</v>
      </c>
      <c r="F12596" t="s">
        <v>4063</v>
      </c>
      <c r="G12596" t="s">
        <v>14247</v>
      </c>
      <c r="H12596" t="s">
        <v>3</v>
      </c>
      <c r="I12596" t="s">
        <v>30</v>
      </c>
      <c r="J12596" t="s">
        <v>12582</v>
      </c>
      <c r="K12596" s="2">
        <v>1121197129</v>
      </c>
      <c r="L12596" t="s">
        <v>38</v>
      </c>
      <c r="M12596" t="s">
        <v>259</v>
      </c>
      <c r="N12596" s="1" t="s">
        <v>246</v>
      </c>
    </row>
    <row r="12597" spans="1:14" x14ac:dyDescent="0.25">
      <c r="A12597" s="2">
        <v>59073</v>
      </c>
      <c r="B12597" s="3" t="s">
        <v>14246</v>
      </c>
      <c r="C12597" s="4">
        <f>+WEEKNUM(B12597)</f>
        <v>19</v>
      </c>
      <c r="D12597" s="4">
        <f>+MONTH(Tabla4[[#This Row],[FECHA]])</f>
        <v>5</v>
      </c>
      <c r="E12597" s="4">
        <f>+YEAR(B12597)</f>
        <v>2025</v>
      </c>
      <c r="F12597" t="s">
        <v>4063</v>
      </c>
      <c r="G12597" t="s">
        <v>14245</v>
      </c>
      <c r="H12597" t="s">
        <v>21</v>
      </c>
      <c r="I12597" t="s">
        <v>16</v>
      </c>
      <c r="J12597" t="s">
        <v>14244</v>
      </c>
      <c r="K12597" s="2">
        <v>1007544494</v>
      </c>
      <c r="L12597" t="s">
        <v>38</v>
      </c>
      <c r="M12597" t="s">
        <v>937</v>
      </c>
      <c r="N12597" s="1" t="s">
        <v>246</v>
      </c>
    </row>
    <row r="12598" spans="1:14" x14ac:dyDescent="0.25">
      <c r="A12598" s="2">
        <v>59095</v>
      </c>
      <c r="B12598" s="3" t="s">
        <v>14243</v>
      </c>
      <c r="C12598" s="4">
        <f>+WEEKNUM(B12598)</f>
        <v>19</v>
      </c>
      <c r="D12598" s="4">
        <f>+MONTH(Tabla4[[#This Row],[FECHA]])</f>
        <v>5</v>
      </c>
      <c r="E12598" s="4">
        <f>+YEAR(B12598)</f>
        <v>2025</v>
      </c>
      <c r="F12598" t="s">
        <v>4112</v>
      </c>
      <c r="G12598" t="s">
        <v>14242</v>
      </c>
      <c r="H12598" t="s">
        <v>642</v>
      </c>
      <c r="I12598" t="s">
        <v>130</v>
      </c>
      <c r="J12598" t="s">
        <v>12191</v>
      </c>
      <c r="K12598" s="2">
        <v>1016004381</v>
      </c>
      <c r="L12598" t="s">
        <v>38</v>
      </c>
      <c r="M12598" t="s">
        <v>937</v>
      </c>
      <c r="N12598" s="1" t="s">
        <v>246</v>
      </c>
    </row>
    <row r="12599" spans="1:14" x14ac:dyDescent="0.25">
      <c r="A12599" s="2">
        <v>59102</v>
      </c>
      <c r="B12599" s="3" t="s">
        <v>14241</v>
      </c>
      <c r="C12599" s="4">
        <f>+WEEKNUM(B12599)</f>
        <v>19</v>
      </c>
      <c r="D12599" s="4">
        <f>+MONTH(Tabla4[[#This Row],[FECHA]])</f>
        <v>5</v>
      </c>
      <c r="E12599" s="4">
        <f>+YEAR(B12599)</f>
        <v>2025</v>
      </c>
      <c r="F12599" t="s">
        <v>4063</v>
      </c>
      <c r="G12599" t="s">
        <v>14240</v>
      </c>
      <c r="H12599" t="s">
        <v>3</v>
      </c>
      <c r="I12599" t="s">
        <v>30</v>
      </c>
      <c r="J12599" t="s">
        <v>14239</v>
      </c>
      <c r="K12599" s="2">
        <v>7729212</v>
      </c>
      <c r="L12599" t="s">
        <v>38</v>
      </c>
      <c r="M12599" t="s">
        <v>2122</v>
      </c>
      <c r="N12599" s="1" t="s">
        <v>246</v>
      </c>
    </row>
    <row r="12600" spans="1:14" x14ac:dyDescent="0.25">
      <c r="A12600" s="2">
        <v>59131</v>
      </c>
      <c r="B12600" s="3" t="s">
        <v>14238</v>
      </c>
      <c r="C12600" s="4">
        <f>+WEEKNUM(B12600)</f>
        <v>19</v>
      </c>
      <c r="D12600" s="4">
        <f>+MONTH(Tabla4[[#This Row],[FECHA]])</f>
        <v>5</v>
      </c>
      <c r="E12600" s="4">
        <f>+YEAR(B12600)</f>
        <v>2025</v>
      </c>
      <c r="F12600" t="s">
        <v>4112</v>
      </c>
      <c r="G12600" t="s">
        <v>14237</v>
      </c>
      <c r="H12600" t="s">
        <v>21</v>
      </c>
      <c r="I12600" t="s">
        <v>16</v>
      </c>
      <c r="J12600" t="s">
        <v>4520</v>
      </c>
      <c r="K12600" s="2">
        <v>80070526</v>
      </c>
      <c r="L12600" t="s">
        <v>38</v>
      </c>
      <c r="M12600" t="s">
        <v>259</v>
      </c>
      <c r="N12600" s="1" t="s">
        <v>246</v>
      </c>
    </row>
    <row r="12601" spans="1:14" x14ac:dyDescent="0.25">
      <c r="A12601" s="2">
        <v>59143</v>
      </c>
      <c r="B12601" s="3" t="s">
        <v>14236</v>
      </c>
      <c r="C12601" s="4">
        <f>+WEEKNUM(B12601)</f>
        <v>19</v>
      </c>
      <c r="D12601" s="4">
        <f>+MONTH(Tabla4[[#This Row],[FECHA]])</f>
        <v>5</v>
      </c>
      <c r="E12601" s="4">
        <f>+YEAR(B12601)</f>
        <v>2025</v>
      </c>
      <c r="F12601" t="s">
        <v>4112</v>
      </c>
      <c r="G12601" t="s">
        <v>14235</v>
      </c>
      <c r="H12601" t="s">
        <v>8</v>
      </c>
      <c r="I12601" t="s">
        <v>16</v>
      </c>
      <c r="J12601" t="s">
        <v>9129</v>
      </c>
      <c r="K12601" s="2">
        <v>1019135763</v>
      </c>
      <c r="L12601" t="s">
        <v>38</v>
      </c>
      <c r="M12601" t="s">
        <v>937</v>
      </c>
      <c r="N12601" s="1" t="s">
        <v>246</v>
      </c>
    </row>
    <row r="12602" spans="1:14" x14ac:dyDescent="0.25">
      <c r="A12602" s="2">
        <v>59159</v>
      </c>
      <c r="B12602" s="3" t="s">
        <v>14234</v>
      </c>
      <c r="C12602" s="4">
        <f>+WEEKNUM(B12602)</f>
        <v>19</v>
      </c>
      <c r="D12602" s="4">
        <f>+MONTH(Tabla4[[#This Row],[FECHA]])</f>
        <v>5</v>
      </c>
      <c r="E12602" s="4">
        <f>+YEAR(B12602)</f>
        <v>2025</v>
      </c>
      <c r="F12602" t="s">
        <v>4063</v>
      </c>
      <c r="G12602" t="s">
        <v>14233</v>
      </c>
      <c r="H12602" t="s">
        <v>3</v>
      </c>
      <c r="I12602" t="s">
        <v>303</v>
      </c>
      <c r="J12602" t="s">
        <v>9920</v>
      </c>
      <c r="K12602" s="2">
        <v>80058476</v>
      </c>
      <c r="L12602" t="s">
        <v>38</v>
      </c>
      <c r="M12602" t="s">
        <v>259</v>
      </c>
      <c r="N12602" s="1" t="s">
        <v>246</v>
      </c>
    </row>
    <row r="12603" spans="1:14" x14ac:dyDescent="0.25">
      <c r="A12603" s="2">
        <v>59165</v>
      </c>
      <c r="B12603" s="3" t="s">
        <v>14232</v>
      </c>
      <c r="C12603" s="4">
        <f>+WEEKNUM(B12603)</f>
        <v>19</v>
      </c>
      <c r="D12603" s="4">
        <f>+MONTH(Tabla4[[#This Row],[FECHA]])</f>
        <v>5</v>
      </c>
      <c r="E12603" s="4">
        <f>+YEAR(B12603)</f>
        <v>2025</v>
      </c>
      <c r="F12603" t="s">
        <v>4063</v>
      </c>
      <c r="G12603" t="s">
        <v>14231</v>
      </c>
      <c r="H12603" t="s">
        <v>8</v>
      </c>
      <c r="I12603" t="s">
        <v>30</v>
      </c>
      <c r="J12603" t="s">
        <v>14230</v>
      </c>
      <c r="K12603" s="2">
        <v>55174400</v>
      </c>
      <c r="L12603" t="s">
        <v>38</v>
      </c>
      <c r="M12603" t="s">
        <v>2122</v>
      </c>
      <c r="N12603" s="1" t="s">
        <v>246</v>
      </c>
    </row>
    <row r="12604" spans="1:14" x14ac:dyDescent="0.25">
      <c r="A12604" s="2">
        <v>59170</v>
      </c>
      <c r="B12604" s="3" t="s">
        <v>14229</v>
      </c>
      <c r="C12604" s="4">
        <f>+WEEKNUM(B12604)</f>
        <v>19</v>
      </c>
      <c r="D12604" s="4">
        <f>+MONTH(Tabla4[[#This Row],[FECHA]])</f>
        <v>5</v>
      </c>
      <c r="E12604" s="4">
        <f>+YEAR(B12604)</f>
        <v>2025</v>
      </c>
      <c r="F12604" t="s">
        <v>4070</v>
      </c>
      <c r="G12604" t="s">
        <v>14228</v>
      </c>
      <c r="H12604" t="s">
        <v>3</v>
      </c>
      <c r="I12604" t="s">
        <v>30</v>
      </c>
      <c r="J12604" t="s">
        <v>8229</v>
      </c>
      <c r="K12604" s="2">
        <v>79840179</v>
      </c>
      <c r="L12604" t="s">
        <v>38</v>
      </c>
      <c r="M12604" t="s">
        <v>937</v>
      </c>
      <c r="N12604" s="1" t="s">
        <v>246</v>
      </c>
    </row>
    <row r="12605" spans="1:14" x14ac:dyDescent="0.25">
      <c r="A12605" s="2">
        <v>59178</v>
      </c>
      <c r="B12605" s="3" t="s">
        <v>14227</v>
      </c>
      <c r="C12605" s="4">
        <f>+WEEKNUM(B12605)</f>
        <v>19</v>
      </c>
      <c r="D12605" s="4">
        <f>+MONTH(Tabla4[[#This Row],[FECHA]])</f>
        <v>5</v>
      </c>
      <c r="E12605" s="4">
        <f>+YEAR(B12605)</f>
        <v>2025</v>
      </c>
      <c r="F12605" t="s">
        <v>4070</v>
      </c>
      <c r="G12605" t="s">
        <v>14226</v>
      </c>
      <c r="H12605" t="s">
        <v>3</v>
      </c>
      <c r="I12605" t="s">
        <v>16</v>
      </c>
      <c r="J12605" t="s">
        <v>8260</v>
      </c>
      <c r="K12605" s="2">
        <v>1018471669</v>
      </c>
      <c r="L12605" t="s">
        <v>38</v>
      </c>
      <c r="M12605" t="s">
        <v>259</v>
      </c>
      <c r="N12605" s="1" t="s">
        <v>246</v>
      </c>
    </row>
    <row r="12606" spans="1:14" x14ac:dyDescent="0.25">
      <c r="A12606" s="2">
        <v>59180</v>
      </c>
      <c r="B12606" s="3" t="s">
        <v>14225</v>
      </c>
      <c r="C12606" s="4">
        <f>+WEEKNUM(B12606)</f>
        <v>19</v>
      </c>
      <c r="D12606" s="4">
        <f>+MONTH(Tabla4[[#This Row],[FECHA]])</f>
        <v>5</v>
      </c>
      <c r="E12606" s="4">
        <f>+YEAR(B12606)</f>
        <v>2025</v>
      </c>
      <c r="F12606" t="s">
        <v>4116</v>
      </c>
      <c r="G12606" t="s">
        <v>14224</v>
      </c>
      <c r="H12606" t="s">
        <v>154</v>
      </c>
      <c r="I12606" t="s">
        <v>16</v>
      </c>
      <c r="J12606" t="s">
        <v>8312</v>
      </c>
      <c r="K12606" s="2">
        <v>1010186031</v>
      </c>
      <c r="L12606" t="s">
        <v>38</v>
      </c>
      <c r="M12606" t="s">
        <v>259</v>
      </c>
      <c r="N12606" s="1" t="s">
        <v>246</v>
      </c>
    </row>
    <row r="12607" spans="1:14" x14ac:dyDescent="0.25">
      <c r="A12607" s="2">
        <v>59185</v>
      </c>
      <c r="B12607" s="3" t="s">
        <v>14223</v>
      </c>
      <c r="C12607" s="4">
        <f>+WEEKNUM(B12607)</f>
        <v>19</v>
      </c>
      <c r="D12607" s="4">
        <f>+MONTH(Tabla4[[#This Row],[FECHA]])</f>
        <v>5</v>
      </c>
      <c r="E12607" s="4">
        <f>+YEAR(B12607)</f>
        <v>2025</v>
      </c>
      <c r="F12607" t="s">
        <v>4112</v>
      </c>
      <c r="G12607" t="s">
        <v>14222</v>
      </c>
      <c r="H12607" t="s">
        <v>8</v>
      </c>
      <c r="I12607" t="s">
        <v>33</v>
      </c>
      <c r="J12607" t="s">
        <v>14221</v>
      </c>
      <c r="K12607" s="2">
        <v>1233492348</v>
      </c>
      <c r="L12607" t="s">
        <v>38</v>
      </c>
      <c r="M12607" t="s">
        <v>259</v>
      </c>
      <c r="N12607" s="1" t="s">
        <v>246</v>
      </c>
    </row>
    <row r="12608" spans="1:14" x14ac:dyDescent="0.25">
      <c r="A12608" s="2">
        <v>63947</v>
      </c>
      <c r="B12608" s="3" t="s">
        <v>14220</v>
      </c>
      <c r="C12608" s="4">
        <f>+WEEKNUM(B12608)</f>
        <v>28</v>
      </c>
      <c r="D12608" s="4">
        <f>+MONTH(Tabla4[[#This Row],[FECHA]])</f>
        <v>7</v>
      </c>
      <c r="E12608" s="4">
        <f>+YEAR(B12608)</f>
        <v>2025</v>
      </c>
      <c r="F12608" t="s">
        <v>4637</v>
      </c>
      <c r="G12608" t="s">
        <v>14219</v>
      </c>
      <c r="H12608" t="s">
        <v>21</v>
      </c>
      <c r="I12608" s="2">
        <v>1600</v>
      </c>
      <c r="J12608" t="s">
        <v>14218</v>
      </c>
      <c r="K12608" s="2">
        <v>1040032374</v>
      </c>
      <c r="L12608" t="s">
        <v>38</v>
      </c>
      <c r="M12608" t="s">
        <v>4496</v>
      </c>
      <c r="N12608" s="1" t="s">
        <v>0</v>
      </c>
    </row>
    <row r="12609" spans="1:14" x14ac:dyDescent="0.25">
      <c r="A12609" s="2">
        <v>63965</v>
      </c>
      <c r="B12609" s="3" t="s">
        <v>14217</v>
      </c>
      <c r="C12609" s="4">
        <f>+WEEKNUM(B12609)</f>
        <v>28</v>
      </c>
      <c r="D12609" s="4">
        <f>+MONTH(Tabla4[[#This Row],[FECHA]])</f>
        <v>7</v>
      </c>
      <c r="E12609" s="4">
        <f>+YEAR(B12609)</f>
        <v>2025</v>
      </c>
      <c r="F12609" t="s">
        <v>14216</v>
      </c>
      <c r="G12609" t="s">
        <v>14215</v>
      </c>
      <c r="H12609" t="s">
        <v>3</v>
      </c>
      <c r="I12609" s="2">
        <v>500</v>
      </c>
      <c r="J12609" t="s">
        <v>14214</v>
      </c>
      <c r="K12609" s="2">
        <v>1037572619</v>
      </c>
      <c r="L12609" t="s">
        <v>38</v>
      </c>
      <c r="M12609" t="s">
        <v>4496</v>
      </c>
      <c r="N12609" s="1" t="s">
        <v>0</v>
      </c>
    </row>
    <row r="12610" spans="1:14" x14ac:dyDescent="0.25">
      <c r="A12610" s="2">
        <v>63988</v>
      </c>
      <c r="B12610" s="3" t="s">
        <v>14213</v>
      </c>
      <c r="C12610" s="4">
        <f>+WEEKNUM(B12610)</f>
        <v>28</v>
      </c>
      <c r="D12610" s="4">
        <f>+MONTH(Tabla4[[#This Row],[FECHA]])</f>
        <v>7</v>
      </c>
      <c r="E12610" s="4">
        <f>+YEAR(B12610)</f>
        <v>2025</v>
      </c>
      <c r="F12610" t="s">
        <v>14212</v>
      </c>
      <c r="G12610" t="s">
        <v>14211</v>
      </c>
      <c r="H12610" t="s">
        <v>3</v>
      </c>
      <c r="I12610" s="2">
        <v>1600</v>
      </c>
      <c r="J12610" t="s">
        <v>12883</v>
      </c>
      <c r="K12610" s="2">
        <v>1037616193</v>
      </c>
      <c r="L12610" t="s">
        <v>38</v>
      </c>
      <c r="M12610" t="s">
        <v>4496</v>
      </c>
      <c r="N12610" s="1" t="s">
        <v>0</v>
      </c>
    </row>
    <row r="12611" spans="1:14" x14ac:dyDescent="0.25">
      <c r="A12611" s="2">
        <v>63990</v>
      </c>
      <c r="B12611" s="3" t="s">
        <v>14210</v>
      </c>
      <c r="C12611" s="4">
        <f>+WEEKNUM(B12611)</f>
        <v>28</v>
      </c>
      <c r="D12611" s="4">
        <f>+MONTH(Tabla4[[#This Row],[FECHA]])</f>
        <v>7</v>
      </c>
      <c r="E12611" s="4">
        <f>+YEAR(B12611)</f>
        <v>2025</v>
      </c>
      <c r="F12611" t="s">
        <v>4637</v>
      </c>
      <c r="G12611" t="s">
        <v>14209</v>
      </c>
      <c r="H12611" t="s">
        <v>21</v>
      </c>
      <c r="I12611" s="2">
        <v>350</v>
      </c>
      <c r="J12611" t="s">
        <v>11578</v>
      </c>
      <c r="K12611" s="2">
        <v>71757693</v>
      </c>
      <c r="L12611" t="s">
        <v>38</v>
      </c>
      <c r="M12611" t="s">
        <v>4496</v>
      </c>
      <c r="N12611" s="1" t="s">
        <v>0</v>
      </c>
    </row>
    <row r="12612" spans="1:14" x14ac:dyDescent="0.25">
      <c r="A12612" s="2">
        <v>63999</v>
      </c>
      <c r="B12612" s="3" t="s">
        <v>14208</v>
      </c>
      <c r="C12612" s="4">
        <f>+WEEKNUM(B12612)</f>
        <v>28</v>
      </c>
      <c r="D12612" s="4">
        <f>+MONTH(Tabla4[[#This Row],[FECHA]])</f>
        <v>7</v>
      </c>
      <c r="E12612" s="4">
        <f>+YEAR(B12612)</f>
        <v>2025</v>
      </c>
      <c r="F12612" t="s">
        <v>4637</v>
      </c>
      <c r="G12612" t="s">
        <v>14207</v>
      </c>
      <c r="H12612" t="s">
        <v>21</v>
      </c>
      <c r="I12612" s="2">
        <v>350</v>
      </c>
      <c r="J12612" t="s">
        <v>11249</v>
      </c>
      <c r="K12612" s="2">
        <v>43611784</v>
      </c>
      <c r="L12612" t="s">
        <v>38</v>
      </c>
      <c r="M12612" t="s">
        <v>4496</v>
      </c>
      <c r="N12612" s="1" t="s">
        <v>0</v>
      </c>
    </row>
    <row r="12613" spans="1:14" x14ac:dyDescent="0.25">
      <c r="A12613" s="2">
        <v>64065</v>
      </c>
      <c r="B12613" s="3" t="s">
        <v>14206</v>
      </c>
      <c r="C12613" s="4">
        <f>+WEEKNUM(B12613)</f>
        <v>28</v>
      </c>
      <c r="D12613" s="4">
        <f>+MONTH(Tabla4[[#This Row],[FECHA]])</f>
        <v>7</v>
      </c>
      <c r="E12613" s="4">
        <f>+YEAR(B12613)</f>
        <v>2025</v>
      </c>
      <c r="F12613" t="s">
        <v>4491</v>
      </c>
      <c r="H12613" t="s">
        <v>3</v>
      </c>
      <c r="I12613" s="2">
        <v>1600</v>
      </c>
      <c r="J12613" t="s">
        <v>14205</v>
      </c>
      <c r="K12613" s="2">
        <v>1017276009</v>
      </c>
      <c r="L12613" t="s">
        <v>55</v>
      </c>
      <c r="M12613" t="s">
        <v>4496</v>
      </c>
      <c r="N12613" s="1" t="s">
        <v>0</v>
      </c>
    </row>
    <row r="12614" spans="1:14" x14ac:dyDescent="0.25">
      <c r="A12614" s="2">
        <v>64092</v>
      </c>
      <c r="B12614" s="3" t="s">
        <v>14204</v>
      </c>
      <c r="C12614" s="4">
        <f>+WEEKNUM(B12614)</f>
        <v>28</v>
      </c>
      <c r="D12614" s="4">
        <f>+MONTH(Tabla4[[#This Row],[FECHA]])</f>
        <v>7</v>
      </c>
      <c r="E12614" s="4">
        <f>+YEAR(B12614)</f>
        <v>2025</v>
      </c>
      <c r="F12614" t="s">
        <v>4491</v>
      </c>
      <c r="G12614" t="s">
        <v>14203</v>
      </c>
      <c r="H12614" t="s">
        <v>3</v>
      </c>
      <c r="I12614" s="2">
        <v>1600</v>
      </c>
      <c r="J12614" t="s">
        <v>14202</v>
      </c>
      <c r="K12614" s="2">
        <v>1152469860</v>
      </c>
      <c r="L12614" t="s">
        <v>38</v>
      </c>
      <c r="M12614" t="s">
        <v>4496</v>
      </c>
      <c r="N12614" s="1" t="s">
        <v>0</v>
      </c>
    </row>
    <row r="12615" spans="1:14" x14ac:dyDescent="0.25">
      <c r="A12615" s="2">
        <v>64173</v>
      </c>
      <c r="B12615" s="3" t="s">
        <v>14201</v>
      </c>
      <c r="C12615" s="4">
        <f>+WEEKNUM(B12615)</f>
        <v>28</v>
      </c>
      <c r="D12615" s="4">
        <f>+MONTH(Tabla4[[#This Row],[FECHA]])</f>
        <v>7</v>
      </c>
      <c r="E12615" s="4">
        <f>+YEAR(B12615)</f>
        <v>2025</v>
      </c>
      <c r="F12615" t="s">
        <v>4480</v>
      </c>
      <c r="G12615" t="s">
        <v>14200</v>
      </c>
      <c r="H12615" t="s">
        <v>3</v>
      </c>
      <c r="I12615" s="2">
        <v>1600</v>
      </c>
      <c r="J12615" t="s">
        <v>10264</v>
      </c>
      <c r="K12615" s="2">
        <v>1110592620</v>
      </c>
      <c r="L12615" t="s">
        <v>38</v>
      </c>
      <c r="M12615" t="s">
        <v>4496</v>
      </c>
      <c r="N12615" s="1" t="s">
        <v>0</v>
      </c>
    </row>
    <row r="12616" spans="1:14" x14ac:dyDescent="0.25">
      <c r="A12616" s="2">
        <v>64225</v>
      </c>
      <c r="B12616" s="3" t="s">
        <v>14199</v>
      </c>
      <c r="C12616" s="4">
        <f>+WEEKNUM(B12616)</f>
        <v>29</v>
      </c>
      <c r="D12616" s="4">
        <f>+MONTH(Tabla4[[#This Row],[FECHA]])</f>
        <v>7</v>
      </c>
      <c r="E12616" s="4">
        <f>+YEAR(B12616)</f>
        <v>2025</v>
      </c>
      <c r="F12616" t="s">
        <v>4501</v>
      </c>
      <c r="H12616" t="s">
        <v>21</v>
      </c>
      <c r="I12616" t="s">
        <v>158</v>
      </c>
      <c r="J12616" t="s">
        <v>14198</v>
      </c>
      <c r="K12616" s="2">
        <v>1007346411</v>
      </c>
      <c r="L12616" t="s">
        <v>55</v>
      </c>
      <c r="M12616" t="s">
        <v>4496</v>
      </c>
      <c r="N12616" s="1" t="s">
        <v>0</v>
      </c>
    </row>
    <row r="12617" spans="1:14" x14ac:dyDescent="0.25">
      <c r="A12617" s="2">
        <v>64235</v>
      </c>
      <c r="B12617" s="3" t="s">
        <v>14197</v>
      </c>
      <c r="C12617" s="4">
        <f>+WEEKNUM(B12617)</f>
        <v>29</v>
      </c>
      <c r="D12617" s="4">
        <f>+MONTH(Tabla4[[#This Row],[FECHA]])</f>
        <v>7</v>
      </c>
      <c r="E12617" s="4">
        <f>+YEAR(B12617)</f>
        <v>2025</v>
      </c>
      <c r="F12617" t="s">
        <v>4637</v>
      </c>
      <c r="H12617" t="s">
        <v>3</v>
      </c>
      <c r="I12617" s="2">
        <v>2400</v>
      </c>
      <c r="J12617" t="s">
        <v>10949</v>
      </c>
      <c r="K12617" s="2">
        <v>901794044</v>
      </c>
      <c r="L12617" t="s">
        <v>198</v>
      </c>
      <c r="M12617" t="s">
        <v>4496</v>
      </c>
      <c r="N12617" s="1" t="s">
        <v>0</v>
      </c>
    </row>
    <row r="12618" spans="1:14" x14ac:dyDescent="0.25">
      <c r="A12618" s="2">
        <v>64300</v>
      </c>
      <c r="B12618" s="3" t="s">
        <v>14196</v>
      </c>
      <c r="C12618" s="4">
        <f>+WEEKNUM(B12618)</f>
        <v>29</v>
      </c>
      <c r="D12618" s="4">
        <f>+MONTH(Tabla4[[#This Row],[FECHA]])</f>
        <v>7</v>
      </c>
      <c r="E12618" s="4">
        <f>+YEAR(B12618)</f>
        <v>2025</v>
      </c>
      <c r="F12618" t="s">
        <v>4637</v>
      </c>
      <c r="H12618" t="s">
        <v>3</v>
      </c>
      <c r="I12618" t="s">
        <v>4572</v>
      </c>
      <c r="J12618" t="s">
        <v>14195</v>
      </c>
      <c r="K12618" s="2">
        <v>1193583109</v>
      </c>
      <c r="L12618" t="s">
        <v>198</v>
      </c>
      <c r="M12618" t="s">
        <v>4496</v>
      </c>
      <c r="N12618" s="1" t="s">
        <v>0</v>
      </c>
    </row>
    <row r="12619" spans="1:14" x14ac:dyDescent="0.25">
      <c r="A12619" s="2">
        <v>64302</v>
      </c>
      <c r="B12619" s="3" t="s">
        <v>14194</v>
      </c>
      <c r="C12619" s="4">
        <f>+WEEKNUM(B12619)</f>
        <v>29</v>
      </c>
      <c r="D12619" s="4">
        <f>+MONTH(Tabla4[[#This Row],[FECHA]])</f>
        <v>7</v>
      </c>
      <c r="E12619" s="4">
        <f>+YEAR(B12619)</f>
        <v>2025</v>
      </c>
      <c r="F12619" t="s">
        <v>4480</v>
      </c>
      <c r="G12619" t="s">
        <v>14193</v>
      </c>
      <c r="H12619" t="s">
        <v>8</v>
      </c>
      <c r="I12619" s="2">
        <v>350</v>
      </c>
      <c r="J12619" t="s">
        <v>14192</v>
      </c>
      <c r="K12619" s="2">
        <v>1032177376</v>
      </c>
      <c r="L12619" t="s">
        <v>38</v>
      </c>
      <c r="M12619" t="s">
        <v>4496</v>
      </c>
      <c r="N12619" s="1" t="s">
        <v>0</v>
      </c>
    </row>
    <row r="12620" spans="1:14" x14ac:dyDescent="0.25">
      <c r="A12620" s="2">
        <v>64310</v>
      </c>
      <c r="B12620" s="3" t="s">
        <v>14191</v>
      </c>
      <c r="C12620" s="4">
        <f>+WEEKNUM(B12620)</f>
        <v>29</v>
      </c>
      <c r="D12620" s="4">
        <f>+MONTH(Tabla4[[#This Row],[FECHA]])</f>
        <v>7</v>
      </c>
      <c r="E12620" s="4">
        <f>+YEAR(B12620)</f>
        <v>2025</v>
      </c>
      <c r="F12620" t="s">
        <v>4637</v>
      </c>
      <c r="H12620" t="s">
        <v>3</v>
      </c>
      <c r="I12620" s="2">
        <v>1600</v>
      </c>
      <c r="J12620" t="s">
        <v>14190</v>
      </c>
      <c r="K12620" s="2">
        <v>1037636493</v>
      </c>
      <c r="L12620" t="s">
        <v>256</v>
      </c>
      <c r="M12620" t="s">
        <v>4496</v>
      </c>
      <c r="N12620" s="1" t="s">
        <v>0</v>
      </c>
    </row>
    <row r="12621" spans="1:14" x14ac:dyDescent="0.25">
      <c r="A12621" s="2">
        <v>64319</v>
      </c>
      <c r="B12621" s="3" t="s">
        <v>14189</v>
      </c>
      <c r="C12621" s="4">
        <f>+WEEKNUM(B12621)</f>
        <v>29</v>
      </c>
      <c r="D12621" s="4">
        <f>+MONTH(Tabla4[[#This Row],[FECHA]])</f>
        <v>7</v>
      </c>
      <c r="E12621" s="4">
        <f>+YEAR(B12621)</f>
        <v>2025</v>
      </c>
      <c r="F12621" t="s">
        <v>4480</v>
      </c>
      <c r="G12621" t="s">
        <v>14188</v>
      </c>
      <c r="H12621" t="s">
        <v>8</v>
      </c>
      <c r="I12621" s="2">
        <v>1600</v>
      </c>
      <c r="J12621" t="s">
        <v>9878</v>
      </c>
      <c r="K12621" s="2">
        <v>98716239</v>
      </c>
      <c r="L12621" t="s">
        <v>38</v>
      </c>
      <c r="M12621" t="s">
        <v>4496</v>
      </c>
      <c r="N12621" s="1" t="s">
        <v>0</v>
      </c>
    </row>
    <row r="12622" spans="1:14" x14ac:dyDescent="0.25">
      <c r="A12622" s="2">
        <v>64343</v>
      </c>
      <c r="B12622" s="3" t="s">
        <v>14187</v>
      </c>
      <c r="C12622" s="4">
        <f>+WEEKNUM(B12622)</f>
        <v>29</v>
      </c>
      <c r="D12622" s="4">
        <f>+MONTH(Tabla4[[#This Row],[FECHA]])</f>
        <v>7</v>
      </c>
      <c r="E12622" s="4">
        <f>+YEAR(B12622)</f>
        <v>2025</v>
      </c>
      <c r="F12622" t="s">
        <v>4709</v>
      </c>
      <c r="H12622" t="s">
        <v>3</v>
      </c>
      <c r="I12622" s="2">
        <v>1600</v>
      </c>
      <c r="J12622" t="s">
        <v>27</v>
      </c>
      <c r="K12622" s="2">
        <v>71362447</v>
      </c>
      <c r="L12622" t="s">
        <v>1</v>
      </c>
      <c r="M12622" t="s">
        <v>4496</v>
      </c>
      <c r="N12622" s="1" t="s">
        <v>0</v>
      </c>
    </row>
    <row r="12623" spans="1:14" x14ac:dyDescent="0.25">
      <c r="A12623" s="2">
        <v>64383</v>
      </c>
      <c r="B12623" s="3" t="s">
        <v>14186</v>
      </c>
      <c r="C12623" s="4">
        <f>+WEEKNUM(B12623)</f>
        <v>29</v>
      </c>
      <c r="D12623" s="4">
        <f>+MONTH(Tabla4[[#This Row],[FECHA]])</f>
        <v>7</v>
      </c>
      <c r="E12623" s="4">
        <f>+YEAR(B12623)</f>
        <v>2025</v>
      </c>
      <c r="F12623" t="s">
        <v>4594</v>
      </c>
      <c r="H12623" t="s">
        <v>3</v>
      </c>
      <c r="I12623" s="2">
        <v>1600</v>
      </c>
      <c r="J12623" t="s">
        <v>14185</v>
      </c>
      <c r="K12623" s="2">
        <v>15402720</v>
      </c>
      <c r="L12623" t="s">
        <v>1</v>
      </c>
      <c r="M12623" t="s">
        <v>4496</v>
      </c>
      <c r="N12623" s="1" t="s">
        <v>0</v>
      </c>
    </row>
    <row r="12624" spans="1:14" x14ac:dyDescent="0.25">
      <c r="A12624" s="2">
        <v>64390</v>
      </c>
      <c r="B12624" s="3" t="s">
        <v>14184</v>
      </c>
      <c r="C12624" s="4">
        <f>+WEEKNUM(B12624)</f>
        <v>29</v>
      </c>
      <c r="D12624" s="4">
        <f>+MONTH(Tabla4[[#This Row],[FECHA]])</f>
        <v>7</v>
      </c>
      <c r="E12624" s="4">
        <f>+YEAR(B12624)</f>
        <v>2025</v>
      </c>
      <c r="F12624" t="s">
        <v>4594</v>
      </c>
      <c r="H12624" t="s">
        <v>8</v>
      </c>
      <c r="I12624" t="s">
        <v>14183</v>
      </c>
      <c r="J12624" t="s">
        <v>206</v>
      </c>
      <c r="K12624" s="2">
        <v>901127287</v>
      </c>
      <c r="L12624" t="s">
        <v>55</v>
      </c>
      <c r="M12624" t="s">
        <v>4496</v>
      </c>
      <c r="N12624" s="1" t="s">
        <v>0</v>
      </c>
    </row>
    <row r="12625" spans="1:14" x14ac:dyDescent="0.25">
      <c r="A12625" s="2">
        <v>64405</v>
      </c>
      <c r="B12625" s="3" t="s">
        <v>14182</v>
      </c>
      <c r="C12625" s="4">
        <f>+WEEKNUM(B12625)</f>
        <v>29</v>
      </c>
      <c r="D12625" s="4">
        <f>+MONTH(Tabla4[[#This Row],[FECHA]])</f>
        <v>7</v>
      </c>
      <c r="E12625" s="4">
        <f>+YEAR(B12625)</f>
        <v>2025</v>
      </c>
      <c r="F12625" t="s">
        <v>4594</v>
      </c>
      <c r="H12625" t="s">
        <v>3</v>
      </c>
      <c r="I12625" s="2">
        <v>800</v>
      </c>
      <c r="J12625" t="s">
        <v>14181</v>
      </c>
      <c r="K12625" s="2">
        <v>1017130424</v>
      </c>
      <c r="L12625" t="s">
        <v>1</v>
      </c>
      <c r="M12625" t="s">
        <v>4496</v>
      </c>
      <c r="N12625" s="1" t="s">
        <v>0</v>
      </c>
    </row>
    <row r="12626" spans="1:14" x14ac:dyDescent="0.25">
      <c r="A12626" s="2">
        <v>64450</v>
      </c>
      <c r="B12626" s="3" t="s">
        <v>14180</v>
      </c>
      <c r="C12626" s="4">
        <f>+WEEKNUM(B12626)</f>
        <v>29</v>
      </c>
      <c r="D12626" s="4">
        <f>+MONTH(Tabla4[[#This Row],[FECHA]])</f>
        <v>7</v>
      </c>
      <c r="E12626" s="4">
        <f>+YEAR(B12626)</f>
        <v>2025</v>
      </c>
      <c r="F12626" t="s">
        <v>4557</v>
      </c>
      <c r="H12626" t="s">
        <v>3</v>
      </c>
      <c r="I12626" s="2">
        <v>500</v>
      </c>
      <c r="J12626" t="s">
        <v>14179</v>
      </c>
      <c r="K12626" s="2">
        <v>1041204588</v>
      </c>
      <c r="L12626" t="s">
        <v>1</v>
      </c>
      <c r="M12626" t="s">
        <v>4496</v>
      </c>
      <c r="N12626" s="1" t="s">
        <v>0</v>
      </c>
    </row>
    <row r="12627" spans="1:14" x14ac:dyDescent="0.25">
      <c r="A12627" s="2">
        <v>72733</v>
      </c>
      <c r="B12627" s="3" t="s">
        <v>14178</v>
      </c>
      <c r="C12627" s="4">
        <f>+WEEKNUM(Tabla4[[#This Row],[FECHA]])</f>
        <v>45</v>
      </c>
      <c r="D12627" s="4">
        <f>+MONTH(Tabla4[[#This Row],[FECHA]])</f>
        <v>11</v>
      </c>
      <c r="E12627" s="4">
        <f>+YEAR(B12627)</f>
        <v>2025</v>
      </c>
      <c r="F12627" t="s">
        <v>13326</v>
      </c>
      <c r="H12627" t="s">
        <v>3</v>
      </c>
      <c r="I12627" t="s">
        <v>33</v>
      </c>
      <c r="J12627" t="s">
        <v>14177</v>
      </c>
      <c r="K12627" s="2">
        <v>79855602</v>
      </c>
      <c r="L12627" t="s">
        <v>58</v>
      </c>
      <c r="M12627" t="s">
        <v>2106</v>
      </c>
      <c r="N12627" s="1" t="s">
        <v>2098</v>
      </c>
    </row>
    <row r="12628" spans="1:14" x14ac:dyDescent="0.25">
      <c r="A12628" s="2">
        <v>72737</v>
      </c>
      <c r="B12628" s="3" t="s">
        <v>14176</v>
      </c>
      <c r="C12628" s="4">
        <f>+WEEKNUM(Tabla4[[#This Row],[FECHA]])</f>
        <v>45</v>
      </c>
      <c r="D12628" s="4">
        <f>+MONTH(Tabla4[[#This Row],[FECHA]])</f>
        <v>11</v>
      </c>
      <c r="E12628" s="4">
        <f>+YEAR(B12628)</f>
        <v>2025</v>
      </c>
      <c r="F12628" t="s">
        <v>12873</v>
      </c>
      <c r="H12628" t="s">
        <v>3</v>
      </c>
      <c r="I12628" t="s">
        <v>30</v>
      </c>
      <c r="J12628" t="s">
        <v>14175</v>
      </c>
      <c r="K12628" s="2">
        <v>1030572843</v>
      </c>
      <c r="L12628" t="s">
        <v>58</v>
      </c>
      <c r="M12628" t="s">
        <v>2122</v>
      </c>
      <c r="N12628" s="1" t="s">
        <v>2098</v>
      </c>
    </row>
    <row r="12629" spans="1:14" x14ac:dyDescent="0.25">
      <c r="A12629" s="2">
        <v>72738</v>
      </c>
      <c r="B12629" s="3" t="s">
        <v>14174</v>
      </c>
      <c r="C12629" s="4">
        <f>+WEEKNUM(Tabla4[[#This Row],[FECHA]])</f>
        <v>45</v>
      </c>
      <c r="D12629" s="4">
        <f>+MONTH(Tabla4[[#This Row],[FECHA]])</f>
        <v>11</v>
      </c>
      <c r="E12629" s="4">
        <f>+YEAR(B12629)</f>
        <v>2025</v>
      </c>
      <c r="F12629" t="s">
        <v>12849</v>
      </c>
      <c r="G12629" t="s">
        <v>14173</v>
      </c>
      <c r="H12629" t="s">
        <v>275</v>
      </c>
      <c r="I12629" t="s">
        <v>16</v>
      </c>
      <c r="J12629" t="s">
        <v>14018</v>
      </c>
      <c r="K12629" s="2">
        <v>1019042229</v>
      </c>
      <c r="L12629" t="s">
        <v>38</v>
      </c>
      <c r="M12629" t="s">
        <v>2144</v>
      </c>
      <c r="N12629" s="1" t="s">
        <v>2098</v>
      </c>
    </row>
    <row r="12630" spans="1:14" x14ac:dyDescent="0.25">
      <c r="A12630" s="2">
        <v>72749</v>
      </c>
      <c r="B12630" s="3" t="s">
        <v>14172</v>
      </c>
      <c r="C12630" s="4">
        <f>+WEEKNUM(Tabla4[[#This Row],[FECHA]])</f>
        <v>45</v>
      </c>
      <c r="D12630" s="4">
        <f>+MONTH(Tabla4[[#This Row],[FECHA]])</f>
        <v>11</v>
      </c>
      <c r="E12630" s="4">
        <f>+YEAR(B12630)</f>
        <v>2025</v>
      </c>
      <c r="F12630" t="s">
        <v>13326</v>
      </c>
      <c r="H12630" t="s">
        <v>3</v>
      </c>
      <c r="I12630" t="s">
        <v>33</v>
      </c>
      <c r="J12630" t="s">
        <v>3724</v>
      </c>
      <c r="K12630" s="2">
        <v>1018457930</v>
      </c>
      <c r="L12630" t="s">
        <v>198</v>
      </c>
      <c r="M12630" t="s">
        <v>2135</v>
      </c>
      <c r="N12630" s="1" t="s">
        <v>2098</v>
      </c>
    </row>
    <row r="12631" spans="1:14" x14ac:dyDescent="0.25">
      <c r="A12631" s="2">
        <v>72768</v>
      </c>
      <c r="B12631" s="3" t="s">
        <v>14171</v>
      </c>
      <c r="C12631" s="4">
        <f>+WEEKNUM(Tabla4[[#This Row],[FECHA]])</f>
        <v>45</v>
      </c>
      <c r="D12631" s="4">
        <f>+MONTH(Tabla4[[#This Row],[FECHA]])</f>
        <v>11</v>
      </c>
      <c r="E12631" s="4">
        <f>+YEAR(B12631)</f>
        <v>2025</v>
      </c>
      <c r="F12631" t="s">
        <v>12849</v>
      </c>
      <c r="G12631" t="s">
        <v>14170</v>
      </c>
      <c r="H12631" t="s">
        <v>448</v>
      </c>
      <c r="I12631" t="s">
        <v>16</v>
      </c>
      <c r="J12631" t="s">
        <v>14169</v>
      </c>
      <c r="K12631" s="2">
        <v>1018496833</v>
      </c>
      <c r="L12631" t="s">
        <v>38</v>
      </c>
      <c r="M12631" t="s">
        <v>2115</v>
      </c>
      <c r="N12631" s="1" t="s">
        <v>2098</v>
      </c>
    </row>
    <row r="12632" spans="1:14" x14ac:dyDescent="0.25">
      <c r="A12632" s="2">
        <v>72770</v>
      </c>
      <c r="B12632" s="3" t="s">
        <v>14168</v>
      </c>
      <c r="C12632" s="4">
        <f>+WEEKNUM(Tabla4[[#This Row],[FECHA]])</f>
        <v>45</v>
      </c>
      <c r="D12632" s="4">
        <f>+MONTH(Tabla4[[#This Row],[FECHA]])</f>
        <v>11</v>
      </c>
      <c r="E12632" s="4">
        <f>+YEAR(B12632)</f>
        <v>2025</v>
      </c>
      <c r="F12632" t="s">
        <v>12873</v>
      </c>
      <c r="G12632" t="s">
        <v>14167</v>
      </c>
      <c r="H12632" t="s">
        <v>21</v>
      </c>
      <c r="I12632" t="s">
        <v>16</v>
      </c>
      <c r="J12632" t="s">
        <v>14166</v>
      </c>
      <c r="K12632" s="2">
        <v>79329293</v>
      </c>
      <c r="L12632" t="s">
        <v>38</v>
      </c>
      <c r="M12632" t="s">
        <v>2115</v>
      </c>
      <c r="N12632" s="1" t="s">
        <v>2098</v>
      </c>
    </row>
    <row r="12633" spans="1:14" x14ac:dyDescent="0.25">
      <c r="A12633" s="2">
        <v>72773</v>
      </c>
      <c r="B12633" s="3" t="s">
        <v>14165</v>
      </c>
      <c r="C12633" s="4">
        <f>+WEEKNUM(Tabla4[[#This Row],[FECHA]])</f>
        <v>45</v>
      </c>
      <c r="D12633" s="4">
        <f>+MONTH(Tabla4[[#This Row],[FECHA]])</f>
        <v>11</v>
      </c>
      <c r="E12633" s="4">
        <f>+YEAR(B12633)</f>
        <v>2025</v>
      </c>
      <c r="F12633" t="s">
        <v>12873</v>
      </c>
      <c r="G12633" t="s">
        <v>14164</v>
      </c>
      <c r="H12633" t="s">
        <v>3</v>
      </c>
      <c r="I12633" t="s">
        <v>30</v>
      </c>
      <c r="J12633" t="s">
        <v>2412</v>
      </c>
      <c r="K12633" s="2">
        <v>1015400626</v>
      </c>
      <c r="L12633" t="s">
        <v>38</v>
      </c>
      <c r="M12633" t="s">
        <v>2202</v>
      </c>
      <c r="N12633" s="1" t="s">
        <v>2098</v>
      </c>
    </row>
    <row r="12634" spans="1:14" x14ac:dyDescent="0.25">
      <c r="A12634" s="2">
        <v>72775</v>
      </c>
      <c r="B12634" s="3" t="s">
        <v>14163</v>
      </c>
      <c r="C12634" s="4">
        <f>+WEEKNUM(Tabla4[[#This Row],[FECHA]])</f>
        <v>45</v>
      </c>
      <c r="D12634" s="4">
        <f>+MONTH(Tabla4[[#This Row],[FECHA]])</f>
        <v>11</v>
      </c>
      <c r="E12634" s="4">
        <f>+YEAR(B12634)</f>
        <v>2025</v>
      </c>
      <c r="F12634" t="s">
        <v>12873</v>
      </c>
      <c r="G12634" t="s">
        <v>14162</v>
      </c>
      <c r="H12634" t="s">
        <v>3</v>
      </c>
      <c r="I12634" t="s">
        <v>16</v>
      </c>
      <c r="J12634" t="s">
        <v>14161</v>
      </c>
      <c r="K12634" s="2">
        <v>80073354</v>
      </c>
      <c r="L12634" t="s">
        <v>38</v>
      </c>
      <c r="M12634" t="s">
        <v>2103</v>
      </c>
      <c r="N12634" s="1" t="s">
        <v>2098</v>
      </c>
    </row>
    <row r="12635" spans="1:14" x14ac:dyDescent="0.25">
      <c r="A12635" s="2">
        <v>72782</v>
      </c>
      <c r="B12635" s="3" t="s">
        <v>14160</v>
      </c>
      <c r="C12635" s="4">
        <f>+WEEKNUM(Tabla4[[#This Row],[FECHA]])</f>
        <v>45</v>
      </c>
      <c r="D12635" s="4">
        <f>+MONTH(Tabla4[[#This Row],[FECHA]])</f>
        <v>11</v>
      </c>
      <c r="E12635" s="4">
        <f>+YEAR(B12635)</f>
        <v>2025</v>
      </c>
      <c r="F12635" t="s">
        <v>12849</v>
      </c>
      <c r="G12635" t="s">
        <v>14159</v>
      </c>
      <c r="H12635" t="s">
        <v>642</v>
      </c>
      <c r="I12635" t="s">
        <v>30</v>
      </c>
      <c r="J12635" t="s">
        <v>11152</v>
      </c>
      <c r="K12635" s="2">
        <v>79546208</v>
      </c>
      <c r="L12635" t="s">
        <v>38</v>
      </c>
      <c r="M12635" t="s">
        <v>2202</v>
      </c>
      <c r="N12635" s="1" t="s">
        <v>2098</v>
      </c>
    </row>
    <row r="12636" spans="1:14" x14ac:dyDescent="0.25">
      <c r="A12636" s="2">
        <v>72784</v>
      </c>
      <c r="B12636" s="3" t="s">
        <v>14158</v>
      </c>
      <c r="C12636" s="4">
        <f>+WEEKNUM(Tabla4[[#This Row],[FECHA]])</f>
        <v>45</v>
      </c>
      <c r="D12636" s="4">
        <f>+MONTH(Tabla4[[#This Row],[FECHA]])</f>
        <v>11</v>
      </c>
      <c r="E12636" s="4">
        <f>+YEAR(B12636)</f>
        <v>2025</v>
      </c>
      <c r="F12636" t="s">
        <v>12849</v>
      </c>
      <c r="G12636" t="s">
        <v>14157</v>
      </c>
      <c r="H12636" t="s">
        <v>642</v>
      </c>
      <c r="I12636" t="s">
        <v>303</v>
      </c>
      <c r="J12636" t="s">
        <v>2255</v>
      </c>
      <c r="K12636" s="2">
        <v>1005188911</v>
      </c>
      <c r="L12636" t="s">
        <v>38</v>
      </c>
      <c r="M12636" t="s">
        <v>2144</v>
      </c>
      <c r="N12636" s="1" t="s">
        <v>2098</v>
      </c>
    </row>
    <row r="12637" spans="1:14" x14ac:dyDescent="0.25">
      <c r="A12637" s="2">
        <v>72785</v>
      </c>
      <c r="B12637" s="3" t="s">
        <v>14156</v>
      </c>
      <c r="C12637" s="4">
        <f>+WEEKNUM(Tabla4[[#This Row],[FECHA]])</f>
        <v>45</v>
      </c>
      <c r="D12637" s="4">
        <f>+MONTH(Tabla4[[#This Row],[FECHA]])</f>
        <v>11</v>
      </c>
      <c r="E12637" s="4">
        <f>+YEAR(B12637)</f>
        <v>2025</v>
      </c>
      <c r="G12637" t="s">
        <v>14155</v>
      </c>
      <c r="H12637" t="s">
        <v>642</v>
      </c>
      <c r="I12637" t="s">
        <v>30</v>
      </c>
      <c r="J12637" t="s">
        <v>1276</v>
      </c>
      <c r="K12637" s="2">
        <v>1020805613</v>
      </c>
      <c r="L12637" t="s">
        <v>38</v>
      </c>
      <c r="N12637" s="1" t="s">
        <v>2098</v>
      </c>
    </row>
    <row r="12638" spans="1:14" x14ac:dyDescent="0.25">
      <c r="A12638" s="2">
        <v>72793</v>
      </c>
      <c r="B12638" s="3" t="s">
        <v>14154</v>
      </c>
      <c r="C12638" s="4">
        <f>+WEEKNUM(Tabla4[[#This Row],[FECHA]])</f>
        <v>45</v>
      </c>
      <c r="D12638" s="4">
        <f>+MONTH(Tabla4[[#This Row],[FECHA]])</f>
        <v>11</v>
      </c>
      <c r="E12638" s="4">
        <f>+YEAR(B12638)</f>
        <v>2025</v>
      </c>
      <c r="F12638" t="s">
        <v>13326</v>
      </c>
      <c r="H12638" t="s">
        <v>8</v>
      </c>
      <c r="I12638" t="s">
        <v>16</v>
      </c>
      <c r="J12638" t="s">
        <v>14153</v>
      </c>
      <c r="K12638" s="2">
        <v>1522458</v>
      </c>
      <c r="L12638" t="s">
        <v>58</v>
      </c>
      <c r="M12638" t="s">
        <v>2122</v>
      </c>
      <c r="N12638" s="1" t="s">
        <v>2098</v>
      </c>
    </row>
    <row r="12639" spans="1:14" x14ac:dyDescent="0.25">
      <c r="A12639" s="2">
        <v>72797</v>
      </c>
      <c r="B12639" s="3" t="s">
        <v>14152</v>
      </c>
      <c r="C12639" s="4">
        <f>+WEEKNUM(Tabla4[[#This Row],[FECHA]])</f>
        <v>45</v>
      </c>
      <c r="D12639" s="4">
        <f>+MONTH(Tabla4[[#This Row],[FECHA]])</f>
        <v>11</v>
      </c>
      <c r="E12639" s="4">
        <f>+YEAR(B12639)</f>
        <v>2025</v>
      </c>
      <c r="F12639" t="s">
        <v>12873</v>
      </c>
      <c r="G12639" t="s">
        <v>14151</v>
      </c>
      <c r="H12639" t="s">
        <v>3</v>
      </c>
      <c r="I12639" t="s">
        <v>4867</v>
      </c>
      <c r="J12639" t="s">
        <v>14150</v>
      </c>
      <c r="K12639" s="2">
        <v>1020837686</v>
      </c>
      <c r="L12639" t="s">
        <v>38</v>
      </c>
      <c r="M12639" t="s">
        <v>2135</v>
      </c>
      <c r="N12639" s="1" t="s">
        <v>2098</v>
      </c>
    </row>
    <row r="12640" spans="1:14" x14ac:dyDescent="0.25">
      <c r="A12640" s="2">
        <v>72799</v>
      </c>
      <c r="B12640" s="3" t="s">
        <v>14149</v>
      </c>
      <c r="C12640" s="4">
        <f>+WEEKNUM(Tabla4[[#This Row],[FECHA]])</f>
        <v>45</v>
      </c>
      <c r="D12640" s="4">
        <f>+MONTH(Tabla4[[#This Row],[FECHA]])</f>
        <v>11</v>
      </c>
      <c r="E12640" s="4">
        <f>+YEAR(B12640)</f>
        <v>2025</v>
      </c>
      <c r="F12640" t="s">
        <v>12849</v>
      </c>
      <c r="G12640" t="s">
        <v>14148</v>
      </c>
      <c r="H12640" t="s">
        <v>642</v>
      </c>
      <c r="I12640" t="s">
        <v>16</v>
      </c>
      <c r="J12640" t="s">
        <v>13380</v>
      </c>
      <c r="K12640" s="2">
        <v>901317731</v>
      </c>
      <c r="L12640" t="s">
        <v>38</v>
      </c>
      <c r="M12640" t="s">
        <v>2103</v>
      </c>
      <c r="N12640" s="1" t="s">
        <v>2098</v>
      </c>
    </row>
    <row r="12641" spans="1:14" x14ac:dyDescent="0.25">
      <c r="A12641" s="2">
        <v>72803</v>
      </c>
      <c r="B12641" s="3" t="s">
        <v>14147</v>
      </c>
      <c r="C12641" s="4">
        <f>+WEEKNUM(Tabla4[[#This Row],[FECHA]])</f>
        <v>45</v>
      </c>
      <c r="D12641" s="4">
        <f>+MONTH(Tabla4[[#This Row],[FECHA]])</f>
        <v>11</v>
      </c>
      <c r="E12641" s="4">
        <f>+YEAR(B12641)</f>
        <v>2025</v>
      </c>
      <c r="F12641" t="s">
        <v>12849</v>
      </c>
      <c r="G12641" t="s">
        <v>14146</v>
      </c>
      <c r="H12641" t="s">
        <v>482</v>
      </c>
      <c r="I12641" t="s">
        <v>33</v>
      </c>
      <c r="J12641" t="s">
        <v>4325</v>
      </c>
      <c r="K12641" s="2">
        <v>79150361</v>
      </c>
      <c r="L12641" t="s">
        <v>38</v>
      </c>
      <c r="M12641" t="s">
        <v>2144</v>
      </c>
      <c r="N12641" s="1" t="s">
        <v>2098</v>
      </c>
    </row>
    <row r="12642" spans="1:14" x14ac:dyDescent="0.25">
      <c r="A12642" s="2">
        <v>72807</v>
      </c>
      <c r="B12642" s="3" t="s">
        <v>14145</v>
      </c>
      <c r="C12642" s="4">
        <f>+WEEKNUM(Tabla4[[#This Row],[FECHA]])</f>
        <v>45</v>
      </c>
      <c r="D12642" s="4">
        <f>+MONTH(Tabla4[[#This Row],[FECHA]])</f>
        <v>11</v>
      </c>
      <c r="E12642" s="4">
        <f>+YEAR(B12642)</f>
        <v>2025</v>
      </c>
      <c r="F12642" t="s">
        <v>12849</v>
      </c>
      <c r="G12642" t="s">
        <v>14144</v>
      </c>
      <c r="H12642" t="s">
        <v>275</v>
      </c>
      <c r="I12642" t="s">
        <v>33</v>
      </c>
      <c r="J12642" t="s">
        <v>9802</v>
      </c>
      <c r="K12642" s="2">
        <v>8534239</v>
      </c>
      <c r="L12642" t="s">
        <v>38</v>
      </c>
      <c r="M12642" t="s">
        <v>2135</v>
      </c>
      <c r="N12642" s="1" t="s">
        <v>2098</v>
      </c>
    </row>
    <row r="12643" spans="1:14" x14ac:dyDescent="0.25">
      <c r="A12643" s="2">
        <v>72809</v>
      </c>
      <c r="B12643" s="3" t="s">
        <v>14143</v>
      </c>
      <c r="C12643" s="4">
        <f>+WEEKNUM(Tabla4[[#This Row],[FECHA]])</f>
        <v>45</v>
      </c>
      <c r="D12643" s="4">
        <f>+MONTH(Tabla4[[#This Row],[FECHA]])</f>
        <v>11</v>
      </c>
      <c r="E12643" s="4">
        <f>+YEAR(B12643)</f>
        <v>2025</v>
      </c>
      <c r="F12643" t="s">
        <v>12873</v>
      </c>
      <c r="G12643" t="s">
        <v>14142</v>
      </c>
      <c r="H12643" t="s">
        <v>21</v>
      </c>
      <c r="I12643" t="s">
        <v>16</v>
      </c>
      <c r="J12643" t="s">
        <v>5813</v>
      </c>
      <c r="K12643" s="2">
        <v>52369995</v>
      </c>
      <c r="L12643" t="s">
        <v>38</v>
      </c>
      <c r="M12643" t="s">
        <v>2106</v>
      </c>
      <c r="N12643" s="1" t="s">
        <v>2098</v>
      </c>
    </row>
    <row r="12644" spans="1:14" x14ac:dyDescent="0.25">
      <c r="A12644" s="2">
        <v>72810</v>
      </c>
      <c r="B12644" s="3" t="s">
        <v>14141</v>
      </c>
      <c r="C12644" s="4">
        <f>+WEEKNUM(Tabla4[[#This Row],[FECHA]])</f>
        <v>45</v>
      </c>
      <c r="D12644" s="4">
        <f>+MONTH(Tabla4[[#This Row],[FECHA]])</f>
        <v>11</v>
      </c>
      <c r="E12644" s="4">
        <f>+YEAR(B12644)</f>
        <v>2025</v>
      </c>
      <c r="F12644" t="s">
        <v>12873</v>
      </c>
      <c r="H12644" t="s">
        <v>3</v>
      </c>
      <c r="I12644" t="s">
        <v>16</v>
      </c>
      <c r="J12644" t="s">
        <v>14140</v>
      </c>
      <c r="K12644" s="2">
        <v>1030668210</v>
      </c>
      <c r="L12644" t="s">
        <v>58</v>
      </c>
      <c r="M12644" t="s">
        <v>2135</v>
      </c>
      <c r="N12644" s="1" t="s">
        <v>2098</v>
      </c>
    </row>
    <row r="12645" spans="1:14" x14ac:dyDescent="0.25">
      <c r="A12645" s="2">
        <v>72814</v>
      </c>
      <c r="B12645" s="3" t="s">
        <v>14139</v>
      </c>
      <c r="C12645" s="4">
        <f>+WEEKNUM(Tabla4[[#This Row],[FECHA]])</f>
        <v>45</v>
      </c>
      <c r="D12645" s="4">
        <f>+MONTH(Tabla4[[#This Row],[FECHA]])</f>
        <v>11</v>
      </c>
      <c r="E12645" s="4">
        <f>+YEAR(B12645)</f>
        <v>2025</v>
      </c>
      <c r="F12645" t="s">
        <v>12849</v>
      </c>
      <c r="G12645" t="s">
        <v>14138</v>
      </c>
      <c r="H12645" t="s">
        <v>642</v>
      </c>
      <c r="I12645" t="s">
        <v>33</v>
      </c>
      <c r="J12645" t="s">
        <v>11515</v>
      </c>
      <c r="K12645" s="2">
        <v>1140896085</v>
      </c>
      <c r="L12645" t="s">
        <v>38</v>
      </c>
      <c r="M12645" t="s">
        <v>2202</v>
      </c>
      <c r="N12645" s="1" t="s">
        <v>2098</v>
      </c>
    </row>
    <row r="12646" spans="1:14" x14ac:dyDescent="0.25">
      <c r="A12646" s="2">
        <v>72817</v>
      </c>
      <c r="B12646" s="3" t="s">
        <v>14137</v>
      </c>
      <c r="C12646" s="4">
        <f>+WEEKNUM(Tabla4[[#This Row],[FECHA]])</f>
        <v>45</v>
      </c>
      <c r="D12646" s="4">
        <f>+MONTH(Tabla4[[#This Row],[FECHA]])</f>
        <v>11</v>
      </c>
      <c r="E12646" s="4">
        <f>+YEAR(B12646)</f>
        <v>2025</v>
      </c>
      <c r="F12646" t="s">
        <v>12849</v>
      </c>
      <c r="G12646" t="s">
        <v>14136</v>
      </c>
      <c r="H12646" t="s">
        <v>275</v>
      </c>
      <c r="I12646" t="s">
        <v>30</v>
      </c>
      <c r="J12646" t="s">
        <v>6851</v>
      </c>
      <c r="K12646" s="2">
        <v>13543000</v>
      </c>
      <c r="L12646" t="s">
        <v>38</v>
      </c>
      <c r="M12646" t="s">
        <v>2144</v>
      </c>
      <c r="N12646" s="1" t="s">
        <v>2098</v>
      </c>
    </row>
    <row r="12647" spans="1:14" x14ac:dyDescent="0.25">
      <c r="A12647" s="2">
        <v>72819</v>
      </c>
      <c r="B12647" s="3" t="s">
        <v>14135</v>
      </c>
      <c r="C12647" s="4">
        <f>+WEEKNUM(Tabla4[[#This Row],[FECHA]])</f>
        <v>45</v>
      </c>
      <c r="D12647" s="4">
        <f>+MONTH(Tabla4[[#This Row],[FECHA]])</f>
        <v>11</v>
      </c>
      <c r="E12647" s="4">
        <f>+YEAR(B12647)</f>
        <v>2025</v>
      </c>
      <c r="F12647" t="s">
        <v>12873</v>
      </c>
      <c r="G12647" t="s">
        <v>14134</v>
      </c>
      <c r="H12647" t="s">
        <v>3</v>
      </c>
      <c r="I12647" t="s">
        <v>33</v>
      </c>
      <c r="J12647" t="s">
        <v>984</v>
      </c>
      <c r="K12647" s="2">
        <v>1000939586</v>
      </c>
      <c r="L12647" t="s">
        <v>38</v>
      </c>
      <c r="M12647" t="s">
        <v>2115</v>
      </c>
      <c r="N12647" s="1" t="s">
        <v>2098</v>
      </c>
    </row>
    <row r="12648" spans="1:14" x14ac:dyDescent="0.25">
      <c r="A12648" s="2">
        <v>72826</v>
      </c>
      <c r="B12648" s="3" t="s">
        <v>14133</v>
      </c>
      <c r="C12648" s="4">
        <f>+WEEKNUM(Tabla4[[#This Row],[FECHA]])</f>
        <v>45</v>
      </c>
      <c r="D12648" s="4">
        <f>+MONTH(Tabla4[[#This Row],[FECHA]])</f>
        <v>11</v>
      </c>
      <c r="E12648" s="4">
        <f>+YEAR(B12648)</f>
        <v>2025</v>
      </c>
      <c r="F12648" t="s">
        <v>12873</v>
      </c>
      <c r="G12648" t="s">
        <v>14132</v>
      </c>
      <c r="H12648" t="s">
        <v>3</v>
      </c>
      <c r="I12648" t="s">
        <v>16</v>
      </c>
      <c r="J12648" t="s">
        <v>4937</v>
      </c>
      <c r="K12648" s="2">
        <v>1000181011</v>
      </c>
      <c r="L12648" t="s">
        <v>38</v>
      </c>
      <c r="M12648" t="s">
        <v>2103</v>
      </c>
      <c r="N12648" s="1" t="s">
        <v>2098</v>
      </c>
    </row>
    <row r="12649" spans="1:14" x14ac:dyDescent="0.25">
      <c r="A12649" s="2">
        <v>72827</v>
      </c>
      <c r="B12649" s="3" t="s">
        <v>14131</v>
      </c>
      <c r="C12649" s="4">
        <f>+WEEKNUM(Tabla4[[#This Row],[FECHA]])</f>
        <v>45</v>
      </c>
      <c r="D12649" s="4">
        <f>+MONTH(Tabla4[[#This Row],[FECHA]])</f>
        <v>11</v>
      </c>
      <c r="E12649" s="4">
        <f>+YEAR(B12649)</f>
        <v>2025</v>
      </c>
      <c r="F12649" t="s">
        <v>12873</v>
      </c>
      <c r="H12649" t="s">
        <v>3</v>
      </c>
      <c r="I12649" t="s">
        <v>130</v>
      </c>
      <c r="J12649" t="s">
        <v>14130</v>
      </c>
      <c r="K12649" s="2">
        <v>1020808702</v>
      </c>
      <c r="L12649" t="s">
        <v>58</v>
      </c>
      <c r="M12649" t="s">
        <v>2202</v>
      </c>
      <c r="N12649" s="1" t="s">
        <v>2098</v>
      </c>
    </row>
    <row r="12650" spans="1:14" x14ac:dyDescent="0.25">
      <c r="A12650" s="2">
        <v>72829</v>
      </c>
      <c r="B12650" s="3" t="s">
        <v>14129</v>
      </c>
      <c r="C12650" s="4">
        <f>+WEEKNUM(Tabla4[[#This Row],[FECHA]])</f>
        <v>45</v>
      </c>
      <c r="D12650" s="4">
        <f>+MONTH(Tabla4[[#This Row],[FECHA]])</f>
        <v>11</v>
      </c>
      <c r="E12650" s="4">
        <f>+YEAR(B12650)</f>
        <v>2025</v>
      </c>
      <c r="F12650" t="s">
        <v>13326</v>
      </c>
      <c r="G12650" t="s">
        <v>14128</v>
      </c>
      <c r="H12650" t="s">
        <v>642</v>
      </c>
      <c r="I12650" t="s">
        <v>47</v>
      </c>
      <c r="J12650" t="s">
        <v>14127</v>
      </c>
      <c r="K12650" s="2">
        <v>1032502869</v>
      </c>
      <c r="L12650" t="s">
        <v>38</v>
      </c>
      <c r="M12650" t="s">
        <v>2106</v>
      </c>
      <c r="N12650" s="1" t="s">
        <v>2098</v>
      </c>
    </row>
    <row r="12651" spans="1:14" x14ac:dyDescent="0.25">
      <c r="A12651" s="2">
        <v>72835</v>
      </c>
      <c r="B12651" s="3" t="s">
        <v>14126</v>
      </c>
      <c r="C12651" s="4">
        <f>+WEEKNUM(Tabla4[[#This Row],[FECHA]])</f>
        <v>45</v>
      </c>
      <c r="D12651" s="4">
        <f>+MONTH(Tabla4[[#This Row],[FECHA]])</f>
        <v>11</v>
      </c>
      <c r="E12651" s="4">
        <f>+YEAR(B12651)</f>
        <v>2025</v>
      </c>
      <c r="F12651" t="s">
        <v>12873</v>
      </c>
      <c r="G12651" t="s">
        <v>14125</v>
      </c>
      <c r="H12651" t="s">
        <v>21</v>
      </c>
      <c r="I12651" t="s">
        <v>303</v>
      </c>
      <c r="J12651" t="s">
        <v>11328</v>
      </c>
      <c r="K12651" s="2">
        <v>1065646882</v>
      </c>
      <c r="L12651" t="s">
        <v>38</v>
      </c>
      <c r="M12651" t="s">
        <v>2103</v>
      </c>
      <c r="N12651" s="1" t="s">
        <v>2098</v>
      </c>
    </row>
    <row r="12652" spans="1:14" x14ac:dyDescent="0.25">
      <c r="A12652" s="2">
        <v>72837</v>
      </c>
      <c r="B12652" s="3" t="s">
        <v>14124</v>
      </c>
      <c r="C12652" s="4">
        <f>+WEEKNUM(Tabla4[[#This Row],[FECHA]])</f>
        <v>45</v>
      </c>
      <c r="D12652" s="4">
        <f>+MONTH(Tabla4[[#This Row],[FECHA]])</f>
        <v>11</v>
      </c>
      <c r="E12652" s="4">
        <f>+YEAR(B12652)</f>
        <v>2025</v>
      </c>
      <c r="F12652" t="s">
        <v>13326</v>
      </c>
      <c r="G12652" t="s">
        <v>14123</v>
      </c>
      <c r="H12652" t="s">
        <v>8</v>
      </c>
      <c r="I12652" t="s">
        <v>16</v>
      </c>
      <c r="J12652" t="s">
        <v>8005</v>
      </c>
      <c r="K12652" s="2">
        <v>1002632616</v>
      </c>
      <c r="L12652" t="s">
        <v>38</v>
      </c>
      <c r="M12652" t="s">
        <v>2122</v>
      </c>
      <c r="N12652" s="1" t="s">
        <v>2098</v>
      </c>
    </row>
    <row r="12653" spans="1:14" x14ac:dyDescent="0.25">
      <c r="A12653" s="2">
        <v>72839</v>
      </c>
      <c r="B12653" s="3" t="s">
        <v>14122</v>
      </c>
      <c r="C12653" s="4">
        <f>+WEEKNUM(Tabla4[[#This Row],[FECHA]])</f>
        <v>45</v>
      </c>
      <c r="D12653" s="4">
        <f>+MONTH(Tabla4[[#This Row],[FECHA]])</f>
        <v>11</v>
      </c>
      <c r="E12653" s="4">
        <f>+YEAR(B12653)</f>
        <v>2025</v>
      </c>
      <c r="F12653" t="s">
        <v>12873</v>
      </c>
      <c r="G12653" t="s">
        <v>14121</v>
      </c>
      <c r="H12653" t="s">
        <v>3</v>
      </c>
      <c r="I12653" t="s">
        <v>130</v>
      </c>
      <c r="J12653" t="s">
        <v>14120</v>
      </c>
      <c r="K12653" s="2">
        <v>1234089868</v>
      </c>
      <c r="L12653" t="s">
        <v>38</v>
      </c>
      <c r="M12653" t="s">
        <v>2202</v>
      </c>
      <c r="N12653" s="1" t="s">
        <v>2098</v>
      </c>
    </row>
    <row r="12654" spans="1:14" x14ac:dyDescent="0.25">
      <c r="A12654" s="2">
        <v>72841</v>
      </c>
      <c r="B12654" s="3" t="s">
        <v>14119</v>
      </c>
      <c r="C12654" s="4">
        <f>+WEEKNUM(Tabla4[[#This Row],[FECHA]])</f>
        <v>45</v>
      </c>
      <c r="D12654" s="4">
        <f>+MONTH(Tabla4[[#This Row],[FECHA]])</f>
        <v>11</v>
      </c>
      <c r="E12654" s="4">
        <f>+YEAR(B12654)</f>
        <v>2025</v>
      </c>
      <c r="F12654" t="s">
        <v>14118</v>
      </c>
      <c r="H12654" t="s">
        <v>1632</v>
      </c>
      <c r="I12654" t="s">
        <v>14117</v>
      </c>
      <c r="J12654" t="s">
        <v>206</v>
      </c>
      <c r="K12654" s="2">
        <v>901127287</v>
      </c>
      <c r="L12654" t="s">
        <v>198</v>
      </c>
      <c r="N12654" s="1" t="s">
        <v>2098</v>
      </c>
    </row>
    <row r="12655" spans="1:14" x14ac:dyDescent="0.25">
      <c r="A12655" s="2">
        <v>72842</v>
      </c>
      <c r="B12655" s="3" t="s">
        <v>14116</v>
      </c>
      <c r="C12655" s="4">
        <f>+WEEKNUM(Tabla4[[#This Row],[FECHA]])</f>
        <v>45</v>
      </c>
      <c r="D12655" s="4">
        <f>+MONTH(Tabla4[[#This Row],[FECHA]])</f>
        <v>11</v>
      </c>
      <c r="E12655" s="4">
        <f>+YEAR(B12655)</f>
        <v>2025</v>
      </c>
      <c r="F12655" t="s">
        <v>12873</v>
      </c>
      <c r="H12655" t="s">
        <v>3</v>
      </c>
      <c r="I12655" t="s">
        <v>16</v>
      </c>
      <c r="J12655" t="s">
        <v>14115</v>
      </c>
      <c r="K12655" s="2">
        <v>79583696</v>
      </c>
      <c r="L12655" t="s">
        <v>198</v>
      </c>
      <c r="M12655" t="s">
        <v>2135</v>
      </c>
      <c r="N12655" s="1" t="s">
        <v>2098</v>
      </c>
    </row>
    <row r="12656" spans="1:14" x14ac:dyDescent="0.25">
      <c r="A12656" s="2">
        <v>72850</v>
      </c>
      <c r="B12656" s="3" t="s">
        <v>14114</v>
      </c>
      <c r="C12656" s="4">
        <f>+WEEKNUM(Tabla4[[#This Row],[FECHA]])</f>
        <v>45</v>
      </c>
      <c r="D12656" s="4">
        <f>+MONTH(Tabla4[[#This Row],[FECHA]])</f>
        <v>11</v>
      </c>
      <c r="E12656" s="4">
        <f>+YEAR(B12656)</f>
        <v>2025</v>
      </c>
      <c r="F12656" t="s">
        <v>12873</v>
      </c>
      <c r="G12656" t="s">
        <v>14113</v>
      </c>
      <c r="H12656" t="s">
        <v>3</v>
      </c>
      <c r="I12656" t="s">
        <v>30</v>
      </c>
      <c r="J12656" t="s">
        <v>14112</v>
      </c>
      <c r="K12656" s="2">
        <v>1015996084</v>
      </c>
      <c r="L12656" t="s">
        <v>38</v>
      </c>
      <c r="M12656" t="s">
        <v>2135</v>
      </c>
      <c r="N12656" s="1" t="s">
        <v>2098</v>
      </c>
    </row>
    <row r="12657" spans="1:14" x14ac:dyDescent="0.25">
      <c r="A12657" s="2">
        <v>72860</v>
      </c>
      <c r="B12657" s="3" t="s">
        <v>14111</v>
      </c>
      <c r="C12657" s="4">
        <f>+WEEKNUM(Tabla4[[#This Row],[FECHA]])</f>
        <v>45</v>
      </c>
      <c r="D12657" s="4">
        <f>+MONTH(Tabla4[[#This Row],[FECHA]])</f>
        <v>11</v>
      </c>
      <c r="E12657" s="4">
        <f>+YEAR(B12657)</f>
        <v>2025</v>
      </c>
      <c r="F12657" t="s">
        <v>12849</v>
      </c>
      <c r="G12657" t="s">
        <v>14110</v>
      </c>
      <c r="H12657" t="s">
        <v>133</v>
      </c>
      <c r="I12657" t="s">
        <v>130</v>
      </c>
      <c r="J12657" t="s">
        <v>5789</v>
      </c>
      <c r="K12657" s="2">
        <v>1014250473</v>
      </c>
      <c r="L12657" t="s">
        <v>38</v>
      </c>
      <c r="M12657" t="s">
        <v>2202</v>
      </c>
      <c r="N12657" s="1" t="s">
        <v>2098</v>
      </c>
    </row>
    <row r="12658" spans="1:14" x14ac:dyDescent="0.25">
      <c r="A12658" s="2">
        <v>72867</v>
      </c>
      <c r="B12658" s="3" t="s">
        <v>14109</v>
      </c>
      <c r="C12658" s="4">
        <f>+WEEKNUM(Tabla4[[#This Row],[FECHA]])</f>
        <v>45</v>
      </c>
      <c r="D12658" s="4">
        <f>+MONTH(Tabla4[[#This Row],[FECHA]])</f>
        <v>11</v>
      </c>
      <c r="E12658" s="4">
        <f>+YEAR(B12658)</f>
        <v>2025</v>
      </c>
      <c r="F12658" t="s">
        <v>13326</v>
      </c>
      <c r="G12658" t="s">
        <v>14108</v>
      </c>
      <c r="H12658" t="s">
        <v>642</v>
      </c>
      <c r="I12658" t="s">
        <v>33</v>
      </c>
      <c r="J12658" t="s">
        <v>14107</v>
      </c>
      <c r="K12658" s="2">
        <v>79980287</v>
      </c>
      <c r="L12658" t="s">
        <v>38</v>
      </c>
      <c r="N12658" s="1" t="s">
        <v>2098</v>
      </c>
    </row>
    <row r="12659" spans="1:14" x14ac:dyDescent="0.25">
      <c r="A12659" s="2">
        <v>72868</v>
      </c>
      <c r="B12659" s="3" t="s">
        <v>14106</v>
      </c>
      <c r="C12659" s="4">
        <f>+WEEKNUM(Tabla4[[#This Row],[FECHA]])</f>
        <v>45</v>
      </c>
      <c r="D12659" s="4">
        <f>+MONTH(Tabla4[[#This Row],[FECHA]])</f>
        <v>11</v>
      </c>
      <c r="E12659" s="4">
        <f>+YEAR(B12659)</f>
        <v>2025</v>
      </c>
      <c r="F12659" t="s">
        <v>13623</v>
      </c>
      <c r="H12659" t="s">
        <v>21</v>
      </c>
      <c r="I12659" t="s">
        <v>33</v>
      </c>
      <c r="J12659" t="s">
        <v>9106</v>
      </c>
      <c r="K12659" s="2">
        <v>1030539749</v>
      </c>
      <c r="L12659" t="s">
        <v>256</v>
      </c>
      <c r="M12659" t="s">
        <v>2115</v>
      </c>
      <c r="N12659" s="1" t="s">
        <v>2098</v>
      </c>
    </row>
    <row r="12660" spans="1:14" x14ac:dyDescent="0.25">
      <c r="A12660" s="2">
        <v>72869</v>
      </c>
      <c r="B12660" s="3" t="s">
        <v>14105</v>
      </c>
      <c r="C12660" s="4">
        <f>+WEEKNUM(Tabla4[[#This Row],[FECHA]])</f>
        <v>45</v>
      </c>
      <c r="D12660" s="4">
        <f>+MONTH(Tabla4[[#This Row],[FECHA]])</f>
        <v>11</v>
      </c>
      <c r="E12660" s="4">
        <f>+YEAR(B12660)</f>
        <v>2025</v>
      </c>
      <c r="F12660" t="s">
        <v>13326</v>
      </c>
      <c r="H12660" t="s">
        <v>642</v>
      </c>
      <c r="I12660" t="s">
        <v>16</v>
      </c>
      <c r="J12660" t="s">
        <v>6065</v>
      </c>
      <c r="K12660" s="2">
        <v>1015478000</v>
      </c>
      <c r="L12660" t="s">
        <v>76</v>
      </c>
      <c r="M12660" t="s">
        <v>2106</v>
      </c>
      <c r="N12660" s="1" t="s">
        <v>2098</v>
      </c>
    </row>
    <row r="12661" spans="1:14" x14ac:dyDescent="0.25">
      <c r="A12661" s="2">
        <v>72872</v>
      </c>
      <c r="B12661" s="3" t="s">
        <v>14104</v>
      </c>
      <c r="C12661" s="4">
        <f>+WEEKNUM(Tabla4[[#This Row],[FECHA]])</f>
        <v>45</v>
      </c>
      <c r="D12661" s="4">
        <f>+MONTH(Tabla4[[#This Row],[FECHA]])</f>
        <v>11</v>
      </c>
      <c r="E12661" s="4">
        <f>+YEAR(B12661)</f>
        <v>2025</v>
      </c>
      <c r="F12661" t="s">
        <v>13326</v>
      </c>
      <c r="H12661" t="s">
        <v>642</v>
      </c>
      <c r="I12661" t="s">
        <v>303</v>
      </c>
      <c r="J12661" t="s">
        <v>14103</v>
      </c>
      <c r="K12661" s="2">
        <v>1007166203</v>
      </c>
      <c r="L12661" t="s">
        <v>2922</v>
      </c>
      <c r="M12661" t="s">
        <v>2144</v>
      </c>
      <c r="N12661" s="1" t="s">
        <v>2098</v>
      </c>
    </row>
    <row r="12662" spans="1:14" x14ac:dyDescent="0.25">
      <c r="A12662" s="2">
        <v>72873</v>
      </c>
      <c r="B12662" s="3" t="s">
        <v>14102</v>
      </c>
      <c r="C12662" s="4">
        <f>+WEEKNUM(Tabla4[[#This Row],[FECHA]])</f>
        <v>45</v>
      </c>
      <c r="D12662" s="4">
        <f>+MONTH(Tabla4[[#This Row],[FECHA]])</f>
        <v>11</v>
      </c>
      <c r="E12662" s="4">
        <f>+YEAR(B12662)</f>
        <v>2025</v>
      </c>
      <c r="F12662" t="s">
        <v>13623</v>
      </c>
      <c r="H12662" t="s">
        <v>3</v>
      </c>
      <c r="I12662" t="s">
        <v>16</v>
      </c>
      <c r="J12662" t="s">
        <v>14101</v>
      </c>
      <c r="K12662" s="2">
        <v>79948866</v>
      </c>
      <c r="L12662" t="s">
        <v>58</v>
      </c>
      <c r="M12662" t="s">
        <v>2122</v>
      </c>
      <c r="N12662" s="1" t="s">
        <v>2098</v>
      </c>
    </row>
    <row r="12663" spans="1:14" x14ac:dyDescent="0.25">
      <c r="A12663" s="2">
        <v>72883</v>
      </c>
      <c r="B12663" s="3" t="s">
        <v>14100</v>
      </c>
      <c r="C12663" s="4">
        <f>+WEEKNUM(Tabla4[[#This Row],[FECHA]])</f>
        <v>45</v>
      </c>
      <c r="D12663" s="4">
        <f>+MONTH(Tabla4[[#This Row],[FECHA]])</f>
        <v>11</v>
      </c>
      <c r="E12663" s="4">
        <f>+YEAR(B12663)</f>
        <v>2025</v>
      </c>
      <c r="F12663" t="s">
        <v>13326</v>
      </c>
      <c r="G12663" t="s">
        <v>14099</v>
      </c>
      <c r="H12663" t="s">
        <v>8</v>
      </c>
      <c r="I12663" t="s">
        <v>110</v>
      </c>
      <c r="J12663" t="s">
        <v>2323</v>
      </c>
      <c r="K12663" s="2">
        <v>1122813797</v>
      </c>
      <c r="L12663" t="s">
        <v>38</v>
      </c>
      <c r="M12663" t="s">
        <v>2106</v>
      </c>
      <c r="N12663" s="1" t="s">
        <v>2098</v>
      </c>
    </row>
    <row r="12664" spans="1:14" x14ac:dyDescent="0.25">
      <c r="A12664" s="2">
        <v>72884</v>
      </c>
      <c r="B12664" s="3" t="s">
        <v>14098</v>
      </c>
      <c r="C12664" s="4">
        <f>+WEEKNUM(Tabla4[[#This Row],[FECHA]])</f>
        <v>45</v>
      </c>
      <c r="D12664" s="4">
        <f>+MONTH(Tabla4[[#This Row],[FECHA]])</f>
        <v>11</v>
      </c>
      <c r="E12664" s="4">
        <f>+YEAR(B12664)</f>
        <v>2025</v>
      </c>
      <c r="F12664" t="s">
        <v>13623</v>
      </c>
      <c r="H12664" t="s">
        <v>21</v>
      </c>
      <c r="I12664" t="s">
        <v>16</v>
      </c>
      <c r="J12664" t="s">
        <v>14097</v>
      </c>
      <c r="K12664" s="2">
        <v>1136886518</v>
      </c>
      <c r="L12664" t="s">
        <v>55</v>
      </c>
      <c r="M12664" t="s">
        <v>2103</v>
      </c>
      <c r="N12664" s="1" t="s">
        <v>2098</v>
      </c>
    </row>
    <row r="12665" spans="1:14" x14ac:dyDescent="0.25">
      <c r="A12665" s="2">
        <v>72887</v>
      </c>
      <c r="B12665" s="3" t="s">
        <v>14096</v>
      </c>
      <c r="C12665" s="4">
        <f>+WEEKNUM(Tabla4[[#This Row],[FECHA]])</f>
        <v>45</v>
      </c>
      <c r="D12665" s="4">
        <f>+MONTH(Tabla4[[#This Row],[FECHA]])</f>
        <v>11</v>
      </c>
      <c r="E12665" s="4">
        <f>+YEAR(B12665)</f>
        <v>2025</v>
      </c>
      <c r="F12665" t="s">
        <v>13623</v>
      </c>
      <c r="H12665" t="s">
        <v>3</v>
      </c>
      <c r="I12665" t="s">
        <v>16</v>
      </c>
      <c r="J12665" t="s">
        <v>5211</v>
      </c>
      <c r="K12665" s="2">
        <v>1016055860</v>
      </c>
      <c r="L12665" t="s">
        <v>58</v>
      </c>
      <c r="M12665" t="s">
        <v>2122</v>
      </c>
      <c r="N12665" s="1" t="s">
        <v>2098</v>
      </c>
    </row>
    <row r="12666" spans="1:14" x14ac:dyDescent="0.25">
      <c r="A12666" s="2">
        <v>72893</v>
      </c>
      <c r="B12666" s="3" t="s">
        <v>14095</v>
      </c>
      <c r="C12666" s="4">
        <f>+WEEKNUM(Tabla4[[#This Row],[FECHA]])</f>
        <v>45</v>
      </c>
      <c r="D12666" s="4">
        <f>+MONTH(Tabla4[[#This Row],[FECHA]])</f>
        <v>11</v>
      </c>
      <c r="E12666" s="4">
        <f>+YEAR(B12666)</f>
        <v>2025</v>
      </c>
      <c r="F12666" t="s">
        <v>13623</v>
      </c>
      <c r="G12666" t="s">
        <v>14094</v>
      </c>
      <c r="H12666" t="s">
        <v>3</v>
      </c>
      <c r="I12666" t="s">
        <v>30</v>
      </c>
      <c r="J12666" t="s">
        <v>6033</v>
      </c>
      <c r="K12666" s="2">
        <v>1014238243</v>
      </c>
      <c r="L12666" t="s">
        <v>38</v>
      </c>
      <c r="M12666" t="s">
        <v>2135</v>
      </c>
      <c r="N12666" s="1" t="s">
        <v>2098</v>
      </c>
    </row>
    <row r="12667" spans="1:14" x14ac:dyDescent="0.25">
      <c r="A12667" s="2">
        <v>72895</v>
      </c>
      <c r="B12667" s="3" t="s">
        <v>14093</v>
      </c>
      <c r="C12667" s="4">
        <f>+WEEKNUM(Tabla4[[#This Row],[FECHA]])</f>
        <v>45</v>
      </c>
      <c r="D12667" s="4">
        <f>+MONTH(Tabla4[[#This Row],[FECHA]])</f>
        <v>11</v>
      </c>
      <c r="E12667" s="4">
        <f>+YEAR(B12667)</f>
        <v>2025</v>
      </c>
      <c r="F12667" t="s">
        <v>13623</v>
      </c>
      <c r="H12667" t="s">
        <v>3</v>
      </c>
      <c r="I12667" t="s">
        <v>33</v>
      </c>
      <c r="J12667" t="s">
        <v>14091</v>
      </c>
      <c r="K12667" s="2">
        <v>52882363</v>
      </c>
      <c r="L12667" t="s">
        <v>55</v>
      </c>
      <c r="M12667" t="s">
        <v>2135</v>
      </c>
      <c r="N12667" s="1" t="s">
        <v>2098</v>
      </c>
    </row>
    <row r="12668" spans="1:14" x14ac:dyDescent="0.25">
      <c r="A12668" s="2">
        <v>72896</v>
      </c>
      <c r="B12668" s="3" t="s">
        <v>14092</v>
      </c>
      <c r="C12668" s="4">
        <f>+WEEKNUM(Tabla4[[#This Row],[FECHA]])</f>
        <v>45</v>
      </c>
      <c r="D12668" s="4">
        <f>+MONTH(Tabla4[[#This Row],[FECHA]])</f>
        <v>11</v>
      </c>
      <c r="E12668" s="4">
        <f>+YEAR(B12668)</f>
        <v>2025</v>
      </c>
      <c r="F12668" t="s">
        <v>13623</v>
      </c>
      <c r="H12668" t="s">
        <v>3</v>
      </c>
      <c r="I12668" t="s">
        <v>30</v>
      </c>
      <c r="J12668" t="s">
        <v>14091</v>
      </c>
      <c r="K12668" s="2">
        <v>52882363</v>
      </c>
      <c r="L12668" t="s">
        <v>55</v>
      </c>
      <c r="M12668" t="s">
        <v>2122</v>
      </c>
      <c r="N12668" s="1" t="s">
        <v>2098</v>
      </c>
    </row>
    <row r="12669" spans="1:14" x14ac:dyDescent="0.25">
      <c r="A12669" s="2">
        <v>72898</v>
      </c>
      <c r="B12669" s="3" t="s">
        <v>14090</v>
      </c>
      <c r="C12669" s="4">
        <f>+WEEKNUM(Tabla4[[#This Row],[FECHA]])</f>
        <v>45</v>
      </c>
      <c r="D12669" s="4">
        <f>+MONTH(Tabla4[[#This Row],[FECHA]])</f>
        <v>11</v>
      </c>
      <c r="E12669" s="4">
        <f>+YEAR(B12669)</f>
        <v>2025</v>
      </c>
      <c r="F12669" t="s">
        <v>13326</v>
      </c>
      <c r="G12669" t="s">
        <v>14089</v>
      </c>
      <c r="H12669" t="s">
        <v>8</v>
      </c>
      <c r="I12669" t="s">
        <v>659</v>
      </c>
      <c r="J12669" t="s">
        <v>3379</v>
      </c>
      <c r="K12669" s="2">
        <v>1016096629</v>
      </c>
      <c r="L12669" t="s">
        <v>38</v>
      </c>
      <c r="M12669" t="s">
        <v>2135</v>
      </c>
      <c r="N12669" s="1" t="s">
        <v>2098</v>
      </c>
    </row>
    <row r="12670" spans="1:14" x14ac:dyDescent="0.25">
      <c r="A12670" s="2">
        <v>72905</v>
      </c>
      <c r="B12670" s="3" t="s">
        <v>14088</v>
      </c>
      <c r="C12670" s="4">
        <f>+WEEKNUM(Tabla4[[#This Row],[FECHA]])</f>
        <v>45</v>
      </c>
      <c r="D12670" s="4">
        <f>+MONTH(Tabla4[[#This Row],[FECHA]])</f>
        <v>11</v>
      </c>
      <c r="E12670" s="4">
        <f>+YEAR(B12670)</f>
        <v>2025</v>
      </c>
      <c r="F12670" t="s">
        <v>12873</v>
      </c>
      <c r="G12670" t="s">
        <v>14087</v>
      </c>
      <c r="H12670" t="s">
        <v>8</v>
      </c>
      <c r="I12670" t="s">
        <v>33</v>
      </c>
      <c r="J12670" t="s">
        <v>2142</v>
      </c>
      <c r="K12670" s="2">
        <v>655551</v>
      </c>
      <c r="L12670" t="s">
        <v>38</v>
      </c>
      <c r="M12670" t="s">
        <v>2135</v>
      </c>
      <c r="N12670" s="1" t="s">
        <v>2098</v>
      </c>
    </row>
    <row r="12671" spans="1:14" x14ac:dyDescent="0.25">
      <c r="A12671" s="2">
        <v>72909</v>
      </c>
      <c r="B12671" s="3" t="s">
        <v>14086</v>
      </c>
      <c r="C12671" s="4">
        <f>+WEEKNUM(Tabla4[[#This Row],[FECHA]])</f>
        <v>45</v>
      </c>
      <c r="D12671" s="4">
        <f>+MONTH(Tabla4[[#This Row],[FECHA]])</f>
        <v>11</v>
      </c>
      <c r="E12671" s="4">
        <f>+YEAR(B12671)</f>
        <v>2025</v>
      </c>
      <c r="F12671" t="s">
        <v>13623</v>
      </c>
      <c r="H12671" t="s">
        <v>21</v>
      </c>
      <c r="I12671" t="s">
        <v>30</v>
      </c>
      <c r="J12671" t="s">
        <v>7942</v>
      </c>
      <c r="K12671" s="2">
        <v>1130681484</v>
      </c>
      <c r="L12671" t="s">
        <v>49</v>
      </c>
      <c r="M12671" t="s">
        <v>2135</v>
      </c>
      <c r="N12671" s="1" t="s">
        <v>2098</v>
      </c>
    </row>
    <row r="12672" spans="1:14" x14ac:dyDescent="0.25">
      <c r="A12672" s="2">
        <v>72910</v>
      </c>
      <c r="B12672" s="3" t="s">
        <v>14085</v>
      </c>
      <c r="C12672" s="4">
        <f>+WEEKNUM(Tabla4[[#This Row],[FECHA]])</f>
        <v>45</v>
      </c>
      <c r="D12672" s="4">
        <f>+MONTH(Tabla4[[#This Row],[FECHA]])</f>
        <v>11</v>
      </c>
      <c r="E12672" s="4">
        <f>+YEAR(B12672)</f>
        <v>2025</v>
      </c>
      <c r="F12672" t="s">
        <v>13326</v>
      </c>
      <c r="G12672" t="s">
        <v>14084</v>
      </c>
      <c r="H12672" t="s">
        <v>642</v>
      </c>
      <c r="I12672" t="s">
        <v>2359</v>
      </c>
      <c r="J12672" t="s">
        <v>14083</v>
      </c>
      <c r="K12672" s="2">
        <v>1018506755</v>
      </c>
      <c r="L12672" t="s">
        <v>38</v>
      </c>
      <c r="M12672" t="s">
        <v>2106</v>
      </c>
      <c r="N12672" s="1" t="s">
        <v>2098</v>
      </c>
    </row>
    <row r="12673" spans="1:14" x14ac:dyDescent="0.25">
      <c r="A12673" s="2">
        <v>72912</v>
      </c>
      <c r="B12673" s="3" t="s">
        <v>14082</v>
      </c>
      <c r="C12673" s="4">
        <f>+WEEKNUM(Tabla4[[#This Row],[FECHA]])</f>
        <v>45</v>
      </c>
      <c r="D12673" s="4">
        <f>+MONTH(Tabla4[[#This Row],[FECHA]])</f>
        <v>11</v>
      </c>
      <c r="E12673" s="4">
        <f>+YEAR(B12673)</f>
        <v>2025</v>
      </c>
      <c r="F12673" t="s">
        <v>13623</v>
      </c>
      <c r="G12673" t="s">
        <v>14081</v>
      </c>
      <c r="H12673" t="s">
        <v>3</v>
      </c>
      <c r="I12673" t="s">
        <v>12</v>
      </c>
      <c r="J12673" t="s">
        <v>14080</v>
      </c>
      <c r="K12673" s="2">
        <v>1020784903</v>
      </c>
      <c r="L12673" t="s">
        <v>38</v>
      </c>
      <c r="M12673" t="s">
        <v>2115</v>
      </c>
      <c r="N12673" s="1" t="s">
        <v>2098</v>
      </c>
    </row>
    <row r="12674" spans="1:14" x14ac:dyDescent="0.25">
      <c r="A12674" s="2">
        <v>72916</v>
      </c>
      <c r="B12674" s="3" t="s">
        <v>14079</v>
      </c>
      <c r="C12674" s="4">
        <f>+WEEKNUM(Tabla4[[#This Row],[FECHA]])</f>
        <v>45</v>
      </c>
      <c r="D12674" s="4">
        <f>+MONTH(Tabla4[[#This Row],[FECHA]])</f>
        <v>11</v>
      </c>
      <c r="E12674" s="4">
        <f>+YEAR(B12674)</f>
        <v>2025</v>
      </c>
      <c r="F12674" t="s">
        <v>13623</v>
      </c>
      <c r="G12674" t="s">
        <v>14078</v>
      </c>
      <c r="H12674" t="s">
        <v>3</v>
      </c>
      <c r="I12674" t="s">
        <v>33</v>
      </c>
      <c r="J12674" t="s">
        <v>2811</v>
      </c>
      <c r="K12674" s="2">
        <v>1015484491</v>
      </c>
      <c r="L12674" t="s">
        <v>38</v>
      </c>
      <c r="M12674" t="s">
        <v>2202</v>
      </c>
      <c r="N12674" s="1" t="s">
        <v>2098</v>
      </c>
    </row>
    <row r="12675" spans="1:14" x14ac:dyDescent="0.25">
      <c r="A12675" s="2">
        <v>72921</v>
      </c>
      <c r="B12675" s="3" t="s">
        <v>14077</v>
      </c>
      <c r="C12675" s="4">
        <f>+WEEKNUM(Tabla4[[#This Row],[FECHA]])</f>
        <v>45</v>
      </c>
      <c r="D12675" s="4">
        <f>+MONTH(Tabla4[[#This Row],[FECHA]])</f>
        <v>11</v>
      </c>
      <c r="E12675" s="4">
        <f>+YEAR(B12675)</f>
        <v>2025</v>
      </c>
      <c r="F12675" t="s">
        <v>13623</v>
      </c>
      <c r="G12675" t="s">
        <v>14076</v>
      </c>
      <c r="H12675" t="s">
        <v>3</v>
      </c>
      <c r="I12675" t="s">
        <v>33</v>
      </c>
      <c r="J12675" t="s">
        <v>14075</v>
      </c>
      <c r="K12675" s="2">
        <v>80873752</v>
      </c>
      <c r="L12675" t="s">
        <v>38</v>
      </c>
      <c r="M12675" t="s">
        <v>2103</v>
      </c>
      <c r="N12675" s="1" t="s">
        <v>2098</v>
      </c>
    </row>
    <row r="12676" spans="1:14" x14ac:dyDescent="0.25">
      <c r="A12676" s="2">
        <v>72924</v>
      </c>
      <c r="B12676" s="3" t="s">
        <v>14074</v>
      </c>
      <c r="C12676" s="4">
        <f>+WEEKNUM(Tabla4[[#This Row],[FECHA]])</f>
        <v>45</v>
      </c>
      <c r="D12676" s="4">
        <f>+MONTH(Tabla4[[#This Row],[FECHA]])</f>
        <v>11</v>
      </c>
      <c r="E12676" s="4">
        <f>+YEAR(B12676)</f>
        <v>2025</v>
      </c>
      <c r="F12676" t="s">
        <v>13623</v>
      </c>
      <c r="G12676" t="s">
        <v>14073</v>
      </c>
      <c r="H12676" t="s">
        <v>3</v>
      </c>
      <c r="I12676" t="s">
        <v>16</v>
      </c>
      <c r="J12676" t="s">
        <v>14072</v>
      </c>
      <c r="K12676" s="2">
        <v>1030610081</v>
      </c>
      <c r="L12676" t="s">
        <v>38</v>
      </c>
      <c r="M12676" t="s">
        <v>2122</v>
      </c>
      <c r="N12676" s="1" t="s">
        <v>2098</v>
      </c>
    </row>
    <row r="12677" spans="1:14" x14ac:dyDescent="0.25">
      <c r="A12677" s="2">
        <v>72927</v>
      </c>
      <c r="B12677" s="3" t="s">
        <v>14071</v>
      </c>
      <c r="C12677" s="4">
        <f>+WEEKNUM(Tabla4[[#This Row],[FECHA]])</f>
        <v>45</v>
      </c>
      <c r="D12677" s="4">
        <f>+MONTH(Tabla4[[#This Row],[FECHA]])</f>
        <v>11</v>
      </c>
      <c r="E12677" s="4">
        <f>+YEAR(B12677)</f>
        <v>2025</v>
      </c>
      <c r="F12677" t="s">
        <v>13623</v>
      </c>
      <c r="G12677" t="s">
        <v>14070</v>
      </c>
      <c r="H12677" t="s">
        <v>3</v>
      </c>
      <c r="I12677" t="s">
        <v>33</v>
      </c>
      <c r="J12677" t="s">
        <v>4257</v>
      </c>
      <c r="K12677" s="2">
        <v>1019090359</v>
      </c>
      <c r="L12677" t="s">
        <v>38</v>
      </c>
      <c r="M12677" t="s">
        <v>2135</v>
      </c>
      <c r="N12677" s="1" t="s">
        <v>2098</v>
      </c>
    </row>
    <row r="12678" spans="1:14" x14ac:dyDescent="0.25">
      <c r="A12678" s="2">
        <v>72937</v>
      </c>
      <c r="B12678" s="3" t="s">
        <v>14069</v>
      </c>
      <c r="C12678" s="4">
        <f>+WEEKNUM(Tabla4[[#This Row],[FECHA]])</f>
        <v>45</v>
      </c>
      <c r="D12678" s="4">
        <f>+MONTH(Tabla4[[#This Row],[FECHA]])</f>
        <v>11</v>
      </c>
      <c r="E12678" s="4">
        <f>+YEAR(B12678)</f>
        <v>2025</v>
      </c>
      <c r="F12678" t="s">
        <v>13623</v>
      </c>
      <c r="G12678" t="s">
        <v>14068</v>
      </c>
      <c r="H12678" t="s">
        <v>3</v>
      </c>
      <c r="I12678" t="s">
        <v>16</v>
      </c>
      <c r="J12678" t="s">
        <v>2166</v>
      </c>
      <c r="K12678" s="2">
        <v>1193237985</v>
      </c>
      <c r="L12678" t="s">
        <v>38</v>
      </c>
      <c r="M12678" t="s">
        <v>2115</v>
      </c>
      <c r="N12678" s="1" t="s">
        <v>2098</v>
      </c>
    </row>
    <row r="12679" spans="1:14" x14ac:dyDescent="0.25">
      <c r="A12679" s="2">
        <v>72938</v>
      </c>
      <c r="B12679" s="3" t="s">
        <v>14067</v>
      </c>
      <c r="C12679" s="4">
        <f>+WEEKNUM(Tabla4[[#This Row],[FECHA]])</f>
        <v>45</v>
      </c>
      <c r="D12679" s="4">
        <f>+MONTH(Tabla4[[#This Row],[FECHA]])</f>
        <v>11</v>
      </c>
      <c r="E12679" s="4">
        <f>+YEAR(B12679)</f>
        <v>2025</v>
      </c>
      <c r="F12679" t="s">
        <v>12873</v>
      </c>
      <c r="G12679" t="s">
        <v>14066</v>
      </c>
      <c r="H12679" t="s">
        <v>8</v>
      </c>
      <c r="I12679" t="s">
        <v>4572</v>
      </c>
      <c r="J12679" t="s">
        <v>14065</v>
      </c>
      <c r="K12679" s="2">
        <v>53117488</v>
      </c>
      <c r="L12679" t="s">
        <v>38</v>
      </c>
      <c r="M12679" t="s">
        <v>2202</v>
      </c>
      <c r="N12679" s="1" t="s">
        <v>2098</v>
      </c>
    </row>
    <row r="12680" spans="1:14" x14ac:dyDescent="0.25">
      <c r="A12680" s="2">
        <v>72941</v>
      </c>
      <c r="B12680" s="3" t="s">
        <v>14064</v>
      </c>
      <c r="C12680" s="4">
        <f>+WEEKNUM(Tabla4[[#This Row],[FECHA]])</f>
        <v>45</v>
      </c>
      <c r="D12680" s="4">
        <f>+MONTH(Tabla4[[#This Row],[FECHA]])</f>
        <v>11</v>
      </c>
      <c r="E12680" s="4">
        <f>+YEAR(B12680)</f>
        <v>2025</v>
      </c>
      <c r="F12680" t="s">
        <v>12873</v>
      </c>
      <c r="G12680" t="s">
        <v>14063</v>
      </c>
      <c r="H12680" t="s">
        <v>916</v>
      </c>
      <c r="I12680" t="s">
        <v>33</v>
      </c>
      <c r="J12680" t="s">
        <v>2435</v>
      </c>
      <c r="K12680" s="2">
        <v>1018431883</v>
      </c>
      <c r="L12680" t="s">
        <v>38</v>
      </c>
      <c r="M12680" t="s">
        <v>2106</v>
      </c>
      <c r="N12680" s="1" t="s">
        <v>2098</v>
      </c>
    </row>
    <row r="12681" spans="1:14" x14ac:dyDescent="0.25">
      <c r="A12681" s="2">
        <v>72942</v>
      </c>
      <c r="B12681" s="3" t="s">
        <v>14062</v>
      </c>
      <c r="C12681" s="4">
        <f>+WEEKNUM(Tabla4[[#This Row],[FECHA]])</f>
        <v>45</v>
      </c>
      <c r="D12681" s="4">
        <f>+MONTH(Tabla4[[#This Row],[FECHA]])</f>
        <v>11</v>
      </c>
      <c r="E12681" s="4">
        <f>+YEAR(B12681)</f>
        <v>2025</v>
      </c>
      <c r="F12681" t="s">
        <v>13623</v>
      </c>
      <c r="G12681" t="s">
        <v>14061</v>
      </c>
      <c r="H12681" t="s">
        <v>8</v>
      </c>
      <c r="I12681" t="s">
        <v>6089</v>
      </c>
      <c r="J12681" t="s">
        <v>6088</v>
      </c>
      <c r="K12681" s="2">
        <v>1018499625</v>
      </c>
      <c r="L12681" t="s">
        <v>38</v>
      </c>
      <c r="M12681" t="s">
        <v>2106</v>
      </c>
      <c r="N12681" s="1" t="s">
        <v>2098</v>
      </c>
    </row>
    <row r="12682" spans="1:14" x14ac:dyDescent="0.25">
      <c r="A12682" s="2">
        <v>72943</v>
      </c>
      <c r="B12682" s="3" t="s">
        <v>14060</v>
      </c>
      <c r="C12682" s="4">
        <f>+WEEKNUM(Tabla4[[#This Row],[FECHA]])</f>
        <v>45</v>
      </c>
      <c r="D12682" s="4">
        <f>+MONTH(Tabla4[[#This Row],[FECHA]])</f>
        <v>11</v>
      </c>
      <c r="E12682" s="4">
        <f>+YEAR(B12682)</f>
        <v>2025</v>
      </c>
      <c r="F12682" t="s">
        <v>13618</v>
      </c>
      <c r="G12682" t="s">
        <v>14059</v>
      </c>
      <c r="H12682" t="s">
        <v>3</v>
      </c>
      <c r="I12682" t="s">
        <v>130</v>
      </c>
      <c r="J12682" t="s">
        <v>2950</v>
      </c>
      <c r="K12682" s="2">
        <v>1020834883</v>
      </c>
      <c r="L12682" t="s">
        <v>38</v>
      </c>
      <c r="M12682" t="s">
        <v>2135</v>
      </c>
      <c r="N12682" s="1" t="s">
        <v>2098</v>
      </c>
    </row>
    <row r="12683" spans="1:14" x14ac:dyDescent="0.25">
      <c r="A12683" s="2">
        <v>72959</v>
      </c>
      <c r="B12683" s="3" t="s">
        <v>14058</v>
      </c>
      <c r="C12683" s="4">
        <f>+WEEKNUM(Tabla4[[#This Row],[FECHA]])</f>
        <v>45</v>
      </c>
      <c r="D12683" s="4">
        <f>+MONTH(Tabla4[[#This Row],[FECHA]])</f>
        <v>11</v>
      </c>
      <c r="E12683" s="4">
        <f>+YEAR(B12683)</f>
        <v>2025</v>
      </c>
      <c r="F12683" t="s">
        <v>13623</v>
      </c>
      <c r="G12683" t="s">
        <v>14057</v>
      </c>
      <c r="H12683" t="s">
        <v>3</v>
      </c>
      <c r="I12683" t="s">
        <v>130</v>
      </c>
      <c r="J12683" t="s">
        <v>14056</v>
      </c>
      <c r="K12683" s="2">
        <v>1151959906</v>
      </c>
      <c r="L12683" t="s">
        <v>38</v>
      </c>
      <c r="M12683" t="s">
        <v>2115</v>
      </c>
      <c r="N12683" s="1" t="s">
        <v>2098</v>
      </c>
    </row>
    <row r="12684" spans="1:14" x14ac:dyDescent="0.25">
      <c r="A12684" s="2">
        <v>72960</v>
      </c>
      <c r="B12684" s="3" t="s">
        <v>14055</v>
      </c>
      <c r="C12684" s="4">
        <f>+WEEKNUM(Tabla4[[#This Row],[FECHA]])</f>
        <v>45</v>
      </c>
      <c r="D12684" s="4">
        <f>+MONTH(Tabla4[[#This Row],[FECHA]])</f>
        <v>11</v>
      </c>
      <c r="E12684" s="4">
        <f>+YEAR(B12684)</f>
        <v>2025</v>
      </c>
      <c r="F12684" t="s">
        <v>12873</v>
      </c>
      <c r="H12684" t="s">
        <v>642</v>
      </c>
      <c r="I12684" t="s">
        <v>303</v>
      </c>
      <c r="J12684" t="s">
        <v>14054</v>
      </c>
      <c r="K12684" s="2">
        <v>1005286382</v>
      </c>
      <c r="L12684" t="s">
        <v>2922</v>
      </c>
      <c r="M12684" t="s">
        <v>2106</v>
      </c>
      <c r="N12684" s="1" t="s">
        <v>2098</v>
      </c>
    </row>
    <row r="12685" spans="1:14" x14ac:dyDescent="0.25">
      <c r="A12685" s="2">
        <v>72963</v>
      </c>
      <c r="B12685" s="3" t="s">
        <v>14053</v>
      </c>
      <c r="C12685" s="4">
        <f>+WEEKNUM(Tabla4[[#This Row],[FECHA]])</f>
        <v>45</v>
      </c>
      <c r="D12685" s="4">
        <f>+MONTH(Tabla4[[#This Row],[FECHA]])</f>
        <v>11</v>
      </c>
      <c r="E12685" s="4">
        <f>+YEAR(B12685)</f>
        <v>2025</v>
      </c>
      <c r="F12685" t="s">
        <v>12873</v>
      </c>
      <c r="G12685" t="s">
        <v>14052</v>
      </c>
      <c r="H12685" t="s">
        <v>642</v>
      </c>
      <c r="I12685" t="s">
        <v>786</v>
      </c>
      <c r="J12685" t="s">
        <v>14051</v>
      </c>
      <c r="K12685" s="2">
        <v>1024507659</v>
      </c>
      <c r="L12685" t="s">
        <v>38</v>
      </c>
      <c r="M12685" t="s">
        <v>2202</v>
      </c>
      <c r="N12685" s="1" t="s">
        <v>2098</v>
      </c>
    </row>
    <row r="12686" spans="1:14" x14ac:dyDescent="0.25">
      <c r="A12686" s="2">
        <v>72964</v>
      </c>
      <c r="B12686" s="3" t="s">
        <v>14050</v>
      </c>
      <c r="C12686" s="4">
        <f>+WEEKNUM(Tabla4[[#This Row],[FECHA]])</f>
        <v>45</v>
      </c>
      <c r="D12686" s="4">
        <f>+MONTH(Tabla4[[#This Row],[FECHA]])</f>
        <v>11</v>
      </c>
      <c r="E12686" s="4">
        <f>+YEAR(B12686)</f>
        <v>2025</v>
      </c>
      <c r="F12686" t="s">
        <v>13618</v>
      </c>
      <c r="G12686" t="s">
        <v>14049</v>
      </c>
      <c r="H12686" t="s">
        <v>3</v>
      </c>
      <c r="I12686" t="s">
        <v>33</v>
      </c>
      <c r="J12686" t="s">
        <v>6647</v>
      </c>
      <c r="K12686" s="2">
        <v>1193072766</v>
      </c>
      <c r="L12686" t="s">
        <v>38</v>
      </c>
      <c r="M12686" t="s">
        <v>2135</v>
      </c>
      <c r="N12686" s="1" t="s">
        <v>2098</v>
      </c>
    </row>
    <row r="12687" spans="1:14" x14ac:dyDescent="0.25">
      <c r="A12687" s="2">
        <v>72965</v>
      </c>
      <c r="B12687" s="3" t="s">
        <v>14048</v>
      </c>
      <c r="C12687" s="4">
        <f>+WEEKNUM(Tabla4[[#This Row],[FECHA]])</f>
        <v>45</v>
      </c>
      <c r="D12687" s="4">
        <f>+MONTH(Tabla4[[#This Row],[FECHA]])</f>
        <v>11</v>
      </c>
      <c r="E12687" s="4">
        <f>+YEAR(B12687)</f>
        <v>2025</v>
      </c>
      <c r="F12687" t="s">
        <v>12873</v>
      </c>
      <c r="G12687" t="s">
        <v>14047</v>
      </c>
      <c r="H12687" t="s">
        <v>642</v>
      </c>
      <c r="I12687" t="s">
        <v>366</v>
      </c>
      <c r="J12687" t="s">
        <v>14046</v>
      </c>
      <c r="K12687" s="2">
        <v>10011545</v>
      </c>
      <c r="L12687" t="s">
        <v>38</v>
      </c>
      <c r="M12687" t="s">
        <v>2202</v>
      </c>
      <c r="N12687" s="1" t="s">
        <v>2098</v>
      </c>
    </row>
    <row r="12688" spans="1:14" x14ac:dyDescent="0.25">
      <c r="A12688" s="2">
        <v>72969</v>
      </c>
      <c r="B12688" s="3" t="s">
        <v>14045</v>
      </c>
      <c r="C12688" s="4">
        <f>+WEEKNUM(Tabla4[[#This Row],[FECHA]])</f>
        <v>45</v>
      </c>
      <c r="D12688" s="4">
        <f>+MONTH(Tabla4[[#This Row],[FECHA]])</f>
        <v>11</v>
      </c>
      <c r="E12688" s="4">
        <f>+YEAR(B12688)</f>
        <v>2025</v>
      </c>
      <c r="F12688" t="s">
        <v>13623</v>
      </c>
      <c r="G12688" t="s">
        <v>14044</v>
      </c>
      <c r="H12688" t="s">
        <v>8</v>
      </c>
      <c r="I12688" t="s">
        <v>130</v>
      </c>
      <c r="J12688" t="s">
        <v>3320</v>
      </c>
      <c r="K12688" s="2">
        <v>79556384</v>
      </c>
      <c r="L12688" t="s">
        <v>38</v>
      </c>
      <c r="M12688" t="s">
        <v>2122</v>
      </c>
      <c r="N12688" s="1" t="s">
        <v>2098</v>
      </c>
    </row>
    <row r="12689" spans="1:14" x14ac:dyDescent="0.25">
      <c r="A12689" s="2">
        <v>72979</v>
      </c>
      <c r="B12689" s="3" t="s">
        <v>14043</v>
      </c>
      <c r="C12689" s="4">
        <f>+WEEKNUM(Tabla4[[#This Row],[FECHA]])</f>
        <v>45</v>
      </c>
      <c r="D12689" s="4">
        <f>+MONTH(Tabla4[[#This Row],[FECHA]])</f>
        <v>11</v>
      </c>
      <c r="E12689" s="4">
        <f>+YEAR(B12689)</f>
        <v>2025</v>
      </c>
      <c r="F12689" t="s">
        <v>12873</v>
      </c>
      <c r="G12689" t="s">
        <v>14042</v>
      </c>
      <c r="H12689" t="s">
        <v>275</v>
      </c>
      <c r="I12689" t="s">
        <v>659</v>
      </c>
      <c r="J12689" t="s">
        <v>12224</v>
      </c>
      <c r="K12689" s="2">
        <v>1019145747</v>
      </c>
      <c r="L12689" t="s">
        <v>38</v>
      </c>
      <c r="M12689" t="s">
        <v>2106</v>
      </c>
      <c r="N12689" s="1" t="s">
        <v>2098</v>
      </c>
    </row>
    <row r="12690" spans="1:14" x14ac:dyDescent="0.25">
      <c r="A12690" s="2">
        <v>72990</v>
      </c>
      <c r="B12690" s="3" t="s">
        <v>14041</v>
      </c>
      <c r="C12690" s="4">
        <f>+WEEKNUM(Tabla4[[#This Row],[FECHA]])</f>
        <v>45</v>
      </c>
      <c r="D12690" s="4">
        <f>+MONTH(Tabla4[[#This Row],[FECHA]])</f>
        <v>11</v>
      </c>
      <c r="E12690" s="4">
        <f>+YEAR(B12690)</f>
        <v>2025</v>
      </c>
      <c r="F12690" t="s">
        <v>12873</v>
      </c>
      <c r="G12690" t="s">
        <v>14040</v>
      </c>
      <c r="H12690" t="s">
        <v>8</v>
      </c>
      <c r="I12690" t="s">
        <v>16</v>
      </c>
      <c r="J12690" t="s">
        <v>14039</v>
      </c>
      <c r="K12690" s="2">
        <v>80061192</v>
      </c>
      <c r="L12690" t="s">
        <v>38</v>
      </c>
      <c r="M12690" t="s">
        <v>2144</v>
      </c>
      <c r="N12690" s="1" t="s">
        <v>2098</v>
      </c>
    </row>
    <row r="12691" spans="1:14" x14ac:dyDescent="0.25">
      <c r="A12691" s="2">
        <v>73004</v>
      </c>
      <c r="B12691" s="3" t="s">
        <v>14038</v>
      </c>
      <c r="C12691" s="4">
        <f>+WEEKNUM(Tabla4[[#This Row],[FECHA]])</f>
        <v>45</v>
      </c>
      <c r="D12691" s="4">
        <f>+MONTH(Tabla4[[#This Row],[FECHA]])</f>
        <v>11</v>
      </c>
      <c r="E12691" s="4">
        <f>+YEAR(B12691)</f>
        <v>2025</v>
      </c>
      <c r="F12691" t="s">
        <v>13623</v>
      </c>
      <c r="H12691" t="s">
        <v>21</v>
      </c>
      <c r="I12691" t="s">
        <v>130</v>
      </c>
      <c r="J12691" t="s">
        <v>8852</v>
      </c>
      <c r="K12691" s="2">
        <v>1022415216</v>
      </c>
      <c r="L12691" t="s">
        <v>55</v>
      </c>
      <c r="M12691" t="s">
        <v>2106</v>
      </c>
      <c r="N12691" s="1" t="s">
        <v>2098</v>
      </c>
    </row>
    <row r="12692" spans="1:14" x14ac:dyDescent="0.25">
      <c r="A12692" s="2">
        <v>73008</v>
      </c>
      <c r="B12692" s="3" t="s">
        <v>14037</v>
      </c>
      <c r="C12692" s="4">
        <f>+WEEKNUM(Tabla4[[#This Row],[FECHA]])</f>
        <v>45</v>
      </c>
      <c r="D12692" s="4">
        <f>+MONTH(Tabla4[[#This Row],[FECHA]])</f>
        <v>11</v>
      </c>
      <c r="E12692" s="4">
        <f>+YEAR(B12692)</f>
        <v>2025</v>
      </c>
      <c r="F12692" t="s">
        <v>13618</v>
      </c>
      <c r="H12692" t="s">
        <v>3</v>
      </c>
      <c r="I12692" t="s">
        <v>16</v>
      </c>
      <c r="J12692" t="s">
        <v>3238</v>
      </c>
      <c r="K12692" s="2">
        <v>1020802567</v>
      </c>
      <c r="L12692" t="s">
        <v>55</v>
      </c>
      <c r="M12692" t="s">
        <v>2115</v>
      </c>
      <c r="N12692" s="1" t="s">
        <v>2098</v>
      </c>
    </row>
    <row r="12693" spans="1:14" x14ac:dyDescent="0.25">
      <c r="A12693" s="2">
        <v>73010</v>
      </c>
      <c r="B12693" s="3" t="s">
        <v>14036</v>
      </c>
      <c r="C12693" s="4">
        <f>+WEEKNUM(Tabla4[[#This Row],[FECHA]])</f>
        <v>45</v>
      </c>
      <c r="D12693" s="4">
        <f>+MONTH(Tabla4[[#This Row],[FECHA]])</f>
        <v>11</v>
      </c>
      <c r="E12693" s="4">
        <f>+YEAR(B12693)</f>
        <v>2025</v>
      </c>
      <c r="F12693" t="s">
        <v>13618</v>
      </c>
      <c r="H12693" t="s">
        <v>3</v>
      </c>
      <c r="I12693" t="s">
        <v>33</v>
      </c>
      <c r="J12693" t="s">
        <v>10656</v>
      </c>
      <c r="K12693" s="2">
        <v>1100968419</v>
      </c>
      <c r="L12693" t="s">
        <v>198</v>
      </c>
      <c r="M12693" t="s">
        <v>2135</v>
      </c>
      <c r="N12693" s="1" t="s">
        <v>2098</v>
      </c>
    </row>
    <row r="12694" spans="1:14" x14ac:dyDescent="0.25">
      <c r="A12694" s="2">
        <v>73016</v>
      </c>
      <c r="B12694" s="3" t="s">
        <v>14035</v>
      </c>
      <c r="C12694" s="4">
        <f>+WEEKNUM(Tabla4[[#This Row],[FECHA]])</f>
        <v>45</v>
      </c>
      <c r="D12694" s="4">
        <f>+MONTH(Tabla4[[#This Row],[FECHA]])</f>
        <v>11</v>
      </c>
      <c r="E12694" s="4">
        <f>+YEAR(B12694)</f>
        <v>2025</v>
      </c>
      <c r="F12694" t="s">
        <v>13615</v>
      </c>
      <c r="H12694" t="s">
        <v>642</v>
      </c>
      <c r="I12694" t="s">
        <v>16</v>
      </c>
      <c r="J12694" t="s">
        <v>10247</v>
      </c>
      <c r="K12694" s="2">
        <v>1014255878</v>
      </c>
      <c r="L12694" t="s">
        <v>49</v>
      </c>
      <c r="M12694" t="s">
        <v>2106</v>
      </c>
      <c r="N12694" s="1" t="s">
        <v>2098</v>
      </c>
    </row>
    <row r="12695" spans="1:14" x14ac:dyDescent="0.25">
      <c r="A12695" s="2">
        <v>73021</v>
      </c>
      <c r="B12695" s="3" t="s">
        <v>14034</v>
      </c>
      <c r="C12695" s="4">
        <f>+WEEKNUM(Tabla4[[#This Row],[FECHA]])</f>
        <v>45</v>
      </c>
      <c r="D12695" s="4">
        <f>+MONTH(Tabla4[[#This Row],[FECHA]])</f>
        <v>11</v>
      </c>
      <c r="E12695" s="4">
        <f>+YEAR(B12695)</f>
        <v>2025</v>
      </c>
      <c r="F12695" t="s">
        <v>13608</v>
      </c>
      <c r="H12695" t="s">
        <v>3</v>
      </c>
      <c r="I12695" t="s">
        <v>1138</v>
      </c>
      <c r="J12695" t="s">
        <v>13419</v>
      </c>
      <c r="K12695" s="2">
        <v>1010199293</v>
      </c>
      <c r="L12695" t="s">
        <v>867</v>
      </c>
      <c r="M12695" t="s">
        <v>2135</v>
      </c>
      <c r="N12695" s="1" t="s">
        <v>2098</v>
      </c>
    </row>
    <row r="12696" spans="1:14" x14ac:dyDescent="0.25">
      <c r="A12696" s="2">
        <v>73025</v>
      </c>
      <c r="B12696" s="3" t="s">
        <v>14033</v>
      </c>
      <c r="C12696" s="4">
        <f>+WEEKNUM(Tabla4[[#This Row],[FECHA]])</f>
        <v>45</v>
      </c>
      <c r="D12696" s="4">
        <f>+MONTH(Tabla4[[#This Row],[FECHA]])</f>
        <v>11</v>
      </c>
      <c r="E12696" s="4">
        <f>+YEAR(B12696)</f>
        <v>2025</v>
      </c>
      <c r="F12696" t="s">
        <v>13615</v>
      </c>
      <c r="G12696" t="s">
        <v>14032</v>
      </c>
      <c r="H12696" t="s">
        <v>642</v>
      </c>
      <c r="I12696" t="s">
        <v>30</v>
      </c>
      <c r="J12696" t="s">
        <v>8343</v>
      </c>
      <c r="K12696" s="2">
        <v>1031145905</v>
      </c>
      <c r="L12696" t="s">
        <v>38</v>
      </c>
      <c r="M12696" t="s">
        <v>2144</v>
      </c>
      <c r="N12696" s="1" t="s">
        <v>2098</v>
      </c>
    </row>
    <row r="12697" spans="1:14" x14ac:dyDescent="0.25">
      <c r="A12697" s="2">
        <v>73029</v>
      </c>
      <c r="B12697" s="3" t="s">
        <v>14031</v>
      </c>
      <c r="C12697" s="4">
        <f>+WEEKNUM(Tabla4[[#This Row],[FECHA]])</f>
        <v>45</v>
      </c>
      <c r="D12697" s="4">
        <f>+MONTH(Tabla4[[#This Row],[FECHA]])</f>
        <v>11</v>
      </c>
      <c r="E12697" s="4">
        <f>+YEAR(B12697)</f>
        <v>2025</v>
      </c>
      <c r="F12697" t="s">
        <v>13618</v>
      </c>
      <c r="H12697" t="s">
        <v>8</v>
      </c>
      <c r="I12697" t="s">
        <v>33</v>
      </c>
      <c r="J12697" t="s">
        <v>2145</v>
      </c>
      <c r="K12697" s="2">
        <v>80143994</v>
      </c>
      <c r="L12697" t="s">
        <v>58</v>
      </c>
      <c r="M12697" t="s">
        <v>2144</v>
      </c>
      <c r="N12697" s="1" t="s">
        <v>2098</v>
      </c>
    </row>
    <row r="12698" spans="1:14" x14ac:dyDescent="0.25">
      <c r="A12698" s="2">
        <v>73036</v>
      </c>
      <c r="B12698" s="3" t="s">
        <v>14030</v>
      </c>
      <c r="C12698" s="4">
        <f>+WEEKNUM(Tabla4[[#This Row],[FECHA]])</f>
        <v>45</v>
      </c>
      <c r="D12698" s="4">
        <f>+MONTH(Tabla4[[#This Row],[FECHA]])</f>
        <v>11</v>
      </c>
      <c r="E12698" s="4">
        <f>+YEAR(B12698)</f>
        <v>2025</v>
      </c>
      <c r="F12698" t="s">
        <v>13615</v>
      </c>
      <c r="G12698" t="s">
        <v>14029</v>
      </c>
      <c r="H12698" t="s">
        <v>642</v>
      </c>
      <c r="I12698" t="s">
        <v>12</v>
      </c>
      <c r="J12698" t="s">
        <v>14028</v>
      </c>
      <c r="K12698" s="2">
        <v>1032448959</v>
      </c>
      <c r="L12698" t="s">
        <v>38</v>
      </c>
      <c r="M12698" t="s">
        <v>2106</v>
      </c>
      <c r="N12698" s="1" t="s">
        <v>2098</v>
      </c>
    </row>
    <row r="12699" spans="1:14" x14ac:dyDescent="0.25">
      <c r="A12699" s="2">
        <v>73037</v>
      </c>
      <c r="B12699" s="3" t="s">
        <v>14027</v>
      </c>
      <c r="C12699" s="4">
        <f>+WEEKNUM(Tabla4[[#This Row],[FECHA]])</f>
        <v>45</v>
      </c>
      <c r="D12699" s="4">
        <f>+MONTH(Tabla4[[#This Row],[FECHA]])</f>
        <v>11</v>
      </c>
      <c r="E12699" s="4">
        <f>+YEAR(B12699)</f>
        <v>2025</v>
      </c>
      <c r="F12699" t="s">
        <v>13618</v>
      </c>
      <c r="H12699" t="s">
        <v>3</v>
      </c>
      <c r="I12699" t="s">
        <v>33</v>
      </c>
      <c r="J12699" t="s">
        <v>14026</v>
      </c>
      <c r="K12699" s="2">
        <v>1015460834</v>
      </c>
      <c r="L12699" t="s">
        <v>76</v>
      </c>
      <c r="M12699" t="s">
        <v>2103</v>
      </c>
      <c r="N12699" s="1" t="s">
        <v>2098</v>
      </c>
    </row>
    <row r="12700" spans="1:14" x14ac:dyDescent="0.25">
      <c r="A12700" s="2">
        <v>73038</v>
      </c>
      <c r="B12700" s="3" t="s">
        <v>14025</v>
      </c>
      <c r="C12700" s="4">
        <f>+WEEKNUM(Tabla4[[#This Row],[FECHA]])</f>
        <v>45</v>
      </c>
      <c r="D12700" s="4">
        <f>+MONTH(Tabla4[[#This Row],[FECHA]])</f>
        <v>11</v>
      </c>
      <c r="E12700" s="4">
        <f>+YEAR(B12700)</f>
        <v>2025</v>
      </c>
      <c r="F12700" t="s">
        <v>13608</v>
      </c>
      <c r="H12700" t="s">
        <v>3</v>
      </c>
      <c r="I12700" t="s">
        <v>30</v>
      </c>
      <c r="J12700" t="s">
        <v>14024</v>
      </c>
      <c r="K12700" s="2">
        <v>80732561</v>
      </c>
      <c r="L12700" t="s">
        <v>58</v>
      </c>
      <c r="M12700" t="s">
        <v>2122</v>
      </c>
      <c r="N12700" s="1" t="s">
        <v>2098</v>
      </c>
    </row>
    <row r="12701" spans="1:14" x14ac:dyDescent="0.25">
      <c r="A12701" s="2">
        <v>73039</v>
      </c>
      <c r="B12701" s="3" t="s">
        <v>14023</v>
      </c>
      <c r="C12701" s="4">
        <f>+WEEKNUM(Tabla4[[#This Row],[FECHA]])</f>
        <v>45</v>
      </c>
      <c r="D12701" s="4">
        <f>+MONTH(Tabla4[[#This Row],[FECHA]])</f>
        <v>11</v>
      </c>
      <c r="E12701" s="4">
        <f>+YEAR(B12701)</f>
        <v>2025</v>
      </c>
      <c r="F12701" t="s">
        <v>13615</v>
      </c>
      <c r="G12701" t="s">
        <v>14022</v>
      </c>
      <c r="H12701" t="s">
        <v>642</v>
      </c>
      <c r="I12701" t="s">
        <v>67</v>
      </c>
      <c r="J12701" t="s">
        <v>14021</v>
      </c>
      <c r="K12701" s="2">
        <v>80051919</v>
      </c>
      <c r="L12701" t="s">
        <v>38</v>
      </c>
      <c r="M12701" t="s">
        <v>2144</v>
      </c>
      <c r="N12701" s="1" t="s">
        <v>2098</v>
      </c>
    </row>
    <row r="12702" spans="1:14" x14ac:dyDescent="0.25">
      <c r="A12702" s="2">
        <v>73044</v>
      </c>
      <c r="B12702" s="3" t="s">
        <v>14020</v>
      </c>
      <c r="C12702" s="4">
        <f>+WEEKNUM(Tabla4[[#This Row],[FECHA]])</f>
        <v>45</v>
      </c>
      <c r="D12702" s="4">
        <f>+MONTH(Tabla4[[#This Row],[FECHA]])</f>
        <v>11</v>
      </c>
      <c r="E12702" s="4">
        <f>+YEAR(B12702)</f>
        <v>2025</v>
      </c>
      <c r="F12702" t="s">
        <v>13615</v>
      </c>
      <c r="G12702" t="s">
        <v>14019</v>
      </c>
      <c r="H12702" t="s">
        <v>275</v>
      </c>
      <c r="I12702" t="s">
        <v>16</v>
      </c>
      <c r="J12702" t="s">
        <v>14018</v>
      </c>
      <c r="K12702" s="2">
        <v>1019042229</v>
      </c>
      <c r="L12702" t="s">
        <v>38</v>
      </c>
      <c r="M12702" t="s">
        <v>2144</v>
      </c>
      <c r="N12702" s="1" t="s">
        <v>2098</v>
      </c>
    </row>
    <row r="12703" spans="1:14" x14ac:dyDescent="0.25">
      <c r="A12703" s="2">
        <v>73051</v>
      </c>
      <c r="B12703" s="3" t="s">
        <v>14017</v>
      </c>
      <c r="C12703" s="4">
        <f>+WEEKNUM(Tabla4[[#This Row],[FECHA]])</f>
        <v>45</v>
      </c>
      <c r="D12703" s="4">
        <f>+MONTH(Tabla4[[#This Row],[FECHA]])</f>
        <v>11</v>
      </c>
      <c r="E12703" s="4">
        <f>+YEAR(B12703)</f>
        <v>2025</v>
      </c>
      <c r="F12703" t="s">
        <v>13608</v>
      </c>
      <c r="G12703" t="s">
        <v>14016</v>
      </c>
      <c r="H12703" t="s">
        <v>3</v>
      </c>
      <c r="I12703" t="s">
        <v>33</v>
      </c>
      <c r="J12703" t="s">
        <v>14015</v>
      </c>
      <c r="K12703" s="2">
        <v>1144028873</v>
      </c>
      <c r="L12703" t="s">
        <v>38</v>
      </c>
      <c r="M12703" t="s">
        <v>2115</v>
      </c>
      <c r="N12703" s="1" t="s">
        <v>2098</v>
      </c>
    </row>
    <row r="12704" spans="1:14" x14ac:dyDescent="0.25">
      <c r="A12704" s="2">
        <v>73055</v>
      </c>
      <c r="B12704" s="3" t="s">
        <v>14014</v>
      </c>
      <c r="C12704" s="4">
        <f>+WEEKNUM(Tabla4[[#This Row],[FECHA]])</f>
        <v>45</v>
      </c>
      <c r="D12704" s="4">
        <f>+MONTH(Tabla4[[#This Row],[FECHA]])</f>
        <v>11</v>
      </c>
      <c r="E12704" s="4">
        <f>+YEAR(B12704)</f>
        <v>2025</v>
      </c>
      <c r="F12704" t="s">
        <v>13608</v>
      </c>
      <c r="G12704" t="s">
        <v>14013</v>
      </c>
      <c r="H12704" t="s">
        <v>3</v>
      </c>
      <c r="I12704" t="s">
        <v>16</v>
      </c>
      <c r="J12704" t="s">
        <v>4183</v>
      </c>
      <c r="K12704" s="2">
        <v>1010210919</v>
      </c>
      <c r="L12704" t="s">
        <v>38</v>
      </c>
      <c r="M12704" t="s">
        <v>2122</v>
      </c>
      <c r="N12704" s="1" t="s">
        <v>2098</v>
      </c>
    </row>
    <row r="12705" spans="1:14" x14ac:dyDescent="0.25">
      <c r="A12705" s="2">
        <v>73077</v>
      </c>
      <c r="B12705" s="3" t="s">
        <v>14012</v>
      </c>
      <c r="C12705" s="4">
        <f>+WEEKNUM(Tabla4[[#This Row],[FECHA]])</f>
        <v>45</v>
      </c>
      <c r="D12705" s="4">
        <f>+MONTH(Tabla4[[#This Row],[FECHA]])</f>
        <v>11</v>
      </c>
      <c r="E12705" s="4">
        <f>+YEAR(B12705)</f>
        <v>2025</v>
      </c>
      <c r="F12705" t="s">
        <v>13623</v>
      </c>
      <c r="G12705" t="s">
        <v>14011</v>
      </c>
      <c r="H12705" t="s">
        <v>275</v>
      </c>
      <c r="I12705" t="s">
        <v>30</v>
      </c>
      <c r="J12705" t="s">
        <v>2071</v>
      </c>
      <c r="K12705" s="2">
        <v>1022416356</v>
      </c>
      <c r="L12705" t="s">
        <v>38</v>
      </c>
      <c r="M12705" t="s">
        <v>2144</v>
      </c>
      <c r="N12705" s="1" t="s">
        <v>2098</v>
      </c>
    </row>
    <row r="12706" spans="1:14" x14ac:dyDescent="0.25">
      <c r="A12706" s="2">
        <v>73079</v>
      </c>
      <c r="B12706" s="3" t="s">
        <v>14010</v>
      </c>
      <c r="C12706" s="4">
        <f>+WEEKNUM(Tabla4[[#This Row],[FECHA]])</f>
        <v>45</v>
      </c>
      <c r="D12706" s="4">
        <f>+MONTH(Tabla4[[#This Row],[FECHA]])</f>
        <v>11</v>
      </c>
      <c r="E12706" s="4">
        <f>+YEAR(B12706)</f>
        <v>2025</v>
      </c>
      <c r="F12706" t="s">
        <v>13615</v>
      </c>
      <c r="G12706" t="s">
        <v>14009</v>
      </c>
      <c r="H12706" t="s">
        <v>482</v>
      </c>
      <c r="I12706" t="s">
        <v>303</v>
      </c>
      <c r="J12706" t="s">
        <v>14008</v>
      </c>
      <c r="K12706" s="2">
        <v>1001973516</v>
      </c>
      <c r="L12706" t="s">
        <v>38</v>
      </c>
      <c r="M12706" t="s">
        <v>2144</v>
      </c>
      <c r="N12706" s="1" t="s">
        <v>2098</v>
      </c>
    </row>
    <row r="12707" spans="1:14" x14ac:dyDescent="0.25">
      <c r="A12707" s="2">
        <v>73081</v>
      </c>
      <c r="B12707" s="3" t="s">
        <v>14007</v>
      </c>
      <c r="C12707" s="4">
        <f>+WEEKNUM(Tabla4[[#This Row],[FECHA]])</f>
        <v>45</v>
      </c>
      <c r="D12707" s="4">
        <f>+MONTH(Tabla4[[#This Row],[FECHA]])</f>
        <v>11</v>
      </c>
      <c r="E12707" s="4">
        <f>+YEAR(B12707)</f>
        <v>2025</v>
      </c>
      <c r="F12707" t="s">
        <v>13618</v>
      </c>
      <c r="H12707" t="s">
        <v>3</v>
      </c>
      <c r="I12707" t="s">
        <v>33</v>
      </c>
      <c r="J12707" t="s">
        <v>5172</v>
      </c>
      <c r="K12707" s="2">
        <v>1020809633</v>
      </c>
      <c r="L12707" t="s">
        <v>58</v>
      </c>
      <c r="M12707" t="s">
        <v>2122</v>
      </c>
      <c r="N12707" s="1" t="s">
        <v>2098</v>
      </c>
    </row>
    <row r="12708" spans="1:14" x14ac:dyDescent="0.25">
      <c r="A12708" s="2">
        <v>73083</v>
      </c>
      <c r="B12708" s="3" t="s">
        <v>14006</v>
      </c>
      <c r="C12708" s="4">
        <f>+WEEKNUM(Tabla4[[#This Row],[FECHA]])</f>
        <v>45</v>
      </c>
      <c r="D12708" s="4">
        <f>+MONTH(Tabla4[[#This Row],[FECHA]])</f>
        <v>11</v>
      </c>
      <c r="E12708" s="4">
        <f>+YEAR(B12708)</f>
        <v>2025</v>
      </c>
      <c r="F12708" t="s">
        <v>13618</v>
      </c>
      <c r="H12708" t="s">
        <v>3</v>
      </c>
      <c r="I12708" t="s">
        <v>30</v>
      </c>
      <c r="J12708" t="s">
        <v>14005</v>
      </c>
      <c r="K12708" s="2">
        <v>1144110047</v>
      </c>
      <c r="L12708" t="s">
        <v>58</v>
      </c>
      <c r="M12708" t="s">
        <v>2135</v>
      </c>
      <c r="N12708" s="1" t="s">
        <v>2098</v>
      </c>
    </row>
    <row r="12709" spans="1:14" x14ac:dyDescent="0.25">
      <c r="A12709" s="2">
        <v>73086</v>
      </c>
      <c r="B12709" s="3" t="s">
        <v>14004</v>
      </c>
      <c r="C12709" s="4">
        <f>+WEEKNUM(Tabla4[[#This Row],[FECHA]])</f>
        <v>45</v>
      </c>
      <c r="D12709" s="4">
        <f>+MONTH(Tabla4[[#This Row],[FECHA]])</f>
        <v>11</v>
      </c>
      <c r="E12709" s="4">
        <f>+YEAR(B12709)</f>
        <v>2025</v>
      </c>
      <c r="F12709" t="s">
        <v>13618</v>
      </c>
      <c r="G12709" t="s">
        <v>14003</v>
      </c>
      <c r="H12709" t="s">
        <v>3</v>
      </c>
      <c r="I12709" t="s">
        <v>16</v>
      </c>
      <c r="J12709" t="s">
        <v>14002</v>
      </c>
      <c r="K12709" s="2">
        <v>1107516584</v>
      </c>
      <c r="L12709" t="s">
        <v>38</v>
      </c>
      <c r="M12709" t="s">
        <v>2135</v>
      </c>
      <c r="N12709" s="1" t="s">
        <v>2098</v>
      </c>
    </row>
    <row r="12710" spans="1:14" x14ac:dyDescent="0.25">
      <c r="A12710" s="2">
        <v>73087</v>
      </c>
      <c r="B12710" s="3" t="s">
        <v>14001</v>
      </c>
      <c r="C12710" s="4">
        <f>+WEEKNUM(Tabla4[[#This Row],[FECHA]])</f>
        <v>45</v>
      </c>
      <c r="D12710" s="4">
        <f>+MONTH(Tabla4[[#This Row],[FECHA]])</f>
        <v>11</v>
      </c>
      <c r="E12710" s="4">
        <f>+YEAR(B12710)</f>
        <v>2025</v>
      </c>
      <c r="F12710" t="s">
        <v>13618</v>
      </c>
      <c r="H12710" t="s">
        <v>21</v>
      </c>
      <c r="I12710" t="s">
        <v>33</v>
      </c>
      <c r="J12710" t="s">
        <v>2907</v>
      </c>
      <c r="K12710" s="2">
        <v>1026271252</v>
      </c>
      <c r="L12710" t="s">
        <v>58</v>
      </c>
      <c r="M12710" t="s">
        <v>2115</v>
      </c>
      <c r="N12710" s="1" t="s">
        <v>2098</v>
      </c>
    </row>
    <row r="12711" spans="1:14" x14ac:dyDescent="0.25">
      <c r="A12711" s="2">
        <v>73093</v>
      </c>
      <c r="B12711" s="3" t="s">
        <v>14000</v>
      </c>
      <c r="C12711" s="4">
        <f>+WEEKNUM(Tabla4[[#This Row],[FECHA]])</f>
        <v>45</v>
      </c>
      <c r="D12711" s="4">
        <f>+MONTH(Tabla4[[#This Row],[FECHA]])</f>
        <v>11</v>
      </c>
      <c r="E12711" s="4">
        <f>+YEAR(B12711)</f>
        <v>2025</v>
      </c>
      <c r="F12711" t="s">
        <v>13618</v>
      </c>
      <c r="H12711" t="s">
        <v>642</v>
      </c>
      <c r="I12711" t="s">
        <v>30</v>
      </c>
      <c r="J12711" t="s">
        <v>1358</v>
      </c>
      <c r="K12711" s="2">
        <v>1083898472</v>
      </c>
      <c r="L12711" t="s">
        <v>256</v>
      </c>
      <c r="M12711" t="s">
        <v>2106</v>
      </c>
      <c r="N12711" s="1" t="s">
        <v>2098</v>
      </c>
    </row>
    <row r="12712" spans="1:14" x14ac:dyDescent="0.25">
      <c r="A12712" s="2">
        <v>73105</v>
      </c>
      <c r="B12712" s="3" t="s">
        <v>13999</v>
      </c>
      <c r="C12712" s="4">
        <f>+WEEKNUM(Tabla4[[#This Row],[FECHA]])</f>
        <v>45</v>
      </c>
      <c r="D12712" s="4">
        <f>+MONTH(Tabla4[[#This Row],[FECHA]])</f>
        <v>11</v>
      </c>
      <c r="E12712" s="4">
        <f>+YEAR(B12712)</f>
        <v>2025</v>
      </c>
      <c r="F12712" t="s">
        <v>13608</v>
      </c>
      <c r="H12712" t="s">
        <v>3</v>
      </c>
      <c r="I12712" t="s">
        <v>30</v>
      </c>
      <c r="J12712" t="s">
        <v>13998</v>
      </c>
      <c r="K12712" s="2">
        <v>52821424</v>
      </c>
      <c r="L12712" t="s">
        <v>256</v>
      </c>
      <c r="M12712" t="s">
        <v>2115</v>
      </c>
      <c r="N12712" s="1" t="s">
        <v>2098</v>
      </c>
    </row>
    <row r="12713" spans="1:14" x14ac:dyDescent="0.25">
      <c r="A12713" s="2">
        <v>72675</v>
      </c>
      <c r="B12713" s="3" t="s">
        <v>13997</v>
      </c>
      <c r="C12713" s="4">
        <f>+WEEKNUM(Tabla4[[#This Row],[FECHA]])</f>
        <v>45</v>
      </c>
      <c r="D12713" s="4">
        <f>+MONTH(Tabla4[[#This Row],[FECHA]])</f>
        <v>11</v>
      </c>
      <c r="E12713" s="4">
        <f>+YEAR(B12713)</f>
        <v>2025</v>
      </c>
      <c r="F12713" t="s">
        <v>13326</v>
      </c>
      <c r="G12713" t="s">
        <v>13996</v>
      </c>
      <c r="H12713" t="s">
        <v>8</v>
      </c>
      <c r="I12713" t="s">
        <v>16</v>
      </c>
      <c r="J12713" t="s">
        <v>13995</v>
      </c>
      <c r="K12713" s="2">
        <v>1019146661</v>
      </c>
      <c r="L12713" t="s">
        <v>38</v>
      </c>
      <c r="M12713" t="s">
        <v>1636</v>
      </c>
      <c r="N12713" s="1" t="s">
        <v>1635</v>
      </c>
    </row>
    <row r="12714" spans="1:14" x14ac:dyDescent="0.25">
      <c r="A12714" s="2">
        <v>72678</v>
      </c>
      <c r="B12714" s="3" t="s">
        <v>13994</v>
      </c>
      <c r="C12714" s="4">
        <f>+WEEKNUM(Tabla4[[#This Row],[FECHA]])</f>
        <v>45</v>
      </c>
      <c r="D12714" s="4">
        <f>+MONTH(Tabla4[[#This Row],[FECHA]])</f>
        <v>11</v>
      </c>
      <c r="E12714" s="4">
        <f>+YEAR(B12714)</f>
        <v>2025</v>
      </c>
      <c r="F12714" t="s">
        <v>13326</v>
      </c>
      <c r="G12714" t="s">
        <v>13993</v>
      </c>
      <c r="H12714" t="s">
        <v>3</v>
      </c>
      <c r="I12714" t="s">
        <v>16</v>
      </c>
      <c r="J12714" t="s">
        <v>13992</v>
      </c>
      <c r="K12714" s="2">
        <v>1071172227</v>
      </c>
      <c r="L12714" t="s">
        <v>38</v>
      </c>
      <c r="M12714" t="s">
        <v>1639</v>
      </c>
      <c r="N12714" s="1" t="s">
        <v>1635</v>
      </c>
    </row>
    <row r="12715" spans="1:14" x14ac:dyDescent="0.25">
      <c r="A12715" s="2">
        <v>72680</v>
      </c>
      <c r="B12715" s="3" t="s">
        <v>13991</v>
      </c>
      <c r="C12715" s="4">
        <f>+WEEKNUM(Tabla4[[#This Row],[FECHA]])</f>
        <v>45</v>
      </c>
      <c r="D12715" s="4">
        <f>+MONTH(Tabla4[[#This Row],[FECHA]])</f>
        <v>11</v>
      </c>
      <c r="E12715" s="4">
        <f>+YEAR(B12715)</f>
        <v>2025</v>
      </c>
      <c r="F12715" t="s">
        <v>12846</v>
      </c>
      <c r="G12715" t="s">
        <v>13990</v>
      </c>
      <c r="H12715" t="s">
        <v>8</v>
      </c>
      <c r="I12715" t="s">
        <v>16</v>
      </c>
      <c r="J12715" t="s">
        <v>6248</v>
      </c>
      <c r="K12715" s="2">
        <v>1016085811</v>
      </c>
      <c r="L12715" t="s">
        <v>38</v>
      </c>
      <c r="M12715" t="s">
        <v>1636</v>
      </c>
      <c r="N12715" s="1" t="s">
        <v>1635</v>
      </c>
    </row>
    <row r="12716" spans="1:14" x14ac:dyDescent="0.25">
      <c r="A12716" s="2">
        <v>72689</v>
      </c>
      <c r="B12716" s="3" t="s">
        <v>13989</v>
      </c>
      <c r="C12716" s="4">
        <f>+WEEKNUM(Tabla4[[#This Row],[FECHA]])</f>
        <v>45</v>
      </c>
      <c r="D12716" s="4">
        <f>+MONTH(Tabla4[[#This Row],[FECHA]])</f>
        <v>11</v>
      </c>
      <c r="E12716" s="4">
        <f>+YEAR(B12716)</f>
        <v>2025</v>
      </c>
      <c r="F12716" t="s">
        <v>12846</v>
      </c>
      <c r="G12716" t="s">
        <v>13988</v>
      </c>
      <c r="H12716" t="s">
        <v>916</v>
      </c>
      <c r="I12716" t="s">
        <v>33</v>
      </c>
      <c r="J12716" t="s">
        <v>13987</v>
      </c>
      <c r="K12716" s="2">
        <v>1034280470</v>
      </c>
      <c r="L12716" t="s">
        <v>38</v>
      </c>
      <c r="M12716" t="s">
        <v>1684</v>
      </c>
      <c r="N12716" s="1" t="s">
        <v>1635</v>
      </c>
    </row>
    <row r="12717" spans="1:14" x14ac:dyDescent="0.25">
      <c r="A12717" s="2">
        <v>72696</v>
      </c>
      <c r="B12717" s="3" t="s">
        <v>13986</v>
      </c>
      <c r="C12717" s="4">
        <f>+WEEKNUM(Tabla4[[#This Row],[FECHA]])</f>
        <v>45</v>
      </c>
      <c r="D12717" s="4">
        <f>+MONTH(Tabla4[[#This Row],[FECHA]])</f>
        <v>11</v>
      </c>
      <c r="E12717" s="4">
        <f>+YEAR(B12717)</f>
        <v>2025</v>
      </c>
      <c r="F12717" t="s">
        <v>13326</v>
      </c>
      <c r="H12717" t="s">
        <v>3</v>
      </c>
      <c r="I12717" t="s">
        <v>303</v>
      </c>
      <c r="J12717" t="s">
        <v>13985</v>
      </c>
      <c r="K12717" s="2">
        <v>1018491043</v>
      </c>
      <c r="L12717" t="s">
        <v>55</v>
      </c>
      <c r="M12717" t="s">
        <v>1684</v>
      </c>
      <c r="N12717" s="1" t="s">
        <v>1635</v>
      </c>
    </row>
    <row r="12718" spans="1:14" x14ac:dyDescent="0.25">
      <c r="A12718" s="2">
        <v>72715</v>
      </c>
      <c r="B12718" s="3" t="s">
        <v>13984</v>
      </c>
      <c r="C12718" s="4">
        <f>+WEEKNUM(Tabla4[[#This Row],[FECHA]])</f>
        <v>45</v>
      </c>
      <c r="D12718" s="4">
        <f>+MONTH(Tabla4[[#This Row],[FECHA]])</f>
        <v>11</v>
      </c>
      <c r="E12718" s="4">
        <f>+YEAR(B12718)</f>
        <v>2025</v>
      </c>
      <c r="F12718" t="s">
        <v>13326</v>
      </c>
      <c r="G12718" t="s">
        <v>13983</v>
      </c>
      <c r="H12718" t="s">
        <v>3</v>
      </c>
      <c r="I12718" t="s">
        <v>33</v>
      </c>
      <c r="J12718" t="s">
        <v>13982</v>
      </c>
      <c r="K12718" s="2">
        <v>79938904</v>
      </c>
      <c r="L12718" t="s">
        <v>38</v>
      </c>
      <c r="M12718" t="s">
        <v>1636</v>
      </c>
      <c r="N12718" s="1" t="s">
        <v>1635</v>
      </c>
    </row>
    <row r="12719" spans="1:14" x14ac:dyDescent="0.25">
      <c r="A12719" s="2">
        <v>72720</v>
      </c>
      <c r="B12719" s="3" t="s">
        <v>13981</v>
      </c>
      <c r="C12719" s="4">
        <f>+WEEKNUM(Tabla4[[#This Row],[FECHA]])</f>
        <v>45</v>
      </c>
      <c r="D12719" s="4">
        <f>+MONTH(Tabla4[[#This Row],[FECHA]])</f>
        <v>11</v>
      </c>
      <c r="E12719" s="4">
        <f>+YEAR(B12719)</f>
        <v>2025</v>
      </c>
      <c r="F12719" t="s">
        <v>12873</v>
      </c>
      <c r="G12719" t="s">
        <v>13980</v>
      </c>
      <c r="H12719" t="s">
        <v>3</v>
      </c>
      <c r="I12719" t="s">
        <v>30</v>
      </c>
      <c r="J12719" t="s">
        <v>13979</v>
      </c>
      <c r="K12719" s="2">
        <v>1082895527</v>
      </c>
      <c r="L12719" t="s">
        <v>38</v>
      </c>
      <c r="M12719" t="s">
        <v>1684</v>
      </c>
      <c r="N12719" s="1" t="s">
        <v>1635</v>
      </c>
    </row>
    <row r="12720" spans="1:14" x14ac:dyDescent="0.25">
      <c r="A12720" s="2">
        <v>72726</v>
      </c>
      <c r="B12720" s="3" t="s">
        <v>13978</v>
      </c>
      <c r="C12720" s="4">
        <f>+WEEKNUM(Tabla4[[#This Row],[FECHA]])</f>
        <v>45</v>
      </c>
      <c r="D12720" s="4">
        <f>+MONTH(Tabla4[[#This Row],[FECHA]])</f>
        <v>11</v>
      </c>
      <c r="E12720" s="4">
        <f>+YEAR(B12720)</f>
        <v>2025</v>
      </c>
      <c r="F12720" t="s">
        <v>12846</v>
      </c>
      <c r="G12720" t="s">
        <v>13977</v>
      </c>
      <c r="H12720" t="s">
        <v>275</v>
      </c>
      <c r="I12720" t="s">
        <v>30</v>
      </c>
      <c r="J12720" t="s">
        <v>7851</v>
      </c>
      <c r="K12720" s="2">
        <v>1013604829</v>
      </c>
      <c r="L12720" t="s">
        <v>38</v>
      </c>
      <c r="M12720" t="s">
        <v>1639</v>
      </c>
      <c r="N12720" s="1" t="s">
        <v>1635</v>
      </c>
    </row>
    <row r="12721" spans="1:14" x14ac:dyDescent="0.25">
      <c r="A12721" s="2">
        <v>72739</v>
      </c>
      <c r="B12721" s="3" t="s">
        <v>13976</v>
      </c>
      <c r="C12721" s="4">
        <f>+WEEKNUM(Tabla4[[#This Row],[FECHA]])</f>
        <v>45</v>
      </c>
      <c r="D12721" s="4">
        <f>+MONTH(Tabla4[[#This Row],[FECHA]])</f>
        <v>11</v>
      </c>
      <c r="E12721" s="4">
        <f>+YEAR(B12721)</f>
        <v>2025</v>
      </c>
      <c r="F12721" t="s">
        <v>12846</v>
      </c>
      <c r="G12721" t="s">
        <v>13975</v>
      </c>
      <c r="H12721" t="s">
        <v>916</v>
      </c>
      <c r="I12721" t="s">
        <v>1040</v>
      </c>
      <c r="J12721" t="s">
        <v>5930</v>
      </c>
      <c r="K12721" s="2">
        <v>11442568</v>
      </c>
      <c r="L12721" t="s">
        <v>38</v>
      </c>
      <c r="M12721" t="s">
        <v>1636</v>
      </c>
      <c r="N12721" s="1" t="s">
        <v>1635</v>
      </c>
    </row>
    <row r="12722" spans="1:14" x14ac:dyDescent="0.25">
      <c r="A12722" s="2">
        <v>72747</v>
      </c>
      <c r="B12722" s="3" t="s">
        <v>13974</v>
      </c>
      <c r="C12722" s="4">
        <f>+WEEKNUM(Tabla4[[#This Row],[FECHA]])</f>
        <v>45</v>
      </c>
      <c r="D12722" s="4">
        <f>+MONTH(Tabla4[[#This Row],[FECHA]])</f>
        <v>11</v>
      </c>
      <c r="E12722" s="4">
        <f>+YEAR(B12722)</f>
        <v>2025</v>
      </c>
      <c r="F12722" t="s">
        <v>12849</v>
      </c>
      <c r="G12722" t="s">
        <v>13973</v>
      </c>
      <c r="H12722" t="s">
        <v>8</v>
      </c>
      <c r="I12722" t="s">
        <v>786</v>
      </c>
      <c r="J12722" t="s">
        <v>2577</v>
      </c>
      <c r="K12722" s="2">
        <v>1025521666</v>
      </c>
      <c r="L12722" t="s">
        <v>38</v>
      </c>
      <c r="M12722" t="s">
        <v>1636</v>
      </c>
      <c r="N12722" s="1" t="s">
        <v>1635</v>
      </c>
    </row>
    <row r="12723" spans="1:14" x14ac:dyDescent="0.25">
      <c r="A12723" s="2">
        <v>72753</v>
      </c>
      <c r="B12723" s="3" t="s">
        <v>13972</v>
      </c>
      <c r="C12723" s="4">
        <f>+WEEKNUM(Tabla4[[#This Row],[FECHA]])</f>
        <v>45</v>
      </c>
      <c r="D12723" s="4">
        <f>+MONTH(Tabla4[[#This Row],[FECHA]])</f>
        <v>11</v>
      </c>
      <c r="E12723" s="4">
        <f>+YEAR(B12723)</f>
        <v>2025</v>
      </c>
      <c r="F12723" t="s">
        <v>13326</v>
      </c>
      <c r="H12723" t="s">
        <v>21</v>
      </c>
      <c r="I12723" t="s">
        <v>303</v>
      </c>
      <c r="J12723" t="s">
        <v>13971</v>
      </c>
      <c r="K12723" s="2">
        <v>1070982014</v>
      </c>
      <c r="L12723" t="s">
        <v>76</v>
      </c>
      <c r="M12723" t="s">
        <v>1636</v>
      </c>
      <c r="N12723" s="1" t="s">
        <v>1635</v>
      </c>
    </row>
    <row r="12724" spans="1:14" x14ac:dyDescent="0.25">
      <c r="A12724" s="2">
        <v>72757</v>
      </c>
      <c r="B12724" s="3" t="s">
        <v>13970</v>
      </c>
      <c r="C12724" s="4">
        <f>+WEEKNUM(Tabla4[[#This Row],[FECHA]])</f>
        <v>45</v>
      </c>
      <c r="D12724" s="4">
        <f>+MONTH(Tabla4[[#This Row],[FECHA]])</f>
        <v>11</v>
      </c>
      <c r="E12724" s="4">
        <f>+YEAR(B12724)</f>
        <v>2025</v>
      </c>
      <c r="F12724" t="s">
        <v>13326</v>
      </c>
      <c r="G12724" t="s">
        <v>13969</v>
      </c>
      <c r="H12724" t="s">
        <v>3</v>
      </c>
      <c r="I12724" t="s">
        <v>12</v>
      </c>
      <c r="J12724" t="s">
        <v>2012</v>
      </c>
      <c r="K12724" s="2">
        <v>1000467577</v>
      </c>
      <c r="L12724" t="s">
        <v>38</v>
      </c>
      <c r="M12724" t="s">
        <v>1636</v>
      </c>
      <c r="N12724" s="1" t="s">
        <v>1635</v>
      </c>
    </row>
    <row r="12725" spans="1:14" x14ac:dyDescent="0.25">
      <c r="A12725" s="2">
        <v>72763</v>
      </c>
      <c r="B12725" s="3" t="s">
        <v>13968</v>
      </c>
      <c r="C12725" s="4">
        <f>+WEEKNUM(Tabla4[[#This Row],[FECHA]])</f>
        <v>45</v>
      </c>
      <c r="D12725" s="4">
        <f>+MONTH(Tabla4[[#This Row],[FECHA]])</f>
        <v>11</v>
      </c>
      <c r="E12725" s="4">
        <f>+YEAR(B12725)</f>
        <v>2025</v>
      </c>
      <c r="F12725" t="s">
        <v>13326</v>
      </c>
      <c r="H12725" t="s">
        <v>3</v>
      </c>
      <c r="I12725" t="s">
        <v>30</v>
      </c>
      <c r="J12725" t="s">
        <v>4839</v>
      </c>
      <c r="K12725" s="2">
        <v>71171172</v>
      </c>
      <c r="L12725" t="s">
        <v>256</v>
      </c>
      <c r="M12725" t="s">
        <v>1636</v>
      </c>
      <c r="N12725" s="1" t="s">
        <v>1635</v>
      </c>
    </row>
    <row r="12726" spans="1:14" x14ac:dyDescent="0.25">
      <c r="A12726" s="2">
        <v>72772</v>
      </c>
      <c r="B12726" s="3" t="s">
        <v>13967</v>
      </c>
      <c r="C12726" s="4">
        <f>+WEEKNUM(Tabla4[[#This Row],[FECHA]])</f>
        <v>45</v>
      </c>
      <c r="D12726" s="4">
        <f>+MONTH(Tabla4[[#This Row],[FECHA]])</f>
        <v>11</v>
      </c>
      <c r="E12726" s="4">
        <f>+YEAR(B12726)</f>
        <v>2025</v>
      </c>
      <c r="F12726" t="s">
        <v>12873</v>
      </c>
      <c r="H12726" t="s">
        <v>21</v>
      </c>
      <c r="I12726" t="s">
        <v>30</v>
      </c>
      <c r="J12726" t="s">
        <v>10089</v>
      </c>
      <c r="K12726" s="2">
        <v>1125791784</v>
      </c>
      <c r="L12726" t="s">
        <v>55</v>
      </c>
      <c r="M12726" t="s">
        <v>1636</v>
      </c>
      <c r="N12726" s="1" t="s">
        <v>1635</v>
      </c>
    </row>
    <row r="12727" spans="1:14" x14ac:dyDescent="0.25">
      <c r="A12727" s="2">
        <v>72776</v>
      </c>
      <c r="B12727" s="3" t="s">
        <v>13966</v>
      </c>
      <c r="C12727" s="4">
        <f>+WEEKNUM(Tabla4[[#This Row],[FECHA]])</f>
        <v>45</v>
      </c>
      <c r="D12727" s="4">
        <f>+MONTH(Tabla4[[#This Row],[FECHA]])</f>
        <v>11</v>
      </c>
      <c r="E12727" s="4">
        <f>+YEAR(B12727)</f>
        <v>2025</v>
      </c>
      <c r="F12727" t="s">
        <v>12873</v>
      </c>
      <c r="H12727" t="s">
        <v>21</v>
      </c>
      <c r="I12727" t="s">
        <v>16</v>
      </c>
      <c r="J12727" t="s">
        <v>13965</v>
      </c>
      <c r="K12727" s="2">
        <v>80074323</v>
      </c>
      <c r="L12727" t="s">
        <v>58</v>
      </c>
      <c r="M12727" t="s">
        <v>1636</v>
      </c>
      <c r="N12727" s="1" t="s">
        <v>1635</v>
      </c>
    </row>
    <row r="12728" spans="1:14" x14ac:dyDescent="0.25">
      <c r="A12728" s="2">
        <v>72779</v>
      </c>
      <c r="B12728" s="3" t="s">
        <v>13964</v>
      </c>
      <c r="C12728" s="4">
        <f>+WEEKNUM(Tabla4[[#This Row],[FECHA]])</f>
        <v>45</v>
      </c>
      <c r="D12728" s="4">
        <f>+MONTH(Tabla4[[#This Row],[FECHA]])</f>
        <v>11</v>
      </c>
      <c r="E12728" s="4">
        <f>+YEAR(B12728)</f>
        <v>2025</v>
      </c>
      <c r="F12728" t="s">
        <v>12873</v>
      </c>
      <c r="G12728" t="s">
        <v>13963</v>
      </c>
      <c r="H12728" t="s">
        <v>3</v>
      </c>
      <c r="I12728" t="s">
        <v>16</v>
      </c>
      <c r="J12728" t="s">
        <v>4721</v>
      </c>
      <c r="K12728" s="2">
        <v>1000502246</v>
      </c>
      <c r="L12728" t="s">
        <v>38</v>
      </c>
      <c r="M12728" t="s">
        <v>1684</v>
      </c>
      <c r="N12728" s="1" t="s">
        <v>1635</v>
      </c>
    </row>
    <row r="12729" spans="1:14" x14ac:dyDescent="0.25">
      <c r="A12729" s="2">
        <v>72801</v>
      </c>
      <c r="B12729" s="3" t="s">
        <v>13962</v>
      </c>
      <c r="C12729" s="4">
        <f>+WEEKNUM(Tabla4[[#This Row],[FECHA]])</f>
        <v>45</v>
      </c>
      <c r="D12729" s="4">
        <f>+MONTH(Tabla4[[#This Row],[FECHA]])</f>
        <v>11</v>
      </c>
      <c r="E12729" s="4">
        <f>+YEAR(B12729)</f>
        <v>2025</v>
      </c>
      <c r="F12729" t="s">
        <v>12873</v>
      </c>
      <c r="H12729" t="s">
        <v>8</v>
      </c>
      <c r="I12729" t="s">
        <v>30</v>
      </c>
      <c r="J12729" t="s">
        <v>13961</v>
      </c>
      <c r="K12729" s="2">
        <v>1030599528</v>
      </c>
      <c r="L12729" t="s">
        <v>58</v>
      </c>
      <c r="M12729" t="s">
        <v>1639</v>
      </c>
      <c r="N12729" s="1" t="s">
        <v>1635</v>
      </c>
    </row>
    <row r="12730" spans="1:14" x14ac:dyDescent="0.25">
      <c r="A12730" s="2">
        <v>72832</v>
      </c>
      <c r="B12730" s="3" t="s">
        <v>13960</v>
      </c>
      <c r="C12730" s="4">
        <f>+WEEKNUM(Tabla4[[#This Row],[FECHA]])</f>
        <v>45</v>
      </c>
      <c r="D12730" s="4">
        <f>+MONTH(Tabla4[[#This Row],[FECHA]])</f>
        <v>11</v>
      </c>
      <c r="E12730" s="4">
        <f>+YEAR(B12730)</f>
        <v>2025</v>
      </c>
      <c r="F12730" t="s">
        <v>13623</v>
      </c>
      <c r="H12730" t="s">
        <v>3</v>
      </c>
      <c r="I12730" t="s">
        <v>16</v>
      </c>
      <c r="J12730" t="s">
        <v>13959</v>
      </c>
      <c r="K12730" s="2">
        <v>80792072</v>
      </c>
      <c r="L12730" t="s">
        <v>58</v>
      </c>
      <c r="M12730" t="s">
        <v>1636</v>
      </c>
      <c r="N12730" s="1" t="s">
        <v>1635</v>
      </c>
    </row>
    <row r="12731" spans="1:14" x14ac:dyDescent="0.25">
      <c r="A12731" s="2">
        <v>72838</v>
      </c>
      <c r="B12731" s="3" t="s">
        <v>13958</v>
      </c>
      <c r="C12731" s="4">
        <f>+WEEKNUM(Tabla4[[#This Row],[FECHA]])</f>
        <v>45</v>
      </c>
      <c r="D12731" s="4">
        <f>+MONTH(Tabla4[[#This Row],[FECHA]])</f>
        <v>11</v>
      </c>
      <c r="E12731" s="4">
        <f>+YEAR(B12731)</f>
        <v>2025</v>
      </c>
      <c r="F12731" t="s">
        <v>12873</v>
      </c>
      <c r="G12731" t="s">
        <v>13957</v>
      </c>
      <c r="H12731" t="s">
        <v>3</v>
      </c>
      <c r="I12731" t="s">
        <v>30</v>
      </c>
      <c r="J12731" t="s">
        <v>13956</v>
      </c>
      <c r="K12731" s="2">
        <v>1026585164</v>
      </c>
      <c r="L12731" t="s">
        <v>38</v>
      </c>
      <c r="M12731" t="s">
        <v>1636</v>
      </c>
      <c r="N12731" s="1" t="s">
        <v>1635</v>
      </c>
    </row>
    <row r="12732" spans="1:14" x14ac:dyDescent="0.25">
      <c r="A12732" s="2">
        <v>72851</v>
      </c>
      <c r="B12732" s="3" t="s">
        <v>13955</v>
      </c>
      <c r="C12732" s="4">
        <f>+WEEKNUM(Tabla4[[#This Row],[FECHA]])</f>
        <v>45</v>
      </c>
      <c r="D12732" s="4">
        <f>+MONTH(Tabla4[[#This Row],[FECHA]])</f>
        <v>11</v>
      </c>
      <c r="E12732" s="4">
        <f>+YEAR(B12732)</f>
        <v>2025</v>
      </c>
      <c r="F12732" t="s">
        <v>12873</v>
      </c>
      <c r="H12732" t="s">
        <v>3</v>
      </c>
      <c r="I12732" t="s">
        <v>16</v>
      </c>
      <c r="J12732" t="s">
        <v>13954</v>
      </c>
      <c r="K12732" s="2">
        <v>1014224526</v>
      </c>
      <c r="L12732" t="s">
        <v>55</v>
      </c>
      <c r="M12732" t="s">
        <v>1684</v>
      </c>
      <c r="N12732" s="1" t="s">
        <v>1635</v>
      </c>
    </row>
    <row r="12733" spans="1:14" x14ac:dyDescent="0.25">
      <c r="A12733" s="2">
        <v>72892</v>
      </c>
      <c r="B12733" s="3" t="s">
        <v>13953</v>
      </c>
      <c r="C12733" s="4">
        <f>+WEEKNUM(Tabla4[[#This Row],[FECHA]])</f>
        <v>45</v>
      </c>
      <c r="D12733" s="4">
        <f>+MONTH(Tabla4[[#This Row],[FECHA]])</f>
        <v>11</v>
      </c>
      <c r="E12733" s="4">
        <f>+YEAR(B12733)</f>
        <v>2025</v>
      </c>
      <c r="F12733" t="s">
        <v>13326</v>
      </c>
      <c r="G12733" t="s">
        <v>13952</v>
      </c>
      <c r="H12733" t="s">
        <v>275</v>
      </c>
      <c r="I12733" t="s">
        <v>786</v>
      </c>
      <c r="J12733" t="s">
        <v>13951</v>
      </c>
      <c r="K12733" s="2">
        <v>1053777981</v>
      </c>
      <c r="L12733" t="s">
        <v>38</v>
      </c>
      <c r="M12733" t="s">
        <v>1684</v>
      </c>
      <c r="N12733" s="1" t="s">
        <v>1635</v>
      </c>
    </row>
    <row r="12734" spans="1:14" x14ac:dyDescent="0.25">
      <c r="A12734" s="2">
        <v>72904</v>
      </c>
      <c r="B12734" s="3" t="s">
        <v>13950</v>
      </c>
      <c r="C12734" s="4">
        <f>+WEEKNUM(Tabla4[[#This Row],[FECHA]])</f>
        <v>45</v>
      </c>
      <c r="D12734" s="4">
        <f>+MONTH(Tabla4[[#This Row],[FECHA]])</f>
        <v>11</v>
      </c>
      <c r="E12734" s="4">
        <f>+YEAR(B12734)</f>
        <v>2025</v>
      </c>
      <c r="F12734" t="s">
        <v>13326</v>
      </c>
      <c r="G12734" t="s">
        <v>13949</v>
      </c>
      <c r="H12734" t="s">
        <v>275</v>
      </c>
      <c r="I12734" t="s">
        <v>16</v>
      </c>
      <c r="J12734" t="s">
        <v>6480</v>
      </c>
      <c r="K12734" s="2">
        <v>1032470596</v>
      </c>
      <c r="L12734" t="s">
        <v>38</v>
      </c>
      <c r="M12734" t="s">
        <v>1639</v>
      </c>
      <c r="N12734" s="1" t="s">
        <v>1635</v>
      </c>
    </row>
    <row r="12735" spans="1:14" x14ac:dyDescent="0.25">
      <c r="A12735" s="2">
        <v>72925</v>
      </c>
      <c r="B12735" s="3" t="s">
        <v>13948</v>
      </c>
      <c r="C12735" s="4">
        <f>+WEEKNUM(Tabla4[[#This Row],[FECHA]])</f>
        <v>45</v>
      </c>
      <c r="D12735" s="4">
        <f>+MONTH(Tabla4[[#This Row],[FECHA]])</f>
        <v>11</v>
      </c>
      <c r="E12735" s="4">
        <f>+YEAR(B12735)</f>
        <v>2025</v>
      </c>
      <c r="F12735" t="s">
        <v>13623</v>
      </c>
      <c r="G12735" t="s">
        <v>13947</v>
      </c>
      <c r="H12735" t="s">
        <v>21</v>
      </c>
      <c r="I12735" t="s">
        <v>303</v>
      </c>
      <c r="J12735" t="s">
        <v>13946</v>
      </c>
      <c r="K12735" s="2">
        <v>1000035075</v>
      </c>
      <c r="L12735" t="s">
        <v>38</v>
      </c>
      <c r="M12735" t="s">
        <v>1639</v>
      </c>
      <c r="N12735" s="1" t="s">
        <v>1635</v>
      </c>
    </row>
    <row r="12736" spans="1:14" x14ac:dyDescent="0.25">
      <c r="A12736" s="2">
        <v>72928</v>
      </c>
      <c r="B12736" s="3" t="s">
        <v>13945</v>
      </c>
      <c r="C12736" s="4">
        <f>+WEEKNUM(Tabla4[[#This Row],[FECHA]])</f>
        <v>45</v>
      </c>
      <c r="D12736" s="4">
        <f>+MONTH(Tabla4[[#This Row],[FECHA]])</f>
        <v>11</v>
      </c>
      <c r="E12736" s="4">
        <f>+YEAR(B12736)</f>
        <v>2025</v>
      </c>
      <c r="F12736" t="s">
        <v>13623</v>
      </c>
      <c r="H12736" t="s">
        <v>21</v>
      </c>
      <c r="I12736" t="s">
        <v>30</v>
      </c>
      <c r="J12736" t="s">
        <v>11447</v>
      </c>
      <c r="K12736" s="2">
        <v>1105780231</v>
      </c>
      <c r="L12736" t="s">
        <v>58</v>
      </c>
      <c r="M12736" t="s">
        <v>1636</v>
      </c>
      <c r="N12736" s="1" t="s">
        <v>1635</v>
      </c>
    </row>
    <row r="12737" spans="1:14" x14ac:dyDescent="0.25">
      <c r="A12737" s="2">
        <v>72929</v>
      </c>
      <c r="B12737" s="3" t="s">
        <v>13944</v>
      </c>
      <c r="C12737" s="4">
        <f>+WEEKNUM(Tabla4[[#This Row],[FECHA]])</f>
        <v>45</v>
      </c>
      <c r="D12737" s="4">
        <f>+MONTH(Tabla4[[#This Row],[FECHA]])</f>
        <v>11</v>
      </c>
      <c r="E12737" s="4">
        <f>+YEAR(B12737)</f>
        <v>2025</v>
      </c>
      <c r="F12737" t="s">
        <v>12873</v>
      </c>
      <c r="G12737" t="s">
        <v>13943</v>
      </c>
      <c r="H12737" t="s">
        <v>916</v>
      </c>
      <c r="I12737" t="s">
        <v>12</v>
      </c>
      <c r="J12737" t="s">
        <v>5933</v>
      </c>
      <c r="K12737" s="2">
        <v>1019049001</v>
      </c>
      <c r="L12737" t="s">
        <v>38</v>
      </c>
      <c r="M12737" t="s">
        <v>1636</v>
      </c>
      <c r="N12737" s="1" t="s">
        <v>1635</v>
      </c>
    </row>
    <row r="12738" spans="1:14" x14ac:dyDescent="0.25">
      <c r="A12738" s="2">
        <v>72930</v>
      </c>
      <c r="B12738" s="3" t="s">
        <v>13942</v>
      </c>
      <c r="C12738" s="4">
        <f>+WEEKNUM(Tabla4[[#This Row],[FECHA]])</f>
        <v>45</v>
      </c>
      <c r="D12738" s="4">
        <f>+MONTH(Tabla4[[#This Row],[FECHA]])</f>
        <v>11</v>
      </c>
      <c r="E12738" s="4">
        <f>+YEAR(B12738)</f>
        <v>2025</v>
      </c>
      <c r="F12738" t="s">
        <v>13618</v>
      </c>
      <c r="G12738" t="s">
        <v>13941</v>
      </c>
      <c r="H12738" t="s">
        <v>3</v>
      </c>
      <c r="I12738" t="s">
        <v>33</v>
      </c>
      <c r="J12738" t="s">
        <v>13940</v>
      </c>
      <c r="K12738" s="2">
        <v>1083013555</v>
      </c>
      <c r="L12738" t="s">
        <v>38</v>
      </c>
      <c r="M12738" t="s">
        <v>1684</v>
      </c>
      <c r="N12738" s="1" t="s">
        <v>1635</v>
      </c>
    </row>
    <row r="12739" spans="1:14" x14ac:dyDescent="0.25">
      <c r="A12739" s="2">
        <v>72931</v>
      </c>
      <c r="B12739" s="3" t="s">
        <v>13939</v>
      </c>
      <c r="C12739" s="4">
        <f>+WEEKNUM(Tabla4[[#This Row],[FECHA]])</f>
        <v>45</v>
      </c>
      <c r="D12739" s="4">
        <f>+MONTH(Tabla4[[#This Row],[FECHA]])</f>
        <v>11</v>
      </c>
      <c r="E12739" s="4">
        <f>+YEAR(B12739)</f>
        <v>2025</v>
      </c>
      <c r="F12739" t="s">
        <v>13326</v>
      </c>
      <c r="G12739" t="s">
        <v>13938</v>
      </c>
      <c r="H12739" t="s">
        <v>21</v>
      </c>
      <c r="I12739" t="s">
        <v>30</v>
      </c>
      <c r="J12739" t="s">
        <v>13937</v>
      </c>
      <c r="K12739" s="2">
        <v>1024545960</v>
      </c>
      <c r="L12739" t="s">
        <v>38</v>
      </c>
      <c r="M12739" t="s">
        <v>1684</v>
      </c>
      <c r="N12739" s="1" t="s">
        <v>1635</v>
      </c>
    </row>
    <row r="12740" spans="1:14" x14ac:dyDescent="0.25">
      <c r="A12740" s="2">
        <v>72951</v>
      </c>
      <c r="B12740" s="3" t="s">
        <v>13936</v>
      </c>
      <c r="C12740" s="4">
        <f>+WEEKNUM(Tabla4[[#This Row],[FECHA]])</f>
        <v>45</v>
      </c>
      <c r="D12740" s="4">
        <f>+MONTH(Tabla4[[#This Row],[FECHA]])</f>
        <v>11</v>
      </c>
      <c r="E12740" s="4">
        <f>+YEAR(B12740)</f>
        <v>2025</v>
      </c>
      <c r="F12740" t="s">
        <v>13623</v>
      </c>
      <c r="G12740" t="s">
        <v>13935</v>
      </c>
      <c r="H12740" t="s">
        <v>8</v>
      </c>
      <c r="I12740" t="s">
        <v>16</v>
      </c>
      <c r="J12740" t="s">
        <v>7828</v>
      </c>
      <c r="K12740" s="2">
        <v>1000364616</v>
      </c>
      <c r="L12740" t="s">
        <v>38</v>
      </c>
      <c r="M12740" t="s">
        <v>1636</v>
      </c>
      <c r="N12740" s="1" t="s">
        <v>1635</v>
      </c>
    </row>
    <row r="12741" spans="1:14" x14ac:dyDescent="0.25">
      <c r="A12741" s="2">
        <v>72956</v>
      </c>
      <c r="B12741" s="3" t="s">
        <v>13934</v>
      </c>
      <c r="C12741" s="4">
        <f>+WEEKNUM(Tabla4[[#This Row],[FECHA]])</f>
        <v>45</v>
      </c>
      <c r="D12741" s="4">
        <f>+MONTH(Tabla4[[#This Row],[FECHA]])</f>
        <v>11</v>
      </c>
      <c r="E12741" s="4">
        <f>+YEAR(B12741)</f>
        <v>2025</v>
      </c>
      <c r="F12741" t="s">
        <v>13623</v>
      </c>
      <c r="G12741" t="s">
        <v>13933</v>
      </c>
      <c r="H12741" t="s">
        <v>3</v>
      </c>
      <c r="I12741" t="s">
        <v>33</v>
      </c>
      <c r="J12741" t="s">
        <v>6227</v>
      </c>
      <c r="K12741" s="2">
        <v>1096959199</v>
      </c>
      <c r="L12741" t="s">
        <v>38</v>
      </c>
      <c r="M12741" t="s">
        <v>1684</v>
      </c>
      <c r="N12741" s="1" t="s">
        <v>1635</v>
      </c>
    </row>
    <row r="12742" spans="1:14" x14ac:dyDescent="0.25">
      <c r="A12742" s="2">
        <v>72966</v>
      </c>
      <c r="B12742" s="3" t="s">
        <v>13932</v>
      </c>
      <c r="C12742" s="4">
        <f>+WEEKNUM(Tabla4[[#This Row],[FECHA]])</f>
        <v>45</v>
      </c>
      <c r="D12742" s="4">
        <f>+MONTH(Tabla4[[#This Row],[FECHA]])</f>
        <v>11</v>
      </c>
      <c r="E12742" s="4">
        <f>+YEAR(B12742)</f>
        <v>2025</v>
      </c>
      <c r="F12742" t="s">
        <v>13623</v>
      </c>
      <c r="H12742" t="s">
        <v>8</v>
      </c>
      <c r="I12742" t="s">
        <v>33</v>
      </c>
      <c r="J12742" t="s">
        <v>11473</v>
      </c>
      <c r="K12742" s="2">
        <v>1023030652</v>
      </c>
      <c r="L12742" t="s">
        <v>58</v>
      </c>
      <c r="M12742" t="s">
        <v>1639</v>
      </c>
      <c r="N12742" s="1" t="s">
        <v>1635</v>
      </c>
    </row>
    <row r="12743" spans="1:14" x14ac:dyDescent="0.25">
      <c r="A12743" s="2">
        <v>72967</v>
      </c>
      <c r="B12743" s="3" t="s">
        <v>13931</v>
      </c>
      <c r="C12743" s="4">
        <f>+WEEKNUM(Tabla4[[#This Row],[FECHA]])</f>
        <v>45</v>
      </c>
      <c r="D12743" s="4">
        <f>+MONTH(Tabla4[[#This Row],[FECHA]])</f>
        <v>11</v>
      </c>
      <c r="E12743" s="4">
        <f>+YEAR(B12743)</f>
        <v>2025</v>
      </c>
      <c r="F12743" t="s">
        <v>13623</v>
      </c>
      <c r="G12743" t="s">
        <v>13930</v>
      </c>
      <c r="H12743" t="s">
        <v>21</v>
      </c>
      <c r="I12743" t="s">
        <v>16</v>
      </c>
      <c r="J12743" t="s">
        <v>5129</v>
      </c>
      <c r="K12743" s="2">
        <v>1032370315</v>
      </c>
      <c r="L12743" t="s">
        <v>38</v>
      </c>
      <c r="M12743" t="s">
        <v>1684</v>
      </c>
      <c r="N12743" s="1" t="s">
        <v>1635</v>
      </c>
    </row>
    <row r="12744" spans="1:14" x14ac:dyDescent="0.25">
      <c r="A12744" s="2">
        <v>72981</v>
      </c>
      <c r="B12744" s="3" t="s">
        <v>13929</v>
      </c>
      <c r="C12744" s="4">
        <f>+WEEKNUM(Tabla4[[#This Row],[FECHA]])</f>
        <v>45</v>
      </c>
      <c r="D12744" s="4">
        <f>+MONTH(Tabla4[[#This Row],[FECHA]])</f>
        <v>11</v>
      </c>
      <c r="E12744" s="4">
        <f>+YEAR(B12744)</f>
        <v>2025</v>
      </c>
      <c r="F12744" t="s">
        <v>13623</v>
      </c>
      <c r="H12744" t="s">
        <v>3</v>
      </c>
      <c r="I12744" t="s">
        <v>16</v>
      </c>
      <c r="J12744" t="s">
        <v>10760</v>
      </c>
      <c r="K12744" s="2">
        <v>1001050607</v>
      </c>
      <c r="L12744" t="s">
        <v>76</v>
      </c>
      <c r="M12744" t="s">
        <v>1639</v>
      </c>
      <c r="N12744" s="1" t="s">
        <v>1635</v>
      </c>
    </row>
    <row r="12745" spans="1:14" x14ac:dyDescent="0.25">
      <c r="A12745" s="2">
        <v>72983</v>
      </c>
      <c r="B12745" s="3" t="s">
        <v>13928</v>
      </c>
      <c r="C12745" s="4">
        <f>+WEEKNUM(Tabla4[[#This Row],[FECHA]])</f>
        <v>45</v>
      </c>
      <c r="D12745" s="4">
        <f>+MONTH(Tabla4[[#This Row],[FECHA]])</f>
        <v>11</v>
      </c>
      <c r="E12745" s="4">
        <f>+YEAR(B12745)</f>
        <v>2025</v>
      </c>
      <c r="F12745" t="s">
        <v>13615</v>
      </c>
      <c r="G12745" t="s">
        <v>13927</v>
      </c>
      <c r="H12745" t="s">
        <v>8</v>
      </c>
      <c r="I12745" t="s">
        <v>283</v>
      </c>
      <c r="J12745" t="s">
        <v>13287</v>
      </c>
      <c r="K12745" s="2">
        <v>1019982841</v>
      </c>
      <c r="L12745" t="s">
        <v>38</v>
      </c>
      <c r="M12745" t="s">
        <v>1636</v>
      </c>
      <c r="N12745" s="1" t="s">
        <v>1635</v>
      </c>
    </row>
    <row r="12746" spans="1:14" x14ac:dyDescent="0.25">
      <c r="A12746" s="2">
        <v>72992</v>
      </c>
      <c r="B12746" s="3" t="s">
        <v>13926</v>
      </c>
      <c r="C12746" s="4">
        <f>+WEEKNUM(Tabla4[[#This Row],[FECHA]])</f>
        <v>45</v>
      </c>
      <c r="D12746" s="4">
        <f>+MONTH(Tabla4[[#This Row],[FECHA]])</f>
        <v>11</v>
      </c>
      <c r="E12746" s="4">
        <f>+YEAR(B12746)</f>
        <v>2025</v>
      </c>
      <c r="F12746" t="s">
        <v>13615</v>
      </c>
      <c r="G12746" t="s">
        <v>13925</v>
      </c>
      <c r="H12746" t="s">
        <v>8</v>
      </c>
      <c r="I12746" t="s">
        <v>283</v>
      </c>
      <c r="J12746" t="s">
        <v>13924</v>
      </c>
      <c r="K12746" s="2">
        <v>1014203100</v>
      </c>
      <c r="L12746" t="s">
        <v>38</v>
      </c>
      <c r="M12746" t="s">
        <v>1636</v>
      </c>
      <c r="N12746" s="1" t="s">
        <v>1635</v>
      </c>
    </row>
    <row r="12747" spans="1:14" x14ac:dyDescent="0.25">
      <c r="A12747" s="2">
        <v>72996</v>
      </c>
      <c r="B12747" s="3" t="s">
        <v>13923</v>
      </c>
      <c r="C12747" s="4">
        <f>+WEEKNUM(Tabla4[[#This Row],[FECHA]])</f>
        <v>45</v>
      </c>
      <c r="D12747" s="4">
        <f>+MONTH(Tabla4[[#This Row],[FECHA]])</f>
        <v>11</v>
      </c>
      <c r="E12747" s="4">
        <f>+YEAR(B12747)</f>
        <v>2025</v>
      </c>
      <c r="F12747" t="s">
        <v>13618</v>
      </c>
      <c r="G12747" t="s">
        <v>13922</v>
      </c>
      <c r="H12747" t="s">
        <v>3</v>
      </c>
      <c r="I12747" t="s">
        <v>16</v>
      </c>
      <c r="J12747" t="s">
        <v>5150</v>
      </c>
      <c r="K12747" s="2">
        <v>1014289603</v>
      </c>
      <c r="L12747" t="s">
        <v>38</v>
      </c>
      <c r="M12747" t="s">
        <v>1639</v>
      </c>
      <c r="N12747" s="1" t="s">
        <v>1635</v>
      </c>
    </row>
    <row r="12748" spans="1:14" x14ac:dyDescent="0.25">
      <c r="A12748" s="2">
        <v>73003</v>
      </c>
      <c r="B12748" s="3" t="s">
        <v>13921</v>
      </c>
      <c r="C12748" s="4">
        <f>+WEEKNUM(Tabla4[[#This Row],[FECHA]])</f>
        <v>45</v>
      </c>
      <c r="D12748" s="4">
        <f>+MONTH(Tabla4[[#This Row],[FECHA]])</f>
        <v>11</v>
      </c>
      <c r="E12748" s="4">
        <f>+YEAR(B12748)</f>
        <v>2025</v>
      </c>
      <c r="F12748" t="s">
        <v>13615</v>
      </c>
      <c r="G12748" t="s">
        <v>13920</v>
      </c>
      <c r="H12748" t="s">
        <v>133</v>
      </c>
      <c r="I12748" t="s">
        <v>33</v>
      </c>
      <c r="J12748" t="s">
        <v>1746</v>
      </c>
      <c r="K12748" s="2">
        <v>1001275483</v>
      </c>
      <c r="L12748" t="s">
        <v>38</v>
      </c>
      <c r="M12748" t="s">
        <v>1684</v>
      </c>
      <c r="N12748" s="1" t="s">
        <v>1635</v>
      </c>
    </row>
    <row r="12749" spans="1:14" x14ac:dyDescent="0.25">
      <c r="A12749" s="2">
        <v>73007</v>
      </c>
      <c r="B12749" s="3" t="s">
        <v>13919</v>
      </c>
      <c r="C12749" s="4">
        <f>+WEEKNUM(Tabla4[[#This Row],[FECHA]])</f>
        <v>45</v>
      </c>
      <c r="D12749" s="4">
        <f>+MONTH(Tabla4[[#This Row],[FECHA]])</f>
        <v>11</v>
      </c>
      <c r="E12749" s="4">
        <f>+YEAR(B12749)</f>
        <v>2025</v>
      </c>
      <c r="F12749" t="s">
        <v>13618</v>
      </c>
      <c r="G12749" t="s">
        <v>13918</v>
      </c>
      <c r="H12749" t="s">
        <v>3</v>
      </c>
      <c r="I12749" t="s">
        <v>265</v>
      </c>
      <c r="J12749" t="s">
        <v>13917</v>
      </c>
      <c r="K12749" s="2">
        <v>80008187</v>
      </c>
      <c r="L12749" t="s">
        <v>38</v>
      </c>
      <c r="M12749" t="s">
        <v>1636</v>
      </c>
      <c r="N12749" s="1" t="s">
        <v>1635</v>
      </c>
    </row>
    <row r="12750" spans="1:14" x14ac:dyDescent="0.25">
      <c r="A12750" s="2">
        <v>73019</v>
      </c>
      <c r="B12750" s="3" t="s">
        <v>13916</v>
      </c>
      <c r="C12750" s="4">
        <f>+WEEKNUM(Tabla4[[#This Row],[FECHA]])</f>
        <v>45</v>
      </c>
      <c r="D12750" s="4">
        <f>+MONTH(Tabla4[[#This Row],[FECHA]])</f>
        <v>11</v>
      </c>
      <c r="E12750" s="4">
        <f>+YEAR(B12750)</f>
        <v>2025</v>
      </c>
      <c r="F12750" t="s">
        <v>13618</v>
      </c>
      <c r="H12750" t="s">
        <v>8</v>
      </c>
      <c r="I12750" t="s">
        <v>33</v>
      </c>
      <c r="J12750" t="s">
        <v>8715</v>
      </c>
      <c r="K12750" s="2">
        <v>1018471426</v>
      </c>
      <c r="L12750" t="s">
        <v>198</v>
      </c>
      <c r="M12750" t="s">
        <v>1684</v>
      </c>
      <c r="N12750" s="1" t="s">
        <v>1635</v>
      </c>
    </row>
    <row r="12751" spans="1:14" x14ac:dyDescent="0.25">
      <c r="A12751" s="2">
        <v>73042</v>
      </c>
      <c r="B12751" s="3" t="s">
        <v>13915</v>
      </c>
      <c r="C12751" s="4">
        <f>+WEEKNUM(Tabla4[[#This Row],[FECHA]])</f>
        <v>45</v>
      </c>
      <c r="D12751" s="4">
        <f>+MONTH(Tabla4[[#This Row],[FECHA]])</f>
        <v>11</v>
      </c>
      <c r="E12751" s="4">
        <f>+YEAR(B12751)</f>
        <v>2025</v>
      </c>
      <c r="F12751" t="s">
        <v>13618</v>
      </c>
      <c r="H12751" t="s">
        <v>3</v>
      </c>
      <c r="I12751" t="s">
        <v>30</v>
      </c>
      <c r="J12751" t="s">
        <v>13914</v>
      </c>
      <c r="K12751" s="2">
        <v>80234058</v>
      </c>
      <c r="L12751" t="s">
        <v>55</v>
      </c>
      <c r="M12751" t="s">
        <v>1639</v>
      </c>
      <c r="N12751" s="1" t="s">
        <v>1635</v>
      </c>
    </row>
    <row r="12752" spans="1:14" x14ac:dyDescent="0.25">
      <c r="A12752" s="2">
        <v>73046</v>
      </c>
      <c r="B12752" s="3" t="s">
        <v>13913</v>
      </c>
      <c r="C12752" s="4">
        <f>+WEEKNUM(Tabla4[[#This Row],[FECHA]])</f>
        <v>45</v>
      </c>
      <c r="D12752" s="4">
        <f>+MONTH(Tabla4[[#This Row],[FECHA]])</f>
        <v>11</v>
      </c>
      <c r="E12752" s="4">
        <f>+YEAR(B12752)</f>
        <v>2025</v>
      </c>
      <c r="F12752" t="s">
        <v>13623</v>
      </c>
      <c r="G12752" t="s">
        <v>13912</v>
      </c>
      <c r="H12752" t="s">
        <v>21</v>
      </c>
      <c r="I12752" t="s">
        <v>1040</v>
      </c>
      <c r="J12752" t="s">
        <v>13911</v>
      </c>
      <c r="K12752" s="2">
        <v>1000728206</v>
      </c>
      <c r="L12752" t="s">
        <v>38</v>
      </c>
      <c r="M12752" t="s">
        <v>1639</v>
      </c>
      <c r="N12752" s="1" t="s">
        <v>1635</v>
      </c>
    </row>
    <row r="12753" spans="1:14" x14ac:dyDescent="0.25">
      <c r="A12753" s="2">
        <v>73050</v>
      </c>
      <c r="B12753" s="3" t="s">
        <v>13910</v>
      </c>
      <c r="C12753" s="4">
        <f>+WEEKNUM(Tabla4[[#This Row],[FECHA]])</f>
        <v>45</v>
      </c>
      <c r="D12753" s="4">
        <f>+MONTH(Tabla4[[#This Row],[FECHA]])</f>
        <v>11</v>
      </c>
      <c r="E12753" s="4">
        <f>+YEAR(B12753)</f>
        <v>2025</v>
      </c>
      <c r="F12753" t="s">
        <v>13618</v>
      </c>
      <c r="G12753" t="s">
        <v>13909</v>
      </c>
      <c r="H12753" t="s">
        <v>8</v>
      </c>
      <c r="I12753" t="s">
        <v>30</v>
      </c>
      <c r="J12753" t="s">
        <v>13908</v>
      </c>
      <c r="K12753" s="2">
        <v>79519076</v>
      </c>
      <c r="L12753" t="s">
        <v>38</v>
      </c>
      <c r="M12753" t="s">
        <v>1636</v>
      </c>
      <c r="N12753" s="1" t="s">
        <v>1635</v>
      </c>
    </row>
    <row r="12754" spans="1:14" x14ac:dyDescent="0.25">
      <c r="A12754" s="2">
        <v>73053</v>
      </c>
      <c r="B12754" s="3" t="s">
        <v>13907</v>
      </c>
      <c r="C12754" s="4">
        <f>+WEEKNUM(Tabla4[[#This Row],[FECHA]])</f>
        <v>45</v>
      </c>
      <c r="D12754" s="4">
        <f>+MONTH(Tabla4[[#This Row],[FECHA]])</f>
        <v>11</v>
      </c>
      <c r="E12754" s="4">
        <f>+YEAR(B12754)</f>
        <v>2025</v>
      </c>
      <c r="F12754" t="s">
        <v>13618</v>
      </c>
      <c r="H12754" t="s">
        <v>3</v>
      </c>
      <c r="I12754" t="s">
        <v>16</v>
      </c>
      <c r="J12754" t="s">
        <v>9674</v>
      </c>
      <c r="K12754" s="2">
        <v>1024515891</v>
      </c>
      <c r="L12754" t="s">
        <v>55</v>
      </c>
      <c r="M12754" t="s">
        <v>1639</v>
      </c>
      <c r="N12754" s="1" t="s">
        <v>1635</v>
      </c>
    </row>
    <row r="12755" spans="1:14" x14ac:dyDescent="0.25">
      <c r="A12755" s="2">
        <v>73059</v>
      </c>
      <c r="B12755" s="3" t="s">
        <v>13906</v>
      </c>
      <c r="C12755" s="4">
        <f>+WEEKNUM(Tabla4[[#This Row],[FECHA]])</f>
        <v>45</v>
      </c>
      <c r="D12755" s="4">
        <f>+MONTH(Tabla4[[#This Row],[FECHA]])</f>
        <v>11</v>
      </c>
      <c r="E12755" s="4">
        <f>+YEAR(B12755)</f>
        <v>2025</v>
      </c>
      <c r="F12755" t="s">
        <v>13623</v>
      </c>
      <c r="G12755" t="s">
        <v>13905</v>
      </c>
      <c r="H12755" t="s">
        <v>275</v>
      </c>
      <c r="I12755" t="s">
        <v>33</v>
      </c>
      <c r="J12755" t="s">
        <v>13904</v>
      </c>
      <c r="K12755" s="2">
        <v>79902327</v>
      </c>
      <c r="L12755" t="s">
        <v>38</v>
      </c>
      <c r="M12755" t="s">
        <v>1636</v>
      </c>
      <c r="N12755" s="1" t="s">
        <v>1635</v>
      </c>
    </row>
    <row r="12756" spans="1:14" x14ac:dyDescent="0.25">
      <c r="A12756" s="2">
        <v>73065</v>
      </c>
      <c r="B12756" s="3" t="s">
        <v>13903</v>
      </c>
      <c r="C12756" s="4">
        <f>+WEEKNUM(Tabla4[[#This Row],[FECHA]])</f>
        <v>45</v>
      </c>
      <c r="D12756" s="4">
        <f>+MONTH(Tabla4[[#This Row],[FECHA]])</f>
        <v>11</v>
      </c>
      <c r="E12756" s="4">
        <f>+YEAR(B12756)</f>
        <v>2025</v>
      </c>
      <c r="F12756" t="s">
        <v>13623</v>
      </c>
      <c r="G12756" t="s">
        <v>13902</v>
      </c>
      <c r="H12756" t="s">
        <v>916</v>
      </c>
      <c r="I12756" t="s">
        <v>16</v>
      </c>
      <c r="J12756" t="s">
        <v>6972</v>
      </c>
      <c r="K12756" s="2">
        <v>1007703305</v>
      </c>
      <c r="L12756" t="s">
        <v>38</v>
      </c>
      <c r="M12756" t="s">
        <v>1639</v>
      </c>
      <c r="N12756" s="1" t="s">
        <v>1635</v>
      </c>
    </row>
    <row r="12757" spans="1:14" x14ac:dyDescent="0.25">
      <c r="A12757" s="2">
        <v>73091</v>
      </c>
      <c r="B12757" s="3" t="s">
        <v>13901</v>
      </c>
      <c r="C12757" s="4">
        <f>+WEEKNUM(Tabla4[[#This Row],[FECHA]])</f>
        <v>45</v>
      </c>
      <c r="D12757" s="4">
        <f>+MONTH(Tabla4[[#This Row],[FECHA]])</f>
        <v>11</v>
      </c>
      <c r="E12757" s="4">
        <f>+YEAR(B12757)</f>
        <v>2025</v>
      </c>
      <c r="F12757" t="s">
        <v>13618</v>
      </c>
      <c r="H12757" t="s">
        <v>3</v>
      </c>
      <c r="I12757" t="s">
        <v>16</v>
      </c>
      <c r="J12757" t="s">
        <v>13900</v>
      </c>
      <c r="K12757" s="2">
        <v>1136881825</v>
      </c>
      <c r="L12757" t="s">
        <v>256</v>
      </c>
      <c r="M12757" t="s">
        <v>1636</v>
      </c>
      <c r="N12757" s="1" t="s">
        <v>1635</v>
      </c>
    </row>
    <row r="12758" spans="1:14" x14ac:dyDescent="0.25">
      <c r="A12758" s="2">
        <v>72674</v>
      </c>
      <c r="B12758" s="3" t="s">
        <v>13899</v>
      </c>
      <c r="C12758" s="4">
        <f>+WEEKNUM(Tabla4[[#This Row],[FECHA]])</f>
        <v>45</v>
      </c>
      <c r="D12758" s="4">
        <f>+MONTH(Tabla4[[#This Row],[FECHA]])</f>
        <v>11</v>
      </c>
      <c r="E12758" s="4">
        <f>+YEAR(B12758)</f>
        <v>2025</v>
      </c>
      <c r="F12758" t="s">
        <v>13326</v>
      </c>
      <c r="G12758" t="s">
        <v>13898</v>
      </c>
      <c r="H12758" t="s">
        <v>3</v>
      </c>
      <c r="I12758" t="s">
        <v>16</v>
      </c>
      <c r="J12758" t="s">
        <v>8549</v>
      </c>
      <c r="K12758" s="2">
        <v>1024597210</v>
      </c>
      <c r="L12758" t="s">
        <v>38</v>
      </c>
      <c r="M12758" t="s">
        <v>987</v>
      </c>
      <c r="N12758" s="1" t="s">
        <v>901</v>
      </c>
    </row>
    <row r="12759" spans="1:14" x14ac:dyDescent="0.25">
      <c r="A12759" s="2">
        <v>72677</v>
      </c>
      <c r="B12759" s="3" t="s">
        <v>13897</v>
      </c>
      <c r="C12759" s="4">
        <f>+WEEKNUM(Tabla4[[#This Row],[FECHA]])</f>
        <v>45</v>
      </c>
      <c r="D12759" s="4">
        <f>+MONTH(Tabla4[[#This Row],[FECHA]])</f>
        <v>11</v>
      </c>
      <c r="E12759" s="4">
        <f>+YEAR(B12759)</f>
        <v>2025</v>
      </c>
      <c r="F12759" t="s">
        <v>12846</v>
      </c>
      <c r="G12759" t="s">
        <v>13896</v>
      </c>
      <c r="H12759" t="s">
        <v>927</v>
      </c>
      <c r="I12759" t="s">
        <v>33</v>
      </c>
      <c r="J12759" t="s">
        <v>4749</v>
      </c>
      <c r="K12759" s="2">
        <v>1019050817</v>
      </c>
      <c r="L12759" t="s">
        <v>38</v>
      </c>
      <c r="M12759" t="s">
        <v>937</v>
      </c>
      <c r="N12759" s="1" t="s">
        <v>901</v>
      </c>
    </row>
    <row r="12760" spans="1:14" x14ac:dyDescent="0.25">
      <c r="A12760" s="2">
        <v>72682</v>
      </c>
      <c r="B12760" s="3" t="s">
        <v>13895</v>
      </c>
      <c r="C12760" s="4">
        <f>+WEEKNUM(Tabla4[[#This Row],[FECHA]])</f>
        <v>45</v>
      </c>
      <c r="D12760" s="4">
        <f>+MONTH(Tabla4[[#This Row],[FECHA]])</f>
        <v>11</v>
      </c>
      <c r="E12760" s="4">
        <f>+YEAR(B12760)</f>
        <v>2025</v>
      </c>
      <c r="F12760" t="s">
        <v>13326</v>
      </c>
      <c r="G12760" t="s">
        <v>13894</v>
      </c>
      <c r="H12760" t="s">
        <v>3</v>
      </c>
      <c r="I12760" t="s">
        <v>33</v>
      </c>
      <c r="J12760" t="s">
        <v>8795</v>
      </c>
      <c r="K12760" s="2">
        <v>361255</v>
      </c>
      <c r="L12760" t="s">
        <v>38</v>
      </c>
      <c r="M12760" t="s">
        <v>987</v>
      </c>
      <c r="N12760" s="1" t="s">
        <v>901</v>
      </c>
    </row>
    <row r="12761" spans="1:14" x14ac:dyDescent="0.25">
      <c r="A12761" s="2">
        <v>72684</v>
      </c>
      <c r="B12761" s="3" t="s">
        <v>13893</v>
      </c>
      <c r="C12761" s="4">
        <f>+WEEKNUM(Tabla4[[#This Row],[FECHA]])</f>
        <v>45</v>
      </c>
      <c r="D12761" s="4">
        <f>+MONTH(Tabla4[[#This Row],[FECHA]])</f>
        <v>11</v>
      </c>
      <c r="E12761" s="4">
        <f>+YEAR(B12761)</f>
        <v>2025</v>
      </c>
      <c r="F12761" t="s">
        <v>12846</v>
      </c>
      <c r="G12761" t="s">
        <v>13892</v>
      </c>
      <c r="H12761" t="s">
        <v>154</v>
      </c>
      <c r="I12761" t="s">
        <v>16</v>
      </c>
      <c r="J12761" t="s">
        <v>13891</v>
      </c>
      <c r="K12761" s="2">
        <v>1020728739</v>
      </c>
      <c r="L12761" t="s">
        <v>38</v>
      </c>
      <c r="M12761" t="s">
        <v>987</v>
      </c>
      <c r="N12761" s="1" t="s">
        <v>901</v>
      </c>
    </row>
    <row r="12762" spans="1:14" x14ac:dyDescent="0.25">
      <c r="A12762" s="2">
        <v>72690</v>
      </c>
      <c r="B12762" s="3" t="s">
        <v>13890</v>
      </c>
      <c r="C12762" s="4">
        <f>+WEEKNUM(Tabla4[[#This Row],[FECHA]])</f>
        <v>45</v>
      </c>
      <c r="D12762" s="4">
        <f>+MONTH(Tabla4[[#This Row],[FECHA]])</f>
        <v>11</v>
      </c>
      <c r="E12762" s="4">
        <f>+YEAR(B12762)</f>
        <v>2025</v>
      </c>
      <c r="F12762" t="s">
        <v>13326</v>
      </c>
      <c r="H12762" t="s">
        <v>3</v>
      </c>
      <c r="I12762" t="s">
        <v>33</v>
      </c>
      <c r="J12762" t="s">
        <v>1174</v>
      </c>
      <c r="K12762" s="2">
        <v>1020736860</v>
      </c>
      <c r="L12762" t="s">
        <v>58</v>
      </c>
      <c r="M12762" t="s">
        <v>987</v>
      </c>
      <c r="N12762" s="1" t="s">
        <v>901</v>
      </c>
    </row>
    <row r="12763" spans="1:14" x14ac:dyDescent="0.25">
      <c r="A12763" s="2">
        <v>72692</v>
      </c>
      <c r="B12763" s="3" t="s">
        <v>13889</v>
      </c>
      <c r="C12763" s="4">
        <f>+WEEKNUM(Tabla4[[#This Row],[FECHA]])</f>
        <v>45</v>
      </c>
      <c r="D12763" s="4">
        <f>+MONTH(Tabla4[[#This Row],[FECHA]])</f>
        <v>11</v>
      </c>
      <c r="E12763" s="4">
        <f>+YEAR(B12763)</f>
        <v>2025</v>
      </c>
      <c r="F12763" t="s">
        <v>13326</v>
      </c>
      <c r="H12763" t="s">
        <v>3</v>
      </c>
      <c r="I12763" t="s">
        <v>30</v>
      </c>
      <c r="J12763" t="s">
        <v>7755</v>
      </c>
      <c r="K12763" s="2">
        <v>1030660639</v>
      </c>
      <c r="L12763" t="s">
        <v>58</v>
      </c>
      <c r="M12763" t="s">
        <v>937</v>
      </c>
      <c r="N12763" s="1" t="s">
        <v>901</v>
      </c>
    </row>
    <row r="12764" spans="1:14" x14ac:dyDescent="0.25">
      <c r="A12764" s="2">
        <v>72705</v>
      </c>
      <c r="B12764" s="3" t="s">
        <v>13888</v>
      </c>
      <c r="C12764" s="4">
        <f>+WEEKNUM(Tabla4[[#This Row],[FECHA]])</f>
        <v>45</v>
      </c>
      <c r="D12764" s="4">
        <f>+MONTH(Tabla4[[#This Row],[FECHA]])</f>
        <v>11</v>
      </c>
      <c r="E12764" s="4">
        <f>+YEAR(B12764)</f>
        <v>2025</v>
      </c>
      <c r="F12764" t="s">
        <v>12846</v>
      </c>
      <c r="G12764" t="s">
        <v>13887</v>
      </c>
      <c r="H12764" t="s">
        <v>927</v>
      </c>
      <c r="I12764" t="s">
        <v>30</v>
      </c>
      <c r="J12764" t="s">
        <v>5607</v>
      </c>
      <c r="K12764" s="2">
        <v>80224895</v>
      </c>
      <c r="L12764" t="s">
        <v>38</v>
      </c>
      <c r="M12764" t="s">
        <v>987</v>
      </c>
      <c r="N12764" s="1" t="s">
        <v>901</v>
      </c>
    </row>
    <row r="12765" spans="1:14" x14ac:dyDescent="0.25">
      <c r="A12765" s="2">
        <v>72712</v>
      </c>
      <c r="B12765" s="3" t="s">
        <v>13886</v>
      </c>
      <c r="C12765" s="4">
        <f>+WEEKNUM(Tabla4[[#This Row],[FECHA]])</f>
        <v>45</v>
      </c>
      <c r="D12765" s="4">
        <f>+MONTH(Tabla4[[#This Row],[FECHA]])</f>
        <v>11</v>
      </c>
      <c r="E12765" s="4">
        <f>+YEAR(B12765)</f>
        <v>2025</v>
      </c>
      <c r="F12765" t="s">
        <v>13326</v>
      </c>
      <c r="G12765" t="s">
        <v>13885</v>
      </c>
      <c r="H12765" t="s">
        <v>21</v>
      </c>
      <c r="I12765" t="s">
        <v>16</v>
      </c>
      <c r="J12765" t="s">
        <v>9150</v>
      </c>
      <c r="K12765" s="2">
        <v>17347308</v>
      </c>
      <c r="L12765" t="s">
        <v>38</v>
      </c>
      <c r="M12765" t="s">
        <v>987</v>
      </c>
      <c r="N12765" s="1" t="s">
        <v>901</v>
      </c>
    </row>
    <row r="12766" spans="1:14" x14ac:dyDescent="0.25">
      <c r="A12766" s="2">
        <v>72714</v>
      </c>
      <c r="B12766" s="3" t="s">
        <v>13884</v>
      </c>
      <c r="C12766" s="4">
        <f>+WEEKNUM(Tabla4[[#This Row],[FECHA]])</f>
        <v>45</v>
      </c>
      <c r="D12766" s="4">
        <f>+MONTH(Tabla4[[#This Row],[FECHA]])</f>
        <v>11</v>
      </c>
      <c r="E12766" s="4">
        <f>+YEAR(B12766)</f>
        <v>2025</v>
      </c>
      <c r="F12766" t="s">
        <v>12849</v>
      </c>
      <c r="H12766" t="s">
        <v>133</v>
      </c>
      <c r="I12766" t="s">
        <v>16</v>
      </c>
      <c r="J12766" t="s">
        <v>8528</v>
      </c>
      <c r="K12766" s="2">
        <v>79887382</v>
      </c>
      <c r="L12766" t="s">
        <v>55</v>
      </c>
      <c r="M12766" t="s">
        <v>937</v>
      </c>
      <c r="N12766" s="1" t="s">
        <v>901</v>
      </c>
    </row>
    <row r="12767" spans="1:14" x14ac:dyDescent="0.25">
      <c r="A12767" s="2">
        <v>72717</v>
      </c>
      <c r="B12767" s="3" t="s">
        <v>13883</v>
      </c>
      <c r="C12767" s="4">
        <f>+WEEKNUM(Tabla4[[#This Row],[FECHA]])</f>
        <v>45</v>
      </c>
      <c r="D12767" s="4">
        <f>+MONTH(Tabla4[[#This Row],[FECHA]])</f>
        <v>11</v>
      </c>
      <c r="E12767" s="4">
        <f>+YEAR(B12767)</f>
        <v>2025</v>
      </c>
      <c r="F12767" t="s">
        <v>12846</v>
      </c>
      <c r="G12767" t="s">
        <v>13882</v>
      </c>
      <c r="H12767" t="s">
        <v>927</v>
      </c>
      <c r="I12767" t="s">
        <v>130</v>
      </c>
      <c r="J12767" t="s">
        <v>1119</v>
      </c>
      <c r="K12767" s="2">
        <v>1019029781</v>
      </c>
      <c r="L12767" t="s">
        <v>38</v>
      </c>
      <c r="M12767" t="s">
        <v>937</v>
      </c>
      <c r="N12767" s="1" t="s">
        <v>901</v>
      </c>
    </row>
    <row r="12768" spans="1:14" x14ac:dyDescent="0.25">
      <c r="A12768" s="2">
        <v>72721</v>
      </c>
      <c r="B12768" s="3" t="s">
        <v>13881</v>
      </c>
      <c r="C12768" s="4">
        <f>+WEEKNUM(Tabla4[[#This Row],[FECHA]])</f>
        <v>45</v>
      </c>
      <c r="D12768" s="4">
        <f>+MONTH(Tabla4[[#This Row],[FECHA]])</f>
        <v>11</v>
      </c>
      <c r="E12768" s="4">
        <f>+YEAR(B12768)</f>
        <v>2025</v>
      </c>
      <c r="F12768" t="s">
        <v>12846</v>
      </c>
      <c r="G12768" t="s">
        <v>13880</v>
      </c>
      <c r="H12768" t="s">
        <v>927</v>
      </c>
      <c r="I12768" t="s">
        <v>16</v>
      </c>
      <c r="J12768" t="s">
        <v>13877</v>
      </c>
      <c r="K12768" s="2">
        <v>1121925536</v>
      </c>
      <c r="L12768" t="s">
        <v>38</v>
      </c>
      <c r="M12768" t="s">
        <v>987</v>
      </c>
      <c r="N12768" s="1" t="s">
        <v>901</v>
      </c>
    </row>
    <row r="12769" spans="1:14" x14ac:dyDescent="0.25">
      <c r="A12769" s="2">
        <v>72722</v>
      </c>
      <c r="B12769" s="3" t="s">
        <v>13879</v>
      </c>
      <c r="C12769" s="4">
        <f>+WEEKNUM(Tabla4[[#This Row],[FECHA]])</f>
        <v>45</v>
      </c>
      <c r="D12769" s="4">
        <f>+MONTH(Tabla4[[#This Row],[FECHA]])</f>
        <v>11</v>
      </c>
      <c r="E12769" s="4">
        <f>+YEAR(B12769)</f>
        <v>2025</v>
      </c>
      <c r="F12769" t="s">
        <v>12849</v>
      </c>
      <c r="G12769" t="s">
        <v>13878</v>
      </c>
      <c r="H12769" t="s">
        <v>133</v>
      </c>
      <c r="I12769" t="s">
        <v>16</v>
      </c>
      <c r="J12769" t="s">
        <v>13877</v>
      </c>
      <c r="K12769" s="2">
        <v>1121925536</v>
      </c>
      <c r="L12769" t="s">
        <v>38</v>
      </c>
      <c r="M12769" t="s">
        <v>987</v>
      </c>
      <c r="N12769" s="1" t="s">
        <v>901</v>
      </c>
    </row>
    <row r="12770" spans="1:14" x14ac:dyDescent="0.25">
      <c r="A12770" s="2">
        <v>72727</v>
      </c>
      <c r="B12770" s="3" t="s">
        <v>13876</v>
      </c>
      <c r="C12770" s="4">
        <f>+WEEKNUM(Tabla4[[#This Row],[FECHA]])</f>
        <v>45</v>
      </c>
      <c r="D12770" s="4">
        <f>+MONTH(Tabla4[[#This Row],[FECHA]])</f>
        <v>11</v>
      </c>
      <c r="E12770" s="4">
        <f>+YEAR(B12770)</f>
        <v>2025</v>
      </c>
      <c r="F12770" t="s">
        <v>13326</v>
      </c>
      <c r="G12770" t="s">
        <v>13875</v>
      </c>
      <c r="H12770" t="s">
        <v>3</v>
      </c>
      <c r="I12770" t="s">
        <v>16</v>
      </c>
      <c r="J12770" t="s">
        <v>13874</v>
      </c>
      <c r="K12770" s="2">
        <v>1053846202</v>
      </c>
      <c r="L12770" t="s">
        <v>38</v>
      </c>
      <c r="M12770" t="s">
        <v>987</v>
      </c>
      <c r="N12770" s="1" t="s">
        <v>901</v>
      </c>
    </row>
    <row r="12771" spans="1:14" x14ac:dyDescent="0.25">
      <c r="A12771" s="2">
        <v>72731</v>
      </c>
      <c r="B12771" s="3" t="s">
        <v>13873</v>
      </c>
      <c r="C12771" s="4">
        <f>+WEEKNUM(Tabla4[[#This Row],[FECHA]])</f>
        <v>45</v>
      </c>
      <c r="D12771" s="4">
        <f>+MONTH(Tabla4[[#This Row],[FECHA]])</f>
        <v>11</v>
      </c>
      <c r="E12771" s="4">
        <f>+YEAR(B12771)</f>
        <v>2025</v>
      </c>
      <c r="F12771" t="s">
        <v>12873</v>
      </c>
      <c r="G12771" t="s">
        <v>13872</v>
      </c>
      <c r="H12771" t="s">
        <v>3</v>
      </c>
      <c r="I12771" t="s">
        <v>47</v>
      </c>
      <c r="J12771" t="s">
        <v>13871</v>
      </c>
      <c r="K12771" s="2">
        <v>1001205738</v>
      </c>
      <c r="L12771" t="s">
        <v>38</v>
      </c>
      <c r="M12771" t="s">
        <v>987</v>
      </c>
      <c r="N12771" s="1" t="s">
        <v>901</v>
      </c>
    </row>
    <row r="12772" spans="1:14" x14ac:dyDescent="0.25">
      <c r="A12772" s="2">
        <v>72740</v>
      </c>
      <c r="B12772" s="3" t="s">
        <v>13870</v>
      </c>
      <c r="C12772" s="4">
        <f>+WEEKNUM(Tabla4[[#This Row],[FECHA]])</f>
        <v>45</v>
      </c>
      <c r="D12772" s="4">
        <f>+MONTH(Tabla4[[#This Row],[FECHA]])</f>
        <v>11</v>
      </c>
      <c r="E12772" s="4">
        <f>+YEAR(B12772)</f>
        <v>2025</v>
      </c>
      <c r="F12772" t="s">
        <v>13326</v>
      </c>
      <c r="H12772" t="s">
        <v>21</v>
      </c>
      <c r="I12772" t="s">
        <v>16</v>
      </c>
      <c r="J12772" t="s">
        <v>13869</v>
      </c>
      <c r="K12772" s="2">
        <v>1069585386</v>
      </c>
      <c r="L12772" t="s">
        <v>58</v>
      </c>
      <c r="M12772" t="s">
        <v>937</v>
      </c>
      <c r="N12772" s="1" t="s">
        <v>901</v>
      </c>
    </row>
    <row r="12773" spans="1:14" x14ac:dyDescent="0.25">
      <c r="A12773" s="2">
        <v>72744</v>
      </c>
      <c r="B12773" s="3" t="s">
        <v>13868</v>
      </c>
      <c r="C12773" s="4">
        <f>+WEEKNUM(Tabla4[[#This Row],[FECHA]])</f>
        <v>45</v>
      </c>
      <c r="D12773" s="4">
        <f>+MONTH(Tabla4[[#This Row],[FECHA]])</f>
        <v>11</v>
      </c>
      <c r="E12773" s="4">
        <f>+YEAR(B12773)</f>
        <v>2025</v>
      </c>
      <c r="F12773" t="s">
        <v>13326</v>
      </c>
      <c r="G12773" t="s">
        <v>13867</v>
      </c>
      <c r="H12773" t="s">
        <v>21</v>
      </c>
      <c r="I12773" t="s">
        <v>16</v>
      </c>
      <c r="J12773" t="s">
        <v>13866</v>
      </c>
      <c r="K12773" s="2">
        <v>1012449872</v>
      </c>
      <c r="L12773" t="s">
        <v>38</v>
      </c>
      <c r="M12773" t="s">
        <v>987</v>
      </c>
      <c r="N12773" s="1" t="s">
        <v>901</v>
      </c>
    </row>
    <row r="12774" spans="1:14" x14ac:dyDescent="0.25">
      <c r="A12774" s="2">
        <v>72746</v>
      </c>
      <c r="B12774" s="3" t="s">
        <v>13865</v>
      </c>
      <c r="C12774" s="4">
        <f>+WEEKNUM(Tabla4[[#This Row],[FECHA]])</f>
        <v>45</v>
      </c>
      <c r="D12774" s="4">
        <f>+MONTH(Tabla4[[#This Row],[FECHA]])</f>
        <v>11</v>
      </c>
      <c r="E12774" s="4">
        <f>+YEAR(B12774)</f>
        <v>2025</v>
      </c>
      <c r="F12774" t="s">
        <v>13326</v>
      </c>
      <c r="G12774" t="s">
        <v>13864</v>
      </c>
      <c r="H12774" t="s">
        <v>3</v>
      </c>
      <c r="I12774" t="s">
        <v>33</v>
      </c>
      <c r="J12774" t="s">
        <v>13863</v>
      </c>
      <c r="K12774" s="2">
        <v>1019092170</v>
      </c>
      <c r="L12774" t="s">
        <v>38</v>
      </c>
      <c r="M12774" t="s">
        <v>987</v>
      </c>
      <c r="N12774" s="1" t="s">
        <v>901</v>
      </c>
    </row>
    <row r="12775" spans="1:14" x14ac:dyDescent="0.25">
      <c r="A12775" s="2">
        <v>72751</v>
      </c>
      <c r="B12775" s="3" t="s">
        <v>13862</v>
      </c>
      <c r="C12775" s="4">
        <f>+WEEKNUM(Tabla4[[#This Row],[FECHA]])</f>
        <v>45</v>
      </c>
      <c r="D12775" s="4">
        <f>+MONTH(Tabla4[[#This Row],[FECHA]])</f>
        <v>11</v>
      </c>
      <c r="E12775" s="4">
        <f>+YEAR(B12775)</f>
        <v>2025</v>
      </c>
      <c r="F12775" t="s">
        <v>12849</v>
      </c>
      <c r="G12775" t="s">
        <v>13861</v>
      </c>
      <c r="H12775" t="s">
        <v>3</v>
      </c>
      <c r="I12775" t="s">
        <v>16</v>
      </c>
      <c r="J12775" t="s">
        <v>4478</v>
      </c>
      <c r="K12775" s="2">
        <v>1007158981</v>
      </c>
      <c r="L12775" t="s">
        <v>38</v>
      </c>
      <c r="M12775" t="s">
        <v>937</v>
      </c>
      <c r="N12775" s="1" t="s">
        <v>901</v>
      </c>
    </row>
    <row r="12776" spans="1:14" x14ac:dyDescent="0.25">
      <c r="A12776" s="2">
        <v>72754</v>
      </c>
      <c r="B12776" s="3" t="s">
        <v>13860</v>
      </c>
      <c r="C12776" s="4">
        <f>+WEEKNUM(Tabla4[[#This Row],[FECHA]])</f>
        <v>45</v>
      </c>
      <c r="D12776" s="4">
        <f>+MONTH(Tabla4[[#This Row],[FECHA]])</f>
        <v>11</v>
      </c>
      <c r="E12776" s="4">
        <f>+YEAR(B12776)</f>
        <v>2025</v>
      </c>
      <c r="F12776" t="s">
        <v>13326</v>
      </c>
      <c r="G12776" t="s">
        <v>13859</v>
      </c>
      <c r="H12776" t="s">
        <v>3</v>
      </c>
      <c r="I12776" t="s">
        <v>130</v>
      </c>
      <c r="J12776" t="s">
        <v>13858</v>
      </c>
      <c r="K12776" s="2">
        <v>80032517</v>
      </c>
      <c r="L12776" t="s">
        <v>38</v>
      </c>
      <c r="M12776" t="s">
        <v>937</v>
      </c>
      <c r="N12776" s="1" t="s">
        <v>901</v>
      </c>
    </row>
    <row r="12777" spans="1:14" x14ac:dyDescent="0.25">
      <c r="A12777" s="2">
        <v>72756</v>
      </c>
      <c r="B12777" s="3" t="s">
        <v>13857</v>
      </c>
      <c r="C12777" s="4">
        <f>+WEEKNUM(Tabla4[[#This Row],[FECHA]])</f>
        <v>45</v>
      </c>
      <c r="D12777" s="4">
        <f>+MONTH(Tabla4[[#This Row],[FECHA]])</f>
        <v>11</v>
      </c>
      <c r="E12777" s="4">
        <f>+YEAR(B12777)</f>
        <v>2025</v>
      </c>
      <c r="F12777" t="s">
        <v>13326</v>
      </c>
      <c r="H12777" t="s">
        <v>8</v>
      </c>
      <c r="I12777" t="s">
        <v>16</v>
      </c>
      <c r="J12777" t="s">
        <v>1020</v>
      </c>
      <c r="K12777" s="2">
        <v>900346046</v>
      </c>
      <c r="L12777" t="s">
        <v>55</v>
      </c>
      <c r="M12777" t="s">
        <v>937</v>
      </c>
      <c r="N12777" s="1" t="s">
        <v>901</v>
      </c>
    </row>
    <row r="12778" spans="1:14" x14ac:dyDescent="0.25">
      <c r="A12778" s="2">
        <v>72764</v>
      </c>
      <c r="B12778" s="3" t="s">
        <v>13856</v>
      </c>
      <c r="C12778" s="4">
        <f>+WEEKNUM(Tabla4[[#This Row],[FECHA]])</f>
        <v>45</v>
      </c>
      <c r="D12778" s="4">
        <f>+MONTH(Tabla4[[#This Row],[FECHA]])</f>
        <v>11</v>
      </c>
      <c r="E12778" s="4">
        <f>+YEAR(B12778)</f>
        <v>2025</v>
      </c>
      <c r="F12778" t="s">
        <v>13326</v>
      </c>
      <c r="G12778" t="s">
        <v>13855</v>
      </c>
      <c r="H12778" t="s">
        <v>3</v>
      </c>
      <c r="I12778" t="s">
        <v>130</v>
      </c>
      <c r="J12778" t="s">
        <v>13854</v>
      </c>
      <c r="K12778" s="2">
        <v>1020824209</v>
      </c>
      <c r="L12778" t="s">
        <v>38</v>
      </c>
      <c r="M12778" t="s">
        <v>937</v>
      </c>
      <c r="N12778" s="1" t="s">
        <v>901</v>
      </c>
    </row>
    <row r="12779" spans="1:14" x14ac:dyDescent="0.25">
      <c r="A12779" s="2">
        <v>72765</v>
      </c>
      <c r="B12779" s="3" t="s">
        <v>13853</v>
      </c>
      <c r="C12779" s="4">
        <f>+WEEKNUM(Tabla4[[#This Row],[FECHA]])</f>
        <v>45</v>
      </c>
      <c r="D12779" s="4">
        <f>+MONTH(Tabla4[[#This Row],[FECHA]])</f>
        <v>11</v>
      </c>
      <c r="E12779" s="4">
        <f>+YEAR(B12779)</f>
        <v>2025</v>
      </c>
      <c r="F12779" t="s">
        <v>13326</v>
      </c>
      <c r="G12779" t="s">
        <v>13852</v>
      </c>
      <c r="H12779" t="s">
        <v>3</v>
      </c>
      <c r="I12779" t="s">
        <v>30</v>
      </c>
      <c r="J12779" t="s">
        <v>5472</v>
      </c>
      <c r="K12779" s="2">
        <v>1098821027</v>
      </c>
      <c r="L12779" t="s">
        <v>38</v>
      </c>
      <c r="M12779" t="s">
        <v>937</v>
      </c>
      <c r="N12779" s="1" t="s">
        <v>901</v>
      </c>
    </row>
    <row r="12780" spans="1:14" x14ac:dyDescent="0.25">
      <c r="A12780" s="2">
        <v>72766</v>
      </c>
      <c r="B12780" s="3" t="s">
        <v>13851</v>
      </c>
      <c r="C12780" s="4">
        <f>+WEEKNUM(Tabla4[[#This Row],[FECHA]])</f>
        <v>45</v>
      </c>
      <c r="D12780" s="4">
        <f>+MONTH(Tabla4[[#This Row],[FECHA]])</f>
        <v>11</v>
      </c>
      <c r="E12780" s="4">
        <f>+YEAR(B12780)</f>
        <v>2025</v>
      </c>
      <c r="F12780" t="s">
        <v>12873</v>
      </c>
      <c r="G12780" t="s">
        <v>13850</v>
      </c>
      <c r="H12780" t="s">
        <v>3</v>
      </c>
      <c r="I12780" t="s">
        <v>16</v>
      </c>
      <c r="J12780" t="s">
        <v>979</v>
      </c>
      <c r="K12780" s="2">
        <v>1030605088</v>
      </c>
      <c r="L12780" t="s">
        <v>38</v>
      </c>
      <c r="M12780" t="s">
        <v>937</v>
      </c>
      <c r="N12780" s="1" t="s">
        <v>901</v>
      </c>
    </row>
    <row r="12781" spans="1:14" x14ac:dyDescent="0.25">
      <c r="A12781" s="2">
        <v>72771</v>
      </c>
      <c r="B12781" s="3" t="s">
        <v>13849</v>
      </c>
      <c r="C12781" s="4">
        <f>+WEEKNUM(Tabla4[[#This Row],[FECHA]])</f>
        <v>45</v>
      </c>
      <c r="D12781" s="4">
        <f>+MONTH(Tabla4[[#This Row],[FECHA]])</f>
        <v>11</v>
      </c>
      <c r="E12781" s="4">
        <f>+YEAR(B12781)</f>
        <v>2025</v>
      </c>
      <c r="F12781" t="s">
        <v>12849</v>
      </c>
      <c r="G12781" t="s">
        <v>13848</v>
      </c>
      <c r="H12781" t="s">
        <v>539</v>
      </c>
      <c r="I12781" t="s">
        <v>30</v>
      </c>
      <c r="J12781" t="s">
        <v>924</v>
      </c>
      <c r="K12781" s="2">
        <v>1128227045</v>
      </c>
      <c r="L12781" t="s">
        <v>38</v>
      </c>
      <c r="M12781" t="s">
        <v>987</v>
      </c>
      <c r="N12781" s="1" t="s">
        <v>901</v>
      </c>
    </row>
    <row r="12782" spans="1:14" x14ac:dyDescent="0.25">
      <c r="A12782" s="2">
        <v>72774</v>
      </c>
      <c r="B12782" s="3" t="s">
        <v>13847</v>
      </c>
      <c r="C12782" s="4">
        <f>+WEEKNUM(Tabla4[[#This Row],[FECHA]])</f>
        <v>45</v>
      </c>
      <c r="D12782" s="4">
        <f>+MONTH(Tabla4[[#This Row],[FECHA]])</f>
        <v>11</v>
      </c>
      <c r="E12782" s="4">
        <f>+YEAR(B12782)</f>
        <v>2025</v>
      </c>
      <c r="F12782" t="s">
        <v>12849</v>
      </c>
      <c r="G12782" t="s">
        <v>13846</v>
      </c>
      <c r="H12782" t="s">
        <v>916</v>
      </c>
      <c r="I12782" t="s">
        <v>30</v>
      </c>
      <c r="J12782" t="s">
        <v>1343</v>
      </c>
      <c r="K12782" s="2">
        <v>1001216785</v>
      </c>
      <c r="L12782" t="s">
        <v>38</v>
      </c>
      <c r="M12782" t="s">
        <v>987</v>
      </c>
      <c r="N12782" s="1" t="s">
        <v>901</v>
      </c>
    </row>
    <row r="12783" spans="1:14" x14ac:dyDescent="0.25">
      <c r="A12783" s="2">
        <v>72778</v>
      </c>
      <c r="B12783" s="3" t="s">
        <v>13845</v>
      </c>
      <c r="C12783" s="4">
        <f>+WEEKNUM(Tabla4[[#This Row],[FECHA]])</f>
        <v>45</v>
      </c>
      <c r="D12783" s="4">
        <f>+MONTH(Tabla4[[#This Row],[FECHA]])</f>
        <v>11</v>
      </c>
      <c r="E12783" s="4">
        <f>+YEAR(B12783)</f>
        <v>2025</v>
      </c>
      <c r="F12783" t="s">
        <v>12873</v>
      </c>
      <c r="G12783" t="s">
        <v>13844</v>
      </c>
      <c r="H12783" t="s">
        <v>3</v>
      </c>
      <c r="I12783" t="s">
        <v>303</v>
      </c>
      <c r="J12783" t="s">
        <v>13843</v>
      </c>
      <c r="K12783" s="2">
        <v>1020731868</v>
      </c>
      <c r="L12783" t="s">
        <v>38</v>
      </c>
      <c r="M12783" t="s">
        <v>937</v>
      </c>
      <c r="N12783" s="1" t="s">
        <v>901</v>
      </c>
    </row>
    <row r="12784" spans="1:14" x14ac:dyDescent="0.25">
      <c r="A12784" s="2">
        <v>72780</v>
      </c>
      <c r="B12784" s="3" t="s">
        <v>13842</v>
      </c>
      <c r="C12784" s="4">
        <f>+WEEKNUM(Tabla4[[#This Row],[FECHA]])</f>
        <v>45</v>
      </c>
      <c r="D12784" s="4">
        <f>+MONTH(Tabla4[[#This Row],[FECHA]])</f>
        <v>11</v>
      </c>
      <c r="E12784" s="4">
        <f>+YEAR(B12784)</f>
        <v>2025</v>
      </c>
      <c r="F12784" t="s">
        <v>12873</v>
      </c>
      <c r="G12784" t="s">
        <v>13841</v>
      </c>
      <c r="H12784" t="s">
        <v>3</v>
      </c>
      <c r="I12784" t="s">
        <v>635</v>
      </c>
      <c r="J12784" t="s">
        <v>13840</v>
      </c>
      <c r="K12784" s="2">
        <v>1005183502</v>
      </c>
      <c r="L12784" t="s">
        <v>38</v>
      </c>
      <c r="M12784" t="s">
        <v>987</v>
      </c>
      <c r="N12784" s="1" t="s">
        <v>901</v>
      </c>
    </row>
    <row r="12785" spans="1:14" x14ac:dyDescent="0.25">
      <c r="A12785" s="2">
        <v>72781</v>
      </c>
      <c r="B12785" s="3" t="s">
        <v>13839</v>
      </c>
      <c r="C12785" s="4">
        <f>+WEEKNUM(Tabla4[[#This Row],[FECHA]])</f>
        <v>45</v>
      </c>
      <c r="D12785" s="4">
        <f>+MONTH(Tabla4[[#This Row],[FECHA]])</f>
        <v>11</v>
      </c>
      <c r="E12785" s="4">
        <f>+YEAR(B12785)</f>
        <v>2025</v>
      </c>
      <c r="F12785" t="s">
        <v>12849</v>
      </c>
      <c r="G12785" t="s">
        <v>13838</v>
      </c>
      <c r="H12785" t="s">
        <v>927</v>
      </c>
      <c r="I12785" t="s">
        <v>30</v>
      </c>
      <c r="J12785" t="s">
        <v>1516</v>
      </c>
      <c r="K12785" s="2">
        <v>79939396</v>
      </c>
      <c r="L12785" t="s">
        <v>38</v>
      </c>
      <c r="M12785" t="s">
        <v>937</v>
      </c>
      <c r="N12785" s="1" t="s">
        <v>901</v>
      </c>
    </row>
    <row r="12786" spans="1:14" x14ac:dyDescent="0.25">
      <c r="A12786" s="2">
        <v>72783</v>
      </c>
      <c r="B12786" s="3" t="s">
        <v>13837</v>
      </c>
      <c r="C12786" s="4">
        <f>+WEEKNUM(Tabla4[[#This Row],[FECHA]])</f>
        <v>45</v>
      </c>
      <c r="D12786" s="4">
        <f>+MONTH(Tabla4[[#This Row],[FECHA]])</f>
        <v>11</v>
      </c>
      <c r="E12786" s="4">
        <f>+YEAR(B12786)</f>
        <v>2025</v>
      </c>
      <c r="F12786" t="s">
        <v>12873</v>
      </c>
      <c r="G12786" t="s">
        <v>13836</v>
      </c>
      <c r="H12786" t="s">
        <v>3</v>
      </c>
      <c r="I12786" t="s">
        <v>33</v>
      </c>
      <c r="J12786" t="s">
        <v>13835</v>
      </c>
      <c r="K12786" s="2">
        <v>1057595408</v>
      </c>
      <c r="L12786" t="s">
        <v>38</v>
      </c>
      <c r="M12786" t="s">
        <v>987</v>
      </c>
      <c r="N12786" s="1" t="s">
        <v>901</v>
      </c>
    </row>
    <row r="12787" spans="1:14" x14ac:dyDescent="0.25">
      <c r="A12787" s="2">
        <v>72786</v>
      </c>
      <c r="B12787" s="3" t="s">
        <v>13834</v>
      </c>
      <c r="C12787" s="4">
        <f>+WEEKNUM(Tabla4[[#This Row],[FECHA]])</f>
        <v>45</v>
      </c>
      <c r="D12787" s="4">
        <f>+MONTH(Tabla4[[#This Row],[FECHA]])</f>
        <v>11</v>
      </c>
      <c r="E12787" s="4">
        <f>+YEAR(B12787)</f>
        <v>2025</v>
      </c>
      <c r="F12787" t="s">
        <v>12849</v>
      </c>
      <c r="G12787" t="s">
        <v>13833</v>
      </c>
      <c r="H12787" t="s">
        <v>642</v>
      </c>
      <c r="I12787" t="s">
        <v>30</v>
      </c>
      <c r="J12787" t="s">
        <v>1276</v>
      </c>
      <c r="K12787" s="2">
        <v>1020805613</v>
      </c>
      <c r="L12787" t="s">
        <v>38</v>
      </c>
      <c r="M12787" t="s">
        <v>937</v>
      </c>
      <c r="N12787" s="1" t="s">
        <v>901</v>
      </c>
    </row>
    <row r="12788" spans="1:14" x14ac:dyDescent="0.25">
      <c r="A12788" s="2">
        <v>72796</v>
      </c>
      <c r="B12788" s="3" t="s">
        <v>13832</v>
      </c>
      <c r="C12788" s="4">
        <f>+WEEKNUM(Tabla4[[#This Row],[FECHA]])</f>
        <v>45</v>
      </c>
      <c r="D12788" s="4">
        <f>+MONTH(Tabla4[[#This Row],[FECHA]])</f>
        <v>11</v>
      </c>
      <c r="E12788" s="4">
        <f>+YEAR(B12788)</f>
        <v>2025</v>
      </c>
      <c r="F12788" t="s">
        <v>13326</v>
      </c>
      <c r="G12788" t="s">
        <v>13831</v>
      </c>
      <c r="H12788" t="s">
        <v>21</v>
      </c>
      <c r="I12788" t="s">
        <v>303</v>
      </c>
      <c r="J12788" t="s">
        <v>1018</v>
      </c>
      <c r="K12788" s="2">
        <v>53177487</v>
      </c>
      <c r="L12788" t="s">
        <v>38</v>
      </c>
      <c r="M12788" t="s">
        <v>987</v>
      </c>
      <c r="N12788" s="1" t="s">
        <v>901</v>
      </c>
    </row>
    <row r="12789" spans="1:14" x14ac:dyDescent="0.25">
      <c r="A12789" s="2">
        <v>72800</v>
      </c>
      <c r="B12789" s="3" t="s">
        <v>13830</v>
      </c>
      <c r="C12789" s="4">
        <f>+WEEKNUM(Tabla4[[#This Row],[FECHA]])</f>
        <v>45</v>
      </c>
      <c r="D12789" s="4">
        <f>+MONTH(Tabla4[[#This Row],[FECHA]])</f>
        <v>11</v>
      </c>
      <c r="E12789" s="4">
        <f>+YEAR(B12789)</f>
        <v>2025</v>
      </c>
      <c r="F12789" t="s">
        <v>12873</v>
      </c>
      <c r="G12789" t="s">
        <v>13829</v>
      </c>
      <c r="H12789" t="s">
        <v>21</v>
      </c>
      <c r="I12789" t="s">
        <v>30</v>
      </c>
      <c r="J12789" t="s">
        <v>13828</v>
      </c>
      <c r="K12789" s="2">
        <v>1093762487</v>
      </c>
      <c r="L12789" t="s">
        <v>38</v>
      </c>
      <c r="M12789" t="s">
        <v>987</v>
      </c>
      <c r="N12789" s="1" t="s">
        <v>901</v>
      </c>
    </row>
    <row r="12790" spans="1:14" x14ac:dyDescent="0.25">
      <c r="A12790" s="2">
        <v>72812</v>
      </c>
      <c r="B12790" s="3" t="s">
        <v>13827</v>
      </c>
      <c r="C12790" s="4">
        <f>+WEEKNUM(Tabla4[[#This Row],[FECHA]])</f>
        <v>45</v>
      </c>
      <c r="D12790" s="4">
        <f>+MONTH(Tabla4[[#This Row],[FECHA]])</f>
        <v>11</v>
      </c>
      <c r="E12790" s="4">
        <f>+YEAR(B12790)</f>
        <v>2025</v>
      </c>
      <c r="F12790" t="s">
        <v>13326</v>
      </c>
      <c r="G12790" t="s">
        <v>13826</v>
      </c>
      <c r="H12790" t="s">
        <v>927</v>
      </c>
      <c r="I12790" t="s">
        <v>33</v>
      </c>
      <c r="J12790" t="s">
        <v>4493</v>
      </c>
      <c r="K12790" s="2">
        <v>1005912405</v>
      </c>
      <c r="L12790" t="s">
        <v>38</v>
      </c>
      <c r="M12790" t="s">
        <v>987</v>
      </c>
      <c r="N12790" s="1" t="s">
        <v>901</v>
      </c>
    </row>
    <row r="12791" spans="1:14" x14ac:dyDescent="0.25">
      <c r="A12791" s="2">
        <v>72820</v>
      </c>
      <c r="B12791" s="3" t="s">
        <v>13825</v>
      </c>
      <c r="C12791" s="4">
        <f>+WEEKNUM(Tabla4[[#This Row],[FECHA]])</f>
        <v>45</v>
      </c>
      <c r="D12791" s="4">
        <f>+MONTH(Tabla4[[#This Row],[FECHA]])</f>
        <v>11</v>
      </c>
      <c r="E12791" s="4">
        <f>+YEAR(B12791)</f>
        <v>2025</v>
      </c>
      <c r="F12791" t="s">
        <v>13618</v>
      </c>
      <c r="H12791" t="s">
        <v>8</v>
      </c>
      <c r="I12791" t="s">
        <v>30</v>
      </c>
      <c r="J12791" t="s">
        <v>1044</v>
      </c>
      <c r="K12791" s="2">
        <v>1075873090</v>
      </c>
      <c r="L12791" t="s">
        <v>55</v>
      </c>
      <c r="M12791" t="s">
        <v>987</v>
      </c>
      <c r="N12791" s="1" t="s">
        <v>901</v>
      </c>
    </row>
    <row r="12792" spans="1:14" x14ac:dyDescent="0.25">
      <c r="A12792" s="2">
        <v>72825</v>
      </c>
      <c r="B12792" s="3" t="s">
        <v>13824</v>
      </c>
      <c r="C12792" s="4">
        <f>+WEEKNUM(Tabla4[[#This Row],[FECHA]])</f>
        <v>45</v>
      </c>
      <c r="D12792" s="4">
        <f>+MONTH(Tabla4[[#This Row],[FECHA]])</f>
        <v>11</v>
      </c>
      <c r="E12792" s="4">
        <f>+YEAR(B12792)</f>
        <v>2025</v>
      </c>
      <c r="F12792" t="s">
        <v>12873</v>
      </c>
      <c r="H12792" t="s">
        <v>3</v>
      </c>
      <c r="I12792" t="s">
        <v>33</v>
      </c>
      <c r="J12792" t="s">
        <v>7645</v>
      </c>
      <c r="K12792" s="2">
        <v>1020810808</v>
      </c>
      <c r="L12792" t="s">
        <v>58</v>
      </c>
      <c r="M12792" t="s">
        <v>987</v>
      </c>
      <c r="N12792" s="1" t="s">
        <v>901</v>
      </c>
    </row>
    <row r="12793" spans="1:14" x14ac:dyDescent="0.25">
      <c r="A12793" s="2">
        <v>72833</v>
      </c>
      <c r="B12793" s="3" t="s">
        <v>13823</v>
      </c>
      <c r="C12793" s="4">
        <f>+WEEKNUM(Tabla4[[#This Row],[FECHA]])</f>
        <v>45</v>
      </c>
      <c r="D12793" s="4">
        <f>+MONTH(Tabla4[[#This Row],[FECHA]])</f>
        <v>11</v>
      </c>
      <c r="E12793" s="4">
        <f>+YEAR(B12793)</f>
        <v>2025</v>
      </c>
      <c r="F12793" t="s">
        <v>12873</v>
      </c>
      <c r="H12793" t="s">
        <v>21</v>
      </c>
      <c r="I12793" s="2">
        <v>500</v>
      </c>
      <c r="J12793" t="s">
        <v>7384</v>
      </c>
      <c r="K12793" s="2">
        <v>1049797578</v>
      </c>
      <c r="L12793" t="s">
        <v>76</v>
      </c>
      <c r="M12793" t="s">
        <v>987</v>
      </c>
      <c r="N12793" s="1" t="s">
        <v>901</v>
      </c>
    </row>
    <row r="12794" spans="1:14" x14ac:dyDescent="0.25">
      <c r="A12794" s="2">
        <v>72834</v>
      </c>
      <c r="B12794" s="3" t="s">
        <v>13822</v>
      </c>
      <c r="C12794" s="4">
        <f>+WEEKNUM(Tabla4[[#This Row],[FECHA]])</f>
        <v>45</v>
      </c>
      <c r="D12794" s="4">
        <f>+MONTH(Tabla4[[#This Row],[FECHA]])</f>
        <v>11</v>
      </c>
      <c r="E12794" s="4">
        <f>+YEAR(B12794)</f>
        <v>2025</v>
      </c>
      <c r="F12794" t="s">
        <v>12873</v>
      </c>
      <c r="G12794" t="s">
        <v>13821</v>
      </c>
      <c r="H12794" t="s">
        <v>3</v>
      </c>
      <c r="I12794" t="s">
        <v>16</v>
      </c>
      <c r="J12794" t="s">
        <v>13820</v>
      </c>
      <c r="K12794" s="2">
        <v>1010148970</v>
      </c>
      <c r="L12794" t="s">
        <v>38</v>
      </c>
      <c r="M12794" t="s">
        <v>937</v>
      </c>
      <c r="N12794" s="1" t="s">
        <v>901</v>
      </c>
    </row>
    <row r="12795" spans="1:14" x14ac:dyDescent="0.25">
      <c r="A12795" s="2">
        <v>72870</v>
      </c>
      <c r="B12795" s="3" t="s">
        <v>13819</v>
      </c>
      <c r="C12795" s="4">
        <f>+WEEKNUM(Tabla4[[#This Row],[FECHA]])</f>
        <v>45</v>
      </c>
      <c r="D12795" s="4">
        <f>+MONTH(Tabla4[[#This Row],[FECHA]])</f>
        <v>11</v>
      </c>
      <c r="E12795" s="4">
        <f>+YEAR(B12795)</f>
        <v>2025</v>
      </c>
      <c r="F12795" t="s">
        <v>13326</v>
      </c>
      <c r="G12795" t="s">
        <v>13818</v>
      </c>
      <c r="H12795" t="s">
        <v>927</v>
      </c>
      <c r="I12795" t="s">
        <v>16</v>
      </c>
      <c r="J12795" t="s">
        <v>3712</v>
      </c>
      <c r="K12795" s="2">
        <v>1019053330</v>
      </c>
      <c r="L12795" t="s">
        <v>38</v>
      </c>
      <c r="M12795" t="s">
        <v>937</v>
      </c>
      <c r="N12795" s="1" t="s">
        <v>901</v>
      </c>
    </row>
    <row r="12796" spans="1:14" x14ac:dyDescent="0.25">
      <c r="A12796" s="2">
        <v>72874</v>
      </c>
      <c r="B12796" s="3" t="s">
        <v>13817</v>
      </c>
      <c r="C12796" s="4">
        <f>+WEEKNUM(Tabla4[[#This Row],[FECHA]])</f>
        <v>45</v>
      </c>
      <c r="D12796" s="4">
        <f>+MONTH(Tabla4[[#This Row],[FECHA]])</f>
        <v>11</v>
      </c>
      <c r="E12796" s="4">
        <f>+YEAR(B12796)</f>
        <v>2025</v>
      </c>
      <c r="F12796" t="s">
        <v>13623</v>
      </c>
      <c r="G12796" t="s">
        <v>13816</v>
      </c>
      <c r="H12796" t="s">
        <v>21</v>
      </c>
      <c r="I12796" t="s">
        <v>130</v>
      </c>
      <c r="J12796" t="s">
        <v>12655</v>
      </c>
      <c r="K12796" s="2">
        <v>1148142041</v>
      </c>
      <c r="L12796" t="s">
        <v>38</v>
      </c>
      <c r="M12796" t="s">
        <v>987</v>
      </c>
      <c r="N12796" s="1" t="s">
        <v>901</v>
      </c>
    </row>
    <row r="12797" spans="1:14" x14ac:dyDescent="0.25">
      <c r="A12797" s="2">
        <v>72875</v>
      </c>
      <c r="B12797" s="3" t="s">
        <v>13815</v>
      </c>
      <c r="C12797" s="4">
        <f>+WEEKNUM(Tabla4[[#This Row],[FECHA]])</f>
        <v>45</v>
      </c>
      <c r="D12797" s="4">
        <f>+MONTH(Tabla4[[#This Row],[FECHA]])</f>
        <v>11</v>
      </c>
      <c r="E12797" s="4">
        <f>+YEAR(B12797)</f>
        <v>2025</v>
      </c>
      <c r="F12797" t="s">
        <v>13623</v>
      </c>
      <c r="G12797" t="s">
        <v>13814</v>
      </c>
      <c r="H12797" t="s">
        <v>3</v>
      </c>
      <c r="I12797" t="s">
        <v>16</v>
      </c>
      <c r="J12797" t="s">
        <v>13813</v>
      </c>
      <c r="K12797" s="2">
        <v>79746367</v>
      </c>
      <c r="L12797" t="s">
        <v>38</v>
      </c>
      <c r="M12797" t="s">
        <v>987</v>
      </c>
      <c r="N12797" s="1" t="s">
        <v>901</v>
      </c>
    </row>
    <row r="12798" spans="1:14" x14ac:dyDescent="0.25">
      <c r="A12798" s="2">
        <v>72878</v>
      </c>
      <c r="B12798" s="3" t="s">
        <v>13812</v>
      </c>
      <c r="C12798" s="4">
        <f>+WEEKNUM(Tabla4[[#This Row],[FECHA]])</f>
        <v>45</v>
      </c>
      <c r="D12798" s="4">
        <f>+MONTH(Tabla4[[#This Row],[FECHA]])</f>
        <v>11</v>
      </c>
      <c r="E12798" s="4">
        <f>+YEAR(B12798)</f>
        <v>2025</v>
      </c>
      <c r="F12798" t="s">
        <v>13623</v>
      </c>
      <c r="H12798" t="s">
        <v>3</v>
      </c>
      <c r="I12798" t="s">
        <v>16</v>
      </c>
      <c r="J12798" t="s">
        <v>13811</v>
      </c>
      <c r="K12798" s="2">
        <v>1075682772</v>
      </c>
      <c r="L12798" t="s">
        <v>55</v>
      </c>
      <c r="M12798" t="s">
        <v>937</v>
      </c>
      <c r="N12798" s="1" t="s">
        <v>901</v>
      </c>
    </row>
    <row r="12799" spans="1:14" x14ac:dyDescent="0.25">
      <c r="A12799" s="2">
        <v>72879</v>
      </c>
      <c r="B12799" s="3" t="s">
        <v>13810</v>
      </c>
      <c r="C12799" s="4">
        <f>+WEEKNUM(Tabla4[[#This Row],[FECHA]])</f>
        <v>45</v>
      </c>
      <c r="D12799" s="4">
        <f>+MONTH(Tabla4[[#This Row],[FECHA]])</f>
        <v>11</v>
      </c>
      <c r="E12799" s="4">
        <f>+YEAR(B12799)</f>
        <v>2025</v>
      </c>
      <c r="F12799" t="s">
        <v>13623</v>
      </c>
      <c r="H12799" t="s">
        <v>3</v>
      </c>
      <c r="I12799" t="s">
        <v>303</v>
      </c>
      <c r="J12799" t="s">
        <v>13809</v>
      </c>
      <c r="K12799" s="2">
        <v>20652407</v>
      </c>
      <c r="L12799" t="s">
        <v>76</v>
      </c>
      <c r="M12799" t="s">
        <v>987</v>
      </c>
      <c r="N12799" s="1" t="s">
        <v>901</v>
      </c>
    </row>
    <row r="12800" spans="1:14" x14ac:dyDescent="0.25">
      <c r="A12800" s="2">
        <v>72897</v>
      </c>
      <c r="B12800" s="3" t="s">
        <v>13808</v>
      </c>
      <c r="C12800" s="4">
        <f>+WEEKNUM(Tabla4[[#This Row],[FECHA]])</f>
        <v>45</v>
      </c>
      <c r="D12800" s="4">
        <f>+MONTH(Tabla4[[#This Row],[FECHA]])</f>
        <v>11</v>
      </c>
      <c r="E12800" s="4">
        <f>+YEAR(B12800)</f>
        <v>2025</v>
      </c>
      <c r="F12800" t="s">
        <v>12873</v>
      </c>
      <c r="G12800" t="s">
        <v>13807</v>
      </c>
      <c r="H12800" t="s">
        <v>539</v>
      </c>
      <c r="I12800" t="s">
        <v>30</v>
      </c>
      <c r="J12800" t="s">
        <v>13806</v>
      </c>
      <c r="K12800" s="2">
        <v>1010186505</v>
      </c>
      <c r="L12800" t="s">
        <v>38</v>
      </c>
      <c r="N12800" s="1" t="s">
        <v>901</v>
      </c>
    </row>
    <row r="12801" spans="1:14" x14ac:dyDescent="0.25">
      <c r="A12801" s="2">
        <v>72908</v>
      </c>
      <c r="B12801" s="3" t="s">
        <v>13805</v>
      </c>
      <c r="C12801" s="4">
        <f>+WEEKNUM(Tabla4[[#This Row],[FECHA]])</f>
        <v>45</v>
      </c>
      <c r="D12801" s="4">
        <f>+MONTH(Tabla4[[#This Row],[FECHA]])</f>
        <v>11</v>
      </c>
      <c r="E12801" s="4">
        <f>+YEAR(B12801)</f>
        <v>2025</v>
      </c>
      <c r="F12801" t="s">
        <v>13326</v>
      </c>
      <c r="G12801" t="s">
        <v>13804</v>
      </c>
      <c r="H12801" t="s">
        <v>539</v>
      </c>
      <c r="I12801" t="s">
        <v>33</v>
      </c>
      <c r="J12801" t="s">
        <v>13803</v>
      </c>
      <c r="K12801" s="2">
        <v>1083875075</v>
      </c>
      <c r="L12801" t="s">
        <v>38</v>
      </c>
      <c r="M12801" t="s">
        <v>937</v>
      </c>
      <c r="N12801" s="1" t="s">
        <v>901</v>
      </c>
    </row>
    <row r="12802" spans="1:14" x14ac:dyDescent="0.25">
      <c r="A12802" s="2">
        <v>72917</v>
      </c>
      <c r="B12802" s="3" t="s">
        <v>13802</v>
      </c>
      <c r="C12802" s="4">
        <f>+WEEKNUM(Tabla4[[#This Row],[FECHA]])</f>
        <v>45</v>
      </c>
      <c r="D12802" s="4">
        <f>+MONTH(Tabla4[[#This Row],[FECHA]])</f>
        <v>11</v>
      </c>
      <c r="E12802" s="4">
        <f>+YEAR(B12802)</f>
        <v>2025</v>
      </c>
      <c r="F12802" t="s">
        <v>13623</v>
      </c>
      <c r="G12802" t="s">
        <v>13801</v>
      </c>
      <c r="H12802" t="s">
        <v>3</v>
      </c>
      <c r="I12802" t="s">
        <v>1428</v>
      </c>
      <c r="J12802" t="s">
        <v>13800</v>
      </c>
      <c r="K12802" s="2">
        <v>5501536</v>
      </c>
      <c r="L12802" t="s">
        <v>38</v>
      </c>
      <c r="M12802" t="s">
        <v>937</v>
      </c>
      <c r="N12802" s="1" t="s">
        <v>901</v>
      </c>
    </row>
    <row r="12803" spans="1:14" x14ac:dyDescent="0.25">
      <c r="A12803" s="2">
        <v>72918</v>
      </c>
      <c r="B12803" s="3" t="s">
        <v>13799</v>
      </c>
      <c r="C12803" s="4">
        <f>+WEEKNUM(Tabla4[[#This Row],[FECHA]])</f>
        <v>45</v>
      </c>
      <c r="D12803" s="4">
        <f>+MONTH(Tabla4[[#This Row],[FECHA]])</f>
        <v>11</v>
      </c>
      <c r="E12803" s="4">
        <f>+YEAR(B12803)</f>
        <v>2025</v>
      </c>
      <c r="F12803" t="s">
        <v>13623</v>
      </c>
      <c r="H12803" t="s">
        <v>3</v>
      </c>
      <c r="I12803" t="s">
        <v>16</v>
      </c>
      <c r="J12803" t="s">
        <v>6166</v>
      </c>
      <c r="K12803" s="2">
        <v>1017255807</v>
      </c>
      <c r="L12803" t="s">
        <v>58</v>
      </c>
      <c r="M12803" t="s">
        <v>987</v>
      </c>
      <c r="N12803" s="1" t="s">
        <v>901</v>
      </c>
    </row>
    <row r="12804" spans="1:14" x14ac:dyDescent="0.25">
      <c r="A12804" s="2">
        <v>72922</v>
      </c>
      <c r="B12804" s="3" t="s">
        <v>13798</v>
      </c>
      <c r="C12804" s="4">
        <f>+WEEKNUM(Tabla4[[#This Row],[FECHA]])</f>
        <v>45</v>
      </c>
      <c r="D12804" s="4">
        <f>+MONTH(Tabla4[[#This Row],[FECHA]])</f>
        <v>11</v>
      </c>
      <c r="E12804" s="4">
        <f>+YEAR(B12804)</f>
        <v>2025</v>
      </c>
      <c r="F12804" t="s">
        <v>13618</v>
      </c>
      <c r="G12804" t="s">
        <v>13797</v>
      </c>
      <c r="H12804" t="s">
        <v>3</v>
      </c>
      <c r="I12804" t="s">
        <v>303</v>
      </c>
      <c r="J12804" t="s">
        <v>990</v>
      </c>
      <c r="K12804" s="2">
        <v>1020796732</v>
      </c>
      <c r="L12804" t="s">
        <v>38</v>
      </c>
      <c r="M12804" t="s">
        <v>556</v>
      </c>
      <c r="N12804" s="1" t="s">
        <v>901</v>
      </c>
    </row>
    <row r="12805" spans="1:14" x14ac:dyDescent="0.25">
      <c r="A12805" s="2">
        <v>72939</v>
      </c>
      <c r="B12805" s="3" t="s">
        <v>13796</v>
      </c>
      <c r="C12805" s="4">
        <f>+WEEKNUM(Tabla4[[#This Row],[FECHA]])</f>
        <v>45</v>
      </c>
      <c r="D12805" s="4">
        <f>+MONTH(Tabla4[[#This Row],[FECHA]])</f>
        <v>11</v>
      </c>
      <c r="E12805" s="4">
        <f>+YEAR(B12805)</f>
        <v>2025</v>
      </c>
      <c r="F12805" t="s">
        <v>12873</v>
      </c>
      <c r="G12805" t="s">
        <v>13795</v>
      </c>
      <c r="H12805" t="s">
        <v>154</v>
      </c>
      <c r="I12805" t="s">
        <v>16</v>
      </c>
      <c r="J12805" t="s">
        <v>6408</v>
      </c>
      <c r="K12805" s="2">
        <v>1020843786</v>
      </c>
      <c r="L12805" t="s">
        <v>38</v>
      </c>
      <c r="M12805" t="s">
        <v>987</v>
      </c>
      <c r="N12805" s="1" t="s">
        <v>901</v>
      </c>
    </row>
    <row r="12806" spans="1:14" x14ac:dyDescent="0.25">
      <c r="A12806" s="2">
        <v>72948</v>
      </c>
      <c r="B12806" s="3" t="s">
        <v>13794</v>
      </c>
      <c r="C12806" s="4">
        <f>+WEEKNUM(Tabla4[[#This Row],[FECHA]])</f>
        <v>45</v>
      </c>
      <c r="D12806" s="4">
        <f>+MONTH(Tabla4[[#This Row],[FECHA]])</f>
        <v>11</v>
      </c>
      <c r="E12806" s="4">
        <f>+YEAR(B12806)</f>
        <v>2025</v>
      </c>
      <c r="F12806" t="s">
        <v>13618</v>
      </c>
      <c r="H12806" t="s">
        <v>3</v>
      </c>
      <c r="I12806" t="s">
        <v>303</v>
      </c>
      <c r="J12806" t="s">
        <v>13793</v>
      </c>
      <c r="K12806" s="2">
        <v>22465331</v>
      </c>
      <c r="L12806" t="s">
        <v>58</v>
      </c>
      <c r="M12806" t="s">
        <v>556</v>
      </c>
      <c r="N12806" s="1" t="s">
        <v>901</v>
      </c>
    </row>
    <row r="12807" spans="1:14" x14ac:dyDescent="0.25">
      <c r="A12807" s="2">
        <v>72973</v>
      </c>
      <c r="B12807" s="3" t="s">
        <v>13792</v>
      </c>
      <c r="C12807" s="4">
        <f>+WEEKNUM(Tabla4[[#This Row],[FECHA]])</f>
        <v>45</v>
      </c>
      <c r="D12807" s="4">
        <f>+MONTH(Tabla4[[#This Row],[FECHA]])</f>
        <v>11</v>
      </c>
      <c r="E12807" s="4">
        <f>+YEAR(B12807)</f>
        <v>2025</v>
      </c>
      <c r="F12807" t="s">
        <v>13618</v>
      </c>
      <c r="H12807" t="s">
        <v>3</v>
      </c>
      <c r="I12807" t="s">
        <v>30</v>
      </c>
      <c r="J12807" t="s">
        <v>13791</v>
      </c>
      <c r="K12807" s="2">
        <v>1020760229</v>
      </c>
      <c r="L12807" t="s">
        <v>55</v>
      </c>
      <c r="M12807" t="s">
        <v>556</v>
      </c>
      <c r="N12807" s="1" t="s">
        <v>901</v>
      </c>
    </row>
    <row r="12808" spans="1:14" x14ac:dyDescent="0.25">
      <c r="A12808" s="2">
        <v>72980</v>
      </c>
      <c r="B12808" s="3" t="s">
        <v>13790</v>
      </c>
      <c r="C12808" s="4">
        <f>+WEEKNUM(Tabla4[[#This Row],[FECHA]])</f>
        <v>45</v>
      </c>
      <c r="D12808" s="4">
        <f>+MONTH(Tabla4[[#This Row],[FECHA]])</f>
        <v>11</v>
      </c>
      <c r="E12808" s="4">
        <f>+YEAR(B12808)</f>
        <v>2025</v>
      </c>
      <c r="F12808" t="s">
        <v>13618</v>
      </c>
      <c r="H12808" t="s">
        <v>3</v>
      </c>
      <c r="I12808" t="s">
        <v>30</v>
      </c>
      <c r="J12808" t="s">
        <v>13789</v>
      </c>
      <c r="K12808" s="2">
        <v>72287691</v>
      </c>
      <c r="L12808" t="s">
        <v>55</v>
      </c>
      <c r="M12808" t="s">
        <v>556</v>
      </c>
      <c r="N12808" s="1" t="s">
        <v>901</v>
      </c>
    </row>
    <row r="12809" spans="1:14" x14ac:dyDescent="0.25">
      <c r="A12809" s="2">
        <v>72985</v>
      </c>
      <c r="B12809" s="3" t="s">
        <v>13788</v>
      </c>
      <c r="C12809" s="4">
        <f>+WEEKNUM(Tabla4[[#This Row],[FECHA]])</f>
        <v>45</v>
      </c>
      <c r="D12809" s="4">
        <f>+MONTH(Tabla4[[#This Row],[FECHA]])</f>
        <v>11</v>
      </c>
      <c r="E12809" s="4">
        <f>+YEAR(B12809)</f>
        <v>2025</v>
      </c>
      <c r="F12809" t="s">
        <v>13615</v>
      </c>
      <c r="G12809" t="s">
        <v>13787</v>
      </c>
      <c r="H12809" t="s">
        <v>916</v>
      </c>
      <c r="I12809" t="s">
        <v>635</v>
      </c>
      <c r="J12809" t="s">
        <v>13786</v>
      </c>
      <c r="K12809" s="2">
        <v>1113658372</v>
      </c>
      <c r="L12809" t="s">
        <v>38</v>
      </c>
      <c r="M12809" t="s">
        <v>987</v>
      </c>
      <c r="N12809" s="1" t="s">
        <v>901</v>
      </c>
    </row>
    <row r="12810" spans="1:14" x14ac:dyDescent="0.25">
      <c r="A12810" s="2">
        <v>72986</v>
      </c>
      <c r="B12810" s="3" t="s">
        <v>13785</v>
      </c>
      <c r="C12810" s="4">
        <f>+WEEKNUM(Tabla4[[#This Row],[FECHA]])</f>
        <v>45</v>
      </c>
      <c r="D12810" s="4">
        <f>+MONTH(Tabla4[[#This Row],[FECHA]])</f>
        <v>11</v>
      </c>
      <c r="E12810" s="4">
        <f>+YEAR(B12810)</f>
        <v>2025</v>
      </c>
      <c r="F12810" t="s">
        <v>13623</v>
      </c>
      <c r="H12810" t="s">
        <v>3</v>
      </c>
      <c r="I12810" t="s">
        <v>16</v>
      </c>
      <c r="J12810" t="s">
        <v>13784</v>
      </c>
      <c r="K12810" s="2">
        <v>33378079</v>
      </c>
      <c r="L12810" t="s">
        <v>55</v>
      </c>
      <c r="M12810" t="s">
        <v>937</v>
      </c>
      <c r="N12810" s="1" t="s">
        <v>901</v>
      </c>
    </row>
    <row r="12811" spans="1:14" x14ac:dyDescent="0.25">
      <c r="A12811" s="2">
        <v>72987</v>
      </c>
      <c r="B12811" s="3" t="s">
        <v>13783</v>
      </c>
      <c r="C12811" s="4">
        <f>+WEEKNUM(Tabla4[[#This Row],[FECHA]])</f>
        <v>45</v>
      </c>
      <c r="D12811" s="4">
        <f>+MONTH(Tabla4[[#This Row],[FECHA]])</f>
        <v>11</v>
      </c>
      <c r="E12811" s="4">
        <f>+YEAR(B12811)</f>
        <v>2025</v>
      </c>
      <c r="F12811" t="s">
        <v>13615</v>
      </c>
      <c r="G12811" t="s">
        <v>13782</v>
      </c>
      <c r="H12811" t="s">
        <v>154</v>
      </c>
      <c r="I12811" t="s">
        <v>12</v>
      </c>
      <c r="J12811" t="s">
        <v>13781</v>
      </c>
      <c r="K12811" s="2">
        <v>79534570</v>
      </c>
      <c r="L12811" t="s">
        <v>38</v>
      </c>
      <c r="M12811" t="s">
        <v>987</v>
      </c>
      <c r="N12811" s="1" t="s">
        <v>901</v>
      </c>
    </row>
    <row r="12812" spans="1:14" x14ac:dyDescent="0.25">
      <c r="A12812" s="2">
        <v>73001</v>
      </c>
      <c r="B12812" s="3" t="s">
        <v>13780</v>
      </c>
      <c r="C12812" s="4">
        <f>+WEEKNUM(Tabla4[[#This Row],[FECHA]])</f>
        <v>45</v>
      </c>
      <c r="D12812" s="4">
        <f>+MONTH(Tabla4[[#This Row],[FECHA]])</f>
        <v>11</v>
      </c>
      <c r="E12812" s="4">
        <f>+YEAR(B12812)</f>
        <v>2025</v>
      </c>
      <c r="F12812" t="s">
        <v>13618</v>
      </c>
      <c r="H12812" t="s">
        <v>21</v>
      </c>
      <c r="I12812" t="s">
        <v>33</v>
      </c>
      <c r="J12812" t="s">
        <v>4137</v>
      </c>
      <c r="K12812" s="2">
        <v>1020756329</v>
      </c>
      <c r="L12812" t="s">
        <v>55</v>
      </c>
      <c r="M12812" t="s">
        <v>987</v>
      </c>
      <c r="N12812" s="1" t="s">
        <v>901</v>
      </c>
    </row>
    <row r="12813" spans="1:14" x14ac:dyDescent="0.25">
      <c r="A12813" s="2">
        <v>73006</v>
      </c>
      <c r="B12813" s="3" t="s">
        <v>13779</v>
      </c>
      <c r="C12813" s="4">
        <f>+WEEKNUM(Tabla4[[#This Row],[FECHA]])</f>
        <v>45</v>
      </c>
      <c r="D12813" s="4">
        <f>+MONTH(Tabla4[[#This Row],[FECHA]])</f>
        <v>11</v>
      </c>
      <c r="E12813" s="4">
        <f>+YEAR(B12813)</f>
        <v>2025</v>
      </c>
      <c r="F12813" t="s">
        <v>13618</v>
      </c>
      <c r="H12813" t="s">
        <v>21</v>
      </c>
      <c r="I12813" t="s">
        <v>33</v>
      </c>
      <c r="J12813" t="s">
        <v>13778</v>
      </c>
      <c r="K12813" s="2">
        <v>1094879601</v>
      </c>
      <c r="L12813" t="s">
        <v>58</v>
      </c>
      <c r="M12813" t="s">
        <v>937</v>
      </c>
      <c r="N12813" s="1" t="s">
        <v>901</v>
      </c>
    </row>
    <row r="12814" spans="1:14" x14ac:dyDescent="0.25">
      <c r="A12814" s="2">
        <v>73012</v>
      </c>
      <c r="B12814" s="3" t="s">
        <v>13777</v>
      </c>
      <c r="C12814" s="4">
        <f>+WEEKNUM(Tabla4[[#This Row],[FECHA]])</f>
        <v>45</v>
      </c>
      <c r="D12814" s="4">
        <f>+MONTH(Tabla4[[#This Row],[FECHA]])</f>
        <v>11</v>
      </c>
      <c r="E12814" s="4">
        <f>+YEAR(B12814)</f>
        <v>2025</v>
      </c>
      <c r="F12814" t="s">
        <v>13623</v>
      </c>
      <c r="G12814" t="s">
        <v>13776</v>
      </c>
      <c r="H12814" t="s">
        <v>3</v>
      </c>
      <c r="I12814" t="s">
        <v>33</v>
      </c>
      <c r="J12814" t="s">
        <v>13775</v>
      </c>
      <c r="K12814" s="2">
        <v>6563838</v>
      </c>
      <c r="L12814" t="s">
        <v>38</v>
      </c>
      <c r="M12814" t="s">
        <v>987</v>
      </c>
      <c r="N12814" s="1" t="s">
        <v>901</v>
      </c>
    </row>
    <row r="12815" spans="1:14" x14ac:dyDescent="0.25">
      <c r="A12815" s="2">
        <v>73013</v>
      </c>
      <c r="B12815" s="3" t="s">
        <v>13774</v>
      </c>
      <c r="C12815" s="4">
        <f>+WEEKNUM(Tabla4[[#This Row],[FECHA]])</f>
        <v>45</v>
      </c>
      <c r="D12815" s="4">
        <f>+MONTH(Tabla4[[#This Row],[FECHA]])</f>
        <v>11</v>
      </c>
      <c r="E12815" s="4">
        <f>+YEAR(B12815)</f>
        <v>2025</v>
      </c>
      <c r="F12815" t="s">
        <v>13618</v>
      </c>
      <c r="H12815" t="s">
        <v>21</v>
      </c>
      <c r="I12815" t="s">
        <v>982</v>
      </c>
      <c r="J12815" t="s">
        <v>13773</v>
      </c>
      <c r="K12815" s="2">
        <v>1074415607</v>
      </c>
      <c r="L12815" t="s">
        <v>55</v>
      </c>
      <c r="M12815" t="s">
        <v>937</v>
      </c>
      <c r="N12815" s="1" t="s">
        <v>901</v>
      </c>
    </row>
    <row r="12816" spans="1:14" x14ac:dyDescent="0.25">
      <c r="A12816" s="2">
        <v>73018</v>
      </c>
      <c r="B12816" s="3" t="s">
        <v>13772</v>
      </c>
      <c r="C12816" s="4">
        <f>+WEEKNUM(Tabla4[[#This Row],[FECHA]])</f>
        <v>45</v>
      </c>
      <c r="D12816" s="4">
        <f>+MONTH(Tabla4[[#This Row],[FECHA]])</f>
        <v>11</v>
      </c>
      <c r="E12816" s="4">
        <f>+YEAR(B12816)</f>
        <v>2025</v>
      </c>
      <c r="F12816" t="s">
        <v>13618</v>
      </c>
      <c r="H12816" t="s">
        <v>21</v>
      </c>
      <c r="I12816" t="s">
        <v>387</v>
      </c>
      <c r="J12816" t="s">
        <v>13771</v>
      </c>
      <c r="K12816" s="2">
        <v>1063171204</v>
      </c>
      <c r="L12816" t="s">
        <v>55</v>
      </c>
      <c r="M12816" t="s">
        <v>987</v>
      </c>
      <c r="N12816" s="1" t="s">
        <v>901</v>
      </c>
    </row>
    <row r="12817" spans="1:14" x14ac:dyDescent="0.25">
      <c r="A12817" s="2">
        <v>73043</v>
      </c>
      <c r="B12817" s="3" t="s">
        <v>13770</v>
      </c>
      <c r="C12817" s="4">
        <f>+WEEKNUM(Tabla4[[#This Row],[FECHA]])</f>
        <v>45</v>
      </c>
      <c r="D12817" s="4">
        <f>+MONTH(Tabla4[[#This Row],[FECHA]])</f>
        <v>11</v>
      </c>
      <c r="E12817" s="4">
        <f>+YEAR(B12817)</f>
        <v>2025</v>
      </c>
      <c r="F12817" t="s">
        <v>13618</v>
      </c>
      <c r="H12817" t="s">
        <v>3</v>
      </c>
      <c r="I12817" t="s">
        <v>997</v>
      </c>
      <c r="J12817" t="s">
        <v>13769</v>
      </c>
      <c r="K12817" s="2">
        <v>1015474018</v>
      </c>
      <c r="L12817" t="s">
        <v>55</v>
      </c>
      <c r="M12817" t="s">
        <v>556</v>
      </c>
      <c r="N12817" s="1" t="s">
        <v>901</v>
      </c>
    </row>
    <row r="12818" spans="1:14" x14ac:dyDescent="0.25">
      <c r="A12818" s="2">
        <v>73056</v>
      </c>
      <c r="B12818" s="3" t="s">
        <v>13768</v>
      </c>
      <c r="C12818" s="4">
        <f>+WEEKNUM(Tabla4[[#This Row],[FECHA]])</f>
        <v>45</v>
      </c>
      <c r="D12818" s="4">
        <f>+MONTH(Tabla4[[#This Row],[FECHA]])</f>
        <v>11</v>
      </c>
      <c r="E12818" s="4">
        <f>+YEAR(B12818)</f>
        <v>2025</v>
      </c>
      <c r="F12818" t="s">
        <v>13618</v>
      </c>
      <c r="H12818" t="s">
        <v>3</v>
      </c>
      <c r="I12818" t="s">
        <v>47</v>
      </c>
      <c r="J12818" t="s">
        <v>13767</v>
      </c>
      <c r="K12818" s="2">
        <v>1032489758</v>
      </c>
      <c r="L12818" t="s">
        <v>198</v>
      </c>
      <c r="M12818" t="s">
        <v>937</v>
      </c>
      <c r="N12818" s="1" t="s">
        <v>901</v>
      </c>
    </row>
    <row r="12819" spans="1:14" x14ac:dyDescent="0.25">
      <c r="A12819" s="2">
        <v>73060</v>
      </c>
      <c r="B12819" s="3" t="s">
        <v>13766</v>
      </c>
      <c r="C12819" s="4">
        <f>+WEEKNUM(Tabla4[[#This Row],[FECHA]])</f>
        <v>45</v>
      </c>
      <c r="D12819" s="4">
        <f>+MONTH(Tabla4[[#This Row],[FECHA]])</f>
        <v>11</v>
      </c>
      <c r="E12819" s="4">
        <f>+YEAR(B12819)</f>
        <v>2025</v>
      </c>
      <c r="F12819" t="s">
        <v>13623</v>
      </c>
      <c r="G12819" t="s">
        <v>13765</v>
      </c>
      <c r="H12819" t="s">
        <v>927</v>
      </c>
      <c r="I12819" t="s">
        <v>16</v>
      </c>
      <c r="J12819" t="s">
        <v>8160</v>
      </c>
      <c r="K12819" s="2">
        <v>80161088</v>
      </c>
      <c r="L12819" t="s">
        <v>38</v>
      </c>
      <c r="M12819" t="s">
        <v>937</v>
      </c>
      <c r="N12819" s="1" t="s">
        <v>901</v>
      </c>
    </row>
    <row r="12820" spans="1:14" x14ac:dyDescent="0.25">
      <c r="A12820" s="2">
        <v>73068</v>
      </c>
      <c r="B12820" s="3" t="s">
        <v>13764</v>
      </c>
      <c r="C12820" s="4">
        <f>+WEEKNUM(Tabla4[[#This Row],[FECHA]])</f>
        <v>45</v>
      </c>
      <c r="D12820" s="4">
        <f>+MONTH(Tabla4[[#This Row],[FECHA]])</f>
        <v>11</v>
      </c>
      <c r="E12820" s="4">
        <f>+YEAR(B12820)</f>
        <v>2025</v>
      </c>
      <c r="F12820" t="s">
        <v>13623</v>
      </c>
      <c r="G12820" t="s">
        <v>13763</v>
      </c>
      <c r="H12820" t="s">
        <v>21</v>
      </c>
      <c r="I12820" t="s">
        <v>955</v>
      </c>
      <c r="J12820" t="s">
        <v>13762</v>
      </c>
      <c r="K12820" s="2">
        <v>1077144141</v>
      </c>
      <c r="L12820" t="s">
        <v>38</v>
      </c>
      <c r="M12820" t="s">
        <v>937</v>
      </c>
      <c r="N12820" s="1" t="s">
        <v>901</v>
      </c>
    </row>
    <row r="12821" spans="1:14" x14ac:dyDescent="0.25">
      <c r="A12821" s="2">
        <v>73069</v>
      </c>
      <c r="B12821" s="3" t="s">
        <v>13761</v>
      </c>
      <c r="C12821" s="4">
        <f>+WEEKNUM(Tabla4[[#This Row],[FECHA]])</f>
        <v>45</v>
      </c>
      <c r="D12821" s="4">
        <f>+MONTH(Tabla4[[#This Row],[FECHA]])</f>
        <v>11</v>
      </c>
      <c r="E12821" s="4">
        <f>+YEAR(B12821)</f>
        <v>2025</v>
      </c>
      <c r="F12821" t="s">
        <v>13618</v>
      </c>
      <c r="H12821" t="s">
        <v>21</v>
      </c>
      <c r="I12821" t="s">
        <v>33</v>
      </c>
      <c r="J12821" t="s">
        <v>3317</v>
      </c>
      <c r="K12821" s="2">
        <v>1015460813</v>
      </c>
      <c r="L12821" t="s">
        <v>58</v>
      </c>
      <c r="M12821" t="s">
        <v>987</v>
      </c>
      <c r="N12821" s="1" t="s">
        <v>901</v>
      </c>
    </row>
    <row r="12822" spans="1:14" x14ac:dyDescent="0.25">
      <c r="A12822" s="2">
        <v>73073</v>
      </c>
      <c r="B12822" s="3" t="s">
        <v>13760</v>
      </c>
      <c r="C12822" s="4">
        <f>+WEEKNUM(Tabla4[[#This Row],[FECHA]])</f>
        <v>45</v>
      </c>
      <c r="D12822" s="4">
        <f>+MONTH(Tabla4[[#This Row],[FECHA]])</f>
        <v>11</v>
      </c>
      <c r="E12822" s="4">
        <f>+YEAR(B12822)</f>
        <v>2025</v>
      </c>
      <c r="F12822" t="s">
        <v>13623</v>
      </c>
      <c r="G12822" t="s">
        <v>13759</v>
      </c>
      <c r="H12822" t="s">
        <v>927</v>
      </c>
      <c r="I12822" t="s">
        <v>33</v>
      </c>
      <c r="J12822" t="s">
        <v>13758</v>
      </c>
      <c r="K12822" s="2">
        <v>1015431492</v>
      </c>
      <c r="L12822" t="s">
        <v>38</v>
      </c>
      <c r="M12822" t="s">
        <v>556</v>
      </c>
      <c r="N12822" s="1" t="s">
        <v>901</v>
      </c>
    </row>
    <row r="12823" spans="1:14" x14ac:dyDescent="0.25">
      <c r="A12823" s="2">
        <v>73095</v>
      </c>
      <c r="B12823" s="3" t="s">
        <v>13757</v>
      </c>
      <c r="C12823" s="4">
        <f>+WEEKNUM(Tabla4[[#This Row],[FECHA]])</f>
        <v>45</v>
      </c>
      <c r="D12823" s="4">
        <f>+MONTH(Tabla4[[#This Row],[FECHA]])</f>
        <v>11</v>
      </c>
      <c r="E12823" s="4">
        <f>+YEAR(B12823)</f>
        <v>2025</v>
      </c>
      <c r="F12823" t="s">
        <v>13618</v>
      </c>
      <c r="H12823" t="s">
        <v>1632</v>
      </c>
      <c r="I12823" t="s">
        <v>303</v>
      </c>
      <c r="J12823" t="s">
        <v>13756</v>
      </c>
      <c r="K12823" s="2">
        <v>1013607621</v>
      </c>
      <c r="L12823" t="s">
        <v>58</v>
      </c>
      <c r="M12823" t="s">
        <v>556</v>
      </c>
      <c r="N12823" s="1" t="s">
        <v>901</v>
      </c>
    </row>
    <row r="12824" spans="1:14" x14ac:dyDescent="0.25">
      <c r="A12824" s="2">
        <v>73098</v>
      </c>
      <c r="B12824" s="3" t="s">
        <v>13755</v>
      </c>
      <c r="C12824" s="4">
        <f>+WEEKNUM(Tabla4[[#This Row],[FECHA]])</f>
        <v>45</v>
      </c>
      <c r="D12824" s="4">
        <f>+MONTH(Tabla4[[#This Row],[FECHA]])</f>
        <v>11</v>
      </c>
      <c r="E12824" s="4">
        <f>+YEAR(B12824)</f>
        <v>2025</v>
      </c>
      <c r="F12824" t="s">
        <v>13608</v>
      </c>
      <c r="H12824" t="s">
        <v>1632</v>
      </c>
      <c r="I12824" t="s">
        <v>16</v>
      </c>
      <c r="J12824" t="s">
        <v>13754</v>
      </c>
      <c r="K12824" s="2">
        <v>1019084780</v>
      </c>
      <c r="L12824" t="s">
        <v>55</v>
      </c>
      <c r="M12824" t="s">
        <v>987</v>
      </c>
      <c r="N12824" s="1" t="s">
        <v>901</v>
      </c>
    </row>
    <row r="12825" spans="1:14" x14ac:dyDescent="0.25">
      <c r="A12825" s="2">
        <v>73099</v>
      </c>
      <c r="B12825" s="3" t="s">
        <v>13753</v>
      </c>
      <c r="C12825" s="4">
        <f>+WEEKNUM(Tabla4[[#This Row],[FECHA]])</f>
        <v>45</v>
      </c>
      <c r="D12825" s="4">
        <f>+MONTH(Tabla4[[#This Row],[FECHA]])</f>
        <v>11</v>
      </c>
      <c r="E12825" s="4">
        <f>+YEAR(B12825)</f>
        <v>2025</v>
      </c>
      <c r="F12825" t="s">
        <v>13618</v>
      </c>
      <c r="H12825" t="s">
        <v>3</v>
      </c>
      <c r="I12825" t="s">
        <v>47</v>
      </c>
      <c r="J12825" t="s">
        <v>13752</v>
      </c>
      <c r="K12825" s="2">
        <v>1032500002</v>
      </c>
      <c r="L12825" t="s">
        <v>55</v>
      </c>
      <c r="M12825" t="s">
        <v>987</v>
      </c>
      <c r="N12825" s="1" t="s">
        <v>901</v>
      </c>
    </row>
    <row r="12826" spans="1:14" x14ac:dyDescent="0.25">
      <c r="A12826" s="2">
        <v>73100</v>
      </c>
      <c r="B12826" s="3" t="s">
        <v>13751</v>
      </c>
      <c r="C12826" s="4">
        <f>+WEEKNUM(Tabla4[[#This Row],[FECHA]])</f>
        <v>45</v>
      </c>
      <c r="D12826" s="4">
        <f>+MONTH(Tabla4[[#This Row],[FECHA]])</f>
        <v>11</v>
      </c>
      <c r="E12826" s="4">
        <f>+YEAR(B12826)</f>
        <v>2025</v>
      </c>
      <c r="F12826" t="s">
        <v>13618</v>
      </c>
      <c r="G12826" t="s">
        <v>13750</v>
      </c>
      <c r="H12826" t="s">
        <v>3</v>
      </c>
      <c r="I12826" t="s">
        <v>16</v>
      </c>
      <c r="J12826" t="s">
        <v>13749</v>
      </c>
      <c r="K12826" s="2">
        <v>1027524309</v>
      </c>
      <c r="L12826" t="s">
        <v>38</v>
      </c>
      <c r="M12826" t="s">
        <v>937</v>
      </c>
      <c r="N12826" s="1" t="s">
        <v>901</v>
      </c>
    </row>
    <row r="12827" spans="1:14" x14ac:dyDescent="0.25">
      <c r="A12827" s="2">
        <v>73102</v>
      </c>
      <c r="B12827" s="3" t="s">
        <v>13748</v>
      </c>
      <c r="C12827" s="4">
        <f>+WEEKNUM(Tabla4[[#This Row],[FECHA]])</f>
        <v>45</v>
      </c>
      <c r="D12827" s="4">
        <f>+MONTH(Tabla4[[#This Row],[FECHA]])</f>
        <v>11</v>
      </c>
      <c r="E12827" s="4">
        <f>+YEAR(B12827)</f>
        <v>2025</v>
      </c>
      <c r="F12827" t="s">
        <v>13618</v>
      </c>
      <c r="G12827" t="s">
        <v>13747</v>
      </c>
      <c r="H12827" t="s">
        <v>21</v>
      </c>
      <c r="I12827" t="s">
        <v>33</v>
      </c>
      <c r="J12827" t="s">
        <v>1468</v>
      </c>
      <c r="K12827" s="2">
        <v>1032373322</v>
      </c>
      <c r="L12827" t="s">
        <v>38</v>
      </c>
      <c r="M12827" t="s">
        <v>987</v>
      </c>
      <c r="N12827" s="1" t="s">
        <v>901</v>
      </c>
    </row>
    <row r="12828" spans="1:14" x14ac:dyDescent="0.25">
      <c r="A12828" s="2">
        <v>73104</v>
      </c>
      <c r="B12828" s="3" t="s">
        <v>13746</v>
      </c>
      <c r="C12828" s="4">
        <f>+WEEKNUM(Tabla4[[#This Row],[FECHA]])</f>
        <v>45</v>
      </c>
      <c r="D12828" s="4">
        <f>+MONTH(Tabla4[[#This Row],[FECHA]])</f>
        <v>11</v>
      </c>
      <c r="E12828" s="4">
        <f>+YEAR(B12828)</f>
        <v>2025</v>
      </c>
      <c r="F12828" t="s">
        <v>13618</v>
      </c>
      <c r="H12828" t="s">
        <v>3</v>
      </c>
      <c r="I12828" t="s">
        <v>33</v>
      </c>
      <c r="J12828" t="s">
        <v>10036</v>
      </c>
      <c r="K12828" s="2">
        <v>1069725622</v>
      </c>
      <c r="L12828" t="s">
        <v>58</v>
      </c>
      <c r="M12828" t="s">
        <v>556</v>
      </c>
      <c r="N12828" s="1" t="s">
        <v>901</v>
      </c>
    </row>
    <row r="12829" spans="1:14" x14ac:dyDescent="0.25">
      <c r="A12829" s="2">
        <v>59191</v>
      </c>
      <c r="B12829" s="3" t="s">
        <v>13745</v>
      </c>
      <c r="C12829" s="4">
        <f>+WEEKNUM(B12829)</f>
        <v>19</v>
      </c>
      <c r="D12829" s="4">
        <f>+MONTH(Tabla4[[#This Row],[FECHA]])</f>
        <v>5</v>
      </c>
      <c r="E12829" s="4">
        <f>+YEAR(B12829)</f>
        <v>2025</v>
      </c>
      <c r="F12829" t="s">
        <v>4063</v>
      </c>
      <c r="G12829" t="s">
        <v>13744</v>
      </c>
      <c r="H12829" t="s">
        <v>21</v>
      </c>
      <c r="I12829" t="s">
        <v>130</v>
      </c>
      <c r="J12829" t="s">
        <v>13743</v>
      </c>
      <c r="K12829" s="2">
        <v>1144205900</v>
      </c>
      <c r="L12829" t="s">
        <v>38</v>
      </c>
      <c r="M12829" t="s">
        <v>259</v>
      </c>
      <c r="N12829" s="1" t="s">
        <v>246</v>
      </c>
    </row>
    <row r="12830" spans="1:14" x14ac:dyDescent="0.25">
      <c r="A12830" s="2">
        <v>59196</v>
      </c>
      <c r="B12830" s="3" t="s">
        <v>13742</v>
      </c>
      <c r="C12830" s="4">
        <f>+WEEKNUM(B12830)</f>
        <v>19</v>
      </c>
      <c r="D12830" s="4">
        <f>+MONTH(Tabla4[[#This Row],[FECHA]])</f>
        <v>5</v>
      </c>
      <c r="E12830" s="4">
        <f>+YEAR(B12830)</f>
        <v>2025</v>
      </c>
      <c r="F12830" t="s">
        <v>4070</v>
      </c>
      <c r="G12830" t="s">
        <v>13741</v>
      </c>
      <c r="H12830" t="s">
        <v>21</v>
      </c>
      <c r="I12830" t="s">
        <v>130</v>
      </c>
      <c r="J12830" t="s">
        <v>13740</v>
      </c>
      <c r="K12830" s="2">
        <v>1053614977</v>
      </c>
      <c r="L12830" t="s">
        <v>38</v>
      </c>
      <c r="M12830" t="s">
        <v>259</v>
      </c>
      <c r="N12830" s="1" t="s">
        <v>246</v>
      </c>
    </row>
    <row r="12831" spans="1:14" x14ac:dyDescent="0.25">
      <c r="A12831" s="2">
        <v>59199</v>
      </c>
      <c r="B12831" s="3" t="s">
        <v>13739</v>
      </c>
      <c r="C12831" s="4">
        <f>+WEEKNUM(B12831)</f>
        <v>19</v>
      </c>
      <c r="D12831" s="4">
        <f>+MONTH(Tabla4[[#This Row],[FECHA]])</f>
        <v>5</v>
      </c>
      <c r="E12831" s="4">
        <f>+YEAR(B12831)</f>
        <v>2025</v>
      </c>
      <c r="F12831" t="s">
        <v>4116</v>
      </c>
      <c r="G12831" t="s">
        <v>13738</v>
      </c>
      <c r="H12831" t="s">
        <v>482</v>
      </c>
      <c r="I12831" t="s">
        <v>30</v>
      </c>
      <c r="J12831" t="s">
        <v>7573</v>
      </c>
      <c r="K12831" s="2">
        <v>1013580347</v>
      </c>
      <c r="L12831" t="s">
        <v>38</v>
      </c>
      <c r="N12831" s="1" t="s">
        <v>246</v>
      </c>
    </row>
    <row r="12832" spans="1:14" x14ac:dyDescent="0.25">
      <c r="A12832" s="2">
        <v>59208</v>
      </c>
      <c r="B12832" s="3" t="s">
        <v>13737</v>
      </c>
      <c r="C12832" s="4">
        <f>+WEEKNUM(B12832)</f>
        <v>19</v>
      </c>
      <c r="D12832" s="4">
        <f>+MONTH(Tabla4[[#This Row],[FECHA]])</f>
        <v>5</v>
      </c>
      <c r="E12832" s="4">
        <f>+YEAR(B12832)</f>
        <v>2025</v>
      </c>
      <c r="F12832" t="s">
        <v>4070</v>
      </c>
      <c r="H12832" t="s">
        <v>3</v>
      </c>
      <c r="I12832" t="s">
        <v>130</v>
      </c>
      <c r="J12832" t="s">
        <v>13736</v>
      </c>
      <c r="K12832" s="2">
        <v>80007735</v>
      </c>
      <c r="L12832" t="s">
        <v>55</v>
      </c>
      <c r="M12832" t="s">
        <v>2122</v>
      </c>
      <c r="N12832" s="1" t="s">
        <v>246</v>
      </c>
    </row>
    <row r="12833" spans="1:14" x14ac:dyDescent="0.25">
      <c r="A12833" s="2">
        <v>59212</v>
      </c>
      <c r="B12833" s="3" t="s">
        <v>13735</v>
      </c>
      <c r="C12833" s="4">
        <f>+WEEKNUM(B12833)</f>
        <v>19</v>
      </c>
      <c r="D12833" s="4">
        <f>+MONTH(Tabla4[[#This Row],[FECHA]])</f>
        <v>5</v>
      </c>
      <c r="E12833" s="4">
        <f>+YEAR(B12833)</f>
        <v>2025</v>
      </c>
      <c r="F12833" t="s">
        <v>4070</v>
      </c>
      <c r="G12833" t="s">
        <v>13734</v>
      </c>
      <c r="H12833" t="s">
        <v>3</v>
      </c>
      <c r="I12833" t="s">
        <v>16</v>
      </c>
      <c r="J12833" t="s">
        <v>13733</v>
      </c>
      <c r="K12833" s="2">
        <v>79508233</v>
      </c>
      <c r="L12833" t="s">
        <v>38</v>
      </c>
      <c r="M12833" t="s">
        <v>2122</v>
      </c>
      <c r="N12833" s="1" t="s">
        <v>246</v>
      </c>
    </row>
    <row r="12834" spans="1:14" x14ac:dyDescent="0.25">
      <c r="A12834" s="2">
        <v>59219</v>
      </c>
      <c r="B12834" s="3" t="s">
        <v>13732</v>
      </c>
      <c r="C12834" s="4">
        <f>+WEEKNUM(B12834)</f>
        <v>19</v>
      </c>
      <c r="D12834" s="4">
        <f>+MONTH(Tabla4[[#This Row],[FECHA]])</f>
        <v>5</v>
      </c>
      <c r="E12834" s="4">
        <f>+YEAR(B12834)</f>
        <v>2025</v>
      </c>
      <c r="F12834" t="s">
        <v>4070</v>
      </c>
      <c r="G12834" t="s">
        <v>13731</v>
      </c>
      <c r="H12834" t="s">
        <v>3</v>
      </c>
      <c r="I12834" t="s">
        <v>30</v>
      </c>
      <c r="J12834" t="s">
        <v>13730</v>
      </c>
      <c r="K12834" s="2">
        <v>1015394879</v>
      </c>
      <c r="L12834" t="s">
        <v>38</v>
      </c>
      <c r="M12834" t="s">
        <v>937</v>
      </c>
      <c r="N12834" s="1" t="s">
        <v>246</v>
      </c>
    </row>
    <row r="12835" spans="1:14" x14ac:dyDescent="0.25">
      <c r="A12835" s="2">
        <v>59242</v>
      </c>
      <c r="B12835" s="3" t="s">
        <v>13729</v>
      </c>
      <c r="C12835" s="4">
        <f>+WEEKNUM(B12835)</f>
        <v>19</v>
      </c>
      <c r="D12835" s="4">
        <f>+MONTH(Tabla4[[#This Row],[FECHA]])</f>
        <v>5</v>
      </c>
      <c r="E12835" s="4">
        <f>+YEAR(B12835)</f>
        <v>2025</v>
      </c>
      <c r="F12835" t="s">
        <v>4070</v>
      </c>
      <c r="G12835" t="s">
        <v>13728</v>
      </c>
      <c r="H12835" t="s">
        <v>3</v>
      </c>
      <c r="I12835" t="s">
        <v>16</v>
      </c>
      <c r="J12835" t="s">
        <v>13727</v>
      </c>
      <c r="K12835" s="2">
        <v>1010203360</v>
      </c>
      <c r="L12835" t="s">
        <v>38</v>
      </c>
      <c r="M12835" t="s">
        <v>259</v>
      </c>
      <c r="N12835" s="1" t="s">
        <v>246</v>
      </c>
    </row>
    <row r="12836" spans="1:14" x14ac:dyDescent="0.25">
      <c r="A12836" s="2">
        <v>58479</v>
      </c>
      <c r="B12836" s="3" t="s">
        <v>13726</v>
      </c>
      <c r="C12836" s="4">
        <f>+WEEKNUM(B12836)</f>
        <v>18</v>
      </c>
      <c r="D12836" s="4">
        <f>+MONTH(Tabla4[[#This Row],[FECHA]])</f>
        <v>5</v>
      </c>
      <c r="E12836" s="4">
        <f>+YEAR(B12836)</f>
        <v>2025</v>
      </c>
      <c r="F12836" t="s">
        <v>4059</v>
      </c>
      <c r="G12836" t="s">
        <v>13725</v>
      </c>
      <c r="H12836" t="s">
        <v>3</v>
      </c>
      <c r="I12836" t="s">
        <v>4867</v>
      </c>
      <c r="J12836" t="s">
        <v>8293</v>
      </c>
      <c r="K12836" s="2">
        <v>79695187</v>
      </c>
      <c r="L12836" t="s">
        <v>38</v>
      </c>
      <c r="M12836" t="s">
        <v>259</v>
      </c>
      <c r="N12836" s="1" t="s">
        <v>246</v>
      </c>
    </row>
    <row r="12837" spans="1:14" x14ac:dyDescent="0.25">
      <c r="A12837" s="2">
        <v>58484</v>
      </c>
      <c r="B12837" s="3" t="s">
        <v>13724</v>
      </c>
      <c r="C12837" s="4">
        <f>+WEEKNUM(B12837)</f>
        <v>18</v>
      </c>
      <c r="D12837" s="4">
        <f>+MONTH(Tabla4[[#This Row],[FECHA]])</f>
        <v>5</v>
      </c>
      <c r="E12837" s="4">
        <f>+YEAR(B12837)</f>
        <v>2025</v>
      </c>
      <c r="F12837" t="s">
        <v>4059</v>
      </c>
      <c r="G12837" t="s">
        <v>13723</v>
      </c>
      <c r="H12837" t="s">
        <v>3</v>
      </c>
      <c r="I12837" t="s">
        <v>130</v>
      </c>
      <c r="J12837" t="s">
        <v>13722</v>
      </c>
      <c r="K12837" s="2">
        <v>1121529585</v>
      </c>
      <c r="L12837" t="s">
        <v>38</v>
      </c>
      <c r="M12837" t="s">
        <v>937</v>
      </c>
      <c r="N12837" s="1" t="s">
        <v>246</v>
      </c>
    </row>
    <row r="12838" spans="1:14" x14ac:dyDescent="0.25">
      <c r="A12838" s="2">
        <v>58485</v>
      </c>
      <c r="B12838" s="3" t="s">
        <v>13721</v>
      </c>
      <c r="C12838" s="4">
        <f>+WEEKNUM(B12838)</f>
        <v>18</v>
      </c>
      <c r="D12838" s="4">
        <f>+MONTH(Tabla4[[#This Row],[FECHA]])</f>
        <v>5</v>
      </c>
      <c r="E12838" s="4">
        <f>+YEAR(B12838)</f>
        <v>2025</v>
      </c>
      <c r="F12838" t="s">
        <v>4094</v>
      </c>
      <c r="G12838" t="s">
        <v>13720</v>
      </c>
      <c r="H12838" t="s">
        <v>3803</v>
      </c>
      <c r="I12838" t="s">
        <v>33</v>
      </c>
      <c r="J12838" t="s">
        <v>13719</v>
      </c>
      <c r="K12838" s="2">
        <v>1016038966</v>
      </c>
      <c r="L12838" t="s">
        <v>38</v>
      </c>
      <c r="M12838" t="s">
        <v>255</v>
      </c>
      <c r="N12838" s="1" t="s">
        <v>246</v>
      </c>
    </row>
    <row r="12839" spans="1:14" x14ac:dyDescent="0.25">
      <c r="A12839" s="2">
        <v>58487</v>
      </c>
      <c r="B12839" s="3" t="s">
        <v>13718</v>
      </c>
      <c r="C12839" s="4">
        <f>+WEEKNUM(B12839)</f>
        <v>18</v>
      </c>
      <c r="D12839" s="4">
        <f>+MONTH(Tabla4[[#This Row],[FECHA]])</f>
        <v>5</v>
      </c>
      <c r="E12839" s="4">
        <f>+YEAR(B12839)</f>
        <v>2025</v>
      </c>
      <c r="F12839" t="s">
        <v>4094</v>
      </c>
      <c r="G12839" t="s">
        <v>13717</v>
      </c>
      <c r="H12839" t="s">
        <v>642</v>
      </c>
      <c r="I12839" t="s">
        <v>30</v>
      </c>
      <c r="J12839" t="s">
        <v>11832</v>
      </c>
      <c r="K12839" s="2">
        <v>1024525016</v>
      </c>
      <c r="L12839" t="s">
        <v>38</v>
      </c>
      <c r="M12839" t="s">
        <v>255</v>
      </c>
      <c r="N12839" s="1" t="s">
        <v>246</v>
      </c>
    </row>
    <row r="12840" spans="1:14" x14ac:dyDescent="0.25">
      <c r="A12840" s="2">
        <v>58493</v>
      </c>
      <c r="B12840" s="3" t="s">
        <v>13716</v>
      </c>
      <c r="C12840" s="4">
        <f>+WEEKNUM(B12840)</f>
        <v>18</v>
      </c>
      <c r="D12840" s="4">
        <f>+MONTH(Tabla4[[#This Row],[FECHA]])</f>
        <v>5</v>
      </c>
      <c r="E12840" s="4">
        <f>+YEAR(B12840)</f>
        <v>2025</v>
      </c>
      <c r="F12840" t="s">
        <v>4059</v>
      </c>
      <c r="G12840" t="s">
        <v>13715</v>
      </c>
      <c r="H12840" t="s">
        <v>3</v>
      </c>
      <c r="I12840" t="s">
        <v>16</v>
      </c>
      <c r="J12840" t="s">
        <v>414</v>
      </c>
      <c r="K12840" s="2">
        <v>1014215791</v>
      </c>
      <c r="L12840" t="s">
        <v>38</v>
      </c>
      <c r="M12840" t="s">
        <v>259</v>
      </c>
      <c r="N12840" s="1" t="s">
        <v>246</v>
      </c>
    </row>
    <row r="12841" spans="1:14" x14ac:dyDescent="0.25">
      <c r="A12841" s="2">
        <v>58504</v>
      </c>
      <c r="B12841" s="3" t="s">
        <v>13714</v>
      </c>
      <c r="C12841" s="4">
        <f>+WEEKNUM(B12841)</f>
        <v>18</v>
      </c>
      <c r="D12841" s="4">
        <f>+MONTH(Tabla4[[#This Row],[FECHA]])</f>
        <v>5</v>
      </c>
      <c r="E12841" s="4">
        <f>+YEAR(B12841)</f>
        <v>2025</v>
      </c>
      <c r="F12841" t="s">
        <v>4059</v>
      </c>
      <c r="G12841" t="s">
        <v>13713</v>
      </c>
      <c r="H12841" t="s">
        <v>3</v>
      </c>
      <c r="I12841" t="s">
        <v>16</v>
      </c>
      <c r="J12841" t="s">
        <v>7627</v>
      </c>
      <c r="K12841" s="2">
        <v>80092592</v>
      </c>
      <c r="L12841" t="s">
        <v>38</v>
      </c>
      <c r="M12841" t="s">
        <v>937</v>
      </c>
      <c r="N12841" s="1" t="s">
        <v>246</v>
      </c>
    </row>
    <row r="12842" spans="1:14" x14ac:dyDescent="0.25">
      <c r="A12842" s="2">
        <v>58507</v>
      </c>
      <c r="B12842" s="3" t="s">
        <v>13712</v>
      </c>
      <c r="C12842" s="4">
        <f>+WEEKNUM(B12842)</f>
        <v>18</v>
      </c>
      <c r="D12842" s="4">
        <f>+MONTH(Tabla4[[#This Row],[FECHA]])</f>
        <v>5</v>
      </c>
      <c r="E12842" s="4">
        <f>+YEAR(B12842)</f>
        <v>2025</v>
      </c>
      <c r="F12842" t="s">
        <v>4059</v>
      </c>
      <c r="G12842" t="s">
        <v>13711</v>
      </c>
      <c r="H12842" t="s">
        <v>8</v>
      </c>
      <c r="I12842" t="s">
        <v>16</v>
      </c>
      <c r="J12842" t="s">
        <v>13710</v>
      </c>
      <c r="K12842" s="2">
        <v>79531008</v>
      </c>
      <c r="L12842" t="s">
        <v>38</v>
      </c>
      <c r="M12842" t="s">
        <v>259</v>
      </c>
      <c r="N12842" s="1" t="s">
        <v>246</v>
      </c>
    </row>
    <row r="12843" spans="1:14" x14ac:dyDescent="0.25">
      <c r="A12843" s="2">
        <v>58508</v>
      </c>
      <c r="B12843" s="3" t="s">
        <v>13709</v>
      </c>
      <c r="C12843" s="4">
        <f>+WEEKNUM(B12843)</f>
        <v>18</v>
      </c>
      <c r="D12843" s="4">
        <f>+MONTH(Tabla4[[#This Row],[FECHA]])</f>
        <v>5</v>
      </c>
      <c r="E12843" s="4">
        <f>+YEAR(B12843)</f>
        <v>2025</v>
      </c>
      <c r="F12843" t="s">
        <v>4059</v>
      </c>
      <c r="H12843" t="s">
        <v>8</v>
      </c>
      <c r="I12843" t="s">
        <v>33</v>
      </c>
      <c r="J12843" t="s">
        <v>10785</v>
      </c>
      <c r="K12843" s="2">
        <v>11433882</v>
      </c>
      <c r="L12843" t="s">
        <v>58</v>
      </c>
      <c r="M12843" t="s">
        <v>937</v>
      </c>
      <c r="N12843" s="1" t="s">
        <v>246</v>
      </c>
    </row>
    <row r="12844" spans="1:14" x14ac:dyDescent="0.25">
      <c r="A12844" s="2">
        <v>58516</v>
      </c>
      <c r="B12844" s="3" t="s">
        <v>13707</v>
      </c>
      <c r="C12844" s="4">
        <f>+WEEKNUM(B12844)</f>
        <v>18</v>
      </c>
      <c r="D12844" s="4">
        <f>+MONTH(Tabla4[[#This Row],[FECHA]])</f>
        <v>5</v>
      </c>
      <c r="E12844" s="4">
        <f>+YEAR(B12844)</f>
        <v>2025</v>
      </c>
      <c r="F12844" t="s">
        <v>4074</v>
      </c>
      <c r="H12844" t="s">
        <v>21</v>
      </c>
      <c r="I12844" t="s">
        <v>16</v>
      </c>
      <c r="J12844" t="s">
        <v>445</v>
      </c>
      <c r="K12844" s="2">
        <v>80039747</v>
      </c>
      <c r="L12844" t="s">
        <v>198</v>
      </c>
      <c r="M12844" t="s">
        <v>255</v>
      </c>
      <c r="N12844" s="1" t="s">
        <v>246</v>
      </c>
    </row>
    <row r="12845" spans="1:14" x14ac:dyDescent="0.25">
      <c r="A12845" s="2">
        <v>58540</v>
      </c>
      <c r="B12845" s="3" t="s">
        <v>13705</v>
      </c>
      <c r="C12845" s="4">
        <f>+WEEKNUM(B12845)</f>
        <v>18</v>
      </c>
      <c r="D12845" s="4">
        <f>+MONTH(Tabla4[[#This Row],[FECHA]])</f>
        <v>5</v>
      </c>
      <c r="E12845" s="4">
        <f>+YEAR(B12845)</f>
        <v>2025</v>
      </c>
      <c r="F12845" t="s">
        <v>4094</v>
      </c>
      <c r="G12845" t="s">
        <v>13704</v>
      </c>
      <c r="H12845" t="s">
        <v>448</v>
      </c>
      <c r="I12845" t="s">
        <v>30</v>
      </c>
      <c r="J12845" t="s">
        <v>10354</v>
      </c>
      <c r="K12845" s="2">
        <v>1075260146</v>
      </c>
      <c r="L12845" t="s">
        <v>38</v>
      </c>
      <c r="M12845" t="s">
        <v>255</v>
      </c>
      <c r="N12845" s="1" t="s">
        <v>246</v>
      </c>
    </row>
    <row r="12846" spans="1:14" x14ac:dyDescent="0.25">
      <c r="A12846" s="2">
        <v>58547</v>
      </c>
      <c r="B12846" s="3" t="s">
        <v>13703</v>
      </c>
      <c r="C12846" s="4">
        <f>+WEEKNUM(B12846)</f>
        <v>18</v>
      </c>
      <c r="D12846" s="4">
        <f>+MONTH(Tabla4[[#This Row],[FECHA]])</f>
        <v>5</v>
      </c>
      <c r="E12846" s="4">
        <f>+YEAR(B12846)</f>
        <v>2025</v>
      </c>
      <c r="F12846" t="s">
        <v>4094</v>
      </c>
      <c r="G12846" t="s">
        <v>13702</v>
      </c>
      <c r="H12846" t="s">
        <v>154</v>
      </c>
      <c r="I12846" t="s">
        <v>30</v>
      </c>
      <c r="J12846" t="s">
        <v>11431</v>
      </c>
      <c r="K12846" s="2">
        <v>1031139318</v>
      </c>
      <c r="L12846" t="s">
        <v>38</v>
      </c>
      <c r="M12846" t="s">
        <v>255</v>
      </c>
      <c r="N12846" s="1" t="s">
        <v>246</v>
      </c>
    </row>
    <row r="12847" spans="1:14" x14ac:dyDescent="0.25">
      <c r="A12847" s="2">
        <v>58558</v>
      </c>
      <c r="B12847" s="3" t="s">
        <v>13701</v>
      </c>
      <c r="C12847" s="4">
        <f>+WEEKNUM(B12847)</f>
        <v>18</v>
      </c>
      <c r="D12847" s="4">
        <f>+MONTH(Tabla4[[#This Row],[FECHA]])</f>
        <v>5</v>
      </c>
      <c r="E12847" s="4">
        <f>+YEAR(B12847)</f>
        <v>2025</v>
      </c>
      <c r="F12847" t="s">
        <v>4063</v>
      </c>
      <c r="H12847" t="s">
        <v>3</v>
      </c>
      <c r="I12847" t="s">
        <v>16</v>
      </c>
      <c r="J12847" t="s">
        <v>440</v>
      </c>
      <c r="K12847" s="2">
        <v>1000572492</v>
      </c>
      <c r="L12847" t="s">
        <v>1</v>
      </c>
      <c r="N12847" s="1" t="s">
        <v>246</v>
      </c>
    </row>
    <row r="12848" spans="1:14" x14ac:dyDescent="0.25">
      <c r="A12848" s="2">
        <v>58560</v>
      </c>
      <c r="B12848" s="3" t="s">
        <v>13699</v>
      </c>
      <c r="C12848" s="4">
        <f>+WEEKNUM(B12848)</f>
        <v>18</v>
      </c>
      <c r="D12848" s="4">
        <f>+MONTH(Tabla4[[#This Row],[FECHA]])</f>
        <v>5</v>
      </c>
      <c r="E12848" s="4">
        <f>+YEAR(B12848)</f>
        <v>2025</v>
      </c>
      <c r="F12848" t="s">
        <v>4059</v>
      </c>
      <c r="H12848" t="s">
        <v>3</v>
      </c>
      <c r="I12848" t="s">
        <v>16</v>
      </c>
      <c r="J12848" t="s">
        <v>11297</v>
      </c>
      <c r="K12848" s="2">
        <v>1019129793</v>
      </c>
      <c r="L12848" t="s">
        <v>76</v>
      </c>
      <c r="M12848" t="s">
        <v>937</v>
      </c>
      <c r="N12848" s="1" t="s">
        <v>246</v>
      </c>
    </row>
    <row r="12849" spans="1:14" x14ac:dyDescent="0.25">
      <c r="A12849" s="2">
        <v>58561</v>
      </c>
      <c r="B12849" s="3" t="s">
        <v>13698</v>
      </c>
      <c r="C12849" s="4">
        <f>+WEEKNUM(B12849)</f>
        <v>18</v>
      </c>
      <c r="D12849" s="4">
        <f>+MONTH(Tabla4[[#This Row],[FECHA]])</f>
        <v>5</v>
      </c>
      <c r="E12849" s="4">
        <f>+YEAR(B12849)</f>
        <v>2025</v>
      </c>
      <c r="F12849" t="s">
        <v>13681</v>
      </c>
      <c r="H12849" t="s">
        <v>3803</v>
      </c>
      <c r="I12849" t="s">
        <v>12</v>
      </c>
      <c r="J12849" t="s">
        <v>13696</v>
      </c>
      <c r="K12849" s="2">
        <v>1072960519</v>
      </c>
      <c r="L12849" t="s">
        <v>55</v>
      </c>
      <c r="M12849" t="s">
        <v>8244</v>
      </c>
      <c r="N12849" s="1" t="s">
        <v>246</v>
      </c>
    </row>
    <row r="12850" spans="1:14" x14ac:dyDescent="0.25">
      <c r="A12850" s="2">
        <v>58567</v>
      </c>
      <c r="B12850" s="3" t="s">
        <v>13695</v>
      </c>
      <c r="C12850" s="4">
        <f>+WEEKNUM(B12850)</f>
        <v>18</v>
      </c>
      <c r="D12850" s="4">
        <f>+MONTH(Tabla4[[#This Row],[FECHA]])</f>
        <v>5</v>
      </c>
      <c r="E12850" s="4">
        <f>+YEAR(B12850)</f>
        <v>2025</v>
      </c>
      <c r="F12850" t="s">
        <v>4074</v>
      </c>
      <c r="H12850" t="s">
        <v>21</v>
      </c>
      <c r="I12850" t="s">
        <v>303</v>
      </c>
      <c r="J12850" t="s">
        <v>10315</v>
      </c>
      <c r="K12850" s="2">
        <v>1136884543</v>
      </c>
      <c r="L12850" t="s">
        <v>256</v>
      </c>
      <c r="M12850" t="s">
        <v>255</v>
      </c>
      <c r="N12850" s="1" t="s">
        <v>246</v>
      </c>
    </row>
    <row r="12851" spans="1:14" x14ac:dyDescent="0.25">
      <c r="A12851" s="2">
        <v>58570</v>
      </c>
      <c r="B12851" s="3" t="s">
        <v>13693</v>
      </c>
      <c r="C12851" s="4">
        <f>+WEEKNUM(B12851)</f>
        <v>18</v>
      </c>
      <c r="D12851" s="4">
        <f>+MONTH(Tabla4[[#This Row],[FECHA]])</f>
        <v>5</v>
      </c>
      <c r="E12851" s="4">
        <f>+YEAR(B12851)</f>
        <v>2025</v>
      </c>
      <c r="F12851" t="s">
        <v>4055</v>
      </c>
      <c r="H12851" t="s">
        <v>3</v>
      </c>
      <c r="I12851" t="s">
        <v>16</v>
      </c>
      <c r="J12851" t="s">
        <v>789</v>
      </c>
      <c r="K12851" s="2">
        <v>1046874772</v>
      </c>
      <c r="L12851" t="s">
        <v>58</v>
      </c>
      <c r="M12851" t="s">
        <v>255</v>
      </c>
      <c r="N12851" s="1" t="s">
        <v>246</v>
      </c>
    </row>
    <row r="12852" spans="1:14" x14ac:dyDescent="0.25">
      <c r="A12852" s="2">
        <v>58574</v>
      </c>
      <c r="B12852" s="3" t="s">
        <v>13691</v>
      </c>
      <c r="C12852" s="4">
        <f>+WEEKNUM(B12852)</f>
        <v>18</v>
      </c>
      <c r="D12852" s="4">
        <f>+MONTH(Tabla4[[#This Row],[FECHA]])</f>
        <v>5</v>
      </c>
      <c r="E12852" s="4">
        <f>+YEAR(B12852)</f>
        <v>2025</v>
      </c>
      <c r="F12852" t="s">
        <v>4059</v>
      </c>
      <c r="H12852" t="s">
        <v>21</v>
      </c>
      <c r="I12852" t="s">
        <v>303</v>
      </c>
      <c r="J12852" t="s">
        <v>12607</v>
      </c>
      <c r="K12852" s="2">
        <v>39533477</v>
      </c>
      <c r="L12852" t="s">
        <v>76</v>
      </c>
      <c r="M12852" t="s">
        <v>937</v>
      </c>
      <c r="N12852" s="1" t="s">
        <v>246</v>
      </c>
    </row>
    <row r="12853" spans="1:14" x14ac:dyDescent="0.25">
      <c r="A12853" s="2">
        <v>58585</v>
      </c>
      <c r="B12853" s="3" t="s">
        <v>13689</v>
      </c>
      <c r="C12853" s="4">
        <f>+WEEKNUM(B12853)</f>
        <v>18</v>
      </c>
      <c r="D12853" s="4">
        <f>+MONTH(Tabla4[[#This Row],[FECHA]])</f>
        <v>5</v>
      </c>
      <c r="E12853" s="4">
        <f>+YEAR(B12853)</f>
        <v>2025</v>
      </c>
      <c r="F12853" t="s">
        <v>4059</v>
      </c>
      <c r="G12853" t="s">
        <v>13688</v>
      </c>
      <c r="H12853" t="s">
        <v>3</v>
      </c>
      <c r="I12853" t="s">
        <v>33</v>
      </c>
      <c r="J12853" t="s">
        <v>9422</v>
      </c>
      <c r="K12853" s="2">
        <v>24100146</v>
      </c>
      <c r="L12853" t="s">
        <v>38</v>
      </c>
      <c r="M12853" t="s">
        <v>259</v>
      </c>
      <c r="N12853" s="1" t="s">
        <v>246</v>
      </c>
    </row>
    <row r="12854" spans="1:14" x14ac:dyDescent="0.25">
      <c r="A12854" s="2">
        <v>58608</v>
      </c>
      <c r="B12854" s="3" t="s">
        <v>13687</v>
      </c>
      <c r="C12854" s="4">
        <f>+WEEKNUM(B12854)</f>
        <v>18</v>
      </c>
      <c r="D12854" s="4">
        <f>+MONTH(Tabla4[[#This Row],[FECHA]])</f>
        <v>5</v>
      </c>
      <c r="E12854" s="4">
        <f>+YEAR(B12854)</f>
        <v>2025</v>
      </c>
      <c r="F12854" t="s">
        <v>13681</v>
      </c>
      <c r="G12854" t="s">
        <v>13686</v>
      </c>
      <c r="H12854" t="s">
        <v>3803</v>
      </c>
      <c r="I12854" t="s">
        <v>16</v>
      </c>
      <c r="J12854" t="s">
        <v>13685</v>
      </c>
      <c r="K12854" s="2">
        <v>1120743060</v>
      </c>
      <c r="L12854" t="s">
        <v>38</v>
      </c>
      <c r="M12854" t="s">
        <v>259</v>
      </c>
      <c r="N12854" s="1" t="s">
        <v>246</v>
      </c>
    </row>
    <row r="12855" spans="1:14" x14ac:dyDescent="0.25">
      <c r="A12855" s="2">
        <v>58617</v>
      </c>
      <c r="B12855" s="3" t="s">
        <v>13684</v>
      </c>
      <c r="C12855" s="4">
        <f>+WEEKNUM(B12855)</f>
        <v>18</v>
      </c>
      <c r="D12855" s="4">
        <f>+MONTH(Tabla4[[#This Row],[FECHA]])</f>
        <v>5</v>
      </c>
      <c r="E12855" s="4">
        <f>+YEAR(B12855)</f>
        <v>2025</v>
      </c>
      <c r="F12855" t="s">
        <v>4059</v>
      </c>
      <c r="G12855" t="s">
        <v>13683</v>
      </c>
      <c r="H12855" t="s">
        <v>8</v>
      </c>
      <c r="I12855" t="s">
        <v>16</v>
      </c>
      <c r="J12855" t="s">
        <v>9516</v>
      </c>
      <c r="K12855" s="2">
        <v>79522607</v>
      </c>
      <c r="L12855" t="s">
        <v>38</v>
      </c>
      <c r="M12855" t="s">
        <v>255</v>
      </c>
      <c r="N12855" s="1" t="s">
        <v>246</v>
      </c>
    </row>
    <row r="12856" spans="1:14" x14ac:dyDescent="0.25">
      <c r="A12856" s="2">
        <v>58619</v>
      </c>
      <c r="B12856" s="3" t="s">
        <v>13682</v>
      </c>
      <c r="C12856" s="4">
        <f>+WEEKNUM(B12856)</f>
        <v>18</v>
      </c>
      <c r="D12856" s="4">
        <f>+MONTH(Tabla4[[#This Row],[FECHA]])</f>
        <v>5</v>
      </c>
      <c r="E12856" s="4">
        <f>+YEAR(B12856)</f>
        <v>2025</v>
      </c>
      <c r="F12856" t="s">
        <v>13681</v>
      </c>
      <c r="G12856" t="s">
        <v>13680</v>
      </c>
      <c r="H12856" t="s">
        <v>275</v>
      </c>
      <c r="I12856" t="s">
        <v>16</v>
      </c>
      <c r="J12856" t="s">
        <v>13679</v>
      </c>
      <c r="K12856" s="2">
        <v>80113989</v>
      </c>
      <c r="L12856" t="s">
        <v>38</v>
      </c>
      <c r="M12856" t="s">
        <v>255</v>
      </c>
      <c r="N12856" s="1" t="s">
        <v>246</v>
      </c>
    </row>
    <row r="12857" spans="1:14" x14ac:dyDescent="0.25">
      <c r="A12857" s="2">
        <v>58626</v>
      </c>
      <c r="B12857" s="3" t="s">
        <v>13678</v>
      </c>
      <c r="C12857" s="4">
        <f>+WEEKNUM(B12857)</f>
        <v>18</v>
      </c>
      <c r="D12857" s="4">
        <f>+MONTH(Tabla4[[#This Row],[FECHA]])</f>
        <v>5</v>
      </c>
      <c r="E12857" s="4">
        <f>+YEAR(B12857)</f>
        <v>2025</v>
      </c>
      <c r="F12857" t="s">
        <v>4055</v>
      </c>
      <c r="H12857" t="s">
        <v>3</v>
      </c>
      <c r="I12857" t="s">
        <v>33</v>
      </c>
      <c r="J12857" t="s">
        <v>13676</v>
      </c>
      <c r="K12857" s="2">
        <v>1020737380</v>
      </c>
      <c r="L12857" t="s">
        <v>1</v>
      </c>
      <c r="N12857" s="1" t="s">
        <v>246</v>
      </c>
    </row>
    <row r="12858" spans="1:14" x14ac:dyDescent="0.25">
      <c r="A12858" s="2">
        <v>58628</v>
      </c>
      <c r="B12858" s="3" t="s">
        <v>13675</v>
      </c>
      <c r="C12858" s="4">
        <f>+WEEKNUM(B12858)</f>
        <v>18</v>
      </c>
      <c r="D12858" s="4">
        <f>+MONTH(Tabla4[[#This Row],[FECHA]])</f>
        <v>5</v>
      </c>
      <c r="E12858" s="4">
        <f>+YEAR(B12858)</f>
        <v>2025</v>
      </c>
      <c r="F12858" t="s">
        <v>4074</v>
      </c>
      <c r="H12858" t="s">
        <v>8</v>
      </c>
      <c r="I12858" t="s">
        <v>16</v>
      </c>
      <c r="J12858" t="s">
        <v>10579</v>
      </c>
      <c r="K12858" s="2">
        <v>1073230782</v>
      </c>
      <c r="L12858" t="s">
        <v>55</v>
      </c>
      <c r="M12858" t="s">
        <v>259</v>
      </c>
      <c r="N12858" s="1" t="s">
        <v>246</v>
      </c>
    </row>
    <row r="12859" spans="1:14" x14ac:dyDescent="0.25">
      <c r="A12859" s="2">
        <v>58635</v>
      </c>
      <c r="B12859" s="3" t="s">
        <v>13673</v>
      </c>
      <c r="C12859" s="4">
        <f>+WEEKNUM(B12859)</f>
        <v>18</v>
      </c>
      <c r="D12859" s="4">
        <f>+MONTH(Tabla4[[#This Row],[FECHA]])</f>
        <v>5</v>
      </c>
      <c r="E12859" s="4">
        <f>+YEAR(B12859)</f>
        <v>2025</v>
      </c>
      <c r="F12859" t="s">
        <v>4059</v>
      </c>
      <c r="H12859" t="s">
        <v>8</v>
      </c>
      <c r="I12859" t="s">
        <v>30</v>
      </c>
      <c r="J12859" t="s">
        <v>12547</v>
      </c>
      <c r="K12859" s="2">
        <v>1019053300</v>
      </c>
      <c r="L12859" t="s">
        <v>58</v>
      </c>
      <c r="M12859" t="s">
        <v>259</v>
      </c>
      <c r="N12859" s="1" t="s">
        <v>246</v>
      </c>
    </row>
    <row r="12860" spans="1:14" x14ac:dyDescent="0.25">
      <c r="A12860" s="2">
        <v>58638</v>
      </c>
      <c r="B12860" s="3" t="s">
        <v>13671</v>
      </c>
      <c r="C12860" s="4">
        <f>+WEEKNUM(B12860)</f>
        <v>18</v>
      </c>
      <c r="D12860" s="4">
        <f>+MONTH(Tabla4[[#This Row],[FECHA]])</f>
        <v>5</v>
      </c>
      <c r="E12860" s="4">
        <f>+YEAR(B12860)</f>
        <v>2025</v>
      </c>
      <c r="F12860" t="s">
        <v>4074</v>
      </c>
      <c r="H12860" t="s">
        <v>21</v>
      </c>
      <c r="I12860" t="s">
        <v>130</v>
      </c>
      <c r="J12860" t="s">
        <v>13669</v>
      </c>
      <c r="K12860" s="2">
        <v>1025327461</v>
      </c>
      <c r="L12860" t="s">
        <v>198</v>
      </c>
      <c r="M12860" t="s">
        <v>259</v>
      </c>
      <c r="N12860" s="1" t="s">
        <v>246</v>
      </c>
    </row>
    <row r="12861" spans="1:14" x14ac:dyDescent="0.25">
      <c r="A12861" s="2">
        <v>58642</v>
      </c>
      <c r="B12861" s="3" t="s">
        <v>13668</v>
      </c>
      <c r="C12861" s="4">
        <f>+WEEKNUM(B12861)</f>
        <v>18</v>
      </c>
      <c r="D12861" s="4">
        <f>+MONTH(Tabla4[[#This Row],[FECHA]])</f>
        <v>5</v>
      </c>
      <c r="E12861" s="4">
        <f>+YEAR(B12861)</f>
        <v>2025</v>
      </c>
      <c r="F12861" t="s">
        <v>4055</v>
      </c>
      <c r="H12861" t="s">
        <v>3</v>
      </c>
      <c r="I12861" t="s">
        <v>130</v>
      </c>
      <c r="J12861" t="s">
        <v>711</v>
      </c>
      <c r="K12861" s="2">
        <v>32763003</v>
      </c>
      <c r="L12861" t="s">
        <v>1</v>
      </c>
      <c r="N12861" s="1" t="s">
        <v>246</v>
      </c>
    </row>
    <row r="12862" spans="1:14" x14ac:dyDescent="0.25">
      <c r="A12862" s="2">
        <v>58644</v>
      </c>
      <c r="B12862" s="3" t="s">
        <v>13666</v>
      </c>
      <c r="C12862" s="4">
        <f>+WEEKNUM(B12862)</f>
        <v>18</v>
      </c>
      <c r="D12862" s="4">
        <f>+MONTH(Tabla4[[#This Row],[FECHA]])</f>
        <v>5</v>
      </c>
      <c r="E12862" s="4">
        <f>+YEAR(B12862)</f>
        <v>2025</v>
      </c>
      <c r="F12862" t="s">
        <v>4070</v>
      </c>
      <c r="H12862" t="s">
        <v>3</v>
      </c>
      <c r="I12862" t="s">
        <v>16</v>
      </c>
      <c r="J12862" t="s">
        <v>7530</v>
      </c>
      <c r="K12862" s="2">
        <v>1010243240</v>
      </c>
      <c r="L12862" t="s">
        <v>1</v>
      </c>
      <c r="N12862" s="1" t="s">
        <v>246</v>
      </c>
    </row>
    <row r="12863" spans="1:14" x14ac:dyDescent="0.25">
      <c r="A12863" s="2">
        <v>58648</v>
      </c>
      <c r="B12863" s="3" t="s">
        <v>13664</v>
      </c>
      <c r="C12863" s="4">
        <f>+WEEKNUM(B12863)</f>
        <v>18</v>
      </c>
      <c r="D12863" s="4">
        <f>+MONTH(Tabla4[[#This Row],[FECHA]])</f>
        <v>5</v>
      </c>
      <c r="E12863" s="4">
        <f>+YEAR(B12863)</f>
        <v>2025</v>
      </c>
      <c r="F12863" t="s">
        <v>4074</v>
      </c>
      <c r="H12863" t="s">
        <v>3803</v>
      </c>
      <c r="I12863" t="s">
        <v>30</v>
      </c>
      <c r="J12863" t="s">
        <v>13662</v>
      </c>
      <c r="K12863" s="2">
        <v>1018473282</v>
      </c>
      <c r="L12863" t="s">
        <v>55</v>
      </c>
      <c r="M12863" t="s">
        <v>255</v>
      </c>
      <c r="N12863" s="1" t="s">
        <v>246</v>
      </c>
    </row>
    <row r="12864" spans="1:14" x14ac:dyDescent="0.25">
      <c r="A12864" s="2">
        <v>58649</v>
      </c>
      <c r="B12864" s="3" t="s">
        <v>13661</v>
      </c>
      <c r="C12864" s="4">
        <f>+WEEKNUM(B12864)</f>
        <v>18</v>
      </c>
      <c r="D12864" s="4">
        <f>+MONTH(Tabla4[[#This Row],[FECHA]])</f>
        <v>5</v>
      </c>
      <c r="E12864" s="4">
        <f>+YEAR(B12864)</f>
        <v>2025</v>
      </c>
      <c r="F12864" t="s">
        <v>4055</v>
      </c>
      <c r="H12864" t="s">
        <v>3</v>
      </c>
      <c r="I12864" t="s">
        <v>30</v>
      </c>
      <c r="J12864" t="s">
        <v>9964</v>
      </c>
      <c r="K12864" s="2">
        <v>52490643</v>
      </c>
      <c r="L12864" t="s">
        <v>1</v>
      </c>
      <c r="N12864" s="1" t="s">
        <v>246</v>
      </c>
    </row>
    <row r="12865" spans="1:14" x14ac:dyDescent="0.25">
      <c r="A12865" s="2">
        <v>58651</v>
      </c>
      <c r="B12865" s="3" t="s">
        <v>13659</v>
      </c>
      <c r="C12865" s="4">
        <f>+WEEKNUM(B12865)</f>
        <v>18</v>
      </c>
      <c r="D12865" s="4">
        <f>+MONTH(Tabla4[[#This Row],[FECHA]])</f>
        <v>5</v>
      </c>
      <c r="E12865" s="4">
        <f>+YEAR(B12865)</f>
        <v>2025</v>
      </c>
      <c r="F12865" t="s">
        <v>4055</v>
      </c>
      <c r="H12865" t="s">
        <v>21</v>
      </c>
      <c r="I12865" t="s">
        <v>16</v>
      </c>
      <c r="J12865" t="s">
        <v>13657</v>
      </c>
      <c r="K12865" s="2">
        <v>1033701606</v>
      </c>
      <c r="L12865" t="s">
        <v>1</v>
      </c>
      <c r="N12865" s="1" t="s">
        <v>246</v>
      </c>
    </row>
    <row r="12866" spans="1:14" x14ac:dyDescent="0.25">
      <c r="A12866" s="2">
        <v>58656</v>
      </c>
      <c r="B12866" s="3" t="s">
        <v>13656</v>
      </c>
      <c r="C12866" s="4">
        <f>+WEEKNUM(B12866)</f>
        <v>18</v>
      </c>
      <c r="D12866" s="4">
        <f>+MONTH(Tabla4[[#This Row],[FECHA]])</f>
        <v>5</v>
      </c>
      <c r="E12866" s="4">
        <f>+YEAR(B12866)</f>
        <v>2025</v>
      </c>
      <c r="F12866" t="s">
        <v>4074</v>
      </c>
      <c r="H12866" t="s">
        <v>642</v>
      </c>
      <c r="I12866" t="s">
        <v>16</v>
      </c>
      <c r="J12866" t="s">
        <v>8276</v>
      </c>
      <c r="K12866" s="2">
        <v>1012418175</v>
      </c>
      <c r="L12866" t="s">
        <v>55</v>
      </c>
      <c r="M12866" t="s">
        <v>937</v>
      </c>
      <c r="N12866" s="1" t="s">
        <v>246</v>
      </c>
    </row>
    <row r="12867" spans="1:14" x14ac:dyDescent="0.25">
      <c r="A12867" s="2">
        <v>58659</v>
      </c>
      <c r="B12867" s="3" t="s">
        <v>13021</v>
      </c>
      <c r="C12867" s="4">
        <f>+WEEKNUM(B12867)</f>
        <v>18</v>
      </c>
      <c r="D12867" s="4">
        <f>+MONTH(Tabla4[[#This Row],[FECHA]])</f>
        <v>5</v>
      </c>
      <c r="E12867" s="4">
        <f>+YEAR(B12867)</f>
        <v>2025</v>
      </c>
      <c r="F12867" t="s">
        <v>4074</v>
      </c>
      <c r="H12867" t="s">
        <v>482</v>
      </c>
      <c r="I12867" t="s">
        <v>303</v>
      </c>
      <c r="J12867" t="s">
        <v>12585</v>
      </c>
      <c r="K12867" s="2">
        <v>80114574</v>
      </c>
      <c r="L12867" t="s">
        <v>55</v>
      </c>
      <c r="M12867" t="s">
        <v>255</v>
      </c>
      <c r="N12867" s="1" t="s">
        <v>246</v>
      </c>
    </row>
    <row r="12868" spans="1:14" x14ac:dyDescent="0.25">
      <c r="A12868" s="2">
        <v>58662</v>
      </c>
      <c r="B12868" s="3" t="s">
        <v>13019</v>
      </c>
      <c r="C12868" s="4">
        <f>+WEEKNUM(B12868)</f>
        <v>18</v>
      </c>
      <c r="D12868" s="4">
        <f>+MONTH(Tabla4[[#This Row],[FECHA]])</f>
        <v>5</v>
      </c>
      <c r="E12868" s="4">
        <f>+YEAR(B12868)</f>
        <v>2025</v>
      </c>
      <c r="F12868" t="s">
        <v>4055</v>
      </c>
      <c r="H12868" t="s">
        <v>3</v>
      </c>
      <c r="I12868" t="s">
        <v>30</v>
      </c>
      <c r="J12868" t="s">
        <v>13017</v>
      </c>
      <c r="K12868" s="2">
        <v>1049894429</v>
      </c>
      <c r="L12868" t="s">
        <v>1</v>
      </c>
      <c r="N12868" s="1" t="s">
        <v>246</v>
      </c>
    </row>
    <row r="12869" spans="1:14" x14ac:dyDescent="0.25">
      <c r="A12869" s="2">
        <v>58666</v>
      </c>
      <c r="B12869" s="3" t="s">
        <v>13016</v>
      </c>
      <c r="C12869" s="4">
        <f>+WEEKNUM(B12869)</f>
        <v>18</v>
      </c>
      <c r="D12869" s="4">
        <f>+MONTH(Tabla4[[#This Row],[FECHA]])</f>
        <v>5</v>
      </c>
      <c r="E12869" s="4">
        <f>+YEAR(B12869)</f>
        <v>2025</v>
      </c>
      <c r="F12869" t="s">
        <v>4055</v>
      </c>
      <c r="H12869" t="s">
        <v>3</v>
      </c>
      <c r="I12869" t="s">
        <v>47</v>
      </c>
      <c r="J12869" t="s">
        <v>13014</v>
      </c>
      <c r="K12869" s="2">
        <v>23371648</v>
      </c>
      <c r="L12869" t="s">
        <v>1</v>
      </c>
      <c r="N12869" s="1" t="s">
        <v>246</v>
      </c>
    </row>
    <row r="12870" spans="1:14" x14ac:dyDescent="0.25">
      <c r="A12870" s="2">
        <v>58667</v>
      </c>
      <c r="B12870" s="3" t="s">
        <v>13013</v>
      </c>
      <c r="C12870" s="4">
        <f>+WEEKNUM(B12870)</f>
        <v>18</v>
      </c>
      <c r="D12870" s="4">
        <f>+MONTH(Tabla4[[#This Row],[FECHA]])</f>
        <v>5</v>
      </c>
      <c r="E12870" s="4">
        <f>+YEAR(B12870)</f>
        <v>2025</v>
      </c>
      <c r="F12870" t="s">
        <v>4055</v>
      </c>
      <c r="H12870" t="s">
        <v>21</v>
      </c>
      <c r="I12870" t="s">
        <v>130</v>
      </c>
      <c r="J12870" t="s">
        <v>13011</v>
      </c>
      <c r="K12870" s="2">
        <v>1013612831</v>
      </c>
      <c r="L12870" t="s">
        <v>1</v>
      </c>
      <c r="N12870" s="1" t="s">
        <v>246</v>
      </c>
    </row>
    <row r="12871" spans="1:14" x14ac:dyDescent="0.25">
      <c r="A12871" s="2">
        <v>58668</v>
      </c>
      <c r="B12871" s="3" t="s">
        <v>13010</v>
      </c>
      <c r="C12871" s="4">
        <f>+WEEKNUM(B12871)</f>
        <v>18</v>
      </c>
      <c r="D12871" s="4">
        <f>+MONTH(Tabla4[[#This Row],[FECHA]])</f>
        <v>5</v>
      </c>
      <c r="E12871" s="4">
        <f>+YEAR(B12871)</f>
        <v>2025</v>
      </c>
      <c r="F12871" t="s">
        <v>4074</v>
      </c>
      <c r="G12871" t="s">
        <v>13009</v>
      </c>
      <c r="H12871" t="s">
        <v>8</v>
      </c>
      <c r="I12871" t="s">
        <v>130</v>
      </c>
      <c r="J12871" t="s">
        <v>2604</v>
      </c>
      <c r="K12871" s="2">
        <v>1015464369</v>
      </c>
      <c r="L12871" t="s">
        <v>38</v>
      </c>
      <c r="M12871" t="s">
        <v>937</v>
      </c>
      <c r="N12871" s="1" t="s">
        <v>246</v>
      </c>
    </row>
    <row r="12872" spans="1:14" x14ac:dyDescent="0.25">
      <c r="A12872" s="2">
        <v>58670</v>
      </c>
      <c r="B12872" s="3" t="s">
        <v>13008</v>
      </c>
      <c r="C12872" s="4">
        <f>+WEEKNUM(B12872)</f>
        <v>18</v>
      </c>
      <c r="D12872" s="4">
        <f>+MONTH(Tabla4[[#This Row],[FECHA]])</f>
        <v>5</v>
      </c>
      <c r="E12872" s="4">
        <f>+YEAR(B12872)</f>
        <v>2025</v>
      </c>
      <c r="F12872" t="s">
        <v>4074</v>
      </c>
      <c r="G12872" t="s">
        <v>13007</v>
      </c>
      <c r="H12872" t="s">
        <v>8</v>
      </c>
      <c r="I12872" t="s">
        <v>16</v>
      </c>
      <c r="J12872" t="s">
        <v>10283</v>
      </c>
      <c r="K12872" s="2">
        <v>3400162</v>
      </c>
      <c r="L12872" t="s">
        <v>38</v>
      </c>
      <c r="M12872" t="s">
        <v>937</v>
      </c>
      <c r="N12872" s="1" t="s">
        <v>246</v>
      </c>
    </row>
    <row r="12873" spans="1:14" x14ac:dyDescent="0.25">
      <c r="A12873" s="2">
        <v>58479</v>
      </c>
      <c r="B12873" s="3" t="s">
        <v>13726</v>
      </c>
      <c r="C12873" s="4">
        <f>+WEEKNUM(B12873)</f>
        <v>18</v>
      </c>
      <c r="D12873" s="4">
        <f>+MONTH(Tabla4[[#This Row],[FECHA]])</f>
        <v>5</v>
      </c>
      <c r="E12873" s="4">
        <f>+YEAR(B12873)</f>
        <v>2025</v>
      </c>
      <c r="F12873" t="s">
        <v>4059</v>
      </c>
      <c r="G12873" t="s">
        <v>13725</v>
      </c>
      <c r="H12873" t="s">
        <v>3</v>
      </c>
      <c r="I12873" t="s">
        <v>4867</v>
      </c>
      <c r="J12873" t="s">
        <v>8293</v>
      </c>
      <c r="K12873" s="2">
        <v>79695187</v>
      </c>
      <c r="L12873" t="s">
        <v>38</v>
      </c>
      <c r="M12873" t="s">
        <v>259</v>
      </c>
      <c r="N12873" s="1" t="s">
        <v>246</v>
      </c>
    </row>
    <row r="12874" spans="1:14" x14ac:dyDescent="0.25">
      <c r="A12874" s="2">
        <v>58484</v>
      </c>
      <c r="B12874" s="3" t="s">
        <v>13724</v>
      </c>
      <c r="C12874" s="4">
        <f>+WEEKNUM(B12874)</f>
        <v>18</v>
      </c>
      <c r="D12874" s="4">
        <f>+MONTH(Tabla4[[#This Row],[FECHA]])</f>
        <v>5</v>
      </c>
      <c r="E12874" s="4">
        <f>+YEAR(B12874)</f>
        <v>2025</v>
      </c>
      <c r="F12874" t="s">
        <v>4059</v>
      </c>
      <c r="G12874" t="s">
        <v>13723</v>
      </c>
      <c r="H12874" t="s">
        <v>3</v>
      </c>
      <c r="I12874" t="s">
        <v>130</v>
      </c>
      <c r="J12874" t="s">
        <v>13722</v>
      </c>
      <c r="K12874" s="2">
        <v>1121529585</v>
      </c>
      <c r="L12874" t="s">
        <v>38</v>
      </c>
      <c r="M12874" t="s">
        <v>937</v>
      </c>
      <c r="N12874" s="1" t="s">
        <v>246</v>
      </c>
    </row>
    <row r="12875" spans="1:14" x14ac:dyDescent="0.25">
      <c r="A12875" s="2">
        <v>58485</v>
      </c>
      <c r="B12875" s="3" t="s">
        <v>13721</v>
      </c>
      <c r="C12875" s="4">
        <f>+WEEKNUM(B12875)</f>
        <v>18</v>
      </c>
      <c r="D12875" s="4">
        <f>+MONTH(Tabla4[[#This Row],[FECHA]])</f>
        <v>5</v>
      </c>
      <c r="E12875" s="4">
        <f>+YEAR(B12875)</f>
        <v>2025</v>
      </c>
      <c r="F12875" t="s">
        <v>4094</v>
      </c>
      <c r="G12875" t="s">
        <v>13720</v>
      </c>
      <c r="H12875" t="s">
        <v>3803</v>
      </c>
      <c r="I12875" t="s">
        <v>33</v>
      </c>
      <c r="J12875" t="s">
        <v>13719</v>
      </c>
      <c r="K12875" s="2">
        <v>1016038966</v>
      </c>
      <c r="L12875" t="s">
        <v>38</v>
      </c>
      <c r="M12875" t="s">
        <v>255</v>
      </c>
      <c r="N12875" s="1" t="s">
        <v>246</v>
      </c>
    </row>
    <row r="12876" spans="1:14" x14ac:dyDescent="0.25">
      <c r="A12876" s="2">
        <v>58487</v>
      </c>
      <c r="B12876" s="3" t="s">
        <v>13718</v>
      </c>
      <c r="C12876" s="4">
        <f>+WEEKNUM(B12876)</f>
        <v>18</v>
      </c>
      <c r="D12876" s="4">
        <f>+MONTH(Tabla4[[#This Row],[FECHA]])</f>
        <v>5</v>
      </c>
      <c r="E12876" s="4">
        <f>+YEAR(B12876)</f>
        <v>2025</v>
      </c>
      <c r="F12876" t="s">
        <v>4094</v>
      </c>
      <c r="G12876" t="s">
        <v>13717</v>
      </c>
      <c r="H12876" t="s">
        <v>642</v>
      </c>
      <c r="I12876" t="s">
        <v>30</v>
      </c>
      <c r="J12876" t="s">
        <v>11832</v>
      </c>
      <c r="K12876" s="2">
        <v>1024525016</v>
      </c>
      <c r="L12876" t="s">
        <v>38</v>
      </c>
      <c r="M12876" t="s">
        <v>255</v>
      </c>
      <c r="N12876" s="1" t="s">
        <v>246</v>
      </c>
    </row>
    <row r="12877" spans="1:14" x14ac:dyDescent="0.25">
      <c r="A12877" s="2">
        <v>58493</v>
      </c>
      <c r="B12877" s="3" t="s">
        <v>13716</v>
      </c>
      <c r="C12877" s="4">
        <f>+WEEKNUM(B12877)</f>
        <v>18</v>
      </c>
      <c r="D12877" s="4">
        <f>+MONTH(Tabla4[[#This Row],[FECHA]])</f>
        <v>5</v>
      </c>
      <c r="E12877" s="4">
        <f>+YEAR(B12877)</f>
        <v>2025</v>
      </c>
      <c r="F12877" t="s">
        <v>4059</v>
      </c>
      <c r="G12877" t="s">
        <v>13715</v>
      </c>
      <c r="H12877" t="s">
        <v>3</v>
      </c>
      <c r="I12877" t="s">
        <v>16</v>
      </c>
      <c r="J12877" t="s">
        <v>414</v>
      </c>
      <c r="K12877" s="2">
        <v>1014215791</v>
      </c>
      <c r="L12877" t="s">
        <v>38</v>
      </c>
      <c r="M12877" t="s">
        <v>259</v>
      </c>
      <c r="N12877" s="1" t="s">
        <v>246</v>
      </c>
    </row>
    <row r="12878" spans="1:14" x14ac:dyDescent="0.25">
      <c r="A12878" s="2">
        <v>58504</v>
      </c>
      <c r="B12878" s="3" t="s">
        <v>13714</v>
      </c>
      <c r="C12878" s="4">
        <f>+WEEKNUM(B12878)</f>
        <v>18</v>
      </c>
      <c r="D12878" s="4">
        <f>+MONTH(Tabla4[[#This Row],[FECHA]])</f>
        <v>5</v>
      </c>
      <c r="E12878" s="4">
        <f>+YEAR(B12878)</f>
        <v>2025</v>
      </c>
      <c r="F12878" t="s">
        <v>4059</v>
      </c>
      <c r="G12878" t="s">
        <v>13713</v>
      </c>
      <c r="H12878" t="s">
        <v>3</v>
      </c>
      <c r="I12878" t="s">
        <v>16</v>
      </c>
      <c r="J12878" t="s">
        <v>7627</v>
      </c>
      <c r="K12878" s="2">
        <v>80092592</v>
      </c>
      <c r="L12878" t="s">
        <v>38</v>
      </c>
      <c r="M12878" t="s">
        <v>937</v>
      </c>
      <c r="N12878" s="1" t="s">
        <v>246</v>
      </c>
    </row>
    <row r="12879" spans="1:14" x14ac:dyDescent="0.25">
      <c r="A12879" s="2">
        <v>58507</v>
      </c>
      <c r="B12879" s="3" t="s">
        <v>13712</v>
      </c>
      <c r="C12879" s="4">
        <f>+WEEKNUM(B12879)</f>
        <v>18</v>
      </c>
      <c r="D12879" s="4">
        <f>+MONTH(Tabla4[[#This Row],[FECHA]])</f>
        <v>5</v>
      </c>
      <c r="E12879" s="4">
        <f>+YEAR(B12879)</f>
        <v>2025</v>
      </c>
      <c r="F12879" t="s">
        <v>4059</v>
      </c>
      <c r="G12879" t="s">
        <v>13711</v>
      </c>
      <c r="H12879" t="s">
        <v>8</v>
      </c>
      <c r="I12879" t="s">
        <v>16</v>
      </c>
      <c r="J12879" t="s">
        <v>13710</v>
      </c>
      <c r="K12879" s="2">
        <v>79531008</v>
      </c>
      <c r="L12879" t="s">
        <v>38</v>
      </c>
      <c r="M12879" t="s">
        <v>259</v>
      </c>
      <c r="N12879" s="1" t="s">
        <v>246</v>
      </c>
    </row>
    <row r="12880" spans="1:14" x14ac:dyDescent="0.25">
      <c r="A12880" s="2">
        <v>58508</v>
      </c>
      <c r="B12880" s="3" t="s">
        <v>13709</v>
      </c>
      <c r="C12880" s="4">
        <f>+WEEKNUM(B12880)</f>
        <v>18</v>
      </c>
      <c r="D12880" s="4">
        <f>+MONTH(Tabla4[[#This Row],[FECHA]])</f>
        <v>5</v>
      </c>
      <c r="E12880" s="4">
        <f>+YEAR(B12880)</f>
        <v>2025</v>
      </c>
      <c r="F12880" t="s">
        <v>4059</v>
      </c>
      <c r="G12880" t="s">
        <v>13708</v>
      </c>
      <c r="H12880" t="s">
        <v>8</v>
      </c>
      <c r="I12880" t="s">
        <v>33</v>
      </c>
      <c r="J12880" t="s">
        <v>10785</v>
      </c>
      <c r="K12880" s="2">
        <v>11433882</v>
      </c>
      <c r="L12880" t="s">
        <v>38</v>
      </c>
      <c r="M12880" t="s">
        <v>937</v>
      </c>
      <c r="N12880" s="1" t="s">
        <v>246</v>
      </c>
    </row>
    <row r="12881" spans="1:14" x14ac:dyDescent="0.25">
      <c r="A12881" s="2">
        <v>58516</v>
      </c>
      <c r="B12881" s="3" t="s">
        <v>13707</v>
      </c>
      <c r="C12881" s="4">
        <f>+WEEKNUM(B12881)</f>
        <v>18</v>
      </c>
      <c r="D12881" s="4">
        <f>+MONTH(Tabla4[[#This Row],[FECHA]])</f>
        <v>5</v>
      </c>
      <c r="E12881" s="4">
        <f>+YEAR(B12881)</f>
        <v>2025</v>
      </c>
      <c r="F12881" t="s">
        <v>4074</v>
      </c>
      <c r="G12881" t="s">
        <v>13706</v>
      </c>
      <c r="H12881" t="s">
        <v>21</v>
      </c>
      <c r="I12881" t="s">
        <v>16</v>
      </c>
      <c r="J12881" t="s">
        <v>445</v>
      </c>
      <c r="K12881" s="2">
        <v>80039747</v>
      </c>
      <c r="L12881" t="s">
        <v>38</v>
      </c>
      <c r="M12881" t="s">
        <v>255</v>
      </c>
      <c r="N12881" s="1" t="s">
        <v>246</v>
      </c>
    </row>
    <row r="12882" spans="1:14" x14ac:dyDescent="0.25">
      <c r="A12882" s="2">
        <v>58540</v>
      </c>
      <c r="B12882" s="3" t="s">
        <v>13705</v>
      </c>
      <c r="C12882" s="4">
        <f>+WEEKNUM(B12882)</f>
        <v>18</v>
      </c>
      <c r="D12882" s="4">
        <f>+MONTH(Tabla4[[#This Row],[FECHA]])</f>
        <v>5</v>
      </c>
      <c r="E12882" s="4">
        <f>+YEAR(B12882)</f>
        <v>2025</v>
      </c>
      <c r="F12882" t="s">
        <v>4094</v>
      </c>
      <c r="G12882" t="s">
        <v>13704</v>
      </c>
      <c r="H12882" t="s">
        <v>448</v>
      </c>
      <c r="I12882" t="s">
        <v>30</v>
      </c>
      <c r="J12882" t="s">
        <v>10354</v>
      </c>
      <c r="K12882" s="2">
        <v>1075260146</v>
      </c>
      <c r="L12882" t="s">
        <v>38</v>
      </c>
      <c r="M12882" t="s">
        <v>255</v>
      </c>
      <c r="N12882" s="1" t="s">
        <v>246</v>
      </c>
    </row>
    <row r="12883" spans="1:14" x14ac:dyDescent="0.25">
      <c r="A12883" s="2">
        <v>58547</v>
      </c>
      <c r="B12883" s="3" t="s">
        <v>13703</v>
      </c>
      <c r="C12883" s="4">
        <f>+WEEKNUM(B12883)</f>
        <v>18</v>
      </c>
      <c r="D12883" s="4">
        <f>+MONTH(Tabla4[[#This Row],[FECHA]])</f>
        <v>5</v>
      </c>
      <c r="E12883" s="4">
        <f>+YEAR(B12883)</f>
        <v>2025</v>
      </c>
      <c r="F12883" t="s">
        <v>4094</v>
      </c>
      <c r="G12883" t="s">
        <v>13702</v>
      </c>
      <c r="H12883" t="s">
        <v>154</v>
      </c>
      <c r="I12883" t="s">
        <v>30</v>
      </c>
      <c r="J12883" t="s">
        <v>11431</v>
      </c>
      <c r="K12883" s="2">
        <v>1031139318</v>
      </c>
      <c r="L12883" t="s">
        <v>38</v>
      </c>
      <c r="M12883" t="s">
        <v>255</v>
      </c>
      <c r="N12883" s="1" t="s">
        <v>246</v>
      </c>
    </row>
    <row r="12884" spans="1:14" x14ac:dyDescent="0.25">
      <c r="A12884" s="2">
        <v>58558</v>
      </c>
      <c r="B12884" s="3" t="s">
        <v>13701</v>
      </c>
      <c r="C12884" s="4">
        <f>+WEEKNUM(B12884)</f>
        <v>18</v>
      </c>
      <c r="D12884" s="4">
        <f>+MONTH(Tabla4[[#This Row],[FECHA]])</f>
        <v>5</v>
      </c>
      <c r="E12884" s="4">
        <f>+YEAR(B12884)</f>
        <v>2025</v>
      </c>
      <c r="F12884" t="s">
        <v>4063</v>
      </c>
      <c r="G12884" t="s">
        <v>13700</v>
      </c>
      <c r="H12884" t="s">
        <v>3</v>
      </c>
      <c r="I12884" t="s">
        <v>16</v>
      </c>
      <c r="J12884" t="s">
        <v>440</v>
      </c>
      <c r="K12884" s="2">
        <v>1000572492</v>
      </c>
      <c r="L12884" t="s">
        <v>38</v>
      </c>
      <c r="M12884" t="s">
        <v>937</v>
      </c>
      <c r="N12884" s="1" t="s">
        <v>246</v>
      </c>
    </row>
    <row r="12885" spans="1:14" x14ac:dyDescent="0.25">
      <c r="A12885" s="2">
        <v>58560</v>
      </c>
      <c r="B12885" s="3" t="s">
        <v>13699</v>
      </c>
      <c r="C12885" s="4">
        <f>+WEEKNUM(B12885)</f>
        <v>18</v>
      </c>
      <c r="D12885" s="4">
        <f>+MONTH(Tabla4[[#This Row],[FECHA]])</f>
        <v>5</v>
      </c>
      <c r="E12885" s="4">
        <f>+YEAR(B12885)</f>
        <v>2025</v>
      </c>
      <c r="F12885" t="s">
        <v>4059</v>
      </c>
      <c r="H12885" t="s">
        <v>3</v>
      </c>
      <c r="I12885" t="s">
        <v>16</v>
      </c>
      <c r="J12885" t="s">
        <v>11297</v>
      </c>
      <c r="K12885" s="2">
        <v>1019129793</v>
      </c>
      <c r="L12885" t="s">
        <v>76</v>
      </c>
      <c r="M12885" t="s">
        <v>937</v>
      </c>
      <c r="N12885" s="1" t="s">
        <v>246</v>
      </c>
    </row>
    <row r="12886" spans="1:14" x14ac:dyDescent="0.25">
      <c r="A12886" s="2">
        <v>58561</v>
      </c>
      <c r="B12886" s="3" t="s">
        <v>13698</v>
      </c>
      <c r="C12886" s="4">
        <f>+WEEKNUM(B12886)</f>
        <v>18</v>
      </c>
      <c r="D12886" s="4">
        <f>+MONTH(Tabla4[[#This Row],[FECHA]])</f>
        <v>5</v>
      </c>
      <c r="E12886" s="4">
        <f>+YEAR(B12886)</f>
        <v>2025</v>
      </c>
      <c r="F12886" t="s">
        <v>13681</v>
      </c>
      <c r="G12886" t="s">
        <v>13697</v>
      </c>
      <c r="H12886" t="s">
        <v>3803</v>
      </c>
      <c r="I12886" t="s">
        <v>12</v>
      </c>
      <c r="J12886" t="s">
        <v>13696</v>
      </c>
      <c r="K12886" s="2">
        <v>1072960519</v>
      </c>
      <c r="L12886" t="s">
        <v>38</v>
      </c>
      <c r="M12886" t="s">
        <v>8244</v>
      </c>
      <c r="N12886" s="1" t="s">
        <v>246</v>
      </c>
    </row>
    <row r="12887" spans="1:14" x14ac:dyDescent="0.25">
      <c r="A12887" s="2">
        <v>58567</v>
      </c>
      <c r="B12887" s="3" t="s">
        <v>13695</v>
      </c>
      <c r="C12887" s="4">
        <f>+WEEKNUM(B12887)</f>
        <v>18</v>
      </c>
      <c r="D12887" s="4">
        <f>+MONTH(Tabla4[[#This Row],[FECHA]])</f>
        <v>5</v>
      </c>
      <c r="E12887" s="4">
        <f>+YEAR(B12887)</f>
        <v>2025</v>
      </c>
      <c r="F12887" t="s">
        <v>4074</v>
      </c>
      <c r="G12887" t="s">
        <v>13694</v>
      </c>
      <c r="H12887" t="s">
        <v>21</v>
      </c>
      <c r="I12887" t="s">
        <v>303</v>
      </c>
      <c r="J12887" t="s">
        <v>10315</v>
      </c>
      <c r="K12887" s="2">
        <v>1136884543</v>
      </c>
      <c r="L12887" t="s">
        <v>38</v>
      </c>
      <c r="M12887" t="s">
        <v>255</v>
      </c>
      <c r="N12887" s="1" t="s">
        <v>246</v>
      </c>
    </row>
    <row r="12888" spans="1:14" x14ac:dyDescent="0.25">
      <c r="A12888" s="2">
        <v>58570</v>
      </c>
      <c r="B12888" s="3" t="s">
        <v>13693</v>
      </c>
      <c r="C12888" s="4">
        <f>+WEEKNUM(B12888)</f>
        <v>18</v>
      </c>
      <c r="D12888" s="4">
        <f>+MONTH(Tabla4[[#This Row],[FECHA]])</f>
        <v>5</v>
      </c>
      <c r="E12888" s="4">
        <f>+YEAR(B12888)</f>
        <v>2025</v>
      </c>
      <c r="F12888" t="s">
        <v>4055</v>
      </c>
      <c r="G12888" t="s">
        <v>13692</v>
      </c>
      <c r="H12888" t="s">
        <v>3</v>
      </c>
      <c r="I12888" t="s">
        <v>16</v>
      </c>
      <c r="J12888" t="s">
        <v>789</v>
      </c>
      <c r="K12888" s="2">
        <v>1046874772</v>
      </c>
      <c r="L12888" t="s">
        <v>38</v>
      </c>
      <c r="M12888" t="s">
        <v>255</v>
      </c>
      <c r="N12888" s="1" t="s">
        <v>246</v>
      </c>
    </row>
    <row r="12889" spans="1:14" x14ac:dyDescent="0.25">
      <c r="A12889" s="2">
        <v>58574</v>
      </c>
      <c r="B12889" s="3" t="s">
        <v>13691</v>
      </c>
      <c r="C12889" s="4">
        <f>+WEEKNUM(B12889)</f>
        <v>18</v>
      </c>
      <c r="D12889" s="4">
        <f>+MONTH(Tabla4[[#This Row],[FECHA]])</f>
        <v>5</v>
      </c>
      <c r="E12889" s="4">
        <f>+YEAR(B12889)</f>
        <v>2025</v>
      </c>
      <c r="F12889" t="s">
        <v>4059</v>
      </c>
      <c r="G12889" t="s">
        <v>13690</v>
      </c>
      <c r="H12889" t="s">
        <v>21</v>
      </c>
      <c r="I12889" t="s">
        <v>303</v>
      </c>
      <c r="J12889" t="s">
        <v>12607</v>
      </c>
      <c r="K12889" s="2">
        <v>39533477</v>
      </c>
      <c r="L12889" t="s">
        <v>38</v>
      </c>
      <c r="M12889" t="s">
        <v>937</v>
      </c>
      <c r="N12889" s="1" t="s">
        <v>246</v>
      </c>
    </row>
    <row r="12890" spans="1:14" x14ac:dyDescent="0.25">
      <c r="A12890" s="2">
        <v>58585</v>
      </c>
      <c r="B12890" s="3" t="s">
        <v>13689</v>
      </c>
      <c r="C12890" s="4">
        <f>+WEEKNUM(B12890)</f>
        <v>18</v>
      </c>
      <c r="D12890" s="4">
        <f>+MONTH(Tabla4[[#This Row],[FECHA]])</f>
        <v>5</v>
      </c>
      <c r="E12890" s="4">
        <f>+YEAR(B12890)</f>
        <v>2025</v>
      </c>
      <c r="F12890" t="s">
        <v>4059</v>
      </c>
      <c r="G12890" t="s">
        <v>13688</v>
      </c>
      <c r="H12890" t="s">
        <v>3</v>
      </c>
      <c r="I12890" t="s">
        <v>33</v>
      </c>
      <c r="J12890" t="s">
        <v>9422</v>
      </c>
      <c r="K12890" s="2">
        <v>24100146</v>
      </c>
      <c r="L12890" t="s">
        <v>38</v>
      </c>
      <c r="M12890" t="s">
        <v>259</v>
      </c>
      <c r="N12890" s="1" t="s">
        <v>246</v>
      </c>
    </row>
    <row r="12891" spans="1:14" x14ac:dyDescent="0.25">
      <c r="A12891" s="2">
        <v>58608</v>
      </c>
      <c r="B12891" s="3" t="s">
        <v>13687</v>
      </c>
      <c r="C12891" s="4">
        <f>+WEEKNUM(B12891)</f>
        <v>18</v>
      </c>
      <c r="D12891" s="4">
        <f>+MONTH(Tabla4[[#This Row],[FECHA]])</f>
        <v>5</v>
      </c>
      <c r="E12891" s="4">
        <f>+YEAR(B12891)</f>
        <v>2025</v>
      </c>
      <c r="F12891" t="s">
        <v>13681</v>
      </c>
      <c r="G12891" t="s">
        <v>13686</v>
      </c>
      <c r="H12891" t="s">
        <v>3803</v>
      </c>
      <c r="I12891" t="s">
        <v>16</v>
      </c>
      <c r="J12891" t="s">
        <v>13685</v>
      </c>
      <c r="K12891" s="2">
        <v>1120743060</v>
      </c>
      <c r="L12891" t="s">
        <v>38</v>
      </c>
      <c r="M12891" t="s">
        <v>259</v>
      </c>
      <c r="N12891" s="1" t="s">
        <v>246</v>
      </c>
    </row>
    <row r="12892" spans="1:14" x14ac:dyDescent="0.25">
      <c r="A12892" s="2">
        <v>58617</v>
      </c>
      <c r="B12892" s="3" t="s">
        <v>13684</v>
      </c>
      <c r="C12892" s="4">
        <f>+WEEKNUM(B12892)</f>
        <v>18</v>
      </c>
      <c r="D12892" s="4">
        <f>+MONTH(Tabla4[[#This Row],[FECHA]])</f>
        <v>5</v>
      </c>
      <c r="E12892" s="4">
        <f>+YEAR(B12892)</f>
        <v>2025</v>
      </c>
      <c r="F12892" t="s">
        <v>4059</v>
      </c>
      <c r="G12892" t="s">
        <v>13683</v>
      </c>
      <c r="H12892" t="s">
        <v>8</v>
      </c>
      <c r="I12892" t="s">
        <v>16</v>
      </c>
      <c r="J12892" t="s">
        <v>9516</v>
      </c>
      <c r="K12892" s="2">
        <v>79522607</v>
      </c>
      <c r="L12892" t="s">
        <v>38</v>
      </c>
      <c r="M12892" t="s">
        <v>255</v>
      </c>
      <c r="N12892" s="1" t="s">
        <v>246</v>
      </c>
    </row>
    <row r="12893" spans="1:14" x14ac:dyDescent="0.25">
      <c r="A12893" s="2">
        <v>58619</v>
      </c>
      <c r="B12893" s="3" t="s">
        <v>13682</v>
      </c>
      <c r="C12893" s="4">
        <f>+WEEKNUM(B12893)</f>
        <v>18</v>
      </c>
      <c r="D12893" s="4">
        <f>+MONTH(Tabla4[[#This Row],[FECHA]])</f>
        <v>5</v>
      </c>
      <c r="E12893" s="4">
        <f>+YEAR(B12893)</f>
        <v>2025</v>
      </c>
      <c r="F12893" t="s">
        <v>13681</v>
      </c>
      <c r="G12893" t="s">
        <v>13680</v>
      </c>
      <c r="H12893" t="s">
        <v>275</v>
      </c>
      <c r="I12893" t="s">
        <v>16</v>
      </c>
      <c r="J12893" t="s">
        <v>13679</v>
      </c>
      <c r="K12893" s="2">
        <v>80113989</v>
      </c>
      <c r="L12893" t="s">
        <v>38</v>
      </c>
      <c r="M12893" t="s">
        <v>255</v>
      </c>
      <c r="N12893" s="1" t="s">
        <v>246</v>
      </c>
    </row>
    <row r="12894" spans="1:14" x14ac:dyDescent="0.25">
      <c r="A12894" s="2">
        <v>58626</v>
      </c>
      <c r="B12894" s="3" t="s">
        <v>13678</v>
      </c>
      <c r="C12894" s="4">
        <f>+WEEKNUM(B12894)</f>
        <v>18</v>
      </c>
      <c r="D12894" s="4">
        <f>+MONTH(Tabla4[[#This Row],[FECHA]])</f>
        <v>5</v>
      </c>
      <c r="E12894" s="4">
        <f>+YEAR(B12894)</f>
        <v>2025</v>
      </c>
      <c r="F12894" t="s">
        <v>4055</v>
      </c>
      <c r="G12894" t="s">
        <v>13677</v>
      </c>
      <c r="H12894" t="s">
        <v>3</v>
      </c>
      <c r="I12894" t="s">
        <v>33</v>
      </c>
      <c r="J12894" t="s">
        <v>13676</v>
      </c>
      <c r="K12894" s="2">
        <v>1020737380</v>
      </c>
      <c r="L12894" t="s">
        <v>38</v>
      </c>
      <c r="M12894" t="s">
        <v>937</v>
      </c>
      <c r="N12894" s="1" t="s">
        <v>246</v>
      </c>
    </row>
    <row r="12895" spans="1:14" x14ac:dyDescent="0.25">
      <c r="A12895" s="2">
        <v>58628</v>
      </c>
      <c r="B12895" s="3" t="s">
        <v>13675</v>
      </c>
      <c r="C12895" s="4">
        <f>+WEEKNUM(B12895)</f>
        <v>18</v>
      </c>
      <c r="D12895" s="4">
        <f>+MONTH(Tabla4[[#This Row],[FECHA]])</f>
        <v>5</v>
      </c>
      <c r="E12895" s="4">
        <f>+YEAR(B12895)</f>
        <v>2025</v>
      </c>
      <c r="F12895" t="s">
        <v>4074</v>
      </c>
      <c r="G12895" t="s">
        <v>13674</v>
      </c>
      <c r="H12895" t="s">
        <v>8</v>
      </c>
      <c r="I12895" t="s">
        <v>16</v>
      </c>
      <c r="J12895" t="s">
        <v>10579</v>
      </c>
      <c r="K12895" s="2">
        <v>1073230782</v>
      </c>
      <c r="L12895" t="s">
        <v>38</v>
      </c>
      <c r="M12895" t="s">
        <v>259</v>
      </c>
      <c r="N12895" s="1" t="s">
        <v>246</v>
      </c>
    </row>
    <row r="12896" spans="1:14" x14ac:dyDescent="0.25">
      <c r="A12896" s="2">
        <v>58635</v>
      </c>
      <c r="B12896" s="3" t="s">
        <v>13673</v>
      </c>
      <c r="C12896" s="4">
        <f>+WEEKNUM(B12896)</f>
        <v>18</v>
      </c>
      <c r="D12896" s="4">
        <f>+MONTH(Tabla4[[#This Row],[FECHA]])</f>
        <v>5</v>
      </c>
      <c r="E12896" s="4">
        <f>+YEAR(B12896)</f>
        <v>2025</v>
      </c>
      <c r="F12896" t="s">
        <v>4059</v>
      </c>
      <c r="G12896" t="s">
        <v>13672</v>
      </c>
      <c r="H12896" t="s">
        <v>8</v>
      </c>
      <c r="I12896" t="s">
        <v>30</v>
      </c>
      <c r="J12896" t="s">
        <v>12547</v>
      </c>
      <c r="K12896" s="2">
        <v>1019053300</v>
      </c>
      <c r="L12896" t="s">
        <v>38</v>
      </c>
      <c r="M12896" t="s">
        <v>259</v>
      </c>
      <c r="N12896" s="1" t="s">
        <v>246</v>
      </c>
    </row>
    <row r="12897" spans="1:14" x14ac:dyDescent="0.25">
      <c r="A12897" s="2">
        <v>58638</v>
      </c>
      <c r="B12897" s="3" t="s">
        <v>13671</v>
      </c>
      <c r="C12897" s="4">
        <f>+WEEKNUM(B12897)</f>
        <v>18</v>
      </c>
      <c r="D12897" s="4">
        <f>+MONTH(Tabla4[[#This Row],[FECHA]])</f>
        <v>5</v>
      </c>
      <c r="E12897" s="4">
        <f>+YEAR(B12897)</f>
        <v>2025</v>
      </c>
      <c r="F12897" t="s">
        <v>4074</v>
      </c>
      <c r="G12897" t="s">
        <v>13670</v>
      </c>
      <c r="H12897" t="s">
        <v>21</v>
      </c>
      <c r="I12897" t="s">
        <v>130</v>
      </c>
      <c r="J12897" t="s">
        <v>13669</v>
      </c>
      <c r="K12897" s="2">
        <v>1025327461</v>
      </c>
      <c r="L12897" t="s">
        <v>38</v>
      </c>
      <c r="M12897" t="s">
        <v>259</v>
      </c>
      <c r="N12897" s="1" t="s">
        <v>246</v>
      </c>
    </row>
    <row r="12898" spans="1:14" x14ac:dyDescent="0.25">
      <c r="A12898" s="2">
        <v>58642</v>
      </c>
      <c r="B12898" s="3" t="s">
        <v>13668</v>
      </c>
      <c r="C12898" s="4">
        <f>+WEEKNUM(B12898)</f>
        <v>18</v>
      </c>
      <c r="D12898" s="4">
        <f>+MONTH(Tabla4[[#This Row],[FECHA]])</f>
        <v>5</v>
      </c>
      <c r="E12898" s="4">
        <f>+YEAR(B12898)</f>
        <v>2025</v>
      </c>
      <c r="F12898" t="s">
        <v>4055</v>
      </c>
      <c r="G12898" t="s">
        <v>13667</v>
      </c>
      <c r="H12898" t="s">
        <v>3</v>
      </c>
      <c r="I12898" t="s">
        <v>130</v>
      </c>
      <c r="J12898" t="s">
        <v>711</v>
      </c>
      <c r="K12898" s="2">
        <v>32763003</v>
      </c>
      <c r="L12898" t="s">
        <v>38</v>
      </c>
      <c r="M12898" t="s">
        <v>259</v>
      </c>
      <c r="N12898" s="1" t="s">
        <v>246</v>
      </c>
    </row>
    <row r="12899" spans="1:14" x14ac:dyDescent="0.25">
      <c r="A12899" s="2">
        <v>58644</v>
      </c>
      <c r="B12899" s="3" t="s">
        <v>13666</v>
      </c>
      <c r="C12899" s="4">
        <f>+WEEKNUM(B12899)</f>
        <v>18</v>
      </c>
      <c r="D12899" s="4">
        <f>+MONTH(Tabla4[[#This Row],[FECHA]])</f>
        <v>5</v>
      </c>
      <c r="E12899" s="4">
        <f>+YEAR(B12899)</f>
        <v>2025</v>
      </c>
      <c r="F12899" t="s">
        <v>4070</v>
      </c>
      <c r="G12899" t="s">
        <v>13665</v>
      </c>
      <c r="H12899" t="s">
        <v>3</v>
      </c>
      <c r="I12899" t="s">
        <v>16</v>
      </c>
      <c r="J12899" t="s">
        <v>7530</v>
      </c>
      <c r="K12899" s="2">
        <v>1010243240</v>
      </c>
      <c r="L12899" t="s">
        <v>38</v>
      </c>
      <c r="M12899" t="s">
        <v>937</v>
      </c>
      <c r="N12899" s="1" t="s">
        <v>246</v>
      </c>
    </row>
    <row r="12900" spans="1:14" x14ac:dyDescent="0.25">
      <c r="A12900" s="2">
        <v>58648</v>
      </c>
      <c r="B12900" s="3" t="s">
        <v>13664</v>
      </c>
      <c r="C12900" s="4">
        <f>+WEEKNUM(B12900)</f>
        <v>18</v>
      </c>
      <c r="D12900" s="4">
        <f>+MONTH(Tabla4[[#This Row],[FECHA]])</f>
        <v>5</v>
      </c>
      <c r="E12900" s="4">
        <f>+YEAR(B12900)</f>
        <v>2025</v>
      </c>
      <c r="F12900" t="s">
        <v>4074</v>
      </c>
      <c r="G12900" t="s">
        <v>13663</v>
      </c>
      <c r="H12900" t="s">
        <v>3803</v>
      </c>
      <c r="I12900" t="s">
        <v>30</v>
      </c>
      <c r="J12900" t="s">
        <v>13662</v>
      </c>
      <c r="K12900" s="2">
        <v>1018473282</v>
      </c>
      <c r="L12900" t="s">
        <v>38</v>
      </c>
      <c r="M12900" t="s">
        <v>255</v>
      </c>
      <c r="N12900" s="1" t="s">
        <v>246</v>
      </c>
    </row>
    <row r="12901" spans="1:14" x14ac:dyDescent="0.25">
      <c r="A12901" s="2">
        <v>58649</v>
      </c>
      <c r="B12901" s="3" t="s">
        <v>13661</v>
      </c>
      <c r="C12901" s="4">
        <f>+WEEKNUM(B12901)</f>
        <v>18</v>
      </c>
      <c r="D12901" s="4">
        <f>+MONTH(Tabla4[[#This Row],[FECHA]])</f>
        <v>5</v>
      </c>
      <c r="E12901" s="4">
        <f>+YEAR(B12901)</f>
        <v>2025</v>
      </c>
      <c r="F12901" t="s">
        <v>4055</v>
      </c>
      <c r="G12901" t="s">
        <v>13660</v>
      </c>
      <c r="H12901" t="s">
        <v>3</v>
      </c>
      <c r="I12901" t="s">
        <v>30</v>
      </c>
      <c r="J12901" t="s">
        <v>9964</v>
      </c>
      <c r="K12901" s="2">
        <v>52490643</v>
      </c>
      <c r="L12901" t="s">
        <v>38</v>
      </c>
      <c r="M12901" t="s">
        <v>255</v>
      </c>
      <c r="N12901" s="1" t="s">
        <v>246</v>
      </c>
    </row>
    <row r="12902" spans="1:14" x14ac:dyDescent="0.25">
      <c r="A12902" s="2">
        <v>58651</v>
      </c>
      <c r="B12902" s="3" t="s">
        <v>13659</v>
      </c>
      <c r="C12902" s="4">
        <f>+WEEKNUM(B12902)</f>
        <v>18</v>
      </c>
      <c r="D12902" s="4">
        <f>+MONTH(Tabla4[[#This Row],[FECHA]])</f>
        <v>5</v>
      </c>
      <c r="E12902" s="4">
        <f>+YEAR(B12902)</f>
        <v>2025</v>
      </c>
      <c r="F12902" t="s">
        <v>4055</v>
      </c>
      <c r="G12902" t="s">
        <v>13658</v>
      </c>
      <c r="H12902" t="s">
        <v>21</v>
      </c>
      <c r="I12902" t="s">
        <v>16</v>
      </c>
      <c r="J12902" t="s">
        <v>13657</v>
      </c>
      <c r="K12902" s="2">
        <v>1033701606</v>
      </c>
      <c r="L12902" t="s">
        <v>38</v>
      </c>
      <c r="M12902" t="s">
        <v>259</v>
      </c>
      <c r="N12902" s="1" t="s">
        <v>246</v>
      </c>
    </row>
    <row r="12903" spans="1:14" x14ac:dyDescent="0.25">
      <c r="A12903" s="2">
        <v>58656</v>
      </c>
      <c r="B12903" s="3" t="s">
        <v>13656</v>
      </c>
      <c r="C12903" s="4">
        <f>+WEEKNUM(B12903)</f>
        <v>18</v>
      </c>
      <c r="D12903" s="4">
        <f>+MONTH(Tabla4[[#This Row],[FECHA]])</f>
        <v>5</v>
      </c>
      <c r="E12903" s="4">
        <f>+YEAR(B12903)</f>
        <v>2025</v>
      </c>
      <c r="F12903" t="s">
        <v>4074</v>
      </c>
      <c r="G12903" t="s">
        <v>13655</v>
      </c>
      <c r="H12903" t="s">
        <v>642</v>
      </c>
      <c r="I12903" t="s">
        <v>16</v>
      </c>
      <c r="J12903" t="s">
        <v>8276</v>
      </c>
      <c r="K12903" s="2">
        <v>1012418175</v>
      </c>
      <c r="L12903" t="s">
        <v>38</v>
      </c>
      <c r="M12903" t="s">
        <v>937</v>
      </c>
      <c r="N12903" s="1" t="s">
        <v>246</v>
      </c>
    </row>
    <row r="12904" spans="1:14" x14ac:dyDescent="0.25">
      <c r="A12904" s="2">
        <v>72694</v>
      </c>
      <c r="B12904" s="3" t="s">
        <v>13654</v>
      </c>
      <c r="C12904" s="4">
        <f>+WEEKNUM(Tabla4[[#This Row],[FECHA]])</f>
        <v>45</v>
      </c>
      <c r="D12904" s="4">
        <f>+MONTH(Tabla4[[#This Row],[FECHA]])</f>
        <v>11</v>
      </c>
      <c r="E12904" s="4">
        <f>+YEAR(B12904)</f>
        <v>2025</v>
      </c>
      <c r="F12904" t="s">
        <v>13326</v>
      </c>
      <c r="H12904" t="s">
        <v>21</v>
      </c>
      <c r="I12904" t="s">
        <v>158</v>
      </c>
      <c r="J12904" t="s">
        <v>13653</v>
      </c>
      <c r="K12904" s="2">
        <v>1017196137</v>
      </c>
      <c r="L12904" t="s">
        <v>58</v>
      </c>
      <c r="M12904" t="s">
        <v>37</v>
      </c>
      <c r="N12904" s="1" t="s">
        <v>0</v>
      </c>
    </row>
    <row r="12905" spans="1:14" x14ac:dyDescent="0.25">
      <c r="A12905" s="2">
        <v>72707</v>
      </c>
      <c r="B12905" s="3" t="s">
        <v>13652</v>
      </c>
      <c r="C12905" s="4">
        <f>+WEEKNUM(Tabla4[[#This Row],[FECHA]])</f>
        <v>45</v>
      </c>
      <c r="D12905" s="4">
        <f>+MONTH(Tabla4[[#This Row],[FECHA]])</f>
        <v>11</v>
      </c>
      <c r="E12905" s="4">
        <f>+YEAR(B12905)</f>
        <v>2025</v>
      </c>
      <c r="F12905" t="s">
        <v>12846</v>
      </c>
      <c r="G12905" t="s">
        <v>13651</v>
      </c>
      <c r="H12905" t="s">
        <v>275</v>
      </c>
      <c r="I12905" t="s">
        <v>47</v>
      </c>
      <c r="J12905" t="s">
        <v>9067</v>
      </c>
      <c r="K12905" s="2">
        <v>1017252183</v>
      </c>
      <c r="L12905" t="s">
        <v>38</v>
      </c>
      <c r="M12905" t="s">
        <v>37</v>
      </c>
      <c r="N12905" s="1" t="s">
        <v>0</v>
      </c>
    </row>
    <row r="12906" spans="1:14" x14ac:dyDescent="0.25">
      <c r="A12906" s="2">
        <v>72724</v>
      </c>
      <c r="B12906" s="3" t="s">
        <v>13650</v>
      </c>
      <c r="C12906" s="4">
        <f>+WEEKNUM(Tabla4[[#This Row],[FECHA]])</f>
        <v>45</v>
      </c>
      <c r="D12906" s="4">
        <f>+MONTH(Tabla4[[#This Row],[FECHA]])</f>
        <v>11</v>
      </c>
      <c r="E12906" s="4">
        <f>+YEAR(B12906)</f>
        <v>2025</v>
      </c>
      <c r="F12906" t="s">
        <v>12849</v>
      </c>
      <c r="G12906" t="s">
        <v>13649</v>
      </c>
      <c r="H12906" t="s">
        <v>8</v>
      </c>
      <c r="I12906" t="s">
        <v>67</v>
      </c>
      <c r="J12906" t="s">
        <v>13648</v>
      </c>
      <c r="K12906" s="2">
        <v>1037648860</v>
      </c>
      <c r="L12906" t="s">
        <v>38</v>
      </c>
      <c r="M12906" t="s">
        <v>37</v>
      </c>
      <c r="N12906" s="1" t="s">
        <v>0</v>
      </c>
    </row>
    <row r="12907" spans="1:14" x14ac:dyDescent="0.25">
      <c r="A12907" s="2">
        <v>72818</v>
      </c>
      <c r="B12907" s="3" t="s">
        <v>13647</v>
      </c>
      <c r="C12907" s="4">
        <f>+WEEKNUM(Tabla4[[#This Row],[FECHA]])</f>
        <v>45</v>
      </c>
      <c r="D12907" s="4">
        <f>+MONTH(Tabla4[[#This Row],[FECHA]])</f>
        <v>11</v>
      </c>
      <c r="E12907" s="4">
        <f>+YEAR(B12907)</f>
        <v>2025</v>
      </c>
      <c r="F12907" t="s">
        <v>12873</v>
      </c>
      <c r="G12907" t="s">
        <v>13646</v>
      </c>
      <c r="H12907" t="s">
        <v>3</v>
      </c>
      <c r="I12907" t="s">
        <v>110</v>
      </c>
      <c r="J12907" t="s">
        <v>109</v>
      </c>
      <c r="K12907" s="2">
        <v>18008938</v>
      </c>
      <c r="L12907" t="s">
        <v>38</v>
      </c>
      <c r="M12907" t="s">
        <v>37</v>
      </c>
      <c r="N12907" s="1" t="s">
        <v>0</v>
      </c>
    </row>
    <row r="12908" spans="1:14" x14ac:dyDescent="0.25">
      <c r="A12908" s="2">
        <v>72854</v>
      </c>
      <c r="B12908" s="3" t="s">
        <v>13645</v>
      </c>
      <c r="C12908" s="4">
        <f>+WEEKNUM(Tabla4[[#This Row],[FECHA]])</f>
        <v>45</v>
      </c>
      <c r="D12908" s="4">
        <f>+MONTH(Tabla4[[#This Row],[FECHA]])</f>
        <v>11</v>
      </c>
      <c r="E12908" s="4">
        <f>+YEAR(B12908)</f>
        <v>2025</v>
      </c>
      <c r="F12908" t="s">
        <v>12873</v>
      </c>
      <c r="H12908" t="s">
        <v>21</v>
      </c>
      <c r="I12908" s="2">
        <v>350</v>
      </c>
      <c r="J12908" t="s">
        <v>13644</v>
      </c>
      <c r="K12908" s="2">
        <v>43848533</v>
      </c>
      <c r="L12908" t="s">
        <v>58</v>
      </c>
      <c r="M12908" t="s">
        <v>37</v>
      </c>
      <c r="N12908" s="1" t="s">
        <v>0</v>
      </c>
    </row>
    <row r="12909" spans="1:14" x14ac:dyDescent="0.25">
      <c r="A12909" s="2">
        <v>72861</v>
      </c>
      <c r="B12909" s="3" t="s">
        <v>13643</v>
      </c>
      <c r="C12909" s="4">
        <f>+WEEKNUM(Tabla4[[#This Row],[FECHA]])</f>
        <v>45</v>
      </c>
      <c r="D12909" s="4">
        <f>+MONTH(Tabla4[[#This Row],[FECHA]])</f>
        <v>11</v>
      </c>
      <c r="E12909" s="4">
        <f>+YEAR(B12909)</f>
        <v>2025</v>
      </c>
      <c r="F12909" t="s">
        <v>12873</v>
      </c>
      <c r="H12909" t="s">
        <v>3</v>
      </c>
      <c r="I12909" t="s">
        <v>12</v>
      </c>
      <c r="J12909" t="s">
        <v>11</v>
      </c>
      <c r="K12909" s="2">
        <v>1018459691</v>
      </c>
      <c r="L12909" t="s">
        <v>58</v>
      </c>
      <c r="M12909" t="s">
        <v>37</v>
      </c>
      <c r="N12909" s="1" t="s">
        <v>0</v>
      </c>
    </row>
    <row r="12910" spans="1:14" x14ac:dyDescent="0.25">
      <c r="A12910" s="2">
        <v>72888</v>
      </c>
      <c r="B12910" s="3" t="s">
        <v>13642</v>
      </c>
      <c r="C12910" s="4">
        <f>+WEEKNUM(Tabla4[[#This Row],[FECHA]])</f>
        <v>45</v>
      </c>
      <c r="D12910" s="4">
        <f>+MONTH(Tabla4[[#This Row],[FECHA]])</f>
        <v>11</v>
      </c>
      <c r="E12910" s="4">
        <f>+YEAR(B12910)</f>
        <v>2025</v>
      </c>
      <c r="F12910" t="s">
        <v>13623</v>
      </c>
      <c r="G12910" t="s">
        <v>13641</v>
      </c>
      <c r="H12910" t="s">
        <v>8</v>
      </c>
      <c r="I12910" t="s">
        <v>30</v>
      </c>
      <c r="J12910" t="s">
        <v>13640</v>
      </c>
      <c r="K12910" s="2">
        <v>900757242</v>
      </c>
      <c r="L12910" t="s">
        <v>38</v>
      </c>
      <c r="M12910" t="s">
        <v>37</v>
      </c>
      <c r="N12910" s="1" t="s">
        <v>0</v>
      </c>
    </row>
    <row r="12911" spans="1:14" x14ac:dyDescent="0.25">
      <c r="A12911" s="2">
        <v>72903</v>
      </c>
      <c r="B12911" s="3" t="s">
        <v>13639</v>
      </c>
      <c r="C12911" s="4">
        <f>+WEEKNUM(Tabla4[[#This Row],[FECHA]])</f>
        <v>45</v>
      </c>
      <c r="D12911" s="4">
        <f>+MONTH(Tabla4[[#This Row],[FECHA]])</f>
        <v>11</v>
      </c>
      <c r="E12911" s="4">
        <f>+YEAR(B12911)</f>
        <v>2025</v>
      </c>
      <c r="F12911" t="s">
        <v>13326</v>
      </c>
      <c r="G12911" t="s">
        <v>13638</v>
      </c>
      <c r="H12911" t="s">
        <v>8</v>
      </c>
      <c r="I12911" t="s">
        <v>30</v>
      </c>
      <c r="J12911" t="s">
        <v>161</v>
      </c>
      <c r="K12911" s="2">
        <v>1006416361</v>
      </c>
      <c r="L12911" t="s">
        <v>38</v>
      </c>
      <c r="M12911" t="s">
        <v>37</v>
      </c>
      <c r="N12911" s="1" t="s">
        <v>0</v>
      </c>
    </row>
    <row r="12912" spans="1:14" x14ac:dyDescent="0.25">
      <c r="A12912" s="2">
        <v>72906</v>
      </c>
      <c r="B12912" s="3" t="s">
        <v>13637</v>
      </c>
      <c r="C12912" s="4">
        <f>+WEEKNUM(Tabla4[[#This Row],[FECHA]])</f>
        <v>45</v>
      </c>
      <c r="D12912" s="4">
        <f>+MONTH(Tabla4[[#This Row],[FECHA]])</f>
        <v>11</v>
      </c>
      <c r="E12912" s="4">
        <f>+YEAR(B12912)</f>
        <v>2025</v>
      </c>
      <c r="F12912" t="s">
        <v>12873</v>
      </c>
      <c r="G12912" t="s">
        <v>13636</v>
      </c>
      <c r="H12912" t="s">
        <v>8</v>
      </c>
      <c r="I12912" s="2">
        <v>800</v>
      </c>
      <c r="J12912" t="s">
        <v>7469</v>
      </c>
      <c r="K12912" s="2">
        <v>1152220921</v>
      </c>
      <c r="L12912" t="s">
        <v>38</v>
      </c>
      <c r="M12912" t="s">
        <v>37</v>
      </c>
      <c r="N12912" s="1" t="s">
        <v>0</v>
      </c>
    </row>
    <row r="12913" spans="1:14" x14ac:dyDescent="0.25">
      <c r="A12913" s="2">
        <v>72940</v>
      </c>
      <c r="B12913" s="3" t="s">
        <v>13635</v>
      </c>
      <c r="C12913" s="4">
        <f>+WEEKNUM(Tabla4[[#This Row],[FECHA]])</f>
        <v>45</v>
      </c>
      <c r="D12913" s="4">
        <f>+MONTH(Tabla4[[#This Row],[FECHA]])</f>
        <v>11</v>
      </c>
      <c r="E12913" s="4">
        <f>+YEAR(B12913)</f>
        <v>2025</v>
      </c>
      <c r="F12913" t="s">
        <v>13618</v>
      </c>
      <c r="H12913" t="s">
        <v>3</v>
      </c>
      <c r="I12913" t="s">
        <v>30</v>
      </c>
      <c r="J12913" t="s">
        <v>11596</v>
      </c>
      <c r="K12913" s="2">
        <v>1001773307</v>
      </c>
      <c r="L12913" t="s">
        <v>198</v>
      </c>
      <c r="M12913" t="s">
        <v>37</v>
      </c>
      <c r="N12913" s="1" t="s">
        <v>0</v>
      </c>
    </row>
    <row r="12914" spans="1:14" x14ac:dyDescent="0.25">
      <c r="A12914" s="2">
        <v>72977</v>
      </c>
      <c r="B12914" s="3" t="s">
        <v>13634</v>
      </c>
      <c r="C12914" s="4">
        <f>+WEEKNUM(Tabla4[[#This Row],[FECHA]])</f>
        <v>45</v>
      </c>
      <c r="D12914" s="4">
        <f>+MONTH(Tabla4[[#This Row],[FECHA]])</f>
        <v>11</v>
      </c>
      <c r="E12914" s="4">
        <f>+YEAR(B12914)</f>
        <v>2025</v>
      </c>
      <c r="F12914" t="s">
        <v>12873</v>
      </c>
      <c r="G12914" t="s">
        <v>13633</v>
      </c>
      <c r="H12914" t="s">
        <v>8</v>
      </c>
      <c r="I12914" t="s">
        <v>30</v>
      </c>
      <c r="J12914" t="s">
        <v>13632</v>
      </c>
      <c r="K12914" s="2">
        <v>1225759</v>
      </c>
      <c r="L12914" t="s">
        <v>38</v>
      </c>
      <c r="M12914" t="s">
        <v>37</v>
      </c>
      <c r="N12914" s="1" t="s">
        <v>0</v>
      </c>
    </row>
    <row r="12915" spans="1:14" x14ac:dyDescent="0.25">
      <c r="A12915" s="2">
        <v>72991</v>
      </c>
      <c r="B12915" s="3" t="s">
        <v>13631</v>
      </c>
      <c r="C12915" s="4">
        <f>+WEEKNUM(Tabla4[[#This Row],[FECHA]])</f>
        <v>45</v>
      </c>
      <c r="D12915" s="4">
        <f>+MONTH(Tabla4[[#This Row],[FECHA]])</f>
        <v>11</v>
      </c>
      <c r="E12915" s="4">
        <f>+YEAR(B12915)</f>
        <v>2025</v>
      </c>
      <c r="F12915" t="s">
        <v>13623</v>
      </c>
      <c r="G12915" t="s">
        <v>13630</v>
      </c>
      <c r="H12915" t="s">
        <v>8</v>
      </c>
      <c r="I12915" t="s">
        <v>33</v>
      </c>
      <c r="J12915" t="s">
        <v>12509</v>
      </c>
      <c r="K12915" s="2">
        <v>98564213</v>
      </c>
      <c r="L12915" t="s">
        <v>38</v>
      </c>
      <c r="M12915" t="s">
        <v>37</v>
      </c>
      <c r="N12915" s="1" t="s">
        <v>0</v>
      </c>
    </row>
    <row r="12916" spans="1:14" x14ac:dyDescent="0.25">
      <c r="A12916" s="2">
        <v>72993</v>
      </c>
      <c r="B12916" s="3" t="s">
        <v>13629</v>
      </c>
      <c r="C12916" s="4">
        <f>+WEEKNUM(Tabla4[[#This Row],[FECHA]])</f>
        <v>45</v>
      </c>
      <c r="D12916" s="4">
        <f>+MONTH(Tabla4[[#This Row],[FECHA]])</f>
        <v>11</v>
      </c>
      <c r="E12916" s="4">
        <f>+YEAR(B12916)</f>
        <v>2025</v>
      </c>
      <c r="F12916" t="s">
        <v>13618</v>
      </c>
      <c r="H12916" t="s">
        <v>3</v>
      </c>
      <c r="I12916" t="s">
        <v>158</v>
      </c>
      <c r="J12916" t="s">
        <v>13628</v>
      </c>
      <c r="K12916" s="2">
        <v>1049638584</v>
      </c>
      <c r="L12916" t="s">
        <v>55</v>
      </c>
      <c r="M12916" t="s">
        <v>37</v>
      </c>
      <c r="N12916" s="1" t="s">
        <v>0</v>
      </c>
    </row>
    <row r="12917" spans="1:14" x14ac:dyDescent="0.25">
      <c r="A12917" s="2">
        <v>72997</v>
      </c>
      <c r="B12917" s="3" t="s">
        <v>13627</v>
      </c>
      <c r="C12917" s="4">
        <f>+WEEKNUM(Tabla4[[#This Row],[FECHA]])</f>
        <v>45</v>
      </c>
      <c r="D12917" s="4">
        <f>+MONTH(Tabla4[[#This Row],[FECHA]])</f>
        <v>11</v>
      </c>
      <c r="E12917" s="4">
        <f>+YEAR(B12917)</f>
        <v>2025</v>
      </c>
      <c r="F12917" t="s">
        <v>13623</v>
      </c>
      <c r="G12917" t="s">
        <v>13626</v>
      </c>
      <c r="H12917" t="s">
        <v>133</v>
      </c>
      <c r="I12917" s="2">
        <v>1600</v>
      </c>
      <c r="J12917" t="s">
        <v>13625</v>
      </c>
      <c r="K12917" s="2">
        <v>1037639369</v>
      </c>
      <c r="L12917" t="s">
        <v>38</v>
      </c>
      <c r="M12917" t="s">
        <v>37</v>
      </c>
      <c r="N12917" s="1" t="s">
        <v>0</v>
      </c>
    </row>
    <row r="12918" spans="1:14" x14ac:dyDescent="0.25">
      <c r="A12918" s="2">
        <v>73023</v>
      </c>
      <c r="B12918" s="3" t="s">
        <v>13624</v>
      </c>
      <c r="C12918" s="4">
        <f>+WEEKNUM(Tabla4[[#This Row],[FECHA]])</f>
        <v>45</v>
      </c>
      <c r="D12918" s="4">
        <f>+MONTH(Tabla4[[#This Row],[FECHA]])</f>
        <v>11</v>
      </c>
      <c r="E12918" s="4">
        <f>+YEAR(B12918)</f>
        <v>2025</v>
      </c>
      <c r="F12918" t="s">
        <v>13623</v>
      </c>
      <c r="G12918" t="s">
        <v>13622</v>
      </c>
      <c r="H12918" t="s">
        <v>275</v>
      </c>
      <c r="I12918" s="2">
        <v>1600</v>
      </c>
      <c r="J12918" t="s">
        <v>74</v>
      </c>
      <c r="K12918" s="2">
        <v>1019025961</v>
      </c>
      <c r="L12918" t="s">
        <v>38</v>
      </c>
      <c r="M12918" t="s">
        <v>37</v>
      </c>
      <c r="N12918" s="1" t="s">
        <v>0</v>
      </c>
    </row>
    <row r="12919" spans="1:14" x14ac:dyDescent="0.25">
      <c r="A12919" s="2">
        <v>73027</v>
      </c>
      <c r="B12919" s="3" t="s">
        <v>13621</v>
      </c>
      <c r="C12919" s="4">
        <f>+WEEKNUM(Tabla4[[#This Row],[FECHA]])</f>
        <v>45</v>
      </c>
      <c r="D12919" s="4">
        <f>+MONTH(Tabla4[[#This Row],[FECHA]])</f>
        <v>11</v>
      </c>
      <c r="E12919" s="4">
        <f>+YEAR(B12919)</f>
        <v>2025</v>
      </c>
      <c r="F12919" t="s">
        <v>13618</v>
      </c>
      <c r="H12919" t="s">
        <v>21</v>
      </c>
      <c r="I12919" t="s">
        <v>12</v>
      </c>
      <c r="J12919" t="s">
        <v>13620</v>
      </c>
      <c r="K12919" s="2">
        <v>71253330</v>
      </c>
      <c r="L12919" t="s">
        <v>256</v>
      </c>
      <c r="M12919" t="s">
        <v>37</v>
      </c>
      <c r="N12919" s="1" t="s">
        <v>0</v>
      </c>
    </row>
    <row r="12920" spans="1:14" x14ac:dyDescent="0.25">
      <c r="A12920" s="2">
        <v>73047</v>
      </c>
      <c r="B12920" s="3" t="s">
        <v>13619</v>
      </c>
      <c r="C12920" s="4">
        <f>+WEEKNUM(Tabla4[[#This Row],[FECHA]])</f>
        <v>45</v>
      </c>
      <c r="D12920" s="4">
        <f>+MONTH(Tabla4[[#This Row],[FECHA]])</f>
        <v>11</v>
      </c>
      <c r="E12920" s="4">
        <f>+YEAR(B12920)</f>
        <v>2025</v>
      </c>
      <c r="F12920" t="s">
        <v>13618</v>
      </c>
      <c r="H12920" t="s">
        <v>3</v>
      </c>
      <c r="I12920" t="s">
        <v>30</v>
      </c>
      <c r="J12920" t="s">
        <v>13617</v>
      </c>
      <c r="K12920" s="2">
        <v>1152707937</v>
      </c>
      <c r="L12920" t="s">
        <v>58</v>
      </c>
      <c r="M12920" t="s">
        <v>37</v>
      </c>
      <c r="N12920" s="1" t="s">
        <v>0</v>
      </c>
    </row>
    <row r="12921" spans="1:14" x14ac:dyDescent="0.25">
      <c r="A12921" s="2">
        <v>73049</v>
      </c>
      <c r="B12921" s="3" t="s">
        <v>13616</v>
      </c>
      <c r="C12921" s="4">
        <f>+WEEKNUM(Tabla4[[#This Row],[FECHA]])</f>
        <v>45</v>
      </c>
      <c r="D12921" s="4">
        <f>+MONTH(Tabla4[[#This Row],[FECHA]])</f>
        <v>11</v>
      </c>
      <c r="E12921" s="4">
        <f>+YEAR(B12921)</f>
        <v>2025</v>
      </c>
      <c r="F12921" t="s">
        <v>13615</v>
      </c>
      <c r="G12921" t="s">
        <v>13614</v>
      </c>
      <c r="H12921" t="s">
        <v>8</v>
      </c>
      <c r="I12921" s="2">
        <v>800</v>
      </c>
      <c r="J12921" t="s">
        <v>13613</v>
      </c>
      <c r="K12921" s="2">
        <v>1103111901</v>
      </c>
      <c r="L12921" t="s">
        <v>38</v>
      </c>
      <c r="M12921" t="s">
        <v>37</v>
      </c>
      <c r="N12921" s="1" t="s">
        <v>0</v>
      </c>
    </row>
    <row r="12922" spans="1:14" x14ac:dyDescent="0.25">
      <c r="A12922" s="2">
        <v>73052</v>
      </c>
      <c r="B12922" s="3" t="s">
        <v>13612</v>
      </c>
      <c r="C12922" s="4">
        <f>+WEEKNUM(Tabla4[[#This Row],[FECHA]])</f>
        <v>45</v>
      </c>
      <c r="D12922" s="4">
        <f>+MONTH(Tabla4[[#This Row],[FECHA]])</f>
        <v>11</v>
      </c>
      <c r="E12922" s="4">
        <f>+YEAR(B12922)</f>
        <v>2025</v>
      </c>
      <c r="F12922" t="s">
        <v>13608</v>
      </c>
      <c r="H12922" t="s">
        <v>3</v>
      </c>
      <c r="I12922" s="2">
        <v>500</v>
      </c>
      <c r="J12922" t="s">
        <v>6725</v>
      </c>
      <c r="K12922" s="2">
        <v>1152709210</v>
      </c>
      <c r="L12922" t="s">
        <v>198</v>
      </c>
      <c r="M12922" t="s">
        <v>37</v>
      </c>
      <c r="N12922" s="1" t="s">
        <v>0</v>
      </c>
    </row>
    <row r="12923" spans="1:14" x14ac:dyDescent="0.25">
      <c r="A12923" s="2">
        <v>73090</v>
      </c>
      <c r="B12923" s="3" t="s">
        <v>13611</v>
      </c>
      <c r="C12923" s="4">
        <f>+WEEKNUM(Tabla4[[#This Row],[FECHA]])</f>
        <v>45</v>
      </c>
      <c r="D12923" s="4">
        <f>+MONTH(Tabla4[[#This Row],[FECHA]])</f>
        <v>11</v>
      </c>
      <c r="E12923" s="4">
        <f>+YEAR(B12923)</f>
        <v>2025</v>
      </c>
      <c r="F12923" t="s">
        <v>13608</v>
      </c>
      <c r="H12923" t="s">
        <v>21</v>
      </c>
      <c r="I12923" t="s">
        <v>30</v>
      </c>
      <c r="J12923" t="s">
        <v>13610</v>
      </c>
      <c r="K12923" s="2">
        <v>1044921697</v>
      </c>
      <c r="L12923" t="s">
        <v>1</v>
      </c>
      <c r="N12923" s="1" t="s">
        <v>0</v>
      </c>
    </row>
    <row r="12924" spans="1:14" x14ac:dyDescent="0.25">
      <c r="A12924" s="2">
        <v>73103</v>
      </c>
      <c r="B12924" s="3" t="s">
        <v>13609</v>
      </c>
      <c r="C12924" s="4">
        <f>+WEEKNUM(Tabla4[[#This Row],[FECHA]])</f>
        <v>45</v>
      </c>
      <c r="D12924" s="4">
        <f>+MONTH(Tabla4[[#This Row],[FECHA]])</f>
        <v>11</v>
      </c>
      <c r="E12924" s="4">
        <f>+YEAR(B12924)</f>
        <v>2025</v>
      </c>
      <c r="F12924" t="s">
        <v>13608</v>
      </c>
      <c r="H12924" t="s">
        <v>3</v>
      </c>
      <c r="I12924" t="s">
        <v>30</v>
      </c>
      <c r="J12924" t="s">
        <v>13607</v>
      </c>
      <c r="K12924" s="2">
        <v>1128435799</v>
      </c>
      <c r="L12924" t="s">
        <v>1</v>
      </c>
      <c r="N12924" s="1" t="s">
        <v>0</v>
      </c>
    </row>
    <row r="12925" spans="1:14" x14ac:dyDescent="0.25">
      <c r="A12925" s="2">
        <v>72165</v>
      </c>
      <c r="B12925" s="3" t="s">
        <v>13606</v>
      </c>
      <c r="C12925" s="4">
        <f>+WEEKNUM(Tabla4[[#This Row],[FECHA]])</f>
        <v>44</v>
      </c>
      <c r="D12925" s="4">
        <f>+MONTH(Tabla4[[#This Row],[FECHA]])</f>
        <v>10</v>
      </c>
      <c r="E12925" s="4">
        <f>+YEAR(B12925)</f>
        <v>2025</v>
      </c>
      <c r="F12925" t="s">
        <v>12105</v>
      </c>
      <c r="G12925" t="s">
        <v>13605</v>
      </c>
      <c r="H12925" t="s">
        <v>21</v>
      </c>
      <c r="I12925" t="s">
        <v>16</v>
      </c>
      <c r="J12925" t="s">
        <v>2280</v>
      </c>
      <c r="K12925" s="2">
        <v>1010226768</v>
      </c>
      <c r="L12925" t="s">
        <v>38</v>
      </c>
      <c r="M12925" t="s">
        <v>2122</v>
      </c>
      <c r="N12925" s="1" t="s">
        <v>2098</v>
      </c>
    </row>
    <row r="12926" spans="1:14" x14ac:dyDescent="0.25">
      <c r="A12926" s="2">
        <v>72166</v>
      </c>
      <c r="B12926" s="3" t="s">
        <v>13604</v>
      </c>
      <c r="C12926" s="4">
        <f>+WEEKNUM(Tabla4[[#This Row],[FECHA]])</f>
        <v>44</v>
      </c>
      <c r="D12926" s="4">
        <f>+MONTH(Tabla4[[#This Row],[FECHA]])</f>
        <v>10</v>
      </c>
      <c r="E12926" s="4">
        <f>+YEAR(B12926)</f>
        <v>2025</v>
      </c>
      <c r="F12926" t="s">
        <v>12105</v>
      </c>
      <c r="G12926" t="s">
        <v>13603</v>
      </c>
      <c r="H12926" t="s">
        <v>3</v>
      </c>
      <c r="I12926" t="s">
        <v>16</v>
      </c>
      <c r="J12926" t="s">
        <v>3162</v>
      </c>
      <c r="K12926" s="2">
        <v>79344720</v>
      </c>
      <c r="L12926" t="s">
        <v>38</v>
      </c>
      <c r="M12926" t="s">
        <v>2122</v>
      </c>
      <c r="N12926" s="1" t="s">
        <v>2098</v>
      </c>
    </row>
    <row r="12927" spans="1:14" x14ac:dyDescent="0.25">
      <c r="A12927" s="2">
        <v>72169</v>
      </c>
      <c r="B12927" s="3" t="s">
        <v>13602</v>
      </c>
      <c r="C12927" s="4">
        <f>+WEEKNUM(Tabla4[[#This Row],[FECHA]])</f>
        <v>44</v>
      </c>
      <c r="D12927" s="4">
        <f>+MONTH(Tabla4[[#This Row],[FECHA]])</f>
        <v>10</v>
      </c>
      <c r="E12927" s="4">
        <f>+YEAR(B12927)</f>
        <v>2025</v>
      </c>
      <c r="F12927" t="s">
        <v>12105</v>
      </c>
      <c r="G12927" t="s">
        <v>13601</v>
      </c>
      <c r="H12927" t="s">
        <v>21</v>
      </c>
      <c r="I12927" t="s">
        <v>16</v>
      </c>
      <c r="J12927" t="s">
        <v>2618</v>
      </c>
      <c r="K12927" s="2">
        <v>1014249751</v>
      </c>
      <c r="L12927" t="s">
        <v>38</v>
      </c>
      <c r="M12927" t="s">
        <v>2106</v>
      </c>
      <c r="N12927" s="1" t="s">
        <v>2098</v>
      </c>
    </row>
    <row r="12928" spans="1:14" x14ac:dyDescent="0.25">
      <c r="A12928" s="2">
        <v>72170</v>
      </c>
      <c r="B12928" s="3" t="s">
        <v>13600</v>
      </c>
      <c r="C12928" s="4">
        <f>+WEEKNUM(Tabla4[[#This Row],[FECHA]])</f>
        <v>44</v>
      </c>
      <c r="D12928" s="4">
        <f>+MONTH(Tabla4[[#This Row],[FECHA]])</f>
        <v>10</v>
      </c>
      <c r="E12928" s="4">
        <f>+YEAR(B12928)</f>
        <v>2025</v>
      </c>
      <c r="F12928" t="s">
        <v>12293</v>
      </c>
      <c r="H12928" t="s">
        <v>8</v>
      </c>
      <c r="I12928" t="s">
        <v>16</v>
      </c>
      <c r="J12928" t="s">
        <v>5427</v>
      </c>
      <c r="K12928" s="2">
        <v>1016008594</v>
      </c>
      <c r="L12928" t="s">
        <v>198</v>
      </c>
      <c r="M12928" t="s">
        <v>2122</v>
      </c>
      <c r="N12928" s="1" t="s">
        <v>2098</v>
      </c>
    </row>
    <row r="12929" spans="1:14" x14ac:dyDescent="0.25">
      <c r="A12929" s="2">
        <v>72172</v>
      </c>
      <c r="B12929" s="3" t="s">
        <v>13599</v>
      </c>
      <c r="C12929" s="4">
        <f>+WEEKNUM(Tabla4[[#This Row],[FECHA]])</f>
        <v>44</v>
      </c>
      <c r="D12929" s="4">
        <f>+MONTH(Tabla4[[#This Row],[FECHA]])</f>
        <v>10</v>
      </c>
      <c r="E12929" s="4">
        <f>+YEAR(B12929)</f>
        <v>2025</v>
      </c>
      <c r="F12929" t="s">
        <v>12293</v>
      </c>
      <c r="G12929" t="s">
        <v>13598</v>
      </c>
      <c r="H12929" t="s">
        <v>3</v>
      </c>
      <c r="I12929" t="s">
        <v>16</v>
      </c>
      <c r="J12929" t="s">
        <v>2496</v>
      </c>
      <c r="K12929" s="2">
        <v>1019144704</v>
      </c>
      <c r="L12929" t="s">
        <v>38</v>
      </c>
      <c r="M12929" t="s">
        <v>6262</v>
      </c>
      <c r="N12929" s="1" t="s">
        <v>2098</v>
      </c>
    </row>
    <row r="12930" spans="1:14" x14ac:dyDescent="0.25">
      <c r="A12930" s="2">
        <v>72175</v>
      </c>
      <c r="B12930" s="3" t="s">
        <v>13597</v>
      </c>
      <c r="C12930" s="4">
        <f>+WEEKNUM(Tabla4[[#This Row],[FECHA]])</f>
        <v>44</v>
      </c>
      <c r="D12930" s="4">
        <f>+MONTH(Tabla4[[#This Row],[FECHA]])</f>
        <v>10</v>
      </c>
      <c r="E12930" s="4">
        <f>+YEAR(B12930)</f>
        <v>2025</v>
      </c>
      <c r="F12930" t="s">
        <v>12105</v>
      </c>
      <c r="G12930" t="s">
        <v>13596</v>
      </c>
      <c r="H12930" t="s">
        <v>275</v>
      </c>
      <c r="I12930" t="s">
        <v>16</v>
      </c>
      <c r="J12930" t="s">
        <v>2276</v>
      </c>
      <c r="K12930" s="2">
        <v>1018454304</v>
      </c>
      <c r="L12930" t="s">
        <v>38</v>
      </c>
      <c r="M12930" t="s">
        <v>2144</v>
      </c>
      <c r="N12930" s="1" t="s">
        <v>2098</v>
      </c>
    </row>
    <row r="12931" spans="1:14" x14ac:dyDescent="0.25">
      <c r="A12931" s="2">
        <v>72180</v>
      </c>
      <c r="B12931" s="3" t="s">
        <v>13595</v>
      </c>
      <c r="C12931" s="4">
        <f>+WEEKNUM(Tabla4[[#This Row],[FECHA]])</f>
        <v>44</v>
      </c>
      <c r="D12931" s="4">
        <f>+MONTH(Tabla4[[#This Row],[FECHA]])</f>
        <v>10</v>
      </c>
      <c r="E12931" s="4">
        <f>+YEAR(B12931)</f>
        <v>2025</v>
      </c>
      <c r="F12931" t="s">
        <v>12105</v>
      </c>
      <c r="G12931" t="s">
        <v>13594</v>
      </c>
      <c r="H12931" t="s">
        <v>448</v>
      </c>
      <c r="I12931" t="s">
        <v>16</v>
      </c>
      <c r="J12931" t="s">
        <v>2382</v>
      </c>
      <c r="K12931" s="2">
        <v>1070944109</v>
      </c>
      <c r="L12931" t="s">
        <v>38</v>
      </c>
      <c r="M12931" t="s">
        <v>2135</v>
      </c>
      <c r="N12931" s="1" t="s">
        <v>2098</v>
      </c>
    </row>
    <row r="12932" spans="1:14" x14ac:dyDescent="0.25">
      <c r="A12932" s="2">
        <v>72181</v>
      </c>
      <c r="B12932" s="3" t="s">
        <v>13593</v>
      </c>
      <c r="C12932" s="4">
        <f>+WEEKNUM(Tabla4[[#This Row],[FECHA]])</f>
        <v>44</v>
      </c>
      <c r="D12932" s="4">
        <f>+MONTH(Tabla4[[#This Row],[FECHA]])</f>
        <v>10</v>
      </c>
      <c r="E12932" s="4">
        <f>+YEAR(B12932)</f>
        <v>2025</v>
      </c>
      <c r="F12932" t="s">
        <v>12293</v>
      </c>
      <c r="G12932" t="s">
        <v>13592</v>
      </c>
      <c r="H12932" t="s">
        <v>21</v>
      </c>
      <c r="I12932" t="s">
        <v>16</v>
      </c>
      <c r="J12932" t="s">
        <v>6116</v>
      </c>
      <c r="K12932" s="2">
        <v>80071466</v>
      </c>
      <c r="L12932" t="s">
        <v>38</v>
      </c>
      <c r="M12932" t="s">
        <v>2103</v>
      </c>
      <c r="N12932" s="1" t="s">
        <v>2098</v>
      </c>
    </row>
    <row r="12933" spans="1:14" x14ac:dyDescent="0.25">
      <c r="A12933" s="2">
        <v>72186</v>
      </c>
      <c r="B12933" s="3" t="s">
        <v>13591</v>
      </c>
      <c r="C12933" s="4">
        <f>+WEEKNUM(Tabla4[[#This Row],[FECHA]])</f>
        <v>44</v>
      </c>
      <c r="D12933" s="4">
        <f>+MONTH(Tabla4[[#This Row],[FECHA]])</f>
        <v>10</v>
      </c>
      <c r="E12933" s="4">
        <f>+YEAR(B12933)</f>
        <v>2025</v>
      </c>
      <c r="F12933" t="s">
        <v>12105</v>
      </c>
      <c r="G12933" t="s">
        <v>13590</v>
      </c>
      <c r="H12933" t="s">
        <v>275</v>
      </c>
      <c r="I12933" t="s">
        <v>16</v>
      </c>
      <c r="J12933" t="s">
        <v>7153</v>
      </c>
      <c r="K12933" s="2">
        <v>1015465209</v>
      </c>
      <c r="L12933" t="s">
        <v>38</v>
      </c>
      <c r="M12933" t="s">
        <v>2144</v>
      </c>
      <c r="N12933" s="1" t="s">
        <v>2098</v>
      </c>
    </row>
    <row r="12934" spans="1:14" x14ac:dyDescent="0.25">
      <c r="A12934" s="2">
        <v>72188</v>
      </c>
      <c r="B12934" s="3" t="s">
        <v>13589</v>
      </c>
      <c r="C12934" s="4">
        <f>+WEEKNUM(Tabla4[[#This Row],[FECHA]])</f>
        <v>44</v>
      </c>
      <c r="D12934" s="4">
        <f>+MONTH(Tabla4[[#This Row],[FECHA]])</f>
        <v>10</v>
      </c>
      <c r="E12934" s="4">
        <f>+YEAR(B12934)</f>
        <v>2025</v>
      </c>
      <c r="F12934" t="s">
        <v>12105</v>
      </c>
      <c r="G12934" t="s">
        <v>13588</v>
      </c>
      <c r="H12934" t="s">
        <v>275</v>
      </c>
      <c r="I12934" t="s">
        <v>16</v>
      </c>
      <c r="J12934" t="s">
        <v>4246</v>
      </c>
      <c r="K12934" s="2">
        <v>1094919540</v>
      </c>
      <c r="L12934" t="s">
        <v>38</v>
      </c>
      <c r="M12934" t="s">
        <v>2103</v>
      </c>
      <c r="N12934" s="1" t="s">
        <v>2098</v>
      </c>
    </row>
    <row r="12935" spans="1:14" x14ac:dyDescent="0.25">
      <c r="A12935" s="2">
        <v>72190</v>
      </c>
      <c r="B12935" s="3" t="s">
        <v>13587</v>
      </c>
      <c r="C12935" s="4">
        <f>+WEEKNUM(Tabla4[[#This Row],[FECHA]])</f>
        <v>44</v>
      </c>
      <c r="D12935" s="4">
        <f>+MONTH(Tabla4[[#This Row],[FECHA]])</f>
        <v>10</v>
      </c>
      <c r="E12935" s="4">
        <f>+YEAR(B12935)</f>
        <v>2025</v>
      </c>
      <c r="F12935" t="s">
        <v>12105</v>
      </c>
      <c r="G12935" t="s">
        <v>13586</v>
      </c>
      <c r="H12935" t="s">
        <v>448</v>
      </c>
      <c r="I12935" t="s">
        <v>30</v>
      </c>
      <c r="J12935" t="s">
        <v>6699</v>
      </c>
      <c r="K12935" s="2">
        <v>45541802</v>
      </c>
      <c r="L12935" t="s">
        <v>38</v>
      </c>
      <c r="M12935" t="s">
        <v>2122</v>
      </c>
      <c r="N12935" s="1" t="s">
        <v>2098</v>
      </c>
    </row>
    <row r="12936" spans="1:14" x14ac:dyDescent="0.25">
      <c r="A12936" s="2">
        <v>72200</v>
      </c>
      <c r="B12936" s="3" t="s">
        <v>13585</v>
      </c>
      <c r="C12936" s="4">
        <f>+WEEKNUM(Tabla4[[#This Row],[FECHA]])</f>
        <v>44</v>
      </c>
      <c r="D12936" s="4">
        <f>+MONTH(Tabla4[[#This Row],[FECHA]])</f>
        <v>10</v>
      </c>
      <c r="E12936" s="4">
        <f>+YEAR(B12936)</f>
        <v>2025</v>
      </c>
      <c r="F12936" t="s">
        <v>12293</v>
      </c>
      <c r="G12936" t="s">
        <v>13584</v>
      </c>
      <c r="H12936" t="s">
        <v>3</v>
      </c>
      <c r="I12936" t="s">
        <v>33</v>
      </c>
      <c r="J12936" t="s">
        <v>2155</v>
      </c>
      <c r="K12936" s="2">
        <v>52997668</v>
      </c>
      <c r="L12936" t="s">
        <v>38</v>
      </c>
      <c r="M12936" t="s">
        <v>2122</v>
      </c>
      <c r="N12936" s="1" t="s">
        <v>2098</v>
      </c>
    </row>
    <row r="12937" spans="1:14" x14ac:dyDescent="0.25">
      <c r="A12937" s="2">
        <v>72205</v>
      </c>
      <c r="B12937" s="3" t="s">
        <v>13583</v>
      </c>
      <c r="C12937" s="4">
        <f>+WEEKNUM(Tabla4[[#This Row],[FECHA]])</f>
        <v>44</v>
      </c>
      <c r="D12937" s="4">
        <f>+MONTH(Tabla4[[#This Row],[FECHA]])</f>
        <v>10</v>
      </c>
      <c r="E12937" s="4">
        <f>+YEAR(B12937)</f>
        <v>2025</v>
      </c>
      <c r="F12937" t="s">
        <v>12293</v>
      </c>
      <c r="G12937" t="s">
        <v>13582</v>
      </c>
      <c r="H12937" t="s">
        <v>3</v>
      </c>
      <c r="I12937" t="s">
        <v>16</v>
      </c>
      <c r="J12937" t="s">
        <v>2250</v>
      </c>
      <c r="K12937" s="2">
        <v>79880925</v>
      </c>
      <c r="L12937" t="s">
        <v>38</v>
      </c>
      <c r="M12937" t="s">
        <v>2202</v>
      </c>
      <c r="N12937" s="1" t="s">
        <v>2098</v>
      </c>
    </row>
    <row r="12938" spans="1:14" x14ac:dyDescent="0.25">
      <c r="A12938" s="2">
        <v>72209</v>
      </c>
      <c r="B12938" s="3" t="s">
        <v>13581</v>
      </c>
      <c r="C12938" s="4">
        <f>+WEEKNUM(Tabla4[[#This Row],[FECHA]])</f>
        <v>44</v>
      </c>
      <c r="D12938" s="4">
        <f>+MONTH(Tabla4[[#This Row],[FECHA]])</f>
        <v>10</v>
      </c>
      <c r="E12938" s="4">
        <f>+YEAR(B12938)</f>
        <v>2025</v>
      </c>
      <c r="F12938" t="s">
        <v>12293</v>
      </c>
      <c r="G12938" t="s">
        <v>13580</v>
      </c>
      <c r="H12938" t="s">
        <v>8</v>
      </c>
      <c r="I12938" t="s">
        <v>33</v>
      </c>
      <c r="J12938" t="s">
        <v>7990</v>
      </c>
      <c r="K12938" s="2">
        <v>80195356</v>
      </c>
      <c r="L12938" t="s">
        <v>38</v>
      </c>
      <c r="M12938" t="s">
        <v>2115</v>
      </c>
      <c r="N12938" s="1" t="s">
        <v>2098</v>
      </c>
    </row>
    <row r="12939" spans="1:14" x14ac:dyDescent="0.25">
      <c r="A12939" s="2">
        <v>72214</v>
      </c>
      <c r="B12939" s="3" t="s">
        <v>13579</v>
      </c>
      <c r="C12939" s="4">
        <f>+WEEKNUM(Tabla4[[#This Row],[FECHA]])</f>
        <v>44</v>
      </c>
      <c r="D12939" s="4">
        <f>+MONTH(Tabla4[[#This Row],[FECHA]])</f>
        <v>10</v>
      </c>
      <c r="E12939" s="4">
        <f>+YEAR(B12939)</f>
        <v>2025</v>
      </c>
      <c r="F12939" t="s">
        <v>12293</v>
      </c>
      <c r="G12939" t="s">
        <v>13578</v>
      </c>
      <c r="H12939" t="s">
        <v>3</v>
      </c>
      <c r="I12939" t="s">
        <v>30</v>
      </c>
      <c r="J12939" t="s">
        <v>13577</v>
      </c>
      <c r="K12939" s="2">
        <v>52315540</v>
      </c>
      <c r="L12939" t="s">
        <v>38</v>
      </c>
      <c r="M12939" t="s">
        <v>6262</v>
      </c>
      <c r="N12939" s="1" t="s">
        <v>2098</v>
      </c>
    </row>
    <row r="12940" spans="1:14" x14ac:dyDescent="0.25">
      <c r="A12940" s="2">
        <v>72216</v>
      </c>
      <c r="B12940" s="3" t="s">
        <v>13576</v>
      </c>
      <c r="C12940" s="4">
        <f>+WEEKNUM(Tabla4[[#This Row],[FECHA]])</f>
        <v>44</v>
      </c>
      <c r="D12940" s="4">
        <f>+MONTH(Tabla4[[#This Row],[FECHA]])</f>
        <v>10</v>
      </c>
      <c r="E12940" s="4">
        <f>+YEAR(B12940)</f>
        <v>2025</v>
      </c>
      <c r="F12940" t="s">
        <v>12105</v>
      </c>
      <c r="G12940" t="s">
        <v>13575</v>
      </c>
      <c r="H12940" t="s">
        <v>642</v>
      </c>
      <c r="I12940" t="s">
        <v>30</v>
      </c>
      <c r="J12940" t="s">
        <v>7429</v>
      </c>
      <c r="K12940" s="2">
        <v>1082252103</v>
      </c>
      <c r="L12940" t="s">
        <v>38</v>
      </c>
      <c r="M12940" t="s">
        <v>2202</v>
      </c>
      <c r="N12940" s="1" t="s">
        <v>2098</v>
      </c>
    </row>
    <row r="12941" spans="1:14" x14ac:dyDescent="0.25">
      <c r="A12941" s="2">
        <v>72219</v>
      </c>
      <c r="B12941" s="3" t="s">
        <v>13574</v>
      </c>
      <c r="C12941" s="4">
        <f>+WEEKNUM(Tabla4[[#This Row],[FECHA]])</f>
        <v>44</v>
      </c>
      <c r="D12941" s="4">
        <f>+MONTH(Tabla4[[#This Row],[FECHA]])</f>
        <v>10</v>
      </c>
      <c r="E12941" s="4">
        <f>+YEAR(B12941)</f>
        <v>2025</v>
      </c>
      <c r="F12941" t="s">
        <v>12293</v>
      </c>
      <c r="G12941" t="s">
        <v>13573</v>
      </c>
      <c r="H12941" t="s">
        <v>21</v>
      </c>
      <c r="I12941" t="s">
        <v>16</v>
      </c>
      <c r="J12941" t="s">
        <v>2263</v>
      </c>
      <c r="K12941" s="2">
        <v>1001310617</v>
      </c>
      <c r="L12941" t="s">
        <v>38</v>
      </c>
      <c r="M12941" t="s">
        <v>2103</v>
      </c>
      <c r="N12941" s="1" t="s">
        <v>2098</v>
      </c>
    </row>
    <row r="12942" spans="1:14" x14ac:dyDescent="0.25">
      <c r="A12942" s="2">
        <v>72222</v>
      </c>
      <c r="B12942" s="3" t="s">
        <v>13572</v>
      </c>
      <c r="C12942" s="4">
        <f>+WEEKNUM(Tabla4[[#This Row],[FECHA]])</f>
        <v>44</v>
      </c>
      <c r="D12942" s="4">
        <f>+MONTH(Tabla4[[#This Row],[FECHA]])</f>
        <v>10</v>
      </c>
      <c r="E12942" s="4">
        <f>+YEAR(B12942)</f>
        <v>2025</v>
      </c>
      <c r="F12942" t="s">
        <v>12201</v>
      </c>
      <c r="H12942" t="s">
        <v>133</v>
      </c>
      <c r="I12942" t="s">
        <v>1104</v>
      </c>
      <c r="J12942" t="s">
        <v>13571</v>
      </c>
      <c r="K12942" s="2">
        <v>13993847</v>
      </c>
      <c r="L12942" t="s">
        <v>55</v>
      </c>
      <c r="M12942" t="s">
        <v>2115</v>
      </c>
      <c r="N12942" s="1" t="s">
        <v>2098</v>
      </c>
    </row>
    <row r="12943" spans="1:14" x14ac:dyDescent="0.25">
      <c r="A12943" s="2">
        <v>72223</v>
      </c>
      <c r="B12943" s="3" t="s">
        <v>13570</v>
      </c>
      <c r="C12943" s="4">
        <f>+WEEKNUM(Tabla4[[#This Row],[FECHA]])</f>
        <v>44</v>
      </c>
      <c r="D12943" s="4">
        <f>+MONTH(Tabla4[[#This Row],[FECHA]])</f>
        <v>10</v>
      </c>
      <c r="E12943" s="4">
        <f>+YEAR(B12943)</f>
        <v>2025</v>
      </c>
      <c r="F12943" t="s">
        <v>12201</v>
      </c>
      <c r="G12943" t="s">
        <v>13569</v>
      </c>
      <c r="H12943" t="s">
        <v>642</v>
      </c>
      <c r="I12943" t="s">
        <v>1011</v>
      </c>
      <c r="J12943" t="s">
        <v>10169</v>
      </c>
      <c r="K12943" s="2">
        <v>79154357</v>
      </c>
      <c r="L12943" t="s">
        <v>38</v>
      </c>
      <c r="M12943" t="s">
        <v>2202</v>
      </c>
      <c r="N12943" s="1" t="s">
        <v>2098</v>
      </c>
    </row>
    <row r="12944" spans="1:14" x14ac:dyDescent="0.25">
      <c r="A12944" s="2">
        <v>72226</v>
      </c>
      <c r="B12944" s="3" t="s">
        <v>13568</v>
      </c>
      <c r="C12944" s="4">
        <f>+WEEKNUM(Tabla4[[#This Row],[FECHA]])</f>
        <v>44</v>
      </c>
      <c r="D12944" s="4">
        <f>+MONTH(Tabla4[[#This Row],[FECHA]])</f>
        <v>10</v>
      </c>
      <c r="E12944" s="4">
        <f>+YEAR(B12944)</f>
        <v>2025</v>
      </c>
      <c r="F12944" t="s">
        <v>12105</v>
      </c>
      <c r="G12944" t="s">
        <v>13567</v>
      </c>
      <c r="H12944" t="s">
        <v>275</v>
      </c>
      <c r="I12944" t="s">
        <v>16</v>
      </c>
      <c r="J12944" t="s">
        <v>9429</v>
      </c>
      <c r="K12944" s="2">
        <v>1020829893</v>
      </c>
      <c r="L12944" t="s">
        <v>38</v>
      </c>
      <c r="M12944" t="s">
        <v>2144</v>
      </c>
      <c r="N12944" s="1" t="s">
        <v>2098</v>
      </c>
    </row>
    <row r="12945" spans="1:14" x14ac:dyDescent="0.25">
      <c r="A12945" s="2">
        <v>72233</v>
      </c>
      <c r="B12945" s="3" t="s">
        <v>13566</v>
      </c>
      <c r="C12945" s="4">
        <f>+WEEKNUM(Tabla4[[#This Row],[FECHA]])</f>
        <v>44</v>
      </c>
      <c r="D12945" s="4">
        <f>+MONTH(Tabla4[[#This Row],[FECHA]])</f>
        <v>10</v>
      </c>
      <c r="E12945" s="4">
        <f>+YEAR(B12945)</f>
        <v>2025</v>
      </c>
      <c r="F12945" t="s">
        <v>12201</v>
      </c>
      <c r="H12945" t="s">
        <v>642</v>
      </c>
      <c r="I12945" t="s">
        <v>303</v>
      </c>
      <c r="J12945" t="s">
        <v>13565</v>
      </c>
      <c r="K12945" s="2">
        <v>1113515216</v>
      </c>
      <c r="L12945" t="s">
        <v>13556</v>
      </c>
      <c r="M12945" t="s">
        <v>2115</v>
      </c>
      <c r="N12945" s="1" t="s">
        <v>2098</v>
      </c>
    </row>
    <row r="12946" spans="1:14" x14ac:dyDescent="0.25">
      <c r="A12946" s="2">
        <v>72246</v>
      </c>
      <c r="B12946" s="3" t="s">
        <v>13564</v>
      </c>
      <c r="C12946" s="4">
        <f>+WEEKNUM(Tabla4[[#This Row],[FECHA]])</f>
        <v>44</v>
      </c>
      <c r="D12946" s="4">
        <f>+MONTH(Tabla4[[#This Row],[FECHA]])</f>
        <v>10</v>
      </c>
      <c r="E12946" s="4">
        <f>+YEAR(B12946)</f>
        <v>2025</v>
      </c>
      <c r="F12946" t="s">
        <v>12891</v>
      </c>
      <c r="G12946" t="s">
        <v>13563</v>
      </c>
      <c r="H12946" t="s">
        <v>3</v>
      </c>
      <c r="I12946" t="s">
        <v>16</v>
      </c>
      <c r="J12946" t="s">
        <v>5333</v>
      </c>
      <c r="K12946" s="2">
        <v>491194</v>
      </c>
      <c r="L12946" t="s">
        <v>38</v>
      </c>
      <c r="M12946" t="s">
        <v>2115</v>
      </c>
      <c r="N12946" s="1" t="s">
        <v>2098</v>
      </c>
    </row>
    <row r="12947" spans="1:14" x14ac:dyDescent="0.25">
      <c r="A12947" s="2">
        <v>72248</v>
      </c>
      <c r="B12947" s="3" t="s">
        <v>13562</v>
      </c>
      <c r="C12947" s="4">
        <f>+WEEKNUM(Tabla4[[#This Row],[FECHA]])</f>
        <v>44</v>
      </c>
      <c r="D12947" s="4">
        <f>+MONTH(Tabla4[[#This Row],[FECHA]])</f>
        <v>10</v>
      </c>
      <c r="E12947" s="4">
        <f>+YEAR(B12947)</f>
        <v>2025</v>
      </c>
      <c r="F12947" t="s">
        <v>11709</v>
      </c>
      <c r="G12947" t="s">
        <v>13561</v>
      </c>
      <c r="H12947" t="s">
        <v>3</v>
      </c>
      <c r="I12947" t="s">
        <v>33</v>
      </c>
      <c r="J12947" t="s">
        <v>13560</v>
      </c>
      <c r="K12947" s="2">
        <v>52087415</v>
      </c>
      <c r="L12947" t="s">
        <v>38</v>
      </c>
      <c r="M12947" t="s">
        <v>2115</v>
      </c>
      <c r="N12947" s="1" t="s">
        <v>2098</v>
      </c>
    </row>
    <row r="12948" spans="1:14" x14ac:dyDescent="0.25">
      <c r="A12948" s="2">
        <v>72251</v>
      </c>
      <c r="B12948" s="3" t="s">
        <v>13559</v>
      </c>
      <c r="C12948" s="4">
        <f>+WEEKNUM(Tabla4[[#This Row],[FECHA]])</f>
        <v>44</v>
      </c>
      <c r="D12948" s="4">
        <f>+MONTH(Tabla4[[#This Row],[FECHA]])</f>
        <v>10</v>
      </c>
      <c r="E12948" s="4">
        <f>+YEAR(B12948)</f>
        <v>2025</v>
      </c>
      <c r="F12948" t="s">
        <v>12201</v>
      </c>
      <c r="G12948" t="s">
        <v>13558</v>
      </c>
      <c r="H12948" t="s">
        <v>275</v>
      </c>
      <c r="I12948" t="s">
        <v>30</v>
      </c>
      <c r="J12948" t="s">
        <v>3012</v>
      </c>
      <c r="K12948" s="2">
        <v>1094967978</v>
      </c>
      <c r="L12948" t="s">
        <v>38</v>
      </c>
      <c r="M12948" t="s">
        <v>2103</v>
      </c>
      <c r="N12948" s="1" t="s">
        <v>2098</v>
      </c>
    </row>
    <row r="12949" spans="1:14" x14ac:dyDescent="0.25">
      <c r="A12949" s="2">
        <v>72254</v>
      </c>
      <c r="B12949" s="3" t="s">
        <v>13557</v>
      </c>
      <c r="C12949" s="4">
        <f>+WEEKNUM(Tabla4[[#This Row],[FECHA]])</f>
        <v>44</v>
      </c>
      <c r="D12949" s="4">
        <f>+MONTH(Tabla4[[#This Row],[FECHA]])</f>
        <v>10</v>
      </c>
      <c r="E12949" s="4">
        <f>+YEAR(B12949)</f>
        <v>2025</v>
      </c>
      <c r="F12949" t="s">
        <v>12293</v>
      </c>
      <c r="H12949" t="s">
        <v>8</v>
      </c>
      <c r="I12949" t="s">
        <v>303</v>
      </c>
      <c r="J12949" t="s">
        <v>7061</v>
      </c>
      <c r="K12949" s="2">
        <v>890900608</v>
      </c>
      <c r="L12949" t="s">
        <v>13556</v>
      </c>
      <c r="M12949" t="s">
        <v>2106</v>
      </c>
      <c r="N12949" s="1" t="s">
        <v>2098</v>
      </c>
    </row>
    <row r="12950" spans="1:14" x14ac:dyDescent="0.25">
      <c r="A12950" s="2">
        <v>72255</v>
      </c>
      <c r="B12950" s="3" t="s">
        <v>13555</v>
      </c>
      <c r="C12950" s="4">
        <f>+WEEKNUM(Tabla4[[#This Row],[FECHA]])</f>
        <v>44</v>
      </c>
      <c r="D12950" s="4">
        <f>+MONTH(Tabla4[[#This Row],[FECHA]])</f>
        <v>10</v>
      </c>
      <c r="E12950" s="4">
        <f>+YEAR(B12950)</f>
        <v>2025</v>
      </c>
      <c r="F12950" t="s">
        <v>12201</v>
      </c>
      <c r="G12950" t="s">
        <v>13554</v>
      </c>
      <c r="H12950" t="s">
        <v>642</v>
      </c>
      <c r="I12950" t="s">
        <v>67</v>
      </c>
      <c r="J12950" t="s">
        <v>4449</v>
      </c>
      <c r="K12950" s="2">
        <v>1130612191</v>
      </c>
      <c r="L12950" t="s">
        <v>38</v>
      </c>
      <c r="M12950" t="s">
        <v>2144</v>
      </c>
      <c r="N12950" s="1" t="s">
        <v>2098</v>
      </c>
    </row>
    <row r="12951" spans="1:14" x14ac:dyDescent="0.25">
      <c r="A12951" s="2">
        <v>72256</v>
      </c>
      <c r="B12951" s="3" t="s">
        <v>13553</v>
      </c>
      <c r="C12951" s="4">
        <f>+WEEKNUM(Tabla4[[#This Row],[FECHA]])</f>
        <v>44</v>
      </c>
      <c r="D12951" s="4">
        <f>+MONTH(Tabla4[[#This Row],[FECHA]])</f>
        <v>10</v>
      </c>
      <c r="E12951" s="4">
        <f>+YEAR(B12951)</f>
        <v>2025</v>
      </c>
      <c r="F12951" t="s">
        <v>12201</v>
      </c>
      <c r="G12951" t="s">
        <v>13552</v>
      </c>
      <c r="H12951" t="s">
        <v>642</v>
      </c>
      <c r="I12951" t="s">
        <v>16</v>
      </c>
      <c r="J12951" t="s">
        <v>10640</v>
      </c>
      <c r="K12951" s="2">
        <v>1144084195</v>
      </c>
      <c r="L12951" t="s">
        <v>38</v>
      </c>
      <c r="M12951" t="s">
        <v>2122</v>
      </c>
      <c r="N12951" s="1" t="s">
        <v>2098</v>
      </c>
    </row>
    <row r="12952" spans="1:14" x14ac:dyDescent="0.25">
      <c r="A12952" s="2">
        <v>72268</v>
      </c>
      <c r="B12952" s="3" t="s">
        <v>13551</v>
      </c>
      <c r="C12952" s="4">
        <f>+WEEKNUM(Tabla4[[#This Row],[FECHA]])</f>
        <v>44</v>
      </c>
      <c r="D12952" s="4">
        <f>+MONTH(Tabla4[[#This Row],[FECHA]])</f>
        <v>10</v>
      </c>
      <c r="E12952" s="4">
        <f>+YEAR(B12952)</f>
        <v>2025</v>
      </c>
      <c r="F12952" t="s">
        <v>12201</v>
      </c>
      <c r="G12952" t="s">
        <v>13550</v>
      </c>
      <c r="H12952" t="s">
        <v>154</v>
      </c>
      <c r="I12952" t="s">
        <v>130</v>
      </c>
      <c r="J12952" t="s">
        <v>13549</v>
      </c>
      <c r="K12952" s="2">
        <v>1071840794</v>
      </c>
      <c r="L12952" t="s">
        <v>38</v>
      </c>
      <c r="M12952" t="s">
        <v>2144</v>
      </c>
      <c r="N12952" s="1" t="s">
        <v>2098</v>
      </c>
    </row>
    <row r="12953" spans="1:14" x14ac:dyDescent="0.25">
      <c r="A12953" s="2">
        <v>72270</v>
      </c>
      <c r="B12953" s="3" t="s">
        <v>13548</v>
      </c>
      <c r="C12953" s="4">
        <f>+WEEKNUM(Tabla4[[#This Row],[FECHA]])</f>
        <v>44</v>
      </c>
      <c r="D12953" s="4">
        <f>+MONTH(Tabla4[[#This Row],[FECHA]])</f>
        <v>10</v>
      </c>
      <c r="E12953" s="4">
        <f>+YEAR(B12953)</f>
        <v>2025</v>
      </c>
      <c r="F12953" t="s">
        <v>12891</v>
      </c>
      <c r="G12953" t="s">
        <v>13547</v>
      </c>
      <c r="H12953" t="s">
        <v>3</v>
      </c>
      <c r="I12953" t="s">
        <v>16</v>
      </c>
      <c r="J12953" t="s">
        <v>13546</v>
      </c>
      <c r="K12953" s="2">
        <v>81741558</v>
      </c>
      <c r="L12953" t="s">
        <v>38</v>
      </c>
      <c r="M12953" t="s">
        <v>2115</v>
      </c>
      <c r="N12953" s="1" t="s">
        <v>2098</v>
      </c>
    </row>
    <row r="12954" spans="1:14" x14ac:dyDescent="0.25">
      <c r="A12954" s="2">
        <v>72273</v>
      </c>
      <c r="B12954" s="3" t="s">
        <v>13545</v>
      </c>
      <c r="C12954" s="4">
        <f>+WEEKNUM(Tabla4[[#This Row],[FECHA]])</f>
        <v>44</v>
      </c>
      <c r="D12954" s="4">
        <f>+MONTH(Tabla4[[#This Row],[FECHA]])</f>
        <v>10</v>
      </c>
      <c r="E12954" s="4">
        <f>+YEAR(B12954)</f>
        <v>2025</v>
      </c>
      <c r="G12954" t="s">
        <v>13544</v>
      </c>
      <c r="H12954" t="s">
        <v>3</v>
      </c>
      <c r="I12954" t="s">
        <v>16</v>
      </c>
      <c r="J12954" t="s">
        <v>13543</v>
      </c>
      <c r="K12954" s="2">
        <v>901236964</v>
      </c>
      <c r="L12954" t="s">
        <v>38</v>
      </c>
      <c r="M12954" t="s">
        <v>2135</v>
      </c>
      <c r="N12954" s="1" t="s">
        <v>2098</v>
      </c>
    </row>
    <row r="12955" spans="1:14" x14ac:dyDescent="0.25">
      <c r="A12955" s="2">
        <v>72277</v>
      </c>
      <c r="B12955" s="3" t="s">
        <v>13542</v>
      </c>
      <c r="C12955" s="4">
        <f>+WEEKNUM(Tabla4[[#This Row],[FECHA]])</f>
        <v>44</v>
      </c>
      <c r="D12955" s="4">
        <f>+MONTH(Tabla4[[#This Row],[FECHA]])</f>
        <v>10</v>
      </c>
      <c r="E12955" s="4">
        <f>+YEAR(B12955)</f>
        <v>2025</v>
      </c>
      <c r="F12955" t="s">
        <v>12891</v>
      </c>
      <c r="G12955" t="s">
        <v>13541</v>
      </c>
      <c r="H12955" t="s">
        <v>3</v>
      </c>
      <c r="I12955" t="s">
        <v>33</v>
      </c>
      <c r="J12955" t="s">
        <v>13540</v>
      </c>
      <c r="K12955" s="2">
        <v>80088159</v>
      </c>
      <c r="L12955" t="s">
        <v>38</v>
      </c>
      <c r="M12955" t="s">
        <v>2135</v>
      </c>
      <c r="N12955" s="1" t="s">
        <v>2098</v>
      </c>
    </row>
    <row r="12956" spans="1:14" x14ac:dyDescent="0.25">
      <c r="A12956" s="2">
        <v>72278</v>
      </c>
      <c r="B12956" s="3" t="s">
        <v>13539</v>
      </c>
      <c r="C12956" s="4">
        <f>+WEEKNUM(Tabla4[[#This Row],[FECHA]])</f>
        <v>44</v>
      </c>
      <c r="D12956" s="4">
        <f>+MONTH(Tabla4[[#This Row],[FECHA]])</f>
        <v>10</v>
      </c>
      <c r="E12956" s="4">
        <f>+YEAR(B12956)</f>
        <v>2025</v>
      </c>
      <c r="F12956" t="s">
        <v>12891</v>
      </c>
      <c r="G12956" t="s">
        <v>13538</v>
      </c>
      <c r="H12956" t="s">
        <v>3</v>
      </c>
      <c r="I12956" t="s">
        <v>16</v>
      </c>
      <c r="J12956" t="s">
        <v>3826</v>
      </c>
      <c r="K12956" s="2">
        <v>1026277860</v>
      </c>
      <c r="L12956" t="s">
        <v>38</v>
      </c>
      <c r="M12956" t="s">
        <v>2135</v>
      </c>
      <c r="N12956" s="1" t="s">
        <v>2098</v>
      </c>
    </row>
    <row r="12957" spans="1:14" x14ac:dyDescent="0.25">
      <c r="A12957" s="2">
        <v>72279</v>
      </c>
      <c r="B12957" s="3" t="s">
        <v>13537</v>
      </c>
      <c r="C12957" s="4">
        <f>+WEEKNUM(Tabla4[[#This Row],[FECHA]])</f>
        <v>44</v>
      </c>
      <c r="D12957" s="4">
        <f>+MONTH(Tabla4[[#This Row],[FECHA]])</f>
        <v>10</v>
      </c>
      <c r="E12957" s="4">
        <f>+YEAR(B12957)</f>
        <v>2025</v>
      </c>
      <c r="F12957" t="s">
        <v>12201</v>
      </c>
      <c r="G12957" t="s">
        <v>13536</v>
      </c>
      <c r="H12957" t="s">
        <v>154</v>
      </c>
      <c r="I12957" t="s">
        <v>16</v>
      </c>
      <c r="J12957" t="s">
        <v>2598</v>
      </c>
      <c r="K12957" s="2">
        <v>1107036860</v>
      </c>
      <c r="L12957" t="s">
        <v>38</v>
      </c>
      <c r="M12957" t="s">
        <v>2144</v>
      </c>
      <c r="N12957" s="1" t="s">
        <v>2098</v>
      </c>
    </row>
    <row r="12958" spans="1:14" x14ac:dyDescent="0.25">
      <c r="A12958" s="2">
        <v>72280</v>
      </c>
      <c r="B12958" s="3" t="s">
        <v>13535</v>
      </c>
      <c r="C12958" s="4">
        <f>+WEEKNUM(Tabla4[[#This Row],[FECHA]])</f>
        <v>44</v>
      </c>
      <c r="D12958" s="4">
        <f>+MONTH(Tabla4[[#This Row],[FECHA]])</f>
        <v>10</v>
      </c>
      <c r="E12958" s="4">
        <f>+YEAR(B12958)</f>
        <v>2025</v>
      </c>
      <c r="F12958" t="s">
        <v>12891</v>
      </c>
      <c r="G12958" t="s">
        <v>13534</v>
      </c>
      <c r="H12958" t="s">
        <v>3</v>
      </c>
      <c r="I12958" t="s">
        <v>16</v>
      </c>
      <c r="J12958" t="s">
        <v>13533</v>
      </c>
      <c r="K12958" s="2">
        <v>80220164</v>
      </c>
      <c r="L12958" t="s">
        <v>38</v>
      </c>
      <c r="M12958" t="s">
        <v>2135</v>
      </c>
      <c r="N12958" s="1" t="s">
        <v>2098</v>
      </c>
    </row>
    <row r="12959" spans="1:14" x14ac:dyDescent="0.25">
      <c r="A12959" s="2">
        <v>72282</v>
      </c>
      <c r="B12959" s="3" t="s">
        <v>13532</v>
      </c>
      <c r="C12959" s="4">
        <f>+WEEKNUM(Tabla4[[#This Row],[FECHA]])</f>
        <v>44</v>
      </c>
      <c r="D12959" s="4">
        <f>+MONTH(Tabla4[[#This Row],[FECHA]])</f>
        <v>10</v>
      </c>
      <c r="E12959" s="4">
        <f>+YEAR(B12959)</f>
        <v>2025</v>
      </c>
      <c r="F12959" t="s">
        <v>12201</v>
      </c>
      <c r="H12959" t="s">
        <v>642</v>
      </c>
      <c r="I12959" t="s">
        <v>366</v>
      </c>
      <c r="J12959" t="s">
        <v>206</v>
      </c>
      <c r="K12959" s="2">
        <v>901127287</v>
      </c>
      <c r="L12959" t="s">
        <v>55</v>
      </c>
      <c r="M12959" t="s">
        <v>2135</v>
      </c>
      <c r="N12959" s="1" t="s">
        <v>2098</v>
      </c>
    </row>
    <row r="12960" spans="1:14" x14ac:dyDescent="0.25">
      <c r="A12960" s="2">
        <v>72283</v>
      </c>
      <c r="B12960" s="3" t="s">
        <v>13531</v>
      </c>
      <c r="C12960" s="4">
        <f>+WEEKNUM(Tabla4[[#This Row],[FECHA]])</f>
        <v>44</v>
      </c>
      <c r="D12960" s="4">
        <f>+MONTH(Tabla4[[#This Row],[FECHA]])</f>
        <v>10</v>
      </c>
      <c r="E12960" s="4">
        <f>+YEAR(B12960)</f>
        <v>2025</v>
      </c>
      <c r="F12960" t="s">
        <v>12201</v>
      </c>
      <c r="G12960" t="s">
        <v>13530</v>
      </c>
      <c r="H12960" t="s">
        <v>482</v>
      </c>
      <c r="I12960" t="s">
        <v>33</v>
      </c>
      <c r="J12960" t="s">
        <v>13529</v>
      </c>
      <c r="K12960" s="2">
        <v>900790047</v>
      </c>
      <c r="L12960" t="s">
        <v>38</v>
      </c>
      <c r="M12960" t="s">
        <v>2144</v>
      </c>
      <c r="N12960" s="1" t="s">
        <v>2098</v>
      </c>
    </row>
    <row r="12961" spans="1:14" x14ac:dyDescent="0.25">
      <c r="A12961" s="2">
        <v>72286</v>
      </c>
      <c r="B12961" s="3" t="s">
        <v>13528</v>
      </c>
      <c r="C12961" s="4">
        <f>+WEEKNUM(Tabla4[[#This Row],[FECHA]])</f>
        <v>44</v>
      </c>
      <c r="D12961" s="4">
        <f>+MONTH(Tabla4[[#This Row],[FECHA]])</f>
        <v>10</v>
      </c>
      <c r="E12961" s="4">
        <f>+YEAR(B12961)</f>
        <v>2025</v>
      </c>
      <c r="F12961" t="s">
        <v>12891</v>
      </c>
      <c r="H12961" t="s">
        <v>21</v>
      </c>
      <c r="I12961" t="s">
        <v>33</v>
      </c>
      <c r="J12961" t="s">
        <v>4147</v>
      </c>
      <c r="K12961" s="2">
        <v>1136883420</v>
      </c>
      <c r="L12961" t="s">
        <v>867</v>
      </c>
      <c r="M12961" t="s">
        <v>6262</v>
      </c>
      <c r="N12961" s="1" t="s">
        <v>2098</v>
      </c>
    </row>
    <row r="12962" spans="1:14" x14ac:dyDescent="0.25">
      <c r="A12962" s="2">
        <v>72289</v>
      </c>
      <c r="B12962" s="3" t="s">
        <v>13527</v>
      </c>
      <c r="C12962" s="4">
        <f>+WEEKNUM(Tabla4[[#This Row],[FECHA]])</f>
        <v>44</v>
      </c>
      <c r="D12962" s="4">
        <f>+MONTH(Tabla4[[#This Row],[FECHA]])</f>
        <v>10</v>
      </c>
      <c r="E12962" s="4">
        <f>+YEAR(B12962)</f>
        <v>2025</v>
      </c>
      <c r="F12962" t="s">
        <v>12293</v>
      </c>
      <c r="G12962" t="s">
        <v>13526</v>
      </c>
      <c r="H12962" t="s">
        <v>642</v>
      </c>
      <c r="I12962" t="s">
        <v>16</v>
      </c>
      <c r="J12962" t="s">
        <v>3660</v>
      </c>
      <c r="K12962" s="2">
        <v>1049619414</v>
      </c>
      <c r="L12962" t="s">
        <v>38</v>
      </c>
      <c r="M12962" t="s">
        <v>2202</v>
      </c>
      <c r="N12962" s="1" t="s">
        <v>2098</v>
      </c>
    </row>
    <row r="12963" spans="1:14" x14ac:dyDescent="0.25">
      <c r="A12963" s="2">
        <v>72290</v>
      </c>
      <c r="B12963" s="3" t="s">
        <v>13525</v>
      </c>
      <c r="C12963" s="4">
        <f>+WEEKNUM(Tabla4[[#This Row],[FECHA]])</f>
        <v>44</v>
      </c>
      <c r="D12963" s="4">
        <f>+MONTH(Tabla4[[#This Row],[FECHA]])</f>
        <v>10</v>
      </c>
      <c r="E12963" s="4">
        <f>+YEAR(B12963)</f>
        <v>2025</v>
      </c>
      <c r="F12963" t="s">
        <v>12891</v>
      </c>
      <c r="G12963" t="s">
        <v>13524</v>
      </c>
      <c r="H12963" t="s">
        <v>3</v>
      </c>
      <c r="I12963" t="s">
        <v>30</v>
      </c>
      <c r="J12963" t="s">
        <v>13523</v>
      </c>
      <c r="K12963" s="2">
        <v>1031132772</v>
      </c>
      <c r="L12963" t="s">
        <v>38</v>
      </c>
      <c r="M12963" t="s">
        <v>2103</v>
      </c>
      <c r="N12963" s="1" t="s">
        <v>2098</v>
      </c>
    </row>
    <row r="12964" spans="1:14" x14ac:dyDescent="0.25">
      <c r="A12964" s="2">
        <v>72291</v>
      </c>
      <c r="B12964" s="3" t="s">
        <v>13522</v>
      </c>
      <c r="C12964" s="4">
        <f>+WEEKNUM(Tabla4[[#This Row],[FECHA]])</f>
        <v>44</v>
      </c>
      <c r="D12964" s="4">
        <f>+MONTH(Tabla4[[#This Row],[FECHA]])</f>
        <v>10</v>
      </c>
      <c r="E12964" s="4">
        <f>+YEAR(B12964)</f>
        <v>2025</v>
      </c>
      <c r="F12964" t="s">
        <v>12201</v>
      </c>
      <c r="G12964" t="s">
        <v>13521</v>
      </c>
      <c r="H12964" t="s">
        <v>275</v>
      </c>
      <c r="I12964" t="s">
        <v>30</v>
      </c>
      <c r="J12964" t="s">
        <v>13520</v>
      </c>
      <c r="K12964" s="2">
        <v>1061756018</v>
      </c>
      <c r="L12964" t="s">
        <v>38</v>
      </c>
      <c r="M12964" t="s">
        <v>2144</v>
      </c>
      <c r="N12964" s="1" t="s">
        <v>2098</v>
      </c>
    </row>
    <row r="12965" spans="1:14" x14ac:dyDescent="0.25">
      <c r="A12965" s="2">
        <v>72292</v>
      </c>
      <c r="B12965" s="3" t="s">
        <v>13519</v>
      </c>
      <c r="C12965" s="4">
        <f>+WEEKNUM(Tabla4[[#This Row],[FECHA]])</f>
        <v>44</v>
      </c>
      <c r="D12965" s="4">
        <f>+MONTH(Tabla4[[#This Row],[FECHA]])</f>
        <v>10</v>
      </c>
      <c r="E12965" s="4">
        <f>+YEAR(B12965)</f>
        <v>2025</v>
      </c>
      <c r="F12965" t="s">
        <v>12201</v>
      </c>
      <c r="G12965" t="s">
        <v>13518</v>
      </c>
      <c r="H12965" t="s">
        <v>642</v>
      </c>
      <c r="I12965" t="s">
        <v>130</v>
      </c>
      <c r="J12965" t="s">
        <v>2247</v>
      </c>
      <c r="K12965" s="2">
        <v>1019125292</v>
      </c>
      <c r="L12965" t="s">
        <v>38</v>
      </c>
      <c r="M12965" t="s">
        <v>2202</v>
      </c>
      <c r="N12965" s="1" t="s">
        <v>2098</v>
      </c>
    </row>
    <row r="12966" spans="1:14" x14ac:dyDescent="0.25">
      <c r="A12966" s="2">
        <v>72295</v>
      </c>
      <c r="B12966" s="3" t="s">
        <v>13517</v>
      </c>
      <c r="C12966" s="4">
        <f>+WEEKNUM(Tabla4[[#This Row],[FECHA]])</f>
        <v>44</v>
      </c>
      <c r="D12966" s="4">
        <f>+MONTH(Tabla4[[#This Row],[FECHA]])</f>
        <v>10</v>
      </c>
      <c r="E12966" s="4">
        <f>+YEAR(B12966)</f>
        <v>2025</v>
      </c>
      <c r="F12966" t="s">
        <v>12891</v>
      </c>
      <c r="G12966" t="s">
        <v>13516</v>
      </c>
      <c r="H12966" t="s">
        <v>3</v>
      </c>
      <c r="I12966" t="s">
        <v>16</v>
      </c>
      <c r="J12966" t="s">
        <v>3957</v>
      </c>
      <c r="K12966" s="2">
        <v>1032461772</v>
      </c>
      <c r="L12966" t="s">
        <v>38</v>
      </c>
      <c r="M12966" t="s">
        <v>2135</v>
      </c>
      <c r="N12966" s="1" t="s">
        <v>2098</v>
      </c>
    </row>
    <row r="12967" spans="1:14" x14ac:dyDescent="0.25">
      <c r="A12967" s="2">
        <v>72298</v>
      </c>
      <c r="B12967" s="3" t="s">
        <v>13515</v>
      </c>
      <c r="C12967" s="4">
        <f>+WEEKNUM(Tabla4[[#This Row],[FECHA]])</f>
        <v>44</v>
      </c>
      <c r="D12967" s="4">
        <f>+MONTH(Tabla4[[#This Row],[FECHA]])</f>
        <v>10</v>
      </c>
      <c r="E12967" s="4">
        <f>+YEAR(B12967)</f>
        <v>2025</v>
      </c>
      <c r="F12967" t="s">
        <v>12891</v>
      </c>
      <c r="G12967" t="s">
        <v>13514</v>
      </c>
      <c r="H12967" t="s">
        <v>3</v>
      </c>
      <c r="I12967" t="s">
        <v>33</v>
      </c>
      <c r="J12967" t="s">
        <v>13513</v>
      </c>
      <c r="K12967" s="2">
        <v>1020824697</v>
      </c>
      <c r="L12967" t="s">
        <v>38</v>
      </c>
      <c r="M12967" t="s">
        <v>2103</v>
      </c>
      <c r="N12967" s="1" t="s">
        <v>2098</v>
      </c>
    </row>
    <row r="12968" spans="1:14" x14ac:dyDescent="0.25">
      <c r="A12968" s="2">
        <v>72303</v>
      </c>
      <c r="B12968" s="3" t="s">
        <v>13512</v>
      </c>
      <c r="C12968" s="4">
        <f>+WEEKNUM(Tabla4[[#This Row],[FECHA]])</f>
        <v>44</v>
      </c>
      <c r="D12968" s="4">
        <f>+MONTH(Tabla4[[#This Row],[FECHA]])</f>
        <v>10</v>
      </c>
      <c r="E12968" s="4">
        <f>+YEAR(B12968)</f>
        <v>2025</v>
      </c>
      <c r="F12968" t="s">
        <v>12201</v>
      </c>
      <c r="G12968" t="s">
        <v>13511</v>
      </c>
      <c r="H12968" t="s">
        <v>275</v>
      </c>
      <c r="I12968" t="s">
        <v>30</v>
      </c>
      <c r="J12968" t="s">
        <v>13510</v>
      </c>
      <c r="K12968" s="2">
        <v>1013663402</v>
      </c>
      <c r="L12968" t="s">
        <v>38</v>
      </c>
      <c r="M12968" t="s">
        <v>2103</v>
      </c>
      <c r="N12968" s="1" t="s">
        <v>2098</v>
      </c>
    </row>
    <row r="12969" spans="1:14" x14ac:dyDescent="0.25">
      <c r="A12969" s="2">
        <v>72306</v>
      </c>
      <c r="B12969" s="3" t="s">
        <v>13509</v>
      </c>
      <c r="C12969" s="4">
        <f>+WEEKNUM(Tabla4[[#This Row],[FECHA]])</f>
        <v>44</v>
      </c>
      <c r="D12969" s="4">
        <f>+MONTH(Tabla4[[#This Row],[FECHA]])</f>
        <v>10</v>
      </c>
      <c r="E12969" s="4">
        <f>+YEAR(B12969)</f>
        <v>2025</v>
      </c>
      <c r="F12969" t="s">
        <v>12201</v>
      </c>
      <c r="G12969" t="s">
        <v>13508</v>
      </c>
      <c r="H12969" t="s">
        <v>642</v>
      </c>
      <c r="I12969" t="s">
        <v>16</v>
      </c>
      <c r="J12969" t="s">
        <v>2774</v>
      </c>
      <c r="K12969" s="2">
        <v>1143253492</v>
      </c>
      <c r="L12969" t="s">
        <v>38</v>
      </c>
      <c r="M12969" t="s">
        <v>6262</v>
      </c>
      <c r="N12969" s="1" t="s">
        <v>2098</v>
      </c>
    </row>
    <row r="12970" spans="1:14" x14ac:dyDescent="0.25">
      <c r="A12970" s="2">
        <v>72310</v>
      </c>
      <c r="B12970" s="3" t="s">
        <v>13507</v>
      </c>
      <c r="C12970" s="4">
        <f>+WEEKNUM(Tabla4[[#This Row],[FECHA]])</f>
        <v>44</v>
      </c>
      <c r="D12970" s="4">
        <f>+MONTH(Tabla4[[#This Row],[FECHA]])</f>
        <v>10</v>
      </c>
      <c r="E12970" s="4">
        <f>+YEAR(B12970)</f>
        <v>2025</v>
      </c>
      <c r="F12970" t="s">
        <v>12293</v>
      </c>
      <c r="G12970" t="s">
        <v>13506</v>
      </c>
      <c r="H12970" t="s">
        <v>642</v>
      </c>
      <c r="I12970" t="s">
        <v>130</v>
      </c>
      <c r="J12970" t="s">
        <v>11888</v>
      </c>
      <c r="K12970" s="2">
        <v>1015435753</v>
      </c>
      <c r="L12970" t="s">
        <v>38</v>
      </c>
      <c r="M12970" t="s">
        <v>2135</v>
      </c>
      <c r="N12970" s="1" t="s">
        <v>2098</v>
      </c>
    </row>
    <row r="12971" spans="1:14" x14ac:dyDescent="0.25">
      <c r="A12971" s="2">
        <v>72315</v>
      </c>
      <c r="B12971" s="3" t="s">
        <v>13505</v>
      </c>
      <c r="C12971" s="4">
        <f>+WEEKNUM(Tabla4[[#This Row],[FECHA]])</f>
        <v>44</v>
      </c>
      <c r="D12971" s="4">
        <f>+MONTH(Tabla4[[#This Row],[FECHA]])</f>
        <v>10</v>
      </c>
      <c r="E12971" s="4">
        <f>+YEAR(B12971)</f>
        <v>2025</v>
      </c>
      <c r="F12971" t="s">
        <v>12201</v>
      </c>
      <c r="G12971" t="s">
        <v>13504</v>
      </c>
      <c r="H12971" t="s">
        <v>916</v>
      </c>
      <c r="I12971" t="s">
        <v>30</v>
      </c>
      <c r="J12971" t="s">
        <v>4539</v>
      </c>
      <c r="K12971" s="2">
        <v>1026278182</v>
      </c>
      <c r="L12971" t="s">
        <v>38</v>
      </c>
      <c r="M12971" t="s">
        <v>2122</v>
      </c>
      <c r="N12971" s="1" t="s">
        <v>2098</v>
      </c>
    </row>
    <row r="12972" spans="1:14" x14ac:dyDescent="0.25">
      <c r="A12972" s="2">
        <v>72317</v>
      </c>
      <c r="B12972" s="3" t="s">
        <v>13503</v>
      </c>
      <c r="C12972" s="4">
        <f>+WEEKNUM(Tabla4[[#This Row],[FECHA]])</f>
        <v>44</v>
      </c>
      <c r="D12972" s="4">
        <f>+MONTH(Tabla4[[#This Row],[FECHA]])</f>
        <v>10</v>
      </c>
      <c r="E12972" s="4">
        <f>+YEAR(B12972)</f>
        <v>2025</v>
      </c>
      <c r="F12972" t="s">
        <v>12891</v>
      </c>
      <c r="G12972" t="s">
        <v>13502</v>
      </c>
      <c r="H12972" t="s">
        <v>3</v>
      </c>
      <c r="I12972" t="s">
        <v>33</v>
      </c>
      <c r="J12972" t="s">
        <v>6315</v>
      </c>
      <c r="K12972" s="2">
        <v>1015466731</v>
      </c>
      <c r="L12972" t="s">
        <v>38</v>
      </c>
      <c r="M12972" t="s">
        <v>2135</v>
      </c>
      <c r="N12972" s="1" t="s">
        <v>2098</v>
      </c>
    </row>
    <row r="12973" spans="1:14" x14ac:dyDescent="0.25">
      <c r="A12973" s="2">
        <v>72321</v>
      </c>
      <c r="B12973" s="3" t="s">
        <v>13501</v>
      </c>
      <c r="C12973" s="4">
        <f>+WEEKNUM(Tabla4[[#This Row],[FECHA]])</f>
        <v>44</v>
      </c>
      <c r="D12973" s="4">
        <f>+MONTH(Tabla4[[#This Row],[FECHA]])</f>
        <v>10</v>
      </c>
      <c r="E12973" s="4">
        <f>+YEAR(B12973)</f>
        <v>2025</v>
      </c>
      <c r="F12973" t="s">
        <v>12891</v>
      </c>
      <c r="G12973" t="s">
        <v>13500</v>
      </c>
      <c r="H12973" t="s">
        <v>3</v>
      </c>
      <c r="I12973" t="s">
        <v>12</v>
      </c>
      <c r="J12973" t="s">
        <v>2163</v>
      </c>
      <c r="K12973" s="2">
        <v>1233688196</v>
      </c>
      <c r="L12973" t="s">
        <v>38</v>
      </c>
      <c r="M12973" t="s">
        <v>2122</v>
      </c>
      <c r="N12973" s="1" t="s">
        <v>2098</v>
      </c>
    </row>
    <row r="12974" spans="1:14" x14ac:dyDescent="0.25">
      <c r="A12974" s="2">
        <v>72323</v>
      </c>
      <c r="B12974" s="3" t="s">
        <v>13499</v>
      </c>
      <c r="C12974" s="4">
        <f>+WEEKNUM(Tabla4[[#This Row],[FECHA]])</f>
        <v>44</v>
      </c>
      <c r="D12974" s="4">
        <f>+MONTH(Tabla4[[#This Row],[FECHA]])</f>
        <v>10</v>
      </c>
      <c r="E12974" s="4">
        <f>+YEAR(B12974)</f>
        <v>2025</v>
      </c>
      <c r="F12974" t="s">
        <v>12891</v>
      </c>
      <c r="G12974" t="s">
        <v>13498</v>
      </c>
      <c r="H12974" t="s">
        <v>8</v>
      </c>
      <c r="I12974" t="s">
        <v>33</v>
      </c>
      <c r="J12974" t="s">
        <v>2131</v>
      </c>
      <c r="K12974" s="2">
        <v>10494264</v>
      </c>
      <c r="L12974" t="s">
        <v>38</v>
      </c>
      <c r="M12974" t="s">
        <v>6262</v>
      </c>
      <c r="N12974" s="1" t="s">
        <v>2098</v>
      </c>
    </row>
    <row r="12975" spans="1:14" x14ac:dyDescent="0.25">
      <c r="A12975" s="2">
        <v>72327</v>
      </c>
      <c r="B12975" s="3" t="s">
        <v>13497</v>
      </c>
      <c r="C12975" s="4">
        <f>+WEEKNUM(Tabla4[[#This Row],[FECHA]])</f>
        <v>44</v>
      </c>
      <c r="D12975" s="4">
        <f>+MONTH(Tabla4[[#This Row],[FECHA]])</f>
        <v>10</v>
      </c>
      <c r="E12975" s="4">
        <f>+YEAR(B12975)</f>
        <v>2025</v>
      </c>
      <c r="F12975" t="s">
        <v>12891</v>
      </c>
      <c r="H12975" t="s">
        <v>8</v>
      </c>
      <c r="I12975" t="s">
        <v>16</v>
      </c>
      <c r="J12975" t="s">
        <v>13496</v>
      </c>
      <c r="K12975" s="2">
        <v>19447839</v>
      </c>
      <c r="L12975" t="s">
        <v>55</v>
      </c>
      <c r="M12975" t="s">
        <v>2103</v>
      </c>
      <c r="N12975" s="1" t="s">
        <v>2098</v>
      </c>
    </row>
    <row r="12976" spans="1:14" x14ac:dyDescent="0.25">
      <c r="A12976" s="2">
        <v>72334</v>
      </c>
      <c r="B12976" s="3" t="s">
        <v>13495</v>
      </c>
      <c r="C12976" s="4">
        <f>+WEEKNUM(Tabla4[[#This Row],[FECHA]])</f>
        <v>44</v>
      </c>
      <c r="D12976" s="4">
        <f>+MONTH(Tabla4[[#This Row],[FECHA]])</f>
        <v>10</v>
      </c>
      <c r="E12976" s="4">
        <f>+YEAR(B12976)</f>
        <v>2025</v>
      </c>
      <c r="F12976" t="s">
        <v>12891</v>
      </c>
      <c r="G12976" t="s">
        <v>13494</v>
      </c>
      <c r="H12976" t="s">
        <v>3</v>
      </c>
      <c r="I12976" t="s">
        <v>130</v>
      </c>
      <c r="J12976" t="s">
        <v>2723</v>
      </c>
      <c r="K12976" s="2">
        <v>80736070</v>
      </c>
      <c r="L12976" t="s">
        <v>38</v>
      </c>
      <c r="M12976" t="s">
        <v>2135</v>
      </c>
      <c r="N12976" s="1" t="s">
        <v>2098</v>
      </c>
    </row>
    <row r="12977" spans="1:14" x14ac:dyDescent="0.25">
      <c r="A12977" s="2">
        <v>72348</v>
      </c>
      <c r="B12977" s="3" t="s">
        <v>13493</v>
      </c>
      <c r="C12977" s="4">
        <f>+WEEKNUM(Tabla4[[#This Row],[FECHA]])</f>
        <v>44</v>
      </c>
      <c r="D12977" s="4">
        <f>+MONTH(Tabla4[[#This Row],[FECHA]])</f>
        <v>10</v>
      </c>
      <c r="E12977" s="4">
        <f>+YEAR(B12977)</f>
        <v>2025</v>
      </c>
      <c r="F12977" t="s">
        <v>12293</v>
      </c>
      <c r="G12977" t="s">
        <v>13492</v>
      </c>
      <c r="H12977" t="s">
        <v>448</v>
      </c>
      <c r="I12977" t="s">
        <v>16</v>
      </c>
      <c r="J12977" t="s">
        <v>3553</v>
      </c>
      <c r="K12977" s="2">
        <v>1085300127</v>
      </c>
      <c r="L12977" t="s">
        <v>38</v>
      </c>
      <c r="M12977" t="s">
        <v>2144</v>
      </c>
      <c r="N12977" s="1" t="s">
        <v>2098</v>
      </c>
    </row>
    <row r="12978" spans="1:14" x14ac:dyDescent="0.25">
      <c r="A12978" s="2">
        <v>72351</v>
      </c>
      <c r="B12978" s="3" t="s">
        <v>13491</v>
      </c>
      <c r="C12978" s="4">
        <f>+WEEKNUM(Tabla4[[#This Row],[FECHA]])</f>
        <v>44</v>
      </c>
      <c r="D12978" s="4">
        <f>+MONTH(Tabla4[[#This Row],[FECHA]])</f>
        <v>10</v>
      </c>
      <c r="E12978" s="4">
        <f>+YEAR(B12978)</f>
        <v>2025</v>
      </c>
      <c r="F12978" t="s">
        <v>11709</v>
      </c>
      <c r="G12978" t="s">
        <v>13490</v>
      </c>
      <c r="H12978" t="s">
        <v>3</v>
      </c>
      <c r="I12978" t="s">
        <v>1104</v>
      </c>
      <c r="J12978" t="s">
        <v>2856</v>
      </c>
      <c r="K12978" s="2">
        <v>1022430970</v>
      </c>
      <c r="L12978" t="s">
        <v>38</v>
      </c>
      <c r="M12978" t="s">
        <v>2115</v>
      </c>
      <c r="N12978" s="1" t="s">
        <v>2098</v>
      </c>
    </row>
    <row r="12979" spans="1:14" x14ac:dyDescent="0.25">
      <c r="A12979" s="2">
        <v>72367</v>
      </c>
      <c r="B12979" s="3" t="s">
        <v>13489</v>
      </c>
      <c r="C12979" s="4">
        <f>+WEEKNUM(Tabla4[[#This Row],[FECHA]])</f>
        <v>44</v>
      </c>
      <c r="D12979" s="4">
        <f>+MONTH(Tabla4[[#This Row],[FECHA]])</f>
        <v>10</v>
      </c>
      <c r="E12979" s="4">
        <f>+YEAR(B12979)</f>
        <v>2025</v>
      </c>
      <c r="F12979" t="s">
        <v>11709</v>
      </c>
      <c r="G12979" t="s">
        <v>13488</v>
      </c>
      <c r="H12979" t="s">
        <v>3</v>
      </c>
      <c r="I12979" t="s">
        <v>30</v>
      </c>
      <c r="J12979" t="s">
        <v>13487</v>
      </c>
      <c r="K12979" s="2">
        <v>80125415</v>
      </c>
      <c r="L12979" t="s">
        <v>38</v>
      </c>
      <c r="M12979" t="s">
        <v>2115</v>
      </c>
      <c r="N12979" s="1" t="s">
        <v>2098</v>
      </c>
    </row>
    <row r="12980" spans="1:14" x14ac:dyDescent="0.25">
      <c r="A12980" s="2">
        <v>72371</v>
      </c>
      <c r="B12980" s="3" t="s">
        <v>13486</v>
      </c>
      <c r="C12980" s="4">
        <f>+WEEKNUM(Tabla4[[#This Row],[FECHA]])</f>
        <v>44</v>
      </c>
      <c r="D12980" s="4">
        <f>+MONTH(Tabla4[[#This Row],[FECHA]])</f>
        <v>10</v>
      </c>
      <c r="E12980" s="4">
        <f>+YEAR(B12980)</f>
        <v>2025</v>
      </c>
      <c r="F12980" t="s">
        <v>11709</v>
      </c>
      <c r="G12980" t="s">
        <v>13485</v>
      </c>
      <c r="H12980" t="s">
        <v>21</v>
      </c>
      <c r="I12980" t="s">
        <v>130</v>
      </c>
      <c r="J12980" t="s">
        <v>13484</v>
      </c>
      <c r="K12980" s="2">
        <v>1020842255</v>
      </c>
      <c r="L12980" t="s">
        <v>38</v>
      </c>
      <c r="M12980" t="s">
        <v>6262</v>
      </c>
      <c r="N12980" s="1" t="s">
        <v>2098</v>
      </c>
    </row>
    <row r="12981" spans="1:14" x14ac:dyDescent="0.25">
      <c r="A12981" s="2">
        <v>72374</v>
      </c>
      <c r="B12981" s="3" t="s">
        <v>13483</v>
      </c>
      <c r="C12981" s="4">
        <f>+WEEKNUM(Tabla4[[#This Row],[FECHA]])</f>
        <v>44</v>
      </c>
      <c r="D12981" s="4">
        <f>+MONTH(Tabla4[[#This Row],[FECHA]])</f>
        <v>10</v>
      </c>
      <c r="E12981" s="4">
        <f>+YEAR(B12981)</f>
        <v>2025</v>
      </c>
      <c r="F12981" t="s">
        <v>11709</v>
      </c>
      <c r="G12981" t="s">
        <v>13482</v>
      </c>
      <c r="H12981" t="s">
        <v>3</v>
      </c>
      <c r="I12981" t="s">
        <v>16</v>
      </c>
      <c r="J12981" t="s">
        <v>13481</v>
      </c>
      <c r="K12981" s="2">
        <v>79939673</v>
      </c>
      <c r="L12981" t="s">
        <v>38</v>
      </c>
      <c r="M12981" t="s">
        <v>2103</v>
      </c>
      <c r="N12981" s="1" t="s">
        <v>2098</v>
      </c>
    </row>
    <row r="12982" spans="1:14" x14ac:dyDescent="0.25">
      <c r="A12982" s="2">
        <v>72388</v>
      </c>
      <c r="B12982" s="3" t="s">
        <v>13480</v>
      </c>
      <c r="C12982" s="4">
        <f>+WEEKNUM(Tabla4[[#This Row],[FECHA]])</f>
        <v>44</v>
      </c>
      <c r="D12982" s="4">
        <f>+MONTH(Tabla4[[#This Row],[FECHA]])</f>
        <v>10</v>
      </c>
      <c r="E12982" s="4">
        <f>+YEAR(B12982)</f>
        <v>2025</v>
      </c>
      <c r="F12982" t="s">
        <v>11709</v>
      </c>
      <c r="H12982" t="s">
        <v>3</v>
      </c>
      <c r="I12982" t="s">
        <v>33</v>
      </c>
      <c r="J12982" t="s">
        <v>3005</v>
      </c>
      <c r="K12982" s="2">
        <v>1014273673</v>
      </c>
      <c r="L12982" t="s">
        <v>55</v>
      </c>
      <c r="M12982" t="s">
        <v>2202</v>
      </c>
      <c r="N12982" s="1" t="s">
        <v>2098</v>
      </c>
    </row>
    <row r="12983" spans="1:14" x14ac:dyDescent="0.25">
      <c r="A12983" s="2">
        <v>72393</v>
      </c>
      <c r="B12983" s="3" t="s">
        <v>13479</v>
      </c>
      <c r="C12983" s="4">
        <f>+WEEKNUM(Tabla4[[#This Row],[FECHA]])</f>
        <v>44</v>
      </c>
      <c r="D12983" s="4">
        <f>+MONTH(Tabla4[[#This Row],[FECHA]])</f>
        <v>10</v>
      </c>
      <c r="E12983" s="4">
        <f>+YEAR(B12983)</f>
        <v>2025</v>
      </c>
      <c r="F12983" t="s">
        <v>12293</v>
      </c>
      <c r="G12983" t="s">
        <v>13478</v>
      </c>
      <c r="H12983" t="s">
        <v>642</v>
      </c>
      <c r="I12983" t="s">
        <v>130</v>
      </c>
      <c r="J12983" t="s">
        <v>9400</v>
      </c>
      <c r="K12983" s="2">
        <v>1019030882</v>
      </c>
      <c r="L12983" t="s">
        <v>38</v>
      </c>
      <c r="M12983" t="s">
        <v>2135</v>
      </c>
      <c r="N12983" s="1" t="s">
        <v>2098</v>
      </c>
    </row>
    <row r="12984" spans="1:14" x14ac:dyDescent="0.25">
      <c r="A12984" s="2">
        <v>72398</v>
      </c>
      <c r="B12984" s="3" t="s">
        <v>13477</v>
      </c>
      <c r="C12984" s="4">
        <f>+WEEKNUM(Tabla4[[#This Row],[FECHA]])</f>
        <v>44</v>
      </c>
      <c r="D12984" s="4">
        <f>+MONTH(Tabla4[[#This Row],[FECHA]])</f>
        <v>10</v>
      </c>
      <c r="E12984" s="4">
        <f>+YEAR(B12984)</f>
        <v>2025</v>
      </c>
      <c r="F12984" t="s">
        <v>11709</v>
      </c>
      <c r="G12984" t="s">
        <v>13476</v>
      </c>
      <c r="H12984" t="s">
        <v>3</v>
      </c>
      <c r="I12984" t="s">
        <v>33</v>
      </c>
      <c r="J12984" t="s">
        <v>13475</v>
      </c>
      <c r="K12984" s="2">
        <v>1136881340</v>
      </c>
      <c r="L12984" t="s">
        <v>38</v>
      </c>
      <c r="M12984" t="s">
        <v>2135</v>
      </c>
      <c r="N12984" s="1" t="s">
        <v>2098</v>
      </c>
    </row>
    <row r="12985" spans="1:14" x14ac:dyDescent="0.25">
      <c r="A12985" s="2">
        <v>72400</v>
      </c>
      <c r="B12985" s="3" t="s">
        <v>13474</v>
      </c>
      <c r="C12985" s="4">
        <f>+WEEKNUM(Tabla4[[#This Row],[FECHA]])</f>
        <v>44</v>
      </c>
      <c r="D12985" s="4">
        <f>+MONTH(Tabla4[[#This Row],[FECHA]])</f>
        <v>10</v>
      </c>
      <c r="E12985" s="4">
        <f>+YEAR(B12985)</f>
        <v>2025</v>
      </c>
      <c r="F12985" t="s">
        <v>12891</v>
      </c>
      <c r="G12985" t="s">
        <v>13473</v>
      </c>
      <c r="H12985" t="s">
        <v>275</v>
      </c>
      <c r="I12985" t="s">
        <v>16</v>
      </c>
      <c r="J12985" t="s">
        <v>6305</v>
      </c>
      <c r="K12985" s="2">
        <v>79732252</v>
      </c>
      <c r="L12985" t="s">
        <v>38</v>
      </c>
      <c r="M12985" t="s">
        <v>2115</v>
      </c>
      <c r="N12985" s="1" t="s">
        <v>2098</v>
      </c>
    </row>
    <row r="12986" spans="1:14" x14ac:dyDescent="0.25">
      <c r="A12986" s="2">
        <v>72403</v>
      </c>
      <c r="B12986" s="3" t="s">
        <v>13472</v>
      </c>
      <c r="C12986" s="4">
        <f>+WEEKNUM(Tabla4[[#This Row],[FECHA]])</f>
        <v>44</v>
      </c>
      <c r="D12986" s="4">
        <f>+MONTH(Tabla4[[#This Row],[FECHA]])</f>
        <v>10</v>
      </c>
      <c r="E12986" s="4">
        <f>+YEAR(B12986)</f>
        <v>2025</v>
      </c>
      <c r="F12986" t="s">
        <v>11709</v>
      </c>
      <c r="H12986" t="s">
        <v>3</v>
      </c>
      <c r="I12986" t="s">
        <v>16</v>
      </c>
      <c r="J12986" t="s">
        <v>2690</v>
      </c>
      <c r="K12986" s="2">
        <v>80863489</v>
      </c>
      <c r="L12986" t="s">
        <v>58</v>
      </c>
      <c r="M12986" t="s">
        <v>6262</v>
      </c>
      <c r="N12986" s="1" t="s">
        <v>2098</v>
      </c>
    </row>
    <row r="12987" spans="1:14" x14ac:dyDescent="0.25">
      <c r="A12987" s="2">
        <v>72404</v>
      </c>
      <c r="B12987" s="3" t="s">
        <v>13471</v>
      </c>
      <c r="C12987" s="4">
        <f>+WEEKNUM(Tabla4[[#This Row],[FECHA]])</f>
        <v>44</v>
      </c>
      <c r="D12987" s="4">
        <f>+MONTH(Tabla4[[#This Row],[FECHA]])</f>
        <v>10</v>
      </c>
      <c r="E12987" s="4">
        <f>+YEAR(B12987)</f>
        <v>2025</v>
      </c>
      <c r="F12987" t="s">
        <v>11709</v>
      </c>
      <c r="G12987" t="s">
        <v>13470</v>
      </c>
      <c r="H12987" t="s">
        <v>3</v>
      </c>
      <c r="I12987" t="s">
        <v>30</v>
      </c>
      <c r="J12987" t="s">
        <v>2541</v>
      </c>
      <c r="K12987" s="2">
        <v>1020792533</v>
      </c>
      <c r="L12987" t="s">
        <v>38</v>
      </c>
      <c r="M12987" t="s">
        <v>2122</v>
      </c>
      <c r="N12987" s="1" t="s">
        <v>2098</v>
      </c>
    </row>
    <row r="12988" spans="1:14" x14ac:dyDescent="0.25">
      <c r="A12988" s="2">
        <v>72407</v>
      </c>
      <c r="B12988" s="3" t="s">
        <v>13469</v>
      </c>
      <c r="C12988" s="4">
        <f>+WEEKNUM(Tabla4[[#This Row],[FECHA]])</f>
        <v>44</v>
      </c>
      <c r="D12988" s="4">
        <f>+MONTH(Tabla4[[#This Row],[FECHA]])</f>
        <v>10</v>
      </c>
      <c r="E12988" s="4">
        <f>+YEAR(B12988)</f>
        <v>2025</v>
      </c>
      <c r="F12988" t="s">
        <v>12891</v>
      </c>
      <c r="G12988" t="s">
        <v>13468</v>
      </c>
      <c r="H12988" t="s">
        <v>8</v>
      </c>
      <c r="I12988" t="s">
        <v>33</v>
      </c>
      <c r="J12988" t="s">
        <v>7147</v>
      </c>
      <c r="K12988" s="2">
        <v>1016059058</v>
      </c>
      <c r="L12988" t="s">
        <v>38</v>
      </c>
      <c r="M12988" t="s">
        <v>2115</v>
      </c>
      <c r="N12988" s="1" t="s">
        <v>2098</v>
      </c>
    </row>
    <row r="12989" spans="1:14" x14ac:dyDescent="0.25">
      <c r="A12989" s="2">
        <v>72412</v>
      </c>
      <c r="B12989" s="3" t="s">
        <v>13467</v>
      </c>
      <c r="C12989" s="4">
        <f>+WEEKNUM(Tabla4[[#This Row],[FECHA]])</f>
        <v>44</v>
      </c>
      <c r="D12989" s="4">
        <f>+MONTH(Tabla4[[#This Row],[FECHA]])</f>
        <v>10</v>
      </c>
      <c r="E12989" s="4">
        <f>+YEAR(B12989)</f>
        <v>2025</v>
      </c>
      <c r="F12989" t="s">
        <v>12293</v>
      </c>
      <c r="G12989" t="s">
        <v>13466</v>
      </c>
      <c r="H12989" t="s">
        <v>642</v>
      </c>
      <c r="I12989" t="s">
        <v>67</v>
      </c>
      <c r="J12989" t="s">
        <v>13465</v>
      </c>
      <c r="K12989" s="2">
        <v>1019140667</v>
      </c>
      <c r="L12989" t="s">
        <v>38</v>
      </c>
      <c r="M12989" t="s">
        <v>2106</v>
      </c>
      <c r="N12989" s="1" t="s">
        <v>2098</v>
      </c>
    </row>
    <row r="12990" spans="1:14" x14ac:dyDescent="0.25">
      <c r="A12990" s="2">
        <v>72417</v>
      </c>
      <c r="B12990" s="3" t="s">
        <v>13464</v>
      </c>
      <c r="C12990" s="4">
        <f>+WEEKNUM(Tabla4[[#This Row],[FECHA]])</f>
        <v>44</v>
      </c>
      <c r="D12990" s="4">
        <f>+MONTH(Tabla4[[#This Row],[FECHA]])</f>
        <v>10</v>
      </c>
      <c r="E12990" s="4">
        <f>+YEAR(B12990)</f>
        <v>2025</v>
      </c>
      <c r="F12990" t="s">
        <v>11709</v>
      </c>
      <c r="G12990" t="s">
        <v>13463</v>
      </c>
      <c r="H12990" t="s">
        <v>3</v>
      </c>
      <c r="I12990" t="s">
        <v>33</v>
      </c>
      <c r="J12990" t="s">
        <v>13462</v>
      </c>
      <c r="K12990" s="2">
        <v>7999511</v>
      </c>
      <c r="L12990" t="s">
        <v>38</v>
      </c>
      <c r="M12990" t="s">
        <v>2135</v>
      </c>
      <c r="N12990" s="1" t="s">
        <v>2098</v>
      </c>
    </row>
    <row r="12991" spans="1:14" x14ac:dyDescent="0.25">
      <c r="A12991" s="2">
        <v>72418</v>
      </c>
      <c r="B12991" s="3" t="s">
        <v>13461</v>
      </c>
      <c r="C12991" s="4">
        <f>+WEEKNUM(Tabla4[[#This Row],[FECHA]])</f>
        <v>44</v>
      </c>
      <c r="D12991" s="4">
        <f>+MONTH(Tabla4[[#This Row],[FECHA]])</f>
        <v>10</v>
      </c>
      <c r="E12991" s="4">
        <f>+YEAR(B12991)</f>
        <v>2025</v>
      </c>
      <c r="F12991" t="s">
        <v>11709</v>
      </c>
      <c r="G12991" t="s">
        <v>13460</v>
      </c>
      <c r="H12991" t="s">
        <v>3</v>
      </c>
      <c r="I12991" t="s">
        <v>130</v>
      </c>
      <c r="J12991" t="s">
        <v>13459</v>
      </c>
      <c r="K12991" s="2">
        <v>80121390</v>
      </c>
      <c r="L12991" t="s">
        <v>38</v>
      </c>
      <c r="M12991" t="s">
        <v>6262</v>
      </c>
      <c r="N12991" s="1" t="s">
        <v>2098</v>
      </c>
    </row>
    <row r="12992" spans="1:14" x14ac:dyDescent="0.25">
      <c r="A12992" s="2">
        <v>72420</v>
      </c>
      <c r="B12992" s="3" t="s">
        <v>13458</v>
      </c>
      <c r="C12992" s="4">
        <f>+WEEKNUM(Tabla4[[#This Row],[FECHA]])</f>
        <v>44</v>
      </c>
      <c r="D12992" s="4">
        <f>+MONTH(Tabla4[[#This Row],[FECHA]])</f>
        <v>10</v>
      </c>
      <c r="E12992" s="4">
        <f>+YEAR(B12992)</f>
        <v>2025</v>
      </c>
      <c r="F12992" t="s">
        <v>12846</v>
      </c>
      <c r="G12992" t="s">
        <v>13457</v>
      </c>
      <c r="H12992" t="s">
        <v>3</v>
      </c>
      <c r="I12992" t="s">
        <v>33</v>
      </c>
      <c r="J12992" t="s">
        <v>3906</v>
      </c>
      <c r="K12992" s="2">
        <v>1020768328</v>
      </c>
      <c r="L12992" t="s">
        <v>38</v>
      </c>
      <c r="M12992" t="s">
        <v>2115</v>
      </c>
      <c r="N12992" s="1" t="s">
        <v>2098</v>
      </c>
    </row>
    <row r="12993" spans="1:14" x14ac:dyDescent="0.25">
      <c r="A12993" s="2">
        <v>72425</v>
      </c>
      <c r="B12993" s="3" t="s">
        <v>13456</v>
      </c>
      <c r="C12993" s="4">
        <f>+WEEKNUM(Tabla4[[#This Row],[FECHA]])</f>
        <v>44</v>
      </c>
      <c r="D12993" s="4">
        <f>+MONTH(Tabla4[[#This Row],[FECHA]])</f>
        <v>10</v>
      </c>
      <c r="E12993" s="4">
        <f>+YEAR(B12993)</f>
        <v>2025</v>
      </c>
      <c r="F12993" t="s">
        <v>12891</v>
      </c>
      <c r="G12993" t="s">
        <v>13455</v>
      </c>
      <c r="H12993" t="s">
        <v>642</v>
      </c>
      <c r="I12993" t="s">
        <v>16</v>
      </c>
      <c r="J12993" t="s">
        <v>2904</v>
      </c>
      <c r="K12993" s="2">
        <v>1020775311</v>
      </c>
      <c r="L12993" t="s">
        <v>38</v>
      </c>
      <c r="M12993" t="s">
        <v>6262</v>
      </c>
      <c r="N12993" s="1" t="s">
        <v>2098</v>
      </c>
    </row>
    <row r="12994" spans="1:14" x14ac:dyDescent="0.25">
      <c r="A12994" s="2">
        <v>72435</v>
      </c>
      <c r="B12994" s="3" t="s">
        <v>13454</v>
      </c>
      <c r="C12994" s="4">
        <f>+WEEKNUM(Tabla4[[#This Row],[FECHA]])</f>
        <v>44</v>
      </c>
      <c r="D12994" s="4">
        <f>+MONTH(Tabla4[[#This Row],[FECHA]])</f>
        <v>10</v>
      </c>
      <c r="E12994" s="4">
        <f>+YEAR(B12994)</f>
        <v>2025</v>
      </c>
      <c r="F12994" t="s">
        <v>12849</v>
      </c>
      <c r="G12994" t="s">
        <v>13453</v>
      </c>
      <c r="H12994" t="s">
        <v>3</v>
      </c>
      <c r="I12994" t="s">
        <v>12</v>
      </c>
      <c r="J12994" t="s">
        <v>5190</v>
      </c>
      <c r="K12994" s="2">
        <v>1098643805</v>
      </c>
      <c r="L12994" t="s">
        <v>38</v>
      </c>
      <c r="M12994" t="s">
        <v>2115</v>
      </c>
      <c r="N12994" s="1" t="s">
        <v>2098</v>
      </c>
    </row>
    <row r="12995" spans="1:14" x14ac:dyDescent="0.25">
      <c r="A12995" s="2">
        <v>72438</v>
      </c>
      <c r="B12995" s="3" t="s">
        <v>13452</v>
      </c>
      <c r="C12995" s="4">
        <f>+WEEKNUM(Tabla4[[#This Row],[FECHA]])</f>
        <v>44</v>
      </c>
      <c r="D12995" s="4">
        <f>+MONTH(Tabla4[[#This Row],[FECHA]])</f>
        <v>10</v>
      </c>
      <c r="E12995" s="4">
        <f>+YEAR(B12995)</f>
        <v>2025</v>
      </c>
      <c r="F12995" t="s">
        <v>12891</v>
      </c>
      <c r="G12995" t="s">
        <v>13451</v>
      </c>
      <c r="H12995" t="s">
        <v>8</v>
      </c>
      <c r="I12995" t="s">
        <v>30</v>
      </c>
      <c r="J12995" t="s">
        <v>1343</v>
      </c>
      <c r="K12995" s="2">
        <v>1001216785</v>
      </c>
      <c r="L12995" t="s">
        <v>38</v>
      </c>
      <c r="M12995" t="s">
        <v>2106</v>
      </c>
      <c r="N12995" s="1" t="s">
        <v>2098</v>
      </c>
    </row>
    <row r="12996" spans="1:14" x14ac:dyDescent="0.25">
      <c r="A12996" s="2">
        <v>72442</v>
      </c>
      <c r="B12996" s="3" t="s">
        <v>13450</v>
      </c>
      <c r="C12996" s="4">
        <f>+WEEKNUM(Tabla4[[#This Row],[FECHA]])</f>
        <v>44</v>
      </c>
      <c r="D12996" s="4">
        <f>+MONTH(Tabla4[[#This Row],[FECHA]])</f>
        <v>10</v>
      </c>
      <c r="E12996" s="4">
        <f>+YEAR(B12996)</f>
        <v>2025</v>
      </c>
      <c r="F12996" t="s">
        <v>12846</v>
      </c>
      <c r="G12996" t="s">
        <v>13449</v>
      </c>
      <c r="H12996" t="s">
        <v>3</v>
      </c>
      <c r="I12996" t="s">
        <v>303</v>
      </c>
      <c r="J12996" t="s">
        <v>13448</v>
      </c>
      <c r="K12996" s="2">
        <v>1015404676</v>
      </c>
      <c r="L12996" t="s">
        <v>38</v>
      </c>
      <c r="M12996" t="s">
        <v>6262</v>
      </c>
      <c r="N12996" s="1" t="s">
        <v>2098</v>
      </c>
    </row>
    <row r="12997" spans="1:14" x14ac:dyDescent="0.25">
      <c r="A12997" s="2">
        <v>72443</v>
      </c>
      <c r="B12997" s="3" t="s">
        <v>13447</v>
      </c>
      <c r="C12997" s="4">
        <f>+WEEKNUM(Tabla4[[#This Row],[FECHA]])</f>
        <v>44</v>
      </c>
      <c r="D12997" s="4">
        <f>+MONTH(Tabla4[[#This Row],[FECHA]])</f>
        <v>10</v>
      </c>
      <c r="E12997" s="4">
        <f>+YEAR(B12997)</f>
        <v>2025</v>
      </c>
      <c r="F12997" t="s">
        <v>12891</v>
      </c>
      <c r="G12997" t="s">
        <v>13446</v>
      </c>
      <c r="H12997" t="s">
        <v>448</v>
      </c>
      <c r="I12997" t="s">
        <v>16</v>
      </c>
      <c r="J12997" t="s">
        <v>13445</v>
      </c>
      <c r="K12997" s="2" t="s">
        <v>13444</v>
      </c>
      <c r="L12997" t="s">
        <v>38</v>
      </c>
      <c r="M12997" t="s">
        <v>2103</v>
      </c>
      <c r="N12997" s="1" t="s">
        <v>2098</v>
      </c>
    </row>
    <row r="12998" spans="1:14" x14ac:dyDescent="0.25">
      <c r="A12998" s="2">
        <v>72444</v>
      </c>
      <c r="B12998" s="3" t="s">
        <v>13443</v>
      </c>
      <c r="C12998" s="4">
        <f>+WEEKNUM(Tabla4[[#This Row],[FECHA]])</f>
        <v>44</v>
      </c>
      <c r="D12998" s="4">
        <f>+MONTH(Tabla4[[#This Row],[FECHA]])</f>
        <v>10</v>
      </c>
      <c r="E12998" s="4">
        <f>+YEAR(B12998)</f>
        <v>2025</v>
      </c>
      <c r="F12998" t="s">
        <v>12846</v>
      </c>
      <c r="G12998" t="s">
        <v>13442</v>
      </c>
      <c r="H12998" t="s">
        <v>3</v>
      </c>
      <c r="I12998" t="s">
        <v>30</v>
      </c>
      <c r="J12998" t="s">
        <v>13441</v>
      </c>
      <c r="K12998" s="2">
        <v>80088916</v>
      </c>
      <c r="L12998" t="s">
        <v>38</v>
      </c>
      <c r="M12998" t="s">
        <v>2135</v>
      </c>
      <c r="N12998" s="1" t="s">
        <v>2098</v>
      </c>
    </row>
    <row r="12999" spans="1:14" x14ac:dyDescent="0.25">
      <c r="A12999" s="2">
        <v>72447</v>
      </c>
      <c r="B12999" s="3" t="s">
        <v>13440</v>
      </c>
      <c r="C12999" s="4">
        <f>+WEEKNUM(Tabla4[[#This Row],[FECHA]])</f>
        <v>44</v>
      </c>
      <c r="D12999" s="4">
        <f>+MONTH(Tabla4[[#This Row],[FECHA]])</f>
        <v>10</v>
      </c>
      <c r="E12999" s="4">
        <f>+YEAR(B12999)</f>
        <v>2025</v>
      </c>
      <c r="F12999" t="s">
        <v>11709</v>
      </c>
      <c r="G12999" t="s">
        <v>13439</v>
      </c>
      <c r="H12999" t="s">
        <v>133</v>
      </c>
      <c r="I12999" t="s">
        <v>33</v>
      </c>
      <c r="J12999" t="s">
        <v>13438</v>
      </c>
      <c r="K12999" s="2">
        <v>1053803351</v>
      </c>
      <c r="L12999" t="s">
        <v>38</v>
      </c>
      <c r="M12999" t="s">
        <v>2106</v>
      </c>
      <c r="N12999" s="1" t="s">
        <v>2098</v>
      </c>
    </row>
    <row r="13000" spans="1:14" x14ac:dyDescent="0.25">
      <c r="A13000" s="2">
        <v>72454</v>
      </c>
      <c r="B13000" s="3" t="s">
        <v>13437</v>
      </c>
      <c r="C13000" s="4">
        <f>+WEEKNUM(Tabla4[[#This Row],[FECHA]])</f>
        <v>44</v>
      </c>
      <c r="D13000" s="4">
        <f>+MONTH(Tabla4[[#This Row],[FECHA]])</f>
        <v>10</v>
      </c>
      <c r="E13000" s="4">
        <f>+YEAR(B13000)</f>
        <v>2025</v>
      </c>
      <c r="F13000" t="s">
        <v>12849</v>
      </c>
      <c r="G13000" t="s">
        <v>13436</v>
      </c>
      <c r="H13000" t="s">
        <v>3</v>
      </c>
      <c r="I13000" t="s">
        <v>16</v>
      </c>
      <c r="J13000" t="s">
        <v>2362</v>
      </c>
      <c r="K13000" s="2">
        <v>1049656999</v>
      </c>
      <c r="L13000" t="s">
        <v>38</v>
      </c>
      <c r="M13000" t="s">
        <v>6262</v>
      </c>
      <c r="N13000" s="1" t="s">
        <v>2098</v>
      </c>
    </row>
    <row r="13001" spans="1:14" x14ac:dyDescent="0.25">
      <c r="A13001" s="2">
        <v>72458</v>
      </c>
      <c r="B13001" s="3" t="s">
        <v>13435</v>
      </c>
      <c r="C13001" s="4">
        <f>+WEEKNUM(Tabla4[[#This Row],[FECHA]])</f>
        <v>44</v>
      </c>
      <c r="D13001" s="4">
        <f>+MONTH(Tabla4[[#This Row],[FECHA]])</f>
        <v>10</v>
      </c>
      <c r="E13001" s="4">
        <f>+YEAR(B13001)</f>
        <v>2025</v>
      </c>
      <c r="F13001" t="s">
        <v>12891</v>
      </c>
      <c r="G13001" t="s">
        <v>13434</v>
      </c>
      <c r="H13001" t="s">
        <v>642</v>
      </c>
      <c r="I13001" t="s">
        <v>130</v>
      </c>
      <c r="J13001" t="s">
        <v>3050</v>
      </c>
      <c r="K13001" s="2">
        <v>1007473032</v>
      </c>
      <c r="L13001" t="s">
        <v>38</v>
      </c>
      <c r="M13001" t="s">
        <v>6262</v>
      </c>
      <c r="N13001" s="1" t="s">
        <v>2098</v>
      </c>
    </row>
    <row r="13002" spans="1:14" x14ac:dyDescent="0.25">
      <c r="A13002" s="2">
        <v>72461</v>
      </c>
      <c r="B13002" s="3" t="s">
        <v>13433</v>
      </c>
      <c r="C13002" s="4">
        <f>+WEEKNUM(Tabla4[[#This Row],[FECHA]])</f>
        <v>44</v>
      </c>
      <c r="D13002" s="4">
        <f>+MONTH(Tabla4[[#This Row],[FECHA]])</f>
        <v>10</v>
      </c>
      <c r="E13002" s="4">
        <f>+YEAR(B13002)</f>
        <v>2025</v>
      </c>
      <c r="F13002" t="s">
        <v>12891</v>
      </c>
      <c r="G13002" t="s">
        <v>13432</v>
      </c>
      <c r="H13002" t="s">
        <v>642</v>
      </c>
      <c r="I13002" t="s">
        <v>303</v>
      </c>
      <c r="J13002" t="s">
        <v>13431</v>
      </c>
      <c r="K13002" s="2">
        <v>1013672737</v>
      </c>
      <c r="L13002" t="s">
        <v>38</v>
      </c>
      <c r="M13002" t="s">
        <v>2122</v>
      </c>
      <c r="N13002" s="1" t="s">
        <v>2098</v>
      </c>
    </row>
    <row r="13003" spans="1:14" x14ac:dyDescent="0.25">
      <c r="A13003" s="2">
        <v>72470</v>
      </c>
      <c r="B13003" s="3" t="s">
        <v>13430</v>
      </c>
      <c r="C13003" s="4">
        <f>+WEEKNUM(Tabla4[[#This Row],[FECHA]])</f>
        <v>44</v>
      </c>
      <c r="D13003" s="4">
        <f>+MONTH(Tabla4[[#This Row],[FECHA]])</f>
        <v>10</v>
      </c>
      <c r="E13003" s="4">
        <f>+YEAR(B13003)</f>
        <v>2025</v>
      </c>
      <c r="F13003" t="s">
        <v>12891</v>
      </c>
      <c r="G13003" t="s">
        <v>13429</v>
      </c>
      <c r="H13003" t="s">
        <v>642</v>
      </c>
      <c r="I13003" t="s">
        <v>16</v>
      </c>
      <c r="J13003" t="s">
        <v>13428</v>
      </c>
      <c r="K13003" s="2">
        <v>1001192674</v>
      </c>
      <c r="L13003" t="s">
        <v>38</v>
      </c>
      <c r="M13003" t="s">
        <v>2202</v>
      </c>
      <c r="N13003" s="1" t="s">
        <v>2098</v>
      </c>
    </row>
    <row r="13004" spans="1:14" x14ac:dyDescent="0.25">
      <c r="A13004" s="2">
        <v>72476</v>
      </c>
      <c r="B13004" s="3" t="s">
        <v>13427</v>
      </c>
      <c r="C13004" s="4">
        <f>+WEEKNUM(Tabla4[[#This Row],[FECHA]])</f>
        <v>44</v>
      </c>
      <c r="D13004" s="4">
        <f>+MONTH(Tabla4[[#This Row],[FECHA]])</f>
        <v>10</v>
      </c>
      <c r="E13004" s="4">
        <f>+YEAR(B13004)</f>
        <v>2025</v>
      </c>
      <c r="F13004" t="s">
        <v>12891</v>
      </c>
      <c r="G13004" t="s">
        <v>13426</v>
      </c>
      <c r="H13004" t="s">
        <v>275</v>
      </c>
      <c r="I13004" t="s">
        <v>33</v>
      </c>
      <c r="J13004" t="s">
        <v>7107</v>
      </c>
      <c r="K13004" s="2">
        <v>1020831848</v>
      </c>
      <c r="L13004" t="s">
        <v>38</v>
      </c>
      <c r="M13004" t="s">
        <v>6262</v>
      </c>
      <c r="N13004" s="1" t="s">
        <v>2098</v>
      </c>
    </row>
    <row r="13005" spans="1:14" x14ac:dyDescent="0.25">
      <c r="A13005" s="2">
        <v>72477</v>
      </c>
      <c r="B13005" s="3" t="s">
        <v>13425</v>
      </c>
      <c r="C13005" s="4">
        <f>+WEEKNUM(Tabla4[[#This Row],[FECHA]])</f>
        <v>44</v>
      </c>
      <c r="D13005" s="4">
        <f>+MONTH(Tabla4[[#This Row],[FECHA]])</f>
        <v>10</v>
      </c>
      <c r="E13005" s="4">
        <f>+YEAR(B13005)</f>
        <v>2025</v>
      </c>
      <c r="F13005" t="s">
        <v>12891</v>
      </c>
      <c r="G13005" t="s">
        <v>13424</v>
      </c>
      <c r="H13005" t="s">
        <v>154</v>
      </c>
      <c r="I13005" t="s">
        <v>30</v>
      </c>
      <c r="J13005" t="s">
        <v>7133</v>
      </c>
      <c r="K13005" s="2">
        <v>1496914</v>
      </c>
      <c r="L13005" t="s">
        <v>38</v>
      </c>
      <c r="M13005" t="s">
        <v>2103</v>
      </c>
      <c r="N13005" s="1" t="s">
        <v>2098</v>
      </c>
    </row>
    <row r="13006" spans="1:14" x14ac:dyDescent="0.25">
      <c r="A13006" s="2">
        <v>72480</v>
      </c>
      <c r="B13006" s="3" t="s">
        <v>13423</v>
      </c>
      <c r="C13006" s="4">
        <f>+WEEKNUM(Tabla4[[#This Row],[FECHA]])</f>
        <v>44</v>
      </c>
      <c r="D13006" s="4">
        <f>+MONTH(Tabla4[[#This Row],[FECHA]])</f>
        <v>10</v>
      </c>
      <c r="E13006" s="4">
        <f>+YEAR(B13006)</f>
        <v>2025</v>
      </c>
      <c r="F13006" t="s">
        <v>12846</v>
      </c>
      <c r="G13006" t="s">
        <v>13422</v>
      </c>
      <c r="H13006" t="s">
        <v>3</v>
      </c>
      <c r="I13006" t="s">
        <v>30</v>
      </c>
      <c r="J13006" t="s">
        <v>2930</v>
      </c>
      <c r="K13006" s="2">
        <v>1085334658</v>
      </c>
      <c r="L13006" t="s">
        <v>38</v>
      </c>
      <c r="M13006" t="s">
        <v>2202</v>
      </c>
      <c r="N13006" s="1" t="s">
        <v>2098</v>
      </c>
    </row>
    <row r="13007" spans="1:14" x14ac:dyDescent="0.25">
      <c r="A13007" s="2">
        <v>72481</v>
      </c>
      <c r="B13007" s="3" t="s">
        <v>13421</v>
      </c>
      <c r="C13007" s="4">
        <f>+WEEKNUM(Tabla4[[#This Row],[FECHA]])</f>
        <v>44</v>
      </c>
      <c r="D13007" s="4">
        <f>+MONTH(Tabla4[[#This Row],[FECHA]])</f>
        <v>10</v>
      </c>
      <c r="E13007" s="4">
        <f>+YEAR(B13007)</f>
        <v>2025</v>
      </c>
      <c r="F13007" t="s">
        <v>12846</v>
      </c>
      <c r="G13007" t="s">
        <v>13420</v>
      </c>
      <c r="H13007" t="s">
        <v>3</v>
      </c>
      <c r="I13007" t="s">
        <v>33</v>
      </c>
      <c r="J13007" t="s">
        <v>13419</v>
      </c>
      <c r="K13007" s="2">
        <v>1010199293</v>
      </c>
      <c r="L13007" t="s">
        <v>38</v>
      </c>
      <c r="M13007" t="s">
        <v>6262</v>
      </c>
      <c r="N13007" s="1" t="s">
        <v>2098</v>
      </c>
    </row>
    <row r="13008" spans="1:14" x14ac:dyDescent="0.25">
      <c r="A13008" s="2">
        <v>72482</v>
      </c>
      <c r="B13008" s="3" t="s">
        <v>13418</v>
      </c>
      <c r="C13008" s="4">
        <f>+WEEKNUM(Tabla4[[#This Row],[FECHA]])</f>
        <v>44</v>
      </c>
      <c r="D13008" s="4">
        <f>+MONTH(Tabla4[[#This Row],[FECHA]])</f>
        <v>10</v>
      </c>
      <c r="E13008" s="4">
        <f>+YEAR(B13008)</f>
        <v>2025</v>
      </c>
      <c r="F13008" t="s">
        <v>12891</v>
      </c>
      <c r="G13008" t="s">
        <v>13417</v>
      </c>
      <c r="H13008" t="s">
        <v>642</v>
      </c>
      <c r="I13008" t="s">
        <v>2359</v>
      </c>
      <c r="J13008" t="s">
        <v>13416</v>
      </c>
      <c r="K13008" s="2">
        <v>60413305</v>
      </c>
      <c r="L13008" t="s">
        <v>38</v>
      </c>
      <c r="M13008" t="s">
        <v>2202</v>
      </c>
      <c r="N13008" s="1" t="s">
        <v>2098</v>
      </c>
    </row>
    <row r="13009" spans="1:14" x14ac:dyDescent="0.25">
      <c r="A13009" s="2">
        <v>72484</v>
      </c>
      <c r="B13009" s="3" t="s">
        <v>13415</v>
      </c>
      <c r="C13009" s="4">
        <f>+WEEKNUM(Tabla4[[#This Row],[FECHA]])</f>
        <v>44</v>
      </c>
      <c r="D13009" s="4">
        <f>+MONTH(Tabla4[[#This Row],[FECHA]])</f>
        <v>10</v>
      </c>
      <c r="E13009" s="4">
        <f>+YEAR(B13009)</f>
        <v>2025</v>
      </c>
      <c r="F13009" t="s">
        <v>12846</v>
      </c>
      <c r="G13009" t="s">
        <v>13414</v>
      </c>
      <c r="H13009" t="s">
        <v>3</v>
      </c>
      <c r="I13009" t="s">
        <v>33</v>
      </c>
      <c r="J13009" t="s">
        <v>4568</v>
      </c>
      <c r="K13009" s="2">
        <v>1019112664</v>
      </c>
      <c r="L13009" t="s">
        <v>38</v>
      </c>
      <c r="M13009" t="s">
        <v>6262</v>
      </c>
      <c r="N13009" s="1" t="s">
        <v>2098</v>
      </c>
    </row>
    <row r="13010" spans="1:14" x14ac:dyDescent="0.25">
      <c r="A13010" s="2">
        <v>72489</v>
      </c>
      <c r="B13010" s="3" t="s">
        <v>13413</v>
      </c>
      <c r="C13010" s="4">
        <f>+WEEKNUM(Tabla4[[#This Row],[FECHA]])</f>
        <v>44</v>
      </c>
      <c r="D13010" s="4">
        <f>+MONTH(Tabla4[[#This Row],[FECHA]])</f>
        <v>10</v>
      </c>
      <c r="E13010" s="4">
        <f>+YEAR(B13010)</f>
        <v>2025</v>
      </c>
      <c r="F13010" t="s">
        <v>12846</v>
      </c>
      <c r="G13010" t="s">
        <v>13412</v>
      </c>
      <c r="H13010" t="s">
        <v>3</v>
      </c>
      <c r="I13010" t="s">
        <v>303</v>
      </c>
      <c r="J13010" t="s">
        <v>2851</v>
      </c>
      <c r="K13010" s="2">
        <v>1069713059</v>
      </c>
      <c r="L13010" t="s">
        <v>38</v>
      </c>
      <c r="M13010" t="s">
        <v>2115</v>
      </c>
      <c r="N13010" s="1" t="s">
        <v>2098</v>
      </c>
    </row>
    <row r="13011" spans="1:14" x14ac:dyDescent="0.25">
      <c r="A13011" s="2">
        <v>72491</v>
      </c>
      <c r="B13011" s="3" t="s">
        <v>13411</v>
      </c>
      <c r="C13011" s="4">
        <f>+WEEKNUM(Tabla4[[#This Row],[FECHA]])</f>
        <v>44</v>
      </c>
      <c r="D13011" s="4">
        <f>+MONTH(Tabla4[[#This Row],[FECHA]])</f>
        <v>10</v>
      </c>
      <c r="E13011" s="4">
        <f>+YEAR(B13011)</f>
        <v>2025</v>
      </c>
      <c r="F13011" t="s">
        <v>12891</v>
      </c>
      <c r="G13011" t="s">
        <v>13410</v>
      </c>
      <c r="H13011" t="s">
        <v>448</v>
      </c>
      <c r="I13011" t="s">
        <v>16</v>
      </c>
      <c r="J13011" t="s">
        <v>13409</v>
      </c>
      <c r="K13011" s="2">
        <v>1075791877</v>
      </c>
      <c r="L13011" t="s">
        <v>38</v>
      </c>
      <c r="M13011" t="s">
        <v>2135</v>
      </c>
      <c r="N13011" s="1" t="s">
        <v>2098</v>
      </c>
    </row>
    <row r="13012" spans="1:14" x14ac:dyDescent="0.25">
      <c r="A13012" s="2">
        <v>72497</v>
      </c>
      <c r="B13012" s="3" t="s">
        <v>13408</v>
      </c>
      <c r="C13012" s="4">
        <f>+WEEKNUM(Tabla4[[#This Row],[FECHA]])</f>
        <v>44</v>
      </c>
      <c r="D13012" s="4">
        <f>+MONTH(Tabla4[[#This Row],[FECHA]])</f>
        <v>10</v>
      </c>
      <c r="E13012" s="4">
        <f>+YEAR(B13012)</f>
        <v>2025</v>
      </c>
      <c r="F13012" t="s">
        <v>12849</v>
      </c>
      <c r="G13012" t="s">
        <v>13407</v>
      </c>
      <c r="H13012" t="s">
        <v>3</v>
      </c>
      <c r="I13012" t="s">
        <v>130</v>
      </c>
      <c r="J13012" t="s">
        <v>13406</v>
      </c>
      <c r="K13012" s="2">
        <v>1083040939</v>
      </c>
      <c r="L13012" t="s">
        <v>38</v>
      </c>
      <c r="M13012" t="s">
        <v>2115</v>
      </c>
      <c r="N13012" s="1" t="s">
        <v>2098</v>
      </c>
    </row>
    <row r="13013" spans="1:14" x14ac:dyDescent="0.25">
      <c r="A13013" s="2">
        <v>72498</v>
      </c>
      <c r="B13013" s="3" t="s">
        <v>13405</v>
      </c>
      <c r="C13013" s="4">
        <f>+WEEKNUM(Tabla4[[#This Row],[FECHA]])</f>
        <v>44</v>
      </c>
      <c r="D13013" s="4">
        <f>+MONTH(Tabla4[[#This Row],[FECHA]])</f>
        <v>10</v>
      </c>
      <c r="E13013" s="4">
        <f>+YEAR(B13013)</f>
        <v>2025</v>
      </c>
      <c r="F13013" t="s">
        <v>13029</v>
      </c>
      <c r="G13013" t="s">
        <v>13404</v>
      </c>
      <c r="H13013" t="s">
        <v>8</v>
      </c>
      <c r="I13013" t="s">
        <v>33</v>
      </c>
      <c r="J13013" t="s">
        <v>2501</v>
      </c>
      <c r="K13013" s="2">
        <v>1020841343</v>
      </c>
      <c r="L13013" t="s">
        <v>38</v>
      </c>
      <c r="M13013" t="s">
        <v>2135</v>
      </c>
      <c r="N13013" s="1" t="s">
        <v>2098</v>
      </c>
    </row>
    <row r="13014" spans="1:14" x14ac:dyDescent="0.25">
      <c r="A13014" s="2">
        <v>72506</v>
      </c>
      <c r="B13014" s="3" t="s">
        <v>13403</v>
      </c>
      <c r="C13014" s="4">
        <f>+WEEKNUM(Tabla4[[#This Row],[FECHA]])</f>
        <v>44</v>
      </c>
      <c r="D13014" s="4">
        <f>+MONTH(Tabla4[[#This Row],[FECHA]])</f>
        <v>10</v>
      </c>
      <c r="E13014" s="4">
        <f>+YEAR(B13014)</f>
        <v>2025</v>
      </c>
      <c r="F13014" t="s">
        <v>12849</v>
      </c>
      <c r="G13014" t="s">
        <v>13402</v>
      </c>
      <c r="H13014" t="s">
        <v>3</v>
      </c>
      <c r="I13014" t="s">
        <v>7759</v>
      </c>
      <c r="J13014" t="s">
        <v>13401</v>
      </c>
      <c r="K13014" s="2">
        <v>1612838</v>
      </c>
      <c r="L13014" t="s">
        <v>38</v>
      </c>
      <c r="M13014" t="s">
        <v>2115</v>
      </c>
      <c r="N13014" s="1" t="s">
        <v>2098</v>
      </c>
    </row>
    <row r="13015" spans="1:14" x14ac:dyDescent="0.25">
      <c r="A13015" s="2">
        <v>72508</v>
      </c>
      <c r="B13015" s="3" t="s">
        <v>13400</v>
      </c>
      <c r="C13015" s="4">
        <f>+WEEKNUM(Tabla4[[#This Row],[FECHA]])</f>
        <v>44</v>
      </c>
      <c r="D13015" s="4">
        <f>+MONTH(Tabla4[[#This Row],[FECHA]])</f>
        <v>10</v>
      </c>
      <c r="E13015" s="4">
        <f>+YEAR(B13015)</f>
        <v>2025</v>
      </c>
      <c r="F13015" t="s">
        <v>11709</v>
      </c>
      <c r="G13015" t="s">
        <v>13399</v>
      </c>
      <c r="H13015" t="s">
        <v>642</v>
      </c>
      <c r="I13015" t="s">
        <v>130</v>
      </c>
      <c r="J13015" t="s">
        <v>12453</v>
      </c>
      <c r="K13015" s="2">
        <v>1018510344</v>
      </c>
      <c r="L13015" t="s">
        <v>38</v>
      </c>
      <c r="M13015" t="s">
        <v>2144</v>
      </c>
      <c r="N13015" s="1" t="s">
        <v>2098</v>
      </c>
    </row>
    <row r="13016" spans="1:14" x14ac:dyDescent="0.25">
      <c r="A13016" s="2">
        <v>72509</v>
      </c>
      <c r="B13016" s="3" t="s">
        <v>13398</v>
      </c>
      <c r="C13016" s="4">
        <f>+WEEKNUM(Tabla4[[#This Row],[FECHA]])</f>
        <v>44</v>
      </c>
      <c r="D13016" s="4">
        <f>+MONTH(Tabla4[[#This Row],[FECHA]])</f>
        <v>10</v>
      </c>
      <c r="E13016" s="4">
        <f>+YEAR(B13016)</f>
        <v>2025</v>
      </c>
      <c r="F13016" t="s">
        <v>11709</v>
      </c>
      <c r="G13016" t="s">
        <v>13397</v>
      </c>
      <c r="H13016" t="s">
        <v>154</v>
      </c>
      <c r="I13016" t="s">
        <v>47</v>
      </c>
      <c r="J13016" t="s">
        <v>2805</v>
      </c>
      <c r="K13016" s="2">
        <v>1016026212</v>
      </c>
      <c r="L13016" t="s">
        <v>38</v>
      </c>
      <c r="M13016" t="s">
        <v>2144</v>
      </c>
      <c r="N13016" s="1" t="s">
        <v>2098</v>
      </c>
    </row>
    <row r="13017" spans="1:14" x14ac:dyDescent="0.25">
      <c r="A13017" s="2">
        <v>72512</v>
      </c>
      <c r="B13017" s="3" t="s">
        <v>13396</v>
      </c>
      <c r="C13017" s="4">
        <f>+WEEKNUM(Tabla4[[#This Row],[FECHA]])</f>
        <v>44</v>
      </c>
      <c r="D13017" s="4">
        <f>+MONTH(Tabla4[[#This Row],[FECHA]])</f>
        <v>10</v>
      </c>
      <c r="E13017" s="4">
        <f>+YEAR(B13017)</f>
        <v>2025</v>
      </c>
      <c r="F13017" t="s">
        <v>12849</v>
      </c>
      <c r="G13017" t="s">
        <v>13395</v>
      </c>
      <c r="H13017" t="s">
        <v>3</v>
      </c>
      <c r="I13017" t="s">
        <v>47</v>
      </c>
      <c r="J13017" t="s">
        <v>2791</v>
      </c>
      <c r="K13017" s="2">
        <v>46456937</v>
      </c>
      <c r="L13017" t="s">
        <v>38</v>
      </c>
      <c r="M13017" t="s">
        <v>2115</v>
      </c>
      <c r="N13017" s="1" t="s">
        <v>2098</v>
      </c>
    </row>
    <row r="13018" spans="1:14" x14ac:dyDescent="0.25">
      <c r="A13018" s="2">
        <v>72515</v>
      </c>
      <c r="B13018" s="3" t="s">
        <v>13394</v>
      </c>
      <c r="C13018" s="4">
        <f>+WEEKNUM(Tabla4[[#This Row],[FECHA]])</f>
        <v>44</v>
      </c>
      <c r="D13018" s="4">
        <f>+MONTH(Tabla4[[#This Row],[FECHA]])</f>
        <v>10</v>
      </c>
      <c r="E13018" s="4">
        <f>+YEAR(B13018)</f>
        <v>2025</v>
      </c>
      <c r="F13018" t="s">
        <v>12849</v>
      </c>
      <c r="G13018" t="s">
        <v>13393</v>
      </c>
      <c r="H13018" t="s">
        <v>3</v>
      </c>
      <c r="I13018" t="s">
        <v>33</v>
      </c>
      <c r="J13018" t="s">
        <v>5715</v>
      </c>
      <c r="K13018" s="2">
        <v>1072962912</v>
      </c>
      <c r="L13018" t="s">
        <v>38</v>
      </c>
      <c r="M13018" t="s">
        <v>2135</v>
      </c>
      <c r="N13018" s="1" t="s">
        <v>2098</v>
      </c>
    </row>
    <row r="13019" spans="1:14" x14ac:dyDescent="0.25">
      <c r="A13019" s="2">
        <v>72519</v>
      </c>
      <c r="B13019" s="3" t="s">
        <v>13392</v>
      </c>
      <c r="C13019" s="4">
        <f>+WEEKNUM(Tabla4[[#This Row],[FECHA]])</f>
        <v>44</v>
      </c>
      <c r="D13019" s="4">
        <f>+MONTH(Tabla4[[#This Row],[FECHA]])</f>
        <v>10</v>
      </c>
      <c r="E13019" s="4">
        <f>+YEAR(B13019)</f>
        <v>2025</v>
      </c>
      <c r="F13019" t="s">
        <v>12849</v>
      </c>
      <c r="G13019" t="s">
        <v>13391</v>
      </c>
      <c r="H13019" t="s">
        <v>3</v>
      </c>
      <c r="I13019" t="s">
        <v>33</v>
      </c>
      <c r="J13019" t="s">
        <v>13390</v>
      </c>
      <c r="K13019" s="2">
        <v>1098678433</v>
      </c>
      <c r="L13019" t="s">
        <v>38</v>
      </c>
      <c r="M13019" t="s">
        <v>2135</v>
      </c>
      <c r="N13019" s="1" t="s">
        <v>2098</v>
      </c>
    </row>
    <row r="13020" spans="1:14" x14ac:dyDescent="0.25">
      <c r="A13020" s="2">
        <v>72520</v>
      </c>
      <c r="B13020" s="3" t="s">
        <v>13389</v>
      </c>
      <c r="C13020" s="4">
        <f>+WEEKNUM(Tabla4[[#This Row],[FECHA]])</f>
        <v>44</v>
      </c>
      <c r="D13020" s="4">
        <f>+MONTH(Tabla4[[#This Row],[FECHA]])</f>
        <v>10</v>
      </c>
      <c r="E13020" s="4">
        <f>+YEAR(B13020)</f>
        <v>2025</v>
      </c>
      <c r="F13020" t="s">
        <v>12849</v>
      </c>
      <c r="G13020" t="s">
        <v>13388</v>
      </c>
      <c r="H13020" t="s">
        <v>3</v>
      </c>
      <c r="I13020" t="s">
        <v>33</v>
      </c>
      <c r="J13020" t="s">
        <v>6536</v>
      </c>
      <c r="K13020" s="2">
        <v>1032417750</v>
      </c>
      <c r="L13020" t="s">
        <v>38</v>
      </c>
      <c r="M13020" t="s">
        <v>2135</v>
      </c>
      <c r="N13020" s="1" t="s">
        <v>2098</v>
      </c>
    </row>
    <row r="13021" spans="1:14" x14ac:dyDescent="0.25">
      <c r="A13021" s="2">
        <v>72523</v>
      </c>
      <c r="B13021" s="3" t="s">
        <v>13387</v>
      </c>
      <c r="C13021" s="4">
        <f>+WEEKNUM(Tabla4[[#This Row],[FECHA]])</f>
        <v>44</v>
      </c>
      <c r="D13021" s="4">
        <f>+MONTH(Tabla4[[#This Row],[FECHA]])</f>
        <v>10</v>
      </c>
      <c r="E13021" s="4">
        <f>+YEAR(B13021)</f>
        <v>2025</v>
      </c>
      <c r="F13021" t="s">
        <v>12849</v>
      </c>
      <c r="G13021" t="s">
        <v>13386</v>
      </c>
      <c r="H13021" t="s">
        <v>3</v>
      </c>
      <c r="I13021" t="s">
        <v>16</v>
      </c>
      <c r="J13021" t="s">
        <v>4313</v>
      </c>
      <c r="K13021" s="2">
        <v>1010189067</v>
      </c>
      <c r="L13021" t="s">
        <v>38</v>
      </c>
      <c r="M13021" t="s">
        <v>6262</v>
      </c>
      <c r="N13021" s="1" t="s">
        <v>2098</v>
      </c>
    </row>
    <row r="13022" spans="1:14" x14ac:dyDescent="0.25">
      <c r="A13022" s="2">
        <v>72524</v>
      </c>
      <c r="B13022" s="3" t="s">
        <v>13385</v>
      </c>
      <c r="C13022" s="4">
        <f>+WEEKNUM(Tabla4[[#This Row],[FECHA]])</f>
        <v>44</v>
      </c>
      <c r="D13022" s="4">
        <f>+MONTH(Tabla4[[#This Row],[FECHA]])</f>
        <v>10</v>
      </c>
      <c r="E13022" s="4">
        <f>+YEAR(B13022)</f>
        <v>2025</v>
      </c>
      <c r="F13022" t="s">
        <v>12849</v>
      </c>
      <c r="G13022" t="s">
        <v>13384</v>
      </c>
      <c r="H13022" t="s">
        <v>3</v>
      </c>
      <c r="I13022" t="s">
        <v>47</v>
      </c>
      <c r="J13022" t="s">
        <v>13383</v>
      </c>
      <c r="K13022" s="2">
        <v>1020721038</v>
      </c>
      <c r="L13022" t="s">
        <v>38</v>
      </c>
      <c r="M13022" t="s">
        <v>2115</v>
      </c>
      <c r="N13022" s="1" t="s">
        <v>2098</v>
      </c>
    </row>
    <row r="13023" spans="1:14" x14ac:dyDescent="0.25">
      <c r="A13023" s="2">
        <v>72535</v>
      </c>
      <c r="B13023" s="3" t="s">
        <v>13382</v>
      </c>
      <c r="C13023" s="4">
        <f>+WEEKNUM(Tabla4[[#This Row],[FECHA]])</f>
        <v>44</v>
      </c>
      <c r="D13023" s="4">
        <f>+MONTH(Tabla4[[#This Row],[FECHA]])</f>
        <v>10</v>
      </c>
      <c r="E13023" s="4">
        <f>+YEAR(B13023)</f>
        <v>2025</v>
      </c>
      <c r="F13023" t="s">
        <v>11709</v>
      </c>
      <c r="G13023" t="s">
        <v>13381</v>
      </c>
      <c r="H13023" t="s">
        <v>448</v>
      </c>
      <c r="I13023" t="s">
        <v>16</v>
      </c>
      <c r="J13023" t="s">
        <v>13380</v>
      </c>
      <c r="K13023" s="2">
        <v>901317731</v>
      </c>
      <c r="L13023" t="s">
        <v>38</v>
      </c>
      <c r="M13023" t="s">
        <v>2115</v>
      </c>
      <c r="N13023" s="1" t="s">
        <v>2098</v>
      </c>
    </row>
    <row r="13024" spans="1:14" x14ac:dyDescent="0.25">
      <c r="A13024" s="2">
        <v>72537</v>
      </c>
      <c r="B13024" s="3" t="s">
        <v>13379</v>
      </c>
      <c r="C13024" s="4">
        <f>+WEEKNUM(Tabla4[[#This Row],[FECHA]])</f>
        <v>44</v>
      </c>
      <c r="D13024" s="4">
        <f>+MONTH(Tabla4[[#This Row],[FECHA]])</f>
        <v>10</v>
      </c>
      <c r="E13024" s="4">
        <f>+YEAR(B13024)</f>
        <v>2025</v>
      </c>
      <c r="F13024" t="s">
        <v>12849</v>
      </c>
      <c r="G13024" t="s">
        <v>13378</v>
      </c>
      <c r="H13024" t="s">
        <v>3</v>
      </c>
      <c r="I13024" t="s">
        <v>30</v>
      </c>
      <c r="J13024" t="s">
        <v>4269</v>
      </c>
      <c r="K13024" s="2">
        <v>1016030729</v>
      </c>
      <c r="L13024" t="s">
        <v>38</v>
      </c>
      <c r="M13024" t="s">
        <v>2115</v>
      </c>
      <c r="N13024" s="1" t="s">
        <v>2098</v>
      </c>
    </row>
    <row r="13025" spans="1:14" x14ac:dyDescent="0.25">
      <c r="A13025" s="2">
        <v>72544</v>
      </c>
      <c r="B13025" s="3" t="s">
        <v>13377</v>
      </c>
      <c r="C13025" s="4">
        <f>+WEEKNUM(Tabla4[[#This Row],[FECHA]])</f>
        <v>44</v>
      </c>
      <c r="D13025" s="4">
        <f>+MONTH(Tabla4[[#This Row],[FECHA]])</f>
        <v>10</v>
      </c>
      <c r="E13025" s="4">
        <f>+YEAR(B13025)</f>
        <v>2025</v>
      </c>
      <c r="F13025" t="s">
        <v>12849</v>
      </c>
      <c r="G13025" t="s">
        <v>13376</v>
      </c>
      <c r="H13025" t="s">
        <v>642</v>
      </c>
      <c r="I13025" t="s">
        <v>283</v>
      </c>
      <c r="J13025" t="s">
        <v>12718</v>
      </c>
      <c r="K13025" s="2">
        <v>72434779</v>
      </c>
      <c r="L13025" t="s">
        <v>38</v>
      </c>
      <c r="M13025" t="s">
        <v>2106</v>
      </c>
      <c r="N13025" s="1" t="s">
        <v>2098</v>
      </c>
    </row>
    <row r="13026" spans="1:14" x14ac:dyDescent="0.25">
      <c r="A13026" s="2">
        <v>72547</v>
      </c>
      <c r="B13026" s="3" t="s">
        <v>13375</v>
      </c>
      <c r="C13026" s="4">
        <f>+WEEKNUM(Tabla4[[#This Row],[FECHA]])</f>
        <v>44</v>
      </c>
      <c r="D13026" s="4">
        <f>+MONTH(Tabla4[[#This Row],[FECHA]])</f>
        <v>10</v>
      </c>
      <c r="E13026" s="4">
        <f>+YEAR(B13026)</f>
        <v>2025</v>
      </c>
      <c r="F13026" t="s">
        <v>12849</v>
      </c>
      <c r="G13026" t="s">
        <v>13374</v>
      </c>
      <c r="H13026" t="s">
        <v>3</v>
      </c>
      <c r="I13026" t="s">
        <v>16</v>
      </c>
      <c r="J13026" t="s">
        <v>13373</v>
      </c>
      <c r="K13026" s="2">
        <v>1019090158</v>
      </c>
      <c r="L13026" t="s">
        <v>38</v>
      </c>
      <c r="M13026" t="s">
        <v>2103</v>
      </c>
      <c r="N13026" s="1" t="s">
        <v>2098</v>
      </c>
    </row>
    <row r="13027" spans="1:14" x14ac:dyDescent="0.25">
      <c r="A13027" s="2">
        <v>72550</v>
      </c>
      <c r="B13027" s="3" t="s">
        <v>13372</v>
      </c>
      <c r="C13027" s="4">
        <f>+WEEKNUM(Tabla4[[#This Row],[FECHA]])</f>
        <v>44</v>
      </c>
      <c r="D13027" s="4">
        <f>+MONTH(Tabla4[[#This Row],[FECHA]])</f>
        <v>10</v>
      </c>
      <c r="E13027" s="4">
        <f>+YEAR(B13027)</f>
        <v>2025</v>
      </c>
      <c r="F13027" t="s">
        <v>11709</v>
      </c>
      <c r="G13027" t="s">
        <v>13371</v>
      </c>
      <c r="H13027" t="s">
        <v>275</v>
      </c>
      <c r="I13027" t="s">
        <v>16</v>
      </c>
      <c r="J13027" t="s">
        <v>2529</v>
      </c>
      <c r="K13027" s="2">
        <v>1022417316</v>
      </c>
      <c r="L13027" t="s">
        <v>38</v>
      </c>
      <c r="M13027" t="s">
        <v>2122</v>
      </c>
      <c r="N13027" s="1" t="s">
        <v>2098</v>
      </c>
    </row>
    <row r="13028" spans="1:14" x14ac:dyDescent="0.25">
      <c r="A13028" s="2">
        <v>72552</v>
      </c>
      <c r="B13028" s="3" t="s">
        <v>13370</v>
      </c>
      <c r="C13028" s="4">
        <f>+WEEKNUM(Tabla4[[#This Row],[FECHA]])</f>
        <v>44</v>
      </c>
      <c r="D13028" s="4">
        <f>+MONTH(Tabla4[[#This Row],[FECHA]])</f>
        <v>10</v>
      </c>
      <c r="E13028" s="4">
        <f>+YEAR(B13028)</f>
        <v>2025</v>
      </c>
      <c r="F13028" t="s">
        <v>11709</v>
      </c>
      <c r="G13028" t="s">
        <v>13369</v>
      </c>
      <c r="H13028" t="s">
        <v>642</v>
      </c>
      <c r="I13028" t="s">
        <v>33</v>
      </c>
      <c r="J13028" t="s">
        <v>3472</v>
      </c>
      <c r="K13028" s="2">
        <v>1107046948</v>
      </c>
      <c r="L13028" t="s">
        <v>38</v>
      </c>
      <c r="M13028" t="s">
        <v>2135</v>
      </c>
      <c r="N13028" s="1" t="s">
        <v>2098</v>
      </c>
    </row>
    <row r="13029" spans="1:14" x14ac:dyDescent="0.25">
      <c r="A13029" s="2">
        <v>72555</v>
      </c>
      <c r="B13029" s="3" t="s">
        <v>13368</v>
      </c>
      <c r="C13029" s="4">
        <f>+WEEKNUM(Tabla4[[#This Row],[FECHA]])</f>
        <v>44</v>
      </c>
      <c r="D13029" s="4">
        <f>+MONTH(Tabla4[[#This Row],[FECHA]])</f>
        <v>10</v>
      </c>
      <c r="E13029" s="4">
        <f>+YEAR(B13029)</f>
        <v>2025</v>
      </c>
      <c r="F13029" t="s">
        <v>12849</v>
      </c>
      <c r="G13029" t="s">
        <v>13367</v>
      </c>
      <c r="H13029" t="s">
        <v>3</v>
      </c>
      <c r="I13029" t="s">
        <v>33</v>
      </c>
      <c r="J13029" t="s">
        <v>13366</v>
      </c>
      <c r="K13029" s="2">
        <v>75071705</v>
      </c>
      <c r="L13029" t="s">
        <v>38</v>
      </c>
      <c r="M13029" t="s">
        <v>2122</v>
      </c>
      <c r="N13029" s="1" t="s">
        <v>2098</v>
      </c>
    </row>
    <row r="13030" spans="1:14" x14ac:dyDescent="0.25">
      <c r="A13030" s="2">
        <v>72563</v>
      </c>
      <c r="B13030" s="3" t="s">
        <v>13365</v>
      </c>
      <c r="C13030" s="4">
        <f>+WEEKNUM(Tabla4[[#This Row],[FECHA]])</f>
        <v>44</v>
      </c>
      <c r="D13030" s="4">
        <f>+MONTH(Tabla4[[#This Row],[FECHA]])</f>
        <v>10</v>
      </c>
      <c r="E13030" s="4">
        <f>+YEAR(B13030)</f>
        <v>2025</v>
      </c>
      <c r="F13030" t="s">
        <v>12849</v>
      </c>
      <c r="G13030" t="s">
        <v>13364</v>
      </c>
      <c r="H13030" t="s">
        <v>3</v>
      </c>
      <c r="I13030" t="s">
        <v>16</v>
      </c>
      <c r="J13030" t="s">
        <v>13363</v>
      </c>
      <c r="K13030" s="2">
        <v>1023032626</v>
      </c>
      <c r="L13030" t="s">
        <v>38</v>
      </c>
      <c r="M13030" t="s">
        <v>6262</v>
      </c>
      <c r="N13030" s="1" t="s">
        <v>2098</v>
      </c>
    </row>
    <row r="13031" spans="1:14" x14ac:dyDescent="0.25">
      <c r="A13031" s="2">
        <v>72564</v>
      </c>
      <c r="B13031" s="3" t="s">
        <v>13362</v>
      </c>
      <c r="C13031" s="4">
        <f>+WEEKNUM(Tabla4[[#This Row],[FECHA]])</f>
        <v>44</v>
      </c>
      <c r="D13031" s="4">
        <f>+MONTH(Tabla4[[#This Row],[FECHA]])</f>
        <v>10</v>
      </c>
      <c r="E13031" s="4">
        <f>+YEAR(B13031)</f>
        <v>2025</v>
      </c>
      <c r="F13031" t="s">
        <v>12846</v>
      </c>
      <c r="G13031" t="s">
        <v>13361</v>
      </c>
      <c r="H13031" t="s">
        <v>8</v>
      </c>
      <c r="I13031" t="s">
        <v>33</v>
      </c>
      <c r="J13031" t="s">
        <v>4682</v>
      </c>
      <c r="K13031" s="2">
        <v>80505570</v>
      </c>
      <c r="L13031" t="s">
        <v>38</v>
      </c>
      <c r="M13031" t="s">
        <v>6262</v>
      </c>
      <c r="N13031" s="1" t="s">
        <v>2098</v>
      </c>
    </row>
    <row r="13032" spans="1:14" x14ac:dyDescent="0.25">
      <c r="A13032" s="2">
        <v>72565</v>
      </c>
      <c r="B13032" s="3" t="s">
        <v>13360</v>
      </c>
      <c r="C13032" s="4">
        <f>+WEEKNUM(Tabla4[[#This Row],[FECHA]])</f>
        <v>44</v>
      </c>
      <c r="D13032" s="4">
        <f>+MONTH(Tabla4[[#This Row],[FECHA]])</f>
        <v>10</v>
      </c>
      <c r="E13032" s="4">
        <f>+YEAR(B13032)</f>
        <v>2025</v>
      </c>
      <c r="F13032" t="s">
        <v>11709</v>
      </c>
      <c r="G13032" t="s">
        <v>13359</v>
      </c>
      <c r="H13032" t="s">
        <v>3</v>
      </c>
      <c r="I13032" t="s">
        <v>30</v>
      </c>
      <c r="J13032" t="s">
        <v>13358</v>
      </c>
      <c r="K13032" s="2">
        <v>1047487369</v>
      </c>
      <c r="L13032" t="s">
        <v>38</v>
      </c>
      <c r="M13032" t="s">
        <v>6262</v>
      </c>
      <c r="N13032" s="1" t="s">
        <v>2098</v>
      </c>
    </row>
    <row r="13033" spans="1:14" x14ac:dyDescent="0.25">
      <c r="A13033" s="2">
        <v>72566</v>
      </c>
      <c r="B13033" s="3" t="s">
        <v>13357</v>
      </c>
      <c r="C13033" s="4">
        <f>+WEEKNUM(Tabla4[[#This Row],[FECHA]])</f>
        <v>44</v>
      </c>
      <c r="D13033" s="4">
        <f>+MONTH(Tabla4[[#This Row],[FECHA]])</f>
        <v>10</v>
      </c>
      <c r="E13033" s="4">
        <f>+YEAR(B13033)</f>
        <v>2025</v>
      </c>
      <c r="F13033" t="s">
        <v>12849</v>
      </c>
      <c r="G13033" t="s">
        <v>13356</v>
      </c>
      <c r="H13033" t="s">
        <v>3</v>
      </c>
      <c r="I13033" t="s">
        <v>16</v>
      </c>
      <c r="J13033" t="s">
        <v>13355</v>
      </c>
      <c r="K13033" s="2">
        <v>9531582</v>
      </c>
      <c r="L13033" t="s">
        <v>38</v>
      </c>
      <c r="M13033" t="s">
        <v>2135</v>
      </c>
      <c r="N13033" s="1" t="s">
        <v>2098</v>
      </c>
    </row>
    <row r="13034" spans="1:14" x14ac:dyDescent="0.25">
      <c r="A13034" s="2">
        <v>72568</v>
      </c>
      <c r="B13034" s="3" t="s">
        <v>13354</v>
      </c>
      <c r="C13034" s="4">
        <f>+WEEKNUM(Tabla4[[#This Row],[FECHA]])</f>
        <v>44</v>
      </c>
      <c r="D13034" s="4">
        <f>+MONTH(Tabla4[[#This Row],[FECHA]])</f>
        <v>10</v>
      </c>
      <c r="E13034" s="4">
        <f>+YEAR(B13034)</f>
        <v>2025</v>
      </c>
      <c r="F13034" t="s">
        <v>13326</v>
      </c>
      <c r="G13034" t="s">
        <v>13353</v>
      </c>
      <c r="H13034" t="s">
        <v>3</v>
      </c>
      <c r="I13034" t="s">
        <v>33</v>
      </c>
      <c r="J13034" t="s">
        <v>3531</v>
      </c>
      <c r="K13034" s="2">
        <v>41957152</v>
      </c>
      <c r="L13034" t="s">
        <v>38</v>
      </c>
      <c r="M13034" t="s">
        <v>2135</v>
      </c>
      <c r="N13034" s="1" t="s">
        <v>2098</v>
      </c>
    </row>
    <row r="13035" spans="1:14" x14ac:dyDescent="0.25">
      <c r="A13035" s="2">
        <v>72575</v>
      </c>
      <c r="B13035" s="3" t="s">
        <v>13352</v>
      </c>
      <c r="C13035" s="4">
        <f>+WEEKNUM(Tabla4[[#This Row],[FECHA]])</f>
        <v>44</v>
      </c>
      <c r="D13035" s="4">
        <f>+MONTH(Tabla4[[#This Row],[FECHA]])</f>
        <v>10</v>
      </c>
      <c r="E13035" s="4">
        <f>+YEAR(B13035)</f>
        <v>2025</v>
      </c>
      <c r="F13035" t="s">
        <v>12846</v>
      </c>
      <c r="G13035" t="s">
        <v>13351</v>
      </c>
      <c r="H13035" t="s">
        <v>21</v>
      </c>
      <c r="I13035" t="s">
        <v>33</v>
      </c>
      <c r="J13035" t="s">
        <v>4218</v>
      </c>
      <c r="K13035" s="2">
        <v>1020773359</v>
      </c>
      <c r="L13035" t="s">
        <v>38</v>
      </c>
      <c r="M13035" t="s">
        <v>2103</v>
      </c>
      <c r="N13035" s="1" t="s">
        <v>2098</v>
      </c>
    </row>
    <row r="13036" spans="1:14" x14ac:dyDescent="0.25">
      <c r="A13036" s="2">
        <v>72593</v>
      </c>
      <c r="B13036" s="3" t="s">
        <v>13350</v>
      </c>
      <c r="C13036" s="4">
        <f>+WEEKNUM(Tabla4[[#This Row],[FECHA]])</f>
        <v>44</v>
      </c>
      <c r="D13036" s="4">
        <f>+MONTH(Tabla4[[#This Row],[FECHA]])</f>
        <v>11</v>
      </c>
      <c r="E13036" s="4">
        <f>+YEAR(B13036)</f>
        <v>2025</v>
      </c>
      <c r="F13036" t="s">
        <v>13029</v>
      </c>
      <c r="G13036" t="s">
        <v>13349</v>
      </c>
      <c r="H13036" t="s">
        <v>916</v>
      </c>
      <c r="I13036" t="s">
        <v>130</v>
      </c>
      <c r="J13036" t="s">
        <v>3050</v>
      </c>
      <c r="K13036" s="2">
        <v>1007473032</v>
      </c>
      <c r="L13036" t="s">
        <v>38</v>
      </c>
      <c r="M13036" t="s">
        <v>2144</v>
      </c>
      <c r="N13036" s="1" t="s">
        <v>2098</v>
      </c>
    </row>
    <row r="13037" spans="1:14" x14ac:dyDescent="0.25">
      <c r="A13037" s="2">
        <v>72598</v>
      </c>
      <c r="B13037" s="3" t="s">
        <v>13348</v>
      </c>
      <c r="C13037" s="4">
        <f>+WEEKNUM(Tabla4[[#This Row],[FECHA]])</f>
        <v>44</v>
      </c>
      <c r="D13037" s="4">
        <f>+MONTH(Tabla4[[#This Row],[FECHA]])</f>
        <v>11</v>
      </c>
      <c r="E13037" s="4">
        <f>+YEAR(B13037)</f>
        <v>2025</v>
      </c>
      <c r="F13037" t="s">
        <v>12846</v>
      </c>
      <c r="H13037" t="s">
        <v>642</v>
      </c>
      <c r="I13037" t="s">
        <v>16</v>
      </c>
      <c r="J13037" t="s">
        <v>8154</v>
      </c>
      <c r="K13037" s="2">
        <v>79967489</v>
      </c>
      <c r="L13037" t="s">
        <v>55</v>
      </c>
      <c r="M13037" t="s">
        <v>2122</v>
      </c>
      <c r="N13037" s="1" t="s">
        <v>2098</v>
      </c>
    </row>
    <row r="13038" spans="1:14" x14ac:dyDescent="0.25">
      <c r="A13038" s="2">
        <v>72604</v>
      </c>
      <c r="B13038" s="3" t="s">
        <v>13347</v>
      </c>
      <c r="C13038" s="4">
        <f>+WEEKNUM(Tabla4[[#This Row],[FECHA]])</f>
        <v>44</v>
      </c>
      <c r="D13038" s="4">
        <f>+MONTH(Tabla4[[#This Row],[FECHA]])</f>
        <v>11</v>
      </c>
      <c r="E13038" s="4">
        <f>+YEAR(B13038)</f>
        <v>2025</v>
      </c>
      <c r="F13038" t="s">
        <v>12849</v>
      </c>
      <c r="H13038" t="s">
        <v>3</v>
      </c>
      <c r="I13038" t="s">
        <v>16</v>
      </c>
      <c r="J13038" t="s">
        <v>13346</v>
      </c>
      <c r="K13038" s="2">
        <v>1014194482</v>
      </c>
      <c r="L13038" t="s">
        <v>55</v>
      </c>
      <c r="M13038" t="s">
        <v>2115</v>
      </c>
      <c r="N13038" s="1" t="s">
        <v>2098</v>
      </c>
    </row>
    <row r="13039" spans="1:14" x14ac:dyDescent="0.25">
      <c r="A13039" s="2">
        <v>72618</v>
      </c>
      <c r="B13039" s="3" t="s">
        <v>13345</v>
      </c>
      <c r="C13039" s="4">
        <f>+WEEKNUM(Tabla4[[#This Row],[FECHA]])</f>
        <v>44</v>
      </c>
      <c r="D13039" s="4">
        <f>+MONTH(Tabla4[[#This Row],[FECHA]])</f>
        <v>11</v>
      </c>
      <c r="E13039" s="4">
        <f>+YEAR(B13039)</f>
        <v>2025</v>
      </c>
      <c r="F13039" t="s">
        <v>12849</v>
      </c>
      <c r="G13039" t="s">
        <v>13344</v>
      </c>
      <c r="H13039" t="s">
        <v>3</v>
      </c>
      <c r="I13039" t="s">
        <v>16</v>
      </c>
      <c r="J13039" t="s">
        <v>13343</v>
      </c>
      <c r="K13039" s="2">
        <v>1020757769</v>
      </c>
      <c r="L13039" t="s">
        <v>38</v>
      </c>
      <c r="M13039" t="s">
        <v>6262</v>
      </c>
      <c r="N13039" s="1" t="s">
        <v>2098</v>
      </c>
    </row>
    <row r="13040" spans="1:14" x14ac:dyDescent="0.25">
      <c r="A13040" s="2">
        <v>72621</v>
      </c>
      <c r="B13040" s="3" t="s">
        <v>13342</v>
      </c>
      <c r="C13040" s="4">
        <f>+WEEKNUM(Tabla4[[#This Row],[FECHA]])</f>
        <v>44</v>
      </c>
      <c r="D13040" s="4">
        <f>+MONTH(Tabla4[[#This Row],[FECHA]])</f>
        <v>11</v>
      </c>
      <c r="E13040" s="4">
        <f>+YEAR(B13040)</f>
        <v>2025</v>
      </c>
      <c r="F13040" t="s">
        <v>13326</v>
      </c>
      <c r="G13040" t="s">
        <v>13341</v>
      </c>
      <c r="H13040" t="s">
        <v>3</v>
      </c>
      <c r="I13040" t="s">
        <v>16</v>
      </c>
      <c r="J13040" t="s">
        <v>13340</v>
      </c>
      <c r="K13040" s="2">
        <v>1019151058</v>
      </c>
      <c r="L13040" t="s">
        <v>38</v>
      </c>
      <c r="M13040" t="s">
        <v>2103</v>
      </c>
      <c r="N13040" s="1" t="s">
        <v>2098</v>
      </c>
    </row>
    <row r="13041" spans="1:14" x14ac:dyDescent="0.25">
      <c r="A13041" s="2">
        <v>72630</v>
      </c>
      <c r="B13041" s="3" t="s">
        <v>13339</v>
      </c>
      <c r="C13041" s="4">
        <f>+WEEKNUM(Tabla4[[#This Row],[FECHA]])</f>
        <v>44</v>
      </c>
      <c r="D13041" s="4">
        <f>+MONTH(Tabla4[[#This Row],[FECHA]])</f>
        <v>11</v>
      </c>
      <c r="E13041" s="4">
        <f>+YEAR(B13041)</f>
        <v>2025</v>
      </c>
      <c r="F13041" t="s">
        <v>13029</v>
      </c>
      <c r="H13041" t="s">
        <v>642</v>
      </c>
      <c r="I13041" t="s">
        <v>16</v>
      </c>
      <c r="J13041" t="s">
        <v>13338</v>
      </c>
      <c r="K13041" s="2">
        <v>1000409722</v>
      </c>
      <c r="L13041" t="s">
        <v>55</v>
      </c>
      <c r="M13041" t="s">
        <v>2135</v>
      </c>
      <c r="N13041" s="1" t="s">
        <v>2098</v>
      </c>
    </row>
    <row r="13042" spans="1:14" x14ac:dyDescent="0.25">
      <c r="A13042" s="2">
        <v>72634</v>
      </c>
      <c r="B13042" s="3" t="s">
        <v>13337</v>
      </c>
      <c r="C13042" s="4">
        <f>+WEEKNUM(Tabla4[[#This Row],[FECHA]])</f>
        <v>44</v>
      </c>
      <c r="D13042" s="4">
        <f>+MONTH(Tabla4[[#This Row],[FECHA]])</f>
        <v>11</v>
      </c>
      <c r="E13042" s="4">
        <f>+YEAR(B13042)</f>
        <v>2025</v>
      </c>
      <c r="F13042" t="s">
        <v>12849</v>
      </c>
      <c r="G13042" t="s">
        <v>13336</v>
      </c>
      <c r="H13042" t="s">
        <v>3</v>
      </c>
      <c r="I13042" t="s">
        <v>16</v>
      </c>
      <c r="J13042" t="s">
        <v>13335</v>
      </c>
      <c r="K13042" s="2">
        <v>1016049938</v>
      </c>
      <c r="L13042" t="s">
        <v>38</v>
      </c>
      <c r="M13042" t="s">
        <v>2103</v>
      </c>
      <c r="N13042" s="1" t="s">
        <v>2098</v>
      </c>
    </row>
    <row r="13043" spans="1:14" x14ac:dyDescent="0.25">
      <c r="A13043" s="2">
        <v>72639</v>
      </c>
      <c r="B13043" s="3" t="s">
        <v>13334</v>
      </c>
      <c r="C13043" s="4">
        <f>+WEEKNUM(Tabla4[[#This Row],[FECHA]])</f>
        <v>44</v>
      </c>
      <c r="D13043" s="4">
        <f>+MONTH(Tabla4[[#This Row],[FECHA]])</f>
        <v>11</v>
      </c>
      <c r="E13043" s="4">
        <f>+YEAR(B13043)</f>
        <v>2025</v>
      </c>
      <c r="F13043" t="s">
        <v>12849</v>
      </c>
      <c r="G13043" t="s">
        <v>13333</v>
      </c>
      <c r="H13043" t="s">
        <v>21</v>
      </c>
      <c r="I13043" t="s">
        <v>16</v>
      </c>
      <c r="J13043" t="s">
        <v>975</v>
      </c>
      <c r="K13043" s="2">
        <v>1233908126</v>
      </c>
      <c r="L13043" t="s">
        <v>38</v>
      </c>
      <c r="M13043" t="s">
        <v>2122</v>
      </c>
      <c r="N13043" s="1" t="s">
        <v>2098</v>
      </c>
    </row>
    <row r="13044" spans="1:14" x14ac:dyDescent="0.25">
      <c r="A13044" s="2">
        <v>72642</v>
      </c>
      <c r="B13044" s="3" t="s">
        <v>13332</v>
      </c>
      <c r="C13044" s="4">
        <f>+WEEKNUM(Tabla4[[#This Row],[FECHA]])</f>
        <v>44</v>
      </c>
      <c r="D13044" s="4">
        <f>+MONTH(Tabla4[[#This Row],[FECHA]])</f>
        <v>11</v>
      </c>
      <c r="E13044" s="4">
        <f>+YEAR(B13044)</f>
        <v>2025</v>
      </c>
      <c r="F13044" t="s">
        <v>13326</v>
      </c>
      <c r="H13044" t="s">
        <v>3</v>
      </c>
      <c r="I13044" t="s">
        <v>16</v>
      </c>
      <c r="J13044" t="s">
        <v>13331</v>
      </c>
      <c r="K13044" s="2">
        <v>1000274280</v>
      </c>
      <c r="L13044" t="s">
        <v>58</v>
      </c>
      <c r="M13044" t="s">
        <v>2122</v>
      </c>
      <c r="N13044" s="1" t="s">
        <v>2098</v>
      </c>
    </row>
    <row r="13045" spans="1:14" x14ac:dyDescent="0.25">
      <c r="A13045" s="2">
        <v>72643</v>
      </c>
      <c r="B13045" s="3" t="s">
        <v>13330</v>
      </c>
      <c r="C13045" s="4">
        <f>+WEEKNUM(Tabla4[[#This Row],[FECHA]])</f>
        <v>44</v>
      </c>
      <c r="D13045" s="4">
        <f>+MONTH(Tabla4[[#This Row],[FECHA]])</f>
        <v>11</v>
      </c>
      <c r="E13045" s="4">
        <f>+YEAR(B13045)</f>
        <v>2025</v>
      </c>
      <c r="F13045" t="s">
        <v>12846</v>
      </c>
      <c r="G13045" t="s">
        <v>13329</v>
      </c>
      <c r="H13045" t="s">
        <v>8</v>
      </c>
      <c r="I13045" t="s">
        <v>303</v>
      </c>
      <c r="J13045" t="s">
        <v>904</v>
      </c>
      <c r="K13045" s="2">
        <v>1014189181</v>
      </c>
      <c r="L13045" t="s">
        <v>38</v>
      </c>
      <c r="M13045" t="s">
        <v>2122</v>
      </c>
      <c r="N13045" s="1" t="s">
        <v>2098</v>
      </c>
    </row>
    <row r="13046" spans="1:14" x14ac:dyDescent="0.25">
      <c r="A13046" s="2">
        <v>72646</v>
      </c>
      <c r="B13046" s="3" t="s">
        <v>13328</v>
      </c>
      <c r="C13046" s="4">
        <f>+WEEKNUM(Tabla4[[#This Row],[FECHA]])</f>
        <v>44</v>
      </c>
      <c r="D13046" s="4">
        <f>+MONTH(Tabla4[[#This Row],[FECHA]])</f>
        <v>11</v>
      </c>
      <c r="E13046" s="4">
        <f>+YEAR(B13046)</f>
        <v>2025</v>
      </c>
      <c r="F13046" t="s">
        <v>12849</v>
      </c>
      <c r="H13046" t="s">
        <v>8</v>
      </c>
      <c r="I13046" t="s">
        <v>33</v>
      </c>
      <c r="J13046" t="s">
        <v>3403</v>
      </c>
      <c r="K13046" s="2">
        <v>80089334</v>
      </c>
      <c r="L13046" t="s">
        <v>76</v>
      </c>
      <c r="M13046" t="s">
        <v>2122</v>
      </c>
      <c r="N13046" s="1" t="s">
        <v>2098</v>
      </c>
    </row>
    <row r="13047" spans="1:14" x14ac:dyDescent="0.25">
      <c r="A13047" s="2">
        <v>72650</v>
      </c>
      <c r="B13047" s="3" t="s">
        <v>13327</v>
      </c>
      <c r="C13047" s="4">
        <f>+WEEKNUM(Tabla4[[#This Row],[FECHA]])</f>
        <v>44</v>
      </c>
      <c r="D13047" s="4">
        <f>+MONTH(Tabla4[[#This Row],[FECHA]])</f>
        <v>11</v>
      </c>
      <c r="E13047" s="4">
        <f>+YEAR(B13047)</f>
        <v>2025</v>
      </c>
      <c r="F13047" t="s">
        <v>13326</v>
      </c>
      <c r="G13047" t="s">
        <v>13325</v>
      </c>
      <c r="H13047" t="s">
        <v>3</v>
      </c>
      <c r="I13047" t="s">
        <v>1104</v>
      </c>
      <c r="J13047" t="s">
        <v>2339</v>
      </c>
      <c r="K13047" s="2">
        <v>37276077</v>
      </c>
      <c r="L13047" t="s">
        <v>38</v>
      </c>
      <c r="M13047" t="s">
        <v>2115</v>
      </c>
      <c r="N13047" s="1" t="s">
        <v>2098</v>
      </c>
    </row>
    <row r="13048" spans="1:14" x14ac:dyDescent="0.25">
      <c r="A13048" s="2">
        <v>72167</v>
      </c>
      <c r="B13048" s="3" t="s">
        <v>13324</v>
      </c>
      <c r="C13048" s="4">
        <f>+WEEKNUM(Tabla4[[#This Row],[FECHA]])</f>
        <v>44</v>
      </c>
      <c r="D13048" s="4">
        <f>+MONTH(Tabla4[[#This Row],[FECHA]])</f>
        <v>10</v>
      </c>
      <c r="E13048" s="4">
        <f>+YEAR(B13048)</f>
        <v>2025</v>
      </c>
      <c r="F13048" t="s">
        <v>12201</v>
      </c>
      <c r="G13048" t="s">
        <v>13323</v>
      </c>
      <c r="H13048" t="s">
        <v>133</v>
      </c>
      <c r="I13048" t="s">
        <v>30</v>
      </c>
      <c r="J13048" t="s">
        <v>2116</v>
      </c>
      <c r="K13048" s="2">
        <v>1019029052</v>
      </c>
      <c r="L13048" t="s">
        <v>38</v>
      </c>
      <c r="M13048" t="s">
        <v>1636</v>
      </c>
      <c r="N13048" s="1" t="s">
        <v>1635</v>
      </c>
    </row>
    <row r="13049" spans="1:14" x14ac:dyDescent="0.25">
      <c r="A13049" s="2">
        <v>72174</v>
      </c>
      <c r="B13049" s="3" t="s">
        <v>13322</v>
      </c>
      <c r="C13049" s="4">
        <f>+WEEKNUM(Tabla4[[#This Row],[FECHA]])</f>
        <v>44</v>
      </c>
      <c r="D13049" s="4">
        <f>+MONTH(Tabla4[[#This Row],[FECHA]])</f>
        <v>10</v>
      </c>
      <c r="E13049" s="4">
        <f>+YEAR(B13049)</f>
        <v>2025</v>
      </c>
      <c r="F13049" t="s">
        <v>12293</v>
      </c>
      <c r="G13049" t="s">
        <v>13321</v>
      </c>
      <c r="H13049" t="s">
        <v>3</v>
      </c>
      <c r="I13049" t="s">
        <v>33</v>
      </c>
      <c r="J13049" t="s">
        <v>1932</v>
      </c>
      <c r="K13049" s="2">
        <v>1072961508</v>
      </c>
      <c r="L13049" t="s">
        <v>38</v>
      </c>
      <c r="M13049" t="s">
        <v>1684</v>
      </c>
      <c r="N13049" s="1" t="s">
        <v>1635</v>
      </c>
    </row>
    <row r="13050" spans="1:14" x14ac:dyDescent="0.25">
      <c r="A13050" s="2">
        <v>72198</v>
      </c>
      <c r="B13050" s="3" t="s">
        <v>13320</v>
      </c>
      <c r="C13050" s="4">
        <f>+WEEKNUM(Tabla4[[#This Row],[FECHA]])</f>
        <v>44</v>
      </c>
      <c r="D13050" s="4">
        <f>+MONTH(Tabla4[[#This Row],[FECHA]])</f>
        <v>10</v>
      </c>
      <c r="E13050" s="4">
        <f>+YEAR(B13050)</f>
        <v>2025</v>
      </c>
      <c r="F13050" t="s">
        <v>12293</v>
      </c>
      <c r="G13050" t="s">
        <v>13319</v>
      </c>
      <c r="H13050" t="s">
        <v>3</v>
      </c>
      <c r="I13050" t="s">
        <v>130</v>
      </c>
      <c r="J13050" t="s">
        <v>13318</v>
      </c>
      <c r="K13050" s="2">
        <v>1144109572</v>
      </c>
      <c r="L13050" t="s">
        <v>38</v>
      </c>
      <c r="M13050" t="s">
        <v>1636</v>
      </c>
      <c r="N13050" s="1" t="s">
        <v>1635</v>
      </c>
    </row>
    <row r="13051" spans="1:14" x14ac:dyDescent="0.25">
      <c r="A13051" s="2">
        <v>72199</v>
      </c>
      <c r="B13051" s="3" t="s">
        <v>13317</v>
      </c>
      <c r="C13051" s="4">
        <f>+WEEKNUM(Tabla4[[#This Row],[FECHA]])</f>
        <v>44</v>
      </c>
      <c r="D13051" s="4">
        <f>+MONTH(Tabla4[[#This Row],[FECHA]])</f>
        <v>10</v>
      </c>
      <c r="E13051" s="4">
        <f>+YEAR(B13051)</f>
        <v>2025</v>
      </c>
      <c r="F13051" t="s">
        <v>12105</v>
      </c>
      <c r="G13051" t="s">
        <v>13316</v>
      </c>
      <c r="H13051" t="s">
        <v>448</v>
      </c>
      <c r="I13051" t="s">
        <v>30</v>
      </c>
      <c r="J13051" t="s">
        <v>6255</v>
      </c>
      <c r="K13051" s="2">
        <v>1018512978</v>
      </c>
      <c r="L13051" t="s">
        <v>38</v>
      </c>
      <c r="M13051" t="s">
        <v>1639</v>
      </c>
      <c r="N13051" s="1" t="s">
        <v>1635</v>
      </c>
    </row>
    <row r="13052" spans="1:14" x14ac:dyDescent="0.25">
      <c r="A13052" s="2">
        <v>72202</v>
      </c>
      <c r="B13052" s="3" t="s">
        <v>13315</v>
      </c>
      <c r="C13052" s="4">
        <f>+WEEKNUM(Tabla4[[#This Row],[FECHA]])</f>
        <v>44</v>
      </c>
      <c r="D13052" s="4">
        <f>+MONTH(Tabla4[[#This Row],[FECHA]])</f>
        <v>10</v>
      </c>
      <c r="E13052" s="4">
        <f>+YEAR(B13052)</f>
        <v>2025</v>
      </c>
      <c r="F13052" t="s">
        <v>12201</v>
      </c>
      <c r="G13052" t="s">
        <v>13314</v>
      </c>
      <c r="H13052" t="s">
        <v>8</v>
      </c>
      <c r="I13052" t="s">
        <v>635</v>
      </c>
      <c r="J13052" t="s">
        <v>13313</v>
      </c>
      <c r="K13052" s="2">
        <v>1026585956</v>
      </c>
      <c r="L13052" t="s">
        <v>38</v>
      </c>
      <c r="M13052" t="s">
        <v>1639</v>
      </c>
      <c r="N13052" s="1" t="s">
        <v>1635</v>
      </c>
    </row>
    <row r="13053" spans="1:14" x14ac:dyDescent="0.25">
      <c r="A13053" s="2">
        <v>72211</v>
      </c>
      <c r="B13053" s="3" t="s">
        <v>13312</v>
      </c>
      <c r="C13053" s="4">
        <f>+WEEKNUM(Tabla4[[#This Row],[FECHA]])</f>
        <v>44</v>
      </c>
      <c r="D13053" s="4">
        <f>+MONTH(Tabla4[[#This Row],[FECHA]])</f>
        <v>10</v>
      </c>
      <c r="E13053" s="4">
        <f>+YEAR(B13053)</f>
        <v>2025</v>
      </c>
      <c r="F13053" t="s">
        <v>12293</v>
      </c>
      <c r="H13053" t="s">
        <v>21</v>
      </c>
      <c r="I13053" t="s">
        <v>30</v>
      </c>
      <c r="J13053" t="s">
        <v>2365</v>
      </c>
      <c r="K13053" s="2">
        <v>1010063140</v>
      </c>
      <c r="L13053" t="s">
        <v>58</v>
      </c>
      <c r="M13053" t="s">
        <v>1636</v>
      </c>
      <c r="N13053" s="1" t="s">
        <v>1635</v>
      </c>
    </row>
    <row r="13054" spans="1:14" x14ac:dyDescent="0.25">
      <c r="A13054" s="2">
        <v>72218</v>
      </c>
      <c r="B13054" s="3" t="s">
        <v>13311</v>
      </c>
      <c r="C13054" s="4">
        <f>+WEEKNUM(Tabla4[[#This Row],[FECHA]])</f>
        <v>44</v>
      </c>
      <c r="D13054" s="4">
        <f>+MONTH(Tabla4[[#This Row],[FECHA]])</f>
        <v>10</v>
      </c>
      <c r="E13054" s="4">
        <f>+YEAR(B13054)</f>
        <v>2025</v>
      </c>
      <c r="F13054" t="s">
        <v>12891</v>
      </c>
      <c r="G13054" t="s">
        <v>13310</v>
      </c>
      <c r="H13054" t="s">
        <v>3</v>
      </c>
      <c r="I13054" t="s">
        <v>12</v>
      </c>
      <c r="J13054" t="s">
        <v>5680</v>
      </c>
      <c r="K13054" s="2">
        <v>80205447</v>
      </c>
      <c r="L13054" t="s">
        <v>38</v>
      </c>
      <c r="M13054" t="s">
        <v>1639</v>
      </c>
      <c r="N13054" s="1" t="s">
        <v>1635</v>
      </c>
    </row>
    <row r="13055" spans="1:14" x14ac:dyDescent="0.25">
      <c r="A13055" s="2">
        <v>72221</v>
      </c>
      <c r="B13055" s="3" t="s">
        <v>13309</v>
      </c>
      <c r="C13055" s="4">
        <f>+WEEKNUM(Tabla4[[#This Row],[FECHA]])</f>
        <v>44</v>
      </c>
      <c r="D13055" s="4">
        <f>+MONTH(Tabla4[[#This Row],[FECHA]])</f>
        <v>10</v>
      </c>
      <c r="E13055" s="4">
        <f>+YEAR(B13055)</f>
        <v>2025</v>
      </c>
      <c r="F13055" t="s">
        <v>12293</v>
      </c>
      <c r="G13055" t="s">
        <v>13308</v>
      </c>
      <c r="H13055" t="s">
        <v>8</v>
      </c>
      <c r="I13055" t="s">
        <v>33</v>
      </c>
      <c r="J13055" t="s">
        <v>13307</v>
      </c>
      <c r="K13055" s="2">
        <v>1069642753</v>
      </c>
      <c r="L13055" t="s">
        <v>38</v>
      </c>
      <c r="M13055" t="s">
        <v>1684</v>
      </c>
      <c r="N13055" s="1" t="s">
        <v>1635</v>
      </c>
    </row>
    <row r="13056" spans="1:14" x14ac:dyDescent="0.25">
      <c r="A13056" s="2">
        <v>72224</v>
      </c>
      <c r="B13056" s="3" t="s">
        <v>13306</v>
      </c>
      <c r="C13056" s="4">
        <f>+WEEKNUM(Tabla4[[#This Row],[FECHA]])</f>
        <v>44</v>
      </c>
      <c r="D13056" s="4">
        <f>+MONTH(Tabla4[[#This Row],[FECHA]])</f>
        <v>10</v>
      </c>
      <c r="E13056" s="4">
        <f>+YEAR(B13056)</f>
        <v>2025</v>
      </c>
      <c r="F13056" t="s">
        <v>12293</v>
      </c>
      <c r="G13056" t="s">
        <v>13305</v>
      </c>
      <c r="H13056" t="s">
        <v>3</v>
      </c>
      <c r="I13056" t="s">
        <v>30</v>
      </c>
      <c r="J13056" t="s">
        <v>13304</v>
      </c>
      <c r="K13056" s="2">
        <v>1031163516</v>
      </c>
      <c r="L13056" t="s">
        <v>38</v>
      </c>
      <c r="M13056" t="s">
        <v>1639</v>
      </c>
      <c r="N13056" s="1" t="s">
        <v>1635</v>
      </c>
    </row>
    <row r="13057" spans="1:14" x14ac:dyDescent="0.25">
      <c r="A13057" s="2">
        <v>72239</v>
      </c>
      <c r="B13057" s="3" t="s">
        <v>13303</v>
      </c>
      <c r="C13057" s="4">
        <f>+WEEKNUM(Tabla4[[#This Row],[FECHA]])</f>
        <v>44</v>
      </c>
      <c r="D13057" s="4">
        <f>+MONTH(Tabla4[[#This Row],[FECHA]])</f>
        <v>10</v>
      </c>
      <c r="E13057" s="4">
        <f>+YEAR(B13057)</f>
        <v>2025</v>
      </c>
      <c r="F13057" t="s">
        <v>12293</v>
      </c>
      <c r="G13057" t="s">
        <v>13302</v>
      </c>
      <c r="H13057" t="s">
        <v>3</v>
      </c>
      <c r="I13057" t="s">
        <v>30</v>
      </c>
      <c r="J13057" t="s">
        <v>1817</v>
      </c>
      <c r="K13057" s="2">
        <v>1113669024</v>
      </c>
      <c r="L13057" t="s">
        <v>38</v>
      </c>
      <c r="M13057" t="s">
        <v>1636</v>
      </c>
      <c r="N13057" s="1" t="s">
        <v>1635</v>
      </c>
    </row>
    <row r="13058" spans="1:14" x14ac:dyDescent="0.25">
      <c r="A13058" s="2">
        <v>72247</v>
      </c>
      <c r="B13058" s="3" t="s">
        <v>13301</v>
      </c>
      <c r="C13058" s="4">
        <f>+WEEKNUM(Tabla4[[#This Row],[FECHA]])</f>
        <v>44</v>
      </c>
      <c r="D13058" s="4">
        <f>+MONTH(Tabla4[[#This Row],[FECHA]])</f>
        <v>10</v>
      </c>
      <c r="E13058" s="4">
        <f>+YEAR(B13058)</f>
        <v>2025</v>
      </c>
      <c r="F13058" t="s">
        <v>12891</v>
      </c>
      <c r="G13058" t="s">
        <v>13300</v>
      </c>
      <c r="H13058" t="s">
        <v>21</v>
      </c>
      <c r="I13058" t="s">
        <v>16</v>
      </c>
      <c r="J13058" t="s">
        <v>13299</v>
      </c>
      <c r="K13058" s="2">
        <v>1136880396</v>
      </c>
      <c r="L13058" t="s">
        <v>38</v>
      </c>
      <c r="M13058" t="s">
        <v>1684</v>
      </c>
      <c r="N13058" s="1" t="s">
        <v>1635</v>
      </c>
    </row>
    <row r="13059" spans="1:14" x14ac:dyDescent="0.25">
      <c r="A13059" s="2">
        <v>72252</v>
      </c>
      <c r="B13059" s="3" t="s">
        <v>13298</v>
      </c>
      <c r="C13059" s="4">
        <f>+WEEKNUM(Tabla4[[#This Row],[FECHA]])</f>
        <v>44</v>
      </c>
      <c r="D13059" s="4">
        <f>+MONTH(Tabla4[[#This Row],[FECHA]])</f>
        <v>10</v>
      </c>
      <c r="E13059" s="4">
        <f>+YEAR(B13059)</f>
        <v>2025</v>
      </c>
      <c r="F13059" t="s">
        <v>12293</v>
      </c>
      <c r="G13059" t="s">
        <v>13297</v>
      </c>
      <c r="H13059" t="s">
        <v>642</v>
      </c>
      <c r="I13059" t="s">
        <v>30</v>
      </c>
      <c r="J13059" t="s">
        <v>11861</v>
      </c>
      <c r="K13059" s="2">
        <v>900967907</v>
      </c>
      <c r="L13059" t="s">
        <v>38</v>
      </c>
      <c r="M13059" t="s">
        <v>1639</v>
      </c>
      <c r="N13059" s="1" t="s">
        <v>1635</v>
      </c>
    </row>
    <row r="13060" spans="1:14" x14ac:dyDescent="0.25">
      <c r="A13060" s="2">
        <v>72258</v>
      </c>
      <c r="B13060" s="3" t="s">
        <v>13296</v>
      </c>
      <c r="C13060" s="4">
        <f>+WEEKNUM(Tabla4[[#This Row],[FECHA]])</f>
        <v>44</v>
      </c>
      <c r="D13060" s="4">
        <f>+MONTH(Tabla4[[#This Row],[FECHA]])</f>
        <v>10</v>
      </c>
      <c r="E13060" s="4">
        <f>+YEAR(B13060)</f>
        <v>2025</v>
      </c>
      <c r="F13060" t="s">
        <v>12201</v>
      </c>
      <c r="G13060" t="s">
        <v>13295</v>
      </c>
      <c r="H13060" t="s">
        <v>275</v>
      </c>
      <c r="I13060" t="s">
        <v>16</v>
      </c>
      <c r="J13060" t="s">
        <v>1674</v>
      </c>
      <c r="K13060" s="2">
        <v>1045678901</v>
      </c>
      <c r="L13060" t="s">
        <v>38</v>
      </c>
      <c r="M13060" t="s">
        <v>1636</v>
      </c>
      <c r="N13060" s="1" t="s">
        <v>1635</v>
      </c>
    </row>
    <row r="13061" spans="1:14" x14ac:dyDescent="0.25">
      <c r="A13061" s="2">
        <v>72269</v>
      </c>
      <c r="B13061" s="3" t="s">
        <v>13294</v>
      </c>
      <c r="C13061" s="4">
        <f>+WEEKNUM(Tabla4[[#This Row],[FECHA]])</f>
        <v>44</v>
      </c>
      <c r="D13061" s="4">
        <f>+MONTH(Tabla4[[#This Row],[FECHA]])</f>
        <v>10</v>
      </c>
      <c r="E13061" s="4">
        <f>+YEAR(B13061)</f>
        <v>2025</v>
      </c>
      <c r="F13061" t="s">
        <v>12201</v>
      </c>
      <c r="G13061" t="s">
        <v>13293</v>
      </c>
      <c r="H13061" t="s">
        <v>642</v>
      </c>
      <c r="I13061" t="s">
        <v>1040</v>
      </c>
      <c r="J13061" t="s">
        <v>5930</v>
      </c>
      <c r="K13061" s="2">
        <v>11442568</v>
      </c>
      <c r="L13061" t="s">
        <v>38</v>
      </c>
      <c r="M13061" t="s">
        <v>1636</v>
      </c>
      <c r="N13061" s="1" t="s">
        <v>1635</v>
      </c>
    </row>
    <row r="13062" spans="1:14" x14ac:dyDescent="0.25">
      <c r="A13062" s="2">
        <v>72271</v>
      </c>
      <c r="B13062" s="3" t="s">
        <v>13292</v>
      </c>
      <c r="C13062" s="4">
        <f>+WEEKNUM(Tabla4[[#This Row],[FECHA]])</f>
        <v>44</v>
      </c>
      <c r="D13062" s="4">
        <f>+MONTH(Tabla4[[#This Row],[FECHA]])</f>
        <v>10</v>
      </c>
      <c r="E13062" s="4">
        <f>+YEAR(B13062)</f>
        <v>2025</v>
      </c>
      <c r="F13062" t="s">
        <v>12201</v>
      </c>
      <c r="G13062" t="s">
        <v>13291</v>
      </c>
      <c r="H13062" t="s">
        <v>8</v>
      </c>
      <c r="I13062" t="s">
        <v>265</v>
      </c>
      <c r="J13062" t="s">
        <v>13290</v>
      </c>
      <c r="K13062" s="2">
        <v>1107055747</v>
      </c>
      <c r="L13062" t="s">
        <v>38</v>
      </c>
      <c r="M13062" t="s">
        <v>1636</v>
      </c>
      <c r="N13062" s="1" t="s">
        <v>1635</v>
      </c>
    </row>
    <row r="13063" spans="1:14" x14ac:dyDescent="0.25">
      <c r="A13063" s="2">
        <v>72272</v>
      </c>
      <c r="B13063" s="3" t="s">
        <v>13289</v>
      </c>
      <c r="C13063" s="4">
        <f>+WEEKNUM(Tabla4[[#This Row],[FECHA]])</f>
        <v>44</v>
      </c>
      <c r="D13063" s="4">
        <f>+MONTH(Tabla4[[#This Row],[FECHA]])</f>
        <v>10</v>
      </c>
      <c r="E13063" s="4">
        <f>+YEAR(B13063)</f>
        <v>2025</v>
      </c>
      <c r="F13063" t="s">
        <v>12201</v>
      </c>
      <c r="G13063" t="s">
        <v>13288</v>
      </c>
      <c r="H13063" t="s">
        <v>8</v>
      </c>
      <c r="I13063" t="s">
        <v>283</v>
      </c>
      <c r="J13063" t="s">
        <v>13287</v>
      </c>
      <c r="K13063" s="2">
        <v>1019982841</v>
      </c>
      <c r="L13063" t="s">
        <v>38</v>
      </c>
      <c r="M13063" t="s">
        <v>1636</v>
      </c>
      <c r="N13063" s="1" t="s">
        <v>1635</v>
      </c>
    </row>
    <row r="13064" spans="1:14" x14ac:dyDescent="0.25">
      <c r="A13064" s="2">
        <v>72274</v>
      </c>
      <c r="B13064" s="3" t="s">
        <v>13286</v>
      </c>
      <c r="C13064" s="4">
        <f>+WEEKNUM(Tabla4[[#This Row],[FECHA]])</f>
        <v>44</v>
      </c>
      <c r="D13064" s="4">
        <f>+MONTH(Tabla4[[#This Row],[FECHA]])</f>
        <v>10</v>
      </c>
      <c r="E13064" s="4">
        <f>+YEAR(B13064)</f>
        <v>2025</v>
      </c>
      <c r="F13064" t="s">
        <v>12891</v>
      </c>
      <c r="H13064" t="s">
        <v>21</v>
      </c>
      <c r="I13064" t="s">
        <v>30</v>
      </c>
      <c r="J13064" t="s">
        <v>9272</v>
      </c>
      <c r="K13064" s="2">
        <v>1000099395</v>
      </c>
      <c r="L13064" t="s">
        <v>58</v>
      </c>
      <c r="M13064" t="s">
        <v>1636</v>
      </c>
      <c r="N13064" s="1" t="s">
        <v>1635</v>
      </c>
    </row>
    <row r="13065" spans="1:14" x14ac:dyDescent="0.25">
      <c r="A13065" s="2">
        <v>72275</v>
      </c>
      <c r="B13065" s="3" t="s">
        <v>13285</v>
      </c>
      <c r="C13065" s="4">
        <f>+WEEKNUM(Tabla4[[#This Row],[FECHA]])</f>
        <v>44</v>
      </c>
      <c r="D13065" s="4">
        <f>+MONTH(Tabla4[[#This Row],[FECHA]])</f>
        <v>10</v>
      </c>
      <c r="E13065" s="4">
        <f>+YEAR(B13065)</f>
        <v>2025</v>
      </c>
      <c r="F13065" t="s">
        <v>12891</v>
      </c>
      <c r="G13065" t="s">
        <v>13284</v>
      </c>
      <c r="H13065" t="s">
        <v>21</v>
      </c>
      <c r="I13065" t="s">
        <v>16</v>
      </c>
      <c r="J13065" t="s">
        <v>9676</v>
      </c>
      <c r="K13065" s="2">
        <v>52715769</v>
      </c>
      <c r="L13065" t="s">
        <v>38</v>
      </c>
      <c r="M13065" t="s">
        <v>1639</v>
      </c>
      <c r="N13065" s="1" t="s">
        <v>1635</v>
      </c>
    </row>
    <row r="13066" spans="1:14" x14ac:dyDescent="0.25">
      <c r="A13066" s="2">
        <v>72288</v>
      </c>
      <c r="B13066" s="3" t="s">
        <v>13283</v>
      </c>
      <c r="C13066" s="4">
        <f>+WEEKNUM(Tabla4[[#This Row],[FECHA]])</f>
        <v>44</v>
      </c>
      <c r="D13066" s="4">
        <f>+MONTH(Tabla4[[#This Row],[FECHA]])</f>
        <v>10</v>
      </c>
      <c r="E13066" s="4">
        <f>+YEAR(B13066)</f>
        <v>2025</v>
      </c>
      <c r="F13066" t="s">
        <v>12201</v>
      </c>
      <c r="G13066" t="s">
        <v>13282</v>
      </c>
      <c r="H13066" t="s">
        <v>8</v>
      </c>
      <c r="I13066" t="s">
        <v>33</v>
      </c>
      <c r="J13066" t="s">
        <v>9663</v>
      </c>
      <c r="K13066" s="2">
        <v>1026305872</v>
      </c>
      <c r="L13066" t="s">
        <v>38</v>
      </c>
      <c r="M13066" t="s">
        <v>1636</v>
      </c>
      <c r="N13066" s="1" t="s">
        <v>1635</v>
      </c>
    </row>
    <row r="13067" spans="1:14" x14ac:dyDescent="0.25">
      <c r="A13067" s="2">
        <v>72293</v>
      </c>
      <c r="B13067" s="3" t="s">
        <v>13281</v>
      </c>
      <c r="C13067" s="4">
        <f>+WEEKNUM(Tabla4[[#This Row],[FECHA]])</f>
        <v>44</v>
      </c>
      <c r="D13067" s="4">
        <f>+MONTH(Tabla4[[#This Row],[FECHA]])</f>
        <v>10</v>
      </c>
      <c r="E13067" s="4">
        <f>+YEAR(B13067)</f>
        <v>2025</v>
      </c>
      <c r="F13067" t="s">
        <v>12891</v>
      </c>
      <c r="H13067" t="s">
        <v>21</v>
      </c>
      <c r="I13067" t="s">
        <v>33</v>
      </c>
      <c r="J13067" t="s">
        <v>7905</v>
      </c>
      <c r="K13067" s="2">
        <v>1115740654</v>
      </c>
      <c r="L13067" t="s">
        <v>256</v>
      </c>
      <c r="M13067" t="s">
        <v>1684</v>
      </c>
      <c r="N13067" s="1" t="s">
        <v>1635</v>
      </c>
    </row>
    <row r="13068" spans="1:14" x14ac:dyDescent="0.25">
      <c r="A13068" s="2">
        <v>72304</v>
      </c>
      <c r="B13068" s="3" t="s">
        <v>13280</v>
      </c>
      <c r="C13068" s="4">
        <f>+WEEKNUM(Tabla4[[#This Row],[FECHA]])</f>
        <v>44</v>
      </c>
      <c r="D13068" s="4">
        <f>+MONTH(Tabla4[[#This Row],[FECHA]])</f>
        <v>10</v>
      </c>
      <c r="E13068" s="4">
        <f>+YEAR(B13068)</f>
        <v>2025</v>
      </c>
      <c r="F13068" t="s">
        <v>12201</v>
      </c>
      <c r="G13068" t="s">
        <v>13279</v>
      </c>
      <c r="H13068" t="s">
        <v>642</v>
      </c>
      <c r="I13068" t="s">
        <v>786</v>
      </c>
      <c r="J13068" t="s">
        <v>13278</v>
      </c>
      <c r="K13068" s="2">
        <v>901530095</v>
      </c>
      <c r="L13068" t="s">
        <v>38</v>
      </c>
      <c r="M13068" t="s">
        <v>1639</v>
      </c>
      <c r="N13068" s="1" t="s">
        <v>1635</v>
      </c>
    </row>
    <row r="13069" spans="1:14" x14ac:dyDescent="0.25">
      <c r="A13069" s="2">
        <v>72307</v>
      </c>
      <c r="B13069" s="3" t="s">
        <v>13277</v>
      </c>
      <c r="C13069" s="4">
        <f>+WEEKNUM(Tabla4[[#This Row],[FECHA]])</f>
        <v>44</v>
      </c>
      <c r="D13069" s="4">
        <f>+MONTH(Tabla4[[#This Row],[FECHA]])</f>
        <v>10</v>
      </c>
      <c r="E13069" s="4">
        <f>+YEAR(B13069)</f>
        <v>2025</v>
      </c>
      <c r="F13069" t="s">
        <v>12201</v>
      </c>
      <c r="G13069" t="s">
        <v>13276</v>
      </c>
      <c r="H13069" t="s">
        <v>275</v>
      </c>
      <c r="I13069" t="s">
        <v>659</v>
      </c>
      <c r="J13069" t="s">
        <v>13275</v>
      </c>
      <c r="K13069" s="2">
        <v>1012359349</v>
      </c>
      <c r="L13069" t="s">
        <v>38</v>
      </c>
      <c r="M13069" t="s">
        <v>1639</v>
      </c>
      <c r="N13069" s="1" t="s">
        <v>1635</v>
      </c>
    </row>
    <row r="13070" spans="1:14" x14ac:dyDescent="0.25">
      <c r="A13070" s="2">
        <v>72329</v>
      </c>
      <c r="B13070" s="3" t="s">
        <v>13274</v>
      </c>
      <c r="C13070" s="4">
        <f>+WEEKNUM(Tabla4[[#This Row],[FECHA]])</f>
        <v>44</v>
      </c>
      <c r="D13070" s="4">
        <f>+MONTH(Tabla4[[#This Row],[FECHA]])</f>
        <v>10</v>
      </c>
      <c r="E13070" s="4">
        <f>+YEAR(B13070)</f>
        <v>2025</v>
      </c>
      <c r="F13070" t="s">
        <v>12293</v>
      </c>
      <c r="G13070" t="s">
        <v>13273</v>
      </c>
      <c r="H13070" t="s">
        <v>642</v>
      </c>
      <c r="I13070" t="s">
        <v>2001</v>
      </c>
      <c r="J13070" t="s">
        <v>13272</v>
      </c>
      <c r="K13070" s="2">
        <v>1025526688</v>
      </c>
      <c r="L13070" t="s">
        <v>38</v>
      </c>
      <c r="M13070" t="s">
        <v>1636</v>
      </c>
      <c r="N13070" s="1" t="s">
        <v>1635</v>
      </c>
    </row>
    <row r="13071" spans="1:14" x14ac:dyDescent="0.25">
      <c r="A13071" s="2">
        <v>72347</v>
      </c>
      <c r="B13071" s="3" t="s">
        <v>13271</v>
      </c>
      <c r="C13071" s="4">
        <f>+WEEKNUM(Tabla4[[#This Row],[FECHA]])</f>
        <v>44</v>
      </c>
      <c r="D13071" s="4">
        <f>+MONTH(Tabla4[[#This Row],[FECHA]])</f>
        <v>10</v>
      </c>
      <c r="E13071" s="4">
        <f>+YEAR(B13071)</f>
        <v>2025</v>
      </c>
      <c r="F13071" t="s">
        <v>12891</v>
      </c>
      <c r="G13071" t="s">
        <v>13270</v>
      </c>
      <c r="H13071" t="s">
        <v>8</v>
      </c>
      <c r="I13071" t="s">
        <v>16</v>
      </c>
      <c r="J13071" t="s">
        <v>5655</v>
      </c>
      <c r="K13071" s="2">
        <v>1024562309</v>
      </c>
      <c r="L13071" t="s">
        <v>38</v>
      </c>
      <c r="M13071" t="s">
        <v>1684</v>
      </c>
      <c r="N13071" s="1" t="s">
        <v>1635</v>
      </c>
    </row>
    <row r="13072" spans="1:14" x14ac:dyDescent="0.25">
      <c r="A13072" s="2">
        <v>72349</v>
      </c>
      <c r="B13072" s="3" t="s">
        <v>13269</v>
      </c>
      <c r="C13072" s="4">
        <f>+WEEKNUM(Tabla4[[#This Row],[FECHA]])</f>
        <v>44</v>
      </c>
      <c r="D13072" s="4">
        <f>+MONTH(Tabla4[[#This Row],[FECHA]])</f>
        <v>10</v>
      </c>
      <c r="E13072" s="4">
        <f>+YEAR(B13072)</f>
        <v>2025</v>
      </c>
      <c r="F13072" t="s">
        <v>11709</v>
      </c>
      <c r="G13072" t="s">
        <v>13268</v>
      </c>
      <c r="H13072" t="s">
        <v>21</v>
      </c>
      <c r="I13072" t="s">
        <v>33</v>
      </c>
      <c r="J13072" t="s">
        <v>13267</v>
      </c>
      <c r="K13072" s="2">
        <v>80213319</v>
      </c>
      <c r="L13072" t="s">
        <v>38</v>
      </c>
      <c r="M13072" t="s">
        <v>1639</v>
      </c>
      <c r="N13072" s="1" t="s">
        <v>1635</v>
      </c>
    </row>
    <row r="13073" spans="1:14" x14ac:dyDescent="0.25">
      <c r="A13073" s="2">
        <v>72356</v>
      </c>
      <c r="B13073" s="3" t="s">
        <v>13266</v>
      </c>
      <c r="C13073" s="4">
        <f>+WEEKNUM(Tabla4[[#This Row],[FECHA]])</f>
        <v>44</v>
      </c>
      <c r="D13073" s="4">
        <f>+MONTH(Tabla4[[#This Row],[FECHA]])</f>
        <v>10</v>
      </c>
      <c r="E13073" s="4">
        <f>+YEAR(B13073)</f>
        <v>2025</v>
      </c>
      <c r="F13073" t="s">
        <v>11709</v>
      </c>
      <c r="G13073" t="s">
        <v>13265</v>
      </c>
      <c r="H13073" t="s">
        <v>3</v>
      </c>
      <c r="I13073" t="s">
        <v>130</v>
      </c>
      <c r="J13073" t="s">
        <v>13264</v>
      </c>
      <c r="K13073" s="2">
        <v>53122411</v>
      </c>
      <c r="L13073" t="s">
        <v>38</v>
      </c>
      <c r="M13073" t="s">
        <v>1639</v>
      </c>
      <c r="N13073" s="1" t="s">
        <v>1635</v>
      </c>
    </row>
    <row r="13074" spans="1:14" x14ac:dyDescent="0.25">
      <c r="A13074" s="2">
        <v>72369</v>
      </c>
      <c r="B13074" s="3" t="s">
        <v>13263</v>
      </c>
      <c r="C13074" s="4">
        <f>+WEEKNUM(Tabla4[[#This Row],[FECHA]])</f>
        <v>44</v>
      </c>
      <c r="D13074" s="4">
        <f>+MONTH(Tabla4[[#This Row],[FECHA]])</f>
        <v>10</v>
      </c>
      <c r="E13074" s="4">
        <f>+YEAR(B13074)</f>
        <v>2025</v>
      </c>
      <c r="F13074" t="s">
        <v>11709</v>
      </c>
      <c r="G13074" t="s">
        <v>13262</v>
      </c>
      <c r="H13074" t="s">
        <v>3</v>
      </c>
      <c r="I13074" t="s">
        <v>1428</v>
      </c>
      <c r="J13074" t="s">
        <v>13261</v>
      </c>
      <c r="K13074" s="2">
        <v>1014217448</v>
      </c>
      <c r="L13074" t="s">
        <v>38</v>
      </c>
      <c r="M13074" t="s">
        <v>1636</v>
      </c>
      <c r="N13074" s="1" t="s">
        <v>1635</v>
      </c>
    </row>
    <row r="13075" spans="1:14" x14ac:dyDescent="0.25">
      <c r="A13075" s="2">
        <v>72378</v>
      </c>
      <c r="B13075" s="3" t="s">
        <v>13260</v>
      </c>
      <c r="C13075" s="4">
        <f>+WEEKNUM(Tabla4[[#This Row],[FECHA]])</f>
        <v>44</v>
      </c>
      <c r="D13075" s="4">
        <f>+MONTH(Tabla4[[#This Row],[FECHA]])</f>
        <v>10</v>
      </c>
      <c r="E13075" s="4">
        <f>+YEAR(B13075)</f>
        <v>2025</v>
      </c>
      <c r="F13075" t="s">
        <v>11709</v>
      </c>
      <c r="H13075" t="s">
        <v>21</v>
      </c>
      <c r="I13075" t="s">
        <v>30</v>
      </c>
      <c r="J13075" t="s">
        <v>8623</v>
      </c>
      <c r="K13075" s="2">
        <v>79872855</v>
      </c>
      <c r="L13075" t="s">
        <v>58</v>
      </c>
      <c r="M13075" t="s">
        <v>1636</v>
      </c>
      <c r="N13075" s="1" t="s">
        <v>1635</v>
      </c>
    </row>
    <row r="13076" spans="1:14" x14ac:dyDescent="0.25">
      <c r="A13076" s="2">
        <v>72386</v>
      </c>
      <c r="B13076" s="3" t="s">
        <v>13259</v>
      </c>
      <c r="C13076" s="4">
        <f>+WEEKNUM(Tabla4[[#This Row],[FECHA]])</f>
        <v>44</v>
      </c>
      <c r="D13076" s="4">
        <f>+MONTH(Tabla4[[#This Row],[FECHA]])</f>
        <v>10</v>
      </c>
      <c r="E13076" s="4">
        <f>+YEAR(B13076)</f>
        <v>2025</v>
      </c>
      <c r="F13076" t="s">
        <v>12891</v>
      </c>
      <c r="G13076" t="s">
        <v>13258</v>
      </c>
      <c r="H13076" t="s">
        <v>133</v>
      </c>
      <c r="I13076" t="s">
        <v>16</v>
      </c>
      <c r="J13076" t="s">
        <v>1020</v>
      </c>
      <c r="K13076" s="2">
        <v>900346046</v>
      </c>
      <c r="L13076" t="s">
        <v>38</v>
      </c>
      <c r="M13076" t="s">
        <v>1636</v>
      </c>
      <c r="N13076" s="1" t="s">
        <v>1635</v>
      </c>
    </row>
    <row r="13077" spans="1:14" x14ac:dyDescent="0.25">
      <c r="A13077" s="2">
        <v>72394</v>
      </c>
      <c r="B13077" s="3" t="s">
        <v>13257</v>
      </c>
      <c r="C13077" s="4">
        <f>+WEEKNUM(Tabla4[[#This Row],[FECHA]])</f>
        <v>44</v>
      </c>
      <c r="D13077" s="4">
        <f>+MONTH(Tabla4[[#This Row],[FECHA]])</f>
        <v>10</v>
      </c>
      <c r="E13077" s="4">
        <f>+YEAR(B13077)</f>
        <v>2025</v>
      </c>
      <c r="F13077" t="s">
        <v>12891</v>
      </c>
      <c r="G13077" t="s">
        <v>13256</v>
      </c>
      <c r="H13077" t="s">
        <v>133</v>
      </c>
      <c r="I13077" t="s">
        <v>303</v>
      </c>
      <c r="J13077" t="s">
        <v>4817</v>
      </c>
      <c r="K13077" s="2">
        <v>1033766222</v>
      </c>
      <c r="L13077" t="s">
        <v>38</v>
      </c>
      <c r="M13077" t="s">
        <v>1639</v>
      </c>
      <c r="N13077" s="1" t="s">
        <v>1635</v>
      </c>
    </row>
    <row r="13078" spans="1:14" x14ac:dyDescent="0.25">
      <c r="A13078" s="2">
        <v>72415</v>
      </c>
      <c r="B13078" s="3" t="s">
        <v>13255</v>
      </c>
      <c r="C13078" s="4">
        <f>+WEEKNUM(Tabla4[[#This Row],[FECHA]])</f>
        <v>44</v>
      </c>
      <c r="D13078" s="4">
        <f>+MONTH(Tabla4[[#This Row],[FECHA]])</f>
        <v>10</v>
      </c>
      <c r="E13078" s="4">
        <f>+YEAR(B13078)</f>
        <v>2025</v>
      </c>
      <c r="F13078" t="s">
        <v>12891</v>
      </c>
      <c r="H13078" t="s">
        <v>133</v>
      </c>
      <c r="I13078" t="s">
        <v>47</v>
      </c>
      <c r="J13078" t="s">
        <v>9975</v>
      </c>
      <c r="K13078" s="2">
        <v>79801088</v>
      </c>
      <c r="L13078" t="s">
        <v>198</v>
      </c>
      <c r="M13078" t="s">
        <v>1684</v>
      </c>
      <c r="N13078" s="1" t="s">
        <v>1635</v>
      </c>
    </row>
    <row r="13079" spans="1:14" x14ac:dyDescent="0.25">
      <c r="A13079" s="2">
        <v>72423</v>
      </c>
      <c r="B13079" s="3" t="s">
        <v>13254</v>
      </c>
      <c r="C13079" s="4">
        <f>+WEEKNUM(Tabla4[[#This Row],[FECHA]])</f>
        <v>44</v>
      </c>
      <c r="D13079" s="4">
        <f>+MONTH(Tabla4[[#This Row],[FECHA]])</f>
        <v>10</v>
      </c>
      <c r="E13079" s="4">
        <f>+YEAR(B13079)</f>
        <v>2025</v>
      </c>
      <c r="F13079" t="s">
        <v>11709</v>
      </c>
      <c r="G13079" t="s">
        <v>13253</v>
      </c>
      <c r="H13079" t="s">
        <v>3</v>
      </c>
      <c r="I13079" t="s">
        <v>33</v>
      </c>
      <c r="J13079" t="s">
        <v>13252</v>
      </c>
      <c r="K13079" s="2">
        <v>1233897712</v>
      </c>
      <c r="L13079" t="s">
        <v>38</v>
      </c>
      <c r="M13079" t="s">
        <v>1684</v>
      </c>
      <c r="N13079" s="1" t="s">
        <v>1635</v>
      </c>
    </row>
    <row r="13080" spans="1:14" x14ac:dyDescent="0.25">
      <c r="A13080" s="2">
        <v>72427</v>
      </c>
      <c r="B13080" s="3" t="s">
        <v>13251</v>
      </c>
      <c r="C13080" s="4">
        <f>+WEEKNUM(Tabla4[[#This Row],[FECHA]])</f>
        <v>44</v>
      </c>
      <c r="D13080" s="4">
        <f>+MONTH(Tabla4[[#This Row],[FECHA]])</f>
        <v>10</v>
      </c>
      <c r="E13080" s="4">
        <f>+YEAR(B13080)</f>
        <v>2025</v>
      </c>
      <c r="F13080" t="s">
        <v>12293</v>
      </c>
      <c r="G13080" t="s">
        <v>13250</v>
      </c>
      <c r="H13080" t="s">
        <v>8</v>
      </c>
      <c r="I13080" t="s">
        <v>30</v>
      </c>
      <c r="J13080" t="s">
        <v>13249</v>
      </c>
      <c r="K13080" s="2">
        <v>103726374</v>
      </c>
      <c r="L13080" t="s">
        <v>38</v>
      </c>
      <c r="M13080" t="s">
        <v>1636</v>
      </c>
      <c r="N13080" s="1" t="s">
        <v>1635</v>
      </c>
    </row>
    <row r="13081" spans="1:14" x14ac:dyDescent="0.25">
      <c r="A13081" s="2">
        <v>72428</v>
      </c>
      <c r="B13081" s="3" t="s">
        <v>13248</v>
      </c>
      <c r="C13081" s="4">
        <f>+WEEKNUM(Tabla4[[#This Row],[FECHA]])</f>
        <v>44</v>
      </c>
      <c r="D13081" s="4">
        <f>+MONTH(Tabla4[[#This Row],[FECHA]])</f>
        <v>10</v>
      </c>
      <c r="E13081" s="4">
        <f>+YEAR(B13081)</f>
        <v>2025</v>
      </c>
      <c r="F13081" t="s">
        <v>11709</v>
      </c>
      <c r="G13081" t="s">
        <v>13247</v>
      </c>
      <c r="H13081" t="s">
        <v>133</v>
      </c>
      <c r="I13081" t="s">
        <v>33</v>
      </c>
      <c r="J13081" t="s">
        <v>13246</v>
      </c>
      <c r="K13081" s="2">
        <v>1032411949</v>
      </c>
      <c r="L13081" t="s">
        <v>38</v>
      </c>
      <c r="M13081" t="s">
        <v>1636</v>
      </c>
      <c r="N13081" s="1" t="s">
        <v>1635</v>
      </c>
    </row>
    <row r="13082" spans="1:14" x14ac:dyDescent="0.25">
      <c r="A13082" s="2">
        <v>72437</v>
      </c>
      <c r="B13082" s="3" t="s">
        <v>13245</v>
      </c>
      <c r="C13082" s="4">
        <f>+WEEKNUM(Tabla4[[#This Row],[FECHA]])</f>
        <v>44</v>
      </c>
      <c r="D13082" s="4">
        <f>+MONTH(Tabla4[[#This Row],[FECHA]])</f>
        <v>10</v>
      </c>
      <c r="E13082" s="4">
        <f>+YEAR(B13082)</f>
        <v>2025</v>
      </c>
      <c r="F13082" t="s">
        <v>12846</v>
      </c>
      <c r="G13082" t="s">
        <v>13244</v>
      </c>
      <c r="H13082" t="s">
        <v>3</v>
      </c>
      <c r="I13082" t="s">
        <v>12063</v>
      </c>
      <c r="J13082" t="s">
        <v>13243</v>
      </c>
      <c r="K13082" s="2">
        <v>80061209</v>
      </c>
      <c r="L13082" t="s">
        <v>38</v>
      </c>
      <c r="M13082" t="s">
        <v>1639</v>
      </c>
      <c r="N13082" s="1" t="s">
        <v>1635</v>
      </c>
    </row>
    <row r="13083" spans="1:14" x14ac:dyDescent="0.25">
      <c r="A13083" s="2">
        <v>72457</v>
      </c>
      <c r="B13083" s="3" t="s">
        <v>13242</v>
      </c>
      <c r="C13083" s="4">
        <f>+WEEKNUM(Tabla4[[#This Row],[FECHA]])</f>
        <v>44</v>
      </c>
      <c r="D13083" s="4">
        <f>+MONTH(Tabla4[[#This Row],[FECHA]])</f>
        <v>10</v>
      </c>
      <c r="E13083" s="4">
        <f>+YEAR(B13083)</f>
        <v>2025</v>
      </c>
      <c r="F13083" t="s">
        <v>12891</v>
      </c>
      <c r="G13083" t="s">
        <v>13241</v>
      </c>
      <c r="H13083" t="s">
        <v>8</v>
      </c>
      <c r="I13083" t="s">
        <v>33</v>
      </c>
      <c r="J13083" t="s">
        <v>13240</v>
      </c>
      <c r="K13083" s="2">
        <v>1001050012</v>
      </c>
      <c r="L13083" t="s">
        <v>38</v>
      </c>
      <c r="M13083" t="s">
        <v>1684</v>
      </c>
      <c r="N13083" s="1" t="s">
        <v>1635</v>
      </c>
    </row>
    <row r="13084" spans="1:14" x14ac:dyDescent="0.25">
      <c r="A13084" s="2">
        <v>72471</v>
      </c>
      <c r="B13084" s="3" t="s">
        <v>13239</v>
      </c>
      <c r="C13084" s="4">
        <f>+WEEKNUM(Tabla4[[#This Row],[FECHA]])</f>
        <v>44</v>
      </c>
      <c r="D13084" s="4">
        <f>+MONTH(Tabla4[[#This Row],[FECHA]])</f>
        <v>10</v>
      </c>
      <c r="E13084" s="4">
        <f>+YEAR(B13084)</f>
        <v>2025</v>
      </c>
      <c r="F13084" t="s">
        <v>12846</v>
      </c>
      <c r="G13084" t="s">
        <v>13238</v>
      </c>
      <c r="H13084" t="s">
        <v>3</v>
      </c>
      <c r="I13084" t="s">
        <v>130</v>
      </c>
      <c r="J13084" t="s">
        <v>13237</v>
      </c>
      <c r="K13084" s="2">
        <v>1030647496</v>
      </c>
      <c r="L13084" t="s">
        <v>38</v>
      </c>
      <c r="M13084" t="s">
        <v>1636</v>
      </c>
      <c r="N13084" s="1" t="s">
        <v>1635</v>
      </c>
    </row>
    <row r="13085" spans="1:14" x14ac:dyDescent="0.25">
      <c r="A13085" s="2">
        <v>72479</v>
      </c>
      <c r="B13085" s="3" t="s">
        <v>13236</v>
      </c>
      <c r="C13085" s="4">
        <f>+WEEKNUM(Tabla4[[#This Row],[FECHA]])</f>
        <v>44</v>
      </c>
      <c r="D13085" s="4">
        <f>+MONTH(Tabla4[[#This Row],[FECHA]])</f>
        <v>10</v>
      </c>
      <c r="E13085" s="4">
        <f>+YEAR(B13085)</f>
        <v>2025</v>
      </c>
      <c r="F13085" t="s">
        <v>12846</v>
      </c>
      <c r="G13085" t="s">
        <v>13235</v>
      </c>
      <c r="H13085" t="s">
        <v>21</v>
      </c>
      <c r="I13085" t="s">
        <v>1483</v>
      </c>
      <c r="J13085" t="s">
        <v>5167</v>
      </c>
      <c r="K13085" s="2">
        <v>52537038</v>
      </c>
      <c r="L13085" t="s">
        <v>38</v>
      </c>
      <c r="M13085" t="s">
        <v>1636</v>
      </c>
      <c r="N13085" s="1" t="s">
        <v>1635</v>
      </c>
    </row>
    <row r="13086" spans="1:14" x14ac:dyDescent="0.25">
      <c r="A13086" s="2">
        <v>72487</v>
      </c>
      <c r="B13086" s="3" t="s">
        <v>13234</v>
      </c>
      <c r="C13086" s="4">
        <f>+WEEKNUM(Tabla4[[#This Row],[FECHA]])</f>
        <v>44</v>
      </c>
      <c r="D13086" s="4">
        <f>+MONTH(Tabla4[[#This Row],[FECHA]])</f>
        <v>10</v>
      </c>
      <c r="E13086" s="4">
        <f>+YEAR(B13086)</f>
        <v>2025</v>
      </c>
      <c r="F13086" t="s">
        <v>12891</v>
      </c>
      <c r="G13086" t="s">
        <v>13233</v>
      </c>
      <c r="H13086" t="s">
        <v>275</v>
      </c>
      <c r="I13086" t="s">
        <v>33</v>
      </c>
      <c r="J13086" t="s">
        <v>13232</v>
      </c>
      <c r="K13086" s="2">
        <v>1110362351</v>
      </c>
      <c r="L13086" t="s">
        <v>38</v>
      </c>
      <c r="M13086" t="s">
        <v>1636</v>
      </c>
      <c r="N13086" s="1" t="s">
        <v>1635</v>
      </c>
    </row>
    <row r="13087" spans="1:14" x14ac:dyDescent="0.25">
      <c r="A13087" s="2">
        <v>72490</v>
      </c>
      <c r="B13087" s="3" t="s">
        <v>13231</v>
      </c>
      <c r="C13087" s="4">
        <f>+WEEKNUM(Tabla4[[#This Row],[FECHA]])</f>
        <v>44</v>
      </c>
      <c r="D13087" s="4">
        <f>+MONTH(Tabla4[[#This Row],[FECHA]])</f>
        <v>10</v>
      </c>
      <c r="E13087" s="4">
        <f>+YEAR(B13087)</f>
        <v>2025</v>
      </c>
      <c r="F13087" t="s">
        <v>11709</v>
      </c>
      <c r="G13087" t="s">
        <v>13230</v>
      </c>
      <c r="H13087" t="s">
        <v>275</v>
      </c>
      <c r="I13087" t="s">
        <v>33</v>
      </c>
      <c r="J13087" t="s">
        <v>1820</v>
      </c>
      <c r="K13087" s="2">
        <v>80185456</v>
      </c>
      <c r="L13087" t="s">
        <v>38</v>
      </c>
      <c r="M13087" t="s">
        <v>1684</v>
      </c>
      <c r="N13087" s="1" t="s">
        <v>1635</v>
      </c>
    </row>
    <row r="13088" spans="1:14" x14ac:dyDescent="0.25">
      <c r="A13088" s="2">
        <v>72496</v>
      </c>
      <c r="B13088" s="3" t="s">
        <v>13229</v>
      </c>
      <c r="C13088" s="4">
        <f>+WEEKNUM(Tabla4[[#This Row],[FECHA]])</f>
        <v>44</v>
      </c>
      <c r="D13088" s="4">
        <f>+MONTH(Tabla4[[#This Row],[FECHA]])</f>
        <v>10</v>
      </c>
      <c r="E13088" s="4">
        <f>+YEAR(B13088)</f>
        <v>2025</v>
      </c>
      <c r="F13088" t="s">
        <v>11709</v>
      </c>
      <c r="G13088" t="s">
        <v>13228</v>
      </c>
      <c r="H13088" t="s">
        <v>21</v>
      </c>
      <c r="I13088" t="s">
        <v>16</v>
      </c>
      <c r="J13088" t="s">
        <v>2944</v>
      </c>
      <c r="K13088" s="2">
        <v>56056861</v>
      </c>
      <c r="L13088" t="s">
        <v>38</v>
      </c>
      <c r="M13088" t="s">
        <v>1684</v>
      </c>
      <c r="N13088" s="1" t="s">
        <v>1635</v>
      </c>
    </row>
    <row r="13089" spans="1:14" x14ac:dyDescent="0.25">
      <c r="A13089" s="2">
        <v>72516</v>
      </c>
      <c r="B13089" s="3" t="s">
        <v>13227</v>
      </c>
      <c r="C13089" s="4">
        <f>+WEEKNUM(Tabla4[[#This Row],[FECHA]])</f>
        <v>44</v>
      </c>
      <c r="D13089" s="4">
        <f>+MONTH(Tabla4[[#This Row],[FECHA]])</f>
        <v>10</v>
      </c>
      <c r="E13089" s="4">
        <f>+YEAR(B13089)</f>
        <v>2025</v>
      </c>
      <c r="F13089" t="s">
        <v>12846</v>
      </c>
      <c r="H13089" t="s">
        <v>3</v>
      </c>
      <c r="I13089" t="s">
        <v>16</v>
      </c>
      <c r="J13089" t="s">
        <v>13226</v>
      </c>
      <c r="K13089" s="2">
        <v>1030623795</v>
      </c>
      <c r="L13089" t="s">
        <v>55</v>
      </c>
      <c r="M13089" t="s">
        <v>1639</v>
      </c>
      <c r="N13089" s="1" t="s">
        <v>1635</v>
      </c>
    </row>
    <row r="13090" spans="1:14" x14ac:dyDescent="0.25">
      <c r="A13090" s="2">
        <v>72522</v>
      </c>
      <c r="B13090" s="3" t="s">
        <v>13225</v>
      </c>
      <c r="C13090" s="4">
        <f>+WEEKNUM(Tabla4[[#This Row],[FECHA]])</f>
        <v>44</v>
      </c>
      <c r="D13090" s="4">
        <f>+MONTH(Tabla4[[#This Row],[FECHA]])</f>
        <v>10</v>
      </c>
      <c r="E13090" s="4">
        <f>+YEAR(B13090)</f>
        <v>2025</v>
      </c>
      <c r="F13090" t="s">
        <v>11709</v>
      </c>
      <c r="G13090" t="s">
        <v>13224</v>
      </c>
      <c r="H13090" t="s">
        <v>482</v>
      </c>
      <c r="I13090" t="s">
        <v>33</v>
      </c>
      <c r="J13090" t="s">
        <v>1884</v>
      </c>
      <c r="K13090" s="2">
        <v>1018421241</v>
      </c>
      <c r="L13090" t="s">
        <v>38</v>
      </c>
      <c r="M13090" t="s">
        <v>1636</v>
      </c>
      <c r="N13090" s="1" t="s">
        <v>1635</v>
      </c>
    </row>
    <row r="13091" spans="1:14" x14ac:dyDescent="0.25">
      <c r="A13091" s="2">
        <v>72526</v>
      </c>
      <c r="B13091" s="3" t="s">
        <v>13223</v>
      </c>
      <c r="C13091" s="4">
        <f>+WEEKNUM(Tabla4[[#This Row],[FECHA]])</f>
        <v>44</v>
      </c>
      <c r="D13091" s="4">
        <f>+MONTH(Tabla4[[#This Row],[FECHA]])</f>
        <v>10</v>
      </c>
      <c r="E13091" s="4">
        <f>+YEAR(B13091)</f>
        <v>2025</v>
      </c>
      <c r="F13091" t="s">
        <v>11709</v>
      </c>
      <c r="G13091" t="s">
        <v>13222</v>
      </c>
      <c r="H13091" t="s">
        <v>642</v>
      </c>
      <c r="I13091" t="s">
        <v>786</v>
      </c>
      <c r="J13091" t="s">
        <v>2577</v>
      </c>
      <c r="K13091" s="2">
        <v>1025521666</v>
      </c>
      <c r="L13091" t="s">
        <v>38</v>
      </c>
      <c r="M13091" t="s">
        <v>1684</v>
      </c>
      <c r="N13091" s="1" t="s">
        <v>1635</v>
      </c>
    </row>
    <row r="13092" spans="1:14" x14ac:dyDescent="0.25">
      <c r="A13092" s="2">
        <v>72541</v>
      </c>
      <c r="B13092" s="3" t="s">
        <v>13221</v>
      </c>
      <c r="C13092" s="4">
        <f>+WEEKNUM(Tabla4[[#This Row],[FECHA]])</f>
        <v>44</v>
      </c>
      <c r="D13092" s="4">
        <f>+MONTH(Tabla4[[#This Row],[FECHA]])</f>
        <v>10</v>
      </c>
      <c r="E13092" s="4">
        <f>+YEAR(B13092)</f>
        <v>2025</v>
      </c>
      <c r="F13092" t="s">
        <v>11709</v>
      </c>
      <c r="G13092" t="s">
        <v>13220</v>
      </c>
      <c r="H13092" t="s">
        <v>8</v>
      </c>
      <c r="I13092" t="s">
        <v>30</v>
      </c>
      <c r="J13092" t="s">
        <v>1697</v>
      </c>
      <c r="K13092" s="2">
        <v>43711099</v>
      </c>
      <c r="L13092" t="s">
        <v>38</v>
      </c>
      <c r="M13092" t="s">
        <v>1639</v>
      </c>
      <c r="N13092" s="1" t="s">
        <v>1635</v>
      </c>
    </row>
    <row r="13093" spans="1:14" x14ac:dyDescent="0.25">
      <c r="A13093" s="2">
        <v>72546</v>
      </c>
      <c r="B13093" s="3" t="s">
        <v>13219</v>
      </c>
      <c r="C13093" s="4">
        <f>+WEEKNUM(Tabla4[[#This Row],[FECHA]])</f>
        <v>44</v>
      </c>
      <c r="D13093" s="4">
        <f>+MONTH(Tabla4[[#This Row],[FECHA]])</f>
        <v>10</v>
      </c>
      <c r="E13093" s="4">
        <f>+YEAR(B13093)</f>
        <v>2025</v>
      </c>
      <c r="F13093" t="s">
        <v>12846</v>
      </c>
      <c r="H13093" t="s">
        <v>3</v>
      </c>
      <c r="I13093" t="s">
        <v>16</v>
      </c>
      <c r="J13093" t="s">
        <v>13218</v>
      </c>
      <c r="K13093" s="2">
        <v>52167681</v>
      </c>
      <c r="L13093" t="s">
        <v>58</v>
      </c>
      <c r="M13093" t="s">
        <v>1684</v>
      </c>
      <c r="N13093" s="1" t="s">
        <v>1635</v>
      </c>
    </row>
    <row r="13094" spans="1:14" x14ac:dyDescent="0.25">
      <c r="A13094" s="2">
        <v>72574</v>
      </c>
      <c r="B13094" s="3" t="s">
        <v>13217</v>
      </c>
      <c r="C13094" s="4">
        <f>+WEEKNUM(Tabla4[[#This Row],[FECHA]])</f>
        <v>44</v>
      </c>
      <c r="D13094" s="4">
        <f>+MONTH(Tabla4[[#This Row],[FECHA]])</f>
        <v>10</v>
      </c>
      <c r="E13094" s="4">
        <f>+YEAR(B13094)</f>
        <v>2025</v>
      </c>
      <c r="F13094" t="s">
        <v>13029</v>
      </c>
      <c r="G13094" t="s">
        <v>13216</v>
      </c>
      <c r="H13094" t="s">
        <v>21</v>
      </c>
      <c r="I13094" t="s">
        <v>16</v>
      </c>
      <c r="J13094" t="s">
        <v>13215</v>
      </c>
      <c r="K13094" s="2">
        <v>80177737</v>
      </c>
      <c r="L13094" t="s">
        <v>38</v>
      </c>
      <c r="M13094" t="s">
        <v>1636</v>
      </c>
      <c r="N13094" s="1" t="s">
        <v>1635</v>
      </c>
    </row>
    <row r="13095" spans="1:14" x14ac:dyDescent="0.25">
      <c r="A13095" s="2">
        <v>72576</v>
      </c>
      <c r="B13095" s="3" t="s">
        <v>13214</v>
      </c>
      <c r="C13095" s="4">
        <f>+WEEKNUM(Tabla4[[#This Row],[FECHA]])</f>
        <v>44</v>
      </c>
      <c r="D13095" s="4">
        <f>+MONTH(Tabla4[[#This Row],[FECHA]])</f>
        <v>10</v>
      </c>
      <c r="E13095" s="4">
        <f>+YEAR(B13095)</f>
        <v>2025</v>
      </c>
      <c r="F13095" t="s">
        <v>12846</v>
      </c>
      <c r="G13095" t="s">
        <v>13213</v>
      </c>
      <c r="H13095" t="s">
        <v>3</v>
      </c>
      <c r="I13095" t="s">
        <v>33</v>
      </c>
      <c r="J13095" t="s">
        <v>13212</v>
      </c>
      <c r="K13095" s="2">
        <v>1070011045</v>
      </c>
      <c r="L13095" t="s">
        <v>38</v>
      </c>
      <c r="M13095" t="s">
        <v>1636</v>
      </c>
      <c r="N13095" s="1" t="s">
        <v>1635</v>
      </c>
    </row>
    <row r="13096" spans="1:14" x14ac:dyDescent="0.25">
      <c r="A13096" s="2">
        <v>72579</v>
      </c>
      <c r="B13096" s="3" t="s">
        <v>13211</v>
      </c>
      <c r="C13096" s="4">
        <f>+WEEKNUM(Tabla4[[#This Row],[FECHA]])</f>
        <v>44</v>
      </c>
      <c r="D13096" s="4">
        <f>+MONTH(Tabla4[[#This Row],[FECHA]])</f>
        <v>10</v>
      </c>
      <c r="E13096" s="4">
        <f>+YEAR(B13096)</f>
        <v>2025</v>
      </c>
      <c r="F13096" t="s">
        <v>12846</v>
      </c>
      <c r="H13096" t="s">
        <v>21</v>
      </c>
      <c r="I13096" t="s">
        <v>16</v>
      </c>
      <c r="J13096" t="s">
        <v>2331</v>
      </c>
      <c r="K13096" s="2">
        <v>80143892</v>
      </c>
      <c r="L13096" t="s">
        <v>256</v>
      </c>
      <c r="M13096" t="s">
        <v>1639</v>
      </c>
      <c r="N13096" s="1" t="s">
        <v>1635</v>
      </c>
    </row>
    <row r="13097" spans="1:14" x14ac:dyDescent="0.25">
      <c r="A13097" s="2">
        <v>72587</v>
      </c>
      <c r="B13097" s="3" t="s">
        <v>13210</v>
      </c>
      <c r="C13097" s="4">
        <f>+WEEKNUM(Tabla4[[#This Row],[FECHA]])</f>
        <v>44</v>
      </c>
      <c r="D13097" s="4">
        <f>+MONTH(Tabla4[[#This Row],[FECHA]])</f>
        <v>11</v>
      </c>
      <c r="E13097" s="4">
        <f>+YEAR(B13097)</f>
        <v>2025</v>
      </c>
      <c r="F13097" t="s">
        <v>12849</v>
      </c>
      <c r="H13097" t="s">
        <v>642</v>
      </c>
      <c r="I13097" t="s">
        <v>16</v>
      </c>
      <c r="J13097" t="s">
        <v>9282</v>
      </c>
      <c r="K13097" s="2">
        <v>80259577</v>
      </c>
      <c r="L13097" t="s">
        <v>55</v>
      </c>
      <c r="M13097" t="s">
        <v>1636</v>
      </c>
      <c r="N13097" s="1" t="s">
        <v>1635</v>
      </c>
    </row>
    <row r="13098" spans="1:14" x14ac:dyDescent="0.25">
      <c r="A13098" s="2">
        <v>72599</v>
      </c>
      <c r="B13098" s="3" t="s">
        <v>13209</v>
      </c>
      <c r="C13098" s="4">
        <f>+WEEKNUM(Tabla4[[#This Row],[FECHA]])</f>
        <v>44</v>
      </c>
      <c r="D13098" s="4">
        <f>+MONTH(Tabla4[[#This Row],[FECHA]])</f>
        <v>11</v>
      </c>
      <c r="E13098" s="4">
        <f>+YEAR(B13098)</f>
        <v>2025</v>
      </c>
      <c r="F13098" t="s">
        <v>13029</v>
      </c>
      <c r="G13098" t="s">
        <v>13208</v>
      </c>
      <c r="H13098" t="s">
        <v>21</v>
      </c>
      <c r="I13098" t="s">
        <v>16</v>
      </c>
      <c r="J13098" t="s">
        <v>13207</v>
      </c>
      <c r="K13098" s="2">
        <v>74080111</v>
      </c>
      <c r="L13098" t="s">
        <v>38</v>
      </c>
      <c r="M13098" t="s">
        <v>1684</v>
      </c>
      <c r="N13098" s="1" t="s">
        <v>1635</v>
      </c>
    </row>
    <row r="13099" spans="1:14" x14ac:dyDescent="0.25">
      <c r="A13099" s="2">
        <v>72611</v>
      </c>
      <c r="B13099" s="3" t="s">
        <v>13206</v>
      </c>
      <c r="C13099" s="4">
        <f>+WEEKNUM(Tabla4[[#This Row],[FECHA]])</f>
        <v>44</v>
      </c>
      <c r="D13099" s="4">
        <f>+MONTH(Tabla4[[#This Row],[FECHA]])</f>
        <v>11</v>
      </c>
      <c r="E13099" s="4">
        <f>+YEAR(B13099)</f>
        <v>2025</v>
      </c>
      <c r="F13099" t="s">
        <v>13029</v>
      </c>
      <c r="G13099" t="s">
        <v>13205</v>
      </c>
      <c r="H13099" t="s">
        <v>642</v>
      </c>
      <c r="I13099" t="s">
        <v>2001</v>
      </c>
      <c r="J13099" t="s">
        <v>8701</v>
      </c>
      <c r="K13099" s="2">
        <v>1000697120</v>
      </c>
      <c r="L13099" t="s">
        <v>38</v>
      </c>
      <c r="M13099" t="s">
        <v>1636</v>
      </c>
      <c r="N13099" s="1" t="s">
        <v>1635</v>
      </c>
    </row>
    <row r="13100" spans="1:14" x14ac:dyDescent="0.25">
      <c r="A13100" s="2">
        <v>72615</v>
      </c>
      <c r="B13100" s="3" t="s">
        <v>13204</v>
      </c>
      <c r="C13100" s="4">
        <f>+WEEKNUM(Tabla4[[#This Row],[FECHA]])</f>
        <v>44</v>
      </c>
      <c r="D13100" s="4">
        <f>+MONTH(Tabla4[[#This Row],[FECHA]])</f>
        <v>11</v>
      </c>
      <c r="E13100" s="4">
        <f>+YEAR(B13100)</f>
        <v>2025</v>
      </c>
      <c r="G13100" t="s">
        <v>13203</v>
      </c>
      <c r="H13100" t="s">
        <v>3</v>
      </c>
      <c r="I13100" t="s">
        <v>30</v>
      </c>
      <c r="J13100" t="s">
        <v>6957</v>
      </c>
      <c r="K13100" s="2">
        <v>80041860</v>
      </c>
      <c r="L13100" t="s">
        <v>38</v>
      </c>
      <c r="M13100" t="s">
        <v>1639</v>
      </c>
      <c r="N13100" s="1" t="s">
        <v>1635</v>
      </c>
    </row>
    <row r="13101" spans="1:14" x14ac:dyDescent="0.25">
      <c r="A13101" s="2">
        <v>72619</v>
      </c>
      <c r="B13101" s="3" t="s">
        <v>13202</v>
      </c>
      <c r="C13101" s="4">
        <f>+WEEKNUM(Tabla4[[#This Row],[FECHA]])</f>
        <v>44</v>
      </c>
      <c r="D13101" s="4">
        <f>+MONTH(Tabla4[[#This Row],[FECHA]])</f>
        <v>11</v>
      </c>
      <c r="E13101" s="4">
        <f>+YEAR(B13101)</f>
        <v>2025</v>
      </c>
      <c r="F13101" t="s">
        <v>12849</v>
      </c>
      <c r="G13101" t="s">
        <v>13201</v>
      </c>
      <c r="H13101" t="s">
        <v>3</v>
      </c>
      <c r="I13101" t="s">
        <v>16</v>
      </c>
      <c r="J13101" t="s">
        <v>7862</v>
      </c>
      <c r="K13101" s="2">
        <v>80149338</v>
      </c>
      <c r="L13101" t="s">
        <v>38</v>
      </c>
      <c r="M13101" t="s">
        <v>1639</v>
      </c>
      <c r="N13101" s="1" t="s">
        <v>1635</v>
      </c>
    </row>
    <row r="13102" spans="1:14" x14ac:dyDescent="0.25">
      <c r="A13102" s="2">
        <v>72628</v>
      </c>
      <c r="B13102" s="3" t="s">
        <v>13200</v>
      </c>
      <c r="C13102" s="4">
        <f>+WEEKNUM(Tabla4[[#This Row],[FECHA]])</f>
        <v>44</v>
      </c>
      <c r="D13102" s="4">
        <f>+MONTH(Tabla4[[#This Row],[FECHA]])</f>
        <v>11</v>
      </c>
      <c r="E13102" s="4">
        <f>+YEAR(B13102)</f>
        <v>2025</v>
      </c>
      <c r="F13102" t="s">
        <v>12846</v>
      </c>
      <c r="G13102" t="s">
        <v>13199</v>
      </c>
      <c r="H13102" t="s">
        <v>642</v>
      </c>
      <c r="I13102" t="s">
        <v>16</v>
      </c>
      <c r="J13102" t="s">
        <v>9676</v>
      </c>
      <c r="K13102" s="2">
        <v>52715769</v>
      </c>
      <c r="L13102" t="s">
        <v>38</v>
      </c>
      <c r="M13102" t="s">
        <v>1636</v>
      </c>
      <c r="N13102" s="1" t="s">
        <v>1635</v>
      </c>
    </row>
    <row r="13103" spans="1:14" x14ac:dyDescent="0.25">
      <c r="A13103" s="2">
        <v>72631</v>
      </c>
      <c r="B13103" s="3" t="s">
        <v>13198</v>
      </c>
      <c r="C13103" s="4">
        <f>+WEEKNUM(Tabla4[[#This Row],[FECHA]])</f>
        <v>44</v>
      </c>
      <c r="D13103" s="4">
        <f>+MONTH(Tabla4[[#This Row],[FECHA]])</f>
        <v>11</v>
      </c>
      <c r="E13103" s="4">
        <f>+YEAR(B13103)</f>
        <v>2025</v>
      </c>
      <c r="F13103" t="s">
        <v>12846</v>
      </c>
      <c r="G13103" t="s">
        <v>13197</v>
      </c>
      <c r="H13103" t="s">
        <v>275</v>
      </c>
      <c r="I13103" t="s">
        <v>16</v>
      </c>
      <c r="J13103" t="s">
        <v>2474</v>
      </c>
      <c r="K13103" s="2">
        <v>10879551</v>
      </c>
      <c r="L13103" t="s">
        <v>38</v>
      </c>
      <c r="M13103" t="s">
        <v>1636</v>
      </c>
      <c r="N13103" s="1" t="s">
        <v>1635</v>
      </c>
    </row>
    <row r="13104" spans="1:14" x14ac:dyDescent="0.25">
      <c r="A13104" s="2">
        <v>72633</v>
      </c>
      <c r="B13104" s="3" t="s">
        <v>13196</v>
      </c>
      <c r="C13104" s="4">
        <f>+WEEKNUM(Tabla4[[#This Row],[FECHA]])</f>
        <v>44</v>
      </c>
      <c r="D13104" s="4">
        <f>+MONTH(Tabla4[[#This Row],[FECHA]])</f>
        <v>11</v>
      </c>
      <c r="E13104" s="4">
        <f>+YEAR(B13104)</f>
        <v>2025</v>
      </c>
      <c r="F13104" t="s">
        <v>12849</v>
      </c>
      <c r="G13104" t="s">
        <v>13195</v>
      </c>
      <c r="H13104" t="s">
        <v>3</v>
      </c>
      <c r="I13104" t="s">
        <v>33</v>
      </c>
      <c r="J13104" t="s">
        <v>4819</v>
      </c>
      <c r="K13104" s="2">
        <v>79592501</v>
      </c>
      <c r="L13104" t="s">
        <v>38</v>
      </c>
      <c r="M13104" t="s">
        <v>1684</v>
      </c>
      <c r="N13104" s="1" t="s">
        <v>1635</v>
      </c>
    </row>
    <row r="13105" spans="1:14" x14ac:dyDescent="0.25">
      <c r="A13105" s="2">
        <v>72637</v>
      </c>
      <c r="B13105" s="3" t="s">
        <v>13194</v>
      </c>
      <c r="C13105" s="4">
        <f>+WEEKNUM(Tabla4[[#This Row],[FECHA]])</f>
        <v>44</v>
      </c>
      <c r="D13105" s="4">
        <f>+MONTH(Tabla4[[#This Row],[FECHA]])</f>
        <v>11</v>
      </c>
      <c r="E13105" s="4">
        <f>+YEAR(B13105)</f>
        <v>2025</v>
      </c>
      <c r="F13105" t="s">
        <v>13029</v>
      </c>
      <c r="G13105" t="s">
        <v>13193</v>
      </c>
      <c r="H13105" t="s">
        <v>8</v>
      </c>
      <c r="I13105" t="s">
        <v>786</v>
      </c>
      <c r="J13105" t="s">
        <v>1832</v>
      </c>
      <c r="K13105" s="2">
        <v>1000718811</v>
      </c>
      <c r="L13105" t="s">
        <v>38</v>
      </c>
      <c r="M13105" t="s">
        <v>1639</v>
      </c>
      <c r="N13105" s="1" t="s">
        <v>1635</v>
      </c>
    </row>
    <row r="13106" spans="1:14" x14ac:dyDescent="0.25">
      <c r="A13106" s="2">
        <v>72638</v>
      </c>
      <c r="B13106" s="3" t="s">
        <v>13192</v>
      </c>
      <c r="C13106" s="4">
        <f>+WEEKNUM(Tabla4[[#This Row],[FECHA]])</f>
        <v>44</v>
      </c>
      <c r="D13106" s="4">
        <f>+MONTH(Tabla4[[#This Row],[FECHA]])</f>
        <v>11</v>
      </c>
      <c r="E13106" s="4">
        <f>+YEAR(B13106)</f>
        <v>2025</v>
      </c>
      <c r="F13106" t="s">
        <v>12849</v>
      </c>
      <c r="G13106" t="s">
        <v>13191</v>
      </c>
      <c r="H13106" t="s">
        <v>642</v>
      </c>
      <c r="I13106" t="s">
        <v>33</v>
      </c>
      <c r="J13106" t="s">
        <v>13190</v>
      </c>
      <c r="K13106" s="2">
        <v>1049607014</v>
      </c>
      <c r="L13106" t="s">
        <v>38</v>
      </c>
      <c r="M13106" t="s">
        <v>1636</v>
      </c>
      <c r="N13106" s="1" t="s">
        <v>1635</v>
      </c>
    </row>
    <row r="13107" spans="1:14" x14ac:dyDescent="0.25">
      <c r="A13107" s="2">
        <v>72647</v>
      </c>
      <c r="B13107" s="3" t="s">
        <v>13189</v>
      </c>
      <c r="C13107" s="4">
        <f>+WEEKNUM(Tabla4[[#This Row],[FECHA]])</f>
        <v>44</v>
      </c>
      <c r="D13107" s="4">
        <f>+MONTH(Tabla4[[#This Row],[FECHA]])</f>
        <v>11</v>
      </c>
      <c r="E13107" s="4">
        <f>+YEAR(B13107)</f>
        <v>2025</v>
      </c>
      <c r="F13107" t="s">
        <v>13029</v>
      </c>
      <c r="G13107" t="s">
        <v>13188</v>
      </c>
      <c r="H13107" t="s">
        <v>8</v>
      </c>
      <c r="I13107" t="s">
        <v>1878</v>
      </c>
      <c r="J13107" t="s">
        <v>2192</v>
      </c>
      <c r="K13107" s="2">
        <v>1022361493</v>
      </c>
      <c r="L13107" t="s">
        <v>38</v>
      </c>
      <c r="M13107" t="s">
        <v>1684</v>
      </c>
      <c r="N13107" s="1" t="s">
        <v>1635</v>
      </c>
    </row>
    <row r="13108" spans="1:14" x14ac:dyDescent="0.25">
      <c r="A13108" s="2">
        <v>72648</v>
      </c>
      <c r="B13108" s="3" t="s">
        <v>13187</v>
      </c>
      <c r="C13108" s="4">
        <f>+WEEKNUM(Tabla4[[#This Row],[FECHA]])</f>
        <v>44</v>
      </c>
      <c r="D13108" s="4">
        <f>+MONTH(Tabla4[[#This Row],[FECHA]])</f>
        <v>11</v>
      </c>
      <c r="E13108" s="4">
        <f>+YEAR(B13108)</f>
        <v>2025</v>
      </c>
      <c r="F13108" t="s">
        <v>12846</v>
      </c>
      <c r="G13108" t="s">
        <v>13186</v>
      </c>
      <c r="H13108" t="s">
        <v>3</v>
      </c>
      <c r="I13108" s="2">
        <v>2400</v>
      </c>
      <c r="J13108" t="s">
        <v>13185</v>
      </c>
      <c r="K13108" s="2">
        <v>80053945</v>
      </c>
      <c r="L13108" t="s">
        <v>38</v>
      </c>
      <c r="M13108" t="s">
        <v>1636</v>
      </c>
      <c r="N13108" s="1" t="s">
        <v>1635</v>
      </c>
    </row>
    <row r="13109" spans="1:14" x14ac:dyDescent="0.25">
      <c r="A13109" s="2">
        <v>72168</v>
      </c>
      <c r="B13109" s="3" t="s">
        <v>13184</v>
      </c>
      <c r="C13109" s="4">
        <f>+WEEKNUM(Tabla4[[#This Row],[FECHA]])</f>
        <v>44</v>
      </c>
      <c r="D13109" s="4">
        <f>+MONTH(Tabla4[[#This Row],[FECHA]])</f>
        <v>10</v>
      </c>
      <c r="E13109" s="4">
        <f>+YEAR(B13109)</f>
        <v>2025</v>
      </c>
      <c r="F13109" t="s">
        <v>12105</v>
      </c>
      <c r="G13109" t="s">
        <v>13183</v>
      </c>
      <c r="H13109" t="s">
        <v>642</v>
      </c>
      <c r="I13109" t="s">
        <v>30</v>
      </c>
      <c r="J13109" t="s">
        <v>13182</v>
      </c>
      <c r="K13109" s="2">
        <v>1003159154</v>
      </c>
      <c r="L13109" t="s">
        <v>38</v>
      </c>
      <c r="M13109" t="s">
        <v>909</v>
      </c>
      <c r="N13109" s="1" t="s">
        <v>901</v>
      </c>
    </row>
    <row r="13110" spans="1:14" x14ac:dyDescent="0.25">
      <c r="A13110" s="2">
        <v>72171</v>
      </c>
      <c r="B13110" s="3" t="s">
        <v>13181</v>
      </c>
      <c r="C13110" s="4">
        <f>+WEEKNUM(Tabla4[[#This Row],[FECHA]])</f>
        <v>44</v>
      </c>
      <c r="D13110" s="4">
        <f>+MONTH(Tabla4[[#This Row],[FECHA]])</f>
        <v>10</v>
      </c>
      <c r="E13110" s="4">
        <f>+YEAR(B13110)</f>
        <v>2025</v>
      </c>
      <c r="F13110" t="s">
        <v>12293</v>
      </c>
      <c r="G13110" t="s">
        <v>13180</v>
      </c>
      <c r="H13110" t="s">
        <v>3</v>
      </c>
      <c r="I13110" t="s">
        <v>16</v>
      </c>
      <c r="J13110" t="s">
        <v>13179</v>
      </c>
      <c r="K13110" s="2">
        <v>1095823836</v>
      </c>
      <c r="L13110" t="s">
        <v>38</v>
      </c>
      <c r="M13110" t="s">
        <v>909</v>
      </c>
      <c r="N13110" s="1" t="s">
        <v>901</v>
      </c>
    </row>
    <row r="13111" spans="1:14" x14ac:dyDescent="0.25">
      <c r="A13111" s="2">
        <v>72176</v>
      </c>
      <c r="B13111" s="3" t="s">
        <v>13178</v>
      </c>
      <c r="C13111" s="4">
        <f>+WEEKNUM(Tabla4[[#This Row],[FECHA]])</f>
        <v>44</v>
      </c>
      <c r="D13111" s="4">
        <f>+MONTH(Tabla4[[#This Row],[FECHA]])</f>
        <v>10</v>
      </c>
      <c r="E13111" s="4">
        <f>+YEAR(B13111)</f>
        <v>2025</v>
      </c>
      <c r="F13111" t="s">
        <v>12293</v>
      </c>
      <c r="G13111" t="s">
        <v>13177</v>
      </c>
      <c r="H13111" t="s">
        <v>3</v>
      </c>
      <c r="I13111" t="s">
        <v>955</v>
      </c>
      <c r="J13111" t="s">
        <v>13176</v>
      </c>
      <c r="K13111" s="2">
        <v>900800155</v>
      </c>
      <c r="L13111" t="s">
        <v>38</v>
      </c>
      <c r="M13111" t="s">
        <v>987</v>
      </c>
      <c r="N13111" s="1" t="s">
        <v>901</v>
      </c>
    </row>
    <row r="13112" spans="1:14" x14ac:dyDescent="0.25">
      <c r="A13112" s="2">
        <v>72184</v>
      </c>
      <c r="B13112" s="3" t="s">
        <v>13175</v>
      </c>
      <c r="C13112" s="4">
        <f>+WEEKNUM(Tabla4[[#This Row],[FECHA]])</f>
        <v>44</v>
      </c>
      <c r="D13112" s="4">
        <f>+MONTH(Tabla4[[#This Row],[FECHA]])</f>
        <v>10</v>
      </c>
      <c r="E13112" s="4">
        <f>+YEAR(B13112)</f>
        <v>2025</v>
      </c>
      <c r="F13112" t="s">
        <v>12293</v>
      </c>
      <c r="G13112" t="s">
        <v>13174</v>
      </c>
      <c r="H13112" t="s">
        <v>3</v>
      </c>
      <c r="I13112" t="s">
        <v>47</v>
      </c>
      <c r="J13112" t="s">
        <v>13173</v>
      </c>
      <c r="K13112" s="2">
        <v>1020774174</v>
      </c>
      <c r="L13112" t="s">
        <v>38</v>
      </c>
      <c r="M13112" t="s">
        <v>937</v>
      </c>
      <c r="N13112" s="1" t="s">
        <v>901</v>
      </c>
    </row>
    <row r="13113" spans="1:14" x14ac:dyDescent="0.25">
      <c r="A13113" s="2">
        <v>72192</v>
      </c>
      <c r="B13113" s="3" t="s">
        <v>13172</v>
      </c>
      <c r="C13113" s="4">
        <f>+WEEKNUM(Tabla4[[#This Row],[FECHA]])</f>
        <v>44</v>
      </c>
      <c r="D13113" s="4">
        <f>+MONTH(Tabla4[[#This Row],[FECHA]])</f>
        <v>10</v>
      </c>
      <c r="E13113" s="4">
        <f>+YEAR(B13113)</f>
        <v>2025</v>
      </c>
      <c r="F13113" t="s">
        <v>12201</v>
      </c>
      <c r="G13113" t="s">
        <v>13171</v>
      </c>
      <c r="H13113" t="s">
        <v>21</v>
      </c>
      <c r="I13113" t="s">
        <v>130</v>
      </c>
      <c r="J13113" t="s">
        <v>12668</v>
      </c>
      <c r="K13113" s="2">
        <v>1020807433</v>
      </c>
      <c r="L13113" t="s">
        <v>38</v>
      </c>
      <c r="M13113" t="s">
        <v>909</v>
      </c>
      <c r="N13113" s="1" t="s">
        <v>901</v>
      </c>
    </row>
    <row r="13114" spans="1:14" x14ac:dyDescent="0.25">
      <c r="A13114" s="2">
        <v>72201</v>
      </c>
      <c r="B13114" s="3" t="s">
        <v>13170</v>
      </c>
      <c r="C13114" s="4">
        <f>+WEEKNUM(Tabla4[[#This Row],[FECHA]])</f>
        <v>44</v>
      </c>
      <c r="D13114" s="4">
        <f>+MONTH(Tabla4[[#This Row],[FECHA]])</f>
        <v>10</v>
      </c>
      <c r="E13114" s="4">
        <f>+YEAR(B13114)</f>
        <v>2025</v>
      </c>
      <c r="F13114" t="s">
        <v>12293</v>
      </c>
      <c r="G13114" t="s">
        <v>13169</v>
      </c>
      <c r="H13114" t="s">
        <v>3</v>
      </c>
      <c r="I13114" t="s">
        <v>635</v>
      </c>
      <c r="J13114" t="s">
        <v>13168</v>
      </c>
      <c r="K13114" s="2">
        <v>1003879026</v>
      </c>
      <c r="L13114" t="s">
        <v>38</v>
      </c>
      <c r="M13114" t="s">
        <v>987</v>
      </c>
      <c r="N13114" s="1" t="s">
        <v>901</v>
      </c>
    </row>
    <row r="13115" spans="1:14" x14ac:dyDescent="0.25">
      <c r="A13115" s="2">
        <v>72204</v>
      </c>
      <c r="B13115" s="3" t="s">
        <v>13167</v>
      </c>
      <c r="C13115" s="4">
        <f>+WEEKNUM(Tabla4[[#This Row],[FECHA]])</f>
        <v>44</v>
      </c>
      <c r="D13115" s="4">
        <f>+MONTH(Tabla4[[#This Row],[FECHA]])</f>
        <v>10</v>
      </c>
      <c r="E13115" s="4">
        <f>+YEAR(B13115)</f>
        <v>2025</v>
      </c>
      <c r="F13115" t="s">
        <v>12105</v>
      </c>
      <c r="G13115" t="s">
        <v>13166</v>
      </c>
      <c r="H13115" t="s">
        <v>927</v>
      </c>
      <c r="I13115" t="s">
        <v>16</v>
      </c>
      <c r="J13115" t="s">
        <v>8544</v>
      </c>
      <c r="K13115" s="2">
        <v>30097197</v>
      </c>
      <c r="L13115" t="s">
        <v>38</v>
      </c>
      <c r="M13115" t="s">
        <v>987</v>
      </c>
      <c r="N13115" s="1" t="s">
        <v>901</v>
      </c>
    </row>
    <row r="13116" spans="1:14" x14ac:dyDescent="0.25">
      <c r="A13116" s="2">
        <v>72217</v>
      </c>
      <c r="B13116" s="3" t="s">
        <v>13165</v>
      </c>
      <c r="C13116" s="4">
        <f>+WEEKNUM(Tabla4[[#This Row],[FECHA]])</f>
        <v>44</v>
      </c>
      <c r="D13116" s="4">
        <f>+MONTH(Tabla4[[#This Row],[FECHA]])</f>
        <v>10</v>
      </c>
      <c r="E13116" s="4">
        <f>+YEAR(B13116)</f>
        <v>2025</v>
      </c>
      <c r="F13116" t="s">
        <v>12201</v>
      </c>
      <c r="G13116" t="s">
        <v>13164</v>
      </c>
      <c r="H13116" t="s">
        <v>539</v>
      </c>
      <c r="I13116" t="s">
        <v>303</v>
      </c>
      <c r="J13116" t="s">
        <v>11328</v>
      </c>
      <c r="K13116" s="2">
        <v>1065646882</v>
      </c>
      <c r="L13116" t="s">
        <v>38</v>
      </c>
      <c r="M13116" t="s">
        <v>909</v>
      </c>
      <c r="N13116" s="1" t="s">
        <v>901</v>
      </c>
    </row>
    <row r="13117" spans="1:14" x14ac:dyDescent="0.25">
      <c r="A13117" s="2">
        <v>72227</v>
      </c>
      <c r="B13117" s="3" t="s">
        <v>13163</v>
      </c>
      <c r="C13117" s="4">
        <f>+WEEKNUM(Tabla4[[#This Row],[FECHA]])</f>
        <v>44</v>
      </c>
      <c r="D13117" s="4">
        <f>+MONTH(Tabla4[[#This Row],[FECHA]])</f>
        <v>10</v>
      </c>
      <c r="E13117" s="4">
        <f>+YEAR(B13117)</f>
        <v>2025</v>
      </c>
      <c r="F13117" t="s">
        <v>12293</v>
      </c>
      <c r="G13117" t="s">
        <v>13162</v>
      </c>
      <c r="H13117" t="s">
        <v>21</v>
      </c>
      <c r="I13117" t="s">
        <v>33</v>
      </c>
      <c r="J13117" t="s">
        <v>13161</v>
      </c>
      <c r="K13117" s="2">
        <v>1020813371</v>
      </c>
      <c r="L13117" t="s">
        <v>38</v>
      </c>
      <c r="M13117" t="s">
        <v>987</v>
      </c>
      <c r="N13117" s="1" t="s">
        <v>901</v>
      </c>
    </row>
    <row r="13118" spans="1:14" x14ac:dyDescent="0.25">
      <c r="A13118" s="2">
        <v>72232</v>
      </c>
      <c r="B13118" s="3" t="s">
        <v>13160</v>
      </c>
      <c r="C13118" s="4">
        <f>+WEEKNUM(Tabla4[[#This Row],[FECHA]])</f>
        <v>44</v>
      </c>
      <c r="D13118" s="4">
        <f>+MONTH(Tabla4[[#This Row],[FECHA]])</f>
        <v>10</v>
      </c>
      <c r="E13118" s="4">
        <f>+YEAR(B13118)</f>
        <v>2025</v>
      </c>
      <c r="F13118" t="s">
        <v>12891</v>
      </c>
      <c r="G13118" t="s">
        <v>13159</v>
      </c>
      <c r="H13118" t="s">
        <v>3</v>
      </c>
      <c r="I13118" t="s">
        <v>12</v>
      </c>
      <c r="J13118" t="s">
        <v>13158</v>
      </c>
      <c r="K13118" s="2">
        <v>1033752726</v>
      </c>
      <c r="L13118" t="s">
        <v>38</v>
      </c>
      <c r="M13118" t="s">
        <v>937</v>
      </c>
      <c r="N13118" s="1" t="s">
        <v>901</v>
      </c>
    </row>
    <row r="13119" spans="1:14" x14ac:dyDescent="0.25">
      <c r="A13119" s="2">
        <v>72235</v>
      </c>
      <c r="B13119" s="3" t="s">
        <v>13157</v>
      </c>
      <c r="C13119" s="4">
        <f>+WEEKNUM(Tabla4[[#This Row],[FECHA]])</f>
        <v>44</v>
      </c>
      <c r="D13119" s="4">
        <f>+MONTH(Tabla4[[#This Row],[FECHA]])</f>
        <v>10</v>
      </c>
      <c r="E13119" s="4">
        <f>+YEAR(B13119)</f>
        <v>2025</v>
      </c>
      <c r="F13119" t="s">
        <v>12105</v>
      </c>
      <c r="G13119" t="s">
        <v>13156</v>
      </c>
      <c r="H13119" t="s">
        <v>482</v>
      </c>
      <c r="I13119" t="s">
        <v>997</v>
      </c>
      <c r="J13119" t="s">
        <v>12639</v>
      </c>
      <c r="K13119" s="2">
        <v>1032459548</v>
      </c>
      <c r="L13119" t="s">
        <v>38</v>
      </c>
      <c r="M13119" t="s">
        <v>909</v>
      </c>
      <c r="N13119" s="1" t="s">
        <v>901</v>
      </c>
    </row>
    <row r="13120" spans="1:14" x14ac:dyDescent="0.25">
      <c r="A13120" s="2">
        <v>72237</v>
      </c>
      <c r="B13120" s="3" t="s">
        <v>13155</v>
      </c>
      <c r="C13120" s="4">
        <f>+WEEKNUM(Tabla4[[#This Row],[FECHA]])</f>
        <v>44</v>
      </c>
      <c r="D13120" s="4">
        <f>+MONTH(Tabla4[[#This Row],[FECHA]])</f>
        <v>10</v>
      </c>
      <c r="E13120" s="4">
        <f>+YEAR(B13120)</f>
        <v>2025</v>
      </c>
      <c r="F13120" t="s">
        <v>12293</v>
      </c>
      <c r="G13120" t="s">
        <v>13154</v>
      </c>
      <c r="H13120" t="s">
        <v>3</v>
      </c>
      <c r="I13120" t="s">
        <v>30</v>
      </c>
      <c r="J13120" t="s">
        <v>1177</v>
      </c>
      <c r="K13120" s="2">
        <v>1001197875</v>
      </c>
      <c r="L13120" t="s">
        <v>38</v>
      </c>
      <c r="M13120" t="s">
        <v>987</v>
      </c>
      <c r="N13120" s="1" t="s">
        <v>901</v>
      </c>
    </row>
    <row r="13121" spans="1:14" x14ac:dyDescent="0.25">
      <c r="A13121" s="2">
        <v>72240</v>
      </c>
      <c r="B13121" s="3" t="s">
        <v>13153</v>
      </c>
      <c r="C13121" s="4">
        <f>+WEEKNUM(Tabla4[[#This Row],[FECHA]])</f>
        <v>44</v>
      </c>
      <c r="D13121" s="4">
        <f>+MONTH(Tabla4[[#This Row],[FECHA]])</f>
        <v>10</v>
      </c>
      <c r="E13121" s="4">
        <f>+YEAR(B13121)</f>
        <v>2025</v>
      </c>
      <c r="F13121" t="s">
        <v>12293</v>
      </c>
      <c r="H13121" t="s">
        <v>3</v>
      </c>
      <c r="I13121" t="s">
        <v>303</v>
      </c>
      <c r="J13121" t="s">
        <v>1314</v>
      </c>
      <c r="K13121" s="2">
        <v>1075682156</v>
      </c>
      <c r="L13121" t="s">
        <v>58</v>
      </c>
      <c r="M13121" t="s">
        <v>937</v>
      </c>
      <c r="N13121" s="1" t="s">
        <v>901</v>
      </c>
    </row>
    <row r="13122" spans="1:14" x14ac:dyDescent="0.25">
      <c r="A13122" s="2">
        <v>72261</v>
      </c>
      <c r="B13122" s="3" t="s">
        <v>13152</v>
      </c>
      <c r="C13122" s="4">
        <f>+WEEKNUM(Tabla4[[#This Row],[FECHA]])</f>
        <v>44</v>
      </c>
      <c r="D13122" s="4">
        <f>+MONTH(Tabla4[[#This Row],[FECHA]])</f>
        <v>10</v>
      </c>
      <c r="E13122" s="4">
        <f>+YEAR(B13122)</f>
        <v>2025</v>
      </c>
      <c r="F13122" t="s">
        <v>12293</v>
      </c>
      <c r="G13122" t="s">
        <v>13151</v>
      </c>
      <c r="H13122" t="s">
        <v>539</v>
      </c>
      <c r="I13122" t="s">
        <v>130</v>
      </c>
      <c r="J13122" t="s">
        <v>2641</v>
      </c>
      <c r="K13122" s="2">
        <v>1020800403</v>
      </c>
      <c r="L13122" t="s">
        <v>38</v>
      </c>
      <c r="M13122" t="s">
        <v>909</v>
      </c>
      <c r="N13122" s="1" t="s">
        <v>901</v>
      </c>
    </row>
    <row r="13123" spans="1:14" x14ac:dyDescent="0.25">
      <c r="A13123" s="2">
        <v>72264</v>
      </c>
      <c r="B13123" s="3" t="s">
        <v>13150</v>
      </c>
      <c r="C13123" s="4">
        <f>+WEEKNUM(Tabla4[[#This Row],[FECHA]])</f>
        <v>44</v>
      </c>
      <c r="D13123" s="4">
        <f>+MONTH(Tabla4[[#This Row],[FECHA]])</f>
        <v>10</v>
      </c>
      <c r="E13123" s="4">
        <f>+YEAR(B13123)</f>
        <v>2025</v>
      </c>
      <c r="F13123" t="s">
        <v>12201</v>
      </c>
      <c r="G13123" t="s">
        <v>13149</v>
      </c>
      <c r="H13123" t="s">
        <v>927</v>
      </c>
      <c r="I13123" t="s">
        <v>30</v>
      </c>
      <c r="J13123" t="s">
        <v>1516</v>
      </c>
      <c r="K13123" s="2">
        <v>79939396</v>
      </c>
      <c r="L13123" t="s">
        <v>38</v>
      </c>
      <c r="M13123" t="s">
        <v>937</v>
      </c>
      <c r="N13123" s="1" t="s">
        <v>901</v>
      </c>
    </row>
    <row r="13124" spans="1:14" x14ac:dyDescent="0.25">
      <c r="A13124" s="2">
        <v>72267</v>
      </c>
      <c r="B13124" s="3" t="s">
        <v>13148</v>
      </c>
      <c r="C13124" s="4">
        <f>+WEEKNUM(Tabla4[[#This Row],[FECHA]])</f>
        <v>44</v>
      </c>
      <c r="D13124" s="4">
        <f>+MONTH(Tabla4[[#This Row],[FECHA]])</f>
        <v>10</v>
      </c>
      <c r="E13124" s="4">
        <f>+YEAR(B13124)</f>
        <v>2025</v>
      </c>
      <c r="F13124" t="s">
        <v>12891</v>
      </c>
      <c r="H13124" t="s">
        <v>3</v>
      </c>
      <c r="I13124" t="s">
        <v>130</v>
      </c>
      <c r="J13124" t="s">
        <v>1492</v>
      </c>
      <c r="K13124" s="2">
        <v>1127606385</v>
      </c>
      <c r="L13124" t="s">
        <v>55</v>
      </c>
      <c r="M13124" t="s">
        <v>987</v>
      </c>
      <c r="N13124" s="1" t="s">
        <v>901</v>
      </c>
    </row>
    <row r="13125" spans="1:14" x14ac:dyDescent="0.25">
      <c r="A13125" s="2">
        <v>72294</v>
      </c>
      <c r="B13125" s="3" t="s">
        <v>13147</v>
      </c>
      <c r="C13125" s="4">
        <f>+WEEKNUM(Tabla4[[#This Row],[FECHA]])</f>
        <v>44</v>
      </c>
      <c r="D13125" s="4">
        <f>+MONTH(Tabla4[[#This Row],[FECHA]])</f>
        <v>10</v>
      </c>
      <c r="E13125" s="4">
        <f>+YEAR(B13125)</f>
        <v>2025</v>
      </c>
      <c r="F13125" t="s">
        <v>12891</v>
      </c>
      <c r="H13125" t="s">
        <v>3</v>
      </c>
      <c r="I13125" t="s">
        <v>33</v>
      </c>
      <c r="J13125" t="s">
        <v>13146</v>
      </c>
      <c r="K13125" s="2">
        <v>1014221662</v>
      </c>
      <c r="L13125" t="s">
        <v>55</v>
      </c>
      <c r="M13125" t="s">
        <v>937</v>
      </c>
      <c r="N13125" s="1" t="s">
        <v>901</v>
      </c>
    </row>
    <row r="13126" spans="1:14" x14ac:dyDescent="0.25">
      <c r="A13126" s="2">
        <v>72308</v>
      </c>
      <c r="B13126" s="3" t="s">
        <v>13145</v>
      </c>
      <c r="C13126" s="4">
        <f>+WEEKNUM(Tabla4[[#This Row],[FECHA]])</f>
        <v>44</v>
      </c>
      <c r="D13126" s="4">
        <f>+MONTH(Tabla4[[#This Row],[FECHA]])</f>
        <v>10</v>
      </c>
      <c r="E13126" s="4">
        <f>+YEAR(B13126)</f>
        <v>2025</v>
      </c>
      <c r="F13126" t="s">
        <v>12293</v>
      </c>
      <c r="G13126" t="s">
        <v>13144</v>
      </c>
      <c r="H13126" t="s">
        <v>916</v>
      </c>
      <c r="I13126" t="s">
        <v>33</v>
      </c>
      <c r="J13126" t="s">
        <v>13143</v>
      </c>
      <c r="K13126" s="2">
        <v>1026307329</v>
      </c>
      <c r="L13126" t="s">
        <v>38</v>
      </c>
      <c r="M13126" t="s">
        <v>909</v>
      </c>
      <c r="N13126" s="1" t="s">
        <v>901</v>
      </c>
    </row>
    <row r="13127" spans="1:14" x14ac:dyDescent="0.25">
      <c r="A13127" s="2">
        <v>72316</v>
      </c>
      <c r="B13127" s="3" t="s">
        <v>13142</v>
      </c>
      <c r="C13127" s="4">
        <f>+WEEKNUM(Tabla4[[#This Row],[FECHA]])</f>
        <v>44</v>
      </c>
      <c r="D13127" s="4">
        <f>+MONTH(Tabla4[[#This Row],[FECHA]])</f>
        <v>10</v>
      </c>
      <c r="E13127" s="4">
        <f>+YEAR(B13127)</f>
        <v>2025</v>
      </c>
      <c r="F13127" t="s">
        <v>12891</v>
      </c>
      <c r="G13127" t="s">
        <v>13141</v>
      </c>
      <c r="H13127" t="s">
        <v>8</v>
      </c>
      <c r="I13127" t="s">
        <v>12</v>
      </c>
      <c r="J13127" t="s">
        <v>988</v>
      </c>
      <c r="K13127" s="2">
        <v>80033500</v>
      </c>
      <c r="L13127" t="s">
        <v>38</v>
      </c>
      <c r="M13127" t="s">
        <v>987</v>
      </c>
      <c r="N13127" s="1" t="s">
        <v>901</v>
      </c>
    </row>
    <row r="13128" spans="1:14" x14ac:dyDescent="0.25">
      <c r="A13128" s="2">
        <v>72331</v>
      </c>
      <c r="B13128" s="3" t="s">
        <v>13140</v>
      </c>
      <c r="C13128" s="4">
        <f>+WEEKNUM(Tabla4[[#This Row],[FECHA]])</f>
        <v>44</v>
      </c>
      <c r="D13128" s="4">
        <f>+MONTH(Tabla4[[#This Row],[FECHA]])</f>
        <v>10</v>
      </c>
      <c r="E13128" s="4">
        <f>+YEAR(B13128)</f>
        <v>2025</v>
      </c>
      <c r="F13128" t="s">
        <v>12891</v>
      </c>
      <c r="G13128" t="s">
        <v>13139</v>
      </c>
      <c r="H13128" t="s">
        <v>3</v>
      </c>
      <c r="I13128" t="s">
        <v>1138</v>
      </c>
      <c r="J13128" t="s">
        <v>13138</v>
      </c>
      <c r="K13128" s="2">
        <v>1020823387</v>
      </c>
      <c r="L13128" t="s">
        <v>38</v>
      </c>
      <c r="M13128" t="s">
        <v>909</v>
      </c>
      <c r="N13128" s="1" t="s">
        <v>901</v>
      </c>
    </row>
    <row r="13129" spans="1:14" x14ac:dyDescent="0.25">
      <c r="A13129" s="2">
        <v>72335</v>
      </c>
      <c r="B13129" s="3" t="s">
        <v>13137</v>
      </c>
      <c r="C13129" s="4">
        <f>+WEEKNUM(Tabla4[[#This Row],[FECHA]])</f>
        <v>44</v>
      </c>
      <c r="D13129" s="4">
        <f>+MONTH(Tabla4[[#This Row],[FECHA]])</f>
        <v>10</v>
      </c>
      <c r="E13129" s="4">
        <f>+YEAR(B13129)</f>
        <v>2025</v>
      </c>
      <c r="F13129" t="s">
        <v>12891</v>
      </c>
      <c r="H13129" t="s">
        <v>3</v>
      </c>
      <c r="I13129" t="s">
        <v>30</v>
      </c>
      <c r="J13129" t="s">
        <v>13136</v>
      </c>
      <c r="K13129" s="2">
        <v>80134414</v>
      </c>
      <c r="L13129" t="s">
        <v>58</v>
      </c>
      <c r="M13129" t="s">
        <v>937</v>
      </c>
      <c r="N13129" s="1" t="s">
        <v>901</v>
      </c>
    </row>
    <row r="13130" spans="1:14" x14ac:dyDescent="0.25">
      <c r="A13130" s="2">
        <v>72350</v>
      </c>
      <c r="B13130" s="3" t="s">
        <v>13135</v>
      </c>
      <c r="C13130" s="4">
        <f>+WEEKNUM(Tabla4[[#This Row],[FECHA]])</f>
        <v>44</v>
      </c>
      <c r="D13130" s="4">
        <f>+MONTH(Tabla4[[#This Row],[FECHA]])</f>
        <v>10</v>
      </c>
      <c r="E13130" s="4">
        <f>+YEAR(B13130)</f>
        <v>2025</v>
      </c>
      <c r="F13130" t="s">
        <v>12293</v>
      </c>
      <c r="G13130" t="s">
        <v>13134</v>
      </c>
      <c r="H13130" t="s">
        <v>539</v>
      </c>
      <c r="I13130" t="s">
        <v>30</v>
      </c>
      <c r="J13130" t="s">
        <v>1074</v>
      </c>
      <c r="K13130" s="2">
        <v>80135002</v>
      </c>
      <c r="L13130" t="s">
        <v>38</v>
      </c>
      <c r="M13130" t="s">
        <v>987</v>
      </c>
      <c r="N13130" s="1" t="s">
        <v>901</v>
      </c>
    </row>
    <row r="13131" spans="1:14" x14ac:dyDescent="0.25">
      <c r="A13131" s="2">
        <v>72365</v>
      </c>
      <c r="B13131" s="3" t="s">
        <v>13133</v>
      </c>
      <c r="C13131" s="4">
        <f>+WEEKNUM(Tabla4[[#This Row],[FECHA]])</f>
        <v>44</v>
      </c>
      <c r="D13131" s="4">
        <f>+MONTH(Tabla4[[#This Row],[FECHA]])</f>
        <v>10</v>
      </c>
      <c r="E13131" s="4">
        <f>+YEAR(B13131)</f>
        <v>2025</v>
      </c>
      <c r="F13131" t="s">
        <v>12293</v>
      </c>
      <c r="G13131" t="s">
        <v>13132</v>
      </c>
      <c r="H13131" t="s">
        <v>916</v>
      </c>
      <c r="I13131" t="s">
        <v>33</v>
      </c>
      <c r="J13131" t="s">
        <v>11794</v>
      </c>
      <c r="K13131" s="2">
        <v>1072429504</v>
      </c>
      <c r="L13131" t="s">
        <v>38</v>
      </c>
      <c r="M13131" t="s">
        <v>987</v>
      </c>
      <c r="N13131" s="1" t="s">
        <v>901</v>
      </c>
    </row>
    <row r="13132" spans="1:14" x14ac:dyDescent="0.25">
      <c r="A13132" s="2">
        <v>72370</v>
      </c>
      <c r="B13132" s="3" t="s">
        <v>13131</v>
      </c>
      <c r="C13132" s="4">
        <f>+WEEKNUM(Tabla4[[#This Row],[FECHA]])</f>
        <v>44</v>
      </c>
      <c r="D13132" s="4">
        <f>+MONTH(Tabla4[[#This Row],[FECHA]])</f>
        <v>10</v>
      </c>
      <c r="E13132" s="4">
        <f>+YEAR(B13132)</f>
        <v>2025</v>
      </c>
      <c r="F13132" t="s">
        <v>12293</v>
      </c>
      <c r="G13132" t="s">
        <v>13130</v>
      </c>
      <c r="H13132" t="s">
        <v>927</v>
      </c>
      <c r="I13132" t="s">
        <v>16</v>
      </c>
      <c r="J13132" t="s">
        <v>8418</v>
      </c>
      <c r="K13132" s="2">
        <v>1049630161</v>
      </c>
      <c r="L13132" t="s">
        <v>38</v>
      </c>
      <c r="M13132" t="s">
        <v>909</v>
      </c>
      <c r="N13132" s="1" t="s">
        <v>901</v>
      </c>
    </row>
    <row r="13133" spans="1:14" x14ac:dyDescent="0.25">
      <c r="A13133" s="2">
        <v>72382</v>
      </c>
      <c r="B13133" s="3" t="s">
        <v>13129</v>
      </c>
      <c r="C13133" s="4">
        <f>+WEEKNUM(Tabla4[[#This Row],[FECHA]])</f>
        <v>44</v>
      </c>
      <c r="D13133" s="4">
        <f>+MONTH(Tabla4[[#This Row],[FECHA]])</f>
        <v>10</v>
      </c>
      <c r="E13133" s="4">
        <f>+YEAR(B13133)</f>
        <v>2025</v>
      </c>
      <c r="F13133" t="s">
        <v>12293</v>
      </c>
      <c r="G13133" t="s">
        <v>13128</v>
      </c>
      <c r="H13133" t="s">
        <v>916</v>
      </c>
      <c r="I13133" t="s">
        <v>635</v>
      </c>
      <c r="J13133" t="s">
        <v>13127</v>
      </c>
      <c r="K13133" s="2">
        <v>1120746938</v>
      </c>
      <c r="L13133" t="s">
        <v>38</v>
      </c>
      <c r="M13133" t="s">
        <v>909</v>
      </c>
      <c r="N13133" s="1" t="s">
        <v>901</v>
      </c>
    </row>
    <row r="13134" spans="1:14" x14ac:dyDescent="0.25">
      <c r="A13134" s="2">
        <v>72391</v>
      </c>
      <c r="B13134" s="3" t="s">
        <v>13126</v>
      </c>
      <c r="C13134" s="4">
        <f>+WEEKNUM(Tabla4[[#This Row],[FECHA]])</f>
        <v>44</v>
      </c>
      <c r="D13134" s="4">
        <f>+MONTH(Tabla4[[#This Row],[FECHA]])</f>
        <v>10</v>
      </c>
      <c r="E13134" s="4">
        <f>+YEAR(B13134)</f>
        <v>2025</v>
      </c>
      <c r="F13134" t="s">
        <v>11709</v>
      </c>
      <c r="G13134" t="s">
        <v>13125</v>
      </c>
      <c r="H13134" t="s">
        <v>3</v>
      </c>
      <c r="I13134" t="s">
        <v>33</v>
      </c>
      <c r="J13134" t="s">
        <v>6775</v>
      </c>
      <c r="K13134" s="2">
        <v>1019097788</v>
      </c>
      <c r="L13134" t="s">
        <v>38</v>
      </c>
      <c r="M13134" t="s">
        <v>909</v>
      </c>
      <c r="N13134" s="1" t="s">
        <v>901</v>
      </c>
    </row>
    <row r="13135" spans="1:14" x14ac:dyDescent="0.25">
      <c r="A13135" s="2">
        <v>72406</v>
      </c>
      <c r="B13135" s="3" t="s">
        <v>13124</v>
      </c>
      <c r="C13135" s="4">
        <f>+WEEKNUM(Tabla4[[#This Row],[FECHA]])</f>
        <v>44</v>
      </c>
      <c r="D13135" s="4">
        <f>+MONTH(Tabla4[[#This Row],[FECHA]])</f>
        <v>10</v>
      </c>
      <c r="E13135" s="4">
        <f>+YEAR(B13135)</f>
        <v>2025</v>
      </c>
      <c r="F13135" t="s">
        <v>12891</v>
      </c>
      <c r="G13135" t="s">
        <v>13123</v>
      </c>
      <c r="H13135" t="s">
        <v>539</v>
      </c>
      <c r="I13135" t="s">
        <v>33</v>
      </c>
      <c r="J13135" t="s">
        <v>13122</v>
      </c>
      <c r="K13135" s="2">
        <v>51939638</v>
      </c>
      <c r="L13135" t="s">
        <v>38</v>
      </c>
      <c r="M13135" t="s">
        <v>987</v>
      </c>
      <c r="N13135" s="1" t="s">
        <v>901</v>
      </c>
    </row>
    <row r="13136" spans="1:14" x14ac:dyDescent="0.25">
      <c r="A13136" s="2">
        <v>72408</v>
      </c>
      <c r="B13136" s="3" t="s">
        <v>13121</v>
      </c>
      <c r="C13136" s="4">
        <f>+WEEKNUM(Tabla4[[#This Row],[FECHA]])</f>
        <v>44</v>
      </c>
      <c r="D13136" s="4">
        <f>+MONTH(Tabla4[[#This Row],[FECHA]])</f>
        <v>10</v>
      </c>
      <c r="E13136" s="4">
        <f>+YEAR(B13136)</f>
        <v>2025</v>
      </c>
      <c r="F13136" t="s">
        <v>11709</v>
      </c>
      <c r="G13136" t="s">
        <v>13120</v>
      </c>
      <c r="H13136" t="s">
        <v>3</v>
      </c>
      <c r="I13136" t="s">
        <v>303</v>
      </c>
      <c r="J13136" t="s">
        <v>13119</v>
      </c>
      <c r="K13136" s="2">
        <v>1007912981</v>
      </c>
      <c r="L13136" t="s">
        <v>38</v>
      </c>
      <c r="M13136" t="s">
        <v>909</v>
      </c>
      <c r="N13136" s="1" t="s">
        <v>901</v>
      </c>
    </row>
    <row r="13137" spans="1:14" x14ac:dyDescent="0.25">
      <c r="A13137" s="2">
        <v>72409</v>
      </c>
      <c r="B13137" s="3" t="s">
        <v>13118</v>
      </c>
      <c r="C13137" s="4">
        <f>+WEEKNUM(Tabla4[[#This Row],[FECHA]])</f>
        <v>44</v>
      </c>
      <c r="D13137" s="4">
        <f>+MONTH(Tabla4[[#This Row],[FECHA]])</f>
        <v>10</v>
      </c>
      <c r="E13137" s="4">
        <f>+YEAR(B13137)</f>
        <v>2025</v>
      </c>
      <c r="F13137" t="s">
        <v>11709</v>
      </c>
      <c r="G13137" t="s">
        <v>13117</v>
      </c>
      <c r="H13137" t="s">
        <v>3</v>
      </c>
      <c r="I13137" t="s">
        <v>16</v>
      </c>
      <c r="J13137" t="s">
        <v>13116</v>
      </c>
      <c r="K13137" s="2">
        <v>1020823203</v>
      </c>
      <c r="L13137" t="s">
        <v>38</v>
      </c>
      <c r="M13137" t="s">
        <v>987</v>
      </c>
      <c r="N13137" s="1" t="s">
        <v>901</v>
      </c>
    </row>
    <row r="13138" spans="1:14" x14ac:dyDescent="0.25">
      <c r="A13138" s="2">
        <v>72424</v>
      </c>
      <c r="B13138" s="3" t="s">
        <v>13115</v>
      </c>
      <c r="C13138" s="4">
        <f>+WEEKNUM(Tabla4[[#This Row],[FECHA]])</f>
        <v>44</v>
      </c>
      <c r="D13138" s="4">
        <f>+MONTH(Tabla4[[#This Row],[FECHA]])</f>
        <v>10</v>
      </c>
      <c r="E13138" s="4">
        <f>+YEAR(B13138)</f>
        <v>2025</v>
      </c>
      <c r="F13138" t="s">
        <v>12891</v>
      </c>
      <c r="G13138" t="s">
        <v>13114</v>
      </c>
      <c r="H13138" t="s">
        <v>3</v>
      </c>
      <c r="I13138" t="s">
        <v>16</v>
      </c>
      <c r="J13138" t="s">
        <v>13113</v>
      </c>
      <c r="K13138" s="2">
        <v>1193219508</v>
      </c>
      <c r="L13138" t="s">
        <v>38</v>
      </c>
      <c r="M13138" t="s">
        <v>909</v>
      </c>
      <c r="N13138" s="1" t="s">
        <v>901</v>
      </c>
    </row>
    <row r="13139" spans="1:14" x14ac:dyDescent="0.25">
      <c r="A13139" s="2">
        <v>72436</v>
      </c>
      <c r="B13139" s="3" t="s">
        <v>13112</v>
      </c>
      <c r="C13139" s="4">
        <f>+WEEKNUM(Tabla4[[#This Row],[FECHA]])</f>
        <v>44</v>
      </c>
      <c r="D13139" s="4">
        <f>+MONTH(Tabla4[[#This Row],[FECHA]])</f>
        <v>10</v>
      </c>
      <c r="E13139" s="4">
        <f>+YEAR(B13139)</f>
        <v>2025</v>
      </c>
      <c r="F13139" t="s">
        <v>12846</v>
      </c>
      <c r="G13139" t="s">
        <v>13111</v>
      </c>
      <c r="H13139" t="s">
        <v>3</v>
      </c>
      <c r="I13139" t="s">
        <v>33</v>
      </c>
      <c r="J13139" t="s">
        <v>7698</v>
      </c>
      <c r="K13139" s="2">
        <v>1020824314</v>
      </c>
      <c r="L13139" t="s">
        <v>38</v>
      </c>
      <c r="M13139" t="s">
        <v>987</v>
      </c>
      <c r="N13139" s="1" t="s">
        <v>901</v>
      </c>
    </row>
    <row r="13140" spans="1:14" x14ac:dyDescent="0.25">
      <c r="A13140" s="2">
        <v>72439</v>
      </c>
      <c r="B13140" s="3" t="s">
        <v>13110</v>
      </c>
      <c r="C13140" s="4">
        <f>+WEEKNUM(Tabla4[[#This Row],[FECHA]])</f>
        <v>44</v>
      </c>
      <c r="D13140" s="4">
        <f>+MONTH(Tabla4[[#This Row],[FECHA]])</f>
        <v>10</v>
      </c>
      <c r="E13140" s="4">
        <f>+YEAR(B13140)</f>
        <v>2025</v>
      </c>
      <c r="F13140" t="s">
        <v>13109</v>
      </c>
      <c r="H13140" t="s">
        <v>3</v>
      </c>
      <c r="I13140" t="s">
        <v>12</v>
      </c>
      <c r="J13140" t="s">
        <v>7803</v>
      </c>
      <c r="K13140" s="2">
        <v>1026566840</v>
      </c>
      <c r="L13140" t="s">
        <v>58</v>
      </c>
      <c r="M13140" t="s">
        <v>909</v>
      </c>
      <c r="N13140" s="1" t="s">
        <v>901</v>
      </c>
    </row>
    <row r="13141" spans="1:14" x14ac:dyDescent="0.25">
      <c r="A13141" s="2">
        <v>72446</v>
      </c>
      <c r="B13141" s="3" t="s">
        <v>13108</v>
      </c>
      <c r="C13141" s="4">
        <f>+WEEKNUM(Tabla4[[#This Row],[FECHA]])</f>
        <v>44</v>
      </c>
      <c r="D13141" s="4">
        <f>+MONTH(Tabla4[[#This Row],[FECHA]])</f>
        <v>10</v>
      </c>
      <c r="E13141" s="4">
        <f>+YEAR(B13141)</f>
        <v>2025</v>
      </c>
      <c r="F13141" t="s">
        <v>12846</v>
      </c>
      <c r="G13141" t="s">
        <v>13107</v>
      </c>
      <c r="H13141" t="s">
        <v>3</v>
      </c>
      <c r="I13141" t="s">
        <v>16</v>
      </c>
      <c r="J13141" t="s">
        <v>13106</v>
      </c>
      <c r="K13141" s="2">
        <v>80170336</v>
      </c>
      <c r="L13141" t="s">
        <v>38</v>
      </c>
      <c r="M13141" t="s">
        <v>909</v>
      </c>
      <c r="N13141" s="1" t="s">
        <v>901</v>
      </c>
    </row>
    <row r="13142" spans="1:14" x14ac:dyDescent="0.25">
      <c r="A13142" s="2">
        <v>72449</v>
      </c>
      <c r="B13142" s="3" t="s">
        <v>13105</v>
      </c>
      <c r="C13142" s="4">
        <f>+WEEKNUM(Tabla4[[#This Row],[FECHA]])</f>
        <v>44</v>
      </c>
      <c r="D13142" s="4">
        <f>+MONTH(Tabla4[[#This Row],[FECHA]])</f>
        <v>10</v>
      </c>
      <c r="E13142" s="4">
        <f>+YEAR(B13142)</f>
        <v>2025</v>
      </c>
      <c r="F13142" t="s">
        <v>12891</v>
      </c>
      <c r="G13142" t="s">
        <v>13104</v>
      </c>
      <c r="H13142" t="s">
        <v>927</v>
      </c>
      <c r="I13142" t="s">
        <v>10386</v>
      </c>
      <c r="J13142" t="s">
        <v>9243</v>
      </c>
      <c r="K13142" s="2">
        <v>1010221453</v>
      </c>
      <c r="L13142" t="s">
        <v>38</v>
      </c>
      <c r="M13142" t="s">
        <v>909</v>
      </c>
      <c r="N13142" s="1" t="s">
        <v>901</v>
      </c>
    </row>
    <row r="13143" spans="1:14" x14ac:dyDescent="0.25">
      <c r="A13143" s="2">
        <v>72453</v>
      </c>
      <c r="B13143" s="3" t="s">
        <v>13103</v>
      </c>
      <c r="C13143" s="4">
        <f>+WEEKNUM(Tabla4[[#This Row],[FECHA]])</f>
        <v>44</v>
      </c>
      <c r="D13143" s="4">
        <f>+MONTH(Tabla4[[#This Row],[FECHA]])</f>
        <v>10</v>
      </c>
      <c r="E13143" s="4">
        <f>+YEAR(B13143)</f>
        <v>2025</v>
      </c>
      <c r="F13143" t="s">
        <v>12891</v>
      </c>
      <c r="G13143" t="s">
        <v>13102</v>
      </c>
      <c r="H13143" t="s">
        <v>539</v>
      </c>
      <c r="I13143" t="s">
        <v>16</v>
      </c>
      <c r="J13143" t="s">
        <v>13101</v>
      </c>
      <c r="K13143" s="2">
        <v>1032483531</v>
      </c>
      <c r="L13143" t="s">
        <v>38</v>
      </c>
      <c r="M13143" t="s">
        <v>987</v>
      </c>
      <c r="N13143" s="1" t="s">
        <v>901</v>
      </c>
    </row>
    <row r="13144" spans="1:14" x14ac:dyDescent="0.25">
      <c r="A13144" s="2">
        <v>72456</v>
      </c>
      <c r="B13144" s="3" t="s">
        <v>13100</v>
      </c>
      <c r="C13144" s="4">
        <f>+WEEKNUM(Tabla4[[#This Row],[FECHA]])</f>
        <v>44</v>
      </c>
      <c r="D13144" s="4">
        <f>+MONTH(Tabla4[[#This Row],[FECHA]])</f>
        <v>10</v>
      </c>
      <c r="E13144" s="4">
        <f>+YEAR(B13144)</f>
        <v>2025</v>
      </c>
      <c r="F13144" t="s">
        <v>11709</v>
      </c>
      <c r="G13144" t="s">
        <v>13099</v>
      </c>
      <c r="H13144" t="s">
        <v>3</v>
      </c>
      <c r="I13144" t="s">
        <v>130</v>
      </c>
      <c r="J13144" t="s">
        <v>13098</v>
      </c>
      <c r="K13144" s="2">
        <v>1019003704</v>
      </c>
      <c r="L13144" t="s">
        <v>38</v>
      </c>
      <c r="M13144" t="s">
        <v>987</v>
      </c>
      <c r="N13144" s="1" t="s">
        <v>901</v>
      </c>
    </row>
    <row r="13145" spans="1:14" x14ac:dyDescent="0.25">
      <c r="A13145" s="2">
        <v>72462</v>
      </c>
      <c r="B13145" s="3" t="s">
        <v>13097</v>
      </c>
      <c r="C13145" s="4">
        <f>+WEEKNUM(Tabla4[[#This Row],[FECHA]])</f>
        <v>44</v>
      </c>
      <c r="D13145" s="4">
        <f>+MONTH(Tabla4[[#This Row],[FECHA]])</f>
        <v>10</v>
      </c>
      <c r="E13145" s="4">
        <f>+YEAR(B13145)</f>
        <v>2025</v>
      </c>
      <c r="F13145" t="s">
        <v>12891</v>
      </c>
      <c r="G13145" t="s">
        <v>13096</v>
      </c>
      <c r="H13145" t="s">
        <v>927</v>
      </c>
      <c r="I13145" t="s">
        <v>997</v>
      </c>
      <c r="J13145" t="s">
        <v>13095</v>
      </c>
      <c r="K13145" s="2">
        <v>1026564704</v>
      </c>
      <c r="L13145" t="s">
        <v>38</v>
      </c>
      <c r="M13145" t="s">
        <v>909</v>
      </c>
      <c r="N13145" s="1" t="s">
        <v>901</v>
      </c>
    </row>
    <row r="13146" spans="1:14" x14ac:dyDescent="0.25">
      <c r="A13146" s="2">
        <v>72463</v>
      </c>
      <c r="B13146" s="3" t="s">
        <v>13094</v>
      </c>
      <c r="C13146" s="4">
        <f>+WEEKNUM(Tabla4[[#This Row],[FECHA]])</f>
        <v>44</v>
      </c>
      <c r="D13146" s="4">
        <f>+MONTH(Tabla4[[#This Row],[FECHA]])</f>
        <v>10</v>
      </c>
      <c r="E13146" s="4">
        <f>+YEAR(B13146)</f>
        <v>2025</v>
      </c>
      <c r="F13146" t="s">
        <v>12846</v>
      </c>
      <c r="G13146" t="s">
        <v>13093</v>
      </c>
      <c r="H13146" t="s">
        <v>21</v>
      </c>
      <c r="I13146" t="s">
        <v>130</v>
      </c>
      <c r="J13146" t="s">
        <v>13092</v>
      </c>
      <c r="K13146" s="2">
        <v>1002420914</v>
      </c>
      <c r="L13146" t="s">
        <v>38</v>
      </c>
      <c r="M13146" t="s">
        <v>987</v>
      </c>
      <c r="N13146" s="1" t="s">
        <v>901</v>
      </c>
    </row>
    <row r="13147" spans="1:14" x14ac:dyDescent="0.25">
      <c r="A13147" s="2">
        <v>72469</v>
      </c>
      <c r="B13147" s="3" t="s">
        <v>13091</v>
      </c>
      <c r="C13147" s="4">
        <f>+WEEKNUM(Tabla4[[#This Row],[FECHA]])</f>
        <v>44</v>
      </c>
      <c r="D13147" s="4">
        <f>+MONTH(Tabla4[[#This Row],[FECHA]])</f>
        <v>10</v>
      </c>
      <c r="E13147" s="4">
        <f>+YEAR(B13147)</f>
        <v>2025</v>
      </c>
      <c r="F13147" t="s">
        <v>11709</v>
      </c>
      <c r="H13147" t="s">
        <v>3</v>
      </c>
      <c r="I13147" t="s">
        <v>30</v>
      </c>
      <c r="J13147" t="s">
        <v>8762</v>
      </c>
      <c r="K13147" s="2">
        <v>1007155632</v>
      </c>
      <c r="L13147" t="s">
        <v>55</v>
      </c>
      <c r="M13147" t="s">
        <v>909</v>
      </c>
      <c r="N13147" s="1" t="s">
        <v>901</v>
      </c>
    </row>
    <row r="13148" spans="1:14" x14ac:dyDescent="0.25">
      <c r="A13148" s="2">
        <v>72483</v>
      </c>
      <c r="B13148" s="3" t="s">
        <v>13090</v>
      </c>
      <c r="C13148" s="4">
        <f>+WEEKNUM(Tabla4[[#This Row],[FECHA]])</f>
        <v>44</v>
      </c>
      <c r="D13148" s="4">
        <f>+MONTH(Tabla4[[#This Row],[FECHA]])</f>
        <v>10</v>
      </c>
      <c r="E13148" s="4">
        <f>+YEAR(B13148)</f>
        <v>2025</v>
      </c>
      <c r="F13148" t="s">
        <v>12846</v>
      </c>
      <c r="G13148" t="s">
        <v>13089</v>
      </c>
      <c r="H13148" t="s">
        <v>3</v>
      </c>
      <c r="I13148" t="s">
        <v>635</v>
      </c>
      <c r="J13148" t="s">
        <v>13088</v>
      </c>
      <c r="K13148" s="2">
        <v>1049643062</v>
      </c>
      <c r="L13148" t="s">
        <v>38</v>
      </c>
      <c r="M13148" t="s">
        <v>937</v>
      </c>
      <c r="N13148" s="1" t="s">
        <v>901</v>
      </c>
    </row>
    <row r="13149" spans="1:14" x14ac:dyDescent="0.25">
      <c r="A13149" s="2">
        <v>72485</v>
      </c>
      <c r="B13149" s="3" t="s">
        <v>13087</v>
      </c>
      <c r="C13149" s="4">
        <f>+WEEKNUM(Tabla4[[#This Row],[FECHA]])</f>
        <v>44</v>
      </c>
      <c r="D13149" s="4">
        <f>+MONTH(Tabla4[[#This Row],[FECHA]])</f>
        <v>10</v>
      </c>
      <c r="E13149" s="4">
        <f>+YEAR(B13149)</f>
        <v>2025</v>
      </c>
      <c r="F13149" t="s">
        <v>12846</v>
      </c>
      <c r="G13149" t="s">
        <v>13086</v>
      </c>
      <c r="H13149" t="s">
        <v>21</v>
      </c>
      <c r="I13149" t="s">
        <v>16</v>
      </c>
      <c r="J13149" t="s">
        <v>13085</v>
      </c>
      <c r="K13149" s="2">
        <v>1140819709</v>
      </c>
      <c r="L13149" t="s">
        <v>38</v>
      </c>
      <c r="M13149" t="s">
        <v>987</v>
      </c>
      <c r="N13149" s="1" t="s">
        <v>901</v>
      </c>
    </row>
    <row r="13150" spans="1:14" x14ac:dyDescent="0.25">
      <c r="A13150" s="2">
        <v>72486</v>
      </c>
      <c r="B13150" s="3" t="s">
        <v>13084</v>
      </c>
      <c r="C13150" s="4">
        <f>+WEEKNUM(Tabla4[[#This Row],[FECHA]])</f>
        <v>44</v>
      </c>
      <c r="D13150" s="4">
        <f>+MONTH(Tabla4[[#This Row],[FECHA]])</f>
        <v>10</v>
      </c>
      <c r="E13150" s="4">
        <f>+YEAR(B13150)</f>
        <v>2025</v>
      </c>
      <c r="F13150" t="s">
        <v>12891</v>
      </c>
      <c r="G13150" t="s">
        <v>13083</v>
      </c>
      <c r="H13150" t="s">
        <v>927</v>
      </c>
      <c r="I13150" t="s">
        <v>33</v>
      </c>
      <c r="J13150" t="s">
        <v>3346</v>
      </c>
      <c r="K13150" s="2">
        <v>79806706</v>
      </c>
      <c r="L13150" t="s">
        <v>38</v>
      </c>
      <c r="M13150" t="s">
        <v>909</v>
      </c>
      <c r="N13150" s="1" t="s">
        <v>901</v>
      </c>
    </row>
    <row r="13151" spans="1:14" x14ac:dyDescent="0.25">
      <c r="A13151" s="2">
        <v>72488</v>
      </c>
      <c r="B13151" s="3" t="s">
        <v>13082</v>
      </c>
      <c r="C13151" s="4">
        <f>+WEEKNUM(Tabla4[[#This Row],[FECHA]])</f>
        <v>44</v>
      </c>
      <c r="D13151" s="4">
        <f>+MONTH(Tabla4[[#This Row],[FECHA]])</f>
        <v>10</v>
      </c>
      <c r="E13151" s="4">
        <f>+YEAR(B13151)</f>
        <v>2025</v>
      </c>
      <c r="F13151" t="s">
        <v>11709</v>
      </c>
      <c r="G13151" t="s">
        <v>13081</v>
      </c>
      <c r="H13151" t="s">
        <v>539</v>
      </c>
      <c r="I13151" t="s">
        <v>16</v>
      </c>
      <c r="J13151" t="s">
        <v>13080</v>
      </c>
      <c r="K13151" s="2">
        <v>1005188878</v>
      </c>
      <c r="L13151" t="s">
        <v>38</v>
      </c>
      <c r="M13151" t="s">
        <v>987</v>
      </c>
      <c r="N13151" s="1" t="s">
        <v>901</v>
      </c>
    </row>
    <row r="13152" spans="1:14" x14ac:dyDescent="0.25">
      <c r="A13152" s="2">
        <v>72493</v>
      </c>
      <c r="B13152" s="3" t="s">
        <v>13079</v>
      </c>
      <c r="C13152" s="4">
        <f>+WEEKNUM(Tabla4[[#This Row],[FECHA]])</f>
        <v>44</v>
      </c>
      <c r="D13152" s="4">
        <f>+MONTH(Tabla4[[#This Row],[FECHA]])</f>
        <v>10</v>
      </c>
      <c r="E13152" s="4">
        <f>+YEAR(B13152)</f>
        <v>2025</v>
      </c>
      <c r="F13152" t="s">
        <v>11709</v>
      </c>
      <c r="G13152" t="s">
        <v>13078</v>
      </c>
      <c r="H13152" t="s">
        <v>133</v>
      </c>
      <c r="I13152" t="s">
        <v>130</v>
      </c>
      <c r="J13152" t="s">
        <v>7264</v>
      </c>
      <c r="K13152" s="2">
        <v>1020727633</v>
      </c>
      <c r="L13152" t="s">
        <v>38</v>
      </c>
      <c r="M13152" t="s">
        <v>987</v>
      </c>
      <c r="N13152" s="1" t="s">
        <v>901</v>
      </c>
    </row>
    <row r="13153" spans="1:14" x14ac:dyDescent="0.25">
      <c r="A13153" s="2">
        <v>72500</v>
      </c>
      <c r="B13153" s="3" t="s">
        <v>13077</v>
      </c>
      <c r="C13153" s="4">
        <f>+WEEKNUM(Tabla4[[#This Row],[FECHA]])</f>
        <v>44</v>
      </c>
      <c r="D13153" s="4">
        <f>+MONTH(Tabla4[[#This Row],[FECHA]])</f>
        <v>10</v>
      </c>
      <c r="E13153" s="4">
        <f>+YEAR(B13153)</f>
        <v>2025</v>
      </c>
      <c r="F13153" t="s">
        <v>11709</v>
      </c>
      <c r="G13153" t="s">
        <v>13076</v>
      </c>
      <c r="H13153" t="s">
        <v>3</v>
      </c>
      <c r="I13153" t="s">
        <v>33</v>
      </c>
      <c r="J13153" t="s">
        <v>13075</v>
      </c>
      <c r="K13153" s="2">
        <v>1020781234</v>
      </c>
      <c r="L13153" t="s">
        <v>38</v>
      </c>
      <c r="M13153" t="s">
        <v>937</v>
      </c>
      <c r="N13153" s="1" t="s">
        <v>901</v>
      </c>
    </row>
    <row r="13154" spans="1:14" x14ac:dyDescent="0.25">
      <c r="A13154" s="2">
        <v>72511</v>
      </c>
      <c r="B13154" s="3" t="s">
        <v>13074</v>
      </c>
      <c r="C13154" s="4">
        <f>+WEEKNUM(Tabla4[[#This Row],[FECHA]])</f>
        <v>44</v>
      </c>
      <c r="D13154" s="4">
        <f>+MONTH(Tabla4[[#This Row],[FECHA]])</f>
        <v>10</v>
      </c>
      <c r="E13154" s="4">
        <f>+YEAR(B13154)</f>
        <v>2025</v>
      </c>
      <c r="F13154" t="s">
        <v>12846</v>
      </c>
      <c r="H13154" t="s">
        <v>3</v>
      </c>
      <c r="I13154" t="s">
        <v>16</v>
      </c>
      <c r="J13154" t="s">
        <v>13073</v>
      </c>
      <c r="K13154" s="2">
        <v>52347262</v>
      </c>
      <c r="L13154" t="s">
        <v>55</v>
      </c>
      <c r="M13154" t="s">
        <v>987</v>
      </c>
      <c r="N13154" s="1" t="s">
        <v>901</v>
      </c>
    </row>
    <row r="13155" spans="1:14" x14ac:dyDescent="0.25">
      <c r="A13155" s="2">
        <v>72525</v>
      </c>
      <c r="B13155" s="3" t="s">
        <v>13072</v>
      </c>
      <c r="C13155" s="4">
        <f>+WEEKNUM(Tabla4[[#This Row],[FECHA]])</f>
        <v>44</v>
      </c>
      <c r="D13155" s="4">
        <f>+MONTH(Tabla4[[#This Row],[FECHA]])</f>
        <v>10</v>
      </c>
      <c r="E13155" s="4">
        <f>+YEAR(B13155)</f>
        <v>2025</v>
      </c>
      <c r="F13155" t="s">
        <v>12846</v>
      </c>
      <c r="G13155" t="s">
        <v>13071</v>
      </c>
      <c r="H13155" t="s">
        <v>21</v>
      </c>
      <c r="I13155" t="s">
        <v>130</v>
      </c>
      <c r="J13155" t="s">
        <v>1535</v>
      </c>
      <c r="K13155" s="2">
        <v>37278437</v>
      </c>
      <c r="L13155" t="s">
        <v>38</v>
      </c>
      <c r="M13155" t="s">
        <v>909</v>
      </c>
      <c r="N13155" s="1" t="s">
        <v>901</v>
      </c>
    </row>
    <row r="13156" spans="1:14" x14ac:dyDescent="0.25">
      <c r="A13156" s="2">
        <v>72528</v>
      </c>
      <c r="B13156" s="3" t="s">
        <v>13070</v>
      </c>
      <c r="C13156" s="4">
        <f>+WEEKNUM(Tabla4[[#This Row],[FECHA]])</f>
        <v>44</v>
      </c>
      <c r="D13156" s="4">
        <f>+MONTH(Tabla4[[#This Row],[FECHA]])</f>
        <v>10</v>
      </c>
      <c r="E13156" s="4">
        <f>+YEAR(B13156)</f>
        <v>2025</v>
      </c>
      <c r="F13156" t="s">
        <v>11709</v>
      </c>
      <c r="G13156" t="s">
        <v>13069</v>
      </c>
      <c r="H13156" t="s">
        <v>927</v>
      </c>
      <c r="I13156" t="s">
        <v>997</v>
      </c>
      <c r="J13156" t="s">
        <v>5048</v>
      </c>
      <c r="K13156" s="2">
        <v>52266454</v>
      </c>
      <c r="L13156" t="s">
        <v>38</v>
      </c>
      <c r="M13156" t="s">
        <v>987</v>
      </c>
      <c r="N13156" s="1" t="s">
        <v>901</v>
      </c>
    </row>
    <row r="13157" spans="1:14" x14ac:dyDescent="0.25">
      <c r="A13157" s="2">
        <v>72530</v>
      </c>
      <c r="B13157" s="3" t="s">
        <v>13068</v>
      </c>
      <c r="C13157" s="4">
        <f>+WEEKNUM(Tabla4[[#This Row],[FECHA]])</f>
        <v>44</v>
      </c>
      <c r="D13157" s="4">
        <f>+MONTH(Tabla4[[#This Row],[FECHA]])</f>
        <v>10</v>
      </c>
      <c r="E13157" s="4">
        <f>+YEAR(B13157)</f>
        <v>2025</v>
      </c>
      <c r="F13157" t="s">
        <v>11709</v>
      </c>
      <c r="G13157" t="s">
        <v>13067</v>
      </c>
      <c r="H13157" t="s">
        <v>916</v>
      </c>
      <c r="I13157" t="s">
        <v>16</v>
      </c>
      <c r="J13157" t="s">
        <v>7768</v>
      </c>
      <c r="K13157" s="2">
        <v>1020730457</v>
      </c>
      <c r="L13157" t="s">
        <v>38</v>
      </c>
      <c r="M13157" t="s">
        <v>987</v>
      </c>
      <c r="N13157" s="1" t="s">
        <v>901</v>
      </c>
    </row>
    <row r="13158" spans="1:14" x14ac:dyDescent="0.25">
      <c r="A13158" s="2">
        <v>72540</v>
      </c>
      <c r="B13158" s="3" t="s">
        <v>13066</v>
      </c>
      <c r="C13158" s="4">
        <f>+WEEKNUM(Tabla4[[#This Row],[FECHA]])</f>
        <v>44</v>
      </c>
      <c r="D13158" s="4">
        <f>+MONTH(Tabla4[[#This Row],[FECHA]])</f>
        <v>10</v>
      </c>
      <c r="E13158" s="4">
        <f>+YEAR(B13158)</f>
        <v>2025</v>
      </c>
      <c r="F13158" t="s">
        <v>12846</v>
      </c>
      <c r="G13158" t="s">
        <v>13065</v>
      </c>
      <c r="H13158" t="s">
        <v>3</v>
      </c>
      <c r="I13158" t="s">
        <v>16</v>
      </c>
      <c r="J13158" t="s">
        <v>4934</v>
      </c>
      <c r="K13158" s="2">
        <v>1020757276</v>
      </c>
      <c r="L13158" t="s">
        <v>38</v>
      </c>
      <c r="M13158" t="s">
        <v>987</v>
      </c>
      <c r="N13158" s="1" t="s">
        <v>901</v>
      </c>
    </row>
    <row r="13159" spans="1:14" x14ac:dyDescent="0.25">
      <c r="A13159" s="2">
        <v>72543</v>
      </c>
      <c r="B13159" s="3" t="s">
        <v>13064</v>
      </c>
      <c r="C13159" s="4">
        <f>+WEEKNUM(Tabla4[[#This Row],[FECHA]])</f>
        <v>44</v>
      </c>
      <c r="D13159" s="4">
        <f>+MONTH(Tabla4[[#This Row],[FECHA]])</f>
        <v>10</v>
      </c>
      <c r="E13159" s="4">
        <f>+YEAR(B13159)</f>
        <v>2025</v>
      </c>
      <c r="F13159" t="s">
        <v>12846</v>
      </c>
      <c r="G13159" t="s">
        <v>13063</v>
      </c>
      <c r="H13159" t="s">
        <v>21</v>
      </c>
      <c r="I13159" t="s">
        <v>130</v>
      </c>
      <c r="J13159" t="s">
        <v>13062</v>
      </c>
      <c r="K13159" s="2">
        <v>1007865763</v>
      </c>
      <c r="L13159" t="s">
        <v>38</v>
      </c>
      <c r="M13159" t="s">
        <v>987</v>
      </c>
      <c r="N13159" s="1" t="s">
        <v>901</v>
      </c>
    </row>
    <row r="13160" spans="1:14" x14ac:dyDescent="0.25">
      <c r="A13160" s="2">
        <v>72545</v>
      </c>
      <c r="B13160" s="3" t="s">
        <v>13061</v>
      </c>
      <c r="C13160" s="4">
        <f>+WEEKNUM(Tabla4[[#This Row],[FECHA]])</f>
        <v>44</v>
      </c>
      <c r="D13160" s="4">
        <f>+MONTH(Tabla4[[#This Row],[FECHA]])</f>
        <v>10</v>
      </c>
      <c r="E13160" s="4">
        <f>+YEAR(B13160)</f>
        <v>2025</v>
      </c>
      <c r="F13160" t="s">
        <v>12849</v>
      </c>
      <c r="G13160" t="s">
        <v>13060</v>
      </c>
      <c r="H13160" t="s">
        <v>3</v>
      </c>
      <c r="I13160" t="s">
        <v>30</v>
      </c>
      <c r="J13160" t="s">
        <v>13059</v>
      </c>
      <c r="K13160" s="2">
        <v>1018423347</v>
      </c>
      <c r="L13160" t="s">
        <v>38</v>
      </c>
      <c r="M13160" t="s">
        <v>909</v>
      </c>
      <c r="N13160" s="1" t="s">
        <v>901</v>
      </c>
    </row>
    <row r="13161" spans="1:14" x14ac:dyDescent="0.25">
      <c r="A13161" s="2">
        <v>72551</v>
      </c>
      <c r="B13161" s="3" t="s">
        <v>13058</v>
      </c>
      <c r="C13161" s="4">
        <f>+WEEKNUM(Tabla4[[#This Row],[FECHA]])</f>
        <v>44</v>
      </c>
      <c r="D13161" s="4">
        <f>+MONTH(Tabla4[[#This Row],[FECHA]])</f>
        <v>10</v>
      </c>
      <c r="E13161" s="4">
        <f>+YEAR(B13161)</f>
        <v>2025</v>
      </c>
      <c r="F13161" t="s">
        <v>12849</v>
      </c>
      <c r="G13161" t="s">
        <v>13057</v>
      </c>
      <c r="H13161" t="s">
        <v>3</v>
      </c>
      <c r="I13161" t="s">
        <v>997</v>
      </c>
      <c r="J13161" t="s">
        <v>13056</v>
      </c>
      <c r="K13161" s="2">
        <v>1015446852</v>
      </c>
      <c r="L13161" t="s">
        <v>38</v>
      </c>
      <c r="M13161" t="s">
        <v>987</v>
      </c>
      <c r="N13161" s="1" t="s">
        <v>901</v>
      </c>
    </row>
    <row r="13162" spans="1:14" x14ac:dyDescent="0.25">
      <c r="A13162" s="2">
        <v>72553</v>
      </c>
      <c r="B13162" s="3" t="s">
        <v>13055</v>
      </c>
      <c r="C13162" s="4">
        <f>+WEEKNUM(Tabla4[[#This Row],[FECHA]])</f>
        <v>44</v>
      </c>
      <c r="D13162" s="4">
        <f>+MONTH(Tabla4[[#This Row],[FECHA]])</f>
        <v>10</v>
      </c>
      <c r="E13162" s="4">
        <f>+YEAR(B13162)</f>
        <v>2025</v>
      </c>
      <c r="F13162" t="s">
        <v>13029</v>
      </c>
      <c r="G13162" t="s">
        <v>13054</v>
      </c>
      <c r="H13162" t="s">
        <v>154</v>
      </c>
      <c r="I13162" t="s">
        <v>16</v>
      </c>
      <c r="J13162" t="s">
        <v>6189</v>
      </c>
      <c r="K13162" s="2">
        <v>79878347</v>
      </c>
      <c r="L13162" t="s">
        <v>38</v>
      </c>
      <c r="M13162" t="s">
        <v>987</v>
      </c>
      <c r="N13162" s="1" t="s">
        <v>901</v>
      </c>
    </row>
    <row r="13163" spans="1:14" x14ac:dyDescent="0.25">
      <c r="A13163" s="2">
        <v>72561</v>
      </c>
      <c r="B13163" s="3" t="s">
        <v>13053</v>
      </c>
      <c r="C13163" s="4">
        <f>+WEEKNUM(Tabla4[[#This Row],[FECHA]])</f>
        <v>44</v>
      </c>
      <c r="D13163" s="4">
        <f>+MONTH(Tabla4[[#This Row],[FECHA]])</f>
        <v>10</v>
      </c>
      <c r="E13163" s="4">
        <f>+YEAR(B13163)</f>
        <v>2025</v>
      </c>
      <c r="F13163" t="s">
        <v>11709</v>
      </c>
      <c r="G13163" t="s">
        <v>13052</v>
      </c>
      <c r="H13163" t="s">
        <v>539</v>
      </c>
      <c r="I13163" t="s">
        <v>4775</v>
      </c>
      <c r="J13163" t="s">
        <v>13051</v>
      </c>
      <c r="K13163" s="2">
        <v>1000595426</v>
      </c>
      <c r="L13163" t="s">
        <v>38</v>
      </c>
      <c r="M13163" t="s">
        <v>987</v>
      </c>
      <c r="N13163" s="1" t="s">
        <v>901</v>
      </c>
    </row>
    <row r="13164" spans="1:14" x14ac:dyDescent="0.25">
      <c r="A13164" s="2">
        <v>72571</v>
      </c>
      <c r="B13164" s="3" t="s">
        <v>13050</v>
      </c>
      <c r="C13164" s="4">
        <f>+WEEKNUM(Tabla4[[#This Row],[FECHA]])</f>
        <v>44</v>
      </c>
      <c r="D13164" s="4">
        <f>+MONTH(Tabla4[[#This Row],[FECHA]])</f>
        <v>10</v>
      </c>
      <c r="E13164" s="4">
        <f>+YEAR(B13164)</f>
        <v>2025</v>
      </c>
      <c r="F13164" t="s">
        <v>12846</v>
      </c>
      <c r="H13164" t="s">
        <v>8</v>
      </c>
      <c r="I13164" t="s">
        <v>30</v>
      </c>
      <c r="J13164" t="s">
        <v>9371</v>
      </c>
      <c r="K13164" s="2">
        <v>1019137002</v>
      </c>
      <c r="L13164" t="s">
        <v>55</v>
      </c>
      <c r="M13164" t="s">
        <v>909</v>
      </c>
      <c r="N13164" s="1" t="s">
        <v>901</v>
      </c>
    </row>
    <row r="13165" spans="1:14" x14ac:dyDescent="0.25">
      <c r="A13165" s="2">
        <v>72577</v>
      </c>
      <c r="B13165" s="3" t="s">
        <v>13049</v>
      </c>
      <c r="C13165" s="4">
        <f>+WEEKNUM(Tabla4[[#This Row],[FECHA]])</f>
        <v>44</v>
      </c>
      <c r="D13165" s="4">
        <f>+MONTH(Tabla4[[#This Row],[FECHA]])</f>
        <v>10</v>
      </c>
      <c r="E13165" s="4">
        <f>+YEAR(B13165)</f>
        <v>2025</v>
      </c>
      <c r="F13165" t="s">
        <v>12846</v>
      </c>
      <c r="G13165" t="s">
        <v>13048</v>
      </c>
      <c r="H13165" t="s">
        <v>3</v>
      </c>
      <c r="I13165" t="s">
        <v>33</v>
      </c>
      <c r="J13165" t="s">
        <v>6374</v>
      </c>
      <c r="K13165" s="2">
        <v>52971339</v>
      </c>
      <c r="L13165" t="s">
        <v>38</v>
      </c>
      <c r="M13165" t="s">
        <v>937</v>
      </c>
      <c r="N13165" s="1" t="s">
        <v>901</v>
      </c>
    </row>
    <row r="13166" spans="1:14" x14ac:dyDescent="0.25">
      <c r="A13166" s="2">
        <v>72591</v>
      </c>
      <c r="B13166" s="3" t="s">
        <v>13047</v>
      </c>
      <c r="C13166" s="4">
        <f>+WEEKNUM(Tabla4[[#This Row],[FECHA]])</f>
        <v>44</v>
      </c>
      <c r="D13166" s="4">
        <f>+MONTH(Tabla4[[#This Row],[FECHA]])</f>
        <v>11</v>
      </c>
      <c r="E13166" s="4">
        <f>+YEAR(B13166)</f>
        <v>2025</v>
      </c>
      <c r="F13166" t="s">
        <v>13029</v>
      </c>
      <c r="G13166" t="s">
        <v>13046</v>
      </c>
      <c r="H13166" t="s">
        <v>916</v>
      </c>
      <c r="I13166" t="s">
        <v>1428</v>
      </c>
      <c r="J13166" t="s">
        <v>13045</v>
      </c>
      <c r="K13166" s="2">
        <v>1014271019</v>
      </c>
      <c r="L13166" t="s">
        <v>38</v>
      </c>
      <c r="M13166" t="s">
        <v>909</v>
      </c>
      <c r="N13166" s="1" t="s">
        <v>901</v>
      </c>
    </row>
    <row r="13167" spans="1:14" x14ac:dyDescent="0.25">
      <c r="A13167" s="2">
        <v>72595</v>
      </c>
      <c r="B13167" s="3" t="s">
        <v>13044</v>
      </c>
      <c r="C13167" s="4">
        <f>+WEEKNUM(Tabla4[[#This Row],[FECHA]])</f>
        <v>44</v>
      </c>
      <c r="D13167" s="4">
        <f>+MONTH(Tabla4[[#This Row],[FECHA]])</f>
        <v>11</v>
      </c>
      <c r="E13167" s="4">
        <f>+YEAR(B13167)</f>
        <v>2025</v>
      </c>
      <c r="F13167" t="s">
        <v>13029</v>
      </c>
      <c r="G13167" t="s">
        <v>13043</v>
      </c>
      <c r="H13167" t="s">
        <v>916</v>
      </c>
      <c r="I13167" t="s">
        <v>30</v>
      </c>
      <c r="J13167" t="s">
        <v>13042</v>
      </c>
      <c r="K13167" s="2">
        <v>1136881438</v>
      </c>
      <c r="L13167" t="s">
        <v>38</v>
      </c>
      <c r="M13167" t="s">
        <v>987</v>
      </c>
      <c r="N13167" s="1" t="s">
        <v>901</v>
      </c>
    </row>
    <row r="13168" spans="1:14" x14ac:dyDescent="0.25">
      <c r="A13168" s="2">
        <v>72596</v>
      </c>
      <c r="B13168" s="3" t="s">
        <v>13041</v>
      </c>
      <c r="C13168" s="4">
        <f>+WEEKNUM(Tabla4[[#This Row],[FECHA]])</f>
        <v>44</v>
      </c>
      <c r="D13168" s="4">
        <f>+MONTH(Tabla4[[#This Row],[FECHA]])</f>
        <v>11</v>
      </c>
      <c r="E13168" s="4">
        <f>+YEAR(B13168)</f>
        <v>2025</v>
      </c>
      <c r="F13168" t="s">
        <v>12849</v>
      </c>
      <c r="G13168" t="s">
        <v>13040</v>
      </c>
      <c r="H13168" t="s">
        <v>3</v>
      </c>
      <c r="I13168" t="s">
        <v>130</v>
      </c>
      <c r="J13168" t="s">
        <v>13039</v>
      </c>
      <c r="K13168" s="2">
        <v>53069152</v>
      </c>
      <c r="L13168" t="s">
        <v>38</v>
      </c>
      <c r="M13168" t="s">
        <v>937</v>
      </c>
      <c r="N13168" s="1" t="s">
        <v>901</v>
      </c>
    </row>
    <row r="13169" spans="1:14" x14ac:dyDescent="0.25">
      <c r="A13169" s="2">
        <v>72600</v>
      </c>
      <c r="B13169" s="3" t="s">
        <v>13038</v>
      </c>
      <c r="C13169" s="4">
        <f>+WEEKNUM(Tabla4[[#This Row],[FECHA]])</f>
        <v>44</v>
      </c>
      <c r="D13169" s="4">
        <f>+MONTH(Tabla4[[#This Row],[FECHA]])</f>
        <v>11</v>
      </c>
      <c r="E13169" s="4">
        <f>+YEAR(B13169)</f>
        <v>2025</v>
      </c>
      <c r="F13169" t="s">
        <v>13029</v>
      </c>
      <c r="G13169" t="s">
        <v>13037</v>
      </c>
      <c r="H13169" t="s">
        <v>3</v>
      </c>
      <c r="I13169" t="s">
        <v>16</v>
      </c>
      <c r="J13169" t="s">
        <v>13036</v>
      </c>
      <c r="K13169" s="2">
        <v>1032452212</v>
      </c>
      <c r="L13169" t="s">
        <v>38</v>
      </c>
      <c r="M13169" t="s">
        <v>937</v>
      </c>
      <c r="N13169" s="1" t="s">
        <v>901</v>
      </c>
    </row>
    <row r="13170" spans="1:14" x14ac:dyDescent="0.25">
      <c r="A13170" s="2">
        <v>72603</v>
      </c>
      <c r="B13170" s="3" t="s">
        <v>13035</v>
      </c>
      <c r="C13170" s="4">
        <f>+WEEKNUM(Tabla4[[#This Row],[FECHA]])</f>
        <v>44</v>
      </c>
      <c r="D13170" s="4">
        <f>+MONTH(Tabla4[[#This Row],[FECHA]])</f>
        <v>11</v>
      </c>
      <c r="E13170" s="4">
        <f>+YEAR(B13170)</f>
        <v>2025</v>
      </c>
      <c r="F13170" t="s">
        <v>12849</v>
      </c>
      <c r="G13170" t="s">
        <v>13034</v>
      </c>
      <c r="H13170" t="s">
        <v>3</v>
      </c>
      <c r="I13170" t="s">
        <v>30</v>
      </c>
      <c r="J13170" t="s">
        <v>13033</v>
      </c>
      <c r="K13170" s="2">
        <v>1030667063</v>
      </c>
      <c r="L13170" t="s">
        <v>38</v>
      </c>
      <c r="M13170" t="s">
        <v>987</v>
      </c>
      <c r="N13170" s="1" t="s">
        <v>901</v>
      </c>
    </row>
    <row r="13171" spans="1:14" x14ac:dyDescent="0.25">
      <c r="A13171" s="2">
        <v>72606</v>
      </c>
      <c r="B13171" s="3" t="s">
        <v>13032</v>
      </c>
      <c r="C13171" s="4">
        <f>+WEEKNUM(Tabla4[[#This Row],[FECHA]])</f>
        <v>44</v>
      </c>
      <c r="D13171" s="4">
        <f>+MONTH(Tabla4[[#This Row],[FECHA]])</f>
        <v>11</v>
      </c>
      <c r="E13171" s="4">
        <f>+YEAR(B13171)</f>
        <v>2025</v>
      </c>
      <c r="F13171" t="s">
        <v>13029</v>
      </c>
      <c r="G13171" t="s">
        <v>13031</v>
      </c>
      <c r="H13171" t="s">
        <v>916</v>
      </c>
      <c r="I13171" t="s">
        <v>16</v>
      </c>
      <c r="J13171" t="s">
        <v>1107</v>
      </c>
      <c r="K13171" s="2">
        <v>79980883</v>
      </c>
      <c r="L13171" t="s">
        <v>38</v>
      </c>
      <c r="M13171" t="s">
        <v>937</v>
      </c>
      <c r="N13171" s="1" t="s">
        <v>901</v>
      </c>
    </row>
    <row r="13172" spans="1:14" x14ac:dyDescent="0.25">
      <c r="A13172" s="2">
        <v>72610</v>
      </c>
      <c r="B13172" s="3" t="s">
        <v>13030</v>
      </c>
      <c r="C13172" s="4">
        <f>+WEEKNUM(Tabla4[[#This Row],[FECHA]])</f>
        <v>44</v>
      </c>
      <c r="D13172" s="4">
        <f>+MONTH(Tabla4[[#This Row],[FECHA]])</f>
        <v>11</v>
      </c>
      <c r="E13172" s="4">
        <f>+YEAR(B13172)</f>
        <v>2025</v>
      </c>
      <c r="F13172" t="s">
        <v>13029</v>
      </c>
      <c r="G13172" t="s">
        <v>13028</v>
      </c>
      <c r="H13172" t="s">
        <v>927</v>
      </c>
      <c r="I13172" t="s">
        <v>33</v>
      </c>
      <c r="J13172" t="s">
        <v>13027</v>
      </c>
      <c r="K13172" s="2">
        <v>75088282</v>
      </c>
      <c r="L13172" t="s">
        <v>38</v>
      </c>
      <c r="M13172" t="s">
        <v>987</v>
      </c>
      <c r="N13172" s="1" t="s">
        <v>901</v>
      </c>
    </row>
    <row r="13173" spans="1:14" x14ac:dyDescent="0.25">
      <c r="A13173" s="2">
        <v>72626</v>
      </c>
      <c r="B13173" s="3" t="s">
        <v>13026</v>
      </c>
      <c r="C13173" s="4">
        <f>+WEEKNUM(Tabla4[[#This Row],[FECHA]])</f>
        <v>44</v>
      </c>
      <c r="D13173" s="4">
        <f>+MONTH(Tabla4[[#This Row],[FECHA]])</f>
        <v>11</v>
      </c>
      <c r="E13173" s="4">
        <f>+YEAR(B13173)</f>
        <v>2025</v>
      </c>
      <c r="F13173" t="s">
        <v>12849</v>
      </c>
      <c r="H13173" t="s">
        <v>3</v>
      </c>
      <c r="I13173" t="s">
        <v>33</v>
      </c>
      <c r="J13173" t="s">
        <v>13025</v>
      </c>
      <c r="K13173" s="2">
        <v>1000150448</v>
      </c>
      <c r="L13173" t="s">
        <v>58</v>
      </c>
      <c r="M13173" t="s">
        <v>987</v>
      </c>
      <c r="N13173" s="1" t="s">
        <v>901</v>
      </c>
    </row>
    <row r="13174" spans="1:14" x14ac:dyDescent="0.25">
      <c r="A13174" s="2">
        <v>72640</v>
      </c>
      <c r="B13174" s="3" t="s">
        <v>13024</v>
      </c>
      <c r="C13174" s="4">
        <f>+WEEKNUM(Tabla4[[#This Row],[FECHA]])</f>
        <v>44</v>
      </c>
      <c r="D13174" s="4">
        <f>+MONTH(Tabla4[[#This Row],[FECHA]])</f>
        <v>11</v>
      </c>
      <c r="E13174" s="4">
        <f>+YEAR(B13174)</f>
        <v>2025</v>
      </c>
      <c r="F13174" t="s">
        <v>12846</v>
      </c>
      <c r="G13174" t="s">
        <v>13023</v>
      </c>
      <c r="H13174" t="s">
        <v>3</v>
      </c>
      <c r="I13174" t="s">
        <v>30</v>
      </c>
      <c r="J13174" t="s">
        <v>2392</v>
      </c>
      <c r="K13174" s="2">
        <v>1015410296</v>
      </c>
      <c r="L13174" t="s">
        <v>38</v>
      </c>
      <c r="M13174" t="s">
        <v>937</v>
      </c>
      <c r="N13174" s="1" t="s">
        <v>901</v>
      </c>
    </row>
    <row r="13175" spans="1:14" x14ac:dyDescent="0.25">
      <c r="A13175" s="2">
        <v>72641</v>
      </c>
      <c r="B13175" s="3" t="s">
        <v>13022</v>
      </c>
      <c r="C13175" s="4">
        <f>+WEEKNUM(Tabla4[[#This Row],[FECHA]])</f>
        <v>44</v>
      </c>
      <c r="D13175" s="4">
        <f>+MONTH(Tabla4[[#This Row],[FECHA]])</f>
        <v>11</v>
      </c>
      <c r="E13175" s="4">
        <f>+YEAR(B13175)</f>
        <v>2025</v>
      </c>
      <c r="F13175" t="s">
        <v>12849</v>
      </c>
      <c r="H13175" t="s">
        <v>21</v>
      </c>
      <c r="I13175" t="s">
        <v>12</v>
      </c>
      <c r="J13175" t="s">
        <v>8392</v>
      </c>
      <c r="K13175" s="2">
        <v>80822098</v>
      </c>
      <c r="L13175" t="s">
        <v>55</v>
      </c>
      <c r="M13175" t="s">
        <v>937</v>
      </c>
      <c r="N13175" s="1" t="s">
        <v>901</v>
      </c>
    </row>
    <row r="13176" spans="1:14" x14ac:dyDescent="0.25">
      <c r="A13176" s="2">
        <v>58659</v>
      </c>
      <c r="B13176" s="3" t="s">
        <v>13021</v>
      </c>
      <c r="C13176" s="4">
        <f>+WEEKNUM(B13176)</f>
        <v>18</v>
      </c>
      <c r="D13176" s="4">
        <f>+MONTH(Tabla4[[#This Row],[FECHA]])</f>
        <v>5</v>
      </c>
      <c r="E13176" s="4">
        <f>+YEAR(B13176)</f>
        <v>2025</v>
      </c>
      <c r="F13176" t="s">
        <v>4074</v>
      </c>
      <c r="G13176" t="s">
        <v>13020</v>
      </c>
      <c r="H13176" t="s">
        <v>482</v>
      </c>
      <c r="I13176" t="s">
        <v>303</v>
      </c>
      <c r="J13176" t="s">
        <v>12585</v>
      </c>
      <c r="K13176" s="2">
        <v>80114574</v>
      </c>
      <c r="L13176" t="s">
        <v>38</v>
      </c>
      <c r="M13176" t="s">
        <v>255</v>
      </c>
      <c r="N13176" s="1" t="s">
        <v>246</v>
      </c>
    </row>
    <row r="13177" spans="1:14" x14ac:dyDescent="0.25">
      <c r="A13177" s="2">
        <v>58662</v>
      </c>
      <c r="B13177" s="3" t="s">
        <v>13019</v>
      </c>
      <c r="C13177" s="4">
        <f>+WEEKNUM(B13177)</f>
        <v>18</v>
      </c>
      <c r="D13177" s="4">
        <f>+MONTH(Tabla4[[#This Row],[FECHA]])</f>
        <v>5</v>
      </c>
      <c r="E13177" s="4">
        <f>+YEAR(B13177)</f>
        <v>2025</v>
      </c>
      <c r="F13177" t="s">
        <v>4055</v>
      </c>
      <c r="G13177" t="s">
        <v>13018</v>
      </c>
      <c r="H13177" t="s">
        <v>3</v>
      </c>
      <c r="I13177" t="s">
        <v>30</v>
      </c>
      <c r="J13177" t="s">
        <v>13017</v>
      </c>
      <c r="K13177" s="2">
        <v>1049894429</v>
      </c>
      <c r="L13177" t="s">
        <v>38</v>
      </c>
      <c r="M13177" t="s">
        <v>259</v>
      </c>
      <c r="N13177" s="1" t="s">
        <v>246</v>
      </c>
    </row>
    <row r="13178" spans="1:14" x14ac:dyDescent="0.25">
      <c r="A13178" s="2">
        <v>58666</v>
      </c>
      <c r="B13178" s="3" t="s">
        <v>13016</v>
      </c>
      <c r="C13178" s="4">
        <f>+WEEKNUM(B13178)</f>
        <v>18</v>
      </c>
      <c r="D13178" s="4">
        <f>+MONTH(Tabla4[[#This Row],[FECHA]])</f>
        <v>5</v>
      </c>
      <c r="E13178" s="4">
        <f>+YEAR(B13178)</f>
        <v>2025</v>
      </c>
      <c r="F13178" t="s">
        <v>4055</v>
      </c>
      <c r="G13178" t="s">
        <v>13015</v>
      </c>
      <c r="H13178" t="s">
        <v>3</v>
      </c>
      <c r="I13178" t="s">
        <v>47</v>
      </c>
      <c r="J13178" t="s">
        <v>13014</v>
      </c>
      <c r="K13178" s="2">
        <v>23371648</v>
      </c>
      <c r="L13178" t="s">
        <v>38</v>
      </c>
      <c r="M13178" t="s">
        <v>937</v>
      </c>
      <c r="N13178" s="1" t="s">
        <v>246</v>
      </c>
    </row>
    <row r="13179" spans="1:14" x14ac:dyDescent="0.25">
      <c r="A13179" s="2">
        <v>58667</v>
      </c>
      <c r="B13179" s="3" t="s">
        <v>13013</v>
      </c>
      <c r="C13179" s="4">
        <f>+WEEKNUM(B13179)</f>
        <v>18</v>
      </c>
      <c r="D13179" s="4">
        <f>+MONTH(Tabla4[[#This Row],[FECHA]])</f>
        <v>5</v>
      </c>
      <c r="E13179" s="4">
        <f>+YEAR(B13179)</f>
        <v>2025</v>
      </c>
      <c r="F13179" t="s">
        <v>4055</v>
      </c>
      <c r="G13179" t="s">
        <v>13012</v>
      </c>
      <c r="H13179" t="s">
        <v>21</v>
      </c>
      <c r="I13179" t="s">
        <v>130</v>
      </c>
      <c r="J13179" t="s">
        <v>13011</v>
      </c>
      <c r="K13179" s="2">
        <v>1013612831</v>
      </c>
      <c r="L13179" t="s">
        <v>38</v>
      </c>
      <c r="M13179" t="s">
        <v>259</v>
      </c>
      <c r="N13179" s="1" t="s">
        <v>246</v>
      </c>
    </row>
    <row r="13180" spans="1:14" x14ac:dyDescent="0.25">
      <c r="A13180" s="2">
        <v>58668</v>
      </c>
      <c r="B13180" s="3" t="s">
        <v>13010</v>
      </c>
      <c r="C13180" s="4">
        <f>+WEEKNUM(B13180)</f>
        <v>18</v>
      </c>
      <c r="D13180" s="4">
        <f>+MONTH(Tabla4[[#This Row],[FECHA]])</f>
        <v>5</v>
      </c>
      <c r="E13180" s="4">
        <f>+YEAR(B13180)</f>
        <v>2025</v>
      </c>
      <c r="F13180" t="s">
        <v>4074</v>
      </c>
      <c r="G13180" t="s">
        <v>13009</v>
      </c>
      <c r="H13180" t="s">
        <v>8</v>
      </c>
      <c r="I13180" t="s">
        <v>130</v>
      </c>
      <c r="J13180" t="s">
        <v>2604</v>
      </c>
      <c r="K13180" s="2">
        <v>1015464369</v>
      </c>
      <c r="L13180" t="s">
        <v>38</v>
      </c>
      <c r="M13180" t="s">
        <v>937</v>
      </c>
      <c r="N13180" s="1" t="s">
        <v>246</v>
      </c>
    </row>
    <row r="13181" spans="1:14" x14ac:dyDescent="0.25">
      <c r="A13181" s="2">
        <v>58670</v>
      </c>
      <c r="B13181" s="3" t="s">
        <v>13008</v>
      </c>
      <c r="C13181" s="4">
        <f>+WEEKNUM(B13181)</f>
        <v>18</v>
      </c>
      <c r="D13181" s="4">
        <f>+MONTH(Tabla4[[#This Row],[FECHA]])</f>
        <v>5</v>
      </c>
      <c r="E13181" s="4">
        <f>+YEAR(B13181)</f>
        <v>2025</v>
      </c>
      <c r="F13181" t="s">
        <v>4074</v>
      </c>
      <c r="G13181" t="s">
        <v>13007</v>
      </c>
      <c r="H13181" t="s">
        <v>8</v>
      </c>
      <c r="I13181" t="s">
        <v>16</v>
      </c>
      <c r="J13181" t="s">
        <v>10283</v>
      </c>
      <c r="K13181" s="2">
        <v>3400162</v>
      </c>
      <c r="L13181" t="s">
        <v>38</v>
      </c>
      <c r="M13181" t="s">
        <v>937</v>
      </c>
      <c r="N13181" s="1" t="s">
        <v>246</v>
      </c>
    </row>
    <row r="13182" spans="1:14" x14ac:dyDescent="0.25">
      <c r="A13182" s="2">
        <v>57309</v>
      </c>
      <c r="B13182" s="3" t="s">
        <v>13006</v>
      </c>
      <c r="C13182" s="4">
        <f>+WEEKNUM(B13182)</f>
        <v>16</v>
      </c>
      <c r="D13182" s="4">
        <f>+MONTH(Tabla4[[#This Row],[FECHA]])</f>
        <v>4</v>
      </c>
      <c r="E13182" s="4">
        <f>+YEAR(B13182)</f>
        <v>2025</v>
      </c>
      <c r="F13182" t="s">
        <v>3893</v>
      </c>
      <c r="G13182" t="s">
        <v>13005</v>
      </c>
      <c r="H13182" t="s">
        <v>3803</v>
      </c>
      <c r="I13182" t="s">
        <v>30</v>
      </c>
      <c r="J13182" t="s">
        <v>13004</v>
      </c>
      <c r="K13182" s="2">
        <v>80723175</v>
      </c>
      <c r="L13182" t="s">
        <v>38</v>
      </c>
      <c r="M13182" t="s">
        <v>255</v>
      </c>
      <c r="N13182" s="1" t="s">
        <v>246</v>
      </c>
    </row>
    <row r="13183" spans="1:14" x14ac:dyDescent="0.25">
      <c r="A13183" s="2">
        <v>57313</v>
      </c>
      <c r="B13183" s="3" t="s">
        <v>13003</v>
      </c>
      <c r="C13183" s="4">
        <f>+WEEKNUM(B13183)</f>
        <v>16</v>
      </c>
      <c r="D13183" s="4">
        <f>+MONTH(Tabla4[[#This Row],[FECHA]])</f>
        <v>4</v>
      </c>
      <c r="E13183" s="4">
        <f>+YEAR(B13183)</f>
        <v>2025</v>
      </c>
      <c r="F13183" t="s">
        <v>3911</v>
      </c>
      <c r="G13183" t="s">
        <v>13002</v>
      </c>
      <c r="H13183" t="s">
        <v>3</v>
      </c>
      <c r="I13183" t="s">
        <v>30</v>
      </c>
      <c r="J13183" t="s">
        <v>298</v>
      </c>
      <c r="K13183" s="2">
        <v>1011200724</v>
      </c>
      <c r="L13183" t="s">
        <v>38</v>
      </c>
      <c r="M13183" t="s">
        <v>8244</v>
      </c>
      <c r="N13183" s="1" t="s">
        <v>246</v>
      </c>
    </row>
    <row r="13184" spans="1:14" x14ac:dyDescent="0.25">
      <c r="A13184" s="2">
        <v>57325</v>
      </c>
      <c r="B13184" s="3" t="s">
        <v>13001</v>
      </c>
      <c r="C13184" s="4">
        <f>+WEEKNUM(B13184)</f>
        <v>16</v>
      </c>
      <c r="D13184" s="4">
        <f>+MONTH(Tabla4[[#This Row],[FECHA]])</f>
        <v>4</v>
      </c>
      <c r="E13184" s="4">
        <f>+YEAR(B13184)</f>
        <v>2025</v>
      </c>
      <c r="F13184" t="s">
        <v>3893</v>
      </c>
      <c r="G13184" t="s">
        <v>13000</v>
      </c>
      <c r="H13184" t="s">
        <v>642</v>
      </c>
      <c r="I13184" t="s">
        <v>33</v>
      </c>
      <c r="J13184" t="s">
        <v>12999</v>
      </c>
      <c r="K13184" s="2">
        <v>1022337041</v>
      </c>
      <c r="L13184" t="s">
        <v>38</v>
      </c>
      <c r="M13184" t="s">
        <v>255</v>
      </c>
      <c r="N13184" s="1" t="s">
        <v>246</v>
      </c>
    </row>
    <row r="13185" spans="1:14" x14ac:dyDescent="0.25">
      <c r="A13185" s="2">
        <v>57336</v>
      </c>
      <c r="B13185" s="3" t="s">
        <v>12998</v>
      </c>
      <c r="C13185" s="4">
        <f>+WEEKNUM(B13185)</f>
        <v>16</v>
      </c>
      <c r="D13185" s="4">
        <f>+MONTH(Tabla4[[#This Row],[FECHA]])</f>
        <v>4</v>
      </c>
      <c r="E13185" s="4">
        <f>+YEAR(B13185)</f>
        <v>2025</v>
      </c>
      <c r="F13185" t="s">
        <v>3893</v>
      </c>
      <c r="G13185" t="s">
        <v>12997</v>
      </c>
      <c r="H13185" t="s">
        <v>539</v>
      </c>
      <c r="I13185" t="s">
        <v>16</v>
      </c>
      <c r="J13185" t="s">
        <v>1114</v>
      </c>
      <c r="K13185" s="2">
        <v>80005031</v>
      </c>
      <c r="L13185" t="s">
        <v>38</v>
      </c>
      <c r="M13185" t="s">
        <v>259</v>
      </c>
      <c r="N13185" s="1" t="s">
        <v>246</v>
      </c>
    </row>
    <row r="13186" spans="1:14" x14ac:dyDescent="0.25">
      <c r="A13186" s="2">
        <v>57343</v>
      </c>
      <c r="B13186" s="3" t="s">
        <v>12996</v>
      </c>
      <c r="C13186" s="4">
        <f>+WEEKNUM(B13186)</f>
        <v>16</v>
      </c>
      <c r="D13186" s="4">
        <f>+MONTH(Tabla4[[#This Row],[FECHA]])</f>
        <v>4</v>
      </c>
      <c r="E13186" s="4">
        <f>+YEAR(B13186)</f>
        <v>2025</v>
      </c>
      <c r="F13186" t="s">
        <v>3911</v>
      </c>
      <c r="G13186" t="s">
        <v>12995</v>
      </c>
      <c r="H13186" t="s">
        <v>3</v>
      </c>
      <c r="I13186" t="s">
        <v>33</v>
      </c>
      <c r="J13186" t="s">
        <v>12994</v>
      </c>
      <c r="K13186" s="2">
        <v>80174791</v>
      </c>
      <c r="L13186" t="s">
        <v>38</v>
      </c>
      <c r="M13186" t="s">
        <v>259</v>
      </c>
      <c r="N13186" s="1" t="s">
        <v>246</v>
      </c>
    </row>
    <row r="13187" spans="1:14" x14ac:dyDescent="0.25">
      <c r="A13187" s="2">
        <v>57360</v>
      </c>
      <c r="B13187" s="3" t="s">
        <v>12993</v>
      </c>
      <c r="C13187" s="4">
        <f>+WEEKNUM(B13187)</f>
        <v>16</v>
      </c>
      <c r="D13187" s="4">
        <f>+MONTH(Tabla4[[#This Row],[FECHA]])</f>
        <v>4</v>
      </c>
      <c r="E13187" s="4">
        <f>+YEAR(B13187)</f>
        <v>2025</v>
      </c>
      <c r="F13187" t="s">
        <v>3911</v>
      </c>
      <c r="H13187" t="s">
        <v>21</v>
      </c>
      <c r="I13187" t="s">
        <v>16</v>
      </c>
      <c r="J13187" t="s">
        <v>5243</v>
      </c>
      <c r="K13187" s="2">
        <v>1071166981</v>
      </c>
      <c r="L13187" t="s">
        <v>55</v>
      </c>
      <c r="M13187" t="s">
        <v>255</v>
      </c>
      <c r="N13187" s="1" t="s">
        <v>246</v>
      </c>
    </row>
    <row r="13188" spans="1:14" x14ac:dyDescent="0.25">
      <c r="A13188" s="2">
        <v>57397</v>
      </c>
      <c r="B13188" s="3" t="s">
        <v>12992</v>
      </c>
      <c r="C13188" s="4">
        <f>+WEEKNUM(B13188)</f>
        <v>16</v>
      </c>
      <c r="D13188" s="4">
        <f>+MONTH(Tabla4[[#This Row],[FECHA]])</f>
        <v>4</v>
      </c>
      <c r="E13188" s="4">
        <f>+YEAR(B13188)</f>
        <v>2025</v>
      </c>
      <c r="F13188" t="s">
        <v>3911</v>
      </c>
      <c r="G13188" t="s">
        <v>12991</v>
      </c>
      <c r="H13188" t="s">
        <v>21</v>
      </c>
      <c r="I13188" t="s">
        <v>130</v>
      </c>
      <c r="J13188" t="s">
        <v>12990</v>
      </c>
      <c r="K13188" s="2">
        <v>1233497439</v>
      </c>
      <c r="L13188" t="s">
        <v>38</v>
      </c>
      <c r="M13188" t="s">
        <v>259</v>
      </c>
      <c r="N13188" s="1" t="s">
        <v>246</v>
      </c>
    </row>
    <row r="13189" spans="1:14" x14ac:dyDescent="0.25">
      <c r="A13189" s="2">
        <v>57402</v>
      </c>
      <c r="B13189" s="3" t="s">
        <v>12989</v>
      </c>
      <c r="C13189" s="4">
        <f>+WEEKNUM(B13189)</f>
        <v>16</v>
      </c>
      <c r="D13189" s="4">
        <f>+MONTH(Tabla4[[#This Row],[FECHA]])</f>
        <v>4</v>
      </c>
      <c r="E13189" s="4">
        <f>+YEAR(B13189)</f>
        <v>2025</v>
      </c>
      <c r="F13189" t="s">
        <v>3911</v>
      </c>
      <c r="H13189" t="s">
        <v>21</v>
      </c>
      <c r="I13189" t="s">
        <v>33</v>
      </c>
      <c r="J13189" t="s">
        <v>6754</v>
      </c>
      <c r="K13189" s="2">
        <v>1030608595</v>
      </c>
      <c r="L13189" t="s">
        <v>76</v>
      </c>
      <c r="M13189" t="s">
        <v>8244</v>
      </c>
      <c r="N13189" s="1" t="s">
        <v>246</v>
      </c>
    </row>
    <row r="13190" spans="1:14" x14ac:dyDescent="0.25">
      <c r="A13190" s="2">
        <v>57404</v>
      </c>
      <c r="B13190" s="3" t="s">
        <v>12988</v>
      </c>
      <c r="C13190" s="4">
        <f>+WEEKNUM(B13190)</f>
        <v>16</v>
      </c>
      <c r="D13190" s="4">
        <f>+MONTH(Tabla4[[#This Row],[FECHA]])</f>
        <v>4</v>
      </c>
      <c r="E13190" s="4">
        <f>+YEAR(B13190)</f>
        <v>2025</v>
      </c>
      <c r="F13190" t="s">
        <v>3904</v>
      </c>
      <c r="G13190" t="s">
        <v>12987</v>
      </c>
      <c r="H13190" t="s">
        <v>642</v>
      </c>
      <c r="I13190" t="s">
        <v>16</v>
      </c>
      <c r="J13190" t="s">
        <v>11035</v>
      </c>
      <c r="K13190" s="2">
        <v>1033776532</v>
      </c>
      <c r="L13190" t="s">
        <v>38</v>
      </c>
      <c r="M13190" t="s">
        <v>8244</v>
      </c>
      <c r="N13190" s="1" t="s">
        <v>246</v>
      </c>
    </row>
    <row r="13191" spans="1:14" x14ac:dyDescent="0.25">
      <c r="A13191" s="2">
        <v>57417</v>
      </c>
      <c r="B13191" s="3" t="s">
        <v>12986</v>
      </c>
      <c r="C13191" s="4">
        <f>+WEEKNUM(B13191)</f>
        <v>16</v>
      </c>
      <c r="D13191" s="4">
        <f>+MONTH(Tabla4[[#This Row],[FECHA]])</f>
        <v>4</v>
      </c>
      <c r="E13191" s="4">
        <f>+YEAR(B13191)</f>
        <v>2025</v>
      </c>
      <c r="F13191" t="s">
        <v>4025</v>
      </c>
      <c r="H13191" t="s">
        <v>3</v>
      </c>
      <c r="I13191" t="s">
        <v>30</v>
      </c>
      <c r="J13191" t="s">
        <v>12985</v>
      </c>
      <c r="K13191" s="2">
        <v>1010091445</v>
      </c>
      <c r="L13191" t="s">
        <v>55</v>
      </c>
      <c r="M13191" t="s">
        <v>259</v>
      </c>
      <c r="N13191" s="1" t="s">
        <v>246</v>
      </c>
    </row>
    <row r="13192" spans="1:14" x14ac:dyDescent="0.25">
      <c r="A13192" s="2">
        <v>57422</v>
      </c>
      <c r="B13192" s="3" t="s">
        <v>12984</v>
      </c>
      <c r="C13192" s="4">
        <f>+WEEKNUM(B13192)</f>
        <v>16</v>
      </c>
      <c r="D13192" s="4">
        <f>+MONTH(Tabla4[[#This Row],[FECHA]])</f>
        <v>4</v>
      </c>
      <c r="E13192" s="4">
        <f>+YEAR(B13192)</f>
        <v>2025</v>
      </c>
      <c r="F13192" t="s">
        <v>4025</v>
      </c>
      <c r="H13192" t="s">
        <v>3</v>
      </c>
      <c r="I13192" t="s">
        <v>33</v>
      </c>
      <c r="J13192" t="s">
        <v>12983</v>
      </c>
      <c r="K13192" s="2">
        <v>52185596</v>
      </c>
      <c r="L13192" t="s">
        <v>55</v>
      </c>
      <c r="M13192" t="s">
        <v>8244</v>
      </c>
      <c r="N13192" s="1" t="s">
        <v>246</v>
      </c>
    </row>
    <row r="13193" spans="1:14" x14ac:dyDescent="0.25">
      <c r="A13193" s="2">
        <v>57424</v>
      </c>
      <c r="B13193" s="3" t="s">
        <v>12982</v>
      </c>
      <c r="C13193" s="4">
        <f>+WEEKNUM(B13193)</f>
        <v>16</v>
      </c>
      <c r="D13193" s="4">
        <f>+MONTH(Tabla4[[#This Row],[FECHA]])</f>
        <v>4</v>
      </c>
      <c r="E13193" s="4">
        <f>+YEAR(B13193)</f>
        <v>2025</v>
      </c>
      <c r="F13193" t="s">
        <v>3952</v>
      </c>
      <c r="H13193" t="s">
        <v>8</v>
      </c>
      <c r="I13193" t="s">
        <v>12</v>
      </c>
      <c r="J13193" t="s">
        <v>12981</v>
      </c>
      <c r="K13193" s="2">
        <v>79945012</v>
      </c>
      <c r="L13193" t="s">
        <v>1</v>
      </c>
      <c r="N13193" s="1" t="s">
        <v>246</v>
      </c>
    </row>
    <row r="13194" spans="1:14" x14ac:dyDescent="0.25">
      <c r="A13194" s="2">
        <v>57430</v>
      </c>
      <c r="B13194" s="3" t="s">
        <v>12980</v>
      </c>
      <c r="C13194" s="4">
        <f>+WEEKNUM(B13194)</f>
        <v>16</v>
      </c>
      <c r="D13194" s="4">
        <f>+MONTH(Tabla4[[#This Row],[FECHA]])</f>
        <v>4</v>
      </c>
      <c r="E13194" s="4">
        <f>+YEAR(B13194)</f>
        <v>2025</v>
      </c>
      <c r="F13194" t="s">
        <v>3904</v>
      </c>
      <c r="G13194" t="s">
        <v>12979</v>
      </c>
      <c r="H13194" t="s">
        <v>3803</v>
      </c>
      <c r="I13194" t="s">
        <v>33</v>
      </c>
      <c r="J13194" t="s">
        <v>804</v>
      </c>
      <c r="K13194" s="2">
        <v>1016067174</v>
      </c>
      <c r="L13194" t="s">
        <v>38</v>
      </c>
      <c r="M13194" t="s">
        <v>259</v>
      </c>
      <c r="N13194" s="1" t="s">
        <v>246</v>
      </c>
    </row>
    <row r="13195" spans="1:14" x14ac:dyDescent="0.25">
      <c r="A13195" s="2">
        <v>57431</v>
      </c>
      <c r="B13195" s="3" t="s">
        <v>12978</v>
      </c>
      <c r="C13195" s="4">
        <f>+WEEKNUM(B13195)</f>
        <v>16</v>
      </c>
      <c r="D13195" s="4">
        <f>+MONTH(Tabla4[[#This Row],[FECHA]])</f>
        <v>4</v>
      </c>
      <c r="E13195" s="4">
        <f>+YEAR(B13195)</f>
        <v>2025</v>
      </c>
      <c r="F13195" t="s">
        <v>3904</v>
      </c>
      <c r="G13195" t="s">
        <v>12977</v>
      </c>
      <c r="H13195" t="s">
        <v>3803</v>
      </c>
      <c r="I13195" t="s">
        <v>33</v>
      </c>
      <c r="J13195" t="s">
        <v>12976</v>
      </c>
      <c r="K13195" s="2">
        <v>1032937545</v>
      </c>
      <c r="L13195" t="s">
        <v>38</v>
      </c>
      <c r="M13195" t="s">
        <v>255</v>
      </c>
      <c r="N13195" s="1" t="s">
        <v>246</v>
      </c>
    </row>
    <row r="13196" spans="1:14" x14ac:dyDescent="0.25">
      <c r="A13196" s="2">
        <v>57435</v>
      </c>
      <c r="B13196" s="3" t="s">
        <v>12975</v>
      </c>
      <c r="C13196" s="4">
        <f>+WEEKNUM(B13196)</f>
        <v>16</v>
      </c>
      <c r="D13196" s="4">
        <f>+MONTH(Tabla4[[#This Row],[FECHA]])</f>
        <v>4</v>
      </c>
      <c r="E13196" s="4">
        <f>+YEAR(B13196)</f>
        <v>2025</v>
      </c>
      <c r="F13196" t="s">
        <v>4025</v>
      </c>
      <c r="H13196" t="s">
        <v>3</v>
      </c>
      <c r="I13196" t="s">
        <v>16</v>
      </c>
      <c r="J13196" t="s">
        <v>12974</v>
      </c>
      <c r="K13196" s="2">
        <v>1022396079</v>
      </c>
      <c r="L13196" t="s">
        <v>55</v>
      </c>
      <c r="M13196" t="s">
        <v>8244</v>
      </c>
      <c r="N13196" s="1" t="s">
        <v>246</v>
      </c>
    </row>
    <row r="13197" spans="1:14" x14ac:dyDescent="0.25">
      <c r="A13197" s="2">
        <v>57439</v>
      </c>
      <c r="B13197" s="3" t="s">
        <v>12973</v>
      </c>
      <c r="C13197" s="4">
        <f>+WEEKNUM(B13197)</f>
        <v>16</v>
      </c>
      <c r="D13197" s="4">
        <f>+MONTH(Tabla4[[#This Row],[FECHA]])</f>
        <v>4</v>
      </c>
      <c r="E13197" s="4">
        <f>+YEAR(B13197)</f>
        <v>2025</v>
      </c>
      <c r="F13197" t="s">
        <v>3904</v>
      </c>
      <c r="G13197" t="s">
        <v>12972</v>
      </c>
      <c r="H13197" t="s">
        <v>275</v>
      </c>
      <c r="I13197" t="s">
        <v>30</v>
      </c>
      <c r="J13197" t="s">
        <v>12971</v>
      </c>
      <c r="K13197" s="2">
        <v>1010215125</v>
      </c>
      <c r="L13197" t="s">
        <v>38</v>
      </c>
      <c r="M13197" t="s">
        <v>259</v>
      </c>
      <c r="N13197" s="1" t="s">
        <v>246</v>
      </c>
    </row>
    <row r="13198" spans="1:14" x14ac:dyDescent="0.25">
      <c r="A13198" s="2">
        <v>57446</v>
      </c>
      <c r="B13198" s="3" t="s">
        <v>12970</v>
      </c>
      <c r="C13198" s="4">
        <f>+WEEKNUM(B13198)</f>
        <v>16</v>
      </c>
      <c r="D13198" s="4">
        <f>+MONTH(Tabla4[[#This Row],[FECHA]])</f>
        <v>4</v>
      </c>
      <c r="E13198" s="4">
        <f>+YEAR(B13198)</f>
        <v>2025</v>
      </c>
      <c r="F13198" t="s">
        <v>3952</v>
      </c>
      <c r="G13198" t="s">
        <v>12969</v>
      </c>
      <c r="H13198" t="s">
        <v>3</v>
      </c>
      <c r="I13198" t="s">
        <v>16</v>
      </c>
      <c r="J13198" t="s">
        <v>6122</v>
      </c>
      <c r="K13198" s="2">
        <v>80758995</v>
      </c>
      <c r="L13198" t="s">
        <v>38</v>
      </c>
      <c r="M13198" t="s">
        <v>259</v>
      </c>
      <c r="N13198" s="1" t="s">
        <v>246</v>
      </c>
    </row>
    <row r="13199" spans="1:14" x14ac:dyDescent="0.25">
      <c r="A13199" s="2">
        <v>57464</v>
      </c>
      <c r="B13199" s="3" t="s">
        <v>12968</v>
      </c>
      <c r="C13199" s="4">
        <f>+WEEKNUM(B13199)</f>
        <v>16</v>
      </c>
      <c r="D13199" s="4">
        <f>+MONTH(Tabla4[[#This Row],[FECHA]])</f>
        <v>4</v>
      </c>
      <c r="E13199" s="4">
        <f>+YEAR(B13199)</f>
        <v>2025</v>
      </c>
      <c r="F13199" t="s">
        <v>3904</v>
      </c>
      <c r="G13199" t="s">
        <v>12967</v>
      </c>
      <c r="H13199" t="s">
        <v>3803</v>
      </c>
      <c r="I13199" t="s">
        <v>303</v>
      </c>
      <c r="J13199" t="s">
        <v>12966</v>
      </c>
      <c r="K13199" s="2">
        <v>1098616665</v>
      </c>
      <c r="L13199" t="s">
        <v>38</v>
      </c>
      <c r="M13199" t="s">
        <v>8244</v>
      </c>
      <c r="N13199" s="1" t="s">
        <v>246</v>
      </c>
    </row>
    <row r="13200" spans="1:14" x14ac:dyDescent="0.25">
      <c r="A13200" s="2">
        <v>57479</v>
      </c>
      <c r="B13200" s="3" t="s">
        <v>12965</v>
      </c>
      <c r="C13200" s="4">
        <f>+WEEKNUM(B13200)</f>
        <v>16</v>
      </c>
      <c r="D13200" s="4">
        <f>+MONTH(Tabla4[[#This Row],[FECHA]])</f>
        <v>4</v>
      </c>
      <c r="E13200" s="4">
        <f>+YEAR(B13200)</f>
        <v>2025</v>
      </c>
      <c r="F13200" t="s">
        <v>3952</v>
      </c>
      <c r="G13200" t="s">
        <v>12964</v>
      </c>
      <c r="H13200" t="s">
        <v>3</v>
      </c>
      <c r="I13200" t="s">
        <v>30</v>
      </c>
      <c r="J13200" t="s">
        <v>260</v>
      </c>
      <c r="K13200" s="2">
        <v>1075239305</v>
      </c>
      <c r="L13200" t="s">
        <v>38</v>
      </c>
      <c r="M13200" t="s">
        <v>259</v>
      </c>
      <c r="N13200" s="1" t="s">
        <v>246</v>
      </c>
    </row>
    <row r="13201" spans="1:14" x14ac:dyDescent="0.25">
      <c r="A13201" s="2">
        <v>57481</v>
      </c>
      <c r="B13201" s="3" t="s">
        <v>12963</v>
      </c>
      <c r="C13201" s="4">
        <f>+WEEKNUM(B13201)</f>
        <v>16</v>
      </c>
      <c r="D13201" s="4">
        <f>+MONTH(Tabla4[[#This Row],[FECHA]])</f>
        <v>4</v>
      </c>
      <c r="E13201" s="4">
        <f>+YEAR(B13201)</f>
        <v>2025</v>
      </c>
      <c r="F13201" t="s">
        <v>4025</v>
      </c>
      <c r="H13201" t="s">
        <v>8</v>
      </c>
      <c r="I13201" t="s">
        <v>47</v>
      </c>
      <c r="J13201" t="s">
        <v>12962</v>
      </c>
      <c r="K13201" s="2">
        <v>1016049984</v>
      </c>
      <c r="L13201" t="s">
        <v>55</v>
      </c>
      <c r="M13201" t="s">
        <v>259</v>
      </c>
      <c r="N13201" s="1" t="s">
        <v>246</v>
      </c>
    </row>
    <row r="13202" spans="1:14" x14ac:dyDescent="0.25">
      <c r="A13202" s="2">
        <v>57486</v>
      </c>
      <c r="B13202" s="3" t="s">
        <v>12961</v>
      </c>
      <c r="C13202" s="4">
        <f>+WEEKNUM(B13202)</f>
        <v>16</v>
      </c>
      <c r="D13202" s="4">
        <f>+MONTH(Tabla4[[#This Row],[FECHA]])</f>
        <v>4</v>
      </c>
      <c r="E13202" s="4">
        <f>+YEAR(B13202)</f>
        <v>2025</v>
      </c>
      <c r="F13202" t="s">
        <v>3952</v>
      </c>
      <c r="H13202" t="s">
        <v>21</v>
      </c>
      <c r="I13202" t="s">
        <v>30</v>
      </c>
      <c r="J13202" t="s">
        <v>848</v>
      </c>
      <c r="K13202" s="2">
        <v>1000471949</v>
      </c>
      <c r="L13202" t="s">
        <v>58</v>
      </c>
      <c r="M13202" t="s">
        <v>8244</v>
      </c>
      <c r="N13202" s="1" t="s">
        <v>246</v>
      </c>
    </row>
    <row r="13203" spans="1:14" x14ac:dyDescent="0.25">
      <c r="A13203" s="2">
        <v>57494</v>
      </c>
      <c r="B13203" s="3" t="s">
        <v>12960</v>
      </c>
      <c r="C13203" s="4">
        <f>+WEEKNUM(B13203)</f>
        <v>16</v>
      </c>
      <c r="D13203" s="4">
        <f>+MONTH(Tabla4[[#This Row],[FECHA]])</f>
        <v>4</v>
      </c>
      <c r="E13203" s="4">
        <f>+YEAR(B13203)</f>
        <v>2025</v>
      </c>
      <c r="F13203" t="s">
        <v>3911</v>
      </c>
      <c r="G13203" t="s">
        <v>12959</v>
      </c>
      <c r="H13203" t="s">
        <v>642</v>
      </c>
      <c r="I13203" t="s">
        <v>7759</v>
      </c>
      <c r="J13203" t="s">
        <v>12958</v>
      </c>
      <c r="K13203" s="2">
        <v>1016010827</v>
      </c>
      <c r="L13203" t="s">
        <v>38</v>
      </c>
      <c r="M13203" t="s">
        <v>8244</v>
      </c>
      <c r="N13203" s="1" t="s">
        <v>246</v>
      </c>
    </row>
    <row r="13204" spans="1:14" x14ac:dyDescent="0.25">
      <c r="A13204" s="2">
        <v>57507</v>
      </c>
      <c r="B13204" s="3" t="s">
        <v>12957</v>
      </c>
      <c r="C13204" s="4">
        <f>+WEEKNUM(B13204)</f>
        <v>16</v>
      </c>
      <c r="D13204" s="4">
        <f>+MONTH(Tabla4[[#This Row],[FECHA]])</f>
        <v>4</v>
      </c>
      <c r="E13204" s="4">
        <f>+YEAR(B13204)</f>
        <v>2025</v>
      </c>
      <c r="G13204" t="s">
        <v>12956</v>
      </c>
      <c r="H13204" t="s">
        <v>275</v>
      </c>
      <c r="I13204" t="s">
        <v>16</v>
      </c>
      <c r="J13204" t="s">
        <v>12906</v>
      </c>
      <c r="K13204" s="2">
        <v>1140889718</v>
      </c>
      <c r="L13204" t="s">
        <v>38</v>
      </c>
      <c r="M13204" t="s">
        <v>12947</v>
      </c>
      <c r="N13204" s="1" t="s">
        <v>246</v>
      </c>
    </row>
    <row r="13205" spans="1:14" x14ac:dyDescent="0.25">
      <c r="A13205" s="2">
        <v>57526</v>
      </c>
      <c r="B13205" s="3" t="s">
        <v>12955</v>
      </c>
      <c r="C13205" s="4">
        <f>+WEEKNUM(B13205)</f>
        <v>16</v>
      </c>
      <c r="D13205" s="4">
        <f>+MONTH(Tabla4[[#This Row],[FECHA]])</f>
        <v>4</v>
      </c>
      <c r="E13205" s="4">
        <f>+YEAR(B13205)</f>
        <v>2025</v>
      </c>
      <c r="F13205" t="s">
        <v>3952</v>
      </c>
      <c r="H13205" t="s">
        <v>3</v>
      </c>
      <c r="I13205" t="s">
        <v>130</v>
      </c>
      <c r="J13205" t="s">
        <v>12954</v>
      </c>
      <c r="K13205" s="2">
        <v>1000617397</v>
      </c>
      <c r="L13205" t="s">
        <v>58</v>
      </c>
      <c r="M13205" t="s">
        <v>8244</v>
      </c>
      <c r="N13205" s="1" t="s">
        <v>246</v>
      </c>
    </row>
    <row r="13206" spans="1:14" x14ac:dyDescent="0.25">
      <c r="A13206" s="2">
        <v>57542</v>
      </c>
      <c r="B13206" s="3" t="s">
        <v>12953</v>
      </c>
      <c r="C13206" s="4">
        <f>+WEEKNUM(B13206)</f>
        <v>16</v>
      </c>
      <c r="D13206" s="4">
        <f>+MONTH(Tabla4[[#This Row],[FECHA]])</f>
        <v>4</v>
      </c>
      <c r="E13206" s="4">
        <f>+YEAR(B13206)</f>
        <v>2025</v>
      </c>
      <c r="G13206" t="s">
        <v>12952</v>
      </c>
      <c r="H13206" t="s">
        <v>642</v>
      </c>
      <c r="I13206" t="s">
        <v>30</v>
      </c>
      <c r="J13206" t="s">
        <v>1832</v>
      </c>
      <c r="K13206" s="2">
        <v>1000718811</v>
      </c>
      <c r="L13206" t="s">
        <v>38</v>
      </c>
      <c r="M13206" t="s">
        <v>259</v>
      </c>
      <c r="N13206" s="1" t="s">
        <v>246</v>
      </c>
    </row>
    <row r="13207" spans="1:14" x14ac:dyDescent="0.25">
      <c r="A13207" s="2">
        <v>57545</v>
      </c>
      <c r="B13207" s="3" t="s">
        <v>12951</v>
      </c>
      <c r="C13207" s="4">
        <f>+WEEKNUM(B13207)</f>
        <v>16</v>
      </c>
      <c r="D13207" s="4">
        <f>+MONTH(Tabla4[[#This Row],[FECHA]])</f>
        <v>4</v>
      </c>
      <c r="E13207" s="4">
        <f>+YEAR(B13207)</f>
        <v>2025</v>
      </c>
      <c r="F13207" t="s">
        <v>3911</v>
      </c>
      <c r="G13207" t="s">
        <v>12950</v>
      </c>
      <c r="H13207" t="s">
        <v>642</v>
      </c>
      <c r="I13207" t="s">
        <v>16</v>
      </c>
      <c r="J13207" t="s">
        <v>9091</v>
      </c>
      <c r="K13207" s="2">
        <v>51991660</v>
      </c>
      <c r="L13207" t="s">
        <v>38</v>
      </c>
      <c r="M13207" t="s">
        <v>8244</v>
      </c>
      <c r="N13207" s="1" t="s">
        <v>246</v>
      </c>
    </row>
    <row r="13208" spans="1:14" x14ac:dyDescent="0.25">
      <c r="A13208" s="2">
        <v>57567</v>
      </c>
      <c r="B13208" s="3" t="s">
        <v>12949</v>
      </c>
      <c r="C13208" s="4">
        <f>+WEEKNUM(B13208)</f>
        <v>16</v>
      </c>
      <c r="D13208" s="4">
        <f>+MONTH(Tabla4[[#This Row],[FECHA]])</f>
        <v>4</v>
      </c>
      <c r="E13208" s="4">
        <f>+YEAR(B13208)</f>
        <v>2025</v>
      </c>
      <c r="F13208" t="s">
        <v>3952</v>
      </c>
      <c r="H13208" t="s">
        <v>3</v>
      </c>
      <c r="I13208" t="s">
        <v>33</v>
      </c>
      <c r="J13208" t="s">
        <v>12948</v>
      </c>
      <c r="K13208" s="2">
        <v>1007165575</v>
      </c>
      <c r="L13208" t="s">
        <v>55</v>
      </c>
      <c r="M13208" t="s">
        <v>12947</v>
      </c>
      <c r="N13208" s="1" t="s">
        <v>246</v>
      </c>
    </row>
    <row r="13209" spans="1:14" x14ac:dyDescent="0.25">
      <c r="A13209" s="2">
        <v>56117</v>
      </c>
      <c r="B13209" s="3" t="s">
        <v>12946</v>
      </c>
      <c r="C13209" s="4">
        <f>+WEEKNUM(B13209)</f>
        <v>14</v>
      </c>
      <c r="D13209" s="4">
        <f>+MONTH(Tabla4[[#This Row],[FECHA]])</f>
        <v>3</v>
      </c>
      <c r="E13209" s="4">
        <f>+YEAR(B13209)</f>
        <v>2025</v>
      </c>
      <c r="F13209" t="s">
        <v>3760</v>
      </c>
      <c r="G13209" t="s">
        <v>12945</v>
      </c>
      <c r="H13209" t="s">
        <v>642</v>
      </c>
      <c r="I13209" t="s">
        <v>30</v>
      </c>
      <c r="J13209" t="s">
        <v>9964</v>
      </c>
      <c r="K13209" s="2">
        <v>52490643</v>
      </c>
      <c r="L13209" t="s">
        <v>38</v>
      </c>
      <c r="M13209" t="s">
        <v>255</v>
      </c>
      <c r="N13209" s="1" t="s">
        <v>246</v>
      </c>
    </row>
    <row r="13210" spans="1:14" x14ac:dyDescent="0.25">
      <c r="A13210" s="2">
        <v>56155</v>
      </c>
      <c r="B13210" s="3" t="s">
        <v>12944</v>
      </c>
      <c r="C13210" s="4">
        <f>+WEEKNUM(B13210)</f>
        <v>14</v>
      </c>
      <c r="D13210" s="4">
        <f>+MONTH(Tabla4[[#This Row],[FECHA]])</f>
        <v>3</v>
      </c>
      <c r="E13210" s="4">
        <f>+YEAR(B13210)</f>
        <v>2025</v>
      </c>
      <c r="F13210" t="s">
        <v>3760</v>
      </c>
      <c r="H13210" t="s">
        <v>642</v>
      </c>
      <c r="I13210" t="s">
        <v>130</v>
      </c>
      <c r="J13210" t="s">
        <v>247</v>
      </c>
      <c r="K13210" s="2">
        <v>1073384973</v>
      </c>
      <c r="L13210" t="s">
        <v>256</v>
      </c>
      <c r="M13210" t="s">
        <v>8244</v>
      </c>
      <c r="N13210" s="1" t="s">
        <v>246</v>
      </c>
    </row>
    <row r="13211" spans="1:14" x14ac:dyDescent="0.25">
      <c r="A13211" s="2">
        <v>56168</v>
      </c>
      <c r="B13211" s="3" t="s">
        <v>12943</v>
      </c>
      <c r="C13211" s="4">
        <f>+WEEKNUM(B13211)</f>
        <v>14</v>
      </c>
      <c r="D13211" s="4">
        <f>+MONTH(Tabla4[[#This Row],[FECHA]])</f>
        <v>3</v>
      </c>
      <c r="E13211" s="4">
        <f>+YEAR(B13211)</f>
        <v>2025</v>
      </c>
      <c r="F13211" t="s">
        <v>3767</v>
      </c>
      <c r="H13211" t="s">
        <v>8</v>
      </c>
      <c r="I13211" t="s">
        <v>30</v>
      </c>
      <c r="J13211" t="s">
        <v>8281</v>
      </c>
      <c r="K13211" s="2">
        <v>1022335578</v>
      </c>
      <c r="L13211" t="s">
        <v>1</v>
      </c>
      <c r="N13211" s="1" t="s">
        <v>246</v>
      </c>
    </row>
    <row r="13212" spans="1:14" x14ac:dyDescent="0.25">
      <c r="A13212" s="2">
        <v>56239</v>
      </c>
      <c r="B13212" s="3" t="s">
        <v>12942</v>
      </c>
      <c r="C13212" s="4">
        <f>+WEEKNUM(B13212)</f>
        <v>14</v>
      </c>
      <c r="D13212" s="4">
        <f>+MONTH(Tabla4[[#This Row],[FECHA]])</f>
        <v>4</v>
      </c>
      <c r="E13212" s="4">
        <f>+YEAR(B13212)</f>
        <v>2025</v>
      </c>
      <c r="F13212" t="s">
        <v>3851</v>
      </c>
      <c r="G13212" t="s">
        <v>12941</v>
      </c>
      <c r="H13212" t="s">
        <v>3</v>
      </c>
      <c r="I13212" t="s">
        <v>47</v>
      </c>
      <c r="J13212" t="s">
        <v>12940</v>
      </c>
      <c r="K13212" s="2">
        <v>1020804912</v>
      </c>
      <c r="L13212" t="s">
        <v>38</v>
      </c>
      <c r="M13212" t="s">
        <v>255</v>
      </c>
      <c r="N13212" s="1" t="s">
        <v>246</v>
      </c>
    </row>
    <row r="13213" spans="1:14" x14ac:dyDescent="0.25">
      <c r="A13213" s="2">
        <v>56241</v>
      </c>
      <c r="B13213" s="3" t="s">
        <v>12939</v>
      </c>
      <c r="C13213" s="4">
        <f>+WEEKNUM(B13213)</f>
        <v>14</v>
      </c>
      <c r="D13213" s="4">
        <f>+MONTH(Tabla4[[#This Row],[FECHA]])</f>
        <v>4</v>
      </c>
      <c r="E13213" s="4">
        <f>+YEAR(B13213)</f>
        <v>2025</v>
      </c>
      <c r="F13213" t="s">
        <v>3775</v>
      </c>
      <c r="G13213" t="s">
        <v>12938</v>
      </c>
      <c r="H13213" t="s">
        <v>3803</v>
      </c>
      <c r="I13213" t="s">
        <v>12</v>
      </c>
      <c r="J13213" t="s">
        <v>12937</v>
      </c>
      <c r="K13213" s="2">
        <v>1014272177</v>
      </c>
      <c r="L13213" t="s">
        <v>38</v>
      </c>
      <c r="M13213" t="s">
        <v>8244</v>
      </c>
      <c r="N13213" s="1" t="s">
        <v>246</v>
      </c>
    </row>
    <row r="13214" spans="1:14" x14ac:dyDescent="0.25">
      <c r="A13214" s="2">
        <v>56244</v>
      </c>
      <c r="B13214" s="3" t="s">
        <v>12936</v>
      </c>
      <c r="C13214" s="4">
        <f>+WEEKNUM(B13214)</f>
        <v>14</v>
      </c>
      <c r="D13214" s="4">
        <f>+MONTH(Tabla4[[#This Row],[FECHA]])</f>
        <v>4</v>
      </c>
      <c r="E13214" s="4">
        <f>+YEAR(B13214)</f>
        <v>2025</v>
      </c>
      <c r="F13214" t="s">
        <v>3767</v>
      </c>
      <c r="G13214" t="s">
        <v>12935</v>
      </c>
      <c r="H13214" t="s">
        <v>21</v>
      </c>
      <c r="I13214" t="s">
        <v>16</v>
      </c>
      <c r="J13214" t="s">
        <v>12934</v>
      </c>
      <c r="K13214" s="2">
        <v>1019088126</v>
      </c>
      <c r="L13214" t="s">
        <v>38</v>
      </c>
      <c r="M13214" t="s">
        <v>259</v>
      </c>
      <c r="N13214" s="1" t="s">
        <v>246</v>
      </c>
    </row>
    <row r="13215" spans="1:14" x14ac:dyDescent="0.25">
      <c r="A13215" s="2">
        <v>56247</v>
      </c>
      <c r="B13215" s="3" t="s">
        <v>12933</v>
      </c>
      <c r="C13215" s="4">
        <f>+WEEKNUM(B13215)</f>
        <v>14</v>
      </c>
      <c r="D13215" s="4">
        <f>+MONTH(Tabla4[[#This Row],[FECHA]])</f>
        <v>4</v>
      </c>
      <c r="E13215" s="4">
        <f>+YEAR(B13215)</f>
        <v>2025</v>
      </c>
      <c r="F13215" t="s">
        <v>3767</v>
      </c>
      <c r="G13215" t="s">
        <v>12932</v>
      </c>
      <c r="H13215" t="s">
        <v>21</v>
      </c>
      <c r="I13215" t="s">
        <v>33</v>
      </c>
      <c r="J13215" t="s">
        <v>10330</v>
      </c>
      <c r="K13215" s="2">
        <v>1003562036</v>
      </c>
      <c r="L13215" t="s">
        <v>38</v>
      </c>
      <c r="M13215" t="s">
        <v>8244</v>
      </c>
      <c r="N13215" s="1" t="s">
        <v>246</v>
      </c>
    </row>
    <row r="13216" spans="1:14" x14ac:dyDescent="0.25">
      <c r="A13216" s="2">
        <v>56252</v>
      </c>
      <c r="B13216" s="3" t="s">
        <v>12931</v>
      </c>
      <c r="C13216" s="4">
        <f>+WEEKNUM(B13216)</f>
        <v>14</v>
      </c>
      <c r="D13216" s="4">
        <f>+MONTH(Tabla4[[#This Row],[FECHA]])</f>
        <v>4</v>
      </c>
      <c r="E13216" s="4">
        <f>+YEAR(B13216)</f>
        <v>2025</v>
      </c>
      <c r="F13216" t="s">
        <v>3851</v>
      </c>
      <c r="G13216" t="s">
        <v>12930</v>
      </c>
      <c r="H13216" t="s">
        <v>21</v>
      </c>
      <c r="I13216" t="s">
        <v>303</v>
      </c>
      <c r="J13216" t="s">
        <v>12929</v>
      </c>
      <c r="K13216" s="2">
        <v>1031169782</v>
      </c>
      <c r="L13216" t="s">
        <v>38</v>
      </c>
      <c r="M13216" t="s">
        <v>259</v>
      </c>
      <c r="N13216" s="1" t="s">
        <v>246</v>
      </c>
    </row>
    <row r="13217" spans="1:14" x14ac:dyDescent="0.25">
      <c r="A13217" s="2">
        <v>56255</v>
      </c>
      <c r="B13217" s="3" t="s">
        <v>12928</v>
      </c>
      <c r="C13217" s="4">
        <f>+WEEKNUM(B13217)</f>
        <v>14</v>
      </c>
      <c r="D13217" s="4">
        <f>+MONTH(Tabla4[[#This Row],[FECHA]])</f>
        <v>4</v>
      </c>
      <c r="E13217" s="4">
        <f>+YEAR(B13217)</f>
        <v>2025</v>
      </c>
      <c r="F13217" t="s">
        <v>3775</v>
      </c>
      <c r="G13217" t="s">
        <v>12927</v>
      </c>
      <c r="H13217" t="s">
        <v>3803</v>
      </c>
      <c r="I13217" t="s">
        <v>33</v>
      </c>
      <c r="J13217" t="s">
        <v>12926</v>
      </c>
      <c r="K13217" s="2">
        <v>1085252839</v>
      </c>
      <c r="L13217" t="s">
        <v>38</v>
      </c>
      <c r="M13217" t="s">
        <v>259</v>
      </c>
      <c r="N13217" s="1" t="s">
        <v>246</v>
      </c>
    </row>
    <row r="13218" spans="1:14" x14ac:dyDescent="0.25">
      <c r="A13218" s="2">
        <v>56258</v>
      </c>
      <c r="B13218" s="3" t="s">
        <v>12925</v>
      </c>
      <c r="C13218" s="4">
        <f>+WEEKNUM(B13218)</f>
        <v>14</v>
      </c>
      <c r="D13218" s="4">
        <f>+MONTH(Tabla4[[#This Row],[FECHA]])</f>
        <v>4</v>
      </c>
      <c r="E13218" s="4">
        <f>+YEAR(B13218)</f>
        <v>2025</v>
      </c>
      <c r="F13218" t="s">
        <v>3775</v>
      </c>
      <c r="G13218" t="s">
        <v>12924</v>
      </c>
      <c r="H13218" t="s">
        <v>539</v>
      </c>
      <c r="I13218" t="s">
        <v>16</v>
      </c>
      <c r="J13218" t="s">
        <v>506</v>
      </c>
      <c r="K13218" s="2">
        <v>1000494668</v>
      </c>
      <c r="L13218" t="s">
        <v>38</v>
      </c>
      <c r="M13218" t="s">
        <v>8244</v>
      </c>
      <c r="N13218" s="1" t="s">
        <v>246</v>
      </c>
    </row>
    <row r="13219" spans="1:14" x14ac:dyDescent="0.25">
      <c r="A13219" s="2">
        <v>56262</v>
      </c>
      <c r="B13219" s="3" t="s">
        <v>12923</v>
      </c>
      <c r="C13219" s="4">
        <f>+WEEKNUM(B13219)</f>
        <v>14</v>
      </c>
      <c r="D13219" s="4">
        <f>+MONTH(Tabla4[[#This Row],[FECHA]])</f>
        <v>4</v>
      </c>
      <c r="E13219" s="4">
        <f>+YEAR(B13219)</f>
        <v>2025</v>
      </c>
      <c r="F13219" t="s">
        <v>3767</v>
      </c>
      <c r="G13219" t="s">
        <v>12922</v>
      </c>
      <c r="H13219" t="s">
        <v>21</v>
      </c>
      <c r="I13219" t="s">
        <v>33</v>
      </c>
      <c r="J13219" t="s">
        <v>11612</v>
      </c>
      <c r="K13219" s="2">
        <v>1032434465</v>
      </c>
      <c r="L13219" t="s">
        <v>38</v>
      </c>
      <c r="M13219" t="s">
        <v>259</v>
      </c>
      <c r="N13219" s="1" t="s">
        <v>246</v>
      </c>
    </row>
    <row r="13220" spans="1:14" x14ac:dyDescent="0.25">
      <c r="A13220" s="2">
        <v>56264</v>
      </c>
      <c r="B13220" s="3" t="s">
        <v>12921</v>
      </c>
      <c r="C13220" s="4">
        <f>+WEEKNUM(B13220)</f>
        <v>14</v>
      </c>
      <c r="D13220" s="4">
        <f>+MONTH(Tabla4[[#This Row],[FECHA]])</f>
        <v>4</v>
      </c>
      <c r="E13220" s="4">
        <f>+YEAR(B13220)</f>
        <v>2025</v>
      </c>
      <c r="F13220" t="s">
        <v>3851</v>
      </c>
      <c r="G13220" t="s">
        <v>12920</v>
      </c>
      <c r="H13220" t="s">
        <v>21</v>
      </c>
      <c r="I13220" t="s">
        <v>33</v>
      </c>
      <c r="J13220" t="s">
        <v>8227</v>
      </c>
      <c r="K13220" s="2">
        <v>1020833029</v>
      </c>
      <c r="L13220" t="s">
        <v>38</v>
      </c>
      <c r="M13220" t="s">
        <v>8244</v>
      </c>
      <c r="N13220" s="1" t="s">
        <v>246</v>
      </c>
    </row>
    <row r="13221" spans="1:14" x14ac:dyDescent="0.25">
      <c r="A13221" s="2">
        <v>56280</v>
      </c>
      <c r="B13221" s="3" t="s">
        <v>12919</v>
      </c>
      <c r="C13221" s="4">
        <f>+WEEKNUM(B13221)</f>
        <v>14</v>
      </c>
      <c r="D13221" s="4">
        <f>+MONTH(Tabla4[[#This Row],[FECHA]])</f>
        <v>4</v>
      </c>
      <c r="E13221" s="4">
        <f>+YEAR(B13221)</f>
        <v>2025</v>
      </c>
      <c r="F13221" t="s">
        <v>3775</v>
      </c>
      <c r="G13221" t="s">
        <v>12918</v>
      </c>
      <c r="H13221" t="s">
        <v>916</v>
      </c>
      <c r="I13221" t="s">
        <v>1706</v>
      </c>
      <c r="J13221" t="s">
        <v>12917</v>
      </c>
      <c r="K13221" s="2">
        <v>1015413128</v>
      </c>
      <c r="L13221" t="s">
        <v>38</v>
      </c>
      <c r="M13221" t="s">
        <v>259</v>
      </c>
      <c r="N13221" s="1" t="s">
        <v>246</v>
      </c>
    </row>
    <row r="13222" spans="1:14" x14ac:dyDescent="0.25">
      <c r="A13222" s="2">
        <v>56284</v>
      </c>
      <c r="B13222" s="3" t="s">
        <v>12916</v>
      </c>
      <c r="C13222" s="4">
        <f>+WEEKNUM(B13222)</f>
        <v>14</v>
      </c>
      <c r="D13222" s="4">
        <f>+MONTH(Tabla4[[#This Row],[FECHA]])</f>
        <v>4</v>
      </c>
      <c r="E13222" s="4">
        <f>+YEAR(B13222)</f>
        <v>2025</v>
      </c>
      <c r="F13222" t="s">
        <v>3775</v>
      </c>
      <c r="G13222" t="s">
        <v>12915</v>
      </c>
      <c r="H13222" t="s">
        <v>133</v>
      </c>
      <c r="I13222" t="s">
        <v>16</v>
      </c>
      <c r="J13222" t="s">
        <v>12162</v>
      </c>
      <c r="K13222" s="2">
        <v>1020840018</v>
      </c>
      <c r="L13222" t="s">
        <v>38</v>
      </c>
      <c r="M13222" t="s">
        <v>259</v>
      </c>
      <c r="N13222" s="1" t="s">
        <v>246</v>
      </c>
    </row>
    <row r="13223" spans="1:14" x14ac:dyDescent="0.25">
      <c r="A13223" s="2">
        <v>56326</v>
      </c>
      <c r="B13223" s="3" t="s">
        <v>12914</v>
      </c>
      <c r="C13223" s="4">
        <f>+WEEKNUM(B13223)</f>
        <v>14</v>
      </c>
      <c r="D13223" s="4">
        <f>+MONTH(Tabla4[[#This Row],[FECHA]])</f>
        <v>4</v>
      </c>
      <c r="E13223" s="4">
        <f>+YEAR(B13223)</f>
        <v>2025</v>
      </c>
      <c r="F13223" t="s">
        <v>3846</v>
      </c>
      <c r="G13223" t="s">
        <v>12913</v>
      </c>
      <c r="H13223" t="s">
        <v>3</v>
      </c>
      <c r="I13223" t="s">
        <v>16</v>
      </c>
      <c r="J13223" t="s">
        <v>8334</v>
      </c>
      <c r="K13223" s="2">
        <v>1015480945</v>
      </c>
      <c r="L13223" t="s">
        <v>38</v>
      </c>
      <c r="M13223" t="s">
        <v>259</v>
      </c>
      <c r="N13223" s="1" t="s">
        <v>246</v>
      </c>
    </row>
    <row r="13224" spans="1:14" x14ac:dyDescent="0.25">
      <c r="A13224" s="2">
        <v>56360</v>
      </c>
      <c r="B13224" s="3" t="s">
        <v>12912</v>
      </c>
      <c r="C13224" s="4">
        <f>+WEEKNUM(B13224)</f>
        <v>14</v>
      </c>
      <c r="D13224" s="4">
        <f>+MONTH(Tabla4[[#This Row],[FECHA]])</f>
        <v>4</v>
      </c>
      <c r="E13224" s="4">
        <f>+YEAR(B13224)</f>
        <v>2025</v>
      </c>
      <c r="F13224" t="s">
        <v>3846</v>
      </c>
      <c r="G13224" t="s">
        <v>12911</v>
      </c>
      <c r="H13224" t="s">
        <v>642</v>
      </c>
      <c r="I13224" t="s">
        <v>16</v>
      </c>
      <c r="J13224" t="s">
        <v>8215</v>
      </c>
      <c r="K13224" s="2">
        <v>901296726</v>
      </c>
      <c r="L13224" t="s">
        <v>38</v>
      </c>
      <c r="M13224" t="s">
        <v>8244</v>
      </c>
      <c r="N13224" s="1" t="s">
        <v>246</v>
      </c>
    </row>
    <row r="13225" spans="1:14" x14ac:dyDescent="0.25">
      <c r="A13225" s="2">
        <v>56373</v>
      </c>
      <c r="B13225" s="3" t="s">
        <v>12910</v>
      </c>
      <c r="C13225" s="4">
        <f>+WEEKNUM(B13225)</f>
        <v>14</v>
      </c>
      <c r="D13225" s="4">
        <f>+MONTH(Tabla4[[#This Row],[FECHA]])</f>
        <v>4</v>
      </c>
      <c r="E13225" s="4">
        <f>+YEAR(B13225)</f>
        <v>2025</v>
      </c>
      <c r="F13225" t="s">
        <v>3851</v>
      </c>
      <c r="H13225" t="s">
        <v>3803</v>
      </c>
      <c r="I13225" t="s">
        <v>303</v>
      </c>
      <c r="J13225" t="s">
        <v>12909</v>
      </c>
      <c r="K13225" s="2">
        <v>1053607126</v>
      </c>
      <c r="L13225" t="s">
        <v>55</v>
      </c>
      <c r="M13225" t="s">
        <v>8244</v>
      </c>
      <c r="N13225" s="1" t="s">
        <v>246</v>
      </c>
    </row>
    <row r="13226" spans="1:14" x14ac:dyDescent="0.25">
      <c r="A13226" s="2">
        <v>56394</v>
      </c>
      <c r="B13226" s="3" t="s">
        <v>12908</v>
      </c>
      <c r="C13226" s="4">
        <f>+WEEKNUM(B13226)</f>
        <v>14</v>
      </c>
      <c r="D13226" s="4">
        <f>+MONTH(Tabla4[[#This Row],[FECHA]])</f>
        <v>4</v>
      </c>
      <c r="E13226" s="4">
        <f>+YEAR(B13226)</f>
        <v>2025</v>
      </c>
      <c r="F13226" t="s">
        <v>3846</v>
      </c>
      <c r="G13226" t="s">
        <v>12907</v>
      </c>
      <c r="H13226" t="s">
        <v>275</v>
      </c>
      <c r="I13226" t="s">
        <v>16</v>
      </c>
      <c r="J13226" t="s">
        <v>12906</v>
      </c>
      <c r="K13226" s="2">
        <v>1140889718</v>
      </c>
      <c r="L13226" t="s">
        <v>38</v>
      </c>
      <c r="M13226" t="s">
        <v>259</v>
      </c>
      <c r="N13226" s="1" t="s">
        <v>246</v>
      </c>
    </row>
    <row r="13227" spans="1:14" x14ac:dyDescent="0.25">
      <c r="A13227" s="2">
        <v>56411</v>
      </c>
      <c r="B13227" s="3" t="s">
        <v>12905</v>
      </c>
      <c r="C13227" s="4">
        <f>+WEEKNUM(B13227)</f>
        <v>14</v>
      </c>
      <c r="D13227" s="4">
        <f>+MONTH(Tabla4[[#This Row],[FECHA]])</f>
        <v>4</v>
      </c>
      <c r="E13227" s="4">
        <f>+YEAR(B13227)</f>
        <v>2025</v>
      </c>
      <c r="F13227" t="s">
        <v>3851</v>
      </c>
      <c r="G13227" t="s">
        <v>12904</v>
      </c>
      <c r="H13227" t="s">
        <v>275</v>
      </c>
      <c r="I13227" t="s">
        <v>12903</v>
      </c>
      <c r="J13227" t="s">
        <v>6707</v>
      </c>
      <c r="K13227" s="2">
        <v>1000974283</v>
      </c>
      <c r="L13227" t="s">
        <v>38</v>
      </c>
      <c r="M13227" t="s">
        <v>255</v>
      </c>
      <c r="N13227" s="1" t="s">
        <v>246</v>
      </c>
    </row>
    <row r="13228" spans="1:14" x14ac:dyDescent="0.25">
      <c r="A13228" s="2">
        <v>72220</v>
      </c>
      <c r="B13228" s="3" t="s">
        <v>12902</v>
      </c>
      <c r="C13228" s="4">
        <f>+WEEKNUM(Tabla4[[#This Row],[FECHA]])</f>
        <v>44</v>
      </c>
      <c r="D13228" s="4">
        <f>+MONTH(Tabla4[[#This Row],[FECHA]])</f>
        <v>10</v>
      </c>
      <c r="E13228" s="4">
        <f>+YEAR(B13228)</f>
        <v>2025</v>
      </c>
      <c r="F13228" t="s">
        <v>12105</v>
      </c>
      <c r="G13228" t="s">
        <v>12901</v>
      </c>
      <c r="H13228" t="s">
        <v>8</v>
      </c>
      <c r="I13228" s="2">
        <v>1600</v>
      </c>
      <c r="J13228" t="s">
        <v>12900</v>
      </c>
      <c r="K13228" s="2">
        <v>1088278237</v>
      </c>
      <c r="L13228" t="s">
        <v>38</v>
      </c>
      <c r="M13228" t="s">
        <v>37</v>
      </c>
      <c r="N13228" s="1" t="s">
        <v>0</v>
      </c>
    </row>
    <row r="13229" spans="1:14" x14ac:dyDescent="0.25">
      <c r="A13229" s="2">
        <v>72234</v>
      </c>
      <c r="B13229" s="3" t="s">
        <v>12899</v>
      </c>
      <c r="C13229" s="4">
        <f>+WEEKNUM(Tabla4[[#This Row],[FECHA]])</f>
        <v>44</v>
      </c>
      <c r="D13229" s="4">
        <f>+MONTH(Tabla4[[#This Row],[FECHA]])</f>
        <v>10</v>
      </c>
      <c r="E13229" s="4">
        <f>+YEAR(B13229)</f>
        <v>2025</v>
      </c>
      <c r="F13229" t="s">
        <v>12201</v>
      </c>
      <c r="G13229" t="s">
        <v>12898</v>
      </c>
      <c r="H13229" t="s">
        <v>8</v>
      </c>
      <c r="I13229" s="2">
        <v>800</v>
      </c>
      <c r="J13229" t="s">
        <v>240</v>
      </c>
      <c r="K13229" s="2">
        <v>1979528</v>
      </c>
      <c r="L13229" t="s">
        <v>38</v>
      </c>
      <c r="M13229" t="s">
        <v>37</v>
      </c>
      <c r="N13229" s="1" t="s">
        <v>0</v>
      </c>
    </row>
    <row r="13230" spans="1:14" x14ac:dyDescent="0.25">
      <c r="A13230" s="2">
        <v>72238</v>
      </c>
      <c r="B13230" s="3" t="s">
        <v>12897</v>
      </c>
      <c r="C13230" s="4">
        <f>+WEEKNUM(Tabla4[[#This Row],[FECHA]])</f>
        <v>44</v>
      </c>
      <c r="D13230" s="4">
        <f>+MONTH(Tabla4[[#This Row],[FECHA]])</f>
        <v>10</v>
      </c>
      <c r="E13230" s="4">
        <f>+YEAR(B13230)</f>
        <v>2025</v>
      </c>
      <c r="F13230" t="s">
        <v>12293</v>
      </c>
      <c r="G13230" t="s">
        <v>12896</v>
      </c>
      <c r="H13230" t="s">
        <v>8</v>
      </c>
      <c r="I13230" t="s">
        <v>110</v>
      </c>
      <c r="J13230" t="s">
        <v>220</v>
      </c>
      <c r="K13230" s="2">
        <v>98764252</v>
      </c>
      <c r="L13230" t="s">
        <v>38</v>
      </c>
      <c r="M13230" t="s">
        <v>37</v>
      </c>
      <c r="N13230" s="1" t="s">
        <v>0</v>
      </c>
    </row>
    <row r="13231" spans="1:14" x14ac:dyDescent="0.25">
      <c r="A13231" s="2">
        <v>72296</v>
      </c>
      <c r="B13231" s="3" t="s">
        <v>12895</v>
      </c>
      <c r="C13231" s="4">
        <f>+WEEKNUM(Tabla4[[#This Row],[FECHA]])</f>
        <v>44</v>
      </c>
      <c r="D13231" s="4">
        <f>+MONTH(Tabla4[[#This Row],[FECHA]])</f>
        <v>10</v>
      </c>
      <c r="E13231" s="4">
        <f>+YEAR(B13231)</f>
        <v>2025</v>
      </c>
      <c r="F13231" t="s">
        <v>12293</v>
      </c>
      <c r="G13231" t="s">
        <v>12894</v>
      </c>
      <c r="H13231" t="s">
        <v>133</v>
      </c>
      <c r="I13231" t="s">
        <v>30</v>
      </c>
      <c r="J13231" t="s">
        <v>12893</v>
      </c>
      <c r="K13231" s="2">
        <v>1152222872</v>
      </c>
      <c r="L13231" t="s">
        <v>38</v>
      </c>
      <c r="M13231" t="s">
        <v>37</v>
      </c>
      <c r="N13231" s="1" t="s">
        <v>0</v>
      </c>
    </row>
    <row r="13232" spans="1:14" x14ac:dyDescent="0.25">
      <c r="A13232" s="2">
        <v>72328</v>
      </c>
      <c r="B13232" s="3" t="s">
        <v>12892</v>
      </c>
      <c r="C13232" s="4">
        <f>+WEEKNUM(Tabla4[[#This Row],[FECHA]])</f>
        <v>44</v>
      </c>
      <c r="D13232" s="4">
        <f>+MONTH(Tabla4[[#This Row],[FECHA]])</f>
        <v>10</v>
      </c>
      <c r="E13232" s="4">
        <f>+YEAR(B13232)</f>
        <v>2025</v>
      </c>
      <c r="F13232" t="s">
        <v>12891</v>
      </c>
      <c r="G13232" t="s">
        <v>12890</v>
      </c>
      <c r="H13232" t="s">
        <v>3</v>
      </c>
      <c r="I13232" t="s">
        <v>67</v>
      </c>
      <c r="J13232" t="s">
        <v>12889</v>
      </c>
      <c r="K13232" s="2">
        <v>1017274423</v>
      </c>
      <c r="L13232" t="s">
        <v>38</v>
      </c>
      <c r="M13232" t="s">
        <v>37</v>
      </c>
      <c r="N13232" s="1" t="s">
        <v>0</v>
      </c>
    </row>
    <row r="13233" spans="1:14" x14ac:dyDescent="0.25">
      <c r="A13233" s="2">
        <v>72332</v>
      </c>
      <c r="B13233" s="3" t="s">
        <v>12888</v>
      </c>
      <c r="C13233" s="4">
        <f>+WEEKNUM(Tabla4[[#This Row],[FECHA]])</f>
        <v>44</v>
      </c>
      <c r="D13233" s="4">
        <f>+MONTH(Tabla4[[#This Row],[FECHA]])</f>
        <v>10</v>
      </c>
      <c r="E13233" s="4">
        <f>+YEAR(B13233)</f>
        <v>2025</v>
      </c>
      <c r="F13233" t="s">
        <v>12293</v>
      </c>
      <c r="G13233" t="s">
        <v>12887</v>
      </c>
      <c r="H13233" t="s">
        <v>8</v>
      </c>
      <c r="I13233" t="s">
        <v>110</v>
      </c>
      <c r="J13233" t="s">
        <v>12886</v>
      </c>
      <c r="K13233" s="2">
        <v>1020434811</v>
      </c>
      <c r="L13233" t="s">
        <v>38</v>
      </c>
      <c r="M13233" t="s">
        <v>37</v>
      </c>
      <c r="N13233" s="1" t="s">
        <v>0</v>
      </c>
    </row>
    <row r="13234" spans="1:14" x14ac:dyDescent="0.25">
      <c r="A13234" s="2">
        <v>72352</v>
      </c>
      <c r="B13234" s="3" t="s">
        <v>12885</v>
      </c>
      <c r="C13234" s="4">
        <f>+WEEKNUM(Tabla4[[#This Row],[FECHA]])</f>
        <v>44</v>
      </c>
      <c r="D13234" s="4">
        <f>+MONTH(Tabla4[[#This Row],[FECHA]])</f>
        <v>10</v>
      </c>
      <c r="E13234" s="4">
        <f>+YEAR(B13234)</f>
        <v>2025</v>
      </c>
      <c r="F13234" t="s">
        <v>12293</v>
      </c>
      <c r="G13234" t="s">
        <v>12884</v>
      </c>
      <c r="H13234" t="s">
        <v>8</v>
      </c>
      <c r="I13234" s="2">
        <v>1600</v>
      </c>
      <c r="J13234" t="s">
        <v>12883</v>
      </c>
      <c r="K13234" s="2">
        <v>1037616193</v>
      </c>
      <c r="L13234" t="s">
        <v>38</v>
      </c>
      <c r="M13234" t="s">
        <v>37</v>
      </c>
      <c r="N13234" s="1" t="s">
        <v>0</v>
      </c>
    </row>
    <row r="13235" spans="1:14" x14ac:dyDescent="0.25">
      <c r="A13235" s="2">
        <v>72353</v>
      </c>
      <c r="B13235" s="3" t="s">
        <v>12882</v>
      </c>
      <c r="C13235" s="4">
        <f>+WEEKNUM(Tabla4[[#This Row],[FECHA]])</f>
        <v>44</v>
      </c>
      <c r="D13235" s="4">
        <f>+MONTH(Tabla4[[#This Row],[FECHA]])</f>
        <v>10</v>
      </c>
      <c r="E13235" s="4">
        <f>+YEAR(B13235)</f>
        <v>2025</v>
      </c>
      <c r="F13235" t="s">
        <v>11709</v>
      </c>
      <c r="G13235" t="s">
        <v>12881</v>
      </c>
      <c r="H13235" t="s">
        <v>3</v>
      </c>
      <c r="I13235" t="s">
        <v>30</v>
      </c>
      <c r="J13235" t="s">
        <v>12880</v>
      </c>
      <c r="K13235" s="2">
        <v>1017122429</v>
      </c>
      <c r="L13235" t="s">
        <v>38</v>
      </c>
      <c r="M13235" t="s">
        <v>37</v>
      </c>
      <c r="N13235" s="1" t="s">
        <v>0</v>
      </c>
    </row>
    <row r="13236" spans="1:14" x14ac:dyDescent="0.25">
      <c r="A13236" s="2">
        <v>72362</v>
      </c>
      <c r="B13236" s="3" t="s">
        <v>12879</v>
      </c>
      <c r="C13236" s="4">
        <f>+WEEKNUM(Tabla4[[#This Row],[FECHA]])</f>
        <v>44</v>
      </c>
      <c r="D13236" s="4">
        <f>+MONTH(Tabla4[[#This Row],[FECHA]])</f>
        <v>10</v>
      </c>
      <c r="E13236" s="4">
        <f>+YEAR(B13236)</f>
        <v>2025</v>
      </c>
      <c r="F13236" t="s">
        <v>11709</v>
      </c>
      <c r="G13236" t="s">
        <v>12878</v>
      </c>
      <c r="H13236" t="s">
        <v>3</v>
      </c>
      <c r="I13236" s="2">
        <v>1600</v>
      </c>
      <c r="J13236" t="s">
        <v>12877</v>
      </c>
      <c r="K13236" s="2">
        <v>98665423</v>
      </c>
      <c r="L13236" t="s">
        <v>38</v>
      </c>
      <c r="M13236" t="s">
        <v>37</v>
      </c>
      <c r="N13236" s="1" t="s">
        <v>0</v>
      </c>
    </row>
    <row r="13237" spans="1:14" x14ac:dyDescent="0.25">
      <c r="A13237" s="2">
        <v>72363</v>
      </c>
      <c r="B13237" s="3" t="s">
        <v>12876</v>
      </c>
      <c r="C13237" s="4">
        <f>+WEEKNUM(Tabla4[[#This Row],[FECHA]])</f>
        <v>44</v>
      </c>
      <c r="D13237" s="4">
        <f>+MONTH(Tabla4[[#This Row],[FECHA]])</f>
        <v>10</v>
      </c>
      <c r="E13237" s="4">
        <f>+YEAR(B13237)</f>
        <v>2025</v>
      </c>
      <c r="F13237" t="s">
        <v>12293</v>
      </c>
      <c r="G13237" t="s">
        <v>12875</v>
      </c>
      <c r="H13237" t="s">
        <v>8</v>
      </c>
      <c r="I13237" s="2">
        <v>2400</v>
      </c>
      <c r="J13237" t="s">
        <v>5289</v>
      </c>
      <c r="K13237" s="2">
        <v>1036646841</v>
      </c>
      <c r="L13237" t="s">
        <v>38</v>
      </c>
      <c r="M13237" t="s">
        <v>37</v>
      </c>
      <c r="N13237" s="1" t="s">
        <v>0</v>
      </c>
    </row>
    <row r="13238" spans="1:14" x14ac:dyDescent="0.25">
      <c r="A13238" s="2">
        <v>72366</v>
      </c>
      <c r="B13238" s="3" t="s">
        <v>12874</v>
      </c>
      <c r="C13238" s="4">
        <f>+WEEKNUM(Tabla4[[#This Row],[FECHA]])</f>
        <v>44</v>
      </c>
      <c r="D13238" s="4">
        <f>+MONTH(Tabla4[[#This Row],[FECHA]])</f>
        <v>10</v>
      </c>
      <c r="E13238" s="4">
        <f>+YEAR(B13238)</f>
        <v>2025</v>
      </c>
      <c r="F13238" t="s">
        <v>12873</v>
      </c>
      <c r="G13238" t="s">
        <v>12872</v>
      </c>
      <c r="H13238" t="s">
        <v>8</v>
      </c>
      <c r="I13238" t="s">
        <v>30</v>
      </c>
      <c r="J13238" t="s">
        <v>11251</v>
      </c>
      <c r="K13238" s="2">
        <v>1037655670</v>
      </c>
      <c r="L13238" t="s">
        <v>38</v>
      </c>
      <c r="M13238" t="s">
        <v>37</v>
      </c>
      <c r="N13238" s="1" t="s">
        <v>0</v>
      </c>
    </row>
    <row r="13239" spans="1:14" x14ac:dyDescent="0.25">
      <c r="A13239" s="2">
        <v>72372</v>
      </c>
      <c r="B13239" s="3" t="s">
        <v>12871</v>
      </c>
      <c r="C13239" s="4">
        <f>+WEEKNUM(Tabla4[[#This Row],[FECHA]])</f>
        <v>44</v>
      </c>
      <c r="D13239" s="4">
        <f>+MONTH(Tabla4[[#This Row],[FECHA]])</f>
        <v>10</v>
      </c>
      <c r="E13239" s="4">
        <f>+YEAR(B13239)</f>
        <v>2025</v>
      </c>
      <c r="F13239" t="s">
        <v>11709</v>
      </c>
      <c r="G13239" t="s">
        <v>12870</v>
      </c>
      <c r="H13239" t="s">
        <v>3</v>
      </c>
      <c r="I13239" t="s">
        <v>33</v>
      </c>
      <c r="J13239" t="s">
        <v>12869</v>
      </c>
      <c r="K13239" s="2">
        <v>1035419430</v>
      </c>
      <c r="L13239" t="s">
        <v>38</v>
      </c>
      <c r="M13239" t="s">
        <v>37</v>
      </c>
      <c r="N13239" s="1" t="s">
        <v>0</v>
      </c>
    </row>
    <row r="13240" spans="1:14" x14ac:dyDescent="0.25">
      <c r="A13240" s="2">
        <v>72414</v>
      </c>
      <c r="B13240" s="3" t="s">
        <v>12868</v>
      </c>
      <c r="C13240" s="4">
        <f>+WEEKNUM(Tabla4[[#This Row],[FECHA]])</f>
        <v>44</v>
      </c>
      <c r="D13240" s="4">
        <f>+MONTH(Tabla4[[#This Row],[FECHA]])</f>
        <v>10</v>
      </c>
      <c r="E13240" s="4">
        <f>+YEAR(B13240)</f>
        <v>2025</v>
      </c>
      <c r="F13240" t="s">
        <v>12293</v>
      </c>
      <c r="G13240" t="s">
        <v>12867</v>
      </c>
      <c r="H13240" t="s">
        <v>8</v>
      </c>
      <c r="I13240" s="2">
        <v>1</v>
      </c>
      <c r="J13240" t="s">
        <v>12866</v>
      </c>
      <c r="K13240" s="2">
        <v>1127606289</v>
      </c>
      <c r="L13240" t="s">
        <v>38</v>
      </c>
      <c r="M13240" t="s">
        <v>37</v>
      </c>
      <c r="N13240" s="1" t="s">
        <v>0</v>
      </c>
    </row>
    <row r="13241" spans="1:14" x14ac:dyDescent="0.25">
      <c r="A13241" s="2">
        <v>72421</v>
      </c>
      <c r="B13241" s="3" t="s">
        <v>12865</v>
      </c>
      <c r="C13241" s="4">
        <f>+WEEKNUM(Tabla4[[#This Row],[FECHA]])</f>
        <v>44</v>
      </c>
      <c r="D13241" s="4">
        <f>+MONTH(Tabla4[[#This Row],[FECHA]])</f>
        <v>10</v>
      </c>
      <c r="E13241" s="4">
        <f>+YEAR(B13241)</f>
        <v>2025</v>
      </c>
      <c r="F13241" t="s">
        <v>11709</v>
      </c>
      <c r="H13241" t="s">
        <v>3</v>
      </c>
      <c r="I13241" t="s">
        <v>30</v>
      </c>
      <c r="J13241" t="s">
        <v>12864</v>
      </c>
      <c r="K13241" s="2">
        <v>1003555555</v>
      </c>
      <c r="L13241" t="s">
        <v>55</v>
      </c>
      <c r="M13241" t="s">
        <v>37</v>
      </c>
      <c r="N13241" s="1" t="s">
        <v>0</v>
      </c>
    </row>
    <row r="13242" spans="1:14" x14ac:dyDescent="0.25">
      <c r="A13242" s="2">
        <v>72440</v>
      </c>
      <c r="B13242" s="3" t="s">
        <v>12863</v>
      </c>
      <c r="C13242" s="4">
        <f>+WEEKNUM(Tabla4[[#This Row],[FECHA]])</f>
        <v>44</v>
      </c>
      <c r="D13242" s="4">
        <f>+MONTH(Tabla4[[#This Row],[FECHA]])</f>
        <v>10</v>
      </c>
      <c r="E13242" s="4">
        <f>+YEAR(B13242)</f>
        <v>2025</v>
      </c>
      <c r="F13242" t="s">
        <v>12846</v>
      </c>
      <c r="G13242" t="s">
        <v>12862</v>
      </c>
      <c r="H13242" t="s">
        <v>3</v>
      </c>
      <c r="I13242" t="s">
        <v>30</v>
      </c>
      <c r="J13242" t="s">
        <v>12861</v>
      </c>
      <c r="K13242" s="2">
        <v>1152196000</v>
      </c>
      <c r="L13242" t="s">
        <v>38</v>
      </c>
      <c r="M13242" t="s">
        <v>37</v>
      </c>
      <c r="N13242" s="1" t="s">
        <v>0</v>
      </c>
    </row>
    <row r="13243" spans="1:14" x14ac:dyDescent="0.25">
      <c r="A13243" s="2">
        <v>72455</v>
      </c>
      <c r="B13243" s="3" t="s">
        <v>12860</v>
      </c>
      <c r="C13243" s="4">
        <f>+WEEKNUM(Tabla4[[#This Row],[FECHA]])</f>
        <v>44</v>
      </c>
      <c r="D13243" s="4">
        <f>+MONTH(Tabla4[[#This Row],[FECHA]])</f>
        <v>10</v>
      </c>
      <c r="E13243" s="4">
        <f>+YEAR(B13243)</f>
        <v>2025</v>
      </c>
      <c r="F13243" t="s">
        <v>12846</v>
      </c>
      <c r="G13243" t="s">
        <v>12859</v>
      </c>
      <c r="H13243" t="s">
        <v>3</v>
      </c>
      <c r="I13243" t="s">
        <v>30</v>
      </c>
      <c r="J13243" t="s">
        <v>12858</v>
      </c>
      <c r="K13243" s="2">
        <v>901872782</v>
      </c>
      <c r="L13243" t="s">
        <v>38</v>
      </c>
      <c r="M13243" t="s">
        <v>37</v>
      </c>
      <c r="N13243" s="1" t="s">
        <v>0</v>
      </c>
    </row>
    <row r="13244" spans="1:14" x14ac:dyDescent="0.25">
      <c r="A13244" s="2">
        <v>72549</v>
      </c>
      <c r="B13244" s="3" t="s">
        <v>12857</v>
      </c>
      <c r="C13244" s="4">
        <f>+WEEKNUM(Tabla4[[#This Row],[FECHA]])</f>
        <v>44</v>
      </c>
      <c r="D13244" s="4">
        <f>+MONTH(Tabla4[[#This Row],[FECHA]])</f>
        <v>10</v>
      </c>
      <c r="E13244" s="4">
        <f>+YEAR(B13244)</f>
        <v>2025</v>
      </c>
      <c r="F13244" t="s">
        <v>11709</v>
      </c>
      <c r="G13244" t="s">
        <v>12856</v>
      </c>
      <c r="H13244" t="s">
        <v>8</v>
      </c>
      <c r="I13244" s="2">
        <v>800</v>
      </c>
      <c r="J13244" t="s">
        <v>5794</v>
      </c>
      <c r="K13244" s="2">
        <v>1152460367</v>
      </c>
      <c r="L13244" t="s">
        <v>38</v>
      </c>
      <c r="M13244" t="s">
        <v>37</v>
      </c>
      <c r="N13244" s="1" t="s">
        <v>0</v>
      </c>
    </row>
    <row r="13245" spans="1:14" x14ac:dyDescent="0.25">
      <c r="A13245" s="2">
        <v>72614</v>
      </c>
      <c r="B13245" s="3" t="s">
        <v>12855</v>
      </c>
      <c r="C13245" s="4">
        <f>+WEEKNUM(Tabla4[[#This Row],[FECHA]])</f>
        <v>44</v>
      </c>
      <c r="D13245" s="4">
        <f>+MONTH(Tabla4[[#This Row],[FECHA]])</f>
        <v>11</v>
      </c>
      <c r="E13245" s="4">
        <f>+YEAR(B13245)</f>
        <v>2025</v>
      </c>
      <c r="F13245" t="s">
        <v>12849</v>
      </c>
      <c r="G13245" t="s">
        <v>12854</v>
      </c>
      <c r="H13245" t="s">
        <v>3</v>
      </c>
      <c r="I13245" t="s">
        <v>16</v>
      </c>
      <c r="J13245" t="s">
        <v>12853</v>
      </c>
      <c r="K13245" s="2">
        <v>15370519</v>
      </c>
      <c r="L13245" t="s">
        <v>38</v>
      </c>
      <c r="M13245" t="s">
        <v>37</v>
      </c>
      <c r="N13245" s="1" t="s">
        <v>0</v>
      </c>
    </row>
    <row r="13246" spans="1:14" x14ac:dyDescent="0.25">
      <c r="A13246" s="2">
        <v>72622</v>
      </c>
      <c r="B13246" s="3" t="s">
        <v>12852</v>
      </c>
      <c r="C13246" s="4">
        <f>+WEEKNUM(Tabla4[[#This Row],[FECHA]])</f>
        <v>44</v>
      </c>
      <c r="D13246" s="4">
        <f>+MONTH(Tabla4[[#This Row],[FECHA]])</f>
        <v>11</v>
      </c>
      <c r="E13246" s="4">
        <f>+YEAR(B13246)</f>
        <v>2025</v>
      </c>
      <c r="F13246" t="s">
        <v>12849</v>
      </c>
      <c r="G13246" t="s">
        <v>12851</v>
      </c>
      <c r="H13246" t="s">
        <v>8</v>
      </c>
      <c r="I13246" s="2">
        <v>1600</v>
      </c>
      <c r="J13246" t="s">
        <v>4886</v>
      </c>
      <c r="K13246" s="2">
        <v>70563620</v>
      </c>
      <c r="L13246" t="s">
        <v>38</v>
      </c>
      <c r="M13246" t="s">
        <v>37</v>
      </c>
      <c r="N13246" s="1" t="s">
        <v>0</v>
      </c>
    </row>
    <row r="13247" spans="1:14" x14ac:dyDescent="0.25">
      <c r="A13247" s="2">
        <v>72627</v>
      </c>
      <c r="B13247" s="3" t="s">
        <v>12850</v>
      </c>
      <c r="C13247" s="4">
        <f>+WEEKNUM(Tabla4[[#This Row],[FECHA]])</f>
        <v>44</v>
      </c>
      <c r="D13247" s="4">
        <f>+MONTH(Tabla4[[#This Row],[FECHA]])</f>
        <v>11</v>
      </c>
      <c r="E13247" s="4">
        <f>+YEAR(B13247)</f>
        <v>2025</v>
      </c>
      <c r="F13247" t="s">
        <v>12849</v>
      </c>
      <c r="H13247" t="s">
        <v>3</v>
      </c>
      <c r="I13247" t="s">
        <v>30</v>
      </c>
      <c r="J13247" t="s">
        <v>12848</v>
      </c>
      <c r="K13247" s="2">
        <v>1040183172</v>
      </c>
      <c r="L13247" t="s">
        <v>58</v>
      </c>
      <c r="M13247" t="s">
        <v>37</v>
      </c>
      <c r="N13247" s="1" t="s">
        <v>0</v>
      </c>
    </row>
    <row r="13248" spans="1:14" x14ac:dyDescent="0.25">
      <c r="A13248" s="2">
        <v>72632</v>
      </c>
      <c r="B13248" s="3" t="s">
        <v>12847</v>
      </c>
      <c r="C13248" s="4">
        <f>+WEEKNUM(Tabla4[[#This Row],[FECHA]])</f>
        <v>44</v>
      </c>
      <c r="D13248" s="4">
        <f>+MONTH(Tabla4[[#This Row],[FECHA]])</f>
        <v>11</v>
      </c>
      <c r="E13248" s="4">
        <f>+YEAR(B13248)</f>
        <v>2025</v>
      </c>
      <c r="F13248" t="s">
        <v>12846</v>
      </c>
      <c r="G13248" t="s">
        <v>12845</v>
      </c>
      <c r="H13248" t="s">
        <v>8</v>
      </c>
      <c r="I13248" s="2">
        <v>1600</v>
      </c>
      <c r="J13248" t="s">
        <v>59</v>
      </c>
      <c r="K13248" s="2">
        <v>51953012</v>
      </c>
      <c r="L13248" t="s">
        <v>38</v>
      </c>
      <c r="M13248" t="s">
        <v>37</v>
      </c>
      <c r="N13248" s="1" t="s">
        <v>0</v>
      </c>
    </row>
    <row r="13249" spans="1:14" x14ac:dyDescent="0.25">
      <c r="A13249" s="2">
        <v>71646</v>
      </c>
      <c r="B13249" s="3" t="s">
        <v>12844</v>
      </c>
      <c r="C13249" s="4">
        <f>+WEEKNUM(Tabla4[[#This Row],[FECHA]])</f>
        <v>43</v>
      </c>
      <c r="D13249" s="4">
        <f>+MONTH(Tabla4[[#This Row],[FECHA]])</f>
        <v>10</v>
      </c>
      <c r="E13249" s="4">
        <f>+YEAR(B13249)</f>
        <v>2025</v>
      </c>
      <c r="F13249" t="s">
        <v>11581</v>
      </c>
      <c r="G13249" t="s">
        <v>12843</v>
      </c>
      <c r="H13249" t="s">
        <v>8</v>
      </c>
      <c r="I13249" s="2">
        <v>800</v>
      </c>
      <c r="J13249" t="s">
        <v>6067</v>
      </c>
      <c r="K13249" s="2">
        <v>80185097</v>
      </c>
      <c r="L13249" t="s">
        <v>38</v>
      </c>
      <c r="M13249" t="s">
        <v>2135</v>
      </c>
      <c r="N13249" s="1" t="s">
        <v>2098</v>
      </c>
    </row>
    <row r="13250" spans="1:14" x14ac:dyDescent="0.25">
      <c r="A13250" s="2">
        <v>71647</v>
      </c>
      <c r="B13250" s="3" t="s">
        <v>12842</v>
      </c>
      <c r="C13250" s="4">
        <f>+WEEKNUM(Tabla4[[#This Row],[FECHA]])</f>
        <v>43</v>
      </c>
      <c r="D13250" s="4">
        <f>+MONTH(Tabla4[[#This Row],[FECHA]])</f>
        <v>10</v>
      </c>
      <c r="E13250" s="4">
        <f>+YEAR(B13250)</f>
        <v>2025</v>
      </c>
      <c r="F13250" t="s">
        <v>11572</v>
      </c>
      <c r="G13250" t="s">
        <v>12841</v>
      </c>
      <c r="H13250" t="s">
        <v>642</v>
      </c>
      <c r="I13250" t="s">
        <v>12</v>
      </c>
      <c r="J13250" t="s">
        <v>2679</v>
      </c>
      <c r="K13250" s="2">
        <v>830104742</v>
      </c>
      <c r="L13250" t="s">
        <v>38</v>
      </c>
      <c r="M13250" t="s">
        <v>2106</v>
      </c>
      <c r="N13250" s="1" t="s">
        <v>2098</v>
      </c>
    </row>
    <row r="13251" spans="1:14" x14ac:dyDescent="0.25">
      <c r="A13251" s="2">
        <v>71652</v>
      </c>
      <c r="B13251" s="3" t="s">
        <v>12840</v>
      </c>
      <c r="C13251" s="4">
        <f>+WEEKNUM(Tabla4[[#This Row],[FECHA]])</f>
        <v>43</v>
      </c>
      <c r="D13251" s="4">
        <f>+MONTH(Tabla4[[#This Row],[FECHA]])</f>
        <v>10</v>
      </c>
      <c r="E13251" s="4">
        <f>+YEAR(B13251)</f>
        <v>2025</v>
      </c>
      <c r="F13251" t="s">
        <v>11581</v>
      </c>
      <c r="G13251" t="s">
        <v>12839</v>
      </c>
      <c r="H13251" t="s">
        <v>275</v>
      </c>
      <c r="I13251" t="s">
        <v>47</v>
      </c>
      <c r="J13251" t="s">
        <v>6652</v>
      </c>
      <c r="K13251" s="2">
        <v>80812227</v>
      </c>
      <c r="L13251" t="s">
        <v>38</v>
      </c>
      <c r="M13251" t="s">
        <v>307</v>
      </c>
      <c r="N13251" s="1" t="s">
        <v>2098</v>
      </c>
    </row>
    <row r="13252" spans="1:14" x14ac:dyDescent="0.25">
      <c r="A13252" s="2">
        <v>71653</v>
      </c>
      <c r="B13252" s="3" t="s">
        <v>12838</v>
      </c>
      <c r="C13252" s="4">
        <f>+WEEKNUM(Tabla4[[#This Row],[FECHA]])</f>
        <v>43</v>
      </c>
      <c r="D13252" s="4">
        <f>+MONTH(Tabla4[[#This Row],[FECHA]])</f>
        <v>10</v>
      </c>
      <c r="E13252" s="4">
        <f>+YEAR(B13252)</f>
        <v>2025</v>
      </c>
      <c r="F13252" t="s">
        <v>11569</v>
      </c>
      <c r="H13252" t="s">
        <v>3</v>
      </c>
      <c r="I13252" t="s">
        <v>130</v>
      </c>
      <c r="J13252" t="s">
        <v>3264</v>
      </c>
      <c r="K13252" s="2">
        <v>1020771375</v>
      </c>
      <c r="L13252" t="s">
        <v>1</v>
      </c>
      <c r="N13252" s="1" t="s">
        <v>2098</v>
      </c>
    </row>
    <row r="13253" spans="1:14" x14ac:dyDescent="0.25">
      <c r="A13253" s="2">
        <v>71654</v>
      </c>
      <c r="B13253" s="3" t="s">
        <v>12837</v>
      </c>
      <c r="C13253" s="4">
        <f>+WEEKNUM(Tabla4[[#This Row],[FECHA]])</f>
        <v>43</v>
      </c>
      <c r="D13253" s="4">
        <f>+MONTH(Tabla4[[#This Row],[FECHA]])</f>
        <v>10</v>
      </c>
      <c r="E13253" s="4">
        <f>+YEAR(B13253)</f>
        <v>2025</v>
      </c>
      <c r="F13253" t="s">
        <v>11581</v>
      </c>
      <c r="G13253" t="s">
        <v>12836</v>
      </c>
      <c r="H13253" t="s">
        <v>275</v>
      </c>
      <c r="I13253" t="s">
        <v>16</v>
      </c>
      <c r="J13253" t="s">
        <v>4068</v>
      </c>
      <c r="K13253" s="2">
        <v>1144028771</v>
      </c>
      <c r="L13253" t="s">
        <v>38</v>
      </c>
      <c r="M13253" t="s">
        <v>2144</v>
      </c>
      <c r="N13253" s="1" t="s">
        <v>2098</v>
      </c>
    </row>
    <row r="13254" spans="1:14" x14ac:dyDescent="0.25">
      <c r="A13254" s="2">
        <v>71660</v>
      </c>
      <c r="B13254" s="3" t="s">
        <v>12835</v>
      </c>
      <c r="C13254" s="4">
        <f>+WEEKNUM(Tabla4[[#This Row],[FECHA]])</f>
        <v>43</v>
      </c>
      <c r="D13254" s="4">
        <f>+MONTH(Tabla4[[#This Row],[FECHA]])</f>
        <v>10</v>
      </c>
      <c r="E13254" s="4">
        <f>+YEAR(B13254)</f>
        <v>2025</v>
      </c>
      <c r="F13254" t="s">
        <v>11569</v>
      </c>
      <c r="H13254" t="s">
        <v>21</v>
      </c>
      <c r="I13254" t="s">
        <v>33</v>
      </c>
      <c r="J13254" t="s">
        <v>9382</v>
      </c>
      <c r="K13254" s="2">
        <v>80090358</v>
      </c>
      <c r="L13254" t="s">
        <v>256</v>
      </c>
      <c r="M13254" t="s">
        <v>307</v>
      </c>
      <c r="N13254" s="1" t="s">
        <v>2098</v>
      </c>
    </row>
    <row r="13255" spans="1:14" x14ac:dyDescent="0.25">
      <c r="A13255" s="2">
        <v>71662</v>
      </c>
      <c r="B13255" s="3" t="s">
        <v>12834</v>
      </c>
      <c r="C13255" s="4">
        <f>+WEEKNUM(Tabla4[[#This Row],[FECHA]])</f>
        <v>43</v>
      </c>
      <c r="D13255" s="4">
        <f>+MONTH(Tabla4[[#This Row],[FECHA]])</f>
        <v>10</v>
      </c>
      <c r="E13255" s="4">
        <f>+YEAR(B13255)</f>
        <v>2025</v>
      </c>
      <c r="F13255" t="s">
        <v>11581</v>
      </c>
      <c r="G13255" t="s">
        <v>12833</v>
      </c>
      <c r="H13255" t="s">
        <v>275</v>
      </c>
      <c r="I13255" t="s">
        <v>33</v>
      </c>
      <c r="J13255" t="s">
        <v>3591</v>
      </c>
      <c r="K13255" s="2">
        <v>91532140</v>
      </c>
      <c r="L13255" t="s">
        <v>38</v>
      </c>
      <c r="M13255" t="s">
        <v>2144</v>
      </c>
      <c r="N13255" s="1" t="s">
        <v>2098</v>
      </c>
    </row>
    <row r="13256" spans="1:14" x14ac:dyDescent="0.25">
      <c r="A13256" s="2">
        <v>71669</v>
      </c>
      <c r="B13256" s="3" t="s">
        <v>12832</v>
      </c>
      <c r="C13256" s="4">
        <f>+WEEKNUM(Tabla4[[#This Row],[FECHA]])</f>
        <v>43</v>
      </c>
      <c r="D13256" s="4">
        <f>+MONTH(Tabla4[[#This Row],[FECHA]])</f>
        <v>10</v>
      </c>
      <c r="E13256" s="4">
        <f>+YEAR(B13256)</f>
        <v>2025</v>
      </c>
      <c r="F13256" t="s">
        <v>11908</v>
      </c>
      <c r="H13256" t="s">
        <v>21</v>
      </c>
      <c r="I13256" t="s">
        <v>16</v>
      </c>
      <c r="J13256" t="s">
        <v>2647</v>
      </c>
      <c r="K13256" s="2">
        <v>1127916955</v>
      </c>
      <c r="L13256" t="s">
        <v>1</v>
      </c>
      <c r="N13256" s="1" t="s">
        <v>2098</v>
      </c>
    </row>
    <row r="13257" spans="1:14" x14ac:dyDescent="0.25">
      <c r="A13257" s="2">
        <v>71671</v>
      </c>
      <c r="B13257" s="3" t="s">
        <v>12831</v>
      </c>
      <c r="C13257" s="4">
        <f>+WEEKNUM(Tabla4[[#This Row],[FECHA]])</f>
        <v>43</v>
      </c>
      <c r="D13257" s="4">
        <f>+MONTH(Tabla4[[#This Row],[FECHA]])</f>
        <v>10</v>
      </c>
      <c r="E13257" s="4">
        <f>+YEAR(B13257)</f>
        <v>2025</v>
      </c>
      <c r="F13257" t="s">
        <v>11572</v>
      </c>
      <c r="H13257" t="s">
        <v>8</v>
      </c>
      <c r="I13257" t="s">
        <v>997</v>
      </c>
      <c r="J13257" t="s">
        <v>5406</v>
      </c>
      <c r="K13257" s="2">
        <v>52993017</v>
      </c>
      <c r="L13257" t="s">
        <v>256</v>
      </c>
      <c r="M13257" t="s">
        <v>307</v>
      </c>
      <c r="N13257" s="1" t="s">
        <v>2098</v>
      </c>
    </row>
    <row r="13258" spans="1:14" x14ac:dyDescent="0.25">
      <c r="A13258" s="2">
        <v>71679</v>
      </c>
      <c r="B13258" s="3" t="s">
        <v>12830</v>
      </c>
      <c r="C13258" s="4">
        <f>+WEEKNUM(Tabla4[[#This Row],[FECHA]])</f>
        <v>43</v>
      </c>
      <c r="D13258" s="4">
        <f>+MONTH(Tabla4[[#This Row],[FECHA]])</f>
        <v>10</v>
      </c>
      <c r="E13258" s="4">
        <f>+YEAR(B13258)</f>
        <v>2025</v>
      </c>
      <c r="F13258" t="s">
        <v>11581</v>
      </c>
      <c r="G13258" t="s">
        <v>12829</v>
      </c>
      <c r="H13258" t="s">
        <v>8</v>
      </c>
      <c r="I13258" t="s">
        <v>16</v>
      </c>
      <c r="J13258" t="s">
        <v>2953</v>
      </c>
      <c r="K13258" s="2">
        <v>1098738893</v>
      </c>
      <c r="L13258" t="s">
        <v>38</v>
      </c>
      <c r="M13258" t="s">
        <v>307</v>
      </c>
      <c r="N13258" s="1" t="s">
        <v>2098</v>
      </c>
    </row>
    <row r="13259" spans="1:14" x14ac:dyDescent="0.25">
      <c r="A13259" s="2">
        <v>71681</v>
      </c>
      <c r="B13259" s="3" t="s">
        <v>12828</v>
      </c>
      <c r="C13259" s="4">
        <f>+WEEKNUM(Tabla4[[#This Row],[FECHA]])</f>
        <v>43</v>
      </c>
      <c r="D13259" s="4">
        <f>+MONTH(Tabla4[[#This Row],[FECHA]])</f>
        <v>10</v>
      </c>
      <c r="E13259" s="4">
        <f>+YEAR(B13259)</f>
        <v>2025</v>
      </c>
      <c r="F13259" t="s">
        <v>11908</v>
      </c>
      <c r="H13259" t="s">
        <v>3</v>
      </c>
      <c r="I13259" t="s">
        <v>130</v>
      </c>
      <c r="J13259" t="s">
        <v>4084</v>
      </c>
      <c r="K13259" s="2">
        <v>901616363</v>
      </c>
      <c r="L13259" t="s">
        <v>1</v>
      </c>
      <c r="N13259" s="1" t="s">
        <v>2098</v>
      </c>
    </row>
    <row r="13260" spans="1:14" x14ac:dyDescent="0.25">
      <c r="A13260" s="2">
        <v>71684</v>
      </c>
      <c r="B13260" s="3" t="s">
        <v>12827</v>
      </c>
      <c r="C13260" s="4">
        <f>+WEEKNUM(Tabla4[[#This Row],[FECHA]])</f>
        <v>43</v>
      </c>
      <c r="D13260" s="4">
        <f>+MONTH(Tabla4[[#This Row],[FECHA]])</f>
        <v>10</v>
      </c>
      <c r="E13260" s="4">
        <f>+YEAR(B13260)</f>
        <v>2025</v>
      </c>
      <c r="F13260" t="s">
        <v>11581</v>
      </c>
      <c r="G13260" t="s">
        <v>12826</v>
      </c>
      <c r="H13260" t="s">
        <v>275</v>
      </c>
      <c r="I13260" t="s">
        <v>110</v>
      </c>
      <c r="J13260" t="s">
        <v>12825</v>
      </c>
      <c r="K13260" s="2">
        <v>1065821076</v>
      </c>
      <c r="L13260" t="s">
        <v>38</v>
      </c>
      <c r="M13260" t="s">
        <v>2144</v>
      </c>
      <c r="N13260" s="1" t="s">
        <v>2098</v>
      </c>
    </row>
    <row r="13261" spans="1:14" x14ac:dyDescent="0.25">
      <c r="A13261" s="2">
        <v>71687</v>
      </c>
      <c r="B13261" s="3" t="s">
        <v>12824</v>
      </c>
      <c r="C13261" s="4">
        <f>+WEEKNUM(Tabla4[[#This Row],[FECHA]])</f>
        <v>43</v>
      </c>
      <c r="D13261" s="4">
        <f>+MONTH(Tabla4[[#This Row],[FECHA]])</f>
        <v>10</v>
      </c>
      <c r="E13261" s="4">
        <f>+YEAR(B13261)</f>
        <v>2025</v>
      </c>
      <c r="F13261" t="s">
        <v>11581</v>
      </c>
      <c r="G13261" t="s">
        <v>12823</v>
      </c>
      <c r="H13261" t="s">
        <v>8</v>
      </c>
      <c r="I13261" t="s">
        <v>33</v>
      </c>
      <c r="J13261" t="s">
        <v>2435</v>
      </c>
      <c r="K13261" s="2">
        <v>1018431883</v>
      </c>
      <c r="L13261" t="s">
        <v>38</v>
      </c>
      <c r="M13261" t="s">
        <v>6262</v>
      </c>
      <c r="N13261" s="1" t="s">
        <v>2098</v>
      </c>
    </row>
    <row r="13262" spans="1:14" x14ac:dyDescent="0.25">
      <c r="A13262" s="2">
        <v>71696</v>
      </c>
      <c r="B13262" s="3" t="s">
        <v>12822</v>
      </c>
      <c r="C13262" s="4">
        <f>+WEEKNUM(Tabla4[[#This Row],[FECHA]])</f>
        <v>43</v>
      </c>
      <c r="D13262" s="4">
        <f>+MONTH(Tabla4[[#This Row],[FECHA]])</f>
        <v>10</v>
      </c>
      <c r="E13262" s="4">
        <f>+YEAR(B13262)</f>
        <v>2025</v>
      </c>
      <c r="F13262" t="s">
        <v>11572</v>
      </c>
      <c r="H13262" t="s">
        <v>642</v>
      </c>
      <c r="I13262" t="s">
        <v>62</v>
      </c>
      <c r="J13262" t="s">
        <v>12821</v>
      </c>
      <c r="K13262" s="2">
        <v>1019134095</v>
      </c>
      <c r="L13262" t="s">
        <v>55</v>
      </c>
      <c r="M13262" t="s">
        <v>2202</v>
      </c>
      <c r="N13262" s="1" t="s">
        <v>2098</v>
      </c>
    </row>
    <row r="13263" spans="1:14" x14ac:dyDescent="0.25">
      <c r="A13263" s="2">
        <v>71697</v>
      </c>
      <c r="B13263" s="3" t="s">
        <v>12820</v>
      </c>
      <c r="C13263" s="4">
        <f>+WEEKNUM(Tabla4[[#This Row],[FECHA]])</f>
        <v>43</v>
      </c>
      <c r="D13263" s="4">
        <f>+MONTH(Tabla4[[#This Row],[FECHA]])</f>
        <v>10</v>
      </c>
      <c r="E13263" s="4">
        <f>+YEAR(B13263)</f>
        <v>2025</v>
      </c>
      <c r="H13263" t="s">
        <v>3</v>
      </c>
      <c r="I13263" t="s">
        <v>16</v>
      </c>
      <c r="J13263" t="s">
        <v>2891</v>
      </c>
      <c r="K13263" s="2">
        <v>1033710230</v>
      </c>
      <c r="L13263" t="s">
        <v>198</v>
      </c>
      <c r="M13263" t="s">
        <v>6262</v>
      </c>
      <c r="N13263" s="1" t="s">
        <v>2098</v>
      </c>
    </row>
    <row r="13264" spans="1:14" x14ac:dyDescent="0.25">
      <c r="A13264" s="2">
        <v>71698</v>
      </c>
      <c r="B13264" s="3" t="s">
        <v>12819</v>
      </c>
      <c r="C13264" s="4">
        <f>+WEEKNUM(Tabla4[[#This Row],[FECHA]])</f>
        <v>43</v>
      </c>
      <c r="D13264" s="4">
        <f>+MONTH(Tabla4[[#This Row],[FECHA]])</f>
        <v>10</v>
      </c>
      <c r="E13264" s="4">
        <f>+YEAR(B13264)</f>
        <v>2025</v>
      </c>
      <c r="F13264" t="s">
        <v>11908</v>
      </c>
      <c r="H13264" t="s">
        <v>3</v>
      </c>
      <c r="I13264" t="s">
        <v>33</v>
      </c>
      <c r="J13264" t="s">
        <v>12818</v>
      </c>
      <c r="K13264" s="2">
        <v>13749983</v>
      </c>
      <c r="L13264" t="s">
        <v>1</v>
      </c>
      <c r="N13264" s="1" t="s">
        <v>2098</v>
      </c>
    </row>
    <row r="13265" spans="1:14" x14ac:dyDescent="0.25">
      <c r="A13265" s="2">
        <v>71700</v>
      </c>
      <c r="B13265" s="3" t="s">
        <v>12817</v>
      </c>
      <c r="C13265" s="4">
        <f>+WEEKNUM(Tabla4[[#This Row],[FECHA]])</f>
        <v>43</v>
      </c>
      <c r="D13265" s="4">
        <f>+MONTH(Tabla4[[#This Row],[FECHA]])</f>
        <v>10</v>
      </c>
      <c r="E13265" s="4">
        <f>+YEAR(B13265)</f>
        <v>2025</v>
      </c>
      <c r="F13265" t="s">
        <v>11908</v>
      </c>
      <c r="H13265" t="s">
        <v>3</v>
      </c>
      <c r="I13265" t="s">
        <v>30</v>
      </c>
      <c r="J13265" t="s">
        <v>6046</v>
      </c>
      <c r="K13265" s="2">
        <v>80795693</v>
      </c>
      <c r="L13265" t="s">
        <v>1</v>
      </c>
      <c r="N13265" s="1" t="s">
        <v>2098</v>
      </c>
    </row>
    <row r="13266" spans="1:14" x14ac:dyDescent="0.25">
      <c r="A13266" s="2">
        <v>71702</v>
      </c>
      <c r="B13266" s="3" t="s">
        <v>12816</v>
      </c>
      <c r="C13266" s="4">
        <f>+WEEKNUM(Tabla4[[#This Row],[FECHA]])</f>
        <v>43</v>
      </c>
      <c r="D13266" s="4">
        <f>+MONTH(Tabla4[[#This Row],[FECHA]])</f>
        <v>10</v>
      </c>
      <c r="E13266" s="4">
        <f>+YEAR(B13266)</f>
        <v>2025</v>
      </c>
      <c r="F13266" t="s">
        <v>11572</v>
      </c>
      <c r="H13266" t="s">
        <v>8</v>
      </c>
      <c r="I13266" t="s">
        <v>1104</v>
      </c>
      <c r="J13266" t="s">
        <v>1103</v>
      </c>
      <c r="K13266" s="2">
        <v>1047389597</v>
      </c>
      <c r="L13266" t="s">
        <v>55</v>
      </c>
      <c r="M13266" t="s">
        <v>6262</v>
      </c>
      <c r="N13266" s="1" t="s">
        <v>2098</v>
      </c>
    </row>
    <row r="13267" spans="1:14" x14ac:dyDescent="0.25">
      <c r="A13267" s="2">
        <v>71703</v>
      </c>
      <c r="B13267" s="3" t="s">
        <v>12815</v>
      </c>
      <c r="C13267" s="4">
        <f>+WEEKNUM(Tabla4[[#This Row],[FECHA]])</f>
        <v>43</v>
      </c>
      <c r="D13267" s="4">
        <f>+MONTH(Tabla4[[#This Row],[FECHA]])</f>
        <v>10</v>
      </c>
      <c r="E13267" s="4">
        <f>+YEAR(B13267)</f>
        <v>2025</v>
      </c>
      <c r="F13267" t="s">
        <v>12112</v>
      </c>
      <c r="H13267" t="s">
        <v>3</v>
      </c>
      <c r="I13267" t="s">
        <v>16</v>
      </c>
      <c r="J13267" t="s">
        <v>5755</v>
      </c>
      <c r="K13267" s="2">
        <v>1000371997</v>
      </c>
      <c r="L13267" t="s">
        <v>1</v>
      </c>
      <c r="N13267" s="1" t="s">
        <v>2098</v>
      </c>
    </row>
    <row r="13268" spans="1:14" x14ac:dyDescent="0.25">
      <c r="A13268" s="2">
        <v>71705</v>
      </c>
      <c r="B13268" s="3" t="s">
        <v>12814</v>
      </c>
      <c r="C13268" s="4">
        <f>+WEEKNUM(Tabla4[[#This Row],[FECHA]])</f>
        <v>43</v>
      </c>
      <c r="D13268" s="4">
        <f>+MONTH(Tabla4[[#This Row],[FECHA]])</f>
        <v>10</v>
      </c>
      <c r="E13268" s="4">
        <f>+YEAR(B13268)</f>
        <v>2025</v>
      </c>
      <c r="F13268" t="s">
        <v>11569</v>
      </c>
      <c r="H13268" t="s">
        <v>21</v>
      </c>
      <c r="I13268" t="s">
        <v>30</v>
      </c>
      <c r="J13268" t="s">
        <v>3550</v>
      </c>
      <c r="K13268" s="2">
        <v>80162425</v>
      </c>
      <c r="L13268" t="s">
        <v>76</v>
      </c>
      <c r="M13268" t="s">
        <v>2122</v>
      </c>
      <c r="N13268" s="1" t="s">
        <v>2098</v>
      </c>
    </row>
    <row r="13269" spans="1:14" x14ac:dyDescent="0.25">
      <c r="A13269" s="2">
        <v>71707</v>
      </c>
      <c r="B13269" s="3" t="s">
        <v>12813</v>
      </c>
      <c r="C13269" s="4">
        <f>+WEEKNUM(Tabla4[[#This Row],[FECHA]])</f>
        <v>43</v>
      </c>
      <c r="D13269" s="4">
        <f>+MONTH(Tabla4[[#This Row],[FECHA]])</f>
        <v>10</v>
      </c>
      <c r="E13269" s="4">
        <f>+YEAR(B13269)</f>
        <v>2025</v>
      </c>
      <c r="F13269" t="s">
        <v>11572</v>
      </c>
      <c r="H13269" t="s">
        <v>8</v>
      </c>
      <c r="I13269" t="s">
        <v>33</v>
      </c>
      <c r="J13269" t="s">
        <v>2652</v>
      </c>
      <c r="K13269" s="2">
        <v>52748078</v>
      </c>
      <c r="L13269" t="s">
        <v>55</v>
      </c>
      <c r="M13269" t="s">
        <v>6262</v>
      </c>
      <c r="N13269" s="1" t="s">
        <v>2098</v>
      </c>
    </row>
    <row r="13270" spans="1:14" x14ac:dyDescent="0.25">
      <c r="A13270" s="2">
        <v>71708</v>
      </c>
      <c r="B13270" s="3" t="s">
        <v>12812</v>
      </c>
      <c r="C13270" s="4">
        <f>+WEEKNUM(Tabla4[[#This Row],[FECHA]])</f>
        <v>43</v>
      </c>
      <c r="D13270" s="4">
        <f>+MONTH(Tabla4[[#This Row],[FECHA]])</f>
        <v>10</v>
      </c>
      <c r="E13270" s="4">
        <f>+YEAR(B13270)</f>
        <v>2025</v>
      </c>
      <c r="F13270" t="s">
        <v>11581</v>
      </c>
      <c r="H13270" t="s">
        <v>916</v>
      </c>
      <c r="I13270" t="s">
        <v>33</v>
      </c>
      <c r="J13270" t="s">
        <v>2888</v>
      </c>
      <c r="K13270" s="2">
        <v>1049609463</v>
      </c>
      <c r="L13270" t="s">
        <v>55</v>
      </c>
      <c r="M13270" t="s">
        <v>6262</v>
      </c>
      <c r="N13270" s="1" t="s">
        <v>2098</v>
      </c>
    </row>
    <row r="13271" spans="1:14" x14ac:dyDescent="0.25">
      <c r="A13271" s="2">
        <v>71715</v>
      </c>
      <c r="B13271" s="3" t="s">
        <v>12811</v>
      </c>
      <c r="C13271" s="4">
        <f>+WEEKNUM(Tabla4[[#This Row],[FECHA]])</f>
        <v>43</v>
      </c>
      <c r="D13271" s="4">
        <f>+MONTH(Tabla4[[#This Row],[FECHA]])</f>
        <v>10</v>
      </c>
      <c r="E13271" s="4">
        <f>+YEAR(B13271)</f>
        <v>2025</v>
      </c>
      <c r="F13271" t="s">
        <v>11569</v>
      </c>
      <c r="H13271" t="s">
        <v>3</v>
      </c>
      <c r="I13271" t="s">
        <v>33</v>
      </c>
      <c r="J13271" t="s">
        <v>12810</v>
      </c>
      <c r="K13271" s="2">
        <v>1053784146</v>
      </c>
      <c r="L13271" t="s">
        <v>198</v>
      </c>
      <c r="M13271" t="s">
        <v>6262</v>
      </c>
      <c r="N13271" s="1" t="s">
        <v>2098</v>
      </c>
    </row>
    <row r="13272" spans="1:14" x14ac:dyDescent="0.25">
      <c r="A13272" s="2">
        <v>71721</v>
      </c>
      <c r="B13272" s="3" t="s">
        <v>12809</v>
      </c>
      <c r="C13272" s="4">
        <f>+WEEKNUM(Tabla4[[#This Row],[FECHA]])</f>
        <v>43</v>
      </c>
      <c r="D13272" s="4">
        <f>+MONTH(Tabla4[[#This Row],[FECHA]])</f>
        <v>10</v>
      </c>
      <c r="E13272" s="4">
        <f>+YEAR(B13272)</f>
        <v>2025</v>
      </c>
      <c r="H13272" t="s">
        <v>3</v>
      </c>
      <c r="I13272" t="s">
        <v>110</v>
      </c>
      <c r="J13272" t="s">
        <v>2129</v>
      </c>
      <c r="K13272" s="2">
        <v>1072709716</v>
      </c>
      <c r="L13272" t="s">
        <v>55</v>
      </c>
      <c r="M13272" t="s">
        <v>2122</v>
      </c>
      <c r="N13272" s="1" t="s">
        <v>2098</v>
      </c>
    </row>
    <row r="13273" spans="1:14" x14ac:dyDescent="0.25">
      <c r="A13273" s="2">
        <v>71730</v>
      </c>
      <c r="B13273" s="3" t="s">
        <v>12808</v>
      </c>
      <c r="C13273" s="4">
        <f>+WEEKNUM(Tabla4[[#This Row],[FECHA]])</f>
        <v>43</v>
      </c>
      <c r="D13273" s="4">
        <f>+MONTH(Tabla4[[#This Row],[FECHA]])</f>
        <v>10</v>
      </c>
      <c r="E13273" s="4">
        <f>+YEAR(B13273)</f>
        <v>2025</v>
      </c>
      <c r="G13273" t="s">
        <v>12807</v>
      </c>
      <c r="H13273" t="s">
        <v>3</v>
      </c>
      <c r="I13273" t="s">
        <v>6618</v>
      </c>
      <c r="J13273" t="s">
        <v>6004</v>
      </c>
      <c r="K13273" s="2">
        <v>1018456388</v>
      </c>
      <c r="L13273" t="s">
        <v>38</v>
      </c>
      <c r="N13273" s="1" t="s">
        <v>2098</v>
      </c>
    </row>
    <row r="13274" spans="1:14" x14ac:dyDescent="0.25">
      <c r="A13274" s="2">
        <v>71733</v>
      </c>
      <c r="B13274" s="3" t="s">
        <v>12806</v>
      </c>
      <c r="C13274" s="4">
        <f>+WEEKNUM(Tabla4[[#This Row],[FECHA]])</f>
        <v>43</v>
      </c>
      <c r="D13274" s="4">
        <f>+MONTH(Tabla4[[#This Row],[FECHA]])</f>
        <v>10</v>
      </c>
      <c r="E13274" s="4">
        <f>+YEAR(B13274)</f>
        <v>2025</v>
      </c>
      <c r="F13274" t="s">
        <v>11908</v>
      </c>
      <c r="H13274" t="s">
        <v>3</v>
      </c>
      <c r="I13274" t="s">
        <v>33</v>
      </c>
      <c r="J13274" t="s">
        <v>3231</v>
      </c>
      <c r="K13274" s="2">
        <v>941881</v>
      </c>
      <c r="L13274" t="s">
        <v>1</v>
      </c>
      <c r="N13274" s="1" t="s">
        <v>2098</v>
      </c>
    </row>
    <row r="13275" spans="1:14" x14ac:dyDescent="0.25">
      <c r="A13275" s="2">
        <v>71734</v>
      </c>
      <c r="B13275" s="3" t="s">
        <v>12805</v>
      </c>
      <c r="C13275" s="4">
        <f>+WEEKNUM(Tabla4[[#This Row],[FECHA]])</f>
        <v>43</v>
      </c>
      <c r="D13275" s="4">
        <f>+MONTH(Tabla4[[#This Row],[FECHA]])</f>
        <v>10</v>
      </c>
      <c r="E13275" s="4">
        <f>+YEAR(B13275)</f>
        <v>2025</v>
      </c>
      <c r="F13275" t="s">
        <v>11572</v>
      </c>
      <c r="G13275" t="s">
        <v>12804</v>
      </c>
      <c r="H13275" t="s">
        <v>8</v>
      </c>
      <c r="I13275" t="s">
        <v>30</v>
      </c>
      <c r="J13275" t="s">
        <v>2718</v>
      </c>
      <c r="K13275" s="2">
        <v>1015414339</v>
      </c>
      <c r="L13275" t="s">
        <v>38</v>
      </c>
      <c r="M13275" t="s">
        <v>2144</v>
      </c>
      <c r="N13275" s="1" t="s">
        <v>2098</v>
      </c>
    </row>
    <row r="13276" spans="1:14" x14ac:dyDescent="0.25">
      <c r="A13276" s="2">
        <v>71738</v>
      </c>
      <c r="B13276" s="3" t="s">
        <v>12803</v>
      </c>
      <c r="C13276" s="4">
        <f>+WEEKNUM(Tabla4[[#This Row],[FECHA]])</f>
        <v>43</v>
      </c>
      <c r="D13276" s="4">
        <f>+MONTH(Tabla4[[#This Row],[FECHA]])</f>
        <v>10</v>
      </c>
      <c r="E13276" s="4">
        <f>+YEAR(B13276)</f>
        <v>2025</v>
      </c>
      <c r="F13276" t="s">
        <v>11908</v>
      </c>
      <c r="H13276" t="s">
        <v>3</v>
      </c>
      <c r="I13276" t="s">
        <v>33</v>
      </c>
      <c r="J13276" t="s">
        <v>12802</v>
      </c>
      <c r="K13276" s="2">
        <v>1024504891</v>
      </c>
      <c r="L13276" t="s">
        <v>198</v>
      </c>
      <c r="M13276" t="s">
        <v>6262</v>
      </c>
      <c r="N13276" s="1" t="s">
        <v>2098</v>
      </c>
    </row>
    <row r="13277" spans="1:14" x14ac:dyDescent="0.25">
      <c r="A13277" s="2">
        <v>71740</v>
      </c>
      <c r="B13277" s="3" t="s">
        <v>12801</v>
      </c>
      <c r="C13277" s="4">
        <f>+WEEKNUM(Tabla4[[#This Row],[FECHA]])</f>
        <v>43</v>
      </c>
      <c r="D13277" s="4">
        <f>+MONTH(Tabla4[[#This Row],[FECHA]])</f>
        <v>10</v>
      </c>
      <c r="E13277" s="4">
        <f>+YEAR(B13277)</f>
        <v>2025</v>
      </c>
      <c r="F13277" t="s">
        <v>11908</v>
      </c>
      <c r="H13277" t="s">
        <v>21</v>
      </c>
      <c r="I13277" t="s">
        <v>130</v>
      </c>
      <c r="J13277" t="s">
        <v>3566</v>
      </c>
      <c r="K13277" s="2">
        <v>1014244814</v>
      </c>
      <c r="L13277" t="s">
        <v>198</v>
      </c>
      <c r="M13277" t="s">
        <v>6262</v>
      </c>
      <c r="N13277" s="1" t="s">
        <v>2098</v>
      </c>
    </row>
    <row r="13278" spans="1:14" x14ac:dyDescent="0.25">
      <c r="A13278" s="2">
        <v>71743</v>
      </c>
      <c r="B13278" s="3" t="s">
        <v>12800</v>
      </c>
      <c r="C13278" s="4">
        <f>+WEEKNUM(Tabla4[[#This Row],[FECHA]])</f>
        <v>43</v>
      </c>
      <c r="D13278" s="4">
        <f>+MONTH(Tabla4[[#This Row],[FECHA]])</f>
        <v>10</v>
      </c>
      <c r="E13278" s="4">
        <f>+YEAR(B13278)</f>
        <v>2025</v>
      </c>
      <c r="F13278" t="s">
        <v>11908</v>
      </c>
      <c r="H13278" t="s">
        <v>3</v>
      </c>
      <c r="I13278" t="s">
        <v>33</v>
      </c>
      <c r="J13278" t="s">
        <v>12799</v>
      </c>
      <c r="K13278" s="2">
        <v>1000696892</v>
      </c>
      <c r="L13278" t="s">
        <v>198</v>
      </c>
      <c r="M13278" t="s">
        <v>2103</v>
      </c>
      <c r="N13278" s="1" t="s">
        <v>2098</v>
      </c>
    </row>
    <row r="13279" spans="1:14" x14ac:dyDescent="0.25">
      <c r="A13279" s="2">
        <v>71745</v>
      </c>
      <c r="B13279" s="3" t="s">
        <v>12798</v>
      </c>
      <c r="C13279" s="4">
        <f>+WEEKNUM(Tabla4[[#This Row],[FECHA]])</f>
        <v>43</v>
      </c>
      <c r="D13279" s="4">
        <f>+MONTH(Tabla4[[#This Row],[FECHA]])</f>
        <v>10</v>
      </c>
      <c r="E13279" s="4">
        <f>+YEAR(B13279)</f>
        <v>2025</v>
      </c>
      <c r="F13279" t="s">
        <v>11569</v>
      </c>
      <c r="H13279" t="s">
        <v>21</v>
      </c>
      <c r="I13279" t="s">
        <v>16</v>
      </c>
      <c r="J13279" t="s">
        <v>8822</v>
      </c>
      <c r="K13279" s="2">
        <v>901929144</v>
      </c>
      <c r="L13279" t="s">
        <v>55</v>
      </c>
      <c r="M13279" t="s">
        <v>2122</v>
      </c>
      <c r="N13279" s="1" t="s">
        <v>2098</v>
      </c>
    </row>
    <row r="13280" spans="1:14" x14ac:dyDescent="0.25">
      <c r="A13280" s="2">
        <v>71748</v>
      </c>
      <c r="B13280" s="3" t="s">
        <v>12797</v>
      </c>
      <c r="C13280" s="4">
        <f>+WEEKNUM(Tabla4[[#This Row],[FECHA]])</f>
        <v>43</v>
      </c>
      <c r="D13280" s="4">
        <f>+MONTH(Tabla4[[#This Row],[FECHA]])</f>
        <v>10</v>
      </c>
      <c r="E13280" s="4">
        <f>+YEAR(B13280)</f>
        <v>2025</v>
      </c>
      <c r="F13280" t="s">
        <v>11572</v>
      </c>
      <c r="G13280" t="s">
        <v>12796</v>
      </c>
      <c r="H13280" t="s">
        <v>642</v>
      </c>
      <c r="I13280" t="s">
        <v>110</v>
      </c>
      <c r="J13280" t="s">
        <v>2769</v>
      </c>
      <c r="K13280" s="2">
        <v>77195540</v>
      </c>
      <c r="L13280" t="s">
        <v>38</v>
      </c>
      <c r="M13280" t="s">
        <v>2106</v>
      </c>
      <c r="N13280" s="1" t="s">
        <v>2098</v>
      </c>
    </row>
    <row r="13281" spans="1:14" x14ac:dyDescent="0.25">
      <c r="A13281" s="2">
        <v>71750</v>
      </c>
      <c r="B13281" s="3" t="s">
        <v>12795</v>
      </c>
      <c r="C13281" s="4">
        <f>+WEEKNUM(Tabla4[[#This Row],[FECHA]])</f>
        <v>43</v>
      </c>
      <c r="D13281" s="4">
        <f>+MONTH(Tabla4[[#This Row],[FECHA]])</f>
        <v>10</v>
      </c>
      <c r="E13281" s="4">
        <f>+YEAR(B13281)</f>
        <v>2025</v>
      </c>
      <c r="F13281" t="s">
        <v>12112</v>
      </c>
      <c r="H13281" t="s">
        <v>21</v>
      </c>
      <c r="I13281" t="s">
        <v>30</v>
      </c>
      <c r="J13281" t="s">
        <v>3086</v>
      </c>
      <c r="K13281" s="2">
        <v>1020753118</v>
      </c>
      <c r="L13281" t="s">
        <v>1</v>
      </c>
      <c r="N13281" s="1" t="s">
        <v>2098</v>
      </c>
    </row>
    <row r="13282" spans="1:14" x14ac:dyDescent="0.25">
      <c r="A13282" s="2">
        <v>71752</v>
      </c>
      <c r="B13282" s="3" t="s">
        <v>12794</v>
      </c>
      <c r="C13282" s="4">
        <f>+WEEKNUM(Tabla4[[#This Row],[FECHA]])</f>
        <v>43</v>
      </c>
      <c r="D13282" s="4">
        <f>+MONTH(Tabla4[[#This Row],[FECHA]])</f>
        <v>10</v>
      </c>
      <c r="E13282" s="4">
        <f>+YEAR(B13282)</f>
        <v>2025</v>
      </c>
      <c r="F13282" t="s">
        <v>12112</v>
      </c>
      <c r="H13282" t="s">
        <v>8</v>
      </c>
      <c r="I13282" t="s">
        <v>130</v>
      </c>
      <c r="J13282" t="s">
        <v>2820</v>
      </c>
      <c r="K13282" s="2">
        <v>1030651196</v>
      </c>
      <c r="L13282" t="s">
        <v>1</v>
      </c>
      <c r="N13282" s="1" t="s">
        <v>2098</v>
      </c>
    </row>
    <row r="13283" spans="1:14" x14ac:dyDescent="0.25">
      <c r="A13283" s="2">
        <v>71754</v>
      </c>
      <c r="B13283" s="3" t="s">
        <v>12793</v>
      </c>
      <c r="C13283" s="4">
        <f>+WEEKNUM(Tabla4[[#This Row],[FECHA]])</f>
        <v>43</v>
      </c>
      <c r="D13283" s="4">
        <f>+MONTH(Tabla4[[#This Row],[FECHA]])</f>
        <v>10</v>
      </c>
      <c r="E13283" s="4">
        <f>+YEAR(B13283)</f>
        <v>2025</v>
      </c>
      <c r="F13283" t="s">
        <v>11572</v>
      </c>
      <c r="H13283" t="s">
        <v>8</v>
      </c>
      <c r="I13283" t="s">
        <v>130</v>
      </c>
      <c r="J13283" t="s">
        <v>9331</v>
      </c>
      <c r="K13283" s="2">
        <v>1019096407</v>
      </c>
      <c r="L13283" t="s">
        <v>256</v>
      </c>
      <c r="M13283" t="s">
        <v>2103</v>
      </c>
      <c r="N13283" s="1" t="s">
        <v>2098</v>
      </c>
    </row>
    <row r="13284" spans="1:14" x14ac:dyDescent="0.25">
      <c r="A13284" s="2">
        <v>71759</v>
      </c>
      <c r="B13284" s="3" t="s">
        <v>12792</v>
      </c>
      <c r="C13284" s="4">
        <f>+WEEKNUM(Tabla4[[#This Row],[FECHA]])</f>
        <v>43</v>
      </c>
      <c r="D13284" s="4">
        <f>+MONTH(Tabla4[[#This Row],[FECHA]])</f>
        <v>10</v>
      </c>
      <c r="E13284" s="4">
        <f>+YEAR(B13284)</f>
        <v>2025</v>
      </c>
      <c r="F13284" t="s">
        <v>12112</v>
      </c>
      <c r="H13284" t="s">
        <v>21</v>
      </c>
      <c r="I13284" t="s">
        <v>33</v>
      </c>
      <c r="J13284" t="s">
        <v>10685</v>
      </c>
      <c r="K13284" s="2">
        <v>1015444284</v>
      </c>
      <c r="L13284" t="s">
        <v>1</v>
      </c>
      <c r="N13284" s="1" t="s">
        <v>2098</v>
      </c>
    </row>
    <row r="13285" spans="1:14" x14ac:dyDescent="0.25">
      <c r="A13285" s="2">
        <v>71769</v>
      </c>
      <c r="B13285" s="3" t="s">
        <v>12791</v>
      </c>
      <c r="C13285" s="4">
        <f>+WEEKNUM(Tabla4[[#This Row],[FECHA]])</f>
        <v>43</v>
      </c>
      <c r="D13285" s="4">
        <f>+MONTH(Tabla4[[#This Row],[FECHA]])</f>
        <v>10</v>
      </c>
      <c r="E13285" s="4">
        <f>+YEAR(B13285)</f>
        <v>2025</v>
      </c>
      <c r="F13285" t="s">
        <v>12112</v>
      </c>
      <c r="H13285" t="s">
        <v>21</v>
      </c>
      <c r="I13285" t="s">
        <v>303</v>
      </c>
      <c r="J13285" t="s">
        <v>5156</v>
      </c>
      <c r="K13285" s="2">
        <v>1023926305</v>
      </c>
      <c r="L13285" t="s">
        <v>1</v>
      </c>
      <c r="N13285" s="1" t="s">
        <v>2098</v>
      </c>
    </row>
    <row r="13286" spans="1:14" x14ac:dyDescent="0.25">
      <c r="A13286" s="2">
        <v>71771</v>
      </c>
      <c r="B13286" s="3" t="s">
        <v>12790</v>
      </c>
      <c r="C13286" s="4">
        <f>+WEEKNUM(Tabla4[[#This Row],[FECHA]])</f>
        <v>43</v>
      </c>
      <c r="D13286" s="4">
        <f>+MONTH(Tabla4[[#This Row],[FECHA]])</f>
        <v>10</v>
      </c>
      <c r="E13286" s="4">
        <f>+YEAR(B13286)</f>
        <v>2025</v>
      </c>
      <c r="F13286" t="s">
        <v>11572</v>
      </c>
      <c r="H13286" t="s">
        <v>8</v>
      </c>
      <c r="I13286" t="s">
        <v>30</v>
      </c>
      <c r="J13286" t="s">
        <v>12789</v>
      </c>
      <c r="K13286" s="2">
        <v>74381119</v>
      </c>
      <c r="L13286" t="s">
        <v>58</v>
      </c>
      <c r="M13286" t="s">
        <v>2122</v>
      </c>
      <c r="N13286" s="1" t="s">
        <v>2098</v>
      </c>
    </row>
    <row r="13287" spans="1:14" x14ac:dyDescent="0.25">
      <c r="A13287" s="2">
        <v>71775</v>
      </c>
      <c r="B13287" s="3" t="s">
        <v>12788</v>
      </c>
      <c r="C13287" s="4">
        <f>+WEEKNUM(Tabla4[[#This Row],[FECHA]])</f>
        <v>43</v>
      </c>
      <c r="D13287" s="4">
        <f>+MONTH(Tabla4[[#This Row],[FECHA]])</f>
        <v>10</v>
      </c>
      <c r="E13287" s="4">
        <f>+YEAR(B13287)</f>
        <v>2025</v>
      </c>
      <c r="F13287" t="s">
        <v>12112</v>
      </c>
      <c r="H13287" t="s">
        <v>3</v>
      </c>
      <c r="I13287" t="s">
        <v>16</v>
      </c>
      <c r="J13287" t="s">
        <v>12787</v>
      </c>
      <c r="K13287" s="2">
        <v>80821031</v>
      </c>
      <c r="L13287" t="s">
        <v>1</v>
      </c>
      <c r="N13287" s="1" t="s">
        <v>2098</v>
      </c>
    </row>
    <row r="13288" spans="1:14" x14ac:dyDescent="0.25">
      <c r="A13288" s="2">
        <v>71781</v>
      </c>
      <c r="B13288" s="3" t="s">
        <v>12786</v>
      </c>
      <c r="C13288" s="4">
        <f>+WEEKNUM(Tabla4[[#This Row],[FECHA]])</f>
        <v>43</v>
      </c>
      <c r="D13288" s="4">
        <f>+MONTH(Tabla4[[#This Row],[FECHA]])</f>
        <v>10</v>
      </c>
      <c r="E13288" s="4">
        <f>+YEAR(B13288)</f>
        <v>2025</v>
      </c>
      <c r="F13288" t="s">
        <v>11572</v>
      </c>
      <c r="H13288" t="s">
        <v>8</v>
      </c>
      <c r="I13288" t="s">
        <v>130</v>
      </c>
      <c r="J13288" t="s">
        <v>12785</v>
      </c>
      <c r="K13288" s="2">
        <v>79458146</v>
      </c>
      <c r="L13288" t="s">
        <v>55</v>
      </c>
      <c r="N13288" s="1" t="s">
        <v>2098</v>
      </c>
    </row>
    <row r="13289" spans="1:14" x14ac:dyDescent="0.25">
      <c r="A13289" s="2">
        <v>71782</v>
      </c>
      <c r="B13289" s="3" t="s">
        <v>12784</v>
      </c>
      <c r="C13289" s="4">
        <f>+WEEKNUM(Tabla4[[#This Row],[FECHA]])</f>
        <v>43</v>
      </c>
      <c r="D13289" s="4">
        <f>+MONTH(Tabla4[[#This Row],[FECHA]])</f>
        <v>10</v>
      </c>
      <c r="E13289" s="4">
        <f>+YEAR(B13289)</f>
        <v>2025</v>
      </c>
      <c r="F13289" t="s">
        <v>12112</v>
      </c>
      <c r="H13289" t="s">
        <v>8</v>
      </c>
      <c r="I13289" t="s">
        <v>997</v>
      </c>
      <c r="J13289" t="s">
        <v>7098</v>
      </c>
      <c r="K13289" s="2">
        <v>1019061868</v>
      </c>
      <c r="L13289" t="s">
        <v>1</v>
      </c>
      <c r="N13289" s="1" t="s">
        <v>2098</v>
      </c>
    </row>
    <row r="13290" spans="1:14" x14ac:dyDescent="0.25">
      <c r="A13290" s="2">
        <v>71790</v>
      </c>
      <c r="B13290" s="3" t="s">
        <v>12783</v>
      </c>
      <c r="C13290" s="4">
        <f>+WEEKNUM(Tabla4[[#This Row],[FECHA]])</f>
        <v>43</v>
      </c>
      <c r="D13290" s="4">
        <f>+MONTH(Tabla4[[#This Row],[FECHA]])</f>
        <v>10</v>
      </c>
      <c r="E13290" s="4">
        <f>+YEAR(B13290)</f>
        <v>2025</v>
      </c>
      <c r="F13290" t="s">
        <v>11908</v>
      </c>
      <c r="H13290" t="s">
        <v>3</v>
      </c>
      <c r="I13290" t="s">
        <v>33</v>
      </c>
      <c r="J13290" t="s">
        <v>6331</v>
      </c>
      <c r="K13290" s="2">
        <v>1010015488</v>
      </c>
      <c r="L13290" t="s">
        <v>58</v>
      </c>
      <c r="M13290" t="s">
        <v>2122</v>
      </c>
      <c r="N13290" s="1" t="s">
        <v>2098</v>
      </c>
    </row>
    <row r="13291" spans="1:14" x14ac:dyDescent="0.25">
      <c r="A13291" s="2">
        <v>71791</v>
      </c>
      <c r="B13291" s="3" t="s">
        <v>12782</v>
      </c>
      <c r="C13291" s="4">
        <f>+WEEKNUM(Tabla4[[#This Row],[FECHA]])</f>
        <v>43</v>
      </c>
      <c r="D13291" s="4">
        <f>+MONTH(Tabla4[[#This Row],[FECHA]])</f>
        <v>10</v>
      </c>
      <c r="E13291" s="4">
        <f>+YEAR(B13291)</f>
        <v>2025</v>
      </c>
      <c r="F13291" t="s">
        <v>11908</v>
      </c>
      <c r="H13291" t="s">
        <v>21</v>
      </c>
      <c r="I13291" t="s">
        <v>130</v>
      </c>
      <c r="J13291" t="s">
        <v>12781</v>
      </c>
      <c r="K13291" s="2">
        <v>1121947689</v>
      </c>
      <c r="L13291" t="s">
        <v>1</v>
      </c>
      <c r="N13291" s="1" t="s">
        <v>2098</v>
      </c>
    </row>
    <row r="13292" spans="1:14" x14ac:dyDescent="0.25">
      <c r="A13292" s="2">
        <v>71795</v>
      </c>
      <c r="B13292" s="3" t="s">
        <v>12780</v>
      </c>
      <c r="C13292" s="4">
        <f>+WEEKNUM(Tabla4[[#This Row],[FECHA]])</f>
        <v>43</v>
      </c>
      <c r="D13292" s="4">
        <f>+MONTH(Tabla4[[#This Row],[FECHA]])</f>
        <v>10</v>
      </c>
      <c r="E13292" s="4">
        <f>+YEAR(B13292)</f>
        <v>2025</v>
      </c>
      <c r="F13292" t="s">
        <v>11908</v>
      </c>
      <c r="H13292" t="s">
        <v>21</v>
      </c>
      <c r="I13292" t="s">
        <v>33</v>
      </c>
      <c r="J13292" t="s">
        <v>4337</v>
      </c>
      <c r="K13292" s="2">
        <v>16916592</v>
      </c>
      <c r="L13292" t="s">
        <v>198</v>
      </c>
      <c r="M13292" t="s">
        <v>2103</v>
      </c>
      <c r="N13292" s="1" t="s">
        <v>2098</v>
      </c>
    </row>
    <row r="13293" spans="1:14" x14ac:dyDescent="0.25">
      <c r="A13293" s="2">
        <v>71797</v>
      </c>
      <c r="B13293" s="3" t="s">
        <v>12779</v>
      </c>
      <c r="C13293" s="4">
        <f>+WEEKNUM(Tabla4[[#This Row],[FECHA]])</f>
        <v>43</v>
      </c>
      <c r="D13293" s="4">
        <f>+MONTH(Tabla4[[#This Row],[FECHA]])</f>
        <v>10</v>
      </c>
      <c r="E13293" s="4">
        <f>+YEAR(B13293)</f>
        <v>2025</v>
      </c>
      <c r="F13293" t="s">
        <v>11569</v>
      </c>
      <c r="H13293" t="s">
        <v>8</v>
      </c>
      <c r="I13293" t="s">
        <v>30</v>
      </c>
      <c r="J13293" t="s">
        <v>6016</v>
      </c>
      <c r="K13293" s="2">
        <v>17955312</v>
      </c>
      <c r="L13293" t="s">
        <v>55</v>
      </c>
      <c r="M13293" t="s">
        <v>6262</v>
      </c>
      <c r="N13293" s="1" t="s">
        <v>2098</v>
      </c>
    </row>
    <row r="13294" spans="1:14" x14ac:dyDescent="0.25">
      <c r="A13294" s="2">
        <v>71802</v>
      </c>
      <c r="B13294" s="3" t="s">
        <v>12778</v>
      </c>
      <c r="C13294" s="4">
        <f>+WEEKNUM(Tabla4[[#This Row],[FECHA]])</f>
        <v>43</v>
      </c>
      <c r="D13294" s="4">
        <f>+MONTH(Tabla4[[#This Row],[FECHA]])</f>
        <v>10</v>
      </c>
      <c r="E13294" s="4">
        <f>+YEAR(B13294)</f>
        <v>2025</v>
      </c>
      <c r="F13294" t="s">
        <v>11572</v>
      </c>
      <c r="G13294" t="s">
        <v>12777</v>
      </c>
      <c r="H13294" t="s">
        <v>275</v>
      </c>
      <c r="I13294" t="s">
        <v>33</v>
      </c>
      <c r="J13294" t="s">
        <v>12776</v>
      </c>
      <c r="K13294" s="2">
        <v>1023875448</v>
      </c>
      <c r="L13294" t="s">
        <v>38</v>
      </c>
      <c r="N13294" s="1" t="s">
        <v>2098</v>
      </c>
    </row>
    <row r="13295" spans="1:14" x14ac:dyDescent="0.25">
      <c r="A13295" s="2">
        <v>71803</v>
      </c>
      <c r="B13295" s="3" t="s">
        <v>12775</v>
      </c>
      <c r="C13295" s="4">
        <f>+WEEKNUM(Tabla4[[#This Row],[FECHA]])</f>
        <v>43</v>
      </c>
      <c r="D13295" s="4">
        <f>+MONTH(Tabla4[[#This Row],[FECHA]])</f>
        <v>10</v>
      </c>
      <c r="E13295" s="4">
        <f>+YEAR(B13295)</f>
        <v>2025</v>
      </c>
      <c r="F13295" t="s">
        <v>11572</v>
      </c>
      <c r="H13295" t="s">
        <v>642</v>
      </c>
      <c r="I13295" t="s">
        <v>16</v>
      </c>
      <c r="J13295" t="s">
        <v>6081</v>
      </c>
      <c r="K13295" s="2">
        <v>1020764757</v>
      </c>
      <c r="L13295" t="s">
        <v>55</v>
      </c>
      <c r="M13295" t="s">
        <v>2144</v>
      </c>
      <c r="N13295" s="1" t="s">
        <v>2098</v>
      </c>
    </row>
    <row r="13296" spans="1:14" x14ac:dyDescent="0.25">
      <c r="A13296" s="2">
        <v>71806</v>
      </c>
      <c r="B13296" s="3" t="s">
        <v>12662</v>
      </c>
      <c r="C13296" s="4">
        <f>+WEEKNUM(Tabla4[[#This Row],[FECHA]])</f>
        <v>43</v>
      </c>
      <c r="D13296" s="4">
        <f>+MONTH(Tabla4[[#This Row],[FECHA]])</f>
        <v>10</v>
      </c>
      <c r="E13296" s="4">
        <f>+YEAR(B13296)</f>
        <v>2025</v>
      </c>
      <c r="F13296" t="s">
        <v>11572</v>
      </c>
      <c r="H13296" t="s">
        <v>642</v>
      </c>
      <c r="I13296" t="s">
        <v>16</v>
      </c>
      <c r="J13296" t="s">
        <v>4068</v>
      </c>
      <c r="K13296" s="2">
        <v>1144028771</v>
      </c>
      <c r="L13296" t="s">
        <v>256</v>
      </c>
      <c r="M13296" t="s">
        <v>2144</v>
      </c>
      <c r="N13296" s="1" t="s">
        <v>2098</v>
      </c>
    </row>
    <row r="13297" spans="1:14" x14ac:dyDescent="0.25">
      <c r="A13297" s="2">
        <v>71809</v>
      </c>
      <c r="B13297" s="3" t="s">
        <v>12774</v>
      </c>
      <c r="C13297" s="4">
        <f>+WEEKNUM(Tabla4[[#This Row],[FECHA]])</f>
        <v>43</v>
      </c>
      <c r="D13297" s="4">
        <f>+MONTH(Tabla4[[#This Row],[FECHA]])</f>
        <v>10</v>
      </c>
      <c r="E13297" s="4">
        <f>+YEAR(B13297)</f>
        <v>2025</v>
      </c>
      <c r="F13297" t="s">
        <v>12112</v>
      </c>
      <c r="H13297" t="s">
        <v>3</v>
      </c>
      <c r="I13297" t="s">
        <v>16</v>
      </c>
      <c r="J13297" t="s">
        <v>12773</v>
      </c>
      <c r="K13297" s="2">
        <v>75102147</v>
      </c>
      <c r="L13297" t="s">
        <v>1</v>
      </c>
      <c r="N13297" s="1" t="s">
        <v>2098</v>
      </c>
    </row>
    <row r="13298" spans="1:14" x14ac:dyDescent="0.25">
      <c r="A13298" s="2">
        <v>71811</v>
      </c>
      <c r="B13298" s="3" t="s">
        <v>12772</v>
      </c>
      <c r="C13298" s="4">
        <f>+WEEKNUM(Tabla4[[#This Row],[FECHA]])</f>
        <v>43</v>
      </c>
      <c r="D13298" s="4">
        <f>+MONTH(Tabla4[[#This Row],[FECHA]])</f>
        <v>10</v>
      </c>
      <c r="E13298" s="4">
        <f>+YEAR(B13298)</f>
        <v>2025</v>
      </c>
      <c r="F13298" t="s">
        <v>11908</v>
      </c>
      <c r="H13298" t="s">
        <v>8</v>
      </c>
      <c r="I13298" t="s">
        <v>16</v>
      </c>
      <c r="J13298" t="s">
        <v>2374</v>
      </c>
      <c r="K13298" s="2">
        <v>1000493021</v>
      </c>
      <c r="L13298" t="s">
        <v>58</v>
      </c>
      <c r="M13298" t="s">
        <v>2103</v>
      </c>
      <c r="N13298" s="1" t="s">
        <v>2098</v>
      </c>
    </row>
    <row r="13299" spans="1:14" x14ac:dyDescent="0.25">
      <c r="A13299" s="2">
        <v>71817</v>
      </c>
      <c r="B13299" s="3" t="s">
        <v>12771</v>
      </c>
      <c r="C13299" s="4">
        <f>+WEEKNUM(Tabla4[[#This Row],[FECHA]])</f>
        <v>43</v>
      </c>
      <c r="D13299" s="4">
        <f>+MONTH(Tabla4[[#This Row],[FECHA]])</f>
        <v>10</v>
      </c>
      <c r="E13299" s="4">
        <f>+YEAR(B13299)</f>
        <v>2025</v>
      </c>
      <c r="F13299" t="s">
        <v>11569</v>
      </c>
      <c r="G13299" t="s">
        <v>12770</v>
      </c>
      <c r="H13299" t="s">
        <v>275</v>
      </c>
      <c r="I13299" t="s">
        <v>30</v>
      </c>
      <c r="J13299" t="s">
        <v>6851</v>
      </c>
      <c r="K13299" s="2">
        <v>13543000</v>
      </c>
      <c r="L13299" t="s">
        <v>38</v>
      </c>
      <c r="M13299" t="s">
        <v>2135</v>
      </c>
      <c r="N13299" s="1" t="s">
        <v>2098</v>
      </c>
    </row>
    <row r="13300" spans="1:14" x14ac:dyDescent="0.25">
      <c r="A13300" s="2">
        <v>71819</v>
      </c>
      <c r="B13300" s="3" t="s">
        <v>12769</v>
      </c>
      <c r="C13300" s="4">
        <f>+WEEKNUM(Tabla4[[#This Row],[FECHA]])</f>
        <v>43</v>
      </c>
      <c r="D13300" s="4">
        <f>+MONTH(Tabla4[[#This Row],[FECHA]])</f>
        <v>10</v>
      </c>
      <c r="E13300" s="4">
        <f>+YEAR(B13300)</f>
        <v>2025</v>
      </c>
      <c r="F13300" t="s">
        <v>11908</v>
      </c>
      <c r="H13300" t="s">
        <v>3</v>
      </c>
      <c r="I13300" t="s">
        <v>130</v>
      </c>
      <c r="J13300" t="s">
        <v>12768</v>
      </c>
      <c r="K13300" s="2">
        <v>1022973188</v>
      </c>
      <c r="L13300" t="s">
        <v>1</v>
      </c>
      <c r="N13300" s="1" t="s">
        <v>2098</v>
      </c>
    </row>
    <row r="13301" spans="1:14" x14ac:dyDescent="0.25">
      <c r="A13301" s="2">
        <v>71822</v>
      </c>
      <c r="B13301" s="3" t="s">
        <v>12767</v>
      </c>
      <c r="C13301" s="4">
        <f>+WEEKNUM(Tabla4[[#This Row],[FECHA]])</f>
        <v>43</v>
      </c>
      <c r="D13301" s="4">
        <f>+MONTH(Tabla4[[#This Row],[FECHA]])</f>
        <v>10</v>
      </c>
      <c r="E13301" s="4">
        <f>+YEAR(B13301)</f>
        <v>2025</v>
      </c>
      <c r="F13301" t="s">
        <v>11572</v>
      </c>
      <c r="H13301" t="s">
        <v>8</v>
      </c>
      <c r="I13301" t="s">
        <v>16</v>
      </c>
      <c r="J13301" t="s">
        <v>2258</v>
      </c>
      <c r="K13301" s="2">
        <v>80085384</v>
      </c>
      <c r="L13301" t="s">
        <v>55</v>
      </c>
      <c r="M13301" t="s">
        <v>2135</v>
      </c>
      <c r="N13301" s="1" t="s">
        <v>2098</v>
      </c>
    </row>
    <row r="13302" spans="1:14" x14ac:dyDescent="0.25">
      <c r="A13302" s="2">
        <v>71824</v>
      </c>
      <c r="B13302" s="3" t="s">
        <v>12766</v>
      </c>
      <c r="C13302" s="4">
        <f>+WEEKNUM(Tabla4[[#This Row],[FECHA]])</f>
        <v>43</v>
      </c>
      <c r="D13302" s="4">
        <f>+MONTH(Tabla4[[#This Row],[FECHA]])</f>
        <v>10</v>
      </c>
      <c r="E13302" s="4">
        <f>+YEAR(B13302)</f>
        <v>2025</v>
      </c>
      <c r="F13302" t="s">
        <v>11569</v>
      </c>
      <c r="H13302" t="s">
        <v>8</v>
      </c>
      <c r="I13302" t="s">
        <v>16</v>
      </c>
      <c r="J13302" t="s">
        <v>10218</v>
      </c>
      <c r="K13302" s="2">
        <v>80803329</v>
      </c>
      <c r="L13302" t="s">
        <v>58</v>
      </c>
      <c r="M13302" t="s">
        <v>2106</v>
      </c>
      <c r="N13302" s="1" t="s">
        <v>2098</v>
      </c>
    </row>
    <row r="13303" spans="1:14" x14ac:dyDescent="0.25">
      <c r="A13303" s="2">
        <v>71831</v>
      </c>
      <c r="B13303" s="3" t="s">
        <v>12765</v>
      </c>
      <c r="C13303" s="4">
        <f>+WEEKNUM(Tabla4[[#This Row],[FECHA]])</f>
        <v>43</v>
      </c>
      <c r="D13303" s="4">
        <f>+MONTH(Tabla4[[#This Row],[FECHA]])</f>
        <v>10</v>
      </c>
      <c r="E13303" s="4">
        <f>+YEAR(B13303)</f>
        <v>2025</v>
      </c>
      <c r="F13303" t="s">
        <v>12112</v>
      </c>
      <c r="H13303" t="s">
        <v>3</v>
      </c>
      <c r="I13303" t="s">
        <v>33</v>
      </c>
      <c r="J13303" t="s">
        <v>12764</v>
      </c>
      <c r="K13303" s="2">
        <v>91515448</v>
      </c>
      <c r="L13303" t="s">
        <v>1</v>
      </c>
      <c r="N13303" s="1" t="s">
        <v>2098</v>
      </c>
    </row>
    <row r="13304" spans="1:14" x14ac:dyDescent="0.25">
      <c r="A13304" s="2">
        <v>71833</v>
      </c>
      <c r="B13304" s="3" t="s">
        <v>12763</v>
      </c>
      <c r="C13304" s="4">
        <f>+WEEKNUM(Tabla4[[#This Row],[FECHA]])</f>
        <v>43</v>
      </c>
      <c r="D13304" s="4">
        <f>+MONTH(Tabla4[[#This Row],[FECHA]])</f>
        <v>10</v>
      </c>
      <c r="E13304" s="4">
        <f>+YEAR(B13304)</f>
        <v>2025</v>
      </c>
      <c r="F13304" t="s">
        <v>11569</v>
      </c>
      <c r="G13304" t="s">
        <v>12762</v>
      </c>
      <c r="H13304" t="s">
        <v>642</v>
      </c>
      <c r="I13304" t="s">
        <v>1011</v>
      </c>
      <c r="J13304" t="s">
        <v>9106</v>
      </c>
      <c r="K13304" s="2">
        <v>1030539749</v>
      </c>
      <c r="L13304" t="s">
        <v>38</v>
      </c>
      <c r="M13304" t="s">
        <v>307</v>
      </c>
      <c r="N13304" s="1" t="s">
        <v>2098</v>
      </c>
    </row>
    <row r="13305" spans="1:14" x14ac:dyDescent="0.25">
      <c r="A13305" s="2">
        <v>71835</v>
      </c>
      <c r="B13305" s="3" t="s">
        <v>12761</v>
      </c>
      <c r="C13305" s="4">
        <f>+WEEKNUM(Tabla4[[#This Row],[FECHA]])</f>
        <v>43</v>
      </c>
      <c r="D13305" s="4">
        <f>+MONTH(Tabla4[[#This Row],[FECHA]])</f>
        <v>10</v>
      </c>
      <c r="E13305" s="4">
        <f>+YEAR(B13305)</f>
        <v>2025</v>
      </c>
      <c r="F13305" t="s">
        <v>11569</v>
      </c>
      <c r="H13305" t="s">
        <v>3</v>
      </c>
      <c r="I13305" t="s">
        <v>67</v>
      </c>
      <c r="J13305" t="s">
        <v>3111</v>
      </c>
      <c r="K13305" s="2">
        <v>1001185153</v>
      </c>
      <c r="L13305" t="s">
        <v>256</v>
      </c>
      <c r="M13305" t="s">
        <v>2122</v>
      </c>
      <c r="N13305" s="1" t="s">
        <v>2098</v>
      </c>
    </row>
    <row r="13306" spans="1:14" x14ac:dyDescent="0.25">
      <c r="A13306" s="2">
        <v>71837</v>
      </c>
      <c r="B13306" s="3" t="s">
        <v>12760</v>
      </c>
      <c r="C13306" s="4">
        <f>+WEEKNUM(Tabla4[[#This Row],[FECHA]])</f>
        <v>43</v>
      </c>
      <c r="D13306" s="4">
        <f>+MONTH(Tabla4[[#This Row],[FECHA]])</f>
        <v>10</v>
      </c>
      <c r="E13306" s="4">
        <f>+YEAR(B13306)</f>
        <v>2025</v>
      </c>
      <c r="F13306" t="s">
        <v>11569</v>
      </c>
      <c r="H13306" t="s">
        <v>275</v>
      </c>
      <c r="I13306" t="s">
        <v>16</v>
      </c>
      <c r="J13306" t="s">
        <v>5705</v>
      </c>
      <c r="K13306" s="2">
        <v>1233894630</v>
      </c>
      <c r="L13306" t="s">
        <v>256</v>
      </c>
      <c r="M13306" t="s">
        <v>2144</v>
      </c>
      <c r="N13306" s="1" t="s">
        <v>2098</v>
      </c>
    </row>
    <row r="13307" spans="1:14" x14ac:dyDescent="0.25">
      <c r="A13307" s="2">
        <v>71840</v>
      </c>
      <c r="B13307" s="3" t="s">
        <v>12759</v>
      </c>
      <c r="C13307" s="4">
        <f>+WEEKNUM(Tabla4[[#This Row],[FECHA]])</f>
        <v>43</v>
      </c>
      <c r="D13307" s="4">
        <f>+MONTH(Tabla4[[#This Row],[FECHA]])</f>
        <v>10</v>
      </c>
      <c r="E13307" s="4">
        <f>+YEAR(B13307)</f>
        <v>2025</v>
      </c>
      <c r="F13307" t="s">
        <v>12112</v>
      </c>
      <c r="H13307" t="s">
        <v>21</v>
      </c>
      <c r="I13307" t="s">
        <v>12</v>
      </c>
      <c r="J13307" t="s">
        <v>2163</v>
      </c>
      <c r="K13307" s="2">
        <v>1233688196</v>
      </c>
      <c r="L13307" t="s">
        <v>1</v>
      </c>
      <c r="N13307" s="1" t="s">
        <v>2098</v>
      </c>
    </row>
    <row r="13308" spans="1:14" x14ac:dyDescent="0.25">
      <c r="A13308" s="2">
        <v>71842</v>
      </c>
      <c r="B13308" s="3" t="s">
        <v>12758</v>
      </c>
      <c r="C13308" s="4">
        <f>+WEEKNUM(Tabla4[[#This Row],[FECHA]])</f>
        <v>43</v>
      </c>
      <c r="D13308" s="4">
        <f>+MONTH(Tabla4[[#This Row],[FECHA]])</f>
        <v>10</v>
      </c>
      <c r="E13308" s="4">
        <f>+YEAR(B13308)</f>
        <v>2025</v>
      </c>
      <c r="F13308" t="s">
        <v>11569</v>
      </c>
      <c r="H13308" t="s">
        <v>642</v>
      </c>
      <c r="I13308" t="s">
        <v>130</v>
      </c>
      <c r="J13308" t="s">
        <v>3291</v>
      </c>
      <c r="K13308" s="2">
        <v>1069724757</v>
      </c>
      <c r="L13308" t="s">
        <v>55</v>
      </c>
      <c r="M13308" t="s">
        <v>2103</v>
      </c>
      <c r="N13308" s="1" t="s">
        <v>2098</v>
      </c>
    </row>
    <row r="13309" spans="1:14" x14ac:dyDescent="0.25">
      <c r="A13309" s="2">
        <v>71847</v>
      </c>
      <c r="B13309" s="3" t="s">
        <v>12757</v>
      </c>
      <c r="C13309" s="4">
        <f>+WEEKNUM(Tabla4[[#This Row],[FECHA]])</f>
        <v>43</v>
      </c>
      <c r="D13309" s="4">
        <f>+MONTH(Tabla4[[#This Row],[FECHA]])</f>
        <v>10</v>
      </c>
      <c r="E13309" s="4">
        <f>+YEAR(B13309)</f>
        <v>2025</v>
      </c>
      <c r="F13309" t="s">
        <v>12112</v>
      </c>
      <c r="H13309" t="s">
        <v>3</v>
      </c>
      <c r="I13309" t="s">
        <v>16</v>
      </c>
      <c r="J13309" t="s">
        <v>12756</v>
      </c>
      <c r="K13309" s="2">
        <v>1094907731</v>
      </c>
      <c r="L13309" t="s">
        <v>1</v>
      </c>
      <c r="N13309" s="1" t="s">
        <v>2098</v>
      </c>
    </row>
    <row r="13310" spans="1:14" x14ac:dyDescent="0.25">
      <c r="A13310" s="2">
        <v>71853</v>
      </c>
      <c r="B13310" s="3" t="s">
        <v>12755</v>
      </c>
      <c r="C13310" s="4">
        <f>+WEEKNUM(Tabla4[[#This Row],[FECHA]])</f>
        <v>43</v>
      </c>
      <c r="D13310" s="4">
        <f>+MONTH(Tabla4[[#This Row],[FECHA]])</f>
        <v>10</v>
      </c>
      <c r="E13310" s="4">
        <f>+YEAR(B13310)</f>
        <v>2025</v>
      </c>
      <c r="F13310" t="s">
        <v>12112</v>
      </c>
      <c r="H13310" t="s">
        <v>3</v>
      </c>
      <c r="I13310" t="s">
        <v>33</v>
      </c>
      <c r="J13310" t="s">
        <v>12754</v>
      </c>
      <c r="K13310" s="2">
        <v>1019121730</v>
      </c>
      <c r="L13310" t="s">
        <v>1</v>
      </c>
      <c r="N13310" s="1" t="s">
        <v>2098</v>
      </c>
    </row>
    <row r="13311" spans="1:14" x14ac:dyDescent="0.25">
      <c r="A13311" s="2">
        <v>71858</v>
      </c>
      <c r="B13311" s="3" t="s">
        <v>12753</v>
      </c>
      <c r="C13311" s="4">
        <f>+WEEKNUM(Tabla4[[#This Row],[FECHA]])</f>
        <v>43</v>
      </c>
      <c r="D13311" s="4">
        <f>+MONTH(Tabla4[[#This Row],[FECHA]])</f>
        <v>10</v>
      </c>
      <c r="E13311" s="4">
        <f>+YEAR(B13311)</f>
        <v>2025</v>
      </c>
      <c r="F13311" t="s">
        <v>11569</v>
      </c>
      <c r="H13311" t="s">
        <v>275</v>
      </c>
      <c r="I13311" t="s">
        <v>30</v>
      </c>
      <c r="J13311" t="s">
        <v>10907</v>
      </c>
      <c r="K13311" s="2">
        <v>1000468499</v>
      </c>
      <c r="L13311" t="s">
        <v>1</v>
      </c>
      <c r="N13311" s="1" t="s">
        <v>2098</v>
      </c>
    </row>
    <row r="13312" spans="1:14" x14ac:dyDescent="0.25">
      <c r="A13312" s="2">
        <v>71861</v>
      </c>
      <c r="B13312" s="3" t="s">
        <v>12752</v>
      </c>
      <c r="C13312" s="4">
        <f>+WEEKNUM(Tabla4[[#This Row],[FECHA]])</f>
        <v>43</v>
      </c>
      <c r="D13312" s="4">
        <f>+MONTH(Tabla4[[#This Row],[FECHA]])</f>
        <v>10</v>
      </c>
      <c r="E13312" s="4">
        <f>+YEAR(B13312)</f>
        <v>2025</v>
      </c>
      <c r="F13312" t="s">
        <v>12112</v>
      </c>
      <c r="H13312" t="s">
        <v>21</v>
      </c>
      <c r="I13312" t="s">
        <v>12</v>
      </c>
      <c r="J13312" t="s">
        <v>12751</v>
      </c>
      <c r="K13312" s="2">
        <v>79153918</v>
      </c>
      <c r="L13312" t="s">
        <v>1</v>
      </c>
      <c r="N13312" s="1" t="s">
        <v>2098</v>
      </c>
    </row>
    <row r="13313" spans="1:14" x14ac:dyDescent="0.25">
      <c r="A13313" s="2">
        <v>71876</v>
      </c>
      <c r="B13313" s="3" t="s">
        <v>12750</v>
      </c>
      <c r="C13313" s="4">
        <f>+WEEKNUM(Tabla4[[#This Row],[FECHA]])</f>
        <v>43</v>
      </c>
      <c r="D13313" s="4">
        <f>+MONTH(Tabla4[[#This Row],[FECHA]])</f>
        <v>10</v>
      </c>
      <c r="E13313" s="4">
        <f>+YEAR(B13313)</f>
        <v>2025</v>
      </c>
      <c r="F13313" t="s">
        <v>12112</v>
      </c>
      <c r="H13313" t="s">
        <v>3</v>
      </c>
      <c r="I13313" t="s">
        <v>16</v>
      </c>
      <c r="J13313" t="s">
        <v>4697</v>
      </c>
      <c r="K13313" s="2">
        <v>1000048288</v>
      </c>
      <c r="L13313" t="s">
        <v>1</v>
      </c>
      <c r="N13313" s="1" t="s">
        <v>2098</v>
      </c>
    </row>
    <row r="13314" spans="1:14" x14ac:dyDescent="0.25">
      <c r="A13314" s="2">
        <v>71877</v>
      </c>
      <c r="B13314" s="3" t="s">
        <v>12749</v>
      </c>
      <c r="C13314" s="4">
        <f>+WEEKNUM(Tabla4[[#This Row],[FECHA]])</f>
        <v>43</v>
      </c>
      <c r="D13314" s="4">
        <f>+MONTH(Tabla4[[#This Row],[FECHA]])</f>
        <v>10</v>
      </c>
      <c r="E13314" s="4">
        <f>+YEAR(B13314)</f>
        <v>2025</v>
      </c>
      <c r="F13314" t="s">
        <v>12112</v>
      </c>
      <c r="H13314" t="s">
        <v>3</v>
      </c>
      <c r="I13314" t="s">
        <v>16</v>
      </c>
      <c r="J13314" t="s">
        <v>12748</v>
      </c>
      <c r="K13314" s="2">
        <v>1007726446</v>
      </c>
      <c r="L13314" t="s">
        <v>58</v>
      </c>
      <c r="M13314" t="s">
        <v>6262</v>
      </c>
      <c r="N13314" s="1" t="s">
        <v>2098</v>
      </c>
    </row>
    <row r="13315" spans="1:14" x14ac:dyDescent="0.25">
      <c r="A13315" s="2">
        <v>71879</v>
      </c>
      <c r="B13315" s="3" t="s">
        <v>12747</v>
      </c>
      <c r="C13315" s="4">
        <f>+WEEKNUM(Tabla4[[#This Row],[FECHA]])</f>
        <v>43</v>
      </c>
      <c r="D13315" s="4">
        <f>+MONTH(Tabla4[[#This Row],[FECHA]])</f>
        <v>10</v>
      </c>
      <c r="E13315" s="4">
        <f>+YEAR(B13315)</f>
        <v>2025</v>
      </c>
      <c r="F13315" t="s">
        <v>12112</v>
      </c>
      <c r="H13315" t="s">
        <v>3</v>
      </c>
      <c r="I13315" t="s">
        <v>16</v>
      </c>
      <c r="J13315" t="s">
        <v>2482</v>
      </c>
      <c r="K13315" s="2">
        <v>1030581978</v>
      </c>
      <c r="L13315" t="s">
        <v>1</v>
      </c>
      <c r="N13315" s="1" t="s">
        <v>2098</v>
      </c>
    </row>
    <row r="13316" spans="1:14" x14ac:dyDescent="0.25">
      <c r="A13316" s="2">
        <v>71882</v>
      </c>
      <c r="B13316" s="3" t="s">
        <v>12746</v>
      </c>
      <c r="C13316" s="4">
        <f>+WEEKNUM(Tabla4[[#This Row],[FECHA]])</f>
        <v>43</v>
      </c>
      <c r="D13316" s="4">
        <f>+MONTH(Tabla4[[#This Row],[FECHA]])</f>
        <v>10</v>
      </c>
      <c r="E13316" s="4">
        <f>+YEAR(B13316)</f>
        <v>2025</v>
      </c>
      <c r="F13316" t="s">
        <v>12105</v>
      </c>
      <c r="H13316" t="s">
        <v>3</v>
      </c>
      <c r="I13316" t="s">
        <v>12</v>
      </c>
      <c r="J13316" t="s">
        <v>4319</v>
      </c>
      <c r="K13316" s="2">
        <v>79941715</v>
      </c>
      <c r="L13316" t="s">
        <v>1</v>
      </c>
      <c r="N13316" s="1" t="s">
        <v>2098</v>
      </c>
    </row>
    <row r="13317" spans="1:14" x14ac:dyDescent="0.25">
      <c r="A13317" s="2">
        <v>71884</v>
      </c>
      <c r="B13317" s="3" t="s">
        <v>12745</v>
      </c>
      <c r="C13317" s="4">
        <f>+WEEKNUM(Tabla4[[#This Row],[FECHA]])</f>
        <v>43</v>
      </c>
      <c r="D13317" s="4">
        <f>+MONTH(Tabla4[[#This Row],[FECHA]])</f>
        <v>10</v>
      </c>
      <c r="E13317" s="4">
        <f>+YEAR(B13317)</f>
        <v>2025</v>
      </c>
      <c r="F13317" t="s">
        <v>12112</v>
      </c>
      <c r="H13317" t="s">
        <v>3</v>
      </c>
      <c r="I13317" t="s">
        <v>33</v>
      </c>
      <c r="J13317" t="s">
        <v>12744</v>
      </c>
      <c r="K13317" s="2">
        <v>80020198</v>
      </c>
      <c r="L13317" t="s">
        <v>1</v>
      </c>
      <c r="N13317" s="1" t="s">
        <v>2098</v>
      </c>
    </row>
    <row r="13318" spans="1:14" x14ac:dyDescent="0.25">
      <c r="A13318" s="2">
        <v>71890</v>
      </c>
      <c r="B13318" s="3" t="s">
        <v>12743</v>
      </c>
      <c r="C13318" s="4">
        <f>+WEEKNUM(Tabla4[[#This Row],[FECHA]])</f>
        <v>43</v>
      </c>
      <c r="D13318" s="4">
        <f>+MONTH(Tabla4[[#This Row],[FECHA]])</f>
        <v>10</v>
      </c>
      <c r="E13318" s="4">
        <f>+YEAR(B13318)</f>
        <v>2025</v>
      </c>
      <c r="F13318" t="s">
        <v>12105</v>
      </c>
      <c r="H13318" t="s">
        <v>3</v>
      </c>
      <c r="I13318" t="s">
        <v>16</v>
      </c>
      <c r="J13318" t="s">
        <v>2186</v>
      </c>
      <c r="K13318" s="2">
        <v>1020743342</v>
      </c>
      <c r="L13318" t="s">
        <v>1</v>
      </c>
      <c r="N13318" s="1" t="s">
        <v>2098</v>
      </c>
    </row>
    <row r="13319" spans="1:14" x14ac:dyDescent="0.25">
      <c r="A13319" s="2">
        <v>71892</v>
      </c>
      <c r="B13319" s="3" t="s">
        <v>12742</v>
      </c>
      <c r="C13319" s="4">
        <f>+WEEKNUM(Tabla4[[#This Row],[FECHA]])</f>
        <v>43</v>
      </c>
      <c r="D13319" s="4">
        <f>+MONTH(Tabla4[[#This Row],[FECHA]])</f>
        <v>10</v>
      </c>
      <c r="E13319" s="4">
        <f>+YEAR(B13319)</f>
        <v>2025</v>
      </c>
      <c r="F13319" t="s">
        <v>11569</v>
      </c>
      <c r="G13319" t="s">
        <v>12741</v>
      </c>
      <c r="H13319" t="s">
        <v>133</v>
      </c>
      <c r="I13319" t="s">
        <v>16</v>
      </c>
      <c r="J13319" t="s">
        <v>3162</v>
      </c>
      <c r="K13319" s="2">
        <v>79344720</v>
      </c>
      <c r="L13319" t="s">
        <v>38</v>
      </c>
      <c r="M13319" t="s">
        <v>2202</v>
      </c>
      <c r="N13319" s="1" t="s">
        <v>2098</v>
      </c>
    </row>
    <row r="13320" spans="1:14" x14ac:dyDescent="0.25">
      <c r="A13320" s="2">
        <v>71898</v>
      </c>
      <c r="B13320" s="3" t="s">
        <v>12740</v>
      </c>
      <c r="C13320" s="4">
        <f>+WEEKNUM(Tabla4[[#This Row],[FECHA]])</f>
        <v>43</v>
      </c>
      <c r="D13320" s="4">
        <f>+MONTH(Tabla4[[#This Row],[FECHA]])</f>
        <v>10</v>
      </c>
      <c r="E13320" s="4">
        <f>+YEAR(B13320)</f>
        <v>2025</v>
      </c>
      <c r="F13320" t="s">
        <v>11908</v>
      </c>
      <c r="H13320" t="s">
        <v>8</v>
      </c>
      <c r="I13320" t="s">
        <v>33</v>
      </c>
      <c r="J13320" t="s">
        <v>3698</v>
      </c>
      <c r="K13320" s="2">
        <v>1077425627</v>
      </c>
      <c r="L13320" t="s">
        <v>1</v>
      </c>
      <c r="N13320" s="1" t="s">
        <v>2098</v>
      </c>
    </row>
    <row r="13321" spans="1:14" x14ac:dyDescent="0.25">
      <c r="A13321" s="2">
        <v>71901</v>
      </c>
      <c r="B13321" s="3" t="s">
        <v>12739</v>
      </c>
      <c r="C13321" s="4">
        <f>+WEEKNUM(Tabla4[[#This Row],[FECHA]])</f>
        <v>43</v>
      </c>
      <c r="D13321" s="4">
        <f>+MONTH(Tabla4[[#This Row],[FECHA]])</f>
        <v>10</v>
      </c>
      <c r="E13321" s="4">
        <f>+YEAR(B13321)</f>
        <v>2025</v>
      </c>
      <c r="F13321" t="s">
        <v>12112</v>
      </c>
      <c r="H13321" t="s">
        <v>642</v>
      </c>
      <c r="I13321" t="s">
        <v>33</v>
      </c>
      <c r="J13321" t="s">
        <v>2510</v>
      </c>
      <c r="K13321" s="2">
        <v>900413965</v>
      </c>
      <c r="L13321" t="s">
        <v>1</v>
      </c>
      <c r="N13321" s="1" t="s">
        <v>2098</v>
      </c>
    </row>
    <row r="13322" spans="1:14" x14ac:dyDescent="0.25">
      <c r="A13322" s="2">
        <v>71906</v>
      </c>
      <c r="B13322" s="3" t="s">
        <v>12738</v>
      </c>
      <c r="C13322" s="4">
        <f>+WEEKNUM(Tabla4[[#This Row],[FECHA]])</f>
        <v>43</v>
      </c>
      <c r="D13322" s="4">
        <f>+MONTH(Tabla4[[#This Row],[FECHA]])</f>
        <v>10</v>
      </c>
      <c r="E13322" s="4">
        <f>+YEAR(B13322)</f>
        <v>2025</v>
      </c>
      <c r="F13322" t="s">
        <v>12112</v>
      </c>
      <c r="H13322" t="s">
        <v>3</v>
      </c>
      <c r="I13322" t="s">
        <v>33</v>
      </c>
      <c r="J13322" t="s">
        <v>2501</v>
      </c>
      <c r="K13322" s="2">
        <v>1020841343</v>
      </c>
      <c r="L13322" t="s">
        <v>1</v>
      </c>
      <c r="N13322" s="1" t="s">
        <v>2098</v>
      </c>
    </row>
    <row r="13323" spans="1:14" x14ac:dyDescent="0.25">
      <c r="A13323" s="2">
        <v>71649</v>
      </c>
      <c r="B13323" s="3" t="s">
        <v>12737</v>
      </c>
      <c r="C13323" s="4">
        <f>+WEEKNUM(Tabla4[[#This Row],[FECHA]])</f>
        <v>43</v>
      </c>
      <c r="D13323" s="4">
        <f>+MONTH(Tabla4[[#This Row],[FECHA]])</f>
        <v>10</v>
      </c>
      <c r="E13323" s="4">
        <f>+YEAR(B13323)</f>
        <v>2025</v>
      </c>
      <c r="F13323" t="s">
        <v>11581</v>
      </c>
      <c r="G13323" t="s">
        <v>12736</v>
      </c>
      <c r="H13323" t="s">
        <v>275</v>
      </c>
      <c r="I13323" t="s">
        <v>33</v>
      </c>
      <c r="J13323" t="s">
        <v>9709</v>
      </c>
      <c r="K13323" s="2">
        <v>1013605133</v>
      </c>
      <c r="L13323" t="s">
        <v>38</v>
      </c>
      <c r="M13323" t="s">
        <v>1636</v>
      </c>
      <c r="N13323" s="1" t="s">
        <v>1635</v>
      </c>
    </row>
    <row r="13324" spans="1:14" x14ac:dyDescent="0.25">
      <c r="A13324" s="2">
        <v>71659</v>
      </c>
      <c r="B13324" s="3" t="s">
        <v>12735</v>
      </c>
      <c r="C13324" s="4">
        <f>+WEEKNUM(Tabla4[[#This Row],[FECHA]])</f>
        <v>43</v>
      </c>
      <c r="D13324" s="4">
        <f>+MONTH(Tabla4[[#This Row],[FECHA]])</f>
        <v>10</v>
      </c>
      <c r="E13324" s="4">
        <f>+YEAR(B13324)</f>
        <v>2025</v>
      </c>
      <c r="F13324" t="s">
        <v>11572</v>
      </c>
      <c r="G13324" t="s">
        <v>12734</v>
      </c>
      <c r="H13324" t="s">
        <v>482</v>
      </c>
      <c r="I13324" t="s">
        <v>130</v>
      </c>
      <c r="J13324" t="s">
        <v>12733</v>
      </c>
      <c r="K13324" s="2">
        <v>1024498088</v>
      </c>
      <c r="L13324" t="s">
        <v>38</v>
      </c>
      <c r="M13324" t="s">
        <v>1684</v>
      </c>
      <c r="N13324" s="1" t="s">
        <v>1635</v>
      </c>
    </row>
    <row r="13325" spans="1:14" x14ac:dyDescent="0.25">
      <c r="A13325" s="2">
        <v>71666</v>
      </c>
      <c r="B13325" s="3" t="s">
        <v>12732</v>
      </c>
      <c r="C13325" s="4">
        <f>+WEEKNUM(Tabla4[[#This Row],[FECHA]])</f>
        <v>43</v>
      </c>
      <c r="D13325" s="4">
        <f>+MONTH(Tabla4[[#This Row],[FECHA]])</f>
        <v>10</v>
      </c>
      <c r="E13325" s="4">
        <f>+YEAR(B13325)</f>
        <v>2025</v>
      </c>
      <c r="F13325" t="s">
        <v>11572</v>
      </c>
      <c r="H13325" t="s">
        <v>8</v>
      </c>
      <c r="I13325" t="s">
        <v>33</v>
      </c>
      <c r="J13325" t="s">
        <v>12731</v>
      </c>
      <c r="K13325" s="2">
        <v>6166738</v>
      </c>
      <c r="L13325" t="s">
        <v>55</v>
      </c>
      <c r="M13325" t="s">
        <v>1684</v>
      </c>
      <c r="N13325" s="1" t="s">
        <v>1635</v>
      </c>
    </row>
    <row r="13326" spans="1:14" x14ac:dyDescent="0.25">
      <c r="A13326" s="2">
        <v>71667</v>
      </c>
      <c r="B13326" s="3" t="s">
        <v>12730</v>
      </c>
      <c r="C13326" s="4">
        <f>+WEEKNUM(Tabla4[[#This Row],[FECHA]])</f>
        <v>43</v>
      </c>
      <c r="D13326" s="4">
        <f>+MONTH(Tabla4[[#This Row],[FECHA]])</f>
        <v>10</v>
      </c>
      <c r="E13326" s="4">
        <f>+YEAR(B13326)</f>
        <v>2025</v>
      </c>
      <c r="F13326" t="s">
        <v>11581</v>
      </c>
      <c r="G13326" t="s">
        <v>12729</v>
      </c>
      <c r="H13326" t="s">
        <v>275</v>
      </c>
      <c r="I13326" t="s">
        <v>12</v>
      </c>
      <c r="J13326" t="s">
        <v>1918</v>
      </c>
      <c r="K13326" s="2">
        <v>91186388</v>
      </c>
      <c r="L13326" t="s">
        <v>38</v>
      </c>
      <c r="M13326" t="s">
        <v>1684</v>
      </c>
      <c r="N13326" s="1" t="s">
        <v>1635</v>
      </c>
    </row>
    <row r="13327" spans="1:14" x14ac:dyDescent="0.25">
      <c r="A13327" s="2">
        <v>71675</v>
      </c>
      <c r="B13327" s="3" t="s">
        <v>12728</v>
      </c>
      <c r="C13327" s="4">
        <f>+WEEKNUM(Tabla4[[#This Row],[FECHA]])</f>
        <v>43</v>
      </c>
      <c r="D13327" s="4">
        <f>+MONTH(Tabla4[[#This Row],[FECHA]])</f>
        <v>10</v>
      </c>
      <c r="E13327" s="4">
        <f>+YEAR(B13327)</f>
        <v>2025</v>
      </c>
      <c r="F13327" t="s">
        <v>11569</v>
      </c>
      <c r="H13327" t="s">
        <v>21</v>
      </c>
      <c r="I13327" t="s">
        <v>33</v>
      </c>
      <c r="J13327" t="s">
        <v>12727</v>
      </c>
      <c r="K13327" s="2">
        <v>1125552551</v>
      </c>
      <c r="L13327" t="s">
        <v>55</v>
      </c>
      <c r="M13327" t="s">
        <v>1684</v>
      </c>
      <c r="N13327" s="1" t="s">
        <v>1635</v>
      </c>
    </row>
    <row r="13328" spans="1:14" x14ac:dyDescent="0.25">
      <c r="A13328" s="2">
        <v>71714</v>
      </c>
      <c r="B13328" s="3" t="s">
        <v>12726</v>
      </c>
      <c r="C13328" s="4">
        <f>+WEEKNUM(Tabla4[[#This Row],[FECHA]])</f>
        <v>43</v>
      </c>
      <c r="D13328" s="4">
        <f>+MONTH(Tabla4[[#This Row],[FECHA]])</f>
        <v>10</v>
      </c>
      <c r="E13328" s="4">
        <f>+YEAR(B13328)</f>
        <v>2025</v>
      </c>
      <c r="F13328" t="s">
        <v>11569</v>
      </c>
      <c r="H13328" t="s">
        <v>21</v>
      </c>
      <c r="I13328" t="s">
        <v>30</v>
      </c>
      <c r="J13328" t="s">
        <v>5503</v>
      </c>
      <c r="K13328" s="2">
        <v>1022384404</v>
      </c>
      <c r="L13328" t="s">
        <v>76</v>
      </c>
      <c r="M13328" t="s">
        <v>1636</v>
      </c>
      <c r="N13328" s="1" t="s">
        <v>1635</v>
      </c>
    </row>
    <row r="13329" spans="1:14" x14ac:dyDescent="0.25">
      <c r="A13329" s="2">
        <v>71744</v>
      </c>
      <c r="B13329" s="3" t="s">
        <v>12725</v>
      </c>
      <c r="C13329" s="4">
        <f>+WEEKNUM(Tabla4[[#This Row],[FECHA]])</f>
        <v>43</v>
      </c>
      <c r="D13329" s="4">
        <f>+MONTH(Tabla4[[#This Row],[FECHA]])</f>
        <v>10</v>
      </c>
      <c r="E13329" s="4">
        <f>+YEAR(B13329)</f>
        <v>2025</v>
      </c>
      <c r="F13329" t="s">
        <v>11908</v>
      </c>
      <c r="G13329" t="s">
        <v>12724</v>
      </c>
      <c r="H13329" t="s">
        <v>8</v>
      </c>
      <c r="I13329" t="s">
        <v>12</v>
      </c>
      <c r="J13329" t="s">
        <v>1694</v>
      </c>
      <c r="K13329" s="2">
        <v>1015409159</v>
      </c>
      <c r="L13329" t="s">
        <v>38</v>
      </c>
      <c r="M13329" t="s">
        <v>1636</v>
      </c>
      <c r="N13329" s="1" t="s">
        <v>1635</v>
      </c>
    </row>
    <row r="13330" spans="1:14" x14ac:dyDescent="0.25">
      <c r="A13330" s="2">
        <v>71747</v>
      </c>
      <c r="B13330" s="3" t="s">
        <v>12723</v>
      </c>
      <c r="C13330" s="4">
        <f>+WEEKNUM(Tabla4[[#This Row],[FECHA]])</f>
        <v>43</v>
      </c>
      <c r="D13330" s="4">
        <f>+MONTH(Tabla4[[#This Row],[FECHA]])</f>
        <v>10</v>
      </c>
      <c r="E13330" s="4">
        <f>+YEAR(B13330)</f>
        <v>2025</v>
      </c>
      <c r="F13330" t="s">
        <v>11908</v>
      </c>
      <c r="H13330" t="s">
        <v>3</v>
      </c>
      <c r="I13330" t="s">
        <v>33</v>
      </c>
      <c r="J13330" t="s">
        <v>1947</v>
      </c>
      <c r="K13330" s="2">
        <v>1002583016</v>
      </c>
      <c r="L13330" t="s">
        <v>1</v>
      </c>
      <c r="N13330" s="1" t="s">
        <v>1635</v>
      </c>
    </row>
    <row r="13331" spans="1:14" x14ac:dyDescent="0.25">
      <c r="A13331" s="2">
        <v>71755</v>
      </c>
      <c r="B13331" s="3" t="s">
        <v>12722</v>
      </c>
      <c r="C13331" s="4">
        <f>+WEEKNUM(Tabla4[[#This Row],[FECHA]])</f>
        <v>43</v>
      </c>
      <c r="D13331" s="4">
        <f>+MONTH(Tabla4[[#This Row],[FECHA]])</f>
        <v>10</v>
      </c>
      <c r="E13331" s="4">
        <f>+YEAR(B13331)</f>
        <v>2025</v>
      </c>
      <c r="F13331" t="s">
        <v>11908</v>
      </c>
      <c r="H13331" t="s">
        <v>21</v>
      </c>
      <c r="I13331" t="s">
        <v>16</v>
      </c>
      <c r="J13331" t="s">
        <v>12721</v>
      </c>
      <c r="K13331" s="2">
        <v>1073241406</v>
      </c>
      <c r="L13331" t="s">
        <v>55</v>
      </c>
      <c r="M13331" t="s">
        <v>1639</v>
      </c>
      <c r="N13331" s="1" t="s">
        <v>1635</v>
      </c>
    </row>
    <row r="13332" spans="1:14" x14ac:dyDescent="0.25">
      <c r="A13332" s="2">
        <v>71778</v>
      </c>
      <c r="B13332" s="3" t="s">
        <v>12720</v>
      </c>
      <c r="C13332" s="4">
        <f>+WEEKNUM(Tabla4[[#This Row],[FECHA]])</f>
        <v>43</v>
      </c>
      <c r="D13332" s="4">
        <f>+MONTH(Tabla4[[#This Row],[FECHA]])</f>
        <v>10</v>
      </c>
      <c r="E13332" s="4">
        <f>+YEAR(B13332)</f>
        <v>2025</v>
      </c>
      <c r="F13332" t="s">
        <v>11908</v>
      </c>
      <c r="H13332" t="s">
        <v>21</v>
      </c>
      <c r="I13332" t="s">
        <v>16</v>
      </c>
      <c r="J13332" t="s">
        <v>10534</v>
      </c>
      <c r="K13332" s="2">
        <v>51755531</v>
      </c>
      <c r="L13332" t="s">
        <v>256</v>
      </c>
      <c r="M13332" t="s">
        <v>1684</v>
      </c>
      <c r="N13332" s="1" t="s">
        <v>1635</v>
      </c>
    </row>
    <row r="13333" spans="1:14" x14ac:dyDescent="0.25">
      <c r="A13333" s="2">
        <v>71785</v>
      </c>
      <c r="B13333" s="3" t="s">
        <v>12719</v>
      </c>
      <c r="C13333" s="4">
        <f>+WEEKNUM(Tabla4[[#This Row],[FECHA]])</f>
        <v>43</v>
      </c>
      <c r="D13333" s="4">
        <f>+MONTH(Tabla4[[#This Row],[FECHA]])</f>
        <v>10</v>
      </c>
      <c r="E13333" s="4">
        <f>+YEAR(B13333)</f>
        <v>2025</v>
      </c>
      <c r="F13333" t="s">
        <v>11572</v>
      </c>
      <c r="H13333" t="s">
        <v>8</v>
      </c>
      <c r="I13333" t="s">
        <v>283</v>
      </c>
      <c r="J13333" t="s">
        <v>12718</v>
      </c>
      <c r="K13333" s="2">
        <v>72434779</v>
      </c>
      <c r="L13333" t="s">
        <v>55</v>
      </c>
      <c r="M13333" t="s">
        <v>1639</v>
      </c>
      <c r="N13333" s="1" t="s">
        <v>1635</v>
      </c>
    </row>
    <row r="13334" spans="1:14" x14ac:dyDescent="0.25">
      <c r="A13334" s="2">
        <v>71804</v>
      </c>
      <c r="B13334" s="3" t="s">
        <v>12717</v>
      </c>
      <c r="C13334" s="4">
        <f>+WEEKNUM(Tabla4[[#This Row],[FECHA]])</f>
        <v>43</v>
      </c>
      <c r="D13334" s="4">
        <f>+MONTH(Tabla4[[#This Row],[FECHA]])</f>
        <v>10</v>
      </c>
      <c r="E13334" s="4">
        <f>+YEAR(B13334)</f>
        <v>2025</v>
      </c>
      <c r="F13334" t="s">
        <v>11908</v>
      </c>
      <c r="H13334" t="s">
        <v>3</v>
      </c>
      <c r="I13334" t="s">
        <v>33</v>
      </c>
      <c r="J13334" t="s">
        <v>12716</v>
      </c>
      <c r="K13334" s="2">
        <v>1032476971</v>
      </c>
      <c r="L13334" t="s">
        <v>198</v>
      </c>
      <c r="M13334" t="s">
        <v>1684</v>
      </c>
      <c r="N13334" s="1" t="s">
        <v>1635</v>
      </c>
    </row>
    <row r="13335" spans="1:14" x14ac:dyDescent="0.25">
      <c r="A13335" s="2">
        <v>71807</v>
      </c>
      <c r="B13335" s="3" t="s">
        <v>12715</v>
      </c>
      <c r="C13335" s="4">
        <f>+WEEKNUM(Tabla4[[#This Row],[FECHA]])</f>
        <v>43</v>
      </c>
      <c r="D13335" s="4">
        <f>+MONTH(Tabla4[[#This Row],[FECHA]])</f>
        <v>10</v>
      </c>
      <c r="E13335" s="4">
        <f>+YEAR(B13335)</f>
        <v>2025</v>
      </c>
      <c r="F13335" t="s">
        <v>11908</v>
      </c>
      <c r="H13335" t="s">
        <v>3</v>
      </c>
      <c r="I13335" t="s">
        <v>33</v>
      </c>
      <c r="J13335" t="s">
        <v>6503</v>
      </c>
      <c r="K13335" s="2">
        <v>79817794</v>
      </c>
      <c r="L13335" t="s">
        <v>55</v>
      </c>
      <c r="M13335" t="s">
        <v>1636</v>
      </c>
      <c r="N13335" s="1" t="s">
        <v>1635</v>
      </c>
    </row>
    <row r="13336" spans="1:14" x14ac:dyDescent="0.25">
      <c r="A13336" s="2">
        <v>71812</v>
      </c>
      <c r="B13336" s="3" t="s">
        <v>12714</v>
      </c>
      <c r="C13336" s="4">
        <f>+WEEKNUM(Tabla4[[#This Row],[FECHA]])</f>
        <v>43</v>
      </c>
      <c r="D13336" s="4">
        <f>+MONTH(Tabla4[[#This Row],[FECHA]])</f>
        <v>10</v>
      </c>
      <c r="E13336" s="4">
        <f>+YEAR(B13336)</f>
        <v>2025</v>
      </c>
      <c r="F13336" t="s">
        <v>11572</v>
      </c>
      <c r="G13336" t="s">
        <v>12713</v>
      </c>
      <c r="H13336" t="s">
        <v>8</v>
      </c>
      <c r="I13336" t="s">
        <v>1789</v>
      </c>
      <c r="J13336" t="s">
        <v>12712</v>
      </c>
      <c r="K13336" s="2">
        <v>6567182</v>
      </c>
      <c r="L13336" t="s">
        <v>38</v>
      </c>
      <c r="M13336" t="s">
        <v>1636</v>
      </c>
      <c r="N13336" s="1" t="s">
        <v>1635</v>
      </c>
    </row>
    <row r="13337" spans="1:14" x14ac:dyDescent="0.25">
      <c r="A13337" s="2">
        <v>71813</v>
      </c>
      <c r="B13337" s="3" t="s">
        <v>12711</v>
      </c>
      <c r="C13337" s="4">
        <f>+WEEKNUM(Tabla4[[#This Row],[FECHA]])</f>
        <v>43</v>
      </c>
      <c r="D13337" s="4">
        <f>+MONTH(Tabla4[[#This Row],[FECHA]])</f>
        <v>10</v>
      </c>
      <c r="E13337" s="4">
        <f>+YEAR(B13337)</f>
        <v>2025</v>
      </c>
      <c r="F13337" t="s">
        <v>11572</v>
      </c>
      <c r="G13337" t="s">
        <v>12710</v>
      </c>
      <c r="H13337" t="s">
        <v>8</v>
      </c>
      <c r="I13337" t="s">
        <v>1867</v>
      </c>
      <c r="J13337" t="s">
        <v>12709</v>
      </c>
      <c r="K13337" s="2">
        <v>1053838250</v>
      </c>
      <c r="L13337" t="s">
        <v>38</v>
      </c>
      <c r="M13337" t="s">
        <v>1636</v>
      </c>
      <c r="N13337" s="1" t="s">
        <v>1635</v>
      </c>
    </row>
    <row r="13338" spans="1:14" x14ac:dyDescent="0.25">
      <c r="A13338" s="2">
        <v>71816</v>
      </c>
      <c r="B13338" s="3" t="s">
        <v>12708</v>
      </c>
      <c r="C13338" s="4">
        <f>+WEEKNUM(Tabla4[[#This Row],[FECHA]])</f>
        <v>43</v>
      </c>
      <c r="D13338" s="4">
        <f>+MONTH(Tabla4[[#This Row],[FECHA]])</f>
        <v>10</v>
      </c>
      <c r="E13338" s="4">
        <f>+YEAR(B13338)</f>
        <v>2025</v>
      </c>
      <c r="F13338" t="s">
        <v>11908</v>
      </c>
      <c r="H13338" t="s">
        <v>3</v>
      </c>
      <c r="I13338" t="s">
        <v>1428</v>
      </c>
      <c r="J13338" t="s">
        <v>12707</v>
      </c>
      <c r="K13338" s="2">
        <v>1036963764</v>
      </c>
      <c r="L13338" t="s">
        <v>1</v>
      </c>
      <c r="N13338" s="1" t="s">
        <v>1635</v>
      </c>
    </row>
    <row r="13339" spans="1:14" x14ac:dyDescent="0.25">
      <c r="A13339" s="2">
        <v>71820</v>
      </c>
      <c r="B13339" s="3" t="s">
        <v>12706</v>
      </c>
      <c r="C13339" s="4">
        <f>+WEEKNUM(Tabla4[[#This Row],[FECHA]])</f>
        <v>43</v>
      </c>
      <c r="D13339" s="4">
        <f>+MONTH(Tabla4[[#This Row],[FECHA]])</f>
        <v>10</v>
      </c>
      <c r="E13339" s="4">
        <f>+YEAR(B13339)</f>
        <v>2025</v>
      </c>
      <c r="F13339" t="s">
        <v>11908</v>
      </c>
      <c r="H13339" t="s">
        <v>3</v>
      </c>
      <c r="I13339" t="s">
        <v>1428</v>
      </c>
      <c r="J13339" t="s">
        <v>12705</v>
      </c>
      <c r="K13339" s="2">
        <v>1037662327</v>
      </c>
      <c r="L13339" t="s">
        <v>198</v>
      </c>
      <c r="M13339" t="s">
        <v>1684</v>
      </c>
      <c r="N13339" s="1" t="s">
        <v>1635</v>
      </c>
    </row>
    <row r="13340" spans="1:14" x14ac:dyDescent="0.25">
      <c r="A13340" s="2">
        <v>71841</v>
      </c>
      <c r="B13340" s="3" t="s">
        <v>12704</v>
      </c>
      <c r="C13340" s="4">
        <f>+WEEKNUM(Tabla4[[#This Row],[FECHA]])</f>
        <v>43</v>
      </c>
      <c r="D13340" s="4">
        <f>+MONTH(Tabla4[[#This Row],[FECHA]])</f>
        <v>10</v>
      </c>
      <c r="E13340" s="4">
        <f>+YEAR(B13340)</f>
        <v>2025</v>
      </c>
      <c r="F13340" t="s">
        <v>11569</v>
      </c>
      <c r="G13340" t="s">
        <v>12703</v>
      </c>
      <c r="H13340" t="s">
        <v>8</v>
      </c>
      <c r="I13340" t="s">
        <v>12</v>
      </c>
      <c r="J13340" t="s">
        <v>12702</v>
      </c>
      <c r="K13340" s="2">
        <v>901977253</v>
      </c>
      <c r="L13340" t="s">
        <v>38</v>
      </c>
      <c r="M13340" t="s">
        <v>1639</v>
      </c>
      <c r="N13340" s="1" t="s">
        <v>1635</v>
      </c>
    </row>
    <row r="13341" spans="1:14" x14ac:dyDescent="0.25">
      <c r="A13341" s="2">
        <v>71846</v>
      </c>
      <c r="B13341" s="3" t="s">
        <v>12701</v>
      </c>
      <c r="C13341" s="4">
        <f>+WEEKNUM(Tabla4[[#This Row],[FECHA]])</f>
        <v>43</v>
      </c>
      <c r="D13341" s="4">
        <f>+MONTH(Tabla4[[#This Row],[FECHA]])</f>
        <v>10</v>
      </c>
      <c r="E13341" s="4">
        <f>+YEAR(B13341)</f>
        <v>2025</v>
      </c>
      <c r="F13341" t="s">
        <v>11569</v>
      </c>
      <c r="G13341" t="s">
        <v>12700</v>
      </c>
      <c r="H13341" t="s">
        <v>275</v>
      </c>
      <c r="I13341" t="s">
        <v>30</v>
      </c>
      <c r="J13341" t="s">
        <v>12699</v>
      </c>
      <c r="K13341" s="2">
        <v>1118860046</v>
      </c>
      <c r="L13341" t="s">
        <v>38</v>
      </c>
      <c r="M13341" t="s">
        <v>1684</v>
      </c>
      <c r="N13341" s="1" t="s">
        <v>1635</v>
      </c>
    </row>
    <row r="13342" spans="1:14" x14ac:dyDescent="0.25">
      <c r="A13342" s="2">
        <v>71851</v>
      </c>
      <c r="B13342" s="3" t="s">
        <v>12698</v>
      </c>
      <c r="C13342" s="4">
        <f>+WEEKNUM(Tabla4[[#This Row],[FECHA]])</f>
        <v>43</v>
      </c>
      <c r="D13342" s="4">
        <f>+MONTH(Tabla4[[#This Row],[FECHA]])</f>
        <v>10</v>
      </c>
      <c r="E13342" s="4">
        <f>+YEAR(B13342)</f>
        <v>2025</v>
      </c>
      <c r="F13342" t="s">
        <v>12112</v>
      </c>
      <c r="H13342" t="s">
        <v>21</v>
      </c>
      <c r="I13342" t="s">
        <v>30</v>
      </c>
      <c r="J13342" t="s">
        <v>12697</v>
      </c>
      <c r="K13342" s="2">
        <v>1093744014</v>
      </c>
      <c r="L13342" t="s">
        <v>1</v>
      </c>
      <c r="N13342" s="1" t="s">
        <v>1635</v>
      </c>
    </row>
    <row r="13343" spans="1:14" x14ac:dyDescent="0.25">
      <c r="A13343" s="2">
        <v>71854</v>
      </c>
      <c r="B13343" s="3" t="s">
        <v>12696</v>
      </c>
      <c r="C13343" s="4">
        <f>+WEEKNUM(Tabla4[[#This Row],[FECHA]])</f>
        <v>43</v>
      </c>
      <c r="D13343" s="4">
        <f>+MONTH(Tabla4[[#This Row],[FECHA]])</f>
        <v>10</v>
      </c>
      <c r="E13343" s="4">
        <f>+YEAR(B13343)</f>
        <v>2025</v>
      </c>
      <c r="F13343" t="s">
        <v>11908</v>
      </c>
      <c r="G13343" t="s">
        <v>12695</v>
      </c>
      <c r="H13343" t="s">
        <v>8</v>
      </c>
      <c r="I13343" t="s">
        <v>30</v>
      </c>
      <c r="J13343" t="s">
        <v>12694</v>
      </c>
      <c r="K13343" s="2">
        <v>16377192</v>
      </c>
      <c r="L13343" t="s">
        <v>38</v>
      </c>
      <c r="M13343" t="s">
        <v>1684</v>
      </c>
      <c r="N13343" s="1" t="s">
        <v>1635</v>
      </c>
    </row>
    <row r="13344" spans="1:14" x14ac:dyDescent="0.25">
      <c r="A13344" s="2">
        <v>71868</v>
      </c>
      <c r="B13344" s="3" t="s">
        <v>12693</v>
      </c>
      <c r="C13344" s="4">
        <f>+WEEKNUM(Tabla4[[#This Row],[FECHA]])</f>
        <v>43</v>
      </c>
      <c r="D13344" s="4">
        <f>+MONTH(Tabla4[[#This Row],[FECHA]])</f>
        <v>10</v>
      </c>
      <c r="E13344" s="4">
        <f>+YEAR(B13344)</f>
        <v>2025</v>
      </c>
      <c r="F13344" t="s">
        <v>11569</v>
      </c>
      <c r="H13344" t="s">
        <v>8</v>
      </c>
      <c r="I13344" t="s">
        <v>30</v>
      </c>
      <c r="J13344" t="s">
        <v>12692</v>
      </c>
      <c r="K13344" s="2">
        <v>1067718913</v>
      </c>
      <c r="L13344" t="s">
        <v>1</v>
      </c>
      <c r="N13344" s="1" t="s">
        <v>1635</v>
      </c>
    </row>
    <row r="13345" spans="1:14" x14ac:dyDescent="0.25">
      <c r="A13345" s="2">
        <v>71889</v>
      </c>
      <c r="B13345" s="3" t="s">
        <v>12691</v>
      </c>
      <c r="C13345" s="4">
        <f>+WEEKNUM(Tabla4[[#This Row],[FECHA]])</f>
        <v>43</v>
      </c>
      <c r="D13345" s="4">
        <f>+MONTH(Tabla4[[#This Row],[FECHA]])</f>
        <v>10</v>
      </c>
      <c r="E13345" s="4">
        <f>+YEAR(B13345)</f>
        <v>2025</v>
      </c>
      <c r="F13345" t="s">
        <v>11908</v>
      </c>
      <c r="G13345" t="s">
        <v>12690</v>
      </c>
      <c r="H13345" t="s">
        <v>916</v>
      </c>
      <c r="I13345" t="s">
        <v>12</v>
      </c>
      <c r="J13345" t="s">
        <v>1841</v>
      </c>
      <c r="K13345" s="2">
        <v>1059664079</v>
      </c>
      <c r="L13345" t="s">
        <v>38</v>
      </c>
      <c r="M13345" t="s">
        <v>1684</v>
      </c>
      <c r="N13345" s="1" t="s">
        <v>1635</v>
      </c>
    </row>
    <row r="13346" spans="1:14" x14ac:dyDescent="0.25">
      <c r="A13346" s="2">
        <v>71900</v>
      </c>
      <c r="B13346" s="3" t="s">
        <v>12689</v>
      </c>
      <c r="C13346" s="4">
        <f>+WEEKNUM(Tabla4[[#This Row],[FECHA]])</f>
        <v>43</v>
      </c>
      <c r="D13346" s="4">
        <f>+MONTH(Tabla4[[#This Row],[FECHA]])</f>
        <v>10</v>
      </c>
      <c r="E13346" s="4">
        <f>+YEAR(B13346)</f>
        <v>2025</v>
      </c>
      <c r="F13346" t="s">
        <v>12112</v>
      </c>
      <c r="H13346" t="s">
        <v>3</v>
      </c>
      <c r="I13346" t="s">
        <v>30</v>
      </c>
      <c r="J13346" t="s">
        <v>6004</v>
      </c>
      <c r="K13346" s="2">
        <v>1018456388</v>
      </c>
      <c r="L13346" t="s">
        <v>1</v>
      </c>
      <c r="N13346" s="1" t="s">
        <v>1635</v>
      </c>
    </row>
    <row r="13347" spans="1:14" x14ac:dyDescent="0.25">
      <c r="A13347" s="2">
        <v>71905</v>
      </c>
      <c r="B13347" s="3" t="s">
        <v>12688</v>
      </c>
      <c r="C13347" s="4">
        <f>+WEEKNUM(Tabla4[[#This Row],[FECHA]])</f>
        <v>43</v>
      </c>
      <c r="D13347" s="4">
        <f>+MONTH(Tabla4[[#This Row],[FECHA]])</f>
        <v>10</v>
      </c>
      <c r="E13347" s="4">
        <f>+YEAR(B13347)</f>
        <v>2025</v>
      </c>
      <c r="F13347" t="s">
        <v>12112</v>
      </c>
      <c r="H13347" t="s">
        <v>21</v>
      </c>
      <c r="I13347" t="s">
        <v>635</v>
      </c>
      <c r="J13347" t="s">
        <v>12321</v>
      </c>
      <c r="K13347" s="2">
        <v>1004249405</v>
      </c>
      <c r="L13347" t="s">
        <v>1</v>
      </c>
      <c r="N13347" s="1" t="s">
        <v>1635</v>
      </c>
    </row>
    <row r="13348" spans="1:14" x14ac:dyDescent="0.25">
      <c r="A13348" s="2">
        <v>71650</v>
      </c>
      <c r="B13348" s="3" t="s">
        <v>12687</v>
      </c>
      <c r="C13348" s="4">
        <f>+WEEKNUM(Tabla4[[#This Row],[FECHA]])</f>
        <v>43</v>
      </c>
      <c r="D13348" s="4">
        <f>+MONTH(Tabla4[[#This Row],[FECHA]])</f>
        <v>10</v>
      </c>
      <c r="E13348" s="4">
        <f>+YEAR(B13348)</f>
        <v>2025</v>
      </c>
      <c r="F13348" t="s">
        <v>11569</v>
      </c>
      <c r="H13348" t="s">
        <v>3</v>
      </c>
      <c r="I13348" t="s">
        <v>33</v>
      </c>
      <c r="J13348" t="s">
        <v>12686</v>
      </c>
      <c r="K13348" s="2">
        <v>91533179</v>
      </c>
      <c r="L13348" t="s">
        <v>55</v>
      </c>
      <c r="M13348" t="s">
        <v>909</v>
      </c>
      <c r="N13348" s="1" t="s">
        <v>901</v>
      </c>
    </row>
    <row r="13349" spans="1:14" x14ac:dyDescent="0.25">
      <c r="A13349" s="2">
        <v>71651</v>
      </c>
      <c r="B13349" s="3" t="s">
        <v>12685</v>
      </c>
      <c r="C13349" s="4">
        <f>+WEEKNUM(Tabla4[[#This Row],[FECHA]])</f>
        <v>43</v>
      </c>
      <c r="D13349" s="4">
        <f>+MONTH(Tabla4[[#This Row],[FECHA]])</f>
        <v>10</v>
      </c>
      <c r="E13349" s="4">
        <f>+YEAR(B13349)</f>
        <v>2025</v>
      </c>
      <c r="F13349" t="s">
        <v>11581</v>
      </c>
      <c r="G13349" t="s">
        <v>12684</v>
      </c>
      <c r="H13349" t="s">
        <v>927</v>
      </c>
      <c r="I13349" t="s">
        <v>47</v>
      </c>
      <c r="J13349" t="s">
        <v>12683</v>
      </c>
      <c r="K13349" s="2">
        <v>1057980670</v>
      </c>
      <c r="L13349" t="s">
        <v>38</v>
      </c>
      <c r="M13349" t="s">
        <v>909</v>
      </c>
      <c r="N13349" s="1" t="s">
        <v>901</v>
      </c>
    </row>
    <row r="13350" spans="1:14" x14ac:dyDescent="0.25">
      <c r="A13350" s="2">
        <v>71670</v>
      </c>
      <c r="B13350" s="3" t="s">
        <v>12682</v>
      </c>
      <c r="C13350" s="4">
        <f>+WEEKNUM(Tabla4[[#This Row],[FECHA]])</f>
        <v>43</v>
      </c>
      <c r="D13350" s="4">
        <f>+MONTH(Tabla4[[#This Row],[FECHA]])</f>
        <v>10</v>
      </c>
      <c r="E13350" s="4">
        <f>+YEAR(B13350)</f>
        <v>2025</v>
      </c>
      <c r="F13350" t="s">
        <v>11569</v>
      </c>
      <c r="H13350" t="s">
        <v>3</v>
      </c>
      <c r="I13350" t="s">
        <v>30</v>
      </c>
      <c r="J13350" t="s">
        <v>12681</v>
      </c>
      <c r="K13350" s="2">
        <v>1192788930</v>
      </c>
      <c r="L13350" t="s">
        <v>76</v>
      </c>
      <c r="M13350" t="s">
        <v>987</v>
      </c>
      <c r="N13350" s="1" t="s">
        <v>901</v>
      </c>
    </row>
    <row r="13351" spans="1:14" x14ac:dyDescent="0.25">
      <c r="A13351" s="2">
        <v>71672</v>
      </c>
      <c r="B13351" s="3" t="s">
        <v>12680</v>
      </c>
      <c r="C13351" s="4">
        <f>+WEEKNUM(Tabla4[[#This Row],[FECHA]])</f>
        <v>43</v>
      </c>
      <c r="D13351" s="4">
        <f>+MONTH(Tabla4[[#This Row],[FECHA]])</f>
        <v>10</v>
      </c>
      <c r="E13351" s="4">
        <f>+YEAR(B13351)</f>
        <v>2025</v>
      </c>
      <c r="F13351" t="s">
        <v>11581</v>
      </c>
      <c r="G13351" t="s">
        <v>12679</v>
      </c>
      <c r="H13351" t="s">
        <v>3803</v>
      </c>
      <c r="I13351" t="s">
        <v>303</v>
      </c>
      <c r="J13351" t="s">
        <v>12678</v>
      </c>
      <c r="K13351" s="2">
        <v>1142489</v>
      </c>
      <c r="L13351" t="s">
        <v>38</v>
      </c>
      <c r="M13351" t="s">
        <v>987</v>
      </c>
      <c r="N13351" s="1" t="s">
        <v>901</v>
      </c>
    </row>
    <row r="13352" spans="1:14" x14ac:dyDescent="0.25">
      <c r="A13352" s="2">
        <v>71673</v>
      </c>
      <c r="B13352" s="3" t="s">
        <v>12677</v>
      </c>
      <c r="C13352" s="4">
        <f>+WEEKNUM(Tabla4[[#This Row],[FECHA]])</f>
        <v>43</v>
      </c>
      <c r="D13352" s="4">
        <f>+MONTH(Tabla4[[#This Row],[FECHA]])</f>
        <v>10</v>
      </c>
      <c r="E13352" s="4">
        <f>+YEAR(B13352)</f>
        <v>2025</v>
      </c>
      <c r="F13352" t="s">
        <v>11569</v>
      </c>
      <c r="H13352" t="s">
        <v>3</v>
      </c>
      <c r="I13352" t="s">
        <v>33</v>
      </c>
      <c r="J13352" t="s">
        <v>12676</v>
      </c>
      <c r="K13352" s="2">
        <v>1032447108</v>
      </c>
      <c r="L13352" t="s">
        <v>55</v>
      </c>
      <c r="M13352" t="s">
        <v>937</v>
      </c>
      <c r="N13352" s="1" t="s">
        <v>901</v>
      </c>
    </row>
    <row r="13353" spans="1:14" x14ac:dyDescent="0.25">
      <c r="A13353" s="2">
        <v>71676</v>
      </c>
      <c r="B13353" s="3" t="s">
        <v>12675</v>
      </c>
      <c r="C13353" s="4">
        <f>+WEEKNUM(Tabla4[[#This Row],[FECHA]])</f>
        <v>43</v>
      </c>
      <c r="D13353" s="4">
        <f>+MONTH(Tabla4[[#This Row],[FECHA]])</f>
        <v>10</v>
      </c>
      <c r="E13353" s="4">
        <f>+YEAR(B13353)</f>
        <v>2025</v>
      </c>
      <c r="F13353" t="s">
        <v>11709</v>
      </c>
      <c r="H13353" t="s">
        <v>927</v>
      </c>
      <c r="I13353" t="s">
        <v>33</v>
      </c>
      <c r="J13353" t="s">
        <v>5462</v>
      </c>
      <c r="K13353" s="2">
        <v>1011089636</v>
      </c>
      <c r="L13353" t="s">
        <v>58</v>
      </c>
      <c r="M13353" t="s">
        <v>937</v>
      </c>
      <c r="N13353" s="1" t="s">
        <v>901</v>
      </c>
    </row>
    <row r="13354" spans="1:14" x14ac:dyDescent="0.25">
      <c r="A13354" s="2">
        <v>71690</v>
      </c>
      <c r="B13354" s="3" t="s">
        <v>12674</v>
      </c>
      <c r="C13354" s="4">
        <f>+WEEKNUM(Tabla4[[#This Row],[FECHA]])</f>
        <v>43</v>
      </c>
      <c r="D13354" s="4">
        <f>+MONTH(Tabla4[[#This Row],[FECHA]])</f>
        <v>10</v>
      </c>
      <c r="E13354" s="4">
        <f>+YEAR(B13354)</f>
        <v>2025</v>
      </c>
      <c r="F13354" t="s">
        <v>11572</v>
      </c>
      <c r="G13354" t="s">
        <v>12673</v>
      </c>
      <c r="H13354" t="s">
        <v>3</v>
      </c>
      <c r="I13354" t="s">
        <v>30</v>
      </c>
      <c r="J13354" t="s">
        <v>1306</v>
      </c>
      <c r="K13354" s="2">
        <v>427402</v>
      </c>
      <c r="L13354" t="s">
        <v>38</v>
      </c>
      <c r="M13354" t="s">
        <v>987</v>
      </c>
      <c r="N13354" s="1" t="s">
        <v>901</v>
      </c>
    </row>
    <row r="13355" spans="1:14" x14ac:dyDescent="0.25">
      <c r="A13355" s="2">
        <v>71695</v>
      </c>
      <c r="B13355" s="3" t="s">
        <v>12672</v>
      </c>
      <c r="C13355" s="4">
        <f>+WEEKNUM(Tabla4[[#This Row],[FECHA]])</f>
        <v>43</v>
      </c>
      <c r="D13355" s="4">
        <f>+MONTH(Tabla4[[#This Row],[FECHA]])</f>
        <v>10</v>
      </c>
      <c r="E13355" s="4">
        <f>+YEAR(B13355)</f>
        <v>2025</v>
      </c>
      <c r="F13355" t="s">
        <v>11572</v>
      </c>
      <c r="G13355" t="s">
        <v>12671</v>
      </c>
      <c r="H13355" t="s">
        <v>916</v>
      </c>
      <c r="I13355" t="s">
        <v>30</v>
      </c>
      <c r="J13355" t="s">
        <v>12670</v>
      </c>
      <c r="K13355" s="2">
        <v>79913942</v>
      </c>
      <c r="L13355" t="s">
        <v>38</v>
      </c>
      <c r="M13355" t="s">
        <v>987</v>
      </c>
      <c r="N13355" s="1" t="s">
        <v>901</v>
      </c>
    </row>
    <row r="13356" spans="1:14" x14ac:dyDescent="0.25">
      <c r="A13356" s="2">
        <v>71706</v>
      </c>
      <c r="B13356" s="3" t="s">
        <v>12669</v>
      </c>
      <c r="C13356" s="4">
        <f>+WEEKNUM(Tabla4[[#This Row],[FECHA]])</f>
        <v>43</v>
      </c>
      <c r="D13356" s="4">
        <f>+MONTH(Tabla4[[#This Row],[FECHA]])</f>
        <v>10</v>
      </c>
      <c r="E13356" s="4">
        <f>+YEAR(B13356)</f>
        <v>2025</v>
      </c>
      <c r="F13356" t="s">
        <v>11908</v>
      </c>
      <c r="H13356" t="s">
        <v>21</v>
      </c>
      <c r="I13356" t="s">
        <v>130</v>
      </c>
      <c r="J13356" t="s">
        <v>12668</v>
      </c>
      <c r="K13356" s="2">
        <v>1020807433</v>
      </c>
      <c r="L13356" t="s">
        <v>198</v>
      </c>
      <c r="M13356" t="s">
        <v>909</v>
      </c>
      <c r="N13356" s="1" t="s">
        <v>901</v>
      </c>
    </row>
    <row r="13357" spans="1:14" x14ac:dyDescent="0.25">
      <c r="A13357" s="2">
        <v>71709</v>
      </c>
      <c r="B13357" s="3" t="s">
        <v>12667</v>
      </c>
      <c r="C13357" s="4">
        <f>+WEEKNUM(Tabla4[[#This Row],[FECHA]])</f>
        <v>43</v>
      </c>
      <c r="D13357" s="4">
        <f>+MONTH(Tabla4[[#This Row],[FECHA]])</f>
        <v>10</v>
      </c>
      <c r="E13357" s="4">
        <f>+YEAR(B13357)</f>
        <v>2025</v>
      </c>
      <c r="F13357" t="s">
        <v>11572</v>
      </c>
      <c r="G13357" t="s">
        <v>12666</v>
      </c>
      <c r="H13357" t="s">
        <v>927</v>
      </c>
      <c r="I13357" t="s">
        <v>30</v>
      </c>
      <c r="J13357" t="s">
        <v>6845</v>
      </c>
      <c r="K13357" s="2">
        <v>1020722187</v>
      </c>
      <c r="L13357" t="s">
        <v>38</v>
      </c>
      <c r="M13357" t="s">
        <v>909</v>
      </c>
      <c r="N13357" s="1" t="s">
        <v>901</v>
      </c>
    </row>
    <row r="13358" spans="1:14" x14ac:dyDescent="0.25">
      <c r="A13358" s="2">
        <v>71718</v>
      </c>
      <c r="B13358" s="3" t="s">
        <v>12665</v>
      </c>
      <c r="C13358" s="4">
        <f>+WEEKNUM(Tabla4[[#This Row],[FECHA]])</f>
        <v>43</v>
      </c>
      <c r="D13358" s="4">
        <f>+MONTH(Tabla4[[#This Row],[FECHA]])</f>
        <v>10</v>
      </c>
      <c r="E13358" s="4">
        <f>+YEAR(B13358)</f>
        <v>2025</v>
      </c>
      <c r="F13358" t="s">
        <v>11569</v>
      </c>
      <c r="H13358" t="s">
        <v>3</v>
      </c>
      <c r="I13358" t="s">
        <v>7243</v>
      </c>
      <c r="J13358" t="s">
        <v>6859</v>
      </c>
      <c r="K13358" s="2">
        <v>73006419</v>
      </c>
      <c r="L13358" t="s">
        <v>55</v>
      </c>
      <c r="M13358" t="s">
        <v>909</v>
      </c>
      <c r="N13358" s="1" t="s">
        <v>901</v>
      </c>
    </row>
    <row r="13359" spans="1:14" x14ac:dyDescent="0.25">
      <c r="A13359" s="2">
        <v>71719</v>
      </c>
      <c r="B13359" s="3" t="s">
        <v>12664</v>
      </c>
      <c r="C13359" s="4">
        <f>+WEEKNUM(Tabla4[[#This Row],[FECHA]])</f>
        <v>43</v>
      </c>
      <c r="D13359" s="4">
        <f>+MONTH(Tabla4[[#This Row],[FECHA]])</f>
        <v>10</v>
      </c>
      <c r="E13359" s="4">
        <f>+YEAR(B13359)</f>
        <v>2025</v>
      </c>
      <c r="F13359" t="s">
        <v>11569</v>
      </c>
      <c r="H13359" t="s">
        <v>3</v>
      </c>
      <c r="I13359" t="s">
        <v>12</v>
      </c>
      <c r="J13359" t="s">
        <v>3615</v>
      </c>
      <c r="K13359" s="2">
        <v>1020803162</v>
      </c>
      <c r="L13359" t="s">
        <v>1</v>
      </c>
      <c r="N13359" s="1" t="s">
        <v>901</v>
      </c>
    </row>
    <row r="13360" spans="1:14" x14ac:dyDescent="0.25">
      <c r="A13360" s="2">
        <v>71727</v>
      </c>
      <c r="B13360" s="3" t="s">
        <v>12663</v>
      </c>
      <c r="C13360" s="4">
        <f>+WEEKNUM(Tabla4[[#This Row],[FECHA]])</f>
        <v>43</v>
      </c>
      <c r="D13360" s="4">
        <f>+MONTH(Tabla4[[#This Row],[FECHA]])</f>
        <v>10</v>
      </c>
      <c r="E13360" s="4">
        <f>+YEAR(B13360)</f>
        <v>2025</v>
      </c>
      <c r="F13360" t="s">
        <v>11572</v>
      </c>
      <c r="G13360" t="s">
        <v>12662</v>
      </c>
      <c r="H13360" t="s">
        <v>927</v>
      </c>
      <c r="I13360" t="s">
        <v>130</v>
      </c>
      <c r="J13360" t="s">
        <v>12661</v>
      </c>
      <c r="K13360" s="2">
        <v>80871331</v>
      </c>
      <c r="L13360" t="s">
        <v>38</v>
      </c>
      <c r="M13360" t="s">
        <v>937</v>
      </c>
      <c r="N13360" s="1" t="s">
        <v>901</v>
      </c>
    </row>
    <row r="13361" spans="1:14" x14ac:dyDescent="0.25">
      <c r="A13361" s="2">
        <v>71741</v>
      </c>
      <c r="B13361" s="3" t="s">
        <v>12660</v>
      </c>
      <c r="C13361" s="4">
        <f>+WEEKNUM(Tabla4[[#This Row],[FECHA]])</f>
        <v>43</v>
      </c>
      <c r="D13361" s="4">
        <f>+MONTH(Tabla4[[#This Row],[FECHA]])</f>
        <v>10</v>
      </c>
      <c r="E13361" s="4">
        <f>+YEAR(B13361)</f>
        <v>2025</v>
      </c>
      <c r="F13361" t="s">
        <v>11572</v>
      </c>
      <c r="G13361" t="s">
        <v>12659</v>
      </c>
      <c r="H13361" t="s">
        <v>539</v>
      </c>
      <c r="I13361" t="s">
        <v>16</v>
      </c>
      <c r="J13361" t="s">
        <v>1479</v>
      </c>
      <c r="K13361" s="2">
        <v>52804601</v>
      </c>
      <c r="L13361" t="s">
        <v>38</v>
      </c>
      <c r="M13361" t="s">
        <v>987</v>
      </c>
      <c r="N13361" s="1" t="s">
        <v>901</v>
      </c>
    </row>
    <row r="13362" spans="1:14" x14ac:dyDescent="0.25">
      <c r="A13362" s="2">
        <v>71749</v>
      </c>
      <c r="B13362" s="3" t="s">
        <v>12658</v>
      </c>
      <c r="C13362" s="4">
        <f>+WEEKNUM(Tabla4[[#This Row],[FECHA]])</f>
        <v>43</v>
      </c>
      <c r="D13362" s="4">
        <f>+MONTH(Tabla4[[#This Row],[FECHA]])</f>
        <v>10</v>
      </c>
      <c r="E13362" s="4">
        <f>+YEAR(B13362)</f>
        <v>2025</v>
      </c>
      <c r="F13362" t="s">
        <v>11572</v>
      </c>
      <c r="G13362" t="s">
        <v>12657</v>
      </c>
      <c r="H13362" t="s">
        <v>927</v>
      </c>
      <c r="I13362" t="s">
        <v>16</v>
      </c>
      <c r="J13362" t="s">
        <v>9194</v>
      </c>
      <c r="K13362" s="2">
        <v>1069741724</v>
      </c>
      <c r="L13362" t="s">
        <v>38</v>
      </c>
      <c r="M13362" t="s">
        <v>909</v>
      </c>
      <c r="N13362" s="1" t="s">
        <v>901</v>
      </c>
    </row>
    <row r="13363" spans="1:14" x14ac:dyDescent="0.25">
      <c r="A13363" s="2">
        <v>71751</v>
      </c>
      <c r="B13363" s="3" t="s">
        <v>12656</v>
      </c>
      <c r="C13363" s="4">
        <f>+WEEKNUM(Tabla4[[#This Row],[FECHA]])</f>
        <v>43</v>
      </c>
      <c r="D13363" s="4">
        <f>+MONTH(Tabla4[[#This Row],[FECHA]])</f>
        <v>10</v>
      </c>
      <c r="E13363" s="4">
        <f>+YEAR(B13363)</f>
        <v>2025</v>
      </c>
      <c r="F13363" t="s">
        <v>11908</v>
      </c>
      <c r="H13363" t="s">
        <v>3</v>
      </c>
      <c r="I13363" t="s">
        <v>130</v>
      </c>
      <c r="J13363" t="s">
        <v>12655</v>
      </c>
      <c r="K13363" s="2">
        <v>1148142041</v>
      </c>
      <c r="L13363" t="s">
        <v>55</v>
      </c>
      <c r="M13363" t="s">
        <v>909</v>
      </c>
      <c r="N13363" s="1" t="s">
        <v>901</v>
      </c>
    </row>
    <row r="13364" spans="1:14" x14ac:dyDescent="0.25">
      <c r="A13364" s="2">
        <v>71761</v>
      </c>
      <c r="B13364" s="3" t="s">
        <v>12654</v>
      </c>
      <c r="C13364" s="4">
        <f>+WEEKNUM(Tabla4[[#This Row],[FECHA]])</f>
        <v>43</v>
      </c>
      <c r="D13364" s="4">
        <f>+MONTH(Tabla4[[#This Row],[FECHA]])</f>
        <v>10</v>
      </c>
      <c r="E13364" s="4">
        <f>+YEAR(B13364)</f>
        <v>2025</v>
      </c>
      <c r="F13364" t="s">
        <v>11908</v>
      </c>
      <c r="H13364" t="s">
        <v>21</v>
      </c>
      <c r="I13364" t="s">
        <v>16</v>
      </c>
      <c r="J13364" t="s">
        <v>9228</v>
      </c>
      <c r="K13364" s="2">
        <v>53125233</v>
      </c>
      <c r="L13364" t="s">
        <v>55</v>
      </c>
      <c r="M13364" t="s">
        <v>937</v>
      </c>
      <c r="N13364" s="1" t="s">
        <v>901</v>
      </c>
    </row>
    <row r="13365" spans="1:14" x14ac:dyDescent="0.25">
      <c r="A13365" s="2">
        <v>71765</v>
      </c>
      <c r="B13365" s="3" t="s">
        <v>12653</v>
      </c>
      <c r="C13365" s="4">
        <f>+WEEKNUM(Tabla4[[#This Row],[FECHA]])</f>
        <v>43</v>
      </c>
      <c r="D13365" s="4">
        <f>+MONTH(Tabla4[[#This Row],[FECHA]])</f>
        <v>10</v>
      </c>
      <c r="E13365" s="4">
        <f>+YEAR(B13365)</f>
        <v>2025</v>
      </c>
      <c r="F13365" t="s">
        <v>11572</v>
      </c>
      <c r="G13365" t="s">
        <v>12652</v>
      </c>
      <c r="H13365" t="s">
        <v>927</v>
      </c>
      <c r="I13365" t="s">
        <v>33</v>
      </c>
      <c r="J13365" t="s">
        <v>1015</v>
      </c>
      <c r="K13365" s="2">
        <v>1099213122</v>
      </c>
      <c r="L13365" t="s">
        <v>38</v>
      </c>
      <c r="M13365" t="s">
        <v>987</v>
      </c>
      <c r="N13365" s="1" t="s">
        <v>901</v>
      </c>
    </row>
    <row r="13366" spans="1:14" x14ac:dyDescent="0.25">
      <c r="A13366" s="2">
        <v>71772</v>
      </c>
      <c r="B13366" s="3" t="s">
        <v>12651</v>
      </c>
      <c r="C13366" s="4">
        <f>+WEEKNUM(Tabla4[[#This Row],[FECHA]])</f>
        <v>43</v>
      </c>
      <c r="D13366" s="4">
        <f>+MONTH(Tabla4[[#This Row],[FECHA]])</f>
        <v>10</v>
      </c>
      <c r="E13366" s="4">
        <f>+YEAR(B13366)</f>
        <v>2025</v>
      </c>
      <c r="F13366" t="s">
        <v>11908</v>
      </c>
      <c r="H13366" t="s">
        <v>3</v>
      </c>
      <c r="I13366" t="s">
        <v>130</v>
      </c>
      <c r="J13366" t="s">
        <v>12650</v>
      </c>
      <c r="K13366" s="2">
        <v>1032396721</v>
      </c>
      <c r="L13366" t="s">
        <v>55</v>
      </c>
      <c r="M13366" t="s">
        <v>987</v>
      </c>
      <c r="N13366" s="1" t="s">
        <v>901</v>
      </c>
    </row>
    <row r="13367" spans="1:14" x14ac:dyDescent="0.25">
      <c r="A13367" s="2">
        <v>71774</v>
      </c>
      <c r="B13367" s="3" t="s">
        <v>12649</v>
      </c>
      <c r="C13367" s="4">
        <f>+WEEKNUM(Tabla4[[#This Row],[FECHA]])</f>
        <v>43</v>
      </c>
      <c r="D13367" s="4">
        <f>+MONTH(Tabla4[[#This Row],[FECHA]])</f>
        <v>10</v>
      </c>
      <c r="E13367" s="4">
        <f>+YEAR(B13367)</f>
        <v>2025</v>
      </c>
      <c r="F13367" t="s">
        <v>11908</v>
      </c>
      <c r="H13367" t="s">
        <v>8</v>
      </c>
      <c r="I13367" t="s">
        <v>30</v>
      </c>
      <c r="J13367" t="s">
        <v>12648</v>
      </c>
      <c r="K13367" s="2">
        <v>1012359042</v>
      </c>
      <c r="L13367" t="s">
        <v>198</v>
      </c>
      <c r="M13367" t="s">
        <v>909</v>
      </c>
      <c r="N13367" s="1" t="s">
        <v>901</v>
      </c>
    </row>
    <row r="13368" spans="1:14" x14ac:dyDescent="0.25">
      <c r="A13368" s="2">
        <v>71780</v>
      </c>
      <c r="B13368" s="3" t="s">
        <v>12647</v>
      </c>
      <c r="C13368" s="4">
        <f>+WEEKNUM(Tabla4[[#This Row],[FECHA]])</f>
        <v>43</v>
      </c>
      <c r="D13368" s="4">
        <f>+MONTH(Tabla4[[#This Row],[FECHA]])</f>
        <v>10</v>
      </c>
      <c r="E13368" s="4">
        <f>+YEAR(B13368)</f>
        <v>2025</v>
      </c>
      <c r="F13368" t="s">
        <v>11908</v>
      </c>
      <c r="H13368" t="s">
        <v>3</v>
      </c>
      <c r="I13368" t="s">
        <v>16</v>
      </c>
      <c r="J13368" t="s">
        <v>12646</v>
      </c>
      <c r="K13368" s="2">
        <v>1032371709</v>
      </c>
      <c r="L13368" t="s">
        <v>58</v>
      </c>
      <c r="M13368" t="s">
        <v>937</v>
      </c>
      <c r="N13368" s="1" t="s">
        <v>901</v>
      </c>
    </row>
    <row r="13369" spans="1:14" x14ac:dyDescent="0.25">
      <c r="A13369" s="2">
        <v>71788</v>
      </c>
      <c r="B13369" s="3" t="s">
        <v>12645</v>
      </c>
      <c r="C13369" s="4">
        <f>+WEEKNUM(Tabla4[[#This Row],[FECHA]])</f>
        <v>43</v>
      </c>
      <c r="D13369" s="4">
        <f>+MONTH(Tabla4[[#This Row],[FECHA]])</f>
        <v>10</v>
      </c>
      <c r="E13369" s="4">
        <f>+YEAR(B13369)</f>
        <v>2025</v>
      </c>
      <c r="F13369" t="s">
        <v>11908</v>
      </c>
      <c r="H13369" t="s">
        <v>3</v>
      </c>
      <c r="I13369" t="s">
        <v>16</v>
      </c>
      <c r="J13369" t="s">
        <v>12644</v>
      </c>
      <c r="K13369" s="2">
        <v>1019010677</v>
      </c>
      <c r="L13369" t="s">
        <v>55</v>
      </c>
      <c r="M13369" t="s">
        <v>987</v>
      </c>
      <c r="N13369" s="1" t="s">
        <v>901</v>
      </c>
    </row>
    <row r="13370" spans="1:14" x14ac:dyDescent="0.25">
      <c r="A13370" s="2">
        <v>71805</v>
      </c>
      <c r="B13370" s="3" t="s">
        <v>12643</v>
      </c>
      <c r="C13370" s="4">
        <f>+WEEKNUM(Tabla4[[#This Row],[FECHA]])</f>
        <v>43</v>
      </c>
      <c r="D13370" s="4">
        <f>+MONTH(Tabla4[[#This Row],[FECHA]])</f>
        <v>10</v>
      </c>
      <c r="E13370" s="4">
        <f>+YEAR(B13370)</f>
        <v>2025</v>
      </c>
      <c r="F13370" t="s">
        <v>11908</v>
      </c>
      <c r="H13370" t="s">
        <v>3</v>
      </c>
      <c r="I13370" t="s">
        <v>6877</v>
      </c>
      <c r="J13370" t="s">
        <v>12642</v>
      </c>
      <c r="K13370" s="2">
        <v>1000833535</v>
      </c>
      <c r="L13370" t="s">
        <v>1</v>
      </c>
      <c r="N13370" s="1" t="s">
        <v>901</v>
      </c>
    </row>
    <row r="13371" spans="1:14" x14ac:dyDescent="0.25">
      <c r="A13371" s="2">
        <v>71814</v>
      </c>
      <c r="B13371" s="3" t="s">
        <v>12641</v>
      </c>
      <c r="C13371" s="4">
        <f>+WEEKNUM(Tabla4[[#This Row],[FECHA]])</f>
        <v>43</v>
      </c>
      <c r="D13371" s="4">
        <f>+MONTH(Tabla4[[#This Row],[FECHA]])</f>
        <v>10</v>
      </c>
      <c r="E13371" s="4">
        <f>+YEAR(B13371)</f>
        <v>2025</v>
      </c>
      <c r="F13371" t="s">
        <v>11569</v>
      </c>
      <c r="G13371" t="s">
        <v>12640</v>
      </c>
      <c r="H13371" t="s">
        <v>927</v>
      </c>
      <c r="I13371" t="s">
        <v>997</v>
      </c>
      <c r="J13371" t="s">
        <v>12639</v>
      </c>
      <c r="K13371" s="2">
        <v>1032459548</v>
      </c>
      <c r="L13371" t="s">
        <v>38</v>
      </c>
      <c r="M13371" t="s">
        <v>909</v>
      </c>
      <c r="N13371" s="1" t="s">
        <v>901</v>
      </c>
    </row>
    <row r="13372" spans="1:14" x14ac:dyDescent="0.25">
      <c r="A13372" s="2">
        <v>71823</v>
      </c>
      <c r="B13372" s="3" t="s">
        <v>12638</v>
      </c>
      <c r="C13372" s="4">
        <f>+WEEKNUM(Tabla4[[#This Row],[FECHA]])</f>
        <v>43</v>
      </c>
      <c r="D13372" s="4">
        <f>+MONTH(Tabla4[[#This Row],[FECHA]])</f>
        <v>10</v>
      </c>
      <c r="E13372" s="4">
        <f>+YEAR(B13372)</f>
        <v>2025</v>
      </c>
      <c r="F13372" t="s">
        <v>11908</v>
      </c>
      <c r="H13372" t="s">
        <v>21</v>
      </c>
      <c r="I13372" t="s">
        <v>16</v>
      </c>
      <c r="J13372" t="s">
        <v>12637</v>
      </c>
      <c r="K13372" s="2">
        <v>79797615</v>
      </c>
      <c r="L13372" t="s">
        <v>1</v>
      </c>
      <c r="N13372" s="1" t="s">
        <v>901</v>
      </c>
    </row>
    <row r="13373" spans="1:14" x14ac:dyDescent="0.25">
      <c r="A13373" s="2">
        <v>71832</v>
      </c>
      <c r="B13373" s="3" t="s">
        <v>12636</v>
      </c>
      <c r="C13373" s="4">
        <f>+WEEKNUM(Tabla4[[#This Row],[FECHA]])</f>
        <v>43</v>
      </c>
      <c r="D13373" s="4">
        <f>+MONTH(Tabla4[[#This Row],[FECHA]])</f>
        <v>10</v>
      </c>
      <c r="E13373" s="4">
        <f>+YEAR(B13373)</f>
        <v>2025</v>
      </c>
      <c r="F13373" t="s">
        <v>11569</v>
      </c>
      <c r="G13373" t="s">
        <v>12635</v>
      </c>
      <c r="H13373" t="s">
        <v>916</v>
      </c>
      <c r="I13373" t="s">
        <v>16</v>
      </c>
      <c r="J13373" t="s">
        <v>7776</v>
      </c>
      <c r="K13373" s="2">
        <v>1020829207</v>
      </c>
      <c r="L13373" t="s">
        <v>38</v>
      </c>
      <c r="M13373" t="s">
        <v>909</v>
      </c>
      <c r="N13373" s="1" t="s">
        <v>901</v>
      </c>
    </row>
    <row r="13374" spans="1:14" x14ac:dyDescent="0.25">
      <c r="A13374" s="2">
        <v>71836</v>
      </c>
      <c r="B13374" s="3" t="s">
        <v>12634</v>
      </c>
      <c r="C13374" s="4">
        <f>+WEEKNUM(Tabla4[[#This Row],[FECHA]])</f>
        <v>43</v>
      </c>
      <c r="D13374" s="4">
        <f>+MONTH(Tabla4[[#This Row],[FECHA]])</f>
        <v>10</v>
      </c>
      <c r="E13374" s="4">
        <f>+YEAR(B13374)</f>
        <v>2025</v>
      </c>
      <c r="F13374" t="s">
        <v>12112</v>
      </c>
      <c r="H13374" t="s">
        <v>3</v>
      </c>
      <c r="I13374" t="s">
        <v>30</v>
      </c>
      <c r="J13374" t="s">
        <v>12633</v>
      </c>
      <c r="K13374" s="2">
        <v>1020765035</v>
      </c>
      <c r="L13374" t="s">
        <v>1</v>
      </c>
      <c r="N13374" s="1" t="s">
        <v>901</v>
      </c>
    </row>
    <row r="13375" spans="1:14" x14ac:dyDescent="0.25">
      <c r="A13375" s="2">
        <v>71844</v>
      </c>
      <c r="B13375" s="3" t="s">
        <v>12632</v>
      </c>
      <c r="C13375" s="4">
        <f>+WEEKNUM(Tabla4[[#This Row],[FECHA]])</f>
        <v>43</v>
      </c>
      <c r="D13375" s="4">
        <f>+MONTH(Tabla4[[#This Row],[FECHA]])</f>
        <v>10</v>
      </c>
      <c r="E13375" s="4">
        <f>+YEAR(B13375)</f>
        <v>2025</v>
      </c>
      <c r="F13375" t="s">
        <v>12112</v>
      </c>
      <c r="H13375" t="s">
        <v>3</v>
      </c>
      <c r="I13375" t="s">
        <v>16</v>
      </c>
      <c r="J13375" t="s">
        <v>12631</v>
      </c>
      <c r="K13375" s="2">
        <v>1010043637</v>
      </c>
      <c r="L13375" t="s">
        <v>1</v>
      </c>
      <c r="N13375" s="1" t="s">
        <v>901</v>
      </c>
    </row>
    <row r="13376" spans="1:14" x14ac:dyDescent="0.25">
      <c r="A13376" s="2">
        <v>71852</v>
      </c>
      <c r="B13376" s="3" t="s">
        <v>12630</v>
      </c>
      <c r="C13376" s="4">
        <f>+WEEKNUM(Tabla4[[#This Row],[FECHA]])</f>
        <v>43</v>
      </c>
      <c r="D13376" s="4">
        <f>+MONTH(Tabla4[[#This Row],[FECHA]])</f>
        <v>10</v>
      </c>
      <c r="E13376" s="4">
        <f>+YEAR(B13376)</f>
        <v>2025</v>
      </c>
      <c r="F13376" t="s">
        <v>11569</v>
      </c>
      <c r="G13376" t="s">
        <v>12629</v>
      </c>
      <c r="H13376" t="s">
        <v>927</v>
      </c>
      <c r="I13376" t="s">
        <v>30</v>
      </c>
      <c r="J13376" t="s">
        <v>12628</v>
      </c>
      <c r="K13376" s="2">
        <v>1020746999</v>
      </c>
      <c r="L13376" t="s">
        <v>38</v>
      </c>
      <c r="M13376" t="s">
        <v>937</v>
      </c>
      <c r="N13376" s="1" t="s">
        <v>901</v>
      </c>
    </row>
    <row r="13377" spans="1:14" x14ac:dyDescent="0.25">
      <c r="A13377" s="2">
        <v>71864</v>
      </c>
      <c r="B13377" s="3" t="s">
        <v>12627</v>
      </c>
      <c r="C13377" s="4">
        <f>+WEEKNUM(Tabla4[[#This Row],[FECHA]])</f>
        <v>43</v>
      </c>
      <c r="D13377" s="4">
        <f>+MONTH(Tabla4[[#This Row],[FECHA]])</f>
        <v>10</v>
      </c>
      <c r="E13377" s="4">
        <f>+YEAR(B13377)</f>
        <v>2025</v>
      </c>
      <c r="F13377" t="s">
        <v>12112</v>
      </c>
      <c r="H13377" t="s">
        <v>3</v>
      </c>
      <c r="I13377" t="s">
        <v>33</v>
      </c>
      <c r="J13377" t="s">
        <v>12626</v>
      </c>
      <c r="K13377" s="2">
        <v>52690845</v>
      </c>
      <c r="L13377" t="s">
        <v>1</v>
      </c>
      <c r="N13377" s="1" t="s">
        <v>901</v>
      </c>
    </row>
    <row r="13378" spans="1:14" x14ac:dyDescent="0.25">
      <c r="A13378" s="2">
        <v>71866</v>
      </c>
      <c r="B13378" s="3" t="s">
        <v>12625</v>
      </c>
      <c r="C13378" s="4">
        <f>+WEEKNUM(Tabla4[[#This Row],[FECHA]])</f>
        <v>43</v>
      </c>
      <c r="D13378" s="4">
        <f>+MONTH(Tabla4[[#This Row],[FECHA]])</f>
        <v>10</v>
      </c>
      <c r="E13378" s="4">
        <f>+YEAR(B13378)</f>
        <v>2025</v>
      </c>
      <c r="F13378" t="s">
        <v>12112</v>
      </c>
      <c r="H13378" t="s">
        <v>3</v>
      </c>
      <c r="I13378" t="s">
        <v>16</v>
      </c>
      <c r="J13378" t="s">
        <v>8544</v>
      </c>
      <c r="K13378" s="2">
        <v>30097197</v>
      </c>
      <c r="L13378" t="s">
        <v>1</v>
      </c>
      <c r="N13378" s="1" t="s">
        <v>901</v>
      </c>
    </row>
    <row r="13379" spans="1:14" x14ac:dyDescent="0.25">
      <c r="A13379" s="2">
        <v>71869</v>
      </c>
      <c r="B13379" s="3" t="s">
        <v>12624</v>
      </c>
      <c r="C13379" s="4">
        <f>+WEEKNUM(Tabla4[[#This Row],[FECHA]])</f>
        <v>43</v>
      </c>
      <c r="D13379" s="4">
        <f>+MONTH(Tabla4[[#This Row],[FECHA]])</f>
        <v>10</v>
      </c>
      <c r="E13379" s="4">
        <f>+YEAR(B13379)</f>
        <v>2025</v>
      </c>
      <c r="F13379" t="s">
        <v>11908</v>
      </c>
      <c r="H13379" t="s">
        <v>642</v>
      </c>
      <c r="I13379" t="s">
        <v>30</v>
      </c>
      <c r="J13379" t="s">
        <v>12623</v>
      </c>
      <c r="K13379" s="2">
        <v>1020802968</v>
      </c>
      <c r="L13379" t="s">
        <v>1</v>
      </c>
      <c r="N13379" s="1" t="s">
        <v>901</v>
      </c>
    </row>
    <row r="13380" spans="1:14" x14ac:dyDescent="0.25">
      <c r="A13380" s="2">
        <v>71880</v>
      </c>
      <c r="B13380" s="3" t="s">
        <v>12622</v>
      </c>
      <c r="C13380" s="4">
        <f>+WEEKNUM(Tabla4[[#This Row],[FECHA]])</f>
        <v>43</v>
      </c>
      <c r="D13380" s="4">
        <f>+MONTH(Tabla4[[#This Row],[FECHA]])</f>
        <v>10</v>
      </c>
      <c r="E13380" s="4">
        <f>+YEAR(B13380)</f>
        <v>2025</v>
      </c>
      <c r="F13380" t="s">
        <v>12112</v>
      </c>
      <c r="H13380" t="s">
        <v>3</v>
      </c>
      <c r="I13380" t="s">
        <v>33</v>
      </c>
      <c r="J13380" t="s">
        <v>6868</v>
      </c>
      <c r="K13380" s="2">
        <v>1020832599</v>
      </c>
      <c r="L13380" t="s">
        <v>1</v>
      </c>
      <c r="N13380" s="1" t="s">
        <v>901</v>
      </c>
    </row>
    <row r="13381" spans="1:14" x14ac:dyDescent="0.25">
      <c r="A13381" s="2">
        <v>71885</v>
      </c>
      <c r="B13381" s="3" t="s">
        <v>12621</v>
      </c>
      <c r="C13381" s="4">
        <f>+WEEKNUM(Tabla4[[#This Row],[FECHA]])</f>
        <v>43</v>
      </c>
      <c r="D13381" s="4">
        <f>+MONTH(Tabla4[[#This Row],[FECHA]])</f>
        <v>10</v>
      </c>
      <c r="E13381" s="4">
        <f>+YEAR(B13381)</f>
        <v>2025</v>
      </c>
      <c r="F13381" t="s">
        <v>12112</v>
      </c>
      <c r="H13381" t="s">
        <v>3</v>
      </c>
      <c r="I13381" t="s">
        <v>33</v>
      </c>
      <c r="J13381" t="s">
        <v>4986</v>
      </c>
      <c r="K13381" s="2">
        <v>79781427</v>
      </c>
      <c r="L13381" t="s">
        <v>1</v>
      </c>
      <c r="N13381" s="1" t="s">
        <v>901</v>
      </c>
    </row>
    <row r="13382" spans="1:14" x14ac:dyDescent="0.25">
      <c r="A13382" s="2">
        <v>71888</v>
      </c>
      <c r="B13382" s="3" t="s">
        <v>12620</v>
      </c>
      <c r="C13382" s="4">
        <f>+WEEKNUM(Tabla4[[#This Row],[FECHA]])</f>
        <v>43</v>
      </c>
      <c r="D13382" s="4">
        <f>+MONTH(Tabla4[[#This Row],[FECHA]])</f>
        <v>10</v>
      </c>
      <c r="E13382" s="4">
        <f>+YEAR(B13382)</f>
        <v>2025</v>
      </c>
      <c r="F13382" t="s">
        <v>12112</v>
      </c>
      <c r="H13382" t="s">
        <v>3</v>
      </c>
      <c r="I13382" t="s">
        <v>30</v>
      </c>
      <c r="J13382" t="s">
        <v>12619</v>
      </c>
      <c r="K13382" s="2">
        <v>79940918</v>
      </c>
      <c r="L13382" t="s">
        <v>1</v>
      </c>
      <c r="N13382" s="1" t="s">
        <v>901</v>
      </c>
    </row>
    <row r="13383" spans="1:14" x14ac:dyDescent="0.25">
      <c r="A13383" s="2">
        <v>71893</v>
      </c>
      <c r="B13383" s="3" t="s">
        <v>12618</v>
      </c>
      <c r="C13383" s="4">
        <f>+WEEKNUM(Tabla4[[#This Row],[FECHA]])</f>
        <v>43</v>
      </c>
      <c r="D13383" s="4">
        <f>+MONTH(Tabla4[[#This Row],[FECHA]])</f>
        <v>10</v>
      </c>
      <c r="E13383" s="4">
        <f>+YEAR(B13383)</f>
        <v>2025</v>
      </c>
      <c r="F13383" t="s">
        <v>11908</v>
      </c>
      <c r="H13383" t="s">
        <v>539</v>
      </c>
      <c r="I13383" t="s">
        <v>635</v>
      </c>
      <c r="J13383" t="s">
        <v>12617</v>
      </c>
      <c r="K13383" s="2">
        <v>1072661149</v>
      </c>
      <c r="L13383" t="s">
        <v>1</v>
      </c>
      <c r="N13383" s="1" t="s">
        <v>901</v>
      </c>
    </row>
    <row r="13384" spans="1:14" x14ac:dyDescent="0.25">
      <c r="A13384" s="2">
        <v>71895</v>
      </c>
      <c r="B13384" s="3" t="s">
        <v>12616</v>
      </c>
      <c r="C13384" s="4">
        <f>+WEEKNUM(Tabla4[[#This Row],[FECHA]])</f>
        <v>43</v>
      </c>
      <c r="D13384" s="4">
        <f>+MONTH(Tabla4[[#This Row],[FECHA]])</f>
        <v>10</v>
      </c>
      <c r="E13384" s="4">
        <f>+YEAR(B13384)</f>
        <v>2025</v>
      </c>
      <c r="F13384" t="s">
        <v>12112</v>
      </c>
      <c r="H13384" t="s">
        <v>21</v>
      </c>
      <c r="I13384" t="s">
        <v>47</v>
      </c>
      <c r="J13384" t="s">
        <v>8980</v>
      </c>
      <c r="K13384" s="2">
        <v>1136889623</v>
      </c>
      <c r="L13384" t="s">
        <v>1</v>
      </c>
      <c r="N13384" s="1" t="s">
        <v>901</v>
      </c>
    </row>
    <row r="13385" spans="1:14" x14ac:dyDescent="0.25">
      <c r="A13385" s="2">
        <v>71897</v>
      </c>
      <c r="B13385" s="3" t="s">
        <v>12615</v>
      </c>
      <c r="C13385" s="4">
        <f>+WEEKNUM(Tabla4[[#This Row],[FECHA]])</f>
        <v>43</v>
      </c>
      <c r="D13385" s="4">
        <f>+MONTH(Tabla4[[#This Row],[FECHA]])</f>
        <v>10</v>
      </c>
      <c r="E13385" s="4">
        <f>+YEAR(B13385)</f>
        <v>2025</v>
      </c>
      <c r="F13385" t="s">
        <v>12105</v>
      </c>
      <c r="H13385" t="s">
        <v>21</v>
      </c>
      <c r="I13385" t="s">
        <v>12</v>
      </c>
      <c r="J13385" t="s">
        <v>12614</v>
      </c>
      <c r="K13385" s="2">
        <v>6806213</v>
      </c>
      <c r="L13385" t="s">
        <v>1</v>
      </c>
      <c r="N13385" s="1" t="s">
        <v>901</v>
      </c>
    </row>
    <row r="13386" spans="1:14" x14ac:dyDescent="0.25">
      <c r="A13386" s="2">
        <v>71903</v>
      </c>
      <c r="B13386" s="3" t="s">
        <v>12613</v>
      </c>
      <c r="C13386" s="4">
        <f>+WEEKNUM(Tabla4[[#This Row],[FECHA]])</f>
        <v>43</v>
      </c>
      <c r="D13386" s="4">
        <f>+MONTH(Tabla4[[#This Row],[FECHA]])</f>
        <v>10</v>
      </c>
      <c r="E13386" s="4">
        <f>+YEAR(B13386)</f>
        <v>2025</v>
      </c>
      <c r="F13386" t="s">
        <v>12112</v>
      </c>
      <c r="H13386" t="s">
        <v>3</v>
      </c>
      <c r="I13386" t="s">
        <v>16</v>
      </c>
      <c r="J13386" t="s">
        <v>971</v>
      </c>
      <c r="K13386" s="2">
        <v>800135342</v>
      </c>
      <c r="L13386" t="s">
        <v>1</v>
      </c>
      <c r="N13386" s="1" t="s">
        <v>901</v>
      </c>
    </row>
    <row r="13387" spans="1:14" x14ac:dyDescent="0.25">
      <c r="A13387" s="2">
        <v>71908</v>
      </c>
      <c r="B13387" s="3" t="s">
        <v>12612</v>
      </c>
      <c r="C13387" s="4">
        <f>+WEEKNUM(Tabla4[[#This Row],[FECHA]])</f>
        <v>43</v>
      </c>
      <c r="D13387" s="4">
        <f>+MONTH(Tabla4[[#This Row],[FECHA]])</f>
        <v>10</v>
      </c>
      <c r="E13387" s="4">
        <f>+YEAR(B13387)</f>
        <v>2025</v>
      </c>
      <c r="F13387" t="s">
        <v>11569</v>
      </c>
      <c r="G13387" t="s">
        <v>12611</v>
      </c>
      <c r="H13387" t="s">
        <v>539</v>
      </c>
      <c r="I13387" t="s">
        <v>33</v>
      </c>
      <c r="J13387" t="s">
        <v>12610</v>
      </c>
      <c r="K13387" s="2">
        <v>80036371</v>
      </c>
      <c r="L13387" t="s">
        <v>38</v>
      </c>
      <c r="M13387" t="s">
        <v>987</v>
      </c>
      <c r="N13387" s="1" t="s">
        <v>901</v>
      </c>
    </row>
    <row r="13388" spans="1:14" x14ac:dyDescent="0.25">
      <c r="A13388" s="2">
        <v>56426</v>
      </c>
      <c r="B13388" s="3" t="s">
        <v>12609</v>
      </c>
      <c r="C13388" s="4">
        <f>+WEEKNUM(B13388)</f>
        <v>14</v>
      </c>
      <c r="D13388" s="4">
        <f>+MONTH(Tabla4[[#This Row],[FECHA]])</f>
        <v>4</v>
      </c>
      <c r="E13388" s="4">
        <f>+YEAR(B13388)</f>
        <v>2025</v>
      </c>
      <c r="F13388" t="s">
        <v>3827</v>
      </c>
      <c r="G13388" t="s">
        <v>12608</v>
      </c>
      <c r="H13388" t="s">
        <v>3</v>
      </c>
      <c r="I13388" t="s">
        <v>303</v>
      </c>
      <c r="J13388" t="s">
        <v>12607</v>
      </c>
      <c r="K13388" s="2">
        <v>39533477</v>
      </c>
      <c r="L13388" t="s">
        <v>38</v>
      </c>
      <c r="M13388" t="s">
        <v>255</v>
      </c>
      <c r="N13388" s="1" t="s">
        <v>246</v>
      </c>
    </row>
    <row r="13389" spans="1:14" x14ac:dyDescent="0.25">
      <c r="A13389" s="2">
        <v>56435</v>
      </c>
      <c r="B13389" s="3" t="s">
        <v>12606</v>
      </c>
      <c r="C13389" s="4">
        <f>+WEEKNUM(B13389)</f>
        <v>14</v>
      </c>
      <c r="D13389" s="4">
        <f>+MONTH(Tabla4[[#This Row],[FECHA]])</f>
        <v>4</v>
      </c>
      <c r="E13389" s="4">
        <f>+YEAR(B13389)</f>
        <v>2025</v>
      </c>
      <c r="F13389" t="s">
        <v>3851</v>
      </c>
      <c r="G13389" t="s">
        <v>12605</v>
      </c>
      <c r="H13389" t="s">
        <v>642</v>
      </c>
      <c r="I13389" t="s">
        <v>30</v>
      </c>
      <c r="J13389" t="s">
        <v>12604</v>
      </c>
      <c r="K13389" s="2">
        <v>1048710093</v>
      </c>
      <c r="L13389" t="s">
        <v>38</v>
      </c>
      <c r="M13389" t="s">
        <v>255</v>
      </c>
      <c r="N13389" s="1" t="s">
        <v>246</v>
      </c>
    </row>
    <row r="13390" spans="1:14" x14ac:dyDescent="0.25">
      <c r="A13390" s="2">
        <v>56441</v>
      </c>
      <c r="B13390" s="3" t="s">
        <v>12603</v>
      </c>
      <c r="C13390" s="4">
        <f>+WEEKNUM(B13390)</f>
        <v>14</v>
      </c>
      <c r="D13390" s="4">
        <f>+MONTH(Tabla4[[#This Row],[FECHA]])</f>
        <v>4</v>
      </c>
      <c r="E13390" s="4">
        <f>+YEAR(B13390)</f>
        <v>2025</v>
      </c>
      <c r="F13390" t="s">
        <v>3827</v>
      </c>
      <c r="H13390" t="s">
        <v>3</v>
      </c>
      <c r="I13390" t="s">
        <v>130</v>
      </c>
      <c r="J13390" t="s">
        <v>12602</v>
      </c>
      <c r="K13390" s="2">
        <v>1117514071</v>
      </c>
      <c r="L13390" t="s">
        <v>55</v>
      </c>
      <c r="M13390" t="s">
        <v>255</v>
      </c>
      <c r="N13390" s="1" t="s">
        <v>246</v>
      </c>
    </row>
    <row r="13391" spans="1:14" x14ac:dyDescent="0.25">
      <c r="A13391" s="2">
        <v>56446</v>
      </c>
      <c r="B13391" s="3" t="s">
        <v>12601</v>
      </c>
      <c r="C13391" s="4">
        <f>+WEEKNUM(B13391)</f>
        <v>14</v>
      </c>
      <c r="D13391" s="4">
        <f>+MONTH(Tabla4[[#This Row],[FECHA]])</f>
        <v>4</v>
      </c>
      <c r="E13391" s="4">
        <f>+YEAR(B13391)</f>
        <v>2025</v>
      </c>
      <c r="F13391" t="s">
        <v>3827</v>
      </c>
      <c r="G13391" t="s">
        <v>12600</v>
      </c>
      <c r="H13391" t="s">
        <v>3</v>
      </c>
      <c r="I13391" t="s">
        <v>33</v>
      </c>
      <c r="J13391" t="s">
        <v>740</v>
      </c>
      <c r="K13391" s="2">
        <v>1018473101</v>
      </c>
      <c r="L13391" t="s">
        <v>38</v>
      </c>
      <c r="M13391" t="s">
        <v>255</v>
      </c>
      <c r="N13391" s="1" t="s">
        <v>246</v>
      </c>
    </row>
    <row r="13392" spans="1:14" x14ac:dyDescent="0.25">
      <c r="A13392" s="2">
        <v>56451</v>
      </c>
      <c r="B13392" s="3" t="s">
        <v>12599</v>
      </c>
      <c r="C13392" s="4">
        <f>+WEEKNUM(B13392)</f>
        <v>14</v>
      </c>
      <c r="D13392" s="4">
        <f>+MONTH(Tabla4[[#This Row],[FECHA]])</f>
        <v>4</v>
      </c>
      <c r="E13392" s="4">
        <f>+YEAR(B13392)</f>
        <v>2025</v>
      </c>
      <c r="F13392" t="s">
        <v>3851</v>
      </c>
      <c r="G13392" t="s">
        <v>12598</v>
      </c>
      <c r="H13392" t="s">
        <v>3803</v>
      </c>
      <c r="I13392" t="s">
        <v>6860</v>
      </c>
      <c r="J13392" t="s">
        <v>12597</v>
      </c>
      <c r="K13392" s="2">
        <v>79854690</v>
      </c>
      <c r="L13392" t="s">
        <v>38</v>
      </c>
      <c r="M13392" t="s">
        <v>8244</v>
      </c>
      <c r="N13392" s="1" t="s">
        <v>246</v>
      </c>
    </row>
    <row r="13393" spans="1:14" x14ac:dyDescent="0.25">
      <c r="A13393" s="2">
        <v>56456</v>
      </c>
      <c r="B13393" s="3" t="s">
        <v>12596</v>
      </c>
      <c r="C13393" s="4">
        <f>+WEEKNUM(B13393)</f>
        <v>14</v>
      </c>
      <c r="D13393" s="4">
        <f>+MONTH(Tabla4[[#This Row],[FECHA]])</f>
        <v>4</v>
      </c>
      <c r="E13393" s="4">
        <f>+YEAR(B13393)</f>
        <v>2025</v>
      </c>
      <c r="F13393" t="s">
        <v>3831</v>
      </c>
      <c r="G13393" t="s">
        <v>12595</v>
      </c>
      <c r="H13393" t="s">
        <v>3</v>
      </c>
      <c r="I13393" t="s">
        <v>16</v>
      </c>
      <c r="J13393" t="s">
        <v>12594</v>
      </c>
      <c r="K13393" s="2">
        <v>80244904</v>
      </c>
      <c r="L13393" t="s">
        <v>38</v>
      </c>
      <c r="M13393" t="s">
        <v>259</v>
      </c>
      <c r="N13393" s="1" t="s">
        <v>246</v>
      </c>
    </row>
    <row r="13394" spans="1:14" x14ac:dyDescent="0.25">
      <c r="A13394" s="2">
        <v>56466</v>
      </c>
      <c r="B13394" s="3" t="s">
        <v>12593</v>
      </c>
      <c r="C13394" s="4">
        <f>+WEEKNUM(B13394)</f>
        <v>14</v>
      </c>
      <c r="D13394" s="4">
        <f>+MONTH(Tabla4[[#This Row],[FECHA]])</f>
        <v>4</v>
      </c>
      <c r="E13394" s="4">
        <f>+YEAR(B13394)</f>
        <v>2025</v>
      </c>
      <c r="F13394" t="s">
        <v>3831</v>
      </c>
      <c r="G13394" t="s">
        <v>12592</v>
      </c>
      <c r="H13394" t="s">
        <v>642</v>
      </c>
      <c r="I13394" t="s">
        <v>16</v>
      </c>
      <c r="J13394" t="s">
        <v>6136</v>
      </c>
      <c r="K13394" s="2">
        <v>1233697862</v>
      </c>
      <c r="L13394" t="s">
        <v>38</v>
      </c>
      <c r="M13394" t="s">
        <v>259</v>
      </c>
      <c r="N13394" s="1" t="s">
        <v>246</v>
      </c>
    </row>
    <row r="13395" spans="1:14" x14ac:dyDescent="0.25">
      <c r="A13395" s="2">
        <v>56497</v>
      </c>
      <c r="B13395" s="3" t="s">
        <v>12591</v>
      </c>
      <c r="C13395" s="4">
        <f>+WEEKNUM(B13395)</f>
        <v>14</v>
      </c>
      <c r="D13395" s="4">
        <f>+MONTH(Tabla4[[#This Row],[FECHA]])</f>
        <v>4</v>
      </c>
      <c r="E13395" s="4">
        <f>+YEAR(B13395)</f>
        <v>2025</v>
      </c>
      <c r="F13395" t="s">
        <v>3937</v>
      </c>
      <c r="G13395" t="s">
        <v>12590</v>
      </c>
      <c r="H13395" t="s">
        <v>3</v>
      </c>
      <c r="I13395" t="s">
        <v>16</v>
      </c>
      <c r="J13395" t="s">
        <v>12589</v>
      </c>
      <c r="K13395" s="2">
        <v>52909765</v>
      </c>
      <c r="L13395" t="s">
        <v>38</v>
      </c>
      <c r="M13395" t="s">
        <v>259</v>
      </c>
      <c r="N13395" s="1" t="s">
        <v>246</v>
      </c>
    </row>
    <row r="13396" spans="1:14" x14ac:dyDescent="0.25">
      <c r="A13396" s="2">
        <v>56506</v>
      </c>
      <c r="B13396" s="3" t="s">
        <v>12588</v>
      </c>
      <c r="C13396" s="4">
        <f>+WEEKNUM(B13396)</f>
        <v>14</v>
      </c>
      <c r="D13396" s="4">
        <f>+MONTH(Tabla4[[#This Row],[FECHA]])</f>
        <v>4</v>
      </c>
      <c r="E13396" s="4">
        <f>+YEAR(B13396)</f>
        <v>2025</v>
      </c>
      <c r="F13396" t="s">
        <v>3846</v>
      </c>
      <c r="H13396" t="s">
        <v>642</v>
      </c>
      <c r="I13396" t="s">
        <v>16</v>
      </c>
      <c r="J13396" t="s">
        <v>7207</v>
      </c>
      <c r="K13396" s="2">
        <v>1015411867</v>
      </c>
      <c r="L13396" t="s">
        <v>55</v>
      </c>
      <c r="M13396" t="s">
        <v>8244</v>
      </c>
      <c r="N13396" s="1" t="s">
        <v>246</v>
      </c>
    </row>
    <row r="13397" spans="1:14" x14ac:dyDescent="0.25">
      <c r="A13397" s="2">
        <v>56516</v>
      </c>
      <c r="B13397" s="3" t="s">
        <v>12587</v>
      </c>
      <c r="C13397" s="4">
        <f>+WEEKNUM(B13397)</f>
        <v>14</v>
      </c>
      <c r="D13397" s="4">
        <f>+MONTH(Tabla4[[#This Row],[FECHA]])</f>
        <v>4</v>
      </c>
      <c r="E13397" s="4">
        <f>+YEAR(B13397)</f>
        <v>2025</v>
      </c>
      <c r="F13397" t="s">
        <v>3846</v>
      </c>
      <c r="G13397" t="s">
        <v>12586</v>
      </c>
      <c r="H13397" t="s">
        <v>3803</v>
      </c>
      <c r="I13397" t="s">
        <v>303</v>
      </c>
      <c r="J13397" t="s">
        <v>12585</v>
      </c>
      <c r="K13397" s="2">
        <v>80114574</v>
      </c>
      <c r="L13397" t="s">
        <v>38</v>
      </c>
      <c r="M13397" t="s">
        <v>255</v>
      </c>
      <c r="N13397" s="1" t="s">
        <v>246</v>
      </c>
    </row>
    <row r="13398" spans="1:14" x14ac:dyDescent="0.25">
      <c r="A13398" s="2">
        <v>56533</v>
      </c>
      <c r="B13398" s="3" t="s">
        <v>12584</v>
      </c>
      <c r="C13398" s="4">
        <f>+WEEKNUM(B13398)</f>
        <v>14</v>
      </c>
      <c r="D13398" s="4">
        <f>+MONTH(Tabla4[[#This Row],[FECHA]])</f>
        <v>4</v>
      </c>
      <c r="E13398" s="4">
        <f>+YEAR(B13398)</f>
        <v>2025</v>
      </c>
      <c r="F13398" t="s">
        <v>3846</v>
      </c>
      <c r="G13398" t="s">
        <v>12583</v>
      </c>
      <c r="H13398" t="s">
        <v>3803</v>
      </c>
      <c r="I13398" t="s">
        <v>30</v>
      </c>
      <c r="J13398" t="s">
        <v>12582</v>
      </c>
      <c r="K13398" s="2">
        <v>1121197129</v>
      </c>
      <c r="L13398" t="s">
        <v>38</v>
      </c>
      <c r="M13398" t="s">
        <v>259</v>
      </c>
      <c r="N13398" s="1" t="s">
        <v>246</v>
      </c>
    </row>
    <row r="13399" spans="1:14" x14ac:dyDescent="0.25">
      <c r="A13399" s="2">
        <v>56539</v>
      </c>
      <c r="B13399" s="3" t="s">
        <v>12581</v>
      </c>
      <c r="C13399" s="4">
        <f>+WEEKNUM(B13399)</f>
        <v>14</v>
      </c>
      <c r="D13399" s="4">
        <f>+MONTH(Tabla4[[#This Row],[FECHA]])</f>
        <v>4</v>
      </c>
      <c r="E13399" s="4">
        <f>+YEAR(B13399)</f>
        <v>2025</v>
      </c>
      <c r="F13399" t="s">
        <v>3937</v>
      </c>
      <c r="H13399" t="s">
        <v>8</v>
      </c>
      <c r="I13399" t="s">
        <v>47</v>
      </c>
      <c r="J13399" t="s">
        <v>8346</v>
      </c>
      <c r="K13399" s="2">
        <v>1020747212</v>
      </c>
      <c r="L13399" t="s">
        <v>58</v>
      </c>
      <c r="M13399" t="s">
        <v>259</v>
      </c>
      <c r="N13399" s="1" t="s">
        <v>246</v>
      </c>
    </row>
    <row r="13400" spans="1:14" x14ac:dyDescent="0.25">
      <c r="A13400" s="2">
        <v>56541</v>
      </c>
      <c r="B13400" s="3" t="s">
        <v>12580</v>
      </c>
      <c r="C13400" s="4">
        <f>+WEEKNUM(B13400)</f>
        <v>14</v>
      </c>
      <c r="D13400" s="4">
        <f>+MONTH(Tabla4[[#This Row],[FECHA]])</f>
        <v>4</v>
      </c>
      <c r="E13400" s="4">
        <f>+YEAR(B13400)</f>
        <v>2025</v>
      </c>
      <c r="F13400" t="s">
        <v>3846</v>
      </c>
      <c r="G13400" t="s">
        <v>12579</v>
      </c>
      <c r="H13400" t="s">
        <v>133</v>
      </c>
      <c r="I13400" t="s">
        <v>30</v>
      </c>
      <c r="J13400" t="s">
        <v>251</v>
      </c>
      <c r="K13400" s="2">
        <v>79688984</v>
      </c>
      <c r="L13400" t="s">
        <v>38</v>
      </c>
      <c r="N13400" s="1" t="s">
        <v>246</v>
      </c>
    </row>
    <row r="13401" spans="1:14" x14ac:dyDescent="0.25">
      <c r="A13401" s="2">
        <v>56542</v>
      </c>
      <c r="B13401" s="3" t="s">
        <v>12578</v>
      </c>
      <c r="C13401" s="4">
        <f>+WEEKNUM(B13401)</f>
        <v>14</v>
      </c>
      <c r="D13401" s="4">
        <f>+MONTH(Tabla4[[#This Row],[FECHA]])</f>
        <v>4</v>
      </c>
      <c r="E13401" s="4">
        <f>+YEAR(B13401)</f>
        <v>2025</v>
      </c>
      <c r="F13401" t="s">
        <v>3846</v>
      </c>
      <c r="G13401" t="s">
        <v>12577</v>
      </c>
      <c r="H13401" t="s">
        <v>916</v>
      </c>
      <c r="I13401" t="s">
        <v>16</v>
      </c>
      <c r="J13401" t="s">
        <v>11644</v>
      </c>
      <c r="K13401" s="2">
        <v>1010189993</v>
      </c>
      <c r="L13401" t="s">
        <v>38</v>
      </c>
      <c r="M13401" t="s">
        <v>259</v>
      </c>
      <c r="N13401" s="1" t="s">
        <v>246</v>
      </c>
    </row>
    <row r="13402" spans="1:14" x14ac:dyDescent="0.25">
      <c r="A13402" s="2">
        <v>56548</v>
      </c>
      <c r="B13402" s="3" t="s">
        <v>12576</v>
      </c>
      <c r="C13402" s="4">
        <f>+WEEKNUM(B13402)</f>
        <v>14</v>
      </c>
      <c r="D13402" s="4">
        <f>+MONTH(Tabla4[[#This Row],[FECHA]])</f>
        <v>4</v>
      </c>
      <c r="E13402" s="4">
        <f>+YEAR(B13402)</f>
        <v>2025</v>
      </c>
      <c r="F13402" t="s">
        <v>3831</v>
      </c>
      <c r="G13402" t="s">
        <v>12575</v>
      </c>
      <c r="H13402" t="s">
        <v>3</v>
      </c>
      <c r="I13402" t="s">
        <v>16</v>
      </c>
      <c r="J13402" t="s">
        <v>9479</v>
      </c>
      <c r="K13402" s="2">
        <v>80874802</v>
      </c>
      <c r="L13402" t="s">
        <v>38</v>
      </c>
      <c r="M13402" t="s">
        <v>8244</v>
      </c>
      <c r="N13402" s="1" t="s">
        <v>246</v>
      </c>
    </row>
    <row r="13403" spans="1:14" x14ac:dyDescent="0.25">
      <c r="A13403" s="2">
        <v>56558</v>
      </c>
      <c r="B13403" s="3" t="s">
        <v>12574</v>
      </c>
      <c r="C13403" s="4">
        <f>+WEEKNUM(B13403)</f>
        <v>14</v>
      </c>
      <c r="D13403" s="4">
        <f>+MONTH(Tabla4[[#This Row],[FECHA]])</f>
        <v>4</v>
      </c>
      <c r="E13403" s="4">
        <f>+YEAR(B13403)</f>
        <v>2025</v>
      </c>
      <c r="F13403" t="s">
        <v>3937</v>
      </c>
      <c r="H13403" t="s">
        <v>3</v>
      </c>
      <c r="I13403" t="s">
        <v>130</v>
      </c>
      <c r="J13403" t="s">
        <v>7510</v>
      </c>
      <c r="K13403" s="2">
        <v>1110452299</v>
      </c>
      <c r="L13403" t="s">
        <v>58</v>
      </c>
      <c r="M13403" t="s">
        <v>255</v>
      </c>
      <c r="N13403" s="1" t="s">
        <v>246</v>
      </c>
    </row>
    <row r="13404" spans="1:14" x14ac:dyDescent="0.25">
      <c r="A13404" s="2">
        <v>56562</v>
      </c>
      <c r="B13404" s="3" t="s">
        <v>12573</v>
      </c>
      <c r="C13404" s="4">
        <f>+WEEKNUM(B13404)</f>
        <v>14</v>
      </c>
      <c r="D13404" s="4">
        <f>+MONTH(Tabla4[[#This Row],[FECHA]])</f>
        <v>4</v>
      </c>
      <c r="E13404" s="4">
        <f>+YEAR(B13404)</f>
        <v>2025</v>
      </c>
      <c r="F13404" t="s">
        <v>3846</v>
      </c>
      <c r="G13404" t="s">
        <v>12572</v>
      </c>
      <c r="H13404" t="s">
        <v>3803</v>
      </c>
      <c r="I13404" t="s">
        <v>33</v>
      </c>
      <c r="J13404" t="s">
        <v>12571</v>
      </c>
      <c r="K13404" s="2">
        <v>80039977</v>
      </c>
      <c r="L13404" t="s">
        <v>38</v>
      </c>
      <c r="M13404" t="s">
        <v>255</v>
      </c>
      <c r="N13404" s="1" t="s">
        <v>246</v>
      </c>
    </row>
    <row r="13405" spans="1:14" x14ac:dyDescent="0.25">
      <c r="A13405" s="2">
        <v>56581</v>
      </c>
      <c r="B13405" s="3" t="s">
        <v>12570</v>
      </c>
      <c r="C13405" s="4">
        <f>+WEEKNUM(B13405)</f>
        <v>14</v>
      </c>
      <c r="D13405" s="4">
        <f>+MONTH(Tabla4[[#This Row],[FECHA]])</f>
        <v>4</v>
      </c>
      <c r="E13405" s="4">
        <f>+YEAR(B13405)</f>
        <v>2025</v>
      </c>
      <c r="F13405" t="s">
        <v>3827</v>
      </c>
      <c r="G13405" t="s">
        <v>12569</v>
      </c>
      <c r="H13405" t="s">
        <v>8</v>
      </c>
      <c r="I13405" t="s">
        <v>33</v>
      </c>
      <c r="J13405" t="s">
        <v>12568</v>
      </c>
      <c r="K13405" s="2">
        <v>1001592835</v>
      </c>
      <c r="L13405" t="s">
        <v>38</v>
      </c>
      <c r="M13405" t="s">
        <v>8244</v>
      </c>
      <c r="N13405" s="1" t="s">
        <v>246</v>
      </c>
    </row>
    <row r="13406" spans="1:14" x14ac:dyDescent="0.25">
      <c r="A13406" s="2">
        <v>56602</v>
      </c>
      <c r="B13406" s="3" t="s">
        <v>12567</v>
      </c>
      <c r="C13406" s="4">
        <f>+WEEKNUM(B13406)</f>
        <v>14</v>
      </c>
      <c r="D13406" s="4">
        <f>+MONTH(Tabla4[[#This Row],[FECHA]])</f>
        <v>4</v>
      </c>
      <c r="E13406" s="4">
        <f>+YEAR(B13406)</f>
        <v>2025</v>
      </c>
      <c r="F13406" t="s">
        <v>3897</v>
      </c>
      <c r="H13406" t="s">
        <v>3</v>
      </c>
      <c r="I13406" t="s">
        <v>30</v>
      </c>
      <c r="J13406" t="s">
        <v>12566</v>
      </c>
      <c r="K13406" s="2">
        <v>79691240</v>
      </c>
      <c r="L13406" t="s">
        <v>58</v>
      </c>
      <c r="M13406" t="s">
        <v>259</v>
      </c>
      <c r="N13406" s="1" t="s">
        <v>246</v>
      </c>
    </row>
    <row r="13407" spans="1:14" x14ac:dyDescent="0.25">
      <c r="A13407" s="2">
        <v>56609</v>
      </c>
      <c r="B13407" s="3" t="s">
        <v>12565</v>
      </c>
      <c r="C13407" s="4">
        <f>+WEEKNUM(B13407)</f>
        <v>14</v>
      </c>
      <c r="D13407" s="4">
        <f>+MONTH(Tabla4[[#This Row],[FECHA]])</f>
        <v>4</v>
      </c>
      <c r="E13407" s="4">
        <f>+YEAR(B13407)</f>
        <v>2025</v>
      </c>
      <c r="F13407" t="s">
        <v>3937</v>
      </c>
      <c r="G13407" t="s">
        <v>12564</v>
      </c>
      <c r="H13407" t="s">
        <v>8</v>
      </c>
      <c r="I13407" t="s">
        <v>130</v>
      </c>
      <c r="J13407" t="s">
        <v>12563</v>
      </c>
      <c r="K13407" s="2">
        <v>1030675264</v>
      </c>
      <c r="L13407" t="s">
        <v>38</v>
      </c>
      <c r="M13407" t="s">
        <v>259</v>
      </c>
      <c r="N13407" s="1" t="s">
        <v>246</v>
      </c>
    </row>
    <row r="13408" spans="1:14" x14ac:dyDescent="0.25">
      <c r="A13408" s="2">
        <v>56617</v>
      </c>
      <c r="B13408" s="3" t="s">
        <v>12562</v>
      </c>
      <c r="C13408" s="4">
        <f>+WEEKNUM(B13408)</f>
        <v>14</v>
      </c>
      <c r="D13408" s="4">
        <f>+MONTH(Tabla4[[#This Row],[FECHA]])</f>
        <v>4</v>
      </c>
      <c r="E13408" s="4">
        <f>+YEAR(B13408)</f>
        <v>2025</v>
      </c>
      <c r="F13408" t="s">
        <v>3838</v>
      </c>
      <c r="G13408" t="s">
        <v>12561</v>
      </c>
      <c r="H13408" t="s">
        <v>275</v>
      </c>
      <c r="I13408" t="s">
        <v>33</v>
      </c>
      <c r="J13408" t="s">
        <v>9492</v>
      </c>
      <c r="K13408" s="2">
        <v>1072426917</v>
      </c>
      <c r="L13408" t="s">
        <v>38</v>
      </c>
      <c r="M13408" t="s">
        <v>259</v>
      </c>
      <c r="N13408" s="1" t="s">
        <v>246</v>
      </c>
    </row>
    <row r="13409" spans="1:14" x14ac:dyDescent="0.25">
      <c r="A13409" s="2">
        <v>56622</v>
      </c>
      <c r="B13409" s="3" t="s">
        <v>12560</v>
      </c>
      <c r="C13409" s="4">
        <f>+WEEKNUM(B13409)</f>
        <v>14</v>
      </c>
      <c r="D13409" s="4">
        <f>+MONTH(Tabla4[[#This Row],[FECHA]])</f>
        <v>4</v>
      </c>
      <c r="E13409" s="4">
        <f>+YEAR(B13409)</f>
        <v>2025</v>
      </c>
      <c r="F13409" t="s">
        <v>3923</v>
      </c>
      <c r="G13409" t="s">
        <v>12559</v>
      </c>
      <c r="H13409" t="s">
        <v>3</v>
      </c>
      <c r="I13409" t="s">
        <v>130</v>
      </c>
      <c r="J13409" t="s">
        <v>7170</v>
      </c>
      <c r="K13409" s="2">
        <v>80032124</v>
      </c>
      <c r="L13409" t="s">
        <v>38</v>
      </c>
      <c r="M13409" t="s">
        <v>259</v>
      </c>
      <c r="N13409" s="1" t="s">
        <v>246</v>
      </c>
    </row>
    <row r="13410" spans="1:14" x14ac:dyDescent="0.25">
      <c r="A13410" s="2">
        <v>56626</v>
      </c>
      <c r="B13410" s="3" t="s">
        <v>12558</v>
      </c>
      <c r="C13410" s="4">
        <f>+WEEKNUM(B13410)</f>
        <v>14</v>
      </c>
      <c r="D13410" s="4">
        <f>+MONTH(Tabla4[[#This Row],[FECHA]])</f>
        <v>4</v>
      </c>
      <c r="E13410" s="4">
        <f>+YEAR(B13410)</f>
        <v>2025</v>
      </c>
      <c r="F13410" t="s">
        <v>3831</v>
      </c>
      <c r="H13410" t="s">
        <v>916</v>
      </c>
      <c r="I13410" t="s">
        <v>30</v>
      </c>
      <c r="J13410" t="s">
        <v>12557</v>
      </c>
      <c r="K13410" s="2">
        <v>79600921</v>
      </c>
      <c r="L13410" t="s">
        <v>55</v>
      </c>
      <c r="M13410" t="s">
        <v>255</v>
      </c>
      <c r="N13410" s="1" t="s">
        <v>246</v>
      </c>
    </row>
    <row r="13411" spans="1:14" x14ac:dyDescent="0.25">
      <c r="A13411" s="2">
        <v>56654</v>
      </c>
      <c r="B13411" s="3" t="s">
        <v>12556</v>
      </c>
      <c r="C13411" s="4">
        <f>+WEEKNUM(B13411)</f>
        <v>14</v>
      </c>
      <c r="D13411" s="4">
        <f>+MONTH(Tabla4[[#This Row],[FECHA]])</f>
        <v>4</v>
      </c>
      <c r="E13411" s="4">
        <f>+YEAR(B13411)</f>
        <v>2025</v>
      </c>
      <c r="F13411" t="s">
        <v>3838</v>
      </c>
      <c r="G13411" t="s">
        <v>12555</v>
      </c>
      <c r="H13411" t="s">
        <v>642</v>
      </c>
      <c r="I13411" t="s">
        <v>12</v>
      </c>
      <c r="J13411" t="s">
        <v>12554</v>
      </c>
      <c r="K13411" s="2">
        <v>79205002</v>
      </c>
      <c r="L13411" t="s">
        <v>38</v>
      </c>
      <c r="M13411" t="s">
        <v>255</v>
      </c>
      <c r="N13411" s="1" t="s">
        <v>246</v>
      </c>
    </row>
    <row r="13412" spans="1:14" x14ac:dyDescent="0.25">
      <c r="A13412" s="2">
        <v>56659</v>
      </c>
      <c r="B13412" s="3" t="s">
        <v>12553</v>
      </c>
      <c r="C13412" s="4">
        <f>+WEEKNUM(B13412)</f>
        <v>14</v>
      </c>
      <c r="D13412" s="4">
        <f>+MONTH(Tabla4[[#This Row],[FECHA]])</f>
        <v>4</v>
      </c>
      <c r="E13412" s="4">
        <f>+YEAR(B13412)</f>
        <v>2025</v>
      </c>
      <c r="F13412" t="s">
        <v>3923</v>
      </c>
      <c r="H13412" t="s">
        <v>3</v>
      </c>
      <c r="I13412" t="s">
        <v>16</v>
      </c>
      <c r="J13412" t="s">
        <v>12552</v>
      </c>
      <c r="K13412" s="2">
        <v>1014299647</v>
      </c>
      <c r="L13412" t="s">
        <v>55</v>
      </c>
      <c r="M13412" t="s">
        <v>259</v>
      </c>
      <c r="N13412" s="1" t="s">
        <v>246</v>
      </c>
    </row>
    <row r="13413" spans="1:14" x14ac:dyDescent="0.25">
      <c r="A13413" s="2">
        <v>56665</v>
      </c>
      <c r="B13413" s="3" t="s">
        <v>12551</v>
      </c>
      <c r="C13413" s="4">
        <f>+WEEKNUM(B13413)</f>
        <v>14</v>
      </c>
      <c r="D13413" s="4">
        <f>+MONTH(Tabla4[[#This Row],[FECHA]])</f>
        <v>4</v>
      </c>
      <c r="E13413" s="4">
        <f>+YEAR(B13413)</f>
        <v>2025</v>
      </c>
      <c r="F13413" t="s">
        <v>3827</v>
      </c>
      <c r="G13413" t="s">
        <v>12550</v>
      </c>
      <c r="H13413" t="s">
        <v>3</v>
      </c>
      <c r="I13413" t="s">
        <v>47</v>
      </c>
      <c r="J13413" t="s">
        <v>12549</v>
      </c>
      <c r="K13413" s="2">
        <v>1032458179</v>
      </c>
      <c r="L13413" t="s">
        <v>38</v>
      </c>
      <c r="M13413" t="s">
        <v>8244</v>
      </c>
      <c r="N13413" s="1" t="s">
        <v>246</v>
      </c>
    </row>
    <row r="13414" spans="1:14" x14ac:dyDescent="0.25">
      <c r="A13414" s="2">
        <v>56681</v>
      </c>
      <c r="B13414" s="3" t="s">
        <v>12548</v>
      </c>
      <c r="C13414" s="4">
        <f>+WEEKNUM(B13414)</f>
        <v>14</v>
      </c>
      <c r="D13414" s="4">
        <f>+MONTH(Tabla4[[#This Row],[FECHA]])</f>
        <v>4</v>
      </c>
      <c r="E13414" s="4">
        <f>+YEAR(B13414)</f>
        <v>2025</v>
      </c>
      <c r="F13414" t="s">
        <v>3923</v>
      </c>
      <c r="H13414" t="s">
        <v>3</v>
      </c>
      <c r="I13414" t="s">
        <v>30</v>
      </c>
      <c r="J13414" t="s">
        <v>12547</v>
      </c>
      <c r="K13414" s="2">
        <v>1019053300</v>
      </c>
      <c r="L13414" t="s">
        <v>55</v>
      </c>
      <c r="M13414" t="s">
        <v>259</v>
      </c>
      <c r="N13414" s="1" t="s">
        <v>246</v>
      </c>
    </row>
    <row r="13415" spans="1:14" x14ac:dyDescent="0.25">
      <c r="A13415" s="2">
        <v>56682</v>
      </c>
      <c r="B13415" s="3" t="s">
        <v>12546</v>
      </c>
      <c r="C13415" s="4">
        <f>+WEEKNUM(B13415)</f>
        <v>14</v>
      </c>
      <c r="D13415" s="4">
        <f>+MONTH(Tabla4[[#This Row],[FECHA]])</f>
        <v>4</v>
      </c>
      <c r="E13415" s="4">
        <f>+YEAR(B13415)</f>
        <v>2025</v>
      </c>
      <c r="F13415" t="s">
        <v>3838</v>
      </c>
      <c r="G13415" t="s">
        <v>12545</v>
      </c>
      <c r="H13415" t="s">
        <v>275</v>
      </c>
      <c r="I13415" t="s">
        <v>16</v>
      </c>
      <c r="J13415" t="s">
        <v>3558</v>
      </c>
      <c r="K13415" s="2">
        <v>1055272612</v>
      </c>
      <c r="L13415" t="s">
        <v>38</v>
      </c>
      <c r="M13415" t="s">
        <v>255</v>
      </c>
      <c r="N13415" s="1" t="s">
        <v>246</v>
      </c>
    </row>
    <row r="13416" spans="1:14" x14ac:dyDescent="0.25">
      <c r="A13416" s="2">
        <v>56687</v>
      </c>
      <c r="B13416" s="3" t="s">
        <v>12544</v>
      </c>
      <c r="C13416" s="4">
        <f>+WEEKNUM(B13416)</f>
        <v>14</v>
      </c>
      <c r="D13416" s="4">
        <f>+MONTH(Tabla4[[#This Row],[FECHA]])</f>
        <v>4</v>
      </c>
      <c r="E13416" s="4">
        <f>+YEAR(B13416)</f>
        <v>2025</v>
      </c>
      <c r="F13416" t="s">
        <v>3838</v>
      </c>
      <c r="H13416" t="s">
        <v>916</v>
      </c>
      <c r="I13416" t="s">
        <v>30</v>
      </c>
      <c r="J13416" t="s">
        <v>12543</v>
      </c>
      <c r="K13416" s="2">
        <v>80186842</v>
      </c>
      <c r="L13416" t="s">
        <v>55</v>
      </c>
      <c r="M13416" t="s">
        <v>8244</v>
      </c>
      <c r="N13416" s="1" t="s">
        <v>246</v>
      </c>
    </row>
    <row r="13417" spans="1:14" x14ac:dyDescent="0.25">
      <c r="A13417" s="2">
        <v>56695</v>
      </c>
      <c r="B13417" s="3" t="s">
        <v>12542</v>
      </c>
      <c r="C13417" s="4">
        <f>+WEEKNUM(B13417)</f>
        <v>14</v>
      </c>
      <c r="D13417" s="4">
        <f>+MONTH(Tabla4[[#This Row],[FECHA]])</f>
        <v>4</v>
      </c>
      <c r="E13417" s="4">
        <f>+YEAR(B13417)</f>
        <v>2025</v>
      </c>
      <c r="F13417" t="s">
        <v>3831</v>
      </c>
      <c r="G13417" t="s">
        <v>12541</v>
      </c>
      <c r="H13417" t="s">
        <v>448</v>
      </c>
      <c r="I13417" t="s">
        <v>16</v>
      </c>
      <c r="J13417" t="s">
        <v>4697</v>
      </c>
      <c r="K13417" s="2">
        <v>1000048288</v>
      </c>
      <c r="L13417" t="s">
        <v>38</v>
      </c>
      <c r="M13417" t="s">
        <v>259</v>
      </c>
      <c r="N13417" s="1" t="s">
        <v>246</v>
      </c>
    </row>
    <row r="13418" spans="1:14" x14ac:dyDescent="0.25">
      <c r="A13418" s="2">
        <v>56703</v>
      </c>
      <c r="B13418" s="3" t="s">
        <v>12540</v>
      </c>
      <c r="C13418" s="4">
        <f>+WEEKNUM(B13418)</f>
        <v>14</v>
      </c>
      <c r="D13418" s="4">
        <f>+MONTH(Tabla4[[#This Row],[FECHA]])</f>
        <v>4</v>
      </c>
      <c r="E13418" s="4">
        <f>+YEAR(B13418)</f>
        <v>2025</v>
      </c>
      <c r="F13418" t="s">
        <v>3937</v>
      </c>
      <c r="H13418" t="s">
        <v>21</v>
      </c>
      <c r="I13418" t="s">
        <v>303</v>
      </c>
      <c r="J13418" t="s">
        <v>12539</v>
      </c>
      <c r="K13418" s="2">
        <v>1075221936</v>
      </c>
      <c r="L13418" t="s">
        <v>256</v>
      </c>
      <c r="M13418" t="s">
        <v>259</v>
      </c>
      <c r="N13418" s="1" t="s">
        <v>246</v>
      </c>
    </row>
    <row r="13419" spans="1:14" x14ac:dyDescent="0.25">
      <c r="A13419" s="2">
        <v>56708</v>
      </c>
      <c r="B13419" s="3" t="s">
        <v>12538</v>
      </c>
      <c r="C13419" s="4">
        <f>+WEEKNUM(B13419)</f>
        <v>14</v>
      </c>
      <c r="D13419" s="4">
        <f>+MONTH(Tabla4[[#This Row],[FECHA]])</f>
        <v>4</v>
      </c>
      <c r="E13419" s="4">
        <f>+YEAR(B13419)</f>
        <v>2025</v>
      </c>
      <c r="F13419" t="s">
        <v>3831</v>
      </c>
      <c r="H13419" t="s">
        <v>21</v>
      </c>
      <c r="I13419" t="s">
        <v>12537</v>
      </c>
      <c r="J13419" t="s">
        <v>706</v>
      </c>
      <c r="K13419" s="2">
        <v>901562268</v>
      </c>
      <c r="L13419" t="s">
        <v>55</v>
      </c>
      <c r="M13419" t="s">
        <v>8244</v>
      </c>
      <c r="N13419" s="1" t="s">
        <v>246</v>
      </c>
    </row>
    <row r="13420" spans="1:14" x14ac:dyDescent="0.25">
      <c r="A13420" s="2">
        <v>71664</v>
      </c>
      <c r="B13420" s="3" t="s">
        <v>12536</v>
      </c>
      <c r="C13420" s="4">
        <f>+WEEKNUM(Tabla4[[#This Row],[FECHA]])</f>
        <v>43</v>
      </c>
      <c r="D13420" s="4">
        <f>+MONTH(Tabla4[[#This Row],[FECHA]])</f>
        <v>10</v>
      </c>
      <c r="E13420" s="4">
        <f>+YEAR(B13420)</f>
        <v>2025</v>
      </c>
      <c r="F13420" t="s">
        <v>11581</v>
      </c>
      <c r="G13420" t="s">
        <v>12535</v>
      </c>
      <c r="H13420" t="s">
        <v>275</v>
      </c>
      <c r="I13420" s="2">
        <v>800</v>
      </c>
      <c r="J13420" t="s">
        <v>12534</v>
      </c>
      <c r="K13420" s="2">
        <v>1037584274</v>
      </c>
      <c r="L13420" t="s">
        <v>38</v>
      </c>
      <c r="M13420" t="s">
        <v>37</v>
      </c>
      <c r="N13420" s="1" t="s">
        <v>0</v>
      </c>
    </row>
    <row r="13421" spans="1:14" x14ac:dyDescent="0.25">
      <c r="A13421" s="2">
        <v>71683</v>
      </c>
      <c r="B13421" s="3" t="s">
        <v>12533</v>
      </c>
      <c r="C13421" s="4">
        <f>+WEEKNUM(Tabla4[[#This Row],[FECHA]])</f>
        <v>43</v>
      </c>
      <c r="D13421" s="4">
        <f>+MONTH(Tabla4[[#This Row],[FECHA]])</f>
        <v>10</v>
      </c>
      <c r="E13421" s="4">
        <f>+YEAR(B13421)</f>
        <v>2025</v>
      </c>
      <c r="F13421" t="s">
        <v>11569</v>
      </c>
      <c r="H13421" t="s">
        <v>3</v>
      </c>
      <c r="I13421" t="s">
        <v>30</v>
      </c>
      <c r="J13421" t="s">
        <v>12531</v>
      </c>
      <c r="K13421" s="2">
        <v>901085650</v>
      </c>
      <c r="L13421" t="s">
        <v>198</v>
      </c>
      <c r="M13421" t="s">
        <v>37</v>
      </c>
      <c r="N13421" s="1" t="s">
        <v>0</v>
      </c>
    </row>
    <row r="13422" spans="1:14" x14ac:dyDescent="0.25">
      <c r="A13422" s="2">
        <v>71686</v>
      </c>
      <c r="B13422" s="3" t="s">
        <v>12532</v>
      </c>
      <c r="C13422" s="4">
        <f>+WEEKNUM(Tabla4[[#This Row],[FECHA]])</f>
        <v>43</v>
      </c>
      <c r="D13422" s="4">
        <f>+MONTH(Tabla4[[#This Row],[FECHA]])</f>
        <v>10</v>
      </c>
      <c r="E13422" s="4">
        <f>+YEAR(B13422)</f>
        <v>2025</v>
      </c>
      <c r="F13422" t="s">
        <v>11569</v>
      </c>
      <c r="H13422" t="s">
        <v>3</v>
      </c>
      <c r="I13422" t="s">
        <v>30</v>
      </c>
      <c r="J13422" t="s">
        <v>12531</v>
      </c>
      <c r="K13422" s="2">
        <v>901085650</v>
      </c>
      <c r="L13422" t="s">
        <v>198</v>
      </c>
      <c r="M13422" t="s">
        <v>37</v>
      </c>
      <c r="N13422" s="1" t="s">
        <v>0</v>
      </c>
    </row>
    <row r="13423" spans="1:14" x14ac:dyDescent="0.25">
      <c r="A13423" s="2">
        <v>71716</v>
      </c>
      <c r="B13423" s="3" t="s">
        <v>12530</v>
      </c>
      <c r="C13423" s="4">
        <f>+WEEKNUM(Tabla4[[#This Row],[FECHA]])</f>
        <v>43</v>
      </c>
      <c r="D13423" s="4">
        <f>+MONTH(Tabla4[[#This Row],[FECHA]])</f>
        <v>10</v>
      </c>
      <c r="E13423" s="4">
        <f>+YEAR(B13423)</f>
        <v>2025</v>
      </c>
      <c r="F13423" t="s">
        <v>11908</v>
      </c>
      <c r="H13423" t="s">
        <v>3</v>
      </c>
      <c r="I13423" t="s">
        <v>158</v>
      </c>
      <c r="J13423" t="s">
        <v>12529</v>
      </c>
      <c r="K13423" s="2">
        <v>1036960135</v>
      </c>
      <c r="L13423" t="s">
        <v>1</v>
      </c>
      <c r="N13423" s="1" t="s">
        <v>0</v>
      </c>
    </row>
    <row r="13424" spans="1:14" x14ac:dyDescent="0.25">
      <c r="A13424" s="2">
        <v>71725</v>
      </c>
      <c r="B13424" s="3" t="s">
        <v>12528</v>
      </c>
      <c r="C13424" s="4">
        <f>+WEEKNUM(Tabla4[[#This Row],[FECHA]])</f>
        <v>43</v>
      </c>
      <c r="D13424" s="4">
        <f>+MONTH(Tabla4[[#This Row],[FECHA]])</f>
        <v>10</v>
      </c>
      <c r="E13424" s="4">
        <f>+YEAR(B13424)</f>
        <v>2025</v>
      </c>
      <c r="F13424" t="s">
        <v>11908</v>
      </c>
      <c r="H13424" t="s">
        <v>8</v>
      </c>
      <c r="I13424" t="s">
        <v>33</v>
      </c>
      <c r="J13424" t="s">
        <v>12527</v>
      </c>
      <c r="K13424" s="2">
        <v>43750193</v>
      </c>
      <c r="L13424" t="s">
        <v>1</v>
      </c>
      <c r="N13424" s="1" t="s">
        <v>0</v>
      </c>
    </row>
    <row r="13425" spans="1:14" x14ac:dyDescent="0.25">
      <c r="A13425" s="2">
        <v>71728</v>
      </c>
      <c r="B13425" s="3" t="s">
        <v>12526</v>
      </c>
      <c r="C13425" s="4">
        <f>+WEEKNUM(Tabla4[[#This Row],[FECHA]])</f>
        <v>43</v>
      </c>
      <c r="D13425" s="4">
        <f>+MONTH(Tabla4[[#This Row],[FECHA]])</f>
        <v>10</v>
      </c>
      <c r="E13425" s="4">
        <f>+YEAR(B13425)</f>
        <v>2025</v>
      </c>
      <c r="F13425" t="s">
        <v>12112</v>
      </c>
      <c r="H13425" t="s">
        <v>3</v>
      </c>
      <c r="I13425" t="s">
        <v>30</v>
      </c>
      <c r="J13425" t="s">
        <v>12525</v>
      </c>
      <c r="K13425" s="2">
        <v>901022621</v>
      </c>
      <c r="L13425" t="s">
        <v>1</v>
      </c>
      <c r="N13425" s="1" t="s">
        <v>0</v>
      </c>
    </row>
    <row r="13426" spans="1:14" x14ac:dyDescent="0.25">
      <c r="A13426" s="2">
        <v>71735</v>
      </c>
      <c r="B13426" s="3" t="s">
        <v>12524</v>
      </c>
      <c r="C13426" s="4">
        <f>+WEEKNUM(Tabla4[[#This Row],[FECHA]])</f>
        <v>43</v>
      </c>
      <c r="D13426" s="4">
        <f>+MONTH(Tabla4[[#This Row],[FECHA]])</f>
        <v>10</v>
      </c>
      <c r="E13426" s="4">
        <f>+YEAR(B13426)</f>
        <v>2025</v>
      </c>
      <c r="F13426" t="s">
        <v>11908</v>
      </c>
      <c r="H13426" t="s">
        <v>8</v>
      </c>
      <c r="I13426" t="s">
        <v>67</v>
      </c>
      <c r="J13426" t="s">
        <v>12523</v>
      </c>
      <c r="K13426" s="2">
        <v>1026143359</v>
      </c>
      <c r="L13426" t="s">
        <v>1</v>
      </c>
      <c r="N13426" s="1" t="s">
        <v>0</v>
      </c>
    </row>
    <row r="13427" spans="1:14" x14ac:dyDescent="0.25">
      <c r="A13427" s="2">
        <v>71739</v>
      </c>
      <c r="B13427" s="3" t="s">
        <v>12522</v>
      </c>
      <c r="C13427" s="4">
        <f>+WEEKNUM(Tabla4[[#This Row],[FECHA]])</f>
        <v>43</v>
      </c>
      <c r="D13427" s="4">
        <f>+MONTH(Tabla4[[#This Row],[FECHA]])</f>
        <v>10</v>
      </c>
      <c r="E13427" s="4">
        <f>+YEAR(B13427)</f>
        <v>2025</v>
      </c>
      <c r="F13427" t="s">
        <v>11572</v>
      </c>
      <c r="H13427" t="s">
        <v>8</v>
      </c>
      <c r="I13427" t="s">
        <v>16</v>
      </c>
      <c r="J13427" t="s">
        <v>12521</v>
      </c>
      <c r="K13427" s="2">
        <v>21424276</v>
      </c>
      <c r="L13427" t="s">
        <v>55</v>
      </c>
      <c r="M13427" t="s">
        <v>37</v>
      </c>
      <c r="N13427" s="1" t="s">
        <v>0</v>
      </c>
    </row>
    <row r="13428" spans="1:14" x14ac:dyDescent="0.25">
      <c r="A13428" s="2">
        <v>71777</v>
      </c>
      <c r="B13428" s="3" t="s">
        <v>12520</v>
      </c>
      <c r="C13428" s="4">
        <f>+WEEKNUM(Tabla4[[#This Row],[FECHA]])</f>
        <v>43</v>
      </c>
      <c r="D13428" s="4">
        <f>+MONTH(Tabla4[[#This Row],[FECHA]])</f>
        <v>10</v>
      </c>
      <c r="E13428" s="4">
        <f>+YEAR(B13428)</f>
        <v>2025</v>
      </c>
      <c r="F13428" t="s">
        <v>11908</v>
      </c>
      <c r="H13428" t="s">
        <v>3</v>
      </c>
      <c r="I13428" s="2">
        <v>1600</v>
      </c>
      <c r="J13428" t="s">
        <v>146</v>
      </c>
      <c r="K13428" s="2">
        <v>98630106</v>
      </c>
      <c r="L13428" t="s">
        <v>1</v>
      </c>
      <c r="N13428" s="1" t="s">
        <v>0</v>
      </c>
    </row>
    <row r="13429" spans="1:14" x14ac:dyDescent="0.25">
      <c r="A13429" s="2">
        <v>71787</v>
      </c>
      <c r="B13429" s="3" t="s">
        <v>12519</v>
      </c>
      <c r="C13429" s="4">
        <f>+WEEKNUM(Tabla4[[#This Row],[FECHA]])</f>
        <v>43</v>
      </c>
      <c r="D13429" s="4">
        <f>+MONTH(Tabla4[[#This Row],[FECHA]])</f>
        <v>10</v>
      </c>
      <c r="E13429" s="4">
        <f>+YEAR(B13429)</f>
        <v>2025</v>
      </c>
      <c r="F13429" t="s">
        <v>11572</v>
      </c>
      <c r="G13429" t="s">
        <v>12518</v>
      </c>
      <c r="H13429" t="s">
        <v>8</v>
      </c>
      <c r="I13429" s="2">
        <v>1600</v>
      </c>
      <c r="J13429" t="s">
        <v>12517</v>
      </c>
      <c r="K13429" s="2">
        <v>1036654316</v>
      </c>
      <c r="L13429" t="s">
        <v>38</v>
      </c>
      <c r="M13429" t="s">
        <v>37</v>
      </c>
      <c r="N13429" s="1" t="s">
        <v>0</v>
      </c>
    </row>
    <row r="13430" spans="1:14" x14ac:dyDescent="0.25">
      <c r="A13430" s="2">
        <v>71793</v>
      </c>
      <c r="B13430" s="3" t="s">
        <v>12516</v>
      </c>
      <c r="C13430" s="4">
        <f>+WEEKNUM(Tabla4[[#This Row],[FECHA]])</f>
        <v>43</v>
      </c>
      <c r="D13430" s="4">
        <f>+MONTH(Tabla4[[#This Row],[FECHA]])</f>
        <v>10</v>
      </c>
      <c r="E13430" s="4">
        <f>+YEAR(B13430)</f>
        <v>2025</v>
      </c>
      <c r="F13430" t="s">
        <v>12112</v>
      </c>
      <c r="H13430" t="s">
        <v>21</v>
      </c>
      <c r="I13430" t="s">
        <v>130</v>
      </c>
      <c r="J13430" t="s">
        <v>12515</v>
      </c>
      <c r="K13430" s="2">
        <v>1015072574</v>
      </c>
      <c r="L13430" t="s">
        <v>1</v>
      </c>
      <c r="N13430" s="1" t="s">
        <v>0</v>
      </c>
    </row>
    <row r="13431" spans="1:14" x14ac:dyDescent="0.25">
      <c r="A13431" s="2">
        <v>71838</v>
      </c>
      <c r="B13431" s="3" t="s">
        <v>12514</v>
      </c>
      <c r="C13431" s="4">
        <f>+WEEKNUM(Tabla4[[#This Row],[FECHA]])</f>
        <v>43</v>
      </c>
      <c r="D13431" s="4">
        <f>+MONTH(Tabla4[[#This Row],[FECHA]])</f>
        <v>10</v>
      </c>
      <c r="E13431" s="4">
        <f>+YEAR(B13431)</f>
        <v>2025</v>
      </c>
      <c r="F13431" t="s">
        <v>11569</v>
      </c>
      <c r="H13431" t="s">
        <v>275</v>
      </c>
      <c r="I13431" s="2">
        <v>2400</v>
      </c>
      <c r="J13431" t="s">
        <v>12513</v>
      </c>
      <c r="K13431" s="2">
        <v>901575358</v>
      </c>
      <c r="L13431" t="s">
        <v>55</v>
      </c>
      <c r="M13431" t="s">
        <v>37</v>
      </c>
      <c r="N13431" s="1" t="s">
        <v>0</v>
      </c>
    </row>
    <row r="13432" spans="1:14" x14ac:dyDescent="0.25">
      <c r="A13432" s="2">
        <v>71848</v>
      </c>
      <c r="B13432" s="3" t="s">
        <v>12512</v>
      </c>
      <c r="C13432" s="4">
        <f>+WEEKNUM(Tabla4[[#This Row],[FECHA]])</f>
        <v>43</v>
      </c>
      <c r="D13432" s="4">
        <f>+MONTH(Tabla4[[#This Row],[FECHA]])</f>
        <v>10</v>
      </c>
      <c r="E13432" s="4">
        <f>+YEAR(B13432)</f>
        <v>2025</v>
      </c>
      <c r="F13432" t="s">
        <v>11569</v>
      </c>
      <c r="G13432" t="s">
        <v>12511</v>
      </c>
      <c r="H13432" t="s">
        <v>275</v>
      </c>
      <c r="I13432" t="s">
        <v>30</v>
      </c>
      <c r="J13432" t="s">
        <v>11251</v>
      </c>
      <c r="K13432" s="2">
        <v>1037655670</v>
      </c>
      <c r="L13432" t="s">
        <v>38</v>
      </c>
      <c r="M13432" t="s">
        <v>37</v>
      </c>
      <c r="N13432" s="1" t="s">
        <v>0</v>
      </c>
    </row>
    <row r="13433" spans="1:14" x14ac:dyDescent="0.25">
      <c r="A13433" s="2">
        <v>71874</v>
      </c>
      <c r="B13433" s="3" t="s">
        <v>12510</v>
      </c>
      <c r="C13433" s="4">
        <f>+WEEKNUM(Tabla4[[#This Row],[FECHA]])</f>
        <v>43</v>
      </c>
      <c r="D13433" s="4">
        <f>+MONTH(Tabla4[[#This Row],[FECHA]])</f>
        <v>10</v>
      </c>
      <c r="E13433" s="4">
        <f>+YEAR(B13433)</f>
        <v>2025</v>
      </c>
      <c r="F13433" t="s">
        <v>12112</v>
      </c>
      <c r="H13433" t="s">
        <v>3</v>
      </c>
      <c r="I13433" t="s">
        <v>33</v>
      </c>
      <c r="J13433" t="s">
        <v>12509</v>
      </c>
      <c r="K13433" s="2">
        <v>98564213</v>
      </c>
      <c r="L13433" t="s">
        <v>1</v>
      </c>
      <c r="N13433" s="1" t="s">
        <v>0</v>
      </c>
    </row>
    <row r="13434" spans="1:14" x14ac:dyDescent="0.25">
      <c r="A13434" s="2">
        <v>71917</v>
      </c>
      <c r="B13434" s="3" t="s">
        <v>12508</v>
      </c>
      <c r="C13434" s="4">
        <f>+WEEKNUM(Tabla4[[#This Row],[FECHA]])</f>
        <v>43</v>
      </c>
      <c r="D13434" s="4">
        <f>+MONTH(Tabla4[[#This Row],[FECHA]])</f>
        <v>10</v>
      </c>
      <c r="E13434" s="4">
        <f>+YEAR(B13434)</f>
        <v>2025</v>
      </c>
      <c r="F13434" t="s">
        <v>11908</v>
      </c>
      <c r="G13434" t="s">
        <v>12507</v>
      </c>
      <c r="H13434" t="s">
        <v>642</v>
      </c>
      <c r="I13434" t="s">
        <v>16</v>
      </c>
      <c r="J13434" t="s">
        <v>6067</v>
      </c>
      <c r="K13434" s="2">
        <v>80185097</v>
      </c>
      <c r="L13434" t="s">
        <v>38</v>
      </c>
      <c r="M13434" t="s">
        <v>2106</v>
      </c>
      <c r="N13434" s="1" t="s">
        <v>2098</v>
      </c>
    </row>
    <row r="13435" spans="1:14" x14ac:dyDescent="0.25">
      <c r="A13435" s="2">
        <v>71920</v>
      </c>
      <c r="B13435" s="3" t="s">
        <v>12506</v>
      </c>
      <c r="C13435" s="4">
        <f>+WEEKNUM(Tabla4[[#This Row],[FECHA]])</f>
        <v>43</v>
      </c>
      <c r="D13435" s="4">
        <f>+MONTH(Tabla4[[#This Row],[FECHA]])</f>
        <v>10</v>
      </c>
      <c r="E13435" s="4">
        <f>+YEAR(B13435)</f>
        <v>2025</v>
      </c>
      <c r="F13435" t="s">
        <v>12105</v>
      </c>
      <c r="H13435" t="s">
        <v>3</v>
      </c>
      <c r="I13435" t="s">
        <v>130</v>
      </c>
      <c r="J13435" t="s">
        <v>12505</v>
      </c>
      <c r="K13435" s="2">
        <v>1020811814</v>
      </c>
      <c r="L13435" t="s">
        <v>198</v>
      </c>
      <c r="M13435" t="s">
        <v>6262</v>
      </c>
      <c r="N13435" s="1" t="s">
        <v>2098</v>
      </c>
    </row>
    <row r="13436" spans="1:14" x14ac:dyDescent="0.25">
      <c r="A13436" s="2">
        <v>71927</v>
      </c>
      <c r="B13436" s="3" t="s">
        <v>12504</v>
      </c>
      <c r="C13436" s="4">
        <f>+WEEKNUM(Tabla4[[#This Row],[FECHA]])</f>
        <v>43</v>
      </c>
      <c r="D13436" s="4">
        <f>+MONTH(Tabla4[[#This Row],[FECHA]])</f>
        <v>10</v>
      </c>
      <c r="E13436" s="4">
        <f>+YEAR(B13436)</f>
        <v>2025</v>
      </c>
      <c r="F13436" t="s">
        <v>12105</v>
      </c>
      <c r="G13436" t="s">
        <v>12503</v>
      </c>
      <c r="H13436" t="s">
        <v>21</v>
      </c>
      <c r="I13436" t="s">
        <v>16</v>
      </c>
      <c r="J13436" t="s">
        <v>2904</v>
      </c>
      <c r="K13436" s="2">
        <v>1020775311</v>
      </c>
      <c r="L13436" t="s">
        <v>38</v>
      </c>
      <c r="M13436" t="s">
        <v>6262</v>
      </c>
      <c r="N13436" s="1" t="s">
        <v>2098</v>
      </c>
    </row>
    <row r="13437" spans="1:14" x14ac:dyDescent="0.25">
      <c r="A13437" s="2">
        <v>71930</v>
      </c>
      <c r="B13437" s="3" t="s">
        <v>12502</v>
      </c>
      <c r="C13437" s="4">
        <f>+WEEKNUM(Tabla4[[#This Row],[FECHA]])</f>
        <v>43</v>
      </c>
      <c r="D13437" s="4">
        <f>+MONTH(Tabla4[[#This Row],[FECHA]])</f>
        <v>10</v>
      </c>
      <c r="E13437" s="4">
        <f>+YEAR(B13437)</f>
        <v>2025</v>
      </c>
      <c r="F13437" t="s">
        <v>12112</v>
      </c>
      <c r="G13437" t="s">
        <v>12501</v>
      </c>
      <c r="H13437" t="s">
        <v>642</v>
      </c>
      <c r="I13437" t="s">
        <v>130</v>
      </c>
      <c r="J13437" t="s">
        <v>12500</v>
      </c>
      <c r="K13437" s="2">
        <v>1010182571</v>
      </c>
      <c r="L13437" t="s">
        <v>38</v>
      </c>
      <c r="M13437" t="s">
        <v>2144</v>
      </c>
      <c r="N13437" s="1" t="s">
        <v>2098</v>
      </c>
    </row>
    <row r="13438" spans="1:14" x14ac:dyDescent="0.25">
      <c r="A13438" s="2">
        <v>71934</v>
      </c>
      <c r="B13438" s="3" t="s">
        <v>12499</v>
      </c>
      <c r="C13438" s="4">
        <f>+WEEKNUM(Tabla4[[#This Row],[FECHA]])</f>
        <v>43</v>
      </c>
      <c r="D13438" s="4">
        <f>+MONTH(Tabla4[[#This Row],[FECHA]])</f>
        <v>10</v>
      </c>
      <c r="E13438" s="4">
        <f>+YEAR(B13438)</f>
        <v>2025</v>
      </c>
      <c r="F13438" t="s">
        <v>12105</v>
      </c>
      <c r="G13438" t="s">
        <v>12498</v>
      </c>
      <c r="H13438" t="s">
        <v>3</v>
      </c>
      <c r="I13438" t="s">
        <v>16</v>
      </c>
      <c r="J13438" t="s">
        <v>12497</v>
      </c>
      <c r="K13438" s="2">
        <v>1016028142</v>
      </c>
      <c r="L13438" t="s">
        <v>38</v>
      </c>
      <c r="M13438" t="s">
        <v>2103</v>
      </c>
      <c r="N13438" s="1" t="s">
        <v>2098</v>
      </c>
    </row>
    <row r="13439" spans="1:14" x14ac:dyDescent="0.25">
      <c r="A13439" s="2">
        <v>71941</v>
      </c>
      <c r="B13439" s="3" t="s">
        <v>12496</v>
      </c>
      <c r="C13439" s="4">
        <f>+WEEKNUM(Tabla4[[#This Row],[FECHA]])</f>
        <v>43</v>
      </c>
      <c r="D13439" s="4">
        <f>+MONTH(Tabla4[[#This Row],[FECHA]])</f>
        <v>10</v>
      </c>
      <c r="E13439" s="4">
        <f>+YEAR(B13439)</f>
        <v>2025</v>
      </c>
      <c r="F13439" t="s">
        <v>11908</v>
      </c>
      <c r="G13439" t="s">
        <v>12495</v>
      </c>
      <c r="H13439" t="s">
        <v>8</v>
      </c>
      <c r="I13439" t="s">
        <v>1706</v>
      </c>
      <c r="J13439" t="s">
        <v>4236</v>
      </c>
      <c r="K13439" s="2">
        <v>1018490995</v>
      </c>
      <c r="L13439" t="s">
        <v>38</v>
      </c>
      <c r="M13439" t="s">
        <v>2122</v>
      </c>
      <c r="N13439" s="1" t="s">
        <v>2098</v>
      </c>
    </row>
    <row r="13440" spans="1:14" x14ac:dyDescent="0.25">
      <c r="A13440" s="2">
        <v>71943</v>
      </c>
      <c r="B13440" s="3" t="s">
        <v>12494</v>
      </c>
      <c r="C13440" s="4">
        <f>+WEEKNUM(Tabla4[[#This Row],[FECHA]])</f>
        <v>43</v>
      </c>
      <c r="D13440" s="4">
        <f>+MONTH(Tabla4[[#This Row],[FECHA]])</f>
        <v>10</v>
      </c>
      <c r="E13440" s="4">
        <f>+YEAR(B13440)</f>
        <v>2025</v>
      </c>
      <c r="F13440" t="s">
        <v>12112</v>
      </c>
      <c r="G13440" t="s">
        <v>12493</v>
      </c>
      <c r="H13440" t="s">
        <v>8</v>
      </c>
      <c r="I13440" t="s">
        <v>130</v>
      </c>
      <c r="J13440" t="s">
        <v>8777</v>
      </c>
      <c r="K13440" s="2">
        <v>80421885</v>
      </c>
      <c r="L13440" t="s">
        <v>38</v>
      </c>
      <c r="M13440" t="s">
        <v>307</v>
      </c>
      <c r="N13440" s="1" t="s">
        <v>2098</v>
      </c>
    </row>
    <row r="13441" spans="1:14" x14ac:dyDescent="0.25">
      <c r="A13441" s="2">
        <v>71946</v>
      </c>
      <c r="B13441" s="3" t="s">
        <v>12492</v>
      </c>
      <c r="C13441" s="4">
        <f>+WEEKNUM(Tabla4[[#This Row],[FECHA]])</f>
        <v>43</v>
      </c>
      <c r="D13441" s="4">
        <f>+MONTH(Tabla4[[#This Row],[FECHA]])</f>
        <v>10</v>
      </c>
      <c r="E13441" s="4">
        <f>+YEAR(B13441)</f>
        <v>2025</v>
      </c>
      <c r="F13441" t="s">
        <v>11908</v>
      </c>
      <c r="G13441" t="s">
        <v>12491</v>
      </c>
      <c r="H13441" t="s">
        <v>21</v>
      </c>
      <c r="I13441" t="s">
        <v>33</v>
      </c>
      <c r="J13441" t="s">
        <v>12490</v>
      </c>
      <c r="K13441" s="2">
        <v>1053807444</v>
      </c>
      <c r="L13441" t="s">
        <v>38</v>
      </c>
      <c r="M13441" t="s">
        <v>2122</v>
      </c>
      <c r="N13441" s="1" t="s">
        <v>2098</v>
      </c>
    </row>
    <row r="13442" spans="1:14" x14ac:dyDescent="0.25">
      <c r="A13442" s="2">
        <v>71949</v>
      </c>
      <c r="B13442" s="3" t="s">
        <v>12489</v>
      </c>
      <c r="C13442" s="4">
        <f>+WEEKNUM(Tabla4[[#This Row],[FECHA]])</f>
        <v>43</v>
      </c>
      <c r="D13442" s="4">
        <f>+MONTH(Tabla4[[#This Row],[FECHA]])</f>
        <v>10</v>
      </c>
      <c r="E13442" s="4">
        <f>+YEAR(B13442)</f>
        <v>2025</v>
      </c>
      <c r="F13442" t="s">
        <v>12105</v>
      </c>
      <c r="G13442" t="s">
        <v>12488</v>
      </c>
      <c r="H13442" t="s">
        <v>3</v>
      </c>
      <c r="I13442" t="s">
        <v>16</v>
      </c>
      <c r="J13442" t="s">
        <v>12487</v>
      </c>
      <c r="K13442" s="2">
        <v>65631179</v>
      </c>
      <c r="L13442" t="s">
        <v>38</v>
      </c>
      <c r="M13442" t="s">
        <v>2122</v>
      </c>
      <c r="N13442" s="1" t="s">
        <v>2098</v>
      </c>
    </row>
    <row r="13443" spans="1:14" x14ac:dyDescent="0.25">
      <c r="A13443" s="2">
        <v>71956</v>
      </c>
      <c r="B13443" s="3" t="s">
        <v>12486</v>
      </c>
      <c r="C13443" s="4">
        <f>+WEEKNUM(Tabla4[[#This Row],[FECHA]])</f>
        <v>43</v>
      </c>
      <c r="D13443" s="4">
        <f>+MONTH(Tabla4[[#This Row],[FECHA]])</f>
        <v>10</v>
      </c>
      <c r="E13443" s="4">
        <f>+YEAR(B13443)</f>
        <v>2025</v>
      </c>
      <c r="F13443" t="s">
        <v>11908</v>
      </c>
      <c r="G13443" t="s">
        <v>12485</v>
      </c>
      <c r="H13443" t="s">
        <v>448</v>
      </c>
      <c r="I13443" t="s">
        <v>16</v>
      </c>
      <c r="J13443" t="s">
        <v>2441</v>
      </c>
      <c r="K13443" s="2">
        <v>1071171101</v>
      </c>
      <c r="L13443" t="s">
        <v>38</v>
      </c>
      <c r="M13443" t="s">
        <v>2135</v>
      </c>
      <c r="N13443" s="1" t="s">
        <v>2098</v>
      </c>
    </row>
    <row r="13444" spans="1:14" x14ac:dyDescent="0.25">
      <c r="A13444" s="2">
        <v>71957</v>
      </c>
      <c r="B13444" s="3" t="s">
        <v>12484</v>
      </c>
      <c r="C13444" s="4">
        <f>+WEEKNUM(Tabla4[[#This Row],[FECHA]])</f>
        <v>43</v>
      </c>
      <c r="D13444" s="4">
        <f>+MONTH(Tabla4[[#This Row],[FECHA]])</f>
        <v>10</v>
      </c>
      <c r="E13444" s="4">
        <f>+YEAR(B13444)</f>
        <v>2025</v>
      </c>
      <c r="F13444" t="s">
        <v>11908</v>
      </c>
      <c r="G13444" t="s">
        <v>12483</v>
      </c>
      <c r="H13444" t="s">
        <v>8</v>
      </c>
      <c r="I13444" t="s">
        <v>33</v>
      </c>
      <c r="J13444" t="s">
        <v>12482</v>
      </c>
      <c r="K13444" s="2">
        <v>5829701</v>
      </c>
      <c r="L13444" t="s">
        <v>38</v>
      </c>
      <c r="M13444" t="s">
        <v>2122</v>
      </c>
      <c r="N13444" s="1" t="s">
        <v>2098</v>
      </c>
    </row>
    <row r="13445" spans="1:14" x14ac:dyDescent="0.25">
      <c r="A13445" s="2">
        <v>71964</v>
      </c>
      <c r="B13445" s="3" t="s">
        <v>12481</v>
      </c>
      <c r="C13445" s="4">
        <f>+WEEKNUM(Tabla4[[#This Row],[FECHA]])</f>
        <v>43</v>
      </c>
      <c r="D13445" s="4">
        <f>+MONTH(Tabla4[[#This Row],[FECHA]])</f>
        <v>10</v>
      </c>
      <c r="E13445" s="4">
        <f>+YEAR(B13445)</f>
        <v>2025</v>
      </c>
      <c r="F13445" t="s">
        <v>12201</v>
      </c>
      <c r="G13445" t="s">
        <v>12480</v>
      </c>
      <c r="H13445" t="s">
        <v>8</v>
      </c>
      <c r="I13445" t="s">
        <v>33</v>
      </c>
      <c r="J13445" t="s">
        <v>12479</v>
      </c>
      <c r="K13445" s="2">
        <v>1014286955</v>
      </c>
      <c r="L13445" t="s">
        <v>38</v>
      </c>
      <c r="M13445" t="s">
        <v>2122</v>
      </c>
      <c r="N13445" s="1" t="s">
        <v>2098</v>
      </c>
    </row>
    <row r="13446" spans="1:14" x14ac:dyDescent="0.25">
      <c r="A13446" s="2">
        <v>71966</v>
      </c>
      <c r="B13446" s="3" t="s">
        <v>12478</v>
      </c>
      <c r="C13446" s="4">
        <f>+WEEKNUM(Tabla4[[#This Row],[FECHA]])</f>
        <v>43</v>
      </c>
      <c r="D13446" s="4">
        <f>+MONTH(Tabla4[[#This Row],[FECHA]])</f>
        <v>10</v>
      </c>
      <c r="E13446" s="4">
        <f>+YEAR(B13446)</f>
        <v>2025</v>
      </c>
      <c r="F13446" t="s">
        <v>11908</v>
      </c>
      <c r="G13446" t="s">
        <v>12477</v>
      </c>
      <c r="H13446" t="s">
        <v>275</v>
      </c>
      <c r="I13446" t="s">
        <v>16</v>
      </c>
      <c r="J13446" t="s">
        <v>12476</v>
      </c>
      <c r="K13446" s="2">
        <v>900930041</v>
      </c>
      <c r="L13446" t="s">
        <v>38</v>
      </c>
      <c r="M13446" t="s">
        <v>2144</v>
      </c>
      <c r="N13446" s="1" t="s">
        <v>2098</v>
      </c>
    </row>
    <row r="13447" spans="1:14" x14ac:dyDescent="0.25">
      <c r="A13447" s="2">
        <v>71967</v>
      </c>
      <c r="B13447" s="3" t="s">
        <v>12475</v>
      </c>
      <c r="C13447" s="4">
        <f>+WEEKNUM(Tabla4[[#This Row],[FECHA]])</f>
        <v>43</v>
      </c>
      <c r="D13447" s="4">
        <f>+MONTH(Tabla4[[#This Row],[FECHA]])</f>
        <v>10</v>
      </c>
      <c r="E13447" s="4">
        <f>+YEAR(B13447)</f>
        <v>2025</v>
      </c>
      <c r="F13447" t="s">
        <v>11908</v>
      </c>
      <c r="G13447" t="s">
        <v>12474</v>
      </c>
      <c r="H13447" t="s">
        <v>8</v>
      </c>
      <c r="I13447" t="s">
        <v>1104</v>
      </c>
      <c r="J13447" t="s">
        <v>12473</v>
      </c>
      <c r="K13447" s="2">
        <v>79860788</v>
      </c>
      <c r="L13447" t="s">
        <v>38</v>
      </c>
      <c r="M13447" t="s">
        <v>2144</v>
      </c>
      <c r="N13447" s="1" t="s">
        <v>2098</v>
      </c>
    </row>
    <row r="13448" spans="1:14" x14ac:dyDescent="0.25">
      <c r="A13448" s="2">
        <v>71968</v>
      </c>
      <c r="B13448" s="3" t="s">
        <v>12472</v>
      </c>
      <c r="C13448" s="4">
        <f>+WEEKNUM(Tabla4[[#This Row],[FECHA]])</f>
        <v>43</v>
      </c>
      <c r="D13448" s="4">
        <f>+MONTH(Tabla4[[#This Row],[FECHA]])</f>
        <v>10</v>
      </c>
      <c r="E13448" s="4">
        <f>+YEAR(B13448)</f>
        <v>2025</v>
      </c>
      <c r="F13448" t="s">
        <v>12105</v>
      </c>
      <c r="G13448" t="s">
        <v>12471</v>
      </c>
      <c r="H13448" t="s">
        <v>3</v>
      </c>
      <c r="I13448" s="2">
        <v>500</v>
      </c>
      <c r="J13448" t="s">
        <v>7441</v>
      </c>
      <c r="K13448" s="2">
        <v>901393822</v>
      </c>
      <c r="L13448" t="s">
        <v>38</v>
      </c>
      <c r="M13448" t="s">
        <v>6262</v>
      </c>
      <c r="N13448" s="1" t="s">
        <v>2098</v>
      </c>
    </row>
    <row r="13449" spans="1:14" x14ac:dyDescent="0.25">
      <c r="A13449" s="2">
        <v>71976</v>
      </c>
      <c r="B13449" s="3" t="s">
        <v>12470</v>
      </c>
      <c r="C13449" s="4">
        <f>+WEEKNUM(Tabla4[[#This Row],[FECHA]])</f>
        <v>43</v>
      </c>
      <c r="D13449" s="4">
        <f>+MONTH(Tabla4[[#This Row],[FECHA]])</f>
        <v>10</v>
      </c>
      <c r="E13449" s="4">
        <f>+YEAR(B13449)</f>
        <v>2025</v>
      </c>
      <c r="F13449" t="s">
        <v>12201</v>
      </c>
      <c r="G13449" t="s">
        <v>12469</v>
      </c>
      <c r="H13449" t="s">
        <v>3</v>
      </c>
      <c r="I13449" t="s">
        <v>16</v>
      </c>
      <c r="J13449" t="s">
        <v>5653</v>
      </c>
      <c r="K13449" s="2">
        <v>1023906563</v>
      </c>
      <c r="L13449" t="s">
        <v>38</v>
      </c>
      <c r="M13449" t="s">
        <v>2122</v>
      </c>
      <c r="N13449" s="1" t="s">
        <v>2098</v>
      </c>
    </row>
    <row r="13450" spans="1:14" x14ac:dyDescent="0.25">
      <c r="A13450" s="2">
        <v>71978</v>
      </c>
      <c r="B13450" s="3" t="s">
        <v>12468</v>
      </c>
      <c r="C13450" s="4">
        <f>+WEEKNUM(Tabla4[[#This Row],[FECHA]])</f>
        <v>43</v>
      </c>
      <c r="D13450" s="4">
        <f>+MONTH(Tabla4[[#This Row],[FECHA]])</f>
        <v>10</v>
      </c>
      <c r="E13450" s="4">
        <f>+YEAR(B13450)</f>
        <v>2025</v>
      </c>
      <c r="F13450" t="s">
        <v>12105</v>
      </c>
      <c r="H13450" t="s">
        <v>21</v>
      </c>
      <c r="I13450" t="s">
        <v>33</v>
      </c>
      <c r="J13450" t="s">
        <v>12467</v>
      </c>
      <c r="K13450" s="2">
        <v>901006179</v>
      </c>
      <c r="L13450" t="s">
        <v>198</v>
      </c>
      <c r="M13450" t="s">
        <v>2202</v>
      </c>
      <c r="N13450" s="1" t="s">
        <v>2098</v>
      </c>
    </row>
    <row r="13451" spans="1:14" x14ac:dyDescent="0.25">
      <c r="A13451" s="2">
        <v>71980</v>
      </c>
      <c r="B13451" s="3" t="s">
        <v>12466</v>
      </c>
      <c r="C13451" s="4">
        <f>+WEEKNUM(Tabla4[[#This Row],[FECHA]])</f>
        <v>43</v>
      </c>
      <c r="D13451" s="4">
        <f>+MONTH(Tabla4[[#This Row],[FECHA]])</f>
        <v>10</v>
      </c>
      <c r="E13451" s="4">
        <f>+YEAR(B13451)</f>
        <v>2025</v>
      </c>
      <c r="F13451" t="s">
        <v>12112</v>
      </c>
      <c r="G13451" t="s">
        <v>12465</v>
      </c>
      <c r="H13451" t="s">
        <v>21</v>
      </c>
      <c r="I13451" t="s">
        <v>33</v>
      </c>
      <c r="J13451" t="s">
        <v>2748</v>
      </c>
      <c r="K13451" s="2">
        <v>1037665869</v>
      </c>
      <c r="L13451" t="s">
        <v>38</v>
      </c>
      <c r="M13451" t="s">
        <v>2122</v>
      </c>
      <c r="N13451" s="1" t="s">
        <v>2098</v>
      </c>
    </row>
    <row r="13452" spans="1:14" x14ac:dyDescent="0.25">
      <c r="A13452" s="2">
        <v>71985</v>
      </c>
      <c r="B13452" s="3" t="s">
        <v>12464</v>
      </c>
      <c r="C13452" s="4">
        <f>+WEEKNUM(Tabla4[[#This Row],[FECHA]])</f>
        <v>43</v>
      </c>
      <c r="D13452" s="4">
        <f>+MONTH(Tabla4[[#This Row],[FECHA]])</f>
        <v>10</v>
      </c>
      <c r="E13452" s="4">
        <f>+YEAR(B13452)</f>
        <v>2025</v>
      </c>
      <c r="F13452" t="s">
        <v>12112</v>
      </c>
      <c r="G13452" t="s">
        <v>12463</v>
      </c>
      <c r="H13452" t="s">
        <v>21</v>
      </c>
      <c r="I13452" t="s">
        <v>303</v>
      </c>
      <c r="J13452" t="s">
        <v>12462</v>
      </c>
      <c r="K13452" s="2">
        <v>72291568</v>
      </c>
      <c r="L13452" t="s">
        <v>38</v>
      </c>
      <c r="N13452" s="1" t="s">
        <v>2098</v>
      </c>
    </row>
    <row r="13453" spans="1:14" x14ac:dyDescent="0.25">
      <c r="A13453" s="2">
        <v>71990</v>
      </c>
      <c r="B13453" s="3" t="s">
        <v>12461</v>
      </c>
      <c r="C13453" s="4">
        <f>+WEEKNUM(Tabla4[[#This Row],[FECHA]])</f>
        <v>43</v>
      </c>
      <c r="D13453" s="4">
        <f>+MONTH(Tabla4[[#This Row],[FECHA]])</f>
        <v>10</v>
      </c>
      <c r="E13453" s="4">
        <f>+YEAR(B13453)</f>
        <v>2025</v>
      </c>
      <c r="F13453" t="s">
        <v>12105</v>
      </c>
      <c r="G13453" t="s">
        <v>12460</v>
      </c>
      <c r="H13453" t="s">
        <v>3</v>
      </c>
      <c r="I13453" t="s">
        <v>47</v>
      </c>
      <c r="J13453" t="s">
        <v>3680</v>
      </c>
      <c r="K13453" s="2">
        <v>79796846</v>
      </c>
      <c r="L13453" t="s">
        <v>38</v>
      </c>
      <c r="M13453" t="s">
        <v>2103</v>
      </c>
      <c r="N13453" s="1" t="s">
        <v>2098</v>
      </c>
    </row>
    <row r="13454" spans="1:14" x14ac:dyDescent="0.25">
      <c r="A13454" s="2">
        <v>71992</v>
      </c>
      <c r="B13454" s="3" t="s">
        <v>12459</v>
      </c>
      <c r="C13454" s="4">
        <f>+WEEKNUM(Tabla4[[#This Row],[FECHA]])</f>
        <v>43</v>
      </c>
      <c r="D13454" s="4">
        <f>+MONTH(Tabla4[[#This Row],[FECHA]])</f>
        <v>10</v>
      </c>
      <c r="E13454" s="4">
        <f>+YEAR(B13454)</f>
        <v>2025</v>
      </c>
      <c r="F13454" t="s">
        <v>12112</v>
      </c>
      <c r="G13454" t="s">
        <v>12458</v>
      </c>
      <c r="H13454" t="s">
        <v>133</v>
      </c>
      <c r="I13454" t="s">
        <v>30</v>
      </c>
      <c r="J13454" t="s">
        <v>2956</v>
      </c>
      <c r="K13454" s="2">
        <v>79792739</v>
      </c>
      <c r="L13454" t="s">
        <v>38</v>
      </c>
      <c r="M13454" t="s">
        <v>2202</v>
      </c>
      <c r="N13454" s="1" t="s">
        <v>2098</v>
      </c>
    </row>
    <row r="13455" spans="1:14" x14ac:dyDescent="0.25">
      <c r="A13455" s="2">
        <v>71994</v>
      </c>
      <c r="B13455" s="3" t="s">
        <v>12457</v>
      </c>
      <c r="C13455" s="4">
        <f>+WEEKNUM(Tabla4[[#This Row],[FECHA]])</f>
        <v>43</v>
      </c>
      <c r="D13455" s="4">
        <f>+MONTH(Tabla4[[#This Row],[FECHA]])</f>
        <v>10</v>
      </c>
      <c r="E13455" s="4">
        <f>+YEAR(B13455)</f>
        <v>2025</v>
      </c>
      <c r="F13455" t="s">
        <v>12112</v>
      </c>
      <c r="G13455" t="s">
        <v>12456</v>
      </c>
      <c r="H13455" t="s">
        <v>642</v>
      </c>
      <c r="I13455" t="s">
        <v>33</v>
      </c>
      <c r="J13455" t="s">
        <v>9106</v>
      </c>
      <c r="K13455" s="2">
        <v>1030539749</v>
      </c>
      <c r="L13455" t="s">
        <v>38</v>
      </c>
      <c r="M13455" t="s">
        <v>307</v>
      </c>
      <c r="N13455" s="1" t="s">
        <v>2098</v>
      </c>
    </row>
    <row r="13456" spans="1:14" x14ac:dyDescent="0.25">
      <c r="A13456" s="2">
        <v>71995</v>
      </c>
      <c r="B13456" s="3" t="s">
        <v>12455</v>
      </c>
      <c r="C13456" s="4">
        <f>+WEEKNUM(Tabla4[[#This Row],[FECHA]])</f>
        <v>43</v>
      </c>
      <c r="D13456" s="4">
        <f>+MONTH(Tabla4[[#This Row],[FECHA]])</f>
        <v>10</v>
      </c>
      <c r="E13456" s="4">
        <f>+YEAR(B13456)</f>
        <v>2025</v>
      </c>
      <c r="F13456" t="s">
        <v>12105</v>
      </c>
      <c r="G13456" t="s">
        <v>12454</v>
      </c>
      <c r="H13456" t="s">
        <v>3</v>
      </c>
      <c r="I13456" t="s">
        <v>130</v>
      </c>
      <c r="J13456" t="s">
        <v>12453</v>
      </c>
      <c r="K13456" s="2">
        <v>1018510344</v>
      </c>
      <c r="L13456" t="s">
        <v>38</v>
      </c>
      <c r="M13456" t="s">
        <v>2202</v>
      </c>
      <c r="N13456" s="1" t="s">
        <v>2098</v>
      </c>
    </row>
    <row r="13457" spans="1:14" x14ac:dyDescent="0.25">
      <c r="A13457" s="2">
        <v>72005</v>
      </c>
      <c r="B13457" s="3" t="s">
        <v>12452</v>
      </c>
      <c r="C13457" s="4">
        <f>+WEEKNUM(Tabla4[[#This Row],[FECHA]])</f>
        <v>43</v>
      </c>
      <c r="D13457" s="4">
        <f>+MONTH(Tabla4[[#This Row],[FECHA]])</f>
        <v>10</v>
      </c>
      <c r="E13457" s="4">
        <f>+YEAR(B13457)</f>
        <v>2025</v>
      </c>
      <c r="F13457" t="s">
        <v>12201</v>
      </c>
      <c r="G13457" t="s">
        <v>12451</v>
      </c>
      <c r="H13457" t="s">
        <v>21</v>
      </c>
      <c r="I13457" s="2">
        <v>350</v>
      </c>
      <c r="J13457" t="s">
        <v>12450</v>
      </c>
      <c r="K13457" s="2">
        <v>1234646124</v>
      </c>
      <c r="L13457" t="s">
        <v>38</v>
      </c>
      <c r="M13457" t="s">
        <v>2135</v>
      </c>
      <c r="N13457" s="1" t="s">
        <v>2098</v>
      </c>
    </row>
    <row r="13458" spans="1:14" x14ac:dyDescent="0.25">
      <c r="A13458" s="2">
        <v>72010</v>
      </c>
      <c r="B13458" s="3" t="s">
        <v>12449</v>
      </c>
      <c r="C13458" s="4">
        <f>+WEEKNUM(Tabla4[[#This Row],[FECHA]])</f>
        <v>43</v>
      </c>
      <c r="D13458" s="4">
        <f>+MONTH(Tabla4[[#This Row],[FECHA]])</f>
        <v>10</v>
      </c>
      <c r="E13458" s="4">
        <f>+YEAR(B13458)</f>
        <v>2025</v>
      </c>
      <c r="F13458" t="s">
        <v>12105</v>
      </c>
      <c r="G13458" t="s">
        <v>12448</v>
      </c>
      <c r="H13458" t="s">
        <v>21</v>
      </c>
      <c r="I13458" t="s">
        <v>16</v>
      </c>
      <c r="J13458" t="s">
        <v>4616</v>
      </c>
      <c r="K13458" s="2">
        <v>900712338</v>
      </c>
      <c r="L13458" t="s">
        <v>38</v>
      </c>
      <c r="M13458" t="s">
        <v>307</v>
      </c>
      <c r="N13458" s="1" t="s">
        <v>2098</v>
      </c>
    </row>
    <row r="13459" spans="1:14" x14ac:dyDescent="0.25">
      <c r="A13459" s="2">
        <v>72011</v>
      </c>
      <c r="B13459" s="3" t="s">
        <v>12447</v>
      </c>
      <c r="C13459" s="4">
        <f>+WEEKNUM(Tabla4[[#This Row],[FECHA]])</f>
        <v>43</v>
      </c>
      <c r="D13459" s="4">
        <f>+MONTH(Tabla4[[#This Row],[FECHA]])</f>
        <v>10</v>
      </c>
      <c r="E13459" s="4">
        <f>+YEAR(B13459)</f>
        <v>2025</v>
      </c>
      <c r="F13459" t="s">
        <v>12201</v>
      </c>
      <c r="G13459" t="s">
        <v>12446</v>
      </c>
      <c r="H13459" t="s">
        <v>3</v>
      </c>
      <c r="I13459" t="s">
        <v>16</v>
      </c>
      <c r="J13459" t="s">
        <v>3668</v>
      </c>
      <c r="K13459" s="2">
        <v>80724294</v>
      </c>
      <c r="L13459" t="s">
        <v>38</v>
      </c>
      <c r="M13459" t="s">
        <v>2115</v>
      </c>
      <c r="N13459" s="1" t="s">
        <v>2098</v>
      </c>
    </row>
    <row r="13460" spans="1:14" x14ac:dyDescent="0.25">
      <c r="A13460" s="2">
        <v>72013</v>
      </c>
      <c r="B13460" s="3" t="s">
        <v>12445</v>
      </c>
      <c r="C13460" s="4">
        <f>+WEEKNUM(Tabla4[[#This Row],[FECHA]])</f>
        <v>43</v>
      </c>
      <c r="D13460" s="4">
        <f>+MONTH(Tabla4[[#This Row],[FECHA]])</f>
        <v>10</v>
      </c>
      <c r="E13460" s="4">
        <f>+YEAR(B13460)</f>
        <v>2025</v>
      </c>
      <c r="F13460" t="s">
        <v>12112</v>
      </c>
      <c r="G13460" t="s">
        <v>12444</v>
      </c>
      <c r="H13460" t="s">
        <v>133</v>
      </c>
      <c r="I13460" t="s">
        <v>33</v>
      </c>
      <c r="J13460" t="s">
        <v>6315</v>
      </c>
      <c r="K13460" s="2">
        <v>1015466731</v>
      </c>
      <c r="L13460" t="s">
        <v>38</v>
      </c>
      <c r="M13460" t="s">
        <v>2202</v>
      </c>
      <c r="N13460" s="1" t="s">
        <v>2098</v>
      </c>
    </row>
    <row r="13461" spans="1:14" x14ac:dyDescent="0.25">
      <c r="A13461" s="2">
        <v>72016</v>
      </c>
      <c r="B13461" s="3" t="s">
        <v>12443</v>
      </c>
      <c r="C13461" s="4">
        <f>+WEEKNUM(Tabla4[[#This Row],[FECHA]])</f>
        <v>43</v>
      </c>
      <c r="D13461" s="4">
        <f>+MONTH(Tabla4[[#This Row],[FECHA]])</f>
        <v>10</v>
      </c>
      <c r="E13461" s="4">
        <f>+YEAR(B13461)</f>
        <v>2025</v>
      </c>
      <c r="F13461" t="s">
        <v>12201</v>
      </c>
      <c r="G13461" t="s">
        <v>12442</v>
      </c>
      <c r="H13461" t="s">
        <v>3</v>
      </c>
      <c r="I13461" t="s">
        <v>16</v>
      </c>
      <c r="J13461" t="s">
        <v>6625</v>
      </c>
      <c r="K13461" s="2">
        <v>1020782435</v>
      </c>
      <c r="L13461" t="s">
        <v>38</v>
      </c>
      <c r="M13461" t="s">
        <v>2202</v>
      </c>
      <c r="N13461" s="1" t="s">
        <v>2098</v>
      </c>
    </row>
    <row r="13462" spans="1:14" x14ac:dyDescent="0.25">
      <c r="A13462" s="2">
        <v>72024</v>
      </c>
      <c r="B13462" s="3" t="s">
        <v>12441</v>
      </c>
      <c r="C13462" s="4">
        <f>+WEEKNUM(Tabla4[[#This Row],[FECHA]])</f>
        <v>43</v>
      </c>
      <c r="D13462" s="4">
        <f>+MONTH(Tabla4[[#This Row],[FECHA]])</f>
        <v>10</v>
      </c>
      <c r="E13462" s="4">
        <f>+YEAR(B13462)</f>
        <v>2025</v>
      </c>
      <c r="F13462" t="s">
        <v>12201</v>
      </c>
      <c r="G13462" t="s">
        <v>12440</v>
      </c>
      <c r="H13462" t="s">
        <v>3</v>
      </c>
      <c r="I13462" t="s">
        <v>16</v>
      </c>
      <c r="J13462" t="s">
        <v>2961</v>
      </c>
      <c r="K13462" s="2">
        <v>1052409908</v>
      </c>
      <c r="L13462" t="s">
        <v>38</v>
      </c>
      <c r="M13462" t="s">
        <v>2103</v>
      </c>
      <c r="N13462" s="1" t="s">
        <v>2098</v>
      </c>
    </row>
    <row r="13463" spans="1:14" x14ac:dyDescent="0.25">
      <c r="A13463" s="2">
        <v>72030</v>
      </c>
      <c r="B13463" s="3" t="s">
        <v>12439</v>
      </c>
      <c r="C13463" s="4">
        <f>+WEEKNUM(Tabla4[[#This Row],[FECHA]])</f>
        <v>43</v>
      </c>
      <c r="D13463" s="4">
        <f>+MONTH(Tabla4[[#This Row],[FECHA]])</f>
        <v>10</v>
      </c>
      <c r="E13463" s="4">
        <f>+YEAR(B13463)</f>
        <v>2025</v>
      </c>
      <c r="F13463" t="s">
        <v>12112</v>
      </c>
      <c r="G13463" t="s">
        <v>12438</v>
      </c>
      <c r="H13463" t="s">
        <v>642</v>
      </c>
      <c r="I13463" t="s">
        <v>1011</v>
      </c>
      <c r="J13463" t="s">
        <v>11950</v>
      </c>
      <c r="K13463" s="2">
        <v>11202041</v>
      </c>
      <c r="L13463" t="s">
        <v>38</v>
      </c>
      <c r="M13463" t="s">
        <v>307</v>
      </c>
      <c r="N13463" s="1" t="s">
        <v>2098</v>
      </c>
    </row>
    <row r="13464" spans="1:14" x14ac:dyDescent="0.25">
      <c r="A13464" s="2">
        <v>72033</v>
      </c>
      <c r="B13464" s="3" t="s">
        <v>12437</v>
      </c>
      <c r="C13464" s="4">
        <f>+WEEKNUM(Tabla4[[#This Row],[FECHA]])</f>
        <v>43</v>
      </c>
      <c r="D13464" s="4">
        <f>+MONTH(Tabla4[[#This Row],[FECHA]])</f>
        <v>10</v>
      </c>
      <c r="E13464" s="4">
        <f>+YEAR(B13464)</f>
        <v>2025</v>
      </c>
      <c r="F13464" t="s">
        <v>12105</v>
      </c>
      <c r="H13464" t="s">
        <v>642</v>
      </c>
      <c r="I13464" t="s">
        <v>30</v>
      </c>
      <c r="J13464" t="s">
        <v>3951</v>
      </c>
      <c r="K13464" s="2">
        <v>53031217</v>
      </c>
      <c r="L13464" t="s">
        <v>55</v>
      </c>
      <c r="M13464" t="s">
        <v>2144</v>
      </c>
      <c r="N13464" s="1" t="s">
        <v>2098</v>
      </c>
    </row>
    <row r="13465" spans="1:14" x14ac:dyDescent="0.25">
      <c r="A13465" s="2">
        <v>72037</v>
      </c>
      <c r="B13465" s="3" t="s">
        <v>12436</v>
      </c>
      <c r="C13465" s="4">
        <f>+WEEKNUM(Tabla4[[#This Row],[FECHA]])</f>
        <v>43</v>
      </c>
      <c r="D13465" s="4">
        <f>+MONTH(Tabla4[[#This Row],[FECHA]])</f>
        <v>10</v>
      </c>
      <c r="E13465" s="4">
        <f>+YEAR(B13465)</f>
        <v>2025</v>
      </c>
      <c r="F13465" t="s">
        <v>12201</v>
      </c>
      <c r="G13465" t="s">
        <v>12435</v>
      </c>
      <c r="H13465" t="s">
        <v>8</v>
      </c>
      <c r="I13465" t="s">
        <v>16</v>
      </c>
      <c r="J13465" t="s">
        <v>8005</v>
      </c>
      <c r="K13465" s="2">
        <v>1002632616</v>
      </c>
      <c r="L13465" t="s">
        <v>38</v>
      </c>
      <c r="M13465" t="s">
        <v>2144</v>
      </c>
      <c r="N13465" s="1" t="s">
        <v>2098</v>
      </c>
    </row>
    <row r="13466" spans="1:14" x14ac:dyDescent="0.25">
      <c r="A13466" s="2">
        <v>72042</v>
      </c>
      <c r="B13466" s="3" t="s">
        <v>12434</v>
      </c>
      <c r="C13466" s="4">
        <f>+WEEKNUM(Tabla4[[#This Row],[FECHA]])</f>
        <v>43</v>
      </c>
      <c r="D13466" s="4">
        <f>+MONTH(Tabla4[[#This Row],[FECHA]])</f>
        <v>10</v>
      </c>
      <c r="E13466" s="4">
        <f>+YEAR(B13466)</f>
        <v>2025</v>
      </c>
      <c r="F13466" t="s">
        <v>12201</v>
      </c>
      <c r="G13466" t="s">
        <v>12433</v>
      </c>
      <c r="H13466" t="s">
        <v>21</v>
      </c>
      <c r="I13466" t="s">
        <v>635</v>
      </c>
      <c r="J13466" t="s">
        <v>12432</v>
      </c>
      <c r="K13466" s="2">
        <v>71274934</v>
      </c>
      <c r="L13466" t="s">
        <v>38</v>
      </c>
      <c r="M13466" t="s">
        <v>2106</v>
      </c>
      <c r="N13466" s="1" t="s">
        <v>2098</v>
      </c>
    </row>
    <row r="13467" spans="1:14" x14ac:dyDescent="0.25">
      <c r="A13467" s="2">
        <v>72043</v>
      </c>
      <c r="B13467" s="3" t="s">
        <v>12431</v>
      </c>
      <c r="C13467" s="4">
        <f>+WEEKNUM(Tabla4[[#This Row],[FECHA]])</f>
        <v>43</v>
      </c>
      <c r="D13467" s="4">
        <f>+MONTH(Tabla4[[#This Row],[FECHA]])</f>
        <v>10</v>
      </c>
      <c r="E13467" s="4">
        <f>+YEAR(B13467)</f>
        <v>2025</v>
      </c>
      <c r="F13467" t="s">
        <v>12105</v>
      </c>
      <c r="G13467" t="s">
        <v>12430</v>
      </c>
      <c r="H13467" t="s">
        <v>3</v>
      </c>
      <c r="I13467" t="s">
        <v>30</v>
      </c>
      <c r="J13467" t="s">
        <v>6683</v>
      </c>
      <c r="K13467" s="2">
        <v>1013690585</v>
      </c>
      <c r="L13467" t="s">
        <v>38</v>
      </c>
      <c r="M13467" t="s">
        <v>6262</v>
      </c>
      <c r="N13467" s="1" t="s">
        <v>2098</v>
      </c>
    </row>
    <row r="13468" spans="1:14" x14ac:dyDescent="0.25">
      <c r="A13468" s="2">
        <v>72044</v>
      </c>
      <c r="B13468" s="3" t="s">
        <v>12429</v>
      </c>
      <c r="C13468" s="4">
        <f>+WEEKNUM(Tabla4[[#This Row],[FECHA]])</f>
        <v>43</v>
      </c>
      <c r="D13468" s="4">
        <f>+MONTH(Tabla4[[#This Row],[FECHA]])</f>
        <v>10</v>
      </c>
      <c r="E13468" s="4">
        <f>+YEAR(B13468)</f>
        <v>2025</v>
      </c>
      <c r="F13468" t="s">
        <v>12112</v>
      </c>
      <c r="G13468" t="s">
        <v>12428</v>
      </c>
      <c r="H13468" t="s">
        <v>8</v>
      </c>
      <c r="I13468" t="s">
        <v>33</v>
      </c>
      <c r="J13468" t="s">
        <v>12427</v>
      </c>
      <c r="K13468" s="2">
        <v>1020769227</v>
      </c>
      <c r="L13468" t="s">
        <v>38</v>
      </c>
      <c r="N13468" s="1" t="s">
        <v>2098</v>
      </c>
    </row>
    <row r="13469" spans="1:14" x14ac:dyDescent="0.25">
      <c r="A13469" s="2">
        <v>72045</v>
      </c>
      <c r="B13469" s="3" t="s">
        <v>12426</v>
      </c>
      <c r="C13469" s="4">
        <f>+WEEKNUM(Tabla4[[#This Row],[FECHA]])</f>
        <v>43</v>
      </c>
      <c r="D13469" s="4">
        <f>+MONTH(Tabla4[[#This Row],[FECHA]])</f>
        <v>10</v>
      </c>
      <c r="E13469" s="4">
        <f>+YEAR(B13469)</f>
        <v>2025</v>
      </c>
      <c r="F13469" t="s">
        <v>12105</v>
      </c>
      <c r="G13469" t="s">
        <v>12425</v>
      </c>
      <c r="H13469" t="s">
        <v>21</v>
      </c>
      <c r="I13469" t="s">
        <v>130</v>
      </c>
      <c r="J13469" t="s">
        <v>8757</v>
      </c>
      <c r="K13469" s="2">
        <v>1005059234</v>
      </c>
      <c r="L13469" t="s">
        <v>38</v>
      </c>
      <c r="M13469" t="s">
        <v>2103</v>
      </c>
      <c r="N13469" s="1" t="s">
        <v>2098</v>
      </c>
    </row>
    <row r="13470" spans="1:14" x14ac:dyDescent="0.25">
      <c r="A13470" s="2">
        <v>72046</v>
      </c>
      <c r="B13470" s="3" t="s">
        <v>12424</v>
      </c>
      <c r="C13470" s="4">
        <f>+WEEKNUM(Tabla4[[#This Row],[FECHA]])</f>
        <v>43</v>
      </c>
      <c r="D13470" s="4">
        <f>+MONTH(Tabla4[[#This Row],[FECHA]])</f>
        <v>10</v>
      </c>
      <c r="E13470" s="4">
        <f>+YEAR(B13470)</f>
        <v>2025</v>
      </c>
      <c r="F13470" t="s">
        <v>12105</v>
      </c>
      <c r="H13470" t="s">
        <v>21</v>
      </c>
      <c r="I13470" t="s">
        <v>30</v>
      </c>
      <c r="J13470" t="s">
        <v>5420</v>
      </c>
      <c r="K13470" s="2">
        <v>1022380646</v>
      </c>
      <c r="L13470" t="s">
        <v>256</v>
      </c>
      <c r="M13470" t="s">
        <v>2103</v>
      </c>
      <c r="N13470" s="1" t="s">
        <v>2098</v>
      </c>
    </row>
    <row r="13471" spans="1:14" x14ac:dyDescent="0.25">
      <c r="A13471" s="2">
        <v>72047</v>
      </c>
      <c r="B13471" s="3" t="s">
        <v>12423</v>
      </c>
      <c r="C13471" s="4">
        <f>+WEEKNUM(Tabla4[[#This Row],[FECHA]])</f>
        <v>43</v>
      </c>
      <c r="D13471" s="4">
        <f>+MONTH(Tabla4[[#This Row],[FECHA]])</f>
        <v>10</v>
      </c>
      <c r="E13471" s="4">
        <f>+YEAR(B13471)</f>
        <v>2025</v>
      </c>
      <c r="F13471" t="s">
        <v>12112</v>
      </c>
      <c r="G13471" t="s">
        <v>12422</v>
      </c>
      <c r="H13471" t="s">
        <v>8</v>
      </c>
      <c r="I13471" t="s">
        <v>16</v>
      </c>
      <c r="J13471" t="s">
        <v>3563</v>
      </c>
      <c r="K13471" s="2">
        <v>1015404158</v>
      </c>
      <c r="L13471" t="s">
        <v>38</v>
      </c>
      <c r="M13471" t="s">
        <v>2202</v>
      </c>
      <c r="N13471" s="1" t="s">
        <v>2098</v>
      </c>
    </row>
    <row r="13472" spans="1:14" x14ac:dyDescent="0.25">
      <c r="A13472" s="2">
        <v>72050</v>
      </c>
      <c r="B13472" s="3" t="s">
        <v>12421</v>
      </c>
      <c r="C13472" s="4">
        <f>+WEEKNUM(Tabla4[[#This Row],[FECHA]])</f>
        <v>43</v>
      </c>
      <c r="D13472" s="4">
        <f>+MONTH(Tabla4[[#This Row],[FECHA]])</f>
        <v>10</v>
      </c>
      <c r="E13472" s="4">
        <f>+YEAR(B13472)</f>
        <v>2025</v>
      </c>
      <c r="F13472" t="s">
        <v>12105</v>
      </c>
      <c r="G13472" t="s">
        <v>12420</v>
      </c>
      <c r="H13472" t="s">
        <v>8</v>
      </c>
      <c r="I13472" t="s">
        <v>30</v>
      </c>
      <c r="J13472" t="s">
        <v>5774</v>
      </c>
      <c r="K13472" s="2">
        <v>1014224469</v>
      </c>
      <c r="L13472" t="s">
        <v>38</v>
      </c>
      <c r="M13472" t="s">
        <v>2135</v>
      </c>
      <c r="N13472" s="1" t="s">
        <v>2098</v>
      </c>
    </row>
    <row r="13473" spans="1:14" x14ac:dyDescent="0.25">
      <c r="A13473" s="2">
        <v>72052</v>
      </c>
      <c r="B13473" s="3" t="s">
        <v>12419</v>
      </c>
      <c r="C13473" s="4">
        <f>+WEEKNUM(Tabla4[[#This Row],[FECHA]])</f>
        <v>43</v>
      </c>
      <c r="D13473" s="4">
        <f>+MONTH(Tabla4[[#This Row],[FECHA]])</f>
        <v>10</v>
      </c>
      <c r="E13473" s="4">
        <f>+YEAR(B13473)</f>
        <v>2025</v>
      </c>
      <c r="F13473" t="s">
        <v>12105</v>
      </c>
      <c r="G13473" t="s">
        <v>12418</v>
      </c>
      <c r="H13473" t="s">
        <v>21</v>
      </c>
      <c r="I13473" t="s">
        <v>16</v>
      </c>
      <c r="J13473" t="s">
        <v>1447</v>
      </c>
      <c r="K13473" s="2">
        <v>1018500166</v>
      </c>
      <c r="L13473" t="s">
        <v>38</v>
      </c>
      <c r="M13473" t="s">
        <v>2106</v>
      </c>
      <c r="N13473" s="1" t="s">
        <v>2098</v>
      </c>
    </row>
    <row r="13474" spans="1:14" x14ac:dyDescent="0.25">
      <c r="A13474" s="2">
        <v>72054</v>
      </c>
      <c r="B13474" s="3" t="s">
        <v>12417</v>
      </c>
      <c r="C13474" s="4">
        <f>+WEEKNUM(Tabla4[[#This Row],[FECHA]])</f>
        <v>43</v>
      </c>
      <c r="D13474" s="4">
        <f>+MONTH(Tabla4[[#This Row],[FECHA]])</f>
        <v>10</v>
      </c>
      <c r="E13474" s="4">
        <f>+YEAR(B13474)</f>
        <v>2025</v>
      </c>
      <c r="G13474" t="s">
        <v>12416</v>
      </c>
      <c r="H13474" t="s">
        <v>3</v>
      </c>
      <c r="I13474" t="s">
        <v>1104</v>
      </c>
      <c r="J13474" t="s">
        <v>12415</v>
      </c>
      <c r="K13474" s="2">
        <v>1010176706</v>
      </c>
      <c r="L13474" t="s">
        <v>38</v>
      </c>
      <c r="M13474" t="s">
        <v>2135</v>
      </c>
      <c r="N13474" s="1" t="s">
        <v>2098</v>
      </c>
    </row>
    <row r="13475" spans="1:14" x14ac:dyDescent="0.25">
      <c r="A13475" s="2">
        <v>72056</v>
      </c>
      <c r="B13475" s="3" t="s">
        <v>12414</v>
      </c>
      <c r="C13475" s="4">
        <f>+WEEKNUM(Tabla4[[#This Row],[FECHA]])</f>
        <v>43</v>
      </c>
      <c r="D13475" s="4">
        <f>+MONTH(Tabla4[[#This Row],[FECHA]])</f>
        <v>10</v>
      </c>
      <c r="E13475" s="4">
        <f>+YEAR(B13475)</f>
        <v>2025</v>
      </c>
      <c r="F13475" t="s">
        <v>12109</v>
      </c>
      <c r="G13475" t="s">
        <v>12413</v>
      </c>
      <c r="H13475" t="s">
        <v>21</v>
      </c>
      <c r="I13475" t="s">
        <v>16</v>
      </c>
      <c r="J13475" t="s">
        <v>9777</v>
      </c>
      <c r="K13475" s="2">
        <v>1007476025</v>
      </c>
      <c r="L13475" t="s">
        <v>38</v>
      </c>
      <c r="M13475" t="s">
        <v>2144</v>
      </c>
      <c r="N13475" s="1" t="s">
        <v>2098</v>
      </c>
    </row>
    <row r="13476" spans="1:14" x14ac:dyDescent="0.25">
      <c r="A13476" s="2">
        <v>72065</v>
      </c>
      <c r="B13476" s="3" t="s">
        <v>12412</v>
      </c>
      <c r="C13476" s="4">
        <f>+WEEKNUM(Tabla4[[#This Row],[FECHA]])</f>
        <v>43</v>
      </c>
      <c r="D13476" s="4">
        <f>+MONTH(Tabla4[[#This Row],[FECHA]])</f>
        <v>10</v>
      </c>
      <c r="E13476" s="4">
        <f>+YEAR(B13476)</f>
        <v>2025</v>
      </c>
      <c r="F13476" t="s">
        <v>12105</v>
      </c>
      <c r="G13476" t="s">
        <v>12411</v>
      </c>
      <c r="H13476" t="s">
        <v>3</v>
      </c>
      <c r="I13476" s="2">
        <v>800</v>
      </c>
      <c r="J13476" t="s">
        <v>12410</v>
      </c>
      <c r="K13476" s="2">
        <v>1019017321</v>
      </c>
      <c r="L13476" t="s">
        <v>38</v>
      </c>
      <c r="M13476" t="s">
        <v>2202</v>
      </c>
      <c r="N13476" s="1" t="s">
        <v>2098</v>
      </c>
    </row>
    <row r="13477" spans="1:14" x14ac:dyDescent="0.25">
      <c r="A13477" s="2">
        <v>72066</v>
      </c>
      <c r="B13477" s="3" t="s">
        <v>12409</v>
      </c>
      <c r="C13477" s="4">
        <f>+WEEKNUM(Tabla4[[#This Row],[FECHA]])</f>
        <v>43</v>
      </c>
      <c r="D13477" s="4">
        <f>+MONTH(Tabla4[[#This Row],[FECHA]])</f>
        <v>10</v>
      </c>
      <c r="E13477" s="4">
        <f>+YEAR(B13477)</f>
        <v>2025</v>
      </c>
      <c r="F13477" t="s">
        <v>12109</v>
      </c>
      <c r="G13477" t="s">
        <v>12408</v>
      </c>
      <c r="H13477" t="s">
        <v>8</v>
      </c>
      <c r="I13477" t="s">
        <v>16</v>
      </c>
      <c r="J13477" t="s">
        <v>3493</v>
      </c>
      <c r="K13477" s="2">
        <v>1000611981</v>
      </c>
      <c r="L13477" t="s">
        <v>38</v>
      </c>
      <c r="M13477" t="s">
        <v>2103</v>
      </c>
      <c r="N13477" s="1" t="s">
        <v>2098</v>
      </c>
    </row>
    <row r="13478" spans="1:14" x14ac:dyDescent="0.25">
      <c r="A13478" s="2">
        <v>72067</v>
      </c>
      <c r="B13478" s="3" t="s">
        <v>12407</v>
      </c>
      <c r="C13478" s="4">
        <f>+WEEKNUM(Tabla4[[#This Row],[FECHA]])</f>
        <v>43</v>
      </c>
      <c r="D13478" s="4">
        <f>+MONTH(Tabla4[[#This Row],[FECHA]])</f>
        <v>10</v>
      </c>
      <c r="E13478" s="4">
        <f>+YEAR(B13478)</f>
        <v>2025</v>
      </c>
      <c r="F13478" t="s">
        <v>12109</v>
      </c>
      <c r="G13478" t="s">
        <v>12406</v>
      </c>
      <c r="H13478" t="s">
        <v>8</v>
      </c>
      <c r="I13478" t="s">
        <v>30</v>
      </c>
      <c r="J13478" t="s">
        <v>8343</v>
      </c>
      <c r="K13478" s="2">
        <v>1031145905</v>
      </c>
      <c r="L13478" t="s">
        <v>38</v>
      </c>
      <c r="M13478" t="s">
        <v>2202</v>
      </c>
      <c r="N13478" s="1" t="s">
        <v>2098</v>
      </c>
    </row>
    <row r="13479" spans="1:14" x14ac:dyDescent="0.25">
      <c r="A13479" s="2">
        <v>72072</v>
      </c>
      <c r="B13479" s="3" t="s">
        <v>12405</v>
      </c>
      <c r="C13479" s="4">
        <f>+WEEKNUM(Tabla4[[#This Row],[FECHA]])</f>
        <v>43</v>
      </c>
      <c r="D13479" s="4">
        <f>+MONTH(Tabla4[[#This Row],[FECHA]])</f>
        <v>10</v>
      </c>
      <c r="E13479" s="4">
        <f>+YEAR(B13479)</f>
        <v>2025</v>
      </c>
      <c r="F13479" t="s">
        <v>12105</v>
      </c>
      <c r="G13479" t="s">
        <v>12404</v>
      </c>
      <c r="H13479" t="s">
        <v>21</v>
      </c>
      <c r="I13479" t="s">
        <v>1011</v>
      </c>
      <c r="J13479" t="s">
        <v>5760</v>
      </c>
      <c r="K13479" s="2">
        <v>901421390</v>
      </c>
      <c r="L13479" t="s">
        <v>38</v>
      </c>
      <c r="N13479" s="1" t="s">
        <v>2098</v>
      </c>
    </row>
    <row r="13480" spans="1:14" x14ac:dyDescent="0.25">
      <c r="A13480" s="2">
        <v>72093</v>
      </c>
      <c r="B13480" s="3" t="s">
        <v>12403</v>
      </c>
      <c r="C13480" s="4">
        <f>+WEEKNUM(Tabla4[[#This Row],[FECHA]])</f>
        <v>43</v>
      </c>
      <c r="D13480" s="4">
        <f>+MONTH(Tabla4[[#This Row],[FECHA]])</f>
        <v>10</v>
      </c>
      <c r="E13480" s="4">
        <f>+YEAR(B13480)</f>
        <v>2025</v>
      </c>
      <c r="F13480" t="s">
        <v>12201</v>
      </c>
      <c r="G13480" t="s">
        <v>12402</v>
      </c>
      <c r="H13480" t="s">
        <v>3</v>
      </c>
      <c r="I13480" t="s">
        <v>33</v>
      </c>
      <c r="J13480" t="s">
        <v>2808</v>
      </c>
      <c r="K13480" s="2">
        <v>1026273334</v>
      </c>
      <c r="L13480" t="s">
        <v>38</v>
      </c>
      <c r="M13480" t="s">
        <v>2103</v>
      </c>
      <c r="N13480" s="1" t="s">
        <v>2098</v>
      </c>
    </row>
    <row r="13481" spans="1:14" x14ac:dyDescent="0.25">
      <c r="A13481" s="2">
        <v>72098</v>
      </c>
      <c r="B13481" s="3" t="s">
        <v>12401</v>
      </c>
      <c r="C13481" s="4">
        <f>+WEEKNUM(Tabla4[[#This Row],[FECHA]])</f>
        <v>43</v>
      </c>
      <c r="D13481" s="4">
        <f>+MONTH(Tabla4[[#This Row],[FECHA]])</f>
        <v>10</v>
      </c>
      <c r="E13481" s="4">
        <f>+YEAR(B13481)</f>
        <v>2025</v>
      </c>
      <c r="F13481" t="s">
        <v>12201</v>
      </c>
      <c r="G13481" t="s">
        <v>12400</v>
      </c>
      <c r="H13481" t="s">
        <v>8</v>
      </c>
      <c r="I13481" t="s">
        <v>47</v>
      </c>
      <c r="J13481" t="s">
        <v>12399</v>
      </c>
      <c r="K13481" s="2">
        <v>80932535</v>
      </c>
      <c r="L13481" t="s">
        <v>38</v>
      </c>
      <c r="M13481" t="s">
        <v>2103</v>
      </c>
      <c r="N13481" s="1" t="s">
        <v>2098</v>
      </c>
    </row>
    <row r="13482" spans="1:14" x14ac:dyDescent="0.25">
      <c r="A13482" s="2">
        <v>72102</v>
      </c>
      <c r="B13482" s="3" t="s">
        <v>12398</v>
      </c>
      <c r="C13482" s="4">
        <f>+WEEKNUM(Tabla4[[#This Row],[FECHA]])</f>
        <v>43</v>
      </c>
      <c r="D13482" s="4">
        <f>+MONTH(Tabla4[[#This Row],[FECHA]])</f>
        <v>10</v>
      </c>
      <c r="E13482" s="4">
        <f>+YEAR(B13482)</f>
        <v>2025</v>
      </c>
      <c r="F13482" t="s">
        <v>12105</v>
      </c>
      <c r="G13482" t="s">
        <v>12397</v>
      </c>
      <c r="H13482" t="s">
        <v>8</v>
      </c>
      <c r="I13482" t="s">
        <v>33</v>
      </c>
      <c r="J13482" t="s">
        <v>12396</v>
      </c>
      <c r="K13482" s="2">
        <v>80822446</v>
      </c>
      <c r="L13482" t="s">
        <v>38</v>
      </c>
      <c r="M13482" t="s">
        <v>6262</v>
      </c>
      <c r="N13482" s="1" t="s">
        <v>2098</v>
      </c>
    </row>
    <row r="13483" spans="1:14" x14ac:dyDescent="0.25">
      <c r="A13483" s="2">
        <v>72103</v>
      </c>
      <c r="B13483" s="3" t="s">
        <v>12395</v>
      </c>
      <c r="C13483" s="4">
        <f>+WEEKNUM(Tabla4[[#This Row],[FECHA]])</f>
        <v>43</v>
      </c>
      <c r="D13483" s="4">
        <f>+MONTH(Tabla4[[#This Row],[FECHA]])</f>
        <v>10</v>
      </c>
      <c r="E13483" s="4">
        <f>+YEAR(B13483)</f>
        <v>2025</v>
      </c>
      <c r="F13483" t="s">
        <v>12201</v>
      </c>
      <c r="G13483" t="s">
        <v>12394</v>
      </c>
      <c r="H13483" t="s">
        <v>21</v>
      </c>
      <c r="I13483" t="s">
        <v>16</v>
      </c>
      <c r="J13483" t="s">
        <v>2985</v>
      </c>
      <c r="K13483" s="2">
        <v>1112098956</v>
      </c>
      <c r="L13483" t="s">
        <v>38</v>
      </c>
      <c r="M13483" t="s">
        <v>2135</v>
      </c>
      <c r="N13483" s="1" t="s">
        <v>2098</v>
      </c>
    </row>
    <row r="13484" spans="1:14" x14ac:dyDescent="0.25">
      <c r="A13484" s="2">
        <v>72107</v>
      </c>
      <c r="B13484" s="3" t="s">
        <v>12393</v>
      </c>
      <c r="C13484" s="4">
        <f>+WEEKNUM(Tabla4[[#This Row],[FECHA]])</f>
        <v>43</v>
      </c>
      <c r="D13484" s="4">
        <f>+MONTH(Tabla4[[#This Row],[FECHA]])</f>
        <v>10</v>
      </c>
      <c r="E13484" s="4">
        <f>+YEAR(B13484)</f>
        <v>2025</v>
      </c>
      <c r="F13484" t="s">
        <v>12201</v>
      </c>
      <c r="G13484" t="s">
        <v>12392</v>
      </c>
      <c r="H13484" t="s">
        <v>3</v>
      </c>
      <c r="I13484" t="s">
        <v>30</v>
      </c>
      <c r="J13484" t="s">
        <v>4023</v>
      </c>
      <c r="K13484" s="2">
        <v>1015460136</v>
      </c>
      <c r="L13484" t="s">
        <v>38</v>
      </c>
      <c r="M13484" t="s">
        <v>2202</v>
      </c>
      <c r="N13484" s="1" t="s">
        <v>2098</v>
      </c>
    </row>
    <row r="13485" spans="1:14" x14ac:dyDescent="0.25">
      <c r="A13485" s="2">
        <v>72109</v>
      </c>
      <c r="B13485" s="3" t="s">
        <v>12391</v>
      </c>
      <c r="C13485" s="4">
        <f>+WEEKNUM(Tabla4[[#This Row],[FECHA]])</f>
        <v>43</v>
      </c>
      <c r="D13485" s="4">
        <f>+MONTH(Tabla4[[#This Row],[FECHA]])</f>
        <v>10</v>
      </c>
      <c r="E13485" s="4">
        <f>+YEAR(B13485)</f>
        <v>2025</v>
      </c>
      <c r="F13485" t="s">
        <v>12105</v>
      </c>
      <c r="H13485" t="s">
        <v>642</v>
      </c>
      <c r="I13485" t="s">
        <v>33</v>
      </c>
      <c r="J13485" t="s">
        <v>1987</v>
      </c>
      <c r="K13485" s="2">
        <v>1020716480</v>
      </c>
      <c r="L13485" t="s">
        <v>55</v>
      </c>
      <c r="M13485" t="s">
        <v>2103</v>
      </c>
      <c r="N13485" s="1" t="s">
        <v>2098</v>
      </c>
    </row>
    <row r="13486" spans="1:14" x14ac:dyDescent="0.25">
      <c r="A13486" s="2">
        <v>72111</v>
      </c>
      <c r="B13486" s="3" t="s">
        <v>12390</v>
      </c>
      <c r="C13486" s="4">
        <f>+WEEKNUM(Tabla4[[#This Row],[FECHA]])</f>
        <v>43</v>
      </c>
      <c r="D13486" s="4">
        <f>+MONTH(Tabla4[[#This Row],[FECHA]])</f>
        <v>10</v>
      </c>
      <c r="E13486" s="4">
        <f>+YEAR(B13486)</f>
        <v>2025</v>
      </c>
      <c r="F13486" t="s">
        <v>12201</v>
      </c>
      <c r="G13486" t="s">
        <v>12389</v>
      </c>
      <c r="H13486" t="s">
        <v>3</v>
      </c>
      <c r="I13486" t="s">
        <v>33</v>
      </c>
      <c r="J13486" t="s">
        <v>6163</v>
      </c>
      <c r="K13486" s="2">
        <v>4617943</v>
      </c>
      <c r="L13486" t="s">
        <v>38</v>
      </c>
      <c r="M13486" t="s">
        <v>307</v>
      </c>
      <c r="N13486" s="1" t="s">
        <v>2098</v>
      </c>
    </row>
    <row r="13487" spans="1:14" x14ac:dyDescent="0.25">
      <c r="A13487" s="2">
        <v>72113</v>
      </c>
      <c r="B13487" s="3" t="s">
        <v>12388</v>
      </c>
      <c r="C13487" s="4">
        <f>+WEEKNUM(Tabla4[[#This Row],[FECHA]])</f>
        <v>43</v>
      </c>
      <c r="D13487" s="4">
        <f>+MONTH(Tabla4[[#This Row],[FECHA]])</f>
        <v>10</v>
      </c>
      <c r="E13487" s="4">
        <f>+YEAR(B13487)</f>
        <v>2025</v>
      </c>
      <c r="F13487" t="s">
        <v>12201</v>
      </c>
      <c r="H13487" t="s">
        <v>3</v>
      </c>
      <c r="I13487" t="s">
        <v>30</v>
      </c>
      <c r="J13487" t="s">
        <v>12387</v>
      </c>
      <c r="K13487" s="2">
        <v>79661796</v>
      </c>
      <c r="L13487" t="s">
        <v>198</v>
      </c>
      <c r="M13487" t="s">
        <v>6262</v>
      </c>
      <c r="N13487" s="1" t="s">
        <v>2098</v>
      </c>
    </row>
    <row r="13488" spans="1:14" x14ac:dyDescent="0.25">
      <c r="A13488" s="2">
        <v>72118</v>
      </c>
      <c r="B13488" s="3" t="s">
        <v>12386</v>
      </c>
      <c r="C13488" s="4">
        <f>+WEEKNUM(Tabla4[[#This Row],[FECHA]])</f>
        <v>43</v>
      </c>
      <c r="D13488" s="4">
        <f>+MONTH(Tabla4[[#This Row],[FECHA]])</f>
        <v>10</v>
      </c>
      <c r="E13488" s="4">
        <f>+YEAR(B13488)</f>
        <v>2025</v>
      </c>
      <c r="F13488" t="s">
        <v>12201</v>
      </c>
      <c r="G13488" t="s">
        <v>12385</v>
      </c>
      <c r="H13488" t="s">
        <v>21</v>
      </c>
      <c r="I13488" t="s">
        <v>16</v>
      </c>
      <c r="J13488" t="s">
        <v>6065</v>
      </c>
      <c r="K13488" s="2">
        <v>1015478000</v>
      </c>
      <c r="L13488" t="s">
        <v>38</v>
      </c>
      <c r="M13488" t="s">
        <v>6262</v>
      </c>
      <c r="N13488" s="1" t="s">
        <v>2098</v>
      </c>
    </row>
    <row r="13489" spans="1:14" x14ac:dyDescent="0.25">
      <c r="A13489" s="2">
        <v>72120</v>
      </c>
      <c r="B13489" s="3" t="s">
        <v>12384</v>
      </c>
      <c r="C13489" s="4">
        <f>+WEEKNUM(Tabla4[[#This Row],[FECHA]])</f>
        <v>43</v>
      </c>
      <c r="D13489" s="4">
        <f>+MONTH(Tabla4[[#This Row],[FECHA]])</f>
        <v>10</v>
      </c>
      <c r="E13489" s="4">
        <f>+YEAR(B13489)</f>
        <v>2025</v>
      </c>
      <c r="F13489" t="s">
        <v>12105</v>
      </c>
      <c r="G13489" t="s">
        <v>12383</v>
      </c>
      <c r="H13489" t="s">
        <v>642</v>
      </c>
      <c r="I13489" t="s">
        <v>303</v>
      </c>
      <c r="J13489" t="s">
        <v>11919</v>
      </c>
      <c r="K13489" s="2">
        <v>1018503117</v>
      </c>
      <c r="L13489" t="s">
        <v>38</v>
      </c>
      <c r="M13489" t="s">
        <v>2106</v>
      </c>
      <c r="N13489" s="1" t="s">
        <v>2098</v>
      </c>
    </row>
    <row r="13490" spans="1:14" x14ac:dyDescent="0.25">
      <c r="A13490" s="2">
        <v>72130</v>
      </c>
      <c r="B13490" s="3" t="s">
        <v>12382</v>
      </c>
      <c r="C13490" s="4">
        <f>+WEEKNUM(Tabla4[[#This Row],[FECHA]])</f>
        <v>43</v>
      </c>
      <c r="D13490" s="4">
        <f>+MONTH(Tabla4[[#This Row],[FECHA]])</f>
        <v>10</v>
      </c>
      <c r="E13490" s="4">
        <f>+YEAR(B13490)</f>
        <v>2025</v>
      </c>
      <c r="F13490" t="s">
        <v>12201</v>
      </c>
      <c r="G13490" t="s">
        <v>12381</v>
      </c>
      <c r="H13490" t="s">
        <v>642</v>
      </c>
      <c r="I13490" t="s">
        <v>30</v>
      </c>
      <c r="J13490" t="s">
        <v>3925</v>
      </c>
      <c r="K13490" s="2">
        <v>1018448165</v>
      </c>
      <c r="L13490" t="s">
        <v>38</v>
      </c>
      <c r="M13490" t="s">
        <v>307</v>
      </c>
      <c r="N13490" s="1" t="s">
        <v>2098</v>
      </c>
    </row>
    <row r="13491" spans="1:14" x14ac:dyDescent="0.25">
      <c r="A13491" s="2">
        <v>72138</v>
      </c>
      <c r="B13491" s="3" t="s">
        <v>12380</v>
      </c>
      <c r="C13491" s="4">
        <f>+WEEKNUM(Tabla4[[#This Row],[FECHA]])</f>
        <v>43</v>
      </c>
      <c r="D13491" s="4">
        <f>+MONTH(Tabla4[[#This Row],[FECHA]])</f>
        <v>10</v>
      </c>
      <c r="E13491" s="4">
        <f>+YEAR(B13491)</f>
        <v>2025</v>
      </c>
      <c r="F13491" t="s">
        <v>12293</v>
      </c>
      <c r="G13491" t="s">
        <v>12379</v>
      </c>
      <c r="H13491" t="s">
        <v>3</v>
      </c>
      <c r="I13491" t="s">
        <v>33</v>
      </c>
      <c r="J13491" t="s">
        <v>12378</v>
      </c>
      <c r="K13491" s="2">
        <v>79659750</v>
      </c>
      <c r="L13491" t="s">
        <v>38</v>
      </c>
      <c r="M13491" t="s">
        <v>2122</v>
      </c>
      <c r="N13491" s="1" t="s">
        <v>2098</v>
      </c>
    </row>
    <row r="13492" spans="1:14" x14ac:dyDescent="0.25">
      <c r="A13492" s="2">
        <v>72140</v>
      </c>
      <c r="B13492" s="3" t="s">
        <v>12377</v>
      </c>
      <c r="C13492" s="4">
        <f>+WEEKNUM(Tabla4[[#This Row],[FECHA]])</f>
        <v>43</v>
      </c>
      <c r="D13492" s="4">
        <f>+MONTH(Tabla4[[#This Row],[FECHA]])</f>
        <v>10</v>
      </c>
      <c r="E13492" s="4">
        <f>+YEAR(B13492)</f>
        <v>2025</v>
      </c>
      <c r="F13492" t="s">
        <v>12201</v>
      </c>
      <c r="G13492" t="s">
        <v>12376</v>
      </c>
      <c r="H13492" t="s">
        <v>3</v>
      </c>
      <c r="I13492" t="s">
        <v>16</v>
      </c>
      <c r="J13492" t="s">
        <v>12375</v>
      </c>
      <c r="K13492" s="2">
        <v>52907943</v>
      </c>
      <c r="L13492" t="s">
        <v>38</v>
      </c>
      <c r="M13492" t="s">
        <v>2122</v>
      </c>
      <c r="N13492" s="1" t="s">
        <v>2098</v>
      </c>
    </row>
    <row r="13493" spans="1:14" x14ac:dyDescent="0.25">
      <c r="A13493" s="2">
        <v>72146</v>
      </c>
      <c r="B13493" s="3" t="s">
        <v>12374</v>
      </c>
      <c r="C13493" s="4">
        <f>+WEEKNUM(Tabla4[[#This Row],[FECHA]])</f>
        <v>43</v>
      </c>
      <c r="D13493" s="4">
        <f>+MONTH(Tabla4[[#This Row],[FECHA]])</f>
        <v>10</v>
      </c>
      <c r="E13493" s="4">
        <f>+YEAR(B13493)</f>
        <v>2025</v>
      </c>
      <c r="F13493" t="s">
        <v>12293</v>
      </c>
      <c r="G13493" t="s">
        <v>12373</v>
      </c>
      <c r="H13493" t="s">
        <v>3</v>
      </c>
      <c r="I13493" t="s">
        <v>130</v>
      </c>
      <c r="J13493" t="s">
        <v>12372</v>
      </c>
      <c r="K13493" s="2">
        <v>1020839460</v>
      </c>
      <c r="L13493" t="s">
        <v>38</v>
      </c>
      <c r="M13493" t="s">
        <v>2122</v>
      </c>
      <c r="N13493" s="1" t="s">
        <v>2098</v>
      </c>
    </row>
    <row r="13494" spans="1:14" x14ac:dyDescent="0.25">
      <c r="A13494" s="2">
        <v>71923</v>
      </c>
      <c r="B13494" s="3" t="s">
        <v>12371</v>
      </c>
      <c r="C13494" s="4">
        <f>+WEEKNUM(Tabla4[[#This Row],[FECHA]])</f>
        <v>43</v>
      </c>
      <c r="D13494" s="4">
        <f>+MONTH(Tabla4[[#This Row],[FECHA]])</f>
        <v>10</v>
      </c>
      <c r="E13494" s="4">
        <f>+YEAR(B13494)</f>
        <v>2025</v>
      </c>
      <c r="F13494" t="s">
        <v>12105</v>
      </c>
      <c r="G13494" t="s">
        <v>12370</v>
      </c>
      <c r="H13494" t="s">
        <v>3</v>
      </c>
      <c r="I13494" t="s">
        <v>16</v>
      </c>
      <c r="J13494" t="s">
        <v>6480</v>
      </c>
      <c r="K13494" s="2">
        <v>1032470596</v>
      </c>
      <c r="L13494" t="s">
        <v>38</v>
      </c>
      <c r="M13494" t="s">
        <v>1639</v>
      </c>
      <c r="N13494" s="1" t="s">
        <v>1635</v>
      </c>
    </row>
    <row r="13495" spans="1:14" x14ac:dyDescent="0.25">
      <c r="A13495" s="2">
        <v>71926</v>
      </c>
      <c r="B13495" s="3" t="s">
        <v>12369</v>
      </c>
      <c r="C13495" s="4">
        <f>+WEEKNUM(Tabla4[[#This Row],[FECHA]])</f>
        <v>43</v>
      </c>
      <c r="D13495" s="4">
        <f>+MONTH(Tabla4[[#This Row],[FECHA]])</f>
        <v>10</v>
      </c>
      <c r="E13495" s="4">
        <f>+YEAR(B13495)</f>
        <v>2025</v>
      </c>
      <c r="F13495" t="s">
        <v>11908</v>
      </c>
      <c r="G13495" t="s">
        <v>12368</v>
      </c>
      <c r="H13495" t="s">
        <v>8</v>
      </c>
      <c r="I13495" t="s">
        <v>1789</v>
      </c>
      <c r="J13495" t="s">
        <v>12367</v>
      </c>
      <c r="K13495" s="2">
        <v>1007719431</v>
      </c>
      <c r="L13495" t="s">
        <v>38</v>
      </c>
      <c r="M13495" t="s">
        <v>1684</v>
      </c>
      <c r="N13495" s="1" t="s">
        <v>1635</v>
      </c>
    </row>
    <row r="13496" spans="1:14" x14ac:dyDescent="0.25">
      <c r="A13496" s="2">
        <v>71945</v>
      </c>
      <c r="B13496" s="3" t="s">
        <v>12366</v>
      </c>
      <c r="C13496" s="4">
        <f>+WEEKNUM(Tabla4[[#This Row],[FECHA]])</f>
        <v>43</v>
      </c>
      <c r="D13496" s="4">
        <f>+MONTH(Tabla4[[#This Row],[FECHA]])</f>
        <v>10</v>
      </c>
      <c r="E13496" s="4">
        <f>+YEAR(B13496)</f>
        <v>2025</v>
      </c>
      <c r="F13496" t="s">
        <v>12109</v>
      </c>
      <c r="G13496" t="s">
        <v>12365</v>
      </c>
      <c r="H13496" t="s">
        <v>3</v>
      </c>
      <c r="I13496" t="s">
        <v>16</v>
      </c>
      <c r="J13496" t="s">
        <v>12364</v>
      </c>
      <c r="K13496" s="2">
        <v>1022379380</v>
      </c>
      <c r="L13496" t="s">
        <v>38</v>
      </c>
      <c r="M13496" t="s">
        <v>1636</v>
      </c>
      <c r="N13496" s="1" t="s">
        <v>1635</v>
      </c>
    </row>
    <row r="13497" spans="1:14" x14ac:dyDescent="0.25">
      <c r="A13497" s="2">
        <v>71947</v>
      </c>
      <c r="B13497" s="3" t="s">
        <v>12363</v>
      </c>
      <c r="C13497" s="4">
        <f>+WEEKNUM(Tabla4[[#This Row],[FECHA]])</f>
        <v>43</v>
      </c>
      <c r="D13497" s="4">
        <f>+MONTH(Tabla4[[#This Row],[FECHA]])</f>
        <v>10</v>
      </c>
      <c r="E13497" s="4">
        <f>+YEAR(B13497)</f>
        <v>2025</v>
      </c>
      <c r="F13497" t="s">
        <v>12201</v>
      </c>
      <c r="G13497" t="s">
        <v>12362</v>
      </c>
      <c r="H13497" t="s">
        <v>3</v>
      </c>
      <c r="I13497" t="s">
        <v>33</v>
      </c>
      <c r="J13497" t="s">
        <v>4817</v>
      </c>
      <c r="K13497" s="2">
        <v>1033766222</v>
      </c>
      <c r="L13497" t="s">
        <v>38</v>
      </c>
      <c r="M13497" t="s">
        <v>1684</v>
      </c>
      <c r="N13497" s="1" t="s">
        <v>1635</v>
      </c>
    </row>
    <row r="13498" spans="1:14" x14ac:dyDescent="0.25">
      <c r="A13498" s="2">
        <v>71961</v>
      </c>
      <c r="B13498" s="3" t="s">
        <v>12361</v>
      </c>
      <c r="C13498" s="4">
        <f>+WEEKNUM(Tabla4[[#This Row],[FECHA]])</f>
        <v>43</v>
      </c>
      <c r="D13498" s="4">
        <f>+MONTH(Tabla4[[#This Row],[FECHA]])</f>
        <v>10</v>
      </c>
      <c r="E13498" s="4">
        <f>+YEAR(B13498)</f>
        <v>2025</v>
      </c>
      <c r="F13498" t="s">
        <v>11908</v>
      </c>
      <c r="G13498" t="s">
        <v>12360</v>
      </c>
      <c r="H13498" t="s">
        <v>8</v>
      </c>
      <c r="I13498" t="s">
        <v>30</v>
      </c>
      <c r="J13498" t="s">
        <v>6988</v>
      </c>
      <c r="K13498" s="2">
        <v>11315765</v>
      </c>
      <c r="L13498" t="s">
        <v>38</v>
      </c>
      <c r="M13498" t="s">
        <v>1636</v>
      </c>
      <c r="N13498" s="1" t="s">
        <v>1635</v>
      </c>
    </row>
    <row r="13499" spans="1:14" x14ac:dyDescent="0.25">
      <c r="A13499" s="2">
        <v>71973</v>
      </c>
      <c r="B13499" s="3" t="s">
        <v>12359</v>
      </c>
      <c r="C13499" s="4">
        <f>+WEEKNUM(Tabla4[[#This Row],[FECHA]])</f>
        <v>43</v>
      </c>
      <c r="D13499" s="4">
        <f>+MONTH(Tabla4[[#This Row],[FECHA]])</f>
        <v>10</v>
      </c>
      <c r="E13499" s="4">
        <f>+YEAR(B13499)</f>
        <v>2025</v>
      </c>
      <c r="F13499" t="s">
        <v>12105</v>
      </c>
      <c r="G13499" t="s">
        <v>12358</v>
      </c>
      <c r="H13499" t="s">
        <v>3</v>
      </c>
      <c r="I13499" t="s">
        <v>30</v>
      </c>
      <c r="J13499" t="s">
        <v>5938</v>
      </c>
      <c r="K13499" s="2">
        <v>1065139294</v>
      </c>
      <c r="L13499" t="s">
        <v>38</v>
      </c>
      <c r="M13499" t="s">
        <v>1639</v>
      </c>
      <c r="N13499" s="1" t="s">
        <v>1635</v>
      </c>
    </row>
    <row r="13500" spans="1:14" x14ac:dyDescent="0.25">
      <c r="A13500" s="2">
        <v>71975</v>
      </c>
      <c r="B13500" s="3" t="s">
        <v>12357</v>
      </c>
      <c r="C13500" s="4">
        <f>+WEEKNUM(Tabla4[[#This Row],[FECHA]])</f>
        <v>43</v>
      </c>
      <c r="D13500" s="4">
        <f>+MONTH(Tabla4[[#This Row],[FECHA]])</f>
        <v>10</v>
      </c>
      <c r="E13500" s="4">
        <f>+YEAR(B13500)</f>
        <v>2025</v>
      </c>
      <c r="F13500" t="s">
        <v>11908</v>
      </c>
      <c r="G13500" t="s">
        <v>12356</v>
      </c>
      <c r="H13500" t="s">
        <v>916</v>
      </c>
      <c r="I13500" t="s">
        <v>30</v>
      </c>
      <c r="J13500" t="s">
        <v>12355</v>
      </c>
      <c r="K13500" s="2">
        <v>1000132461</v>
      </c>
      <c r="L13500" t="s">
        <v>38</v>
      </c>
      <c r="N13500" s="1" t="s">
        <v>1635</v>
      </c>
    </row>
    <row r="13501" spans="1:14" x14ac:dyDescent="0.25">
      <c r="A13501" s="2">
        <v>71981</v>
      </c>
      <c r="B13501" s="3" t="s">
        <v>12354</v>
      </c>
      <c r="C13501" s="4">
        <f>+WEEKNUM(Tabla4[[#This Row],[FECHA]])</f>
        <v>43</v>
      </c>
      <c r="D13501" s="4">
        <f>+MONTH(Tabla4[[#This Row],[FECHA]])</f>
        <v>10</v>
      </c>
      <c r="E13501" s="4">
        <f>+YEAR(B13501)</f>
        <v>2025</v>
      </c>
      <c r="F13501" t="s">
        <v>12201</v>
      </c>
      <c r="G13501" t="s">
        <v>12353</v>
      </c>
      <c r="H13501" t="s">
        <v>3</v>
      </c>
      <c r="I13501" t="s">
        <v>30</v>
      </c>
      <c r="J13501" t="s">
        <v>12352</v>
      </c>
      <c r="K13501" s="2">
        <v>13542139</v>
      </c>
      <c r="L13501" t="s">
        <v>38</v>
      </c>
      <c r="M13501" t="s">
        <v>1639</v>
      </c>
      <c r="N13501" s="1" t="s">
        <v>1635</v>
      </c>
    </row>
    <row r="13502" spans="1:14" x14ac:dyDescent="0.25">
      <c r="A13502" s="2">
        <v>71984</v>
      </c>
      <c r="B13502" s="3" t="s">
        <v>12351</v>
      </c>
      <c r="C13502" s="4">
        <f>+WEEKNUM(Tabla4[[#This Row],[FECHA]])</f>
        <v>43</v>
      </c>
      <c r="D13502" s="4">
        <f>+MONTH(Tabla4[[#This Row],[FECHA]])</f>
        <v>10</v>
      </c>
      <c r="E13502" s="4">
        <f>+YEAR(B13502)</f>
        <v>2025</v>
      </c>
      <c r="F13502" t="s">
        <v>11908</v>
      </c>
      <c r="G13502" t="s">
        <v>12350</v>
      </c>
      <c r="H13502" t="s">
        <v>927</v>
      </c>
      <c r="I13502" t="s">
        <v>30</v>
      </c>
      <c r="J13502" t="s">
        <v>5930</v>
      </c>
      <c r="K13502" s="2">
        <v>11442568</v>
      </c>
      <c r="L13502" t="s">
        <v>38</v>
      </c>
      <c r="N13502" s="1" t="s">
        <v>1635</v>
      </c>
    </row>
    <row r="13503" spans="1:14" x14ac:dyDescent="0.25">
      <c r="A13503" s="2">
        <v>71989</v>
      </c>
      <c r="B13503" s="3" t="s">
        <v>12349</v>
      </c>
      <c r="C13503" s="4">
        <f>+WEEKNUM(Tabla4[[#This Row],[FECHA]])</f>
        <v>43</v>
      </c>
      <c r="D13503" s="4">
        <f>+MONTH(Tabla4[[#This Row],[FECHA]])</f>
        <v>10</v>
      </c>
      <c r="E13503" s="4">
        <f>+YEAR(B13503)</f>
        <v>2025</v>
      </c>
      <c r="F13503" t="s">
        <v>12201</v>
      </c>
      <c r="G13503" t="s">
        <v>12348</v>
      </c>
      <c r="H13503" t="s">
        <v>3</v>
      </c>
      <c r="I13503" t="s">
        <v>33</v>
      </c>
      <c r="J13503" t="s">
        <v>6490</v>
      </c>
      <c r="K13503" s="2">
        <v>1020754931</v>
      </c>
      <c r="L13503" t="s">
        <v>38</v>
      </c>
      <c r="M13503" t="s">
        <v>1636</v>
      </c>
      <c r="N13503" s="1" t="s">
        <v>1635</v>
      </c>
    </row>
    <row r="13504" spans="1:14" x14ac:dyDescent="0.25">
      <c r="A13504" s="2">
        <v>71997</v>
      </c>
      <c r="B13504" s="3" t="s">
        <v>12347</v>
      </c>
      <c r="C13504" s="4">
        <f>+WEEKNUM(Tabla4[[#This Row],[FECHA]])</f>
        <v>43</v>
      </c>
      <c r="D13504" s="4">
        <f>+MONTH(Tabla4[[#This Row],[FECHA]])</f>
        <v>10</v>
      </c>
      <c r="E13504" s="4">
        <f>+YEAR(B13504)</f>
        <v>2025</v>
      </c>
      <c r="F13504" t="s">
        <v>12112</v>
      </c>
      <c r="G13504" t="s">
        <v>12346</v>
      </c>
      <c r="H13504" t="s">
        <v>275</v>
      </c>
      <c r="I13504" t="s">
        <v>30</v>
      </c>
      <c r="J13504" t="s">
        <v>8727</v>
      </c>
      <c r="K13504" s="2">
        <v>1013576887</v>
      </c>
      <c r="L13504" t="s">
        <v>38</v>
      </c>
      <c r="M13504" t="s">
        <v>1636</v>
      </c>
      <c r="N13504" s="1" t="s">
        <v>1635</v>
      </c>
    </row>
    <row r="13505" spans="1:14" x14ac:dyDescent="0.25">
      <c r="A13505" s="2">
        <v>72001</v>
      </c>
      <c r="B13505" s="3" t="s">
        <v>12345</v>
      </c>
      <c r="C13505" s="4">
        <f>+WEEKNUM(Tabla4[[#This Row],[FECHA]])</f>
        <v>43</v>
      </c>
      <c r="D13505" s="4">
        <f>+MONTH(Tabla4[[#This Row],[FECHA]])</f>
        <v>10</v>
      </c>
      <c r="E13505" s="4">
        <f>+YEAR(B13505)</f>
        <v>2025</v>
      </c>
      <c r="F13505" t="s">
        <v>12201</v>
      </c>
      <c r="G13505" t="s">
        <v>12344</v>
      </c>
      <c r="H13505" t="s">
        <v>3</v>
      </c>
      <c r="I13505" t="s">
        <v>16</v>
      </c>
      <c r="J13505" t="s">
        <v>12343</v>
      </c>
      <c r="K13505" s="2">
        <v>1032445282</v>
      </c>
      <c r="L13505" t="s">
        <v>38</v>
      </c>
      <c r="M13505" t="s">
        <v>1684</v>
      </c>
      <c r="N13505" s="1" t="s">
        <v>1635</v>
      </c>
    </row>
    <row r="13506" spans="1:14" x14ac:dyDescent="0.25">
      <c r="A13506" s="2">
        <v>72009</v>
      </c>
      <c r="B13506" s="3" t="s">
        <v>12342</v>
      </c>
      <c r="C13506" s="4">
        <f>+WEEKNUM(Tabla4[[#This Row],[FECHA]])</f>
        <v>43</v>
      </c>
      <c r="D13506" s="4">
        <f>+MONTH(Tabla4[[#This Row],[FECHA]])</f>
        <v>10</v>
      </c>
      <c r="E13506" s="4">
        <f>+YEAR(B13506)</f>
        <v>2025</v>
      </c>
      <c r="F13506" t="s">
        <v>12112</v>
      </c>
      <c r="G13506" t="s">
        <v>12341</v>
      </c>
      <c r="H13506" t="s">
        <v>916</v>
      </c>
      <c r="I13506" t="s">
        <v>2001</v>
      </c>
      <c r="J13506" t="s">
        <v>8701</v>
      </c>
      <c r="K13506" s="2">
        <v>1000697120</v>
      </c>
      <c r="L13506" t="s">
        <v>38</v>
      </c>
      <c r="N13506" s="1" t="s">
        <v>1635</v>
      </c>
    </row>
    <row r="13507" spans="1:14" x14ac:dyDescent="0.25">
      <c r="A13507" s="2">
        <v>72021</v>
      </c>
      <c r="B13507" s="3" t="s">
        <v>12340</v>
      </c>
      <c r="C13507" s="4">
        <f>+WEEKNUM(Tabla4[[#This Row],[FECHA]])</f>
        <v>43</v>
      </c>
      <c r="D13507" s="4">
        <f>+MONTH(Tabla4[[#This Row],[FECHA]])</f>
        <v>10</v>
      </c>
      <c r="E13507" s="4">
        <f>+YEAR(B13507)</f>
        <v>2025</v>
      </c>
      <c r="F13507" t="s">
        <v>12201</v>
      </c>
      <c r="G13507" t="s">
        <v>12339</v>
      </c>
      <c r="H13507" t="s">
        <v>3</v>
      </c>
      <c r="I13507" t="s">
        <v>16</v>
      </c>
      <c r="J13507" t="s">
        <v>12338</v>
      </c>
      <c r="K13507" s="2">
        <v>1018473536</v>
      </c>
      <c r="L13507" t="s">
        <v>38</v>
      </c>
      <c r="M13507" t="s">
        <v>1639</v>
      </c>
      <c r="N13507" s="1" t="s">
        <v>1635</v>
      </c>
    </row>
    <row r="13508" spans="1:14" x14ac:dyDescent="0.25">
      <c r="A13508" s="2">
        <v>72029</v>
      </c>
      <c r="B13508" s="3" t="s">
        <v>12337</v>
      </c>
      <c r="C13508" s="4">
        <f>+WEEKNUM(Tabla4[[#This Row],[FECHA]])</f>
        <v>43</v>
      </c>
      <c r="D13508" s="4">
        <f>+MONTH(Tabla4[[#This Row],[FECHA]])</f>
        <v>10</v>
      </c>
      <c r="E13508" s="4">
        <f>+YEAR(B13508)</f>
        <v>2025</v>
      </c>
      <c r="F13508" t="s">
        <v>12112</v>
      </c>
      <c r="G13508" t="s">
        <v>12336</v>
      </c>
      <c r="H13508" t="s">
        <v>275</v>
      </c>
      <c r="I13508" t="s">
        <v>16</v>
      </c>
      <c r="J13508" t="s">
        <v>8626</v>
      </c>
      <c r="K13508" s="2">
        <v>1013593951</v>
      </c>
      <c r="L13508" t="s">
        <v>38</v>
      </c>
      <c r="M13508" t="s">
        <v>1636</v>
      </c>
      <c r="N13508" s="1" t="s">
        <v>1635</v>
      </c>
    </row>
    <row r="13509" spans="1:14" x14ac:dyDescent="0.25">
      <c r="A13509" s="2">
        <v>72051</v>
      </c>
      <c r="B13509" s="3" t="s">
        <v>12335</v>
      </c>
      <c r="C13509" s="4">
        <f>+WEEKNUM(Tabla4[[#This Row],[FECHA]])</f>
        <v>43</v>
      </c>
      <c r="D13509" s="4">
        <f>+MONTH(Tabla4[[#This Row],[FECHA]])</f>
        <v>10</v>
      </c>
      <c r="E13509" s="4">
        <f>+YEAR(B13509)</f>
        <v>2025</v>
      </c>
      <c r="F13509" t="s">
        <v>12109</v>
      </c>
      <c r="G13509" t="s">
        <v>12334</v>
      </c>
      <c r="H13509" t="s">
        <v>482</v>
      </c>
      <c r="I13509" t="s">
        <v>130</v>
      </c>
      <c r="J13509" t="s">
        <v>12333</v>
      </c>
      <c r="K13509" s="2">
        <v>79852216</v>
      </c>
      <c r="L13509" t="s">
        <v>38</v>
      </c>
      <c r="M13509" t="s">
        <v>1636</v>
      </c>
      <c r="N13509" s="1" t="s">
        <v>1635</v>
      </c>
    </row>
    <row r="13510" spans="1:14" x14ac:dyDescent="0.25">
      <c r="A13510" s="2">
        <v>72055</v>
      </c>
      <c r="B13510" s="3" t="s">
        <v>12332</v>
      </c>
      <c r="C13510" s="4">
        <f>+WEEKNUM(Tabla4[[#This Row],[FECHA]])</f>
        <v>43</v>
      </c>
      <c r="D13510" s="4">
        <f>+MONTH(Tabla4[[#This Row],[FECHA]])</f>
        <v>10</v>
      </c>
      <c r="E13510" s="4">
        <f>+YEAR(B13510)</f>
        <v>2025</v>
      </c>
      <c r="F13510" t="s">
        <v>12201</v>
      </c>
      <c r="G13510" t="s">
        <v>12331</v>
      </c>
      <c r="H13510" t="s">
        <v>8</v>
      </c>
      <c r="I13510" t="s">
        <v>30</v>
      </c>
      <c r="J13510" t="s">
        <v>3596</v>
      </c>
      <c r="K13510" s="2">
        <v>1069176108</v>
      </c>
      <c r="L13510" t="s">
        <v>38</v>
      </c>
      <c r="M13510" t="s">
        <v>1684</v>
      </c>
      <c r="N13510" s="1" t="s">
        <v>1635</v>
      </c>
    </row>
    <row r="13511" spans="1:14" x14ac:dyDescent="0.25">
      <c r="A13511" s="2">
        <v>72057</v>
      </c>
      <c r="B13511" s="3" t="s">
        <v>12330</v>
      </c>
      <c r="C13511" s="4">
        <f>+WEEKNUM(Tabla4[[#This Row],[FECHA]])</f>
        <v>43</v>
      </c>
      <c r="D13511" s="4">
        <f>+MONTH(Tabla4[[#This Row],[FECHA]])</f>
        <v>10</v>
      </c>
      <c r="E13511" s="4">
        <f>+YEAR(B13511)</f>
        <v>2025</v>
      </c>
      <c r="F13511" t="s">
        <v>12201</v>
      </c>
      <c r="G13511" t="s">
        <v>12329</v>
      </c>
      <c r="H13511" t="s">
        <v>21</v>
      </c>
      <c r="I13511" t="s">
        <v>130</v>
      </c>
      <c r="J13511" t="s">
        <v>1830</v>
      </c>
      <c r="K13511" s="2">
        <v>1015433214</v>
      </c>
      <c r="L13511" t="s">
        <v>38</v>
      </c>
      <c r="M13511" t="s">
        <v>1684</v>
      </c>
      <c r="N13511" s="1" t="s">
        <v>1635</v>
      </c>
    </row>
    <row r="13512" spans="1:14" x14ac:dyDescent="0.25">
      <c r="A13512" s="2">
        <v>72058</v>
      </c>
      <c r="B13512" s="3" t="s">
        <v>12328</v>
      </c>
      <c r="C13512" s="4">
        <f>+WEEKNUM(Tabla4[[#This Row],[FECHA]])</f>
        <v>43</v>
      </c>
      <c r="D13512" s="4">
        <f>+MONTH(Tabla4[[#This Row],[FECHA]])</f>
        <v>10</v>
      </c>
      <c r="E13512" s="4">
        <f>+YEAR(B13512)</f>
        <v>2025</v>
      </c>
      <c r="F13512" t="s">
        <v>12112</v>
      </c>
      <c r="G13512" t="s">
        <v>12327</v>
      </c>
      <c r="H13512" t="s">
        <v>916</v>
      </c>
      <c r="I13512" t="s">
        <v>16</v>
      </c>
      <c r="J13512" t="s">
        <v>1674</v>
      </c>
      <c r="K13512" s="2">
        <v>1045678901</v>
      </c>
      <c r="L13512" t="s">
        <v>38</v>
      </c>
      <c r="M13512" t="s">
        <v>1636</v>
      </c>
      <c r="N13512" s="1" t="s">
        <v>1635</v>
      </c>
    </row>
    <row r="13513" spans="1:14" x14ac:dyDescent="0.25">
      <c r="A13513" s="2">
        <v>72059</v>
      </c>
      <c r="B13513" s="3" t="s">
        <v>12326</v>
      </c>
      <c r="C13513" s="4">
        <f>+WEEKNUM(Tabla4[[#This Row],[FECHA]])</f>
        <v>43</v>
      </c>
      <c r="D13513" s="4">
        <f>+MONTH(Tabla4[[#This Row],[FECHA]])</f>
        <v>10</v>
      </c>
      <c r="E13513" s="4">
        <f>+YEAR(B13513)</f>
        <v>2025</v>
      </c>
      <c r="F13513" t="s">
        <v>12109</v>
      </c>
      <c r="G13513" t="s">
        <v>12325</v>
      </c>
      <c r="H13513" t="s">
        <v>275</v>
      </c>
      <c r="I13513" t="s">
        <v>30</v>
      </c>
      <c r="J13513" t="s">
        <v>12324</v>
      </c>
      <c r="K13513" s="2">
        <v>1054559556</v>
      </c>
      <c r="L13513" t="s">
        <v>38</v>
      </c>
      <c r="M13513" t="s">
        <v>1639</v>
      </c>
      <c r="N13513" s="1" t="s">
        <v>1635</v>
      </c>
    </row>
    <row r="13514" spans="1:14" x14ac:dyDescent="0.25">
      <c r="A13514" s="2">
        <v>72062</v>
      </c>
      <c r="B13514" s="3" t="s">
        <v>12323</v>
      </c>
      <c r="C13514" s="4">
        <f>+WEEKNUM(Tabla4[[#This Row],[FECHA]])</f>
        <v>43</v>
      </c>
      <c r="D13514" s="4">
        <f>+MONTH(Tabla4[[#This Row],[FECHA]])</f>
        <v>10</v>
      </c>
      <c r="E13514" s="4">
        <f>+YEAR(B13514)</f>
        <v>2025</v>
      </c>
      <c r="F13514" t="s">
        <v>12105</v>
      </c>
      <c r="G13514" t="s">
        <v>12322</v>
      </c>
      <c r="H13514" t="s">
        <v>21</v>
      </c>
      <c r="I13514" t="s">
        <v>635</v>
      </c>
      <c r="J13514" t="s">
        <v>12321</v>
      </c>
      <c r="K13514" s="2">
        <v>1004249405</v>
      </c>
      <c r="L13514" t="s">
        <v>38</v>
      </c>
      <c r="M13514" t="s">
        <v>1636</v>
      </c>
      <c r="N13514" s="1" t="s">
        <v>1635</v>
      </c>
    </row>
    <row r="13515" spans="1:14" x14ac:dyDescent="0.25">
      <c r="A13515" s="2">
        <v>72071</v>
      </c>
      <c r="B13515" s="3" t="s">
        <v>12320</v>
      </c>
      <c r="C13515" s="4">
        <f>+WEEKNUM(Tabla4[[#This Row],[FECHA]])</f>
        <v>43</v>
      </c>
      <c r="D13515" s="4">
        <f>+MONTH(Tabla4[[#This Row],[FECHA]])</f>
        <v>10</v>
      </c>
      <c r="E13515" s="4">
        <f>+YEAR(B13515)</f>
        <v>2025</v>
      </c>
      <c r="F13515" t="s">
        <v>12109</v>
      </c>
      <c r="G13515" t="s">
        <v>12319</v>
      </c>
      <c r="H13515" t="s">
        <v>642</v>
      </c>
      <c r="I13515" t="s">
        <v>30</v>
      </c>
      <c r="J13515" t="s">
        <v>12318</v>
      </c>
      <c r="K13515" s="2">
        <v>1001115291</v>
      </c>
      <c r="L13515" t="s">
        <v>38</v>
      </c>
      <c r="M13515" t="s">
        <v>1636</v>
      </c>
      <c r="N13515" s="1" t="s">
        <v>1635</v>
      </c>
    </row>
    <row r="13516" spans="1:14" x14ac:dyDescent="0.25">
      <c r="A13516" s="2">
        <v>72083</v>
      </c>
      <c r="B13516" s="3" t="s">
        <v>12317</v>
      </c>
      <c r="C13516" s="4">
        <f>+WEEKNUM(Tabla4[[#This Row],[FECHA]])</f>
        <v>43</v>
      </c>
      <c r="D13516" s="4">
        <f>+MONTH(Tabla4[[#This Row],[FECHA]])</f>
        <v>10</v>
      </c>
      <c r="E13516" s="4">
        <f>+YEAR(B13516)</f>
        <v>2025</v>
      </c>
      <c r="F13516" t="s">
        <v>12201</v>
      </c>
      <c r="G13516" t="s">
        <v>12316</v>
      </c>
      <c r="H13516" t="s">
        <v>3</v>
      </c>
      <c r="I13516" t="s">
        <v>16</v>
      </c>
      <c r="J13516" t="s">
        <v>12315</v>
      </c>
      <c r="K13516" s="2">
        <v>1136888485</v>
      </c>
      <c r="L13516" t="s">
        <v>38</v>
      </c>
      <c r="M13516" t="s">
        <v>1636</v>
      </c>
      <c r="N13516" s="1" t="s">
        <v>1635</v>
      </c>
    </row>
    <row r="13517" spans="1:14" x14ac:dyDescent="0.25">
      <c r="A13517" s="2">
        <v>72090</v>
      </c>
      <c r="B13517" s="3" t="s">
        <v>12314</v>
      </c>
      <c r="C13517" s="4">
        <f>+WEEKNUM(Tabla4[[#This Row],[FECHA]])</f>
        <v>43</v>
      </c>
      <c r="D13517" s="4">
        <f>+MONTH(Tabla4[[#This Row],[FECHA]])</f>
        <v>10</v>
      </c>
      <c r="E13517" s="4">
        <f>+YEAR(B13517)</f>
        <v>2025</v>
      </c>
      <c r="F13517" t="s">
        <v>12105</v>
      </c>
      <c r="G13517" t="s">
        <v>12313</v>
      </c>
      <c r="H13517" t="s">
        <v>21</v>
      </c>
      <c r="I13517" t="s">
        <v>16</v>
      </c>
      <c r="J13517" t="s">
        <v>6478</v>
      </c>
      <c r="K13517" s="2">
        <v>1010046323</v>
      </c>
      <c r="L13517" t="s">
        <v>38</v>
      </c>
      <c r="M13517" t="s">
        <v>1639</v>
      </c>
      <c r="N13517" s="1" t="s">
        <v>1635</v>
      </c>
    </row>
    <row r="13518" spans="1:14" x14ac:dyDescent="0.25">
      <c r="A13518" s="2">
        <v>72097</v>
      </c>
      <c r="B13518" s="3" t="s">
        <v>12312</v>
      </c>
      <c r="C13518" s="4">
        <f>+WEEKNUM(Tabla4[[#This Row],[FECHA]])</f>
        <v>43</v>
      </c>
      <c r="D13518" s="4">
        <f>+MONTH(Tabla4[[#This Row],[FECHA]])</f>
        <v>10</v>
      </c>
      <c r="E13518" s="4">
        <f>+YEAR(B13518)</f>
        <v>2025</v>
      </c>
      <c r="F13518" t="s">
        <v>12109</v>
      </c>
      <c r="G13518" t="s">
        <v>12311</v>
      </c>
      <c r="H13518" t="s">
        <v>916</v>
      </c>
      <c r="I13518" t="s">
        <v>16</v>
      </c>
      <c r="J13518" t="s">
        <v>9688</v>
      </c>
      <c r="K13518" s="2">
        <v>1024499270</v>
      </c>
      <c r="L13518" t="s">
        <v>38</v>
      </c>
      <c r="M13518" t="s">
        <v>1639</v>
      </c>
      <c r="N13518" s="1" t="s">
        <v>1635</v>
      </c>
    </row>
    <row r="13519" spans="1:14" x14ac:dyDescent="0.25">
      <c r="A13519" s="2">
        <v>72104</v>
      </c>
      <c r="B13519" s="3" t="s">
        <v>12310</v>
      </c>
      <c r="C13519" s="4">
        <f>+WEEKNUM(Tabla4[[#This Row],[FECHA]])</f>
        <v>43</v>
      </c>
      <c r="D13519" s="4">
        <f>+MONTH(Tabla4[[#This Row],[FECHA]])</f>
        <v>10</v>
      </c>
      <c r="E13519" s="4">
        <f>+YEAR(B13519)</f>
        <v>2025</v>
      </c>
      <c r="F13519" t="s">
        <v>12105</v>
      </c>
      <c r="G13519" t="s">
        <v>12309</v>
      </c>
      <c r="H13519" t="s">
        <v>3</v>
      </c>
      <c r="I13519" t="s">
        <v>16</v>
      </c>
      <c r="J13519" t="s">
        <v>12308</v>
      </c>
      <c r="K13519" s="2">
        <v>79468348</v>
      </c>
      <c r="L13519" t="s">
        <v>38</v>
      </c>
      <c r="M13519" t="s">
        <v>1639</v>
      </c>
      <c r="N13519" s="1" t="s">
        <v>1635</v>
      </c>
    </row>
    <row r="13520" spans="1:14" x14ac:dyDescent="0.25">
      <c r="A13520" s="2">
        <v>72105</v>
      </c>
      <c r="B13520" s="3" t="s">
        <v>12307</v>
      </c>
      <c r="C13520" s="4">
        <f>+WEEKNUM(Tabla4[[#This Row],[FECHA]])</f>
        <v>43</v>
      </c>
      <c r="D13520" s="4">
        <f>+MONTH(Tabla4[[#This Row],[FECHA]])</f>
        <v>10</v>
      </c>
      <c r="E13520" s="4">
        <f>+YEAR(B13520)</f>
        <v>2025</v>
      </c>
      <c r="F13520" t="s">
        <v>12105</v>
      </c>
      <c r="G13520" t="s">
        <v>12306</v>
      </c>
      <c r="H13520" t="s">
        <v>275</v>
      </c>
      <c r="I13520" t="s">
        <v>270</v>
      </c>
      <c r="J13520" t="s">
        <v>12305</v>
      </c>
      <c r="K13520" s="2">
        <v>901837174</v>
      </c>
      <c r="L13520" t="s">
        <v>38</v>
      </c>
      <c r="M13520" t="s">
        <v>1636</v>
      </c>
      <c r="N13520" s="1" t="s">
        <v>1635</v>
      </c>
    </row>
    <row r="13521" spans="1:14" x14ac:dyDescent="0.25">
      <c r="A13521" s="2">
        <v>72112</v>
      </c>
      <c r="B13521" s="3" t="s">
        <v>12304</v>
      </c>
      <c r="C13521" s="4">
        <f>+WEEKNUM(Tabla4[[#This Row],[FECHA]])</f>
        <v>43</v>
      </c>
      <c r="D13521" s="4">
        <f>+MONTH(Tabla4[[#This Row],[FECHA]])</f>
        <v>10</v>
      </c>
      <c r="E13521" s="4">
        <f>+YEAR(B13521)</f>
        <v>2025</v>
      </c>
      <c r="F13521" t="s">
        <v>12109</v>
      </c>
      <c r="G13521" t="s">
        <v>12303</v>
      </c>
      <c r="H13521" t="s">
        <v>916</v>
      </c>
      <c r="I13521" t="s">
        <v>33</v>
      </c>
      <c r="J13521" t="s">
        <v>12302</v>
      </c>
      <c r="K13521" s="2">
        <v>1016045527</v>
      </c>
      <c r="L13521" t="s">
        <v>38</v>
      </c>
      <c r="M13521" t="s">
        <v>1639</v>
      </c>
      <c r="N13521" s="1" t="s">
        <v>1635</v>
      </c>
    </row>
    <row r="13522" spans="1:14" x14ac:dyDescent="0.25">
      <c r="A13522" s="2">
        <v>72116</v>
      </c>
      <c r="B13522" s="3" t="s">
        <v>12301</v>
      </c>
      <c r="C13522" s="4">
        <f>+WEEKNUM(Tabla4[[#This Row],[FECHA]])</f>
        <v>43</v>
      </c>
      <c r="D13522" s="4">
        <f>+MONTH(Tabla4[[#This Row],[FECHA]])</f>
        <v>10</v>
      </c>
      <c r="E13522" s="4">
        <f>+YEAR(B13522)</f>
        <v>2025</v>
      </c>
      <c r="F13522" t="s">
        <v>12201</v>
      </c>
      <c r="G13522" t="s">
        <v>12300</v>
      </c>
      <c r="H13522" t="s">
        <v>3</v>
      </c>
      <c r="I13522" t="s">
        <v>30</v>
      </c>
      <c r="J13522" t="s">
        <v>12299</v>
      </c>
      <c r="K13522" s="2">
        <v>80014976</v>
      </c>
      <c r="L13522" t="s">
        <v>38</v>
      </c>
      <c r="M13522" t="s">
        <v>1684</v>
      </c>
      <c r="N13522" s="1" t="s">
        <v>1635</v>
      </c>
    </row>
    <row r="13523" spans="1:14" x14ac:dyDescent="0.25">
      <c r="A13523" s="2">
        <v>72124</v>
      </c>
      <c r="B13523" s="3" t="s">
        <v>12298</v>
      </c>
      <c r="C13523" s="4">
        <f>+WEEKNUM(Tabla4[[#This Row],[FECHA]])</f>
        <v>43</v>
      </c>
      <c r="D13523" s="4">
        <f>+MONTH(Tabla4[[#This Row],[FECHA]])</f>
        <v>10</v>
      </c>
      <c r="E13523" s="4">
        <f>+YEAR(B13523)</f>
        <v>2025</v>
      </c>
      <c r="F13523" t="s">
        <v>12201</v>
      </c>
      <c r="H13523" t="s">
        <v>21</v>
      </c>
      <c r="I13523" t="s">
        <v>33</v>
      </c>
      <c r="J13523" t="s">
        <v>12297</v>
      </c>
      <c r="K13523" s="2">
        <v>1096035062</v>
      </c>
      <c r="L13523" t="s">
        <v>58</v>
      </c>
      <c r="M13523" t="s">
        <v>1636</v>
      </c>
      <c r="N13523" s="1" t="s">
        <v>1635</v>
      </c>
    </row>
    <row r="13524" spans="1:14" x14ac:dyDescent="0.25">
      <c r="A13524" s="2">
        <v>72129</v>
      </c>
      <c r="B13524" s="3" t="s">
        <v>12296</v>
      </c>
      <c r="C13524" s="4">
        <f>+WEEKNUM(Tabla4[[#This Row],[FECHA]])</f>
        <v>43</v>
      </c>
      <c r="D13524" s="4">
        <f>+MONTH(Tabla4[[#This Row],[FECHA]])</f>
        <v>10</v>
      </c>
      <c r="E13524" s="4">
        <f>+YEAR(B13524)</f>
        <v>2025</v>
      </c>
      <c r="F13524" t="s">
        <v>12201</v>
      </c>
      <c r="H13524" t="s">
        <v>21</v>
      </c>
      <c r="I13524" t="s">
        <v>33</v>
      </c>
      <c r="J13524" t="s">
        <v>12295</v>
      </c>
      <c r="K13524" s="2">
        <v>1123803172</v>
      </c>
      <c r="L13524" t="s">
        <v>58</v>
      </c>
      <c r="M13524" t="s">
        <v>1684</v>
      </c>
      <c r="N13524" s="1" t="s">
        <v>1635</v>
      </c>
    </row>
    <row r="13525" spans="1:14" x14ac:dyDescent="0.25">
      <c r="A13525" s="2">
        <v>72131</v>
      </c>
      <c r="B13525" s="3" t="s">
        <v>12294</v>
      </c>
      <c r="C13525" s="4">
        <f>+WEEKNUM(Tabla4[[#This Row],[FECHA]])</f>
        <v>43</v>
      </c>
      <c r="D13525" s="4">
        <f>+MONTH(Tabla4[[#This Row],[FECHA]])</f>
        <v>10</v>
      </c>
      <c r="E13525" s="4">
        <f>+YEAR(B13525)</f>
        <v>2025</v>
      </c>
      <c r="F13525" t="s">
        <v>12293</v>
      </c>
      <c r="H13525" t="s">
        <v>3</v>
      </c>
      <c r="I13525" t="s">
        <v>30</v>
      </c>
      <c r="J13525" t="s">
        <v>2032</v>
      </c>
      <c r="K13525" s="2">
        <v>1105360515</v>
      </c>
      <c r="L13525" t="s">
        <v>58</v>
      </c>
      <c r="M13525" t="s">
        <v>1639</v>
      </c>
      <c r="N13525" s="1" t="s">
        <v>1635</v>
      </c>
    </row>
    <row r="13526" spans="1:14" x14ac:dyDescent="0.25">
      <c r="A13526" s="2">
        <v>72136</v>
      </c>
      <c r="B13526" s="3" t="s">
        <v>12292</v>
      </c>
      <c r="C13526" s="4">
        <f>+WEEKNUM(Tabla4[[#This Row],[FECHA]])</f>
        <v>43</v>
      </c>
      <c r="D13526" s="4">
        <f>+MONTH(Tabla4[[#This Row],[FECHA]])</f>
        <v>10</v>
      </c>
      <c r="E13526" s="4">
        <f>+YEAR(B13526)</f>
        <v>2025</v>
      </c>
      <c r="F13526" t="s">
        <v>12201</v>
      </c>
      <c r="G13526" t="s">
        <v>12291</v>
      </c>
      <c r="H13526" t="s">
        <v>8</v>
      </c>
      <c r="I13526" t="s">
        <v>33</v>
      </c>
      <c r="J13526" t="s">
        <v>12045</v>
      </c>
      <c r="K13526" s="2">
        <v>1010201864</v>
      </c>
      <c r="L13526" t="s">
        <v>38</v>
      </c>
      <c r="M13526" t="s">
        <v>1636</v>
      </c>
      <c r="N13526" s="1" t="s">
        <v>1635</v>
      </c>
    </row>
    <row r="13527" spans="1:14" x14ac:dyDescent="0.25">
      <c r="A13527" s="2">
        <v>71918</v>
      </c>
      <c r="B13527" s="3" t="s">
        <v>12290</v>
      </c>
      <c r="C13527" s="4">
        <f>+WEEKNUM(Tabla4[[#This Row],[FECHA]])</f>
        <v>43</v>
      </c>
      <c r="D13527" s="4">
        <f>+MONTH(Tabla4[[#This Row],[FECHA]])</f>
        <v>10</v>
      </c>
      <c r="E13527" s="4">
        <f>+YEAR(B13527)</f>
        <v>2025</v>
      </c>
      <c r="F13527" t="s">
        <v>12105</v>
      </c>
      <c r="G13527" t="s">
        <v>12289</v>
      </c>
      <c r="H13527" t="s">
        <v>21</v>
      </c>
      <c r="I13527" t="s">
        <v>955</v>
      </c>
      <c r="J13527" t="s">
        <v>12288</v>
      </c>
      <c r="K13527" s="2">
        <v>1030683983</v>
      </c>
      <c r="L13527" t="s">
        <v>38</v>
      </c>
      <c r="M13527" t="s">
        <v>909</v>
      </c>
      <c r="N13527" s="1" t="s">
        <v>901</v>
      </c>
    </row>
    <row r="13528" spans="1:14" x14ac:dyDescent="0.25">
      <c r="A13528" s="2">
        <v>71922</v>
      </c>
      <c r="B13528" s="3" t="s">
        <v>12287</v>
      </c>
      <c r="C13528" s="4">
        <f>+WEEKNUM(Tabla4[[#This Row],[FECHA]])</f>
        <v>43</v>
      </c>
      <c r="D13528" s="4">
        <f>+MONTH(Tabla4[[#This Row],[FECHA]])</f>
        <v>10</v>
      </c>
      <c r="E13528" s="4">
        <f>+YEAR(B13528)</f>
        <v>2025</v>
      </c>
      <c r="F13528" t="s">
        <v>12105</v>
      </c>
      <c r="G13528" t="s">
        <v>12286</v>
      </c>
      <c r="H13528" t="s">
        <v>3</v>
      </c>
      <c r="I13528" t="s">
        <v>16</v>
      </c>
      <c r="J13528" t="s">
        <v>6037</v>
      </c>
      <c r="K13528" s="2">
        <v>1098674168</v>
      </c>
      <c r="L13528" t="s">
        <v>38</v>
      </c>
      <c r="M13528" t="s">
        <v>937</v>
      </c>
      <c r="N13528" s="1" t="s">
        <v>901</v>
      </c>
    </row>
    <row r="13529" spans="1:14" x14ac:dyDescent="0.25">
      <c r="A13529" s="2">
        <v>71932</v>
      </c>
      <c r="B13529" s="3" t="s">
        <v>12285</v>
      </c>
      <c r="C13529" s="4">
        <f>+WEEKNUM(Tabla4[[#This Row],[FECHA]])</f>
        <v>43</v>
      </c>
      <c r="D13529" s="4">
        <f>+MONTH(Tabla4[[#This Row],[FECHA]])</f>
        <v>10</v>
      </c>
      <c r="E13529" s="4">
        <f>+YEAR(B13529)</f>
        <v>2025</v>
      </c>
      <c r="F13529" t="s">
        <v>12105</v>
      </c>
      <c r="G13529" t="s">
        <v>12284</v>
      </c>
      <c r="H13529" t="s">
        <v>3</v>
      </c>
      <c r="I13529" t="s">
        <v>303</v>
      </c>
      <c r="J13529" t="s">
        <v>12283</v>
      </c>
      <c r="K13529" s="2">
        <v>1010217795</v>
      </c>
      <c r="L13529" t="s">
        <v>38</v>
      </c>
      <c r="M13529" t="s">
        <v>987</v>
      </c>
      <c r="N13529" s="1" t="s">
        <v>901</v>
      </c>
    </row>
    <row r="13530" spans="1:14" x14ac:dyDescent="0.25">
      <c r="A13530" s="2">
        <v>71933</v>
      </c>
      <c r="B13530" s="3" t="s">
        <v>12282</v>
      </c>
      <c r="C13530" s="4">
        <f>+WEEKNUM(Tabla4[[#This Row],[FECHA]])</f>
        <v>43</v>
      </c>
      <c r="D13530" s="4">
        <f>+MONTH(Tabla4[[#This Row],[FECHA]])</f>
        <v>10</v>
      </c>
      <c r="E13530" s="4">
        <f>+YEAR(B13530)</f>
        <v>2025</v>
      </c>
      <c r="F13530" t="s">
        <v>12105</v>
      </c>
      <c r="G13530" t="s">
        <v>12281</v>
      </c>
      <c r="H13530" t="s">
        <v>3803</v>
      </c>
      <c r="I13530" t="s">
        <v>33</v>
      </c>
      <c r="J13530" t="s">
        <v>5614</v>
      </c>
      <c r="K13530" s="2">
        <v>1032468797</v>
      </c>
      <c r="L13530" t="s">
        <v>38</v>
      </c>
      <c r="M13530" t="s">
        <v>987</v>
      </c>
      <c r="N13530" s="1" t="s">
        <v>901</v>
      </c>
    </row>
    <row r="13531" spans="1:14" x14ac:dyDescent="0.25">
      <c r="A13531" s="2">
        <v>71936</v>
      </c>
      <c r="B13531" s="3" t="s">
        <v>12280</v>
      </c>
      <c r="C13531" s="4">
        <f>+WEEKNUM(Tabla4[[#This Row],[FECHA]])</f>
        <v>43</v>
      </c>
      <c r="D13531" s="4">
        <f>+MONTH(Tabla4[[#This Row],[FECHA]])</f>
        <v>10</v>
      </c>
      <c r="E13531" s="4">
        <f>+YEAR(B13531)</f>
        <v>2025</v>
      </c>
      <c r="F13531" t="s">
        <v>11908</v>
      </c>
      <c r="G13531" t="s">
        <v>12279</v>
      </c>
      <c r="H13531" t="s">
        <v>927</v>
      </c>
      <c r="I13531" t="s">
        <v>33</v>
      </c>
      <c r="J13531" t="s">
        <v>8532</v>
      </c>
      <c r="K13531" s="2">
        <v>1020845008</v>
      </c>
      <c r="L13531" t="s">
        <v>38</v>
      </c>
      <c r="M13531" t="s">
        <v>937</v>
      </c>
      <c r="N13531" s="1" t="s">
        <v>901</v>
      </c>
    </row>
    <row r="13532" spans="1:14" x14ac:dyDescent="0.25">
      <c r="A13532" s="2">
        <v>71937</v>
      </c>
      <c r="B13532" s="3" t="s">
        <v>12278</v>
      </c>
      <c r="C13532" s="4">
        <f>+WEEKNUM(Tabla4[[#This Row],[FECHA]])</f>
        <v>43</v>
      </c>
      <c r="D13532" s="4">
        <f>+MONTH(Tabla4[[#This Row],[FECHA]])</f>
        <v>10</v>
      </c>
      <c r="E13532" s="4">
        <f>+YEAR(B13532)</f>
        <v>2025</v>
      </c>
      <c r="F13532" t="s">
        <v>12109</v>
      </c>
      <c r="G13532" t="s">
        <v>12277</v>
      </c>
      <c r="H13532" t="s">
        <v>8</v>
      </c>
      <c r="I13532" t="s">
        <v>33</v>
      </c>
      <c r="J13532" t="s">
        <v>12276</v>
      </c>
      <c r="K13532" s="2">
        <v>1013605615</v>
      </c>
      <c r="L13532" t="s">
        <v>38</v>
      </c>
      <c r="M13532" t="s">
        <v>909</v>
      </c>
      <c r="N13532" s="1" t="s">
        <v>901</v>
      </c>
    </row>
    <row r="13533" spans="1:14" x14ac:dyDescent="0.25">
      <c r="A13533" s="2">
        <v>71954</v>
      </c>
      <c r="B13533" s="3" t="s">
        <v>12275</v>
      </c>
      <c r="C13533" s="4">
        <f>+WEEKNUM(Tabla4[[#This Row],[FECHA]])</f>
        <v>43</v>
      </c>
      <c r="D13533" s="4">
        <f>+MONTH(Tabla4[[#This Row],[FECHA]])</f>
        <v>10</v>
      </c>
      <c r="E13533" s="4">
        <f>+YEAR(B13533)</f>
        <v>2025</v>
      </c>
      <c r="F13533" t="s">
        <v>11908</v>
      </c>
      <c r="G13533" t="s">
        <v>12274</v>
      </c>
      <c r="H13533" t="s">
        <v>927</v>
      </c>
      <c r="I13533" t="s">
        <v>30</v>
      </c>
      <c r="J13533" t="s">
        <v>5034</v>
      </c>
      <c r="K13533" s="2">
        <v>80093369</v>
      </c>
      <c r="L13533" t="s">
        <v>38</v>
      </c>
      <c r="M13533" t="s">
        <v>937</v>
      </c>
      <c r="N13533" s="1" t="s">
        <v>901</v>
      </c>
    </row>
    <row r="13534" spans="1:14" x14ac:dyDescent="0.25">
      <c r="A13534" s="2">
        <v>71955</v>
      </c>
      <c r="B13534" s="3" t="s">
        <v>12273</v>
      </c>
      <c r="C13534" s="4">
        <f>+WEEKNUM(Tabla4[[#This Row],[FECHA]])</f>
        <v>43</v>
      </c>
      <c r="D13534" s="4">
        <f>+MONTH(Tabla4[[#This Row],[FECHA]])</f>
        <v>10</v>
      </c>
      <c r="E13534" s="4">
        <f>+YEAR(B13534)</f>
        <v>2025</v>
      </c>
      <c r="F13534" t="s">
        <v>12109</v>
      </c>
      <c r="G13534" t="s">
        <v>12272</v>
      </c>
      <c r="H13534" t="s">
        <v>21</v>
      </c>
      <c r="I13534" t="s">
        <v>16</v>
      </c>
      <c r="J13534" t="s">
        <v>1508</v>
      </c>
      <c r="K13534" s="2">
        <v>80224264</v>
      </c>
      <c r="L13534" t="s">
        <v>38</v>
      </c>
      <c r="M13534" t="s">
        <v>937</v>
      </c>
      <c r="N13534" s="1" t="s">
        <v>901</v>
      </c>
    </row>
    <row r="13535" spans="1:14" x14ac:dyDescent="0.25">
      <c r="A13535" s="2">
        <v>71977</v>
      </c>
      <c r="B13535" s="3" t="s">
        <v>12271</v>
      </c>
      <c r="C13535" s="4">
        <f>+WEEKNUM(Tabla4[[#This Row],[FECHA]])</f>
        <v>43</v>
      </c>
      <c r="D13535" s="4">
        <f>+MONTH(Tabla4[[#This Row],[FECHA]])</f>
        <v>10</v>
      </c>
      <c r="E13535" s="4">
        <f>+YEAR(B13535)</f>
        <v>2025</v>
      </c>
      <c r="F13535" t="s">
        <v>11908</v>
      </c>
      <c r="G13535" t="s">
        <v>12270</v>
      </c>
      <c r="H13535" t="s">
        <v>539</v>
      </c>
      <c r="I13535" t="s">
        <v>635</v>
      </c>
      <c r="J13535" t="s">
        <v>12269</v>
      </c>
      <c r="K13535" s="2">
        <v>1098729816</v>
      </c>
      <c r="L13535" t="s">
        <v>38</v>
      </c>
      <c r="M13535" t="s">
        <v>987</v>
      </c>
      <c r="N13535" s="1" t="s">
        <v>901</v>
      </c>
    </row>
    <row r="13536" spans="1:14" x14ac:dyDescent="0.25">
      <c r="A13536" s="2">
        <v>71993</v>
      </c>
      <c r="B13536" s="3" t="s">
        <v>12268</v>
      </c>
      <c r="C13536" s="4">
        <f>+WEEKNUM(Tabla4[[#This Row],[FECHA]])</f>
        <v>43</v>
      </c>
      <c r="D13536" s="4">
        <f>+MONTH(Tabla4[[#This Row],[FECHA]])</f>
        <v>10</v>
      </c>
      <c r="E13536" s="4">
        <f>+YEAR(B13536)</f>
        <v>2025</v>
      </c>
      <c r="F13536" t="s">
        <v>12105</v>
      </c>
      <c r="G13536" t="s">
        <v>12267</v>
      </c>
      <c r="H13536" t="s">
        <v>3</v>
      </c>
      <c r="I13536" t="s">
        <v>16</v>
      </c>
      <c r="J13536" t="s">
        <v>12266</v>
      </c>
      <c r="K13536" s="2">
        <v>1019151827</v>
      </c>
      <c r="L13536" t="s">
        <v>38</v>
      </c>
      <c r="M13536" t="s">
        <v>987</v>
      </c>
      <c r="N13536" s="1" t="s">
        <v>901</v>
      </c>
    </row>
    <row r="13537" spans="1:14" x14ac:dyDescent="0.25">
      <c r="A13537" s="2">
        <v>71998</v>
      </c>
      <c r="B13537" s="3" t="s">
        <v>12265</v>
      </c>
      <c r="C13537" s="4">
        <f>+WEEKNUM(Tabla4[[#This Row],[FECHA]])</f>
        <v>43</v>
      </c>
      <c r="D13537" s="4">
        <f>+MONTH(Tabla4[[#This Row],[FECHA]])</f>
        <v>10</v>
      </c>
      <c r="E13537" s="4">
        <f>+YEAR(B13537)</f>
        <v>2025</v>
      </c>
      <c r="F13537" t="s">
        <v>12112</v>
      </c>
      <c r="G13537" t="s">
        <v>12264</v>
      </c>
      <c r="H13537" t="s">
        <v>927</v>
      </c>
      <c r="I13537" t="s">
        <v>33</v>
      </c>
      <c r="J13537" t="s">
        <v>12263</v>
      </c>
      <c r="K13537" s="2">
        <v>80219702</v>
      </c>
      <c r="L13537" t="s">
        <v>38</v>
      </c>
      <c r="M13537" t="s">
        <v>909</v>
      </c>
      <c r="N13537" s="1" t="s">
        <v>901</v>
      </c>
    </row>
    <row r="13538" spans="1:14" x14ac:dyDescent="0.25">
      <c r="A13538" s="2">
        <v>71999</v>
      </c>
      <c r="B13538" s="3" t="s">
        <v>12262</v>
      </c>
      <c r="C13538" s="4">
        <f>+WEEKNUM(Tabla4[[#This Row],[FECHA]])</f>
        <v>43</v>
      </c>
      <c r="D13538" s="4">
        <f>+MONTH(Tabla4[[#This Row],[FECHA]])</f>
        <v>10</v>
      </c>
      <c r="E13538" s="4">
        <f>+YEAR(B13538)</f>
        <v>2025</v>
      </c>
      <c r="F13538" t="s">
        <v>12112</v>
      </c>
      <c r="G13538" t="s">
        <v>12261</v>
      </c>
      <c r="H13538" t="s">
        <v>927</v>
      </c>
      <c r="I13538" t="s">
        <v>33</v>
      </c>
      <c r="J13538" t="s">
        <v>9588</v>
      </c>
      <c r="K13538" s="2">
        <v>1015458447</v>
      </c>
      <c r="L13538" t="s">
        <v>38</v>
      </c>
      <c r="M13538" t="s">
        <v>909</v>
      </c>
      <c r="N13538" s="1" t="s">
        <v>901</v>
      </c>
    </row>
    <row r="13539" spans="1:14" x14ac:dyDescent="0.25">
      <c r="A13539" s="2">
        <v>72000</v>
      </c>
      <c r="B13539" s="3" t="s">
        <v>12260</v>
      </c>
      <c r="C13539" s="4">
        <f>+WEEKNUM(Tabla4[[#This Row],[FECHA]])</f>
        <v>43</v>
      </c>
      <c r="D13539" s="4">
        <f>+MONTH(Tabla4[[#This Row],[FECHA]])</f>
        <v>10</v>
      </c>
      <c r="E13539" s="4">
        <f>+YEAR(B13539)</f>
        <v>2025</v>
      </c>
      <c r="F13539" t="s">
        <v>12112</v>
      </c>
      <c r="G13539" t="s">
        <v>12259</v>
      </c>
      <c r="H13539" t="s">
        <v>539</v>
      </c>
      <c r="I13539" t="s">
        <v>7243</v>
      </c>
      <c r="J13539" t="s">
        <v>1149</v>
      </c>
      <c r="K13539" s="2">
        <v>1077878917</v>
      </c>
      <c r="L13539" t="s">
        <v>38</v>
      </c>
      <c r="M13539" t="s">
        <v>987</v>
      </c>
      <c r="N13539" s="1" t="s">
        <v>901</v>
      </c>
    </row>
    <row r="13540" spans="1:14" x14ac:dyDescent="0.25">
      <c r="A13540" s="2">
        <v>72002</v>
      </c>
      <c r="B13540" s="3" t="s">
        <v>12258</v>
      </c>
      <c r="C13540" s="4">
        <f>+WEEKNUM(Tabla4[[#This Row],[FECHA]])</f>
        <v>43</v>
      </c>
      <c r="D13540" s="4">
        <f>+MONTH(Tabla4[[#This Row],[FECHA]])</f>
        <v>10</v>
      </c>
      <c r="E13540" s="4">
        <f>+YEAR(B13540)</f>
        <v>2025</v>
      </c>
      <c r="F13540" t="s">
        <v>12105</v>
      </c>
      <c r="G13540" t="s">
        <v>12257</v>
      </c>
      <c r="H13540" t="s">
        <v>21</v>
      </c>
      <c r="I13540" t="s">
        <v>303</v>
      </c>
      <c r="J13540" t="s">
        <v>12256</v>
      </c>
      <c r="K13540" s="2">
        <v>1019080052</v>
      </c>
      <c r="L13540" t="s">
        <v>38</v>
      </c>
      <c r="M13540" t="s">
        <v>909</v>
      </c>
      <c r="N13540" s="1" t="s">
        <v>901</v>
      </c>
    </row>
    <row r="13541" spans="1:14" x14ac:dyDescent="0.25">
      <c r="A13541" s="2">
        <v>72025</v>
      </c>
      <c r="B13541" s="3" t="s">
        <v>12255</v>
      </c>
      <c r="C13541" s="4">
        <f>+WEEKNUM(Tabla4[[#This Row],[FECHA]])</f>
        <v>43</v>
      </c>
      <c r="D13541" s="4">
        <f>+MONTH(Tabla4[[#This Row],[FECHA]])</f>
        <v>10</v>
      </c>
      <c r="E13541" s="4">
        <f>+YEAR(B13541)</f>
        <v>2025</v>
      </c>
      <c r="F13541" t="s">
        <v>12105</v>
      </c>
      <c r="G13541" t="s">
        <v>12254</v>
      </c>
      <c r="H13541" t="s">
        <v>8</v>
      </c>
      <c r="I13541" t="s">
        <v>130</v>
      </c>
      <c r="J13541" t="s">
        <v>12253</v>
      </c>
      <c r="K13541" s="2">
        <v>1077872314</v>
      </c>
      <c r="L13541" t="s">
        <v>38</v>
      </c>
      <c r="M13541" t="s">
        <v>909</v>
      </c>
      <c r="N13541" s="1" t="s">
        <v>901</v>
      </c>
    </row>
    <row r="13542" spans="1:14" x14ac:dyDescent="0.25">
      <c r="A13542" s="2">
        <v>72026</v>
      </c>
      <c r="B13542" s="3" t="s">
        <v>12252</v>
      </c>
      <c r="C13542" s="4">
        <f>+WEEKNUM(Tabla4[[#This Row],[FECHA]])</f>
        <v>43</v>
      </c>
      <c r="D13542" s="4">
        <f>+MONTH(Tabla4[[#This Row],[FECHA]])</f>
        <v>10</v>
      </c>
      <c r="E13542" s="4">
        <f>+YEAR(B13542)</f>
        <v>2025</v>
      </c>
      <c r="F13542" t="s">
        <v>12109</v>
      </c>
      <c r="G13542" t="s">
        <v>12251</v>
      </c>
      <c r="H13542" t="s">
        <v>927</v>
      </c>
      <c r="I13542" t="s">
        <v>30</v>
      </c>
      <c r="J13542" t="s">
        <v>6802</v>
      </c>
      <c r="K13542" s="2">
        <v>1020800346</v>
      </c>
      <c r="L13542" t="s">
        <v>38</v>
      </c>
      <c r="M13542" t="s">
        <v>937</v>
      </c>
      <c r="N13542" s="1" t="s">
        <v>901</v>
      </c>
    </row>
    <row r="13543" spans="1:14" x14ac:dyDescent="0.25">
      <c r="A13543" s="2">
        <v>72031</v>
      </c>
      <c r="B13543" s="3" t="s">
        <v>12250</v>
      </c>
      <c r="C13543" s="4">
        <f>+WEEKNUM(Tabla4[[#This Row],[FECHA]])</f>
        <v>43</v>
      </c>
      <c r="D13543" s="4">
        <f>+MONTH(Tabla4[[#This Row],[FECHA]])</f>
        <v>10</v>
      </c>
      <c r="E13543" s="4">
        <f>+YEAR(B13543)</f>
        <v>2025</v>
      </c>
      <c r="F13543" t="s">
        <v>12112</v>
      </c>
      <c r="G13543" t="s">
        <v>12249</v>
      </c>
      <c r="H13543" t="s">
        <v>927</v>
      </c>
      <c r="I13543" t="s">
        <v>16</v>
      </c>
      <c r="J13543" t="s">
        <v>12248</v>
      </c>
      <c r="K13543" s="2">
        <v>1032443983</v>
      </c>
      <c r="L13543" t="s">
        <v>38</v>
      </c>
      <c r="M13543" t="s">
        <v>909</v>
      </c>
      <c r="N13543" s="1" t="s">
        <v>901</v>
      </c>
    </row>
    <row r="13544" spans="1:14" x14ac:dyDescent="0.25">
      <c r="A13544" s="2">
        <v>72034</v>
      </c>
      <c r="B13544" s="3" t="s">
        <v>12247</v>
      </c>
      <c r="C13544" s="4">
        <f>+WEEKNUM(Tabla4[[#This Row],[FECHA]])</f>
        <v>43</v>
      </c>
      <c r="D13544" s="4">
        <f>+MONTH(Tabla4[[#This Row],[FECHA]])</f>
        <v>10</v>
      </c>
      <c r="E13544" s="4">
        <f>+YEAR(B13544)</f>
        <v>2025</v>
      </c>
      <c r="F13544" t="s">
        <v>12105</v>
      </c>
      <c r="G13544" t="s">
        <v>12246</v>
      </c>
      <c r="H13544" t="s">
        <v>21</v>
      </c>
      <c r="I13544" t="s">
        <v>33</v>
      </c>
      <c r="J13544" t="s">
        <v>10805</v>
      </c>
      <c r="K13544" s="2">
        <v>1020730010</v>
      </c>
      <c r="L13544" t="s">
        <v>38</v>
      </c>
      <c r="M13544" t="s">
        <v>909</v>
      </c>
      <c r="N13544" s="1" t="s">
        <v>901</v>
      </c>
    </row>
    <row r="13545" spans="1:14" x14ac:dyDescent="0.25">
      <c r="A13545" s="2">
        <v>72038</v>
      </c>
      <c r="B13545" s="3" t="s">
        <v>12245</v>
      </c>
      <c r="C13545" s="4">
        <f>+WEEKNUM(Tabla4[[#This Row],[FECHA]])</f>
        <v>43</v>
      </c>
      <c r="D13545" s="4">
        <f>+MONTH(Tabla4[[#This Row],[FECHA]])</f>
        <v>10</v>
      </c>
      <c r="E13545" s="4">
        <f>+YEAR(B13545)</f>
        <v>2025</v>
      </c>
      <c r="F13545" t="s">
        <v>12105</v>
      </c>
      <c r="G13545" t="s">
        <v>12244</v>
      </c>
      <c r="H13545" t="s">
        <v>927</v>
      </c>
      <c r="I13545" t="s">
        <v>30</v>
      </c>
      <c r="J13545" t="s">
        <v>6845</v>
      </c>
      <c r="K13545" s="2">
        <v>1020722187</v>
      </c>
      <c r="L13545" t="s">
        <v>38</v>
      </c>
      <c r="M13545" t="s">
        <v>909</v>
      </c>
      <c r="N13545" s="1" t="s">
        <v>901</v>
      </c>
    </row>
    <row r="13546" spans="1:14" x14ac:dyDescent="0.25">
      <c r="A13546" s="2">
        <v>72041</v>
      </c>
      <c r="B13546" s="3" t="s">
        <v>12243</v>
      </c>
      <c r="C13546" s="4">
        <f>+WEEKNUM(Tabla4[[#This Row],[FECHA]])</f>
        <v>43</v>
      </c>
      <c r="D13546" s="4">
        <f>+MONTH(Tabla4[[#This Row],[FECHA]])</f>
        <v>10</v>
      </c>
      <c r="E13546" s="4">
        <f>+YEAR(B13546)</f>
        <v>2025</v>
      </c>
      <c r="F13546" t="s">
        <v>12201</v>
      </c>
      <c r="G13546" t="s">
        <v>12242</v>
      </c>
      <c r="H13546" t="s">
        <v>3</v>
      </c>
      <c r="I13546" t="s">
        <v>33</v>
      </c>
      <c r="J13546" t="s">
        <v>12241</v>
      </c>
      <c r="K13546" s="2">
        <v>1019142744</v>
      </c>
      <c r="L13546" t="s">
        <v>38</v>
      </c>
      <c r="M13546" t="s">
        <v>937</v>
      </c>
      <c r="N13546" s="1" t="s">
        <v>901</v>
      </c>
    </row>
    <row r="13547" spans="1:14" x14ac:dyDescent="0.25">
      <c r="A13547" s="2">
        <v>72048</v>
      </c>
      <c r="B13547" s="3" t="s">
        <v>12240</v>
      </c>
      <c r="C13547" s="4">
        <f>+WEEKNUM(Tabla4[[#This Row],[FECHA]])</f>
        <v>43</v>
      </c>
      <c r="D13547" s="4">
        <f>+MONTH(Tabla4[[#This Row],[FECHA]])</f>
        <v>10</v>
      </c>
      <c r="E13547" s="4">
        <f>+YEAR(B13547)</f>
        <v>2025</v>
      </c>
      <c r="F13547" t="s">
        <v>12105</v>
      </c>
      <c r="G13547" t="s">
        <v>12239</v>
      </c>
      <c r="H13547" t="s">
        <v>3</v>
      </c>
      <c r="I13547" t="s">
        <v>130</v>
      </c>
      <c r="J13547" t="s">
        <v>12238</v>
      </c>
      <c r="K13547" s="2">
        <v>1032388163</v>
      </c>
      <c r="L13547" t="s">
        <v>38</v>
      </c>
      <c r="M13547" t="s">
        <v>987</v>
      </c>
      <c r="N13547" s="1" t="s">
        <v>901</v>
      </c>
    </row>
    <row r="13548" spans="1:14" x14ac:dyDescent="0.25">
      <c r="A13548" s="2">
        <v>72060</v>
      </c>
      <c r="B13548" s="3" t="s">
        <v>12237</v>
      </c>
      <c r="C13548" s="4">
        <f>+WEEKNUM(Tabla4[[#This Row],[FECHA]])</f>
        <v>43</v>
      </c>
      <c r="D13548" s="4">
        <f>+MONTH(Tabla4[[#This Row],[FECHA]])</f>
        <v>10</v>
      </c>
      <c r="E13548" s="4">
        <f>+YEAR(B13548)</f>
        <v>2025</v>
      </c>
      <c r="F13548" t="s">
        <v>12201</v>
      </c>
      <c r="G13548" t="s">
        <v>12236</v>
      </c>
      <c r="H13548" t="s">
        <v>21</v>
      </c>
      <c r="I13548" t="s">
        <v>47</v>
      </c>
      <c r="J13548" t="s">
        <v>12235</v>
      </c>
      <c r="K13548" s="2">
        <v>1000834109</v>
      </c>
      <c r="L13548" t="s">
        <v>38</v>
      </c>
      <c r="M13548" t="s">
        <v>987</v>
      </c>
      <c r="N13548" s="1" t="s">
        <v>901</v>
      </c>
    </row>
    <row r="13549" spans="1:14" x14ac:dyDescent="0.25">
      <c r="A13549" s="2">
        <v>72064</v>
      </c>
      <c r="B13549" s="3" t="s">
        <v>12234</v>
      </c>
      <c r="C13549" s="4">
        <f>+WEEKNUM(Tabla4[[#This Row],[FECHA]])</f>
        <v>43</v>
      </c>
      <c r="D13549" s="4">
        <f>+MONTH(Tabla4[[#This Row],[FECHA]])</f>
        <v>10</v>
      </c>
      <c r="E13549" s="4">
        <f>+YEAR(B13549)</f>
        <v>2025</v>
      </c>
      <c r="F13549" t="s">
        <v>12109</v>
      </c>
      <c r="G13549" t="s">
        <v>12233</v>
      </c>
      <c r="H13549" t="s">
        <v>154</v>
      </c>
      <c r="I13549" t="s">
        <v>30</v>
      </c>
      <c r="J13549" t="s">
        <v>1143</v>
      </c>
      <c r="K13549" s="2">
        <v>1121934933</v>
      </c>
      <c r="L13549" t="s">
        <v>38</v>
      </c>
      <c r="M13549" t="s">
        <v>909</v>
      </c>
      <c r="N13549" s="1" t="s">
        <v>901</v>
      </c>
    </row>
    <row r="13550" spans="1:14" x14ac:dyDescent="0.25">
      <c r="A13550" s="2">
        <v>72082</v>
      </c>
      <c r="B13550" s="3" t="s">
        <v>12232</v>
      </c>
      <c r="C13550" s="4">
        <f>+WEEKNUM(Tabla4[[#This Row],[FECHA]])</f>
        <v>43</v>
      </c>
      <c r="D13550" s="4">
        <f>+MONTH(Tabla4[[#This Row],[FECHA]])</f>
        <v>10</v>
      </c>
      <c r="E13550" s="4">
        <f>+YEAR(B13550)</f>
        <v>2025</v>
      </c>
      <c r="F13550" t="s">
        <v>12201</v>
      </c>
      <c r="G13550" t="s">
        <v>12231</v>
      </c>
      <c r="H13550" t="s">
        <v>3</v>
      </c>
      <c r="I13550" t="s">
        <v>33</v>
      </c>
      <c r="J13550" t="s">
        <v>12230</v>
      </c>
      <c r="K13550" s="2">
        <v>79627906</v>
      </c>
      <c r="L13550" t="s">
        <v>38</v>
      </c>
      <c r="M13550" t="s">
        <v>909</v>
      </c>
      <c r="N13550" s="1" t="s">
        <v>901</v>
      </c>
    </row>
    <row r="13551" spans="1:14" x14ac:dyDescent="0.25">
      <c r="A13551" s="2">
        <v>72084</v>
      </c>
      <c r="B13551" s="3" t="s">
        <v>12229</v>
      </c>
      <c r="C13551" s="4">
        <f>+WEEKNUM(Tabla4[[#This Row],[FECHA]])</f>
        <v>43</v>
      </c>
      <c r="D13551" s="4">
        <f>+MONTH(Tabla4[[#This Row],[FECHA]])</f>
        <v>10</v>
      </c>
      <c r="E13551" s="4">
        <f>+YEAR(B13551)</f>
        <v>2025</v>
      </c>
      <c r="F13551" t="s">
        <v>12105</v>
      </c>
      <c r="G13551" t="s">
        <v>12228</v>
      </c>
      <c r="H13551" t="s">
        <v>927</v>
      </c>
      <c r="I13551" t="s">
        <v>30</v>
      </c>
      <c r="J13551" t="s">
        <v>12227</v>
      </c>
      <c r="K13551" s="2">
        <v>80174189</v>
      </c>
      <c r="L13551" t="s">
        <v>38</v>
      </c>
      <c r="M13551" t="s">
        <v>987</v>
      </c>
      <c r="N13551" s="1" t="s">
        <v>901</v>
      </c>
    </row>
    <row r="13552" spans="1:14" x14ac:dyDescent="0.25">
      <c r="A13552" s="2">
        <v>72085</v>
      </c>
      <c r="B13552" s="3" t="s">
        <v>12226</v>
      </c>
      <c r="C13552" s="4">
        <f>+WEEKNUM(Tabla4[[#This Row],[FECHA]])</f>
        <v>43</v>
      </c>
      <c r="D13552" s="4">
        <f>+MONTH(Tabla4[[#This Row],[FECHA]])</f>
        <v>10</v>
      </c>
      <c r="E13552" s="4">
        <f>+YEAR(B13552)</f>
        <v>2025</v>
      </c>
      <c r="F13552" t="s">
        <v>12109</v>
      </c>
      <c r="G13552" t="s">
        <v>12225</v>
      </c>
      <c r="H13552" t="s">
        <v>927</v>
      </c>
      <c r="I13552" t="s">
        <v>659</v>
      </c>
      <c r="J13552" t="s">
        <v>12224</v>
      </c>
      <c r="K13552" s="2">
        <v>1019145747</v>
      </c>
      <c r="L13552" t="s">
        <v>38</v>
      </c>
      <c r="M13552" t="s">
        <v>909</v>
      </c>
      <c r="N13552" s="1" t="s">
        <v>901</v>
      </c>
    </row>
    <row r="13553" spans="1:14" x14ac:dyDescent="0.25">
      <c r="A13553" s="2">
        <v>72087</v>
      </c>
      <c r="B13553" s="3" t="s">
        <v>12223</v>
      </c>
      <c r="C13553" s="4">
        <f>+WEEKNUM(Tabla4[[#This Row],[FECHA]])</f>
        <v>43</v>
      </c>
      <c r="D13553" s="4">
        <f>+MONTH(Tabla4[[#This Row],[FECHA]])</f>
        <v>10</v>
      </c>
      <c r="E13553" s="4">
        <f>+YEAR(B13553)</f>
        <v>2025</v>
      </c>
      <c r="F13553" t="s">
        <v>12201</v>
      </c>
      <c r="G13553" t="s">
        <v>12222</v>
      </c>
      <c r="H13553" t="s">
        <v>21</v>
      </c>
      <c r="I13553" t="s">
        <v>33</v>
      </c>
      <c r="J13553" t="s">
        <v>1468</v>
      </c>
      <c r="K13553" s="2">
        <v>1032373322</v>
      </c>
      <c r="L13553" t="s">
        <v>38</v>
      </c>
      <c r="M13553" t="s">
        <v>909</v>
      </c>
      <c r="N13553" s="1" t="s">
        <v>901</v>
      </c>
    </row>
    <row r="13554" spans="1:14" x14ac:dyDescent="0.25">
      <c r="A13554" s="2">
        <v>72096</v>
      </c>
      <c r="B13554" s="3" t="s">
        <v>12221</v>
      </c>
      <c r="C13554" s="4">
        <f>+WEEKNUM(Tabla4[[#This Row],[FECHA]])</f>
        <v>43</v>
      </c>
      <c r="D13554" s="4">
        <f>+MONTH(Tabla4[[#This Row],[FECHA]])</f>
        <v>10</v>
      </c>
      <c r="E13554" s="4">
        <f>+YEAR(B13554)</f>
        <v>2025</v>
      </c>
      <c r="F13554" t="s">
        <v>12105</v>
      </c>
      <c r="G13554" t="s">
        <v>12220</v>
      </c>
      <c r="H13554" t="s">
        <v>916</v>
      </c>
      <c r="I13554" t="s">
        <v>16</v>
      </c>
      <c r="J13554" t="s">
        <v>12219</v>
      </c>
      <c r="K13554" s="2">
        <v>79565892</v>
      </c>
      <c r="L13554" t="s">
        <v>38</v>
      </c>
      <c r="M13554" t="s">
        <v>909</v>
      </c>
      <c r="N13554" s="1" t="s">
        <v>901</v>
      </c>
    </row>
    <row r="13555" spans="1:14" x14ac:dyDescent="0.25">
      <c r="A13555" s="2">
        <v>72108</v>
      </c>
      <c r="B13555" s="3" t="s">
        <v>12218</v>
      </c>
      <c r="C13555" s="4">
        <f>+WEEKNUM(Tabla4[[#This Row],[FECHA]])</f>
        <v>43</v>
      </c>
      <c r="D13555" s="4">
        <f>+MONTH(Tabla4[[#This Row],[FECHA]])</f>
        <v>10</v>
      </c>
      <c r="E13555" s="4">
        <f>+YEAR(B13555)</f>
        <v>2025</v>
      </c>
      <c r="F13555" t="s">
        <v>12105</v>
      </c>
      <c r="G13555" t="s">
        <v>12217</v>
      </c>
      <c r="H13555" t="s">
        <v>927</v>
      </c>
      <c r="I13555" t="s">
        <v>30</v>
      </c>
      <c r="J13555" t="s">
        <v>11757</v>
      </c>
      <c r="K13555" s="2">
        <v>1034310901</v>
      </c>
      <c r="L13555" t="s">
        <v>38</v>
      </c>
      <c r="M13555" t="s">
        <v>987</v>
      </c>
      <c r="N13555" s="1" t="s">
        <v>901</v>
      </c>
    </row>
    <row r="13556" spans="1:14" x14ac:dyDescent="0.25">
      <c r="A13556" s="2">
        <v>72110</v>
      </c>
      <c r="B13556" s="3" t="s">
        <v>12216</v>
      </c>
      <c r="C13556" s="4">
        <f>+WEEKNUM(Tabla4[[#This Row],[FECHA]])</f>
        <v>43</v>
      </c>
      <c r="D13556" s="4">
        <f>+MONTH(Tabla4[[#This Row],[FECHA]])</f>
        <v>10</v>
      </c>
      <c r="E13556" s="4">
        <f>+YEAR(B13556)</f>
        <v>2025</v>
      </c>
      <c r="F13556" t="s">
        <v>12109</v>
      </c>
      <c r="G13556" t="s">
        <v>12215</v>
      </c>
      <c r="H13556" t="s">
        <v>927</v>
      </c>
      <c r="I13556" t="s">
        <v>30</v>
      </c>
      <c r="J13556" t="s">
        <v>6845</v>
      </c>
      <c r="K13556" s="2">
        <v>1020722187</v>
      </c>
      <c r="L13556" t="s">
        <v>38</v>
      </c>
      <c r="M13556" t="s">
        <v>909</v>
      </c>
      <c r="N13556" s="1" t="s">
        <v>901</v>
      </c>
    </row>
    <row r="13557" spans="1:14" x14ac:dyDescent="0.25">
      <c r="A13557" s="2">
        <v>72123</v>
      </c>
      <c r="B13557" s="3" t="s">
        <v>12214</v>
      </c>
      <c r="C13557" s="4">
        <f>+WEEKNUM(Tabla4[[#This Row],[FECHA]])</f>
        <v>43</v>
      </c>
      <c r="D13557" s="4">
        <f>+MONTH(Tabla4[[#This Row],[FECHA]])</f>
        <v>10</v>
      </c>
      <c r="E13557" s="4">
        <f>+YEAR(B13557)</f>
        <v>2025</v>
      </c>
      <c r="F13557" t="s">
        <v>12105</v>
      </c>
      <c r="G13557" t="s">
        <v>12213</v>
      </c>
      <c r="H13557" t="s">
        <v>3</v>
      </c>
      <c r="I13557" t="s">
        <v>30</v>
      </c>
      <c r="J13557" t="s">
        <v>8588</v>
      </c>
      <c r="K13557" s="2">
        <v>1020815598</v>
      </c>
      <c r="L13557" t="s">
        <v>38</v>
      </c>
      <c r="M13557" t="s">
        <v>909</v>
      </c>
      <c r="N13557" s="1" t="s">
        <v>901</v>
      </c>
    </row>
    <row r="13558" spans="1:14" x14ac:dyDescent="0.25">
      <c r="A13558" s="2">
        <v>72126</v>
      </c>
      <c r="B13558" s="3" t="s">
        <v>12212</v>
      </c>
      <c r="C13558" s="4">
        <f>+WEEKNUM(Tabla4[[#This Row],[FECHA]])</f>
        <v>43</v>
      </c>
      <c r="D13558" s="4">
        <f>+MONTH(Tabla4[[#This Row],[FECHA]])</f>
        <v>10</v>
      </c>
      <c r="E13558" s="4">
        <f>+YEAR(B13558)</f>
        <v>2025</v>
      </c>
      <c r="F13558" t="s">
        <v>12201</v>
      </c>
      <c r="G13558" t="s">
        <v>12211</v>
      </c>
      <c r="H13558" t="s">
        <v>21</v>
      </c>
      <c r="I13558" t="s">
        <v>33</v>
      </c>
      <c r="J13558" t="s">
        <v>9226</v>
      </c>
      <c r="K13558" s="2">
        <v>1115076611</v>
      </c>
      <c r="L13558" t="s">
        <v>38</v>
      </c>
      <c r="M13558" t="s">
        <v>987</v>
      </c>
      <c r="N13558" s="1" t="s">
        <v>901</v>
      </c>
    </row>
    <row r="13559" spans="1:14" x14ac:dyDescent="0.25">
      <c r="A13559" s="2">
        <v>72127</v>
      </c>
      <c r="B13559" s="3" t="s">
        <v>12210</v>
      </c>
      <c r="C13559" s="4">
        <f>+WEEKNUM(Tabla4[[#This Row],[FECHA]])</f>
        <v>43</v>
      </c>
      <c r="D13559" s="4">
        <f>+MONTH(Tabla4[[#This Row],[FECHA]])</f>
        <v>10</v>
      </c>
      <c r="E13559" s="4">
        <f>+YEAR(B13559)</f>
        <v>2025</v>
      </c>
      <c r="F13559" t="s">
        <v>12105</v>
      </c>
      <c r="G13559" t="s">
        <v>12209</v>
      </c>
      <c r="H13559" t="s">
        <v>21</v>
      </c>
      <c r="I13559" t="s">
        <v>30</v>
      </c>
      <c r="J13559" t="s">
        <v>10043</v>
      </c>
      <c r="K13559" s="2">
        <v>1019134333</v>
      </c>
      <c r="L13559" t="s">
        <v>38</v>
      </c>
      <c r="M13559" t="s">
        <v>987</v>
      </c>
      <c r="N13559" s="1" t="s">
        <v>901</v>
      </c>
    </row>
    <row r="13560" spans="1:14" x14ac:dyDescent="0.25">
      <c r="A13560" s="2">
        <v>72128</v>
      </c>
      <c r="B13560" s="3" t="s">
        <v>12208</v>
      </c>
      <c r="C13560" s="4">
        <f>+WEEKNUM(Tabla4[[#This Row],[FECHA]])</f>
        <v>43</v>
      </c>
      <c r="D13560" s="4">
        <f>+MONTH(Tabla4[[#This Row],[FECHA]])</f>
        <v>10</v>
      </c>
      <c r="E13560" s="4">
        <f>+YEAR(B13560)</f>
        <v>2025</v>
      </c>
      <c r="F13560" t="s">
        <v>12201</v>
      </c>
      <c r="G13560" t="s">
        <v>12207</v>
      </c>
      <c r="H13560" t="s">
        <v>21</v>
      </c>
      <c r="I13560" t="s">
        <v>33</v>
      </c>
      <c r="J13560" t="s">
        <v>2802</v>
      </c>
      <c r="K13560" s="2">
        <v>14624635</v>
      </c>
      <c r="L13560" t="s">
        <v>38</v>
      </c>
      <c r="M13560" t="s">
        <v>937</v>
      </c>
      <c r="N13560" s="1" t="s">
        <v>901</v>
      </c>
    </row>
    <row r="13561" spans="1:14" x14ac:dyDescent="0.25">
      <c r="A13561" s="2">
        <v>72132</v>
      </c>
      <c r="B13561" s="3" t="s">
        <v>12206</v>
      </c>
      <c r="C13561" s="4">
        <f>+WEEKNUM(Tabla4[[#This Row],[FECHA]])</f>
        <v>43</v>
      </c>
      <c r="D13561" s="4">
        <f>+MONTH(Tabla4[[#This Row],[FECHA]])</f>
        <v>10</v>
      </c>
      <c r="E13561" s="4">
        <f>+YEAR(B13561)</f>
        <v>2025</v>
      </c>
      <c r="F13561" t="s">
        <v>12105</v>
      </c>
      <c r="G13561" t="s">
        <v>12205</v>
      </c>
      <c r="H13561" t="s">
        <v>21</v>
      </c>
      <c r="I13561" t="s">
        <v>33</v>
      </c>
      <c r="J13561" t="s">
        <v>9251</v>
      </c>
      <c r="K13561" s="2">
        <v>1020842819</v>
      </c>
      <c r="L13561" t="s">
        <v>38</v>
      </c>
      <c r="M13561" t="s">
        <v>937</v>
      </c>
      <c r="N13561" s="1" t="s">
        <v>901</v>
      </c>
    </row>
    <row r="13562" spans="1:14" x14ac:dyDescent="0.25">
      <c r="A13562" s="2">
        <v>72133</v>
      </c>
      <c r="B13562" s="3" t="s">
        <v>12204</v>
      </c>
      <c r="C13562" s="4">
        <f>+WEEKNUM(Tabla4[[#This Row],[FECHA]])</f>
        <v>43</v>
      </c>
      <c r="D13562" s="4">
        <f>+MONTH(Tabla4[[#This Row],[FECHA]])</f>
        <v>10</v>
      </c>
      <c r="E13562" s="4">
        <f>+YEAR(B13562)</f>
        <v>2025</v>
      </c>
      <c r="F13562" t="s">
        <v>12105</v>
      </c>
      <c r="G13562" t="s">
        <v>12203</v>
      </c>
      <c r="H13562" t="s">
        <v>539</v>
      </c>
      <c r="I13562" t="s">
        <v>16</v>
      </c>
      <c r="J13562" t="s">
        <v>5478</v>
      </c>
      <c r="K13562" s="2">
        <v>901352551</v>
      </c>
      <c r="L13562" t="s">
        <v>38</v>
      </c>
      <c r="M13562" t="s">
        <v>909</v>
      </c>
      <c r="N13562" s="1" t="s">
        <v>901</v>
      </c>
    </row>
    <row r="13563" spans="1:14" x14ac:dyDescent="0.25">
      <c r="A13563" s="2">
        <v>72143</v>
      </c>
      <c r="B13563" s="3" t="s">
        <v>12202</v>
      </c>
      <c r="C13563" s="4">
        <f>+WEEKNUM(Tabla4[[#This Row],[FECHA]])</f>
        <v>43</v>
      </c>
      <c r="D13563" s="4">
        <f>+MONTH(Tabla4[[#This Row],[FECHA]])</f>
        <v>10</v>
      </c>
      <c r="E13563" s="4">
        <f>+YEAR(B13563)</f>
        <v>2025</v>
      </c>
      <c r="F13563" t="s">
        <v>12201</v>
      </c>
      <c r="G13563" t="s">
        <v>12200</v>
      </c>
      <c r="H13563" t="s">
        <v>21</v>
      </c>
      <c r="I13563" t="s">
        <v>16</v>
      </c>
      <c r="J13563" t="s">
        <v>1455</v>
      </c>
      <c r="K13563" s="2">
        <v>1033773603</v>
      </c>
      <c r="L13563" t="s">
        <v>38</v>
      </c>
      <c r="M13563" t="s">
        <v>909</v>
      </c>
      <c r="N13563" s="1" t="s">
        <v>901</v>
      </c>
    </row>
    <row r="13564" spans="1:14" x14ac:dyDescent="0.25">
      <c r="A13564" s="2">
        <v>72145</v>
      </c>
      <c r="B13564" s="3" t="s">
        <v>12199</v>
      </c>
      <c r="C13564" s="4">
        <f>+WEEKNUM(Tabla4[[#This Row],[FECHA]])</f>
        <v>43</v>
      </c>
      <c r="D13564" s="4">
        <f>+MONTH(Tabla4[[#This Row],[FECHA]])</f>
        <v>10</v>
      </c>
      <c r="E13564" s="4">
        <f>+YEAR(B13564)</f>
        <v>2025</v>
      </c>
      <c r="G13564" t="s">
        <v>12198</v>
      </c>
      <c r="H13564" t="s">
        <v>8</v>
      </c>
      <c r="I13564" t="s">
        <v>16</v>
      </c>
      <c r="J13564" t="s">
        <v>1453</v>
      </c>
      <c r="K13564" s="2">
        <v>1016081703</v>
      </c>
      <c r="L13564" t="s">
        <v>38</v>
      </c>
      <c r="M13564" t="s">
        <v>987</v>
      </c>
      <c r="N13564" s="1" t="s">
        <v>901</v>
      </c>
    </row>
    <row r="13565" spans="1:14" x14ac:dyDescent="0.25">
      <c r="A13565" s="2">
        <v>72148</v>
      </c>
      <c r="B13565" s="3" t="s">
        <v>12197</v>
      </c>
      <c r="C13565" s="4">
        <f>+WEEKNUM(Tabla4[[#This Row],[FECHA]])</f>
        <v>43</v>
      </c>
      <c r="D13565" s="4">
        <f>+MONTH(Tabla4[[#This Row],[FECHA]])</f>
        <v>10</v>
      </c>
      <c r="E13565" s="4">
        <f>+YEAR(B13565)</f>
        <v>2025</v>
      </c>
      <c r="F13565" t="s">
        <v>12105</v>
      </c>
      <c r="G13565" t="s">
        <v>12196</v>
      </c>
      <c r="H13565" t="s">
        <v>21</v>
      </c>
      <c r="I13565" t="s">
        <v>33</v>
      </c>
      <c r="J13565" t="s">
        <v>12195</v>
      </c>
      <c r="K13565" s="2">
        <v>1030579790</v>
      </c>
      <c r="L13565" t="s">
        <v>38</v>
      </c>
      <c r="M13565" t="s">
        <v>987</v>
      </c>
      <c r="N13565" s="1" t="s">
        <v>901</v>
      </c>
    </row>
    <row r="13566" spans="1:14" x14ac:dyDescent="0.25">
      <c r="A13566" s="2">
        <v>55628</v>
      </c>
      <c r="B13566" s="3" t="s">
        <v>12194</v>
      </c>
      <c r="C13566" s="4">
        <f>+WEEKNUM(B13566)</f>
        <v>13</v>
      </c>
      <c r="D13566" s="4">
        <f>+MONTH(Tabla4[[#This Row],[FECHA]])</f>
        <v>3</v>
      </c>
      <c r="E13566" s="4">
        <f>+YEAR(B13566)</f>
        <v>2025</v>
      </c>
      <c r="F13566" t="s">
        <v>3694</v>
      </c>
      <c r="H13566" t="s">
        <v>21</v>
      </c>
      <c r="I13566" t="s">
        <v>33</v>
      </c>
      <c r="J13566" t="s">
        <v>12193</v>
      </c>
      <c r="K13566" s="2">
        <v>900817909</v>
      </c>
      <c r="L13566" t="s">
        <v>55</v>
      </c>
      <c r="M13566" t="s">
        <v>8244</v>
      </c>
      <c r="N13566" s="1" t="s">
        <v>246</v>
      </c>
    </row>
    <row r="13567" spans="1:14" x14ac:dyDescent="0.25">
      <c r="A13567" s="2">
        <v>55632</v>
      </c>
      <c r="B13567" s="3" t="s">
        <v>12192</v>
      </c>
      <c r="C13567" s="4">
        <f>+WEEKNUM(B13567)</f>
        <v>13</v>
      </c>
      <c r="D13567" s="4">
        <f>+MONTH(Tabla4[[#This Row],[FECHA]])</f>
        <v>3</v>
      </c>
      <c r="E13567" s="4">
        <f>+YEAR(B13567)</f>
        <v>2025</v>
      </c>
      <c r="F13567" t="s">
        <v>3786</v>
      </c>
      <c r="H13567" t="s">
        <v>3</v>
      </c>
      <c r="I13567" t="s">
        <v>130</v>
      </c>
      <c r="J13567" t="s">
        <v>12191</v>
      </c>
      <c r="K13567" s="2">
        <v>1016004381</v>
      </c>
      <c r="L13567" t="s">
        <v>58</v>
      </c>
      <c r="M13567" t="s">
        <v>8244</v>
      </c>
      <c r="N13567" s="1" t="s">
        <v>246</v>
      </c>
    </row>
    <row r="13568" spans="1:14" x14ac:dyDescent="0.25">
      <c r="A13568" s="2">
        <v>55637</v>
      </c>
      <c r="B13568" s="3" t="s">
        <v>12190</v>
      </c>
      <c r="C13568" s="4">
        <f>+WEEKNUM(B13568)</f>
        <v>13</v>
      </c>
      <c r="D13568" s="4">
        <f>+MONTH(Tabla4[[#This Row],[FECHA]])</f>
        <v>3</v>
      </c>
      <c r="E13568" s="4">
        <f>+YEAR(B13568)</f>
        <v>2025</v>
      </c>
      <c r="F13568" t="s">
        <v>3797</v>
      </c>
      <c r="H13568" t="s">
        <v>21</v>
      </c>
      <c r="I13568" t="s">
        <v>16</v>
      </c>
      <c r="J13568" t="s">
        <v>3060</v>
      </c>
      <c r="K13568" s="2">
        <v>1010164674</v>
      </c>
      <c r="L13568" t="s">
        <v>58</v>
      </c>
      <c r="M13568" t="s">
        <v>259</v>
      </c>
      <c r="N13568" s="1" t="s">
        <v>246</v>
      </c>
    </row>
    <row r="13569" spans="1:14" x14ac:dyDescent="0.25">
      <c r="A13569" s="2">
        <v>55639</v>
      </c>
      <c r="B13569" s="3" t="s">
        <v>12189</v>
      </c>
      <c r="C13569" s="4">
        <f>+WEEKNUM(B13569)</f>
        <v>13</v>
      </c>
      <c r="D13569" s="4">
        <f>+MONTH(Tabla4[[#This Row],[FECHA]])</f>
        <v>3</v>
      </c>
      <c r="E13569" s="4">
        <f>+YEAR(B13569)</f>
        <v>2025</v>
      </c>
      <c r="F13569" t="s">
        <v>3694</v>
      </c>
      <c r="G13569" t="s">
        <v>12188</v>
      </c>
      <c r="H13569" t="s">
        <v>642</v>
      </c>
      <c r="I13569" t="s">
        <v>16</v>
      </c>
      <c r="J13569" t="s">
        <v>9516</v>
      </c>
      <c r="K13569" s="2">
        <v>79522607</v>
      </c>
      <c r="L13569" t="s">
        <v>38</v>
      </c>
      <c r="M13569" t="s">
        <v>255</v>
      </c>
      <c r="N13569" s="1" t="s">
        <v>246</v>
      </c>
    </row>
    <row r="13570" spans="1:14" x14ac:dyDescent="0.25">
      <c r="A13570" s="2">
        <v>55644</v>
      </c>
      <c r="B13570" s="3" t="s">
        <v>12187</v>
      </c>
      <c r="C13570" s="4">
        <f>+WEEKNUM(B13570)</f>
        <v>13</v>
      </c>
      <c r="D13570" s="4">
        <f>+MONTH(Tabla4[[#This Row],[FECHA]])</f>
        <v>3</v>
      </c>
      <c r="E13570" s="4">
        <f>+YEAR(B13570)</f>
        <v>2025</v>
      </c>
      <c r="F13570" t="s">
        <v>3786</v>
      </c>
      <c r="G13570" t="s">
        <v>12186</v>
      </c>
      <c r="H13570" t="s">
        <v>3</v>
      </c>
      <c r="I13570" t="s">
        <v>16</v>
      </c>
      <c r="J13570" t="s">
        <v>12185</v>
      </c>
      <c r="K13570" s="2">
        <v>79987500</v>
      </c>
      <c r="L13570" t="s">
        <v>38</v>
      </c>
      <c r="M13570" t="s">
        <v>259</v>
      </c>
      <c r="N13570" s="1" t="s">
        <v>246</v>
      </c>
    </row>
    <row r="13571" spans="1:14" x14ac:dyDescent="0.25">
      <c r="A13571" s="2">
        <v>55647</v>
      </c>
      <c r="B13571" s="3" t="s">
        <v>12184</v>
      </c>
      <c r="C13571" s="4">
        <f>+WEEKNUM(B13571)</f>
        <v>13</v>
      </c>
      <c r="D13571" s="4">
        <f>+MONTH(Tabla4[[#This Row],[FECHA]])</f>
        <v>3</v>
      </c>
      <c r="E13571" s="4">
        <f>+YEAR(B13571)</f>
        <v>2025</v>
      </c>
      <c r="F13571" t="s">
        <v>3786</v>
      </c>
      <c r="G13571" t="s">
        <v>12183</v>
      </c>
      <c r="H13571" t="s">
        <v>3</v>
      </c>
      <c r="I13571" t="s">
        <v>16</v>
      </c>
      <c r="J13571" t="s">
        <v>10763</v>
      </c>
      <c r="K13571" s="2">
        <v>1015437144</v>
      </c>
      <c r="L13571" t="s">
        <v>38</v>
      </c>
      <c r="M13571" t="s">
        <v>259</v>
      </c>
      <c r="N13571" s="1" t="s">
        <v>246</v>
      </c>
    </row>
    <row r="13572" spans="1:14" x14ac:dyDescent="0.25">
      <c r="A13572" s="2">
        <v>55658</v>
      </c>
      <c r="B13572" s="3" t="s">
        <v>12182</v>
      </c>
      <c r="C13572" s="4">
        <f>+WEEKNUM(B13572)</f>
        <v>13</v>
      </c>
      <c r="D13572" s="4">
        <f>+MONTH(Tabla4[[#This Row],[FECHA]])</f>
        <v>3</v>
      </c>
      <c r="E13572" s="4">
        <f>+YEAR(B13572)</f>
        <v>2025</v>
      </c>
      <c r="F13572" t="s">
        <v>3797</v>
      </c>
      <c r="G13572" t="s">
        <v>12181</v>
      </c>
      <c r="H13572" t="s">
        <v>916</v>
      </c>
      <c r="I13572" t="s">
        <v>16</v>
      </c>
      <c r="J13572" t="s">
        <v>10357</v>
      </c>
      <c r="K13572" s="2">
        <v>1053611939</v>
      </c>
      <c r="L13572" t="s">
        <v>38</v>
      </c>
      <c r="M13572" t="s">
        <v>8244</v>
      </c>
      <c r="N13572" s="1" t="s">
        <v>246</v>
      </c>
    </row>
    <row r="13573" spans="1:14" x14ac:dyDescent="0.25">
      <c r="A13573" s="2">
        <v>55663</v>
      </c>
      <c r="B13573" s="3" t="s">
        <v>12180</v>
      </c>
      <c r="C13573" s="4">
        <f>+WEEKNUM(B13573)</f>
        <v>13</v>
      </c>
      <c r="D13573" s="4">
        <f>+MONTH(Tabla4[[#This Row],[FECHA]])</f>
        <v>3</v>
      </c>
      <c r="E13573" s="4">
        <f>+YEAR(B13573)</f>
        <v>2025</v>
      </c>
      <c r="F13573" t="s">
        <v>3694</v>
      </c>
      <c r="G13573" t="s">
        <v>12179</v>
      </c>
      <c r="H13573" t="s">
        <v>642</v>
      </c>
      <c r="I13573" t="s">
        <v>16</v>
      </c>
      <c r="J13573" t="s">
        <v>10307</v>
      </c>
      <c r="K13573" s="2">
        <v>16377792</v>
      </c>
      <c r="L13573" t="s">
        <v>38</v>
      </c>
      <c r="M13573" t="s">
        <v>255</v>
      </c>
      <c r="N13573" s="1" t="s">
        <v>246</v>
      </c>
    </row>
    <row r="13574" spans="1:14" x14ac:dyDescent="0.25">
      <c r="A13574" s="2">
        <v>55668</v>
      </c>
      <c r="B13574" s="3" t="s">
        <v>12178</v>
      </c>
      <c r="C13574" s="4">
        <f>+WEEKNUM(B13574)</f>
        <v>13</v>
      </c>
      <c r="D13574" s="4">
        <f>+MONTH(Tabla4[[#This Row],[FECHA]])</f>
        <v>3</v>
      </c>
      <c r="E13574" s="4">
        <f>+YEAR(B13574)</f>
        <v>2025</v>
      </c>
      <c r="F13574" t="s">
        <v>3797</v>
      </c>
      <c r="H13574" t="s">
        <v>642</v>
      </c>
      <c r="I13574" t="s">
        <v>303</v>
      </c>
      <c r="J13574" t="s">
        <v>9940</v>
      </c>
      <c r="K13574" s="2">
        <v>1000520568</v>
      </c>
      <c r="L13574" t="s">
        <v>58</v>
      </c>
      <c r="M13574" t="s">
        <v>255</v>
      </c>
      <c r="N13574" s="1" t="s">
        <v>246</v>
      </c>
    </row>
    <row r="13575" spans="1:14" x14ac:dyDescent="0.25">
      <c r="A13575" s="2">
        <v>55673</v>
      </c>
      <c r="B13575" s="3" t="s">
        <v>12177</v>
      </c>
      <c r="C13575" s="4">
        <f>+WEEKNUM(B13575)</f>
        <v>13</v>
      </c>
      <c r="D13575" s="4">
        <f>+MONTH(Tabla4[[#This Row],[FECHA]])</f>
        <v>3</v>
      </c>
      <c r="E13575" s="4">
        <f>+YEAR(B13575)</f>
        <v>2025</v>
      </c>
      <c r="F13575" t="s">
        <v>3691</v>
      </c>
      <c r="G13575" t="s">
        <v>12176</v>
      </c>
      <c r="H13575" t="s">
        <v>642</v>
      </c>
      <c r="I13575" s="2">
        <v>1805</v>
      </c>
      <c r="J13575" t="s">
        <v>12175</v>
      </c>
      <c r="K13575" s="2">
        <v>79886816</v>
      </c>
      <c r="L13575" t="s">
        <v>38</v>
      </c>
      <c r="M13575" t="s">
        <v>255</v>
      </c>
      <c r="N13575" s="1" t="s">
        <v>246</v>
      </c>
    </row>
    <row r="13576" spans="1:14" x14ac:dyDescent="0.25">
      <c r="A13576" s="2">
        <v>55684</v>
      </c>
      <c r="B13576" s="3" t="s">
        <v>12174</v>
      </c>
      <c r="C13576" s="4">
        <f>+WEEKNUM(B13576)</f>
        <v>13</v>
      </c>
      <c r="D13576" s="4">
        <f>+MONTH(Tabla4[[#This Row],[FECHA]])</f>
        <v>3</v>
      </c>
      <c r="E13576" s="4">
        <f>+YEAR(B13576)</f>
        <v>2025</v>
      </c>
      <c r="F13576" t="s">
        <v>3797</v>
      </c>
      <c r="G13576" t="s">
        <v>12173</v>
      </c>
      <c r="H13576" t="s">
        <v>3</v>
      </c>
      <c r="I13576" t="s">
        <v>16</v>
      </c>
      <c r="J13576" t="s">
        <v>10350</v>
      </c>
      <c r="K13576" s="2">
        <v>1062076716</v>
      </c>
      <c r="L13576" t="s">
        <v>38</v>
      </c>
      <c r="M13576" t="s">
        <v>259</v>
      </c>
      <c r="N13576" s="1" t="s">
        <v>246</v>
      </c>
    </row>
    <row r="13577" spans="1:14" x14ac:dyDescent="0.25">
      <c r="A13577" s="2">
        <v>55696</v>
      </c>
      <c r="B13577" s="3" t="s">
        <v>12172</v>
      </c>
      <c r="C13577" s="4">
        <f>+WEEKNUM(B13577)</f>
        <v>13</v>
      </c>
      <c r="D13577" s="4">
        <f>+MONTH(Tabla4[[#This Row],[FECHA]])</f>
        <v>3</v>
      </c>
      <c r="E13577" s="4">
        <f>+YEAR(B13577)</f>
        <v>2025</v>
      </c>
      <c r="F13577" t="s">
        <v>3786</v>
      </c>
      <c r="H13577" t="s">
        <v>3</v>
      </c>
      <c r="I13577" t="s">
        <v>47</v>
      </c>
      <c r="J13577" t="s">
        <v>801</v>
      </c>
      <c r="K13577" s="2">
        <v>52393128</v>
      </c>
      <c r="L13577" t="s">
        <v>55</v>
      </c>
      <c r="M13577" t="s">
        <v>255</v>
      </c>
      <c r="N13577" s="1" t="s">
        <v>246</v>
      </c>
    </row>
    <row r="13578" spans="1:14" x14ac:dyDescent="0.25">
      <c r="A13578" s="2">
        <v>55718</v>
      </c>
      <c r="B13578" s="3" t="s">
        <v>12171</v>
      </c>
      <c r="C13578" s="4">
        <f>+WEEKNUM(B13578)</f>
        <v>13</v>
      </c>
      <c r="D13578" s="4">
        <f>+MONTH(Tabla4[[#This Row],[FECHA]])</f>
        <v>3</v>
      </c>
      <c r="E13578" s="4">
        <f>+YEAR(B13578)</f>
        <v>2025</v>
      </c>
      <c r="F13578" t="s">
        <v>3786</v>
      </c>
      <c r="G13578" t="s">
        <v>12170</v>
      </c>
      <c r="H13578" t="s">
        <v>3</v>
      </c>
      <c r="I13578" t="s">
        <v>30</v>
      </c>
      <c r="J13578" t="s">
        <v>12169</v>
      </c>
      <c r="K13578" s="2">
        <v>1090384617</v>
      </c>
      <c r="L13578" t="s">
        <v>38</v>
      </c>
      <c r="M13578" t="s">
        <v>259</v>
      </c>
      <c r="N13578" s="1" t="s">
        <v>246</v>
      </c>
    </row>
    <row r="13579" spans="1:14" x14ac:dyDescent="0.25">
      <c r="A13579" s="2">
        <v>55723</v>
      </c>
      <c r="B13579" s="3" t="s">
        <v>12168</v>
      </c>
      <c r="C13579" s="4">
        <f>+WEEKNUM(B13579)</f>
        <v>13</v>
      </c>
      <c r="D13579" s="4">
        <f>+MONTH(Tabla4[[#This Row],[FECHA]])</f>
        <v>3</v>
      </c>
      <c r="E13579" s="4">
        <f>+YEAR(B13579)</f>
        <v>2025</v>
      </c>
      <c r="F13579" t="s">
        <v>3691</v>
      </c>
      <c r="H13579" t="s">
        <v>275</v>
      </c>
      <c r="I13579" t="s">
        <v>16</v>
      </c>
      <c r="J13579" t="s">
        <v>9133</v>
      </c>
      <c r="K13579" s="2">
        <v>1015451075</v>
      </c>
      <c r="L13579" t="s">
        <v>198</v>
      </c>
      <c r="M13579" t="s">
        <v>255</v>
      </c>
      <c r="N13579" s="1" t="s">
        <v>246</v>
      </c>
    </row>
    <row r="13580" spans="1:14" x14ac:dyDescent="0.25">
      <c r="A13580" s="2">
        <v>55725</v>
      </c>
      <c r="B13580" s="3" t="s">
        <v>12167</v>
      </c>
      <c r="C13580" s="4">
        <f>+WEEKNUM(B13580)</f>
        <v>13</v>
      </c>
      <c r="D13580" s="4">
        <f>+MONTH(Tabla4[[#This Row],[FECHA]])</f>
        <v>3</v>
      </c>
      <c r="E13580" s="4">
        <f>+YEAR(B13580)</f>
        <v>2025</v>
      </c>
      <c r="F13580" t="s">
        <v>3797</v>
      </c>
      <c r="G13580" t="s">
        <v>12166</v>
      </c>
      <c r="H13580" t="s">
        <v>8</v>
      </c>
      <c r="I13580" t="s">
        <v>16</v>
      </c>
      <c r="J13580" t="s">
        <v>12165</v>
      </c>
      <c r="K13580" s="2">
        <v>79592906</v>
      </c>
      <c r="L13580" t="s">
        <v>38</v>
      </c>
      <c r="M13580" t="s">
        <v>259</v>
      </c>
      <c r="N13580" s="1" t="s">
        <v>246</v>
      </c>
    </row>
    <row r="13581" spans="1:14" x14ac:dyDescent="0.25">
      <c r="A13581" s="2">
        <v>55760</v>
      </c>
      <c r="B13581" s="3" t="s">
        <v>12164</v>
      </c>
      <c r="C13581" s="4">
        <f>+WEEKNUM(B13581)</f>
        <v>13</v>
      </c>
      <c r="D13581" s="4">
        <f>+MONTH(Tabla4[[#This Row],[FECHA]])</f>
        <v>3</v>
      </c>
      <c r="E13581" s="4">
        <f>+YEAR(B13581)</f>
        <v>2025</v>
      </c>
      <c r="F13581" t="s">
        <v>3786</v>
      </c>
      <c r="H13581" t="s">
        <v>3</v>
      </c>
      <c r="I13581" t="s">
        <v>16</v>
      </c>
      <c r="J13581" t="s">
        <v>538</v>
      </c>
      <c r="K13581" s="2">
        <v>88259904</v>
      </c>
      <c r="L13581" t="s">
        <v>55</v>
      </c>
      <c r="M13581" t="s">
        <v>259</v>
      </c>
      <c r="N13581" s="1" t="s">
        <v>246</v>
      </c>
    </row>
    <row r="13582" spans="1:14" x14ac:dyDescent="0.25">
      <c r="A13582" s="2">
        <v>55794</v>
      </c>
      <c r="B13582" s="3" t="s">
        <v>12163</v>
      </c>
      <c r="C13582" s="4">
        <f>+WEEKNUM(B13582)</f>
        <v>13</v>
      </c>
      <c r="D13582" s="4">
        <f>+MONTH(Tabla4[[#This Row],[FECHA]])</f>
        <v>3</v>
      </c>
      <c r="E13582" s="4">
        <f>+YEAR(B13582)</f>
        <v>2025</v>
      </c>
      <c r="F13582" t="s">
        <v>3797</v>
      </c>
      <c r="H13582" t="s">
        <v>642</v>
      </c>
      <c r="I13582" t="s">
        <v>16</v>
      </c>
      <c r="J13582" t="s">
        <v>12162</v>
      </c>
      <c r="K13582" s="2">
        <v>1020840018</v>
      </c>
      <c r="L13582" t="s">
        <v>55</v>
      </c>
      <c r="M13582" t="s">
        <v>8244</v>
      </c>
      <c r="N13582" s="1" t="s">
        <v>246</v>
      </c>
    </row>
    <row r="13583" spans="1:14" x14ac:dyDescent="0.25">
      <c r="A13583" s="2">
        <v>55797</v>
      </c>
      <c r="B13583" s="3" t="s">
        <v>12161</v>
      </c>
      <c r="C13583" s="4">
        <f>+WEEKNUM(B13583)</f>
        <v>13</v>
      </c>
      <c r="D13583" s="4">
        <f>+MONTH(Tabla4[[#This Row],[FECHA]])</f>
        <v>3</v>
      </c>
      <c r="E13583" s="4">
        <f>+YEAR(B13583)</f>
        <v>2025</v>
      </c>
      <c r="F13583" t="s">
        <v>3797</v>
      </c>
      <c r="G13583" t="s">
        <v>12160</v>
      </c>
      <c r="H13583" t="s">
        <v>21</v>
      </c>
      <c r="I13583" t="s">
        <v>30</v>
      </c>
      <c r="J13583" t="s">
        <v>12159</v>
      </c>
      <c r="K13583" s="2">
        <v>79268623</v>
      </c>
      <c r="L13583" t="s">
        <v>38</v>
      </c>
      <c r="M13583" t="s">
        <v>255</v>
      </c>
      <c r="N13583" s="1" t="s">
        <v>246</v>
      </c>
    </row>
    <row r="13584" spans="1:14" x14ac:dyDescent="0.25">
      <c r="A13584" s="2">
        <v>55807</v>
      </c>
      <c r="B13584" s="3" t="s">
        <v>12158</v>
      </c>
      <c r="C13584" s="4">
        <f>+WEEKNUM(B13584)</f>
        <v>13</v>
      </c>
      <c r="D13584" s="4">
        <f>+MONTH(Tabla4[[#This Row],[FECHA]])</f>
        <v>3</v>
      </c>
      <c r="E13584" s="4">
        <f>+YEAR(B13584)</f>
        <v>2025</v>
      </c>
      <c r="F13584" t="s">
        <v>3797</v>
      </c>
      <c r="G13584" t="s">
        <v>12157</v>
      </c>
      <c r="H13584" t="s">
        <v>642</v>
      </c>
      <c r="I13584" t="s">
        <v>16</v>
      </c>
      <c r="J13584" t="s">
        <v>8215</v>
      </c>
      <c r="K13584" s="2">
        <v>901296726</v>
      </c>
      <c r="L13584" t="s">
        <v>38</v>
      </c>
      <c r="M13584" t="s">
        <v>255</v>
      </c>
      <c r="N13584" s="1" t="s">
        <v>246</v>
      </c>
    </row>
    <row r="13585" spans="1:14" x14ac:dyDescent="0.25">
      <c r="A13585" s="2">
        <v>55814</v>
      </c>
      <c r="B13585" s="3" t="s">
        <v>12156</v>
      </c>
      <c r="C13585" s="4">
        <f>+WEEKNUM(B13585)</f>
        <v>13</v>
      </c>
      <c r="D13585" s="4">
        <f>+MONTH(Tabla4[[#This Row],[FECHA]])</f>
        <v>3</v>
      </c>
      <c r="E13585" s="4">
        <f>+YEAR(B13585)</f>
        <v>2025</v>
      </c>
      <c r="F13585" t="s">
        <v>3797</v>
      </c>
      <c r="G13585" t="s">
        <v>12155</v>
      </c>
      <c r="H13585" t="s">
        <v>448</v>
      </c>
      <c r="I13585" t="s">
        <v>16</v>
      </c>
      <c r="J13585" t="s">
        <v>12154</v>
      </c>
      <c r="K13585" s="2">
        <v>1032482023</v>
      </c>
      <c r="L13585" t="s">
        <v>38</v>
      </c>
      <c r="M13585" t="s">
        <v>255</v>
      </c>
      <c r="N13585" s="1" t="s">
        <v>246</v>
      </c>
    </row>
    <row r="13586" spans="1:14" x14ac:dyDescent="0.25">
      <c r="A13586" s="2">
        <v>55818</v>
      </c>
      <c r="B13586" s="3" t="s">
        <v>12153</v>
      </c>
      <c r="C13586" s="4">
        <f>+WEEKNUM(B13586)</f>
        <v>13</v>
      </c>
      <c r="D13586" s="4">
        <f>+MONTH(Tabla4[[#This Row],[FECHA]])</f>
        <v>3</v>
      </c>
      <c r="E13586" s="4">
        <f>+YEAR(B13586)</f>
        <v>2025</v>
      </c>
      <c r="F13586" t="s">
        <v>3797</v>
      </c>
      <c r="G13586" t="s">
        <v>12152</v>
      </c>
      <c r="H13586" t="s">
        <v>8</v>
      </c>
      <c r="I13586" t="s">
        <v>30</v>
      </c>
      <c r="J13586" t="s">
        <v>4896</v>
      </c>
      <c r="K13586" s="2">
        <v>1019085960</v>
      </c>
      <c r="L13586" t="s">
        <v>38</v>
      </c>
      <c r="M13586" t="s">
        <v>255</v>
      </c>
      <c r="N13586" s="1" t="s">
        <v>246</v>
      </c>
    </row>
    <row r="13587" spans="1:14" x14ac:dyDescent="0.25">
      <c r="A13587" s="2">
        <v>55826</v>
      </c>
      <c r="B13587" s="3" t="s">
        <v>12151</v>
      </c>
      <c r="C13587" s="4">
        <f>+WEEKNUM(B13587)</f>
        <v>13</v>
      </c>
      <c r="D13587" s="4">
        <f>+MONTH(Tabla4[[#This Row],[FECHA]])</f>
        <v>3</v>
      </c>
      <c r="E13587" s="4">
        <f>+YEAR(B13587)</f>
        <v>2025</v>
      </c>
      <c r="F13587" t="s">
        <v>3760</v>
      </c>
      <c r="H13587" t="s">
        <v>3</v>
      </c>
      <c r="I13587" t="s">
        <v>30</v>
      </c>
      <c r="J13587" t="s">
        <v>12150</v>
      </c>
      <c r="K13587" s="2">
        <v>1072466649</v>
      </c>
      <c r="L13587" t="s">
        <v>55</v>
      </c>
      <c r="M13587" t="s">
        <v>255</v>
      </c>
      <c r="N13587" s="1" t="s">
        <v>246</v>
      </c>
    </row>
    <row r="13588" spans="1:14" x14ac:dyDescent="0.25">
      <c r="A13588" s="2">
        <v>55837</v>
      </c>
      <c r="B13588" s="3" t="s">
        <v>12149</v>
      </c>
      <c r="C13588" s="4">
        <f>+WEEKNUM(B13588)</f>
        <v>13</v>
      </c>
      <c r="D13588" s="4">
        <f>+MONTH(Tabla4[[#This Row],[FECHA]])</f>
        <v>3</v>
      </c>
      <c r="E13588" s="4">
        <f>+YEAR(B13588)</f>
        <v>2025</v>
      </c>
      <c r="F13588" t="s">
        <v>3760</v>
      </c>
      <c r="G13588" t="s">
        <v>12148</v>
      </c>
      <c r="H13588" t="s">
        <v>3</v>
      </c>
      <c r="I13588" t="s">
        <v>16</v>
      </c>
      <c r="J13588" t="s">
        <v>12147</v>
      </c>
      <c r="K13588" s="2">
        <v>1032358246</v>
      </c>
      <c r="L13588" t="s">
        <v>38</v>
      </c>
      <c r="M13588" t="s">
        <v>255</v>
      </c>
      <c r="N13588" s="1" t="s">
        <v>246</v>
      </c>
    </row>
    <row r="13589" spans="1:14" x14ac:dyDescent="0.25">
      <c r="A13589" s="2">
        <v>55848</v>
      </c>
      <c r="B13589" s="3" t="s">
        <v>12146</v>
      </c>
      <c r="C13589" s="4">
        <f>+WEEKNUM(B13589)</f>
        <v>13</v>
      </c>
      <c r="D13589" s="4">
        <f>+MONTH(Tabla4[[#This Row],[FECHA]])</f>
        <v>3</v>
      </c>
      <c r="E13589" s="4">
        <f>+YEAR(B13589)</f>
        <v>2025</v>
      </c>
      <c r="F13589" t="s">
        <v>3760</v>
      </c>
      <c r="H13589" t="s">
        <v>21</v>
      </c>
      <c r="I13589" t="s">
        <v>130</v>
      </c>
      <c r="J13589" t="s">
        <v>12145</v>
      </c>
      <c r="K13589" s="2">
        <v>1005105772</v>
      </c>
      <c r="L13589" t="s">
        <v>58</v>
      </c>
      <c r="M13589" t="s">
        <v>8244</v>
      </c>
      <c r="N13589" s="1" t="s">
        <v>246</v>
      </c>
    </row>
    <row r="13590" spans="1:14" x14ac:dyDescent="0.25">
      <c r="A13590" s="2">
        <v>55864</v>
      </c>
      <c r="B13590" s="3" t="s">
        <v>12144</v>
      </c>
      <c r="C13590" s="4">
        <f>+WEEKNUM(B13590)</f>
        <v>13</v>
      </c>
      <c r="D13590" s="4">
        <f>+MONTH(Tabla4[[#This Row],[FECHA]])</f>
        <v>3</v>
      </c>
      <c r="E13590" s="4">
        <f>+YEAR(B13590)</f>
        <v>2025</v>
      </c>
      <c r="G13590" t="s">
        <v>12143</v>
      </c>
      <c r="H13590" t="s">
        <v>642</v>
      </c>
      <c r="I13590" t="s">
        <v>33</v>
      </c>
      <c r="J13590" t="s">
        <v>12142</v>
      </c>
      <c r="K13590" s="2">
        <v>80828401</v>
      </c>
      <c r="L13590" t="s">
        <v>38</v>
      </c>
      <c r="M13590" t="s">
        <v>8244</v>
      </c>
      <c r="N13590" s="1" t="s">
        <v>246</v>
      </c>
    </row>
    <row r="13591" spans="1:14" x14ac:dyDescent="0.25">
      <c r="A13591" s="2">
        <v>55866</v>
      </c>
      <c r="B13591" s="3" t="s">
        <v>12141</v>
      </c>
      <c r="C13591" s="4">
        <f>+WEEKNUM(B13591)</f>
        <v>13</v>
      </c>
      <c r="D13591" s="4">
        <f>+MONTH(Tabla4[[#This Row],[FECHA]])</f>
        <v>3</v>
      </c>
      <c r="E13591" s="4">
        <f>+YEAR(B13591)</f>
        <v>2025</v>
      </c>
      <c r="F13591" t="s">
        <v>3760</v>
      </c>
      <c r="H13591" t="s">
        <v>3</v>
      </c>
      <c r="I13591" t="s">
        <v>33</v>
      </c>
      <c r="J13591" t="s">
        <v>9717</v>
      </c>
      <c r="K13591" s="2">
        <v>1193155817</v>
      </c>
      <c r="L13591" t="s">
        <v>55</v>
      </c>
      <c r="M13591" t="s">
        <v>259</v>
      </c>
      <c r="N13591" s="1" t="s">
        <v>246</v>
      </c>
    </row>
    <row r="13592" spans="1:14" x14ac:dyDescent="0.25">
      <c r="A13592" s="2">
        <v>55899</v>
      </c>
      <c r="B13592" s="3" t="s">
        <v>12140</v>
      </c>
      <c r="C13592" s="4">
        <f>+WEEKNUM(B13592)</f>
        <v>13</v>
      </c>
      <c r="D13592" s="4">
        <f>+MONTH(Tabla4[[#This Row],[FECHA]])</f>
        <v>3</v>
      </c>
      <c r="E13592" s="4">
        <f>+YEAR(B13592)</f>
        <v>2025</v>
      </c>
      <c r="F13592" t="s">
        <v>3786</v>
      </c>
      <c r="G13592" t="s">
        <v>12139</v>
      </c>
      <c r="H13592" t="s">
        <v>275</v>
      </c>
      <c r="I13592" t="s">
        <v>33</v>
      </c>
      <c r="J13592" t="s">
        <v>9492</v>
      </c>
      <c r="K13592" s="2">
        <v>1072426917</v>
      </c>
      <c r="L13592" t="s">
        <v>38</v>
      </c>
      <c r="M13592" t="s">
        <v>259</v>
      </c>
      <c r="N13592" s="1" t="s">
        <v>246</v>
      </c>
    </row>
    <row r="13593" spans="1:14" x14ac:dyDescent="0.25">
      <c r="A13593" s="2">
        <v>55914</v>
      </c>
      <c r="B13593" s="3" t="s">
        <v>12138</v>
      </c>
      <c r="C13593" s="4">
        <f>+WEEKNUM(B13593)</f>
        <v>13</v>
      </c>
      <c r="D13593" s="4">
        <f>+MONTH(Tabla4[[#This Row],[FECHA]])</f>
        <v>3</v>
      </c>
      <c r="E13593" s="4">
        <f>+YEAR(B13593)</f>
        <v>2025</v>
      </c>
      <c r="F13593" t="s">
        <v>3764</v>
      </c>
      <c r="G13593" t="s">
        <v>12137</v>
      </c>
      <c r="H13593" t="s">
        <v>8</v>
      </c>
      <c r="I13593" t="s">
        <v>47</v>
      </c>
      <c r="J13593" t="s">
        <v>331</v>
      </c>
      <c r="K13593" s="2">
        <v>53154367</v>
      </c>
      <c r="L13593" t="s">
        <v>38</v>
      </c>
      <c r="M13593" t="s">
        <v>259</v>
      </c>
      <c r="N13593" s="1" t="s">
        <v>246</v>
      </c>
    </row>
    <row r="13594" spans="1:14" x14ac:dyDescent="0.25">
      <c r="A13594" s="2">
        <v>55915</v>
      </c>
      <c r="B13594" s="3" t="s">
        <v>12136</v>
      </c>
      <c r="C13594" s="4">
        <f>+WEEKNUM(B13594)</f>
        <v>13</v>
      </c>
      <c r="D13594" s="4">
        <f>+MONTH(Tabla4[[#This Row],[FECHA]])</f>
        <v>3</v>
      </c>
      <c r="E13594" s="4">
        <f>+YEAR(B13594)</f>
        <v>2025</v>
      </c>
      <c r="F13594" t="s">
        <v>3775</v>
      </c>
      <c r="H13594" t="s">
        <v>3</v>
      </c>
      <c r="I13594" t="s">
        <v>130</v>
      </c>
      <c r="J13594" t="s">
        <v>12135</v>
      </c>
      <c r="K13594" s="2">
        <v>1015407328</v>
      </c>
      <c r="L13594" t="s">
        <v>1</v>
      </c>
      <c r="N13594" s="1" t="s">
        <v>246</v>
      </c>
    </row>
    <row r="13595" spans="1:14" x14ac:dyDescent="0.25">
      <c r="A13595" s="2">
        <v>55922</v>
      </c>
      <c r="B13595" s="3" t="s">
        <v>12134</v>
      </c>
      <c r="C13595" s="4">
        <f>+WEEKNUM(B13595)</f>
        <v>13</v>
      </c>
      <c r="D13595" s="4">
        <f>+MONTH(Tabla4[[#This Row],[FECHA]])</f>
        <v>3</v>
      </c>
      <c r="E13595" s="4">
        <f>+YEAR(B13595)</f>
        <v>2025</v>
      </c>
      <c r="F13595" t="s">
        <v>3775</v>
      </c>
      <c r="H13595" t="s">
        <v>3</v>
      </c>
      <c r="I13595" t="s">
        <v>30</v>
      </c>
      <c r="J13595" t="s">
        <v>12133</v>
      </c>
      <c r="K13595" s="2">
        <v>1019054887</v>
      </c>
      <c r="L13595" t="s">
        <v>55</v>
      </c>
      <c r="M13595" t="s">
        <v>259</v>
      </c>
      <c r="N13595" s="1" t="s">
        <v>246</v>
      </c>
    </row>
    <row r="13596" spans="1:14" x14ac:dyDescent="0.25">
      <c r="A13596" s="2">
        <v>55924</v>
      </c>
      <c r="B13596" s="3" t="s">
        <v>12132</v>
      </c>
      <c r="C13596" s="4">
        <f>+WEEKNUM(B13596)</f>
        <v>13</v>
      </c>
      <c r="D13596" s="4">
        <f>+MONTH(Tabla4[[#This Row],[FECHA]])</f>
        <v>3</v>
      </c>
      <c r="E13596" s="4">
        <f>+YEAR(B13596)</f>
        <v>2025</v>
      </c>
      <c r="H13596" t="s">
        <v>3</v>
      </c>
      <c r="I13596" t="s">
        <v>33</v>
      </c>
      <c r="J13596" t="s">
        <v>12131</v>
      </c>
      <c r="K13596" s="2">
        <v>1076621210</v>
      </c>
      <c r="L13596" t="s">
        <v>58</v>
      </c>
      <c r="M13596" t="s">
        <v>255</v>
      </c>
      <c r="N13596" s="1" t="s">
        <v>246</v>
      </c>
    </row>
    <row r="13597" spans="1:14" x14ac:dyDescent="0.25">
      <c r="A13597" s="2">
        <v>55932</v>
      </c>
      <c r="B13597" s="3" t="s">
        <v>12130</v>
      </c>
      <c r="C13597" s="4">
        <f>+WEEKNUM(B13597)</f>
        <v>13</v>
      </c>
      <c r="D13597" s="4">
        <f>+MONTH(Tabla4[[#This Row],[FECHA]])</f>
        <v>3</v>
      </c>
      <c r="E13597" s="4">
        <f>+YEAR(B13597)</f>
        <v>2025</v>
      </c>
      <c r="F13597" t="s">
        <v>3764</v>
      </c>
      <c r="H13597" t="s">
        <v>8</v>
      </c>
      <c r="I13597" t="s">
        <v>33</v>
      </c>
      <c r="J13597" t="s">
        <v>206</v>
      </c>
      <c r="K13597" s="2">
        <v>901127287</v>
      </c>
      <c r="L13597" t="s">
        <v>1</v>
      </c>
      <c r="N13597" s="1" t="s">
        <v>246</v>
      </c>
    </row>
    <row r="13598" spans="1:14" x14ac:dyDescent="0.25">
      <c r="A13598" s="2">
        <v>55959</v>
      </c>
      <c r="B13598" s="3" t="s">
        <v>12129</v>
      </c>
      <c r="C13598" s="4">
        <f>+WEEKNUM(B13598)</f>
        <v>13</v>
      </c>
      <c r="D13598" s="4">
        <f>+MONTH(Tabla4[[#This Row],[FECHA]])</f>
        <v>3</v>
      </c>
      <c r="E13598" s="4">
        <f>+YEAR(B13598)</f>
        <v>2025</v>
      </c>
      <c r="F13598" t="s">
        <v>3767</v>
      </c>
      <c r="H13598" t="s">
        <v>3</v>
      </c>
      <c r="I13598" t="s">
        <v>16</v>
      </c>
      <c r="J13598" t="s">
        <v>4520</v>
      </c>
      <c r="K13598" s="2">
        <v>80070526</v>
      </c>
      <c r="L13598" t="s">
        <v>1</v>
      </c>
      <c r="N13598" s="1" t="s">
        <v>246</v>
      </c>
    </row>
    <row r="13599" spans="1:14" x14ac:dyDescent="0.25">
      <c r="A13599" s="2">
        <v>56009</v>
      </c>
      <c r="B13599" s="3" t="s">
        <v>12128</v>
      </c>
      <c r="C13599" s="4">
        <f>+WEEKNUM(B13599)</f>
        <v>13</v>
      </c>
      <c r="D13599" s="4">
        <f>+MONTH(Tabla4[[#This Row],[FECHA]])</f>
        <v>3</v>
      </c>
      <c r="E13599" s="4">
        <f>+YEAR(B13599)</f>
        <v>2025</v>
      </c>
      <c r="F13599" t="s">
        <v>3767</v>
      </c>
      <c r="H13599" t="s">
        <v>3</v>
      </c>
      <c r="I13599" t="s">
        <v>30</v>
      </c>
      <c r="J13599" t="s">
        <v>12127</v>
      </c>
      <c r="K13599" s="2">
        <v>1101694722</v>
      </c>
      <c r="L13599" t="s">
        <v>1</v>
      </c>
      <c r="N13599" s="1" t="s">
        <v>246</v>
      </c>
    </row>
    <row r="13600" spans="1:14" x14ac:dyDescent="0.25">
      <c r="A13600" s="2">
        <v>56013</v>
      </c>
      <c r="B13600" s="3" t="s">
        <v>12126</v>
      </c>
      <c r="C13600" s="4">
        <f>+WEEKNUM(B13600)</f>
        <v>13</v>
      </c>
      <c r="D13600" s="4">
        <f>+MONTH(Tabla4[[#This Row],[FECHA]])</f>
        <v>3</v>
      </c>
      <c r="E13600" s="4">
        <f>+YEAR(B13600)</f>
        <v>2025</v>
      </c>
      <c r="F13600" t="s">
        <v>3764</v>
      </c>
      <c r="G13600" t="s">
        <v>12125</v>
      </c>
      <c r="H13600" t="s">
        <v>642</v>
      </c>
      <c r="I13600" t="s">
        <v>16</v>
      </c>
      <c r="J13600" t="s">
        <v>9715</v>
      </c>
      <c r="K13600" s="2">
        <v>80205231</v>
      </c>
      <c r="L13600" t="s">
        <v>38</v>
      </c>
      <c r="M13600" t="s">
        <v>255</v>
      </c>
      <c r="N13600" s="1" t="s">
        <v>246</v>
      </c>
    </row>
    <row r="13601" spans="1:14" x14ac:dyDescent="0.25">
      <c r="A13601" s="2">
        <v>71940</v>
      </c>
      <c r="B13601" s="3" t="s">
        <v>12124</v>
      </c>
      <c r="C13601" s="4">
        <f>+WEEKNUM(Tabla4[[#This Row],[FECHA]])</f>
        <v>43</v>
      </c>
      <c r="D13601" s="4">
        <f>+MONTH(Tabla4[[#This Row],[FECHA]])</f>
        <v>10</v>
      </c>
      <c r="E13601" s="4">
        <f>+YEAR(B13601)</f>
        <v>2025</v>
      </c>
      <c r="F13601" t="s">
        <v>12105</v>
      </c>
      <c r="G13601" t="s">
        <v>12123</v>
      </c>
      <c r="H13601" t="s">
        <v>3</v>
      </c>
      <c r="I13601" t="s">
        <v>30</v>
      </c>
      <c r="J13601" t="s">
        <v>12120</v>
      </c>
      <c r="K13601" s="2">
        <v>39439241</v>
      </c>
      <c r="L13601" t="s">
        <v>38</v>
      </c>
      <c r="M13601" t="s">
        <v>37</v>
      </c>
      <c r="N13601" s="1" t="s">
        <v>0</v>
      </c>
    </row>
    <row r="13602" spans="1:14" x14ac:dyDescent="0.25">
      <c r="A13602" s="2">
        <v>71942</v>
      </c>
      <c r="B13602" s="3" t="s">
        <v>12122</v>
      </c>
      <c r="C13602" s="4">
        <f>+WEEKNUM(Tabla4[[#This Row],[FECHA]])</f>
        <v>43</v>
      </c>
      <c r="D13602" s="4">
        <f>+MONTH(Tabla4[[#This Row],[FECHA]])</f>
        <v>10</v>
      </c>
      <c r="E13602" s="4">
        <f>+YEAR(B13602)</f>
        <v>2025</v>
      </c>
      <c r="F13602" t="s">
        <v>12105</v>
      </c>
      <c r="G13602" t="s">
        <v>12121</v>
      </c>
      <c r="H13602" t="s">
        <v>3</v>
      </c>
      <c r="I13602" t="s">
        <v>30</v>
      </c>
      <c r="J13602" t="s">
        <v>12120</v>
      </c>
      <c r="K13602" s="2">
        <v>39439241</v>
      </c>
      <c r="L13602" t="s">
        <v>38</v>
      </c>
      <c r="M13602" t="s">
        <v>37</v>
      </c>
      <c r="N13602" s="1" t="s">
        <v>0</v>
      </c>
    </row>
    <row r="13603" spans="1:14" x14ac:dyDescent="0.25">
      <c r="A13603" s="2">
        <v>71944</v>
      </c>
      <c r="B13603" s="3" t="s">
        <v>12119</v>
      </c>
      <c r="C13603" s="4">
        <f>+WEEKNUM(Tabla4[[#This Row],[FECHA]])</f>
        <v>43</v>
      </c>
      <c r="D13603" s="4">
        <f>+MONTH(Tabla4[[#This Row],[FECHA]])</f>
        <v>10</v>
      </c>
      <c r="E13603" s="4">
        <f>+YEAR(B13603)</f>
        <v>2025</v>
      </c>
      <c r="F13603" t="s">
        <v>11908</v>
      </c>
      <c r="G13603" t="s">
        <v>12118</v>
      </c>
      <c r="H13603" t="s">
        <v>8</v>
      </c>
      <c r="I13603" s="2">
        <v>1600</v>
      </c>
      <c r="J13603" t="s">
        <v>7482</v>
      </c>
      <c r="K13603" s="2">
        <v>1152702626</v>
      </c>
      <c r="L13603" t="s">
        <v>38</v>
      </c>
      <c r="M13603" t="s">
        <v>37</v>
      </c>
      <c r="N13603" s="1" t="s">
        <v>0</v>
      </c>
    </row>
    <row r="13604" spans="1:14" x14ac:dyDescent="0.25">
      <c r="A13604" s="2">
        <v>72017</v>
      </c>
      <c r="B13604" s="3" t="s">
        <v>12117</v>
      </c>
      <c r="C13604" s="4">
        <f>+WEEKNUM(Tabla4[[#This Row],[FECHA]])</f>
        <v>43</v>
      </c>
      <c r="D13604" s="4">
        <f>+MONTH(Tabla4[[#This Row],[FECHA]])</f>
        <v>10</v>
      </c>
      <c r="E13604" s="4">
        <f>+YEAR(B13604)</f>
        <v>2025</v>
      </c>
      <c r="F13604" t="s">
        <v>12112</v>
      </c>
      <c r="G13604" t="s">
        <v>12116</v>
      </c>
      <c r="H13604" t="s">
        <v>275</v>
      </c>
      <c r="I13604" s="2">
        <v>1600</v>
      </c>
      <c r="J13604" t="s">
        <v>9862</v>
      </c>
      <c r="K13604" s="2">
        <v>1037586568</v>
      </c>
      <c r="L13604" t="s">
        <v>38</v>
      </c>
      <c r="M13604" t="s">
        <v>37</v>
      </c>
      <c r="N13604" s="1" t="s">
        <v>0</v>
      </c>
    </row>
    <row r="13605" spans="1:14" x14ac:dyDescent="0.25">
      <c r="A13605" s="2">
        <v>72023</v>
      </c>
      <c r="B13605" s="3" t="s">
        <v>12115</v>
      </c>
      <c r="C13605" s="4">
        <f>+WEEKNUM(Tabla4[[#This Row],[FECHA]])</f>
        <v>43</v>
      </c>
      <c r="D13605" s="4">
        <f>+MONTH(Tabla4[[#This Row],[FECHA]])</f>
        <v>10</v>
      </c>
      <c r="E13605" s="4">
        <f>+YEAR(B13605)</f>
        <v>2025</v>
      </c>
      <c r="F13605" t="s">
        <v>12112</v>
      </c>
      <c r="G13605" t="s">
        <v>12114</v>
      </c>
      <c r="H13605" t="s">
        <v>8</v>
      </c>
      <c r="I13605" s="2">
        <v>2400</v>
      </c>
      <c r="J13605" t="s">
        <v>7494</v>
      </c>
      <c r="K13605" s="2">
        <v>79691636</v>
      </c>
      <c r="L13605" t="s">
        <v>38</v>
      </c>
      <c r="M13605" t="s">
        <v>37</v>
      </c>
      <c r="N13605" s="1" t="s">
        <v>0</v>
      </c>
    </row>
    <row r="13606" spans="1:14" x14ac:dyDescent="0.25">
      <c r="A13606" s="2">
        <v>72036</v>
      </c>
      <c r="B13606" s="3" t="s">
        <v>12113</v>
      </c>
      <c r="C13606" s="4">
        <f>+WEEKNUM(Tabla4[[#This Row],[FECHA]])</f>
        <v>43</v>
      </c>
      <c r="D13606" s="4">
        <f>+MONTH(Tabla4[[#This Row],[FECHA]])</f>
        <v>10</v>
      </c>
      <c r="E13606" s="4">
        <f>+YEAR(B13606)</f>
        <v>2025</v>
      </c>
      <c r="F13606" t="s">
        <v>12112</v>
      </c>
      <c r="G13606" t="s">
        <v>12111</v>
      </c>
      <c r="H13606" t="s">
        <v>275</v>
      </c>
      <c r="I13606" s="2">
        <v>800</v>
      </c>
      <c r="J13606" t="s">
        <v>8184</v>
      </c>
      <c r="K13606" s="2">
        <v>1077443277</v>
      </c>
      <c r="L13606" t="s">
        <v>38</v>
      </c>
      <c r="M13606" t="s">
        <v>37</v>
      </c>
      <c r="N13606" s="1" t="s">
        <v>0</v>
      </c>
    </row>
    <row r="13607" spans="1:14" x14ac:dyDescent="0.25">
      <c r="A13607" s="2">
        <v>72070</v>
      </c>
      <c r="B13607" s="3" t="s">
        <v>12110</v>
      </c>
      <c r="C13607" s="4">
        <f>+WEEKNUM(Tabla4[[#This Row],[FECHA]])</f>
        <v>43</v>
      </c>
      <c r="D13607" s="4">
        <f>+MONTH(Tabla4[[#This Row],[FECHA]])</f>
        <v>10</v>
      </c>
      <c r="E13607" s="4">
        <f>+YEAR(B13607)</f>
        <v>2025</v>
      </c>
      <c r="F13607" t="s">
        <v>12109</v>
      </c>
      <c r="G13607" t="s">
        <v>12108</v>
      </c>
      <c r="H13607" t="s">
        <v>8</v>
      </c>
      <c r="I13607" s="2">
        <v>1600</v>
      </c>
      <c r="J13607" t="s">
        <v>77</v>
      </c>
      <c r="K13607" s="2">
        <v>1144102149</v>
      </c>
      <c r="L13607" t="s">
        <v>38</v>
      </c>
      <c r="M13607" t="s">
        <v>37</v>
      </c>
      <c r="N13607" s="1" t="s">
        <v>0</v>
      </c>
    </row>
    <row r="13608" spans="1:14" x14ac:dyDescent="0.25">
      <c r="A13608" s="2">
        <v>72074</v>
      </c>
      <c r="B13608" s="3" t="s">
        <v>12107</v>
      </c>
      <c r="C13608" s="4">
        <f>+WEEKNUM(Tabla4[[#This Row],[FECHA]])</f>
        <v>43</v>
      </c>
      <c r="D13608" s="4">
        <f>+MONTH(Tabla4[[#This Row],[FECHA]])</f>
        <v>10</v>
      </c>
      <c r="E13608" s="4">
        <f>+YEAR(B13608)</f>
        <v>2025</v>
      </c>
      <c r="F13608" t="s">
        <v>12105</v>
      </c>
      <c r="H13608" t="s">
        <v>21</v>
      </c>
      <c r="I13608" t="s">
        <v>130</v>
      </c>
      <c r="J13608" t="s">
        <v>11593</v>
      </c>
      <c r="K13608" s="2">
        <v>1000757684</v>
      </c>
      <c r="L13608" t="s">
        <v>76</v>
      </c>
      <c r="M13608" t="s">
        <v>37</v>
      </c>
      <c r="N13608" s="1" t="s">
        <v>0</v>
      </c>
    </row>
    <row r="13609" spans="1:14" x14ac:dyDescent="0.25">
      <c r="A13609" s="2">
        <v>72100</v>
      </c>
      <c r="B13609" s="3" t="s">
        <v>12106</v>
      </c>
      <c r="C13609" s="4">
        <f>+WEEKNUM(Tabla4[[#This Row],[FECHA]])</f>
        <v>43</v>
      </c>
      <c r="D13609" s="4">
        <f>+MONTH(Tabla4[[#This Row],[FECHA]])</f>
        <v>10</v>
      </c>
      <c r="E13609" s="4">
        <f>+YEAR(B13609)</f>
        <v>2025</v>
      </c>
      <c r="F13609" t="s">
        <v>12105</v>
      </c>
      <c r="G13609" t="s">
        <v>12104</v>
      </c>
      <c r="H13609" t="s">
        <v>21</v>
      </c>
      <c r="I13609" s="2">
        <v>350</v>
      </c>
      <c r="J13609" t="s">
        <v>12103</v>
      </c>
      <c r="K13609" s="2">
        <v>1036131272</v>
      </c>
      <c r="L13609" t="s">
        <v>38</v>
      </c>
      <c r="M13609" t="s">
        <v>37</v>
      </c>
      <c r="N13609" s="1" t="s">
        <v>0</v>
      </c>
    </row>
    <row r="13610" spans="1:14" x14ac:dyDescent="0.25">
      <c r="A13610" s="2">
        <v>71236</v>
      </c>
      <c r="B13610" s="3" t="s">
        <v>12102</v>
      </c>
      <c r="C13610" s="4">
        <f>+WEEKNUM(Tabla4[[#This Row],[FECHA]])</f>
        <v>42</v>
      </c>
      <c r="D13610" s="4">
        <f>+MONTH(Tabla4[[#This Row],[FECHA]])</f>
        <v>10</v>
      </c>
      <c r="E13610" s="4">
        <f>+YEAR(B13610)</f>
        <v>2025</v>
      </c>
      <c r="F13610" t="s">
        <v>11153</v>
      </c>
      <c r="H13610" t="s">
        <v>3</v>
      </c>
      <c r="I13610" t="s">
        <v>33</v>
      </c>
      <c r="J13610" t="s">
        <v>2278</v>
      </c>
      <c r="K13610" s="2">
        <v>1020772199</v>
      </c>
      <c r="L13610" t="s">
        <v>1</v>
      </c>
      <c r="N13610" s="1" t="s">
        <v>2098</v>
      </c>
    </row>
    <row r="13611" spans="1:14" x14ac:dyDescent="0.25">
      <c r="A13611" s="2">
        <v>71237</v>
      </c>
      <c r="B13611" s="3" t="s">
        <v>12101</v>
      </c>
      <c r="C13611" s="4">
        <f>+WEEKNUM(Tabla4[[#This Row],[FECHA]])</f>
        <v>42</v>
      </c>
      <c r="D13611" s="4">
        <f>+MONTH(Tabla4[[#This Row],[FECHA]])</f>
        <v>10</v>
      </c>
      <c r="E13611" s="4">
        <f>+YEAR(B13611)</f>
        <v>2025</v>
      </c>
      <c r="F13611" t="s">
        <v>10528</v>
      </c>
      <c r="H13611" t="s">
        <v>8</v>
      </c>
      <c r="I13611" t="s">
        <v>12100</v>
      </c>
      <c r="J13611" t="s">
        <v>12099</v>
      </c>
      <c r="K13611" s="2">
        <v>1107516366</v>
      </c>
      <c r="L13611" t="s">
        <v>55</v>
      </c>
      <c r="M13611" t="s">
        <v>2144</v>
      </c>
      <c r="N13611" s="1" t="s">
        <v>2098</v>
      </c>
    </row>
    <row r="13612" spans="1:14" x14ac:dyDescent="0.25">
      <c r="A13612" s="2">
        <v>71238</v>
      </c>
      <c r="B13612" s="3" t="s">
        <v>12098</v>
      </c>
      <c r="C13612" s="4">
        <f>+WEEKNUM(Tabla4[[#This Row],[FECHA]])</f>
        <v>42</v>
      </c>
      <c r="D13612" s="4">
        <f>+MONTH(Tabla4[[#This Row],[FECHA]])</f>
        <v>10</v>
      </c>
      <c r="E13612" s="4">
        <f>+YEAR(B13612)</f>
        <v>2025</v>
      </c>
      <c r="F13612" t="s">
        <v>11155</v>
      </c>
      <c r="H13612" t="s">
        <v>3</v>
      </c>
      <c r="I13612" t="s">
        <v>130</v>
      </c>
      <c r="J13612" t="s">
        <v>12097</v>
      </c>
      <c r="K13612" s="2">
        <v>1032369673</v>
      </c>
      <c r="L13612" t="s">
        <v>1</v>
      </c>
      <c r="N13612" s="1" t="s">
        <v>2098</v>
      </c>
    </row>
    <row r="13613" spans="1:14" x14ac:dyDescent="0.25">
      <c r="A13613" s="2">
        <v>71239</v>
      </c>
      <c r="B13613" s="3" t="s">
        <v>12096</v>
      </c>
      <c r="C13613" s="4">
        <f>+WEEKNUM(Tabla4[[#This Row],[FECHA]])</f>
        <v>42</v>
      </c>
      <c r="D13613" s="4">
        <f>+MONTH(Tabla4[[#This Row],[FECHA]])</f>
        <v>10</v>
      </c>
      <c r="E13613" s="4">
        <f>+YEAR(B13613)</f>
        <v>2025</v>
      </c>
      <c r="F13613" t="s">
        <v>10528</v>
      </c>
      <c r="H13613" t="s">
        <v>8</v>
      </c>
      <c r="I13613" t="s">
        <v>47</v>
      </c>
      <c r="J13613" t="s">
        <v>12095</v>
      </c>
      <c r="K13613" s="2">
        <v>52268176</v>
      </c>
      <c r="L13613" t="s">
        <v>55</v>
      </c>
      <c r="M13613" t="s">
        <v>2144</v>
      </c>
      <c r="N13613" s="1" t="s">
        <v>2098</v>
      </c>
    </row>
    <row r="13614" spans="1:14" x14ac:dyDescent="0.25">
      <c r="A13614" s="2">
        <v>71240</v>
      </c>
      <c r="B13614" s="3" t="s">
        <v>12094</v>
      </c>
      <c r="C13614" s="4">
        <f>+WEEKNUM(Tabla4[[#This Row],[FECHA]])</f>
        <v>42</v>
      </c>
      <c r="D13614" s="4">
        <f>+MONTH(Tabla4[[#This Row],[FECHA]])</f>
        <v>10</v>
      </c>
      <c r="E13614" s="4">
        <f>+YEAR(B13614)</f>
        <v>2025</v>
      </c>
      <c r="F13614" t="s">
        <v>11153</v>
      </c>
      <c r="H13614" t="s">
        <v>21</v>
      </c>
      <c r="I13614" t="s">
        <v>33</v>
      </c>
      <c r="J13614" t="s">
        <v>9795</v>
      </c>
      <c r="K13614" s="2">
        <v>79783390</v>
      </c>
      <c r="L13614" t="s">
        <v>1</v>
      </c>
      <c r="N13614" s="1" t="s">
        <v>2098</v>
      </c>
    </row>
    <row r="13615" spans="1:14" x14ac:dyDescent="0.25">
      <c r="A13615" s="2">
        <v>71249</v>
      </c>
      <c r="B13615" s="3" t="s">
        <v>12093</v>
      </c>
      <c r="C13615" s="4">
        <f>+WEEKNUM(Tabla4[[#This Row],[FECHA]])</f>
        <v>42</v>
      </c>
      <c r="D13615" s="4">
        <f>+MONTH(Tabla4[[#This Row],[FECHA]])</f>
        <v>10</v>
      </c>
      <c r="E13615" s="4">
        <f>+YEAR(B13615)</f>
        <v>2025</v>
      </c>
      <c r="F13615" t="s">
        <v>11155</v>
      </c>
      <c r="H13615" t="s">
        <v>8</v>
      </c>
      <c r="I13615" t="s">
        <v>1104</v>
      </c>
      <c r="J13615" t="s">
        <v>12092</v>
      </c>
      <c r="K13615" s="2">
        <v>80024268</v>
      </c>
      <c r="L13615" t="s">
        <v>1</v>
      </c>
      <c r="N13615" s="1" t="s">
        <v>2098</v>
      </c>
    </row>
    <row r="13616" spans="1:14" x14ac:dyDescent="0.25">
      <c r="A13616" s="2">
        <v>71250</v>
      </c>
      <c r="B13616" s="3" t="s">
        <v>12091</v>
      </c>
      <c r="C13616" s="4">
        <f>+WEEKNUM(Tabla4[[#This Row],[FECHA]])</f>
        <v>42</v>
      </c>
      <c r="D13616" s="4">
        <f>+MONTH(Tabla4[[#This Row],[FECHA]])</f>
        <v>10</v>
      </c>
      <c r="E13616" s="4">
        <f>+YEAR(B13616)</f>
        <v>2025</v>
      </c>
      <c r="F13616" t="s">
        <v>11153</v>
      </c>
      <c r="H13616" t="s">
        <v>21</v>
      </c>
      <c r="I13616" t="s">
        <v>130</v>
      </c>
      <c r="J13616" t="s">
        <v>12090</v>
      </c>
      <c r="K13616" s="2">
        <v>1140837763</v>
      </c>
      <c r="L13616" t="s">
        <v>1</v>
      </c>
      <c r="N13616" s="1" t="s">
        <v>2098</v>
      </c>
    </row>
    <row r="13617" spans="1:14" x14ac:dyDescent="0.25">
      <c r="A13617" s="2">
        <v>71251</v>
      </c>
      <c r="B13617" s="3" t="s">
        <v>12089</v>
      </c>
      <c r="C13617" s="4">
        <f>+WEEKNUM(Tabla4[[#This Row],[FECHA]])</f>
        <v>42</v>
      </c>
      <c r="D13617" s="4">
        <f>+MONTH(Tabla4[[#This Row],[FECHA]])</f>
        <v>10</v>
      </c>
      <c r="E13617" s="4">
        <f>+YEAR(B13617)</f>
        <v>2025</v>
      </c>
      <c r="F13617" t="s">
        <v>10528</v>
      </c>
      <c r="H13617" t="s">
        <v>3803</v>
      </c>
      <c r="I13617" t="s">
        <v>33</v>
      </c>
      <c r="J13617" t="s">
        <v>12088</v>
      </c>
      <c r="K13617" s="2">
        <v>80205966</v>
      </c>
      <c r="L13617" t="s">
        <v>55</v>
      </c>
      <c r="M13617" t="s">
        <v>2103</v>
      </c>
      <c r="N13617" s="1" t="s">
        <v>2098</v>
      </c>
    </row>
    <row r="13618" spans="1:14" x14ac:dyDescent="0.25">
      <c r="A13618" s="2">
        <v>71254</v>
      </c>
      <c r="B13618" s="3" t="s">
        <v>12087</v>
      </c>
      <c r="C13618" s="4">
        <f>+WEEKNUM(Tabla4[[#This Row],[FECHA]])</f>
        <v>42</v>
      </c>
      <c r="D13618" s="4">
        <f>+MONTH(Tabla4[[#This Row],[FECHA]])</f>
        <v>10</v>
      </c>
      <c r="E13618" s="4">
        <f>+YEAR(B13618)</f>
        <v>2025</v>
      </c>
      <c r="F13618" t="s">
        <v>10528</v>
      </c>
      <c r="H13618" t="s">
        <v>8</v>
      </c>
      <c r="I13618" t="s">
        <v>67</v>
      </c>
      <c r="J13618" t="s">
        <v>3111</v>
      </c>
      <c r="K13618" s="2">
        <v>1001185153</v>
      </c>
      <c r="L13618" t="s">
        <v>1</v>
      </c>
      <c r="N13618" s="1" t="s">
        <v>2098</v>
      </c>
    </row>
    <row r="13619" spans="1:14" x14ac:dyDescent="0.25">
      <c r="A13619" s="2">
        <v>71256</v>
      </c>
      <c r="B13619" s="3" t="s">
        <v>12086</v>
      </c>
      <c r="C13619" s="4">
        <f>+WEEKNUM(Tabla4[[#This Row],[FECHA]])</f>
        <v>42</v>
      </c>
      <c r="D13619" s="4">
        <f>+MONTH(Tabla4[[#This Row],[FECHA]])</f>
        <v>10</v>
      </c>
      <c r="E13619" s="4">
        <f>+YEAR(B13619)</f>
        <v>2025</v>
      </c>
      <c r="F13619" t="s">
        <v>11153</v>
      </c>
      <c r="H13619" t="s">
        <v>21</v>
      </c>
      <c r="I13619" t="s">
        <v>130</v>
      </c>
      <c r="J13619" t="s">
        <v>12085</v>
      </c>
      <c r="K13619" s="2">
        <v>1020724699</v>
      </c>
      <c r="L13619" t="s">
        <v>1</v>
      </c>
      <c r="N13619" s="1" t="s">
        <v>2098</v>
      </c>
    </row>
    <row r="13620" spans="1:14" x14ac:dyDescent="0.25">
      <c r="A13620" s="2">
        <v>71275</v>
      </c>
      <c r="B13620" s="3" t="s">
        <v>12084</v>
      </c>
      <c r="C13620" s="4">
        <f>+WEEKNUM(Tabla4[[#This Row],[FECHA]])</f>
        <v>42</v>
      </c>
      <c r="D13620" s="4">
        <f>+MONTH(Tabla4[[#This Row],[FECHA]])</f>
        <v>10</v>
      </c>
      <c r="E13620" s="4">
        <f>+YEAR(B13620)</f>
        <v>2025</v>
      </c>
      <c r="F13620" t="s">
        <v>10528</v>
      </c>
      <c r="G13620" t="s">
        <v>12083</v>
      </c>
      <c r="H13620" t="s">
        <v>642</v>
      </c>
      <c r="I13620" t="s">
        <v>110</v>
      </c>
      <c r="J13620" t="s">
        <v>10081</v>
      </c>
      <c r="K13620" s="2">
        <v>1020743261</v>
      </c>
      <c r="L13620" t="s">
        <v>38</v>
      </c>
      <c r="M13620" t="s">
        <v>2106</v>
      </c>
      <c r="N13620" s="1" t="s">
        <v>2098</v>
      </c>
    </row>
    <row r="13621" spans="1:14" x14ac:dyDescent="0.25">
      <c r="A13621" s="2">
        <v>71279</v>
      </c>
      <c r="B13621" s="3" t="s">
        <v>12082</v>
      </c>
      <c r="C13621" s="4">
        <f>+WEEKNUM(Tabla4[[#This Row],[FECHA]])</f>
        <v>42</v>
      </c>
      <c r="D13621" s="4">
        <f>+MONTH(Tabla4[[#This Row],[FECHA]])</f>
        <v>10</v>
      </c>
      <c r="E13621" s="4">
        <f>+YEAR(B13621)</f>
        <v>2025</v>
      </c>
      <c r="F13621" t="s">
        <v>11153</v>
      </c>
      <c r="H13621" t="s">
        <v>21</v>
      </c>
      <c r="I13621" t="s">
        <v>33</v>
      </c>
      <c r="J13621" t="s">
        <v>12081</v>
      </c>
      <c r="K13621" s="2">
        <v>1020825252</v>
      </c>
      <c r="L13621" t="s">
        <v>1</v>
      </c>
      <c r="N13621" s="1" t="s">
        <v>2098</v>
      </c>
    </row>
    <row r="13622" spans="1:14" x14ac:dyDescent="0.25">
      <c r="A13622" s="2">
        <v>71283</v>
      </c>
      <c r="B13622" s="3" t="s">
        <v>12080</v>
      </c>
      <c r="C13622" s="4">
        <f>+WEEKNUM(Tabla4[[#This Row],[FECHA]])</f>
        <v>42</v>
      </c>
      <c r="D13622" s="4">
        <f>+MONTH(Tabla4[[#This Row],[FECHA]])</f>
        <v>10</v>
      </c>
      <c r="E13622" s="4">
        <f>+YEAR(B13622)</f>
        <v>2025</v>
      </c>
      <c r="F13622" t="s">
        <v>11153</v>
      </c>
      <c r="H13622" t="s">
        <v>3</v>
      </c>
      <c r="I13622" t="s">
        <v>16</v>
      </c>
      <c r="J13622" t="s">
        <v>3700</v>
      </c>
      <c r="K13622" s="2">
        <v>1019148528</v>
      </c>
      <c r="L13622" t="s">
        <v>1</v>
      </c>
      <c r="N13622" s="1" t="s">
        <v>2098</v>
      </c>
    </row>
    <row r="13623" spans="1:14" x14ac:dyDescent="0.25">
      <c r="A13623" s="2">
        <v>71285</v>
      </c>
      <c r="B13623" s="3" t="s">
        <v>12079</v>
      </c>
      <c r="C13623" s="4">
        <f>+WEEKNUM(Tabla4[[#This Row],[FECHA]])</f>
        <v>42</v>
      </c>
      <c r="D13623" s="4">
        <f>+MONTH(Tabla4[[#This Row],[FECHA]])</f>
        <v>10</v>
      </c>
      <c r="E13623" s="4">
        <f>+YEAR(B13623)</f>
        <v>2025</v>
      </c>
      <c r="F13623" t="s">
        <v>11153</v>
      </c>
      <c r="H13623" t="s">
        <v>21</v>
      </c>
      <c r="I13623" t="s">
        <v>33</v>
      </c>
      <c r="J13623" t="s">
        <v>12078</v>
      </c>
      <c r="K13623" s="2">
        <v>90046271</v>
      </c>
      <c r="L13623" t="s">
        <v>256</v>
      </c>
      <c r="M13623" t="s">
        <v>307</v>
      </c>
      <c r="N13623" s="1" t="s">
        <v>2098</v>
      </c>
    </row>
    <row r="13624" spans="1:14" x14ac:dyDescent="0.25">
      <c r="A13624" s="2">
        <v>71291</v>
      </c>
      <c r="B13624" s="3" t="s">
        <v>12077</v>
      </c>
      <c r="C13624" s="4">
        <f>+WEEKNUM(Tabla4[[#This Row],[FECHA]])</f>
        <v>42</v>
      </c>
      <c r="D13624" s="4">
        <f>+MONTH(Tabla4[[#This Row],[FECHA]])</f>
        <v>10</v>
      </c>
      <c r="E13624" s="4">
        <f>+YEAR(B13624)</f>
        <v>2025</v>
      </c>
      <c r="F13624" t="s">
        <v>10528</v>
      </c>
      <c r="H13624" t="s">
        <v>642</v>
      </c>
      <c r="I13624" t="s">
        <v>16</v>
      </c>
      <c r="J13624" t="s">
        <v>2369</v>
      </c>
      <c r="K13624" s="2">
        <v>1014205452</v>
      </c>
      <c r="L13624" t="s">
        <v>55</v>
      </c>
      <c r="M13624" t="s">
        <v>6262</v>
      </c>
      <c r="N13624" s="1" t="s">
        <v>2098</v>
      </c>
    </row>
    <row r="13625" spans="1:14" x14ac:dyDescent="0.25">
      <c r="A13625" s="2">
        <v>71296</v>
      </c>
      <c r="B13625" s="3" t="s">
        <v>12076</v>
      </c>
      <c r="C13625" s="4">
        <f>+WEEKNUM(Tabla4[[#This Row],[FECHA]])</f>
        <v>42</v>
      </c>
      <c r="D13625" s="4">
        <f>+MONTH(Tabla4[[#This Row],[FECHA]])</f>
        <v>10</v>
      </c>
      <c r="E13625" s="4">
        <f>+YEAR(B13625)</f>
        <v>2025</v>
      </c>
      <c r="F13625" t="s">
        <v>11153</v>
      </c>
      <c r="H13625" t="s">
        <v>3</v>
      </c>
      <c r="I13625" t="s">
        <v>130</v>
      </c>
      <c r="J13625" t="s">
        <v>4332</v>
      </c>
      <c r="K13625" s="2">
        <v>1020782694</v>
      </c>
      <c r="L13625" t="s">
        <v>198</v>
      </c>
      <c r="M13625" t="s">
        <v>6262</v>
      </c>
      <c r="N13625" s="1" t="s">
        <v>2098</v>
      </c>
    </row>
    <row r="13626" spans="1:14" x14ac:dyDescent="0.25">
      <c r="A13626" s="2">
        <v>71300</v>
      </c>
      <c r="B13626" s="3" t="s">
        <v>12075</v>
      </c>
      <c r="C13626" s="4">
        <f>+WEEKNUM(Tabla4[[#This Row],[FECHA]])</f>
        <v>42</v>
      </c>
      <c r="D13626" s="4">
        <f>+MONTH(Tabla4[[#This Row],[FECHA]])</f>
        <v>10</v>
      </c>
      <c r="E13626" s="4">
        <f>+YEAR(B13626)</f>
        <v>2025</v>
      </c>
      <c r="F13626" t="s">
        <v>10528</v>
      </c>
      <c r="G13626" t="s">
        <v>12074</v>
      </c>
      <c r="H13626" t="s">
        <v>275</v>
      </c>
      <c r="I13626" t="s">
        <v>30</v>
      </c>
      <c r="J13626" t="s">
        <v>2590</v>
      </c>
      <c r="K13626" s="2">
        <v>1090369720</v>
      </c>
      <c r="L13626" t="s">
        <v>38</v>
      </c>
      <c r="M13626" t="s">
        <v>2135</v>
      </c>
      <c r="N13626" s="1" t="s">
        <v>2098</v>
      </c>
    </row>
    <row r="13627" spans="1:14" x14ac:dyDescent="0.25">
      <c r="A13627" s="2">
        <v>71301</v>
      </c>
      <c r="B13627" s="3" t="s">
        <v>12073</v>
      </c>
      <c r="C13627" s="4">
        <f>+WEEKNUM(Tabla4[[#This Row],[FECHA]])</f>
        <v>42</v>
      </c>
      <c r="D13627" s="4">
        <f>+MONTH(Tabla4[[#This Row],[FECHA]])</f>
        <v>10</v>
      </c>
      <c r="E13627" s="4">
        <f>+YEAR(B13627)</f>
        <v>2025</v>
      </c>
      <c r="F13627" t="s">
        <v>10931</v>
      </c>
      <c r="H13627" t="s">
        <v>133</v>
      </c>
      <c r="I13627" t="s">
        <v>33</v>
      </c>
      <c r="J13627" t="s">
        <v>7130</v>
      </c>
      <c r="K13627" s="2">
        <v>80875985</v>
      </c>
      <c r="L13627" t="s">
        <v>58</v>
      </c>
      <c r="N13627" s="1" t="s">
        <v>2098</v>
      </c>
    </row>
    <row r="13628" spans="1:14" x14ac:dyDescent="0.25">
      <c r="A13628" s="2">
        <v>71304</v>
      </c>
      <c r="B13628" s="3" t="s">
        <v>12072</v>
      </c>
      <c r="C13628" s="4">
        <f>+WEEKNUM(Tabla4[[#This Row],[FECHA]])</f>
        <v>42</v>
      </c>
      <c r="D13628" s="4">
        <f>+MONTH(Tabla4[[#This Row],[FECHA]])</f>
        <v>10</v>
      </c>
      <c r="E13628" s="4">
        <f>+YEAR(B13628)</f>
        <v>2025</v>
      </c>
      <c r="F13628" t="s">
        <v>10528</v>
      </c>
      <c r="G13628" t="s">
        <v>12071</v>
      </c>
      <c r="H13628" t="s">
        <v>8</v>
      </c>
      <c r="I13628" t="s">
        <v>33</v>
      </c>
      <c r="J13628" t="s">
        <v>9369</v>
      </c>
      <c r="K13628" s="2">
        <v>1014293546</v>
      </c>
      <c r="L13628" t="s">
        <v>38</v>
      </c>
      <c r="M13628" t="s">
        <v>2135</v>
      </c>
      <c r="N13628" s="1" t="s">
        <v>2098</v>
      </c>
    </row>
    <row r="13629" spans="1:14" x14ac:dyDescent="0.25">
      <c r="A13629" s="2">
        <v>71305</v>
      </c>
      <c r="B13629" s="3" t="s">
        <v>12070</v>
      </c>
      <c r="C13629" s="4">
        <f>+WEEKNUM(Tabla4[[#This Row],[FECHA]])</f>
        <v>42</v>
      </c>
      <c r="D13629" s="4">
        <f>+MONTH(Tabla4[[#This Row],[FECHA]])</f>
        <v>10</v>
      </c>
      <c r="E13629" s="4">
        <f>+YEAR(B13629)</f>
        <v>2025</v>
      </c>
      <c r="F13629" t="s">
        <v>11155</v>
      </c>
      <c r="H13629" t="s">
        <v>3</v>
      </c>
      <c r="I13629" t="s">
        <v>30</v>
      </c>
      <c r="J13629" t="s">
        <v>12069</v>
      </c>
      <c r="K13629" s="2">
        <v>1020803524</v>
      </c>
      <c r="L13629" t="s">
        <v>198</v>
      </c>
      <c r="M13629" t="s">
        <v>307</v>
      </c>
      <c r="N13629" s="1" t="s">
        <v>2098</v>
      </c>
    </row>
    <row r="13630" spans="1:14" x14ac:dyDescent="0.25">
      <c r="A13630" s="2">
        <v>71308</v>
      </c>
      <c r="B13630" s="3" t="s">
        <v>12068</v>
      </c>
      <c r="C13630" s="4">
        <f>+WEEKNUM(Tabla4[[#This Row],[FECHA]])</f>
        <v>42</v>
      </c>
      <c r="D13630" s="4">
        <f>+MONTH(Tabla4[[#This Row],[FECHA]])</f>
        <v>10</v>
      </c>
      <c r="E13630" s="4">
        <f>+YEAR(B13630)</f>
        <v>2025</v>
      </c>
      <c r="F13630" t="s">
        <v>11153</v>
      </c>
      <c r="H13630" t="s">
        <v>3</v>
      </c>
      <c r="I13630" t="s">
        <v>12</v>
      </c>
      <c r="J13630" t="s">
        <v>12067</v>
      </c>
      <c r="K13630" s="2">
        <v>1136887444</v>
      </c>
      <c r="L13630" t="s">
        <v>1</v>
      </c>
      <c r="N13630" s="1" t="s">
        <v>2098</v>
      </c>
    </row>
    <row r="13631" spans="1:14" x14ac:dyDescent="0.25">
      <c r="A13631" s="2">
        <v>71235</v>
      </c>
      <c r="B13631" s="3" t="s">
        <v>12066</v>
      </c>
      <c r="C13631" s="4">
        <f>+WEEKNUM(Tabla4[[#This Row],[FECHA]])</f>
        <v>42</v>
      </c>
      <c r="D13631" s="4">
        <f>+MONTH(Tabla4[[#This Row],[FECHA]])</f>
        <v>10</v>
      </c>
      <c r="E13631" s="4">
        <f>+YEAR(B13631)</f>
        <v>2025</v>
      </c>
      <c r="F13631" t="s">
        <v>11155</v>
      </c>
      <c r="H13631" t="s">
        <v>8</v>
      </c>
      <c r="I13631" t="s">
        <v>33</v>
      </c>
      <c r="J13631" t="s">
        <v>12065</v>
      </c>
      <c r="K13631" s="2">
        <v>16077255</v>
      </c>
      <c r="L13631" t="s">
        <v>256</v>
      </c>
      <c r="M13631" t="s">
        <v>1684</v>
      </c>
      <c r="N13631" s="1" t="s">
        <v>1635</v>
      </c>
    </row>
    <row r="13632" spans="1:14" x14ac:dyDescent="0.25">
      <c r="A13632" s="2">
        <v>71241</v>
      </c>
      <c r="B13632" s="3" t="s">
        <v>12064</v>
      </c>
      <c r="C13632" s="4">
        <f>+WEEKNUM(Tabla4[[#This Row],[FECHA]])</f>
        <v>42</v>
      </c>
      <c r="D13632" s="4">
        <f>+MONTH(Tabla4[[#This Row],[FECHA]])</f>
        <v>10</v>
      </c>
      <c r="E13632" s="4">
        <f>+YEAR(B13632)</f>
        <v>2025</v>
      </c>
      <c r="F13632" t="s">
        <v>11155</v>
      </c>
      <c r="H13632" t="s">
        <v>3</v>
      </c>
      <c r="I13632" t="s">
        <v>12063</v>
      </c>
      <c r="J13632" t="s">
        <v>12062</v>
      </c>
      <c r="K13632" s="2">
        <v>1235038525</v>
      </c>
      <c r="L13632" t="s">
        <v>55</v>
      </c>
      <c r="M13632" t="s">
        <v>1684</v>
      </c>
      <c r="N13632" s="1" t="s">
        <v>1635</v>
      </c>
    </row>
    <row r="13633" spans="1:14" x14ac:dyDescent="0.25">
      <c r="A13633" s="2">
        <v>71246</v>
      </c>
      <c r="B13633" s="3" t="s">
        <v>12061</v>
      </c>
      <c r="C13633" s="4">
        <f>+WEEKNUM(Tabla4[[#This Row],[FECHA]])</f>
        <v>42</v>
      </c>
      <c r="D13633" s="4">
        <f>+MONTH(Tabla4[[#This Row],[FECHA]])</f>
        <v>10</v>
      </c>
      <c r="E13633" s="4">
        <f>+YEAR(B13633)</f>
        <v>2025</v>
      </c>
      <c r="F13633" t="s">
        <v>11155</v>
      </c>
      <c r="H13633" t="s">
        <v>8</v>
      </c>
      <c r="I13633" t="s">
        <v>33</v>
      </c>
      <c r="J13633" t="s">
        <v>12060</v>
      </c>
      <c r="K13633" s="2">
        <v>4651279</v>
      </c>
      <c r="L13633" t="s">
        <v>256</v>
      </c>
      <c r="M13633" t="s">
        <v>1636</v>
      </c>
      <c r="N13633" s="1" t="s">
        <v>1635</v>
      </c>
    </row>
    <row r="13634" spans="1:14" x14ac:dyDescent="0.25">
      <c r="A13634" s="2">
        <v>71257</v>
      </c>
      <c r="B13634" s="3" t="s">
        <v>12059</v>
      </c>
      <c r="C13634" s="4">
        <f>+WEEKNUM(Tabla4[[#This Row],[FECHA]])</f>
        <v>42</v>
      </c>
      <c r="D13634" s="4">
        <f>+MONTH(Tabla4[[#This Row],[FECHA]])</f>
        <v>10</v>
      </c>
      <c r="E13634" s="4">
        <f>+YEAR(B13634)</f>
        <v>2025</v>
      </c>
      <c r="F13634" t="s">
        <v>11155</v>
      </c>
      <c r="H13634" t="s">
        <v>8</v>
      </c>
      <c r="I13634" t="s">
        <v>33</v>
      </c>
      <c r="J13634" t="s">
        <v>12058</v>
      </c>
      <c r="K13634" s="2">
        <v>1000062405</v>
      </c>
      <c r="L13634" t="s">
        <v>198</v>
      </c>
      <c r="M13634" t="s">
        <v>1684</v>
      </c>
      <c r="N13634" s="1" t="s">
        <v>1635</v>
      </c>
    </row>
    <row r="13635" spans="1:14" x14ac:dyDescent="0.25">
      <c r="A13635" s="2">
        <v>71259</v>
      </c>
      <c r="B13635" s="3" t="s">
        <v>12057</v>
      </c>
      <c r="C13635" s="4">
        <f>+WEEKNUM(Tabla4[[#This Row],[FECHA]])</f>
        <v>42</v>
      </c>
      <c r="D13635" s="4">
        <f>+MONTH(Tabla4[[#This Row],[FECHA]])</f>
        <v>10</v>
      </c>
      <c r="E13635" s="4">
        <f>+YEAR(B13635)</f>
        <v>2025</v>
      </c>
      <c r="F13635" t="s">
        <v>10528</v>
      </c>
      <c r="G13635" t="s">
        <v>12056</v>
      </c>
      <c r="H13635" t="s">
        <v>916</v>
      </c>
      <c r="I13635" t="s">
        <v>1706</v>
      </c>
      <c r="J13635" t="s">
        <v>3080</v>
      </c>
      <c r="K13635" s="2">
        <v>1193072760</v>
      </c>
      <c r="L13635" t="s">
        <v>38</v>
      </c>
      <c r="M13635" t="s">
        <v>1684</v>
      </c>
      <c r="N13635" s="1" t="s">
        <v>1635</v>
      </c>
    </row>
    <row r="13636" spans="1:14" x14ac:dyDescent="0.25">
      <c r="A13636" s="2">
        <v>71264</v>
      </c>
      <c r="B13636" s="3" t="s">
        <v>12055</v>
      </c>
      <c r="C13636" s="4">
        <f>+WEEKNUM(Tabla4[[#This Row],[FECHA]])</f>
        <v>42</v>
      </c>
      <c r="D13636" s="4">
        <f>+MONTH(Tabla4[[#This Row],[FECHA]])</f>
        <v>10</v>
      </c>
      <c r="E13636" s="4">
        <f>+YEAR(B13636)</f>
        <v>2025</v>
      </c>
      <c r="F13636" t="s">
        <v>11155</v>
      </c>
      <c r="H13636" t="s">
        <v>3</v>
      </c>
      <c r="I13636" t="s">
        <v>33</v>
      </c>
      <c r="J13636" t="s">
        <v>12054</v>
      </c>
      <c r="K13636" s="2">
        <v>79661929</v>
      </c>
      <c r="L13636" t="s">
        <v>256</v>
      </c>
      <c r="M13636" t="s">
        <v>1636</v>
      </c>
      <c r="N13636" s="1" t="s">
        <v>1635</v>
      </c>
    </row>
    <row r="13637" spans="1:14" x14ac:dyDescent="0.25">
      <c r="A13637" s="2">
        <v>71267</v>
      </c>
      <c r="B13637" s="3" t="s">
        <v>12053</v>
      </c>
      <c r="C13637" s="4">
        <f>+WEEKNUM(Tabla4[[#This Row],[FECHA]])</f>
        <v>42</v>
      </c>
      <c r="D13637" s="4">
        <f>+MONTH(Tabla4[[#This Row],[FECHA]])</f>
        <v>10</v>
      </c>
      <c r="E13637" s="4">
        <f>+YEAR(B13637)</f>
        <v>2025</v>
      </c>
      <c r="F13637" t="s">
        <v>10528</v>
      </c>
      <c r="G13637" t="s">
        <v>12052</v>
      </c>
      <c r="H13637" t="s">
        <v>133</v>
      </c>
      <c r="I13637" t="s">
        <v>16</v>
      </c>
      <c r="J13637" t="s">
        <v>1020</v>
      </c>
      <c r="K13637" s="2">
        <v>900346046</v>
      </c>
      <c r="L13637" t="s">
        <v>38</v>
      </c>
      <c r="M13637" t="s">
        <v>1684</v>
      </c>
      <c r="N13637" s="1" t="s">
        <v>1635</v>
      </c>
    </row>
    <row r="13638" spans="1:14" x14ac:dyDescent="0.25">
      <c r="A13638" s="2">
        <v>71270</v>
      </c>
      <c r="B13638" s="3" t="s">
        <v>12051</v>
      </c>
      <c r="C13638" s="4">
        <f>+WEEKNUM(Tabla4[[#This Row],[FECHA]])</f>
        <v>42</v>
      </c>
      <c r="D13638" s="4">
        <f>+MONTH(Tabla4[[#This Row],[FECHA]])</f>
        <v>10</v>
      </c>
      <c r="E13638" s="4">
        <f>+YEAR(B13638)</f>
        <v>2025</v>
      </c>
      <c r="F13638" t="s">
        <v>11155</v>
      </c>
      <c r="H13638" t="s">
        <v>3</v>
      </c>
      <c r="I13638" t="s">
        <v>33</v>
      </c>
      <c r="J13638" t="s">
        <v>12050</v>
      </c>
      <c r="K13638" s="2">
        <v>1018460347</v>
      </c>
      <c r="L13638" t="s">
        <v>198</v>
      </c>
      <c r="M13638" t="s">
        <v>1684</v>
      </c>
      <c r="N13638" s="1" t="s">
        <v>1635</v>
      </c>
    </row>
    <row r="13639" spans="1:14" x14ac:dyDescent="0.25">
      <c r="A13639" s="2">
        <v>71277</v>
      </c>
      <c r="B13639" s="3" t="s">
        <v>12049</v>
      </c>
      <c r="C13639" s="4">
        <f>+WEEKNUM(Tabla4[[#This Row],[FECHA]])</f>
        <v>42</v>
      </c>
      <c r="D13639" s="4">
        <f>+MONTH(Tabla4[[#This Row],[FECHA]])</f>
        <v>10</v>
      </c>
      <c r="E13639" s="4">
        <f>+YEAR(B13639)</f>
        <v>2025</v>
      </c>
      <c r="F13639" t="s">
        <v>10528</v>
      </c>
      <c r="G13639" t="s">
        <v>12048</v>
      </c>
      <c r="H13639" t="s">
        <v>8</v>
      </c>
      <c r="I13639" t="s">
        <v>33</v>
      </c>
      <c r="J13639" t="s">
        <v>3018</v>
      </c>
      <c r="K13639" s="2">
        <v>39177409</v>
      </c>
      <c r="L13639" t="s">
        <v>38</v>
      </c>
      <c r="M13639" t="s">
        <v>1636</v>
      </c>
      <c r="N13639" s="1" t="s">
        <v>1635</v>
      </c>
    </row>
    <row r="13640" spans="1:14" x14ac:dyDescent="0.25">
      <c r="A13640" s="2">
        <v>71290</v>
      </c>
      <c r="B13640" s="3" t="s">
        <v>12047</v>
      </c>
      <c r="C13640" s="4">
        <f>+WEEKNUM(Tabla4[[#This Row],[FECHA]])</f>
        <v>42</v>
      </c>
      <c r="D13640" s="4">
        <f>+MONTH(Tabla4[[#This Row],[FECHA]])</f>
        <v>10</v>
      </c>
      <c r="E13640" s="4">
        <f>+YEAR(B13640)</f>
        <v>2025</v>
      </c>
      <c r="F13640" t="s">
        <v>11155</v>
      </c>
      <c r="H13640" t="s">
        <v>21</v>
      </c>
      <c r="I13640" t="s">
        <v>303</v>
      </c>
      <c r="J13640" t="s">
        <v>6952</v>
      </c>
      <c r="K13640" s="2">
        <v>1013096299</v>
      </c>
      <c r="L13640" t="s">
        <v>1</v>
      </c>
      <c r="N13640" s="1" t="s">
        <v>1635</v>
      </c>
    </row>
    <row r="13641" spans="1:14" x14ac:dyDescent="0.25">
      <c r="A13641" s="2">
        <v>71306</v>
      </c>
      <c r="B13641" s="3" t="s">
        <v>12046</v>
      </c>
      <c r="C13641" s="4">
        <f>+WEEKNUM(Tabla4[[#This Row],[FECHA]])</f>
        <v>42</v>
      </c>
      <c r="D13641" s="4">
        <f>+MONTH(Tabla4[[#This Row],[FECHA]])</f>
        <v>10</v>
      </c>
      <c r="E13641" s="4">
        <f>+YEAR(B13641)</f>
        <v>2025</v>
      </c>
      <c r="F13641" t="s">
        <v>11153</v>
      </c>
      <c r="H13641" t="s">
        <v>3</v>
      </c>
      <c r="I13641" t="s">
        <v>33</v>
      </c>
      <c r="J13641" t="s">
        <v>12045</v>
      </c>
      <c r="K13641" s="2">
        <v>1010201864</v>
      </c>
      <c r="L13641" t="s">
        <v>1</v>
      </c>
      <c r="N13641" s="1" t="s">
        <v>1635</v>
      </c>
    </row>
    <row r="13642" spans="1:14" x14ac:dyDescent="0.25">
      <c r="A13642" s="2">
        <v>71233</v>
      </c>
      <c r="B13642" s="3" t="s">
        <v>12044</v>
      </c>
      <c r="C13642" s="4">
        <f>+WEEKNUM(Tabla4[[#This Row],[FECHA]])</f>
        <v>42</v>
      </c>
      <c r="D13642" s="4">
        <f>+MONTH(Tabla4[[#This Row],[FECHA]])</f>
        <v>10</v>
      </c>
      <c r="E13642" s="4">
        <f>+YEAR(B13642)</f>
        <v>2025</v>
      </c>
      <c r="F13642" t="s">
        <v>11155</v>
      </c>
      <c r="G13642" t="s">
        <v>12043</v>
      </c>
      <c r="H13642" t="s">
        <v>916</v>
      </c>
      <c r="I13642" t="s">
        <v>16</v>
      </c>
      <c r="J13642" t="s">
        <v>1256</v>
      </c>
      <c r="K13642" s="2">
        <v>1020840782</v>
      </c>
      <c r="L13642" t="s">
        <v>38</v>
      </c>
      <c r="M13642" t="s">
        <v>937</v>
      </c>
      <c r="N13642" s="1" t="s">
        <v>901</v>
      </c>
    </row>
    <row r="13643" spans="1:14" x14ac:dyDescent="0.25">
      <c r="A13643" s="2">
        <v>71234</v>
      </c>
      <c r="B13643" s="3" t="s">
        <v>12042</v>
      </c>
      <c r="C13643" s="4">
        <f>+WEEKNUM(Tabla4[[#This Row],[FECHA]])</f>
        <v>42</v>
      </c>
      <c r="D13643" s="4">
        <f>+MONTH(Tabla4[[#This Row],[FECHA]])</f>
        <v>10</v>
      </c>
      <c r="E13643" s="4">
        <f>+YEAR(B13643)</f>
        <v>2025</v>
      </c>
      <c r="F13643" t="s">
        <v>10528</v>
      </c>
      <c r="G13643" t="s">
        <v>12041</v>
      </c>
      <c r="H13643" t="s">
        <v>927</v>
      </c>
      <c r="I13643" t="s">
        <v>955</v>
      </c>
      <c r="J13643" t="s">
        <v>12040</v>
      </c>
      <c r="K13643" s="2">
        <v>79459279</v>
      </c>
      <c r="L13643" t="s">
        <v>38</v>
      </c>
      <c r="M13643" t="s">
        <v>987</v>
      </c>
      <c r="N13643" s="1" t="s">
        <v>901</v>
      </c>
    </row>
    <row r="13644" spans="1:14" x14ac:dyDescent="0.25">
      <c r="A13644" s="2">
        <v>71244</v>
      </c>
      <c r="B13644" s="3" t="s">
        <v>12039</v>
      </c>
      <c r="C13644" s="4">
        <f>+WEEKNUM(Tabla4[[#This Row],[FECHA]])</f>
        <v>42</v>
      </c>
      <c r="D13644" s="4">
        <f>+MONTH(Tabla4[[#This Row],[FECHA]])</f>
        <v>10</v>
      </c>
      <c r="E13644" s="4">
        <f>+YEAR(B13644)</f>
        <v>2025</v>
      </c>
      <c r="F13644" t="s">
        <v>11155</v>
      </c>
      <c r="H13644" t="s">
        <v>3</v>
      </c>
      <c r="I13644" t="s">
        <v>16</v>
      </c>
      <c r="J13644" t="s">
        <v>12038</v>
      </c>
      <c r="K13644" s="2">
        <v>79523233</v>
      </c>
      <c r="L13644" t="s">
        <v>198</v>
      </c>
      <c r="M13644" t="s">
        <v>909</v>
      </c>
      <c r="N13644" s="1" t="s">
        <v>901</v>
      </c>
    </row>
    <row r="13645" spans="1:14" x14ac:dyDescent="0.25">
      <c r="A13645" s="2">
        <v>71253</v>
      </c>
      <c r="B13645" s="3" t="s">
        <v>12037</v>
      </c>
      <c r="C13645" s="4">
        <f>+WEEKNUM(Tabla4[[#This Row],[FECHA]])</f>
        <v>42</v>
      </c>
      <c r="D13645" s="4">
        <f>+MONTH(Tabla4[[#This Row],[FECHA]])</f>
        <v>10</v>
      </c>
      <c r="E13645" s="4">
        <f>+YEAR(B13645)</f>
        <v>2025</v>
      </c>
      <c r="F13645" t="s">
        <v>11155</v>
      </c>
      <c r="H13645" t="s">
        <v>3</v>
      </c>
      <c r="I13645" t="s">
        <v>47</v>
      </c>
      <c r="J13645" t="s">
        <v>12036</v>
      </c>
      <c r="K13645" s="2">
        <v>1018485272</v>
      </c>
      <c r="L13645" t="s">
        <v>1</v>
      </c>
      <c r="N13645" s="1" t="s">
        <v>901</v>
      </c>
    </row>
    <row r="13646" spans="1:14" x14ac:dyDescent="0.25">
      <c r="A13646" s="2">
        <v>71286</v>
      </c>
      <c r="B13646" s="3" t="s">
        <v>12035</v>
      </c>
      <c r="C13646" s="4">
        <f>+WEEKNUM(Tabla4[[#This Row],[FECHA]])</f>
        <v>42</v>
      </c>
      <c r="D13646" s="4">
        <f>+MONTH(Tabla4[[#This Row],[FECHA]])</f>
        <v>10</v>
      </c>
      <c r="E13646" s="4">
        <f>+YEAR(B13646)</f>
        <v>2025</v>
      </c>
      <c r="F13646" t="s">
        <v>10528</v>
      </c>
      <c r="H13646" t="s">
        <v>154</v>
      </c>
      <c r="I13646" t="s">
        <v>30</v>
      </c>
      <c r="J13646" t="s">
        <v>12034</v>
      </c>
      <c r="K13646" s="2">
        <v>1014302611</v>
      </c>
      <c r="L13646" t="s">
        <v>55</v>
      </c>
      <c r="M13646" t="s">
        <v>987</v>
      </c>
      <c r="N13646" s="1" t="s">
        <v>901</v>
      </c>
    </row>
    <row r="13647" spans="1:14" x14ac:dyDescent="0.25">
      <c r="A13647" s="2">
        <v>71288</v>
      </c>
      <c r="B13647" s="3" t="s">
        <v>12033</v>
      </c>
      <c r="C13647" s="4">
        <f>+WEEKNUM(Tabla4[[#This Row],[FECHA]])</f>
        <v>42</v>
      </c>
      <c r="D13647" s="4">
        <f>+MONTH(Tabla4[[#This Row],[FECHA]])</f>
        <v>10</v>
      </c>
      <c r="E13647" s="4">
        <f>+YEAR(B13647)</f>
        <v>2025</v>
      </c>
      <c r="F13647" t="s">
        <v>11155</v>
      </c>
      <c r="H13647" t="s">
        <v>8</v>
      </c>
      <c r="I13647" t="s">
        <v>12</v>
      </c>
      <c r="J13647" t="s">
        <v>1407</v>
      </c>
      <c r="K13647" s="2">
        <v>19407599</v>
      </c>
      <c r="L13647" t="s">
        <v>55</v>
      </c>
      <c r="M13647" t="s">
        <v>909</v>
      </c>
      <c r="N13647" s="1" t="s">
        <v>901</v>
      </c>
    </row>
    <row r="13648" spans="1:14" x14ac:dyDescent="0.25">
      <c r="A13648" s="2">
        <v>71292</v>
      </c>
      <c r="B13648" s="3" t="s">
        <v>12032</v>
      </c>
      <c r="C13648" s="4">
        <f>+WEEKNUM(Tabla4[[#This Row],[FECHA]])</f>
        <v>42</v>
      </c>
      <c r="D13648" s="4">
        <f>+MONTH(Tabla4[[#This Row],[FECHA]])</f>
        <v>10</v>
      </c>
      <c r="E13648" s="4">
        <f>+YEAR(B13648)</f>
        <v>2025</v>
      </c>
      <c r="F13648" t="s">
        <v>11155</v>
      </c>
      <c r="H13648" t="s">
        <v>21</v>
      </c>
      <c r="I13648" t="s">
        <v>12</v>
      </c>
      <c r="J13648" t="s">
        <v>5867</v>
      </c>
      <c r="K13648" s="2">
        <v>1109244632</v>
      </c>
      <c r="L13648" t="s">
        <v>1</v>
      </c>
      <c r="N13648" s="1" t="s">
        <v>901</v>
      </c>
    </row>
    <row r="13649" spans="1:14" x14ac:dyDescent="0.25">
      <c r="A13649" s="2">
        <v>71295</v>
      </c>
      <c r="B13649" s="3" t="s">
        <v>12031</v>
      </c>
      <c r="C13649" s="4">
        <f>+WEEKNUM(Tabla4[[#This Row],[FECHA]])</f>
        <v>42</v>
      </c>
      <c r="D13649" s="4">
        <f>+MONTH(Tabla4[[#This Row],[FECHA]])</f>
        <v>10</v>
      </c>
      <c r="E13649" s="4">
        <f>+YEAR(B13649)</f>
        <v>2025</v>
      </c>
      <c r="F13649" t="s">
        <v>10931</v>
      </c>
      <c r="H13649" t="s">
        <v>133</v>
      </c>
      <c r="I13649" t="s">
        <v>16</v>
      </c>
      <c r="J13649" t="s">
        <v>1020</v>
      </c>
      <c r="K13649" s="2">
        <v>900346046</v>
      </c>
      <c r="L13649" t="s">
        <v>1</v>
      </c>
      <c r="N13649" s="1" t="s">
        <v>901</v>
      </c>
    </row>
    <row r="13650" spans="1:14" x14ac:dyDescent="0.25">
      <c r="A13650" s="2">
        <v>71302</v>
      </c>
      <c r="B13650" s="3" t="s">
        <v>12030</v>
      </c>
      <c r="C13650" s="4">
        <f>+WEEKNUM(Tabla4[[#This Row],[FECHA]])</f>
        <v>42</v>
      </c>
      <c r="D13650" s="4">
        <f>+MONTH(Tabla4[[#This Row],[FECHA]])</f>
        <v>10</v>
      </c>
      <c r="E13650" s="4">
        <f>+YEAR(B13650)</f>
        <v>2025</v>
      </c>
      <c r="F13650" t="s">
        <v>11155</v>
      </c>
      <c r="H13650" t="s">
        <v>21</v>
      </c>
      <c r="I13650" t="s">
        <v>33</v>
      </c>
      <c r="J13650" t="s">
        <v>2659</v>
      </c>
      <c r="K13650" s="2">
        <v>1013256102</v>
      </c>
      <c r="L13650" t="s">
        <v>1</v>
      </c>
      <c r="N13650" s="1" t="s">
        <v>901</v>
      </c>
    </row>
    <row r="13651" spans="1:14" x14ac:dyDescent="0.25">
      <c r="A13651" s="2">
        <v>71307</v>
      </c>
      <c r="B13651" s="3" t="s">
        <v>12029</v>
      </c>
      <c r="C13651" s="4">
        <f>+WEEKNUM(Tabla4[[#This Row],[FECHA]])</f>
        <v>42</v>
      </c>
      <c r="D13651" s="4">
        <f>+MONTH(Tabla4[[#This Row],[FECHA]])</f>
        <v>10</v>
      </c>
      <c r="E13651" s="4">
        <f>+YEAR(B13651)</f>
        <v>2025</v>
      </c>
      <c r="F13651" t="s">
        <v>11155</v>
      </c>
      <c r="H13651" t="s">
        <v>8</v>
      </c>
      <c r="I13651" t="s">
        <v>130</v>
      </c>
      <c r="J13651" t="s">
        <v>12028</v>
      </c>
      <c r="K13651" s="2">
        <v>1233696205</v>
      </c>
      <c r="L13651" t="s">
        <v>1</v>
      </c>
      <c r="N13651" s="1" t="s">
        <v>901</v>
      </c>
    </row>
    <row r="13652" spans="1:14" x14ac:dyDescent="0.25">
      <c r="A13652" s="2">
        <v>56019</v>
      </c>
      <c r="B13652" s="3" t="s">
        <v>12027</v>
      </c>
      <c r="C13652" s="4">
        <f>+WEEKNUM(B13652)</f>
        <v>13</v>
      </c>
      <c r="D13652" s="4">
        <f>+MONTH(Tabla4[[#This Row],[FECHA]])</f>
        <v>3</v>
      </c>
      <c r="E13652" s="4">
        <f>+YEAR(B13652)</f>
        <v>2025</v>
      </c>
      <c r="F13652" t="s">
        <v>3775</v>
      </c>
      <c r="H13652" t="s">
        <v>3</v>
      </c>
      <c r="I13652" t="s">
        <v>30</v>
      </c>
      <c r="J13652" t="s">
        <v>12026</v>
      </c>
      <c r="K13652" s="2">
        <v>299669</v>
      </c>
      <c r="L13652" t="s">
        <v>256</v>
      </c>
      <c r="M13652" t="s">
        <v>259</v>
      </c>
      <c r="N13652" s="1" t="s">
        <v>246</v>
      </c>
    </row>
    <row r="13653" spans="1:14" x14ac:dyDescent="0.25">
      <c r="A13653" s="2">
        <v>56023</v>
      </c>
      <c r="B13653" s="3" t="s">
        <v>12025</v>
      </c>
      <c r="C13653" s="4">
        <f>+WEEKNUM(B13653)</f>
        <v>13</v>
      </c>
      <c r="D13653" s="4">
        <f>+MONTH(Tabla4[[#This Row],[FECHA]])</f>
        <v>3</v>
      </c>
      <c r="E13653" s="4">
        <f>+YEAR(B13653)</f>
        <v>2025</v>
      </c>
      <c r="F13653" t="s">
        <v>3767</v>
      </c>
      <c r="H13653" t="s">
        <v>3</v>
      </c>
      <c r="I13653" t="s">
        <v>130</v>
      </c>
      <c r="J13653" t="s">
        <v>12024</v>
      </c>
      <c r="K13653" s="2">
        <v>1049653934</v>
      </c>
      <c r="L13653" t="s">
        <v>55</v>
      </c>
      <c r="M13653" t="s">
        <v>259</v>
      </c>
      <c r="N13653" s="1" t="s">
        <v>246</v>
      </c>
    </row>
    <row r="13654" spans="1:14" x14ac:dyDescent="0.25">
      <c r="A13654" s="2">
        <v>56035</v>
      </c>
      <c r="B13654" s="3" t="s">
        <v>12023</v>
      </c>
      <c r="C13654" s="4">
        <f>+WEEKNUM(B13654)</f>
        <v>13</v>
      </c>
      <c r="D13654" s="4">
        <f>+MONTH(Tabla4[[#This Row],[FECHA]])</f>
        <v>3</v>
      </c>
      <c r="E13654" s="4">
        <f>+YEAR(B13654)</f>
        <v>2025</v>
      </c>
      <c r="F13654" t="s">
        <v>3760</v>
      </c>
      <c r="G13654" t="s">
        <v>12022</v>
      </c>
      <c r="H13654" t="s">
        <v>8</v>
      </c>
      <c r="I13654" t="s">
        <v>16</v>
      </c>
      <c r="J13654" t="s">
        <v>12021</v>
      </c>
      <c r="K13654" s="2">
        <v>1015445075</v>
      </c>
      <c r="L13654" t="s">
        <v>38</v>
      </c>
      <c r="M13654" t="s">
        <v>255</v>
      </c>
      <c r="N13654" s="1" t="s">
        <v>246</v>
      </c>
    </row>
    <row r="13655" spans="1:14" x14ac:dyDescent="0.25">
      <c r="A13655" s="2">
        <v>56040</v>
      </c>
      <c r="B13655" s="3" t="s">
        <v>12020</v>
      </c>
      <c r="C13655" s="4">
        <f>+WEEKNUM(B13655)</f>
        <v>13</v>
      </c>
      <c r="D13655" s="4">
        <f>+MONTH(Tabla4[[#This Row],[FECHA]])</f>
        <v>3</v>
      </c>
      <c r="E13655" s="4">
        <f>+YEAR(B13655)</f>
        <v>2025</v>
      </c>
      <c r="F13655" t="s">
        <v>3760</v>
      </c>
      <c r="G13655" t="s">
        <v>12019</v>
      </c>
      <c r="H13655" t="s">
        <v>642</v>
      </c>
      <c r="I13655" t="s">
        <v>303</v>
      </c>
      <c r="J13655" t="s">
        <v>12018</v>
      </c>
      <c r="K13655" s="2">
        <v>1000184937</v>
      </c>
      <c r="L13655" t="s">
        <v>38</v>
      </c>
      <c r="M13655" t="s">
        <v>259</v>
      </c>
      <c r="N13655" s="1" t="s">
        <v>246</v>
      </c>
    </row>
    <row r="13656" spans="1:14" x14ac:dyDescent="0.25">
      <c r="A13656" s="2">
        <v>56042</v>
      </c>
      <c r="B13656" s="3" t="s">
        <v>12017</v>
      </c>
      <c r="C13656" s="4">
        <f>+WEEKNUM(B13656)</f>
        <v>13</v>
      </c>
      <c r="D13656" s="4">
        <f>+MONTH(Tabla4[[#This Row],[FECHA]])</f>
        <v>3</v>
      </c>
      <c r="E13656" s="4">
        <f>+YEAR(B13656)</f>
        <v>2025</v>
      </c>
      <c r="F13656" t="s">
        <v>3767</v>
      </c>
      <c r="H13656" t="s">
        <v>3</v>
      </c>
      <c r="I13656" t="s">
        <v>16</v>
      </c>
      <c r="J13656" t="s">
        <v>8276</v>
      </c>
      <c r="K13656" s="2">
        <v>1012418175</v>
      </c>
      <c r="L13656" t="s">
        <v>58</v>
      </c>
      <c r="M13656" t="s">
        <v>259</v>
      </c>
      <c r="N13656" s="1" t="s">
        <v>246</v>
      </c>
    </row>
    <row r="13657" spans="1:14" x14ac:dyDescent="0.25">
      <c r="A13657" s="2">
        <v>56051</v>
      </c>
      <c r="B13657" s="3" t="s">
        <v>12016</v>
      </c>
      <c r="C13657" s="4">
        <f>+WEEKNUM(B13657)</f>
        <v>13</v>
      </c>
      <c r="D13657" s="4">
        <f>+MONTH(Tabla4[[#This Row],[FECHA]])</f>
        <v>3</v>
      </c>
      <c r="E13657" s="4">
        <f>+YEAR(B13657)</f>
        <v>2025</v>
      </c>
      <c r="F13657" t="s">
        <v>3775</v>
      </c>
      <c r="G13657" t="s">
        <v>12015</v>
      </c>
      <c r="H13657" t="s">
        <v>3</v>
      </c>
      <c r="I13657" t="s">
        <v>130</v>
      </c>
      <c r="J13657" t="s">
        <v>12014</v>
      </c>
      <c r="K13657" s="2">
        <v>1000223000</v>
      </c>
      <c r="L13657" t="s">
        <v>38</v>
      </c>
      <c r="M13657" t="s">
        <v>259</v>
      </c>
      <c r="N13657" s="1" t="s">
        <v>246</v>
      </c>
    </row>
    <row r="13658" spans="1:14" x14ac:dyDescent="0.25">
      <c r="A13658" s="2">
        <v>56053</v>
      </c>
      <c r="B13658" s="3" t="s">
        <v>12013</v>
      </c>
      <c r="C13658" s="4">
        <f>+WEEKNUM(B13658)</f>
        <v>13</v>
      </c>
      <c r="D13658" s="4">
        <f>+MONTH(Tabla4[[#This Row],[FECHA]])</f>
        <v>3</v>
      </c>
      <c r="E13658" s="4">
        <f>+YEAR(B13658)</f>
        <v>2025</v>
      </c>
      <c r="F13658" t="s">
        <v>3764</v>
      </c>
      <c r="G13658" t="s">
        <v>12012</v>
      </c>
      <c r="H13658" t="s">
        <v>642</v>
      </c>
      <c r="I13658" t="s">
        <v>16</v>
      </c>
      <c r="J13658" t="s">
        <v>414</v>
      </c>
      <c r="K13658" s="2">
        <v>1014215791</v>
      </c>
      <c r="L13658" t="s">
        <v>38</v>
      </c>
      <c r="M13658" t="s">
        <v>255</v>
      </c>
      <c r="N13658" s="1" t="s">
        <v>246</v>
      </c>
    </row>
    <row r="13659" spans="1:14" x14ac:dyDescent="0.25">
      <c r="A13659" s="2">
        <v>56071</v>
      </c>
      <c r="B13659" s="3" t="s">
        <v>12011</v>
      </c>
      <c r="C13659" s="4">
        <f>+WEEKNUM(B13659)</f>
        <v>13</v>
      </c>
      <c r="D13659" s="4">
        <f>+MONTH(Tabla4[[#This Row],[FECHA]])</f>
        <v>3</v>
      </c>
      <c r="E13659" s="4">
        <f>+YEAR(B13659)</f>
        <v>2025</v>
      </c>
      <c r="F13659" t="s">
        <v>3775</v>
      </c>
      <c r="H13659" t="s">
        <v>21</v>
      </c>
      <c r="I13659" t="s">
        <v>16</v>
      </c>
      <c r="J13659" t="s">
        <v>12010</v>
      </c>
      <c r="K13659" s="2">
        <v>1001275770</v>
      </c>
      <c r="L13659" t="s">
        <v>1</v>
      </c>
      <c r="N13659" s="1" t="s">
        <v>246</v>
      </c>
    </row>
    <row r="13660" spans="1:14" x14ac:dyDescent="0.25">
      <c r="A13660" s="2">
        <v>56079</v>
      </c>
      <c r="B13660" s="3" t="s">
        <v>12009</v>
      </c>
      <c r="C13660" s="4">
        <f>+WEEKNUM(B13660)</f>
        <v>13</v>
      </c>
      <c r="D13660" s="4">
        <f>+MONTH(Tabla4[[#This Row],[FECHA]])</f>
        <v>3</v>
      </c>
      <c r="E13660" s="4">
        <f>+YEAR(B13660)</f>
        <v>2025</v>
      </c>
      <c r="F13660" t="s">
        <v>3760</v>
      </c>
      <c r="H13660" t="s">
        <v>482</v>
      </c>
      <c r="I13660" t="s">
        <v>303</v>
      </c>
      <c r="J13660" t="s">
        <v>10315</v>
      </c>
      <c r="K13660" s="2">
        <v>1136884543</v>
      </c>
      <c r="L13660" t="s">
        <v>55</v>
      </c>
      <c r="M13660" t="s">
        <v>255</v>
      </c>
      <c r="N13660" s="1" t="s">
        <v>246</v>
      </c>
    </row>
    <row r="13661" spans="1:14" x14ac:dyDescent="0.25">
      <c r="A13661" s="2">
        <v>56089</v>
      </c>
      <c r="B13661" s="3" t="s">
        <v>12008</v>
      </c>
      <c r="C13661" s="4">
        <f>+WEEKNUM(B13661)</f>
        <v>13</v>
      </c>
      <c r="D13661" s="4">
        <f>+MONTH(Tabla4[[#This Row],[FECHA]])</f>
        <v>3</v>
      </c>
      <c r="E13661" s="4">
        <f>+YEAR(B13661)</f>
        <v>2025</v>
      </c>
      <c r="F13661" t="s">
        <v>3775</v>
      </c>
      <c r="H13661" t="s">
        <v>3</v>
      </c>
      <c r="I13661" t="s">
        <v>303</v>
      </c>
      <c r="J13661" t="s">
        <v>6275</v>
      </c>
      <c r="K13661" s="2">
        <v>52859740</v>
      </c>
      <c r="L13661" t="s">
        <v>55</v>
      </c>
      <c r="M13661" t="s">
        <v>259</v>
      </c>
      <c r="N13661" s="1" t="s">
        <v>246</v>
      </c>
    </row>
    <row r="13662" spans="1:14" x14ac:dyDescent="0.25">
      <c r="A13662" s="2">
        <v>54954</v>
      </c>
      <c r="B13662" s="3" t="s">
        <v>12007</v>
      </c>
      <c r="C13662" s="4">
        <f>+WEEKNUM(B13662)</f>
        <v>12</v>
      </c>
      <c r="D13662" s="4">
        <f>+MONTH(Tabla4[[#This Row],[FECHA]])</f>
        <v>3</v>
      </c>
      <c r="E13662" s="4">
        <f>+YEAR(B13662)</f>
        <v>2025</v>
      </c>
      <c r="F13662" t="s">
        <v>3643</v>
      </c>
      <c r="G13662" t="s">
        <v>12006</v>
      </c>
      <c r="H13662" t="s">
        <v>8</v>
      </c>
      <c r="I13662" t="s">
        <v>16</v>
      </c>
      <c r="J13662" t="s">
        <v>7551</v>
      </c>
      <c r="K13662" s="2">
        <v>17356771</v>
      </c>
      <c r="L13662" t="s">
        <v>38</v>
      </c>
      <c r="M13662" t="s">
        <v>255</v>
      </c>
      <c r="N13662" s="1" t="s">
        <v>246</v>
      </c>
    </row>
    <row r="13663" spans="1:14" x14ac:dyDescent="0.25">
      <c r="A13663" s="2">
        <v>54957</v>
      </c>
      <c r="B13663" s="3" t="s">
        <v>12005</v>
      </c>
      <c r="C13663" s="4">
        <f>+WEEKNUM(B13663)</f>
        <v>12</v>
      </c>
      <c r="D13663" s="4">
        <f>+MONTH(Tabla4[[#This Row],[FECHA]])</f>
        <v>3</v>
      </c>
      <c r="E13663" s="4">
        <f>+YEAR(B13663)</f>
        <v>2025</v>
      </c>
      <c r="F13663" t="s">
        <v>3643</v>
      </c>
      <c r="G13663" t="s">
        <v>12004</v>
      </c>
      <c r="H13663" t="s">
        <v>3803</v>
      </c>
      <c r="I13663" t="s">
        <v>16</v>
      </c>
      <c r="J13663" t="s">
        <v>12003</v>
      </c>
      <c r="K13663" s="2">
        <v>1118573066</v>
      </c>
      <c r="L13663" t="s">
        <v>38</v>
      </c>
      <c r="M13663" t="s">
        <v>259</v>
      </c>
      <c r="N13663" s="1" t="s">
        <v>246</v>
      </c>
    </row>
    <row r="13664" spans="1:14" x14ac:dyDescent="0.25">
      <c r="A13664" s="2">
        <v>54965</v>
      </c>
      <c r="B13664" s="3" t="s">
        <v>12002</v>
      </c>
      <c r="C13664" s="4">
        <f>+WEEKNUM(B13664)</f>
        <v>12</v>
      </c>
      <c r="D13664" s="4">
        <f>+MONTH(Tabla4[[#This Row],[FECHA]])</f>
        <v>3</v>
      </c>
      <c r="E13664" s="4">
        <f>+YEAR(B13664)</f>
        <v>2025</v>
      </c>
      <c r="F13664" t="s">
        <v>3646</v>
      </c>
      <c r="H13664" t="s">
        <v>3</v>
      </c>
      <c r="I13664" t="s">
        <v>130</v>
      </c>
      <c r="J13664" t="s">
        <v>12001</v>
      </c>
      <c r="K13664" s="2">
        <v>900385840</v>
      </c>
      <c r="L13664" t="s">
        <v>55</v>
      </c>
      <c r="M13664" t="s">
        <v>259</v>
      </c>
      <c r="N13664" s="1" t="s">
        <v>246</v>
      </c>
    </row>
    <row r="13665" spans="1:14" x14ac:dyDescent="0.25">
      <c r="A13665" s="2">
        <v>71242</v>
      </c>
      <c r="B13665" s="3" t="s">
        <v>12000</v>
      </c>
      <c r="C13665" s="4">
        <f>+WEEKNUM(Tabla4[[#This Row],[FECHA]])</f>
        <v>42</v>
      </c>
      <c r="D13665" s="4">
        <f>+MONTH(Tabla4[[#This Row],[FECHA]])</f>
        <v>10</v>
      </c>
      <c r="E13665" s="4">
        <f>+YEAR(B13665)</f>
        <v>2025</v>
      </c>
      <c r="F13665" t="s">
        <v>10528</v>
      </c>
      <c r="G13665" t="s">
        <v>11999</v>
      </c>
      <c r="H13665" t="s">
        <v>8</v>
      </c>
      <c r="I13665" s="2">
        <v>1600</v>
      </c>
      <c r="J13665" t="s">
        <v>4880</v>
      </c>
      <c r="K13665" s="2">
        <v>71992724</v>
      </c>
      <c r="L13665" t="s">
        <v>38</v>
      </c>
      <c r="M13665" t="s">
        <v>37</v>
      </c>
      <c r="N13665" s="1" t="s">
        <v>0</v>
      </c>
    </row>
    <row r="13666" spans="1:14" x14ac:dyDescent="0.25">
      <c r="A13666" s="2">
        <v>71263</v>
      </c>
      <c r="B13666" s="3" t="s">
        <v>11998</v>
      </c>
      <c r="C13666" s="4">
        <f>+WEEKNUM(Tabla4[[#This Row],[FECHA]])</f>
        <v>42</v>
      </c>
      <c r="D13666" s="4">
        <f>+MONTH(Tabla4[[#This Row],[FECHA]])</f>
        <v>10</v>
      </c>
      <c r="E13666" s="4">
        <f>+YEAR(B13666)</f>
        <v>2025</v>
      </c>
      <c r="F13666" t="s">
        <v>11155</v>
      </c>
      <c r="H13666" t="s">
        <v>8</v>
      </c>
      <c r="I13666" s="2">
        <v>1600</v>
      </c>
      <c r="J13666" t="s">
        <v>27</v>
      </c>
      <c r="K13666" s="2">
        <v>71362447</v>
      </c>
      <c r="L13666" t="s">
        <v>1</v>
      </c>
      <c r="N13666" s="1" t="s">
        <v>0</v>
      </c>
    </row>
    <row r="13667" spans="1:14" x14ac:dyDescent="0.25">
      <c r="A13667" s="2">
        <v>71273</v>
      </c>
      <c r="B13667" s="3" t="s">
        <v>11997</v>
      </c>
      <c r="C13667" s="4">
        <f>+WEEKNUM(Tabla4[[#This Row],[FECHA]])</f>
        <v>42</v>
      </c>
      <c r="D13667" s="4">
        <f>+MONTH(Tabla4[[#This Row],[FECHA]])</f>
        <v>10</v>
      </c>
      <c r="E13667" s="4">
        <f>+YEAR(B13667)</f>
        <v>2025</v>
      </c>
      <c r="F13667" t="s">
        <v>11155</v>
      </c>
      <c r="H13667" t="s">
        <v>21</v>
      </c>
      <c r="I13667" t="s">
        <v>30</v>
      </c>
      <c r="J13667" t="s">
        <v>11996</v>
      </c>
      <c r="K13667" s="2">
        <v>98648238</v>
      </c>
      <c r="L13667" t="s">
        <v>1</v>
      </c>
      <c r="N13667" s="1" t="s">
        <v>0</v>
      </c>
    </row>
    <row r="13668" spans="1:14" x14ac:dyDescent="0.25">
      <c r="A13668" s="2">
        <v>71309</v>
      </c>
      <c r="B13668" s="3" t="s">
        <v>11995</v>
      </c>
      <c r="C13668" s="4">
        <f>+WEEKNUM(Tabla4[[#This Row],[FECHA]])</f>
        <v>42</v>
      </c>
      <c r="D13668" s="4">
        <f>+MONTH(Tabla4[[#This Row],[FECHA]])</f>
        <v>10</v>
      </c>
      <c r="E13668" s="4">
        <f>+YEAR(B13668)</f>
        <v>2025</v>
      </c>
      <c r="F13668" t="s">
        <v>10528</v>
      </c>
      <c r="G13668" t="s">
        <v>11994</v>
      </c>
      <c r="H13668" t="s">
        <v>8</v>
      </c>
      <c r="I13668" t="s">
        <v>12</v>
      </c>
      <c r="J13668" t="s">
        <v>9883</v>
      </c>
      <c r="K13668" s="2">
        <v>1091675090</v>
      </c>
      <c r="L13668" t="s">
        <v>38</v>
      </c>
      <c r="M13668" t="s">
        <v>37</v>
      </c>
      <c r="N13668" s="1" t="s">
        <v>0</v>
      </c>
    </row>
    <row r="13669" spans="1:14" x14ac:dyDescent="0.25">
      <c r="A13669" s="2">
        <v>71318</v>
      </c>
      <c r="B13669" s="3" t="s">
        <v>11993</v>
      </c>
      <c r="C13669" s="4">
        <f>+WEEKNUM(Tabla4[[#This Row],[FECHA]])</f>
        <v>42</v>
      </c>
      <c r="D13669" s="4">
        <f>+MONTH(Tabla4[[#This Row],[FECHA]])</f>
        <v>10</v>
      </c>
      <c r="E13669" s="4">
        <f>+YEAR(B13669)</f>
        <v>2025</v>
      </c>
      <c r="F13669" t="s">
        <v>10931</v>
      </c>
      <c r="G13669" t="s">
        <v>11992</v>
      </c>
      <c r="H13669" t="s">
        <v>642</v>
      </c>
      <c r="I13669" t="s">
        <v>16</v>
      </c>
      <c r="J13669" t="s">
        <v>2618</v>
      </c>
      <c r="K13669" s="2">
        <v>1014249751</v>
      </c>
      <c r="L13669" t="s">
        <v>38</v>
      </c>
      <c r="M13669" t="s">
        <v>2106</v>
      </c>
      <c r="N13669" s="1" t="s">
        <v>2098</v>
      </c>
    </row>
    <row r="13670" spans="1:14" x14ac:dyDescent="0.25">
      <c r="A13670" s="2">
        <v>71321</v>
      </c>
      <c r="B13670" s="3" t="s">
        <v>11991</v>
      </c>
      <c r="C13670" s="4">
        <f>+WEEKNUM(Tabla4[[#This Row],[FECHA]])</f>
        <v>42</v>
      </c>
      <c r="D13670" s="4">
        <f>+MONTH(Tabla4[[#This Row],[FECHA]])</f>
        <v>10</v>
      </c>
      <c r="E13670" s="4">
        <f>+YEAR(B13670)</f>
        <v>2025</v>
      </c>
      <c r="F13670" t="s">
        <v>11153</v>
      </c>
      <c r="H13670" t="s">
        <v>21</v>
      </c>
      <c r="I13670" t="s">
        <v>16</v>
      </c>
      <c r="J13670" t="s">
        <v>8772</v>
      </c>
      <c r="K13670" s="2">
        <v>1233192504</v>
      </c>
      <c r="L13670" t="s">
        <v>55</v>
      </c>
      <c r="M13670" t="s">
        <v>6262</v>
      </c>
      <c r="N13670" s="1" t="s">
        <v>2098</v>
      </c>
    </row>
    <row r="13671" spans="1:14" x14ac:dyDescent="0.25">
      <c r="A13671" s="2">
        <v>71322</v>
      </c>
      <c r="B13671" s="3" t="s">
        <v>11990</v>
      </c>
      <c r="C13671" s="4">
        <f>+WEEKNUM(Tabla4[[#This Row],[FECHA]])</f>
        <v>42</v>
      </c>
      <c r="D13671" s="4">
        <f>+MONTH(Tabla4[[#This Row],[FECHA]])</f>
        <v>10</v>
      </c>
      <c r="E13671" s="4">
        <f>+YEAR(B13671)</f>
        <v>2025</v>
      </c>
      <c r="F13671" t="s">
        <v>11155</v>
      </c>
      <c r="H13671" t="s">
        <v>21</v>
      </c>
      <c r="I13671" t="s">
        <v>130</v>
      </c>
      <c r="J13671" t="s">
        <v>2874</v>
      </c>
      <c r="K13671" s="2">
        <v>80036013</v>
      </c>
      <c r="L13671" t="s">
        <v>198</v>
      </c>
      <c r="M13671" t="s">
        <v>2202</v>
      </c>
      <c r="N13671" s="1" t="s">
        <v>2098</v>
      </c>
    </row>
    <row r="13672" spans="1:14" x14ac:dyDescent="0.25">
      <c r="A13672" s="2">
        <v>71333</v>
      </c>
      <c r="B13672" s="3" t="s">
        <v>11989</v>
      </c>
      <c r="C13672" s="4">
        <f>+WEEKNUM(Tabla4[[#This Row],[FECHA]])</f>
        <v>42</v>
      </c>
      <c r="D13672" s="4">
        <f>+MONTH(Tabla4[[#This Row],[FECHA]])</f>
        <v>10</v>
      </c>
      <c r="E13672" s="4">
        <f>+YEAR(B13672)</f>
        <v>2025</v>
      </c>
      <c r="F13672" t="s">
        <v>11153</v>
      </c>
      <c r="G13672" t="s">
        <v>11988</v>
      </c>
      <c r="H13672" t="s">
        <v>3</v>
      </c>
      <c r="I13672" t="s">
        <v>33</v>
      </c>
      <c r="J13672" t="s">
        <v>3784</v>
      </c>
      <c r="K13672" s="2">
        <v>1907087</v>
      </c>
      <c r="L13672" t="s">
        <v>38</v>
      </c>
      <c r="M13672" t="s">
        <v>6262</v>
      </c>
      <c r="N13672" s="1" t="s">
        <v>2098</v>
      </c>
    </row>
    <row r="13673" spans="1:14" x14ac:dyDescent="0.25">
      <c r="A13673" s="2">
        <v>71337</v>
      </c>
      <c r="B13673" s="3" t="s">
        <v>11987</v>
      </c>
      <c r="C13673" s="4">
        <f>+WEEKNUM(Tabla4[[#This Row],[FECHA]])</f>
        <v>42</v>
      </c>
      <c r="D13673" s="4">
        <f>+MONTH(Tabla4[[#This Row],[FECHA]])</f>
        <v>10</v>
      </c>
      <c r="E13673" s="4">
        <f>+YEAR(B13673)</f>
        <v>2025</v>
      </c>
      <c r="F13673" t="s">
        <v>10931</v>
      </c>
      <c r="G13673" t="s">
        <v>11986</v>
      </c>
      <c r="H13673" t="s">
        <v>642</v>
      </c>
      <c r="I13673" t="s">
        <v>67</v>
      </c>
      <c r="J13673" t="s">
        <v>2546</v>
      </c>
      <c r="K13673" s="2">
        <v>1136883778</v>
      </c>
      <c r="L13673" t="s">
        <v>38</v>
      </c>
      <c r="M13673" t="s">
        <v>2135</v>
      </c>
      <c r="N13673" s="1" t="s">
        <v>2098</v>
      </c>
    </row>
    <row r="13674" spans="1:14" x14ac:dyDescent="0.25">
      <c r="A13674" s="2">
        <v>71339</v>
      </c>
      <c r="B13674" s="3" t="s">
        <v>11985</v>
      </c>
      <c r="C13674" s="4">
        <f>+WEEKNUM(Tabla4[[#This Row],[FECHA]])</f>
        <v>42</v>
      </c>
      <c r="D13674" s="4">
        <f>+MONTH(Tabla4[[#This Row],[FECHA]])</f>
        <v>10</v>
      </c>
      <c r="E13674" s="4">
        <f>+YEAR(B13674)</f>
        <v>2025</v>
      </c>
      <c r="F13674" t="s">
        <v>11155</v>
      </c>
      <c r="H13674" t="s">
        <v>21</v>
      </c>
      <c r="I13674" t="s">
        <v>12</v>
      </c>
      <c r="J13674" t="s">
        <v>9047</v>
      </c>
      <c r="K13674" s="2">
        <v>1006550121</v>
      </c>
      <c r="L13674" t="s">
        <v>76</v>
      </c>
      <c r="M13674" t="s">
        <v>2106</v>
      </c>
      <c r="N13674" s="1" t="s">
        <v>2098</v>
      </c>
    </row>
    <row r="13675" spans="1:14" x14ac:dyDescent="0.25">
      <c r="A13675" s="2">
        <v>71341</v>
      </c>
      <c r="B13675" s="3" t="s">
        <v>11984</v>
      </c>
      <c r="C13675" s="4">
        <f>+WEEKNUM(Tabla4[[#This Row],[FECHA]])</f>
        <v>42</v>
      </c>
      <c r="D13675" s="4">
        <f>+MONTH(Tabla4[[#This Row],[FECHA]])</f>
        <v>10</v>
      </c>
      <c r="E13675" s="4">
        <f>+YEAR(B13675)</f>
        <v>2025</v>
      </c>
      <c r="F13675" t="s">
        <v>10931</v>
      </c>
      <c r="G13675" t="s">
        <v>11983</v>
      </c>
      <c r="H13675" t="s">
        <v>8</v>
      </c>
      <c r="I13675" t="s">
        <v>16</v>
      </c>
      <c r="J13675" t="s">
        <v>4246</v>
      </c>
      <c r="K13675" s="2">
        <v>1094919540</v>
      </c>
      <c r="L13675" t="s">
        <v>38</v>
      </c>
      <c r="M13675" t="s">
        <v>2144</v>
      </c>
      <c r="N13675" s="1" t="s">
        <v>2098</v>
      </c>
    </row>
    <row r="13676" spans="1:14" x14ac:dyDescent="0.25">
      <c r="A13676" s="2">
        <v>71353</v>
      </c>
      <c r="B13676" s="3" t="s">
        <v>11982</v>
      </c>
      <c r="C13676" s="4">
        <f>+WEEKNUM(Tabla4[[#This Row],[FECHA]])</f>
        <v>42</v>
      </c>
      <c r="D13676" s="4">
        <f>+MONTH(Tabla4[[#This Row],[FECHA]])</f>
        <v>10</v>
      </c>
      <c r="E13676" s="4">
        <f>+YEAR(B13676)</f>
        <v>2025</v>
      </c>
      <c r="F13676" t="s">
        <v>11153</v>
      </c>
      <c r="H13676" t="s">
        <v>21</v>
      </c>
      <c r="I13676" t="s">
        <v>130</v>
      </c>
      <c r="J13676" t="s">
        <v>11981</v>
      </c>
      <c r="K13676" s="2">
        <v>1020813643</v>
      </c>
      <c r="L13676" t="s">
        <v>58</v>
      </c>
      <c r="M13676" t="s">
        <v>2122</v>
      </c>
      <c r="N13676" s="1" t="s">
        <v>2098</v>
      </c>
    </row>
    <row r="13677" spans="1:14" x14ac:dyDescent="0.25">
      <c r="A13677" s="2">
        <v>71360</v>
      </c>
      <c r="B13677" s="3" t="s">
        <v>11980</v>
      </c>
      <c r="C13677" s="4">
        <f>+WEEKNUM(Tabla4[[#This Row],[FECHA]])</f>
        <v>42</v>
      </c>
      <c r="D13677" s="4">
        <f>+MONTH(Tabla4[[#This Row],[FECHA]])</f>
        <v>10</v>
      </c>
      <c r="E13677" s="4">
        <f>+YEAR(B13677)</f>
        <v>2025</v>
      </c>
      <c r="F13677" t="s">
        <v>11155</v>
      </c>
      <c r="H13677" t="s">
        <v>642</v>
      </c>
      <c r="I13677" t="s">
        <v>16</v>
      </c>
      <c r="J13677" t="s">
        <v>3857</v>
      </c>
      <c r="K13677" s="2">
        <v>1094963713</v>
      </c>
      <c r="L13677" t="s">
        <v>198</v>
      </c>
      <c r="M13677" t="s">
        <v>2122</v>
      </c>
      <c r="N13677" s="1" t="s">
        <v>2098</v>
      </c>
    </row>
    <row r="13678" spans="1:14" x14ac:dyDescent="0.25">
      <c r="A13678" s="2">
        <v>71362</v>
      </c>
      <c r="B13678" s="3" t="s">
        <v>11979</v>
      </c>
      <c r="C13678" s="4">
        <f>+WEEKNUM(Tabla4[[#This Row],[FECHA]])</f>
        <v>42</v>
      </c>
      <c r="D13678" s="4">
        <f>+MONTH(Tabla4[[#This Row],[FECHA]])</f>
        <v>10</v>
      </c>
      <c r="E13678" s="4">
        <f>+YEAR(B13678)</f>
        <v>2025</v>
      </c>
      <c r="F13678" t="s">
        <v>11153</v>
      </c>
      <c r="H13678" t="s">
        <v>3</v>
      </c>
      <c r="I13678" t="s">
        <v>30</v>
      </c>
      <c r="J13678" t="s">
        <v>11978</v>
      </c>
      <c r="K13678" s="2">
        <v>80731436</v>
      </c>
      <c r="L13678" t="s">
        <v>55</v>
      </c>
      <c r="M13678" t="s">
        <v>2122</v>
      </c>
      <c r="N13678" s="1" t="s">
        <v>2098</v>
      </c>
    </row>
    <row r="13679" spans="1:14" x14ac:dyDescent="0.25">
      <c r="A13679" s="2">
        <v>71367</v>
      </c>
      <c r="B13679" s="3" t="s">
        <v>11977</v>
      </c>
      <c r="C13679" s="4">
        <f>+WEEKNUM(Tabla4[[#This Row],[FECHA]])</f>
        <v>42</v>
      </c>
      <c r="D13679" s="4">
        <f>+MONTH(Tabla4[[#This Row],[FECHA]])</f>
        <v>10</v>
      </c>
      <c r="E13679" s="4">
        <f>+YEAR(B13679)</f>
        <v>2025</v>
      </c>
      <c r="F13679" t="s">
        <v>11155</v>
      </c>
      <c r="G13679" t="s">
        <v>11976</v>
      </c>
      <c r="H13679" t="s">
        <v>21</v>
      </c>
      <c r="I13679" t="s">
        <v>130</v>
      </c>
      <c r="J13679" t="s">
        <v>11975</v>
      </c>
      <c r="K13679" s="2">
        <v>1020832211</v>
      </c>
      <c r="L13679" t="s">
        <v>38</v>
      </c>
      <c r="M13679" t="s">
        <v>2202</v>
      </c>
      <c r="N13679" s="1" t="s">
        <v>2098</v>
      </c>
    </row>
    <row r="13680" spans="1:14" x14ac:dyDescent="0.25">
      <c r="A13680" s="2">
        <v>71371</v>
      </c>
      <c r="B13680" s="3" t="s">
        <v>11974</v>
      </c>
      <c r="C13680" s="4">
        <f>+WEEKNUM(Tabla4[[#This Row],[FECHA]])</f>
        <v>42</v>
      </c>
      <c r="D13680" s="4">
        <f>+MONTH(Tabla4[[#This Row],[FECHA]])</f>
        <v>10</v>
      </c>
      <c r="E13680" s="4">
        <f>+YEAR(B13680)</f>
        <v>2025</v>
      </c>
      <c r="F13680" t="s">
        <v>11155</v>
      </c>
      <c r="H13680" t="s">
        <v>3</v>
      </c>
      <c r="I13680" t="s">
        <v>16</v>
      </c>
      <c r="J13680" t="s">
        <v>11973</v>
      </c>
      <c r="K13680" s="2">
        <v>1032402099</v>
      </c>
      <c r="L13680" t="s">
        <v>58</v>
      </c>
      <c r="M13680" t="s">
        <v>2122</v>
      </c>
      <c r="N13680" s="1" t="s">
        <v>2098</v>
      </c>
    </row>
    <row r="13681" spans="1:14" x14ac:dyDescent="0.25">
      <c r="A13681" s="2">
        <v>71375</v>
      </c>
      <c r="B13681" s="3" t="s">
        <v>11972</v>
      </c>
      <c r="C13681" s="4">
        <f>+WEEKNUM(Tabla4[[#This Row],[FECHA]])</f>
        <v>42</v>
      </c>
      <c r="D13681" s="4">
        <f>+MONTH(Tabla4[[#This Row],[FECHA]])</f>
        <v>10</v>
      </c>
      <c r="E13681" s="4">
        <f>+YEAR(B13681)</f>
        <v>2025</v>
      </c>
      <c r="F13681" t="s">
        <v>10931</v>
      </c>
      <c r="G13681" t="s">
        <v>11971</v>
      </c>
      <c r="H13681" t="s">
        <v>642</v>
      </c>
      <c r="I13681" t="s">
        <v>30</v>
      </c>
      <c r="J13681" t="s">
        <v>2930</v>
      </c>
      <c r="K13681" s="2">
        <v>1085334658</v>
      </c>
      <c r="L13681" t="s">
        <v>38</v>
      </c>
      <c r="M13681" t="s">
        <v>2144</v>
      </c>
      <c r="N13681" s="1" t="s">
        <v>2098</v>
      </c>
    </row>
    <row r="13682" spans="1:14" x14ac:dyDescent="0.25">
      <c r="A13682" s="2">
        <v>71380</v>
      </c>
      <c r="B13682" s="3" t="s">
        <v>11970</v>
      </c>
      <c r="C13682" s="4">
        <f>+WEEKNUM(Tabla4[[#This Row],[FECHA]])</f>
        <v>42</v>
      </c>
      <c r="D13682" s="4">
        <f>+MONTH(Tabla4[[#This Row],[FECHA]])</f>
        <v>10</v>
      </c>
      <c r="E13682" s="4">
        <f>+YEAR(B13682)</f>
        <v>2025</v>
      </c>
      <c r="F13682" t="s">
        <v>11153</v>
      </c>
      <c r="H13682" t="s">
        <v>3</v>
      </c>
      <c r="I13682" t="s">
        <v>130</v>
      </c>
      <c r="J13682" t="s">
        <v>11969</v>
      </c>
      <c r="K13682" s="2">
        <v>1020739794</v>
      </c>
      <c r="L13682" t="s">
        <v>55</v>
      </c>
      <c r="M13682" t="s">
        <v>2135</v>
      </c>
      <c r="N13682" s="1" t="s">
        <v>2098</v>
      </c>
    </row>
    <row r="13683" spans="1:14" x14ac:dyDescent="0.25">
      <c r="A13683" s="2">
        <v>71386</v>
      </c>
      <c r="B13683" s="3" t="s">
        <v>11968</v>
      </c>
      <c r="C13683" s="4">
        <f>+WEEKNUM(Tabla4[[#This Row],[FECHA]])</f>
        <v>42</v>
      </c>
      <c r="D13683" s="4">
        <f>+MONTH(Tabla4[[#This Row],[FECHA]])</f>
        <v>10</v>
      </c>
      <c r="E13683" s="4">
        <f>+YEAR(B13683)</f>
        <v>2025</v>
      </c>
      <c r="F13683" t="s">
        <v>11153</v>
      </c>
      <c r="G13683" t="s">
        <v>11967</v>
      </c>
      <c r="H13683" t="s">
        <v>21</v>
      </c>
      <c r="I13683" t="s">
        <v>1011</v>
      </c>
      <c r="J13683" t="s">
        <v>9106</v>
      </c>
      <c r="K13683" s="2">
        <v>1030539749</v>
      </c>
      <c r="L13683" t="s">
        <v>38</v>
      </c>
      <c r="M13683" t="s">
        <v>307</v>
      </c>
      <c r="N13683" s="1" t="s">
        <v>2098</v>
      </c>
    </row>
    <row r="13684" spans="1:14" x14ac:dyDescent="0.25">
      <c r="A13684" s="2">
        <v>71390</v>
      </c>
      <c r="B13684" s="3" t="s">
        <v>11966</v>
      </c>
      <c r="C13684" s="4">
        <f>+WEEKNUM(Tabla4[[#This Row],[FECHA]])</f>
        <v>42</v>
      </c>
      <c r="D13684" s="4">
        <f>+MONTH(Tabla4[[#This Row],[FECHA]])</f>
        <v>10</v>
      </c>
      <c r="E13684" s="4">
        <f>+YEAR(B13684)</f>
        <v>2025</v>
      </c>
      <c r="F13684" t="s">
        <v>11155</v>
      </c>
      <c r="G13684" t="s">
        <v>11965</v>
      </c>
      <c r="H13684" t="s">
        <v>275</v>
      </c>
      <c r="I13684" t="s">
        <v>1706</v>
      </c>
      <c r="J13684" t="s">
        <v>3024</v>
      </c>
      <c r="K13684" s="2">
        <v>1015462655</v>
      </c>
      <c r="L13684" t="s">
        <v>38</v>
      </c>
      <c r="M13684" t="s">
        <v>2144</v>
      </c>
      <c r="N13684" s="1" t="s">
        <v>2098</v>
      </c>
    </row>
    <row r="13685" spans="1:14" x14ac:dyDescent="0.25">
      <c r="A13685" s="2">
        <v>71402</v>
      </c>
      <c r="B13685" s="3" t="s">
        <v>11964</v>
      </c>
      <c r="C13685" s="4">
        <f>+WEEKNUM(Tabla4[[#This Row],[FECHA]])</f>
        <v>42</v>
      </c>
      <c r="D13685" s="4">
        <f>+MONTH(Tabla4[[#This Row],[FECHA]])</f>
        <v>10</v>
      </c>
      <c r="E13685" s="4">
        <f>+YEAR(B13685)</f>
        <v>2025</v>
      </c>
      <c r="F13685" t="s">
        <v>11153</v>
      </c>
      <c r="G13685" t="s">
        <v>11963</v>
      </c>
      <c r="H13685" t="s">
        <v>3</v>
      </c>
      <c r="I13685" t="s">
        <v>30</v>
      </c>
      <c r="J13685" t="s">
        <v>3721</v>
      </c>
      <c r="K13685" s="2">
        <v>1019014616</v>
      </c>
      <c r="L13685" t="s">
        <v>38</v>
      </c>
      <c r="M13685" t="s">
        <v>6262</v>
      </c>
      <c r="N13685" s="1" t="s">
        <v>2098</v>
      </c>
    </row>
    <row r="13686" spans="1:14" x14ac:dyDescent="0.25">
      <c r="A13686" s="2">
        <v>71404</v>
      </c>
      <c r="B13686" s="3" t="s">
        <v>11962</v>
      </c>
      <c r="C13686" s="4">
        <f>+WEEKNUM(Tabla4[[#This Row],[FECHA]])</f>
        <v>42</v>
      </c>
      <c r="D13686" s="4">
        <f>+MONTH(Tabla4[[#This Row],[FECHA]])</f>
        <v>10</v>
      </c>
      <c r="E13686" s="4">
        <f>+YEAR(B13686)</f>
        <v>2025</v>
      </c>
      <c r="F13686" t="s">
        <v>11581</v>
      </c>
      <c r="G13686" t="s">
        <v>11961</v>
      </c>
      <c r="H13686" t="s">
        <v>3</v>
      </c>
      <c r="I13686" t="s">
        <v>33</v>
      </c>
      <c r="J13686" t="s">
        <v>11960</v>
      </c>
      <c r="K13686" s="2">
        <v>1020803921</v>
      </c>
      <c r="L13686" t="s">
        <v>38</v>
      </c>
      <c r="M13686" t="s">
        <v>6262</v>
      </c>
      <c r="N13686" s="1" t="s">
        <v>2098</v>
      </c>
    </row>
    <row r="13687" spans="1:14" x14ac:dyDescent="0.25">
      <c r="A13687" s="2">
        <v>71406</v>
      </c>
      <c r="B13687" s="3" t="s">
        <v>11959</v>
      </c>
      <c r="C13687" s="4">
        <f>+WEEKNUM(Tabla4[[#This Row],[FECHA]])</f>
        <v>42</v>
      </c>
      <c r="D13687" s="4">
        <f>+MONTH(Tabla4[[#This Row],[FECHA]])</f>
        <v>10</v>
      </c>
      <c r="E13687" s="4">
        <f>+YEAR(B13687)</f>
        <v>2025</v>
      </c>
      <c r="F13687" t="s">
        <v>11581</v>
      </c>
      <c r="H13687" t="s">
        <v>3</v>
      </c>
      <c r="I13687" t="s">
        <v>33</v>
      </c>
      <c r="J13687" t="s">
        <v>2432</v>
      </c>
      <c r="K13687" s="2">
        <v>4518525</v>
      </c>
      <c r="L13687" t="s">
        <v>58</v>
      </c>
      <c r="M13687" t="s">
        <v>2122</v>
      </c>
      <c r="N13687" s="1" t="s">
        <v>2098</v>
      </c>
    </row>
    <row r="13688" spans="1:14" x14ac:dyDescent="0.25">
      <c r="A13688" s="2">
        <v>71409</v>
      </c>
      <c r="B13688" s="3" t="s">
        <v>11958</v>
      </c>
      <c r="C13688" s="4">
        <f>+WEEKNUM(Tabla4[[#This Row],[FECHA]])</f>
        <v>42</v>
      </c>
      <c r="D13688" s="4">
        <f>+MONTH(Tabla4[[#This Row],[FECHA]])</f>
        <v>10</v>
      </c>
      <c r="E13688" s="4">
        <f>+YEAR(B13688)</f>
        <v>2025</v>
      </c>
      <c r="F13688" t="s">
        <v>11581</v>
      </c>
      <c r="H13688" t="s">
        <v>3</v>
      </c>
      <c r="I13688" t="s">
        <v>16</v>
      </c>
      <c r="J13688" t="s">
        <v>11957</v>
      </c>
      <c r="K13688" s="2">
        <v>1020717035</v>
      </c>
      <c r="L13688" t="s">
        <v>58</v>
      </c>
      <c r="M13688" t="s">
        <v>2135</v>
      </c>
      <c r="N13688" s="1" t="s">
        <v>2098</v>
      </c>
    </row>
    <row r="13689" spans="1:14" x14ac:dyDescent="0.25">
      <c r="A13689" s="2">
        <v>71412</v>
      </c>
      <c r="B13689" s="3" t="s">
        <v>11956</v>
      </c>
      <c r="C13689" s="4">
        <f>+WEEKNUM(Tabla4[[#This Row],[FECHA]])</f>
        <v>42</v>
      </c>
      <c r="D13689" s="4">
        <f>+MONTH(Tabla4[[#This Row],[FECHA]])</f>
        <v>10</v>
      </c>
      <c r="E13689" s="4">
        <f>+YEAR(B13689)</f>
        <v>2025</v>
      </c>
      <c r="F13689" t="s">
        <v>11581</v>
      </c>
      <c r="G13689" t="s">
        <v>11955</v>
      </c>
      <c r="H13689" t="s">
        <v>3</v>
      </c>
      <c r="I13689" t="s">
        <v>33</v>
      </c>
      <c r="J13689" t="s">
        <v>3757</v>
      </c>
      <c r="K13689" s="2">
        <v>830006057</v>
      </c>
      <c r="L13689" t="s">
        <v>38</v>
      </c>
      <c r="M13689" t="s">
        <v>2122</v>
      </c>
      <c r="N13689" s="1" t="s">
        <v>2098</v>
      </c>
    </row>
    <row r="13690" spans="1:14" x14ac:dyDescent="0.25">
      <c r="A13690" s="2">
        <v>71416</v>
      </c>
      <c r="B13690" s="3" t="s">
        <v>11954</v>
      </c>
      <c r="C13690" s="4">
        <f>+WEEKNUM(Tabla4[[#This Row],[FECHA]])</f>
        <v>42</v>
      </c>
      <c r="D13690" s="4">
        <f>+MONTH(Tabla4[[#This Row],[FECHA]])</f>
        <v>10</v>
      </c>
      <c r="E13690" s="4">
        <f>+YEAR(B13690)</f>
        <v>2025</v>
      </c>
      <c r="F13690" t="s">
        <v>11581</v>
      </c>
      <c r="G13690" t="s">
        <v>11953</v>
      </c>
      <c r="H13690" t="s">
        <v>3</v>
      </c>
      <c r="I13690" t="s">
        <v>16</v>
      </c>
      <c r="J13690" t="s">
        <v>3250</v>
      </c>
      <c r="K13690" s="2">
        <v>1032434716</v>
      </c>
      <c r="L13690" t="s">
        <v>38</v>
      </c>
      <c r="M13690" t="s">
        <v>6262</v>
      </c>
      <c r="N13690" s="1" t="s">
        <v>2098</v>
      </c>
    </row>
    <row r="13691" spans="1:14" x14ac:dyDescent="0.25">
      <c r="A13691" s="2">
        <v>71422</v>
      </c>
      <c r="B13691" s="3" t="s">
        <v>11952</v>
      </c>
      <c r="C13691" s="4">
        <f>+WEEKNUM(Tabla4[[#This Row],[FECHA]])</f>
        <v>42</v>
      </c>
      <c r="D13691" s="4">
        <f>+MONTH(Tabla4[[#This Row],[FECHA]])</f>
        <v>10</v>
      </c>
      <c r="E13691" s="4">
        <f>+YEAR(B13691)</f>
        <v>2025</v>
      </c>
      <c r="F13691" t="s">
        <v>11581</v>
      </c>
      <c r="G13691" t="s">
        <v>11951</v>
      </c>
      <c r="H13691" t="s">
        <v>3</v>
      </c>
      <c r="I13691" t="s">
        <v>1011</v>
      </c>
      <c r="J13691" t="s">
        <v>11950</v>
      </c>
      <c r="K13691" s="2">
        <v>11202041</v>
      </c>
      <c r="L13691" t="s">
        <v>38</v>
      </c>
      <c r="M13691" t="s">
        <v>307</v>
      </c>
      <c r="N13691" s="1" t="s">
        <v>2098</v>
      </c>
    </row>
    <row r="13692" spans="1:14" x14ac:dyDescent="0.25">
      <c r="A13692" s="2">
        <v>71433</v>
      </c>
      <c r="B13692" s="3" t="s">
        <v>11949</v>
      </c>
      <c r="C13692" s="4">
        <f>+WEEKNUM(Tabla4[[#This Row],[FECHA]])</f>
        <v>42</v>
      </c>
      <c r="D13692" s="4">
        <f>+MONTH(Tabla4[[#This Row],[FECHA]])</f>
        <v>10</v>
      </c>
      <c r="E13692" s="4">
        <f>+YEAR(B13692)</f>
        <v>2025</v>
      </c>
      <c r="F13692" t="s">
        <v>11155</v>
      </c>
      <c r="G13692" t="s">
        <v>11948</v>
      </c>
      <c r="H13692" t="s">
        <v>642</v>
      </c>
      <c r="I13692" t="s">
        <v>47</v>
      </c>
      <c r="J13692" t="s">
        <v>2404</v>
      </c>
      <c r="K13692" s="2">
        <v>1000373000</v>
      </c>
      <c r="L13692" t="s">
        <v>38</v>
      </c>
      <c r="M13692" t="s">
        <v>2144</v>
      </c>
      <c r="N13692" s="1" t="s">
        <v>2098</v>
      </c>
    </row>
    <row r="13693" spans="1:14" x14ac:dyDescent="0.25">
      <c r="A13693" s="2">
        <v>71436</v>
      </c>
      <c r="B13693" s="3" t="s">
        <v>11947</v>
      </c>
      <c r="C13693" s="4">
        <f>+WEEKNUM(Tabla4[[#This Row],[FECHA]])</f>
        <v>42</v>
      </c>
      <c r="D13693" s="4">
        <f>+MONTH(Tabla4[[#This Row],[FECHA]])</f>
        <v>10</v>
      </c>
      <c r="E13693" s="4">
        <f>+YEAR(B13693)</f>
        <v>2025</v>
      </c>
      <c r="F13693" t="s">
        <v>11155</v>
      </c>
      <c r="G13693" t="s">
        <v>11946</v>
      </c>
      <c r="H13693" t="s">
        <v>275</v>
      </c>
      <c r="I13693" t="s">
        <v>16</v>
      </c>
      <c r="J13693" t="s">
        <v>10225</v>
      </c>
      <c r="K13693" s="2">
        <v>1023083839</v>
      </c>
      <c r="L13693" t="s">
        <v>38</v>
      </c>
      <c r="M13693" t="s">
        <v>2144</v>
      </c>
      <c r="N13693" s="1" t="s">
        <v>2098</v>
      </c>
    </row>
    <row r="13694" spans="1:14" x14ac:dyDescent="0.25">
      <c r="A13694" s="2">
        <v>71437</v>
      </c>
      <c r="B13694" s="3" t="s">
        <v>11945</v>
      </c>
      <c r="C13694" s="4">
        <f>+WEEKNUM(Tabla4[[#This Row],[FECHA]])</f>
        <v>42</v>
      </c>
      <c r="D13694" s="4">
        <f>+MONTH(Tabla4[[#This Row],[FECHA]])</f>
        <v>10</v>
      </c>
      <c r="E13694" s="4">
        <f>+YEAR(B13694)</f>
        <v>2025</v>
      </c>
      <c r="F13694" t="s">
        <v>11581</v>
      </c>
      <c r="G13694" t="s">
        <v>11944</v>
      </c>
      <c r="H13694" t="s">
        <v>8</v>
      </c>
      <c r="I13694" t="s">
        <v>33</v>
      </c>
      <c r="J13694" t="s">
        <v>11943</v>
      </c>
      <c r="K13694" s="2">
        <v>1130675818</v>
      </c>
      <c r="L13694" t="s">
        <v>38</v>
      </c>
      <c r="M13694" t="s">
        <v>307</v>
      </c>
      <c r="N13694" s="1" t="s">
        <v>2098</v>
      </c>
    </row>
    <row r="13695" spans="1:14" x14ac:dyDescent="0.25">
      <c r="A13695" s="2">
        <v>71440</v>
      </c>
      <c r="B13695" s="3" t="s">
        <v>11942</v>
      </c>
      <c r="C13695" s="4">
        <f>+WEEKNUM(Tabla4[[#This Row],[FECHA]])</f>
        <v>42</v>
      </c>
      <c r="D13695" s="4">
        <f>+MONTH(Tabla4[[#This Row],[FECHA]])</f>
        <v>10</v>
      </c>
      <c r="E13695" s="4">
        <f>+YEAR(B13695)</f>
        <v>2025</v>
      </c>
      <c r="F13695" t="s">
        <v>11581</v>
      </c>
      <c r="H13695" t="s">
        <v>8</v>
      </c>
      <c r="I13695" t="s">
        <v>130</v>
      </c>
      <c r="J13695" t="s">
        <v>11941</v>
      </c>
      <c r="K13695" s="2">
        <v>1020783436</v>
      </c>
      <c r="L13695" t="s">
        <v>55</v>
      </c>
      <c r="M13695" t="s">
        <v>2122</v>
      </c>
      <c r="N13695" s="1" t="s">
        <v>2098</v>
      </c>
    </row>
    <row r="13696" spans="1:14" x14ac:dyDescent="0.25">
      <c r="A13696" s="2">
        <v>71441</v>
      </c>
      <c r="B13696" s="3" t="s">
        <v>11940</v>
      </c>
      <c r="C13696" s="4">
        <f>+WEEKNUM(Tabla4[[#This Row],[FECHA]])</f>
        <v>42</v>
      </c>
      <c r="D13696" s="4">
        <f>+MONTH(Tabla4[[#This Row],[FECHA]])</f>
        <v>10</v>
      </c>
      <c r="E13696" s="4">
        <f>+YEAR(B13696)</f>
        <v>2025</v>
      </c>
      <c r="F13696" t="s">
        <v>11155</v>
      </c>
      <c r="H13696" t="s">
        <v>482</v>
      </c>
      <c r="I13696" t="s">
        <v>130</v>
      </c>
      <c r="J13696" t="s">
        <v>7973</v>
      </c>
      <c r="K13696" s="2">
        <v>79045108</v>
      </c>
      <c r="L13696" t="s">
        <v>55</v>
      </c>
      <c r="M13696" t="s">
        <v>2144</v>
      </c>
      <c r="N13696" s="1" t="s">
        <v>2098</v>
      </c>
    </row>
    <row r="13697" spans="1:14" x14ac:dyDescent="0.25">
      <c r="A13697" s="2">
        <v>71444</v>
      </c>
      <c r="B13697" s="3" t="s">
        <v>11939</v>
      </c>
      <c r="C13697" s="4">
        <f>+WEEKNUM(Tabla4[[#This Row],[FECHA]])</f>
        <v>42</v>
      </c>
      <c r="D13697" s="4">
        <f>+MONTH(Tabla4[[#This Row],[FECHA]])</f>
        <v>10</v>
      </c>
      <c r="E13697" s="4">
        <f>+YEAR(B13697)</f>
        <v>2025</v>
      </c>
      <c r="F13697" t="s">
        <v>11155</v>
      </c>
      <c r="G13697" t="s">
        <v>11938</v>
      </c>
      <c r="H13697" t="s">
        <v>8</v>
      </c>
      <c r="I13697" t="s">
        <v>33</v>
      </c>
      <c r="J13697" t="s">
        <v>2865</v>
      </c>
      <c r="K13697" s="2">
        <v>1014282498</v>
      </c>
      <c r="L13697" t="s">
        <v>38</v>
      </c>
      <c r="M13697" t="s">
        <v>2144</v>
      </c>
      <c r="N13697" s="1" t="s">
        <v>2098</v>
      </c>
    </row>
    <row r="13698" spans="1:14" x14ac:dyDescent="0.25">
      <c r="A13698" s="2">
        <v>71448</v>
      </c>
      <c r="B13698" s="3" t="s">
        <v>11937</v>
      </c>
      <c r="C13698" s="4">
        <f>+WEEKNUM(Tabla4[[#This Row],[FECHA]])</f>
        <v>42</v>
      </c>
      <c r="D13698" s="4">
        <f>+MONTH(Tabla4[[#This Row],[FECHA]])</f>
        <v>10</v>
      </c>
      <c r="E13698" s="4">
        <f>+YEAR(B13698)</f>
        <v>2025</v>
      </c>
      <c r="F13698" t="s">
        <v>11581</v>
      </c>
      <c r="H13698" t="s">
        <v>3</v>
      </c>
      <c r="I13698" t="s">
        <v>30</v>
      </c>
      <c r="J13698" t="s">
        <v>4735</v>
      </c>
      <c r="K13698" s="2">
        <v>79624664</v>
      </c>
      <c r="L13698" t="s">
        <v>198</v>
      </c>
      <c r="M13698" t="s">
        <v>2135</v>
      </c>
      <c r="N13698" s="1" t="s">
        <v>2098</v>
      </c>
    </row>
    <row r="13699" spans="1:14" x14ac:dyDescent="0.25">
      <c r="A13699" s="2">
        <v>71450</v>
      </c>
      <c r="B13699" s="3" t="s">
        <v>11936</v>
      </c>
      <c r="C13699" s="4">
        <f>+WEEKNUM(Tabla4[[#This Row],[FECHA]])</f>
        <v>42</v>
      </c>
      <c r="D13699" s="4">
        <f>+MONTH(Tabla4[[#This Row],[FECHA]])</f>
        <v>10</v>
      </c>
      <c r="E13699" s="4">
        <f>+YEAR(B13699)</f>
        <v>2025</v>
      </c>
      <c r="F13699" t="s">
        <v>11581</v>
      </c>
      <c r="H13699" t="s">
        <v>3</v>
      </c>
      <c r="I13699" t="s">
        <v>16</v>
      </c>
      <c r="J13699" t="s">
        <v>11935</v>
      </c>
      <c r="K13699" s="2">
        <v>1047495146</v>
      </c>
      <c r="L13699" t="s">
        <v>198</v>
      </c>
      <c r="M13699" t="s">
        <v>2135</v>
      </c>
      <c r="N13699" s="1" t="s">
        <v>2098</v>
      </c>
    </row>
    <row r="13700" spans="1:14" x14ac:dyDescent="0.25">
      <c r="A13700" s="2">
        <v>71452</v>
      </c>
      <c r="B13700" s="3" t="s">
        <v>11934</v>
      </c>
      <c r="C13700" s="4">
        <f>+WEEKNUM(Tabla4[[#This Row],[FECHA]])</f>
        <v>42</v>
      </c>
      <c r="D13700" s="4">
        <f>+MONTH(Tabla4[[#This Row],[FECHA]])</f>
        <v>10</v>
      </c>
      <c r="E13700" s="4">
        <f>+YEAR(B13700)</f>
        <v>2025</v>
      </c>
      <c r="F13700" t="s">
        <v>11155</v>
      </c>
      <c r="G13700" t="s">
        <v>11933</v>
      </c>
      <c r="H13700" t="s">
        <v>482</v>
      </c>
      <c r="I13700" t="s">
        <v>303</v>
      </c>
      <c r="J13700" t="s">
        <v>5394</v>
      </c>
      <c r="K13700" s="2">
        <v>901826291</v>
      </c>
      <c r="L13700" t="s">
        <v>38</v>
      </c>
      <c r="M13700" t="s">
        <v>2144</v>
      </c>
      <c r="N13700" s="1" t="s">
        <v>2098</v>
      </c>
    </row>
    <row r="13701" spans="1:14" x14ac:dyDescent="0.25">
      <c r="A13701" s="2">
        <v>71455</v>
      </c>
      <c r="B13701" s="3" t="s">
        <v>11932</v>
      </c>
      <c r="C13701" s="4">
        <f>+WEEKNUM(Tabla4[[#This Row],[FECHA]])</f>
        <v>42</v>
      </c>
      <c r="D13701" s="4">
        <f>+MONTH(Tabla4[[#This Row],[FECHA]])</f>
        <v>10</v>
      </c>
      <c r="E13701" s="4">
        <f>+YEAR(B13701)</f>
        <v>2025</v>
      </c>
      <c r="F13701" t="s">
        <v>11581</v>
      </c>
      <c r="G13701" t="s">
        <v>11931</v>
      </c>
      <c r="H13701" t="s">
        <v>3</v>
      </c>
      <c r="I13701" t="s">
        <v>30</v>
      </c>
      <c r="J13701" t="s">
        <v>2956</v>
      </c>
      <c r="K13701" s="2">
        <v>79792739</v>
      </c>
      <c r="L13701" t="s">
        <v>38</v>
      </c>
      <c r="M13701" t="s">
        <v>6262</v>
      </c>
      <c r="N13701" s="1" t="s">
        <v>2098</v>
      </c>
    </row>
    <row r="13702" spans="1:14" x14ac:dyDescent="0.25">
      <c r="A13702" s="2">
        <v>71465</v>
      </c>
      <c r="B13702" s="3" t="s">
        <v>11930</v>
      </c>
      <c r="C13702" s="4">
        <f>+WEEKNUM(Tabla4[[#This Row],[FECHA]])</f>
        <v>42</v>
      </c>
      <c r="D13702" s="4">
        <f>+MONTH(Tabla4[[#This Row],[FECHA]])</f>
        <v>10</v>
      </c>
      <c r="E13702" s="4">
        <f>+YEAR(B13702)</f>
        <v>2025</v>
      </c>
      <c r="F13702" t="s">
        <v>11153</v>
      </c>
      <c r="G13702" t="s">
        <v>11929</v>
      </c>
      <c r="H13702" t="s">
        <v>21</v>
      </c>
      <c r="I13702" t="s">
        <v>33</v>
      </c>
      <c r="J13702" t="s">
        <v>2145</v>
      </c>
      <c r="K13702" s="2">
        <v>80143994</v>
      </c>
      <c r="L13702" t="s">
        <v>38</v>
      </c>
      <c r="M13702" t="s">
        <v>2122</v>
      </c>
      <c r="N13702" s="1" t="s">
        <v>2098</v>
      </c>
    </row>
    <row r="13703" spans="1:14" x14ac:dyDescent="0.25">
      <c r="A13703" s="2">
        <v>71479</v>
      </c>
      <c r="B13703" s="3" t="s">
        <v>11928</v>
      </c>
      <c r="C13703" s="4">
        <f>+WEEKNUM(Tabla4[[#This Row],[FECHA]])</f>
        <v>42</v>
      </c>
      <c r="D13703" s="4">
        <f>+MONTH(Tabla4[[#This Row],[FECHA]])</f>
        <v>10</v>
      </c>
      <c r="E13703" s="4">
        <f>+YEAR(B13703)</f>
        <v>2025</v>
      </c>
      <c r="F13703" t="s">
        <v>11153</v>
      </c>
      <c r="G13703" t="s">
        <v>11927</v>
      </c>
      <c r="H13703" t="s">
        <v>8</v>
      </c>
      <c r="I13703" t="s">
        <v>16</v>
      </c>
      <c r="J13703" t="s">
        <v>2280</v>
      </c>
      <c r="K13703" s="2">
        <v>1010226768</v>
      </c>
      <c r="L13703" t="s">
        <v>38</v>
      </c>
      <c r="M13703" t="s">
        <v>2144</v>
      </c>
      <c r="N13703" s="1" t="s">
        <v>2098</v>
      </c>
    </row>
    <row r="13704" spans="1:14" x14ac:dyDescent="0.25">
      <c r="A13704" s="2">
        <v>71480</v>
      </c>
      <c r="B13704" s="3" t="s">
        <v>11926</v>
      </c>
      <c r="C13704" s="4">
        <f>+WEEKNUM(Tabla4[[#This Row],[FECHA]])</f>
        <v>42</v>
      </c>
      <c r="D13704" s="4">
        <f>+MONTH(Tabla4[[#This Row],[FECHA]])</f>
        <v>10</v>
      </c>
      <c r="E13704" s="4">
        <f>+YEAR(B13704)</f>
        <v>2025</v>
      </c>
      <c r="F13704" t="s">
        <v>11153</v>
      </c>
      <c r="G13704" t="s">
        <v>11925</v>
      </c>
      <c r="H13704" t="s">
        <v>275</v>
      </c>
      <c r="I13704" t="s">
        <v>30</v>
      </c>
      <c r="J13704" t="s">
        <v>1343</v>
      </c>
      <c r="K13704" s="2">
        <v>1001216785</v>
      </c>
      <c r="L13704" t="s">
        <v>38</v>
      </c>
      <c r="M13704" t="s">
        <v>2144</v>
      </c>
      <c r="N13704" s="1" t="s">
        <v>2098</v>
      </c>
    </row>
    <row r="13705" spans="1:14" x14ac:dyDescent="0.25">
      <c r="A13705" s="2">
        <v>71489</v>
      </c>
      <c r="B13705" s="3" t="s">
        <v>11924</v>
      </c>
      <c r="C13705" s="4">
        <f>+WEEKNUM(Tabla4[[#This Row],[FECHA]])</f>
        <v>42</v>
      </c>
      <c r="D13705" s="4">
        <f>+MONTH(Tabla4[[#This Row],[FECHA]])</f>
        <v>10</v>
      </c>
      <c r="E13705" s="4">
        <f>+YEAR(B13705)</f>
        <v>2025</v>
      </c>
      <c r="F13705" t="s">
        <v>11153</v>
      </c>
      <c r="G13705" t="s">
        <v>11923</v>
      </c>
      <c r="H13705" t="s">
        <v>8</v>
      </c>
      <c r="I13705" t="s">
        <v>16</v>
      </c>
      <c r="J13705" t="s">
        <v>9798</v>
      </c>
      <c r="K13705" s="2">
        <v>1012364931</v>
      </c>
      <c r="L13705" t="s">
        <v>38</v>
      </c>
      <c r="M13705" t="s">
        <v>2144</v>
      </c>
      <c r="N13705" s="1" t="s">
        <v>2098</v>
      </c>
    </row>
    <row r="13706" spans="1:14" x14ac:dyDescent="0.25">
      <c r="A13706" s="2">
        <v>71493</v>
      </c>
      <c r="B13706" s="3" t="s">
        <v>11922</v>
      </c>
      <c r="C13706" s="4">
        <f>+WEEKNUM(Tabla4[[#This Row],[FECHA]])</f>
        <v>42</v>
      </c>
      <c r="D13706" s="4">
        <f>+MONTH(Tabla4[[#This Row],[FECHA]])</f>
        <v>10</v>
      </c>
      <c r="E13706" s="4">
        <f>+YEAR(B13706)</f>
        <v>2025</v>
      </c>
      <c r="F13706" t="s">
        <v>11153</v>
      </c>
      <c r="G13706" t="s">
        <v>11921</v>
      </c>
      <c r="H13706" t="s">
        <v>8</v>
      </c>
      <c r="I13706" t="s">
        <v>16</v>
      </c>
      <c r="J13706" t="s">
        <v>11501</v>
      </c>
      <c r="K13706" s="2">
        <v>343385</v>
      </c>
      <c r="L13706" t="s">
        <v>38</v>
      </c>
      <c r="M13706" t="s">
        <v>307</v>
      </c>
      <c r="N13706" s="1" t="s">
        <v>2098</v>
      </c>
    </row>
    <row r="13707" spans="1:14" x14ac:dyDescent="0.25">
      <c r="A13707" s="2">
        <v>71495</v>
      </c>
      <c r="B13707" s="3" t="s">
        <v>11920</v>
      </c>
      <c r="C13707" s="4">
        <f>+WEEKNUM(Tabla4[[#This Row],[FECHA]])</f>
        <v>42</v>
      </c>
      <c r="D13707" s="4">
        <f>+MONTH(Tabla4[[#This Row],[FECHA]])</f>
        <v>10</v>
      </c>
      <c r="E13707" s="4">
        <f>+YEAR(B13707)</f>
        <v>2025</v>
      </c>
      <c r="F13707" t="s">
        <v>11569</v>
      </c>
      <c r="H13707" t="s">
        <v>3</v>
      </c>
      <c r="I13707" t="s">
        <v>303</v>
      </c>
      <c r="J13707" t="s">
        <v>11919</v>
      </c>
      <c r="K13707" s="2">
        <v>1018503117</v>
      </c>
      <c r="L13707" t="s">
        <v>55</v>
      </c>
      <c r="M13707" t="s">
        <v>6262</v>
      </c>
      <c r="N13707" s="1" t="s">
        <v>2098</v>
      </c>
    </row>
    <row r="13708" spans="1:14" x14ac:dyDescent="0.25">
      <c r="A13708" s="2">
        <v>71496</v>
      </c>
      <c r="B13708" s="3" t="s">
        <v>11918</v>
      </c>
      <c r="C13708" s="4">
        <f>+WEEKNUM(Tabla4[[#This Row],[FECHA]])</f>
        <v>42</v>
      </c>
      <c r="D13708" s="4">
        <f>+MONTH(Tabla4[[#This Row],[FECHA]])</f>
        <v>10</v>
      </c>
      <c r="E13708" s="4">
        <f>+YEAR(B13708)</f>
        <v>2025</v>
      </c>
      <c r="F13708" t="s">
        <v>11153</v>
      </c>
      <c r="G13708" t="s">
        <v>11917</v>
      </c>
      <c r="H13708" t="s">
        <v>275</v>
      </c>
      <c r="I13708" t="s">
        <v>16</v>
      </c>
      <c r="J13708" t="s">
        <v>11916</v>
      </c>
      <c r="K13708" s="2">
        <v>1016045590</v>
      </c>
      <c r="L13708" t="s">
        <v>38</v>
      </c>
      <c r="M13708" t="s">
        <v>2144</v>
      </c>
      <c r="N13708" s="1" t="s">
        <v>2098</v>
      </c>
    </row>
    <row r="13709" spans="1:14" x14ac:dyDescent="0.25">
      <c r="A13709" s="2">
        <v>71509</v>
      </c>
      <c r="B13709" s="3" t="s">
        <v>11915</v>
      </c>
      <c r="C13709" s="4">
        <f>+WEEKNUM(Tabla4[[#This Row],[FECHA]])</f>
        <v>42</v>
      </c>
      <c r="D13709" s="4">
        <f>+MONTH(Tabla4[[#This Row],[FECHA]])</f>
        <v>10</v>
      </c>
      <c r="E13709" s="4">
        <f>+YEAR(B13709)</f>
        <v>2025</v>
      </c>
      <c r="F13709" t="s">
        <v>11569</v>
      </c>
      <c r="H13709" t="s">
        <v>8</v>
      </c>
      <c r="I13709" t="s">
        <v>110</v>
      </c>
      <c r="J13709" t="s">
        <v>11914</v>
      </c>
      <c r="K13709" s="2">
        <v>24167491</v>
      </c>
      <c r="L13709" t="s">
        <v>58</v>
      </c>
      <c r="M13709" t="s">
        <v>6262</v>
      </c>
      <c r="N13709" s="1" t="s">
        <v>2098</v>
      </c>
    </row>
    <row r="13710" spans="1:14" x14ac:dyDescent="0.25">
      <c r="A13710" s="2">
        <v>71516</v>
      </c>
      <c r="B13710" s="3" t="s">
        <v>11913</v>
      </c>
      <c r="C13710" s="4">
        <f>+WEEKNUM(Tabla4[[#This Row],[FECHA]])</f>
        <v>42</v>
      </c>
      <c r="D13710" s="4">
        <f>+MONTH(Tabla4[[#This Row],[FECHA]])</f>
        <v>10</v>
      </c>
      <c r="E13710" s="4">
        <f>+YEAR(B13710)</f>
        <v>2025</v>
      </c>
      <c r="F13710" t="s">
        <v>11153</v>
      </c>
      <c r="H13710" t="s">
        <v>642</v>
      </c>
      <c r="I13710" t="s">
        <v>33</v>
      </c>
      <c r="J13710" t="s">
        <v>10592</v>
      </c>
      <c r="K13710" s="2">
        <v>80199725</v>
      </c>
      <c r="L13710" t="s">
        <v>198</v>
      </c>
      <c r="M13710" t="s">
        <v>2144</v>
      </c>
      <c r="N13710" s="1" t="s">
        <v>2098</v>
      </c>
    </row>
    <row r="13711" spans="1:14" x14ac:dyDescent="0.25">
      <c r="A13711" s="2">
        <v>71517</v>
      </c>
      <c r="B13711" s="3" t="s">
        <v>11912</v>
      </c>
      <c r="C13711" s="4">
        <f>+WEEKNUM(Tabla4[[#This Row],[FECHA]])</f>
        <v>42</v>
      </c>
      <c r="D13711" s="4">
        <f>+MONTH(Tabla4[[#This Row],[FECHA]])</f>
        <v>10</v>
      </c>
      <c r="E13711" s="4">
        <f>+YEAR(B13711)</f>
        <v>2025</v>
      </c>
      <c r="F13711" t="s">
        <v>11153</v>
      </c>
      <c r="G13711" t="s">
        <v>11911</v>
      </c>
      <c r="H13711" t="s">
        <v>8</v>
      </c>
      <c r="I13711" t="s">
        <v>110</v>
      </c>
      <c r="J13711" t="s">
        <v>11910</v>
      </c>
      <c r="K13711" s="2">
        <v>80850775</v>
      </c>
      <c r="L13711" t="s">
        <v>38</v>
      </c>
      <c r="M13711" t="s">
        <v>2144</v>
      </c>
      <c r="N13711" s="1" t="s">
        <v>2098</v>
      </c>
    </row>
    <row r="13712" spans="1:14" x14ac:dyDescent="0.25">
      <c r="A13712" s="2">
        <v>71523</v>
      </c>
      <c r="B13712" s="3" t="s">
        <v>11909</v>
      </c>
      <c r="C13712" s="4">
        <f>+WEEKNUM(Tabla4[[#This Row],[FECHA]])</f>
        <v>42</v>
      </c>
      <c r="D13712" s="4">
        <f>+MONTH(Tabla4[[#This Row],[FECHA]])</f>
        <v>10</v>
      </c>
      <c r="E13712" s="4">
        <f>+YEAR(B13712)</f>
        <v>2025</v>
      </c>
      <c r="F13712" t="s">
        <v>11908</v>
      </c>
      <c r="H13712" t="s">
        <v>3</v>
      </c>
      <c r="I13712" t="s">
        <v>130</v>
      </c>
      <c r="J13712" t="s">
        <v>11907</v>
      </c>
      <c r="K13712" s="2">
        <v>520911</v>
      </c>
      <c r="L13712" t="s">
        <v>1</v>
      </c>
      <c r="N13712" s="1" t="s">
        <v>2098</v>
      </c>
    </row>
    <row r="13713" spans="1:14" x14ac:dyDescent="0.25">
      <c r="A13713" s="2">
        <v>71527</v>
      </c>
      <c r="B13713" s="3" t="s">
        <v>11906</v>
      </c>
      <c r="C13713" s="4">
        <f>+WEEKNUM(Tabla4[[#This Row],[FECHA]])</f>
        <v>42</v>
      </c>
      <c r="D13713" s="4">
        <f>+MONTH(Tabla4[[#This Row],[FECHA]])</f>
        <v>10</v>
      </c>
      <c r="E13713" s="4">
        <f>+YEAR(B13713)</f>
        <v>2025</v>
      </c>
      <c r="F13713" t="s">
        <v>11581</v>
      </c>
      <c r="H13713" t="s">
        <v>3</v>
      </c>
      <c r="I13713" t="s">
        <v>33</v>
      </c>
      <c r="J13713" t="s">
        <v>2189</v>
      </c>
      <c r="K13713" s="2">
        <v>1032469943</v>
      </c>
      <c r="L13713" t="s">
        <v>198</v>
      </c>
      <c r="M13713" t="s">
        <v>2103</v>
      </c>
      <c r="N13713" s="1" t="s">
        <v>2098</v>
      </c>
    </row>
    <row r="13714" spans="1:14" x14ac:dyDescent="0.25">
      <c r="A13714" s="2">
        <v>71529</v>
      </c>
      <c r="B13714" s="3" t="s">
        <v>11905</v>
      </c>
      <c r="C13714" s="4">
        <f>+WEEKNUM(Tabla4[[#This Row],[FECHA]])</f>
        <v>42</v>
      </c>
      <c r="D13714" s="4">
        <f>+MONTH(Tabla4[[#This Row],[FECHA]])</f>
        <v>10</v>
      </c>
      <c r="E13714" s="4">
        <f>+YEAR(B13714)</f>
        <v>2025</v>
      </c>
      <c r="F13714" t="s">
        <v>11581</v>
      </c>
      <c r="H13714" t="s">
        <v>3</v>
      </c>
      <c r="I13714" t="s">
        <v>1104</v>
      </c>
      <c r="J13714" t="s">
        <v>11904</v>
      </c>
      <c r="K13714" s="2">
        <v>63561338</v>
      </c>
      <c r="L13714" t="s">
        <v>256</v>
      </c>
      <c r="M13714" t="s">
        <v>2135</v>
      </c>
      <c r="N13714" s="1" t="s">
        <v>2098</v>
      </c>
    </row>
    <row r="13715" spans="1:14" x14ac:dyDescent="0.25">
      <c r="A13715" s="2">
        <v>71532</v>
      </c>
      <c r="B13715" s="3" t="s">
        <v>11903</v>
      </c>
      <c r="C13715" s="4">
        <f>+WEEKNUM(Tabla4[[#This Row],[FECHA]])</f>
        <v>42</v>
      </c>
      <c r="D13715" s="4">
        <f>+MONTH(Tabla4[[#This Row],[FECHA]])</f>
        <v>10</v>
      </c>
      <c r="E13715" s="4">
        <f>+YEAR(B13715)</f>
        <v>2025</v>
      </c>
      <c r="F13715" t="s">
        <v>11572</v>
      </c>
      <c r="H13715" t="s">
        <v>3</v>
      </c>
      <c r="I13715" t="s">
        <v>16</v>
      </c>
      <c r="J13715" t="s">
        <v>11902</v>
      </c>
      <c r="K13715" s="2">
        <v>1019145035</v>
      </c>
      <c r="L13715" t="s">
        <v>58</v>
      </c>
      <c r="M13715" t="s">
        <v>2122</v>
      </c>
      <c r="N13715" s="1" t="s">
        <v>2098</v>
      </c>
    </row>
    <row r="13716" spans="1:14" x14ac:dyDescent="0.25">
      <c r="A13716" s="2">
        <v>71544</v>
      </c>
      <c r="B13716" s="3" t="s">
        <v>11901</v>
      </c>
      <c r="C13716" s="4">
        <f>+WEEKNUM(Tabla4[[#This Row],[FECHA]])</f>
        <v>42</v>
      </c>
      <c r="D13716" s="4">
        <f>+MONTH(Tabla4[[#This Row],[FECHA]])</f>
        <v>10</v>
      </c>
      <c r="E13716" s="4">
        <f>+YEAR(B13716)</f>
        <v>2025</v>
      </c>
      <c r="F13716" t="s">
        <v>11566</v>
      </c>
      <c r="H13716" t="s">
        <v>21</v>
      </c>
      <c r="I13716" t="s">
        <v>30</v>
      </c>
      <c r="J13716" t="s">
        <v>11900</v>
      </c>
      <c r="K13716" s="2">
        <v>1000322604</v>
      </c>
      <c r="L13716" t="s">
        <v>58</v>
      </c>
      <c r="M13716" t="s">
        <v>2135</v>
      </c>
      <c r="N13716" s="1" t="s">
        <v>2098</v>
      </c>
    </row>
    <row r="13717" spans="1:14" x14ac:dyDescent="0.25">
      <c r="A13717" s="2">
        <v>71545</v>
      </c>
      <c r="B13717" s="3" t="s">
        <v>11899</v>
      </c>
      <c r="C13717" s="4">
        <f>+WEEKNUM(Tabla4[[#This Row],[FECHA]])</f>
        <v>42</v>
      </c>
      <c r="D13717" s="4">
        <f>+MONTH(Tabla4[[#This Row],[FECHA]])</f>
        <v>10</v>
      </c>
      <c r="E13717" s="4">
        <f>+YEAR(B13717)</f>
        <v>2025</v>
      </c>
      <c r="F13717" t="s">
        <v>11581</v>
      </c>
      <c r="G13717" t="s">
        <v>11898</v>
      </c>
      <c r="H13717" t="s">
        <v>642</v>
      </c>
      <c r="I13717" t="s">
        <v>16</v>
      </c>
      <c r="J13717" t="s">
        <v>8154</v>
      </c>
      <c r="K13717" s="2">
        <v>79967489</v>
      </c>
      <c r="L13717" t="s">
        <v>38</v>
      </c>
      <c r="M13717" t="s">
        <v>6262</v>
      </c>
      <c r="N13717" s="1" t="s">
        <v>2098</v>
      </c>
    </row>
    <row r="13718" spans="1:14" x14ac:dyDescent="0.25">
      <c r="A13718" s="2">
        <v>71546</v>
      </c>
      <c r="B13718" s="3" t="s">
        <v>11897</v>
      </c>
      <c r="C13718" s="4">
        <f>+WEEKNUM(Tabla4[[#This Row],[FECHA]])</f>
        <v>42</v>
      </c>
      <c r="D13718" s="4">
        <f>+MONTH(Tabla4[[#This Row],[FECHA]])</f>
        <v>10</v>
      </c>
      <c r="E13718" s="4">
        <f>+YEAR(B13718)</f>
        <v>2025</v>
      </c>
      <c r="F13718" t="s">
        <v>11153</v>
      </c>
      <c r="G13718" t="s">
        <v>11896</v>
      </c>
      <c r="H13718" t="s">
        <v>8</v>
      </c>
      <c r="I13718" t="s">
        <v>110</v>
      </c>
      <c r="J13718" t="s">
        <v>11895</v>
      </c>
      <c r="K13718" s="2">
        <v>830161</v>
      </c>
      <c r="L13718" t="s">
        <v>38</v>
      </c>
      <c r="M13718" t="s">
        <v>2106</v>
      </c>
      <c r="N13718" s="1" t="s">
        <v>2098</v>
      </c>
    </row>
    <row r="13719" spans="1:14" x14ac:dyDescent="0.25">
      <c r="A13719" s="2">
        <v>71552</v>
      </c>
      <c r="B13719" s="3" t="s">
        <v>11894</v>
      </c>
      <c r="C13719" s="4">
        <f>+WEEKNUM(Tabla4[[#This Row],[FECHA]])</f>
        <v>42</v>
      </c>
      <c r="D13719" s="4">
        <f>+MONTH(Tabla4[[#This Row],[FECHA]])</f>
        <v>10</v>
      </c>
      <c r="E13719" s="4">
        <f>+YEAR(B13719)</f>
        <v>2025</v>
      </c>
      <c r="F13719" t="s">
        <v>11566</v>
      </c>
      <c r="G13719" t="s">
        <v>11893</v>
      </c>
      <c r="H13719" t="s">
        <v>642</v>
      </c>
      <c r="I13719" t="s">
        <v>16</v>
      </c>
      <c r="J13719" t="s">
        <v>10645</v>
      </c>
      <c r="K13719" s="2">
        <v>1032421001</v>
      </c>
      <c r="L13719" t="s">
        <v>38</v>
      </c>
      <c r="M13719" t="s">
        <v>2144</v>
      </c>
      <c r="N13719" s="1" t="s">
        <v>2098</v>
      </c>
    </row>
    <row r="13720" spans="1:14" x14ac:dyDescent="0.25">
      <c r="A13720" s="2">
        <v>71554</v>
      </c>
      <c r="B13720" s="3" t="s">
        <v>11892</v>
      </c>
      <c r="C13720" s="4">
        <f>+WEEKNUM(Tabla4[[#This Row],[FECHA]])</f>
        <v>42</v>
      </c>
      <c r="D13720" s="4">
        <f>+MONTH(Tabla4[[#This Row],[FECHA]])</f>
        <v>10</v>
      </c>
      <c r="E13720" s="4">
        <f>+YEAR(B13720)</f>
        <v>2025</v>
      </c>
      <c r="F13720" t="s">
        <v>11569</v>
      </c>
      <c r="H13720" t="s">
        <v>3</v>
      </c>
      <c r="I13720" t="s">
        <v>12</v>
      </c>
      <c r="J13720" t="s">
        <v>2584</v>
      </c>
      <c r="K13720" s="2">
        <v>1032446124</v>
      </c>
      <c r="L13720" t="s">
        <v>198</v>
      </c>
      <c r="M13720" t="s">
        <v>6262</v>
      </c>
      <c r="N13720" s="1" t="s">
        <v>2098</v>
      </c>
    </row>
    <row r="13721" spans="1:14" x14ac:dyDescent="0.25">
      <c r="A13721" s="2">
        <v>71566</v>
      </c>
      <c r="B13721" s="3" t="s">
        <v>11891</v>
      </c>
      <c r="C13721" s="4">
        <f>+WEEKNUM(Tabla4[[#This Row],[FECHA]])</f>
        <v>42</v>
      </c>
      <c r="D13721" s="4">
        <f>+MONTH(Tabla4[[#This Row],[FECHA]])</f>
        <v>10</v>
      </c>
      <c r="E13721" s="4">
        <f>+YEAR(B13721)</f>
        <v>2025</v>
      </c>
      <c r="F13721" t="s">
        <v>11572</v>
      </c>
      <c r="H13721" t="s">
        <v>3</v>
      </c>
      <c r="I13721" t="s">
        <v>33</v>
      </c>
      <c r="J13721" t="s">
        <v>11890</v>
      </c>
      <c r="K13721" s="2">
        <v>1032439110</v>
      </c>
      <c r="L13721" t="s">
        <v>198</v>
      </c>
      <c r="M13721" t="s">
        <v>2122</v>
      </c>
      <c r="N13721" s="1" t="s">
        <v>2098</v>
      </c>
    </row>
    <row r="13722" spans="1:14" x14ac:dyDescent="0.25">
      <c r="A13722" s="2">
        <v>71575</v>
      </c>
      <c r="B13722" s="3" t="s">
        <v>11889</v>
      </c>
      <c r="C13722" s="4">
        <f>+WEEKNUM(Tabla4[[#This Row],[FECHA]])</f>
        <v>42</v>
      </c>
      <c r="D13722" s="4">
        <f>+MONTH(Tabla4[[#This Row],[FECHA]])</f>
        <v>10</v>
      </c>
      <c r="E13722" s="4">
        <f>+YEAR(B13722)</f>
        <v>2025</v>
      </c>
      <c r="F13722" t="s">
        <v>11572</v>
      </c>
      <c r="H13722" t="s">
        <v>3</v>
      </c>
      <c r="I13722" t="s">
        <v>130</v>
      </c>
      <c r="J13722" t="s">
        <v>11888</v>
      </c>
      <c r="K13722" s="2">
        <v>1015435753</v>
      </c>
      <c r="L13722" t="s">
        <v>55</v>
      </c>
      <c r="M13722" t="s">
        <v>2135</v>
      </c>
      <c r="N13722" s="1" t="s">
        <v>2098</v>
      </c>
    </row>
    <row r="13723" spans="1:14" x14ac:dyDescent="0.25">
      <c r="A13723" s="2">
        <v>71579</v>
      </c>
      <c r="B13723" s="3" t="s">
        <v>11887</v>
      </c>
      <c r="C13723" s="4">
        <f>+WEEKNUM(Tabla4[[#This Row],[FECHA]])</f>
        <v>42</v>
      </c>
      <c r="D13723" s="4">
        <f>+MONTH(Tabla4[[#This Row],[FECHA]])</f>
        <v>10</v>
      </c>
      <c r="E13723" s="4">
        <f>+YEAR(B13723)</f>
        <v>2025</v>
      </c>
      <c r="F13723" t="s">
        <v>11572</v>
      </c>
      <c r="H13723" t="s">
        <v>3</v>
      </c>
      <c r="I13723" t="s">
        <v>16</v>
      </c>
      <c r="J13723" t="s">
        <v>11886</v>
      </c>
      <c r="K13723" s="2">
        <v>1110541507</v>
      </c>
      <c r="L13723" t="s">
        <v>198</v>
      </c>
      <c r="M13723" t="s">
        <v>2103</v>
      </c>
      <c r="N13723" s="1" t="s">
        <v>2098</v>
      </c>
    </row>
    <row r="13724" spans="1:14" x14ac:dyDescent="0.25">
      <c r="A13724" s="2">
        <v>71589</v>
      </c>
      <c r="B13724" s="3" t="s">
        <v>11885</v>
      </c>
      <c r="C13724" s="4">
        <f>+WEEKNUM(Tabla4[[#This Row],[FECHA]])</f>
        <v>42</v>
      </c>
      <c r="D13724" s="4">
        <f>+MONTH(Tabla4[[#This Row],[FECHA]])</f>
        <v>10</v>
      </c>
      <c r="E13724" s="4">
        <f>+YEAR(B13724)</f>
        <v>2025</v>
      </c>
      <c r="F13724" t="s">
        <v>11581</v>
      </c>
      <c r="H13724" t="s">
        <v>8</v>
      </c>
      <c r="I13724" t="s">
        <v>16</v>
      </c>
      <c r="J13724" t="s">
        <v>3677</v>
      </c>
      <c r="K13724" s="2">
        <v>79647049</v>
      </c>
      <c r="L13724" t="s">
        <v>55</v>
      </c>
      <c r="M13724" t="s">
        <v>2144</v>
      </c>
      <c r="N13724" s="1" t="s">
        <v>2098</v>
      </c>
    </row>
    <row r="13725" spans="1:14" x14ac:dyDescent="0.25">
      <c r="A13725" s="2">
        <v>71590</v>
      </c>
      <c r="B13725" s="3" t="s">
        <v>11884</v>
      </c>
      <c r="C13725" s="4">
        <f>+WEEKNUM(Tabla4[[#This Row],[FECHA]])</f>
        <v>42</v>
      </c>
      <c r="D13725" s="4">
        <f>+MONTH(Tabla4[[#This Row],[FECHA]])</f>
        <v>10</v>
      </c>
      <c r="E13725" s="4">
        <f>+YEAR(B13725)</f>
        <v>2025</v>
      </c>
      <c r="F13725" t="s">
        <v>11572</v>
      </c>
      <c r="H13725" t="s">
        <v>3</v>
      </c>
      <c r="I13725" t="s">
        <v>12</v>
      </c>
      <c r="J13725" t="s">
        <v>4349</v>
      </c>
      <c r="K13725" s="2">
        <v>16687008</v>
      </c>
      <c r="L13725" t="s">
        <v>58</v>
      </c>
      <c r="M13725" t="s">
        <v>2122</v>
      </c>
      <c r="N13725" s="1" t="s">
        <v>2098</v>
      </c>
    </row>
    <row r="13726" spans="1:14" x14ac:dyDescent="0.25">
      <c r="A13726" s="2">
        <v>71593</v>
      </c>
      <c r="B13726" s="3" t="s">
        <v>11883</v>
      </c>
      <c r="C13726" s="4">
        <f>+WEEKNUM(Tabla4[[#This Row],[FECHA]])</f>
        <v>42</v>
      </c>
      <c r="D13726" s="4">
        <f>+MONTH(Tabla4[[#This Row],[FECHA]])</f>
        <v>10</v>
      </c>
      <c r="E13726" s="4">
        <f>+YEAR(B13726)</f>
        <v>2025</v>
      </c>
      <c r="F13726" t="s">
        <v>11572</v>
      </c>
      <c r="H13726" t="s">
        <v>21</v>
      </c>
      <c r="I13726" t="s">
        <v>33</v>
      </c>
      <c r="J13726" t="s">
        <v>3241</v>
      </c>
      <c r="K13726" s="2">
        <v>91184414</v>
      </c>
      <c r="L13726" t="s">
        <v>55</v>
      </c>
      <c r="M13726" t="s">
        <v>2106</v>
      </c>
      <c r="N13726" s="1" t="s">
        <v>2098</v>
      </c>
    </row>
    <row r="13727" spans="1:14" x14ac:dyDescent="0.25">
      <c r="A13727" s="2">
        <v>71604</v>
      </c>
      <c r="B13727" s="3" t="s">
        <v>11882</v>
      </c>
      <c r="C13727" s="4">
        <f>+WEEKNUM(Tabla4[[#This Row],[FECHA]])</f>
        <v>42</v>
      </c>
      <c r="D13727" s="4">
        <f>+MONTH(Tabla4[[#This Row],[FECHA]])</f>
        <v>10</v>
      </c>
      <c r="E13727" s="4">
        <f>+YEAR(B13727)</f>
        <v>2025</v>
      </c>
      <c r="F13727" t="s">
        <v>11581</v>
      </c>
      <c r="G13727" t="s">
        <v>11881</v>
      </c>
      <c r="H13727" t="s">
        <v>8</v>
      </c>
      <c r="I13727" t="s">
        <v>16</v>
      </c>
      <c r="J13727" t="s">
        <v>11880</v>
      </c>
      <c r="K13727" s="2">
        <v>1088350763</v>
      </c>
      <c r="L13727" t="s">
        <v>38</v>
      </c>
      <c r="M13727" t="s">
        <v>2122</v>
      </c>
      <c r="N13727" s="1" t="s">
        <v>2098</v>
      </c>
    </row>
    <row r="13728" spans="1:14" x14ac:dyDescent="0.25">
      <c r="A13728" s="2">
        <v>71608</v>
      </c>
      <c r="B13728" s="3" t="s">
        <v>11879</v>
      </c>
      <c r="C13728" s="4">
        <f>+WEEKNUM(Tabla4[[#This Row],[FECHA]])</f>
        <v>42</v>
      </c>
      <c r="D13728" s="4">
        <f>+MONTH(Tabla4[[#This Row],[FECHA]])</f>
        <v>10</v>
      </c>
      <c r="E13728" s="4">
        <f>+YEAR(B13728)</f>
        <v>2025</v>
      </c>
      <c r="F13728" t="s">
        <v>11569</v>
      </c>
      <c r="H13728" t="s">
        <v>3</v>
      </c>
      <c r="I13728" t="s">
        <v>16</v>
      </c>
      <c r="J13728" t="s">
        <v>11878</v>
      </c>
      <c r="K13728" s="2">
        <v>4041344</v>
      </c>
      <c r="L13728" t="s">
        <v>198</v>
      </c>
      <c r="M13728" t="s">
        <v>2122</v>
      </c>
      <c r="N13728" s="1" t="s">
        <v>2098</v>
      </c>
    </row>
    <row r="13729" spans="1:14" x14ac:dyDescent="0.25">
      <c r="A13729" s="2">
        <v>71611</v>
      </c>
      <c r="B13729" s="3" t="s">
        <v>11877</v>
      </c>
      <c r="C13729" s="4">
        <f>+WEEKNUM(Tabla4[[#This Row],[FECHA]])</f>
        <v>42</v>
      </c>
      <c r="D13729" s="4">
        <f>+MONTH(Tabla4[[#This Row],[FECHA]])</f>
        <v>10</v>
      </c>
      <c r="E13729" s="4">
        <f>+YEAR(B13729)</f>
        <v>2025</v>
      </c>
      <c r="F13729" t="s">
        <v>11572</v>
      </c>
      <c r="H13729" t="s">
        <v>3</v>
      </c>
      <c r="I13729" t="s">
        <v>11876</v>
      </c>
      <c r="J13729" t="s">
        <v>11875</v>
      </c>
      <c r="K13729" s="2">
        <v>52899750</v>
      </c>
      <c r="L13729" t="s">
        <v>55</v>
      </c>
      <c r="M13729" t="s">
        <v>2135</v>
      </c>
      <c r="N13729" s="1" t="s">
        <v>2098</v>
      </c>
    </row>
    <row r="13730" spans="1:14" x14ac:dyDescent="0.25">
      <c r="A13730" s="2">
        <v>71619</v>
      </c>
      <c r="B13730" s="3" t="s">
        <v>11874</v>
      </c>
      <c r="C13730" s="4">
        <f>+WEEKNUM(Tabla4[[#This Row],[FECHA]])</f>
        <v>42</v>
      </c>
      <c r="D13730" s="4">
        <f>+MONTH(Tabla4[[#This Row],[FECHA]])</f>
        <v>10</v>
      </c>
      <c r="E13730" s="4">
        <f>+YEAR(B13730)</f>
        <v>2025</v>
      </c>
      <c r="F13730" t="s">
        <v>11572</v>
      </c>
      <c r="H13730" t="s">
        <v>6687</v>
      </c>
      <c r="I13730" t="s">
        <v>30</v>
      </c>
      <c r="J13730" t="s">
        <v>10652</v>
      </c>
      <c r="K13730" s="2">
        <v>1053810786</v>
      </c>
      <c r="L13730" t="s">
        <v>198</v>
      </c>
      <c r="M13730" t="s">
        <v>6262</v>
      </c>
      <c r="N13730" s="1" t="s">
        <v>2098</v>
      </c>
    </row>
    <row r="13731" spans="1:14" x14ac:dyDescent="0.25">
      <c r="A13731" s="2">
        <v>71622</v>
      </c>
      <c r="B13731" s="3" t="s">
        <v>11873</v>
      </c>
      <c r="C13731" s="4">
        <f>+WEEKNUM(Tabla4[[#This Row],[FECHA]])</f>
        <v>42</v>
      </c>
      <c r="D13731" s="4">
        <f>+MONTH(Tabla4[[#This Row],[FECHA]])</f>
        <v>10</v>
      </c>
      <c r="E13731" s="4">
        <f>+YEAR(B13731)</f>
        <v>2025</v>
      </c>
      <c r="F13731" t="s">
        <v>11581</v>
      </c>
      <c r="G13731" t="s">
        <v>11872</v>
      </c>
      <c r="H13731" t="s">
        <v>275</v>
      </c>
      <c r="I13731" t="s">
        <v>16</v>
      </c>
      <c r="J13731" t="s">
        <v>11207</v>
      </c>
      <c r="K13731" s="2">
        <v>1001046713</v>
      </c>
      <c r="L13731" t="s">
        <v>38</v>
      </c>
      <c r="M13731" t="s">
        <v>2122</v>
      </c>
      <c r="N13731" s="1" t="s">
        <v>2098</v>
      </c>
    </row>
    <row r="13732" spans="1:14" x14ac:dyDescent="0.25">
      <c r="A13732" s="2">
        <v>71625</v>
      </c>
      <c r="B13732" s="3" t="s">
        <v>11871</v>
      </c>
      <c r="C13732" s="4">
        <f>+WEEKNUM(Tabla4[[#This Row],[FECHA]])</f>
        <v>42</v>
      </c>
      <c r="D13732" s="4">
        <f>+MONTH(Tabla4[[#This Row],[FECHA]])</f>
        <v>10</v>
      </c>
      <c r="E13732" s="4">
        <f>+YEAR(B13732)</f>
        <v>2025</v>
      </c>
      <c r="F13732" t="s">
        <v>11581</v>
      </c>
      <c r="G13732" t="s">
        <v>11870</v>
      </c>
      <c r="H13732" t="s">
        <v>8</v>
      </c>
      <c r="I13732" t="s">
        <v>30</v>
      </c>
      <c r="J13732" t="s">
        <v>11869</v>
      </c>
      <c r="K13732" s="2">
        <v>1010122286</v>
      </c>
      <c r="L13732" t="s">
        <v>38</v>
      </c>
      <c r="M13732" t="s">
        <v>2144</v>
      </c>
      <c r="N13732" s="1" t="s">
        <v>2098</v>
      </c>
    </row>
    <row r="13733" spans="1:14" x14ac:dyDescent="0.25">
      <c r="A13733" s="2">
        <v>71317</v>
      </c>
      <c r="B13733" s="3" t="s">
        <v>11868</v>
      </c>
      <c r="C13733" s="4">
        <f>+WEEKNUM(Tabla4[[#This Row],[FECHA]])</f>
        <v>42</v>
      </c>
      <c r="D13733" s="4">
        <f>+MONTH(Tabla4[[#This Row],[FECHA]])</f>
        <v>10</v>
      </c>
      <c r="E13733" s="4">
        <f>+YEAR(B13733)</f>
        <v>2025</v>
      </c>
      <c r="F13733" t="s">
        <v>11153</v>
      </c>
      <c r="G13733" t="s">
        <v>11867</v>
      </c>
      <c r="H13733" t="s">
        <v>3</v>
      </c>
      <c r="I13733" t="s">
        <v>16</v>
      </c>
      <c r="J13733" t="s">
        <v>5682</v>
      </c>
      <c r="K13733" s="2">
        <v>1002424432</v>
      </c>
      <c r="L13733" t="s">
        <v>38</v>
      </c>
      <c r="M13733" t="s">
        <v>1684</v>
      </c>
      <c r="N13733" s="1" t="s">
        <v>1635</v>
      </c>
    </row>
    <row r="13734" spans="1:14" x14ac:dyDescent="0.25">
      <c r="A13734" s="2">
        <v>71319</v>
      </c>
      <c r="B13734" s="3" t="s">
        <v>11866</v>
      </c>
      <c r="C13734" s="4">
        <f>+WEEKNUM(Tabla4[[#This Row],[FECHA]])</f>
        <v>42</v>
      </c>
      <c r="D13734" s="4">
        <f>+MONTH(Tabla4[[#This Row],[FECHA]])</f>
        <v>10</v>
      </c>
      <c r="E13734" s="4">
        <f>+YEAR(B13734)</f>
        <v>2025</v>
      </c>
      <c r="F13734" t="s">
        <v>11153</v>
      </c>
      <c r="G13734" t="s">
        <v>11865</v>
      </c>
      <c r="H13734" t="s">
        <v>3</v>
      </c>
      <c r="I13734" t="s">
        <v>30</v>
      </c>
      <c r="J13734" t="s">
        <v>11864</v>
      </c>
      <c r="K13734" s="2">
        <v>79458145</v>
      </c>
      <c r="L13734" t="s">
        <v>38</v>
      </c>
      <c r="M13734" t="s">
        <v>1636</v>
      </c>
      <c r="N13734" s="1" t="s">
        <v>1635</v>
      </c>
    </row>
    <row r="13735" spans="1:14" x14ac:dyDescent="0.25">
      <c r="A13735" s="2">
        <v>71324</v>
      </c>
      <c r="B13735" s="3" t="s">
        <v>11863</v>
      </c>
      <c r="C13735" s="4">
        <f>+WEEKNUM(Tabla4[[#This Row],[FECHA]])</f>
        <v>42</v>
      </c>
      <c r="D13735" s="4">
        <f>+MONTH(Tabla4[[#This Row],[FECHA]])</f>
        <v>10</v>
      </c>
      <c r="E13735" s="4">
        <f>+YEAR(B13735)</f>
        <v>2025</v>
      </c>
      <c r="F13735" t="s">
        <v>11153</v>
      </c>
      <c r="H13735" t="s">
        <v>3</v>
      </c>
      <c r="I13735" t="s">
        <v>130</v>
      </c>
      <c r="J13735" t="s">
        <v>1844</v>
      </c>
      <c r="K13735" s="2">
        <v>1026281161</v>
      </c>
      <c r="L13735" t="s">
        <v>58</v>
      </c>
      <c r="M13735" t="s">
        <v>1684</v>
      </c>
      <c r="N13735" s="1" t="s">
        <v>1635</v>
      </c>
    </row>
    <row r="13736" spans="1:14" x14ac:dyDescent="0.25">
      <c r="A13736" s="2">
        <v>71343</v>
      </c>
      <c r="B13736" s="3" t="s">
        <v>11862</v>
      </c>
      <c r="C13736" s="4">
        <f>+WEEKNUM(Tabla4[[#This Row],[FECHA]])</f>
        <v>42</v>
      </c>
      <c r="D13736" s="4">
        <f>+MONTH(Tabla4[[#This Row],[FECHA]])</f>
        <v>10</v>
      </c>
      <c r="E13736" s="4">
        <f>+YEAR(B13736)</f>
        <v>2025</v>
      </c>
      <c r="F13736" t="s">
        <v>11153</v>
      </c>
      <c r="H13736" t="s">
        <v>3</v>
      </c>
      <c r="I13736" t="s">
        <v>30</v>
      </c>
      <c r="J13736" t="s">
        <v>11861</v>
      </c>
      <c r="K13736" s="2">
        <v>900967907</v>
      </c>
      <c r="L13736" t="s">
        <v>58</v>
      </c>
      <c r="M13736" t="s">
        <v>1639</v>
      </c>
      <c r="N13736" s="1" t="s">
        <v>1635</v>
      </c>
    </row>
    <row r="13737" spans="1:14" x14ac:dyDescent="0.25">
      <c r="A13737" s="2">
        <v>71352</v>
      </c>
      <c r="B13737" s="3" t="s">
        <v>11860</v>
      </c>
      <c r="C13737" s="4">
        <f>+WEEKNUM(Tabla4[[#This Row],[FECHA]])</f>
        <v>42</v>
      </c>
      <c r="D13737" s="4">
        <f>+MONTH(Tabla4[[#This Row],[FECHA]])</f>
        <v>10</v>
      </c>
      <c r="E13737" s="4">
        <f>+YEAR(B13737)</f>
        <v>2025</v>
      </c>
      <c r="F13737" t="s">
        <v>11153</v>
      </c>
      <c r="G13737" t="s">
        <v>11859</v>
      </c>
      <c r="H13737" t="s">
        <v>3</v>
      </c>
      <c r="I13737" t="s">
        <v>16</v>
      </c>
      <c r="J13737" t="s">
        <v>11858</v>
      </c>
      <c r="K13737" s="2">
        <v>1032435336</v>
      </c>
      <c r="L13737" t="s">
        <v>38</v>
      </c>
      <c r="M13737" t="s">
        <v>1636</v>
      </c>
      <c r="N13737" s="1" t="s">
        <v>1635</v>
      </c>
    </row>
    <row r="13738" spans="1:14" x14ac:dyDescent="0.25">
      <c r="A13738" s="2">
        <v>71355</v>
      </c>
      <c r="B13738" s="3" t="s">
        <v>11857</v>
      </c>
      <c r="C13738" s="4">
        <f>+WEEKNUM(Tabla4[[#This Row],[FECHA]])</f>
        <v>42</v>
      </c>
      <c r="D13738" s="4">
        <f>+MONTH(Tabla4[[#This Row],[FECHA]])</f>
        <v>10</v>
      </c>
      <c r="E13738" s="4">
        <f>+YEAR(B13738)</f>
        <v>2025</v>
      </c>
      <c r="F13738" t="s">
        <v>11153</v>
      </c>
      <c r="G13738" t="s">
        <v>11856</v>
      </c>
      <c r="H13738" t="s">
        <v>3</v>
      </c>
      <c r="I13738" t="s">
        <v>30</v>
      </c>
      <c r="J13738" t="s">
        <v>11855</v>
      </c>
      <c r="K13738" s="2">
        <v>1057605565</v>
      </c>
      <c r="L13738" t="s">
        <v>38</v>
      </c>
      <c r="M13738" t="s">
        <v>1639</v>
      </c>
      <c r="N13738" s="1" t="s">
        <v>1635</v>
      </c>
    </row>
    <row r="13739" spans="1:14" x14ac:dyDescent="0.25">
      <c r="A13739" s="2">
        <v>71359</v>
      </c>
      <c r="B13739" s="3" t="s">
        <v>11854</v>
      </c>
      <c r="C13739" s="4">
        <f>+WEEKNUM(Tabla4[[#This Row],[FECHA]])</f>
        <v>42</v>
      </c>
      <c r="D13739" s="4">
        <f>+MONTH(Tabla4[[#This Row],[FECHA]])</f>
        <v>10</v>
      </c>
      <c r="E13739" s="4">
        <f>+YEAR(B13739)</f>
        <v>2025</v>
      </c>
      <c r="F13739" t="s">
        <v>11153</v>
      </c>
      <c r="H13739" t="s">
        <v>21</v>
      </c>
      <c r="I13739" t="s">
        <v>30</v>
      </c>
      <c r="J13739" t="s">
        <v>8232</v>
      </c>
      <c r="K13739" s="2">
        <v>901087792</v>
      </c>
      <c r="L13739" t="s">
        <v>198</v>
      </c>
      <c r="M13739" t="s">
        <v>1639</v>
      </c>
      <c r="N13739" s="1" t="s">
        <v>1635</v>
      </c>
    </row>
    <row r="13740" spans="1:14" x14ac:dyDescent="0.25">
      <c r="A13740" s="2">
        <v>71379</v>
      </c>
      <c r="B13740" s="3" t="s">
        <v>11853</v>
      </c>
      <c r="C13740" s="4">
        <f>+WEEKNUM(Tabla4[[#This Row],[FECHA]])</f>
        <v>42</v>
      </c>
      <c r="D13740" s="4">
        <f>+MONTH(Tabla4[[#This Row],[FECHA]])</f>
        <v>10</v>
      </c>
      <c r="E13740" s="4">
        <f>+YEAR(B13740)</f>
        <v>2025</v>
      </c>
      <c r="F13740" t="s">
        <v>11153</v>
      </c>
      <c r="H13740" t="s">
        <v>3</v>
      </c>
      <c r="I13740" t="s">
        <v>33</v>
      </c>
      <c r="J13740" t="s">
        <v>7922</v>
      </c>
      <c r="K13740" s="2">
        <v>1090423751</v>
      </c>
      <c r="L13740" t="s">
        <v>58</v>
      </c>
      <c r="M13740" t="s">
        <v>1684</v>
      </c>
      <c r="N13740" s="1" t="s">
        <v>1635</v>
      </c>
    </row>
    <row r="13741" spans="1:14" x14ac:dyDescent="0.25">
      <c r="A13741" s="2">
        <v>71385</v>
      </c>
      <c r="B13741" s="3" t="s">
        <v>11852</v>
      </c>
      <c r="C13741" s="4">
        <f>+WEEKNUM(Tabla4[[#This Row],[FECHA]])</f>
        <v>42</v>
      </c>
      <c r="D13741" s="4">
        <f>+MONTH(Tabla4[[#This Row],[FECHA]])</f>
        <v>10</v>
      </c>
      <c r="E13741" s="4">
        <f>+YEAR(B13741)</f>
        <v>2025</v>
      </c>
      <c r="F13741" t="s">
        <v>11153</v>
      </c>
      <c r="G13741" t="s">
        <v>11851</v>
      </c>
      <c r="H13741" t="s">
        <v>3</v>
      </c>
      <c r="I13741" t="s">
        <v>30</v>
      </c>
      <c r="J13741" t="s">
        <v>1978</v>
      </c>
      <c r="K13741" s="2">
        <v>1121963744</v>
      </c>
      <c r="L13741" t="s">
        <v>38</v>
      </c>
      <c r="M13741" t="s">
        <v>1636</v>
      </c>
      <c r="N13741" s="1" t="s">
        <v>1635</v>
      </c>
    </row>
    <row r="13742" spans="1:14" x14ac:dyDescent="0.25">
      <c r="A13742" s="2">
        <v>71388</v>
      </c>
      <c r="B13742" s="3" t="s">
        <v>11850</v>
      </c>
      <c r="C13742" s="4">
        <f>+WEEKNUM(Tabla4[[#This Row],[FECHA]])</f>
        <v>42</v>
      </c>
      <c r="D13742" s="4">
        <f>+MONTH(Tabla4[[#This Row],[FECHA]])</f>
        <v>10</v>
      </c>
      <c r="E13742" s="4">
        <f>+YEAR(B13742)</f>
        <v>2025</v>
      </c>
      <c r="F13742" t="s">
        <v>10931</v>
      </c>
      <c r="G13742" t="s">
        <v>11849</v>
      </c>
      <c r="H13742" t="s">
        <v>275</v>
      </c>
      <c r="I13742" t="s">
        <v>270</v>
      </c>
      <c r="J13742" t="s">
        <v>11848</v>
      </c>
      <c r="K13742" s="2">
        <v>1005108592</v>
      </c>
      <c r="L13742" t="s">
        <v>38</v>
      </c>
      <c r="M13742" t="s">
        <v>1684</v>
      </c>
      <c r="N13742" s="1" t="s">
        <v>1635</v>
      </c>
    </row>
    <row r="13743" spans="1:14" x14ac:dyDescent="0.25">
      <c r="A13743" s="2">
        <v>71392</v>
      </c>
      <c r="B13743" s="3" t="s">
        <v>11847</v>
      </c>
      <c r="C13743" s="4">
        <f>+WEEKNUM(Tabla4[[#This Row],[FECHA]])</f>
        <v>42</v>
      </c>
      <c r="D13743" s="4">
        <f>+MONTH(Tabla4[[#This Row],[FECHA]])</f>
        <v>10</v>
      </c>
      <c r="E13743" s="4">
        <f>+YEAR(B13743)</f>
        <v>2025</v>
      </c>
      <c r="F13743" t="s">
        <v>11155</v>
      </c>
      <c r="G13743" t="s">
        <v>11846</v>
      </c>
      <c r="H13743" t="s">
        <v>482</v>
      </c>
      <c r="I13743" t="s">
        <v>130</v>
      </c>
      <c r="J13743" t="s">
        <v>11845</v>
      </c>
      <c r="K13743" s="2">
        <v>1005702328</v>
      </c>
      <c r="L13743" t="s">
        <v>38</v>
      </c>
      <c r="M13743" t="s">
        <v>1684</v>
      </c>
      <c r="N13743" s="1" t="s">
        <v>1635</v>
      </c>
    </row>
    <row r="13744" spans="1:14" x14ac:dyDescent="0.25">
      <c r="A13744" s="2">
        <v>71407</v>
      </c>
      <c r="B13744" s="3" t="s">
        <v>11844</v>
      </c>
      <c r="C13744" s="4">
        <f>+WEEKNUM(Tabla4[[#This Row],[FECHA]])</f>
        <v>42</v>
      </c>
      <c r="D13744" s="4">
        <f>+MONTH(Tabla4[[#This Row],[FECHA]])</f>
        <v>10</v>
      </c>
      <c r="E13744" s="4">
        <f>+YEAR(B13744)</f>
        <v>2025</v>
      </c>
      <c r="F13744" t="s">
        <v>11155</v>
      </c>
      <c r="G13744" t="s">
        <v>11843</v>
      </c>
      <c r="H13744" t="s">
        <v>8</v>
      </c>
      <c r="I13744" t="s">
        <v>30</v>
      </c>
      <c r="J13744" t="s">
        <v>1923</v>
      </c>
      <c r="K13744" s="2">
        <v>1023032921</v>
      </c>
      <c r="L13744" t="s">
        <v>38</v>
      </c>
      <c r="M13744" t="s">
        <v>1636</v>
      </c>
      <c r="N13744" s="1" t="s">
        <v>1635</v>
      </c>
    </row>
    <row r="13745" spans="1:14" x14ac:dyDescent="0.25">
      <c r="A13745" s="2">
        <v>71411</v>
      </c>
      <c r="B13745" s="3" t="s">
        <v>11842</v>
      </c>
      <c r="C13745" s="4">
        <f>+WEEKNUM(Tabla4[[#This Row],[FECHA]])</f>
        <v>42</v>
      </c>
      <c r="D13745" s="4">
        <f>+MONTH(Tabla4[[#This Row],[FECHA]])</f>
        <v>10</v>
      </c>
      <c r="E13745" s="4">
        <f>+YEAR(B13745)</f>
        <v>2025</v>
      </c>
      <c r="F13745" t="s">
        <v>11581</v>
      </c>
      <c r="H13745" t="s">
        <v>8</v>
      </c>
      <c r="I13745" t="s">
        <v>33</v>
      </c>
      <c r="J13745" t="s">
        <v>11841</v>
      </c>
      <c r="K13745" s="2">
        <v>80195947</v>
      </c>
      <c r="L13745" t="s">
        <v>55</v>
      </c>
      <c r="M13745" t="s">
        <v>1684</v>
      </c>
      <c r="N13745" s="1" t="s">
        <v>1635</v>
      </c>
    </row>
    <row r="13746" spans="1:14" x14ac:dyDescent="0.25">
      <c r="A13746" s="2">
        <v>71414</v>
      </c>
      <c r="B13746" s="3" t="s">
        <v>11840</v>
      </c>
      <c r="C13746" s="4">
        <f>+WEEKNUM(Tabla4[[#This Row],[FECHA]])</f>
        <v>42</v>
      </c>
      <c r="D13746" s="4">
        <f>+MONTH(Tabla4[[#This Row],[FECHA]])</f>
        <v>10</v>
      </c>
      <c r="E13746" s="4">
        <f>+YEAR(B13746)</f>
        <v>2025</v>
      </c>
      <c r="F13746" t="s">
        <v>11155</v>
      </c>
      <c r="G13746" t="s">
        <v>11839</v>
      </c>
      <c r="H13746" t="s">
        <v>916</v>
      </c>
      <c r="I13746" t="s">
        <v>30</v>
      </c>
      <c r="J13746" t="s">
        <v>11838</v>
      </c>
      <c r="K13746" s="2">
        <v>1033713730</v>
      </c>
      <c r="L13746" t="s">
        <v>38</v>
      </c>
      <c r="M13746" t="s">
        <v>1684</v>
      </c>
      <c r="N13746" s="1" t="s">
        <v>1635</v>
      </c>
    </row>
    <row r="13747" spans="1:14" x14ac:dyDescent="0.25">
      <c r="A13747" s="2">
        <v>71429</v>
      </c>
      <c r="B13747" s="3" t="s">
        <v>11837</v>
      </c>
      <c r="C13747" s="4">
        <f>+WEEKNUM(Tabla4[[#This Row],[FECHA]])</f>
        <v>42</v>
      </c>
      <c r="D13747" s="4">
        <f>+MONTH(Tabla4[[#This Row],[FECHA]])</f>
        <v>10</v>
      </c>
      <c r="E13747" s="4">
        <f>+YEAR(B13747)</f>
        <v>2025</v>
      </c>
      <c r="F13747" t="s">
        <v>11153</v>
      </c>
      <c r="G13747" t="s">
        <v>11836</v>
      </c>
      <c r="H13747" t="s">
        <v>133</v>
      </c>
      <c r="I13747" t="s">
        <v>16</v>
      </c>
      <c r="J13747" t="s">
        <v>1803</v>
      </c>
      <c r="K13747" s="2">
        <v>1032471215</v>
      </c>
      <c r="L13747" t="s">
        <v>38</v>
      </c>
      <c r="M13747" t="s">
        <v>1684</v>
      </c>
      <c r="N13747" s="1" t="s">
        <v>1635</v>
      </c>
    </row>
    <row r="13748" spans="1:14" x14ac:dyDescent="0.25">
      <c r="A13748" s="2">
        <v>71446</v>
      </c>
      <c r="B13748" s="3" t="s">
        <v>11835</v>
      </c>
      <c r="C13748" s="4">
        <f>+WEEKNUM(Tabla4[[#This Row],[FECHA]])</f>
        <v>42</v>
      </c>
      <c r="D13748" s="4">
        <f>+MONTH(Tabla4[[#This Row],[FECHA]])</f>
        <v>10</v>
      </c>
      <c r="E13748" s="4">
        <f>+YEAR(B13748)</f>
        <v>2025</v>
      </c>
      <c r="F13748" t="s">
        <v>11581</v>
      </c>
      <c r="G13748" t="s">
        <v>11834</v>
      </c>
      <c r="H13748" t="s">
        <v>8</v>
      </c>
      <c r="I13748" t="s">
        <v>33</v>
      </c>
      <c r="J13748" t="s">
        <v>1715</v>
      </c>
      <c r="K13748" s="2">
        <v>1121326970</v>
      </c>
      <c r="L13748" t="s">
        <v>38</v>
      </c>
      <c r="M13748" t="s">
        <v>1639</v>
      </c>
      <c r="N13748" s="1" t="s">
        <v>1635</v>
      </c>
    </row>
    <row r="13749" spans="1:14" x14ac:dyDescent="0.25">
      <c r="A13749" s="2">
        <v>71464</v>
      </c>
      <c r="B13749" s="3" t="s">
        <v>11833</v>
      </c>
      <c r="C13749" s="4">
        <f>+WEEKNUM(Tabla4[[#This Row],[FECHA]])</f>
        <v>42</v>
      </c>
      <c r="D13749" s="4">
        <f>+MONTH(Tabla4[[#This Row],[FECHA]])</f>
        <v>10</v>
      </c>
      <c r="E13749" s="4">
        <f>+YEAR(B13749)</f>
        <v>2025</v>
      </c>
      <c r="F13749" t="s">
        <v>11581</v>
      </c>
      <c r="H13749" t="s">
        <v>3</v>
      </c>
      <c r="I13749" t="s">
        <v>30</v>
      </c>
      <c r="J13749" t="s">
        <v>11832</v>
      </c>
      <c r="K13749" s="2">
        <v>1024525016</v>
      </c>
      <c r="L13749" t="s">
        <v>58</v>
      </c>
      <c r="M13749" t="s">
        <v>1636</v>
      </c>
      <c r="N13749" s="1" t="s">
        <v>1635</v>
      </c>
    </row>
    <row r="13750" spans="1:14" x14ac:dyDescent="0.25">
      <c r="A13750" s="2">
        <v>71470</v>
      </c>
      <c r="B13750" s="3" t="s">
        <v>11831</v>
      </c>
      <c r="C13750" s="4">
        <f>+WEEKNUM(Tabla4[[#This Row],[FECHA]])</f>
        <v>42</v>
      </c>
      <c r="D13750" s="4">
        <f>+MONTH(Tabla4[[#This Row],[FECHA]])</f>
        <v>10</v>
      </c>
      <c r="E13750" s="4">
        <f>+YEAR(B13750)</f>
        <v>2025</v>
      </c>
      <c r="F13750" t="s">
        <v>11153</v>
      </c>
      <c r="H13750" t="s">
        <v>21</v>
      </c>
      <c r="I13750" t="s">
        <v>303</v>
      </c>
      <c r="J13750" t="s">
        <v>1754</v>
      </c>
      <c r="K13750" s="2">
        <v>1032457144</v>
      </c>
      <c r="L13750" t="s">
        <v>49</v>
      </c>
      <c r="M13750" t="s">
        <v>1639</v>
      </c>
      <c r="N13750" s="1" t="s">
        <v>1635</v>
      </c>
    </row>
    <row r="13751" spans="1:14" x14ac:dyDescent="0.25">
      <c r="A13751" s="2">
        <v>71486</v>
      </c>
      <c r="B13751" s="3" t="s">
        <v>11830</v>
      </c>
      <c r="C13751" s="4">
        <f>+WEEKNUM(Tabla4[[#This Row],[FECHA]])</f>
        <v>42</v>
      </c>
      <c r="D13751" s="4">
        <f>+MONTH(Tabla4[[#This Row],[FECHA]])</f>
        <v>10</v>
      </c>
      <c r="E13751" s="4">
        <f>+YEAR(B13751)</f>
        <v>2025</v>
      </c>
      <c r="F13751" t="s">
        <v>11581</v>
      </c>
      <c r="G13751" t="s">
        <v>11829</v>
      </c>
      <c r="H13751" t="s">
        <v>21</v>
      </c>
      <c r="I13751" t="s">
        <v>16</v>
      </c>
      <c r="J13751" t="s">
        <v>9282</v>
      </c>
      <c r="K13751" s="2">
        <v>80259577</v>
      </c>
      <c r="L13751" t="s">
        <v>38</v>
      </c>
      <c r="M13751" t="s">
        <v>1639</v>
      </c>
      <c r="N13751" s="1" t="s">
        <v>1635</v>
      </c>
    </row>
    <row r="13752" spans="1:14" x14ac:dyDescent="0.25">
      <c r="A13752" s="2">
        <v>71498</v>
      </c>
      <c r="B13752" s="3" t="s">
        <v>11828</v>
      </c>
      <c r="C13752" s="4">
        <f>+WEEKNUM(Tabla4[[#This Row],[FECHA]])</f>
        <v>42</v>
      </c>
      <c r="D13752" s="4">
        <f>+MONTH(Tabla4[[#This Row],[FECHA]])</f>
        <v>10</v>
      </c>
      <c r="E13752" s="4">
        <f>+YEAR(B13752)</f>
        <v>2025</v>
      </c>
      <c r="F13752" t="s">
        <v>11153</v>
      </c>
      <c r="G13752" t="s">
        <v>11827</v>
      </c>
      <c r="H13752" t="s">
        <v>275</v>
      </c>
      <c r="I13752" t="s">
        <v>265</v>
      </c>
      <c r="J13752" t="s">
        <v>8701</v>
      </c>
      <c r="K13752" s="2">
        <v>1000697120</v>
      </c>
      <c r="L13752" t="s">
        <v>38</v>
      </c>
      <c r="M13752" t="s">
        <v>1639</v>
      </c>
      <c r="N13752" s="1" t="s">
        <v>1635</v>
      </c>
    </row>
    <row r="13753" spans="1:14" x14ac:dyDescent="0.25">
      <c r="A13753" s="2">
        <v>71512</v>
      </c>
      <c r="B13753" s="3" t="s">
        <v>11826</v>
      </c>
      <c r="C13753" s="4">
        <f>+WEEKNUM(Tabla4[[#This Row],[FECHA]])</f>
        <v>42</v>
      </c>
      <c r="D13753" s="4">
        <f>+MONTH(Tabla4[[#This Row],[FECHA]])</f>
        <v>10</v>
      </c>
      <c r="E13753" s="4">
        <f>+YEAR(B13753)</f>
        <v>2025</v>
      </c>
      <c r="F13753" t="s">
        <v>11572</v>
      </c>
      <c r="H13753" t="s">
        <v>3</v>
      </c>
      <c r="I13753" t="s">
        <v>30</v>
      </c>
      <c r="J13753" t="s">
        <v>9272</v>
      </c>
      <c r="K13753" s="2">
        <v>1000099395</v>
      </c>
      <c r="L13753" t="s">
        <v>198</v>
      </c>
      <c r="M13753" t="s">
        <v>1639</v>
      </c>
      <c r="N13753" s="1" t="s">
        <v>1635</v>
      </c>
    </row>
    <row r="13754" spans="1:14" x14ac:dyDescent="0.25">
      <c r="A13754" s="2">
        <v>71515</v>
      </c>
      <c r="B13754" s="3" t="s">
        <v>11825</v>
      </c>
      <c r="C13754" s="4">
        <f>+WEEKNUM(Tabla4[[#This Row],[FECHA]])</f>
        <v>42</v>
      </c>
      <c r="D13754" s="4">
        <f>+MONTH(Tabla4[[#This Row],[FECHA]])</f>
        <v>10</v>
      </c>
      <c r="E13754" s="4">
        <f>+YEAR(B13754)</f>
        <v>2025</v>
      </c>
      <c r="F13754" t="s">
        <v>11572</v>
      </c>
      <c r="H13754" t="s">
        <v>3</v>
      </c>
      <c r="I13754" t="s">
        <v>130</v>
      </c>
      <c r="J13754" t="s">
        <v>11824</v>
      </c>
      <c r="K13754" s="2">
        <v>1032450283</v>
      </c>
      <c r="L13754" t="s">
        <v>58</v>
      </c>
      <c r="M13754" t="s">
        <v>1684</v>
      </c>
      <c r="N13754" s="1" t="s">
        <v>1635</v>
      </c>
    </row>
    <row r="13755" spans="1:14" x14ac:dyDescent="0.25">
      <c r="A13755" s="2">
        <v>71528</v>
      </c>
      <c r="B13755" s="3" t="s">
        <v>11823</v>
      </c>
      <c r="C13755" s="4">
        <f>+WEEKNUM(Tabla4[[#This Row],[FECHA]])</f>
        <v>42</v>
      </c>
      <c r="D13755" s="4">
        <f>+MONTH(Tabla4[[#This Row],[FECHA]])</f>
        <v>10</v>
      </c>
      <c r="E13755" s="4">
        <f>+YEAR(B13755)</f>
        <v>2025</v>
      </c>
      <c r="F13755" t="s">
        <v>11153</v>
      </c>
      <c r="G13755" t="s">
        <v>11822</v>
      </c>
      <c r="H13755" t="s">
        <v>275</v>
      </c>
      <c r="I13755" t="s">
        <v>12</v>
      </c>
      <c r="J13755" t="s">
        <v>1841</v>
      </c>
      <c r="K13755" s="2">
        <v>1059664079</v>
      </c>
      <c r="L13755" t="s">
        <v>38</v>
      </c>
      <c r="M13755" t="s">
        <v>1684</v>
      </c>
      <c r="N13755" s="1" t="s">
        <v>1635</v>
      </c>
    </row>
    <row r="13756" spans="1:14" x14ac:dyDescent="0.25">
      <c r="A13756" s="2">
        <v>71530</v>
      </c>
      <c r="B13756" s="3" t="s">
        <v>11821</v>
      </c>
      <c r="C13756" s="4">
        <f>+WEEKNUM(Tabla4[[#This Row],[FECHA]])</f>
        <v>42</v>
      </c>
      <c r="D13756" s="4">
        <f>+MONTH(Tabla4[[#This Row],[FECHA]])</f>
        <v>10</v>
      </c>
      <c r="E13756" s="4">
        <f>+YEAR(B13756)</f>
        <v>2025</v>
      </c>
      <c r="F13756" t="s">
        <v>11153</v>
      </c>
      <c r="G13756" t="s">
        <v>11820</v>
      </c>
      <c r="H13756" t="s">
        <v>275</v>
      </c>
      <c r="I13756" t="s">
        <v>30</v>
      </c>
      <c r="J13756" t="s">
        <v>11819</v>
      </c>
      <c r="K13756" s="2">
        <v>1010215887</v>
      </c>
      <c r="L13756" t="s">
        <v>38</v>
      </c>
      <c r="M13756" t="s">
        <v>1636</v>
      </c>
      <c r="N13756" s="1" t="s">
        <v>1635</v>
      </c>
    </row>
    <row r="13757" spans="1:14" x14ac:dyDescent="0.25">
      <c r="A13757" s="2">
        <v>71534</v>
      </c>
      <c r="B13757" s="3" t="s">
        <v>11818</v>
      </c>
      <c r="C13757" s="4">
        <f>+WEEKNUM(Tabla4[[#This Row],[FECHA]])</f>
        <v>42</v>
      </c>
      <c r="D13757" s="4">
        <f>+MONTH(Tabla4[[#This Row],[FECHA]])</f>
        <v>10</v>
      </c>
      <c r="E13757" s="4">
        <f>+YEAR(B13757)</f>
        <v>2025</v>
      </c>
      <c r="F13757" t="s">
        <v>11572</v>
      </c>
      <c r="H13757" t="s">
        <v>8</v>
      </c>
      <c r="I13757" t="s">
        <v>33</v>
      </c>
      <c r="J13757" t="s">
        <v>3751</v>
      </c>
      <c r="K13757" s="2">
        <v>1027280313</v>
      </c>
      <c r="L13757" t="s">
        <v>198</v>
      </c>
      <c r="M13757" t="s">
        <v>1636</v>
      </c>
      <c r="N13757" s="1" t="s">
        <v>1635</v>
      </c>
    </row>
    <row r="13758" spans="1:14" x14ac:dyDescent="0.25">
      <c r="A13758" s="2">
        <v>71538</v>
      </c>
      <c r="B13758" s="3" t="s">
        <v>11817</v>
      </c>
      <c r="C13758" s="4">
        <f>+WEEKNUM(Tabla4[[#This Row],[FECHA]])</f>
        <v>42</v>
      </c>
      <c r="D13758" s="4">
        <f>+MONTH(Tabla4[[#This Row],[FECHA]])</f>
        <v>10</v>
      </c>
      <c r="E13758" s="4">
        <f>+YEAR(B13758)</f>
        <v>2025</v>
      </c>
      <c r="F13758" t="s">
        <v>11566</v>
      </c>
      <c r="G13758" t="s">
        <v>11816</v>
      </c>
      <c r="H13758" t="s">
        <v>275</v>
      </c>
      <c r="I13758" t="s">
        <v>11815</v>
      </c>
      <c r="J13758" t="s">
        <v>11814</v>
      </c>
      <c r="K13758" s="2">
        <v>1023875341</v>
      </c>
      <c r="L13758" t="s">
        <v>38</v>
      </c>
      <c r="M13758" t="s">
        <v>1636</v>
      </c>
      <c r="N13758" s="1" t="s">
        <v>1635</v>
      </c>
    </row>
    <row r="13759" spans="1:14" x14ac:dyDescent="0.25">
      <c r="A13759" s="2">
        <v>71540</v>
      </c>
      <c r="B13759" s="3" t="s">
        <v>11813</v>
      </c>
      <c r="C13759" s="4">
        <f>+WEEKNUM(Tabla4[[#This Row],[FECHA]])</f>
        <v>42</v>
      </c>
      <c r="D13759" s="4">
        <f>+MONTH(Tabla4[[#This Row],[FECHA]])</f>
        <v>10</v>
      </c>
      <c r="E13759" s="4">
        <f>+YEAR(B13759)</f>
        <v>2025</v>
      </c>
      <c r="F13759" t="s">
        <v>11581</v>
      </c>
      <c r="G13759" t="s">
        <v>11812</v>
      </c>
      <c r="H13759" t="s">
        <v>3</v>
      </c>
      <c r="I13759" t="s">
        <v>4572</v>
      </c>
      <c r="J13759" t="s">
        <v>11811</v>
      </c>
      <c r="K13759" s="2">
        <v>1019080723</v>
      </c>
      <c r="L13759" t="s">
        <v>38</v>
      </c>
      <c r="M13759" t="s">
        <v>1684</v>
      </c>
      <c r="N13759" s="1" t="s">
        <v>1635</v>
      </c>
    </row>
    <row r="13760" spans="1:14" x14ac:dyDescent="0.25">
      <c r="A13760" s="2">
        <v>71567</v>
      </c>
      <c r="B13760" s="3" t="s">
        <v>11810</v>
      </c>
      <c r="C13760" s="4">
        <f>+WEEKNUM(Tabla4[[#This Row],[FECHA]])</f>
        <v>42</v>
      </c>
      <c r="D13760" s="4">
        <f>+MONTH(Tabla4[[#This Row],[FECHA]])</f>
        <v>10</v>
      </c>
      <c r="E13760" s="4">
        <f>+YEAR(B13760)</f>
        <v>2025</v>
      </c>
      <c r="F13760" t="s">
        <v>11572</v>
      </c>
      <c r="H13760" t="s">
        <v>3</v>
      </c>
      <c r="I13760" t="s">
        <v>33</v>
      </c>
      <c r="J13760" t="s">
        <v>11809</v>
      </c>
      <c r="K13760" s="2">
        <v>80920832</v>
      </c>
      <c r="L13760" t="s">
        <v>256</v>
      </c>
      <c r="M13760" t="s">
        <v>1636</v>
      </c>
      <c r="N13760" s="1" t="s">
        <v>1635</v>
      </c>
    </row>
    <row r="13761" spans="1:14" x14ac:dyDescent="0.25">
      <c r="A13761" s="2">
        <v>71581</v>
      </c>
      <c r="B13761" s="3" t="s">
        <v>11808</v>
      </c>
      <c r="C13761" s="4">
        <f>+WEEKNUM(Tabla4[[#This Row],[FECHA]])</f>
        <v>42</v>
      </c>
      <c r="D13761" s="4">
        <f>+MONTH(Tabla4[[#This Row],[FECHA]])</f>
        <v>10</v>
      </c>
      <c r="E13761" s="4">
        <f>+YEAR(B13761)</f>
        <v>2025</v>
      </c>
      <c r="F13761" t="s">
        <v>11566</v>
      </c>
      <c r="G13761" t="s">
        <v>11807</v>
      </c>
      <c r="H13761" t="s">
        <v>8</v>
      </c>
      <c r="I13761" t="s">
        <v>12</v>
      </c>
      <c r="J13761" t="s">
        <v>1809</v>
      </c>
      <c r="K13761" s="2">
        <v>1013638417</v>
      </c>
      <c r="L13761" t="s">
        <v>38</v>
      </c>
      <c r="M13761" t="s">
        <v>1639</v>
      </c>
      <c r="N13761" s="1" t="s">
        <v>1635</v>
      </c>
    </row>
    <row r="13762" spans="1:14" x14ac:dyDescent="0.25">
      <c r="A13762" s="2">
        <v>71584</v>
      </c>
      <c r="B13762" s="3" t="s">
        <v>11806</v>
      </c>
      <c r="C13762" s="4">
        <f>+WEEKNUM(Tabla4[[#This Row],[FECHA]])</f>
        <v>42</v>
      </c>
      <c r="D13762" s="4">
        <f>+MONTH(Tabla4[[#This Row],[FECHA]])</f>
        <v>10</v>
      </c>
      <c r="E13762" s="4">
        <f>+YEAR(B13762)</f>
        <v>2025</v>
      </c>
      <c r="F13762" t="s">
        <v>11566</v>
      </c>
      <c r="G13762" t="s">
        <v>11805</v>
      </c>
      <c r="H13762" t="s">
        <v>275</v>
      </c>
      <c r="I13762" t="s">
        <v>265</v>
      </c>
      <c r="J13762" t="s">
        <v>8701</v>
      </c>
      <c r="K13762" s="2">
        <v>1000697120</v>
      </c>
      <c r="L13762" t="s">
        <v>38</v>
      </c>
      <c r="M13762" t="s">
        <v>1684</v>
      </c>
      <c r="N13762" s="1" t="s">
        <v>1635</v>
      </c>
    </row>
    <row r="13763" spans="1:14" x14ac:dyDescent="0.25">
      <c r="A13763" s="2">
        <v>71595</v>
      </c>
      <c r="B13763" s="3" t="s">
        <v>11804</v>
      </c>
      <c r="C13763" s="4">
        <f>+WEEKNUM(Tabla4[[#This Row],[FECHA]])</f>
        <v>42</v>
      </c>
      <c r="D13763" s="4">
        <f>+MONTH(Tabla4[[#This Row],[FECHA]])</f>
        <v>10</v>
      </c>
      <c r="E13763" s="4">
        <f>+YEAR(B13763)</f>
        <v>2025</v>
      </c>
      <c r="F13763" t="s">
        <v>11572</v>
      </c>
      <c r="H13763" t="s">
        <v>21</v>
      </c>
      <c r="I13763" t="s">
        <v>33</v>
      </c>
      <c r="J13763" t="s">
        <v>1746</v>
      </c>
      <c r="K13763" s="2">
        <v>1001275483</v>
      </c>
      <c r="L13763" t="s">
        <v>58</v>
      </c>
      <c r="M13763" t="s">
        <v>1684</v>
      </c>
      <c r="N13763" s="1" t="s">
        <v>1635</v>
      </c>
    </row>
    <row r="13764" spans="1:14" x14ac:dyDescent="0.25">
      <c r="A13764" s="2">
        <v>71597</v>
      </c>
      <c r="B13764" s="3" t="s">
        <v>11803</v>
      </c>
      <c r="C13764" s="4">
        <f>+WEEKNUM(Tabla4[[#This Row],[FECHA]])</f>
        <v>42</v>
      </c>
      <c r="D13764" s="4">
        <f>+MONTH(Tabla4[[#This Row],[FECHA]])</f>
        <v>10</v>
      </c>
      <c r="E13764" s="4">
        <f>+YEAR(B13764)</f>
        <v>2025</v>
      </c>
      <c r="F13764" t="s">
        <v>11572</v>
      </c>
      <c r="H13764" t="s">
        <v>3</v>
      </c>
      <c r="I13764" t="s">
        <v>16</v>
      </c>
      <c r="J13764" t="s">
        <v>7048</v>
      </c>
      <c r="K13764" s="2">
        <v>1015403200</v>
      </c>
      <c r="L13764" t="s">
        <v>58</v>
      </c>
      <c r="M13764" t="s">
        <v>1639</v>
      </c>
      <c r="N13764" s="1" t="s">
        <v>1635</v>
      </c>
    </row>
    <row r="13765" spans="1:14" x14ac:dyDescent="0.25">
      <c r="A13765" s="2">
        <v>71609</v>
      </c>
      <c r="B13765" s="3" t="s">
        <v>11802</v>
      </c>
      <c r="C13765" s="4">
        <f>+WEEKNUM(Tabla4[[#This Row],[FECHA]])</f>
        <v>42</v>
      </c>
      <c r="D13765" s="4">
        <f>+MONTH(Tabla4[[#This Row],[FECHA]])</f>
        <v>10</v>
      </c>
      <c r="E13765" s="4">
        <f>+YEAR(B13765)</f>
        <v>2025</v>
      </c>
      <c r="F13765" t="s">
        <v>11572</v>
      </c>
      <c r="H13765" t="s">
        <v>3</v>
      </c>
      <c r="I13765" t="s">
        <v>16</v>
      </c>
      <c r="J13765" t="s">
        <v>11801</v>
      </c>
      <c r="K13765" s="2">
        <v>1140904669</v>
      </c>
      <c r="L13765" t="s">
        <v>55</v>
      </c>
      <c r="M13765" t="s">
        <v>1684</v>
      </c>
      <c r="N13765" s="1" t="s">
        <v>1635</v>
      </c>
    </row>
    <row r="13766" spans="1:14" x14ac:dyDescent="0.25">
      <c r="A13766" s="2">
        <v>71613</v>
      </c>
      <c r="B13766" s="3" t="s">
        <v>11800</v>
      </c>
      <c r="C13766" s="4">
        <f>+WEEKNUM(Tabla4[[#This Row],[FECHA]])</f>
        <v>42</v>
      </c>
      <c r="D13766" s="4">
        <f>+MONTH(Tabla4[[#This Row],[FECHA]])</f>
        <v>10</v>
      </c>
      <c r="E13766" s="4">
        <f>+YEAR(B13766)</f>
        <v>2025</v>
      </c>
      <c r="F13766" t="s">
        <v>11566</v>
      </c>
      <c r="G13766" t="s">
        <v>11799</v>
      </c>
      <c r="H13766" t="s">
        <v>8</v>
      </c>
      <c r="I13766" t="s">
        <v>1768</v>
      </c>
      <c r="J13766" t="s">
        <v>1767</v>
      </c>
      <c r="K13766" s="2">
        <v>1026264137</v>
      </c>
      <c r="L13766" t="s">
        <v>38</v>
      </c>
      <c r="M13766" t="s">
        <v>1639</v>
      </c>
      <c r="N13766" s="1" t="s">
        <v>1635</v>
      </c>
    </row>
    <row r="13767" spans="1:14" x14ac:dyDescent="0.25">
      <c r="A13767" s="2">
        <v>71325</v>
      </c>
      <c r="B13767" s="3" t="s">
        <v>11798</v>
      </c>
      <c r="C13767" s="4">
        <f>+WEEKNUM(Tabla4[[#This Row],[FECHA]])</f>
        <v>42</v>
      </c>
      <c r="D13767" s="4">
        <f>+MONTH(Tabla4[[#This Row],[FECHA]])</f>
        <v>10</v>
      </c>
      <c r="E13767" s="4">
        <f>+YEAR(B13767)</f>
        <v>2025</v>
      </c>
      <c r="F13767" t="s">
        <v>11153</v>
      </c>
      <c r="G13767" t="s">
        <v>11797</v>
      </c>
      <c r="H13767" t="s">
        <v>3</v>
      </c>
      <c r="I13767" t="s">
        <v>30</v>
      </c>
      <c r="J13767" t="s">
        <v>1044</v>
      </c>
      <c r="K13767" s="2">
        <v>1075873090</v>
      </c>
      <c r="L13767" t="s">
        <v>38</v>
      </c>
      <c r="M13767" t="s">
        <v>909</v>
      </c>
      <c r="N13767" s="1" t="s">
        <v>901</v>
      </c>
    </row>
    <row r="13768" spans="1:14" x14ac:dyDescent="0.25">
      <c r="A13768" s="2">
        <v>71328</v>
      </c>
      <c r="B13768" s="3" t="s">
        <v>11796</v>
      </c>
      <c r="C13768" s="4">
        <f>+WEEKNUM(Tabla4[[#This Row],[FECHA]])</f>
        <v>42</v>
      </c>
      <c r="D13768" s="4">
        <f>+MONTH(Tabla4[[#This Row],[FECHA]])</f>
        <v>10</v>
      </c>
      <c r="E13768" s="4">
        <f>+YEAR(B13768)</f>
        <v>2025</v>
      </c>
      <c r="F13768" t="s">
        <v>11153</v>
      </c>
      <c r="G13768" t="s">
        <v>11795</v>
      </c>
      <c r="H13768" t="s">
        <v>3</v>
      </c>
      <c r="I13768" t="s">
        <v>33</v>
      </c>
      <c r="J13768" t="s">
        <v>11794</v>
      </c>
      <c r="K13768" s="2">
        <v>1072429504</v>
      </c>
      <c r="L13768" t="s">
        <v>38</v>
      </c>
      <c r="M13768" t="s">
        <v>987</v>
      </c>
      <c r="N13768" s="1" t="s">
        <v>901</v>
      </c>
    </row>
    <row r="13769" spans="1:14" x14ac:dyDescent="0.25">
      <c r="A13769" s="2">
        <v>71336</v>
      </c>
      <c r="B13769" s="3" t="s">
        <v>11793</v>
      </c>
      <c r="C13769" s="4">
        <f>+WEEKNUM(Tabla4[[#This Row],[FECHA]])</f>
        <v>42</v>
      </c>
      <c r="D13769" s="4">
        <f>+MONTH(Tabla4[[#This Row],[FECHA]])</f>
        <v>10</v>
      </c>
      <c r="E13769" s="4">
        <f>+YEAR(B13769)</f>
        <v>2025</v>
      </c>
      <c r="F13769" t="s">
        <v>11153</v>
      </c>
      <c r="G13769" t="s">
        <v>11792</v>
      </c>
      <c r="H13769" t="s">
        <v>21</v>
      </c>
      <c r="I13769" t="s">
        <v>1428</v>
      </c>
      <c r="J13769" t="s">
        <v>11791</v>
      </c>
      <c r="K13769" s="2">
        <v>1031138683</v>
      </c>
      <c r="L13769" t="s">
        <v>38</v>
      </c>
      <c r="M13769" t="s">
        <v>937</v>
      </c>
      <c r="N13769" s="1" t="s">
        <v>901</v>
      </c>
    </row>
    <row r="13770" spans="1:14" x14ac:dyDescent="0.25">
      <c r="A13770" s="2">
        <v>71342</v>
      </c>
      <c r="B13770" s="3" t="s">
        <v>11790</v>
      </c>
      <c r="C13770" s="4">
        <f>+WEEKNUM(Tabla4[[#This Row],[FECHA]])</f>
        <v>42</v>
      </c>
      <c r="D13770" s="4">
        <f>+MONTH(Tabla4[[#This Row],[FECHA]])</f>
        <v>10</v>
      </c>
      <c r="E13770" s="4">
        <f>+YEAR(B13770)</f>
        <v>2025</v>
      </c>
      <c r="F13770" t="s">
        <v>10931</v>
      </c>
      <c r="G13770" t="s">
        <v>11789</v>
      </c>
      <c r="H13770" t="s">
        <v>927</v>
      </c>
      <c r="I13770" t="s">
        <v>1706</v>
      </c>
      <c r="J13770" t="s">
        <v>10484</v>
      </c>
      <c r="K13770" s="2">
        <v>1020742503</v>
      </c>
      <c r="L13770" t="s">
        <v>38</v>
      </c>
      <c r="M13770" t="s">
        <v>987</v>
      </c>
      <c r="N13770" s="1" t="s">
        <v>901</v>
      </c>
    </row>
    <row r="13771" spans="1:14" x14ac:dyDescent="0.25">
      <c r="A13771" s="2">
        <v>71354</v>
      </c>
      <c r="B13771" s="3" t="s">
        <v>11788</v>
      </c>
      <c r="C13771" s="4">
        <f>+WEEKNUM(Tabla4[[#This Row],[FECHA]])</f>
        <v>42</v>
      </c>
      <c r="D13771" s="4">
        <f>+MONTH(Tabla4[[#This Row],[FECHA]])</f>
        <v>10</v>
      </c>
      <c r="E13771" s="4">
        <f>+YEAR(B13771)</f>
        <v>2025</v>
      </c>
      <c r="F13771" t="s">
        <v>11155</v>
      </c>
      <c r="G13771" t="s">
        <v>11787</v>
      </c>
      <c r="H13771" t="s">
        <v>539</v>
      </c>
      <c r="I13771" t="s">
        <v>387</v>
      </c>
      <c r="J13771" t="s">
        <v>11722</v>
      </c>
      <c r="K13771" s="2">
        <v>1065626144</v>
      </c>
      <c r="L13771" t="s">
        <v>38</v>
      </c>
      <c r="M13771" t="s">
        <v>909</v>
      </c>
      <c r="N13771" s="1" t="s">
        <v>901</v>
      </c>
    </row>
    <row r="13772" spans="1:14" x14ac:dyDescent="0.25">
      <c r="A13772" s="2">
        <v>71356</v>
      </c>
      <c r="B13772" s="3" t="s">
        <v>11786</v>
      </c>
      <c r="C13772" s="4">
        <f>+WEEKNUM(Tabla4[[#This Row],[FECHA]])</f>
        <v>42</v>
      </c>
      <c r="D13772" s="4">
        <f>+MONTH(Tabla4[[#This Row],[FECHA]])</f>
        <v>10</v>
      </c>
      <c r="E13772" s="4">
        <f>+YEAR(B13772)</f>
        <v>2025</v>
      </c>
      <c r="F13772" t="s">
        <v>11155</v>
      </c>
      <c r="G13772" t="s">
        <v>11785</v>
      </c>
      <c r="H13772" t="s">
        <v>927</v>
      </c>
      <c r="I13772" t="s">
        <v>16</v>
      </c>
      <c r="J13772" t="s">
        <v>4489</v>
      </c>
      <c r="K13772" s="2">
        <v>80054967</v>
      </c>
      <c r="L13772" t="s">
        <v>38</v>
      </c>
      <c r="M13772" t="s">
        <v>987</v>
      </c>
      <c r="N13772" s="1" t="s">
        <v>901</v>
      </c>
    </row>
    <row r="13773" spans="1:14" x14ac:dyDescent="0.25">
      <c r="A13773" s="2">
        <v>71363</v>
      </c>
      <c r="B13773" s="3" t="s">
        <v>11784</v>
      </c>
      <c r="C13773" s="4">
        <f>+WEEKNUM(Tabla4[[#This Row],[FECHA]])</f>
        <v>42</v>
      </c>
      <c r="D13773" s="4">
        <f>+MONTH(Tabla4[[#This Row],[FECHA]])</f>
        <v>10</v>
      </c>
      <c r="E13773" s="4">
        <f>+YEAR(B13773)</f>
        <v>2025</v>
      </c>
      <c r="F13773" t="s">
        <v>11153</v>
      </c>
      <c r="G13773" t="s">
        <v>11783</v>
      </c>
      <c r="H13773" t="s">
        <v>3</v>
      </c>
      <c r="I13773" t="s">
        <v>16</v>
      </c>
      <c r="J13773" t="s">
        <v>11782</v>
      </c>
      <c r="K13773" s="2">
        <v>1023876778</v>
      </c>
      <c r="L13773" t="s">
        <v>38</v>
      </c>
      <c r="M13773" t="s">
        <v>987</v>
      </c>
      <c r="N13773" s="1" t="s">
        <v>901</v>
      </c>
    </row>
    <row r="13774" spans="1:14" x14ac:dyDescent="0.25">
      <c r="A13774" s="2">
        <v>71366</v>
      </c>
      <c r="B13774" s="3" t="s">
        <v>11781</v>
      </c>
      <c r="C13774" s="4">
        <f>+WEEKNUM(Tabla4[[#This Row],[FECHA]])</f>
        <v>42</v>
      </c>
      <c r="D13774" s="4">
        <f>+MONTH(Tabla4[[#This Row],[FECHA]])</f>
        <v>10</v>
      </c>
      <c r="E13774" s="4">
        <f>+YEAR(B13774)</f>
        <v>2025</v>
      </c>
      <c r="F13774" t="s">
        <v>11153</v>
      </c>
      <c r="G13774" t="s">
        <v>11780</v>
      </c>
      <c r="H13774" t="s">
        <v>8</v>
      </c>
      <c r="I13774" t="s">
        <v>16</v>
      </c>
      <c r="J13774" t="s">
        <v>11779</v>
      </c>
      <c r="K13774" s="2">
        <v>9011024364</v>
      </c>
      <c r="L13774" t="s">
        <v>38</v>
      </c>
      <c r="M13774" t="s">
        <v>909</v>
      </c>
      <c r="N13774" s="1" t="s">
        <v>901</v>
      </c>
    </row>
    <row r="13775" spans="1:14" x14ac:dyDescent="0.25">
      <c r="A13775" s="2">
        <v>71368</v>
      </c>
      <c r="B13775" s="3" t="s">
        <v>11778</v>
      </c>
      <c r="C13775" s="4">
        <f>+WEEKNUM(Tabla4[[#This Row],[FECHA]])</f>
        <v>42</v>
      </c>
      <c r="D13775" s="4">
        <f>+MONTH(Tabla4[[#This Row],[FECHA]])</f>
        <v>10</v>
      </c>
      <c r="E13775" s="4">
        <f>+YEAR(B13775)</f>
        <v>2025</v>
      </c>
      <c r="F13775" t="s">
        <v>11155</v>
      </c>
      <c r="G13775" t="s">
        <v>11777</v>
      </c>
      <c r="H13775" t="s">
        <v>8</v>
      </c>
      <c r="I13775" t="s">
        <v>30</v>
      </c>
      <c r="J13775" t="s">
        <v>11776</v>
      </c>
      <c r="K13775" s="2">
        <v>55305596</v>
      </c>
      <c r="L13775" t="s">
        <v>38</v>
      </c>
      <c r="M13775" t="s">
        <v>909</v>
      </c>
      <c r="N13775" s="1" t="s">
        <v>901</v>
      </c>
    </row>
    <row r="13776" spans="1:14" x14ac:dyDescent="0.25">
      <c r="A13776" s="2">
        <v>71382</v>
      </c>
      <c r="B13776" s="3" t="s">
        <v>11775</v>
      </c>
      <c r="C13776" s="4">
        <f>+WEEKNUM(Tabla4[[#This Row],[FECHA]])</f>
        <v>42</v>
      </c>
      <c r="D13776" s="4">
        <f>+MONTH(Tabla4[[#This Row],[FECHA]])</f>
        <v>10</v>
      </c>
      <c r="E13776" s="4">
        <f>+YEAR(B13776)</f>
        <v>2025</v>
      </c>
      <c r="F13776" t="s">
        <v>11153</v>
      </c>
      <c r="H13776" t="s">
        <v>21</v>
      </c>
      <c r="I13776" t="s">
        <v>130</v>
      </c>
      <c r="J13776" t="s">
        <v>4954</v>
      </c>
      <c r="K13776" s="2">
        <v>1032368172</v>
      </c>
      <c r="L13776" t="s">
        <v>58</v>
      </c>
      <c r="M13776" t="s">
        <v>937</v>
      </c>
      <c r="N13776" s="1" t="s">
        <v>901</v>
      </c>
    </row>
    <row r="13777" spans="1:14" x14ac:dyDescent="0.25">
      <c r="A13777" s="2">
        <v>71391</v>
      </c>
      <c r="B13777" s="3" t="s">
        <v>11774</v>
      </c>
      <c r="C13777" s="4">
        <f>+WEEKNUM(Tabla4[[#This Row],[FECHA]])</f>
        <v>42</v>
      </c>
      <c r="D13777" s="4">
        <f>+MONTH(Tabla4[[#This Row],[FECHA]])</f>
        <v>10</v>
      </c>
      <c r="E13777" s="4">
        <f>+YEAR(B13777)</f>
        <v>2025</v>
      </c>
      <c r="F13777" t="s">
        <v>11155</v>
      </c>
      <c r="G13777" t="s">
        <v>11773</v>
      </c>
      <c r="H13777" t="s">
        <v>916</v>
      </c>
      <c r="I13777" t="s">
        <v>33</v>
      </c>
      <c r="J13777" t="s">
        <v>11772</v>
      </c>
      <c r="K13777" s="2">
        <v>1057919774</v>
      </c>
      <c r="L13777" t="s">
        <v>38</v>
      </c>
      <c r="M13777" t="s">
        <v>909</v>
      </c>
      <c r="N13777" s="1" t="s">
        <v>901</v>
      </c>
    </row>
    <row r="13778" spans="1:14" x14ac:dyDescent="0.25">
      <c r="A13778" s="2">
        <v>71395</v>
      </c>
      <c r="B13778" s="3" t="s">
        <v>11771</v>
      </c>
      <c r="C13778" s="4">
        <f>+WEEKNUM(Tabla4[[#This Row],[FECHA]])</f>
        <v>42</v>
      </c>
      <c r="D13778" s="4">
        <f>+MONTH(Tabla4[[#This Row],[FECHA]])</f>
        <v>10</v>
      </c>
      <c r="E13778" s="4">
        <f>+YEAR(B13778)</f>
        <v>2025</v>
      </c>
      <c r="F13778" t="s">
        <v>11153</v>
      </c>
      <c r="G13778" t="s">
        <v>11770</v>
      </c>
      <c r="H13778" t="s">
        <v>3</v>
      </c>
      <c r="I13778" t="s">
        <v>30</v>
      </c>
      <c r="J13778" t="s">
        <v>4753</v>
      </c>
      <c r="K13778" s="2">
        <v>1024491294</v>
      </c>
      <c r="L13778" t="s">
        <v>38</v>
      </c>
      <c r="M13778" t="s">
        <v>987</v>
      </c>
      <c r="N13778" s="1" t="s">
        <v>901</v>
      </c>
    </row>
    <row r="13779" spans="1:14" x14ac:dyDescent="0.25">
      <c r="A13779" s="2">
        <v>71401</v>
      </c>
      <c r="B13779" s="3" t="s">
        <v>11769</v>
      </c>
      <c r="C13779" s="4">
        <f>+WEEKNUM(Tabla4[[#This Row],[FECHA]])</f>
        <v>42</v>
      </c>
      <c r="D13779" s="4">
        <f>+MONTH(Tabla4[[#This Row],[FECHA]])</f>
        <v>10</v>
      </c>
      <c r="E13779" s="4">
        <f>+YEAR(B13779)</f>
        <v>2025</v>
      </c>
      <c r="F13779" t="s">
        <v>11581</v>
      </c>
      <c r="G13779" t="s">
        <v>11768</v>
      </c>
      <c r="H13779" t="s">
        <v>3</v>
      </c>
      <c r="I13779" t="s">
        <v>33</v>
      </c>
      <c r="J13779" t="s">
        <v>7259</v>
      </c>
      <c r="K13779" s="2">
        <v>52863737</v>
      </c>
      <c r="L13779" t="s">
        <v>38</v>
      </c>
      <c r="M13779" t="s">
        <v>909</v>
      </c>
      <c r="N13779" s="1" t="s">
        <v>901</v>
      </c>
    </row>
    <row r="13780" spans="1:14" x14ac:dyDescent="0.25">
      <c r="A13780" s="2">
        <v>71403</v>
      </c>
      <c r="B13780" s="3" t="s">
        <v>11767</v>
      </c>
      <c r="C13780" s="4">
        <f>+WEEKNUM(Tabla4[[#This Row],[FECHA]])</f>
        <v>42</v>
      </c>
      <c r="D13780" s="4">
        <f>+MONTH(Tabla4[[#This Row],[FECHA]])</f>
        <v>10</v>
      </c>
      <c r="E13780" s="4">
        <f>+YEAR(B13780)</f>
        <v>2025</v>
      </c>
      <c r="F13780" t="s">
        <v>11155</v>
      </c>
      <c r="G13780" t="s">
        <v>11766</v>
      </c>
      <c r="H13780" t="s">
        <v>927</v>
      </c>
      <c r="I13780" t="s">
        <v>16</v>
      </c>
      <c r="J13780" t="s">
        <v>5478</v>
      </c>
      <c r="K13780" s="2">
        <v>901352551</v>
      </c>
      <c r="L13780" t="s">
        <v>38</v>
      </c>
      <c r="M13780" t="s">
        <v>909</v>
      </c>
      <c r="N13780" s="1" t="s">
        <v>901</v>
      </c>
    </row>
    <row r="13781" spans="1:14" x14ac:dyDescent="0.25">
      <c r="A13781" s="2">
        <v>71408</v>
      </c>
      <c r="B13781" s="3" t="s">
        <v>11765</v>
      </c>
      <c r="C13781" s="4">
        <f>+WEEKNUM(Tabla4[[#This Row],[FECHA]])</f>
        <v>42</v>
      </c>
      <c r="D13781" s="4">
        <f>+MONTH(Tabla4[[#This Row],[FECHA]])</f>
        <v>10</v>
      </c>
      <c r="E13781" s="4">
        <f>+YEAR(B13781)</f>
        <v>2025</v>
      </c>
      <c r="F13781" t="s">
        <v>11155</v>
      </c>
      <c r="G13781" t="s">
        <v>11764</v>
      </c>
      <c r="H13781" t="s">
        <v>916</v>
      </c>
      <c r="I13781" t="s">
        <v>16</v>
      </c>
      <c r="J13781" t="s">
        <v>8476</v>
      </c>
      <c r="K13781" s="2">
        <v>1007401750</v>
      </c>
      <c r="L13781" t="s">
        <v>38</v>
      </c>
      <c r="M13781" t="s">
        <v>909</v>
      </c>
      <c r="N13781" s="1" t="s">
        <v>901</v>
      </c>
    </row>
    <row r="13782" spans="1:14" x14ac:dyDescent="0.25">
      <c r="A13782" s="2">
        <v>71426</v>
      </c>
      <c r="B13782" s="3" t="s">
        <v>11763</v>
      </c>
      <c r="C13782" s="4">
        <f>+WEEKNUM(Tabla4[[#This Row],[FECHA]])</f>
        <v>42</v>
      </c>
      <c r="D13782" s="4">
        <f>+MONTH(Tabla4[[#This Row],[FECHA]])</f>
        <v>10</v>
      </c>
      <c r="E13782" s="4">
        <f>+YEAR(B13782)</f>
        <v>2025</v>
      </c>
      <c r="F13782" t="s">
        <v>11155</v>
      </c>
      <c r="G13782" t="s">
        <v>11762</v>
      </c>
      <c r="H13782" t="s">
        <v>916</v>
      </c>
      <c r="I13782" t="s">
        <v>33</v>
      </c>
      <c r="J13782" t="s">
        <v>11761</v>
      </c>
      <c r="K13782" s="2">
        <v>80768308</v>
      </c>
      <c r="L13782" t="s">
        <v>38</v>
      </c>
      <c r="M13782" t="s">
        <v>909</v>
      </c>
      <c r="N13782" s="1" t="s">
        <v>901</v>
      </c>
    </row>
    <row r="13783" spans="1:14" x14ac:dyDescent="0.25">
      <c r="A13783" s="2">
        <v>71427</v>
      </c>
      <c r="B13783" s="3" t="s">
        <v>11760</v>
      </c>
      <c r="C13783" s="4">
        <f>+WEEKNUM(Tabla4[[#This Row],[FECHA]])</f>
        <v>42</v>
      </c>
      <c r="D13783" s="4">
        <f>+MONTH(Tabla4[[#This Row],[FECHA]])</f>
        <v>10</v>
      </c>
      <c r="E13783" s="4">
        <f>+YEAR(B13783)</f>
        <v>2025</v>
      </c>
      <c r="F13783" t="s">
        <v>11581</v>
      </c>
      <c r="G13783" t="s">
        <v>11759</v>
      </c>
      <c r="H13783" t="s">
        <v>3</v>
      </c>
      <c r="I13783" t="s">
        <v>30</v>
      </c>
      <c r="J13783" t="s">
        <v>5460</v>
      </c>
      <c r="K13783" s="2">
        <v>1020740955</v>
      </c>
      <c r="L13783" t="s">
        <v>38</v>
      </c>
      <c r="M13783" t="s">
        <v>909</v>
      </c>
      <c r="N13783" s="1" t="s">
        <v>901</v>
      </c>
    </row>
    <row r="13784" spans="1:14" x14ac:dyDescent="0.25">
      <c r="A13784" s="2">
        <v>71442</v>
      </c>
      <c r="B13784" s="3" t="s">
        <v>11758</v>
      </c>
      <c r="C13784" s="4">
        <f>+WEEKNUM(Tabla4[[#This Row],[FECHA]])</f>
        <v>42</v>
      </c>
      <c r="D13784" s="4">
        <f>+MONTH(Tabla4[[#This Row],[FECHA]])</f>
        <v>10</v>
      </c>
      <c r="E13784" s="4">
        <f>+YEAR(B13784)</f>
        <v>2025</v>
      </c>
      <c r="F13784" t="s">
        <v>11581</v>
      </c>
      <c r="H13784" t="s">
        <v>21</v>
      </c>
      <c r="I13784" t="s">
        <v>30</v>
      </c>
      <c r="J13784" t="s">
        <v>11757</v>
      </c>
      <c r="K13784" s="2">
        <v>1034310901</v>
      </c>
      <c r="L13784" t="s">
        <v>58</v>
      </c>
      <c r="M13784" t="s">
        <v>987</v>
      </c>
      <c r="N13784" s="1" t="s">
        <v>901</v>
      </c>
    </row>
    <row r="13785" spans="1:14" x14ac:dyDescent="0.25">
      <c r="A13785" s="2">
        <v>71466</v>
      </c>
      <c r="B13785" s="3" t="s">
        <v>11756</v>
      </c>
      <c r="C13785" s="4">
        <f>+WEEKNUM(Tabla4[[#This Row],[FECHA]])</f>
        <v>42</v>
      </c>
      <c r="D13785" s="4">
        <f>+MONTH(Tabla4[[#This Row],[FECHA]])</f>
        <v>10</v>
      </c>
      <c r="E13785" s="4">
        <f>+YEAR(B13785)</f>
        <v>2025</v>
      </c>
      <c r="F13785" t="s">
        <v>11581</v>
      </c>
      <c r="G13785" t="s">
        <v>11755</v>
      </c>
      <c r="H13785" t="s">
        <v>3</v>
      </c>
      <c r="I13785" t="s">
        <v>16</v>
      </c>
      <c r="J13785" t="s">
        <v>11754</v>
      </c>
      <c r="K13785" s="2">
        <v>1026273707</v>
      </c>
      <c r="L13785" t="s">
        <v>38</v>
      </c>
      <c r="M13785" t="s">
        <v>987</v>
      </c>
      <c r="N13785" s="1" t="s">
        <v>901</v>
      </c>
    </row>
    <row r="13786" spans="1:14" x14ac:dyDescent="0.25">
      <c r="A13786" s="2">
        <v>71475</v>
      </c>
      <c r="B13786" s="3" t="s">
        <v>11753</v>
      </c>
      <c r="C13786" s="4">
        <f>+WEEKNUM(Tabla4[[#This Row],[FECHA]])</f>
        <v>42</v>
      </c>
      <c r="D13786" s="4">
        <f>+MONTH(Tabla4[[#This Row],[FECHA]])</f>
        <v>10</v>
      </c>
      <c r="E13786" s="4">
        <f>+YEAR(B13786)</f>
        <v>2025</v>
      </c>
      <c r="F13786" t="s">
        <v>11153</v>
      </c>
      <c r="G13786" t="s">
        <v>11752</v>
      </c>
      <c r="H13786" t="s">
        <v>927</v>
      </c>
      <c r="I13786" t="s">
        <v>303</v>
      </c>
      <c r="J13786" t="s">
        <v>1314</v>
      </c>
      <c r="K13786" s="2">
        <v>1075682156</v>
      </c>
      <c r="L13786" t="s">
        <v>38</v>
      </c>
      <c r="M13786" t="s">
        <v>987</v>
      </c>
      <c r="N13786" s="1" t="s">
        <v>901</v>
      </c>
    </row>
    <row r="13787" spans="1:14" x14ac:dyDescent="0.25">
      <c r="A13787" s="2">
        <v>71481</v>
      </c>
      <c r="B13787" s="3" t="s">
        <v>11751</v>
      </c>
      <c r="C13787" s="4">
        <f>+WEEKNUM(Tabla4[[#This Row],[FECHA]])</f>
        <v>42</v>
      </c>
      <c r="D13787" s="4">
        <f>+MONTH(Tabla4[[#This Row],[FECHA]])</f>
        <v>10</v>
      </c>
      <c r="E13787" s="4">
        <f>+YEAR(B13787)</f>
        <v>2025</v>
      </c>
      <c r="F13787" t="s">
        <v>11572</v>
      </c>
      <c r="G13787" t="s">
        <v>11750</v>
      </c>
      <c r="H13787" t="s">
        <v>21</v>
      </c>
      <c r="I13787" t="s">
        <v>30</v>
      </c>
      <c r="J13787" t="s">
        <v>11749</v>
      </c>
      <c r="K13787" s="2">
        <v>1031802314</v>
      </c>
      <c r="L13787" t="s">
        <v>38</v>
      </c>
      <c r="M13787" t="s">
        <v>909</v>
      </c>
      <c r="N13787" s="1" t="s">
        <v>901</v>
      </c>
    </row>
    <row r="13788" spans="1:14" x14ac:dyDescent="0.25">
      <c r="A13788" s="2">
        <v>71482</v>
      </c>
      <c r="B13788" s="3" t="s">
        <v>11748</v>
      </c>
      <c r="C13788" s="4">
        <f>+WEEKNUM(Tabla4[[#This Row],[FECHA]])</f>
        <v>42</v>
      </c>
      <c r="D13788" s="4">
        <f>+MONTH(Tabla4[[#This Row],[FECHA]])</f>
        <v>10</v>
      </c>
      <c r="E13788" s="4">
        <f>+YEAR(B13788)</f>
        <v>2025</v>
      </c>
      <c r="F13788" t="s">
        <v>11572</v>
      </c>
      <c r="H13788" t="s">
        <v>3</v>
      </c>
      <c r="I13788" t="s">
        <v>30</v>
      </c>
      <c r="J13788" t="s">
        <v>1337</v>
      </c>
      <c r="K13788" s="2">
        <v>1016085627</v>
      </c>
      <c r="L13788" t="s">
        <v>55</v>
      </c>
      <c r="M13788" t="s">
        <v>937</v>
      </c>
      <c r="N13788" s="1" t="s">
        <v>901</v>
      </c>
    </row>
    <row r="13789" spans="1:14" x14ac:dyDescent="0.25">
      <c r="A13789" s="2">
        <v>71483</v>
      </c>
      <c r="B13789" s="3" t="s">
        <v>11747</v>
      </c>
      <c r="C13789" s="4">
        <f>+WEEKNUM(Tabla4[[#This Row],[FECHA]])</f>
        <v>42</v>
      </c>
      <c r="D13789" s="4">
        <f>+MONTH(Tabla4[[#This Row],[FECHA]])</f>
        <v>10</v>
      </c>
      <c r="E13789" s="4">
        <f>+YEAR(B13789)</f>
        <v>2025</v>
      </c>
      <c r="F13789" t="s">
        <v>11572</v>
      </c>
      <c r="H13789" t="s">
        <v>3</v>
      </c>
      <c r="I13789" t="s">
        <v>16</v>
      </c>
      <c r="J13789" t="s">
        <v>5073</v>
      </c>
      <c r="K13789" s="2">
        <v>901550818</v>
      </c>
      <c r="L13789" t="s">
        <v>198</v>
      </c>
      <c r="M13789" t="s">
        <v>987</v>
      </c>
      <c r="N13789" s="1" t="s">
        <v>901</v>
      </c>
    </row>
    <row r="13790" spans="1:14" x14ac:dyDescent="0.25">
      <c r="A13790" s="2">
        <v>71494</v>
      </c>
      <c r="B13790" s="3" t="s">
        <v>11746</v>
      </c>
      <c r="C13790" s="4">
        <f>+WEEKNUM(Tabla4[[#This Row],[FECHA]])</f>
        <v>42</v>
      </c>
      <c r="D13790" s="4">
        <f>+MONTH(Tabla4[[#This Row],[FECHA]])</f>
        <v>10</v>
      </c>
      <c r="E13790" s="4">
        <f>+YEAR(B13790)</f>
        <v>2025</v>
      </c>
      <c r="F13790" t="s">
        <v>11572</v>
      </c>
      <c r="G13790" t="s">
        <v>11745</v>
      </c>
      <c r="H13790" t="s">
        <v>133</v>
      </c>
      <c r="I13790" t="s">
        <v>33</v>
      </c>
      <c r="J13790" t="s">
        <v>7254</v>
      </c>
      <c r="K13790" s="2">
        <v>900350896</v>
      </c>
      <c r="L13790" t="s">
        <v>38</v>
      </c>
      <c r="M13790" t="s">
        <v>937</v>
      </c>
      <c r="N13790" s="1" t="s">
        <v>901</v>
      </c>
    </row>
    <row r="13791" spans="1:14" x14ac:dyDescent="0.25">
      <c r="A13791" s="2">
        <v>71511</v>
      </c>
      <c r="B13791" s="3" t="s">
        <v>11744</v>
      </c>
      <c r="C13791" s="4">
        <f>+WEEKNUM(Tabla4[[#This Row],[FECHA]])</f>
        <v>42</v>
      </c>
      <c r="D13791" s="4">
        <f>+MONTH(Tabla4[[#This Row],[FECHA]])</f>
        <v>10</v>
      </c>
      <c r="E13791" s="4">
        <f>+YEAR(B13791)</f>
        <v>2025</v>
      </c>
      <c r="F13791" t="s">
        <v>11153</v>
      </c>
      <c r="G13791" t="s">
        <v>11743</v>
      </c>
      <c r="H13791" t="s">
        <v>927</v>
      </c>
      <c r="I13791" t="s">
        <v>16</v>
      </c>
      <c r="J13791" t="s">
        <v>11742</v>
      </c>
      <c r="K13791" s="2">
        <v>79567967</v>
      </c>
      <c r="L13791" t="s">
        <v>38</v>
      </c>
      <c r="M13791" t="s">
        <v>937</v>
      </c>
      <c r="N13791" s="1" t="s">
        <v>901</v>
      </c>
    </row>
    <row r="13792" spans="1:14" x14ac:dyDescent="0.25">
      <c r="A13792" s="2">
        <v>71513</v>
      </c>
      <c r="B13792" s="3" t="s">
        <v>11741</v>
      </c>
      <c r="C13792" s="4">
        <f>+WEEKNUM(Tabla4[[#This Row],[FECHA]])</f>
        <v>42</v>
      </c>
      <c r="D13792" s="4">
        <f>+MONTH(Tabla4[[#This Row],[FECHA]])</f>
        <v>10</v>
      </c>
      <c r="E13792" s="4">
        <f>+YEAR(B13792)</f>
        <v>2025</v>
      </c>
      <c r="F13792" t="s">
        <v>11709</v>
      </c>
      <c r="H13792" t="s">
        <v>927</v>
      </c>
      <c r="I13792" t="s">
        <v>16</v>
      </c>
      <c r="J13792" t="s">
        <v>6422</v>
      </c>
      <c r="K13792" s="2">
        <v>1030544066</v>
      </c>
      <c r="L13792" t="s">
        <v>58</v>
      </c>
      <c r="M13792" t="s">
        <v>937</v>
      </c>
      <c r="N13792" s="1" t="s">
        <v>901</v>
      </c>
    </row>
    <row r="13793" spans="1:14" x14ac:dyDescent="0.25">
      <c r="A13793" s="2">
        <v>71514</v>
      </c>
      <c r="B13793" s="3" t="s">
        <v>11740</v>
      </c>
      <c r="C13793" s="4">
        <f>+WEEKNUM(Tabla4[[#This Row],[FECHA]])</f>
        <v>42</v>
      </c>
      <c r="D13793" s="4">
        <f>+MONTH(Tabla4[[#This Row],[FECHA]])</f>
        <v>10</v>
      </c>
      <c r="E13793" s="4">
        <f>+YEAR(B13793)</f>
        <v>2025</v>
      </c>
      <c r="F13793" t="s">
        <v>11153</v>
      </c>
      <c r="G13793" t="s">
        <v>11739</v>
      </c>
      <c r="H13793" t="s">
        <v>539</v>
      </c>
      <c r="I13793" t="s">
        <v>16</v>
      </c>
      <c r="J13793" t="s">
        <v>11738</v>
      </c>
      <c r="K13793" s="2">
        <v>1010173172</v>
      </c>
      <c r="L13793" t="s">
        <v>38</v>
      </c>
      <c r="M13793" t="s">
        <v>909</v>
      </c>
      <c r="N13793" s="1" t="s">
        <v>901</v>
      </c>
    </row>
    <row r="13794" spans="1:14" x14ac:dyDescent="0.25">
      <c r="A13794" s="2">
        <v>71519</v>
      </c>
      <c r="B13794" s="3" t="s">
        <v>11737</v>
      </c>
      <c r="C13794" s="4">
        <f>+WEEKNUM(Tabla4[[#This Row],[FECHA]])</f>
        <v>42</v>
      </c>
      <c r="D13794" s="4">
        <f>+MONTH(Tabla4[[#This Row],[FECHA]])</f>
        <v>10</v>
      </c>
      <c r="E13794" s="4">
        <f>+YEAR(B13794)</f>
        <v>2025</v>
      </c>
      <c r="F13794" t="s">
        <v>11572</v>
      </c>
      <c r="H13794" t="s">
        <v>3</v>
      </c>
      <c r="I13794" t="s">
        <v>33</v>
      </c>
      <c r="J13794" t="s">
        <v>11736</v>
      </c>
      <c r="K13794" s="2">
        <v>1049630817</v>
      </c>
      <c r="L13794" t="s">
        <v>55</v>
      </c>
      <c r="M13794" t="s">
        <v>937</v>
      </c>
      <c r="N13794" s="1" t="s">
        <v>901</v>
      </c>
    </row>
    <row r="13795" spans="1:14" x14ac:dyDescent="0.25">
      <c r="A13795" s="2">
        <v>71533</v>
      </c>
      <c r="B13795" s="3" t="s">
        <v>11735</v>
      </c>
      <c r="C13795" s="4">
        <f>+WEEKNUM(Tabla4[[#This Row],[FECHA]])</f>
        <v>42</v>
      </c>
      <c r="D13795" s="4">
        <f>+MONTH(Tabla4[[#This Row],[FECHA]])</f>
        <v>10</v>
      </c>
      <c r="E13795" s="4">
        <f>+YEAR(B13795)</f>
        <v>2025</v>
      </c>
      <c r="F13795" t="s">
        <v>11572</v>
      </c>
      <c r="G13795" t="s">
        <v>11734</v>
      </c>
      <c r="H13795" t="s">
        <v>3</v>
      </c>
      <c r="I13795" t="s">
        <v>47</v>
      </c>
      <c r="J13795" t="s">
        <v>11733</v>
      </c>
      <c r="K13795" s="2">
        <v>7178908</v>
      </c>
      <c r="L13795" t="s">
        <v>38</v>
      </c>
      <c r="M13795" t="s">
        <v>909</v>
      </c>
      <c r="N13795" s="1" t="s">
        <v>901</v>
      </c>
    </row>
    <row r="13796" spans="1:14" x14ac:dyDescent="0.25">
      <c r="A13796" s="2">
        <v>71536</v>
      </c>
      <c r="B13796" s="3" t="s">
        <v>11732</v>
      </c>
      <c r="C13796" s="4">
        <f>+WEEKNUM(Tabla4[[#This Row],[FECHA]])</f>
        <v>42</v>
      </c>
      <c r="D13796" s="4">
        <f>+MONTH(Tabla4[[#This Row],[FECHA]])</f>
        <v>10</v>
      </c>
      <c r="E13796" s="4">
        <f>+YEAR(B13796)</f>
        <v>2025</v>
      </c>
      <c r="F13796" t="s">
        <v>11581</v>
      </c>
      <c r="G13796" t="s">
        <v>11731</v>
      </c>
      <c r="H13796" t="s">
        <v>8</v>
      </c>
      <c r="I13796" t="s">
        <v>16</v>
      </c>
      <c r="J13796" t="s">
        <v>9185</v>
      </c>
      <c r="K13796" s="2">
        <v>1020764420</v>
      </c>
      <c r="L13796" t="s">
        <v>38</v>
      </c>
      <c r="M13796" t="s">
        <v>909</v>
      </c>
      <c r="N13796" s="1" t="s">
        <v>901</v>
      </c>
    </row>
    <row r="13797" spans="1:14" x14ac:dyDescent="0.25">
      <c r="A13797" s="2">
        <v>71547</v>
      </c>
      <c r="B13797" s="3" t="s">
        <v>11730</v>
      </c>
      <c r="C13797" s="4">
        <f>+WEEKNUM(Tabla4[[#This Row],[FECHA]])</f>
        <v>42</v>
      </c>
      <c r="D13797" s="4">
        <f>+MONTH(Tabla4[[#This Row],[FECHA]])</f>
        <v>10</v>
      </c>
      <c r="E13797" s="4">
        <f>+YEAR(B13797)</f>
        <v>2025</v>
      </c>
      <c r="F13797" t="s">
        <v>11581</v>
      </c>
      <c r="G13797" t="s">
        <v>11729</v>
      </c>
      <c r="H13797" t="s">
        <v>8</v>
      </c>
      <c r="I13797" t="s">
        <v>16</v>
      </c>
      <c r="J13797" t="s">
        <v>6384</v>
      </c>
      <c r="K13797" s="2">
        <v>1136882129</v>
      </c>
      <c r="L13797" t="s">
        <v>38</v>
      </c>
      <c r="M13797" t="s">
        <v>909</v>
      </c>
      <c r="N13797" s="1" t="s">
        <v>901</v>
      </c>
    </row>
    <row r="13798" spans="1:14" x14ac:dyDescent="0.25">
      <c r="A13798" s="2">
        <v>71551</v>
      </c>
      <c r="B13798" s="3" t="s">
        <v>11728</v>
      </c>
      <c r="C13798" s="4">
        <f>+WEEKNUM(Tabla4[[#This Row],[FECHA]])</f>
        <v>42</v>
      </c>
      <c r="D13798" s="4">
        <f>+MONTH(Tabla4[[#This Row],[FECHA]])</f>
        <v>10</v>
      </c>
      <c r="E13798" s="4">
        <f>+YEAR(B13798)</f>
        <v>2025</v>
      </c>
      <c r="F13798" t="s">
        <v>11581</v>
      </c>
      <c r="H13798" t="s">
        <v>3</v>
      </c>
      <c r="I13798" t="s">
        <v>33</v>
      </c>
      <c r="J13798" t="s">
        <v>6425</v>
      </c>
      <c r="K13798" s="2">
        <v>1015398708</v>
      </c>
      <c r="L13798" t="s">
        <v>58</v>
      </c>
      <c r="M13798" t="s">
        <v>937</v>
      </c>
      <c r="N13798" s="1" t="s">
        <v>901</v>
      </c>
    </row>
    <row r="13799" spans="1:14" x14ac:dyDescent="0.25">
      <c r="A13799" s="2">
        <v>71553</v>
      </c>
      <c r="B13799" s="3" t="s">
        <v>11727</v>
      </c>
      <c r="C13799" s="4">
        <f>+WEEKNUM(Tabla4[[#This Row],[FECHA]])</f>
        <v>42</v>
      </c>
      <c r="D13799" s="4">
        <f>+MONTH(Tabla4[[#This Row],[FECHA]])</f>
        <v>10</v>
      </c>
      <c r="E13799" s="4">
        <f>+YEAR(B13799)</f>
        <v>2025</v>
      </c>
      <c r="F13799" t="s">
        <v>11572</v>
      </c>
      <c r="G13799" t="s">
        <v>11726</v>
      </c>
      <c r="H13799" t="s">
        <v>133</v>
      </c>
      <c r="I13799" t="s">
        <v>16</v>
      </c>
      <c r="J13799" t="s">
        <v>11725</v>
      </c>
      <c r="K13799" s="2">
        <v>1136882530</v>
      </c>
      <c r="L13799" t="s">
        <v>38</v>
      </c>
      <c r="M13799" t="s">
        <v>909</v>
      </c>
      <c r="N13799" s="1" t="s">
        <v>901</v>
      </c>
    </row>
    <row r="13800" spans="1:14" x14ac:dyDescent="0.25">
      <c r="A13800" s="2">
        <v>71555</v>
      </c>
      <c r="B13800" s="3" t="s">
        <v>11724</v>
      </c>
      <c r="C13800" s="4">
        <f>+WEEKNUM(Tabla4[[#This Row],[FECHA]])</f>
        <v>42</v>
      </c>
      <c r="D13800" s="4">
        <f>+MONTH(Tabla4[[#This Row],[FECHA]])</f>
        <v>10</v>
      </c>
      <c r="E13800" s="4">
        <f>+YEAR(B13800)</f>
        <v>2025</v>
      </c>
      <c r="F13800" t="s">
        <v>11581</v>
      </c>
      <c r="G13800" t="s">
        <v>11723</v>
      </c>
      <c r="H13800" t="s">
        <v>642</v>
      </c>
      <c r="I13800" t="s">
        <v>387</v>
      </c>
      <c r="J13800" t="s">
        <v>11722</v>
      </c>
      <c r="K13800" s="2">
        <v>1065626144</v>
      </c>
      <c r="L13800" t="s">
        <v>38</v>
      </c>
      <c r="M13800" t="s">
        <v>909</v>
      </c>
      <c r="N13800" s="1" t="s">
        <v>901</v>
      </c>
    </row>
    <row r="13801" spans="1:14" x14ac:dyDescent="0.25">
      <c r="A13801" s="2">
        <v>71556</v>
      </c>
      <c r="B13801" s="3" t="s">
        <v>11721</v>
      </c>
      <c r="C13801" s="4">
        <f>+WEEKNUM(Tabla4[[#This Row],[FECHA]])</f>
        <v>42</v>
      </c>
      <c r="D13801" s="4">
        <f>+MONTH(Tabla4[[#This Row],[FECHA]])</f>
        <v>10</v>
      </c>
      <c r="E13801" s="4">
        <f>+YEAR(B13801)</f>
        <v>2025</v>
      </c>
      <c r="F13801" t="s">
        <v>11581</v>
      </c>
      <c r="G13801" t="s">
        <v>11720</v>
      </c>
      <c r="H13801" t="s">
        <v>21</v>
      </c>
      <c r="I13801" t="s">
        <v>16</v>
      </c>
      <c r="J13801" t="s">
        <v>5616</v>
      </c>
      <c r="K13801" s="2">
        <v>1098822551</v>
      </c>
      <c r="L13801" t="s">
        <v>38</v>
      </c>
      <c r="M13801" t="s">
        <v>937</v>
      </c>
      <c r="N13801" s="1" t="s">
        <v>901</v>
      </c>
    </row>
    <row r="13802" spans="1:14" x14ac:dyDescent="0.25">
      <c r="A13802" s="2">
        <v>71569</v>
      </c>
      <c r="B13802" s="3" t="s">
        <v>11719</v>
      </c>
      <c r="C13802" s="4">
        <f>+WEEKNUM(Tabla4[[#This Row],[FECHA]])</f>
        <v>42</v>
      </c>
      <c r="D13802" s="4">
        <f>+MONTH(Tabla4[[#This Row],[FECHA]])</f>
        <v>10</v>
      </c>
      <c r="E13802" s="4">
        <f>+YEAR(B13802)</f>
        <v>2025</v>
      </c>
      <c r="F13802" t="s">
        <v>11566</v>
      </c>
      <c r="G13802" t="s">
        <v>11718</v>
      </c>
      <c r="H13802" t="s">
        <v>3</v>
      </c>
      <c r="I13802" t="s">
        <v>30</v>
      </c>
      <c r="J13802" t="s">
        <v>11717</v>
      </c>
      <c r="K13802" s="2">
        <v>1098647013</v>
      </c>
      <c r="L13802" t="s">
        <v>38</v>
      </c>
      <c r="M13802" t="s">
        <v>909</v>
      </c>
      <c r="N13802" s="1" t="s">
        <v>901</v>
      </c>
    </row>
    <row r="13803" spans="1:14" x14ac:dyDescent="0.25">
      <c r="A13803" s="2">
        <v>71571</v>
      </c>
      <c r="B13803" s="3" t="s">
        <v>11716</v>
      </c>
      <c r="C13803" s="4">
        <f>+WEEKNUM(Tabla4[[#This Row],[FECHA]])</f>
        <v>42</v>
      </c>
      <c r="D13803" s="4">
        <f>+MONTH(Tabla4[[#This Row],[FECHA]])</f>
        <v>10</v>
      </c>
      <c r="E13803" s="4">
        <f>+YEAR(B13803)</f>
        <v>2025</v>
      </c>
      <c r="F13803" t="s">
        <v>11572</v>
      </c>
      <c r="G13803" t="s">
        <v>11715</v>
      </c>
      <c r="H13803" t="s">
        <v>3</v>
      </c>
      <c r="I13803" t="s">
        <v>33</v>
      </c>
      <c r="J13803" t="s">
        <v>11714</v>
      </c>
      <c r="K13803" s="2">
        <v>1019137824</v>
      </c>
      <c r="L13803" t="s">
        <v>38</v>
      </c>
      <c r="M13803" t="s">
        <v>987</v>
      </c>
      <c r="N13803" s="1" t="s">
        <v>901</v>
      </c>
    </row>
    <row r="13804" spans="1:14" x14ac:dyDescent="0.25">
      <c r="A13804" s="2">
        <v>71574</v>
      </c>
      <c r="B13804" s="3" t="s">
        <v>11713</v>
      </c>
      <c r="C13804" s="4">
        <f>+WEEKNUM(Tabla4[[#This Row],[FECHA]])</f>
        <v>42</v>
      </c>
      <c r="D13804" s="4">
        <f>+MONTH(Tabla4[[#This Row],[FECHA]])</f>
        <v>10</v>
      </c>
      <c r="E13804" s="4">
        <f>+YEAR(B13804)</f>
        <v>2025</v>
      </c>
      <c r="F13804" t="s">
        <v>11566</v>
      </c>
      <c r="G13804" t="s">
        <v>11712</v>
      </c>
      <c r="H13804" t="s">
        <v>916</v>
      </c>
      <c r="I13804" t="s">
        <v>982</v>
      </c>
      <c r="J13804" t="s">
        <v>929</v>
      </c>
      <c r="K13804" s="2">
        <v>1032482081</v>
      </c>
      <c r="L13804" t="s">
        <v>38</v>
      </c>
      <c r="M13804" t="s">
        <v>937</v>
      </c>
      <c r="N13804" s="1" t="s">
        <v>901</v>
      </c>
    </row>
    <row r="13805" spans="1:14" x14ac:dyDescent="0.25">
      <c r="A13805" s="2">
        <v>71578</v>
      </c>
      <c r="B13805" s="3" t="s">
        <v>11711</v>
      </c>
      <c r="C13805" s="4">
        <f>+WEEKNUM(Tabla4[[#This Row],[FECHA]])</f>
        <v>42</v>
      </c>
      <c r="D13805" s="4">
        <f>+MONTH(Tabla4[[#This Row],[FECHA]])</f>
        <v>10</v>
      </c>
      <c r="E13805" s="4">
        <f>+YEAR(B13805)</f>
        <v>2025</v>
      </c>
      <c r="F13805" t="s">
        <v>11572</v>
      </c>
      <c r="H13805" t="s">
        <v>8</v>
      </c>
      <c r="I13805" t="s">
        <v>30</v>
      </c>
      <c r="J13805" t="s">
        <v>11399</v>
      </c>
      <c r="K13805" s="2">
        <v>1018495601</v>
      </c>
      <c r="L13805" t="s">
        <v>58</v>
      </c>
      <c r="M13805" t="s">
        <v>937</v>
      </c>
      <c r="N13805" s="1" t="s">
        <v>901</v>
      </c>
    </row>
    <row r="13806" spans="1:14" x14ac:dyDescent="0.25">
      <c r="A13806" s="2">
        <v>71600</v>
      </c>
      <c r="B13806" s="3" t="s">
        <v>11710</v>
      </c>
      <c r="C13806" s="4">
        <f>+WEEKNUM(Tabla4[[#This Row],[FECHA]])</f>
        <v>42</v>
      </c>
      <c r="D13806" s="4">
        <f>+MONTH(Tabla4[[#This Row],[FECHA]])</f>
        <v>10</v>
      </c>
      <c r="E13806" s="4">
        <f>+YEAR(B13806)</f>
        <v>2025</v>
      </c>
      <c r="F13806" t="s">
        <v>11709</v>
      </c>
      <c r="H13806" t="s">
        <v>3</v>
      </c>
      <c r="I13806" t="s">
        <v>33</v>
      </c>
      <c r="J13806" t="s">
        <v>9218</v>
      </c>
      <c r="K13806" s="2">
        <v>1136886491</v>
      </c>
      <c r="L13806" t="s">
        <v>58</v>
      </c>
      <c r="M13806" t="s">
        <v>987</v>
      </c>
      <c r="N13806" s="1" t="s">
        <v>901</v>
      </c>
    </row>
    <row r="13807" spans="1:14" x14ac:dyDescent="0.25">
      <c r="A13807" s="2">
        <v>71601</v>
      </c>
      <c r="B13807" s="3" t="s">
        <v>11708</v>
      </c>
      <c r="C13807" s="4">
        <f>+WEEKNUM(Tabla4[[#This Row],[FECHA]])</f>
        <v>42</v>
      </c>
      <c r="D13807" s="4">
        <f>+MONTH(Tabla4[[#This Row],[FECHA]])</f>
        <v>10</v>
      </c>
      <c r="E13807" s="4">
        <f>+YEAR(B13807)</f>
        <v>2025</v>
      </c>
      <c r="F13807" t="s">
        <v>11581</v>
      </c>
      <c r="H13807" t="s">
        <v>539</v>
      </c>
      <c r="I13807" t="s">
        <v>16</v>
      </c>
      <c r="J13807" t="s">
        <v>11707</v>
      </c>
      <c r="K13807" s="2">
        <v>1013601473</v>
      </c>
      <c r="L13807" t="s">
        <v>55</v>
      </c>
      <c r="M13807" t="s">
        <v>909</v>
      </c>
      <c r="N13807" s="1" t="s">
        <v>901</v>
      </c>
    </row>
    <row r="13808" spans="1:14" x14ac:dyDescent="0.25">
      <c r="A13808" s="2">
        <v>71606</v>
      </c>
      <c r="B13808" s="3" t="s">
        <v>11706</v>
      </c>
      <c r="C13808" s="4">
        <f>+WEEKNUM(Tabla4[[#This Row],[FECHA]])</f>
        <v>42</v>
      </c>
      <c r="D13808" s="4">
        <f>+MONTH(Tabla4[[#This Row],[FECHA]])</f>
        <v>10</v>
      </c>
      <c r="E13808" s="4">
        <f>+YEAR(B13808)</f>
        <v>2025</v>
      </c>
      <c r="F13808" t="s">
        <v>11572</v>
      </c>
      <c r="H13808" t="s">
        <v>21</v>
      </c>
      <c r="I13808" t="s">
        <v>1483</v>
      </c>
      <c r="J13808" t="s">
        <v>11705</v>
      </c>
      <c r="K13808" s="2">
        <v>1020832039</v>
      </c>
      <c r="L13808" t="s">
        <v>49</v>
      </c>
      <c r="M13808" t="s">
        <v>909</v>
      </c>
      <c r="N13808" s="1" t="s">
        <v>901</v>
      </c>
    </row>
    <row r="13809" spans="1:14" x14ac:dyDescent="0.25">
      <c r="A13809" s="2">
        <v>71614</v>
      </c>
      <c r="B13809" s="3" t="s">
        <v>11704</v>
      </c>
      <c r="C13809" s="4">
        <f>+WEEKNUM(Tabla4[[#This Row],[FECHA]])</f>
        <v>42</v>
      </c>
      <c r="D13809" s="4">
        <f>+MONTH(Tabla4[[#This Row],[FECHA]])</f>
        <v>10</v>
      </c>
      <c r="E13809" s="4">
        <f>+YEAR(B13809)</f>
        <v>2025</v>
      </c>
      <c r="F13809" t="s">
        <v>11572</v>
      </c>
      <c r="H13809" t="s">
        <v>8</v>
      </c>
      <c r="I13809" t="s">
        <v>303</v>
      </c>
      <c r="J13809" t="s">
        <v>11703</v>
      </c>
      <c r="K13809" s="2">
        <v>1015428386</v>
      </c>
      <c r="L13809" t="s">
        <v>55</v>
      </c>
      <c r="M13809" t="s">
        <v>909</v>
      </c>
      <c r="N13809" s="1" t="s">
        <v>901</v>
      </c>
    </row>
    <row r="13810" spans="1:14" x14ac:dyDescent="0.25">
      <c r="A13810" s="2">
        <v>71615</v>
      </c>
      <c r="B13810" s="3" t="s">
        <v>11702</v>
      </c>
      <c r="C13810" s="4">
        <f>+WEEKNUM(Tabla4[[#This Row],[FECHA]])</f>
        <v>42</v>
      </c>
      <c r="D13810" s="4">
        <f>+MONTH(Tabla4[[#This Row],[FECHA]])</f>
        <v>10</v>
      </c>
      <c r="E13810" s="4">
        <f>+YEAR(B13810)</f>
        <v>2025</v>
      </c>
      <c r="F13810" t="s">
        <v>11572</v>
      </c>
      <c r="H13810" t="s">
        <v>21</v>
      </c>
      <c r="I13810" t="s">
        <v>30</v>
      </c>
      <c r="J13810" t="s">
        <v>4989</v>
      </c>
      <c r="K13810" s="2">
        <v>1090400244</v>
      </c>
      <c r="L13810" t="s">
        <v>49</v>
      </c>
      <c r="M13810" t="s">
        <v>987</v>
      </c>
      <c r="N13810" s="1" t="s">
        <v>901</v>
      </c>
    </row>
    <row r="13811" spans="1:14" x14ac:dyDescent="0.25">
      <c r="A13811" s="2">
        <v>71617</v>
      </c>
      <c r="B13811" s="3" t="s">
        <v>11701</v>
      </c>
      <c r="C13811" s="4">
        <f>+WEEKNUM(Tabla4[[#This Row],[FECHA]])</f>
        <v>42</v>
      </c>
      <c r="D13811" s="4">
        <f>+MONTH(Tabla4[[#This Row],[FECHA]])</f>
        <v>10</v>
      </c>
      <c r="E13811" s="4">
        <f>+YEAR(B13811)</f>
        <v>2025</v>
      </c>
      <c r="F13811" t="s">
        <v>11572</v>
      </c>
      <c r="H13811" t="s">
        <v>3</v>
      </c>
      <c r="I13811" t="s">
        <v>33</v>
      </c>
      <c r="J13811" t="s">
        <v>11700</v>
      </c>
      <c r="K13811" s="2">
        <v>1010207153</v>
      </c>
      <c r="L13811" t="s">
        <v>55</v>
      </c>
      <c r="M13811" t="s">
        <v>909</v>
      </c>
      <c r="N13811" s="1" t="s">
        <v>901</v>
      </c>
    </row>
    <row r="13812" spans="1:14" x14ac:dyDescent="0.25">
      <c r="A13812" s="2">
        <v>71620</v>
      </c>
      <c r="B13812" s="3" t="s">
        <v>11699</v>
      </c>
      <c r="C13812" s="4">
        <f>+WEEKNUM(Tabla4[[#This Row],[FECHA]])</f>
        <v>42</v>
      </c>
      <c r="D13812" s="4">
        <f>+MONTH(Tabla4[[#This Row],[FECHA]])</f>
        <v>10</v>
      </c>
      <c r="E13812" s="4">
        <f>+YEAR(B13812)</f>
        <v>2025</v>
      </c>
      <c r="F13812" t="s">
        <v>11566</v>
      </c>
      <c r="G13812" t="s">
        <v>11698</v>
      </c>
      <c r="H13812" t="s">
        <v>916</v>
      </c>
      <c r="I13812" t="s">
        <v>30</v>
      </c>
      <c r="J13812" t="s">
        <v>7305</v>
      </c>
      <c r="K13812" s="2">
        <v>1011098398</v>
      </c>
      <c r="L13812" t="s">
        <v>38</v>
      </c>
      <c r="M13812" t="s">
        <v>987</v>
      </c>
      <c r="N13812" s="1" t="s">
        <v>901</v>
      </c>
    </row>
    <row r="13813" spans="1:14" x14ac:dyDescent="0.25">
      <c r="A13813" s="2">
        <v>71623</v>
      </c>
      <c r="B13813" s="3" t="s">
        <v>11697</v>
      </c>
      <c r="C13813" s="4">
        <f>+WEEKNUM(Tabla4[[#This Row],[FECHA]])</f>
        <v>42</v>
      </c>
      <c r="D13813" s="4">
        <f>+MONTH(Tabla4[[#This Row],[FECHA]])</f>
        <v>10</v>
      </c>
      <c r="E13813" s="4">
        <f>+YEAR(B13813)</f>
        <v>2025</v>
      </c>
      <c r="F13813" t="s">
        <v>11572</v>
      </c>
      <c r="H13813" t="s">
        <v>3</v>
      </c>
      <c r="I13813" t="s">
        <v>33</v>
      </c>
      <c r="J13813" t="s">
        <v>4943</v>
      </c>
      <c r="K13813" s="2">
        <v>1018511108</v>
      </c>
      <c r="L13813" t="s">
        <v>55</v>
      </c>
      <c r="M13813" t="s">
        <v>937</v>
      </c>
      <c r="N13813" s="1" t="s">
        <v>901</v>
      </c>
    </row>
    <row r="13814" spans="1:14" x14ac:dyDescent="0.25">
      <c r="A13814" s="2">
        <v>71630</v>
      </c>
      <c r="B13814" s="3" t="s">
        <v>11696</v>
      </c>
      <c r="C13814" s="4">
        <f>+WEEKNUM(Tabla4[[#This Row],[FECHA]])</f>
        <v>42</v>
      </c>
      <c r="D13814" s="4">
        <f>+MONTH(Tabla4[[#This Row],[FECHA]])</f>
        <v>10</v>
      </c>
      <c r="E13814" s="4">
        <f>+YEAR(B13814)</f>
        <v>2025</v>
      </c>
      <c r="F13814" t="s">
        <v>11581</v>
      </c>
      <c r="H13814" t="s">
        <v>916</v>
      </c>
      <c r="I13814" t="s">
        <v>30</v>
      </c>
      <c r="J13814" t="s">
        <v>1526</v>
      </c>
      <c r="K13814" s="2">
        <v>1090528326</v>
      </c>
      <c r="L13814" t="s">
        <v>55</v>
      </c>
      <c r="M13814" t="s">
        <v>937</v>
      </c>
      <c r="N13814" s="1" t="s">
        <v>901</v>
      </c>
    </row>
    <row r="13815" spans="1:14" x14ac:dyDescent="0.25">
      <c r="A13815" s="2">
        <v>54975</v>
      </c>
      <c r="B13815" s="3" t="s">
        <v>11695</v>
      </c>
      <c r="C13815" s="4">
        <f>+WEEKNUM(B13815)</f>
        <v>12</v>
      </c>
      <c r="D13815" s="4">
        <f>+MONTH(Tabla4[[#This Row],[FECHA]])</f>
        <v>3</v>
      </c>
      <c r="E13815" s="4">
        <f>+YEAR(B13815)</f>
        <v>2025</v>
      </c>
      <c r="F13815" t="s">
        <v>3646</v>
      </c>
      <c r="H13815" t="s">
        <v>3</v>
      </c>
      <c r="I13815" t="s">
        <v>33</v>
      </c>
      <c r="J13815" t="s">
        <v>11694</v>
      </c>
      <c r="K13815" s="2">
        <v>80082639</v>
      </c>
      <c r="L13815" t="s">
        <v>55</v>
      </c>
      <c r="M13815" t="s">
        <v>259</v>
      </c>
      <c r="N13815" s="1" t="s">
        <v>246</v>
      </c>
    </row>
    <row r="13816" spans="1:14" x14ac:dyDescent="0.25">
      <c r="A13816" s="2">
        <v>54982</v>
      </c>
      <c r="B13816" s="3" t="s">
        <v>11693</v>
      </c>
      <c r="C13816" s="4">
        <f>+WEEKNUM(B13816)</f>
        <v>12</v>
      </c>
      <c r="D13816" s="4">
        <f>+MONTH(Tabla4[[#This Row],[FECHA]])</f>
        <v>3</v>
      </c>
      <c r="E13816" s="4">
        <f>+YEAR(B13816)</f>
        <v>2025</v>
      </c>
      <c r="F13816" t="s">
        <v>3646</v>
      </c>
      <c r="G13816" t="s">
        <v>11692</v>
      </c>
      <c r="H13816" t="s">
        <v>8</v>
      </c>
      <c r="I13816" t="s">
        <v>33</v>
      </c>
      <c r="J13816" t="s">
        <v>11691</v>
      </c>
      <c r="K13816" s="2">
        <v>1014736849</v>
      </c>
      <c r="L13816" t="s">
        <v>38</v>
      </c>
      <c r="M13816" t="s">
        <v>255</v>
      </c>
      <c r="N13816" s="1" t="s">
        <v>246</v>
      </c>
    </row>
    <row r="13817" spans="1:14" x14ac:dyDescent="0.25">
      <c r="A13817" s="2">
        <v>54988</v>
      </c>
      <c r="B13817" s="3" t="s">
        <v>11690</v>
      </c>
      <c r="C13817" s="4">
        <f>+WEEKNUM(B13817)</f>
        <v>12</v>
      </c>
      <c r="D13817" s="4">
        <f>+MONTH(Tabla4[[#This Row],[FECHA]])</f>
        <v>3</v>
      </c>
      <c r="E13817" s="4">
        <f>+YEAR(B13817)</f>
        <v>2025</v>
      </c>
      <c r="F13817" t="s">
        <v>3735</v>
      </c>
      <c r="G13817" t="s">
        <v>11689</v>
      </c>
      <c r="H13817" t="s">
        <v>3</v>
      </c>
      <c r="I13817" t="s">
        <v>130</v>
      </c>
      <c r="J13817" t="s">
        <v>5558</v>
      </c>
      <c r="K13817" s="2">
        <v>1000851740</v>
      </c>
      <c r="L13817" t="s">
        <v>38</v>
      </c>
      <c r="M13817" t="s">
        <v>255</v>
      </c>
      <c r="N13817" s="1" t="s">
        <v>246</v>
      </c>
    </row>
    <row r="13818" spans="1:14" x14ac:dyDescent="0.25">
      <c r="A13818" s="2">
        <v>54989</v>
      </c>
      <c r="B13818" s="3" t="s">
        <v>11688</v>
      </c>
      <c r="C13818" s="4">
        <f>+WEEKNUM(B13818)</f>
        <v>12</v>
      </c>
      <c r="D13818" s="4">
        <f>+MONTH(Tabla4[[#This Row],[FECHA]])</f>
        <v>3</v>
      </c>
      <c r="E13818" s="4">
        <f>+YEAR(B13818)</f>
        <v>2025</v>
      </c>
      <c r="F13818" t="s">
        <v>3643</v>
      </c>
      <c r="G13818" t="s">
        <v>11687</v>
      </c>
      <c r="H13818" t="s">
        <v>275</v>
      </c>
      <c r="I13818" t="s">
        <v>16</v>
      </c>
      <c r="J13818" t="s">
        <v>8215</v>
      </c>
      <c r="K13818" s="2">
        <v>901296726</v>
      </c>
      <c r="L13818" t="s">
        <v>38</v>
      </c>
      <c r="M13818" t="s">
        <v>259</v>
      </c>
      <c r="N13818" s="1" t="s">
        <v>246</v>
      </c>
    </row>
    <row r="13819" spans="1:14" x14ac:dyDescent="0.25">
      <c r="A13819" s="2">
        <v>54999</v>
      </c>
      <c r="B13819" s="3" t="s">
        <v>11686</v>
      </c>
      <c r="C13819" s="4">
        <f>+WEEKNUM(B13819)</f>
        <v>12</v>
      </c>
      <c r="D13819" s="4">
        <f>+MONTH(Tabla4[[#This Row],[FECHA]])</f>
        <v>3</v>
      </c>
      <c r="E13819" s="4">
        <f>+YEAR(B13819)</f>
        <v>2025</v>
      </c>
      <c r="F13819" t="s">
        <v>3640</v>
      </c>
      <c r="G13819" t="s">
        <v>11685</v>
      </c>
      <c r="H13819" t="s">
        <v>8</v>
      </c>
      <c r="I13819" t="s">
        <v>30</v>
      </c>
      <c r="J13819" t="s">
        <v>8267</v>
      </c>
      <c r="K13819" s="2">
        <v>79958981</v>
      </c>
      <c r="L13819" t="s">
        <v>38</v>
      </c>
      <c r="M13819" t="s">
        <v>8244</v>
      </c>
      <c r="N13819" s="1" t="s">
        <v>246</v>
      </c>
    </row>
    <row r="13820" spans="1:14" x14ac:dyDescent="0.25">
      <c r="A13820" s="2">
        <v>55009</v>
      </c>
      <c r="B13820" s="3" t="s">
        <v>11684</v>
      </c>
      <c r="C13820" s="4">
        <f>+WEEKNUM(B13820)</f>
        <v>12</v>
      </c>
      <c r="D13820" s="4">
        <f>+MONTH(Tabla4[[#This Row],[FECHA]])</f>
        <v>3</v>
      </c>
      <c r="E13820" s="4">
        <f>+YEAR(B13820)</f>
        <v>2025</v>
      </c>
      <c r="F13820" t="s">
        <v>3643</v>
      </c>
      <c r="G13820" t="s">
        <v>11683</v>
      </c>
      <c r="H13820" t="s">
        <v>275</v>
      </c>
      <c r="I13820" t="s">
        <v>16</v>
      </c>
      <c r="J13820" t="s">
        <v>7548</v>
      </c>
      <c r="K13820" s="2">
        <v>1014260188</v>
      </c>
      <c r="L13820" t="s">
        <v>38</v>
      </c>
      <c r="M13820" t="s">
        <v>255</v>
      </c>
      <c r="N13820" s="1" t="s">
        <v>246</v>
      </c>
    </row>
    <row r="13821" spans="1:14" x14ac:dyDescent="0.25">
      <c r="A13821" s="2">
        <v>55010</v>
      </c>
      <c r="B13821" s="3" t="s">
        <v>11682</v>
      </c>
      <c r="C13821" s="4">
        <f>+WEEKNUM(B13821)</f>
        <v>12</v>
      </c>
      <c r="D13821" s="4">
        <f>+MONTH(Tabla4[[#This Row],[FECHA]])</f>
        <v>3</v>
      </c>
      <c r="E13821" s="4">
        <f>+YEAR(B13821)</f>
        <v>2025</v>
      </c>
      <c r="F13821" t="s">
        <v>3640</v>
      </c>
      <c r="G13821" t="s">
        <v>11681</v>
      </c>
      <c r="H13821" t="s">
        <v>8</v>
      </c>
      <c r="I13821" t="s">
        <v>16</v>
      </c>
      <c r="J13821" t="s">
        <v>11680</v>
      </c>
      <c r="K13821" s="2">
        <v>1107046921</v>
      </c>
      <c r="L13821" t="s">
        <v>38</v>
      </c>
      <c r="M13821" t="s">
        <v>8244</v>
      </c>
      <c r="N13821" s="1" t="s">
        <v>246</v>
      </c>
    </row>
    <row r="13822" spans="1:14" x14ac:dyDescent="0.25">
      <c r="A13822" s="2">
        <v>55020</v>
      </c>
      <c r="B13822" s="3" t="s">
        <v>11679</v>
      </c>
      <c r="C13822" s="4">
        <f>+WEEKNUM(B13822)</f>
        <v>12</v>
      </c>
      <c r="D13822" s="4">
        <f>+MONTH(Tabla4[[#This Row],[FECHA]])</f>
        <v>3</v>
      </c>
      <c r="E13822" s="4">
        <f>+YEAR(B13822)</f>
        <v>2025</v>
      </c>
      <c r="F13822" t="s">
        <v>3735</v>
      </c>
      <c r="G13822" t="s">
        <v>11678</v>
      </c>
      <c r="H13822" t="s">
        <v>3</v>
      </c>
      <c r="I13822" t="s">
        <v>16</v>
      </c>
      <c r="J13822" t="s">
        <v>11677</v>
      </c>
      <c r="K13822" s="2">
        <v>1032452222</v>
      </c>
      <c r="L13822" t="s">
        <v>38</v>
      </c>
      <c r="M13822" t="s">
        <v>255</v>
      </c>
      <c r="N13822" s="1" t="s">
        <v>246</v>
      </c>
    </row>
    <row r="13823" spans="1:14" x14ac:dyDescent="0.25">
      <c r="A13823" s="2">
        <v>55037</v>
      </c>
      <c r="B13823" s="3" t="s">
        <v>11676</v>
      </c>
      <c r="C13823" s="4">
        <f>+WEEKNUM(B13823)</f>
        <v>12</v>
      </c>
      <c r="D13823" s="4">
        <f>+MONTH(Tabla4[[#This Row],[FECHA]])</f>
        <v>3</v>
      </c>
      <c r="E13823" s="4">
        <f>+YEAR(B13823)</f>
        <v>2025</v>
      </c>
      <c r="F13823" t="s">
        <v>3646</v>
      </c>
      <c r="G13823" t="s">
        <v>11675</v>
      </c>
      <c r="H13823" t="s">
        <v>8</v>
      </c>
      <c r="I13823" t="s">
        <v>16</v>
      </c>
      <c r="J13823" t="s">
        <v>5571</v>
      </c>
      <c r="K13823" s="2">
        <v>1029220482</v>
      </c>
      <c r="L13823" t="s">
        <v>38</v>
      </c>
      <c r="M13823" t="s">
        <v>255</v>
      </c>
      <c r="N13823" s="1" t="s">
        <v>246</v>
      </c>
    </row>
    <row r="13824" spans="1:14" x14ac:dyDescent="0.25">
      <c r="A13824" s="2">
        <v>55041</v>
      </c>
      <c r="B13824" s="3" t="s">
        <v>11674</v>
      </c>
      <c r="C13824" s="4">
        <f>+WEEKNUM(B13824)</f>
        <v>12</v>
      </c>
      <c r="D13824" s="4">
        <f>+MONTH(Tabla4[[#This Row],[FECHA]])</f>
        <v>3</v>
      </c>
      <c r="E13824" s="4">
        <f>+YEAR(B13824)</f>
        <v>2025</v>
      </c>
      <c r="F13824" t="s">
        <v>3640</v>
      </c>
      <c r="G13824" t="s">
        <v>11673</v>
      </c>
      <c r="H13824" t="s">
        <v>642</v>
      </c>
      <c r="I13824" t="s">
        <v>30</v>
      </c>
      <c r="J13824" t="s">
        <v>3388</v>
      </c>
      <c r="K13824" s="2">
        <v>1015463322</v>
      </c>
      <c r="L13824" t="s">
        <v>38</v>
      </c>
      <c r="M13824" t="s">
        <v>255</v>
      </c>
      <c r="N13824" s="1" t="s">
        <v>246</v>
      </c>
    </row>
    <row r="13825" spans="1:14" x14ac:dyDescent="0.25">
      <c r="A13825" s="2">
        <v>55042</v>
      </c>
      <c r="B13825" s="3" t="s">
        <v>11672</v>
      </c>
      <c r="C13825" s="4">
        <f>+WEEKNUM(B13825)</f>
        <v>12</v>
      </c>
      <c r="D13825" s="4">
        <f>+MONTH(Tabla4[[#This Row],[FECHA]])</f>
        <v>3</v>
      </c>
      <c r="E13825" s="4">
        <f>+YEAR(B13825)</f>
        <v>2025</v>
      </c>
      <c r="F13825" t="s">
        <v>3735</v>
      </c>
      <c r="H13825" t="s">
        <v>3</v>
      </c>
      <c r="I13825" t="s">
        <v>33</v>
      </c>
      <c r="J13825" t="s">
        <v>6363</v>
      </c>
      <c r="K13825" s="2">
        <v>1034396205</v>
      </c>
      <c r="L13825" t="s">
        <v>55</v>
      </c>
      <c r="M13825" t="s">
        <v>259</v>
      </c>
      <c r="N13825" s="1" t="s">
        <v>246</v>
      </c>
    </row>
    <row r="13826" spans="1:14" x14ac:dyDescent="0.25">
      <c r="A13826" s="2">
        <v>55070</v>
      </c>
      <c r="B13826" s="3" t="s">
        <v>11671</v>
      </c>
      <c r="C13826" s="4">
        <f>+WEEKNUM(B13826)</f>
        <v>12</v>
      </c>
      <c r="D13826" s="4">
        <f>+MONTH(Tabla4[[#This Row],[FECHA]])</f>
        <v>3</v>
      </c>
      <c r="E13826" s="4">
        <f>+YEAR(B13826)</f>
        <v>2025</v>
      </c>
      <c r="F13826" t="s">
        <v>3735</v>
      </c>
      <c r="H13826" t="s">
        <v>642</v>
      </c>
      <c r="I13826" t="s">
        <v>47</v>
      </c>
      <c r="J13826" t="s">
        <v>11670</v>
      </c>
      <c r="K13826" s="2">
        <v>88221956</v>
      </c>
      <c r="L13826" t="s">
        <v>256</v>
      </c>
      <c r="M13826" t="s">
        <v>255</v>
      </c>
      <c r="N13826" s="1" t="s">
        <v>246</v>
      </c>
    </row>
    <row r="13827" spans="1:14" x14ac:dyDescent="0.25">
      <c r="A13827" s="2">
        <v>55083</v>
      </c>
      <c r="B13827" s="3" t="s">
        <v>11669</v>
      </c>
      <c r="C13827" s="4">
        <f>+WEEKNUM(B13827)</f>
        <v>12</v>
      </c>
      <c r="D13827" s="4">
        <f>+MONTH(Tabla4[[#This Row],[FECHA]])</f>
        <v>3</v>
      </c>
      <c r="E13827" s="4">
        <f>+YEAR(B13827)</f>
        <v>2025</v>
      </c>
      <c r="F13827" t="s">
        <v>3640</v>
      </c>
      <c r="G13827" t="s">
        <v>11668</v>
      </c>
      <c r="H13827" t="s">
        <v>3803</v>
      </c>
      <c r="I13827" t="s">
        <v>16</v>
      </c>
      <c r="J13827" t="s">
        <v>8528</v>
      </c>
      <c r="K13827" s="2">
        <v>79887382</v>
      </c>
      <c r="L13827" t="s">
        <v>38</v>
      </c>
      <c r="M13827" t="s">
        <v>255</v>
      </c>
      <c r="N13827" s="1" t="s">
        <v>246</v>
      </c>
    </row>
    <row r="13828" spans="1:14" x14ac:dyDescent="0.25">
      <c r="A13828" s="2">
        <v>55084</v>
      </c>
      <c r="B13828" s="3" t="s">
        <v>11667</v>
      </c>
      <c r="C13828" s="4">
        <f>+WEEKNUM(B13828)</f>
        <v>12</v>
      </c>
      <c r="D13828" s="4">
        <f>+MONTH(Tabla4[[#This Row],[FECHA]])</f>
        <v>3</v>
      </c>
      <c r="E13828" s="4">
        <f>+YEAR(B13828)</f>
        <v>2025</v>
      </c>
      <c r="F13828" t="s">
        <v>3640</v>
      </c>
      <c r="G13828" t="s">
        <v>11666</v>
      </c>
      <c r="H13828" t="s">
        <v>3803</v>
      </c>
      <c r="I13828" t="s">
        <v>33</v>
      </c>
      <c r="J13828" t="s">
        <v>8528</v>
      </c>
      <c r="K13828" s="2">
        <v>79887382</v>
      </c>
      <c r="L13828" t="s">
        <v>38</v>
      </c>
      <c r="M13828" t="s">
        <v>255</v>
      </c>
      <c r="N13828" s="1" t="s">
        <v>246</v>
      </c>
    </row>
    <row r="13829" spans="1:14" x14ac:dyDescent="0.25">
      <c r="A13829" s="2">
        <v>55092</v>
      </c>
      <c r="B13829" s="3" t="s">
        <v>11665</v>
      </c>
      <c r="C13829" s="4">
        <f>+WEEKNUM(B13829)</f>
        <v>12</v>
      </c>
      <c r="D13829" s="4">
        <f>+MONTH(Tabla4[[#This Row],[FECHA]])</f>
        <v>3</v>
      </c>
      <c r="E13829" s="4">
        <f>+YEAR(B13829)</f>
        <v>2025</v>
      </c>
      <c r="F13829" t="s">
        <v>3735</v>
      </c>
      <c r="G13829" t="s">
        <v>11664</v>
      </c>
      <c r="H13829" t="s">
        <v>3</v>
      </c>
      <c r="I13829" t="s">
        <v>33</v>
      </c>
      <c r="J13829" t="s">
        <v>11661</v>
      </c>
      <c r="K13829" s="2">
        <v>1233490621</v>
      </c>
      <c r="L13829" t="s">
        <v>38</v>
      </c>
      <c r="M13829" t="s">
        <v>259</v>
      </c>
      <c r="N13829" s="1" t="s">
        <v>246</v>
      </c>
    </row>
    <row r="13830" spans="1:14" x14ac:dyDescent="0.25">
      <c r="A13830" s="2">
        <v>55093</v>
      </c>
      <c r="B13830" s="3" t="s">
        <v>11663</v>
      </c>
      <c r="C13830" s="4">
        <f>+WEEKNUM(B13830)</f>
        <v>12</v>
      </c>
      <c r="D13830" s="4">
        <f>+MONTH(Tabla4[[#This Row],[FECHA]])</f>
        <v>3</v>
      </c>
      <c r="E13830" s="4">
        <f>+YEAR(B13830)</f>
        <v>2025</v>
      </c>
      <c r="F13830" t="s">
        <v>3735</v>
      </c>
      <c r="G13830" t="s">
        <v>11662</v>
      </c>
      <c r="H13830" t="s">
        <v>3</v>
      </c>
      <c r="I13830" t="s">
        <v>1138</v>
      </c>
      <c r="J13830" t="s">
        <v>11661</v>
      </c>
      <c r="K13830" s="2">
        <v>1233490621</v>
      </c>
      <c r="L13830" t="s">
        <v>38</v>
      </c>
      <c r="M13830" t="s">
        <v>255</v>
      </c>
      <c r="N13830" s="1" t="s">
        <v>246</v>
      </c>
    </row>
    <row r="13831" spans="1:14" x14ac:dyDescent="0.25">
      <c r="A13831" s="2">
        <v>55104</v>
      </c>
      <c r="B13831" s="3" t="s">
        <v>11660</v>
      </c>
      <c r="C13831" s="4">
        <f>+WEEKNUM(B13831)</f>
        <v>12</v>
      </c>
      <c r="D13831" s="4">
        <f>+MONTH(Tabla4[[#This Row],[FECHA]])</f>
        <v>3</v>
      </c>
      <c r="E13831" s="4">
        <f>+YEAR(B13831)</f>
        <v>2025</v>
      </c>
      <c r="F13831" t="s">
        <v>3735</v>
      </c>
      <c r="H13831" t="s">
        <v>3</v>
      </c>
      <c r="I13831" t="s">
        <v>130</v>
      </c>
      <c r="J13831" t="s">
        <v>11659</v>
      </c>
      <c r="K13831" s="2">
        <v>1052403852</v>
      </c>
      <c r="L13831" t="s">
        <v>55</v>
      </c>
      <c r="M13831" t="s">
        <v>259</v>
      </c>
      <c r="N13831" s="1" t="s">
        <v>246</v>
      </c>
    </row>
    <row r="13832" spans="1:14" x14ac:dyDescent="0.25">
      <c r="A13832" s="2">
        <v>55158</v>
      </c>
      <c r="B13832" s="3" t="s">
        <v>11658</v>
      </c>
      <c r="C13832" s="4">
        <f>+WEEKNUM(B13832)</f>
        <v>12</v>
      </c>
      <c r="D13832" s="4">
        <f>+MONTH(Tabla4[[#This Row],[FECHA]])</f>
        <v>3</v>
      </c>
      <c r="E13832" s="4">
        <f>+YEAR(B13832)</f>
        <v>2025</v>
      </c>
      <c r="F13832" t="s">
        <v>3646</v>
      </c>
      <c r="G13832" t="s">
        <v>11657</v>
      </c>
      <c r="H13832" t="s">
        <v>642</v>
      </c>
      <c r="I13832" t="s">
        <v>16</v>
      </c>
      <c r="J13832" t="s">
        <v>11656</v>
      </c>
      <c r="K13832" s="2">
        <v>79725399</v>
      </c>
      <c r="L13832" t="s">
        <v>38</v>
      </c>
      <c r="M13832" t="s">
        <v>259</v>
      </c>
      <c r="N13832" s="1" t="s">
        <v>246</v>
      </c>
    </row>
    <row r="13833" spans="1:14" x14ac:dyDescent="0.25">
      <c r="A13833" s="2">
        <v>55160</v>
      </c>
      <c r="B13833" s="3" t="s">
        <v>11655</v>
      </c>
      <c r="C13833" s="4">
        <f>+WEEKNUM(B13833)</f>
        <v>12</v>
      </c>
      <c r="D13833" s="4">
        <f>+MONTH(Tabla4[[#This Row],[FECHA]])</f>
        <v>3</v>
      </c>
      <c r="E13833" s="4">
        <f>+YEAR(B13833)</f>
        <v>2025</v>
      </c>
      <c r="F13833" t="s">
        <v>3646</v>
      </c>
      <c r="G13833" t="s">
        <v>11654</v>
      </c>
      <c r="H13833" t="s">
        <v>275</v>
      </c>
      <c r="I13833" t="s">
        <v>30</v>
      </c>
      <c r="J13833" t="s">
        <v>8273</v>
      </c>
      <c r="K13833" s="2">
        <v>1013626599</v>
      </c>
      <c r="L13833" t="s">
        <v>38</v>
      </c>
      <c r="M13833" t="s">
        <v>255</v>
      </c>
      <c r="N13833" s="1" t="s">
        <v>246</v>
      </c>
    </row>
    <row r="13834" spans="1:14" x14ac:dyDescent="0.25">
      <c r="A13834" s="2">
        <v>55173</v>
      </c>
      <c r="B13834" s="3" t="s">
        <v>11653</v>
      </c>
      <c r="C13834" s="4">
        <f>+WEEKNUM(B13834)</f>
        <v>12</v>
      </c>
      <c r="D13834" s="4">
        <f>+MONTH(Tabla4[[#This Row],[FECHA]])</f>
        <v>3</v>
      </c>
      <c r="E13834" s="4">
        <f>+YEAR(B13834)</f>
        <v>2025</v>
      </c>
      <c r="F13834" t="s">
        <v>3717</v>
      </c>
      <c r="H13834" t="s">
        <v>21</v>
      </c>
      <c r="I13834" t="s">
        <v>16</v>
      </c>
      <c r="J13834" t="s">
        <v>8215</v>
      </c>
      <c r="K13834" s="2">
        <v>901296726</v>
      </c>
      <c r="L13834" t="s">
        <v>55</v>
      </c>
      <c r="M13834" t="s">
        <v>259</v>
      </c>
      <c r="N13834" s="1" t="s">
        <v>246</v>
      </c>
    </row>
    <row r="13835" spans="1:14" x14ac:dyDescent="0.25">
      <c r="A13835" s="2">
        <v>55178</v>
      </c>
      <c r="B13835" s="3" t="s">
        <v>11652</v>
      </c>
      <c r="C13835" s="4">
        <f>+WEEKNUM(B13835)</f>
        <v>12</v>
      </c>
      <c r="D13835" s="4">
        <f>+MONTH(Tabla4[[#This Row],[FECHA]])</f>
        <v>3</v>
      </c>
      <c r="E13835" s="4">
        <f>+YEAR(B13835)</f>
        <v>2025</v>
      </c>
      <c r="F13835" t="s">
        <v>3646</v>
      </c>
      <c r="G13835" t="s">
        <v>11651</v>
      </c>
      <c r="H13835" t="s">
        <v>539</v>
      </c>
      <c r="I13835" t="s">
        <v>130</v>
      </c>
      <c r="J13835" t="s">
        <v>711</v>
      </c>
      <c r="K13835" s="2">
        <v>32763003</v>
      </c>
      <c r="L13835" t="s">
        <v>38</v>
      </c>
      <c r="M13835" t="s">
        <v>8244</v>
      </c>
      <c r="N13835" s="1" t="s">
        <v>246</v>
      </c>
    </row>
    <row r="13836" spans="1:14" x14ac:dyDescent="0.25">
      <c r="A13836" s="2">
        <v>55199</v>
      </c>
      <c r="B13836" s="3" t="s">
        <v>11650</v>
      </c>
      <c r="C13836" s="4">
        <f>+WEEKNUM(B13836)</f>
        <v>12</v>
      </c>
      <c r="D13836" s="4">
        <f>+MONTH(Tabla4[[#This Row],[FECHA]])</f>
        <v>3</v>
      </c>
      <c r="E13836" s="4">
        <f>+YEAR(B13836)</f>
        <v>2025</v>
      </c>
      <c r="F13836" t="s">
        <v>3717</v>
      </c>
      <c r="G13836" t="s">
        <v>11649</v>
      </c>
      <c r="H13836" t="s">
        <v>3</v>
      </c>
      <c r="I13836" t="s">
        <v>30</v>
      </c>
      <c r="J13836" t="s">
        <v>11431</v>
      </c>
      <c r="K13836" s="2">
        <v>1031139318</v>
      </c>
      <c r="L13836" t="s">
        <v>38</v>
      </c>
      <c r="M13836" t="s">
        <v>8244</v>
      </c>
      <c r="N13836" s="1" t="s">
        <v>246</v>
      </c>
    </row>
    <row r="13837" spans="1:14" x14ac:dyDescent="0.25">
      <c r="A13837" s="2">
        <v>55214</v>
      </c>
      <c r="B13837" s="3" t="s">
        <v>11648</v>
      </c>
      <c r="C13837" s="4">
        <f>+WEEKNUM(B13837)</f>
        <v>12</v>
      </c>
      <c r="D13837" s="4">
        <f>+MONTH(Tabla4[[#This Row],[FECHA]])</f>
        <v>3</v>
      </c>
      <c r="E13837" s="4">
        <f>+YEAR(B13837)</f>
        <v>2025</v>
      </c>
      <c r="F13837" t="s">
        <v>3646</v>
      </c>
      <c r="G13837" t="s">
        <v>11647</v>
      </c>
      <c r="H13837" t="s">
        <v>642</v>
      </c>
      <c r="I13837" t="s">
        <v>16</v>
      </c>
      <c r="J13837" t="s">
        <v>842</v>
      </c>
      <c r="K13837" s="2">
        <v>80820347</v>
      </c>
      <c r="L13837" t="s">
        <v>38</v>
      </c>
      <c r="M13837" t="s">
        <v>255</v>
      </c>
      <c r="N13837" s="1" t="s">
        <v>246</v>
      </c>
    </row>
    <row r="13838" spans="1:14" x14ac:dyDescent="0.25">
      <c r="A13838" s="2">
        <v>55216</v>
      </c>
      <c r="B13838" s="3" t="s">
        <v>11646</v>
      </c>
      <c r="C13838" s="4">
        <f>+WEEKNUM(B13838)</f>
        <v>12</v>
      </c>
      <c r="D13838" s="4">
        <f>+MONTH(Tabla4[[#This Row],[FECHA]])</f>
        <v>3</v>
      </c>
      <c r="E13838" s="4">
        <f>+YEAR(B13838)</f>
        <v>2025</v>
      </c>
      <c r="F13838" t="s">
        <v>3646</v>
      </c>
      <c r="G13838" t="s">
        <v>11645</v>
      </c>
      <c r="H13838" t="s">
        <v>3803</v>
      </c>
      <c r="I13838" t="s">
        <v>16</v>
      </c>
      <c r="J13838" t="s">
        <v>11644</v>
      </c>
      <c r="K13838" s="2">
        <v>1010189993</v>
      </c>
      <c r="L13838" t="s">
        <v>38</v>
      </c>
      <c r="M13838" t="s">
        <v>255</v>
      </c>
      <c r="N13838" s="1" t="s">
        <v>246</v>
      </c>
    </row>
    <row r="13839" spans="1:14" x14ac:dyDescent="0.25">
      <c r="A13839" s="2">
        <v>55220</v>
      </c>
      <c r="B13839" s="3" t="s">
        <v>11643</v>
      </c>
      <c r="C13839" s="4">
        <f>+WEEKNUM(B13839)</f>
        <v>12</v>
      </c>
      <c r="D13839" s="4">
        <f>+MONTH(Tabla4[[#This Row],[FECHA]])</f>
        <v>3</v>
      </c>
      <c r="E13839" s="4">
        <f>+YEAR(B13839)</f>
        <v>2025</v>
      </c>
      <c r="F13839" t="s">
        <v>3717</v>
      </c>
      <c r="G13839" t="s">
        <v>11642</v>
      </c>
      <c r="H13839" t="s">
        <v>3</v>
      </c>
      <c r="I13839" t="s">
        <v>12</v>
      </c>
      <c r="J13839" t="s">
        <v>9947</v>
      </c>
      <c r="K13839" s="2">
        <v>1015464145</v>
      </c>
      <c r="L13839" t="s">
        <v>38</v>
      </c>
      <c r="M13839" t="s">
        <v>259</v>
      </c>
      <c r="N13839" s="1" t="s">
        <v>246</v>
      </c>
    </row>
    <row r="13840" spans="1:14" x14ac:dyDescent="0.25">
      <c r="A13840" s="2">
        <v>55224</v>
      </c>
      <c r="B13840" s="3" t="s">
        <v>11641</v>
      </c>
      <c r="C13840" s="4">
        <f>+WEEKNUM(B13840)</f>
        <v>12</v>
      </c>
      <c r="D13840" s="4">
        <f>+MONTH(Tabla4[[#This Row],[FECHA]])</f>
        <v>3</v>
      </c>
      <c r="E13840" s="4">
        <f>+YEAR(B13840)</f>
        <v>2025</v>
      </c>
      <c r="F13840" t="s">
        <v>3646</v>
      </c>
      <c r="H13840" t="s">
        <v>642</v>
      </c>
      <c r="I13840" t="s">
        <v>47</v>
      </c>
      <c r="J13840" t="s">
        <v>11640</v>
      </c>
      <c r="K13840" s="2">
        <v>1071171044</v>
      </c>
      <c r="L13840" t="s">
        <v>55</v>
      </c>
      <c r="M13840" t="s">
        <v>8244</v>
      </c>
      <c r="N13840" s="1" t="s">
        <v>246</v>
      </c>
    </row>
    <row r="13841" spans="1:14" x14ac:dyDescent="0.25">
      <c r="A13841" s="2">
        <v>55234</v>
      </c>
      <c r="B13841" s="3" t="s">
        <v>11639</v>
      </c>
      <c r="C13841" s="4">
        <f>+WEEKNUM(B13841)</f>
        <v>12</v>
      </c>
      <c r="D13841" s="4">
        <f>+MONTH(Tabla4[[#This Row],[FECHA]])</f>
        <v>3</v>
      </c>
      <c r="E13841" s="4">
        <f>+YEAR(B13841)</f>
        <v>2025</v>
      </c>
      <c r="F13841" t="s">
        <v>3708</v>
      </c>
      <c r="H13841" t="s">
        <v>3</v>
      </c>
      <c r="I13841" t="s">
        <v>33</v>
      </c>
      <c r="J13841" t="s">
        <v>11638</v>
      </c>
      <c r="K13841" s="2">
        <v>1018403345</v>
      </c>
      <c r="L13841" t="s">
        <v>76</v>
      </c>
      <c r="M13841" t="s">
        <v>259</v>
      </c>
      <c r="N13841" s="1" t="s">
        <v>246</v>
      </c>
    </row>
    <row r="13842" spans="1:14" x14ac:dyDescent="0.25">
      <c r="A13842" s="2">
        <v>55245</v>
      </c>
      <c r="B13842" s="3" t="s">
        <v>11637</v>
      </c>
      <c r="C13842" s="4">
        <f>+WEEKNUM(B13842)</f>
        <v>12</v>
      </c>
      <c r="D13842" s="4">
        <f>+MONTH(Tabla4[[#This Row],[FECHA]])</f>
        <v>3</v>
      </c>
      <c r="E13842" s="4">
        <f>+YEAR(B13842)</f>
        <v>2025</v>
      </c>
      <c r="F13842" t="s">
        <v>3735</v>
      </c>
      <c r="G13842" t="s">
        <v>11636</v>
      </c>
      <c r="H13842" t="s">
        <v>275</v>
      </c>
      <c r="I13842" t="s">
        <v>30</v>
      </c>
      <c r="J13842" t="s">
        <v>11635</v>
      </c>
      <c r="K13842" s="2">
        <v>1075226391</v>
      </c>
      <c r="L13842" t="s">
        <v>38</v>
      </c>
      <c r="M13842" t="s">
        <v>259</v>
      </c>
      <c r="N13842" s="1" t="s">
        <v>246</v>
      </c>
    </row>
    <row r="13843" spans="1:14" x14ac:dyDescent="0.25">
      <c r="A13843" s="2">
        <v>55255</v>
      </c>
      <c r="B13843" s="3" t="s">
        <v>11634</v>
      </c>
      <c r="C13843" s="4">
        <f>+WEEKNUM(B13843)</f>
        <v>12</v>
      </c>
      <c r="D13843" s="4">
        <f>+MONTH(Tabla4[[#This Row],[FECHA]])</f>
        <v>3</v>
      </c>
      <c r="E13843" s="4">
        <f>+YEAR(B13843)</f>
        <v>2025</v>
      </c>
      <c r="F13843" t="s">
        <v>3735</v>
      </c>
      <c r="G13843" t="s">
        <v>11633</v>
      </c>
      <c r="H13843" t="s">
        <v>642</v>
      </c>
      <c r="I13843" t="s">
        <v>30</v>
      </c>
      <c r="J13843" t="s">
        <v>11632</v>
      </c>
      <c r="K13843" s="2">
        <v>348606</v>
      </c>
      <c r="L13843" t="s">
        <v>38</v>
      </c>
      <c r="M13843" t="s">
        <v>255</v>
      </c>
      <c r="N13843" s="1" t="s">
        <v>246</v>
      </c>
    </row>
    <row r="13844" spans="1:14" x14ac:dyDescent="0.25">
      <c r="A13844" s="2">
        <v>55276</v>
      </c>
      <c r="B13844" s="3" t="s">
        <v>11631</v>
      </c>
      <c r="C13844" s="4">
        <f>+WEEKNUM(B13844)</f>
        <v>12</v>
      </c>
      <c r="D13844" s="4">
        <f>+MONTH(Tabla4[[#This Row],[FECHA]])</f>
        <v>3</v>
      </c>
      <c r="E13844" s="4">
        <f>+YEAR(B13844)</f>
        <v>2025</v>
      </c>
      <c r="F13844" t="s">
        <v>3735</v>
      </c>
      <c r="G13844" t="s">
        <v>11630</v>
      </c>
      <c r="H13844" t="s">
        <v>448</v>
      </c>
      <c r="I13844" t="s">
        <v>4572</v>
      </c>
      <c r="J13844" t="s">
        <v>274</v>
      </c>
      <c r="K13844" s="2">
        <v>80174189</v>
      </c>
      <c r="L13844" t="s">
        <v>38</v>
      </c>
      <c r="M13844" t="s">
        <v>259</v>
      </c>
      <c r="N13844" s="1" t="s">
        <v>246</v>
      </c>
    </row>
    <row r="13845" spans="1:14" x14ac:dyDescent="0.25">
      <c r="A13845" s="2">
        <v>55284</v>
      </c>
      <c r="B13845" s="3" t="s">
        <v>11629</v>
      </c>
      <c r="C13845" s="4">
        <f>+WEEKNUM(B13845)</f>
        <v>12</v>
      </c>
      <c r="D13845" s="4">
        <f>+MONTH(Tabla4[[#This Row],[FECHA]])</f>
        <v>3</v>
      </c>
      <c r="E13845" s="4">
        <f>+YEAR(B13845)</f>
        <v>2025</v>
      </c>
      <c r="F13845" t="s">
        <v>3708</v>
      </c>
      <c r="H13845" t="s">
        <v>3</v>
      </c>
      <c r="I13845" t="s">
        <v>30</v>
      </c>
      <c r="J13845" t="s">
        <v>5317</v>
      </c>
      <c r="K13845" s="2">
        <v>80913046</v>
      </c>
      <c r="L13845" t="s">
        <v>58</v>
      </c>
      <c r="M13845" t="s">
        <v>259</v>
      </c>
      <c r="N13845" s="1" t="s">
        <v>246</v>
      </c>
    </row>
    <row r="13846" spans="1:14" x14ac:dyDescent="0.25">
      <c r="A13846" s="2">
        <v>55315</v>
      </c>
      <c r="B13846" s="3" t="s">
        <v>11628</v>
      </c>
      <c r="C13846" s="4">
        <f>+WEEKNUM(B13846)</f>
        <v>12</v>
      </c>
      <c r="D13846" s="4">
        <f>+MONTH(Tabla4[[#This Row],[FECHA]])</f>
        <v>3</v>
      </c>
      <c r="E13846" s="4">
        <f>+YEAR(B13846)</f>
        <v>2025</v>
      </c>
      <c r="F13846" t="s">
        <v>3735</v>
      </c>
      <c r="G13846" t="s">
        <v>11627</v>
      </c>
      <c r="H13846" t="s">
        <v>3803</v>
      </c>
      <c r="I13846" t="s">
        <v>16</v>
      </c>
      <c r="J13846" t="s">
        <v>280</v>
      </c>
      <c r="K13846" s="2">
        <v>1047480675</v>
      </c>
      <c r="L13846" t="s">
        <v>38</v>
      </c>
      <c r="M13846" t="s">
        <v>255</v>
      </c>
      <c r="N13846" s="1" t="s">
        <v>246</v>
      </c>
    </row>
    <row r="13847" spans="1:14" x14ac:dyDescent="0.25">
      <c r="A13847" s="2">
        <v>55318</v>
      </c>
      <c r="B13847" s="3" t="s">
        <v>11626</v>
      </c>
      <c r="C13847" s="4">
        <f>+WEEKNUM(B13847)</f>
        <v>12</v>
      </c>
      <c r="D13847" s="4">
        <f>+MONTH(Tabla4[[#This Row],[FECHA]])</f>
        <v>3</v>
      </c>
      <c r="E13847" s="4">
        <f>+YEAR(B13847)</f>
        <v>2025</v>
      </c>
      <c r="F13847" t="s">
        <v>3735</v>
      </c>
      <c r="H13847" t="s">
        <v>8</v>
      </c>
      <c r="I13847" t="s">
        <v>130</v>
      </c>
      <c r="J13847" t="s">
        <v>406</v>
      </c>
      <c r="K13847" s="2">
        <v>1033701689</v>
      </c>
      <c r="L13847" t="s">
        <v>55</v>
      </c>
      <c r="M13847" t="s">
        <v>255</v>
      </c>
      <c r="N13847" s="1" t="s">
        <v>246</v>
      </c>
    </row>
    <row r="13848" spans="1:14" x14ac:dyDescent="0.25">
      <c r="A13848" s="2">
        <v>55342</v>
      </c>
      <c r="B13848" s="3" t="s">
        <v>11625</v>
      </c>
      <c r="C13848" s="4">
        <f>+WEEKNUM(B13848)</f>
        <v>12</v>
      </c>
      <c r="D13848" s="4">
        <f>+MONTH(Tabla4[[#This Row],[FECHA]])</f>
        <v>3</v>
      </c>
      <c r="E13848" s="4">
        <f>+YEAR(B13848)</f>
        <v>2025</v>
      </c>
      <c r="F13848" t="s">
        <v>3706</v>
      </c>
      <c r="G13848" t="s">
        <v>11624</v>
      </c>
      <c r="H13848" t="s">
        <v>133</v>
      </c>
      <c r="I13848" t="s">
        <v>130</v>
      </c>
      <c r="J13848" t="s">
        <v>500</v>
      </c>
      <c r="K13848" s="2">
        <v>1014271075</v>
      </c>
      <c r="L13848" t="s">
        <v>38</v>
      </c>
      <c r="M13848" t="s">
        <v>255</v>
      </c>
      <c r="N13848" s="1" t="s">
        <v>246</v>
      </c>
    </row>
    <row r="13849" spans="1:14" x14ac:dyDescent="0.25">
      <c r="A13849" s="2">
        <v>55353</v>
      </c>
      <c r="B13849" s="3" t="s">
        <v>11623</v>
      </c>
      <c r="C13849" s="4">
        <f>+WEEKNUM(B13849)</f>
        <v>12</v>
      </c>
      <c r="D13849" s="4">
        <f>+MONTH(Tabla4[[#This Row],[FECHA]])</f>
        <v>3</v>
      </c>
      <c r="E13849" s="4">
        <f>+YEAR(B13849)</f>
        <v>2025</v>
      </c>
      <c r="F13849" t="s">
        <v>3694</v>
      </c>
      <c r="H13849" t="s">
        <v>3</v>
      </c>
      <c r="I13849" t="s">
        <v>130</v>
      </c>
      <c r="J13849" t="s">
        <v>11622</v>
      </c>
      <c r="K13849" s="2">
        <v>900988920</v>
      </c>
      <c r="L13849" t="s">
        <v>198</v>
      </c>
      <c r="M13849" t="s">
        <v>259</v>
      </c>
      <c r="N13849" s="1" t="s">
        <v>246</v>
      </c>
    </row>
    <row r="13850" spans="1:14" x14ac:dyDescent="0.25">
      <c r="A13850" s="2">
        <v>55376</v>
      </c>
      <c r="B13850" s="3" t="s">
        <v>11621</v>
      </c>
      <c r="C13850" s="4">
        <f>+WEEKNUM(B13850)</f>
        <v>12</v>
      </c>
      <c r="D13850" s="4">
        <f>+MONTH(Tabla4[[#This Row],[FECHA]])</f>
        <v>3</v>
      </c>
      <c r="E13850" s="4">
        <f>+YEAR(B13850)</f>
        <v>2025</v>
      </c>
      <c r="F13850" t="s">
        <v>3694</v>
      </c>
      <c r="G13850" t="s">
        <v>11620</v>
      </c>
      <c r="H13850" t="s">
        <v>3</v>
      </c>
      <c r="I13850" t="s">
        <v>16</v>
      </c>
      <c r="J13850" t="s">
        <v>9516</v>
      </c>
      <c r="K13850" s="2">
        <v>79522607</v>
      </c>
      <c r="L13850" t="s">
        <v>38</v>
      </c>
      <c r="M13850" t="s">
        <v>255</v>
      </c>
      <c r="N13850" s="1" t="s">
        <v>246</v>
      </c>
    </row>
    <row r="13851" spans="1:14" x14ac:dyDescent="0.25">
      <c r="A13851" s="2">
        <v>55390</v>
      </c>
      <c r="B13851" s="3" t="s">
        <v>11619</v>
      </c>
      <c r="C13851" s="4">
        <f>+WEEKNUM(B13851)</f>
        <v>12</v>
      </c>
      <c r="D13851" s="4">
        <f>+MONTH(Tabla4[[#This Row],[FECHA]])</f>
        <v>3</v>
      </c>
      <c r="E13851" s="4">
        <f>+YEAR(B13851)</f>
        <v>2025</v>
      </c>
      <c r="F13851" t="s">
        <v>3694</v>
      </c>
      <c r="H13851" t="s">
        <v>3</v>
      </c>
      <c r="I13851" t="s">
        <v>33</v>
      </c>
      <c r="J13851" t="s">
        <v>11618</v>
      </c>
      <c r="K13851" s="2">
        <v>79879427</v>
      </c>
      <c r="L13851" t="s">
        <v>58</v>
      </c>
      <c r="M13851" t="s">
        <v>259</v>
      </c>
      <c r="N13851" s="1" t="s">
        <v>246</v>
      </c>
    </row>
    <row r="13852" spans="1:14" x14ac:dyDescent="0.25">
      <c r="A13852" s="2">
        <v>55396</v>
      </c>
      <c r="B13852" s="3" t="s">
        <v>11617</v>
      </c>
      <c r="C13852" s="4">
        <f>+WEEKNUM(B13852)</f>
        <v>12</v>
      </c>
      <c r="D13852" s="4">
        <f>+MONTH(Tabla4[[#This Row],[FECHA]])</f>
        <v>3</v>
      </c>
      <c r="E13852" s="4">
        <f>+YEAR(B13852)</f>
        <v>2025</v>
      </c>
      <c r="F13852" t="s">
        <v>3717</v>
      </c>
      <c r="G13852" t="s">
        <v>11616</v>
      </c>
      <c r="H13852" t="s">
        <v>642</v>
      </c>
      <c r="I13852" t="s">
        <v>16</v>
      </c>
      <c r="J13852" t="s">
        <v>11496</v>
      </c>
      <c r="K13852" s="2">
        <v>1070976579</v>
      </c>
      <c r="L13852" t="s">
        <v>38</v>
      </c>
      <c r="M13852" t="s">
        <v>255</v>
      </c>
      <c r="N13852" s="1" t="s">
        <v>246</v>
      </c>
    </row>
    <row r="13853" spans="1:14" x14ac:dyDescent="0.25">
      <c r="A13853" s="2">
        <v>55417</v>
      </c>
      <c r="B13853" s="3" t="s">
        <v>11615</v>
      </c>
      <c r="C13853" s="4">
        <f>+WEEKNUM(B13853)</f>
        <v>12</v>
      </c>
      <c r="D13853" s="4">
        <f>+MONTH(Tabla4[[#This Row],[FECHA]])</f>
        <v>3</v>
      </c>
      <c r="E13853" s="4">
        <f>+YEAR(B13853)</f>
        <v>2025</v>
      </c>
      <c r="F13853" t="s">
        <v>3694</v>
      </c>
      <c r="H13853" t="s">
        <v>3</v>
      </c>
      <c r="I13853" t="s">
        <v>130</v>
      </c>
      <c r="J13853" t="s">
        <v>11614</v>
      </c>
      <c r="K13853" s="2">
        <v>1022936376</v>
      </c>
      <c r="L13853" t="s">
        <v>198</v>
      </c>
      <c r="M13853" t="s">
        <v>259</v>
      </c>
      <c r="N13853" s="1" t="s">
        <v>246</v>
      </c>
    </row>
    <row r="13854" spans="1:14" x14ac:dyDescent="0.25">
      <c r="A13854" s="2">
        <v>55422</v>
      </c>
      <c r="B13854" s="3" t="s">
        <v>11613</v>
      </c>
      <c r="C13854" s="4">
        <f>+WEEKNUM(B13854)</f>
        <v>12</v>
      </c>
      <c r="D13854" s="4">
        <f>+MONTH(Tabla4[[#This Row],[FECHA]])</f>
        <v>3</v>
      </c>
      <c r="E13854" s="4">
        <f>+YEAR(B13854)</f>
        <v>2025</v>
      </c>
      <c r="F13854" t="s">
        <v>3694</v>
      </c>
      <c r="H13854" t="s">
        <v>3</v>
      </c>
      <c r="I13854" t="s">
        <v>33</v>
      </c>
      <c r="J13854" t="s">
        <v>11612</v>
      </c>
      <c r="K13854" s="2">
        <v>1032434465</v>
      </c>
      <c r="L13854" t="s">
        <v>1</v>
      </c>
      <c r="N13854" s="1" t="s">
        <v>246</v>
      </c>
    </row>
    <row r="13855" spans="1:14" x14ac:dyDescent="0.25">
      <c r="A13855" s="2">
        <v>55424</v>
      </c>
      <c r="B13855" s="3" t="s">
        <v>11611</v>
      </c>
      <c r="C13855" s="4">
        <f>+WEEKNUM(B13855)</f>
        <v>12</v>
      </c>
      <c r="D13855" s="4">
        <f>+MONTH(Tabla4[[#This Row],[FECHA]])</f>
        <v>3</v>
      </c>
      <c r="E13855" s="4">
        <f>+YEAR(B13855)</f>
        <v>2025</v>
      </c>
      <c r="F13855" t="s">
        <v>3694</v>
      </c>
      <c r="H13855" t="s">
        <v>3</v>
      </c>
      <c r="I13855" t="s">
        <v>130</v>
      </c>
      <c r="J13855" t="s">
        <v>5808</v>
      </c>
      <c r="K13855" s="2">
        <v>1024487908</v>
      </c>
      <c r="L13855" t="s">
        <v>1</v>
      </c>
      <c r="N13855" s="1" t="s">
        <v>246</v>
      </c>
    </row>
    <row r="13856" spans="1:14" x14ac:dyDescent="0.25">
      <c r="A13856" s="2">
        <v>55427</v>
      </c>
      <c r="B13856" s="3" t="s">
        <v>11610</v>
      </c>
      <c r="C13856" s="4">
        <f>+WEEKNUM(B13856)</f>
        <v>12</v>
      </c>
      <c r="D13856" s="4">
        <f>+MONTH(Tabla4[[#This Row],[FECHA]])</f>
        <v>3</v>
      </c>
      <c r="E13856" s="4">
        <f>+YEAR(B13856)</f>
        <v>2025</v>
      </c>
      <c r="F13856" t="s">
        <v>3694</v>
      </c>
      <c r="H13856" t="s">
        <v>3</v>
      </c>
      <c r="I13856" t="s">
        <v>130</v>
      </c>
      <c r="J13856" t="s">
        <v>11609</v>
      </c>
      <c r="K13856" s="2">
        <v>1018509577</v>
      </c>
      <c r="L13856" t="s">
        <v>1</v>
      </c>
      <c r="N13856" s="1" t="s">
        <v>246</v>
      </c>
    </row>
    <row r="13857" spans="1:14" x14ac:dyDescent="0.25">
      <c r="A13857" s="2">
        <v>55460</v>
      </c>
      <c r="B13857" s="3" t="s">
        <v>11608</v>
      </c>
      <c r="C13857" s="4">
        <f>+WEEKNUM(B13857)</f>
        <v>12</v>
      </c>
      <c r="D13857" s="4">
        <f>+MONTH(Tabla4[[#This Row],[FECHA]])</f>
        <v>3</v>
      </c>
      <c r="E13857" s="4">
        <f>+YEAR(B13857)</f>
        <v>2025</v>
      </c>
      <c r="F13857" t="s">
        <v>3706</v>
      </c>
      <c r="H13857" t="s">
        <v>8</v>
      </c>
      <c r="I13857" t="s">
        <v>33</v>
      </c>
      <c r="J13857" t="s">
        <v>11607</v>
      </c>
      <c r="K13857" s="2">
        <v>1010222459</v>
      </c>
      <c r="L13857" t="s">
        <v>55</v>
      </c>
      <c r="M13857" t="s">
        <v>255</v>
      </c>
      <c r="N13857" s="1" t="s">
        <v>246</v>
      </c>
    </row>
    <row r="13858" spans="1:14" x14ac:dyDescent="0.25">
      <c r="A13858" s="2">
        <v>55482</v>
      </c>
      <c r="B13858" s="3" t="s">
        <v>11606</v>
      </c>
      <c r="C13858" s="4">
        <f>+WEEKNUM(B13858)</f>
        <v>12</v>
      </c>
      <c r="D13858" s="4">
        <f>+MONTH(Tabla4[[#This Row],[FECHA]])</f>
        <v>3</v>
      </c>
      <c r="E13858" s="4">
        <f>+YEAR(B13858)</f>
        <v>2025</v>
      </c>
      <c r="F13858" t="s">
        <v>3694</v>
      </c>
      <c r="H13858" t="s">
        <v>642</v>
      </c>
      <c r="I13858" t="s">
        <v>16</v>
      </c>
      <c r="J13858" t="s">
        <v>7551</v>
      </c>
      <c r="K13858" s="2">
        <v>17356771</v>
      </c>
      <c r="L13858" t="s">
        <v>1</v>
      </c>
      <c r="N13858" s="1" t="s">
        <v>246</v>
      </c>
    </row>
    <row r="13859" spans="1:14" x14ac:dyDescent="0.25">
      <c r="A13859" s="2">
        <v>55488</v>
      </c>
      <c r="B13859" s="3" t="s">
        <v>11605</v>
      </c>
      <c r="C13859" s="4">
        <f>+WEEKNUM(B13859)</f>
        <v>12</v>
      </c>
      <c r="D13859" s="4">
        <f>+MONTH(Tabla4[[#This Row],[FECHA]])</f>
        <v>3</v>
      </c>
      <c r="E13859" s="4">
        <f>+YEAR(B13859)</f>
        <v>2025</v>
      </c>
      <c r="F13859" t="s">
        <v>3694</v>
      </c>
      <c r="H13859" t="s">
        <v>3</v>
      </c>
      <c r="I13859" t="s">
        <v>33</v>
      </c>
      <c r="J13859" t="s">
        <v>11604</v>
      </c>
      <c r="K13859" s="2">
        <v>1018413616</v>
      </c>
      <c r="L13859" t="s">
        <v>1</v>
      </c>
      <c r="N13859" s="1" t="s">
        <v>246</v>
      </c>
    </row>
    <row r="13860" spans="1:14" x14ac:dyDescent="0.25">
      <c r="A13860" s="2">
        <v>55494</v>
      </c>
      <c r="B13860" s="3" t="s">
        <v>11603</v>
      </c>
      <c r="C13860" s="4">
        <f>+WEEKNUM(B13860)</f>
        <v>12</v>
      </c>
      <c r="D13860" s="4">
        <f>+MONTH(Tabla4[[#This Row],[FECHA]])</f>
        <v>3</v>
      </c>
      <c r="E13860" s="4">
        <f>+YEAR(B13860)</f>
        <v>2025</v>
      </c>
      <c r="F13860" t="s">
        <v>3691</v>
      </c>
      <c r="H13860" t="s">
        <v>3</v>
      </c>
      <c r="I13860" t="s">
        <v>130</v>
      </c>
      <c r="J13860" t="s">
        <v>11602</v>
      </c>
      <c r="K13860" s="2">
        <v>1012428990</v>
      </c>
      <c r="L13860" t="s">
        <v>1</v>
      </c>
      <c r="N13860" s="1" t="s">
        <v>246</v>
      </c>
    </row>
    <row r="13861" spans="1:14" x14ac:dyDescent="0.25">
      <c r="A13861" s="2">
        <v>55503</v>
      </c>
      <c r="B13861" s="3" t="s">
        <v>11601</v>
      </c>
      <c r="C13861" s="4">
        <f>+WEEKNUM(B13861)</f>
        <v>12</v>
      </c>
      <c r="D13861" s="4">
        <f>+MONTH(Tabla4[[#This Row],[FECHA]])</f>
        <v>3</v>
      </c>
      <c r="E13861" s="4">
        <f>+YEAR(B13861)</f>
        <v>2025</v>
      </c>
      <c r="F13861" t="s">
        <v>3694</v>
      </c>
      <c r="H13861" t="s">
        <v>642</v>
      </c>
      <c r="I13861" t="s">
        <v>16</v>
      </c>
      <c r="J13861" t="s">
        <v>11600</v>
      </c>
      <c r="K13861" s="2">
        <v>80064239</v>
      </c>
      <c r="L13861" t="s">
        <v>256</v>
      </c>
      <c r="M13861" t="s">
        <v>255</v>
      </c>
      <c r="N13861" s="1" t="s">
        <v>246</v>
      </c>
    </row>
    <row r="13862" spans="1:14" x14ac:dyDescent="0.25">
      <c r="A13862" s="2">
        <v>71323</v>
      </c>
      <c r="B13862" s="3" t="s">
        <v>11599</v>
      </c>
      <c r="C13862" s="4">
        <f>+WEEKNUM(Tabla4[[#This Row],[FECHA]])</f>
        <v>42</v>
      </c>
      <c r="D13862" s="4">
        <f>+MONTH(Tabla4[[#This Row],[FECHA]])</f>
        <v>10</v>
      </c>
      <c r="E13862" s="4">
        <f>+YEAR(B13862)</f>
        <v>2025</v>
      </c>
      <c r="F13862" t="s">
        <v>11153</v>
      </c>
      <c r="H13862" t="s">
        <v>8</v>
      </c>
      <c r="I13862" t="s">
        <v>30</v>
      </c>
      <c r="J13862" t="s">
        <v>10746</v>
      </c>
      <c r="K13862" s="2">
        <v>102022400</v>
      </c>
      <c r="L13862" t="s">
        <v>49</v>
      </c>
      <c r="M13862" t="s">
        <v>37</v>
      </c>
      <c r="N13862" s="1" t="s">
        <v>0</v>
      </c>
    </row>
    <row r="13863" spans="1:14" x14ac:dyDescent="0.25">
      <c r="A13863" s="2">
        <v>71347</v>
      </c>
      <c r="B13863" s="3" t="s">
        <v>11598</v>
      </c>
      <c r="C13863" s="4">
        <f>+WEEKNUM(Tabla4[[#This Row],[FECHA]])</f>
        <v>42</v>
      </c>
      <c r="D13863" s="4">
        <f>+MONTH(Tabla4[[#This Row],[FECHA]])</f>
        <v>10</v>
      </c>
      <c r="E13863" s="4">
        <f>+YEAR(B13863)</f>
        <v>2025</v>
      </c>
      <c r="F13863" t="s">
        <v>10931</v>
      </c>
      <c r="G13863" t="s">
        <v>11597</v>
      </c>
      <c r="H13863" t="s">
        <v>8</v>
      </c>
      <c r="I13863" t="s">
        <v>30</v>
      </c>
      <c r="J13863" t="s">
        <v>11596</v>
      </c>
      <c r="K13863" s="2">
        <v>1001773307</v>
      </c>
      <c r="L13863" t="s">
        <v>38</v>
      </c>
      <c r="M13863" t="s">
        <v>37</v>
      </c>
      <c r="N13863" s="1" t="s">
        <v>0</v>
      </c>
    </row>
    <row r="13864" spans="1:14" x14ac:dyDescent="0.25">
      <c r="A13864" s="2">
        <v>71364</v>
      </c>
      <c r="B13864" s="3" t="s">
        <v>11595</v>
      </c>
      <c r="C13864" s="4">
        <f>+WEEKNUM(Tabla4[[#This Row],[FECHA]])</f>
        <v>42</v>
      </c>
      <c r="D13864" s="4">
        <f>+MONTH(Tabla4[[#This Row],[FECHA]])</f>
        <v>10</v>
      </c>
      <c r="E13864" s="4">
        <f>+YEAR(B13864)</f>
        <v>2025</v>
      </c>
      <c r="F13864" t="s">
        <v>11153</v>
      </c>
      <c r="G13864" t="s">
        <v>11594</v>
      </c>
      <c r="H13864" t="s">
        <v>21</v>
      </c>
      <c r="I13864" t="s">
        <v>130</v>
      </c>
      <c r="J13864" t="s">
        <v>11593</v>
      </c>
      <c r="K13864" s="2">
        <v>1000757684</v>
      </c>
      <c r="L13864" t="s">
        <v>38</v>
      </c>
      <c r="M13864" t="s">
        <v>37</v>
      </c>
      <c r="N13864" s="1" t="s">
        <v>0</v>
      </c>
    </row>
    <row r="13865" spans="1:14" x14ac:dyDescent="0.25">
      <c r="A13865" s="2">
        <v>71373</v>
      </c>
      <c r="B13865" s="3" t="s">
        <v>11592</v>
      </c>
      <c r="C13865" s="4">
        <f>+WEEKNUM(Tabla4[[#This Row],[FECHA]])</f>
        <v>42</v>
      </c>
      <c r="D13865" s="4">
        <f>+MONTH(Tabla4[[#This Row],[FECHA]])</f>
        <v>10</v>
      </c>
      <c r="E13865" s="4">
        <f>+YEAR(B13865)</f>
        <v>2025</v>
      </c>
      <c r="F13865" t="s">
        <v>11153</v>
      </c>
      <c r="G13865" t="s">
        <v>11591</v>
      </c>
      <c r="H13865" t="s">
        <v>3</v>
      </c>
      <c r="I13865" t="s">
        <v>33</v>
      </c>
      <c r="J13865" t="s">
        <v>11590</v>
      </c>
      <c r="K13865" s="2">
        <v>98562253</v>
      </c>
      <c r="L13865" t="s">
        <v>38</v>
      </c>
      <c r="M13865" t="s">
        <v>37</v>
      </c>
      <c r="N13865" s="1" t="s">
        <v>0</v>
      </c>
    </row>
    <row r="13866" spans="1:14" x14ac:dyDescent="0.25">
      <c r="A13866" s="2">
        <v>71439</v>
      </c>
      <c r="B13866" s="3" t="s">
        <v>11589</v>
      </c>
      <c r="C13866" s="4">
        <f>+WEEKNUM(Tabla4[[#This Row],[FECHA]])</f>
        <v>42</v>
      </c>
      <c r="D13866" s="4">
        <f>+MONTH(Tabla4[[#This Row],[FECHA]])</f>
        <v>10</v>
      </c>
      <c r="E13866" s="4">
        <f>+YEAR(B13866)</f>
        <v>2025</v>
      </c>
      <c r="F13866" t="s">
        <v>11566</v>
      </c>
      <c r="G13866" t="s">
        <v>11588</v>
      </c>
      <c r="H13866" t="s">
        <v>21</v>
      </c>
      <c r="I13866" s="2">
        <v>1600</v>
      </c>
      <c r="J13866" t="s">
        <v>7490</v>
      </c>
      <c r="K13866" s="2">
        <v>1045730042</v>
      </c>
      <c r="L13866" t="s">
        <v>38</v>
      </c>
      <c r="M13866" t="s">
        <v>37</v>
      </c>
      <c r="N13866" s="1" t="s">
        <v>0</v>
      </c>
    </row>
    <row r="13867" spans="1:14" x14ac:dyDescent="0.25">
      <c r="A13867" s="2">
        <v>71468</v>
      </c>
      <c r="B13867" s="3" t="s">
        <v>11587</v>
      </c>
      <c r="C13867" s="4">
        <f>+WEEKNUM(Tabla4[[#This Row],[FECHA]])</f>
        <v>42</v>
      </c>
      <c r="D13867" s="4">
        <f>+MONTH(Tabla4[[#This Row],[FECHA]])</f>
        <v>10</v>
      </c>
      <c r="E13867" s="4">
        <f>+YEAR(B13867)</f>
        <v>2025</v>
      </c>
      <c r="F13867" t="s">
        <v>11155</v>
      </c>
      <c r="G13867" t="s">
        <v>11586</v>
      </c>
      <c r="H13867" t="s">
        <v>275</v>
      </c>
      <c r="I13867" t="s">
        <v>62</v>
      </c>
      <c r="J13867" t="s">
        <v>11585</v>
      </c>
      <c r="K13867" s="2">
        <v>1193132955</v>
      </c>
      <c r="L13867" t="s">
        <v>38</v>
      </c>
      <c r="M13867" t="s">
        <v>37</v>
      </c>
      <c r="N13867" s="1" t="s">
        <v>0</v>
      </c>
    </row>
    <row r="13868" spans="1:14" x14ac:dyDescent="0.25">
      <c r="A13868" s="2">
        <v>71472</v>
      </c>
      <c r="B13868" s="3" t="s">
        <v>11584</v>
      </c>
      <c r="C13868" s="4">
        <f>+WEEKNUM(Tabla4[[#This Row],[FECHA]])</f>
        <v>42</v>
      </c>
      <c r="D13868" s="4">
        <f>+MONTH(Tabla4[[#This Row],[FECHA]])</f>
        <v>10</v>
      </c>
      <c r="E13868" s="4">
        <f>+YEAR(B13868)</f>
        <v>2025</v>
      </c>
      <c r="F13868" t="s">
        <v>11581</v>
      </c>
      <c r="H13868" t="s">
        <v>21</v>
      </c>
      <c r="I13868" t="s">
        <v>67</v>
      </c>
      <c r="J13868" t="s">
        <v>11583</v>
      </c>
      <c r="K13868" s="2">
        <v>12827231</v>
      </c>
      <c r="L13868" t="s">
        <v>55</v>
      </c>
      <c r="M13868" t="s">
        <v>37</v>
      </c>
      <c r="N13868" s="1" t="s">
        <v>0</v>
      </c>
    </row>
    <row r="13869" spans="1:14" x14ac:dyDescent="0.25">
      <c r="A13869" s="2">
        <v>71473</v>
      </c>
      <c r="B13869" s="3" t="s">
        <v>11582</v>
      </c>
      <c r="C13869" s="4">
        <f>+WEEKNUM(Tabla4[[#This Row],[FECHA]])</f>
        <v>42</v>
      </c>
      <c r="D13869" s="4">
        <f>+MONTH(Tabla4[[#This Row],[FECHA]])</f>
        <v>10</v>
      </c>
      <c r="E13869" s="4">
        <f>+YEAR(B13869)</f>
        <v>2025</v>
      </c>
      <c r="F13869" t="s">
        <v>11581</v>
      </c>
      <c r="G13869" t="s">
        <v>11580</v>
      </c>
      <c r="H13869" t="s">
        <v>21</v>
      </c>
      <c r="I13869" s="2">
        <v>1600</v>
      </c>
      <c r="J13869" t="s">
        <v>120</v>
      </c>
      <c r="K13869" s="2">
        <v>1001016497</v>
      </c>
      <c r="L13869" t="s">
        <v>38</v>
      </c>
      <c r="M13869" t="s">
        <v>37</v>
      </c>
      <c r="N13869" s="1" t="s">
        <v>0</v>
      </c>
    </row>
    <row r="13870" spans="1:14" x14ac:dyDescent="0.25">
      <c r="A13870" s="2">
        <v>71507</v>
      </c>
      <c r="B13870" s="3" t="s">
        <v>11579</v>
      </c>
      <c r="C13870" s="4">
        <f>+WEEKNUM(Tabla4[[#This Row],[FECHA]])</f>
        <v>42</v>
      </c>
      <c r="D13870" s="4">
        <f>+MONTH(Tabla4[[#This Row],[FECHA]])</f>
        <v>10</v>
      </c>
      <c r="E13870" s="4">
        <f>+YEAR(B13870)</f>
        <v>2025</v>
      </c>
      <c r="F13870" t="s">
        <v>11572</v>
      </c>
      <c r="H13870" t="s">
        <v>8</v>
      </c>
      <c r="I13870" s="2">
        <v>350</v>
      </c>
      <c r="J13870" t="s">
        <v>11578</v>
      </c>
      <c r="K13870" s="2">
        <v>71757693</v>
      </c>
      <c r="L13870" t="s">
        <v>198</v>
      </c>
      <c r="M13870" t="s">
        <v>37</v>
      </c>
      <c r="N13870" s="1" t="s">
        <v>0</v>
      </c>
    </row>
    <row r="13871" spans="1:14" x14ac:dyDescent="0.25">
      <c r="A13871" s="2">
        <v>71518</v>
      </c>
      <c r="B13871" s="3" t="s">
        <v>11577</v>
      </c>
      <c r="C13871" s="4">
        <f>+WEEKNUM(Tabla4[[#This Row],[FECHA]])</f>
        <v>42</v>
      </c>
      <c r="D13871" s="4">
        <f>+MONTH(Tabla4[[#This Row],[FECHA]])</f>
        <v>10</v>
      </c>
      <c r="E13871" s="4">
        <f>+YEAR(B13871)</f>
        <v>2025</v>
      </c>
      <c r="F13871" t="s">
        <v>11153</v>
      </c>
      <c r="G13871" t="s">
        <v>11576</v>
      </c>
      <c r="H13871" t="s">
        <v>275</v>
      </c>
      <c r="I13871" t="s">
        <v>110</v>
      </c>
      <c r="J13871" t="s">
        <v>109</v>
      </c>
      <c r="K13871" s="2">
        <v>18008938</v>
      </c>
      <c r="L13871" t="s">
        <v>38</v>
      </c>
      <c r="M13871" t="s">
        <v>37</v>
      </c>
      <c r="N13871" s="1" t="s">
        <v>0</v>
      </c>
    </row>
    <row r="13872" spans="1:14" x14ac:dyDescent="0.25">
      <c r="A13872" s="2">
        <v>71550</v>
      </c>
      <c r="B13872" s="3" t="s">
        <v>11575</v>
      </c>
      <c r="C13872" s="4">
        <f>+WEEKNUM(Tabla4[[#This Row],[FECHA]])</f>
        <v>42</v>
      </c>
      <c r="D13872" s="4">
        <f>+MONTH(Tabla4[[#This Row],[FECHA]])</f>
        <v>10</v>
      </c>
      <c r="E13872" s="4">
        <f>+YEAR(B13872)</f>
        <v>2025</v>
      </c>
      <c r="F13872" t="s">
        <v>11572</v>
      </c>
      <c r="H13872" t="s">
        <v>3</v>
      </c>
      <c r="I13872" s="2">
        <v>800</v>
      </c>
      <c r="J13872" t="s">
        <v>11574</v>
      </c>
      <c r="K13872" s="2">
        <v>1036630400</v>
      </c>
      <c r="L13872" t="s">
        <v>55</v>
      </c>
      <c r="M13872" t="s">
        <v>37</v>
      </c>
      <c r="N13872" s="1" t="s">
        <v>0</v>
      </c>
    </row>
    <row r="13873" spans="1:14" x14ac:dyDescent="0.25">
      <c r="A13873" s="2">
        <v>71588</v>
      </c>
      <c r="B13873" s="3" t="s">
        <v>11573</v>
      </c>
      <c r="C13873" s="4">
        <f>+WEEKNUM(Tabla4[[#This Row],[FECHA]])</f>
        <v>42</v>
      </c>
      <c r="D13873" s="4">
        <f>+MONTH(Tabla4[[#This Row],[FECHA]])</f>
        <v>10</v>
      </c>
      <c r="E13873" s="4">
        <f>+YEAR(B13873)</f>
        <v>2025</v>
      </c>
      <c r="F13873" t="s">
        <v>11572</v>
      </c>
      <c r="H13873" t="s">
        <v>3</v>
      </c>
      <c r="I13873" t="s">
        <v>30</v>
      </c>
      <c r="J13873" t="s">
        <v>11571</v>
      </c>
      <c r="K13873" s="2">
        <v>1000908633</v>
      </c>
      <c r="L13873" t="s">
        <v>58</v>
      </c>
      <c r="M13873" t="s">
        <v>37</v>
      </c>
      <c r="N13873" s="1" t="s">
        <v>0</v>
      </c>
    </row>
    <row r="13874" spans="1:14" x14ac:dyDescent="0.25">
      <c r="A13874" s="2">
        <v>71594</v>
      </c>
      <c r="B13874" s="3" t="s">
        <v>11570</v>
      </c>
      <c r="C13874" s="4">
        <f>+WEEKNUM(Tabla4[[#This Row],[FECHA]])</f>
        <v>42</v>
      </c>
      <c r="D13874" s="4">
        <f>+MONTH(Tabla4[[#This Row],[FECHA]])</f>
        <v>10</v>
      </c>
      <c r="E13874" s="4">
        <f>+YEAR(B13874)</f>
        <v>2025</v>
      </c>
      <c r="F13874" t="s">
        <v>11569</v>
      </c>
      <c r="H13874" t="s">
        <v>3</v>
      </c>
      <c r="I13874" t="s">
        <v>30</v>
      </c>
      <c r="J13874" t="s">
        <v>11568</v>
      </c>
      <c r="K13874" s="2">
        <v>98662945</v>
      </c>
      <c r="L13874" t="s">
        <v>198</v>
      </c>
      <c r="M13874" t="s">
        <v>37</v>
      </c>
      <c r="N13874" s="1" t="s">
        <v>0</v>
      </c>
    </row>
    <row r="13875" spans="1:14" x14ac:dyDescent="0.25">
      <c r="A13875" s="2">
        <v>71624</v>
      </c>
      <c r="B13875" s="3" t="s">
        <v>11567</v>
      </c>
      <c r="C13875" s="4">
        <f>+WEEKNUM(Tabla4[[#This Row],[FECHA]])</f>
        <v>42</v>
      </c>
      <c r="D13875" s="4">
        <f>+MONTH(Tabla4[[#This Row],[FECHA]])</f>
        <v>10</v>
      </c>
      <c r="E13875" s="4">
        <f>+YEAR(B13875)</f>
        <v>2025</v>
      </c>
      <c r="F13875" t="s">
        <v>11566</v>
      </c>
      <c r="G13875" t="s">
        <v>11565</v>
      </c>
      <c r="H13875" t="s">
        <v>8</v>
      </c>
      <c r="I13875" s="2">
        <v>800</v>
      </c>
      <c r="J13875" t="s">
        <v>7466</v>
      </c>
      <c r="K13875" s="2">
        <v>1015415613</v>
      </c>
      <c r="L13875" t="s">
        <v>38</v>
      </c>
      <c r="M13875" t="s">
        <v>37</v>
      </c>
      <c r="N13875" s="1" t="s">
        <v>0</v>
      </c>
    </row>
    <row r="13876" spans="1:14" x14ac:dyDescent="0.25">
      <c r="A13876" s="2">
        <v>70729</v>
      </c>
      <c r="B13876" s="3" t="s">
        <v>11564</v>
      </c>
      <c r="C13876" s="4">
        <f>+WEEKNUM(Tabla4[[#This Row],[FECHA]])</f>
        <v>41</v>
      </c>
      <c r="D13876" s="4">
        <f>+MONTH(Tabla4[[#This Row],[FECHA]])</f>
        <v>10</v>
      </c>
      <c r="E13876" s="4">
        <f>+YEAR(B13876)</f>
        <v>2025</v>
      </c>
      <c r="F13876" t="s">
        <v>10262</v>
      </c>
      <c r="G13876" t="s">
        <v>11563</v>
      </c>
      <c r="H13876" t="s">
        <v>8</v>
      </c>
      <c r="I13876" t="s">
        <v>30</v>
      </c>
      <c r="J13876" t="s">
        <v>9439</v>
      </c>
      <c r="K13876" s="2">
        <v>1019134274</v>
      </c>
      <c r="L13876" t="s">
        <v>38</v>
      </c>
      <c r="M13876" t="s">
        <v>2144</v>
      </c>
      <c r="N13876" s="1" t="s">
        <v>2098</v>
      </c>
    </row>
    <row r="13877" spans="1:14" x14ac:dyDescent="0.25">
      <c r="A13877" s="2">
        <v>70730</v>
      </c>
      <c r="B13877" s="3" t="s">
        <v>11562</v>
      </c>
      <c r="C13877" s="4">
        <f>+WEEKNUM(Tabla4[[#This Row],[FECHA]])</f>
        <v>41</v>
      </c>
      <c r="D13877" s="4">
        <f>+MONTH(Tabla4[[#This Row],[FECHA]])</f>
        <v>10</v>
      </c>
      <c r="E13877" s="4">
        <f>+YEAR(B13877)</f>
        <v>2025</v>
      </c>
      <c r="F13877" t="s">
        <v>11107</v>
      </c>
      <c r="H13877" t="s">
        <v>3</v>
      </c>
      <c r="I13877" t="s">
        <v>33</v>
      </c>
      <c r="J13877" t="s">
        <v>11561</v>
      </c>
      <c r="K13877" s="2">
        <v>406328</v>
      </c>
      <c r="L13877" t="s">
        <v>58</v>
      </c>
      <c r="M13877" t="s">
        <v>2122</v>
      </c>
      <c r="N13877" s="1" t="s">
        <v>2098</v>
      </c>
    </row>
    <row r="13878" spans="1:14" x14ac:dyDescent="0.25">
      <c r="A13878" s="2">
        <v>70733</v>
      </c>
      <c r="B13878" s="3" t="s">
        <v>11560</v>
      </c>
      <c r="C13878" s="4">
        <f>+WEEKNUM(Tabla4[[#This Row],[FECHA]])</f>
        <v>41</v>
      </c>
      <c r="D13878" s="4">
        <f>+MONTH(Tabla4[[#This Row],[FECHA]])</f>
        <v>10</v>
      </c>
      <c r="E13878" s="4">
        <f>+YEAR(B13878)</f>
        <v>2025</v>
      </c>
      <c r="F13878" t="s">
        <v>10262</v>
      </c>
      <c r="G13878" t="s">
        <v>11559</v>
      </c>
      <c r="H13878" t="s">
        <v>275</v>
      </c>
      <c r="I13878" t="s">
        <v>33</v>
      </c>
      <c r="J13878" t="s">
        <v>3095</v>
      </c>
      <c r="K13878" s="2">
        <v>79980942</v>
      </c>
      <c r="L13878" t="s">
        <v>38</v>
      </c>
      <c r="M13878" t="s">
        <v>6262</v>
      </c>
      <c r="N13878" s="1" t="s">
        <v>2098</v>
      </c>
    </row>
    <row r="13879" spans="1:14" x14ac:dyDescent="0.25">
      <c r="A13879" s="2">
        <v>70762</v>
      </c>
      <c r="B13879" s="3" t="s">
        <v>11558</v>
      </c>
      <c r="C13879" s="4">
        <f>+WEEKNUM(Tabla4[[#This Row],[FECHA]])</f>
        <v>41</v>
      </c>
      <c r="D13879" s="4">
        <f>+MONTH(Tabla4[[#This Row],[FECHA]])</f>
        <v>10</v>
      </c>
      <c r="E13879" s="4">
        <f>+YEAR(B13879)</f>
        <v>2025</v>
      </c>
      <c r="F13879" t="s">
        <v>10252</v>
      </c>
      <c r="H13879" t="s">
        <v>3</v>
      </c>
      <c r="I13879" t="s">
        <v>33</v>
      </c>
      <c r="J13879" t="s">
        <v>11557</v>
      </c>
      <c r="K13879" s="2">
        <v>1121946545</v>
      </c>
      <c r="L13879" t="s">
        <v>55</v>
      </c>
      <c r="M13879" t="s">
        <v>6262</v>
      </c>
      <c r="N13879" s="1" t="s">
        <v>2098</v>
      </c>
    </row>
    <row r="13880" spans="1:14" x14ac:dyDescent="0.25">
      <c r="A13880" s="2">
        <v>70764</v>
      </c>
      <c r="B13880" s="3" t="s">
        <v>11556</v>
      </c>
      <c r="C13880" s="4">
        <f>+WEEKNUM(Tabla4[[#This Row],[FECHA]])</f>
        <v>41</v>
      </c>
      <c r="D13880" s="4">
        <f>+MONTH(Tabla4[[#This Row],[FECHA]])</f>
        <v>10</v>
      </c>
      <c r="E13880" s="4">
        <f>+YEAR(B13880)</f>
        <v>2025</v>
      </c>
      <c r="F13880" t="s">
        <v>10262</v>
      </c>
      <c r="G13880" t="s">
        <v>11555</v>
      </c>
      <c r="H13880" t="s">
        <v>275</v>
      </c>
      <c r="I13880" t="s">
        <v>1104</v>
      </c>
      <c r="J13880" t="s">
        <v>4002</v>
      </c>
      <c r="K13880" s="2">
        <v>79704227</v>
      </c>
      <c r="L13880" t="s">
        <v>38</v>
      </c>
      <c r="M13880" t="s">
        <v>2144</v>
      </c>
      <c r="N13880" s="1" t="s">
        <v>2098</v>
      </c>
    </row>
    <row r="13881" spans="1:14" x14ac:dyDescent="0.25">
      <c r="A13881" s="2">
        <v>70768</v>
      </c>
      <c r="B13881" s="3" t="s">
        <v>11554</v>
      </c>
      <c r="C13881" s="4">
        <f>+WEEKNUM(Tabla4[[#This Row],[FECHA]])</f>
        <v>41</v>
      </c>
      <c r="D13881" s="4">
        <f>+MONTH(Tabla4[[#This Row],[FECHA]])</f>
        <v>10</v>
      </c>
      <c r="E13881" s="4">
        <f>+YEAR(B13881)</f>
        <v>2025</v>
      </c>
      <c r="F13881" t="s">
        <v>11107</v>
      </c>
      <c r="H13881" t="s">
        <v>21</v>
      </c>
      <c r="I13881" t="s">
        <v>30</v>
      </c>
      <c r="J13881" t="s">
        <v>3731</v>
      </c>
      <c r="K13881" s="2">
        <v>79976087</v>
      </c>
      <c r="L13881" t="s">
        <v>58</v>
      </c>
      <c r="M13881" t="s">
        <v>2103</v>
      </c>
      <c r="N13881" s="1" t="s">
        <v>2098</v>
      </c>
    </row>
    <row r="13882" spans="1:14" x14ac:dyDescent="0.25">
      <c r="A13882" s="2">
        <v>70775</v>
      </c>
      <c r="B13882" s="3" t="s">
        <v>11553</v>
      </c>
      <c r="C13882" s="4">
        <f>+WEEKNUM(Tabla4[[#This Row],[FECHA]])</f>
        <v>41</v>
      </c>
      <c r="D13882" s="4">
        <f>+MONTH(Tabla4[[#This Row],[FECHA]])</f>
        <v>10</v>
      </c>
      <c r="E13882" s="4">
        <f>+YEAR(B13882)</f>
        <v>2025</v>
      </c>
      <c r="H13882" t="s">
        <v>3</v>
      </c>
      <c r="I13882" t="s">
        <v>4572</v>
      </c>
      <c r="J13882" t="s">
        <v>11552</v>
      </c>
      <c r="K13882" s="2">
        <v>1012414356</v>
      </c>
      <c r="L13882" t="s">
        <v>256</v>
      </c>
      <c r="M13882" t="s">
        <v>307</v>
      </c>
      <c r="N13882" s="1" t="s">
        <v>2098</v>
      </c>
    </row>
    <row r="13883" spans="1:14" x14ac:dyDescent="0.25">
      <c r="A13883" s="2">
        <v>70777</v>
      </c>
      <c r="B13883" s="3" t="s">
        <v>11551</v>
      </c>
      <c r="C13883" s="4">
        <f>+WEEKNUM(Tabla4[[#This Row],[FECHA]])</f>
        <v>41</v>
      </c>
      <c r="D13883" s="4">
        <f>+MONTH(Tabla4[[#This Row],[FECHA]])</f>
        <v>10</v>
      </c>
      <c r="E13883" s="4">
        <f>+YEAR(B13883)</f>
        <v>2025</v>
      </c>
      <c r="F13883" t="s">
        <v>10262</v>
      </c>
      <c r="G13883" t="s">
        <v>11550</v>
      </c>
      <c r="H13883" t="s">
        <v>275</v>
      </c>
      <c r="I13883" t="s">
        <v>47</v>
      </c>
      <c r="J13883" t="s">
        <v>2168</v>
      </c>
      <c r="K13883" s="2">
        <v>1014279476</v>
      </c>
      <c r="L13883" t="s">
        <v>38</v>
      </c>
      <c r="M13883" t="s">
        <v>307</v>
      </c>
      <c r="N13883" s="1" t="s">
        <v>2098</v>
      </c>
    </row>
    <row r="13884" spans="1:14" x14ac:dyDescent="0.25">
      <c r="A13884" s="2">
        <v>70779</v>
      </c>
      <c r="B13884" s="3" t="s">
        <v>11549</v>
      </c>
      <c r="C13884" s="4">
        <f>+WEEKNUM(Tabla4[[#This Row],[FECHA]])</f>
        <v>41</v>
      </c>
      <c r="D13884" s="4">
        <f>+MONTH(Tabla4[[#This Row],[FECHA]])</f>
        <v>10</v>
      </c>
      <c r="E13884" s="4">
        <f>+YEAR(B13884)</f>
        <v>2025</v>
      </c>
      <c r="F13884" t="s">
        <v>10262</v>
      </c>
      <c r="G13884" t="s">
        <v>11548</v>
      </c>
      <c r="H13884" t="s">
        <v>8</v>
      </c>
      <c r="I13884" t="s">
        <v>30</v>
      </c>
      <c r="J13884" t="s">
        <v>11547</v>
      </c>
      <c r="K13884" s="2">
        <v>1019085034</v>
      </c>
      <c r="L13884" t="s">
        <v>38</v>
      </c>
      <c r="M13884" t="s">
        <v>2144</v>
      </c>
      <c r="N13884" s="1" t="s">
        <v>2098</v>
      </c>
    </row>
    <row r="13885" spans="1:14" x14ac:dyDescent="0.25">
      <c r="A13885" s="2">
        <v>70791</v>
      </c>
      <c r="B13885" s="3" t="s">
        <v>11546</v>
      </c>
      <c r="C13885" s="4">
        <f>+WEEKNUM(Tabla4[[#This Row],[FECHA]])</f>
        <v>41</v>
      </c>
      <c r="D13885" s="4">
        <f>+MONTH(Tabla4[[#This Row],[FECHA]])</f>
        <v>10</v>
      </c>
      <c r="E13885" s="4">
        <f>+YEAR(B13885)</f>
        <v>2025</v>
      </c>
      <c r="F13885" t="s">
        <v>10262</v>
      </c>
      <c r="G13885" t="s">
        <v>11545</v>
      </c>
      <c r="H13885" t="s">
        <v>642</v>
      </c>
      <c r="I13885" t="s">
        <v>30</v>
      </c>
      <c r="J13885" t="s">
        <v>2930</v>
      </c>
      <c r="K13885" s="2">
        <v>1085334658</v>
      </c>
      <c r="L13885" t="s">
        <v>38</v>
      </c>
      <c r="M13885" t="s">
        <v>2135</v>
      </c>
      <c r="N13885" s="1" t="s">
        <v>2098</v>
      </c>
    </row>
    <row r="13886" spans="1:14" x14ac:dyDescent="0.25">
      <c r="A13886" s="2">
        <v>70792</v>
      </c>
      <c r="B13886" s="3" t="s">
        <v>11544</v>
      </c>
      <c r="C13886" s="4">
        <f>+WEEKNUM(Tabla4[[#This Row],[FECHA]])</f>
        <v>41</v>
      </c>
      <c r="D13886" s="4">
        <f>+MONTH(Tabla4[[#This Row],[FECHA]])</f>
        <v>10</v>
      </c>
      <c r="E13886" s="4">
        <f>+YEAR(B13886)</f>
        <v>2025</v>
      </c>
      <c r="F13886" t="s">
        <v>10252</v>
      </c>
      <c r="H13886" t="s">
        <v>21</v>
      </c>
      <c r="I13886" t="s">
        <v>16</v>
      </c>
      <c r="J13886" t="s">
        <v>8154</v>
      </c>
      <c r="K13886" s="2">
        <v>79967489</v>
      </c>
      <c r="L13886" t="s">
        <v>76</v>
      </c>
      <c r="M13886" t="s">
        <v>6262</v>
      </c>
      <c r="N13886" s="1" t="s">
        <v>2098</v>
      </c>
    </row>
    <row r="13887" spans="1:14" x14ac:dyDescent="0.25">
      <c r="A13887" s="2">
        <v>70797</v>
      </c>
      <c r="B13887" s="3" t="s">
        <v>11543</v>
      </c>
      <c r="C13887" s="4">
        <f>+WEEKNUM(Tabla4[[#This Row],[FECHA]])</f>
        <v>41</v>
      </c>
      <c r="D13887" s="4">
        <f>+MONTH(Tabla4[[#This Row],[FECHA]])</f>
        <v>10</v>
      </c>
      <c r="E13887" s="4">
        <f>+YEAR(B13887)</f>
        <v>2025</v>
      </c>
      <c r="F13887" t="s">
        <v>11107</v>
      </c>
      <c r="H13887" t="s">
        <v>3</v>
      </c>
      <c r="I13887" t="s">
        <v>33</v>
      </c>
      <c r="J13887" t="s">
        <v>2532</v>
      </c>
      <c r="K13887" s="2">
        <v>52537855</v>
      </c>
      <c r="L13887" t="s">
        <v>1</v>
      </c>
      <c r="N13887" s="1" t="s">
        <v>2098</v>
      </c>
    </row>
    <row r="13888" spans="1:14" x14ac:dyDescent="0.25">
      <c r="A13888" s="2">
        <v>70800</v>
      </c>
      <c r="B13888" s="3" t="s">
        <v>11542</v>
      </c>
      <c r="C13888" s="4">
        <f>+WEEKNUM(Tabla4[[#This Row],[FECHA]])</f>
        <v>41</v>
      </c>
      <c r="D13888" s="4">
        <f>+MONTH(Tabla4[[#This Row],[FECHA]])</f>
        <v>10</v>
      </c>
      <c r="E13888" s="4">
        <f>+YEAR(B13888)</f>
        <v>2025</v>
      </c>
      <c r="F13888" t="s">
        <v>11107</v>
      </c>
      <c r="H13888" t="s">
        <v>3</v>
      </c>
      <c r="I13888" t="s">
        <v>30</v>
      </c>
      <c r="J13888" t="s">
        <v>11541</v>
      </c>
      <c r="K13888" s="2">
        <v>1020730721</v>
      </c>
      <c r="L13888" t="s">
        <v>198</v>
      </c>
      <c r="M13888" t="s">
        <v>2135</v>
      </c>
      <c r="N13888" s="1" t="s">
        <v>2098</v>
      </c>
    </row>
    <row r="13889" spans="1:14" x14ac:dyDescent="0.25">
      <c r="A13889" s="2">
        <v>70803</v>
      </c>
      <c r="B13889" s="3" t="s">
        <v>11540</v>
      </c>
      <c r="C13889" s="4">
        <f>+WEEKNUM(Tabla4[[#This Row],[FECHA]])</f>
        <v>41</v>
      </c>
      <c r="D13889" s="4">
        <f>+MONTH(Tabla4[[#This Row],[FECHA]])</f>
        <v>10</v>
      </c>
      <c r="E13889" s="4">
        <f>+YEAR(B13889)</f>
        <v>2025</v>
      </c>
      <c r="F13889" t="s">
        <v>10262</v>
      </c>
      <c r="G13889" t="s">
        <v>11539</v>
      </c>
      <c r="H13889" t="s">
        <v>275</v>
      </c>
      <c r="I13889" t="s">
        <v>16</v>
      </c>
      <c r="J13889" t="s">
        <v>10877</v>
      </c>
      <c r="K13889" s="2">
        <v>1019143386</v>
      </c>
      <c r="L13889" t="s">
        <v>38</v>
      </c>
      <c r="M13889" t="s">
        <v>2144</v>
      </c>
      <c r="N13889" s="1" t="s">
        <v>2098</v>
      </c>
    </row>
    <row r="13890" spans="1:14" x14ac:dyDescent="0.25">
      <c r="A13890" s="2">
        <v>70823</v>
      </c>
      <c r="B13890" s="3" t="s">
        <v>11538</v>
      </c>
      <c r="C13890" s="4">
        <f>+WEEKNUM(Tabla4[[#This Row],[FECHA]])</f>
        <v>41</v>
      </c>
      <c r="D13890" s="4">
        <f>+MONTH(Tabla4[[#This Row],[FECHA]])</f>
        <v>10</v>
      </c>
      <c r="E13890" s="4">
        <f>+YEAR(B13890)</f>
        <v>2025</v>
      </c>
      <c r="F13890" t="s">
        <v>11107</v>
      </c>
      <c r="H13890" t="s">
        <v>3</v>
      </c>
      <c r="I13890" t="s">
        <v>30</v>
      </c>
      <c r="J13890" t="s">
        <v>11537</v>
      </c>
      <c r="K13890" s="2">
        <v>1140890871</v>
      </c>
      <c r="L13890" t="s">
        <v>256</v>
      </c>
      <c r="M13890" t="s">
        <v>307</v>
      </c>
      <c r="N13890" s="1" t="s">
        <v>2098</v>
      </c>
    </row>
    <row r="13891" spans="1:14" x14ac:dyDescent="0.25">
      <c r="A13891" s="2">
        <v>70833</v>
      </c>
      <c r="B13891" s="3" t="s">
        <v>11536</v>
      </c>
      <c r="C13891" s="4">
        <f>+WEEKNUM(Tabla4[[#This Row],[FECHA]])</f>
        <v>41</v>
      </c>
      <c r="D13891" s="4">
        <f>+MONTH(Tabla4[[#This Row],[FECHA]])</f>
        <v>10</v>
      </c>
      <c r="E13891" s="4">
        <f>+YEAR(B13891)</f>
        <v>2025</v>
      </c>
      <c r="F13891" t="s">
        <v>10255</v>
      </c>
      <c r="G13891" t="s">
        <v>11535</v>
      </c>
      <c r="H13891" t="s">
        <v>275</v>
      </c>
      <c r="I13891" t="s">
        <v>30</v>
      </c>
      <c r="J13891" t="s">
        <v>9439</v>
      </c>
      <c r="K13891" s="2">
        <v>1019134274</v>
      </c>
      <c r="L13891" t="s">
        <v>38</v>
      </c>
      <c r="M13891" t="s">
        <v>2144</v>
      </c>
      <c r="N13891" s="1" t="s">
        <v>2098</v>
      </c>
    </row>
    <row r="13892" spans="1:14" x14ac:dyDescent="0.25">
      <c r="A13892" s="2">
        <v>70838</v>
      </c>
      <c r="B13892" s="3" t="s">
        <v>11534</v>
      </c>
      <c r="C13892" s="4">
        <f>+WEEKNUM(Tabla4[[#This Row],[FECHA]])</f>
        <v>41</v>
      </c>
      <c r="D13892" s="4">
        <f>+MONTH(Tabla4[[#This Row],[FECHA]])</f>
        <v>10</v>
      </c>
      <c r="E13892" s="4">
        <f>+YEAR(B13892)</f>
        <v>2025</v>
      </c>
      <c r="F13892" t="s">
        <v>10255</v>
      </c>
      <c r="G13892" t="s">
        <v>11533</v>
      </c>
      <c r="H13892" t="s">
        <v>8</v>
      </c>
      <c r="I13892" t="s">
        <v>30</v>
      </c>
      <c r="J13892" t="s">
        <v>2956</v>
      </c>
      <c r="K13892" s="2">
        <v>79792739</v>
      </c>
      <c r="L13892" t="s">
        <v>38</v>
      </c>
      <c r="M13892" t="s">
        <v>2144</v>
      </c>
      <c r="N13892" s="1" t="s">
        <v>2098</v>
      </c>
    </row>
    <row r="13893" spans="1:14" x14ac:dyDescent="0.25">
      <c r="A13893" s="2">
        <v>70839</v>
      </c>
      <c r="B13893" s="3" t="s">
        <v>11532</v>
      </c>
      <c r="C13893" s="4">
        <f>+WEEKNUM(Tabla4[[#This Row],[FECHA]])</f>
        <v>41</v>
      </c>
      <c r="D13893" s="4">
        <f>+MONTH(Tabla4[[#This Row],[FECHA]])</f>
        <v>10</v>
      </c>
      <c r="E13893" s="4">
        <f>+YEAR(B13893)</f>
        <v>2025</v>
      </c>
      <c r="F13893" t="s">
        <v>11107</v>
      </c>
      <c r="H13893" t="s">
        <v>3</v>
      </c>
      <c r="I13893" t="s">
        <v>16</v>
      </c>
      <c r="J13893" t="s">
        <v>5397</v>
      </c>
      <c r="K13893" s="2">
        <v>1020806988</v>
      </c>
      <c r="L13893" t="s">
        <v>198</v>
      </c>
      <c r="M13893" t="s">
        <v>6262</v>
      </c>
      <c r="N13893" s="1" t="s">
        <v>2098</v>
      </c>
    </row>
    <row r="13894" spans="1:14" x14ac:dyDescent="0.25">
      <c r="A13894" s="2">
        <v>70842</v>
      </c>
      <c r="B13894" s="3" t="s">
        <v>11531</v>
      </c>
      <c r="C13894" s="4">
        <f>+WEEKNUM(Tabla4[[#This Row],[FECHA]])</f>
        <v>41</v>
      </c>
      <c r="D13894" s="4">
        <f>+MONTH(Tabla4[[#This Row],[FECHA]])</f>
        <v>10</v>
      </c>
      <c r="E13894" s="4">
        <f>+YEAR(B13894)</f>
        <v>2025</v>
      </c>
      <c r="F13894" t="s">
        <v>10255</v>
      </c>
      <c r="H13894" t="s">
        <v>133</v>
      </c>
      <c r="I13894" t="s">
        <v>303</v>
      </c>
      <c r="J13894" t="s">
        <v>11530</v>
      </c>
      <c r="K13894" s="2">
        <v>1144084227</v>
      </c>
      <c r="L13894" t="s">
        <v>55</v>
      </c>
      <c r="M13894" t="s">
        <v>2202</v>
      </c>
      <c r="N13894" s="1" t="s">
        <v>2098</v>
      </c>
    </row>
    <row r="13895" spans="1:14" x14ac:dyDescent="0.25">
      <c r="A13895" s="2">
        <v>70848</v>
      </c>
      <c r="B13895" s="3" t="s">
        <v>11529</v>
      </c>
      <c r="C13895" s="4">
        <f>+WEEKNUM(Tabla4[[#This Row],[FECHA]])</f>
        <v>41</v>
      </c>
      <c r="D13895" s="4">
        <f>+MONTH(Tabla4[[#This Row],[FECHA]])</f>
        <v>10</v>
      </c>
      <c r="E13895" s="4">
        <f>+YEAR(B13895)</f>
        <v>2025</v>
      </c>
      <c r="F13895" t="s">
        <v>10942</v>
      </c>
      <c r="G13895" t="s">
        <v>11528</v>
      </c>
      <c r="H13895" t="s">
        <v>8</v>
      </c>
      <c r="I13895" t="s">
        <v>16</v>
      </c>
      <c r="J13895" t="s">
        <v>4993</v>
      </c>
      <c r="K13895" s="2">
        <v>1073815679</v>
      </c>
      <c r="L13895" t="s">
        <v>38</v>
      </c>
      <c r="M13895" t="s">
        <v>2144</v>
      </c>
      <c r="N13895" s="1" t="s">
        <v>2098</v>
      </c>
    </row>
    <row r="13896" spans="1:14" x14ac:dyDescent="0.25">
      <c r="A13896" s="2">
        <v>70849</v>
      </c>
      <c r="B13896" s="3" t="s">
        <v>11527</v>
      </c>
      <c r="C13896" s="4">
        <f>+WEEKNUM(Tabla4[[#This Row],[FECHA]])</f>
        <v>41</v>
      </c>
      <c r="D13896" s="4">
        <f>+MONTH(Tabla4[[#This Row],[FECHA]])</f>
        <v>10</v>
      </c>
      <c r="E13896" s="4">
        <f>+YEAR(B13896)</f>
        <v>2025</v>
      </c>
      <c r="F13896" t="s">
        <v>10255</v>
      </c>
      <c r="G13896" t="s">
        <v>11526</v>
      </c>
      <c r="H13896" t="s">
        <v>8</v>
      </c>
      <c r="I13896" t="s">
        <v>33</v>
      </c>
      <c r="J13896" t="s">
        <v>4741</v>
      </c>
      <c r="K13896" s="2">
        <v>1069766360</v>
      </c>
      <c r="L13896" t="s">
        <v>38</v>
      </c>
      <c r="M13896" t="s">
        <v>2144</v>
      </c>
      <c r="N13896" s="1" t="s">
        <v>2098</v>
      </c>
    </row>
    <row r="13897" spans="1:14" x14ac:dyDescent="0.25">
      <c r="A13897" s="2">
        <v>70853</v>
      </c>
      <c r="B13897" s="3" t="s">
        <v>11525</v>
      </c>
      <c r="C13897" s="4">
        <f>+WEEKNUM(Tabla4[[#This Row],[FECHA]])</f>
        <v>41</v>
      </c>
      <c r="D13897" s="4">
        <f>+MONTH(Tabla4[[#This Row],[FECHA]])</f>
        <v>10</v>
      </c>
      <c r="E13897" s="4">
        <f>+YEAR(B13897)</f>
        <v>2025</v>
      </c>
      <c r="F13897" t="s">
        <v>11107</v>
      </c>
      <c r="H13897" t="s">
        <v>3</v>
      </c>
      <c r="I13897" t="s">
        <v>997</v>
      </c>
      <c r="J13897" t="s">
        <v>4187</v>
      </c>
      <c r="K13897" s="2">
        <v>901793080</v>
      </c>
      <c r="L13897" t="s">
        <v>1</v>
      </c>
      <c r="N13897" s="1" t="s">
        <v>2098</v>
      </c>
    </row>
    <row r="13898" spans="1:14" x14ac:dyDescent="0.25">
      <c r="A13898" s="2">
        <v>70855</v>
      </c>
      <c r="B13898" s="3" t="s">
        <v>11524</v>
      </c>
      <c r="C13898" s="4">
        <f>+WEEKNUM(Tabla4[[#This Row],[FECHA]])</f>
        <v>41</v>
      </c>
      <c r="D13898" s="4">
        <f>+MONTH(Tabla4[[#This Row],[FECHA]])</f>
        <v>10</v>
      </c>
      <c r="E13898" s="4">
        <f>+YEAR(B13898)</f>
        <v>2025</v>
      </c>
      <c r="F13898" t="s">
        <v>10255</v>
      </c>
      <c r="G13898" t="s">
        <v>11523</v>
      </c>
      <c r="H13898" t="s">
        <v>275</v>
      </c>
      <c r="I13898" t="s">
        <v>33</v>
      </c>
      <c r="J13898" t="s">
        <v>3591</v>
      </c>
      <c r="K13898" s="2">
        <v>91532140</v>
      </c>
      <c r="L13898" t="s">
        <v>38</v>
      </c>
      <c r="M13898" t="s">
        <v>2144</v>
      </c>
      <c r="N13898" s="1" t="s">
        <v>2098</v>
      </c>
    </row>
    <row r="13899" spans="1:14" x14ac:dyDescent="0.25">
      <c r="A13899" s="2">
        <v>70860</v>
      </c>
      <c r="B13899" s="3" t="s">
        <v>11522</v>
      </c>
      <c r="C13899" s="4">
        <f>+WEEKNUM(Tabla4[[#This Row],[FECHA]])</f>
        <v>41</v>
      </c>
      <c r="D13899" s="4">
        <f>+MONTH(Tabla4[[#This Row],[FECHA]])</f>
        <v>10</v>
      </c>
      <c r="E13899" s="4">
        <f>+YEAR(B13899)</f>
        <v>2025</v>
      </c>
      <c r="F13899" t="s">
        <v>11107</v>
      </c>
      <c r="G13899" t="s">
        <v>11521</v>
      </c>
      <c r="H13899" t="s">
        <v>8</v>
      </c>
      <c r="I13899" t="s">
        <v>1428</v>
      </c>
      <c r="J13899" t="s">
        <v>1134</v>
      </c>
      <c r="K13899" s="2">
        <v>1001062244</v>
      </c>
      <c r="L13899" t="s">
        <v>38</v>
      </c>
      <c r="M13899" t="s">
        <v>2202</v>
      </c>
      <c r="N13899" s="1" t="s">
        <v>2098</v>
      </c>
    </row>
    <row r="13900" spans="1:14" x14ac:dyDescent="0.25">
      <c r="A13900" s="2">
        <v>70868</v>
      </c>
      <c r="B13900" s="3" t="s">
        <v>11520</v>
      </c>
      <c r="C13900" s="4">
        <f>+WEEKNUM(Tabla4[[#This Row],[FECHA]])</f>
        <v>41</v>
      </c>
      <c r="D13900" s="4">
        <f>+MONTH(Tabla4[[#This Row],[FECHA]])</f>
        <v>10</v>
      </c>
      <c r="E13900" s="4">
        <f>+YEAR(B13900)</f>
        <v>2025</v>
      </c>
      <c r="F13900" t="s">
        <v>11107</v>
      </c>
      <c r="H13900" t="s">
        <v>3</v>
      </c>
      <c r="I13900" t="s">
        <v>33</v>
      </c>
      <c r="J13900" t="s">
        <v>11519</v>
      </c>
      <c r="K13900" s="2">
        <v>1022407732</v>
      </c>
      <c r="L13900" t="s">
        <v>76</v>
      </c>
      <c r="M13900" t="s">
        <v>2103</v>
      </c>
      <c r="N13900" s="1" t="s">
        <v>2098</v>
      </c>
    </row>
    <row r="13901" spans="1:14" x14ac:dyDescent="0.25">
      <c r="A13901" s="2">
        <v>70881</v>
      </c>
      <c r="B13901" s="3" t="s">
        <v>11518</v>
      </c>
      <c r="C13901" s="4">
        <f>+WEEKNUM(Tabla4[[#This Row],[FECHA]])</f>
        <v>41</v>
      </c>
      <c r="D13901" s="4">
        <f>+MONTH(Tabla4[[#This Row],[FECHA]])</f>
        <v>10</v>
      </c>
      <c r="E13901" s="4">
        <f>+YEAR(B13901)</f>
        <v>2025</v>
      </c>
      <c r="F13901" t="s">
        <v>10255</v>
      </c>
      <c r="G13901" t="s">
        <v>11517</v>
      </c>
      <c r="H13901" t="s">
        <v>642</v>
      </c>
      <c r="I13901" t="s">
        <v>16</v>
      </c>
      <c r="J13901" t="s">
        <v>1447</v>
      </c>
      <c r="K13901" s="2">
        <v>1018500166</v>
      </c>
      <c r="L13901" t="s">
        <v>38</v>
      </c>
      <c r="M13901" t="s">
        <v>2202</v>
      </c>
      <c r="N13901" s="1" t="s">
        <v>2098</v>
      </c>
    </row>
    <row r="13902" spans="1:14" x14ac:dyDescent="0.25">
      <c r="A13902" s="2">
        <v>70882</v>
      </c>
      <c r="B13902" s="3" t="s">
        <v>11516</v>
      </c>
      <c r="C13902" s="4">
        <f>+WEEKNUM(Tabla4[[#This Row],[FECHA]])</f>
        <v>41</v>
      </c>
      <c r="D13902" s="4">
        <f>+MONTH(Tabla4[[#This Row],[FECHA]])</f>
        <v>10</v>
      </c>
      <c r="E13902" s="4">
        <f>+YEAR(B13902)</f>
        <v>2025</v>
      </c>
      <c r="F13902" t="s">
        <v>10942</v>
      </c>
      <c r="H13902" t="s">
        <v>3</v>
      </c>
      <c r="I13902" t="s">
        <v>33</v>
      </c>
      <c r="J13902" t="s">
        <v>11515</v>
      </c>
      <c r="K13902" s="2">
        <v>1140896085</v>
      </c>
      <c r="L13902" t="s">
        <v>1</v>
      </c>
      <c r="N13902" s="1" t="s">
        <v>2098</v>
      </c>
    </row>
    <row r="13903" spans="1:14" x14ac:dyDescent="0.25">
      <c r="A13903" s="2">
        <v>70885</v>
      </c>
      <c r="B13903" s="3" t="s">
        <v>11514</v>
      </c>
      <c r="C13903" s="4">
        <f>+WEEKNUM(Tabla4[[#This Row],[FECHA]])</f>
        <v>41</v>
      </c>
      <c r="D13903" s="4">
        <f>+MONTH(Tabla4[[#This Row],[FECHA]])</f>
        <v>10</v>
      </c>
      <c r="E13903" s="4">
        <f>+YEAR(B13903)</f>
        <v>2025</v>
      </c>
      <c r="F13903" t="s">
        <v>10255</v>
      </c>
      <c r="G13903" t="s">
        <v>11513</v>
      </c>
      <c r="H13903" t="s">
        <v>8</v>
      </c>
      <c r="I13903" t="s">
        <v>16</v>
      </c>
      <c r="J13903" t="s">
        <v>11512</v>
      </c>
      <c r="K13903" s="2">
        <v>1032494483</v>
      </c>
      <c r="L13903" t="s">
        <v>38</v>
      </c>
      <c r="M13903" t="s">
        <v>6262</v>
      </c>
      <c r="N13903" s="1" t="s">
        <v>2098</v>
      </c>
    </row>
    <row r="13904" spans="1:14" x14ac:dyDescent="0.25">
      <c r="A13904" s="2">
        <v>70886</v>
      </c>
      <c r="B13904" s="3" t="s">
        <v>11511</v>
      </c>
      <c r="C13904" s="4">
        <f>+WEEKNUM(Tabla4[[#This Row],[FECHA]])</f>
        <v>41</v>
      </c>
      <c r="D13904" s="4">
        <f>+MONTH(Tabla4[[#This Row],[FECHA]])</f>
        <v>10</v>
      </c>
      <c r="E13904" s="4">
        <f>+YEAR(B13904)</f>
        <v>2025</v>
      </c>
      <c r="F13904" t="s">
        <v>11107</v>
      </c>
      <c r="G13904" t="s">
        <v>11510</v>
      </c>
      <c r="H13904" t="s">
        <v>21</v>
      </c>
      <c r="I13904" t="s">
        <v>12</v>
      </c>
      <c r="J13904" t="s">
        <v>9047</v>
      </c>
      <c r="K13904" s="2">
        <v>1006550121</v>
      </c>
      <c r="L13904" t="s">
        <v>38</v>
      </c>
      <c r="M13904" t="s">
        <v>2202</v>
      </c>
      <c r="N13904" s="1" t="s">
        <v>2098</v>
      </c>
    </row>
    <row r="13905" spans="1:14" x14ac:dyDescent="0.25">
      <c r="A13905" s="2">
        <v>70890</v>
      </c>
      <c r="B13905" s="3" t="s">
        <v>11509</v>
      </c>
      <c r="C13905" s="4">
        <f>+WEEKNUM(Tabla4[[#This Row],[FECHA]])</f>
        <v>41</v>
      </c>
      <c r="D13905" s="4">
        <f>+MONTH(Tabla4[[#This Row],[FECHA]])</f>
        <v>10</v>
      </c>
      <c r="E13905" s="4">
        <f>+YEAR(B13905)</f>
        <v>2025</v>
      </c>
      <c r="F13905" t="s">
        <v>10942</v>
      </c>
      <c r="H13905" t="s">
        <v>3</v>
      </c>
      <c r="I13905" t="s">
        <v>16</v>
      </c>
      <c r="J13905" t="s">
        <v>11508</v>
      </c>
      <c r="K13905" s="2">
        <v>1010183937</v>
      </c>
      <c r="L13905" t="s">
        <v>1</v>
      </c>
      <c r="N13905" s="1" t="s">
        <v>2098</v>
      </c>
    </row>
    <row r="13906" spans="1:14" x14ac:dyDescent="0.25">
      <c r="A13906" s="2">
        <v>70891</v>
      </c>
      <c r="B13906" s="3" t="s">
        <v>11507</v>
      </c>
      <c r="C13906" s="4">
        <f>+WEEKNUM(Tabla4[[#This Row],[FECHA]])</f>
        <v>41</v>
      </c>
      <c r="D13906" s="4">
        <f>+MONTH(Tabla4[[#This Row],[FECHA]])</f>
        <v>10</v>
      </c>
      <c r="E13906" s="4">
        <f>+YEAR(B13906)</f>
        <v>2025</v>
      </c>
      <c r="F13906" t="s">
        <v>11107</v>
      </c>
      <c r="H13906" t="s">
        <v>3</v>
      </c>
      <c r="I13906" t="s">
        <v>33</v>
      </c>
      <c r="J13906" t="s">
        <v>11506</v>
      </c>
      <c r="K13906" s="2">
        <v>1110503738</v>
      </c>
      <c r="L13906" t="s">
        <v>198</v>
      </c>
      <c r="M13906" t="s">
        <v>2103</v>
      </c>
      <c r="N13906" s="1" t="s">
        <v>2098</v>
      </c>
    </row>
    <row r="13907" spans="1:14" x14ac:dyDescent="0.25">
      <c r="A13907" s="2">
        <v>70893</v>
      </c>
      <c r="B13907" s="3" t="s">
        <v>11505</v>
      </c>
      <c r="C13907" s="4">
        <f>+WEEKNUM(Tabla4[[#This Row],[FECHA]])</f>
        <v>41</v>
      </c>
      <c r="D13907" s="4">
        <f>+MONTH(Tabla4[[#This Row],[FECHA]])</f>
        <v>10</v>
      </c>
      <c r="E13907" s="4">
        <f>+YEAR(B13907)</f>
        <v>2025</v>
      </c>
      <c r="F13907" t="s">
        <v>10255</v>
      </c>
      <c r="G13907" t="s">
        <v>11504</v>
      </c>
      <c r="H13907" t="s">
        <v>275</v>
      </c>
      <c r="I13907" t="s">
        <v>16</v>
      </c>
      <c r="J13907" t="s">
        <v>2953</v>
      </c>
      <c r="K13907" s="2">
        <v>1098738893</v>
      </c>
      <c r="L13907" t="s">
        <v>38</v>
      </c>
      <c r="M13907" t="s">
        <v>2144</v>
      </c>
      <c r="N13907" s="1" t="s">
        <v>2098</v>
      </c>
    </row>
    <row r="13908" spans="1:14" x14ac:dyDescent="0.25">
      <c r="A13908" s="2">
        <v>70896</v>
      </c>
      <c r="B13908" s="3" t="s">
        <v>11503</v>
      </c>
      <c r="C13908" s="4">
        <f>+WEEKNUM(Tabla4[[#This Row],[FECHA]])</f>
        <v>41</v>
      </c>
      <c r="D13908" s="4">
        <f>+MONTH(Tabla4[[#This Row],[FECHA]])</f>
        <v>10</v>
      </c>
      <c r="E13908" s="4">
        <f>+YEAR(B13908)</f>
        <v>2025</v>
      </c>
      <c r="F13908" t="s">
        <v>11107</v>
      </c>
      <c r="H13908" t="s">
        <v>8</v>
      </c>
      <c r="I13908" t="s">
        <v>303</v>
      </c>
      <c r="J13908" t="s">
        <v>7061</v>
      </c>
      <c r="K13908" s="2">
        <v>890900608</v>
      </c>
      <c r="L13908" t="s">
        <v>1</v>
      </c>
      <c r="N13908" s="1" t="s">
        <v>2098</v>
      </c>
    </row>
    <row r="13909" spans="1:14" x14ac:dyDescent="0.25">
      <c r="A13909" s="2">
        <v>70911</v>
      </c>
      <c r="B13909" s="3" t="s">
        <v>11502</v>
      </c>
      <c r="C13909" s="4">
        <f>+WEEKNUM(Tabla4[[#This Row],[FECHA]])</f>
        <v>41</v>
      </c>
      <c r="D13909" s="4">
        <f>+MONTH(Tabla4[[#This Row],[FECHA]])</f>
        <v>10</v>
      </c>
      <c r="E13909" s="4">
        <f>+YEAR(B13909)</f>
        <v>2025</v>
      </c>
      <c r="F13909" t="s">
        <v>10942</v>
      </c>
      <c r="H13909" t="s">
        <v>3</v>
      </c>
      <c r="I13909" t="s">
        <v>130</v>
      </c>
      <c r="J13909" t="s">
        <v>11501</v>
      </c>
      <c r="K13909" s="2">
        <v>343385</v>
      </c>
      <c r="L13909" t="s">
        <v>55</v>
      </c>
      <c r="M13909" t="s">
        <v>6262</v>
      </c>
      <c r="N13909" s="1" t="s">
        <v>2098</v>
      </c>
    </row>
    <row r="13910" spans="1:14" x14ac:dyDescent="0.25">
      <c r="A13910" s="2">
        <v>70916</v>
      </c>
      <c r="B13910" s="3" t="s">
        <v>11384</v>
      </c>
      <c r="C13910" s="4">
        <f>+WEEKNUM(Tabla4[[#This Row],[FECHA]])</f>
        <v>41</v>
      </c>
      <c r="D13910" s="4">
        <f>+MONTH(Tabla4[[#This Row],[FECHA]])</f>
        <v>10</v>
      </c>
      <c r="E13910" s="4">
        <f>+YEAR(B13910)</f>
        <v>2025</v>
      </c>
      <c r="F13910" t="s">
        <v>10252</v>
      </c>
      <c r="H13910" t="s">
        <v>642</v>
      </c>
      <c r="I13910" t="s">
        <v>33</v>
      </c>
      <c r="J13910" t="s">
        <v>5982</v>
      </c>
      <c r="K13910" s="2">
        <v>1136883344</v>
      </c>
      <c r="L13910" t="s">
        <v>256</v>
      </c>
      <c r="M13910" t="s">
        <v>6262</v>
      </c>
      <c r="N13910" s="1" t="s">
        <v>2098</v>
      </c>
    </row>
    <row r="13911" spans="1:14" x14ac:dyDescent="0.25">
      <c r="A13911" s="2">
        <v>70917</v>
      </c>
      <c r="B13911" s="3" t="s">
        <v>11500</v>
      </c>
      <c r="C13911" s="4">
        <f>+WEEKNUM(Tabla4[[#This Row],[FECHA]])</f>
        <v>41</v>
      </c>
      <c r="D13911" s="4">
        <f>+MONTH(Tabla4[[#This Row],[FECHA]])</f>
        <v>10</v>
      </c>
      <c r="E13911" s="4">
        <f>+YEAR(B13911)</f>
        <v>2025</v>
      </c>
      <c r="F13911" t="s">
        <v>10942</v>
      </c>
      <c r="H13911" t="s">
        <v>3</v>
      </c>
      <c r="I13911" t="s">
        <v>47</v>
      </c>
      <c r="J13911" t="s">
        <v>11499</v>
      </c>
      <c r="K13911" s="2">
        <v>1001205435</v>
      </c>
      <c r="L13911" t="s">
        <v>1</v>
      </c>
      <c r="N13911" s="1" t="s">
        <v>2098</v>
      </c>
    </row>
    <row r="13912" spans="1:14" x14ac:dyDescent="0.25">
      <c r="A13912" s="2">
        <v>70925</v>
      </c>
      <c r="B13912" s="3" t="s">
        <v>11498</v>
      </c>
      <c r="C13912" s="4">
        <f>+WEEKNUM(Tabla4[[#This Row],[FECHA]])</f>
        <v>41</v>
      </c>
      <c r="D13912" s="4">
        <f>+MONTH(Tabla4[[#This Row],[FECHA]])</f>
        <v>10</v>
      </c>
      <c r="E13912" s="4">
        <f>+YEAR(B13912)</f>
        <v>2025</v>
      </c>
      <c r="F13912" t="s">
        <v>10252</v>
      </c>
      <c r="H13912" t="s">
        <v>8</v>
      </c>
      <c r="I13912" t="s">
        <v>1104</v>
      </c>
      <c r="J13912" t="s">
        <v>2856</v>
      </c>
      <c r="K13912" s="2">
        <v>1022430970</v>
      </c>
      <c r="L13912" t="s">
        <v>55</v>
      </c>
      <c r="M13912" t="s">
        <v>2144</v>
      </c>
      <c r="N13912" s="1" t="s">
        <v>2098</v>
      </c>
    </row>
    <row r="13913" spans="1:14" x14ac:dyDescent="0.25">
      <c r="A13913" s="2">
        <v>70937</v>
      </c>
      <c r="B13913" s="3" t="s">
        <v>11497</v>
      </c>
      <c r="C13913" s="4">
        <f>+WEEKNUM(Tabla4[[#This Row],[FECHA]])</f>
        <v>41</v>
      </c>
      <c r="D13913" s="4">
        <f>+MONTH(Tabla4[[#This Row],[FECHA]])</f>
        <v>10</v>
      </c>
      <c r="E13913" s="4">
        <f>+YEAR(B13913)</f>
        <v>2025</v>
      </c>
      <c r="F13913" t="s">
        <v>10942</v>
      </c>
      <c r="H13913" t="s">
        <v>3</v>
      </c>
      <c r="I13913" t="s">
        <v>16</v>
      </c>
      <c r="J13913" t="s">
        <v>11496</v>
      </c>
      <c r="K13913" s="2">
        <v>1070976579</v>
      </c>
      <c r="L13913" t="s">
        <v>58</v>
      </c>
      <c r="M13913" t="s">
        <v>6262</v>
      </c>
      <c r="N13913" s="1" t="s">
        <v>2098</v>
      </c>
    </row>
    <row r="13914" spans="1:14" x14ac:dyDescent="0.25">
      <c r="A13914" s="2">
        <v>70942</v>
      </c>
      <c r="B13914" s="3" t="s">
        <v>11495</v>
      </c>
      <c r="C13914" s="4">
        <f>+WEEKNUM(Tabla4[[#This Row],[FECHA]])</f>
        <v>41</v>
      </c>
      <c r="D13914" s="4">
        <f>+MONTH(Tabla4[[#This Row],[FECHA]])</f>
        <v>10</v>
      </c>
      <c r="E13914" s="4">
        <f>+YEAR(B13914)</f>
        <v>2025</v>
      </c>
      <c r="F13914" t="s">
        <v>10942</v>
      </c>
      <c r="H13914" t="s">
        <v>3</v>
      </c>
      <c r="I13914" t="s">
        <v>30</v>
      </c>
      <c r="J13914" t="s">
        <v>8990</v>
      </c>
      <c r="K13914" s="2">
        <v>1136889517</v>
      </c>
      <c r="L13914" t="s">
        <v>198</v>
      </c>
      <c r="M13914" t="s">
        <v>6262</v>
      </c>
      <c r="N13914" s="1" t="s">
        <v>2098</v>
      </c>
    </row>
    <row r="13915" spans="1:14" x14ac:dyDescent="0.25">
      <c r="A13915" s="2">
        <v>70945</v>
      </c>
      <c r="B13915" s="3" t="s">
        <v>11494</v>
      </c>
      <c r="C13915" s="4">
        <f>+WEEKNUM(Tabla4[[#This Row],[FECHA]])</f>
        <v>41</v>
      </c>
      <c r="D13915" s="4">
        <f>+MONTH(Tabla4[[#This Row],[FECHA]])</f>
        <v>10</v>
      </c>
      <c r="E13915" s="4">
        <f>+YEAR(B13915)</f>
        <v>2025</v>
      </c>
      <c r="F13915" t="s">
        <v>10528</v>
      </c>
      <c r="H13915" t="s">
        <v>3</v>
      </c>
      <c r="I13915" t="s">
        <v>33</v>
      </c>
      <c r="J13915" t="s">
        <v>11493</v>
      </c>
      <c r="K13915" s="2">
        <v>1016040199</v>
      </c>
      <c r="L13915" t="s">
        <v>1</v>
      </c>
      <c r="N13915" s="1" t="s">
        <v>2098</v>
      </c>
    </row>
    <row r="13916" spans="1:14" x14ac:dyDescent="0.25">
      <c r="A13916" s="2">
        <v>70956</v>
      </c>
      <c r="B13916" s="3" t="s">
        <v>11492</v>
      </c>
      <c r="C13916" s="4">
        <f>+WEEKNUM(Tabla4[[#This Row],[FECHA]])</f>
        <v>41</v>
      </c>
      <c r="D13916" s="4">
        <f>+MONTH(Tabla4[[#This Row],[FECHA]])</f>
        <v>10</v>
      </c>
      <c r="E13916" s="4">
        <f>+YEAR(B13916)</f>
        <v>2025</v>
      </c>
      <c r="F13916" t="s">
        <v>11107</v>
      </c>
      <c r="H13916" t="s">
        <v>642</v>
      </c>
      <c r="I13916" t="s">
        <v>12</v>
      </c>
      <c r="J13916" t="s">
        <v>2679</v>
      </c>
      <c r="K13916" s="2">
        <v>830104742</v>
      </c>
      <c r="L13916" t="s">
        <v>1</v>
      </c>
      <c r="N13916" s="1" t="s">
        <v>2098</v>
      </c>
    </row>
    <row r="13917" spans="1:14" x14ac:dyDescent="0.25">
      <c r="A13917" s="2">
        <v>70959</v>
      </c>
      <c r="B13917" s="3" t="s">
        <v>11491</v>
      </c>
      <c r="C13917" s="4">
        <f>+WEEKNUM(Tabla4[[#This Row],[FECHA]])</f>
        <v>41</v>
      </c>
      <c r="D13917" s="4">
        <f>+MONTH(Tabla4[[#This Row],[FECHA]])</f>
        <v>10</v>
      </c>
      <c r="E13917" s="4">
        <f>+YEAR(B13917)</f>
        <v>2025</v>
      </c>
      <c r="F13917" t="s">
        <v>10252</v>
      </c>
      <c r="G13917" t="s">
        <v>11490</v>
      </c>
      <c r="H13917" t="s">
        <v>275</v>
      </c>
      <c r="I13917" t="s">
        <v>30</v>
      </c>
      <c r="J13917" t="s">
        <v>11331</v>
      </c>
      <c r="K13917" s="2">
        <v>1020723644</v>
      </c>
      <c r="L13917" t="s">
        <v>38</v>
      </c>
      <c r="M13917" t="s">
        <v>2103</v>
      </c>
      <c r="N13917" s="1" t="s">
        <v>2098</v>
      </c>
    </row>
    <row r="13918" spans="1:14" x14ac:dyDescent="0.25">
      <c r="A13918" s="2">
        <v>70966</v>
      </c>
      <c r="B13918" s="3" t="s">
        <v>11489</v>
      </c>
      <c r="C13918" s="4">
        <f>+WEEKNUM(Tabla4[[#This Row],[FECHA]])</f>
        <v>41</v>
      </c>
      <c r="D13918" s="4">
        <f>+MONTH(Tabla4[[#This Row],[FECHA]])</f>
        <v>10</v>
      </c>
      <c r="E13918" s="4">
        <f>+YEAR(B13918)</f>
        <v>2025</v>
      </c>
      <c r="H13918" t="s">
        <v>642</v>
      </c>
      <c r="I13918" t="s">
        <v>16</v>
      </c>
      <c r="J13918" t="s">
        <v>2618</v>
      </c>
      <c r="K13918" s="2">
        <v>1014249751</v>
      </c>
      <c r="L13918" t="s">
        <v>1</v>
      </c>
      <c r="N13918" s="1" t="s">
        <v>2098</v>
      </c>
    </row>
    <row r="13919" spans="1:14" x14ac:dyDescent="0.25">
      <c r="A13919" s="2">
        <v>70968</v>
      </c>
      <c r="B13919" s="3" t="s">
        <v>11488</v>
      </c>
      <c r="C13919" s="4">
        <f>+WEEKNUM(Tabla4[[#This Row],[FECHA]])</f>
        <v>41</v>
      </c>
      <c r="D13919" s="4">
        <f>+MONTH(Tabla4[[#This Row],[FECHA]])</f>
        <v>10</v>
      </c>
      <c r="E13919" s="4">
        <f>+YEAR(B13919)</f>
        <v>2025</v>
      </c>
      <c r="F13919" t="s">
        <v>10950</v>
      </c>
      <c r="H13919" t="s">
        <v>3</v>
      </c>
      <c r="I13919" t="s">
        <v>130</v>
      </c>
      <c r="J13919" t="s">
        <v>3527</v>
      </c>
      <c r="K13919" s="2">
        <v>80189500</v>
      </c>
      <c r="L13919" t="s">
        <v>1</v>
      </c>
      <c r="N13919" s="1" t="s">
        <v>2098</v>
      </c>
    </row>
    <row r="13920" spans="1:14" x14ac:dyDescent="0.25">
      <c r="A13920" s="2">
        <v>70969</v>
      </c>
      <c r="B13920" s="3" t="s">
        <v>11487</v>
      </c>
      <c r="C13920" s="4">
        <f>+WEEKNUM(Tabla4[[#This Row],[FECHA]])</f>
        <v>41</v>
      </c>
      <c r="D13920" s="4">
        <f>+MONTH(Tabla4[[#This Row],[FECHA]])</f>
        <v>10</v>
      </c>
      <c r="E13920" s="4">
        <f>+YEAR(B13920)</f>
        <v>2025</v>
      </c>
      <c r="F13920" t="s">
        <v>10950</v>
      </c>
      <c r="H13920" t="s">
        <v>3</v>
      </c>
      <c r="I13920" t="s">
        <v>130</v>
      </c>
      <c r="J13920" t="s">
        <v>3527</v>
      </c>
      <c r="K13920" s="2">
        <v>80189500</v>
      </c>
      <c r="L13920" t="s">
        <v>1</v>
      </c>
      <c r="N13920" s="1" t="s">
        <v>2098</v>
      </c>
    </row>
    <row r="13921" spans="1:14" x14ac:dyDescent="0.25">
      <c r="A13921" s="2">
        <v>70970</v>
      </c>
      <c r="B13921" s="3" t="s">
        <v>11486</v>
      </c>
      <c r="C13921" s="4">
        <f>+WEEKNUM(Tabla4[[#This Row],[FECHA]])</f>
        <v>41</v>
      </c>
      <c r="D13921" s="4">
        <f>+MONTH(Tabla4[[#This Row],[FECHA]])</f>
        <v>10</v>
      </c>
      <c r="E13921" s="4">
        <f>+YEAR(B13921)</f>
        <v>2025</v>
      </c>
      <c r="F13921" t="s">
        <v>10950</v>
      </c>
      <c r="H13921" t="s">
        <v>3</v>
      </c>
      <c r="I13921" t="s">
        <v>16</v>
      </c>
      <c r="J13921" t="s">
        <v>11485</v>
      </c>
      <c r="K13921" s="2">
        <v>1014231447</v>
      </c>
      <c r="L13921" t="s">
        <v>1</v>
      </c>
      <c r="N13921" s="1" t="s">
        <v>2098</v>
      </c>
    </row>
    <row r="13922" spans="1:14" x14ac:dyDescent="0.25">
      <c r="A13922" s="2">
        <v>70977</v>
      </c>
      <c r="B13922" s="3" t="s">
        <v>11484</v>
      </c>
      <c r="C13922" s="4">
        <f>+WEEKNUM(Tabla4[[#This Row],[FECHA]])</f>
        <v>41</v>
      </c>
      <c r="D13922" s="4">
        <f>+MONTH(Tabla4[[#This Row],[FECHA]])</f>
        <v>10</v>
      </c>
      <c r="E13922" s="4">
        <f>+YEAR(B13922)</f>
        <v>2025</v>
      </c>
      <c r="F13922" t="s">
        <v>11107</v>
      </c>
      <c r="H13922" t="s">
        <v>642</v>
      </c>
      <c r="I13922" t="s">
        <v>33</v>
      </c>
      <c r="J13922" t="s">
        <v>2131</v>
      </c>
      <c r="K13922" s="2">
        <v>10494264</v>
      </c>
      <c r="L13922" t="s">
        <v>55</v>
      </c>
      <c r="M13922" t="s">
        <v>6262</v>
      </c>
      <c r="N13922" s="1" t="s">
        <v>2098</v>
      </c>
    </row>
    <row r="13923" spans="1:14" x14ac:dyDescent="0.25">
      <c r="A13923" s="2">
        <v>70978</v>
      </c>
      <c r="B13923" s="3" t="s">
        <v>11483</v>
      </c>
      <c r="C13923" s="4">
        <f>+WEEKNUM(Tabla4[[#This Row],[FECHA]])</f>
        <v>41</v>
      </c>
      <c r="D13923" s="4">
        <f>+MONTH(Tabla4[[#This Row],[FECHA]])</f>
        <v>10</v>
      </c>
      <c r="E13923" s="4">
        <f>+YEAR(B13923)</f>
        <v>2025</v>
      </c>
      <c r="F13923" t="s">
        <v>10528</v>
      </c>
      <c r="H13923" t="s">
        <v>21</v>
      </c>
      <c r="I13923" t="s">
        <v>130</v>
      </c>
      <c r="J13923" t="s">
        <v>11482</v>
      </c>
      <c r="K13923" s="2">
        <v>1020829328</v>
      </c>
      <c r="L13923" t="s">
        <v>1</v>
      </c>
      <c r="N13923" s="1" t="s">
        <v>2098</v>
      </c>
    </row>
    <row r="13924" spans="1:14" x14ac:dyDescent="0.25">
      <c r="A13924" s="2">
        <v>70983</v>
      </c>
      <c r="B13924" s="3" t="s">
        <v>11481</v>
      </c>
      <c r="C13924" s="4">
        <f>+WEEKNUM(Tabla4[[#This Row],[FECHA]])</f>
        <v>41</v>
      </c>
      <c r="D13924" s="4">
        <f>+MONTH(Tabla4[[#This Row],[FECHA]])</f>
        <v>10</v>
      </c>
      <c r="E13924" s="4">
        <f>+YEAR(B13924)</f>
        <v>2025</v>
      </c>
      <c r="F13924" t="s">
        <v>10942</v>
      </c>
      <c r="H13924" t="s">
        <v>3</v>
      </c>
      <c r="I13924" t="s">
        <v>30</v>
      </c>
      <c r="J13924" t="s">
        <v>11480</v>
      </c>
      <c r="K13924" s="2">
        <v>79614790</v>
      </c>
      <c r="L13924" t="s">
        <v>1</v>
      </c>
      <c r="N13924" s="1" t="s">
        <v>2098</v>
      </c>
    </row>
    <row r="13925" spans="1:14" x14ac:dyDescent="0.25">
      <c r="A13925" s="2">
        <v>70991</v>
      </c>
      <c r="B13925" s="3" t="s">
        <v>11479</v>
      </c>
      <c r="C13925" s="4">
        <f>+WEEKNUM(Tabla4[[#This Row],[FECHA]])</f>
        <v>41</v>
      </c>
      <c r="D13925" s="4">
        <f>+MONTH(Tabla4[[#This Row],[FECHA]])</f>
        <v>10</v>
      </c>
      <c r="E13925" s="4">
        <f>+YEAR(B13925)</f>
        <v>2025</v>
      </c>
      <c r="F13925" t="s">
        <v>11107</v>
      </c>
      <c r="H13925" t="s">
        <v>8</v>
      </c>
      <c r="I13925" t="s">
        <v>30</v>
      </c>
      <c r="J13925" t="s">
        <v>11478</v>
      </c>
      <c r="K13925" s="2">
        <v>1020759927</v>
      </c>
      <c r="L13925" t="s">
        <v>1</v>
      </c>
      <c r="N13925" s="1" t="s">
        <v>2098</v>
      </c>
    </row>
    <row r="13926" spans="1:14" x14ac:dyDescent="0.25">
      <c r="A13926" s="2">
        <v>70735</v>
      </c>
      <c r="B13926" s="3" t="s">
        <v>11477</v>
      </c>
      <c r="C13926" s="4">
        <f>+WEEKNUM(Tabla4[[#This Row],[FECHA]])</f>
        <v>41</v>
      </c>
      <c r="D13926" s="4">
        <f>+MONTH(Tabla4[[#This Row],[FECHA]])</f>
        <v>10</v>
      </c>
      <c r="E13926" s="4">
        <f>+YEAR(B13926)</f>
        <v>2025</v>
      </c>
      <c r="F13926" t="s">
        <v>10262</v>
      </c>
      <c r="G13926" t="s">
        <v>11476</v>
      </c>
      <c r="H13926" t="s">
        <v>154</v>
      </c>
      <c r="I13926" t="s">
        <v>16</v>
      </c>
      <c r="J13926" t="s">
        <v>10119</v>
      </c>
      <c r="K13926" s="2">
        <v>80214726</v>
      </c>
      <c r="L13926" t="s">
        <v>38</v>
      </c>
      <c r="M13926" t="s">
        <v>1636</v>
      </c>
      <c r="N13926" s="1" t="s">
        <v>1635</v>
      </c>
    </row>
    <row r="13927" spans="1:14" x14ac:dyDescent="0.25">
      <c r="A13927" s="2">
        <v>70742</v>
      </c>
      <c r="B13927" s="3" t="s">
        <v>11475</v>
      </c>
      <c r="C13927" s="4">
        <f>+WEEKNUM(Tabla4[[#This Row],[FECHA]])</f>
        <v>41</v>
      </c>
      <c r="D13927" s="4">
        <f>+MONTH(Tabla4[[#This Row],[FECHA]])</f>
        <v>10</v>
      </c>
      <c r="E13927" s="4">
        <f>+YEAR(B13927)</f>
        <v>2025</v>
      </c>
      <c r="F13927" t="s">
        <v>10262</v>
      </c>
      <c r="G13927" t="s">
        <v>11474</v>
      </c>
      <c r="H13927" t="s">
        <v>275</v>
      </c>
      <c r="I13927" t="s">
        <v>33</v>
      </c>
      <c r="J13927" t="s">
        <v>11473</v>
      </c>
      <c r="K13927" s="2">
        <v>1023030652</v>
      </c>
      <c r="L13927" t="s">
        <v>38</v>
      </c>
      <c r="M13927" t="s">
        <v>1639</v>
      </c>
      <c r="N13927" s="1" t="s">
        <v>1635</v>
      </c>
    </row>
    <row r="13928" spans="1:14" x14ac:dyDescent="0.25">
      <c r="A13928" s="2">
        <v>70753</v>
      </c>
      <c r="B13928" s="3" t="s">
        <v>11472</v>
      </c>
      <c r="C13928" s="4">
        <f>+WEEKNUM(Tabla4[[#This Row],[FECHA]])</f>
        <v>41</v>
      </c>
      <c r="D13928" s="4">
        <f>+MONTH(Tabla4[[#This Row],[FECHA]])</f>
        <v>10</v>
      </c>
      <c r="E13928" s="4">
        <f>+YEAR(B13928)</f>
        <v>2025</v>
      </c>
      <c r="F13928" t="s">
        <v>10262</v>
      </c>
      <c r="G13928" t="s">
        <v>11471</v>
      </c>
      <c r="H13928" t="s">
        <v>275</v>
      </c>
      <c r="I13928" t="s">
        <v>1428</v>
      </c>
      <c r="J13928" t="s">
        <v>11470</v>
      </c>
      <c r="K13928" s="2">
        <v>1036677490</v>
      </c>
      <c r="L13928" t="s">
        <v>38</v>
      </c>
      <c r="M13928" t="s">
        <v>1639</v>
      </c>
      <c r="N13928" s="1" t="s">
        <v>1635</v>
      </c>
    </row>
    <row r="13929" spans="1:14" x14ac:dyDescent="0.25">
      <c r="A13929" s="2">
        <v>70755</v>
      </c>
      <c r="B13929" s="3" t="s">
        <v>11469</v>
      </c>
      <c r="C13929" s="4">
        <f>+WEEKNUM(Tabla4[[#This Row],[FECHA]])</f>
        <v>41</v>
      </c>
      <c r="D13929" s="4">
        <f>+MONTH(Tabla4[[#This Row],[FECHA]])</f>
        <v>10</v>
      </c>
      <c r="E13929" s="4">
        <f>+YEAR(B13929)</f>
        <v>2025</v>
      </c>
      <c r="F13929" t="s">
        <v>10252</v>
      </c>
      <c r="H13929" t="s">
        <v>3</v>
      </c>
      <c r="I13929" t="s">
        <v>33</v>
      </c>
      <c r="J13929" t="s">
        <v>6511</v>
      </c>
      <c r="K13929" s="2">
        <v>80720514</v>
      </c>
      <c r="L13929" t="s">
        <v>55</v>
      </c>
      <c r="M13929" t="s">
        <v>1639</v>
      </c>
      <c r="N13929" s="1" t="s">
        <v>1635</v>
      </c>
    </row>
    <row r="13930" spans="1:14" x14ac:dyDescent="0.25">
      <c r="A13930" s="2">
        <v>70765</v>
      </c>
      <c r="B13930" s="3" t="s">
        <v>11468</v>
      </c>
      <c r="C13930" s="4">
        <f>+WEEKNUM(Tabla4[[#This Row],[FECHA]])</f>
        <v>41</v>
      </c>
      <c r="D13930" s="4">
        <f>+MONTH(Tabla4[[#This Row],[FECHA]])</f>
        <v>10</v>
      </c>
      <c r="E13930" s="4">
        <f>+YEAR(B13930)</f>
        <v>2025</v>
      </c>
      <c r="F13930" t="s">
        <v>10252</v>
      </c>
      <c r="H13930" t="s">
        <v>3</v>
      </c>
      <c r="I13930" t="s">
        <v>33</v>
      </c>
      <c r="J13930" t="s">
        <v>7332</v>
      </c>
      <c r="K13930" s="2">
        <v>1000019846</v>
      </c>
      <c r="L13930" t="s">
        <v>198</v>
      </c>
      <c r="M13930" t="s">
        <v>1636</v>
      </c>
      <c r="N13930" s="1" t="s">
        <v>1635</v>
      </c>
    </row>
    <row r="13931" spans="1:14" x14ac:dyDescent="0.25">
      <c r="A13931" s="2">
        <v>70769</v>
      </c>
      <c r="B13931" s="3" t="s">
        <v>11467</v>
      </c>
      <c r="C13931" s="4">
        <f>+WEEKNUM(Tabla4[[#This Row],[FECHA]])</f>
        <v>41</v>
      </c>
      <c r="D13931" s="4">
        <f>+MONTH(Tabla4[[#This Row],[FECHA]])</f>
        <v>10</v>
      </c>
      <c r="E13931" s="4">
        <f>+YEAR(B13931)</f>
        <v>2025</v>
      </c>
      <c r="F13931" t="s">
        <v>10252</v>
      </c>
      <c r="H13931" t="s">
        <v>3</v>
      </c>
      <c r="I13931" t="s">
        <v>33</v>
      </c>
      <c r="J13931" t="s">
        <v>11466</v>
      </c>
      <c r="K13931" s="2">
        <v>900940838</v>
      </c>
      <c r="L13931" t="s">
        <v>198</v>
      </c>
      <c r="M13931" t="s">
        <v>1636</v>
      </c>
      <c r="N13931" s="1" t="s">
        <v>1635</v>
      </c>
    </row>
    <row r="13932" spans="1:14" x14ac:dyDescent="0.25">
      <c r="A13932" s="2">
        <v>70774</v>
      </c>
      <c r="B13932" s="3" t="s">
        <v>11465</v>
      </c>
      <c r="C13932" s="4">
        <f>+WEEKNUM(Tabla4[[#This Row],[FECHA]])</f>
        <v>41</v>
      </c>
      <c r="D13932" s="4">
        <f>+MONTH(Tabla4[[#This Row],[FECHA]])</f>
        <v>10</v>
      </c>
      <c r="E13932" s="4">
        <f>+YEAR(B13932)</f>
        <v>2025</v>
      </c>
      <c r="F13932" t="s">
        <v>10262</v>
      </c>
      <c r="G13932" t="s">
        <v>11464</v>
      </c>
      <c r="H13932" t="s">
        <v>275</v>
      </c>
      <c r="I13932" t="s">
        <v>16</v>
      </c>
      <c r="J13932" t="s">
        <v>6513</v>
      </c>
      <c r="K13932" s="2">
        <v>1030541225</v>
      </c>
      <c r="L13932" t="s">
        <v>38</v>
      </c>
      <c r="M13932" t="s">
        <v>1636</v>
      </c>
      <c r="N13932" s="1" t="s">
        <v>1635</v>
      </c>
    </row>
    <row r="13933" spans="1:14" x14ac:dyDescent="0.25">
      <c r="A13933" s="2">
        <v>70789</v>
      </c>
      <c r="B13933" s="3" t="s">
        <v>11463</v>
      </c>
      <c r="C13933" s="4">
        <f>+WEEKNUM(Tabla4[[#This Row],[FECHA]])</f>
        <v>41</v>
      </c>
      <c r="D13933" s="4">
        <f>+MONTH(Tabla4[[#This Row],[FECHA]])</f>
        <v>10</v>
      </c>
      <c r="E13933" s="4">
        <f>+YEAR(B13933)</f>
        <v>2025</v>
      </c>
      <c r="F13933" t="s">
        <v>10255</v>
      </c>
      <c r="H13933" t="s">
        <v>3</v>
      </c>
      <c r="I13933" t="s">
        <v>130</v>
      </c>
      <c r="J13933" t="s">
        <v>11462</v>
      </c>
      <c r="K13933" s="2">
        <v>1020837696</v>
      </c>
      <c r="L13933" t="s">
        <v>55</v>
      </c>
      <c r="M13933" t="s">
        <v>1639</v>
      </c>
      <c r="N13933" s="1" t="s">
        <v>1635</v>
      </c>
    </row>
    <row r="13934" spans="1:14" x14ac:dyDescent="0.25">
      <c r="A13934" s="2">
        <v>70795</v>
      </c>
      <c r="B13934" s="3" t="s">
        <v>11461</v>
      </c>
      <c r="C13934" s="4">
        <f>+WEEKNUM(Tabla4[[#This Row],[FECHA]])</f>
        <v>41</v>
      </c>
      <c r="D13934" s="4">
        <f>+MONTH(Tabla4[[#This Row],[FECHA]])</f>
        <v>10</v>
      </c>
      <c r="E13934" s="4">
        <f>+YEAR(B13934)</f>
        <v>2025</v>
      </c>
      <c r="F13934" t="s">
        <v>10262</v>
      </c>
      <c r="G13934" t="s">
        <v>11460</v>
      </c>
      <c r="H13934" t="s">
        <v>154</v>
      </c>
      <c r="I13934" t="s">
        <v>33</v>
      </c>
      <c r="J13934" t="s">
        <v>1746</v>
      </c>
      <c r="K13934" s="2">
        <v>1001275483</v>
      </c>
      <c r="L13934" t="s">
        <v>38</v>
      </c>
      <c r="M13934" t="s">
        <v>1684</v>
      </c>
      <c r="N13934" s="1" t="s">
        <v>1635</v>
      </c>
    </row>
    <row r="13935" spans="1:14" x14ac:dyDescent="0.25">
      <c r="A13935" s="2">
        <v>70796</v>
      </c>
      <c r="B13935" s="3" t="s">
        <v>11459</v>
      </c>
      <c r="C13935" s="4">
        <f>+WEEKNUM(Tabla4[[#This Row],[FECHA]])</f>
        <v>41</v>
      </c>
      <c r="D13935" s="4">
        <f>+MONTH(Tabla4[[#This Row],[FECHA]])</f>
        <v>10</v>
      </c>
      <c r="E13935" s="4">
        <f>+YEAR(B13935)</f>
        <v>2025</v>
      </c>
      <c r="F13935" t="s">
        <v>10255</v>
      </c>
      <c r="H13935" t="s">
        <v>3</v>
      </c>
      <c r="I13935" s="2">
        <v>1600</v>
      </c>
      <c r="J13935" t="s">
        <v>8642</v>
      </c>
      <c r="K13935" s="2">
        <v>80819631</v>
      </c>
      <c r="L13935" t="s">
        <v>55</v>
      </c>
      <c r="M13935" t="s">
        <v>1636</v>
      </c>
      <c r="N13935" s="1" t="s">
        <v>1635</v>
      </c>
    </row>
    <row r="13936" spans="1:14" x14ac:dyDescent="0.25">
      <c r="A13936" s="2">
        <v>70866</v>
      </c>
      <c r="B13936" s="3" t="s">
        <v>11458</v>
      </c>
      <c r="C13936" s="4">
        <f>+WEEKNUM(Tabla4[[#This Row],[FECHA]])</f>
        <v>41</v>
      </c>
      <c r="D13936" s="4">
        <f>+MONTH(Tabla4[[#This Row],[FECHA]])</f>
        <v>10</v>
      </c>
      <c r="E13936" s="4">
        <f>+YEAR(B13936)</f>
        <v>2025</v>
      </c>
      <c r="F13936" t="s">
        <v>10255</v>
      </c>
      <c r="G13936" t="s">
        <v>11457</v>
      </c>
      <c r="H13936" t="s">
        <v>482</v>
      </c>
      <c r="I13936" t="s">
        <v>130</v>
      </c>
      <c r="J13936" t="s">
        <v>5117</v>
      </c>
      <c r="K13936" s="2">
        <v>1015457311</v>
      </c>
      <c r="L13936" t="s">
        <v>38</v>
      </c>
      <c r="M13936" t="s">
        <v>1636</v>
      </c>
      <c r="N13936" s="1" t="s">
        <v>1635</v>
      </c>
    </row>
    <row r="13937" spans="1:14" x14ac:dyDescent="0.25">
      <c r="A13937" s="2">
        <v>70871</v>
      </c>
      <c r="B13937" s="3" t="s">
        <v>11456</v>
      </c>
      <c r="C13937" s="4">
        <f>+WEEKNUM(Tabla4[[#This Row],[FECHA]])</f>
        <v>41</v>
      </c>
      <c r="D13937" s="4">
        <f>+MONTH(Tabla4[[#This Row],[FECHA]])</f>
        <v>10</v>
      </c>
      <c r="E13937" s="4">
        <f>+YEAR(B13937)</f>
        <v>2025</v>
      </c>
      <c r="F13937" t="s">
        <v>10255</v>
      </c>
      <c r="G13937" t="s">
        <v>11455</v>
      </c>
      <c r="H13937" t="s">
        <v>275</v>
      </c>
      <c r="I13937" t="s">
        <v>30</v>
      </c>
      <c r="J13937" t="s">
        <v>1795</v>
      </c>
      <c r="K13937" s="2">
        <v>79264270</v>
      </c>
      <c r="L13937" t="s">
        <v>38</v>
      </c>
      <c r="M13937" t="s">
        <v>1639</v>
      </c>
      <c r="N13937" s="1" t="s">
        <v>1635</v>
      </c>
    </row>
    <row r="13938" spans="1:14" x14ac:dyDescent="0.25">
      <c r="A13938" s="2">
        <v>70872</v>
      </c>
      <c r="B13938" s="3" t="s">
        <v>11454</v>
      </c>
      <c r="C13938" s="4">
        <f>+WEEKNUM(Tabla4[[#This Row],[FECHA]])</f>
        <v>41</v>
      </c>
      <c r="D13938" s="4">
        <f>+MONTH(Tabla4[[#This Row],[FECHA]])</f>
        <v>10</v>
      </c>
      <c r="E13938" s="4">
        <f>+YEAR(B13938)</f>
        <v>2025</v>
      </c>
      <c r="F13938" t="s">
        <v>10255</v>
      </c>
      <c r="G13938" t="s">
        <v>11453</v>
      </c>
      <c r="H13938" t="s">
        <v>21</v>
      </c>
      <c r="I13938" t="s">
        <v>16</v>
      </c>
      <c r="J13938" t="s">
        <v>11452</v>
      </c>
      <c r="K13938" s="2">
        <v>1023942139</v>
      </c>
      <c r="L13938" t="s">
        <v>38</v>
      </c>
      <c r="M13938" t="s">
        <v>1636</v>
      </c>
      <c r="N13938" s="1" t="s">
        <v>1635</v>
      </c>
    </row>
    <row r="13939" spans="1:14" x14ac:dyDescent="0.25">
      <c r="A13939" s="2">
        <v>70889</v>
      </c>
      <c r="B13939" s="3" t="s">
        <v>11451</v>
      </c>
      <c r="C13939" s="4">
        <f>+WEEKNUM(Tabla4[[#This Row],[FECHA]])</f>
        <v>41</v>
      </c>
      <c r="D13939" s="4">
        <f>+MONTH(Tabla4[[#This Row],[FECHA]])</f>
        <v>10</v>
      </c>
      <c r="E13939" s="4">
        <f>+YEAR(B13939)</f>
        <v>2025</v>
      </c>
      <c r="F13939" t="s">
        <v>10255</v>
      </c>
      <c r="G13939" t="s">
        <v>11450</v>
      </c>
      <c r="H13939" t="s">
        <v>21</v>
      </c>
      <c r="I13939" t="s">
        <v>16</v>
      </c>
      <c r="J13939" t="s">
        <v>11449</v>
      </c>
      <c r="K13939" s="2">
        <v>1070595828</v>
      </c>
      <c r="L13939" t="s">
        <v>38</v>
      </c>
      <c r="M13939" t="s">
        <v>1684</v>
      </c>
      <c r="N13939" s="1" t="s">
        <v>1635</v>
      </c>
    </row>
    <row r="13940" spans="1:14" x14ac:dyDescent="0.25">
      <c r="A13940" s="2">
        <v>70895</v>
      </c>
      <c r="B13940" s="3" t="s">
        <v>11448</v>
      </c>
      <c r="C13940" s="4">
        <f>+WEEKNUM(Tabla4[[#This Row],[FECHA]])</f>
        <v>41</v>
      </c>
      <c r="D13940" s="4">
        <f>+MONTH(Tabla4[[#This Row],[FECHA]])</f>
        <v>10</v>
      </c>
      <c r="E13940" s="4">
        <f>+YEAR(B13940)</f>
        <v>2025</v>
      </c>
      <c r="F13940" t="s">
        <v>11107</v>
      </c>
      <c r="H13940" t="s">
        <v>21</v>
      </c>
      <c r="I13940" t="s">
        <v>30</v>
      </c>
      <c r="J13940" t="s">
        <v>11447</v>
      </c>
      <c r="K13940" s="2">
        <v>1105780231</v>
      </c>
      <c r="L13940" t="s">
        <v>58</v>
      </c>
      <c r="M13940" t="s">
        <v>1639</v>
      </c>
      <c r="N13940" s="1" t="s">
        <v>1635</v>
      </c>
    </row>
    <row r="13941" spans="1:14" x14ac:dyDescent="0.25">
      <c r="A13941" s="2">
        <v>70899</v>
      </c>
      <c r="B13941" s="3" t="s">
        <v>11446</v>
      </c>
      <c r="C13941" s="4">
        <f>+WEEKNUM(Tabla4[[#This Row],[FECHA]])</f>
        <v>41</v>
      </c>
      <c r="D13941" s="4">
        <f>+MONTH(Tabla4[[#This Row],[FECHA]])</f>
        <v>10</v>
      </c>
      <c r="E13941" s="4">
        <f>+YEAR(B13941)</f>
        <v>2025</v>
      </c>
      <c r="F13941" t="s">
        <v>10252</v>
      </c>
      <c r="H13941" t="s">
        <v>21</v>
      </c>
      <c r="I13941" t="s">
        <v>303</v>
      </c>
      <c r="J13941" t="s">
        <v>5092</v>
      </c>
      <c r="K13941" s="2">
        <v>1026590848</v>
      </c>
      <c r="L13941" t="s">
        <v>198</v>
      </c>
      <c r="M13941" t="s">
        <v>1636</v>
      </c>
      <c r="N13941" s="1" t="s">
        <v>1635</v>
      </c>
    </row>
    <row r="13942" spans="1:14" x14ac:dyDescent="0.25">
      <c r="A13942" s="2">
        <v>70912</v>
      </c>
      <c r="B13942" s="3" t="s">
        <v>11445</v>
      </c>
      <c r="C13942" s="4">
        <f>+WEEKNUM(Tabla4[[#This Row],[FECHA]])</f>
        <v>41</v>
      </c>
      <c r="D13942" s="4">
        <f>+MONTH(Tabla4[[#This Row],[FECHA]])</f>
        <v>10</v>
      </c>
      <c r="E13942" s="4">
        <f>+YEAR(B13942)</f>
        <v>2025</v>
      </c>
      <c r="F13942" t="s">
        <v>11107</v>
      </c>
      <c r="H13942" t="s">
        <v>21</v>
      </c>
      <c r="I13942" t="s">
        <v>303</v>
      </c>
      <c r="J13942" t="s">
        <v>11444</v>
      </c>
      <c r="K13942" s="2">
        <v>1083866623</v>
      </c>
      <c r="L13942" t="s">
        <v>256</v>
      </c>
      <c r="M13942" t="s">
        <v>1636</v>
      </c>
      <c r="N13942" s="1" t="s">
        <v>1635</v>
      </c>
    </row>
    <row r="13943" spans="1:14" x14ac:dyDescent="0.25">
      <c r="A13943" s="2">
        <v>70927</v>
      </c>
      <c r="B13943" s="3" t="s">
        <v>11443</v>
      </c>
      <c r="C13943" s="4">
        <f>+WEEKNUM(Tabla4[[#This Row],[FECHA]])</f>
        <v>41</v>
      </c>
      <c r="D13943" s="4">
        <f>+MONTH(Tabla4[[#This Row],[FECHA]])</f>
        <v>10</v>
      </c>
      <c r="E13943" s="4">
        <f>+YEAR(B13943)</f>
        <v>2025</v>
      </c>
      <c r="F13943" t="s">
        <v>10252</v>
      </c>
      <c r="G13943" t="s">
        <v>11442</v>
      </c>
      <c r="H13943" t="s">
        <v>8</v>
      </c>
      <c r="I13943" t="s">
        <v>16</v>
      </c>
      <c r="J13943" t="s">
        <v>11441</v>
      </c>
      <c r="K13943" s="2">
        <v>1000033789</v>
      </c>
      <c r="L13943" t="s">
        <v>38</v>
      </c>
      <c r="M13943" t="s">
        <v>1684</v>
      </c>
      <c r="N13943" s="1" t="s">
        <v>1635</v>
      </c>
    </row>
    <row r="13944" spans="1:14" x14ac:dyDescent="0.25">
      <c r="A13944" s="2">
        <v>70946</v>
      </c>
      <c r="B13944" s="3" t="s">
        <v>11440</v>
      </c>
      <c r="C13944" s="4">
        <f>+WEEKNUM(Tabla4[[#This Row],[FECHA]])</f>
        <v>41</v>
      </c>
      <c r="D13944" s="4">
        <f>+MONTH(Tabla4[[#This Row],[FECHA]])</f>
        <v>10</v>
      </c>
      <c r="E13944" s="4">
        <f>+YEAR(B13944)</f>
        <v>2025</v>
      </c>
      <c r="F13944" t="s">
        <v>10942</v>
      </c>
      <c r="H13944" t="s">
        <v>3</v>
      </c>
      <c r="I13944" t="s">
        <v>16</v>
      </c>
      <c r="J13944" t="s">
        <v>11439</v>
      </c>
      <c r="K13944" s="2">
        <v>80216797</v>
      </c>
      <c r="L13944" t="s">
        <v>1</v>
      </c>
      <c r="N13944" s="1" t="s">
        <v>1635</v>
      </c>
    </row>
    <row r="13945" spans="1:14" x14ac:dyDescent="0.25">
      <c r="A13945" s="2">
        <v>70948</v>
      </c>
      <c r="B13945" s="3" t="s">
        <v>11438</v>
      </c>
      <c r="C13945" s="4">
        <f>+WEEKNUM(Tabla4[[#This Row],[FECHA]])</f>
        <v>41</v>
      </c>
      <c r="D13945" s="4">
        <f>+MONTH(Tabla4[[#This Row],[FECHA]])</f>
        <v>10</v>
      </c>
      <c r="E13945" s="4">
        <f>+YEAR(B13945)</f>
        <v>2025</v>
      </c>
      <c r="F13945" t="s">
        <v>10942</v>
      </c>
      <c r="H13945" t="s">
        <v>3</v>
      </c>
      <c r="I13945" t="s">
        <v>16</v>
      </c>
      <c r="J13945" t="s">
        <v>11437</v>
      </c>
      <c r="K13945" s="2">
        <v>1058843805</v>
      </c>
      <c r="L13945" t="s">
        <v>1</v>
      </c>
      <c r="N13945" s="1" t="s">
        <v>1635</v>
      </c>
    </row>
    <row r="13946" spans="1:14" x14ac:dyDescent="0.25">
      <c r="A13946" s="2">
        <v>70951</v>
      </c>
      <c r="B13946" s="3" t="s">
        <v>11436</v>
      </c>
      <c r="C13946" s="4">
        <f>+WEEKNUM(Tabla4[[#This Row],[FECHA]])</f>
        <v>41</v>
      </c>
      <c r="D13946" s="4">
        <f>+MONTH(Tabla4[[#This Row],[FECHA]])</f>
        <v>10</v>
      </c>
      <c r="E13946" s="4">
        <f>+YEAR(B13946)</f>
        <v>2025</v>
      </c>
      <c r="F13946" t="s">
        <v>10942</v>
      </c>
      <c r="H13946" t="s">
        <v>21</v>
      </c>
      <c r="I13946" t="s">
        <v>30</v>
      </c>
      <c r="J13946" t="s">
        <v>11435</v>
      </c>
      <c r="K13946" s="2">
        <v>3221368</v>
      </c>
      <c r="L13946" t="s">
        <v>1</v>
      </c>
      <c r="N13946" s="1" t="s">
        <v>1635</v>
      </c>
    </row>
    <row r="13947" spans="1:14" x14ac:dyDescent="0.25">
      <c r="A13947" s="2">
        <v>70958</v>
      </c>
      <c r="B13947" s="3" t="s">
        <v>11434</v>
      </c>
      <c r="C13947" s="4">
        <f>+WEEKNUM(Tabla4[[#This Row],[FECHA]])</f>
        <v>41</v>
      </c>
      <c r="D13947" s="4">
        <f>+MONTH(Tabla4[[#This Row],[FECHA]])</f>
        <v>10</v>
      </c>
      <c r="E13947" s="4">
        <f>+YEAR(B13947)</f>
        <v>2025</v>
      </c>
      <c r="F13947" t="s">
        <v>10942</v>
      </c>
      <c r="H13947" t="s">
        <v>3</v>
      </c>
      <c r="I13947" t="s">
        <v>30</v>
      </c>
      <c r="J13947" t="s">
        <v>11433</v>
      </c>
      <c r="K13947" s="2">
        <v>1032397839</v>
      </c>
      <c r="L13947" t="s">
        <v>1</v>
      </c>
      <c r="N13947" s="1" t="s">
        <v>1635</v>
      </c>
    </row>
    <row r="13948" spans="1:14" x14ac:dyDescent="0.25">
      <c r="A13948" s="2">
        <v>70961</v>
      </c>
      <c r="B13948" s="3" t="s">
        <v>11432</v>
      </c>
      <c r="C13948" s="4">
        <f>+WEEKNUM(Tabla4[[#This Row],[FECHA]])</f>
        <v>41</v>
      </c>
      <c r="D13948" s="4">
        <f>+MONTH(Tabla4[[#This Row],[FECHA]])</f>
        <v>10</v>
      </c>
      <c r="E13948" s="4">
        <f>+YEAR(B13948)</f>
        <v>2025</v>
      </c>
      <c r="F13948" t="s">
        <v>10942</v>
      </c>
      <c r="H13948" t="s">
        <v>3</v>
      </c>
      <c r="I13948" t="s">
        <v>30</v>
      </c>
      <c r="J13948" t="s">
        <v>11431</v>
      </c>
      <c r="K13948" s="2">
        <v>1031139318</v>
      </c>
      <c r="L13948" t="s">
        <v>1</v>
      </c>
      <c r="N13948" s="1" t="s">
        <v>1635</v>
      </c>
    </row>
    <row r="13949" spans="1:14" x14ac:dyDescent="0.25">
      <c r="A13949" s="2">
        <v>70976</v>
      </c>
      <c r="B13949" s="3" t="s">
        <v>11430</v>
      </c>
      <c r="C13949" s="4">
        <f>+WEEKNUM(Tabla4[[#This Row],[FECHA]])</f>
        <v>41</v>
      </c>
      <c r="D13949" s="4">
        <f>+MONTH(Tabla4[[#This Row],[FECHA]])</f>
        <v>10</v>
      </c>
      <c r="E13949" s="4">
        <f>+YEAR(B13949)</f>
        <v>2025</v>
      </c>
      <c r="F13949" t="s">
        <v>10528</v>
      </c>
      <c r="H13949" t="s">
        <v>3</v>
      </c>
      <c r="I13949" t="s">
        <v>16</v>
      </c>
      <c r="J13949" t="s">
        <v>11429</v>
      </c>
      <c r="K13949" s="2">
        <v>1098730647</v>
      </c>
      <c r="L13949" t="s">
        <v>1</v>
      </c>
      <c r="N13949" s="1" t="s">
        <v>1635</v>
      </c>
    </row>
    <row r="13950" spans="1:14" x14ac:dyDescent="0.25">
      <c r="A13950" s="2">
        <v>70984</v>
      </c>
      <c r="B13950" s="3" t="s">
        <v>11428</v>
      </c>
      <c r="C13950" s="4">
        <f>+WEEKNUM(Tabla4[[#This Row],[FECHA]])</f>
        <v>41</v>
      </c>
      <c r="D13950" s="4">
        <f>+MONTH(Tabla4[[#This Row],[FECHA]])</f>
        <v>10</v>
      </c>
      <c r="E13950" s="4">
        <f>+YEAR(B13950)</f>
        <v>2025</v>
      </c>
      <c r="F13950" t="s">
        <v>11107</v>
      </c>
      <c r="H13950" t="s">
        <v>3</v>
      </c>
      <c r="I13950" t="s">
        <v>16</v>
      </c>
      <c r="J13950" t="s">
        <v>5899</v>
      </c>
      <c r="K13950" s="2">
        <v>901335436</v>
      </c>
      <c r="L13950" t="s">
        <v>55</v>
      </c>
      <c r="M13950" t="s">
        <v>1639</v>
      </c>
      <c r="N13950" s="1" t="s">
        <v>1635</v>
      </c>
    </row>
    <row r="13951" spans="1:14" x14ac:dyDescent="0.25">
      <c r="A13951" s="2">
        <v>70989</v>
      </c>
      <c r="B13951" s="3" t="s">
        <v>11427</v>
      </c>
      <c r="C13951" s="4">
        <f>+WEEKNUM(Tabla4[[#This Row],[FECHA]])</f>
        <v>41</v>
      </c>
      <c r="D13951" s="4">
        <f>+MONTH(Tabla4[[#This Row],[FECHA]])</f>
        <v>10</v>
      </c>
      <c r="E13951" s="4">
        <f>+YEAR(B13951)</f>
        <v>2025</v>
      </c>
      <c r="F13951" t="s">
        <v>10528</v>
      </c>
      <c r="H13951" t="s">
        <v>3</v>
      </c>
      <c r="I13951" t="s">
        <v>30</v>
      </c>
      <c r="J13951" t="s">
        <v>11426</v>
      </c>
      <c r="K13951" s="2">
        <v>52975261</v>
      </c>
      <c r="L13951" t="s">
        <v>1</v>
      </c>
      <c r="N13951" s="1" t="s">
        <v>1635</v>
      </c>
    </row>
    <row r="13952" spans="1:14" x14ac:dyDescent="0.25">
      <c r="A13952" s="2">
        <v>70993</v>
      </c>
      <c r="B13952" s="3" t="s">
        <v>11425</v>
      </c>
      <c r="C13952" s="4">
        <f>+WEEKNUM(Tabla4[[#This Row],[FECHA]])</f>
        <v>41</v>
      </c>
      <c r="D13952" s="4">
        <f>+MONTH(Tabla4[[#This Row],[FECHA]])</f>
        <v>10</v>
      </c>
      <c r="E13952" s="4">
        <f>+YEAR(B13952)</f>
        <v>2025</v>
      </c>
      <c r="F13952" t="s">
        <v>10942</v>
      </c>
      <c r="H13952" t="s">
        <v>3</v>
      </c>
      <c r="I13952" t="s">
        <v>130</v>
      </c>
      <c r="J13952" t="s">
        <v>11424</v>
      </c>
      <c r="K13952" s="2">
        <v>79558177</v>
      </c>
      <c r="L13952" t="s">
        <v>1</v>
      </c>
      <c r="N13952" s="1" t="s">
        <v>1635</v>
      </c>
    </row>
    <row r="13953" spans="1:14" x14ac:dyDescent="0.25">
      <c r="A13953" s="2">
        <v>70734</v>
      </c>
      <c r="B13953" s="3" t="s">
        <v>11423</v>
      </c>
      <c r="C13953" s="4">
        <f>+WEEKNUM(Tabla4[[#This Row],[FECHA]])</f>
        <v>41</v>
      </c>
      <c r="D13953" s="4">
        <f>+MONTH(Tabla4[[#This Row],[FECHA]])</f>
        <v>10</v>
      </c>
      <c r="E13953" s="4">
        <f>+YEAR(B13953)</f>
        <v>2025</v>
      </c>
      <c r="F13953" t="s">
        <v>10252</v>
      </c>
      <c r="G13953" t="s">
        <v>11422</v>
      </c>
      <c r="H13953" t="s">
        <v>3</v>
      </c>
      <c r="I13953" t="s">
        <v>47</v>
      </c>
      <c r="J13953" t="s">
        <v>11421</v>
      </c>
      <c r="K13953" s="2">
        <v>412496</v>
      </c>
      <c r="L13953" t="s">
        <v>38</v>
      </c>
      <c r="M13953" t="s">
        <v>909</v>
      </c>
      <c r="N13953" s="1" t="s">
        <v>901</v>
      </c>
    </row>
    <row r="13954" spans="1:14" x14ac:dyDescent="0.25">
      <c r="A13954" s="2">
        <v>70739</v>
      </c>
      <c r="B13954" s="3" t="s">
        <v>11420</v>
      </c>
      <c r="C13954" s="4">
        <f>+WEEKNUM(Tabla4[[#This Row],[FECHA]])</f>
        <v>41</v>
      </c>
      <c r="D13954" s="4">
        <f>+MONTH(Tabla4[[#This Row],[FECHA]])</f>
        <v>10</v>
      </c>
      <c r="E13954" s="4">
        <f>+YEAR(B13954)</f>
        <v>2025</v>
      </c>
      <c r="F13954" t="s">
        <v>10252</v>
      </c>
      <c r="G13954" t="s">
        <v>11419</v>
      </c>
      <c r="H13954" t="s">
        <v>21</v>
      </c>
      <c r="I13954" t="s">
        <v>130</v>
      </c>
      <c r="J13954" t="s">
        <v>1463</v>
      </c>
      <c r="K13954" s="2">
        <v>1143339549</v>
      </c>
      <c r="L13954" t="s">
        <v>38</v>
      </c>
      <c r="M13954" t="s">
        <v>909</v>
      </c>
      <c r="N13954" s="1" t="s">
        <v>901</v>
      </c>
    </row>
    <row r="13955" spans="1:14" x14ac:dyDescent="0.25">
      <c r="A13955" s="2">
        <v>70743</v>
      </c>
      <c r="B13955" s="3" t="s">
        <v>11418</v>
      </c>
      <c r="C13955" s="4">
        <f>+WEEKNUM(Tabla4[[#This Row],[FECHA]])</f>
        <v>41</v>
      </c>
      <c r="D13955" s="4">
        <f>+MONTH(Tabla4[[#This Row],[FECHA]])</f>
        <v>10</v>
      </c>
      <c r="E13955" s="4">
        <f>+YEAR(B13955)</f>
        <v>2025</v>
      </c>
      <c r="F13955" t="s">
        <v>10255</v>
      </c>
      <c r="G13955" t="s">
        <v>11417</v>
      </c>
      <c r="H13955" t="s">
        <v>927</v>
      </c>
      <c r="I13955" t="s">
        <v>16</v>
      </c>
      <c r="J13955" t="s">
        <v>11416</v>
      </c>
      <c r="K13955" s="2">
        <v>1020794427</v>
      </c>
      <c r="L13955" t="s">
        <v>38</v>
      </c>
      <c r="M13955" t="s">
        <v>987</v>
      </c>
      <c r="N13955" s="1" t="s">
        <v>901</v>
      </c>
    </row>
    <row r="13956" spans="1:14" x14ac:dyDescent="0.25">
      <c r="A13956" s="2">
        <v>70752</v>
      </c>
      <c r="B13956" s="3" t="s">
        <v>11415</v>
      </c>
      <c r="C13956" s="4">
        <f>+WEEKNUM(Tabla4[[#This Row],[FECHA]])</f>
        <v>41</v>
      </c>
      <c r="D13956" s="4">
        <f>+MONTH(Tabla4[[#This Row],[FECHA]])</f>
        <v>10</v>
      </c>
      <c r="E13956" s="4">
        <f>+YEAR(B13956)</f>
        <v>2025</v>
      </c>
      <c r="F13956" t="s">
        <v>10252</v>
      </c>
      <c r="H13956" t="s">
        <v>3</v>
      </c>
      <c r="I13956" t="s">
        <v>33</v>
      </c>
      <c r="J13956" t="s">
        <v>11414</v>
      </c>
      <c r="K13956" s="2">
        <v>1020799536</v>
      </c>
      <c r="L13956" t="s">
        <v>55</v>
      </c>
      <c r="M13956" t="s">
        <v>909</v>
      </c>
      <c r="N13956" s="1" t="s">
        <v>901</v>
      </c>
    </row>
    <row r="13957" spans="1:14" x14ac:dyDescent="0.25">
      <c r="A13957" s="2">
        <v>70759</v>
      </c>
      <c r="B13957" s="3" t="s">
        <v>11413</v>
      </c>
      <c r="C13957" s="4">
        <f>+WEEKNUM(Tabla4[[#This Row],[FECHA]])</f>
        <v>41</v>
      </c>
      <c r="D13957" s="4">
        <f>+MONTH(Tabla4[[#This Row],[FECHA]])</f>
        <v>10</v>
      </c>
      <c r="E13957" s="4">
        <f>+YEAR(B13957)</f>
        <v>2025</v>
      </c>
      <c r="F13957" t="s">
        <v>10252</v>
      </c>
      <c r="H13957" t="s">
        <v>3</v>
      </c>
      <c r="I13957" t="s">
        <v>33</v>
      </c>
      <c r="J13957" t="s">
        <v>11412</v>
      </c>
      <c r="K13957" s="2">
        <v>52285575</v>
      </c>
      <c r="L13957" t="s">
        <v>55</v>
      </c>
      <c r="M13957" t="s">
        <v>937</v>
      </c>
      <c r="N13957" s="1" t="s">
        <v>901</v>
      </c>
    </row>
    <row r="13958" spans="1:14" x14ac:dyDescent="0.25">
      <c r="A13958" s="2">
        <v>70770</v>
      </c>
      <c r="B13958" s="3" t="s">
        <v>11411</v>
      </c>
      <c r="C13958" s="4">
        <f>+WEEKNUM(Tabla4[[#This Row],[FECHA]])</f>
        <v>41</v>
      </c>
      <c r="D13958" s="4">
        <f>+MONTH(Tabla4[[#This Row],[FECHA]])</f>
        <v>10</v>
      </c>
      <c r="E13958" s="4">
        <f>+YEAR(B13958)</f>
        <v>2025</v>
      </c>
      <c r="F13958" t="s">
        <v>10252</v>
      </c>
      <c r="H13958" t="s">
        <v>21</v>
      </c>
      <c r="I13958" t="s">
        <v>130</v>
      </c>
      <c r="J13958" t="s">
        <v>11410</v>
      </c>
      <c r="K13958" s="2">
        <v>1101695918</v>
      </c>
      <c r="L13958" t="s">
        <v>198</v>
      </c>
      <c r="M13958" t="s">
        <v>937</v>
      </c>
      <c r="N13958" s="1" t="s">
        <v>901</v>
      </c>
    </row>
    <row r="13959" spans="1:14" x14ac:dyDescent="0.25">
      <c r="A13959" s="2">
        <v>70773</v>
      </c>
      <c r="B13959" s="3" t="s">
        <v>11409</v>
      </c>
      <c r="C13959" s="4">
        <f>+WEEKNUM(Tabla4[[#This Row],[FECHA]])</f>
        <v>41</v>
      </c>
      <c r="D13959" s="4">
        <f>+MONTH(Tabla4[[#This Row],[FECHA]])</f>
        <v>10</v>
      </c>
      <c r="E13959" s="4">
        <f>+YEAR(B13959)</f>
        <v>2025</v>
      </c>
      <c r="F13959" t="s">
        <v>10252</v>
      </c>
      <c r="G13959" t="s">
        <v>11408</v>
      </c>
      <c r="H13959" t="s">
        <v>3</v>
      </c>
      <c r="I13959" t="s">
        <v>130</v>
      </c>
      <c r="J13959" t="s">
        <v>1340</v>
      </c>
      <c r="K13959" s="2">
        <v>39640896</v>
      </c>
      <c r="L13959" t="s">
        <v>38</v>
      </c>
      <c r="M13959" t="s">
        <v>987</v>
      </c>
      <c r="N13959" s="1" t="s">
        <v>901</v>
      </c>
    </row>
    <row r="13960" spans="1:14" x14ac:dyDescent="0.25">
      <c r="A13960" s="2">
        <v>70776</v>
      </c>
      <c r="B13960" s="3" t="s">
        <v>11407</v>
      </c>
      <c r="C13960" s="4">
        <f>+WEEKNUM(Tabla4[[#This Row],[FECHA]])</f>
        <v>41</v>
      </c>
      <c r="D13960" s="4">
        <f>+MONTH(Tabla4[[#This Row],[FECHA]])</f>
        <v>10</v>
      </c>
      <c r="E13960" s="4">
        <f>+YEAR(B13960)</f>
        <v>2025</v>
      </c>
      <c r="F13960" t="s">
        <v>10252</v>
      </c>
      <c r="H13960" t="s">
        <v>3</v>
      </c>
      <c r="I13960" t="s">
        <v>33</v>
      </c>
      <c r="J13960" t="s">
        <v>4137</v>
      </c>
      <c r="K13960" s="2">
        <v>1020756329</v>
      </c>
      <c r="L13960" t="s">
        <v>1</v>
      </c>
      <c r="N13960" s="1" t="s">
        <v>901</v>
      </c>
    </row>
    <row r="13961" spans="1:14" x14ac:dyDescent="0.25">
      <c r="A13961" s="2">
        <v>70782</v>
      </c>
      <c r="B13961" s="3" t="s">
        <v>11406</v>
      </c>
      <c r="C13961" s="4">
        <f>+WEEKNUM(Tabla4[[#This Row],[FECHA]])</f>
        <v>41</v>
      </c>
      <c r="D13961" s="4">
        <f>+MONTH(Tabla4[[#This Row],[FECHA]])</f>
        <v>10</v>
      </c>
      <c r="E13961" s="4">
        <f>+YEAR(B13961)</f>
        <v>2025</v>
      </c>
      <c r="F13961" t="s">
        <v>10255</v>
      </c>
      <c r="H13961" t="s">
        <v>927</v>
      </c>
      <c r="I13961" t="s">
        <v>10386</v>
      </c>
      <c r="J13961" t="s">
        <v>11405</v>
      </c>
      <c r="K13961" s="2">
        <v>1013689968</v>
      </c>
      <c r="L13961" t="s">
        <v>55</v>
      </c>
      <c r="M13961" t="s">
        <v>987</v>
      </c>
      <c r="N13961" s="1" t="s">
        <v>901</v>
      </c>
    </row>
    <row r="13962" spans="1:14" x14ac:dyDescent="0.25">
      <c r="A13962" s="2">
        <v>70785</v>
      </c>
      <c r="B13962" s="3" t="s">
        <v>11404</v>
      </c>
      <c r="C13962" s="4">
        <f>+WEEKNUM(Tabla4[[#This Row],[FECHA]])</f>
        <v>41</v>
      </c>
      <c r="D13962" s="4">
        <f>+MONTH(Tabla4[[#This Row],[FECHA]])</f>
        <v>10</v>
      </c>
      <c r="E13962" s="4">
        <f>+YEAR(B13962)</f>
        <v>2025</v>
      </c>
      <c r="F13962" t="s">
        <v>10255</v>
      </c>
      <c r="G13962" t="s">
        <v>11403</v>
      </c>
      <c r="H13962" t="s">
        <v>916</v>
      </c>
      <c r="I13962" t="s">
        <v>16</v>
      </c>
      <c r="J13962" t="s">
        <v>11402</v>
      </c>
      <c r="K13962" s="2">
        <v>79050837</v>
      </c>
      <c r="L13962" t="s">
        <v>38</v>
      </c>
      <c r="M13962" t="s">
        <v>987</v>
      </c>
      <c r="N13962" s="1" t="s">
        <v>901</v>
      </c>
    </row>
    <row r="13963" spans="1:14" x14ac:dyDescent="0.25">
      <c r="A13963" s="2">
        <v>70787</v>
      </c>
      <c r="B13963" s="3" t="s">
        <v>11401</v>
      </c>
      <c r="C13963" s="4">
        <f>+WEEKNUM(Tabla4[[#This Row],[FECHA]])</f>
        <v>41</v>
      </c>
      <c r="D13963" s="4">
        <f>+MONTH(Tabla4[[#This Row],[FECHA]])</f>
        <v>10</v>
      </c>
      <c r="E13963" s="4">
        <f>+YEAR(B13963)</f>
        <v>2025</v>
      </c>
      <c r="F13963" t="s">
        <v>10255</v>
      </c>
      <c r="G13963" t="s">
        <v>11400</v>
      </c>
      <c r="H13963" t="s">
        <v>927</v>
      </c>
      <c r="I13963" t="s">
        <v>130</v>
      </c>
      <c r="J13963" t="s">
        <v>11399</v>
      </c>
      <c r="K13963" s="2">
        <v>1018495601</v>
      </c>
      <c r="L13963" t="s">
        <v>38</v>
      </c>
      <c r="M13963" t="s">
        <v>937</v>
      </c>
      <c r="N13963" s="1" t="s">
        <v>901</v>
      </c>
    </row>
    <row r="13964" spans="1:14" x14ac:dyDescent="0.25">
      <c r="A13964" s="2">
        <v>70788</v>
      </c>
      <c r="B13964" s="3" t="s">
        <v>11398</v>
      </c>
      <c r="C13964" s="4">
        <f>+WEEKNUM(Tabla4[[#This Row],[FECHA]])</f>
        <v>41</v>
      </c>
      <c r="D13964" s="4">
        <f>+MONTH(Tabla4[[#This Row],[FECHA]])</f>
        <v>10</v>
      </c>
      <c r="E13964" s="4">
        <f>+YEAR(B13964)</f>
        <v>2025</v>
      </c>
      <c r="F13964" t="s">
        <v>10252</v>
      </c>
      <c r="H13964" t="s">
        <v>3</v>
      </c>
      <c r="I13964" t="s">
        <v>30</v>
      </c>
      <c r="J13964" t="s">
        <v>11397</v>
      </c>
      <c r="K13964" s="2">
        <v>1000017397</v>
      </c>
      <c r="L13964" t="s">
        <v>55</v>
      </c>
      <c r="M13964" t="s">
        <v>987</v>
      </c>
      <c r="N13964" s="1" t="s">
        <v>901</v>
      </c>
    </row>
    <row r="13965" spans="1:14" x14ac:dyDescent="0.25">
      <c r="A13965" s="2">
        <v>70802</v>
      </c>
      <c r="B13965" s="3" t="s">
        <v>11396</v>
      </c>
      <c r="C13965" s="4">
        <f>+WEEKNUM(Tabla4[[#This Row],[FECHA]])</f>
        <v>41</v>
      </c>
      <c r="D13965" s="4">
        <f>+MONTH(Tabla4[[#This Row],[FECHA]])</f>
        <v>10</v>
      </c>
      <c r="E13965" s="4">
        <f>+YEAR(B13965)</f>
        <v>2025</v>
      </c>
      <c r="F13965" t="s">
        <v>10255</v>
      </c>
      <c r="G13965" t="s">
        <v>11395</v>
      </c>
      <c r="H13965" t="s">
        <v>916</v>
      </c>
      <c r="I13965" t="s">
        <v>16</v>
      </c>
      <c r="J13965" t="s">
        <v>8451</v>
      </c>
      <c r="K13965" s="2">
        <v>47433696</v>
      </c>
      <c r="L13965" t="s">
        <v>38</v>
      </c>
      <c r="M13965" t="s">
        <v>937</v>
      </c>
      <c r="N13965" s="1" t="s">
        <v>901</v>
      </c>
    </row>
    <row r="13966" spans="1:14" x14ac:dyDescent="0.25">
      <c r="A13966" s="2">
        <v>70804</v>
      </c>
      <c r="B13966" s="3" t="s">
        <v>11394</v>
      </c>
      <c r="C13966" s="4">
        <f>+WEEKNUM(Tabla4[[#This Row],[FECHA]])</f>
        <v>41</v>
      </c>
      <c r="D13966" s="4">
        <f>+MONTH(Tabla4[[#This Row],[FECHA]])</f>
        <v>10</v>
      </c>
      <c r="E13966" s="4">
        <f>+YEAR(B13966)</f>
        <v>2025</v>
      </c>
      <c r="F13966" t="s">
        <v>10252</v>
      </c>
      <c r="H13966" t="s">
        <v>3</v>
      </c>
      <c r="I13966" t="s">
        <v>997</v>
      </c>
      <c r="J13966" t="s">
        <v>11393</v>
      </c>
      <c r="K13966" s="2">
        <v>1019154164</v>
      </c>
      <c r="L13966" t="s">
        <v>198</v>
      </c>
      <c r="M13966" t="s">
        <v>937</v>
      </c>
      <c r="N13966" s="1" t="s">
        <v>901</v>
      </c>
    </row>
    <row r="13967" spans="1:14" x14ac:dyDescent="0.25">
      <c r="A13967" s="2">
        <v>70809</v>
      </c>
      <c r="B13967" s="3" t="s">
        <v>11392</v>
      </c>
      <c r="C13967" s="4">
        <f>+WEEKNUM(Tabla4[[#This Row],[FECHA]])</f>
        <v>41</v>
      </c>
      <c r="D13967" s="4">
        <f>+MONTH(Tabla4[[#This Row],[FECHA]])</f>
        <v>10</v>
      </c>
      <c r="E13967" s="4">
        <f>+YEAR(B13967)</f>
        <v>2025</v>
      </c>
      <c r="F13967" t="s">
        <v>10252</v>
      </c>
      <c r="H13967" t="s">
        <v>3</v>
      </c>
      <c r="I13967" t="s">
        <v>30</v>
      </c>
      <c r="J13967" t="s">
        <v>1080</v>
      </c>
      <c r="K13967" s="2">
        <v>10279734</v>
      </c>
      <c r="L13967" t="s">
        <v>58</v>
      </c>
      <c r="M13967" t="s">
        <v>909</v>
      </c>
      <c r="N13967" s="1" t="s">
        <v>901</v>
      </c>
    </row>
    <row r="13968" spans="1:14" x14ac:dyDescent="0.25">
      <c r="A13968" s="2">
        <v>70813</v>
      </c>
      <c r="B13968" s="3" t="s">
        <v>11391</v>
      </c>
      <c r="C13968" s="4">
        <f>+WEEKNUM(Tabla4[[#This Row],[FECHA]])</f>
        <v>41</v>
      </c>
      <c r="D13968" s="4">
        <f>+MONTH(Tabla4[[#This Row],[FECHA]])</f>
        <v>10</v>
      </c>
      <c r="E13968" s="4">
        <f>+YEAR(B13968)</f>
        <v>2025</v>
      </c>
      <c r="F13968" t="s">
        <v>10255</v>
      </c>
      <c r="G13968" t="s">
        <v>11390</v>
      </c>
      <c r="H13968" t="s">
        <v>916</v>
      </c>
      <c r="I13968" t="s">
        <v>16</v>
      </c>
      <c r="J13968" t="s">
        <v>11389</v>
      </c>
      <c r="K13968" s="2">
        <v>1003893380</v>
      </c>
      <c r="L13968" t="s">
        <v>38</v>
      </c>
      <c r="M13968" t="s">
        <v>937</v>
      </c>
      <c r="N13968" s="1" t="s">
        <v>901</v>
      </c>
    </row>
    <row r="13969" spans="1:14" x14ac:dyDescent="0.25">
      <c r="A13969" s="2">
        <v>70818</v>
      </c>
      <c r="B13969" s="3" t="s">
        <v>11388</v>
      </c>
      <c r="C13969" s="4">
        <f>+WEEKNUM(Tabla4[[#This Row],[FECHA]])</f>
        <v>41</v>
      </c>
      <c r="D13969" s="4">
        <f>+MONTH(Tabla4[[#This Row],[FECHA]])</f>
        <v>10</v>
      </c>
      <c r="E13969" s="4">
        <f>+YEAR(B13969)</f>
        <v>2025</v>
      </c>
      <c r="F13969" t="s">
        <v>10252</v>
      </c>
      <c r="H13969" t="s">
        <v>21</v>
      </c>
      <c r="I13969" t="s">
        <v>33</v>
      </c>
      <c r="J13969" t="s">
        <v>5587</v>
      </c>
      <c r="K13969" s="2">
        <v>80167012</v>
      </c>
      <c r="L13969" t="s">
        <v>198</v>
      </c>
      <c r="M13969" t="s">
        <v>909</v>
      </c>
      <c r="N13969" s="1" t="s">
        <v>901</v>
      </c>
    </row>
    <row r="13970" spans="1:14" x14ac:dyDescent="0.25">
      <c r="A13970" s="2">
        <v>70821</v>
      </c>
      <c r="B13970" s="3" t="s">
        <v>11387</v>
      </c>
      <c r="C13970" s="4">
        <f>+WEEKNUM(Tabla4[[#This Row],[FECHA]])</f>
        <v>41</v>
      </c>
      <c r="D13970" s="4">
        <f>+MONTH(Tabla4[[#This Row],[FECHA]])</f>
        <v>10</v>
      </c>
      <c r="E13970" s="4">
        <f>+YEAR(B13970)</f>
        <v>2025</v>
      </c>
      <c r="F13970" t="s">
        <v>10255</v>
      </c>
      <c r="G13970" t="s">
        <v>11386</v>
      </c>
      <c r="H13970" t="s">
        <v>133</v>
      </c>
      <c r="I13970" t="s">
        <v>16</v>
      </c>
      <c r="J13970" t="s">
        <v>1020</v>
      </c>
      <c r="K13970" s="2">
        <v>900346046</v>
      </c>
      <c r="L13970" t="s">
        <v>38</v>
      </c>
      <c r="M13970" t="s">
        <v>987</v>
      </c>
      <c r="N13970" s="1" t="s">
        <v>901</v>
      </c>
    </row>
    <row r="13971" spans="1:14" x14ac:dyDescent="0.25">
      <c r="A13971" s="2">
        <v>70824</v>
      </c>
      <c r="B13971" s="3" t="s">
        <v>11385</v>
      </c>
      <c r="C13971" s="4">
        <f>+WEEKNUM(Tabla4[[#This Row],[FECHA]])</f>
        <v>41</v>
      </c>
      <c r="D13971" s="4">
        <f>+MONTH(Tabla4[[#This Row],[FECHA]])</f>
        <v>10</v>
      </c>
      <c r="E13971" s="4">
        <f>+YEAR(B13971)</f>
        <v>2025</v>
      </c>
      <c r="F13971" t="s">
        <v>10255</v>
      </c>
      <c r="G13971" t="s">
        <v>11384</v>
      </c>
      <c r="H13971" t="s">
        <v>8</v>
      </c>
      <c r="I13971" t="s">
        <v>4572</v>
      </c>
      <c r="J13971" t="s">
        <v>11383</v>
      </c>
      <c r="K13971" s="2">
        <v>1098728566</v>
      </c>
      <c r="L13971" t="s">
        <v>38</v>
      </c>
      <c r="M13971" t="s">
        <v>909</v>
      </c>
      <c r="N13971" s="1" t="s">
        <v>901</v>
      </c>
    </row>
    <row r="13972" spans="1:14" x14ac:dyDescent="0.25">
      <c r="A13972" s="2">
        <v>70834</v>
      </c>
      <c r="B13972" s="3" t="s">
        <v>11382</v>
      </c>
      <c r="C13972" s="4">
        <f>+WEEKNUM(Tabla4[[#This Row],[FECHA]])</f>
        <v>41</v>
      </c>
      <c r="D13972" s="4">
        <f>+MONTH(Tabla4[[#This Row],[FECHA]])</f>
        <v>10</v>
      </c>
      <c r="E13972" s="4">
        <f>+YEAR(B13972)</f>
        <v>2025</v>
      </c>
      <c r="F13972" t="s">
        <v>11107</v>
      </c>
      <c r="H13972" t="s">
        <v>3</v>
      </c>
      <c r="I13972" t="s">
        <v>16</v>
      </c>
      <c r="J13972" t="s">
        <v>11381</v>
      </c>
      <c r="K13972" s="2">
        <v>1020797197</v>
      </c>
      <c r="L13972" t="s">
        <v>1</v>
      </c>
      <c r="N13972" s="1" t="s">
        <v>901</v>
      </c>
    </row>
    <row r="13973" spans="1:14" x14ac:dyDescent="0.25">
      <c r="A13973" s="2">
        <v>70845</v>
      </c>
      <c r="B13973" s="3" t="s">
        <v>11380</v>
      </c>
      <c r="C13973" s="4">
        <f>+WEEKNUM(Tabla4[[#This Row],[FECHA]])</f>
        <v>41</v>
      </c>
      <c r="D13973" s="4">
        <f>+MONTH(Tabla4[[#This Row],[FECHA]])</f>
        <v>10</v>
      </c>
      <c r="E13973" s="4">
        <f>+YEAR(B13973)</f>
        <v>2025</v>
      </c>
      <c r="F13973" t="s">
        <v>11107</v>
      </c>
      <c r="H13973" t="s">
        <v>21</v>
      </c>
      <c r="I13973" t="s">
        <v>16</v>
      </c>
      <c r="J13973" t="s">
        <v>11379</v>
      </c>
      <c r="K13973" s="2">
        <v>1020813731</v>
      </c>
      <c r="L13973" t="s">
        <v>1</v>
      </c>
      <c r="N13973" s="1" t="s">
        <v>901</v>
      </c>
    </row>
    <row r="13974" spans="1:14" x14ac:dyDescent="0.25">
      <c r="A13974" s="2">
        <v>70846</v>
      </c>
      <c r="B13974" s="3" t="s">
        <v>11378</v>
      </c>
      <c r="C13974" s="4">
        <f>+WEEKNUM(Tabla4[[#This Row],[FECHA]])</f>
        <v>41</v>
      </c>
      <c r="D13974" s="4">
        <f>+MONTH(Tabla4[[#This Row],[FECHA]])</f>
        <v>10</v>
      </c>
      <c r="E13974" s="4">
        <f>+YEAR(B13974)</f>
        <v>2025</v>
      </c>
      <c r="F13974" t="s">
        <v>11107</v>
      </c>
      <c r="H13974" t="s">
        <v>3</v>
      </c>
      <c r="I13974" t="s">
        <v>16</v>
      </c>
      <c r="J13974" t="s">
        <v>1124</v>
      </c>
      <c r="K13974" s="2">
        <v>1026581214</v>
      </c>
      <c r="L13974" t="s">
        <v>1</v>
      </c>
      <c r="N13974" s="1" t="s">
        <v>901</v>
      </c>
    </row>
    <row r="13975" spans="1:14" x14ac:dyDescent="0.25">
      <c r="A13975" s="2">
        <v>70850</v>
      </c>
      <c r="B13975" s="3" t="s">
        <v>11377</v>
      </c>
      <c r="C13975" s="4">
        <f>+WEEKNUM(Tabla4[[#This Row],[FECHA]])</f>
        <v>41</v>
      </c>
      <c r="D13975" s="4">
        <f>+MONTH(Tabla4[[#This Row],[FECHA]])</f>
        <v>10</v>
      </c>
      <c r="E13975" s="4">
        <f>+YEAR(B13975)</f>
        <v>2025</v>
      </c>
      <c r="F13975" t="s">
        <v>10255</v>
      </c>
      <c r="G13975" t="s">
        <v>11376</v>
      </c>
      <c r="H13975" t="s">
        <v>927</v>
      </c>
      <c r="I13975" t="s">
        <v>16</v>
      </c>
      <c r="J13975" t="s">
        <v>1479</v>
      </c>
      <c r="K13975" s="2">
        <v>52804601</v>
      </c>
      <c r="L13975" t="s">
        <v>38</v>
      </c>
      <c r="M13975" t="s">
        <v>987</v>
      </c>
      <c r="N13975" s="1" t="s">
        <v>901</v>
      </c>
    </row>
    <row r="13976" spans="1:14" x14ac:dyDescent="0.25">
      <c r="A13976" s="2">
        <v>70854</v>
      </c>
      <c r="B13976" s="3" t="s">
        <v>11375</v>
      </c>
      <c r="C13976" s="4">
        <f>+WEEKNUM(Tabla4[[#This Row],[FECHA]])</f>
        <v>41</v>
      </c>
      <c r="D13976" s="4">
        <f>+MONTH(Tabla4[[#This Row],[FECHA]])</f>
        <v>10</v>
      </c>
      <c r="E13976" s="4">
        <f>+YEAR(B13976)</f>
        <v>2025</v>
      </c>
      <c r="F13976" t="s">
        <v>11107</v>
      </c>
      <c r="H13976" t="s">
        <v>21</v>
      </c>
      <c r="I13976" t="s">
        <v>303</v>
      </c>
      <c r="J13976" t="s">
        <v>1466</v>
      </c>
      <c r="K13976" s="2">
        <v>51831207</v>
      </c>
      <c r="L13976" t="s">
        <v>1</v>
      </c>
      <c r="N13976" s="1" t="s">
        <v>901</v>
      </c>
    </row>
    <row r="13977" spans="1:14" x14ac:dyDescent="0.25">
      <c r="A13977" s="2">
        <v>70861</v>
      </c>
      <c r="B13977" s="3" t="s">
        <v>11374</v>
      </c>
      <c r="C13977" s="4">
        <f>+WEEKNUM(Tabla4[[#This Row],[FECHA]])</f>
        <v>41</v>
      </c>
      <c r="D13977" s="4">
        <f>+MONTH(Tabla4[[#This Row],[FECHA]])</f>
        <v>10</v>
      </c>
      <c r="E13977" s="4">
        <f>+YEAR(B13977)</f>
        <v>2025</v>
      </c>
      <c r="F13977" t="s">
        <v>11107</v>
      </c>
      <c r="H13977" t="s">
        <v>8</v>
      </c>
      <c r="I13977" t="s">
        <v>130</v>
      </c>
      <c r="J13977" t="s">
        <v>1340</v>
      </c>
      <c r="K13977" s="2">
        <v>39640896</v>
      </c>
      <c r="L13977" t="s">
        <v>1</v>
      </c>
      <c r="N13977" s="1" t="s">
        <v>901</v>
      </c>
    </row>
    <row r="13978" spans="1:14" x14ac:dyDescent="0.25">
      <c r="A13978" s="2">
        <v>70862</v>
      </c>
      <c r="B13978" s="3" t="s">
        <v>11373</v>
      </c>
      <c r="C13978" s="4">
        <f>+WEEKNUM(Tabla4[[#This Row],[FECHA]])</f>
        <v>41</v>
      </c>
      <c r="D13978" s="4">
        <f>+MONTH(Tabla4[[#This Row],[FECHA]])</f>
        <v>10</v>
      </c>
      <c r="E13978" s="4">
        <f>+YEAR(B13978)</f>
        <v>2025</v>
      </c>
      <c r="F13978" t="s">
        <v>10255</v>
      </c>
      <c r="H13978" t="s">
        <v>927</v>
      </c>
      <c r="I13978" t="s">
        <v>47</v>
      </c>
      <c r="J13978" t="s">
        <v>11372</v>
      </c>
      <c r="K13978" s="2">
        <v>1018488576</v>
      </c>
      <c r="L13978" t="s">
        <v>1</v>
      </c>
      <c r="N13978" s="1" t="s">
        <v>901</v>
      </c>
    </row>
    <row r="13979" spans="1:14" x14ac:dyDescent="0.25">
      <c r="A13979" s="2">
        <v>70865</v>
      </c>
      <c r="B13979" s="3" t="s">
        <v>11371</v>
      </c>
      <c r="C13979" s="4">
        <f>+WEEKNUM(Tabla4[[#This Row],[FECHA]])</f>
        <v>41</v>
      </c>
      <c r="D13979" s="4">
        <f>+MONTH(Tabla4[[#This Row],[FECHA]])</f>
        <v>10</v>
      </c>
      <c r="E13979" s="4">
        <f>+YEAR(B13979)</f>
        <v>2025</v>
      </c>
      <c r="F13979" t="s">
        <v>10252</v>
      </c>
      <c r="G13979" t="s">
        <v>11370</v>
      </c>
      <c r="H13979" t="s">
        <v>927</v>
      </c>
      <c r="I13979" t="s">
        <v>16</v>
      </c>
      <c r="J13979" t="s">
        <v>4934</v>
      </c>
      <c r="K13979" s="2">
        <v>1020757276</v>
      </c>
      <c r="L13979" t="s">
        <v>38</v>
      </c>
      <c r="M13979" t="s">
        <v>909</v>
      </c>
      <c r="N13979" s="1" t="s">
        <v>901</v>
      </c>
    </row>
    <row r="13980" spans="1:14" x14ac:dyDescent="0.25">
      <c r="A13980" s="2">
        <v>70870</v>
      </c>
      <c r="B13980" s="3" t="s">
        <v>11369</v>
      </c>
      <c r="C13980" s="4">
        <f>+WEEKNUM(Tabla4[[#This Row],[FECHA]])</f>
        <v>41</v>
      </c>
      <c r="D13980" s="4">
        <f>+MONTH(Tabla4[[#This Row],[FECHA]])</f>
        <v>10</v>
      </c>
      <c r="E13980" s="4">
        <f>+YEAR(B13980)</f>
        <v>2025</v>
      </c>
      <c r="F13980" t="s">
        <v>11107</v>
      </c>
      <c r="H13980" t="s">
        <v>8</v>
      </c>
      <c r="I13980" t="s">
        <v>33</v>
      </c>
      <c r="J13980" t="s">
        <v>11368</v>
      </c>
      <c r="K13980" s="2">
        <v>1019136313</v>
      </c>
      <c r="L13980" t="s">
        <v>55</v>
      </c>
      <c r="M13980" t="s">
        <v>987</v>
      </c>
      <c r="N13980" s="1" t="s">
        <v>901</v>
      </c>
    </row>
    <row r="13981" spans="1:14" x14ac:dyDescent="0.25">
      <c r="A13981" s="2">
        <v>70873</v>
      </c>
      <c r="B13981" s="3" t="s">
        <v>11367</v>
      </c>
      <c r="C13981" s="4">
        <f>+WEEKNUM(Tabla4[[#This Row],[FECHA]])</f>
        <v>41</v>
      </c>
      <c r="D13981" s="4">
        <f>+MONTH(Tabla4[[#This Row],[FECHA]])</f>
        <v>10</v>
      </c>
      <c r="E13981" s="4">
        <f>+YEAR(B13981)</f>
        <v>2025</v>
      </c>
      <c r="F13981" t="s">
        <v>10252</v>
      </c>
      <c r="H13981" t="s">
        <v>8</v>
      </c>
      <c r="I13981" t="s">
        <v>997</v>
      </c>
      <c r="J13981" t="s">
        <v>11366</v>
      </c>
      <c r="K13981" s="2">
        <v>7429270</v>
      </c>
      <c r="L13981" t="s">
        <v>55</v>
      </c>
      <c r="M13981" t="s">
        <v>937</v>
      </c>
      <c r="N13981" s="1" t="s">
        <v>901</v>
      </c>
    </row>
    <row r="13982" spans="1:14" x14ac:dyDescent="0.25">
      <c r="A13982" s="2">
        <v>70874</v>
      </c>
      <c r="B13982" s="3" t="s">
        <v>11365</v>
      </c>
      <c r="C13982" s="4">
        <f>+WEEKNUM(Tabla4[[#This Row],[FECHA]])</f>
        <v>41</v>
      </c>
      <c r="D13982" s="4">
        <f>+MONTH(Tabla4[[#This Row],[FECHA]])</f>
        <v>10</v>
      </c>
      <c r="E13982" s="4">
        <f>+YEAR(B13982)</f>
        <v>2025</v>
      </c>
      <c r="F13982" t="s">
        <v>10252</v>
      </c>
      <c r="H13982" t="s">
        <v>916</v>
      </c>
      <c r="I13982" t="s">
        <v>16</v>
      </c>
      <c r="J13982" t="s">
        <v>11364</v>
      </c>
      <c r="K13982" s="2">
        <v>1019091237</v>
      </c>
      <c r="L13982" t="s">
        <v>55</v>
      </c>
      <c r="M13982" t="s">
        <v>987</v>
      </c>
      <c r="N13982" s="1" t="s">
        <v>901</v>
      </c>
    </row>
    <row r="13983" spans="1:14" x14ac:dyDescent="0.25">
      <c r="A13983" s="2">
        <v>70880</v>
      </c>
      <c r="B13983" s="3" t="s">
        <v>11363</v>
      </c>
      <c r="C13983" s="4">
        <f>+WEEKNUM(Tabla4[[#This Row],[FECHA]])</f>
        <v>41</v>
      </c>
      <c r="D13983" s="4">
        <f>+MONTH(Tabla4[[#This Row],[FECHA]])</f>
        <v>10</v>
      </c>
      <c r="E13983" s="4">
        <f>+YEAR(B13983)</f>
        <v>2025</v>
      </c>
      <c r="F13983" t="s">
        <v>10255</v>
      </c>
      <c r="G13983" t="s">
        <v>11362</v>
      </c>
      <c r="H13983" t="s">
        <v>8</v>
      </c>
      <c r="I13983" t="s">
        <v>130</v>
      </c>
      <c r="J13983" t="s">
        <v>11361</v>
      </c>
      <c r="K13983" s="2">
        <v>1233890449</v>
      </c>
      <c r="L13983" t="s">
        <v>38</v>
      </c>
      <c r="M13983" t="s">
        <v>937</v>
      </c>
      <c r="N13983" s="1" t="s">
        <v>901</v>
      </c>
    </row>
    <row r="13984" spans="1:14" x14ac:dyDescent="0.25">
      <c r="A13984" s="2">
        <v>70887</v>
      </c>
      <c r="B13984" s="3" t="s">
        <v>11360</v>
      </c>
      <c r="C13984" s="4">
        <f>+WEEKNUM(Tabla4[[#This Row],[FECHA]])</f>
        <v>41</v>
      </c>
      <c r="D13984" s="4">
        <f>+MONTH(Tabla4[[#This Row],[FECHA]])</f>
        <v>10</v>
      </c>
      <c r="E13984" s="4">
        <f>+YEAR(B13984)</f>
        <v>2025</v>
      </c>
      <c r="F13984" t="s">
        <v>11107</v>
      </c>
      <c r="H13984" t="s">
        <v>21</v>
      </c>
      <c r="I13984" t="s">
        <v>30</v>
      </c>
      <c r="J13984" t="s">
        <v>11359</v>
      </c>
      <c r="K13984" s="2">
        <v>895920</v>
      </c>
      <c r="L13984" t="s">
        <v>1</v>
      </c>
      <c r="N13984" s="1" t="s">
        <v>901</v>
      </c>
    </row>
    <row r="13985" spans="1:14" x14ac:dyDescent="0.25">
      <c r="A13985" s="2">
        <v>70888</v>
      </c>
      <c r="B13985" s="3" t="s">
        <v>11358</v>
      </c>
      <c r="C13985" s="4">
        <f>+WEEKNUM(Tabla4[[#This Row],[FECHA]])</f>
        <v>41</v>
      </c>
      <c r="D13985" s="4">
        <f>+MONTH(Tabla4[[#This Row],[FECHA]])</f>
        <v>10</v>
      </c>
      <c r="E13985" s="4">
        <f>+YEAR(B13985)</f>
        <v>2025</v>
      </c>
      <c r="F13985" t="s">
        <v>11107</v>
      </c>
      <c r="H13985" t="s">
        <v>3</v>
      </c>
      <c r="I13985" t="s">
        <v>16</v>
      </c>
      <c r="J13985" t="s">
        <v>11357</v>
      </c>
      <c r="K13985" s="2">
        <v>1022370836</v>
      </c>
      <c r="L13985" t="s">
        <v>1</v>
      </c>
      <c r="N13985" s="1" t="s">
        <v>901</v>
      </c>
    </row>
    <row r="13986" spans="1:14" x14ac:dyDescent="0.25">
      <c r="A13986" s="2">
        <v>70892</v>
      </c>
      <c r="B13986" s="3" t="s">
        <v>11356</v>
      </c>
      <c r="C13986" s="4">
        <f>+WEEKNUM(Tabla4[[#This Row],[FECHA]])</f>
        <v>41</v>
      </c>
      <c r="D13986" s="4">
        <f>+MONTH(Tabla4[[#This Row],[FECHA]])</f>
        <v>10</v>
      </c>
      <c r="E13986" s="4">
        <f>+YEAR(B13986)</f>
        <v>2025</v>
      </c>
      <c r="F13986" t="s">
        <v>11107</v>
      </c>
      <c r="H13986" t="s">
        <v>21</v>
      </c>
      <c r="I13986" t="s">
        <v>33</v>
      </c>
      <c r="J13986" t="s">
        <v>9226</v>
      </c>
      <c r="K13986" s="2">
        <v>1115076611</v>
      </c>
      <c r="L13986" t="s">
        <v>1</v>
      </c>
      <c r="N13986" s="1" t="s">
        <v>901</v>
      </c>
    </row>
    <row r="13987" spans="1:14" x14ac:dyDescent="0.25">
      <c r="A13987" s="2">
        <v>70906</v>
      </c>
      <c r="B13987" s="3" t="s">
        <v>11355</v>
      </c>
      <c r="C13987" s="4">
        <f>+WEEKNUM(Tabla4[[#This Row],[FECHA]])</f>
        <v>41</v>
      </c>
      <c r="D13987" s="4">
        <f>+MONTH(Tabla4[[#This Row],[FECHA]])</f>
        <v>10</v>
      </c>
      <c r="E13987" s="4">
        <f>+YEAR(B13987)</f>
        <v>2025</v>
      </c>
      <c r="F13987" t="s">
        <v>10252</v>
      </c>
      <c r="G13987" t="s">
        <v>11354</v>
      </c>
      <c r="H13987" t="s">
        <v>539</v>
      </c>
      <c r="I13987" t="s">
        <v>16</v>
      </c>
      <c r="J13987" t="s">
        <v>9647</v>
      </c>
      <c r="K13987" s="2">
        <v>1126907597</v>
      </c>
      <c r="L13987" t="s">
        <v>38</v>
      </c>
      <c r="M13987" t="s">
        <v>909</v>
      </c>
      <c r="N13987" s="1" t="s">
        <v>901</v>
      </c>
    </row>
    <row r="13988" spans="1:14" x14ac:dyDescent="0.25">
      <c r="A13988" s="2">
        <v>70910</v>
      </c>
      <c r="B13988" s="3" t="s">
        <v>11353</v>
      </c>
      <c r="C13988" s="4">
        <f>+WEEKNUM(Tabla4[[#This Row],[FECHA]])</f>
        <v>41</v>
      </c>
      <c r="D13988" s="4">
        <f>+MONTH(Tabla4[[#This Row],[FECHA]])</f>
        <v>10</v>
      </c>
      <c r="E13988" s="4">
        <f>+YEAR(B13988)</f>
        <v>2025</v>
      </c>
      <c r="F13988" t="s">
        <v>11107</v>
      </c>
      <c r="H13988" t="s">
        <v>3</v>
      </c>
      <c r="I13988" t="s">
        <v>130</v>
      </c>
      <c r="J13988" t="s">
        <v>11352</v>
      </c>
      <c r="K13988" s="2">
        <v>637762</v>
      </c>
      <c r="L13988" t="s">
        <v>1</v>
      </c>
      <c r="N13988" s="1" t="s">
        <v>901</v>
      </c>
    </row>
    <row r="13989" spans="1:14" x14ac:dyDescent="0.25">
      <c r="A13989" s="2">
        <v>70928</v>
      </c>
      <c r="B13989" s="3" t="s">
        <v>11351</v>
      </c>
      <c r="C13989" s="4">
        <f>+WEEKNUM(Tabla4[[#This Row],[FECHA]])</f>
        <v>41</v>
      </c>
      <c r="D13989" s="4">
        <f>+MONTH(Tabla4[[#This Row],[FECHA]])</f>
        <v>10</v>
      </c>
      <c r="E13989" s="4">
        <f>+YEAR(B13989)</f>
        <v>2025</v>
      </c>
      <c r="F13989" t="s">
        <v>10252</v>
      </c>
      <c r="H13989" t="s">
        <v>8</v>
      </c>
      <c r="I13989" t="s">
        <v>130</v>
      </c>
      <c r="J13989" t="s">
        <v>10815</v>
      </c>
      <c r="K13989" s="2">
        <v>1001219363</v>
      </c>
      <c r="L13989" t="s">
        <v>55</v>
      </c>
      <c r="M13989" t="s">
        <v>909</v>
      </c>
      <c r="N13989" s="1" t="s">
        <v>901</v>
      </c>
    </row>
    <row r="13990" spans="1:14" x14ac:dyDescent="0.25">
      <c r="A13990" s="2">
        <v>70930</v>
      </c>
      <c r="B13990" s="3" t="s">
        <v>11350</v>
      </c>
      <c r="C13990" s="4">
        <f>+WEEKNUM(Tabla4[[#This Row],[FECHA]])</f>
        <v>41</v>
      </c>
      <c r="D13990" s="4">
        <f>+MONTH(Tabla4[[#This Row],[FECHA]])</f>
        <v>10</v>
      </c>
      <c r="E13990" s="4">
        <f>+YEAR(B13990)</f>
        <v>2025</v>
      </c>
      <c r="F13990" t="s">
        <v>10942</v>
      </c>
      <c r="H13990" t="s">
        <v>3</v>
      </c>
      <c r="I13990" t="s">
        <v>16</v>
      </c>
      <c r="J13990" t="s">
        <v>11349</v>
      </c>
      <c r="K13990" s="2">
        <v>80185269</v>
      </c>
      <c r="L13990" t="s">
        <v>1</v>
      </c>
      <c r="N13990" s="1" t="s">
        <v>901</v>
      </c>
    </row>
    <row r="13991" spans="1:14" x14ac:dyDescent="0.25">
      <c r="A13991" s="2">
        <v>70932</v>
      </c>
      <c r="B13991" s="3" t="s">
        <v>11348</v>
      </c>
      <c r="C13991" s="4">
        <f>+WEEKNUM(Tabla4[[#This Row],[FECHA]])</f>
        <v>41</v>
      </c>
      <c r="D13991" s="4">
        <f>+MONTH(Tabla4[[#This Row],[FECHA]])</f>
        <v>10</v>
      </c>
      <c r="E13991" s="4">
        <f>+YEAR(B13991)</f>
        <v>2025</v>
      </c>
      <c r="F13991" t="s">
        <v>10942</v>
      </c>
      <c r="H13991" t="s">
        <v>3</v>
      </c>
      <c r="I13991" t="s">
        <v>12</v>
      </c>
      <c r="J13991" t="s">
        <v>11347</v>
      </c>
      <c r="K13991" s="2">
        <v>79469062</v>
      </c>
      <c r="L13991" t="s">
        <v>1</v>
      </c>
      <c r="N13991" s="1" t="s">
        <v>901</v>
      </c>
    </row>
    <row r="13992" spans="1:14" x14ac:dyDescent="0.25">
      <c r="A13992" s="2">
        <v>70947</v>
      </c>
      <c r="B13992" s="3" t="s">
        <v>11346</v>
      </c>
      <c r="C13992" s="4">
        <f>+WEEKNUM(Tabla4[[#This Row],[FECHA]])</f>
        <v>41</v>
      </c>
      <c r="D13992" s="4">
        <f>+MONTH(Tabla4[[#This Row],[FECHA]])</f>
        <v>10</v>
      </c>
      <c r="E13992" s="4">
        <f>+YEAR(B13992)</f>
        <v>2025</v>
      </c>
      <c r="F13992" t="s">
        <v>10942</v>
      </c>
      <c r="H13992" t="s">
        <v>3</v>
      </c>
      <c r="I13992" t="s">
        <v>33</v>
      </c>
      <c r="J13992" t="s">
        <v>11345</v>
      </c>
      <c r="K13992" s="2">
        <v>1020746357</v>
      </c>
      <c r="L13992" t="s">
        <v>1</v>
      </c>
      <c r="N13992" s="1" t="s">
        <v>901</v>
      </c>
    </row>
    <row r="13993" spans="1:14" x14ac:dyDescent="0.25">
      <c r="A13993" s="2">
        <v>70950</v>
      </c>
      <c r="B13993" s="3" t="s">
        <v>11344</v>
      </c>
      <c r="C13993" s="4">
        <f>+WEEKNUM(Tabla4[[#This Row],[FECHA]])</f>
        <v>41</v>
      </c>
      <c r="D13993" s="4">
        <f>+MONTH(Tabla4[[#This Row],[FECHA]])</f>
        <v>10</v>
      </c>
      <c r="E13993" s="4">
        <f>+YEAR(B13993)</f>
        <v>2025</v>
      </c>
      <c r="F13993" t="s">
        <v>10942</v>
      </c>
      <c r="H13993" t="s">
        <v>21</v>
      </c>
      <c r="I13993" t="s">
        <v>30</v>
      </c>
      <c r="J13993" t="s">
        <v>11343</v>
      </c>
      <c r="K13993" s="2">
        <v>11344931</v>
      </c>
      <c r="L13993" t="s">
        <v>1</v>
      </c>
      <c r="N13993" s="1" t="s">
        <v>901</v>
      </c>
    </row>
    <row r="13994" spans="1:14" x14ac:dyDescent="0.25">
      <c r="A13994" s="2">
        <v>70955</v>
      </c>
      <c r="B13994" s="3" t="s">
        <v>11342</v>
      </c>
      <c r="C13994" s="4">
        <f>+WEEKNUM(Tabla4[[#This Row],[FECHA]])</f>
        <v>41</v>
      </c>
      <c r="D13994" s="4">
        <f>+MONTH(Tabla4[[#This Row],[FECHA]])</f>
        <v>10</v>
      </c>
      <c r="E13994" s="4">
        <f>+YEAR(B13994)</f>
        <v>2025</v>
      </c>
      <c r="F13994" t="s">
        <v>10942</v>
      </c>
      <c r="H13994" t="s">
        <v>3</v>
      </c>
      <c r="I13994" t="s">
        <v>16</v>
      </c>
      <c r="J13994" t="s">
        <v>11341</v>
      </c>
      <c r="K13994" s="2">
        <v>1030653320</v>
      </c>
      <c r="L13994" t="s">
        <v>1</v>
      </c>
      <c r="N13994" s="1" t="s">
        <v>901</v>
      </c>
    </row>
    <row r="13995" spans="1:14" x14ac:dyDescent="0.25">
      <c r="A13995" s="2">
        <v>70963</v>
      </c>
      <c r="B13995" s="3" t="s">
        <v>11340</v>
      </c>
      <c r="C13995" s="4">
        <f>+WEEKNUM(Tabla4[[#This Row],[FECHA]])</f>
        <v>41</v>
      </c>
      <c r="D13995" s="4">
        <f>+MONTH(Tabla4[[#This Row],[FECHA]])</f>
        <v>10</v>
      </c>
      <c r="E13995" s="4">
        <f>+YEAR(B13995)</f>
        <v>2025</v>
      </c>
      <c r="F13995" t="s">
        <v>10942</v>
      </c>
      <c r="H13995" t="s">
        <v>3</v>
      </c>
      <c r="I13995" t="s">
        <v>33</v>
      </c>
      <c r="J13995" t="s">
        <v>11339</v>
      </c>
      <c r="K13995" s="2">
        <v>489848</v>
      </c>
      <c r="L13995" t="s">
        <v>1</v>
      </c>
      <c r="N13995" s="1" t="s">
        <v>901</v>
      </c>
    </row>
    <row r="13996" spans="1:14" x14ac:dyDescent="0.25">
      <c r="A13996" s="2">
        <v>70971</v>
      </c>
      <c r="B13996" s="3" t="s">
        <v>11338</v>
      </c>
      <c r="C13996" s="4">
        <f>+WEEKNUM(Tabla4[[#This Row],[FECHA]])</f>
        <v>41</v>
      </c>
      <c r="D13996" s="4">
        <f>+MONTH(Tabla4[[#This Row],[FECHA]])</f>
        <v>10</v>
      </c>
      <c r="E13996" s="4">
        <f>+YEAR(B13996)</f>
        <v>2025</v>
      </c>
      <c r="F13996" t="s">
        <v>11107</v>
      </c>
      <c r="H13996" t="s">
        <v>927</v>
      </c>
      <c r="I13996" t="s">
        <v>30</v>
      </c>
      <c r="J13996" t="s">
        <v>11337</v>
      </c>
      <c r="K13996" s="2">
        <v>80858670</v>
      </c>
      <c r="L13996" t="s">
        <v>1</v>
      </c>
      <c r="N13996" s="1" t="s">
        <v>901</v>
      </c>
    </row>
    <row r="13997" spans="1:14" x14ac:dyDescent="0.25">
      <c r="A13997" s="2">
        <v>70973</v>
      </c>
      <c r="B13997" s="3" t="s">
        <v>11336</v>
      </c>
      <c r="C13997" s="4">
        <f>+WEEKNUM(Tabla4[[#This Row],[FECHA]])</f>
        <v>41</v>
      </c>
      <c r="D13997" s="4">
        <f>+MONTH(Tabla4[[#This Row],[FECHA]])</f>
        <v>10</v>
      </c>
      <c r="E13997" s="4">
        <f>+YEAR(B13997)</f>
        <v>2025</v>
      </c>
      <c r="F13997" t="s">
        <v>11107</v>
      </c>
      <c r="H13997" t="s">
        <v>8</v>
      </c>
      <c r="I13997" t="s">
        <v>12</v>
      </c>
      <c r="J13997" t="s">
        <v>11335</v>
      </c>
      <c r="K13997" s="2">
        <v>80818034</v>
      </c>
      <c r="L13997" t="s">
        <v>1</v>
      </c>
      <c r="N13997" s="1" t="s">
        <v>901</v>
      </c>
    </row>
    <row r="13998" spans="1:14" x14ac:dyDescent="0.25">
      <c r="A13998" s="2">
        <v>70975</v>
      </c>
      <c r="B13998" s="3" t="s">
        <v>11334</v>
      </c>
      <c r="C13998" s="4">
        <f>+WEEKNUM(Tabla4[[#This Row],[FECHA]])</f>
        <v>41</v>
      </c>
      <c r="D13998" s="4">
        <f>+MONTH(Tabla4[[#This Row],[FECHA]])</f>
        <v>10</v>
      </c>
      <c r="E13998" s="4">
        <f>+YEAR(B13998)</f>
        <v>2025</v>
      </c>
      <c r="F13998" t="s">
        <v>10942</v>
      </c>
      <c r="H13998" t="s">
        <v>3</v>
      </c>
      <c r="I13998" t="s">
        <v>130</v>
      </c>
      <c r="J13998" t="s">
        <v>11333</v>
      </c>
      <c r="K13998" s="2">
        <v>1098618919</v>
      </c>
      <c r="L13998" t="s">
        <v>1</v>
      </c>
      <c r="N13998" s="1" t="s">
        <v>901</v>
      </c>
    </row>
    <row r="13999" spans="1:14" x14ac:dyDescent="0.25">
      <c r="A13999" s="2">
        <v>70979</v>
      </c>
      <c r="B13999" s="3" t="s">
        <v>11332</v>
      </c>
      <c r="C13999" s="4">
        <f>+WEEKNUM(Tabla4[[#This Row],[FECHA]])</f>
        <v>41</v>
      </c>
      <c r="D13999" s="4">
        <f>+MONTH(Tabla4[[#This Row],[FECHA]])</f>
        <v>10</v>
      </c>
      <c r="E13999" s="4">
        <f>+YEAR(B13999)</f>
        <v>2025</v>
      </c>
      <c r="F13999" t="s">
        <v>11107</v>
      </c>
      <c r="H13999" t="s">
        <v>927</v>
      </c>
      <c r="I13999" t="s">
        <v>30</v>
      </c>
      <c r="J13999" t="s">
        <v>11331</v>
      </c>
      <c r="K13999" s="2">
        <v>1020723644</v>
      </c>
      <c r="L13999" t="s">
        <v>1</v>
      </c>
      <c r="N13999" s="1" t="s">
        <v>901</v>
      </c>
    </row>
    <row r="14000" spans="1:14" x14ac:dyDescent="0.25">
      <c r="A14000" s="2">
        <v>70980</v>
      </c>
      <c r="B14000" s="3" t="s">
        <v>11330</v>
      </c>
      <c r="C14000" s="4">
        <f>+WEEKNUM(Tabla4[[#This Row],[FECHA]])</f>
        <v>41</v>
      </c>
      <c r="D14000" s="4">
        <f>+MONTH(Tabla4[[#This Row],[FECHA]])</f>
        <v>10</v>
      </c>
      <c r="E14000" s="4">
        <f>+YEAR(B14000)</f>
        <v>2025</v>
      </c>
      <c r="F14000" t="s">
        <v>10942</v>
      </c>
      <c r="H14000" t="s">
        <v>8</v>
      </c>
      <c r="I14000" t="s">
        <v>303</v>
      </c>
      <c r="J14000" t="s">
        <v>6895</v>
      </c>
      <c r="K14000" s="2">
        <v>1020712742</v>
      </c>
      <c r="L14000" t="s">
        <v>1</v>
      </c>
      <c r="N14000" s="1" t="s">
        <v>901</v>
      </c>
    </row>
    <row r="14001" spans="1:14" x14ac:dyDescent="0.25">
      <c r="A14001" s="2">
        <v>70981</v>
      </c>
      <c r="B14001" s="3" t="s">
        <v>11329</v>
      </c>
      <c r="C14001" s="4">
        <f>+WEEKNUM(Tabla4[[#This Row],[FECHA]])</f>
        <v>41</v>
      </c>
      <c r="D14001" s="4">
        <f>+MONTH(Tabla4[[#This Row],[FECHA]])</f>
        <v>10</v>
      </c>
      <c r="E14001" s="4">
        <f>+YEAR(B14001)</f>
        <v>2025</v>
      </c>
      <c r="F14001" t="s">
        <v>10942</v>
      </c>
      <c r="H14001" t="s">
        <v>3</v>
      </c>
      <c r="I14001" t="s">
        <v>303</v>
      </c>
      <c r="J14001" t="s">
        <v>11328</v>
      </c>
      <c r="K14001" s="2">
        <v>1065646882</v>
      </c>
      <c r="L14001" t="s">
        <v>1</v>
      </c>
      <c r="N14001" s="1" t="s">
        <v>901</v>
      </c>
    </row>
    <row r="14002" spans="1:14" x14ac:dyDescent="0.25">
      <c r="A14002" s="2">
        <v>70987</v>
      </c>
      <c r="B14002" s="3" t="s">
        <v>11327</v>
      </c>
      <c r="C14002" s="4">
        <f>+WEEKNUM(Tabla4[[#This Row],[FECHA]])</f>
        <v>41</v>
      </c>
      <c r="D14002" s="4">
        <f>+MONTH(Tabla4[[#This Row],[FECHA]])</f>
        <v>10</v>
      </c>
      <c r="E14002" s="4">
        <f>+YEAR(B14002)</f>
        <v>2025</v>
      </c>
      <c r="F14002" t="s">
        <v>10942</v>
      </c>
      <c r="H14002" t="s">
        <v>3</v>
      </c>
      <c r="I14002" t="s">
        <v>30</v>
      </c>
      <c r="J14002" t="s">
        <v>11326</v>
      </c>
      <c r="K14002" s="2">
        <v>1032373730</v>
      </c>
      <c r="L14002" t="s">
        <v>1</v>
      </c>
      <c r="N14002" s="1" t="s">
        <v>901</v>
      </c>
    </row>
    <row r="14003" spans="1:14" x14ac:dyDescent="0.25">
      <c r="A14003" s="2">
        <v>55505</v>
      </c>
      <c r="B14003" s="3" t="s">
        <v>11325</v>
      </c>
      <c r="C14003" s="4">
        <f>+WEEKNUM(B14003)</f>
        <v>12</v>
      </c>
      <c r="D14003" s="4">
        <f>+MONTH(Tabla4[[#This Row],[FECHA]])</f>
        <v>3</v>
      </c>
      <c r="E14003" s="4">
        <f>+YEAR(B14003)</f>
        <v>2025</v>
      </c>
      <c r="F14003" t="s">
        <v>3691</v>
      </c>
      <c r="H14003" t="s">
        <v>3</v>
      </c>
      <c r="I14003" t="s">
        <v>30</v>
      </c>
      <c r="J14003" t="s">
        <v>5311</v>
      </c>
      <c r="K14003" s="2">
        <v>1032492147</v>
      </c>
      <c r="L14003" t="s">
        <v>1</v>
      </c>
      <c r="N14003" s="1" t="s">
        <v>246</v>
      </c>
    </row>
    <row r="14004" spans="1:14" x14ac:dyDescent="0.25">
      <c r="A14004" s="2">
        <v>55508</v>
      </c>
      <c r="B14004" s="3" t="s">
        <v>11324</v>
      </c>
      <c r="C14004" s="4">
        <f>+WEEKNUM(B14004)</f>
        <v>12</v>
      </c>
      <c r="D14004" s="4">
        <f>+MONTH(Tabla4[[#This Row],[FECHA]])</f>
        <v>3</v>
      </c>
      <c r="E14004" s="4">
        <f>+YEAR(B14004)</f>
        <v>2025</v>
      </c>
      <c r="F14004" t="s">
        <v>3706</v>
      </c>
      <c r="H14004" t="s">
        <v>275</v>
      </c>
      <c r="I14004" t="s">
        <v>16</v>
      </c>
      <c r="J14004" t="s">
        <v>5571</v>
      </c>
      <c r="K14004" s="2">
        <v>1029220482</v>
      </c>
      <c r="L14004" t="s">
        <v>55</v>
      </c>
      <c r="M14004" t="s">
        <v>259</v>
      </c>
      <c r="N14004" s="1" t="s">
        <v>246</v>
      </c>
    </row>
    <row r="14005" spans="1:14" x14ac:dyDescent="0.25">
      <c r="A14005" s="2">
        <v>55511</v>
      </c>
      <c r="B14005" s="3" t="s">
        <v>11323</v>
      </c>
      <c r="C14005" s="4">
        <f>+WEEKNUM(B14005)</f>
        <v>12</v>
      </c>
      <c r="D14005" s="4">
        <f>+MONTH(Tabla4[[#This Row],[FECHA]])</f>
        <v>3</v>
      </c>
      <c r="E14005" s="4">
        <f>+YEAR(B14005)</f>
        <v>2025</v>
      </c>
      <c r="F14005" t="s">
        <v>3706</v>
      </c>
      <c r="G14005" t="s">
        <v>11322</v>
      </c>
      <c r="H14005" t="s">
        <v>642</v>
      </c>
      <c r="I14005" t="s">
        <v>30</v>
      </c>
      <c r="J14005" t="s">
        <v>557</v>
      </c>
      <c r="K14005" s="2">
        <v>1015430954</v>
      </c>
      <c r="L14005" t="s">
        <v>38</v>
      </c>
      <c r="M14005" t="s">
        <v>259</v>
      </c>
      <c r="N14005" s="1" t="s">
        <v>246</v>
      </c>
    </row>
    <row r="14006" spans="1:14" x14ac:dyDescent="0.25">
      <c r="A14006" s="2">
        <v>55516</v>
      </c>
      <c r="B14006" s="3" t="s">
        <v>11321</v>
      </c>
      <c r="C14006" s="4">
        <f>+WEEKNUM(B14006)</f>
        <v>12</v>
      </c>
      <c r="D14006" s="4">
        <f>+MONTH(Tabla4[[#This Row],[FECHA]])</f>
        <v>3</v>
      </c>
      <c r="E14006" s="4">
        <f>+YEAR(B14006)</f>
        <v>2025</v>
      </c>
      <c r="F14006" t="s">
        <v>3706</v>
      </c>
      <c r="G14006" t="s">
        <v>11320</v>
      </c>
      <c r="H14006" t="s">
        <v>642</v>
      </c>
      <c r="I14006" t="s">
        <v>33</v>
      </c>
      <c r="J14006" t="s">
        <v>11278</v>
      </c>
      <c r="K14006" s="2">
        <v>1001175764</v>
      </c>
      <c r="L14006" t="s">
        <v>38</v>
      </c>
      <c r="M14006" t="s">
        <v>255</v>
      </c>
      <c r="N14006" s="1" t="s">
        <v>246</v>
      </c>
    </row>
    <row r="14007" spans="1:14" x14ac:dyDescent="0.25">
      <c r="A14007" s="2">
        <v>55522</v>
      </c>
      <c r="B14007" s="3" t="s">
        <v>11319</v>
      </c>
      <c r="C14007" s="4">
        <f>+WEEKNUM(B14007)</f>
        <v>12</v>
      </c>
      <c r="D14007" s="4">
        <f>+MONTH(Tabla4[[#This Row],[FECHA]])</f>
        <v>3</v>
      </c>
      <c r="E14007" s="4">
        <f>+YEAR(B14007)</f>
        <v>2025</v>
      </c>
      <c r="F14007" t="s">
        <v>3706</v>
      </c>
      <c r="H14007" t="s">
        <v>642</v>
      </c>
      <c r="I14007" t="s">
        <v>47</v>
      </c>
      <c r="J14007" t="s">
        <v>11318</v>
      </c>
      <c r="K14007" s="2">
        <v>1085327582</v>
      </c>
      <c r="L14007" t="s">
        <v>55</v>
      </c>
      <c r="M14007" t="s">
        <v>8244</v>
      </c>
      <c r="N14007" s="1" t="s">
        <v>246</v>
      </c>
    </row>
    <row r="14008" spans="1:14" x14ac:dyDescent="0.25">
      <c r="A14008" s="2">
        <v>55523</v>
      </c>
      <c r="B14008" s="3" t="s">
        <v>11317</v>
      </c>
      <c r="C14008" s="4">
        <f>+WEEKNUM(B14008)</f>
        <v>12</v>
      </c>
      <c r="D14008" s="4">
        <f>+MONTH(Tabla4[[#This Row],[FECHA]])</f>
        <v>3</v>
      </c>
      <c r="E14008" s="4">
        <f>+YEAR(B14008)</f>
        <v>2025</v>
      </c>
      <c r="F14008" t="s">
        <v>3694</v>
      </c>
      <c r="H14008" t="s">
        <v>8</v>
      </c>
      <c r="I14008" t="s">
        <v>16</v>
      </c>
      <c r="J14008" t="s">
        <v>11316</v>
      </c>
      <c r="K14008" s="2">
        <v>1014292561</v>
      </c>
      <c r="L14008" t="s">
        <v>1</v>
      </c>
      <c r="N14008" s="1" t="s">
        <v>246</v>
      </c>
    </row>
    <row r="14009" spans="1:14" x14ac:dyDescent="0.25">
      <c r="A14009" s="2">
        <v>55528</v>
      </c>
      <c r="B14009" s="3" t="s">
        <v>11315</v>
      </c>
      <c r="C14009" s="4">
        <f>+WEEKNUM(B14009)</f>
        <v>12</v>
      </c>
      <c r="D14009" s="4">
        <f>+MONTH(Tabla4[[#This Row],[FECHA]])</f>
        <v>3</v>
      </c>
      <c r="E14009" s="4">
        <f>+YEAR(B14009)</f>
        <v>2025</v>
      </c>
      <c r="F14009" t="s">
        <v>3706</v>
      </c>
      <c r="H14009" t="s">
        <v>642</v>
      </c>
      <c r="I14009" t="s">
        <v>16</v>
      </c>
      <c r="J14009" t="s">
        <v>11314</v>
      </c>
      <c r="K14009" s="2">
        <v>1010227367</v>
      </c>
      <c r="L14009" t="s">
        <v>55</v>
      </c>
      <c r="M14009" t="s">
        <v>255</v>
      </c>
      <c r="N14009" s="1" t="s">
        <v>246</v>
      </c>
    </row>
    <row r="14010" spans="1:14" x14ac:dyDescent="0.25">
      <c r="A14010" s="2">
        <v>55534</v>
      </c>
      <c r="B14010" s="3" t="s">
        <v>11313</v>
      </c>
      <c r="C14010" s="4">
        <f>+WEEKNUM(B14010)</f>
        <v>12</v>
      </c>
      <c r="D14010" s="4">
        <f>+MONTH(Tabla4[[#This Row],[FECHA]])</f>
        <v>3</v>
      </c>
      <c r="E14010" s="4">
        <f>+YEAR(B14010)</f>
        <v>2025</v>
      </c>
      <c r="F14010" t="s">
        <v>3694</v>
      </c>
      <c r="H14010" t="s">
        <v>275</v>
      </c>
      <c r="I14010" t="s">
        <v>30</v>
      </c>
      <c r="J14010" t="s">
        <v>11312</v>
      </c>
      <c r="K14010" s="2">
        <v>1233494057</v>
      </c>
      <c r="L14010" t="s">
        <v>256</v>
      </c>
      <c r="M14010" t="s">
        <v>259</v>
      </c>
      <c r="N14010" s="1" t="s">
        <v>246</v>
      </c>
    </row>
    <row r="14011" spans="1:14" x14ac:dyDescent="0.25">
      <c r="A14011" s="2">
        <v>55539</v>
      </c>
      <c r="B14011" s="3" t="s">
        <v>11311</v>
      </c>
      <c r="C14011" s="4">
        <f>+WEEKNUM(B14011)</f>
        <v>12</v>
      </c>
      <c r="D14011" s="4">
        <f>+MONTH(Tabla4[[#This Row],[FECHA]])</f>
        <v>3</v>
      </c>
      <c r="E14011" s="4">
        <f>+YEAR(B14011)</f>
        <v>2025</v>
      </c>
      <c r="F14011" t="s">
        <v>3691</v>
      </c>
      <c r="H14011" t="s">
        <v>8</v>
      </c>
      <c r="I14011" t="s">
        <v>30</v>
      </c>
      <c r="J14011" t="s">
        <v>7573</v>
      </c>
      <c r="K14011" s="2">
        <v>1013580347</v>
      </c>
      <c r="L14011" t="s">
        <v>1</v>
      </c>
      <c r="N14011" s="1" t="s">
        <v>246</v>
      </c>
    </row>
    <row r="14012" spans="1:14" x14ac:dyDescent="0.25">
      <c r="A14012" s="2">
        <v>55543</v>
      </c>
      <c r="B14012" s="3" t="s">
        <v>11310</v>
      </c>
      <c r="C14012" s="4">
        <f>+WEEKNUM(B14012)</f>
        <v>12</v>
      </c>
      <c r="D14012" s="4">
        <f>+MONTH(Tabla4[[#This Row],[FECHA]])</f>
        <v>3</v>
      </c>
      <c r="E14012" s="4">
        <f>+YEAR(B14012)</f>
        <v>2025</v>
      </c>
      <c r="F14012" t="s">
        <v>3797</v>
      </c>
      <c r="H14012" t="s">
        <v>3</v>
      </c>
      <c r="I14012" t="s">
        <v>30</v>
      </c>
      <c r="J14012" t="s">
        <v>11309</v>
      </c>
      <c r="K14012" s="2">
        <v>1014203720</v>
      </c>
      <c r="L14012" t="s">
        <v>1</v>
      </c>
      <c r="N14012" s="1" t="s">
        <v>246</v>
      </c>
    </row>
    <row r="14013" spans="1:14" x14ac:dyDescent="0.25">
      <c r="A14013" s="2">
        <v>55546</v>
      </c>
      <c r="B14013" s="3" t="s">
        <v>11308</v>
      </c>
      <c r="C14013" s="4">
        <f>+WEEKNUM(B14013)</f>
        <v>12</v>
      </c>
      <c r="D14013" s="4">
        <f>+MONTH(Tabla4[[#This Row],[FECHA]])</f>
        <v>3</v>
      </c>
      <c r="E14013" s="4">
        <f>+YEAR(B14013)</f>
        <v>2025</v>
      </c>
      <c r="F14013" t="s">
        <v>3694</v>
      </c>
      <c r="G14013" t="s">
        <v>11307</v>
      </c>
      <c r="H14013" t="s">
        <v>448</v>
      </c>
      <c r="I14013" t="s">
        <v>30</v>
      </c>
      <c r="J14013" t="s">
        <v>10791</v>
      </c>
      <c r="K14013" s="2">
        <v>1007103832</v>
      </c>
      <c r="L14013" t="s">
        <v>38</v>
      </c>
      <c r="M14013" t="s">
        <v>255</v>
      </c>
      <c r="N14013" s="1" t="s">
        <v>246</v>
      </c>
    </row>
    <row r="14014" spans="1:14" x14ac:dyDescent="0.25">
      <c r="A14014" s="2">
        <v>55563</v>
      </c>
      <c r="B14014" s="3" t="s">
        <v>11306</v>
      </c>
      <c r="C14014" s="4">
        <f>+WEEKNUM(B14014)</f>
        <v>12</v>
      </c>
      <c r="D14014" s="4">
        <f>+MONTH(Tabla4[[#This Row],[FECHA]])</f>
        <v>3</v>
      </c>
      <c r="E14014" s="4">
        <f>+YEAR(B14014)</f>
        <v>2025</v>
      </c>
      <c r="H14014" t="s">
        <v>448</v>
      </c>
      <c r="I14014" t="s">
        <v>16</v>
      </c>
      <c r="J14014" t="s">
        <v>9524</v>
      </c>
      <c r="K14014" s="2">
        <v>2968820</v>
      </c>
      <c r="L14014" t="s">
        <v>1</v>
      </c>
      <c r="N14014" s="1" t="s">
        <v>246</v>
      </c>
    </row>
    <row r="14015" spans="1:14" x14ac:dyDescent="0.25">
      <c r="A14015" s="2">
        <v>55567</v>
      </c>
      <c r="B14015" s="3" t="s">
        <v>11305</v>
      </c>
      <c r="C14015" s="4">
        <f>+WEEKNUM(B14015)</f>
        <v>12</v>
      </c>
      <c r="D14015" s="4">
        <f>+MONTH(Tabla4[[#This Row],[FECHA]])</f>
        <v>3</v>
      </c>
      <c r="E14015" s="4">
        <f>+YEAR(B14015)</f>
        <v>2025</v>
      </c>
      <c r="F14015" t="s">
        <v>3691</v>
      </c>
      <c r="H14015" t="s">
        <v>3</v>
      </c>
      <c r="I14015" t="s">
        <v>130</v>
      </c>
      <c r="J14015" t="s">
        <v>11304</v>
      </c>
      <c r="K14015" s="2">
        <v>1003635142</v>
      </c>
      <c r="L14015" t="s">
        <v>1</v>
      </c>
      <c r="N14015" s="1" t="s">
        <v>246</v>
      </c>
    </row>
    <row r="14016" spans="1:14" x14ac:dyDescent="0.25">
      <c r="A14016" s="2">
        <v>55584</v>
      </c>
      <c r="B14016" s="3" t="s">
        <v>11303</v>
      </c>
      <c r="C14016" s="4">
        <f>+WEEKNUM(B14016)</f>
        <v>12</v>
      </c>
      <c r="D14016" s="4">
        <f>+MONTH(Tabla4[[#This Row],[FECHA]])</f>
        <v>3</v>
      </c>
      <c r="E14016" s="4">
        <f>+YEAR(B14016)</f>
        <v>2025</v>
      </c>
      <c r="F14016" t="s">
        <v>3691</v>
      </c>
      <c r="H14016" t="s">
        <v>3</v>
      </c>
      <c r="I14016" t="s">
        <v>47</v>
      </c>
      <c r="J14016" t="s">
        <v>11302</v>
      </c>
      <c r="K14016" s="2">
        <v>1014274167</v>
      </c>
      <c r="L14016" t="s">
        <v>1</v>
      </c>
      <c r="N14016" s="1" t="s">
        <v>246</v>
      </c>
    </row>
    <row r="14017" spans="1:14" x14ac:dyDescent="0.25">
      <c r="A14017" s="2">
        <v>55588</v>
      </c>
      <c r="B14017" s="3" t="s">
        <v>11301</v>
      </c>
      <c r="C14017" s="4">
        <f>+WEEKNUM(B14017)</f>
        <v>12</v>
      </c>
      <c r="D14017" s="4">
        <f>+MONTH(Tabla4[[#This Row],[FECHA]])</f>
        <v>3</v>
      </c>
      <c r="E14017" s="4">
        <f>+YEAR(B14017)</f>
        <v>2025</v>
      </c>
      <c r="F14017" t="s">
        <v>3691</v>
      </c>
      <c r="H14017" t="s">
        <v>21</v>
      </c>
      <c r="I14017" t="s">
        <v>33</v>
      </c>
      <c r="J14017" t="s">
        <v>8340</v>
      </c>
      <c r="K14017" s="2">
        <v>79720449</v>
      </c>
      <c r="L14017" t="s">
        <v>1</v>
      </c>
      <c r="N14017" s="1" t="s">
        <v>246</v>
      </c>
    </row>
    <row r="14018" spans="1:14" x14ac:dyDescent="0.25">
      <c r="A14018" s="2">
        <v>55592</v>
      </c>
      <c r="B14018" s="3" t="s">
        <v>11300</v>
      </c>
      <c r="C14018" s="4">
        <f>+WEEKNUM(B14018)</f>
        <v>12</v>
      </c>
      <c r="D14018" s="4">
        <f>+MONTH(Tabla4[[#This Row],[FECHA]])</f>
        <v>3</v>
      </c>
      <c r="E14018" s="4">
        <f>+YEAR(B14018)</f>
        <v>2025</v>
      </c>
      <c r="F14018" t="s">
        <v>3691</v>
      </c>
      <c r="H14018" t="s">
        <v>8</v>
      </c>
      <c r="I14018" t="s">
        <v>130</v>
      </c>
      <c r="J14018" t="s">
        <v>247</v>
      </c>
      <c r="K14018" s="2">
        <v>1073384973</v>
      </c>
      <c r="L14018" t="s">
        <v>1</v>
      </c>
      <c r="N14018" s="1" t="s">
        <v>246</v>
      </c>
    </row>
    <row r="14019" spans="1:14" x14ac:dyDescent="0.25">
      <c r="A14019" s="2">
        <v>54342</v>
      </c>
      <c r="B14019" s="3" t="s">
        <v>11299</v>
      </c>
      <c r="C14019" s="4">
        <f>+WEEKNUM(B14019)</f>
        <v>11</v>
      </c>
      <c r="D14019" s="4">
        <f>+MONTH(Tabla4[[#This Row],[FECHA]])</f>
        <v>3</v>
      </c>
      <c r="E14019" s="4">
        <f>+YEAR(B14019)</f>
        <v>2025</v>
      </c>
      <c r="F14019" t="s">
        <v>3564</v>
      </c>
      <c r="G14019" t="s">
        <v>11298</v>
      </c>
      <c r="H14019" t="s">
        <v>21</v>
      </c>
      <c r="I14019" t="s">
        <v>16</v>
      </c>
      <c r="J14019" t="s">
        <v>11297</v>
      </c>
      <c r="K14019" s="2">
        <v>1019129793</v>
      </c>
      <c r="L14019" t="s">
        <v>38</v>
      </c>
      <c r="M14019" t="s">
        <v>255</v>
      </c>
      <c r="N14019" s="1" t="s">
        <v>246</v>
      </c>
    </row>
    <row r="14020" spans="1:14" x14ac:dyDescent="0.25">
      <c r="A14020" s="2">
        <v>54352</v>
      </c>
      <c r="B14020" s="3" t="s">
        <v>11296</v>
      </c>
      <c r="C14020" s="4">
        <f>+WEEKNUM(B14020)</f>
        <v>11</v>
      </c>
      <c r="D14020" s="4">
        <f>+MONTH(Tabla4[[#This Row],[FECHA]])</f>
        <v>3</v>
      </c>
      <c r="E14020" s="4">
        <f>+YEAR(B14020)</f>
        <v>2025</v>
      </c>
      <c r="F14020" t="s">
        <v>3662</v>
      </c>
      <c r="G14020" t="s">
        <v>11295</v>
      </c>
      <c r="H14020" t="s">
        <v>3</v>
      </c>
      <c r="I14020" t="s">
        <v>16</v>
      </c>
      <c r="J14020" t="s">
        <v>6128</v>
      </c>
      <c r="K14020" s="2">
        <v>1063176872</v>
      </c>
      <c r="L14020" t="s">
        <v>38</v>
      </c>
      <c r="M14020" t="s">
        <v>259</v>
      </c>
      <c r="N14020" s="1" t="s">
        <v>246</v>
      </c>
    </row>
    <row r="14021" spans="1:14" x14ac:dyDescent="0.25">
      <c r="A14021" s="2">
        <v>54354</v>
      </c>
      <c r="B14021" s="3" t="s">
        <v>11294</v>
      </c>
      <c r="C14021" s="4">
        <f>+WEEKNUM(B14021)</f>
        <v>11</v>
      </c>
      <c r="D14021" s="4">
        <f>+MONTH(Tabla4[[#This Row],[FECHA]])</f>
        <v>3</v>
      </c>
      <c r="E14021" s="4">
        <f>+YEAR(B14021)</f>
        <v>2025</v>
      </c>
      <c r="F14021" t="s">
        <v>3564</v>
      </c>
      <c r="G14021" t="s">
        <v>11293</v>
      </c>
      <c r="H14021" t="s">
        <v>8</v>
      </c>
      <c r="I14021" t="s">
        <v>30</v>
      </c>
      <c r="J14021" t="s">
        <v>9465</v>
      </c>
      <c r="K14021" s="2">
        <v>1240048</v>
      </c>
      <c r="L14021" t="s">
        <v>38</v>
      </c>
      <c r="M14021" t="s">
        <v>255</v>
      </c>
      <c r="N14021" s="1" t="s">
        <v>246</v>
      </c>
    </row>
    <row r="14022" spans="1:14" x14ac:dyDescent="0.25">
      <c r="A14022" s="2">
        <v>54394</v>
      </c>
      <c r="B14022" s="3" t="s">
        <v>11292</v>
      </c>
      <c r="C14022" s="4">
        <f>+WEEKNUM(B14022)</f>
        <v>11</v>
      </c>
      <c r="D14022" s="4">
        <f>+MONTH(Tabla4[[#This Row],[FECHA]])</f>
        <v>3</v>
      </c>
      <c r="E14022" s="4">
        <f>+YEAR(B14022)</f>
        <v>2025</v>
      </c>
      <c r="F14022" t="s">
        <v>3564</v>
      </c>
      <c r="G14022" t="s">
        <v>11291</v>
      </c>
      <c r="H14022" t="s">
        <v>3</v>
      </c>
      <c r="I14022" t="s">
        <v>30</v>
      </c>
      <c r="J14022" t="s">
        <v>11290</v>
      </c>
      <c r="K14022" s="2">
        <v>1014241412</v>
      </c>
      <c r="L14022" t="s">
        <v>38</v>
      </c>
      <c r="M14022" t="s">
        <v>259</v>
      </c>
      <c r="N14022" s="1" t="s">
        <v>246</v>
      </c>
    </row>
    <row r="14023" spans="1:14" x14ac:dyDescent="0.25">
      <c r="A14023" s="2">
        <v>54401</v>
      </c>
      <c r="B14023" s="3" t="s">
        <v>11289</v>
      </c>
      <c r="C14023" s="4">
        <f>+WEEKNUM(B14023)</f>
        <v>11</v>
      </c>
      <c r="D14023" s="4">
        <f>+MONTH(Tabla4[[#This Row],[FECHA]])</f>
        <v>3</v>
      </c>
      <c r="E14023" s="4">
        <f>+YEAR(B14023)</f>
        <v>2025</v>
      </c>
      <c r="F14023" t="s">
        <v>3662</v>
      </c>
      <c r="G14023" t="s">
        <v>11288</v>
      </c>
      <c r="H14023" t="s">
        <v>3</v>
      </c>
      <c r="I14023" t="s">
        <v>30</v>
      </c>
      <c r="J14023" t="s">
        <v>11287</v>
      </c>
      <c r="K14023" s="2">
        <v>1014294235</v>
      </c>
      <c r="L14023" t="s">
        <v>38</v>
      </c>
      <c r="M14023" t="s">
        <v>259</v>
      </c>
      <c r="N14023" s="1" t="s">
        <v>246</v>
      </c>
    </row>
    <row r="14024" spans="1:14" x14ac:dyDescent="0.25">
      <c r="A14024" s="2">
        <v>54405</v>
      </c>
      <c r="B14024" s="3" t="s">
        <v>11286</v>
      </c>
      <c r="C14024" s="4">
        <f>+WEEKNUM(B14024)</f>
        <v>11</v>
      </c>
      <c r="D14024" s="4">
        <f>+MONTH(Tabla4[[#This Row],[FECHA]])</f>
        <v>3</v>
      </c>
      <c r="E14024" s="4">
        <f>+YEAR(B14024)</f>
        <v>2025</v>
      </c>
      <c r="F14024" t="s">
        <v>3662</v>
      </c>
      <c r="G14024" t="s">
        <v>11285</v>
      </c>
      <c r="H14024" t="s">
        <v>3</v>
      </c>
      <c r="I14024" t="s">
        <v>16</v>
      </c>
      <c r="J14024" t="s">
        <v>11284</v>
      </c>
      <c r="K14024" s="2">
        <v>1022398137</v>
      </c>
      <c r="L14024" t="s">
        <v>38</v>
      </c>
      <c r="M14024" t="s">
        <v>259</v>
      </c>
      <c r="N14024" s="1" t="s">
        <v>246</v>
      </c>
    </row>
    <row r="14025" spans="1:14" x14ac:dyDescent="0.25">
      <c r="A14025" s="2">
        <v>54407</v>
      </c>
      <c r="B14025" s="3" t="s">
        <v>11283</v>
      </c>
      <c r="C14025" s="4">
        <f>+WEEKNUM(B14025)</f>
        <v>11</v>
      </c>
      <c r="D14025" s="4">
        <f>+MONTH(Tabla4[[#This Row],[FECHA]])</f>
        <v>3</v>
      </c>
      <c r="E14025" s="4">
        <f>+YEAR(B14025)</f>
        <v>2025</v>
      </c>
      <c r="F14025" t="s">
        <v>3662</v>
      </c>
      <c r="G14025" t="s">
        <v>11282</v>
      </c>
      <c r="H14025" t="s">
        <v>3</v>
      </c>
      <c r="I14025" t="s">
        <v>30</v>
      </c>
      <c r="J14025" t="s">
        <v>11281</v>
      </c>
      <c r="K14025" s="2">
        <v>1014209830</v>
      </c>
      <c r="L14025" t="s">
        <v>38</v>
      </c>
      <c r="M14025" t="s">
        <v>255</v>
      </c>
      <c r="N14025" s="1" t="s">
        <v>246</v>
      </c>
    </row>
    <row r="14026" spans="1:14" x14ac:dyDescent="0.25">
      <c r="A14026" s="2">
        <v>54409</v>
      </c>
      <c r="B14026" s="3" t="s">
        <v>11280</v>
      </c>
      <c r="C14026" s="4">
        <f>+WEEKNUM(B14026)</f>
        <v>11</v>
      </c>
      <c r="D14026" s="4">
        <f>+MONTH(Tabla4[[#This Row],[FECHA]])</f>
        <v>3</v>
      </c>
      <c r="E14026" s="4">
        <f>+YEAR(B14026)</f>
        <v>2025</v>
      </c>
      <c r="F14026" t="s">
        <v>3577</v>
      </c>
      <c r="G14026" t="s">
        <v>11279</v>
      </c>
      <c r="H14026" t="s">
        <v>3118</v>
      </c>
      <c r="I14026" t="s">
        <v>33</v>
      </c>
      <c r="J14026" t="s">
        <v>11278</v>
      </c>
      <c r="K14026" s="2">
        <v>1001175764</v>
      </c>
      <c r="L14026" t="s">
        <v>38</v>
      </c>
      <c r="M14026" t="s">
        <v>259</v>
      </c>
      <c r="N14026" s="1" t="s">
        <v>246</v>
      </c>
    </row>
    <row r="14027" spans="1:14" x14ac:dyDescent="0.25">
      <c r="A14027" s="2">
        <v>54416</v>
      </c>
      <c r="B14027" s="3" t="s">
        <v>11277</v>
      </c>
      <c r="C14027" s="4">
        <f>+WEEKNUM(B14027)</f>
        <v>11</v>
      </c>
      <c r="D14027" s="4">
        <f>+MONTH(Tabla4[[#This Row],[FECHA]])</f>
        <v>3</v>
      </c>
      <c r="E14027" s="4">
        <f>+YEAR(B14027)</f>
        <v>2025</v>
      </c>
      <c r="F14027" t="s">
        <v>3662</v>
      </c>
      <c r="H14027" t="s">
        <v>3</v>
      </c>
      <c r="I14027" t="s">
        <v>16</v>
      </c>
      <c r="J14027" t="s">
        <v>4924</v>
      </c>
      <c r="K14027" s="2">
        <v>79860227</v>
      </c>
      <c r="L14027" t="s">
        <v>55</v>
      </c>
      <c r="M14027" t="s">
        <v>8244</v>
      </c>
      <c r="N14027" s="1" t="s">
        <v>246</v>
      </c>
    </row>
    <row r="14028" spans="1:14" x14ac:dyDescent="0.25">
      <c r="A14028" s="2">
        <v>54417</v>
      </c>
      <c r="B14028" s="3" t="s">
        <v>11276</v>
      </c>
      <c r="C14028" s="4">
        <f>+WEEKNUM(B14028)</f>
        <v>11</v>
      </c>
      <c r="D14028" s="4">
        <f>+MONTH(Tabla4[[#This Row],[FECHA]])</f>
        <v>3</v>
      </c>
      <c r="E14028" s="4">
        <f>+YEAR(B14028)</f>
        <v>2025</v>
      </c>
      <c r="F14028" t="s">
        <v>3577</v>
      </c>
      <c r="G14028" t="s">
        <v>11275</v>
      </c>
      <c r="H14028" t="s">
        <v>3118</v>
      </c>
      <c r="I14028" t="s">
        <v>30</v>
      </c>
      <c r="J14028" t="s">
        <v>11274</v>
      </c>
      <c r="K14028" s="2">
        <v>79959153</v>
      </c>
      <c r="L14028" t="s">
        <v>38</v>
      </c>
      <c r="M14028" t="s">
        <v>255</v>
      </c>
      <c r="N14028" s="1" t="s">
        <v>246</v>
      </c>
    </row>
    <row r="14029" spans="1:14" x14ac:dyDescent="0.25">
      <c r="A14029" s="2">
        <v>54420</v>
      </c>
      <c r="B14029" s="3" t="s">
        <v>11273</v>
      </c>
      <c r="C14029" s="4">
        <f>+WEEKNUM(B14029)</f>
        <v>11</v>
      </c>
      <c r="D14029" s="4">
        <f>+MONTH(Tabla4[[#This Row],[FECHA]])</f>
        <v>3</v>
      </c>
      <c r="E14029" s="4">
        <f>+YEAR(B14029)</f>
        <v>2025</v>
      </c>
      <c r="F14029" t="s">
        <v>3580</v>
      </c>
      <c r="G14029" t="s">
        <v>11272</v>
      </c>
      <c r="H14029" t="s">
        <v>8</v>
      </c>
      <c r="I14029" t="s">
        <v>16</v>
      </c>
      <c r="J14029" t="s">
        <v>11271</v>
      </c>
      <c r="K14029" s="2">
        <v>80283071</v>
      </c>
      <c r="L14029" t="s">
        <v>38</v>
      </c>
      <c r="M14029" t="s">
        <v>255</v>
      </c>
      <c r="N14029" s="1" t="s">
        <v>246</v>
      </c>
    </row>
    <row r="14030" spans="1:14" x14ac:dyDescent="0.25">
      <c r="A14030" s="2">
        <v>54427</v>
      </c>
      <c r="B14030" s="3" t="s">
        <v>11270</v>
      </c>
      <c r="C14030" s="4">
        <f>+WEEKNUM(B14030)</f>
        <v>11</v>
      </c>
      <c r="D14030" s="4">
        <f>+MONTH(Tabla4[[#This Row],[FECHA]])</f>
        <v>3</v>
      </c>
      <c r="E14030" s="4">
        <f>+YEAR(B14030)</f>
        <v>2025</v>
      </c>
      <c r="F14030" t="s">
        <v>3580</v>
      </c>
      <c r="G14030" t="s">
        <v>11269</v>
      </c>
      <c r="H14030" t="s">
        <v>21</v>
      </c>
      <c r="I14030" t="s">
        <v>303</v>
      </c>
      <c r="J14030" t="s">
        <v>11268</v>
      </c>
      <c r="K14030" s="2">
        <v>7308836</v>
      </c>
      <c r="L14030" t="s">
        <v>38</v>
      </c>
      <c r="M14030" t="s">
        <v>259</v>
      </c>
      <c r="N14030" s="1" t="s">
        <v>246</v>
      </c>
    </row>
    <row r="14031" spans="1:14" x14ac:dyDescent="0.25">
      <c r="A14031" s="2">
        <v>54465</v>
      </c>
      <c r="B14031" s="3" t="s">
        <v>11267</v>
      </c>
      <c r="C14031" s="4">
        <f>+WEEKNUM(B14031)</f>
        <v>11</v>
      </c>
      <c r="D14031" s="4">
        <f>+MONTH(Tabla4[[#This Row],[FECHA]])</f>
        <v>3</v>
      </c>
      <c r="E14031" s="4">
        <f>+YEAR(B14031)</f>
        <v>2025</v>
      </c>
      <c r="F14031" t="s">
        <v>3580</v>
      </c>
      <c r="G14031" t="s">
        <v>11266</v>
      </c>
      <c r="H14031" t="s">
        <v>3118</v>
      </c>
      <c r="I14031" t="s">
        <v>12</v>
      </c>
      <c r="J14031" t="s">
        <v>11265</v>
      </c>
      <c r="K14031" s="2">
        <v>1020842060</v>
      </c>
      <c r="L14031" t="s">
        <v>38</v>
      </c>
      <c r="M14031" t="s">
        <v>255</v>
      </c>
      <c r="N14031" s="1" t="s">
        <v>246</v>
      </c>
    </row>
    <row r="14032" spans="1:14" x14ac:dyDescent="0.25">
      <c r="A14032" s="2">
        <v>54470</v>
      </c>
      <c r="B14032" s="3" t="s">
        <v>11264</v>
      </c>
      <c r="C14032" s="4">
        <f>+WEEKNUM(B14032)</f>
        <v>11</v>
      </c>
      <c r="D14032" s="4">
        <f>+MONTH(Tabla4[[#This Row],[FECHA]])</f>
        <v>3</v>
      </c>
      <c r="E14032" s="4">
        <f>+YEAR(B14032)</f>
        <v>2025</v>
      </c>
      <c r="F14032" t="s">
        <v>3580</v>
      </c>
      <c r="G14032" t="s">
        <v>11263</v>
      </c>
      <c r="H14032" t="s">
        <v>3118</v>
      </c>
      <c r="I14032" t="s">
        <v>16</v>
      </c>
      <c r="J14032" t="s">
        <v>10317</v>
      </c>
      <c r="K14032" s="2">
        <v>1014298899</v>
      </c>
      <c r="L14032" t="s">
        <v>38</v>
      </c>
      <c r="M14032" t="s">
        <v>255</v>
      </c>
      <c r="N14032" s="1" t="s">
        <v>246</v>
      </c>
    </row>
    <row r="14033" spans="1:14" x14ac:dyDescent="0.25">
      <c r="A14033" s="2">
        <v>54482</v>
      </c>
      <c r="B14033" s="3" t="s">
        <v>11262</v>
      </c>
      <c r="C14033" s="4">
        <f>+WEEKNUM(B14033)</f>
        <v>11</v>
      </c>
      <c r="D14033" s="4">
        <f>+MONTH(Tabla4[[#This Row],[FECHA]])</f>
        <v>3</v>
      </c>
      <c r="E14033" s="4">
        <f>+YEAR(B14033)</f>
        <v>2025</v>
      </c>
      <c r="F14033" t="s">
        <v>3662</v>
      </c>
      <c r="G14033" t="s">
        <v>11261</v>
      </c>
      <c r="H14033" t="s">
        <v>3</v>
      </c>
      <c r="I14033" t="s">
        <v>16</v>
      </c>
      <c r="J14033" t="s">
        <v>11260</v>
      </c>
      <c r="K14033" s="2">
        <v>1018429977</v>
      </c>
      <c r="L14033" t="s">
        <v>38</v>
      </c>
      <c r="M14033" t="s">
        <v>255</v>
      </c>
      <c r="N14033" s="1" t="s">
        <v>246</v>
      </c>
    </row>
    <row r="14034" spans="1:14" x14ac:dyDescent="0.25">
      <c r="A14034" s="2">
        <v>70731</v>
      </c>
      <c r="B14034" s="3" t="s">
        <v>11259</v>
      </c>
      <c r="C14034" s="4">
        <f>+WEEKNUM(Tabla4[[#This Row],[FECHA]])</f>
        <v>41</v>
      </c>
      <c r="D14034" s="4">
        <f>+MONTH(Tabla4[[#This Row],[FECHA]])</f>
        <v>10</v>
      </c>
      <c r="E14034" s="4">
        <f>+YEAR(B14034)</f>
        <v>2025</v>
      </c>
      <c r="F14034" t="s">
        <v>10252</v>
      </c>
      <c r="H14034" t="s">
        <v>3</v>
      </c>
      <c r="I14034" t="s">
        <v>12</v>
      </c>
      <c r="J14034" t="s">
        <v>10962</v>
      </c>
      <c r="K14034" s="2">
        <v>71365370</v>
      </c>
      <c r="L14034" t="s">
        <v>1</v>
      </c>
      <c r="N14034" s="1" t="s">
        <v>0</v>
      </c>
    </row>
    <row r="14035" spans="1:14" x14ac:dyDescent="0.25">
      <c r="A14035" s="2">
        <v>70748</v>
      </c>
      <c r="B14035" s="3" t="s">
        <v>11258</v>
      </c>
      <c r="C14035" s="4">
        <f>+WEEKNUM(Tabla4[[#This Row],[FECHA]])</f>
        <v>41</v>
      </c>
      <c r="D14035" s="4">
        <f>+MONTH(Tabla4[[#This Row],[FECHA]])</f>
        <v>10</v>
      </c>
      <c r="E14035" s="4">
        <f>+YEAR(B14035)</f>
        <v>2025</v>
      </c>
      <c r="F14035" t="s">
        <v>10252</v>
      </c>
      <c r="H14035" t="s">
        <v>3</v>
      </c>
      <c r="I14035" t="s">
        <v>12</v>
      </c>
      <c r="J14035" t="s">
        <v>11257</v>
      </c>
      <c r="K14035" s="2">
        <v>1214746593</v>
      </c>
      <c r="L14035" t="s">
        <v>1</v>
      </c>
      <c r="N14035" s="1" t="s">
        <v>0</v>
      </c>
    </row>
    <row r="14036" spans="1:14" x14ac:dyDescent="0.25">
      <c r="A14036" s="2">
        <v>70766</v>
      </c>
      <c r="B14036" s="3" t="s">
        <v>11256</v>
      </c>
      <c r="C14036" s="4">
        <f>+WEEKNUM(Tabla4[[#This Row],[FECHA]])</f>
        <v>41</v>
      </c>
      <c r="D14036" s="4">
        <f>+MONTH(Tabla4[[#This Row],[FECHA]])</f>
        <v>10</v>
      </c>
      <c r="E14036" s="4">
        <f>+YEAR(B14036)</f>
        <v>2025</v>
      </c>
      <c r="F14036" t="s">
        <v>10262</v>
      </c>
      <c r="G14036" t="s">
        <v>11255</v>
      </c>
      <c r="H14036" t="s">
        <v>8</v>
      </c>
      <c r="I14036" t="s">
        <v>67</v>
      </c>
      <c r="J14036" t="s">
        <v>11254</v>
      </c>
      <c r="K14036" s="2">
        <v>15371985</v>
      </c>
      <c r="L14036" t="s">
        <v>38</v>
      </c>
      <c r="M14036" t="s">
        <v>37</v>
      </c>
      <c r="N14036" s="1" t="s">
        <v>0</v>
      </c>
    </row>
    <row r="14037" spans="1:14" x14ac:dyDescent="0.25">
      <c r="A14037" s="2">
        <v>70812</v>
      </c>
      <c r="B14037" s="3" t="s">
        <v>11253</v>
      </c>
      <c r="C14037" s="4">
        <f>+WEEKNUM(Tabla4[[#This Row],[FECHA]])</f>
        <v>41</v>
      </c>
      <c r="D14037" s="4">
        <f>+MONTH(Tabla4[[#This Row],[FECHA]])</f>
        <v>10</v>
      </c>
      <c r="E14037" s="4">
        <f>+YEAR(B14037)</f>
        <v>2025</v>
      </c>
      <c r="F14037" t="s">
        <v>10262</v>
      </c>
      <c r="G14037" t="s">
        <v>11252</v>
      </c>
      <c r="H14037" t="s">
        <v>275</v>
      </c>
      <c r="I14037" t="s">
        <v>30</v>
      </c>
      <c r="J14037" t="s">
        <v>11251</v>
      </c>
      <c r="K14037" s="2">
        <v>1037655670</v>
      </c>
      <c r="L14037" t="s">
        <v>38</v>
      </c>
      <c r="M14037" t="s">
        <v>37</v>
      </c>
      <c r="N14037" s="1" t="s">
        <v>0</v>
      </c>
    </row>
    <row r="14038" spans="1:14" x14ac:dyDescent="0.25">
      <c r="A14038" s="2">
        <v>70825</v>
      </c>
      <c r="B14038" s="3" t="s">
        <v>11250</v>
      </c>
      <c r="C14038" s="4">
        <f>+WEEKNUM(Tabla4[[#This Row],[FECHA]])</f>
        <v>41</v>
      </c>
      <c r="D14038" s="4">
        <f>+MONTH(Tabla4[[#This Row],[FECHA]])</f>
        <v>10</v>
      </c>
      <c r="E14038" s="4">
        <f>+YEAR(B14038)</f>
        <v>2025</v>
      </c>
      <c r="F14038" t="s">
        <v>10252</v>
      </c>
      <c r="H14038" t="s">
        <v>8</v>
      </c>
      <c r="I14038" s="2">
        <v>350</v>
      </c>
      <c r="J14038" t="s">
        <v>11249</v>
      </c>
      <c r="K14038" s="2">
        <v>43611784</v>
      </c>
      <c r="L14038" t="s">
        <v>1</v>
      </c>
      <c r="N14038" s="1" t="s">
        <v>0</v>
      </c>
    </row>
    <row r="14039" spans="1:14" x14ac:dyDescent="0.25">
      <c r="A14039" s="2">
        <v>70835</v>
      </c>
      <c r="B14039" s="3" t="s">
        <v>11248</v>
      </c>
      <c r="C14039" s="4">
        <f>+WEEKNUM(Tabla4[[#This Row],[FECHA]])</f>
        <v>41</v>
      </c>
      <c r="D14039" s="4">
        <f>+MONTH(Tabla4[[#This Row],[FECHA]])</f>
        <v>10</v>
      </c>
      <c r="E14039" s="4">
        <f>+YEAR(B14039)</f>
        <v>2025</v>
      </c>
      <c r="F14039" t="s">
        <v>11107</v>
      </c>
      <c r="H14039" t="s">
        <v>3</v>
      </c>
      <c r="I14039" t="s">
        <v>30</v>
      </c>
      <c r="J14039" t="s">
        <v>11247</v>
      </c>
      <c r="K14039" s="2">
        <v>8031134</v>
      </c>
      <c r="L14039" t="s">
        <v>1</v>
      </c>
      <c r="N14039" s="1" t="s">
        <v>0</v>
      </c>
    </row>
    <row r="14040" spans="1:14" x14ac:dyDescent="0.25">
      <c r="A14040" s="2">
        <v>70837</v>
      </c>
      <c r="B14040" s="3" t="s">
        <v>11246</v>
      </c>
      <c r="C14040" s="4">
        <f>+WEEKNUM(Tabla4[[#This Row],[FECHA]])</f>
        <v>41</v>
      </c>
      <c r="D14040" s="4">
        <f>+MONTH(Tabla4[[#This Row],[FECHA]])</f>
        <v>10</v>
      </c>
      <c r="E14040" s="4">
        <f>+YEAR(B14040)</f>
        <v>2025</v>
      </c>
      <c r="F14040" t="s">
        <v>10255</v>
      </c>
      <c r="G14040" t="s">
        <v>11245</v>
      </c>
      <c r="H14040" t="s">
        <v>8</v>
      </c>
      <c r="I14040" t="s">
        <v>16</v>
      </c>
      <c r="J14040" t="s">
        <v>11244</v>
      </c>
      <c r="K14040" s="2">
        <v>1017134276</v>
      </c>
      <c r="L14040" t="s">
        <v>38</v>
      </c>
      <c r="M14040" t="s">
        <v>37</v>
      </c>
      <c r="N14040" s="1" t="s">
        <v>0</v>
      </c>
    </row>
    <row r="14041" spans="1:14" x14ac:dyDescent="0.25">
      <c r="A14041" s="2">
        <v>70869</v>
      </c>
      <c r="B14041" s="3" t="s">
        <v>11243</v>
      </c>
      <c r="C14041" s="4">
        <f>+WEEKNUM(Tabla4[[#This Row],[FECHA]])</f>
        <v>41</v>
      </c>
      <c r="D14041" s="4">
        <f>+MONTH(Tabla4[[#This Row],[FECHA]])</f>
        <v>10</v>
      </c>
      <c r="E14041" s="4">
        <f>+YEAR(B14041)</f>
        <v>2025</v>
      </c>
      <c r="F14041" t="s">
        <v>10255</v>
      </c>
      <c r="G14041" t="s">
        <v>11242</v>
      </c>
      <c r="H14041" t="s">
        <v>275</v>
      </c>
      <c r="I14041" s="2">
        <v>1600</v>
      </c>
      <c r="J14041" t="s">
        <v>11241</v>
      </c>
      <c r="K14041" s="2">
        <v>1015453091</v>
      </c>
      <c r="L14041" t="s">
        <v>38</v>
      </c>
      <c r="M14041" t="s">
        <v>37</v>
      </c>
      <c r="N14041" s="1" t="s">
        <v>0</v>
      </c>
    </row>
    <row r="14042" spans="1:14" x14ac:dyDescent="0.25">
      <c r="A14042" s="2">
        <v>70915</v>
      </c>
      <c r="B14042" s="3" t="s">
        <v>11240</v>
      </c>
      <c r="C14042" s="4">
        <f>+WEEKNUM(Tabla4[[#This Row],[FECHA]])</f>
        <v>41</v>
      </c>
      <c r="D14042" s="4">
        <f>+MONTH(Tabla4[[#This Row],[FECHA]])</f>
        <v>10</v>
      </c>
      <c r="E14042" s="4">
        <f>+YEAR(B14042)</f>
        <v>2025</v>
      </c>
      <c r="F14042" t="s">
        <v>11107</v>
      </c>
      <c r="H14042" t="s">
        <v>3</v>
      </c>
      <c r="I14042" t="s">
        <v>30</v>
      </c>
      <c r="J14042" t="s">
        <v>11239</v>
      </c>
      <c r="K14042" s="2">
        <v>39359796</v>
      </c>
      <c r="L14042" t="s">
        <v>1</v>
      </c>
      <c r="N14042" s="1" t="s">
        <v>0</v>
      </c>
    </row>
    <row r="14043" spans="1:14" x14ac:dyDescent="0.25">
      <c r="A14043" s="2">
        <v>70935</v>
      </c>
      <c r="B14043" s="3" t="s">
        <v>11238</v>
      </c>
      <c r="C14043" s="4">
        <f>+WEEKNUM(Tabla4[[#This Row],[FECHA]])</f>
        <v>41</v>
      </c>
      <c r="D14043" s="4">
        <f>+MONTH(Tabla4[[#This Row],[FECHA]])</f>
        <v>10</v>
      </c>
      <c r="E14043" s="4">
        <f>+YEAR(B14043)</f>
        <v>2025</v>
      </c>
      <c r="F14043" t="s">
        <v>10942</v>
      </c>
      <c r="H14043" t="s">
        <v>3</v>
      </c>
      <c r="I14043" t="s">
        <v>47</v>
      </c>
      <c r="J14043" t="s">
        <v>11237</v>
      </c>
      <c r="K14043" s="2">
        <v>1037642798</v>
      </c>
      <c r="L14043" t="s">
        <v>1</v>
      </c>
      <c r="N14043" s="1" t="s">
        <v>0</v>
      </c>
    </row>
    <row r="14044" spans="1:14" x14ac:dyDescent="0.25">
      <c r="A14044" s="2">
        <v>70952</v>
      </c>
      <c r="B14044" s="3" t="s">
        <v>11236</v>
      </c>
      <c r="C14044" s="4">
        <f>+WEEKNUM(Tabla4[[#This Row],[FECHA]])</f>
        <v>41</v>
      </c>
      <c r="D14044" s="4">
        <f>+MONTH(Tabla4[[#This Row],[FECHA]])</f>
        <v>10</v>
      </c>
      <c r="E14044" s="4">
        <f>+YEAR(B14044)</f>
        <v>2025</v>
      </c>
      <c r="F14044" t="s">
        <v>10942</v>
      </c>
      <c r="H14044" t="s">
        <v>21</v>
      </c>
      <c r="I14044" t="s">
        <v>30</v>
      </c>
      <c r="J14044" t="s">
        <v>11235</v>
      </c>
      <c r="K14044" s="2">
        <v>1027740110</v>
      </c>
      <c r="L14044" t="s">
        <v>1</v>
      </c>
      <c r="N14044" s="1" t="s">
        <v>0</v>
      </c>
    </row>
    <row r="14045" spans="1:14" x14ac:dyDescent="0.25">
      <c r="A14045" s="2">
        <v>70988</v>
      </c>
      <c r="B14045" s="3" t="s">
        <v>11234</v>
      </c>
      <c r="C14045" s="4">
        <f>+WEEKNUM(Tabla4[[#This Row],[FECHA]])</f>
        <v>41</v>
      </c>
      <c r="D14045" s="4">
        <f>+MONTH(Tabla4[[#This Row],[FECHA]])</f>
        <v>10</v>
      </c>
      <c r="E14045" s="4">
        <f>+YEAR(B14045)</f>
        <v>2025</v>
      </c>
      <c r="F14045" t="s">
        <v>10942</v>
      </c>
      <c r="H14045" t="s">
        <v>3</v>
      </c>
      <c r="I14045" s="2">
        <v>800</v>
      </c>
      <c r="J14045" t="s">
        <v>50</v>
      </c>
      <c r="K14045" s="2">
        <v>43983810</v>
      </c>
      <c r="L14045" t="s">
        <v>1</v>
      </c>
      <c r="N14045" s="1" t="s">
        <v>0</v>
      </c>
    </row>
    <row r="14046" spans="1:14" x14ac:dyDescent="0.25">
      <c r="A14046" s="2">
        <v>70997</v>
      </c>
      <c r="B14046" s="3" t="s">
        <v>11233</v>
      </c>
      <c r="C14046" s="4">
        <f>+WEEKNUM(Tabla4[[#This Row],[FECHA]])</f>
        <v>41</v>
      </c>
      <c r="D14046" s="4">
        <f>+MONTH(Tabla4[[#This Row],[FECHA]])</f>
        <v>10</v>
      </c>
      <c r="E14046" s="4">
        <f>+YEAR(B14046)</f>
        <v>2025</v>
      </c>
      <c r="F14046" t="s">
        <v>11107</v>
      </c>
      <c r="G14046" t="s">
        <v>11232</v>
      </c>
      <c r="H14046" t="s">
        <v>275</v>
      </c>
      <c r="I14046" t="s">
        <v>16</v>
      </c>
      <c r="J14046" t="s">
        <v>11231</v>
      </c>
      <c r="K14046" s="2">
        <v>79948748</v>
      </c>
      <c r="L14046" t="s">
        <v>38</v>
      </c>
      <c r="M14046" t="s">
        <v>2144</v>
      </c>
      <c r="N14046" s="1" t="s">
        <v>2098</v>
      </c>
    </row>
    <row r="14047" spans="1:14" x14ac:dyDescent="0.25">
      <c r="A14047" s="2">
        <v>70999</v>
      </c>
      <c r="B14047" s="3" t="s">
        <v>11230</v>
      </c>
      <c r="C14047" s="4">
        <f>+WEEKNUM(Tabla4[[#This Row],[FECHA]])</f>
        <v>41</v>
      </c>
      <c r="D14047" s="4">
        <f>+MONTH(Tabla4[[#This Row],[FECHA]])</f>
        <v>10</v>
      </c>
      <c r="E14047" s="4">
        <f>+YEAR(B14047)</f>
        <v>2025</v>
      </c>
      <c r="F14047" t="s">
        <v>10931</v>
      </c>
      <c r="H14047" t="s">
        <v>21</v>
      </c>
      <c r="I14047" t="s">
        <v>33</v>
      </c>
      <c r="J14047" t="s">
        <v>11229</v>
      </c>
      <c r="K14047" s="2">
        <v>80578959</v>
      </c>
      <c r="L14047" t="s">
        <v>2922</v>
      </c>
      <c r="M14047" t="s">
        <v>6262</v>
      </c>
      <c r="N14047" s="1" t="s">
        <v>2098</v>
      </c>
    </row>
    <row r="14048" spans="1:14" x14ac:dyDescent="0.25">
      <c r="A14048" s="2">
        <v>71000</v>
      </c>
      <c r="B14048" s="3" t="s">
        <v>11228</v>
      </c>
      <c r="C14048" s="4">
        <f>+WEEKNUM(Tabla4[[#This Row],[FECHA]])</f>
        <v>41</v>
      </c>
      <c r="D14048" s="4">
        <f>+MONTH(Tabla4[[#This Row],[FECHA]])</f>
        <v>10</v>
      </c>
      <c r="E14048" s="4">
        <f>+YEAR(B14048)</f>
        <v>2025</v>
      </c>
      <c r="F14048" t="s">
        <v>10528</v>
      </c>
      <c r="G14048" t="s">
        <v>11227</v>
      </c>
      <c r="H14048" t="s">
        <v>8</v>
      </c>
      <c r="I14048" t="s">
        <v>16</v>
      </c>
      <c r="J14048" t="s">
        <v>3917</v>
      </c>
      <c r="K14048" s="2">
        <v>1032434581</v>
      </c>
      <c r="L14048" t="s">
        <v>38</v>
      </c>
      <c r="M14048" t="s">
        <v>6262</v>
      </c>
      <c r="N14048" s="1" t="s">
        <v>2098</v>
      </c>
    </row>
    <row r="14049" spans="1:14" x14ac:dyDescent="0.25">
      <c r="A14049" s="2">
        <v>71001</v>
      </c>
      <c r="B14049" s="3" t="s">
        <v>11226</v>
      </c>
      <c r="C14049" s="4">
        <f>+WEEKNUM(Tabla4[[#This Row],[FECHA]])</f>
        <v>41</v>
      </c>
      <c r="D14049" s="4">
        <f>+MONTH(Tabla4[[#This Row],[FECHA]])</f>
        <v>10</v>
      </c>
      <c r="E14049" s="4">
        <f>+YEAR(B14049)</f>
        <v>2025</v>
      </c>
      <c r="F14049" t="s">
        <v>11107</v>
      </c>
      <c r="G14049" t="s">
        <v>11225</v>
      </c>
      <c r="H14049" t="s">
        <v>8</v>
      </c>
      <c r="I14049" t="s">
        <v>303</v>
      </c>
      <c r="J14049" t="s">
        <v>11224</v>
      </c>
      <c r="K14049" s="2">
        <v>1019136705</v>
      </c>
      <c r="L14049" t="s">
        <v>38</v>
      </c>
      <c r="M14049" t="s">
        <v>2103</v>
      </c>
      <c r="N14049" s="1" t="s">
        <v>2098</v>
      </c>
    </row>
    <row r="14050" spans="1:14" x14ac:dyDescent="0.25">
      <c r="A14050" s="2">
        <v>71017</v>
      </c>
      <c r="B14050" s="3" t="s">
        <v>11223</v>
      </c>
      <c r="C14050" s="4">
        <f>+WEEKNUM(Tabla4[[#This Row],[FECHA]])</f>
        <v>41</v>
      </c>
      <c r="D14050" s="4">
        <f>+MONTH(Tabla4[[#This Row],[FECHA]])</f>
        <v>10</v>
      </c>
      <c r="E14050" s="4">
        <f>+YEAR(B14050)</f>
        <v>2025</v>
      </c>
      <c r="F14050" t="s">
        <v>11107</v>
      </c>
      <c r="G14050" t="s">
        <v>11222</v>
      </c>
      <c r="H14050" t="s">
        <v>482</v>
      </c>
      <c r="I14050" t="s">
        <v>33</v>
      </c>
      <c r="J14050" t="s">
        <v>614</v>
      </c>
      <c r="K14050" s="2">
        <v>5819468</v>
      </c>
      <c r="L14050" t="s">
        <v>38</v>
      </c>
      <c r="M14050" t="s">
        <v>2144</v>
      </c>
      <c r="N14050" s="1" t="s">
        <v>2098</v>
      </c>
    </row>
    <row r="14051" spans="1:14" x14ac:dyDescent="0.25">
      <c r="A14051" s="2">
        <v>71018</v>
      </c>
      <c r="B14051" s="3" t="s">
        <v>11221</v>
      </c>
      <c r="C14051" s="4">
        <f>+WEEKNUM(Tabla4[[#This Row],[FECHA]])</f>
        <v>41</v>
      </c>
      <c r="D14051" s="4">
        <f>+MONTH(Tabla4[[#This Row],[FECHA]])</f>
        <v>10</v>
      </c>
      <c r="E14051" s="4">
        <f>+YEAR(B14051)</f>
        <v>2025</v>
      </c>
      <c r="F14051" t="s">
        <v>10950</v>
      </c>
      <c r="H14051" t="s">
        <v>3</v>
      </c>
      <c r="I14051" t="s">
        <v>33</v>
      </c>
      <c r="J14051" t="s">
        <v>11220</v>
      </c>
      <c r="K14051" s="2">
        <v>80010214</v>
      </c>
      <c r="L14051" t="s">
        <v>55</v>
      </c>
      <c r="M14051" t="s">
        <v>6262</v>
      </c>
      <c r="N14051" s="1" t="s">
        <v>2098</v>
      </c>
    </row>
    <row r="14052" spans="1:14" x14ac:dyDescent="0.25">
      <c r="A14052" s="2">
        <v>71024</v>
      </c>
      <c r="B14052" s="3" t="s">
        <v>11219</v>
      </c>
      <c r="C14052" s="4">
        <f>+WEEKNUM(Tabla4[[#This Row],[FECHA]])</f>
        <v>41</v>
      </c>
      <c r="D14052" s="4">
        <f>+MONTH(Tabla4[[#This Row],[FECHA]])</f>
        <v>10</v>
      </c>
      <c r="E14052" s="4">
        <f>+YEAR(B14052)</f>
        <v>2025</v>
      </c>
      <c r="F14052" t="s">
        <v>10528</v>
      </c>
      <c r="H14052" t="s">
        <v>21</v>
      </c>
      <c r="I14052" t="s">
        <v>16</v>
      </c>
      <c r="J14052" t="s">
        <v>11218</v>
      </c>
      <c r="K14052" s="2">
        <v>1051820418</v>
      </c>
      <c r="L14052" t="s">
        <v>49</v>
      </c>
      <c r="M14052" t="s">
        <v>307</v>
      </c>
      <c r="N14052" s="1" t="s">
        <v>2098</v>
      </c>
    </row>
    <row r="14053" spans="1:14" x14ac:dyDescent="0.25">
      <c r="A14053" s="2">
        <v>71028</v>
      </c>
      <c r="B14053" s="3" t="s">
        <v>11217</v>
      </c>
      <c r="C14053" s="4">
        <f>+WEEKNUM(Tabla4[[#This Row],[FECHA]])</f>
        <v>41</v>
      </c>
      <c r="D14053" s="4">
        <f>+MONTH(Tabla4[[#This Row],[FECHA]])</f>
        <v>10</v>
      </c>
      <c r="E14053" s="4">
        <f>+YEAR(B14053)</f>
        <v>2025</v>
      </c>
      <c r="F14053" t="s">
        <v>11107</v>
      </c>
      <c r="G14053" t="s">
        <v>11216</v>
      </c>
      <c r="H14053" t="s">
        <v>482</v>
      </c>
      <c r="I14053" t="s">
        <v>33</v>
      </c>
      <c r="J14053" t="s">
        <v>2149</v>
      </c>
      <c r="K14053" s="2">
        <v>1020765855</v>
      </c>
      <c r="L14053" t="s">
        <v>38</v>
      </c>
      <c r="M14053" t="s">
        <v>2122</v>
      </c>
      <c r="N14053" s="1" t="s">
        <v>2098</v>
      </c>
    </row>
    <row r="14054" spans="1:14" x14ac:dyDescent="0.25">
      <c r="A14054" s="2">
        <v>71033</v>
      </c>
      <c r="B14054" s="3" t="s">
        <v>11215</v>
      </c>
      <c r="C14054" s="4">
        <f>+WEEKNUM(Tabla4[[#This Row],[FECHA]])</f>
        <v>41</v>
      </c>
      <c r="D14054" s="4">
        <f>+MONTH(Tabla4[[#This Row],[FECHA]])</f>
        <v>10</v>
      </c>
      <c r="E14054" s="4">
        <f>+YEAR(B14054)</f>
        <v>2025</v>
      </c>
      <c r="F14054" t="s">
        <v>10528</v>
      </c>
      <c r="G14054" t="s">
        <v>11214</v>
      </c>
      <c r="H14054" t="s">
        <v>3</v>
      </c>
      <c r="I14054" t="s">
        <v>12</v>
      </c>
      <c r="J14054" t="s">
        <v>11213</v>
      </c>
      <c r="K14054" s="2">
        <v>80197599</v>
      </c>
      <c r="L14054" t="s">
        <v>38</v>
      </c>
      <c r="M14054" t="s">
        <v>307</v>
      </c>
      <c r="N14054" s="1" t="s">
        <v>2098</v>
      </c>
    </row>
    <row r="14055" spans="1:14" x14ac:dyDescent="0.25">
      <c r="A14055" s="2">
        <v>71039</v>
      </c>
      <c r="B14055" s="3" t="s">
        <v>11212</v>
      </c>
      <c r="C14055" s="4">
        <f>+WEEKNUM(Tabla4[[#This Row],[FECHA]])</f>
        <v>41</v>
      </c>
      <c r="D14055" s="4">
        <f>+MONTH(Tabla4[[#This Row],[FECHA]])</f>
        <v>10</v>
      </c>
      <c r="E14055" s="4">
        <f>+YEAR(B14055)</f>
        <v>2025</v>
      </c>
      <c r="F14055" t="s">
        <v>11063</v>
      </c>
      <c r="G14055" t="s">
        <v>11211</v>
      </c>
      <c r="H14055" t="s">
        <v>8</v>
      </c>
      <c r="I14055" t="s">
        <v>47</v>
      </c>
      <c r="J14055" t="s">
        <v>11210</v>
      </c>
      <c r="K14055" s="2">
        <v>1010236571</v>
      </c>
      <c r="L14055" t="s">
        <v>38</v>
      </c>
      <c r="M14055" t="s">
        <v>6262</v>
      </c>
      <c r="N14055" s="1" t="s">
        <v>2098</v>
      </c>
    </row>
    <row r="14056" spans="1:14" x14ac:dyDescent="0.25">
      <c r="A14056" s="2">
        <v>71053</v>
      </c>
      <c r="B14056" s="3" t="s">
        <v>11209</v>
      </c>
      <c r="C14056" s="4">
        <f>+WEEKNUM(Tabla4[[#This Row],[FECHA]])</f>
        <v>41</v>
      </c>
      <c r="D14056" s="4">
        <f>+MONTH(Tabla4[[#This Row],[FECHA]])</f>
        <v>10</v>
      </c>
      <c r="E14056" s="4">
        <f>+YEAR(B14056)</f>
        <v>2025</v>
      </c>
      <c r="F14056" t="s">
        <v>11107</v>
      </c>
      <c r="G14056" t="s">
        <v>11208</v>
      </c>
      <c r="H14056" t="s">
        <v>275</v>
      </c>
      <c r="I14056" t="s">
        <v>16</v>
      </c>
      <c r="J14056" t="s">
        <v>11207</v>
      </c>
      <c r="K14056" s="2">
        <v>1001046713</v>
      </c>
      <c r="L14056" t="s">
        <v>38</v>
      </c>
      <c r="M14056" t="s">
        <v>2144</v>
      </c>
      <c r="N14056" s="1" t="s">
        <v>2098</v>
      </c>
    </row>
    <row r="14057" spans="1:14" x14ac:dyDescent="0.25">
      <c r="A14057" s="2">
        <v>71055</v>
      </c>
      <c r="B14057" s="3" t="s">
        <v>11206</v>
      </c>
      <c r="C14057" s="4">
        <f>+WEEKNUM(Tabla4[[#This Row],[FECHA]])</f>
        <v>41</v>
      </c>
      <c r="D14057" s="4">
        <f>+MONTH(Tabla4[[#This Row],[FECHA]])</f>
        <v>10</v>
      </c>
      <c r="E14057" s="4">
        <f>+YEAR(B14057)</f>
        <v>2025</v>
      </c>
      <c r="F14057" t="s">
        <v>11107</v>
      </c>
      <c r="G14057" t="s">
        <v>11205</v>
      </c>
      <c r="H14057" t="s">
        <v>275</v>
      </c>
      <c r="I14057" t="s">
        <v>33</v>
      </c>
      <c r="J14057" t="s">
        <v>11204</v>
      </c>
      <c r="K14057" s="2">
        <v>1019128715</v>
      </c>
      <c r="L14057" t="s">
        <v>38</v>
      </c>
      <c r="M14057" t="s">
        <v>2135</v>
      </c>
      <c r="N14057" s="1" t="s">
        <v>2098</v>
      </c>
    </row>
    <row r="14058" spans="1:14" x14ac:dyDescent="0.25">
      <c r="A14058" s="2">
        <v>71056</v>
      </c>
      <c r="B14058" s="3" t="s">
        <v>11203</v>
      </c>
      <c r="C14058" s="4">
        <f>+WEEKNUM(Tabla4[[#This Row],[FECHA]])</f>
        <v>41</v>
      </c>
      <c r="D14058" s="4">
        <f>+MONTH(Tabla4[[#This Row],[FECHA]])</f>
        <v>10</v>
      </c>
      <c r="E14058" s="4">
        <f>+YEAR(B14058)</f>
        <v>2025</v>
      </c>
      <c r="F14058" t="s">
        <v>11107</v>
      </c>
      <c r="H14058" t="s">
        <v>275</v>
      </c>
      <c r="I14058" t="s">
        <v>16</v>
      </c>
      <c r="J14058" t="s">
        <v>1082</v>
      </c>
      <c r="K14058" s="2">
        <v>1018505023</v>
      </c>
      <c r="L14058" t="s">
        <v>55</v>
      </c>
      <c r="M14058" t="s">
        <v>2135</v>
      </c>
      <c r="N14058" s="1" t="s">
        <v>2098</v>
      </c>
    </row>
    <row r="14059" spans="1:14" x14ac:dyDescent="0.25">
      <c r="A14059" s="2">
        <v>71062</v>
      </c>
      <c r="B14059" s="3" t="s">
        <v>11202</v>
      </c>
      <c r="C14059" s="4">
        <f>+WEEKNUM(Tabla4[[#This Row],[FECHA]])</f>
        <v>41</v>
      </c>
      <c r="D14059" s="4">
        <f>+MONTH(Tabla4[[#This Row],[FECHA]])</f>
        <v>10</v>
      </c>
      <c r="E14059" s="4">
        <f>+YEAR(B14059)</f>
        <v>2025</v>
      </c>
      <c r="F14059" t="s">
        <v>10950</v>
      </c>
      <c r="H14059" t="s">
        <v>3</v>
      </c>
      <c r="I14059" t="s">
        <v>33</v>
      </c>
      <c r="J14059" t="s">
        <v>3299</v>
      </c>
      <c r="K14059" s="2">
        <v>1019101650</v>
      </c>
      <c r="L14059" t="s">
        <v>55</v>
      </c>
      <c r="M14059" t="s">
        <v>2135</v>
      </c>
      <c r="N14059" s="1" t="s">
        <v>2098</v>
      </c>
    </row>
    <row r="14060" spans="1:14" x14ac:dyDescent="0.25">
      <c r="A14060" s="2">
        <v>71077</v>
      </c>
      <c r="B14060" s="3" t="s">
        <v>11201</v>
      </c>
      <c r="C14060" s="4">
        <f>+WEEKNUM(Tabla4[[#This Row],[FECHA]])</f>
        <v>41</v>
      </c>
      <c r="D14060" s="4">
        <f>+MONTH(Tabla4[[#This Row],[FECHA]])</f>
        <v>10</v>
      </c>
      <c r="E14060" s="4">
        <f>+YEAR(B14060)</f>
        <v>2025</v>
      </c>
      <c r="F14060" t="s">
        <v>10931</v>
      </c>
      <c r="H14060" t="s">
        <v>3</v>
      </c>
      <c r="I14060" t="s">
        <v>130</v>
      </c>
      <c r="J14060" t="s">
        <v>3291</v>
      </c>
      <c r="K14060" s="2">
        <v>1069724757</v>
      </c>
      <c r="L14060" t="s">
        <v>58</v>
      </c>
      <c r="M14060" t="s">
        <v>2103</v>
      </c>
      <c r="N14060" s="1" t="s">
        <v>2098</v>
      </c>
    </row>
    <row r="14061" spans="1:14" x14ac:dyDescent="0.25">
      <c r="A14061" s="2">
        <v>71078</v>
      </c>
      <c r="B14061" s="3" t="s">
        <v>11200</v>
      </c>
      <c r="C14061" s="4">
        <f>+WEEKNUM(Tabla4[[#This Row],[FECHA]])</f>
        <v>41</v>
      </c>
      <c r="D14061" s="4">
        <f>+MONTH(Tabla4[[#This Row],[FECHA]])</f>
        <v>10</v>
      </c>
      <c r="E14061" s="4">
        <f>+YEAR(B14061)</f>
        <v>2025</v>
      </c>
      <c r="F14061" t="s">
        <v>10942</v>
      </c>
      <c r="H14061" t="s">
        <v>642</v>
      </c>
      <c r="I14061" t="s">
        <v>16</v>
      </c>
      <c r="J14061" t="s">
        <v>1447</v>
      </c>
      <c r="K14061" s="2">
        <v>1018500166</v>
      </c>
      <c r="L14061" t="s">
        <v>76</v>
      </c>
      <c r="M14061" t="s">
        <v>2106</v>
      </c>
      <c r="N14061" s="1" t="s">
        <v>2098</v>
      </c>
    </row>
    <row r="14062" spans="1:14" x14ac:dyDescent="0.25">
      <c r="A14062" s="2">
        <v>71079</v>
      </c>
      <c r="B14062" s="3" t="s">
        <v>11199</v>
      </c>
      <c r="C14062" s="4">
        <f>+WEEKNUM(Tabla4[[#This Row],[FECHA]])</f>
        <v>41</v>
      </c>
      <c r="D14062" s="4">
        <f>+MONTH(Tabla4[[#This Row],[FECHA]])</f>
        <v>10</v>
      </c>
      <c r="E14062" s="4">
        <f>+YEAR(B14062)</f>
        <v>2025</v>
      </c>
      <c r="F14062" t="s">
        <v>10950</v>
      </c>
      <c r="H14062" t="s">
        <v>642</v>
      </c>
      <c r="I14062" t="s">
        <v>30</v>
      </c>
      <c r="J14062" t="s">
        <v>7942</v>
      </c>
      <c r="K14062" s="2">
        <v>1130681484</v>
      </c>
      <c r="L14062" t="s">
        <v>256</v>
      </c>
      <c r="M14062" t="s">
        <v>2122</v>
      </c>
      <c r="N14062" s="1" t="s">
        <v>2098</v>
      </c>
    </row>
    <row r="14063" spans="1:14" x14ac:dyDescent="0.25">
      <c r="A14063" s="2">
        <v>71081</v>
      </c>
      <c r="B14063" s="3" t="s">
        <v>11198</v>
      </c>
      <c r="C14063" s="4">
        <f>+WEEKNUM(Tabla4[[#This Row],[FECHA]])</f>
        <v>41</v>
      </c>
      <c r="D14063" s="4">
        <f>+MONTH(Tabla4[[#This Row],[FECHA]])</f>
        <v>10</v>
      </c>
      <c r="E14063" s="4">
        <f>+YEAR(B14063)</f>
        <v>2025</v>
      </c>
      <c r="F14063" t="s">
        <v>10942</v>
      </c>
      <c r="G14063" t="s">
        <v>11197</v>
      </c>
      <c r="H14063" t="s">
        <v>8</v>
      </c>
      <c r="I14063" t="s">
        <v>130</v>
      </c>
      <c r="J14063" t="s">
        <v>4362</v>
      </c>
      <c r="K14063" s="2">
        <v>1026288806</v>
      </c>
      <c r="L14063" t="s">
        <v>38</v>
      </c>
      <c r="M14063" t="s">
        <v>2103</v>
      </c>
      <c r="N14063" s="1" t="s">
        <v>2098</v>
      </c>
    </row>
    <row r="14064" spans="1:14" x14ac:dyDescent="0.25">
      <c r="A14064" s="2">
        <v>71082</v>
      </c>
      <c r="B14064" s="3" t="s">
        <v>11196</v>
      </c>
      <c r="C14064" s="4">
        <f>+WEEKNUM(Tabla4[[#This Row],[FECHA]])</f>
        <v>41</v>
      </c>
      <c r="D14064" s="4">
        <f>+MONTH(Tabla4[[#This Row],[FECHA]])</f>
        <v>10</v>
      </c>
      <c r="E14064" s="4">
        <f>+YEAR(B14064)</f>
        <v>2025</v>
      </c>
      <c r="F14064" t="s">
        <v>10931</v>
      </c>
      <c r="H14064" t="s">
        <v>8</v>
      </c>
      <c r="I14064" t="s">
        <v>130</v>
      </c>
      <c r="J14064" t="s">
        <v>4114</v>
      </c>
      <c r="K14064" s="2">
        <v>1233905172</v>
      </c>
      <c r="L14064" t="s">
        <v>256</v>
      </c>
      <c r="M14064" t="s">
        <v>2135</v>
      </c>
      <c r="N14064" s="1" t="s">
        <v>2098</v>
      </c>
    </row>
    <row r="14065" spans="1:14" x14ac:dyDescent="0.25">
      <c r="A14065" s="2">
        <v>71083</v>
      </c>
      <c r="B14065" s="3" t="s">
        <v>11195</v>
      </c>
      <c r="C14065" s="4">
        <f>+WEEKNUM(Tabla4[[#This Row],[FECHA]])</f>
        <v>41</v>
      </c>
      <c r="D14065" s="4">
        <f>+MONTH(Tabla4[[#This Row],[FECHA]])</f>
        <v>10</v>
      </c>
      <c r="E14065" s="4">
        <f>+YEAR(B14065)</f>
        <v>2025</v>
      </c>
      <c r="F14065" t="s">
        <v>10942</v>
      </c>
      <c r="G14065" t="s">
        <v>11194</v>
      </c>
      <c r="H14065" t="s">
        <v>8</v>
      </c>
      <c r="I14065" t="s">
        <v>33</v>
      </c>
      <c r="J14065" t="s">
        <v>7130</v>
      </c>
      <c r="K14065" s="2">
        <v>80875985</v>
      </c>
      <c r="L14065" t="s">
        <v>38</v>
      </c>
      <c r="M14065" t="s">
        <v>307</v>
      </c>
      <c r="N14065" s="1" t="s">
        <v>2098</v>
      </c>
    </row>
    <row r="14066" spans="1:14" x14ac:dyDescent="0.25">
      <c r="A14066" s="2">
        <v>71084</v>
      </c>
      <c r="B14066" s="3" t="s">
        <v>11193</v>
      </c>
      <c r="C14066" s="4">
        <f>+WEEKNUM(Tabla4[[#This Row],[FECHA]])</f>
        <v>41</v>
      </c>
      <c r="D14066" s="4">
        <f>+MONTH(Tabla4[[#This Row],[FECHA]])</f>
        <v>10</v>
      </c>
      <c r="E14066" s="4">
        <f>+YEAR(B14066)</f>
        <v>2025</v>
      </c>
      <c r="F14066" t="s">
        <v>10942</v>
      </c>
      <c r="G14066" t="s">
        <v>11192</v>
      </c>
      <c r="H14066" t="s">
        <v>916</v>
      </c>
      <c r="I14066" t="s">
        <v>47</v>
      </c>
      <c r="J14066" t="s">
        <v>2168</v>
      </c>
      <c r="K14066" s="2">
        <v>1014279476</v>
      </c>
      <c r="L14066" t="s">
        <v>38</v>
      </c>
      <c r="M14066" t="s">
        <v>2144</v>
      </c>
      <c r="N14066" s="1" t="s">
        <v>2098</v>
      </c>
    </row>
    <row r="14067" spans="1:14" x14ac:dyDescent="0.25">
      <c r="A14067" s="2">
        <v>71086</v>
      </c>
      <c r="B14067" s="3" t="s">
        <v>11191</v>
      </c>
      <c r="C14067" s="4">
        <f>+WEEKNUM(Tabla4[[#This Row],[FECHA]])</f>
        <v>41</v>
      </c>
      <c r="D14067" s="4">
        <f>+MONTH(Tabla4[[#This Row],[FECHA]])</f>
        <v>10</v>
      </c>
      <c r="E14067" s="4">
        <f>+YEAR(B14067)</f>
        <v>2025</v>
      </c>
      <c r="F14067" t="s">
        <v>10942</v>
      </c>
      <c r="G14067" t="s">
        <v>11190</v>
      </c>
      <c r="H14067" t="s">
        <v>642</v>
      </c>
      <c r="I14067" t="s">
        <v>67</v>
      </c>
      <c r="J14067" t="s">
        <v>11189</v>
      </c>
      <c r="K14067" s="2">
        <v>1010149015</v>
      </c>
      <c r="L14067" t="s">
        <v>38</v>
      </c>
      <c r="M14067" t="s">
        <v>2144</v>
      </c>
      <c r="N14067" s="1" t="s">
        <v>2098</v>
      </c>
    </row>
    <row r="14068" spans="1:14" x14ac:dyDescent="0.25">
      <c r="A14068" s="2">
        <v>71087</v>
      </c>
      <c r="B14068" s="3" t="s">
        <v>11188</v>
      </c>
      <c r="C14068" s="4">
        <f>+WEEKNUM(Tabla4[[#This Row],[FECHA]])</f>
        <v>41</v>
      </c>
      <c r="D14068" s="4">
        <f>+MONTH(Tabla4[[#This Row],[FECHA]])</f>
        <v>10</v>
      </c>
      <c r="E14068" s="4">
        <f>+YEAR(B14068)</f>
        <v>2025</v>
      </c>
      <c r="F14068" t="s">
        <v>11155</v>
      </c>
      <c r="H14068" t="s">
        <v>3</v>
      </c>
      <c r="I14068" t="s">
        <v>30</v>
      </c>
      <c r="J14068" t="s">
        <v>11187</v>
      </c>
      <c r="K14068" s="2">
        <v>1018413873</v>
      </c>
      <c r="L14068" t="s">
        <v>198</v>
      </c>
      <c r="M14068" t="s">
        <v>307</v>
      </c>
      <c r="N14068" s="1" t="s">
        <v>2098</v>
      </c>
    </row>
    <row r="14069" spans="1:14" x14ac:dyDescent="0.25">
      <c r="A14069" s="2">
        <v>71096</v>
      </c>
      <c r="B14069" s="3" t="s">
        <v>11186</v>
      </c>
      <c r="C14069" s="4">
        <f>+WEEKNUM(Tabla4[[#This Row],[FECHA]])</f>
        <v>41</v>
      </c>
      <c r="D14069" s="4">
        <f>+MONTH(Tabla4[[#This Row],[FECHA]])</f>
        <v>10</v>
      </c>
      <c r="E14069" s="4">
        <f>+YEAR(B14069)</f>
        <v>2025</v>
      </c>
      <c r="F14069" t="s">
        <v>10942</v>
      </c>
      <c r="G14069" t="s">
        <v>11185</v>
      </c>
      <c r="H14069" t="s">
        <v>8</v>
      </c>
      <c r="I14069" t="s">
        <v>16</v>
      </c>
      <c r="J14069" t="s">
        <v>5991</v>
      </c>
      <c r="K14069" s="2" t="s">
        <v>5990</v>
      </c>
      <c r="L14069" t="s">
        <v>38</v>
      </c>
      <c r="M14069" t="s">
        <v>2144</v>
      </c>
      <c r="N14069" s="1" t="s">
        <v>2098</v>
      </c>
    </row>
    <row r="14070" spans="1:14" x14ac:dyDescent="0.25">
      <c r="A14070" s="2">
        <v>71097</v>
      </c>
      <c r="B14070" s="3" t="s">
        <v>11184</v>
      </c>
      <c r="C14070" s="4">
        <f>+WEEKNUM(Tabla4[[#This Row],[FECHA]])</f>
        <v>41</v>
      </c>
      <c r="D14070" s="4">
        <f>+MONTH(Tabla4[[#This Row],[FECHA]])</f>
        <v>10</v>
      </c>
      <c r="E14070" s="4">
        <f>+YEAR(B14070)</f>
        <v>2025</v>
      </c>
      <c r="F14070" t="s">
        <v>11155</v>
      </c>
      <c r="H14070" t="s">
        <v>21</v>
      </c>
      <c r="I14070" t="s">
        <v>12</v>
      </c>
      <c r="J14070" t="s">
        <v>11183</v>
      </c>
      <c r="K14070" s="2">
        <v>9734671</v>
      </c>
      <c r="L14070" t="s">
        <v>1</v>
      </c>
      <c r="N14070" s="1" t="s">
        <v>2098</v>
      </c>
    </row>
    <row r="14071" spans="1:14" x14ac:dyDescent="0.25">
      <c r="A14071" s="2">
        <v>71114</v>
      </c>
      <c r="B14071" s="3" t="s">
        <v>11182</v>
      </c>
      <c r="C14071" s="4">
        <f>+WEEKNUM(Tabla4[[#This Row],[FECHA]])</f>
        <v>41</v>
      </c>
      <c r="D14071" s="4">
        <f>+MONTH(Tabla4[[#This Row],[FECHA]])</f>
        <v>10</v>
      </c>
      <c r="E14071" s="4">
        <f>+YEAR(B14071)</f>
        <v>2025</v>
      </c>
      <c r="F14071" t="s">
        <v>11155</v>
      </c>
      <c r="H14071" t="s">
        <v>1632</v>
      </c>
      <c r="I14071" t="s">
        <v>130</v>
      </c>
      <c r="J14071" t="s">
        <v>2258</v>
      </c>
      <c r="K14071" s="2">
        <v>80085384</v>
      </c>
      <c r="L14071" t="s">
        <v>1</v>
      </c>
      <c r="N14071" s="1" t="s">
        <v>2098</v>
      </c>
    </row>
    <row r="14072" spans="1:14" x14ac:dyDescent="0.25">
      <c r="A14072" s="2">
        <v>71125</v>
      </c>
      <c r="B14072" s="3" t="s">
        <v>11181</v>
      </c>
      <c r="C14072" s="4">
        <f>+WEEKNUM(Tabla4[[#This Row],[FECHA]])</f>
        <v>41</v>
      </c>
      <c r="D14072" s="4">
        <f>+MONTH(Tabla4[[#This Row],[FECHA]])</f>
        <v>10</v>
      </c>
      <c r="E14072" s="4">
        <f>+YEAR(B14072)</f>
        <v>2025</v>
      </c>
      <c r="F14072" t="s">
        <v>10528</v>
      </c>
      <c r="H14072" t="s">
        <v>3</v>
      </c>
      <c r="I14072" t="s">
        <v>30</v>
      </c>
      <c r="J14072" t="s">
        <v>2333</v>
      </c>
      <c r="K14072" s="2">
        <v>1000794182</v>
      </c>
      <c r="L14072" t="s">
        <v>58</v>
      </c>
      <c r="M14072" t="s">
        <v>6262</v>
      </c>
      <c r="N14072" s="1" t="s">
        <v>2098</v>
      </c>
    </row>
    <row r="14073" spans="1:14" x14ac:dyDescent="0.25">
      <c r="A14073" s="2">
        <v>71126</v>
      </c>
      <c r="B14073" s="3" t="s">
        <v>11180</v>
      </c>
      <c r="C14073" s="4">
        <f>+WEEKNUM(Tabla4[[#This Row],[FECHA]])</f>
        <v>41</v>
      </c>
      <c r="D14073" s="4">
        <f>+MONTH(Tabla4[[#This Row],[FECHA]])</f>
        <v>10</v>
      </c>
      <c r="E14073" s="4">
        <f>+YEAR(B14073)</f>
        <v>2025</v>
      </c>
      <c r="F14073" t="s">
        <v>10931</v>
      </c>
      <c r="H14073" t="s">
        <v>8</v>
      </c>
      <c r="I14073" t="s">
        <v>16</v>
      </c>
      <c r="J14073" t="s">
        <v>6081</v>
      </c>
      <c r="K14073" s="2">
        <v>1020764757</v>
      </c>
      <c r="L14073" t="s">
        <v>1</v>
      </c>
      <c r="N14073" s="1" t="s">
        <v>2098</v>
      </c>
    </row>
    <row r="14074" spans="1:14" x14ac:dyDescent="0.25">
      <c r="A14074" s="2">
        <v>71129</v>
      </c>
      <c r="B14074" s="3" t="s">
        <v>11179</v>
      </c>
      <c r="C14074" s="4">
        <f>+WEEKNUM(Tabla4[[#This Row],[FECHA]])</f>
        <v>41</v>
      </c>
      <c r="D14074" s="4">
        <f>+MONTH(Tabla4[[#This Row],[FECHA]])</f>
        <v>10</v>
      </c>
      <c r="E14074" s="4">
        <f>+YEAR(B14074)</f>
        <v>2025</v>
      </c>
      <c r="F14074" t="s">
        <v>10528</v>
      </c>
      <c r="G14074" t="s">
        <v>11178</v>
      </c>
      <c r="H14074" t="s">
        <v>3</v>
      </c>
      <c r="I14074" t="s">
        <v>33</v>
      </c>
      <c r="J14074" t="s">
        <v>5208</v>
      </c>
      <c r="K14074" s="2">
        <v>1001315548</v>
      </c>
      <c r="L14074" t="s">
        <v>38</v>
      </c>
      <c r="M14074" t="s">
        <v>2103</v>
      </c>
      <c r="N14074" s="1" t="s">
        <v>2098</v>
      </c>
    </row>
    <row r="14075" spans="1:14" x14ac:dyDescent="0.25">
      <c r="A14075" s="2">
        <v>71133</v>
      </c>
      <c r="B14075" s="3" t="s">
        <v>11177</v>
      </c>
      <c r="C14075" s="4">
        <f>+WEEKNUM(Tabla4[[#This Row],[FECHA]])</f>
        <v>41</v>
      </c>
      <c r="D14075" s="4">
        <f>+MONTH(Tabla4[[#This Row],[FECHA]])</f>
        <v>10</v>
      </c>
      <c r="E14075" s="4">
        <f>+YEAR(B14075)</f>
        <v>2025</v>
      </c>
      <c r="F14075" t="s">
        <v>10528</v>
      </c>
      <c r="H14075" t="s">
        <v>3</v>
      </c>
      <c r="I14075" t="s">
        <v>303</v>
      </c>
      <c r="J14075" t="s">
        <v>11176</v>
      </c>
      <c r="K14075" s="2">
        <v>1019902285</v>
      </c>
      <c r="L14075" t="s">
        <v>198</v>
      </c>
      <c r="M14075" t="s">
        <v>2122</v>
      </c>
      <c r="N14075" s="1" t="s">
        <v>2098</v>
      </c>
    </row>
    <row r="14076" spans="1:14" x14ac:dyDescent="0.25">
      <c r="A14076" s="2">
        <v>71134</v>
      </c>
      <c r="B14076" s="3" t="s">
        <v>11175</v>
      </c>
      <c r="C14076" s="4">
        <f>+WEEKNUM(Tabla4[[#This Row],[FECHA]])</f>
        <v>41</v>
      </c>
      <c r="D14076" s="4">
        <f>+MONTH(Tabla4[[#This Row],[FECHA]])</f>
        <v>10</v>
      </c>
      <c r="E14076" s="4">
        <f>+YEAR(B14076)</f>
        <v>2025</v>
      </c>
      <c r="F14076" t="s">
        <v>10528</v>
      </c>
      <c r="H14076" t="s">
        <v>8</v>
      </c>
      <c r="I14076" t="s">
        <v>130</v>
      </c>
      <c r="J14076" t="s">
        <v>11174</v>
      </c>
      <c r="K14076" s="2">
        <v>1018466401</v>
      </c>
      <c r="L14076" t="s">
        <v>55</v>
      </c>
      <c r="M14076" t="s">
        <v>2135</v>
      </c>
      <c r="N14076" s="1" t="s">
        <v>2098</v>
      </c>
    </row>
    <row r="14077" spans="1:14" x14ac:dyDescent="0.25">
      <c r="A14077" s="2">
        <v>71140</v>
      </c>
      <c r="B14077" s="3" t="s">
        <v>11173</v>
      </c>
      <c r="C14077" s="4">
        <f>+WEEKNUM(Tabla4[[#This Row],[FECHA]])</f>
        <v>41</v>
      </c>
      <c r="D14077" s="4">
        <f>+MONTH(Tabla4[[#This Row],[FECHA]])</f>
        <v>10</v>
      </c>
      <c r="E14077" s="4">
        <f>+YEAR(B14077)</f>
        <v>2025</v>
      </c>
      <c r="F14077" t="s">
        <v>10931</v>
      </c>
      <c r="H14077" t="s">
        <v>3</v>
      </c>
      <c r="I14077" t="s">
        <v>16</v>
      </c>
      <c r="J14077" t="s">
        <v>3809</v>
      </c>
      <c r="K14077" s="2">
        <v>940062</v>
      </c>
      <c r="L14077" t="s">
        <v>55</v>
      </c>
      <c r="M14077" t="s">
        <v>307</v>
      </c>
      <c r="N14077" s="1" t="s">
        <v>2098</v>
      </c>
    </row>
    <row r="14078" spans="1:14" x14ac:dyDescent="0.25">
      <c r="A14078" s="2">
        <v>71160</v>
      </c>
      <c r="B14078" s="3" t="s">
        <v>11172</v>
      </c>
      <c r="C14078" s="4">
        <f>+WEEKNUM(Tabla4[[#This Row],[FECHA]])</f>
        <v>41</v>
      </c>
      <c r="D14078" s="4">
        <f>+MONTH(Tabla4[[#This Row],[FECHA]])</f>
        <v>10</v>
      </c>
      <c r="E14078" s="4">
        <f>+YEAR(B14078)</f>
        <v>2025</v>
      </c>
      <c r="F14078" t="s">
        <v>10931</v>
      </c>
      <c r="G14078" t="s">
        <v>11171</v>
      </c>
      <c r="H14078" t="s">
        <v>3</v>
      </c>
      <c r="I14078" t="s">
        <v>1104</v>
      </c>
      <c r="J14078" t="s">
        <v>11170</v>
      </c>
      <c r="K14078" s="2">
        <v>1022437542</v>
      </c>
      <c r="L14078" t="s">
        <v>38</v>
      </c>
      <c r="M14078" t="s">
        <v>2144</v>
      </c>
      <c r="N14078" s="1" t="s">
        <v>2098</v>
      </c>
    </row>
    <row r="14079" spans="1:14" x14ac:dyDescent="0.25">
      <c r="A14079" s="2">
        <v>71177</v>
      </c>
      <c r="B14079" s="3" t="s">
        <v>11169</v>
      </c>
      <c r="C14079" s="4">
        <f>+WEEKNUM(Tabla4[[#This Row],[FECHA]])</f>
        <v>41</v>
      </c>
      <c r="D14079" s="4">
        <f>+MONTH(Tabla4[[#This Row],[FECHA]])</f>
        <v>10</v>
      </c>
      <c r="E14079" s="4">
        <f>+YEAR(B14079)</f>
        <v>2025</v>
      </c>
      <c r="F14079" t="s">
        <v>10931</v>
      </c>
      <c r="H14079" t="s">
        <v>3</v>
      </c>
      <c r="I14079" t="s">
        <v>30</v>
      </c>
      <c r="J14079" t="s">
        <v>11168</v>
      </c>
      <c r="K14079" s="2">
        <v>1014264930</v>
      </c>
      <c r="L14079" t="s">
        <v>198</v>
      </c>
      <c r="M14079" t="s">
        <v>2103</v>
      </c>
      <c r="N14079" s="1" t="s">
        <v>2098</v>
      </c>
    </row>
    <row r="14080" spans="1:14" x14ac:dyDescent="0.25">
      <c r="A14080" s="2">
        <v>71186</v>
      </c>
      <c r="B14080" s="3" t="s">
        <v>11167</v>
      </c>
      <c r="C14080" s="4">
        <f>+WEEKNUM(Tabla4[[#This Row],[FECHA]])</f>
        <v>41</v>
      </c>
      <c r="D14080" s="4">
        <f>+MONTH(Tabla4[[#This Row],[FECHA]])</f>
        <v>10</v>
      </c>
      <c r="E14080" s="4">
        <f>+YEAR(B14080)</f>
        <v>2025</v>
      </c>
      <c r="F14080" t="s">
        <v>11063</v>
      </c>
      <c r="G14080" t="s">
        <v>11166</v>
      </c>
      <c r="H14080" t="s">
        <v>916</v>
      </c>
      <c r="I14080" t="s">
        <v>30</v>
      </c>
      <c r="J14080" t="s">
        <v>11165</v>
      </c>
      <c r="K14080" s="2">
        <v>80759214</v>
      </c>
      <c r="L14080" t="s">
        <v>38</v>
      </c>
      <c r="M14080" t="s">
        <v>2135</v>
      </c>
      <c r="N14080" s="1" t="s">
        <v>2098</v>
      </c>
    </row>
    <row r="14081" spans="1:14" x14ac:dyDescent="0.25">
      <c r="A14081" s="2">
        <v>71191</v>
      </c>
      <c r="B14081" s="3" t="s">
        <v>11164</v>
      </c>
      <c r="C14081" s="4">
        <f>+WEEKNUM(Tabla4[[#This Row],[FECHA]])</f>
        <v>41</v>
      </c>
      <c r="D14081" s="4">
        <f>+MONTH(Tabla4[[#This Row],[FECHA]])</f>
        <v>10</v>
      </c>
      <c r="E14081" s="4">
        <f>+YEAR(B14081)</f>
        <v>2025</v>
      </c>
      <c r="F14081" t="s">
        <v>10931</v>
      </c>
      <c r="H14081" t="s">
        <v>21</v>
      </c>
      <c r="I14081" t="s">
        <v>16</v>
      </c>
      <c r="J14081" t="s">
        <v>4576</v>
      </c>
      <c r="K14081" s="2">
        <v>80168572</v>
      </c>
      <c r="L14081" t="s">
        <v>1</v>
      </c>
      <c r="N14081" s="1" t="s">
        <v>2098</v>
      </c>
    </row>
    <row r="14082" spans="1:14" x14ac:dyDescent="0.25">
      <c r="A14082" s="2">
        <v>71197</v>
      </c>
      <c r="B14082" s="3" t="s">
        <v>11163</v>
      </c>
      <c r="C14082" s="4">
        <f>+WEEKNUM(Tabla4[[#This Row],[FECHA]])</f>
        <v>41</v>
      </c>
      <c r="D14082" s="4">
        <f>+MONTH(Tabla4[[#This Row],[FECHA]])</f>
        <v>10</v>
      </c>
      <c r="E14082" s="4">
        <f>+YEAR(B14082)</f>
        <v>2025</v>
      </c>
      <c r="F14082" t="s">
        <v>10931</v>
      </c>
      <c r="H14082" t="s">
        <v>3</v>
      </c>
      <c r="I14082" t="s">
        <v>33</v>
      </c>
      <c r="J14082" t="s">
        <v>11162</v>
      </c>
      <c r="K14082" s="2">
        <v>13064519</v>
      </c>
      <c r="L14082" t="s">
        <v>198</v>
      </c>
      <c r="M14082" t="s">
        <v>6262</v>
      </c>
      <c r="N14082" s="1" t="s">
        <v>2098</v>
      </c>
    </row>
    <row r="14083" spans="1:14" x14ac:dyDescent="0.25">
      <c r="A14083" s="2">
        <v>71200</v>
      </c>
      <c r="B14083" s="3" t="s">
        <v>11161</v>
      </c>
      <c r="C14083" s="4">
        <f>+WEEKNUM(Tabla4[[#This Row],[FECHA]])</f>
        <v>41</v>
      </c>
      <c r="D14083" s="4">
        <f>+MONTH(Tabla4[[#This Row],[FECHA]])</f>
        <v>10</v>
      </c>
      <c r="E14083" s="4">
        <f>+YEAR(B14083)</f>
        <v>2025</v>
      </c>
      <c r="F14083" t="s">
        <v>10528</v>
      </c>
      <c r="H14083" t="s">
        <v>482</v>
      </c>
      <c r="I14083" t="s">
        <v>33</v>
      </c>
      <c r="J14083" t="s">
        <v>11160</v>
      </c>
      <c r="K14083" s="2">
        <v>71733713</v>
      </c>
      <c r="L14083" t="s">
        <v>55</v>
      </c>
      <c r="M14083" t="s">
        <v>2144</v>
      </c>
      <c r="N14083" s="1" t="s">
        <v>2098</v>
      </c>
    </row>
    <row r="14084" spans="1:14" x14ac:dyDescent="0.25">
      <c r="A14084" s="2">
        <v>71207</v>
      </c>
      <c r="B14084" s="3" t="s">
        <v>11159</v>
      </c>
      <c r="C14084" s="4">
        <f>+WEEKNUM(Tabla4[[#This Row],[FECHA]])</f>
        <v>41</v>
      </c>
      <c r="D14084" s="4">
        <f>+MONTH(Tabla4[[#This Row],[FECHA]])</f>
        <v>10</v>
      </c>
      <c r="E14084" s="4">
        <f>+YEAR(B14084)</f>
        <v>2025</v>
      </c>
      <c r="F14084" t="s">
        <v>10528</v>
      </c>
      <c r="H14084" t="s">
        <v>8</v>
      </c>
      <c r="I14084" t="s">
        <v>62</v>
      </c>
      <c r="J14084" t="s">
        <v>11158</v>
      </c>
      <c r="K14084" s="2">
        <v>1020768273</v>
      </c>
      <c r="L14084" t="s">
        <v>58</v>
      </c>
      <c r="M14084" t="s">
        <v>2103</v>
      </c>
      <c r="N14084" s="1" t="s">
        <v>2098</v>
      </c>
    </row>
    <row r="14085" spans="1:14" x14ac:dyDescent="0.25">
      <c r="A14085" s="2">
        <v>71208</v>
      </c>
      <c r="B14085" s="3" t="s">
        <v>11157</v>
      </c>
      <c r="C14085" s="4">
        <f>+WEEKNUM(Tabla4[[#This Row],[FECHA]])</f>
        <v>41</v>
      </c>
      <c r="D14085" s="4">
        <f>+MONTH(Tabla4[[#This Row],[FECHA]])</f>
        <v>10</v>
      </c>
      <c r="E14085" s="4">
        <f>+YEAR(B14085)</f>
        <v>2025</v>
      </c>
      <c r="F14085" t="s">
        <v>11155</v>
      </c>
      <c r="H14085" t="s">
        <v>3</v>
      </c>
      <c r="I14085" t="s">
        <v>30</v>
      </c>
      <c r="J14085" t="s">
        <v>3461</v>
      </c>
      <c r="K14085" s="2">
        <v>1193423563</v>
      </c>
      <c r="L14085" t="s">
        <v>198</v>
      </c>
      <c r="M14085" t="s">
        <v>6262</v>
      </c>
      <c r="N14085" s="1" t="s">
        <v>2098</v>
      </c>
    </row>
    <row r="14086" spans="1:14" x14ac:dyDescent="0.25">
      <c r="A14086" s="2">
        <v>71218</v>
      </c>
      <c r="B14086" s="3" t="s">
        <v>11156</v>
      </c>
      <c r="C14086" s="4">
        <f>+WEEKNUM(Tabla4[[#This Row],[FECHA]])</f>
        <v>41</v>
      </c>
      <c r="D14086" s="4">
        <f>+MONTH(Tabla4[[#This Row],[FECHA]])</f>
        <v>10</v>
      </c>
      <c r="E14086" s="4">
        <f>+YEAR(B14086)</f>
        <v>2025</v>
      </c>
      <c r="F14086" t="s">
        <v>11155</v>
      </c>
      <c r="H14086" t="s">
        <v>21</v>
      </c>
      <c r="I14086" t="s">
        <v>30</v>
      </c>
      <c r="J14086" t="s">
        <v>3951</v>
      </c>
      <c r="K14086" s="2">
        <v>53031217</v>
      </c>
      <c r="L14086" t="s">
        <v>256</v>
      </c>
      <c r="M14086" t="s">
        <v>2103</v>
      </c>
      <c r="N14086" s="1" t="s">
        <v>2098</v>
      </c>
    </row>
    <row r="14087" spans="1:14" x14ac:dyDescent="0.25">
      <c r="A14087" s="2">
        <v>71223</v>
      </c>
      <c r="B14087" s="3" t="s">
        <v>11154</v>
      </c>
      <c r="C14087" s="4">
        <f>+WEEKNUM(Tabla4[[#This Row],[FECHA]])</f>
        <v>41</v>
      </c>
      <c r="D14087" s="4">
        <f>+MONTH(Tabla4[[#This Row],[FECHA]])</f>
        <v>10</v>
      </c>
      <c r="E14087" s="4">
        <f>+YEAR(B14087)</f>
        <v>2025</v>
      </c>
      <c r="F14087" t="s">
        <v>11153</v>
      </c>
      <c r="H14087" t="s">
        <v>3</v>
      </c>
      <c r="I14087" t="s">
        <v>30</v>
      </c>
      <c r="J14087" t="s">
        <v>11152</v>
      </c>
      <c r="K14087" s="2">
        <v>79546208</v>
      </c>
      <c r="L14087" t="s">
        <v>198</v>
      </c>
      <c r="M14087" t="s">
        <v>2103</v>
      </c>
      <c r="N14087" s="1" t="s">
        <v>2098</v>
      </c>
    </row>
    <row r="14088" spans="1:14" x14ac:dyDescent="0.25">
      <c r="A14088" s="2">
        <v>71002</v>
      </c>
      <c r="B14088" s="3" t="s">
        <v>11151</v>
      </c>
      <c r="C14088" s="4">
        <f>+WEEKNUM(Tabla4[[#This Row],[FECHA]])</f>
        <v>41</v>
      </c>
      <c r="D14088" s="4">
        <f>+MONTH(Tabla4[[#This Row],[FECHA]])</f>
        <v>10</v>
      </c>
      <c r="E14088" s="4">
        <f>+YEAR(B14088)</f>
        <v>2025</v>
      </c>
      <c r="F14088" t="s">
        <v>10528</v>
      </c>
      <c r="H14088" t="s">
        <v>3</v>
      </c>
      <c r="I14088" t="s">
        <v>30</v>
      </c>
      <c r="J14088" t="s">
        <v>11150</v>
      </c>
      <c r="K14088" s="2">
        <v>1022984463</v>
      </c>
      <c r="L14088" t="s">
        <v>55</v>
      </c>
      <c r="M14088" t="s">
        <v>1636</v>
      </c>
      <c r="N14088" s="1" t="s">
        <v>1635</v>
      </c>
    </row>
    <row r="14089" spans="1:14" x14ac:dyDescent="0.25">
      <c r="A14089" s="2">
        <v>71038</v>
      </c>
      <c r="B14089" s="3" t="s">
        <v>11149</v>
      </c>
      <c r="C14089" s="4">
        <f>+WEEKNUM(Tabla4[[#This Row],[FECHA]])</f>
        <v>41</v>
      </c>
      <c r="D14089" s="4">
        <f>+MONTH(Tabla4[[#This Row],[FECHA]])</f>
        <v>10</v>
      </c>
      <c r="E14089" s="4">
        <f>+YEAR(B14089)</f>
        <v>2025</v>
      </c>
      <c r="F14089" t="s">
        <v>10528</v>
      </c>
      <c r="G14089" t="s">
        <v>11148</v>
      </c>
      <c r="H14089" t="s">
        <v>21</v>
      </c>
      <c r="I14089" t="s">
        <v>12</v>
      </c>
      <c r="J14089" t="s">
        <v>11147</v>
      </c>
      <c r="K14089" s="2">
        <v>1003510921</v>
      </c>
      <c r="L14089" t="s">
        <v>38</v>
      </c>
      <c r="M14089" t="s">
        <v>1639</v>
      </c>
      <c r="N14089" s="1" t="s">
        <v>1635</v>
      </c>
    </row>
    <row r="14090" spans="1:14" x14ac:dyDescent="0.25">
      <c r="A14090" s="2">
        <v>71042</v>
      </c>
      <c r="B14090" s="3" t="s">
        <v>11146</v>
      </c>
      <c r="C14090" s="4">
        <f>+WEEKNUM(Tabla4[[#This Row],[FECHA]])</f>
        <v>41</v>
      </c>
      <c r="D14090" s="4">
        <f>+MONTH(Tabla4[[#This Row],[FECHA]])</f>
        <v>10</v>
      </c>
      <c r="E14090" s="4">
        <f>+YEAR(B14090)</f>
        <v>2025</v>
      </c>
      <c r="F14090" t="s">
        <v>10942</v>
      </c>
      <c r="G14090" t="s">
        <v>11145</v>
      </c>
      <c r="H14090" t="s">
        <v>8</v>
      </c>
      <c r="I14090" t="s">
        <v>16</v>
      </c>
      <c r="J14090" t="s">
        <v>5193</v>
      </c>
      <c r="K14090" s="2">
        <v>1003519154</v>
      </c>
      <c r="L14090" t="s">
        <v>38</v>
      </c>
      <c r="M14090" t="s">
        <v>1684</v>
      </c>
      <c r="N14090" s="1" t="s">
        <v>1635</v>
      </c>
    </row>
    <row r="14091" spans="1:14" x14ac:dyDescent="0.25">
      <c r="A14091" s="2">
        <v>71057</v>
      </c>
      <c r="B14091" s="3" t="s">
        <v>11144</v>
      </c>
      <c r="C14091" s="4">
        <f>+WEEKNUM(Tabla4[[#This Row],[FECHA]])</f>
        <v>41</v>
      </c>
      <c r="D14091" s="4">
        <f>+MONTH(Tabla4[[#This Row],[FECHA]])</f>
        <v>10</v>
      </c>
      <c r="E14091" s="4">
        <f>+YEAR(B14091)</f>
        <v>2025</v>
      </c>
      <c r="F14091" t="s">
        <v>10528</v>
      </c>
      <c r="H14091" t="s">
        <v>21</v>
      </c>
      <c r="I14091" t="s">
        <v>33</v>
      </c>
      <c r="J14091" t="s">
        <v>11143</v>
      </c>
      <c r="K14091" s="2">
        <v>1018404597</v>
      </c>
      <c r="L14091" t="s">
        <v>198</v>
      </c>
      <c r="M14091" t="s">
        <v>1684</v>
      </c>
      <c r="N14091" s="1" t="s">
        <v>1635</v>
      </c>
    </row>
    <row r="14092" spans="1:14" x14ac:dyDescent="0.25">
      <c r="A14092" s="2">
        <v>71060</v>
      </c>
      <c r="B14092" s="3" t="s">
        <v>11142</v>
      </c>
      <c r="C14092" s="4">
        <f>+WEEKNUM(Tabla4[[#This Row],[FECHA]])</f>
        <v>41</v>
      </c>
      <c r="D14092" s="4">
        <f>+MONTH(Tabla4[[#This Row],[FECHA]])</f>
        <v>10</v>
      </c>
      <c r="E14092" s="4">
        <f>+YEAR(B14092)</f>
        <v>2025</v>
      </c>
      <c r="F14092" t="s">
        <v>10528</v>
      </c>
      <c r="H14092" t="s">
        <v>21</v>
      </c>
      <c r="I14092" t="s">
        <v>16</v>
      </c>
      <c r="J14092" t="s">
        <v>9516</v>
      </c>
      <c r="K14092" s="2">
        <v>79522607</v>
      </c>
      <c r="L14092" t="s">
        <v>256</v>
      </c>
      <c r="M14092" t="s">
        <v>1636</v>
      </c>
      <c r="N14092" s="1" t="s">
        <v>1635</v>
      </c>
    </row>
    <row r="14093" spans="1:14" x14ac:dyDescent="0.25">
      <c r="A14093" s="2">
        <v>71066</v>
      </c>
      <c r="B14093" s="3" t="s">
        <v>11141</v>
      </c>
      <c r="C14093" s="4">
        <f>+WEEKNUM(Tabla4[[#This Row],[FECHA]])</f>
        <v>41</v>
      </c>
      <c r="D14093" s="4">
        <f>+MONTH(Tabla4[[#This Row],[FECHA]])</f>
        <v>10</v>
      </c>
      <c r="E14093" s="4">
        <f>+YEAR(B14093)</f>
        <v>2025</v>
      </c>
      <c r="F14093" t="s">
        <v>10528</v>
      </c>
      <c r="H14093" t="s">
        <v>21</v>
      </c>
      <c r="I14093" t="s">
        <v>303</v>
      </c>
      <c r="J14093" t="s">
        <v>11140</v>
      </c>
      <c r="K14093" s="2">
        <v>1019093375</v>
      </c>
      <c r="L14093" t="s">
        <v>55</v>
      </c>
      <c r="M14093" t="s">
        <v>1684</v>
      </c>
      <c r="N14093" s="1" t="s">
        <v>1635</v>
      </c>
    </row>
    <row r="14094" spans="1:14" x14ac:dyDescent="0.25">
      <c r="A14094" s="2">
        <v>71100</v>
      </c>
      <c r="B14094" s="3" t="s">
        <v>11139</v>
      </c>
      <c r="C14094" s="4">
        <f>+WEEKNUM(Tabla4[[#This Row],[FECHA]])</f>
        <v>41</v>
      </c>
      <c r="D14094" s="4">
        <f>+MONTH(Tabla4[[#This Row],[FECHA]])</f>
        <v>10</v>
      </c>
      <c r="E14094" s="4">
        <f>+YEAR(B14094)</f>
        <v>2025</v>
      </c>
      <c r="F14094" t="s">
        <v>10528</v>
      </c>
      <c r="H14094" t="s">
        <v>3</v>
      </c>
      <c r="I14094" t="s">
        <v>33</v>
      </c>
      <c r="J14094" t="s">
        <v>1781</v>
      </c>
      <c r="K14094" s="2">
        <v>1012421897</v>
      </c>
      <c r="L14094" t="s">
        <v>58</v>
      </c>
      <c r="M14094" t="s">
        <v>1636</v>
      </c>
      <c r="N14094" s="1" t="s">
        <v>1635</v>
      </c>
    </row>
    <row r="14095" spans="1:14" x14ac:dyDescent="0.25">
      <c r="A14095" s="2">
        <v>71110</v>
      </c>
      <c r="B14095" s="3" t="s">
        <v>11138</v>
      </c>
      <c r="C14095" s="4">
        <f>+WEEKNUM(Tabla4[[#This Row],[FECHA]])</f>
        <v>41</v>
      </c>
      <c r="D14095" s="4">
        <f>+MONTH(Tabla4[[#This Row],[FECHA]])</f>
        <v>10</v>
      </c>
      <c r="E14095" s="4">
        <f>+YEAR(B14095)</f>
        <v>2025</v>
      </c>
      <c r="F14095" t="s">
        <v>10942</v>
      </c>
      <c r="G14095" t="s">
        <v>11137</v>
      </c>
      <c r="H14095" t="s">
        <v>275</v>
      </c>
      <c r="I14095" t="s">
        <v>283</v>
      </c>
      <c r="J14095" t="s">
        <v>5131</v>
      </c>
      <c r="K14095" s="2">
        <v>1032405062</v>
      </c>
      <c r="L14095" t="s">
        <v>38</v>
      </c>
      <c r="M14095" t="s">
        <v>1684</v>
      </c>
      <c r="N14095" s="1" t="s">
        <v>1635</v>
      </c>
    </row>
    <row r="14096" spans="1:14" x14ac:dyDescent="0.25">
      <c r="A14096" s="2">
        <v>71118</v>
      </c>
      <c r="B14096" s="3" t="s">
        <v>11136</v>
      </c>
      <c r="C14096" s="4">
        <f>+WEEKNUM(Tabla4[[#This Row],[FECHA]])</f>
        <v>41</v>
      </c>
      <c r="D14096" s="4">
        <f>+MONTH(Tabla4[[#This Row],[FECHA]])</f>
        <v>10</v>
      </c>
      <c r="E14096" s="4">
        <f>+YEAR(B14096)</f>
        <v>2025</v>
      </c>
      <c r="F14096" t="s">
        <v>10528</v>
      </c>
      <c r="G14096" t="s">
        <v>11135</v>
      </c>
      <c r="H14096" t="s">
        <v>3</v>
      </c>
      <c r="I14096" t="s">
        <v>303</v>
      </c>
      <c r="J14096" t="s">
        <v>11134</v>
      </c>
      <c r="K14096" s="2">
        <v>1090366676</v>
      </c>
      <c r="L14096" t="s">
        <v>38</v>
      </c>
      <c r="M14096" t="s">
        <v>1684</v>
      </c>
      <c r="N14096" s="1" t="s">
        <v>1635</v>
      </c>
    </row>
    <row r="14097" spans="1:14" x14ac:dyDescent="0.25">
      <c r="A14097" s="2">
        <v>71123</v>
      </c>
      <c r="B14097" s="3" t="s">
        <v>11133</v>
      </c>
      <c r="C14097" s="4">
        <f>+WEEKNUM(Tabla4[[#This Row],[FECHA]])</f>
        <v>41</v>
      </c>
      <c r="D14097" s="4">
        <f>+MONTH(Tabla4[[#This Row],[FECHA]])</f>
        <v>10</v>
      </c>
      <c r="E14097" s="4">
        <f>+YEAR(B14097)</f>
        <v>2025</v>
      </c>
      <c r="F14097" t="s">
        <v>10942</v>
      </c>
      <c r="H14097" t="s">
        <v>275</v>
      </c>
      <c r="I14097" t="s">
        <v>16</v>
      </c>
      <c r="J14097" t="s">
        <v>11132</v>
      </c>
      <c r="K14097" s="2">
        <v>80882920</v>
      </c>
      <c r="L14097" t="s">
        <v>198</v>
      </c>
      <c r="M14097" t="s">
        <v>1636</v>
      </c>
      <c r="N14097" s="1" t="s">
        <v>1635</v>
      </c>
    </row>
    <row r="14098" spans="1:14" x14ac:dyDescent="0.25">
      <c r="A14098" s="2">
        <v>71144</v>
      </c>
      <c r="B14098" s="3" t="s">
        <v>11131</v>
      </c>
      <c r="C14098" s="4">
        <f>+WEEKNUM(Tabla4[[#This Row],[FECHA]])</f>
        <v>41</v>
      </c>
      <c r="D14098" s="4">
        <f>+MONTH(Tabla4[[#This Row],[FECHA]])</f>
        <v>10</v>
      </c>
      <c r="E14098" s="4">
        <f>+YEAR(B14098)</f>
        <v>2025</v>
      </c>
      <c r="F14098" t="s">
        <v>10528</v>
      </c>
      <c r="H14098" t="s">
        <v>21</v>
      </c>
      <c r="I14098" t="s">
        <v>16</v>
      </c>
      <c r="J14098" t="s">
        <v>9269</v>
      </c>
      <c r="K14098" s="2">
        <v>1060648417</v>
      </c>
      <c r="L14098" t="s">
        <v>256</v>
      </c>
      <c r="M14098" t="s">
        <v>1636</v>
      </c>
      <c r="N14098" s="1" t="s">
        <v>1635</v>
      </c>
    </row>
    <row r="14099" spans="1:14" x14ac:dyDescent="0.25">
      <c r="A14099" s="2">
        <v>71182</v>
      </c>
      <c r="B14099" s="3" t="s">
        <v>11130</v>
      </c>
      <c r="C14099" s="4">
        <f>+WEEKNUM(Tabla4[[#This Row],[FECHA]])</f>
        <v>41</v>
      </c>
      <c r="D14099" s="4">
        <f>+MONTH(Tabla4[[#This Row],[FECHA]])</f>
        <v>10</v>
      </c>
      <c r="E14099" s="4">
        <f>+YEAR(B14099)</f>
        <v>2025</v>
      </c>
      <c r="F14099" t="s">
        <v>10528</v>
      </c>
      <c r="H14099" t="s">
        <v>8</v>
      </c>
      <c r="I14099" t="s">
        <v>33</v>
      </c>
      <c r="J14099" t="s">
        <v>4143</v>
      </c>
      <c r="K14099" s="2">
        <v>1033811641</v>
      </c>
      <c r="L14099" t="s">
        <v>198</v>
      </c>
      <c r="M14099" t="s">
        <v>1684</v>
      </c>
      <c r="N14099" s="1" t="s">
        <v>1635</v>
      </c>
    </row>
    <row r="14100" spans="1:14" x14ac:dyDescent="0.25">
      <c r="A14100" s="2">
        <v>71185</v>
      </c>
      <c r="B14100" s="3" t="s">
        <v>11129</v>
      </c>
      <c r="C14100" s="4">
        <f>+WEEKNUM(Tabla4[[#This Row],[FECHA]])</f>
        <v>41</v>
      </c>
      <c r="D14100" s="4">
        <f>+MONTH(Tabla4[[#This Row],[FECHA]])</f>
        <v>10</v>
      </c>
      <c r="E14100" s="4">
        <f>+YEAR(B14100)</f>
        <v>2025</v>
      </c>
      <c r="F14100" t="s">
        <v>10528</v>
      </c>
      <c r="H14100" t="s">
        <v>8</v>
      </c>
      <c r="I14100" t="s">
        <v>16</v>
      </c>
      <c r="J14100" t="s">
        <v>1637</v>
      </c>
      <c r="K14100" s="2">
        <v>1143378537</v>
      </c>
      <c r="L14100" t="s">
        <v>198</v>
      </c>
      <c r="M14100" t="s">
        <v>1636</v>
      </c>
      <c r="N14100" s="1" t="s">
        <v>1635</v>
      </c>
    </row>
    <row r="14101" spans="1:14" x14ac:dyDescent="0.25">
      <c r="A14101" s="2">
        <v>71195</v>
      </c>
      <c r="B14101" s="3" t="s">
        <v>11128</v>
      </c>
      <c r="C14101" s="4">
        <f>+WEEKNUM(Tabla4[[#This Row],[FECHA]])</f>
        <v>41</v>
      </c>
      <c r="D14101" s="4">
        <f>+MONTH(Tabla4[[#This Row],[FECHA]])</f>
        <v>10</v>
      </c>
      <c r="E14101" s="4">
        <f>+YEAR(B14101)</f>
        <v>2025</v>
      </c>
      <c r="F14101" t="s">
        <v>10931</v>
      </c>
      <c r="H14101" t="s">
        <v>3</v>
      </c>
      <c r="I14101" t="s">
        <v>130</v>
      </c>
      <c r="J14101" t="s">
        <v>11127</v>
      </c>
      <c r="K14101" s="2">
        <v>1010246680</v>
      </c>
      <c r="L14101" t="s">
        <v>55</v>
      </c>
      <c r="M14101" t="s">
        <v>1636</v>
      </c>
      <c r="N14101" s="1" t="s">
        <v>1635</v>
      </c>
    </row>
    <row r="14102" spans="1:14" x14ac:dyDescent="0.25">
      <c r="A14102" s="2">
        <v>71205</v>
      </c>
      <c r="B14102" s="3" t="s">
        <v>11126</v>
      </c>
      <c r="C14102" s="4">
        <f>+WEEKNUM(Tabla4[[#This Row],[FECHA]])</f>
        <v>41</v>
      </c>
      <c r="D14102" s="4">
        <f>+MONTH(Tabla4[[#This Row],[FECHA]])</f>
        <v>10</v>
      </c>
      <c r="E14102" s="4">
        <f>+YEAR(B14102)</f>
        <v>2025</v>
      </c>
      <c r="F14102" t="s">
        <v>10931</v>
      </c>
      <c r="H14102" t="s">
        <v>3</v>
      </c>
      <c r="I14102" t="s">
        <v>16</v>
      </c>
      <c r="J14102" t="s">
        <v>11125</v>
      </c>
      <c r="K14102" s="2">
        <v>1022417251</v>
      </c>
      <c r="L14102" t="s">
        <v>55</v>
      </c>
      <c r="M14102" t="s">
        <v>1684</v>
      </c>
      <c r="N14102" s="1" t="s">
        <v>1635</v>
      </c>
    </row>
    <row r="14103" spans="1:14" x14ac:dyDescent="0.25">
      <c r="A14103" s="2">
        <v>71209</v>
      </c>
      <c r="B14103" s="3" t="s">
        <v>11124</v>
      </c>
      <c r="C14103" s="4">
        <f>+WEEKNUM(Tabla4[[#This Row],[FECHA]])</f>
        <v>41</v>
      </c>
      <c r="D14103" s="4">
        <f>+MONTH(Tabla4[[#This Row],[FECHA]])</f>
        <v>10</v>
      </c>
      <c r="E14103" s="4">
        <f>+YEAR(B14103)</f>
        <v>2025</v>
      </c>
      <c r="F14103" t="s">
        <v>10528</v>
      </c>
      <c r="H14103" t="s">
        <v>8</v>
      </c>
      <c r="I14103" t="s">
        <v>30</v>
      </c>
      <c r="J14103" t="s">
        <v>11123</v>
      </c>
      <c r="K14103" s="2">
        <v>1090431031</v>
      </c>
      <c r="L14103" t="s">
        <v>198</v>
      </c>
      <c r="M14103" t="s">
        <v>1684</v>
      </c>
      <c r="N14103" s="1" t="s">
        <v>1635</v>
      </c>
    </row>
    <row r="14104" spans="1:14" x14ac:dyDescent="0.25">
      <c r="A14104" s="2">
        <v>71211</v>
      </c>
      <c r="B14104" s="3" t="s">
        <v>11122</v>
      </c>
      <c r="C14104" s="4">
        <f>+WEEKNUM(Tabla4[[#This Row],[FECHA]])</f>
        <v>41</v>
      </c>
      <c r="D14104" s="4">
        <f>+MONTH(Tabla4[[#This Row],[FECHA]])</f>
        <v>10</v>
      </c>
      <c r="E14104" s="4">
        <f>+YEAR(B14104)</f>
        <v>2025</v>
      </c>
      <c r="F14104" t="s">
        <v>10931</v>
      </c>
      <c r="H14104" t="s">
        <v>8</v>
      </c>
      <c r="I14104" t="s">
        <v>130</v>
      </c>
      <c r="J14104" t="s">
        <v>6467</v>
      </c>
      <c r="K14104" s="2">
        <v>1032504122</v>
      </c>
      <c r="L14104" t="s">
        <v>55</v>
      </c>
      <c r="M14104" t="s">
        <v>1636</v>
      </c>
      <c r="N14104" s="1" t="s">
        <v>1635</v>
      </c>
    </row>
    <row r="14105" spans="1:14" x14ac:dyDescent="0.25">
      <c r="A14105" s="2">
        <v>71215</v>
      </c>
      <c r="B14105" s="3" t="s">
        <v>11121</v>
      </c>
      <c r="C14105" s="4">
        <f>+WEEKNUM(Tabla4[[#This Row],[FECHA]])</f>
        <v>41</v>
      </c>
      <c r="D14105" s="4">
        <f>+MONTH(Tabla4[[#This Row],[FECHA]])</f>
        <v>10</v>
      </c>
      <c r="E14105" s="4">
        <f>+YEAR(B14105)</f>
        <v>2025</v>
      </c>
      <c r="F14105" t="s">
        <v>10931</v>
      </c>
      <c r="H14105" t="s">
        <v>3</v>
      </c>
      <c r="I14105" t="s">
        <v>16</v>
      </c>
      <c r="J14105" t="s">
        <v>1757</v>
      </c>
      <c r="K14105" s="2">
        <v>1193149123</v>
      </c>
      <c r="L14105" t="s">
        <v>55</v>
      </c>
      <c r="M14105" t="s">
        <v>1636</v>
      </c>
      <c r="N14105" s="1" t="s">
        <v>1635</v>
      </c>
    </row>
    <row r="14106" spans="1:14" x14ac:dyDescent="0.25">
      <c r="A14106" s="2">
        <v>71221</v>
      </c>
      <c r="B14106" s="3" t="s">
        <v>11120</v>
      </c>
      <c r="C14106" s="4">
        <f>+WEEKNUM(Tabla4[[#This Row],[FECHA]])</f>
        <v>41</v>
      </c>
      <c r="D14106" s="4">
        <f>+MONTH(Tabla4[[#This Row],[FECHA]])</f>
        <v>10</v>
      </c>
      <c r="E14106" s="4">
        <f>+YEAR(B14106)</f>
        <v>2025</v>
      </c>
      <c r="F14106" t="s">
        <v>10528</v>
      </c>
      <c r="H14106" t="s">
        <v>21</v>
      </c>
      <c r="I14106" t="s">
        <v>16</v>
      </c>
      <c r="J14106" t="s">
        <v>5528</v>
      </c>
      <c r="K14106" s="2">
        <v>1001315233</v>
      </c>
      <c r="L14106" t="s">
        <v>55</v>
      </c>
      <c r="M14106" t="s">
        <v>1684</v>
      </c>
      <c r="N14106" s="1" t="s">
        <v>1635</v>
      </c>
    </row>
    <row r="14107" spans="1:14" x14ac:dyDescent="0.25">
      <c r="A14107" s="2">
        <v>70998</v>
      </c>
      <c r="B14107" s="3" t="s">
        <v>11119</v>
      </c>
      <c r="C14107" s="4">
        <f>+WEEKNUM(Tabla4[[#This Row],[FECHA]])</f>
        <v>41</v>
      </c>
      <c r="D14107" s="4">
        <f>+MONTH(Tabla4[[#This Row],[FECHA]])</f>
        <v>10</v>
      </c>
      <c r="E14107" s="4">
        <f>+YEAR(B14107)</f>
        <v>2025</v>
      </c>
      <c r="F14107" t="s">
        <v>10528</v>
      </c>
      <c r="H14107" t="s">
        <v>3</v>
      </c>
      <c r="I14107" t="s">
        <v>16</v>
      </c>
      <c r="J14107" t="s">
        <v>5857</v>
      </c>
      <c r="K14107" s="2">
        <v>1065646543</v>
      </c>
      <c r="L14107" t="s">
        <v>58</v>
      </c>
      <c r="M14107" t="s">
        <v>937</v>
      </c>
      <c r="N14107" s="1" t="s">
        <v>901</v>
      </c>
    </row>
    <row r="14108" spans="1:14" x14ac:dyDescent="0.25">
      <c r="A14108" s="2">
        <v>71005</v>
      </c>
      <c r="B14108" s="3" t="s">
        <v>11118</v>
      </c>
      <c r="C14108" s="4">
        <f>+WEEKNUM(Tabla4[[#This Row],[FECHA]])</f>
        <v>41</v>
      </c>
      <c r="D14108" s="4">
        <f>+MONTH(Tabla4[[#This Row],[FECHA]])</f>
        <v>10</v>
      </c>
      <c r="E14108" s="4">
        <f>+YEAR(B14108)</f>
        <v>2025</v>
      </c>
      <c r="F14108" t="s">
        <v>10528</v>
      </c>
      <c r="G14108" t="s">
        <v>11117</v>
      </c>
      <c r="H14108" t="s">
        <v>133</v>
      </c>
      <c r="I14108" t="s">
        <v>16</v>
      </c>
      <c r="J14108" t="s">
        <v>11114</v>
      </c>
      <c r="K14108" s="2">
        <v>1020831321</v>
      </c>
      <c r="L14108" t="s">
        <v>38</v>
      </c>
      <c r="M14108" t="s">
        <v>937</v>
      </c>
      <c r="N14108" s="1" t="s">
        <v>901</v>
      </c>
    </row>
    <row r="14109" spans="1:14" x14ac:dyDescent="0.25">
      <c r="A14109" s="2">
        <v>71007</v>
      </c>
      <c r="B14109" s="3" t="s">
        <v>11116</v>
      </c>
      <c r="C14109" s="4">
        <f>+WEEKNUM(Tabla4[[#This Row],[FECHA]])</f>
        <v>41</v>
      </c>
      <c r="D14109" s="4">
        <f>+MONTH(Tabla4[[#This Row],[FECHA]])</f>
        <v>10</v>
      </c>
      <c r="E14109" s="4">
        <f>+YEAR(B14109)</f>
        <v>2025</v>
      </c>
      <c r="F14109" t="s">
        <v>10528</v>
      </c>
      <c r="G14109" t="s">
        <v>11115</v>
      </c>
      <c r="H14109" t="s">
        <v>3</v>
      </c>
      <c r="I14109" t="s">
        <v>16</v>
      </c>
      <c r="J14109" t="s">
        <v>11114</v>
      </c>
      <c r="K14109" s="2">
        <v>1020831321</v>
      </c>
      <c r="L14109" t="s">
        <v>38</v>
      </c>
      <c r="M14109" t="s">
        <v>987</v>
      </c>
      <c r="N14109" s="1" t="s">
        <v>901</v>
      </c>
    </row>
    <row r="14110" spans="1:14" x14ac:dyDescent="0.25">
      <c r="A14110" s="2">
        <v>71009</v>
      </c>
      <c r="B14110" s="3" t="s">
        <v>11113</v>
      </c>
      <c r="C14110" s="4">
        <f>+WEEKNUM(Tabla4[[#This Row],[FECHA]])</f>
        <v>41</v>
      </c>
      <c r="D14110" s="4">
        <f>+MONTH(Tabla4[[#This Row],[FECHA]])</f>
        <v>10</v>
      </c>
      <c r="E14110" s="4">
        <f>+YEAR(B14110)</f>
        <v>2025</v>
      </c>
      <c r="F14110" t="s">
        <v>10528</v>
      </c>
      <c r="G14110" t="s">
        <v>11112</v>
      </c>
      <c r="H14110" t="s">
        <v>3</v>
      </c>
      <c r="I14110" t="s">
        <v>303</v>
      </c>
      <c r="J14110" t="s">
        <v>5819</v>
      </c>
      <c r="K14110" s="2">
        <v>901008521</v>
      </c>
      <c r="L14110" t="s">
        <v>38</v>
      </c>
      <c r="M14110" t="s">
        <v>909</v>
      </c>
      <c r="N14110" s="1" t="s">
        <v>901</v>
      </c>
    </row>
    <row r="14111" spans="1:14" x14ac:dyDescent="0.25">
      <c r="A14111" s="2">
        <v>71011</v>
      </c>
      <c r="B14111" s="3" t="s">
        <v>11111</v>
      </c>
      <c r="C14111" s="4">
        <f>+WEEKNUM(Tabla4[[#This Row],[FECHA]])</f>
        <v>41</v>
      </c>
      <c r="D14111" s="4">
        <f>+MONTH(Tabla4[[#This Row],[FECHA]])</f>
        <v>10</v>
      </c>
      <c r="E14111" s="4">
        <f>+YEAR(B14111)</f>
        <v>2025</v>
      </c>
      <c r="F14111" t="s">
        <v>11107</v>
      </c>
      <c r="G14111" t="s">
        <v>11110</v>
      </c>
      <c r="H14111" t="s">
        <v>539</v>
      </c>
      <c r="I14111" t="s">
        <v>33</v>
      </c>
      <c r="J14111" t="s">
        <v>11109</v>
      </c>
      <c r="K14111" s="2">
        <v>52427006</v>
      </c>
      <c r="L14111" t="s">
        <v>38</v>
      </c>
      <c r="M14111" t="s">
        <v>937</v>
      </c>
      <c r="N14111" s="1" t="s">
        <v>901</v>
      </c>
    </row>
    <row r="14112" spans="1:14" x14ac:dyDescent="0.25">
      <c r="A14112" s="2">
        <v>71013</v>
      </c>
      <c r="B14112" s="3" t="s">
        <v>11108</v>
      </c>
      <c r="C14112" s="4">
        <f>+WEEKNUM(Tabla4[[#This Row],[FECHA]])</f>
        <v>41</v>
      </c>
      <c r="D14112" s="4">
        <f>+MONTH(Tabla4[[#This Row],[FECHA]])</f>
        <v>10</v>
      </c>
      <c r="E14112" s="4">
        <f>+YEAR(B14112)</f>
        <v>2025</v>
      </c>
      <c r="F14112" t="s">
        <v>11107</v>
      </c>
      <c r="H14112" t="s">
        <v>539</v>
      </c>
      <c r="I14112" t="s">
        <v>33</v>
      </c>
      <c r="J14112" t="s">
        <v>11106</v>
      </c>
      <c r="K14112" s="2">
        <v>1090515495</v>
      </c>
      <c r="L14112" t="s">
        <v>55</v>
      </c>
      <c r="M14112" t="s">
        <v>909</v>
      </c>
      <c r="N14112" s="1" t="s">
        <v>901</v>
      </c>
    </row>
    <row r="14113" spans="1:14" x14ac:dyDescent="0.25">
      <c r="A14113" s="2">
        <v>71020</v>
      </c>
      <c r="B14113" s="3" t="s">
        <v>11105</v>
      </c>
      <c r="C14113" s="4">
        <f>+WEEKNUM(Tabla4[[#This Row],[FECHA]])</f>
        <v>41</v>
      </c>
      <c r="D14113" s="4">
        <f>+MONTH(Tabla4[[#This Row],[FECHA]])</f>
        <v>10</v>
      </c>
      <c r="E14113" s="4">
        <f>+YEAR(B14113)</f>
        <v>2025</v>
      </c>
      <c r="F14113" t="s">
        <v>10528</v>
      </c>
      <c r="G14113" t="s">
        <v>11104</v>
      </c>
      <c r="H14113" t="s">
        <v>3</v>
      </c>
      <c r="I14113" t="s">
        <v>1011</v>
      </c>
      <c r="J14113" t="s">
        <v>11103</v>
      </c>
      <c r="K14113" s="2">
        <v>80816976</v>
      </c>
      <c r="L14113" t="s">
        <v>38</v>
      </c>
      <c r="M14113" t="s">
        <v>909</v>
      </c>
      <c r="N14113" s="1" t="s">
        <v>901</v>
      </c>
    </row>
    <row r="14114" spans="1:14" x14ac:dyDescent="0.25">
      <c r="A14114" s="2">
        <v>71029</v>
      </c>
      <c r="B14114" s="3" t="s">
        <v>11102</v>
      </c>
      <c r="C14114" s="4">
        <f>+WEEKNUM(Tabla4[[#This Row],[FECHA]])</f>
        <v>41</v>
      </c>
      <c r="D14114" s="4">
        <f>+MONTH(Tabla4[[#This Row],[FECHA]])</f>
        <v>10</v>
      </c>
      <c r="E14114" s="4">
        <f>+YEAR(B14114)</f>
        <v>2025</v>
      </c>
      <c r="F14114" t="s">
        <v>10528</v>
      </c>
      <c r="G14114" t="s">
        <v>11101</v>
      </c>
      <c r="H14114" t="s">
        <v>3</v>
      </c>
      <c r="I14114" t="s">
        <v>16</v>
      </c>
      <c r="J14114" t="s">
        <v>4485</v>
      </c>
      <c r="K14114" s="2">
        <v>91075567</v>
      </c>
      <c r="L14114" t="s">
        <v>38</v>
      </c>
      <c r="M14114" t="s">
        <v>987</v>
      </c>
      <c r="N14114" s="1" t="s">
        <v>901</v>
      </c>
    </row>
    <row r="14115" spans="1:14" x14ac:dyDescent="0.25">
      <c r="A14115" s="2">
        <v>71032</v>
      </c>
      <c r="B14115" s="3" t="s">
        <v>11100</v>
      </c>
      <c r="C14115" s="4">
        <f>+WEEKNUM(Tabla4[[#This Row],[FECHA]])</f>
        <v>41</v>
      </c>
      <c r="D14115" s="4">
        <f>+MONTH(Tabla4[[#This Row],[FECHA]])</f>
        <v>10</v>
      </c>
      <c r="E14115" s="4">
        <f>+YEAR(B14115)</f>
        <v>2025</v>
      </c>
      <c r="F14115" t="s">
        <v>10528</v>
      </c>
      <c r="H14115" t="s">
        <v>21</v>
      </c>
      <c r="I14115" t="s">
        <v>33</v>
      </c>
      <c r="J14115" t="s">
        <v>11099</v>
      </c>
      <c r="K14115" s="2">
        <v>79950047</v>
      </c>
      <c r="L14115" t="s">
        <v>55</v>
      </c>
      <c r="M14115" t="s">
        <v>987</v>
      </c>
      <c r="N14115" s="1" t="s">
        <v>901</v>
      </c>
    </row>
    <row r="14116" spans="1:14" x14ac:dyDescent="0.25">
      <c r="A14116" s="2">
        <v>71043</v>
      </c>
      <c r="B14116" s="3" t="s">
        <v>11098</v>
      </c>
      <c r="C14116" s="4">
        <f>+WEEKNUM(Tabla4[[#This Row],[FECHA]])</f>
        <v>41</v>
      </c>
      <c r="D14116" s="4">
        <f>+MONTH(Tabla4[[#This Row],[FECHA]])</f>
        <v>10</v>
      </c>
      <c r="E14116" s="4">
        <f>+YEAR(B14116)</f>
        <v>2025</v>
      </c>
      <c r="F14116" t="s">
        <v>10528</v>
      </c>
      <c r="H14116" t="s">
        <v>3</v>
      </c>
      <c r="I14116" t="s">
        <v>16</v>
      </c>
      <c r="J14116" t="s">
        <v>1508</v>
      </c>
      <c r="K14116" s="2">
        <v>80224264</v>
      </c>
      <c r="L14116" t="s">
        <v>55</v>
      </c>
      <c r="M14116" t="s">
        <v>937</v>
      </c>
      <c r="N14116" s="1" t="s">
        <v>901</v>
      </c>
    </row>
    <row r="14117" spans="1:14" x14ac:dyDescent="0.25">
      <c r="A14117" s="2">
        <v>71050</v>
      </c>
      <c r="B14117" s="3" t="s">
        <v>11097</v>
      </c>
      <c r="C14117" s="4">
        <f>+WEEKNUM(Tabla4[[#This Row],[FECHA]])</f>
        <v>41</v>
      </c>
      <c r="D14117" s="4">
        <f>+MONTH(Tabla4[[#This Row],[FECHA]])</f>
        <v>10</v>
      </c>
      <c r="E14117" s="4">
        <f>+YEAR(B14117)</f>
        <v>2025</v>
      </c>
      <c r="F14117" t="s">
        <v>10528</v>
      </c>
      <c r="G14117" t="s">
        <v>11096</v>
      </c>
      <c r="H14117" t="s">
        <v>21</v>
      </c>
      <c r="I14117" t="s">
        <v>16</v>
      </c>
      <c r="J14117" t="s">
        <v>7725</v>
      </c>
      <c r="K14117" s="2">
        <v>1000861169</v>
      </c>
      <c r="L14117" t="s">
        <v>38</v>
      </c>
      <c r="M14117" t="s">
        <v>937</v>
      </c>
      <c r="N14117" s="1" t="s">
        <v>901</v>
      </c>
    </row>
    <row r="14118" spans="1:14" x14ac:dyDescent="0.25">
      <c r="A14118" s="2">
        <v>71054</v>
      </c>
      <c r="B14118" s="3" t="s">
        <v>11095</v>
      </c>
      <c r="C14118" s="4">
        <f>+WEEKNUM(Tabla4[[#This Row],[FECHA]])</f>
        <v>41</v>
      </c>
      <c r="D14118" s="4">
        <f>+MONTH(Tabla4[[#This Row],[FECHA]])</f>
        <v>10</v>
      </c>
      <c r="E14118" s="4">
        <f>+YEAR(B14118)</f>
        <v>2025</v>
      </c>
      <c r="F14118" t="s">
        <v>10528</v>
      </c>
      <c r="G14118" t="s">
        <v>11094</v>
      </c>
      <c r="H14118" t="s">
        <v>21</v>
      </c>
      <c r="I14118" t="s">
        <v>16</v>
      </c>
      <c r="J14118" t="s">
        <v>1063</v>
      </c>
      <c r="K14118" s="2">
        <v>1020821670</v>
      </c>
      <c r="L14118" t="s">
        <v>55</v>
      </c>
      <c r="M14118" t="s">
        <v>987</v>
      </c>
      <c r="N14118" s="1" t="s">
        <v>901</v>
      </c>
    </row>
    <row r="14119" spans="1:14" x14ac:dyDescent="0.25">
      <c r="A14119" s="2">
        <v>71058</v>
      </c>
      <c r="B14119" s="3" t="s">
        <v>11093</v>
      </c>
      <c r="C14119" s="4">
        <f>+WEEKNUM(Tabla4[[#This Row],[FECHA]])</f>
        <v>41</v>
      </c>
      <c r="D14119" s="4">
        <f>+MONTH(Tabla4[[#This Row],[FECHA]])</f>
        <v>10</v>
      </c>
      <c r="E14119" s="4">
        <f>+YEAR(B14119)</f>
        <v>2025</v>
      </c>
      <c r="F14119" t="s">
        <v>10942</v>
      </c>
      <c r="G14119" t="s">
        <v>11092</v>
      </c>
      <c r="H14119" t="s">
        <v>927</v>
      </c>
      <c r="I14119" t="s">
        <v>16</v>
      </c>
      <c r="J14119" t="s">
        <v>11091</v>
      </c>
      <c r="K14119" s="2">
        <v>1020830626</v>
      </c>
      <c r="L14119" t="s">
        <v>38</v>
      </c>
      <c r="M14119" t="s">
        <v>937</v>
      </c>
      <c r="N14119" s="1" t="s">
        <v>901</v>
      </c>
    </row>
    <row r="14120" spans="1:14" x14ac:dyDescent="0.25">
      <c r="A14120" s="2">
        <v>71063</v>
      </c>
      <c r="B14120" s="3" t="s">
        <v>11090</v>
      </c>
      <c r="C14120" s="4">
        <f>+WEEKNUM(Tabla4[[#This Row],[FECHA]])</f>
        <v>41</v>
      </c>
      <c r="D14120" s="4">
        <f>+MONTH(Tabla4[[#This Row],[FECHA]])</f>
        <v>10</v>
      </c>
      <c r="E14120" s="4">
        <f>+YEAR(B14120)</f>
        <v>2025</v>
      </c>
      <c r="F14120" t="s">
        <v>10942</v>
      </c>
      <c r="G14120" t="s">
        <v>11089</v>
      </c>
      <c r="H14120" t="s">
        <v>927</v>
      </c>
      <c r="I14120" t="s">
        <v>16</v>
      </c>
      <c r="J14120" t="s">
        <v>11088</v>
      </c>
      <c r="K14120" s="2">
        <v>1033780531</v>
      </c>
      <c r="L14120" t="s">
        <v>38</v>
      </c>
      <c r="M14120" t="s">
        <v>909</v>
      </c>
      <c r="N14120" s="1" t="s">
        <v>901</v>
      </c>
    </row>
    <row r="14121" spans="1:14" x14ac:dyDescent="0.25">
      <c r="A14121" s="2">
        <v>71085</v>
      </c>
      <c r="B14121" s="3" t="s">
        <v>11087</v>
      </c>
      <c r="C14121" s="4">
        <f>+WEEKNUM(Tabla4[[#This Row],[FECHA]])</f>
        <v>41</v>
      </c>
      <c r="D14121" s="4">
        <f>+MONTH(Tabla4[[#This Row],[FECHA]])</f>
        <v>10</v>
      </c>
      <c r="E14121" s="4">
        <f>+YEAR(B14121)</f>
        <v>2025</v>
      </c>
      <c r="F14121" t="s">
        <v>10528</v>
      </c>
      <c r="G14121" t="s">
        <v>11086</v>
      </c>
      <c r="H14121" t="s">
        <v>3</v>
      </c>
      <c r="I14121" t="s">
        <v>30</v>
      </c>
      <c r="J14121" t="s">
        <v>1460</v>
      </c>
      <c r="K14121" s="2">
        <v>1193144732</v>
      </c>
      <c r="L14121" t="s">
        <v>38</v>
      </c>
      <c r="M14121" t="s">
        <v>987</v>
      </c>
      <c r="N14121" s="1" t="s">
        <v>901</v>
      </c>
    </row>
    <row r="14122" spans="1:14" x14ac:dyDescent="0.25">
      <c r="A14122" s="2">
        <v>71093</v>
      </c>
      <c r="B14122" s="3" t="s">
        <v>11085</v>
      </c>
      <c r="C14122" s="4">
        <f>+WEEKNUM(Tabla4[[#This Row],[FECHA]])</f>
        <v>41</v>
      </c>
      <c r="D14122" s="4">
        <f>+MONTH(Tabla4[[#This Row],[FECHA]])</f>
        <v>10</v>
      </c>
      <c r="E14122" s="4">
        <f>+YEAR(B14122)</f>
        <v>2025</v>
      </c>
      <c r="F14122" t="s">
        <v>10931</v>
      </c>
      <c r="H14122" t="s">
        <v>3</v>
      </c>
      <c r="I14122" t="s">
        <v>33</v>
      </c>
      <c r="J14122" t="s">
        <v>11084</v>
      </c>
      <c r="K14122" s="2">
        <v>23497456</v>
      </c>
      <c r="L14122" t="s">
        <v>256</v>
      </c>
      <c r="M14122" t="s">
        <v>909</v>
      </c>
      <c r="N14122" s="1" t="s">
        <v>901</v>
      </c>
    </row>
    <row r="14123" spans="1:14" x14ac:dyDescent="0.25">
      <c r="A14123" s="2">
        <v>71095</v>
      </c>
      <c r="B14123" s="3" t="s">
        <v>11083</v>
      </c>
      <c r="C14123" s="4">
        <f>+WEEKNUM(Tabla4[[#This Row],[FECHA]])</f>
        <v>41</v>
      </c>
      <c r="D14123" s="4">
        <f>+MONTH(Tabla4[[#This Row],[FECHA]])</f>
        <v>10</v>
      </c>
      <c r="E14123" s="4">
        <f>+YEAR(B14123)</f>
        <v>2025</v>
      </c>
      <c r="F14123" t="s">
        <v>10931</v>
      </c>
      <c r="H14123" t="s">
        <v>3</v>
      </c>
      <c r="I14123" t="s">
        <v>16</v>
      </c>
      <c r="J14123" t="s">
        <v>1303</v>
      </c>
      <c r="K14123" s="2">
        <v>1020733146</v>
      </c>
      <c r="L14123" t="s">
        <v>55</v>
      </c>
      <c r="M14123" t="s">
        <v>987</v>
      </c>
      <c r="N14123" s="1" t="s">
        <v>901</v>
      </c>
    </row>
    <row r="14124" spans="1:14" x14ac:dyDescent="0.25">
      <c r="A14124" s="2">
        <v>71105</v>
      </c>
      <c r="B14124" s="3" t="s">
        <v>11082</v>
      </c>
      <c r="C14124" s="4">
        <f>+WEEKNUM(Tabla4[[#This Row],[FECHA]])</f>
        <v>41</v>
      </c>
      <c r="D14124" s="4">
        <f>+MONTH(Tabla4[[#This Row],[FECHA]])</f>
        <v>10</v>
      </c>
      <c r="E14124" s="4">
        <f>+YEAR(B14124)</f>
        <v>2025</v>
      </c>
      <c r="F14124" t="s">
        <v>10942</v>
      </c>
      <c r="G14124" t="s">
        <v>11081</v>
      </c>
      <c r="H14124" t="s">
        <v>927</v>
      </c>
      <c r="I14124" t="s">
        <v>16</v>
      </c>
      <c r="J14124" t="s">
        <v>2369</v>
      </c>
      <c r="K14124" s="2">
        <v>1014205452</v>
      </c>
      <c r="L14124" t="s">
        <v>38</v>
      </c>
      <c r="M14124" t="s">
        <v>909</v>
      </c>
      <c r="N14124" s="1" t="s">
        <v>901</v>
      </c>
    </row>
    <row r="14125" spans="1:14" x14ac:dyDescent="0.25">
      <c r="A14125" s="2">
        <v>71111</v>
      </c>
      <c r="B14125" s="3" t="s">
        <v>11080</v>
      </c>
      <c r="C14125" s="4">
        <f>+WEEKNUM(Tabla4[[#This Row],[FECHA]])</f>
        <v>41</v>
      </c>
      <c r="D14125" s="4">
        <f>+MONTH(Tabla4[[#This Row],[FECHA]])</f>
        <v>10</v>
      </c>
      <c r="E14125" s="4">
        <f>+YEAR(B14125)</f>
        <v>2025</v>
      </c>
      <c r="F14125" t="s">
        <v>10528</v>
      </c>
      <c r="H14125" t="s">
        <v>3</v>
      </c>
      <c r="I14125" t="s">
        <v>130</v>
      </c>
      <c r="J14125" t="s">
        <v>11079</v>
      </c>
      <c r="K14125" s="2">
        <v>1013650017</v>
      </c>
      <c r="L14125" t="s">
        <v>55</v>
      </c>
      <c r="M14125" t="s">
        <v>937</v>
      </c>
      <c r="N14125" s="1" t="s">
        <v>901</v>
      </c>
    </row>
    <row r="14126" spans="1:14" x14ac:dyDescent="0.25">
      <c r="A14126" s="2">
        <v>71112</v>
      </c>
      <c r="B14126" s="3" t="s">
        <v>11078</v>
      </c>
      <c r="C14126" s="4">
        <f>+WEEKNUM(Tabla4[[#This Row],[FECHA]])</f>
        <v>41</v>
      </c>
      <c r="D14126" s="4">
        <f>+MONTH(Tabla4[[#This Row],[FECHA]])</f>
        <v>10</v>
      </c>
      <c r="E14126" s="4">
        <f>+YEAR(B14126)</f>
        <v>2025</v>
      </c>
      <c r="F14126" t="s">
        <v>10528</v>
      </c>
      <c r="H14126" t="s">
        <v>8</v>
      </c>
      <c r="I14126" t="s">
        <v>16</v>
      </c>
      <c r="J14126" t="s">
        <v>7285</v>
      </c>
      <c r="K14126" s="2">
        <v>1024578628</v>
      </c>
      <c r="L14126" t="s">
        <v>55</v>
      </c>
      <c r="M14126" t="s">
        <v>909</v>
      </c>
      <c r="N14126" s="1" t="s">
        <v>901</v>
      </c>
    </row>
    <row r="14127" spans="1:14" x14ac:dyDescent="0.25">
      <c r="A14127" s="2">
        <v>71115</v>
      </c>
      <c r="B14127" s="3" t="s">
        <v>11077</v>
      </c>
      <c r="C14127" s="4">
        <f>+WEEKNUM(Tabla4[[#This Row],[FECHA]])</f>
        <v>41</v>
      </c>
      <c r="D14127" s="4">
        <f>+MONTH(Tabla4[[#This Row],[FECHA]])</f>
        <v>10</v>
      </c>
      <c r="E14127" s="4">
        <f>+YEAR(B14127)</f>
        <v>2025</v>
      </c>
      <c r="F14127" t="s">
        <v>10528</v>
      </c>
      <c r="H14127" t="s">
        <v>3</v>
      </c>
      <c r="I14127" t="s">
        <v>16</v>
      </c>
      <c r="J14127" t="s">
        <v>11076</v>
      </c>
      <c r="K14127" s="2">
        <v>52779155</v>
      </c>
      <c r="L14127" t="s">
        <v>55</v>
      </c>
      <c r="M14127" t="s">
        <v>909</v>
      </c>
      <c r="N14127" s="1" t="s">
        <v>901</v>
      </c>
    </row>
    <row r="14128" spans="1:14" x14ac:dyDescent="0.25">
      <c r="A14128" s="2">
        <v>71120</v>
      </c>
      <c r="B14128" s="3" t="s">
        <v>11075</v>
      </c>
      <c r="C14128" s="4">
        <f>+WEEKNUM(Tabla4[[#This Row],[FECHA]])</f>
        <v>41</v>
      </c>
      <c r="D14128" s="4">
        <f>+MONTH(Tabla4[[#This Row],[FECHA]])</f>
        <v>10</v>
      </c>
      <c r="E14128" s="4">
        <f>+YEAR(B14128)</f>
        <v>2025</v>
      </c>
      <c r="F14128" t="s">
        <v>10528</v>
      </c>
      <c r="G14128" t="s">
        <v>11074</v>
      </c>
      <c r="H14128" t="s">
        <v>8</v>
      </c>
      <c r="I14128" t="s">
        <v>33</v>
      </c>
      <c r="J14128" t="s">
        <v>11073</v>
      </c>
      <c r="K14128" s="2">
        <v>1018504046</v>
      </c>
      <c r="L14128" t="s">
        <v>38</v>
      </c>
      <c r="M14128" t="s">
        <v>909</v>
      </c>
      <c r="N14128" s="1" t="s">
        <v>901</v>
      </c>
    </row>
    <row r="14129" spans="1:14" x14ac:dyDescent="0.25">
      <c r="A14129" s="2">
        <v>71124</v>
      </c>
      <c r="B14129" s="3" t="s">
        <v>11072</v>
      </c>
      <c r="C14129" s="4">
        <f>+WEEKNUM(Tabla4[[#This Row],[FECHA]])</f>
        <v>41</v>
      </c>
      <c r="D14129" s="4">
        <f>+MONTH(Tabla4[[#This Row],[FECHA]])</f>
        <v>10</v>
      </c>
      <c r="E14129" s="4">
        <f>+YEAR(B14129)</f>
        <v>2025</v>
      </c>
      <c r="F14129" t="s">
        <v>10528</v>
      </c>
      <c r="H14129" t="s">
        <v>539</v>
      </c>
      <c r="I14129" t="s">
        <v>16</v>
      </c>
      <c r="J14129" t="s">
        <v>926</v>
      </c>
      <c r="K14129" s="2">
        <v>1020775311</v>
      </c>
      <c r="L14129" t="s">
        <v>55</v>
      </c>
      <c r="M14129" t="s">
        <v>909</v>
      </c>
      <c r="N14129" s="1" t="s">
        <v>901</v>
      </c>
    </row>
    <row r="14130" spans="1:14" x14ac:dyDescent="0.25">
      <c r="A14130" s="2">
        <v>71130</v>
      </c>
      <c r="B14130" s="3" t="s">
        <v>11071</v>
      </c>
      <c r="C14130" s="4">
        <f>+WEEKNUM(Tabla4[[#This Row],[FECHA]])</f>
        <v>41</v>
      </c>
      <c r="D14130" s="4">
        <f>+MONTH(Tabla4[[#This Row],[FECHA]])</f>
        <v>10</v>
      </c>
      <c r="E14130" s="4">
        <f>+YEAR(B14130)</f>
        <v>2025</v>
      </c>
      <c r="F14130" t="s">
        <v>10528</v>
      </c>
      <c r="H14130" t="s">
        <v>133</v>
      </c>
      <c r="I14130" t="s">
        <v>12</v>
      </c>
      <c r="J14130" t="s">
        <v>8392</v>
      </c>
      <c r="K14130" s="2">
        <v>80822098</v>
      </c>
      <c r="L14130" t="s">
        <v>198</v>
      </c>
      <c r="M14130" t="s">
        <v>937</v>
      </c>
      <c r="N14130" s="1" t="s">
        <v>901</v>
      </c>
    </row>
    <row r="14131" spans="1:14" x14ac:dyDescent="0.25">
      <c r="A14131" s="2">
        <v>71136</v>
      </c>
      <c r="B14131" s="3" t="s">
        <v>11070</v>
      </c>
      <c r="C14131" s="4">
        <f>+WEEKNUM(Tabla4[[#This Row],[FECHA]])</f>
        <v>41</v>
      </c>
      <c r="D14131" s="4">
        <f>+MONTH(Tabla4[[#This Row],[FECHA]])</f>
        <v>10</v>
      </c>
      <c r="E14131" s="4">
        <f>+YEAR(B14131)</f>
        <v>2025</v>
      </c>
      <c r="F14131" t="s">
        <v>10528</v>
      </c>
      <c r="G14131" t="s">
        <v>11069</v>
      </c>
      <c r="H14131" t="s">
        <v>8</v>
      </c>
      <c r="I14131" t="s">
        <v>997</v>
      </c>
      <c r="J14131" t="s">
        <v>4729</v>
      </c>
      <c r="K14131" s="2">
        <v>80137097</v>
      </c>
      <c r="L14131" t="s">
        <v>38</v>
      </c>
      <c r="M14131" t="s">
        <v>987</v>
      </c>
      <c r="N14131" s="1" t="s">
        <v>901</v>
      </c>
    </row>
    <row r="14132" spans="1:14" x14ac:dyDescent="0.25">
      <c r="A14132" s="2">
        <v>71138</v>
      </c>
      <c r="B14132" s="3" t="s">
        <v>11068</v>
      </c>
      <c r="C14132" s="4">
        <f>+WEEKNUM(Tabla4[[#This Row],[FECHA]])</f>
        <v>41</v>
      </c>
      <c r="D14132" s="4">
        <f>+MONTH(Tabla4[[#This Row],[FECHA]])</f>
        <v>10</v>
      </c>
      <c r="E14132" s="4">
        <f>+YEAR(B14132)</f>
        <v>2025</v>
      </c>
      <c r="F14132" t="s">
        <v>11063</v>
      </c>
      <c r="H14132" t="s">
        <v>539</v>
      </c>
      <c r="I14132" t="s">
        <v>16</v>
      </c>
      <c r="J14132" t="s">
        <v>1036</v>
      </c>
      <c r="K14132" s="2">
        <v>1022928091</v>
      </c>
      <c r="L14132" t="s">
        <v>55</v>
      </c>
      <c r="M14132" t="s">
        <v>909</v>
      </c>
      <c r="N14132" s="1" t="s">
        <v>901</v>
      </c>
    </row>
    <row r="14133" spans="1:14" x14ac:dyDescent="0.25">
      <c r="A14133" s="2">
        <v>71139</v>
      </c>
      <c r="B14133" s="3" t="s">
        <v>11067</v>
      </c>
      <c r="C14133" s="4">
        <f>+WEEKNUM(Tabla4[[#This Row],[FECHA]])</f>
        <v>41</v>
      </c>
      <c r="D14133" s="4">
        <f>+MONTH(Tabla4[[#This Row],[FECHA]])</f>
        <v>10</v>
      </c>
      <c r="E14133" s="4">
        <f>+YEAR(B14133)</f>
        <v>2025</v>
      </c>
      <c r="F14133" t="s">
        <v>10528</v>
      </c>
      <c r="G14133" t="s">
        <v>11066</v>
      </c>
      <c r="H14133" t="s">
        <v>3</v>
      </c>
      <c r="I14133" t="s">
        <v>30</v>
      </c>
      <c r="J14133" t="s">
        <v>1516</v>
      </c>
      <c r="K14133" s="2">
        <v>79939396</v>
      </c>
      <c r="L14133" t="s">
        <v>38</v>
      </c>
      <c r="M14133" t="s">
        <v>987</v>
      </c>
      <c r="N14133" s="1" t="s">
        <v>901</v>
      </c>
    </row>
    <row r="14134" spans="1:14" x14ac:dyDescent="0.25">
      <c r="A14134" s="2">
        <v>71145</v>
      </c>
      <c r="B14134" s="3" t="s">
        <v>11065</v>
      </c>
      <c r="C14134" s="4">
        <f>+WEEKNUM(Tabla4[[#This Row],[FECHA]])</f>
        <v>41</v>
      </c>
      <c r="D14134" s="4">
        <f>+MONTH(Tabla4[[#This Row],[FECHA]])</f>
        <v>10</v>
      </c>
      <c r="E14134" s="4">
        <f>+YEAR(B14134)</f>
        <v>2025</v>
      </c>
      <c r="F14134" t="s">
        <v>10528</v>
      </c>
      <c r="H14134" t="s">
        <v>21</v>
      </c>
      <c r="I14134" t="s">
        <v>303</v>
      </c>
      <c r="J14134" t="s">
        <v>8498</v>
      </c>
      <c r="K14134" s="2">
        <v>1010248142</v>
      </c>
      <c r="L14134" t="s">
        <v>76</v>
      </c>
      <c r="M14134" t="s">
        <v>909</v>
      </c>
      <c r="N14134" s="1" t="s">
        <v>901</v>
      </c>
    </row>
    <row r="14135" spans="1:14" x14ac:dyDescent="0.25">
      <c r="A14135" s="2">
        <v>71148</v>
      </c>
      <c r="B14135" s="3" t="s">
        <v>11064</v>
      </c>
      <c r="C14135" s="4">
        <f>+WEEKNUM(Tabla4[[#This Row],[FECHA]])</f>
        <v>41</v>
      </c>
      <c r="D14135" s="4">
        <f>+MONTH(Tabla4[[#This Row],[FECHA]])</f>
        <v>10</v>
      </c>
      <c r="E14135" s="4">
        <f>+YEAR(B14135)</f>
        <v>2025</v>
      </c>
      <c r="F14135" t="s">
        <v>11063</v>
      </c>
      <c r="H14135" t="s">
        <v>642</v>
      </c>
      <c r="I14135" t="s">
        <v>303</v>
      </c>
      <c r="J14135" t="s">
        <v>11062</v>
      </c>
      <c r="K14135" s="2">
        <v>1000224868</v>
      </c>
      <c r="L14135" t="s">
        <v>55</v>
      </c>
      <c r="M14135" t="s">
        <v>987</v>
      </c>
      <c r="N14135" s="1" t="s">
        <v>901</v>
      </c>
    </row>
    <row r="14136" spans="1:14" x14ac:dyDescent="0.25">
      <c r="A14136" s="2">
        <v>71157</v>
      </c>
      <c r="B14136" s="3" t="s">
        <v>11061</v>
      </c>
      <c r="C14136" s="4">
        <f>+WEEKNUM(Tabla4[[#This Row],[FECHA]])</f>
        <v>41</v>
      </c>
      <c r="D14136" s="4">
        <f>+MONTH(Tabla4[[#This Row],[FECHA]])</f>
        <v>10</v>
      </c>
      <c r="E14136" s="4">
        <f>+YEAR(B14136)</f>
        <v>2025</v>
      </c>
      <c r="F14136" t="s">
        <v>10528</v>
      </c>
      <c r="G14136" t="s">
        <v>11060</v>
      </c>
      <c r="H14136" t="s">
        <v>8</v>
      </c>
      <c r="I14136" t="s">
        <v>997</v>
      </c>
      <c r="J14136" t="s">
        <v>11059</v>
      </c>
      <c r="K14136" s="2">
        <v>1021633501</v>
      </c>
      <c r="L14136" t="s">
        <v>38</v>
      </c>
      <c r="M14136" t="s">
        <v>909</v>
      </c>
      <c r="N14136" s="1" t="s">
        <v>901</v>
      </c>
    </row>
    <row r="14137" spans="1:14" x14ac:dyDescent="0.25">
      <c r="A14137" s="2">
        <v>71168</v>
      </c>
      <c r="B14137" s="3" t="s">
        <v>11058</v>
      </c>
      <c r="C14137" s="4">
        <f>+WEEKNUM(Tabla4[[#This Row],[FECHA]])</f>
        <v>41</v>
      </c>
      <c r="D14137" s="4">
        <f>+MONTH(Tabla4[[#This Row],[FECHA]])</f>
        <v>10</v>
      </c>
      <c r="E14137" s="4">
        <f>+YEAR(B14137)</f>
        <v>2025</v>
      </c>
      <c r="F14137" t="s">
        <v>10931</v>
      </c>
      <c r="H14137" t="s">
        <v>21</v>
      </c>
      <c r="I14137" t="s">
        <v>997</v>
      </c>
      <c r="J14137" t="s">
        <v>11057</v>
      </c>
      <c r="K14137" s="2">
        <v>1075251360</v>
      </c>
      <c r="L14137" t="s">
        <v>76</v>
      </c>
      <c r="M14137" t="s">
        <v>987</v>
      </c>
      <c r="N14137" s="1" t="s">
        <v>901</v>
      </c>
    </row>
    <row r="14138" spans="1:14" x14ac:dyDescent="0.25">
      <c r="A14138" s="2">
        <v>71173</v>
      </c>
      <c r="B14138" s="3" t="s">
        <v>11056</v>
      </c>
      <c r="C14138" s="4">
        <f>+WEEKNUM(Tabla4[[#This Row],[FECHA]])</f>
        <v>41</v>
      </c>
      <c r="D14138" s="4">
        <f>+MONTH(Tabla4[[#This Row],[FECHA]])</f>
        <v>10</v>
      </c>
      <c r="E14138" s="4">
        <f>+YEAR(B14138)</f>
        <v>2025</v>
      </c>
      <c r="F14138" t="s">
        <v>10931</v>
      </c>
      <c r="H14138" t="s">
        <v>21</v>
      </c>
      <c r="I14138" t="s">
        <v>130</v>
      </c>
      <c r="J14138" t="s">
        <v>11055</v>
      </c>
      <c r="K14138" s="2">
        <v>52388038</v>
      </c>
      <c r="L14138" t="s">
        <v>49</v>
      </c>
      <c r="M14138" t="s">
        <v>909</v>
      </c>
      <c r="N14138" s="1" t="s">
        <v>901</v>
      </c>
    </row>
    <row r="14139" spans="1:14" x14ac:dyDescent="0.25">
      <c r="A14139" s="2">
        <v>71178</v>
      </c>
      <c r="B14139" s="3" t="s">
        <v>11054</v>
      </c>
      <c r="C14139" s="4">
        <f>+WEEKNUM(Tabla4[[#This Row],[FECHA]])</f>
        <v>41</v>
      </c>
      <c r="D14139" s="4">
        <f>+MONTH(Tabla4[[#This Row],[FECHA]])</f>
        <v>10</v>
      </c>
      <c r="E14139" s="4">
        <f>+YEAR(B14139)</f>
        <v>2025</v>
      </c>
      <c r="F14139" t="s">
        <v>10931</v>
      </c>
      <c r="H14139" t="s">
        <v>8</v>
      </c>
      <c r="I14139" t="s">
        <v>16</v>
      </c>
      <c r="J14139" t="s">
        <v>11053</v>
      </c>
      <c r="K14139" s="2">
        <v>79244818</v>
      </c>
      <c r="L14139" t="s">
        <v>1</v>
      </c>
      <c r="N14139" s="1" t="s">
        <v>901</v>
      </c>
    </row>
    <row r="14140" spans="1:14" x14ac:dyDescent="0.25">
      <c r="A14140" s="2">
        <v>71188</v>
      </c>
      <c r="B14140" s="3" t="s">
        <v>11052</v>
      </c>
      <c r="C14140" s="4">
        <f>+WEEKNUM(Tabla4[[#This Row],[FECHA]])</f>
        <v>41</v>
      </c>
      <c r="D14140" s="4">
        <f>+MONTH(Tabla4[[#This Row],[FECHA]])</f>
        <v>10</v>
      </c>
      <c r="E14140" s="4">
        <f>+YEAR(B14140)</f>
        <v>2025</v>
      </c>
      <c r="F14140" t="s">
        <v>10931</v>
      </c>
      <c r="H14140" t="s">
        <v>3</v>
      </c>
      <c r="I14140" t="s">
        <v>30</v>
      </c>
      <c r="J14140" t="s">
        <v>11051</v>
      </c>
      <c r="K14140" s="2">
        <v>1049619277</v>
      </c>
      <c r="L14140" t="s">
        <v>1</v>
      </c>
      <c r="N14140" s="1" t="s">
        <v>901</v>
      </c>
    </row>
    <row r="14141" spans="1:14" x14ac:dyDescent="0.25">
      <c r="A14141" s="2">
        <v>71193</v>
      </c>
      <c r="B14141" s="3" t="s">
        <v>11050</v>
      </c>
      <c r="C14141" s="4">
        <f>+WEEKNUM(Tabla4[[#This Row],[FECHA]])</f>
        <v>41</v>
      </c>
      <c r="D14141" s="4">
        <f>+MONTH(Tabla4[[#This Row],[FECHA]])</f>
        <v>10</v>
      </c>
      <c r="E14141" s="4">
        <f>+YEAR(B14141)</f>
        <v>2025</v>
      </c>
      <c r="F14141" t="s">
        <v>10931</v>
      </c>
      <c r="H14141" t="s">
        <v>21</v>
      </c>
      <c r="I14141" t="s">
        <v>130</v>
      </c>
      <c r="J14141" t="s">
        <v>1535</v>
      </c>
      <c r="K14141" s="2">
        <v>37278437</v>
      </c>
      <c r="L14141" t="s">
        <v>55</v>
      </c>
      <c r="M14141" t="s">
        <v>909</v>
      </c>
      <c r="N14141" s="1" t="s">
        <v>901</v>
      </c>
    </row>
    <row r="14142" spans="1:14" x14ac:dyDescent="0.25">
      <c r="A14142" s="2">
        <v>71194</v>
      </c>
      <c r="B14142" s="3" t="s">
        <v>11049</v>
      </c>
      <c r="C14142" s="4">
        <f>+WEEKNUM(Tabla4[[#This Row],[FECHA]])</f>
        <v>41</v>
      </c>
      <c r="D14142" s="4">
        <f>+MONTH(Tabla4[[#This Row],[FECHA]])</f>
        <v>10</v>
      </c>
      <c r="E14142" s="4">
        <f>+YEAR(B14142)</f>
        <v>2025</v>
      </c>
      <c r="F14142" t="s">
        <v>10931</v>
      </c>
      <c r="H14142" t="s">
        <v>8</v>
      </c>
      <c r="I14142" t="s">
        <v>130</v>
      </c>
      <c r="J14142" t="s">
        <v>1322</v>
      </c>
      <c r="K14142" s="2">
        <v>1020808767</v>
      </c>
      <c r="L14142" t="s">
        <v>198</v>
      </c>
      <c r="M14142" t="s">
        <v>987</v>
      </c>
      <c r="N14142" s="1" t="s">
        <v>901</v>
      </c>
    </row>
    <row r="14143" spans="1:14" x14ac:dyDescent="0.25">
      <c r="A14143" s="2">
        <v>71198</v>
      </c>
      <c r="B14143" s="3" t="s">
        <v>11048</v>
      </c>
      <c r="C14143" s="4">
        <f>+WEEKNUM(Tabla4[[#This Row],[FECHA]])</f>
        <v>41</v>
      </c>
      <c r="D14143" s="4">
        <f>+MONTH(Tabla4[[#This Row],[FECHA]])</f>
        <v>10</v>
      </c>
      <c r="E14143" s="4">
        <f>+YEAR(B14143)</f>
        <v>2025</v>
      </c>
      <c r="F14143" t="s">
        <v>10528</v>
      </c>
      <c r="H14143" t="s">
        <v>3</v>
      </c>
      <c r="I14143" t="s">
        <v>33</v>
      </c>
      <c r="J14143" t="s">
        <v>11047</v>
      </c>
      <c r="K14143" s="2">
        <v>1032474380</v>
      </c>
      <c r="L14143" t="s">
        <v>55</v>
      </c>
      <c r="M14143" t="s">
        <v>937</v>
      </c>
      <c r="N14143" s="1" t="s">
        <v>901</v>
      </c>
    </row>
    <row r="14144" spans="1:14" x14ac:dyDescent="0.25">
      <c r="A14144" s="2">
        <v>71203</v>
      </c>
      <c r="B14144" s="3" t="s">
        <v>11046</v>
      </c>
      <c r="C14144" s="4">
        <f>+WEEKNUM(Tabla4[[#This Row],[FECHA]])</f>
        <v>41</v>
      </c>
      <c r="D14144" s="4">
        <f>+MONTH(Tabla4[[#This Row],[FECHA]])</f>
        <v>10</v>
      </c>
      <c r="E14144" s="4">
        <f>+YEAR(B14144)</f>
        <v>2025</v>
      </c>
      <c r="F14144" t="s">
        <v>10931</v>
      </c>
      <c r="H14144" t="s">
        <v>21</v>
      </c>
      <c r="I14144" t="s">
        <v>33</v>
      </c>
      <c r="J14144" t="s">
        <v>11045</v>
      </c>
      <c r="K14144" s="2">
        <v>1019134254</v>
      </c>
      <c r="L14144" t="s">
        <v>1</v>
      </c>
      <c r="N14144" s="1" t="s">
        <v>901</v>
      </c>
    </row>
    <row r="14145" spans="1:14" x14ac:dyDescent="0.25">
      <c r="A14145" s="2">
        <v>71210</v>
      </c>
      <c r="B14145" s="3" t="s">
        <v>11044</v>
      </c>
      <c r="C14145" s="4">
        <f>+WEEKNUM(Tabla4[[#This Row],[FECHA]])</f>
        <v>41</v>
      </c>
      <c r="D14145" s="4">
        <f>+MONTH(Tabla4[[#This Row],[FECHA]])</f>
        <v>10</v>
      </c>
      <c r="E14145" s="4">
        <f>+YEAR(B14145)</f>
        <v>2025</v>
      </c>
      <c r="F14145" t="s">
        <v>10931</v>
      </c>
      <c r="H14145" t="s">
        <v>3</v>
      </c>
      <c r="I14145" t="s">
        <v>33</v>
      </c>
      <c r="J14145" t="s">
        <v>5631</v>
      </c>
      <c r="K14145" s="2">
        <v>1026256717</v>
      </c>
      <c r="L14145" t="s">
        <v>198</v>
      </c>
      <c r="M14145" t="s">
        <v>909</v>
      </c>
      <c r="N14145" s="1" t="s">
        <v>901</v>
      </c>
    </row>
    <row r="14146" spans="1:14" x14ac:dyDescent="0.25">
      <c r="A14146" s="2">
        <v>71214</v>
      </c>
      <c r="B14146" s="3" t="s">
        <v>11043</v>
      </c>
      <c r="C14146" s="4">
        <f>+WEEKNUM(Tabla4[[#This Row],[FECHA]])</f>
        <v>41</v>
      </c>
      <c r="D14146" s="4">
        <f>+MONTH(Tabla4[[#This Row],[FECHA]])</f>
        <v>10</v>
      </c>
      <c r="E14146" s="4">
        <f>+YEAR(B14146)</f>
        <v>2025</v>
      </c>
      <c r="F14146" t="s">
        <v>10931</v>
      </c>
      <c r="H14146" t="s">
        <v>916</v>
      </c>
      <c r="I14146" t="s">
        <v>30</v>
      </c>
      <c r="J14146" t="s">
        <v>9181</v>
      </c>
      <c r="K14146" s="2">
        <v>1000832973</v>
      </c>
      <c r="L14146" t="s">
        <v>55</v>
      </c>
      <c r="M14146" t="s">
        <v>937</v>
      </c>
      <c r="N14146" s="1" t="s">
        <v>901</v>
      </c>
    </row>
    <row r="14147" spans="1:14" x14ac:dyDescent="0.25">
      <c r="A14147" s="2">
        <v>71217</v>
      </c>
      <c r="B14147" s="3" t="s">
        <v>11042</v>
      </c>
      <c r="C14147" s="4">
        <f>+WEEKNUM(Tabla4[[#This Row],[FECHA]])</f>
        <v>41</v>
      </c>
      <c r="D14147" s="4">
        <f>+MONTH(Tabla4[[#This Row],[FECHA]])</f>
        <v>10</v>
      </c>
      <c r="E14147" s="4">
        <f>+YEAR(B14147)</f>
        <v>2025</v>
      </c>
      <c r="F14147" t="s">
        <v>10931</v>
      </c>
      <c r="H14147" t="s">
        <v>8</v>
      </c>
      <c r="I14147" t="s">
        <v>30</v>
      </c>
      <c r="J14147" t="s">
        <v>11041</v>
      </c>
      <c r="K14147" s="2">
        <v>1020834055</v>
      </c>
      <c r="L14147" t="s">
        <v>198</v>
      </c>
      <c r="M14147" t="s">
        <v>987</v>
      </c>
      <c r="N14147" s="1" t="s">
        <v>901</v>
      </c>
    </row>
    <row r="14148" spans="1:14" x14ac:dyDescent="0.25">
      <c r="A14148" s="2">
        <v>71225</v>
      </c>
      <c r="B14148" s="3" t="s">
        <v>11040</v>
      </c>
      <c r="C14148" s="4">
        <f>+WEEKNUM(Tabla4[[#This Row],[FECHA]])</f>
        <v>41</v>
      </c>
      <c r="D14148" s="4">
        <f>+MONTH(Tabla4[[#This Row],[FECHA]])</f>
        <v>10</v>
      </c>
      <c r="E14148" s="4">
        <f>+YEAR(B14148)</f>
        <v>2025</v>
      </c>
      <c r="F14148" t="s">
        <v>10931</v>
      </c>
      <c r="H14148" t="s">
        <v>21</v>
      </c>
      <c r="I14148" t="s">
        <v>12</v>
      </c>
      <c r="J14148" t="s">
        <v>7279</v>
      </c>
      <c r="K14148" s="2">
        <v>1020824993</v>
      </c>
      <c r="L14148" t="s">
        <v>1</v>
      </c>
      <c r="N14148" s="1" t="s">
        <v>901</v>
      </c>
    </row>
    <row r="14149" spans="1:14" x14ac:dyDescent="0.25">
      <c r="A14149" s="2">
        <v>54503</v>
      </c>
      <c r="B14149" s="3" t="s">
        <v>11039</v>
      </c>
      <c r="C14149" s="4">
        <f>+WEEKNUM(B14149)</f>
        <v>11</v>
      </c>
      <c r="D14149" s="4">
        <f>+MONTH(Tabla4[[#This Row],[FECHA]])</f>
        <v>3</v>
      </c>
      <c r="E14149" s="4">
        <f>+YEAR(B14149)</f>
        <v>2025</v>
      </c>
      <c r="F14149" t="s">
        <v>3580</v>
      </c>
      <c r="G14149" t="s">
        <v>11038</v>
      </c>
      <c r="H14149" t="s">
        <v>3118</v>
      </c>
      <c r="I14149" t="s">
        <v>16</v>
      </c>
      <c r="J14149" t="s">
        <v>7533</v>
      </c>
      <c r="K14149" s="2">
        <v>1010190138</v>
      </c>
      <c r="L14149" t="s">
        <v>38</v>
      </c>
      <c r="M14149" t="s">
        <v>255</v>
      </c>
      <c r="N14149" s="1" t="s">
        <v>246</v>
      </c>
    </row>
    <row r="14150" spans="1:14" x14ac:dyDescent="0.25">
      <c r="A14150" s="2">
        <v>54508</v>
      </c>
      <c r="B14150" s="3" t="s">
        <v>11037</v>
      </c>
      <c r="C14150" s="4">
        <f>+WEEKNUM(B14150)</f>
        <v>11</v>
      </c>
      <c r="D14150" s="4">
        <f>+MONTH(Tabla4[[#This Row],[FECHA]])</f>
        <v>3</v>
      </c>
      <c r="E14150" s="4">
        <f>+YEAR(B14150)</f>
        <v>2025</v>
      </c>
      <c r="F14150" t="s">
        <v>3580</v>
      </c>
      <c r="G14150" t="s">
        <v>11036</v>
      </c>
      <c r="H14150" t="s">
        <v>3118</v>
      </c>
      <c r="I14150" t="s">
        <v>16</v>
      </c>
      <c r="J14150" t="s">
        <v>11035</v>
      </c>
      <c r="K14150" s="2">
        <v>1033776532</v>
      </c>
      <c r="L14150" t="s">
        <v>38</v>
      </c>
      <c r="M14150" t="s">
        <v>259</v>
      </c>
      <c r="N14150" s="1" t="s">
        <v>246</v>
      </c>
    </row>
    <row r="14151" spans="1:14" x14ac:dyDescent="0.25">
      <c r="A14151" s="2">
        <v>54514</v>
      </c>
      <c r="B14151" s="3" t="s">
        <v>11034</v>
      </c>
      <c r="C14151" s="4">
        <f>+WEEKNUM(B14151)</f>
        <v>11</v>
      </c>
      <c r="D14151" s="4">
        <f>+MONTH(Tabla4[[#This Row],[FECHA]])</f>
        <v>3</v>
      </c>
      <c r="E14151" s="4">
        <f>+YEAR(B14151)</f>
        <v>2025</v>
      </c>
      <c r="F14151" t="s">
        <v>3580</v>
      </c>
      <c r="G14151" t="s">
        <v>11033</v>
      </c>
      <c r="H14151" t="s">
        <v>3118</v>
      </c>
      <c r="I14151" t="s">
        <v>33</v>
      </c>
      <c r="J14151" t="s">
        <v>9124</v>
      </c>
      <c r="K14151" s="2">
        <v>1082972378</v>
      </c>
      <c r="L14151" t="s">
        <v>38</v>
      </c>
      <c r="M14151" t="s">
        <v>255</v>
      </c>
      <c r="N14151" s="1" t="s">
        <v>246</v>
      </c>
    </row>
    <row r="14152" spans="1:14" x14ac:dyDescent="0.25">
      <c r="A14152" s="2">
        <v>54536</v>
      </c>
      <c r="B14152" s="3" t="s">
        <v>11032</v>
      </c>
      <c r="C14152" s="4">
        <f>+WEEKNUM(B14152)</f>
        <v>11</v>
      </c>
      <c r="D14152" s="4">
        <f>+MONTH(Tabla4[[#This Row],[FECHA]])</f>
        <v>3</v>
      </c>
      <c r="E14152" s="4">
        <f>+YEAR(B14152)</f>
        <v>2025</v>
      </c>
      <c r="F14152" t="s">
        <v>3666</v>
      </c>
      <c r="G14152" t="s">
        <v>11031</v>
      </c>
      <c r="H14152" t="s">
        <v>3</v>
      </c>
      <c r="I14152" t="s">
        <v>16</v>
      </c>
      <c r="J14152" t="s">
        <v>4772</v>
      </c>
      <c r="K14152" s="2">
        <v>1073161594</v>
      </c>
      <c r="L14152" t="s">
        <v>38</v>
      </c>
      <c r="M14152" t="s">
        <v>255</v>
      </c>
      <c r="N14152" s="1" t="s">
        <v>246</v>
      </c>
    </row>
    <row r="14153" spans="1:14" x14ac:dyDescent="0.25">
      <c r="A14153" s="2">
        <v>54538</v>
      </c>
      <c r="B14153" s="3" t="s">
        <v>11030</v>
      </c>
      <c r="C14153" s="4">
        <f>+WEEKNUM(B14153)</f>
        <v>11</v>
      </c>
      <c r="D14153" s="4">
        <f>+MONTH(Tabla4[[#This Row],[FECHA]])</f>
        <v>3</v>
      </c>
      <c r="E14153" s="4">
        <f>+YEAR(B14153)</f>
        <v>2025</v>
      </c>
      <c r="F14153" t="s">
        <v>3564</v>
      </c>
      <c r="G14153" t="s">
        <v>11029</v>
      </c>
      <c r="H14153" t="s">
        <v>3118</v>
      </c>
      <c r="I14153" t="s">
        <v>30</v>
      </c>
      <c r="J14153" t="s">
        <v>10979</v>
      </c>
      <c r="K14153" s="2">
        <v>1032480361</v>
      </c>
      <c r="L14153" t="s">
        <v>38</v>
      </c>
      <c r="M14153" t="s">
        <v>259</v>
      </c>
      <c r="N14153" s="1" t="s">
        <v>246</v>
      </c>
    </row>
    <row r="14154" spans="1:14" x14ac:dyDescent="0.25">
      <c r="A14154" s="2">
        <v>54542</v>
      </c>
      <c r="B14154" s="3" t="s">
        <v>11028</v>
      </c>
      <c r="C14154" s="4">
        <f>+WEEKNUM(B14154)</f>
        <v>11</v>
      </c>
      <c r="D14154" s="4">
        <f>+MONTH(Tabla4[[#This Row],[FECHA]])</f>
        <v>3</v>
      </c>
      <c r="E14154" s="4">
        <f>+YEAR(B14154)</f>
        <v>2025</v>
      </c>
      <c r="F14154" t="s">
        <v>3666</v>
      </c>
      <c r="G14154" t="s">
        <v>11027</v>
      </c>
      <c r="H14154" t="s">
        <v>3</v>
      </c>
      <c r="I14154" t="s">
        <v>130</v>
      </c>
      <c r="J14154" t="s">
        <v>11026</v>
      </c>
      <c r="K14154" s="2">
        <v>900335865</v>
      </c>
      <c r="L14154" t="s">
        <v>38</v>
      </c>
      <c r="M14154" t="s">
        <v>259</v>
      </c>
      <c r="N14154" s="1" t="s">
        <v>246</v>
      </c>
    </row>
    <row r="14155" spans="1:14" x14ac:dyDescent="0.25">
      <c r="A14155" s="2">
        <v>54574</v>
      </c>
      <c r="B14155" s="3" t="s">
        <v>11025</v>
      </c>
      <c r="C14155" s="4">
        <f>+WEEKNUM(B14155)</f>
        <v>11</v>
      </c>
      <c r="D14155" s="4">
        <f>+MONTH(Tabla4[[#This Row],[FECHA]])</f>
        <v>3</v>
      </c>
      <c r="E14155" s="4">
        <f>+YEAR(B14155)</f>
        <v>2025</v>
      </c>
      <c r="F14155" t="s">
        <v>3564</v>
      </c>
      <c r="G14155" t="s">
        <v>11024</v>
      </c>
      <c r="H14155" t="s">
        <v>3118</v>
      </c>
      <c r="I14155" t="s">
        <v>33</v>
      </c>
      <c r="J14155" t="s">
        <v>9492</v>
      </c>
      <c r="K14155" s="2">
        <v>1072426917</v>
      </c>
      <c r="L14155" t="s">
        <v>38</v>
      </c>
      <c r="M14155" t="s">
        <v>259</v>
      </c>
      <c r="N14155" s="1" t="s">
        <v>246</v>
      </c>
    </row>
    <row r="14156" spans="1:14" x14ac:dyDescent="0.25">
      <c r="A14156" s="2">
        <v>54586</v>
      </c>
      <c r="B14156" s="3" t="s">
        <v>11023</v>
      </c>
      <c r="C14156" s="4">
        <f>+WEEKNUM(B14156)</f>
        <v>11</v>
      </c>
      <c r="D14156" s="4">
        <f>+MONTH(Tabla4[[#This Row],[FECHA]])</f>
        <v>3</v>
      </c>
      <c r="E14156" s="4">
        <f>+YEAR(B14156)</f>
        <v>2025</v>
      </c>
      <c r="F14156" t="s">
        <v>3564</v>
      </c>
      <c r="G14156" t="s">
        <v>11022</v>
      </c>
      <c r="H14156" t="s">
        <v>3118</v>
      </c>
      <c r="I14156" t="s">
        <v>30</v>
      </c>
      <c r="J14156" t="s">
        <v>11021</v>
      </c>
      <c r="K14156" s="2">
        <v>52764675</v>
      </c>
      <c r="L14156" t="s">
        <v>38</v>
      </c>
      <c r="M14156" t="s">
        <v>8244</v>
      </c>
      <c r="N14156" s="1" t="s">
        <v>246</v>
      </c>
    </row>
    <row r="14157" spans="1:14" x14ac:dyDescent="0.25">
      <c r="A14157" s="2">
        <v>54592</v>
      </c>
      <c r="B14157" s="3" t="s">
        <v>11020</v>
      </c>
      <c r="C14157" s="4">
        <f>+WEEKNUM(B14157)</f>
        <v>11</v>
      </c>
      <c r="D14157" s="4">
        <f>+MONTH(Tabla4[[#This Row],[FECHA]])</f>
        <v>3</v>
      </c>
      <c r="E14157" s="4">
        <f>+YEAR(B14157)</f>
        <v>2025</v>
      </c>
      <c r="F14157" t="s">
        <v>3666</v>
      </c>
      <c r="H14157" t="s">
        <v>3</v>
      </c>
      <c r="I14157" t="s">
        <v>33</v>
      </c>
      <c r="J14157" t="s">
        <v>345</v>
      </c>
      <c r="K14157" s="2">
        <v>80088390</v>
      </c>
      <c r="L14157" t="s">
        <v>58</v>
      </c>
      <c r="M14157" t="s">
        <v>259</v>
      </c>
      <c r="N14157" s="1" t="s">
        <v>246</v>
      </c>
    </row>
    <row r="14158" spans="1:14" x14ac:dyDescent="0.25">
      <c r="A14158" s="2">
        <v>54608</v>
      </c>
      <c r="B14158" s="3" t="s">
        <v>11019</v>
      </c>
      <c r="C14158" s="4">
        <f>+WEEKNUM(B14158)</f>
        <v>11</v>
      </c>
      <c r="D14158" s="4">
        <f>+MONTH(Tabla4[[#This Row],[FECHA]])</f>
        <v>3</v>
      </c>
      <c r="E14158" s="4">
        <f>+YEAR(B14158)</f>
        <v>2025</v>
      </c>
      <c r="F14158" t="s">
        <v>3662</v>
      </c>
      <c r="G14158" t="s">
        <v>11018</v>
      </c>
      <c r="H14158" t="s">
        <v>3118</v>
      </c>
      <c r="I14158" t="s">
        <v>16</v>
      </c>
      <c r="J14158" t="s">
        <v>11017</v>
      </c>
      <c r="K14158" s="2">
        <v>1015462055</v>
      </c>
      <c r="L14158" t="s">
        <v>38</v>
      </c>
      <c r="M14158" t="s">
        <v>255</v>
      </c>
      <c r="N14158" s="1" t="s">
        <v>246</v>
      </c>
    </row>
    <row r="14159" spans="1:14" x14ac:dyDescent="0.25">
      <c r="A14159" s="2">
        <v>54617</v>
      </c>
      <c r="B14159" s="3" t="s">
        <v>11016</v>
      </c>
      <c r="C14159" s="4">
        <f>+WEEKNUM(B14159)</f>
        <v>11</v>
      </c>
      <c r="D14159" s="4">
        <f>+MONTH(Tabla4[[#This Row],[FECHA]])</f>
        <v>3</v>
      </c>
      <c r="E14159" s="4">
        <f>+YEAR(B14159)</f>
        <v>2025</v>
      </c>
      <c r="F14159" t="s">
        <v>3666</v>
      </c>
      <c r="G14159" t="s">
        <v>11015</v>
      </c>
      <c r="H14159" t="s">
        <v>21</v>
      </c>
      <c r="I14159" t="s">
        <v>16</v>
      </c>
      <c r="J14159" t="s">
        <v>4697</v>
      </c>
      <c r="K14159" s="2">
        <v>1000048288</v>
      </c>
      <c r="L14159" t="s">
        <v>38</v>
      </c>
      <c r="M14159" t="s">
        <v>255</v>
      </c>
      <c r="N14159" s="1" t="s">
        <v>246</v>
      </c>
    </row>
    <row r="14160" spans="1:14" x14ac:dyDescent="0.25">
      <c r="A14160" s="2">
        <v>54637</v>
      </c>
      <c r="B14160" s="3" t="s">
        <v>11014</v>
      </c>
      <c r="C14160" s="4">
        <f>+WEEKNUM(B14160)</f>
        <v>11</v>
      </c>
      <c r="D14160" s="4">
        <f>+MONTH(Tabla4[[#This Row],[FECHA]])</f>
        <v>3</v>
      </c>
      <c r="E14160" s="4">
        <f>+YEAR(B14160)</f>
        <v>2025</v>
      </c>
      <c r="F14160" t="s">
        <v>3666</v>
      </c>
      <c r="G14160" t="s">
        <v>11013</v>
      </c>
      <c r="H14160" t="s">
        <v>3</v>
      </c>
      <c r="I14160" t="s">
        <v>33</v>
      </c>
      <c r="J14160" t="s">
        <v>369</v>
      </c>
      <c r="K14160" s="2">
        <v>1014237205</v>
      </c>
      <c r="L14160" t="s">
        <v>38</v>
      </c>
      <c r="M14160" t="s">
        <v>255</v>
      </c>
      <c r="N14160" s="1" t="s">
        <v>246</v>
      </c>
    </row>
    <row r="14161" spans="1:14" x14ac:dyDescent="0.25">
      <c r="A14161" s="2">
        <v>54640</v>
      </c>
      <c r="B14161" s="3" t="s">
        <v>11012</v>
      </c>
      <c r="C14161" s="4">
        <f>+WEEKNUM(B14161)</f>
        <v>11</v>
      </c>
      <c r="D14161" s="4">
        <f>+MONTH(Tabla4[[#This Row],[FECHA]])</f>
        <v>3</v>
      </c>
      <c r="E14161" s="4">
        <f>+YEAR(B14161)</f>
        <v>2025</v>
      </c>
      <c r="F14161" t="s">
        <v>3666</v>
      </c>
      <c r="H14161" t="s">
        <v>3</v>
      </c>
      <c r="I14161" t="s">
        <v>16</v>
      </c>
      <c r="J14161" t="s">
        <v>11011</v>
      </c>
      <c r="K14161" s="2">
        <v>13956806</v>
      </c>
      <c r="L14161" t="s">
        <v>55</v>
      </c>
      <c r="M14161" t="s">
        <v>255</v>
      </c>
      <c r="N14161" s="1" t="s">
        <v>246</v>
      </c>
    </row>
    <row r="14162" spans="1:14" x14ac:dyDescent="0.25">
      <c r="A14162" s="2">
        <v>54645</v>
      </c>
      <c r="B14162" s="3" t="s">
        <v>11010</v>
      </c>
      <c r="C14162" s="4">
        <f>+WEEKNUM(B14162)</f>
        <v>11</v>
      </c>
      <c r="D14162" s="4">
        <f>+MONTH(Tabla4[[#This Row],[FECHA]])</f>
        <v>3</v>
      </c>
      <c r="E14162" s="4">
        <f>+YEAR(B14162)</f>
        <v>2025</v>
      </c>
      <c r="F14162" t="s">
        <v>3564</v>
      </c>
      <c r="G14162" t="s">
        <v>11009</v>
      </c>
      <c r="H14162" t="s">
        <v>3803</v>
      </c>
      <c r="I14162" t="s">
        <v>16</v>
      </c>
      <c r="J14162" t="s">
        <v>11008</v>
      </c>
      <c r="K14162" s="2">
        <v>1015469819</v>
      </c>
      <c r="L14162" t="s">
        <v>38</v>
      </c>
      <c r="M14162" t="s">
        <v>255</v>
      </c>
      <c r="N14162" s="1" t="s">
        <v>246</v>
      </c>
    </row>
    <row r="14163" spans="1:14" x14ac:dyDescent="0.25">
      <c r="A14163" s="2">
        <v>54666</v>
      </c>
      <c r="B14163" s="3" t="s">
        <v>11007</v>
      </c>
      <c r="C14163" s="4">
        <f>+WEEKNUM(B14163)</f>
        <v>11</v>
      </c>
      <c r="D14163" s="4">
        <f>+MONTH(Tabla4[[#This Row],[FECHA]])</f>
        <v>3</v>
      </c>
      <c r="E14163" s="4">
        <f>+YEAR(B14163)</f>
        <v>2025</v>
      </c>
      <c r="F14163" t="s">
        <v>3662</v>
      </c>
      <c r="G14163" t="s">
        <v>11006</v>
      </c>
      <c r="H14163" t="s">
        <v>3118</v>
      </c>
      <c r="I14163" t="s">
        <v>33</v>
      </c>
      <c r="J14163" t="s">
        <v>8340</v>
      </c>
      <c r="K14163" s="2">
        <v>79720449</v>
      </c>
      <c r="L14163" t="s">
        <v>38</v>
      </c>
      <c r="M14163" t="s">
        <v>259</v>
      </c>
      <c r="N14163" s="1" t="s">
        <v>246</v>
      </c>
    </row>
    <row r="14164" spans="1:14" x14ac:dyDescent="0.25">
      <c r="A14164" s="2">
        <v>54701</v>
      </c>
      <c r="B14164" s="3" t="s">
        <v>11005</v>
      </c>
      <c r="C14164" s="4">
        <f>+WEEKNUM(B14164)</f>
        <v>11</v>
      </c>
      <c r="D14164" s="4">
        <f>+MONTH(Tabla4[[#This Row],[FECHA]])</f>
        <v>3</v>
      </c>
      <c r="E14164" s="4">
        <f>+YEAR(B14164)</f>
        <v>2025</v>
      </c>
      <c r="F14164" t="s">
        <v>3643</v>
      </c>
      <c r="G14164" t="s">
        <v>11004</v>
      </c>
      <c r="H14164" t="s">
        <v>3</v>
      </c>
      <c r="I14164" t="s">
        <v>16</v>
      </c>
      <c r="J14164" t="s">
        <v>11003</v>
      </c>
      <c r="K14164" s="2">
        <v>112528234</v>
      </c>
      <c r="L14164" t="s">
        <v>38</v>
      </c>
      <c r="M14164" t="s">
        <v>259</v>
      </c>
      <c r="N14164" s="1" t="s">
        <v>246</v>
      </c>
    </row>
    <row r="14165" spans="1:14" x14ac:dyDescent="0.25">
      <c r="A14165" s="2">
        <v>54707</v>
      </c>
      <c r="B14165" s="3" t="s">
        <v>11002</v>
      </c>
      <c r="C14165" s="4">
        <f>+WEEKNUM(B14165)</f>
        <v>11</v>
      </c>
      <c r="D14165" s="4">
        <f>+MONTH(Tabla4[[#This Row],[FECHA]])</f>
        <v>3</v>
      </c>
      <c r="E14165" s="4">
        <f>+YEAR(B14165)</f>
        <v>2025</v>
      </c>
      <c r="F14165" t="s">
        <v>3662</v>
      </c>
      <c r="G14165" t="s">
        <v>11001</v>
      </c>
      <c r="H14165" t="s">
        <v>3118</v>
      </c>
      <c r="I14165" t="s">
        <v>16</v>
      </c>
      <c r="J14165" t="s">
        <v>11000</v>
      </c>
      <c r="K14165" s="2">
        <v>901685357</v>
      </c>
      <c r="L14165" t="s">
        <v>38</v>
      </c>
      <c r="M14165" t="s">
        <v>8244</v>
      </c>
      <c r="N14165" s="1" t="s">
        <v>246</v>
      </c>
    </row>
    <row r="14166" spans="1:14" x14ac:dyDescent="0.25">
      <c r="A14166" s="2">
        <v>54724</v>
      </c>
      <c r="B14166" s="3" t="s">
        <v>10999</v>
      </c>
      <c r="C14166" s="4">
        <f>+WEEKNUM(B14166)</f>
        <v>11</v>
      </c>
      <c r="D14166" s="4">
        <f>+MONTH(Tabla4[[#This Row],[FECHA]])</f>
        <v>3</v>
      </c>
      <c r="E14166" s="4">
        <f>+YEAR(B14166)</f>
        <v>2025</v>
      </c>
      <c r="F14166" t="s">
        <v>3643</v>
      </c>
      <c r="G14166" t="s">
        <v>10998</v>
      </c>
      <c r="H14166" t="s">
        <v>21</v>
      </c>
      <c r="I14166" t="s">
        <v>130</v>
      </c>
      <c r="J14166" t="s">
        <v>5165</v>
      </c>
      <c r="K14166" s="2">
        <v>79553265</v>
      </c>
      <c r="L14166" t="s">
        <v>38</v>
      </c>
      <c r="M14166" t="s">
        <v>8244</v>
      </c>
      <c r="N14166" s="1" t="s">
        <v>246</v>
      </c>
    </row>
    <row r="14167" spans="1:14" x14ac:dyDescent="0.25">
      <c r="A14167" s="2">
        <v>54729</v>
      </c>
      <c r="B14167" s="3" t="s">
        <v>10997</v>
      </c>
      <c r="C14167" s="4">
        <f>+WEEKNUM(B14167)</f>
        <v>11</v>
      </c>
      <c r="D14167" s="4">
        <f>+MONTH(Tabla4[[#This Row],[FECHA]])</f>
        <v>3</v>
      </c>
      <c r="E14167" s="4">
        <f>+YEAR(B14167)</f>
        <v>2025</v>
      </c>
      <c r="F14167" t="s">
        <v>3643</v>
      </c>
      <c r="G14167" t="s">
        <v>10996</v>
      </c>
      <c r="H14167" t="s">
        <v>3</v>
      </c>
      <c r="I14167" t="s">
        <v>16</v>
      </c>
      <c r="J14167" t="s">
        <v>734</v>
      </c>
      <c r="K14167" s="2">
        <v>1044922096</v>
      </c>
      <c r="L14167" t="s">
        <v>38</v>
      </c>
      <c r="M14167" t="s">
        <v>259</v>
      </c>
      <c r="N14167" s="1" t="s">
        <v>246</v>
      </c>
    </row>
    <row r="14168" spans="1:14" x14ac:dyDescent="0.25">
      <c r="A14168" s="2">
        <v>54741</v>
      </c>
      <c r="B14168" s="3" t="s">
        <v>10995</v>
      </c>
      <c r="C14168" s="4">
        <f>+WEEKNUM(B14168)</f>
        <v>11</v>
      </c>
      <c r="D14168" s="4">
        <f>+MONTH(Tabla4[[#This Row],[FECHA]])</f>
        <v>3</v>
      </c>
      <c r="E14168" s="4">
        <f>+YEAR(B14168)</f>
        <v>2025</v>
      </c>
      <c r="F14168" t="s">
        <v>3666</v>
      </c>
      <c r="H14168" t="s">
        <v>8</v>
      </c>
      <c r="I14168" t="s">
        <v>997</v>
      </c>
      <c r="J14168" t="s">
        <v>5804</v>
      </c>
      <c r="K14168" s="2">
        <v>1014301554</v>
      </c>
      <c r="L14168" t="s">
        <v>55</v>
      </c>
      <c r="M14168" t="s">
        <v>8244</v>
      </c>
      <c r="N14168" s="1" t="s">
        <v>246</v>
      </c>
    </row>
    <row r="14169" spans="1:14" x14ac:dyDescent="0.25">
      <c r="A14169" s="2">
        <v>54744</v>
      </c>
      <c r="B14169" s="3" t="s">
        <v>10994</v>
      </c>
      <c r="C14169" s="4">
        <f>+WEEKNUM(B14169)</f>
        <v>11</v>
      </c>
      <c r="D14169" s="4">
        <f>+MONTH(Tabla4[[#This Row],[FECHA]])</f>
        <v>3</v>
      </c>
      <c r="E14169" s="4">
        <f>+YEAR(B14169)</f>
        <v>2025</v>
      </c>
      <c r="F14169" t="s">
        <v>3662</v>
      </c>
      <c r="G14169" t="s">
        <v>10993</v>
      </c>
      <c r="H14169" t="s">
        <v>3118</v>
      </c>
      <c r="I14169" t="s">
        <v>30</v>
      </c>
      <c r="J14169" t="s">
        <v>10992</v>
      </c>
      <c r="K14169" s="2">
        <v>1014285512</v>
      </c>
      <c r="L14169" t="s">
        <v>38</v>
      </c>
      <c r="M14169" t="s">
        <v>255</v>
      </c>
      <c r="N14169" s="1" t="s">
        <v>246</v>
      </c>
    </row>
    <row r="14170" spans="1:14" x14ac:dyDescent="0.25">
      <c r="A14170" s="2">
        <v>54752</v>
      </c>
      <c r="B14170" s="3" t="s">
        <v>10991</v>
      </c>
      <c r="C14170" s="4">
        <f>+WEEKNUM(B14170)</f>
        <v>11</v>
      </c>
      <c r="D14170" s="4">
        <f>+MONTH(Tabla4[[#This Row],[FECHA]])</f>
        <v>3</v>
      </c>
      <c r="E14170" s="4">
        <f>+YEAR(B14170)</f>
        <v>2025</v>
      </c>
      <c r="F14170" t="s">
        <v>3643</v>
      </c>
      <c r="H14170" t="s">
        <v>3</v>
      </c>
      <c r="I14170" t="s">
        <v>16</v>
      </c>
      <c r="J14170" t="s">
        <v>7207</v>
      </c>
      <c r="K14170" s="2">
        <v>1015411867</v>
      </c>
      <c r="L14170" t="s">
        <v>55</v>
      </c>
      <c r="M14170" t="s">
        <v>259</v>
      </c>
      <c r="N14170" s="1" t="s">
        <v>246</v>
      </c>
    </row>
    <row r="14171" spans="1:14" x14ac:dyDescent="0.25">
      <c r="A14171" s="2">
        <v>54755</v>
      </c>
      <c r="B14171" s="3" t="s">
        <v>10990</v>
      </c>
      <c r="C14171" s="4">
        <f>+WEEKNUM(B14171)</f>
        <v>11</v>
      </c>
      <c r="D14171" s="4">
        <f>+MONTH(Tabla4[[#This Row],[FECHA]])</f>
        <v>3</v>
      </c>
      <c r="E14171" s="4">
        <f>+YEAR(B14171)</f>
        <v>2025</v>
      </c>
      <c r="F14171" t="s">
        <v>3662</v>
      </c>
      <c r="G14171" t="s">
        <v>10989</v>
      </c>
      <c r="H14171" t="s">
        <v>3118</v>
      </c>
      <c r="I14171" t="s">
        <v>33</v>
      </c>
      <c r="J14171" t="s">
        <v>10988</v>
      </c>
      <c r="K14171" s="2">
        <v>1018475515</v>
      </c>
      <c r="L14171" t="s">
        <v>38</v>
      </c>
      <c r="M14171" t="s">
        <v>255</v>
      </c>
      <c r="N14171" s="1" t="s">
        <v>246</v>
      </c>
    </row>
    <row r="14172" spans="1:14" x14ac:dyDescent="0.25">
      <c r="A14172" s="2">
        <v>54763</v>
      </c>
      <c r="B14172" s="3" t="s">
        <v>10987</v>
      </c>
      <c r="C14172" s="4">
        <f>+WEEKNUM(B14172)</f>
        <v>11</v>
      </c>
      <c r="D14172" s="4">
        <f>+MONTH(Tabla4[[#This Row],[FECHA]])</f>
        <v>3</v>
      </c>
      <c r="E14172" s="4">
        <f>+YEAR(B14172)</f>
        <v>2025</v>
      </c>
      <c r="F14172" t="s">
        <v>3643</v>
      </c>
      <c r="H14172" t="s">
        <v>3</v>
      </c>
      <c r="I14172" t="s">
        <v>33</v>
      </c>
      <c r="J14172" t="s">
        <v>10986</v>
      </c>
      <c r="K14172" s="2">
        <v>901147657</v>
      </c>
      <c r="L14172" t="s">
        <v>58</v>
      </c>
      <c r="M14172" t="s">
        <v>8244</v>
      </c>
      <c r="N14172" s="1" t="s">
        <v>246</v>
      </c>
    </row>
    <row r="14173" spans="1:14" x14ac:dyDescent="0.25">
      <c r="A14173" s="2">
        <v>54765</v>
      </c>
      <c r="B14173" s="3" t="s">
        <v>10985</v>
      </c>
      <c r="C14173" s="4">
        <f>+WEEKNUM(B14173)</f>
        <v>11</v>
      </c>
      <c r="D14173" s="4">
        <f>+MONTH(Tabla4[[#This Row],[FECHA]])</f>
        <v>3</v>
      </c>
      <c r="E14173" s="4">
        <f>+YEAR(B14173)</f>
        <v>2025</v>
      </c>
      <c r="F14173" t="s">
        <v>3666</v>
      </c>
      <c r="H14173" t="s">
        <v>8</v>
      </c>
      <c r="I14173" t="s">
        <v>303</v>
      </c>
      <c r="J14173" t="s">
        <v>10315</v>
      </c>
      <c r="K14173" s="2">
        <v>1136884543</v>
      </c>
      <c r="L14173" t="s">
        <v>55</v>
      </c>
      <c r="M14173" t="s">
        <v>255</v>
      </c>
      <c r="N14173" s="1" t="s">
        <v>246</v>
      </c>
    </row>
    <row r="14174" spans="1:14" x14ac:dyDescent="0.25">
      <c r="A14174" s="2">
        <v>54777</v>
      </c>
      <c r="B14174" s="3" t="s">
        <v>10984</v>
      </c>
      <c r="C14174" s="4">
        <f>+WEEKNUM(B14174)</f>
        <v>11</v>
      </c>
      <c r="D14174" s="4">
        <f>+MONTH(Tabla4[[#This Row],[FECHA]])</f>
        <v>3</v>
      </c>
      <c r="E14174" s="4">
        <f>+YEAR(B14174)</f>
        <v>2025</v>
      </c>
      <c r="F14174" t="s">
        <v>3643</v>
      </c>
      <c r="G14174" t="s">
        <v>10983</v>
      </c>
      <c r="H14174" t="s">
        <v>8</v>
      </c>
      <c r="I14174" t="s">
        <v>16</v>
      </c>
      <c r="J14174" t="s">
        <v>10982</v>
      </c>
      <c r="K14174" s="2">
        <v>80188232</v>
      </c>
      <c r="L14174" t="s">
        <v>38</v>
      </c>
      <c r="M14174" t="s">
        <v>255</v>
      </c>
      <c r="N14174" s="1" t="s">
        <v>246</v>
      </c>
    </row>
    <row r="14175" spans="1:14" x14ac:dyDescent="0.25">
      <c r="A14175" s="2">
        <v>54783</v>
      </c>
      <c r="B14175" s="3" t="s">
        <v>10981</v>
      </c>
      <c r="C14175" s="4">
        <f>+WEEKNUM(B14175)</f>
        <v>11</v>
      </c>
      <c r="D14175" s="4">
        <f>+MONTH(Tabla4[[#This Row],[FECHA]])</f>
        <v>3</v>
      </c>
      <c r="E14175" s="4">
        <f>+YEAR(B14175)</f>
        <v>2025</v>
      </c>
      <c r="F14175" t="s">
        <v>3666</v>
      </c>
      <c r="G14175" t="s">
        <v>10980</v>
      </c>
      <c r="H14175" t="s">
        <v>3118</v>
      </c>
      <c r="I14175" t="s">
        <v>30</v>
      </c>
      <c r="J14175" t="s">
        <v>10979</v>
      </c>
      <c r="K14175" s="2">
        <v>1032480361</v>
      </c>
      <c r="L14175" t="s">
        <v>38</v>
      </c>
      <c r="M14175" t="s">
        <v>255</v>
      </c>
      <c r="N14175" s="1" t="s">
        <v>246</v>
      </c>
    </row>
    <row r="14176" spans="1:14" x14ac:dyDescent="0.25">
      <c r="A14176" s="2">
        <v>54794</v>
      </c>
      <c r="B14176" s="3" t="s">
        <v>10978</v>
      </c>
      <c r="C14176" s="4">
        <f>+WEEKNUM(B14176)</f>
        <v>11</v>
      </c>
      <c r="D14176" s="4">
        <f>+MONTH(Tabla4[[#This Row],[FECHA]])</f>
        <v>3</v>
      </c>
      <c r="E14176" s="4">
        <f>+YEAR(B14176)</f>
        <v>2025</v>
      </c>
      <c r="F14176" t="s">
        <v>3666</v>
      </c>
      <c r="H14176" t="s">
        <v>3118</v>
      </c>
      <c r="I14176" t="s">
        <v>16</v>
      </c>
      <c r="J14176" t="s">
        <v>10977</v>
      </c>
      <c r="K14176" s="2">
        <v>1192781423</v>
      </c>
      <c r="L14176" t="s">
        <v>55</v>
      </c>
      <c r="M14176" t="s">
        <v>259</v>
      </c>
      <c r="N14176" s="1" t="s">
        <v>246</v>
      </c>
    </row>
    <row r="14177" spans="1:14" x14ac:dyDescent="0.25">
      <c r="A14177" s="2">
        <v>54801</v>
      </c>
      <c r="B14177" s="3" t="s">
        <v>10976</v>
      </c>
      <c r="C14177" s="4">
        <f>+WEEKNUM(B14177)</f>
        <v>11</v>
      </c>
      <c r="D14177" s="4">
        <f>+MONTH(Tabla4[[#This Row],[FECHA]])</f>
        <v>3</v>
      </c>
      <c r="E14177" s="4">
        <f>+YEAR(B14177)</f>
        <v>2025</v>
      </c>
      <c r="F14177" t="s">
        <v>3640</v>
      </c>
      <c r="H14177" t="s">
        <v>3</v>
      </c>
      <c r="I14177" t="s">
        <v>16</v>
      </c>
      <c r="J14177" t="s">
        <v>10975</v>
      </c>
      <c r="K14177" s="2">
        <v>1127389082</v>
      </c>
      <c r="L14177" t="s">
        <v>58</v>
      </c>
      <c r="M14177" t="s">
        <v>255</v>
      </c>
      <c r="N14177" s="1" t="s">
        <v>246</v>
      </c>
    </row>
    <row r="14178" spans="1:14" x14ac:dyDescent="0.25">
      <c r="A14178" s="2">
        <v>54809</v>
      </c>
      <c r="B14178" s="3" t="s">
        <v>10974</v>
      </c>
      <c r="C14178" s="4">
        <f>+WEEKNUM(B14178)</f>
        <v>11</v>
      </c>
      <c r="D14178" s="4">
        <f>+MONTH(Tabla4[[#This Row],[FECHA]])</f>
        <v>3</v>
      </c>
      <c r="E14178" s="4">
        <f>+YEAR(B14178)</f>
        <v>2025</v>
      </c>
      <c r="F14178" t="s">
        <v>3666</v>
      </c>
      <c r="G14178" t="s">
        <v>10973</v>
      </c>
      <c r="H14178" t="s">
        <v>448</v>
      </c>
      <c r="I14178" t="s">
        <v>30</v>
      </c>
      <c r="J14178" t="s">
        <v>10972</v>
      </c>
      <c r="K14178" s="2">
        <v>80243775</v>
      </c>
      <c r="L14178" t="s">
        <v>38</v>
      </c>
      <c r="M14178" t="s">
        <v>255</v>
      </c>
      <c r="N14178" s="1" t="s">
        <v>246</v>
      </c>
    </row>
    <row r="14179" spans="1:14" x14ac:dyDescent="0.25">
      <c r="A14179" s="2">
        <v>54825</v>
      </c>
      <c r="B14179" s="3" t="s">
        <v>10971</v>
      </c>
      <c r="C14179" s="4">
        <f>+WEEKNUM(B14179)</f>
        <v>11</v>
      </c>
      <c r="D14179" s="4">
        <f>+MONTH(Tabla4[[#This Row],[FECHA]])</f>
        <v>3</v>
      </c>
      <c r="E14179" s="4">
        <f>+YEAR(B14179)</f>
        <v>2025</v>
      </c>
      <c r="F14179" t="s">
        <v>10960</v>
      </c>
      <c r="G14179" t="s">
        <v>10970</v>
      </c>
      <c r="H14179" t="s">
        <v>8</v>
      </c>
      <c r="I14179" t="s">
        <v>16</v>
      </c>
      <c r="J14179" t="s">
        <v>9935</v>
      </c>
      <c r="K14179" s="2">
        <v>1014279016</v>
      </c>
      <c r="L14179" t="s">
        <v>38</v>
      </c>
      <c r="M14179" t="s">
        <v>255</v>
      </c>
      <c r="N14179" s="1" t="s">
        <v>246</v>
      </c>
    </row>
    <row r="14180" spans="1:14" x14ac:dyDescent="0.25">
      <c r="A14180" s="2">
        <v>54834</v>
      </c>
      <c r="B14180" s="3" t="s">
        <v>10969</v>
      </c>
      <c r="C14180" s="4">
        <f>+WEEKNUM(B14180)</f>
        <v>11</v>
      </c>
      <c r="D14180" s="4">
        <f>+MONTH(Tabla4[[#This Row],[FECHA]])</f>
        <v>3</v>
      </c>
      <c r="E14180" s="4">
        <f>+YEAR(B14180)</f>
        <v>2025</v>
      </c>
      <c r="F14180" t="s">
        <v>3666</v>
      </c>
      <c r="G14180" t="s">
        <v>10968</v>
      </c>
      <c r="H14180" t="s">
        <v>3</v>
      </c>
      <c r="I14180" t="s">
        <v>16</v>
      </c>
      <c r="J14180" t="s">
        <v>10967</v>
      </c>
      <c r="K14180" s="2">
        <v>1116778779</v>
      </c>
      <c r="L14180" t="s">
        <v>38</v>
      </c>
      <c r="M14180" t="s">
        <v>8244</v>
      </c>
      <c r="N14180" s="1" t="s">
        <v>246</v>
      </c>
    </row>
    <row r="14181" spans="1:14" x14ac:dyDescent="0.25">
      <c r="A14181" s="2">
        <v>54872</v>
      </c>
      <c r="B14181" s="3" t="s">
        <v>10966</v>
      </c>
      <c r="C14181" s="4">
        <f>+WEEKNUM(B14181)</f>
        <v>11</v>
      </c>
      <c r="D14181" s="4">
        <f>+MONTH(Tabla4[[#This Row],[FECHA]])</f>
        <v>3</v>
      </c>
      <c r="E14181" s="4">
        <f>+YEAR(B14181)</f>
        <v>2025</v>
      </c>
      <c r="F14181" t="s">
        <v>10960</v>
      </c>
      <c r="G14181" t="s">
        <v>10965</v>
      </c>
      <c r="H14181" t="s">
        <v>448</v>
      </c>
      <c r="I14181" t="s">
        <v>16</v>
      </c>
      <c r="J14181" t="s">
        <v>8356</v>
      </c>
      <c r="K14181" s="2">
        <v>1014245165</v>
      </c>
      <c r="L14181" t="s">
        <v>38</v>
      </c>
      <c r="M14181" t="s">
        <v>259</v>
      </c>
      <c r="N14181" s="1" t="s">
        <v>246</v>
      </c>
    </row>
    <row r="14182" spans="1:14" x14ac:dyDescent="0.25">
      <c r="A14182" s="2">
        <v>54876</v>
      </c>
      <c r="B14182" s="3" t="s">
        <v>10964</v>
      </c>
      <c r="C14182" s="4">
        <f>+WEEKNUM(B14182)</f>
        <v>11</v>
      </c>
      <c r="D14182" s="4">
        <f>+MONTH(Tabla4[[#This Row],[FECHA]])</f>
        <v>3</v>
      </c>
      <c r="E14182" s="4">
        <f>+YEAR(B14182)</f>
        <v>2025</v>
      </c>
      <c r="F14182" t="s">
        <v>3640</v>
      </c>
      <c r="H14182" t="s">
        <v>3</v>
      </c>
      <c r="I14182" t="s">
        <v>16</v>
      </c>
      <c r="J14182" t="s">
        <v>6125</v>
      </c>
      <c r="K14182" s="2">
        <v>1068953418</v>
      </c>
      <c r="L14182" t="s">
        <v>1</v>
      </c>
      <c r="N14182" s="1" t="s">
        <v>246</v>
      </c>
    </row>
    <row r="14183" spans="1:14" x14ac:dyDescent="0.25">
      <c r="A14183" s="2">
        <v>54895</v>
      </c>
      <c r="B14183" s="3" t="s">
        <v>10963</v>
      </c>
      <c r="C14183" s="4">
        <f>+WEEKNUM(B14183)</f>
        <v>11</v>
      </c>
      <c r="D14183" s="4">
        <f>+MONTH(Tabla4[[#This Row],[FECHA]])</f>
        <v>3</v>
      </c>
      <c r="E14183" s="4">
        <f>+YEAR(B14183)</f>
        <v>2025</v>
      </c>
      <c r="F14183" t="s">
        <v>3646</v>
      </c>
      <c r="H14183" t="s">
        <v>3</v>
      </c>
      <c r="I14183" t="s">
        <v>16</v>
      </c>
      <c r="J14183" t="s">
        <v>10962</v>
      </c>
      <c r="K14183" s="2">
        <v>91496470</v>
      </c>
      <c r="L14183" t="s">
        <v>1</v>
      </c>
      <c r="N14183" s="1" t="s">
        <v>246</v>
      </c>
    </row>
    <row r="14184" spans="1:14" x14ac:dyDescent="0.25">
      <c r="A14184" s="2">
        <v>54903</v>
      </c>
      <c r="B14184" s="3" t="s">
        <v>10961</v>
      </c>
      <c r="C14184" s="4">
        <f>+WEEKNUM(B14184)</f>
        <v>11</v>
      </c>
      <c r="D14184" s="4">
        <f>+MONTH(Tabla4[[#This Row],[FECHA]])</f>
        <v>3</v>
      </c>
      <c r="E14184" s="4">
        <f>+YEAR(B14184)</f>
        <v>2025</v>
      </c>
      <c r="F14184" t="s">
        <v>10960</v>
      </c>
      <c r="G14184" t="s">
        <v>10959</v>
      </c>
      <c r="H14184" t="s">
        <v>21</v>
      </c>
      <c r="I14184" t="s">
        <v>47</v>
      </c>
      <c r="J14184" t="s">
        <v>10958</v>
      </c>
      <c r="K14184" s="2">
        <v>1098649270</v>
      </c>
      <c r="L14184" t="s">
        <v>38</v>
      </c>
      <c r="M14184" t="s">
        <v>259</v>
      </c>
      <c r="N14184" s="1" t="s">
        <v>246</v>
      </c>
    </row>
    <row r="14185" spans="1:14" x14ac:dyDescent="0.25">
      <c r="A14185" s="2">
        <v>54909</v>
      </c>
      <c r="B14185" s="3" t="s">
        <v>10957</v>
      </c>
      <c r="C14185" s="4">
        <f>+WEEKNUM(B14185)</f>
        <v>11</v>
      </c>
      <c r="D14185" s="4">
        <f>+MONTH(Tabla4[[#This Row],[FECHA]])</f>
        <v>3</v>
      </c>
      <c r="E14185" s="4">
        <f>+YEAR(B14185)</f>
        <v>2025</v>
      </c>
      <c r="F14185" t="s">
        <v>3640</v>
      </c>
      <c r="H14185" t="s">
        <v>3</v>
      </c>
      <c r="I14185" t="s">
        <v>130</v>
      </c>
      <c r="J14185" t="s">
        <v>10956</v>
      </c>
      <c r="K14185" s="2">
        <v>1022954632</v>
      </c>
      <c r="L14185" t="s">
        <v>1</v>
      </c>
      <c r="N14185" s="1" t="s">
        <v>246</v>
      </c>
    </row>
    <row r="14186" spans="1:14" x14ac:dyDescent="0.25">
      <c r="A14186" s="2">
        <v>54914</v>
      </c>
      <c r="B14186" s="3" t="s">
        <v>10955</v>
      </c>
      <c r="C14186" s="4">
        <f>+WEEKNUM(B14186)</f>
        <v>11</v>
      </c>
      <c r="D14186" s="4">
        <f>+MONTH(Tabla4[[#This Row],[FECHA]])</f>
        <v>3</v>
      </c>
      <c r="E14186" s="4">
        <f>+YEAR(B14186)</f>
        <v>2025</v>
      </c>
      <c r="F14186" t="s">
        <v>3646</v>
      </c>
      <c r="H14186" t="s">
        <v>3</v>
      </c>
      <c r="I14186" t="s">
        <v>30</v>
      </c>
      <c r="J14186" t="s">
        <v>10954</v>
      </c>
      <c r="K14186" s="2">
        <v>1016087197</v>
      </c>
      <c r="L14186" t="s">
        <v>1</v>
      </c>
      <c r="N14186" s="1" t="s">
        <v>246</v>
      </c>
    </row>
    <row r="14187" spans="1:14" x14ac:dyDescent="0.25">
      <c r="A14187" s="2">
        <v>54919</v>
      </c>
      <c r="B14187" s="3" t="s">
        <v>10953</v>
      </c>
      <c r="C14187" s="4">
        <f>+WEEKNUM(B14187)</f>
        <v>11</v>
      </c>
      <c r="D14187" s="4">
        <f>+MONTH(Tabla4[[#This Row],[FECHA]])</f>
        <v>3</v>
      </c>
      <c r="E14187" s="4">
        <f>+YEAR(B14187)</f>
        <v>2025</v>
      </c>
      <c r="F14187" t="s">
        <v>3640</v>
      </c>
      <c r="H14187" t="s">
        <v>8</v>
      </c>
      <c r="I14187" t="s">
        <v>16</v>
      </c>
      <c r="J14187" t="s">
        <v>7503</v>
      </c>
      <c r="K14187" s="2">
        <v>79875863</v>
      </c>
      <c r="L14187" t="s">
        <v>1</v>
      </c>
      <c r="N14187" s="1" t="s">
        <v>246</v>
      </c>
    </row>
    <row r="14188" spans="1:14" x14ac:dyDescent="0.25">
      <c r="A14188" s="2">
        <v>54923</v>
      </c>
      <c r="B14188" s="3" t="s">
        <v>10952</v>
      </c>
      <c r="C14188" s="4">
        <f>+WEEKNUM(B14188)</f>
        <v>11</v>
      </c>
      <c r="D14188" s="4">
        <f>+MONTH(Tabla4[[#This Row],[FECHA]])</f>
        <v>3</v>
      </c>
      <c r="E14188" s="4">
        <f>+YEAR(B14188)</f>
        <v>2025</v>
      </c>
      <c r="F14188" t="s">
        <v>3640</v>
      </c>
      <c r="H14188" t="s">
        <v>3</v>
      </c>
      <c r="I14188" t="s">
        <v>130</v>
      </c>
      <c r="J14188" t="s">
        <v>665</v>
      </c>
      <c r="K14188" s="2">
        <v>52587918</v>
      </c>
      <c r="L14188" t="s">
        <v>1</v>
      </c>
      <c r="N14188" s="1" t="s">
        <v>246</v>
      </c>
    </row>
    <row r="14189" spans="1:14" x14ac:dyDescent="0.25">
      <c r="A14189" s="2">
        <v>71023</v>
      </c>
      <c r="B14189" s="3" t="s">
        <v>10951</v>
      </c>
      <c r="C14189" s="4">
        <f>+WEEKNUM(Tabla4[[#This Row],[FECHA]])</f>
        <v>41</v>
      </c>
      <c r="D14189" s="4">
        <f>+MONTH(Tabla4[[#This Row],[FECHA]])</f>
        <v>10</v>
      </c>
      <c r="E14189" s="4">
        <f>+YEAR(B14189)</f>
        <v>2025</v>
      </c>
      <c r="F14189" t="s">
        <v>10950</v>
      </c>
      <c r="H14189" t="s">
        <v>3</v>
      </c>
      <c r="I14189" s="2">
        <v>2400</v>
      </c>
      <c r="J14189" t="s">
        <v>10949</v>
      </c>
      <c r="K14189" s="2">
        <v>901794044</v>
      </c>
      <c r="L14189" t="s">
        <v>198</v>
      </c>
      <c r="M14189" t="s">
        <v>37</v>
      </c>
      <c r="N14189" s="1" t="s">
        <v>0</v>
      </c>
    </row>
    <row r="14190" spans="1:14" x14ac:dyDescent="0.25">
      <c r="A14190" s="2">
        <v>71035</v>
      </c>
      <c r="B14190" s="3" t="s">
        <v>10948</v>
      </c>
      <c r="C14190" s="4">
        <f>+WEEKNUM(Tabla4[[#This Row],[FECHA]])</f>
        <v>41</v>
      </c>
      <c r="D14190" s="4">
        <f>+MONTH(Tabla4[[#This Row],[FECHA]])</f>
        <v>10</v>
      </c>
      <c r="E14190" s="4">
        <f>+YEAR(B14190)</f>
        <v>2025</v>
      </c>
      <c r="F14190" t="s">
        <v>10528</v>
      </c>
      <c r="G14190" t="s">
        <v>10947</v>
      </c>
      <c r="H14190" t="s">
        <v>3</v>
      </c>
      <c r="I14190" s="2">
        <v>1600</v>
      </c>
      <c r="J14190" t="s">
        <v>77</v>
      </c>
      <c r="K14190" s="2">
        <v>1144102149</v>
      </c>
      <c r="L14190" t="s">
        <v>38</v>
      </c>
      <c r="M14190" t="s">
        <v>37</v>
      </c>
      <c r="N14190" s="1" t="s">
        <v>0</v>
      </c>
    </row>
    <row r="14191" spans="1:14" x14ac:dyDescent="0.25">
      <c r="A14191" s="2">
        <v>71064</v>
      </c>
      <c r="B14191" s="3" t="s">
        <v>10946</v>
      </c>
      <c r="C14191" s="4">
        <f>+WEEKNUM(Tabla4[[#This Row],[FECHA]])</f>
        <v>41</v>
      </c>
      <c r="D14191" s="4">
        <f>+MONTH(Tabla4[[#This Row],[FECHA]])</f>
        <v>10</v>
      </c>
      <c r="E14191" s="4">
        <f>+YEAR(B14191)</f>
        <v>2025</v>
      </c>
      <c r="F14191" t="s">
        <v>10942</v>
      </c>
      <c r="G14191" t="s">
        <v>10945</v>
      </c>
      <c r="H14191" t="s">
        <v>8</v>
      </c>
      <c r="I14191" s="2">
        <v>1600</v>
      </c>
      <c r="J14191" t="s">
        <v>10944</v>
      </c>
      <c r="K14191" s="2">
        <v>1216731113</v>
      </c>
      <c r="L14191" t="s">
        <v>38</v>
      </c>
      <c r="M14191" t="s">
        <v>37</v>
      </c>
      <c r="N14191" s="1" t="s">
        <v>0</v>
      </c>
    </row>
    <row r="14192" spans="1:14" x14ac:dyDescent="0.25">
      <c r="A14192" s="2">
        <v>71067</v>
      </c>
      <c r="B14192" s="3" t="s">
        <v>10943</v>
      </c>
      <c r="C14192" s="4">
        <f>+WEEKNUM(Tabla4[[#This Row],[FECHA]])</f>
        <v>41</v>
      </c>
      <c r="D14192" s="4">
        <f>+MONTH(Tabla4[[#This Row],[FECHA]])</f>
        <v>10</v>
      </c>
      <c r="E14192" s="4">
        <f>+YEAR(B14192)</f>
        <v>2025</v>
      </c>
      <c r="F14192" t="s">
        <v>10942</v>
      </c>
      <c r="H14192" t="s">
        <v>8</v>
      </c>
      <c r="I14192" t="s">
        <v>30</v>
      </c>
      <c r="J14192" t="s">
        <v>10941</v>
      </c>
      <c r="K14192" s="2">
        <v>52234545</v>
      </c>
      <c r="L14192" t="s">
        <v>198</v>
      </c>
      <c r="M14192" t="s">
        <v>37</v>
      </c>
      <c r="N14192" s="1" t="s">
        <v>0</v>
      </c>
    </row>
    <row r="14193" spans="1:14" x14ac:dyDescent="0.25">
      <c r="A14193" s="2">
        <v>71163</v>
      </c>
      <c r="B14193" s="3" t="s">
        <v>10940</v>
      </c>
      <c r="C14193" s="4">
        <f>+WEEKNUM(Tabla4[[#This Row],[FECHA]])</f>
        <v>41</v>
      </c>
      <c r="D14193" s="4">
        <f>+MONTH(Tabla4[[#This Row],[FECHA]])</f>
        <v>10</v>
      </c>
      <c r="E14193" s="4">
        <f>+YEAR(B14193)</f>
        <v>2025</v>
      </c>
      <c r="F14193" t="s">
        <v>10528</v>
      </c>
      <c r="H14193" t="s">
        <v>3</v>
      </c>
      <c r="I14193" t="s">
        <v>30</v>
      </c>
      <c r="J14193" t="s">
        <v>10939</v>
      </c>
      <c r="K14193" s="2">
        <v>70811653</v>
      </c>
      <c r="L14193" t="s">
        <v>55</v>
      </c>
      <c r="M14193" t="s">
        <v>37</v>
      </c>
      <c r="N14193" s="1" t="s">
        <v>0</v>
      </c>
    </row>
    <row r="14194" spans="1:14" x14ac:dyDescent="0.25">
      <c r="A14194" s="2">
        <v>71172</v>
      </c>
      <c r="B14194" s="3" t="s">
        <v>10938</v>
      </c>
      <c r="C14194" s="4">
        <f>+WEEKNUM(Tabla4[[#This Row],[FECHA]])</f>
        <v>41</v>
      </c>
      <c r="D14194" s="4">
        <f>+MONTH(Tabla4[[#This Row],[FECHA]])</f>
        <v>10</v>
      </c>
      <c r="E14194" s="4">
        <f>+YEAR(B14194)</f>
        <v>2025</v>
      </c>
      <c r="F14194" t="s">
        <v>10528</v>
      </c>
      <c r="H14194" t="s">
        <v>3</v>
      </c>
      <c r="I14194" t="s">
        <v>30</v>
      </c>
      <c r="J14194" t="s">
        <v>10937</v>
      </c>
      <c r="K14194" s="2">
        <v>8439498</v>
      </c>
      <c r="L14194" t="s">
        <v>198</v>
      </c>
      <c r="M14194" t="s">
        <v>37</v>
      </c>
      <c r="N14194" s="1" t="s">
        <v>0</v>
      </c>
    </row>
    <row r="14195" spans="1:14" x14ac:dyDescent="0.25">
      <c r="A14195" s="2">
        <v>71180</v>
      </c>
      <c r="B14195" s="3" t="s">
        <v>10936</v>
      </c>
      <c r="C14195" s="4">
        <f>+WEEKNUM(Tabla4[[#This Row],[FECHA]])</f>
        <v>41</v>
      </c>
      <c r="D14195" s="4">
        <f>+MONTH(Tabla4[[#This Row],[FECHA]])</f>
        <v>10</v>
      </c>
      <c r="E14195" s="4">
        <f>+YEAR(B14195)</f>
        <v>2025</v>
      </c>
      <c r="F14195" t="s">
        <v>10528</v>
      </c>
      <c r="H14195" t="s">
        <v>3</v>
      </c>
      <c r="I14195" t="s">
        <v>130</v>
      </c>
      <c r="J14195" t="s">
        <v>10935</v>
      </c>
      <c r="K14195" s="2">
        <v>1001015956</v>
      </c>
      <c r="L14195" t="s">
        <v>58</v>
      </c>
      <c r="M14195" t="s">
        <v>37</v>
      </c>
      <c r="N14195" s="1" t="s">
        <v>0</v>
      </c>
    </row>
    <row r="14196" spans="1:14" x14ac:dyDescent="0.25">
      <c r="A14196" s="2">
        <v>71196</v>
      </c>
      <c r="B14196" s="3" t="s">
        <v>10934</v>
      </c>
      <c r="C14196" s="4">
        <f>+WEEKNUM(Tabla4[[#This Row],[FECHA]])</f>
        <v>41</v>
      </c>
      <c r="D14196" s="4">
        <f>+MONTH(Tabla4[[#This Row],[FECHA]])</f>
        <v>10</v>
      </c>
      <c r="E14196" s="4">
        <f>+YEAR(B14196)</f>
        <v>2025</v>
      </c>
      <c r="F14196" t="s">
        <v>10528</v>
      </c>
      <c r="H14196" t="s">
        <v>8</v>
      </c>
      <c r="I14196" s="2">
        <v>800</v>
      </c>
      <c r="J14196" t="s">
        <v>7500</v>
      </c>
      <c r="K14196" s="2">
        <v>1128449122</v>
      </c>
      <c r="L14196" t="s">
        <v>55</v>
      </c>
      <c r="M14196" t="s">
        <v>37</v>
      </c>
      <c r="N14196" s="1" t="s">
        <v>0</v>
      </c>
    </row>
    <row r="14197" spans="1:14" x14ac:dyDescent="0.25">
      <c r="A14197" s="2">
        <v>71201</v>
      </c>
      <c r="B14197" s="3" t="s">
        <v>10933</v>
      </c>
      <c r="C14197" s="4">
        <f>+WEEKNUM(Tabla4[[#This Row],[FECHA]])</f>
        <v>41</v>
      </c>
      <c r="D14197" s="4">
        <f>+MONTH(Tabla4[[#This Row],[FECHA]])</f>
        <v>10</v>
      </c>
      <c r="E14197" s="4">
        <f>+YEAR(B14197)</f>
        <v>2025</v>
      </c>
      <c r="F14197" t="s">
        <v>10931</v>
      </c>
      <c r="H14197" t="s">
        <v>21</v>
      </c>
      <c r="I14197" s="2">
        <v>1600</v>
      </c>
      <c r="J14197" t="s">
        <v>74</v>
      </c>
      <c r="K14197" s="2">
        <v>1019025961</v>
      </c>
      <c r="L14197" t="s">
        <v>1</v>
      </c>
      <c r="N14197" s="1" t="s">
        <v>0</v>
      </c>
    </row>
    <row r="14198" spans="1:14" x14ac:dyDescent="0.25">
      <c r="A14198" s="2">
        <v>71220</v>
      </c>
      <c r="B14198" s="3" t="s">
        <v>10932</v>
      </c>
      <c r="C14198" s="4">
        <f>+WEEKNUM(Tabla4[[#This Row],[FECHA]])</f>
        <v>41</v>
      </c>
      <c r="D14198" s="4">
        <f>+MONTH(Tabla4[[#This Row],[FECHA]])</f>
        <v>10</v>
      </c>
      <c r="E14198" s="4">
        <f>+YEAR(B14198)</f>
        <v>2025</v>
      </c>
      <c r="F14198" t="s">
        <v>10931</v>
      </c>
      <c r="H14198" t="s">
        <v>21</v>
      </c>
      <c r="I14198" s="2">
        <v>500</v>
      </c>
      <c r="J14198" t="s">
        <v>6722</v>
      </c>
      <c r="K14198" s="2">
        <v>1001233353</v>
      </c>
      <c r="L14198" t="s">
        <v>1</v>
      </c>
      <c r="N14198" s="1" t="s">
        <v>0</v>
      </c>
    </row>
    <row r="14199" spans="1:14" x14ac:dyDescent="0.25">
      <c r="A14199" s="2">
        <v>70210</v>
      </c>
      <c r="B14199" s="3" t="s">
        <v>10930</v>
      </c>
      <c r="C14199" s="4">
        <f>+WEEKNUM(Tabla4[[#This Row],[FECHA]])</f>
        <v>40</v>
      </c>
      <c r="D14199" s="4">
        <f>+MONTH(Tabla4[[#This Row],[FECHA]])</f>
        <v>9</v>
      </c>
      <c r="E14199" s="4">
        <f>+YEAR(B14199)</f>
        <v>2025</v>
      </c>
      <c r="F14199" t="s">
        <v>9896</v>
      </c>
      <c r="G14199" t="s">
        <v>10929</v>
      </c>
      <c r="H14199" t="s">
        <v>8</v>
      </c>
      <c r="I14199" t="s">
        <v>30</v>
      </c>
      <c r="J14199" t="s">
        <v>2718</v>
      </c>
      <c r="K14199" s="2">
        <v>1015414339</v>
      </c>
      <c r="L14199" t="s">
        <v>38</v>
      </c>
      <c r="M14199" t="s">
        <v>2106</v>
      </c>
      <c r="N14199" s="1" t="s">
        <v>2098</v>
      </c>
    </row>
    <row r="14200" spans="1:14" x14ac:dyDescent="0.25">
      <c r="A14200" s="2">
        <v>70211</v>
      </c>
      <c r="B14200" s="3" t="s">
        <v>10928</v>
      </c>
      <c r="C14200" s="4">
        <f>+WEEKNUM(Tabla4[[#This Row],[FECHA]])</f>
        <v>40</v>
      </c>
      <c r="D14200" s="4">
        <f>+MONTH(Tabla4[[#This Row],[FECHA]])</f>
        <v>9</v>
      </c>
      <c r="E14200" s="4">
        <f>+YEAR(B14200)</f>
        <v>2025</v>
      </c>
      <c r="F14200" t="s">
        <v>10122</v>
      </c>
      <c r="H14200" t="s">
        <v>3</v>
      </c>
      <c r="I14200" t="s">
        <v>16</v>
      </c>
      <c r="J14200" t="s">
        <v>10927</v>
      </c>
      <c r="K14200" s="2">
        <v>1049614967</v>
      </c>
      <c r="L14200" t="s">
        <v>198</v>
      </c>
      <c r="M14200" t="s">
        <v>2103</v>
      </c>
      <c r="N14200" s="1" t="s">
        <v>2098</v>
      </c>
    </row>
    <row r="14201" spans="1:14" x14ac:dyDescent="0.25">
      <c r="A14201" s="2">
        <v>70216</v>
      </c>
      <c r="B14201" s="3" t="s">
        <v>10926</v>
      </c>
      <c r="C14201" s="4">
        <f>+WEEKNUM(Tabla4[[#This Row],[FECHA]])</f>
        <v>40</v>
      </c>
      <c r="D14201" s="4">
        <f>+MONTH(Tabla4[[#This Row],[FECHA]])</f>
        <v>9</v>
      </c>
      <c r="E14201" s="4">
        <f>+YEAR(B14201)</f>
        <v>2025</v>
      </c>
      <c r="F14201" t="s">
        <v>10122</v>
      </c>
      <c r="H14201" t="s">
        <v>3</v>
      </c>
      <c r="I14201" t="s">
        <v>16</v>
      </c>
      <c r="J14201" t="s">
        <v>10925</v>
      </c>
      <c r="K14201" s="2">
        <v>9694683</v>
      </c>
      <c r="L14201" t="s">
        <v>198</v>
      </c>
      <c r="M14201" t="s">
        <v>6262</v>
      </c>
      <c r="N14201" s="1" t="s">
        <v>2098</v>
      </c>
    </row>
    <row r="14202" spans="1:14" x14ac:dyDescent="0.25">
      <c r="A14202" s="2">
        <v>70217</v>
      </c>
      <c r="B14202" s="3" t="s">
        <v>10924</v>
      </c>
      <c r="C14202" s="4">
        <f>+WEEKNUM(Tabla4[[#This Row],[FECHA]])</f>
        <v>40</v>
      </c>
      <c r="D14202" s="4">
        <f>+MONTH(Tabla4[[#This Row],[FECHA]])</f>
        <v>9</v>
      </c>
      <c r="E14202" s="4">
        <f>+YEAR(B14202)</f>
        <v>2025</v>
      </c>
      <c r="F14202" t="s">
        <v>9896</v>
      </c>
      <c r="H14202" t="s">
        <v>642</v>
      </c>
      <c r="I14202" t="s">
        <v>33</v>
      </c>
      <c r="J14202" t="s">
        <v>9811</v>
      </c>
      <c r="K14202" s="2">
        <v>1016045945</v>
      </c>
      <c r="L14202" t="s">
        <v>256</v>
      </c>
      <c r="M14202" t="s">
        <v>2135</v>
      </c>
      <c r="N14202" s="1" t="s">
        <v>2098</v>
      </c>
    </row>
    <row r="14203" spans="1:14" x14ac:dyDescent="0.25">
      <c r="A14203" s="2">
        <v>70218</v>
      </c>
      <c r="B14203" s="3" t="s">
        <v>10923</v>
      </c>
      <c r="C14203" s="4">
        <f>+WEEKNUM(Tabla4[[#This Row],[FECHA]])</f>
        <v>40</v>
      </c>
      <c r="D14203" s="4">
        <f>+MONTH(Tabla4[[#This Row],[FECHA]])</f>
        <v>9</v>
      </c>
      <c r="E14203" s="4">
        <f>+YEAR(B14203)</f>
        <v>2025</v>
      </c>
      <c r="F14203" t="s">
        <v>10128</v>
      </c>
      <c r="H14203" t="s">
        <v>21</v>
      </c>
      <c r="I14203" t="s">
        <v>16</v>
      </c>
      <c r="J14203" t="s">
        <v>2348</v>
      </c>
      <c r="K14203" s="2">
        <v>80210437</v>
      </c>
      <c r="L14203" t="s">
        <v>1</v>
      </c>
      <c r="N14203" s="1" t="s">
        <v>2098</v>
      </c>
    </row>
    <row r="14204" spans="1:14" x14ac:dyDescent="0.25">
      <c r="A14204" s="2">
        <v>70220</v>
      </c>
      <c r="B14204" s="3" t="s">
        <v>10922</v>
      </c>
      <c r="C14204" s="4">
        <f>+WEEKNUM(Tabla4[[#This Row],[FECHA]])</f>
        <v>40</v>
      </c>
      <c r="D14204" s="4">
        <f>+MONTH(Tabla4[[#This Row],[FECHA]])</f>
        <v>9</v>
      </c>
      <c r="E14204" s="4">
        <f>+YEAR(B14204)</f>
        <v>2025</v>
      </c>
      <c r="F14204" t="s">
        <v>9896</v>
      </c>
      <c r="G14204" t="s">
        <v>10921</v>
      </c>
      <c r="H14204" t="s">
        <v>275</v>
      </c>
      <c r="I14204" t="s">
        <v>33</v>
      </c>
      <c r="J14204" t="s">
        <v>3906</v>
      </c>
      <c r="K14204" s="2">
        <v>1020768328</v>
      </c>
      <c r="L14204" t="s">
        <v>38</v>
      </c>
      <c r="M14204" t="s">
        <v>2144</v>
      </c>
      <c r="N14204" s="1" t="s">
        <v>2098</v>
      </c>
    </row>
    <row r="14205" spans="1:14" x14ac:dyDescent="0.25">
      <c r="A14205" s="2">
        <v>70237</v>
      </c>
      <c r="B14205" s="3" t="s">
        <v>10920</v>
      </c>
      <c r="C14205" s="4">
        <f>+WEEKNUM(Tabla4[[#This Row],[FECHA]])</f>
        <v>40</v>
      </c>
      <c r="D14205" s="4">
        <f>+MONTH(Tabla4[[#This Row],[FECHA]])</f>
        <v>9</v>
      </c>
      <c r="E14205" s="4">
        <f>+YEAR(B14205)</f>
        <v>2025</v>
      </c>
      <c r="F14205" t="s">
        <v>9896</v>
      </c>
      <c r="G14205" t="s">
        <v>10919</v>
      </c>
      <c r="H14205" t="s">
        <v>275</v>
      </c>
      <c r="I14205" t="s">
        <v>30</v>
      </c>
      <c r="J14205" t="s">
        <v>6644</v>
      </c>
      <c r="K14205" s="2">
        <v>7846309</v>
      </c>
      <c r="L14205" t="s">
        <v>38</v>
      </c>
      <c r="M14205" t="s">
        <v>2144</v>
      </c>
      <c r="N14205" s="1" t="s">
        <v>2098</v>
      </c>
    </row>
    <row r="14206" spans="1:14" x14ac:dyDescent="0.25">
      <c r="A14206" s="2">
        <v>70238</v>
      </c>
      <c r="B14206" s="3" t="s">
        <v>10918</v>
      </c>
      <c r="C14206" s="4">
        <f>+WEEKNUM(Tabla4[[#This Row],[FECHA]])</f>
        <v>40</v>
      </c>
      <c r="D14206" s="4">
        <f>+MONTH(Tabla4[[#This Row],[FECHA]])</f>
        <v>9</v>
      </c>
      <c r="E14206" s="4">
        <f>+YEAR(B14206)</f>
        <v>2025</v>
      </c>
      <c r="F14206" t="s">
        <v>10128</v>
      </c>
      <c r="H14206" t="s">
        <v>3</v>
      </c>
      <c r="I14206" t="s">
        <v>1104</v>
      </c>
      <c r="J14206" t="s">
        <v>10917</v>
      </c>
      <c r="K14206" s="2">
        <v>52049545</v>
      </c>
      <c r="L14206" t="s">
        <v>1</v>
      </c>
      <c r="N14206" s="1" t="s">
        <v>2098</v>
      </c>
    </row>
    <row r="14207" spans="1:14" x14ac:dyDescent="0.25">
      <c r="A14207" s="2">
        <v>70240</v>
      </c>
      <c r="B14207" s="3" t="s">
        <v>10916</v>
      </c>
      <c r="C14207" s="4">
        <f>+WEEKNUM(Tabla4[[#This Row],[FECHA]])</f>
        <v>40</v>
      </c>
      <c r="D14207" s="4">
        <f>+MONTH(Tabla4[[#This Row],[FECHA]])</f>
        <v>9</v>
      </c>
      <c r="E14207" s="4">
        <f>+YEAR(B14207)</f>
        <v>2025</v>
      </c>
      <c r="F14207" t="s">
        <v>9896</v>
      </c>
      <c r="G14207" t="s">
        <v>10915</v>
      </c>
      <c r="H14207" t="s">
        <v>916</v>
      </c>
      <c r="I14207" t="s">
        <v>33</v>
      </c>
      <c r="J14207" t="s">
        <v>2871</v>
      </c>
      <c r="K14207" s="2">
        <v>1015463992</v>
      </c>
      <c r="L14207" t="s">
        <v>38</v>
      </c>
      <c r="M14207" t="s">
        <v>2144</v>
      </c>
      <c r="N14207" s="1" t="s">
        <v>2098</v>
      </c>
    </row>
    <row r="14208" spans="1:14" x14ac:dyDescent="0.25">
      <c r="A14208" s="2">
        <v>70248</v>
      </c>
      <c r="B14208" s="3" t="s">
        <v>10914</v>
      </c>
      <c r="C14208" s="4">
        <f>+WEEKNUM(Tabla4[[#This Row],[FECHA]])</f>
        <v>40</v>
      </c>
      <c r="D14208" s="4">
        <f>+MONTH(Tabla4[[#This Row],[FECHA]])</f>
        <v>9</v>
      </c>
      <c r="E14208" s="4">
        <f>+YEAR(B14208)</f>
        <v>2025</v>
      </c>
      <c r="F14208" t="s">
        <v>9896</v>
      </c>
      <c r="H14208" t="s">
        <v>642</v>
      </c>
      <c r="I14208" t="s">
        <v>30</v>
      </c>
      <c r="J14208" t="s">
        <v>9374</v>
      </c>
      <c r="K14208" s="2">
        <v>79602755</v>
      </c>
      <c r="L14208" t="s">
        <v>256</v>
      </c>
      <c r="M14208" t="s">
        <v>2202</v>
      </c>
      <c r="N14208" s="1" t="s">
        <v>2098</v>
      </c>
    </row>
    <row r="14209" spans="1:14" x14ac:dyDescent="0.25">
      <c r="A14209" s="2">
        <v>70263</v>
      </c>
      <c r="B14209" s="3" t="s">
        <v>10913</v>
      </c>
      <c r="C14209" s="4">
        <f>+WEEKNUM(Tabla4[[#This Row],[FECHA]])</f>
        <v>40</v>
      </c>
      <c r="D14209" s="4">
        <f>+MONTH(Tabla4[[#This Row],[FECHA]])</f>
        <v>9</v>
      </c>
      <c r="E14209" s="4">
        <f>+YEAR(B14209)</f>
        <v>2025</v>
      </c>
      <c r="F14209" t="s">
        <v>10128</v>
      </c>
      <c r="H14209" t="s">
        <v>3</v>
      </c>
      <c r="I14209" t="s">
        <v>16</v>
      </c>
      <c r="J14209" t="s">
        <v>6065</v>
      </c>
      <c r="K14209" s="2">
        <v>1015478000</v>
      </c>
      <c r="L14209" t="s">
        <v>198</v>
      </c>
      <c r="M14209" t="s">
        <v>6262</v>
      </c>
      <c r="N14209" s="1" t="s">
        <v>2098</v>
      </c>
    </row>
    <row r="14210" spans="1:14" x14ac:dyDescent="0.25">
      <c r="A14210" s="2">
        <v>70276</v>
      </c>
      <c r="B14210" s="3" t="s">
        <v>10912</v>
      </c>
      <c r="C14210" s="4">
        <f>+WEEKNUM(Tabla4[[#This Row],[FECHA]])</f>
        <v>40</v>
      </c>
      <c r="D14210" s="4">
        <f>+MONTH(Tabla4[[#This Row],[FECHA]])</f>
        <v>9</v>
      </c>
      <c r="E14210" s="4">
        <f>+YEAR(B14210)</f>
        <v>2025</v>
      </c>
      <c r="F14210" t="s">
        <v>9896</v>
      </c>
      <c r="G14210" t="s">
        <v>10911</v>
      </c>
      <c r="H14210" t="s">
        <v>275</v>
      </c>
      <c r="I14210" s="2">
        <v>800</v>
      </c>
      <c r="J14210" t="s">
        <v>6628</v>
      </c>
      <c r="K14210" s="2">
        <v>1053006344</v>
      </c>
      <c r="L14210" t="s">
        <v>38</v>
      </c>
      <c r="M14210" t="s">
        <v>2144</v>
      </c>
      <c r="N14210" s="1" t="s">
        <v>2098</v>
      </c>
    </row>
    <row r="14211" spans="1:14" x14ac:dyDescent="0.25">
      <c r="A14211" s="2">
        <v>70280</v>
      </c>
      <c r="B14211" s="3" t="s">
        <v>10910</v>
      </c>
      <c r="C14211" s="4">
        <f>+WEEKNUM(Tabla4[[#This Row],[FECHA]])</f>
        <v>40</v>
      </c>
      <c r="D14211" s="4">
        <f>+MONTH(Tabla4[[#This Row],[FECHA]])</f>
        <v>9</v>
      </c>
      <c r="E14211" s="4">
        <f>+YEAR(B14211)</f>
        <v>2025</v>
      </c>
      <c r="F14211" t="s">
        <v>9896</v>
      </c>
      <c r="G14211" t="s">
        <v>10909</v>
      </c>
      <c r="H14211" t="s">
        <v>482</v>
      </c>
      <c r="I14211" t="s">
        <v>33</v>
      </c>
      <c r="J14211" t="s">
        <v>3095</v>
      </c>
      <c r="K14211" s="2">
        <v>79980942</v>
      </c>
      <c r="L14211" t="s">
        <v>38</v>
      </c>
      <c r="M14211" t="s">
        <v>6262</v>
      </c>
      <c r="N14211" s="1" t="s">
        <v>2098</v>
      </c>
    </row>
    <row r="14212" spans="1:14" x14ac:dyDescent="0.25">
      <c r="A14212" s="2">
        <v>70285</v>
      </c>
      <c r="B14212" s="3" t="s">
        <v>10908</v>
      </c>
      <c r="C14212" s="4">
        <f>+WEEKNUM(Tabla4[[#This Row],[FECHA]])</f>
        <v>40</v>
      </c>
      <c r="D14212" s="4">
        <f>+MONTH(Tabla4[[#This Row],[FECHA]])</f>
        <v>9</v>
      </c>
      <c r="E14212" s="4">
        <f>+YEAR(B14212)</f>
        <v>2025</v>
      </c>
      <c r="F14212" t="s">
        <v>10122</v>
      </c>
      <c r="H14212" t="s">
        <v>3</v>
      </c>
      <c r="I14212" t="s">
        <v>30</v>
      </c>
      <c r="J14212" t="s">
        <v>10907</v>
      </c>
      <c r="K14212" s="2">
        <v>1000468499</v>
      </c>
      <c r="L14212" t="s">
        <v>256</v>
      </c>
      <c r="M14212" t="s">
        <v>2103</v>
      </c>
      <c r="N14212" s="1" t="s">
        <v>2098</v>
      </c>
    </row>
    <row r="14213" spans="1:14" x14ac:dyDescent="0.25">
      <c r="A14213" s="2">
        <v>70288</v>
      </c>
      <c r="B14213" s="3" t="s">
        <v>10906</v>
      </c>
      <c r="C14213" s="4">
        <f>+WEEKNUM(Tabla4[[#This Row],[FECHA]])</f>
        <v>40</v>
      </c>
      <c r="D14213" s="4">
        <f>+MONTH(Tabla4[[#This Row],[FECHA]])</f>
        <v>9</v>
      </c>
      <c r="E14213" s="4">
        <f>+YEAR(B14213)</f>
        <v>2025</v>
      </c>
      <c r="F14213" t="s">
        <v>9896</v>
      </c>
      <c r="G14213" t="s">
        <v>10905</v>
      </c>
      <c r="H14213" t="s">
        <v>8</v>
      </c>
      <c r="I14213" t="s">
        <v>30</v>
      </c>
      <c r="J14213" t="s">
        <v>10904</v>
      </c>
      <c r="K14213" s="2">
        <v>1016082818</v>
      </c>
      <c r="L14213" t="s">
        <v>38</v>
      </c>
      <c r="M14213" t="s">
        <v>2122</v>
      </c>
      <c r="N14213" s="1" t="s">
        <v>2098</v>
      </c>
    </row>
    <row r="14214" spans="1:14" x14ac:dyDescent="0.25">
      <c r="A14214" s="2">
        <v>70310</v>
      </c>
      <c r="B14214" s="3" t="s">
        <v>10903</v>
      </c>
      <c r="C14214" s="4">
        <f>+WEEKNUM(Tabla4[[#This Row],[FECHA]])</f>
        <v>40</v>
      </c>
      <c r="D14214" s="4">
        <f>+MONTH(Tabla4[[#This Row],[FECHA]])</f>
        <v>9</v>
      </c>
      <c r="E14214" s="4">
        <f>+YEAR(B14214)</f>
        <v>2025</v>
      </c>
      <c r="F14214" t="s">
        <v>9981</v>
      </c>
      <c r="G14214" t="s">
        <v>10902</v>
      </c>
      <c r="H14214" t="s">
        <v>642</v>
      </c>
      <c r="I14214" t="s">
        <v>47</v>
      </c>
      <c r="J14214" t="s">
        <v>2805</v>
      </c>
      <c r="K14214" s="2">
        <v>1016026212</v>
      </c>
      <c r="L14214" t="s">
        <v>38</v>
      </c>
      <c r="M14214" t="s">
        <v>6262</v>
      </c>
      <c r="N14214" s="1" t="s">
        <v>2098</v>
      </c>
    </row>
    <row r="14215" spans="1:14" x14ac:dyDescent="0.25">
      <c r="A14215" s="2">
        <v>70312</v>
      </c>
      <c r="B14215" s="3" t="s">
        <v>10901</v>
      </c>
      <c r="C14215" s="4">
        <f>+WEEKNUM(Tabla4[[#This Row],[FECHA]])</f>
        <v>40</v>
      </c>
      <c r="D14215" s="4">
        <f>+MONTH(Tabla4[[#This Row],[FECHA]])</f>
        <v>9</v>
      </c>
      <c r="E14215" s="4">
        <f>+YEAR(B14215)</f>
        <v>2025</v>
      </c>
      <c r="F14215" t="s">
        <v>10272</v>
      </c>
      <c r="H14215" t="s">
        <v>3</v>
      </c>
      <c r="I14215" t="s">
        <v>33</v>
      </c>
      <c r="J14215" t="s">
        <v>10900</v>
      </c>
      <c r="K14215" s="2">
        <v>79683643</v>
      </c>
      <c r="L14215" t="s">
        <v>1</v>
      </c>
      <c r="N14215" s="1" t="s">
        <v>2098</v>
      </c>
    </row>
    <row r="14216" spans="1:14" x14ac:dyDescent="0.25">
      <c r="A14216" s="2">
        <v>70313</v>
      </c>
      <c r="B14216" s="3" t="s">
        <v>10899</v>
      </c>
      <c r="C14216" s="4">
        <f>+WEEKNUM(Tabla4[[#This Row],[FECHA]])</f>
        <v>40</v>
      </c>
      <c r="D14216" s="4">
        <f>+MONTH(Tabla4[[#This Row],[FECHA]])</f>
        <v>9</v>
      </c>
      <c r="E14216" s="4">
        <f>+YEAR(B14216)</f>
        <v>2025</v>
      </c>
      <c r="F14216" t="s">
        <v>10128</v>
      </c>
      <c r="H14216" t="s">
        <v>8</v>
      </c>
      <c r="I14216" t="s">
        <v>16</v>
      </c>
      <c r="J14216" t="s">
        <v>2276</v>
      </c>
      <c r="K14216" s="2">
        <v>1018454304</v>
      </c>
      <c r="L14216" t="s">
        <v>58</v>
      </c>
      <c r="M14216" t="s">
        <v>6262</v>
      </c>
      <c r="N14216" s="1" t="s">
        <v>2098</v>
      </c>
    </row>
    <row r="14217" spans="1:14" x14ac:dyDescent="0.25">
      <c r="A14217" s="2">
        <v>70324</v>
      </c>
      <c r="B14217" s="3" t="s">
        <v>10898</v>
      </c>
      <c r="C14217" s="4">
        <f>+WEEKNUM(Tabla4[[#This Row],[FECHA]])</f>
        <v>40</v>
      </c>
      <c r="D14217" s="4">
        <f>+MONTH(Tabla4[[#This Row],[FECHA]])</f>
        <v>9</v>
      </c>
      <c r="E14217" s="4">
        <f>+YEAR(B14217)</f>
        <v>2025</v>
      </c>
      <c r="F14217" t="s">
        <v>9981</v>
      </c>
      <c r="G14217" t="s">
        <v>10897</v>
      </c>
      <c r="H14217" t="s">
        <v>8</v>
      </c>
      <c r="I14217" t="s">
        <v>30</v>
      </c>
      <c r="J14217" t="s">
        <v>10896</v>
      </c>
      <c r="K14217" s="2">
        <v>5634948</v>
      </c>
      <c r="L14217" t="s">
        <v>38</v>
      </c>
      <c r="M14217" t="s">
        <v>6262</v>
      </c>
      <c r="N14217" s="1" t="s">
        <v>2098</v>
      </c>
    </row>
    <row r="14218" spans="1:14" x14ac:dyDescent="0.25">
      <c r="A14218" s="2">
        <v>70328</v>
      </c>
      <c r="B14218" s="3" t="s">
        <v>10895</v>
      </c>
      <c r="C14218" s="4">
        <f>+WEEKNUM(Tabla4[[#This Row],[FECHA]])</f>
        <v>40</v>
      </c>
      <c r="D14218" s="4">
        <f>+MONTH(Tabla4[[#This Row],[FECHA]])</f>
        <v>9</v>
      </c>
      <c r="E14218" s="4">
        <f>+YEAR(B14218)</f>
        <v>2025</v>
      </c>
      <c r="F14218" t="s">
        <v>9981</v>
      </c>
      <c r="G14218" t="s">
        <v>10894</v>
      </c>
      <c r="H14218" t="s">
        <v>916</v>
      </c>
      <c r="I14218" t="s">
        <v>1428</v>
      </c>
      <c r="J14218" t="s">
        <v>10893</v>
      </c>
      <c r="K14218" s="2">
        <v>1032456922</v>
      </c>
      <c r="L14218" t="s">
        <v>38</v>
      </c>
      <c r="M14218" t="s">
        <v>6262</v>
      </c>
      <c r="N14218" s="1" t="s">
        <v>2098</v>
      </c>
    </row>
    <row r="14219" spans="1:14" x14ac:dyDescent="0.25">
      <c r="A14219" s="2">
        <v>70333</v>
      </c>
      <c r="B14219" s="3" t="s">
        <v>10892</v>
      </c>
      <c r="C14219" s="4">
        <f>+WEEKNUM(Tabla4[[#This Row],[FECHA]])</f>
        <v>40</v>
      </c>
      <c r="D14219" s="4">
        <f>+MONTH(Tabla4[[#This Row],[FECHA]])</f>
        <v>9</v>
      </c>
      <c r="E14219" s="4">
        <f>+YEAR(B14219)</f>
        <v>2025</v>
      </c>
      <c r="F14219" t="s">
        <v>10272</v>
      </c>
      <c r="H14219" t="s">
        <v>3</v>
      </c>
      <c r="I14219" t="s">
        <v>30</v>
      </c>
      <c r="J14219" t="s">
        <v>10891</v>
      </c>
      <c r="K14219" s="2">
        <v>380684</v>
      </c>
      <c r="L14219" t="s">
        <v>1</v>
      </c>
      <c r="N14219" s="1" t="s">
        <v>2098</v>
      </c>
    </row>
    <row r="14220" spans="1:14" x14ac:dyDescent="0.25">
      <c r="A14220" s="2">
        <v>70334</v>
      </c>
      <c r="B14220" s="3" t="s">
        <v>10890</v>
      </c>
      <c r="C14220" s="4">
        <f>+WEEKNUM(Tabla4[[#This Row],[FECHA]])</f>
        <v>40</v>
      </c>
      <c r="D14220" s="4">
        <f>+MONTH(Tabla4[[#This Row],[FECHA]])</f>
        <v>9</v>
      </c>
      <c r="E14220" s="4">
        <f>+YEAR(B14220)</f>
        <v>2025</v>
      </c>
      <c r="F14220" t="s">
        <v>10128</v>
      </c>
      <c r="H14220" t="s">
        <v>8</v>
      </c>
      <c r="I14220" t="s">
        <v>33</v>
      </c>
      <c r="J14220" t="s">
        <v>10889</v>
      </c>
      <c r="K14220" s="2">
        <v>1016048432</v>
      </c>
      <c r="L14220" t="s">
        <v>1</v>
      </c>
      <c r="N14220" s="1" t="s">
        <v>2098</v>
      </c>
    </row>
    <row r="14221" spans="1:14" x14ac:dyDescent="0.25">
      <c r="A14221" s="2">
        <v>70338</v>
      </c>
      <c r="B14221" s="3" t="s">
        <v>10888</v>
      </c>
      <c r="C14221" s="4">
        <f>+WEEKNUM(Tabla4[[#This Row],[FECHA]])</f>
        <v>40</v>
      </c>
      <c r="D14221" s="4">
        <f>+MONTH(Tabla4[[#This Row],[FECHA]])</f>
        <v>9</v>
      </c>
      <c r="E14221" s="4">
        <f>+YEAR(B14221)</f>
        <v>2025</v>
      </c>
      <c r="F14221" t="s">
        <v>9981</v>
      </c>
      <c r="H14221" t="s">
        <v>642</v>
      </c>
      <c r="I14221" t="s">
        <v>16</v>
      </c>
      <c r="J14221" t="s">
        <v>10887</v>
      </c>
      <c r="K14221" s="2">
        <v>80164364</v>
      </c>
      <c r="L14221" t="s">
        <v>256</v>
      </c>
      <c r="M14221" t="s">
        <v>6262</v>
      </c>
      <c r="N14221" s="1" t="s">
        <v>2098</v>
      </c>
    </row>
    <row r="14222" spans="1:14" x14ac:dyDescent="0.25">
      <c r="A14222" s="2">
        <v>70340</v>
      </c>
      <c r="B14222" s="3" t="s">
        <v>10886</v>
      </c>
      <c r="C14222" s="4">
        <f>+WEEKNUM(Tabla4[[#This Row],[FECHA]])</f>
        <v>40</v>
      </c>
      <c r="D14222" s="4">
        <f>+MONTH(Tabla4[[#This Row],[FECHA]])</f>
        <v>9</v>
      </c>
      <c r="E14222" s="4">
        <f>+YEAR(B14222)</f>
        <v>2025</v>
      </c>
      <c r="F14222" t="s">
        <v>10128</v>
      </c>
      <c r="H14222" t="s">
        <v>3</v>
      </c>
      <c r="I14222" t="s">
        <v>30</v>
      </c>
      <c r="J14222" t="s">
        <v>7133</v>
      </c>
      <c r="K14222" s="2">
        <v>1496914</v>
      </c>
      <c r="L14222" t="s">
        <v>256</v>
      </c>
      <c r="M14222" t="s">
        <v>2103</v>
      </c>
      <c r="N14222" s="1" t="s">
        <v>2098</v>
      </c>
    </row>
    <row r="14223" spans="1:14" x14ac:dyDescent="0.25">
      <c r="A14223" s="2">
        <v>70341</v>
      </c>
      <c r="B14223" s="3" t="s">
        <v>10885</v>
      </c>
      <c r="C14223" s="4">
        <f>+WEEKNUM(Tabla4[[#This Row],[FECHA]])</f>
        <v>40</v>
      </c>
      <c r="D14223" s="4">
        <f>+MONTH(Tabla4[[#This Row],[FECHA]])</f>
        <v>9</v>
      </c>
      <c r="E14223" s="4">
        <f>+YEAR(B14223)</f>
        <v>2025</v>
      </c>
      <c r="F14223" t="s">
        <v>9981</v>
      </c>
      <c r="G14223" t="s">
        <v>10884</v>
      </c>
      <c r="H14223" t="s">
        <v>8</v>
      </c>
      <c r="I14223" t="s">
        <v>110</v>
      </c>
      <c r="J14223" t="s">
        <v>2967</v>
      </c>
      <c r="K14223" s="2">
        <v>1014219297</v>
      </c>
      <c r="L14223" t="s">
        <v>38</v>
      </c>
      <c r="M14223" t="s">
        <v>2103</v>
      </c>
      <c r="N14223" s="1" t="s">
        <v>2098</v>
      </c>
    </row>
    <row r="14224" spans="1:14" x14ac:dyDescent="0.25">
      <c r="A14224" s="2">
        <v>70345</v>
      </c>
      <c r="B14224" s="3" t="s">
        <v>10883</v>
      </c>
      <c r="C14224" s="4">
        <f>+WEEKNUM(Tabla4[[#This Row],[FECHA]])</f>
        <v>40</v>
      </c>
      <c r="D14224" s="4">
        <f>+MONTH(Tabla4[[#This Row],[FECHA]])</f>
        <v>9</v>
      </c>
      <c r="E14224" s="4">
        <f>+YEAR(B14224)</f>
        <v>2025</v>
      </c>
      <c r="F14224" t="s">
        <v>10272</v>
      </c>
      <c r="H14224" t="s">
        <v>3</v>
      </c>
      <c r="I14224" t="s">
        <v>130</v>
      </c>
      <c r="J14224" t="s">
        <v>2799</v>
      </c>
      <c r="K14224" s="2">
        <v>1918510444</v>
      </c>
      <c r="L14224" t="s">
        <v>1</v>
      </c>
      <c r="N14224" s="1" t="s">
        <v>2098</v>
      </c>
    </row>
    <row r="14225" spans="1:14" x14ac:dyDescent="0.25">
      <c r="A14225" s="2">
        <v>70346</v>
      </c>
      <c r="B14225" s="3" t="s">
        <v>10882</v>
      </c>
      <c r="C14225" s="4">
        <f>+WEEKNUM(Tabla4[[#This Row],[FECHA]])</f>
        <v>40</v>
      </c>
      <c r="D14225" s="4">
        <f>+MONTH(Tabla4[[#This Row],[FECHA]])</f>
        <v>9</v>
      </c>
      <c r="E14225" s="4">
        <f>+YEAR(B14225)</f>
        <v>2025</v>
      </c>
      <c r="F14225" t="s">
        <v>10128</v>
      </c>
      <c r="H14225" t="s">
        <v>3</v>
      </c>
      <c r="I14225" t="s">
        <v>33</v>
      </c>
      <c r="J14225" t="s">
        <v>10881</v>
      </c>
      <c r="K14225" s="2">
        <v>1018444196</v>
      </c>
      <c r="L14225" t="s">
        <v>58</v>
      </c>
      <c r="M14225" t="s">
        <v>2122</v>
      </c>
      <c r="N14225" s="1" t="s">
        <v>2098</v>
      </c>
    </row>
    <row r="14226" spans="1:14" x14ac:dyDescent="0.25">
      <c r="A14226" s="2">
        <v>70348</v>
      </c>
      <c r="B14226" s="3" t="s">
        <v>10880</v>
      </c>
      <c r="C14226" s="4">
        <f>+WEEKNUM(Tabla4[[#This Row],[FECHA]])</f>
        <v>40</v>
      </c>
      <c r="D14226" s="4">
        <f>+MONTH(Tabla4[[#This Row],[FECHA]])</f>
        <v>9</v>
      </c>
      <c r="E14226" s="4">
        <f>+YEAR(B14226)</f>
        <v>2025</v>
      </c>
      <c r="F14226" t="s">
        <v>9981</v>
      </c>
      <c r="H14226" t="s">
        <v>3</v>
      </c>
      <c r="I14226" t="s">
        <v>130</v>
      </c>
      <c r="J14226" t="s">
        <v>10879</v>
      </c>
      <c r="K14226" s="2">
        <v>1026288192</v>
      </c>
      <c r="L14226" t="s">
        <v>256</v>
      </c>
      <c r="M14226" t="s">
        <v>2135</v>
      </c>
      <c r="N14226" s="1" t="s">
        <v>2098</v>
      </c>
    </row>
    <row r="14227" spans="1:14" x14ac:dyDescent="0.25">
      <c r="A14227" s="2">
        <v>70351</v>
      </c>
      <c r="B14227" s="3" t="s">
        <v>10878</v>
      </c>
      <c r="C14227" s="4">
        <f>+WEEKNUM(Tabla4[[#This Row],[FECHA]])</f>
        <v>40</v>
      </c>
      <c r="D14227" s="4">
        <f>+MONTH(Tabla4[[#This Row],[FECHA]])</f>
        <v>9</v>
      </c>
      <c r="E14227" s="4">
        <f>+YEAR(B14227)</f>
        <v>2025</v>
      </c>
      <c r="F14227" t="s">
        <v>10128</v>
      </c>
      <c r="H14227" t="s">
        <v>21</v>
      </c>
      <c r="I14227" t="s">
        <v>16</v>
      </c>
      <c r="J14227" t="s">
        <v>10877</v>
      </c>
      <c r="K14227" s="2">
        <v>1019143386</v>
      </c>
      <c r="L14227" t="s">
        <v>1</v>
      </c>
      <c r="N14227" s="1" t="s">
        <v>2098</v>
      </c>
    </row>
    <row r="14228" spans="1:14" x14ac:dyDescent="0.25">
      <c r="A14228" s="2">
        <v>70355</v>
      </c>
      <c r="B14228" s="3" t="s">
        <v>10876</v>
      </c>
      <c r="C14228" s="4">
        <f>+WEEKNUM(Tabla4[[#This Row],[FECHA]])</f>
        <v>40</v>
      </c>
      <c r="D14228" s="4">
        <f>+MONTH(Tabla4[[#This Row],[FECHA]])</f>
        <v>9</v>
      </c>
      <c r="E14228" s="4">
        <f>+YEAR(B14228)</f>
        <v>2025</v>
      </c>
      <c r="F14228" t="s">
        <v>10128</v>
      </c>
      <c r="H14228" t="s">
        <v>8</v>
      </c>
      <c r="I14228" t="s">
        <v>30</v>
      </c>
      <c r="J14228" t="s">
        <v>3769</v>
      </c>
      <c r="K14228" s="2">
        <v>1018421929</v>
      </c>
      <c r="L14228" t="s">
        <v>256</v>
      </c>
      <c r="M14228" t="s">
        <v>2122</v>
      </c>
      <c r="N14228" s="1" t="s">
        <v>2098</v>
      </c>
    </row>
    <row r="14229" spans="1:14" x14ac:dyDescent="0.25">
      <c r="A14229" s="2">
        <v>70359</v>
      </c>
      <c r="B14229" s="3" t="s">
        <v>10875</v>
      </c>
      <c r="C14229" s="4">
        <f>+WEEKNUM(Tabla4[[#This Row],[FECHA]])</f>
        <v>40</v>
      </c>
      <c r="D14229" s="4">
        <f>+MONTH(Tabla4[[#This Row],[FECHA]])</f>
        <v>9</v>
      </c>
      <c r="E14229" s="4">
        <f>+YEAR(B14229)</f>
        <v>2025</v>
      </c>
      <c r="F14229" t="s">
        <v>10122</v>
      </c>
      <c r="H14229" t="s">
        <v>8</v>
      </c>
      <c r="I14229" t="s">
        <v>33</v>
      </c>
      <c r="J14229" t="s">
        <v>10125</v>
      </c>
      <c r="K14229" s="2">
        <v>1192767288</v>
      </c>
      <c r="L14229" t="s">
        <v>256</v>
      </c>
      <c r="M14229" t="s">
        <v>2106</v>
      </c>
      <c r="N14229" s="1" t="s">
        <v>2098</v>
      </c>
    </row>
    <row r="14230" spans="1:14" x14ac:dyDescent="0.25">
      <c r="A14230" s="2">
        <v>70362</v>
      </c>
      <c r="B14230" s="3" t="s">
        <v>10874</v>
      </c>
      <c r="C14230" s="4">
        <f>+WEEKNUM(Tabla4[[#This Row],[FECHA]])</f>
        <v>40</v>
      </c>
      <c r="D14230" s="4">
        <f>+MONTH(Tabla4[[#This Row],[FECHA]])</f>
        <v>9</v>
      </c>
      <c r="E14230" s="4">
        <f>+YEAR(B14230)</f>
        <v>2025</v>
      </c>
      <c r="F14230" t="s">
        <v>10272</v>
      </c>
      <c r="H14230" t="s">
        <v>3</v>
      </c>
      <c r="I14230" t="s">
        <v>33</v>
      </c>
      <c r="J14230" t="s">
        <v>3959</v>
      </c>
      <c r="K14230" s="2">
        <v>1020836262</v>
      </c>
      <c r="L14230" t="s">
        <v>1</v>
      </c>
      <c r="N14230" s="1" t="s">
        <v>2098</v>
      </c>
    </row>
    <row r="14231" spans="1:14" x14ac:dyDescent="0.25">
      <c r="A14231" s="2">
        <v>70363</v>
      </c>
      <c r="B14231" s="3" t="s">
        <v>10873</v>
      </c>
      <c r="C14231" s="4">
        <f>+WEEKNUM(Tabla4[[#This Row],[FECHA]])</f>
        <v>40</v>
      </c>
      <c r="D14231" s="4">
        <f>+MONTH(Tabla4[[#This Row],[FECHA]])</f>
        <v>9</v>
      </c>
      <c r="E14231" s="4">
        <f>+YEAR(B14231)</f>
        <v>2025</v>
      </c>
      <c r="F14231" t="s">
        <v>9981</v>
      </c>
      <c r="G14231" t="s">
        <v>10872</v>
      </c>
      <c r="H14231" t="s">
        <v>275</v>
      </c>
      <c r="I14231" t="s">
        <v>30</v>
      </c>
      <c r="J14231" t="s">
        <v>4539</v>
      </c>
      <c r="K14231" s="2">
        <v>1026278182</v>
      </c>
      <c r="L14231" t="s">
        <v>38</v>
      </c>
      <c r="M14231" t="s">
        <v>2106</v>
      </c>
      <c r="N14231" s="1" t="s">
        <v>2098</v>
      </c>
    </row>
    <row r="14232" spans="1:14" x14ac:dyDescent="0.25">
      <c r="A14232" s="2">
        <v>70365</v>
      </c>
      <c r="B14232" s="3" t="s">
        <v>10871</v>
      </c>
      <c r="C14232" s="4">
        <f>+WEEKNUM(Tabla4[[#This Row],[FECHA]])</f>
        <v>40</v>
      </c>
      <c r="D14232" s="4">
        <f>+MONTH(Tabla4[[#This Row],[FECHA]])</f>
        <v>9</v>
      </c>
      <c r="E14232" s="4">
        <f>+YEAR(B14232)</f>
        <v>2025</v>
      </c>
      <c r="F14232" t="s">
        <v>10272</v>
      </c>
      <c r="H14232" t="s">
        <v>3</v>
      </c>
      <c r="I14232" t="s">
        <v>33</v>
      </c>
      <c r="J14232" t="s">
        <v>10870</v>
      </c>
      <c r="K14232" s="2">
        <v>1110539722</v>
      </c>
      <c r="L14232" t="s">
        <v>198</v>
      </c>
      <c r="M14232" t="s">
        <v>6262</v>
      </c>
      <c r="N14232" s="1" t="s">
        <v>2098</v>
      </c>
    </row>
    <row r="14233" spans="1:14" x14ac:dyDescent="0.25">
      <c r="A14233" s="2">
        <v>70366</v>
      </c>
      <c r="B14233" s="3" t="s">
        <v>10869</v>
      </c>
      <c r="C14233" s="4">
        <f>+WEEKNUM(Tabla4[[#This Row],[FECHA]])</f>
        <v>40</v>
      </c>
      <c r="D14233" s="4">
        <f>+MONTH(Tabla4[[#This Row],[FECHA]])</f>
        <v>9</v>
      </c>
      <c r="E14233" s="4">
        <f>+YEAR(B14233)</f>
        <v>2025</v>
      </c>
      <c r="F14233" t="s">
        <v>10272</v>
      </c>
      <c r="H14233" t="s">
        <v>21</v>
      </c>
      <c r="I14233" t="s">
        <v>30</v>
      </c>
      <c r="J14233" t="s">
        <v>10868</v>
      </c>
      <c r="K14233" s="2">
        <v>1026276459</v>
      </c>
      <c r="L14233" t="s">
        <v>1</v>
      </c>
      <c r="N14233" s="1" t="s">
        <v>2098</v>
      </c>
    </row>
    <row r="14234" spans="1:14" x14ac:dyDescent="0.25">
      <c r="A14234" s="2">
        <v>70368</v>
      </c>
      <c r="B14234" s="3" t="s">
        <v>10867</v>
      </c>
      <c r="C14234" s="4">
        <f>+WEEKNUM(Tabla4[[#This Row],[FECHA]])</f>
        <v>40</v>
      </c>
      <c r="D14234" s="4">
        <f>+MONTH(Tabla4[[#This Row],[FECHA]])</f>
        <v>9</v>
      </c>
      <c r="E14234" s="4">
        <f>+YEAR(B14234)</f>
        <v>2025</v>
      </c>
      <c r="F14234" t="s">
        <v>10128</v>
      </c>
      <c r="H14234" t="s">
        <v>8</v>
      </c>
      <c r="I14234" t="s">
        <v>33</v>
      </c>
      <c r="J14234" t="s">
        <v>2510</v>
      </c>
      <c r="K14234" s="2">
        <v>900413965</v>
      </c>
      <c r="L14234" t="s">
        <v>58</v>
      </c>
      <c r="M14234" t="s">
        <v>6262</v>
      </c>
      <c r="N14234" s="1" t="s">
        <v>2098</v>
      </c>
    </row>
    <row r="14235" spans="1:14" x14ac:dyDescent="0.25">
      <c r="A14235" s="2">
        <v>70213</v>
      </c>
      <c r="B14235" s="3" t="s">
        <v>10866</v>
      </c>
      <c r="C14235" s="4">
        <f>+WEEKNUM(Tabla4[[#This Row],[FECHA]])</f>
        <v>40</v>
      </c>
      <c r="D14235" s="4">
        <f>+MONTH(Tabla4[[#This Row],[FECHA]])</f>
        <v>9</v>
      </c>
      <c r="E14235" s="4">
        <f>+YEAR(B14235)</f>
        <v>2025</v>
      </c>
      <c r="F14235" t="s">
        <v>10122</v>
      </c>
      <c r="H14235" t="s">
        <v>3</v>
      </c>
      <c r="I14235" t="s">
        <v>30</v>
      </c>
      <c r="J14235" t="s">
        <v>5549</v>
      </c>
      <c r="K14235" s="2">
        <v>79171458</v>
      </c>
      <c r="L14235" t="s">
        <v>58</v>
      </c>
      <c r="M14235" t="s">
        <v>1636</v>
      </c>
      <c r="N14235" s="1" t="s">
        <v>1635</v>
      </c>
    </row>
    <row r="14236" spans="1:14" x14ac:dyDescent="0.25">
      <c r="A14236" s="2">
        <v>70258</v>
      </c>
      <c r="B14236" s="3" t="s">
        <v>10865</v>
      </c>
      <c r="C14236" s="4">
        <f>+WEEKNUM(Tabla4[[#This Row],[FECHA]])</f>
        <v>40</v>
      </c>
      <c r="D14236" s="4">
        <f>+MONTH(Tabla4[[#This Row],[FECHA]])</f>
        <v>9</v>
      </c>
      <c r="E14236" s="4">
        <f>+YEAR(B14236)</f>
        <v>2025</v>
      </c>
      <c r="F14236" t="s">
        <v>10122</v>
      </c>
      <c r="H14236" t="s">
        <v>21</v>
      </c>
      <c r="I14236" t="s">
        <v>33</v>
      </c>
      <c r="J14236" t="s">
        <v>5977</v>
      </c>
      <c r="K14236" s="2">
        <v>1016071186</v>
      </c>
      <c r="L14236" t="s">
        <v>49</v>
      </c>
      <c r="M14236" t="s">
        <v>1639</v>
      </c>
      <c r="N14236" s="1" t="s">
        <v>1635</v>
      </c>
    </row>
    <row r="14237" spans="1:14" x14ac:dyDescent="0.25">
      <c r="A14237" s="2">
        <v>70272</v>
      </c>
      <c r="B14237" s="3" t="s">
        <v>10864</v>
      </c>
      <c r="C14237" s="4">
        <f>+WEEKNUM(Tabla4[[#This Row],[FECHA]])</f>
        <v>40</v>
      </c>
      <c r="D14237" s="4">
        <f>+MONTH(Tabla4[[#This Row],[FECHA]])</f>
        <v>9</v>
      </c>
      <c r="E14237" s="4">
        <f>+YEAR(B14237)</f>
        <v>2025</v>
      </c>
      <c r="F14237" t="s">
        <v>9896</v>
      </c>
      <c r="G14237" t="s">
        <v>10863</v>
      </c>
      <c r="H14237" t="s">
        <v>133</v>
      </c>
      <c r="I14237" t="s">
        <v>16</v>
      </c>
      <c r="J14237" t="s">
        <v>10862</v>
      </c>
      <c r="K14237" s="2">
        <v>80085384</v>
      </c>
      <c r="L14237" t="s">
        <v>38</v>
      </c>
      <c r="M14237" t="s">
        <v>1639</v>
      </c>
      <c r="N14237" s="1" t="s">
        <v>1635</v>
      </c>
    </row>
    <row r="14238" spans="1:14" x14ac:dyDescent="0.25">
      <c r="A14238" s="2">
        <v>70275</v>
      </c>
      <c r="B14238" s="3" t="s">
        <v>10861</v>
      </c>
      <c r="C14238" s="4">
        <f>+WEEKNUM(Tabla4[[#This Row],[FECHA]])</f>
        <v>40</v>
      </c>
      <c r="D14238" s="4">
        <f>+MONTH(Tabla4[[#This Row],[FECHA]])</f>
        <v>9</v>
      </c>
      <c r="E14238" s="4">
        <f>+YEAR(B14238)</f>
        <v>2025</v>
      </c>
      <c r="F14238" t="s">
        <v>9896</v>
      </c>
      <c r="H14238" t="s">
        <v>154</v>
      </c>
      <c r="I14238" t="s">
        <v>130</v>
      </c>
      <c r="J14238" t="s">
        <v>10860</v>
      </c>
      <c r="K14238" s="2">
        <v>79629951</v>
      </c>
      <c r="L14238" t="s">
        <v>55</v>
      </c>
      <c r="M14238" t="s">
        <v>1684</v>
      </c>
      <c r="N14238" s="1" t="s">
        <v>1635</v>
      </c>
    </row>
    <row r="14239" spans="1:14" x14ac:dyDescent="0.25">
      <c r="A14239" s="2">
        <v>70279</v>
      </c>
      <c r="B14239" s="3" t="s">
        <v>10859</v>
      </c>
      <c r="C14239" s="4">
        <f>+WEEKNUM(Tabla4[[#This Row],[FECHA]])</f>
        <v>40</v>
      </c>
      <c r="D14239" s="4">
        <f>+MONTH(Tabla4[[#This Row],[FECHA]])</f>
        <v>9</v>
      </c>
      <c r="E14239" s="4">
        <f>+YEAR(B14239)</f>
        <v>2025</v>
      </c>
      <c r="F14239" t="s">
        <v>9981</v>
      </c>
      <c r="H14239" t="s">
        <v>8</v>
      </c>
      <c r="I14239" t="s">
        <v>16</v>
      </c>
      <c r="J14239" t="s">
        <v>8699</v>
      </c>
      <c r="K14239" s="2">
        <v>79756912</v>
      </c>
      <c r="L14239" t="s">
        <v>256</v>
      </c>
      <c r="M14239" t="s">
        <v>1684</v>
      </c>
      <c r="N14239" s="1" t="s">
        <v>1635</v>
      </c>
    </row>
    <row r="14240" spans="1:14" x14ac:dyDescent="0.25">
      <c r="A14240" s="2">
        <v>70282</v>
      </c>
      <c r="B14240" s="3" t="s">
        <v>10858</v>
      </c>
      <c r="C14240" s="4">
        <f>+WEEKNUM(Tabla4[[#This Row],[FECHA]])</f>
        <v>40</v>
      </c>
      <c r="D14240" s="4">
        <f>+MONTH(Tabla4[[#This Row],[FECHA]])</f>
        <v>9</v>
      </c>
      <c r="E14240" s="4">
        <f>+YEAR(B14240)</f>
        <v>2025</v>
      </c>
      <c r="F14240" t="s">
        <v>9981</v>
      </c>
      <c r="G14240" t="s">
        <v>10857</v>
      </c>
      <c r="H14240" t="s">
        <v>21</v>
      </c>
      <c r="I14240" t="s">
        <v>265</v>
      </c>
      <c r="J14240" t="s">
        <v>10856</v>
      </c>
      <c r="K14240" s="2">
        <v>1030678751</v>
      </c>
      <c r="L14240" t="s">
        <v>38</v>
      </c>
      <c r="M14240" t="s">
        <v>1684</v>
      </c>
      <c r="N14240" s="1" t="s">
        <v>1635</v>
      </c>
    </row>
    <row r="14241" spans="1:14" x14ac:dyDescent="0.25">
      <c r="A14241" s="2">
        <v>70290</v>
      </c>
      <c r="B14241" s="3" t="s">
        <v>10855</v>
      </c>
      <c r="C14241" s="4">
        <f>+WEEKNUM(Tabla4[[#This Row],[FECHA]])</f>
        <v>40</v>
      </c>
      <c r="D14241" s="4">
        <f>+MONTH(Tabla4[[#This Row],[FECHA]])</f>
        <v>9</v>
      </c>
      <c r="E14241" s="4">
        <f>+YEAR(B14241)</f>
        <v>2025</v>
      </c>
      <c r="F14241" t="s">
        <v>10122</v>
      </c>
      <c r="H14241" t="s">
        <v>21</v>
      </c>
      <c r="I14241" t="s">
        <v>303</v>
      </c>
      <c r="J14241" t="s">
        <v>10854</v>
      </c>
      <c r="K14241" s="2">
        <v>80762470</v>
      </c>
      <c r="L14241" t="s">
        <v>55</v>
      </c>
      <c r="M14241" t="s">
        <v>1636</v>
      </c>
      <c r="N14241" s="1" t="s">
        <v>1635</v>
      </c>
    </row>
    <row r="14242" spans="1:14" x14ac:dyDescent="0.25">
      <c r="A14242" s="2">
        <v>70309</v>
      </c>
      <c r="B14242" s="3" t="s">
        <v>10853</v>
      </c>
      <c r="C14242" s="4">
        <f>+WEEKNUM(Tabla4[[#This Row],[FECHA]])</f>
        <v>40</v>
      </c>
      <c r="D14242" s="4">
        <f>+MONTH(Tabla4[[#This Row],[FECHA]])</f>
        <v>9</v>
      </c>
      <c r="E14242" s="4">
        <f>+YEAR(B14242)</f>
        <v>2025</v>
      </c>
      <c r="H14242" t="s">
        <v>8</v>
      </c>
      <c r="I14242" t="s">
        <v>10852</v>
      </c>
      <c r="J14242" t="s">
        <v>10851</v>
      </c>
      <c r="K14242" s="2">
        <v>1020789411</v>
      </c>
      <c r="L14242" t="s">
        <v>55</v>
      </c>
      <c r="N14242" s="1" t="s">
        <v>1635</v>
      </c>
    </row>
    <row r="14243" spans="1:14" x14ac:dyDescent="0.25">
      <c r="A14243" s="2">
        <v>70327</v>
      </c>
      <c r="B14243" s="3" t="s">
        <v>10850</v>
      </c>
      <c r="C14243" s="4">
        <f>+WEEKNUM(Tabla4[[#This Row],[FECHA]])</f>
        <v>40</v>
      </c>
      <c r="D14243" s="4">
        <f>+MONTH(Tabla4[[#This Row],[FECHA]])</f>
        <v>9</v>
      </c>
      <c r="E14243" s="4">
        <f>+YEAR(B14243)</f>
        <v>2025</v>
      </c>
      <c r="F14243" t="s">
        <v>10128</v>
      </c>
      <c r="H14243" t="s">
        <v>3</v>
      </c>
      <c r="I14243" t="s">
        <v>30</v>
      </c>
      <c r="J14243" t="s">
        <v>10849</v>
      </c>
      <c r="K14243" s="2">
        <v>901906358</v>
      </c>
      <c r="L14243" t="s">
        <v>1</v>
      </c>
      <c r="N14243" s="1" t="s">
        <v>1635</v>
      </c>
    </row>
    <row r="14244" spans="1:14" x14ac:dyDescent="0.25">
      <c r="A14244" s="2">
        <v>70339</v>
      </c>
      <c r="B14244" s="3" t="s">
        <v>10848</v>
      </c>
      <c r="C14244" s="4">
        <f>+WEEKNUM(Tabla4[[#This Row],[FECHA]])</f>
        <v>40</v>
      </c>
      <c r="D14244" s="4">
        <f>+MONTH(Tabla4[[#This Row],[FECHA]])</f>
        <v>9</v>
      </c>
      <c r="E14244" s="4">
        <f>+YEAR(B14244)</f>
        <v>2025</v>
      </c>
      <c r="F14244" t="s">
        <v>10128</v>
      </c>
      <c r="H14244" t="s">
        <v>21</v>
      </c>
      <c r="I14244" t="s">
        <v>16</v>
      </c>
      <c r="J14244" t="s">
        <v>4853</v>
      </c>
      <c r="K14244" s="2">
        <v>789237</v>
      </c>
      <c r="L14244" t="s">
        <v>1</v>
      </c>
      <c r="N14244" s="1" t="s">
        <v>1635</v>
      </c>
    </row>
    <row r="14245" spans="1:14" x14ac:dyDescent="0.25">
      <c r="A14245" s="2">
        <v>70358</v>
      </c>
      <c r="B14245" s="3" t="s">
        <v>10847</v>
      </c>
      <c r="C14245" s="4">
        <f>+WEEKNUM(Tabla4[[#This Row],[FECHA]])</f>
        <v>40</v>
      </c>
      <c r="D14245" s="4">
        <f>+MONTH(Tabla4[[#This Row],[FECHA]])</f>
        <v>9</v>
      </c>
      <c r="E14245" s="4">
        <f>+YEAR(B14245)</f>
        <v>2025</v>
      </c>
      <c r="F14245" t="s">
        <v>10122</v>
      </c>
      <c r="G14245" t="s">
        <v>10846</v>
      </c>
      <c r="H14245" t="s">
        <v>133</v>
      </c>
      <c r="I14245" t="s">
        <v>130</v>
      </c>
      <c r="J14245" t="s">
        <v>10845</v>
      </c>
      <c r="K14245" s="2">
        <v>1121529291</v>
      </c>
      <c r="L14245" t="s">
        <v>38</v>
      </c>
      <c r="M14245" t="s">
        <v>1636</v>
      </c>
      <c r="N14245" s="1" t="s">
        <v>1635</v>
      </c>
    </row>
    <row r="14246" spans="1:14" x14ac:dyDescent="0.25">
      <c r="A14246" s="2">
        <v>70364</v>
      </c>
      <c r="B14246" s="3" t="s">
        <v>10844</v>
      </c>
      <c r="C14246" s="4">
        <f>+WEEKNUM(Tabla4[[#This Row],[FECHA]])</f>
        <v>40</v>
      </c>
      <c r="D14246" s="4">
        <f>+MONTH(Tabla4[[#This Row],[FECHA]])</f>
        <v>9</v>
      </c>
      <c r="E14246" s="4">
        <f>+YEAR(B14246)</f>
        <v>2025</v>
      </c>
      <c r="F14246" t="s">
        <v>10272</v>
      </c>
      <c r="H14246" t="s">
        <v>3</v>
      </c>
      <c r="I14246" t="s">
        <v>4572</v>
      </c>
      <c r="J14246" t="s">
        <v>10843</v>
      </c>
      <c r="K14246" s="2">
        <v>1007565410</v>
      </c>
      <c r="L14246" t="s">
        <v>1</v>
      </c>
      <c r="N14246" s="1" t="s">
        <v>1635</v>
      </c>
    </row>
    <row r="14247" spans="1:14" x14ac:dyDescent="0.25">
      <c r="A14247" s="2">
        <v>70214</v>
      </c>
      <c r="B14247" s="3" t="s">
        <v>10842</v>
      </c>
      <c r="C14247" s="4">
        <f>+WEEKNUM(Tabla4[[#This Row],[FECHA]])</f>
        <v>40</v>
      </c>
      <c r="D14247" s="4">
        <f>+MONTH(Tabla4[[#This Row],[FECHA]])</f>
        <v>9</v>
      </c>
      <c r="E14247" s="4">
        <f>+YEAR(B14247)</f>
        <v>2025</v>
      </c>
      <c r="F14247" t="s">
        <v>10122</v>
      </c>
      <c r="H14247" t="s">
        <v>21</v>
      </c>
      <c r="I14247" t="s">
        <v>16</v>
      </c>
      <c r="J14247" t="s">
        <v>10841</v>
      </c>
      <c r="K14247" s="2">
        <v>1020750203</v>
      </c>
      <c r="L14247" t="s">
        <v>198</v>
      </c>
      <c r="M14247" t="s">
        <v>909</v>
      </c>
      <c r="N14247" s="1" t="s">
        <v>901</v>
      </c>
    </row>
    <row r="14248" spans="1:14" x14ac:dyDescent="0.25">
      <c r="A14248" s="2">
        <v>70219</v>
      </c>
      <c r="B14248" s="3" t="s">
        <v>10840</v>
      </c>
      <c r="C14248" s="4">
        <f>+WEEKNUM(Tabla4[[#This Row],[FECHA]])</f>
        <v>40</v>
      </c>
      <c r="D14248" s="4">
        <f>+MONTH(Tabla4[[#This Row],[FECHA]])</f>
        <v>9</v>
      </c>
      <c r="E14248" s="4">
        <f>+YEAR(B14248)</f>
        <v>2025</v>
      </c>
      <c r="F14248" t="s">
        <v>9896</v>
      </c>
      <c r="G14248" t="s">
        <v>10839</v>
      </c>
      <c r="H14248" t="s">
        <v>927</v>
      </c>
      <c r="I14248" t="s">
        <v>30</v>
      </c>
      <c r="J14248" t="s">
        <v>5034</v>
      </c>
      <c r="K14248" s="2">
        <v>80093369</v>
      </c>
      <c r="L14248" t="s">
        <v>38</v>
      </c>
      <c r="M14248" t="s">
        <v>909</v>
      </c>
      <c r="N14248" s="1" t="s">
        <v>901</v>
      </c>
    </row>
    <row r="14249" spans="1:14" x14ac:dyDescent="0.25">
      <c r="A14249" s="2">
        <v>70229</v>
      </c>
      <c r="B14249" s="3" t="s">
        <v>10838</v>
      </c>
      <c r="C14249" s="4">
        <f>+WEEKNUM(Tabla4[[#This Row],[FECHA]])</f>
        <v>40</v>
      </c>
      <c r="D14249" s="4">
        <f>+MONTH(Tabla4[[#This Row],[FECHA]])</f>
        <v>9</v>
      </c>
      <c r="E14249" s="4">
        <f>+YEAR(B14249)</f>
        <v>2025</v>
      </c>
      <c r="F14249" t="s">
        <v>10122</v>
      </c>
      <c r="H14249" t="s">
        <v>3</v>
      </c>
      <c r="I14249" t="s">
        <v>130</v>
      </c>
      <c r="J14249" t="s">
        <v>10837</v>
      </c>
      <c r="K14249" s="2">
        <v>1018429191</v>
      </c>
      <c r="L14249" t="s">
        <v>55</v>
      </c>
      <c r="M14249" t="s">
        <v>909</v>
      </c>
      <c r="N14249" s="1" t="s">
        <v>901</v>
      </c>
    </row>
    <row r="14250" spans="1:14" x14ac:dyDescent="0.25">
      <c r="A14250" s="2">
        <v>70233</v>
      </c>
      <c r="B14250" s="3" t="s">
        <v>10836</v>
      </c>
      <c r="C14250" s="4">
        <f>+WEEKNUM(Tabla4[[#This Row],[FECHA]])</f>
        <v>40</v>
      </c>
      <c r="D14250" s="4">
        <f>+MONTH(Tabla4[[#This Row],[FECHA]])</f>
        <v>9</v>
      </c>
      <c r="E14250" s="4">
        <f>+YEAR(B14250)</f>
        <v>2025</v>
      </c>
      <c r="F14250" t="s">
        <v>10122</v>
      </c>
      <c r="H14250" t="s">
        <v>21</v>
      </c>
      <c r="I14250" t="s">
        <v>303</v>
      </c>
      <c r="J14250" t="s">
        <v>5491</v>
      </c>
      <c r="K14250" s="2">
        <v>1001830729</v>
      </c>
      <c r="L14250" t="s">
        <v>76</v>
      </c>
      <c r="M14250" t="s">
        <v>909</v>
      </c>
      <c r="N14250" s="1" t="s">
        <v>901</v>
      </c>
    </row>
    <row r="14251" spans="1:14" x14ac:dyDescent="0.25">
      <c r="A14251" s="2">
        <v>70242</v>
      </c>
      <c r="B14251" s="3" t="s">
        <v>10835</v>
      </c>
      <c r="C14251" s="4">
        <f>+WEEKNUM(Tabla4[[#This Row],[FECHA]])</f>
        <v>40</v>
      </c>
      <c r="D14251" s="4">
        <f>+MONTH(Tabla4[[#This Row],[FECHA]])</f>
        <v>9</v>
      </c>
      <c r="E14251" s="4">
        <f>+YEAR(B14251)</f>
        <v>2025</v>
      </c>
      <c r="F14251" t="s">
        <v>9981</v>
      </c>
      <c r="H14251" t="s">
        <v>3</v>
      </c>
      <c r="I14251" t="s">
        <v>33</v>
      </c>
      <c r="J14251" t="s">
        <v>10834</v>
      </c>
      <c r="K14251" s="2">
        <v>1019109446</v>
      </c>
      <c r="L14251" t="s">
        <v>55</v>
      </c>
      <c r="M14251" t="s">
        <v>987</v>
      </c>
      <c r="N14251" s="1" t="s">
        <v>901</v>
      </c>
    </row>
    <row r="14252" spans="1:14" x14ac:dyDescent="0.25">
      <c r="A14252" s="2">
        <v>70249</v>
      </c>
      <c r="B14252" s="3" t="s">
        <v>10833</v>
      </c>
      <c r="C14252" s="4">
        <f>+WEEKNUM(Tabla4[[#This Row],[FECHA]])</f>
        <v>40</v>
      </c>
      <c r="D14252" s="4">
        <f>+MONTH(Tabla4[[#This Row],[FECHA]])</f>
        <v>9</v>
      </c>
      <c r="E14252" s="4">
        <f>+YEAR(B14252)</f>
        <v>2025</v>
      </c>
      <c r="F14252" t="s">
        <v>10122</v>
      </c>
      <c r="H14252" t="s">
        <v>3</v>
      </c>
      <c r="I14252" t="s">
        <v>130</v>
      </c>
      <c r="J14252" t="s">
        <v>10832</v>
      </c>
      <c r="K14252" s="2">
        <v>1020779481</v>
      </c>
      <c r="L14252" t="s">
        <v>55</v>
      </c>
      <c r="M14252" t="s">
        <v>909</v>
      </c>
      <c r="N14252" s="1" t="s">
        <v>901</v>
      </c>
    </row>
    <row r="14253" spans="1:14" x14ac:dyDescent="0.25">
      <c r="A14253" s="2">
        <v>70252</v>
      </c>
      <c r="B14253" s="3" t="s">
        <v>10831</v>
      </c>
      <c r="C14253" s="4">
        <f>+WEEKNUM(Tabla4[[#This Row],[FECHA]])</f>
        <v>40</v>
      </c>
      <c r="D14253" s="4">
        <f>+MONTH(Tabla4[[#This Row],[FECHA]])</f>
        <v>9</v>
      </c>
      <c r="E14253" s="4">
        <f>+YEAR(B14253)</f>
        <v>2025</v>
      </c>
      <c r="F14253" t="s">
        <v>9981</v>
      </c>
      <c r="H14253" t="s">
        <v>8</v>
      </c>
      <c r="I14253" t="s">
        <v>130</v>
      </c>
      <c r="J14253" t="s">
        <v>10830</v>
      </c>
      <c r="K14253" s="2">
        <v>1026147279</v>
      </c>
      <c r="L14253" t="s">
        <v>55</v>
      </c>
      <c r="M14253" t="s">
        <v>937</v>
      </c>
      <c r="N14253" s="1" t="s">
        <v>901</v>
      </c>
    </row>
    <row r="14254" spans="1:14" x14ac:dyDescent="0.25">
      <c r="A14254" s="2">
        <v>70260</v>
      </c>
      <c r="B14254" s="3" t="s">
        <v>10829</v>
      </c>
      <c r="C14254" s="4">
        <f>+WEEKNUM(Tabla4[[#This Row],[FECHA]])</f>
        <v>40</v>
      </c>
      <c r="D14254" s="4">
        <f>+MONTH(Tabla4[[#This Row],[FECHA]])</f>
        <v>9</v>
      </c>
      <c r="E14254" s="4">
        <f>+YEAR(B14254)</f>
        <v>2025</v>
      </c>
      <c r="F14254" t="s">
        <v>9896</v>
      </c>
      <c r="G14254" t="s">
        <v>10828</v>
      </c>
      <c r="H14254" t="s">
        <v>482</v>
      </c>
      <c r="I14254" t="s">
        <v>130</v>
      </c>
      <c r="J14254" t="s">
        <v>6435</v>
      </c>
      <c r="K14254" s="2">
        <v>1117514549</v>
      </c>
      <c r="L14254" t="s">
        <v>38</v>
      </c>
      <c r="M14254" t="s">
        <v>909</v>
      </c>
      <c r="N14254" s="1" t="s">
        <v>901</v>
      </c>
    </row>
    <row r="14255" spans="1:14" x14ac:dyDescent="0.25">
      <c r="A14255" s="2">
        <v>70269</v>
      </c>
      <c r="B14255" s="3" t="s">
        <v>10827</v>
      </c>
      <c r="C14255" s="4">
        <f>+WEEKNUM(Tabla4[[#This Row],[FECHA]])</f>
        <v>40</v>
      </c>
      <c r="D14255" s="4">
        <f>+MONTH(Tabla4[[#This Row],[FECHA]])</f>
        <v>9</v>
      </c>
      <c r="E14255" s="4">
        <f>+YEAR(B14255)</f>
        <v>2025</v>
      </c>
      <c r="F14255" t="s">
        <v>10122</v>
      </c>
      <c r="H14255" t="s">
        <v>3</v>
      </c>
      <c r="I14255" t="s">
        <v>130</v>
      </c>
      <c r="J14255" t="s">
        <v>10826</v>
      </c>
      <c r="K14255" s="2">
        <v>1020730223</v>
      </c>
      <c r="L14255" t="s">
        <v>76</v>
      </c>
      <c r="M14255" t="s">
        <v>937</v>
      </c>
      <c r="N14255" s="1" t="s">
        <v>901</v>
      </c>
    </row>
    <row r="14256" spans="1:14" x14ac:dyDescent="0.25">
      <c r="A14256" s="2">
        <v>70270</v>
      </c>
      <c r="B14256" s="3" t="s">
        <v>10825</v>
      </c>
      <c r="C14256" s="4">
        <f>+WEEKNUM(Tabla4[[#This Row],[FECHA]])</f>
        <v>40</v>
      </c>
      <c r="D14256" s="4">
        <f>+MONTH(Tabla4[[#This Row],[FECHA]])</f>
        <v>9</v>
      </c>
      <c r="E14256" s="4">
        <f>+YEAR(B14256)</f>
        <v>2025</v>
      </c>
      <c r="F14256" t="s">
        <v>9896</v>
      </c>
      <c r="G14256" t="s">
        <v>10824</v>
      </c>
      <c r="H14256" t="s">
        <v>927</v>
      </c>
      <c r="I14256" t="s">
        <v>16</v>
      </c>
      <c r="J14256" t="s">
        <v>1036</v>
      </c>
      <c r="K14256" s="2">
        <v>1022928091</v>
      </c>
      <c r="L14256" t="s">
        <v>38</v>
      </c>
      <c r="M14256" t="s">
        <v>909</v>
      </c>
      <c r="N14256" s="1" t="s">
        <v>901</v>
      </c>
    </row>
    <row r="14257" spans="1:14" x14ac:dyDescent="0.25">
      <c r="A14257" s="2">
        <v>70274</v>
      </c>
      <c r="B14257" s="3" t="s">
        <v>10823</v>
      </c>
      <c r="C14257" s="4">
        <f>+WEEKNUM(Tabla4[[#This Row],[FECHA]])</f>
        <v>40</v>
      </c>
      <c r="D14257" s="4">
        <f>+MONTH(Tabla4[[#This Row],[FECHA]])</f>
        <v>9</v>
      </c>
      <c r="E14257" s="4">
        <f>+YEAR(B14257)</f>
        <v>2025</v>
      </c>
      <c r="F14257" t="s">
        <v>10122</v>
      </c>
      <c r="G14257" t="s">
        <v>10822</v>
      </c>
      <c r="H14257" t="s">
        <v>8</v>
      </c>
      <c r="I14257" t="s">
        <v>33</v>
      </c>
      <c r="J14257" t="s">
        <v>1020</v>
      </c>
      <c r="K14257" s="2">
        <v>900346046</v>
      </c>
      <c r="L14257" t="s">
        <v>38</v>
      </c>
      <c r="M14257" t="s">
        <v>909</v>
      </c>
      <c r="N14257" s="1" t="s">
        <v>901</v>
      </c>
    </row>
    <row r="14258" spans="1:14" x14ac:dyDescent="0.25">
      <c r="A14258" s="2">
        <v>70277</v>
      </c>
      <c r="B14258" s="3" t="s">
        <v>10821</v>
      </c>
      <c r="C14258" s="4">
        <f>+WEEKNUM(Tabla4[[#This Row],[FECHA]])</f>
        <v>40</v>
      </c>
      <c r="D14258" s="4">
        <f>+MONTH(Tabla4[[#This Row],[FECHA]])</f>
        <v>9</v>
      </c>
      <c r="E14258" s="4">
        <f>+YEAR(B14258)</f>
        <v>2025</v>
      </c>
      <c r="F14258" t="s">
        <v>10122</v>
      </c>
      <c r="H14258" t="s">
        <v>3</v>
      </c>
      <c r="I14258" t="s">
        <v>16</v>
      </c>
      <c r="J14258" t="s">
        <v>10820</v>
      </c>
      <c r="K14258" s="2">
        <v>1010207012</v>
      </c>
      <c r="L14258" t="s">
        <v>55</v>
      </c>
      <c r="M14258" t="s">
        <v>987</v>
      </c>
      <c r="N14258" s="1" t="s">
        <v>901</v>
      </c>
    </row>
    <row r="14259" spans="1:14" x14ac:dyDescent="0.25">
      <c r="A14259" s="2">
        <v>70278</v>
      </c>
      <c r="B14259" s="3" t="s">
        <v>10819</v>
      </c>
      <c r="C14259" s="4">
        <f>+WEEKNUM(Tabla4[[#This Row],[FECHA]])</f>
        <v>40</v>
      </c>
      <c r="D14259" s="4">
        <f>+MONTH(Tabla4[[#This Row],[FECHA]])</f>
        <v>9</v>
      </c>
      <c r="E14259" s="4">
        <f>+YEAR(B14259)</f>
        <v>2025</v>
      </c>
      <c r="F14259" t="s">
        <v>10122</v>
      </c>
      <c r="H14259" t="s">
        <v>3</v>
      </c>
      <c r="I14259" t="s">
        <v>130</v>
      </c>
      <c r="J14259" t="s">
        <v>10818</v>
      </c>
      <c r="K14259" s="2">
        <v>1032455092</v>
      </c>
      <c r="L14259" t="s">
        <v>58</v>
      </c>
      <c r="M14259" t="s">
        <v>937</v>
      </c>
      <c r="N14259" s="1" t="s">
        <v>901</v>
      </c>
    </row>
    <row r="14260" spans="1:14" x14ac:dyDescent="0.25">
      <c r="A14260" s="2">
        <v>70281</v>
      </c>
      <c r="B14260" s="3" t="s">
        <v>10817</v>
      </c>
      <c r="C14260" s="4">
        <f>+WEEKNUM(Tabla4[[#This Row],[FECHA]])</f>
        <v>40</v>
      </c>
      <c r="D14260" s="4">
        <f>+MONTH(Tabla4[[#This Row],[FECHA]])</f>
        <v>9</v>
      </c>
      <c r="E14260" s="4">
        <f>+YEAR(B14260)</f>
        <v>2025</v>
      </c>
      <c r="F14260" t="s">
        <v>9896</v>
      </c>
      <c r="G14260" t="s">
        <v>10816</v>
      </c>
      <c r="H14260" t="s">
        <v>927</v>
      </c>
      <c r="I14260" t="s">
        <v>7759</v>
      </c>
      <c r="J14260" t="s">
        <v>10815</v>
      </c>
      <c r="K14260" s="2">
        <v>1001219363</v>
      </c>
      <c r="L14260" t="s">
        <v>38</v>
      </c>
      <c r="M14260" t="s">
        <v>937</v>
      </c>
      <c r="N14260" s="1" t="s">
        <v>901</v>
      </c>
    </row>
    <row r="14261" spans="1:14" x14ac:dyDescent="0.25">
      <c r="A14261" s="2">
        <v>70291</v>
      </c>
      <c r="B14261" s="3" t="s">
        <v>10814</v>
      </c>
      <c r="C14261" s="4">
        <f>+WEEKNUM(Tabla4[[#This Row],[FECHA]])</f>
        <v>40</v>
      </c>
      <c r="D14261" s="4">
        <f>+MONTH(Tabla4[[#This Row],[FECHA]])</f>
        <v>9</v>
      </c>
      <c r="E14261" s="4">
        <f>+YEAR(B14261)</f>
        <v>2025</v>
      </c>
      <c r="F14261" t="s">
        <v>9981</v>
      </c>
      <c r="H14261" t="s">
        <v>3</v>
      </c>
      <c r="I14261" t="s">
        <v>1334</v>
      </c>
      <c r="J14261" t="s">
        <v>10813</v>
      </c>
      <c r="K14261" s="2">
        <v>31573693</v>
      </c>
      <c r="L14261" t="s">
        <v>55</v>
      </c>
      <c r="M14261" t="s">
        <v>987</v>
      </c>
      <c r="N14261" s="1" t="s">
        <v>901</v>
      </c>
    </row>
    <row r="14262" spans="1:14" x14ac:dyDescent="0.25">
      <c r="A14262" s="2">
        <v>70293</v>
      </c>
      <c r="B14262" s="3" t="s">
        <v>10812</v>
      </c>
      <c r="C14262" s="4">
        <f>+WEEKNUM(Tabla4[[#This Row],[FECHA]])</f>
        <v>40</v>
      </c>
      <c r="D14262" s="4">
        <f>+MONTH(Tabla4[[#This Row],[FECHA]])</f>
        <v>9</v>
      </c>
      <c r="E14262" s="4">
        <f>+YEAR(B14262)</f>
        <v>2025</v>
      </c>
      <c r="F14262" t="s">
        <v>10122</v>
      </c>
      <c r="H14262" t="s">
        <v>539</v>
      </c>
      <c r="I14262" t="s">
        <v>16</v>
      </c>
      <c r="J14262" t="s">
        <v>5464</v>
      </c>
      <c r="K14262" s="2">
        <v>80424786</v>
      </c>
      <c r="L14262" t="s">
        <v>55</v>
      </c>
      <c r="M14262" t="s">
        <v>987</v>
      </c>
      <c r="N14262" s="1" t="s">
        <v>901</v>
      </c>
    </row>
    <row r="14263" spans="1:14" x14ac:dyDescent="0.25">
      <c r="A14263" s="2">
        <v>70295</v>
      </c>
      <c r="B14263" s="3" t="s">
        <v>10811</v>
      </c>
      <c r="C14263" s="4">
        <f>+WEEKNUM(Tabla4[[#This Row],[FECHA]])</f>
        <v>40</v>
      </c>
      <c r="D14263" s="4">
        <f>+MONTH(Tabla4[[#This Row],[FECHA]])</f>
        <v>9</v>
      </c>
      <c r="E14263" s="4">
        <f>+YEAR(B14263)</f>
        <v>2025</v>
      </c>
      <c r="F14263" t="s">
        <v>9981</v>
      </c>
      <c r="G14263" t="s">
        <v>10810</v>
      </c>
      <c r="H14263" t="s">
        <v>927</v>
      </c>
      <c r="I14263" t="s">
        <v>30</v>
      </c>
      <c r="J14263" t="s">
        <v>10809</v>
      </c>
      <c r="K14263" s="2">
        <v>80222462</v>
      </c>
      <c r="L14263" t="s">
        <v>38</v>
      </c>
      <c r="M14263" t="s">
        <v>987</v>
      </c>
      <c r="N14263" s="1" t="s">
        <v>901</v>
      </c>
    </row>
    <row r="14264" spans="1:14" x14ac:dyDescent="0.25">
      <c r="A14264" s="2">
        <v>70311</v>
      </c>
      <c r="B14264" s="3" t="s">
        <v>10808</v>
      </c>
      <c r="C14264" s="4">
        <f>+WEEKNUM(Tabla4[[#This Row],[FECHA]])</f>
        <v>40</v>
      </c>
      <c r="D14264" s="4">
        <f>+MONTH(Tabla4[[#This Row],[FECHA]])</f>
        <v>9</v>
      </c>
      <c r="E14264" s="4">
        <f>+YEAR(B14264)</f>
        <v>2025</v>
      </c>
      <c r="H14264" t="s">
        <v>3</v>
      </c>
      <c r="I14264" t="s">
        <v>16</v>
      </c>
      <c r="J14264" t="s">
        <v>10807</v>
      </c>
      <c r="K14264" s="2">
        <v>339881</v>
      </c>
      <c r="L14264" t="s">
        <v>198</v>
      </c>
      <c r="M14264" t="s">
        <v>909</v>
      </c>
      <c r="N14264" s="1" t="s">
        <v>901</v>
      </c>
    </row>
    <row r="14265" spans="1:14" x14ac:dyDescent="0.25">
      <c r="A14265" s="2">
        <v>70326</v>
      </c>
      <c r="B14265" s="3" t="s">
        <v>10806</v>
      </c>
      <c r="C14265" s="4">
        <f>+WEEKNUM(Tabla4[[#This Row],[FECHA]])</f>
        <v>40</v>
      </c>
      <c r="D14265" s="4">
        <f>+MONTH(Tabla4[[#This Row],[FECHA]])</f>
        <v>9</v>
      </c>
      <c r="E14265" s="4">
        <f>+YEAR(B14265)</f>
        <v>2025</v>
      </c>
      <c r="F14265" t="s">
        <v>10128</v>
      </c>
      <c r="H14265" t="s">
        <v>21</v>
      </c>
      <c r="I14265" t="s">
        <v>33</v>
      </c>
      <c r="J14265" t="s">
        <v>10805</v>
      </c>
      <c r="K14265" s="2">
        <v>1020730010</v>
      </c>
      <c r="L14265" t="s">
        <v>76</v>
      </c>
      <c r="M14265" t="s">
        <v>909</v>
      </c>
      <c r="N14265" s="1" t="s">
        <v>901</v>
      </c>
    </row>
    <row r="14266" spans="1:14" x14ac:dyDescent="0.25">
      <c r="A14266" s="2">
        <v>70329</v>
      </c>
      <c r="B14266" s="3" t="s">
        <v>10804</v>
      </c>
      <c r="C14266" s="4">
        <f>+WEEKNUM(Tabla4[[#This Row],[FECHA]])</f>
        <v>40</v>
      </c>
      <c r="D14266" s="4">
        <f>+MONTH(Tabla4[[#This Row],[FECHA]])</f>
        <v>9</v>
      </c>
      <c r="E14266" s="4">
        <f>+YEAR(B14266)</f>
        <v>2025</v>
      </c>
      <c r="F14266" t="s">
        <v>9981</v>
      </c>
      <c r="H14266" t="s">
        <v>8</v>
      </c>
      <c r="I14266" t="s">
        <v>30</v>
      </c>
      <c r="J14266" t="s">
        <v>10803</v>
      </c>
      <c r="K14266" s="2">
        <v>1015427629</v>
      </c>
      <c r="L14266" t="s">
        <v>55</v>
      </c>
      <c r="M14266" t="s">
        <v>909</v>
      </c>
      <c r="N14266" s="1" t="s">
        <v>901</v>
      </c>
    </row>
    <row r="14267" spans="1:14" x14ac:dyDescent="0.25">
      <c r="A14267" s="2">
        <v>70332</v>
      </c>
      <c r="B14267" s="3" t="s">
        <v>10802</v>
      </c>
      <c r="C14267" s="4">
        <f>+WEEKNUM(Tabla4[[#This Row],[FECHA]])</f>
        <v>40</v>
      </c>
      <c r="D14267" s="4">
        <f>+MONTH(Tabla4[[#This Row],[FECHA]])</f>
        <v>9</v>
      </c>
      <c r="E14267" s="4">
        <f>+YEAR(B14267)</f>
        <v>2025</v>
      </c>
      <c r="F14267" t="s">
        <v>10128</v>
      </c>
      <c r="H14267" t="s">
        <v>3</v>
      </c>
      <c r="I14267" t="s">
        <v>16</v>
      </c>
      <c r="J14267" t="s">
        <v>1112</v>
      </c>
      <c r="K14267" s="2">
        <v>1020715523</v>
      </c>
      <c r="L14267" t="s">
        <v>1</v>
      </c>
      <c r="N14267" s="1" t="s">
        <v>901</v>
      </c>
    </row>
    <row r="14268" spans="1:14" x14ac:dyDescent="0.25">
      <c r="A14268" s="2">
        <v>70336</v>
      </c>
      <c r="B14268" s="3" t="s">
        <v>10801</v>
      </c>
      <c r="C14268" s="4">
        <f>+WEEKNUM(Tabla4[[#This Row],[FECHA]])</f>
        <v>40</v>
      </c>
      <c r="D14268" s="4">
        <f>+MONTH(Tabla4[[#This Row],[FECHA]])</f>
        <v>9</v>
      </c>
      <c r="E14268" s="4">
        <f>+YEAR(B14268)</f>
        <v>2025</v>
      </c>
      <c r="F14268" t="s">
        <v>10122</v>
      </c>
      <c r="H14268" t="s">
        <v>8</v>
      </c>
      <c r="I14268" t="s">
        <v>130</v>
      </c>
      <c r="J14268" t="s">
        <v>10800</v>
      </c>
      <c r="K14268" s="2">
        <v>1019016605</v>
      </c>
      <c r="L14268" t="s">
        <v>198</v>
      </c>
      <c r="M14268" t="s">
        <v>909</v>
      </c>
      <c r="N14268" s="1" t="s">
        <v>901</v>
      </c>
    </row>
    <row r="14269" spans="1:14" x14ac:dyDescent="0.25">
      <c r="A14269" s="2">
        <v>70350</v>
      </c>
      <c r="B14269" s="3" t="s">
        <v>10799</v>
      </c>
      <c r="C14269" s="4">
        <f>+WEEKNUM(Tabla4[[#This Row],[FECHA]])</f>
        <v>40</v>
      </c>
      <c r="D14269" s="4">
        <f>+MONTH(Tabla4[[#This Row],[FECHA]])</f>
        <v>9</v>
      </c>
      <c r="E14269" s="4">
        <f>+YEAR(B14269)</f>
        <v>2025</v>
      </c>
      <c r="F14269" t="s">
        <v>10122</v>
      </c>
      <c r="H14269" t="s">
        <v>8</v>
      </c>
      <c r="I14269" t="s">
        <v>12</v>
      </c>
      <c r="J14269" t="s">
        <v>1407</v>
      </c>
      <c r="K14269" s="2">
        <v>19407599</v>
      </c>
      <c r="L14269" t="s">
        <v>256</v>
      </c>
      <c r="M14269" t="s">
        <v>987</v>
      </c>
      <c r="N14269" s="1" t="s">
        <v>901</v>
      </c>
    </row>
    <row r="14270" spans="1:14" x14ac:dyDescent="0.25">
      <c r="A14270" s="2">
        <v>70354</v>
      </c>
      <c r="B14270" s="3" t="s">
        <v>10798</v>
      </c>
      <c r="C14270" s="4">
        <f>+WEEKNUM(Tabla4[[#This Row],[FECHA]])</f>
        <v>40</v>
      </c>
      <c r="D14270" s="4">
        <f>+MONTH(Tabla4[[#This Row],[FECHA]])</f>
        <v>9</v>
      </c>
      <c r="E14270" s="4">
        <f>+YEAR(B14270)</f>
        <v>2025</v>
      </c>
      <c r="F14270" t="s">
        <v>10122</v>
      </c>
      <c r="H14270" t="s">
        <v>927</v>
      </c>
      <c r="I14270" t="s">
        <v>130</v>
      </c>
      <c r="J14270" t="s">
        <v>10797</v>
      </c>
      <c r="K14270" s="2">
        <v>52862989</v>
      </c>
      <c r="L14270" t="s">
        <v>55</v>
      </c>
      <c r="M14270" t="s">
        <v>909</v>
      </c>
      <c r="N14270" s="1" t="s">
        <v>901</v>
      </c>
    </row>
    <row r="14271" spans="1:14" x14ac:dyDescent="0.25">
      <c r="A14271" s="2">
        <v>54939</v>
      </c>
      <c r="B14271" s="3" t="s">
        <v>10796</v>
      </c>
      <c r="C14271" s="4">
        <f>+WEEKNUM(B14271)</f>
        <v>11</v>
      </c>
      <c r="D14271" s="4">
        <f>+MONTH(Tabla4[[#This Row],[FECHA]])</f>
        <v>3</v>
      </c>
      <c r="E14271" s="4">
        <f>+YEAR(B14271)</f>
        <v>2025</v>
      </c>
      <c r="F14271" t="s">
        <v>3643</v>
      </c>
      <c r="H14271" t="s">
        <v>8</v>
      </c>
      <c r="I14271" t="s">
        <v>16</v>
      </c>
      <c r="J14271" t="s">
        <v>8240</v>
      </c>
      <c r="K14271" s="2">
        <v>1022343015</v>
      </c>
      <c r="L14271" t="s">
        <v>55</v>
      </c>
      <c r="M14271" t="s">
        <v>255</v>
      </c>
      <c r="N14271" s="1" t="s">
        <v>246</v>
      </c>
    </row>
    <row r="14272" spans="1:14" x14ac:dyDescent="0.25">
      <c r="A14272" s="2">
        <v>53718</v>
      </c>
      <c r="B14272" s="3" t="s">
        <v>10795</v>
      </c>
      <c r="C14272" s="4">
        <f>+WEEKNUM(B14272)</f>
        <v>10</v>
      </c>
      <c r="D14272" s="4">
        <f>+MONTH(Tabla4[[#This Row],[FECHA]])</f>
        <v>3</v>
      </c>
      <c r="E14272" s="4">
        <f>+YEAR(B14272)</f>
        <v>2025</v>
      </c>
      <c r="F14272" t="s">
        <v>3501</v>
      </c>
      <c r="G14272" t="s">
        <v>10794</v>
      </c>
      <c r="H14272" t="s">
        <v>21</v>
      </c>
      <c r="I14272" t="s">
        <v>303</v>
      </c>
      <c r="J14272" t="s">
        <v>9940</v>
      </c>
      <c r="K14272" s="2">
        <v>1000520568</v>
      </c>
      <c r="L14272" t="s">
        <v>38</v>
      </c>
      <c r="M14272" t="s">
        <v>255</v>
      </c>
      <c r="N14272" s="1" t="s">
        <v>246</v>
      </c>
    </row>
    <row r="14273" spans="1:14" x14ac:dyDescent="0.25">
      <c r="A14273" s="2">
        <v>53736</v>
      </c>
      <c r="B14273" s="3" t="s">
        <v>10793</v>
      </c>
      <c r="C14273" s="4">
        <f>+WEEKNUM(B14273)</f>
        <v>10</v>
      </c>
      <c r="D14273" s="4">
        <f>+MONTH(Tabla4[[#This Row],[FECHA]])</f>
        <v>3</v>
      </c>
      <c r="E14273" s="4">
        <f>+YEAR(B14273)</f>
        <v>2025</v>
      </c>
      <c r="F14273" t="s">
        <v>3501</v>
      </c>
      <c r="G14273" t="s">
        <v>10792</v>
      </c>
      <c r="H14273" t="s">
        <v>3118</v>
      </c>
      <c r="I14273" t="s">
        <v>30</v>
      </c>
      <c r="J14273" t="s">
        <v>10791</v>
      </c>
      <c r="K14273" s="2">
        <v>1007103832</v>
      </c>
      <c r="L14273" t="s">
        <v>38</v>
      </c>
      <c r="M14273" t="s">
        <v>255</v>
      </c>
      <c r="N14273" s="1" t="s">
        <v>246</v>
      </c>
    </row>
    <row r="14274" spans="1:14" x14ac:dyDescent="0.25">
      <c r="A14274" s="2">
        <v>53744</v>
      </c>
      <c r="B14274" s="3" t="s">
        <v>10790</v>
      </c>
      <c r="C14274" s="4">
        <f>+WEEKNUM(B14274)</f>
        <v>10</v>
      </c>
      <c r="D14274" s="4">
        <f>+MONTH(Tabla4[[#This Row],[FECHA]])</f>
        <v>3</v>
      </c>
      <c r="E14274" s="4">
        <f>+YEAR(B14274)</f>
        <v>2025</v>
      </c>
      <c r="F14274" t="s">
        <v>3501</v>
      </c>
      <c r="G14274" t="s">
        <v>10789</v>
      </c>
      <c r="H14274" t="s">
        <v>3118</v>
      </c>
      <c r="I14274" t="s">
        <v>303</v>
      </c>
      <c r="J14274" t="s">
        <v>10788</v>
      </c>
      <c r="K14274" s="2">
        <v>3151157</v>
      </c>
      <c r="L14274" t="s">
        <v>38</v>
      </c>
      <c r="M14274" t="s">
        <v>255</v>
      </c>
      <c r="N14274" s="1" t="s">
        <v>246</v>
      </c>
    </row>
    <row r="14275" spans="1:14" x14ac:dyDescent="0.25">
      <c r="A14275" s="2">
        <v>53751</v>
      </c>
      <c r="B14275" s="3" t="s">
        <v>10787</v>
      </c>
      <c r="C14275" s="4">
        <f>+WEEKNUM(B14275)</f>
        <v>10</v>
      </c>
      <c r="D14275" s="4">
        <f>+MONTH(Tabla4[[#This Row],[FECHA]])</f>
        <v>3</v>
      </c>
      <c r="E14275" s="4">
        <f>+YEAR(B14275)</f>
        <v>2025</v>
      </c>
      <c r="F14275" t="s">
        <v>3501</v>
      </c>
      <c r="G14275" t="s">
        <v>10786</v>
      </c>
      <c r="H14275" t="s">
        <v>3118</v>
      </c>
      <c r="I14275" t="s">
        <v>33</v>
      </c>
      <c r="J14275" t="s">
        <v>10785</v>
      </c>
      <c r="K14275" s="2">
        <v>11433882</v>
      </c>
      <c r="L14275" t="s">
        <v>38</v>
      </c>
      <c r="M14275" t="s">
        <v>8244</v>
      </c>
      <c r="N14275" s="1" t="s">
        <v>246</v>
      </c>
    </row>
    <row r="14276" spans="1:14" x14ac:dyDescent="0.25">
      <c r="A14276" s="2">
        <v>53755</v>
      </c>
      <c r="B14276" s="3" t="s">
        <v>10784</v>
      </c>
      <c r="C14276" s="4">
        <f>+WEEKNUM(B14276)</f>
        <v>10</v>
      </c>
      <c r="D14276" s="4">
        <f>+MONTH(Tabla4[[#This Row],[FECHA]])</f>
        <v>3</v>
      </c>
      <c r="E14276" s="4">
        <f>+YEAR(B14276)</f>
        <v>2025</v>
      </c>
      <c r="F14276" t="s">
        <v>3504</v>
      </c>
      <c r="G14276" t="s">
        <v>10783</v>
      </c>
      <c r="H14276" t="s">
        <v>3</v>
      </c>
      <c r="I14276" t="s">
        <v>16</v>
      </c>
      <c r="J14276" t="s">
        <v>9473</v>
      </c>
      <c r="K14276" s="2">
        <v>1022360689</v>
      </c>
      <c r="L14276" t="s">
        <v>38</v>
      </c>
      <c r="M14276" t="s">
        <v>255</v>
      </c>
      <c r="N14276" s="1" t="s">
        <v>246</v>
      </c>
    </row>
    <row r="14277" spans="1:14" x14ac:dyDescent="0.25">
      <c r="A14277" s="2">
        <v>53762</v>
      </c>
      <c r="B14277" s="3" t="s">
        <v>10782</v>
      </c>
      <c r="C14277" s="4">
        <f>+WEEKNUM(B14277)</f>
        <v>10</v>
      </c>
      <c r="D14277" s="4">
        <f>+MONTH(Tabla4[[#This Row],[FECHA]])</f>
        <v>3</v>
      </c>
      <c r="E14277" s="4">
        <f>+YEAR(B14277)</f>
        <v>2025</v>
      </c>
      <c r="F14277" t="s">
        <v>3501</v>
      </c>
      <c r="G14277" t="s">
        <v>10781</v>
      </c>
      <c r="H14277" t="s">
        <v>3118</v>
      </c>
      <c r="I14277" t="s">
        <v>16</v>
      </c>
      <c r="J14277" t="s">
        <v>4697</v>
      </c>
      <c r="K14277" s="2">
        <v>1000048288</v>
      </c>
      <c r="L14277" t="s">
        <v>38</v>
      </c>
      <c r="M14277" t="s">
        <v>255</v>
      </c>
      <c r="N14277" s="1" t="s">
        <v>246</v>
      </c>
    </row>
    <row r="14278" spans="1:14" x14ac:dyDescent="0.25">
      <c r="A14278" s="2">
        <v>53788</v>
      </c>
      <c r="B14278" s="3" t="s">
        <v>10780</v>
      </c>
      <c r="C14278" s="4">
        <f>+WEEKNUM(B14278)</f>
        <v>10</v>
      </c>
      <c r="D14278" s="4">
        <f>+MONTH(Tabla4[[#This Row],[FECHA]])</f>
        <v>3</v>
      </c>
      <c r="E14278" s="4">
        <f>+YEAR(B14278)</f>
        <v>2025</v>
      </c>
      <c r="F14278" t="s">
        <v>3501</v>
      </c>
      <c r="G14278" t="s">
        <v>10779</v>
      </c>
      <c r="H14278" t="s">
        <v>3118</v>
      </c>
      <c r="I14278" t="s">
        <v>16</v>
      </c>
      <c r="J14278" t="s">
        <v>10778</v>
      </c>
      <c r="K14278" s="2">
        <v>1013659381</v>
      </c>
      <c r="L14278" t="s">
        <v>38</v>
      </c>
      <c r="M14278" t="s">
        <v>8244</v>
      </c>
      <c r="N14278" s="1" t="s">
        <v>246</v>
      </c>
    </row>
    <row r="14279" spans="1:14" x14ac:dyDescent="0.25">
      <c r="A14279" s="2">
        <v>53790</v>
      </c>
      <c r="B14279" s="3" t="s">
        <v>10777</v>
      </c>
      <c r="C14279" s="4">
        <f>+WEEKNUM(B14279)</f>
        <v>10</v>
      </c>
      <c r="D14279" s="4">
        <f>+MONTH(Tabla4[[#This Row],[FECHA]])</f>
        <v>3</v>
      </c>
      <c r="E14279" s="4">
        <f>+YEAR(B14279)</f>
        <v>2025</v>
      </c>
      <c r="F14279" t="s">
        <v>3629</v>
      </c>
      <c r="G14279" t="s">
        <v>10776</v>
      </c>
      <c r="H14279" t="s">
        <v>3</v>
      </c>
      <c r="I14279" s="2">
        <v>350</v>
      </c>
      <c r="J14279" t="s">
        <v>768</v>
      </c>
      <c r="K14279" s="2">
        <v>1032441693</v>
      </c>
      <c r="L14279" t="s">
        <v>38</v>
      </c>
      <c r="M14279" t="s">
        <v>255</v>
      </c>
      <c r="N14279" s="1" t="s">
        <v>246</v>
      </c>
    </row>
    <row r="14280" spans="1:14" x14ac:dyDescent="0.25">
      <c r="A14280" s="2">
        <v>53798</v>
      </c>
      <c r="B14280" s="3" t="s">
        <v>10775</v>
      </c>
      <c r="C14280" s="4">
        <f>+WEEKNUM(B14280)</f>
        <v>10</v>
      </c>
      <c r="D14280" s="4">
        <f>+MONTH(Tabla4[[#This Row],[FECHA]])</f>
        <v>3</v>
      </c>
      <c r="E14280" s="4">
        <f>+YEAR(B14280)</f>
        <v>2025</v>
      </c>
      <c r="F14280" t="s">
        <v>3501</v>
      </c>
      <c r="G14280" t="s">
        <v>10774</v>
      </c>
      <c r="H14280" t="s">
        <v>21</v>
      </c>
      <c r="I14280" t="s">
        <v>303</v>
      </c>
      <c r="J14280" t="s">
        <v>10315</v>
      </c>
      <c r="K14280" s="2">
        <v>1136884543</v>
      </c>
      <c r="L14280" t="s">
        <v>38</v>
      </c>
      <c r="M14280" t="s">
        <v>255</v>
      </c>
      <c r="N14280" s="1" t="s">
        <v>246</v>
      </c>
    </row>
    <row r="14281" spans="1:14" x14ac:dyDescent="0.25">
      <c r="A14281" s="2">
        <v>53801</v>
      </c>
      <c r="B14281" s="3" t="s">
        <v>10773</v>
      </c>
      <c r="C14281" s="4">
        <f>+WEEKNUM(B14281)</f>
        <v>10</v>
      </c>
      <c r="D14281" s="4">
        <f>+MONTH(Tabla4[[#This Row],[FECHA]])</f>
        <v>3</v>
      </c>
      <c r="E14281" s="4">
        <f>+YEAR(B14281)</f>
        <v>2025</v>
      </c>
      <c r="F14281" t="s">
        <v>3611</v>
      </c>
      <c r="G14281" t="s">
        <v>10772</v>
      </c>
      <c r="H14281" t="s">
        <v>3118</v>
      </c>
      <c r="I14281" t="s">
        <v>30</v>
      </c>
      <c r="J14281" t="s">
        <v>10771</v>
      </c>
      <c r="K14281" s="2">
        <v>1108932196</v>
      </c>
      <c r="L14281" t="s">
        <v>38</v>
      </c>
      <c r="M14281" t="s">
        <v>8244</v>
      </c>
      <c r="N14281" s="1" t="s">
        <v>246</v>
      </c>
    </row>
    <row r="14282" spans="1:14" x14ac:dyDescent="0.25">
      <c r="A14282" s="2">
        <v>53827</v>
      </c>
      <c r="B14282" s="3" t="s">
        <v>10770</v>
      </c>
      <c r="C14282" s="4">
        <f>+WEEKNUM(B14282)</f>
        <v>10</v>
      </c>
      <c r="D14282" s="4">
        <f>+MONTH(Tabla4[[#This Row],[FECHA]])</f>
        <v>3</v>
      </c>
      <c r="E14282" s="4">
        <f>+YEAR(B14282)</f>
        <v>2025</v>
      </c>
      <c r="F14282" t="s">
        <v>3611</v>
      </c>
      <c r="G14282" t="s">
        <v>10769</v>
      </c>
      <c r="H14282" t="s">
        <v>8</v>
      </c>
      <c r="I14282" t="s">
        <v>30</v>
      </c>
      <c r="J14282" t="s">
        <v>4753</v>
      </c>
      <c r="K14282" s="2">
        <v>1024491294</v>
      </c>
      <c r="L14282" t="s">
        <v>38</v>
      </c>
      <c r="M14282" t="s">
        <v>255</v>
      </c>
      <c r="N14282" s="1" t="s">
        <v>246</v>
      </c>
    </row>
    <row r="14283" spans="1:14" x14ac:dyDescent="0.25">
      <c r="A14283" s="2">
        <v>53859</v>
      </c>
      <c r="B14283" s="3" t="s">
        <v>10768</v>
      </c>
      <c r="C14283" s="4">
        <f>+WEEKNUM(B14283)</f>
        <v>10</v>
      </c>
      <c r="D14283" s="4">
        <f>+MONTH(Tabla4[[#This Row],[FECHA]])</f>
        <v>3</v>
      </c>
      <c r="E14283" s="4">
        <f>+YEAR(B14283)</f>
        <v>2025</v>
      </c>
      <c r="F14283" t="s">
        <v>3574</v>
      </c>
      <c r="G14283" t="s">
        <v>10767</v>
      </c>
      <c r="H14283" t="s">
        <v>3</v>
      </c>
      <c r="I14283" t="s">
        <v>47</v>
      </c>
      <c r="J14283" t="s">
        <v>10766</v>
      </c>
      <c r="K14283" s="2">
        <v>1010075674</v>
      </c>
      <c r="L14283" t="s">
        <v>38</v>
      </c>
      <c r="M14283" t="s">
        <v>255</v>
      </c>
      <c r="N14283" s="1" t="s">
        <v>246</v>
      </c>
    </row>
    <row r="14284" spans="1:14" x14ac:dyDescent="0.25">
      <c r="A14284" s="2">
        <v>53871</v>
      </c>
      <c r="B14284" s="3" t="s">
        <v>10765</v>
      </c>
      <c r="C14284" s="4">
        <f>+WEEKNUM(B14284)</f>
        <v>10</v>
      </c>
      <c r="D14284" s="4">
        <f>+MONTH(Tabla4[[#This Row],[FECHA]])</f>
        <v>3</v>
      </c>
      <c r="E14284" s="4">
        <f>+YEAR(B14284)</f>
        <v>2025</v>
      </c>
      <c r="F14284" t="s">
        <v>3611</v>
      </c>
      <c r="G14284" t="s">
        <v>10764</v>
      </c>
      <c r="H14284" t="s">
        <v>3118</v>
      </c>
      <c r="I14284" t="s">
        <v>16</v>
      </c>
      <c r="J14284" t="s">
        <v>10763</v>
      </c>
      <c r="K14284" s="2">
        <v>1015437144</v>
      </c>
      <c r="L14284" t="s">
        <v>38</v>
      </c>
      <c r="M14284" t="s">
        <v>8244</v>
      </c>
      <c r="N14284" s="1" t="s">
        <v>246</v>
      </c>
    </row>
    <row r="14285" spans="1:14" x14ac:dyDescent="0.25">
      <c r="A14285" s="2">
        <v>53879</v>
      </c>
      <c r="B14285" s="3" t="s">
        <v>10762</v>
      </c>
      <c r="C14285" s="4">
        <f>+WEEKNUM(B14285)</f>
        <v>10</v>
      </c>
      <c r="D14285" s="4">
        <f>+MONTH(Tabla4[[#This Row],[FECHA]])</f>
        <v>3</v>
      </c>
      <c r="E14285" s="4">
        <f>+YEAR(B14285)</f>
        <v>2025</v>
      </c>
      <c r="F14285" t="s">
        <v>3574</v>
      </c>
      <c r="G14285" t="s">
        <v>10761</v>
      </c>
      <c r="H14285" t="s">
        <v>3</v>
      </c>
      <c r="I14285" t="s">
        <v>16</v>
      </c>
      <c r="J14285" t="s">
        <v>10760</v>
      </c>
      <c r="K14285" s="2">
        <v>1001050607</v>
      </c>
      <c r="L14285" t="s">
        <v>38</v>
      </c>
      <c r="M14285" t="s">
        <v>255</v>
      </c>
      <c r="N14285" s="1" t="s">
        <v>246</v>
      </c>
    </row>
    <row r="14286" spans="1:14" x14ac:dyDescent="0.25">
      <c r="A14286" s="2">
        <v>53881</v>
      </c>
      <c r="B14286" s="3" t="s">
        <v>10759</v>
      </c>
      <c r="C14286" s="4">
        <f>+WEEKNUM(B14286)</f>
        <v>10</v>
      </c>
      <c r="D14286" s="4">
        <f>+MONTH(Tabla4[[#This Row],[FECHA]])</f>
        <v>3</v>
      </c>
      <c r="E14286" s="4">
        <f>+YEAR(B14286)</f>
        <v>2025</v>
      </c>
      <c r="F14286" t="s">
        <v>3611</v>
      </c>
      <c r="G14286" t="s">
        <v>10758</v>
      </c>
      <c r="H14286" t="s">
        <v>3118</v>
      </c>
      <c r="I14286" t="s">
        <v>16</v>
      </c>
      <c r="J14286" t="s">
        <v>10757</v>
      </c>
      <c r="K14286" s="2">
        <v>1122506167</v>
      </c>
      <c r="L14286" t="s">
        <v>38</v>
      </c>
      <c r="M14286" t="s">
        <v>255</v>
      </c>
      <c r="N14286" s="1" t="s">
        <v>246</v>
      </c>
    </row>
    <row r="14287" spans="1:14" x14ac:dyDescent="0.25">
      <c r="A14287" s="2">
        <v>70212</v>
      </c>
      <c r="B14287" s="3" t="s">
        <v>10756</v>
      </c>
      <c r="C14287" s="4">
        <f>+WEEKNUM(Tabla4[[#This Row],[FECHA]])</f>
        <v>40</v>
      </c>
      <c r="D14287" s="4">
        <f>+MONTH(Tabla4[[#This Row],[FECHA]])</f>
        <v>9</v>
      </c>
      <c r="E14287" s="4">
        <f>+YEAR(B14287)</f>
        <v>2025</v>
      </c>
      <c r="F14287" t="s">
        <v>10122</v>
      </c>
      <c r="H14287" t="s">
        <v>3</v>
      </c>
      <c r="I14287" s="2">
        <v>800</v>
      </c>
      <c r="J14287" t="s">
        <v>10755</v>
      </c>
      <c r="K14287" s="2">
        <v>1019062623</v>
      </c>
      <c r="L14287" t="s">
        <v>1</v>
      </c>
      <c r="N14287" s="1" t="s">
        <v>0</v>
      </c>
    </row>
    <row r="14288" spans="1:14" x14ac:dyDescent="0.25">
      <c r="A14288" s="2">
        <v>70259</v>
      </c>
      <c r="B14288" s="3" t="s">
        <v>10754</v>
      </c>
      <c r="C14288" s="4">
        <f>+WEEKNUM(Tabla4[[#This Row],[FECHA]])</f>
        <v>40</v>
      </c>
      <c r="D14288" s="4">
        <f>+MONTH(Tabla4[[#This Row],[FECHA]])</f>
        <v>9</v>
      </c>
      <c r="E14288" s="4">
        <f>+YEAR(B14288)</f>
        <v>2025</v>
      </c>
      <c r="F14288" t="s">
        <v>9896</v>
      </c>
      <c r="G14288" t="s">
        <v>10753</v>
      </c>
      <c r="H14288" t="s">
        <v>8</v>
      </c>
      <c r="I14288" t="s">
        <v>33</v>
      </c>
      <c r="J14288" t="s">
        <v>10752</v>
      </c>
      <c r="K14288" s="2">
        <v>1035438839</v>
      </c>
      <c r="L14288" t="s">
        <v>38</v>
      </c>
      <c r="M14288" t="s">
        <v>37</v>
      </c>
      <c r="N14288" s="1" t="s">
        <v>0</v>
      </c>
    </row>
    <row r="14289" spans="1:14" x14ac:dyDescent="0.25">
      <c r="A14289" s="2">
        <v>70261</v>
      </c>
      <c r="B14289" s="3" t="s">
        <v>10751</v>
      </c>
      <c r="C14289" s="4">
        <f>+WEEKNUM(Tabla4[[#This Row],[FECHA]])</f>
        <v>40</v>
      </c>
      <c r="D14289" s="4">
        <f>+MONTH(Tabla4[[#This Row],[FECHA]])</f>
        <v>9</v>
      </c>
      <c r="E14289" s="4">
        <f>+YEAR(B14289)</f>
        <v>2025</v>
      </c>
      <c r="F14289" t="s">
        <v>9896</v>
      </c>
      <c r="G14289" t="s">
        <v>10750</v>
      </c>
      <c r="H14289" t="s">
        <v>275</v>
      </c>
      <c r="I14289" t="s">
        <v>67</v>
      </c>
      <c r="J14289" t="s">
        <v>10749</v>
      </c>
      <c r="K14289" s="2">
        <v>1020415398</v>
      </c>
      <c r="L14289" t="s">
        <v>38</v>
      </c>
      <c r="M14289" t="s">
        <v>37</v>
      </c>
      <c r="N14289" s="1" t="s">
        <v>0</v>
      </c>
    </row>
    <row r="14290" spans="1:14" x14ac:dyDescent="0.25">
      <c r="A14290" s="2">
        <v>70292</v>
      </c>
      <c r="B14290" s="3" t="s">
        <v>10748</v>
      </c>
      <c r="C14290" s="4">
        <f>+WEEKNUM(Tabla4[[#This Row],[FECHA]])</f>
        <v>40</v>
      </c>
      <c r="D14290" s="4">
        <f>+MONTH(Tabla4[[#This Row],[FECHA]])</f>
        <v>9</v>
      </c>
      <c r="E14290" s="4">
        <f>+YEAR(B14290)</f>
        <v>2025</v>
      </c>
      <c r="F14290" t="s">
        <v>9981</v>
      </c>
      <c r="G14290" t="s">
        <v>10747</v>
      </c>
      <c r="H14290" t="s">
        <v>8</v>
      </c>
      <c r="I14290" t="s">
        <v>30</v>
      </c>
      <c r="J14290" t="s">
        <v>10746</v>
      </c>
      <c r="K14290" s="2">
        <v>102022400</v>
      </c>
      <c r="L14290" t="s">
        <v>38</v>
      </c>
      <c r="M14290" t="s">
        <v>37</v>
      </c>
      <c r="N14290" s="1" t="s">
        <v>0</v>
      </c>
    </row>
    <row r="14291" spans="1:14" x14ac:dyDescent="0.25">
      <c r="A14291" s="2">
        <v>70316</v>
      </c>
      <c r="B14291" s="3" t="s">
        <v>10745</v>
      </c>
      <c r="C14291" s="4">
        <f>+WEEKNUM(Tabla4[[#This Row],[FECHA]])</f>
        <v>40</v>
      </c>
      <c r="D14291" s="4">
        <f>+MONTH(Tabla4[[#This Row],[FECHA]])</f>
        <v>9</v>
      </c>
      <c r="E14291" s="4">
        <f>+YEAR(B14291)</f>
        <v>2025</v>
      </c>
      <c r="F14291" t="s">
        <v>10128</v>
      </c>
      <c r="H14291" t="s">
        <v>21</v>
      </c>
      <c r="I14291" t="s">
        <v>16</v>
      </c>
      <c r="J14291" t="s">
        <v>10744</v>
      </c>
      <c r="K14291" s="2">
        <v>1047461908</v>
      </c>
      <c r="L14291" t="s">
        <v>1</v>
      </c>
      <c r="N14291" s="1" t="s">
        <v>0</v>
      </c>
    </row>
    <row r="14292" spans="1:14" x14ac:dyDescent="0.25">
      <c r="A14292" s="2">
        <v>70335</v>
      </c>
      <c r="B14292" s="3" t="s">
        <v>10743</v>
      </c>
      <c r="C14292" s="4">
        <f>+WEEKNUM(Tabla4[[#This Row],[FECHA]])</f>
        <v>40</v>
      </c>
      <c r="D14292" s="4">
        <f>+MONTH(Tabla4[[#This Row],[FECHA]])</f>
        <v>9</v>
      </c>
      <c r="E14292" s="4">
        <f>+YEAR(B14292)</f>
        <v>2025</v>
      </c>
      <c r="F14292" t="s">
        <v>9981</v>
      </c>
      <c r="H14292" t="s">
        <v>275</v>
      </c>
      <c r="I14292" s="2">
        <v>1600</v>
      </c>
      <c r="J14292" t="s">
        <v>10742</v>
      </c>
      <c r="K14292" s="2">
        <v>11805882</v>
      </c>
      <c r="L14292" t="s">
        <v>198</v>
      </c>
      <c r="M14292" t="s">
        <v>37</v>
      </c>
      <c r="N14292" s="1" t="s">
        <v>0</v>
      </c>
    </row>
    <row r="14293" spans="1:14" x14ac:dyDescent="0.25">
      <c r="A14293" s="2">
        <v>70381</v>
      </c>
      <c r="B14293" s="3" t="s">
        <v>10741</v>
      </c>
      <c r="C14293" s="4">
        <f>+WEEKNUM(Tabla4[[#This Row],[FECHA]])</f>
        <v>40</v>
      </c>
      <c r="D14293" s="4">
        <f>+MONTH(Tabla4[[#This Row],[FECHA]])</f>
        <v>10</v>
      </c>
      <c r="E14293" s="4">
        <f>+YEAR(B14293)</f>
        <v>2025</v>
      </c>
      <c r="F14293" t="s">
        <v>10122</v>
      </c>
      <c r="G14293" t="s">
        <v>10740</v>
      </c>
      <c r="H14293" t="s">
        <v>8</v>
      </c>
      <c r="I14293" t="s">
        <v>16</v>
      </c>
      <c r="J14293" t="s">
        <v>2280</v>
      </c>
      <c r="K14293" s="2">
        <v>1010226768</v>
      </c>
      <c r="L14293" t="s">
        <v>38</v>
      </c>
      <c r="M14293" t="s">
        <v>2144</v>
      </c>
      <c r="N14293" s="1" t="s">
        <v>2098</v>
      </c>
    </row>
    <row r="14294" spans="1:14" x14ac:dyDescent="0.25">
      <c r="A14294" s="2">
        <v>70382</v>
      </c>
      <c r="B14294" s="3" t="s">
        <v>10739</v>
      </c>
      <c r="C14294" s="4">
        <f>+WEEKNUM(Tabla4[[#This Row],[FECHA]])</f>
        <v>40</v>
      </c>
      <c r="D14294" s="4">
        <f>+MONTH(Tabla4[[#This Row],[FECHA]])</f>
        <v>10</v>
      </c>
      <c r="E14294" s="4">
        <f>+YEAR(B14294)</f>
        <v>2025</v>
      </c>
      <c r="F14294" t="s">
        <v>10272</v>
      </c>
      <c r="H14294" t="s">
        <v>8</v>
      </c>
      <c r="I14294" t="s">
        <v>33</v>
      </c>
      <c r="J14294" t="s">
        <v>6290</v>
      </c>
      <c r="K14294" s="2">
        <v>1014232840</v>
      </c>
      <c r="L14294" t="s">
        <v>58</v>
      </c>
      <c r="M14294" t="s">
        <v>2135</v>
      </c>
      <c r="N14294" s="1" t="s">
        <v>2098</v>
      </c>
    </row>
    <row r="14295" spans="1:14" x14ac:dyDescent="0.25">
      <c r="A14295" s="2">
        <v>70390</v>
      </c>
      <c r="B14295" s="3" t="s">
        <v>10738</v>
      </c>
      <c r="C14295" s="4">
        <f>+WEEKNUM(Tabla4[[#This Row],[FECHA]])</f>
        <v>40</v>
      </c>
      <c r="D14295" s="4">
        <f>+MONTH(Tabla4[[#This Row],[FECHA]])</f>
        <v>10</v>
      </c>
      <c r="E14295" s="4">
        <f>+YEAR(B14295)</f>
        <v>2025</v>
      </c>
      <c r="F14295" t="s">
        <v>10272</v>
      </c>
      <c r="G14295" t="s">
        <v>10737</v>
      </c>
      <c r="H14295" t="s">
        <v>3</v>
      </c>
      <c r="I14295" t="s">
        <v>1138</v>
      </c>
      <c r="J14295" t="s">
        <v>1236</v>
      </c>
      <c r="K14295" s="2">
        <v>1019117926</v>
      </c>
      <c r="L14295" t="s">
        <v>38</v>
      </c>
      <c r="M14295" t="s">
        <v>2122</v>
      </c>
      <c r="N14295" s="1" t="s">
        <v>2098</v>
      </c>
    </row>
    <row r="14296" spans="1:14" x14ac:dyDescent="0.25">
      <c r="A14296" s="2">
        <v>70391</v>
      </c>
      <c r="B14296" s="3" t="s">
        <v>10736</v>
      </c>
      <c r="C14296" s="4">
        <f>+WEEKNUM(Tabla4[[#This Row],[FECHA]])</f>
        <v>40</v>
      </c>
      <c r="D14296" s="4">
        <f>+MONTH(Tabla4[[#This Row],[FECHA]])</f>
        <v>10</v>
      </c>
      <c r="E14296" s="4">
        <f>+YEAR(B14296)</f>
        <v>2025</v>
      </c>
      <c r="F14296" t="s">
        <v>10122</v>
      </c>
      <c r="G14296" t="s">
        <v>10735</v>
      </c>
      <c r="H14296" t="s">
        <v>642</v>
      </c>
      <c r="I14296" t="s">
        <v>30</v>
      </c>
      <c r="J14296" t="s">
        <v>7964</v>
      </c>
      <c r="K14296" s="2">
        <v>80852862</v>
      </c>
      <c r="L14296" t="s">
        <v>38</v>
      </c>
      <c r="M14296" t="s">
        <v>2144</v>
      </c>
      <c r="N14296" s="1" t="s">
        <v>2098</v>
      </c>
    </row>
    <row r="14297" spans="1:14" x14ac:dyDescent="0.25">
      <c r="A14297" s="2">
        <v>70398</v>
      </c>
      <c r="B14297" s="3" t="s">
        <v>10734</v>
      </c>
      <c r="C14297" s="4">
        <f>+WEEKNUM(Tabla4[[#This Row],[FECHA]])</f>
        <v>40</v>
      </c>
      <c r="D14297" s="4">
        <f>+MONTH(Tabla4[[#This Row],[FECHA]])</f>
        <v>10</v>
      </c>
      <c r="E14297" s="4">
        <f>+YEAR(B14297)</f>
        <v>2025</v>
      </c>
      <c r="F14297" t="s">
        <v>10122</v>
      </c>
      <c r="G14297" t="s">
        <v>10733</v>
      </c>
      <c r="H14297" t="s">
        <v>3803</v>
      </c>
      <c r="I14297" t="s">
        <v>303</v>
      </c>
      <c r="J14297" t="s">
        <v>10732</v>
      </c>
      <c r="K14297" s="2">
        <v>1006868887</v>
      </c>
      <c r="L14297" t="s">
        <v>38</v>
      </c>
      <c r="M14297" t="s">
        <v>2144</v>
      </c>
      <c r="N14297" s="1" t="s">
        <v>2098</v>
      </c>
    </row>
    <row r="14298" spans="1:14" x14ac:dyDescent="0.25">
      <c r="A14298" s="2">
        <v>70401</v>
      </c>
      <c r="B14298" s="3" t="s">
        <v>10731</v>
      </c>
      <c r="C14298" s="4">
        <f>+WEEKNUM(Tabla4[[#This Row],[FECHA]])</f>
        <v>40</v>
      </c>
      <c r="D14298" s="4">
        <f>+MONTH(Tabla4[[#This Row],[FECHA]])</f>
        <v>10</v>
      </c>
      <c r="E14298" s="4">
        <f>+YEAR(B14298)</f>
        <v>2025</v>
      </c>
      <c r="F14298" t="s">
        <v>10272</v>
      </c>
      <c r="H14298" t="s">
        <v>3</v>
      </c>
      <c r="I14298" t="s">
        <v>33</v>
      </c>
      <c r="J14298" t="s">
        <v>10730</v>
      </c>
      <c r="K14298" s="2">
        <v>1014277390</v>
      </c>
      <c r="L14298" t="s">
        <v>58</v>
      </c>
      <c r="M14298" t="s">
        <v>2135</v>
      </c>
      <c r="N14298" s="1" t="s">
        <v>2098</v>
      </c>
    </row>
    <row r="14299" spans="1:14" x14ac:dyDescent="0.25">
      <c r="A14299" s="2">
        <v>70402</v>
      </c>
      <c r="B14299" s="3" t="s">
        <v>10729</v>
      </c>
      <c r="C14299" s="4">
        <f>+WEEKNUM(Tabla4[[#This Row],[FECHA]])</f>
        <v>40</v>
      </c>
      <c r="D14299" s="4">
        <f>+MONTH(Tabla4[[#This Row],[FECHA]])</f>
        <v>10</v>
      </c>
      <c r="E14299" s="4">
        <f>+YEAR(B14299)</f>
        <v>2025</v>
      </c>
      <c r="F14299" t="s">
        <v>10122</v>
      </c>
      <c r="G14299" t="s">
        <v>10728</v>
      </c>
      <c r="H14299" t="s">
        <v>8</v>
      </c>
      <c r="I14299" t="s">
        <v>1104</v>
      </c>
      <c r="J14299" t="s">
        <v>10727</v>
      </c>
      <c r="K14299" s="2">
        <v>52622631</v>
      </c>
      <c r="L14299" t="s">
        <v>38</v>
      </c>
      <c r="M14299" t="s">
        <v>2135</v>
      </c>
      <c r="N14299" s="1" t="s">
        <v>2098</v>
      </c>
    </row>
    <row r="14300" spans="1:14" x14ac:dyDescent="0.25">
      <c r="A14300" s="2">
        <v>70404</v>
      </c>
      <c r="B14300" s="3" t="s">
        <v>10726</v>
      </c>
      <c r="C14300" s="4">
        <f>+WEEKNUM(Tabla4[[#This Row],[FECHA]])</f>
        <v>40</v>
      </c>
      <c r="D14300" s="4">
        <f>+MONTH(Tabla4[[#This Row],[FECHA]])</f>
        <v>10</v>
      </c>
      <c r="E14300" s="4">
        <f>+YEAR(B14300)</f>
        <v>2025</v>
      </c>
      <c r="F14300" t="s">
        <v>10262</v>
      </c>
      <c r="H14300" t="s">
        <v>3</v>
      </c>
      <c r="I14300" t="s">
        <v>30</v>
      </c>
      <c r="J14300" t="s">
        <v>10725</v>
      </c>
      <c r="K14300" s="2">
        <v>1076653881</v>
      </c>
      <c r="L14300" t="s">
        <v>55</v>
      </c>
      <c r="M14300" t="s">
        <v>2103</v>
      </c>
      <c r="N14300" s="1" t="s">
        <v>2098</v>
      </c>
    </row>
    <row r="14301" spans="1:14" x14ac:dyDescent="0.25">
      <c r="A14301" s="2">
        <v>70407</v>
      </c>
      <c r="B14301" s="3" t="s">
        <v>10724</v>
      </c>
      <c r="C14301" s="4">
        <f>+WEEKNUM(Tabla4[[#This Row],[FECHA]])</f>
        <v>40</v>
      </c>
      <c r="D14301" s="4">
        <f>+MONTH(Tabla4[[#This Row],[FECHA]])</f>
        <v>10</v>
      </c>
      <c r="E14301" s="4">
        <f>+YEAR(B14301)</f>
        <v>2025</v>
      </c>
      <c r="F14301" t="s">
        <v>10122</v>
      </c>
      <c r="G14301" t="s">
        <v>10723</v>
      </c>
      <c r="H14301" t="s">
        <v>448</v>
      </c>
      <c r="I14301" t="s">
        <v>30</v>
      </c>
      <c r="J14301" t="s">
        <v>10722</v>
      </c>
      <c r="K14301" s="2">
        <v>17547035</v>
      </c>
      <c r="L14301" t="s">
        <v>38</v>
      </c>
      <c r="M14301" t="s">
        <v>2144</v>
      </c>
      <c r="N14301" s="1" t="s">
        <v>2098</v>
      </c>
    </row>
    <row r="14302" spans="1:14" x14ac:dyDescent="0.25">
      <c r="A14302" s="2">
        <v>70412</v>
      </c>
      <c r="B14302" s="3" t="s">
        <v>10721</v>
      </c>
      <c r="C14302" s="4">
        <f>+WEEKNUM(Tabla4[[#This Row],[FECHA]])</f>
        <v>40</v>
      </c>
      <c r="D14302" s="4">
        <f>+MONTH(Tabla4[[#This Row],[FECHA]])</f>
        <v>10</v>
      </c>
      <c r="E14302" s="4">
        <f>+YEAR(B14302)</f>
        <v>2025</v>
      </c>
      <c r="F14302" t="s">
        <v>10272</v>
      </c>
      <c r="H14302" t="s">
        <v>3</v>
      </c>
      <c r="I14302" t="s">
        <v>33</v>
      </c>
      <c r="J14302" t="s">
        <v>10720</v>
      </c>
      <c r="K14302" s="2">
        <v>1020756140</v>
      </c>
      <c r="L14302" t="s">
        <v>76</v>
      </c>
      <c r="M14302" t="s">
        <v>6262</v>
      </c>
      <c r="N14302" s="1" t="s">
        <v>2098</v>
      </c>
    </row>
    <row r="14303" spans="1:14" x14ac:dyDescent="0.25">
      <c r="A14303" s="2">
        <v>70421</v>
      </c>
      <c r="B14303" s="3" t="s">
        <v>10719</v>
      </c>
      <c r="C14303" s="4">
        <f>+WEEKNUM(Tabla4[[#This Row],[FECHA]])</f>
        <v>40</v>
      </c>
      <c r="D14303" s="4">
        <f>+MONTH(Tabla4[[#This Row],[FECHA]])</f>
        <v>10</v>
      </c>
      <c r="E14303" s="4">
        <f>+YEAR(B14303)</f>
        <v>2025</v>
      </c>
      <c r="F14303" t="s">
        <v>10122</v>
      </c>
      <c r="G14303" t="s">
        <v>10718</v>
      </c>
      <c r="H14303" t="s">
        <v>642</v>
      </c>
      <c r="I14303" t="s">
        <v>33</v>
      </c>
      <c r="J14303" t="s">
        <v>7388</v>
      </c>
      <c r="K14303" s="2">
        <v>1018492062</v>
      </c>
      <c r="L14303" t="s">
        <v>38</v>
      </c>
      <c r="M14303" t="s">
        <v>2202</v>
      </c>
      <c r="N14303" s="1" t="s">
        <v>2098</v>
      </c>
    </row>
    <row r="14304" spans="1:14" x14ac:dyDescent="0.25">
      <c r="A14304" s="2">
        <v>70429</v>
      </c>
      <c r="B14304" s="3" t="s">
        <v>10717</v>
      </c>
      <c r="C14304" s="4">
        <f>+WEEKNUM(Tabla4[[#This Row],[FECHA]])</f>
        <v>40</v>
      </c>
      <c r="D14304" s="4">
        <f>+MONTH(Tabla4[[#This Row],[FECHA]])</f>
        <v>10</v>
      </c>
      <c r="E14304" s="4">
        <f>+YEAR(B14304)</f>
        <v>2025</v>
      </c>
      <c r="F14304" t="s">
        <v>10272</v>
      </c>
      <c r="G14304" t="s">
        <v>10716</v>
      </c>
      <c r="H14304" t="s">
        <v>8</v>
      </c>
      <c r="I14304" t="s">
        <v>303</v>
      </c>
      <c r="J14304" t="s">
        <v>5965</v>
      </c>
      <c r="K14304" s="2">
        <v>8506310</v>
      </c>
      <c r="L14304" t="s">
        <v>38</v>
      </c>
      <c r="M14304" t="s">
        <v>2135</v>
      </c>
      <c r="N14304" s="1" t="s">
        <v>2098</v>
      </c>
    </row>
    <row r="14305" spans="1:14" x14ac:dyDescent="0.25">
      <c r="A14305" s="2">
        <v>70431</v>
      </c>
      <c r="B14305" s="3" t="s">
        <v>10715</v>
      </c>
      <c r="C14305" s="4">
        <f>+WEEKNUM(Tabla4[[#This Row],[FECHA]])</f>
        <v>40</v>
      </c>
      <c r="D14305" s="4">
        <f>+MONTH(Tabla4[[#This Row],[FECHA]])</f>
        <v>10</v>
      </c>
      <c r="E14305" s="4">
        <f>+YEAR(B14305)</f>
        <v>2025</v>
      </c>
      <c r="F14305" t="s">
        <v>10122</v>
      </c>
      <c r="G14305" t="s">
        <v>10714</v>
      </c>
      <c r="H14305" t="s">
        <v>275</v>
      </c>
      <c r="I14305" t="s">
        <v>33</v>
      </c>
      <c r="J14305" t="s">
        <v>2865</v>
      </c>
      <c r="K14305" s="2">
        <v>1014282498</v>
      </c>
      <c r="L14305" t="s">
        <v>38</v>
      </c>
      <c r="M14305" t="s">
        <v>2202</v>
      </c>
      <c r="N14305" s="1" t="s">
        <v>2098</v>
      </c>
    </row>
    <row r="14306" spans="1:14" x14ac:dyDescent="0.25">
      <c r="A14306" s="2">
        <v>70433</v>
      </c>
      <c r="B14306" s="3" t="s">
        <v>10713</v>
      </c>
      <c r="C14306" s="4">
        <f>+WEEKNUM(Tabla4[[#This Row],[FECHA]])</f>
        <v>40</v>
      </c>
      <c r="D14306" s="4">
        <f>+MONTH(Tabla4[[#This Row],[FECHA]])</f>
        <v>10</v>
      </c>
      <c r="E14306" s="4">
        <f>+YEAR(B14306)</f>
        <v>2025</v>
      </c>
      <c r="F14306" t="s">
        <v>10262</v>
      </c>
      <c r="G14306" t="s">
        <v>10712</v>
      </c>
      <c r="H14306" t="s">
        <v>3</v>
      </c>
      <c r="I14306" t="s">
        <v>303</v>
      </c>
      <c r="J14306" t="s">
        <v>10711</v>
      </c>
      <c r="K14306" s="2">
        <v>1010038749</v>
      </c>
      <c r="L14306" t="s">
        <v>38</v>
      </c>
      <c r="M14306" t="s">
        <v>2103</v>
      </c>
      <c r="N14306" s="1" t="s">
        <v>2098</v>
      </c>
    </row>
    <row r="14307" spans="1:14" x14ac:dyDescent="0.25">
      <c r="A14307" s="2">
        <v>70440</v>
      </c>
      <c r="B14307" s="3" t="s">
        <v>10710</v>
      </c>
      <c r="C14307" s="4">
        <f>+WEEKNUM(Tabla4[[#This Row],[FECHA]])</f>
        <v>40</v>
      </c>
      <c r="D14307" s="4">
        <f>+MONTH(Tabla4[[#This Row],[FECHA]])</f>
        <v>10</v>
      </c>
      <c r="E14307" s="4">
        <f>+YEAR(B14307)</f>
        <v>2025</v>
      </c>
      <c r="F14307" t="s">
        <v>10262</v>
      </c>
      <c r="G14307" t="s">
        <v>10709</v>
      </c>
      <c r="H14307" t="s">
        <v>3</v>
      </c>
      <c r="I14307" t="s">
        <v>16</v>
      </c>
      <c r="J14307" t="s">
        <v>10708</v>
      </c>
      <c r="K14307" s="2">
        <v>1051477892</v>
      </c>
      <c r="L14307" t="s">
        <v>38</v>
      </c>
      <c r="M14307" t="s">
        <v>2103</v>
      </c>
      <c r="N14307" s="1" t="s">
        <v>2098</v>
      </c>
    </row>
    <row r="14308" spans="1:14" x14ac:dyDescent="0.25">
      <c r="A14308" s="2">
        <v>70456</v>
      </c>
      <c r="B14308" s="3" t="s">
        <v>10707</v>
      </c>
      <c r="C14308" s="4">
        <f>+WEEKNUM(Tabla4[[#This Row],[FECHA]])</f>
        <v>40</v>
      </c>
      <c r="D14308" s="4">
        <f>+MONTH(Tabla4[[#This Row],[FECHA]])</f>
        <v>10</v>
      </c>
      <c r="E14308" s="4">
        <f>+YEAR(B14308)</f>
        <v>2025</v>
      </c>
      <c r="F14308" t="s">
        <v>10128</v>
      </c>
      <c r="G14308" t="s">
        <v>10706</v>
      </c>
      <c r="H14308" t="s">
        <v>3</v>
      </c>
      <c r="I14308" t="s">
        <v>30</v>
      </c>
      <c r="J14308" t="s">
        <v>6699</v>
      </c>
      <c r="K14308" s="2">
        <v>45541802</v>
      </c>
      <c r="L14308" t="s">
        <v>38</v>
      </c>
      <c r="M14308" t="s">
        <v>2135</v>
      </c>
      <c r="N14308" s="1" t="s">
        <v>2098</v>
      </c>
    </row>
    <row r="14309" spans="1:14" x14ac:dyDescent="0.25">
      <c r="A14309" s="2">
        <v>70467</v>
      </c>
      <c r="B14309" s="3" t="s">
        <v>10705</v>
      </c>
      <c r="C14309" s="4">
        <f>+WEEKNUM(Tabla4[[#This Row],[FECHA]])</f>
        <v>40</v>
      </c>
      <c r="D14309" s="4">
        <f>+MONTH(Tabla4[[#This Row],[FECHA]])</f>
        <v>10</v>
      </c>
      <c r="E14309" s="4">
        <f>+YEAR(B14309)</f>
        <v>2025</v>
      </c>
      <c r="F14309" t="s">
        <v>10272</v>
      </c>
      <c r="G14309" t="s">
        <v>10704</v>
      </c>
      <c r="H14309" t="s">
        <v>8</v>
      </c>
      <c r="I14309" t="s">
        <v>33</v>
      </c>
      <c r="J14309" t="s">
        <v>1713</v>
      </c>
      <c r="K14309" s="2">
        <v>79957872</v>
      </c>
      <c r="L14309" t="s">
        <v>38</v>
      </c>
      <c r="M14309" t="s">
        <v>6262</v>
      </c>
      <c r="N14309" s="1" t="s">
        <v>2098</v>
      </c>
    </row>
    <row r="14310" spans="1:14" x14ac:dyDescent="0.25">
      <c r="A14310" s="2">
        <v>70476</v>
      </c>
      <c r="B14310" s="3" t="s">
        <v>10703</v>
      </c>
      <c r="C14310" s="4">
        <f>+WEEKNUM(Tabla4[[#This Row],[FECHA]])</f>
        <v>40</v>
      </c>
      <c r="D14310" s="4">
        <f>+MONTH(Tabla4[[#This Row],[FECHA]])</f>
        <v>10</v>
      </c>
      <c r="E14310" s="4">
        <f>+YEAR(B14310)</f>
        <v>2025</v>
      </c>
      <c r="F14310" t="s">
        <v>10128</v>
      </c>
      <c r="G14310" t="s">
        <v>10702</v>
      </c>
      <c r="H14310" t="s">
        <v>8</v>
      </c>
      <c r="I14310" s="2">
        <v>500</v>
      </c>
      <c r="J14310" t="s">
        <v>2712</v>
      </c>
      <c r="K14310" s="2">
        <v>1020792702</v>
      </c>
      <c r="L14310" t="s">
        <v>38</v>
      </c>
      <c r="M14310" t="s">
        <v>2144</v>
      </c>
      <c r="N14310" s="1" t="s">
        <v>2098</v>
      </c>
    </row>
    <row r="14311" spans="1:14" x14ac:dyDescent="0.25">
      <c r="A14311" s="2">
        <v>70478</v>
      </c>
      <c r="B14311" s="3" t="s">
        <v>10701</v>
      </c>
      <c r="C14311" s="4">
        <f>+WEEKNUM(Tabla4[[#This Row],[FECHA]])</f>
        <v>40</v>
      </c>
      <c r="D14311" s="4">
        <f>+MONTH(Tabla4[[#This Row],[FECHA]])</f>
        <v>10</v>
      </c>
      <c r="E14311" s="4">
        <f>+YEAR(B14311)</f>
        <v>2025</v>
      </c>
      <c r="F14311" t="s">
        <v>10255</v>
      </c>
      <c r="G14311" t="s">
        <v>10700</v>
      </c>
      <c r="H14311" t="s">
        <v>3</v>
      </c>
      <c r="I14311" t="s">
        <v>303</v>
      </c>
      <c r="J14311" t="s">
        <v>10699</v>
      </c>
      <c r="K14311" s="2">
        <v>1020741282</v>
      </c>
      <c r="L14311" t="s">
        <v>38</v>
      </c>
      <c r="M14311" t="s">
        <v>307</v>
      </c>
      <c r="N14311" s="1" t="s">
        <v>2098</v>
      </c>
    </row>
    <row r="14312" spans="1:14" x14ac:dyDescent="0.25">
      <c r="A14312" s="2">
        <v>70479</v>
      </c>
      <c r="B14312" s="3" t="s">
        <v>10698</v>
      </c>
      <c r="C14312" s="4">
        <f>+WEEKNUM(Tabla4[[#This Row],[FECHA]])</f>
        <v>40</v>
      </c>
      <c r="D14312" s="4">
        <f>+MONTH(Tabla4[[#This Row],[FECHA]])</f>
        <v>10</v>
      </c>
      <c r="E14312" s="4">
        <f>+YEAR(B14312)</f>
        <v>2025</v>
      </c>
      <c r="F14312" t="s">
        <v>10128</v>
      </c>
      <c r="G14312" t="s">
        <v>10697</v>
      </c>
      <c r="H14312" t="s">
        <v>8</v>
      </c>
      <c r="I14312" t="s">
        <v>1104</v>
      </c>
      <c r="J14312" t="s">
        <v>10696</v>
      </c>
      <c r="K14312" s="2">
        <v>14253865</v>
      </c>
      <c r="L14312" t="s">
        <v>38</v>
      </c>
      <c r="M14312" t="s">
        <v>2144</v>
      </c>
      <c r="N14312" s="1" t="s">
        <v>2098</v>
      </c>
    </row>
    <row r="14313" spans="1:14" x14ac:dyDescent="0.25">
      <c r="A14313" s="2">
        <v>70487</v>
      </c>
      <c r="B14313" s="3" t="s">
        <v>10695</v>
      </c>
      <c r="C14313" s="4">
        <f>+WEEKNUM(Tabla4[[#This Row],[FECHA]])</f>
        <v>40</v>
      </c>
      <c r="D14313" s="4">
        <f>+MONTH(Tabla4[[#This Row],[FECHA]])</f>
        <v>10</v>
      </c>
      <c r="E14313" s="4">
        <f>+YEAR(B14313)</f>
        <v>2025</v>
      </c>
      <c r="F14313" t="s">
        <v>10255</v>
      </c>
      <c r="G14313" t="s">
        <v>10694</v>
      </c>
      <c r="H14313" t="s">
        <v>3</v>
      </c>
      <c r="I14313" t="s">
        <v>303</v>
      </c>
      <c r="J14313" t="s">
        <v>10693</v>
      </c>
      <c r="K14313" s="2">
        <v>4962650</v>
      </c>
      <c r="L14313" t="s">
        <v>38</v>
      </c>
      <c r="M14313" t="s">
        <v>307</v>
      </c>
      <c r="N14313" s="1" t="s">
        <v>2098</v>
      </c>
    </row>
    <row r="14314" spans="1:14" x14ac:dyDescent="0.25">
      <c r="A14314" s="2">
        <v>70489</v>
      </c>
      <c r="B14314" s="3" t="s">
        <v>10692</v>
      </c>
      <c r="C14314" s="4">
        <f>+WEEKNUM(Tabla4[[#This Row],[FECHA]])</f>
        <v>40</v>
      </c>
      <c r="D14314" s="4">
        <f>+MONTH(Tabla4[[#This Row],[FECHA]])</f>
        <v>10</v>
      </c>
      <c r="E14314" s="4">
        <f>+YEAR(B14314)</f>
        <v>2025</v>
      </c>
      <c r="F14314" t="s">
        <v>10262</v>
      </c>
      <c r="H14314" t="s">
        <v>3</v>
      </c>
      <c r="I14314" t="s">
        <v>16</v>
      </c>
      <c r="J14314" t="s">
        <v>10691</v>
      </c>
      <c r="K14314" s="2">
        <v>80226177</v>
      </c>
      <c r="L14314" t="s">
        <v>58</v>
      </c>
      <c r="M14314" t="s">
        <v>2103</v>
      </c>
      <c r="N14314" s="1" t="s">
        <v>2098</v>
      </c>
    </row>
    <row r="14315" spans="1:14" x14ac:dyDescent="0.25">
      <c r="A14315" s="2">
        <v>70496</v>
      </c>
      <c r="B14315" s="3" t="s">
        <v>10690</v>
      </c>
      <c r="C14315" s="4">
        <f>+WEEKNUM(Tabla4[[#This Row],[FECHA]])</f>
        <v>40</v>
      </c>
      <c r="D14315" s="4">
        <f>+MONTH(Tabla4[[#This Row],[FECHA]])</f>
        <v>10</v>
      </c>
      <c r="E14315" s="4">
        <f>+YEAR(B14315)</f>
        <v>2025</v>
      </c>
      <c r="F14315" t="s">
        <v>10128</v>
      </c>
      <c r="G14315" t="s">
        <v>10689</v>
      </c>
      <c r="H14315" t="s">
        <v>275</v>
      </c>
      <c r="I14315" t="s">
        <v>30</v>
      </c>
      <c r="J14315" t="s">
        <v>10688</v>
      </c>
      <c r="K14315" s="2">
        <v>80100584</v>
      </c>
      <c r="L14315" t="s">
        <v>38</v>
      </c>
      <c r="M14315" t="s">
        <v>2144</v>
      </c>
      <c r="N14315" s="1" t="s">
        <v>2098</v>
      </c>
    </row>
    <row r="14316" spans="1:14" x14ac:dyDescent="0.25">
      <c r="A14316" s="2">
        <v>70498</v>
      </c>
      <c r="B14316" s="3" t="s">
        <v>10687</v>
      </c>
      <c r="C14316" s="4">
        <f>+WEEKNUM(Tabla4[[#This Row],[FECHA]])</f>
        <v>40</v>
      </c>
      <c r="D14316" s="4">
        <f>+MONTH(Tabla4[[#This Row],[FECHA]])</f>
        <v>10</v>
      </c>
      <c r="E14316" s="4">
        <f>+YEAR(B14316)</f>
        <v>2025</v>
      </c>
      <c r="F14316" t="s">
        <v>10262</v>
      </c>
      <c r="G14316" t="s">
        <v>10686</v>
      </c>
      <c r="H14316" t="s">
        <v>916</v>
      </c>
      <c r="I14316" t="s">
        <v>33</v>
      </c>
      <c r="J14316" t="s">
        <v>10685</v>
      </c>
      <c r="K14316" s="2">
        <v>1015444284</v>
      </c>
      <c r="L14316" t="s">
        <v>38</v>
      </c>
      <c r="M14316" t="s">
        <v>2122</v>
      </c>
      <c r="N14316" s="1" t="s">
        <v>2098</v>
      </c>
    </row>
    <row r="14317" spans="1:14" x14ac:dyDescent="0.25">
      <c r="A14317" s="2">
        <v>70499</v>
      </c>
      <c r="B14317" s="3" t="s">
        <v>10684</v>
      </c>
      <c r="C14317" s="4">
        <f>+WEEKNUM(Tabla4[[#This Row],[FECHA]])</f>
        <v>40</v>
      </c>
      <c r="D14317" s="4">
        <f>+MONTH(Tabla4[[#This Row],[FECHA]])</f>
        <v>10</v>
      </c>
      <c r="E14317" s="4">
        <f>+YEAR(B14317)</f>
        <v>2025</v>
      </c>
      <c r="F14317" t="s">
        <v>10128</v>
      </c>
      <c r="G14317" t="s">
        <v>10683</v>
      </c>
      <c r="H14317" t="s">
        <v>275</v>
      </c>
      <c r="I14317" t="s">
        <v>1104</v>
      </c>
      <c r="J14317" t="s">
        <v>4002</v>
      </c>
      <c r="K14317" s="2">
        <v>79704227</v>
      </c>
      <c r="L14317" t="s">
        <v>38</v>
      </c>
      <c r="M14317" t="s">
        <v>2144</v>
      </c>
      <c r="N14317" s="1" t="s">
        <v>2098</v>
      </c>
    </row>
    <row r="14318" spans="1:14" x14ac:dyDescent="0.25">
      <c r="A14318" s="2">
        <v>70507</v>
      </c>
      <c r="B14318" s="3" t="s">
        <v>10682</v>
      </c>
      <c r="C14318" s="4">
        <f>+WEEKNUM(Tabla4[[#This Row],[FECHA]])</f>
        <v>40</v>
      </c>
      <c r="D14318" s="4">
        <f>+MONTH(Tabla4[[#This Row],[FECHA]])</f>
        <v>10</v>
      </c>
      <c r="E14318" s="4">
        <f>+YEAR(B14318)</f>
        <v>2025</v>
      </c>
      <c r="F14318" t="s">
        <v>10128</v>
      </c>
      <c r="G14318" t="s">
        <v>10681</v>
      </c>
      <c r="H14318" t="s">
        <v>642</v>
      </c>
      <c r="I14318" t="s">
        <v>110</v>
      </c>
      <c r="J14318" t="s">
        <v>10680</v>
      </c>
      <c r="K14318" s="2">
        <v>1070920516</v>
      </c>
      <c r="L14318" t="s">
        <v>38</v>
      </c>
      <c r="M14318" t="s">
        <v>2106</v>
      </c>
      <c r="N14318" s="1" t="s">
        <v>2098</v>
      </c>
    </row>
    <row r="14319" spans="1:14" x14ac:dyDescent="0.25">
      <c r="A14319" s="2">
        <v>70509</v>
      </c>
      <c r="B14319" s="3" t="s">
        <v>10679</v>
      </c>
      <c r="C14319" s="4">
        <f>+WEEKNUM(Tabla4[[#This Row],[FECHA]])</f>
        <v>40</v>
      </c>
      <c r="D14319" s="4">
        <f>+MONTH(Tabla4[[#This Row],[FECHA]])</f>
        <v>10</v>
      </c>
      <c r="E14319" s="4">
        <f>+YEAR(B14319)</f>
        <v>2025</v>
      </c>
      <c r="F14319" t="s">
        <v>10277</v>
      </c>
      <c r="G14319" t="s">
        <v>10678</v>
      </c>
      <c r="H14319" t="s">
        <v>21</v>
      </c>
      <c r="I14319" t="s">
        <v>1428</v>
      </c>
      <c r="J14319" t="s">
        <v>10677</v>
      </c>
      <c r="K14319" s="2">
        <v>1019012067</v>
      </c>
      <c r="L14319" t="s">
        <v>38</v>
      </c>
      <c r="M14319" t="s">
        <v>6262</v>
      </c>
      <c r="N14319" s="1" t="s">
        <v>2098</v>
      </c>
    </row>
    <row r="14320" spans="1:14" x14ac:dyDescent="0.25">
      <c r="A14320" s="2">
        <v>70512</v>
      </c>
      <c r="B14320" s="3" t="s">
        <v>10676</v>
      </c>
      <c r="C14320" s="4">
        <f>+WEEKNUM(Tabla4[[#This Row],[FECHA]])</f>
        <v>40</v>
      </c>
      <c r="D14320" s="4">
        <f>+MONTH(Tabla4[[#This Row],[FECHA]])</f>
        <v>10</v>
      </c>
      <c r="E14320" s="4">
        <f>+YEAR(B14320)</f>
        <v>2025</v>
      </c>
      <c r="F14320" t="s">
        <v>10255</v>
      </c>
      <c r="G14320" t="s">
        <v>10675</v>
      </c>
      <c r="H14320" t="s">
        <v>3</v>
      </c>
      <c r="I14320" t="s">
        <v>33</v>
      </c>
      <c r="J14320" t="s">
        <v>10674</v>
      </c>
      <c r="K14320" s="2">
        <v>1007161502</v>
      </c>
      <c r="L14320" t="s">
        <v>38</v>
      </c>
      <c r="M14320" t="s">
        <v>2135</v>
      </c>
      <c r="N14320" s="1" t="s">
        <v>2098</v>
      </c>
    </row>
    <row r="14321" spans="1:14" x14ac:dyDescent="0.25">
      <c r="A14321" s="2">
        <v>70514</v>
      </c>
      <c r="B14321" s="3" t="s">
        <v>10673</v>
      </c>
      <c r="C14321" s="4">
        <f>+WEEKNUM(Tabla4[[#This Row],[FECHA]])</f>
        <v>40</v>
      </c>
      <c r="D14321" s="4">
        <f>+MONTH(Tabla4[[#This Row],[FECHA]])</f>
        <v>10</v>
      </c>
      <c r="E14321" s="4">
        <f>+YEAR(B14321)</f>
        <v>2025</v>
      </c>
      <c r="F14321" t="s">
        <v>10255</v>
      </c>
      <c r="G14321" t="s">
        <v>10672</v>
      </c>
      <c r="H14321" t="s">
        <v>3</v>
      </c>
      <c r="I14321" t="s">
        <v>1706</v>
      </c>
      <c r="J14321" t="s">
        <v>5781</v>
      </c>
      <c r="K14321" s="2">
        <v>1075684276</v>
      </c>
      <c r="L14321" t="s">
        <v>38</v>
      </c>
      <c r="M14321" t="s">
        <v>6262</v>
      </c>
      <c r="N14321" s="1" t="s">
        <v>2098</v>
      </c>
    </row>
    <row r="14322" spans="1:14" x14ac:dyDescent="0.25">
      <c r="A14322" s="2">
        <v>70518</v>
      </c>
      <c r="B14322" s="3" t="s">
        <v>10671</v>
      </c>
      <c r="C14322" s="4">
        <f>+WEEKNUM(Tabla4[[#This Row],[FECHA]])</f>
        <v>40</v>
      </c>
      <c r="D14322" s="4">
        <f>+MONTH(Tabla4[[#This Row],[FECHA]])</f>
        <v>10</v>
      </c>
      <c r="E14322" s="4">
        <f>+YEAR(B14322)</f>
        <v>2025</v>
      </c>
      <c r="F14322" t="s">
        <v>10262</v>
      </c>
      <c r="H14322" t="s">
        <v>3</v>
      </c>
      <c r="I14322" t="s">
        <v>33</v>
      </c>
      <c r="J14322" t="s">
        <v>4394</v>
      </c>
      <c r="K14322" s="2">
        <v>1049621624</v>
      </c>
      <c r="L14322" t="s">
        <v>58</v>
      </c>
      <c r="M14322" t="s">
        <v>2122</v>
      </c>
      <c r="N14322" s="1" t="s">
        <v>2098</v>
      </c>
    </row>
    <row r="14323" spans="1:14" x14ac:dyDescent="0.25">
      <c r="A14323" s="2">
        <v>70519</v>
      </c>
      <c r="B14323" s="3" t="s">
        <v>10670</v>
      </c>
      <c r="C14323" s="4">
        <f>+WEEKNUM(Tabla4[[#This Row],[FECHA]])</f>
        <v>40</v>
      </c>
      <c r="D14323" s="4">
        <f>+MONTH(Tabla4[[#This Row],[FECHA]])</f>
        <v>10</v>
      </c>
      <c r="E14323" s="4">
        <f>+YEAR(B14323)</f>
        <v>2025</v>
      </c>
      <c r="F14323" t="s">
        <v>10277</v>
      </c>
      <c r="G14323" t="s">
        <v>10669</v>
      </c>
      <c r="H14323" t="s">
        <v>8</v>
      </c>
      <c r="I14323" t="s">
        <v>130</v>
      </c>
      <c r="J14323" t="s">
        <v>10668</v>
      </c>
      <c r="K14323" s="2">
        <v>1014236630</v>
      </c>
      <c r="L14323" t="s">
        <v>38</v>
      </c>
      <c r="M14323" t="s">
        <v>2122</v>
      </c>
      <c r="N14323" s="1" t="s">
        <v>2098</v>
      </c>
    </row>
    <row r="14324" spans="1:14" x14ac:dyDescent="0.25">
      <c r="A14324" s="2">
        <v>70520</v>
      </c>
      <c r="B14324" s="3" t="s">
        <v>10667</v>
      </c>
      <c r="C14324" s="4">
        <f>+WEEKNUM(Tabla4[[#This Row],[FECHA]])</f>
        <v>40</v>
      </c>
      <c r="D14324" s="4">
        <f>+MONTH(Tabla4[[#This Row],[FECHA]])</f>
        <v>10</v>
      </c>
      <c r="E14324" s="4">
        <f>+YEAR(B14324)</f>
        <v>2025</v>
      </c>
      <c r="F14324" t="s">
        <v>10128</v>
      </c>
      <c r="G14324" t="s">
        <v>10666</v>
      </c>
      <c r="H14324" t="s">
        <v>8</v>
      </c>
      <c r="I14324" t="s">
        <v>387</v>
      </c>
      <c r="J14324" t="s">
        <v>10665</v>
      </c>
      <c r="K14324" s="2">
        <v>1018490304</v>
      </c>
      <c r="L14324" t="s">
        <v>38</v>
      </c>
      <c r="M14324" t="s">
        <v>2122</v>
      </c>
      <c r="N14324" s="1" t="s">
        <v>2098</v>
      </c>
    </row>
    <row r="14325" spans="1:14" x14ac:dyDescent="0.25">
      <c r="A14325" s="2">
        <v>70523</v>
      </c>
      <c r="B14325" s="3" t="s">
        <v>10664</v>
      </c>
      <c r="C14325" s="4">
        <f>+WEEKNUM(Tabla4[[#This Row],[FECHA]])</f>
        <v>40</v>
      </c>
      <c r="D14325" s="4">
        <f>+MONTH(Tabla4[[#This Row],[FECHA]])</f>
        <v>10</v>
      </c>
      <c r="E14325" s="4">
        <f>+YEAR(B14325)</f>
        <v>2025</v>
      </c>
      <c r="F14325" t="s">
        <v>10255</v>
      </c>
      <c r="H14325" t="s">
        <v>3</v>
      </c>
      <c r="I14325" t="s">
        <v>33</v>
      </c>
      <c r="J14325" t="s">
        <v>3379</v>
      </c>
      <c r="K14325" s="2">
        <v>1016096629</v>
      </c>
      <c r="L14325" t="s">
        <v>55</v>
      </c>
      <c r="M14325" t="s">
        <v>6262</v>
      </c>
      <c r="N14325" s="1" t="s">
        <v>2098</v>
      </c>
    </row>
    <row r="14326" spans="1:14" x14ac:dyDescent="0.25">
      <c r="A14326" s="2">
        <v>70526</v>
      </c>
      <c r="B14326" s="3" t="s">
        <v>10663</v>
      </c>
      <c r="C14326" s="4">
        <f>+WEEKNUM(Tabla4[[#This Row],[FECHA]])</f>
        <v>40</v>
      </c>
      <c r="D14326" s="4">
        <f>+MONTH(Tabla4[[#This Row],[FECHA]])</f>
        <v>10</v>
      </c>
      <c r="E14326" s="4">
        <f>+YEAR(B14326)</f>
        <v>2025</v>
      </c>
      <c r="F14326" t="s">
        <v>10128</v>
      </c>
      <c r="G14326" t="s">
        <v>10662</v>
      </c>
      <c r="H14326" t="s">
        <v>8</v>
      </c>
      <c r="I14326" t="s">
        <v>30</v>
      </c>
      <c r="J14326" t="s">
        <v>2930</v>
      </c>
      <c r="K14326" s="2">
        <v>1085334658</v>
      </c>
      <c r="L14326" t="s">
        <v>38</v>
      </c>
      <c r="M14326" t="s">
        <v>2103</v>
      </c>
      <c r="N14326" s="1" t="s">
        <v>2098</v>
      </c>
    </row>
    <row r="14327" spans="1:14" x14ac:dyDescent="0.25">
      <c r="A14327" s="2">
        <v>70530</v>
      </c>
      <c r="B14327" s="3" t="s">
        <v>10661</v>
      </c>
      <c r="C14327" s="4">
        <f>+WEEKNUM(Tabla4[[#This Row],[FECHA]])</f>
        <v>40</v>
      </c>
      <c r="D14327" s="4">
        <f>+MONTH(Tabla4[[#This Row],[FECHA]])</f>
        <v>10</v>
      </c>
      <c r="E14327" s="4">
        <f>+YEAR(B14327)</f>
        <v>2025</v>
      </c>
      <c r="F14327" t="s">
        <v>10128</v>
      </c>
      <c r="G14327" t="s">
        <v>10660</v>
      </c>
      <c r="H14327" t="s">
        <v>275</v>
      </c>
      <c r="I14327" t="s">
        <v>16</v>
      </c>
      <c r="J14327" t="s">
        <v>10659</v>
      </c>
      <c r="K14327" s="2">
        <v>80828079</v>
      </c>
      <c r="L14327" t="s">
        <v>38</v>
      </c>
      <c r="M14327" t="s">
        <v>2144</v>
      </c>
      <c r="N14327" s="1" t="s">
        <v>2098</v>
      </c>
    </row>
    <row r="14328" spans="1:14" x14ac:dyDescent="0.25">
      <c r="A14328" s="2">
        <v>70535</v>
      </c>
      <c r="B14328" s="3" t="s">
        <v>10658</v>
      </c>
      <c r="C14328" s="4">
        <f>+WEEKNUM(Tabla4[[#This Row],[FECHA]])</f>
        <v>40</v>
      </c>
      <c r="D14328" s="4">
        <f>+MONTH(Tabla4[[#This Row],[FECHA]])</f>
        <v>10</v>
      </c>
      <c r="E14328" s="4">
        <f>+YEAR(B14328)</f>
        <v>2025</v>
      </c>
      <c r="F14328" t="s">
        <v>10272</v>
      </c>
      <c r="G14328" t="s">
        <v>10657</v>
      </c>
      <c r="H14328" t="s">
        <v>275</v>
      </c>
      <c r="I14328" t="s">
        <v>33</v>
      </c>
      <c r="J14328" t="s">
        <v>10656</v>
      </c>
      <c r="K14328" s="2">
        <v>1100968419</v>
      </c>
      <c r="L14328" t="s">
        <v>38</v>
      </c>
      <c r="M14328" t="s">
        <v>2135</v>
      </c>
      <c r="N14328" s="1" t="s">
        <v>2098</v>
      </c>
    </row>
    <row r="14329" spans="1:14" x14ac:dyDescent="0.25">
      <c r="A14329" s="2">
        <v>70544</v>
      </c>
      <c r="B14329" s="3" t="s">
        <v>10655</v>
      </c>
      <c r="C14329" s="4">
        <f>+WEEKNUM(Tabla4[[#This Row],[FECHA]])</f>
        <v>40</v>
      </c>
      <c r="D14329" s="4">
        <f>+MONTH(Tabla4[[#This Row],[FECHA]])</f>
        <v>10</v>
      </c>
      <c r="E14329" s="4">
        <f>+YEAR(B14329)</f>
        <v>2025</v>
      </c>
      <c r="F14329" t="s">
        <v>10255</v>
      </c>
      <c r="H14329" t="s">
        <v>21</v>
      </c>
      <c r="I14329" t="s">
        <v>303</v>
      </c>
      <c r="J14329" t="s">
        <v>7061</v>
      </c>
      <c r="K14329" s="2">
        <v>890900608</v>
      </c>
      <c r="L14329" t="s">
        <v>256</v>
      </c>
      <c r="M14329" t="s">
        <v>2106</v>
      </c>
      <c r="N14329" s="1" t="s">
        <v>2098</v>
      </c>
    </row>
    <row r="14330" spans="1:14" x14ac:dyDescent="0.25">
      <c r="A14330" s="2">
        <v>70546</v>
      </c>
      <c r="B14330" s="3" t="s">
        <v>10654</v>
      </c>
      <c r="C14330" s="4">
        <f>+WEEKNUM(Tabla4[[#This Row],[FECHA]])</f>
        <v>40</v>
      </c>
      <c r="D14330" s="4">
        <f>+MONTH(Tabla4[[#This Row],[FECHA]])</f>
        <v>10</v>
      </c>
      <c r="E14330" s="4">
        <f>+YEAR(B14330)</f>
        <v>2025</v>
      </c>
      <c r="F14330" t="s">
        <v>10272</v>
      </c>
      <c r="G14330" t="s">
        <v>10653</v>
      </c>
      <c r="H14330" t="s">
        <v>275</v>
      </c>
      <c r="I14330" t="s">
        <v>30</v>
      </c>
      <c r="J14330" t="s">
        <v>10652</v>
      </c>
      <c r="K14330" s="2">
        <v>1053810786</v>
      </c>
      <c r="L14330" t="s">
        <v>38</v>
      </c>
      <c r="M14330" t="s">
        <v>2144</v>
      </c>
      <c r="N14330" s="1" t="s">
        <v>2098</v>
      </c>
    </row>
    <row r="14331" spans="1:14" x14ac:dyDescent="0.25">
      <c r="A14331" s="2">
        <v>70547</v>
      </c>
      <c r="B14331" s="3" t="s">
        <v>10651</v>
      </c>
      <c r="C14331" s="4">
        <f>+WEEKNUM(Tabla4[[#This Row],[FECHA]])</f>
        <v>40</v>
      </c>
      <c r="D14331" s="4">
        <f>+MONTH(Tabla4[[#This Row],[FECHA]])</f>
        <v>10</v>
      </c>
      <c r="E14331" s="4">
        <f>+YEAR(B14331)</f>
        <v>2025</v>
      </c>
      <c r="F14331" t="s">
        <v>10252</v>
      </c>
      <c r="G14331" t="s">
        <v>10650</v>
      </c>
      <c r="H14331" t="s">
        <v>3</v>
      </c>
      <c r="I14331" t="s">
        <v>33</v>
      </c>
      <c r="J14331" t="s">
        <v>2919</v>
      </c>
      <c r="K14331" s="2">
        <v>1152449972</v>
      </c>
      <c r="L14331" t="s">
        <v>38</v>
      </c>
      <c r="M14331" t="s">
        <v>6262</v>
      </c>
      <c r="N14331" s="1" t="s">
        <v>2098</v>
      </c>
    </row>
    <row r="14332" spans="1:14" x14ac:dyDescent="0.25">
      <c r="A14332" s="2">
        <v>70550</v>
      </c>
      <c r="B14332" s="3" t="s">
        <v>10649</v>
      </c>
      <c r="C14332" s="4">
        <f>+WEEKNUM(Tabla4[[#This Row],[FECHA]])</f>
        <v>40</v>
      </c>
      <c r="D14332" s="4">
        <f>+MONTH(Tabla4[[#This Row],[FECHA]])</f>
        <v>10</v>
      </c>
      <c r="E14332" s="4">
        <f>+YEAR(B14332)</f>
        <v>2025</v>
      </c>
      <c r="F14332" t="s">
        <v>10272</v>
      </c>
      <c r="G14332" t="s">
        <v>10648</v>
      </c>
      <c r="H14332" t="s">
        <v>275</v>
      </c>
      <c r="I14332" t="s">
        <v>16</v>
      </c>
      <c r="J14332" t="s">
        <v>3493</v>
      </c>
      <c r="K14332" s="2">
        <v>1000611981</v>
      </c>
      <c r="L14332" t="s">
        <v>38</v>
      </c>
      <c r="M14332" t="s">
        <v>2144</v>
      </c>
      <c r="N14332" s="1" t="s">
        <v>2098</v>
      </c>
    </row>
    <row r="14333" spans="1:14" x14ac:dyDescent="0.25">
      <c r="A14333" s="2">
        <v>70551</v>
      </c>
      <c r="B14333" s="3" t="s">
        <v>10647</v>
      </c>
      <c r="C14333" s="4">
        <f>+WEEKNUM(Tabla4[[#This Row],[FECHA]])</f>
        <v>40</v>
      </c>
      <c r="D14333" s="4">
        <f>+MONTH(Tabla4[[#This Row],[FECHA]])</f>
        <v>10</v>
      </c>
      <c r="E14333" s="4">
        <f>+YEAR(B14333)</f>
        <v>2025</v>
      </c>
      <c r="F14333" t="s">
        <v>10255</v>
      </c>
      <c r="G14333" t="s">
        <v>10646</v>
      </c>
      <c r="H14333" t="s">
        <v>3</v>
      </c>
      <c r="I14333" t="s">
        <v>16</v>
      </c>
      <c r="J14333" t="s">
        <v>10645</v>
      </c>
      <c r="K14333" s="2">
        <v>1032421001</v>
      </c>
      <c r="L14333" t="s">
        <v>38</v>
      </c>
      <c r="M14333" t="s">
        <v>6262</v>
      </c>
      <c r="N14333" s="1" t="s">
        <v>2098</v>
      </c>
    </row>
    <row r="14334" spans="1:14" x14ac:dyDescent="0.25">
      <c r="A14334" s="2">
        <v>70556</v>
      </c>
      <c r="B14334" s="3" t="s">
        <v>10644</v>
      </c>
      <c r="C14334" s="4">
        <f>+WEEKNUM(Tabla4[[#This Row],[FECHA]])</f>
        <v>40</v>
      </c>
      <c r="D14334" s="4">
        <f>+MONTH(Tabla4[[#This Row],[FECHA]])</f>
        <v>10</v>
      </c>
      <c r="E14334" s="4">
        <f>+YEAR(B14334)</f>
        <v>2025</v>
      </c>
      <c r="F14334" t="s">
        <v>10272</v>
      </c>
      <c r="G14334" t="s">
        <v>10643</v>
      </c>
      <c r="H14334" t="s">
        <v>8</v>
      </c>
      <c r="I14334" t="s">
        <v>16</v>
      </c>
      <c r="J14334" t="s">
        <v>10642</v>
      </c>
      <c r="K14334" s="2">
        <v>1022403556</v>
      </c>
      <c r="L14334" t="s">
        <v>38</v>
      </c>
      <c r="M14334" t="s">
        <v>2144</v>
      </c>
      <c r="N14334" s="1" t="s">
        <v>2098</v>
      </c>
    </row>
    <row r="14335" spans="1:14" x14ac:dyDescent="0.25">
      <c r="A14335" s="2">
        <v>70557</v>
      </c>
      <c r="B14335" s="3" t="s">
        <v>10641</v>
      </c>
      <c r="C14335" s="4">
        <f>+WEEKNUM(Tabla4[[#This Row],[FECHA]])</f>
        <v>40</v>
      </c>
      <c r="D14335" s="4">
        <f>+MONTH(Tabla4[[#This Row],[FECHA]])</f>
        <v>10</v>
      </c>
      <c r="E14335" s="4">
        <f>+YEAR(B14335)</f>
        <v>2025</v>
      </c>
      <c r="F14335" t="s">
        <v>10262</v>
      </c>
      <c r="H14335" t="s">
        <v>21</v>
      </c>
      <c r="I14335" t="s">
        <v>16</v>
      </c>
      <c r="J14335" t="s">
        <v>10640</v>
      </c>
      <c r="K14335" s="2">
        <v>1144084195</v>
      </c>
      <c r="L14335" t="s">
        <v>76</v>
      </c>
      <c r="M14335" t="s">
        <v>2122</v>
      </c>
      <c r="N14335" s="1" t="s">
        <v>2098</v>
      </c>
    </row>
    <row r="14336" spans="1:14" x14ac:dyDescent="0.25">
      <c r="A14336" s="2">
        <v>70558</v>
      </c>
      <c r="B14336" s="3" t="s">
        <v>10639</v>
      </c>
      <c r="C14336" s="4">
        <f>+WEEKNUM(Tabla4[[#This Row],[FECHA]])</f>
        <v>40</v>
      </c>
      <c r="D14336" s="4">
        <f>+MONTH(Tabla4[[#This Row],[FECHA]])</f>
        <v>10</v>
      </c>
      <c r="E14336" s="4">
        <f>+YEAR(B14336)</f>
        <v>2025</v>
      </c>
      <c r="F14336" t="s">
        <v>10272</v>
      </c>
      <c r="G14336" t="s">
        <v>10638</v>
      </c>
      <c r="H14336" t="s">
        <v>275</v>
      </c>
      <c r="I14336" t="s">
        <v>30</v>
      </c>
      <c r="J14336" t="s">
        <v>9344</v>
      </c>
      <c r="K14336" s="2">
        <v>93439015</v>
      </c>
      <c r="L14336" t="s">
        <v>38</v>
      </c>
      <c r="M14336" t="s">
        <v>2103</v>
      </c>
      <c r="N14336" s="1" t="s">
        <v>2098</v>
      </c>
    </row>
    <row r="14337" spans="1:14" x14ac:dyDescent="0.25">
      <c r="A14337" s="2">
        <v>70559</v>
      </c>
      <c r="B14337" s="3" t="s">
        <v>10637</v>
      </c>
      <c r="C14337" s="4">
        <f>+WEEKNUM(Tabla4[[#This Row],[FECHA]])</f>
        <v>40</v>
      </c>
      <c r="D14337" s="4">
        <f>+MONTH(Tabla4[[#This Row],[FECHA]])</f>
        <v>10</v>
      </c>
      <c r="E14337" s="4">
        <f>+YEAR(B14337)</f>
        <v>2025</v>
      </c>
      <c r="F14337" t="s">
        <v>10255</v>
      </c>
      <c r="G14337" t="s">
        <v>10636</v>
      </c>
      <c r="H14337" t="s">
        <v>3</v>
      </c>
      <c r="I14337" t="s">
        <v>130</v>
      </c>
      <c r="J14337" t="s">
        <v>10635</v>
      </c>
      <c r="K14337" s="2">
        <v>1003764804</v>
      </c>
      <c r="L14337" t="s">
        <v>38</v>
      </c>
      <c r="M14337" t="s">
        <v>6262</v>
      </c>
      <c r="N14337" s="1" t="s">
        <v>2098</v>
      </c>
    </row>
    <row r="14338" spans="1:14" x14ac:dyDescent="0.25">
      <c r="A14338" s="2">
        <v>70562</v>
      </c>
      <c r="B14338" s="3" t="s">
        <v>10634</v>
      </c>
      <c r="C14338" s="4">
        <f>+WEEKNUM(Tabla4[[#This Row],[FECHA]])</f>
        <v>40</v>
      </c>
      <c r="D14338" s="4">
        <f>+MONTH(Tabla4[[#This Row],[FECHA]])</f>
        <v>10</v>
      </c>
      <c r="E14338" s="4">
        <f>+YEAR(B14338)</f>
        <v>2025</v>
      </c>
      <c r="F14338" t="s">
        <v>10272</v>
      </c>
      <c r="G14338" t="s">
        <v>10633</v>
      </c>
      <c r="H14338" t="s">
        <v>8</v>
      </c>
      <c r="I14338" t="s">
        <v>16</v>
      </c>
      <c r="J14338" t="s">
        <v>2618</v>
      </c>
      <c r="K14338" s="2">
        <v>1014249751</v>
      </c>
      <c r="L14338" t="s">
        <v>38</v>
      </c>
      <c r="M14338" t="s">
        <v>2106</v>
      </c>
      <c r="N14338" s="1" t="s">
        <v>2098</v>
      </c>
    </row>
    <row r="14339" spans="1:14" x14ac:dyDescent="0.25">
      <c r="A14339" s="2">
        <v>70565</v>
      </c>
      <c r="B14339" s="3" t="s">
        <v>10632</v>
      </c>
      <c r="C14339" s="4">
        <f>+WEEKNUM(Tabla4[[#This Row],[FECHA]])</f>
        <v>40</v>
      </c>
      <c r="D14339" s="4">
        <f>+MONTH(Tabla4[[#This Row],[FECHA]])</f>
        <v>10</v>
      </c>
      <c r="E14339" s="4">
        <f>+YEAR(B14339)</f>
        <v>2025</v>
      </c>
      <c r="F14339" t="s">
        <v>10272</v>
      </c>
      <c r="G14339" t="s">
        <v>10631</v>
      </c>
      <c r="H14339" t="s">
        <v>8</v>
      </c>
      <c r="I14339" t="s">
        <v>33</v>
      </c>
      <c r="J14339" t="s">
        <v>1379</v>
      </c>
      <c r="K14339" s="2">
        <v>1098730500</v>
      </c>
      <c r="L14339" t="s">
        <v>38</v>
      </c>
      <c r="M14339" t="s">
        <v>2122</v>
      </c>
      <c r="N14339" s="1" t="s">
        <v>2098</v>
      </c>
    </row>
    <row r="14340" spans="1:14" x14ac:dyDescent="0.25">
      <c r="A14340" s="2">
        <v>70574</v>
      </c>
      <c r="B14340" s="3" t="s">
        <v>10630</v>
      </c>
      <c r="C14340" s="4">
        <f>+WEEKNUM(Tabla4[[#This Row],[FECHA]])</f>
        <v>40</v>
      </c>
      <c r="D14340" s="4">
        <f>+MONTH(Tabla4[[#This Row],[FECHA]])</f>
        <v>10</v>
      </c>
      <c r="E14340" s="4">
        <f>+YEAR(B14340)</f>
        <v>2025</v>
      </c>
      <c r="F14340" t="s">
        <v>10262</v>
      </c>
      <c r="H14340" t="s">
        <v>3</v>
      </c>
      <c r="I14340" t="s">
        <v>1104</v>
      </c>
      <c r="J14340" t="s">
        <v>10629</v>
      </c>
      <c r="K14340" s="2">
        <v>1112472403</v>
      </c>
      <c r="L14340" t="s">
        <v>256</v>
      </c>
      <c r="M14340" t="s">
        <v>307</v>
      </c>
      <c r="N14340" s="1" t="s">
        <v>2098</v>
      </c>
    </row>
    <row r="14341" spans="1:14" x14ac:dyDescent="0.25">
      <c r="A14341" s="2">
        <v>70579</v>
      </c>
      <c r="B14341" s="3" t="s">
        <v>10628</v>
      </c>
      <c r="C14341" s="4">
        <f>+WEEKNUM(Tabla4[[#This Row],[FECHA]])</f>
        <v>40</v>
      </c>
      <c r="D14341" s="4">
        <f>+MONTH(Tabla4[[#This Row],[FECHA]])</f>
        <v>10</v>
      </c>
      <c r="E14341" s="4">
        <f>+YEAR(B14341)</f>
        <v>2025</v>
      </c>
      <c r="F14341" t="s">
        <v>10272</v>
      </c>
      <c r="G14341" t="s">
        <v>10627</v>
      </c>
      <c r="H14341" t="s">
        <v>8</v>
      </c>
      <c r="I14341" t="s">
        <v>33</v>
      </c>
      <c r="J14341" t="s">
        <v>3591</v>
      </c>
      <c r="K14341" s="2">
        <v>91532140</v>
      </c>
      <c r="L14341" t="s">
        <v>38</v>
      </c>
      <c r="M14341" t="s">
        <v>2144</v>
      </c>
      <c r="N14341" s="1" t="s">
        <v>2098</v>
      </c>
    </row>
    <row r="14342" spans="1:14" x14ac:dyDescent="0.25">
      <c r="A14342" s="2">
        <v>70580</v>
      </c>
      <c r="B14342" s="3" t="s">
        <v>10626</v>
      </c>
      <c r="C14342" s="4">
        <f>+WEEKNUM(Tabla4[[#This Row],[FECHA]])</f>
        <v>40</v>
      </c>
      <c r="D14342" s="4">
        <f>+MONTH(Tabla4[[#This Row],[FECHA]])</f>
        <v>10</v>
      </c>
      <c r="E14342" s="4">
        <f>+YEAR(B14342)</f>
        <v>2025</v>
      </c>
      <c r="F14342" t="s">
        <v>10272</v>
      </c>
      <c r="G14342" t="s">
        <v>10625</v>
      </c>
      <c r="H14342" t="s">
        <v>642</v>
      </c>
      <c r="I14342" t="s">
        <v>16</v>
      </c>
      <c r="J14342" t="s">
        <v>2276</v>
      </c>
      <c r="K14342" s="2">
        <v>1018454304</v>
      </c>
      <c r="L14342" t="s">
        <v>38</v>
      </c>
      <c r="M14342" t="s">
        <v>2103</v>
      </c>
      <c r="N14342" s="1" t="s">
        <v>2098</v>
      </c>
    </row>
    <row r="14343" spans="1:14" x14ac:dyDescent="0.25">
      <c r="A14343" s="2">
        <v>70584</v>
      </c>
      <c r="B14343" s="3" t="s">
        <v>10624</v>
      </c>
      <c r="C14343" s="4">
        <f>+WEEKNUM(Tabla4[[#This Row],[FECHA]])</f>
        <v>40</v>
      </c>
      <c r="D14343" s="4">
        <f>+MONTH(Tabla4[[#This Row],[FECHA]])</f>
        <v>10</v>
      </c>
      <c r="E14343" s="4">
        <f>+YEAR(B14343)</f>
        <v>2025</v>
      </c>
      <c r="F14343" t="s">
        <v>10252</v>
      </c>
      <c r="H14343" t="s">
        <v>3</v>
      </c>
      <c r="I14343" t="s">
        <v>33</v>
      </c>
      <c r="J14343" t="s">
        <v>2777</v>
      </c>
      <c r="K14343" s="2">
        <v>1022399932</v>
      </c>
      <c r="L14343" t="s">
        <v>55</v>
      </c>
      <c r="M14343" t="s">
        <v>6262</v>
      </c>
      <c r="N14343" s="1" t="s">
        <v>2098</v>
      </c>
    </row>
    <row r="14344" spans="1:14" x14ac:dyDescent="0.25">
      <c r="A14344" s="2">
        <v>70585</v>
      </c>
      <c r="B14344" s="3" t="s">
        <v>10623</v>
      </c>
      <c r="C14344" s="4">
        <f>+WEEKNUM(Tabla4[[#This Row],[FECHA]])</f>
        <v>40</v>
      </c>
      <c r="D14344" s="4">
        <f>+MONTH(Tabla4[[#This Row],[FECHA]])</f>
        <v>10</v>
      </c>
      <c r="E14344" s="4">
        <f>+YEAR(B14344)</f>
        <v>2025</v>
      </c>
      <c r="F14344" t="s">
        <v>10272</v>
      </c>
      <c r="G14344" t="s">
        <v>10622</v>
      </c>
      <c r="H14344" t="s">
        <v>8</v>
      </c>
      <c r="I14344" t="s">
        <v>130</v>
      </c>
      <c r="J14344" t="s">
        <v>10621</v>
      </c>
      <c r="K14344" s="2">
        <v>80420238</v>
      </c>
      <c r="L14344" t="s">
        <v>38</v>
      </c>
      <c r="M14344" t="s">
        <v>2122</v>
      </c>
      <c r="N14344" s="1" t="s">
        <v>2098</v>
      </c>
    </row>
    <row r="14345" spans="1:14" x14ac:dyDescent="0.25">
      <c r="A14345" s="2">
        <v>70592</v>
      </c>
      <c r="B14345" s="3" t="s">
        <v>10620</v>
      </c>
      <c r="C14345" s="4">
        <f>+WEEKNUM(Tabla4[[#This Row],[FECHA]])</f>
        <v>40</v>
      </c>
      <c r="D14345" s="4">
        <f>+MONTH(Tabla4[[#This Row],[FECHA]])</f>
        <v>10</v>
      </c>
      <c r="E14345" s="4">
        <f>+YEAR(B14345)</f>
        <v>2025</v>
      </c>
      <c r="F14345" t="s">
        <v>10262</v>
      </c>
      <c r="H14345" t="s">
        <v>3</v>
      </c>
      <c r="I14345" t="s">
        <v>33</v>
      </c>
      <c r="J14345" t="s">
        <v>8123</v>
      </c>
      <c r="K14345" s="2">
        <v>1000077772</v>
      </c>
      <c r="L14345" t="s">
        <v>76</v>
      </c>
      <c r="M14345" t="s">
        <v>2103</v>
      </c>
      <c r="N14345" s="1" t="s">
        <v>2098</v>
      </c>
    </row>
    <row r="14346" spans="1:14" x14ac:dyDescent="0.25">
      <c r="A14346" s="2">
        <v>70596</v>
      </c>
      <c r="B14346" s="3" t="s">
        <v>10619</v>
      </c>
      <c r="C14346" s="4">
        <f>+WEEKNUM(Tabla4[[#This Row],[FECHA]])</f>
        <v>40</v>
      </c>
      <c r="D14346" s="4">
        <f>+MONTH(Tabla4[[#This Row],[FECHA]])</f>
        <v>10</v>
      </c>
      <c r="E14346" s="4">
        <f>+YEAR(B14346)</f>
        <v>2025</v>
      </c>
      <c r="F14346" t="s">
        <v>10262</v>
      </c>
      <c r="H14346" t="s">
        <v>8</v>
      </c>
      <c r="I14346" t="s">
        <v>16</v>
      </c>
      <c r="J14346" t="s">
        <v>4068</v>
      </c>
      <c r="K14346" s="2">
        <v>1144028771</v>
      </c>
      <c r="L14346" t="s">
        <v>256</v>
      </c>
      <c r="M14346" t="s">
        <v>2122</v>
      </c>
      <c r="N14346" s="1" t="s">
        <v>2098</v>
      </c>
    </row>
    <row r="14347" spans="1:14" x14ac:dyDescent="0.25">
      <c r="A14347" s="2">
        <v>70601</v>
      </c>
      <c r="B14347" s="3" t="s">
        <v>10618</v>
      </c>
      <c r="C14347" s="4">
        <f>+WEEKNUM(Tabla4[[#This Row],[FECHA]])</f>
        <v>40</v>
      </c>
      <c r="D14347" s="4">
        <f>+MONTH(Tabla4[[#This Row],[FECHA]])</f>
        <v>10</v>
      </c>
      <c r="E14347" s="4">
        <f>+YEAR(B14347)</f>
        <v>2025</v>
      </c>
      <c r="F14347" t="s">
        <v>10255</v>
      </c>
      <c r="H14347" t="s">
        <v>21</v>
      </c>
      <c r="I14347" t="s">
        <v>33</v>
      </c>
      <c r="J14347" t="s">
        <v>10617</v>
      </c>
      <c r="K14347" s="2">
        <v>1020772318</v>
      </c>
      <c r="L14347" t="s">
        <v>256</v>
      </c>
      <c r="M14347" t="s">
        <v>2122</v>
      </c>
      <c r="N14347" s="1" t="s">
        <v>2098</v>
      </c>
    </row>
    <row r="14348" spans="1:14" x14ac:dyDescent="0.25">
      <c r="A14348" s="2">
        <v>70603</v>
      </c>
      <c r="B14348" s="3" t="s">
        <v>10616</v>
      </c>
      <c r="C14348" s="4">
        <f>+WEEKNUM(Tabla4[[#This Row],[FECHA]])</f>
        <v>40</v>
      </c>
      <c r="D14348" s="4">
        <f>+MONTH(Tabla4[[#This Row],[FECHA]])</f>
        <v>10</v>
      </c>
      <c r="E14348" s="4">
        <f>+YEAR(B14348)</f>
        <v>2025</v>
      </c>
      <c r="F14348" t="s">
        <v>10272</v>
      </c>
      <c r="G14348" t="s">
        <v>10615</v>
      </c>
      <c r="H14348" t="s">
        <v>8</v>
      </c>
      <c r="I14348" t="s">
        <v>33</v>
      </c>
      <c r="J14348" t="s">
        <v>9398</v>
      </c>
      <c r="K14348" s="2">
        <v>1067901916</v>
      </c>
      <c r="L14348" t="s">
        <v>38</v>
      </c>
      <c r="M14348" t="s">
        <v>2144</v>
      </c>
      <c r="N14348" s="1" t="s">
        <v>2098</v>
      </c>
    </row>
    <row r="14349" spans="1:14" x14ac:dyDescent="0.25">
      <c r="A14349" s="2">
        <v>70606</v>
      </c>
      <c r="B14349" s="3" t="s">
        <v>10614</v>
      </c>
      <c r="C14349" s="4">
        <f>+WEEKNUM(Tabla4[[#This Row],[FECHA]])</f>
        <v>40</v>
      </c>
      <c r="D14349" s="4">
        <f>+MONTH(Tabla4[[#This Row],[FECHA]])</f>
        <v>10</v>
      </c>
      <c r="E14349" s="4">
        <f>+YEAR(B14349)</f>
        <v>2025</v>
      </c>
      <c r="F14349" t="s">
        <v>10272</v>
      </c>
      <c r="H14349" t="s">
        <v>642</v>
      </c>
      <c r="I14349" t="s">
        <v>33</v>
      </c>
      <c r="J14349" t="s">
        <v>7095</v>
      </c>
      <c r="K14349" s="2">
        <v>88245254</v>
      </c>
      <c r="L14349" t="s">
        <v>256</v>
      </c>
      <c r="M14349" t="s">
        <v>2135</v>
      </c>
      <c r="N14349" s="1" t="s">
        <v>2098</v>
      </c>
    </row>
    <row r="14350" spans="1:14" x14ac:dyDescent="0.25">
      <c r="A14350" s="2">
        <v>70608</v>
      </c>
      <c r="B14350" s="3" t="s">
        <v>10613</v>
      </c>
      <c r="C14350" s="4">
        <f>+WEEKNUM(Tabla4[[#This Row],[FECHA]])</f>
        <v>40</v>
      </c>
      <c r="D14350" s="4">
        <f>+MONTH(Tabla4[[#This Row],[FECHA]])</f>
        <v>10</v>
      </c>
      <c r="E14350" s="4">
        <f>+YEAR(B14350)</f>
        <v>2025</v>
      </c>
      <c r="F14350" t="s">
        <v>10262</v>
      </c>
      <c r="H14350" t="s">
        <v>3</v>
      </c>
      <c r="I14350" t="s">
        <v>16</v>
      </c>
      <c r="J14350" t="s">
        <v>2133</v>
      </c>
      <c r="K14350" s="2">
        <v>1030579609</v>
      </c>
      <c r="L14350" t="s">
        <v>256</v>
      </c>
      <c r="M14350" t="s">
        <v>2122</v>
      </c>
      <c r="N14350" s="1" t="s">
        <v>2098</v>
      </c>
    </row>
    <row r="14351" spans="1:14" x14ac:dyDescent="0.25">
      <c r="A14351" s="2">
        <v>70611</v>
      </c>
      <c r="B14351" s="3" t="s">
        <v>10612</v>
      </c>
      <c r="C14351" s="4">
        <f>+WEEKNUM(Tabla4[[#This Row],[FECHA]])</f>
        <v>40</v>
      </c>
      <c r="D14351" s="4">
        <f>+MONTH(Tabla4[[#This Row],[FECHA]])</f>
        <v>10</v>
      </c>
      <c r="E14351" s="4">
        <f>+YEAR(B14351)</f>
        <v>2025</v>
      </c>
      <c r="F14351" t="s">
        <v>10255</v>
      </c>
      <c r="H14351" t="s">
        <v>21</v>
      </c>
      <c r="I14351" t="s">
        <v>16</v>
      </c>
      <c r="J14351" t="s">
        <v>839</v>
      </c>
      <c r="K14351" s="2">
        <v>1001330582</v>
      </c>
      <c r="L14351" t="s">
        <v>256</v>
      </c>
      <c r="M14351" t="s">
        <v>2103</v>
      </c>
      <c r="N14351" s="1" t="s">
        <v>2098</v>
      </c>
    </row>
    <row r="14352" spans="1:14" x14ac:dyDescent="0.25">
      <c r="A14352" s="2">
        <v>70617</v>
      </c>
      <c r="B14352" s="3" t="s">
        <v>10611</v>
      </c>
      <c r="C14352" s="4">
        <f>+WEEKNUM(Tabla4[[#This Row],[FECHA]])</f>
        <v>40</v>
      </c>
      <c r="D14352" s="4">
        <f>+MONTH(Tabla4[[#This Row],[FECHA]])</f>
        <v>10</v>
      </c>
      <c r="E14352" s="4">
        <f>+YEAR(B14352)</f>
        <v>2025</v>
      </c>
      <c r="H14352" t="s">
        <v>3</v>
      </c>
      <c r="I14352" t="s">
        <v>47</v>
      </c>
      <c r="J14352" t="s">
        <v>756</v>
      </c>
      <c r="K14352" s="2">
        <v>1032476737</v>
      </c>
      <c r="L14352" t="s">
        <v>1</v>
      </c>
      <c r="N14352" s="1" t="s">
        <v>2098</v>
      </c>
    </row>
    <row r="14353" spans="1:14" x14ac:dyDescent="0.25">
      <c r="A14353" s="2">
        <v>70625</v>
      </c>
      <c r="B14353" s="3" t="s">
        <v>10610</v>
      </c>
      <c r="C14353" s="4">
        <f>+WEEKNUM(Tabla4[[#This Row],[FECHA]])</f>
        <v>40</v>
      </c>
      <c r="D14353" s="4">
        <f>+MONTH(Tabla4[[#This Row],[FECHA]])</f>
        <v>10</v>
      </c>
      <c r="E14353" s="4">
        <f>+YEAR(B14353)</f>
        <v>2025</v>
      </c>
      <c r="F14353" t="s">
        <v>10262</v>
      </c>
      <c r="H14353" t="s">
        <v>642</v>
      </c>
      <c r="I14353" t="s">
        <v>130</v>
      </c>
      <c r="J14353" t="s">
        <v>8777</v>
      </c>
      <c r="K14353" s="2">
        <v>80421885</v>
      </c>
      <c r="L14353" t="s">
        <v>76</v>
      </c>
      <c r="M14353" t="s">
        <v>6262</v>
      </c>
      <c r="N14353" s="1" t="s">
        <v>2098</v>
      </c>
    </row>
    <row r="14354" spans="1:14" x14ac:dyDescent="0.25">
      <c r="A14354" s="2">
        <v>70629</v>
      </c>
      <c r="B14354" s="3" t="s">
        <v>10609</v>
      </c>
      <c r="C14354" s="4">
        <f>+WEEKNUM(Tabla4[[#This Row],[FECHA]])</f>
        <v>40</v>
      </c>
      <c r="D14354" s="4">
        <f>+MONTH(Tabla4[[#This Row],[FECHA]])</f>
        <v>10</v>
      </c>
      <c r="E14354" s="4">
        <f>+YEAR(B14354)</f>
        <v>2025</v>
      </c>
      <c r="F14354" t="s">
        <v>10272</v>
      </c>
      <c r="H14354" t="s">
        <v>21</v>
      </c>
      <c r="I14354" t="s">
        <v>33</v>
      </c>
      <c r="J14354" t="s">
        <v>10608</v>
      </c>
      <c r="K14354" s="2">
        <v>830125404</v>
      </c>
      <c r="L14354" t="s">
        <v>76</v>
      </c>
      <c r="M14354" t="s">
        <v>2144</v>
      </c>
      <c r="N14354" s="1" t="s">
        <v>2098</v>
      </c>
    </row>
    <row r="14355" spans="1:14" x14ac:dyDescent="0.25">
      <c r="A14355" s="2">
        <v>70630</v>
      </c>
      <c r="B14355" s="3" t="s">
        <v>10607</v>
      </c>
      <c r="C14355" s="4">
        <f>+WEEKNUM(Tabla4[[#This Row],[FECHA]])</f>
        <v>40</v>
      </c>
      <c r="D14355" s="4">
        <f>+MONTH(Tabla4[[#This Row],[FECHA]])</f>
        <v>10</v>
      </c>
      <c r="E14355" s="4">
        <f>+YEAR(B14355)</f>
        <v>2025</v>
      </c>
      <c r="F14355" t="s">
        <v>10262</v>
      </c>
      <c r="H14355" t="s">
        <v>3</v>
      </c>
      <c r="I14355" t="s">
        <v>3442</v>
      </c>
      <c r="J14355" t="s">
        <v>10606</v>
      </c>
      <c r="K14355" s="2">
        <v>79914208</v>
      </c>
      <c r="L14355" t="s">
        <v>76</v>
      </c>
      <c r="M14355" t="s">
        <v>2135</v>
      </c>
      <c r="N14355" s="1" t="s">
        <v>2098</v>
      </c>
    </row>
    <row r="14356" spans="1:14" x14ac:dyDescent="0.25">
      <c r="A14356" s="2">
        <v>70634</v>
      </c>
      <c r="B14356" s="3" t="s">
        <v>10605</v>
      </c>
      <c r="C14356" s="4">
        <f>+WEEKNUM(Tabla4[[#This Row],[FECHA]])</f>
        <v>40</v>
      </c>
      <c r="D14356" s="4">
        <f>+MONTH(Tabla4[[#This Row],[FECHA]])</f>
        <v>10</v>
      </c>
      <c r="E14356" s="4">
        <f>+YEAR(B14356)</f>
        <v>2025</v>
      </c>
      <c r="F14356" t="s">
        <v>10255</v>
      </c>
      <c r="H14356" t="s">
        <v>3</v>
      </c>
      <c r="I14356" t="s">
        <v>33</v>
      </c>
      <c r="J14356" t="s">
        <v>9124</v>
      </c>
      <c r="K14356" s="2">
        <v>1082972378</v>
      </c>
      <c r="L14356" t="s">
        <v>76</v>
      </c>
      <c r="M14356" t="s">
        <v>2122</v>
      </c>
      <c r="N14356" s="1" t="s">
        <v>2098</v>
      </c>
    </row>
    <row r="14357" spans="1:14" x14ac:dyDescent="0.25">
      <c r="A14357" s="2">
        <v>70635</v>
      </c>
      <c r="B14357" s="3" t="s">
        <v>10604</v>
      </c>
      <c r="C14357" s="4">
        <f>+WEEKNUM(Tabla4[[#This Row],[FECHA]])</f>
        <v>40</v>
      </c>
      <c r="D14357" s="4">
        <f>+MONTH(Tabla4[[#This Row],[FECHA]])</f>
        <v>10</v>
      </c>
      <c r="E14357" s="4">
        <f>+YEAR(B14357)</f>
        <v>2025</v>
      </c>
      <c r="F14357" t="s">
        <v>10277</v>
      </c>
      <c r="G14357" t="s">
        <v>10603</v>
      </c>
      <c r="H14357" t="s">
        <v>8</v>
      </c>
      <c r="I14357" t="s">
        <v>16</v>
      </c>
      <c r="J14357" t="s">
        <v>10602</v>
      </c>
      <c r="K14357" s="2">
        <v>1069748372</v>
      </c>
      <c r="L14357" t="s">
        <v>38</v>
      </c>
      <c r="M14357" t="s">
        <v>2103</v>
      </c>
      <c r="N14357" s="1" t="s">
        <v>2098</v>
      </c>
    </row>
    <row r="14358" spans="1:14" x14ac:dyDescent="0.25">
      <c r="A14358" s="2">
        <v>70641</v>
      </c>
      <c r="B14358" s="3" t="s">
        <v>10601</v>
      </c>
      <c r="C14358" s="4">
        <f>+WEEKNUM(Tabla4[[#This Row],[FECHA]])</f>
        <v>40</v>
      </c>
      <c r="D14358" s="4">
        <f>+MONTH(Tabla4[[#This Row],[FECHA]])</f>
        <v>10</v>
      </c>
      <c r="E14358" s="4">
        <f>+YEAR(B14358)</f>
        <v>2025</v>
      </c>
      <c r="F14358" t="s">
        <v>10252</v>
      </c>
      <c r="H14358" t="s">
        <v>21</v>
      </c>
      <c r="I14358" t="s">
        <v>16</v>
      </c>
      <c r="J14358" t="s">
        <v>10600</v>
      </c>
      <c r="K14358" s="2">
        <v>900174478</v>
      </c>
      <c r="L14358" t="s">
        <v>256</v>
      </c>
      <c r="M14358" t="s">
        <v>307</v>
      </c>
      <c r="N14358" s="1" t="s">
        <v>2098</v>
      </c>
    </row>
    <row r="14359" spans="1:14" x14ac:dyDescent="0.25">
      <c r="A14359" s="2">
        <v>70655</v>
      </c>
      <c r="B14359" s="3" t="s">
        <v>10599</v>
      </c>
      <c r="C14359" s="4">
        <f>+WEEKNUM(Tabla4[[#This Row],[FECHA]])</f>
        <v>40</v>
      </c>
      <c r="D14359" s="4">
        <f>+MONTH(Tabla4[[#This Row],[FECHA]])</f>
        <v>10</v>
      </c>
      <c r="E14359" s="4">
        <f>+YEAR(B14359)</f>
        <v>2025</v>
      </c>
      <c r="F14359" t="s">
        <v>10262</v>
      </c>
      <c r="H14359" t="s">
        <v>8</v>
      </c>
      <c r="I14359" t="s">
        <v>1104</v>
      </c>
      <c r="J14359" t="s">
        <v>10598</v>
      </c>
      <c r="K14359" s="2">
        <v>1020843067</v>
      </c>
      <c r="L14359" t="s">
        <v>55</v>
      </c>
      <c r="M14359" t="s">
        <v>2135</v>
      </c>
      <c r="N14359" s="1" t="s">
        <v>2098</v>
      </c>
    </row>
    <row r="14360" spans="1:14" x14ac:dyDescent="0.25">
      <c r="A14360" s="2">
        <v>70656</v>
      </c>
      <c r="B14360" s="3" t="s">
        <v>10597</v>
      </c>
      <c r="C14360" s="4">
        <f>+WEEKNUM(Tabla4[[#This Row],[FECHA]])</f>
        <v>40</v>
      </c>
      <c r="D14360" s="4">
        <f>+MONTH(Tabla4[[#This Row],[FECHA]])</f>
        <v>10</v>
      </c>
      <c r="E14360" s="4">
        <f>+YEAR(B14360)</f>
        <v>2025</v>
      </c>
      <c r="F14360" t="s">
        <v>10252</v>
      </c>
      <c r="G14360" t="s">
        <v>10596</v>
      </c>
      <c r="H14360" t="s">
        <v>3</v>
      </c>
      <c r="I14360" t="s">
        <v>33</v>
      </c>
      <c r="J14360" t="s">
        <v>10595</v>
      </c>
      <c r="K14360" s="2">
        <v>1110552870</v>
      </c>
      <c r="L14360" t="s">
        <v>38</v>
      </c>
      <c r="M14360" t="s">
        <v>307</v>
      </c>
      <c r="N14360" s="1" t="s">
        <v>2098</v>
      </c>
    </row>
    <row r="14361" spans="1:14" x14ac:dyDescent="0.25">
      <c r="A14361" s="2">
        <v>70662</v>
      </c>
      <c r="B14361" s="3" t="s">
        <v>10594</v>
      </c>
      <c r="C14361" s="4">
        <f>+WEEKNUM(Tabla4[[#This Row],[FECHA]])</f>
        <v>40</v>
      </c>
      <c r="D14361" s="4">
        <f>+MONTH(Tabla4[[#This Row],[FECHA]])</f>
        <v>10</v>
      </c>
      <c r="E14361" s="4">
        <f>+YEAR(B14361)</f>
        <v>2025</v>
      </c>
      <c r="F14361" t="s">
        <v>10255</v>
      </c>
      <c r="G14361" t="s">
        <v>10593</v>
      </c>
      <c r="H14361" t="s">
        <v>3</v>
      </c>
      <c r="I14361" t="s">
        <v>33</v>
      </c>
      <c r="J14361" t="s">
        <v>10592</v>
      </c>
      <c r="K14361" s="2">
        <v>80199725</v>
      </c>
      <c r="L14361" t="s">
        <v>38</v>
      </c>
      <c r="M14361" t="s">
        <v>2135</v>
      </c>
      <c r="N14361" s="1" t="s">
        <v>2098</v>
      </c>
    </row>
    <row r="14362" spans="1:14" x14ac:dyDescent="0.25">
      <c r="A14362" s="2">
        <v>70679</v>
      </c>
      <c r="B14362" s="3" t="s">
        <v>10591</v>
      </c>
      <c r="C14362" s="4">
        <f>+WEEKNUM(Tabla4[[#This Row],[FECHA]])</f>
        <v>40</v>
      </c>
      <c r="D14362" s="4">
        <f>+MONTH(Tabla4[[#This Row],[FECHA]])</f>
        <v>10</v>
      </c>
      <c r="E14362" s="4">
        <f>+YEAR(B14362)</f>
        <v>2025</v>
      </c>
      <c r="F14362" t="s">
        <v>10255</v>
      </c>
      <c r="H14362" t="s">
        <v>3</v>
      </c>
      <c r="I14362" t="s">
        <v>1104</v>
      </c>
      <c r="J14362" t="s">
        <v>10590</v>
      </c>
      <c r="K14362" s="2">
        <v>1126001373</v>
      </c>
      <c r="L14362" t="s">
        <v>58</v>
      </c>
      <c r="M14362" t="s">
        <v>2103</v>
      </c>
      <c r="N14362" s="1" t="s">
        <v>2098</v>
      </c>
    </row>
    <row r="14363" spans="1:14" x14ac:dyDescent="0.25">
      <c r="A14363" s="2">
        <v>70684</v>
      </c>
      <c r="B14363" s="3" t="s">
        <v>10589</v>
      </c>
      <c r="C14363" s="4">
        <f>+WEEKNUM(Tabla4[[#This Row],[FECHA]])</f>
        <v>40</v>
      </c>
      <c r="D14363" s="4">
        <f>+MONTH(Tabla4[[#This Row],[FECHA]])</f>
        <v>10</v>
      </c>
      <c r="E14363" s="4">
        <f>+YEAR(B14363)</f>
        <v>2025</v>
      </c>
      <c r="F14363" t="s">
        <v>10255</v>
      </c>
      <c r="H14363" t="s">
        <v>21</v>
      </c>
      <c r="I14363" t="s">
        <v>16</v>
      </c>
      <c r="J14363" t="s">
        <v>3977</v>
      </c>
      <c r="K14363" s="2">
        <v>326745</v>
      </c>
      <c r="L14363" t="s">
        <v>256</v>
      </c>
      <c r="M14363" t="s">
        <v>2202</v>
      </c>
      <c r="N14363" s="1" t="s">
        <v>2098</v>
      </c>
    </row>
    <row r="14364" spans="1:14" x14ac:dyDescent="0.25">
      <c r="A14364" s="2">
        <v>70687</v>
      </c>
      <c r="B14364" s="3" t="s">
        <v>10588</v>
      </c>
      <c r="C14364" s="4">
        <f>+WEEKNUM(Tabla4[[#This Row],[FECHA]])</f>
        <v>40</v>
      </c>
      <c r="D14364" s="4">
        <f>+MONTH(Tabla4[[#This Row],[FECHA]])</f>
        <v>10</v>
      </c>
      <c r="E14364" s="4">
        <f>+YEAR(B14364)</f>
        <v>2025</v>
      </c>
      <c r="F14364" t="s">
        <v>10255</v>
      </c>
      <c r="H14364" t="s">
        <v>8</v>
      </c>
      <c r="I14364" t="s">
        <v>33</v>
      </c>
      <c r="J14364" t="s">
        <v>5718</v>
      </c>
      <c r="K14364" s="2">
        <v>1032440942</v>
      </c>
      <c r="L14364" t="s">
        <v>58</v>
      </c>
      <c r="M14364" t="s">
        <v>6262</v>
      </c>
      <c r="N14364" s="1" t="s">
        <v>2098</v>
      </c>
    </row>
    <row r="14365" spans="1:14" x14ac:dyDescent="0.25">
      <c r="A14365" s="2">
        <v>70688</v>
      </c>
      <c r="B14365" s="3" t="s">
        <v>10587</v>
      </c>
      <c r="C14365" s="4">
        <f>+WEEKNUM(Tabla4[[#This Row],[FECHA]])</f>
        <v>40</v>
      </c>
      <c r="D14365" s="4">
        <f>+MONTH(Tabla4[[#This Row],[FECHA]])</f>
        <v>10</v>
      </c>
      <c r="E14365" s="4">
        <f>+YEAR(B14365)</f>
        <v>2025</v>
      </c>
      <c r="F14365" t="s">
        <v>10255</v>
      </c>
      <c r="H14365" t="s">
        <v>642</v>
      </c>
      <c r="I14365" t="s">
        <v>2766</v>
      </c>
      <c r="J14365" t="s">
        <v>10586</v>
      </c>
      <c r="K14365" s="2">
        <v>1001197001</v>
      </c>
      <c r="L14365" t="s">
        <v>256</v>
      </c>
      <c r="M14365" t="s">
        <v>2202</v>
      </c>
      <c r="N14365" s="1" t="s">
        <v>2098</v>
      </c>
    </row>
    <row r="14366" spans="1:14" x14ac:dyDescent="0.25">
      <c r="A14366" s="2">
        <v>70692</v>
      </c>
      <c r="B14366" s="3" t="s">
        <v>10585</v>
      </c>
      <c r="C14366" s="4">
        <f>+WEEKNUM(Tabla4[[#This Row],[FECHA]])</f>
        <v>40</v>
      </c>
      <c r="D14366" s="4">
        <f>+MONTH(Tabla4[[#This Row],[FECHA]])</f>
        <v>10</v>
      </c>
      <c r="E14366" s="4">
        <f>+YEAR(B14366)</f>
        <v>2025</v>
      </c>
      <c r="F14366" t="s">
        <v>10262</v>
      </c>
      <c r="H14366" t="s">
        <v>8</v>
      </c>
      <c r="I14366" t="s">
        <v>4867</v>
      </c>
      <c r="J14366" t="s">
        <v>10584</v>
      </c>
      <c r="K14366" s="2">
        <v>79985050</v>
      </c>
      <c r="L14366" t="s">
        <v>256</v>
      </c>
      <c r="M14366" t="s">
        <v>2103</v>
      </c>
      <c r="N14366" s="1" t="s">
        <v>2098</v>
      </c>
    </row>
    <row r="14367" spans="1:14" x14ac:dyDescent="0.25">
      <c r="A14367" s="2">
        <v>70698</v>
      </c>
      <c r="B14367" s="3" t="s">
        <v>10583</v>
      </c>
      <c r="C14367" s="4">
        <f>+WEEKNUM(Tabla4[[#This Row],[FECHA]])</f>
        <v>40</v>
      </c>
      <c r="D14367" s="4">
        <f>+MONTH(Tabla4[[#This Row],[FECHA]])</f>
        <v>10</v>
      </c>
      <c r="E14367" s="4">
        <f>+YEAR(B14367)</f>
        <v>2025</v>
      </c>
      <c r="F14367" t="s">
        <v>10262</v>
      </c>
      <c r="G14367" t="s">
        <v>10582</v>
      </c>
      <c r="H14367" t="s">
        <v>642</v>
      </c>
      <c r="I14367" t="s">
        <v>33</v>
      </c>
      <c r="J14367" t="s">
        <v>3704</v>
      </c>
      <c r="K14367" s="2">
        <v>79292174</v>
      </c>
      <c r="L14367" t="s">
        <v>38</v>
      </c>
      <c r="M14367" t="s">
        <v>2122</v>
      </c>
      <c r="N14367" s="1" t="s">
        <v>2098</v>
      </c>
    </row>
    <row r="14368" spans="1:14" x14ac:dyDescent="0.25">
      <c r="A14368" s="2">
        <v>70699</v>
      </c>
      <c r="B14368" s="3" t="s">
        <v>10581</v>
      </c>
      <c r="C14368" s="4">
        <f>+WEEKNUM(Tabla4[[#This Row],[FECHA]])</f>
        <v>40</v>
      </c>
      <c r="D14368" s="4">
        <f>+MONTH(Tabla4[[#This Row],[FECHA]])</f>
        <v>10</v>
      </c>
      <c r="E14368" s="4">
        <f>+YEAR(B14368)</f>
        <v>2025</v>
      </c>
      <c r="F14368" t="s">
        <v>10255</v>
      </c>
      <c r="H14368" t="s">
        <v>21</v>
      </c>
      <c r="I14368" t="s">
        <v>130</v>
      </c>
      <c r="J14368" t="s">
        <v>2389</v>
      </c>
      <c r="K14368" s="2">
        <v>19376416</v>
      </c>
      <c r="L14368" t="s">
        <v>58</v>
      </c>
      <c r="M14368" t="s">
        <v>2122</v>
      </c>
      <c r="N14368" s="1" t="s">
        <v>2098</v>
      </c>
    </row>
    <row r="14369" spans="1:14" x14ac:dyDescent="0.25">
      <c r="A14369" s="2">
        <v>70701</v>
      </c>
      <c r="B14369" s="3" t="s">
        <v>10580</v>
      </c>
      <c r="C14369" s="4">
        <f>+WEEKNUM(Tabla4[[#This Row],[FECHA]])</f>
        <v>40</v>
      </c>
      <c r="D14369" s="4">
        <f>+MONTH(Tabla4[[#This Row],[FECHA]])</f>
        <v>10</v>
      </c>
      <c r="E14369" s="4">
        <f>+YEAR(B14369)</f>
        <v>2025</v>
      </c>
      <c r="F14369" t="s">
        <v>10255</v>
      </c>
      <c r="H14369" t="s">
        <v>8</v>
      </c>
      <c r="I14369" t="s">
        <v>16</v>
      </c>
      <c r="J14369" t="s">
        <v>10579</v>
      </c>
      <c r="K14369" s="2">
        <v>1073230782</v>
      </c>
      <c r="L14369" t="s">
        <v>58</v>
      </c>
      <c r="M14369" t="s">
        <v>2135</v>
      </c>
      <c r="N14369" s="1" t="s">
        <v>2098</v>
      </c>
    </row>
    <row r="14370" spans="1:14" x14ac:dyDescent="0.25">
      <c r="A14370" s="2">
        <v>70712</v>
      </c>
      <c r="B14370" s="3" t="s">
        <v>10578</v>
      </c>
      <c r="C14370" s="4">
        <f>+WEEKNUM(Tabla4[[#This Row],[FECHA]])</f>
        <v>40</v>
      </c>
      <c r="D14370" s="4">
        <f>+MONTH(Tabla4[[#This Row],[FECHA]])</f>
        <v>10</v>
      </c>
      <c r="E14370" s="4">
        <f>+YEAR(B14370)</f>
        <v>2025</v>
      </c>
      <c r="F14370" t="s">
        <v>10255</v>
      </c>
      <c r="H14370" t="s">
        <v>3</v>
      </c>
      <c r="I14370" t="s">
        <v>16</v>
      </c>
      <c r="J14370" t="s">
        <v>10577</v>
      </c>
      <c r="K14370" s="2">
        <v>1014296306</v>
      </c>
      <c r="L14370" t="s">
        <v>55</v>
      </c>
      <c r="M14370" t="s">
        <v>2135</v>
      </c>
      <c r="N14370" s="1" t="s">
        <v>2098</v>
      </c>
    </row>
    <row r="14371" spans="1:14" x14ac:dyDescent="0.25">
      <c r="A14371" s="2">
        <v>70384</v>
      </c>
      <c r="B14371" s="3" t="s">
        <v>10576</v>
      </c>
      <c r="C14371" s="4">
        <f>+WEEKNUM(Tabla4[[#This Row],[FECHA]])</f>
        <v>40</v>
      </c>
      <c r="D14371" s="4">
        <f>+MONTH(Tabla4[[#This Row],[FECHA]])</f>
        <v>10</v>
      </c>
      <c r="E14371" s="4">
        <f>+YEAR(B14371)</f>
        <v>2025</v>
      </c>
      <c r="F14371" t="s">
        <v>10272</v>
      </c>
      <c r="G14371" t="s">
        <v>10575</v>
      </c>
      <c r="H14371" t="s">
        <v>21</v>
      </c>
      <c r="I14371" t="s">
        <v>30</v>
      </c>
      <c r="J14371" t="s">
        <v>864</v>
      </c>
      <c r="K14371" s="2">
        <v>1072644665</v>
      </c>
      <c r="L14371" t="s">
        <v>38</v>
      </c>
      <c r="M14371" t="s">
        <v>1639</v>
      </c>
      <c r="N14371" s="1" t="s">
        <v>1635</v>
      </c>
    </row>
    <row r="14372" spans="1:14" x14ac:dyDescent="0.25">
      <c r="A14372" s="2">
        <v>70387</v>
      </c>
      <c r="B14372" s="3" t="s">
        <v>10574</v>
      </c>
      <c r="C14372" s="4">
        <f>+WEEKNUM(Tabla4[[#This Row],[FECHA]])</f>
        <v>40</v>
      </c>
      <c r="D14372" s="4">
        <f>+MONTH(Tabla4[[#This Row],[FECHA]])</f>
        <v>10</v>
      </c>
      <c r="E14372" s="4">
        <f>+YEAR(B14372)</f>
        <v>2025</v>
      </c>
      <c r="F14372" t="s">
        <v>10272</v>
      </c>
      <c r="G14372" t="s">
        <v>10573</v>
      </c>
      <c r="H14372" t="s">
        <v>3</v>
      </c>
      <c r="I14372" t="s">
        <v>30</v>
      </c>
      <c r="J14372" t="s">
        <v>10572</v>
      </c>
      <c r="K14372" s="2">
        <v>1032458284</v>
      </c>
      <c r="L14372" t="s">
        <v>38</v>
      </c>
      <c r="M14372" t="s">
        <v>1636</v>
      </c>
      <c r="N14372" s="1" t="s">
        <v>1635</v>
      </c>
    </row>
    <row r="14373" spans="1:14" x14ac:dyDescent="0.25">
      <c r="A14373" s="2">
        <v>70394</v>
      </c>
      <c r="B14373" s="3" t="s">
        <v>10571</v>
      </c>
      <c r="C14373" s="4">
        <f>+WEEKNUM(Tabla4[[#This Row],[FECHA]])</f>
        <v>40</v>
      </c>
      <c r="D14373" s="4">
        <f>+MONTH(Tabla4[[#This Row],[FECHA]])</f>
        <v>10</v>
      </c>
      <c r="E14373" s="4">
        <f>+YEAR(B14373)</f>
        <v>2025</v>
      </c>
      <c r="F14373" t="s">
        <v>10128</v>
      </c>
      <c r="G14373" t="s">
        <v>10570</v>
      </c>
      <c r="H14373" t="s">
        <v>21</v>
      </c>
      <c r="I14373" t="s">
        <v>16</v>
      </c>
      <c r="J14373" t="s">
        <v>2474</v>
      </c>
      <c r="K14373" s="2">
        <v>10879551</v>
      </c>
      <c r="L14373" t="s">
        <v>38</v>
      </c>
      <c r="M14373" t="s">
        <v>1684</v>
      </c>
      <c r="N14373" s="1" t="s">
        <v>1635</v>
      </c>
    </row>
    <row r="14374" spans="1:14" x14ac:dyDescent="0.25">
      <c r="A14374" s="2">
        <v>70396</v>
      </c>
      <c r="B14374" s="3" t="s">
        <v>10569</v>
      </c>
      <c r="C14374" s="4">
        <f>+WEEKNUM(Tabla4[[#This Row],[FECHA]])</f>
        <v>40</v>
      </c>
      <c r="D14374" s="4">
        <f>+MONTH(Tabla4[[#This Row],[FECHA]])</f>
        <v>10</v>
      </c>
      <c r="E14374" s="4">
        <f>+YEAR(B14374)</f>
        <v>2025</v>
      </c>
      <c r="F14374" t="s">
        <v>10122</v>
      </c>
      <c r="G14374" t="s">
        <v>10568</v>
      </c>
      <c r="H14374" t="s">
        <v>275</v>
      </c>
      <c r="I14374" t="s">
        <v>33</v>
      </c>
      <c r="J14374" t="s">
        <v>10567</v>
      </c>
      <c r="K14374" s="2">
        <v>1013638739</v>
      </c>
      <c r="L14374" t="s">
        <v>38</v>
      </c>
      <c r="M14374" t="s">
        <v>1636</v>
      </c>
      <c r="N14374" s="1" t="s">
        <v>1635</v>
      </c>
    </row>
    <row r="14375" spans="1:14" x14ac:dyDescent="0.25">
      <c r="A14375" s="2">
        <v>70405</v>
      </c>
      <c r="B14375" s="3" t="s">
        <v>10566</v>
      </c>
      <c r="C14375" s="4">
        <f>+WEEKNUM(Tabla4[[#This Row],[FECHA]])</f>
        <v>40</v>
      </c>
      <c r="D14375" s="4">
        <f>+MONTH(Tabla4[[#This Row],[FECHA]])</f>
        <v>10</v>
      </c>
      <c r="E14375" s="4">
        <f>+YEAR(B14375)</f>
        <v>2025</v>
      </c>
      <c r="F14375" t="s">
        <v>10272</v>
      </c>
      <c r="H14375" t="s">
        <v>3</v>
      </c>
      <c r="I14375" t="s">
        <v>30</v>
      </c>
      <c r="J14375" t="s">
        <v>10565</v>
      </c>
      <c r="K14375" s="2">
        <v>79946696</v>
      </c>
      <c r="L14375" t="s">
        <v>58</v>
      </c>
      <c r="M14375" t="s">
        <v>1684</v>
      </c>
      <c r="N14375" s="1" t="s">
        <v>1635</v>
      </c>
    </row>
    <row r="14376" spans="1:14" x14ac:dyDescent="0.25">
      <c r="A14376" s="2">
        <v>70432</v>
      </c>
      <c r="B14376" s="3" t="s">
        <v>10564</v>
      </c>
      <c r="C14376" s="4">
        <f>+WEEKNUM(Tabla4[[#This Row],[FECHA]])</f>
        <v>40</v>
      </c>
      <c r="D14376" s="4">
        <f>+MONTH(Tabla4[[#This Row],[FECHA]])</f>
        <v>10</v>
      </c>
      <c r="E14376" s="4">
        <f>+YEAR(B14376)</f>
        <v>2025</v>
      </c>
      <c r="F14376" t="s">
        <v>10272</v>
      </c>
      <c r="H14376" t="s">
        <v>21</v>
      </c>
      <c r="I14376" t="s">
        <v>16</v>
      </c>
      <c r="J14376" t="s">
        <v>10563</v>
      </c>
      <c r="K14376" s="2">
        <v>41601386</v>
      </c>
      <c r="L14376" t="s">
        <v>58</v>
      </c>
      <c r="M14376" t="s">
        <v>1684</v>
      </c>
      <c r="N14376" s="1" t="s">
        <v>1635</v>
      </c>
    </row>
    <row r="14377" spans="1:14" x14ac:dyDescent="0.25">
      <c r="A14377" s="2">
        <v>70446</v>
      </c>
      <c r="B14377" s="3" t="s">
        <v>10562</v>
      </c>
      <c r="C14377" s="4">
        <f>+WEEKNUM(Tabla4[[#This Row],[FECHA]])</f>
        <v>40</v>
      </c>
      <c r="D14377" s="4">
        <f>+MONTH(Tabla4[[#This Row],[FECHA]])</f>
        <v>10</v>
      </c>
      <c r="E14377" s="4">
        <f>+YEAR(B14377)</f>
        <v>2025</v>
      </c>
      <c r="F14377" t="s">
        <v>10128</v>
      </c>
      <c r="G14377" t="s">
        <v>10561</v>
      </c>
      <c r="H14377" t="s">
        <v>21</v>
      </c>
      <c r="I14377" t="s">
        <v>16</v>
      </c>
      <c r="J14377" t="s">
        <v>9674</v>
      </c>
      <c r="K14377" s="2">
        <v>1024515891</v>
      </c>
      <c r="L14377" t="s">
        <v>38</v>
      </c>
      <c r="M14377" t="s">
        <v>1639</v>
      </c>
      <c r="N14377" s="1" t="s">
        <v>1635</v>
      </c>
    </row>
    <row r="14378" spans="1:14" x14ac:dyDescent="0.25">
      <c r="A14378" s="2">
        <v>70448</v>
      </c>
      <c r="B14378" s="3" t="s">
        <v>10560</v>
      </c>
      <c r="C14378" s="4">
        <f>+WEEKNUM(Tabla4[[#This Row],[FECHA]])</f>
        <v>40</v>
      </c>
      <c r="D14378" s="4">
        <f>+MONTH(Tabla4[[#This Row],[FECHA]])</f>
        <v>10</v>
      </c>
      <c r="E14378" s="4">
        <f>+YEAR(B14378)</f>
        <v>2025</v>
      </c>
      <c r="F14378" t="s">
        <v>10122</v>
      </c>
      <c r="G14378" t="s">
        <v>10559</v>
      </c>
      <c r="H14378" t="s">
        <v>916</v>
      </c>
      <c r="I14378" t="s">
        <v>30</v>
      </c>
      <c r="J14378" t="s">
        <v>10558</v>
      </c>
      <c r="K14378" s="2">
        <v>1052380453</v>
      </c>
      <c r="L14378" t="s">
        <v>38</v>
      </c>
      <c r="M14378" t="s">
        <v>1639</v>
      </c>
      <c r="N14378" s="1" t="s">
        <v>1635</v>
      </c>
    </row>
    <row r="14379" spans="1:14" x14ac:dyDescent="0.25">
      <c r="A14379" s="2">
        <v>70459</v>
      </c>
      <c r="B14379" s="3" t="s">
        <v>10557</v>
      </c>
      <c r="C14379" s="4">
        <f>+WEEKNUM(Tabla4[[#This Row],[FECHA]])</f>
        <v>40</v>
      </c>
      <c r="D14379" s="4">
        <f>+MONTH(Tabla4[[#This Row],[FECHA]])</f>
        <v>10</v>
      </c>
      <c r="E14379" s="4">
        <f>+YEAR(B14379)</f>
        <v>2025</v>
      </c>
      <c r="F14379" t="s">
        <v>10272</v>
      </c>
      <c r="H14379" t="s">
        <v>21</v>
      </c>
      <c r="I14379" t="s">
        <v>1428</v>
      </c>
      <c r="J14379" t="s">
        <v>10556</v>
      </c>
      <c r="K14379" s="2">
        <v>1030559644</v>
      </c>
      <c r="L14379" t="s">
        <v>256</v>
      </c>
      <c r="M14379" t="s">
        <v>1636</v>
      </c>
      <c r="N14379" s="1" t="s">
        <v>1635</v>
      </c>
    </row>
    <row r="14380" spans="1:14" x14ac:dyDescent="0.25">
      <c r="A14380" s="2">
        <v>70511</v>
      </c>
      <c r="B14380" s="3" t="s">
        <v>10555</v>
      </c>
      <c r="C14380" s="4">
        <f>+WEEKNUM(Tabla4[[#This Row],[FECHA]])</f>
        <v>40</v>
      </c>
      <c r="D14380" s="4">
        <f>+MONTH(Tabla4[[#This Row],[FECHA]])</f>
        <v>10</v>
      </c>
      <c r="E14380" s="4">
        <f>+YEAR(B14380)</f>
        <v>2025</v>
      </c>
      <c r="F14380" t="s">
        <v>10262</v>
      </c>
      <c r="G14380" t="s">
        <v>10554</v>
      </c>
      <c r="H14380" t="s">
        <v>21</v>
      </c>
      <c r="I14380" t="s">
        <v>16</v>
      </c>
      <c r="J14380" t="s">
        <v>1784</v>
      </c>
      <c r="K14380" s="2">
        <v>80845470</v>
      </c>
      <c r="L14380" t="s">
        <v>38</v>
      </c>
      <c r="M14380" t="s">
        <v>1636</v>
      </c>
      <c r="N14380" s="1" t="s">
        <v>1635</v>
      </c>
    </row>
    <row r="14381" spans="1:14" x14ac:dyDescent="0.25">
      <c r="A14381" s="2">
        <v>70522</v>
      </c>
      <c r="B14381" s="3" t="s">
        <v>10553</v>
      </c>
      <c r="C14381" s="4">
        <f>+WEEKNUM(Tabla4[[#This Row],[FECHA]])</f>
        <v>40</v>
      </c>
      <c r="D14381" s="4">
        <f>+MONTH(Tabla4[[#This Row],[FECHA]])</f>
        <v>10</v>
      </c>
      <c r="E14381" s="4">
        <f>+YEAR(B14381)</f>
        <v>2025</v>
      </c>
      <c r="F14381" t="s">
        <v>10128</v>
      </c>
      <c r="G14381" t="s">
        <v>10552</v>
      </c>
      <c r="H14381" t="s">
        <v>8</v>
      </c>
      <c r="I14381" t="s">
        <v>16</v>
      </c>
      <c r="J14381" t="s">
        <v>1666</v>
      </c>
      <c r="K14381" s="2">
        <v>80926979</v>
      </c>
      <c r="L14381" t="s">
        <v>38</v>
      </c>
      <c r="M14381" t="s">
        <v>1639</v>
      </c>
      <c r="N14381" s="1" t="s">
        <v>1635</v>
      </c>
    </row>
    <row r="14382" spans="1:14" x14ac:dyDescent="0.25">
      <c r="A14382" s="2">
        <v>70540</v>
      </c>
      <c r="B14382" s="3" t="s">
        <v>10551</v>
      </c>
      <c r="C14382" s="4">
        <f>+WEEKNUM(Tabla4[[#This Row],[FECHA]])</f>
        <v>40</v>
      </c>
      <c r="D14382" s="4">
        <f>+MONTH(Tabla4[[#This Row],[FECHA]])</f>
        <v>10</v>
      </c>
      <c r="E14382" s="4">
        <f>+YEAR(B14382)</f>
        <v>2025</v>
      </c>
      <c r="F14382" t="s">
        <v>10262</v>
      </c>
      <c r="G14382" t="s">
        <v>10550</v>
      </c>
      <c r="H14382" t="s">
        <v>3</v>
      </c>
      <c r="I14382" t="s">
        <v>1888</v>
      </c>
      <c r="J14382" t="s">
        <v>10549</v>
      </c>
      <c r="K14382" s="2">
        <v>79302277</v>
      </c>
      <c r="L14382" t="s">
        <v>38</v>
      </c>
      <c r="M14382" t="s">
        <v>1684</v>
      </c>
      <c r="N14382" s="1" t="s">
        <v>1635</v>
      </c>
    </row>
    <row r="14383" spans="1:14" x14ac:dyDescent="0.25">
      <c r="A14383" s="2">
        <v>70541</v>
      </c>
      <c r="B14383" s="3" t="s">
        <v>10548</v>
      </c>
      <c r="C14383" s="4">
        <f>+WEEKNUM(Tabla4[[#This Row],[FECHA]])</f>
        <v>40</v>
      </c>
      <c r="D14383" s="4">
        <f>+MONTH(Tabla4[[#This Row],[FECHA]])</f>
        <v>10</v>
      </c>
      <c r="E14383" s="4">
        <f>+YEAR(B14383)</f>
        <v>2025</v>
      </c>
      <c r="F14383" t="s">
        <v>10272</v>
      </c>
      <c r="H14383" t="s">
        <v>21</v>
      </c>
      <c r="I14383" t="s">
        <v>16</v>
      </c>
      <c r="J14383" t="s">
        <v>8636</v>
      </c>
      <c r="K14383" s="2">
        <v>1090272726</v>
      </c>
      <c r="L14383" t="s">
        <v>198</v>
      </c>
      <c r="M14383" t="s">
        <v>1639</v>
      </c>
      <c r="N14383" s="1" t="s">
        <v>1635</v>
      </c>
    </row>
    <row r="14384" spans="1:14" x14ac:dyDescent="0.25">
      <c r="A14384" s="2">
        <v>70560</v>
      </c>
      <c r="B14384" s="3" t="s">
        <v>10547</v>
      </c>
      <c r="C14384" s="4">
        <f>+WEEKNUM(Tabla4[[#This Row],[FECHA]])</f>
        <v>40</v>
      </c>
      <c r="D14384" s="4">
        <f>+MONTH(Tabla4[[#This Row],[FECHA]])</f>
        <v>10</v>
      </c>
      <c r="E14384" s="4">
        <f>+YEAR(B14384)</f>
        <v>2025</v>
      </c>
      <c r="F14384" t="s">
        <v>10262</v>
      </c>
      <c r="H14384" t="s">
        <v>3</v>
      </c>
      <c r="I14384" t="s">
        <v>30</v>
      </c>
      <c r="J14384" t="s">
        <v>6988</v>
      </c>
      <c r="K14384" s="2">
        <v>11315765</v>
      </c>
      <c r="L14384" t="s">
        <v>55</v>
      </c>
      <c r="M14384" t="s">
        <v>1639</v>
      </c>
      <c r="N14384" s="1" t="s">
        <v>1635</v>
      </c>
    </row>
    <row r="14385" spans="1:14" x14ac:dyDescent="0.25">
      <c r="A14385" s="2">
        <v>70568</v>
      </c>
      <c r="B14385" s="3" t="s">
        <v>10546</v>
      </c>
      <c r="C14385" s="4">
        <f>+WEEKNUM(Tabla4[[#This Row],[FECHA]])</f>
        <v>40</v>
      </c>
      <c r="D14385" s="4">
        <f>+MONTH(Tabla4[[#This Row],[FECHA]])</f>
        <v>10</v>
      </c>
      <c r="E14385" s="4">
        <f>+YEAR(B14385)</f>
        <v>2025</v>
      </c>
      <c r="F14385" t="s">
        <v>10262</v>
      </c>
      <c r="G14385" t="s">
        <v>10545</v>
      </c>
      <c r="H14385" t="s">
        <v>8</v>
      </c>
      <c r="I14385" t="s">
        <v>12</v>
      </c>
      <c r="J14385" t="s">
        <v>1809</v>
      </c>
      <c r="K14385" s="2">
        <v>1013638417</v>
      </c>
      <c r="L14385" t="s">
        <v>38</v>
      </c>
      <c r="M14385" t="s">
        <v>1684</v>
      </c>
      <c r="N14385" s="1" t="s">
        <v>1635</v>
      </c>
    </row>
    <row r="14386" spans="1:14" x14ac:dyDescent="0.25">
      <c r="A14386" s="2">
        <v>70571</v>
      </c>
      <c r="B14386" s="3" t="s">
        <v>10544</v>
      </c>
      <c r="C14386" s="4">
        <f>+WEEKNUM(Tabla4[[#This Row],[FECHA]])</f>
        <v>40</v>
      </c>
      <c r="D14386" s="4">
        <f>+MONTH(Tabla4[[#This Row],[FECHA]])</f>
        <v>10</v>
      </c>
      <c r="E14386" s="4">
        <f>+YEAR(B14386)</f>
        <v>2025</v>
      </c>
      <c r="F14386" t="s">
        <v>10262</v>
      </c>
      <c r="H14386" t="s">
        <v>3</v>
      </c>
      <c r="I14386" t="s">
        <v>33</v>
      </c>
      <c r="J14386" t="s">
        <v>10543</v>
      </c>
      <c r="K14386" s="2">
        <v>1018417123</v>
      </c>
      <c r="L14386" t="s">
        <v>58</v>
      </c>
      <c r="M14386" t="s">
        <v>1636</v>
      </c>
      <c r="N14386" s="1" t="s">
        <v>1635</v>
      </c>
    </row>
    <row r="14387" spans="1:14" x14ac:dyDescent="0.25">
      <c r="A14387" s="2">
        <v>70581</v>
      </c>
      <c r="B14387" s="3" t="s">
        <v>10542</v>
      </c>
      <c r="C14387" s="4">
        <f>+WEEKNUM(Tabla4[[#This Row],[FECHA]])</f>
        <v>40</v>
      </c>
      <c r="D14387" s="4">
        <f>+MONTH(Tabla4[[#This Row],[FECHA]])</f>
        <v>10</v>
      </c>
      <c r="E14387" s="4">
        <f>+YEAR(B14387)</f>
        <v>2025</v>
      </c>
      <c r="F14387" t="s">
        <v>10262</v>
      </c>
      <c r="H14387" t="s">
        <v>8</v>
      </c>
      <c r="I14387" t="s">
        <v>33</v>
      </c>
      <c r="J14387" t="s">
        <v>9274</v>
      </c>
      <c r="K14387" s="2">
        <v>1072528346</v>
      </c>
      <c r="L14387" t="s">
        <v>1</v>
      </c>
      <c r="N14387" s="1" t="s">
        <v>1635</v>
      </c>
    </row>
    <row r="14388" spans="1:14" x14ac:dyDescent="0.25">
      <c r="A14388" s="2">
        <v>70588</v>
      </c>
      <c r="B14388" s="3" t="s">
        <v>10541</v>
      </c>
      <c r="C14388" s="4">
        <f>+WEEKNUM(Tabla4[[#This Row],[FECHA]])</f>
        <v>40</v>
      </c>
      <c r="D14388" s="4">
        <f>+MONTH(Tabla4[[#This Row],[FECHA]])</f>
        <v>10</v>
      </c>
      <c r="E14388" s="4">
        <f>+YEAR(B14388)</f>
        <v>2025</v>
      </c>
      <c r="F14388" t="s">
        <v>10255</v>
      </c>
      <c r="H14388" t="s">
        <v>3</v>
      </c>
      <c r="I14388" t="s">
        <v>30</v>
      </c>
      <c r="J14388" t="s">
        <v>10540</v>
      </c>
      <c r="K14388" s="2">
        <v>901603802</v>
      </c>
      <c r="L14388" t="s">
        <v>198</v>
      </c>
      <c r="M14388" t="s">
        <v>1639</v>
      </c>
      <c r="N14388" s="1" t="s">
        <v>1635</v>
      </c>
    </row>
    <row r="14389" spans="1:14" x14ac:dyDescent="0.25">
      <c r="A14389" s="2">
        <v>70591</v>
      </c>
      <c r="B14389" s="3" t="s">
        <v>10539</v>
      </c>
      <c r="C14389" s="4">
        <f>+WEEKNUM(Tabla4[[#This Row],[FECHA]])</f>
        <v>40</v>
      </c>
      <c r="D14389" s="4">
        <f>+MONTH(Tabla4[[#This Row],[FECHA]])</f>
        <v>10</v>
      </c>
      <c r="E14389" s="4">
        <f>+YEAR(B14389)</f>
        <v>2025</v>
      </c>
      <c r="F14389" t="s">
        <v>10262</v>
      </c>
      <c r="H14389" t="s">
        <v>8</v>
      </c>
      <c r="I14389" t="s">
        <v>16</v>
      </c>
      <c r="J14389" t="s">
        <v>10538</v>
      </c>
      <c r="K14389" s="2">
        <v>1233510777</v>
      </c>
      <c r="L14389" t="s">
        <v>55</v>
      </c>
      <c r="M14389" t="s">
        <v>1636</v>
      </c>
      <c r="N14389" s="1" t="s">
        <v>1635</v>
      </c>
    </row>
    <row r="14390" spans="1:14" x14ac:dyDescent="0.25">
      <c r="A14390" s="2">
        <v>70595</v>
      </c>
      <c r="B14390" s="3" t="s">
        <v>10537</v>
      </c>
      <c r="C14390" s="4">
        <f>+WEEKNUM(Tabla4[[#This Row],[FECHA]])</f>
        <v>40</v>
      </c>
      <c r="D14390" s="4">
        <f>+MONTH(Tabla4[[#This Row],[FECHA]])</f>
        <v>10</v>
      </c>
      <c r="E14390" s="4">
        <f>+YEAR(B14390)</f>
        <v>2025</v>
      </c>
      <c r="F14390" t="s">
        <v>10255</v>
      </c>
      <c r="G14390" t="s">
        <v>10536</v>
      </c>
      <c r="H14390" t="s">
        <v>3</v>
      </c>
      <c r="I14390" t="s">
        <v>16</v>
      </c>
      <c r="J14390" t="s">
        <v>1691</v>
      </c>
      <c r="K14390" s="2">
        <v>1075261443</v>
      </c>
      <c r="L14390" t="s">
        <v>38</v>
      </c>
      <c r="M14390" t="s">
        <v>1684</v>
      </c>
      <c r="N14390" s="1" t="s">
        <v>1635</v>
      </c>
    </row>
    <row r="14391" spans="1:14" x14ac:dyDescent="0.25">
      <c r="A14391" s="2">
        <v>70610</v>
      </c>
      <c r="B14391" s="3" t="s">
        <v>10535</v>
      </c>
      <c r="C14391" s="4">
        <f>+WEEKNUM(Tabla4[[#This Row],[FECHA]])</f>
        <v>40</v>
      </c>
      <c r="D14391" s="4">
        <f>+MONTH(Tabla4[[#This Row],[FECHA]])</f>
        <v>10</v>
      </c>
      <c r="E14391" s="4">
        <f>+YEAR(B14391)</f>
        <v>2025</v>
      </c>
      <c r="F14391" t="s">
        <v>10277</v>
      </c>
      <c r="H14391" t="s">
        <v>21</v>
      </c>
      <c r="I14391" t="s">
        <v>16</v>
      </c>
      <c r="J14391" t="s">
        <v>10534</v>
      </c>
      <c r="K14391" s="2">
        <v>51755531</v>
      </c>
      <c r="L14391" t="s">
        <v>49</v>
      </c>
      <c r="M14391" t="s">
        <v>1639</v>
      </c>
      <c r="N14391" s="1" t="s">
        <v>1635</v>
      </c>
    </row>
    <row r="14392" spans="1:14" x14ac:dyDescent="0.25">
      <c r="A14392" s="2">
        <v>70620</v>
      </c>
      <c r="B14392" s="3" t="s">
        <v>10533</v>
      </c>
      <c r="C14392" s="4">
        <f>+WEEKNUM(Tabla4[[#This Row],[FECHA]])</f>
        <v>40</v>
      </c>
      <c r="D14392" s="4">
        <f>+MONTH(Tabla4[[#This Row],[FECHA]])</f>
        <v>10</v>
      </c>
      <c r="E14392" s="4">
        <f>+YEAR(B14392)</f>
        <v>2025</v>
      </c>
      <c r="F14392" t="s">
        <v>10262</v>
      </c>
      <c r="G14392" t="s">
        <v>10532</v>
      </c>
      <c r="H14392" t="s">
        <v>21</v>
      </c>
      <c r="I14392" t="s">
        <v>16</v>
      </c>
      <c r="J14392" t="s">
        <v>5170</v>
      </c>
      <c r="K14392" s="2">
        <v>1012445860</v>
      </c>
      <c r="L14392" t="s">
        <v>38</v>
      </c>
      <c r="M14392" t="s">
        <v>1684</v>
      </c>
      <c r="N14392" s="1" t="s">
        <v>1635</v>
      </c>
    </row>
    <row r="14393" spans="1:14" x14ac:dyDescent="0.25">
      <c r="A14393" s="2">
        <v>70623</v>
      </c>
      <c r="B14393" s="3" t="s">
        <v>10531</v>
      </c>
      <c r="C14393" s="4">
        <f>+WEEKNUM(Tabla4[[#This Row],[FECHA]])</f>
        <v>40</v>
      </c>
      <c r="D14393" s="4">
        <f>+MONTH(Tabla4[[#This Row],[FECHA]])</f>
        <v>10</v>
      </c>
      <c r="E14393" s="4">
        <f>+YEAR(B14393)</f>
        <v>2025</v>
      </c>
      <c r="F14393" t="s">
        <v>10272</v>
      </c>
      <c r="G14393" t="s">
        <v>10530</v>
      </c>
      <c r="H14393" t="s">
        <v>8</v>
      </c>
      <c r="I14393" t="s">
        <v>30</v>
      </c>
      <c r="J14393" t="s">
        <v>5505</v>
      </c>
      <c r="K14393" s="2">
        <v>4132903</v>
      </c>
      <c r="L14393" t="s">
        <v>38</v>
      </c>
      <c r="M14393" t="s">
        <v>1684</v>
      </c>
      <c r="N14393" s="1" t="s">
        <v>1635</v>
      </c>
    </row>
    <row r="14394" spans="1:14" x14ac:dyDescent="0.25">
      <c r="A14394" s="2">
        <v>70677</v>
      </c>
      <c r="B14394" s="3" t="s">
        <v>10529</v>
      </c>
      <c r="C14394" s="4">
        <f>+WEEKNUM(Tabla4[[#This Row],[FECHA]])</f>
        <v>40</v>
      </c>
      <c r="D14394" s="4">
        <f>+MONTH(Tabla4[[#This Row],[FECHA]])</f>
        <v>10</v>
      </c>
      <c r="E14394" s="4">
        <f>+YEAR(B14394)</f>
        <v>2025</v>
      </c>
      <c r="F14394" t="s">
        <v>10528</v>
      </c>
      <c r="H14394" t="s">
        <v>8</v>
      </c>
      <c r="I14394" t="s">
        <v>30</v>
      </c>
      <c r="J14394" t="s">
        <v>1832</v>
      </c>
      <c r="K14394" s="2">
        <v>1000718811</v>
      </c>
      <c r="L14394" t="s">
        <v>58</v>
      </c>
      <c r="M14394" t="s">
        <v>1684</v>
      </c>
      <c r="N14394" s="1" t="s">
        <v>1635</v>
      </c>
    </row>
    <row r="14395" spans="1:14" x14ac:dyDescent="0.25">
      <c r="A14395" s="2">
        <v>70680</v>
      </c>
      <c r="B14395" s="3" t="s">
        <v>10527</v>
      </c>
      <c r="C14395" s="4">
        <f>+WEEKNUM(Tabla4[[#This Row],[FECHA]])</f>
        <v>40</v>
      </c>
      <c r="D14395" s="4">
        <f>+MONTH(Tabla4[[#This Row],[FECHA]])</f>
        <v>10</v>
      </c>
      <c r="E14395" s="4">
        <f>+YEAR(B14395)</f>
        <v>2025</v>
      </c>
      <c r="F14395" t="s">
        <v>10255</v>
      </c>
      <c r="H14395" t="s">
        <v>21</v>
      </c>
      <c r="I14395" t="s">
        <v>30</v>
      </c>
      <c r="J14395" t="s">
        <v>2071</v>
      </c>
      <c r="K14395" s="2">
        <v>1022416356</v>
      </c>
      <c r="L14395" t="s">
        <v>198</v>
      </c>
      <c r="M14395" t="s">
        <v>1636</v>
      </c>
      <c r="N14395" s="1" t="s">
        <v>1635</v>
      </c>
    </row>
    <row r="14396" spans="1:14" x14ac:dyDescent="0.25">
      <c r="A14396" s="2">
        <v>70686</v>
      </c>
      <c r="B14396" s="3" t="s">
        <v>10526</v>
      </c>
      <c r="C14396" s="4">
        <f>+WEEKNUM(Tabla4[[#This Row],[FECHA]])</f>
        <v>40</v>
      </c>
      <c r="D14396" s="4">
        <f>+MONTH(Tabla4[[#This Row],[FECHA]])</f>
        <v>10</v>
      </c>
      <c r="E14396" s="4">
        <f>+YEAR(B14396)</f>
        <v>2025</v>
      </c>
      <c r="F14396" t="s">
        <v>10255</v>
      </c>
      <c r="H14396" t="s">
        <v>3</v>
      </c>
      <c r="I14396" t="s">
        <v>30</v>
      </c>
      <c r="J14396" t="s">
        <v>1903</v>
      </c>
      <c r="K14396" s="2">
        <v>1019025350</v>
      </c>
      <c r="L14396" t="s">
        <v>55</v>
      </c>
      <c r="M14396" t="s">
        <v>1636</v>
      </c>
      <c r="N14396" s="1" t="s">
        <v>1635</v>
      </c>
    </row>
    <row r="14397" spans="1:14" x14ac:dyDescent="0.25">
      <c r="A14397" s="2">
        <v>70693</v>
      </c>
      <c r="B14397" s="3" t="s">
        <v>10525</v>
      </c>
      <c r="C14397" s="4">
        <f>+WEEKNUM(Tabla4[[#This Row],[FECHA]])</f>
        <v>40</v>
      </c>
      <c r="D14397" s="4">
        <f>+MONTH(Tabla4[[#This Row],[FECHA]])</f>
        <v>10</v>
      </c>
      <c r="E14397" s="4">
        <f>+YEAR(B14397)</f>
        <v>2025</v>
      </c>
      <c r="F14397" t="s">
        <v>10262</v>
      </c>
      <c r="G14397" t="s">
        <v>10524</v>
      </c>
      <c r="H14397" t="s">
        <v>8</v>
      </c>
      <c r="I14397" t="s">
        <v>33</v>
      </c>
      <c r="J14397" t="s">
        <v>10523</v>
      </c>
      <c r="K14397" s="2">
        <v>1032425721</v>
      </c>
      <c r="L14397" t="s">
        <v>38</v>
      </c>
      <c r="M14397" t="s">
        <v>1636</v>
      </c>
      <c r="N14397" s="1" t="s">
        <v>1635</v>
      </c>
    </row>
    <row r="14398" spans="1:14" x14ac:dyDescent="0.25">
      <c r="A14398" s="2">
        <v>70696</v>
      </c>
      <c r="B14398" s="3" t="s">
        <v>10522</v>
      </c>
      <c r="C14398" s="4">
        <f>+WEEKNUM(Tabla4[[#This Row],[FECHA]])</f>
        <v>40</v>
      </c>
      <c r="D14398" s="4">
        <f>+MONTH(Tabla4[[#This Row],[FECHA]])</f>
        <v>10</v>
      </c>
      <c r="E14398" s="4">
        <f>+YEAR(B14398)</f>
        <v>2025</v>
      </c>
      <c r="F14398" t="s">
        <v>10255</v>
      </c>
      <c r="H14398" t="s">
        <v>21</v>
      </c>
      <c r="I14398" t="s">
        <v>30</v>
      </c>
      <c r="J14398" t="s">
        <v>10521</v>
      </c>
      <c r="K14398" s="2">
        <v>1022393782</v>
      </c>
      <c r="L14398" t="s">
        <v>76</v>
      </c>
      <c r="M14398" t="s">
        <v>1636</v>
      </c>
      <c r="N14398" s="1" t="s">
        <v>1635</v>
      </c>
    </row>
    <row r="14399" spans="1:14" x14ac:dyDescent="0.25">
      <c r="A14399" s="2">
        <v>70704</v>
      </c>
      <c r="B14399" s="3" t="s">
        <v>10520</v>
      </c>
      <c r="C14399" s="4">
        <f>+WEEKNUM(Tabla4[[#This Row],[FECHA]])</f>
        <v>40</v>
      </c>
      <c r="D14399" s="4">
        <f>+MONTH(Tabla4[[#This Row],[FECHA]])</f>
        <v>10</v>
      </c>
      <c r="E14399" s="4">
        <f>+YEAR(B14399)</f>
        <v>2025</v>
      </c>
      <c r="F14399" t="s">
        <v>10255</v>
      </c>
      <c r="G14399" t="s">
        <v>10519</v>
      </c>
      <c r="H14399" t="s">
        <v>3</v>
      </c>
      <c r="I14399" t="s">
        <v>130</v>
      </c>
      <c r="J14399" t="s">
        <v>10518</v>
      </c>
      <c r="K14399" s="2">
        <v>79664526</v>
      </c>
      <c r="L14399" t="s">
        <v>38</v>
      </c>
      <c r="M14399" t="s">
        <v>1639</v>
      </c>
      <c r="N14399" s="1" t="s">
        <v>1635</v>
      </c>
    </row>
    <row r="14400" spans="1:14" x14ac:dyDescent="0.25">
      <c r="A14400" s="2">
        <v>70708</v>
      </c>
      <c r="B14400" s="3" t="s">
        <v>10517</v>
      </c>
      <c r="C14400" s="4">
        <f>+WEEKNUM(Tabla4[[#This Row],[FECHA]])</f>
        <v>40</v>
      </c>
      <c r="D14400" s="4">
        <f>+MONTH(Tabla4[[#This Row],[FECHA]])</f>
        <v>10</v>
      </c>
      <c r="E14400" s="4">
        <f>+YEAR(B14400)</f>
        <v>2025</v>
      </c>
      <c r="F14400" t="s">
        <v>10255</v>
      </c>
      <c r="G14400" t="s">
        <v>10516</v>
      </c>
      <c r="H14400" t="s">
        <v>21</v>
      </c>
      <c r="I14400" t="s">
        <v>16</v>
      </c>
      <c r="J14400" t="s">
        <v>10515</v>
      </c>
      <c r="K14400" s="2">
        <v>35251765</v>
      </c>
      <c r="L14400" t="s">
        <v>38</v>
      </c>
      <c r="M14400" t="s">
        <v>1639</v>
      </c>
      <c r="N14400" s="1" t="s">
        <v>1635</v>
      </c>
    </row>
    <row r="14401" spans="1:14" x14ac:dyDescent="0.25">
      <c r="A14401" s="2">
        <v>70716</v>
      </c>
      <c r="B14401" s="3" t="s">
        <v>10514</v>
      </c>
      <c r="C14401" s="4">
        <f>+WEEKNUM(Tabla4[[#This Row],[FECHA]])</f>
        <v>40</v>
      </c>
      <c r="D14401" s="4">
        <f>+MONTH(Tabla4[[#This Row],[FECHA]])</f>
        <v>10</v>
      </c>
      <c r="E14401" s="4">
        <f>+YEAR(B14401)</f>
        <v>2025</v>
      </c>
      <c r="F14401" t="s">
        <v>10255</v>
      </c>
      <c r="H14401" t="s">
        <v>3</v>
      </c>
      <c r="I14401" t="s">
        <v>33</v>
      </c>
      <c r="J14401" t="s">
        <v>10513</v>
      </c>
      <c r="K14401" s="2">
        <v>1010219222</v>
      </c>
      <c r="L14401" t="s">
        <v>55</v>
      </c>
      <c r="M14401" t="s">
        <v>1684</v>
      </c>
      <c r="N14401" s="1" t="s">
        <v>1635</v>
      </c>
    </row>
    <row r="14402" spans="1:14" x14ac:dyDescent="0.25">
      <c r="A14402" s="2">
        <v>70383</v>
      </c>
      <c r="B14402" s="3" t="s">
        <v>10512</v>
      </c>
      <c r="C14402" s="4">
        <f>+WEEKNUM(Tabla4[[#This Row],[FECHA]])</f>
        <v>40</v>
      </c>
      <c r="D14402" s="4">
        <f>+MONTH(Tabla4[[#This Row],[FECHA]])</f>
        <v>10</v>
      </c>
      <c r="E14402" s="4">
        <f>+YEAR(B14402)</f>
        <v>2025</v>
      </c>
      <c r="F14402" t="s">
        <v>10122</v>
      </c>
      <c r="G14402" t="s">
        <v>10511</v>
      </c>
      <c r="H14402" t="s">
        <v>927</v>
      </c>
      <c r="I14402" t="s">
        <v>33</v>
      </c>
      <c r="J14402" t="s">
        <v>4749</v>
      </c>
      <c r="K14402" s="2">
        <v>1019050817</v>
      </c>
      <c r="L14402" t="s">
        <v>38</v>
      </c>
      <c r="M14402" t="s">
        <v>987</v>
      </c>
      <c r="N14402" s="1" t="s">
        <v>901</v>
      </c>
    </row>
    <row r="14403" spans="1:14" x14ac:dyDescent="0.25">
      <c r="A14403" s="2">
        <v>70388</v>
      </c>
      <c r="B14403" s="3" t="s">
        <v>10510</v>
      </c>
      <c r="C14403" s="4">
        <f>+WEEKNUM(Tabla4[[#This Row],[FECHA]])</f>
        <v>40</v>
      </c>
      <c r="D14403" s="4">
        <f>+MONTH(Tabla4[[#This Row],[FECHA]])</f>
        <v>10</v>
      </c>
      <c r="E14403" s="4">
        <f>+YEAR(B14403)</f>
        <v>2025</v>
      </c>
      <c r="F14403" t="s">
        <v>10122</v>
      </c>
      <c r="G14403" t="s">
        <v>10509</v>
      </c>
      <c r="H14403" t="s">
        <v>916</v>
      </c>
      <c r="I14403" t="s">
        <v>30</v>
      </c>
      <c r="J14403" t="s">
        <v>1276</v>
      </c>
      <c r="K14403" s="2">
        <v>1020805613</v>
      </c>
      <c r="L14403" t="s">
        <v>38</v>
      </c>
      <c r="M14403" t="s">
        <v>987</v>
      </c>
      <c r="N14403" s="1" t="s">
        <v>901</v>
      </c>
    </row>
    <row r="14404" spans="1:14" x14ac:dyDescent="0.25">
      <c r="A14404" s="2">
        <v>70389</v>
      </c>
      <c r="B14404" s="3" t="s">
        <v>10508</v>
      </c>
      <c r="C14404" s="4">
        <f>+WEEKNUM(Tabla4[[#This Row],[FECHA]])</f>
        <v>40</v>
      </c>
      <c r="D14404" s="4">
        <f>+MONTH(Tabla4[[#This Row],[FECHA]])</f>
        <v>10</v>
      </c>
      <c r="E14404" s="4">
        <f>+YEAR(B14404)</f>
        <v>2025</v>
      </c>
      <c r="F14404" t="s">
        <v>10122</v>
      </c>
      <c r="G14404" t="s">
        <v>10507</v>
      </c>
      <c r="H14404" t="s">
        <v>539</v>
      </c>
      <c r="I14404" t="s">
        <v>635</v>
      </c>
      <c r="J14404" t="s">
        <v>10506</v>
      </c>
      <c r="K14404" s="2">
        <v>1053612705</v>
      </c>
      <c r="L14404" t="s">
        <v>38</v>
      </c>
      <c r="M14404" t="s">
        <v>909</v>
      </c>
      <c r="N14404" s="1" t="s">
        <v>901</v>
      </c>
    </row>
    <row r="14405" spans="1:14" x14ac:dyDescent="0.25">
      <c r="A14405" s="2">
        <v>70409</v>
      </c>
      <c r="B14405" s="3" t="s">
        <v>10505</v>
      </c>
      <c r="C14405" s="4">
        <f>+WEEKNUM(Tabla4[[#This Row],[FECHA]])</f>
        <v>40</v>
      </c>
      <c r="D14405" s="4">
        <f>+MONTH(Tabla4[[#This Row],[FECHA]])</f>
        <v>10</v>
      </c>
      <c r="E14405" s="4">
        <f>+YEAR(B14405)</f>
        <v>2025</v>
      </c>
      <c r="F14405" t="s">
        <v>10272</v>
      </c>
      <c r="G14405" t="s">
        <v>10504</v>
      </c>
      <c r="H14405" t="s">
        <v>3</v>
      </c>
      <c r="I14405" t="s">
        <v>16</v>
      </c>
      <c r="J14405" t="s">
        <v>10503</v>
      </c>
      <c r="K14405" s="2">
        <v>1144087035</v>
      </c>
      <c r="L14405" t="s">
        <v>38</v>
      </c>
      <c r="M14405" t="s">
        <v>909</v>
      </c>
      <c r="N14405" s="1" t="s">
        <v>901</v>
      </c>
    </row>
    <row r="14406" spans="1:14" x14ac:dyDescent="0.25">
      <c r="A14406" s="2">
        <v>70414</v>
      </c>
      <c r="B14406" s="3" t="s">
        <v>10502</v>
      </c>
      <c r="C14406" s="4">
        <f>+WEEKNUM(Tabla4[[#This Row],[FECHA]])</f>
        <v>40</v>
      </c>
      <c r="D14406" s="4">
        <f>+MONTH(Tabla4[[#This Row],[FECHA]])</f>
        <v>10</v>
      </c>
      <c r="E14406" s="4">
        <f>+YEAR(B14406)</f>
        <v>2025</v>
      </c>
      <c r="F14406" t="s">
        <v>10272</v>
      </c>
      <c r="G14406" t="s">
        <v>10501</v>
      </c>
      <c r="H14406" t="s">
        <v>21</v>
      </c>
      <c r="I14406" t="s">
        <v>16</v>
      </c>
      <c r="J14406" t="s">
        <v>926</v>
      </c>
      <c r="K14406" s="2">
        <v>1020775311</v>
      </c>
      <c r="L14406" t="s">
        <v>38</v>
      </c>
      <c r="M14406" t="s">
        <v>987</v>
      </c>
      <c r="N14406" s="1" t="s">
        <v>901</v>
      </c>
    </row>
    <row r="14407" spans="1:14" x14ac:dyDescent="0.25">
      <c r="A14407" s="2">
        <v>70423</v>
      </c>
      <c r="B14407" s="3" t="s">
        <v>10500</v>
      </c>
      <c r="C14407" s="4">
        <f>+WEEKNUM(Tabla4[[#This Row],[FECHA]])</f>
        <v>40</v>
      </c>
      <c r="D14407" s="4">
        <f>+MONTH(Tabla4[[#This Row],[FECHA]])</f>
        <v>10</v>
      </c>
      <c r="E14407" s="4">
        <f>+YEAR(B14407)</f>
        <v>2025</v>
      </c>
      <c r="F14407" t="s">
        <v>10272</v>
      </c>
      <c r="G14407" t="s">
        <v>10499</v>
      </c>
      <c r="H14407" t="s">
        <v>3</v>
      </c>
      <c r="I14407" t="s">
        <v>16</v>
      </c>
      <c r="J14407" t="s">
        <v>10498</v>
      </c>
      <c r="K14407" s="2">
        <v>1020754691</v>
      </c>
      <c r="L14407" t="s">
        <v>38</v>
      </c>
      <c r="M14407" t="s">
        <v>987</v>
      </c>
      <c r="N14407" s="1" t="s">
        <v>901</v>
      </c>
    </row>
    <row r="14408" spans="1:14" x14ac:dyDescent="0.25">
      <c r="A14408" s="2">
        <v>70426</v>
      </c>
      <c r="B14408" s="3" t="s">
        <v>10497</v>
      </c>
      <c r="C14408" s="4">
        <f>+WEEKNUM(Tabla4[[#This Row],[FECHA]])</f>
        <v>40</v>
      </c>
      <c r="D14408" s="4">
        <f>+MONTH(Tabla4[[#This Row],[FECHA]])</f>
        <v>10</v>
      </c>
      <c r="E14408" s="4">
        <f>+YEAR(B14408)</f>
        <v>2025</v>
      </c>
      <c r="F14408" t="s">
        <v>10272</v>
      </c>
      <c r="G14408" t="s">
        <v>10496</v>
      </c>
      <c r="H14408" t="s">
        <v>3</v>
      </c>
      <c r="I14408" t="s">
        <v>33</v>
      </c>
      <c r="J14408" t="s">
        <v>10495</v>
      </c>
      <c r="K14408" s="2">
        <v>1022409867</v>
      </c>
      <c r="L14408" t="s">
        <v>38</v>
      </c>
      <c r="M14408" t="s">
        <v>909</v>
      </c>
      <c r="N14408" s="1" t="s">
        <v>901</v>
      </c>
    </row>
    <row r="14409" spans="1:14" x14ac:dyDescent="0.25">
      <c r="A14409" s="2">
        <v>70427</v>
      </c>
      <c r="B14409" s="3" t="s">
        <v>10494</v>
      </c>
      <c r="C14409" s="4">
        <f>+WEEKNUM(Tabla4[[#This Row],[FECHA]])</f>
        <v>40</v>
      </c>
      <c r="D14409" s="4">
        <f>+MONTH(Tabla4[[#This Row],[FECHA]])</f>
        <v>10</v>
      </c>
      <c r="E14409" s="4">
        <f>+YEAR(B14409)</f>
        <v>2025</v>
      </c>
      <c r="F14409" t="s">
        <v>10272</v>
      </c>
      <c r="G14409" t="s">
        <v>10493</v>
      </c>
      <c r="H14409" t="s">
        <v>21</v>
      </c>
      <c r="I14409" t="s">
        <v>30</v>
      </c>
      <c r="J14409" t="s">
        <v>10492</v>
      </c>
      <c r="K14409" s="2">
        <v>1032462326</v>
      </c>
      <c r="L14409" t="s">
        <v>38</v>
      </c>
      <c r="M14409" t="s">
        <v>909</v>
      </c>
      <c r="N14409" s="1" t="s">
        <v>901</v>
      </c>
    </row>
    <row r="14410" spans="1:14" x14ac:dyDescent="0.25">
      <c r="A14410" s="2">
        <v>70428</v>
      </c>
      <c r="B14410" s="3" t="s">
        <v>10491</v>
      </c>
      <c r="C14410" s="4">
        <f>+WEEKNUM(Tabla4[[#This Row],[FECHA]])</f>
        <v>40</v>
      </c>
      <c r="D14410" s="4">
        <f>+MONTH(Tabla4[[#This Row],[FECHA]])</f>
        <v>10</v>
      </c>
      <c r="E14410" s="4">
        <f>+YEAR(B14410)</f>
        <v>2025</v>
      </c>
      <c r="F14410" t="s">
        <v>10122</v>
      </c>
      <c r="G14410" t="s">
        <v>10490</v>
      </c>
      <c r="H14410" t="s">
        <v>21</v>
      </c>
      <c r="I14410" t="s">
        <v>16</v>
      </c>
      <c r="J14410" t="s">
        <v>10489</v>
      </c>
      <c r="K14410" s="2">
        <v>1015476799</v>
      </c>
      <c r="L14410" t="s">
        <v>38</v>
      </c>
      <c r="M14410" t="s">
        <v>909</v>
      </c>
      <c r="N14410" s="1" t="s">
        <v>901</v>
      </c>
    </row>
    <row r="14411" spans="1:14" x14ac:dyDescent="0.25">
      <c r="A14411" s="2">
        <v>70444</v>
      </c>
      <c r="B14411" s="3" t="s">
        <v>10488</v>
      </c>
      <c r="C14411" s="4">
        <f>+WEEKNUM(Tabla4[[#This Row],[FECHA]])</f>
        <v>40</v>
      </c>
      <c r="D14411" s="4">
        <f>+MONTH(Tabla4[[#This Row],[FECHA]])</f>
        <v>10</v>
      </c>
      <c r="E14411" s="4">
        <f>+YEAR(B14411)</f>
        <v>2025</v>
      </c>
      <c r="F14411" t="s">
        <v>10272</v>
      </c>
      <c r="G14411" t="s">
        <v>10487</v>
      </c>
      <c r="H14411" t="s">
        <v>3</v>
      </c>
      <c r="I14411" t="s">
        <v>30</v>
      </c>
      <c r="J14411" t="s">
        <v>1215</v>
      </c>
      <c r="K14411" s="2">
        <v>1075664551</v>
      </c>
      <c r="L14411" t="s">
        <v>38</v>
      </c>
      <c r="M14411" t="s">
        <v>987</v>
      </c>
      <c r="N14411" s="1" t="s">
        <v>901</v>
      </c>
    </row>
    <row r="14412" spans="1:14" x14ac:dyDescent="0.25">
      <c r="A14412" s="2">
        <v>70447</v>
      </c>
      <c r="B14412" s="3" t="s">
        <v>10486</v>
      </c>
      <c r="C14412" s="4">
        <f>+WEEKNUM(Tabla4[[#This Row],[FECHA]])</f>
        <v>40</v>
      </c>
      <c r="D14412" s="4">
        <f>+MONTH(Tabla4[[#This Row],[FECHA]])</f>
        <v>10</v>
      </c>
      <c r="E14412" s="4">
        <f>+YEAR(B14412)</f>
        <v>2025</v>
      </c>
      <c r="F14412" t="s">
        <v>10272</v>
      </c>
      <c r="G14412" t="s">
        <v>10485</v>
      </c>
      <c r="H14412" t="s">
        <v>3</v>
      </c>
      <c r="I14412" t="s">
        <v>1706</v>
      </c>
      <c r="J14412" t="s">
        <v>10484</v>
      </c>
      <c r="K14412" s="2">
        <v>1020742503</v>
      </c>
      <c r="L14412" t="s">
        <v>38</v>
      </c>
      <c r="M14412" t="s">
        <v>937</v>
      </c>
      <c r="N14412" s="1" t="s">
        <v>901</v>
      </c>
    </row>
    <row r="14413" spans="1:14" x14ac:dyDescent="0.25">
      <c r="A14413" s="2">
        <v>70453</v>
      </c>
      <c r="B14413" s="3" t="s">
        <v>10483</v>
      </c>
      <c r="C14413" s="4">
        <f>+WEEKNUM(Tabla4[[#This Row],[FECHA]])</f>
        <v>40</v>
      </c>
      <c r="D14413" s="4">
        <f>+MONTH(Tabla4[[#This Row],[FECHA]])</f>
        <v>10</v>
      </c>
      <c r="E14413" s="4">
        <f>+YEAR(B14413)</f>
        <v>2025</v>
      </c>
      <c r="F14413" t="s">
        <v>10272</v>
      </c>
      <c r="H14413" t="s">
        <v>3</v>
      </c>
      <c r="I14413" t="s">
        <v>130</v>
      </c>
      <c r="J14413" t="s">
        <v>10482</v>
      </c>
      <c r="K14413" s="2">
        <v>52338957</v>
      </c>
      <c r="L14413" t="s">
        <v>198</v>
      </c>
      <c r="M14413" t="s">
        <v>909</v>
      </c>
      <c r="N14413" s="1" t="s">
        <v>901</v>
      </c>
    </row>
    <row r="14414" spans="1:14" x14ac:dyDescent="0.25">
      <c r="A14414" s="2">
        <v>70458</v>
      </c>
      <c r="B14414" s="3" t="s">
        <v>10481</v>
      </c>
      <c r="C14414" s="4">
        <f>+WEEKNUM(Tabla4[[#This Row],[FECHA]])</f>
        <v>40</v>
      </c>
      <c r="D14414" s="4">
        <f>+MONTH(Tabla4[[#This Row],[FECHA]])</f>
        <v>10</v>
      </c>
      <c r="E14414" s="4">
        <f>+YEAR(B14414)</f>
        <v>2025</v>
      </c>
      <c r="F14414" t="s">
        <v>10128</v>
      </c>
      <c r="G14414" t="s">
        <v>10480</v>
      </c>
      <c r="H14414" t="s">
        <v>927</v>
      </c>
      <c r="I14414" t="s">
        <v>16</v>
      </c>
      <c r="J14414" t="s">
        <v>5813</v>
      </c>
      <c r="K14414" s="2">
        <v>52369995</v>
      </c>
      <c r="L14414" t="s">
        <v>38</v>
      </c>
      <c r="M14414" t="s">
        <v>937</v>
      </c>
      <c r="N14414" s="1" t="s">
        <v>901</v>
      </c>
    </row>
    <row r="14415" spans="1:14" x14ac:dyDescent="0.25">
      <c r="A14415" s="2">
        <v>70466</v>
      </c>
      <c r="B14415" s="3" t="s">
        <v>10479</v>
      </c>
      <c r="C14415" s="4">
        <f>+WEEKNUM(Tabla4[[#This Row],[FECHA]])</f>
        <v>40</v>
      </c>
      <c r="D14415" s="4">
        <f>+MONTH(Tabla4[[#This Row],[FECHA]])</f>
        <v>10</v>
      </c>
      <c r="E14415" s="4">
        <f>+YEAR(B14415)</f>
        <v>2025</v>
      </c>
      <c r="F14415" t="s">
        <v>10272</v>
      </c>
      <c r="G14415" t="s">
        <v>10478</v>
      </c>
      <c r="H14415" t="s">
        <v>21</v>
      </c>
      <c r="I14415" t="s">
        <v>16</v>
      </c>
      <c r="J14415" t="s">
        <v>8508</v>
      </c>
      <c r="K14415" s="2">
        <v>1070018892</v>
      </c>
      <c r="L14415" t="s">
        <v>38</v>
      </c>
      <c r="M14415" t="s">
        <v>987</v>
      </c>
      <c r="N14415" s="1" t="s">
        <v>901</v>
      </c>
    </row>
    <row r="14416" spans="1:14" x14ac:dyDescent="0.25">
      <c r="A14416" s="2">
        <v>70475</v>
      </c>
      <c r="B14416" s="3" t="s">
        <v>10477</v>
      </c>
      <c r="C14416" s="4">
        <f>+WEEKNUM(Tabla4[[#This Row],[FECHA]])</f>
        <v>40</v>
      </c>
      <c r="D14416" s="4">
        <f>+MONTH(Tabla4[[#This Row],[FECHA]])</f>
        <v>10</v>
      </c>
      <c r="E14416" s="4">
        <f>+YEAR(B14416)</f>
        <v>2025</v>
      </c>
      <c r="F14416" t="s">
        <v>10262</v>
      </c>
      <c r="G14416" t="s">
        <v>10476</v>
      </c>
      <c r="H14416" t="s">
        <v>3</v>
      </c>
      <c r="I14416" t="s">
        <v>33</v>
      </c>
      <c r="J14416" t="s">
        <v>10475</v>
      </c>
      <c r="K14416" s="2">
        <v>1020744259</v>
      </c>
      <c r="L14416" t="s">
        <v>38</v>
      </c>
      <c r="M14416" t="s">
        <v>909</v>
      </c>
      <c r="N14416" s="1" t="s">
        <v>901</v>
      </c>
    </row>
    <row r="14417" spans="1:14" x14ac:dyDescent="0.25">
      <c r="A14417" s="2">
        <v>70480</v>
      </c>
      <c r="B14417" s="3" t="s">
        <v>10474</v>
      </c>
      <c r="C14417" s="4">
        <f>+WEEKNUM(Tabla4[[#This Row],[FECHA]])</f>
        <v>40</v>
      </c>
      <c r="D14417" s="4">
        <f>+MONTH(Tabla4[[#This Row],[FECHA]])</f>
        <v>10</v>
      </c>
      <c r="E14417" s="4">
        <f>+YEAR(B14417)</f>
        <v>2025</v>
      </c>
      <c r="F14417" t="s">
        <v>10272</v>
      </c>
      <c r="G14417" t="s">
        <v>10473</v>
      </c>
      <c r="H14417" t="s">
        <v>3</v>
      </c>
      <c r="I14417" t="s">
        <v>33</v>
      </c>
      <c r="J14417" t="s">
        <v>10472</v>
      </c>
      <c r="K14417" s="2">
        <v>80196040</v>
      </c>
      <c r="L14417" t="s">
        <v>38</v>
      </c>
      <c r="M14417" t="s">
        <v>987</v>
      </c>
      <c r="N14417" s="1" t="s">
        <v>901</v>
      </c>
    </row>
    <row r="14418" spans="1:14" x14ac:dyDescent="0.25">
      <c r="A14418" s="2">
        <v>70481</v>
      </c>
      <c r="B14418" s="3" t="s">
        <v>10471</v>
      </c>
      <c r="C14418" s="4">
        <f>+WEEKNUM(Tabla4[[#This Row],[FECHA]])</f>
        <v>40</v>
      </c>
      <c r="D14418" s="4">
        <f>+MONTH(Tabla4[[#This Row],[FECHA]])</f>
        <v>10</v>
      </c>
      <c r="E14418" s="4">
        <f>+YEAR(B14418)</f>
        <v>2025</v>
      </c>
      <c r="F14418" t="s">
        <v>10262</v>
      </c>
      <c r="G14418" t="s">
        <v>10470</v>
      </c>
      <c r="H14418" t="s">
        <v>3</v>
      </c>
      <c r="I14418" t="s">
        <v>30</v>
      </c>
      <c r="J14418" t="s">
        <v>10469</v>
      </c>
      <c r="K14418" s="2">
        <v>1019067444</v>
      </c>
      <c r="L14418" t="s">
        <v>38</v>
      </c>
      <c r="M14418" t="s">
        <v>909</v>
      </c>
      <c r="N14418" s="1" t="s">
        <v>901</v>
      </c>
    </row>
    <row r="14419" spans="1:14" x14ac:dyDescent="0.25">
      <c r="A14419" s="2">
        <v>70485</v>
      </c>
      <c r="B14419" s="3" t="s">
        <v>10468</v>
      </c>
      <c r="C14419" s="4">
        <f>+WEEKNUM(Tabla4[[#This Row],[FECHA]])</f>
        <v>40</v>
      </c>
      <c r="D14419" s="4">
        <f>+MONTH(Tabla4[[#This Row],[FECHA]])</f>
        <v>10</v>
      </c>
      <c r="E14419" s="4">
        <f>+YEAR(B14419)</f>
        <v>2025</v>
      </c>
      <c r="F14419" t="s">
        <v>10262</v>
      </c>
      <c r="G14419" t="s">
        <v>10467</v>
      </c>
      <c r="H14419" t="s">
        <v>3</v>
      </c>
      <c r="I14419" t="s">
        <v>16</v>
      </c>
      <c r="J14419" t="s">
        <v>10466</v>
      </c>
      <c r="K14419" s="2">
        <v>1019011274</v>
      </c>
      <c r="L14419" t="s">
        <v>38</v>
      </c>
      <c r="M14419" t="s">
        <v>987</v>
      </c>
      <c r="N14419" s="1" t="s">
        <v>901</v>
      </c>
    </row>
    <row r="14420" spans="1:14" x14ac:dyDescent="0.25">
      <c r="A14420" s="2">
        <v>70492</v>
      </c>
      <c r="B14420" s="3" t="s">
        <v>10465</v>
      </c>
      <c r="C14420" s="4">
        <f>+WEEKNUM(Tabla4[[#This Row],[FECHA]])</f>
        <v>40</v>
      </c>
      <c r="D14420" s="4">
        <f>+MONTH(Tabla4[[#This Row],[FECHA]])</f>
        <v>10</v>
      </c>
      <c r="E14420" s="4">
        <f>+YEAR(B14420)</f>
        <v>2025</v>
      </c>
      <c r="F14420" t="s">
        <v>10128</v>
      </c>
      <c r="G14420" t="s">
        <v>10464</v>
      </c>
      <c r="H14420" t="s">
        <v>3803</v>
      </c>
      <c r="I14420" t="s">
        <v>30</v>
      </c>
      <c r="J14420" t="s">
        <v>10463</v>
      </c>
      <c r="K14420" s="2">
        <v>11434560</v>
      </c>
      <c r="L14420" t="s">
        <v>38</v>
      </c>
      <c r="M14420" t="s">
        <v>909</v>
      </c>
      <c r="N14420" s="1" t="s">
        <v>901</v>
      </c>
    </row>
    <row r="14421" spans="1:14" x14ac:dyDescent="0.25">
      <c r="A14421" s="2">
        <v>70495</v>
      </c>
      <c r="B14421" s="3" t="s">
        <v>10462</v>
      </c>
      <c r="C14421" s="4">
        <f>+WEEKNUM(Tabla4[[#This Row],[FECHA]])</f>
        <v>40</v>
      </c>
      <c r="D14421" s="4">
        <f>+MONTH(Tabla4[[#This Row],[FECHA]])</f>
        <v>10</v>
      </c>
      <c r="E14421" s="4">
        <f>+YEAR(B14421)</f>
        <v>2025</v>
      </c>
      <c r="F14421" t="s">
        <v>10128</v>
      </c>
      <c r="G14421" t="s">
        <v>10461</v>
      </c>
      <c r="H14421" t="s">
        <v>916</v>
      </c>
      <c r="I14421" t="s">
        <v>16</v>
      </c>
      <c r="J14421" t="s">
        <v>10460</v>
      </c>
      <c r="K14421" s="2">
        <v>1019842385</v>
      </c>
      <c r="L14421" t="s">
        <v>38</v>
      </c>
      <c r="M14421" t="s">
        <v>987</v>
      </c>
      <c r="N14421" s="1" t="s">
        <v>901</v>
      </c>
    </row>
    <row r="14422" spans="1:14" x14ac:dyDescent="0.25">
      <c r="A14422" s="2">
        <v>70502</v>
      </c>
      <c r="B14422" s="3" t="s">
        <v>10459</v>
      </c>
      <c r="C14422" s="4">
        <f>+WEEKNUM(Tabla4[[#This Row],[FECHA]])</f>
        <v>40</v>
      </c>
      <c r="D14422" s="4">
        <f>+MONTH(Tabla4[[#This Row],[FECHA]])</f>
        <v>10</v>
      </c>
      <c r="E14422" s="4">
        <f>+YEAR(B14422)</f>
        <v>2025</v>
      </c>
      <c r="F14422" t="s">
        <v>10128</v>
      </c>
      <c r="G14422" t="s">
        <v>10458</v>
      </c>
      <c r="H14422" t="s">
        <v>927</v>
      </c>
      <c r="I14422" t="s">
        <v>47</v>
      </c>
      <c r="J14422" t="s">
        <v>6697</v>
      </c>
      <c r="K14422" s="2">
        <v>1018423985</v>
      </c>
      <c r="L14422" t="s">
        <v>38</v>
      </c>
      <c r="M14422" t="s">
        <v>909</v>
      </c>
      <c r="N14422" s="1" t="s">
        <v>901</v>
      </c>
    </row>
    <row r="14423" spans="1:14" x14ac:dyDescent="0.25">
      <c r="A14423" s="2">
        <v>70503</v>
      </c>
      <c r="B14423" s="3" t="s">
        <v>10457</v>
      </c>
      <c r="C14423" s="4">
        <f>+WEEKNUM(Tabla4[[#This Row],[FECHA]])</f>
        <v>40</v>
      </c>
      <c r="D14423" s="4">
        <f>+MONTH(Tabla4[[#This Row],[FECHA]])</f>
        <v>10</v>
      </c>
      <c r="E14423" s="4">
        <f>+YEAR(B14423)</f>
        <v>2025</v>
      </c>
      <c r="F14423" t="s">
        <v>10128</v>
      </c>
      <c r="G14423" t="s">
        <v>10456</v>
      </c>
      <c r="H14423" t="s">
        <v>539</v>
      </c>
      <c r="I14423" t="s">
        <v>33</v>
      </c>
      <c r="J14423" t="s">
        <v>10455</v>
      </c>
      <c r="K14423" s="2">
        <v>1056030406</v>
      </c>
      <c r="L14423" t="s">
        <v>38</v>
      </c>
      <c r="M14423" t="s">
        <v>987</v>
      </c>
      <c r="N14423" s="1" t="s">
        <v>901</v>
      </c>
    </row>
    <row r="14424" spans="1:14" x14ac:dyDescent="0.25">
      <c r="A14424" s="2">
        <v>70515</v>
      </c>
      <c r="B14424" s="3" t="s">
        <v>10454</v>
      </c>
      <c r="C14424" s="4">
        <f>+WEEKNUM(Tabla4[[#This Row],[FECHA]])</f>
        <v>40</v>
      </c>
      <c r="D14424" s="4">
        <f>+MONTH(Tabla4[[#This Row],[FECHA]])</f>
        <v>10</v>
      </c>
      <c r="E14424" s="4">
        <f>+YEAR(B14424)</f>
        <v>2025</v>
      </c>
      <c r="F14424" t="s">
        <v>10128</v>
      </c>
      <c r="H14424" t="s">
        <v>539</v>
      </c>
      <c r="I14424" t="s">
        <v>16</v>
      </c>
      <c r="J14424" t="s">
        <v>1042</v>
      </c>
      <c r="K14424" s="2">
        <v>1033776835</v>
      </c>
      <c r="L14424" t="s">
        <v>55</v>
      </c>
      <c r="M14424" t="s">
        <v>987</v>
      </c>
      <c r="N14424" s="1" t="s">
        <v>901</v>
      </c>
    </row>
    <row r="14425" spans="1:14" x14ac:dyDescent="0.25">
      <c r="A14425" s="2">
        <v>70516</v>
      </c>
      <c r="B14425" s="3" t="s">
        <v>10453</v>
      </c>
      <c r="C14425" s="4">
        <f>+WEEKNUM(Tabla4[[#This Row],[FECHA]])</f>
        <v>40</v>
      </c>
      <c r="D14425" s="4">
        <f>+MONTH(Tabla4[[#This Row],[FECHA]])</f>
        <v>10</v>
      </c>
      <c r="E14425" s="4">
        <f>+YEAR(B14425)</f>
        <v>2025</v>
      </c>
      <c r="F14425" t="s">
        <v>10262</v>
      </c>
      <c r="G14425" t="s">
        <v>10452</v>
      </c>
      <c r="H14425" t="s">
        <v>3</v>
      </c>
      <c r="I14425" t="s">
        <v>33</v>
      </c>
      <c r="J14425" t="s">
        <v>10451</v>
      </c>
      <c r="K14425" s="2">
        <v>1020757756</v>
      </c>
      <c r="L14425" t="s">
        <v>38</v>
      </c>
      <c r="M14425" t="s">
        <v>937</v>
      </c>
      <c r="N14425" s="1" t="s">
        <v>901</v>
      </c>
    </row>
    <row r="14426" spans="1:14" x14ac:dyDescent="0.25">
      <c r="A14426" s="2">
        <v>70527</v>
      </c>
      <c r="B14426" s="3" t="s">
        <v>10450</v>
      </c>
      <c r="C14426" s="4">
        <f>+WEEKNUM(Tabla4[[#This Row],[FECHA]])</f>
        <v>40</v>
      </c>
      <c r="D14426" s="4">
        <f>+MONTH(Tabla4[[#This Row],[FECHA]])</f>
        <v>10</v>
      </c>
      <c r="E14426" s="4">
        <f>+YEAR(B14426)</f>
        <v>2025</v>
      </c>
      <c r="F14426" t="s">
        <v>10272</v>
      </c>
      <c r="H14426" t="s">
        <v>927</v>
      </c>
      <c r="I14426" t="s">
        <v>33</v>
      </c>
      <c r="J14426" t="s">
        <v>10449</v>
      </c>
      <c r="K14426" s="2">
        <v>1020768231</v>
      </c>
      <c r="L14426" t="s">
        <v>198</v>
      </c>
      <c r="M14426" t="s">
        <v>987</v>
      </c>
      <c r="N14426" s="1" t="s">
        <v>901</v>
      </c>
    </row>
    <row r="14427" spans="1:14" x14ac:dyDescent="0.25">
      <c r="A14427" s="2">
        <v>70529</v>
      </c>
      <c r="B14427" s="3" t="s">
        <v>10448</v>
      </c>
      <c r="C14427" s="4">
        <f>+WEEKNUM(Tabla4[[#This Row],[FECHA]])</f>
        <v>40</v>
      </c>
      <c r="D14427" s="4">
        <f>+MONTH(Tabla4[[#This Row],[FECHA]])</f>
        <v>10</v>
      </c>
      <c r="E14427" s="4">
        <f>+YEAR(B14427)</f>
        <v>2025</v>
      </c>
      <c r="F14427" t="s">
        <v>10262</v>
      </c>
      <c r="G14427" t="s">
        <v>10447</v>
      </c>
      <c r="H14427" t="s">
        <v>21</v>
      </c>
      <c r="I14427" t="s">
        <v>635</v>
      </c>
      <c r="J14427" t="s">
        <v>10446</v>
      </c>
      <c r="K14427" s="2">
        <v>1098821000</v>
      </c>
      <c r="L14427" t="s">
        <v>38</v>
      </c>
      <c r="M14427" t="s">
        <v>909</v>
      </c>
      <c r="N14427" s="1" t="s">
        <v>901</v>
      </c>
    </row>
    <row r="14428" spans="1:14" x14ac:dyDescent="0.25">
      <c r="A14428" s="2">
        <v>70533</v>
      </c>
      <c r="B14428" s="3" t="s">
        <v>10445</v>
      </c>
      <c r="C14428" s="4">
        <f>+WEEKNUM(Tabla4[[#This Row],[FECHA]])</f>
        <v>40</v>
      </c>
      <c r="D14428" s="4">
        <f>+MONTH(Tabla4[[#This Row],[FECHA]])</f>
        <v>10</v>
      </c>
      <c r="E14428" s="4">
        <f>+YEAR(B14428)</f>
        <v>2025</v>
      </c>
      <c r="F14428" t="s">
        <v>10262</v>
      </c>
      <c r="G14428" t="s">
        <v>10444</v>
      </c>
      <c r="H14428" t="s">
        <v>3</v>
      </c>
      <c r="I14428" t="s">
        <v>130</v>
      </c>
      <c r="J14428" t="s">
        <v>1434</v>
      </c>
      <c r="K14428" s="2">
        <v>51799805</v>
      </c>
      <c r="L14428" t="s">
        <v>38</v>
      </c>
      <c r="M14428" t="s">
        <v>987</v>
      </c>
      <c r="N14428" s="1" t="s">
        <v>901</v>
      </c>
    </row>
    <row r="14429" spans="1:14" x14ac:dyDescent="0.25">
      <c r="A14429" s="2">
        <v>70534</v>
      </c>
      <c r="B14429" s="3" t="s">
        <v>10443</v>
      </c>
      <c r="C14429" s="4">
        <f>+WEEKNUM(Tabla4[[#This Row],[FECHA]])</f>
        <v>40</v>
      </c>
      <c r="D14429" s="4">
        <f>+MONTH(Tabla4[[#This Row],[FECHA]])</f>
        <v>10</v>
      </c>
      <c r="E14429" s="4">
        <f>+YEAR(B14429)</f>
        <v>2025</v>
      </c>
      <c r="F14429" t="s">
        <v>10272</v>
      </c>
      <c r="G14429" t="s">
        <v>10442</v>
      </c>
      <c r="H14429" t="s">
        <v>3</v>
      </c>
      <c r="I14429" t="s">
        <v>130</v>
      </c>
      <c r="J14429" t="s">
        <v>10441</v>
      </c>
      <c r="K14429" s="2">
        <v>1114459330</v>
      </c>
      <c r="L14429" t="s">
        <v>38</v>
      </c>
      <c r="M14429" t="s">
        <v>987</v>
      </c>
      <c r="N14429" s="1" t="s">
        <v>901</v>
      </c>
    </row>
    <row r="14430" spans="1:14" x14ac:dyDescent="0.25">
      <c r="A14430" s="2">
        <v>70538</v>
      </c>
      <c r="B14430" s="3" t="s">
        <v>10440</v>
      </c>
      <c r="C14430" s="4">
        <f>+WEEKNUM(Tabla4[[#This Row],[FECHA]])</f>
        <v>40</v>
      </c>
      <c r="D14430" s="4">
        <f>+MONTH(Tabla4[[#This Row],[FECHA]])</f>
        <v>10</v>
      </c>
      <c r="E14430" s="4">
        <f>+YEAR(B14430)</f>
        <v>2025</v>
      </c>
      <c r="F14430" t="s">
        <v>10272</v>
      </c>
      <c r="H14430" t="s">
        <v>21</v>
      </c>
      <c r="I14430" t="s">
        <v>16</v>
      </c>
      <c r="J14430" t="s">
        <v>4036</v>
      </c>
      <c r="K14430" s="2">
        <v>1106900710</v>
      </c>
      <c r="L14430" t="s">
        <v>55</v>
      </c>
      <c r="M14430" t="s">
        <v>937</v>
      </c>
      <c r="N14430" s="1" t="s">
        <v>901</v>
      </c>
    </row>
    <row r="14431" spans="1:14" x14ac:dyDescent="0.25">
      <c r="A14431" s="2">
        <v>70543</v>
      </c>
      <c r="B14431" s="3" t="s">
        <v>10439</v>
      </c>
      <c r="C14431" s="4">
        <f>+WEEKNUM(Tabla4[[#This Row],[FECHA]])</f>
        <v>40</v>
      </c>
      <c r="D14431" s="4">
        <f>+MONTH(Tabla4[[#This Row],[FECHA]])</f>
        <v>10</v>
      </c>
      <c r="E14431" s="4">
        <f>+YEAR(B14431)</f>
        <v>2025</v>
      </c>
      <c r="F14431" t="s">
        <v>10262</v>
      </c>
      <c r="G14431" t="s">
        <v>10438</v>
      </c>
      <c r="H14431" t="s">
        <v>3</v>
      </c>
      <c r="I14431" t="s">
        <v>33</v>
      </c>
      <c r="J14431" t="s">
        <v>10437</v>
      </c>
      <c r="K14431" s="2">
        <v>1031651190</v>
      </c>
      <c r="L14431" t="s">
        <v>38</v>
      </c>
      <c r="M14431" t="s">
        <v>909</v>
      </c>
      <c r="N14431" s="1" t="s">
        <v>901</v>
      </c>
    </row>
    <row r="14432" spans="1:14" x14ac:dyDescent="0.25">
      <c r="A14432" s="2">
        <v>70561</v>
      </c>
      <c r="B14432" s="3" t="s">
        <v>10436</v>
      </c>
      <c r="C14432" s="4">
        <f>+WEEKNUM(Tabla4[[#This Row],[FECHA]])</f>
        <v>40</v>
      </c>
      <c r="D14432" s="4">
        <f>+MONTH(Tabla4[[#This Row],[FECHA]])</f>
        <v>10</v>
      </c>
      <c r="E14432" s="4">
        <f>+YEAR(B14432)</f>
        <v>2025</v>
      </c>
      <c r="G14432" t="s">
        <v>10436</v>
      </c>
      <c r="H14432" t="s">
        <v>927</v>
      </c>
      <c r="I14432" t="s">
        <v>30</v>
      </c>
      <c r="J14432" t="s">
        <v>7373</v>
      </c>
      <c r="K14432" s="2">
        <v>42827886</v>
      </c>
      <c r="L14432" t="s">
        <v>38</v>
      </c>
      <c r="N14432" s="1" t="s">
        <v>901</v>
      </c>
    </row>
    <row r="14433" spans="1:14" x14ac:dyDescent="0.25">
      <c r="A14433" s="2">
        <v>70563</v>
      </c>
      <c r="B14433" s="3" t="s">
        <v>10435</v>
      </c>
      <c r="C14433" s="4">
        <f>+WEEKNUM(Tabla4[[#This Row],[FECHA]])</f>
        <v>40</v>
      </c>
      <c r="D14433" s="4">
        <f>+MONTH(Tabla4[[#This Row],[FECHA]])</f>
        <v>10</v>
      </c>
      <c r="E14433" s="4">
        <f>+YEAR(B14433)</f>
        <v>2025</v>
      </c>
      <c r="F14433" t="s">
        <v>10272</v>
      </c>
      <c r="G14433" t="s">
        <v>10434</v>
      </c>
      <c r="H14433" t="s">
        <v>927</v>
      </c>
      <c r="I14433" t="s">
        <v>30</v>
      </c>
      <c r="J14433" t="s">
        <v>7373</v>
      </c>
      <c r="K14433" s="2">
        <v>42827886</v>
      </c>
      <c r="L14433" t="s">
        <v>38</v>
      </c>
      <c r="M14433" t="s">
        <v>909</v>
      </c>
      <c r="N14433" s="1" t="s">
        <v>901</v>
      </c>
    </row>
    <row r="14434" spans="1:14" x14ac:dyDescent="0.25">
      <c r="A14434" s="2">
        <v>70564</v>
      </c>
      <c r="B14434" s="3" t="s">
        <v>10433</v>
      </c>
      <c r="C14434" s="4">
        <f>+WEEKNUM(Tabla4[[#This Row],[FECHA]])</f>
        <v>40</v>
      </c>
      <c r="D14434" s="4">
        <f>+MONTH(Tabla4[[#This Row],[FECHA]])</f>
        <v>10</v>
      </c>
      <c r="E14434" s="4">
        <f>+YEAR(B14434)</f>
        <v>2025</v>
      </c>
      <c r="F14434" t="s">
        <v>10262</v>
      </c>
      <c r="H14434" t="s">
        <v>3</v>
      </c>
      <c r="I14434" t="s">
        <v>303</v>
      </c>
      <c r="J14434" t="s">
        <v>10432</v>
      </c>
      <c r="K14434" s="2">
        <v>17804130</v>
      </c>
      <c r="L14434" t="s">
        <v>49</v>
      </c>
      <c r="M14434" t="s">
        <v>937</v>
      </c>
      <c r="N14434" s="1" t="s">
        <v>901</v>
      </c>
    </row>
    <row r="14435" spans="1:14" x14ac:dyDescent="0.25">
      <c r="A14435" s="2">
        <v>70570</v>
      </c>
      <c r="B14435" s="3" t="s">
        <v>10431</v>
      </c>
      <c r="C14435" s="4">
        <f>+WEEKNUM(Tabla4[[#This Row],[FECHA]])</f>
        <v>40</v>
      </c>
      <c r="D14435" s="4">
        <f>+MONTH(Tabla4[[#This Row],[FECHA]])</f>
        <v>10</v>
      </c>
      <c r="E14435" s="4">
        <f>+YEAR(B14435)</f>
        <v>2025</v>
      </c>
      <c r="F14435" t="s">
        <v>10272</v>
      </c>
      <c r="G14435" t="s">
        <v>10430</v>
      </c>
      <c r="H14435" t="s">
        <v>916</v>
      </c>
      <c r="I14435" t="s">
        <v>30</v>
      </c>
      <c r="J14435" t="s">
        <v>10429</v>
      </c>
      <c r="K14435" s="2">
        <v>1000352590</v>
      </c>
      <c r="L14435" t="s">
        <v>38</v>
      </c>
      <c r="M14435" t="s">
        <v>909</v>
      </c>
      <c r="N14435" s="1" t="s">
        <v>901</v>
      </c>
    </row>
    <row r="14436" spans="1:14" x14ac:dyDescent="0.25">
      <c r="A14436" s="2">
        <v>70578</v>
      </c>
      <c r="B14436" s="3" t="s">
        <v>10428</v>
      </c>
      <c r="C14436" s="4">
        <f>+WEEKNUM(Tabla4[[#This Row],[FECHA]])</f>
        <v>40</v>
      </c>
      <c r="D14436" s="4">
        <f>+MONTH(Tabla4[[#This Row],[FECHA]])</f>
        <v>10</v>
      </c>
      <c r="E14436" s="4">
        <f>+YEAR(B14436)</f>
        <v>2025</v>
      </c>
      <c r="F14436" t="s">
        <v>10255</v>
      </c>
      <c r="G14436" t="s">
        <v>10427</v>
      </c>
      <c r="H14436" t="s">
        <v>3</v>
      </c>
      <c r="I14436" t="s">
        <v>7243</v>
      </c>
      <c r="J14436" t="s">
        <v>10426</v>
      </c>
      <c r="K14436" s="2">
        <v>2000013720</v>
      </c>
      <c r="L14436" t="s">
        <v>38</v>
      </c>
      <c r="M14436" t="s">
        <v>987</v>
      </c>
      <c r="N14436" s="1" t="s">
        <v>901</v>
      </c>
    </row>
    <row r="14437" spans="1:14" x14ac:dyDescent="0.25">
      <c r="A14437" s="2">
        <v>70594</v>
      </c>
      <c r="B14437" s="3" t="s">
        <v>10425</v>
      </c>
      <c r="C14437" s="4">
        <f>+WEEKNUM(Tabla4[[#This Row],[FECHA]])</f>
        <v>40</v>
      </c>
      <c r="D14437" s="4">
        <f>+MONTH(Tabla4[[#This Row],[FECHA]])</f>
        <v>10</v>
      </c>
      <c r="E14437" s="4">
        <f>+YEAR(B14437)</f>
        <v>2025</v>
      </c>
      <c r="F14437" t="s">
        <v>10255</v>
      </c>
      <c r="G14437" t="s">
        <v>10424</v>
      </c>
      <c r="H14437" t="s">
        <v>3</v>
      </c>
      <c r="I14437" t="s">
        <v>30</v>
      </c>
      <c r="J14437" t="s">
        <v>10423</v>
      </c>
      <c r="K14437" s="2">
        <v>52439723</v>
      </c>
      <c r="L14437" t="s">
        <v>38</v>
      </c>
      <c r="M14437" t="s">
        <v>987</v>
      </c>
      <c r="N14437" s="1" t="s">
        <v>901</v>
      </c>
    </row>
    <row r="14438" spans="1:14" x14ac:dyDescent="0.25">
      <c r="A14438" s="2">
        <v>70599</v>
      </c>
      <c r="B14438" s="3" t="s">
        <v>10422</v>
      </c>
      <c r="C14438" s="4">
        <f>+WEEKNUM(Tabla4[[#This Row],[FECHA]])</f>
        <v>40</v>
      </c>
      <c r="D14438" s="4">
        <f>+MONTH(Tabla4[[#This Row],[FECHA]])</f>
        <v>10</v>
      </c>
      <c r="E14438" s="4">
        <f>+YEAR(B14438)</f>
        <v>2025</v>
      </c>
      <c r="F14438" t="s">
        <v>10262</v>
      </c>
      <c r="H14438" t="s">
        <v>3</v>
      </c>
      <c r="I14438" t="s">
        <v>30</v>
      </c>
      <c r="J14438" t="s">
        <v>10421</v>
      </c>
      <c r="K14438" s="2">
        <v>1030595167</v>
      </c>
      <c r="L14438" t="s">
        <v>58</v>
      </c>
      <c r="M14438" t="s">
        <v>987</v>
      </c>
      <c r="N14438" s="1" t="s">
        <v>901</v>
      </c>
    </row>
    <row r="14439" spans="1:14" x14ac:dyDescent="0.25">
      <c r="A14439" s="2">
        <v>70602</v>
      </c>
      <c r="B14439" s="3" t="s">
        <v>10420</v>
      </c>
      <c r="C14439" s="4">
        <f>+WEEKNUM(Tabla4[[#This Row],[FECHA]])</f>
        <v>40</v>
      </c>
      <c r="D14439" s="4">
        <f>+MONTH(Tabla4[[#This Row],[FECHA]])</f>
        <v>10</v>
      </c>
      <c r="E14439" s="4">
        <f>+YEAR(B14439)</f>
        <v>2025</v>
      </c>
      <c r="F14439" t="s">
        <v>10255</v>
      </c>
      <c r="H14439" t="s">
        <v>3</v>
      </c>
      <c r="I14439" t="s">
        <v>16</v>
      </c>
      <c r="J14439" t="s">
        <v>10419</v>
      </c>
      <c r="K14439" s="2">
        <v>80091102</v>
      </c>
      <c r="L14439" t="s">
        <v>58</v>
      </c>
      <c r="M14439" t="s">
        <v>987</v>
      </c>
      <c r="N14439" s="1" t="s">
        <v>901</v>
      </c>
    </row>
    <row r="14440" spans="1:14" x14ac:dyDescent="0.25">
      <c r="A14440" s="2">
        <v>70604</v>
      </c>
      <c r="B14440" s="3" t="s">
        <v>10418</v>
      </c>
      <c r="C14440" s="4">
        <f>+WEEKNUM(Tabla4[[#This Row],[FECHA]])</f>
        <v>40</v>
      </c>
      <c r="D14440" s="4">
        <f>+MONTH(Tabla4[[#This Row],[FECHA]])</f>
        <v>10</v>
      </c>
      <c r="E14440" s="4">
        <f>+YEAR(B14440)</f>
        <v>2025</v>
      </c>
      <c r="F14440" t="s">
        <v>10255</v>
      </c>
      <c r="H14440" t="s">
        <v>3</v>
      </c>
      <c r="I14440" t="s">
        <v>16</v>
      </c>
      <c r="J14440" t="s">
        <v>1401</v>
      </c>
      <c r="K14440" s="2">
        <v>80199563</v>
      </c>
      <c r="L14440" t="s">
        <v>55</v>
      </c>
      <c r="M14440" t="s">
        <v>909</v>
      </c>
      <c r="N14440" s="1" t="s">
        <v>901</v>
      </c>
    </row>
    <row r="14441" spans="1:14" x14ac:dyDescent="0.25">
      <c r="A14441" s="2">
        <v>70613</v>
      </c>
      <c r="B14441" s="3" t="s">
        <v>10417</v>
      </c>
      <c r="C14441" s="4">
        <f>+WEEKNUM(Tabla4[[#This Row],[FECHA]])</f>
        <v>40</v>
      </c>
      <c r="D14441" s="4">
        <f>+MONTH(Tabla4[[#This Row],[FECHA]])</f>
        <v>10</v>
      </c>
      <c r="E14441" s="4">
        <f>+YEAR(B14441)</f>
        <v>2025</v>
      </c>
      <c r="F14441" t="s">
        <v>10277</v>
      </c>
      <c r="G14441" t="s">
        <v>10416</v>
      </c>
      <c r="H14441" t="s">
        <v>927</v>
      </c>
      <c r="I14441" t="s">
        <v>5732</v>
      </c>
      <c r="J14441" t="s">
        <v>10415</v>
      </c>
      <c r="K14441" s="2">
        <v>1024471830</v>
      </c>
      <c r="L14441" t="s">
        <v>38</v>
      </c>
      <c r="M14441" t="s">
        <v>937</v>
      </c>
      <c r="N14441" s="1" t="s">
        <v>901</v>
      </c>
    </row>
    <row r="14442" spans="1:14" x14ac:dyDescent="0.25">
      <c r="A14442" s="2">
        <v>70618</v>
      </c>
      <c r="B14442" s="3" t="s">
        <v>10414</v>
      </c>
      <c r="C14442" s="4">
        <f>+WEEKNUM(Tabla4[[#This Row],[FECHA]])</f>
        <v>40</v>
      </c>
      <c r="D14442" s="4">
        <f>+MONTH(Tabla4[[#This Row],[FECHA]])</f>
        <v>10</v>
      </c>
      <c r="E14442" s="4">
        <f>+YEAR(B14442)</f>
        <v>2025</v>
      </c>
      <c r="F14442" t="s">
        <v>10262</v>
      </c>
      <c r="G14442" t="s">
        <v>10413</v>
      </c>
      <c r="H14442" t="s">
        <v>133</v>
      </c>
      <c r="I14442" t="s">
        <v>16</v>
      </c>
      <c r="J14442" t="s">
        <v>1020</v>
      </c>
      <c r="K14442" s="2">
        <v>900346046</v>
      </c>
      <c r="L14442" t="s">
        <v>38</v>
      </c>
      <c r="M14442" t="s">
        <v>987</v>
      </c>
      <c r="N14442" s="1" t="s">
        <v>901</v>
      </c>
    </row>
    <row r="14443" spans="1:14" x14ac:dyDescent="0.25">
      <c r="A14443" s="2">
        <v>70631</v>
      </c>
      <c r="B14443" s="3" t="s">
        <v>10412</v>
      </c>
      <c r="C14443" s="4">
        <f>+WEEKNUM(Tabla4[[#This Row],[FECHA]])</f>
        <v>40</v>
      </c>
      <c r="D14443" s="4">
        <f>+MONTH(Tabla4[[#This Row],[FECHA]])</f>
        <v>10</v>
      </c>
      <c r="E14443" s="4">
        <f>+YEAR(B14443)</f>
        <v>2025</v>
      </c>
      <c r="F14443" t="s">
        <v>10262</v>
      </c>
      <c r="G14443" t="s">
        <v>10411</v>
      </c>
      <c r="H14443" t="s">
        <v>21</v>
      </c>
      <c r="I14443" t="s">
        <v>33</v>
      </c>
      <c r="J14443" t="s">
        <v>10410</v>
      </c>
      <c r="K14443" s="2">
        <v>1020748643</v>
      </c>
      <c r="L14443" t="s">
        <v>38</v>
      </c>
      <c r="M14443" t="s">
        <v>909</v>
      </c>
      <c r="N14443" s="1" t="s">
        <v>901</v>
      </c>
    </row>
    <row r="14444" spans="1:14" x14ac:dyDescent="0.25">
      <c r="A14444" s="2">
        <v>70632</v>
      </c>
      <c r="B14444" s="3" t="s">
        <v>10409</v>
      </c>
      <c r="C14444" s="4">
        <f>+WEEKNUM(Tabla4[[#This Row],[FECHA]])</f>
        <v>40</v>
      </c>
      <c r="D14444" s="4">
        <f>+MONTH(Tabla4[[#This Row],[FECHA]])</f>
        <v>10</v>
      </c>
      <c r="E14444" s="4">
        <f>+YEAR(B14444)</f>
        <v>2025</v>
      </c>
      <c r="F14444" t="s">
        <v>10272</v>
      </c>
      <c r="G14444" t="s">
        <v>10408</v>
      </c>
      <c r="H14444" t="s">
        <v>916</v>
      </c>
      <c r="I14444" t="s">
        <v>16</v>
      </c>
      <c r="J14444" t="s">
        <v>6384</v>
      </c>
      <c r="K14444" s="2">
        <v>1136882129</v>
      </c>
      <c r="L14444" t="s">
        <v>38</v>
      </c>
      <c r="M14444" t="s">
        <v>937</v>
      </c>
      <c r="N14444" s="1" t="s">
        <v>901</v>
      </c>
    </row>
    <row r="14445" spans="1:14" x14ac:dyDescent="0.25">
      <c r="A14445" s="2">
        <v>70643</v>
      </c>
      <c r="B14445" s="3" t="s">
        <v>10407</v>
      </c>
      <c r="C14445" s="4">
        <f>+WEEKNUM(Tabla4[[#This Row],[FECHA]])</f>
        <v>40</v>
      </c>
      <c r="D14445" s="4">
        <f>+MONTH(Tabla4[[#This Row],[FECHA]])</f>
        <v>10</v>
      </c>
      <c r="E14445" s="4">
        <f>+YEAR(B14445)</f>
        <v>2025</v>
      </c>
      <c r="F14445" t="s">
        <v>10262</v>
      </c>
      <c r="H14445" t="s">
        <v>8</v>
      </c>
      <c r="I14445" t="s">
        <v>997</v>
      </c>
      <c r="J14445" t="s">
        <v>10406</v>
      </c>
      <c r="K14445" s="2">
        <v>1015437239</v>
      </c>
      <c r="L14445" t="s">
        <v>58</v>
      </c>
      <c r="M14445" t="s">
        <v>909</v>
      </c>
      <c r="N14445" s="1" t="s">
        <v>901</v>
      </c>
    </row>
    <row r="14446" spans="1:14" x14ac:dyDescent="0.25">
      <c r="A14446" s="2">
        <v>70650</v>
      </c>
      <c r="B14446" s="3" t="s">
        <v>10405</v>
      </c>
      <c r="C14446" s="4">
        <f>+WEEKNUM(Tabla4[[#This Row],[FECHA]])</f>
        <v>40</v>
      </c>
      <c r="D14446" s="4">
        <f>+MONTH(Tabla4[[#This Row],[FECHA]])</f>
        <v>10</v>
      </c>
      <c r="E14446" s="4">
        <f>+YEAR(B14446)</f>
        <v>2025</v>
      </c>
      <c r="F14446" t="s">
        <v>10255</v>
      </c>
      <c r="G14446" t="s">
        <v>10404</v>
      </c>
      <c r="H14446" t="s">
        <v>3</v>
      </c>
      <c r="I14446" t="s">
        <v>16</v>
      </c>
      <c r="J14446" t="s">
        <v>10403</v>
      </c>
      <c r="K14446" s="2">
        <v>11185802</v>
      </c>
      <c r="L14446" t="s">
        <v>38</v>
      </c>
      <c r="M14446" t="s">
        <v>987</v>
      </c>
      <c r="N14446" s="1" t="s">
        <v>901</v>
      </c>
    </row>
    <row r="14447" spans="1:14" x14ac:dyDescent="0.25">
      <c r="A14447" s="2">
        <v>70653</v>
      </c>
      <c r="B14447" s="3" t="s">
        <v>10402</v>
      </c>
      <c r="C14447" s="4">
        <f>+WEEKNUM(Tabla4[[#This Row],[FECHA]])</f>
        <v>40</v>
      </c>
      <c r="D14447" s="4">
        <f>+MONTH(Tabla4[[#This Row],[FECHA]])</f>
        <v>10</v>
      </c>
      <c r="E14447" s="4">
        <f>+YEAR(B14447)</f>
        <v>2025</v>
      </c>
      <c r="F14447" t="s">
        <v>10255</v>
      </c>
      <c r="G14447" t="s">
        <v>10401</v>
      </c>
      <c r="H14447" t="s">
        <v>3</v>
      </c>
      <c r="I14447" t="s">
        <v>30</v>
      </c>
      <c r="J14447" t="s">
        <v>10400</v>
      </c>
      <c r="K14447" s="2">
        <v>79487157</v>
      </c>
      <c r="L14447" t="s">
        <v>38</v>
      </c>
      <c r="M14447" t="s">
        <v>937</v>
      </c>
      <c r="N14447" s="1" t="s">
        <v>901</v>
      </c>
    </row>
    <row r="14448" spans="1:14" x14ac:dyDescent="0.25">
      <c r="A14448" s="2">
        <v>70658</v>
      </c>
      <c r="B14448" s="3" t="s">
        <v>10399</v>
      </c>
      <c r="C14448" s="4">
        <f>+WEEKNUM(Tabla4[[#This Row],[FECHA]])</f>
        <v>40</v>
      </c>
      <c r="D14448" s="4">
        <f>+MONTH(Tabla4[[#This Row],[FECHA]])</f>
        <v>10</v>
      </c>
      <c r="E14448" s="4">
        <f>+YEAR(B14448)</f>
        <v>2025</v>
      </c>
      <c r="F14448" t="s">
        <v>10255</v>
      </c>
      <c r="G14448" t="s">
        <v>10398</v>
      </c>
      <c r="H14448" t="s">
        <v>3</v>
      </c>
      <c r="I14448" t="s">
        <v>130</v>
      </c>
      <c r="J14448" t="s">
        <v>1300</v>
      </c>
      <c r="K14448" s="2">
        <v>52231054</v>
      </c>
      <c r="L14448" t="s">
        <v>38</v>
      </c>
      <c r="M14448" t="s">
        <v>937</v>
      </c>
      <c r="N14448" s="1" t="s">
        <v>901</v>
      </c>
    </row>
    <row r="14449" spans="1:14" x14ac:dyDescent="0.25">
      <c r="A14449" s="2">
        <v>70663</v>
      </c>
      <c r="B14449" s="3" t="s">
        <v>10397</v>
      </c>
      <c r="C14449" s="4">
        <f>+WEEKNUM(Tabla4[[#This Row],[FECHA]])</f>
        <v>40</v>
      </c>
      <c r="D14449" s="4">
        <f>+MONTH(Tabla4[[#This Row],[FECHA]])</f>
        <v>10</v>
      </c>
      <c r="E14449" s="4">
        <f>+YEAR(B14449)</f>
        <v>2025</v>
      </c>
      <c r="F14449" t="s">
        <v>10277</v>
      </c>
      <c r="G14449" t="s">
        <v>10396</v>
      </c>
      <c r="H14449" t="s">
        <v>927</v>
      </c>
      <c r="I14449" t="s">
        <v>47</v>
      </c>
      <c r="J14449" t="s">
        <v>10395</v>
      </c>
      <c r="K14449" s="2">
        <v>1020828656</v>
      </c>
      <c r="L14449" t="s">
        <v>38</v>
      </c>
      <c r="M14449" t="s">
        <v>987</v>
      </c>
      <c r="N14449" s="1" t="s">
        <v>901</v>
      </c>
    </row>
    <row r="14450" spans="1:14" x14ac:dyDescent="0.25">
      <c r="A14450" s="2">
        <v>70665</v>
      </c>
      <c r="B14450" s="3" t="s">
        <v>10394</v>
      </c>
      <c r="C14450" s="4">
        <f>+WEEKNUM(Tabla4[[#This Row],[FECHA]])</f>
        <v>40</v>
      </c>
      <c r="D14450" s="4">
        <f>+MONTH(Tabla4[[#This Row],[FECHA]])</f>
        <v>10</v>
      </c>
      <c r="E14450" s="4">
        <f>+YEAR(B14450)</f>
        <v>2025</v>
      </c>
      <c r="F14450" t="s">
        <v>10277</v>
      </c>
      <c r="H14450" t="s">
        <v>642</v>
      </c>
      <c r="I14450" t="s">
        <v>16</v>
      </c>
      <c r="J14450" t="s">
        <v>1502</v>
      </c>
      <c r="K14450" s="2">
        <v>1019052610</v>
      </c>
      <c r="L14450" t="s">
        <v>198</v>
      </c>
      <c r="M14450" t="s">
        <v>987</v>
      </c>
      <c r="N14450" s="1" t="s">
        <v>901</v>
      </c>
    </row>
    <row r="14451" spans="1:14" x14ac:dyDescent="0.25">
      <c r="A14451" s="2">
        <v>70672</v>
      </c>
      <c r="B14451" s="3" t="s">
        <v>10393</v>
      </c>
      <c r="C14451" s="4">
        <f>+WEEKNUM(Tabla4[[#This Row],[FECHA]])</f>
        <v>40</v>
      </c>
      <c r="D14451" s="4">
        <f>+MONTH(Tabla4[[#This Row],[FECHA]])</f>
        <v>10</v>
      </c>
      <c r="E14451" s="4">
        <f>+YEAR(B14451)</f>
        <v>2025</v>
      </c>
      <c r="F14451" t="s">
        <v>10262</v>
      </c>
      <c r="G14451" t="s">
        <v>10392</v>
      </c>
      <c r="H14451" t="s">
        <v>3</v>
      </c>
      <c r="I14451" t="s">
        <v>33</v>
      </c>
      <c r="J14451" t="s">
        <v>10391</v>
      </c>
      <c r="K14451" s="2">
        <v>1020756985</v>
      </c>
      <c r="L14451" t="s">
        <v>38</v>
      </c>
      <c r="M14451" t="s">
        <v>987</v>
      </c>
      <c r="N14451" s="1" t="s">
        <v>901</v>
      </c>
    </row>
    <row r="14452" spans="1:14" x14ac:dyDescent="0.25">
      <c r="A14452" s="2">
        <v>70674</v>
      </c>
      <c r="B14452" s="3" t="s">
        <v>10390</v>
      </c>
      <c r="C14452" s="4">
        <f>+WEEKNUM(Tabla4[[#This Row],[FECHA]])</f>
        <v>40</v>
      </c>
      <c r="D14452" s="4">
        <f>+MONTH(Tabla4[[#This Row],[FECHA]])</f>
        <v>10</v>
      </c>
      <c r="E14452" s="4">
        <f>+YEAR(B14452)</f>
        <v>2025</v>
      </c>
      <c r="F14452" t="s">
        <v>10262</v>
      </c>
      <c r="H14452" t="s">
        <v>8</v>
      </c>
      <c r="I14452" t="s">
        <v>30</v>
      </c>
      <c r="J14452" t="s">
        <v>10389</v>
      </c>
      <c r="K14452" s="2">
        <v>1010220196</v>
      </c>
      <c r="L14452" t="s">
        <v>58</v>
      </c>
      <c r="M14452" t="s">
        <v>937</v>
      </c>
      <c r="N14452" s="1" t="s">
        <v>901</v>
      </c>
    </row>
    <row r="14453" spans="1:14" x14ac:dyDescent="0.25">
      <c r="A14453" s="2">
        <v>70675</v>
      </c>
      <c r="B14453" s="3" t="s">
        <v>10388</v>
      </c>
      <c r="C14453" s="4">
        <f>+WEEKNUM(Tabla4[[#This Row],[FECHA]])</f>
        <v>40</v>
      </c>
      <c r="D14453" s="4">
        <f>+MONTH(Tabla4[[#This Row],[FECHA]])</f>
        <v>10</v>
      </c>
      <c r="E14453" s="4">
        <f>+YEAR(B14453)</f>
        <v>2025</v>
      </c>
      <c r="F14453" t="s">
        <v>10262</v>
      </c>
      <c r="G14453" t="s">
        <v>10387</v>
      </c>
      <c r="H14453" t="s">
        <v>927</v>
      </c>
      <c r="I14453" t="s">
        <v>10386</v>
      </c>
      <c r="J14453" t="s">
        <v>10385</v>
      </c>
      <c r="K14453" s="2">
        <v>79981936</v>
      </c>
      <c r="L14453" t="s">
        <v>38</v>
      </c>
      <c r="M14453" t="s">
        <v>987</v>
      </c>
      <c r="N14453" s="1" t="s">
        <v>901</v>
      </c>
    </row>
    <row r="14454" spans="1:14" x14ac:dyDescent="0.25">
      <c r="A14454" s="2">
        <v>70678</v>
      </c>
      <c r="B14454" s="3" t="s">
        <v>10384</v>
      </c>
      <c r="C14454" s="4">
        <f>+WEEKNUM(Tabla4[[#This Row],[FECHA]])</f>
        <v>40</v>
      </c>
      <c r="D14454" s="4">
        <f>+MONTH(Tabla4[[#This Row],[FECHA]])</f>
        <v>10</v>
      </c>
      <c r="E14454" s="4">
        <f>+YEAR(B14454)</f>
        <v>2025</v>
      </c>
      <c r="F14454" t="s">
        <v>10262</v>
      </c>
      <c r="H14454" t="s">
        <v>927</v>
      </c>
      <c r="I14454" t="s">
        <v>47</v>
      </c>
      <c r="J14454" t="s">
        <v>10383</v>
      </c>
      <c r="K14454" s="2">
        <v>1020830877</v>
      </c>
      <c r="L14454" t="s">
        <v>55</v>
      </c>
      <c r="M14454" t="s">
        <v>987</v>
      </c>
      <c r="N14454" s="1" t="s">
        <v>901</v>
      </c>
    </row>
    <row r="14455" spans="1:14" x14ac:dyDescent="0.25">
      <c r="A14455" s="2">
        <v>70681</v>
      </c>
      <c r="B14455" s="3" t="s">
        <v>10382</v>
      </c>
      <c r="C14455" s="4">
        <f>+WEEKNUM(Tabla4[[#This Row],[FECHA]])</f>
        <v>40</v>
      </c>
      <c r="D14455" s="4">
        <f>+MONTH(Tabla4[[#This Row],[FECHA]])</f>
        <v>10</v>
      </c>
      <c r="E14455" s="4">
        <f>+YEAR(B14455)</f>
        <v>2025</v>
      </c>
      <c r="F14455" t="s">
        <v>10255</v>
      </c>
      <c r="H14455" t="s">
        <v>21</v>
      </c>
      <c r="I14455" t="s">
        <v>30</v>
      </c>
      <c r="J14455" t="s">
        <v>10381</v>
      </c>
      <c r="K14455" s="2">
        <v>1002636685</v>
      </c>
      <c r="L14455" t="s">
        <v>49</v>
      </c>
      <c r="M14455" t="s">
        <v>987</v>
      </c>
      <c r="N14455" s="1" t="s">
        <v>901</v>
      </c>
    </row>
    <row r="14456" spans="1:14" x14ac:dyDescent="0.25">
      <c r="A14456" s="2">
        <v>70682</v>
      </c>
      <c r="B14456" s="3" t="s">
        <v>10380</v>
      </c>
      <c r="C14456" s="4">
        <f>+WEEKNUM(Tabla4[[#This Row],[FECHA]])</f>
        <v>40</v>
      </c>
      <c r="D14456" s="4">
        <f>+MONTH(Tabla4[[#This Row],[FECHA]])</f>
        <v>10</v>
      </c>
      <c r="E14456" s="4">
        <f>+YEAR(B14456)</f>
        <v>2025</v>
      </c>
      <c r="F14456" t="s">
        <v>10262</v>
      </c>
      <c r="H14456" t="s">
        <v>21</v>
      </c>
      <c r="I14456" t="s">
        <v>130</v>
      </c>
      <c r="J14456" t="s">
        <v>10379</v>
      </c>
      <c r="K14456" s="2">
        <v>1032470598</v>
      </c>
      <c r="L14456" t="s">
        <v>76</v>
      </c>
      <c r="M14456" t="s">
        <v>937</v>
      </c>
      <c r="N14456" s="1" t="s">
        <v>901</v>
      </c>
    </row>
    <row r="14457" spans="1:14" x14ac:dyDescent="0.25">
      <c r="A14457" s="2">
        <v>70685</v>
      </c>
      <c r="B14457" s="3" t="s">
        <v>10378</v>
      </c>
      <c r="C14457" s="4">
        <f>+WEEKNUM(Tabla4[[#This Row],[FECHA]])</f>
        <v>40</v>
      </c>
      <c r="D14457" s="4">
        <f>+MONTH(Tabla4[[#This Row],[FECHA]])</f>
        <v>10</v>
      </c>
      <c r="E14457" s="4">
        <f>+YEAR(B14457)</f>
        <v>2025</v>
      </c>
      <c r="F14457" t="s">
        <v>10255</v>
      </c>
      <c r="G14457" t="s">
        <v>10377</v>
      </c>
      <c r="H14457" t="s">
        <v>21</v>
      </c>
      <c r="I14457" t="s">
        <v>33</v>
      </c>
      <c r="J14457" t="s">
        <v>9226</v>
      </c>
      <c r="K14457" s="2">
        <v>1115076611</v>
      </c>
      <c r="L14457" t="s">
        <v>38</v>
      </c>
      <c r="M14457" t="s">
        <v>987</v>
      </c>
      <c r="N14457" s="1" t="s">
        <v>901</v>
      </c>
    </row>
    <row r="14458" spans="1:14" x14ac:dyDescent="0.25">
      <c r="A14458" s="2">
        <v>70689</v>
      </c>
      <c r="B14458" s="3" t="s">
        <v>10376</v>
      </c>
      <c r="C14458" s="4">
        <f>+WEEKNUM(Tabla4[[#This Row],[FECHA]])</f>
        <v>40</v>
      </c>
      <c r="D14458" s="4">
        <f>+MONTH(Tabla4[[#This Row],[FECHA]])</f>
        <v>10</v>
      </c>
      <c r="E14458" s="4">
        <f>+YEAR(B14458)</f>
        <v>2025</v>
      </c>
      <c r="F14458" t="s">
        <v>10262</v>
      </c>
      <c r="G14458" t="s">
        <v>10375</v>
      </c>
      <c r="H14458" t="s">
        <v>21</v>
      </c>
      <c r="I14458" t="s">
        <v>303</v>
      </c>
      <c r="J14458" t="s">
        <v>10374</v>
      </c>
      <c r="K14458" s="2">
        <v>1000954248</v>
      </c>
      <c r="L14458" t="s">
        <v>38</v>
      </c>
      <c r="M14458" t="s">
        <v>909</v>
      </c>
      <c r="N14458" s="1" t="s">
        <v>901</v>
      </c>
    </row>
    <row r="14459" spans="1:14" x14ac:dyDescent="0.25">
      <c r="A14459" s="2">
        <v>70691</v>
      </c>
      <c r="B14459" s="3" t="s">
        <v>10373</v>
      </c>
      <c r="C14459" s="4">
        <f>+WEEKNUM(Tabla4[[#This Row],[FECHA]])</f>
        <v>40</v>
      </c>
      <c r="D14459" s="4">
        <f>+MONTH(Tabla4[[#This Row],[FECHA]])</f>
        <v>10</v>
      </c>
      <c r="E14459" s="4">
        <f>+YEAR(B14459)</f>
        <v>2025</v>
      </c>
      <c r="F14459" t="s">
        <v>10262</v>
      </c>
      <c r="G14459" t="s">
        <v>10372</v>
      </c>
      <c r="H14459" t="s">
        <v>927</v>
      </c>
      <c r="I14459" t="s">
        <v>33</v>
      </c>
      <c r="J14459" t="s">
        <v>10371</v>
      </c>
      <c r="K14459" s="2">
        <v>83042304</v>
      </c>
      <c r="L14459" t="s">
        <v>38</v>
      </c>
      <c r="M14459" t="s">
        <v>987</v>
      </c>
      <c r="N14459" s="1" t="s">
        <v>901</v>
      </c>
    </row>
    <row r="14460" spans="1:14" x14ac:dyDescent="0.25">
      <c r="A14460" s="2">
        <v>70695</v>
      </c>
      <c r="B14460" s="3" t="s">
        <v>10370</v>
      </c>
      <c r="C14460" s="4">
        <f>+WEEKNUM(Tabla4[[#This Row],[FECHA]])</f>
        <v>40</v>
      </c>
      <c r="D14460" s="4">
        <f>+MONTH(Tabla4[[#This Row],[FECHA]])</f>
        <v>10</v>
      </c>
      <c r="E14460" s="4">
        <f>+YEAR(B14460)</f>
        <v>2025</v>
      </c>
      <c r="F14460" t="s">
        <v>10255</v>
      </c>
      <c r="H14460" t="s">
        <v>3</v>
      </c>
      <c r="I14460" t="s">
        <v>130</v>
      </c>
      <c r="J14460" t="s">
        <v>10369</v>
      </c>
      <c r="K14460" s="2">
        <v>1020834180</v>
      </c>
      <c r="L14460" t="s">
        <v>55</v>
      </c>
      <c r="M14460" t="s">
        <v>909</v>
      </c>
      <c r="N14460" s="1" t="s">
        <v>901</v>
      </c>
    </row>
    <row r="14461" spans="1:14" x14ac:dyDescent="0.25">
      <c r="A14461" s="2">
        <v>70705</v>
      </c>
      <c r="B14461" s="3" t="s">
        <v>10368</v>
      </c>
      <c r="C14461" s="4">
        <f>+WEEKNUM(Tabla4[[#This Row],[FECHA]])</f>
        <v>40</v>
      </c>
      <c r="D14461" s="4">
        <f>+MONTH(Tabla4[[#This Row],[FECHA]])</f>
        <v>10</v>
      </c>
      <c r="E14461" s="4">
        <f>+YEAR(B14461)</f>
        <v>2025</v>
      </c>
      <c r="F14461" t="s">
        <v>10255</v>
      </c>
      <c r="H14461" t="s">
        <v>3</v>
      </c>
      <c r="I14461" t="s">
        <v>47</v>
      </c>
      <c r="J14461" t="s">
        <v>10367</v>
      </c>
      <c r="K14461" s="2">
        <v>1020843649</v>
      </c>
      <c r="L14461" t="s">
        <v>58</v>
      </c>
      <c r="M14461" t="s">
        <v>937</v>
      </c>
      <c r="N14461" s="1" t="s">
        <v>901</v>
      </c>
    </row>
    <row r="14462" spans="1:14" x14ac:dyDescent="0.25">
      <c r="A14462" s="2">
        <v>70707</v>
      </c>
      <c r="B14462" s="3" t="s">
        <v>10366</v>
      </c>
      <c r="C14462" s="4">
        <f>+WEEKNUM(Tabla4[[#This Row],[FECHA]])</f>
        <v>40</v>
      </c>
      <c r="D14462" s="4">
        <f>+MONTH(Tabla4[[#This Row],[FECHA]])</f>
        <v>10</v>
      </c>
      <c r="E14462" s="4">
        <f>+YEAR(B14462)</f>
        <v>2025</v>
      </c>
      <c r="F14462" t="s">
        <v>10262</v>
      </c>
      <c r="H14462" t="s">
        <v>3</v>
      </c>
      <c r="I14462" t="s">
        <v>1104</v>
      </c>
      <c r="J14462" t="s">
        <v>3878</v>
      </c>
      <c r="K14462" s="2">
        <v>1020806958</v>
      </c>
      <c r="L14462" t="s">
        <v>55</v>
      </c>
      <c r="M14462" t="s">
        <v>987</v>
      </c>
      <c r="N14462" s="1" t="s">
        <v>901</v>
      </c>
    </row>
    <row r="14463" spans="1:14" x14ac:dyDescent="0.25">
      <c r="A14463" s="2">
        <v>70709</v>
      </c>
      <c r="B14463" s="3" t="s">
        <v>10365</v>
      </c>
      <c r="C14463" s="4">
        <f>+WEEKNUM(Tabla4[[#This Row],[FECHA]])</f>
        <v>40</v>
      </c>
      <c r="D14463" s="4">
        <f>+MONTH(Tabla4[[#This Row],[FECHA]])</f>
        <v>10</v>
      </c>
      <c r="E14463" s="4">
        <f>+YEAR(B14463)</f>
        <v>2025</v>
      </c>
      <c r="F14463" t="s">
        <v>10255</v>
      </c>
      <c r="G14463" t="s">
        <v>10364</v>
      </c>
      <c r="H14463" t="s">
        <v>8</v>
      </c>
      <c r="I14463" t="s">
        <v>130</v>
      </c>
      <c r="J14463" t="s">
        <v>10363</v>
      </c>
      <c r="K14463" s="2">
        <v>1096238061</v>
      </c>
      <c r="L14463" t="s">
        <v>38</v>
      </c>
      <c r="M14463" t="s">
        <v>937</v>
      </c>
      <c r="N14463" s="1" t="s">
        <v>901</v>
      </c>
    </row>
    <row r="14464" spans="1:14" x14ac:dyDescent="0.25">
      <c r="A14464" s="2">
        <v>70711</v>
      </c>
      <c r="B14464" s="3" t="s">
        <v>10362</v>
      </c>
      <c r="C14464" s="4">
        <f>+WEEKNUM(Tabla4[[#This Row],[FECHA]])</f>
        <v>40</v>
      </c>
      <c r="D14464" s="4">
        <f>+MONTH(Tabla4[[#This Row],[FECHA]])</f>
        <v>10</v>
      </c>
      <c r="E14464" s="4">
        <f>+YEAR(B14464)</f>
        <v>2025</v>
      </c>
      <c r="F14464" t="s">
        <v>10262</v>
      </c>
      <c r="H14464" t="s">
        <v>21</v>
      </c>
      <c r="I14464" t="s">
        <v>30</v>
      </c>
      <c r="J14464" t="s">
        <v>1358</v>
      </c>
      <c r="K14464" s="2">
        <v>1083898472</v>
      </c>
      <c r="L14464" t="s">
        <v>198</v>
      </c>
      <c r="M14464" t="s">
        <v>987</v>
      </c>
      <c r="N14464" s="1" t="s">
        <v>901</v>
      </c>
    </row>
    <row r="14465" spans="1:14" x14ac:dyDescent="0.25">
      <c r="A14465" s="2">
        <v>70714</v>
      </c>
      <c r="B14465" s="3" t="s">
        <v>10361</v>
      </c>
      <c r="C14465" s="4">
        <f>+WEEKNUM(Tabla4[[#This Row],[FECHA]])</f>
        <v>40</v>
      </c>
      <c r="D14465" s="4">
        <f>+MONTH(Tabla4[[#This Row],[FECHA]])</f>
        <v>10</v>
      </c>
      <c r="E14465" s="4">
        <f>+YEAR(B14465)</f>
        <v>2025</v>
      </c>
      <c r="F14465" t="s">
        <v>10255</v>
      </c>
      <c r="H14465" t="s">
        <v>3</v>
      </c>
      <c r="I14465" t="s">
        <v>33</v>
      </c>
      <c r="J14465" t="s">
        <v>9251</v>
      </c>
      <c r="K14465" s="2">
        <v>1020842819</v>
      </c>
      <c r="L14465" t="s">
        <v>55</v>
      </c>
      <c r="M14465" t="s">
        <v>937</v>
      </c>
      <c r="N14465" s="1" t="s">
        <v>901</v>
      </c>
    </row>
    <row r="14466" spans="1:14" x14ac:dyDescent="0.25">
      <c r="A14466" s="2">
        <v>70715</v>
      </c>
      <c r="B14466" s="3" t="s">
        <v>10360</v>
      </c>
      <c r="C14466" s="4">
        <f>+WEEKNUM(Tabla4[[#This Row],[FECHA]])</f>
        <v>40</v>
      </c>
      <c r="D14466" s="4">
        <f>+MONTH(Tabla4[[#This Row],[FECHA]])</f>
        <v>10</v>
      </c>
      <c r="E14466" s="4">
        <f>+YEAR(B14466)</f>
        <v>2025</v>
      </c>
      <c r="F14466" t="s">
        <v>10255</v>
      </c>
      <c r="H14466" t="s">
        <v>3</v>
      </c>
      <c r="I14466" t="s">
        <v>16</v>
      </c>
      <c r="J14466" t="s">
        <v>5873</v>
      </c>
      <c r="K14466" s="2">
        <v>1019604799</v>
      </c>
      <c r="L14466" t="s">
        <v>58</v>
      </c>
      <c r="M14466" t="s">
        <v>937</v>
      </c>
      <c r="N14466" s="1" t="s">
        <v>901</v>
      </c>
    </row>
    <row r="14467" spans="1:14" x14ac:dyDescent="0.25">
      <c r="A14467" s="2">
        <v>53889</v>
      </c>
      <c r="B14467" s="3" t="s">
        <v>10359</v>
      </c>
      <c r="C14467" s="4">
        <f>+WEEKNUM(B14467)</f>
        <v>10</v>
      </c>
      <c r="D14467" s="4">
        <f>+MONTH(Tabla4[[#This Row],[FECHA]])</f>
        <v>3</v>
      </c>
      <c r="E14467" s="4">
        <f>+YEAR(B14467)</f>
        <v>2025</v>
      </c>
      <c r="F14467" t="s">
        <v>3611</v>
      </c>
      <c r="G14467" t="s">
        <v>10358</v>
      </c>
      <c r="H14467" t="s">
        <v>3118</v>
      </c>
      <c r="I14467" t="s">
        <v>16</v>
      </c>
      <c r="J14467" t="s">
        <v>10357</v>
      </c>
      <c r="K14467" s="2">
        <v>1053611939</v>
      </c>
      <c r="L14467" t="s">
        <v>38</v>
      </c>
      <c r="M14467" t="s">
        <v>255</v>
      </c>
      <c r="N14467" s="1" t="s">
        <v>246</v>
      </c>
    </row>
    <row r="14468" spans="1:14" x14ac:dyDescent="0.25">
      <c r="A14468" s="2">
        <v>53892</v>
      </c>
      <c r="B14468" s="3" t="s">
        <v>10356</v>
      </c>
      <c r="C14468" s="4">
        <f>+WEEKNUM(B14468)</f>
        <v>10</v>
      </c>
      <c r="D14468" s="4">
        <f>+MONTH(Tabla4[[#This Row],[FECHA]])</f>
        <v>3</v>
      </c>
      <c r="E14468" s="4">
        <f>+YEAR(B14468)</f>
        <v>2025</v>
      </c>
      <c r="F14468" t="s">
        <v>3504</v>
      </c>
      <c r="G14468" t="s">
        <v>10355</v>
      </c>
      <c r="H14468" t="s">
        <v>21</v>
      </c>
      <c r="I14468" t="s">
        <v>30</v>
      </c>
      <c r="J14468" t="s">
        <v>10354</v>
      </c>
      <c r="K14468" s="2">
        <v>1075260146</v>
      </c>
      <c r="L14468" t="s">
        <v>38</v>
      </c>
      <c r="M14468" t="s">
        <v>255</v>
      </c>
      <c r="N14468" s="1" t="s">
        <v>246</v>
      </c>
    </row>
    <row r="14469" spans="1:14" x14ac:dyDescent="0.25">
      <c r="A14469" s="2">
        <v>53897</v>
      </c>
      <c r="B14469" s="3" t="s">
        <v>10353</v>
      </c>
      <c r="C14469" s="4">
        <f>+WEEKNUM(B14469)</f>
        <v>10</v>
      </c>
      <c r="D14469" s="4">
        <f>+MONTH(Tabla4[[#This Row],[FECHA]])</f>
        <v>3</v>
      </c>
      <c r="E14469" s="4">
        <f>+YEAR(B14469)</f>
        <v>2025</v>
      </c>
      <c r="F14469" t="s">
        <v>3629</v>
      </c>
      <c r="H14469" t="s">
        <v>3</v>
      </c>
      <c r="I14469" t="s">
        <v>16</v>
      </c>
      <c r="J14469" t="s">
        <v>728</v>
      </c>
      <c r="K14469" s="2">
        <v>80795572</v>
      </c>
      <c r="L14469" t="s">
        <v>55</v>
      </c>
      <c r="M14469" t="s">
        <v>255</v>
      </c>
      <c r="N14469" s="1" t="s">
        <v>246</v>
      </c>
    </row>
    <row r="14470" spans="1:14" x14ac:dyDescent="0.25">
      <c r="A14470" s="2">
        <v>53900</v>
      </c>
      <c r="B14470" s="3" t="s">
        <v>10352</v>
      </c>
      <c r="C14470" s="4">
        <f>+WEEKNUM(B14470)</f>
        <v>10</v>
      </c>
      <c r="D14470" s="4">
        <f>+MONTH(Tabla4[[#This Row],[FECHA]])</f>
        <v>3</v>
      </c>
      <c r="E14470" s="4">
        <f>+YEAR(B14470)</f>
        <v>2025</v>
      </c>
      <c r="F14470" t="s">
        <v>3611</v>
      </c>
      <c r="G14470" t="s">
        <v>10351</v>
      </c>
      <c r="H14470" t="s">
        <v>3118</v>
      </c>
      <c r="I14470" t="s">
        <v>16</v>
      </c>
      <c r="J14470" t="s">
        <v>10350</v>
      </c>
      <c r="K14470" s="2">
        <v>1062076716</v>
      </c>
      <c r="L14470" t="s">
        <v>38</v>
      </c>
      <c r="M14470" t="s">
        <v>255</v>
      </c>
      <c r="N14470" s="1" t="s">
        <v>246</v>
      </c>
    </row>
    <row r="14471" spans="1:14" x14ac:dyDescent="0.25">
      <c r="A14471" s="2">
        <v>53902</v>
      </c>
      <c r="B14471" s="3" t="s">
        <v>10349</v>
      </c>
      <c r="C14471" s="4">
        <f>+WEEKNUM(B14471)</f>
        <v>10</v>
      </c>
      <c r="D14471" s="4">
        <f>+MONTH(Tabla4[[#This Row],[FECHA]])</f>
        <v>3</v>
      </c>
      <c r="E14471" s="4">
        <f>+YEAR(B14471)</f>
        <v>2025</v>
      </c>
      <c r="F14471" t="s">
        <v>3611</v>
      </c>
      <c r="G14471" t="s">
        <v>10348</v>
      </c>
      <c r="H14471" t="s">
        <v>3118</v>
      </c>
      <c r="I14471" t="s">
        <v>30</v>
      </c>
      <c r="J14471" t="s">
        <v>4908</v>
      </c>
      <c r="K14471" s="2">
        <v>1054544360</v>
      </c>
      <c r="L14471" t="s">
        <v>38</v>
      </c>
      <c r="M14471" t="s">
        <v>8244</v>
      </c>
      <c r="N14471" s="1" t="s">
        <v>246</v>
      </c>
    </row>
    <row r="14472" spans="1:14" x14ac:dyDescent="0.25">
      <c r="A14472" s="2">
        <v>53915</v>
      </c>
      <c r="B14472" s="3" t="s">
        <v>10347</v>
      </c>
      <c r="C14472" s="4">
        <f>+WEEKNUM(B14472)</f>
        <v>10</v>
      </c>
      <c r="D14472" s="4">
        <f>+MONTH(Tabla4[[#This Row],[FECHA]])</f>
        <v>3</v>
      </c>
      <c r="E14472" s="4">
        <f>+YEAR(B14472)</f>
        <v>2025</v>
      </c>
      <c r="F14472" t="s">
        <v>3629</v>
      </c>
      <c r="G14472" t="s">
        <v>10346</v>
      </c>
      <c r="H14472" t="s">
        <v>21</v>
      </c>
      <c r="I14472" t="s">
        <v>303</v>
      </c>
      <c r="J14472" t="s">
        <v>10345</v>
      </c>
      <c r="K14472" s="2">
        <v>50916884</v>
      </c>
      <c r="L14472" t="s">
        <v>38</v>
      </c>
      <c r="M14472" t="s">
        <v>255</v>
      </c>
      <c r="N14472" s="1" t="s">
        <v>246</v>
      </c>
    </row>
    <row r="14473" spans="1:14" x14ac:dyDescent="0.25">
      <c r="A14473" s="2">
        <v>53929</v>
      </c>
      <c r="B14473" s="3" t="s">
        <v>10344</v>
      </c>
      <c r="C14473" s="4">
        <f>+WEEKNUM(B14473)</f>
        <v>10</v>
      </c>
      <c r="D14473" s="4">
        <f>+MONTH(Tabla4[[#This Row],[FECHA]])</f>
        <v>3</v>
      </c>
      <c r="E14473" s="4">
        <f>+YEAR(B14473)</f>
        <v>2025</v>
      </c>
      <c r="F14473" t="s">
        <v>3577</v>
      </c>
      <c r="H14473" t="s">
        <v>21</v>
      </c>
      <c r="I14473" t="s">
        <v>997</v>
      </c>
      <c r="J14473" t="s">
        <v>5048</v>
      </c>
      <c r="K14473" s="2">
        <v>52266454</v>
      </c>
      <c r="L14473" t="s">
        <v>256</v>
      </c>
      <c r="M14473" t="s">
        <v>255</v>
      </c>
      <c r="N14473" s="1" t="s">
        <v>246</v>
      </c>
    </row>
    <row r="14474" spans="1:14" x14ac:dyDescent="0.25">
      <c r="A14474" s="2">
        <v>53933</v>
      </c>
      <c r="B14474" s="3" t="s">
        <v>10343</v>
      </c>
      <c r="C14474" s="4">
        <f>+WEEKNUM(B14474)</f>
        <v>10</v>
      </c>
      <c r="D14474" s="4">
        <f>+MONTH(Tabla4[[#This Row],[FECHA]])</f>
        <v>3</v>
      </c>
      <c r="E14474" s="4">
        <f>+YEAR(B14474)</f>
        <v>2025</v>
      </c>
      <c r="F14474" t="s">
        <v>3504</v>
      </c>
      <c r="G14474" t="s">
        <v>10342</v>
      </c>
      <c r="H14474" t="s">
        <v>3118</v>
      </c>
      <c r="I14474" t="s">
        <v>16</v>
      </c>
      <c r="J14474" t="s">
        <v>9516</v>
      </c>
      <c r="K14474" s="2">
        <v>79522607</v>
      </c>
      <c r="L14474" t="s">
        <v>38</v>
      </c>
      <c r="M14474" t="s">
        <v>255</v>
      </c>
      <c r="N14474" s="1" t="s">
        <v>246</v>
      </c>
    </row>
    <row r="14475" spans="1:14" x14ac:dyDescent="0.25">
      <c r="A14475" s="2">
        <v>53949</v>
      </c>
      <c r="B14475" s="3" t="s">
        <v>10341</v>
      </c>
      <c r="C14475" s="4">
        <f>+WEEKNUM(B14475)</f>
        <v>10</v>
      </c>
      <c r="D14475" s="4">
        <f>+MONTH(Tabla4[[#This Row],[FECHA]])</f>
        <v>3</v>
      </c>
      <c r="E14475" s="4">
        <f>+YEAR(B14475)</f>
        <v>2025</v>
      </c>
      <c r="F14475" t="s">
        <v>3574</v>
      </c>
      <c r="G14475" t="s">
        <v>10340</v>
      </c>
      <c r="H14475" t="s">
        <v>21</v>
      </c>
      <c r="I14475" t="s">
        <v>16</v>
      </c>
      <c r="J14475" t="s">
        <v>10339</v>
      </c>
      <c r="K14475" s="2">
        <v>1026266104</v>
      </c>
      <c r="L14475" t="s">
        <v>38</v>
      </c>
      <c r="M14475" t="s">
        <v>255</v>
      </c>
      <c r="N14475" s="1" t="s">
        <v>246</v>
      </c>
    </row>
    <row r="14476" spans="1:14" x14ac:dyDescent="0.25">
      <c r="A14476" s="2">
        <v>53957</v>
      </c>
      <c r="B14476" s="3" t="s">
        <v>10338</v>
      </c>
      <c r="C14476" s="4">
        <f>+WEEKNUM(B14476)</f>
        <v>10</v>
      </c>
      <c r="D14476" s="4">
        <f>+MONTH(Tabla4[[#This Row],[FECHA]])</f>
        <v>3</v>
      </c>
      <c r="E14476" s="4">
        <f>+YEAR(B14476)</f>
        <v>2025</v>
      </c>
      <c r="F14476" t="s">
        <v>3504</v>
      </c>
      <c r="G14476" t="s">
        <v>10337</v>
      </c>
      <c r="H14476" t="s">
        <v>3118</v>
      </c>
      <c r="I14476" t="s">
        <v>303</v>
      </c>
      <c r="J14476" t="s">
        <v>10336</v>
      </c>
      <c r="K14476" s="2">
        <v>80921234</v>
      </c>
      <c r="L14476" t="s">
        <v>38</v>
      </c>
      <c r="M14476" t="s">
        <v>255</v>
      </c>
      <c r="N14476" s="1" t="s">
        <v>246</v>
      </c>
    </row>
    <row r="14477" spans="1:14" x14ac:dyDescent="0.25">
      <c r="A14477" s="2">
        <v>53963</v>
      </c>
      <c r="B14477" s="3" t="s">
        <v>10335</v>
      </c>
      <c r="C14477" s="4">
        <f>+WEEKNUM(B14477)</f>
        <v>10</v>
      </c>
      <c r="D14477" s="4">
        <f>+MONTH(Tabla4[[#This Row],[FECHA]])</f>
        <v>3</v>
      </c>
      <c r="E14477" s="4">
        <f>+YEAR(B14477)</f>
        <v>2025</v>
      </c>
      <c r="F14477" t="s">
        <v>3504</v>
      </c>
      <c r="H14477" t="s">
        <v>3118</v>
      </c>
      <c r="I14477" t="s">
        <v>30</v>
      </c>
      <c r="J14477" t="s">
        <v>547</v>
      </c>
      <c r="K14477" s="2">
        <v>80736867</v>
      </c>
      <c r="L14477" t="s">
        <v>55</v>
      </c>
      <c r="M14477" t="s">
        <v>255</v>
      </c>
      <c r="N14477" s="1" t="s">
        <v>246</v>
      </c>
    </row>
    <row r="14478" spans="1:14" x14ac:dyDescent="0.25">
      <c r="A14478" s="2">
        <v>53992</v>
      </c>
      <c r="B14478" s="3" t="s">
        <v>10334</v>
      </c>
      <c r="C14478" s="4">
        <f>+WEEKNUM(B14478)</f>
        <v>10</v>
      </c>
      <c r="D14478" s="4">
        <f>+MONTH(Tabla4[[#This Row],[FECHA]])</f>
        <v>3</v>
      </c>
      <c r="E14478" s="4">
        <f>+YEAR(B14478)</f>
        <v>2025</v>
      </c>
      <c r="F14478" t="s">
        <v>3577</v>
      </c>
      <c r="H14478" t="s">
        <v>3</v>
      </c>
      <c r="I14478" t="s">
        <v>47</v>
      </c>
      <c r="J14478" t="s">
        <v>10333</v>
      </c>
      <c r="K14478" s="2">
        <v>80190051</v>
      </c>
      <c r="L14478" t="s">
        <v>256</v>
      </c>
      <c r="M14478" t="s">
        <v>259</v>
      </c>
      <c r="N14478" s="1" t="s">
        <v>246</v>
      </c>
    </row>
    <row r="14479" spans="1:14" x14ac:dyDescent="0.25">
      <c r="A14479" s="2">
        <v>54015</v>
      </c>
      <c r="B14479" s="3" t="s">
        <v>10332</v>
      </c>
      <c r="C14479" s="4">
        <f>+WEEKNUM(B14479)</f>
        <v>10</v>
      </c>
      <c r="D14479" s="4">
        <f>+MONTH(Tabla4[[#This Row],[FECHA]])</f>
        <v>3</v>
      </c>
      <c r="E14479" s="4">
        <f>+YEAR(B14479)</f>
        <v>2025</v>
      </c>
      <c r="F14479" t="s">
        <v>3629</v>
      </c>
      <c r="G14479" t="s">
        <v>10331</v>
      </c>
      <c r="H14479" t="s">
        <v>3118</v>
      </c>
      <c r="I14479" t="s">
        <v>33</v>
      </c>
      <c r="J14479" t="s">
        <v>10330</v>
      </c>
      <c r="K14479" s="2">
        <v>1003562036</v>
      </c>
      <c r="L14479" t="s">
        <v>38</v>
      </c>
      <c r="M14479" t="s">
        <v>255</v>
      </c>
      <c r="N14479" s="1" t="s">
        <v>246</v>
      </c>
    </row>
    <row r="14480" spans="1:14" x14ac:dyDescent="0.25">
      <c r="A14480" s="2">
        <v>54016</v>
      </c>
      <c r="B14480" s="3" t="s">
        <v>10329</v>
      </c>
      <c r="C14480" s="4">
        <f>+WEEKNUM(B14480)</f>
        <v>10</v>
      </c>
      <c r="D14480" s="4">
        <f>+MONTH(Tabla4[[#This Row],[FECHA]])</f>
        <v>3</v>
      </c>
      <c r="E14480" s="4">
        <f>+YEAR(B14480)</f>
        <v>2025</v>
      </c>
      <c r="F14480" t="s">
        <v>3629</v>
      </c>
      <c r="G14480" t="s">
        <v>10328</v>
      </c>
      <c r="H14480" t="s">
        <v>3118</v>
      </c>
      <c r="I14480" t="s">
        <v>16</v>
      </c>
      <c r="J14480" t="s">
        <v>10327</v>
      </c>
      <c r="K14480" s="2">
        <v>79794093</v>
      </c>
      <c r="L14480" t="s">
        <v>38</v>
      </c>
      <c r="M14480" t="s">
        <v>255</v>
      </c>
      <c r="N14480" s="1" t="s">
        <v>246</v>
      </c>
    </row>
    <row r="14481" spans="1:14" x14ac:dyDescent="0.25">
      <c r="A14481" s="2">
        <v>54019</v>
      </c>
      <c r="B14481" s="3" t="s">
        <v>10326</v>
      </c>
      <c r="C14481" s="4">
        <f>+WEEKNUM(B14481)</f>
        <v>10</v>
      </c>
      <c r="D14481" s="4">
        <f>+MONTH(Tabla4[[#This Row],[FECHA]])</f>
        <v>3</v>
      </c>
      <c r="E14481" s="4">
        <f>+YEAR(B14481)</f>
        <v>2025</v>
      </c>
      <c r="F14481" t="s">
        <v>3629</v>
      </c>
      <c r="G14481" t="s">
        <v>10325</v>
      </c>
      <c r="H14481" t="s">
        <v>3118</v>
      </c>
      <c r="I14481" t="s">
        <v>30</v>
      </c>
      <c r="J14481" t="s">
        <v>557</v>
      </c>
      <c r="K14481" s="2">
        <v>1015430954</v>
      </c>
      <c r="L14481" t="s">
        <v>38</v>
      </c>
      <c r="M14481" t="s">
        <v>8244</v>
      </c>
      <c r="N14481" s="1" t="s">
        <v>246</v>
      </c>
    </row>
    <row r="14482" spans="1:14" x14ac:dyDescent="0.25">
      <c r="A14482" s="2">
        <v>54020</v>
      </c>
      <c r="B14482" s="3" t="s">
        <v>10324</v>
      </c>
      <c r="C14482" s="4">
        <f>+WEEKNUM(B14482)</f>
        <v>10</v>
      </c>
      <c r="D14482" s="4">
        <f>+MONTH(Tabla4[[#This Row],[FECHA]])</f>
        <v>3</v>
      </c>
      <c r="E14482" s="4">
        <f>+YEAR(B14482)</f>
        <v>2025</v>
      </c>
      <c r="F14482" t="s">
        <v>3568</v>
      </c>
      <c r="H14482" t="s">
        <v>8</v>
      </c>
      <c r="I14482" t="s">
        <v>33</v>
      </c>
      <c r="J14482" t="s">
        <v>9106</v>
      </c>
      <c r="K14482" s="2">
        <v>1030539749</v>
      </c>
      <c r="L14482" t="s">
        <v>58</v>
      </c>
      <c r="M14482" t="s">
        <v>8244</v>
      </c>
      <c r="N14482" s="1" t="s">
        <v>246</v>
      </c>
    </row>
    <row r="14483" spans="1:14" x14ac:dyDescent="0.25">
      <c r="A14483" s="2">
        <v>54026</v>
      </c>
      <c r="B14483" s="3" t="s">
        <v>10323</v>
      </c>
      <c r="C14483" s="4">
        <f>+WEEKNUM(B14483)</f>
        <v>10</v>
      </c>
      <c r="D14483" s="4">
        <f>+MONTH(Tabla4[[#This Row],[FECHA]])</f>
        <v>3</v>
      </c>
      <c r="E14483" s="4">
        <f>+YEAR(B14483)</f>
        <v>2025</v>
      </c>
      <c r="F14483" t="s">
        <v>3629</v>
      </c>
      <c r="H14483" t="s">
        <v>3118</v>
      </c>
      <c r="I14483" t="s">
        <v>33</v>
      </c>
      <c r="J14483" t="s">
        <v>10322</v>
      </c>
      <c r="K14483" s="2">
        <v>1005563474</v>
      </c>
      <c r="L14483" t="s">
        <v>55</v>
      </c>
      <c r="M14483" t="s">
        <v>255</v>
      </c>
      <c r="N14483" s="1" t="s">
        <v>246</v>
      </c>
    </row>
    <row r="14484" spans="1:14" x14ac:dyDescent="0.25">
      <c r="A14484" s="2">
        <v>54036</v>
      </c>
      <c r="B14484" s="3" t="s">
        <v>10321</v>
      </c>
      <c r="C14484" s="4">
        <f>+WEEKNUM(B14484)</f>
        <v>10</v>
      </c>
      <c r="D14484" s="4">
        <f>+MONTH(Tabla4[[#This Row],[FECHA]])</f>
        <v>3</v>
      </c>
      <c r="E14484" s="4">
        <f>+YEAR(B14484)</f>
        <v>2025</v>
      </c>
      <c r="F14484" t="s">
        <v>3580</v>
      </c>
      <c r="H14484" t="s">
        <v>3</v>
      </c>
      <c r="I14484" t="s">
        <v>16</v>
      </c>
      <c r="J14484" t="s">
        <v>10320</v>
      </c>
      <c r="K14484" s="2">
        <v>1022938387</v>
      </c>
      <c r="L14484" t="s">
        <v>55</v>
      </c>
      <c r="M14484" t="s">
        <v>259</v>
      </c>
      <c r="N14484" s="1" t="s">
        <v>246</v>
      </c>
    </row>
    <row r="14485" spans="1:14" x14ac:dyDescent="0.25">
      <c r="A14485" s="2">
        <v>54074</v>
      </c>
      <c r="B14485" s="3" t="s">
        <v>10319</v>
      </c>
      <c r="C14485" s="4">
        <f>+WEEKNUM(B14485)</f>
        <v>10</v>
      </c>
      <c r="D14485" s="4">
        <f>+MONTH(Tabla4[[#This Row],[FECHA]])</f>
        <v>3</v>
      </c>
      <c r="E14485" s="4">
        <f>+YEAR(B14485)</f>
        <v>2025</v>
      </c>
      <c r="F14485" t="s">
        <v>3629</v>
      </c>
      <c r="G14485" t="s">
        <v>10318</v>
      </c>
      <c r="H14485" t="s">
        <v>3118</v>
      </c>
      <c r="I14485" t="s">
        <v>16</v>
      </c>
      <c r="J14485" t="s">
        <v>10317</v>
      </c>
      <c r="K14485" s="2">
        <v>1014298899</v>
      </c>
      <c r="L14485" t="s">
        <v>38</v>
      </c>
      <c r="M14485" t="s">
        <v>255</v>
      </c>
      <c r="N14485" s="1" t="s">
        <v>246</v>
      </c>
    </row>
    <row r="14486" spans="1:14" x14ac:dyDescent="0.25">
      <c r="A14486" s="2">
        <v>54097</v>
      </c>
      <c r="B14486" s="3" t="s">
        <v>10316</v>
      </c>
      <c r="C14486" s="4">
        <f>+WEEKNUM(B14486)</f>
        <v>10</v>
      </c>
      <c r="D14486" s="4">
        <f>+MONTH(Tabla4[[#This Row],[FECHA]])</f>
        <v>3</v>
      </c>
      <c r="E14486" s="4">
        <f>+YEAR(B14486)</f>
        <v>2025</v>
      </c>
      <c r="F14486" t="s">
        <v>3574</v>
      </c>
      <c r="H14486" t="s">
        <v>8</v>
      </c>
      <c r="I14486" t="s">
        <v>303</v>
      </c>
      <c r="J14486" t="s">
        <v>10315</v>
      </c>
      <c r="K14486" s="2">
        <v>1136884543</v>
      </c>
      <c r="L14486" t="s">
        <v>55</v>
      </c>
      <c r="M14486" t="s">
        <v>255</v>
      </c>
      <c r="N14486" s="1" t="s">
        <v>246</v>
      </c>
    </row>
    <row r="14487" spans="1:14" x14ac:dyDescent="0.25">
      <c r="A14487" s="2">
        <v>54099</v>
      </c>
      <c r="B14487" s="3" t="s">
        <v>10314</v>
      </c>
      <c r="C14487" s="4">
        <f>+WEEKNUM(B14487)</f>
        <v>10</v>
      </c>
      <c r="D14487" s="4">
        <f>+MONTH(Tabla4[[#This Row],[FECHA]])</f>
        <v>3</v>
      </c>
      <c r="E14487" s="4">
        <f>+YEAR(B14487)</f>
        <v>2025</v>
      </c>
      <c r="F14487" t="s">
        <v>3574</v>
      </c>
      <c r="G14487" t="s">
        <v>10313</v>
      </c>
      <c r="H14487" t="s">
        <v>8</v>
      </c>
      <c r="I14487" t="s">
        <v>33</v>
      </c>
      <c r="J14487" t="s">
        <v>8340</v>
      </c>
      <c r="K14487" s="2">
        <v>79720449</v>
      </c>
      <c r="L14487" t="s">
        <v>38</v>
      </c>
      <c r="M14487" t="s">
        <v>255</v>
      </c>
      <c r="N14487" s="1" t="s">
        <v>246</v>
      </c>
    </row>
    <row r="14488" spans="1:14" x14ac:dyDescent="0.25">
      <c r="A14488" s="2">
        <v>54130</v>
      </c>
      <c r="B14488" s="3" t="s">
        <v>10312</v>
      </c>
      <c r="C14488" s="4">
        <f>+WEEKNUM(B14488)</f>
        <v>10</v>
      </c>
      <c r="D14488" s="4">
        <f>+MONTH(Tabla4[[#This Row],[FECHA]])</f>
        <v>3</v>
      </c>
      <c r="E14488" s="4">
        <f>+YEAR(B14488)</f>
        <v>2025</v>
      </c>
      <c r="F14488" t="s">
        <v>3574</v>
      </c>
      <c r="G14488" t="s">
        <v>10311</v>
      </c>
      <c r="H14488" t="s">
        <v>3118</v>
      </c>
      <c r="I14488" t="s">
        <v>303</v>
      </c>
      <c r="J14488" t="s">
        <v>10310</v>
      </c>
      <c r="K14488" s="2">
        <v>900680668</v>
      </c>
      <c r="L14488" t="s">
        <v>38</v>
      </c>
      <c r="M14488" t="s">
        <v>255</v>
      </c>
      <c r="N14488" s="1" t="s">
        <v>246</v>
      </c>
    </row>
    <row r="14489" spans="1:14" x14ac:dyDescent="0.25">
      <c r="A14489" s="2">
        <v>54145</v>
      </c>
      <c r="B14489" s="3" t="s">
        <v>10309</v>
      </c>
      <c r="C14489" s="4">
        <f>+WEEKNUM(B14489)</f>
        <v>10</v>
      </c>
      <c r="D14489" s="4">
        <f>+MONTH(Tabla4[[#This Row],[FECHA]])</f>
        <v>3</v>
      </c>
      <c r="E14489" s="4">
        <f>+YEAR(B14489)</f>
        <v>2025</v>
      </c>
      <c r="F14489" t="s">
        <v>3574</v>
      </c>
      <c r="G14489" t="s">
        <v>10308</v>
      </c>
      <c r="H14489" t="s">
        <v>3118</v>
      </c>
      <c r="I14489" t="s">
        <v>16</v>
      </c>
      <c r="J14489" t="s">
        <v>10307</v>
      </c>
      <c r="K14489" s="2">
        <v>16377792</v>
      </c>
      <c r="L14489" t="s">
        <v>38</v>
      </c>
      <c r="M14489" t="s">
        <v>255</v>
      </c>
      <c r="N14489" s="1" t="s">
        <v>246</v>
      </c>
    </row>
    <row r="14490" spans="1:14" x14ac:dyDescent="0.25">
      <c r="A14490" s="2">
        <v>54163</v>
      </c>
      <c r="B14490" s="3" t="s">
        <v>10306</v>
      </c>
      <c r="C14490" s="4">
        <f>+WEEKNUM(B14490)</f>
        <v>10</v>
      </c>
      <c r="D14490" s="4">
        <f>+MONTH(Tabla4[[#This Row],[FECHA]])</f>
        <v>3</v>
      </c>
      <c r="E14490" s="4">
        <f>+YEAR(B14490)</f>
        <v>2025</v>
      </c>
      <c r="F14490" t="s">
        <v>3580</v>
      </c>
      <c r="G14490" t="s">
        <v>10305</v>
      </c>
      <c r="H14490" t="s">
        <v>21</v>
      </c>
      <c r="I14490" t="s">
        <v>16</v>
      </c>
      <c r="J14490" t="s">
        <v>308</v>
      </c>
      <c r="K14490" s="2">
        <v>1022926807</v>
      </c>
      <c r="L14490" t="s">
        <v>38</v>
      </c>
      <c r="M14490" t="s">
        <v>255</v>
      </c>
      <c r="N14490" s="1" t="s">
        <v>246</v>
      </c>
    </row>
    <row r="14491" spans="1:14" x14ac:dyDescent="0.25">
      <c r="A14491" s="2">
        <v>54177</v>
      </c>
      <c r="B14491" s="3" t="s">
        <v>10304</v>
      </c>
      <c r="C14491" s="4">
        <f>+WEEKNUM(B14491)</f>
        <v>10</v>
      </c>
      <c r="D14491" s="4">
        <f>+MONTH(Tabla4[[#This Row],[FECHA]])</f>
        <v>3</v>
      </c>
      <c r="E14491" s="4">
        <f>+YEAR(B14491)</f>
        <v>2025</v>
      </c>
      <c r="F14491" t="s">
        <v>3580</v>
      </c>
      <c r="H14491" t="s">
        <v>3</v>
      </c>
      <c r="I14491" t="s">
        <v>16</v>
      </c>
      <c r="J14491" t="s">
        <v>10303</v>
      </c>
      <c r="K14491" s="2">
        <v>1018504974</v>
      </c>
      <c r="L14491" t="s">
        <v>55</v>
      </c>
      <c r="M14491" t="s">
        <v>259</v>
      </c>
      <c r="N14491" s="1" t="s">
        <v>246</v>
      </c>
    </row>
    <row r="14492" spans="1:14" x14ac:dyDescent="0.25">
      <c r="A14492" s="2">
        <v>54184</v>
      </c>
      <c r="B14492" s="3" t="s">
        <v>10302</v>
      </c>
      <c r="C14492" s="4">
        <f>+WEEKNUM(B14492)</f>
        <v>10</v>
      </c>
      <c r="D14492" s="4">
        <f>+MONTH(Tabla4[[#This Row],[FECHA]])</f>
        <v>3</v>
      </c>
      <c r="E14492" s="4">
        <f>+YEAR(B14492)</f>
        <v>2025</v>
      </c>
      <c r="F14492" t="s">
        <v>3564</v>
      </c>
      <c r="H14492" t="s">
        <v>3</v>
      </c>
      <c r="I14492" t="s">
        <v>16</v>
      </c>
      <c r="J14492" t="s">
        <v>10301</v>
      </c>
      <c r="K14492" s="2">
        <v>79619996</v>
      </c>
      <c r="L14492" t="s">
        <v>1</v>
      </c>
      <c r="N14492" s="1" t="s">
        <v>246</v>
      </c>
    </row>
    <row r="14493" spans="1:14" x14ac:dyDescent="0.25">
      <c r="A14493" s="2">
        <v>54186</v>
      </c>
      <c r="B14493" s="3" t="s">
        <v>10300</v>
      </c>
      <c r="C14493" s="4">
        <f>+WEEKNUM(B14493)</f>
        <v>10</v>
      </c>
      <c r="D14493" s="4">
        <f>+MONTH(Tabla4[[#This Row],[FECHA]])</f>
        <v>3</v>
      </c>
      <c r="E14493" s="4">
        <f>+YEAR(B14493)</f>
        <v>2025</v>
      </c>
      <c r="F14493" t="s">
        <v>3564</v>
      </c>
      <c r="H14493" t="s">
        <v>3</v>
      </c>
      <c r="I14493" t="s">
        <v>16</v>
      </c>
      <c r="J14493" t="s">
        <v>10299</v>
      </c>
      <c r="K14493" s="2">
        <v>52427677</v>
      </c>
      <c r="L14493" t="s">
        <v>1</v>
      </c>
      <c r="N14493" s="1" t="s">
        <v>246</v>
      </c>
    </row>
    <row r="14494" spans="1:14" x14ac:dyDescent="0.25">
      <c r="A14494" s="2">
        <v>54189</v>
      </c>
      <c r="B14494" s="3" t="s">
        <v>10298</v>
      </c>
      <c r="C14494" s="4">
        <f>+WEEKNUM(B14494)</f>
        <v>10</v>
      </c>
      <c r="D14494" s="4">
        <f>+MONTH(Tabla4[[#This Row],[FECHA]])</f>
        <v>3</v>
      </c>
      <c r="E14494" s="4">
        <f>+YEAR(B14494)</f>
        <v>2025</v>
      </c>
      <c r="F14494" t="s">
        <v>3568</v>
      </c>
      <c r="G14494" t="s">
        <v>10297</v>
      </c>
      <c r="H14494" t="s">
        <v>3118</v>
      </c>
      <c r="I14494" t="s">
        <v>303</v>
      </c>
      <c r="J14494" t="s">
        <v>10296</v>
      </c>
      <c r="K14494" s="2">
        <v>80800212</v>
      </c>
      <c r="L14494" t="s">
        <v>55</v>
      </c>
      <c r="M14494" t="s">
        <v>8244</v>
      </c>
      <c r="N14494" s="1" t="s">
        <v>246</v>
      </c>
    </row>
    <row r="14495" spans="1:14" x14ac:dyDescent="0.25">
      <c r="A14495" s="2">
        <v>54198</v>
      </c>
      <c r="B14495" s="3" t="s">
        <v>10295</v>
      </c>
      <c r="C14495" s="4">
        <f>+WEEKNUM(B14495)</f>
        <v>10</v>
      </c>
      <c r="D14495" s="4">
        <f>+MONTH(Tabla4[[#This Row],[FECHA]])</f>
        <v>3</v>
      </c>
      <c r="E14495" s="4">
        <f>+YEAR(B14495)</f>
        <v>2025</v>
      </c>
      <c r="F14495" t="s">
        <v>3568</v>
      </c>
      <c r="G14495" t="s">
        <v>10294</v>
      </c>
      <c r="H14495" t="s">
        <v>8</v>
      </c>
      <c r="I14495" t="s">
        <v>16</v>
      </c>
      <c r="J14495" t="s">
        <v>8276</v>
      </c>
      <c r="K14495" s="2">
        <v>1012418175</v>
      </c>
      <c r="L14495" t="s">
        <v>38</v>
      </c>
      <c r="M14495" t="s">
        <v>255</v>
      </c>
      <c r="N14495" s="1" t="s">
        <v>246</v>
      </c>
    </row>
    <row r="14496" spans="1:14" x14ac:dyDescent="0.25">
      <c r="A14496" s="2">
        <v>54226</v>
      </c>
      <c r="B14496" s="3" t="s">
        <v>10293</v>
      </c>
      <c r="C14496" s="4">
        <f>+WEEKNUM(B14496)</f>
        <v>10</v>
      </c>
      <c r="D14496" s="4">
        <f>+MONTH(Tabla4[[#This Row],[FECHA]])</f>
        <v>3</v>
      </c>
      <c r="E14496" s="4">
        <f>+YEAR(B14496)</f>
        <v>2025</v>
      </c>
      <c r="F14496" t="s">
        <v>3564</v>
      </c>
      <c r="H14496" t="s">
        <v>3</v>
      </c>
      <c r="I14496" t="s">
        <v>10292</v>
      </c>
      <c r="J14496" t="s">
        <v>10291</v>
      </c>
      <c r="K14496" s="2">
        <v>1026271626</v>
      </c>
      <c r="L14496" t="s">
        <v>1</v>
      </c>
      <c r="N14496" s="1" t="s">
        <v>246</v>
      </c>
    </row>
    <row r="14497" spans="1:14" x14ac:dyDescent="0.25">
      <c r="A14497" s="2">
        <v>54229</v>
      </c>
      <c r="B14497" s="3" t="s">
        <v>10290</v>
      </c>
      <c r="C14497" s="4">
        <f>+WEEKNUM(B14497)</f>
        <v>10</v>
      </c>
      <c r="D14497" s="4">
        <f>+MONTH(Tabla4[[#This Row],[FECHA]])</f>
        <v>3</v>
      </c>
      <c r="E14497" s="4">
        <f>+YEAR(B14497)</f>
        <v>2025</v>
      </c>
      <c r="F14497" t="s">
        <v>3662</v>
      </c>
      <c r="H14497" t="s">
        <v>3</v>
      </c>
      <c r="I14497" t="s">
        <v>30</v>
      </c>
      <c r="J14497" t="s">
        <v>10289</v>
      </c>
      <c r="K14497" s="2">
        <v>1019056141</v>
      </c>
      <c r="L14497" t="s">
        <v>1</v>
      </c>
      <c r="N14497" s="1" t="s">
        <v>246</v>
      </c>
    </row>
    <row r="14498" spans="1:14" x14ac:dyDescent="0.25">
      <c r="A14498" s="2">
        <v>54231</v>
      </c>
      <c r="B14498" s="3" t="s">
        <v>10288</v>
      </c>
      <c r="C14498" s="4">
        <f>+WEEKNUM(B14498)</f>
        <v>10</v>
      </c>
      <c r="D14498" s="4">
        <f>+MONTH(Tabla4[[#This Row],[FECHA]])</f>
        <v>3</v>
      </c>
      <c r="E14498" s="4">
        <f>+YEAR(B14498)</f>
        <v>2025</v>
      </c>
      <c r="F14498" t="s">
        <v>3577</v>
      </c>
      <c r="G14498" t="s">
        <v>10287</v>
      </c>
      <c r="H14498" t="s">
        <v>8</v>
      </c>
      <c r="I14498" t="s">
        <v>30</v>
      </c>
      <c r="J14498" t="s">
        <v>10286</v>
      </c>
      <c r="K14498" s="2">
        <v>1015480285</v>
      </c>
      <c r="L14498" t="s">
        <v>38</v>
      </c>
      <c r="M14498" t="s">
        <v>8244</v>
      </c>
      <c r="N14498" s="1" t="s">
        <v>246</v>
      </c>
    </row>
    <row r="14499" spans="1:14" x14ac:dyDescent="0.25">
      <c r="A14499" s="2">
        <v>54235</v>
      </c>
      <c r="B14499" s="3" t="s">
        <v>10285</v>
      </c>
      <c r="C14499" s="4">
        <f>+WEEKNUM(B14499)</f>
        <v>10</v>
      </c>
      <c r="D14499" s="4">
        <f>+MONTH(Tabla4[[#This Row],[FECHA]])</f>
        <v>3</v>
      </c>
      <c r="E14499" s="4">
        <f>+YEAR(B14499)</f>
        <v>2025</v>
      </c>
      <c r="F14499" t="s">
        <v>3568</v>
      </c>
      <c r="G14499" t="s">
        <v>10284</v>
      </c>
      <c r="H14499" t="s">
        <v>3118</v>
      </c>
      <c r="I14499" t="s">
        <v>16</v>
      </c>
      <c r="J14499" t="s">
        <v>10283</v>
      </c>
      <c r="K14499" s="2">
        <v>3400162</v>
      </c>
      <c r="L14499" t="s">
        <v>38</v>
      </c>
      <c r="M14499" t="s">
        <v>255</v>
      </c>
      <c r="N14499" s="1" t="s">
        <v>246</v>
      </c>
    </row>
    <row r="14500" spans="1:14" x14ac:dyDescent="0.25">
      <c r="A14500" s="2">
        <v>54238</v>
      </c>
      <c r="B14500" s="3" t="s">
        <v>10282</v>
      </c>
      <c r="C14500" s="4">
        <f>+WEEKNUM(B14500)</f>
        <v>10</v>
      </c>
      <c r="D14500" s="4">
        <f>+MONTH(Tabla4[[#This Row],[FECHA]])</f>
        <v>3</v>
      </c>
      <c r="E14500" s="4">
        <f>+YEAR(B14500)</f>
        <v>2025</v>
      </c>
      <c r="F14500" t="s">
        <v>3564</v>
      </c>
      <c r="H14500" t="s">
        <v>3</v>
      </c>
      <c r="I14500" t="s">
        <v>30</v>
      </c>
      <c r="J14500" t="s">
        <v>4896</v>
      </c>
      <c r="K14500" s="2">
        <v>1019085960</v>
      </c>
      <c r="L14500" t="s">
        <v>1</v>
      </c>
      <c r="N14500" s="1" t="s">
        <v>246</v>
      </c>
    </row>
    <row r="14501" spans="1:14" x14ac:dyDescent="0.25">
      <c r="A14501" s="2">
        <v>54243</v>
      </c>
      <c r="B14501" s="3" t="s">
        <v>10281</v>
      </c>
      <c r="C14501" s="4">
        <f>+WEEKNUM(B14501)</f>
        <v>10</v>
      </c>
      <c r="D14501" s="4">
        <f>+MONTH(Tabla4[[#This Row],[FECHA]])</f>
        <v>3</v>
      </c>
      <c r="E14501" s="4">
        <f>+YEAR(B14501)</f>
        <v>2025</v>
      </c>
      <c r="F14501" t="s">
        <v>3564</v>
      </c>
      <c r="H14501" t="s">
        <v>3</v>
      </c>
      <c r="I14501" t="s">
        <v>16</v>
      </c>
      <c r="J14501" t="s">
        <v>5243</v>
      </c>
      <c r="K14501" s="2">
        <v>1071166981</v>
      </c>
      <c r="L14501" t="s">
        <v>1</v>
      </c>
      <c r="N14501" s="1" t="s">
        <v>246</v>
      </c>
    </row>
    <row r="14502" spans="1:14" x14ac:dyDescent="0.25">
      <c r="A14502" s="2">
        <v>70386</v>
      </c>
      <c r="B14502" s="3" t="s">
        <v>10280</v>
      </c>
      <c r="C14502" s="4">
        <f>+WEEKNUM(Tabla4[[#This Row],[FECHA]])</f>
        <v>40</v>
      </c>
      <c r="D14502" s="4">
        <f>+MONTH(Tabla4[[#This Row],[FECHA]])</f>
        <v>10</v>
      </c>
      <c r="E14502" s="4">
        <f>+YEAR(B14502)</f>
        <v>2025</v>
      </c>
      <c r="F14502" t="s">
        <v>10272</v>
      </c>
      <c r="H14502" t="s">
        <v>3</v>
      </c>
      <c r="I14502" t="s">
        <v>30</v>
      </c>
      <c r="J14502" t="s">
        <v>10279</v>
      </c>
      <c r="K14502" s="2">
        <v>900788070</v>
      </c>
      <c r="L14502" t="s">
        <v>58</v>
      </c>
      <c r="M14502" t="s">
        <v>37</v>
      </c>
      <c r="N14502" s="1" t="s">
        <v>0</v>
      </c>
    </row>
    <row r="14503" spans="1:14" x14ac:dyDescent="0.25">
      <c r="A14503" s="2">
        <v>70521</v>
      </c>
      <c r="B14503" s="3" t="s">
        <v>10278</v>
      </c>
      <c r="C14503" s="4">
        <f>+WEEKNUM(Tabla4[[#This Row],[FECHA]])</f>
        <v>40</v>
      </c>
      <c r="D14503" s="4">
        <f>+MONTH(Tabla4[[#This Row],[FECHA]])</f>
        <v>10</v>
      </c>
      <c r="E14503" s="4">
        <f>+YEAR(B14503)</f>
        <v>2025</v>
      </c>
      <c r="F14503" t="s">
        <v>10277</v>
      </c>
      <c r="G14503" t="s">
        <v>10276</v>
      </c>
      <c r="H14503" t="s">
        <v>8</v>
      </c>
      <c r="I14503" t="s">
        <v>16</v>
      </c>
      <c r="J14503" t="s">
        <v>10275</v>
      </c>
      <c r="K14503" s="2">
        <v>1015480161</v>
      </c>
      <c r="L14503" t="s">
        <v>38</v>
      </c>
      <c r="M14503" t="s">
        <v>37</v>
      </c>
      <c r="N14503" s="1" t="s">
        <v>0</v>
      </c>
    </row>
    <row r="14504" spans="1:14" x14ac:dyDescent="0.25">
      <c r="A14504" s="2">
        <v>70525</v>
      </c>
      <c r="B14504" s="3" t="s">
        <v>10274</v>
      </c>
      <c r="C14504" s="4">
        <f>+WEEKNUM(Tabla4[[#This Row],[FECHA]])</f>
        <v>40</v>
      </c>
      <c r="D14504" s="4">
        <f>+MONTH(Tabla4[[#This Row],[FECHA]])</f>
        <v>10</v>
      </c>
      <c r="E14504" s="4">
        <f>+YEAR(B14504)</f>
        <v>2025</v>
      </c>
      <c r="F14504" t="s">
        <v>10262</v>
      </c>
      <c r="H14504" t="s">
        <v>3</v>
      </c>
      <c r="I14504" s="2">
        <v>1600</v>
      </c>
      <c r="J14504" t="s">
        <v>238</v>
      </c>
      <c r="K14504" s="2">
        <v>98640456</v>
      </c>
      <c r="L14504" t="s">
        <v>198</v>
      </c>
      <c r="M14504" t="s">
        <v>37</v>
      </c>
      <c r="N14504" s="1" t="s">
        <v>0</v>
      </c>
    </row>
    <row r="14505" spans="1:14" x14ac:dyDescent="0.25">
      <c r="A14505" s="2">
        <v>70528</v>
      </c>
      <c r="B14505" s="3" t="s">
        <v>10273</v>
      </c>
      <c r="C14505" s="4">
        <f>+WEEKNUM(Tabla4[[#This Row],[FECHA]])</f>
        <v>40</v>
      </c>
      <c r="D14505" s="4">
        <f>+MONTH(Tabla4[[#This Row],[FECHA]])</f>
        <v>10</v>
      </c>
      <c r="E14505" s="4">
        <f>+YEAR(B14505)</f>
        <v>2025</v>
      </c>
      <c r="F14505" t="s">
        <v>10272</v>
      </c>
      <c r="G14505" t="s">
        <v>10271</v>
      </c>
      <c r="H14505" t="s">
        <v>8</v>
      </c>
      <c r="I14505" t="s">
        <v>30</v>
      </c>
      <c r="J14505" t="s">
        <v>10270</v>
      </c>
      <c r="K14505" s="2">
        <v>43616263</v>
      </c>
      <c r="L14505" t="s">
        <v>38</v>
      </c>
      <c r="M14505" t="s">
        <v>37</v>
      </c>
      <c r="N14505" s="1" t="s">
        <v>0</v>
      </c>
    </row>
    <row r="14506" spans="1:14" x14ac:dyDescent="0.25">
      <c r="A14506" s="2">
        <v>70532</v>
      </c>
      <c r="B14506" s="3" t="s">
        <v>10269</v>
      </c>
      <c r="C14506" s="4">
        <f>+WEEKNUM(Tabla4[[#This Row],[FECHA]])</f>
        <v>40</v>
      </c>
      <c r="D14506" s="4">
        <f>+MONTH(Tabla4[[#This Row],[FECHA]])</f>
        <v>10</v>
      </c>
      <c r="E14506" s="4">
        <f>+YEAR(B14506)</f>
        <v>2025</v>
      </c>
      <c r="F14506" t="s">
        <v>10262</v>
      </c>
      <c r="G14506" t="s">
        <v>10268</v>
      </c>
      <c r="H14506" t="s">
        <v>3</v>
      </c>
      <c r="I14506" s="2">
        <v>1600</v>
      </c>
      <c r="J14506" t="s">
        <v>74</v>
      </c>
      <c r="K14506" s="2">
        <v>1019025961</v>
      </c>
      <c r="L14506" t="s">
        <v>38</v>
      </c>
      <c r="M14506" t="s">
        <v>37</v>
      </c>
      <c r="N14506" s="1" t="s">
        <v>0</v>
      </c>
    </row>
    <row r="14507" spans="1:14" x14ac:dyDescent="0.25">
      <c r="A14507" s="2">
        <v>70542</v>
      </c>
      <c r="B14507" s="3" t="s">
        <v>10267</v>
      </c>
      <c r="C14507" s="4">
        <f>+WEEKNUM(Tabla4[[#This Row],[FECHA]])</f>
        <v>40</v>
      </c>
      <c r="D14507" s="4">
        <f>+MONTH(Tabla4[[#This Row],[FECHA]])</f>
        <v>10</v>
      </c>
      <c r="E14507" s="4">
        <f>+YEAR(B14507)</f>
        <v>2025</v>
      </c>
      <c r="F14507" t="s">
        <v>10262</v>
      </c>
      <c r="H14507" t="s">
        <v>3</v>
      </c>
      <c r="I14507" t="s">
        <v>30</v>
      </c>
      <c r="J14507" t="s">
        <v>10266</v>
      </c>
      <c r="K14507" s="2">
        <v>1037652706</v>
      </c>
      <c r="L14507" t="s">
        <v>58</v>
      </c>
      <c r="M14507" t="s">
        <v>37</v>
      </c>
      <c r="N14507" s="1" t="s">
        <v>0</v>
      </c>
    </row>
    <row r="14508" spans="1:14" x14ac:dyDescent="0.25">
      <c r="A14508" s="2">
        <v>70549</v>
      </c>
      <c r="B14508" s="3" t="s">
        <v>10265</v>
      </c>
      <c r="C14508" s="4">
        <f>+WEEKNUM(Tabla4[[#This Row],[FECHA]])</f>
        <v>40</v>
      </c>
      <c r="D14508" s="4">
        <f>+MONTH(Tabla4[[#This Row],[FECHA]])</f>
        <v>10</v>
      </c>
      <c r="E14508" s="4">
        <f>+YEAR(B14508)</f>
        <v>2025</v>
      </c>
      <c r="F14508" t="s">
        <v>10262</v>
      </c>
      <c r="H14508" t="s">
        <v>8</v>
      </c>
      <c r="I14508" s="2">
        <v>1600</v>
      </c>
      <c r="J14508" t="s">
        <v>10264</v>
      </c>
      <c r="K14508" s="2">
        <v>1110592620</v>
      </c>
      <c r="L14508" t="s">
        <v>256</v>
      </c>
      <c r="M14508" t="s">
        <v>37</v>
      </c>
      <c r="N14508" s="1" t="s">
        <v>0</v>
      </c>
    </row>
    <row r="14509" spans="1:14" x14ac:dyDescent="0.25">
      <c r="A14509" s="2">
        <v>70577</v>
      </c>
      <c r="B14509" s="3" t="s">
        <v>10263</v>
      </c>
      <c r="C14509" s="4">
        <f>+WEEKNUM(Tabla4[[#This Row],[FECHA]])</f>
        <v>40</v>
      </c>
      <c r="D14509" s="4">
        <f>+MONTH(Tabla4[[#This Row],[FECHA]])</f>
        <v>10</v>
      </c>
      <c r="E14509" s="4">
        <f>+YEAR(B14509)</f>
        <v>2025</v>
      </c>
      <c r="F14509" t="s">
        <v>10262</v>
      </c>
      <c r="G14509" t="s">
        <v>10261</v>
      </c>
      <c r="H14509" t="s">
        <v>21</v>
      </c>
      <c r="I14509" s="2">
        <v>1600</v>
      </c>
      <c r="J14509" t="s">
        <v>10260</v>
      </c>
      <c r="K14509" s="2">
        <v>98621425</v>
      </c>
      <c r="L14509" t="s">
        <v>38</v>
      </c>
      <c r="M14509" t="s">
        <v>37</v>
      </c>
      <c r="N14509" s="1" t="s">
        <v>0</v>
      </c>
    </row>
    <row r="14510" spans="1:14" x14ac:dyDescent="0.25">
      <c r="A14510" s="2">
        <v>70609</v>
      </c>
      <c r="B14510" s="3" t="s">
        <v>10259</v>
      </c>
      <c r="C14510" s="4">
        <f>+WEEKNUM(Tabla4[[#This Row],[FECHA]])</f>
        <v>40</v>
      </c>
      <c r="D14510" s="4">
        <f>+MONTH(Tabla4[[#This Row],[FECHA]])</f>
        <v>10</v>
      </c>
      <c r="E14510" s="4">
        <f>+YEAR(B14510)</f>
        <v>2025</v>
      </c>
      <c r="F14510" t="s">
        <v>10255</v>
      </c>
      <c r="H14510" t="s">
        <v>3</v>
      </c>
      <c r="I14510" s="2">
        <v>800</v>
      </c>
      <c r="J14510" t="s">
        <v>8184</v>
      </c>
      <c r="K14510" s="2">
        <v>1077443277</v>
      </c>
      <c r="L14510" t="s">
        <v>58</v>
      </c>
      <c r="M14510" t="s">
        <v>37</v>
      </c>
      <c r="N14510" s="1" t="s">
        <v>0</v>
      </c>
    </row>
    <row r="14511" spans="1:14" x14ac:dyDescent="0.25">
      <c r="A14511" s="2">
        <v>70614</v>
      </c>
      <c r="B14511" s="3" t="s">
        <v>10258</v>
      </c>
      <c r="C14511" s="4">
        <f>+WEEKNUM(Tabla4[[#This Row],[FECHA]])</f>
        <v>40</v>
      </c>
      <c r="D14511" s="4">
        <f>+MONTH(Tabla4[[#This Row],[FECHA]])</f>
        <v>10</v>
      </c>
      <c r="E14511" s="4">
        <f>+YEAR(B14511)</f>
        <v>2025</v>
      </c>
      <c r="F14511" t="s">
        <v>10255</v>
      </c>
      <c r="H14511" t="s">
        <v>3</v>
      </c>
      <c r="I14511" s="2">
        <v>1600</v>
      </c>
      <c r="J14511" t="s">
        <v>59</v>
      </c>
      <c r="K14511" s="2">
        <v>51953012</v>
      </c>
      <c r="L14511" t="s">
        <v>58</v>
      </c>
      <c r="M14511" t="s">
        <v>37</v>
      </c>
      <c r="N14511" s="1" t="s">
        <v>0</v>
      </c>
    </row>
    <row r="14512" spans="1:14" x14ac:dyDescent="0.25">
      <c r="A14512" s="2">
        <v>70659</v>
      </c>
      <c r="B14512" s="3" t="s">
        <v>10257</v>
      </c>
      <c r="C14512" s="4">
        <f>+WEEKNUM(Tabla4[[#This Row],[FECHA]])</f>
        <v>40</v>
      </c>
      <c r="D14512" s="4">
        <f>+MONTH(Tabla4[[#This Row],[FECHA]])</f>
        <v>10</v>
      </c>
      <c r="E14512" s="4">
        <f>+YEAR(B14512)</f>
        <v>2025</v>
      </c>
      <c r="F14512" t="s">
        <v>10255</v>
      </c>
      <c r="H14512" t="s">
        <v>3</v>
      </c>
      <c r="I14512" t="s">
        <v>30</v>
      </c>
      <c r="J14512" t="s">
        <v>8168</v>
      </c>
      <c r="K14512" s="2">
        <v>1152683148</v>
      </c>
      <c r="L14512" t="s">
        <v>58</v>
      </c>
      <c r="M14512" t="s">
        <v>37</v>
      </c>
      <c r="N14512" s="1" t="s">
        <v>0</v>
      </c>
    </row>
    <row r="14513" spans="1:14" x14ac:dyDescent="0.25">
      <c r="A14513" s="2">
        <v>70666</v>
      </c>
      <c r="B14513" s="3" t="s">
        <v>10256</v>
      </c>
      <c r="C14513" s="4">
        <f>+WEEKNUM(Tabla4[[#This Row],[FECHA]])</f>
        <v>40</v>
      </c>
      <c r="D14513" s="4">
        <f>+MONTH(Tabla4[[#This Row],[FECHA]])</f>
        <v>10</v>
      </c>
      <c r="E14513" s="4">
        <f>+YEAR(B14513)</f>
        <v>2025</v>
      </c>
      <c r="F14513" t="s">
        <v>10255</v>
      </c>
      <c r="H14513" t="s">
        <v>3</v>
      </c>
      <c r="I14513" t="s">
        <v>33</v>
      </c>
      <c r="J14513" t="s">
        <v>10254</v>
      </c>
      <c r="K14513" s="2">
        <v>115247065</v>
      </c>
      <c r="L14513" t="s">
        <v>58</v>
      </c>
      <c r="M14513" t="s">
        <v>37</v>
      </c>
      <c r="N14513" s="1" t="s">
        <v>0</v>
      </c>
    </row>
    <row r="14514" spans="1:14" x14ac:dyDescent="0.25">
      <c r="A14514" s="2">
        <v>70669</v>
      </c>
      <c r="B14514" s="3" t="s">
        <v>10253</v>
      </c>
      <c r="C14514" s="4">
        <f>+WEEKNUM(Tabla4[[#This Row],[FECHA]])</f>
        <v>40</v>
      </c>
      <c r="D14514" s="4">
        <f>+MONTH(Tabla4[[#This Row],[FECHA]])</f>
        <v>10</v>
      </c>
      <c r="E14514" s="4">
        <f>+YEAR(B14514)</f>
        <v>2025</v>
      </c>
      <c r="F14514" t="s">
        <v>10252</v>
      </c>
      <c r="H14514" t="s">
        <v>3</v>
      </c>
      <c r="I14514" s="2">
        <v>1600</v>
      </c>
      <c r="J14514" t="s">
        <v>10251</v>
      </c>
      <c r="K14514" s="2">
        <v>1020466511</v>
      </c>
      <c r="L14514" t="s">
        <v>1</v>
      </c>
      <c r="N14514" s="1" t="s">
        <v>0</v>
      </c>
    </row>
    <row r="14515" spans="1:14" x14ac:dyDescent="0.25">
      <c r="A14515" s="2">
        <v>69932</v>
      </c>
      <c r="B14515" s="3" t="s">
        <v>10250</v>
      </c>
      <c r="C14515" s="4">
        <f>+WEEKNUM(Tabla4[[#This Row],[FECHA]])</f>
        <v>39</v>
      </c>
      <c r="D14515" s="4">
        <f>+MONTH(Tabla4[[#This Row],[FECHA]])</f>
        <v>9</v>
      </c>
      <c r="E14515" s="4">
        <f>+YEAR(B14515)</f>
        <v>2025</v>
      </c>
      <c r="F14515" t="s">
        <v>9896</v>
      </c>
      <c r="G14515" t="s">
        <v>10249</v>
      </c>
      <c r="H14515" t="s">
        <v>3</v>
      </c>
      <c r="I14515" t="s">
        <v>47</v>
      </c>
      <c r="J14515" t="s">
        <v>2805</v>
      </c>
      <c r="K14515" s="2">
        <v>1016026212</v>
      </c>
      <c r="L14515" t="s">
        <v>38</v>
      </c>
      <c r="N14515" s="1" t="s">
        <v>2098</v>
      </c>
    </row>
    <row r="14516" spans="1:14" x14ac:dyDescent="0.25">
      <c r="A14516" s="2">
        <v>69934</v>
      </c>
      <c r="B14516" s="3" t="s">
        <v>10248</v>
      </c>
      <c r="C14516" s="4">
        <f>+WEEKNUM(Tabla4[[#This Row],[FECHA]])</f>
        <v>39</v>
      </c>
      <c r="D14516" s="4">
        <f>+MONTH(Tabla4[[#This Row],[FECHA]])</f>
        <v>9</v>
      </c>
      <c r="E14516" s="4">
        <f>+YEAR(B14516)</f>
        <v>2025</v>
      </c>
      <c r="F14516" t="s">
        <v>9906</v>
      </c>
      <c r="H14516" t="s">
        <v>642</v>
      </c>
      <c r="I14516" t="s">
        <v>16</v>
      </c>
      <c r="J14516" t="s">
        <v>10247</v>
      </c>
      <c r="K14516" s="2">
        <v>1014255878</v>
      </c>
      <c r="L14516" t="s">
        <v>256</v>
      </c>
      <c r="M14516" t="s">
        <v>2103</v>
      </c>
      <c r="N14516" s="1" t="s">
        <v>2098</v>
      </c>
    </row>
    <row r="14517" spans="1:14" x14ac:dyDescent="0.25">
      <c r="A14517" s="2">
        <v>69935</v>
      </c>
      <c r="B14517" s="3" t="s">
        <v>10246</v>
      </c>
      <c r="C14517" s="4">
        <f>+WEEKNUM(Tabla4[[#This Row],[FECHA]])</f>
        <v>39</v>
      </c>
      <c r="D14517" s="4">
        <f>+MONTH(Tabla4[[#This Row],[FECHA]])</f>
        <v>9</v>
      </c>
      <c r="E14517" s="4">
        <f>+YEAR(B14517)</f>
        <v>2025</v>
      </c>
      <c r="F14517" t="s">
        <v>9896</v>
      </c>
      <c r="H14517" t="s">
        <v>21</v>
      </c>
      <c r="I14517" t="s">
        <v>33</v>
      </c>
      <c r="J14517" t="s">
        <v>5982</v>
      </c>
      <c r="K14517" s="2">
        <v>1136883344</v>
      </c>
      <c r="L14517" t="s">
        <v>198</v>
      </c>
      <c r="M14517" t="s">
        <v>2103</v>
      </c>
      <c r="N14517" s="1" t="s">
        <v>2098</v>
      </c>
    </row>
    <row r="14518" spans="1:14" x14ac:dyDescent="0.25">
      <c r="A14518" s="2">
        <v>69936</v>
      </c>
      <c r="B14518" s="3" t="s">
        <v>10245</v>
      </c>
      <c r="C14518" s="4">
        <f>+WEEKNUM(Tabla4[[#This Row],[FECHA]])</f>
        <v>39</v>
      </c>
      <c r="D14518" s="4">
        <f>+MONTH(Tabla4[[#This Row],[FECHA]])</f>
        <v>9</v>
      </c>
      <c r="E14518" s="4">
        <f>+YEAR(B14518)</f>
        <v>2025</v>
      </c>
      <c r="F14518" t="s">
        <v>9896</v>
      </c>
      <c r="G14518" t="s">
        <v>10244</v>
      </c>
      <c r="H14518" t="s">
        <v>3</v>
      </c>
      <c r="I14518" t="s">
        <v>33</v>
      </c>
      <c r="J14518" t="s">
        <v>10243</v>
      </c>
      <c r="K14518" s="2">
        <v>1020726550</v>
      </c>
      <c r="L14518" t="s">
        <v>38</v>
      </c>
      <c r="M14518" t="s">
        <v>6262</v>
      </c>
      <c r="N14518" s="1" t="s">
        <v>2098</v>
      </c>
    </row>
    <row r="14519" spans="1:14" x14ac:dyDescent="0.25">
      <c r="A14519" s="2">
        <v>69938</v>
      </c>
      <c r="B14519" s="3" t="s">
        <v>10242</v>
      </c>
      <c r="C14519" s="4">
        <f>+WEEKNUM(Tabla4[[#This Row],[FECHA]])</f>
        <v>39</v>
      </c>
      <c r="D14519" s="4">
        <f>+MONTH(Tabla4[[#This Row],[FECHA]])</f>
        <v>9</v>
      </c>
      <c r="E14519" s="4">
        <f>+YEAR(B14519)</f>
        <v>2025</v>
      </c>
      <c r="F14519" t="s">
        <v>9896</v>
      </c>
      <c r="G14519" t="s">
        <v>10241</v>
      </c>
      <c r="H14519" t="s">
        <v>3</v>
      </c>
      <c r="I14519" t="s">
        <v>33</v>
      </c>
      <c r="J14519" t="s">
        <v>10240</v>
      </c>
      <c r="K14519" s="2">
        <v>1002760293</v>
      </c>
      <c r="L14519" t="s">
        <v>38</v>
      </c>
      <c r="M14519" t="s">
        <v>6262</v>
      </c>
      <c r="N14519" s="1" t="s">
        <v>2098</v>
      </c>
    </row>
    <row r="14520" spans="1:14" x14ac:dyDescent="0.25">
      <c r="A14520" s="2">
        <v>69942</v>
      </c>
      <c r="B14520" s="3" t="s">
        <v>10239</v>
      </c>
      <c r="C14520" s="4">
        <f>+WEEKNUM(Tabla4[[#This Row],[FECHA]])</f>
        <v>39</v>
      </c>
      <c r="D14520" s="4">
        <f>+MONTH(Tabla4[[#This Row],[FECHA]])</f>
        <v>9</v>
      </c>
      <c r="E14520" s="4">
        <f>+YEAR(B14520)</f>
        <v>2025</v>
      </c>
      <c r="F14520" t="s">
        <v>9896</v>
      </c>
      <c r="G14520" t="s">
        <v>10238</v>
      </c>
      <c r="H14520" t="s">
        <v>21</v>
      </c>
      <c r="I14520" t="s">
        <v>33</v>
      </c>
      <c r="J14520" t="s">
        <v>10237</v>
      </c>
      <c r="K14520" s="2">
        <v>1072747380</v>
      </c>
      <c r="L14520" t="s">
        <v>38</v>
      </c>
      <c r="M14520" t="s">
        <v>2122</v>
      </c>
      <c r="N14520" s="1" t="s">
        <v>2098</v>
      </c>
    </row>
    <row r="14521" spans="1:14" x14ac:dyDescent="0.25">
      <c r="A14521" s="2">
        <v>69950</v>
      </c>
      <c r="B14521" s="3" t="s">
        <v>10236</v>
      </c>
      <c r="C14521" s="4">
        <f>+WEEKNUM(Tabla4[[#This Row],[FECHA]])</f>
        <v>39</v>
      </c>
      <c r="D14521" s="4">
        <f>+MONTH(Tabla4[[#This Row],[FECHA]])</f>
        <v>9</v>
      </c>
      <c r="E14521" s="4">
        <f>+YEAR(B14521)</f>
        <v>2025</v>
      </c>
      <c r="F14521" t="s">
        <v>9906</v>
      </c>
      <c r="G14521" t="s">
        <v>10235</v>
      </c>
      <c r="H14521" t="s">
        <v>448</v>
      </c>
      <c r="I14521" t="s">
        <v>33</v>
      </c>
      <c r="J14521" t="s">
        <v>2748</v>
      </c>
      <c r="K14521" s="2">
        <v>1037665869</v>
      </c>
      <c r="L14521" t="s">
        <v>38</v>
      </c>
      <c r="M14521" t="s">
        <v>6262</v>
      </c>
      <c r="N14521" s="1" t="s">
        <v>2098</v>
      </c>
    </row>
    <row r="14522" spans="1:14" x14ac:dyDescent="0.25">
      <c r="A14522" s="2">
        <v>69951</v>
      </c>
      <c r="B14522" s="3" t="s">
        <v>10234</v>
      </c>
      <c r="C14522" s="4">
        <f>+WEEKNUM(Tabla4[[#This Row],[FECHA]])</f>
        <v>39</v>
      </c>
      <c r="D14522" s="4">
        <f>+MONTH(Tabla4[[#This Row],[FECHA]])</f>
        <v>9</v>
      </c>
      <c r="E14522" s="4">
        <f>+YEAR(B14522)</f>
        <v>2025</v>
      </c>
      <c r="F14522" t="s">
        <v>9906</v>
      </c>
      <c r="G14522" t="s">
        <v>10233</v>
      </c>
      <c r="H14522" t="s">
        <v>642</v>
      </c>
      <c r="I14522" t="s">
        <v>30</v>
      </c>
      <c r="J14522" t="s">
        <v>6075</v>
      </c>
      <c r="K14522" s="2">
        <v>377488</v>
      </c>
      <c r="L14522" t="s">
        <v>38</v>
      </c>
      <c r="M14522" t="s">
        <v>2122</v>
      </c>
      <c r="N14522" s="1" t="s">
        <v>2098</v>
      </c>
    </row>
    <row r="14523" spans="1:14" x14ac:dyDescent="0.25">
      <c r="A14523" s="2">
        <v>69959</v>
      </c>
      <c r="B14523" s="3" t="s">
        <v>10232</v>
      </c>
      <c r="C14523" s="4">
        <f>+WEEKNUM(Tabla4[[#This Row],[FECHA]])</f>
        <v>39</v>
      </c>
      <c r="D14523" s="4">
        <f>+MONTH(Tabla4[[#This Row],[FECHA]])</f>
        <v>9</v>
      </c>
      <c r="E14523" s="4">
        <f>+YEAR(B14523)</f>
        <v>2025</v>
      </c>
      <c r="F14523" t="s">
        <v>9906</v>
      </c>
      <c r="G14523" t="s">
        <v>10231</v>
      </c>
      <c r="H14523" t="s">
        <v>642</v>
      </c>
      <c r="I14523" t="s">
        <v>130</v>
      </c>
      <c r="J14523" t="s">
        <v>10230</v>
      </c>
      <c r="K14523" s="2">
        <v>1032419230</v>
      </c>
      <c r="L14523" t="s">
        <v>38</v>
      </c>
      <c r="M14523" t="s">
        <v>6262</v>
      </c>
      <c r="N14523" s="1" t="s">
        <v>2098</v>
      </c>
    </row>
    <row r="14524" spans="1:14" x14ac:dyDescent="0.25">
      <c r="A14524" s="2">
        <v>69969</v>
      </c>
      <c r="B14524" s="3" t="s">
        <v>10229</v>
      </c>
      <c r="C14524" s="4">
        <f>+WEEKNUM(Tabla4[[#This Row],[FECHA]])</f>
        <v>39</v>
      </c>
      <c r="D14524" s="4">
        <f>+MONTH(Tabla4[[#This Row],[FECHA]])</f>
        <v>9</v>
      </c>
      <c r="E14524" s="4">
        <f>+YEAR(B14524)</f>
        <v>2025</v>
      </c>
      <c r="F14524" t="s">
        <v>9896</v>
      </c>
      <c r="G14524" t="s">
        <v>10228</v>
      </c>
      <c r="H14524" t="s">
        <v>3</v>
      </c>
      <c r="I14524" t="s">
        <v>33</v>
      </c>
      <c r="J14524" t="s">
        <v>3472</v>
      </c>
      <c r="K14524" s="2">
        <v>1107046948</v>
      </c>
      <c r="L14524" t="s">
        <v>38</v>
      </c>
      <c r="M14524" t="s">
        <v>6262</v>
      </c>
      <c r="N14524" s="1" t="s">
        <v>2098</v>
      </c>
    </row>
    <row r="14525" spans="1:14" x14ac:dyDescent="0.25">
      <c r="A14525" s="2">
        <v>69973</v>
      </c>
      <c r="B14525" s="3" t="s">
        <v>10227</v>
      </c>
      <c r="C14525" s="4">
        <f>+WEEKNUM(Tabla4[[#This Row],[FECHA]])</f>
        <v>39</v>
      </c>
      <c r="D14525" s="4">
        <f>+MONTH(Tabla4[[#This Row],[FECHA]])</f>
        <v>9</v>
      </c>
      <c r="E14525" s="4">
        <f>+YEAR(B14525)</f>
        <v>2025</v>
      </c>
      <c r="F14525" t="s">
        <v>9993</v>
      </c>
      <c r="G14525" t="s">
        <v>10226</v>
      </c>
      <c r="H14525" t="s">
        <v>8</v>
      </c>
      <c r="I14525" t="s">
        <v>16</v>
      </c>
      <c r="J14525" t="s">
        <v>10225</v>
      </c>
      <c r="K14525" s="2">
        <v>1023083839</v>
      </c>
      <c r="L14525" t="s">
        <v>38</v>
      </c>
      <c r="M14525" t="s">
        <v>2122</v>
      </c>
      <c r="N14525" s="1" t="s">
        <v>2098</v>
      </c>
    </row>
    <row r="14526" spans="1:14" x14ac:dyDescent="0.25">
      <c r="A14526" s="2">
        <v>69976</v>
      </c>
      <c r="B14526" s="3" t="s">
        <v>10224</v>
      </c>
      <c r="C14526" s="4">
        <f>+WEEKNUM(Tabla4[[#This Row],[FECHA]])</f>
        <v>39</v>
      </c>
      <c r="D14526" s="4">
        <f>+MONTH(Tabla4[[#This Row],[FECHA]])</f>
        <v>9</v>
      </c>
      <c r="E14526" s="4">
        <f>+YEAR(B14526)</f>
        <v>2025</v>
      </c>
      <c r="F14526" t="s">
        <v>9906</v>
      </c>
      <c r="G14526" t="s">
        <v>10223</v>
      </c>
      <c r="H14526" t="s">
        <v>642</v>
      </c>
      <c r="I14526" t="s">
        <v>30</v>
      </c>
      <c r="J14526" t="s">
        <v>2541</v>
      </c>
      <c r="K14526" s="2">
        <v>1020792533</v>
      </c>
      <c r="L14526" t="s">
        <v>38</v>
      </c>
      <c r="M14526" t="s">
        <v>2144</v>
      </c>
      <c r="N14526" s="1" t="s">
        <v>2098</v>
      </c>
    </row>
    <row r="14527" spans="1:14" x14ac:dyDescent="0.25">
      <c r="A14527" s="2">
        <v>69988</v>
      </c>
      <c r="B14527" s="3" t="s">
        <v>10222</v>
      </c>
      <c r="C14527" s="4">
        <f>+WEEKNUM(Tabla4[[#This Row],[FECHA]])</f>
        <v>39</v>
      </c>
      <c r="D14527" s="4">
        <f>+MONTH(Tabla4[[#This Row],[FECHA]])</f>
        <v>9</v>
      </c>
      <c r="E14527" s="4">
        <f>+YEAR(B14527)</f>
        <v>2025</v>
      </c>
      <c r="F14527" t="s">
        <v>9896</v>
      </c>
      <c r="G14527" t="s">
        <v>10221</v>
      </c>
      <c r="H14527" t="s">
        <v>3</v>
      </c>
      <c r="I14527" t="s">
        <v>16</v>
      </c>
      <c r="J14527" t="s">
        <v>2441</v>
      </c>
      <c r="K14527" s="2">
        <v>1071171101</v>
      </c>
      <c r="L14527" t="s">
        <v>38</v>
      </c>
      <c r="M14527" t="s">
        <v>6262</v>
      </c>
      <c r="N14527" s="1" t="s">
        <v>2098</v>
      </c>
    </row>
    <row r="14528" spans="1:14" x14ac:dyDescent="0.25">
      <c r="A14528" s="2">
        <v>69989</v>
      </c>
      <c r="B14528" s="3" t="s">
        <v>10220</v>
      </c>
      <c r="C14528" s="4">
        <f>+WEEKNUM(Tabla4[[#This Row],[FECHA]])</f>
        <v>39</v>
      </c>
      <c r="D14528" s="4">
        <f>+MONTH(Tabla4[[#This Row],[FECHA]])</f>
        <v>9</v>
      </c>
      <c r="E14528" s="4">
        <f>+YEAR(B14528)</f>
        <v>2025</v>
      </c>
      <c r="F14528" t="s">
        <v>9896</v>
      </c>
      <c r="H14528" t="s">
        <v>10219</v>
      </c>
      <c r="I14528" t="s">
        <v>16</v>
      </c>
      <c r="J14528" t="s">
        <v>10218</v>
      </c>
      <c r="K14528" s="2">
        <v>80803329</v>
      </c>
      <c r="L14528" t="s">
        <v>55</v>
      </c>
      <c r="M14528" t="s">
        <v>2202</v>
      </c>
      <c r="N14528" s="1" t="s">
        <v>2098</v>
      </c>
    </row>
    <row r="14529" spans="1:14" x14ac:dyDescent="0.25">
      <c r="A14529" s="2">
        <v>69991</v>
      </c>
      <c r="B14529" s="3" t="s">
        <v>10217</v>
      </c>
      <c r="C14529" s="4">
        <f>+WEEKNUM(Tabla4[[#This Row],[FECHA]])</f>
        <v>39</v>
      </c>
      <c r="D14529" s="4">
        <f>+MONTH(Tabla4[[#This Row],[FECHA]])</f>
        <v>9</v>
      </c>
      <c r="E14529" s="4">
        <f>+YEAR(B14529)</f>
        <v>2025</v>
      </c>
      <c r="F14529" t="s">
        <v>9906</v>
      </c>
      <c r="G14529" t="s">
        <v>10216</v>
      </c>
      <c r="H14529" t="s">
        <v>482</v>
      </c>
      <c r="I14529" t="s">
        <v>130</v>
      </c>
      <c r="J14529" t="s">
        <v>10215</v>
      </c>
      <c r="K14529" s="2">
        <v>1020839208</v>
      </c>
      <c r="L14529" t="s">
        <v>38</v>
      </c>
      <c r="M14529" t="s">
        <v>2135</v>
      </c>
      <c r="N14529" s="1" t="s">
        <v>2098</v>
      </c>
    </row>
    <row r="14530" spans="1:14" x14ac:dyDescent="0.25">
      <c r="A14530" s="2">
        <v>69994</v>
      </c>
      <c r="B14530" s="3" t="s">
        <v>10214</v>
      </c>
      <c r="C14530" s="4">
        <f>+WEEKNUM(Tabla4[[#This Row],[FECHA]])</f>
        <v>39</v>
      </c>
      <c r="D14530" s="4">
        <f>+MONTH(Tabla4[[#This Row],[FECHA]])</f>
        <v>9</v>
      </c>
      <c r="E14530" s="4">
        <f>+YEAR(B14530)</f>
        <v>2025</v>
      </c>
      <c r="F14530" t="s">
        <v>9899</v>
      </c>
      <c r="G14530" t="s">
        <v>10213</v>
      </c>
      <c r="H14530" t="s">
        <v>8</v>
      </c>
      <c r="I14530" t="s">
        <v>33</v>
      </c>
      <c r="J14530" t="s">
        <v>3547</v>
      </c>
      <c r="K14530" s="2">
        <v>80025454</v>
      </c>
      <c r="L14530" t="s">
        <v>38</v>
      </c>
      <c r="M14530" t="s">
        <v>2144</v>
      </c>
      <c r="N14530" s="1" t="s">
        <v>2098</v>
      </c>
    </row>
    <row r="14531" spans="1:14" x14ac:dyDescent="0.25">
      <c r="A14531" s="2">
        <v>69998</v>
      </c>
      <c r="B14531" s="3" t="s">
        <v>10212</v>
      </c>
      <c r="C14531" s="4">
        <f>+WEEKNUM(Tabla4[[#This Row],[FECHA]])</f>
        <v>39</v>
      </c>
      <c r="D14531" s="4">
        <f>+MONTH(Tabla4[[#This Row],[FECHA]])</f>
        <v>9</v>
      </c>
      <c r="E14531" s="4">
        <f>+YEAR(B14531)</f>
        <v>2025</v>
      </c>
      <c r="F14531" t="s">
        <v>9896</v>
      </c>
      <c r="G14531" t="s">
        <v>10211</v>
      </c>
      <c r="H14531" t="s">
        <v>3</v>
      </c>
      <c r="I14531" t="s">
        <v>30</v>
      </c>
      <c r="J14531" t="s">
        <v>2024</v>
      </c>
      <c r="K14531" s="2">
        <v>1000795834</v>
      </c>
      <c r="L14531" t="s">
        <v>38</v>
      </c>
      <c r="M14531" t="s">
        <v>2135</v>
      </c>
      <c r="N14531" s="1" t="s">
        <v>2098</v>
      </c>
    </row>
    <row r="14532" spans="1:14" x14ac:dyDescent="0.25">
      <c r="A14532" s="2">
        <v>70000</v>
      </c>
      <c r="B14532" s="3" t="s">
        <v>10210</v>
      </c>
      <c r="C14532" s="4">
        <f>+WEEKNUM(Tabla4[[#This Row],[FECHA]])</f>
        <v>39</v>
      </c>
      <c r="D14532" s="4">
        <f>+MONTH(Tabla4[[#This Row],[FECHA]])</f>
        <v>9</v>
      </c>
      <c r="E14532" s="4">
        <f>+YEAR(B14532)</f>
        <v>2025</v>
      </c>
      <c r="F14532" t="s">
        <v>9899</v>
      </c>
      <c r="G14532" t="s">
        <v>10209</v>
      </c>
      <c r="H14532" t="s">
        <v>3803</v>
      </c>
      <c r="I14532" t="s">
        <v>303</v>
      </c>
      <c r="J14532" t="s">
        <v>2312</v>
      </c>
      <c r="K14532" s="2">
        <v>6329375</v>
      </c>
      <c r="L14532" t="s">
        <v>38</v>
      </c>
      <c r="M14532" t="s">
        <v>2135</v>
      </c>
      <c r="N14532" s="1" t="s">
        <v>2098</v>
      </c>
    </row>
    <row r="14533" spans="1:14" x14ac:dyDescent="0.25">
      <c r="A14533" s="2">
        <v>70002</v>
      </c>
      <c r="B14533" s="3" t="s">
        <v>10208</v>
      </c>
      <c r="C14533" s="4">
        <f>+WEEKNUM(Tabla4[[#This Row],[FECHA]])</f>
        <v>39</v>
      </c>
      <c r="D14533" s="4">
        <f>+MONTH(Tabla4[[#This Row],[FECHA]])</f>
        <v>9</v>
      </c>
      <c r="E14533" s="4">
        <f>+YEAR(B14533)</f>
        <v>2025</v>
      </c>
      <c r="F14533" t="s">
        <v>9899</v>
      </c>
      <c r="G14533" t="s">
        <v>10207</v>
      </c>
      <c r="H14533" t="s">
        <v>3803</v>
      </c>
      <c r="I14533" t="s">
        <v>303</v>
      </c>
      <c r="J14533" t="s">
        <v>10206</v>
      </c>
      <c r="K14533" s="2">
        <v>5101047</v>
      </c>
      <c r="L14533" t="s">
        <v>38</v>
      </c>
      <c r="M14533" t="s">
        <v>2144</v>
      </c>
      <c r="N14533" s="1" t="s">
        <v>2098</v>
      </c>
    </row>
    <row r="14534" spans="1:14" x14ac:dyDescent="0.25">
      <c r="A14534" s="2">
        <v>70006</v>
      </c>
      <c r="B14534" s="3" t="s">
        <v>10205</v>
      </c>
      <c r="C14534" s="4">
        <f>+WEEKNUM(Tabla4[[#This Row],[FECHA]])</f>
        <v>39</v>
      </c>
      <c r="D14534" s="4">
        <f>+MONTH(Tabla4[[#This Row],[FECHA]])</f>
        <v>9</v>
      </c>
      <c r="E14534" s="4">
        <f>+YEAR(B14534)</f>
        <v>2025</v>
      </c>
      <c r="F14534" t="s">
        <v>9899</v>
      </c>
      <c r="G14534" t="s">
        <v>10204</v>
      </c>
      <c r="H14534" t="s">
        <v>275</v>
      </c>
      <c r="I14534" t="s">
        <v>16</v>
      </c>
      <c r="J14534" t="s">
        <v>3493</v>
      </c>
      <c r="K14534" s="2">
        <v>1000611981</v>
      </c>
      <c r="L14534" t="s">
        <v>38</v>
      </c>
      <c r="M14534" t="s">
        <v>2144</v>
      </c>
      <c r="N14534" s="1" t="s">
        <v>2098</v>
      </c>
    </row>
    <row r="14535" spans="1:14" x14ac:dyDescent="0.25">
      <c r="A14535" s="2">
        <v>70008</v>
      </c>
      <c r="B14535" s="3" t="s">
        <v>10203</v>
      </c>
      <c r="C14535" s="4">
        <f>+WEEKNUM(Tabla4[[#This Row],[FECHA]])</f>
        <v>39</v>
      </c>
      <c r="D14535" s="4">
        <f>+MONTH(Tabla4[[#This Row],[FECHA]])</f>
        <v>9</v>
      </c>
      <c r="E14535" s="4">
        <f>+YEAR(B14535)</f>
        <v>2025</v>
      </c>
      <c r="F14535" t="s">
        <v>9993</v>
      </c>
      <c r="G14535" t="s">
        <v>10202</v>
      </c>
      <c r="H14535" t="s">
        <v>21</v>
      </c>
      <c r="I14535" t="s">
        <v>33</v>
      </c>
      <c r="J14535" t="s">
        <v>8038</v>
      </c>
      <c r="K14535" s="2">
        <v>80082191</v>
      </c>
      <c r="L14535" t="s">
        <v>38</v>
      </c>
      <c r="M14535" t="s">
        <v>2202</v>
      </c>
      <c r="N14535" s="1" t="s">
        <v>2098</v>
      </c>
    </row>
    <row r="14536" spans="1:14" x14ac:dyDescent="0.25">
      <c r="A14536" s="2">
        <v>70012</v>
      </c>
      <c r="B14536" s="3" t="s">
        <v>10201</v>
      </c>
      <c r="C14536" s="4">
        <f>+WEEKNUM(Tabla4[[#This Row],[FECHA]])</f>
        <v>39</v>
      </c>
      <c r="D14536" s="4">
        <f>+MONTH(Tabla4[[#This Row],[FECHA]])</f>
        <v>9</v>
      </c>
      <c r="E14536" s="4">
        <f>+YEAR(B14536)</f>
        <v>2025</v>
      </c>
      <c r="F14536" t="s">
        <v>9899</v>
      </c>
      <c r="G14536" t="s">
        <v>10200</v>
      </c>
      <c r="H14536" t="s">
        <v>8</v>
      </c>
      <c r="I14536" t="s">
        <v>30</v>
      </c>
      <c r="J14536" t="s">
        <v>10199</v>
      </c>
      <c r="K14536" s="2">
        <v>1014285652</v>
      </c>
      <c r="L14536" t="s">
        <v>38</v>
      </c>
      <c r="M14536" t="s">
        <v>2144</v>
      </c>
      <c r="N14536" s="1" t="s">
        <v>2098</v>
      </c>
    </row>
    <row r="14537" spans="1:14" x14ac:dyDescent="0.25">
      <c r="A14537" s="2">
        <v>70021</v>
      </c>
      <c r="B14537" s="3" t="s">
        <v>10198</v>
      </c>
      <c r="C14537" s="4">
        <f>+WEEKNUM(Tabla4[[#This Row],[FECHA]])</f>
        <v>39</v>
      </c>
      <c r="D14537" s="4">
        <f>+MONTH(Tabla4[[#This Row],[FECHA]])</f>
        <v>9</v>
      </c>
      <c r="E14537" s="4">
        <f>+YEAR(B14537)</f>
        <v>2025</v>
      </c>
      <c r="F14537" t="s">
        <v>9899</v>
      </c>
      <c r="G14537" t="s">
        <v>10197</v>
      </c>
      <c r="H14537" t="s">
        <v>8</v>
      </c>
      <c r="I14537" t="s">
        <v>33</v>
      </c>
      <c r="J14537" t="s">
        <v>2571</v>
      </c>
      <c r="K14537" s="2">
        <v>1126001409</v>
      </c>
      <c r="L14537" t="s">
        <v>38</v>
      </c>
      <c r="M14537" t="s">
        <v>2144</v>
      </c>
      <c r="N14537" s="1" t="s">
        <v>2098</v>
      </c>
    </row>
    <row r="14538" spans="1:14" x14ac:dyDescent="0.25">
      <c r="A14538" s="2">
        <v>70027</v>
      </c>
      <c r="B14538" s="3" t="s">
        <v>10196</v>
      </c>
      <c r="C14538" s="4">
        <f>+WEEKNUM(Tabla4[[#This Row],[FECHA]])</f>
        <v>39</v>
      </c>
      <c r="D14538" s="4">
        <f>+MONTH(Tabla4[[#This Row],[FECHA]])</f>
        <v>9</v>
      </c>
      <c r="E14538" s="4">
        <f>+YEAR(B14538)</f>
        <v>2025</v>
      </c>
      <c r="F14538" t="s">
        <v>9993</v>
      </c>
      <c r="G14538" t="s">
        <v>10195</v>
      </c>
      <c r="H14538" t="s">
        <v>8</v>
      </c>
      <c r="I14538" t="s">
        <v>33</v>
      </c>
      <c r="J14538" t="s">
        <v>2544</v>
      </c>
      <c r="K14538" s="2">
        <v>80099376</v>
      </c>
      <c r="L14538" t="s">
        <v>38</v>
      </c>
      <c r="M14538" t="s">
        <v>2202</v>
      </c>
      <c r="N14538" s="1" t="s">
        <v>2098</v>
      </c>
    </row>
    <row r="14539" spans="1:14" x14ac:dyDescent="0.25">
      <c r="A14539" s="2">
        <v>70031</v>
      </c>
      <c r="B14539" s="3" t="s">
        <v>10194</v>
      </c>
      <c r="C14539" s="4">
        <f>+WEEKNUM(Tabla4[[#This Row],[FECHA]])</f>
        <v>39</v>
      </c>
      <c r="D14539" s="4">
        <f>+MONTH(Tabla4[[#This Row],[FECHA]])</f>
        <v>9</v>
      </c>
      <c r="E14539" s="4">
        <f>+YEAR(B14539)</f>
        <v>2025</v>
      </c>
      <c r="F14539" t="s">
        <v>9981</v>
      </c>
      <c r="H14539" t="s">
        <v>3</v>
      </c>
      <c r="I14539" t="s">
        <v>30</v>
      </c>
      <c r="J14539" t="s">
        <v>2116</v>
      </c>
      <c r="K14539" s="2">
        <v>1019029052</v>
      </c>
      <c r="L14539" t="s">
        <v>55</v>
      </c>
      <c r="M14539" t="s">
        <v>6262</v>
      </c>
      <c r="N14539" s="1" t="s">
        <v>2098</v>
      </c>
    </row>
    <row r="14540" spans="1:14" x14ac:dyDescent="0.25">
      <c r="A14540" s="2">
        <v>70034</v>
      </c>
      <c r="B14540" s="3" t="s">
        <v>10193</v>
      </c>
      <c r="C14540" s="4">
        <f>+WEEKNUM(Tabla4[[#This Row],[FECHA]])</f>
        <v>39</v>
      </c>
      <c r="D14540" s="4">
        <f>+MONTH(Tabla4[[#This Row],[FECHA]])</f>
        <v>9</v>
      </c>
      <c r="E14540" s="4">
        <f>+YEAR(B14540)</f>
        <v>2025</v>
      </c>
      <c r="F14540" t="s">
        <v>9899</v>
      </c>
      <c r="H14540" t="s">
        <v>3</v>
      </c>
      <c r="I14540" t="s">
        <v>12</v>
      </c>
      <c r="J14540" t="s">
        <v>2679</v>
      </c>
      <c r="K14540" s="2">
        <v>830104742</v>
      </c>
      <c r="L14540" t="s">
        <v>256</v>
      </c>
      <c r="M14540" t="s">
        <v>2135</v>
      </c>
      <c r="N14540" s="1" t="s">
        <v>2098</v>
      </c>
    </row>
    <row r="14541" spans="1:14" x14ac:dyDescent="0.25">
      <c r="A14541" s="2">
        <v>70038</v>
      </c>
      <c r="B14541" s="3" t="s">
        <v>10192</v>
      </c>
      <c r="C14541" s="4">
        <f>+WEEKNUM(Tabla4[[#This Row],[FECHA]])</f>
        <v>39</v>
      </c>
      <c r="D14541" s="4">
        <f>+MONTH(Tabla4[[#This Row],[FECHA]])</f>
        <v>9</v>
      </c>
      <c r="E14541" s="4">
        <f>+YEAR(B14541)</f>
        <v>2025</v>
      </c>
      <c r="F14541" t="s">
        <v>9899</v>
      </c>
      <c r="G14541" t="s">
        <v>10191</v>
      </c>
      <c r="H14541" t="s">
        <v>8</v>
      </c>
      <c r="I14541" t="s">
        <v>1104</v>
      </c>
      <c r="J14541" t="s">
        <v>4383</v>
      </c>
      <c r="K14541" s="2">
        <v>1013591998</v>
      </c>
      <c r="L14541" t="s">
        <v>38</v>
      </c>
      <c r="N14541" s="1" t="s">
        <v>2098</v>
      </c>
    </row>
    <row r="14542" spans="1:14" x14ac:dyDescent="0.25">
      <c r="A14542" s="2">
        <v>70040</v>
      </c>
      <c r="B14542" s="3" t="s">
        <v>10190</v>
      </c>
      <c r="C14542" s="4">
        <f>+WEEKNUM(Tabla4[[#This Row],[FECHA]])</f>
        <v>39</v>
      </c>
      <c r="D14542" s="4">
        <f>+MONTH(Tabla4[[#This Row],[FECHA]])</f>
        <v>9</v>
      </c>
      <c r="E14542" s="4">
        <f>+YEAR(B14542)</f>
        <v>2025</v>
      </c>
      <c r="F14542" t="s">
        <v>9981</v>
      </c>
      <c r="H14542" t="s">
        <v>21</v>
      </c>
      <c r="I14542" t="s">
        <v>130</v>
      </c>
      <c r="J14542" t="s">
        <v>2446</v>
      </c>
      <c r="K14542" s="2">
        <v>1015450725</v>
      </c>
      <c r="L14542" t="s">
        <v>198</v>
      </c>
      <c r="M14542" t="s">
        <v>6262</v>
      </c>
      <c r="N14542" s="1" t="s">
        <v>2098</v>
      </c>
    </row>
    <row r="14543" spans="1:14" x14ac:dyDescent="0.25">
      <c r="A14543" s="2">
        <v>70041</v>
      </c>
      <c r="B14543" s="3" t="s">
        <v>10189</v>
      </c>
      <c r="C14543" s="4">
        <f>+WEEKNUM(Tabla4[[#This Row],[FECHA]])</f>
        <v>39</v>
      </c>
      <c r="D14543" s="4">
        <f>+MONTH(Tabla4[[#This Row],[FECHA]])</f>
        <v>9</v>
      </c>
      <c r="E14543" s="4">
        <f>+YEAR(B14543)</f>
        <v>2025</v>
      </c>
      <c r="F14543" t="s">
        <v>9896</v>
      </c>
      <c r="H14543" t="s">
        <v>3</v>
      </c>
      <c r="I14543" t="s">
        <v>30</v>
      </c>
      <c r="J14543" t="s">
        <v>4635</v>
      </c>
      <c r="K14543" s="2">
        <v>1020718700</v>
      </c>
      <c r="L14543" t="s">
        <v>58</v>
      </c>
      <c r="M14543" t="s">
        <v>2135</v>
      </c>
      <c r="N14543" s="1" t="s">
        <v>2098</v>
      </c>
    </row>
    <row r="14544" spans="1:14" x14ac:dyDescent="0.25">
      <c r="A14544" s="2">
        <v>70042</v>
      </c>
      <c r="B14544" s="3" t="s">
        <v>10188</v>
      </c>
      <c r="C14544" s="4">
        <f>+WEEKNUM(Tabla4[[#This Row],[FECHA]])</f>
        <v>39</v>
      </c>
      <c r="D14544" s="4">
        <f>+MONTH(Tabla4[[#This Row],[FECHA]])</f>
        <v>9</v>
      </c>
      <c r="E14544" s="4">
        <f>+YEAR(B14544)</f>
        <v>2025</v>
      </c>
      <c r="F14544" t="s">
        <v>9993</v>
      </c>
      <c r="G14544" t="s">
        <v>10187</v>
      </c>
      <c r="H14544" t="s">
        <v>642</v>
      </c>
      <c r="I14544" t="s">
        <v>33</v>
      </c>
      <c r="J14544" t="s">
        <v>3591</v>
      </c>
      <c r="K14544" s="2">
        <v>91532140</v>
      </c>
      <c r="L14544" t="s">
        <v>38</v>
      </c>
      <c r="M14544" t="s">
        <v>2106</v>
      </c>
      <c r="N14544" s="1" t="s">
        <v>2098</v>
      </c>
    </row>
    <row r="14545" spans="1:14" x14ac:dyDescent="0.25">
      <c r="A14545" s="2">
        <v>70051</v>
      </c>
      <c r="B14545" s="3" t="s">
        <v>10186</v>
      </c>
      <c r="C14545" s="4">
        <f>+WEEKNUM(Tabla4[[#This Row],[FECHA]])</f>
        <v>39</v>
      </c>
      <c r="D14545" s="4">
        <f>+MONTH(Tabla4[[#This Row],[FECHA]])</f>
        <v>9</v>
      </c>
      <c r="E14545" s="4">
        <f>+YEAR(B14545)</f>
        <v>2025</v>
      </c>
      <c r="F14545" t="s">
        <v>9899</v>
      </c>
      <c r="G14545" t="s">
        <v>10185</v>
      </c>
      <c r="H14545" t="s">
        <v>8</v>
      </c>
      <c r="I14545" t="s">
        <v>33</v>
      </c>
      <c r="J14545" t="s">
        <v>10184</v>
      </c>
      <c r="K14545" s="2">
        <v>79579659</v>
      </c>
      <c r="L14545" t="s">
        <v>38</v>
      </c>
      <c r="M14545" t="s">
        <v>2144</v>
      </c>
      <c r="N14545" s="1" t="s">
        <v>2098</v>
      </c>
    </row>
    <row r="14546" spans="1:14" x14ac:dyDescent="0.25">
      <c r="A14546" s="2">
        <v>70052</v>
      </c>
      <c r="B14546" s="3" t="s">
        <v>10183</v>
      </c>
      <c r="C14546" s="4">
        <f>+WEEKNUM(Tabla4[[#This Row],[FECHA]])</f>
        <v>39</v>
      </c>
      <c r="D14546" s="4">
        <f>+MONTH(Tabla4[[#This Row],[FECHA]])</f>
        <v>9</v>
      </c>
      <c r="E14546" s="4">
        <f>+YEAR(B14546)</f>
        <v>2025</v>
      </c>
      <c r="F14546" t="s">
        <v>9899</v>
      </c>
      <c r="G14546" t="s">
        <v>10182</v>
      </c>
      <c r="H14546" t="s">
        <v>642</v>
      </c>
      <c r="I14546" t="s">
        <v>16</v>
      </c>
      <c r="J14546" t="s">
        <v>8968</v>
      </c>
      <c r="K14546" s="2">
        <v>1020790042</v>
      </c>
      <c r="L14546" t="s">
        <v>38</v>
      </c>
      <c r="M14546" t="s">
        <v>6262</v>
      </c>
      <c r="N14546" s="1" t="s">
        <v>2098</v>
      </c>
    </row>
    <row r="14547" spans="1:14" x14ac:dyDescent="0.25">
      <c r="A14547" s="2">
        <v>70059</v>
      </c>
      <c r="B14547" s="3" t="s">
        <v>10181</v>
      </c>
      <c r="C14547" s="4">
        <f>+WEEKNUM(Tabla4[[#This Row],[FECHA]])</f>
        <v>39</v>
      </c>
      <c r="D14547" s="4">
        <f>+MONTH(Tabla4[[#This Row],[FECHA]])</f>
        <v>9</v>
      </c>
      <c r="E14547" s="4">
        <f>+YEAR(B14547)</f>
        <v>2025</v>
      </c>
      <c r="F14547" t="s">
        <v>9896</v>
      </c>
      <c r="H14547" t="s">
        <v>3</v>
      </c>
      <c r="I14547" t="s">
        <v>33</v>
      </c>
      <c r="J14547" t="s">
        <v>8165</v>
      </c>
      <c r="K14547" s="2">
        <v>1023881896</v>
      </c>
      <c r="L14547" t="s">
        <v>55</v>
      </c>
      <c r="M14547" t="s">
        <v>2103</v>
      </c>
      <c r="N14547" s="1" t="s">
        <v>2098</v>
      </c>
    </row>
    <row r="14548" spans="1:14" x14ac:dyDescent="0.25">
      <c r="A14548" s="2">
        <v>70064</v>
      </c>
      <c r="B14548" s="3" t="s">
        <v>10180</v>
      </c>
      <c r="C14548" s="4">
        <f>+WEEKNUM(Tabla4[[#This Row],[FECHA]])</f>
        <v>39</v>
      </c>
      <c r="D14548" s="4">
        <f>+MONTH(Tabla4[[#This Row],[FECHA]])</f>
        <v>9</v>
      </c>
      <c r="E14548" s="4">
        <f>+YEAR(B14548)</f>
        <v>2025</v>
      </c>
      <c r="F14548" t="s">
        <v>9981</v>
      </c>
      <c r="H14548" t="s">
        <v>21</v>
      </c>
      <c r="I14548" t="s">
        <v>130</v>
      </c>
      <c r="J14548" t="s">
        <v>6712</v>
      </c>
      <c r="K14548" s="2">
        <v>20933156</v>
      </c>
      <c r="L14548" t="s">
        <v>256</v>
      </c>
      <c r="M14548" t="s">
        <v>307</v>
      </c>
      <c r="N14548" s="1" t="s">
        <v>2098</v>
      </c>
    </row>
    <row r="14549" spans="1:14" x14ac:dyDescent="0.25">
      <c r="A14549" s="2">
        <v>70066</v>
      </c>
      <c r="B14549" s="3" t="s">
        <v>10179</v>
      </c>
      <c r="C14549" s="4">
        <f>+WEEKNUM(Tabla4[[#This Row],[FECHA]])</f>
        <v>39</v>
      </c>
      <c r="D14549" s="4">
        <f>+MONTH(Tabla4[[#This Row],[FECHA]])</f>
        <v>9</v>
      </c>
      <c r="E14549" s="4">
        <f>+YEAR(B14549)</f>
        <v>2025</v>
      </c>
      <c r="F14549" t="s">
        <v>9896</v>
      </c>
      <c r="H14549" t="s">
        <v>3</v>
      </c>
      <c r="I14549" t="s">
        <v>130</v>
      </c>
      <c r="J14549" t="s">
        <v>10178</v>
      </c>
      <c r="K14549" s="2">
        <v>1125778815</v>
      </c>
      <c r="L14549" t="s">
        <v>76</v>
      </c>
      <c r="M14549" t="s">
        <v>2103</v>
      </c>
      <c r="N14549" s="1" t="s">
        <v>2098</v>
      </c>
    </row>
    <row r="14550" spans="1:14" x14ac:dyDescent="0.25">
      <c r="A14550" s="2">
        <v>70071</v>
      </c>
      <c r="B14550" s="3" t="s">
        <v>10177</v>
      </c>
      <c r="C14550" s="4">
        <f>+WEEKNUM(Tabla4[[#This Row],[FECHA]])</f>
        <v>39</v>
      </c>
      <c r="D14550" s="4">
        <f>+MONTH(Tabla4[[#This Row],[FECHA]])</f>
        <v>9</v>
      </c>
      <c r="E14550" s="4">
        <f>+YEAR(B14550)</f>
        <v>2025</v>
      </c>
      <c r="F14550" t="s">
        <v>9896</v>
      </c>
      <c r="H14550" t="s">
        <v>3</v>
      </c>
      <c r="I14550" t="s">
        <v>16</v>
      </c>
      <c r="J14550" t="s">
        <v>10176</v>
      </c>
      <c r="K14550" s="2">
        <v>1018511811</v>
      </c>
      <c r="L14550" t="s">
        <v>58</v>
      </c>
      <c r="M14550" t="s">
        <v>2122</v>
      </c>
      <c r="N14550" s="1" t="s">
        <v>2098</v>
      </c>
    </row>
    <row r="14551" spans="1:14" x14ac:dyDescent="0.25">
      <c r="A14551" s="2">
        <v>70078</v>
      </c>
      <c r="B14551" s="3" t="s">
        <v>10175</v>
      </c>
      <c r="C14551" s="4">
        <f>+WEEKNUM(Tabla4[[#This Row],[FECHA]])</f>
        <v>39</v>
      </c>
      <c r="D14551" s="4">
        <f>+MONTH(Tabla4[[#This Row],[FECHA]])</f>
        <v>9</v>
      </c>
      <c r="E14551" s="4">
        <f>+YEAR(B14551)</f>
        <v>2025</v>
      </c>
      <c r="F14551" t="s">
        <v>9899</v>
      </c>
      <c r="H14551" t="s">
        <v>642</v>
      </c>
      <c r="I14551" t="s">
        <v>30</v>
      </c>
      <c r="J14551" t="s">
        <v>7429</v>
      </c>
      <c r="K14551" s="2">
        <v>1082252103</v>
      </c>
      <c r="L14551" t="s">
        <v>76</v>
      </c>
      <c r="M14551" t="s">
        <v>2202</v>
      </c>
      <c r="N14551" s="1" t="s">
        <v>2098</v>
      </c>
    </row>
    <row r="14552" spans="1:14" x14ac:dyDescent="0.25">
      <c r="A14552" s="2">
        <v>70082</v>
      </c>
      <c r="B14552" s="3" t="s">
        <v>10174</v>
      </c>
      <c r="C14552" s="4">
        <f>+WEEKNUM(Tabla4[[#This Row],[FECHA]])</f>
        <v>39</v>
      </c>
      <c r="D14552" s="4">
        <f>+MONTH(Tabla4[[#This Row],[FECHA]])</f>
        <v>9</v>
      </c>
      <c r="E14552" s="4">
        <f>+YEAR(B14552)</f>
        <v>2025</v>
      </c>
      <c r="F14552" t="s">
        <v>9896</v>
      </c>
      <c r="G14552" t="s">
        <v>10173</v>
      </c>
      <c r="H14552" t="s">
        <v>3</v>
      </c>
      <c r="I14552" t="s">
        <v>30</v>
      </c>
      <c r="J14552" t="s">
        <v>3550</v>
      </c>
      <c r="K14552" s="2">
        <v>80162425</v>
      </c>
      <c r="L14552" t="s">
        <v>38</v>
      </c>
      <c r="M14552" t="s">
        <v>6262</v>
      </c>
      <c r="N14552" s="1" t="s">
        <v>2098</v>
      </c>
    </row>
    <row r="14553" spans="1:14" x14ac:dyDescent="0.25">
      <c r="A14553" s="2">
        <v>70084</v>
      </c>
      <c r="B14553" s="3" t="s">
        <v>10172</v>
      </c>
      <c r="C14553" s="4">
        <f>+WEEKNUM(Tabla4[[#This Row],[FECHA]])</f>
        <v>39</v>
      </c>
      <c r="D14553" s="4">
        <f>+MONTH(Tabla4[[#This Row],[FECHA]])</f>
        <v>9</v>
      </c>
      <c r="E14553" s="4">
        <f>+YEAR(B14553)</f>
        <v>2025</v>
      </c>
      <c r="F14553" t="s">
        <v>9993</v>
      </c>
      <c r="G14553" t="s">
        <v>10171</v>
      </c>
      <c r="H14553" t="s">
        <v>642</v>
      </c>
      <c r="I14553" t="s">
        <v>303</v>
      </c>
      <c r="J14553" t="s">
        <v>6041</v>
      </c>
      <c r="K14553" s="2">
        <v>1088286831</v>
      </c>
      <c r="L14553" t="s">
        <v>38</v>
      </c>
      <c r="M14553" t="s">
        <v>2106</v>
      </c>
      <c r="N14553" s="1" t="s">
        <v>2098</v>
      </c>
    </row>
    <row r="14554" spans="1:14" x14ac:dyDescent="0.25">
      <c r="A14554" s="2">
        <v>70085</v>
      </c>
      <c r="B14554" s="3" t="s">
        <v>10170</v>
      </c>
      <c r="C14554" s="4">
        <f>+WEEKNUM(Tabla4[[#This Row],[FECHA]])</f>
        <v>39</v>
      </c>
      <c r="D14554" s="4">
        <f>+MONTH(Tabla4[[#This Row],[FECHA]])</f>
        <v>9</v>
      </c>
      <c r="E14554" s="4">
        <f>+YEAR(B14554)</f>
        <v>2025</v>
      </c>
      <c r="F14554" t="s">
        <v>9981</v>
      </c>
      <c r="H14554" t="s">
        <v>3</v>
      </c>
      <c r="I14554" t="s">
        <v>1011</v>
      </c>
      <c r="J14554" t="s">
        <v>10169</v>
      </c>
      <c r="K14554" s="2">
        <v>79154357</v>
      </c>
      <c r="L14554" t="s">
        <v>198</v>
      </c>
      <c r="M14554" t="s">
        <v>6262</v>
      </c>
      <c r="N14554" s="1" t="s">
        <v>2098</v>
      </c>
    </row>
    <row r="14555" spans="1:14" x14ac:dyDescent="0.25">
      <c r="A14555" s="2">
        <v>70089</v>
      </c>
      <c r="B14555" s="3" t="s">
        <v>10168</v>
      </c>
      <c r="C14555" s="4">
        <f>+WEEKNUM(Tabla4[[#This Row],[FECHA]])</f>
        <v>39</v>
      </c>
      <c r="D14555" s="4">
        <f>+MONTH(Tabla4[[#This Row],[FECHA]])</f>
        <v>9</v>
      </c>
      <c r="E14555" s="4">
        <f>+YEAR(B14555)</f>
        <v>2025</v>
      </c>
      <c r="F14555" t="s">
        <v>9993</v>
      </c>
      <c r="G14555" t="s">
        <v>10167</v>
      </c>
      <c r="H14555" t="s">
        <v>8</v>
      </c>
      <c r="I14555" t="s">
        <v>16</v>
      </c>
      <c r="J14555" t="s">
        <v>10166</v>
      </c>
      <c r="K14555" s="2">
        <v>1000694753</v>
      </c>
      <c r="L14555" t="s">
        <v>38</v>
      </c>
      <c r="M14555" t="s">
        <v>2144</v>
      </c>
      <c r="N14555" s="1" t="s">
        <v>2098</v>
      </c>
    </row>
    <row r="14556" spans="1:14" x14ac:dyDescent="0.25">
      <c r="A14556" s="2">
        <v>70091</v>
      </c>
      <c r="B14556" s="3" t="s">
        <v>10165</v>
      </c>
      <c r="C14556" s="4">
        <f>+WEEKNUM(Tabla4[[#This Row],[FECHA]])</f>
        <v>39</v>
      </c>
      <c r="D14556" s="4">
        <f>+MONTH(Tabla4[[#This Row],[FECHA]])</f>
        <v>9</v>
      </c>
      <c r="E14556" s="4">
        <f>+YEAR(B14556)</f>
        <v>2025</v>
      </c>
      <c r="F14556" t="s">
        <v>9993</v>
      </c>
      <c r="H14556" t="s">
        <v>642</v>
      </c>
      <c r="I14556" t="s">
        <v>130</v>
      </c>
      <c r="J14556" t="s">
        <v>10164</v>
      </c>
      <c r="K14556" s="2">
        <v>1020746201</v>
      </c>
      <c r="L14556" t="s">
        <v>76</v>
      </c>
      <c r="M14556" t="s">
        <v>2103</v>
      </c>
      <c r="N14556" s="1" t="s">
        <v>2098</v>
      </c>
    </row>
    <row r="14557" spans="1:14" x14ac:dyDescent="0.25">
      <c r="A14557" s="2">
        <v>70092</v>
      </c>
      <c r="B14557" s="3" t="s">
        <v>10163</v>
      </c>
      <c r="C14557" s="4">
        <f>+WEEKNUM(Tabla4[[#This Row],[FECHA]])</f>
        <v>39</v>
      </c>
      <c r="D14557" s="4">
        <f>+MONTH(Tabla4[[#This Row],[FECHA]])</f>
        <v>9</v>
      </c>
      <c r="E14557" s="4">
        <f>+YEAR(B14557)</f>
        <v>2025</v>
      </c>
      <c r="F14557" t="s">
        <v>10122</v>
      </c>
      <c r="H14557" t="s">
        <v>3</v>
      </c>
      <c r="I14557" t="s">
        <v>16</v>
      </c>
      <c r="J14557" t="s">
        <v>2598</v>
      </c>
      <c r="K14557" s="2">
        <v>1107036860</v>
      </c>
      <c r="L14557" t="s">
        <v>256</v>
      </c>
      <c r="M14557" t="s">
        <v>2103</v>
      </c>
      <c r="N14557" s="1" t="s">
        <v>2098</v>
      </c>
    </row>
    <row r="14558" spans="1:14" x14ac:dyDescent="0.25">
      <c r="A14558" s="2">
        <v>70095</v>
      </c>
      <c r="B14558" s="3" t="s">
        <v>10162</v>
      </c>
      <c r="C14558" s="4">
        <f>+WEEKNUM(Tabla4[[#This Row],[FECHA]])</f>
        <v>39</v>
      </c>
      <c r="D14558" s="4">
        <f>+MONTH(Tabla4[[#This Row],[FECHA]])</f>
        <v>9</v>
      </c>
      <c r="E14558" s="4">
        <f>+YEAR(B14558)</f>
        <v>2025</v>
      </c>
      <c r="F14558" t="s">
        <v>9896</v>
      </c>
      <c r="H14558" t="s">
        <v>8</v>
      </c>
      <c r="I14558" t="s">
        <v>30</v>
      </c>
      <c r="J14558" t="s">
        <v>4571</v>
      </c>
      <c r="K14558" s="2">
        <v>1020824658</v>
      </c>
      <c r="L14558" t="s">
        <v>55</v>
      </c>
      <c r="M14558" t="s">
        <v>2122</v>
      </c>
      <c r="N14558" s="1" t="s">
        <v>2098</v>
      </c>
    </row>
    <row r="14559" spans="1:14" x14ac:dyDescent="0.25">
      <c r="A14559" s="2">
        <v>70096</v>
      </c>
      <c r="B14559" s="3" t="s">
        <v>10161</v>
      </c>
      <c r="C14559" s="4">
        <f>+WEEKNUM(Tabla4[[#This Row],[FECHA]])</f>
        <v>39</v>
      </c>
      <c r="D14559" s="4">
        <f>+MONTH(Tabla4[[#This Row],[FECHA]])</f>
        <v>9</v>
      </c>
      <c r="E14559" s="4">
        <f>+YEAR(B14559)</f>
        <v>2025</v>
      </c>
      <c r="F14559" t="s">
        <v>9896</v>
      </c>
      <c r="H14559" t="s">
        <v>21</v>
      </c>
      <c r="I14559" t="s">
        <v>30</v>
      </c>
      <c r="J14559" t="s">
        <v>10160</v>
      </c>
      <c r="K14559" s="2">
        <v>1007467576</v>
      </c>
      <c r="L14559" t="s">
        <v>49</v>
      </c>
      <c r="M14559" t="s">
        <v>2122</v>
      </c>
      <c r="N14559" s="1" t="s">
        <v>2098</v>
      </c>
    </row>
    <row r="14560" spans="1:14" x14ac:dyDescent="0.25">
      <c r="A14560" s="2">
        <v>70099</v>
      </c>
      <c r="B14560" s="3" t="s">
        <v>10159</v>
      </c>
      <c r="C14560" s="4">
        <f>+WEEKNUM(Tabla4[[#This Row],[FECHA]])</f>
        <v>39</v>
      </c>
      <c r="D14560" s="4">
        <f>+MONTH(Tabla4[[#This Row],[FECHA]])</f>
        <v>9</v>
      </c>
      <c r="E14560" s="4">
        <f>+YEAR(B14560)</f>
        <v>2025</v>
      </c>
      <c r="H14560" t="s">
        <v>3</v>
      </c>
      <c r="I14560" t="s">
        <v>130</v>
      </c>
      <c r="J14560" t="s">
        <v>10158</v>
      </c>
      <c r="K14560" s="2">
        <v>1140889388</v>
      </c>
      <c r="L14560" t="s">
        <v>198</v>
      </c>
      <c r="M14560" t="s">
        <v>2135</v>
      </c>
      <c r="N14560" s="1" t="s">
        <v>2098</v>
      </c>
    </row>
    <row r="14561" spans="1:14" x14ac:dyDescent="0.25">
      <c r="A14561" s="2">
        <v>70100</v>
      </c>
      <c r="B14561" s="3" t="s">
        <v>10157</v>
      </c>
      <c r="C14561" s="4">
        <f>+WEEKNUM(Tabla4[[#This Row],[FECHA]])</f>
        <v>39</v>
      </c>
      <c r="D14561" s="4">
        <f>+MONTH(Tabla4[[#This Row],[FECHA]])</f>
        <v>9</v>
      </c>
      <c r="E14561" s="4">
        <f>+YEAR(B14561)</f>
        <v>2025</v>
      </c>
      <c r="F14561" t="s">
        <v>9993</v>
      </c>
      <c r="H14561" t="s">
        <v>8</v>
      </c>
      <c r="I14561" t="s">
        <v>16</v>
      </c>
      <c r="J14561" t="s">
        <v>9737</v>
      </c>
      <c r="K14561" s="2">
        <v>80270668</v>
      </c>
      <c r="L14561" t="s">
        <v>55</v>
      </c>
      <c r="M14561" t="s">
        <v>2122</v>
      </c>
      <c r="N14561" s="1" t="s">
        <v>2098</v>
      </c>
    </row>
    <row r="14562" spans="1:14" x14ac:dyDescent="0.25">
      <c r="A14562" s="2">
        <v>70101</v>
      </c>
      <c r="B14562" s="3" t="s">
        <v>10156</v>
      </c>
      <c r="C14562" s="4">
        <f>+WEEKNUM(Tabla4[[#This Row],[FECHA]])</f>
        <v>39</v>
      </c>
      <c r="D14562" s="4">
        <f>+MONTH(Tabla4[[#This Row],[FECHA]])</f>
        <v>9</v>
      </c>
      <c r="E14562" s="4">
        <f>+YEAR(B14562)</f>
        <v>2025</v>
      </c>
      <c r="F14562" t="s">
        <v>9899</v>
      </c>
      <c r="G14562" t="s">
        <v>10155</v>
      </c>
      <c r="H14562" t="s">
        <v>8</v>
      </c>
      <c r="I14562" t="s">
        <v>2766</v>
      </c>
      <c r="J14562" t="s">
        <v>10154</v>
      </c>
      <c r="K14562" s="2">
        <v>1106897841</v>
      </c>
      <c r="L14562" t="s">
        <v>38</v>
      </c>
      <c r="M14562" t="s">
        <v>2122</v>
      </c>
      <c r="N14562" s="1" t="s">
        <v>2098</v>
      </c>
    </row>
    <row r="14563" spans="1:14" x14ac:dyDescent="0.25">
      <c r="A14563" s="2">
        <v>70103</v>
      </c>
      <c r="B14563" s="3" t="s">
        <v>10153</v>
      </c>
      <c r="C14563" s="4">
        <f>+WEEKNUM(Tabla4[[#This Row],[FECHA]])</f>
        <v>39</v>
      </c>
      <c r="D14563" s="4">
        <f>+MONTH(Tabla4[[#This Row],[FECHA]])</f>
        <v>9</v>
      </c>
      <c r="E14563" s="4">
        <f>+YEAR(B14563)</f>
        <v>2025</v>
      </c>
      <c r="F14563" t="s">
        <v>10122</v>
      </c>
      <c r="H14563" t="s">
        <v>3</v>
      </c>
      <c r="I14563" t="s">
        <v>30</v>
      </c>
      <c r="J14563" t="s">
        <v>10152</v>
      </c>
      <c r="K14563" s="2">
        <v>1233689128</v>
      </c>
      <c r="L14563" t="s">
        <v>58</v>
      </c>
      <c r="M14563" t="s">
        <v>2135</v>
      </c>
      <c r="N14563" s="1" t="s">
        <v>2098</v>
      </c>
    </row>
    <row r="14564" spans="1:14" x14ac:dyDescent="0.25">
      <c r="A14564" s="2">
        <v>70121</v>
      </c>
      <c r="B14564" s="3" t="s">
        <v>10151</v>
      </c>
      <c r="C14564" s="4">
        <f>+WEEKNUM(Tabla4[[#This Row],[FECHA]])</f>
        <v>39</v>
      </c>
      <c r="D14564" s="4">
        <f>+MONTH(Tabla4[[#This Row],[FECHA]])</f>
        <v>9</v>
      </c>
      <c r="E14564" s="4">
        <f>+YEAR(B14564)</f>
        <v>2025</v>
      </c>
      <c r="F14564" t="s">
        <v>10122</v>
      </c>
      <c r="H14564" t="s">
        <v>3</v>
      </c>
      <c r="I14564" t="s">
        <v>16</v>
      </c>
      <c r="J14564" t="s">
        <v>10150</v>
      </c>
      <c r="K14564" s="2">
        <v>53069718</v>
      </c>
      <c r="L14564" t="s">
        <v>55</v>
      </c>
      <c r="M14564" t="s">
        <v>2202</v>
      </c>
      <c r="N14564" s="1" t="s">
        <v>2098</v>
      </c>
    </row>
    <row r="14565" spans="1:14" x14ac:dyDescent="0.25">
      <c r="A14565" s="2">
        <v>70123</v>
      </c>
      <c r="B14565" s="3" t="s">
        <v>10149</v>
      </c>
      <c r="C14565" s="4">
        <f>+WEEKNUM(Tabla4[[#This Row],[FECHA]])</f>
        <v>39</v>
      </c>
      <c r="D14565" s="4">
        <f>+MONTH(Tabla4[[#This Row],[FECHA]])</f>
        <v>9</v>
      </c>
      <c r="E14565" s="4">
        <f>+YEAR(B14565)</f>
        <v>2025</v>
      </c>
      <c r="F14565" t="s">
        <v>9993</v>
      </c>
      <c r="H14565" t="s">
        <v>482</v>
      </c>
      <c r="I14565" t="s">
        <v>130</v>
      </c>
      <c r="J14565" t="s">
        <v>7973</v>
      </c>
      <c r="K14565" s="2">
        <v>79045108</v>
      </c>
      <c r="L14565" t="s">
        <v>55</v>
      </c>
      <c r="M14565" t="s">
        <v>2103</v>
      </c>
      <c r="N14565" s="1" t="s">
        <v>2098</v>
      </c>
    </row>
    <row r="14566" spans="1:14" x14ac:dyDescent="0.25">
      <c r="A14566" s="2">
        <v>70126</v>
      </c>
      <c r="B14566" s="3" t="s">
        <v>10148</v>
      </c>
      <c r="C14566" s="4">
        <f>+WEEKNUM(Tabla4[[#This Row],[FECHA]])</f>
        <v>39</v>
      </c>
      <c r="D14566" s="4">
        <f>+MONTH(Tabla4[[#This Row],[FECHA]])</f>
        <v>9</v>
      </c>
      <c r="E14566" s="4">
        <f>+YEAR(B14566)</f>
        <v>2025</v>
      </c>
      <c r="F14566" t="s">
        <v>10122</v>
      </c>
      <c r="H14566" t="s">
        <v>3</v>
      </c>
      <c r="I14566" t="s">
        <v>16</v>
      </c>
      <c r="J14566" t="s">
        <v>10147</v>
      </c>
      <c r="K14566" s="2">
        <v>1032369121</v>
      </c>
      <c r="L14566" t="s">
        <v>55</v>
      </c>
      <c r="M14566" t="s">
        <v>6262</v>
      </c>
      <c r="N14566" s="1" t="s">
        <v>2098</v>
      </c>
    </row>
    <row r="14567" spans="1:14" x14ac:dyDescent="0.25">
      <c r="A14567" s="2">
        <v>70128</v>
      </c>
      <c r="B14567" s="3" t="s">
        <v>10146</v>
      </c>
      <c r="C14567" s="4">
        <f>+WEEKNUM(Tabla4[[#This Row],[FECHA]])</f>
        <v>39</v>
      </c>
      <c r="D14567" s="4">
        <f>+MONTH(Tabla4[[#This Row],[FECHA]])</f>
        <v>9</v>
      </c>
      <c r="E14567" s="4">
        <f>+YEAR(B14567)</f>
        <v>2025</v>
      </c>
      <c r="F14567" t="s">
        <v>9981</v>
      </c>
      <c r="H14567" t="s">
        <v>3</v>
      </c>
      <c r="I14567" t="s">
        <v>1104</v>
      </c>
      <c r="J14567" t="s">
        <v>10145</v>
      </c>
      <c r="K14567" s="2">
        <v>40219513</v>
      </c>
      <c r="L14567" t="s">
        <v>55</v>
      </c>
      <c r="M14567" t="s">
        <v>2103</v>
      </c>
      <c r="N14567" s="1" t="s">
        <v>2098</v>
      </c>
    </row>
    <row r="14568" spans="1:14" x14ac:dyDescent="0.25">
      <c r="A14568" s="2">
        <v>70131</v>
      </c>
      <c r="B14568" s="3" t="s">
        <v>10144</v>
      </c>
      <c r="C14568" s="4">
        <f>+WEEKNUM(Tabla4[[#This Row],[FECHA]])</f>
        <v>39</v>
      </c>
      <c r="D14568" s="4">
        <f>+MONTH(Tabla4[[#This Row],[FECHA]])</f>
        <v>9</v>
      </c>
      <c r="E14568" s="4">
        <f>+YEAR(B14568)</f>
        <v>2025</v>
      </c>
      <c r="F14568" t="s">
        <v>9981</v>
      </c>
      <c r="H14568" t="s">
        <v>3</v>
      </c>
      <c r="I14568" t="s">
        <v>33</v>
      </c>
      <c r="J14568" t="s">
        <v>9786</v>
      </c>
      <c r="K14568" s="2">
        <v>1015421963</v>
      </c>
      <c r="L14568" t="s">
        <v>58</v>
      </c>
      <c r="M14568" t="s">
        <v>2135</v>
      </c>
      <c r="N14568" s="1" t="s">
        <v>2098</v>
      </c>
    </row>
    <row r="14569" spans="1:14" x14ac:dyDescent="0.25">
      <c r="A14569" s="2">
        <v>70146</v>
      </c>
      <c r="B14569" s="3" t="s">
        <v>10143</v>
      </c>
      <c r="C14569" s="4">
        <f>+WEEKNUM(Tabla4[[#This Row],[FECHA]])</f>
        <v>39</v>
      </c>
      <c r="D14569" s="4">
        <f>+MONTH(Tabla4[[#This Row],[FECHA]])</f>
        <v>9</v>
      </c>
      <c r="E14569" s="4">
        <f>+YEAR(B14569)</f>
        <v>2025</v>
      </c>
      <c r="F14569" t="s">
        <v>9993</v>
      </c>
      <c r="H14569" t="s">
        <v>642</v>
      </c>
      <c r="I14569" t="s">
        <v>1483</v>
      </c>
      <c r="J14569" t="s">
        <v>9767</v>
      </c>
      <c r="K14569" s="2">
        <v>43563191</v>
      </c>
      <c r="L14569" t="s">
        <v>76</v>
      </c>
      <c r="M14569" t="s">
        <v>2106</v>
      </c>
      <c r="N14569" s="1" t="s">
        <v>2098</v>
      </c>
    </row>
    <row r="14570" spans="1:14" x14ac:dyDescent="0.25">
      <c r="A14570" s="2">
        <v>70149</v>
      </c>
      <c r="B14570" s="3" t="s">
        <v>10142</v>
      </c>
      <c r="C14570" s="4">
        <f>+WEEKNUM(Tabla4[[#This Row],[FECHA]])</f>
        <v>39</v>
      </c>
      <c r="D14570" s="4">
        <f>+MONTH(Tabla4[[#This Row],[FECHA]])</f>
        <v>9</v>
      </c>
      <c r="E14570" s="4">
        <f>+YEAR(B14570)</f>
        <v>2025</v>
      </c>
      <c r="F14570" t="s">
        <v>10122</v>
      </c>
      <c r="H14570" t="s">
        <v>3</v>
      </c>
      <c r="I14570" t="s">
        <v>30</v>
      </c>
      <c r="J14570" t="s">
        <v>10141</v>
      </c>
      <c r="K14570" s="2">
        <v>1019006302</v>
      </c>
      <c r="L14570" t="s">
        <v>55</v>
      </c>
      <c r="M14570" t="s">
        <v>6262</v>
      </c>
      <c r="N14570" s="1" t="s">
        <v>2098</v>
      </c>
    </row>
    <row r="14571" spans="1:14" x14ac:dyDescent="0.25">
      <c r="A14571" s="2">
        <v>70151</v>
      </c>
      <c r="B14571" s="3" t="s">
        <v>10140</v>
      </c>
      <c r="C14571" s="4">
        <f>+WEEKNUM(Tabla4[[#This Row],[FECHA]])</f>
        <v>39</v>
      </c>
      <c r="D14571" s="4">
        <f>+MONTH(Tabla4[[#This Row],[FECHA]])</f>
        <v>9</v>
      </c>
      <c r="E14571" s="4">
        <f>+YEAR(B14571)</f>
        <v>2025</v>
      </c>
      <c r="F14571" t="s">
        <v>9981</v>
      </c>
      <c r="H14571" t="s">
        <v>21</v>
      </c>
      <c r="I14571" t="s">
        <v>30</v>
      </c>
      <c r="J14571" t="s">
        <v>3925</v>
      </c>
      <c r="K14571" s="2">
        <v>1018448165</v>
      </c>
      <c r="L14571" t="s">
        <v>76</v>
      </c>
      <c r="M14571" t="s">
        <v>2122</v>
      </c>
      <c r="N14571" s="1" t="s">
        <v>2098</v>
      </c>
    </row>
    <row r="14572" spans="1:14" x14ac:dyDescent="0.25">
      <c r="A14572" s="2">
        <v>70152</v>
      </c>
      <c r="B14572" s="3" t="s">
        <v>10139</v>
      </c>
      <c r="C14572" s="4">
        <f>+WEEKNUM(Tabla4[[#This Row],[FECHA]])</f>
        <v>39</v>
      </c>
      <c r="D14572" s="4">
        <f>+MONTH(Tabla4[[#This Row],[FECHA]])</f>
        <v>9</v>
      </c>
      <c r="E14572" s="4">
        <f>+YEAR(B14572)</f>
        <v>2025</v>
      </c>
      <c r="F14572" t="s">
        <v>9896</v>
      </c>
      <c r="G14572" t="s">
        <v>10138</v>
      </c>
      <c r="H14572" t="s">
        <v>275</v>
      </c>
      <c r="I14572" t="s">
        <v>16</v>
      </c>
      <c r="J14572" t="s">
        <v>4102</v>
      </c>
      <c r="K14572" s="2">
        <v>1015445733</v>
      </c>
      <c r="L14572" t="s">
        <v>38</v>
      </c>
      <c r="M14572" t="s">
        <v>2144</v>
      </c>
      <c r="N14572" s="1" t="s">
        <v>2098</v>
      </c>
    </row>
    <row r="14573" spans="1:14" x14ac:dyDescent="0.25">
      <c r="A14573" s="2">
        <v>70155</v>
      </c>
      <c r="B14573" s="3" t="s">
        <v>10137</v>
      </c>
      <c r="C14573" s="4">
        <f>+WEEKNUM(Tabla4[[#This Row],[FECHA]])</f>
        <v>39</v>
      </c>
      <c r="D14573" s="4">
        <f>+MONTH(Tabla4[[#This Row],[FECHA]])</f>
        <v>9</v>
      </c>
      <c r="E14573" s="4">
        <f>+YEAR(B14573)</f>
        <v>2025</v>
      </c>
      <c r="F14573" t="s">
        <v>9981</v>
      </c>
      <c r="H14573" t="s">
        <v>3</v>
      </c>
      <c r="I14573" t="s">
        <v>16</v>
      </c>
      <c r="J14573" t="s">
        <v>10136</v>
      </c>
      <c r="K14573" s="2">
        <v>900378943</v>
      </c>
      <c r="L14573" t="s">
        <v>76</v>
      </c>
      <c r="M14573" t="s">
        <v>2103</v>
      </c>
      <c r="N14573" s="1" t="s">
        <v>2098</v>
      </c>
    </row>
    <row r="14574" spans="1:14" x14ac:dyDescent="0.25">
      <c r="A14574" s="2">
        <v>70156</v>
      </c>
      <c r="B14574" s="3" t="s">
        <v>10135</v>
      </c>
      <c r="C14574" s="4">
        <f>+WEEKNUM(Tabla4[[#This Row],[FECHA]])</f>
        <v>39</v>
      </c>
      <c r="D14574" s="4">
        <f>+MONTH(Tabla4[[#This Row],[FECHA]])</f>
        <v>9</v>
      </c>
      <c r="E14574" s="4">
        <f>+YEAR(B14574)</f>
        <v>2025</v>
      </c>
      <c r="F14574" t="s">
        <v>9993</v>
      </c>
      <c r="G14574" t="s">
        <v>10134</v>
      </c>
      <c r="H14574" t="s">
        <v>275</v>
      </c>
      <c r="I14574" s="2">
        <v>800</v>
      </c>
      <c r="J14574" t="s">
        <v>6628</v>
      </c>
      <c r="K14574" s="2">
        <v>1053006344</v>
      </c>
      <c r="L14574" t="s">
        <v>38</v>
      </c>
      <c r="M14574" t="s">
        <v>2144</v>
      </c>
      <c r="N14574" s="1" t="s">
        <v>2098</v>
      </c>
    </row>
    <row r="14575" spans="1:14" x14ac:dyDescent="0.25">
      <c r="A14575" s="2">
        <v>70168</v>
      </c>
      <c r="B14575" s="3" t="s">
        <v>10133</v>
      </c>
      <c r="C14575" s="4">
        <f>+WEEKNUM(Tabla4[[#This Row],[FECHA]])</f>
        <v>39</v>
      </c>
      <c r="D14575" s="4">
        <f>+MONTH(Tabla4[[#This Row],[FECHA]])</f>
        <v>9</v>
      </c>
      <c r="E14575" s="4">
        <f>+YEAR(B14575)</f>
        <v>2025</v>
      </c>
      <c r="F14575" t="s">
        <v>9981</v>
      </c>
      <c r="H14575" t="s">
        <v>3</v>
      </c>
      <c r="I14575" t="s">
        <v>33</v>
      </c>
      <c r="J14575" t="s">
        <v>10132</v>
      </c>
      <c r="K14575" s="2">
        <v>1018500681</v>
      </c>
      <c r="L14575" t="s">
        <v>58</v>
      </c>
      <c r="M14575" t="s">
        <v>6262</v>
      </c>
      <c r="N14575" s="1" t="s">
        <v>2098</v>
      </c>
    </row>
    <row r="14576" spans="1:14" x14ac:dyDescent="0.25">
      <c r="A14576" s="2">
        <v>70171</v>
      </c>
      <c r="B14576" s="3" t="s">
        <v>10131</v>
      </c>
      <c r="C14576" s="4">
        <f>+WEEKNUM(Tabla4[[#This Row],[FECHA]])</f>
        <v>39</v>
      </c>
      <c r="D14576" s="4">
        <f>+MONTH(Tabla4[[#This Row],[FECHA]])</f>
        <v>9</v>
      </c>
      <c r="E14576" s="4">
        <f>+YEAR(B14576)</f>
        <v>2025</v>
      </c>
      <c r="F14576" t="s">
        <v>10122</v>
      </c>
      <c r="H14576" t="s">
        <v>21</v>
      </c>
      <c r="I14576" t="s">
        <v>30</v>
      </c>
      <c r="J14576" t="s">
        <v>10130</v>
      </c>
      <c r="K14576" s="2">
        <v>1019057766</v>
      </c>
      <c r="L14576" t="s">
        <v>76</v>
      </c>
      <c r="M14576" t="s">
        <v>307</v>
      </c>
      <c r="N14576" s="1" t="s">
        <v>2098</v>
      </c>
    </row>
    <row r="14577" spans="1:14" x14ac:dyDescent="0.25">
      <c r="A14577" s="2">
        <v>70177</v>
      </c>
      <c r="B14577" s="3" t="s">
        <v>10129</v>
      </c>
      <c r="C14577" s="4">
        <f>+WEEKNUM(Tabla4[[#This Row],[FECHA]])</f>
        <v>39</v>
      </c>
      <c r="D14577" s="4">
        <f>+MONTH(Tabla4[[#This Row],[FECHA]])</f>
        <v>9</v>
      </c>
      <c r="E14577" s="4">
        <f>+YEAR(B14577)</f>
        <v>2025</v>
      </c>
      <c r="F14577" t="s">
        <v>10128</v>
      </c>
      <c r="H14577" t="s">
        <v>3</v>
      </c>
      <c r="I14577" t="s">
        <v>16</v>
      </c>
      <c r="J14577" t="s">
        <v>7396</v>
      </c>
      <c r="K14577" s="2">
        <v>1015425610</v>
      </c>
      <c r="L14577" t="s">
        <v>55</v>
      </c>
      <c r="M14577" t="s">
        <v>6262</v>
      </c>
      <c r="N14577" s="1" t="s">
        <v>2098</v>
      </c>
    </row>
    <row r="14578" spans="1:14" x14ac:dyDescent="0.25">
      <c r="A14578" s="2">
        <v>70185</v>
      </c>
      <c r="B14578" s="3" t="s">
        <v>10127</v>
      </c>
      <c r="C14578" s="4">
        <f>+WEEKNUM(Tabla4[[#This Row],[FECHA]])</f>
        <v>39</v>
      </c>
      <c r="D14578" s="4">
        <f>+MONTH(Tabla4[[#This Row],[FECHA]])</f>
        <v>9</v>
      </c>
      <c r="E14578" s="4">
        <f>+YEAR(B14578)</f>
        <v>2025</v>
      </c>
      <c r="F14578" t="s">
        <v>9896</v>
      </c>
      <c r="G14578" t="s">
        <v>10126</v>
      </c>
      <c r="H14578" t="s">
        <v>8</v>
      </c>
      <c r="I14578" t="s">
        <v>33</v>
      </c>
      <c r="J14578" t="s">
        <v>10125</v>
      </c>
      <c r="K14578" s="2">
        <v>1192767288</v>
      </c>
      <c r="L14578" t="s">
        <v>38</v>
      </c>
      <c r="M14578" t="s">
        <v>2144</v>
      </c>
      <c r="N14578" s="1" t="s">
        <v>2098</v>
      </c>
    </row>
    <row r="14579" spans="1:14" x14ac:dyDescent="0.25">
      <c r="A14579" s="2">
        <v>70188</v>
      </c>
      <c r="B14579" s="3" t="s">
        <v>10124</v>
      </c>
      <c r="C14579" s="4">
        <f>+WEEKNUM(Tabla4[[#This Row],[FECHA]])</f>
        <v>39</v>
      </c>
      <c r="D14579" s="4">
        <f>+MONTH(Tabla4[[#This Row],[FECHA]])</f>
        <v>9</v>
      </c>
      <c r="E14579" s="4">
        <f>+YEAR(B14579)</f>
        <v>2025</v>
      </c>
      <c r="F14579" t="s">
        <v>9981</v>
      </c>
      <c r="H14579" t="s">
        <v>21</v>
      </c>
      <c r="I14579" t="s">
        <v>30</v>
      </c>
      <c r="J14579" t="s">
        <v>420</v>
      </c>
      <c r="K14579" s="2">
        <v>79738842</v>
      </c>
      <c r="L14579" t="s">
        <v>198</v>
      </c>
      <c r="M14579" t="s">
        <v>6262</v>
      </c>
      <c r="N14579" s="1" t="s">
        <v>2098</v>
      </c>
    </row>
    <row r="14580" spans="1:14" x14ac:dyDescent="0.25">
      <c r="A14580" s="2">
        <v>70191</v>
      </c>
      <c r="B14580" s="3" t="s">
        <v>10123</v>
      </c>
      <c r="C14580" s="4">
        <f>+WEEKNUM(Tabla4[[#This Row],[FECHA]])</f>
        <v>39</v>
      </c>
      <c r="D14580" s="4">
        <f>+MONTH(Tabla4[[#This Row],[FECHA]])</f>
        <v>9</v>
      </c>
      <c r="E14580" s="4">
        <f>+YEAR(B14580)</f>
        <v>2025</v>
      </c>
      <c r="F14580" t="s">
        <v>10122</v>
      </c>
      <c r="H14580" t="s">
        <v>3</v>
      </c>
      <c r="I14580" t="s">
        <v>33</v>
      </c>
      <c r="J14580" t="s">
        <v>3311</v>
      </c>
      <c r="K14580" s="2">
        <v>53010849</v>
      </c>
      <c r="L14580" t="s">
        <v>55</v>
      </c>
      <c r="M14580" t="s">
        <v>2103</v>
      </c>
      <c r="N14580" s="1" t="s">
        <v>2098</v>
      </c>
    </row>
    <row r="14581" spans="1:14" x14ac:dyDescent="0.25">
      <c r="A14581" s="2">
        <v>69961</v>
      </c>
      <c r="B14581" s="3" t="s">
        <v>10121</v>
      </c>
      <c r="C14581" s="4">
        <f>+WEEKNUM(Tabla4[[#This Row],[FECHA]])</f>
        <v>39</v>
      </c>
      <c r="D14581" s="4">
        <f>+MONTH(Tabla4[[#This Row],[FECHA]])</f>
        <v>9</v>
      </c>
      <c r="E14581" s="4">
        <f>+YEAR(B14581)</f>
        <v>2025</v>
      </c>
      <c r="F14581" t="s">
        <v>9896</v>
      </c>
      <c r="G14581" t="s">
        <v>10120</v>
      </c>
      <c r="H14581" t="s">
        <v>21</v>
      </c>
      <c r="I14581" t="s">
        <v>16</v>
      </c>
      <c r="J14581" t="s">
        <v>10119</v>
      </c>
      <c r="K14581" s="2">
        <v>80214726</v>
      </c>
      <c r="L14581" t="s">
        <v>38</v>
      </c>
      <c r="M14581" t="s">
        <v>1636</v>
      </c>
      <c r="N14581" s="1" t="s">
        <v>1635</v>
      </c>
    </row>
    <row r="14582" spans="1:14" x14ac:dyDescent="0.25">
      <c r="A14582" s="2">
        <v>69970</v>
      </c>
      <c r="B14582" s="3" t="s">
        <v>10118</v>
      </c>
      <c r="C14582" s="4">
        <f>+WEEKNUM(Tabla4[[#This Row],[FECHA]])</f>
        <v>39</v>
      </c>
      <c r="D14582" s="4">
        <f>+MONTH(Tabla4[[#This Row],[FECHA]])</f>
        <v>9</v>
      </c>
      <c r="E14582" s="4">
        <f>+YEAR(B14582)</f>
        <v>2025</v>
      </c>
      <c r="F14582" t="s">
        <v>9896</v>
      </c>
      <c r="H14582" t="s">
        <v>3</v>
      </c>
      <c r="I14582" t="s">
        <v>130</v>
      </c>
      <c r="J14582" t="s">
        <v>10117</v>
      </c>
      <c r="K14582" s="2">
        <v>1024562841</v>
      </c>
      <c r="L14582" t="s">
        <v>58</v>
      </c>
      <c r="M14582" t="s">
        <v>1636</v>
      </c>
      <c r="N14582" s="1" t="s">
        <v>1635</v>
      </c>
    </row>
    <row r="14583" spans="1:14" x14ac:dyDescent="0.25">
      <c r="A14583" s="2">
        <v>69974</v>
      </c>
      <c r="B14583" s="3" t="s">
        <v>10116</v>
      </c>
      <c r="C14583" s="4">
        <f>+WEEKNUM(Tabla4[[#This Row],[FECHA]])</f>
        <v>39</v>
      </c>
      <c r="D14583" s="4">
        <f>+MONTH(Tabla4[[#This Row],[FECHA]])</f>
        <v>9</v>
      </c>
      <c r="E14583" s="4">
        <f>+YEAR(B14583)</f>
        <v>2025</v>
      </c>
      <c r="F14583" t="s">
        <v>9906</v>
      </c>
      <c r="G14583" t="s">
        <v>10115</v>
      </c>
      <c r="H14583" t="s">
        <v>275</v>
      </c>
      <c r="I14583" t="s">
        <v>12</v>
      </c>
      <c r="J14583" t="s">
        <v>8732</v>
      </c>
      <c r="K14583" s="2">
        <v>80173043</v>
      </c>
      <c r="L14583" t="s">
        <v>38</v>
      </c>
      <c r="M14583" t="s">
        <v>1684</v>
      </c>
      <c r="N14583" s="1" t="s">
        <v>1635</v>
      </c>
    </row>
    <row r="14584" spans="1:14" x14ac:dyDescent="0.25">
      <c r="A14584" s="2">
        <v>70009</v>
      </c>
      <c r="B14584" s="3" t="s">
        <v>10114</v>
      </c>
      <c r="C14584" s="4">
        <f>+WEEKNUM(Tabla4[[#This Row],[FECHA]])</f>
        <v>39</v>
      </c>
      <c r="D14584" s="4">
        <f>+MONTH(Tabla4[[#This Row],[FECHA]])</f>
        <v>9</v>
      </c>
      <c r="E14584" s="4">
        <f>+YEAR(B14584)</f>
        <v>2025</v>
      </c>
      <c r="F14584" t="s">
        <v>9981</v>
      </c>
      <c r="G14584" t="s">
        <v>10113</v>
      </c>
      <c r="H14584" t="s">
        <v>3</v>
      </c>
      <c r="I14584" t="s">
        <v>16</v>
      </c>
      <c r="J14584" t="s">
        <v>5671</v>
      </c>
      <c r="K14584" s="2">
        <v>79685224</v>
      </c>
      <c r="L14584" t="s">
        <v>38</v>
      </c>
      <c r="M14584" t="s">
        <v>1639</v>
      </c>
      <c r="N14584" s="1" t="s">
        <v>1635</v>
      </c>
    </row>
    <row r="14585" spans="1:14" x14ac:dyDescent="0.25">
      <c r="A14585" s="2">
        <v>70023</v>
      </c>
      <c r="B14585" s="3" t="s">
        <v>10112</v>
      </c>
      <c r="C14585" s="4">
        <f>+WEEKNUM(Tabla4[[#This Row],[FECHA]])</f>
        <v>39</v>
      </c>
      <c r="D14585" s="4">
        <f>+MONTH(Tabla4[[#This Row],[FECHA]])</f>
        <v>9</v>
      </c>
      <c r="E14585" s="4">
        <f>+YEAR(B14585)</f>
        <v>2025</v>
      </c>
      <c r="F14585" t="s">
        <v>9993</v>
      </c>
      <c r="H14585" t="s">
        <v>21</v>
      </c>
      <c r="I14585" t="s">
        <v>16</v>
      </c>
      <c r="J14585" t="s">
        <v>6248</v>
      </c>
      <c r="K14585" s="2">
        <v>1016085811</v>
      </c>
      <c r="L14585" t="s">
        <v>58</v>
      </c>
      <c r="M14585" t="s">
        <v>1684</v>
      </c>
      <c r="N14585" s="1" t="s">
        <v>1635</v>
      </c>
    </row>
    <row r="14586" spans="1:14" x14ac:dyDescent="0.25">
      <c r="A14586" s="2">
        <v>70025</v>
      </c>
      <c r="B14586" s="3" t="s">
        <v>10111</v>
      </c>
      <c r="C14586" s="4">
        <f>+WEEKNUM(Tabla4[[#This Row],[FECHA]])</f>
        <v>39</v>
      </c>
      <c r="D14586" s="4">
        <f>+MONTH(Tabla4[[#This Row],[FECHA]])</f>
        <v>9</v>
      </c>
      <c r="E14586" s="4">
        <f>+YEAR(B14586)</f>
        <v>2025</v>
      </c>
      <c r="F14586" t="s">
        <v>9896</v>
      </c>
      <c r="H14586" t="s">
        <v>21</v>
      </c>
      <c r="I14586" t="s">
        <v>12</v>
      </c>
      <c r="J14586" t="s">
        <v>7918</v>
      </c>
      <c r="K14586" s="2">
        <v>79274079</v>
      </c>
      <c r="L14586" t="s">
        <v>49</v>
      </c>
      <c r="M14586" t="s">
        <v>1639</v>
      </c>
      <c r="N14586" s="1" t="s">
        <v>1635</v>
      </c>
    </row>
    <row r="14587" spans="1:14" x14ac:dyDescent="0.25">
      <c r="A14587" s="2">
        <v>70028</v>
      </c>
      <c r="B14587" s="3" t="s">
        <v>10110</v>
      </c>
      <c r="C14587" s="4">
        <f>+WEEKNUM(Tabla4[[#This Row],[FECHA]])</f>
        <v>39</v>
      </c>
      <c r="D14587" s="4">
        <f>+MONTH(Tabla4[[#This Row],[FECHA]])</f>
        <v>9</v>
      </c>
      <c r="E14587" s="4">
        <f>+YEAR(B14587)</f>
        <v>2025</v>
      </c>
      <c r="F14587" t="s">
        <v>9899</v>
      </c>
      <c r="G14587" t="s">
        <v>10109</v>
      </c>
      <c r="H14587" t="s">
        <v>8</v>
      </c>
      <c r="I14587" t="s">
        <v>12</v>
      </c>
      <c r="J14587" t="s">
        <v>1694</v>
      </c>
      <c r="K14587" s="2">
        <v>1015409159</v>
      </c>
      <c r="L14587" t="s">
        <v>38</v>
      </c>
      <c r="M14587" t="s">
        <v>1684</v>
      </c>
      <c r="N14587" s="1" t="s">
        <v>1635</v>
      </c>
    </row>
    <row r="14588" spans="1:14" x14ac:dyDescent="0.25">
      <c r="A14588" s="2">
        <v>70050</v>
      </c>
      <c r="B14588" s="3" t="s">
        <v>10108</v>
      </c>
      <c r="C14588" s="4">
        <f>+WEEKNUM(Tabla4[[#This Row],[FECHA]])</f>
        <v>39</v>
      </c>
      <c r="D14588" s="4">
        <f>+MONTH(Tabla4[[#This Row],[FECHA]])</f>
        <v>9</v>
      </c>
      <c r="E14588" s="4">
        <f>+YEAR(B14588)</f>
        <v>2025</v>
      </c>
      <c r="F14588" t="s">
        <v>9993</v>
      </c>
      <c r="H14588" t="s">
        <v>8</v>
      </c>
      <c r="I14588" t="s">
        <v>33</v>
      </c>
      <c r="J14588" t="s">
        <v>8676</v>
      </c>
      <c r="K14588" s="2">
        <v>1107058260</v>
      </c>
      <c r="L14588" t="s">
        <v>55</v>
      </c>
      <c r="M14588" t="s">
        <v>1636</v>
      </c>
      <c r="N14588" s="1" t="s">
        <v>1635</v>
      </c>
    </row>
    <row r="14589" spans="1:14" x14ac:dyDescent="0.25">
      <c r="A14589" s="2">
        <v>70063</v>
      </c>
      <c r="B14589" s="3" t="s">
        <v>10107</v>
      </c>
      <c r="C14589" s="4">
        <f>+WEEKNUM(Tabla4[[#This Row],[FECHA]])</f>
        <v>39</v>
      </c>
      <c r="D14589" s="4">
        <f>+MONTH(Tabla4[[#This Row],[FECHA]])</f>
        <v>9</v>
      </c>
      <c r="E14589" s="4">
        <f>+YEAR(B14589)</f>
        <v>2025</v>
      </c>
      <c r="F14589" t="s">
        <v>9981</v>
      </c>
      <c r="H14589" t="s">
        <v>3</v>
      </c>
      <c r="I14589" t="s">
        <v>30</v>
      </c>
      <c r="J14589" t="s">
        <v>6927</v>
      </c>
      <c r="K14589" s="2">
        <v>1022343849</v>
      </c>
      <c r="L14589" t="s">
        <v>58</v>
      </c>
      <c r="M14589" t="s">
        <v>1636</v>
      </c>
      <c r="N14589" s="1" t="s">
        <v>1635</v>
      </c>
    </row>
    <row r="14590" spans="1:14" x14ac:dyDescent="0.25">
      <c r="A14590" s="2">
        <v>70087</v>
      </c>
      <c r="B14590" s="3" t="s">
        <v>10106</v>
      </c>
      <c r="C14590" s="4">
        <f>+WEEKNUM(Tabla4[[#This Row],[FECHA]])</f>
        <v>39</v>
      </c>
      <c r="D14590" s="4">
        <f>+MONTH(Tabla4[[#This Row],[FECHA]])</f>
        <v>9</v>
      </c>
      <c r="E14590" s="4">
        <f>+YEAR(B14590)</f>
        <v>2025</v>
      </c>
      <c r="F14590" t="s">
        <v>9993</v>
      </c>
      <c r="G14590" t="s">
        <v>10105</v>
      </c>
      <c r="H14590" t="s">
        <v>275</v>
      </c>
      <c r="I14590" t="s">
        <v>33</v>
      </c>
      <c r="J14590" t="s">
        <v>2438</v>
      </c>
      <c r="K14590" s="2">
        <v>1019055949</v>
      </c>
      <c r="L14590" t="s">
        <v>38</v>
      </c>
      <c r="M14590" t="s">
        <v>1636</v>
      </c>
      <c r="N14590" s="1" t="s">
        <v>1635</v>
      </c>
    </row>
    <row r="14591" spans="1:14" x14ac:dyDescent="0.25">
      <c r="A14591" s="2">
        <v>70098</v>
      </c>
      <c r="B14591" s="3" t="s">
        <v>10104</v>
      </c>
      <c r="C14591" s="4">
        <f>+WEEKNUM(Tabla4[[#This Row],[FECHA]])</f>
        <v>39</v>
      </c>
      <c r="D14591" s="4">
        <f>+MONTH(Tabla4[[#This Row],[FECHA]])</f>
        <v>9</v>
      </c>
      <c r="E14591" s="4">
        <f>+YEAR(B14591)</f>
        <v>2025</v>
      </c>
      <c r="F14591" t="s">
        <v>9993</v>
      </c>
      <c r="H14591" t="s">
        <v>8</v>
      </c>
      <c r="I14591" t="s">
        <v>16</v>
      </c>
      <c r="J14591" t="s">
        <v>4183</v>
      </c>
      <c r="K14591" s="2">
        <v>1010210919</v>
      </c>
      <c r="L14591" t="s">
        <v>55</v>
      </c>
      <c r="M14591" t="s">
        <v>1636</v>
      </c>
      <c r="N14591" s="1" t="s">
        <v>1635</v>
      </c>
    </row>
    <row r="14592" spans="1:14" x14ac:dyDescent="0.25">
      <c r="A14592" s="2">
        <v>70137</v>
      </c>
      <c r="B14592" s="3" t="s">
        <v>10103</v>
      </c>
      <c r="C14592" s="4">
        <f>+WEEKNUM(Tabla4[[#This Row],[FECHA]])</f>
        <v>39</v>
      </c>
      <c r="D14592" s="4">
        <f>+MONTH(Tabla4[[#This Row],[FECHA]])</f>
        <v>9</v>
      </c>
      <c r="E14592" s="4">
        <f>+YEAR(B14592)</f>
        <v>2025</v>
      </c>
      <c r="F14592" t="s">
        <v>9993</v>
      </c>
      <c r="G14592" t="s">
        <v>10102</v>
      </c>
      <c r="H14592" t="s">
        <v>8</v>
      </c>
      <c r="I14592" t="s">
        <v>130</v>
      </c>
      <c r="J14592" t="s">
        <v>10101</v>
      </c>
      <c r="K14592" s="2">
        <v>1022959753</v>
      </c>
      <c r="L14592" t="s">
        <v>38</v>
      </c>
      <c r="M14592" t="s">
        <v>1684</v>
      </c>
      <c r="N14592" s="1" t="s">
        <v>1635</v>
      </c>
    </row>
    <row r="14593" spans="1:14" x14ac:dyDescent="0.25">
      <c r="A14593" s="2">
        <v>70145</v>
      </c>
      <c r="B14593" s="3" t="s">
        <v>10100</v>
      </c>
      <c r="C14593" s="4">
        <f>+WEEKNUM(Tabla4[[#This Row],[FECHA]])</f>
        <v>39</v>
      </c>
      <c r="D14593" s="4">
        <f>+MONTH(Tabla4[[#This Row],[FECHA]])</f>
        <v>9</v>
      </c>
      <c r="E14593" s="4">
        <f>+YEAR(B14593)</f>
        <v>2025</v>
      </c>
      <c r="F14593" t="s">
        <v>9981</v>
      </c>
      <c r="H14593" t="s">
        <v>3</v>
      </c>
      <c r="I14593" t="s">
        <v>30</v>
      </c>
      <c r="J14593" t="s">
        <v>10099</v>
      </c>
      <c r="K14593" s="2">
        <v>80230176</v>
      </c>
      <c r="L14593" t="s">
        <v>55</v>
      </c>
      <c r="M14593" t="s">
        <v>1684</v>
      </c>
      <c r="N14593" s="1" t="s">
        <v>1635</v>
      </c>
    </row>
    <row r="14594" spans="1:14" x14ac:dyDescent="0.25">
      <c r="A14594" s="2">
        <v>70154</v>
      </c>
      <c r="B14594" s="3" t="s">
        <v>10098</v>
      </c>
      <c r="C14594" s="4">
        <f>+WEEKNUM(Tabla4[[#This Row],[FECHA]])</f>
        <v>39</v>
      </c>
      <c r="D14594" s="4">
        <f>+MONTH(Tabla4[[#This Row],[FECHA]])</f>
        <v>9</v>
      </c>
      <c r="E14594" s="4">
        <f>+YEAR(B14594)</f>
        <v>2025</v>
      </c>
      <c r="F14594" t="s">
        <v>9993</v>
      </c>
      <c r="G14594" t="s">
        <v>10097</v>
      </c>
      <c r="H14594" t="s">
        <v>275</v>
      </c>
      <c r="I14594" t="s">
        <v>30</v>
      </c>
      <c r="J14594" t="s">
        <v>10096</v>
      </c>
      <c r="K14594" s="2">
        <v>1026281112</v>
      </c>
      <c r="L14594" t="s">
        <v>38</v>
      </c>
      <c r="M14594" t="s">
        <v>1636</v>
      </c>
      <c r="N14594" s="1" t="s">
        <v>1635</v>
      </c>
    </row>
    <row r="14595" spans="1:14" x14ac:dyDescent="0.25">
      <c r="A14595" s="2">
        <v>70157</v>
      </c>
      <c r="B14595" s="3" t="s">
        <v>10095</v>
      </c>
      <c r="C14595" s="4">
        <f>+WEEKNUM(Tabla4[[#This Row],[FECHA]])</f>
        <v>39</v>
      </c>
      <c r="D14595" s="4">
        <f>+MONTH(Tabla4[[#This Row],[FECHA]])</f>
        <v>9</v>
      </c>
      <c r="E14595" s="4">
        <f>+YEAR(B14595)</f>
        <v>2025</v>
      </c>
      <c r="F14595" t="s">
        <v>9981</v>
      </c>
      <c r="H14595" t="s">
        <v>3</v>
      </c>
      <c r="I14595" t="s">
        <v>303</v>
      </c>
      <c r="J14595" t="s">
        <v>1754</v>
      </c>
      <c r="K14595" s="2">
        <v>1032457144</v>
      </c>
      <c r="L14595" t="s">
        <v>58</v>
      </c>
      <c r="M14595" t="s">
        <v>1639</v>
      </c>
      <c r="N14595" s="1" t="s">
        <v>1635</v>
      </c>
    </row>
    <row r="14596" spans="1:14" x14ac:dyDescent="0.25">
      <c r="A14596" s="2">
        <v>70162</v>
      </c>
      <c r="B14596" s="3" t="s">
        <v>10094</v>
      </c>
      <c r="C14596" s="4">
        <f>+WEEKNUM(Tabla4[[#This Row],[FECHA]])</f>
        <v>39</v>
      </c>
      <c r="D14596" s="4">
        <f>+MONTH(Tabla4[[#This Row],[FECHA]])</f>
        <v>9</v>
      </c>
      <c r="E14596" s="4">
        <f>+YEAR(B14596)</f>
        <v>2025</v>
      </c>
      <c r="F14596" t="s">
        <v>9981</v>
      </c>
      <c r="H14596" t="s">
        <v>3</v>
      </c>
      <c r="I14596" t="s">
        <v>16</v>
      </c>
      <c r="J14596" t="s">
        <v>10093</v>
      </c>
      <c r="K14596" s="2">
        <v>1013617520</v>
      </c>
      <c r="L14596" t="s">
        <v>198</v>
      </c>
      <c r="M14596" t="s">
        <v>1636</v>
      </c>
      <c r="N14596" s="1" t="s">
        <v>1635</v>
      </c>
    </row>
    <row r="14597" spans="1:14" x14ac:dyDescent="0.25">
      <c r="A14597" s="2">
        <v>70164</v>
      </c>
      <c r="B14597" s="3" t="s">
        <v>10092</v>
      </c>
      <c r="C14597" s="4">
        <f>+WEEKNUM(Tabla4[[#This Row],[FECHA]])</f>
        <v>39</v>
      </c>
      <c r="D14597" s="4">
        <f>+MONTH(Tabla4[[#This Row],[FECHA]])</f>
        <v>9</v>
      </c>
      <c r="E14597" s="4">
        <f>+YEAR(B14597)</f>
        <v>2025</v>
      </c>
      <c r="F14597" t="s">
        <v>9981</v>
      </c>
      <c r="H14597" t="s">
        <v>3</v>
      </c>
      <c r="I14597" t="s">
        <v>16</v>
      </c>
      <c r="J14597" t="s">
        <v>10091</v>
      </c>
      <c r="K14597" s="2">
        <v>1022425297</v>
      </c>
      <c r="L14597" t="s">
        <v>55</v>
      </c>
      <c r="M14597" t="s">
        <v>1684</v>
      </c>
      <c r="N14597" s="1" t="s">
        <v>1635</v>
      </c>
    </row>
    <row r="14598" spans="1:14" x14ac:dyDescent="0.25">
      <c r="A14598" s="2">
        <v>70167</v>
      </c>
      <c r="B14598" s="3" t="s">
        <v>10090</v>
      </c>
      <c r="C14598" s="4">
        <f>+WEEKNUM(Tabla4[[#This Row],[FECHA]])</f>
        <v>39</v>
      </c>
      <c r="D14598" s="4">
        <f>+MONTH(Tabla4[[#This Row],[FECHA]])</f>
        <v>9</v>
      </c>
      <c r="E14598" s="4">
        <f>+YEAR(B14598)</f>
        <v>2025</v>
      </c>
      <c r="F14598" t="s">
        <v>9896</v>
      </c>
      <c r="H14598" t="s">
        <v>8</v>
      </c>
      <c r="I14598" t="s">
        <v>30</v>
      </c>
      <c r="J14598" t="s">
        <v>10089</v>
      </c>
      <c r="K14598" s="2">
        <v>1125791784</v>
      </c>
      <c r="L14598" t="s">
        <v>55</v>
      </c>
      <c r="M14598" t="s">
        <v>1636</v>
      </c>
      <c r="N14598" s="1" t="s">
        <v>1635</v>
      </c>
    </row>
    <row r="14599" spans="1:14" x14ac:dyDescent="0.25">
      <c r="A14599" s="2">
        <v>70169</v>
      </c>
      <c r="B14599" s="3" t="s">
        <v>10088</v>
      </c>
      <c r="C14599" s="4">
        <f>+WEEKNUM(Tabla4[[#This Row],[FECHA]])</f>
        <v>39</v>
      </c>
      <c r="D14599" s="4">
        <f>+MONTH(Tabla4[[#This Row],[FECHA]])</f>
        <v>9</v>
      </c>
      <c r="E14599" s="4">
        <f>+YEAR(B14599)</f>
        <v>2025</v>
      </c>
      <c r="F14599" t="s">
        <v>9896</v>
      </c>
      <c r="H14599" t="s">
        <v>21</v>
      </c>
      <c r="I14599" t="s">
        <v>16</v>
      </c>
      <c r="J14599" t="s">
        <v>7905</v>
      </c>
      <c r="K14599" s="2">
        <v>1115740654</v>
      </c>
      <c r="L14599" t="s">
        <v>49</v>
      </c>
      <c r="M14599" t="s">
        <v>1636</v>
      </c>
      <c r="N14599" s="1" t="s">
        <v>1635</v>
      </c>
    </row>
    <row r="14600" spans="1:14" x14ac:dyDescent="0.25">
      <c r="A14600" s="2">
        <v>70173</v>
      </c>
      <c r="B14600" s="3" t="s">
        <v>10087</v>
      </c>
      <c r="C14600" s="4">
        <f>+WEEKNUM(Tabla4[[#This Row],[FECHA]])</f>
        <v>39</v>
      </c>
      <c r="D14600" s="4">
        <f>+MONTH(Tabla4[[#This Row],[FECHA]])</f>
        <v>9</v>
      </c>
      <c r="E14600" s="4">
        <f>+YEAR(B14600)</f>
        <v>2025</v>
      </c>
      <c r="F14600" t="s">
        <v>9981</v>
      </c>
      <c r="H14600" t="s">
        <v>3</v>
      </c>
      <c r="I14600" t="s">
        <v>16</v>
      </c>
      <c r="J14600" t="s">
        <v>10086</v>
      </c>
      <c r="K14600" s="2">
        <v>1032397457</v>
      </c>
      <c r="L14600" t="s">
        <v>256</v>
      </c>
      <c r="M14600" t="s">
        <v>1639</v>
      </c>
      <c r="N14600" s="1" t="s">
        <v>1635</v>
      </c>
    </row>
    <row r="14601" spans="1:14" x14ac:dyDescent="0.25">
      <c r="A14601" s="2">
        <v>70180</v>
      </c>
      <c r="B14601" s="3" t="s">
        <v>10085</v>
      </c>
      <c r="C14601" s="4">
        <f>+WEEKNUM(Tabla4[[#This Row],[FECHA]])</f>
        <v>39</v>
      </c>
      <c r="D14601" s="4">
        <f>+MONTH(Tabla4[[#This Row],[FECHA]])</f>
        <v>9</v>
      </c>
      <c r="E14601" s="4">
        <f>+YEAR(B14601)</f>
        <v>2025</v>
      </c>
      <c r="F14601" t="s">
        <v>9896</v>
      </c>
      <c r="G14601" t="s">
        <v>10084</v>
      </c>
      <c r="H14601" t="s">
        <v>21</v>
      </c>
      <c r="I14601" t="s">
        <v>16</v>
      </c>
      <c r="J14601" t="s">
        <v>9282</v>
      </c>
      <c r="K14601" s="2">
        <v>80259577</v>
      </c>
      <c r="L14601" t="s">
        <v>38</v>
      </c>
      <c r="M14601" t="s">
        <v>1639</v>
      </c>
      <c r="N14601" s="1" t="s">
        <v>1635</v>
      </c>
    </row>
    <row r="14602" spans="1:14" x14ac:dyDescent="0.25">
      <c r="A14602" s="2">
        <v>69939</v>
      </c>
      <c r="B14602" s="3" t="s">
        <v>10083</v>
      </c>
      <c r="C14602" s="4">
        <f>+WEEKNUM(Tabla4[[#This Row],[FECHA]])</f>
        <v>39</v>
      </c>
      <c r="D14602" s="4">
        <f>+MONTH(Tabla4[[#This Row],[FECHA]])</f>
        <v>9</v>
      </c>
      <c r="E14602" s="4">
        <f>+YEAR(B14602)</f>
        <v>2025</v>
      </c>
      <c r="F14602" t="s">
        <v>9906</v>
      </c>
      <c r="G14602" t="s">
        <v>10082</v>
      </c>
      <c r="H14602" t="s">
        <v>927</v>
      </c>
      <c r="I14602" t="s">
        <v>33</v>
      </c>
      <c r="J14602" t="s">
        <v>10081</v>
      </c>
      <c r="K14602" s="2">
        <v>1020743261</v>
      </c>
      <c r="L14602" t="s">
        <v>38</v>
      </c>
      <c r="M14602" t="s">
        <v>937</v>
      </c>
      <c r="N14602" s="1" t="s">
        <v>901</v>
      </c>
    </row>
    <row r="14603" spans="1:14" x14ac:dyDescent="0.25">
      <c r="A14603" s="2">
        <v>69941</v>
      </c>
      <c r="B14603" s="3" t="s">
        <v>10080</v>
      </c>
      <c r="C14603" s="4">
        <f>+WEEKNUM(Tabla4[[#This Row],[FECHA]])</f>
        <v>39</v>
      </c>
      <c r="D14603" s="4">
        <f>+MONTH(Tabla4[[#This Row],[FECHA]])</f>
        <v>9</v>
      </c>
      <c r="E14603" s="4">
        <f>+YEAR(B14603)</f>
        <v>2025</v>
      </c>
      <c r="F14603" t="s">
        <v>9896</v>
      </c>
      <c r="G14603" t="s">
        <v>10079</v>
      </c>
      <c r="H14603" t="s">
        <v>3</v>
      </c>
      <c r="I14603" t="s">
        <v>30</v>
      </c>
      <c r="J14603" t="s">
        <v>5031</v>
      </c>
      <c r="K14603" s="2">
        <v>1020783935</v>
      </c>
      <c r="L14603" t="s">
        <v>38</v>
      </c>
      <c r="M14603" t="s">
        <v>909</v>
      </c>
      <c r="N14603" s="1" t="s">
        <v>901</v>
      </c>
    </row>
    <row r="14604" spans="1:14" x14ac:dyDescent="0.25">
      <c r="A14604" s="2">
        <v>69953</v>
      </c>
      <c r="B14604" s="3" t="s">
        <v>10078</v>
      </c>
      <c r="C14604" s="4">
        <f>+WEEKNUM(Tabla4[[#This Row],[FECHA]])</f>
        <v>39</v>
      </c>
      <c r="D14604" s="4">
        <f>+MONTH(Tabla4[[#This Row],[FECHA]])</f>
        <v>9</v>
      </c>
      <c r="E14604" s="4">
        <f>+YEAR(B14604)</f>
        <v>2025</v>
      </c>
      <c r="F14604" t="s">
        <v>9896</v>
      </c>
      <c r="H14604" t="s">
        <v>3</v>
      </c>
      <c r="I14604" t="s">
        <v>33</v>
      </c>
      <c r="J14604" t="s">
        <v>10077</v>
      </c>
      <c r="K14604" s="2">
        <v>80030888</v>
      </c>
      <c r="L14604" t="s">
        <v>55</v>
      </c>
      <c r="M14604" t="s">
        <v>937</v>
      </c>
      <c r="N14604" s="1" t="s">
        <v>901</v>
      </c>
    </row>
    <row r="14605" spans="1:14" x14ac:dyDescent="0.25">
      <c r="A14605" s="2">
        <v>69955</v>
      </c>
      <c r="B14605" s="3" t="s">
        <v>10076</v>
      </c>
      <c r="C14605" s="4">
        <f>+WEEKNUM(Tabla4[[#This Row],[FECHA]])</f>
        <v>39</v>
      </c>
      <c r="D14605" s="4">
        <f>+MONTH(Tabla4[[#This Row],[FECHA]])</f>
        <v>9</v>
      </c>
      <c r="E14605" s="4">
        <f>+YEAR(B14605)</f>
        <v>2025</v>
      </c>
      <c r="F14605" t="s">
        <v>9906</v>
      </c>
      <c r="G14605" t="s">
        <v>10075</v>
      </c>
      <c r="H14605" t="s">
        <v>3803</v>
      </c>
      <c r="I14605" t="s">
        <v>12</v>
      </c>
      <c r="J14605" t="s">
        <v>1532</v>
      </c>
      <c r="K14605" s="2">
        <v>1083873335</v>
      </c>
      <c r="L14605" t="s">
        <v>38</v>
      </c>
      <c r="M14605" t="s">
        <v>987</v>
      </c>
      <c r="N14605" s="1" t="s">
        <v>901</v>
      </c>
    </row>
    <row r="14606" spans="1:14" x14ac:dyDescent="0.25">
      <c r="A14606" s="2">
        <v>69956</v>
      </c>
      <c r="B14606" s="3" t="s">
        <v>10074</v>
      </c>
      <c r="C14606" s="4">
        <f>+WEEKNUM(Tabla4[[#This Row],[FECHA]])</f>
        <v>39</v>
      </c>
      <c r="D14606" s="4">
        <f>+MONTH(Tabla4[[#This Row],[FECHA]])</f>
        <v>9</v>
      </c>
      <c r="E14606" s="4">
        <f>+YEAR(B14606)</f>
        <v>2025</v>
      </c>
      <c r="F14606" t="s">
        <v>9906</v>
      </c>
      <c r="G14606" t="s">
        <v>10073</v>
      </c>
      <c r="H14606" t="s">
        <v>916</v>
      </c>
      <c r="I14606" t="s">
        <v>30</v>
      </c>
      <c r="J14606" t="s">
        <v>1259</v>
      </c>
      <c r="K14606" s="2">
        <v>80865752</v>
      </c>
      <c r="L14606" t="s">
        <v>38</v>
      </c>
      <c r="M14606" t="s">
        <v>909</v>
      </c>
      <c r="N14606" s="1" t="s">
        <v>901</v>
      </c>
    </row>
    <row r="14607" spans="1:14" x14ac:dyDescent="0.25">
      <c r="A14607" s="2">
        <v>69958</v>
      </c>
      <c r="B14607" s="3" t="s">
        <v>10072</v>
      </c>
      <c r="C14607" s="4">
        <f>+WEEKNUM(Tabla4[[#This Row],[FECHA]])</f>
        <v>39</v>
      </c>
      <c r="D14607" s="4">
        <f>+MONTH(Tabla4[[#This Row],[FECHA]])</f>
        <v>9</v>
      </c>
      <c r="E14607" s="4">
        <f>+YEAR(B14607)</f>
        <v>2025</v>
      </c>
      <c r="F14607" t="s">
        <v>9896</v>
      </c>
      <c r="G14607" t="s">
        <v>10071</v>
      </c>
      <c r="H14607" t="s">
        <v>3</v>
      </c>
      <c r="I14607" t="s">
        <v>130</v>
      </c>
      <c r="J14607" t="s">
        <v>10070</v>
      </c>
      <c r="K14607" s="2">
        <v>1018471337</v>
      </c>
      <c r="L14607" t="s">
        <v>38</v>
      </c>
      <c r="M14607" t="s">
        <v>987</v>
      </c>
      <c r="N14607" s="1" t="s">
        <v>901</v>
      </c>
    </row>
    <row r="14608" spans="1:14" x14ac:dyDescent="0.25">
      <c r="A14608" s="2">
        <v>69960</v>
      </c>
      <c r="B14608" s="3" t="s">
        <v>10069</v>
      </c>
      <c r="C14608" s="4">
        <f>+WEEKNUM(Tabla4[[#This Row],[FECHA]])</f>
        <v>39</v>
      </c>
      <c r="D14608" s="4">
        <f>+MONTH(Tabla4[[#This Row],[FECHA]])</f>
        <v>9</v>
      </c>
      <c r="E14608" s="4">
        <f>+YEAR(B14608)</f>
        <v>2025</v>
      </c>
      <c r="F14608" t="s">
        <v>9906</v>
      </c>
      <c r="G14608" t="s">
        <v>10068</v>
      </c>
      <c r="H14608" t="s">
        <v>916</v>
      </c>
      <c r="I14608" t="s">
        <v>16</v>
      </c>
      <c r="J14608" t="s">
        <v>10067</v>
      </c>
      <c r="K14608" s="2">
        <v>80741567</v>
      </c>
      <c r="L14608" t="s">
        <v>38</v>
      </c>
      <c r="M14608" t="s">
        <v>987</v>
      </c>
      <c r="N14608" s="1" t="s">
        <v>901</v>
      </c>
    </row>
    <row r="14609" spans="1:14" x14ac:dyDescent="0.25">
      <c r="A14609" s="2">
        <v>69968</v>
      </c>
      <c r="B14609" s="3" t="s">
        <v>10066</v>
      </c>
      <c r="C14609" s="4">
        <f>+WEEKNUM(Tabla4[[#This Row],[FECHA]])</f>
        <v>39</v>
      </c>
      <c r="D14609" s="4">
        <f>+MONTH(Tabla4[[#This Row],[FECHA]])</f>
        <v>9</v>
      </c>
      <c r="E14609" s="4">
        <f>+YEAR(B14609)</f>
        <v>2025</v>
      </c>
      <c r="F14609" t="s">
        <v>9906</v>
      </c>
      <c r="G14609" t="s">
        <v>10065</v>
      </c>
      <c r="H14609" t="s">
        <v>8</v>
      </c>
      <c r="I14609" t="s">
        <v>30</v>
      </c>
      <c r="J14609" t="s">
        <v>10064</v>
      </c>
      <c r="K14609" s="2">
        <v>588313086</v>
      </c>
      <c r="L14609" t="s">
        <v>38</v>
      </c>
      <c r="M14609" t="s">
        <v>909</v>
      </c>
      <c r="N14609" s="1" t="s">
        <v>901</v>
      </c>
    </row>
    <row r="14610" spans="1:14" x14ac:dyDescent="0.25">
      <c r="A14610" s="2">
        <v>69972</v>
      </c>
      <c r="B14610" s="3" t="s">
        <v>10063</v>
      </c>
      <c r="C14610" s="4">
        <f>+WEEKNUM(Tabla4[[#This Row],[FECHA]])</f>
        <v>39</v>
      </c>
      <c r="D14610" s="4">
        <f>+MONTH(Tabla4[[#This Row],[FECHA]])</f>
        <v>9</v>
      </c>
      <c r="E14610" s="4">
        <f>+YEAR(B14610)</f>
        <v>2025</v>
      </c>
      <c r="F14610" t="s">
        <v>9896</v>
      </c>
      <c r="H14610" t="s">
        <v>3</v>
      </c>
      <c r="I14610" t="s">
        <v>130</v>
      </c>
      <c r="J14610" t="s">
        <v>10062</v>
      </c>
      <c r="K14610" s="2">
        <v>1019028244</v>
      </c>
      <c r="L14610" t="s">
        <v>58</v>
      </c>
      <c r="M14610" t="s">
        <v>937</v>
      </c>
      <c r="N14610" s="1" t="s">
        <v>901</v>
      </c>
    </row>
    <row r="14611" spans="1:14" x14ac:dyDescent="0.25">
      <c r="A14611" s="2">
        <v>69977</v>
      </c>
      <c r="B14611" s="3" t="s">
        <v>10061</v>
      </c>
      <c r="C14611" s="4">
        <f>+WEEKNUM(Tabla4[[#This Row],[FECHA]])</f>
        <v>39</v>
      </c>
      <c r="D14611" s="4">
        <f>+MONTH(Tabla4[[#This Row],[FECHA]])</f>
        <v>9</v>
      </c>
      <c r="E14611" s="4">
        <f>+YEAR(B14611)</f>
        <v>2025</v>
      </c>
      <c r="F14611" t="s">
        <v>9896</v>
      </c>
      <c r="H14611" t="s">
        <v>3</v>
      </c>
      <c r="I14611" t="s">
        <v>16</v>
      </c>
      <c r="J14611" t="s">
        <v>10060</v>
      </c>
      <c r="K14611" s="2">
        <v>1136886548</v>
      </c>
      <c r="L14611" t="s">
        <v>55</v>
      </c>
      <c r="M14611" t="s">
        <v>909</v>
      </c>
      <c r="N14611" s="1" t="s">
        <v>901</v>
      </c>
    </row>
    <row r="14612" spans="1:14" x14ac:dyDescent="0.25">
      <c r="A14612" s="2">
        <v>69978</v>
      </c>
      <c r="B14612" s="3" t="s">
        <v>10059</v>
      </c>
      <c r="C14612" s="4">
        <f>+WEEKNUM(Tabla4[[#This Row],[FECHA]])</f>
        <v>39</v>
      </c>
      <c r="D14612" s="4">
        <f>+MONTH(Tabla4[[#This Row],[FECHA]])</f>
        <v>9</v>
      </c>
      <c r="E14612" s="4">
        <f>+YEAR(B14612)</f>
        <v>2025</v>
      </c>
      <c r="F14612" t="s">
        <v>9896</v>
      </c>
      <c r="G14612" t="s">
        <v>10058</v>
      </c>
      <c r="H14612" t="s">
        <v>3</v>
      </c>
      <c r="I14612" t="s">
        <v>30</v>
      </c>
      <c r="J14612" t="s">
        <v>10057</v>
      </c>
      <c r="K14612" s="2">
        <v>1020803379</v>
      </c>
      <c r="L14612" t="s">
        <v>38</v>
      </c>
      <c r="M14612" t="s">
        <v>909</v>
      </c>
      <c r="N14612" s="1" t="s">
        <v>901</v>
      </c>
    </row>
    <row r="14613" spans="1:14" x14ac:dyDescent="0.25">
      <c r="A14613" s="2">
        <v>69979</v>
      </c>
      <c r="B14613" s="3" t="s">
        <v>10056</v>
      </c>
      <c r="C14613" s="4">
        <f>+WEEKNUM(Tabla4[[#This Row],[FECHA]])</f>
        <v>39</v>
      </c>
      <c r="D14613" s="4">
        <f>+MONTH(Tabla4[[#This Row],[FECHA]])</f>
        <v>9</v>
      </c>
      <c r="E14613" s="4">
        <f>+YEAR(B14613)</f>
        <v>2025</v>
      </c>
      <c r="F14613" t="s">
        <v>9906</v>
      </c>
      <c r="G14613" t="s">
        <v>10055</v>
      </c>
      <c r="H14613" t="s">
        <v>927</v>
      </c>
      <c r="I14613" t="s">
        <v>30</v>
      </c>
      <c r="J14613" t="s">
        <v>10054</v>
      </c>
      <c r="K14613" s="2">
        <v>1018431845</v>
      </c>
      <c r="L14613" t="s">
        <v>38</v>
      </c>
      <c r="M14613" t="s">
        <v>909</v>
      </c>
      <c r="N14613" s="1" t="s">
        <v>901</v>
      </c>
    </row>
    <row r="14614" spans="1:14" x14ac:dyDescent="0.25">
      <c r="A14614" s="2">
        <v>69980</v>
      </c>
      <c r="B14614" s="3" t="s">
        <v>10053</v>
      </c>
      <c r="C14614" s="4">
        <f>+WEEKNUM(Tabla4[[#This Row],[FECHA]])</f>
        <v>39</v>
      </c>
      <c r="D14614" s="4">
        <f>+MONTH(Tabla4[[#This Row],[FECHA]])</f>
        <v>9</v>
      </c>
      <c r="E14614" s="4">
        <f>+YEAR(B14614)</f>
        <v>2025</v>
      </c>
      <c r="F14614" t="s">
        <v>9896</v>
      </c>
      <c r="H14614" t="s">
        <v>21</v>
      </c>
      <c r="I14614" t="s">
        <v>33</v>
      </c>
      <c r="J14614" t="s">
        <v>10052</v>
      </c>
      <c r="K14614" s="2">
        <v>80198115</v>
      </c>
      <c r="L14614" t="s">
        <v>76</v>
      </c>
      <c r="M14614" t="s">
        <v>987</v>
      </c>
      <c r="N14614" s="1" t="s">
        <v>901</v>
      </c>
    </row>
    <row r="14615" spans="1:14" x14ac:dyDescent="0.25">
      <c r="A14615" s="2">
        <v>69981</v>
      </c>
      <c r="B14615" s="3" t="s">
        <v>10051</v>
      </c>
      <c r="C14615" s="4">
        <f>+WEEKNUM(Tabla4[[#This Row],[FECHA]])</f>
        <v>39</v>
      </c>
      <c r="D14615" s="4">
        <f>+MONTH(Tabla4[[#This Row],[FECHA]])</f>
        <v>9</v>
      </c>
      <c r="E14615" s="4">
        <f>+YEAR(B14615)</f>
        <v>2025</v>
      </c>
      <c r="F14615" t="s">
        <v>9899</v>
      </c>
      <c r="G14615" t="s">
        <v>10050</v>
      </c>
      <c r="H14615" t="s">
        <v>927</v>
      </c>
      <c r="I14615" t="s">
        <v>635</v>
      </c>
      <c r="J14615" t="s">
        <v>10049</v>
      </c>
      <c r="K14615" s="2">
        <v>79980086</v>
      </c>
      <c r="L14615" t="s">
        <v>38</v>
      </c>
      <c r="M14615" t="s">
        <v>909</v>
      </c>
      <c r="N14615" s="1" t="s">
        <v>901</v>
      </c>
    </row>
    <row r="14616" spans="1:14" x14ac:dyDescent="0.25">
      <c r="A14616" s="2">
        <v>69990</v>
      </c>
      <c r="B14616" s="3" t="s">
        <v>10048</v>
      </c>
      <c r="C14616" s="4">
        <f>+WEEKNUM(Tabla4[[#This Row],[FECHA]])</f>
        <v>39</v>
      </c>
      <c r="D14616" s="4">
        <f>+MONTH(Tabla4[[#This Row],[FECHA]])</f>
        <v>9</v>
      </c>
      <c r="E14616" s="4">
        <f>+YEAR(B14616)</f>
        <v>2025</v>
      </c>
      <c r="G14616" t="s">
        <v>10047</v>
      </c>
      <c r="H14616" t="s">
        <v>21</v>
      </c>
      <c r="I14616" t="s">
        <v>387</v>
      </c>
      <c r="J14616" t="s">
        <v>1450</v>
      </c>
      <c r="K14616" s="2">
        <v>1032484003</v>
      </c>
      <c r="L14616" t="s">
        <v>38</v>
      </c>
      <c r="M14616" t="s">
        <v>909</v>
      </c>
      <c r="N14616" s="1" t="s">
        <v>901</v>
      </c>
    </row>
    <row r="14617" spans="1:14" x14ac:dyDescent="0.25">
      <c r="A14617" s="2">
        <v>69997</v>
      </c>
      <c r="B14617" s="3" t="s">
        <v>10046</v>
      </c>
      <c r="C14617" s="4">
        <f>+WEEKNUM(Tabla4[[#This Row],[FECHA]])</f>
        <v>39</v>
      </c>
      <c r="D14617" s="4">
        <f>+MONTH(Tabla4[[#This Row],[FECHA]])</f>
        <v>9</v>
      </c>
      <c r="E14617" s="4">
        <f>+YEAR(B14617)</f>
        <v>2025</v>
      </c>
      <c r="F14617" t="s">
        <v>9899</v>
      </c>
      <c r="G14617" t="s">
        <v>10045</v>
      </c>
      <c r="H14617" t="s">
        <v>927</v>
      </c>
      <c r="I14617" t="s">
        <v>16</v>
      </c>
      <c r="J14617" t="s">
        <v>1171</v>
      </c>
      <c r="K14617" s="2">
        <v>1020844752</v>
      </c>
      <c r="L14617" t="s">
        <v>38</v>
      </c>
      <c r="M14617" t="s">
        <v>937</v>
      </c>
      <c r="N14617" s="1" t="s">
        <v>901</v>
      </c>
    </row>
    <row r="14618" spans="1:14" x14ac:dyDescent="0.25">
      <c r="A14618" s="2">
        <v>70003</v>
      </c>
      <c r="B14618" s="3" t="s">
        <v>10044</v>
      </c>
      <c r="C14618" s="4">
        <f>+WEEKNUM(Tabla4[[#This Row],[FECHA]])</f>
        <v>39</v>
      </c>
      <c r="D14618" s="4">
        <f>+MONTH(Tabla4[[#This Row],[FECHA]])</f>
        <v>9</v>
      </c>
      <c r="E14618" s="4">
        <f>+YEAR(B14618)</f>
        <v>2025</v>
      </c>
      <c r="F14618" t="s">
        <v>9896</v>
      </c>
      <c r="H14618" t="s">
        <v>3</v>
      </c>
      <c r="I14618" t="s">
        <v>30</v>
      </c>
      <c r="J14618" t="s">
        <v>10043</v>
      </c>
      <c r="K14618" s="2">
        <v>1019134333</v>
      </c>
      <c r="L14618" t="s">
        <v>76</v>
      </c>
      <c r="M14618" t="s">
        <v>987</v>
      </c>
      <c r="N14618" s="1" t="s">
        <v>901</v>
      </c>
    </row>
    <row r="14619" spans="1:14" x14ac:dyDescent="0.25">
      <c r="A14619" s="2">
        <v>70010</v>
      </c>
      <c r="B14619" s="3" t="s">
        <v>10042</v>
      </c>
      <c r="C14619" s="4">
        <f>+WEEKNUM(Tabla4[[#This Row],[FECHA]])</f>
        <v>39</v>
      </c>
      <c r="D14619" s="4">
        <f>+MONTH(Tabla4[[#This Row],[FECHA]])</f>
        <v>9</v>
      </c>
      <c r="E14619" s="4">
        <f>+YEAR(B14619)</f>
        <v>2025</v>
      </c>
      <c r="F14619" t="s">
        <v>9899</v>
      </c>
      <c r="G14619" t="s">
        <v>10041</v>
      </c>
      <c r="H14619" t="s">
        <v>21</v>
      </c>
      <c r="I14619" t="s">
        <v>12</v>
      </c>
      <c r="J14619" t="s">
        <v>7279</v>
      </c>
      <c r="K14619" s="2">
        <v>1020824993</v>
      </c>
      <c r="L14619" t="s">
        <v>38</v>
      </c>
      <c r="M14619" t="s">
        <v>937</v>
      </c>
      <c r="N14619" s="1" t="s">
        <v>901</v>
      </c>
    </row>
    <row r="14620" spans="1:14" x14ac:dyDescent="0.25">
      <c r="A14620" s="2">
        <v>70030</v>
      </c>
      <c r="B14620" s="3" t="s">
        <v>10040</v>
      </c>
      <c r="C14620" s="4">
        <f>+WEEKNUM(Tabla4[[#This Row],[FECHA]])</f>
        <v>39</v>
      </c>
      <c r="D14620" s="4">
        <f>+MONTH(Tabla4[[#This Row],[FECHA]])</f>
        <v>9</v>
      </c>
      <c r="E14620" s="4">
        <f>+YEAR(B14620)</f>
        <v>2025</v>
      </c>
      <c r="F14620" t="s">
        <v>9899</v>
      </c>
      <c r="G14620" t="s">
        <v>10039</v>
      </c>
      <c r="H14620" t="s">
        <v>916</v>
      </c>
      <c r="I14620" t="s">
        <v>16</v>
      </c>
      <c r="J14620" t="s">
        <v>6408</v>
      </c>
      <c r="K14620" s="2">
        <v>1020843786</v>
      </c>
      <c r="L14620" t="s">
        <v>38</v>
      </c>
      <c r="M14620" t="s">
        <v>909</v>
      </c>
      <c r="N14620" s="1" t="s">
        <v>901</v>
      </c>
    </row>
    <row r="14621" spans="1:14" x14ac:dyDescent="0.25">
      <c r="A14621" s="2">
        <v>70036</v>
      </c>
      <c r="B14621" s="3" t="s">
        <v>10038</v>
      </c>
      <c r="C14621" s="4">
        <f>+WEEKNUM(Tabla4[[#This Row],[FECHA]])</f>
        <v>39</v>
      </c>
      <c r="D14621" s="4">
        <f>+MONTH(Tabla4[[#This Row],[FECHA]])</f>
        <v>9</v>
      </c>
      <c r="E14621" s="4">
        <f>+YEAR(B14621)</f>
        <v>2025</v>
      </c>
      <c r="F14621" t="s">
        <v>9899</v>
      </c>
      <c r="G14621" t="s">
        <v>10037</v>
      </c>
      <c r="H14621" t="s">
        <v>539</v>
      </c>
      <c r="I14621" t="s">
        <v>33</v>
      </c>
      <c r="J14621" t="s">
        <v>10036</v>
      </c>
      <c r="K14621" s="2">
        <v>1069725622</v>
      </c>
      <c r="L14621" t="s">
        <v>38</v>
      </c>
      <c r="M14621" t="s">
        <v>909</v>
      </c>
      <c r="N14621" s="1" t="s">
        <v>901</v>
      </c>
    </row>
    <row r="14622" spans="1:14" x14ac:dyDescent="0.25">
      <c r="A14622" s="2">
        <v>70043</v>
      </c>
      <c r="B14622" s="3" t="s">
        <v>10035</v>
      </c>
      <c r="C14622" s="4">
        <f>+WEEKNUM(Tabla4[[#This Row],[FECHA]])</f>
        <v>39</v>
      </c>
      <c r="D14622" s="4">
        <f>+MONTH(Tabla4[[#This Row],[FECHA]])</f>
        <v>9</v>
      </c>
      <c r="E14622" s="4">
        <f>+YEAR(B14622)</f>
        <v>2025</v>
      </c>
      <c r="F14622" t="s">
        <v>9899</v>
      </c>
      <c r="G14622" t="s">
        <v>10034</v>
      </c>
      <c r="H14622" t="s">
        <v>927</v>
      </c>
      <c r="I14622" t="s">
        <v>16</v>
      </c>
      <c r="J14622" t="s">
        <v>1431</v>
      </c>
      <c r="K14622" s="2">
        <v>52493100</v>
      </c>
      <c r="L14622" t="s">
        <v>38</v>
      </c>
      <c r="M14622" t="s">
        <v>909</v>
      </c>
      <c r="N14622" s="1" t="s">
        <v>901</v>
      </c>
    </row>
    <row r="14623" spans="1:14" x14ac:dyDescent="0.25">
      <c r="A14623" s="2">
        <v>70044</v>
      </c>
      <c r="B14623" s="3" t="s">
        <v>10033</v>
      </c>
      <c r="C14623" s="4">
        <f>+WEEKNUM(Tabla4[[#This Row],[FECHA]])</f>
        <v>39</v>
      </c>
      <c r="D14623" s="4">
        <f>+MONTH(Tabla4[[#This Row],[FECHA]])</f>
        <v>9</v>
      </c>
      <c r="E14623" s="4">
        <f>+YEAR(B14623)</f>
        <v>2025</v>
      </c>
      <c r="F14623" t="s">
        <v>9896</v>
      </c>
      <c r="G14623" t="s">
        <v>10032</v>
      </c>
      <c r="H14623" t="s">
        <v>21</v>
      </c>
      <c r="I14623" t="s">
        <v>4775</v>
      </c>
      <c r="J14623" t="s">
        <v>10031</v>
      </c>
      <c r="K14623" s="2">
        <v>11257237</v>
      </c>
      <c r="L14623" t="s">
        <v>38</v>
      </c>
      <c r="M14623" t="s">
        <v>909</v>
      </c>
      <c r="N14623" s="1" t="s">
        <v>901</v>
      </c>
    </row>
    <row r="14624" spans="1:14" x14ac:dyDescent="0.25">
      <c r="A14624" s="2">
        <v>70047</v>
      </c>
      <c r="B14624" s="3" t="s">
        <v>10030</v>
      </c>
      <c r="C14624" s="4">
        <f>+WEEKNUM(Tabla4[[#This Row],[FECHA]])</f>
        <v>39</v>
      </c>
      <c r="D14624" s="4">
        <f>+MONTH(Tabla4[[#This Row],[FECHA]])</f>
        <v>9</v>
      </c>
      <c r="E14624" s="4">
        <f>+YEAR(B14624)</f>
        <v>2025</v>
      </c>
      <c r="F14624" t="s">
        <v>9896</v>
      </c>
      <c r="H14624" t="s">
        <v>3</v>
      </c>
      <c r="I14624" t="s">
        <v>7243</v>
      </c>
      <c r="J14624" t="s">
        <v>10029</v>
      </c>
      <c r="K14624" s="2">
        <v>1010236224</v>
      </c>
      <c r="L14624" t="s">
        <v>55</v>
      </c>
      <c r="M14624" t="s">
        <v>909</v>
      </c>
      <c r="N14624" s="1" t="s">
        <v>901</v>
      </c>
    </row>
    <row r="14625" spans="1:14" x14ac:dyDescent="0.25">
      <c r="A14625" s="2">
        <v>70054</v>
      </c>
      <c r="B14625" s="3" t="s">
        <v>10028</v>
      </c>
      <c r="C14625" s="4">
        <f>+WEEKNUM(Tabla4[[#This Row],[FECHA]])</f>
        <v>39</v>
      </c>
      <c r="D14625" s="4">
        <f>+MONTH(Tabla4[[#This Row],[FECHA]])</f>
        <v>9</v>
      </c>
      <c r="E14625" s="4">
        <f>+YEAR(B14625)</f>
        <v>2025</v>
      </c>
      <c r="F14625" t="s">
        <v>9981</v>
      </c>
      <c r="H14625" t="s">
        <v>3</v>
      </c>
      <c r="I14625" t="s">
        <v>16</v>
      </c>
      <c r="J14625" t="s">
        <v>10027</v>
      </c>
      <c r="K14625" s="2">
        <v>1032358073</v>
      </c>
      <c r="L14625" t="s">
        <v>55</v>
      </c>
      <c r="M14625" t="s">
        <v>987</v>
      </c>
      <c r="N14625" s="1" t="s">
        <v>901</v>
      </c>
    </row>
    <row r="14626" spans="1:14" x14ac:dyDescent="0.25">
      <c r="A14626" s="2">
        <v>70065</v>
      </c>
      <c r="B14626" s="3" t="s">
        <v>10026</v>
      </c>
      <c r="C14626" s="4">
        <f>+WEEKNUM(Tabla4[[#This Row],[FECHA]])</f>
        <v>39</v>
      </c>
      <c r="D14626" s="4">
        <f>+MONTH(Tabla4[[#This Row],[FECHA]])</f>
        <v>9</v>
      </c>
      <c r="E14626" s="4">
        <f>+YEAR(B14626)</f>
        <v>2025</v>
      </c>
      <c r="F14626" t="s">
        <v>9993</v>
      </c>
      <c r="G14626" t="s">
        <v>10025</v>
      </c>
      <c r="H14626" t="s">
        <v>8</v>
      </c>
      <c r="I14626" t="s">
        <v>16</v>
      </c>
      <c r="J14626" t="s">
        <v>10024</v>
      </c>
      <c r="K14626" s="2">
        <v>1020751702</v>
      </c>
      <c r="L14626" t="s">
        <v>38</v>
      </c>
      <c r="M14626" t="s">
        <v>987</v>
      </c>
      <c r="N14626" s="1" t="s">
        <v>901</v>
      </c>
    </row>
    <row r="14627" spans="1:14" x14ac:dyDescent="0.25">
      <c r="A14627" s="2">
        <v>70068</v>
      </c>
      <c r="B14627" s="3" t="s">
        <v>10023</v>
      </c>
      <c r="C14627" s="4">
        <f>+WEEKNUM(Tabla4[[#This Row],[FECHA]])</f>
        <v>39</v>
      </c>
      <c r="D14627" s="4">
        <f>+MONTH(Tabla4[[#This Row],[FECHA]])</f>
        <v>9</v>
      </c>
      <c r="E14627" s="4">
        <f>+YEAR(B14627)</f>
        <v>2025</v>
      </c>
      <c r="F14627" t="s">
        <v>9896</v>
      </c>
      <c r="H14627" t="s">
        <v>8</v>
      </c>
      <c r="I14627" t="s">
        <v>16</v>
      </c>
      <c r="J14627" t="s">
        <v>5599</v>
      </c>
      <c r="K14627" s="2">
        <v>80927748</v>
      </c>
      <c r="L14627" t="s">
        <v>198</v>
      </c>
      <c r="M14627" t="s">
        <v>909</v>
      </c>
      <c r="N14627" s="1" t="s">
        <v>901</v>
      </c>
    </row>
    <row r="14628" spans="1:14" x14ac:dyDescent="0.25">
      <c r="A14628" s="2">
        <v>70074</v>
      </c>
      <c r="B14628" s="3" t="s">
        <v>10022</v>
      </c>
      <c r="C14628" s="4">
        <f>+WEEKNUM(Tabla4[[#This Row],[FECHA]])</f>
        <v>39</v>
      </c>
      <c r="D14628" s="4">
        <f>+MONTH(Tabla4[[#This Row],[FECHA]])</f>
        <v>9</v>
      </c>
      <c r="E14628" s="4">
        <f>+YEAR(B14628)</f>
        <v>2025</v>
      </c>
      <c r="F14628" t="s">
        <v>9993</v>
      </c>
      <c r="G14628" t="s">
        <v>10021</v>
      </c>
      <c r="H14628" t="s">
        <v>927</v>
      </c>
      <c r="I14628" t="s">
        <v>47</v>
      </c>
      <c r="J14628" t="s">
        <v>10020</v>
      </c>
      <c r="K14628" s="2">
        <v>901255310</v>
      </c>
      <c r="L14628" t="s">
        <v>38</v>
      </c>
      <c r="M14628" t="s">
        <v>909</v>
      </c>
      <c r="N14628" s="1" t="s">
        <v>901</v>
      </c>
    </row>
    <row r="14629" spans="1:14" x14ac:dyDescent="0.25">
      <c r="A14629" s="2">
        <v>70076</v>
      </c>
      <c r="B14629" s="3" t="s">
        <v>10019</v>
      </c>
      <c r="C14629" s="4">
        <f>+WEEKNUM(Tabla4[[#This Row],[FECHA]])</f>
        <v>39</v>
      </c>
      <c r="D14629" s="4">
        <f>+MONTH(Tabla4[[#This Row],[FECHA]])</f>
        <v>9</v>
      </c>
      <c r="E14629" s="4">
        <f>+YEAR(B14629)</f>
        <v>2025</v>
      </c>
      <c r="F14629" t="s">
        <v>9896</v>
      </c>
      <c r="H14629" t="s">
        <v>8</v>
      </c>
      <c r="I14629" t="s">
        <v>33</v>
      </c>
      <c r="J14629" t="s">
        <v>1458</v>
      </c>
      <c r="K14629" s="2">
        <v>1019138926</v>
      </c>
      <c r="L14629" t="s">
        <v>55</v>
      </c>
      <c r="M14629" t="s">
        <v>937</v>
      </c>
      <c r="N14629" s="1" t="s">
        <v>901</v>
      </c>
    </row>
    <row r="14630" spans="1:14" x14ac:dyDescent="0.25">
      <c r="A14630" s="2">
        <v>70077</v>
      </c>
      <c r="B14630" s="3" t="s">
        <v>10018</v>
      </c>
      <c r="C14630" s="4">
        <f>+WEEKNUM(Tabla4[[#This Row],[FECHA]])</f>
        <v>39</v>
      </c>
      <c r="D14630" s="4">
        <f>+MONTH(Tabla4[[#This Row],[FECHA]])</f>
        <v>9</v>
      </c>
      <c r="E14630" s="4">
        <f>+YEAR(B14630)</f>
        <v>2025</v>
      </c>
      <c r="F14630" t="s">
        <v>9993</v>
      </c>
      <c r="G14630" t="s">
        <v>10017</v>
      </c>
      <c r="H14630" t="s">
        <v>927</v>
      </c>
      <c r="I14630" t="s">
        <v>16</v>
      </c>
      <c r="J14630" t="s">
        <v>926</v>
      </c>
      <c r="K14630" s="2">
        <v>1020775311</v>
      </c>
      <c r="L14630" t="s">
        <v>38</v>
      </c>
      <c r="M14630" t="s">
        <v>937</v>
      </c>
      <c r="N14630" s="1" t="s">
        <v>901</v>
      </c>
    </row>
    <row r="14631" spans="1:14" x14ac:dyDescent="0.25">
      <c r="A14631" s="2">
        <v>70086</v>
      </c>
      <c r="B14631" s="3" t="s">
        <v>10016</v>
      </c>
      <c r="C14631" s="4">
        <f>+WEEKNUM(Tabla4[[#This Row],[FECHA]])</f>
        <v>39</v>
      </c>
      <c r="D14631" s="4">
        <f>+MONTH(Tabla4[[#This Row],[FECHA]])</f>
        <v>9</v>
      </c>
      <c r="E14631" s="4">
        <f>+YEAR(B14631)</f>
        <v>2025</v>
      </c>
      <c r="F14631" t="s">
        <v>9896</v>
      </c>
      <c r="H14631" t="s">
        <v>8</v>
      </c>
      <c r="I14631" t="s">
        <v>16</v>
      </c>
      <c r="J14631" t="s">
        <v>6779</v>
      </c>
      <c r="K14631" s="2">
        <v>1032506044</v>
      </c>
      <c r="L14631" t="s">
        <v>256</v>
      </c>
      <c r="M14631" t="s">
        <v>987</v>
      </c>
      <c r="N14631" s="1" t="s">
        <v>901</v>
      </c>
    </row>
    <row r="14632" spans="1:14" x14ac:dyDescent="0.25">
      <c r="A14632" s="2">
        <v>70088</v>
      </c>
      <c r="B14632" s="3" t="s">
        <v>10015</v>
      </c>
      <c r="C14632" s="4">
        <f>+WEEKNUM(Tabla4[[#This Row],[FECHA]])</f>
        <v>39</v>
      </c>
      <c r="D14632" s="4">
        <f>+MONTH(Tabla4[[#This Row],[FECHA]])</f>
        <v>9</v>
      </c>
      <c r="E14632" s="4">
        <f>+YEAR(B14632)</f>
        <v>2025</v>
      </c>
      <c r="F14632" t="s">
        <v>9896</v>
      </c>
      <c r="H14632" t="s">
        <v>8</v>
      </c>
      <c r="I14632" t="s">
        <v>16</v>
      </c>
      <c r="J14632" t="s">
        <v>10014</v>
      </c>
      <c r="K14632" s="2">
        <v>1019122306</v>
      </c>
      <c r="L14632" t="s">
        <v>55</v>
      </c>
      <c r="M14632" t="s">
        <v>987</v>
      </c>
      <c r="N14632" s="1" t="s">
        <v>901</v>
      </c>
    </row>
    <row r="14633" spans="1:14" x14ac:dyDescent="0.25">
      <c r="A14633" s="2">
        <v>70107</v>
      </c>
      <c r="B14633" s="3" t="s">
        <v>10013</v>
      </c>
      <c r="C14633" s="4">
        <f>+WEEKNUM(Tabla4[[#This Row],[FECHA]])</f>
        <v>39</v>
      </c>
      <c r="D14633" s="4">
        <f>+MONTH(Tabla4[[#This Row],[FECHA]])</f>
        <v>9</v>
      </c>
      <c r="E14633" s="4">
        <f>+YEAR(B14633)</f>
        <v>2025</v>
      </c>
      <c r="F14633" t="s">
        <v>9993</v>
      </c>
      <c r="G14633" t="s">
        <v>10012</v>
      </c>
      <c r="H14633" t="s">
        <v>927</v>
      </c>
      <c r="I14633" t="s">
        <v>33</v>
      </c>
      <c r="J14633" t="s">
        <v>1468</v>
      </c>
      <c r="K14633" s="2">
        <v>1032373322</v>
      </c>
      <c r="L14633" t="s">
        <v>38</v>
      </c>
      <c r="M14633" t="s">
        <v>987</v>
      </c>
      <c r="N14633" s="1" t="s">
        <v>901</v>
      </c>
    </row>
    <row r="14634" spans="1:14" x14ac:dyDescent="0.25">
      <c r="A14634" s="2">
        <v>70108</v>
      </c>
      <c r="B14634" s="3" t="s">
        <v>10011</v>
      </c>
      <c r="C14634" s="4">
        <f>+WEEKNUM(Tabla4[[#This Row],[FECHA]])</f>
        <v>39</v>
      </c>
      <c r="D14634" s="4">
        <f>+MONTH(Tabla4[[#This Row],[FECHA]])</f>
        <v>9</v>
      </c>
      <c r="E14634" s="4">
        <f>+YEAR(B14634)</f>
        <v>2025</v>
      </c>
      <c r="F14634" t="s">
        <v>9993</v>
      </c>
      <c r="H14634" t="s">
        <v>927</v>
      </c>
      <c r="I14634" t="s">
        <v>303</v>
      </c>
      <c r="J14634" t="s">
        <v>10010</v>
      </c>
      <c r="K14634" s="2">
        <v>1012403325</v>
      </c>
      <c r="L14634" t="s">
        <v>55</v>
      </c>
      <c r="M14634" t="s">
        <v>909</v>
      </c>
      <c r="N14634" s="1" t="s">
        <v>901</v>
      </c>
    </row>
    <row r="14635" spans="1:14" x14ac:dyDescent="0.25">
      <c r="A14635" s="2">
        <v>70109</v>
      </c>
      <c r="B14635" s="3" t="s">
        <v>10009</v>
      </c>
      <c r="C14635" s="4">
        <f>+WEEKNUM(Tabla4[[#This Row],[FECHA]])</f>
        <v>39</v>
      </c>
      <c r="D14635" s="4">
        <f>+MONTH(Tabla4[[#This Row],[FECHA]])</f>
        <v>9</v>
      </c>
      <c r="E14635" s="4">
        <f>+YEAR(B14635)</f>
        <v>2025</v>
      </c>
      <c r="F14635" t="s">
        <v>9896</v>
      </c>
      <c r="H14635" t="s">
        <v>21</v>
      </c>
      <c r="I14635" t="s">
        <v>16</v>
      </c>
      <c r="J14635" t="s">
        <v>1180</v>
      </c>
      <c r="K14635" s="2">
        <v>80099593</v>
      </c>
      <c r="L14635" t="s">
        <v>58</v>
      </c>
      <c r="M14635" t="s">
        <v>937</v>
      </c>
      <c r="N14635" s="1" t="s">
        <v>901</v>
      </c>
    </row>
    <row r="14636" spans="1:14" x14ac:dyDescent="0.25">
      <c r="A14636" s="2">
        <v>70120</v>
      </c>
      <c r="B14636" s="3" t="s">
        <v>10008</v>
      </c>
      <c r="C14636" s="4">
        <f>+WEEKNUM(Tabla4[[#This Row],[FECHA]])</f>
        <v>39</v>
      </c>
      <c r="D14636" s="4">
        <f>+MONTH(Tabla4[[#This Row],[FECHA]])</f>
        <v>9</v>
      </c>
      <c r="E14636" s="4">
        <f>+YEAR(B14636)</f>
        <v>2025</v>
      </c>
      <c r="F14636" t="s">
        <v>9896</v>
      </c>
      <c r="G14636" t="s">
        <v>10007</v>
      </c>
      <c r="H14636" t="s">
        <v>133</v>
      </c>
      <c r="I14636" t="s">
        <v>16</v>
      </c>
      <c r="J14636" t="s">
        <v>10006</v>
      </c>
      <c r="K14636" s="2">
        <v>1000611404</v>
      </c>
      <c r="L14636" t="s">
        <v>38</v>
      </c>
      <c r="M14636" t="s">
        <v>937</v>
      </c>
      <c r="N14636" s="1" t="s">
        <v>901</v>
      </c>
    </row>
    <row r="14637" spans="1:14" x14ac:dyDescent="0.25">
      <c r="A14637" s="2">
        <v>70124</v>
      </c>
      <c r="B14637" s="3" t="s">
        <v>10005</v>
      </c>
      <c r="C14637" s="4">
        <f>+WEEKNUM(Tabla4[[#This Row],[FECHA]])</f>
        <v>39</v>
      </c>
      <c r="D14637" s="4">
        <f>+MONTH(Tabla4[[#This Row],[FECHA]])</f>
        <v>9</v>
      </c>
      <c r="E14637" s="4">
        <f>+YEAR(B14637)</f>
        <v>2025</v>
      </c>
      <c r="F14637" t="s">
        <v>9993</v>
      </c>
      <c r="G14637" t="s">
        <v>10004</v>
      </c>
      <c r="H14637" t="s">
        <v>539</v>
      </c>
      <c r="I14637" t="s">
        <v>16</v>
      </c>
      <c r="J14637" t="s">
        <v>10003</v>
      </c>
      <c r="K14637" s="2">
        <v>1000718791</v>
      </c>
      <c r="L14637" t="s">
        <v>38</v>
      </c>
      <c r="M14637" t="s">
        <v>937</v>
      </c>
      <c r="N14637" s="1" t="s">
        <v>901</v>
      </c>
    </row>
    <row r="14638" spans="1:14" x14ac:dyDescent="0.25">
      <c r="A14638" s="2">
        <v>70129</v>
      </c>
      <c r="B14638" s="3" t="s">
        <v>10002</v>
      </c>
      <c r="C14638" s="4">
        <f>+WEEKNUM(Tabla4[[#This Row],[FECHA]])</f>
        <v>39</v>
      </c>
      <c r="D14638" s="4">
        <f>+MONTH(Tabla4[[#This Row],[FECHA]])</f>
        <v>9</v>
      </c>
      <c r="E14638" s="4">
        <f>+YEAR(B14638)</f>
        <v>2025</v>
      </c>
      <c r="F14638" t="s">
        <v>9896</v>
      </c>
      <c r="H14638" t="s">
        <v>927</v>
      </c>
      <c r="I14638" t="s">
        <v>47</v>
      </c>
      <c r="J14638" t="s">
        <v>10001</v>
      </c>
      <c r="K14638" s="2">
        <v>1026257286</v>
      </c>
      <c r="L14638" t="s">
        <v>55</v>
      </c>
      <c r="M14638" t="s">
        <v>909</v>
      </c>
      <c r="N14638" s="1" t="s">
        <v>901</v>
      </c>
    </row>
    <row r="14639" spans="1:14" x14ac:dyDescent="0.25">
      <c r="A14639" s="2">
        <v>70133</v>
      </c>
      <c r="B14639" s="3" t="s">
        <v>10000</v>
      </c>
      <c r="C14639" s="4">
        <f>+WEEKNUM(Tabla4[[#This Row],[FECHA]])</f>
        <v>39</v>
      </c>
      <c r="D14639" s="4">
        <f>+MONTH(Tabla4[[#This Row],[FECHA]])</f>
        <v>9</v>
      </c>
      <c r="E14639" s="4">
        <f>+YEAR(B14639)</f>
        <v>2025</v>
      </c>
      <c r="F14639" t="s">
        <v>9993</v>
      </c>
      <c r="G14639" t="s">
        <v>9999</v>
      </c>
      <c r="H14639" t="s">
        <v>539</v>
      </c>
      <c r="I14639" t="s">
        <v>16</v>
      </c>
      <c r="J14639" t="s">
        <v>9998</v>
      </c>
      <c r="K14639" s="2">
        <v>80422937</v>
      </c>
      <c r="L14639" t="s">
        <v>38</v>
      </c>
      <c r="M14639" t="s">
        <v>987</v>
      </c>
      <c r="N14639" s="1" t="s">
        <v>901</v>
      </c>
    </row>
    <row r="14640" spans="1:14" x14ac:dyDescent="0.25">
      <c r="A14640" s="2">
        <v>70142</v>
      </c>
      <c r="B14640" s="3" t="s">
        <v>9997</v>
      </c>
      <c r="C14640" s="4">
        <f>+WEEKNUM(Tabla4[[#This Row],[FECHA]])</f>
        <v>39</v>
      </c>
      <c r="D14640" s="4">
        <f>+MONTH(Tabla4[[#This Row],[FECHA]])</f>
        <v>9</v>
      </c>
      <c r="E14640" s="4">
        <f>+YEAR(B14640)</f>
        <v>2025</v>
      </c>
      <c r="F14640" t="s">
        <v>9981</v>
      </c>
      <c r="G14640" t="s">
        <v>9996</v>
      </c>
      <c r="H14640" t="s">
        <v>3</v>
      </c>
      <c r="I14640" t="s">
        <v>7243</v>
      </c>
      <c r="J14640" t="s">
        <v>9995</v>
      </c>
      <c r="K14640" s="2">
        <v>1000972639</v>
      </c>
      <c r="L14640" t="s">
        <v>38</v>
      </c>
      <c r="M14640" t="s">
        <v>909</v>
      </c>
      <c r="N14640" s="1" t="s">
        <v>901</v>
      </c>
    </row>
    <row r="14641" spans="1:14" x14ac:dyDescent="0.25">
      <c r="A14641" s="2">
        <v>70143</v>
      </c>
      <c r="B14641" s="3" t="s">
        <v>9994</v>
      </c>
      <c r="C14641" s="4">
        <f>+WEEKNUM(Tabla4[[#This Row],[FECHA]])</f>
        <v>39</v>
      </c>
      <c r="D14641" s="4">
        <f>+MONTH(Tabla4[[#This Row],[FECHA]])</f>
        <v>9</v>
      </c>
      <c r="E14641" s="4">
        <f>+YEAR(B14641)</f>
        <v>2025</v>
      </c>
      <c r="F14641" t="s">
        <v>9993</v>
      </c>
      <c r="G14641" t="s">
        <v>9992</v>
      </c>
      <c r="H14641" t="s">
        <v>927</v>
      </c>
      <c r="I14641" t="s">
        <v>16</v>
      </c>
      <c r="J14641" t="s">
        <v>9991</v>
      </c>
      <c r="K14641" s="2">
        <v>80102255</v>
      </c>
      <c r="L14641" t="s">
        <v>38</v>
      </c>
      <c r="M14641" t="s">
        <v>909</v>
      </c>
      <c r="N14641" s="1" t="s">
        <v>901</v>
      </c>
    </row>
    <row r="14642" spans="1:14" x14ac:dyDescent="0.25">
      <c r="A14642" s="2">
        <v>70148</v>
      </c>
      <c r="B14642" s="3" t="s">
        <v>9990</v>
      </c>
      <c r="C14642" s="4">
        <f>+WEEKNUM(Tabla4[[#This Row],[FECHA]])</f>
        <v>39</v>
      </c>
      <c r="D14642" s="4">
        <f>+MONTH(Tabla4[[#This Row],[FECHA]])</f>
        <v>9</v>
      </c>
      <c r="E14642" s="4">
        <f>+YEAR(B14642)</f>
        <v>2025</v>
      </c>
      <c r="F14642" t="s">
        <v>9981</v>
      </c>
      <c r="H14642" t="s">
        <v>3</v>
      </c>
      <c r="I14642" t="s">
        <v>33</v>
      </c>
      <c r="J14642" t="s">
        <v>9989</v>
      </c>
      <c r="K14642" s="2">
        <v>7173829</v>
      </c>
      <c r="L14642" t="s">
        <v>55</v>
      </c>
      <c r="M14642" t="s">
        <v>987</v>
      </c>
      <c r="N14642" s="1" t="s">
        <v>901</v>
      </c>
    </row>
    <row r="14643" spans="1:14" x14ac:dyDescent="0.25">
      <c r="A14643" s="2">
        <v>70150</v>
      </c>
      <c r="B14643" s="3" t="s">
        <v>9988</v>
      </c>
      <c r="C14643" s="4">
        <f>+WEEKNUM(Tabla4[[#This Row],[FECHA]])</f>
        <v>39</v>
      </c>
      <c r="D14643" s="4">
        <f>+MONTH(Tabla4[[#This Row],[FECHA]])</f>
        <v>9</v>
      </c>
      <c r="E14643" s="4">
        <f>+YEAR(B14643)</f>
        <v>2025</v>
      </c>
      <c r="F14643" t="s">
        <v>9981</v>
      </c>
      <c r="H14643" t="s">
        <v>3</v>
      </c>
      <c r="I14643" t="s">
        <v>33</v>
      </c>
      <c r="J14643" t="s">
        <v>9987</v>
      </c>
      <c r="K14643" s="2">
        <v>1071868605</v>
      </c>
      <c r="L14643" t="s">
        <v>55</v>
      </c>
      <c r="M14643" t="s">
        <v>937</v>
      </c>
      <c r="N14643" s="1" t="s">
        <v>901</v>
      </c>
    </row>
    <row r="14644" spans="1:14" x14ac:dyDescent="0.25">
      <c r="A14644" s="2">
        <v>70153</v>
      </c>
      <c r="B14644" s="3" t="s">
        <v>9986</v>
      </c>
      <c r="C14644" s="4">
        <f>+WEEKNUM(Tabla4[[#This Row],[FECHA]])</f>
        <v>39</v>
      </c>
      <c r="D14644" s="4">
        <f>+MONTH(Tabla4[[#This Row],[FECHA]])</f>
        <v>9</v>
      </c>
      <c r="E14644" s="4">
        <f>+YEAR(B14644)</f>
        <v>2025</v>
      </c>
      <c r="F14644" t="s">
        <v>9981</v>
      </c>
      <c r="H14644" t="s">
        <v>3</v>
      </c>
      <c r="I14644" t="s">
        <v>33</v>
      </c>
      <c r="J14644" t="s">
        <v>1097</v>
      </c>
      <c r="K14644" s="2">
        <v>1107066453</v>
      </c>
      <c r="L14644" t="s">
        <v>55</v>
      </c>
      <c r="M14644" t="s">
        <v>909</v>
      </c>
      <c r="N14644" s="1" t="s">
        <v>901</v>
      </c>
    </row>
    <row r="14645" spans="1:14" x14ac:dyDescent="0.25">
      <c r="A14645" s="2">
        <v>70159</v>
      </c>
      <c r="B14645" s="3" t="s">
        <v>9985</v>
      </c>
      <c r="C14645" s="4">
        <f>+WEEKNUM(Tabla4[[#This Row],[FECHA]])</f>
        <v>39</v>
      </c>
      <c r="D14645" s="4">
        <f>+MONTH(Tabla4[[#This Row],[FECHA]])</f>
        <v>9</v>
      </c>
      <c r="E14645" s="4">
        <f>+YEAR(B14645)</f>
        <v>2025</v>
      </c>
      <c r="F14645" t="s">
        <v>9981</v>
      </c>
      <c r="H14645" t="s">
        <v>21</v>
      </c>
      <c r="I14645" t="s">
        <v>16</v>
      </c>
      <c r="J14645" t="s">
        <v>4993</v>
      </c>
      <c r="K14645" s="2">
        <v>1073815679</v>
      </c>
      <c r="L14645" t="s">
        <v>76</v>
      </c>
      <c r="M14645" t="s">
        <v>987</v>
      </c>
      <c r="N14645" s="1" t="s">
        <v>901</v>
      </c>
    </row>
    <row r="14646" spans="1:14" x14ac:dyDescent="0.25">
      <c r="A14646" s="2">
        <v>70160</v>
      </c>
      <c r="B14646" s="3" t="s">
        <v>9984</v>
      </c>
      <c r="C14646" s="4">
        <f>+WEEKNUM(Tabla4[[#This Row],[FECHA]])</f>
        <v>39</v>
      </c>
      <c r="D14646" s="4">
        <f>+MONTH(Tabla4[[#This Row],[FECHA]])</f>
        <v>9</v>
      </c>
      <c r="E14646" s="4">
        <f>+YEAR(B14646)</f>
        <v>2025</v>
      </c>
      <c r="F14646" t="s">
        <v>9896</v>
      </c>
      <c r="G14646" t="s">
        <v>9983</v>
      </c>
      <c r="H14646" t="s">
        <v>927</v>
      </c>
      <c r="I14646" t="s">
        <v>16</v>
      </c>
      <c r="J14646" t="s">
        <v>5079</v>
      </c>
      <c r="K14646" s="2">
        <v>1015476455</v>
      </c>
      <c r="L14646" t="s">
        <v>38</v>
      </c>
      <c r="M14646" t="s">
        <v>987</v>
      </c>
      <c r="N14646" s="1" t="s">
        <v>901</v>
      </c>
    </row>
    <row r="14647" spans="1:14" x14ac:dyDescent="0.25">
      <c r="A14647" s="2">
        <v>70172</v>
      </c>
      <c r="B14647" s="3" t="s">
        <v>9982</v>
      </c>
      <c r="C14647" s="4">
        <f>+WEEKNUM(Tabla4[[#This Row],[FECHA]])</f>
        <v>39</v>
      </c>
      <c r="D14647" s="4">
        <f>+MONTH(Tabla4[[#This Row],[FECHA]])</f>
        <v>9</v>
      </c>
      <c r="E14647" s="4">
        <f>+YEAR(B14647)</f>
        <v>2025</v>
      </c>
      <c r="F14647" t="s">
        <v>9981</v>
      </c>
      <c r="H14647" t="s">
        <v>21</v>
      </c>
      <c r="I14647" t="s">
        <v>33</v>
      </c>
      <c r="J14647" t="s">
        <v>9258</v>
      </c>
      <c r="K14647" s="2">
        <v>1015417093</v>
      </c>
      <c r="L14647" t="s">
        <v>198</v>
      </c>
      <c r="M14647" t="s">
        <v>937</v>
      </c>
      <c r="N14647" s="1" t="s">
        <v>901</v>
      </c>
    </row>
    <row r="14648" spans="1:14" x14ac:dyDescent="0.25">
      <c r="A14648" s="2">
        <v>70176</v>
      </c>
      <c r="B14648" s="3" t="s">
        <v>9980</v>
      </c>
      <c r="C14648" s="4">
        <f>+WEEKNUM(Tabla4[[#This Row],[FECHA]])</f>
        <v>39</v>
      </c>
      <c r="D14648" s="4">
        <f>+MONTH(Tabla4[[#This Row],[FECHA]])</f>
        <v>9</v>
      </c>
      <c r="E14648" s="4">
        <f>+YEAR(B14648)</f>
        <v>2025</v>
      </c>
      <c r="F14648" t="s">
        <v>9896</v>
      </c>
      <c r="H14648" t="s">
        <v>3</v>
      </c>
      <c r="I14648" t="s">
        <v>16</v>
      </c>
      <c r="J14648" t="s">
        <v>9979</v>
      </c>
      <c r="K14648" s="2">
        <v>1019126203</v>
      </c>
      <c r="L14648" t="s">
        <v>55</v>
      </c>
      <c r="M14648" t="s">
        <v>937</v>
      </c>
      <c r="N14648" s="1" t="s">
        <v>901</v>
      </c>
    </row>
    <row r="14649" spans="1:14" x14ac:dyDescent="0.25">
      <c r="A14649" s="2">
        <v>70189</v>
      </c>
      <c r="B14649" s="3" t="s">
        <v>9978</v>
      </c>
      <c r="C14649" s="4">
        <f>+WEEKNUM(Tabla4[[#This Row],[FECHA]])</f>
        <v>39</v>
      </c>
      <c r="D14649" s="4">
        <f>+MONTH(Tabla4[[#This Row],[FECHA]])</f>
        <v>9</v>
      </c>
      <c r="E14649" s="4">
        <f>+YEAR(B14649)</f>
        <v>2025</v>
      </c>
      <c r="F14649" t="s">
        <v>9896</v>
      </c>
      <c r="G14649" t="s">
        <v>9977</v>
      </c>
      <c r="H14649" t="s">
        <v>133</v>
      </c>
      <c r="I14649" t="s">
        <v>16</v>
      </c>
      <c r="J14649" t="s">
        <v>1036</v>
      </c>
      <c r="K14649" s="2">
        <v>1022928091</v>
      </c>
      <c r="L14649" t="s">
        <v>38</v>
      </c>
      <c r="M14649" t="s">
        <v>909</v>
      </c>
      <c r="N14649" s="1" t="s">
        <v>901</v>
      </c>
    </row>
    <row r="14650" spans="1:14" x14ac:dyDescent="0.25">
      <c r="A14650" s="2">
        <v>54249</v>
      </c>
      <c r="B14650" s="3" t="s">
        <v>9976</v>
      </c>
      <c r="C14650" s="4">
        <f>+WEEKNUM(B14650)</f>
        <v>10</v>
      </c>
      <c r="D14650" s="4">
        <f>+MONTH(Tabla4[[#This Row],[FECHA]])</f>
        <v>3</v>
      </c>
      <c r="E14650" s="4">
        <f>+YEAR(B14650)</f>
        <v>2025</v>
      </c>
      <c r="F14650" t="s">
        <v>3577</v>
      </c>
      <c r="H14650" t="s">
        <v>3</v>
      </c>
      <c r="I14650" t="s">
        <v>47</v>
      </c>
      <c r="J14650" t="s">
        <v>9975</v>
      </c>
      <c r="K14650" s="2">
        <v>79801088</v>
      </c>
      <c r="L14650" t="s">
        <v>55</v>
      </c>
      <c r="M14650" t="s">
        <v>259</v>
      </c>
      <c r="N14650" s="1" t="s">
        <v>246</v>
      </c>
    </row>
    <row r="14651" spans="1:14" x14ac:dyDescent="0.25">
      <c r="A14651" s="2">
        <v>54251</v>
      </c>
      <c r="B14651" s="3" t="s">
        <v>9974</v>
      </c>
      <c r="C14651" s="4">
        <f>+WEEKNUM(B14651)</f>
        <v>10</v>
      </c>
      <c r="D14651" s="4">
        <f>+MONTH(Tabla4[[#This Row],[FECHA]])</f>
        <v>3</v>
      </c>
      <c r="E14651" s="4">
        <f>+YEAR(B14651)</f>
        <v>2025</v>
      </c>
      <c r="F14651" t="s">
        <v>3564</v>
      </c>
      <c r="H14651" t="s">
        <v>3</v>
      </c>
      <c r="I14651" t="s">
        <v>16</v>
      </c>
      <c r="J14651" t="s">
        <v>9973</v>
      </c>
      <c r="K14651" s="2">
        <v>1030610632</v>
      </c>
      <c r="L14651" t="s">
        <v>1</v>
      </c>
      <c r="N14651" s="1" t="s">
        <v>246</v>
      </c>
    </row>
    <row r="14652" spans="1:14" x14ac:dyDescent="0.25">
      <c r="A14652" s="2">
        <v>54252</v>
      </c>
      <c r="B14652" s="3" t="s">
        <v>9972</v>
      </c>
      <c r="C14652" s="4">
        <f>+WEEKNUM(B14652)</f>
        <v>10</v>
      </c>
      <c r="D14652" s="4">
        <f>+MONTH(Tabla4[[#This Row],[FECHA]])</f>
        <v>3</v>
      </c>
      <c r="E14652" s="4">
        <f>+YEAR(B14652)</f>
        <v>2025</v>
      </c>
      <c r="F14652" t="s">
        <v>3564</v>
      </c>
      <c r="H14652" t="s">
        <v>3</v>
      </c>
      <c r="I14652" t="s">
        <v>30</v>
      </c>
      <c r="J14652" t="s">
        <v>6743</v>
      </c>
      <c r="K14652" s="2">
        <v>1014596180</v>
      </c>
      <c r="L14652" t="s">
        <v>1</v>
      </c>
      <c r="N14652" s="1" t="s">
        <v>246</v>
      </c>
    </row>
    <row r="14653" spans="1:14" x14ac:dyDescent="0.25">
      <c r="A14653" s="2">
        <v>54254</v>
      </c>
      <c r="B14653" s="3" t="s">
        <v>9971</v>
      </c>
      <c r="C14653" s="4">
        <f>+WEEKNUM(B14653)</f>
        <v>10</v>
      </c>
      <c r="D14653" s="4">
        <f>+MONTH(Tabla4[[#This Row],[FECHA]])</f>
        <v>3</v>
      </c>
      <c r="E14653" s="4">
        <f>+YEAR(B14653)</f>
        <v>2025</v>
      </c>
      <c r="F14653" t="s">
        <v>3662</v>
      </c>
      <c r="H14653" t="s">
        <v>3</v>
      </c>
      <c r="I14653" t="s">
        <v>16</v>
      </c>
      <c r="J14653" t="s">
        <v>9970</v>
      </c>
      <c r="K14653" s="2">
        <v>1020759919</v>
      </c>
      <c r="L14653" t="s">
        <v>1</v>
      </c>
      <c r="N14653" s="1" t="s">
        <v>246</v>
      </c>
    </row>
    <row r="14654" spans="1:14" x14ac:dyDescent="0.25">
      <c r="A14654" s="2">
        <v>54269</v>
      </c>
      <c r="B14654" s="3" t="s">
        <v>9969</v>
      </c>
      <c r="C14654" s="4">
        <f>+WEEKNUM(B14654)</f>
        <v>10</v>
      </c>
      <c r="D14654" s="4">
        <f>+MONTH(Tabla4[[#This Row],[FECHA]])</f>
        <v>3</v>
      </c>
      <c r="E14654" s="4">
        <f>+YEAR(B14654)</f>
        <v>2025</v>
      </c>
      <c r="F14654" t="s">
        <v>3568</v>
      </c>
      <c r="G14654" t="s">
        <v>9968</v>
      </c>
      <c r="H14654" t="s">
        <v>3118</v>
      </c>
      <c r="I14654" t="s">
        <v>30</v>
      </c>
      <c r="J14654" t="s">
        <v>9967</v>
      </c>
      <c r="K14654" s="2">
        <v>1007703316</v>
      </c>
      <c r="L14654" t="s">
        <v>38</v>
      </c>
      <c r="M14654" t="s">
        <v>255</v>
      </c>
      <c r="N14654" s="1" t="s">
        <v>246</v>
      </c>
    </row>
    <row r="14655" spans="1:14" x14ac:dyDescent="0.25">
      <c r="A14655" s="2">
        <v>54275</v>
      </c>
      <c r="B14655" s="3" t="s">
        <v>9966</v>
      </c>
      <c r="C14655" s="4">
        <f>+WEEKNUM(B14655)</f>
        <v>10</v>
      </c>
      <c r="D14655" s="4">
        <f>+MONTH(Tabla4[[#This Row],[FECHA]])</f>
        <v>3</v>
      </c>
      <c r="E14655" s="4">
        <f>+YEAR(B14655)</f>
        <v>2025</v>
      </c>
      <c r="F14655" t="s">
        <v>3564</v>
      </c>
      <c r="H14655" t="s">
        <v>3</v>
      </c>
      <c r="I14655" t="s">
        <v>130</v>
      </c>
      <c r="J14655" t="s">
        <v>2604</v>
      </c>
      <c r="K14655" s="2">
        <v>1015464369</v>
      </c>
      <c r="L14655" t="s">
        <v>1</v>
      </c>
      <c r="N14655" s="1" t="s">
        <v>246</v>
      </c>
    </row>
    <row r="14656" spans="1:14" x14ac:dyDescent="0.25">
      <c r="A14656" s="2">
        <v>54283</v>
      </c>
      <c r="B14656" s="3" t="s">
        <v>9965</v>
      </c>
      <c r="C14656" s="4">
        <f>+WEEKNUM(B14656)</f>
        <v>10</v>
      </c>
      <c r="D14656" s="4">
        <f>+MONTH(Tabla4[[#This Row],[FECHA]])</f>
        <v>3</v>
      </c>
      <c r="E14656" s="4">
        <f>+YEAR(B14656)</f>
        <v>2025</v>
      </c>
      <c r="F14656" t="s">
        <v>3577</v>
      </c>
      <c r="H14656" t="s">
        <v>8</v>
      </c>
      <c r="I14656" t="s">
        <v>30</v>
      </c>
      <c r="J14656" t="s">
        <v>9964</v>
      </c>
      <c r="K14656" s="2">
        <v>52490643</v>
      </c>
      <c r="L14656" t="s">
        <v>55</v>
      </c>
      <c r="M14656" t="s">
        <v>259</v>
      </c>
      <c r="N14656" s="1" t="s">
        <v>246</v>
      </c>
    </row>
    <row r="14657" spans="1:14" x14ac:dyDescent="0.25">
      <c r="A14657" s="2">
        <v>54284</v>
      </c>
      <c r="B14657" s="3" t="s">
        <v>9963</v>
      </c>
      <c r="C14657" s="4">
        <f>+WEEKNUM(B14657)</f>
        <v>10</v>
      </c>
      <c r="D14657" s="4">
        <f>+MONTH(Tabla4[[#This Row],[FECHA]])</f>
        <v>3</v>
      </c>
      <c r="E14657" s="4">
        <f>+YEAR(B14657)</f>
        <v>2025</v>
      </c>
      <c r="F14657" t="s">
        <v>3662</v>
      </c>
      <c r="H14657" t="s">
        <v>3</v>
      </c>
      <c r="I14657" t="s">
        <v>16</v>
      </c>
      <c r="J14657" t="s">
        <v>312</v>
      </c>
      <c r="K14657" s="2">
        <v>1049624039</v>
      </c>
      <c r="L14657" t="s">
        <v>1</v>
      </c>
      <c r="N14657" s="1" t="s">
        <v>246</v>
      </c>
    </row>
    <row r="14658" spans="1:14" x14ac:dyDescent="0.25">
      <c r="A14658" s="2">
        <v>54288</v>
      </c>
      <c r="B14658" s="3" t="s">
        <v>9962</v>
      </c>
      <c r="C14658" s="4">
        <f>+WEEKNUM(B14658)</f>
        <v>10</v>
      </c>
      <c r="D14658" s="4">
        <f>+MONTH(Tabla4[[#This Row],[FECHA]])</f>
        <v>3</v>
      </c>
      <c r="E14658" s="4">
        <f>+YEAR(B14658)</f>
        <v>2025</v>
      </c>
      <c r="F14658" t="s">
        <v>3580</v>
      </c>
      <c r="H14658" t="s">
        <v>21</v>
      </c>
      <c r="I14658" t="s">
        <v>303</v>
      </c>
      <c r="J14658" t="s">
        <v>9961</v>
      </c>
      <c r="K14658" s="2">
        <v>1073513194</v>
      </c>
      <c r="L14658" t="s">
        <v>55</v>
      </c>
      <c r="M14658" t="s">
        <v>255</v>
      </c>
      <c r="N14658" s="1" t="s">
        <v>246</v>
      </c>
    </row>
    <row r="14659" spans="1:14" x14ac:dyDescent="0.25">
      <c r="A14659" s="2">
        <v>54298</v>
      </c>
      <c r="B14659" s="3" t="s">
        <v>9960</v>
      </c>
      <c r="C14659" s="4">
        <f>+WEEKNUM(B14659)</f>
        <v>10</v>
      </c>
      <c r="D14659" s="4">
        <f>+MONTH(Tabla4[[#This Row],[FECHA]])</f>
        <v>3</v>
      </c>
      <c r="E14659" s="4">
        <f>+YEAR(B14659)</f>
        <v>2025</v>
      </c>
      <c r="F14659" t="s">
        <v>3662</v>
      </c>
      <c r="H14659" t="s">
        <v>3</v>
      </c>
      <c r="I14659" t="s">
        <v>16</v>
      </c>
      <c r="J14659" t="s">
        <v>9959</v>
      </c>
      <c r="K14659" s="2">
        <v>1014302913</v>
      </c>
      <c r="L14659" t="s">
        <v>1</v>
      </c>
      <c r="N14659" s="1" t="s">
        <v>246</v>
      </c>
    </row>
    <row r="14660" spans="1:14" x14ac:dyDescent="0.25">
      <c r="A14660" s="2">
        <v>54300</v>
      </c>
      <c r="B14660" s="3" t="s">
        <v>9958</v>
      </c>
      <c r="C14660" s="4">
        <f>+WEEKNUM(B14660)</f>
        <v>10</v>
      </c>
      <c r="D14660" s="4">
        <f>+MONTH(Tabla4[[#This Row],[FECHA]])</f>
        <v>3</v>
      </c>
      <c r="E14660" s="4">
        <f>+YEAR(B14660)</f>
        <v>2025</v>
      </c>
      <c r="F14660" t="s">
        <v>3568</v>
      </c>
      <c r="G14660" t="s">
        <v>9957</v>
      </c>
      <c r="H14660" t="s">
        <v>3118</v>
      </c>
      <c r="I14660" t="s">
        <v>130</v>
      </c>
      <c r="J14660" t="s">
        <v>9956</v>
      </c>
      <c r="K14660" s="2">
        <v>1067905868</v>
      </c>
      <c r="L14660" t="s">
        <v>38</v>
      </c>
      <c r="M14660" t="s">
        <v>255</v>
      </c>
      <c r="N14660" s="1" t="s">
        <v>246</v>
      </c>
    </row>
    <row r="14661" spans="1:14" x14ac:dyDescent="0.25">
      <c r="A14661" s="2">
        <v>54304</v>
      </c>
      <c r="B14661" s="3" t="s">
        <v>9955</v>
      </c>
      <c r="C14661" s="4">
        <f>+WEEKNUM(B14661)</f>
        <v>10</v>
      </c>
      <c r="D14661" s="4">
        <f>+MONTH(Tabla4[[#This Row],[FECHA]])</f>
        <v>3</v>
      </c>
      <c r="E14661" s="4">
        <f>+YEAR(B14661)</f>
        <v>2025</v>
      </c>
      <c r="F14661" t="s">
        <v>3580</v>
      </c>
      <c r="H14661" t="s">
        <v>21</v>
      </c>
      <c r="I14661" t="s">
        <v>30</v>
      </c>
      <c r="J14661" t="s">
        <v>9087</v>
      </c>
      <c r="K14661" s="2">
        <v>1019153092</v>
      </c>
      <c r="L14661" t="s">
        <v>55</v>
      </c>
      <c r="M14661" t="s">
        <v>8244</v>
      </c>
      <c r="N14661" s="1" t="s">
        <v>246</v>
      </c>
    </row>
    <row r="14662" spans="1:14" x14ac:dyDescent="0.25">
      <c r="A14662" s="2">
        <v>54311</v>
      </c>
      <c r="B14662" s="3" t="s">
        <v>9954</v>
      </c>
      <c r="C14662" s="4">
        <f>+WEEKNUM(B14662)</f>
        <v>10</v>
      </c>
      <c r="D14662" s="4">
        <f>+MONTH(Tabla4[[#This Row],[FECHA]])</f>
        <v>3</v>
      </c>
      <c r="E14662" s="4">
        <f>+YEAR(B14662)</f>
        <v>2025</v>
      </c>
      <c r="F14662" t="s">
        <v>3564</v>
      </c>
      <c r="H14662" t="s">
        <v>8</v>
      </c>
      <c r="I14662" t="s">
        <v>33</v>
      </c>
      <c r="J14662" t="s">
        <v>9953</v>
      </c>
      <c r="K14662" s="2">
        <v>1010235119</v>
      </c>
      <c r="L14662" t="s">
        <v>1</v>
      </c>
      <c r="N14662" s="1" t="s">
        <v>246</v>
      </c>
    </row>
    <row r="14663" spans="1:14" x14ac:dyDescent="0.25">
      <c r="A14663" s="2">
        <v>54314</v>
      </c>
      <c r="B14663" s="3" t="s">
        <v>9952</v>
      </c>
      <c r="C14663" s="4">
        <f>+WEEKNUM(B14663)</f>
        <v>10</v>
      </c>
      <c r="D14663" s="4">
        <f>+MONTH(Tabla4[[#This Row],[FECHA]])</f>
        <v>3</v>
      </c>
      <c r="E14663" s="4">
        <f>+YEAR(B14663)</f>
        <v>2025</v>
      </c>
      <c r="F14663" t="s">
        <v>3564</v>
      </c>
      <c r="H14663" t="s">
        <v>3</v>
      </c>
      <c r="I14663" t="s">
        <v>16</v>
      </c>
      <c r="J14663" t="s">
        <v>6120</v>
      </c>
      <c r="K14663" s="2">
        <v>1022968714</v>
      </c>
      <c r="L14663" t="s">
        <v>1</v>
      </c>
      <c r="N14663" s="1" t="s">
        <v>246</v>
      </c>
    </row>
    <row r="14664" spans="1:14" x14ac:dyDescent="0.25">
      <c r="A14664" s="2">
        <v>53104</v>
      </c>
      <c r="B14664" s="3" t="s">
        <v>9951</v>
      </c>
      <c r="C14664" s="4">
        <f>+WEEKNUM(B14664)</f>
        <v>9</v>
      </c>
      <c r="D14664" s="4">
        <f>+MONTH(Tabla4[[#This Row],[FECHA]])</f>
        <v>2</v>
      </c>
      <c r="E14664" s="4">
        <f>+YEAR(B14664)</f>
        <v>2025</v>
      </c>
      <c r="F14664" t="s">
        <v>3426</v>
      </c>
      <c r="H14664" t="s">
        <v>3</v>
      </c>
      <c r="I14664" t="s">
        <v>30</v>
      </c>
      <c r="J14664" t="s">
        <v>9950</v>
      </c>
      <c r="K14664" s="2">
        <v>80126438</v>
      </c>
      <c r="L14664" t="s">
        <v>1</v>
      </c>
      <c r="N14664" s="1" t="s">
        <v>246</v>
      </c>
    </row>
    <row r="14665" spans="1:14" x14ac:dyDescent="0.25">
      <c r="A14665" s="2">
        <v>53126</v>
      </c>
      <c r="B14665" s="3" t="s">
        <v>9949</v>
      </c>
      <c r="C14665" s="4">
        <f>+WEEKNUM(B14665)</f>
        <v>9</v>
      </c>
      <c r="D14665" s="4">
        <f>+MONTH(Tabla4[[#This Row],[FECHA]])</f>
        <v>2</v>
      </c>
      <c r="E14665" s="4">
        <f>+YEAR(B14665)</f>
        <v>2025</v>
      </c>
      <c r="F14665" t="s">
        <v>3426</v>
      </c>
      <c r="G14665" t="s">
        <v>9948</v>
      </c>
      <c r="H14665" t="s">
        <v>3118</v>
      </c>
      <c r="I14665" t="s">
        <v>12</v>
      </c>
      <c r="J14665" t="s">
        <v>9947</v>
      </c>
      <c r="K14665" s="2">
        <v>1015464145</v>
      </c>
      <c r="L14665" t="s">
        <v>38</v>
      </c>
      <c r="M14665" t="s">
        <v>8244</v>
      </c>
      <c r="N14665" s="1" t="s">
        <v>246</v>
      </c>
    </row>
    <row r="14666" spans="1:14" x14ac:dyDescent="0.25">
      <c r="A14666" s="2">
        <v>53129</v>
      </c>
      <c r="B14666" s="3" t="s">
        <v>9946</v>
      </c>
      <c r="C14666" s="4">
        <f>+WEEKNUM(B14666)</f>
        <v>9</v>
      </c>
      <c r="D14666" s="4">
        <f>+MONTH(Tabla4[[#This Row],[FECHA]])</f>
        <v>2</v>
      </c>
      <c r="E14666" s="4">
        <f>+YEAR(B14666)</f>
        <v>2025</v>
      </c>
      <c r="F14666" t="s">
        <v>3444</v>
      </c>
      <c r="H14666" t="s">
        <v>21</v>
      </c>
      <c r="I14666" t="s">
        <v>16</v>
      </c>
      <c r="J14666" t="s">
        <v>9945</v>
      </c>
      <c r="K14666" s="2">
        <v>1014220991</v>
      </c>
      <c r="L14666" t="s">
        <v>1</v>
      </c>
      <c r="N14666" s="1" t="s">
        <v>246</v>
      </c>
    </row>
    <row r="14667" spans="1:14" x14ac:dyDescent="0.25">
      <c r="A14667" s="2">
        <v>53148</v>
      </c>
      <c r="B14667" s="3" t="s">
        <v>9944</v>
      </c>
      <c r="C14667" s="4">
        <f>+WEEKNUM(B14667)</f>
        <v>9</v>
      </c>
      <c r="D14667" s="4">
        <f>+MONTH(Tabla4[[#This Row],[FECHA]])</f>
        <v>2</v>
      </c>
      <c r="E14667" s="4">
        <f>+YEAR(B14667)</f>
        <v>2025</v>
      </c>
      <c r="F14667" t="s">
        <v>3426</v>
      </c>
      <c r="G14667" t="s">
        <v>9943</v>
      </c>
      <c r="H14667" t="s">
        <v>3118</v>
      </c>
      <c r="I14667" t="s">
        <v>30</v>
      </c>
      <c r="J14667" t="s">
        <v>7542</v>
      </c>
      <c r="K14667" s="2">
        <v>1015393910</v>
      </c>
      <c r="L14667" t="s">
        <v>38</v>
      </c>
      <c r="M14667" t="s">
        <v>4511</v>
      </c>
      <c r="N14667" s="1" t="s">
        <v>246</v>
      </c>
    </row>
    <row r="14668" spans="1:14" x14ac:dyDescent="0.25">
      <c r="A14668" s="2">
        <v>53153</v>
      </c>
      <c r="B14668" s="3" t="s">
        <v>9942</v>
      </c>
      <c r="C14668" s="4">
        <f>+WEEKNUM(B14668)</f>
        <v>9</v>
      </c>
      <c r="D14668" s="4">
        <f>+MONTH(Tabla4[[#This Row],[FECHA]])</f>
        <v>2</v>
      </c>
      <c r="E14668" s="4">
        <f>+YEAR(B14668)</f>
        <v>2025</v>
      </c>
      <c r="F14668" t="s">
        <v>3426</v>
      </c>
      <c r="H14668" t="s">
        <v>3</v>
      </c>
      <c r="I14668" t="s">
        <v>16</v>
      </c>
      <c r="J14668" t="s">
        <v>684</v>
      </c>
      <c r="K14668" s="2">
        <v>1014204577</v>
      </c>
      <c r="L14668" t="s">
        <v>55</v>
      </c>
      <c r="M14668" t="s">
        <v>8244</v>
      </c>
      <c r="N14668" s="1" t="s">
        <v>246</v>
      </c>
    </row>
    <row r="14669" spans="1:14" x14ac:dyDescent="0.25">
      <c r="A14669" s="2">
        <v>53159</v>
      </c>
      <c r="B14669" s="3" t="s">
        <v>9941</v>
      </c>
      <c r="C14669" s="4">
        <f>+WEEKNUM(B14669)</f>
        <v>9</v>
      </c>
      <c r="D14669" s="4">
        <f>+MONTH(Tabla4[[#This Row],[FECHA]])</f>
        <v>2</v>
      </c>
      <c r="E14669" s="4">
        <f>+YEAR(B14669)</f>
        <v>2025</v>
      </c>
      <c r="F14669" t="s">
        <v>3514</v>
      </c>
      <c r="H14669" t="s">
        <v>21</v>
      </c>
      <c r="I14669" t="s">
        <v>303</v>
      </c>
      <c r="J14669" t="s">
        <v>9940</v>
      </c>
      <c r="K14669" s="2">
        <v>1000520568</v>
      </c>
      <c r="L14669" t="s">
        <v>1</v>
      </c>
      <c r="N14669" s="1" t="s">
        <v>246</v>
      </c>
    </row>
    <row r="14670" spans="1:14" x14ac:dyDescent="0.25">
      <c r="A14670" s="2">
        <v>53161</v>
      </c>
      <c r="B14670" s="3" t="s">
        <v>9939</v>
      </c>
      <c r="C14670" s="4">
        <f>+WEEKNUM(B14670)</f>
        <v>9</v>
      </c>
      <c r="D14670" s="4">
        <f>+MONTH(Tabla4[[#This Row],[FECHA]])</f>
        <v>2</v>
      </c>
      <c r="E14670" s="4">
        <f>+YEAR(B14670)</f>
        <v>2025</v>
      </c>
      <c r="F14670" t="s">
        <v>3435</v>
      </c>
      <c r="H14670" t="s">
        <v>3118</v>
      </c>
      <c r="I14670" t="s">
        <v>130</v>
      </c>
      <c r="J14670" t="s">
        <v>7528</v>
      </c>
      <c r="K14670" s="2">
        <v>16075639</v>
      </c>
      <c r="L14670" t="s">
        <v>55</v>
      </c>
      <c r="M14670" t="s">
        <v>8244</v>
      </c>
      <c r="N14670" s="1" t="s">
        <v>246</v>
      </c>
    </row>
    <row r="14671" spans="1:14" x14ac:dyDescent="0.25">
      <c r="A14671" s="2">
        <v>53175</v>
      </c>
      <c r="B14671" s="3" t="s">
        <v>9938</v>
      </c>
      <c r="C14671" s="4">
        <f>+WEEKNUM(B14671)</f>
        <v>9</v>
      </c>
      <c r="D14671" s="4">
        <f>+MONTH(Tabla4[[#This Row],[FECHA]])</f>
        <v>2</v>
      </c>
      <c r="E14671" s="4">
        <f>+YEAR(B14671)</f>
        <v>2025</v>
      </c>
      <c r="F14671" t="s">
        <v>3514</v>
      </c>
      <c r="H14671" t="s">
        <v>3</v>
      </c>
      <c r="I14671" t="s">
        <v>16</v>
      </c>
      <c r="J14671" t="s">
        <v>511</v>
      </c>
      <c r="K14671" s="2">
        <v>1031141187</v>
      </c>
      <c r="L14671" t="s">
        <v>1</v>
      </c>
      <c r="N14671" s="1" t="s">
        <v>246</v>
      </c>
    </row>
    <row r="14672" spans="1:14" x14ac:dyDescent="0.25">
      <c r="A14672" s="2">
        <v>53178</v>
      </c>
      <c r="B14672" s="3" t="s">
        <v>9937</v>
      </c>
      <c r="C14672" s="4">
        <f>+WEEKNUM(B14672)</f>
        <v>9</v>
      </c>
      <c r="D14672" s="4">
        <f>+MONTH(Tabla4[[#This Row],[FECHA]])</f>
        <v>2</v>
      </c>
      <c r="E14672" s="4">
        <f>+YEAR(B14672)</f>
        <v>2025</v>
      </c>
      <c r="F14672" t="s">
        <v>3514</v>
      </c>
      <c r="H14672" t="s">
        <v>8</v>
      </c>
      <c r="I14672" t="s">
        <v>16</v>
      </c>
      <c r="J14672" t="s">
        <v>842</v>
      </c>
      <c r="K14672" s="2">
        <v>80820347</v>
      </c>
      <c r="L14672" t="s">
        <v>1</v>
      </c>
      <c r="N14672" s="1" t="s">
        <v>246</v>
      </c>
    </row>
    <row r="14673" spans="1:14" x14ac:dyDescent="0.25">
      <c r="A14673" s="2">
        <v>53207</v>
      </c>
      <c r="B14673" s="3" t="s">
        <v>9936</v>
      </c>
      <c r="C14673" s="4">
        <f>+WEEKNUM(B14673)</f>
        <v>9</v>
      </c>
      <c r="D14673" s="4">
        <f>+MONTH(Tabla4[[#This Row],[FECHA]])</f>
        <v>2</v>
      </c>
      <c r="E14673" s="4">
        <f>+YEAR(B14673)</f>
        <v>2025</v>
      </c>
      <c r="F14673" t="s">
        <v>3498</v>
      </c>
      <c r="H14673" t="s">
        <v>3</v>
      </c>
      <c r="I14673" t="s">
        <v>16</v>
      </c>
      <c r="J14673" t="s">
        <v>9935</v>
      </c>
      <c r="K14673" s="2">
        <v>1014279016</v>
      </c>
      <c r="L14673" t="s">
        <v>1</v>
      </c>
      <c r="N14673" s="1" t="s">
        <v>246</v>
      </c>
    </row>
    <row r="14674" spans="1:14" x14ac:dyDescent="0.25">
      <c r="A14674" s="2">
        <v>53213</v>
      </c>
      <c r="B14674" s="3" t="s">
        <v>9934</v>
      </c>
      <c r="C14674" s="4">
        <f>+WEEKNUM(B14674)</f>
        <v>9</v>
      </c>
      <c r="D14674" s="4">
        <f>+MONTH(Tabla4[[#This Row],[FECHA]])</f>
        <v>2</v>
      </c>
      <c r="E14674" s="4">
        <f>+YEAR(B14674)</f>
        <v>2025</v>
      </c>
      <c r="F14674" t="s">
        <v>3514</v>
      </c>
      <c r="H14674" t="s">
        <v>3</v>
      </c>
      <c r="I14674" t="s">
        <v>30</v>
      </c>
      <c r="J14674" t="s">
        <v>9933</v>
      </c>
      <c r="K14674" s="2">
        <v>80926509</v>
      </c>
      <c r="L14674" t="s">
        <v>1</v>
      </c>
      <c r="N14674" s="1" t="s">
        <v>246</v>
      </c>
    </row>
    <row r="14675" spans="1:14" x14ac:dyDescent="0.25">
      <c r="A14675" s="2">
        <v>53215</v>
      </c>
      <c r="B14675" s="3" t="s">
        <v>9932</v>
      </c>
      <c r="C14675" s="4">
        <f>+WEEKNUM(B14675)</f>
        <v>9</v>
      </c>
      <c r="D14675" s="4">
        <f>+MONTH(Tabla4[[#This Row],[FECHA]])</f>
        <v>2</v>
      </c>
      <c r="E14675" s="4">
        <f>+YEAR(B14675)</f>
        <v>2025</v>
      </c>
      <c r="F14675" t="s">
        <v>3574</v>
      </c>
      <c r="H14675" t="s">
        <v>8</v>
      </c>
      <c r="I14675" t="s">
        <v>33</v>
      </c>
      <c r="J14675" t="s">
        <v>771</v>
      </c>
      <c r="K14675" s="2">
        <v>2020279</v>
      </c>
      <c r="L14675" t="s">
        <v>1</v>
      </c>
      <c r="N14675" s="1" t="s">
        <v>246</v>
      </c>
    </row>
    <row r="14676" spans="1:14" x14ac:dyDescent="0.25">
      <c r="A14676" s="2">
        <v>53245</v>
      </c>
      <c r="B14676" s="3" t="s">
        <v>9931</v>
      </c>
      <c r="C14676" s="4">
        <f>+WEEKNUM(B14676)</f>
        <v>9</v>
      </c>
      <c r="D14676" s="4">
        <f>+MONTH(Tabla4[[#This Row],[FECHA]])</f>
        <v>2</v>
      </c>
      <c r="E14676" s="4">
        <f>+YEAR(B14676)</f>
        <v>2025</v>
      </c>
      <c r="F14676" t="s">
        <v>3498</v>
      </c>
      <c r="H14676" t="s">
        <v>21</v>
      </c>
      <c r="I14676" t="s">
        <v>16</v>
      </c>
      <c r="J14676" t="s">
        <v>9930</v>
      </c>
      <c r="K14676" s="2">
        <v>1032506153</v>
      </c>
      <c r="L14676" t="s">
        <v>1</v>
      </c>
      <c r="N14676" s="1" t="s">
        <v>246</v>
      </c>
    </row>
    <row r="14677" spans="1:14" x14ac:dyDescent="0.25">
      <c r="A14677" s="2">
        <v>53255</v>
      </c>
      <c r="B14677" s="3" t="s">
        <v>9929</v>
      </c>
      <c r="C14677" s="4">
        <f>+WEEKNUM(B14677)</f>
        <v>9</v>
      </c>
      <c r="D14677" s="4">
        <f>+MONTH(Tabla4[[#This Row],[FECHA]])</f>
        <v>2</v>
      </c>
      <c r="E14677" s="4">
        <f>+YEAR(B14677)</f>
        <v>2025</v>
      </c>
      <c r="F14677" t="s">
        <v>3444</v>
      </c>
      <c r="H14677" t="s">
        <v>3118</v>
      </c>
      <c r="I14677" t="s">
        <v>1011</v>
      </c>
      <c r="J14677" t="s">
        <v>9928</v>
      </c>
      <c r="K14677" s="2">
        <v>1014256953</v>
      </c>
      <c r="L14677" t="s">
        <v>1</v>
      </c>
      <c r="N14677" s="1" t="s">
        <v>246</v>
      </c>
    </row>
    <row r="14678" spans="1:14" x14ac:dyDescent="0.25">
      <c r="A14678" s="2">
        <v>53258</v>
      </c>
      <c r="B14678" s="3" t="s">
        <v>9927</v>
      </c>
      <c r="C14678" s="4">
        <f>+WEEKNUM(B14678)</f>
        <v>9</v>
      </c>
      <c r="D14678" s="4">
        <f>+MONTH(Tabla4[[#This Row],[FECHA]])</f>
        <v>2</v>
      </c>
      <c r="E14678" s="4">
        <f>+YEAR(B14678)</f>
        <v>2025</v>
      </c>
      <c r="F14678" t="s">
        <v>3444</v>
      </c>
      <c r="H14678" t="s">
        <v>21</v>
      </c>
      <c r="I14678" t="s">
        <v>16</v>
      </c>
      <c r="J14678" t="s">
        <v>9926</v>
      </c>
      <c r="K14678" s="2">
        <v>1013664547</v>
      </c>
      <c r="L14678" t="s">
        <v>1</v>
      </c>
      <c r="N14678" s="1" t="s">
        <v>246</v>
      </c>
    </row>
    <row r="14679" spans="1:14" x14ac:dyDescent="0.25">
      <c r="A14679" s="2">
        <v>53579</v>
      </c>
      <c r="B14679" s="3" t="s">
        <v>9925</v>
      </c>
      <c r="C14679" s="4">
        <f>+WEEKNUM(B14679)</f>
        <v>9</v>
      </c>
      <c r="D14679" s="4">
        <f>+MONTH(Tabla4[[#This Row],[FECHA]])</f>
        <v>3</v>
      </c>
      <c r="E14679" s="4">
        <f>+YEAR(B14679)</f>
        <v>2025</v>
      </c>
      <c r="F14679" t="s">
        <v>3491</v>
      </c>
      <c r="G14679" t="s">
        <v>9924</v>
      </c>
      <c r="H14679" t="s">
        <v>3118</v>
      </c>
      <c r="I14679" t="s">
        <v>47</v>
      </c>
      <c r="J14679" t="s">
        <v>9923</v>
      </c>
      <c r="K14679" s="2">
        <v>1010960792</v>
      </c>
      <c r="L14679" t="s">
        <v>38</v>
      </c>
      <c r="M14679" t="s">
        <v>4511</v>
      </c>
      <c r="N14679" s="1" t="s">
        <v>246</v>
      </c>
    </row>
    <row r="14680" spans="1:14" x14ac:dyDescent="0.25">
      <c r="A14680" s="2">
        <v>53584</v>
      </c>
      <c r="B14680" s="3" t="s">
        <v>9922</v>
      </c>
      <c r="C14680" s="4">
        <f>+WEEKNUM(B14680)</f>
        <v>9</v>
      </c>
      <c r="D14680" s="4">
        <f>+MONTH(Tabla4[[#This Row],[FECHA]])</f>
        <v>3</v>
      </c>
      <c r="E14680" s="4">
        <f>+YEAR(B14680)</f>
        <v>2025</v>
      </c>
      <c r="F14680" t="s">
        <v>3504</v>
      </c>
      <c r="H14680" t="s">
        <v>3</v>
      </c>
      <c r="I14680" t="s">
        <v>130</v>
      </c>
      <c r="J14680" t="s">
        <v>526</v>
      </c>
      <c r="K14680" s="2">
        <v>1015450484</v>
      </c>
      <c r="L14680" t="s">
        <v>1</v>
      </c>
      <c r="N14680" s="1" t="s">
        <v>246</v>
      </c>
    </row>
    <row r="14681" spans="1:14" x14ac:dyDescent="0.25">
      <c r="A14681" s="2">
        <v>53588</v>
      </c>
      <c r="B14681" s="3" t="s">
        <v>9921</v>
      </c>
      <c r="C14681" s="4">
        <f>+WEEKNUM(B14681)</f>
        <v>9</v>
      </c>
      <c r="D14681" s="4">
        <f>+MONTH(Tabla4[[#This Row],[FECHA]])</f>
        <v>3</v>
      </c>
      <c r="E14681" s="4">
        <f>+YEAR(B14681)</f>
        <v>2025</v>
      </c>
      <c r="F14681" t="s">
        <v>3501</v>
      </c>
      <c r="H14681" t="s">
        <v>3118</v>
      </c>
      <c r="I14681" t="s">
        <v>303</v>
      </c>
      <c r="J14681" t="s">
        <v>9920</v>
      </c>
      <c r="K14681" s="2">
        <v>80058476</v>
      </c>
      <c r="L14681" t="s">
        <v>1</v>
      </c>
      <c r="N14681" s="1" t="s">
        <v>246</v>
      </c>
    </row>
    <row r="14682" spans="1:14" x14ac:dyDescent="0.25">
      <c r="A14682" s="2">
        <v>53591</v>
      </c>
      <c r="B14682" s="3" t="s">
        <v>9919</v>
      </c>
      <c r="C14682" s="4">
        <f>+WEEKNUM(B14682)</f>
        <v>9</v>
      </c>
      <c r="D14682" s="4">
        <f>+MONTH(Tabla4[[#This Row],[FECHA]])</f>
        <v>3</v>
      </c>
      <c r="E14682" s="4">
        <f>+YEAR(B14682)</f>
        <v>2025</v>
      </c>
      <c r="F14682" t="s">
        <v>3501</v>
      </c>
      <c r="G14682" t="s">
        <v>9918</v>
      </c>
      <c r="H14682" t="s">
        <v>3118</v>
      </c>
      <c r="I14682" t="s">
        <v>16</v>
      </c>
      <c r="J14682" t="s">
        <v>7575</v>
      </c>
      <c r="K14682" s="2">
        <v>1057585696</v>
      </c>
      <c r="L14682" t="s">
        <v>38</v>
      </c>
      <c r="M14682" t="s">
        <v>4511</v>
      </c>
      <c r="N14682" s="1" t="s">
        <v>246</v>
      </c>
    </row>
    <row r="14683" spans="1:14" x14ac:dyDescent="0.25">
      <c r="A14683" s="2">
        <v>53596</v>
      </c>
      <c r="B14683" s="3" t="s">
        <v>9917</v>
      </c>
      <c r="C14683" s="4">
        <f>+WEEKNUM(B14683)</f>
        <v>9</v>
      </c>
      <c r="D14683" s="4">
        <f>+MONTH(Tabla4[[#This Row],[FECHA]])</f>
        <v>3</v>
      </c>
      <c r="E14683" s="4">
        <f>+YEAR(B14683)</f>
        <v>2025</v>
      </c>
      <c r="F14683" t="s">
        <v>3611</v>
      </c>
      <c r="H14683" t="s">
        <v>21</v>
      </c>
      <c r="I14683" t="s">
        <v>16</v>
      </c>
      <c r="J14683" t="s">
        <v>9916</v>
      </c>
      <c r="K14683" s="2">
        <v>79591443</v>
      </c>
      <c r="L14683" t="s">
        <v>1</v>
      </c>
      <c r="N14683" s="1" t="s">
        <v>246</v>
      </c>
    </row>
    <row r="14684" spans="1:14" x14ac:dyDescent="0.25">
      <c r="A14684" s="2">
        <v>53604</v>
      </c>
      <c r="B14684" s="3" t="s">
        <v>9915</v>
      </c>
      <c r="C14684" s="4">
        <f>+WEEKNUM(B14684)</f>
        <v>9</v>
      </c>
      <c r="D14684" s="4">
        <f>+MONTH(Tabla4[[#This Row],[FECHA]])</f>
        <v>3</v>
      </c>
      <c r="E14684" s="4">
        <f>+YEAR(B14684)</f>
        <v>2025</v>
      </c>
      <c r="F14684" t="s">
        <v>3491</v>
      </c>
      <c r="G14684" t="s">
        <v>9914</v>
      </c>
      <c r="H14684" t="s">
        <v>3118</v>
      </c>
      <c r="I14684" t="s">
        <v>16</v>
      </c>
      <c r="J14684" t="s">
        <v>655</v>
      </c>
      <c r="K14684" s="2">
        <v>80927522</v>
      </c>
      <c r="L14684" t="s">
        <v>38</v>
      </c>
      <c r="M14684" t="s">
        <v>4511</v>
      </c>
      <c r="N14684" s="1" t="s">
        <v>246</v>
      </c>
    </row>
    <row r="14685" spans="1:14" x14ac:dyDescent="0.25">
      <c r="A14685" s="2">
        <v>53619</v>
      </c>
      <c r="B14685" s="3" t="s">
        <v>9913</v>
      </c>
      <c r="C14685" s="4">
        <f>+WEEKNUM(B14685)</f>
        <v>9</v>
      </c>
      <c r="D14685" s="4">
        <f>+MONTH(Tabla4[[#This Row],[FECHA]])</f>
        <v>3</v>
      </c>
      <c r="E14685" s="4">
        <f>+YEAR(B14685)</f>
        <v>2025</v>
      </c>
      <c r="F14685" t="s">
        <v>3501</v>
      </c>
      <c r="H14685" t="s">
        <v>3118</v>
      </c>
      <c r="I14685" t="s">
        <v>47</v>
      </c>
      <c r="J14685" t="s">
        <v>9852</v>
      </c>
      <c r="K14685" s="2">
        <v>1013645038</v>
      </c>
      <c r="L14685" t="s">
        <v>55</v>
      </c>
      <c r="M14685" t="s">
        <v>4511</v>
      </c>
      <c r="N14685" s="1" t="s">
        <v>246</v>
      </c>
    </row>
    <row r="14686" spans="1:14" x14ac:dyDescent="0.25">
      <c r="A14686" s="2">
        <v>53627</v>
      </c>
      <c r="B14686" s="3" t="s">
        <v>9912</v>
      </c>
      <c r="C14686" s="4">
        <f>+WEEKNUM(B14686)</f>
        <v>9</v>
      </c>
      <c r="D14686" s="4">
        <f>+MONTH(Tabla4[[#This Row],[FECHA]])</f>
        <v>3</v>
      </c>
      <c r="E14686" s="4">
        <f>+YEAR(B14686)</f>
        <v>2025</v>
      </c>
      <c r="F14686" t="s">
        <v>3504</v>
      </c>
      <c r="H14686" t="s">
        <v>3</v>
      </c>
      <c r="I14686" t="s">
        <v>33</v>
      </c>
      <c r="J14686" t="s">
        <v>4535</v>
      </c>
      <c r="K14686" s="2">
        <v>1032458871</v>
      </c>
      <c r="L14686" t="s">
        <v>1</v>
      </c>
      <c r="N14686" s="1" t="s">
        <v>246</v>
      </c>
    </row>
    <row r="14687" spans="1:14" x14ac:dyDescent="0.25">
      <c r="A14687" s="2">
        <v>53629</v>
      </c>
      <c r="B14687" s="3" t="s">
        <v>9911</v>
      </c>
      <c r="C14687" s="4">
        <f>+WEEKNUM(B14687)</f>
        <v>9</v>
      </c>
      <c r="D14687" s="4">
        <f>+MONTH(Tabla4[[#This Row],[FECHA]])</f>
        <v>3</v>
      </c>
      <c r="E14687" s="4">
        <f>+YEAR(B14687)</f>
        <v>2025</v>
      </c>
      <c r="F14687" t="s">
        <v>3491</v>
      </c>
      <c r="G14687" t="s">
        <v>9910</v>
      </c>
      <c r="H14687" t="s">
        <v>3118</v>
      </c>
      <c r="I14687" t="s">
        <v>30</v>
      </c>
      <c r="J14687" t="s">
        <v>8229</v>
      </c>
      <c r="K14687" s="2">
        <v>79840179</v>
      </c>
      <c r="L14687" t="s">
        <v>38</v>
      </c>
      <c r="M14687" t="s">
        <v>4511</v>
      </c>
      <c r="N14687" s="1" t="s">
        <v>246</v>
      </c>
    </row>
    <row r="14688" spans="1:14" x14ac:dyDescent="0.25">
      <c r="A14688" s="2">
        <v>53638</v>
      </c>
      <c r="B14688" s="3" t="s">
        <v>9909</v>
      </c>
      <c r="C14688" s="4">
        <f>+WEEKNUM(B14688)</f>
        <v>9</v>
      </c>
      <c r="D14688" s="4">
        <f>+MONTH(Tabla4[[#This Row],[FECHA]])</f>
        <v>3</v>
      </c>
      <c r="E14688" s="4">
        <f>+YEAR(B14688)</f>
        <v>2025</v>
      </c>
      <c r="F14688" t="s">
        <v>3491</v>
      </c>
      <c r="H14688" t="s">
        <v>3118</v>
      </c>
      <c r="I14688" t="s">
        <v>33</v>
      </c>
      <c r="J14688" t="s">
        <v>9908</v>
      </c>
      <c r="K14688" s="2">
        <v>1014188008</v>
      </c>
      <c r="L14688" t="s">
        <v>55</v>
      </c>
      <c r="M14688" t="s">
        <v>4511</v>
      </c>
      <c r="N14688" s="1" t="s">
        <v>246</v>
      </c>
    </row>
    <row r="14689" spans="1:14" x14ac:dyDescent="0.25">
      <c r="A14689" s="2">
        <v>69937</v>
      </c>
      <c r="B14689" s="3" t="s">
        <v>9907</v>
      </c>
      <c r="C14689" s="4">
        <f>+WEEKNUM(Tabla4[[#This Row],[FECHA]])</f>
        <v>39</v>
      </c>
      <c r="D14689" s="4">
        <f>+MONTH(Tabla4[[#This Row],[FECHA]])</f>
        <v>9</v>
      </c>
      <c r="E14689" s="4">
        <f>+YEAR(B14689)</f>
        <v>2025</v>
      </c>
      <c r="F14689" t="s">
        <v>9906</v>
      </c>
      <c r="G14689" t="s">
        <v>9905</v>
      </c>
      <c r="H14689" t="s">
        <v>8</v>
      </c>
      <c r="I14689" t="s">
        <v>30</v>
      </c>
      <c r="J14689" t="s">
        <v>29</v>
      </c>
      <c r="K14689" s="2">
        <v>43744818</v>
      </c>
      <c r="L14689" t="s">
        <v>38</v>
      </c>
      <c r="M14689" t="s">
        <v>37</v>
      </c>
      <c r="N14689" s="1" t="s">
        <v>0</v>
      </c>
    </row>
    <row r="14690" spans="1:14" x14ac:dyDescent="0.25">
      <c r="A14690" s="2">
        <v>69954</v>
      </c>
      <c r="B14690" s="3" t="s">
        <v>9904</v>
      </c>
      <c r="C14690" s="4">
        <f>+WEEKNUM(Tabla4[[#This Row],[FECHA]])</f>
        <v>39</v>
      </c>
      <c r="D14690" s="4">
        <f>+MONTH(Tabla4[[#This Row],[FECHA]])</f>
        <v>9</v>
      </c>
      <c r="E14690" s="4">
        <f>+YEAR(B14690)</f>
        <v>2025</v>
      </c>
      <c r="F14690" t="s">
        <v>9896</v>
      </c>
      <c r="H14690" t="s">
        <v>3</v>
      </c>
      <c r="I14690" t="s">
        <v>30</v>
      </c>
      <c r="J14690" t="s">
        <v>9903</v>
      </c>
      <c r="K14690" s="2">
        <v>1037581328</v>
      </c>
      <c r="L14690" t="s">
        <v>58</v>
      </c>
      <c r="M14690" t="s">
        <v>37</v>
      </c>
      <c r="N14690" s="1" t="s">
        <v>0</v>
      </c>
    </row>
    <row r="14691" spans="1:14" x14ac:dyDescent="0.25">
      <c r="A14691" s="2">
        <v>69967</v>
      </c>
      <c r="B14691" s="3" t="s">
        <v>9902</v>
      </c>
      <c r="C14691" s="4">
        <f>+WEEKNUM(Tabla4[[#This Row],[FECHA]])</f>
        <v>39</v>
      </c>
      <c r="D14691" s="4">
        <f>+MONTH(Tabla4[[#This Row],[FECHA]])</f>
        <v>9</v>
      </c>
      <c r="E14691" s="4">
        <f>+YEAR(B14691)</f>
        <v>2025</v>
      </c>
      <c r="F14691" t="s">
        <v>9896</v>
      </c>
      <c r="H14691" t="s">
        <v>3</v>
      </c>
      <c r="I14691" t="s">
        <v>33</v>
      </c>
      <c r="J14691" t="s">
        <v>9901</v>
      </c>
      <c r="K14691" s="2">
        <v>1057592916</v>
      </c>
      <c r="L14691" t="s">
        <v>58</v>
      </c>
      <c r="M14691" t="s">
        <v>37</v>
      </c>
      <c r="N14691" s="1" t="s">
        <v>0</v>
      </c>
    </row>
    <row r="14692" spans="1:14" x14ac:dyDescent="0.25">
      <c r="A14692" s="2">
        <v>70022</v>
      </c>
      <c r="B14692" s="3" t="s">
        <v>9900</v>
      </c>
      <c r="C14692" s="4">
        <f>+WEEKNUM(Tabla4[[#This Row],[FECHA]])</f>
        <v>39</v>
      </c>
      <c r="D14692" s="4">
        <f>+MONTH(Tabla4[[#This Row],[FECHA]])</f>
        <v>9</v>
      </c>
      <c r="E14692" s="4">
        <f>+YEAR(B14692)</f>
        <v>2025</v>
      </c>
      <c r="F14692" t="s">
        <v>9899</v>
      </c>
      <c r="G14692" t="s">
        <v>9898</v>
      </c>
      <c r="H14692" t="s">
        <v>275</v>
      </c>
      <c r="I14692" s="2">
        <v>1600</v>
      </c>
      <c r="J14692" t="s">
        <v>114</v>
      </c>
      <c r="K14692" s="2">
        <v>1032437093</v>
      </c>
      <c r="L14692" t="s">
        <v>38</v>
      </c>
      <c r="M14692" t="s">
        <v>37</v>
      </c>
      <c r="N14692" s="1" t="s">
        <v>0</v>
      </c>
    </row>
    <row r="14693" spans="1:14" x14ac:dyDescent="0.25">
      <c r="A14693" s="2">
        <v>70130</v>
      </c>
      <c r="B14693" s="3" t="s">
        <v>9897</v>
      </c>
      <c r="C14693" s="4">
        <f>+WEEKNUM(Tabla4[[#This Row],[FECHA]])</f>
        <v>39</v>
      </c>
      <c r="D14693" s="4">
        <f>+MONTH(Tabla4[[#This Row],[FECHA]])</f>
        <v>9</v>
      </c>
      <c r="E14693" s="4">
        <f>+YEAR(B14693)</f>
        <v>2025</v>
      </c>
      <c r="F14693" t="s">
        <v>9896</v>
      </c>
      <c r="H14693" t="s">
        <v>21</v>
      </c>
      <c r="I14693" s="2">
        <v>500</v>
      </c>
      <c r="J14693" t="s">
        <v>9895</v>
      </c>
      <c r="K14693" s="2">
        <v>1001749490</v>
      </c>
      <c r="L14693" t="s">
        <v>55</v>
      </c>
      <c r="M14693" t="s">
        <v>37</v>
      </c>
      <c r="N14693" s="1" t="s">
        <v>0</v>
      </c>
    </row>
    <row r="14694" spans="1:14" x14ac:dyDescent="0.25">
      <c r="A14694" s="2">
        <v>68586</v>
      </c>
      <c r="B14694" s="3" t="s">
        <v>9894</v>
      </c>
      <c r="C14694" s="4">
        <f>+WEEKNUM(Tabla4[[#This Row],[FECHA]])</f>
        <v>37</v>
      </c>
      <c r="D14694" s="4">
        <f>+MONTH(Tabla4[[#This Row],[FECHA]])</f>
        <v>9</v>
      </c>
      <c r="E14694" s="4">
        <f>+YEAR(B14694)</f>
        <v>2025</v>
      </c>
      <c r="F14694" t="s">
        <v>9326</v>
      </c>
      <c r="G14694" t="s">
        <v>9893</v>
      </c>
      <c r="H14694" t="s">
        <v>21</v>
      </c>
      <c r="I14694" s="2">
        <v>800</v>
      </c>
      <c r="J14694" t="s">
        <v>9892</v>
      </c>
      <c r="K14694" s="2">
        <v>1152447877</v>
      </c>
      <c r="L14694" t="s">
        <v>38</v>
      </c>
      <c r="M14694" t="s">
        <v>37</v>
      </c>
      <c r="N14694" s="1" t="s">
        <v>0</v>
      </c>
    </row>
    <row r="14695" spans="1:14" x14ac:dyDescent="0.25">
      <c r="A14695" s="2">
        <v>68656</v>
      </c>
      <c r="B14695" s="3" t="s">
        <v>9891</v>
      </c>
      <c r="C14695" s="4">
        <f>+WEEKNUM(Tabla4[[#This Row],[FECHA]])</f>
        <v>37</v>
      </c>
      <c r="D14695" s="4">
        <f>+MONTH(Tabla4[[#This Row],[FECHA]])</f>
        <v>9</v>
      </c>
      <c r="E14695" s="4">
        <f>+YEAR(B14695)</f>
        <v>2025</v>
      </c>
      <c r="F14695" t="s">
        <v>9265</v>
      </c>
      <c r="G14695" t="s">
        <v>9890</v>
      </c>
      <c r="H14695" t="s">
        <v>3803</v>
      </c>
      <c r="I14695" t="s">
        <v>30</v>
      </c>
      <c r="J14695" t="s">
        <v>9889</v>
      </c>
      <c r="K14695" s="2">
        <v>1035916464</v>
      </c>
      <c r="L14695" t="s">
        <v>38</v>
      </c>
      <c r="M14695" t="s">
        <v>37</v>
      </c>
      <c r="N14695" s="1" t="s">
        <v>0</v>
      </c>
    </row>
    <row r="14696" spans="1:14" x14ac:dyDescent="0.25">
      <c r="A14696" s="2">
        <v>68687</v>
      </c>
      <c r="B14696" s="3" t="s">
        <v>9888</v>
      </c>
      <c r="C14696" s="4">
        <f>+WEEKNUM(Tabla4[[#This Row],[FECHA]])</f>
        <v>37</v>
      </c>
      <c r="D14696" s="4">
        <f>+MONTH(Tabla4[[#This Row],[FECHA]])</f>
        <v>9</v>
      </c>
      <c r="E14696" s="4">
        <f>+YEAR(B14696)</f>
        <v>2025</v>
      </c>
      <c r="F14696" t="s">
        <v>9578</v>
      </c>
      <c r="H14696" t="s">
        <v>8</v>
      </c>
      <c r="I14696" s="2">
        <v>1600</v>
      </c>
      <c r="J14696" t="s">
        <v>27</v>
      </c>
      <c r="K14696" s="2">
        <v>71362447</v>
      </c>
      <c r="L14696" t="s">
        <v>55</v>
      </c>
      <c r="M14696" t="s">
        <v>37</v>
      </c>
      <c r="N14696" s="1" t="s">
        <v>0</v>
      </c>
    </row>
    <row r="14697" spans="1:14" x14ac:dyDescent="0.25">
      <c r="A14697" s="2">
        <v>68724</v>
      </c>
      <c r="B14697" s="3" t="s">
        <v>9887</v>
      </c>
      <c r="C14697" s="4">
        <f>+WEEKNUM(Tabla4[[#This Row],[FECHA]])</f>
        <v>37</v>
      </c>
      <c r="D14697" s="4">
        <f>+MONTH(Tabla4[[#This Row],[FECHA]])</f>
        <v>9</v>
      </c>
      <c r="E14697" s="4">
        <f>+YEAR(B14697)</f>
        <v>2025</v>
      </c>
      <c r="F14697" t="s">
        <v>9546</v>
      </c>
      <c r="H14697" t="s">
        <v>3</v>
      </c>
      <c r="I14697" s="2">
        <v>1600</v>
      </c>
      <c r="J14697" t="s">
        <v>77</v>
      </c>
      <c r="K14697" s="2">
        <v>1144102149</v>
      </c>
      <c r="L14697" t="s">
        <v>256</v>
      </c>
      <c r="M14697" t="s">
        <v>37</v>
      </c>
      <c r="N14697" s="1" t="s">
        <v>0</v>
      </c>
    </row>
    <row r="14698" spans="1:14" x14ac:dyDescent="0.25">
      <c r="A14698" s="2">
        <v>68741</v>
      </c>
      <c r="B14698" s="3" t="s">
        <v>9886</v>
      </c>
      <c r="C14698" s="4">
        <f>+WEEKNUM(Tabla4[[#This Row],[FECHA]])</f>
        <v>37</v>
      </c>
      <c r="D14698" s="4">
        <f>+MONTH(Tabla4[[#This Row],[FECHA]])</f>
        <v>9</v>
      </c>
      <c r="E14698" s="4">
        <f>+YEAR(B14698)</f>
        <v>2025</v>
      </c>
      <c r="F14698" t="s">
        <v>9546</v>
      </c>
      <c r="H14698" t="s">
        <v>3</v>
      </c>
      <c r="I14698" t="s">
        <v>30</v>
      </c>
      <c r="J14698" t="s">
        <v>9885</v>
      </c>
      <c r="K14698" s="2">
        <v>1152441980</v>
      </c>
      <c r="L14698" t="s">
        <v>1</v>
      </c>
      <c r="N14698" s="1" t="s">
        <v>0</v>
      </c>
    </row>
    <row r="14699" spans="1:14" x14ac:dyDescent="0.25">
      <c r="A14699" s="2">
        <v>68746</v>
      </c>
      <c r="B14699" s="3" t="s">
        <v>9884</v>
      </c>
      <c r="C14699" s="4">
        <f>+WEEKNUM(Tabla4[[#This Row],[FECHA]])</f>
        <v>37</v>
      </c>
      <c r="D14699" s="4">
        <f>+MONTH(Tabla4[[#This Row],[FECHA]])</f>
        <v>9</v>
      </c>
      <c r="E14699" s="4">
        <f>+YEAR(B14699)</f>
        <v>2025</v>
      </c>
      <c r="F14699" t="s">
        <v>9546</v>
      </c>
      <c r="H14699" t="s">
        <v>3</v>
      </c>
      <c r="I14699" t="s">
        <v>12</v>
      </c>
      <c r="J14699" t="s">
        <v>9883</v>
      </c>
      <c r="K14699" s="2">
        <v>1091675090</v>
      </c>
      <c r="L14699" t="s">
        <v>1</v>
      </c>
      <c r="N14699" s="1" t="s">
        <v>0</v>
      </c>
    </row>
    <row r="14700" spans="1:14" x14ac:dyDescent="0.25">
      <c r="A14700" s="2">
        <v>68766</v>
      </c>
      <c r="B14700" s="3" t="s">
        <v>9882</v>
      </c>
      <c r="C14700" s="4">
        <f>+WEEKNUM(Tabla4[[#This Row],[FECHA]])</f>
        <v>37</v>
      </c>
      <c r="D14700" s="4">
        <f>+MONTH(Tabla4[[#This Row],[FECHA]])</f>
        <v>9</v>
      </c>
      <c r="E14700" s="4">
        <f>+YEAR(B14700)</f>
        <v>2025</v>
      </c>
      <c r="F14700" t="s">
        <v>9565</v>
      </c>
      <c r="H14700" t="s">
        <v>21</v>
      </c>
      <c r="I14700" t="s">
        <v>12</v>
      </c>
      <c r="J14700" t="s">
        <v>9881</v>
      </c>
      <c r="K14700" s="2">
        <v>1036612252</v>
      </c>
      <c r="L14700" t="s">
        <v>1</v>
      </c>
      <c r="N14700" s="1" t="s">
        <v>0</v>
      </c>
    </row>
    <row r="14701" spans="1:14" x14ac:dyDescent="0.25">
      <c r="A14701" s="2">
        <v>68768</v>
      </c>
      <c r="B14701" s="3" t="s">
        <v>9880</v>
      </c>
      <c r="C14701" s="4">
        <f>+WEEKNUM(Tabla4[[#This Row],[FECHA]])</f>
        <v>37</v>
      </c>
      <c r="D14701" s="4">
        <f>+MONTH(Tabla4[[#This Row],[FECHA]])</f>
        <v>9</v>
      </c>
      <c r="E14701" s="4">
        <f>+YEAR(B14701)</f>
        <v>2025</v>
      </c>
      <c r="F14701" t="s">
        <v>9578</v>
      </c>
      <c r="G14701" t="s">
        <v>9879</v>
      </c>
      <c r="H14701" t="s">
        <v>8</v>
      </c>
      <c r="I14701" s="2">
        <v>1600</v>
      </c>
      <c r="J14701" t="s">
        <v>9878</v>
      </c>
      <c r="K14701" s="2">
        <v>98716239</v>
      </c>
      <c r="L14701" t="s">
        <v>38</v>
      </c>
      <c r="M14701" t="s">
        <v>37</v>
      </c>
      <c r="N14701" s="1" t="s">
        <v>0</v>
      </c>
    </row>
    <row r="14702" spans="1:14" x14ac:dyDescent="0.25">
      <c r="A14702" s="2">
        <v>68815</v>
      </c>
      <c r="B14702" s="3" t="s">
        <v>9877</v>
      </c>
      <c r="C14702" s="4">
        <f>+WEEKNUM(Tabla4[[#This Row],[FECHA]])</f>
        <v>37</v>
      </c>
      <c r="D14702" s="4">
        <f>+MONTH(Tabla4[[#This Row],[FECHA]])</f>
        <v>9</v>
      </c>
      <c r="E14702" s="4">
        <f>+YEAR(B14702)</f>
        <v>2025</v>
      </c>
      <c r="F14702" t="s">
        <v>9546</v>
      </c>
      <c r="G14702" t="s">
        <v>9876</v>
      </c>
      <c r="H14702" t="s">
        <v>8</v>
      </c>
      <c r="I14702" s="2">
        <v>800</v>
      </c>
      <c r="J14702" t="s">
        <v>7469</v>
      </c>
      <c r="K14702" s="2">
        <v>1152220921</v>
      </c>
      <c r="L14702" t="s">
        <v>38</v>
      </c>
      <c r="M14702" t="s">
        <v>37</v>
      </c>
      <c r="N14702" s="1" t="s">
        <v>0</v>
      </c>
    </row>
    <row r="14703" spans="1:14" x14ac:dyDescent="0.25">
      <c r="A14703" s="2">
        <v>68822</v>
      </c>
      <c r="B14703" s="3" t="s">
        <v>9875</v>
      </c>
      <c r="C14703" s="4">
        <f>+WEEKNUM(Tabla4[[#This Row],[FECHA]])</f>
        <v>37</v>
      </c>
      <c r="D14703" s="4">
        <f>+MONTH(Tabla4[[#This Row],[FECHA]])</f>
        <v>9</v>
      </c>
      <c r="E14703" s="4">
        <f>+YEAR(B14703)</f>
        <v>2025</v>
      </c>
      <c r="F14703" t="s">
        <v>9578</v>
      </c>
      <c r="G14703" t="s">
        <v>9874</v>
      </c>
      <c r="H14703" t="s">
        <v>8</v>
      </c>
      <c r="I14703" t="s">
        <v>30</v>
      </c>
      <c r="J14703" t="s">
        <v>161</v>
      </c>
      <c r="K14703" s="2">
        <v>1006416361</v>
      </c>
      <c r="L14703" t="s">
        <v>38</v>
      </c>
      <c r="M14703" t="s">
        <v>37</v>
      </c>
      <c r="N14703" s="1" t="s">
        <v>0</v>
      </c>
    </row>
    <row r="14704" spans="1:14" x14ac:dyDescent="0.25">
      <c r="A14704" s="2">
        <v>68847</v>
      </c>
      <c r="B14704" s="3" t="s">
        <v>9873</v>
      </c>
      <c r="C14704" s="4">
        <f>+WEEKNUM(Tabla4[[#This Row],[FECHA]])</f>
        <v>37</v>
      </c>
      <c r="D14704" s="4">
        <f>+MONTH(Tabla4[[#This Row],[FECHA]])</f>
        <v>9</v>
      </c>
      <c r="E14704" s="4">
        <f>+YEAR(B14704)</f>
        <v>2025</v>
      </c>
      <c r="F14704" t="s">
        <v>9546</v>
      </c>
      <c r="G14704" t="s">
        <v>9872</v>
      </c>
      <c r="H14704" t="s">
        <v>8</v>
      </c>
      <c r="I14704" t="s">
        <v>30</v>
      </c>
      <c r="J14704" t="s">
        <v>9871</v>
      </c>
      <c r="K14704" s="2">
        <v>811041020</v>
      </c>
      <c r="L14704" t="s">
        <v>38</v>
      </c>
      <c r="M14704" t="s">
        <v>37</v>
      </c>
      <c r="N14704" s="1" t="s">
        <v>0</v>
      </c>
    </row>
    <row r="14705" spans="1:14" x14ac:dyDescent="0.25">
      <c r="A14705" s="2">
        <v>68862</v>
      </c>
      <c r="B14705" s="3" t="s">
        <v>9870</v>
      </c>
      <c r="C14705" s="4">
        <f>+WEEKNUM(Tabla4[[#This Row],[FECHA]])</f>
        <v>37</v>
      </c>
      <c r="D14705" s="4">
        <f>+MONTH(Tabla4[[#This Row],[FECHA]])</f>
        <v>9</v>
      </c>
      <c r="E14705" s="4">
        <f>+YEAR(B14705)</f>
        <v>2025</v>
      </c>
      <c r="F14705" t="s">
        <v>9531</v>
      </c>
      <c r="H14705" t="s">
        <v>21</v>
      </c>
      <c r="I14705" t="s">
        <v>12</v>
      </c>
      <c r="J14705" t="s">
        <v>39</v>
      </c>
      <c r="K14705" s="2">
        <v>1128401890</v>
      </c>
      <c r="L14705" t="s">
        <v>1</v>
      </c>
      <c r="N14705" s="1" t="s">
        <v>0</v>
      </c>
    </row>
    <row r="14706" spans="1:14" x14ac:dyDescent="0.25">
      <c r="A14706" s="2">
        <v>68896</v>
      </c>
      <c r="B14706" s="3" t="s">
        <v>9869</v>
      </c>
      <c r="C14706" s="4">
        <f>+WEEKNUM(Tabla4[[#This Row],[FECHA]])</f>
        <v>37</v>
      </c>
      <c r="D14706" s="4">
        <f>+MONTH(Tabla4[[#This Row],[FECHA]])</f>
        <v>9</v>
      </c>
      <c r="E14706" s="4">
        <f>+YEAR(B14706)</f>
        <v>2025</v>
      </c>
      <c r="F14706" t="s">
        <v>9546</v>
      </c>
      <c r="H14706" t="s">
        <v>8</v>
      </c>
      <c r="I14706" t="s">
        <v>12</v>
      </c>
      <c r="J14706" t="s">
        <v>9868</v>
      </c>
      <c r="K14706" s="2">
        <v>71360212</v>
      </c>
      <c r="L14706" t="s">
        <v>55</v>
      </c>
      <c r="M14706" t="s">
        <v>37</v>
      </c>
      <c r="N14706" s="1" t="s">
        <v>0</v>
      </c>
    </row>
    <row r="14707" spans="1:14" x14ac:dyDescent="0.25">
      <c r="A14707" s="2">
        <v>68897</v>
      </c>
      <c r="B14707" s="3" t="s">
        <v>9867</v>
      </c>
      <c r="C14707" s="4">
        <f>+WEEKNUM(Tabla4[[#This Row],[FECHA]])</f>
        <v>37</v>
      </c>
      <c r="D14707" s="4">
        <f>+MONTH(Tabla4[[#This Row],[FECHA]])</f>
        <v>9</v>
      </c>
      <c r="E14707" s="4">
        <f>+YEAR(B14707)</f>
        <v>2025</v>
      </c>
      <c r="F14707" t="s">
        <v>9551</v>
      </c>
      <c r="H14707" t="s">
        <v>8</v>
      </c>
      <c r="I14707" t="s">
        <v>33</v>
      </c>
      <c r="J14707" t="s">
        <v>9866</v>
      </c>
      <c r="K14707" s="2">
        <v>1020771330</v>
      </c>
      <c r="L14707" t="s">
        <v>1</v>
      </c>
      <c r="N14707" s="1" t="s">
        <v>0</v>
      </c>
    </row>
    <row r="14708" spans="1:14" x14ac:dyDescent="0.25">
      <c r="A14708" s="2">
        <v>68900</v>
      </c>
      <c r="B14708" s="3" t="s">
        <v>9865</v>
      </c>
      <c r="C14708" s="4">
        <f>+WEEKNUM(Tabla4[[#This Row],[FECHA]])</f>
        <v>37</v>
      </c>
      <c r="D14708" s="4">
        <f>+MONTH(Tabla4[[#This Row],[FECHA]])</f>
        <v>9</v>
      </c>
      <c r="E14708" s="4">
        <f>+YEAR(B14708)</f>
        <v>2025</v>
      </c>
      <c r="F14708" t="s">
        <v>9546</v>
      </c>
      <c r="G14708" t="s">
        <v>9864</v>
      </c>
      <c r="H14708" t="s">
        <v>8</v>
      </c>
      <c r="I14708" s="2">
        <v>1600</v>
      </c>
      <c r="J14708" t="s">
        <v>4884</v>
      </c>
      <c r="K14708" s="2">
        <v>1037628095</v>
      </c>
      <c r="L14708" t="s">
        <v>38</v>
      </c>
      <c r="M14708" t="s">
        <v>37</v>
      </c>
      <c r="N14708" s="1" t="s">
        <v>0</v>
      </c>
    </row>
    <row r="14709" spans="1:14" x14ac:dyDescent="0.25">
      <c r="A14709" s="2">
        <v>68901</v>
      </c>
      <c r="B14709" s="3" t="s">
        <v>9863</v>
      </c>
      <c r="C14709" s="4">
        <f>+WEEKNUM(Tabla4[[#This Row],[FECHA]])</f>
        <v>37</v>
      </c>
      <c r="D14709" s="4">
        <f>+MONTH(Tabla4[[#This Row],[FECHA]])</f>
        <v>9</v>
      </c>
      <c r="E14709" s="4">
        <f>+YEAR(B14709)</f>
        <v>2025</v>
      </c>
      <c r="F14709" t="s">
        <v>9531</v>
      </c>
      <c r="H14709" t="s">
        <v>3</v>
      </c>
      <c r="I14709" s="2">
        <v>1600</v>
      </c>
      <c r="J14709" t="s">
        <v>9862</v>
      </c>
      <c r="K14709" s="2">
        <v>1037586568</v>
      </c>
      <c r="L14709" t="s">
        <v>1</v>
      </c>
      <c r="N14709" s="1" t="s">
        <v>0</v>
      </c>
    </row>
    <row r="14710" spans="1:14" x14ac:dyDescent="0.25">
      <c r="A14710" s="2">
        <v>68579</v>
      </c>
      <c r="B14710" s="3" t="s">
        <v>9861</v>
      </c>
      <c r="C14710" s="4">
        <f>+WEEKNUM(Tabla4[[#This Row],[FECHA]])</f>
        <v>37</v>
      </c>
      <c r="D14710" s="4">
        <f>+MONTH(Tabla4[[#This Row],[FECHA]])</f>
        <v>9</v>
      </c>
      <c r="E14710" s="4">
        <f>+YEAR(B14710)</f>
        <v>2025</v>
      </c>
      <c r="F14710" t="s">
        <v>9265</v>
      </c>
      <c r="G14710" t="s">
        <v>9860</v>
      </c>
      <c r="H14710" t="s">
        <v>275</v>
      </c>
      <c r="I14710" t="s">
        <v>30</v>
      </c>
      <c r="J14710" t="s">
        <v>6644</v>
      </c>
      <c r="K14710" s="2">
        <v>7846309</v>
      </c>
      <c r="L14710" t="s">
        <v>38</v>
      </c>
      <c r="M14710" t="s">
        <v>2144</v>
      </c>
      <c r="N14710" s="1" t="s">
        <v>2098</v>
      </c>
    </row>
    <row r="14711" spans="1:14" x14ac:dyDescent="0.25">
      <c r="A14711" s="2">
        <v>68581</v>
      </c>
      <c r="B14711" s="3" t="s">
        <v>9859</v>
      </c>
      <c r="C14711" s="4">
        <f>+WEEKNUM(Tabla4[[#This Row],[FECHA]])</f>
        <v>37</v>
      </c>
      <c r="D14711" s="4">
        <f>+MONTH(Tabla4[[#This Row],[FECHA]])</f>
        <v>9</v>
      </c>
      <c r="E14711" s="4">
        <f>+YEAR(B14711)</f>
        <v>2025</v>
      </c>
      <c r="F14711" t="s">
        <v>9265</v>
      </c>
      <c r="G14711" t="s">
        <v>9858</v>
      </c>
      <c r="H14711" t="s">
        <v>8</v>
      </c>
      <c r="I14711" t="s">
        <v>130</v>
      </c>
      <c r="J14711" t="s">
        <v>9857</v>
      </c>
      <c r="K14711" s="2">
        <v>1075628388</v>
      </c>
      <c r="L14711" t="s">
        <v>38</v>
      </c>
      <c r="M14711" t="s">
        <v>2135</v>
      </c>
      <c r="N14711" s="1" t="s">
        <v>2098</v>
      </c>
    </row>
    <row r="14712" spans="1:14" x14ac:dyDescent="0.25">
      <c r="A14712" s="2">
        <v>68584</v>
      </c>
      <c r="B14712" s="3" t="s">
        <v>9856</v>
      </c>
      <c r="C14712" s="4">
        <f>+WEEKNUM(Tabla4[[#This Row],[FECHA]])</f>
        <v>37</v>
      </c>
      <c r="D14712" s="4">
        <f>+MONTH(Tabla4[[#This Row],[FECHA]])</f>
        <v>9</v>
      </c>
      <c r="E14712" s="4">
        <f>+YEAR(B14712)</f>
        <v>2025</v>
      </c>
      <c r="F14712" t="s">
        <v>9546</v>
      </c>
      <c r="H14712" t="s">
        <v>21</v>
      </c>
      <c r="I14712" s="2">
        <v>1600</v>
      </c>
      <c r="J14712" t="s">
        <v>9855</v>
      </c>
      <c r="K14712" s="2">
        <v>98632322</v>
      </c>
      <c r="L14712" t="s">
        <v>256</v>
      </c>
      <c r="M14712" t="s">
        <v>2135</v>
      </c>
      <c r="N14712" s="1" t="s">
        <v>2098</v>
      </c>
    </row>
    <row r="14713" spans="1:14" x14ac:dyDescent="0.25">
      <c r="A14713" s="2">
        <v>68585</v>
      </c>
      <c r="B14713" s="3" t="s">
        <v>9854</v>
      </c>
      <c r="C14713" s="4">
        <f>+WEEKNUM(Tabla4[[#This Row],[FECHA]])</f>
        <v>37</v>
      </c>
      <c r="D14713" s="4">
        <f>+MONTH(Tabla4[[#This Row],[FECHA]])</f>
        <v>9</v>
      </c>
      <c r="E14713" s="4">
        <f>+YEAR(B14713)</f>
        <v>2025</v>
      </c>
      <c r="F14713" t="s">
        <v>9265</v>
      </c>
      <c r="H14713" t="s">
        <v>642</v>
      </c>
      <c r="I14713" t="s">
        <v>130</v>
      </c>
      <c r="J14713" t="s">
        <v>8843</v>
      </c>
      <c r="K14713" s="2">
        <v>1020818550</v>
      </c>
      <c r="L14713" t="s">
        <v>76</v>
      </c>
      <c r="M14713" t="s">
        <v>2144</v>
      </c>
      <c r="N14713" s="1" t="s">
        <v>2098</v>
      </c>
    </row>
    <row r="14714" spans="1:14" x14ac:dyDescent="0.25">
      <c r="A14714" s="2">
        <v>68593</v>
      </c>
      <c r="B14714" s="3" t="s">
        <v>9853</v>
      </c>
      <c r="C14714" s="4">
        <f>+WEEKNUM(Tabla4[[#This Row],[FECHA]])</f>
        <v>37</v>
      </c>
      <c r="D14714" s="4">
        <f>+MONTH(Tabla4[[#This Row],[FECHA]])</f>
        <v>9</v>
      </c>
      <c r="E14714" s="4">
        <f>+YEAR(B14714)</f>
        <v>2025</v>
      </c>
      <c r="F14714" t="s">
        <v>9546</v>
      </c>
      <c r="H14714" t="s">
        <v>3</v>
      </c>
      <c r="I14714" t="s">
        <v>47</v>
      </c>
      <c r="J14714" t="s">
        <v>9852</v>
      </c>
      <c r="K14714" s="2">
        <v>1013645038</v>
      </c>
      <c r="L14714" t="s">
        <v>256</v>
      </c>
      <c r="M14714" t="s">
        <v>2122</v>
      </c>
      <c r="N14714" s="1" t="s">
        <v>2098</v>
      </c>
    </row>
    <row r="14715" spans="1:14" x14ac:dyDescent="0.25">
      <c r="A14715" s="2">
        <v>68600</v>
      </c>
      <c r="B14715" s="3" t="s">
        <v>9851</v>
      </c>
      <c r="C14715" s="4">
        <f>+WEEKNUM(Tabla4[[#This Row],[FECHA]])</f>
        <v>37</v>
      </c>
      <c r="D14715" s="4">
        <f>+MONTH(Tabla4[[#This Row],[FECHA]])</f>
        <v>9</v>
      </c>
      <c r="E14715" s="4">
        <f>+YEAR(B14715)</f>
        <v>2025</v>
      </c>
      <c r="F14715" t="s">
        <v>9265</v>
      </c>
      <c r="G14715" t="s">
        <v>9850</v>
      </c>
      <c r="H14715" t="s">
        <v>642</v>
      </c>
      <c r="I14715" t="s">
        <v>158</v>
      </c>
      <c r="J14715" t="s">
        <v>8789</v>
      </c>
      <c r="K14715" s="2">
        <v>1013673966</v>
      </c>
      <c r="L14715" t="s">
        <v>38</v>
      </c>
      <c r="M14715" t="s">
        <v>6262</v>
      </c>
      <c r="N14715" s="1" t="s">
        <v>2098</v>
      </c>
    </row>
    <row r="14716" spans="1:14" x14ac:dyDescent="0.25">
      <c r="A14716" s="2">
        <v>68601</v>
      </c>
      <c r="B14716" s="3" t="s">
        <v>9849</v>
      </c>
      <c r="C14716" s="4">
        <f>+WEEKNUM(Tabla4[[#This Row],[FECHA]])</f>
        <v>37</v>
      </c>
      <c r="D14716" s="4">
        <f>+MONTH(Tabla4[[#This Row],[FECHA]])</f>
        <v>9</v>
      </c>
      <c r="E14716" s="4">
        <f>+YEAR(B14716)</f>
        <v>2025</v>
      </c>
      <c r="F14716" t="s">
        <v>9265</v>
      </c>
      <c r="G14716" t="s">
        <v>9848</v>
      </c>
      <c r="H14716" t="s">
        <v>482</v>
      </c>
      <c r="I14716" t="s">
        <v>130</v>
      </c>
      <c r="J14716" t="s">
        <v>7214</v>
      </c>
      <c r="K14716" s="2">
        <v>1033778484</v>
      </c>
      <c r="L14716" t="s">
        <v>38</v>
      </c>
      <c r="M14716" t="s">
        <v>2144</v>
      </c>
      <c r="N14716" s="1" t="s">
        <v>2098</v>
      </c>
    </row>
    <row r="14717" spans="1:14" x14ac:dyDescent="0.25">
      <c r="A14717" s="2">
        <v>68603</v>
      </c>
      <c r="B14717" s="3" t="s">
        <v>9847</v>
      </c>
      <c r="C14717" s="4">
        <f>+WEEKNUM(Tabla4[[#This Row],[FECHA]])</f>
        <v>37</v>
      </c>
      <c r="D14717" s="4">
        <f>+MONTH(Tabla4[[#This Row],[FECHA]])</f>
        <v>9</v>
      </c>
      <c r="E14717" s="4">
        <f>+YEAR(B14717)</f>
        <v>2025</v>
      </c>
      <c r="F14717" t="s">
        <v>9265</v>
      </c>
      <c r="H14717" t="s">
        <v>642</v>
      </c>
      <c r="I14717" t="s">
        <v>130</v>
      </c>
      <c r="J14717" t="s">
        <v>9846</v>
      </c>
      <c r="K14717" s="2">
        <v>53057947</v>
      </c>
      <c r="L14717" t="s">
        <v>55</v>
      </c>
      <c r="M14717" t="s">
        <v>2202</v>
      </c>
      <c r="N14717" s="1" t="s">
        <v>2098</v>
      </c>
    </row>
    <row r="14718" spans="1:14" x14ac:dyDescent="0.25">
      <c r="A14718" s="2">
        <v>68607</v>
      </c>
      <c r="B14718" s="3" t="s">
        <v>9845</v>
      </c>
      <c r="C14718" s="4">
        <f>+WEEKNUM(Tabla4[[#This Row],[FECHA]])</f>
        <v>37</v>
      </c>
      <c r="D14718" s="4">
        <f>+MONTH(Tabla4[[#This Row],[FECHA]])</f>
        <v>9</v>
      </c>
      <c r="E14718" s="4">
        <f>+YEAR(B14718)</f>
        <v>2025</v>
      </c>
      <c r="F14718" t="s">
        <v>9265</v>
      </c>
      <c r="G14718" t="s">
        <v>9844</v>
      </c>
      <c r="H14718" t="s">
        <v>275</v>
      </c>
      <c r="I14718" t="s">
        <v>30</v>
      </c>
      <c r="J14718" t="s">
        <v>7964</v>
      </c>
      <c r="K14718" s="2">
        <v>80852862</v>
      </c>
      <c r="L14718" t="s">
        <v>38</v>
      </c>
      <c r="M14718" t="s">
        <v>2144</v>
      </c>
      <c r="N14718" s="1" t="s">
        <v>2098</v>
      </c>
    </row>
    <row r="14719" spans="1:14" x14ac:dyDescent="0.25">
      <c r="A14719" s="2">
        <v>68613</v>
      </c>
      <c r="B14719" s="3" t="s">
        <v>9843</v>
      </c>
      <c r="C14719" s="4">
        <f>+WEEKNUM(Tabla4[[#This Row],[FECHA]])</f>
        <v>37</v>
      </c>
      <c r="D14719" s="4">
        <f>+MONTH(Tabla4[[#This Row],[FECHA]])</f>
        <v>9</v>
      </c>
      <c r="E14719" s="4">
        <f>+YEAR(B14719)</f>
        <v>2025</v>
      </c>
      <c r="F14719" t="s">
        <v>9546</v>
      </c>
      <c r="H14719" t="s">
        <v>21</v>
      </c>
      <c r="I14719" t="s">
        <v>30</v>
      </c>
      <c r="J14719" t="s">
        <v>9842</v>
      </c>
      <c r="K14719" s="2">
        <v>1073676544</v>
      </c>
      <c r="L14719" t="s">
        <v>58</v>
      </c>
      <c r="M14719" t="s">
        <v>6262</v>
      </c>
      <c r="N14719" s="1" t="s">
        <v>2098</v>
      </c>
    </row>
    <row r="14720" spans="1:14" x14ac:dyDescent="0.25">
      <c r="A14720" s="2">
        <v>68627</v>
      </c>
      <c r="B14720" s="3" t="s">
        <v>9841</v>
      </c>
      <c r="C14720" s="4">
        <f>+WEEKNUM(Tabla4[[#This Row],[FECHA]])</f>
        <v>37</v>
      </c>
      <c r="D14720" s="4">
        <f>+MONTH(Tabla4[[#This Row],[FECHA]])</f>
        <v>9</v>
      </c>
      <c r="E14720" s="4">
        <f>+YEAR(B14720)</f>
        <v>2025</v>
      </c>
      <c r="F14720" t="s">
        <v>9578</v>
      </c>
      <c r="H14720" t="s">
        <v>3</v>
      </c>
      <c r="I14720" t="s">
        <v>16</v>
      </c>
      <c r="J14720" t="s">
        <v>3558</v>
      </c>
      <c r="K14720" s="2">
        <v>1055272612</v>
      </c>
      <c r="L14720" t="s">
        <v>55</v>
      </c>
      <c r="M14720" t="s">
        <v>2122</v>
      </c>
      <c r="N14720" s="1" t="s">
        <v>2098</v>
      </c>
    </row>
    <row r="14721" spans="1:14" x14ac:dyDescent="0.25">
      <c r="A14721" s="2">
        <v>68630</v>
      </c>
      <c r="B14721" s="3" t="s">
        <v>9840</v>
      </c>
      <c r="C14721" s="4">
        <f>+WEEKNUM(Tabla4[[#This Row],[FECHA]])</f>
        <v>37</v>
      </c>
      <c r="D14721" s="4">
        <f>+MONTH(Tabla4[[#This Row],[FECHA]])</f>
        <v>9</v>
      </c>
      <c r="E14721" s="4">
        <f>+YEAR(B14721)</f>
        <v>2025</v>
      </c>
      <c r="F14721" t="s">
        <v>9578</v>
      </c>
      <c r="G14721" t="s">
        <v>9839</v>
      </c>
      <c r="H14721" t="s">
        <v>8</v>
      </c>
      <c r="I14721" t="s">
        <v>16</v>
      </c>
      <c r="J14721" t="s">
        <v>3962</v>
      </c>
      <c r="K14721" s="2">
        <v>1136879345</v>
      </c>
      <c r="L14721" t="s">
        <v>38</v>
      </c>
      <c r="M14721" t="s">
        <v>2122</v>
      </c>
      <c r="N14721" s="1" t="s">
        <v>2098</v>
      </c>
    </row>
    <row r="14722" spans="1:14" x14ac:dyDescent="0.25">
      <c r="A14722" s="2">
        <v>68631</v>
      </c>
      <c r="B14722" s="3" t="s">
        <v>9838</v>
      </c>
      <c r="C14722" s="4">
        <f>+WEEKNUM(Tabla4[[#This Row],[FECHA]])</f>
        <v>37</v>
      </c>
      <c r="D14722" s="4">
        <f>+MONTH(Tabla4[[#This Row],[FECHA]])</f>
        <v>9</v>
      </c>
      <c r="E14722" s="4">
        <f>+YEAR(B14722)</f>
        <v>2025</v>
      </c>
      <c r="F14722" t="s">
        <v>9578</v>
      </c>
      <c r="G14722" t="s">
        <v>9837</v>
      </c>
      <c r="H14722" t="s">
        <v>3</v>
      </c>
      <c r="I14722" t="s">
        <v>16</v>
      </c>
      <c r="J14722" t="s">
        <v>2953</v>
      </c>
      <c r="K14722" s="2">
        <v>1098738893</v>
      </c>
      <c r="L14722" t="s">
        <v>38</v>
      </c>
      <c r="M14722" t="s">
        <v>2135</v>
      </c>
      <c r="N14722" s="1" t="s">
        <v>2098</v>
      </c>
    </row>
    <row r="14723" spans="1:14" x14ac:dyDescent="0.25">
      <c r="A14723" s="2">
        <v>68635</v>
      </c>
      <c r="B14723" s="3" t="s">
        <v>9836</v>
      </c>
      <c r="C14723" s="4">
        <f>+WEEKNUM(Tabla4[[#This Row],[FECHA]])</f>
        <v>37</v>
      </c>
      <c r="D14723" s="4">
        <f>+MONTH(Tabla4[[#This Row],[FECHA]])</f>
        <v>9</v>
      </c>
      <c r="E14723" s="4">
        <f>+YEAR(B14723)</f>
        <v>2025</v>
      </c>
      <c r="F14723" t="s">
        <v>9265</v>
      </c>
      <c r="G14723" t="s">
        <v>9835</v>
      </c>
      <c r="H14723" t="s">
        <v>642</v>
      </c>
      <c r="I14723" t="s">
        <v>303</v>
      </c>
      <c r="J14723" t="s">
        <v>7051</v>
      </c>
      <c r="K14723" s="2">
        <v>80148828</v>
      </c>
      <c r="L14723" t="s">
        <v>38</v>
      </c>
      <c r="M14723" t="s">
        <v>2106</v>
      </c>
      <c r="N14723" s="1" t="s">
        <v>2098</v>
      </c>
    </row>
    <row r="14724" spans="1:14" x14ac:dyDescent="0.25">
      <c r="A14724" s="2">
        <v>68636</v>
      </c>
      <c r="B14724" s="3" t="s">
        <v>9834</v>
      </c>
      <c r="C14724" s="4">
        <f>+WEEKNUM(Tabla4[[#This Row],[FECHA]])</f>
        <v>37</v>
      </c>
      <c r="D14724" s="4">
        <f>+MONTH(Tabla4[[#This Row],[FECHA]])</f>
        <v>9</v>
      </c>
      <c r="E14724" s="4">
        <f>+YEAR(B14724)</f>
        <v>2025</v>
      </c>
      <c r="F14724" t="s">
        <v>9326</v>
      </c>
      <c r="G14724" t="s">
        <v>9833</v>
      </c>
      <c r="H14724" t="s">
        <v>642</v>
      </c>
      <c r="I14724" t="s">
        <v>130</v>
      </c>
      <c r="J14724" t="s">
        <v>6677</v>
      </c>
      <c r="K14724" s="2">
        <v>1020825912</v>
      </c>
      <c r="L14724" t="s">
        <v>38</v>
      </c>
      <c r="M14724" t="s">
        <v>2144</v>
      </c>
      <c r="N14724" s="1" t="s">
        <v>2098</v>
      </c>
    </row>
    <row r="14725" spans="1:14" x14ac:dyDescent="0.25">
      <c r="A14725" s="2">
        <v>68637</v>
      </c>
      <c r="B14725" s="3" t="s">
        <v>9832</v>
      </c>
      <c r="C14725" s="4">
        <f>+WEEKNUM(Tabla4[[#This Row],[FECHA]])</f>
        <v>37</v>
      </c>
      <c r="D14725" s="4">
        <f>+MONTH(Tabla4[[#This Row],[FECHA]])</f>
        <v>9</v>
      </c>
      <c r="E14725" s="4">
        <f>+YEAR(B14725)</f>
        <v>2025</v>
      </c>
      <c r="F14725" t="s">
        <v>9578</v>
      </c>
      <c r="H14725" t="s">
        <v>8</v>
      </c>
      <c r="I14725" t="s">
        <v>33</v>
      </c>
      <c r="J14725" t="s">
        <v>2429</v>
      </c>
      <c r="K14725" s="2">
        <v>830987883</v>
      </c>
      <c r="L14725" t="s">
        <v>58</v>
      </c>
      <c r="M14725" t="s">
        <v>2135</v>
      </c>
      <c r="N14725" s="1" t="s">
        <v>2098</v>
      </c>
    </row>
    <row r="14726" spans="1:14" x14ac:dyDescent="0.25">
      <c r="A14726" s="2">
        <v>68639</v>
      </c>
      <c r="B14726" s="3" t="s">
        <v>9831</v>
      </c>
      <c r="C14726" s="4">
        <f>+WEEKNUM(Tabla4[[#This Row],[FECHA]])</f>
        <v>37</v>
      </c>
      <c r="D14726" s="4">
        <f>+MONTH(Tabla4[[#This Row],[FECHA]])</f>
        <v>9</v>
      </c>
      <c r="E14726" s="4">
        <f>+YEAR(B14726)</f>
        <v>2025</v>
      </c>
      <c r="F14726" t="s">
        <v>9265</v>
      </c>
      <c r="G14726" t="s">
        <v>9830</v>
      </c>
      <c r="H14726" t="s">
        <v>642</v>
      </c>
      <c r="I14726" t="s">
        <v>33</v>
      </c>
      <c r="J14726" t="s">
        <v>6290</v>
      </c>
      <c r="K14726" s="2">
        <v>1014232840</v>
      </c>
      <c r="L14726" t="s">
        <v>38</v>
      </c>
      <c r="M14726" t="s">
        <v>2103</v>
      </c>
      <c r="N14726" s="1" t="s">
        <v>2098</v>
      </c>
    </row>
    <row r="14727" spans="1:14" x14ac:dyDescent="0.25">
      <c r="A14727" s="2">
        <v>68642</v>
      </c>
      <c r="B14727" s="3" t="s">
        <v>9829</v>
      </c>
      <c r="C14727" s="4">
        <f>+WEEKNUM(Tabla4[[#This Row],[FECHA]])</f>
        <v>37</v>
      </c>
      <c r="D14727" s="4">
        <f>+MONTH(Tabla4[[#This Row],[FECHA]])</f>
        <v>9</v>
      </c>
      <c r="E14727" s="4">
        <f>+YEAR(B14727)</f>
        <v>2025</v>
      </c>
      <c r="F14727" t="s">
        <v>9265</v>
      </c>
      <c r="G14727" t="s">
        <v>9828</v>
      </c>
      <c r="H14727" t="s">
        <v>642</v>
      </c>
      <c r="I14727" t="s">
        <v>30</v>
      </c>
      <c r="J14727" t="s">
        <v>9009</v>
      </c>
      <c r="K14727" s="2">
        <v>79152541</v>
      </c>
      <c r="L14727" t="s">
        <v>38</v>
      </c>
      <c r="M14727" t="s">
        <v>2106</v>
      </c>
      <c r="N14727" s="1" t="s">
        <v>2098</v>
      </c>
    </row>
    <row r="14728" spans="1:14" x14ac:dyDescent="0.25">
      <c r="A14728" s="2">
        <v>68649</v>
      </c>
      <c r="B14728" s="3" t="s">
        <v>9827</v>
      </c>
      <c r="C14728" s="4">
        <f>+WEEKNUM(Tabla4[[#This Row],[FECHA]])</f>
        <v>37</v>
      </c>
      <c r="D14728" s="4">
        <f>+MONTH(Tabla4[[#This Row],[FECHA]])</f>
        <v>9</v>
      </c>
      <c r="E14728" s="4">
        <f>+YEAR(B14728)</f>
        <v>2025</v>
      </c>
      <c r="F14728" t="s">
        <v>9565</v>
      </c>
      <c r="H14728" t="s">
        <v>3</v>
      </c>
      <c r="I14728" t="s">
        <v>1104</v>
      </c>
      <c r="J14728" t="s">
        <v>9826</v>
      </c>
      <c r="K14728" s="2">
        <v>901452760</v>
      </c>
      <c r="L14728" t="s">
        <v>1</v>
      </c>
      <c r="N14728" s="1" t="s">
        <v>2098</v>
      </c>
    </row>
    <row r="14729" spans="1:14" x14ac:dyDescent="0.25">
      <c r="A14729" s="2">
        <v>68652</v>
      </c>
      <c r="B14729" s="3" t="s">
        <v>9825</v>
      </c>
      <c r="C14729" s="4">
        <f>+WEEKNUM(Tabla4[[#This Row],[FECHA]])</f>
        <v>37</v>
      </c>
      <c r="D14729" s="4">
        <f>+MONTH(Tabla4[[#This Row],[FECHA]])</f>
        <v>9</v>
      </c>
      <c r="E14729" s="4">
        <f>+YEAR(B14729)</f>
        <v>2025</v>
      </c>
      <c r="F14729" t="s">
        <v>9326</v>
      </c>
      <c r="H14729" t="s">
        <v>642</v>
      </c>
      <c r="I14729" t="s">
        <v>1483</v>
      </c>
      <c r="J14729" t="s">
        <v>8104</v>
      </c>
      <c r="K14729" s="2">
        <v>1110557157</v>
      </c>
      <c r="L14729" t="s">
        <v>256</v>
      </c>
      <c r="M14729" t="s">
        <v>2106</v>
      </c>
      <c r="N14729" s="1" t="s">
        <v>2098</v>
      </c>
    </row>
    <row r="14730" spans="1:14" x14ac:dyDescent="0.25">
      <c r="A14730" s="2">
        <v>68655</v>
      </c>
      <c r="B14730" s="3" t="s">
        <v>9824</v>
      </c>
      <c r="C14730" s="4">
        <f>+WEEKNUM(Tabla4[[#This Row],[FECHA]])</f>
        <v>37</v>
      </c>
      <c r="D14730" s="4">
        <f>+MONTH(Tabla4[[#This Row],[FECHA]])</f>
        <v>9</v>
      </c>
      <c r="E14730" s="4">
        <f>+YEAR(B14730)</f>
        <v>2025</v>
      </c>
      <c r="F14730" t="s">
        <v>9546</v>
      </c>
      <c r="G14730" t="s">
        <v>9823</v>
      </c>
      <c r="H14730" t="s">
        <v>3</v>
      </c>
      <c r="I14730" t="s">
        <v>1104</v>
      </c>
      <c r="J14730" t="s">
        <v>9822</v>
      </c>
      <c r="K14730" s="2">
        <v>1015483565</v>
      </c>
      <c r="L14730" t="s">
        <v>38</v>
      </c>
      <c r="M14730" t="s">
        <v>6262</v>
      </c>
      <c r="N14730" s="1" t="s">
        <v>2098</v>
      </c>
    </row>
    <row r="14731" spans="1:14" x14ac:dyDescent="0.25">
      <c r="A14731" s="2">
        <v>68660</v>
      </c>
      <c r="B14731" s="3" t="s">
        <v>9821</v>
      </c>
      <c r="C14731" s="4">
        <f>+WEEKNUM(Tabla4[[#This Row],[FECHA]])</f>
        <v>37</v>
      </c>
      <c r="D14731" s="4">
        <f>+MONTH(Tabla4[[#This Row],[FECHA]])</f>
        <v>9</v>
      </c>
      <c r="E14731" s="4">
        <f>+YEAR(B14731)</f>
        <v>2025</v>
      </c>
      <c r="F14731" t="s">
        <v>9326</v>
      </c>
      <c r="G14731" t="s">
        <v>9820</v>
      </c>
      <c r="H14731" t="s">
        <v>275</v>
      </c>
      <c r="I14731" t="s">
        <v>16</v>
      </c>
      <c r="J14731" t="s">
        <v>2465</v>
      </c>
      <c r="K14731" s="2">
        <v>1016834100</v>
      </c>
      <c r="L14731" t="s">
        <v>38</v>
      </c>
      <c r="M14731" t="s">
        <v>2144</v>
      </c>
      <c r="N14731" s="1" t="s">
        <v>2098</v>
      </c>
    </row>
    <row r="14732" spans="1:14" x14ac:dyDescent="0.25">
      <c r="A14732" s="2">
        <v>68661</v>
      </c>
      <c r="B14732" s="3" t="s">
        <v>9819</v>
      </c>
      <c r="C14732" s="4">
        <f>+WEEKNUM(Tabla4[[#This Row],[FECHA]])</f>
        <v>37</v>
      </c>
      <c r="D14732" s="4">
        <f>+MONTH(Tabla4[[#This Row],[FECHA]])</f>
        <v>9</v>
      </c>
      <c r="E14732" s="4">
        <f>+YEAR(B14732)</f>
        <v>2025</v>
      </c>
      <c r="F14732" t="s">
        <v>9326</v>
      </c>
      <c r="G14732" t="s">
        <v>9818</v>
      </c>
      <c r="H14732" t="s">
        <v>275</v>
      </c>
      <c r="I14732" t="s">
        <v>16</v>
      </c>
      <c r="J14732" t="s">
        <v>9777</v>
      </c>
      <c r="K14732" s="2">
        <v>1007476025</v>
      </c>
      <c r="L14732" t="s">
        <v>38</v>
      </c>
      <c r="M14732" t="s">
        <v>2144</v>
      </c>
      <c r="N14732" s="1" t="s">
        <v>2098</v>
      </c>
    </row>
    <row r="14733" spans="1:14" x14ac:dyDescent="0.25">
      <c r="A14733" s="2">
        <v>68663</v>
      </c>
      <c r="B14733" s="3" t="s">
        <v>9817</v>
      </c>
      <c r="C14733" s="4">
        <f>+WEEKNUM(Tabla4[[#This Row],[FECHA]])</f>
        <v>37</v>
      </c>
      <c r="D14733" s="4">
        <f>+MONTH(Tabla4[[#This Row],[FECHA]])</f>
        <v>9</v>
      </c>
      <c r="E14733" s="4">
        <f>+YEAR(B14733)</f>
        <v>2025</v>
      </c>
      <c r="F14733" t="s">
        <v>9326</v>
      </c>
      <c r="G14733" t="s">
        <v>9816</v>
      </c>
      <c r="H14733" t="s">
        <v>8</v>
      </c>
      <c r="I14733" t="s">
        <v>130</v>
      </c>
      <c r="J14733" t="s">
        <v>3339</v>
      </c>
      <c r="K14733" s="2">
        <v>1020823167</v>
      </c>
      <c r="L14733" t="s">
        <v>38</v>
      </c>
      <c r="M14733" t="s">
        <v>2103</v>
      </c>
      <c r="N14733" s="1" t="s">
        <v>2098</v>
      </c>
    </row>
    <row r="14734" spans="1:14" x14ac:dyDescent="0.25">
      <c r="A14734" s="2">
        <v>68665</v>
      </c>
      <c r="B14734" s="3" t="s">
        <v>9815</v>
      </c>
      <c r="C14734" s="4">
        <f>+WEEKNUM(Tabla4[[#This Row],[FECHA]])</f>
        <v>37</v>
      </c>
      <c r="D14734" s="4">
        <f>+MONTH(Tabla4[[#This Row],[FECHA]])</f>
        <v>9</v>
      </c>
      <c r="E14734" s="4">
        <f>+YEAR(B14734)</f>
        <v>2025</v>
      </c>
      <c r="F14734" t="s">
        <v>9326</v>
      </c>
      <c r="G14734" t="s">
        <v>9814</v>
      </c>
      <c r="H14734" t="s">
        <v>448</v>
      </c>
      <c r="I14734" t="s">
        <v>33</v>
      </c>
      <c r="J14734" t="s">
        <v>2271</v>
      </c>
      <c r="K14734" s="2">
        <v>7828831</v>
      </c>
      <c r="L14734" t="s">
        <v>38</v>
      </c>
      <c r="M14734" t="s">
        <v>2144</v>
      </c>
      <c r="N14734" s="1" t="s">
        <v>2098</v>
      </c>
    </row>
    <row r="14735" spans="1:14" x14ac:dyDescent="0.25">
      <c r="A14735" s="2">
        <v>68671</v>
      </c>
      <c r="B14735" s="3" t="s">
        <v>9813</v>
      </c>
      <c r="C14735" s="4">
        <f>+WEEKNUM(Tabla4[[#This Row],[FECHA]])</f>
        <v>37</v>
      </c>
      <c r="D14735" s="4">
        <f>+MONTH(Tabla4[[#This Row],[FECHA]])</f>
        <v>9</v>
      </c>
      <c r="E14735" s="4">
        <f>+YEAR(B14735)</f>
        <v>2025</v>
      </c>
      <c r="F14735" t="s">
        <v>9326</v>
      </c>
      <c r="G14735" t="s">
        <v>9812</v>
      </c>
      <c r="H14735" t="s">
        <v>642</v>
      </c>
      <c r="I14735" t="s">
        <v>33</v>
      </c>
      <c r="J14735" t="s">
        <v>9811</v>
      </c>
      <c r="K14735" s="2">
        <v>1016045945</v>
      </c>
      <c r="L14735" t="s">
        <v>38</v>
      </c>
      <c r="M14735" t="s">
        <v>2135</v>
      </c>
      <c r="N14735" s="1" t="s">
        <v>2098</v>
      </c>
    </row>
    <row r="14736" spans="1:14" x14ac:dyDescent="0.25">
      <c r="A14736" s="2">
        <v>68675</v>
      </c>
      <c r="B14736" s="3" t="s">
        <v>9810</v>
      </c>
      <c r="C14736" s="4">
        <f>+WEEKNUM(Tabla4[[#This Row],[FECHA]])</f>
        <v>37</v>
      </c>
      <c r="D14736" s="4">
        <f>+MONTH(Tabla4[[#This Row],[FECHA]])</f>
        <v>9</v>
      </c>
      <c r="E14736" s="4">
        <f>+YEAR(B14736)</f>
        <v>2025</v>
      </c>
      <c r="F14736" t="s">
        <v>9546</v>
      </c>
      <c r="G14736" t="s">
        <v>9809</v>
      </c>
      <c r="H14736" t="s">
        <v>3</v>
      </c>
      <c r="I14736" t="s">
        <v>30</v>
      </c>
      <c r="J14736" t="s">
        <v>2581</v>
      </c>
      <c r="K14736" s="2">
        <v>1026294897</v>
      </c>
      <c r="L14736" t="s">
        <v>38</v>
      </c>
      <c r="M14736" t="s">
        <v>6262</v>
      </c>
      <c r="N14736" s="1" t="s">
        <v>2098</v>
      </c>
    </row>
    <row r="14737" spans="1:14" x14ac:dyDescent="0.25">
      <c r="A14737" s="2">
        <v>68676</v>
      </c>
      <c r="B14737" s="3" t="s">
        <v>9808</v>
      </c>
      <c r="C14737" s="4">
        <f>+WEEKNUM(Tabla4[[#This Row],[FECHA]])</f>
        <v>37</v>
      </c>
      <c r="D14737" s="4">
        <f>+MONTH(Tabla4[[#This Row],[FECHA]])</f>
        <v>9</v>
      </c>
      <c r="E14737" s="4">
        <f>+YEAR(B14737)</f>
        <v>2025</v>
      </c>
      <c r="F14737" t="s">
        <v>9565</v>
      </c>
      <c r="H14737" t="s">
        <v>21</v>
      </c>
      <c r="I14737" t="s">
        <v>30</v>
      </c>
      <c r="J14737" t="s">
        <v>4622</v>
      </c>
      <c r="K14737" s="2">
        <v>75078043</v>
      </c>
      <c r="L14737" t="s">
        <v>76</v>
      </c>
      <c r="M14737" t="s">
        <v>6262</v>
      </c>
      <c r="N14737" s="1" t="s">
        <v>2098</v>
      </c>
    </row>
    <row r="14738" spans="1:14" x14ac:dyDescent="0.25">
      <c r="A14738" s="2">
        <v>68679</v>
      </c>
      <c r="B14738" s="3" t="s">
        <v>9807</v>
      </c>
      <c r="C14738" s="4">
        <f>+WEEKNUM(Tabla4[[#This Row],[FECHA]])</f>
        <v>37</v>
      </c>
      <c r="D14738" s="4">
        <f>+MONTH(Tabla4[[#This Row],[FECHA]])</f>
        <v>9</v>
      </c>
      <c r="E14738" s="4">
        <f>+YEAR(B14738)</f>
        <v>2025</v>
      </c>
      <c r="F14738" t="s">
        <v>9326</v>
      </c>
      <c r="H14738" t="s">
        <v>8</v>
      </c>
      <c r="I14738" t="s">
        <v>130</v>
      </c>
      <c r="J14738" t="s">
        <v>4741</v>
      </c>
      <c r="K14738" s="2">
        <v>1069766360</v>
      </c>
      <c r="L14738" t="s">
        <v>55</v>
      </c>
      <c r="M14738" t="s">
        <v>2122</v>
      </c>
      <c r="N14738" s="1" t="s">
        <v>2098</v>
      </c>
    </row>
    <row r="14739" spans="1:14" x14ac:dyDescent="0.25">
      <c r="A14739" s="2">
        <v>68681</v>
      </c>
      <c r="B14739" s="3" t="s">
        <v>9806</v>
      </c>
      <c r="C14739" s="4">
        <f>+WEEKNUM(Tabla4[[#This Row],[FECHA]])</f>
        <v>37</v>
      </c>
      <c r="D14739" s="4">
        <f>+MONTH(Tabla4[[#This Row],[FECHA]])</f>
        <v>9</v>
      </c>
      <c r="E14739" s="4">
        <f>+YEAR(B14739)</f>
        <v>2025</v>
      </c>
      <c r="F14739" t="s">
        <v>9326</v>
      </c>
      <c r="H14739" t="s">
        <v>642</v>
      </c>
      <c r="I14739" t="s">
        <v>30</v>
      </c>
      <c r="J14739" t="s">
        <v>6644</v>
      </c>
      <c r="K14739" s="2">
        <v>7846309</v>
      </c>
      <c r="L14739" t="s">
        <v>58</v>
      </c>
      <c r="M14739" t="s">
        <v>2144</v>
      </c>
      <c r="N14739" s="1" t="s">
        <v>2098</v>
      </c>
    </row>
    <row r="14740" spans="1:14" x14ac:dyDescent="0.25">
      <c r="A14740" s="2">
        <v>68682</v>
      </c>
      <c r="B14740" s="3" t="s">
        <v>9805</v>
      </c>
      <c r="C14740" s="4">
        <f>+WEEKNUM(Tabla4[[#This Row],[FECHA]])</f>
        <v>37</v>
      </c>
      <c r="D14740" s="4">
        <f>+MONTH(Tabla4[[#This Row],[FECHA]])</f>
        <v>9</v>
      </c>
      <c r="E14740" s="4">
        <f>+YEAR(B14740)</f>
        <v>2025</v>
      </c>
      <c r="F14740" t="s">
        <v>9326</v>
      </c>
      <c r="G14740" t="s">
        <v>9804</v>
      </c>
      <c r="H14740" t="s">
        <v>642</v>
      </c>
      <c r="I14740" t="s">
        <v>130</v>
      </c>
      <c r="J14740" t="s">
        <v>4057</v>
      </c>
      <c r="K14740" s="2">
        <v>1026300158</v>
      </c>
      <c r="L14740" t="s">
        <v>38</v>
      </c>
      <c r="N14740" s="1" t="s">
        <v>2098</v>
      </c>
    </row>
    <row r="14741" spans="1:14" x14ac:dyDescent="0.25">
      <c r="A14741" s="2">
        <v>68686</v>
      </c>
      <c r="B14741" s="3" t="s">
        <v>9803</v>
      </c>
      <c r="C14741" s="4">
        <f>+WEEKNUM(Tabla4[[#This Row],[FECHA]])</f>
        <v>37</v>
      </c>
      <c r="D14741" s="4">
        <f>+MONTH(Tabla4[[#This Row],[FECHA]])</f>
        <v>9</v>
      </c>
      <c r="E14741" s="4">
        <f>+YEAR(B14741)</f>
        <v>2025</v>
      </c>
      <c r="F14741" t="s">
        <v>9546</v>
      </c>
      <c r="H14741" t="s">
        <v>3</v>
      </c>
      <c r="I14741" t="s">
        <v>33</v>
      </c>
      <c r="J14741" t="s">
        <v>9802</v>
      </c>
      <c r="K14741" s="2">
        <v>8534239</v>
      </c>
      <c r="L14741" t="s">
        <v>58</v>
      </c>
      <c r="M14741" t="s">
        <v>2103</v>
      </c>
      <c r="N14741" s="1" t="s">
        <v>2098</v>
      </c>
    </row>
    <row r="14742" spans="1:14" x14ac:dyDescent="0.25">
      <c r="A14742" s="2">
        <v>68691</v>
      </c>
      <c r="B14742" s="3" t="s">
        <v>9801</v>
      </c>
      <c r="C14742" s="4">
        <f>+WEEKNUM(Tabla4[[#This Row],[FECHA]])</f>
        <v>37</v>
      </c>
      <c r="D14742" s="4">
        <f>+MONTH(Tabla4[[#This Row],[FECHA]])</f>
        <v>9</v>
      </c>
      <c r="E14742" s="4">
        <f>+YEAR(B14742)</f>
        <v>2025</v>
      </c>
      <c r="F14742" t="s">
        <v>9326</v>
      </c>
      <c r="G14742" t="s">
        <v>9800</v>
      </c>
      <c r="H14742" t="s">
        <v>275</v>
      </c>
      <c r="I14742" t="s">
        <v>16</v>
      </c>
      <c r="J14742" t="s">
        <v>3957</v>
      </c>
      <c r="K14742" s="2">
        <v>1032461772</v>
      </c>
      <c r="L14742" t="s">
        <v>38</v>
      </c>
      <c r="M14742" t="s">
        <v>2144</v>
      </c>
      <c r="N14742" s="1" t="s">
        <v>2098</v>
      </c>
    </row>
    <row r="14743" spans="1:14" x14ac:dyDescent="0.25">
      <c r="A14743" s="2">
        <v>68695</v>
      </c>
      <c r="B14743" s="3" t="s">
        <v>9799</v>
      </c>
      <c r="C14743" s="4">
        <f>+WEEKNUM(Tabla4[[#This Row],[FECHA]])</f>
        <v>37</v>
      </c>
      <c r="D14743" s="4">
        <f>+MONTH(Tabla4[[#This Row],[FECHA]])</f>
        <v>9</v>
      </c>
      <c r="E14743" s="4">
        <f>+YEAR(B14743)</f>
        <v>2025</v>
      </c>
      <c r="F14743" t="s">
        <v>9326</v>
      </c>
      <c r="H14743" t="s">
        <v>3</v>
      </c>
      <c r="I14743" t="s">
        <v>16</v>
      </c>
      <c r="J14743" t="s">
        <v>9798</v>
      </c>
      <c r="K14743" s="2">
        <v>1012364931</v>
      </c>
      <c r="L14743" t="s">
        <v>55</v>
      </c>
      <c r="M14743" t="s">
        <v>2135</v>
      </c>
      <c r="N14743" s="1" t="s">
        <v>2098</v>
      </c>
    </row>
    <row r="14744" spans="1:14" x14ac:dyDescent="0.25">
      <c r="A14744" s="2">
        <v>68697</v>
      </c>
      <c r="B14744" s="3" t="s">
        <v>9797</v>
      </c>
      <c r="C14744" s="4">
        <f>+WEEKNUM(Tabla4[[#This Row],[FECHA]])</f>
        <v>37</v>
      </c>
      <c r="D14744" s="4">
        <f>+MONTH(Tabla4[[#This Row],[FECHA]])</f>
        <v>9</v>
      </c>
      <c r="E14744" s="4">
        <f>+YEAR(B14744)</f>
        <v>2025</v>
      </c>
      <c r="F14744" t="s">
        <v>9326</v>
      </c>
      <c r="G14744" t="s">
        <v>9796</v>
      </c>
      <c r="H14744" t="s">
        <v>275</v>
      </c>
      <c r="I14744" t="s">
        <v>33</v>
      </c>
      <c r="J14744" t="s">
        <v>9795</v>
      </c>
      <c r="K14744" s="2">
        <v>79783390</v>
      </c>
      <c r="L14744" t="s">
        <v>38</v>
      </c>
      <c r="M14744" t="s">
        <v>2144</v>
      </c>
      <c r="N14744" s="1" t="s">
        <v>2098</v>
      </c>
    </row>
    <row r="14745" spans="1:14" x14ac:dyDescent="0.25">
      <c r="A14745" s="2">
        <v>68700</v>
      </c>
      <c r="B14745" s="3" t="s">
        <v>9794</v>
      </c>
      <c r="C14745" s="4">
        <f>+WEEKNUM(Tabla4[[#This Row],[FECHA]])</f>
        <v>37</v>
      </c>
      <c r="D14745" s="4">
        <f>+MONTH(Tabla4[[#This Row],[FECHA]])</f>
        <v>9</v>
      </c>
      <c r="E14745" s="4">
        <f>+YEAR(B14745)</f>
        <v>2025</v>
      </c>
      <c r="F14745" t="s">
        <v>9326</v>
      </c>
      <c r="G14745" t="s">
        <v>9793</v>
      </c>
      <c r="H14745" t="s">
        <v>275</v>
      </c>
      <c r="I14745" t="s">
        <v>16</v>
      </c>
      <c r="J14745" t="s">
        <v>2174</v>
      </c>
      <c r="K14745" s="2">
        <v>1105676102</v>
      </c>
      <c r="L14745" t="s">
        <v>38</v>
      </c>
      <c r="M14745" t="s">
        <v>2144</v>
      </c>
      <c r="N14745" s="1" t="s">
        <v>2098</v>
      </c>
    </row>
    <row r="14746" spans="1:14" x14ac:dyDescent="0.25">
      <c r="A14746" s="2">
        <v>68708</v>
      </c>
      <c r="B14746" s="3" t="s">
        <v>9792</v>
      </c>
      <c r="C14746" s="4">
        <f>+WEEKNUM(Tabla4[[#This Row],[FECHA]])</f>
        <v>37</v>
      </c>
      <c r="D14746" s="4">
        <f>+MONTH(Tabla4[[#This Row],[FECHA]])</f>
        <v>9</v>
      </c>
      <c r="E14746" s="4">
        <f>+YEAR(B14746)</f>
        <v>2025</v>
      </c>
      <c r="F14746" t="s">
        <v>9546</v>
      </c>
      <c r="G14746" t="s">
        <v>9791</v>
      </c>
      <c r="H14746" t="s">
        <v>3</v>
      </c>
      <c r="I14746" t="s">
        <v>12</v>
      </c>
      <c r="J14746" t="s">
        <v>2729</v>
      </c>
      <c r="K14746" s="2">
        <v>94074980</v>
      </c>
      <c r="L14746" t="s">
        <v>38</v>
      </c>
      <c r="M14746" t="s">
        <v>2122</v>
      </c>
      <c r="N14746" s="1" t="s">
        <v>2098</v>
      </c>
    </row>
    <row r="14747" spans="1:14" x14ac:dyDescent="0.25">
      <c r="A14747" s="2">
        <v>68734</v>
      </c>
      <c r="B14747" s="3" t="s">
        <v>9790</v>
      </c>
      <c r="C14747" s="4">
        <f>+WEEKNUM(Tabla4[[#This Row],[FECHA]])</f>
        <v>37</v>
      </c>
      <c r="D14747" s="4">
        <f>+MONTH(Tabla4[[#This Row],[FECHA]])</f>
        <v>9</v>
      </c>
      <c r="E14747" s="4">
        <f>+YEAR(B14747)</f>
        <v>2025</v>
      </c>
      <c r="F14747" t="s">
        <v>9565</v>
      </c>
      <c r="H14747" t="s">
        <v>3</v>
      </c>
      <c r="I14747" t="s">
        <v>130</v>
      </c>
      <c r="J14747" t="s">
        <v>9789</v>
      </c>
      <c r="K14747" s="2">
        <v>1016031221</v>
      </c>
      <c r="L14747" t="s">
        <v>76</v>
      </c>
      <c r="M14747" t="s">
        <v>6262</v>
      </c>
      <c r="N14747" s="1" t="s">
        <v>2098</v>
      </c>
    </row>
    <row r="14748" spans="1:14" x14ac:dyDescent="0.25">
      <c r="A14748" s="2">
        <v>68749</v>
      </c>
      <c r="B14748" s="3" t="s">
        <v>9788</v>
      </c>
      <c r="C14748" s="4">
        <f>+WEEKNUM(Tabla4[[#This Row],[FECHA]])</f>
        <v>37</v>
      </c>
      <c r="D14748" s="4">
        <f>+MONTH(Tabla4[[#This Row],[FECHA]])</f>
        <v>9</v>
      </c>
      <c r="E14748" s="4">
        <f>+YEAR(B14748)</f>
        <v>2025</v>
      </c>
      <c r="F14748" t="s">
        <v>9578</v>
      </c>
      <c r="G14748" t="s">
        <v>9787</v>
      </c>
      <c r="H14748" t="s">
        <v>133</v>
      </c>
      <c r="I14748" t="s">
        <v>33</v>
      </c>
      <c r="J14748" t="s">
        <v>9786</v>
      </c>
      <c r="K14748" s="2">
        <v>1015421963</v>
      </c>
      <c r="L14748" t="s">
        <v>38</v>
      </c>
      <c r="M14748" t="s">
        <v>2122</v>
      </c>
      <c r="N14748" s="1" t="s">
        <v>2098</v>
      </c>
    </row>
    <row r="14749" spans="1:14" x14ac:dyDescent="0.25">
      <c r="A14749" s="2">
        <v>68752</v>
      </c>
      <c r="B14749" s="3" t="s">
        <v>9785</v>
      </c>
      <c r="C14749" s="4">
        <f>+WEEKNUM(Tabla4[[#This Row],[FECHA]])</f>
        <v>37</v>
      </c>
      <c r="D14749" s="4">
        <f>+MONTH(Tabla4[[#This Row],[FECHA]])</f>
        <v>9</v>
      </c>
      <c r="E14749" s="4">
        <f>+YEAR(B14749)</f>
        <v>2025</v>
      </c>
      <c r="F14749" t="s">
        <v>9565</v>
      </c>
      <c r="H14749" t="s">
        <v>21</v>
      </c>
      <c r="I14749" t="s">
        <v>303</v>
      </c>
      <c r="J14749" t="s">
        <v>2136</v>
      </c>
      <c r="K14749" s="2">
        <v>7555076</v>
      </c>
      <c r="L14749" t="s">
        <v>76</v>
      </c>
      <c r="M14749" t="s">
        <v>6262</v>
      </c>
      <c r="N14749" s="1" t="s">
        <v>2098</v>
      </c>
    </row>
    <row r="14750" spans="1:14" x14ac:dyDescent="0.25">
      <c r="A14750" s="2">
        <v>68763</v>
      </c>
      <c r="B14750" s="3" t="s">
        <v>9784</v>
      </c>
      <c r="C14750" s="4">
        <f>+WEEKNUM(Tabla4[[#This Row],[FECHA]])</f>
        <v>37</v>
      </c>
      <c r="D14750" s="4">
        <f>+MONTH(Tabla4[[#This Row],[FECHA]])</f>
        <v>9</v>
      </c>
      <c r="E14750" s="4">
        <f>+YEAR(B14750)</f>
        <v>2025</v>
      </c>
      <c r="F14750" t="s">
        <v>9551</v>
      </c>
      <c r="H14750" t="s">
        <v>21</v>
      </c>
      <c r="I14750" t="s">
        <v>47</v>
      </c>
      <c r="J14750" t="s">
        <v>2791</v>
      </c>
      <c r="K14750" s="2">
        <v>46456937</v>
      </c>
      <c r="L14750" t="s">
        <v>1</v>
      </c>
      <c r="N14750" s="1" t="s">
        <v>2098</v>
      </c>
    </row>
    <row r="14751" spans="1:14" x14ac:dyDescent="0.25">
      <c r="A14751" s="2">
        <v>68764</v>
      </c>
      <c r="B14751" s="3" t="s">
        <v>9783</v>
      </c>
      <c r="C14751" s="4">
        <f>+WEEKNUM(Tabla4[[#This Row],[FECHA]])</f>
        <v>37</v>
      </c>
      <c r="D14751" s="4">
        <f>+MONTH(Tabla4[[#This Row],[FECHA]])</f>
        <v>9</v>
      </c>
      <c r="E14751" s="4">
        <f>+YEAR(B14751)</f>
        <v>2025</v>
      </c>
      <c r="F14751" t="s">
        <v>9565</v>
      </c>
      <c r="H14751" t="s">
        <v>3</v>
      </c>
      <c r="I14751" t="s">
        <v>1706</v>
      </c>
      <c r="J14751" t="s">
        <v>9782</v>
      </c>
      <c r="K14751" s="2">
        <v>79881883</v>
      </c>
      <c r="L14751" t="s">
        <v>1</v>
      </c>
      <c r="N14751" s="1" t="s">
        <v>2098</v>
      </c>
    </row>
    <row r="14752" spans="1:14" x14ac:dyDescent="0.25">
      <c r="A14752" s="2">
        <v>68765</v>
      </c>
      <c r="B14752" s="3" t="s">
        <v>9781</v>
      </c>
      <c r="C14752" s="4">
        <f>+WEEKNUM(Tabla4[[#This Row],[FECHA]])</f>
        <v>37</v>
      </c>
      <c r="D14752" s="4">
        <f>+MONTH(Tabla4[[#This Row],[FECHA]])</f>
        <v>9</v>
      </c>
      <c r="E14752" s="4">
        <f>+YEAR(B14752)</f>
        <v>2025</v>
      </c>
      <c r="F14752" t="s">
        <v>9578</v>
      </c>
      <c r="G14752" t="s">
        <v>9780</v>
      </c>
      <c r="H14752" t="s">
        <v>916</v>
      </c>
      <c r="I14752" t="s">
        <v>16</v>
      </c>
      <c r="J14752" t="s">
        <v>904</v>
      </c>
      <c r="K14752" s="2">
        <v>1014189181</v>
      </c>
      <c r="L14752" t="s">
        <v>38</v>
      </c>
      <c r="M14752" t="s">
        <v>2103</v>
      </c>
      <c r="N14752" s="1" t="s">
        <v>2098</v>
      </c>
    </row>
    <row r="14753" spans="1:14" x14ac:dyDescent="0.25">
      <c r="A14753" s="2">
        <v>68767</v>
      </c>
      <c r="B14753" s="3" t="s">
        <v>9779</v>
      </c>
      <c r="C14753" s="4">
        <f>+WEEKNUM(Tabla4[[#This Row],[FECHA]])</f>
        <v>37</v>
      </c>
      <c r="D14753" s="4">
        <f>+MONTH(Tabla4[[#This Row],[FECHA]])</f>
        <v>9</v>
      </c>
      <c r="E14753" s="4">
        <f>+YEAR(B14753)</f>
        <v>2025</v>
      </c>
      <c r="F14753" t="s">
        <v>9578</v>
      </c>
      <c r="G14753" t="s">
        <v>9778</v>
      </c>
      <c r="H14753" t="s">
        <v>642</v>
      </c>
      <c r="I14753" t="s">
        <v>16</v>
      </c>
      <c r="J14753" t="s">
        <v>9777</v>
      </c>
      <c r="K14753" s="2">
        <v>1007476025</v>
      </c>
      <c r="L14753" t="s">
        <v>38</v>
      </c>
      <c r="M14753" t="s">
        <v>2144</v>
      </c>
      <c r="N14753" s="1" t="s">
        <v>2098</v>
      </c>
    </row>
    <row r="14754" spans="1:14" x14ac:dyDescent="0.25">
      <c r="A14754" s="2">
        <v>68769</v>
      </c>
      <c r="B14754" s="3" t="s">
        <v>9776</v>
      </c>
      <c r="C14754" s="4">
        <f>+WEEKNUM(Tabla4[[#This Row],[FECHA]])</f>
        <v>37</v>
      </c>
      <c r="D14754" s="4">
        <f>+MONTH(Tabla4[[#This Row],[FECHA]])</f>
        <v>9</v>
      </c>
      <c r="E14754" s="4">
        <f>+YEAR(B14754)</f>
        <v>2025</v>
      </c>
      <c r="F14754" t="s">
        <v>9578</v>
      </c>
      <c r="H14754" t="s">
        <v>275</v>
      </c>
      <c r="I14754" t="s">
        <v>130</v>
      </c>
      <c r="J14754" t="s">
        <v>5610</v>
      </c>
      <c r="K14754" s="2">
        <v>79983913</v>
      </c>
      <c r="L14754" t="s">
        <v>55</v>
      </c>
      <c r="M14754" t="s">
        <v>2122</v>
      </c>
      <c r="N14754" s="1" t="s">
        <v>2098</v>
      </c>
    </row>
    <row r="14755" spans="1:14" x14ac:dyDescent="0.25">
      <c r="A14755" s="2">
        <v>68770</v>
      </c>
      <c r="B14755" s="3" t="s">
        <v>9775</v>
      </c>
      <c r="C14755" s="4">
        <f>+WEEKNUM(Tabla4[[#This Row],[FECHA]])</f>
        <v>37</v>
      </c>
      <c r="D14755" s="4">
        <f>+MONTH(Tabla4[[#This Row],[FECHA]])</f>
        <v>9</v>
      </c>
      <c r="E14755" s="4">
        <f>+YEAR(B14755)</f>
        <v>2025</v>
      </c>
      <c r="F14755" t="s">
        <v>9565</v>
      </c>
      <c r="H14755" t="s">
        <v>21</v>
      </c>
      <c r="I14755" t="s">
        <v>1706</v>
      </c>
      <c r="J14755" t="s">
        <v>5705</v>
      </c>
      <c r="K14755" s="2">
        <v>1233894630</v>
      </c>
      <c r="L14755" t="s">
        <v>256</v>
      </c>
      <c r="M14755" t="s">
        <v>2103</v>
      </c>
      <c r="N14755" s="1" t="s">
        <v>2098</v>
      </c>
    </row>
    <row r="14756" spans="1:14" x14ac:dyDescent="0.25">
      <c r="A14756" s="2">
        <v>68788</v>
      </c>
      <c r="B14756" s="3" t="s">
        <v>9774</v>
      </c>
      <c r="C14756" s="4">
        <f>+WEEKNUM(Tabla4[[#This Row],[FECHA]])</f>
        <v>37</v>
      </c>
      <c r="D14756" s="4">
        <f>+MONTH(Tabla4[[#This Row],[FECHA]])</f>
        <v>9</v>
      </c>
      <c r="E14756" s="4">
        <f>+YEAR(B14756)</f>
        <v>2025</v>
      </c>
      <c r="F14756" t="s">
        <v>9578</v>
      </c>
      <c r="G14756" t="s">
        <v>9773</v>
      </c>
      <c r="H14756" t="s">
        <v>927</v>
      </c>
      <c r="I14756" t="s">
        <v>16</v>
      </c>
      <c r="J14756" t="s">
        <v>9772</v>
      </c>
      <c r="K14756" s="2">
        <v>1019148402</v>
      </c>
      <c r="L14756" t="s">
        <v>38</v>
      </c>
      <c r="M14756" t="s">
        <v>2144</v>
      </c>
      <c r="N14756" s="1" t="s">
        <v>2098</v>
      </c>
    </row>
    <row r="14757" spans="1:14" x14ac:dyDescent="0.25">
      <c r="A14757" s="2">
        <v>68790</v>
      </c>
      <c r="B14757" s="3" t="s">
        <v>9771</v>
      </c>
      <c r="C14757" s="4">
        <f>+WEEKNUM(Tabla4[[#This Row],[FECHA]])</f>
        <v>37</v>
      </c>
      <c r="D14757" s="4">
        <f>+MONTH(Tabla4[[#This Row],[FECHA]])</f>
        <v>9</v>
      </c>
      <c r="E14757" s="4">
        <f>+YEAR(B14757)</f>
        <v>2025</v>
      </c>
      <c r="F14757" t="s">
        <v>9565</v>
      </c>
      <c r="H14757" t="s">
        <v>3</v>
      </c>
      <c r="I14757" t="s">
        <v>130</v>
      </c>
      <c r="J14757" t="s">
        <v>9770</v>
      </c>
      <c r="K14757" s="2">
        <v>1020777256</v>
      </c>
      <c r="L14757" t="s">
        <v>58</v>
      </c>
      <c r="M14757" t="s">
        <v>2103</v>
      </c>
      <c r="N14757" s="1" t="s">
        <v>2098</v>
      </c>
    </row>
    <row r="14758" spans="1:14" x14ac:dyDescent="0.25">
      <c r="A14758" s="2">
        <v>68791</v>
      </c>
      <c r="B14758" s="3" t="s">
        <v>9769</v>
      </c>
      <c r="C14758" s="4">
        <f>+WEEKNUM(Tabla4[[#This Row],[FECHA]])</f>
        <v>37</v>
      </c>
      <c r="D14758" s="4">
        <f>+MONTH(Tabla4[[#This Row],[FECHA]])</f>
        <v>9</v>
      </c>
      <c r="E14758" s="4">
        <f>+YEAR(B14758)</f>
        <v>2025</v>
      </c>
      <c r="F14758" t="s">
        <v>9565</v>
      </c>
      <c r="H14758" t="s">
        <v>21</v>
      </c>
      <c r="I14758" t="s">
        <v>130</v>
      </c>
      <c r="J14758" t="s">
        <v>9331</v>
      </c>
      <c r="K14758" s="2">
        <v>1019096407</v>
      </c>
      <c r="L14758" t="s">
        <v>256</v>
      </c>
      <c r="M14758" t="s">
        <v>2103</v>
      </c>
      <c r="N14758" s="1" t="s">
        <v>2098</v>
      </c>
    </row>
    <row r="14759" spans="1:14" x14ac:dyDescent="0.25">
      <c r="A14759" s="2">
        <v>68792</v>
      </c>
      <c r="B14759" s="3" t="s">
        <v>9768</v>
      </c>
      <c r="C14759" s="4">
        <f>+WEEKNUM(Tabla4[[#This Row],[FECHA]])</f>
        <v>37</v>
      </c>
      <c r="D14759" s="4">
        <f>+MONTH(Tabla4[[#This Row],[FECHA]])</f>
        <v>9</v>
      </c>
      <c r="E14759" s="4">
        <f>+YEAR(B14759)</f>
        <v>2025</v>
      </c>
      <c r="F14759" t="s">
        <v>9546</v>
      </c>
      <c r="H14759" t="s">
        <v>8</v>
      </c>
      <c r="I14759" t="s">
        <v>1483</v>
      </c>
      <c r="J14759" t="s">
        <v>9767</v>
      </c>
      <c r="K14759" s="2">
        <v>43563191</v>
      </c>
      <c r="L14759" t="s">
        <v>256</v>
      </c>
      <c r="M14759" t="s">
        <v>2103</v>
      </c>
      <c r="N14759" s="1" t="s">
        <v>2098</v>
      </c>
    </row>
    <row r="14760" spans="1:14" x14ac:dyDescent="0.25">
      <c r="A14760" s="2">
        <v>68795</v>
      </c>
      <c r="B14760" s="3" t="s">
        <v>9766</v>
      </c>
      <c r="C14760" s="4">
        <f>+WEEKNUM(Tabla4[[#This Row],[FECHA]])</f>
        <v>37</v>
      </c>
      <c r="D14760" s="4">
        <f>+MONTH(Tabla4[[#This Row],[FECHA]])</f>
        <v>9</v>
      </c>
      <c r="E14760" s="4">
        <f>+YEAR(B14760)</f>
        <v>2025</v>
      </c>
      <c r="F14760" t="s">
        <v>9565</v>
      </c>
      <c r="H14760" t="s">
        <v>3</v>
      </c>
      <c r="I14760" t="s">
        <v>130</v>
      </c>
      <c r="J14760" t="s">
        <v>9765</v>
      </c>
      <c r="K14760" s="2">
        <v>1020801345</v>
      </c>
      <c r="L14760" t="s">
        <v>1</v>
      </c>
      <c r="N14760" s="1" t="s">
        <v>2098</v>
      </c>
    </row>
    <row r="14761" spans="1:14" x14ac:dyDescent="0.25">
      <c r="A14761" s="2">
        <v>68798</v>
      </c>
      <c r="B14761" s="3" t="s">
        <v>9764</v>
      </c>
      <c r="C14761" s="4">
        <f>+WEEKNUM(Tabla4[[#This Row],[FECHA]])</f>
        <v>37</v>
      </c>
      <c r="D14761" s="4">
        <f>+MONTH(Tabla4[[#This Row],[FECHA]])</f>
        <v>9</v>
      </c>
      <c r="E14761" s="4">
        <f>+YEAR(B14761)</f>
        <v>2025</v>
      </c>
      <c r="F14761" t="s">
        <v>9546</v>
      </c>
      <c r="G14761" t="s">
        <v>9763</v>
      </c>
      <c r="H14761" t="s">
        <v>275</v>
      </c>
      <c r="I14761" t="s">
        <v>47</v>
      </c>
      <c r="J14761" t="s">
        <v>2151</v>
      </c>
      <c r="K14761" s="2">
        <v>1015455347</v>
      </c>
      <c r="L14761" t="s">
        <v>38</v>
      </c>
      <c r="M14761" t="s">
        <v>2144</v>
      </c>
      <c r="N14761" s="1" t="s">
        <v>2098</v>
      </c>
    </row>
    <row r="14762" spans="1:14" x14ac:dyDescent="0.25">
      <c r="A14762" s="2">
        <v>68799</v>
      </c>
      <c r="B14762" s="3" t="s">
        <v>9762</v>
      </c>
      <c r="C14762" s="4">
        <f>+WEEKNUM(Tabla4[[#This Row],[FECHA]])</f>
        <v>37</v>
      </c>
      <c r="D14762" s="4">
        <f>+MONTH(Tabla4[[#This Row],[FECHA]])</f>
        <v>9</v>
      </c>
      <c r="E14762" s="4">
        <f>+YEAR(B14762)</f>
        <v>2025</v>
      </c>
      <c r="F14762" t="s">
        <v>9565</v>
      </c>
      <c r="H14762" t="s">
        <v>3</v>
      </c>
      <c r="I14762" t="s">
        <v>30</v>
      </c>
      <c r="J14762" t="s">
        <v>6672</v>
      </c>
      <c r="K14762" s="2">
        <v>80759326</v>
      </c>
      <c r="L14762" t="s">
        <v>198</v>
      </c>
      <c r="M14762" t="s">
        <v>6262</v>
      </c>
      <c r="N14762" s="1" t="s">
        <v>2098</v>
      </c>
    </row>
    <row r="14763" spans="1:14" x14ac:dyDescent="0.25">
      <c r="A14763" s="2">
        <v>68803</v>
      </c>
      <c r="B14763" s="3" t="s">
        <v>9761</v>
      </c>
      <c r="C14763" s="4">
        <f>+WEEKNUM(Tabla4[[#This Row],[FECHA]])</f>
        <v>37</v>
      </c>
      <c r="D14763" s="4">
        <f>+MONTH(Tabla4[[#This Row],[FECHA]])</f>
        <v>9</v>
      </c>
      <c r="E14763" s="4">
        <f>+YEAR(B14763)</f>
        <v>2025</v>
      </c>
      <c r="F14763" t="s">
        <v>9578</v>
      </c>
      <c r="G14763" t="s">
        <v>9760</v>
      </c>
      <c r="H14763" t="s">
        <v>8</v>
      </c>
      <c r="I14763" t="s">
        <v>30</v>
      </c>
      <c r="J14763" t="s">
        <v>2071</v>
      </c>
      <c r="K14763" s="2">
        <v>1022416356</v>
      </c>
      <c r="L14763" t="s">
        <v>38</v>
      </c>
      <c r="M14763" t="s">
        <v>2135</v>
      </c>
      <c r="N14763" s="1" t="s">
        <v>2098</v>
      </c>
    </row>
    <row r="14764" spans="1:14" x14ac:dyDescent="0.25">
      <c r="A14764" s="2">
        <v>68805</v>
      </c>
      <c r="B14764" s="3" t="s">
        <v>9759</v>
      </c>
      <c r="C14764" s="4">
        <f>+WEEKNUM(Tabla4[[#This Row],[FECHA]])</f>
        <v>37</v>
      </c>
      <c r="D14764" s="4">
        <f>+MONTH(Tabla4[[#This Row],[FECHA]])</f>
        <v>9</v>
      </c>
      <c r="E14764" s="4">
        <f>+YEAR(B14764)</f>
        <v>2025</v>
      </c>
      <c r="F14764" t="s">
        <v>9578</v>
      </c>
      <c r="G14764" t="s">
        <v>9758</v>
      </c>
      <c r="H14764" t="s">
        <v>927</v>
      </c>
      <c r="I14764" t="s">
        <v>16</v>
      </c>
      <c r="J14764" t="s">
        <v>3021</v>
      </c>
      <c r="K14764" s="2">
        <v>91498970</v>
      </c>
      <c r="L14764" t="s">
        <v>38</v>
      </c>
      <c r="M14764" t="s">
        <v>2144</v>
      </c>
      <c r="N14764" s="1" t="s">
        <v>2098</v>
      </c>
    </row>
    <row r="14765" spans="1:14" x14ac:dyDescent="0.25">
      <c r="A14765" s="2">
        <v>68808</v>
      </c>
      <c r="B14765" s="3" t="s">
        <v>9757</v>
      </c>
      <c r="C14765" s="4">
        <f>+WEEKNUM(Tabla4[[#This Row],[FECHA]])</f>
        <v>37</v>
      </c>
      <c r="D14765" s="4">
        <f>+MONTH(Tabla4[[#This Row],[FECHA]])</f>
        <v>9</v>
      </c>
      <c r="E14765" s="4">
        <f>+YEAR(B14765)</f>
        <v>2025</v>
      </c>
      <c r="F14765" t="s">
        <v>9578</v>
      </c>
      <c r="H14765" t="s">
        <v>642</v>
      </c>
      <c r="I14765" t="s">
        <v>16</v>
      </c>
      <c r="J14765" t="s">
        <v>6305</v>
      </c>
      <c r="K14765" s="2">
        <v>79732252</v>
      </c>
      <c r="L14765" t="s">
        <v>58</v>
      </c>
      <c r="M14765" t="s">
        <v>2144</v>
      </c>
      <c r="N14765" s="1" t="s">
        <v>2098</v>
      </c>
    </row>
    <row r="14766" spans="1:14" x14ac:dyDescent="0.25">
      <c r="A14766" s="2">
        <v>68812</v>
      </c>
      <c r="B14766" s="3" t="s">
        <v>9756</v>
      </c>
      <c r="C14766" s="4">
        <f>+WEEKNUM(Tabla4[[#This Row],[FECHA]])</f>
        <v>37</v>
      </c>
      <c r="D14766" s="4">
        <f>+MONTH(Tabla4[[#This Row],[FECHA]])</f>
        <v>9</v>
      </c>
      <c r="E14766" s="4">
        <f>+YEAR(B14766)</f>
        <v>2025</v>
      </c>
      <c r="F14766" t="s">
        <v>9565</v>
      </c>
      <c r="H14766" t="s">
        <v>21</v>
      </c>
      <c r="I14766" t="s">
        <v>16</v>
      </c>
      <c r="J14766" t="s">
        <v>8739</v>
      </c>
      <c r="K14766" s="2">
        <v>1024499947</v>
      </c>
      <c r="L14766" t="s">
        <v>1</v>
      </c>
      <c r="N14766" s="1" t="s">
        <v>2098</v>
      </c>
    </row>
    <row r="14767" spans="1:14" x14ac:dyDescent="0.25">
      <c r="A14767" s="2">
        <v>68813</v>
      </c>
      <c r="B14767" s="3" t="s">
        <v>9755</v>
      </c>
      <c r="C14767" s="4">
        <f>+WEEKNUM(Tabla4[[#This Row],[FECHA]])</f>
        <v>37</v>
      </c>
      <c r="D14767" s="4">
        <f>+MONTH(Tabla4[[#This Row],[FECHA]])</f>
        <v>9</v>
      </c>
      <c r="E14767" s="4">
        <f>+YEAR(B14767)</f>
        <v>2025</v>
      </c>
      <c r="F14767" t="s">
        <v>9551</v>
      </c>
      <c r="H14767" t="s">
        <v>21</v>
      </c>
      <c r="I14767" t="s">
        <v>16</v>
      </c>
      <c r="J14767" t="s">
        <v>5183</v>
      </c>
      <c r="K14767" s="2">
        <v>91109797</v>
      </c>
      <c r="L14767" t="s">
        <v>1</v>
      </c>
      <c r="N14767" s="1" t="s">
        <v>2098</v>
      </c>
    </row>
    <row r="14768" spans="1:14" x14ac:dyDescent="0.25">
      <c r="A14768" s="2">
        <v>68826</v>
      </c>
      <c r="B14768" s="3" t="s">
        <v>9754</v>
      </c>
      <c r="C14768" s="4">
        <f>+WEEKNUM(Tabla4[[#This Row],[FECHA]])</f>
        <v>37</v>
      </c>
      <c r="D14768" s="4">
        <f>+MONTH(Tabla4[[#This Row],[FECHA]])</f>
        <v>9</v>
      </c>
      <c r="E14768" s="4">
        <f>+YEAR(B14768)</f>
        <v>2025</v>
      </c>
      <c r="F14768" t="s">
        <v>9531</v>
      </c>
      <c r="H14768" t="s">
        <v>3</v>
      </c>
      <c r="I14768" t="s">
        <v>16</v>
      </c>
      <c r="J14768" t="s">
        <v>2221</v>
      </c>
      <c r="K14768" s="2">
        <v>1100970761</v>
      </c>
      <c r="L14768" t="s">
        <v>1</v>
      </c>
      <c r="N14768" s="1" t="s">
        <v>2098</v>
      </c>
    </row>
    <row r="14769" spans="1:14" x14ac:dyDescent="0.25">
      <c r="A14769" s="2">
        <v>68831</v>
      </c>
      <c r="B14769" s="3" t="s">
        <v>9753</v>
      </c>
      <c r="C14769" s="4">
        <f>+WEEKNUM(Tabla4[[#This Row],[FECHA]])</f>
        <v>37</v>
      </c>
      <c r="D14769" s="4">
        <f>+MONTH(Tabla4[[#This Row],[FECHA]])</f>
        <v>9</v>
      </c>
      <c r="E14769" s="4">
        <f>+YEAR(B14769)</f>
        <v>2025</v>
      </c>
      <c r="F14769" t="s">
        <v>9551</v>
      </c>
      <c r="H14769" t="s">
        <v>21</v>
      </c>
      <c r="I14769" t="s">
        <v>1011</v>
      </c>
      <c r="J14769" t="s">
        <v>9752</v>
      </c>
      <c r="K14769" s="2">
        <v>1020767774</v>
      </c>
      <c r="L14769" t="s">
        <v>1</v>
      </c>
      <c r="N14769" s="1" t="s">
        <v>2098</v>
      </c>
    </row>
    <row r="14770" spans="1:14" x14ac:dyDescent="0.25">
      <c r="A14770" s="2">
        <v>68833</v>
      </c>
      <c r="B14770" s="3" t="s">
        <v>9751</v>
      </c>
      <c r="C14770" s="4">
        <f>+WEEKNUM(Tabla4[[#This Row],[FECHA]])</f>
        <v>37</v>
      </c>
      <c r="D14770" s="4">
        <f>+MONTH(Tabla4[[#This Row],[FECHA]])</f>
        <v>9</v>
      </c>
      <c r="E14770" s="4">
        <f>+YEAR(B14770)</f>
        <v>2025</v>
      </c>
      <c r="F14770" t="s">
        <v>9578</v>
      </c>
      <c r="H14770" t="s">
        <v>8</v>
      </c>
      <c r="I14770" t="s">
        <v>303</v>
      </c>
      <c r="J14770" t="s">
        <v>5394</v>
      </c>
      <c r="K14770" s="2">
        <v>901826291</v>
      </c>
      <c r="L14770" t="s">
        <v>198</v>
      </c>
      <c r="M14770" t="s">
        <v>2106</v>
      </c>
      <c r="N14770" s="1" t="s">
        <v>2098</v>
      </c>
    </row>
    <row r="14771" spans="1:14" x14ac:dyDescent="0.25">
      <c r="A14771" s="2">
        <v>68836</v>
      </c>
      <c r="B14771" s="3" t="s">
        <v>9750</v>
      </c>
      <c r="C14771" s="4">
        <f>+WEEKNUM(Tabla4[[#This Row],[FECHA]])</f>
        <v>37</v>
      </c>
      <c r="D14771" s="4">
        <f>+MONTH(Tabla4[[#This Row],[FECHA]])</f>
        <v>9</v>
      </c>
      <c r="E14771" s="4">
        <f>+YEAR(B14771)</f>
        <v>2025</v>
      </c>
      <c r="F14771" t="s">
        <v>9578</v>
      </c>
      <c r="G14771" t="s">
        <v>9749</v>
      </c>
      <c r="H14771" t="s">
        <v>927</v>
      </c>
      <c r="I14771" t="s">
        <v>16</v>
      </c>
      <c r="J14771" t="s">
        <v>2465</v>
      </c>
      <c r="K14771" s="2">
        <v>1016834100</v>
      </c>
      <c r="L14771" t="s">
        <v>38</v>
      </c>
      <c r="M14771" t="s">
        <v>2144</v>
      </c>
      <c r="N14771" s="1" t="s">
        <v>2098</v>
      </c>
    </row>
    <row r="14772" spans="1:14" x14ac:dyDescent="0.25">
      <c r="A14772" s="2">
        <v>68844</v>
      </c>
      <c r="B14772" s="3" t="s">
        <v>9748</v>
      </c>
      <c r="C14772" s="4">
        <f>+WEEKNUM(Tabla4[[#This Row],[FECHA]])</f>
        <v>37</v>
      </c>
      <c r="D14772" s="4">
        <f>+MONTH(Tabla4[[#This Row],[FECHA]])</f>
        <v>9</v>
      </c>
      <c r="E14772" s="4">
        <f>+YEAR(B14772)</f>
        <v>2025</v>
      </c>
      <c r="F14772" t="s">
        <v>9546</v>
      </c>
      <c r="G14772" t="s">
        <v>9747</v>
      </c>
      <c r="H14772" t="s">
        <v>927</v>
      </c>
      <c r="I14772" s="2">
        <v>800</v>
      </c>
      <c r="J14772" t="s">
        <v>6282</v>
      </c>
      <c r="K14772" s="2">
        <v>1073254720</v>
      </c>
      <c r="L14772" t="s">
        <v>38</v>
      </c>
      <c r="M14772" t="s">
        <v>2122</v>
      </c>
      <c r="N14772" s="1" t="s">
        <v>2098</v>
      </c>
    </row>
    <row r="14773" spans="1:14" x14ac:dyDescent="0.25">
      <c r="A14773" s="2">
        <v>68853</v>
      </c>
      <c r="B14773" s="3" t="s">
        <v>9746</v>
      </c>
      <c r="C14773" s="4">
        <f>+WEEKNUM(Tabla4[[#This Row],[FECHA]])</f>
        <v>37</v>
      </c>
      <c r="D14773" s="4">
        <f>+MONTH(Tabla4[[#This Row],[FECHA]])</f>
        <v>9</v>
      </c>
      <c r="E14773" s="4">
        <f>+YEAR(B14773)</f>
        <v>2025</v>
      </c>
      <c r="F14773" t="s">
        <v>9531</v>
      </c>
      <c r="H14773" t="s">
        <v>3</v>
      </c>
      <c r="I14773" t="s">
        <v>16</v>
      </c>
      <c r="J14773" t="s">
        <v>3660</v>
      </c>
      <c r="K14773" s="2">
        <v>1049619414</v>
      </c>
      <c r="L14773" t="s">
        <v>58</v>
      </c>
      <c r="M14773" t="s">
        <v>2122</v>
      </c>
      <c r="N14773" s="1" t="s">
        <v>2098</v>
      </c>
    </row>
    <row r="14774" spans="1:14" x14ac:dyDescent="0.25">
      <c r="A14774" s="2">
        <v>68854</v>
      </c>
      <c r="B14774" s="3" t="s">
        <v>9745</v>
      </c>
      <c r="C14774" s="4">
        <f>+WEEKNUM(Tabla4[[#This Row],[FECHA]])</f>
        <v>37</v>
      </c>
      <c r="D14774" s="4">
        <f>+MONTH(Tabla4[[#This Row],[FECHA]])</f>
        <v>9</v>
      </c>
      <c r="E14774" s="4">
        <f>+YEAR(B14774)</f>
        <v>2025</v>
      </c>
      <c r="F14774" t="s">
        <v>9546</v>
      </c>
      <c r="G14774" t="s">
        <v>9744</v>
      </c>
      <c r="H14774" t="s">
        <v>642</v>
      </c>
      <c r="I14774" t="s">
        <v>16</v>
      </c>
      <c r="J14774" t="s">
        <v>904</v>
      </c>
      <c r="K14774" s="2">
        <v>1014189181</v>
      </c>
      <c r="L14774" t="s">
        <v>38</v>
      </c>
      <c r="M14774" t="s">
        <v>2103</v>
      </c>
      <c r="N14774" s="1" t="s">
        <v>2098</v>
      </c>
    </row>
    <row r="14775" spans="1:14" x14ac:dyDescent="0.25">
      <c r="A14775" s="2">
        <v>68857</v>
      </c>
      <c r="B14775" s="3" t="s">
        <v>9743</v>
      </c>
      <c r="C14775" s="4">
        <f>+WEEKNUM(Tabla4[[#This Row],[FECHA]])</f>
        <v>37</v>
      </c>
      <c r="D14775" s="4">
        <f>+MONTH(Tabla4[[#This Row],[FECHA]])</f>
        <v>9</v>
      </c>
      <c r="E14775" s="4">
        <f>+YEAR(B14775)</f>
        <v>2025</v>
      </c>
      <c r="F14775" t="s">
        <v>9565</v>
      </c>
      <c r="H14775" t="s">
        <v>642</v>
      </c>
      <c r="I14775" t="s">
        <v>16</v>
      </c>
      <c r="J14775" t="s">
        <v>2897</v>
      </c>
      <c r="K14775" s="2">
        <v>11447118</v>
      </c>
      <c r="L14775" t="s">
        <v>1</v>
      </c>
      <c r="N14775" s="1" t="s">
        <v>2098</v>
      </c>
    </row>
    <row r="14776" spans="1:14" x14ac:dyDescent="0.25">
      <c r="A14776" s="2">
        <v>68860</v>
      </c>
      <c r="B14776" s="3" t="s">
        <v>9742</v>
      </c>
      <c r="C14776" s="4">
        <f>+WEEKNUM(Tabla4[[#This Row],[FECHA]])</f>
        <v>37</v>
      </c>
      <c r="D14776" s="4">
        <f>+MONTH(Tabla4[[#This Row],[FECHA]])</f>
        <v>9</v>
      </c>
      <c r="E14776" s="4">
        <f>+YEAR(B14776)</f>
        <v>2025</v>
      </c>
      <c r="F14776" t="s">
        <v>9565</v>
      </c>
      <c r="H14776" t="s">
        <v>8</v>
      </c>
      <c r="I14776" t="s">
        <v>33</v>
      </c>
      <c r="J14776" t="s">
        <v>9741</v>
      </c>
      <c r="K14776" s="2">
        <v>1026574376</v>
      </c>
      <c r="L14776" t="s">
        <v>55</v>
      </c>
      <c r="M14776" t="s">
        <v>2144</v>
      </c>
      <c r="N14776" s="1" t="s">
        <v>2098</v>
      </c>
    </row>
    <row r="14777" spans="1:14" x14ac:dyDescent="0.25">
      <c r="A14777" s="2">
        <v>68865</v>
      </c>
      <c r="B14777" s="3" t="s">
        <v>9740</v>
      </c>
      <c r="C14777" s="4">
        <f>+WEEKNUM(Tabla4[[#This Row],[FECHA]])</f>
        <v>37</v>
      </c>
      <c r="D14777" s="4">
        <f>+MONTH(Tabla4[[#This Row],[FECHA]])</f>
        <v>9</v>
      </c>
      <c r="E14777" s="4">
        <f>+YEAR(B14777)</f>
        <v>2025</v>
      </c>
      <c r="F14777" t="s">
        <v>9546</v>
      </c>
      <c r="G14777" t="s">
        <v>9739</v>
      </c>
      <c r="H14777" t="s">
        <v>642</v>
      </c>
      <c r="I14777" t="s">
        <v>47</v>
      </c>
      <c r="J14777" t="s">
        <v>2877</v>
      </c>
      <c r="K14777" s="2">
        <v>53117803</v>
      </c>
      <c r="L14777" t="s">
        <v>38</v>
      </c>
      <c r="M14777" t="s">
        <v>2144</v>
      </c>
      <c r="N14777" s="1" t="s">
        <v>2098</v>
      </c>
    </row>
    <row r="14778" spans="1:14" x14ac:dyDescent="0.25">
      <c r="A14778" s="2">
        <v>68867</v>
      </c>
      <c r="B14778" s="3" t="s">
        <v>9738</v>
      </c>
      <c r="C14778" s="4">
        <f>+WEEKNUM(Tabla4[[#This Row],[FECHA]])</f>
        <v>37</v>
      </c>
      <c r="D14778" s="4">
        <f>+MONTH(Tabla4[[#This Row],[FECHA]])</f>
        <v>9</v>
      </c>
      <c r="E14778" s="4">
        <f>+YEAR(B14778)</f>
        <v>2025</v>
      </c>
      <c r="F14778" t="s">
        <v>9531</v>
      </c>
      <c r="H14778" t="s">
        <v>3</v>
      </c>
      <c r="I14778" t="s">
        <v>16</v>
      </c>
      <c r="J14778" t="s">
        <v>9737</v>
      </c>
      <c r="K14778" s="2">
        <v>80270668</v>
      </c>
      <c r="L14778" t="s">
        <v>1</v>
      </c>
      <c r="N14778" s="1" t="s">
        <v>2098</v>
      </c>
    </row>
    <row r="14779" spans="1:14" x14ac:dyDescent="0.25">
      <c r="A14779" s="2">
        <v>68874</v>
      </c>
      <c r="B14779" s="3" t="s">
        <v>9736</v>
      </c>
      <c r="C14779" s="4">
        <f>+WEEKNUM(Tabla4[[#This Row],[FECHA]])</f>
        <v>37</v>
      </c>
      <c r="D14779" s="4">
        <f>+MONTH(Tabla4[[#This Row],[FECHA]])</f>
        <v>9</v>
      </c>
      <c r="E14779" s="4">
        <f>+YEAR(B14779)</f>
        <v>2025</v>
      </c>
      <c r="F14779" t="s">
        <v>9546</v>
      </c>
      <c r="H14779" t="s">
        <v>642</v>
      </c>
      <c r="I14779" t="s">
        <v>130</v>
      </c>
      <c r="J14779" t="s">
        <v>4057</v>
      </c>
      <c r="K14779" s="2">
        <v>1026300158</v>
      </c>
      <c r="L14779" t="s">
        <v>55</v>
      </c>
      <c r="M14779" t="s">
        <v>2202</v>
      </c>
      <c r="N14779" s="1" t="s">
        <v>2098</v>
      </c>
    </row>
    <row r="14780" spans="1:14" x14ac:dyDescent="0.25">
      <c r="A14780" s="2">
        <v>68880</v>
      </c>
      <c r="B14780" s="3" t="s">
        <v>9735</v>
      </c>
      <c r="C14780" s="4">
        <f>+WEEKNUM(Tabla4[[#This Row],[FECHA]])</f>
        <v>37</v>
      </c>
      <c r="D14780" s="4">
        <f>+MONTH(Tabla4[[#This Row],[FECHA]])</f>
        <v>9</v>
      </c>
      <c r="E14780" s="4">
        <f>+YEAR(B14780)</f>
        <v>2025</v>
      </c>
      <c r="F14780" t="s">
        <v>9728</v>
      </c>
      <c r="H14780" t="s">
        <v>3</v>
      </c>
      <c r="I14780" t="s">
        <v>33</v>
      </c>
      <c r="J14780" t="s">
        <v>9734</v>
      </c>
      <c r="K14780" s="2">
        <v>80875168</v>
      </c>
      <c r="L14780" t="s">
        <v>58</v>
      </c>
      <c r="M14780" t="s">
        <v>2122</v>
      </c>
      <c r="N14780" s="1" t="s">
        <v>2098</v>
      </c>
    </row>
    <row r="14781" spans="1:14" x14ac:dyDescent="0.25">
      <c r="A14781" s="2">
        <v>68883</v>
      </c>
      <c r="B14781" s="3" t="s">
        <v>9733</v>
      </c>
      <c r="C14781" s="4">
        <f>+WEEKNUM(Tabla4[[#This Row],[FECHA]])</f>
        <v>37</v>
      </c>
      <c r="D14781" s="4">
        <f>+MONTH(Tabla4[[#This Row],[FECHA]])</f>
        <v>9</v>
      </c>
      <c r="E14781" s="4">
        <f>+YEAR(B14781)</f>
        <v>2025</v>
      </c>
      <c r="F14781" t="s">
        <v>9546</v>
      </c>
      <c r="H14781" t="s">
        <v>275</v>
      </c>
      <c r="I14781" t="s">
        <v>47</v>
      </c>
      <c r="J14781" t="s">
        <v>4462</v>
      </c>
      <c r="K14781" s="2">
        <v>550923</v>
      </c>
      <c r="L14781" t="s">
        <v>58</v>
      </c>
      <c r="M14781" t="s">
        <v>2144</v>
      </c>
      <c r="N14781" s="1" t="s">
        <v>2098</v>
      </c>
    </row>
    <row r="14782" spans="1:14" x14ac:dyDescent="0.25">
      <c r="A14782" s="2">
        <v>68886</v>
      </c>
      <c r="B14782" s="3" t="s">
        <v>9732</v>
      </c>
      <c r="C14782" s="4">
        <f>+WEEKNUM(Tabla4[[#This Row],[FECHA]])</f>
        <v>37</v>
      </c>
      <c r="D14782" s="4">
        <f>+MONTH(Tabla4[[#This Row],[FECHA]])</f>
        <v>9</v>
      </c>
      <c r="E14782" s="4">
        <f>+YEAR(B14782)</f>
        <v>2025</v>
      </c>
      <c r="F14782" t="s">
        <v>9546</v>
      </c>
      <c r="H14782" t="s">
        <v>642</v>
      </c>
      <c r="I14782" t="s">
        <v>16</v>
      </c>
      <c r="J14782" t="s">
        <v>2647</v>
      </c>
      <c r="K14782" s="2">
        <v>1127916955</v>
      </c>
      <c r="L14782" t="s">
        <v>256</v>
      </c>
      <c r="M14782" t="s">
        <v>2103</v>
      </c>
      <c r="N14782" s="1" t="s">
        <v>2098</v>
      </c>
    </row>
    <row r="14783" spans="1:14" x14ac:dyDescent="0.25">
      <c r="A14783" s="2">
        <v>68889</v>
      </c>
      <c r="B14783" s="3" t="s">
        <v>9731</v>
      </c>
      <c r="C14783" s="4">
        <f>+WEEKNUM(Tabla4[[#This Row],[FECHA]])</f>
        <v>37</v>
      </c>
      <c r="D14783" s="4">
        <f>+MONTH(Tabla4[[#This Row],[FECHA]])</f>
        <v>9</v>
      </c>
      <c r="E14783" s="4">
        <f>+YEAR(B14783)</f>
        <v>2025</v>
      </c>
      <c r="F14783" t="s">
        <v>9546</v>
      </c>
      <c r="H14783" t="s">
        <v>642</v>
      </c>
      <c r="I14783" t="s">
        <v>1011</v>
      </c>
      <c r="J14783" t="s">
        <v>9730</v>
      </c>
      <c r="K14783" s="2">
        <v>51711234</v>
      </c>
      <c r="L14783" t="s">
        <v>1</v>
      </c>
      <c r="N14783" s="1" t="s">
        <v>2098</v>
      </c>
    </row>
    <row r="14784" spans="1:14" x14ac:dyDescent="0.25">
      <c r="A14784" s="2">
        <v>68891</v>
      </c>
      <c r="B14784" s="3" t="s">
        <v>9729</v>
      </c>
      <c r="C14784" s="4">
        <f>+WEEKNUM(Tabla4[[#This Row],[FECHA]])</f>
        <v>37</v>
      </c>
      <c r="D14784" s="4">
        <f>+MONTH(Tabla4[[#This Row],[FECHA]])</f>
        <v>9</v>
      </c>
      <c r="E14784" s="4">
        <f>+YEAR(B14784)</f>
        <v>2025</v>
      </c>
      <c r="F14784" t="s">
        <v>9728</v>
      </c>
      <c r="H14784" t="s">
        <v>21</v>
      </c>
      <c r="I14784" t="s">
        <v>303</v>
      </c>
      <c r="J14784" t="s">
        <v>9727</v>
      </c>
      <c r="K14784" s="2">
        <v>1001324112</v>
      </c>
      <c r="L14784" t="s">
        <v>1</v>
      </c>
      <c r="N14784" s="1" t="s">
        <v>2098</v>
      </c>
    </row>
    <row r="14785" spans="1:14" x14ac:dyDescent="0.25">
      <c r="A14785" s="2">
        <v>68905</v>
      </c>
      <c r="B14785" s="3" t="s">
        <v>9726</v>
      </c>
      <c r="C14785" s="4">
        <f>+WEEKNUM(Tabla4[[#This Row],[FECHA]])</f>
        <v>37</v>
      </c>
      <c r="D14785" s="4">
        <f>+MONTH(Tabla4[[#This Row],[FECHA]])</f>
        <v>9</v>
      </c>
      <c r="E14785" s="4">
        <f>+YEAR(B14785)</f>
        <v>2025</v>
      </c>
      <c r="F14785" t="s">
        <v>9546</v>
      </c>
      <c r="G14785" t="s">
        <v>9725</v>
      </c>
      <c r="H14785" t="s">
        <v>642</v>
      </c>
      <c r="I14785" t="s">
        <v>12</v>
      </c>
      <c r="J14785" t="s">
        <v>9267</v>
      </c>
      <c r="K14785" s="2">
        <v>1024584224</v>
      </c>
      <c r="L14785" t="s">
        <v>38</v>
      </c>
      <c r="M14785" t="s">
        <v>6262</v>
      </c>
      <c r="N14785" s="1" t="s">
        <v>2098</v>
      </c>
    </row>
    <row r="14786" spans="1:14" x14ac:dyDescent="0.25">
      <c r="A14786" s="2">
        <v>68910</v>
      </c>
      <c r="B14786" s="3" t="s">
        <v>9724</v>
      </c>
      <c r="C14786" s="4">
        <f>+WEEKNUM(Tabla4[[#This Row],[FECHA]])</f>
        <v>37</v>
      </c>
      <c r="D14786" s="4">
        <f>+MONTH(Tabla4[[#This Row],[FECHA]])</f>
        <v>9</v>
      </c>
      <c r="E14786" s="4">
        <f>+YEAR(B14786)</f>
        <v>2025</v>
      </c>
      <c r="F14786" t="s">
        <v>9546</v>
      </c>
      <c r="H14786" t="s">
        <v>482</v>
      </c>
      <c r="I14786" t="s">
        <v>33</v>
      </c>
      <c r="J14786" t="s">
        <v>2444</v>
      </c>
      <c r="K14786" s="2">
        <v>1020764219</v>
      </c>
      <c r="L14786" t="s">
        <v>55</v>
      </c>
      <c r="M14786" t="s">
        <v>2144</v>
      </c>
      <c r="N14786" s="1" t="s">
        <v>2098</v>
      </c>
    </row>
    <row r="14787" spans="1:14" x14ac:dyDescent="0.25">
      <c r="A14787" s="2">
        <v>68919</v>
      </c>
      <c r="B14787" s="3" t="s">
        <v>9723</v>
      </c>
      <c r="C14787" s="4">
        <f>+WEEKNUM(Tabla4[[#This Row],[FECHA]])</f>
        <v>37</v>
      </c>
      <c r="D14787" s="4">
        <f>+MONTH(Tabla4[[#This Row],[FECHA]])</f>
        <v>9</v>
      </c>
      <c r="E14787" s="4">
        <f>+YEAR(B14787)</f>
        <v>2025</v>
      </c>
      <c r="F14787" t="s">
        <v>9531</v>
      </c>
      <c r="G14787" t="s">
        <v>9722</v>
      </c>
      <c r="H14787" t="s">
        <v>3</v>
      </c>
      <c r="I14787" t="s">
        <v>30</v>
      </c>
      <c r="J14787" t="s">
        <v>8914</v>
      </c>
      <c r="K14787" s="2">
        <v>1019132866</v>
      </c>
      <c r="L14787" t="s">
        <v>38</v>
      </c>
      <c r="M14787" t="s">
        <v>2122</v>
      </c>
      <c r="N14787" s="1" t="s">
        <v>2098</v>
      </c>
    </row>
    <row r="14788" spans="1:14" x14ac:dyDescent="0.25">
      <c r="A14788" s="2">
        <v>68921</v>
      </c>
      <c r="B14788" s="3" t="s">
        <v>9721</v>
      </c>
      <c r="C14788" s="4">
        <f>+WEEKNUM(Tabla4[[#This Row],[FECHA]])</f>
        <v>37</v>
      </c>
      <c r="D14788" s="4">
        <f>+MONTH(Tabla4[[#This Row],[FECHA]])</f>
        <v>9</v>
      </c>
      <c r="E14788" s="4">
        <f>+YEAR(B14788)</f>
        <v>2025</v>
      </c>
      <c r="F14788" t="s">
        <v>9565</v>
      </c>
      <c r="H14788" t="s">
        <v>6687</v>
      </c>
      <c r="I14788" t="s">
        <v>30</v>
      </c>
      <c r="J14788" t="s">
        <v>9720</v>
      </c>
      <c r="K14788" s="2">
        <v>39583760</v>
      </c>
      <c r="L14788" t="s">
        <v>58</v>
      </c>
      <c r="M14788" t="s">
        <v>2122</v>
      </c>
      <c r="N14788" s="1" t="s">
        <v>2098</v>
      </c>
    </row>
    <row r="14789" spans="1:14" x14ac:dyDescent="0.25">
      <c r="A14789" s="2">
        <v>68922</v>
      </c>
      <c r="B14789" s="3" t="s">
        <v>9719</v>
      </c>
      <c r="C14789" s="4">
        <f>+WEEKNUM(Tabla4[[#This Row],[FECHA]])</f>
        <v>37</v>
      </c>
      <c r="D14789" s="4">
        <f>+MONTH(Tabla4[[#This Row],[FECHA]])</f>
        <v>9</v>
      </c>
      <c r="E14789" s="4">
        <f>+YEAR(B14789)</f>
        <v>2025</v>
      </c>
      <c r="F14789" t="s">
        <v>9565</v>
      </c>
      <c r="H14789" t="s">
        <v>642</v>
      </c>
      <c r="I14789" t="s">
        <v>12</v>
      </c>
      <c r="J14789" t="s">
        <v>2729</v>
      </c>
      <c r="K14789" s="2">
        <v>94074980</v>
      </c>
      <c r="L14789" t="s">
        <v>1</v>
      </c>
      <c r="N14789" s="1" t="s">
        <v>2098</v>
      </c>
    </row>
    <row r="14790" spans="1:14" x14ac:dyDescent="0.25">
      <c r="A14790" s="2">
        <v>68923</v>
      </c>
      <c r="B14790" s="3" t="s">
        <v>9718</v>
      </c>
      <c r="C14790" s="4">
        <f>+WEEKNUM(Tabla4[[#This Row],[FECHA]])</f>
        <v>37</v>
      </c>
      <c r="D14790" s="4">
        <f>+MONTH(Tabla4[[#This Row],[FECHA]])</f>
        <v>9</v>
      </c>
      <c r="E14790" s="4">
        <f>+YEAR(B14790)</f>
        <v>2025</v>
      </c>
      <c r="F14790" t="s">
        <v>9546</v>
      </c>
      <c r="H14790" t="s">
        <v>275</v>
      </c>
      <c r="I14790" t="s">
        <v>33</v>
      </c>
      <c r="J14790" t="s">
        <v>9717</v>
      </c>
      <c r="K14790" s="2">
        <v>1193155817</v>
      </c>
      <c r="L14790" t="s">
        <v>55</v>
      </c>
      <c r="M14790" t="s">
        <v>2144</v>
      </c>
      <c r="N14790" s="1" t="s">
        <v>2098</v>
      </c>
    </row>
    <row r="14791" spans="1:14" x14ac:dyDescent="0.25">
      <c r="A14791" s="2">
        <v>68924</v>
      </c>
      <c r="B14791" s="3" t="s">
        <v>9716</v>
      </c>
      <c r="C14791" s="4">
        <f>+WEEKNUM(Tabla4[[#This Row],[FECHA]])</f>
        <v>37</v>
      </c>
      <c r="D14791" s="4">
        <f>+MONTH(Tabla4[[#This Row],[FECHA]])</f>
        <v>9</v>
      </c>
      <c r="E14791" s="4">
        <f>+YEAR(B14791)</f>
        <v>2025</v>
      </c>
      <c r="H14791" t="s">
        <v>3</v>
      </c>
      <c r="I14791" t="s">
        <v>16</v>
      </c>
      <c r="J14791" t="s">
        <v>9715</v>
      </c>
      <c r="K14791" s="2">
        <v>80205231</v>
      </c>
      <c r="L14791" t="s">
        <v>1</v>
      </c>
      <c r="N14791" s="1" t="s">
        <v>2098</v>
      </c>
    </row>
    <row r="14792" spans="1:14" x14ac:dyDescent="0.25">
      <c r="A14792" s="2">
        <v>68926</v>
      </c>
      <c r="B14792" s="3" t="s">
        <v>9714</v>
      </c>
      <c r="C14792" s="4">
        <f>+WEEKNUM(Tabla4[[#This Row],[FECHA]])</f>
        <v>37</v>
      </c>
      <c r="D14792" s="4">
        <f>+MONTH(Tabla4[[#This Row],[FECHA]])</f>
        <v>9</v>
      </c>
      <c r="E14792" s="4">
        <f>+YEAR(B14792)</f>
        <v>2025</v>
      </c>
      <c r="F14792" t="s">
        <v>9565</v>
      </c>
      <c r="H14792" t="s">
        <v>275</v>
      </c>
      <c r="I14792" t="s">
        <v>33</v>
      </c>
      <c r="J14792" t="s">
        <v>7371</v>
      </c>
      <c r="K14792" s="2">
        <v>79749050</v>
      </c>
      <c r="L14792" t="s">
        <v>256</v>
      </c>
      <c r="M14792" t="s">
        <v>2144</v>
      </c>
      <c r="N14792" s="1" t="s">
        <v>2098</v>
      </c>
    </row>
    <row r="14793" spans="1:14" x14ac:dyDescent="0.25">
      <c r="A14793" s="2">
        <v>68582</v>
      </c>
      <c r="B14793" s="3" t="s">
        <v>9713</v>
      </c>
      <c r="C14793" s="4">
        <f>+WEEKNUM(Tabla4[[#This Row],[FECHA]])</f>
        <v>37</v>
      </c>
      <c r="D14793" s="4">
        <f>+MONTH(Tabla4[[#This Row],[FECHA]])</f>
        <v>9</v>
      </c>
      <c r="E14793" s="4">
        <f>+YEAR(B14793)</f>
        <v>2025</v>
      </c>
      <c r="F14793" t="s">
        <v>9265</v>
      </c>
      <c r="H14793" t="s">
        <v>3</v>
      </c>
      <c r="I14793" t="s">
        <v>130</v>
      </c>
      <c r="J14793" t="s">
        <v>9712</v>
      </c>
      <c r="K14793" s="2">
        <v>80060624</v>
      </c>
      <c r="L14793" t="s">
        <v>58</v>
      </c>
      <c r="M14793" t="s">
        <v>1636</v>
      </c>
      <c r="N14793" s="1" t="s">
        <v>1635</v>
      </c>
    </row>
    <row r="14794" spans="1:14" x14ac:dyDescent="0.25">
      <c r="A14794" s="2">
        <v>68583</v>
      </c>
      <c r="B14794" s="3" t="s">
        <v>9711</v>
      </c>
      <c r="C14794" s="4">
        <f>+WEEKNUM(Tabla4[[#This Row],[FECHA]])</f>
        <v>37</v>
      </c>
      <c r="D14794" s="4">
        <f>+MONTH(Tabla4[[#This Row],[FECHA]])</f>
        <v>9</v>
      </c>
      <c r="E14794" s="4">
        <f>+YEAR(B14794)</f>
        <v>2025</v>
      </c>
      <c r="F14794" t="s">
        <v>9265</v>
      </c>
      <c r="G14794" t="s">
        <v>9710</v>
      </c>
      <c r="H14794" t="s">
        <v>275</v>
      </c>
      <c r="I14794" t="s">
        <v>33</v>
      </c>
      <c r="J14794" t="s">
        <v>9709</v>
      </c>
      <c r="K14794" s="2">
        <v>1013605133</v>
      </c>
      <c r="L14794" t="s">
        <v>38</v>
      </c>
      <c r="M14794" t="s">
        <v>1636</v>
      </c>
      <c r="N14794" s="1" t="s">
        <v>1635</v>
      </c>
    </row>
    <row r="14795" spans="1:14" x14ac:dyDescent="0.25">
      <c r="A14795" s="2">
        <v>68592</v>
      </c>
      <c r="B14795" s="3" t="s">
        <v>9708</v>
      </c>
      <c r="C14795" s="4">
        <f>+WEEKNUM(Tabla4[[#This Row],[FECHA]])</f>
        <v>37</v>
      </c>
      <c r="D14795" s="4">
        <f>+MONTH(Tabla4[[#This Row],[FECHA]])</f>
        <v>9</v>
      </c>
      <c r="E14795" s="4">
        <f>+YEAR(B14795)</f>
        <v>2025</v>
      </c>
      <c r="F14795" t="s">
        <v>9326</v>
      </c>
      <c r="G14795" t="s">
        <v>9707</v>
      </c>
      <c r="H14795" t="s">
        <v>8</v>
      </c>
      <c r="I14795" t="s">
        <v>33</v>
      </c>
      <c r="J14795" t="s">
        <v>9706</v>
      </c>
      <c r="K14795" s="2">
        <v>11449102</v>
      </c>
      <c r="L14795" t="s">
        <v>38</v>
      </c>
      <c r="M14795" t="s">
        <v>1636</v>
      </c>
      <c r="N14795" s="1" t="s">
        <v>1635</v>
      </c>
    </row>
    <row r="14796" spans="1:14" x14ac:dyDescent="0.25">
      <c r="A14796" s="2">
        <v>68596</v>
      </c>
      <c r="B14796" s="3" t="s">
        <v>9705</v>
      </c>
      <c r="C14796" s="4">
        <f>+WEEKNUM(Tabla4[[#This Row],[FECHA]])</f>
        <v>37</v>
      </c>
      <c r="D14796" s="4">
        <f>+MONTH(Tabla4[[#This Row],[FECHA]])</f>
        <v>9</v>
      </c>
      <c r="E14796" s="4">
        <f>+YEAR(B14796)</f>
        <v>2025</v>
      </c>
      <c r="F14796" t="s">
        <v>9326</v>
      </c>
      <c r="H14796" t="s">
        <v>3</v>
      </c>
      <c r="I14796" t="s">
        <v>16</v>
      </c>
      <c r="J14796" t="s">
        <v>2474</v>
      </c>
      <c r="K14796" s="2">
        <v>10879551</v>
      </c>
      <c r="L14796" t="s">
        <v>58</v>
      </c>
      <c r="M14796" t="s">
        <v>1684</v>
      </c>
      <c r="N14796" s="1" t="s">
        <v>1635</v>
      </c>
    </row>
    <row r="14797" spans="1:14" x14ac:dyDescent="0.25">
      <c r="A14797" s="2">
        <v>68604</v>
      </c>
      <c r="B14797" s="3" t="s">
        <v>9704</v>
      </c>
      <c r="C14797" s="4">
        <f>+WEEKNUM(Tabla4[[#This Row],[FECHA]])</f>
        <v>37</v>
      </c>
      <c r="D14797" s="4">
        <f>+MONTH(Tabla4[[#This Row],[FECHA]])</f>
        <v>9</v>
      </c>
      <c r="E14797" s="4">
        <f>+YEAR(B14797)</f>
        <v>2025</v>
      </c>
      <c r="F14797" t="s">
        <v>9326</v>
      </c>
      <c r="G14797" t="s">
        <v>9703</v>
      </c>
      <c r="H14797" t="s">
        <v>8</v>
      </c>
      <c r="I14797" t="s">
        <v>33</v>
      </c>
      <c r="J14797" t="s">
        <v>1929</v>
      </c>
      <c r="K14797" s="2">
        <v>1016057712</v>
      </c>
      <c r="L14797" t="s">
        <v>38</v>
      </c>
      <c r="M14797" t="s">
        <v>1639</v>
      </c>
      <c r="N14797" s="1" t="s">
        <v>1635</v>
      </c>
    </row>
    <row r="14798" spans="1:14" x14ac:dyDescent="0.25">
      <c r="A14798" s="2">
        <v>68606</v>
      </c>
      <c r="B14798" s="3" t="s">
        <v>9702</v>
      </c>
      <c r="C14798" s="4">
        <f>+WEEKNUM(Tabla4[[#This Row],[FECHA]])</f>
        <v>37</v>
      </c>
      <c r="D14798" s="4">
        <f>+MONTH(Tabla4[[#This Row],[FECHA]])</f>
        <v>9</v>
      </c>
      <c r="E14798" s="4">
        <f>+YEAR(B14798)</f>
        <v>2025</v>
      </c>
      <c r="F14798" t="s">
        <v>9265</v>
      </c>
      <c r="G14798" t="s">
        <v>9701</v>
      </c>
      <c r="H14798" t="s">
        <v>275</v>
      </c>
      <c r="I14798" t="s">
        <v>16</v>
      </c>
      <c r="J14798" t="s">
        <v>9700</v>
      </c>
      <c r="K14798" s="2">
        <v>52889796</v>
      </c>
      <c r="L14798" t="s">
        <v>38</v>
      </c>
      <c r="M14798" t="s">
        <v>1684</v>
      </c>
      <c r="N14798" s="1" t="s">
        <v>1635</v>
      </c>
    </row>
    <row r="14799" spans="1:14" x14ac:dyDescent="0.25">
      <c r="A14799" s="2">
        <v>68616</v>
      </c>
      <c r="B14799" s="3" t="s">
        <v>9699</v>
      </c>
      <c r="C14799" s="4">
        <f>+WEEKNUM(Tabla4[[#This Row],[FECHA]])</f>
        <v>37</v>
      </c>
      <c r="D14799" s="4">
        <f>+MONTH(Tabla4[[#This Row],[FECHA]])</f>
        <v>9</v>
      </c>
      <c r="E14799" s="4">
        <f>+YEAR(B14799)</f>
        <v>2025</v>
      </c>
      <c r="F14799" t="s">
        <v>9578</v>
      </c>
      <c r="H14799" t="s">
        <v>3</v>
      </c>
      <c r="I14799" t="s">
        <v>33</v>
      </c>
      <c r="J14799" t="s">
        <v>9698</v>
      </c>
      <c r="K14799" s="2">
        <v>94263300</v>
      </c>
      <c r="L14799" t="s">
        <v>58</v>
      </c>
      <c r="M14799" t="s">
        <v>1684</v>
      </c>
      <c r="N14799" s="1" t="s">
        <v>1635</v>
      </c>
    </row>
    <row r="14800" spans="1:14" x14ac:dyDescent="0.25">
      <c r="A14800" s="2">
        <v>68618</v>
      </c>
      <c r="B14800" s="3" t="s">
        <v>9697</v>
      </c>
      <c r="C14800" s="4">
        <f>+WEEKNUM(Tabla4[[#This Row],[FECHA]])</f>
        <v>37</v>
      </c>
      <c r="D14800" s="4">
        <f>+MONTH(Tabla4[[#This Row],[FECHA]])</f>
        <v>9</v>
      </c>
      <c r="E14800" s="4">
        <f>+YEAR(B14800)</f>
        <v>2025</v>
      </c>
      <c r="F14800" t="s">
        <v>9326</v>
      </c>
      <c r="H14800" t="s">
        <v>8</v>
      </c>
      <c r="I14800" t="s">
        <v>16</v>
      </c>
      <c r="J14800" t="s">
        <v>7346</v>
      </c>
      <c r="K14800" s="2">
        <v>1136887837</v>
      </c>
      <c r="L14800" t="s">
        <v>198</v>
      </c>
      <c r="M14800" t="s">
        <v>1684</v>
      </c>
      <c r="N14800" s="1" t="s">
        <v>1635</v>
      </c>
    </row>
    <row r="14801" spans="1:14" x14ac:dyDescent="0.25">
      <c r="A14801" s="2">
        <v>68619</v>
      </c>
      <c r="B14801" s="3" t="s">
        <v>9696</v>
      </c>
      <c r="C14801" s="4">
        <f>+WEEKNUM(Tabla4[[#This Row],[FECHA]])</f>
        <v>37</v>
      </c>
      <c r="D14801" s="4">
        <f>+MONTH(Tabla4[[#This Row],[FECHA]])</f>
        <v>9</v>
      </c>
      <c r="E14801" s="4">
        <f>+YEAR(B14801)</f>
        <v>2025</v>
      </c>
      <c r="F14801" t="s">
        <v>9578</v>
      </c>
      <c r="H14801" t="s">
        <v>21</v>
      </c>
      <c r="I14801" t="s">
        <v>16</v>
      </c>
      <c r="J14801" t="s">
        <v>2258</v>
      </c>
      <c r="K14801" s="2">
        <v>1192776573</v>
      </c>
      <c r="L14801" t="s">
        <v>55</v>
      </c>
      <c r="M14801" t="s">
        <v>1636</v>
      </c>
      <c r="N14801" s="1" t="s">
        <v>1635</v>
      </c>
    </row>
    <row r="14802" spans="1:14" x14ac:dyDescent="0.25">
      <c r="A14802" s="2">
        <v>68621</v>
      </c>
      <c r="B14802" s="3" t="s">
        <v>9695</v>
      </c>
      <c r="C14802" s="4">
        <f>+WEEKNUM(Tabla4[[#This Row],[FECHA]])</f>
        <v>37</v>
      </c>
      <c r="D14802" s="4">
        <f>+MONTH(Tabla4[[#This Row],[FECHA]])</f>
        <v>9</v>
      </c>
      <c r="E14802" s="4">
        <f>+YEAR(B14802)</f>
        <v>2025</v>
      </c>
      <c r="F14802" t="s">
        <v>9265</v>
      </c>
      <c r="G14802" t="s">
        <v>9694</v>
      </c>
      <c r="H14802" t="s">
        <v>8</v>
      </c>
      <c r="I14802" t="s">
        <v>1138</v>
      </c>
      <c r="J14802" t="s">
        <v>9693</v>
      </c>
      <c r="K14802" s="2">
        <v>80053488</v>
      </c>
      <c r="L14802" t="s">
        <v>38</v>
      </c>
      <c r="M14802" t="s">
        <v>1684</v>
      </c>
      <c r="N14802" s="1" t="s">
        <v>1635</v>
      </c>
    </row>
    <row r="14803" spans="1:14" x14ac:dyDescent="0.25">
      <c r="A14803" s="2">
        <v>68624</v>
      </c>
      <c r="B14803" s="3" t="s">
        <v>9692</v>
      </c>
      <c r="C14803" s="4">
        <f>+WEEKNUM(Tabla4[[#This Row],[FECHA]])</f>
        <v>37</v>
      </c>
      <c r="D14803" s="4">
        <f>+MONTH(Tabla4[[#This Row],[FECHA]])</f>
        <v>9</v>
      </c>
      <c r="E14803" s="4">
        <f>+YEAR(B14803)</f>
        <v>2025</v>
      </c>
      <c r="F14803" t="s">
        <v>9326</v>
      </c>
      <c r="H14803" t="s">
        <v>3</v>
      </c>
      <c r="I14803" t="s">
        <v>12</v>
      </c>
      <c r="J14803" t="s">
        <v>9691</v>
      </c>
      <c r="K14803" s="2">
        <v>15989311</v>
      </c>
      <c r="L14803" t="s">
        <v>55</v>
      </c>
      <c r="M14803" t="s">
        <v>1639</v>
      </c>
      <c r="N14803" s="1" t="s">
        <v>1635</v>
      </c>
    </row>
    <row r="14804" spans="1:14" x14ac:dyDescent="0.25">
      <c r="A14804" s="2">
        <v>68634</v>
      </c>
      <c r="B14804" s="3" t="s">
        <v>9690</v>
      </c>
      <c r="C14804" s="4">
        <f>+WEEKNUM(Tabla4[[#This Row],[FECHA]])</f>
        <v>37</v>
      </c>
      <c r="D14804" s="4">
        <f>+MONTH(Tabla4[[#This Row],[FECHA]])</f>
        <v>9</v>
      </c>
      <c r="E14804" s="4">
        <f>+YEAR(B14804)</f>
        <v>2025</v>
      </c>
      <c r="F14804" t="s">
        <v>9265</v>
      </c>
      <c r="G14804" t="s">
        <v>9689</v>
      </c>
      <c r="H14804" t="s">
        <v>3803</v>
      </c>
      <c r="I14804" t="s">
        <v>16</v>
      </c>
      <c r="J14804" t="s">
        <v>9688</v>
      </c>
      <c r="K14804" s="2">
        <v>1024499270</v>
      </c>
      <c r="L14804" t="s">
        <v>38</v>
      </c>
      <c r="M14804" t="s">
        <v>1684</v>
      </c>
      <c r="N14804" s="1" t="s">
        <v>1635</v>
      </c>
    </row>
    <row r="14805" spans="1:14" x14ac:dyDescent="0.25">
      <c r="A14805" s="2">
        <v>68644</v>
      </c>
      <c r="B14805" s="3" t="s">
        <v>9687</v>
      </c>
      <c r="C14805" s="4">
        <f>+WEEKNUM(Tabla4[[#This Row],[FECHA]])</f>
        <v>37</v>
      </c>
      <c r="D14805" s="4">
        <f>+MONTH(Tabla4[[#This Row],[FECHA]])</f>
        <v>9</v>
      </c>
      <c r="E14805" s="4">
        <f>+YEAR(B14805)</f>
        <v>2025</v>
      </c>
      <c r="F14805" t="s">
        <v>9326</v>
      </c>
      <c r="G14805" t="s">
        <v>9686</v>
      </c>
      <c r="H14805" t="s">
        <v>133</v>
      </c>
      <c r="I14805" t="s">
        <v>130</v>
      </c>
      <c r="J14805" t="s">
        <v>9685</v>
      </c>
      <c r="K14805" s="2">
        <v>1001329686</v>
      </c>
      <c r="L14805" t="s">
        <v>38</v>
      </c>
      <c r="M14805" t="s">
        <v>1684</v>
      </c>
      <c r="N14805" s="1" t="s">
        <v>1635</v>
      </c>
    </row>
    <row r="14806" spans="1:14" x14ac:dyDescent="0.25">
      <c r="A14806" s="2">
        <v>68657</v>
      </c>
      <c r="B14806" s="3" t="s">
        <v>9684</v>
      </c>
      <c r="C14806" s="4">
        <f>+WEEKNUM(Tabla4[[#This Row],[FECHA]])</f>
        <v>37</v>
      </c>
      <c r="D14806" s="4">
        <f>+MONTH(Tabla4[[#This Row],[FECHA]])</f>
        <v>9</v>
      </c>
      <c r="E14806" s="4">
        <f>+YEAR(B14806)</f>
        <v>2025</v>
      </c>
      <c r="F14806" t="s">
        <v>9578</v>
      </c>
      <c r="G14806" t="s">
        <v>9683</v>
      </c>
      <c r="H14806" t="s">
        <v>3</v>
      </c>
      <c r="I14806" t="s">
        <v>16</v>
      </c>
      <c r="J14806" t="s">
        <v>9682</v>
      </c>
      <c r="K14806" s="2">
        <v>1014205019</v>
      </c>
      <c r="L14806" t="s">
        <v>38</v>
      </c>
      <c r="M14806" t="s">
        <v>1639</v>
      </c>
      <c r="N14806" s="1" t="s">
        <v>1635</v>
      </c>
    </row>
    <row r="14807" spans="1:14" x14ac:dyDescent="0.25">
      <c r="A14807" s="2">
        <v>68680</v>
      </c>
      <c r="B14807" s="3" t="s">
        <v>9681</v>
      </c>
      <c r="C14807" s="4">
        <f>+WEEKNUM(Tabla4[[#This Row],[FECHA]])</f>
        <v>37</v>
      </c>
      <c r="D14807" s="4">
        <f>+MONTH(Tabla4[[#This Row],[FECHA]])</f>
        <v>9</v>
      </c>
      <c r="E14807" s="4">
        <f>+YEAR(B14807)</f>
        <v>2025</v>
      </c>
      <c r="F14807" t="s">
        <v>9326</v>
      </c>
      <c r="G14807" t="s">
        <v>9680</v>
      </c>
      <c r="H14807" t="s">
        <v>8</v>
      </c>
      <c r="I14807" t="s">
        <v>16</v>
      </c>
      <c r="J14807" t="s">
        <v>7611</v>
      </c>
      <c r="K14807" s="2">
        <v>19446422</v>
      </c>
      <c r="L14807" t="s">
        <v>38</v>
      </c>
      <c r="M14807" t="s">
        <v>1684</v>
      </c>
      <c r="N14807" s="1" t="s">
        <v>1635</v>
      </c>
    </row>
    <row r="14808" spans="1:14" x14ac:dyDescent="0.25">
      <c r="A14808" s="2">
        <v>68685</v>
      </c>
      <c r="B14808" s="3" t="s">
        <v>9679</v>
      </c>
      <c r="C14808" s="4">
        <f>+WEEKNUM(Tabla4[[#This Row],[FECHA]])</f>
        <v>37</v>
      </c>
      <c r="D14808" s="4">
        <f>+MONTH(Tabla4[[#This Row],[FECHA]])</f>
        <v>9</v>
      </c>
      <c r="E14808" s="4">
        <f>+YEAR(B14808)</f>
        <v>2025</v>
      </c>
      <c r="F14808" t="s">
        <v>9578</v>
      </c>
      <c r="G14808" t="s">
        <v>9678</v>
      </c>
      <c r="H14808" t="s">
        <v>8</v>
      </c>
      <c r="I14808" t="s">
        <v>16</v>
      </c>
      <c r="J14808" t="s">
        <v>8653</v>
      </c>
      <c r="K14808" s="2">
        <v>1032505448</v>
      </c>
      <c r="L14808" t="s">
        <v>38</v>
      </c>
      <c r="M14808" t="s">
        <v>1636</v>
      </c>
      <c r="N14808" s="1" t="s">
        <v>1635</v>
      </c>
    </row>
    <row r="14809" spans="1:14" x14ac:dyDescent="0.25">
      <c r="A14809" s="2">
        <v>68704</v>
      </c>
      <c r="B14809" s="3" t="s">
        <v>9677</v>
      </c>
      <c r="C14809" s="4">
        <f>+WEEKNUM(Tabla4[[#This Row],[FECHA]])</f>
        <v>37</v>
      </c>
      <c r="D14809" s="4">
        <f>+MONTH(Tabla4[[#This Row],[FECHA]])</f>
        <v>9</v>
      </c>
      <c r="E14809" s="4">
        <f>+YEAR(B14809)</f>
        <v>2025</v>
      </c>
      <c r="F14809" t="s">
        <v>9546</v>
      </c>
      <c r="H14809" t="s">
        <v>3</v>
      </c>
      <c r="I14809" t="s">
        <v>16</v>
      </c>
      <c r="J14809" t="s">
        <v>9676</v>
      </c>
      <c r="K14809" s="2">
        <v>52715769</v>
      </c>
      <c r="L14809" t="s">
        <v>55</v>
      </c>
      <c r="M14809" t="s">
        <v>1639</v>
      </c>
      <c r="N14809" s="1" t="s">
        <v>1635</v>
      </c>
    </row>
    <row r="14810" spans="1:14" x14ac:dyDescent="0.25">
      <c r="A14810" s="2">
        <v>68717</v>
      </c>
      <c r="B14810" s="3" t="s">
        <v>9675</v>
      </c>
      <c r="C14810" s="4">
        <f>+WEEKNUM(Tabla4[[#This Row],[FECHA]])</f>
        <v>37</v>
      </c>
      <c r="D14810" s="4">
        <f>+MONTH(Tabla4[[#This Row],[FECHA]])</f>
        <v>9</v>
      </c>
      <c r="E14810" s="4">
        <f>+YEAR(B14810)</f>
        <v>2025</v>
      </c>
      <c r="F14810" t="s">
        <v>9546</v>
      </c>
      <c r="H14810" t="s">
        <v>21</v>
      </c>
      <c r="I14810" t="s">
        <v>16</v>
      </c>
      <c r="J14810" t="s">
        <v>9674</v>
      </c>
      <c r="K14810" s="2">
        <v>1024515891</v>
      </c>
      <c r="L14810" t="s">
        <v>256</v>
      </c>
      <c r="M14810" t="s">
        <v>1636</v>
      </c>
      <c r="N14810" s="1" t="s">
        <v>1635</v>
      </c>
    </row>
    <row r="14811" spans="1:14" x14ac:dyDescent="0.25">
      <c r="A14811" s="2">
        <v>68726</v>
      </c>
      <c r="B14811" s="3" t="s">
        <v>9673</v>
      </c>
      <c r="C14811" s="4">
        <f>+WEEKNUM(Tabla4[[#This Row],[FECHA]])</f>
        <v>37</v>
      </c>
      <c r="D14811" s="4">
        <f>+MONTH(Tabla4[[#This Row],[FECHA]])</f>
        <v>9</v>
      </c>
      <c r="E14811" s="4">
        <f>+YEAR(B14811)</f>
        <v>2025</v>
      </c>
      <c r="F14811" t="s">
        <v>9546</v>
      </c>
      <c r="H14811" t="s">
        <v>21</v>
      </c>
      <c r="I14811" t="s">
        <v>130</v>
      </c>
      <c r="J14811" t="s">
        <v>9672</v>
      </c>
      <c r="K14811" s="2">
        <v>901485353</v>
      </c>
      <c r="L14811" t="s">
        <v>55</v>
      </c>
      <c r="M14811" t="s">
        <v>1639</v>
      </c>
      <c r="N14811" s="1" t="s">
        <v>1635</v>
      </c>
    </row>
    <row r="14812" spans="1:14" x14ac:dyDescent="0.25">
      <c r="A14812" s="2">
        <v>68751</v>
      </c>
      <c r="B14812" s="3" t="s">
        <v>9671</v>
      </c>
      <c r="C14812" s="4">
        <f>+WEEKNUM(Tabla4[[#This Row],[FECHA]])</f>
        <v>37</v>
      </c>
      <c r="D14812" s="4">
        <f>+MONTH(Tabla4[[#This Row],[FECHA]])</f>
        <v>9</v>
      </c>
      <c r="E14812" s="4">
        <f>+YEAR(B14812)</f>
        <v>2025</v>
      </c>
      <c r="F14812" t="s">
        <v>9578</v>
      </c>
      <c r="G14812" t="s">
        <v>9670</v>
      </c>
      <c r="H14812" t="s">
        <v>8</v>
      </c>
      <c r="I14812" t="s">
        <v>30</v>
      </c>
      <c r="J14812" t="s">
        <v>1923</v>
      </c>
      <c r="K14812" s="2">
        <v>1023032921</v>
      </c>
      <c r="L14812" t="s">
        <v>38</v>
      </c>
      <c r="M14812" t="s">
        <v>1684</v>
      </c>
      <c r="N14812" s="1" t="s">
        <v>1635</v>
      </c>
    </row>
    <row r="14813" spans="1:14" x14ac:dyDescent="0.25">
      <c r="A14813" s="2">
        <v>68754</v>
      </c>
      <c r="B14813" s="3" t="s">
        <v>9669</v>
      </c>
      <c r="C14813" s="4">
        <f>+WEEKNUM(Tabla4[[#This Row],[FECHA]])</f>
        <v>37</v>
      </c>
      <c r="D14813" s="4">
        <f>+MONTH(Tabla4[[#This Row],[FECHA]])</f>
        <v>9</v>
      </c>
      <c r="E14813" s="4">
        <f>+YEAR(B14813)</f>
        <v>2025</v>
      </c>
      <c r="F14813" t="s">
        <v>9578</v>
      </c>
      <c r="G14813" t="s">
        <v>9668</v>
      </c>
      <c r="H14813" t="s">
        <v>916</v>
      </c>
      <c r="I14813" t="s">
        <v>33</v>
      </c>
      <c r="J14813" t="s">
        <v>1746</v>
      </c>
      <c r="K14813" s="2">
        <v>1001275483</v>
      </c>
      <c r="L14813" t="s">
        <v>38</v>
      </c>
      <c r="M14813" t="s">
        <v>1684</v>
      </c>
      <c r="N14813" s="1" t="s">
        <v>1635</v>
      </c>
    </row>
    <row r="14814" spans="1:14" x14ac:dyDescent="0.25">
      <c r="A14814" s="2">
        <v>68814</v>
      </c>
      <c r="B14814" s="3" t="s">
        <v>9667</v>
      </c>
      <c r="C14814" s="4">
        <f>+WEEKNUM(Tabla4[[#This Row],[FECHA]])</f>
        <v>37</v>
      </c>
      <c r="D14814" s="4">
        <f>+MONTH(Tabla4[[#This Row],[FECHA]])</f>
        <v>9</v>
      </c>
      <c r="E14814" s="4">
        <f>+YEAR(B14814)</f>
        <v>2025</v>
      </c>
      <c r="F14814" t="s">
        <v>9565</v>
      </c>
      <c r="H14814" t="s">
        <v>3</v>
      </c>
      <c r="I14814" t="s">
        <v>30</v>
      </c>
      <c r="J14814" t="s">
        <v>1709</v>
      </c>
      <c r="K14814" s="2">
        <v>1032499067</v>
      </c>
      <c r="L14814" t="s">
        <v>58</v>
      </c>
      <c r="M14814" t="s">
        <v>1639</v>
      </c>
      <c r="N14814" s="1" t="s">
        <v>1635</v>
      </c>
    </row>
    <row r="14815" spans="1:14" x14ac:dyDescent="0.25">
      <c r="A14815" s="2">
        <v>68852</v>
      </c>
      <c r="B14815" s="3" t="s">
        <v>9666</v>
      </c>
      <c r="C14815" s="4">
        <f>+WEEKNUM(Tabla4[[#This Row],[FECHA]])</f>
        <v>37</v>
      </c>
      <c r="D14815" s="4">
        <f>+MONTH(Tabla4[[#This Row],[FECHA]])</f>
        <v>9</v>
      </c>
      <c r="E14815" s="4">
        <f>+YEAR(B14815)</f>
        <v>2025</v>
      </c>
      <c r="F14815" t="s">
        <v>9531</v>
      </c>
      <c r="H14815" t="s">
        <v>3</v>
      </c>
      <c r="I14815" t="s">
        <v>16</v>
      </c>
      <c r="J14815" t="s">
        <v>5131</v>
      </c>
      <c r="K14815" s="2">
        <v>1032405062</v>
      </c>
      <c r="L14815" t="s">
        <v>1</v>
      </c>
      <c r="N14815" s="1" t="s">
        <v>1635</v>
      </c>
    </row>
    <row r="14816" spans="1:14" x14ac:dyDescent="0.25">
      <c r="A14816" s="2">
        <v>68859</v>
      </c>
      <c r="B14816" s="3" t="s">
        <v>9665</v>
      </c>
      <c r="C14816" s="4">
        <f>+WEEKNUM(Tabla4[[#This Row],[FECHA]])</f>
        <v>37</v>
      </c>
      <c r="D14816" s="4">
        <f>+MONTH(Tabla4[[#This Row],[FECHA]])</f>
        <v>9</v>
      </c>
      <c r="E14816" s="4">
        <f>+YEAR(B14816)</f>
        <v>2025</v>
      </c>
      <c r="F14816" t="s">
        <v>9546</v>
      </c>
      <c r="G14816" t="s">
        <v>9664</v>
      </c>
      <c r="H14816" t="s">
        <v>448</v>
      </c>
      <c r="I14816" t="s">
        <v>33</v>
      </c>
      <c r="J14816" t="s">
        <v>9663</v>
      </c>
      <c r="K14816" s="2">
        <v>1026305872</v>
      </c>
      <c r="L14816" t="s">
        <v>38</v>
      </c>
      <c r="M14816" t="s">
        <v>1639</v>
      </c>
      <c r="N14816" s="1" t="s">
        <v>1635</v>
      </c>
    </row>
    <row r="14817" spans="1:14" x14ac:dyDescent="0.25">
      <c r="A14817" s="2">
        <v>68861</v>
      </c>
      <c r="B14817" s="3" t="s">
        <v>9662</v>
      </c>
      <c r="C14817" s="4">
        <f>+WEEKNUM(Tabla4[[#This Row],[FECHA]])</f>
        <v>37</v>
      </c>
      <c r="D14817" s="4">
        <f>+MONTH(Tabla4[[#This Row],[FECHA]])</f>
        <v>9</v>
      </c>
      <c r="E14817" s="4">
        <f>+YEAR(B14817)</f>
        <v>2025</v>
      </c>
      <c r="F14817" t="s">
        <v>9531</v>
      </c>
      <c r="H14817" t="s">
        <v>21</v>
      </c>
      <c r="I14817" t="s">
        <v>303</v>
      </c>
      <c r="J14817" t="s">
        <v>6528</v>
      </c>
      <c r="K14817" s="2">
        <v>1110585152</v>
      </c>
      <c r="L14817" t="s">
        <v>1</v>
      </c>
      <c r="N14817" s="1" t="s">
        <v>1635</v>
      </c>
    </row>
    <row r="14818" spans="1:14" x14ac:dyDescent="0.25">
      <c r="A14818" s="2">
        <v>68869</v>
      </c>
      <c r="B14818" s="3" t="s">
        <v>9661</v>
      </c>
      <c r="C14818" s="4">
        <f>+WEEKNUM(Tabla4[[#This Row],[FECHA]])</f>
        <v>37</v>
      </c>
      <c r="D14818" s="4">
        <f>+MONTH(Tabla4[[#This Row],[FECHA]])</f>
        <v>9</v>
      </c>
      <c r="E14818" s="4">
        <f>+YEAR(B14818)</f>
        <v>2025</v>
      </c>
      <c r="F14818" t="s">
        <v>9546</v>
      </c>
      <c r="H14818" t="s">
        <v>275</v>
      </c>
      <c r="I14818" t="s">
        <v>12</v>
      </c>
      <c r="J14818" t="s">
        <v>1918</v>
      </c>
      <c r="K14818" s="2">
        <v>91186388</v>
      </c>
      <c r="L14818" t="s">
        <v>198</v>
      </c>
      <c r="M14818" t="s">
        <v>1639</v>
      </c>
      <c r="N14818" s="1" t="s">
        <v>1635</v>
      </c>
    </row>
    <row r="14819" spans="1:14" x14ac:dyDescent="0.25">
      <c r="A14819" s="2">
        <v>68881</v>
      </c>
      <c r="B14819" s="3" t="s">
        <v>9660</v>
      </c>
      <c r="C14819" s="4">
        <f>+WEEKNUM(Tabla4[[#This Row],[FECHA]])</f>
        <v>37</v>
      </c>
      <c r="D14819" s="4">
        <f>+MONTH(Tabla4[[#This Row],[FECHA]])</f>
        <v>9</v>
      </c>
      <c r="E14819" s="4">
        <f>+YEAR(B14819)</f>
        <v>2025</v>
      </c>
      <c r="F14819" t="s">
        <v>9546</v>
      </c>
      <c r="G14819" t="s">
        <v>9659</v>
      </c>
      <c r="H14819" t="s">
        <v>275</v>
      </c>
      <c r="I14819" t="s">
        <v>30</v>
      </c>
      <c r="J14819" t="s">
        <v>5505</v>
      </c>
      <c r="K14819" s="2">
        <v>4132903</v>
      </c>
      <c r="L14819" t="s">
        <v>38</v>
      </c>
      <c r="N14819" s="1" t="s">
        <v>1635</v>
      </c>
    </row>
    <row r="14820" spans="1:14" x14ac:dyDescent="0.25">
      <c r="A14820" s="2">
        <v>68890</v>
      </c>
      <c r="B14820" s="3" t="s">
        <v>9658</v>
      </c>
      <c r="C14820" s="4">
        <f>+WEEKNUM(Tabla4[[#This Row],[FECHA]])</f>
        <v>37</v>
      </c>
      <c r="D14820" s="4">
        <f>+MONTH(Tabla4[[#This Row],[FECHA]])</f>
        <v>9</v>
      </c>
      <c r="E14820" s="4">
        <f>+YEAR(B14820)</f>
        <v>2025</v>
      </c>
      <c r="F14820" t="s">
        <v>9565</v>
      </c>
      <c r="H14820" t="s">
        <v>8</v>
      </c>
      <c r="I14820" t="s">
        <v>30</v>
      </c>
      <c r="J14820" t="s">
        <v>8623</v>
      </c>
      <c r="K14820" s="2">
        <v>79872855</v>
      </c>
      <c r="L14820" t="s">
        <v>198</v>
      </c>
      <c r="M14820" t="s">
        <v>1639</v>
      </c>
      <c r="N14820" s="1" t="s">
        <v>1635</v>
      </c>
    </row>
    <row r="14821" spans="1:14" x14ac:dyDescent="0.25">
      <c r="A14821" s="2">
        <v>68902</v>
      </c>
      <c r="B14821" s="3" t="s">
        <v>9657</v>
      </c>
      <c r="C14821" s="4">
        <f>+WEEKNUM(Tabla4[[#This Row],[FECHA]])</f>
        <v>37</v>
      </c>
      <c r="D14821" s="4">
        <f>+MONTH(Tabla4[[#This Row],[FECHA]])</f>
        <v>9</v>
      </c>
      <c r="E14821" s="4">
        <f>+YEAR(B14821)</f>
        <v>2025</v>
      </c>
      <c r="F14821" t="s">
        <v>9546</v>
      </c>
      <c r="H14821" t="s">
        <v>448</v>
      </c>
      <c r="I14821" t="s">
        <v>33</v>
      </c>
      <c r="J14821" t="s">
        <v>9656</v>
      </c>
      <c r="K14821" s="2">
        <v>1022389956</v>
      </c>
      <c r="L14821" t="s">
        <v>198</v>
      </c>
      <c r="M14821" t="s">
        <v>1639</v>
      </c>
      <c r="N14821" s="1" t="s">
        <v>1635</v>
      </c>
    </row>
    <row r="14822" spans="1:14" x14ac:dyDescent="0.25">
      <c r="A14822" s="2">
        <v>68939</v>
      </c>
      <c r="B14822" s="3" t="s">
        <v>9655</v>
      </c>
      <c r="C14822" s="4">
        <f>+WEEKNUM(Tabla4[[#This Row],[FECHA]])</f>
        <v>37</v>
      </c>
      <c r="D14822" s="4">
        <f>+MONTH(Tabla4[[#This Row],[FECHA]])</f>
        <v>9</v>
      </c>
      <c r="E14822" s="4">
        <f>+YEAR(B14822)</f>
        <v>2025</v>
      </c>
      <c r="F14822" t="s">
        <v>9531</v>
      </c>
      <c r="H14822" t="s">
        <v>21</v>
      </c>
      <c r="I14822" t="s">
        <v>30</v>
      </c>
      <c r="J14822" t="s">
        <v>1737</v>
      </c>
      <c r="K14822" s="2">
        <v>1022419875</v>
      </c>
      <c r="L14822" t="s">
        <v>1</v>
      </c>
      <c r="N14822" s="1" t="s">
        <v>1635</v>
      </c>
    </row>
    <row r="14823" spans="1:14" x14ac:dyDescent="0.25">
      <c r="A14823" s="2">
        <v>68580</v>
      </c>
      <c r="B14823" s="3" t="s">
        <v>9654</v>
      </c>
      <c r="C14823" s="4">
        <f>+WEEKNUM(Tabla4[[#This Row],[FECHA]])</f>
        <v>37</v>
      </c>
      <c r="D14823" s="4">
        <f>+MONTH(Tabla4[[#This Row],[FECHA]])</f>
        <v>9</v>
      </c>
      <c r="E14823" s="4">
        <f>+YEAR(B14823)</f>
        <v>2025</v>
      </c>
      <c r="F14823" t="s">
        <v>9326</v>
      </c>
      <c r="G14823" t="s">
        <v>9653</v>
      </c>
      <c r="H14823" t="s">
        <v>3</v>
      </c>
      <c r="I14823" t="s">
        <v>33</v>
      </c>
      <c r="J14823" t="s">
        <v>9652</v>
      </c>
      <c r="K14823" s="2">
        <v>1018429652</v>
      </c>
      <c r="L14823" t="s">
        <v>38</v>
      </c>
      <c r="M14823" t="s">
        <v>909</v>
      </c>
      <c r="N14823" s="1" t="s">
        <v>901</v>
      </c>
    </row>
    <row r="14824" spans="1:14" x14ac:dyDescent="0.25">
      <c r="A14824" s="2">
        <v>68587</v>
      </c>
      <c r="B14824" s="3" t="s">
        <v>9651</v>
      </c>
      <c r="C14824" s="4">
        <f>+WEEKNUM(Tabla4[[#This Row],[FECHA]])</f>
        <v>37</v>
      </c>
      <c r="D14824" s="4">
        <f>+MONTH(Tabla4[[#This Row],[FECHA]])</f>
        <v>9</v>
      </c>
      <c r="E14824" s="4">
        <f>+YEAR(B14824)</f>
        <v>2025</v>
      </c>
      <c r="F14824" t="s">
        <v>9326</v>
      </c>
      <c r="G14824" t="s">
        <v>9650</v>
      </c>
      <c r="H14824" t="s">
        <v>3</v>
      </c>
      <c r="I14824" t="s">
        <v>33</v>
      </c>
      <c r="J14824" t="s">
        <v>8598</v>
      </c>
      <c r="K14824" s="2">
        <v>1010186089</v>
      </c>
      <c r="L14824" t="s">
        <v>38</v>
      </c>
      <c r="M14824" t="s">
        <v>937</v>
      </c>
      <c r="N14824" s="1" t="s">
        <v>901</v>
      </c>
    </row>
    <row r="14825" spans="1:14" x14ac:dyDescent="0.25">
      <c r="A14825" s="2">
        <v>68588</v>
      </c>
      <c r="B14825" s="3" t="s">
        <v>9649</v>
      </c>
      <c r="C14825" s="4">
        <f>+WEEKNUM(Tabla4[[#This Row],[FECHA]])</f>
        <v>37</v>
      </c>
      <c r="D14825" s="4">
        <f>+MONTH(Tabla4[[#This Row],[FECHA]])</f>
        <v>9</v>
      </c>
      <c r="E14825" s="4">
        <f>+YEAR(B14825)</f>
        <v>2025</v>
      </c>
      <c r="F14825" t="s">
        <v>9265</v>
      </c>
      <c r="G14825" t="s">
        <v>9648</v>
      </c>
      <c r="H14825" t="s">
        <v>916</v>
      </c>
      <c r="I14825" t="s">
        <v>16</v>
      </c>
      <c r="J14825" t="s">
        <v>9647</v>
      </c>
      <c r="K14825" s="2">
        <v>1126907597</v>
      </c>
      <c r="L14825" t="s">
        <v>38</v>
      </c>
      <c r="M14825" t="s">
        <v>937</v>
      </c>
      <c r="N14825" s="1" t="s">
        <v>901</v>
      </c>
    </row>
    <row r="14826" spans="1:14" x14ac:dyDescent="0.25">
      <c r="A14826" s="2">
        <v>68589</v>
      </c>
      <c r="B14826" s="3" t="s">
        <v>9646</v>
      </c>
      <c r="C14826" s="4">
        <f>+WEEKNUM(Tabla4[[#This Row],[FECHA]])</f>
        <v>37</v>
      </c>
      <c r="D14826" s="4">
        <f>+MONTH(Tabla4[[#This Row],[FECHA]])</f>
        <v>9</v>
      </c>
      <c r="E14826" s="4">
        <f>+YEAR(B14826)</f>
        <v>2025</v>
      </c>
      <c r="F14826" t="s">
        <v>9265</v>
      </c>
      <c r="G14826" t="s">
        <v>9645</v>
      </c>
      <c r="H14826" t="s">
        <v>927</v>
      </c>
      <c r="I14826" t="s">
        <v>16</v>
      </c>
      <c r="J14826" t="s">
        <v>3712</v>
      </c>
      <c r="K14826" s="2">
        <v>1019053330</v>
      </c>
      <c r="L14826" t="s">
        <v>38</v>
      </c>
      <c r="M14826" t="s">
        <v>909</v>
      </c>
      <c r="N14826" s="1" t="s">
        <v>901</v>
      </c>
    </row>
    <row r="14827" spans="1:14" x14ac:dyDescent="0.25">
      <c r="A14827" s="2">
        <v>68595</v>
      </c>
      <c r="B14827" s="3" t="s">
        <v>9644</v>
      </c>
      <c r="C14827" s="4">
        <f>+WEEKNUM(Tabla4[[#This Row],[FECHA]])</f>
        <v>37</v>
      </c>
      <c r="D14827" s="4">
        <f>+MONTH(Tabla4[[#This Row],[FECHA]])</f>
        <v>9</v>
      </c>
      <c r="E14827" s="4">
        <f>+YEAR(B14827)</f>
        <v>2025</v>
      </c>
      <c r="F14827" t="s">
        <v>9326</v>
      </c>
      <c r="H14827" t="s">
        <v>3</v>
      </c>
      <c r="I14827" t="s">
        <v>30</v>
      </c>
      <c r="J14827" t="s">
        <v>9643</v>
      </c>
      <c r="K14827" s="2">
        <v>1020742533</v>
      </c>
      <c r="L14827" t="s">
        <v>76</v>
      </c>
      <c r="M14827" t="s">
        <v>987</v>
      </c>
      <c r="N14827" s="1" t="s">
        <v>901</v>
      </c>
    </row>
    <row r="14828" spans="1:14" x14ac:dyDescent="0.25">
      <c r="A14828" s="2">
        <v>68597</v>
      </c>
      <c r="B14828" s="3" t="s">
        <v>9642</v>
      </c>
      <c r="C14828" s="4">
        <f>+WEEKNUM(Tabla4[[#This Row],[FECHA]])</f>
        <v>37</v>
      </c>
      <c r="D14828" s="4">
        <f>+MONTH(Tabla4[[#This Row],[FECHA]])</f>
        <v>9</v>
      </c>
      <c r="E14828" s="4">
        <f>+YEAR(B14828)</f>
        <v>2025</v>
      </c>
      <c r="F14828" t="s">
        <v>9326</v>
      </c>
      <c r="G14828" t="s">
        <v>9641</v>
      </c>
      <c r="H14828" t="s">
        <v>916</v>
      </c>
      <c r="I14828" t="s">
        <v>30</v>
      </c>
      <c r="J14828" t="s">
        <v>5442</v>
      </c>
      <c r="K14828" s="2">
        <v>53046741</v>
      </c>
      <c r="L14828" t="s">
        <v>38</v>
      </c>
      <c r="M14828" t="s">
        <v>987</v>
      </c>
      <c r="N14828" s="1" t="s">
        <v>901</v>
      </c>
    </row>
    <row r="14829" spans="1:14" x14ac:dyDescent="0.25">
      <c r="A14829" s="2">
        <v>68599</v>
      </c>
      <c r="B14829" s="3" t="s">
        <v>9640</v>
      </c>
      <c r="C14829" s="4">
        <f>+WEEKNUM(Tabla4[[#This Row],[FECHA]])</f>
        <v>37</v>
      </c>
      <c r="D14829" s="4">
        <f>+MONTH(Tabla4[[#This Row],[FECHA]])</f>
        <v>9</v>
      </c>
      <c r="E14829" s="4">
        <f>+YEAR(B14829)</f>
        <v>2025</v>
      </c>
      <c r="F14829" t="s">
        <v>9326</v>
      </c>
      <c r="G14829" t="s">
        <v>9639</v>
      </c>
      <c r="H14829" t="s">
        <v>3</v>
      </c>
      <c r="I14829" t="s">
        <v>16</v>
      </c>
      <c r="J14829" t="s">
        <v>1206</v>
      </c>
      <c r="K14829" s="2">
        <v>1016041334</v>
      </c>
      <c r="L14829" t="s">
        <v>38</v>
      </c>
      <c r="M14829" t="s">
        <v>909</v>
      </c>
      <c r="N14829" s="1" t="s">
        <v>901</v>
      </c>
    </row>
    <row r="14830" spans="1:14" x14ac:dyDescent="0.25">
      <c r="A14830" s="2">
        <v>68625</v>
      </c>
      <c r="B14830" s="3" t="s">
        <v>9638</v>
      </c>
      <c r="C14830" s="4">
        <f>+WEEKNUM(Tabla4[[#This Row],[FECHA]])</f>
        <v>37</v>
      </c>
      <c r="D14830" s="4">
        <f>+MONTH(Tabla4[[#This Row],[FECHA]])</f>
        <v>9</v>
      </c>
      <c r="E14830" s="4">
        <f>+YEAR(B14830)</f>
        <v>2025</v>
      </c>
      <c r="F14830" t="s">
        <v>9326</v>
      </c>
      <c r="H14830" t="s">
        <v>3</v>
      </c>
      <c r="I14830" t="s">
        <v>30</v>
      </c>
      <c r="J14830" t="s">
        <v>9637</v>
      </c>
      <c r="K14830" s="2">
        <v>1019145740</v>
      </c>
      <c r="L14830" t="s">
        <v>58</v>
      </c>
      <c r="M14830" t="s">
        <v>937</v>
      </c>
      <c r="N14830" s="1" t="s">
        <v>901</v>
      </c>
    </row>
    <row r="14831" spans="1:14" x14ac:dyDescent="0.25">
      <c r="A14831" s="2">
        <v>68628</v>
      </c>
      <c r="B14831" s="3" t="s">
        <v>9636</v>
      </c>
      <c r="C14831" s="4">
        <f>+WEEKNUM(Tabla4[[#This Row],[FECHA]])</f>
        <v>37</v>
      </c>
      <c r="D14831" s="4">
        <f>+MONTH(Tabla4[[#This Row],[FECHA]])</f>
        <v>9</v>
      </c>
      <c r="E14831" s="4">
        <f>+YEAR(B14831)</f>
        <v>2025</v>
      </c>
      <c r="F14831" t="s">
        <v>9326</v>
      </c>
      <c r="H14831" t="s">
        <v>3</v>
      </c>
      <c r="I14831" t="s">
        <v>33</v>
      </c>
      <c r="J14831" t="s">
        <v>9635</v>
      </c>
      <c r="K14831" s="2">
        <v>1015433284</v>
      </c>
      <c r="L14831" t="s">
        <v>55</v>
      </c>
      <c r="M14831" t="s">
        <v>987</v>
      </c>
      <c r="N14831" s="1" t="s">
        <v>901</v>
      </c>
    </row>
    <row r="14832" spans="1:14" x14ac:dyDescent="0.25">
      <c r="A14832" s="2">
        <v>68638</v>
      </c>
      <c r="B14832" s="3" t="s">
        <v>9634</v>
      </c>
      <c r="C14832" s="4">
        <f>+WEEKNUM(Tabla4[[#This Row],[FECHA]])</f>
        <v>37</v>
      </c>
      <c r="D14832" s="4">
        <f>+MONTH(Tabla4[[#This Row],[FECHA]])</f>
        <v>9</v>
      </c>
      <c r="E14832" s="4">
        <f>+YEAR(B14832)</f>
        <v>2025</v>
      </c>
      <c r="F14832" t="s">
        <v>9326</v>
      </c>
      <c r="G14832" t="s">
        <v>9633</v>
      </c>
      <c r="H14832" t="s">
        <v>133</v>
      </c>
      <c r="I14832" t="s">
        <v>130</v>
      </c>
      <c r="J14832" t="s">
        <v>9632</v>
      </c>
      <c r="K14832" s="2">
        <v>1020754832</v>
      </c>
      <c r="L14832" t="s">
        <v>38</v>
      </c>
      <c r="M14832" t="s">
        <v>987</v>
      </c>
      <c r="N14832" s="1" t="s">
        <v>901</v>
      </c>
    </row>
    <row r="14833" spans="1:14" x14ac:dyDescent="0.25">
      <c r="A14833" s="2">
        <v>68640</v>
      </c>
      <c r="B14833" s="3" t="s">
        <v>9631</v>
      </c>
      <c r="C14833" s="4">
        <f>+WEEKNUM(Tabla4[[#This Row],[FECHA]])</f>
        <v>37</v>
      </c>
      <c r="D14833" s="4">
        <f>+MONTH(Tabla4[[#This Row],[FECHA]])</f>
        <v>9</v>
      </c>
      <c r="E14833" s="4">
        <f>+YEAR(B14833)</f>
        <v>2025</v>
      </c>
      <c r="F14833" t="s">
        <v>9326</v>
      </c>
      <c r="G14833" t="s">
        <v>9630</v>
      </c>
      <c r="H14833" t="s">
        <v>133</v>
      </c>
      <c r="I14833" s="2">
        <v>800</v>
      </c>
      <c r="J14833" t="s">
        <v>1020</v>
      </c>
      <c r="K14833" s="2">
        <v>900346046</v>
      </c>
      <c r="L14833" t="s">
        <v>38</v>
      </c>
      <c r="M14833" t="s">
        <v>909</v>
      </c>
      <c r="N14833" s="1" t="s">
        <v>901</v>
      </c>
    </row>
    <row r="14834" spans="1:14" x14ac:dyDescent="0.25">
      <c r="A14834" s="2">
        <v>68647</v>
      </c>
      <c r="B14834" s="3" t="s">
        <v>9629</v>
      </c>
      <c r="C14834" s="4">
        <f>+WEEKNUM(Tabla4[[#This Row],[FECHA]])</f>
        <v>37</v>
      </c>
      <c r="D14834" s="4">
        <f>+MONTH(Tabla4[[#This Row],[FECHA]])</f>
        <v>9</v>
      </c>
      <c r="E14834" s="4">
        <f>+YEAR(B14834)</f>
        <v>2025</v>
      </c>
      <c r="F14834" t="s">
        <v>9326</v>
      </c>
      <c r="H14834" t="s">
        <v>8</v>
      </c>
      <c r="I14834" t="s">
        <v>303</v>
      </c>
      <c r="J14834" t="s">
        <v>9628</v>
      </c>
      <c r="K14834" s="2">
        <v>1000572718</v>
      </c>
      <c r="L14834" t="s">
        <v>198</v>
      </c>
      <c r="M14834" t="s">
        <v>909</v>
      </c>
      <c r="N14834" s="1" t="s">
        <v>901</v>
      </c>
    </row>
    <row r="14835" spans="1:14" x14ac:dyDescent="0.25">
      <c r="A14835" s="2">
        <v>68658</v>
      </c>
      <c r="B14835" s="3" t="s">
        <v>9627</v>
      </c>
      <c r="C14835" s="4">
        <f>+WEEKNUM(Tabla4[[#This Row],[FECHA]])</f>
        <v>37</v>
      </c>
      <c r="D14835" s="4">
        <f>+MONTH(Tabla4[[#This Row],[FECHA]])</f>
        <v>9</v>
      </c>
      <c r="E14835" s="4">
        <f>+YEAR(B14835)</f>
        <v>2025</v>
      </c>
      <c r="F14835" t="s">
        <v>9326</v>
      </c>
      <c r="H14835" t="s">
        <v>3</v>
      </c>
      <c r="I14835" t="s">
        <v>33</v>
      </c>
      <c r="J14835" t="s">
        <v>9626</v>
      </c>
      <c r="K14835" s="2">
        <v>80093034</v>
      </c>
      <c r="L14835" t="s">
        <v>58</v>
      </c>
      <c r="M14835" t="s">
        <v>909</v>
      </c>
      <c r="N14835" s="1" t="s">
        <v>901</v>
      </c>
    </row>
    <row r="14836" spans="1:14" x14ac:dyDescent="0.25">
      <c r="A14836" s="2">
        <v>68662</v>
      </c>
      <c r="B14836" s="3" t="s">
        <v>9625</v>
      </c>
      <c r="C14836" s="4">
        <f>+WEEKNUM(Tabla4[[#This Row],[FECHA]])</f>
        <v>37</v>
      </c>
      <c r="D14836" s="4">
        <f>+MONTH(Tabla4[[#This Row],[FECHA]])</f>
        <v>9</v>
      </c>
      <c r="E14836" s="4">
        <f>+YEAR(B14836)</f>
        <v>2025</v>
      </c>
      <c r="F14836" t="s">
        <v>9578</v>
      </c>
      <c r="G14836" t="s">
        <v>9624</v>
      </c>
      <c r="H14836" t="s">
        <v>21</v>
      </c>
      <c r="I14836" t="s">
        <v>303</v>
      </c>
      <c r="J14836" t="s">
        <v>7779</v>
      </c>
      <c r="K14836" s="2">
        <v>1032486766</v>
      </c>
      <c r="L14836" t="s">
        <v>38</v>
      </c>
      <c r="M14836" t="s">
        <v>987</v>
      </c>
      <c r="N14836" s="1" t="s">
        <v>901</v>
      </c>
    </row>
    <row r="14837" spans="1:14" x14ac:dyDescent="0.25">
      <c r="A14837" s="2">
        <v>68664</v>
      </c>
      <c r="B14837" s="3" t="s">
        <v>9623</v>
      </c>
      <c r="C14837" s="4">
        <f>+WEEKNUM(Tabla4[[#This Row],[FECHA]])</f>
        <v>37</v>
      </c>
      <c r="D14837" s="4">
        <f>+MONTH(Tabla4[[#This Row],[FECHA]])</f>
        <v>9</v>
      </c>
      <c r="E14837" s="4">
        <f>+YEAR(B14837)</f>
        <v>2025</v>
      </c>
      <c r="F14837" t="s">
        <v>9578</v>
      </c>
      <c r="H14837" t="s">
        <v>8</v>
      </c>
      <c r="I14837" t="s">
        <v>303</v>
      </c>
      <c r="J14837" t="s">
        <v>5434</v>
      </c>
      <c r="K14837" s="2">
        <v>80795755</v>
      </c>
      <c r="L14837" t="s">
        <v>58</v>
      </c>
      <c r="M14837" t="s">
        <v>987</v>
      </c>
      <c r="N14837" s="1" t="s">
        <v>901</v>
      </c>
    </row>
    <row r="14838" spans="1:14" x14ac:dyDescent="0.25">
      <c r="A14838" s="2">
        <v>68666</v>
      </c>
      <c r="B14838" s="3" t="s">
        <v>9622</v>
      </c>
      <c r="C14838" s="4">
        <f>+WEEKNUM(Tabla4[[#This Row],[FECHA]])</f>
        <v>37</v>
      </c>
      <c r="D14838" s="4">
        <f>+MONTH(Tabla4[[#This Row],[FECHA]])</f>
        <v>9</v>
      </c>
      <c r="E14838" s="4">
        <f>+YEAR(B14838)</f>
        <v>2025</v>
      </c>
      <c r="F14838" t="s">
        <v>9326</v>
      </c>
      <c r="G14838" t="s">
        <v>9621</v>
      </c>
      <c r="H14838" t="s">
        <v>3</v>
      </c>
      <c r="I14838" t="s">
        <v>33</v>
      </c>
      <c r="J14838" t="s">
        <v>9620</v>
      </c>
      <c r="K14838" s="2">
        <v>901614567</v>
      </c>
      <c r="L14838" t="s">
        <v>38</v>
      </c>
      <c r="M14838" t="s">
        <v>937</v>
      </c>
      <c r="N14838" s="1" t="s">
        <v>901</v>
      </c>
    </row>
    <row r="14839" spans="1:14" x14ac:dyDescent="0.25">
      <c r="A14839" s="2">
        <v>68672</v>
      </c>
      <c r="B14839" s="3" t="s">
        <v>9619</v>
      </c>
      <c r="C14839" s="4">
        <f>+WEEKNUM(Tabla4[[#This Row],[FECHA]])</f>
        <v>37</v>
      </c>
      <c r="D14839" s="4">
        <f>+MONTH(Tabla4[[#This Row],[FECHA]])</f>
        <v>9</v>
      </c>
      <c r="E14839" s="4">
        <f>+YEAR(B14839)</f>
        <v>2025</v>
      </c>
      <c r="F14839" t="s">
        <v>9578</v>
      </c>
      <c r="G14839" t="s">
        <v>9618</v>
      </c>
      <c r="H14839" t="s">
        <v>21</v>
      </c>
      <c r="I14839" t="s">
        <v>30</v>
      </c>
      <c r="J14839" t="s">
        <v>5513</v>
      </c>
      <c r="K14839" s="2">
        <v>901802656</v>
      </c>
      <c r="L14839" t="s">
        <v>38</v>
      </c>
      <c r="M14839" t="s">
        <v>909</v>
      </c>
      <c r="N14839" s="1" t="s">
        <v>901</v>
      </c>
    </row>
    <row r="14840" spans="1:14" x14ac:dyDescent="0.25">
      <c r="A14840" s="2">
        <v>68674</v>
      </c>
      <c r="B14840" s="3" t="s">
        <v>9617</v>
      </c>
      <c r="C14840" s="4">
        <f>+WEEKNUM(Tabla4[[#This Row],[FECHA]])</f>
        <v>37</v>
      </c>
      <c r="D14840" s="4">
        <f>+MONTH(Tabla4[[#This Row],[FECHA]])</f>
        <v>9</v>
      </c>
      <c r="E14840" s="4">
        <f>+YEAR(B14840)</f>
        <v>2025</v>
      </c>
      <c r="F14840" t="s">
        <v>9578</v>
      </c>
      <c r="G14840" t="s">
        <v>9616</v>
      </c>
      <c r="H14840" t="s">
        <v>3</v>
      </c>
      <c r="I14840" t="s">
        <v>33</v>
      </c>
      <c r="J14840" t="s">
        <v>9615</v>
      </c>
      <c r="K14840" s="2">
        <v>1015405707</v>
      </c>
      <c r="L14840" t="s">
        <v>38</v>
      </c>
      <c r="M14840" t="s">
        <v>937</v>
      </c>
      <c r="N14840" s="1" t="s">
        <v>901</v>
      </c>
    </row>
    <row r="14841" spans="1:14" x14ac:dyDescent="0.25">
      <c r="A14841" s="2">
        <v>68683</v>
      </c>
      <c r="B14841" s="3" t="s">
        <v>9614</v>
      </c>
      <c r="C14841" s="4">
        <f>+WEEKNUM(Tabla4[[#This Row],[FECHA]])</f>
        <v>37</v>
      </c>
      <c r="D14841" s="4">
        <f>+MONTH(Tabla4[[#This Row],[FECHA]])</f>
        <v>9</v>
      </c>
      <c r="E14841" s="4">
        <f>+YEAR(B14841)</f>
        <v>2025</v>
      </c>
      <c r="F14841" t="s">
        <v>9546</v>
      </c>
      <c r="H14841" t="s">
        <v>3</v>
      </c>
      <c r="I14841" t="s">
        <v>16</v>
      </c>
      <c r="J14841" t="s">
        <v>9613</v>
      </c>
      <c r="K14841" s="2">
        <v>1020793878</v>
      </c>
      <c r="L14841" t="s">
        <v>58</v>
      </c>
      <c r="M14841" t="s">
        <v>909</v>
      </c>
      <c r="N14841" s="1" t="s">
        <v>901</v>
      </c>
    </row>
    <row r="14842" spans="1:14" x14ac:dyDescent="0.25">
      <c r="A14842" s="2">
        <v>68689</v>
      </c>
      <c r="B14842" s="3" t="s">
        <v>9612</v>
      </c>
      <c r="C14842" s="4">
        <f>+WEEKNUM(Tabla4[[#This Row],[FECHA]])</f>
        <v>37</v>
      </c>
      <c r="D14842" s="4">
        <f>+MONTH(Tabla4[[#This Row],[FECHA]])</f>
        <v>9</v>
      </c>
      <c r="E14842" s="4">
        <f>+YEAR(B14842)</f>
        <v>2025</v>
      </c>
      <c r="F14842" t="s">
        <v>9546</v>
      </c>
      <c r="H14842" t="s">
        <v>3</v>
      </c>
      <c r="I14842" t="s">
        <v>130</v>
      </c>
      <c r="J14842" t="s">
        <v>9611</v>
      </c>
      <c r="K14842" s="2">
        <v>1019007135</v>
      </c>
      <c r="L14842" t="s">
        <v>58</v>
      </c>
      <c r="M14842" t="s">
        <v>937</v>
      </c>
      <c r="N14842" s="1" t="s">
        <v>901</v>
      </c>
    </row>
    <row r="14843" spans="1:14" x14ac:dyDescent="0.25">
      <c r="A14843" s="2">
        <v>68705</v>
      </c>
      <c r="B14843" s="3" t="s">
        <v>9610</v>
      </c>
      <c r="C14843" s="4">
        <f>+WEEKNUM(Tabla4[[#This Row],[FECHA]])</f>
        <v>37</v>
      </c>
      <c r="D14843" s="4">
        <f>+MONTH(Tabla4[[#This Row],[FECHA]])</f>
        <v>9</v>
      </c>
      <c r="E14843" s="4">
        <f>+YEAR(B14843)</f>
        <v>2025</v>
      </c>
      <c r="F14843" t="s">
        <v>9546</v>
      </c>
      <c r="G14843" t="s">
        <v>9609</v>
      </c>
      <c r="H14843" t="s">
        <v>3</v>
      </c>
      <c r="I14843" t="s">
        <v>30</v>
      </c>
      <c r="J14843" t="s">
        <v>5592</v>
      </c>
      <c r="K14843" s="2">
        <v>277974</v>
      </c>
      <c r="L14843" t="s">
        <v>38</v>
      </c>
      <c r="M14843" t="s">
        <v>987</v>
      </c>
      <c r="N14843" s="1" t="s">
        <v>901</v>
      </c>
    </row>
    <row r="14844" spans="1:14" x14ac:dyDescent="0.25">
      <c r="A14844" s="2">
        <v>68706</v>
      </c>
      <c r="B14844" s="3" t="s">
        <v>9608</v>
      </c>
      <c r="C14844" s="4">
        <f>+WEEKNUM(Tabla4[[#This Row],[FECHA]])</f>
        <v>37</v>
      </c>
      <c r="D14844" s="4">
        <f>+MONTH(Tabla4[[#This Row],[FECHA]])</f>
        <v>9</v>
      </c>
      <c r="E14844" s="4">
        <f>+YEAR(B14844)</f>
        <v>2025</v>
      </c>
      <c r="F14844" t="s">
        <v>9546</v>
      </c>
      <c r="G14844" t="s">
        <v>9607</v>
      </c>
      <c r="H14844" t="s">
        <v>8</v>
      </c>
      <c r="I14844" t="s">
        <v>303</v>
      </c>
      <c r="J14844" t="s">
        <v>9606</v>
      </c>
      <c r="K14844" s="2">
        <v>1019087199</v>
      </c>
      <c r="L14844" t="s">
        <v>38</v>
      </c>
      <c r="M14844" t="s">
        <v>909</v>
      </c>
      <c r="N14844" s="1" t="s">
        <v>901</v>
      </c>
    </row>
    <row r="14845" spans="1:14" x14ac:dyDescent="0.25">
      <c r="A14845" s="2">
        <v>68723</v>
      </c>
      <c r="B14845" s="3" t="s">
        <v>9605</v>
      </c>
      <c r="C14845" s="4">
        <f>+WEEKNUM(Tabla4[[#This Row],[FECHA]])</f>
        <v>37</v>
      </c>
      <c r="D14845" s="4">
        <f>+MONTH(Tabla4[[#This Row],[FECHA]])</f>
        <v>9</v>
      </c>
      <c r="E14845" s="4">
        <f>+YEAR(B14845)</f>
        <v>2025</v>
      </c>
      <c r="F14845" t="s">
        <v>9546</v>
      </c>
      <c r="H14845" t="s">
        <v>21</v>
      </c>
      <c r="I14845" t="s">
        <v>303</v>
      </c>
      <c r="J14845" t="s">
        <v>5871</v>
      </c>
      <c r="K14845" s="2">
        <v>1000718247</v>
      </c>
      <c r="L14845" t="s">
        <v>55</v>
      </c>
      <c r="M14845" t="s">
        <v>987</v>
      </c>
      <c r="N14845" s="1" t="s">
        <v>901</v>
      </c>
    </row>
    <row r="14846" spans="1:14" x14ac:dyDescent="0.25">
      <c r="A14846" s="2">
        <v>68728</v>
      </c>
      <c r="B14846" s="3" t="s">
        <v>9604</v>
      </c>
      <c r="C14846" s="4">
        <f>+WEEKNUM(Tabla4[[#This Row],[FECHA]])</f>
        <v>37</v>
      </c>
      <c r="D14846" s="4">
        <f>+MONTH(Tabla4[[#This Row],[FECHA]])</f>
        <v>9</v>
      </c>
      <c r="E14846" s="4">
        <f>+YEAR(B14846)</f>
        <v>2025</v>
      </c>
      <c r="F14846" t="s">
        <v>9546</v>
      </c>
      <c r="H14846" t="s">
        <v>21</v>
      </c>
      <c r="I14846" t="s">
        <v>30</v>
      </c>
      <c r="J14846" t="s">
        <v>1529</v>
      </c>
      <c r="K14846" s="2">
        <v>20926217</v>
      </c>
      <c r="L14846" t="s">
        <v>76</v>
      </c>
      <c r="M14846" t="s">
        <v>909</v>
      </c>
      <c r="N14846" s="1" t="s">
        <v>901</v>
      </c>
    </row>
    <row r="14847" spans="1:14" x14ac:dyDescent="0.25">
      <c r="A14847" s="2">
        <v>68731</v>
      </c>
      <c r="B14847" s="3" t="s">
        <v>9603</v>
      </c>
      <c r="C14847" s="4">
        <f>+WEEKNUM(Tabla4[[#This Row],[FECHA]])</f>
        <v>37</v>
      </c>
      <c r="D14847" s="4">
        <f>+MONTH(Tabla4[[#This Row],[FECHA]])</f>
        <v>9</v>
      </c>
      <c r="E14847" s="4">
        <f>+YEAR(B14847)</f>
        <v>2025</v>
      </c>
      <c r="F14847" t="s">
        <v>9546</v>
      </c>
      <c r="H14847" t="s">
        <v>21</v>
      </c>
      <c r="I14847" t="s">
        <v>130</v>
      </c>
      <c r="J14847" t="s">
        <v>9602</v>
      </c>
      <c r="K14847" s="2">
        <v>1046345811</v>
      </c>
      <c r="L14847" t="s">
        <v>76</v>
      </c>
      <c r="M14847" t="s">
        <v>987</v>
      </c>
      <c r="N14847" s="1" t="s">
        <v>901</v>
      </c>
    </row>
    <row r="14848" spans="1:14" x14ac:dyDescent="0.25">
      <c r="A14848" s="2">
        <v>68732</v>
      </c>
      <c r="B14848" s="3" t="s">
        <v>9601</v>
      </c>
      <c r="C14848" s="4">
        <f>+WEEKNUM(Tabla4[[#This Row],[FECHA]])</f>
        <v>37</v>
      </c>
      <c r="D14848" s="4">
        <f>+MONTH(Tabla4[[#This Row],[FECHA]])</f>
        <v>9</v>
      </c>
      <c r="E14848" s="4">
        <f>+YEAR(B14848)</f>
        <v>2025</v>
      </c>
      <c r="F14848" t="s">
        <v>9546</v>
      </c>
      <c r="H14848" t="s">
        <v>3</v>
      </c>
      <c r="I14848" t="s">
        <v>1011</v>
      </c>
      <c r="J14848" t="s">
        <v>9600</v>
      </c>
      <c r="K14848" s="2">
        <v>60266189</v>
      </c>
      <c r="L14848" t="s">
        <v>58</v>
      </c>
      <c r="M14848" t="s">
        <v>937</v>
      </c>
      <c r="N14848" s="1" t="s">
        <v>901</v>
      </c>
    </row>
    <row r="14849" spans="1:14" x14ac:dyDescent="0.25">
      <c r="A14849" s="2">
        <v>68735</v>
      </c>
      <c r="B14849" s="3" t="s">
        <v>9599</v>
      </c>
      <c r="C14849" s="4">
        <f>+WEEKNUM(Tabla4[[#This Row],[FECHA]])</f>
        <v>37</v>
      </c>
      <c r="D14849" s="4">
        <f>+MONTH(Tabla4[[#This Row],[FECHA]])</f>
        <v>9</v>
      </c>
      <c r="E14849" s="4">
        <f>+YEAR(B14849)</f>
        <v>2025</v>
      </c>
      <c r="F14849" t="s">
        <v>9546</v>
      </c>
      <c r="H14849" t="s">
        <v>8</v>
      </c>
      <c r="I14849" t="s">
        <v>30</v>
      </c>
      <c r="J14849" t="s">
        <v>4782</v>
      </c>
      <c r="K14849" s="2">
        <v>1144054441</v>
      </c>
      <c r="L14849" t="s">
        <v>58</v>
      </c>
      <c r="M14849" t="s">
        <v>909</v>
      </c>
      <c r="N14849" s="1" t="s">
        <v>901</v>
      </c>
    </row>
    <row r="14850" spans="1:14" x14ac:dyDescent="0.25">
      <c r="A14850" s="2">
        <v>68743</v>
      </c>
      <c r="B14850" s="3" t="s">
        <v>9598</v>
      </c>
      <c r="C14850" s="4">
        <f>+WEEKNUM(Tabla4[[#This Row],[FECHA]])</f>
        <v>37</v>
      </c>
      <c r="D14850" s="4">
        <f>+MONTH(Tabla4[[#This Row],[FECHA]])</f>
        <v>9</v>
      </c>
      <c r="E14850" s="4">
        <f>+YEAR(B14850)</f>
        <v>2025</v>
      </c>
      <c r="F14850" t="s">
        <v>9546</v>
      </c>
      <c r="G14850" t="s">
        <v>9597</v>
      </c>
      <c r="H14850" t="s">
        <v>3</v>
      </c>
      <c r="I14850" t="s">
        <v>16</v>
      </c>
      <c r="J14850" t="s">
        <v>7659</v>
      </c>
      <c r="K14850" s="2">
        <v>1026292775</v>
      </c>
      <c r="L14850" t="s">
        <v>38</v>
      </c>
      <c r="M14850" t="s">
        <v>987</v>
      </c>
      <c r="N14850" s="1" t="s">
        <v>901</v>
      </c>
    </row>
    <row r="14851" spans="1:14" x14ac:dyDescent="0.25">
      <c r="A14851" s="2">
        <v>68744</v>
      </c>
      <c r="B14851" s="3" t="s">
        <v>9596</v>
      </c>
      <c r="C14851" s="4">
        <f>+WEEKNUM(Tabla4[[#This Row],[FECHA]])</f>
        <v>37</v>
      </c>
      <c r="D14851" s="4">
        <f>+MONTH(Tabla4[[#This Row],[FECHA]])</f>
        <v>9</v>
      </c>
      <c r="E14851" s="4">
        <f>+YEAR(B14851)</f>
        <v>2025</v>
      </c>
      <c r="F14851" t="s">
        <v>9578</v>
      </c>
      <c r="G14851" t="s">
        <v>9595</v>
      </c>
      <c r="H14851" t="s">
        <v>154</v>
      </c>
      <c r="I14851" t="s">
        <v>33</v>
      </c>
      <c r="J14851" t="s">
        <v>1608</v>
      </c>
      <c r="K14851" s="2">
        <v>80428724</v>
      </c>
      <c r="L14851" t="s">
        <v>38</v>
      </c>
      <c r="M14851" t="s">
        <v>987</v>
      </c>
      <c r="N14851" s="1" t="s">
        <v>901</v>
      </c>
    </row>
    <row r="14852" spans="1:14" x14ac:dyDescent="0.25">
      <c r="A14852" s="2">
        <v>68747</v>
      </c>
      <c r="B14852" s="3" t="s">
        <v>9594</v>
      </c>
      <c r="C14852" s="4">
        <f>+WEEKNUM(Tabla4[[#This Row],[FECHA]])</f>
        <v>37</v>
      </c>
      <c r="D14852" s="4">
        <f>+MONTH(Tabla4[[#This Row],[FECHA]])</f>
        <v>9</v>
      </c>
      <c r="E14852" s="4">
        <f>+YEAR(B14852)</f>
        <v>2025</v>
      </c>
      <c r="F14852" t="s">
        <v>9546</v>
      </c>
      <c r="G14852" t="s">
        <v>9593</v>
      </c>
      <c r="H14852" t="s">
        <v>3</v>
      </c>
      <c r="I14852" t="s">
        <v>30</v>
      </c>
      <c r="J14852" t="s">
        <v>1343</v>
      </c>
      <c r="K14852" s="2">
        <v>1001216785</v>
      </c>
      <c r="L14852" t="s">
        <v>38</v>
      </c>
      <c r="M14852" t="s">
        <v>937</v>
      </c>
      <c r="N14852" s="1" t="s">
        <v>901</v>
      </c>
    </row>
    <row r="14853" spans="1:14" x14ac:dyDescent="0.25">
      <c r="A14853" s="2">
        <v>68753</v>
      </c>
      <c r="B14853" s="3" t="s">
        <v>9592</v>
      </c>
      <c r="C14853" s="4">
        <f>+WEEKNUM(Tabla4[[#This Row],[FECHA]])</f>
        <v>37</v>
      </c>
      <c r="D14853" s="4">
        <f>+MONTH(Tabla4[[#This Row],[FECHA]])</f>
        <v>9</v>
      </c>
      <c r="E14853" s="4">
        <f>+YEAR(B14853)</f>
        <v>2025</v>
      </c>
      <c r="F14853" t="s">
        <v>9578</v>
      </c>
      <c r="G14853" t="s">
        <v>9591</v>
      </c>
      <c r="H14853" t="s">
        <v>21</v>
      </c>
      <c r="I14853" t="s">
        <v>30</v>
      </c>
      <c r="J14853" t="s">
        <v>9590</v>
      </c>
      <c r="K14853" s="2">
        <v>3103141</v>
      </c>
      <c r="L14853" t="s">
        <v>38</v>
      </c>
      <c r="M14853" t="s">
        <v>987</v>
      </c>
      <c r="N14853" s="1" t="s">
        <v>901</v>
      </c>
    </row>
    <row r="14854" spans="1:14" x14ac:dyDescent="0.25">
      <c r="A14854" s="2">
        <v>68774</v>
      </c>
      <c r="B14854" s="3" t="s">
        <v>9589</v>
      </c>
      <c r="C14854" s="4">
        <f>+WEEKNUM(Tabla4[[#This Row],[FECHA]])</f>
        <v>37</v>
      </c>
      <c r="D14854" s="4">
        <f>+MONTH(Tabla4[[#This Row],[FECHA]])</f>
        <v>9</v>
      </c>
      <c r="E14854" s="4">
        <f>+YEAR(B14854)</f>
        <v>2025</v>
      </c>
      <c r="F14854" t="s">
        <v>9565</v>
      </c>
      <c r="H14854" t="s">
        <v>8</v>
      </c>
      <c r="I14854" t="s">
        <v>33</v>
      </c>
      <c r="J14854" t="s">
        <v>9588</v>
      </c>
      <c r="K14854" s="2">
        <v>1015458447</v>
      </c>
      <c r="L14854" t="s">
        <v>55</v>
      </c>
      <c r="M14854" t="s">
        <v>909</v>
      </c>
      <c r="N14854" s="1" t="s">
        <v>901</v>
      </c>
    </row>
    <row r="14855" spans="1:14" x14ac:dyDescent="0.25">
      <c r="A14855" s="2">
        <v>68779</v>
      </c>
      <c r="B14855" s="3" t="s">
        <v>9587</v>
      </c>
      <c r="C14855" s="4">
        <f>+WEEKNUM(Tabla4[[#This Row],[FECHA]])</f>
        <v>37</v>
      </c>
      <c r="D14855" s="4">
        <f>+MONTH(Tabla4[[#This Row],[FECHA]])</f>
        <v>9</v>
      </c>
      <c r="E14855" s="4">
        <f>+YEAR(B14855)</f>
        <v>2025</v>
      </c>
      <c r="F14855" t="s">
        <v>9565</v>
      </c>
      <c r="H14855" t="s">
        <v>21</v>
      </c>
      <c r="I14855" t="s">
        <v>997</v>
      </c>
      <c r="J14855" t="s">
        <v>9586</v>
      </c>
      <c r="K14855" s="2">
        <v>1019037827</v>
      </c>
      <c r="L14855" t="s">
        <v>76</v>
      </c>
      <c r="M14855" t="s">
        <v>909</v>
      </c>
      <c r="N14855" s="1" t="s">
        <v>901</v>
      </c>
    </row>
    <row r="14856" spans="1:14" x14ac:dyDescent="0.25">
      <c r="A14856" s="2">
        <v>68782</v>
      </c>
      <c r="B14856" s="3" t="s">
        <v>9585</v>
      </c>
      <c r="C14856" s="4">
        <f>+WEEKNUM(Tabla4[[#This Row],[FECHA]])</f>
        <v>37</v>
      </c>
      <c r="D14856" s="4">
        <f>+MONTH(Tabla4[[#This Row],[FECHA]])</f>
        <v>9</v>
      </c>
      <c r="E14856" s="4">
        <f>+YEAR(B14856)</f>
        <v>2025</v>
      </c>
      <c r="F14856" t="s">
        <v>9578</v>
      </c>
      <c r="G14856" t="s">
        <v>9584</v>
      </c>
      <c r="H14856" t="s">
        <v>927</v>
      </c>
      <c r="I14856" t="s">
        <v>16</v>
      </c>
      <c r="J14856" t="s">
        <v>9583</v>
      </c>
      <c r="K14856" s="2">
        <v>1026290583</v>
      </c>
      <c r="L14856" t="s">
        <v>38</v>
      </c>
      <c r="M14856" t="s">
        <v>937</v>
      </c>
      <c r="N14856" s="1" t="s">
        <v>901</v>
      </c>
    </row>
    <row r="14857" spans="1:14" x14ac:dyDescent="0.25">
      <c r="A14857" s="2">
        <v>68784</v>
      </c>
      <c r="B14857" s="3" t="s">
        <v>9582</v>
      </c>
      <c r="C14857" s="4">
        <f>+WEEKNUM(Tabla4[[#This Row],[FECHA]])</f>
        <v>37</v>
      </c>
      <c r="D14857" s="4">
        <f>+MONTH(Tabla4[[#This Row],[FECHA]])</f>
        <v>9</v>
      </c>
      <c r="E14857" s="4">
        <f>+YEAR(B14857)</f>
        <v>2025</v>
      </c>
      <c r="F14857" t="s">
        <v>9565</v>
      </c>
      <c r="H14857" t="s">
        <v>21</v>
      </c>
      <c r="I14857" t="s">
        <v>303</v>
      </c>
      <c r="J14857" t="s">
        <v>7245</v>
      </c>
      <c r="K14857" s="2">
        <v>1053855174</v>
      </c>
      <c r="L14857" t="s">
        <v>55</v>
      </c>
      <c r="M14857" t="s">
        <v>937</v>
      </c>
      <c r="N14857" s="1" t="s">
        <v>901</v>
      </c>
    </row>
    <row r="14858" spans="1:14" x14ac:dyDescent="0.25">
      <c r="A14858" s="2">
        <v>68794</v>
      </c>
      <c r="B14858" s="3" t="s">
        <v>9581</v>
      </c>
      <c r="C14858" s="4">
        <f>+WEEKNUM(Tabla4[[#This Row],[FECHA]])</f>
        <v>37</v>
      </c>
      <c r="D14858" s="4">
        <f>+MONTH(Tabla4[[#This Row],[FECHA]])</f>
        <v>9</v>
      </c>
      <c r="E14858" s="4">
        <f>+YEAR(B14858)</f>
        <v>2025</v>
      </c>
      <c r="F14858" t="s">
        <v>9565</v>
      </c>
      <c r="H14858" t="s">
        <v>3</v>
      </c>
      <c r="I14858" t="s">
        <v>33</v>
      </c>
      <c r="J14858" t="s">
        <v>9580</v>
      </c>
      <c r="K14858" s="2">
        <v>1014197258</v>
      </c>
      <c r="L14858" t="s">
        <v>58</v>
      </c>
      <c r="M14858" t="s">
        <v>987</v>
      </c>
      <c r="N14858" s="1" t="s">
        <v>901</v>
      </c>
    </row>
    <row r="14859" spans="1:14" x14ac:dyDescent="0.25">
      <c r="A14859" s="2">
        <v>68797</v>
      </c>
      <c r="B14859" s="3" t="s">
        <v>9579</v>
      </c>
      <c r="C14859" s="4">
        <f>+WEEKNUM(Tabla4[[#This Row],[FECHA]])</f>
        <v>37</v>
      </c>
      <c r="D14859" s="4">
        <f>+MONTH(Tabla4[[#This Row],[FECHA]])</f>
        <v>9</v>
      </c>
      <c r="E14859" s="4">
        <f>+YEAR(B14859)</f>
        <v>2025</v>
      </c>
      <c r="F14859" t="s">
        <v>9578</v>
      </c>
      <c r="G14859" t="s">
        <v>9577</v>
      </c>
      <c r="H14859" t="s">
        <v>927</v>
      </c>
      <c r="I14859" t="s">
        <v>30</v>
      </c>
      <c r="J14859" t="s">
        <v>5607</v>
      </c>
      <c r="K14859" s="2">
        <v>80224895</v>
      </c>
      <c r="L14859" t="s">
        <v>38</v>
      </c>
      <c r="M14859" t="s">
        <v>909</v>
      </c>
      <c r="N14859" s="1" t="s">
        <v>901</v>
      </c>
    </row>
    <row r="14860" spans="1:14" x14ac:dyDescent="0.25">
      <c r="A14860" s="2">
        <v>68800</v>
      </c>
      <c r="B14860" s="3" t="s">
        <v>9576</v>
      </c>
      <c r="C14860" s="4">
        <f>+WEEKNUM(Tabla4[[#This Row],[FECHA]])</f>
        <v>37</v>
      </c>
      <c r="D14860" s="4">
        <f>+MONTH(Tabla4[[#This Row],[FECHA]])</f>
        <v>9</v>
      </c>
      <c r="E14860" s="4">
        <f>+YEAR(B14860)</f>
        <v>2025</v>
      </c>
      <c r="F14860" t="s">
        <v>9565</v>
      </c>
      <c r="H14860" t="s">
        <v>3</v>
      </c>
      <c r="I14860" t="s">
        <v>303</v>
      </c>
      <c r="J14860" t="s">
        <v>9575</v>
      </c>
      <c r="K14860" s="2">
        <v>1001118297</v>
      </c>
      <c r="L14860" t="s">
        <v>55</v>
      </c>
      <c r="M14860" t="s">
        <v>909</v>
      </c>
      <c r="N14860" s="1" t="s">
        <v>901</v>
      </c>
    </row>
    <row r="14861" spans="1:14" x14ac:dyDescent="0.25">
      <c r="A14861" s="2">
        <v>68804</v>
      </c>
      <c r="B14861" s="3" t="s">
        <v>9574</v>
      </c>
      <c r="C14861" s="4">
        <f>+WEEKNUM(Tabla4[[#This Row],[FECHA]])</f>
        <v>37</v>
      </c>
      <c r="D14861" s="4">
        <f>+MONTH(Tabla4[[#This Row],[FECHA]])</f>
        <v>9</v>
      </c>
      <c r="E14861" s="4">
        <f>+YEAR(B14861)</f>
        <v>2025</v>
      </c>
      <c r="F14861" t="s">
        <v>9565</v>
      </c>
      <c r="H14861" t="s">
        <v>3</v>
      </c>
      <c r="I14861" t="s">
        <v>30</v>
      </c>
      <c r="J14861" t="s">
        <v>9573</v>
      </c>
      <c r="K14861" s="2">
        <v>1127613750</v>
      </c>
      <c r="L14861" t="s">
        <v>55</v>
      </c>
      <c r="M14861" t="s">
        <v>909</v>
      </c>
      <c r="N14861" s="1" t="s">
        <v>901</v>
      </c>
    </row>
    <row r="14862" spans="1:14" x14ac:dyDescent="0.25">
      <c r="A14862" s="2">
        <v>68809</v>
      </c>
      <c r="B14862" s="3" t="s">
        <v>9572</v>
      </c>
      <c r="C14862" s="4">
        <f>+WEEKNUM(Tabla4[[#This Row],[FECHA]])</f>
        <v>37</v>
      </c>
      <c r="D14862" s="4">
        <f>+MONTH(Tabla4[[#This Row],[FECHA]])</f>
        <v>9</v>
      </c>
      <c r="E14862" s="4">
        <f>+YEAR(B14862)</f>
        <v>2025</v>
      </c>
      <c r="F14862" t="s">
        <v>9565</v>
      </c>
      <c r="H14862" t="s">
        <v>8</v>
      </c>
      <c r="I14862" t="s">
        <v>30</v>
      </c>
      <c r="J14862" t="s">
        <v>5847</v>
      </c>
      <c r="K14862" s="2">
        <v>2994385</v>
      </c>
      <c r="L14862" t="s">
        <v>198</v>
      </c>
      <c r="M14862" t="s">
        <v>987</v>
      </c>
      <c r="N14862" s="1" t="s">
        <v>901</v>
      </c>
    </row>
    <row r="14863" spans="1:14" x14ac:dyDescent="0.25">
      <c r="A14863" s="2">
        <v>68819</v>
      </c>
      <c r="B14863" s="3" t="s">
        <v>9571</v>
      </c>
      <c r="C14863" s="4">
        <f>+WEEKNUM(Tabla4[[#This Row],[FECHA]])</f>
        <v>37</v>
      </c>
      <c r="D14863" s="4">
        <f>+MONTH(Tabla4[[#This Row],[FECHA]])</f>
        <v>9</v>
      </c>
      <c r="E14863" s="4">
        <f>+YEAR(B14863)</f>
        <v>2025</v>
      </c>
      <c r="F14863" t="s">
        <v>9546</v>
      </c>
      <c r="G14863" t="s">
        <v>9570</v>
      </c>
      <c r="H14863" t="s">
        <v>3803</v>
      </c>
      <c r="I14863" t="s">
        <v>303</v>
      </c>
      <c r="J14863" t="s">
        <v>9569</v>
      </c>
      <c r="K14863" s="2">
        <v>1013667521</v>
      </c>
      <c r="L14863" t="s">
        <v>38</v>
      </c>
      <c r="M14863" t="s">
        <v>987</v>
      </c>
      <c r="N14863" s="1" t="s">
        <v>901</v>
      </c>
    </row>
    <row r="14864" spans="1:14" x14ac:dyDescent="0.25">
      <c r="A14864" s="2">
        <v>68821</v>
      </c>
      <c r="B14864" s="3" t="s">
        <v>9568</v>
      </c>
      <c r="C14864" s="4">
        <f>+WEEKNUM(Tabla4[[#This Row],[FECHA]])</f>
        <v>37</v>
      </c>
      <c r="D14864" s="4">
        <f>+MONTH(Tabla4[[#This Row],[FECHA]])</f>
        <v>9</v>
      </c>
      <c r="E14864" s="4">
        <f>+YEAR(B14864)</f>
        <v>2025</v>
      </c>
      <c r="F14864" t="s">
        <v>9546</v>
      </c>
      <c r="G14864" t="s">
        <v>9567</v>
      </c>
      <c r="H14864" t="s">
        <v>8</v>
      </c>
      <c r="I14864" t="s">
        <v>16</v>
      </c>
      <c r="J14864" t="s">
        <v>926</v>
      </c>
      <c r="K14864" s="2">
        <v>1020775311</v>
      </c>
      <c r="L14864" t="s">
        <v>38</v>
      </c>
      <c r="M14864" t="s">
        <v>987</v>
      </c>
      <c r="N14864" s="1" t="s">
        <v>901</v>
      </c>
    </row>
    <row r="14865" spans="1:14" x14ac:dyDescent="0.25">
      <c r="A14865" s="2">
        <v>68823</v>
      </c>
      <c r="B14865" s="3" t="s">
        <v>9566</v>
      </c>
      <c r="C14865" s="4">
        <f>+WEEKNUM(Tabla4[[#This Row],[FECHA]])</f>
        <v>37</v>
      </c>
      <c r="D14865" s="4">
        <f>+MONTH(Tabla4[[#This Row],[FECHA]])</f>
        <v>9</v>
      </c>
      <c r="E14865" s="4">
        <f>+YEAR(B14865)</f>
        <v>2025</v>
      </c>
      <c r="F14865" t="s">
        <v>9565</v>
      </c>
      <c r="H14865" t="s">
        <v>3</v>
      </c>
      <c r="I14865" t="s">
        <v>47</v>
      </c>
      <c r="J14865" t="s">
        <v>9564</v>
      </c>
      <c r="K14865" s="2">
        <v>1019018399</v>
      </c>
      <c r="L14865" t="s">
        <v>58</v>
      </c>
      <c r="M14865" t="s">
        <v>937</v>
      </c>
      <c r="N14865" s="1" t="s">
        <v>901</v>
      </c>
    </row>
    <row r="14866" spans="1:14" x14ac:dyDescent="0.25">
      <c r="A14866" s="2">
        <v>68825</v>
      </c>
      <c r="B14866" s="3" t="s">
        <v>9563</v>
      </c>
      <c r="C14866" s="4">
        <f>+WEEKNUM(Tabla4[[#This Row],[FECHA]])</f>
        <v>37</v>
      </c>
      <c r="D14866" s="4">
        <f>+MONTH(Tabla4[[#This Row],[FECHA]])</f>
        <v>9</v>
      </c>
      <c r="E14866" s="4">
        <f>+YEAR(B14866)</f>
        <v>2025</v>
      </c>
      <c r="F14866" t="s">
        <v>9546</v>
      </c>
      <c r="H14866" t="s">
        <v>8</v>
      </c>
      <c r="I14866" t="s">
        <v>30</v>
      </c>
      <c r="J14866" t="s">
        <v>7642</v>
      </c>
      <c r="K14866" s="2">
        <v>1015426924</v>
      </c>
      <c r="L14866" t="s">
        <v>55</v>
      </c>
      <c r="M14866" t="s">
        <v>909</v>
      </c>
      <c r="N14866" s="1" t="s">
        <v>901</v>
      </c>
    </row>
    <row r="14867" spans="1:14" x14ac:dyDescent="0.25">
      <c r="A14867" s="2">
        <v>68828</v>
      </c>
      <c r="B14867" s="3" t="s">
        <v>9562</v>
      </c>
      <c r="C14867" s="4">
        <f>+WEEKNUM(Tabla4[[#This Row],[FECHA]])</f>
        <v>37</v>
      </c>
      <c r="D14867" s="4">
        <f>+MONTH(Tabla4[[#This Row],[FECHA]])</f>
        <v>9</v>
      </c>
      <c r="E14867" s="4">
        <f>+YEAR(B14867)</f>
        <v>2025</v>
      </c>
      <c r="F14867" t="s">
        <v>9546</v>
      </c>
      <c r="H14867" t="s">
        <v>539</v>
      </c>
      <c r="I14867" t="s">
        <v>130</v>
      </c>
      <c r="J14867" t="s">
        <v>9561</v>
      </c>
      <c r="K14867" s="2">
        <v>1020732964</v>
      </c>
      <c r="L14867" t="s">
        <v>55</v>
      </c>
      <c r="M14867" t="s">
        <v>987</v>
      </c>
      <c r="N14867" s="1" t="s">
        <v>901</v>
      </c>
    </row>
    <row r="14868" spans="1:14" x14ac:dyDescent="0.25">
      <c r="A14868" s="2">
        <v>68845</v>
      </c>
      <c r="B14868" s="3" t="s">
        <v>9560</v>
      </c>
      <c r="C14868" s="4">
        <f>+WEEKNUM(Tabla4[[#This Row],[FECHA]])</f>
        <v>37</v>
      </c>
      <c r="D14868" s="4">
        <f>+MONTH(Tabla4[[#This Row],[FECHA]])</f>
        <v>9</v>
      </c>
      <c r="E14868" s="4">
        <f>+YEAR(B14868)</f>
        <v>2025</v>
      </c>
      <c r="F14868" t="s">
        <v>9546</v>
      </c>
      <c r="G14868" t="s">
        <v>9559</v>
      </c>
      <c r="H14868" t="s">
        <v>916</v>
      </c>
      <c r="I14868" t="s">
        <v>30</v>
      </c>
      <c r="J14868" t="s">
        <v>9558</v>
      </c>
      <c r="K14868" s="2">
        <v>2000009055</v>
      </c>
      <c r="L14868" t="s">
        <v>38</v>
      </c>
      <c r="M14868" t="s">
        <v>909</v>
      </c>
      <c r="N14868" s="1" t="s">
        <v>901</v>
      </c>
    </row>
    <row r="14869" spans="1:14" x14ac:dyDescent="0.25">
      <c r="A14869" s="2">
        <v>68846</v>
      </c>
      <c r="B14869" s="3" t="s">
        <v>9557</v>
      </c>
      <c r="C14869" s="4">
        <f>+WEEKNUM(Tabla4[[#This Row],[FECHA]])</f>
        <v>37</v>
      </c>
      <c r="D14869" s="4">
        <f>+MONTH(Tabla4[[#This Row],[FECHA]])</f>
        <v>9</v>
      </c>
      <c r="E14869" s="4">
        <f>+YEAR(B14869)</f>
        <v>2025</v>
      </c>
      <c r="F14869" t="s">
        <v>9546</v>
      </c>
      <c r="G14869" t="s">
        <v>9556</v>
      </c>
      <c r="H14869" t="s">
        <v>539</v>
      </c>
      <c r="I14869" t="s">
        <v>16</v>
      </c>
      <c r="J14869" t="s">
        <v>5811</v>
      </c>
      <c r="K14869" s="2">
        <v>1090372102</v>
      </c>
      <c r="L14869" t="s">
        <v>38</v>
      </c>
      <c r="M14869" t="s">
        <v>987</v>
      </c>
      <c r="N14869" s="1" t="s">
        <v>901</v>
      </c>
    </row>
    <row r="14870" spans="1:14" x14ac:dyDescent="0.25">
      <c r="A14870" s="2">
        <v>68871</v>
      </c>
      <c r="B14870" s="3" t="s">
        <v>9555</v>
      </c>
      <c r="C14870" s="4">
        <f>+WEEKNUM(Tabla4[[#This Row],[FECHA]])</f>
        <v>37</v>
      </c>
      <c r="D14870" s="4">
        <f>+MONTH(Tabla4[[#This Row],[FECHA]])</f>
        <v>9</v>
      </c>
      <c r="E14870" s="4">
        <f>+YEAR(B14870)</f>
        <v>2025</v>
      </c>
      <c r="F14870" t="s">
        <v>9546</v>
      </c>
      <c r="G14870" t="s">
        <v>9554</v>
      </c>
      <c r="H14870" t="s">
        <v>927</v>
      </c>
      <c r="I14870" t="s">
        <v>16</v>
      </c>
      <c r="J14870" t="s">
        <v>9553</v>
      </c>
      <c r="K14870" s="2">
        <v>81740890</v>
      </c>
      <c r="L14870" t="s">
        <v>38</v>
      </c>
      <c r="M14870" t="s">
        <v>909</v>
      </c>
      <c r="N14870" s="1" t="s">
        <v>901</v>
      </c>
    </row>
    <row r="14871" spans="1:14" x14ac:dyDescent="0.25">
      <c r="A14871" s="2">
        <v>68873</v>
      </c>
      <c r="B14871" s="3" t="s">
        <v>9552</v>
      </c>
      <c r="C14871" s="4">
        <f>+WEEKNUM(Tabla4[[#This Row],[FECHA]])</f>
        <v>37</v>
      </c>
      <c r="D14871" s="4">
        <f>+MONTH(Tabla4[[#This Row],[FECHA]])</f>
        <v>9</v>
      </c>
      <c r="E14871" s="4">
        <f>+YEAR(B14871)</f>
        <v>2025</v>
      </c>
      <c r="F14871" t="s">
        <v>9551</v>
      </c>
      <c r="H14871" t="s">
        <v>3</v>
      </c>
      <c r="I14871" t="s">
        <v>997</v>
      </c>
      <c r="J14871" t="s">
        <v>996</v>
      </c>
      <c r="K14871" s="2">
        <v>1019137972</v>
      </c>
      <c r="L14871" t="s">
        <v>1</v>
      </c>
      <c r="N14871" s="1" t="s">
        <v>901</v>
      </c>
    </row>
    <row r="14872" spans="1:14" x14ac:dyDescent="0.25">
      <c r="A14872" s="2">
        <v>68875</v>
      </c>
      <c r="B14872" s="3" t="s">
        <v>9550</v>
      </c>
      <c r="C14872" s="4">
        <f>+WEEKNUM(Tabla4[[#This Row],[FECHA]])</f>
        <v>37</v>
      </c>
      <c r="D14872" s="4">
        <f>+MONTH(Tabla4[[#This Row],[FECHA]])</f>
        <v>9</v>
      </c>
      <c r="E14872" s="4">
        <f>+YEAR(B14872)</f>
        <v>2025</v>
      </c>
      <c r="F14872" t="s">
        <v>9546</v>
      </c>
      <c r="G14872" t="s">
        <v>9549</v>
      </c>
      <c r="H14872" t="s">
        <v>539</v>
      </c>
      <c r="I14872" t="s">
        <v>130</v>
      </c>
      <c r="J14872" t="s">
        <v>9548</v>
      </c>
      <c r="K14872" s="2">
        <v>1031650243</v>
      </c>
      <c r="L14872" t="s">
        <v>38</v>
      </c>
      <c r="M14872" t="s">
        <v>909</v>
      </c>
      <c r="N14872" s="1" t="s">
        <v>901</v>
      </c>
    </row>
    <row r="14873" spans="1:14" x14ac:dyDescent="0.25">
      <c r="A14873" s="2">
        <v>68887</v>
      </c>
      <c r="B14873" s="3" t="s">
        <v>9547</v>
      </c>
      <c r="C14873" s="4">
        <f>+WEEKNUM(Tabla4[[#This Row],[FECHA]])</f>
        <v>37</v>
      </c>
      <c r="D14873" s="4">
        <f>+MONTH(Tabla4[[#This Row],[FECHA]])</f>
        <v>9</v>
      </c>
      <c r="E14873" s="4">
        <f>+YEAR(B14873)</f>
        <v>2025</v>
      </c>
      <c r="F14873" t="s">
        <v>9546</v>
      </c>
      <c r="G14873" t="s">
        <v>9545</v>
      </c>
      <c r="H14873" t="s">
        <v>916</v>
      </c>
      <c r="I14873" t="s">
        <v>30</v>
      </c>
      <c r="J14873" t="s">
        <v>9544</v>
      </c>
      <c r="K14873" s="2">
        <v>79418879</v>
      </c>
      <c r="L14873" t="s">
        <v>38</v>
      </c>
      <c r="M14873" t="s">
        <v>987</v>
      </c>
      <c r="N14873" s="1" t="s">
        <v>901</v>
      </c>
    </row>
    <row r="14874" spans="1:14" x14ac:dyDescent="0.25">
      <c r="A14874" s="2">
        <v>68899</v>
      </c>
      <c r="B14874" s="3" t="s">
        <v>9543</v>
      </c>
      <c r="C14874" s="4">
        <f>+WEEKNUM(Tabla4[[#This Row],[FECHA]])</f>
        <v>37</v>
      </c>
      <c r="D14874" s="4">
        <f>+MONTH(Tabla4[[#This Row],[FECHA]])</f>
        <v>9</v>
      </c>
      <c r="E14874" s="4">
        <f>+YEAR(B14874)</f>
        <v>2025</v>
      </c>
      <c r="F14874" t="s">
        <v>9531</v>
      </c>
      <c r="H14874" t="s">
        <v>3</v>
      </c>
      <c r="I14874" t="s">
        <v>33</v>
      </c>
      <c r="J14874" t="s">
        <v>9542</v>
      </c>
      <c r="K14874" s="2">
        <v>1032408523</v>
      </c>
      <c r="L14874" t="s">
        <v>1</v>
      </c>
      <c r="N14874" s="1" t="s">
        <v>901</v>
      </c>
    </row>
    <row r="14875" spans="1:14" x14ac:dyDescent="0.25">
      <c r="A14875" s="2">
        <v>68909</v>
      </c>
      <c r="B14875" s="3" t="s">
        <v>9541</v>
      </c>
      <c r="C14875" s="4">
        <f>+WEEKNUM(Tabla4[[#This Row],[FECHA]])</f>
        <v>37</v>
      </c>
      <c r="D14875" s="4">
        <f>+MONTH(Tabla4[[#This Row],[FECHA]])</f>
        <v>9</v>
      </c>
      <c r="E14875" s="4">
        <f>+YEAR(B14875)</f>
        <v>2025</v>
      </c>
      <c r="F14875" t="s">
        <v>9531</v>
      </c>
      <c r="H14875" t="s">
        <v>21</v>
      </c>
      <c r="I14875" t="s">
        <v>7243</v>
      </c>
      <c r="J14875" t="s">
        <v>9540</v>
      </c>
      <c r="K14875" s="2">
        <v>1020790187</v>
      </c>
      <c r="L14875" t="s">
        <v>1</v>
      </c>
      <c r="N14875" s="1" t="s">
        <v>901</v>
      </c>
    </row>
    <row r="14876" spans="1:14" x14ac:dyDescent="0.25">
      <c r="A14876" s="2">
        <v>68911</v>
      </c>
      <c r="B14876" s="3" t="s">
        <v>9539</v>
      </c>
      <c r="C14876" s="4">
        <f>+WEEKNUM(Tabla4[[#This Row],[FECHA]])</f>
        <v>37</v>
      </c>
      <c r="D14876" s="4">
        <f>+MONTH(Tabla4[[#This Row],[FECHA]])</f>
        <v>9</v>
      </c>
      <c r="E14876" s="4">
        <f>+YEAR(B14876)</f>
        <v>2025</v>
      </c>
      <c r="F14876" t="s">
        <v>9531</v>
      </c>
      <c r="H14876" t="s">
        <v>8</v>
      </c>
      <c r="I14876" t="s">
        <v>33</v>
      </c>
      <c r="J14876" t="s">
        <v>6957</v>
      </c>
      <c r="K14876" s="2">
        <v>80041860</v>
      </c>
      <c r="L14876" t="s">
        <v>1</v>
      </c>
      <c r="N14876" s="1" t="s">
        <v>901</v>
      </c>
    </row>
    <row r="14877" spans="1:14" x14ac:dyDescent="0.25">
      <c r="A14877" s="2">
        <v>68915</v>
      </c>
      <c r="B14877" s="3" t="s">
        <v>9538</v>
      </c>
      <c r="C14877" s="4">
        <f>+WEEKNUM(Tabla4[[#This Row],[FECHA]])</f>
        <v>37</v>
      </c>
      <c r="D14877" s="4">
        <f>+MONTH(Tabla4[[#This Row],[FECHA]])</f>
        <v>9</v>
      </c>
      <c r="E14877" s="4">
        <f>+YEAR(B14877)</f>
        <v>2025</v>
      </c>
      <c r="F14877" t="s">
        <v>9531</v>
      </c>
      <c r="H14877" t="s">
        <v>21</v>
      </c>
      <c r="I14877" t="s">
        <v>16</v>
      </c>
      <c r="J14877" t="s">
        <v>8560</v>
      </c>
      <c r="K14877" s="2">
        <v>1032455364</v>
      </c>
      <c r="L14877" t="s">
        <v>1</v>
      </c>
      <c r="N14877" s="1" t="s">
        <v>901</v>
      </c>
    </row>
    <row r="14878" spans="1:14" x14ac:dyDescent="0.25">
      <c r="A14878" s="2">
        <v>68918</v>
      </c>
      <c r="B14878" s="3" t="s">
        <v>9537</v>
      </c>
      <c r="C14878" s="4">
        <f>+WEEKNUM(Tabla4[[#This Row],[FECHA]])</f>
        <v>37</v>
      </c>
      <c r="D14878" s="4">
        <f>+MONTH(Tabla4[[#This Row],[FECHA]])</f>
        <v>9</v>
      </c>
      <c r="E14878" s="4">
        <f>+YEAR(B14878)</f>
        <v>2025</v>
      </c>
      <c r="F14878" t="s">
        <v>9531</v>
      </c>
      <c r="H14878" t="s">
        <v>21</v>
      </c>
      <c r="I14878" t="s">
        <v>33</v>
      </c>
      <c r="J14878" t="s">
        <v>9536</v>
      </c>
      <c r="K14878" s="2">
        <v>1019126824</v>
      </c>
      <c r="L14878" t="s">
        <v>1</v>
      </c>
      <c r="N14878" s="1" t="s">
        <v>901</v>
      </c>
    </row>
    <row r="14879" spans="1:14" x14ac:dyDescent="0.25">
      <c r="A14879" s="2">
        <v>68930</v>
      </c>
      <c r="B14879" s="3" t="s">
        <v>9535</v>
      </c>
      <c r="C14879" s="4">
        <f>+WEEKNUM(Tabla4[[#This Row],[FECHA]])</f>
        <v>37</v>
      </c>
      <c r="D14879" s="4">
        <f>+MONTH(Tabla4[[#This Row],[FECHA]])</f>
        <v>9</v>
      </c>
      <c r="E14879" s="4">
        <f>+YEAR(B14879)</f>
        <v>2025</v>
      </c>
      <c r="F14879" t="s">
        <v>9531</v>
      </c>
      <c r="H14879" t="s">
        <v>3</v>
      </c>
      <c r="I14879" t="s">
        <v>33</v>
      </c>
      <c r="J14879" t="s">
        <v>4578</v>
      </c>
      <c r="K14879" s="2">
        <v>1000380929</v>
      </c>
      <c r="L14879" t="s">
        <v>1</v>
      </c>
      <c r="N14879" s="1" t="s">
        <v>901</v>
      </c>
    </row>
    <row r="14880" spans="1:14" x14ac:dyDescent="0.25">
      <c r="A14880" s="2">
        <v>68936</v>
      </c>
      <c r="B14880" s="3" t="s">
        <v>9534</v>
      </c>
      <c r="C14880" s="4">
        <f>+WEEKNUM(Tabla4[[#This Row],[FECHA]])</f>
        <v>37</v>
      </c>
      <c r="D14880" s="4">
        <f>+MONTH(Tabla4[[#This Row],[FECHA]])</f>
        <v>9</v>
      </c>
      <c r="E14880" s="4">
        <f>+YEAR(B14880)</f>
        <v>2025</v>
      </c>
      <c r="F14880" t="s">
        <v>9531</v>
      </c>
      <c r="H14880" t="s">
        <v>3</v>
      </c>
      <c r="I14880" t="s">
        <v>7759</v>
      </c>
      <c r="J14880" t="s">
        <v>9533</v>
      </c>
      <c r="K14880" s="2">
        <v>1083893615</v>
      </c>
      <c r="L14880" t="s">
        <v>1</v>
      </c>
      <c r="N14880" s="1" t="s">
        <v>901</v>
      </c>
    </row>
    <row r="14881" spans="1:14" x14ac:dyDescent="0.25">
      <c r="A14881" s="2">
        <v>68938</v>
      </c>
      <c r="B14881" s="3" t="s">
        <v>9532</v>
      </c>
      <c r="C14881" s="4">
        <f>+WEEKNUM(Tabla4[[#This Row],[FECHA]])</f>
        <v>37</v>
      </c>
      <c r="D14881" s="4">
        <f>+MONTH(Tabla4[[#This Row],[FECHA]])</f>
        <v>9</v>
      </c>
      <c r="E14881" s="4">
        <f>+YEAR(B14881)</f>
        <v>2025</v>
      </c>
      <c r="F14881" t="s">
        <v>9531</v>
      </c>
      <c r="H14881" t="s">
        <v>21</v>
      </c>
      <c r="I14881" t="s">
        <v>16</v>
      </c>
      <c r="J14881" t="s">
        <v>6189</v>
      </c>
      <c r="K14881" s="2">
        <v>79878347</v>
      </c>
      <c r="L14881" t="s">
        <v>1</v>
      </c>
      <c r="N14881" s="1" t="s">
        <v>901</v>
      </c>
    </row>
    <row r="14882" spans="1:14" x14ac:dyDescent="0.25">
      <c r="A14882" s="2">
        <v>53641</v>
      </c>
      <c r="B14882" s="3" t="s">
        <v>9530</v>
      </c>
      <c r="C14882" s="4">
        <f>+WEEKNUM(B14882)</f>
        <v>9</v>
      </c>
      <c r="D14882" s="4">
        <f>+MONTH(Tabla4[[#This Row],[FECHA]])</f>
        <v>3</v>
      </c>
      <c r="E14882" s="4">
        <f>+YEAR(B14882)</f>
        <v>2025</v>
      </c>
      <c r="F14882" t="s">
        <v>3501</v>
      </c>
      <c r="H14882" t="s">
        <v>3118</v>
      </c>
      <c r="I14882" t="s">
        <v>16</v>
      </c>
      <c r="J14882" t="s">
        <v>9529</v>
      </c>
      <c r="K14882" s="2">
        <v>1136884792</v>
      </c>
      <c r="L14882" t="s">
        <v>55</v>
      </c>
      <c r="M14882" t="s">
        <v>4511</v>
      </c>
      <c r="N14882" s="1" t="s">
        <v>246</v>
      </c>
    </row>
    <row r="14883" spans="1:14" x14ac:dyDescent="0.25">
      <c r="A14883" s="2">
        <v>53657</v>
      </c>
      <c r="B14883" s="3" t="s">
        <v>9528</v>
      </c>
      <c r="C14883" s="4">
        <f>+WEEKNUM(B14883)</f>
        <v>9</v>
      </c>
      <c r="D14883" s="4">
        <f>+MONTH(Tabla4[[#This Row],[FECHA]])</f>
        <v>3</v>
      </c>
      <c r="E14883" s="4">
        <f>+YEAR(B14883)</f>
        <v>2025</v>
      </c>
      <c r="F14883" t="s">
        <v>3611</v>
      </c>
      <c r="H14883" t="s">
        <v>21</v>
      </c>
      <c r="I14883" t="s">
        <v>130</v>
      </c>
      <c r="J14883" t="s">
        <v>7528</v>
      </c>
      <c r="K14883" s="2">
        <v>16075639</v>
      </c>
      <c r="L14883" t="s">
        <v>1</v>
      </c>
      <c r="N14883" s="1" t="s">
        <v>246</v>
      </c>
    </row>
    <row r="14884" spans="1:14" x14ac:dyDescent="0.25">
      <c r="A14884" s="2">
        <v>53672</v>
      </c>
      <c r="B14884" s="3" t="s">
        <v>9527</v>
      </c>
      <c r="C14884" s="4">
        <f>+WEEKNUM(B14884)</f>
        <v>9</v>
      </c>
      <c r="D14884" s="4">
        <f>+MONTH(Tabla4[[#This Row],[FECHA]])</f>
        <v>3</v>
      </c>
      <c r="E14884" s="4">
        <f>+YEAR(B14884)</f>
        <v>2025</v>
      </c>
      <c r="F14884" t="s">
        <v>3491</v>
      </c>
      <c r="G14884" t="s">
        <v>9526</v>
      </c>
      <c r="H14884" t="s">
        <v>3118</v>
      </c>
      <c r="I14884" t="s">
        <v>16</v>
      </c>
      <c r="J14884" t="s">
        <v>414</v>
      </c>
      <c r="K14884" s="2">
        <v>1014215791</v>
      </c>
      <c r="L14884" t="s">
        <v>38</v>
      </c>
      <c r="M14884" t="s">
        <v>8244</v>
      </c>
      <c r="N14884" s="1" t="s">
        <v>246</v>
      </c>
    </row>
    <row r="14885" spans="1:14" x14ac:dyDescent="0.25">
      <c r="A14885" s="2">
        <v>53681</v>
      </c>
      <c r="B14885" s="3" t="s">
        <v>9525</v>
      </c>
      <c r="C14885" s="4">
        <f>+WEEKNUM(B14885)</f>
        <v>9</v>
      </c>
      <c r="D14885" s="4">
        <f>+MONTH(Tabla4[[#This Row],[FECHA]])</f>
        <v>3</v>
      </c>
      <c r="E14885" s="4">
        <f>+YEAR(B14885)</f>
        <v>2025</v>
      </c>
      <c r="F14885" t="s">
        <v>3491</v>
      </c>
      <c r="H14885" t="s">
        <v>3118</v>
      </c>
      <c r="I14885" t="s">
        <v>16</v>
      </c>
      <c r="J14885" t="s">
        <v>9524</v>
      </c>
      <c r="K14885" s="2">
        <v>2968820</v>
      </c>
      <c r="L14885" t="s">
        <v>55</v>
      </c>
      <c r="M14885" t="s">
        <v>4511</v>
      </c>
      <c r="N14885" s="1" t="s">
        <v>246</v>
      </c>
    </row>
    <row r="14886" spans="1:14" x14ac:dyDescent="0.25">
      <c r="A14886" s="2">
        <v>53683</v>
      </c>
      <c r="B14886" s="3" t="s">
        <v>9523</v>
      </c>
      <c r="C14886" s="4">
        <f>+WEEKNUM(B14886)</f>
        <v>9</v>
      </c>
      <c r="D14886" s="4">
        <f>+MONTH(Tabla4[[#This Row],[FECHA]])</f>
        <v>3</v>
      </c>
      <c r="E14886" s="4">
        <f>+YEAR(B14886)</f>
        <v>2025</v>
      </c>
      <c r="F14886" t="s">
        <v>3491</v>
      </c>
      <c r="G14886" t="s">
        <v>9522</v>
      </c>
      <c r="H14886" t="s">
        <v>3118</v>
      </c>
      <c r="I14886" t="s">
        <v>16</v>
      </c>
      <c r="J14886" t="s">
        <v>9139</v>
      </c>
      <c r="K14886" s="2">
        <v>28551476</v>
      </c>
      <c r="L14886" t="s">
        <v>38</v>
      </c>
      <c r="M14886" t="s">
        <v>4511</v>
      </c>
      <c r="N14886" s="1" t="s">
        <v>246</v>
      </c>
    </row>
    <row r="14887" spans="1:14" x14ac:dyDescent="0.25">
      <c r="A14887" s="2">
        <v>53693</v>
      </c>
      <c r="B14887" s="3" t="s">
        <v>9521</v>
      </c>
      <c r="C14887" s="4">
        <f>+WEEKNUM(B14887)</f>
        <v>9</v>
      </c>
      <c r="D14887" s="4">
        <f>+MONTH(Tabla4[[#This Row],[FECHA]])</f>
        <v>3</v>
      </c>
      <c r="E14887" s="4">
        <f>+YEAR(B14887)</f>
        <v>2025</v>
      </c>
      <c r="F14887" t="s">
        <v>3501</v>
      </c>
      <c r="G14887" t="s">
        <v>9520</v>
      </c>
      <c r="H14887" t="s">
        <v>3118</v>
      </c>
      <c r="I14887" t="s">
        <v>30</v>
      </c>
      <c r="J14887" t="s">
        <v>9519</v>
      </c>
      <c r="K14887" s="2">
        <v>1030590742</v>
      </c>
      <c r="L14887" t="s">
        <v>38</v>
      </c>
      <c r="M14887" t="s">
        <v>4511</v>
      </c>
      <c r="N14887" s="1" t="s">
        <v>246</v>
      </c>
    </row>
    <row r="14888" spans="1:14" x14ac:dyDescent="0.25">
      <c r="A14888" s="2">
        <v>52443</v>
      </c>
      <c r="B14888" s="3" t="s">
        <v>9518</v>
      </c>
      <c r="C14888" s="4">
        <f>+WEEKNUM(B14888)</f>
        <v>8</v>
      </c>
      <c r="D14888" s="4">
        <f>+MONTH(Tabla4[[#This Row],[FECHA]])</f>
        <v>2</v>
      </c>
      <c r="E14888" s="4">
        <f>+YEAR(B14888)</f>
        <v>2025</v>
      </c>
      <c r="F14888" t="s">
        <v>3340</v>
      </c>
      <c r="G14888" t="s">
        <v>9517</v>
      </c>
      <c r="H14888" t="s">
        <v>3118</v>
      </c>
      <c r="I14888" t="s">
        <v>16</v>
      </c>
      <c r="J14888" t="s">
        <v>9516</v>
      </c>
      <c r="K14888" s="2">
        <v>79522607</v>
      </c>
      <c r="L14888" t="s">
        <v>38</v>
      </c>
      <c r="M14888" t="s">
        <v>8244</v>
      </c>
      <c r="N14888" s="1" t="s">
        <v>246</v>
      </c>
    </row>
    <row r="14889" spans="1:14" x14ac:dyDescent="0.25">
      <c r="A14889" s="2">
        <v>52468</v>
      </c>
      <c r="B14889" s="3" t="s">
        <v>9515</v>
      </c>
      <c r="C14889" s="4">
        <f>+WEEKNUM(B14889)</f>
        <v>8</v>
      </c>
      <c r="D14889" s="4">
        <f>+MONTH(Tabla4[[#This Row],[FECHA]])</f>
        <v>2</v>
      </c>
      <c r="E14889" s="4">
        <f>+YEAR(B14889)</f>
        <v>2025</v>
      </c>
      <c r="F14889" t="s">
        <v>3349</v>
      </c>
      <c r="G14889" t="s">
        <v>9514</v>
      </c>
      <c r="H14889" t="s">
        <v>3118</v>
      </c>
      <c r="J14889" t="s">
        <v>9513</v>
      </c>
      <c r="K14889" s="2">
        <v>1033702186</v>
      </c>
      <c r="L14889" t="s">
        <v>38</v>
      </c>
      <c r="M14889" t="s">
        <v>4511</v>
      </c>
      <c r="N14889" s="1" t="s">
        <v>246</v>
      </c>
    </row>
    <row r="14890" spans="1:14" x14ac:dyDescent="0.25">
      <c r="A14890" s="2">
        <v>52472</v>
      </c>
      <c r="B14890" s="3" t="s">
        <v>9512</v>
      </c>
      <c r="C14890" s="4">
        <f>+WEEKNUM(B14890)</f>
        <v>8</v>
      </c>
      <c r="D14890" s="4">
        <f>+MONTH(Tabla4[[#This Row],[FECHA]])</f>
        <v>2</v>
      </c>
      <c r="E14890" s="4">
        <f>+YEAR(B14890)</f>
        <v>2025</v>
      </c>
      <c r="F14890" t="s">
        <v>3340</v>
      </c>
      <c r="G14890" t="s">
        <v>9511</v>
      </c>
      <c r="H14890" t="s">
        <v>3118</v>
      </c>
      <c r="I14890" t="s">
        <v>30</v>
      </c>
      <c r="J14890" t="s">
        <v>9510</v>
      </c>
      <c r="K14890" s="2">
        <v>1003775690</v>
      </c>
      <c r="L14890" t="s">
        <v>38</v>
      </c>
      <c r="M14890" t="s">
        <v>4511</v>
      </c>
      <c r="N14890" s="1" t="s">
        <v>246</v>
      </c>
    </row>
    <row r="14891" spans="1:14" x14ac:dyDescent="0.25">
      <c r="A14891" s="2">
        <v>52491</v>
      </c>
      <c r="B14891" s="3" t="s">
        <v>9509</v>
      </c>
      <c r="C14891" s="4">
        <f>+WEEKNUM(B14891)</f>
        <v>8</v>
      </c>
      <c r="D14891" s="4">
        <f>+MONTH(Tabla4[[#This Row],[FECHA]])</f>
        <v>2</v>
      </c>
      <c r="E14891" s="4">
        <f>+YEAR(B14891)</f>
        <v>2025</v>
      </c>
      <c r="F14891" t="s">
        <v>3340</v>
      </c>
      <c r="G14891" t="s">
        <v>9508</v>
      </c>
      <c r="H14891" t="s">
        <v>3118</v>
      </c>
      <c r="I14891" t="s">
        <v>16</v>
      </c>
      <c r="J14891" t="s">
        <v>9473</v>
      </c>
      <c r="K14891" s="2">
        <v>1022360689</v>
      </c>
      <c r="L14891" t="s">
        <v>38</v>
      </c>
      <c r="M14891" t="s">
        <v>4511</v>
      </c>
      <c r="N14891" s="1" t="s">
        <v>246</v>
      </c>
    </row>
    <row r="14892" spans="1:14" x14ac:dyDescent="0.25">
      <c r="A14892" s="2">
        <v>52498</v>
      </c>
      <c r="B14892" s="3" t="s">
        <v>9507</v>
      </c>
      <c r="C14892" s="4">
        <f>+WEEKNUM(B14892)</f>
        <v>8</v>
      </c>
      <c r="D14892" s="4">
        <f>+MONTH(Tabla4[[#This Row],[FECHA]])</f>
        <v>2</v>
      </c>
      <c r="E14892" s="4">
        <f>+YEAR(B14892)</f>
        <v>2025</v>
      </c>
      <c r="F14892" t="s">
        <v>3340</v>
      </c>
      <c r="G14892" t="s">
        <v>9506</v>
      </c>
      <c r="H14892" t="s">
        <v>3118</v>
      </c>
      <c r="I14892" t="s">
        <v>33</v>
      </c>
      <c r="J14892" t="s">
        <v>9505</v>
      </c>
      <c r="K14892" s="2">
        <v>1019042229</v>
      </c>
      <c r="L14892" t="s">
        <v>38</v>
      </c>
      <c r="M14892" t="s">
        <v>4511</v>
      </c>
      <c r="N14892" s="1" t="s">
        <v>246</v>
      </c>
    </row>
    <row r="14893" spans="1:14" x14ac:dyDescent="0.25">
      <c r="A14893" s="2">
        <v>52500</v>
      </c>
      <c r="B14893" s="3" t="s">
        <v>9504</v>
      </c>
      <c r="C14893" s="4">
        <f>+WEEKNUM(B14893)</f>
        <v>8</v>
      </c>
      <c r="D14893" s="4">
        <f>+MONTH(Tabla4[[#This Row],[FECHA]])</f>
        <v>2</v>
      </c>
      <c r="E14893" s="4">
        <f>+YEAR(B14893)</f>
        <v>2025</v>
      </c>
      <c r="F14893" t="s">
        <v>3450</v>
      </c>
      <c r="G14893" t="s">
        <v>9503</v>
      </c>
      <c r="H14893" t="s">
        <v>3118</v>
      </c>
      <c r="I14893" t="s">
        <v>16</v>
      </c>
      <c r="J14893" t="s">
        <v>9502</v>
      </c>
      <c r="K14893" s="2">
        <v>79808174</v>
      </c>
      <c r="L14893" t="s">
        <v>38</v>
      </c>
      <c r="M14893" t="s">
        <v>8244</v>
      </c>
      <c r="N14893" s="1" t="s">
        <v>246</v>
      </c>
    </row>
    <row r="14894" spans="1:14" x14ac:dyDescent="0.25">
      <c r="A14894" s="2">
        <v>52502</v>
      </c>
      <c r="B14894" s="3" t="s">
        <v>9501</v>
      </c>
      <c r="C14894" s="4">
        <f>+WEEKNUM(B14894)</f>
        <v>8</v>
      </c>
      <c r="D14894" s="4">
        <f>+MONTH(Tabla4[[#This Row],[FECHA]])</f>
        <v>2</v>
      </c>
      <c r="E14894" s="4">
        <f>+YEAR(B14894)</f>
        <v>2025</v>
      </c>
      <c r="F14894" t="s">
        <v>3349</v>
      </c>
      <c r="G14894" t="s">
        <v>9500</v>
      </c>
      <c r="H14894" t="s">
        <v>3</v>
      </c>
      <c r="I14894" t="s">
        <v>130</v>
      </c>
      <c r="J14894" t="s">
        <v>406</v>
      </c>
      <c r="K14894" s="2">
        <v>1033701689</v>
      </c>
      <c r="L14894" t="s">
        <v>38</v>
      </c>
      <c r="M14894" t="s">
        <v>4511</v>
      </c>
      <c r="N14894" s="1" t="s">
        <v>246</v>
      </c>
    </row>
    <row r="14895" spans="1:14" x14ac:dyDescent="0.25">
      <c r="A14895" s="2">
        <v>52527</v>
      </c>
      <c r="B14895" s="3" t="s">
        <v>9499</v>
      </c>
      <c r="C14895" s="4">
        <f>+WEEKNUM(B14895)</f>
        <v>8</v>
      </c>
      <c r="D14895" s="4">
        <f>+MONTH(Tabla4[[#This Row],[FECHA]])</f>
        <v>2</v>
      </c>
      <c r="E14895" s="4">
        <f>+YEAR(B14895)</f>
        <v>2025</v>
      </c>
      <c r="F14895" t="s">
        <v>3340</v>
      </c>
      <c r="G14895" t="s">
        <v>9498</v>
      </c>
      <c r="H14895" t="s">
        <v>3118</v>
      </c>
      <c r="I14895" t="s">
        <v>30</v>
      </c>
      <c r="J14895" t="s">
        <v>7542</v>
      </c>
      <c r="K14895" s="2">
        <v>1015393910</v>
      </c>
      <c r="L14895" t="s">
        <v>38</v>
      </c>
      <c r="M14895" t="s">
        <v>4511</v>
      </c>
      <c r="N14895" s="1" t="s">
        <v>246</v>
      </c>
    </row>
    <row r="14896" spans="1:14" x14ac:dyDescent="0.25">
      <c r="A14896" s="2">
        <v>52539</v>
      </c>
      <c r="B14896" s="3" t="s">
        <v>9497</v>
      </c>
      <c r="C14896" s="4">
        <f>+WEEKNUM(B14896)</f>
        <v>8</v>
      </c>
      <c r="D14896" s="4">
        <f>+MONTH(Tabla4[[#This Row],[FECHA]])</f>
        <v>2</v>
      </c>
      <c r="E14896" s="4">
        <f>+YEAR(B14896)</f>
        <v>2025</v>
      </c>
      <c r="F14896" t="s">
        <v>3340</v>
      </c>
      <c r="G14896" t="s">
        <v>9496</v>
      </c>
      <c r="H14896" t="s">
        <v>3118</v>
      </c>
      <c r="I14896" t="s">
        <v>33</v>
      </c>
      <c r="J14896" t="s">
        <v>9495</v>
      </c>
      <c r="K14896" s="2">
        <v>80801683</v>
      </c>
      <c r="L14896" t="s">
        <v>38</v>
      </c>
      <c r="M14896" t="s">
        <v>8244</v>
      </c>
      <c r="N14896" s="1" t="s">
        <v>246</v>
      </c>
    </row>
    <row r="14897" spans="1:14" x14ac:dyDescent="0.25">
      <c r="A14897" s="2">
        <v>52570</v>
      </c>
      <c r="B14897" s="3" t="s">
        <v>9494</v>
      </c>
      <c r="C14897" s="4">
        <f>+WEEKNUM(B14897)</f>
        <v>8</v>
      </c>
      <c r="D14897" s="4">
        <f>+MONTH(Tabla4[[#This Row],[FECHA]])</f>
        <v>2</v>
      </c>
      <c r="E14897" s="4">
        <f>+YEAR(B14897)</f>
        <v>2025</v>
      </c>
      <c r="F14897" t="s">
        <v>3450</v>
      </c>
      <c r="G14897" t="s">
        <v>9493</v>
      </c>
      <c r="H14897" t="s">
        <v>3</v>
      </c>
      <c r="I14897" t="s">
        <v>33</v>
      </c>
      <c r="J14897" t="s">
        <v>9492</v>
      </c>
      <c r="K14897" s="2">
        <v>1072426917</v>
      </c>
      <c r="L14897" t="s">
        <v>38</v>
      </c>
      <c r="M14897" t="s">
        <v>4511</v>
      </c>
      <c r="N14897" s="1" t="s">
        <v>246</v>
      </c>
    </row>
    <row r="14898" spans="1:14" x14ac:dyDescent="0.25">
      <c r="A14898" s="2">
        <v>52573</v>
      </c>
      <c r="B14898" s="3" t="s">
        <v>9491</v>
      </c>
      <c r="C14898" s="4">
        <f>+WEEKNUM(B14898)</f>
        <v>8</v>
      </c>
      <c r="D14898" s="4">
        <f>+MONTH(Tabla4[[#This Row],[FECHA]])</f>
        <v>2</v>
      </c>
      <c r="E14898" s="4">
        <f>+YEAR(B14898)</f>
        <v>2025</v>
      </c>
      <c r="F14898" t="s">
        <v>3330</v>
      </c>
      <c r="G14898" t="s">
        <v>9490</v>
      </c>
      <c r="H14898" t="s">
        <v>3118</v>
      </c>
      <c r="I14898" t="s">
        <v>16</v>
      </c>
      <c r="J14898" t="s">
        <v>9489</v>
      </c>
      <c r="K14898" s="2">
        <v>79380121</v>
      </c>
      <c r="L14898" t="s">
        <v>38</v>
      </c>
      <c r="M14898" t="s">
        <v>8244</v>
      </c>
      <c r="N14898" s="1" t="s">
        <v>246</v>
      </c>
    </row>
    <row r="14899" spans="1:14" x14ac:dyDescent="0.25">
      <c r="A14899" s="2">
        <v>52584</v>
      </c>
      <c r="B14899" s="3" t="s">
        <v>9488</v>
      </c>
      <c r="C14899" s="4">
        <f>+WEEKNUM(B14899)</f>
        <v>8</v>
      </c>
      <c r="D14899" s="4">
        <f>+MONTH(Tabla4[[#This Row],[FECHA]])</f>
        <v>2</v>
      </c>
      <c r="E14899" s="4">
        <f>+YEAR(B14899)</f>
        <v>2025</v>
      </c>
      <c r="F14899" t="s">
        <v>3450</v>
      </c>
      <c r="G14899" t="s">
        <v>9487</v>
      </c>
      <c r="H14899" t="s">
        <v>21</v>
      </c>
      <c r="I14899" t="s">
        <v>16</v>
      </c>
      <c r="J14899" t="s">
        <v>4928</v>
      </c>
      <c r="K14899" s="2">
        <v>79862176</v>
      </c>
      <c r="L14899" t="s">
        <v>38</v>
      </c>
      <c r="M14899" t="s">
        <v>8244</v>
      </c>
      <c r="N14899" s="1" t="s">
        <v>246</v>
      </c>
    </row>
    <row r="14900" spans="1:14" x14ac:dyDescent="0.25">
      <c r="A14900" s="2">
        <v>52592</v>
      </c>
      <c r="B14900" s="3" t="s">
        <v>9486</v>
      </c>
      <c r="C14900" s="4">
        <f>+WEEKNUM(B14900)</f>
        <v>8</v>
      </c>
      <c r="D14900" s="4">
        <f>+MONTH(Tabla4[[#This Row],[FECHA]])</f>
        <v>2</v>
      </c>
      <c r="E14900" s="4">
        <f>+YEAR(B14900)</f>
        <v>2025</v>
      </c>
      <c r="F14900" t="s">
        <v>3459</v>
      </c>
      <c r="G14900" t="s">
        <v>9485</v>
      </c>
      <c r="H14900" t="s">
        <v>3118</v>
      </c>
      <c r="I14900" t="s">
        <v>16</v>
      </c>
      <c r="J14900" t="s">
        <v>9484</v>
      </c>
      <c r="K14900" s="2">
        <v>1141115610</v>
      </c>
      <c r="L14900" t="s">
        <v>38</v>
      </c>
      <c r="M14900" t="s">
        <v>4511</v>
      </c>
      <c r="N14900" s="1" t="s">
        <v>246</v>
      </c>
    </row>
    <row r="14901" spans="1:14" x14ac:dyDescent="0.25">
      <c r="A14901" s="2">
        <v>52594</v>
      </c>
      <c r="B14901" s="3" t="s">
        <v>9483</v>
      </c>
      <c r="C14901" s="4">
        <f>+WEEKNUM(B14901)</f>
        <v>8</v>
      </c>
      <c r="D14901" s="4">
        <f>+MONTH(Tabla4[[#This Row],[FECHA]])</f>
        <v>2</v>
      </c>
      <c r="E14901" s="4">
        <f>+YEAR(B14901)</f>
        <v>2025</v>
      </c>
      <c r="F14901" t="s">
        <v>3459</v>
      </c>
      <c r="G14901" t="s">
        <v>9482</v>
      </c>
      <c r="H14901" t="s">
        <v>3</v>
      </c>
      <c r="I14901" t="s">
        <v>16</v>
      </c>
      <c r="J14901" t="s">
        <v>4012</v>
      </c>
      <c r="K14901" s="2">
        <v>1000794661</v>
      </c>
      <c r="L14901" t="s">
        <v>38</v>
      </c>
      <c r="M14901" t="s">
        <v>4511</v>
      </c>
      <c r="N14901" s="1" t="s">
        <v>246</v>
      </c>
    </row>
    <row r="14902" spans="1:14" x14ac:dyDescent="0.25">
      <c r="A14902" s="2">
        <v>52598</v>
      </c>
      <c r="B14902" s="3" t="s">
        <v>9481</v>
      </c>
      <c r="C14902" s="4">
        <f>+WEEKNUM(B14902)</f>
        <v>8</v>
      </c>
      <c r="D14902" s="4">
        <f>+MONTH(Tabla4[[#This Row],[FECHA]])</f>
        <v>2</v>
      </c>
      <c r="E14902" s="4">
        <f>+YEAR(B14902)</f>
        <v>2025</v>
      </c>
      <c r="F14902" t="s">
        <v>3330</v>
      </c>
      <c r="G14902" t="s">
        <v>9480</v>
      </c>
      <c r="H14902" t="s">
        <v>3118</v>
      </c>
      <c r="I14902" t="s">
        <v>16</v>
      </c>
      <c r="J14902" t="s">
        <v>9479</v>
      </c>
      <c r="K14902" s="2">
        <v>80874802</v>
      </c>
      <c r="L14902" t="s">
        <v>38</v>
      </c>
      <c r="M14902" t="s">
        <v>8244</v>
      </c>
      <c r="N14902" s="1" t="s">
        <v>246</v>
      </c>
    </row>
    <row r="14903" spans="1:14" x14ac:dyDescent="0.25">
      <c r="A14903" s="2">
        <v>52644</v>
      </c>
      <c r="B14903" s="3" t="s">
        <v>9478</v>
      </c>
      <c r="C14903" s="4">
        <f>+WEEKNUM(B14903)</f>
        <v>8</v>
      </c>
      <c r="D14903" s="4">
        <f>+MONTH(Tabla4[[#This Row],[FECHA]])</f>
        <v>2</v>
      </c>
      <c r="E14903" s="4">
        <f>+YEAR(B14903)</f>
        <v>2025</v>
      </c>
      <c r="F14903" t="s">
        <v>3349</v>
      </c>
      <c r="G14903" t="s">
        <v>9477</v>
      </c>
      <c r="H14903" t="s">
        <v>3118</v>
      </c>
      <c r="I14903" t="s">
        <v>47</v>
      </c>
      <c r="J14903" t="s">
        <v>9476</v>
      </c>
      <c r="K14903" s="2">
        <v>1014227498</v>
      </c>
      <c r="L14903" t="s">
        <v>38</v>
      </c>
      <c r="M14903" t="s">
        <v>4511</v>
      </c>
      <c r="N14903" s="1" t="s">
        <v>246</v>
      </c>
    </row>
    <row r="14904" spans="1:14" x14ac:dyDescent="0.25">
      <c r="A14904" s="2">
        <v>52670</v>
      </c>
      <c r="B14904" s="3" t="s">
        <v>9475</v>
      </c>
      <c r="C14904" s="4">
        <f>+WEEKNUM(B14904)</f>
        <v>8</v>
      </c>
      <c r="D14904" s="4">
        <f>+MONTH(Tabla4[[#This Row],[FECHA]])</f>
        <v>2</v>
      </c>
      <c r="E14904" s="4">
        <f>+YEAR(B14904)</f>
        <v>2025</v>
      </c>
      <c r="F14904" t="s">
        <v>3349</v>
      </c>
      <c r="G14904" t="s">
        <v>9474</v>
      </c>
      <c r="H14904" t="s">
        <v>3118</v>
      </c>
      <c r="I14904" t="s">
        <v>16</v>
      </c>
      <c r="J14904" t="s">
        <v>9473</v>
      </c>
      <c r="K14904" s="2">
        <v>1022360689</v>
      </c>
      <c r="L14904" t="s">
        <v>38</v>
      </c>
      <c r="M14904" t="s">
        <v>4511</v>
      </c>
      <c r="N14904" s="1" t="s">
        <v>246</v>
      </c>
    </row>
    <row r="14905" spans="1:14" x14ac:dyDescent="0.25">
      <c r="A14905" s="2">
        <v>52672</v>
      </c>
      <c r="B14905" s="3" t="s">
        <v>9472</v>
      </c>
      <c r="C14905" s="4">
        <f>+WEEKNUM(B14905)</f>
        <v>8</v>
      </c>
      <c r="D14905" s="4">
        <f>+MONTH(Tabla4[[#This Row],[FECHA]])</f>
        <v>2</v>
      </c>
      <c r="E14905" s="4">
        <f>+YEAR(B14905)</f>
        <v>2025</v>
      </c>
      <c r="F14905" t="s">
        <v>3349</v>
      </c>
      <c r="G14905" t="s">
        <v>9471</v>
      </c>
      <c r="H14905" t="s">
        <v>3118</v>
      </c>
      <c r="I14905" t="s">
        <v>303</v>
      </c>
      <c r="J14905" t="s">
        <v>9470</v>
      </c>
      <c r="K14905" s="2">
        <v>21118487</v>
      </c>
      <c r="L14905" t="s">
        <v>38</v>
      </c>
      <c r="M14905" t="s">
        <v>8244</v>
      </c>
      <c r="N14905" s="1" t="s">
        <v>246</v>
      </c>
    </row>
    <row r="14906" spans="1:14" x14ac:dyDescent="0.25">
      <c r="A14906" s="2">
        <v>52679</v>
      </c>
      <c r="B14906" s="3" t="s">
        <v>9469</v>
      </c>
      <c r="C14906" s="4">
        <f>+WEEKNUM(B14906)</f>
        <v>8</v>
      </c>
      <c r="D14906" s="4">
        <f>+MONTH(Tabla4[[#This Row],[FECHA]])</f>
        <v>2</v>
      </c>
      <c r="E14906" s="4">
        <f>+YEAR(B14906)</f>
        <v>2025</v>
      </c>
      <c r="F14906" t="s">
        <v>3459</v>
      </c>
      <c r="H14906" t="s">
        <v>3</v>
      </c>
      <c r="I14906" t="s">
        <v>33</v>
      </c>
      <c r="J14906" t="s">
        <v>9468</v>
      </c>
      <c r="K14906" s="2">
        <v>1019087099</v>
      </c>
      <c r="L14906" t="s">
        <v>76</v>
      </c>
      <c r="M14906" t="s">
        <v>8244</v>
      </c>
      <c r="N14906" s="1" t="s">
        <v>246</v>
      </c>
    </row>
    <row r="14907" spans="1:14" x14ac:dyDescent="0.25">
      <c r="A14907" s="2">
        <v>52681</v>
      </c>
      <c r="B14907" s="3" t="s">
        <v>9467</v>
      </c>
      <c r="C14907" s="4">
        <f>+WEEKNUM(B14907)</f>
        <v>8</v>
      </c>
      <c r="D14907" s="4">
        <f>+MONTH(Tabla4[[#This Row],[FECHA]])</f>
        <v>2</v>
      </c>
      <c r="E14907" s="4">
        <f>+YEAR(B14907)</f>
        <v>2025</v>
      </c>
      <c r="F14907" t="s">
        <v>3349</v>
      </c>
      <c r="G14907" t="s">
        <v>9466</v>
      </c>
      <c r="H14907" t="s">
        <v>3118</v>
      </c>
      <c r="I14907" t="s">
        <v>30</v>
      </c>
      <c r="J14907" t="s">
        <v>9465</v>
      </c>
      <c r="K14907" s="2">
        <v>1240048</v>
      </c>
      <c r="L14907" t="s">
        <v>38</v>
      </c>
      <c r="M14907" t="s">
        <v>8244</v>
      </c>
      <c r="N14907" s="1" t="s">
        <v>246</v>
      </c>
    </row>
    <row r="14908" spans="1:14" x14ac:dyDescent="0.25">
      <c r="A14908" s="2">
        <v>52682</v>
      </c>
      <c r="B14908" s="3" t="s">
        <v>9464</v>
      </c>
      <c r="C14908" s="4">
        <f>+WEEKNUM(B14908)</f>
        <v>8</v>
      </c>
      <c r="D14908" s="4">
        <f>+MONTH(Tabla4[[#This Row],[FECHA]])</f>
        <v>2</v>
      </c>
      <c r="E14908" s="4">
        <f>+YEAR(B14908)</f>
        <v>2025</v>
      </c>
      <c r="F14908" t="s">
        <v>3426</v>
      </c>
      <c r="G14908" t="s">
        <v>9463</v>
      </c>
      <c r="H14908" t="s">
        <v>3</v>
      </c>
      <c r="I14908" t="s">
        <v>33</v>
      </c>
      <c r="J14908" t="s">
        <v>9462</v>
      </c>
      <c r="K14908" s="2">
        <v>1032438572</v>
      </c>
      <c r="L14908" t="s">
        <v>38</v>
      </c>
      <c r="M14908" t="s">
        <v>4511</v>
      </c>
      <c r="N14908" s="1" t="s">
        <v>246</v>
      </c>
    </row>
    <row r="14909" spans="1:14" x14ac:dyDescent="0.25">
      <c r="A14909" s="2">
        <v>52687</v>
      </c>
      <c r="B14909" s="3" t="s">
        <v>9461</v>
      </c>
      <c r="C14909" s="4">
        <f>+WEEKNUM(B14909)</f>
        <v>8</v>
      </c>
      <c r="D14909" s="4">
        <f>+MONTH(Tabla4[[#This Row],[FECHA]])</f>
        <v>2</v>
      </c>
      <c r="E14909" s="4">
        <f>+YEAR(B14909)</f>
        <v>2025</v>
      </c>
      <c r="F14909" t="s">
        <v>3426</v>
      </c>
      <c r="G14909" t="s">
        <v>9460</v>
      </c>
      <c r="H14909" t="s">
        <v>3</v>
      </c>
      <c r="I14909" t="s">
        <v>16</v>
      </c>
      <c r="J14909" t="s">
        <v>9459</v>
      </c>
      <c r="K14909" s="2">
        <v>1091673980</v>
      </c>
      <c r="L14909" t="s">
        <v>38</v>
      </c>
      <c r="M14909" t="s">
        <v>4511</v>
      </c>
      <c r="N14909" s="1" t="s">
        <v>246</v>
      </c>
    </row>
    <row r="14910" spans="1:14" x14ac:dyDescent="0.25">
      <c r="A14910" s="2">
        <v>52688</v>
      </c>
      <c r="B14910" s="3" t="s">
        <v>9458</v>
      </c>
      <c r="C14910" s="4">
        <f>+WEEKNUM(B14910)</f>
        <v>8</v>
      </c>
      <c r="D14910" s="4">
        <f>+MONTH(Tabla4[[#This Row],[FECHA]])</f>
        <v>2</v>
      </c>
      <c r="E14910" s="4">
        <f>+YEAR(B14910)</f>
        <v>2025</v>
      </c>
      <c r="F14910" t="s">
        <v>3426</v>
      </c>
      <c r="H14910" t="s">
        <v>3</v>
      </c>
      <c r="I14910" t="s">
        <v>130</v>
      </c>
      <c r="J14910" t="s">
        <v>5507</v>
      </c>
      <c r="K14910" s="2">
        <v>1073159594</v>
      </c>
      <c r="L14910" t="s">
        <v>55</v>
      </c>
      <c r="M14910" t="s">
        <v>8244</v>
      </c>
      <c r="N14910" s="1" t="s">
        <v>246</v>
      </c>
    </row>
    <row r="14911" spans="1:14" x14ac:dyDescent="0.25">
      <c r="A14911" s="2">
        <v>52692</v>
      </c>
      <c r="B14911" s="3" t="s">
        <v>9457</v>
      </c>
      <c r="C14911" s="4">
        <f>+WEEKNUM(B14911)</f>
        <v>8</v>
      </c>
      <c r="D14911" s="4">
        <f>+MONTH(Tabla4[[#This Row],[FECHA]])</f>
        <v>2</v>
      </c>
      <c r="E14911" s="4">
        <f>+YEAR(B14911)</f>
        <v>2025</v>
      </c>
      <c r="F14911" t="s">
        <v>3459</v>
      </c>
      <c r="G14911" t="s">
        <v>9456</v>
      </c>
      <c r="H14911" t="s">
        <v>21</v>
      </c>
      <c r="I14911" t="s">
        <v>30</v>
      </c>
      <c r="J14911" t="s">
        <v>9455</v>
      </c>
      <c r="K14911" s="2">
        <v>79484223</v>
      </c>
      <c r="L14911" t="s">
        <v>38</v>
      </c>
      <c r="M14911" t="s">
        <v>8244</v>
      </c>
      <c r="N14911" s="1" t="s">
        <v>246</v>
      </c>
    </row>
    <row r="14912" spans="1:14" x14ac:dyDescent="0.25">
      <c r="A14912" s="2">
        <v>52694</v>
      </c>
      <c r="B14912" s="3" t="s">
        <v>9454</v>
      </c>
      <c r="C14912" s="4">
        <f>+WEEKNUM(B14912)</f>
        <v>8</v>
      </c>
      <c r="D14912" s="4">
        <f>+MONTH(Tabla4[[#This Row],[FECHA]])</f>
        <v>2</v>
      </c>
      <c r="E14912" s="4">
        <f>+YEAR(B14912)</f>
        <v>2025</v>
      </c>
      <c r="F14912" t="s">
        <v>3426</v>
      </c>
      <c r="H14912" t="s">
        <v>3</v>
      </c>
      <c r="I14912" t="s">
        <v>16</v>
      </c>
      <c r="J14912" t="s">
        <v>9453</v>
      </c>
      <c r="K14912" s="2">
        <v>1007820049</v>
      </c>
      <c r="L14912" t="s">
        <v>55</v>
      </c>
      <c r="M14912" t="s">
        <v>4511</v>
      </c>
      <c r="N14912" s="1" t="s">
        <v>246</v>
      </c>
    </row>
    <row r="14913" spans="1:14" x14ac:dyDescent="0.25">
      <c r="A14913" s="2">
        <v>52699</v>
      </c>
      <c r="B14913" s="3" t="s">
        <v>9452</v>
      </c>
      <c r="C14913" s="4">
        <f>+WEEKNUM(B14913)</f>
        <v>8</v>
      </c>
      <c r="D14913" s="4">
        <f>+MONTH(Tabla4[[#This Row],[FECHA]])</f>
        <v>2</v>
      </c>
      <c r="E14913" s="4">
        <f>+YEAR(B14913)</f>
        <v>2025</v>
      </c>
      <c r="F14913" t="s">
        <v>3426</v>
      </c>
      <c r="G14913" t="s">
        <v>9451</v>
      </c>
      <c r="H14913" t="s">
        <v>3</v>
      </c>
      <c r="I14913" t="s">
        <v>16</v>
      </c>
      <c r="J14913" t="s">
        <v>9450</v>
      </c>
      <c r="K14913" s="2">
        <v>1004999084</v>
      </c>
      <c r="L14913" t="s">
        <v>38</v>
      </c>
      <c r="M14913" t="s">
        <v>8244</v>
      </c>
      <c r="N14913" s="1" t="s">
        <v>246</v>
      </c>
    </row>
    <row r="14914" spans="1:14" x14ac:dyDescent="0.25">
      <c r="A14914" s="2">
        <v>52708</v>
      </c>
      <c r="B14914" s="3" t="s">
        <v>9449</v>
      </c>
      <c r="C14914" s="4">
        <f>+WEEKNUM(B14914)</f>
        <v>8</v>
      </c>
      <c r="D14914" s="4">
        <f>+MONTH(Tabla4[[#This Row],[FECHA]])</f>
        <v>2</v>
      </c>
      <c r="E14914" s="4">
        <f>+YEAR(B14914)</f>
        <v>2025</v>
      </c>
      <c r="F14914" t="s">
        <v>3349</v>
      </c>
      <c r="G14914" t="s">
        <v>9448</v>
      </c>
      <c r="H14914" t="s">
        <v>3118</v>
      </c>
      <c r="I14914" t="s">
        <v>16</v>
      </c>
      <c r="J14914" t="s">
        <v>7585</v>
      </c>
      <c r="K14914" s="2">
        <v>1031804302</v>
      </c>
      <c r="L14914" t="s">
        <v>38</v>
      </c>
      <c r="M14914" t="s">
        <v>4511</v>
      </c>
      <c r="N14914" s="1" t="s">
        <v>246</v>
      </c>
    </row>
    <row r="14915" spans="1:14" x14ac:dyDescent="0.25">
      <c r="A14915" s="2">
        <v>52717</v>
      </c>
      <c r="B14915" s="3" t="s">
        <v>9447</v>
      </c>
      <c r="C14915" s="4">
        <f>+WEEKNUM(B14915)</f>
        <v>8</v>
      </c>
      <c r="D14915" s="4">
        <f>+MONTH(Tabla4[[#This Row],[FECHA]])</f>
        <v>2</v>
      </c>
      <c r="E14915" s="4">
        <f>+YEAR(B14915)</f>
        <v>2025</v>
      </c>
      <c r="F14915" t="s">
        <v>3432</v>
      </c>
      <c r="G14915" t="s">
        <v>9446</v>
      </c>
      <c r="H14915" t="s">
        <v>3</v>
      </c>
      <c r="I14915" t="s">
        <v>33</v>
      </c>
      <c r="J14915" t="s">
        <v>9445</v>
      </c>
      <c r="K14915" s="2">
        <v>79959061</v>
      </c>
      <c r="L14915" t="s">
        <v>38</v>
      </c>
      <c r="M14915" t="s">
        <v>8244</v>
      </c>
      <c r="N14915" s="1" t="s">
        <v>246</v>
      </c>
    </row>
    <row r="14916" spans="1:14" x14ac:dyDescent="0.25">
      <c r="A14916" s="2">
        <v>68038</v>
      </c>
      <c r="B14916" s="3" t="s">
        <v>9444</v>
      </c>
      <c r="C14916" s="4">
        <f>+WEEKNUM(Tabla4[[#This Row],[FECHA]])</f>
        <v>36</v>
      </c>
      <c r="D14916" s="4">
        <f>+MONTH(Tabla4[[#This Row],[FECHA]])</f>
        <v>9</v>
      </c>
      <c r="E14916" s="4">
        <f>+YEAR(B14916)</f>
        <v>2025</v>
      </c>
      <c r="F14916" t="s">
        <v>8170</v>
      </c>
      <c r="G14916" t="s">
        <v>9443</v>
      </c>
      <c r="H14916" t="s">
        <v>275</v>
      </c>
      <c r="I14916" t="s">
        <v>16</v>
      </c>
      <c r="J14916" t="s">
        <v>9442</v>
      </c>
      <c r="K14916" s="2">
        <v>1000708404</v>
      </c>
      <c r="L14916" t="s">
        <v>38</v>
      </c>
      <c r="M14916" t="s">
        <v>2144</v>
      </c>
      <c r="N14916" s="1" t="s">
        <v>2098</v>
      </c>
    </row>
    <row r="14917" spans="1:14" x14ac:dyDescent="0.25">
      <c r="A14917" s="2">
        <v>68041</v>
      </c>
      <c r="B14917" s="3" t="s">
        <v>9441</v>
      </c>
      <c r="C14917" s="4">
        <f>+WEEKNUM(Tabla4[[#This Row],[FECHA]])</f>
        <v>36</v>
      </c>
      <c r="D14917" s="4">
        <f>+MONTH(Tabla4[[#This Row],[FECHA]])</f>
        <v>9</v>
      </c>
      <c r="E14917" s="4">
        <f>+YEAR(B14917)</f>
        <v>2025</v>
      </c>
      <c r="F14917" t="s">
        <v>8170</v>
      </c>
      <c r="G14917" t="s">
        <v>9440</v>
      </c>
      <c r="H14917" t="s">
        <v>275</v>
      </c>
      <c r="I14917" t="s">
        <v>30</v>
      </c>
      <c r="J14917" t="s">
        <v>9439</v>
      </c>
      <c r="K14917" s="2">
        <v>1019134274</v>
      </c>
      <c r="L14917" t="s">
        <v>38</v>
      </c>
      <c r="M14917" t="s">
        <v>2144</v>
      </c>
      <c r="N14917" s="1" t="s">
        <v>2098</v>
      </c>
    </row>
    <row r="14918" spans="1:14" x14ac:dyDescent="0.25">
      <c r="A14918" s="2">
        <v>68044</v>
      </c>
      <c r="B14918" s="3" t="s">
        <v>9438</v>
      </c>
      <c r="C14918" s="4">
        <f>+WEEKNUM(Tabla4[[#This Row],[FECHA]])</f>
        <v>36</v>
      </c>
      <c r="D14918" s="4">
        <f>+MONTH(Tabla4[[#This Row],[FECHA]])</f>
        <v>9</v>
      </c>
      <c r="E14918" s="4">
        <f>+YEAR(B14918)</f>
        <v>2025</v>
      </c>
      <c r="F14918" t="s">
        <v>8177</v>
      </c>
      <c r="G14918" t="s">
        <v>9437</v>
      </c>
      <c r="H14918" t="s">
        <v>8</v>
      </c>
      <c r="I14918" t="s">
        <v>303</v>
      </c>
      <c r="J14918" t="s">
        <v>4061</v>
      </c>
      <c r="K14918" s="2">
        <v>1098822311</v>
      </c>
      <c r="L14918" t="s">
        <v>38</v>
      </c>
      <c r="M14918" t="s">
        <v>2144</v>
      </c>
      <c r="N14918" s="1" t="s">
        <v>2098</v>
      </c>
    </row>
    <row r="14919" spans="1:14" x14ac:dyDescent="0.25">
      <c r="A14919" s="2">
        <v>68047</v>
      </c>
      <c r="B14919" s="3" t="s">
        <v>9436</v>
      </c>
      <c r="C14919" s="4">
        <f>+WEEKNUM(Tabla4[[#This Row],[FECHA]])</f>
        <v>36</v>
      </c>
      <c r="D14919" s="4">
        <f>+MONTH(Tabla4[[#This Row],[FECHA]])</f>
        <v>9</v>
      </c>
      <c r="E14919" s="4">
        <f>+YEAR(B14919)</f>
        <v>2025</v>
      </c>
      <c r="F14919" t="s">
        <v>8173</v>
      </c>
      <c r="H14919" t="s">
        <v>3</v>
      </c>
      <c r="I14919" t="s">
        <v>16</v>
      </c>
      <c r="J14919" t="s">
        <v>3021</v>
      </c>
      <c r="K14919" s="2">
        <v>91498970</v>
      </c>
      <c r="L14919" t="s">
        <v>58</v>
      </c>
      <c r="M14919" t="s">
        <v>8771</v>
      </c>
      <c r="N14919" s="1" t="s">
        <v>2098</v>
      </c>
    </row>
    <row r="14920" spans="1:14" x14ac:dyDescent="0.25">
      <c r="A14920" s="2">
        <v>68048</v>
      </c>
      <c r="B14920" s="3" t="s">
        <v>9435</v>
      </c>
      <c r="C14920" s="4">
        <f>+WEEKNUM(Tabla4[[#This Row],[FECHA]])</f>
        <v>36</v>
      </c>
      <c r="D14920" s="4">
        <f>+MONTH(Tabla4[[#This Row],[FECHA]])</f>
        <v>9</v>
      </c>
      <c r="E14920" s="4">
        <f>+YEAR(B14920)</f>
        <v>2025</v>
      </c>
      <c r="F14920" t="s">
        <v>8177</v>
      </c>
      <c r="G14920" t="s">
        <v>9434</v>
      </c>
      <c r="H14920" t="s">
        <v>8</v>
      </c>
      <c r="I14920" t="s">
        <v>33</v>
      </c>
      <c r="J14920" t="s">
        <v>6079</v>
      </c>
      <c r="K14920" s="2">
        <v>73166208</v>
      </c>
      <c r="L14920" t="s">
        <v>38</v>
      </c>
      <c r="M14920" t="s">
        <v>2135</v>
      </c>
      <c r="N14920" s="1" t="s">
        <v>2098</v>
      </c>
    </row>
    <row r="14921" spans="1:14" x14ac:dyDescent="0.25">
      <c r="A14921" s="2">
        <v>68052</v>
      </c>
      <c r="B14921" s="3" t="s">
        <v>9433</v>
      </c>
      <c r="C14921" s="4">
        <f>+WEEKNUM(Tabla4[[#This Row],[FECHA]])</f>
        <v>36</v>
      </c>
      <c r="D14921" s="4">
        <f>+MONTH(Tabla4[[#This Row],[FECHA]])</f>
        <v>9</v>
      </c>
      <c r="E14921" s="4">
        <f>+YEAR(B14921)</f>
        <v>2025</v>
      </c>
      <c r="H14921" t="s">
        <v>8</v>
      </c>
      <c r="I14921" t="s">
        <v>33</v>
      </c>
      <c r="J14921" t="s">
        <v>9432</v>
      </c>
      <c r="K14921" s="2">
        <v>80425323</v>
      </c>
      <c r="L14921" t="s">
        <v>55</v>
      </c>
      <c r="M14921" t="s">
        <v>8771</v>
      </c>
      <c r="N14921" s="1" t="s">
        <v>2098</v>
      </c>
    </row>
    <row r="14922" spans="1:14" x14ac:dyDescent="0.25">
      <c r="A14922" s="2">
        <v>68053</v>
      </c>
      <c r="B14922" s="3" t="s">
        <v>9431</v>
      </c>
      <c r="C14922" s="4">
        <f>+WEEKNUM(Tabla4[[#This Row],[FECHA]])</f>
        <v>36</v>
      </c>
      <c r="D14922" s="4">
        <f>+MONTH(Tabla4[[#This Row],[FECHA]])</f>
        <v>9</v>
      </c>
      <c r="E14922" s="4">
        <f>+YEAR(B14922)</f>
        <v>2025</v>
      </c>
      <c r="F14922" t="s">
        <v>8170</v>
      </c>
      <c r="G14922" t="s">
        <v>9430</v>
      </c>
      <c r="H14922" t="s">
        <v>275</v>
      </c>
      <c r="I14922" t="s">
        <v>16</v>
      </c>
      <c r="J14922" t="s">
        <v>9429</v>
      </c>
      <c r="K14922" s="2">
        <v>1020829893</v>
      </c>
      <c r="L14922" t="s">
        <v>38</v>
      </c>
      <c r="M14922" t="s">
        <v>2144</v>
      </c>
      <c r="N14922" s="1" t="s">
        <v>2098</v>
      </c>
    </row>
    <row r="14923" spans="1:14" x14ac:dyDescent="0.25">
      <c r="A14923" s="2">
        <v>68055</v>
      </c>
      <c r="B14923" s="3" t="s">
        <v>9428</v>
      </c>
      <c r="C14923" s="4">
        <f>+WEEKNUM(Tabla4[[#This Row],[FECHA]])</f>
        <v>36</v>
      </c>
      <c r="D14923" s="4">
        <f>+MONTH(Tabla4[[#This Row],[FECHA]])</f>
        <v>9</v>
      </c>
      <c r="E14923" s="4">
        <f>+YEAR(B14923)</f>
        <v>2025</v>
      </c>
      <c r="F14923" t="s">
        <v>8170</v>
      </c>
      <c r="G14923" t="s">
        <v>9427</v>
      </c>
      <c r="H14923" t="s">
        <v>8</v>
      </c>
      <c r="I14923" t="s">
        <v>33</v>
      </c>
      <c r="J14923" t="s">
        <v>1010</v>
      </c>
      <c r="K14923" s="2">
        <v>19256332</v>
      </c>
      <c r="L14923" t="s">
        <v>38</v>
      </c>
      <c r="M14923" t="s">
        <v>2135</v>
      </c>
      <c r="N14923" s="1" t="s">
        <v>2098</v>
      </c>
    </row>
    <row r="14924" spans="1:14" x14ac:dyDescent="0.25">
      <c r="A14924" s="2">
        <v>68056</v>
      </c>
      <c r="B14924" s="3" t="s">
        <v>9426</v>
      </c>
      <c r="C14924" s="4">
        <f>+WEEKNUM(Tabla4[[#This Row],[FECHA]])</f>
        <v>36</v>
      </c>
      <c r="D14924" s="4">
        <f>+MONTH(Tabla4[[#This Row],[FECHA]])</f>
        <v>9</v>
      </c>
      <c r="E14924" s="4">
        <f>+YEAR(B14924)</f>
        <v>2025</v>
      </c>
      <c r="F14924" t="s">
        <v>9068</v>
      </c>
      <c r="G14924" t="s">
        <v>9425</v>
      </c>
      <c r="H14924" t="s">
        <v>3</v>
      </c>
      <c r="I14924" t="s">
        <v>30</v>
      </c>
      <c r="J14924" t="s">
        <v>2667</v>
      </c>
      <c r="K14924" s="2">
        <v>1015459309</v>
      </c>
      <c r="L14924" t="s">
        <v>38</v>
      </c>
      <c r="M14924" t="s">
        <v>2135</v>
      </c>
      <c r="N14924" s="1" t="s">
        <v>2098</v>
      </c>
    </row>
    <row r="14925" spans="1:14" x14ac:dyDescent="0.25">
      <c r="A14925" s="2">
        <v>68064</v>
      </c>
      <c r="B14925" s="3" t="s">
        <v>9424</v>
      </c>
      <c r="C14925" s="4">
        <f>+WEEKNUM(Tabla4[[#This Row],[FECHA]])</f>
        <v>36</v>
      </c>
      <c r="D14925" s="4">
        <f>+MONTH(Tabla4[[#This Row],[FECHA]])</f>
        <v>9</v>
      </c>
      <c r="E14925" s="4">
        <f>+YEAR(B14925)</f>
        <v>2025</v>
      </c>
      <c r="F14925" t="s">
        <v>8177</v>
      </c>
      <c r="G14925" t="s">
        <v>9423</v>
      </c>
      <c r="H14925" t="s">
        <v>8</v>
      </c>
      <c r="I14925" t="s">
        <v>33</v>
      </c>
      <c r="J14925" t="s">
        <v>9422</v>
      </c>
      <c r="K14925" s="2">
        <v>24100146</v>
      </c>
      <c r="L14925" t="s">
        <v>38</v>
      </c>
      <c r="M14925" t="s">
        <v>2122</v>
      </c>
      <c r="N14925" s="1" t="s">
        <v>2098</v>
      </c>
    </row>
    <row r="14926" spans="1:14" x14ac:dyDescent="0.25">
      <c r="A14926" s="2">
        <v>68071</v>
      </c>
      <c r="B14926" s="3" t="s">
        <v>9421</v>
      </c>
      <c r="C14926" s="4">
        <f>+WEEKNUM(Tabla4[[#This Row],[FECHA]])</f>
        <v>36</v>
      </c>
      <c r="D14926" s="4">
        <f>+MONTH(Tabla4[[#This Row],[FECHA]])</f>
        <v>9</v>
      </c>
      <c r="E14926" s="4">
        <f>+YEAR(B14926)</f>
        <v>2025</v>
      </c>
      <c r="F14926" t="s">
        <v>9068</v>
      </c>
      <c r="H14926" t="s">
        <v>21</v>
      </c>
      <c r="I14926" t="s">
        <v>33</v>
      </c>
      <c r="J14926" t="s">
        <v>4337</v>
      </c>
      <c r="K14926" s="2">
        <v>16916592</v>
      </c>
      <c r="L14926" t="s">
        <v>1</v>
      </c>
      <c r="N14926" s="1" t="s">
        <v>2098</v>
      </c>
    </row>
    <row r="14927" spans="1:14" x14ac:dyDescent="0.25">
      <c r="A14927" s="2">
        <v>68074</v>
      </c>
      <c r="B14927" s="3" t="s">
        <v>9420</v>
      </c>
      <c r="C14927" s="4">
        <f>+WEEKNUM(Tabla4[[#This Row],[FECHA]])</f>
        <v>36</v>
      </c>
      <c r="D14927" s="4">
        <f>+MONTH(Tabla4[[#This Row],[FECHA]])</f>
        <v>9</v>
      </c>
      <c r="E14927" s="4">
        <f>+YEAR(B14927)</f>
        <v>2025</v>
      </c>
      <c r="F14927" t="s">
        <v>8173</v>
      </c>
      <c r="H14927" t="s">
        <v>3</v>
      </c>
      <c r="I14927" t="s">
        <v>30</v>
      </c>
      <c r="J14927" t="s">
        <v>420</v>
      </c>
      <c r="K14927" s="2">
        <v>79738842</v>
      </c>
      <c r="L14927" t="s">
        <v>58</v>
      </c>
      <c r="M14927" t="s">
        <v>6262</v>
      </c>
      <c r="N14927" s="1" t="s">
        <v>2098</v>
      </c>
    </row>
    <row r="14928" spans="1:14" x14ac:dyDescent="0.25">
      <c r="A14928" s="2">
        <v>68076</v>
      </c>
      <c r="B14928" s="3" t="s">
        <v>9419</v>
      </c>
      <c r="C14928" s="4">
        <f>+WEEKNUM(Tabla4[[#This Row],[FECHA]])</f>
        <v>36</v>
      </c>
      <c r="D14928" s="4">
        <f>+MONTH(Tabla4[[#This Row],[FECHA]])</f>
        <v>9</v>
      </c>
      <c r="E14928" s="4">
        <f>+YEAR(B14928)</f>
        <v>2025</v>
      </c>
      <c r="F14928" t="s">
        <v>8173</v>
      </c>
      <c r="H14928" t="s">
        <v>8</v>
      </c>
      <c r="I14928" t="s">
        <v>130</v>
      </c>
      <c r="J14928" t="s">
        <v>9418</v>
      </c>
      <c r="K14928" s="2">
        <v>1123631863</v>
      </c>
      <c r="L14928" t="s">
        <v>198</v>
      </c>
      <c r="M14928" t="s">
        <v>8771</v>
      </c>
      <c r="N14928" s="1" t="s">
        <v>2098</v>
      </c>
    </row>
    <row r="14929" spans="1:14" x14ac:dyDescent="0.25">
      <c r="A14929" s="2">
        <v>68079</v>
      </c>
      <c r="B14929" s="3" t="s">
        <v>9417</v>
      </c>
      <c r="C14929" s="4">
        <f>+WEEKNUM(Tabla4[[#This Row],[FECHA]])</f>
        <v>36</v>
      </c>
      <c r="D14929" s="4">
        <f>+MONTH(Tabla4[[#This Row],[FECHA]])</f>
        <v>9</v>
      </c>
      <c r="E14929" s="4">
        <f>+YEAR(B14929)</f>
        <v>2025</v>
      </c>
      <c r="F14929" t="s">
        <v>8170</v>
      </c>
      <c r="H14929" t="s">
        <v>8</v>
      </c>
      <c r="I14929" t="s">
        <v>1104</v>
      </c>
      <c r="J14929" t="s">
        <v>206</v>
      </c>
      <c r="K14929" s="2">
        <v>901127287</v>
      </c>
      <c r="L14929" t="s">
        <v>55</v>
      </c>
      <c r="M14929" t="s">
        <v>2144</v>
      </c>
      <c r="N14929" s="1" t="s">
        <v>2098</v>
      </c>
    </row>
    <row r="14930" spans="1:14" x14ac:dyDescent="0.25">
      <c r="A14930" s="2">
        <v>68081</v>
      </c>
      <c r="B14930" s="3" t="s">
        <v>9416</v>
      </c>
      <c r="C14930" s="4">
        <f>+WEEKNUM(Tabla4[[#This Row],[FECHA]])</f>
        <v>36</v>
      </c>
      <c r="D14930" s="4">
        <f>+MONTH(Tabla4[[#This Row],[FECHA]])</f>
        <v>9</v>
      </c>
      <c r="E14930" s="4">
        <f>+YEAR(B14930)</f>
        <v>2025</v>
      </c>
      <c r="F14930" t="s">
        <v>8177</v>
      </c>
      <c r="G14930" t="s">
        <v>9415</v>
      </c>
      <c r="H14930" t="s">
        <v>8</v>
      </c>
      <c r="I14930" s="2">
        <v>1600</v>
      </c>
      <c r="J14930" t="s">
        <v>9414</v>
      </c>
      <c r="K14930" s="2">
        <v>1010168053</v>
      </c>
      <c r="L14930" t="s">
        <v>38</v>
      </c>
      <c r="M14930" t="s">
        <v>6262</v>
      </c>
      <c r="N14930" s="1" t="s">
        <v>2098</v>
      </c>
    </row>
    <row r="14931" spans="1:14" x14ac:dyDescent="0.25">
      <c r="A14931" s="2">
        <v>68083</v>
      </c>
      <c r="B14931" s="3" t="s">
        <v>9413</v>
      </c>
      <c r="C14931" s="4">
        <f>+WEEKNUM(Tabla4[[#This Row],[FECHA]])</f>
        <v>36</v>
      </c>
      <c r="D14931" s="4">
        <f>+MONTH(Tabla4[[#This Row],[FECHA]])</f>
        <v>9</v>
      </c>
      <c r="E14931" s="4">
        <f>+YEAR(B14931)</f>
        <v>2025</v>
      </c>
      <c r="F14931" t="s">
        <v>8177</v>
      </c>
      <c r="G14931" t="s">
        <v>9412</v>
      </c>
      <c r="H14931" t="s">
        <v>642</v>
      </c>
      <c r="I14931" t="s">
        <v>303</v>
      </c>
      <c r="J14931" t="s">
        <v>8953</v>
      </c>
      <c r="K14931" s="2">
        <v>1013639125</v>
      </c>
      <c r="L14931" t="s">
        <v>38</v>
      </c>
      <c r="M14931" t="s">
        <v>2103</v>
      </c>
      <c r="N14931" s="1" t="s">
        <v>2098</v>
      </c>
    </row>
    <row r="14932" spans="1:14" x14ac:dyDescent="0.25">
      <c r="A14932" s="2">
        <v>68088</v>
      </c>
      <c r="B14932" s="3" t="s">
        <v>9411</v>
      </c>
      <c r="C14932" s="4">
        <f>+WEEKNUM(Tabla4[[#This Row],[FECHA]])</f>
        <v>36</v>
      </c>
      <c r="D14932" s="4">
        <f>+MONTH(Tabla4[[#This Row],[FECHA]])</f>
        <v>9</v>
      </c>
      <c r="E14932" s="4">
        <f>+YEAR(B14932)</f>
        <v>2025</v>
      </c>
      <c r="F14932" t="s">
        <v>8170</v>
      </c>
      <c r="G14932" t="s">
        <v>9410</v>
      </c>
      <c r="H14932" t="s">
        <v>8</v>
      </c>
      <c r="I14932" t="s">
        <v>1011</v>
      </c>
      <c r="J14932" t="s">
        <v>4291</v>
      </c>
      <c r="K14932" s="2">
        <v>80182172</v>
      </c>
      <c r="L14932" t="s">
        <v>38</v>
      </c>
      <c r="N14932" s="1" t="s">
        <v>2098</v>
      </c>
    </row>
    <row r="14933" spans="1:14" x14ac:dyDescent="0.25">
      <c r="A14933" s="2">
        <v>68096</v>
      </c>
      <c r="B14933" s="3" t="s">
        <v>9409</v>
      </c>
      <c r="C14933" s="4">
        <f>+WEEKNUM(Tabla4[[#This Row],[FECHA]])</f>
        <v>36</v>
      </c>
      <c r="D14933" s="4">
        <f>+MONTH(Tabla4[[#This Row],[FECHA]])</f>
        <v>9</v>
      </c>
      <c r="E14933" s="4">
        <f>+YEAR(B14933)</f>
        <v>2025</v>
      </c>
      <c r="F14933" t="s">
        <v>8170</v>
      </c>
      <c r="G14933" t="s">
        <v>9408</v>
      </c>
      <c r="H14933" t="s">
        <v>3803</v>
      </c>
      <c r="I14933" t="s">
        <v>30</v>
      </c>
      <c r="J14933" t="s">
        <v>9407</v>
      </c>
      <c r="K14933" s="2">
        <v>79671230</v>
      </c>
      <c r="L14933" t="s">
        <v>38</v>
      </c>
      <c r="M14933" t="s">
        <v>8771</v>
      </c>
      <c r="N14933" s="1" t="s">
        <v>2098</v>
      </c>
    </row>
    <row r="14934" spans="1:14" x14ac:dyDescent="0.25">
      <c r="A14934" s="2">
        <v>68100</v>
      </c>
      <c r="B14934" s="3" t="s">
        <v>9406</v>
      </c>
      <c r="C14934" s="4">
        <f>+WEEKNUM(Tabla4[[#This Row],[FECHA]])</f>
        <v>36</v>
      </c>
      <c r="D14934" s="4">
        <f>+MONTH(Tabla4[[#This Row],[FECHA]])</f>
        <v>9</v>
      </c>
      <c r="E14934" s="4">
        <f>+YEAR(B14934)</f>
        <v>2025</v>
      </c>
      <c r="F14934" t="s">
        <v>9068</v>
      </c>
      <c r="H14934" t="s">
        <v>3</v>
      </c>
      <c r="I14934" t="s">
        <v>16</v>
      </c>
      <c r="J14934" t="s">
        <v>9405</v>
      </c>
      <c r="K14934" s="2">
        <v>1020787243</v>
      </c>
      <c r="L14934" t="s">
        <v>55</v>
      </c>
      <c r="M14934" t="s">
        <v>2103</v>
      </c>
      <c r="N14934" s="1" t="s">
        <v>2098</v>
      </c>
    </row>
    <row r="14935" spans="1:14" x14ac:dyDescent="0.25">
      <c r="A14935" s="2">
        <v>68102</v>
      </c>
      <c r="B14935" s="3" t="s">
        <v>9404</v>
      </c>
      <c r="C14935" s="4">
        <f>+WEEKNUM(Tabla4[[#This Row],[FECHA]])</f>
        <v>36</v>
      </c>
      <c r="D14935" s="4">
        <f>+MONTH(Tabla4[[#This Row],[FECHA]])</f>
        <v>9</v>
      </c>
      <c r="E14935" s="4">
        <f>+YEAR(B14935)</f>
        <v>2025</v>
      </c>
      <c r="F14935" t="s">
        <v>8170</v>
      </c>
      <c r="H14935" t="s">
        <v>8</v>
      </c>
      <c r="I14935" t="s">
        <v>33</v>
      </c>
      <c r="J14935" t="s">
        <v>9403</v>
      </c>
      <c r="K14935" s="2">
        <v>1026272688</v>
      </c>
      <c r="L14935" t="s">
        <v>55</v>
      </c>
      <c r="M14935" t="s">
        <v>6262</v>
      </c>
      <c r="N14935" s="1" t="s">
        <v>2098</v>
      </c>
    </row>
    <row r="14936" spans="1:14" x14ac:dyDescent="0.25">
      <c r="A14936" s="2">
        <v>68104</v>
      </c>
      <c r="B14936" s="3" t="s">
        <v>9402</v>
      </c>
      <c r="C14936" s="4">
        <f>+WEEKNUM(Tabla4[[#This Row],[FECHA]])</f>
        <v>36</v>
      </c>
      <c r="D14936" s="4">
        <f>+MONTH(Tabla4[[#This Row],[FECHA]])</f>
        <v>9</v>
      </c>
      <c r="E14936" s="4">
        <f>+YEAR(B14936)</f>
        <v>2025</v>
      </c>
      <c r="F14936" t="s">
        <v>8173</v>
      </c>
      <c r="H14936" t="s">
        <v>3</v>
      </c>
      <c r="I14936" t="s">
        <v>130</v>
      </c>
      <c r="J14936" t="s">
        <v>9400</v>
      </c>
      <c r="K14936" s="2">
        <v>1019030882</v>
      </c>
      <c r="L14936" t="s">
        <v>55</v>
      </c>
      <c r="M14936" t="s">
        <v>6262</v>
      </c>
      <c r="N14936" s="1" t="s">
        <v>2098</v>
      </c>
    </row>
    <row r="14937" spans="1:14" x14ac:dyDescent="0.25">
      <c r="A14937" s="2">
        <v>68108</v>
      </c>
      <c r="B14937" s="3" t="s">
        <v>9401</v>
      </c>
      <c r="C14937" s="4">
        <f>+WEEKNUM(Tabla4[[#This Row],[FECHA]])</f>
        <v>36</v>
      </c>
      <c r="D14937" s="4">
        <f>+MONTH(Tabla4[[#This Row],[FECHA]])</f>
        <v>9</v>
      </c>
      <c r="E14937" s="4">
        <f>+YEAR(B14937)</f>
        <v>2025</v>
      </c>
      <c r="F14937" t="s">
        <v>8173</v>
      </c>
      <c r="H14937" t="s">
        <v>3</v>
      </c>
      <c r="I14937" t="s">
        <v>33</v>
      </c>
      <c r="J14937" t="s">
        <v>9400</v>
      </c>
      <c r="K14937" s="2">
        <v>1019030882</v>
      </c>
      <c r="L14937" t="s">
        <v>58</v>
      </c>
      <c r="M14937" t="s">
        <v>2103</v>
      </c>
      <c r="N14937" s="1" t="s">
        <v>2098</v>
      </c>
    </row>
    <row r="14938" spans="1:14" x14ac:dyDescent="0.25">
      <c r="A14938" s="2">
        <v>68110</v>
      </c>
      <c r="B14938" s="3" t="s">
        <v>9399</v>
      </c>
      <c r="C14938" s="4">
        <f>+WEEKNUM(Tabla4[[#This Row],[FECHA]])</f>
        <v>36</v>
      </c>
      <c r="D14938" s="4">
        <f>+MONTH(Tabla4[[#This Row],[FECHA]])</f>
        <v>9</v>
      </c>
      <c r="E14938" s="4">
        <f>+YEAR(B14938)</f>
        <v>2025</v>
      </c>
      <c r="F14938" t="s">
        <v>8177</v>
      </c>
      <c r="H14938" t="s">
        <v>642</v>
      </c>
      <c r="I14938" t="s">
        <v>33</v>
      </c>
      <c r="J14938" t="s">
        <v>9398</v>
      </c>
      <c r="K14938" s="2">
        <v>1067901916</v>
      </c>
      <c r="L14938" t="s">
        <v>76</v>
      </c>
      <c r="M14938" t="s">
        <v>2106</v>
      </c>
      <c r="N14938" s="1" t="s">
        <v>2098</v>
      </c>
    </row>
    <row r="14939" spans="1:14" x14ac:dyDescent="0.25">
      <c r="A14939" s="2">
        <v>68113</v>
      </c>
      <c r="B14939" s="3" t="s">
        <v>9397</v>
      </c>
      <c r="C14939" s="4">
        <f>+WEEKNUM(Tabla4[[#This Row],[FECHA]])</f>
        <v>36</v>
      </c>
      <c r="D14939" s="4">
        <f>+MONTH(Tabla4[[#This Row],[FECHA]])</f>
        <v>9</v>
      </c>
      <c r="E14939" s="4">
        <f>+YEAR(B14939)</f>
        <v>2025</v>
      </c>
      <c r="F14939" t="s">
        <v>8173</v>
      </c>
      <c r="H14939" t="s">
        <v>3</v>
      </c>
      <c r="I14939" t="s">
        <v>16</v>
      </c>
      <c r="J14939" t="s">
        <v>2587</v>
      </c>
      <c r="K14939" s="2">
        <v>80085808</v>
      </c>
      <c r="L14939" t="s">
        <v>55</v>
      </c>
      <c r="M14939" t="s">
        <v>6262</v>
      </c>
      <c r="N14939" s="1" t="s">
        <v>2098</v>
      </c>
    </row>
    <row r="14940" spans="1:14" x14ac:dyDescent="0.25">
      <c r="A14940" s="2">
        <v>68120</v>
      </c>
      <c r="B14940" s="3" t="s">
        <v>9396</v>
      </c>
      <c r="C14940" s="4">
        <f>+WEEKNUM(Tabla4[[#This Row],[FECHA]])</f>
        <v>36</v>
      </c>
      <c r="D14940" s="4">
        <f>+MONTH(Tabla4[[#This Row],[FECHA]])</f>
        <v>9</v>
      </c>
      <c r="E14940" s="4">
        <f>+YEAR(B14940)</f>
        <v>2025</v>
      </c>
      <c r="F14940" t="s">
        <v>8177</v>
      </c>
      <c r="G14940" t="s">
        <v>9395</v>
      </c>
      <c r="H14940" t="s">
        <v>642</v>
      </c>
      <c r="I14940" t="s">
        <v>33</v>
      </c>
      <c r="J14940" t="s">
        <v>3089</v>
      </c>
      <c r="K14940" s="2">
        <v>1020836523</v>
      </c>
      <c r="L14940" t="s">
        <v>38</v>
      </c>
      <c r="M14940" t="s">
        <v>2144</v>
      </c>
      <c r="N14940" s="1" t="s">
        <v>2098</v>
      </c>
    </row>
    <row r="14941" spans="1:14" x14ac:dyDescent="0.25">
      <c r="A14941" s="2">
        <v>68129</v>
      </c>
      <c r="B14941" s="3" t="s">
        <v>9394</v>
      </c>
      <c r="C14941" s="4">
        <f>+WEEKNUM(Tabla4[[#This Row],[FECHA]])</f>
        <v>36</v>
      </c>
      <c r="D14941" s="4">
        <f>+MONTH(Tabla4[[#This Row],[FECHA]])</f>
        <v>9</v>
      </c>
      <c r="E14941" s="4">
        <f>+YEAR(B14941)</f>
        <v>2025</v>
      </c>
      <c r="F14941" t="s">
        <v>9068</v>
      </c>
      <c r="H14941" t="s">
        <v>3</v>
      </c>
      <c r="I14941" t="s">
        <v>33</v>
      </c>
      <c r="J14941" t="s">
        <v>9393</v>
      </c>
      <c r="K14941" s="2">
        <v>1020769109</v>
      </c>
      <c r="L14941" t="s">
        <v>58</v>
      </c>
      <c r="M14941" t="s">
        <v>2103</v>
      </c>
      <c r="N14941" s="1" t="s">
        <v>2098</v>
      </c>
    </row>
    <row r="14942" spans="1:14" x14ac:dyDescent="0.25">
      <c r="A14942" s="2">
        <v>68131</v>
      </c>
      <c r="B14942" s="3" t="s">
        <v>9392</v>
      </c>
      <c r="C14942" s="4">
        <f>+WEEKNUM(Tabla4[[#This Row],[FECHA]])</f>
        <v>36</v>
      </c>
      <c r="D14942" s="4">
        <f>+MONTH(Tabla4[[#This Row],[FECHA]])</f>
        <v>9</v>
      </c>
      <c r="E14942" s="4">
        <f>+YEAR(B14942)</f>
        <v>2025</v>
      </c>
      <c r="H14942" t="s">
        <v>3</v>
      </c>
      <c r="I14942" t="s">
        <v>30</v>
      </c>
      <c r="J14942" t="s">
        <v>2930</v>
      </c>
      <c r="K14942" s="2">
        <v>1085334658</v>
      </c>
      <c r="L14942" t="s">
        <v>58</v>
      </c>
      <c r="M14942" t="s">
        <v>2135</v>
      </c>
      <c r="N14942" s="1" t="s">
        <v>2098</v>
      </c>
    </row>
    <row r="14943" spans="1:14" x14ac:dyDescent="0.25">
      <c r="A14943" s="2">
        <v>68132</v>
      </c>
      <c r="B14943" s="3" t="s">
        <v>9391</v>
      </c>
      <c r="C14943" s="4">
        <f>+WEEKNUM(Tabla4[[#This Row],[FECHA]])</f>
        <v>36</v>
      </c>
      <c r="D14943" s="4">
        <f>+MONTH(Tabla4[[#This Row],[FECHA]])</f>
        <v>9</v>
      </c>
      <c r="E14943" s="4">
        <f>+YEAR(B14943)</f>
        <v>2025</v>
      </c>
      <c r="F14943" t="s">
        <v>9068</v>
      </c>
      <c r="H14943" t="s">
        <v>3</v>
      </c>
      <c r="I14943" t="s">
        <v>30</v>
      </c>
      <c r="J14943" t="s">
        <v>6683</v>
      </c>
      <c r="K14943" s="2">
        <v>1013690585</v>
      </c>
      <c r="L14943" t="s">
        <v>1</v>
      </c>
      <c r="N14943" s="1" t="s">
        <v>2098</v>
      </c>
    </row>
    <row r="14944" spans="1:14" x14ac:dyDescent="0.25">
      <c r="A14944" s="2">
        <v>68147</v>
      </c>
      <c r="B14944" s="3" t="s">
        <v>9390</v>
      </c>
      <c r="C14944" s="4">
        <f>+WEEKNUM(Tabla4[[#This Row],[FECHA]])</f>
        <v>36</v>
      </c>
      <c r="D14944" s="4">
        <f>+MONTH(Tabla4[[#This Row],[FECHA]])</f>
        <v>9</v>
      </c>
      <c r="E14944" s="4">
        <f>+YEAR(B14944)</f>
        <v>2025</v>
      </c>
      <c r="F14944" t="s">
        <v>8177</v>
      </c>
      <c r="G14944" t="s">
        <v>9389</v>
      </c>
      <c r="H14944" t="s">
        <v>642</v>
      </c>
      <c r="I14944" t="s">
        <v>16</v>
      </c>
      <c r="J14944" t="s">
        <v>6707</v>
      </c>
      <c r="K14944" s="2">
        <v>1000974283</v>
      </c>
      <c r="L14944" t="s">
        <v>38</v>
      </c>
      <c r="M14944" t="s">
        <v>6262</v>
      </c>
      <c r="N14944" s="1" t="s">
        <v>2098</v>
      </c>
    </row>
    <row r="14945" spans="1:14" x14ac:dyDescent="0.25">
      <c r="A14945" s="2">
        <v>68150</v>
      </c>
      <c r="B14945" s="3" t="s">
        <v>9388</v>
      </c>
      <c r="C14945" s="4">
        <f>+WEEKNUM(Tabla4[[#This Row],[FECHA]])</f>
        <v>36</v>
      </c>
      <c r="D14945" s="4">
        <f>+MONTH(Tabla4[[#This Row],[FECHA]])</f>
        <v>9</v>
      </c>
      <c r="E14945" s="4">
        <f>+YEAR(B14945)</f>
        <v>2025</v>
      </c>
      <c r="F14945" t="s">
        <v>9068</v>
      </c>
      <c r="H14945" t="s">
        <v>3</v>
      </c>
      <c r="I14945" t="s">
        <v>16</v>
      </c>
      <c r="J14945" t="s">
        <v>9387</v>
      </c>
      <c r="K14945" s="2">
        <v>1017136638</v>
      </c>
      <c r="L14945" t="s">
        <v>1</v>
      </c>
      <c r="N14945" s="1" t="s">
        <v>2098</v>
      </c>
    </row>
    <row r="14946" spans="1:14" x14ac:dyDescent="0.25">
      <c r="A14946" s="2">
        <v>68151</v>
      </c>
      <c r="B14946" s="3" t="s">
        <v>9386</v>
      </c>
      <c r="C14946" s="4">
        <f>+WEEKNUM(Tabla4[[#This Row],[FECHA]])</f>
        <v>36</v>
      </c>
      <c r="D14946" s="4">
        <f>+MONTH(Tabla4[[#This Row],[FECHA]])</f>
        <v>9</v>
      </c>
      <c r="E14946" s="4">
        <f>+YEAR(B14946)</f>
        <v>2025</v>
      </c>
      <c r="F14946" t="s">
        <v>9068</v>
      </c>
      <c r="H14946" t="s">
        <v>3</v>
      </c>
      <c r="I14946" t="s">
        <v>16</v>
      </c>
      <c r="J14946" t="s">
        <v>4334</v>
      </c>
      <c r="K14946" s="2">
        <v>1121900740</v>
      </c>
      <c r="L14946" t="s">
        <v>1</v>
      </c>
      <c r="N14946" s="1" t="s">
        <v>2098</v>
      </c>
    </row>
    <row r="14947" spans="1:14" x14ac:dyDescent="0.25">
      <c r="A14947" s="2">
        <v>68153</v>
      </c>
      <c r="B14947" s="3" t="s">
        <v>9385</v>
      </c>
      <c r="C14947" s="4">
        <f>+WEEKNUM(Tabla4[[#This Row],[FECHA]])</f>
        <v>36</v>
      </c>
      <c r="D14947" s="4">
        <f>+MONTH(Tabla4[[#This Row],[FECHA]])</f>
        <v>9</v>
      </c>
      <c r="E14947" s="4">
        <f>+YEAR(B14947)</f>
        <v>2025</v>
      </c>
      <c r="F14947" t="s">
        <v>9068</v>
      </c>
      <c r="H14947" t="s">
        <v>3</v>
      </c>
      <c r="I14947" t="s">
        <v>30</v>
      </c>
      <c r="J14947" t="s">
        <v>2236</v>
      </c>
      <c r="K14947" s="2">
        <v>1026282648</v>
      </c>
      <c r="L14947" t="s">
        <v>1</v>
      </c>
      <c r="N14947" s="1" t="s">
        <v>2098</v>
      </c>
    </row>
    <row r="14948" spans="1:14" x14ac:dyDescent="0.25">
      <c r="A14948" s="2">
        <v>68156</v>
      </c>
      <c r="B14948" s="3" t="s">
        <v>9384</v>
      </c>
      <c r="C14948" s="4">
        <f>+WEEKNUM(Tabla4[[#This Row],[FECHA]])</f>
        <v>36</v>
      </c>
      <c r="D14948" s="4">
        <f>+MONTH(Tabla4[[#This Row],[FECHA]])</f>
        <v>9</v>
      </c>
      <c r="E14948" s="4">
        <f>+YEAR(B14948)</f>
        <v>2025</v>
      </c>
      <c r="F14948" t="s">
        <v>8177</v>
      </c>
      <c r="H14948" t="s">
        <v>642</v>
      </c>
      <c r="I14948" t="s">
        <v>16</v>
      </c>
      <c r="J14948" t="s">
        <v>7967</v>
      </c>
      <c r="K14948" s="2">
        <v>79908257</v>
      </c>
      <c r="L14948" t="s">
        <v>256</v>
      </c>
      <c r="M14948" t="s">
        <v>2202</v>
      </c>
      <c r="N14948" s="1" t="s">
        <v>2098</v>
      </c>
    </row>
    <row r="14949" spans="1:14" x14ac:dyDescent="0.25">
      <c r="A14949" s="2">
        <v>68166</v>
      </c>
      <c r="B14949" s="3" t="s">
        <v>9383</v>
      </c>
      <c r="C14949" s="4">
        <f>+WEEKNUM(Tabla4[[#This Row],[FECHA]])</f>
        <v>36</v>
      </c>
      <c r="D14949" s="4">
        <f>+MONTH(Tabla4[[#This Row],[FECHA]])</f>
        <v>9</v>
      </c>
      <c r="E14949" s="4">
        <f>+YEAR(B14949)</f>
        <v>2025</v>
      </c>
      <c r="F14949" t="s">
        <v>8173</v>
      </c>
      <c r="H14949" t="s">
        <v>642</v>
      </c>
      <c r="I14949" t="s">
        <v>33</v>
      </c>
      <c r="J14949" t="s">
        <v>9382</v>
      </c>
      <c r="K14949" s="2">
        <v>80090358</v>
      </c>
      <c r="L14949" t="s">
        <v>256</v>
      </c>
      <c r="M14949" t="s">
        <v>2144</v>
      </c>
      <c r="N14949" s="1" t="s">
        <v>2098</v>
      </c>
    </row>
    <row r="14950" spans="1:14" x14ac:dyDescent="0.25">
      <c r="A14950" s="2">
        <v>68171</v>
      </c>
      <c r="B14950" s="3" t="s">
        <v>9381</v>
      </c>
      <c r="C14950" s="4">
        <f>+WEEKNUM(Tabla4[[#This Row],[FECHA]])</f>
        <v>36</v>
      </c>
      <c r="D14950" s="4">
        <f>+MONTH(Tabla4[[#This Row],[FECHA]])</f>
        <v>9</v>
      </c>
      <c r="E14950" s="4">
        <f>+YEAR(B14950)</f>
        <v>2025</v>
      </c>
      <c r="F14950" t="s">
        <v>9068</v>
      </c>
      <c r="H14950" t="s">
        <v>3</v>
      </c>
      <c r="I14950" t="s">
        <v>33</v>
      </c>
      <c r="J14950" t="s">
        <v>2099</v>
      </c>
      <c r="K14950" s="2">
        <v>1026267953</v>
      </c>
      <c r="L14950" t="s">
        <v>1</v>
      </c>
      <c r="N14950" s="1" t="s">
        <v>2098</v>
      </c>
    </row>
    <row r="14951" spans="1:14" x14ac:dyDescent="0.25">
      <c r="A14951" s="2">
        <v>68173</v>
      </c>
      <c r="B14951" s="3" t="s">
        <v>9380</v>
      </c>
      <c r="C14951" s="4">
        <f>+WEEKNUM(Tabla4[[#This Row],[FECHA]])</f>
        <v>36</v>
      </c>
      <c r="D14951" s="4">
        <f>+MONTH(Tabla4[[#This Row],[FECHA]])</f>
        <v>9</v>
      </c>
      <c r="E14951" s="4">
        <f>+YEAR(B14951)</f>
        <v>2025</v>
      </c>
      <c r="F14951" t="s">
        <v>9068</v>
      </c>
      <c r="G14951" t="s">
        <v>9379</v>
      </c>
      <c r="H14951" t="s">
        <v>8</v>
      </c>
      <c r="I14951" t="s">
        <v>12</v>
      </c>
      <c r="J14951" t="s">
        <v>4266</v>
      </c>
      <c r="K14951" s="2">
        <v>1073165378</v>
      </c>
      <c r="L14951" t="s">
        <v>38</v>
      </c>
      <c r="M14951" t="s">
        <v>2103</v>
      </c>
      <c r="N14951" s="1" t="s">
        <v>2098</v>
      </c>
    </row>
    <row r="14952" spans="1:14" x14ac:dyDescent="0.25">
      <c r="A14952" s="2">
        <v>68175</v>
      </c>
      <c r="B14952" s="3" t="s">
        <v>9378</v>
      </c>
      <c r="C14952" s="4">
        <f>+WEEKNUM(Tabla4[[#This Row],[FECHA]])</f>
        <v>36</v>
      </c>
      <c r="D14952" s="4">
        <f>+MONTH(Tabla4[[#This Row],[FECHA]])</f>
        <v>9</v>
      </c>
      <c r="E14952" s="4">
        <f>+YEAR(B14952)</f>
        <v>2025</v>
      </c>
      <c r="F14952" t="s">
        <v>9068</v>
      </c>
      <c r="H14952" t="s">
        <v>3</v>
      </c>
      <c r="I14952" t="s">
        <v>30</v>
      </c>
      <c r="J14952" t="s">
        <v>9377</v>
      </c>
      <c r="K14952" s="2">
        <v>1073509892</v>
      </c>
      <c r="L14952" t="s">
        <v>58</v>
      </c>
      <c r="M14952" t="s">
        <v>8771</v>
      </c>
      <c r="N14952" s="1" t="s">
        <v>2098</v>
      </c>
    </row>
    <row r="14953" spans="1:14" x14ac:dyDescent="0.25">
      <c r="A14953" s="2">
        <v>68179</v>
      </c>
      <c r="B14953" s="3" t="s">
        <v>9376</v>
      </c>
      <c r="C14953" s="4">
        <f>+WEEKNUM(Tabla4[[#This Row],[FECHA]])</f>
        <v>36</v>
      </c>
      <c r="D14953" s="4">
        <f>+MONTH(Tabla4[[#This Row],[FECHA]])</f>
        <v>9</v>
      </c>
      <c r="E14953" s="4">
        <f>+YEAR(B14953)</f>
        <v>2025</v>
      </c>
      <c r="F14953" t="s">
        <v>9068</v>
      </c>
      <c r="H14953" t="s">
        <v>21</v>
      </c>
      <c r="I14953" t="s">
        <v>16</v>
      </c>
      <c r="J14953" t="s">
        <v>2647</v>
      </c>
      <c r="K14953" s="2">
        <v>1127916955</v>
      </c>
      <c r="L14953" t="s">
        <v>256</v>
      </c>
      <c r="M14953" t="s">
        <v>2122</v>
      </c>
      <c r="N14953" s="1" t="s">
        <v>2098</v>
      </c>
    </row>
    <row r="14954" spans="1:14" x14ac:dyDescent="0.25">
      <c r="A14954" s="2">
        <v>68185</v>
      </c>
      <c r="B14954" s="3" t="s">
        <v>9375</v>
      </c>
      <c r="C14954" s="4">
        <f>+WEEKNUM(Tabla4[[#This Row],[FECHA]])</f>
        <v>36</v>
      </c>
      <c r="D14954" s="4">
        <f>+MONTH(Tabla4[[#This Row],[FECHA]])</f>
        <v>9</v>
      </c>
      <c r="E14954" s="4">
        <f>+YEAR(B14954)</f>
        <v>2025</v>
      </c>
      <c r="F14954" t="s">
        <v>9073</v>
      </c>
      <c r="H14954" t="s">
        <v>3</v>
      </c>
      <c r="I14954" t="s">
        <v>30</v>
      </c>
      <c r="J14954" t="s">
        <v>9374</v>
      </c>
      <c r="K14954" s="2">
        <v>79602755</v>
      </c>
      <c r="L14954" t="s">
        <v>1</v>
      </c>
      <c r="N14954" s="1" t="s">
        <v>2098</v>
      </c>
    </row>
    <row r="14955" spans="1:14" x14ac:dyDescent="0.25">
      <c r="A14955" s="2">
        <v>68189</v>
      </c>
      <c r="B14955" s="3" t="s">
        <v>9373</v>
      </c>
      <c r="C14955" s="4">
        <f>+WEEKNUM(Tabla4[[#This Row],[FECHA]])</f>
        <v>36</v>
      </c>
      <c r="D14955" s="4">
        <f>+MONTH(Tabla4[[#This Row],[FECHA]])</f>
        <v>9</v>
      </c>
      <c r="E14955" s="4">
        <f>+YEAR(B14955)</f>
        <v>2025</v>
      </c>
      <c r="F14955" t="s">
        <v>9073</v>
      </c>
      <c r="H14955" t="s">
        <v>6687</v>
      </c>
      <c r="I14955" t="s">
        <v>130</v>
      </c>
      <c r="J14955" t="s">
        <v>6069</v>
      </c>
      <c r="K14955" s="2">
        <v>79689562</v>
      </c>
      <c r="L14955" t="s">
        <v>1</v>
      </c>
      <c r="N14955" s="1" t="s">
        <v>2098</v>
      </c>
    </row>
    <row r="14956" spans="1:14" x14ac:dyDescent="0.25">
      <c r="A14956" s="2">
        <v>68193</v>
      </c>
      <c r="B14956" s="3" t="s">
        <v>9372</v>
      </c>
      <c r="C14956" s="4">
        <f>+WEEKNUM(Tabla4[[#This Row],[FECHA]])</f>
        <v>36</v>
      </c>
      <c r="D14956" s="4">
        <f>+MONTH(Tabla4[[#This Row],[FECHA]])</f>
        <v>9</v>
      </c>
      <c r="E14956" s="4">
        <f>+YEAR(B14956)</f>
        <v>2025</v>
      </c>
      <c r="F14956" t="s">
        <v>9068</v>
      </c>
      <c r="H14956" t="s">
        <v>3</v>
      </c>
      <c r="I14956" t="s">
        <v>30</v>
      </c>
      <c r="J14956" t="s">
        <v>9371</v>
      </c>
      <c r="K14956" s="2">
        <v>1019137002</v>
      </c>
      <c r="L14956" t="s">
        <v>58</v>
      </c>
      <c r="M14956" t="s">
        <v>2122</v>
      </c>
      <c r="N14956" s="1" t="s">
        <v>2098</v>
      </c>
    </row>
    <row r="14957" spans="1:14" x14ac:dyDescent="0.25">
      <c r="A14957" s="2">
        <v>68194</v>
      </c>
      <c r="B14957" s="3" t="s">
        <v>9370</v>
      </c>
      <c r="C14957" s="4">
        <f>+WEEKNUM(Tabla4[[#This Row],[FECHA]])</f>
        <v>36</v>
      </c>
      <c r="D14957" s="4">
        <f>+MONTH(Tabla4[[#This Row],[FECHA]])</f>
        <v>9</v>
      </c>
      <c r="E14957" s="4">
        <f>+YEAR(B14957)</f>
        <v>2025</v>
      </c>
      <c r="F14957" t="s">
        <v>9073</v>
      </c>
      <c r="H14957" t="s">
        <v>3</v>
      </c>
      <c r="I14957" t="s">
        <v>16</v>
      </c>
      <c r="J14957" t="s">
        <v>9369</v>
      </c>
      <c r="K14957" s="2">
        <v>1014293546</v>
      </c>
      <c r="L14957" t="s">
        <v>1</v>
      </c>
      <c r="N14957" s="1" t="s">
        <v>2098</v>
      </c>
    </row>
    <row r="14958" spans="1:14" x14ac:dyDescent="0.25">
      <c r="A14958" s="2">
        <v>68196</v>
      </c>
      <c r="B14958" s="3" t="s">
        <v>9368</v>
      </c>
      <c r="C14958" s="4">
        <f>+WEEKNUM(Tabla4[[#This Row],[FECHA]])</f>
        <v>36</v>
      </c>
      <c r="D14958" s="4">
        <f>+MONTH(Tabla4[[#This Row],[FECHA]])</f>
        <v>9</v>
      </c>
      <c r="E14958" s="4">
        <f>+YEAR(B14958)</f>
        <v>2025</v>
      </c>
      <c r="F14958" t="s">
        <v>8177</v>
      </c>
      <c r="H14958" t="s">
        <v>133</v>
      </c>
      <c r="I14958" t="s">
        <v>130</v>
      </c>
      <c r="J14958" t="s">
        <v>9367</v>
      </c>
      <c r="K14958" s="2">
        <v>1069755977</v>
      </c>
      <c r="L14958" t="s">
        <v>55</v>
      </c>
      <c r="N14958" s="1" t="s">
        <v>2098</v>
      </c>
    </row>
    <row r="14959" spans="1:14" x14ac:dyDescent="0.25">
      <c r="A14959" s="2">
        <v>68200</v>
      </c>
      <c r="B14959" s="3" t="s">
        <v>9366</v>
      </c>
      <c r="C14959" s="4">
        <f>+WEEKNUM(Tabla4[[#This Row],[FECHA]])</f>
        <v>36</v>
      </c>
      <c r="D14959" s="4">
        <f>+MONTH(Tabla4[[#This Row],[FECHA]])</f>
        <v>9</v>
      </c>
      <c r="E14959" s="4">
        <f>+YEAR(B14959)</f>
        <v>2025</v>
      </c>
      <c r="F14959" t="s">
        <v>9068</v>
      </c>
      <c r="H14959" t="s">
        <v>21</v>
      </c>
      <c r="I14959" t="s">
        <v>30</v>
      </c>
      <c r="J14959" t="s">
        <v>2911</v>
      </c>
      <c r="K14959" s="2">
        <v>1025531246</v>
      </c>
      <c r="L14959" t="s">
        <v>198</v>
      </c>
      <c r="M14959" t="s">
        <v>2122</v>
      </c>
      <c r="N14959" s="1" t="s">
        <v>2098</v>
      </c>
    </row>
    <row r="14960" spans="1:14" x14ac:dyDescent="0.25">
      <c r="A14960" s="2">
        <v>68202</v>
      </c>
      <c r="B14960" s="3" t="s">
        <v>9365</v>
      </c>
      <c r="C14960" s="4">
        <f>+WEEKNUM(Tabla4[[#This Row],[FECHA]])</f>
        <v>36</v>
      </c>
      <c r="D14960" s="4">
        <f>+MONTH(Tabla4[[#This Row],[FECHA]])</f>
        <v>9</v>
      </c>
      <c r="E14960" s="4">
        <f>+YEAR(B14960)</f>
        <v>2025</v>
      </c>
      <c r="F14960" t="s">
        <v>9073</v>
      </c>
      <c r="H14960" t="s">
        <v>3</v>
      </c>
      <c r="I14960" t="s">
        <v>33</v>
      </c>
      <c r="J14960" t="s">
        <v>8976</v>
      </c>
      <c r="K14960" s="2">
        <v>10268176</v>
      </c>
      <c r="L14960" t="s">
        <v>1</v>
      </c>
      <c r="N14960" s="1" t="s">
        <v>2098</v>
      </c>
    </row>
    <row r="14961" spans="1:14" x14ac:dyDescent="0.25">
      <c r="A14961" s="2">
        <v>68206</v>
      </c>
      <c r="B14961" s="3" t="s">
        <v>9364</v>
      </c>
      <c r="C14961" s="4">
        <f>+WEEKNUM(Tabla4[[#This Row],[FECHA]])</f>
        <v>36</v>
      </c>
      <c r="D14961" s="4">
        <f>+MONTH(Tabla4[[#This Row],[FECHA]])</f>
        <v>9</v>
      </c>
      <c r="E14961" s="4">
        <f>+YEAR(B14961)</f>
        <v>2025</v>
      </c>
      <c r="F14961" t="s">
        <v>9073</v>
      </c>
      <c r="H14961" t="s">
        <v>3</v>
      </c>
      <c r="I14961" t="s">
        <v>33</v>
      </c>
      <c r="J14961" t="s">
        <v>9363</v>
      </c>
      <c r="K14961" s="2">
        <v>80863867</v>
      </c>
      <c r="L14961" t="s">
        <v>1</v>
      </c>
      <c r="N14961" s="1" t="s">
        <v>2098</v>
      </c>
    </row>
    <row r="14962" spans="1:14" x14ac:dyDescent="0.25">
      <c r="A14962" s="2">
        <v>68213</v>
      </c>
      <c r="B14962" s="3" t="s">
        <v>9362</v>
      </c>
      <c r="C14962" s="4">
        <f>+WEEKNUM(Tabla4[[#This Row],[FECHA]])</f>
        <v>36</v>
      </c>
      <c r="D14962" s="4">
        <f>+MONTH(Tabla4[[#This Row],[FECHA]])</f>
        <v>9</v>
      </c>
      <c r="E14962" s="4">
        <f>+YEAR(B14962)</f>
        <v>2025</v>
      </c>
      <c r="F14962" t="s">
        <v>9073</v>
      </c>
      <c r="H14962" t="s">
        <v>3</v>
      </c>
      <c r="I14962" t="s">
        <v>33</v>
      </c>
      <c r="J14962" t="s">
        <v>9361</v>
      </c>
      <c r="K14962" s="2">
        <v>79236930</v>
      </c>
      <c r="L14962" t="s">
        <v>1</v>
      </c>
      <c r="N14962" s="1" t="s">
        <v>2098</v>
      </c>
    </row>
    <row r="14963" spans="1:14" x14ac:dyDescent="0.25">
      <c r="A14963" s="2">
        <v>68215</v>
      </c>
      <c r="B14963" s="3" t="s">
        <v>9360</v>
      </c>
      <c r="C14963" s="4">
        <f>+WEEKNUM(Tabla4[[#This Row],[FECHA]])</f>
        <v>36</v>
      </c>
      <c r="D14963" s="4">
        <f>+MONTH(Tabla4[[#This Row],[FECHA]])</f>
        <v>9</v>
      </c>
      <c r="E14963" s="4">
        <f>+YEAR(B14963)</f>
        <v>2025</v>
      </c>
      <c r="F14963" t="s">
        <v>9073</v>
      </c>
      <c r="H14963" t="s">
        <v>3</v>
      </c>
      <c r="I14963" t="s">
        <v>33</v>
      </c>
      <c r="J14963" t="s">
        <v>5996</v>
      </c>
      <c r="K14963" s="2">
        <v>1022434169</v>
      </c>
      <c r="L14963" t="s">
        <v>1</v>
      </c>
      <c r="N14963" s="1" t="s">
        <v>2098</v>
      </c>
    </row>
    <row r="14964" spans="1:14" x14ac:dyDescent="0.25">
      <c r="A14964" s="2">
        <v>68225</v>
      </c>
      <c r="B14964" s="3" t="s">
        <v>9359</v>
      </c>
      <c r="C14964" s="4">
        <f>+WEEKNUM(Tabla4[[#This Row],[FECHA]])</f>
        <v>36</v>
      </c>
      <c r="D14964" s="4">
        <f>+MONTH(Tabla4[[#This Row],[FECHA]])</f>
        <v>9</v>
      </c>
      <c r="E14964" s="4">
        <f>+YEAR(B14964)</f>
        <v>2025</v>
      </c>
      <c r="F14964" t="s">
        <v>9068</v>
      </c>
      <c r="H14964" t="s">
        <v>3</v>
      </c>
      <c r="I14964" t="s">
        <v>16</v>
      </c>
      <c r="J14964" t="s">
        <v>9358</v>
      </c>
      <c r="K14964" s="2">
        <v>22646555</v>
      </c>
      <c r="L14964" t="s">
        <v>1</v>
      </c>
      <c r="N14964" s="1" t="s">
        <v>2098</v>
      </c>
    </row>
    <row r="14965" spans="1:14" x14ac:dyDescent="0.25">
      <c r="A14965" s="2">
        <v>68233</v>
      </c>
      <c r="B14965" s="3" t="s">
        <v>9357</v>
      </c>
      <c r="C14965" s="4">
        <f>+WEEKNUM(Tabla4[[#This Row],[FECHA]])</f>
        <v>36</v>
      </c>
      <c r="D14965" s="4">
        <f>+MONTH(Tabla4[[#This Row],[FECHA]])</f>
        <v>9</v>
      </c>
      <c r="E14965" s="4">
        <f>+YEAR(B14965)</f>
        <v>2025</v>
      </c>
      <c r="F14965" t="s">
        <v>9073</v>
      </c>
      <c r="H14965" t="s">
        <v>3</v>
      </c>
      <c r="I14965" t="s">
        <v>30</v>
      </c>
      <c r="J14965" t="s">
        <v>9356</v>
      </c>
      <c r="K14965" s="2">
        <v>1024492114</v>
      </c>
      <c r="L14965" t="s">
        <v>1</v>
      </c>
      <c r="N14965" s="1" t="s">
        <v>2098</v>
      </c>
    </row>
    <row r="14966" spans="1:14" x14ac:dyDescent="0.25">
      <c r="A14966" s="2">
        <v>68234</v>
      </c>
      <c r="B14966" s="3" t="s">
        <v>9355</v>
      </c>
      <c r="C14966" s="4">
        <f>+WEEKNUM(Tabla4[[#This Row],[FECHA]])</f>
        <v>36</v>
      </c>
      <c r="D14966" s="4">
        <f>+MONTH(Tabla4[[#This Row],[FECHA]])</f>
        <v>9</v>
      </c>
      <c r="E14966" s="4">
        <f>+YEAR(B14966)</f>
        <v>2025</v>
      </c>
      <c r="F14966" t="s">
        <v>8173</v>
      </c>
      <c r="G14966" t="s">
        <v>9354</v>
      </c>
      <c r="H14966" t="s">
        <v>3803</v>
      </c>
      <c r="I14966" t="s">
        <v>33</v>
      </c>
      <c r="J14966" t="s">
        <v>9353</v>
      </c>
      <c r="K14966" s="2">
        <v>1057603512</v>
      </c>
      <c r="L14966" t="s">
        <v>38</v>
      </c>
      <c r="M14966" t="s">
        <v>2144</v>
      </c>
      <c r="N14966" s="1" t="s">
        <v>2098</v>
      </c>
    </row>
    <row r="14967" spans="1:14" x14ac:dyDescent="0.25">
      <c r="A14967" s="2">
        <v>68238</v>
      </c>
      <c r="B14967" s="3" t="s">
        <v>9352</v>
      </c>
      <c r="C14967" s="4">
        <f>+WEEKNUM(Tabla4[[#This Row],[FECHA]])</f>
        <v>36</v>
      </c>
      <c r="D14967" s="4">
        <f>+MONTH(Tabla4[[#This Row],[FECHA]])</f>
        <v>9</v>
      </c>
      <c r="E14967" s="4">
        <f>+YEAR(B14967)</f>
        <v>2025</v>
      </c>
      <c r="F14967" t="s">
        <v>9073</v>
      </c>
      <c r="H14967" t="s">
        <v>21</v>
      </c>
      <c r="I14967" t="s">
        <v>33</v>
      </c>
      <c r="J14967" t="s">
        <v>9351</v>
      </c>
      <c r="K14967" s="2">
        <v>65769618</v>
      </c>
      <c r="L14967" t="s">
        <v>1</v>
      </c>
      <c r="N14967" s="1" t="s">
        <v>2098</v>
      </c>
    </row>
    <row r="14968" spans="1:14" x14ac:dyDescent="0.25">
      <c r="A14968" s="2">
        <v>68239</v>
      </c>
      <c r="B14968" s="3" t="s">
        <v>9350</v>
      </c>
      <c r="C14968" s="4">
        <f>+WEEKNUM(Tabla4[[#This Row],[FECHA]])</f>
        <v>36</v>
      </c>
      <c r="D14968" s="4">
        <f>+MONTH(Tabla4[[#This Row],[FECHA]])</f>
        <v>9</v>
      </c>
      <c r="E14968" s="4">
        <f>+YEAR(B14968)</f>
        <v>2025</v>
      </c>
      <c r="F14968" t="s">
        <v>9073</v>
      </c>
      <c r="H14968" t="s">
        <v>3</v>
      </c>
      <c r="I14968" t="s">
        <v>47</v>
      </c>
      <c r="J14968" t="s">
        <v>9349</v>
      </c>
      <c r="K14968" s="2">
        <v>1032495970</v>
      </c>
      <c r="L14968" t="s">
        <v>256</v>
      </c>
      <c r="M14968" t="s">
        <v>2103</v>
      </c>
      <c r="N14968" s="1" t="s">
        <v>2098</v>
      </c>
    </row>
    <row r="14969" spans="1:14" x14ac:dyDescent="0.25">
      <c r="A14969" s="2">
        <v>68240</v>
      </c>
      <c r="B14969" s="3" t="s">
        <v>9348</v>
      </c>
      <c r="C14969" s="4">
        <f>+WEEKNUM(Tabla4[[#This Row],[FECHA]])</f>
        <v>36</v>
      </c>
      <c r="D14969" s="4">
        <f>+MONTH(Tabla4[[#This Row],[FECHA]])</f>
        <v>9</v>
      </c>
      <c r="E14969" s="4">
        <f>+YEAR(B14969)</f>
        <v>2025</v>
      </c>
      <c r="F14969" t="s">
        <v>8173</v>
      </c>
      <c r="G14969" t="s">
        <v>9347</v>
      </c>
      <c r="H14969" t="s">
        <v>8</v>
      </c>
      <c r="I14969" t="s">
        <v>30</v>
      </c>
      <c r="J14969" t="s">
        <v>9346</v>
      </c>
      <c r="K14969" s="2">
        <v>1007706597</v>
      </c>
      <c r="L14969" t="s">
        <v>38</v>
      </c>
      <c r="M14969" t="s">
        <v>2103</v>
      </c>
      <c r="N14969" s="1" t="s">
        <v>2098</v>
      </c>
    </row>
    <row r="14970" spans="1:14" x14ac:dyDescent="0.25">
      <c r="A14970" s="2">
        <v>68243</v>
      </c>
      <c r="B14970" s="3" t="s">
        <v>9345</v>
      </c>
      <c r="C14970" s="4">
        <f>+WEEKNUM(Tabla4[[#This Row],[FECHA]])</f>
        <v>36</v>
      </c>
      <c r="D14970" s="4">
        <f>+MONTH(Tabla4[[#This Row],[FECHA]])</f>
        <v>9</v>
      </c>
      <c r="E14970" s="4">
        <f>+YEAR(B14970)</f>
        <v>2025</v>
      </c>
      <c r="F14970" t="s">
        <v>9073</v>
      </c>
      <c r="H14970" t="s">
        <v>8</v>
      </c>
      <c r="I14970" t="s">
        <v>30</v>
      </c>
      <c r="J14970" t="s">
        <v>9344</v>
      </c>
      <c r="K14970" s="2">
        <v>93439015</v>
      </c>
      <c r="L14970" t="s">
        <v>256</v>
      </c>
      <c r="M14970" t="s">
        <v>6262</v>
      </c>
      <c r="N14970" s="1" t="s">
        <v>2098</v>
      </c>
    </row>
    <row r="14971" spans="1:14" x14ac:dyDescent="0.25">
      <c r="A14971" s="2">
        <v>68247</v>
      </c>
      <c r="B14971" s="3" t="s">
        <v>9343</v>
      </c>
      <c r="C14971" s="4">
        <f>+WEEKNUM(Tabla4[[#This Row],[FECHA]])</f>
        <v>36</v>
      </c>
      <c r="D14971" s="4">
        <f>+MONTH(Tabla4[[#This Row],[FECHA]])</f>
        <v>9</v>
      </c>
      <c r="E14971" s="4">
        <f>+YEAR(B14971)</f>
        <v>2025</v>
      </c>
      <c r="H14971" t="s">
        <v>3</v>
      </c>
      <c r="I14971" t="s">
        <v>33</v>
      </c>
      <c r="J14971" t="s">
        <v>9342</v>
      </c>
      <c r="K14971" s="2">
        <v>1093761567</v>
      </c>
      <c r="L14971" t="s">
        <v>1</v>
      </c>
      <c r="N14971" s="1" t="s">
        <v>2098</v>
      </c>
    </row>
    <row r="14972" spans="1:14" x14ac:dyDescent="0.25">
      <c r="A14972" s="2">
        <v>68251</v>
      </c>
      <c r="B14972" s="3" t="s">
        <v>9341</v>
      </c>
      <c r="C14972" s="4">
        <f>+WEEKNUM(Tabla4[[#This Row],[FECHA]])</f>
        <v>36</v>
      </c>
      <c r="D14972" s="4">
        <f>+MONTH(Tabla4[[#This Row],[FECHA]])</f>
        <v>9</v>
      </c>
      <c r="E14972" s="4">
        <f>+YEAR(B14972)</f>
        <v>2025</v>
      </c>
      <c r="F14972" t="s">
        <v>9078</v>
      </c>
      <c r="G14972" t="s">
        <v>9340</v>
      </c>
      <c r="H14972" t="s">
        <v>642</v>
      </c>
      <c r="I14972" t="s">
        <v>33</v>
      </c>
      <c r="J14972" t="s">
        <v>3906</v>
      </c>
      <c r="K14972" s="2">
        <v>1020768328</v>
      </c>
      <c r="L14972" t="s">
        <v>38</v>
      </c>
      <c r="M14972" t="s">
        <v>2103</v>
      </c>
      <c r="N14972" s="1" t="s">
        <v>2098</v>
      </c>
    </row>
    <row r="14973" spans="1:14" x14ac:dyDescent="0.25">
      <c r="A14973" s="2">
        <v>68253</v>
      </c>
      <c r="B14973" s="3" t="s">
        <v>9339</v>
      </c>
      <c r="C14973" s="4">
        <f>+WEEKNUM(Tabla4[[#This Row],[FECHA]])</f>
        <v>36</v>
      </c>
      <c r="D14973" s="4">
        <f>+MONTH(Tabla4[[#This Row],[FECHA]])</f>
        <v>9</v>
      </c>
      <c r="E14973" s="4">
        <f>+YEAR(B14973)</f>
        <v>2025</v>
      </c>
      <c r="F14973" t="s">
        <v>8173</v>
      </c>
      <c r="G14973" t="s">
        <v>9338</v>
      </c>
      <c r="H14973" t="s">
        <v>642</v>
      </c>
      <c r="I14973" t="s">
        <v>16</v>
      </c>
      <c r="J14973" t="s">
        <v>8772</v>
      </c>
      <c r="K14973" s="2">
        <v>1233192504</v>
      </c>
      <c r="L14973" t="s">
        <v>38</v>
      </c>
      <c r="M14973" t="s">
        <v>2144</v>
      </c>
      <c r="N14973" s="1" t="s">
        <v>2098</v>
      </c>
    </row>
    <row r="14974" spans="1:14" x14ac:dyDescent="0.25">
      <c r="A14974" s="2">
        <v>68256</v>
      </c>
      <c r="B14974" s="3" t="s">
        <v>9337</v>
      </c>
      <c r="C14974" s="4">
        <f>+WEEKNUM(Tabla4[[#This Row],[FECHA]])</f>
        <v>36</v>
      </c>
      <c r="D14974" s="4">
        <f>+MONTH(Tabla4[[#This Row],[FECHA]])</f>
        <v>9</v>
      </c>
      <c r="E14974" s="4">
        <f>+YEAR(B14974)</f>
        <v>2025</v>
      </c>
      <c r="F14974" t="s">
        <v>8173</v>
      </c>
      <c r="G14974" t="s">
        <v>9336</v>
      </c>
      <c r="H14974" t="s">
        <v>8</v>
      </c>
      <c r="I14974" t="s">
        <v>33</v>
      </c>
      <c r="J14974" t="s">
        <v>9335</v>
      </c>
      <c r="K14974" s="2">
        <v>1018482191</v>
      </c>
      <c r="L14974" t="s">
        <v>38</v>
      </c>
      <c r="M14974" t="s">
        <v>6262</v>
      </c>
      <c r="N14974" s="1" t="s">
        <v>2098</v>
      </c>
    </row>
    <row r="14975" spans="1:14" x14ac:dyDescent="0.25">
      <c r="A14975" s="2">
        <v>68261</v>
      </c>
      <c r="B14975" s="3" t="s">
        <v>9334</v>
      </c>
      <c r="C14975" s="4">
        <f>+WEEKNUM(Tabla4[[#This Row],[FECHA]])</f>
        <v>36</v>
      </c>
      <c r="D14975" s="4">
        <f>+MONTH(Tabla4[[#This Row],[FECHA]])</f>
        <v>9</v>
      </c>
      <c r="E14975" s="4">
        <f>+YEAR(B14975)</f>
        <v>2025</v>
      </c>
      <c r="F14975" t="s">
        <v>8173</v>
      </c>
      <c r="G14975" t="s">
        <v>9333</v>
      </c>
      <c r="H14975" t="s">
        <v>21</v>
      </c>
      <c r="I14975" t="s">
        <v>130</v>
      </c>
      <c r="J14975" t="s">
        <v>6031</v>
      </c>
      <c r="K14975" s="2">
        <v>1015442377</v>
      </c>
      <c r="L14975" t="s">
        <v>38</v>
      </c>
      <c r="M14975" t="s">
        <v>2144</v>
      </c>
      <c r="N14975" s="1" t="s">
        <v>2098</v>
      </c>
    </row>
    <row r="14976" spans="1:14" x14ac:dyDescent="0.25">
      <c r="A14976" s="2">
        <v>68268</v>
      </c>
      <c r="B14976" s="3" t="s">
        <v>9332</v>
      </c>
      <c r="C14976" s="4">
        <f>+WEEKNUM(Tabla4[[#This Row],[FECHA]])</f>
        <v>36</v>
      </c>
      <c r="D14976" s="4">
        <f>+MONTH(Tabla4[[#This Row],[FECHA]])</f>
        <v>9</v>
      </c>
      <c r="E14976" s="4">
        <f>+YEAR(B14976)</f>
        <v>2025</v>
      </c>
      <c r="F14976" t="s">
        <v>8173</v>
      </c>
      <c r="H14976" t="s">
        <v>8</v>
      </c>
      <c r="I14976" t="s">
        <v>130</v>
      </c>
      <c r="J14976" t="s">
        <v>9331</v>
      </c>
      <c r="K14976" s="2">
        <v>1019096407</v>
      </c>
      <c r="L14976" t="s">
        <v>58</v>
      </c>
      <c r="M14976" t="s">
        <v>6262</v>
      </c>
      <c r="N14976" s="1" t="s">
        <v>2098</v>
      </c>
    </row>
    <row r="14977" spans="1:14" x14ac:dyDescent="0.25">
      <c r="A14977" s="2">
        <v>68269</v>
      </c>
      <c r="B14977" s="3" t="s">
        <v>9330</v>
      </c>
      <c r="C14977" s="4">
        <f>+WEEKNUM(Tabla4[[#This Row],[FECHA]])</f>
        <v>36</v>
      </c>
      <c r="D14977" s="4">
        <f>+MONTH(Tabla4[[#This Row],[FECHA]])</f>
        <v>9</v>
      </c>
      <c r="E14977" s="4">
        <f>+YEAR(B14977)</f>
        <v>2025</v>
      </c>
      <c r="F14977" t="s">
        <v>8173</v>
      </c>
      <c r="H14977" t="s">
        <v>8</v>
      </c>
      <c r="I14977" t="s">
        <v>1104</v>
      </c>
      <c r="J14977" t="s">
        <v>4002</v>
      </c>
      <c r="K14977" s="2">
        <v>79704227</v>
      </c>
      <c r="L14977" t="s">
        <v>1</v>
      </c>
      <c r="N14977" s="1" t="s">
        <v>2098</v>
      </c>
    </row>
    <row r="14978" spans="1:14" x14ac:dyDescent="0.25">
      <c r="A14978" s="2">
        <v>68278</v>
      </c>
      <c r="B14978" s="3" t="s">
        <v>9329</v>
      </c>
      <c r="C14978" s="4">
        <f>+WEEKNUM(Tabla4[[#This Row],[FECHA]])</f>
        <v>36</v>
      </c>
      <c r="D14978" s="4">
        <f>+MONTH(Tabla4[[#This Row],[FECHA]])</f>
        <v>9</v>
      </c>
      <c r="E14978" s="4">
        <f>+YEAR(B14978)</f>
        <v>2025</v>
      </c>
      <c r="F14978" t="s">
        <v>9078</v>
      </c>
      <c r="H14978" t="s">
        <v>8</v>
      </c>
      <c r="I14978" t="s">
        <v>12</v>
      </c>
      <c r="J14978" t="s">
        <v>9328</v>
      </c>
      <c r="K14978" s="2">
        <v>1014196288</v>
      </c>
      <c r="L14978" t="s">
        <v>55</v>
      </c>
      <c r="M14978" t="s">
        <v>2106</v>
      </c>
      <c r="N14978" s="1" t="s">
        <v>2098</v>
      </c>
    </row>
    <row r="14979" spans="1:14" x14ac:dyDescent="0.25">
      <c r="A14979" s="2">
        <v>68280</v>
      </c>
      <c r="B14979" s="3" t="s">
        <v>9327</v>
      </c>
      <c r="C14979" s="4">
        <f>+WEEKNUM(Tabla4[[#This Row],[FECHA]])</f>
        <v>36</v>
      </c>
      <c r="D14979" s="4">
        <f>+MONTH(Tabla4[[#This Row],[FECHA]])</f>
        <v>9</v>
      </c>
      <c r="E14979" s="4">
        <f>+YEAR(B14979)</f>
        <v>2025</v>
      </c>
      <c r="F14979" t="s">
        <v>9326</v>
      </c>
      <c r="H14979" t="s">
        <v>3</v>
      </c>
      <c r="I14979" t="s">
        <v>33</v>
      </c>
      <c r="J14979" t="s">
        <v>4472</v>
      </c>
      <c r="K14979" s="2">
        <v>1032427625</v>
      </c>
      <c r="L14979" t="s">
        <v>256</v>
      </c>
      <c r="M14979" t="s">
        <v>6262</v>
      </c>
      <c r="N14979" s="1" t="s">
        <v>2098</v>
      </c>
    </row>
    <row r="14980" spans="1:14" x14ac:dyDescent="0.25">
      <c r="A14980" s="2">
        <v>68282</v>
      </c>
      <c r="B14980" s="3" t="s">
        <v>9325</v>
      </c>
      <c r="C14980" s="4">
        <f>+WEEKNUM(Tabla4[[#This Row],[FECHA]])</f>
        <v>36</v>
      </c>
      <c r="D14980" s="4">
        <f>+MONTH(Tabla4[[#This Row],[FECHA]])</f>
        <v>9</v>
      </c>
      <c r="E14980" s="4">
        <f>+YEAR(B14980)</f>
        <v>2025</v>
      </c>
      <c r="F14980" t="s">
        <v>8173</v>
      </c>
      <c r="G14980" t="s">
        <v>9324</v>
      </c>
      <c r="H14980" t="s">
        <v>3803</v>
      </c>
      <c r="I14980" t="s">
        <v>30</v>
      </c>
      <c r="J14980" t="s">
        <v>9323</v>
      </c>
      <c r="K14980" s="2">
        <v>80040186</v>
      </c>
      <c r="L14980" t="s">
        <v>38</v>
      </c>
      <c r="M14980" t="s">
        <v>2144</v>
      </c>
      <c r="N14980" s="1" t="s">
        <v>2098</v>
      </c>
    </row>
    <row r="14981" spans="1:14" x14ac:dyDescent="0.25">
      <c r="A14981" s="2">
        <v>68284</v>
      </c>
      <c r="B14981" s="3" t="s">
        <v>9322</v>
      </c>
      <c r="C14981" s="4">
        <f>+WEEKNUM(Tabla4[[#This Row],[FECHA]])</f>
        <v>36</v>
      </c>
      <c r="D14981" s="4">
        <f>+MONTH(Tabla4[[#This Row],[FECHA]])</f>
        <v>9</v>
      </c>
      <c r="E14981" s="4">
        <f>+YEAR(B14981)</f>
        <v>2025</v>
      </c>
      <c r="F14981" t="s">
        <v>9078</v>
      </c>
      <c r="H14981" t="s">
        <v>3</v>
      </c>
      <c r="I14981" t="s">
        <v>33</v>
      </c>
      <c r="J14981" t="s">
        <v>9321</v>
      </c>
      <c r="K14981" s="2">
        <v>1010199446</v>
      </c>
      <c r="L14981" t="s">
        <v>1</v>
      </c>
      <c r="N14981" s="1" t="s">
        <v>2098</v>
      </c>
    </row>
    <row r="14982" spans="1:14" x14ac:dyDescent="0.25">
      <c r="A14982" s="2">
        <v>68292</v>
      </c>
      <c r="B14982" s="3" t="s">
        <v>9320</v>
      </c>
      <c r="C14982" s="4">
        <f>+WEEKNUM(Tabla4[[#This Row],[FECHA]])</f>
        <v>36</v>
      </c>
      <c r="D14982" s="4">
        <f>+MONTH(Tabla4[[#This Row],[FECHA]])</f>
        <v>9</v>
      </c>
      <c r="E14982" s="4">
        <f>+YEAR(B14982)</f>
        <v>2025</v>
      </c>
      <c r="F14982" t="s">
        <v>9078</v>
      </c>
      <c r="H14982" t="s">
        <v>21</v>
      </c>
      <c r="I14982" t="s">
        <v>33</v>
      </c>
      <c r="J14982" t="s">
        <v>2865</v>
      </c>
      <c r="K14982" s="2">
        <v>1014282498</v>
      </c>
      <c r="L14982" t="s">
        <v>1</v>
      </c>
      <c r="N14982" s="1" t="s">
        <v>2098</v>
      </c>
    </row>
    <row r="14983" spans="1:14" x14ac:dyDescent="0.25">
      <c r="A14983" s="2">
        <v>68300</v>
      </c>
      <c r="B14983" s="3" t="s">
        <v>9319</v>
      </c>
      <c r="C14983" s="4">
        <f>+WEEKNUM(Tabla4[[#This Row],[FECHA]])</f>
        <v>36</v>
      </c>
      <c r="D14983" s="4">
        <f>+MONTH(Tabla4[[#This Row],[FECHA]])</f>
        <v>9</v>
      </c>
      <c r="E14983" s="4">
        <f>+YEAR(B14983)</f>
        <v>2025</v>
      </c>
      <c r="F14983" t="s">
        <v>8173</v>
      </c>
      <c r="H14983" t="s">
        <v>642</v>
      </c>
      <c r="I14983" t="s">
        <v>130</v>
      </c>
      <c r="J14983" t="s">
        <v>8874</v>
      </c>
      <c r="K14983" s="2">
        <v>1020813904</v>
      </c>
      <c r="L14983" t="s">
        <v>256</v>
      </c>
      <c r="M14983" t="s">
        <v>2106</v>
      </c>
      <c r="N14983" s="1" t="s">
        <v>2098</v>
      </c>
    </row>
    <row r="14984" spans="1:14" x14ac:dyDescent="0.25">
      <c r="A14984" s="2">
        <v>68303</v>
      </c>
      <c r="B14984" s="3" t="s">
        <v>9318</v>
      </c>
      <c r="C14984" s="4">
        <f>+WEEKNUM(Tabla4[[#This Row],[FECHA]])</f>
        <v>36</v>
      </c>
      <c r="D14984" s="4">
        <f>+MONTH(Tabla4[[#This Row],[FECHA]])</f>
        <v>9</v>
      </c>
      <c r="E14984" s="4">
        <f>+YEAR(B14984)</f>
        <v>2025</v>
      </c>
      <c r="F14984" t="s">
        <v>9068</v>
      </c>
      <c r="H14984" t="s">
        <v>8</v>
      </c>
      <c r="I14984" t="s">
        <v>1011</v>
      </c>
      <c r="J14984" t="s">
        <v>5760</v>
      </c>
      <c r="K14984" s="2">
        <v>901421390</v>
      </c>
      <c r="L14984" t="s">
        <v>55</v>
      </c>
      <c r="M14984" t="s">
        <v>2103</v>
      </c>
      <c r="N14984" s="1" t="s">
        <v>2098</v>
      </c>
    </row>
    <row r="14985" spans="1:14" x14ac:dyDescent="0.25">
      <c r="A14985" s="2">
        <v>68308</v>
      </c>
      <c r="B14985" s="3" t="s">
        <v>9317</v>
      </c>
      <c r="C14985" s="4">
        <f>+WEEKNUM(Tabla4[[#This Row],[FECHA]])</f>
        <v>36</v>
      </c>
      <c r="D14985" s="4">
        <f>+MONTH(Tabla4[[#This Row],[FECHA]])</f>
        <v>9</v>
      </c>
      <c r="E14985" s="4">
        <f>+YEAR(B14985)</f>
        <v>2025</v>
      </c>
      <c r="F14985" t="s">
        <v>8173</v>
      </c>
      <c r="G14985" t="s">
        <v>9316</v>
      </c>
      <c r="H14985" t="s">
        <v>275</v>
      </c>
      <c r="I14985" t="s">
        <v>33</v>
      </c>
      <c r="J14985" t="s">
        <v>6590</v>
      </c>
      <c r="K14985" s="2">
        <v>80110291</v>
      </c>
      <c r="L14985" t="s">
        <v>38</v>
      </c>
      <c r="N14985" s="1" t="s">
        <v>2098</v>
      </c>
    </row>
    <row r="14986" spans="1:14" x14ac:dyDescent="0.25">
      <c r="A14986" s="2">
        <v>68314</v>
      </c>
      <c r="B14986" s="3" t="s">
        <v>9315</v>
      </c>
      <c r="C14986" s="4">
        <f>+WEEKNUM(Tabla4[[#This Row],[FECHA]])</f>
        <v>36</v>
      </c>
      <c r="D14986" s="4">
        <f>+MONTH(Tabla4[[#This Row],[FECHA]])</f>
        <v>9</v>
      </c>
      <c r="E14986" s="4">
        <f>+YEAR(B14986)</f>
        <v>2025</v>
      </c>
      <c r="F14986" t="s">
        <v>9068</v>
      </c>
      <c r="H14986" t="s">
        <v>3803</v>
      </c>
      <c r="I14986" t="s">
        <v>30</v>
      </c>
      <c r="J14986" t="s">
        <v>9314</v>
      </c>
      <c r="K14986" s="2">
        <v>80414439</v>
      </c>
      <c r="L14986" t="s">
        <v>256</v>
      </c>
      <c r="M14986" t="s">
        <v>2144</v>
      </c>
      <c r="N14986" s="1" t="s">
        <v>2098</v>
      </c>
    </row>
    <row r="14987" spans="1:14" x14ac:dyDescent="0.25">
      <c r="A14987" s="2">
        <v>68317</v>
      </c>
      <c r="B14987" s="3" t="s">
        <v>9313</v>
      </c>
      <c r="C14987" s="4">
        <f>+WEEKNUM(Tabla4[[#This Row],[FECHA]])</f>
        <v>36</v>
      </c>
      <c r="D14987" s="4">
        <f>+MONTH(Tabla4[[#This Row],[FECHA]])</f>
        <v>9</v>
      </c>
      <c r="E14987" s="4">
        <f>+YEAR(B14987)</f>
        <v>2025</v>
      </c>
      <c r="F14987" t="s">
        <v>9073</v>
      </c>
      <c r="H14987" t="s">
        <v>8</v>
      </c>
      <c r="I14987" t="s">
        <v>30</v>
      </c>
      <c r="J14987" t="s">
        <v>9312</v>
      </c>
      <c r="K14987" s="2">
        <v>80161858</v>
      </c>
      <c r="L14987" t="s">
        <v>256</v>
      </c>
      <c r="M14987" t="s">
        <v>2103</v>
      </c>
      <c r="N14987" s="1" t="s">
        <v>2098</v>
      </c>
    </row>
    <row r="14988" spans="1:14" x14ac:dyDescent="0.25">
      <c r="A14988" s="2">
        <v>68322</v>
      </c>
      <c r="B14988" s="3" t="s">
        <v>9311</v>
      </c>
      <c r="C14988" s="4">
        <f>+WEEKNUM(Tabla4[[#This Row],[FECHA]])</f>
        <v>36</v>
      </c>
      <c r="D14988" s="4">
        <f>+MONTH(Tabla4[[#This Row],[FECHA]])</f>
        <v>9</v>
      </c>
      <c r="E14988" s="4">
        <f>+YEAR(B14988)</f>
        <v>2025</v>
      </c>
      <c r="F14988" t="s">
        <v>9068</v>
      </c>
      <c r="H14988" t="s">
        <v>8</v>
      </c>
      <c r="I14988" t="s">
        <v>33</v>
      </c>
      <c r="J14988" t="s">
        <v>9310</v>
      </c>
      <c r="K14988" s="2">
        <v>1020771905</v>
      </c>
      <c r="L14988" t="s">
        <v>58</v>
      </c>
      <c r="M14988" t="s">
        <v>8771</v>
      </c>
      <c r="N14988" s="1" t="s">
        <v>2098</v>
      </c>
    </row>
    <row r="14989" spans="1:14" x14ac:dyDescent="0.25">
      <c r="A14989" s="2">
        <v>68061</v>
      </c>
      <c r="B14989" s="3" t="s">
        <v>9309</v>
      </c>
      <c r="C14989" s="4">
        <f>+WEEKNUM(Tabla4[[#This Row],[FECHA]])</f>
        <v>36</v>
      </c>
      <c r="D14989" s="4">
        <f>+MONTH(Tabla4[[#This Row],[FECHA]])</f>
        <v>9</v>
      </c>
      <c r="E14989" s="4">
        <f>+YEAR(B14989)</f>
        <v>2025</v>
      </c>
      <c r="F14989" t="s">
        <v>8173</v>
      </c>
      <c r="H14989" t="s">
        <v>3</v>
      </c>
      <c r="I14989" t="s">
        <v>33</v>
      </c>
      <c r="J14989" t="s">
        <v>1820</v>
      </c>
      <c r="K14989" s="2">
        <v>80185456</v>
      </c>
      <c r="L14989" t="s">
        <v>58</v>
      </c>
      <c r="M14989" t="s">
        <v>1636</v>
      </c>
      <c r="N14989" s="1" t="s">
        <v>1635</v>
      </c>
    </row>
    <row r="14990" spans="1:14" x14ac:dyDescent="0.25">
      <c r="A14990" s="2">
        <v>68077</v>
      </c>
      <c r="B14990" s="3" t="s">
        <v>9308</v>
      </c>
      <c r="C14990" s="4">
        <f>+WEEKNUM(Tabla4[[#This Row],[FECHA]])</f>
        <v>36</v>
      </c>
      <c r="D14990" s="4">
        <f>+MONTH(Tabla4[[#This Row],[FECHA]])</f>
        <v>9</v>
      </c>
      <c r="E14990" s="4">
        <f>+YEAR(B14990)</f>
        <v>2025</v>
      </c>
      <c r="F14990" t="s">
        <v>8173</v>
      </c>
      <c r="H14990" t="s">
        <v>21</v>
      </c>
      <c r="I14990" t="s">
        <v>16</v>
      </c>
      <c r="J14990" t="s">
        <v>9307</v>
      </c>
      <c r="K14990" s="2">
        <v>1192776573</v>
      </c>
      <c r="L14990" t="s">
        <v>256</v>
      </c>
      <c r="M14990" t="s">
        <v>1684</v>
      </c>
      <c r="N14990" s="1" t="s">
        <v>1635</v>
      </c>
    </row>
    <row r="14991" spans="1:14" x14ac:dyDescent="0.25">
      <c r="A14991" s="2">
        <v>68082</v>
      </c>
      <c r="B14991" s="3" t="s">
        <v>9306</v>
      </c>
      <c r="C14991" s="4">
        <f>+WEEKNUM(Tabla4[[#This Row],[FECHA]])</f>
        <v>36</v>
      </c>
      <c r="D14991" s="4">
        <f>+MONTH(Tabla4[[#This Row],[FECHA]])</f>
        <v>9</v>
      </c>
      <c r="E14991" s="4">
        <f>+YEAR(B14991)</f>
        <v>2025</v>
      </c>
      <c r="F14991" t="s">
        <v>8177</v>
      </c>
      <c r="H14991" t="s">
        <v>21</v>
      </c>
      <c r="I14991" t="s">
        <v>303</v>
      </c>
      <c r="J14991" t="s">
        <v>9305</v>
      </c>
      <c r="K14991" s="2">
        <v>52496402</v>
      </c>
      <c r="L14991" t="s">
        <v>55</v>
      </c>
      <c r="M14991" t="s">
        <v>1636</v>
      </c>
      <c r="N14991" s="1" t="s">
        <v>1635</v>
      </c>
    </row>
    <row r="14992" spans="1:14" x14ac:dyDescent="0.25">
      <c r="A14992" s="2">
        <v>68085</v>
      </c>
      <c r="B14992" s="3" t="s">
        <v>9304</v>
      </c>
      <c r="C14992" s="4">
        <f>+WEEKNUM(Tabla4[[#This Row],[FECHA]])</f>
        <v>36</v>
      </c>
      <c r="D14992" s="4">
        <f>+MONTH(Tabla4[[#This Row],[FECHA]])</f>
        <v>9</v>
      </c>
      <c r="E14992" s="4">
        <f>+YEAR(B14992)</f>
        <v>2025</v>
      </c>
      <c r="F14992" t="s">
        <v>8177</v>
      </c>
      <c r="H14992" t="s">
        <v>3</v>
      </c>
      <c r="I14992" t="s">
        <v>16</v>
      </c>
      <c r="J14992" t="s">
        <v>9303</v>
      </c>
      <c r="K14992" s="2">
        <v>1026295063</v>
      </c>
      <c r="L14992" t="s">
        <v>58</v>
      </c>
      <c r="M14992" t="s">
        <v>1636</v>
      </c>
      <c r="N14992" s="1" t="s">
        <v>1635</v>
      </c>
    </row>
    <row r="14993" spans="1:14" x14ac:dyDescent="0.25">
      <c r="A14993" s="2">
        <v>68111</v>
      </c>
      <c r="B14993" s="3" t="s">
        <v>9302</v>
      </c>
      <c r="C14993" s="4">
        <f>+WEEKNUM(Tabla4[[#This Row],[FECHA]])</f>
        <v>36</v>
      </c>
      <c r="D14993" s="4">
        <f>+MONTH(Tabla4[[#This Row],[FECHA]])</f>
        <v>9</v>
      </c>
      <c r="E14993" s="4">
        <f>+YEAR(B14993)</f>
        <v>2025</v>
      </c>
      <c r="F14993" t="s">
        <v>8173</v>
      </c>
      <c r="H14993" t="s">
        <v>21</v>
      </c>
      <c r="I14993" t="s">
        <v>16</v>
      </c>
      <c r="J14993" t="s">
        <v>9301</v>
      </c>
      <c r="K14993" s="2">
        <v>1018475897</v>
      </c>
      <c r="L14993" t="s">
        <v>76</v>
      </c>
      <c r="M14993" t="s">
        <v>1636</v>
      </c>
      <c r="N14993" s="1" t="s">
        <v>1635</v>
      </c>
    </row>
    <row r="14994" spans="1:14" x14ac:dyDescent="0.25">
      <c r="A14994" s="2">
        <v>68114</v>
      </c>
      <c r="B14994" s="3" t="s">
        <v>9300</v>
      </c>
      <c r="C14994" s="4">
        <f>+WEEKNUM(Tabla4[[#This Row],[FECHA]])</f>
        <v>36</v>
      </c>
      <c r="D14994" s="4">
        <f>+MONTH(Tabla4[[#This Row],[FECHA]])</f>
        <v>9</v>
      </c>
      <c r="E14994" s="4">
        <f>+YEAR(B14994)</f>
        <v>2025</v>
      </c>
      <c r="F14994" t="s">
        <v>8177</v>
      </c>
      <c r="H14994" t="s">
        <v>3</v>
      </c>
      <c r="I14994" t="s">
        <v>16</v>
      </c>
      <c r="J14994" t="s">
        <v>9299</v>
      </c>
      <c r="K14994" s="2">
        <v>39800333</v>
      </c>
      <c r="L14994" t="s">
        <v>58</v>
      </c>
      <c r="M14994" t="s">
        <v>1684</v>
      </c>
      <c r="N14994" s="1" t="s">
        <v>1635</v>
      </c>
    </row>
    <row r="14995" spans="1:14" x14ac:dyDescent="0.25">
      <c r="A14995" s="2">
        <v>68117</v>
      </c>
      <c r="B14995" s="3" t="s">
        <v>9298</v>
      </c>
      <c r="C14995" s="4">
        <f>+WEEKNUM(Tabla4[[#This Row],[FECHA]])</f>
        <v>36</v>
      </c>
      <c r="D14995" s="4">
        <f>+MONTH(Tabla4[[#This Row],[FECHA]])</f>
        <v>9</v>
      </c>
      <c r="E14995" s="4">
        <f>+YEAR(B14995)</f>
        <v>2025</v>
      </c>
      <c r="F14995" t="s">
        <v>8177</v>
      </c>
      <c r="G14995" t="s">
        <v>9297</v>
      </c>
      <c r="H14995" t="s">
        <v>21</v>
      </c>
      <c r="I14995" t="s">
        <v>16</v>
      </c>
      <c r="J14995" t="s">
        <v>1964</v>
      </c>
      <c r="K14995" s="2">
        <v>1012334887</v>
      </c>
      <c r="L14995" t="s">
        <v>38</v>
      </c>
      <c r="M14995" t="s">
        <v>1636</v>
      </c>
      <c r="N14995" s="1" t="s">
        <v>1635</v>
      </c>
    </row>
    <row r="14996" spans="1:14" x14ac:dyDescent="0.25">
      <c r="A14996" s="2">
        <v>68125</v>
      </c>
      <c r="B14996" s="3" t="s">
        <v>9296</v>
      </c>
      <c r="C14996" s="4">
        <f>+WEEKNUM(Tabla4[[#This Row],[FECHA]])</f>
        <v>36</v>
      </c>
      <c r="D14996" s="4">
        <f>+MONTH(Tabla4[[#This Row],[FECHA]])</f>
        <v>9</v>
      </c>
      <c r="E14996" s="4">
        <f>+YEAR(B14996)</f>
        <v>2025</v>
      </c>
      <c r="F14996" t="s">
        <v>8177</v>
      </c>
      <c r="G14996" t="s">
        <v>9295</v>
      </c>
      <c r="H14996" t="s">
        <v>8</v>
      </c>
      <c r="I14996" t="s">
        <v>30</v>
      </c>
      <c r="J14996" t="s">
        <v>1978</v>
      </c>
      <c r="K14996" s="2">
        <v>1121963744</v>
      </c>
      <c r="L14996" t="s">
        <v>38</v>
      </c>
      <c r="M14996" t="s">
        <v>1636</v>
      </c>
      <c r="N14996" s="1" t="s">
        <v>1635</v>
      </c>
    </row>
    <row r="14997" spans="1:14" x14ac:dyDescent="0.25">
      <c r="A14997" s="2">
        <v>68130</v>
      </c>
      <c r="B14997" s="3" t="s">
        <v>9294</v>
      </c>
      <c r="C14997" s="4">
        <f>+WEEKNUM(Tabla4[[#This Row],[FECHA]])</f>
        <v>36</v>
      </c>
      <c r="D14997" s="4">
        <f>+MONTH(Tabla4[[#This Row],[FECHA]])</f>
        <v>9</v>
      </c>
      <c r="E14997" s="4">
        <f>+YEAR(B14997)</f>
        <v>2025</v>
      </c>
      <c r="F14997" t="s">
        <v>8177</v>
      </c>
      <c r="H14997" t="s">
        <v>482</v>
      </c>
      <c r="I14997" t="s">
        <v>1888</v>
      </c>
      <c r="J14997" t="s">
        <v>9293</v>
      </c>
      <c r="K14997" s="2">
        <v>1001329413</v>
      </c>
      <c r="L14997" t="s">
        <v>58</v>
      </c>
      <c r="M14997" t="s">
        <v>1684</v>
      </c>
      <c r="N14997" s="1" t="s">
        <v>1635</v>
      </c>
    </row>
    <row r="14998" spans="1:14" x14ac:dyDescent="0.25">
      <c r="A14998" s="2">
        <v>68140</v>
      </c>
      <c r="B14998" s="3" t="s">
        <v>9292</v>
      </c>
      <c r="C14998" s="4">
        <f>+WEEKNUM(Tabla4[[#This Row],[FECHA]])</f>
        <v>36</v>
      </c>
      <c r="D14998" s="4">
        <f>+MONTH(Tabla4[[#This Row],[FECHA]])</f>
        <v>9</v>
      </c>
      <c r="E14998" s="4">
        <f>+YEAR(B14998)</f>
        <v>2025</v>
      </c>
      <c r="F14998" t="s">
        <v>8177</v>
      </c>
      <c r="G14998" t="s">
        <v>9291</v>
      </c>
      <c r="H14998" t="s">
        <v>916</v>
      </c>
      <c r="I14998" t="s">
        <v>12</v>
      </c>
      <c r="J14998" t="s">
        <v>9290</v>
      </c>
      <c r="K14998" s="2">
        <v>1030554804</v>
      </c>
      <c r="L14998" t="s">
        <v>38</v>
      </c>
      <c r="M14998" t="s">
        <v>1636</v>
      </c>
      <c r="N14998" s="1" t="s">
        <v>1635</v>
      </c>
    </row>
    <row r="14999" spans="1:14" x14ac:dyDescent="0.25">
      <c r="A14999" s="2">
        <v>68143</v>
      </c>
      <c r="B14999" s="3" t="s">
        <v>9289</v>
      </c>
      <c r="C14999" s="4">
        <f>+WEEKNUM(Tabla4[[#This Row],[FECHA]])</f>
        <v>36</v>
      </c>
      <c r="D14999" s="4">
        <f>+MONTH(Tabla4[[#This Row],[FECHA]])</f>
        <v>9</v>
      </c>
      <c r="E14999" s="4">
        <f>+YEAR(B14999)</f>
        <v>2025</v>
      </c>
      <c r="F14999" t="s">
        <v>8177</v>
      </c>
      <c r="G14999" t="s">
        <v>9288</v>
      </c>
      <c r="H14999" t="s">
        <v>3803</v>
      </c>
      <c r="I14999" t="s">
        <v>16</v>
      </c>
      <c r="J14999" t="s">
        <v>1828</v>
      </c>
      <c r="K14999" s="2">
        <v>1030604500</v>
      </c>
      <c r="L14999" t="s">
        <v>38</v>
      </c>
      <c r="M14999" t="s">
        <v>1684</v>
      </c>
      <c r="N14999" s="1" t="s">
        <v>1635</v>
      </c>
    </row>
    <row r="15000" spans="1:14" x14ac:dyDescent="0.25">
      <c r="A15000" s="2">
        <v>68155</v>
      </c>
      <c r="B15000" s="3" t="s">
        <v>9287</v>
      </c>
      <c r="C15000" s="4">
        <f>+WEEKNUM(Tabla4[[#This Row],[FECHA]])</f>
        <v>36</v>
      </c>
      <c r="D15000" s="4">
        <f>+MONTH(Tabla4[[#This Row],[FECHA]])</f>
        <v>9</v>
      </c>
      <c r="E15000" s="4">
        <f>+YEAR(B15000)</f>
        <v>2025</v>
      </c>
      <c r="F15000" t="s">
        <v>8173</v>
      </c>
      <c r="H15000" t="s">
        <v>3</v>
      </c>
      <c r="I15000" t="s">
        <v>16</v>
      </c>
      <c r="J15000" t="s">
        <v>9286</v>
      </c>
      <c r="K15000" s="2">
        <v>1106890045</v>
      </c>
      <c r="L15000" t="s">
        <v>58</v>
      </c>
      <c r="M15000" t="s">
        <v>1684</v>
      </c>
      <c r="N15000" s="1" t="s">
        <v>1635</v>
      </c>
    </row>
    <row r="15001" spans="1:14" x14ac:dyDescent="0.25">
      <c r="A15001" s="2">
        <v>68160</v>
      </c>
      <c r="B15001" s="3" t="s">
        <v>9285</v>
      </c>
      <c r="C15001" s="4">
        <f>+WEEKNUM(Tabla4[[#This Row],[FECHA]])</f>
        <v>36</v>
      </c>
      <c r="D15001" s="4">
        <f>+MONTH(Tabla4[[#This Row],[FECHA]])</f>
        <v>9</v>
      </c>
      <c r="E15001" s="4">
        <f>+YEAR(B15001)</f>
        <v>2025</v>
      </c>
      <c r="F15001" t="s">
        <v>8177</v>
      </c>
      <c r="G15001" t="s">
        <v>9284</v>
      </c>
      <c r="H15001" t="s">
        <v>916</v>
      </c>
      <c r="I15001" t="s">
        <v>16</v>
      </c>
      <c r="J15001" t="s">
        <v>6234</v>
      </c>
      <c r="K15001" s="2">
        <v>1032450094</v>
      </c>
      <c r="L15001" t="s">
        <v>38</v>
      </c>
      <c r="M15001" t="s">
        <v>1684</v>
      </c>
      <c r="N15001" s="1" t="s">
        <v>1635</v>
      </c>
    </row>
    <row r="15002" spans="1:14" x14ac:dyDescent="0.25">
      <c r="A15002" s="2">
        <v>68164</v>
      </c>
      <c r="B15002" s="3" t="s">
        <v>9283</v>
      </c>
      <c r="C15002" s="4">
        <f>+WEEKNUM(Tabla4[[#This Row],[FECHA]])</f>
        <v>36</v>
      </c>
      <c r="D15002" s="4">
        <f>+MONTH(Tabla4[[#This Row],[FECHA]])</f>
        <v>9</v>
      </c>
      <c r="E15002" s="4">
        <f>+YEAR(B15002)</f>
        <v>2025</v>
      </c>
      <c r="F15002" t="s">
        <v>8173</v>
      </c>
      <c r="H15002" t="s">
        <v>8</v>
      </c>
      <c r="I15002" t="s">
        <v>16</v>
      </c>
      <c r="J15002" t="s">
        <v>9282</v>
      </c>
      <c r="K15002" s="2">
        <v>80259577</v>
      </c>
      <c r="L15002" t="s">
        <v>55</v>
      </c>
      <c r="M15002" t="s">
        <v>1684</v>
      </c>
      <c r="N15002" s="1" t="s">
        <v>1635</v>
      </c>
    </row>
    <row r="15003" spans="1:14" x14ac:dyDescent="0.25">
      <c r="A15003" s="2">
        <v>68170</v>
      </c>
      <c r="B15003" s="3" t="s">
        <v>9281</v>
      </c>
      <c r="C15003" s="4">
        <f>+WEEKNUM(Tabla4[[#This Row],[FECHA]])</f>
        <v>36</v>
      </c>
      <c r="D15003" s="4">
        <f>+MONTH(Tabla4[[#This Row],[FECHA]])</f>
        <v>9</v>
      </c>
      <c r="E15003" s="4">
        <f>+YEAR(B15003)</f>
        <v>2025</v>
      </c>
      <c r="F15003" t="s">
        <v>8173</v>
      </c>
      <c r="H15003" t="s">
        <v>3</v>
      </c>
      <c r="I15003" t="s">
        <v>30</v>
      </c>
      <c r="J15003" t="s">
        <v>9280</v>
      </c>
      <c r="K15003" s="2">
        <v>1072197027</v>
      </c>
      <c r="L15003" t="s">
        <v>55</v>
      </c>
      <c r="M15003" t="s">
        <v>1636</v>
      </c>
      <c r="N15003" s="1" t="s">
        <v>1635</v>
      </c>
    </row>
    <row r="15004" spans="1:14" x14ac:dyDescent="0.25">
      <c r="A15004" s="2">
        <v>68182</v>
      </c>
      <c r="B15004" s="3" t="s">
        <v>9279</v>
      </c>
      <c r="C15004" s="4">
        <f>+WEEKNUM(Tabla4[[#This Row],[FECHA]])</f>
        <v>36</v>
      </c>
      <c r="D15004" s="4">
        <f>+MONTH(Tabla4[[#This Row],[FECHA]])</f>
        <v>9</v>
      </c>
      <c r="E15004" s="4">
        <f>+YEAR(B15004)</f>
        <v>2025</v>
      </c>
      <c r="F15004" t="s">
        <v>9068</v>
      </c>
      <c r="H15004" t="s">
        <v>21</v>
      </c>
      <c r="I15004" t="s">
        <v>16</v>
      </c>
      <c r="J15004" t="s">
        <v>9278</v>
      </c>
      <c r="K15004" s="2">
        <v>79857459</v>
      </c>
      <c r="L15004" t="s">
        <v>1</v>
      </c>
      <c r="N15004" s="1" t="s">
        <v>1635</v>
      </c>
    </row>
    <row r="15005" spans="1:14" x14ac:dyDescent="0.25">
      <c r="A15005" s="2">
        <v>68191</v>
      </c>
      <c r="B15005" s="3" t="s">
        <v>9277</v>
      </c>
      <c r="C15005" s="4">
        <f>+WEEKNUM(Tabla4[[#This Row],[FECHA]])</f>
        <v>36</v>
      </c>
      <c r="D15005" s="4">
        <f>+MONTH(Tabla4[[#This Row],[FECHA]])</f>
        <v>9</v>
      </c>
      <c r="E15005" s="4">
        <f>+YEAR(B15005)</f>
        <v>2025</v>
      </c>
      <c r="F15005" t="s">
        <v>8173</v>
      </c>
      <c r="H15005" t="s">
        <v>3</v>
      </c>
      <c r="I15005" t="s">
        <v>130</v>
      </c>
      <c r="J15005" t="s">
        <v>9276</v>
      </c>
      <c r="K15005" s="2">
        <v>80825390</v>
      </c>
      <c r="L15005" t="s">
        <v>58</v>
      </c>
      <c r="M15005" t="s">
        <v>1684</v>
      </c>
      <c r="N15005" s="1" t="s">
        <v>1635</v>
      </c>
    </row>
    <row r="15006" spans="1:14" x14ac:dyDescent="0.25">
      <c r="A15006" s="2">
        <v>68257</v>
      </c>
      <c r="B15006" s="3" t="s">
        <v>9275</v>
      </c>
      <c r="C15006" s="4">
        <f>+WEEKNUM(Tabla4[[#This Row],[FECHA]])</f>
        <v>36</v>
      </c>
      <c r="D15006" s="4">
        <f>+MONTH(Tabla4[[#This Row],[FECHA]])</f>
        <v>9</v>
      </c>
      <c r="E15006" s="4">
        <f>+YEAR(B15006)</f>
        <v>2025</v>
      </c>
      <c r="F15006" t="s">
        <v>9073</v>
      </c>
      <c r="H15006" t="s">
        <v>21</v>
      </c>
      <c r="I15006" t="s">
        <v>1138</v>
      </c>
      <c r="J15006" t="s">
        <v>9274</v>
      </c>
      <c r="K15006" s="2">
        <v>1072528346</v>
      </c>
      <c r="L15006" t="s">
        <v>1</v>
      </c>
      <c r="N15006" s="1" t="s">
        <v>1635</v>
      </c>
    </row>
    <row r="15007" spans="1:14" x14ac:dyDescent="0.25">
      <c r="A15007" s="2">
        <v>68262</v>
      </c>
      <c r="B15007" s="3" t="s">
        <v>9273</v>
      </c>
      <c r="C15007" s="4">
        <f>+WEEKNUM(Tabla4[[#This Row],[FECHA]])</f>
        <v>36</v>
      </c>
      <c r="D15007" s="4">
        <f>+MONTH(Tabla4[[#This Row],[FECHA]])</f>
        <v>9</v>
      </c>
      <c r="E15007" s="4">
        <f>+YEAR(B15007)</f>
        <v>2025</v>
      </c>
      <c r="F15007" t="s">
        <v>9068</v>
      </c>
      <c r="H15007" t="s">
        <v>8</v>
      </c>
      <c r="I15007" t="s">
        <v>30</v>
      </c>
      <c r="J15007" t="s">
        <v>9272</v>
      </c>
      <c r="K15007" s="2">
        <v>1000099395</v>
      </c>
      <c r="L15007" t="s">
        <v>256</v>
      </c>
      <c r="M15007" t="s">
        <v>1684</v>
      </c>
      <c r="N15007" s="1" t="s">
        <v>1635</v>
      </c>
    </row>
    <row r="15008" spans="1:14" x14ac:dyDescent="0.25">
      <c r="A15008" s="2">
        <v>68264</v>
      </c>
      <c r="B15008" s="3" t="s">
        <v>9271</v>
      </c>
      <c r="C15008" s="4">
        <f>+WEEKNUM(Tabla4[[#This Row],[FECHA]])</f>
        <v>36</v>
      </c>
      <c r="D15008" s="4">
        <f>+MONTH(Tabla4[[#This Row],[FECHA]])</f>
        <v>9</v>
      </c>
      <c r="E15008" s="4">
        <f>+YEAR(B15008)</f>
        <v>2025</v>
      </c>
      <c r="F15008" t="s">
        <v>8173</v>
      </c>
      <c r="H15008" t="s">
        <v>8</v>
      </c>
      <c r="I15008" t="s">
        <v>16</v>
      </c>
      <c r="J15008" t="s">
        <v>8626</v>
      </c>
      <c r="K15008" s="2">
        <v>1013593951</v>
      </c>
      <c r="L15008" t="s">
        <v>55</v>
      </c>
      <c r="M15008" t="s">
        <v>1636</v>
      </c>
      <c r="N15008" s="1" t="s">
        <v>1635</v>
      </c>
    </row>
    <row r="15009" spans="1:14" x14ac:dyDescent="0.25">
      <c r="A15009" s="2">
        <v>68283</v>
      </c>
      <c r="B15009" s="3" t="s">
        <v>9270</v>
      </c>
      <c r="C15009" s="4">
        <f>+WEEKNUM(Tabla4[[#This Row],[FECHA]])</f>
        <v>36</v>
      </c>
      <c r="D15009" s="4">
        <f>+MONTH(Tabla4[[#This Row],[FECHA]])</f>
        <v>9</v>
      </c>
      <c r="E15009" s="4">
        <f>+YEAR(B15009)</f>
        <v>2025</v>
      </c>
      <c r="F15009" t="s">
        <v>9073</v>
      </c>
      <c r="H15009" t="s">
        <v>8</v>
      </c>
      <c r="I15009" t="s">
        <v>16</v>
      </c>
      <c r="J15009" t="s">
        <v>9269</v>
      </c>
      <c r="K15009" s="2">
        <v>1060648417</v>
      </c>
      <c r="L15009" t="s">
        <v>1</v>
      </c>
      <c r="N15009" s="1" t="s">
        <v>1635</v>
      </c>
    </row>
    <row r="15010" spans="1:14" x14ac:dyDescent="0.25">
      <c r="A15010" s="2">
        <v>68291</v>
      </c>
      <c r="B15010" s="3" t="s">
        <v>9268</v>
      </c>
      <c r="C15010" s="4">
        <f>+WEEKNUM(Tabla4[[#This Row],[FECHA]])</f>
        <v>36</v>
      </c>
      <c r="D15010" s="4">
        <f>+MONTH(Tabla4[[#This Row],[FECHA]])</f>
        <v>9</v>
      </c>
      <c r="E15010" s="4">
        <f>+YEAR(B15010)</f>
        <v>2025</v>
      </c>
      <c r="F15010" t="s">
        <v>9073</v>
      </c>
      <c r="H15010" t="s">
        <v>21</v>
      </c>
      <c r="I15010" t="s">
        <v>12</v>
      </c>
      <c r="J15010" t="s">
        <v>9267</v>
      </c>
      <c r="K15010" s="2">
        <v>1024584224</v>
      </c>
      <c r="L15010" t="s">
        <v>256</v>
      </c>
      <c r="M15010" t="s">
        <v>1636</v>
      </c>
      <c r="N15010" s="1" t="s">
        <v>1635</v>
      </c>
    </row>
    <row r="15011" spans="1:14" x14ac:dyDescent="0.25">
      <c r="A15011" s="2">
        <v>68312</v>
      </c>
      <c r="B15011" s="3" t="s">
        <v>9266</v>
      </c>
      <c r="C15011" s="4">
        <f>+WEEKNUM(Tabla4[[#This Row],[FECHA]])</f>
        <v>36</v>
      </c>
      <c r="D15011" s="4">
        <f>+MONTH(Tabla4[[#This Row],[FECHA]])</f>
        <v>9</v>
      </c>
      <c r="E15011" s="4">
        <f>+YEAR(B15011)</f>
        <v>2025</v>
      </c>
      <c r="F15011" t="s">
        <v>9265</v>
      </c>
      <c r="H15011" t="s">
        <v>3</v>
      </c>
      <c r="I15011" t="s">
        <v>16</v>
      </c>
      <c r="J15011" t="s">
        <v>9264</v>
      </c>
      <c r="K15011" s="2">
        <v>1144055244</v>
      </c>
      <c r="L15011" t="s">
        <v>1</v>
      </c>
      <c r="N15011" s="1" t="s">
        <v>1635</v>
      </c>
    </row>
    <row r="15012" spans="1:14" x14ac:dyDescent="0.25">
      <c r="A15012" s="2">
        <v>68039</v>
      </c>
      <c r="B15012" s="3" t="s">
        <v>9263</v>
      </c>
      <c r="C15012" s="4">
        <f>+WEEKNUM(Tabla4[[#This Row],[FECHA]])</f>
        <v>36</v>
      </c>
      <c r="D15012" s="4">
        <f>+MONTH(Tabla4[[#This Row],[FECHA]])</f>
        <v>9</v>
      </c>
      <c r="E15012" s="4">
        <f>+YEAR(B15012)</f>
        <v>2025</v>
      </c>
      <c r="F15012" t="s">
        <v>8177</v>
      </c>
      <c r="G15012" t="s">
        <v>9262</v>
      </c>
      <c r="H15012" t="s">
        <v>21</v>
      </c>
      <c r="I15012" t="s">
        <v>16</v>
      </c>
      <c r="J15012" t="s">
        <v>5811</v>
      </c>
      <c r="K15012" s="2">
        <v>1090372102</v>
      </c>
      <c r="L15012" t="s">
        <v>38</v>
      </c>
      <c r="M15012" t="s">
        <v>987</v>
      </c>
      <c r="N15012" s="1" t="s">
        <v>901</v>
      </c>
    </row>
    <row r="15013" spans="1:14" x14ac:dyDescent="0.25">
      <c r="A15013" s="2">
        <v>68042</v>
      </c>
      <c r="B15013" s="3" t="s">
        <v>9261</v>
      </c>
      <c r="C15013" s="4">
        <f>+WEEKNUM(Tabla4[[#This Row],[FECHA]])</f>
        <v>36</v>
      </c>
      <c r="D15013" s="4">
        <f>+MONTH(Tabla4[[#This Row],[FECHA]])</f>
        <v>9</v>
      </c>
      <c r="E15013" s="4">
        <f>+YEAR(B15013)</f>
        <v>2025</v>
      </c>
      <c r="F15013" t="s">
        <v>8170</v>
      </c>
      <c r="G15013" t="s">
        <v>9260</v>
      </c>
      <c r="H15013" t="s">
        <v>539</v>
      </c>
      <c r="I15013" t="s">
        <v>635</v>
      </c>
      <c r="J15013" t="s">
        <v>8511</v>
      </c>
      <c r="K15013" s="2">
        <v>1085105111</v>
      </c>
      <c r="L15013" t="s">
        <v>38</v>
      </c>
      <c r="M15013" t="s">
        <v>987</v>
      </c>
      <c r="N15013" s="1" t="s">
        <v>901</v>
      </c>
    </row>
    <row r="15014" spans="1:14" x14ac:dyDescent="0.25">
      <c r="A15014" s="2">
        <v>68045</v>
      </c>
      <c r="B15014" s="3" t="s">
        <v>9259</v>
      </c>
      <c r="C15014" s="4">
        <f>+WEEKNUM(Tabla4[[#This Row],[FECHA]])</f>
        <v>36</v>
      </c>
      <c r="D15014" s="4">
        <f>+MONTH(Tabla4[[#This Row],[FECHA]])</f>
        <v>9</v>
      </c>
      <c r="E15014" s="4">
        <f>+YEAR(B15014)</f>
        <v>2025</v>
      </c>
      <c r="F15014" t="s">
        <v>8177</v>
      </c>
      <c r="H15014" t="s">
        <v>21</v>
      </c>
      <c r="I15014" t="s">
        <v>33</v>
      </c>
      <c r="J15014" t="s">
        <v>9258</v>
      </c>
      <c r="K15014" s="2">
        <v>1015417093</v>
      </c>
      <c r="L15014" t="s">
        <v>58</v>
      </c>
      <c r="M15014" t="s">
        <v>937</v>
      </c>
      <c r="N15014" s="1" t="s">
        <v>901</v>
      </c>
    </row>
    <row r="15015" spans="1:14" x14ac:dyDescent="0.25">
      <c r="A15015" s="2">
        <v>68046</v>
      </c>
      <c r="B15015" s="3" t="s">
        <v>9257</v>
      </c>
      <c r="C15015" s="4">
        <f>+WEEKNUM(Tabla4[[#This Row],[FECHA]])</f>
        <v>36</v>
      </c>
      <c r="D15015" s="4">
        <f>+MONTH(Tabla4[[#This Row],[FECHA]])</f>
        <v>9</v>
      </c>
      <c r="E15015" s="4">
        <f>+YEAR(B15015)</f>
        <v>2025</v>
      </c>
      <c r="F15015" t="s">
        <v>8170</v>
      </c>
      <c r="G15015" t="s">
        <v>9256</v>
      </c>
      <c r="H15015" t="s">
        <v>927</v>
      </c>
      <c r="I15015" t="s">
        <v>30</v>
      </c>
      <c r="J15015" t="s">
        <v>5513</v>
      </c>
      <c r="K15015" s="2">
        <v>901802656</v>
      </c>
      <c r="L15015" t="s">
        <v>38</v>
      </c>
      <c r="M15015" t="s">
        <v>909</v>
      </c>
      <c r="N15015" s="1" t="s">
        <v>901</v>
      </c>
    </row>
    <row r="15016" spans="1:14" x14ac:dyDescent="0.25">
      <c r="A15016" s="2">
        <v>68049</v>
      </c>
      <c r="B15016" s="3" t="s">
        <v>9255</v>
      </c>
      <c r="C15016" s="4">
        <f>+WEEKNUM(Tabla4[[#This Row],[FECHA]])</f>
        <v>36</v>
      </c>
      <c r="D15016" s="4">
        <f>+MONTH(Tabla4[[#This Row],[FECHA]])</f>
        <v>9</v>
      </c>
      <c r="E15016" s="4">
        <f>+YEAR(B15016)</f>
        <v>2025</v>
      </c>
      <c r="F15016" t="s">
        <v>8177</v>
      </c>
      <c r="G15016" t="s">
        <v>9254</v>
      </c>
      <c r="H15016" t="s">
        <v>3</v>
      </c>
      <c r="I15016" t="s">
        <v>12</v>
      </c>
      <c r="J15016" t="s">
        <v>9253</v>
      </c>
      <c r="K15016" s="2">
        <v>12988387</v>
      </c>
      <c r="L15016" t="s">
        <v>38</v>
      </c>
      <c r="M15016" t="s">
        <v>937</v>
      </c>
      <c r="N15016" s="1" t="s">
        <v>901</v>
      </c>
    </row>
    <row r="15017" spans="1:14" x14ac:dyDescent="0.25">
      <c r="A15017" s="2">
        <v>68051</v>
      </c>
      <c r="B15017" s="3" t="s">
        <v>9252</v>
      </c>
      <c r="C15017" s="4">
        <f>+WEEKNUM(Tabla4[[#This Row],[FECHA]])</f>
        <v>36</v>
      </c>
      <c r="D15017" s="4">
        <f>+MONTH(Tabla4[[#This Row],[FECHA]])</f>
        <v>9</v>
      </c>
      <c r="E15017" s="4">
        <f>+YEAR(B15017)</f>
        <v>2025</v>
      </c>
      <c r="F15017" t="s">
        <v>8170</v>
      </c>
      <c r="H15017" t="s">
        <v>539</v>
      </c>
      <c r="I15017" t="s">
        <v>33</v>
      </c>
      <c r="J15017" t="s">
        <v>9251</v>
      </c>
      <c r="K15017" s="2">
        <v>1020842819</v>
      </c>
      <c r="L15017" t="s">
        <v>55</v>
      </c>
      <c r="M15017" t="s">
        <v>909</v>
      </c>
      <c r="N15017" s="1" t="s">
        <v>901</v>
      </c>
    </row>
    <row r="15018" spans="1:14" x14ac:dyDescent="0.25">
      <c r="A15018" s="2">
        <v>68062</v>
      </c>
      <c r="B15018" s="3" t="s">
        <v>9250</v>
      </c>
      <c r="C15018" s="4">
        <f>+WEEKNUM(Tabla4[[#This Row],[FECHA]])</f>
        <v>36</v>
      </c>
      <c r="D15018" s="4">
        <f>+MONTH(Tabla4[[#This Row],[FECHA]])</f>
        <v>9</v>
      </c>
      <c r="E15018" s="4">
        <f>+YEAR(B15018)</f>
        <v>2025</v>
      </c>
      <c r="F15018" t="s">
        <v>8177</v>
      </c>
      <c r="H15018" t="s">
        <v>3</v>
      </c>
      <c r="I15018" t="s">
        <v>33</v>
      </c>
      <c r="J15018" t="s">
        <v>9249</v>
      </c>
      <c r="K15018" s="2">
        <v>1053863530</v>
      </c>
      <c r="L15018" t="s">
        <v>58</v>
      </c>
      <c r="M15018" t="s">
        <v>909</v>
      </c>
      <c r="N15018" s="1" t="s">
        <v>901</v>
      </c>
    </row>
    <row r="15019" spans="1:14" x14ac:dyDescent="0.25">
      <c r="A15019" s="2">
        <v>68063</v>
      </c>
      <c r="B15019" s="3" t="s">
        <v>9248</v>
      </c>
      <c r="C15019" s="4">
        <f>+WEEKNUM(Tabla4[[#This Row],[FECHA]])</f>
        <v>36</v>
      </c>
      <c r="D15019" s="4">
        <f>+MONTH(Tabla4[[#This Row],[FECHA]])</f>
        <v>9</v>
      </c>
      <c r="E15019" s="4">
        <f>+YEAR(B15019)</f>
        <v>2025</v>
      </c>
      <c r="F15019" t="s">
        <v>8177</v>
      </c>
      <c r="H15019" t="s">
        <v>133</v>
      </c>
      <c r="I15019" t="s">
        <v>303</v>
      </c>
      <c r="J15019" t="s">
        <v>5491</v>
      </c>
      <c r="K15019" s="2">
        <v>1001830729</v>
      </c>
      <c r="L15019" t="s">
        <v>55</v>
      </c>
      <c r="M15019" t="s">
        <v>937</v>
      </c>
      <c r="N15019" s="1" t="s">
        <v>901</v>
      </c>
    </row>
    <row r="15020" spans="1:14" x14ac:dyDescent="0.25">
      <c r="A15020" s="2">
        <v>68066</v>
      </c>
      <c r="B15020" s="3" t="s">
        <v>9247</v>
      </c>
      <c r="C15020" s="4">
        <f>+WEEKNUM(Tabla4[[#This Row],[FECHA]])</f>
        <v>36</v>
      </c>
      <c r="D15020" s="4">
        <f>+MONTH(Tabla4[[#This Row],[FECHA]])</f>
        <v>9</v>
      </c>
      <c r="E15020" s="4">
        <f>+YEAR(B15020)</f>
        <v>2025</v>
      </c>
      <c r="F15020" t="s">
        <v>8170</v>
      </c>
      <c r="G15020" t="s">
        <v>9246</v>
      </c>
      <c r="H15020" t="s">
        <v>927</v>
      </c>
      <c r="I15020" t="s">
        <v>16</v>
      </c>
      <c r="J15020" t="s">
        <v>8544</v>
      </c>
      <c r="K15020" s="2">
        <v>30097197</v>
      </c>
      <c r="L15020" t="s">
        <v>38</v>
      </c>
      <c r="M15020" t="s">
        <v>987</v>
      </c>
      <c r="N15020" s="1" t="s">
        <v>901</v>
      </c>
    </row>
    <row r="15021" spans="1:14" x14ac:dyDescent="0.25">
      <c r="A15021" s="2">
        <v>68069</v>
      </c>
      <c r="B15021" s="3" t="s">
        <v>9245</v>
      </c>
      <c r="C15021" s="4">
        <f>+WEEKNUM(Tabla4[[#This Row],[FECHA]])</f>
        <v>36</v>
      </c>
      <c r="D15021" s="4">
        <f>+MONTH(Tabla4[[#This Row],[FECHA]])</f>
        <v>9</v>
      </c>
      <c r="E15021" s="4">
        <f>+YEAR(B15021)</f>
        <v>2025</v>
      </c>
      <c r="F15021" t="s">
        <v>8177</v>
      </c>
      <c r="G15021" t="s">
        <v>9244</v>
      </c>
      <c r="H15021" t="s">
        <v>3803</v>
      </c>
      <c r="I15021" t="s">
        <v>1280</v>
      </c>
      <c r="J15021" t="s">
        <v>9243</v>
      </c>
      <c r="K15021" s="2">
        <v>1010221453</v>
      </c>
      <c r="L15021" t="s">
        <v>38</v>
      </c>
      <c r="M15021" t="s">
        <v>909</v>
      </c>
      <c r="N15021" s="1" t="s">
        <v>901</v>
      </c>
    </row>
    <row r="15022" spans="1:14" x14ac:dyDescent="0.25">
      <c r="A15022" s="2">
        <v>68072</v>
      </c>
      <c r="B15022" s="3" t="s">
        <v>9242</v>
      </c>
      <c r="C15022" s="4">
        <f>+WEEKNUM(Tabla4[[#This Row],[FECHA]])</f>
        <v>36</v>
      </c>
      <c r="D15022" s="4">
        <f>+MONTH(Tabla4[[#This Row],[FECHA]])</f>
        <v>9</v>
      </c>
      <c r="E15022" s="4">
        <f>+YEAR(B15022)</f>
        <v>2025</v>
      </c>
      <c r="F15022" t="s">
        <v>8177</v>
      </c>
      <c r="H15022" t="s">
        <v>21</v>
      </c>
      <c r="I15022" t="s">
        <v>33</v>
      </c>
      <c r="J15022" t="s">
        <v>9241</v>
      </c>
      <c r="K15022" s="2">
        <v>1052409644</v>
      </c>
      <c r="L15022" t="s">
        <v>198</v>
      </c>
      <c r="M15022" t="s">
        <v>987</v>
      </c>
      <c r="N15022" s="1" t="s">
        <v>901</v>
      </c>
    </row>
    <row r="15023" spans="1:14" x14ac:dyDescent="0.25">
      <c r="A15023" s="2">
        <v>68075</v>
      </c>
      <c r="B15023" s="3" t="s">
        <v>9240</v>
      </c>
      <c r="C15023" s="4">
        <f>+WEEKNUM(Tabla4[[#This Row],[FECHA]])</f>
        <v>36</v>
      </c>
      <c r="D15023" s="4">
        <f>+MONTH(Tabla4[[#This Row],[FECHA]])</f>
        <v>9</v>
      </c>
      <c r="E15023" s="4">
        <f>+YEAR(B15023)</f>
        <v>2025</v>
      </c>
      <c r="F15023" t="s">
        <v>8177</v>
      </c>
      <c r="H15023" t="s">
        <v>21</v>
      </c>
      <c r="I15023" t="s">
        <v>303</v>
      </c>
      <c r="J15023" t="s">
        <v>9239</v>
      </c>
      <c r="K15023" s="2">
        <v>1020782485</v>
      </c>
      <c r="L15023" t="s">
        <v>55</v>
      </c>
      <c r="M15023" t="s">
        <v>937</v>
      </c>
      <c r="N15023" s="1" t="s">
        <v>901</v>
      </c>
    </row>
    <row r="15024" spans="1:14" x14ac:dyDescent="0.25">
      <c r="A15024" s="2">
        <v>68080</v>
      </c>
      <c r="B15024" s="3" t="s">
        <v>9238</v>
      </c>
      <c r="C15024" s="4">
        <f>+WEEKNUM(Tabla4[[#This Row],[FECHA]])</f>
        <v>36</v>
      </c>
      <c r="D15024" s="4">
        <f>+MONTH(Tabla4[[#This Row],[FECHA]])</f>
        <v>9</v>
      </c>
      <c r="E15024" s="4">
        <f>+YEAR(B15024)</f>
        <v>2025</v>
      </c>
      <c r="F15024" t="s">
        <v>8170</v>
      </c>
      <c r="G15024" t="s">
        <v>9237</v>
      </c>
      <c r="H15024" t="s">
        <v>539</v>
      </c>
      <c r="I15024" t="s">
        <v>30</v>
      </c>
      <c r="J15024" t="s">
        <v>5607</v>
      </c>
      <c r="K15024" s="2">
        <v>80224895</v>
      </c>
      <c r="L15024" t="s">
        <v>38</v>
      </c>
      <c r="M15024" t="s">
        <v>987</v>
      </c>
      <c r="N15024" s="1" t="s">
        <v>901</v>
      </c>
    </row>
    <row r="15025" spans="1:14" x14ac:dyDescent="0.25">
      <c r="A15025" s="2">
        <v>68087</v>
      </c>
      <c r="B15025" s="3" t="s">
        <v>9236</v>
      </c>
      <c r="C15025" s="4">
        <f>+WEEKNUM(Tabla4[[#This Row],[FECHA]])</f>
        <v>36</v>
      </c>
      <c r="D15025" s="4">
        <f>+MONTH(Tabla4[[#This Row],[FECHA]])</f>
        <v>9</v>
      </c>
      <c r="E15025" s="4">
        <f>+YEAR(B15025)</f>
        <v>2025</v>
      </c>
      <c r="F15025" t="s">
        <v>8177</v>
      </c>
      <c r="G15025" t="s">
        <v>9235</v>
      </c>
      <c r="H15025" t="s">
        <v>275</v>
      </c>
      <c r="I15025" t="s">
        <v>16</v>
      </c>
      <c r="J15025" t="s">
        <v>6195</v>
      </c>
      <c r="K15025" s="2">
        <v>1049616172</v>
      </c>
      <c r="L15025" t="s">
        <v>38</v>
      </c>
      <c r="M15025" t="s">
        <v>987</v>
      </c>
      <c r="N15025" s="1" t="s">
        <v>901</v>
      </c>
    </row>
    <row r="15026" spans="1:14" x14ac:dyDescent="0.25">
      <c r="A15026" s="2">
        <v>68089</v>
      </c>
      <c r="B15026" s="3" t="s">
        <v>9234</v>
      </c>
      <c r="C15026" s="4">
        <f>+WEEKNUM(Tabla4[[#This Row],[FECHA]])</f>
        <v>36</v>
      </c>
      <c r="D15026" s="4">
        <f>+MONTH(Tabla4[[#This Row],[FECHA]])</f>
        <v>9</v>
      </c>
      <c r="E15026" s="4">
        <f>+YEAR(B15026)</f>
        <v>2025</v>
      </c>
      <c r="F15026" t="s">
        <v>8177</v>
      </c>
      <c r="G15026" t="s">
        <v>9233</v>
      </c>
      <c r="H15026" t="s">
        <v>3</v>
      </c>
      <c r="I15026" t="s">
        <v>130</v>
      </c>
      <c r="J15026" t="s">
        <v>9232</v>
      </c>
      <c r="K15026" s="2">
        <v>1022395072</v>
      </c>
      <c r="L15026" t="s">
        <v>38</v>
      </c>
      <c r="M15026" t="s">
        <v>909</v>
      </c>
      <c r="N15026" s="1" t="s">
        <v>901</v>
      </c>
    </row>
    <row r="15027" spans="1:14" x14ac:dyDescent="0.25">
      <c r="A15027" s="2">
        <v>68091</v>
      </c>
      <c r="B15027" s="3" t="s">
        <v>9231</v>
      </c>
      <c r="C15027" s="4">
        <f>+WEEKNUM(Tabla4[[#This Row],[FECHA]])</f>
        <v>36</v>
      </c>
      <c r="D15027" s="4">
        <f>+MONTH(Tabla4[[#This Row],[FECHA]])</f>
        <v>9</v>
      </c>
      <c r="E15027" s="4">
        <f>+YEAR(B15027)</f>
        <v>2025</v>
      </c>
      <c r="F15027" t="s">
        <v>8177</v>
      </c>
      <c r="G15027" t="s">
        <v>9230</v>
      </c>
      <c r="H15027" t="s">
        <v>3</v>
      </c>
      <c r="I15027" t="s">
        <v>16</v>
      </c>
      <c r="J15027" t="s">
        <v>9228</v>
      </c>
      <c r="K15027" s="2">
        <v>53125233</v>
      </c>
      <c r="L15027" t="s">
        <v>38</v>
      </c>
      <c r="M15027" t="s">
        <v>987</v>
      </c>
      <c r="N15027" s="1" t="s">
        <v>901</v>
      </c>
    </row>
    <row r="15028" spans="1:14" x14ac:dyDescent="0.25">
      <c r="A15028" s="2">
        <v>68093</v>
      </c>
      <c r="B15028" s="3" t="s">
        <v>9229</v>
      </c>
      <c r="C15028" s="4">
        <f>+WEEKNUM(Tabla4[[#This Row],[FECHA]])</f>
        <v>36</v>
      </c>
      <c r="D15028" s="4">
        <f>+MONTH(Tabla4[[#This Row],[FECHA]])</f>
        <v>9</v>
      </c>
      <c r="E15028" s="4">
        <f>+YEAR(B15028)</f>
        <v>2025</v>
      </c>
      <c r="F15028" t="s">
        <v>8177</v>
      </c>
      <c r="H15028" t="s">
        <v>3</v>
      </c>
      <c r="I15028" t="s">
        <v>47</v>
      </c>
      <c r="J15028" t="s">
        <v>9228</v>
      </c>
      <c r="K15028" s="2">
        <v>53125233</v>
      </c>
      <c r="L15028" t="s">
        <v>1</v>
      </c>
      <c r="N15028" s="1" t="s">
        <v>901</v>
      </c>
    </row>
    <row r="15029" spans="1:14" x14ac:dyDescent="0.25">
      <c r="A15029" s="2">
        <v>68097</v>
      </c>
      <c r="B15029" s="3" t="s">
        <v>9227</v>
      </c>
      <c r="C15029" s="4">
        <f>+WEEKNUM(Tabla4[[#This Row],[FECHA]])</f>
        <v>36</v>
      </c>
      <c r="D15029" s="4">
        <f>+MONTH(Tabla4[[#This Row],[FECHA]])</f>
        <v>9</v>
      </c>
      <c r="E15029" s="4">
        <f>+YEAR(B15029)</f>
        <v>2025</v>
      </c>
      <c r="F15029" t="s">
        <v>8177</v>
      </c>
      <c r="H15029" t="s">
        <v>21</v>
      </c>
      <c r="I15029" t="s">
        <v>33</v>
      </c>
      <c r="J15029" t="s">
        <v>9226</v>
      </c>
      <c r="K15029" s="2">
        <v>1115076611</v>
      </c>
      <c r="L15029" t="s">
        <v>55</v>
      </c>
      <c r="M15029" t="s">
        <v>987</v>
      </c>
      <c r="N15029" s="1" t="s">
        <v>901</v>
      </c>
    </row>
    <row r="15030" spans="1:14" x14ac:dyDescent="0.25">
      <c r="A15030" s="2">
        <v>68103</v>
      </c>
      <c r="B15030" s="3" t="s">
        <v>9225</v>
      </c>
      <c r="C15030" s="4">
        <f>+WEEKNUM(Tabla4[[#This Row],[FECHA]])</f>
        <v>36</v>
      </c>
      <c r="D15030" s="4">
        <f>+MONTH(Tabla4[[#This Row],[FECHA]])</f>
        <v>9</v>
      </c>
      <c r="E15030" s="4">
        <f>+YEAR(B15030)</f>
        <v>2025</v>
      </c>
      <c r="F15030" t="s">
        <v>8177</v>
      </c>
      <c r="G15030" t="s">
        <v>9224</v>
      </c>
      <c r="H15030" t="s">
        <v>3</v>
      </c>
      <c r="I15030" t="s">
        <v>30</v>
      </c>
      <c r="J15030" t="s">
        <v>9223</v>
      </c>
      <c r="K15030" s="2">
        <v>79523143</v>
      </c>
      <c r="L15030" t="s">
        <v>38</v>
      </c>
      <c r="M15030" t="s">
        <v>987</v>
      </c>
      <c r="N15030" s="1" t="s">
        <v>901</v>
      </c>
    </row>
    <row r="15031" spans="1:14" x14ac:dyDescent="0.25">
      <c r="A15031" s="2">
        <v>68106</v>
      </c>
      <c r="B15031" s="3" t="s">
        <v>9222</v>
      </c>
      <c r="C15031" s="4">
        <f>+WEEKNUM(Tabla4[[#This Row],[FECHA]])</f>
        <v>36</v>
      </c>
      <c r="D15031" s="4">
        <f>+MONTH(Tabla4[[#This Row],[FECHA]])</f>
        <v>9</v>
      </c>
      <c r="E15031" s="4">
        <f>+YEAR(B15031)</f>
        <v>2025</v>
      </c>
      <c r="F15031" t="s">
        <v>8177</v>
      </c>
      <c r="G15031" t="s">
        <v>9221</v>
      </c>
      <c r="H15031" t="s">
        <v>3803</v>
      </c>
      <c r="I15031" t="s">
        <v>303</v>
      </c>
      <c r="J15031" t="s">
        <v>9220</v>
      </c>
      <c r="K15031" s="2">
        <v>1000970778</v>
      </c>
      <c r="L15031" t="s">
        <v>38</v>
      </c>
      <c r="M15031" t="s">
        <v>909</v>
      </c>
      <c r="N15031" s="1" t="s">
        <v>901</v>
      </c>
    </row>
    <row r="15032" spans="1:14" x14ac:dyDescent="0.25">
      <c r="A15032" s="2">
        <v>68115</v>
      </c>
      <c r="B15032" s="3" t="s">
        <v>9219</v>
      </c>
      <c r="C15032" s="4">
        <f>+WEEKNUM(Tabla4[[#This Row],[FECHA]])</f>
        <v>36</v>
      </c>
      <c r="D15032" s="4">
        <f>+MONTH(Tabla4[[#This Row],[FECHA]])</f>
        <v>9</v>
      </c>
      <c r="E15032" s="4">
        <f>+YEAR(B15032)</f>
        <v>2025</v>
      </c>
      <c r="F15032" t="s">
        <v>8177</v>
      </c>
      <c r="H15032" t="s">
        <v>8</v>
      </c>
      <c r="I15032" t="s">
        <v>33</v>
      </c>
      <c r="J15032" t="s">
        <v>9218</v>
      </c>
      <c r="K15032" s="2">
        <v>1136886491</v>
      </c>
      <c r="L15032" t="s">
        <v>55</v>
      </c>
      <c r="M15032" t="s">
        <v>937</v>
      </c>
      <c r="N15032" s="1" t="s">
        <v>901</v>
      </c>
    </row>
    <row r="15033" spans="1:14" x14ac:dyDescent="0.25">
      <c r="A15033" s="2">
        <v>68118</v>
      </c>
      <c r="B15033" s="3" t="s">
        <v>9217</v>
      </c>
      <c r="C15033" s="4">
        <f>+WEEKNUM(Tabla4[[#This Row],[FECHA]])</f>
        <v>36</v>
      </c>
      <c r="D15033" s="4">
        <f>+MONTH(Tabla4[[#This Row],[FECHA]])</f>
        <v>9</v>
      </c>
      <c r="E15033" s="4">
        <f>+YEAR(B15033)</f>
        <v>2025</v>
      </c>
      <c r="F15033" t="s">
        <v>8177</v>
      </c>
      <c r="G15033" t="s">
        <v>9216</v>
      </c>
      <c r="H15033" t="s">
        <v>927</v>
      </c>
      <c r="I15033" t="s">
        <v>16</v>
      </c>
      <c r="J15033" t="s">
        <v>5602</v>
      </c>
      <c r="K15033" s="2">
        <v>1127385727</v>
      </c>
      <c r="L15033" t="s">
        <v>38</v>
      </c>
      <c r="M15033" t="s">
        <v>909</v>
      </c>
      <c r="N15033" s="1" t="s">
        <v>901</v>
      </c>
    </row>
    <row r="15034" spans="1:14" x14ac:dyDescent="0.25">
      <c r="A15034" s="2">
        <v>68124</v>
      </c>
      <c r="B15034" s="3" t="s">
        <v>9215</v>
      </c>
      <c r="C15034" s="4">
        <f>+WEEKNUM(Tabla4[[#This Row],[FECHA]])</f>
        <v>36</v>
      </c>
      <c r="D15034" s="4">
        <f>+MONTH(Tabla4[[#This Row],[FECHA]])</f>
        <v>9</v>
      </c>
      <c r="E15034" s="4">
        <f>+YEAR(B15034)</f>
        <v>2025</v>
      </c>
      <c r="F15034" t="s">
        <v>8177</v>
      </c>
      <c r="G15034" t="s">
        <v>9214</v>
      </c>
      <c r="H15034" t="s">
        <v>448</v>
      </c>
      <c r="I15034" t="s">
        <v>16</v>
      </c>
      <c r="J15034" t="s">
        <v>992</v>
      </c>
      <c r="K15034" s="2">
        <v>79597841</v>
      </c>
      <c r="L15034" t="s">
        <v>38</v>
      </c>
      <c r="M15034" t="s">
        <v>909</v>
      </c>
      <c r="N15034" s="1" t="s">
        <v>901</v>
      </c>
    </row>
    <row r="15035" spans="1:14" x14ac:dyDescent="0.25">
      <c r="A15035" s="2">
        <v>68133</v>
      </c>
      <c r="B15035" s="3" t="s">
        <v>9213</v>
      </c>
      <c r="C15035" s="4">
        <f>+WEEKNUM(Tabla4[[#This Row],[FECHA]])</f>
        <v>36</v>
      </c>
      <c r="D15035" s="4">
        <f>+MONTH(Tabla4[[#This Row],[FECHA]])</f>
        <v>9</v>
      </c>
      <c r="E15035" s="4">
        <f>+YEAR(B15035)</f>
        <v>2025</v>
      </c>
      <c r="F15035" t="s">
        <v>8177</v>
      </c>
      <c r="G15035" t="s">
        <v>9212</v>
      </c>
      <c r="H15035" t="s">
        <v>3</v>
      </c>
      <c r="I15035" t="s">
        <v>997</v>
      </c>
      <c r="J15035" t="s">
        <v>9211</v>
      </c>
      <c r="K15035" s="2">
        <v>1000794236</v>
      </c>
      <c r="L15035" t="s">
        <v>38</v>
      </c>
      <c r="M15035" t="s">
        <v>909</v>
      </c>
      <c r="N15035" s="1" t="s">
        <v>901</v>
      </c>
    </row>
    <row r="15036" spans="1:14" x14ac:dyDescent="0.25">
      <c r="A15036" s="2">
        <v>68142</v>
      </c>
      <c r="B15036" s="3" t="s">
        <v>9210</v>
      </c>
      <c r="C15036" s="4">
        <f>+WEEKNUM(Tabla4[[#This Row],[FECHA]])</f>
        <v>36</v>
      </c>
      <c r="D15036" s="4">
        <f>+MONTH(Tabla4[[#This Row],[FECHA]])</f>
        <v>9</v>
      </c>
      <c r="E15036" s="4">
        <f>+YEAR(B15036)</f>
        <v>2025</v>
      </c>
      <c r="F15036" t="s">
        <v>8177</v>
      </c>
      <c r="G15036" t="s">
        <v>9209</v>
      </c>
      <c r="H15036" t="s">
        <v>8</v>
      </c>
      <c r="I15036" t="s">
        <v>16</v>
      </c>
      <c r="J15036" t="s">
        <v>3780</v>
      </c>
      <c r="K15036" s="2">
        <v>1020769861</v>
      </c>
      <c r="L15036" t="s">
        <v>38</v>
      </c>
      <c r="M15036" t="s">
        <v>909</v>
      </c>
      <c r="N15036" s="1" t="s">
        <v>901</v>
      </c>
    </row>
    <row r="15037" spans="1:14" x14ac:dyDescent="0.25">
      <c r="A15037" s="2">
        <v>68148</v>
      </c>
      <c r="B15037" s="3" t="s">
        <v>9208</v>
      </c>
      <c r="C15037" s="4">
        <f>+WEEKNUM(Tabla4[[#This Row],[FECHA]])</f>
        <v>36</v>
      </c>
      <c r="D15037" s="4">
        <f>+MONTH(Tabla4[[#This Row],[FECHA]])</f>
        <v>9</v>
      </c>
      <c r="E15037" s="4">
        <f>+YEAR(B15037)</f>
        <v>2025</v>
      </c>
      <c r="F15037" t="s">
        <v>8177</v>
      </c>
      <c r="G15037" t="s">
        <v>9207</v>
      </c>
      <c r="H15037" t="s">
        <v>3803</v>
      </c>
      <c r="I15037" t="s">
        <v>1428</v>
      </c>
      <c r="J15037" t="s">
        <v>9206</v>
      </c>
      <c r="K15037" s="2">
        <v>80185207</v>
      </c>
      <c r="L15037" t="s">
        <v>38</v>
      </c>
      <c r="M15037" t="s">
        <v>937</v>
      </c>
      <c r="N15037" s="1" t="s">
        <v>901</v>
      </c>
    </row>
    <row r="15038" spans="1:14" x14ac:dyDescent="0.25">
      <c r="A15038" s="2">
        <v>68149</v>
      </c>
      <c r="B15038" s="3" t="s">
        <v>9205</v>
      </c>
      <c r="C15038" s="4">
        <f>+WEEKNUM(Tabla4[[#This Row],[FECHA]])</f>
        <v>36</v>
      </c>
      <c r="D15038" s="4">
        <f>+MONTH(Tabla4[[#This Row],[FECHA]])</f>
        <v>9</v>
      </c>
      <c r="E15038" s="4">
        <f>+YEAR(B15038)</f>
        <v>2025</v>
      </c>
      <c r="F15038" t="s">
        <v>8173</v>
      </c>
      <c r="G15038" t="s">
        <v>9204</v>
      </c>
      <c r="H15038" t="s">
        <v>21</v>
      </c>
      <c r="I15038" t="s">
        <v>47</v>
      </c>
      <c r="J15038" t="s">
        <v>3533</v>
      </c>
      <c r="K15038" s="2">
        <v>901136285</v>
      </c>
      <c r="L15038" t="s">
        <v>38</v>
      </c>
      <c r="M15038" t="s">
        <v>909</v>
      </c>
      <c r="N15038" s="1" t="s">
        <v>901</v>
      </c>
    </row>
    <row r="15039" spans="1:14" x14ac:dyDescent="0.25">
      <c r="A15039" s="2">
        <v>68152</v>
      </c>
      <c r="B15039" s="3" t="s">
        <v>9203</v>
      </c>
      <c r="C15039" s="4">
        <f>+WEEKNUM(Tabla4[[#This Row],[FECHA]])</f>
        <v>36</v>
      </c>
      <c r="D15039" s="4">
        <f>+MONTH(Tabla4[[#This Row],[FECHA]])</f>
        <v>9</v>
      </c>
      <c r="E15039" s="4">
        <f>+YEAR(B15039)</f>
        <v>2025</v>
      </c>
      <c r="F15039" t="s">
        <v>8173</v>
      </c>
      <c r="H15039" t="s">
        <v>3</v>
      </c>
      <c r="I15039" t="s">
        <v>16</v>
      </c>
      <c r="J15039" t="s">
        <v>9202</v>
      </c>
      <c r="K15039" s="2">
        <v>1020829035</v>
      </c>
      <c r="L15039" t="s">
        <v>55</v>
      </c>
      <c r="M15039" t="s">
        <v>909</v>
      </c>
      <c r="N15039" s="1" t="s">
        <v>901</v>
      </c>
    </row>
    <row r="15040" spans="1:14" x14ac:dyDescent="0.25">
      <c r="A15040" s="2">
        <v>68154</v>
      </c>
      <c r="B15040" s="3" t="s">
        <v>9201</v>
      </c>
      <c r="C15040" s="4">
        <f>+WEEKNUM(Tabla4[[#This Row],[FECHA]])</f>
        <v>36</v>
      </c>
      <c r="D15040" s="4">
        <f>+MONTH(Tabla4[[#This Row],[FECHA]])</f>
        <v>9</v>
      </c>
      <c r="E15040" s="4">
        <f>+YEAR(B15040)</f>
        <v>2025</v>
      </c>
      <c r="F15040" t="s">
        <v>8177</v>
      </c>
      <c r="G15040" t="s">
        <v>9200</v>
      </c>
      <c r="H15040" t="s">
        <v>3803</v>
      </c>
      <c r="I15040" t="s">
        <v>30</v>
      </c>
      <c r="J15040" t="s">
        <v>1460</v>
      </c>
      <c r="K15040" s="2">
        <v>1193144732</v>
      </c>
      <c r="L15040" t="s">
        <v>38</v>
      </c>
      <c r="M15040" t="s">
        <v>987</v>
      </c>
      <c r="N15040" s="1" t="s">
        <v>901</v>
      </c>
    </row>
    <row r="15041" spans="1:14" x14ac:dyDescent="0.25">
      <c r="A15041" s="2">
        <v>68159</v>
      </c>
      <c r="B15041" s="3" t="s">
        <v>9199</v>
      </c>
      <c r="C15041" s="4">
        <f>+WEEKNUM(Tabla4[[#This Row],[FECHA]])</f>
        <v>36</v>
      </c>
      <c r="D15041" s="4">
        <f>+MONTH(Tabla4[[#This Row],[FECHA]])</f>
        <v>9</v>
      </c>
      <c r="E15041" s="4">
        <f>+YEAR(B15041)</f>
        <v>2025</v>
      </c>
      <c r="F15041" t="s">
        <v>8177</v>
      </c>
      <c r="G15041" t="s">
        <v>9198</v>
      </c>
      <c r="H15041" t="s">
        <v>927</v>
      </c>
      <c r="I15041" t="s">
        <v>33</v>
      </c>
      <c r="J15041" t="s">
        <v>9197</v>
      </c>
      <c r="K15041" s="2">
        <v>1026294934</v>
      </c>
      <c r="L15041" t="s">
        <v>38</v>
      </c>
      <c r="M15041" t="s">
        <v>909</v>
      </c>
      <c r="N15041" s="1" t="s">
        <v>901</v>
      </c>
    </row>
    <row r="15042" spans="1:14" x14ac:dyDescent="0.25">
      <c r="A15042" s="2">
        <v>68174</v>
      </c>
      <c r="B15042" s="3" t="s">
        <v>9196</v>
      </c>
      <c r="C15042" s="4">
        <f>+WEEKNUM(Tabla4[[#This Row],[FECHA]])</f>
        <v>36</v>
      </c>
      <c r="D15042" s="4">
        <f>+MONTH(Tabla4[[#This Row],[FECHA]])</f>
        <v>9</v>
      </c>
      <c r="E15042" s="4">
        <f>+YEAR(B15042)</f>
        <v>2025</v>
      </c>
      <c r="F15042" t="s">
        <v>8177</v>
      </c>
      <c r="G15042" t="s">
        <v>9195</v>
      </c>
      <c r="H15042" t="s">
        <v>927</v>
      </c>
      <c r="I15042" t="s">
        <v>16</v>
      </c>
      <c r="J15042" t="s">
        <v>9194</v>
      </c>
      <c r="K15042" s="2">
        <v>1069741724</v>
      </c>
      <c r="L15042" t="s">
        <v>38</v>
      </c>
      <c r="M15042" t="s">
        <v>909</v>
      </c>
      <c r="N15042" s="1" t="s">
        <v>901</v>
      </c>
    </row>
    <row r="15043" spans="1:14" x14ac:dyDescent="0.25">
      <c r="A15043" s="2">
        <v>68188</v>
      </c>
      <c r="B15043" s="3" t="s">
        <v>9193</v>
      </c>
      <c r="C15043" s="4">
        <f>+WEEKNUM(Tabla4[[#This Row],[FECHA]])</f>
        <v>36</v>
      </c>
      <c r="D15043" s="4">
        <f>+MONTH(Tabla4[[#This Row],[FECHA]])</f>
        <v>9</v>
      </c>
      <c r="E15043" s="4">
        <f>+YEAR(B15043)</f>
        <v>2025</v>
      </c>
      <c r="F15043" t="s">
        <v>8173</v>
      </c>
      <c r="H15043" t="s">
        <v>3</v>
      </c>
      <c r="I15043" t="s">
        <v>33</v>
      </c>
      <c r="J15043" t="s">
        <v>9192</v>
      </c>
      <c r="K15043" s="2">
        <v>1049794760</v>
      </c>
      <c r="L15043" t="s">
        <v>198</v>
      </c>
      <c r="M15043" t="s">
        <v>909</v>
      </c>
      <c r="N15043" s="1" t="s">
        <v>901</v>
      </c>
    </row>
    <row r="15044" spans="1:14" x14ac:dyDescent="0.25">
      <c r="A15044" s="2">
        <v>68204</v>
      </c>
      <c r="B15044" s="3" t="s">
        <v>9191</v>
      </c>
      <c r="C15044" s="4">
        <f>+WEEKNUM(Tabla4[[#This Row],[FECHA]])</f>
        <v>36</v>
      </c>
      <c r="D15044" s="4">
        <f>+MONTH(Tabla4[[#This Row],[FECHA]])</f>
        <v>9</v>
      </c>
      <c r="E15044" s="4">
        <f>+YEAR(B15044)</f>
        <v>2025</v>
      </c>
      <c r="F15044" t="s">
        <v>8173</v>
      </c>
      <c r="H15044" t="s">
        <v>8</v>
      </c>
      <c r="I15044" t="s">
        <v>33</v>
      </c>
      <c r="J15044" t="s">
        <v>4131</v>
      </c>
      <c r="K15044" s="2">
        <v>94074980</v>
      </c>
      <c r="L15044" t="s">
        <v>58</v>
      </c>
      <c r="M15044" t="s">
        <v>987</v>
      </c>
      <c r="N15044" s="1" t="s">
        <v>901</v>
      </c>
    </row>
    <row r="15045" spans="1:14" x14ac:dyDescent="0.25">
      <c r="A15045" s="2">
        <v>68209</v>
      </c>
      <c r="B15045" s="3" t="s">
        <v>9190</v>
      </c>
      <c r="C15045" s="4">
        <f>+WEEKNUM(Tabla4[[#This Row],[FECHA]])</f>
        <v>36</v>
      </c>
      <c r="D15045" s="4">
        <f>+MONTH(Tabla4[[#This Row],[FECHA]])</f>
        <v>9</v>
      </c>
      <c r="E15045" s="4">
        <f>+YEAR(B15045)</f>
        <v>2025</v>
      </c>
      <c r="F15045" t="s">
        <v>8173</v>
      </c>
      <c r="G15045" t="s">
        <v>9189</v>
      </c>
      <c r="H15045" t="s">
        <v>927</v>
      </c>
      <c r="I15045" t="s">
        <v>16</v>
      </c>
      <c r="J15045" t="s">
        <v>9188</v>
      </c>
      <c r="K15045" s="2">
        <v>1015477215</v>
      </c>
      <c r="L15045" t="s">
        <v>38</v>
      </c>
      <c r="M15045" t="s">
        <v>909</v>
      </c>
      <c r="N15045" s="1" t="s">
        <v>901</v>
      </c>
    </row>
    <row r="15046" spans="1:14" x14ac:dyDescent="0.25">
      <c r="A15046" s="2">
        <v>68211</v>
      </c>
      <c r="B15046" s="3" t="s">
        <v>9187</v>
      </c>
      <c r="C15046" s="4">
        <f>+WEEKNUM(Tabla4[[#This Row],[FECHA]])</f>
        <v>36</v>
      </c>
      <c r="D15046" s="4">
        <f>+MONTH(Tabla4[[#This Row],[FECHA]])</f>
        <v>9</v>
      </c>
      <c r="E15046" s="4">
        <f>+YEAR(B15046)</f>
        <v>2025</v>
      </c>
      <c r="F15046" t="s">
        <v>8173</v>
      </c>
      <c r="G15046" t="s">
        <v>9186</v>
      </c>
      <c r="H15046" t="s">
        <v>539</v>
      </c>
      <c r="I15046" t="s">
        <v>16</v>
      </c>
      <c r="J15046" t="s">
        <v>9185</v>
      </c>
      <c r="K15046" s="2">
        <v>1020764420</v>
      </c>
      <c r="L15046" t="s">
        <v>38</v>
      </c>
      <c r="M15046" t="s">
        <v>937</v>
      </c>
      <c r="N15046" s="1" t="s">
        <v>901</v>
      </c>
    </row>
    <row r="15047" spans="1:14" x14ac:dyDescent="0.25">
      <c r="A15047" s="2">
        <v>68212</v>
      </c>
      <c r="B15047" s="3" t="s">
        <v>9184</v>
      </c>
      <c r="C15047" s="4">
        <f>+WEEKNUM(Tabla4[[#This Row],[FECHA]])</f>
        <v>36</v>
      </c>
      <c r="D15047" s="4">
        <f>+MONTH(Tabla4[[#This Row],[FECHA]])</f>
        <v>9</v>
      </c>
      <c r="E15047" s="4">
        <f>+YEAR(B15047)</f>
        <v>2025</v>
      </c>
      <c r="F15047" t="s">
        <v>8173</v>
      </c>
      <c r="H15047" t="s">
        <v>3</v>
      </c>
      <c r="I15047" t="s">
        <v>47</v>
      </c>
      <c r="J15047" t="s">
        <v>9183</v>
      </c>
      <c r="K15047" s="2">
        <v>830008194</v>
      </c>
      <c r="L15047" t="s">
        <v>55</v>
      </c>
      <c r="M15047" t="s">
        <v>937</v>
      </c>
      <c r="N15047" s="1" t="s">
        <v>901</v>
      </c>
    </row>
    <row r="15048" spans="1:14" x14ac:dyDescent="0.25">
      <c r="A15048" s="2">
        <v>68217</v>
      </c>
      <c r="B15048" s="3" t="s">
        <v>9182</v>
      </c>
      <c r="C15048" s="4">
        <f>+WEEKNUM(Tabla4[[#This Row],[FECHA]])</f>
        <v>36</v>
      </c>
      <c r="D15048" s="4">
        <f>+MONTH(Tabla4[[#This Row],[FECHA]])</f>
        <v>9</v>
      </c>
      <c r="E15048" s="4">
        <f>+YEAR(B15048)</f>
        <v>2025</v>
      </c>
      <c r="F15048" t="s">
        <v>8173</v>
      </c>
      <c r="H15048" t="s">
        <v>21</v>
      </c>
      <c r="I15048" t="s">
        <v>30</v>
      </c>
      <c r="J15048" t="s">
        <v>9181</v>
      </c>
      <c r="K15048" s="2">
        <v>1000832973</v>
      </c>
      <c r="L15048" t="s">
        <v>198</v>
      </c>
      <c r="M15048" t="s">
        <v>937</v>
      </c>
      <c r="N15048" s="1" t="s">
        <v>901</v>
      </c>
    </row>
    <row r="15049" spans="1:14" x14ac:dyDescent="0.25">
      <c r="A15049" s="2">
        <v>68221</v>
      </c>
      <c r="B15049" s="3" t="s">
        <v>9180</v>
      </c>
      <c r="C15049" s="4">
        <f>+WEEKNUM(Tabla4[[#This Row],[FECHA]])</f>
        <v>36</v>
      </c>
      <c r="D15049" s="4">
        <f>+MONTH(Tabla4[[#This Row],[FECHA]])</f>
        <v>9</v>
      </c>
      <c r="E15049" s="4">
        <f>+YEAR(B15049)</f>
        <v>2025</v>
      </c>
      <c r="F15049" t="s">
        <v>8173</v>
      </c>
      <c r="H15049" t="s">
        <v>3</v>
      </c>
      <c r="I15049" t="s">
        <v>16</v>
      </c>
      <c r="J15049" t="s">
        <v>9179</v>
      </c>
      <c r="K15049" s="2">
        <v>900014007</v>
      </c>
      <c r="L15049" t="s">
        <v>55</v>
      </c>
      <c r="M15049" t="s">
        <v>987</v>
      </c>
      <c r="N15049" s="1" t="s">
        <v>901</v>
      </c>
    </row>
    <row r="15050" spans="1:14" x14ac:dyDescent="0.25">
      <c r="A15050" s="2">
        <v>68223</v>
      </c>
      <c r="B15050" s="3" t="s">
        <v>9178</v>
      </c>
      <c r="C15050" s="4">
        <f>+WEEKNUM(Tabla4[[#This Row],[FECHA]])</f>
        <v>36</v>
      </c>
      <c r="D15050" s="4">
        <f>+MONTH(Tabla4[[#This Row],[FECHA]])</f>
        <v>9</v>
      </c>
      <c r="E15050" s="4">
        <f>+YEAR(B15050)</f>
        <v>2025</v>
      </c>
      <c r="F15050" t="s">
        <v>8173</v>
      </c>
      <c r="H15050" t="s">
        <v>3</v>
      </c>
      <c r="I15050" t="s">
        <v>4572</v>
      </c>
      <c r="J15050" t="s">
        <v>9177</v>
      </c>
      <c r="K15050" s="2">
        <v>1012410095</v>
      </c>
      <c r="L15050" t="s">
        <v>1</v>
      </c>
      <c r="N15050" s="1" t="s">
        <v>901</v>
      </c>
    </row>
    <row r="15051" spans="1:14" x14ac:dyDescent="0.25">
      <c r="A15051" s="2">
        <v>68235</v>
      </c>
      <c r="B15051" s="3" t="s">
        <v>9176</v>
      </c>
      <c r="C15051" s="4">
        <f>+WEEKNUM(Tabla4[[#This Row],[FECHA]])</f>
        <v>36</v>
      </c>
      <c r="D15051" s="4">
        <f>+MONTH(Tabla4[[#This Row],[FECHA]])</f>
        <v>9</v>
      </c>
      <c r="E15051" s="4">
        <f>+YEAR(B15051)</f>
        <v>2025</v>
      </c>
      <c r="F15051" t="s">
        <v>8173</v>
      </c>
      <c r="G15051" t="s">
        <v>9175</v>
      </c>
      <c r="H15051" t="s">
        <v>8</v>
      </c>
      <c r="I15051" t="s">
        <v>16</v>
      </c>
      <c r="J15051" t="s">
        <v>1431</v>
      </c>
      <c r="K15051" s="2">
        <v>52493100</v>
      </c>
      <c r="L15051" t="s">
        <v>38</v>
      </c>
      <c r="M15051" t="s">
        <v>987</v>
      </c>
      <c r="N15051" s="1" t="s">
        <v>901</v>
      </c>
    </row>
    <row r="15052" spans="1:14" x14ac:dyDescent="0.25">
      <c r="A15052" s="2">
        <v>68242</v>
      </c>
      <c r="B15052" s="3" t="s">
        <v>9174</v>
      </c>
      <c r="C15052" s="4">
        <f>+WEEKNUM(Tabla4[[#This Row],[FECHA]])</f>
        <v>36</v>
      </c>
      <c r="D15052" s="4">
        <f>+MONTH(Tabla4[[#This Row],[FECHA]])</f>
        <v>9</v>
      </c>
      <c r="E15052" s="4">
        <f>+YEAR(B15052)</f>
        <v>2025</v>
      </c>
      <c r="F15052" t="s">
        <v>8173</v>
      </c>
      <c r="H15052" t="s">
        <v>8</v>
      </c>
      <c r="I15052" t="s">
        <v>16</v>
      </c>
      <c r="J15052" t="s">
        <v>9058</v>
      </c>
      <c r="K15052" s="2">
        <v>1000515140</v>
      </c>
      <c r="L15052" t="s">
        <v>1</v>
      </c>
      <c r="N15052" s="1" t="s">
        <v>901</v>
      </c>
    </row>
    <row r="15053" spans="1:14" x14ac:dyDescent="0.25">
      <c r="A15053" s="2">
        <v>68259</v>
      </c>
      <c r="B15053" s="3" t="s">
        <v>9173</v>
      </c>
      <c r="C15053" s="4">
        <f>+WEEKNUM(Tabla4[[#This Row],[FECHA]])</f>
        <v>36</v>
      </c>
      <c r="D15053" s="4">
        <f>+MONTH(Tabla4[[#This Row],[FECHA]])</f>
        <v>9</v>
      </c>
      <c r="E15053" s="4">
        <f>+YEAR(B15053)</f>
        <v>2025</v>
      </c>
      <c r="F15053" t="s">
        <v>8173</v>
      </c>
      <c r="G15053" t="s">
        <v>9172</v>
      </c>
      <c r="H15053" t="s">
        <v>927</v>
      </c>
      <c r="I15053" t="s">
        <v>33</v>
      </c>
      <c r="J15053" t="s">
        <v>9171</v>
      </c>
      <c r="K15053" s="2">
        <v>1022348524</v>
      </c>
      <c r="L15053" t="s">
        <v>38</v>
      </c>
      <c r="M15053" t="s">
        <v>987</v>
      </c>
      <c r="N15053" s="1" t="s">
        <v>901</v>
      </c>
    </row>
    <row r="15054" spans="1:14" x14ac:dyDescent="0.25">
      <c r="A15054" s="2">
        <v>68263</v>
      </c>
      <c r="B15054" s="3" t="s">
        <v>9170</v>
      </c>
      <c r="C15054" s="4">
        <f>+WEEKNUM(Tabla4[[#This Row],[FECHA]])</f>
        <v>36</v>
      </c>
      <c r="D15054" s="4">
        <f>+MONTH(Tabla4[[#This Row],[FECHA]])</f>
        <v>9</v>
      </c>
      <c r="E15054" s="4">
        <f>+YEAR(B15054)</f>
        <v>2025</v>
      </c>
      <c r="F15054" t="s">
        <v>8173</v>
      </c>
      <c r="G15054" t="s">
        <v>9169</v>
      </c>
      <c r="H15054" t="s">
        <v>3803</v>
      </c>
      <c r="I15054" t="s">
        <v>303</v>
      </c>
      <c r="J15054" t="s">
        <v>9168</v>
      </c>
      <c r="K15054" s="2">
        <v>1019128307</v>
      </c>
      <c r="L15054" t="s">
        <v>38</v>
      </c>
      <c r="M15054" t="s">
        <v>987</v>
      </c>
      <c r="N15054" s="1" t="s">
        <v>901</v>
      </c>
    </row>
    <row r="15055" spans="1:14" x14ac:dyDescent="0.25">
      <c r="A15055" s="2">
        <v>68270</v>
      </c>
      <c r="B15055" s="3" t="s">
        <v>9167</v>
      </c>
      <c r="C15055" s="4">
        <f>+WEEKNUM(Tabla4[[#This Row],[FECHA]])</f>
        <v>36</v>
      </c>
      <c r="D15055" s="4">
        <f>+MONTH(Tabla4[[#This Row],[FECHA]])</f>
        <v>9</v>
      </c>
      <c r="E15055" s="4">
        <f>+YEAR(B15055)</f>
        <v>2025</v>
      </c>
      <c r="F15055" t="s">
        <v>9068</v>
      </c>
      <c r="H15055" t="s">
        <v>3</v>
      </c>
      <c r="I15055" t="s">
        <v>130</v>
      </c>
      <c r="J15055" t="s">
        <v>9165</v>
      </c>
      <c r="K15055" s="2">
        <v>900479033</v>
      </c>
      <c r="L15055" t="s">
        <v>1</v>
      </c>
      <c r="N15055" s="1" t="s">
        <v>901</v>
      </c>
    </row>
    <row r="15056" spans="1:14" x14ac:dyDescent="0.25">
      <c r="A15056" s="2">
        <v>68271</v>
      </c>
      <c r="B15056" s="3" t="s">
        <v>9166</v>
      </c>
      <c r="C15056" s="4">
        <f>+WEEKNUM(Tabla4[[#This Row],[FECHA]])</f>
        <v>36</v>
      </c>
      <c r="D15056" s="4">
        <f>+MONTH(Tabla4[[#This Row],[FECHA]])</f>
        <v>9</v>
      </c>
      <c r="E15056" s="4">
        <f>+YEAR(B15056)</f>
        <v>2025</v>
      </c>
      <c r="F15056" t="s">
        <v>9068</v>
      </c>
      <c r="H15056" t="s">
        <v>3</v>
      </c>
      <c r="I15056" t="s">
        <v>130</v>
      </c>
      <c r="J15056" t="s">
        <v>9165</v>
      </c>
      <c r="K15056" s="2">
        <v>900479033</v>
      </c>
      <c r="L15056" t="s">
        <v>1</v>
      </c>
      <c r="N15056" s="1" t="s">
        <v>901</v>
      </c>
    </row>
    <row r="15057" spans="1:14" x14ac:dyDescent="0.25">
      <c r="A15057" s="2">
        <v>68273</v>
      </c>
      <c r="B15057" s="3" t="s">
        <v>9164</v>
      </c>
      <c r="C15057" s="4">
        <f>+WEEKNUM(Tabla4[[#This Row],[FECHA]])</f>
        <v>36</v>
      </c>
      <c r="D15057" s="4">
        <f>+MONTH(Tabla4[[#This Row],[FECHA]])</f>
        <v>9</v>
      </c>
      <c r="E15057" s="4">
        <f>+YEAR(B15057)</f>
        <v>2025</v>
      </c>
      <c r="F15057" t="s">
        <v>9068</v>
      </c>
      <c r="H15057" t="s">
        <v>3</v>
      </c>
      <c r="I15057" t="s">
        <v>130</v>
      </c>
      <c r="J15057" t="s">
        <v>1535</v>
      </c>
      <c r="K15057" s="2">
        <v>37278437</v>
      </c>
      <c r="L15057" t="s">
        <v>1</v>
      </c>
      <c r="N15057" s="1" t="s">
        <v>901</v>
      </c>
    </row>
    <row r="15058" spans="1:14" x14ac:dyDescent="0.25">
      <c r="A15058" s="2">
        <v>68275</v>
      </c>
      <c r="B15058" s="3" t="s">
        <v>9163</v>
      </c>
      <c r="C15058" s="4">
        <f>+WEEKNUM(Tabla4[[#This Row],[FECHA]])</f>
        <v>36</v>
      </c>
      <c r="D15058" s="4">
        <f>+MONTH(Tabla4[[#This Row],[FECHA]])</f>
        <v>9</v>
      </c>
      <c r="E15058" s="4">
        <f>+YEAR(B15058)</f>
        <v>2025</v>
      </c>
      <c r="F15058" t="s">
        <v>9068</v>
      </c>
      <c r="H15058" t="s">
        <v>21</v>
      </c>
      <c r="I15058" t="s">
        <v>303</v>
      </c>
      <c r="J15058" t="s">
        <v>9162</v>
      </c>
      <c r="K15058" s="2">
        <v>1075679107</v>
      </c>
      <c r="L15058" t="s">
        <v>1</v>
      </c>
      <c r="N15058" s="1" t="s">
        <v>901</v>
      </c>
    </row>
    <row r="15059" spans="1:14" x14ac:dyDescent="0.25">
      <c r="A15059" s="2">
        <v>68276</v>
      </c>
      <c r="B15059" s="3" t="s">
        <v>9161</v>
      </c>
      <c r="C15059" s="4">
        <f>+WEEKNUM(Tabla4[[#This Row],[FECHA]])</f>
        <v>36</v>
      </c>
      <c r="D15059" s="4">
        <f>+MONTH(Tabla4[[#This Row],[FECHA]])</f>
        <v>9</v>
      </c>
      <c r="E15059" s="4">
        <f>+YEAR(B15059)</f>
        <v>2025</v>
      </c>
      <c r="F15059" t="s">
        <v>9068</v>
      </c>
      <c r="H15059" t="s">
        <v>21</v>
      </c>
      <c r="I15059" t="s">
        <v>16</v>
      </c>
      <c r="J15059" t="s">
        <v>8585</v>
      </c>
      <c r="K15059" s="2">
        <v>1000611709</v>
      </c>
      <c r="L15059" t="s">
        <v>1</v>
      </c>
      <c r="N15059" s="1" t="s">
        <v>901</v>
      </c>
    </row>
    <row r="15060" spans="1:14" x14ac:dyDescent="0.25">
      <c r="A15060" s="2">
        <v>68277</v>
      </c>
      <c r="B15060" s="3" t="s">
        <v>9160</v>
      </c>
      <c r="C15060" s="4">
        <f>+WEEKNUM(Tabla4[[#This Row],[FECHA]])</f>
        <v>36</v>
      </c>
      <c r="D15060" s="4">
        <f>+MONTH(Tabla4[[#This Row],[FECHA]])</f>
        <v>9</v>
      </c>
      <c r="E15060" s="4">
        <f>+YEAR(B15060)</f>
        <v>2025</v>
      </c>
      <c r="F15060" t="s">
        <v>8173</v>
      </c>
      <c r="H15060" t="s">
        <v>927</v>
      </c>
      <c r="I15060" t="s">
        <v>16</v>
      </c>
      <c r="J15060" t="s">
        <v>8544</v>
      </c>
      <c r="K15060" s="2">
        <v>30097197</v>
      </c>
      <c r="L15060" t="s">
        <v>55</v>
      </c>
      <c r="M15060" t="s">
        <v>987</v>
      </c>
      <c r="N15060" s="1" t="s">
        <v>901</v>
      </c>
    </row>
    <row r="15061" spans="1:14" x14ac:dyDescent="0.25">
      <c r="A15061" s="2">
        <v>68279</v>
      </c>
      <c r="B15061" s="3" t="s">
        <v>9159</v>
      </c>
      <c r="C15061" s="4">
        <f>+WEEKNUM(Tabla4[[#This Row],[FECHA]])</f>
        <v>36</v>
      </c>
      <c r="D15061" s="4">
        <f>+MONTH(Tabla4[[#This Row],[FECHA]])</f>
        <v>9</v>
      </c>
      <c r="E15061" s="4">
        <f>+YEAR(B15061)</f>
        <v>2025</v>
      </c>
      <c r="F15061" t="s">
        <v>9068</v>
      </c>
      <c r="H15061" t="s">
        <v>3</v>
      </c>
      <c r="I15061" t="s">
        <v>7243</v>
      </c>
      <c r="J15061" t="s">
        <v>9158</v>
      </c>
      <c r="K15061" s="2">
        <v>1022378350</v>
      </c>
      <c r="L15061" t="s">
        <v>1</v>
      </c>
      <c r="N15061" s="1" t="s">
        <v>901</v>
      </c>
    </row>
    <row r="15062" spans="1:14" x14ac:dyDescent="0.25">
      <c r="A15062" s="2">
        <v>68287</v>
      </c>
      <c r="B15062" s="3" t="s">
        <v>9157</v>
      </c>
      <c r="C15062" s="4">
        <f>+WEEKNUM(Tabla4[[#This Row],[FECHA]])</f>
        <v>36</v>
      </c>
      <c r="D15062" s="4">
        <f>+MONTH(Tabla4[[#This Row],[FECHA]])</f>
        <v>9</v>
      </c>
      <c r="E15062" s="4">
        <f>+YEAR(B15062)</f>
        <v>2025</v>
      </c>
      <c r="F15062" t="s">
        <v>8173</v>
      </c>
      <c r="H15062" t="s">
        <v>916</v>
      </c>
      <c r="I15062" t="s">
        <v>16</v>
      </c>
      <c r="J15062" t="s">
        <v>9156</v>
      </c>
      <c r="K15062" s="2">
        <v>1061734571</v>
      </c>
      <c r="L15062" t="s">
        <v>1</v>
      </c>
      <c r="N15062" s="1" t="s">
        <v>901</v>
      </c>
    </row>
    <row r="15063" spans="1:14" x14ac:dyDescent="0.25">
      <c r="A15063" s="2">
        <v>68294</v>
      </c>
      <c r="B15063" s="3" t="s">
        <v>9155</v>
      </c>
      <c r="C15063" s="4">
        <f>+WEEKNUM(Tabla4[[#This Row],[FECHA]])</f>
        <v>36</v>
      </c>
      <c r="D15063" s="4">
        <f>+MONTH(Tabla4[[#This Row],[FECHA]])</f>
        <v>9</v>
      </c>
      <c r="E15063" s="4">
        <f>+YEAR(B15063)</f>
        <v>2025</v>
      </c>
      <c r="F15063" t="s">
        <v>9068</v>
      </c>
      <c r="H15063" t="s">
        <v>927</v>
      </c>
      <c r="I15063" t="s">
        <v>16</v>
      </c>
      <c r="J15063" t="s">
        <v>1042</v>
      </c>
      <c r="K15063" s="2">
        <v>1033776835</v>
      </c>
      <c r="L15063" t="s">
        <v>55</v>
      </c>
      <c r="M15063" t="s">
        <v>937</v>
      </c>
      <c r="N15063" s="1" t="s">
        <v>901</v>
      </c>
    </row>
    <row r="15064" spans="1:14" x14ac:dyDescent="0.25">
      <c r="A15064" s="2">
        <v>68297</v>
      </c>
      <c r="B15064" s="3" t="s">
        <v>9154</v>
      </c>
      <c r="C15064" s="4">
        <f>+WEEKNUM(Tabla4[[#This Row],[FECHA]])</f>
        <v>36</v>
      </c>
      <c r="D15064" s="4">
        <f>+MONTH(Tabla4[[#This Row],[FECHA]])</f>
        <v>9</v>
      </c>
      <c r="E15064" s="4">
        <f>+YEAR(B15064)</f>
        <v>2025</v>
      </c>
      <c r="F15064" t="s">
        <v>9068</v>
      </c>
      <c r="H15064" t="s">
        <v>8</v>
      </c>
      <c r="I15064" t="s">
        <v>12</v>
      </c>
      <c r="J15064" t="s">
        <v>5409</v>
      </c>
      <c r="K15064" s="2">
        <v>1015477893</v>
      </c>
      <c r="L15064" t="s">
        <v>1</v>
      </c>
      <c r="N15064" s="1" t="s">
        <v>901</v>
      </c>
    </row>
    <row r="15065" spans="1:14" x14ac:dyDescent="0.25">
      <c r="A15065" s="2">
        <v>68298</v>
      </c>
      <c r="B15065" s="3" t="s">
        <v>9153</v>
      </c>
      <c r="C15065" s="4">
        <f>+WEEKNUM(Tabla4[[#This Row],[FECHA]])</f>
        <v>36</v>
      </c>
      <c r="D15065" s="4">
        <f>+MONTH(Tabla4[[#This Row],[FECHA]])</f>
        <v>9</v>
      </c>
      <c r="E15065" s="4">
        <f>+YEAR(B15065)</f>
        <v>2025</v>
      </c>
      <c r="F15065" t="s">
        <v>9068</v>
      </c>
      <c r="H15065" t="s">
        <v>21</v>
      </c>
      <c r="I15065" t="s">
        <v>16</v>
      </c>
      <c r="J15065" t="s">
        <v>9152</v>
      </c>
      <c r="K15065" s="2">
        <v>1000699006</v>
      </c>
      <c r="L15065" t="s">
        <v>55</v>
      </c>
      <c r="M15065" t="s">
        <v>987</v>
      </c>
      <c r="N15065" s="1" t="s">
        <v>901</v>
      </c>
    </row>
    <row r="15066" spans="1:14" x14ac:dyDescent="0.25">
      <c r="A15066" s="2">
        <v>68304</v>
      </c>
      <c r="B15066" s="3" t="s">
        <v>9151</v>
      </c>
      <c r="C15066" s="4">
        <f>+WEEKNUM(Tabla4[[#This Row],[FECHA]])</f>
        <v>36</v>
      </c>
      <c r="D15066" s="4">
        <f>+MONTH(Tabla4[[#This Row],[FECHA]])</f>
        <v>9</v>
      </c>
      <c r="E15066" s="4">
        <f>+YEAR(B15066)</f>
        <v>2025</v>
      </c>
      <c r="F15066" t="s">
        <v>9068</v>
      </c>
      <c r="H15066" t="s">
        <v>3803</v>
      </c>
      <c r="I15066" t="s">
        <v>1428</v>
      </c>
      <c r="J15066" t="s">
        <v>9150</v>
      </c>
      <c r="K15066" s="2">
        <v>17347308</v>
      </c>
      <c r="L15066" t="s">
        <v>1</v>
      </c>
      <c r="N15066" s="1" t="s">
        <v>901</v>
      </c>
    </row>
    <row r="15067" spans="1:14" x14ac:dyDescent="0.25">
      <c r="A15067" s="2">
        <v>68305</v>
      </c>
      <c r="B15067" s="3" t="s">
        <v>9149</v>
      </c>
      <c r="C15067" s="4">
        <f>+WEEKNUM(Tabla4[[#This Row],[FECHA]])</f>
        <v>36</v>
      </c>
      <c r="D15067" s="4">
        <f>+MONTH(Tabla4[[#This Row],[FECHA]])</f>
        <v>9</v>
      </c>
      <c r="E15067" s="4">
        <f>+YEAR(B15067)</f>
        <v>2025</v>
      </c>
      <c r="F15067" t="s">
        <v>9068</v>
      </c>
      <c r="H15067" t="s">
        <v>21</v>
      </c>
      <c r="I15067" t="s">
        <v>12</v>
      </c>
      <c r="J15067" t="s">
        <v>5867</v>
      </c>
      <c r="K15067" s="2">
        <v>1109244632</v>
      </c>
      <c r="L15067" t="s">
        <v>1</v>
      </c>
      <c r="N15067" s="1" t="s">
        <v>901</v>
      </c>
    </row>
    <row r="15068" spans="1:14" x14ac:dyDescent="0.25">
      <c r="A15068" s="2">
        <v>68310</v>
      </c>
      <c r="B15068" s="3" t="s">
        <v>9148</v>
      </c>
      <c r="C15068" s="4">
        <f>+WEEKNUM(Tabla4[[#This Row],[FECHA]])</f>
        <v>36</v>
      </c>
      <c r="D15068" s="4">
        <f>+MONTH(Tabla4[[#This Row],[FECHA]])</f>
        <v>9</v>
      </c>
      <c r="E15068" s="4">
        <f>+YEAR(B15068)</f>
        <v>2025</v>
      </c>
      <c r="F15068" t="s">
        <v>9068</v>
      </c>
      <c r="H15068" t="s">
        <v>3</v>
      </c>
      <c r="I15068" t="s">
        <v>16</v>
      </c>
      <c r="J15068" t="s">
        <v>9147</v>
      </c>
      <c r="K15068" s="2">
        <v>79939887</v>
      </c>
      <c r="L15068" t="s">
        <v>1</v>
      </c>
      <c r="N15068" s="1" t="s">
        <v>901</v>
      </c>
    </row>
    <row r="15069" spans="1:14" x14ac:dyDescent="0.25">
      <c r="A15069" s="2">
        <v>68311</v>
      </c>
      <c r="B15069" s="3" t="s">
        <v>9146</v>
      </c>
      <c r="C15069" s="4">
        <f>+WEEKNUM(Tabla4[[#This Row],[FECHA]])</f>
        <v>36</v>
      </c>
      <c r="D15069" s="4">
        <f>+MONTH(Tabla4[[#This Row],[FECHA]])</f>
        <v>9</v>
      </c>
      <c r="E15069" s="4">
        <f>+YEAR(B15069)</f>
        <v>2025</v>
      </c>
      <c r="F15069" t="s">
        <v>9068</v>
      </c>
      <c r="H15069" t="s">
        <v>916</v>
      </c>
      <c r="I15069" t="s">
        <v>30</v>
      </c>
      <c r="J15069" t="s">
        <v>5861</v>
      </c>
      <c r="K15069" s="2">
        <v>80198125</v>
      </c>
      <c r="L15069" t="s">
        <v>256</v>
      </c>
      <c r="M15069" t="s">
        <v>987</v>
      </c>
      <c r="N15069" s="1" t="s">
        <v>901</v>
      </c>
    </row>
    <row r="15070" spans="1:14" x14ac:dyDescent="0.25">
      <c r="A15070" s="2">
        <v>68315</v>
      </c>
      <c r="B15070" s="3" t="s">
        <v>9145</v>
      </c>
      <c r="C15070" s="4">
        <f>+WEEKNUM(Tabla4[[#This Row],[FECHA]])</f>
        <v>36</v>
      </c>
      <c r="D15070" s="4">
        <f>+MONTH(Tabla4[[#This Row],[FECHA]])</f>
        <v>9</v>
      </c>
      <c r="E15070" s="4">
        <f>+YEAR(B15070)</f>
        <v>2025</v>
      </c>
      <c r="F15070" t="s">
        <v>9068</v>
      </c>
      <c r="H15070" t="s">
        <v>21</v>
      </c>
      <c r="I15070" t="s">
        <v>16</v>
      </c>
      <c r="J15070" t="s">
        <v>6384</v>
      </c>
      <c r="K15070" s="2">
        <v>1136882129</v>
      </c>
      <c r="L15070" t="s">
        <v>1</v>
      </c>
      <c r="N15070" s="1" t="s">
        <v>901</v>
      </c>
    </row>
    <row r="15071" spans="1:14" x14ac:dyDescent="0.25">
      <c r="A15071" s="2">
        <v>52739</v>
      </c>
      <c r="B15071" s="3" t="s">
        <v>9144</v>
      </c>
      <c r="C15071" s="4">
        <f>+WEEKNUM(B15071)</f>
        <v>8</v>
      </c>
      <c r="D15071" s="4">
        <f>+MONTH(Tabla4[[#This Row],[FECHA]])</f>
        <v>2</v>
      </c>
      <c r="E15071" s="4">
        <f>+YEAR(B15071)</f>
        <v>2025</v>
      </c>
      <c r="F15071" t="s">
        <v>3426</v>
      </c>
      <c r="G15071" t="s">
        <v>9143</v>
      </c>
      <c r="H15071" t="s">
        <v>3</v>
      </c>
      <c r="I15071" t="s">
        <v>30</v>
      </c>
      <c r="J15071" t="s">
        <v>6947</v>
      </c>
      <c r="K15071" s="2">
        <v>1014283142</v>
      </c>
      <c r="L15071" t="s">
        <v>38</v>
      </c>
      <c r="M15071" t="s">
        <v>4511</v>
      </c>
      <c r="N15071" s="1" t="s">
        <v>246</v>
      </c>
    </row>
    <row r="15072" spans="1:14" x14ac:dyDescent="0.25">
      <c r="A15072" s="2">
        <v>52755</v>
      </c>
      <c r="B15072" s="3" t="s">
        <v>9142</v>
      </c>
      <c r="C15072" s="4">
        <f>+WEEKNUM(B15072)</f>
        <v>8</v>
      </c>
      <c r="D15072" s="4">
        <f>+MONTH(Tabla4[[#This Row],[FECHA]])</f>
        <v>2</v>
      </c>
      <c r="E15072" s="4">
        <f>+YEAR(B15072)</f>
        <v>2025</v>
      </c>
      <c r="F15072" t="s">
        <v>3426</v>
      </c>
      <c r="H15072" t="s">
        <v>21</v>
      </c>
      <c r="I15072" t="s">
        <v>16</v>
      </c>
      <c r="J15072" t="s">
        <v>609</v>
      </c>
      <c r="K15072" s="2">
        <v>1010177919</v>
      </c>
      <c r="L15072" t="s">
        <v>58</v>
      </c>
      <c r="M15072" t="s">
        <v>4511</v>
      </c>
      <c r="N15072" s="1" t="s">
        <v>246</v>
      </c>
    </row>
    <row r="15073" spans="1:14" x14ac:dyDescent="0.25">
      <c r="A15073" s="2">
        <v>52757</v>
      </c>
      <c r="B15073" s="3" t="s">
        <v>9141</v>
      </c>
      <c r="C15073" s="4">
        <f>+WEEKNUM(B15073)</f>
        <v>8</v>
      </c>
      <c r="D15073" s="4">
        <f>+MONTH(Tabla4[[#This Row],[FECHA]])</f>
        <v>2</v>
      </c>
      <c r="E15073" s="4">
        <f>+YEAR(B15073)</f>
        <v>2025</v>
      </c>
      <c r="F15073" t="s">
        <v>3450</v>
      </c>
      <c r="G15073" t="s">
        <v>9140</v>
      </c>
      <c r="H15073" t="s">
        <v>3118</v>
      </c>
      <c r="I15073" t="s">
        <v>16</v>
      </c>
      <c r="J15073" t="s">
        <v>9139</v>
      </c>
      <c r="K15073" s="2">
        <v>28551476</v>
      </c>
      <c r="L15073" t="s">
        <v>38</v>
      </c>
      <c r="M15073" t="s">
        <v>8244</v>
      </c>
      <c r="N15073" s="1" t="s">
        <v>246</v>
      </c>
    </row>
    <row r="15074" spans="1:14" x14ac:dyDescent="0.25">
      <c r="A15074" s="2">
        <v>52781</v>
      </c>
      <c r="B15074" s="3" t="s">
        <v>9138</v>
      </c>
      <c r="C15074" s="4">
        <f>+WEEKNUM(B15074)</f>
        <v>8</v>
      </c>
      <c r="D15074" s="4">
        <f>+MONTH(Tabla4[[#This Row],[FECHA]])</f>
        <v>2</v>
      </c>
      <c r="E15074" s="4">
        <f>+YEAR(B15074)</f>
        <v>2025</v>
      </c>
      <c r="F15074" t="s">
        <v>3426</v>
      </c>
      <c r="H15074" t="s">
        <v>3</v>
      </c>
      <c r="I15074" t="s">
        <v>303</v>
      </c>
      <c r="J15074" t="s">
        <v>9137</v>
      </c>
      <c r="K15074" s="2">
        <v>80226416</v>
      </c>
      <c r="L15074" t="s">
        <v>256</v>
      </c>
      <c r="M15074" t="s">
        <v>4511</v>
      </c>
      <c r="N15074" s="1" t="s">
        <v>246</v>
      </c>
    </row>
    <row r="15075" spans="1:14" x14ac:dyDescent="0.25">
      <c r="A15075" s="2">
        <v>52785</v>
      </c>
      <c r="B15075" s="3" t="s">
        <v>9136</v>
      </c>
      <c r="C15075" s="4">
        <f>+WEEKNUM(B15075)</f>
        <v>8</v>
      </c>
      <c r="D15075" s="4">
        <f>+MONTH(Tabla4[[#This Row],[FECHA]])</f>
        <v>2</v>
      </c>
      <c r="E15075" s="4">
        <f>+YEAR(B15075)</f>
        <v>2025</v>
      </c>
      <c r="F15075" t="s">
        <v>3435</v>
      </c>
      <c r="H15075" t="s">
        <v>3</v>
      </c>
      <c r="I15075" t="s">
        <v>30</v>
      </c>
      <c r="J15075" t="s">
        <v>9135</v>
      </c>
      <c r="K15075" s="2">
        <v>4919803</v>
      </c>
      <c r="L15075" t="s">
        <v>1</v>
      </c>
      <c r="N15075" s="1" t="s">
        <v>246</v>
      </c>
    </row>
    <row r="15076" spans="1:14" x14ac:dyDescent="0.25">
      <c r="A15076" s="2">
        <v>52788</v>
      </c>
      <c r="B15076" s="3" t="s">
        <v>9134</v>
      </c>
      <c r="C15076" s="4">
        <f>+WEEKNUM(B15076)</f>
        <v>8</v>
      </c>
      <c r="D15076" s="4">
        <f>+MONTH(Tabla4[[#This Row],[FECHA]])</f>
        <v>2</v>
      </c>
      <c r="E15076" s="4">
        <f>+YEAR(B15076)</f>
        <v>2025</v>
      </c>
      <c r="F15076" t="s">
        <v>3426</v>
      </c>
      <c r="H15076" t="s">
        <v>3</v>
      </c>
      <c r="I15076" t="s">
        <v>16</v>
      </c>
      <c r="J15076" t="s">
        <v>9133</v>
      </c>
      <c r="K15076" s="2">
        <v>1015451075</v>
      </c>
      <c r="L15076" t="s">
        <v>55</v>
      </c>
      <c r="M15076" t="s">
        <v>4511</v>
      </c>
      <c r="N15076" s="1" t="s">
        <v>246</v>
      </c>
    </row>
    <row r="15077" spans="1:14" x14ac:dyDescent="0.25">
      <c r="A15077" s="2">
        <v>52795</v>
      </c>
      <c r="B15077" s="3" t="s">
        <v>9132</v>
      </c>
      <c r="C15077" s="4">
        <f>+WEEKNUM(B15077)</f>
        <v>8</v>
      </c>
      <c r="D15077" s="4">
        <f>+MONTH(Tabla4[[#This Row],[FECHA]])</f>
        <v>2</v>
      </c>
      <c r="E15077" s="4">
        <f>+YEAR(B15077)</f>
        <v>2025</v>
      </c>
      <c r="F15077" t="s">
        <v>3450</v>
      </c>
      <c r="G15077" t="s">
        <v>9131</v>
      </c>
      <c r="H15077" t="s">
        <v>3118</v>
      </c>
      <c r="I15077" t="s">
        <v>30</v>
      </c>
      <c r="J15077" t="s">
        <v>1349</v>
      </c>
      <c r="K15077" s="2">
        <v>79916615</v>
      </c>
      <c r="L15077" t="s">
        <v>38</v>
      </c>
      <c r="M15077" t="s">
        <v>4511</v>
      </c>
      <c r="N15077" s="1" t="s">
        <v>246</v>
      </c>
    </row>
    <row r="15078" spans="1:14" x14ac:dyDescent="0.25">
      <c r="A15078" s="2">
        <v>52813</v>
      </c>
      <c r="B15078" s="3" t="s">
        <v>9130</v>
      </c>
      <c r="C15078" s="4">
        <f>+WEEKNUM(B15078)</f>
        <v>8</v>
      </c>
      <c r="D15078" s="4">
        <f>+MONTH(Tabla4[[#This Row],[FECHA]])</f>
        <v>2</v>
      </c>
      <c r="E15078" s="4">
        <f>+YEAR(B15078)</f>
        <v>2025</v>
      </c>
      <c r="F15078" t="s">
        <v>3426</v>
      </c>
      <c r="H15078" t="s">
        <v>21</v>
      </c>
      <c r="I15078" t="s">
        <v>303</v>
      </c>
      <c r="J15078" t="s">
        <v>9129</v>
      </c>
      <c r="K15078" s="2">
        <v>1019135763</v>
      </c>
      <c r="L15078" t="s">
        <v>55</v>
      </c>
      <c r="M15078" t="s">
        <v>4511</v>
      </c>
      <c r="N15078" s="1" t="s">
        <v>246</v>
      </c>
    </row>
    <row r="15079" spans="1:14" x14ac:dyDescent="0.25">
      <c r="A15079" s="2">
        <v>52869</v>
      </c>
      <c r="B15079" s="3" t="s">
        <v>9128</v>
      </c>
      <c r="C15079" s="4">
        <f>+WEEKNUM(B15079)</f>
        <v>8</v>
      </c>
      <c r="D15079" s="4">
        <f>+MONTH(Tabla4[[#This Row],[FECHA]])</f>
        <v>2</v>
      </c>
      <c r="E15079" s="4">
        <f>+YEAR(B15079)</f>
        <v>2025</v>
      </c>
      <c r="F15079" t="s">
        <v>3435</v>
      </c>
      <c r="H15079" t="s">
        <v>3</v>
      </c>
      <c r="I15079" t="s">
        <v>33</v>
      </c>
      <c r="J15079" t="s">
        <v>9127</v>
      </c>
      <c r="K15079" s="2">
        <v>1083880193</v>
      </c>
      <c r="L15079" t="s">
        <v>58</v>
      </c>
      <c r="M15079" t="s">
        <v>4511</v>
      </c>
      <c r="N15079" s="1" t="s">
        <v>246</v>
      </c>
    </row>
    <row r="15080" spans="1:14" x14ac:dyDescent="0.25">
      <c r="A15080" s="2">
        <v>52899</v>
      </c>
      <c r="B15080" s="3" t="s">
        <v>9126</v>
      </c>
      <c r="C15080" s="4">
        <f>+WEEKNUM(B15080)</f>
        <v>8</v>
      </c>
      <c r="D15080" s="4">
        <f>+MONTH(Tabla4[[#This Row],[FECHA]])</f>
        <v>2</v>
      </c>
      <c r="E15080" s="4">
        <f>+YEAR(B15080)</f>
        <v>2025</v>
      </c>
      <c r="F15080" t="s">
        <v>3459</v>
      </c>
      <c r="G15080" t="s">
        <v>9125</v>
      </c>
      <c r="H15080" t="s">
        <v>3118</v>
      </c>
      <c r="I15080" t="s">
        <v>33</v>
      </c>
      <c r="J15080" t="s">
        <v>9124</v>
      </c>
      <c r="K15080" s="2">
        <v>1082972378</v>
      </c>
      <c r="L15080" t="s">
        <v>38</v>
      </c>
      <c r="M15080" t="s">
        <v>8244</v>
      </c>
      <c r="N15080" s="1" t="s">
        <v>246</v>
      </c>
    </row>
    <row r="15081" spans="1:14" x14ac:dyDescent="0.25">
      <c r="A15081" s="2">
        <v>52914</v>
      </c>
      <c r="B15081" s="3" t="s">
        <v>9123</v>
      </c>
      <c r="C15081" s="4">
        <f>+WEEKNUM(B15081)</f>
        <v>8</v>
      </c>
      <c r="D15081" s="4">
        <f>+MONTH(Tabla4[[#This Row],[FECHA]])</f>
        <v>2</v>
      </c>
      <c r="E15081" s="4">
        <f>+YEAR(B15081)</f>
        <v>2025</v>
      </c>
      <c r="F15081" t="s">
        <v>3459</v>
      </c>
      <c r="G15081" t="s">
        <v>9122</v>
      </c>
      <c r="H15081" t="s">
        <v>3118</v>
      </c>
      <c r="I15081" t="s">
        <v>16</v>
      </c>
      <c r="J15081" t="s">
        <v>9121</v>
      </c>
      <c r="K15081" s="2">
        <v>1010183447</v>
      </c>
      <c r="L15081" t="s">
        <v>38</v>
      </c>
      <c r="M15081" t="s">
        <v>8244</v>
      </c>
      <c r="N15081" s="1" t="s">
        <v>246</v>
      </c>
    </row>
    <row r="15082" spans="1:14" x14ac:dyDescent="0.25">
      <c r="A15082" s="2">
        <v>52926</v>
      </c>
      <c r="B15082" s="3" t="s">
        <v>9120</v>
      </c>
      <c r="C15082" s="4">
        <f>+WEEKNUM(B15082)</f>
        <v>8</v>
      </c>
      <c r="D15082" s="4">
        <f>+MONTH(Tabla4[[#This Row],[FECHA]])</f>
        <v>2</v>
      </c>
      <c r="E15082" s="4">
        <f>+YEAR(B15082)</f>
        <v>2025</v>
      </c>
      <c r="F15082" t="s">
        <v>3432</v>
      </c>
      <c r="G15082" t="s">
        <v>9119</v>
      </c>
      <c r="H15082" t="s">
        <v>3118</v>
      </c>
      <c r="I15082" t="s">
        <v>33</v>
      </c>
      <c r="J15082" t="s">
        <v>9118</v>
      </c>
      <c r="K15082" s="2">
        <v>80871869</v>
      </c>
      <c r="L15082" t="s">
        <v>38</v>
      </c>
      <c r="M15082" t="s">
        <v>4511</v>
      </c>
      <c r="N15082" s="1" t="s">
        <v>246</v>
      </c>
    </row>
    <row r="15083" spans="1:14" x14ac:dyDescent="0.25">
      <c r="A15083" s="2">
        <v>52929</v>
      </c>
      <c r="B15083" s="3" t="s">
        <v>9117</v>
      </c>
      <c r="C15083" s="4">
        <f>+WEEKNUM(B15083)</f>
        <v>8</v>
      </c>
      <c r="D15083" s="4">
        <f>+MONTH(Tabla4[[#This Row],[FECHA]])</f>
        <v>2</v>
      </c>
      <c r="E15083" s="4">
        <f>+YEAR(B15083)</f>
        <v>2025</v>
      </c>
      <c r="F15083" t="s">
        <v>3459</v>
      </c>
      <c r="H15083" t="s">
        <v>3118</v>
      </c>
      <c r="I15083" t="s">
        <v>33</v>
      </c>
      <c r="J15083" t="s">
        <v>9116</v>
      </c>
      <c r="K15083" s="2">
        <v>463695</v>
      </c>
      <c r="L15083" t="s">
        <v>55</v>
      </c>
      <c r="M15083" t="s">
        <v>4511</v>
      </c>
      <c r="N15083" s="1" t="s">
        <v>246</v>
      </c>
    </row>
    <row r="15084" spans="1:14" x14ac:dyDescent="0.25">
      <c r="A15084" s="2">
        <v>52938</v>
      </c>
      <c r="B15084" s="3" t="s">
        <v>9115</v>
      </c>
      <c r="C15084" s="4">
        <f>+WEEKNUM(B15084)</f>
        <v>8</v>
      </c>
      <c r="D15084" s="4">
        <f>+MONTH(Tabla4[[#This Row],[FECHA]])</f>
        <v>2</v>
      </c>
      <c r="E15084" s="4">
        <f>+YEAR(B15084)</f>
        <v>2025</v>
      </c>
      <c r="F15084" t="s">
        <v>3444</v>
      </c>
      <c r="H15084" t="s">
        <v>3</v>
      </c>
      <c r="I15084" t="s">
        <v>130</v>
      </c>
      <c r="J15084" t="s">
        <v>500</v>
      </c>
      <c r="K15084" s="2">
        <v>1014271075</v>
      </c>
      <c r="L15084" t="s">
        <v>1</v>
      </c>
      <c r="N15084" s="1" t="s">
        <v>246</v>
      </c>
    </row>
    <row r="15085" spans="1:14" x14ac:dyDescent="0.25">
      <c r="A15085" s="2">
        <v>52942</v>
      </c>
      <c r="B15085" s="3" t="s">
        <v>9114</v>
      </c>
      <c r="C15085" s="4">
        <f>+WEEKNUM(B15085)</f>
        <v>8</v>
      </c>
      <c r="D15085" s="4">
        <f>+MONTH(Tabla4[[#This Row],[FECHA]])</f>
        <v>2</v>
      </c>
      <c r="E15085" s="4">
        <f>+YEAR(B15085)</f>
        <v>2025</v>
      </c>
      <c r="F15085" t="s">
        <v>3459</v>
      </c>
      <c r="G15085" t="s">
        <v>9113</v>
      </c>
      <c r="H15085" t="s">
        <v>3118</v>
      </c>
      <c r="I15085" t="s">
        <v>30</v>
      </c>
      <c r="J15085" t="s">
        <v>9112</v>
      </c>
      <c r="K15085" s="2">
        <v>1026590483</v>
      </c>
      <c r="L15085" t="s">
        <v>38</v>
      </c>
      <c r="M15085" t="s">
        <v>8244</v>
      </c>
      <c r="N15085" s="1" t="s">
        <v>246</v>
      </c>
    </row>
    <row r="15086" spans="1:14" x14ac:dyDescent="0.25">
      <c r="A15086" s="2">
        <v>52956</v>
      </c>
      <c r="B15086" s="3" t="s">
        <v>9111</v>
      </c>
      <c r="C15086" s="4">
        <f>+WEEKNUM(B15086)</f>
        <v>8</v>
      </c>
      <c r="D15086" s="4">
        <f>+MONTH(Tabla4[[#This Row],[FECHA]])</f>
        <v>2</v>
      </c>
      <c r="E15086" s="4">
        <f>+YEAR(B15086)</f>
        <v>2025</v>
      </c>
      <c r="F15086" t="s">
        <v>3444</v>
      </c>
      <c r="H15086" t="s">
        <v>3</v>
      </c>
      <c r="I15086" t="s">
        <v>30</v>
      </c>
      <c r="J15086" t="s">
        <v>9095</v>
      </c>
      <c r="K15086" s="2">
        <v>1030547474</v>
      </c>
      <c r="L15086" t="s">
        <v>1</v>
      </c>
      <c r="N15086" s="1" t="s">
        <v>246</v>
      </c>
    </row>
    <row r="15087" spans="1:14" x14ac:dyDescent="0.25">
      <c r="A15087" s="2">
        <v>52975</v>
      </c>
      <c r="B15087" s="3" t="s">
        <v>9110</v>
      </c>
      <c r="C15087" s="4">
        <f>+WEEKNUM(B15087)</f>
        <v>8</v>
      </c>
      <c r="D15087" s="4">
        <f>+MONTH(Tabla4[[#This Row],[FECHA]])</f>
        <v>2</v>
      </c>
      <c r="E15087" s="4">
        <f>+YEAR(B15087)</f>
        <v>2025</v>
      </c>
      <c r="F15087" t="s">
        <v>3432</v>
      </c>
      <c r="G15087" t="s">
        <v>9109</v>
      </c>
      <c r="H15087" t="s">
        <v>3118</v>
      </c>
      <c r="I15087" t="s">
        <v>30</v>
      </c>
      <c r="J15087" t="s">
        <v>9108</v>
      </c>
      <c r="K15087" s="2">
        <v>1023885013</v>
      </c>
      <c r="L15087" t="s">
        <v>38</v>
      </c>
      <c r="M15087" t="s">
        <v>4511</v>
      </c>
      <c r="N15087" s="1" t="s">
        <v>246</v>
      </c>
    </row>
    <row r="15088" spans="1:14" x14ac:dyDescent="0.25">
      <c r="A15088" s="2">
        <v>52976</v>
      </c>
      <c r="B15088" s="3" t="s">
        <v>9107</v>
      </c>
      <c r="C15088" s="4">
        <f>+WEEKNUM(B15088)</f>
        <v>8</v>
      </c>
      <c r="D15088" s="4">
        <f>+MONTH(Tabla4[[#This Row],[FECHA]])</f>
        <v>2</v>
      </c>
      <c r="E15088" s="4">
        <f>+YEAR(B15088)</f>
        <v>2025</v>
      </c>
      <c r="F15088" t="s">
        <v>3444</v>
      </c>
      <c r="H15088" t="s">
        <v>8</v>
      </c>
      <c r="I15088" t="s">
        <v>33</v>
      </c>
      <c r="J15088" t="s">
        <v>9106</v>
      </c>
      <c r="K15088" s="2">
        <v>1030539749</v>
      </c>
      <c r="L15088" t="s">
        <v>1</v>
      </c>
      <c r="N15088" s="1" t="s">
        <v>246</v>
      </c>
    </row>
    <row r="15089" spans="1:14" x14ac:dyDescent="0.25">
      <c r="A15089" s="2">
        <v>52977</v>
      </c>
      <c r="B15089" s="3" t="s">
        <v>9105</v>
      </c>
      <c r="C15089" s="4">
        <f>+WEEKNUM(B15089)</f>
        <v>8</v>
      </c>
      <c r="D15089" s="4">
        <f>+MONTH(Tabla4[[#This Row],[FECHA]])</f>
        <v>2</v>
      </c>
      <c r="E15089" s="4">
        <f>+YEAR(B15089)</f>
        <v>2025</v>
      </c>
      <c r="F15089" t="s">
        <v>3432</v>
      </c>
      <c r="G15089" t="s">
        <v>9104</v>
      </c>
      <c r="H15089" t="s">
        <v>3118</v>
      </c>
      <c r="I15089" t="s">
        <v>30</v>
      </c>
      <c r="J15089" t="s">
        <v>9103</v>
      </c>
      <c r="K15089" s="2">
        <v>80728733</v>
      </c>
      <c r="L15089" t="s">
        <v>38</v>
      </c>
      <c r="M15089" t="s">
        <v>8244</v>
      </c>
      <c r="N15089" s="1" t="s">
        <v>246</v>
      </c>
    </row>
    <row r="15090" spans="1:14" x14ac:dyDescent="0.25">
      <c r="A15090" s="2">
        <v>52982</v>
      </c>
      <c r="B15090" s="3" t="s">
        <v>9102</v>
      </c>
      <c r="C15090" s="4">
        <f>+WEEKNUM(B15090)</f>
        <v>8</v>
      </c>
      <c r="D15090" s="4">
        <f>+MONTH(Tabla4[[#This Row],[FECHA]])</f>
        <v>2</v>
      </c>
      <c r="E15090" s="4">
        <f>+YEAR(B15090)</f>
        <v>2025</v>
      </c>
      <c r="F15090" t="s">
        <v>3444</v>
      </c>
      <c r="H15090" t="s">
        <v>3</v>
      </c>
      <c r="I15090" t="s">
        <v>30</v>
      </c>
      <c r="J15090" t="s">
        <v>4023</v>
      </c>
      <c r="K15090" s="2">
        <v>1015460136</v>
      </c>
      <c r="L15090" t="s">
        <v>1</v>
      </c>
      <c r="N15090" s="1" t="s">
        <v>246</v>
      </c>
    </row>
    <row r="15091" spans="1:14" x14ac:dyDescent="0.25">
      <c r="A15091" s="2">
        <v>52997</v>
      </c>
      <c r="B15091" s="3" t="s">
        <v>9101</v>
      </c>
      <c r="C15091" s="4">
        <f>+WEEKNUM(B15091)</f>
        <v>8</v>
      </c>
      <c r="D15091" s="4">
        <f>+MONTH(Tabla4[[#This Row],[FECHA]])</f>
        <v>2</v>
      </c>
      <c r="E15091" s="4">
        <f>+YEAR(B15091)</f>
        <v>2025</v>
      </c>
      <c r="F15091" t="s">
        <v>3444</v>
      </c>
      <c r="H15091" t="s">
        <v>3</v>
      </c>
      <c r="I15091" t="s">
        <v>16</v>
      </c>
      <c r="J15091" t="s">
        <v>9100</v>
      </c>
      <c r="K15091" s="2">
        <v>52305598</v>
      </c>
      <c r="L15091" t="s">
        <v>1</v>
      </c>
      <c r="N15091" s="1" t="s">
        <v>246</v>
      </c>
    </row>
    <row r="15092" spans="1:14" x14ac:dyDescent="0.25">
      <c r="A15092" s="2">
        <v>53001</v>
      </c>
      <c r="B15092" s="3" t="s">
        <v>9099</v>
      </c>
      <c r="C15092" s="4">
        <f>+WEEKNUM(B15092)</f>
        <v>8</v>
      </c>
      <c r="D15092" s="4">
        <f>+MONTH(Tabla4[[#This Row],[FECHA]])</f>
        <v>2</v>
      </c>
      <c r="E15092" s="4">
        <f>+YEAR(B15092)</f>
        <v>2025</v>
      </c>
      <c r="F15092" t="s">
        <v>3432</v>
      </c>
      <c r="G15092" t="s">
        <v>9098</v>
      </c>
      <c r="H15092" t="s">
        <v>3118</v>
      </c>
      <c r="I15092" t="s">
        <v>33</v>
      </c>
      <c r="J15092" t="s">
        <v>9097</v>
      </c>
      <c r="K15092" s="2">
        <v>1013639271</v>
      </c>
      <c r="L15092" t="s">
        <v>38</v>
      </c>
      <c r="M15092" t="s">
        <v>8244</v>
      </c>
      <c r="N15092" s="1" t="s">
        <v>246</v>
      </c>
    </row>
    <row r="15093" spans="1:14" x14ac:dyDescent="0.25">
      <c r="A15093" s="2">
        <v>53010</v>
      </c>
      <c r="B15093" s="3" t="s">
        <v>9096</v>
      </c>
      <c r="C15093" s="4">
        <f>+WEEKNUM(B15093)</f>
        <v>8</v>
      </c>
      <c r="D15093" s="4">
        <f>+MONTH(Tabla4[[#This Row],[FECHA]])</f>
        <v>2</v>
      </c>
      <c r="E15093" s="4">
        <f>+YEAR(B15093)</f>
        <v>2025</v>
      </c>
      <c r="F15093" t="s">
        <v>3435</v>
      </c>
      <c r="H15093" t="s">
        <v>8</v>
      </c>
      <c r="I15093" t="s">
        <v>30</v>
      </c>
      <c r="J15093" t="s">
        <v>9095</v>
      </c>
      <c r="K15093" s="2">
        <v>1030547474</v>
      </c>
      <c r="L15093" t="s">
        <v>198</v>
      </c>
      <c r="M15093" t="s">
        <v>8244</v>
      </c>
      <c r="N15093" s="1" t="s">
        <v>246</v>
      </c>
    </row>
    <row r="15094" spans="1:14" x14ac:dyDescent="0.25">
      <c r="A15094" s="2">
        <v>53021</v>
      </c>
      <c r="B15094" s="3" t="s">
        <v>9094</v>
      </c>
      <c r="C15094" s="4">
        <f>+WEEKNUM(B15094)</f>
        <v>8</v>
      </c>
      <c r="D15094" s="4">
        <f>+MONTH(Tabla4[[#This Row],[FECHA]])</f>
        <v>2</v>
      </c>
      <c r="E15094" s="4">
        <f>+YEAR(B15094)</f>
        <v>2025</v>
      </c>
      <c r="F15094" t="s">
        <v>3514</v>
      </c>
      <c r="H15094" t="s">
        <v>3</v>
      </c>
      <c r="I15094" t="s">
        <v>130</v>
      </c>
      <c r="J15094" t="s">
        <v>9093</v>
      </c>
      <c r="K15094" s="2">
        <v>1057593265</v>
      </c>
      <c r="L15094" t="s">
        <v>1</v>
      </c>
      <c r="N15094" s="1" t="s">
        <v>246</v>
      </c>
    </row>
    <row r="15095" spans="1:14" x14ac:dyDescent="0.25">
      <c r="A15095" s="2">
        <v>53025</v>
      </c>
      <c r="B15095" s="3" t="s">
        <v>9092</v>
      </c>
      <c r="C15095" s="4">
        <f>+WEEKNUM(B15095)</f>
        <v>8</v>
      </c>
      <c r="D15095" s="4">
        <f>+MONTH(Tabla4[[#This Row],[FECHA]])</f>
        <v>2</v>
      </c>
      <c r="E15095" s="4">
        <f>+YEAR(B15095)</f>
        <v>2025</v>
      </c>
      <c r="F15095" t="s">
        <v>3444</v>
      </c>
      <c r="H15095" t="s">
        <v>3</v>
      </c>
      <c r="I15095" t="s">
        <v>16</v>
      </c>
      <c r="J15095" t="s">
        <v>9091</v>
      </c>
      <c r="K15095" s="2">
        <v>51991660</v>
      </c>
      <c r="L15095" t="s">
        <v>1</v>
      </c>
      <c r="N15095" s="1" t="s">
        <v>246</v>
      </c>
    </row>
    <row r="15096" spans="1:14" x14ac:dyDescent="0.25">
      <c r="A15096" s="2">
        <v>53029</v>
      </c>
      <c r="B15096" s="3" t="s">
        <v>9090</v>
      </c>
      <c r="C15096" s="4">
        <f>+WEEKNUM(B15096)</f>
        <v>8</v>
      </c>
      <c r="D15096" s="4">
        <f>+MONTH(Tabla4[[#This Row],[FECHA]])</f>
        <v>2</v>
      </c>
      <c r="E15096" s="4">
        <f>+YEAR(B15096)</f>
        <v>2025</v>
      </c>
      <c r="F15096" t="s">
        <v>3435</v>
      </c>
      <c r="H15096" t="s">
        <v>8</v>
      </c>
      <c r="I15096" t="s">
        <v>47</v>
      </c>
      <c r="J15096" t="s">
        <v>9089</v>
      </c>
      <c r="K15096" s="2">
        <v>1117485873</v>
      </c>
      <c r="L15096" t="s">
        <v>198</v>
      </c>
      <c r="M15096" t="s">
        <v>4511</v>
      </c>
      <c r="N15096" s="1" t="s">
        <v>246</v>
      </c>
    </row>
    <row r="15097" spans="1:14" x14ac:dyDescent="0.25">
      <c r="A15097" s="2">
        <v>53031</v>
      </c>
      <c r="B15097" s="3" t="s">
        <v>9088</v>
      </c>
      <c r="C15097" s="4">
        <f>+WEEKNUM(B15097)</f>
        <v>8</v>
      </c>
      <c r="D15097" s="4">
        <f>+MONTH(Tabla4[[#This Row],[FECHA]])</f>
        <v>2</v>
      </c>
      <c r="E15097" s="4">
        <f>+YEAR(B15097)</f>
        <v>2025</v>
      </c>
      <c r="F15097" t="s">
        <v>3514</v>
      </c>
      <c r="H15097" t="s">
        <v>8</v>
      </c>
      <c r="I15097" t="s">
        <v>30</v>
      </c>
      <c r="J15097" t="s">
        <v>9087</v>
      </c>
      <c r="K15097" s="2">
        <v>1019153092</v>
      </c>
      <c r="L15097" t="s">
        <v>1</v>
      </c>
      <c r="N15097" s="1" t="s">
        <v>246</v>
      </c>
    </row>
    <row r="15098" spans="1:14" x14ac:dyDescent="0.25">
      <c r="A15098" s="2">
        <v>53036</v>
      </c>
      <c r="B15098" s="3" t="s">
        <v>9086</v>
      </c>
      <c r="C15098" s="4">
        <f>+WEEKNUM(B15098)</f>
        <v>8</v>
      </c>
      <c r="D15098" s="4">
        <f>+MONTH(Tabla4[[#This Row],[FECHA]])</f>
        <v>2</v>
      </c>
      <c r="E15098" s="4">
        <f>+YEAR(B15098)</f>
        <v>2025</v>
      </c>
      <c r="F15098" t="s">
        <v>3444</v>
      </c>
      <c r="H15098" t="s">
        <v>3</v>
      </c>
      <c r="I15098" t="s">
        <v>130</v>
      </c>
      <c r="J15098" t="s">
        <v>9085</v>
      </c>
      <c r="K15098" s="2">
        <v>1014279348</v>
      </c>
      <c r="L15098" t="s">
        <v>1</v>
      </c>
      <c r="N15098" s="1" t="s">
        <v>246</v>
      </c>
    </row>
    <row r="15099" spans="1:14" x14ac:dyDescent="0.25">
      <c r="A15099" s="2">
        <v>53050</v>
      </c>
      <c r="B15099" s="3" t="s">
        <v>9084</v>
      </c>
      <c r="C15099" s="4">
        <f>+WEEKNUM(B15099)</f>
        <v>8</v>
      </c>
      <c r="D15099" s="4">
        <f>+MONTH(Tabla4[[#This Row],[FECHA]])</f>
        <v>2</v>
      </c>
      <c r="E15099" s="4">
        <f>+YEAR(B15099)</f>
        <v>2025</v>
      </c>
      <c r="F15099" t="s">
        <v>3514</v>
      </c>
      <c r="H15099" t="s">
        <v>3</v>
      </c>
      <c r="I15099" t="s">
        <v>30</v>
      </c>
      <c r="J15099" t="s">
        <v>9083</v>
      </c>
      <c r="K15099" s="2">
        <v>1001201384</v>
      </c>
      <c r="L15099" t="s">
        <v>1</v>
      </c>
      <c r="N15099" s="1" t="s">
        <v>246</v>
      </c>
    </row>
    <row r="15100" spans="1:14" x14ac:dyDescent="0.25">
      <c r="A15100" s="2">
        <v>53052</v>
      </c>
      <c r="B15100" s="3" t="s">
        <v>9082</v>
      </c>
      <c r="C15100" s="4">
        <f>+WEEKNUM(B15100)</f>
        <v>8</v>
      </c>
      <c r="D15100" s="4">
        <f>+MONTH(Tabla4[[#This Row],[FECHA]])</f>
        <v>2</v>
      </c>
      <c r="E15100" s="4">
        <f>+YEAR(B15100)</f>
        <v>2025</v>
      </c>
      <c r="F15100" t="s">
        <v>3435</v>
      </c>
      <c r="H15100" t="s">
        <v>21</v>
      </c>
      <c r="I15100" t="s">
        <v>30</v>
      </c>
      <c r="J15100" t="s">
        <v>695</v>
      </c>
      <c r="K15100" s="2">
        <v>1030556606</v>
      </c>
      <c r="L15100" t="s">
        <v>1</v>
      </c>
      <c r="N15100" s="1" t="s">
        <v>246</v>
      </c>
    </row>
    <row r="15101" spans="1:14" x14ac:dyDescent="0.25">
      <c r="A15101" s="2">
        <v>68060</v>
      </c>
      <c r="B15101" s="3" t="s">
        <v>9081</v>
      </c>
      <c r="C15101" s="4">
        <f>+WEEKNUM(Tabla4[[#This Row],[FECHA]])</f>
        <v>36</v>
      </c>
      <c r="D15101" s="4">
        <f>+MONTH(Tabla4[[#This Row],[FECHA]])</f>
        <v>9</v>
      </c>
      <c r="E15101" s="4">
        <f>+YEAR(B15101)</f>
        <v>2025</v>
      </c>
      <c r="F15101" t="s">
        <v>8170</v>
      </c>
      <c r="G15101" t="s">
        <v>9080</v>
      </c>
      <c r="H15101" t="s">
        <v>8</v>
      </c>
      <c r="I15101" s="2">
        <v>1600</v>
      </c>
      <c r="J15101" t="s">
        <v>27</v>
      </c>
      <c r="K15101" s="2">
        <v>71362447</v>
      </c>
      <c r="L15101" t="s">
        <v>38</v>
      </c>
      <c r="M15101" t="s">
        <v>37</v>
      </c>
      <c r="N15101" s="1" t="s">
        <v>0</v>
      </c>
    </row>
    <row r="15102" spans="1:14" x14ac:dyDescent="0.25">
      <c r="A15102" s="2">
        <v>68068</v>
      </c>
      <c r="B15102" s="3" t="s">
        <v>9079</v>
      </c>
      <c r="C15102" s="4">
        <f>+WEEKNUM(Tabla4[[#This Row],[FECHA]])</f>
        <v>36</v>
      </c>
      <c r="D15102" s="4">
        <f>+MONTH(Tabla4[[#This Row],[FECHA]])</f>
        <v>9</v>
      </c>
      <c r="E15102" s="4">
        <f>+YEAR(B15102)</f>
        <v>2025</v>
      </c>
      <c r="F15102" t="s">
        <v>9078</v>
      </c>
      <c r="H15102" t="s">
        <v>21</v>
      </c>
      <c r="I15102" t="s">
        <v>30</v>
      </c>
      <c r="J15102" t="s">
        <v>9077</v>
      </c>
      <c r="K15102" s="2">
        <v>1013338379</v>
      </c>
      <c r="L15102" t="s">
        <v>1</v>
      </c>
      <c r="N15102" s="1" t="s">
        <v>0</v>
      </c>
    </row>
    <row r="15103" spans="1:14" x14ac:dyDescent="0.25">
      <c r="A15103" s="2">
        <v>68158</v>
      </c>
      <c r="B15103" s="3" t="s">
        <v>9076</v>
      </c>
      <c r="C15103" s="4">
        <f>+WEEKNUM(Tabla4[[#This Row],[FECHA]])</f>
        <v>36</v>
      </c>
      <c r="D15103" s="4">
        <f>+MONTH(Tabla4[[#This Row],[FECHA]])</f>
        <v>9</v>
      </c>
      <c r="E15103" s="4">
        <f>+YEAR(B15103)</f>
        <v>2025</v>
      </c>
      <c r="F15103" t="s">
        <v>9073</v>
      </c>
      <c r="H15103" t="s">
        <v>21</v>
      </c>
      <c r="I15103" t="s">
        <v>30</v>
      </c>
      <c r="J15103" t="s">
        <v>9075</v>
      </c>
      <c r="K15103" s="2">
        <v>264644658</v>
      </c>
      <c r="L15103" t="s">
        <v>1</v>
      </c>
      <c r="N15103" s="1" t="s">
        <v>0</v>
      </c>
    </row>
    <row r="15104" spans="1:14" x14ac:dyDescent="0.25">
      <c r="A15104" s="2">
        <v>68203</v>
      </c>
      <c r="B15104" s="3" t="s">
        <v>9074</v>
      </c>
      <c r="C15104" s="4">
        <f>+WEEKNUM(Tabla4[[#This Row],[FECHA]])</f>
        <v>36</v>
      </c>
      <c r="D15104" s="4">
        <f>+MONTH(Tabla4[[#This Row],[FECHA]])</f>
        <v>9</v>
      </c>
      <c r="E15104" s="4">
        <f>+YEAR(B15104)</f>
        <v>2025</v>
      </c>
      <c r="F15104" t="s">
        <v>9073</v>
      </c>
      <c r="H15104" t="s">
        <v>8</v>
      </c>
      <c r="I15104" t="s">
        <v>33</v>
      </c>
      <c r="J15104" t="s">
        <v>9072</v>
      </c>
      <c r="K15104" s="2">
        <v>1080186064</v>
      </c>
      <c r="L15104" t="s">
        <v>1</v>
      </c>
      <c r="N15104" s="1" t="s">
        <v>0</v>
      </c>
    </row>
    <row r="15105" spans="1:14" x14ac:dyDescent="0.25">
      <c r="A15105" s="2">
        <v>68210</v>
      </c>
      <c r="B15105" s="3" t="s">
        <v>9071</v>
      </c>
      <c r="C15105" s="4">
        <f>+WEEKNUM(Tabla4[[#This Row],[FECHA]])</f>
        <v>36</v>
      </c>
      <c r="D15105" s="4">
        <f>+MONTH(Tabla4[[#This Row],[FECHA]])</f>
        <v>9</v>
      </c>
      <c r="E15105" s="4">
        <f>+YEAR(B15105)</f>
        <v>2025</v>
      </c>
      <c r="F15105" t="s">
        <v>8173</v>
      </c>
      <c r="G15105" t="s">
        <v>9070</v>
      </c>
      <c r="H15105" t="s">
        <v>275</v>
      </c>
      <c r="I15105" t="s">
        <v>16</v>
      </c>
      <c r="J15105" t="s">
        <v>123</v>
      </c>
      <c r="K15105" s="2">
        <v>1037589832</v>
      </c>
      <c r="L15105" t="s">
        <v>38</v>
      </c>
      <c r="M15105" t="s">
        <v>37</v>
      </c>
      <c r="N15105" s="1" t="s">
        <v>0</v>
      </c>
    </row>
    <row r="15106" spans="1:14" x14ac:dyDescent="0.25">
      <c r="A15106" s="2">
        <v>68302</v>
      </c>
      <c r="B15106" s="3" t="s">
        <v>9069</v>
      </c>
      <c r="C15106" s="4">
        <f>+WEEKNUM(Tabla4[[#This Row],[FECHA]])</f>
        <v>36</v>
      </c>
      <c r="D15106" s="4">
        <f>+MONTH(Tabla4[[#This Row],[FECHA]])</f>
        <v>9</v>
      </c>
      <c r="E15106" s="4">
        <f>+YEAR(B15106)</f>
        <v>2025</v>
      </c>
      <c r="F15106" t="s">
        <v>9068</v>
      </c>
      <c r="H15106" t="s">
        <v>133</v>
      </c>
      <c r="I15106" t="s">
        <v>47</v>
      </c>
      <c r="J15106" t="s">
        <v>9067</v>
      </c>
      <c r="K15106" s="2">
        <v>1017252183</v>
      </c>
      <c r="L15106" t="s">
        <v>1</v>
      </c>
      <c r="N15106" s="1" t="s">
        <v>0</v>
      </c>
    </row>
    <row r="15107" spans="1:14" x14ac:dyDescent="0.25">
      <c r="A15107" s="2">
        <v>67460</v>
      </c>
      <c r="B15107" s="3" t="s">
        <v>9066</v>
      </c>
      <c r="C15107" s="4">
        <f>+WEEKNUM(Tabla4[[#This Row],[FECHA]])</f>
        <v>35</v>
      </c>
      <c r="D15107" s="4">
        <f>+MONTH(Tabla4[[#This Row],[FECHA]])</f>
        <v>8</v>
      </c>
      <c r="E15107" s="4">
        <f>+YEAR(B15107)</f>
        <v>2025</v>
      </c>
      <c r="F15107" t="s">
        <v>7640</v>
      </c>
      <c r="G15107" t="s">
        <v>9065</v>
      </c>
      <c r="H15107" t="s">
        <v>642</v>
      </c>
      <c r="I15107" t="s">
        <v>33</v>
      </c>
      <c r="J15107" t="s">
        <v>8015</v>
      </c>
      <c r="K15107" s="2">
        <v>80225678</v>
      </c>
      <c r="L15107" t="s">
        <v>38</v>
      </c>
      <c r="M15107" t="s">
        <v>2106</v>
      </c>
      <c r="N15107" s="1" t="s">
        <v>2098</v>
      </c>
    </row>
    <row r="15108" spans="1:14" x14ac:dyDescent="0.25">
      <c r="A15108" s="2">
        <v>67461</v>
      </c>
      <c r="B15108" s="3" t="s">
        <v>9064</v>
      </c>
      <c r="C15108" s="4">
        <f>+WEEKNUM(Tabla4[[#This Row],[FECHA]])</f>
        <v>35</v>
      </c>
      <c r="D15108" s="4">
        <f>+MONTH(Tabla4[[#This Row],[FECHA]])</f>
        <v>8</v>
      </c>
      <c r="E15108" s="4">
        <f>+YEAR(B15108)</f>
        <v>2025</v>
      </c>
      <c r="F15108" t="s">
        <v>7640</v>
      </c>
      <c r="G15108" t="s">
        <v>9063</v>
      </c>
      <c r="H15108" t="s">
        <v>482</v>
      </c>
      <c r="I15108" t="s">
        <v>130</v>
      </c>
      <c r="J15108" t="s">
        <v>2446</v>
      </c>
      <c r="K15108" s="2">
        <v>1015450725</v>
      </c>
      <c r="L15108" t="s">
        <v>38</v>
      </c>
      <c r="M15108" t="s">
        <v>2144</v>
      </c>
      <c r="N15108" s="1" t="s">
        <v>2098</v>
      </c>
    </row>
    <row r="15109" spans="1:14" x14ac:dyDescent="0.25">
      <c r="A15109" s="2">
        <v>67462</v>
      </c>
      <c r="B15109" s="3" t="s">
        <v>9062</v>
      </c>
      <c r="C15109" s="4">
        <f>+WEEKNUM(Tabla4[[#This Row],[FECHA]])</f>
        <v>35</v>
      </c>
      <c r="D15109" s="4">
        <f>+MONTH(Tabla4[[#This Row],[FECHA]])</f>
        <v>8</v>
      </c>
      <c r="E15109" s="4">
        <f>+YEAR(B15109)</f>
        <v>2025</v>
      </c>
      <c r="F15109" t="s">
        <v>7640</v>
      </c>
      <c r="G15109" t="s">
        <v>9061</v>
      </c>
      <c r="H15109" t="s">
        <v>642</v>
      </c>
      <c r="I15109" t="s">
        <v>30</v>
      </c>
      <c r="J15109" t="s">
        <v>2718</v>
      </c>
      <c r="K15109" s="2">
        <v>1015414339</v>
      </c>
      <c r="L15109" t="s">
        <v>38</v>
      </c>
      <c r="M15109" t="s">
        <v>2144</v>
      </c>
      <c r="N15109" s="1" t="s">
        <v>2098</v>
      </c>
    </row>
    <row r="15110" spans="1:14" x14ac:dyDescent="0.25">
      <c r="A15110" s="2">
        <v>67463</v>
      </c>
      <c r="B15110" s="3" t="s">
        <v>9060</v>
      </c>
      <c r="C15110" s="4">
        <f>+WEEKNUM(Tabla4[[#This Row],[FECHA]])</f>
        <v>35</v>
      </c>
      <c r="D15110" s="4">
        <f>+MONTH(Tabla4[[#This Row],[FECHA]])</f>
        <v>8</v>
      </c>
      <c r="E15110" s="4">
        <f>+YEAR(B15110)</f>
        <v>2025</v>
      </c>
      <c r="F15110" t="s">
        <v>7492</v>
      </c>
      <c r="G15110" t="s">
        <v>9059</v>
      </c>
      <c r="H15110" t="s">
        <v>3</v>
      </c>
      <c r="I15110" t="s">
        <v>16</v>
      </c>
      <c r="J15110" t="s">
        <v>9058</v>
      </c>
      <c r="K15110" s="2">
        <v>1000515140</v>
      </c>
      <c r="L15110" t="s">
        <v>38</v>
      </c>
      <c r="M15110" t="s">
        <v>2135</v>
      </c>
      <c r="N15110" s="1" t="s">
        <v>2098</v>
      </c>
    </row>
    <row r="15111" spans="1:14" x14ac:dyDescent="0.25">
      <c r="A15111" s="2">
        <v>67464</v>
      </c>
      <c r="B15111" s="3" t="s">
        <v>9057</v>
      </c>
      <c r="C15111" s="4">
        <f>+WEEKNUM(Tabla4[[#This Row],[FECHA]])</f>
        <v>35</v>
      </c>
      <c r="D15111" s="4">
        <f>+MONTH(Tabla4[[#This Row],[FECHA]])</f>
        <v>8</v>
      </c>
      <c r="E15111" s="4">
        <f>+YEAR(B15111)</f>
        <v>2025</v>
      </c>
      <c r="F15111" t="s">
        <v>7492</v>
      </c>
      <c r="H15111" t="s">
        <v>21</v>
      </c>
      <c r="I15111" t="s">
        <v>997</v>
      </c>
      <c r="J15111" t="s">
        <v>5406</v>
      </c>
      <c r="K15111" s="2">
        <v>52993017</v>
      </c>
      <c r="L15111" t="s">
        <v>58</v>
      </c>
      <c r="M15111" t="s">
        <v>2135</v>
      </c>
      <c r="N15111" s="1" t="s">
        <v>2098</v>
      </c>
    </row>
    <row r="15112" spans="1:14" x14ac:dyDescent="0.25">
      <c r="A15112" s="2">
        <v>67468</v>
      </c>
      <c r="B15112" s="3" t="s">
        <v>9056</v>
      </c>
      <c r="C15112" s="4">
        <f>+WEEKNUM(Tabla4[[#This Row],[FECHA]])</f>
        <v>35</v>
      </c>
      <c r="D15112" s="4">
        <f>+MONTH(Tabla4[[#This Row],[FECHA]])</f>
        <v>8</v>
      </c>
      <c r="E15112" s="4">
        <f>+YEAR(B15112)</f>
        <v>2025</v>
      </c>
      <c r="F15112" t="s">
        <v>7477</v>
      </c>
      <c r="G15112" t="s">
        <v>9055</v>
      </c>
      <c r="H15112" t="s">
        <v>3</v>
      </c>
      <c r="I15112" t="s">
        <v>30</v>
      </c>
      <c r="J15112" t="s">
        <v>3721</v>
      </c>
      <c r="K15112" s="2">
        <v>1019014616</v>
      </c>
      <c r="L15112" t="s">
        <v>38</v>
      </c>
      <c r="M15112" t="s">
        <v>6262</v>
      </c>
      <c r="N15112" s="1" t="s">
        <v>2098</v>
      </c>
    </row>
    <row r="15113" spans="1:14" x14ac:dyDescent="0.25">
      <c r="A15113" s="2">
        <v>67472</v>
      </c>
      <c r="B15113" s="3" t="s">
        <v>9054</v>
      </c>
      <c r="C15113" s="4">
        <f>+WEEKNUM(Tabla4[[#This Row],[FECHA]])</f>
        <v>35</v>
      </c>
      <c r="D15113" s="4">
        <f>+MONTH(Tabla4[[#This Row],[FECHA]])</f>
        <v>8</v>
      </c>
      <c r="E15113" s="4">
        <f>+YEAR(B15113)</f>
        <v>2025</v>
      </c>
      <c r="F15113" t="s">
        <v>7640</v>
      </c>
      <c r="G15113" t="s">
        <v>9053</v>
      </c>
      <c r="H15113" t="s">
        <v>642</v>
      </c>
      <c r="I15113" t="s">
        <v>16</v>
      </c>
      <c r="J15113" t="s">
        <v>6913</v>
      </c>
      <c r="K15113" s="2">
        <v>51833109</v>
      </c>
      <c r="L15113" t="s">
        <v>38</v>
      </c>
      <c r="M15113" t="s">
        <v>2144</v>
      </c>
      <c r="N15113" s="1" t="s">
        <v>2098</v>
      </c>
    </row>
    <row r="15114" spans="1:14" x14ac:dyDescent="0.25">
      <c r="A15114" s="2">
        <v>67473</v>
      </c>
      <c r="B15114" s="3" t="s">
        <v>9052</v>
      </c>
      <c r="C15114" s="4">
        <f>+WEEKNUM(Tabla4[[#This Row],[FECHA]])</f>
        <v>35</v>
      </c>
      <c r="D15114" s="4">
        <f>+MONTH(Tabla4[[#This Row],[FECHA]])</f>
        <v>8</v>
      </c>
      <c r="E15114" s="4">
        <f>+YEAR(B15114)</f>
        <v>2025</v>
      </c>
      <c r="G15114" t="s">
        <v>9051</v>
      </c>
      <c r="H15114" t="s">
        <v>275</v>
      </c>
      <c r="I15114" t="s">
        <v>30</v>
      </c>
      <c r="J15114" t="s">
        <v>9050</v>
      </c>
      <c r="K15114" s="2">
        <v>1127917428</v>
      </c>
      <c r="L15114" t="s">
        <v>38</v>
      </c>
      <c r="M15114" t="s">
        <v>6262</v>
      </c>
      <c r="N15114" s="1" t="s">
        <v>2098</v>
      </c>
    </row>
    <row r="15115" spans="1:14" x14ac:dyDescent="0.25">
      <c r="A15115" s="2">
        <v>67474</v>
      </c>
      <c r="B15115" s="3" t="s">
        <v>9049</v>
      </c>
      <c r="C15115" s="4">
        <f>+WEEKNUM(Tabla4[[#This Row],[FECHA]])</f>
        <v>35</v>
      </c>
      <c r="D15115" s="4">
        <f>+MONTH(Tabla4[[#This Row],[FECHA]])</f>
        <v>8</v>
      </c>
      <c r="E15115" s="4">
        <f>+YEAR(B15115)</f>
        <v>2025</v>
      </c>
      <c r="G15115" t="s">
        <v>9048</v>
      </c>
      <c r="H15115" t="s">
        <v>3</v>
      </c>
      <c r="I15115" t="s">
        <v>12</v>
      </c>
      <c r="J15115" t="s">
        <v>9047</v>
      </c>
      <c r="K15115" s="2">
        <v>1006550121</v>
      </c>
      <c r="L15115" t="s">
        <v>38</v>
      </c>
      <c r="M15115" t="s">
        <v>2122</v>
      </c>
      <c r="N15115" s="1" t="s">
        <v>2098</v>
      </c>
    </row>
    <row r="15116" spans="1:14" x14ac:dyDescent="0.25">
      <c r="A15116" s="2">
        <v>67484</v>
      </c>
      <c r="B15116" s="3" t="s">
        <v>9046</v>
      </c>
      <c r="C15116" s="4">
        <f>+WEEKNUM(Tabla4[[#This Row],[FECHA]])</f>
        <v>35</v>
      </c>
      <c r="D15116" s="4">
        <f>+MONTH(Tabla4[[#This Row],[FECHA]])</f>
        <v>8</v>
      </c>
      <c r="E15116" s="4">
        <f>+YEAR(B15116)</f>
        <v>2025</v>
      </c>
      <c r="F15116" t="s">
        <v>7498</v>
      </c>
      <c r="G15116" t="s">
        <v>9045</v>
      </c>
      <c r="H15116" t="s">
        <v>275</v>
      </c>
      <c r="I15116" t="s">
        <v>47</v>
      </c>
      <c r="J15116" t="s">
        <v>9044</v>
      </c>
      <c r="K15116" s="2">
        <v>35113466</v>
      </c>
      <c r="L15116" t="s">
        <v>38</v>
      </c>
      <c r="M15116" t="s">
        <v>2103</v>
      </c>
      <c r="N15116" s="1" t="s">
        <v>2098</v>
      </c>
    </row>
    <row r="15117" spans="1:14" x14ac:dyDescent="0.25">
      <c r="A15117" s="2">
        <v>67495</v>
      </c>
      <c r="B15117" s="3" t="s">
        <v>9043</v>
      </c>
      <c r="C15117" s="4">
        <f>+WEEKNUM(Tabla4[[#This Row],[FECHA]])</f>
        <v>35</v>
      </c>
      <c r="D15117" s="4">
        <f>+MONTH(Tabla4[[#This Row],[FECHA]])</f>
        <v>8</v>
      </c>
      <c r="E15117" s="4">
        <f>+YEAR(B15117)</f>
        <v>2025</v>
      </c>
      <c r="F15117" t="s">
        <v>7477</v>
      </c>
      <c r="G15117" t="s">
        <v>9042</v>
      </c>
      <c r="H15117" t="s">
        <v>3</v>
      </c>
      <c r="I15117" t="s">
        <v>16</v>
      </c>
      <c r="J15117" t="s">
        <v>9041</v>
      </c>
      <c r="K15117" s="2">
        <v>900971131</v>
      </c>
      <c r="L15117" t="s">
        <v>38</v>
      </c>
      <c r="M15117" t="s">
        <v>6262</v>
      </c>
      <c r="N15117" s="1" t="s">
        <v>2098</v>
      </c>
    </row>
    <row r="15118" spans="1:14" x14ac:dyDescent="0.25">
      <c r="A15118" s="2">
        <v>67504</v>
      </c>
      <c r="B15118" s="3" t="s">
        <v>9040</v>
      </c>
      <c r="C15118" s="4">
        <f>+WEEKNUM(Tabla4[[#This Row],[FECHA]])</f>
        <v>35</v>
      </c>
      <c r="D15118" s="4">
        <f>+MONTH(Tabla4[[#This Row],[FECHA]])</f>
        <v>8</v>
      </c>
      <c r="E15118" s="4">
        <f>+YEAR(B15118)</f>
        <v>2025</v>
      </c>
      <c r="F15118" t="s">
        <v>7467</v>
      </c>
      <c r="H15118" t="s">
        <v>21</v>
      </c>
      <c r="I15118" t="s">
        <v>130</v>
      </c>
      <c r="J15118" t="s">
        <v>2247</v>
      </c>
      <c r="K15118" s="2">
        <v>1019125292</v>
      </c>
      <c r="L15118" t="s">
        <v>58</v>
      </c>
      <c r="M15118" t="s">
        <v>2202</v>
      </c>
      <c r="N15118" s="1" t="s">
        <v>2098</v>
      </c>
    </row>
    <row r="15119" spans="1:14" x14ac:dyDescent="0.25">
      <c r="A15119" s="2">
        <v>67506</v>
      </c>
      <c r="B15119" s="3" t="s">
        <v>9039</v>
      </c>
      <c r="C15119" s="4">
        <f>+WEEKNUM(Tabla4[[#This Row],[FECHA]])</f>
        <v>35</v>
      </c>
      <c r="D15119" s="4">
        <f>+MONTH(Tabla4[[#This Row],[FECHA]])</f>
        <v>8</v>
      </c>
      <c r="E15119" s="4">
        <f>+YEAR(B15119)</f>
        <v>2025</v>
      </c>
      <c r="F15119" t="s">
        <v>7477</v>
      </c>
      <c r="G15119" t="s">
        <v>9038</v>
      </c>
      <c r="H15119" t="s">
        <v>3</v>
      </c>
      <c r="I15119" t="s">
        <v>33</v>
      </c>
      <c r="J15119" t="s">
        <v>9037</v>
      </c>
      <c r="K15119" s="2">
        <v>1019142151</v>
      </c>
      <c r="L15119" t="s">
        <v>38</v>
      </c>
      <c r="M15119" t="s">
        <v>6262</v>
      </c>
      <c r="N15119" s="1" t="s">
        <v>2098</v>
      </c>
    </row>
    <row r="15120" spans="1:14" x14ac:dyDescent="0.25">
      <c r="A15120" s="2">
        <v>67507</v>
      </c>
      <c r="B15120" s="3" t="s">
        <v>9036</v>
      </c>
      <c r="C15120" s="4">
        <f>+WEEKNUM(Tabla4[[#This Row],[FECHA]])</f>
        <v>35</v>
      </c>
      <c r="D15120" s="4">
        <f>+MONTH(Tabla4[[#This Row],[FECHA]])</f>
        <v>8</v>
      </c>
      <c r="E15120" s="4">
        <f>+YEAR(B15120)</f>
        <v>2025</v>
      </c>
      <c r="F15120" t="s">
        <v>7492</v>
      </c>
      <c r="G15120" t="s">
        <v>9035</v>
      </c>
      <c r="H15120" t="s">
        <v>3</v>
      </c>
      <c r="I15120" t="s">
        <v>130</v>
      </c>
      <c r="J15120" t="s">
        <v>9034</v>
      </c>
      <c r="K15120" s="2">
        <v>1019084722</v>
      </c>
      <c r="L15120" t="s">
        <v>38</v>
      </c>
      <c r="M15120" t="s">
        <v>2103</v>
      </c>
      <c r="N15120" s="1" t="s">
        <v>2098</v>
      </c>
    </row>
    <row r="15121" spans="1:14" x14ac:dyDescent="0.25">
      <c r="A15121" s="2">
        <v>67512</v>
      </c>
      <c r="B15121" s="3" t="s">
        <v>9033</v>
      </c>
      <c r="C15121" s="4">
        <f>+WEEKNUM(Tabla4[[#This Row],[FECHA]])</f>
        <v>35</v>
      </c>
      <c r="D15121" s="4">
        <f>+MONTH(Tabla4[[#This Row],[FECHA]])</f>
        <v>8</v>
      </c>
      <c r="E15121" s="4">
        <f>+YEAR(B15121)</f>
        <v>2025</v>
      </c>
      <c r="F15121" t="s">
        <v>7640</v>
      </c>
      <c r="G15121" t="s">
        <v>9032</v>
      </c>
      <c r="H15121" t="s">
        <v>8</v>
      </c>
      <c r="I15121" s="2">
        <v>800</v>
      </c>
      <c r="J15121" t="s">
        <v>5702</v>
      </c>
      <c r="K15121" s="2">
        <v>1121838968</v>
      </c>
      <c r="L15121" t="s">
        <v>38</v>
      </c>
      <c r="M15121" t="s">
        <v>2135</v>
      </c>
      <c r="N15121" s="1" t="s">
        <v>2098</v>
      </c>
    </row>
    <row r="15122" spans="1:14" x14ac:dyDescent="0.25">
      <c r="A15122" s="2">
        <v>67517</v>
      </c>
      <c r="B15122" s="3" t="s">
        <v>9031</v>
      </c>
      <c r="C15122" s="4">
        <f>+WEEKNUM(Tabla4[[#This Row],[FECHA]])</f>
        <v>35</v>
      </c>
      <c r="D15122" s="4">
        <f>+MONTH(Tabla4[[#This Row],[FECHA]])</f>
        <v>8</v>
      </c>
      <c r="E15122" s="4">
        <f>+YEAR(B15122)</f>
        <v>2025</v>
      </c>
      <c r="G15122" t="s">
        <v>9030</v>
      </c>
      <c r="H15122" t="s">
        <v>3</v>
      </c>
      <c r="I15122" t="s">
        <v>33</v>
      </c>
      <c r="J15122" t="s">
        <v>9029</v>
      </c>
      <c r="K15122" s="2">
        <v>1020824697</v>
      </c>
      <c r="L15122" t="s">
        <v>38</v>
      </c>
      <c r="M15122" t="s">
        <v>2122</v>
      </c>
      <c r="N15122" s="1" t="s">
        <v>2098</v>
      </c>
    </row>
    <row r="15123" spans="1:14" x14ac:dyDescent="0.25">
      <c r="A15123" s="2">
        <v>67518</v>
      </c>
      <c r="B15123" s="3" t="s">
        <v>9028</v>
      </c>
      <c r="C15123" s="4">
        <f>+WEEKNUM(Tabla4[[#This Row],[FECHA]])</f>
        <v>35</v>
      </c>
      <c r="D15123" s="4">
        <f>+MONTH(Tabla4[[#This Row],[FECHA]])</f>
        <v>8</v>
      </c>
      <c r="E15123" s="4">
        <f>+YEAR(B15123)</f>
        <v>2025</v>
      </c>
      <c r="F15123" t="s">
        <v>7498</v>
      </c>
      <c r="G15123" t="s">
        <v>9027</v>
      </c>
      <c r="H15123" t="s">
        <v>8</v>
      </c>
      <c r="I15123" t="s">
        <v>16</v>
      </c>
      <c r="J15123" t="s">
        <v>9025</v>
      </c>
      <c r="K15123" s="2">
        <v>1020806826</v>
      </c>
      <c r="L15123" t="s">
        <v>38</v>
      </c>
      <c r="M15123" t="s">
        <v>2103</v>
      </c>
      <c r="N15123" s="1" t="s">
        <v>2098</v>
      </c>
    </row>
    <row r="15124" spans="1:14" x14ac:dyDescent="0.25">
      <c r="A15124" s="2">
        <v>67520</v>
      </c>
      <c r="B15124" s="3" t="s">
        <v>9026</v>
      </c>
      <c r="C15124" s="4">
        <f>+WEEKNUM(Tabla4[[#This Row],[FECHA]])</f>
        <v>35</v>
      </c>
      <c r="D15124" s="4">
        <f>+MONTH(Tabla4[[#This Row],[FECHA]])</f>
        <v>8</v>
      </c>
      <c r="E15124" s="4">
        <f>+YEAR(B15124)</f>
        <v>2025</v>
      </c>
      <c r="F15124" t="s">
        <v>7492</v>
      </c>
      <c r="H15124" t="s">
        <v>3</v>
      </c>
      <c r="I15124" t="s">
        <v>16</v>
      </c>
      <c r="J15124" t="s">
        <v>9025</v>
      </c>
      <c r="K15124" s="2">
        <v>1020806826</v>
      </c>
      <c r="L15124" t="s">
        <v>58</v>
      </c>
      <c r="M15124" t="s">
        <v>2103</v>
      </c>
      <c r="N15124" s="1" t="s">
        <v>2098</v>
      </c>
    </row>
    <row r="15125" spans="1:14" x14ac:dyDescent="0.25">
      <c r="A15125" s="2">
        <v>67523</v>
      </c>
      <c r="B15125" s="3" t="s">
        <v>9024</v>
      </c>
      <c r="C15125" s="4">
        <f>+WEEKNUM(Tabla4[[#This Row],[FECHA]])</f>
        <v>35</v>
      </c>
      <c r="D15125" s="4">
        <f>+MONTH(Tabla4[[#This Row],[FECHA]])</f>
        <v>8</v>
      </c>
      <c r="E15125" s="4">
        <f>+YEAR(B15125)</f>
        <v>2025</v>
      </c>
      <c r="F15125" t="s">
        <v>7640</v>
      </c>
      <c r="G15125" t="s">
        <v>9023</v>
      </c>
      <c r="H15125" t="s">
        <v>8</v>
      </c>
      <c r="I15125" t="s">
        <v>16</v>
      </c>
      <c r="J15125" t="s">
        <v>9022</v>
      </c>
      <c r="K15125" s="2">
        <v>1002524085</v>
      </c>
      <c r="L15125" t="s">
        <v>38</v>
      </c>
      <c r="M15125" t="s">
        <v>2144</v>
      </c>
      <c r="N15125" s="1" t="s">
        <v>2098</v>
      </c>
    </row>
    <row r="15126" spans="1:14" x14ac:dyDescent="0.25">
      <c r="A15126" s="2">
        <v>67527</v>
      </c>
      <c r="B15126" s="3" t="s">
        <v>9021</v>
      </c>
      <c r="C15126" s="4">
        <f>+WEEKNUM(Tabla4[[#This Row],[FECHA]])</f>
        <v>35</v>
      </c>
      <c r="D15126" s="4">
        <f>+MONTH(Tabla4[[#This Row],[FECHA]])</f>
        <v>8</v>
      </c>
      <c r="E15126" s="4">
        <f>+YEAR(B15126)</f>
        <v>2025</v>
      </c>
      <c r="F15126" t="s">
        <v>7477</v>
      </c>
      <c r="G15126" t="s">
        <v>9020</v>
      </c>
      <c r="H15126" t="s">
        <v>21</v>
      </c>
      <c r="I15126" s="2">
        <v>800</v>
      </c>
      <c r="J15126" t="s">
        <v>6310</v>
      </c>
      <c r="K15126" s="2">
        <v>1026550461</v>
      </c>
      <c r="L15126" t="s">
        <v>38</v>
      </c>
      <c r="M15126" t="s">
        <v>2106</v>
      </c>
      <c r="N15126" s="1" t="s">
        <v>2098</v>
      </c>
    </row>
    <row r="15127" spans="1:14" x14ac:dyDescent="0.25">
      <c r="A15127" s="2">
        <v>67528</v>
      </c>
      <c r="B15127" s="3" t="s">
        <v>9019</v>
      </c>
      <c r="C15127" s="4">
        <f>+WEEKNUM(Tabla4[[#This Row],[FECHA]])</f>
        <v>35</v>
      </c>
      <c r="D15127" s="4">
        <f>+MONTH(Tabla4[[#This Row],[FECHA]])</f>
        <v>8</v>
      </c>
      <c r="E15127" s="4">
        <f>+YEAR(B15127)</f>
        <v>2025</v>
      </c>
      <c r="F15127" t="s">
        <v>7492</v>
      </c>
      <c r="G15127" t="s">
        <v>9018</v>
      </c>
      <c r="H15127" t="s">
        <v>3</v>
      </c>
      <c r="I15127" t="s">
        <v>30</v>
      </c>
      <c r="J15127" t="s">
        <v>7366</v>
      </c>
      <c r="K15127" s="2">
        <v>1053789147</v>
      </c>
      <c r="L15127" t="s">
        <v>38</v>
      </c>
      <c r="M15127" t="s">
        <v>2122</v>
      </c>
      <c r="N15127" s="1" t="s">
        <v>2098</v>
      </c>
    </row>
    <row r="15128" spans="1:14" x14ac:dyDescent="0.25">
      <c r="A15128" s="2">
        <v>67529</v>
      </c>
      <c r="B15128" s="3" t="s">
        <v>9017</v>
      </c>
      <c r="C15128" s="4">
        <f>+WEEKNUM(Tabla4[[#This Row],[FECHA]])</f>
        <v>35</v>
      </c>
      <c r="D15128" s="4">
        <f>+MONTH(Tabla4[[#This Row],[FECHA]])</f>
        <v>8</v>
      </c>
      <c r="E15128" s="4">
        <f>+YEAR(B15128)</f>
        <v>2025</v>
      </c>
      <c r="F15128" t="s">
        <v>7492</v>
      </c>
      <c r="G15128" t="s">
        <v>9016</v>
      </c>
      <c r="H15128" t="s">
        <v>3</v>
      </c>
      <c r="I15128" t="s">
        <v>16</v>
      </c>
      <c r="J15128" t="s">
        <v>9015</v>
      </c>
      <c r="K15128" s="2">
        <v>410763</v>
      </c>
      <c r="L15128" t="s">
        <v>38</v>
      </c>
      <c r="M15128" t="s">
        <v>2122</v>
      </c>
      <c r="N15128" s="1" t="s">
        <v>2098</v>
      </c>
    </row>
    <row r="15129" spans="1:14" x14ac:dyDescent="0.25">
      <c r="A15129" s="2">
        <v>67533</v>
      </c>
      <c r="B15129" s="3" t="s">
        <v>9014</v>
      </c>
      <c r="C15129" s="4">
        <f>+WEEKNUM(Tabla4[[#This Row],[FECHA]])</f>
        <v>35</v>
      </c>
      <c r="D15129" s="4">
        <f>+MONTH(Tabla4[[#This Row],[FECHA]])</f>
        <v>8</v>
      </c>
      <c r="E15129" s="4">
        <f>+YEAR(B15129)</f>
        <v>2025</v>
      </c>
      <c r="F15129" t="s">
        <v>7477</v>
      </c>
      <c r="G15129" t="s">
        <v>9013</v>
      </c>
      <c r="H15129" t="s">
        <v>3</v>
      </c>
      <c r="I15129" t="s">
        <v>30</v>
      </c>
      <c r="J15129" t="s">
        <v>9012</v>
      </c>
      <c r="K15129" s="2">
        <v>19268018</v>
      </c>
      <c r="L15129" t="s">
        <v>38</v>
      </c>
      <c r="M15129" t="s">
        <v>2122</v>
      </c>
      <c r="N15129" s="1" t="s">
        <v>2098</v>
      </c>
    </row>
    <row r="15130" spans="1:14" x14ac:dyDescent="0.25">
      <c r="A15130" s="2">
        <v>67538</v>
      </c>
      <c r="B15130" s="3" t="s">
        <v>9011</v>
      </c>
      <c r="C15130" s="4">
        <f>+WEEKNUM(Tabla4[[#This Row],[FECHA]])</f>
        <v>35</v>
      </c>
      <c r="D15130" s="4">
        <f>+MONTH(Tabla4[[#This Row],[FECHA]])</f>
        <v>8</v>
      </c>
      <c r="E15130" s="4">
        <f>+YEAR(B15130)</f>
        <v>2025</v>
      </c>
      <c r="F15130" t="s">
        <v>7477</v>
      </c>
      <c r="G15130" t="s">
        <v>9010</v>
      </c>
      <c r="H15130" t="s">
        <v>3</v>
      </c>
      <c r="I15130" t="s">
        <v>30</v>
      </c>
      <c r="J15130" t="s">
        <v>9009</v>
      </c>
      <c r="K15130" s="2">
        <v>79152541</v>
      </c>
      <c r="L15130" t="s">
        <v>38</v>
      </c>
      <c r="M15130" t="s">
        <v>2122</v>
      </c>
      <c r="N15130" s="1" t="s">
        <v>2098</v>
      </c>
    </row>
    <row r="15131" spans="1:14" x14ac:dyDescent="0.25">
      <c r="A15131" s="2">
        <v>67543</v>
      </c>
      <c r="B15131" s="3" t="s">
        <v>9008</v>
      </c>
      <c r="C15131" s="4">
        <f>+WEEKNUM(Tabla4[[#This Row],[FECHA]])</f>
        <v>35</v>
      </c>
      <c r="D15131" s="4">
        <f>+MONTH(Tabla4[[#This Row],[FECHA]])</f>
        <v>8</v>
      </c>
      <c r="E15131" s="4">
        <f>+YEAR(B15131)</f>
        <v>2025</v>
      </c>
      <c r="F15131" t="s">
        <v>7492</v>
      </c>
      <c r="G15131" t="s">
        <v>9007</v>
      </c>
      <c r="H15131" t="s">
        <v>916</v>
      </c>
      <c r="I15131" t="s">
        <v>33</v>
      </c>
      <c r="J15131" t="s">
        <v>2219</v>
      </c>
      <c r="K15131" s="2">
        <v>80424696</v>
      </c>
      <c r="L15131" t="s">
        <v>38</v>
      </c>
      <c r="M15131" t="s">
        <v>2103</v>
      </c>
      <c r="N15131" s="1" t="s">
        <v>2098</v>
      </c>
    </row>
    <row r="15132" spans="1:14" x14ac:dyDescent="0.25">
      <c r="A15132" s="2">
        <v>67544</v>
      </c>
      <c r="B15132" s="3" t="s">
        <v>9006</v>
      </c>
      <c r="C15132" s="4">
        <f>+WEEKNUM(Tabla4[[#This Row],[FECHA]])</f>
        <v>35</v>
      </c>
      <c r="D15132" s="4">
        <f>+MONTH(Tabla4[[#This Row],[FECHA]])</f>
        <v>8</v>
      </c>
      <c r="E15132" s="4">
        <f>+YEAR(B15132)</f>
        <v>2025</v>
      </c>
      <c r="F15132" t="s">
        <v>7498</v>
      </c>
      <c r="G15132" t="s">
        <v>9005</v>
      </c>
      <c r="H15132" t="s">
        <v>8</v>
      </c>
      <c r="I15132" t="s">
        <v>16</v>
      </c>
      <c r="J15132" t="s">
        <v>2266</v>
      </c>
      <c r="K15132" s="2">
        <v>79945757</v>
      </c>
      <c r="L15132" t="s">
        <v>38</v>
      </c>
      <c r="M15132" t="s">
        <v>6262</v>
      </c>
      <c r="N15132" s="1" t="s">
        <v>2098</v>
      </c>
    </row>
    <row r="15133" spans="1:14" x14ac:dyDescent="0.25">
      <c r="A15133" s="2">
        <v>67558</v>
      </c>
      <c r="B15133" s="3" t="s">
        <v>9004</v>
      </c>
      <c r="C15133" s="4">
        <f>+WEEKNUM(Tabla4[[#This Row],[FECHA]])</f>
        <v>35</v>
      </c>
      <c r="D15133" s="4">
        <f>+MONTH(Tabla4[[#This Row],[FECHA]])</f>
        <v>8</v>
      </c>
      <c r="E15133" s="4">
        <f>+YEAR(B15133)</f>
        <v>2025</v>
      </c>
      <c r="F15133" t="s">
        <v>7498</v>
      </c>
      <c r="G15133" t="s">
        <v>9003</v>
      </c>
      <c r="H15133" t="s">
        <v>275</v>
      </c>
      <c r="I15133" t="s">
        <v>130</v>
      </c>
      <c r="J15133" t="s">
        <v>4114</v>
      </c>
      <c r="K15133" s="2">
        <v>1233905172</v>
      </c>
      <c r="L15133" t="s">
        <v>38</v>
      </c>
      <c r="M15133" t="s">
        <v>2144</v>
      </c>
      <c r="N15133" s="1" t="s">
        <v>2098</v>
      </c>
    </row>
    <row r="15134" spans="1:14" x14ac:dyDescent="0.25">
      <c r="A15134" s="2">
        <v>67560</v>
      </c>
      <c r="B15134" s="3" t="s">
        <v>9002</v>
      </c>
      <c r="C15134" s="4">
        <f>+WEEKNUM(Tabla4[[#This Row],[FECHA]])</f>
        <v>35</v>
      </c>
      <c r="D15134" s="4">
        <f>+MONTH(Tabla4[[#This Row],[FECHA]])</f>
        <v>8</v>
      </c>
      <c r="E15134" s="4">
        <f>+YEAR(B15134)</f>
        <v>2025</v>
      </c>
      <c r="G15134" t="s">
        <v>9001</v>
      </c>
      <c r="H15134" t="s">
        <v>3</v>
      </c>
      <c r="I15134" t="s">
        <v>47</v>
      </c>
      <c r="J15134" t="s">
        <v>2426</v>
      </c>
      <c r="K15134" s="2">
        <v>52437396</v>
      </c>
      <c r="L15134" t="s">
        <v>38</v>
      </c>
      <c r="M15134" t="s">
        <v>2103</v>
      </c>
      <c r="N15134" s="1" t="s">
        <v>2098</v>
      </c>
    </row>
    <row r="15135" spans="1:14" x14ac:dyDescent="0.25">
      <c r="A15135" s="2">
        <v>67561</v>
      </c>
      <c r="B15135" s="3" t="s">
        <v>9000</v>
      </c>
      <c r="C15135" s="4">
        <f>+WEEKNUM(Tabla4[[#This Row],[FECHA]])</f>
        <v>35</v>
      </c>
      <c r="D15135" s="4">
        <f>+MONTH(Tabla4[[#This Row],[FECHA]])</f>
        <v>8</v>
      </c>
      <c r="E15135" s="4">
        <f>+YEAR(B15135)</f>
        <v>2025</v>
      </c>
      <c r="F15135" t="s">
        <v>7492</v>
      </c>
      <c r="G15135" t="s">
        <v>8999</v>
      </c>
      <c r="H15135" t="s">
        <v>8</v>
      </c>
      <c r="I15135" t="s">
        <v>130</v>
      </c>
      <c r="J15135" t="s">
        <v>8998</v>
      </c>
      <c r="K15135" s="2">
        <v>1116806499</v>
      </c>
      <c r="L15135" t="s">
        <v>38</v>
      </c>
      <c r="M15135" t="s">
        <v>6262</v>
      </c>
      <c r="N15135" s="1" t="s">
        <v>2098</v>
      </c>
    </row>
    <row r="15136" spans="1:14" x14ac:dyDescent="0.25">
      <c r="A15136" s="2">
        <v>67563</v>
      </c>
      <c r="B15136" s="3" t="s">
        <v>8997</v>
      </c>
      <c r="C15136" s="4">
        <f>+WEEKNUM(Tabla4[[#This Row],[FECHA]])</f>
        <v>35</v>
      </c>
      <c r="D15136" s="4">
        <f>+MONTH(Tabla4[[#This Row],[FECHA]])</f>
        <v>8</v>
      </c>
      <c r="E15136" s="4">
        <f>+YEAR(B15136)</f>
        <v>2025</v>
      </c>
      <c r="F15136" t="s">
        <v>7492</v>
      </c>
      <c r="G15136" t="s">
        <v>8996</v>
      </c>
      <c r="H15136" t="s">
        <v>8</v>
      </c>
      <c r="I15136" s="2">
        <v>500</v>
      </c>
      <c r="J15136" t="s">
        <v>8995</v>
      </c>
      <c r="K15136" s="2">
        <v>1098802117</v>
      </c>
      <c r="L15136" t="s">
        <v>38</v>
      </c>
      <c r="M15136" t="s">
        <v>2144</v>
      </c>
      <c r="N15136" s="1" t="s">
        <v>2098</v>
      </c>
    </row>
    <row r="15137" spans="1:14" x14ac:dyDescent="0.25">
      <c r="A15137" s="2">
        <v>67566</v>
      </c>
      <c r="B15137" s="3" t="s">
        <v>8994</v>
      </c>
      <c r="C15137" s="4">
        <f>+WEEKNUM(Tabla4[[#This Row],[FECHA]])</f>
        <v>35</v>
      </c>
      <c r="D15137" s="4">
        <f>+MONTH(Tabla4[[#This Row],[FECHA]])</f>
        <v>8</v>
      </c>
      <c r="E15137" s="4">
        <f>+YEAR(B15137)</f>
        <v>2025</v>
      </c>
      <c r="F15137" t="s">
        <v>7498</v>
      </c>
      <c r="G15137" t="s">
        <v>8993</v>
      </c>
      <c r="H15137" t="s">
        <v>8</v>
      </c>
      <c r="I15137" t="s">
        <v>16</v>
      </c>
      <c r="J15137" t="s">
        <v>6081</v>
      </c>
      <c r="K15137" s="2">
        <v>1020764757</v>
      </c>
      <c r="L15137" t="s">
        <v>38</v>
      </c>
      <c r="M15137" t="s">
        <v>2144</v>
      </c>
      <c r="N15137" s="1" t="s">
        <v>2098</v>
      </c>
    </row>
    <row r="15138" spans="1:14" x14ac:dyDescent="0.25">
      <c r="A15138" s="2">
        <v>67569</v>
      </c>
      <c r="B15138" s="3" t="s">
        <v>8992</v>
      </c>
      <c r="C15138" s="4">
        <f>+WEEKNUM(Tabla4[[#This Row],[FECHA]])</f>
        <v>35</v>
      </c>
      <c r="D15138" s="4">
        <f>+MONTH(Tabla4[[#This Row],[FECHA]])</f>
        <v>8</v>
      </c>
      <c r="E15138" s="4">
        <f>+YEAR(B15138)</f>
        <v>2025</v>
      </c>
      <c r="F15138" t="s">
        <v>7498</v>
      </c>
      <c r="G15138" t="s">
        <v>8991</v>
      </c>
      <c r="H15138" t="s">
        <v>275</v>
      </c>
      <c r="I15138" t="s">
        <v>30</v>
      </c>
      <c r="J15138" t="s">
        <v>8990</v>
      </c>
      <c r="K15138" s="2">
        <v>1136889517</v>
      </c>
      <c r="L15138" t="s">
        <v>38</v>
      </c>
      <c r="M15138" t="s">
        <v>2144</v>
      </c>
      <c r="N15138" s="1" t="s">
        <v>2098</v>
      </c>
    </row>
    <row r="15139" spans="1:14" x14ac:dyDescent="0.25">
      <c r="A15139" s="2">
        <v>67574</v>
      </c>
      <c r="B15139" s="3" t="s">
        <v>8989</v>
      </c>
      <c r="C15139" s="4">
        <f>+WEEKNUM(Tabla4[[#This Row],[FECHA]])</f>
        <v>35</v>
      </c>
      <c r="D15139" s="4">
        <f>+MONTH(Tabla4[[#This Row],[FECHA]])</f>
        <v>8</v>
      </c>
      <c r="E15139" s="4">
        <f>+YEAR(B15139)</f>
        <v>2025</v>
      </c>
      <c r="F15139" t="s">
        <v>7467</v>
      </c>
      <c r="G15139" t="s">
        <v>8988</v>
      </c>
      <c r="H15139" t="s">
        <v>21</v>
      </c>
      <c r="I15139" t="s">
        <v>12</v>
      </c>
      <c r="J15139" t="s">
        <v>8987</v>
      </c>
      <c r="K15139" s="2">
        <v>1691997</v>
      </c>
      <c r="L15139" t="s">
        <v>38</v>
      </c>
      <c r="M15139" t="s">
        <v>2106</v>
      </c>
      <c r="N15139" s="1" t="s">
        <v>2098</v>
      </c>
    </row>
    <row r="15140" spans="1:14" x14ac:dyDescent="0.25">
      <c r="A15140" s="2">
        <v>67575</v>
      </c>
      <c r="B15140" s="3" t="s">
        <v>8986</v>
      </c>
      <c r="C15140" s="4">
        <f>+WEEKNUM(Tabla4[[#This Row],[FECHA]])</f>
        <v>35</v>
      </c>
      <c r="D15140" s="4">
        <f>+MONTH(Tabla4[[#This Row],[FECHA]])</f>
        <v>8</v>
      </c>
      <c r="E15140" s="4">
        <f>+YEAR(B15140)</f>
        <v>2025</v>
      </c>
      <c r="F15140" t="s">
        <v>7498</v>
      </c>
      <c r="G15140" t="s">
        <v>8985</v>
      </c>
      <c r="H15140" t="s">
        <v>8</v>
      </c>
      <c r="I15140" t="s">
        <v>33</v>
      </c>
      <c r="J15140" t="s">
        <v>3089</v>
      </c>
      <c r="K15140" s="2">
        <v>1020836523</v>
      </c>
      <c r="L15140" t="s">
        <v>38</v>
      </c>
      <c r="M15140" t="s">
        <v>2144</v>
      </c>
      <c r="N15140" s="1" t="s">
        <v>2098</v>
      </c>
    </row>
    <row r="15141" spans="1:14" x14ac:dyDescent="0.25">
      <c r="A15141" s="2">
        <v>67576</v>
      </c>
      <c r="B15141" s="3" t="s">
        <v>8984</v>
      </c>
      <c r="C15141" s="4">
        <f>+WEEKNUM(Tabla4[[#This Row],[FECHA]])</f>
        <v>35</v>
      </c>
      <c r="D15141" s="4">
        <f>+MONTH(Tabla4[[#This Row],[FECHA]])</f>
        <v>8</v>
      </c>
      <c r="E15141" s="4">
        <f>+YEAR(B15141)</f>
        <v>2025</v>
      </c>
      <c r="F15141" t="s">
        <v>7467</v>
      </c>
      <c r="H15141" t="s">
        <v>21</v>
      </c>
      <c r="I15141" t="s">
        <v>16</v>
      </c>
      <c r="J15141" t="s">
        <v>8983</v>
      </c>
      <c r="K15141" s="2">
        <v>1054858345</v>
      </c>
      <c r="L15141" t="s">
        <v>2922</v>
      </c>
      <c r="M15141" t="s">
        <v>2106</v>
      </c>
      <c r="N15141" s="1" t="s">
        <v>2098</v>
      </c>
    </row>
    <row r="15142" spans="1:14" x14ac:dyDescent="0.25">
      <c r="A15142" s="2">
        <v>67578</v>
      </c>
      <c r="B15142" s="3" t="s">
        <v>8982</v>
      </c>
      <c r="C15142" s="4">
        <f>+WEEKNUM(Tabla4[[#This Row],[FECHA]])</f>
        <v>35</v>
      </c>
      <c r="D15142" s="4">
        <f>+MONTH(Tabla4[[#This Row],[FECHA]])</f>
        <v>8</v>
      </c>
      <c r="E15142" s="4">
        <f>+YEAR(B15142)</f>
        <v>2025</v>
      </c>
      <c r="F15142" t="s">
        <v>7492</v>
      </c>
      <c r="G15142" t="s">
        <v>8981</v>
      </c>
      <c r="H15142" t="s">
        <v>8</v>
      </c>
      <c r="I15142" t="s">
        <v>47</v>
      </c>
      <c r="J15142" t="s">
        <v>8980</v>
      </c>
      <c r="K15142" s="2">
        <v>1136889623</v>
      </c>
      <c r="L15142" t="s">
        <v>38</v>
      </c>
      <c r="M15142" t="s">
        <v>6262</v>
      </c>
      <c r="N15142" s="1" t="s">
        <v>2098</v>
      </c>
    </row>
    <row r="15143" spans="1:14" x14ac:dyDescent="0.25">
      <c r="A15143" s="2">
        <v>67586</v>
      </c>
      <c r="B15143" s="3" t="s">
        <v>8979</v>
      </c>
      <c r="C15143" s="4">
        <f>+WEEKNUM(Tabla4[[#This Row],[FECHA]])</f>
        <v>35</v>
      </c>
      <c r="D15143" s="4">
        <f>+MONTH(Tabla4[[#This Row],[FECHA]])</f>
        <v>8</v>
      </c>
      <c r="E15143" s="4">
        <f>+YEAR(B15143)</f>
        <v>2025</v>
      </c>
      <c r="H15143" t="s">
        <v>21</v>
      </c>
      <c r="I15143" t="s">
        <v>33</v>
      </c>
      <c r="J15143" t="s">
        <v>6942</v>
      </c>
      <c r="K15143" s="2">
        <v>80150525</v>
      </c>
      <c r="L15143" t="s">
        <v>2922</v>
      </c>
      <c r="M15143" t="s">
        <v>2122</v>
      </c>
      <c r="N15143" s="1" t="s">
        <v>2098</v>
      </c>
    </row>
    <row r="15144" spans="1:14" x14ac:dyDescent="0.25">
      <c r="A15144" s="2">
        <v>67591</v>
      </c>
      <c r="B15144" s="3" t="s">
        <v>8978</v>
      </c>
      <c r="C15144" s="4">
        <f>+WEEKNUM(Tabla4[[#This Row],[FECHA]])</f>
        <v>35</v>
      </c>
      <c r="D15144" s="4">
        <f>+MONTH(Tabla4[[#This Row],[FECHA]])</f>
        <v>8</v>
      </c>
      <c r="E15144" s="4">
        <f>+YEAR(B15144)</f>
        <v>2025</v>
      </c>
      <c r="F15144" t="s">
        <v>7498</v>
      </c>
      <c r="G15144" t="s">
        <v>8977</v>
      </c>
      <c r="H15144" t="s">
        <v>275</v>
      </c>
      <c r="I15144" t="s">
        <v>33</v>
      </c>
      <c r="J15144" t="s">
        <v>8976</v>
      </c>
      <c r="K15144" s="2">
        <v>10268176</v>
      </c>
      <c r="L15144" t="s">
        <v>38</v>
      </c>
      <c r="M15144" t="s">
        <v>2144</v>
      </c>
      <c r="N15144" s="1" t="s">
        <v>2098</v>
      </c>
    </row>
    <row r="15145" spans="1:14" x14ac:dyDescent="0.25">
      <c r="A15145" s="2">
        <v>67595</v>
      </c>
      <c r="B15145" s="3" t="s">
        <v>8975</v>
      </c>
      <c r="C15145" s="4">
        <f>+WEEKNUM(Tabla4[[#This Row],[FECHA]])</f>
        <v>35</v>
      </c>
      <c r="D15145" s="4">
        <f>+MONTH(Tabla4[[#This Row],[FECHA]])</f>
        <v>8</v>
      </c>
      <c r="E15145" s="4">
        <f>+YEAR(B15145)</f>
        <v>2025</v>
      </c>
      <c r="F15145" t="s">
        <v>7467</v>
      </c>
      <c r="G15145" t="s">
        <v>8974</v>
      </c>
      <c r="H15145" t="s">
        <v>21</v>
      </c>
      <c r="I15145" s="2">
        <v>350</v>
      </c>
      <c r="J15145" t="s">
        <v>7061</v>
      </c>
      <c r="K15145" s="2">
        <v>890900608</v>
      </c>
      <c r="L15145" t="s">
        <v>38</v>
      </c>
      <c r="M15145" t="s">
        <v>2106</v>
      </c>
      <c r="N15145" s="1" t="s">
        <v>2098</v>
      </c>
    </row>
    <row r="15146" spans="1:14" x14ac:dyDescent="0.25">
      <c r="A15146" s="2">
        <v>67599</v>
      </c>
      <c r="B15146" s="3" t="s">
        <v>8973</v>
      </c>
      <c r="C15146" s="4">
        <f>+WEEKNUM(Tabla4[[#This Row],[FECHA]])</f>
        <v>35</v>
      </c>
      <c r="D15146" s="4">
        <f>+MONTH(Tabla4[[#This Row],[FECHA]])</f>
        <v>8</v>
      </c>
      <c r="E15146" s="4">
        <f>+YEAR(B15146)</f>
        <v>2025</v>
      </c>
      <c r="F15146" t="s">
        <v>7498</v>
      </c>
      <c r="G15146" t="s">
        <v>8972</v>
      </c>
      <c r="H15146" t="s">
        <v>3</v>
      </c>
      <c r="I15146" t="s">
        <v>30</v>
      </c>
      <c r="J15146" t="s">
        <v>8762</v>
      </c>
      <c r="K15146" s="2">
        <v>1007155632</v>
      </c>
      <c r="L15146" t="s">
        <v>38</v>
      </c>
      <c r="M15146" t="s">
        <v>2103</v>
      </c>
      <c r="N15146" s="1" t="s">
        <v>2098</v>
      </c>
    </row>
    <row r="15147" spans="1:14" x14ac:dyDescent="0.25">
      <c r="A15147" s="2">
        <v>67600</v>
      </c>
      <c r="B15147" s="3" t="s">
        <v>8971</v>
      </c>
      <c r="C15147" s="4">
        <f>+WEEKNUM(Tabla4[[#This Row],[FECHA]])</f>
        <v>35</v>
      </c>
      <c r="D15147" s="4">
        <f>+MONTH(Tabla4[[#This Row],[FECHA]])</f>
        <v>8</v>
      </c>
      <c r="E15147" s="4">
        <f>+YEAR(B15147)</f>
        <v>2025</v>
      </c>
      <c r="F15147" t="s">
        <v>7477</v>
      </c>
      <c r="G15147" t="s">
        <v>8970</v>
      </c>
      <c r="H15147" t="s">
        <v>8</v>
      </c>
      <c r="I15147" t="s">
        <v>130</v>
      </c>
      <c r="J15147" t="s">
        <v>4241</v>
      </c>
      <c r="K15147" s="2">
        <v>11460501</v>
      </c>
      <c r="L15147" t="s">
        <v>38</v>
      </c>
      <c r="M15147" t="s">
        <v>6262</v>
      </c>
      <c r="N15147" s="1" t="s">
        <v>2098</v>
      </c>
    </row>
    <row r="15148" spans="1:14" x14ac:dyDescent="0.25">
      <c r="A15148" s="2">
        <v>67601</v>
      </c>
      <c r="B15148" s="3" t="s">
        <v>8969</v>
      </c>
      <c r="C15148" s="4">
        <f>+WEEKNUM(Tabla4[[#This Row],[FECHA]])</f>
        <v>35</v>
      </c>
      <c r="D15148" s="4">
        <f>+MONTH(Tabla4[[#This Row],[FECHA]])</f>
        <v>8</v>
      </c>
      <c r="E15148" s="4">
        <f>+YEAR(B15148)</f>
        <v>2025</v>
      </c>
      <c r="F15148" t="s">
        <v>7467</v>
      </c>
      <c r="H15148" t="s">
        <v>21</v>
      </c>
      <c r="I15148" t="s">
        <v>16</v>
      </c>
      <c r="J15148" t="s">
        <v>8968</v>
      </c>
      <c r="K15148" s="2">
        <v>1020790042</v>
      </c>
      <c r="L15148" t="s">
        <v>58</v>
      </c>
      <c r="M15148" t="s">
        <v>6262</v>
      </c>
      <c r="N15148" s="1" t="s">
        <v>2098</v>
      </c>
    </row>
    <row r="15149" spans="1:14" x14ac:dyDescent="0.25">
      <c r="A15149" s="2">
        <v>67603</v>
      </c>
      <c r="B15149" s="3" t="s">
        <v>8967</v>
      </c>
      <c r="C15149" s="4">
        <f>+WEEKNUM(Tabla4[[#This Row],[FECHA]])</f>
        <v>35</v>
      </c>
      <c r="D15149" s="4">
        <f>+MONTH(Tabla4[[#This Row],[FECHA]])</f>
        <v>8</v>
      </c>
      <c r="E15149" s="4">
        <f>+YEAR(B15149)</f>
        <v>2025</v>
      </c>
      <c r="F15149" t="s">
        <v>7467</v>
      </c>
      <c r="G15149" t="s">
        <v>8966</v>
      </c>
      <c r="H15149" t="s">
        <v>21</v>
      </c>
      <c r="I15149" t="s">
        <v>33</v>
      </c>
      <c r="J15149" t="s">
        <v>4475</v>
      </c>
      <c r="K15149" s="2">
        <v>80040384</v>
      </c>
      <c r="L15149" t="s">
        <v>38</v>
      </c>
      <c r="M15149" t="s">
        <v>2103</v>
      </c>
      <c r="N15149" s="1" t="s">
        <v>2098</v>
      </c>
    </row>
    <row r="15150" spans="1:14" x14ac:dyDescent="0.25">
      <c r="A15150" s="2">
        <v>67605</v>
      </c>
      <c r="B15150" s="3" t="s">
        <v>8965</v>
      </c>
      <c r="C15150" s="4">
        <f>+WEEKNUM(Tabla4[[#This Row],[FECHA]])</f>
        <v>35</v>
      </c>
      <c r="D15150" s="4">
        <f>+MONTH(Tabla4[[#This Row],[FECHA]])</f>
        <v>8</v>
      </c>
      <c r="E15150" s="4">
        <f>+YEAR(B15150)</f>
        <v>2025</v>
      </c>
      <c r="F15150" t="s">
        <v>7467</v>
      </c>
      <c r="H15150" t="s">
        <v>8</v>
      </c>
      <c r="I15150" t="s">
        <v>130</v>
      </c>
      <c r="J15150" t="s">
        <v>8964</v>
      </c>
      <c r="K15150" s="2">
        <v>80065639</v>
      </c>
      <c r="L15150" t="s">
        <v>55</v>
      </c>
      <c r="M15150" t="s">
        <v>6262</v>
      </c>
      <c r="N15150" s="1" t="s">
        <v>2098</v>
      </c>
    </row>
    <row r="15151" spans="1:14" x14ac:dyDescent="0.25">
      <c r="A15151" s="2">
        <v>67608</v>
      </c>
      <c r="B15151" s="3" t="s">
        <v>8963</v>
      </c>
      <c r="C15151" s="4">
        <f>+WEEKNUM(Tabla4[[#This Row],[FECHA]])</f>
        <v>35</v>
      </c>
      <c r="D15151" s="4">
        <f>+MONTH(Tabla4[[#This Row],[FECHA]])</f>
        <v>8</v>
      </c>
      <c r="E15151" s="4">
        <f>+YEAR(B15151)</f>
        <v>2025</v>
      </c>
      <c r="F15151" t="s">
        <v>7477</v>
      </c>
      <c r="G15151" t="s">
        <v>8962</v>
      </c>
      <c r="H15151" t="s">
        <v>133</v>
      </c>
      <c r="I15151" t="s">
        <v>33</v>
      </c>
      <c r="J15151" t="s">
        <v>8753</v>
      </c>
      <c r="K15151" s="2">
        <v>1130675013</v>
      </c>
      <c r="L15151" t="s">
        <v>38</v>
      </c>
      <c r="M15151" t="s">
        <v>2202</v>
      </c>
      <c r="N15151" s="1" t="s">
        <v>2098</v>
      </c>
    </row>
    <row r="15152" spans="1:14" x14ac:dyDescent="0.25">
      <c r="A15152" s="2">
        <v>67610</v>
      </c>
      <c r="B15152" s="3" t="s">
        <v>8961</v>
      </c>
      <c r="C15152" s="4">
        <f>+WEEKNUM(Tabla4[[#This Row],[FECHA]])</f>
        <v>35</v>
      </c>
      <c r="D15152" s="4">
        <f>+MONTH(Tabla4[[#This Row],[FECHA]])</f>
        <v>8</v>
      </c>
      <c r="E15152" s="4">
        <f>+YEAR(B15152)</f>
        <v>2025</v>
      </c>
      <c r="F15152" t="s">
        <v>7467</v>
      </c>
      <c r="H15152" t="s">
        <v>21</v>
      </c>
      <c r="I15152" t="s">
        <v>33</v>
      </c>
      <c r="J15152" t="s">
        <v>3179</v>
      </c>
      <c r="K15152" s="2">
        <v>1065618671</v>
      </c>
      <c r="L15152" t="s">
        <v>256</v>
      </c>
      <c r="M15152" t="s">
        <v>2202</v>
      </c>
      <c r="N15152" s="1" t="s">
        <v>2098</v>
      </c>
    </row>
    <row r="15153" spans="1:14" x14ac:dyDescent="0.25">
      <c r="A15153" s="2">
        <v>67613</v>
      </c>
      <c r="B15153" s="3" t="s">
        <v>8960</v>
      </c>
      <c r="C15153" s="4">
        <f>+WEEKNUM(Tabla4[[#This Row],[FECHA]])</f>
        <v>35</v>
      </c>
      <c r="D15153" s="4">
        <f>+MONTH(Tabla4[[#This Row],[FECHA]])</f>
        <v>8</v>
      </c>
      <c r="E15153" s="4">
        <f>+YEAR(B15153)</f>
        <v>2025</v>
      </c>
      <c r="F15153" t="s">
        <v>7492</v>
      </c>
      <c r="G15153" t="s">
        <v>8959</v>
      </c>
      <c r="H15153" t="s">
        <v>8</v>
      </c>
      <c r="I15153" t="s">
        <v>1011</v>
      </c>
      <c r="J15153" t="s">
        <v>8958</v>
      </c>
      <c r="K15153" s="2">
        <v>79159159</v>
      </c>
      <c r="L15153" t="s">
        <v>38</v>
      </c>
      <c r="M15153" t="s">
        <v>6262</v>
      </c>
      <c r="N15153" s="1" t="s">
        <v>2098</v>
      </c>
    </row>
    <row r="15154" spans="1:14" x14ac:dyDescent="0.25">
      <c r="A15154" s="2">
        <v>67624</v>
      </c>
      <c r="B15154" s="3" t="s">
        <v>8957</v>
      </c>
      <c r="C15154" s="4">
        <f>+WEEKNUM(Tabla4[[#This Row],[FECHA]])</f>
        <v>35</v>
      </c>
      <c r="D15154" s="4">
        <f>+MONTH(Tabla4[[#This Row],[FECHA]])</f>
        <v>8</v>
      </c>
      <c r="E15154" s="4">
        <f>+YEAR(B15154)</f>
        <v>2025</v>
      </c>
      <c r="F15154" t="s">
        <v>7477</v>
      </c>
      <c r="G15154" t="s">
        <v>8956</v>
      </c>
      <c r="H15154" t="s">
        <v>3</v>
      </c>
      <c r="I15154" t="s">
        <v>33</v>
      </c>
      <c r="J15154" t="s">
        <v>3500</v>
      </c>
      <c r="K15154" s="2">
        <v>1053787240</v>
      </c>
      <c r="L15154" t="s">
        <v>38</v>
      </c>
      <c r="M15154" t="s">
        <v>2135</v>
      </c>
      <c r="N15154" s="1" t="s">
        <v>2098</v>
      </c>
    </row>
    <row r="15155" spans="1:14" x14ac:dyDescent="0.25">
      <c r="A15155" s="2">
        <v>67627</v>
      </c>
      <c r="B15155" s="3" t="s">
        <v>8955</v>
      </c>
      <c r="C15155" s="4">
        <f>+WEEKNUM(Tabla4[[#This Row],[FECHA]])</f>
        <v>35</v>
      </c>
      <c r="D15155" s="4">
        <f>+MONTH(Tabla4[[#This Row],[FECHA]])</f>
        <v>8</v>
      </c>
      <c r="E15155" s="4">
        <f>+YEAR(B15155)</f>
        <v>2025</v>
      </c>
      <c r="F15155" t="s">
        <v>7492</v>
      </c>
      <c r="G15155" t="s">
        <v>8954</v>
      </c>
      <c r="H15155" t="s">
        <v>3803</v>
      </c>
      <c r="I15155" t="s">
        <v>303</v>
      </c>
      <c r="J15155" t="s">
        <v>8953</v>
      </c>
      <c r="K15155" s="2">
        <v>1013639125</v>
      </c>
      <c r="L15155" t="s">
        <v>38</v>
      </c>
      <c r="M15155" t="s">
        <v>6262</v>
      </c>
      <c r="N15155" s="1" t="s">
        <v>2098</v>
      </c>
    </row>
    <row r="15156" spans="1:14" x14ac:dyDescent="0.25">
      <c r="A15156" s="2">
        <v>67628</v>
      </c>
      <c r="B15156" s="3" t="s">
        <v>8952</v>
      </c>
      <c r="C15156" s="4">
        <f>+WEEKNUM(Tabla4[[#This Row],[FECHA]])</f>
        <v>35</v>
      </c>
      <c r="D15156" s="4">
        <f>+MONTH(Tabla4[[#This Row],[FECHA]])</f>
        <v>8</v>
      </c>
      <c r="E15156" s="4">
        <f>+YEAR(B15156)</f>
        <v>2025</v>
      </c>
      <c r="F15156" t="s">
        <v>7467</v>
      </c>
      <c r="H15156" t="s">
        <v>3</v>
      </c>
      <c r="I15156" t="s">
        <v>16</v>
      </c>
      <c r="J15156" t="s">
        <v>3748</v>
      </c>
      <c r="K15156" s="2">
        <v>1000573179</v>
      </c>
      <c r="L15156" t="s">
        <v>55</v>
      </c>
      <c r="M15156" t="s">
        <v>2122</v>
      </c>
      <c r="N15156" s="1" t="s">
        <v>2098</v>
      </c>
    </row>
    <row r="15157" spans="1:14" x14ac:dyDescent="0.25">
      <c r="A15157" s="2">
        <v>67632</v>
      </c>
      <c r="B15157" s="3" t="s">
        <v>8951</v>
      </c>
      <c r="C15157" s="4">
        <f>+WEEKNUM(Tabla4[[#This Row],[FECHA]])</f>
        <v>35</v>
      </c>
      <c r="D15157" s="4">
        <f>+MONTH(Tabla4[[#This Row],[FECHA]])</f>
        <v>8</v>
      </c>
      <c r="E15157" s="4">
        <f>+YEAR(B15157)</f>
        <v>2025</v>
      </c>
      <c r="F15157" t="s">
        <v>7477</v>
      </c>
      <c r="G15157" t="s">
        <v>8950</v>
      </c>
      <c r="H15157" t="s">
        <v>21</v>
      </c>
      <c r="I15157" t="s">
        <v>33</v>
      </c>
      <c r="J15157" t="s">
        <v>4561</v>
      </c>
      <c r="K15157" s="2">
        <v>1020836706</v>
      </c>
      <c r="L15157" t="s">
        <v>38</v>
      </c>
      <c r="M15157" t="s">
        <v>2106</v>
      </c>
      <c r="N15157" s="1" t="s">
        <v>2098</v>
      </c>
    </row>
    <row r="15158" spans="1:14" x14ac:dyDescent="0.25">
      <c r="A15158" s="2">
        <v>67634</v>
      </c>
      <c r="B15158" s="3" t="s">
        <v>8949</v>
      </c>
      <c r="C15158" s="4">
        <f>+WEEKNUM(Tabla4[[#This Row],[FECHA]])</f>
        <v>35</v>
      </c>
      <c r="D15158" s="4">
        <f>+MONTH(Tabla4[[#This Row],[FECHA]])</f>
        <v>8</v>
      </c>
      <c r="E15158" s="4">
        <f>+YEAR(B15158)</f>
        <v>2025</v>
      </c>
      <c r="F15158" t="s">
        <v>7477</v>
      </c>
      <c r="G15158" t="s">
        <v>8948</v>
      </c>
      <c r="H15158" t="s">
        <v>3</v>
      </c>
      <c r="I15158" t="s">
        <v>16</v>
      </c>
      <c r="J15158" t="s">
        <v>8947</v>
      </c>
      <c r="K15158" s="2">
        <v>79943839</v>
      </c>
      <c r="L15158" t="s">
        <v>38</v>
      </c>
      <c r="M15158" t="s">
        <v>2122</v>
      </c>
      <c r="N15158" s="1" t="s">
        <v>2098</v>
      </c>
    </row>
    <row r="15159" spans="1:14" x14ac:dyDescent="0.25">
      <c r="A15159" s="2">
        <v>67641</v>
      </c>
      <c r="B15159" s="3" t="s">
        <v>8946</v>
      </c>
      <c r="C15159" s="4">
        <f>+WEEKNUM(Tabla4[[#This Row],[FECHA]])</f>
        <v>35</v>
      </c>
      <c r="D15159" s="4">
        <f>+MONTH(Tabla4[[#This Row],[FECHA]])</f>
        <v>8</v>
      </c>
      <c r="E15159" s="4">
        <f>+YEAR(B15159)</f>
        <v>2025</v>
      </c>
      <c r="F15159" t="s">
        <v>7477</v>
      </c>
      <c r="H15159" t="s">
        <v>8</v>
      </c>
      <c r="I15159" t="s">
        <v>33</v>
      </c>
      <c r="J15159" t="s">
        <v>2356</v>
      </c>
      <c r="K15159" s="2">
        <v>1094909325</v>
      </c>
      <c r="L15159" t="s">
        <v>55</v>
      </c>
      <c r="M15159" t="s">
        <v>2103</v>
      </c>
      <c r="N15159" s="1" t="s">
        <v>2098</v>
      </c>
    </row>
    <row r="15160" spans="1:14" x14ac:dyDescent="0.25">
      <c r="A15160" s="2">
        <v>67642</v>
      </c>
      <c r="B15160" s="3" t="s">
        <v>8945</v>
      </c>
      <c r="C15160" s="4">
        <f>+WEEKNUM(Tabla4[[#This Row],[FECHA]])</f>
        <v>35</v>
      </c>
      <c r="D15160" s="4">
        <f>+MONTH(Tabla4[[#This Row],[FECHA]])</f>
        <v>8</v>
      </c>
      <c r="E15160" s="4">
        <f>+YEAR(B15160)</f>
        <v>2025</v>
      </c>
      <c r="F15160" t="s">
        <v>7467</v>
      </c>
      <c r="G15160" t="s">
        <v>8944</v>
      </c>
      <c r="H15160" t="s">
        <v>21</v>
      </c>
      <c r="I15160" t="s">
        <v>997</v>
      </c>
      <c r="J15160" t="s">
        <v>4187</v>
      </c>
      <c r="K15160" s="2">
        <v>901793080</v>
      </c>
      <c r="L15160" t="s">
        <v>38</v>
      </c>
      <c r="M15160" t="s">
        <v>2103</v>
      </c>
      <c r="N15160" s="1" t="s">
        <v>2098</v>
      </c>
    </row>
    <row r="15161" spans="1:14" x14ac:dyDescent="0.25">
      <c r="A15161" s="2">
        <v>67643</v>
      </c>
      <c r="B15161" s="3" t="s">
        <v>8943</v>
      </c>
      <c r="C15161" s="4">
        <f>+WEEKNUM(Tabla4[[#This Row],[FECHA]])</f>
        <v>35</v>
      </c>
      <c r="D15161" s="4">
        <f>+MONTH(Tabla4[[#This Row],[FECHA]])</f>
        <v>8</v>
      </c>
      <c r="E15161" s="4">
        <f>+YEAR(B15161)</f>
        <v>2025</v>
      </c>
      <c r="F15161" t="s">
        <v>7498</v>
      </c>
      <c r="G15161" t="s">
        <v>8942</v>
      </c>
      <c r="H15161" t="s">
        <v>133</v>
      </c>
      <c r="I15161" s="2">
        <v>500</v>
      </c>
      <c r="J15161" t="s">
        <v>5208</v>
      </c>
      <c r="K15161" s="2">
        <v>1001315548</v>
      </c>
      <c r="L15161" t="s">
        <v>38</v>
      </c>
      <c r="N15161" s="1" t="s">
        <v>2098</v>
      </c>
    </row>
    <row r="15162" spans="1:14" x14ac:dyDescent="0.25">
      <c r="A15162" s="2">
        <v>67647</v>
      </c>
      <c r="B15162" s="3" t="s">
        <v>8941</v>
      </c>
      <c r="C15162" s="4">
        <f>+WEEKNUM(Tabla4[[#This Row],[FECHA]])</f>
        <v>35</v>
      </c>
      <c r="D15162" s="4">
        <f>+MONTH(Tabla4[[#This Row],[FECHA]])</f>
        <v>8</v>
      </c>
      <c r="E15162" s="4">
        <f>+YEAR(B15162)</f>
        <v>2025</v>
      </c>
      <c r="F15162" t="s">
        <v>7492</v>
      </c>
      <c r="G15162" t="s">
        <v>8940</v>
      </c>
      <c r="H15162" t="s">
        <v>275</v>
      </c>
      <c r="I15162" t="s">
        <v>30</v>
      </c>
      <c r="J15162" t="s">
        <v>8939</v>
      </c>
      <c r="K15162" s="2">
        <v>79785678</v>
      </c>
      <c r="L15162" t="s">
        <v>38</v>
      </c>
      <c r="M15162" t="s">
        <v>2144</v>
      </c>
      <c r="N15162" s="1" t="s">
        <v>2098</v>
      </c>
    </row>
    <row r="15163" spans="1:14" x14ac:dyDescent="0.25">
      <c r="A15163" s="2">
        <v>67649</v>
      </c>
      <c r="B15163" s="3" t="s">
        <v>8938</v>
      </c>
      <c r="C15163" s="4">
        <f>+WEEKNUM(Tabla4[[#This Row],[FECHA]])</f>
        <v>35</v>
      </c>
      <c r="D15163" s="4">
        <f>+MONTH(Tabla4[[#This Row],[FECHA]])</f>
        <v>8</v>
      </c>
      <c r="E15163" s="4">
        <f>+YEAR(B15163)</f>
        <v>2025</v>
      </c>
      <c r="F15163" t="s">
        <v>7467</v>
      </c>
      <c r="G15163" t="s">
        <v>8937</v>
      </c>
      <c r="H15163" t="s">
        <v>21</v>
      </c>
      <c r="I15163" s="2">
        <v>800</v>
      </c>
      <c r="J15163" t="s">
        <v>5202</v>
      </c>
      <c r="K15163" s="2">
        <v>1010247618</v>
      </c>
      <c r="L15163" t="s">
        <v>38</v>
      </c>
      <c r="M15163" t="s">
        <v>2106</v>
      </c>
      <c r="N15163" s="1" t="s">
        <v>2098</v>
      </c>
    </row>
    <row r="15164" spans="1:14" x14ac:dyDescent="0.25">
      <c r="A15164" s="2">
        <v>67651</v>
      </c>
      <c r="B15164" s="3" t="s">
        <v>8936</v>
      </c>
      <c r="C15164" s="4">
        <f>+WEEKNUM(Tabla4[[#This Row],[FECHA]])</f>
        <v>35</v>
      </c>
      <c r="D15164" s="4">
        <f>+MONTH(Tabla4[[#This Row],[FECHA]])</f>
        <v>8</v>
      </c>
      <c r="E15164" s="4">
        <f>+YEAR(B15164)</f>
        <v>2025</v>
      </c>
      <c r="F15164" t="s">
        <v>7492</v>
      </c>
      <c r="G15164" t="s">
        <v>8935</v>
      </c>
      <c r="H15164" t="s">
        <v>8</v>
      </c>
      <c r="I15164" t="s">
        <v>33</v>
      </c>
      <c r="J15164" t="s">
        <v>2510</v>
      </c>
      <c r="K15164" s="2">
        <v>900413965</v>
      </c>
      <c r="L15164" t="s">
        <v>38</v>
      </c>
      <c r="M15164" t="s">
        <v>6262</v>
      </c>
      <c r="N15164" s="1" t="s">
        <v>2098</v>
      </c>
    </row>
    <row r="15165" spans="1:14" x14ac:dyDescent="0.25">
      <c r="A15165" s="2">
        <v>67657</v>
      </c>
      <c r="B15165" s="3" t="s">
        <v>8934</v>
      </c>
      <c r="C15165" s="4">
        <f>+WEEKNUM(Tabla4[[#This Row],[FECHA]])</f>
        <v>35</v>
      </c>
      <c r="D15165" s="4">
        <f>+MONTH(Tabla4[[#This Row],[FECHA]])</f>
        <v>8</v>
      </c>
      <c r="E15165" s="4">
        <f>+YEAR(B15165)</f>
        <v>2025</v>
      </c>
      <c r="F15165" t="s">
        <v>7492</v>
      </c>
      <c r="G15165" t="s">
        <v>8933</v>
      </c>
      <c r="H15165" t="s">
        <v>8</v>
      </c>
      <c r="I15165" t="s">
        <v>30</v>
      </c>
      <c r="J15165" t="s">
        <v>8932</v>
      </c>
      <c r="K15165" s="2">
        <v>1030700067</v>
      </c>
      <c r="L15165" t="s">
        <v>38</v>
      </c>
      <c r="M15165" t="s">
        <v>2122</v>
      </c>
      <c r="N15165" s="1" t="s">
        <v>2098</v>
      </c>
    </row>
    <row r="15166" spans="1:14" x14ac:dyDescent="0.25">
      <c r="A15166" s="2">
        <v>67660</v>
      </c>
      <c r="B15166" s="3" t="s">
        <v>8931</v>
      </c>
      <c r="C15166" s="4">
        <f>+WEEKNUM(Tabla4[[#This Row],[FECHA]])</f>
        <v>35</v>
      </c>
      <c r="D15166" s="4">
        <f>+MONTH(Tabla4[[#This Row],[FECHA]])</f>
        <v>8</v>
      </c>
      <c r="E15166" s="4">
        <f>+YEAR(B15166)</f>
        <v>2025</v>
      </c>
      <c r="F15166" t="s">
        <v>7492</v>
      </c>
      <c r="G15166" t="s">
        <v>8930</v>
      </c>
      <c r="H15166" t="s">
        <v>916</v>
      </c>
      <c r="I15166" t="s">
        <v>30</v>
      </c>
      <c r="J15166" t="s">
        <v>3889</v>
      </c>
      <c r="K15166" s="2">
        <v>98671133</v>
      </c>
      <c r="L15166" t="s">
        <v>38</v>
      </c>
      <c r="M15166" t="s">
        <v>2122</v>
      </c>
      <c r="N15166" s="1" t="s">
        <v>2098</v>
      </c>
    </row>
    <row r="15167" spans="1:14" x14ac:dyDescent="0.25">
      <c r="A15167" s="2">
        <v>67661</v>
      </c>
      <c r="B15167" s="3" t="s">
        <v>8929</v>
      </c>
      <c r="C15167" s="4">
        <f>+WEEKNUM(Tabla4[[#This Row],[FECHA]])</f>
        <v>35</v>
      </c>
      <c r="D15167" s="4">
        <f>+MONTH(Tabla4[[#This Row],[FECHA]])</f>
        <v>8</v>
      </c>
      <c r="E15167" s="4">
        <f>+YEAR(B15167)</f>
        <v>2025</v>
      </c>
      <c r="F15167" t="s">
        <v>7492</v>
      </c>
      <c r="G15167" t="s">
        <v>8928</v>
      </c>
      <c r="H15167" t="s">
        <v>8</v>
      </c>
      <c r="I15167" t="s">
        <v>30</v>
      </c>
      <c r="J15167" t="s">
        <v>2718</v>
      </c>
      <c r="K15167" s="2">
        <v>1015414339</v>
      </c>
      <c r="L15167" t="s">
        <v>38</v>
      </c>
      <c r="M15167" t="s">
        <v>2103</v>
      </c>
      <c r="N15167" s="1" t="s">
        <v>2098</v>
      </c>
    </row>
    <row r="15168" spans="1:14" x14ac:dyDescent="0.25">
      <c r="A15168" s="2">
        <v>67665</v>
      </c>
      <c r="B15168" s="3" t="s">
        <v>8927</v>
      </c>
      <c r="C15168" s="4">
        <f>+WEEKNUM(Tabla4[[#This Row],[FECHA]])</f>
        <v>35</v>
      </c>
      <c r="D15168" s="4">
        <f>+MONTH(Tabla4[[#This Row],[FECHA]])</f>
        <v>8</v>
      </c>
      <c r="E15168" s="4">
        <f>+YEAR(B15168)</f>
        <v>2025</v>
      </c>
      <c r="F15168" t="s">
        <v>7467</v>
      </c>
      <c r="H15168" t="s">
        <v>3</v>
      </c>
      <c r="I15168" t="s">
        <v>16</v>
      </c>
      <c r="J15168" t="s">
        <v>6569</v>
      </c>
      <c r="K15168" s="2">
        <v>1019120351</v>
      </c>
      <c r="L15168" t="s">
        <v>58</v>
      </c>
      <c r="M15168" t="s">
        <v>2103</v>
      </c>
      <c r="N15168" s="1" t="s">
        <v>2098</v>
      </c>
    </row>
    <row r="15169" spans="1:14" x14ac:dyDescent="0.25">
      <c r="A15169" s="2">
        <v>67667</v>
      </c>
      <c r="B15169" s="3" t="s">
        <v>8926</v>
      </c>
      <c r="C15169" s="4">
        <f>+WEEKNUM(Tabla4[[#This Row],[FECHA]])</f>
        <v>35</v>
      </c>
      <c r="D15169" s="4">
        <f>+MONTH(Tabla4[[#This Row],[FECHA]])</f>
        <v>8</v>
      </c>
      <c r="E15169" s="4">
        <f>+YEAR(B15169)</f>
        <v>2025</v>
      </c>
      <c r="F15169" t="s">
        <v>7477</v>
      </c>
      <c r="G15169" t="s">
        <v>8925</v>
      </c>
      <c r="H15169" t="s">
        <v>8</v>
      </c>
      <c r="I15169" t="s">
        <v>2766</v>
      </c>
      <c r="J15169" t="s">
        <v>8924</v>
      </c>
      <c r="K15169" s="2">
        <v>1020829254</v>
      </c>
      <c r="L15169" t="s">
        <v>38</v>
      </c>
      <c r="M15169" t="s">
        <v>2106</v>
      </c>
      <c r="N15169" s="1" t="s">
        <v>2098</v>
      </c>
    </row>
    <row r="15170" spans="1:14" x14ac:dyDescent="0.25">
      <c r="A15170" s="2">
        <v>67672</v>
      </c>
      <c r="B15170" s="3" t="s">
        <v>8923</v>
      </c>
      <c r="C15170" s="4">
        <f>+WEEKNUM(Tabla4[[#This Row],[FECHA]])</f>
        <v>35</v>
      </c>
      <c r="D15170" s="4">
        <f>+MONTH(Tabla4[[#This Row],[FECHA]])</f>
        <v>8</v>
      </c>
      <c r="E15170" s="4">
        <f>+YEAR(B15170)</f>
        <v>2025</v>
      </c>
      <c r="F15170" t="s">
        <v>7467</v>
      </c>
      <c r="G15170" t="s">
        <v>8922</v>
      </c>
      <c r="H15170" t="s">
        <v>3</v>
      </c>
      <c r="I15170" t="s">
        <v>16</v>
      </c>
      <c r="J15170" t="s">
        <v>2293</v>
      </c>
      <c r="K15170" s="2">
        <v>1075237150</v>
      </c>
      <c r="L15170" t="s">
        <v>38</v>
      </c>
      <c r="M15170" t="s">
        <v>6262</v>
      </c>
      <c r="N15170" s="1" t="s">
        <v>2098</v>
      </c>
    </row>
    <row r="15171" spans="1:14" x14ac:dyDescent="0.25">
      <c r="A15171" s="2">
        <v>67673</v>
      </c>
      <c r="B15171" s="3" t="s">
        <v>8921</v>
      </c>
      <c r="C15171" s="4">
        <f>+WEEKNUM(Tabla4[[#This Row],[FECHA]])</f>
        <v>35</v>
      </c>
      <c r="D15171" s="4">
        <f>+MONTH(Tabla4[[#This Row],[FECHA]])</f>
        <v>8</v>
      </c>
      <c r="E15171" s="4">
        <f>+YEAR(B15171)</f>
        <v>2025</v>
      </c>
      <c r="F15171" t="s">
        <v>7467</v>
      </c>
      <c r="G15171" t="s">
        <v>8920</v>
      </c>
      <c r="H15171" t="s">
        <v>8</v>
      </c>
      <c r="I15171" s="2">
        <v>800</v>
      </c>
      <c r="J15171" t="s">
        <v>8919</v>
      </c>
      <c r="K15171" s="2">
        <v>1104936028</v>
      </c>
      <c r="L15171" t="s">
        <v>38</v>
      </c>
      <c r="M15171" t="s">
        <v>2144</v>
      </c>
      <c r="N15171" s="1" t="s">
        <v>2098</v>
      </c>
    </row>
    <row r="15172" spans="1:14" x14ac:dyDescent="0.25">
      <c r="A15172" s="2">
        <v>67674</v>
      </c>
      <c r="B15172" s="3" t="s">
        <v>8918</v>
      </c>
      <c r="C15172" s="4">
        <f>+WEEKNUM(Tabla4[[#This Row],[FECHA]])</f>
        <v>35</v>
      </c>
      <c r="D15172" s="4">
        <f>+MONTH(Tabla4[[#This Row],[FECHA]])</f>
        <v>8</v>
      </c>
      <c r="E15172" s="4">
        <f>+YEAR(B15172)</f>
        <v>2025</v>
      </c>
      <c r="F15172" t="s">
        <v>7467</v>
      </c>
      <c r="G15172" t="s">
        <v>8917</v>
      </c>
      <c r="H15172" t="s">
        <v>3</v>
      </c>
      <c r="I15172" t="s">
        <v>33</v>
      </c>
      <c r="J15172" t="s">
        <v>1929</v>
      </c>
      <c r="K15172" s="2">
        <v>1016057712</v>
      </c>
      <c r="L15172" t="s">
        <v>38</v>
      </c>
      <c r="M15172" t="s">
        <v>6262</v>
      </c>
      <c r="N15172" s="1" t="s">
        <v>2098</v>
      </c>
    </row>
    <row r="15173" spans="1:14" x14ac:dyDescent="0.25">
      <c r="A15173" s="2">
        <v>67675</v>
      </c>
      <c r="B15173" s="3" t="s">
        <v>8916</v>
      </c>
      <c r="C15173" s="4">
        <f>+WEEKNUM(Tabla4[[#This Row],[FECHA]])</f>
        <v>35</v>
      </c>
      <c r="D15173" s="4">
        <f>+MONTH(Tabla4[[#This Row],[FECHA]])</f>
        <v>8</v>
      </c>
      <c r="E15173" s="4">
        <f>+YEAR(B15173)</f>
        <v>2025</v>
      </c>
      <c r="F15173" t="s">
        <v>7492</v>
      </c>
      <c r="G15173" t="s">
        <v>8915</v>
      </c>
      <c r="H15173" t="s">
        <v>3803</v>
      </c>
      <c r="I15173" s="2">
        <v>1600</v>
      </c>
      <c r="J15173" t="s">
        <v>8914</v>
      </c>
      <c r="K15173" s="2">
        <v>1019132866</v>
      </c>
      <c r="L15173" t="s">
        <v>38</v>
      </c>
      <c r="M15173" t="s">
        <v>2144</v>
      </c>
      <c r="N15173" s="1" t="s">
        <v>2098</v>
      </c>
    </row>
    <row r="15174" spans="1:14" x14ac:dyDescent="0.25">
      <c r="A15174" s="2">
        <v>67676</v>
      </c>
      <c r="B15174" s="3" t="s">
        <v>8913</v>
      </c>
      <c r="C15174" s="4">
        <f>+WEEKNUM(Tabla4[[#This Row],[FECHA]])</f>
        <v>35</v>
      </c>
      <c r="D15174" s="4">
        <f>+MONTH(Tabla4[[#This Row],[FECHA]])</f>
        <v>8</v>
      </c>
      <c r="E15174" s="4">
        <f>+YEAR(B15174)</f>
        <v>2025</v>
      </c>
      <c r="F15174" t="s">
        <v>7492</v>
      </c>
      <c r="G15174" t="s">
        <v>8912</v>
      </c>
      <c r="H15174" t="s">
        <v>482</v>
      </c>
      <c r="I15174" t="s">
        <v>33</v>
      </c>
      <c r="J15174" t="s">
        <v>3095</v>
      </c>
      <c r="K15174" s="2">
        <v>79980942</v>
      </c>
      <c r="L15174" t="s">
        <v>38</v>
      </c>
      <c r="M15174" t="s">
        <v>2144</v>
      </c>
      <c r="N15174" s="1" t="s">
        <v>2098</v>
      </c>
    </row>
    <row r="15175" spans="1:14" x14ac:dyDescent="0.25">
      <c r="A15175" s="2">
        <v>67682</v>
      </c>
      <c r="B15175" s="3" t="s">
        <v>8911</v>
      </c>
      <c r="C15175" s="4">
        <f>+WEEKNUM(Tabla4[[#This Row],[FECHA]])</f>
        <v>35</v>
      </c>
      <c r="D15175" s="4">
        <f>+MONTH(Tabla4[[#This Row],[FECHA]])</f>
        <v>8</v>
      </c>
      <c r="E15175" s="4">
        <f>+YEAR(B15175)</f>
        <v>2025</v>
      </c>
      <c r="F15175" t="s">
        <v>7467</v>
      </c>
      <c r="G15175" t="s">
        <v>8910</v>
      </c>
      <c r="H15175" t="s">
        <v>3</v>
      </c>
      <c r="I15175" t="s">
        <v>16</v>
      </c>
      <c r="J15175" t="s">
        <v>2697</v>
      </c>
      <c r="K15175" s="2">
        <v>79761073</v>
      </c>
      <c r="L15175" t="s">
        <v>38</v>
      </c>
      <c r="N15175" s="1" t="s">
        <v>2098</v>
      </c>
    </row>
    <row r="15176" spans="1:14" x14ac:dyDescent="0.25">
      <c r="A15176" s="2">
        <v>67684</v>
      </c>
      <c r="B15176" s="3" t="s">
        <v>8909</v>
      </c>
      <c r="C15176" s="4">
        <f>+WEEKNUM(Tabla4[[#This Row],[FECHA]])</f>
        <v>35</v>
      </c>
      <c r="D15176" s="4">
        <f>+MONTH(Tabla4[[#This Row],[FECHA]])</f>
        <v>8</v>
      </c>
      <c r="E15176" s="4">
        <f>+YEAR(B15176)</f>
        <v>2025</v>
      </c>
      <c r="F15176" t="s">
        <v>7492</v>
      </c>
      <c r="G15176" t="s">
        <v>8908</v>
      </c>
      <c r="H15176" t="s">
        <v>275</v>
      </c>
      <c r="I15176" t="s">
        <v>16</v>
      </c>
      <c r="J15176" t="s">
        <v>3957</v>
      </c>
      <c r="K15176" s="2">
        <v>1032461772</v>
      </c>
      <c r="L15176" t="s">
        <v>38</v>
      </c>
      <c r="M15176" t="s">
        <v>2144</v>
      </c>
      <c r="N15176" s="1" t="s">
        <v>2098</v>
      </c>
    </row>
    <row r="15177" spans="1:14" x14ac:dyDescent="0.25">
      <c r="A15177" s="2">
        <v>67685</v>
      </c>
      <c r="B15177" s="3" t="s">
        <v>8907</v>
      </c>
      <c r="C15177" s="4">
        <f>+WEEKNUM(Tabla4[[#This Row],[FECHA]])</f>
        <v>35</v>
      </c>
      <c r="D15177" s="4">
        <f>+MONTH(Tabla4[[#This Row],[FECHA]])</f>
        <v>8</v>
      </c>
      <c r="E15177" s="4">
        <f>+YEAR(B15177)</f>
        <v>2025</v>
      </c>
      <c r="F15177" t="s">
        <v>7492</v>
      </c>
      <c r="G15177" t="s">
        <v>8906</v>
      </c>
      <c r="H15177" t="s">
        <v>916</v>
      </c>
      <c r="I15177" s="2">
        <v>500</v>
      </c>
      <c r="J15177" t="s">
        <v>8905</v>
      </c>
      <c r="K15177" s="2">
        <v>9006050460</v>
      </c>
      <c r="L15177" t="s">
        <v>38</v>
      </c>
      <c r="M15177" t="s">
        <v>2103</v>
      </c>
      <c r="N15177" s="1" t="s">
        <v>2098</v>
      </c>
    </row>
    <row r="15178" spans="1:14" x14ac:dyDescent="0.25">
      <c r="A15178" s="2">
        <v>67688</v>
      </c>
      <c r="B15178" s="3" t="s">
        <v>8904</v>
      </c>
      <c r="C15178" s="4">
        <f>+WEEKNUM(Tabla4[[#This Row],[FECHA]])</f>
        <v>35</v>
      </c>
      <c r="D15178" s="4">
        <f>+MONTH(Tabla4[[#This Row],[FECHA]])</f>
        <v>8</v>
      </c>
      <c r="E15178" s="4">
        <f>+YEAR(B15178)</f>
        <v>2025</v>
      </c>
      <c r="F15178" t="s">
        <v>7492</v>
      </c>
      <c r="G15178" t="s">
        <v>8903</v>
      </c>
      <c r="H15178" t="s">
        <v>642</v>
      </c>
      <c r="I15178" t="s">
        <v>16</v>
      </c>
      <c r="J15178" t="s">
        <v>2441</v>
      </c>
      <c r="K15178" s="2">
        <v>1071171101</v>
      </c>
      <c r="L15178" t="s">
        <v>38</v>
      </c>
      <c r="M15178" t="s">
        <v>2122</v>
      </c>
      <c r="N15178" s="1" t="s">
        <v>2098</v>
      </c>
    </row>
    <row r="15179" spans="1:14" x14ac:dyDescent="0.25">
      <c r="A15179" s="2">
        <v>67692</v>
      </c>
      <c r="B15179" s="3" t="s">
        <v>8902</v>
      </c>
      <c r="C15179" s="4">
        <f>+WEEKNUM(Tabla4[[#This Row],[FECHA]])</f>
        <v>35</v>
      </c>
      <c r="D15179" s="4">
        <f>+MONTH(Tabla4[[#This Row],[FECHA]])</f>
        <v>8</v>
      </c>
      <c r="E15179" s="4">
        <f>+YEAR(B15179)</f>
        <v>2025</v>
      </c>
      <c r="F15179" t="s">
        <v>7492</v>
      </c>
      <c r="G15179" t="s">
        <v>8901</v>
      </c>
      <c r="H15179" t="s">
        <v>275</v>
      </c>
      <c r="I15179" t="s">
        <v>33</v>
      </c>
      <c r="J15179" t="s">
        <v>3698</v>
      </c>
      <c r="K15179" s="2">
        <v>1077425627</v>
      </c>
      <c r="L15179" t="s">
        <v>38</v>
      </c>
      <c r="M15179" t="s">
        <v>2144</v>
      </c>
      <c r="N15179" s="1" t="s">
        <v>2098</v>
      </c>
    </row>
    <row r="15180" spans="1:14" x14ac:dyDescent="0.25">
      <c r="A15180" s="2">
        <v>67694</v>
      </c>
      <c r="B15180" s="3" t="s">
        <v>8900</v>
      </c>
      <c r="C15180" s="4">
        <f>+WEEKNUM(Tabla4[[#This Row],[FECHA]])</f>
        <v>35</v>
      </c>
      <c r="D15180" s="4">
        <f>+MONTH(Tabla4[[#This Row],[FECHA]])</f>
        <v>8</v>
      </c>
      <c r="E15180" s="4">
        <f>+YEAR(B15180)</f>
        <v>2025</v>
      </c>
      <c r="F15180" t="s">
        <v>7477</v>
      </c>
      <c r="G15180" t="s">
        <v>8899</v>
      </c>
      <c r="H15180" t="s">
        <v>8</v>
      </c>
      <c r="I15180" t="s">
        <v>33</v>
      </c>
      <c r="J15180" t="s">
        <v>8898</v>
      </c>
      <c r="K15180" s="2">
        <v>1015478546</v>
      </c>
      <c r="L15180" t="s">
        <v>38</v>
      </c>
      <c r="M15180" t="s">
        <v>2135</v>
      </c>
      <c r="N15180" s="1" t="s">
        <v>2098</v>
      </c>
    </row>
    <row r="15181" spans="1:14" x14ac:dyDescent="0.25">
      <c r="A15181" s="2">
        <v>67695</v>
      </c>
      <c r="B15181" s="3" t="s">
        <v>8897</v>
      </c>
      <c r="C15181" s="4">
        <f>+WEEKNUM(Tabla4[[#This Row],[FECHA]])</f>
        <v>35</v>
      </c>
      <c r="D15181" s="4">
        <f>+MONTH(Tabla4[[#This Row],[FECHA]])</f>
        <v>8</v>
      </c>
      <c r="E15181" s="4">
        <f>+YEAR(B15181)</f>
        <v>2025</v>
      </c>
      <c r="F15181" t="s">
        <v>8170</v>
      </c>
      <c r="H15181" t="s">
        <v>21</v>
      </c>
      <c r="I15181" t="s">
        <v>130</v>
      </c>
      <c r="J15181" t="s">
        <v>8896</v>
      </c>
      <c r="K15181" s="2">
        <v>1014214390</v>
      </c>
      <c r="L15181" t="s">
        <v>256</v>
      </c>
      <c r="M15181" t="s">
        <v>2122</v>
      </c>
      <c r="N15181" s="1" t="s">
        <v>2098</v>
      </c>
    </row>
    <row r="15182" spans="1:14" x14ac:dyDescent="0.25">
      <c r="A15182" s="2">
        <v>67699</v>
      </c>
      <c r="B15182" s="3" t="s">
        <v>8895</v>
      </c>
      <c r="C15182" s="4">
        <f>+WEEKNUM(Tabla4[[#This Row],[FECHA]])</f>
        <v>35</v>
      </c>
      <c r="D15182" s="4">
        <f>+MONTH(Tabla4[[#This Row],[FECHA]])</f>
        <v>8</v>
      </c>
      <c r="E15182" s="4">
        <f>+YEAR(B15182)</f>
        <v>2025</v>
      </c>
      <c r="F15182" t="s">
        <v>7492</v>
      </c>
      <c r="G15182" t="s">
        <v>8894</v>
      </c>
      <c r="H15182" t="s">
        <v>8</v>
      </c>
      <c r="I15182" t="s">
        <v>130</v>
      </c>
      <c r="J15182" t="s">
        <v>4114</v>
      </c>
      <c r="K15182" s="2">
        <v>1233905172</v>
      </c>
      <c r="L15182" t="s">
        <v>38</v>
      </c>
      <c r="M15182" t="s">
        <v>2122</v>
      </c>
      <c r="N15182" s="1" t="s">
        <v>2098</v>
      </c>
    </row>
    <row r="15183" spans="1:14" x14ac:dyDescent="0.25">
      <c r="A15183" s="2">
        <v>67700</v>
      </c>
      <c r="B15183" s="3" t="s">
        <v>8893</v>
      </c>
      <c r="C15183" s="4">
        <f>+WEEKNUM(Tabla4[[#This Row],[FECHA]])</f>
        <v>35</v>
      </c>
      <c r="D15183" s="4">
        <f>+MONTH(Tabla4[[#This Row],[FECHA]])</f>
        <v>8</v>
      </c>
      <c r="E15183" s="4">
        <f>+YEAR(B15183)</f>
        <v>2025</v>
      </c>
      <c r="F15183" t="s">
        <v>8170</v>
      </c>
      <c r="G15183" t="s">
        <v>8892</v>
      </c>
      <c r="H15183" t="s">
        <v>3</v>
      </c>
      <c r="I15183" t="s">
        <v>33</v>
      </c>
      <c r="J15183" t="s">
        <v>8891</v>
      </c>
      <c r="K15183" s="2">
        <v>1020753324</v>
      </c>
      <c r="L15183" t="s">
        <v>38</v>
      </c>
      <c r="M15183" t="s">
        <v>2135</v>
      </c>
      <c r="N15183" s="1" t="s">
        <v>2098</v>
      </c>
    </row>
    <row r="15184" spans="1:14" x14ac:dyDescent="0.25">
      <c r="A15184" s="2">
        <v>67702</v>
      </c>
      <c r="B15184" s="3" t="s">
        <v>8890</v>
      </c>
      <c r="C15184" s="4">
        <f>+WEEKNUM(Tabla4[[#This Row],[FECHA]])</f>
        <v>35</v>
      </c>
      <c r="D15184" s="4">
        <f>+MONTH(Tabla4[[#This Row],[FECHA]])</f>
        <v>8</v>
      </c>
      <c r="E15184" s="4">
        <f>+YEAR(B15184)</f>
        <v>2025</v>
      </c>
      <c r="F15184" t="s">
        <v>8170</v>
      </c>
      <c r="H15184" t="s">
        <v>3</v>
      </c>
      <c r="I15184" t="s">
        <v>33</v>
      </c>
      <c r="J15184" t="s">
        <v>8889</v>
      </c>
      <c r="K15184" s="2">
        <v>1019132011</v>
      </c>
      <c r="L15184" t="s">
        <v>58</v>
      </c>
      <c r="M15184" t="s">
        <v>2135</v>
      </c>
      <c r="N15184" s="1" t="s">
        <v>2098</v>
      </c>
    </row>
    <row r="15185" spans="1:14" x14ac:dyDescent="0.25">
      <c r="A15185" s="2">
        <v>67709</v>
      </c>
      <c r="B15185" s="3" t="s">
        <v>8888</v>
      </c>
      <c r="C15185" s="4">
        <f>+WEEKNUM(Tabla4[[#This Row],[FECHA]])</f>
        <v>35</v>
      </c>
      <c r="D15185" s="4">
        <f>+MONTH(Tabla4[[#This Row],[FECHA]])</f>
        <v>8</v>
      </c>
      <c r="E15185" s="4">
        <f>+YEAR(B15185)</f>
        <v>2025</v>
      </c>
      <c r="F15185" t="s">
        <v>8170</v>
      </c>
      <c r="H15185" t="s">
        <v>3</v>
      </c>
      <c r="I15185" t="s">
        <v>33</v>
      </c>
      <c r="J15185" t="s">
        <v>8887</v>
      </c>
      <c r="K15185" s="2">
        <v>79953586</v>
      </c>
      <c r="L15185" t="s">
        <v>55</v>
      </c>
      <c r="M15185" t="s">
        <v>6262</v>
      </c>
      <c r="N15185" s="1" t="s">
        <v>2098</v>
      </c>
    </row>
    <row r="15186" spans="1:14" x14ac:dyDescent="0.25">
      <c r="A15186" s="2">
        <v>67714</v>
      </c>
      <c r="B15186" s="3" t="s">
        <v>8886</v>
      </c>
      <c r="C15186" s="4">
        <f>+WEEKNUM(Tabla4[[#This Row],[FECHA]])</f>
        <v>35</v>
      </c>
      <c r="D15186" s="4">
        <f>+MONTH(Tabla4[[#This Row],[FECHA]])</f>
        <v>8</v>
      </c>
      <c r="E15186" s="4">
        <f>+YEAR(B15186)</f>
        <v>2025</v>
      </c>
      <c r="F15186" t="s">
        <v>7477</v>
      </c>
      <c r="G15186" t="s">
        <v>8885</v>
      </c>
      <c r="H15186" t="s">
        <v>8</v>
      </c>
      <c r="I15186" t="s">
        <v>387</v>
      </c>
      <c r="J15186" t="s">
        <v>8884</v>
      </c>
      <c r="K15186" s="2">
        <v>80872480</v>
      </c>
      <c r="L15186" t="s">
        <v>38</v>
      </c>
      <c r="M15186" t="s">
        <v>2202</v>
      </c>
      <c r="N15186" s="1" t="s">
        <v>2098</v>
      </c>
    </row>
    <row r="15187" spans="1:14" x14ac:dyDescent="0.25">
      <c r="A15187" s="2">
        <v>67718</v>
      </c>
      <c r="B15187" s="3" t="s">
        <v>8883</v>
      </c>
      <c r="C15187" s="4">
        <f>+WEEKNUM(Tabla4[[#This Row],[FECHA]])</f>
        <v>35</v>
      </c>
      <c r="D15187" s="4">
        <f>+MONTH(Tabla4[[#This Row],[FECHA]])</f>
        <v>8</v>
      </c>
      <c r="E15187" s="4">
        <f>+YEAR(B15187)</f>
        <v>2025</v>
      </c>
      <c r="F15187" t="s">
        <v>7467</v>
      </c>
      <c r="G15187" t="s">
        <v>8882</v>
      </c>
      <c r="H15187" t="s">
        <v>8</v>
      </c>
      <c r="I15187" t="s">
        <v>33</v>
      </c>
      <c r="J15187" t="s">
        <v>8881</v>
      </c>
      <c r="K15187" s="2">
        <v>900756680</v>
      </c>
      <c r="L15187" t="s">
        <v>38</v>
      </c>
      <c r="M15187" t="s">
        <v>2122</v>
      </c>
      <c r="N15187" s="1" t="s">
        <v>2098</v>
      </c>
    </row>
    <row r="15188" spans="1:14" x14ac:dyDescent="0.25">
      <c r="A15188" s="2">
        <v>67721</v>
      </c>
      <c r="B15188" s="3" t="s">
        <v>8880</v>
      </c>
      <c r="C15188" s="4">
        <f>+WEEKNUM(Tabla4[[#This Row],[FECHA]])</f>
        <v>35</v>
      </c>
      <c r="D15188" s="4">
        <f>+MONTH(Tabla4[[#This Row],[FECHA]])</f>
        <v>8</v>
      </c>
      <c r="E15188" s="4">
        <f>+YEAR(B15188)</f>
        <v>2025</v>
      </c>
      <c r="F15188" t="s">
        <v>7492</v>
      </c>
      <c r="G15188" t="s">
        <v>8879</v>
      </c>
      <c r="H15188" t="s">
        <v>154</v>
      </c>
      <c r="I15188" t="s">
        <v>16</v>
      </c>
      <c r="J15188" t="s">
        <v>2598</v>
      </c>
      <c r="K15188" s="2">
        <v>1107036860</v>
      </c>
      <c r="L15188" t="s">
        <v>38</v>
      </c>
      <c r="M15188" t="s">
        <v>2106</v>
      </c>
      <c r="N15188" s="1" t="s">
        <v>2098</v>
      </c>
    </row>
    <row r="15189" spans="1:14" x14ac:dyDescent="0.25">
      <c r="A15189" s="2">
        <v>67724</v>
      </c>
      <c r="B15189" s="3" t="s">
        <v>8878</v>
      </c>
      <c r="C15189" s="4">
        <f>+WEEKNUM(Tabla4[[#This Row],[FECHA]])</f>
        <v>35</v>
      </c>
      <c r="D15189" s="4">
        <f>+MONTH(Tabla4[[#This Row],[FECHA]])</f>
        <v>8</v>
      </c>
      <c r="E15189" s="4">
        <f>+YEAR(B15189)</f>
        <v>2025</v>
      </c>
      <c r="F15189" t="s">
        <v>7467</v>
      </c>
      <c r="G15189" t="s">
        <v>8877</v>
      </c>
      <c r="H15189" t="s">
        <v>3</v>
      </c>
      <c r="I15189" t="s">
        <v>16</v>
      </c>
      <c r="J15189" t="s">
        <v>2133</v>
      </c>
      <c r="K15189" s="2">
        <v>1030579609</v>
      </c>
      <c r="L15189" t="s">
        <v>38</v>
      </c>
      <c r="M15189" t="s">
        <v>2135</v>
      </c>
      <c r="N15189" s="1" t="s">
        <v>2098</v>
      </c>
    </row>
    <row r="15190" spans="1:14" x14ac:dyDescent="0.25">
      <c r="A15190" s="2">
        <v>67728</v>
      </c>
      <c r="B15190" s="3" t="s">
        <v>8876</v>
      </c>
      <c r="C15190" s="4">
        <f>+WEEKNUM(Tabla4[[#This Row],[FECHA]])</f>
        <v>35</v>
      </c>
      <c r="D15190" s="4">
        <f>+MONTH(Tabla4[[#This Row],[FECHA]])</f>
        <v>8</v>
      </c>
      <c r="E15190" s="4">
        <f>+YEAR(B15190)</f>
        <v>2025</v>
      </c>
      <c r="F15190" t="s">
        <v>7467</v>
      </c>
      <c r="G15190" t="s">
        <v>8875</v>
      </c>
      <c r="H15190" t="s">
        <v>21</v>
      </c>
      <c r="I15190" t="s">
        <v>130</v>
      </c>
      <c r="J15190" t="s">
        <v>8874</v>
      </c>
      <c r="K15190" s="2">
        <v>1020813904</v>
      </c>
      <c r="L15190" t="s">
        <v>38</v>
      </c>
      <c r="M15190" t="s">
        <v>2122</v>
      </c>
      <c r="N15190" s="1" t="s">
        <v>2098</v>
      </c>
    </row>
    <row r="15191" spans="1:14" x14ac:dyDescent="0.25">
      <c r="A15191" s="2">
        <v>67729</v>
      </c>
      <c r="B15191" s="3" t="s">
        <v>8873</v>
      </c>
      <c r="C15191" s="4">
        <f>+WEEKNUM(Tabla4[[#This Row],[FECHA]])</f>
        <v>35</v>
      </c>
      <c r="D15191" s="4">
        <f>+MONTH(Tabla4[[#This Row],[FECHA]])</f>
        <v>8</v>
      </c>
      <c r="E15191" s="4">
        <f>+YEAR(B15191)</f>
        <v>2025</v>
      </c>
      <c r="F15191" t="s">
        <v>7492</v>
      </c>
      <c r="G15191" t="s">
        <v>8872</v>
      </c>
      <c r="H15191" t="s">
        <v>154</v>
      </c>
      <c r="I15191" t="s">
        <v>16</v>
      </c>
      <c r="J15191" t="s">
        <v>8871</v>
      </c>
      <c r="K15191" s="2">
        <v>1000794128</v>
      </c>
      <c r="L15191" t="s">
        <v>38</v>
      </c>
      <c r="M15191" t="s">
        <v>2144</v>
      </c>
      <c r="N15191" s="1" t="s">
        <v>2098</v>
      </c>
    </row>
    <row r="15192" spans="1:14" x14ac:dyDescent="0.25">
      <c r="A15192" s="2">
        <v>67731</v>
      </c>
      <c r="B15192" s="3" t="s">
        <v>8870</v>
      </c>
      <c r="C15192" s="4">
        <f>+WEEKNUM(Tabla4[[#This Row],[FECHA]])</f>
        <v>35</v>
      </c>
      <c r="D15192" s="4">
        <f>+MONTH(Tabla4[[#This Row],[FECHA]])</f>
        <v>8</v>
      </c>
      <c r="E15192" s="4">
        <f>+YEAR(B15192)</f>
        <v>2025</v>
      </c>
      <c r="F15192" t="s">
        <v>7467</v>
      </c>
      <c r="G15192" t="s">
        <v>8869</v>
      </c>
      <c r="H15192" t="s">
        <v>3</v>
      </c>
      <c r="I15192" t="s">
        <v>33</v>
      </c>
      <c r="J15192" t="s">
        <v>8868</v>
      </c>
      <c r="K15192" s="2">
        <v>3642330</v>
      </c>
      <c r="L15192" t="s">
        <v>38</v>
      </c>
      <c r="M15192" t="s">
        <v>6262</v>
      </c>
      <c r="N15192" s="1" t="s">
        <v>2098</v>
      </c>
    </row>
    <row r="15193" spans="1:14" x14ac:dyDescent="0.25">
      <c r="A15193" s="2">
        <v>67733</v>
      </c>
      <c r="B15193" s="3" t="s">
        <v>8867</v>
      </c>
      <c r="C15193" s="4">
        <f>+WEEKNUM(Tabla4[[#This Row],[FECHA]])</f>
        <v>35</v>
      </c>
      <c r="D15193" s="4">
        <f>+MONTH(Tabla4[[#This Row],[FECHA]])</f>
        <v>8</v>
      </c>
      <c r="E15193" s="4">
        <f>+YEAR(B15193)</f>
        <v>2025</v>
      </c>
      <c r="F15193" t="s">
        <v>7477</v>
      </c>
      <c r="G15193" t="s">
        <v>8866</v>
      </c>
      <c r="H15193" t="s">
        <v>275</v>
      </c>
      <c r="I15193" t="s">
        <v>33</v>
      </c>
      <c r="J15193" t="s">
        <v>3949</v>
      </c>
      <c r="K15193" s="2">
        <v>79557306</v>
      </c>
      <c r="L15193" t="s">
        <v>38</v>
      </c>
      <c r="M15193" t="s">
        <v>2135</v>
      </c>
      <c r="N15193" s="1" t="s">
        <v>2098</v>
      </c>
    </row>
    <row r="15194" spans="1:14" x14ac:dyDescent="0.25">
      <c r="A15194" s="2">
        <v>67737</v>
      </c>
      <c r="B15194" s="3" t="s">
        <v>8865</v>
      </c>
      <c r="C15194" s="4">
        <f>+WEEKNUM(Tabla4[[#This Row],[FECHA]])</f>
        <v>35</v>
      </c>
      <c r="D15194" s="4">
        <f>+MONTH(Tabla4[[#This Row],[FECHA]])</f>
        <v>8</v>
      </c>
      <c r="E15194" s="4">
        <f>+YEAR(B15194)</f>
        <v>2025</v>
      </c>
      <c r="F15194" t="s">
        <v>7467</v>
      </c>
      <c r="G15194" t="s">
        <v>8864</v>
      </c>
      <c r="H15194" t="s">
        <v>8</v>
      </c>
      <c r="I15194" t="s">
        <v>303</v>
      </c>
      <c r="J15194" t="s">
        <v>8863</v>
      </c>
      <c r="K15194" s="2">
        <v>1032480776</v>
      </c>
      <c r="L15194" t="s">
        <v>38</v>
      </c>
      <c r="M15194" t="s">
        <v>2144</v>
      </c>
      <c r="N15194" s="1" t="s">
        <v>2098</v>
      </c>
    </row>
    <row r="15195" spans="1:14" x14ac:dyDescent="0.25">
      <c r="A15195" s="2">
        <v>67738</v>
      </c>
      <c r="B15195" s="3" t="s">
        <v>8862</v>
      </c>
      <c r="C15195" s="4">
        <f>+WEEKNUM(Tabla4[[#This Row],[FECHA]])</f>
        <v>35</v>
      </c>
      <c r="D15195" s="4">
        <f>+MONTH(Tabla4[[#This Row],[FECHA]])</f>
        <v>8</v>
      </c>
      <c r="E15195" s="4">
        <f>+YEAR(B15195)</f>
        <v>2025</v>
      </c>
      <c r="F15195" t="s">
        <v>7467</v>
      </c>
      <c r="H15195" t="s">
        <v>21</v>
      </c>
      <c r="I15195" t="s">
        <v>16</v>
      </c>
      <c r="J15195" t="s">
        <v>2535</v>
      </c>
      <c r="K15195" s="2">
        <v>1090424649</v>
      </c>
      <c r="L15195" t="s">
        <v>55</v>
      </c>
      <c r="M15195" t="s">
        <v>6262</v>
      </c>
      <c r="N15195" s="1" t="s">
        <v>2098</v>
      </c>
    </row>
    <row r="15196" spans="1:14" x14ac:dyDescent="0.25">
      <c r="A15196" s="2">
        <v>67740</v>
      </c>
      <c r="B15196" s="3" t="s">
        <v>8861</v>
      </c>
      <c r="C15196" s="4">
        <f>+WEEKNUM(Tabla4[[#This Row],[FECHA]])</f>
        <v>35</v>
      </c>
      <c r="D15196" s="4">
        <f>+MONTH(Tabla4[[#This Row],[FECHA]])</f>
        <v>8</v>
      </c>
      <c r="E15196" s="4">
        <f>+YEAR(B15196)</f>
        <v>2025</v>
      </c>
      <c r="F15196" t="s">
        <v>7467</v>
      </c>
      <c r="G15196" t="s">
        <v>8860</v>
      </c>
      <c r="H15196" t="s">
        <v>21</v>
      </c>
      <c r="I15196" t="s">
        <v>16</v>
      </c>
      <c r="J15196" t="s">
        <v>2374</v>
      </c>
      <c r="K15196" s="2">
        <v>1000493021</v>
      </c>
      <c r="L15196" t="s">
        <v>38</v>
      </c>
      <c r="M15196" t="s">
        <v>2122</v>
      </c>
      <c r="N15196" s="1" t="s">
        <v>2098</v>
      </c>
    </row>
    <row r="15197" spans="1:14" x14ac:dyDescent="0.25">
      <c r="A15197" s="2">
        <v>67750</v>
      </c>
      <c r="B15197" s="3" t="s">
        <v>8859</v>
      </c>
      <c r="C15197" s="4">
        <f>+WEEKNUM(Tabla4[[#This Row],[FECHA]])</f>
        <v>35</v>
      </c>
      <c r="D15197" s="4">
        <f>+MONTH(Tabla4[[#This Row],[FECHA]])</f>
        <v>8</v>
      </c>
      <c r="E15197" s="4">
        <f>+YEAR(B15197)</f>
        <v>2025</v>
      </c>
      <c r="F15197" t="s">
        <v>7477</v>
      </c>
      <c r="H15197" t="s">
        <v>916</v>
      </c>
      <c r="I15197" t="s">
        <v>8858</v>
      </c>
      <c r="J15197" t="s">
        <v>8857</v>
      </c>
      <c r="K15197" s="2" t="s">
        <v>8856</v>
      </c>
      <c r="L15197" t="s">
        <v>55</v>
      </c>
      <c r="N15197" s="1" t="s">
        <v>2098</v>
      </c>
    </row>
    <row r="15198" spans="1:14" x14ac:dyDescent="0.25">
      <c r="A15198" s="2">
        <v>67751</v>
      </c>
      <c r="B15198" s="3" t="s">
        <v>8855</v>
      </c>
      <c r="C15198" s="4">
        <f>+WEEKNUM(Tabla4[[#This Row],[FECHA]])</f>
        <v>35</v>
      </c>
      <c r="D15198" s="4">
        <f>+MONTH(Tabla4[[#This Row],[FECHA]])</f>
        <v>8</v>
      </c>
      <c r="E15198" s="4">
        <f>+YEAR(B15198)</f>
        <v>2025</v>
      </c>
      <c r="F15198" t="s">
        <v>7477</v>
      </c>
      <c r="G15198" t="s">
        <v>8854</v>
      </c>
      <c r="H15198" t="s">
        <v>275</v>
      </c>
      <c r="I15198" t="s">
        <v>30</v>
      </c>
      <c r="J15198" t="s">
        <v>4539</v>
      </c>
      <c r="K15198" s="2">
        <v>1026278182</v>
      </c>
      <c r="L15198" t="s">
        <v>38</v>
      </c>
      <c r="M15198" t="s">
        <v>2135</v>
      </c>
      <c r="N15198" s="1" t="s">
        <v>2098</v>
      </c>
    </row>
    <row r="15199" spans="1:14" x14ac:dyDescent="0.25">
      <c r="A15199" s="2">
        <v>67753</v>
      </c>
      <c r="B15199" s="3" t="s">
        <v>8853</v>
      </c>
      <c r="C15199" s="4">
        <f>+WEEKNUM(Tabla4[[#This Row],[FECHA]])</f>
        <v>35</v>
      </c>
      <c r="D15199" s="4">
        <f>+MONTH(Tabla4[[#This Row],[FECHA]])</f>
        <v>8</v>
      </c>
      <c r="E15199" s="4">
        <f>+YEAR(B15199)</f>
        <v>2025</v>
      </c>
      <c r="F15199" t="s">
        <v>8170</v>
      </c>
      <c r="H15199" t="s">
        <v>3</v>
      </c>
      <c r="I15199" t="s">
        <v>130</v>
      </c>
      <c r="J15199" t="s">
        <v>8852</v>
      </c>
      <c r="K15199" s="2">
        <v>1022415216</v>
      </c>
      <c r="L15199" t="s">
        <v>58</v>
      </c>
      <c r="M15199" t="s">
        <v>6262</v>
      </c>
      <c r="N15199" s="1" t="s">
        <v>2098</v>
      </c>
    </row>
    <row r="15200" spans="1:14" x14ac:dyDescent="0.25">
      <c r="A15200" s="2">
        <v>67757</v>
      </c>
      <c r="B15200" s="3" t="s">
        <v>8851</v>
      </c>
      <c r="C15200" s="4">
        <f>+WEEKNUM(Tabla4[[#This Row],[FECHA]])</f>
        <v>35</v>
      </c>
      <c r="D15200" s="4">
        <f>+MONTH(Tabla4[[#This Row],[FECHA]])</f>
        <v>8</v>
      </c>
      <c r="E15200" s="4">
        <f>+YEAR(B15200)</f>
        <v>2025</v>
      </c>
      <c r="F15200" t="s">
        <v>8170</v>
      </c>
      <c r="G15200" t="s">
        <v>8850</v>
      </c>
      <c r="H15200" t="s">
        <v>3</v>
      </c>
      <c r="I15200" t="s">
        <v>47</v>
      </c>
      <c r="J15200" t="s">
        <v>8849</v>
      </c>
      <c r="K15200" s="2">
        <v>901200178</v>
      </c>
      <c r="L15200" t="s">
        <v>38</v>
      </c>
      <c r="M15200" t="s">
        <v>8771</v>
      </c>
      <c r="N15200" s="1" t="s">
        <v>2098</v>
      </c>
    </row>
    <row r="15201" spans="1:14" x14ac:dyDescent="0.25">
      <c r="A15201" s="2">
        <v>67761</v>
      </c>
      <c r="B15201" s="3" t="s">
        <v>8848</v>
      </c>
      <c r="C15201" s="4">
        <f>+WEEKNUM(Tabla4[[#This Row],[FECHA]])</f>
        <v>35</v>
      </c>
      <c r="D15201" s="4">
        <f>+MONTH(Tabla4[[#This Row],[FECHA]])</f>
        <v>8</v>
      </c>
      <c r="E15201" s="4">
        <f>+YEAR(B15201)</f>
        <v>2025</v>
      </c>
      <c r="F15201" t="s">
        <v>7477</v>
      </c>
      <c r="G15201" t="s">
        <v>8847</v>
      </c>
      <c r="H15201" t="s">
        <v>642</v>
      </c>
      <c r="I15201" t="s">
        <v>33</v>
      </c>
      <c r="J15201" t="s">
        <v>7990</v>
      </c>
      <c r="K15201" s="2">
        <v>80195356</v>
      </c>
      <c r="L15201" t="s">
        <v>38</v>
      </c>
      <c r="M15201" t="s">
        <v>2135</v>
      </c>
      <c r="N15201" s="1" t="s">
        <v>2098</v>
      </c>
    </row>
    <row r="15202" spans="1:14" x14ac:dyDescent="0.25">
      <c r="A15202" s="2">
        <v>67762</v>
      </c>
      <c r="B15202" s="3" t="s">
        <v>8846</v>
      </c>
      <c r="C15202" s="4">
        <f>+WEEKNUM(Tabla4[[#This Row],[FECHA]])</f>
        <v>35</v>
      </c>
      <c r="D15202" s="4">
        <f>+MONTH(Tabla4[[#This Row],[FECHA]])</f>
        <v>8</v>
      </c>
      <c r="E15202" s="4">
        <f>+YEAR(B15202)</f>
        <v>2025</v>
      </c>
      <c r="F15202" t="s">
        <v>7477</v>
      </c>
      <c r="G15202" t="s">
        <v>8845</v>
      </c>
      <c r="H15202" t="s">
        <v>916</v>
      </c>
      <c r="I15202" t="s">
        <v>130</v>
      </c>
      <c r="J15202" t="s">
        <v>3320</v>
      </c>
      <c r="K15202" s="2">
        <v>79556384</v>
      </c>
      <c r="L15202" t="s">
        <v>38</v>
      </c>
      <c r="M15202" t="s">
        <v>2106</v>
      </c>
      <c r="N15202" s="1" t="s">
        <v>2098</v>
      </c>
    </row>
    <row r="15203" spans="1:14" x14ac:dyDescent="0.25">
      <c r="A15203" s="2">
        <v>67766</v>
      </c>
      <c r="B15203" s="3" t="s">
        <v>8844</v>
      </c>
      <c r="C15203" s="4">
        <f>+WEEKNUM(Tabla4[[#This Row],[FECHA]])</f>
        <v>35</v>
      </c>
      <c r="D15203" s="4">
        <f>+MONTH(Tabla4[[#This Row],[FECHA]])</f>
        <v>8</v>
      </c>
      <c r="E15203" s="4">
        <f>+YEAR(B15203)</f>
        <v>2025</v>
      </c>
      <c r="F15203" t="s">
        <v>8177</v>
      </c>
      <c r="H15203" t="s">
        <v>3</v>
      </c>
      <c r="I15203" t="s">
        <v>130</v>
      </c>
      <c r="J15203" t="s">
        <v>8843</v>
      </c>
      <c r="K15203" s="2">
        <v>1020818550</v>
      </c>
      <c r="L15203" t="s">
        <v>55</v>
      </c>
      <c r="M15203" t="s">
        <v>2135</v>
      </c>
      <c r="N15203" s="1" t="s">
        <v>2098</v>
      </c>
    </row>
    <row r="15204" spans="1:14" x14ac:dyDescent="0.25">
      <c r="A15204" s="2">
        <v>67769</v>
      </c>
      <c r="B15204" s="3" t="s">
        <v>8842</v>
      </c>
      <c r="C15204" s="4">
        <f>+WEEKNUM(Tabla4[[#This Row],[FECHA]])</f>
        <v>35</v>
      </c>
      <c r="D15204" s="4">
        <f>+MONTH(Tabla4[[#This Row],[FECHA]])</f>
        <v>8</v>
      </c>
      <c r="E15204" s="4">
        <f>+YEAR(B15204)</f>
        <v>2025</v>
      </c>
      <c r="G15204" t="s">
        <v>8841</v>
      </c>
      <c r="H15204" t="s">
        <v>275</v>
      </c>
      <c r="I15204" t="s">
        <v>33</v>
      </c>
      <c r="J15204" t="s">
        <v>5181</v>
      </c>
      <c r="K15204" s="2">
        <v>1033723083</v>
      </c>
      <c r="L15204" t="s">
        <v>38</v>
      </c>
      <c r="M15204" t="s">
        <v>2135</v>
      </c>
      <c r="N15204" s="1" t="s">
        <v>2098</v>
      </c>
    </row>
    <row r="15205" spans="1:14" x14ac:dyDescent="0.25">
      <c r="A15205" s="2">
        <v>67772</v>
      </c>
      <c r="B15205" s="3" t="s">
        <v>8840</v>
      </c>
      <c r="C15205" s="4">
        <f>+WEEKNUM(Tabla4[[#This Row],[FECHA]])</f>
        <v>35</v>
      </c>
      <c r="D15205" s="4">
        <f>+MONTH(Tabla4[[#This Row],[FECHA]])</f>
        <v>8</v>
      </c>
      <c r="E15205" s="4">
        <f>+YEAR(B15205)</f>
        <v>2025</v>
      </c>
      <c r="F15205" t="s">
        <v>7477</v>
      </c>
      <c r="G15205" t="s">
        <v>8839</v>
      </c>
      <c r="H15205" t="s">
        <v>275</v>
      </c>
      <c r="I15205" t="s">
        <v>33</v>
      </c>
      <c r="J15205" t="s">
        <v>8838</v>
      </c>
      <c r="K15205" s="2">
        <v>52621924</v>
      </c>
      <c r="L15205" t="s">
        <v>38</v>
      </c>
      <c r="M15205" t="s">
        <v>2144</v>
      </c>
      <c r="N15205" s="1" t="s">
        <v>2098</v>
      </c>
    </row>
    <row r="15206" spans="1:14" x14ac:dyDescent="0.25">
      <c r="A15206" s="2">
        <v>67776</v>
      </c>
      <c r="B15206" s="3" t="s">
        <v>8837</v>
      </c>
      <c r="C15206" s="4">
        <f>+WEEKNUM(Tabla4[[#This Row],[FECHA]])</f>
        <v>35</v>
      </c>
      <c r="D15206" s="4">
        <f>+MONTH(Tabla4[[#This Row],[FECHA]])</f>
        <v>8</v>
      </c>
      <c r="E15206" s="4">
        <f>+YEAR(B15206)</f>
        <v>2025</v>
      </c>
      <c r="F15206" t="s">
        <v>8177</v>
      </c>
      <c r="H15206" t="s">
        <v>3</v>
      </c>
      <c r="I15206" t="s">
        <v>16</v>
      </c>
      <c r="J15206" t="s">
        <v>8836</v>
      </c>
      <c r="K15206" s="2">
        <v>1019126252</v>
      </c>
      <c r="L15206" t="s">
        <v>55</v>
      </c>
      <c r="M15206" t="s">
        <v>8771</v>
      </c>
      <c r="N15206" s="1" t="s">
        <v>2098</v>
      </c>
    </row>
    <row r="15207" spans="1:14" x14ac:dyDescent="0.25">
      <c r="A15207" s="2">
        <v>67777</v>
      </c>
      <c r="B15207" s="3" t="s">
        <v>8835</v>
      </c>
      <c r="C15207" s="4">
        <f>+WEEKNUM(Tabla4[[#This Row],[FECHA]])</f>
        <v>35</v>
      </c>
      <c r="D15207" s="4">
        <f>+MONTH(Tabla4[[#This Row],[FECHA]])</f>
        <v>8</v>
      </c>
      <c r="E15207" s="4">
        <f>+YEAR(B15207)</f>
        <v>2025</v>
      </c>
      <c r="F15207" t="s">
        <v>7477</v>
      </c>
      <c r="G15207" t="s">
        <v>8834</v>
      </c>
      <c r="H15207" t="s">
        <v>8</v>
      </c>
      <c r="I15207" t="s">
        <v>33</v>
      </c>
      <c r="J15207" t="s">
        <v>8145</v>
      </c>
      <c r="K15207" s="2">
        <v>1052405067</v>
      </c>
      <c r="L15207" t="s">
        <v>38</v>
      </c>
      <c r="M15207" t="s">
        <v>2144</v>
      </c>
      <c r="N15207" s="1" t="s">
        <v>2098</v>
      </c>
    </row>
    <row r="15208" spans="1:14" x14ac:dyDescent="0.25">
      <c r="A15208" s="2">
        <v>67787</v>
      </c>
      <c r="B15208" s="3" t="s">
        <v>8833</v>
      </c>
      <c r="C15208" s="4">
        <f>+WEEKNUM(Tabla4[[#This Row],[FECHA]])</f>
        <v>35</v>
      </c>
      <c r="D15208" s="4">
        <f>+MONTH(Tabla4[[#This Row],[FECHA]])</f>
        <v>8</v>
      </c>
      <c r="E15208" s="4">
        <f>+YEAR(B15208)</f>
        <v>2025</v>
      </c>
      <c r="F15208" t="s">
        <v>8170</v>
      </c>
      <c r="G15208" t="s">
        <v>8832</v>
      </c>
      <c r="H15208" t="s">
        <v>8</v>
      </c>
      <c r="I15208" t="s">
        <v>16</v>
      </c>
      <c r="J15208" t="s">
        <v>6707</v>
      </c>
      <c r="K15208" s="2">
        <v>1000974283</v>
      </c>
      <c r="L15208" t="s">
        <v>38</v>
      </c>
      <c r="M15208" t="s">
        <v>6262</v>
      </c>
      <c r="N15208" s="1" t="s">
        <v>2098</v>
      </c>
    </row>
    <row r="15209" spans="1:14" x14ac:dyDescent="0.25">
      <c r="A15209" s="2">
        <v>67793</v>
      </c>
      <c r="B15209" s="3" t="s">
        <v>8831</v>
      </c>
      <c r="C15209" s="4">
        <f>+WEEKNUM(Tabla4[[#This Row],[FECHA]])</f>
        <v>35</v>
      </c>
      <c r="D15209" s="4">
        <f>+MONTH(Tabla4[[#This Row],[FECHA]])</f>
        <v>8</v>
      </c>
      <c r="E15209" s="4">
        <f>+YEAR(B15209)</f>
        <v>2025</v>
      </c>
      <c r="F15209" t="s">
        <v>7477</v>
      </c>
      <c r="G15209" t="s">
        <v>8830</v>
      </c>
      <c r="H15209" t="s">
        <v>275</v>
      </c>
      <c r="I15209" t="s">
        <v>16</v>
      </c>
      <c r="J15209" t="s">
        <v>2681</v>
      </c>
      <c r="K15209" s="2">
        <v>1018510460</v>
      </c>
      <c r="L15209" t="s">
        <v>38</v>
      </c>
      <c r="M15209" t="s">
        <v>2144</v>
      </c>
      <c r="N15209" s="1" t="s">
        <v>2098</v>
      </c>
    </row>
    <row r="15210" spans="1:14" x14ac:dyDescent="0.25">
      <c r="A15210" s="2">
        <v>67797</v>
      </c>
      <c r="B15210" s="3" t="s">
        <v>8829</v>
      </c>
      <c r="C15210" s="4">
        <f>+WEEKNUM(Tabla4[[#This Row],[FECHA]])</f>
        <v>35</v>
      </c>
      <c r="D15210" s="4">
        <f>+MONTH(Tabla4[[#This Row],[FECHA]])</f>
        <v>8</v>
      </c>
      <c r="E15210" s="4">
        <f>+YEAR(B15210)</f>
        <v>2025</v>
      </c>
      <c r="F15210" t="s">
        <v>8170</v>
      </c>
      <c r="G15210" t="s">
        <v>8828</v>
      </c>
      <c r="H15210" t="s">
        <v>8</v>
      </c>
      <c r="I15210" t="s">
        <v>33</v>
      </c>
      <c r="J15210" t="s">
        <v>8827</v>
      </c>
      <c r="K15210" s="2">
        <v>1136888930</v>
      </c>
      <c r="L15210" t="s">
        <v>38</v>
      </c>
      <c r="M15210" t="s">
        <v>2144</v>
      </c>
      <c r="N15210" s="1" t="s">
        <v>2098</v>
      </c>
    </row>
    <row r="15211" spans="1:14" x14ac:dyDescent="0.25">
      <c r="A15211" s="2">
        <v>67798</v>
      </c>
      <c r="B15211" s="3" t="s">
        <v>8826</v>
      </c>
      <c r="C15211" s="4">
        <f>+WEEKNUM(Tabla4[[#This Row],[FECHA]])</f>
        <v>35</v>
      </c>
      <c r="D15211" s="4">
        <f>+MONTH(Tabla4[[#This Row],[FECHA]])</f>
        <v>8</v>
      </c>
      <c r="E15211" s="4">
        <f>+YEAR(B15211)</f>
        <v>2025</v>
      </c>
      <c r="F15211" t="s">
        <v>7477</v>
      </c>
      <c r="G15211" t="s">
        <v>8825</v>
      </c>
      <c r="H15211" t="s">
        <v>133</v>
      </c>
      <c r="I15211" t="s">
        <v>33</v>
      </c>
      <c r="J15211" t="s">
        <v>8804</v>
      </c>
      <c r="K15211" s="2">
        <v>1000717773</v>
      </c>
      <c r="L15211" t="s">
        <v>38</v>
      </c>
      <c r="M15211" t="s">
        <v>2202</v>
      </c>
      <c r="N15211" s="1" t="s">
        <v>2098</v>
      </c>
    </row>
    <row r="15212" spans="1:14" x14ac:dyDescent="0.25">
      <c r="A15212" s="2">
        <v>67805</v>
      </c>
      <c r="B15212" s="3" t="s">
        <v>8824</v>
      </c>
      <c r="C15212" s="4">
        <f>+WEEKNUM(Tabla4[[#This Row],[FECHA]])</f>
        <v>35</v>
      </c>
      <c r="D15212" s="4">
        <f>+MONTH(Tabla4[[#This Row],[FECHA]])</f>
        <v>8</v>
      </c>
      <c r="E15212" s="4">
        <f>+YEAR(B15212)</f>
        <v>2025</v>
      </c>
      <c r="G15212" t="s">
        <v>8823</v>
      </c>
      <c r="H15212" t="s">
        <v>642</v>
      </c>
      <c r="I15212" s="2">
        <v>800</v>
      </c>
      <c r="J15212" t="s">
        <v>8822</v>
      </c>
      <c r="K15212" s="2">
        <v>901929144</v>
      </c>
      <c r="L15212" t="s">
        <v>38</v>
      </c>
      <c r="M15212" t="s">
        <v>2106</v>
      </c>
      <c r="N15212" s="1" t="s">
        <v>2098</v>
      </c>
    </row>
    <row r="15213" spans="1:14" x14ac:dyDescent="0.25">
      <c r="A15213" s="2">
        <v>67812</v>
      </c>
      <c r="B15213" s="3" t="s">
        <v>8821</v>
      </c>
      <c r="C15213" s="4">
        <f>+WEEKNUM(Tabla4[[#This Row],[FECHA]])</f>
        <v>35</v>
      </c>
      <c r="D15213" s="4">
        <f>+MONTH(Tabla4[[#This Row],[FECHA]])</f>
        <v>8</v>
      </c>
      <c r="E15213" s="4">
        <f>+YEAR(B15213)</f>
        <v>2025</v>
      </c>
      <c r="F15213" t="s">
        <v>7467</v>
      </c>
      <c r="G15213" t="s">
        <v>8820</v>
      </c>
      <c r="H15213" t="s">
        <v>8</v>
      </c>
      <c r="I15213" t="s">
        <v>33</v>
      </c>
      <c r="J15213" t="s">
        <v>4632</v>
      </c>
      <c r="K15213" s="2">
        <v>1052386408</v>
      </c>
      <c r="L15213" t="s">
        <v>38</v>
      </c>
      <c r="M15213" t="s">
        <v>2144</v>
      </c>
      <c r="N15213" s="1" t="s">
        <v>2098</v>
      </c>
    </row>
    <row r="15214" spans="1:14" x14ac:dyDescent="0.25">
      <c r="A15214" s="2">
        <v>67813</v>
      </c>
      <c r="B15214" s="3" t="s">
        <v>8819</v>
      </c>
      <c r="C15214" s="4">
        <f>+WEEKNUM(Tabla4[[#This Row],[FECHA]])</f>
        <v>35</v>
      </c>
      <c r="D15214" s="4">
        <f>+MONTH(Tabla4[[#This Row],[FECHA]])</f>
        <v>8</v>
      </c>
      <c r="E15214" s="4">
        <f>+YEAR(B15214)</f>
        <v>2025</v>
      </c>
      <c r="F15214" t="s">
        <v>7477</v>
      </c>
      <c r="G15214" t="s">
        <v>8818</v>
      </c>
      <c r="H15214" t="s">
        <v>275</v>
      </c>
      <c r="I15214" t="s">
        <v>16</v>
      </c>
      <c r="J15214" t="s">
        <v>6305</v>
      </c>
      <c r="K15214" s="2">
        <v>79732252</v>
      </c>
      <c r="L15214" t="s">
        <v>38</v>
      </c>
      <c r="M15214" t="s">
        <v>2144</v>
      </c>
      <c r="N15214" s="1" t="s">
        <v>2098</v>
      </c>
    </row>
    <row r="15215" spans="1:14" x14ac:dyDescent="0.25">
      <c r="A15215" s="2">
        <v>67815</v>
      </c>
      <c r="B15215" s="3" t="s">
        <v>8817</v>
      </c>
      <c r="C15215" s="4">
        <f>+WEEKNUM(Tabla4[[#This Row],[FECHA]])</f>
        <v>35</v>
      </c>
      <c r="D15215" s="4">
        <f>+MONTH(Tabla4[[#This Row],[FECHA]])</f>
        <v>8</v>
      </c>
      <c r="E15215" s="4">
        <f>+YEAR(B15215)</f>
        <v>2025</v>
      </c>
      <c r="F15215" t="s">
        <v>8177</v>
      </c>
      <c r="G15215" t="s">
        <v>8816</v>
      </c>
      <c r="H15215" t="s">
        <v>3</v>
      </c>
      <c r="I15215" t="s">
        <v>16</v>
      </c>
      <c r="J15215" t="s">
        <v>2423</v>
      </c>
      <c r="K15215" s="2">
        <v>1193222007</v>
      </c>
      <c r="L15215" t="s">
        <v>38</v>
      </c>
      <c r="M15215" t="s">
        <v>8771</v>
      </c>
      <c r="N15215" s="1" t="s">
        <v>2098</v>
      </c>
    </row>
    <row r="15216" spans="1:14" x14ac:dyDescent="0.25">
      <c r="A15216" s="2">
        <v>67816</v>
      </c>
      <c r="B15216" s="3" t="s">
        <v>8815</v>
      </c>
      <c r="C15216" s="4">
        <f>+WEEKNUM(Tabla4[[#This Row],[FECHA]])</f>
        <v>35</v>
      </c>
      <c r="D15216" s="4">
        <f>+MONTH(Tabla4[[#This Row],[FECHA]])</f>
        <v>8</v>
      </c>
      <c r="E15216" s="4">
        <f>+YEAR(B15216)</f>
        <v>2025</v>
      </c>
      <c r="F15216" t="s">
        <v>7477</v>
      </c>
      <c r="G15216" t="s">
        <v>8814</v>
      </c>
      <c r="H15216" t="s">
        <v>8</v>
      </c>
      <c r="I15216" t="s">
        <v>16</v>
      </c>
      <c r="J15216" t="s">
        <v>1554</v>
      </c>
      <c r="K15216" s="2">
        <v>1020796596</v>
      </c>
      <c r="L15216" t="s">
        <v>38</v>
      </c>
      <c r="M15216" t="s">
        <v>2103</v>
      </c>
      <c r="N15216" s="1" t="s">
        <v>2098</v>
      </c>
    </row>
    <row r="15217" spans="1:14" x14ac:dyDescent="0.25">
      <c r="A15217" s="2">
        <v>67818</v>
      </c>
      <c r="B15217" s="3" t="s">
        <v>8813</v>
      </c>
      <c r="C15217" s="4">
        <f>+WEEKNUM(Tabla4[[#This Row],[FECHA]])</f>
        <v>35</v>
      </c>
      <c r="D15217" s="4">
        <f>+MONTH(Tabla4[[#This Row],[FECHA]])</f>
        <v>8</v>
      </c>
      <c r="E15217" s="4">
        <f>+YEAR(B15217)</f>
        <v>2025</v>
      </c>
      <c r="G15217" t="s">
        <v>8812</v>
      </c>
      <c r="H15217" t="s">
        <v>3</v>
      </c>
      <c r="I15217" t="s">
        <v>33</v>
      </c>
      <c r="J15217" t="s">
        <v>8811</v>
      </c>
      <c r="K15217" s="2">
        <v>1136881224</v>
      </c>
      <c r="L15217" t="s">
        <v>38</v>
      </c>
      <c r="M15217" t="s">
        <v>2103</v>
      </c>
      <c r="N15217" s="1" t="s">
        <v>2098</v>
      </c>
    </row>
    <row r="15218" spans="1:14" x14ac:dyDescent="0.25">
      <c r="A15218" s="2">
        <v>67827</v>
      </c>
      <c r="B15218" s="3" t="s">
        <v>8810</v>
      </c>
      <c r="C15218" s="4">
        <f>+WEEKNUM(Tabla4[[#This Row],[FECHA]])</f>
        <v>35</v>
      </c>
      <c r="D15218" s="4">
        <f>+MONTH(Tabla4[[#This Row],[FECHA]])</f>
        <v>8</v>
      </c>
      <c r="E15218" s="4">
        <f>+YEAR(B15218)</f>
        <v>2025</v>
      </c>
      <c r="F15218" t="s">
        <v>8170</v>
      </c>
      <c r="G15218" t="s">
        <v>8809</v>
      </c>
      <c r="H15218" t="s">
        <v>21</v>
      </c>
      <c r="I15218" t="s">
        <v>30</v>
      </c>
      <c r="J15218" t="s">
        <v>3951</v>
      </c>
      <c r="K15218" s="2">
        <v>53031217</v>
      </c>
      <c r="L15218" t="s">
        <v>38</v>
      </c>
      <c r="M15218" t="s">
        <v>8771</v>
      </c>
      <c r="N15218" s="1" t="s">
        <v>2098</v>
      </c>
    </row>
    <row r="15219" spans="1:14" x14ac:dyDescent="0.25">
      <c r="A15219" s="2">
        <v>67836</v>
      </c>
      <c r="B15219" s="3" t="s">
        <v>8808</v>
      </c>
      <c r="C15219" s="4">
        <f>+WEEKNUM(Tabla4[[#This Row],[FECHA]])</f>
        <v>35</v>
      </c>
      <c r="D15219" s="4">
        <f>+MONTH(Tabla4[[#This Row],[FECHA]])</f>
        <v>8</v>
      </c>
      <c r="E15219" s="4">
        <f>+YEAR(B15219)</f>
        <v>2025</v>
      </c>
      <c r="F15219" t="s">
        <v>8177</v>
      </c>
      <c r="G15219" t="s">
        <v>8807</v>
      </c>
      <c r="H15219" t="s">
        <v>8</v>
      </c>
      <c r="I15219" t="s">
        <v>33</v>
      </c>
      <c r="J15219" t="s">
        <v>3216</v>
      </c>
      <c r="K15219" s="2">
        <v>1020809719</v>
      </c>
      <c r="L15219" t="s">
        <v>38</v>
      </c>
      <c r="M15219" t="s">
        <v>2122</v>
      </c>
      <c r="N15219" s="1" t="s">
        <v>2098</v>
      </c>
    </row>
    <row r="15220" spans="1:14" x14ac:dyDescent="0.25">
      <c r="A15220" s="2">
        <v>67839</v>
      </c>
      <c r="B15220" s="3" t="s">
        <v>8806</v>
      </c>
      <c r="C15220" s="4">
        <f>+WEEKNUM(Tabla4[[#This Row],[FECHA]])</f>
        <v>35</v>
      </c>
      <c r="D15220" s="4">
        <f>+MONTH(Tabla4[[#This Row],[FECHA]])</f>
        <v>8</v>
      </c>
      <c r="E15220" s="4">
        <f>+YEAR(B15220)</f>
        <v>2025</v>
      </c>
      <c r="F15220" t="s">
        <v>7467</v>
      </c>
      <c r="G15220" t="s">
        <v>8805</v>
      </c>
      <c r="H15220" t="s">
        <v>154</v>
      </c>
      <c r="I15220" t="s">
        <v>33</v>
      </c>
      <c r="J15220" t="s">
        <v>8804</v>
      </c>
      <c r="K15220" s="2">
        <v>1000717773</v>
      </c>
      <c r="L15220" t="s">
        <v>38</v>
      </c>
      <c r="M15220" t="s">
        <v>2144</v>
      </c>
      <c r="N15220" s="1" t="s">
        <v>2098</v>
      </c>
    </row>
    <row r="15221" spans="1:14" x14ac:dyDescent="0.25">
      <c r="A15221" s="2">
        <v>67856</v>
      </c>
      <c r="B15221" s="3" t="s">
        <v>8803</v>
      </c>
      <c r="C15221" s="4">
        <f>+WEEKNUM(Tabla4[[#This Row],[FECHA]])</f>
        <v>35</v>
      </c>
      <c r="D15221" s="4">
        <f>+MONTH(Tabla4[[#This Row],[FECHA]])</f>
        <v>8</v>
      </c>
      <c r="E15221" s="4">
        <f>+YEAR(B15221)</f>
        <v>2025</v>
      </c>
      <c r="F15221" t="s">
        <v>8170</v>
      </c>
      <c r="G15221" t="s">
        <v>8802</v>
      </c>
      <c r="H15221" t="s">
        <v>3</v>
      </c>
      <c r="I15221" t="s">
        <v>33</v>
      </c>
      <c r="J15221" t="s">
        <v>5555</v>
      </c>
      <c r="K15221" s="2">
        <v>1032401807</v>
      </c>
      <c r="L15221" t="s">
        <v>38</v>
      </c>
      <c r="M15221" t="s">
        <v>6262</v>
      </c>
      <c r="N15221" s="1" t="s">
        <v>2098</v>
      </c>
    </row>
    <row r="15222" spans="1:14" x14ac:dyDescent="0.25">
      <c r="A15222" s="2">
        <v>67858</v>
      </c>
      <c r="B15222" s="3" t="s">
        <v>8801</v>
      </c>
      <c r="C15222" s="4">
        <f>+WEEKNUM(Tabla4[[#This Row],[FECHA]])</f>
        <v>35</v>
      </c>
      <c r="D15222" s="4">
        <f>+MONTH(Tabla4[[#This Row],[FECHA]])</f>
        <v>8</v>
      </c>
      <c r="E15222" s="4">
        <f>+YEAR(B15222)</f>
        <v>2025</v>
      </c>
      <c r="F15222" t="s">
        <v>7467</v>
      </c>
      <c r="G15222" t="s">
        <v>8800</v>
      </c>
      <c r="H15222" t="s">
        <v>642</v>
      </c>
      <c r="I15222" t="s">
        <v>16</v>
      </c>
      <c r="J15222" t="s">
        <v>7970</v>
      </c>
      <c r="K15222" s="2">
        <v>1015454596</v>
      </c>
      <c r="L15222" t="s">
        <v>38</v>
      </c>
      <c r="N15222" s="1" t="s">
        <v>2098</v>
      </c>
    </row>
    <row r="15223" spans="1:14" x14ac:dyDescent="0.25">
      <c r="A15223" s="2">
        <v>67862</v>
      </c>
      <c r="B15223" s="3" t="s">
        <v>8799</v>
      </c>
      <c r="C15223" s="4">
        <f>+WEEKNUM(Tabla4[[#This Row],[FECHA]])</f>
        <v>35</v>
      </c>
      <c r="D15223" s="4">
        <f>+MONTH(Tabla4[[#This Row],[FECHA]])</f>
        <v>8</v>
      </c>
      <c r="E15223" s="4">
        <f>+YEAR(B15223)</f>
        <v>2025</v>
      </c>
      <c r="F15223" t="s">
        <v>7467</v>
      </c>
      <c r="G15223" t="s">
        <v>8798</v>
      </c>
      <c r="H15223" t="s">
        <v>8</v>
      </c>
      <c r="I15223" t="s">
        <v>33</v>
      </c>
      <c r="J15223" t="s">
        <v>8797</v>
      </c>
      <c r="K15223" s="2">
        <v>6747413</v>
      </c>
      <c r="L15223" t="s">
        <v>38</v>
      </c>
      <c r="M15223" t="s">
        <v>2144</v>
      </c>
      <c r="N15223" s="1" t="s">
        <v>2098</v>
      </c>
    </row>
    <row r="15224" spans="1:14" x14ac:dyDescent="0.25">
      <c r="A15224" s="2">
        <v>67871</v>
      </c>
      <c r="B15224" s="3" t="s">
        <v>8796</v>
      </c>
      <c r="C15224" s="4">
        <f>+WEEKNUM(Tabla4[[#This Row],[FECHA]])</f>
        <v>35</v>
      </c>
      <c r="D15224" s="4">
        <f>+MONTH(Tabla4[[#This Row],[FECHA]])</f>
        <v>8</v>
      </c>
      <c r="E15224" s="4">
        <f>+YEAR(B15224)</f>
        <v>2025</v>
      </c>
      <c r="F15224" t="s">
        <v>8173</v>
      </c>
      <c r="H15224" t="s">
        <v>21</v>
      </c>
      <c r="I15224" t="s">
        <v>33</v>
      </c>
      <c r="J15224" t="s">
        <v>8795</v>
      </c>
      <c r="K15224" s="2">
        <v>361255</v>
      </c>
      <c r="L15224" t="s">
        <v>256</v>
      </c>
      <c r="M15224" t="s">
        <v>2135</v>
      </c>
      <c r="N15224" s="1" t="s">
        <v>2098</v>
      </c>
    </row>
    <row r="15225" spans="1:14" x14ac:dyDescent="0.25">
      <c r="A15225" s="2">
        <v>67872</v>
      </c>
      <c r="B15225" s="3" t="s">
        <v>8794</v>
      </c>
      <c r="C15225" s="4">
        <f>+WEEKNUM(Tabla4[[#This Row],[FECHA]])</f>
        <v>35</v>
      </c>
      <c r="D15225" s="4">
        <f>+MONTH(Tabla4[[#This Row],[FECHA]])</f>
        <v>8</v>
      </c>
      <c r="E15225" s="4">
        <f>+YEAR(B15225)</f>
        <v>2025</v>
      </c>
      <c r="F15225" t="s">
        <v>8170</v>
      </c>
      <c r="H15225" t="s">
        <v>8</v>
      </c>
      <c r="I15225" t="s">
        <v>33</v>
      </c>
      <c r="J15225" t="s">
        <v>3015</v>
      </c>
      <c r="K15225" s="2">
        <v>1015482874</v>
      </c>
      <c r="L15225" t="s">
        <v>58</v>
      </c>
      <c r="M15225" t="s">
        <v>2135</v>
      </c>
      <c r="N15225" s="1" t="s">
        <v>2098</v>
      </c>
    </row>
    <row r="15226" spans="1:14" x14ac:dyDescent="0.25">
      <c r="A15226" s="2">
        <v>67874</v>
      </c>
      <c r="B15226" s="3" t="s">
        <v>8793</v>
      </c>
      <c r="C15226" s="4">
        <f>+WEEKNUM(Tabla4[[#This Row],[FECHA]])</f>
        <v>35</v>
      </c>
      <c r="D15226" s="4">
        <f>+MONTH(Tabla4[[#This Row],[FECHA]])</f>
        <v>8</v>
      </c>
      <c r="E15226" s="4">
        <f>+YEAR(B15226)</f>
        <v>2025</v>
      </c>
      <c r="F15226" t="s">
        <v>8173</v>
      </c>
      <c r="H15226" t="s">
        <v>3</v>
      </c>
      <c r="I15226" t="s">
        <v>16</v>
      </c>
      <c r="J15226" t="s">
        <v>2276</v>
      </c>
      <c r="K15226" s="2">
        <v>1018454304</v>
      </c>
      <c r="L15226" t="s">
        <v>256</v>
      </c>
      <c r="M15226" t="s">
        <v>8771</v>
      </c>
      <c r="N15226" s="1" t="s">
        <v>2098</v>
      </c>
    </row>
    <row r="15227" spans="1:14" x14ac:dyDescent="0.25">
      <c r="A15227" s="2">
        <v>67876</v>
      </c>
      <c r="B15227" s="3" t="s">
        <v>8792</v>
      </c>
      <c r="C15227" s="4">
        <f>+WEEKNUM(Tabla4[[#This Row],[FECHA]])</f>
        <v>35</v>
      </c>
      <c r="D15227" s="4">
        <f>+MONTH(Tabla4[[#This Row],[FECHA]])</f>
        <v>8</v>
      </c>
      <c r="E15227" s="4">
        <f>+YEAR(B15227)</f>
        <v>2025</v>
      </c>
      <c r="F15227" t="s">
        <v>8170</v>
      </c>
      <c r="H15227" t="s">
        <v>3</v>
      </c>
      <c r="I15227" t="s">
        <v>16</v>
      </c>
      <c r="J15227" t="s">
        <v>8791</v>
      </c>
      <c r="K15227" s="2">
        <v>1018438649</v>
      </c>
      <c r="L15227" t="s">
        <v>55</v>
      </c>
      <c r="M15227" t="s">
        <v>8771</v>
      </c>
      <c r="N15227" s="1" t="s">
        <v>2098</v>
      </c>
    </row>
    <row r="15228" spans="1:14" x14ac:dyDescent="0.25">
      <c r="A15228" s="2">
        <v>67883</v>
      </c>
      <c r="B15228" s="3" t="s">
        <v>8790</v>
      </c>
      <c r="C15228" s="4">
        <f>+WEEKNUM(Tabla4[[#This Row],[FECHA]])</f>
        <v>35</v>
      </c>
      <c r="D15228" s="4">
        <f>+MONTH(Tabla4[[#This Row],[FECHA]])</f>
        <v>8</v>
      </c>
      <c r="E15228" s="4">
        <f>+YEAR(B15228)</f>
        <v>2025</v>
      </c>
      <c r="F15228" t="s">
        <v>8177</v>
      </c>
      <c r="H15228" t="s">
        <v>3</v>
      </c>
      <c r="I15228" t="s">
        <v>158</v>
      </c>
      <c r="J15228" t="s">
        <v>8789</v>
      </c>
      <c r="K15228" s="2">
        <v>1013673966</v>
      </c>
      <c r="L15228" t="s">
        <v>55</v>
      </c>
      <c r="M15228" t="s">
        <v>6262</v>
      </c>
      <c r="N15228" s="1" t="s">
        <v>2098</v>
      </c>
    </row>
    <row r="15229" spans="1:14" x14ac:dyDescent="0.25">
      <c r="A15229" s="2">
        <v>67885</v>
      </c>
      <c r="B15229" s="3" t="s">
        <v>8788</v>
      </c>
      <c r="C15229" s="4">
        <f>+WEEKNUM(Tabla4[[#This Row],[FECHA]])</f>
        <v>35</v>
      </c>
      <c r="D15229" s="4">
        <f>+MONTH(Tabla4[[#This Row],[FECHA]])</f>
        <v>8</v>
      </c>
      <c r="E15229" s="4">
        <f>+YEAR(B15229)</f>
        <v>2025</v>
      </c>
      <c r="F15229" t="s">
        <v>8170</v>
      </c>
      <c r="G15229" t="s">
        <v>8787</v>
      </c>
      <c r="H15229" t="s">
        <v>642</v>
      </c>
      <c r="I15229" t="s">
        <v>33</v>
      </c>
      <c r="J15229" t="s">
        <v>2429</v>
      </c>
      <c r="K15229" s="2">
        <v>830987883</v>
      </c>
      <c r="L15229" t="s">
        <v>38</v>
      </c>
      <c r="M15229" t="s">
        <v>2144</v>
      </c>
      <c r="N15229" s="1" t="s">
        <v>2098</v>
      </c>
    </row>
    <row r="15230" spans="1:14" x14ac:dyDescent="0.25">
      <c r="A15230" s="2">
        <v>67886</v>
      </c>
      <c r="B15230" s="3" t="s">
        <v>8786</v>
      </c>
      <c r="C15230" s="4">
        <f>+WEEKNUM(Tabla4[[#This Row],[FECHA]])</f>
        <v>35</v>
      </c>
      <c r="D15230" s="4">
        <f>+MONTH(Tabla4[[#This Row],[FECHA]])</f>
        <v>8</v>
      </c>
      <c r="E15230" s="4">
        <f>+YEAR(B15230)</f>
        <v>2025</v>
      </c>
      <c r="F15230" t="s">
        <v>8177</v>
      </c>
      <c r="H15230" t="s">
        <v>3</v>
      </c>
      <c r="I15230" t="s">
        <v>33</v>
      </c>
      <c r="J15230" t="s">
        <v>8785</v>
      </c>
      <c r="K15230" s="2">
        <v>1015476687</v>
      </c>
      <c r="L15230" t="s">
        <v>76</v>
      </c>
      <c r="M15230" t="s">
        <v>6262</v>
      </c>
      <c r="N15230" s="1" t="s">
        <v>2098</v>
      </c>
    </row>
    <row r="15231" spans="1:14" x14ac:dyDescent="0.25">
      <c r="A15231" s="2">
        <v>67889</v>
      </c>
      <c r="B15231" s="3" t="s">
        <v>8784</v>
      </c>
      <c r="C15231" s="4">
        <f>+WEEKNUM(Tabla4[[#This Row],[FECHA]])</f>
        <v>35</v>
      </c>
      <c r="D15231" s="4">
        <f>+MONTH(Tabla4[[#This Row],[FECHA]])</f>
        <v>8</v>
      </c>
      <c r="E15231" s="4">
        <f>+YEAR(B15231)</f>
        <v>2025</v>
      </c>
      <c r="F15231" t="s">
        <v>8186</v>
      </c>
      <c r="G15231" t="s">
        <v>8783</v>
      </c>
      <c r="H15231" t="s">
        <v>3</v>
      </c>
      <c r="I15231" t="s">
        <v>16</v>
      </c>
      <c r="J15231" t="s">
        <v>8782</v>
      </c>
      <c r="K15231" s="2">
        <v>80409433</v>
      </c>
      <c r="L15231" t="s">
        <v>38</v>
      </c>
      <c r="M15231" t="s">
        <v>2122</v>
      </c>
      <c r="N15231" s="1" t="s">
        <v>2098</v>
      </c>
    </row>
    <row r="15232" spans="1:14" x14ac:dyDescent="0.25">
      <c r="A15232" s="2">
        <v>67895</v>
      </c>
      <c r="B15232" s="3" t="s">
        <v>8781</v>
      </c>
      <c r="C15232" s="4">
        <f>+WEEKNUM(Tabla4[[#This Row],[FECHA]])</f>
        <v>35</v>
      </c>
      <c r="D15232" s="4">
        <f>+MONTH(Tabla4[[#This Row],[FECHA]])</f>
        <v>8</v>
      </c>
      <c r="E15232" s="4">
        <f>+YEAR(B15232)</f>
        <v>2025</v>
      </c>
      <c r="F15232" t="s">
        <v>7467</v>
      </c>
      <c r="G15232" t="s">
        <v>8780</v>
      </c>
      <c r="H15232" t="s">
        <v>275</v>
      </c>
      <c r="I15232" t="s">
        <v>16</v>
      </c>
      <c r="J15232" t="s">
        <v>4102</v>
      </c>
      <c r="K15232" s="2">
        <v>1015445733</v>
      </c>
      <c r="L15232" t="s">
        <v>38</v>
      </c>
      <c r="M15232" t="s">
        <v>2144</v>
      </c>
      <c r="N15232" s="1" t="s">
        <v>2098</v>
      </c>
    </row>
    <row r="15233" spans="1:14" x14ac:dyDescent="0.25">
      <c r="A15233" s="2">
        <v>67897</v>
      </c>
      <c r="B15233" s="3" t="s">
        <v>8779</v>
      </c>
      <c r="C15233" s="4">
        <f>+WEEKNUM(Tabla4[[#This Row],[FECHA]])</f>
        <v>35</v>
      </c>
      <c r="D15233" s="4">
        <f>+MONTH(Tabla4[[#This Row],[FECHA]])</f>
        <v>8</v>
      </c>
      <c r="E15233" s="4">
        <f>+YEAR(B15233)</f>
        <v>2025</v>
      </c>
      <c r="F15233" t="s">
        <v>7467</v>
      </c>
      <c r="G15233" t="s">
        <v>8195</v>
      </c>
      <c r="H15233" t="s">
        <v>642</v>
      </c>
      <c r="I15233" t="s">
        <v>16</v>
      </c>
      <c r="J15233" t="s">
        <v>3162</v>
      </c>
      <c r="K15233" s="2">
        <v>79344720</v>
      </c>
      <c r="L15233" t="s">
        <v>38</v>
      </c>
      <c r="N15233" s="1" t="s">
        <v>2098</v>
      </c>
    </row>
    <row r="15234" spans="1:14" x14ac:dyDescent="0.25">
      <c r="A15234" s="2">
        <v>67911</v>
      </c>
      <c r="B15234" s="3" t="s">
        <v>8778</v>
      </c>
      <c r="C15234" s="4">
        <f>+WEEKNUM(Tabla4[[#This Row],[FECHA]])</f>
        <v>35</v>
      </c>
      <c r="D15234" s="4">
        <f>+MONTH(Tabla4[[#This Row],[FECHA]])</f>
        <v>8</v>
      </c>
      <c r="E15234" s="4">
        <f>+YEAR(B15234)</f>
        <v>2025</v>
      </c>
      <c r="F15234" t="s">
        <v>8170</v>
      </c>
      <c r="H15234" t="s">
        <v>3</v>
      </c>
      <c r="I15234" t="s">
        <v>130</v>
      </c>
      <c r="J15234" t="s">
        <v>8777</v>
      </c>
      <c r="K15234" s="2">
        <v>80421885</v>
      </c>
      <c r="L15234" t="s">
        <v>198</v>
      </c>
      <c r="M15234" t="s">
        <v>6262</v>
      </c>
      <c r="N15234" s="1" t="s">
        <v>2098</v>
      </c>
    </row>
    <row r="15235" spans="1:14" x14ac:dyDescent="0.25">
      <c r="A15235" s="2">
        <v>67913</v>
      </c>
      <c r="B15235" s="3" t="s">
        <v>8776</v>
      </c>
      <c r="C15235" s="4">
        <f>+WEEKNUM(Tabla4[[#This Row],[FECHA]])</f>
        <v>35</v>
      </c>
      <c r="D15235" s="4">
        <f>+MONTH(Tabla4[[#This Row],[FECHA]])</f>
        <v>8</v>
      </c>
      <c r="E15235" s="4">
        <f>+YEAR(B15235)</f>
        <v>2025</v>
      </c>
      <c r="F15235" t="s">
        <v>8186</v>
      </c>
      <c r="G15235" t="s">
        <v>8775</v>
      </c>
      <c r="H15235" t="s">
        <v>8</v>
      </c>
      <c r="I15235" t="s">
        <v>130</v>
      </c>
      <c r="J15235" t="s">
        <v>6686</v>
      </c>
      <c r="K15235" s="2">
        <v>1020726573</v>
      </c>
      <c r="L15235" t="s">
        <v>38</v>
      </c>
      <c r="M15235" t="s">
        <v>6262</v>
      </c>
      <c r="N15235" s="1" t="s">
        <v>2098</v>
      </c>
    </row>
    <row r="15236" spans="1:14" x14ac:dyDescent="0.25">
      <c r="A15236" s="2">
        <v>67915</v>
      </c>
      <c r="B15236" s="3" t="s">
        <v>8774</v>
      </c>
      <c r="C15236" s="4">
        <f>+WEEKNUM(Tabla4[[#This Row],[FECHA]])</f>
        <v>35</v>
      </c>
      <c r="D15236" s="4">
        <f>+MONTH(Tabla4[[#This Row],[FECHA]])</f>
        <v>8</v>
      </c>
      <c r="E15236" s="4">
        <f>+YEAR(B15236)</f>
        <v>2025</v>
      </c>
      <c r="F15236" t="s">
        <v>8177</v>
      </c>
      <c r="G15236" t="s">
        <v>8773</v>
      </c>
      <c r="H15236" t="s">
        <v>21</v>
      </c>
      <c r="I15236" t="s">
        <v>16</v>
      </c>
      <c r="J15236" t="s">
        <v>8772</v>
      </c>
      <c r="K15236" s="2">
        <v>1233192504</v>
      </c>
      <c r="L15236" t="s">
        <v>38</v>
      </c>
      <c r="M15236" t="s">
        <v>8771</v>
      </c>
      <c r="N15236" s="1" t="s">
        <v>2098</v>
      </c>
    </row>
    <row r="15237" spans="1:14" x14ac:dyDescent="0.25">
      <c r="A15237" s="2">
        <v>67921</v>
      </c>
      <c r="B15237" s="3" t="s">
        <v>8770</v>
      </c>
      <c r="C15237" s="4">
        <f>+WEEKNUM(Tabla4[[#This Row],[FECHA]])</f>
        <v>35</v>
      </c>
      <c r="D15237" s="4">
        <f>+MONTH(Tabla4[[#This Row],[FECHA]])</f>
        <v>8</v>
      </c>
      <c r="E15237" s="4">
        <f>+YEAR(B15237)</f>
        <v>2025</v>
      </c>
      <c r="F15237" t="s">
        <v>8177</v>
      </c>
      <c r="H15237" t="s">
        <v>3</v>
      </c>
      <c r="I15237" t="s">
        <v>16</v>
      </c>
      <c r="J15237" t="s">
        <v>2613</v>
      </c>
      <c r="K15237" s="2">
        <v>10000422</v>
      </c>
      <c r="L15237" t="s">
        <v>256</v>
      </c>
      <c r="M15237" t="s">
        <v>2103</v>
      </c>
      <c r="N15237" s="1" t="s">
        <v>2098</v>
      </c>
    </row>
    <row r="15238" spans="1:14" x14ac:dyDescent="0.25">
      <c r="A15238" s="2">
        <v>67923</v>
      </c>
      <c r="B15238" s="3" t="s">
        <v>8769</v>
      </c>
      <c r="C15238" s="4">
        <f>+WEEKNUM(Tabla4[[#This Row],[FECHA]])</f>
        <v>35</v>
      </c>
      <c r="D15238" s="4">
        <f>+MONTH(Tabla4[[#This Row],[FECHA]])</f>
        <v>8</v>
      </c>
      <c r="E15238" s="4">
        <f>+YEAR(B15238)</f>
        <v>2025</v>
      </c>
      <c r="F15238" t="s">
        <v>7467</v>
      </c>
      <c r="H15238" t="s">
        <v>642</v>
      </c>
      <c r="I15238" t="s">
        <v>16</v>
      </c>
      <c r="J15238" t="s">
        <v>8046</v>
      </c>
      <c r="K15238" s="2">
        <v>80197622</v>
      </c>
      <c r="L15238" t="s">
        <v>76</v>
      </c>
      <c r="M15238" t="s">
        <v>2106</v>
      </c>
      <c r="N15238" s="1" t="s">
        <v>2098</v>
      </c>
    </row>
    <row r="15239" spans="1:14" x14ac:dyDescent="0.25">
      <c r="A15239" s="2">
        <v>67927</v>
      </c>
      <c r="B15239" s="3" t="s">
        <v>8768</v>
      </c>
      <c r="C15239" s="4">
        <f>+WEEKNUM(Tabla4[[#This Row],[FECHA]])</f>
        <v>35</v>
      </c>
      <c r="D15239" s="4">
        <f>+MONTH(Tabla4[[#This Row],[FECHA]])</f>
        <v>8</v>
      </c>
      <c r="E15239" s="4">
        <f>+YEAR(B15239)</f>
        <v>2025</v>
      </c>
      <c r="F15239" t="s">
        <v>8170</v>
      </c>
      <c r="H15239" t="s">
        <v>21</v>
      </c>
      <c r="I15239" t="s">
        <v>16</v>
      </c>
      <c r="J15239" t="s">
        <v>3668</v>
      </c>
      <c r="K15239" s="2">
        <v>80724294</v>
      </c>
      <c r="L15239" t="s">
        <v>198</v>
      </c>
      <c r="M15239" t="s">
        <v>2135</v>
      </c>
      <c r="N15239" s="1" t="s">
        <v>2098</v>
      </c>
    </row>
    <row r="15240" spans="1:14" x14ac:dyDescent="0.25">
      <c r="A15240" s="2">
        <v>67929</v>
      </c>
      <c r="B15240" s="3" t="s">
        <v>8767</v>
      </c>
      <c r="C15240" s="4">
        <f>+WEEKNUM(Tabla4[[#This Row],[FECHA]])</f>
        <v>35</v>
      </c>
      <c r="D15240" s="4">
        <f>+MONTH(Tabla4[[#This Row],[FECHA]])</f>
        <v>8</v>
      </c>
      <c r="E15240" s="4">
        <f>+YEAR(B15240)</f>
        <v>2025</v>
      </c>
      <c r="F15240" t="s">
        <v>8170</v>
      </c>
      <c r="H15240" t="s">
        <v>21</v>
      </c>
      <c r="I15240" t="s">
        <v>16</v>
      </c>
      <c r="J15240" t="s">
        <v>2754</v>
      </c>
      <c r="K15240" s="2">
        <v>79504759</v>
      </c>
      <c r="L15240" t="s">
        <v>55</v>
      </c>
      <c r="M15240" t="s">
        <v>2106</v>
      </c>
      <c r="N15240" s="1" t="s">
        <v>2098</v>
      </c>
    </row>
    <row r="15241" spans="1:14" x14ac:dyDescent="0.25">
      <c r="A15241" s="2">
        <v>67935</v>
      </c>
      <c r="B15241" s="3" t="s">
        <v>8766</v>
      </c>
      <c r="C15241" s="4">
        <f>+WEEKNUM(Tabla4[[#This Row],[FECHA]])</f>
        <v>35</v>
      </c>
      <c r="D15241" s="4">
        <f>+MONTH(Tabla4[[#This Row],[FECHA]])</f>
        <v>8</v>
      </c>
      <c r="E15241" s="4">
        <f>+YEAR(B15241)</f>
        <v>2025</v>
      </c>
      <c r="F15241" t="s">
        <v>8170</v>
      </c>
      <c r="H15241" t="s">
        <v>3</v>
      </c>
      <c r="I15241" t="s">
        <v>33</v>
      </c>
      <c r="J15241" t="s">
        <v>2149</v>
      </c>
      <c r="K15241" s="2">
        <v>1020765855</v>
      </c>
      <c r="L15241" t="s">
        <v>58</v>
      </c>
      <c r="M15241" t="s">
        <v>2135</v>
      </c>
      <c r="N15241" s="1" t="s">
        <v>2098</v>
      </c>
    </row>
    <row r="15242" spans="1:14" x14ac:dyDescent="0.25">
      <c r="A15242" s="2">
        <v>67936</v>
      </c>
      <c r="B15242" s="3" t="s">
        <v>8765</v>
      </c>
      <c r="C15242" s="4">
        <f>+WEEKNUM(Tabla4[[#This Row],[FECHA]])</f>
        <v>35</v>
      </c>
      <c r="D15242" s="4">
        <f>+MONTH(Tabla4[[#This Row],[FECHA]])</f>
        <v>8</v>
      </c>
      <c r="E15242" s="4">
        <f>+YEAR(B15242)</f>
        <v>2025</v>
      </c>
      <c r="F15242" t="s">
        <v>8173</v>
      </c>
      <c r="H15242" t="s">
        <v>3</v>
      </c>
      <c r="I15242" t="s">
        <v>12</v>
      </c>
      <c r="J15242" t="s">
        <v>2679</v>
      </c>
      <c r="K15242" s="2">
        <v>830104742</v>
      </c>
      <c r="L15242" t="s">
        <v>58</v>
      </c>
      <c r="M15242" t="s">
        <v>6262</v>
      </c>
      <c r="N15242" s="1" t="s">
        <v>2098</v>
      </c>
    </row>
    <row r="15243" spans="1:14" x14ac:dyDescent="0.25">
      <c r="A15243" s="2">
        <v>67942</v>
      </c>
      <c r="B15243" s="3" t="s">
        <v>8764</v>
      </c>
      <c r="C15243" s="4">
        <f>+WEEKNUM(Tabla4[[#This Row],[FECHA]])</f>
        <v>35</v>
      </c>
      <c r="D15243" s="4">
        <f>+MONTH(Tabla4[[#This Row],[FECHA]])</f>
        <v>8</v>
      </c>
      <c r="E15243" s="4">
        <f>+YEAR(B15243)</f>
        <v>2025</v>
      </c>
      <c r="F15243" t="s">
        <v>8173</v>
      </c>
      <c r="H15243" t="s">
        <v>21</v>
      </c>
      <c r="I15243" t="s">
        <v>30</v>
      </c>
      <c r="J15243" t="s">
        <v>3925</v>
      </c>
      <c r="K15243" s="2">
        <v>1018448165</v>
      </c>
      <c r="L15243" t="s">
        <v>256</v>
      </c>
      <c r="M15243" t="s">
        <v>2103</v>
      </c>
      <c r="N15243" s="1" t="s">
        <v>2098</v>
      </c>
    </row>
    <row r="15244" spans="1:14" x14ac:dyDescent="0.25">
      <c r="A15244" s="2">
        <v>67944</v>
      </c>
      <c r="B15244" s="3" t="s">
        <v>8763</v>
      </c>
      <c r="C15244" s="4">
        <f>+WEEKNUM(Tabla4[[#This Row],[FECHA]])</f>
        <v>35</v>
      </c>
      <c r="D15244" s="4">
        <f>+MONTH(Tabla4[[#This Row],[FECHA]])</f>
        <v>8</v>
      </c>
      <c r="E15244" s="4">
        <f>+YEAR(B15244)</f>
        <v>2025</v>
      </c>
      <c r="F15244" t="s">
        <v>8186</v>
      </c>
      <c r="H15244" t="s">
        <v>642</v>
      </c>
      <c r="I15244" t="s">
        <v>30</v>
      </c>
      <c r="J15244" t="s">
        <v>8762</v>
      </c>
      <c r="K15244" s="2">
        <v>1007155632</v>
      </c>
      <c r="L15244" t="s">
        <v>55</v>
      </c>
      <c r="M15244" t="s">
        <v>2103</v>
      </c>
      <c r="N15244" s="1" t="s">
        <v>2098</v>
      </c>
    </row>
    <row r="15245" spans="1:14" x14ac:dyDescent="0.25">
      <c r="A15245" s="2">
        <v>67945</v>
      </c>
      <c r="B15245" s="3" t="s">
        <v>8761</v>
      </c>
      <c r="C15245" s="4">
        <f>+WEEKNUM(Tabla4[[#This Row],[FECHA]])</f>
        <v>35</v>
      </c>
      <c r="D15245" s="4">
        <f>+MONTH(Tabla4[[#This Row],[FECHA]])</f>
        <v>8</v>
      </c>
      <c r="E15245" s="4">
        <f>+YEAR(B15245)</f>
        <v>2025</v>
      </c>
      <c r="G15245" t="s">
        <v>8760</v>
      </c>
      <c r="H15245" t="s">
        <v>8</v>
      </c>
      <c r="I15245" t="s">
        <v>33</v>
      </c>
      <c r="J15245" t="s">
        <v>3906</v>
      </c>
      <c r="K15245" s="2">
        <v>1020768328</v>
      </c>
      <c r="L15245" t="s">
        <v>38</v>
      </c>
      <c r="M15245" t="s">
        <v>2103</v>
      </c>
      <c r="N15245" s="1" t="s">
        <v>2098</v>
      </c>
    </row>
    <row r="15246" spans="1:14" x14ac:dyDescent="0.25">
      <c r="A15246" s="2">
        <v>67946</v>
      </c>
      <c r="B15246" s="3" t="s">
        <v>8759</v>
      </c>
      <c r="C15246" s="4">
        <f>+WEEKNUM(Tabla4[[#This Row],[FECHA]])</f>
        <v>35</v>
      </c>
      <c r="D15246" s="4">
        <f>+MONTH(Tabla4[[#This Row],[FECHA]])</f>
        <v>8</v>
      </c>
      <c r="E15246" s="4">
        <f>+YEAR(B15246)</f>
        <v>2025</v>
      </c>
      <c r="F15246" t="s">
        <v>8177</v>
      </c>
      <c r="H15246" t="s">
        <v>8</v>
      </c>
      <c r="I15246" t="s">
        <v>16</v>
      </c>
      <c r="J15246" t="s">
        <v>6116</v>
      </c>
      <c r="K15246" s="2">
        <v>80071466</v>
      </c>
      <c r="L15246" t="s">
        <v>55</v>
      </c>
      <c r="M15246" t="s">
        <v>2103</v>
      </c>
      <c r="N15246" s="1" t="s">
        <v>2098</v>
      </c>
    </row>
    <row r="15247" spans="1:14" x14ac:dyDescent="0.25">
      <c r="A15247" s="2">
        <v>67954</v>
      </c>
      <c r="B15247" s="3" t="s">
        <v>8758</v>
      </c>
      <c r="C15247" s="4">
        <f>+WEEKNUM(Tabla4[[#This Row],[FECHA]])</f>
        <v>35</v>
      </c>
      <c r="D15247" s="4">
        <f>+MONTH(Tabla4[[#This Row],[FECHA]])</f>
        <v>8</v>
      </c>
      <c r="E15247" s="4">
        <f>+YEAR(B15247)</f>
        <v>2025</v>
      </c>
      <c r="F15247" t="s">
        <v>8173</v>
      </c>
      <c r="H15247" t="s">
        <v>3</v>
      </c>
      <c r="I15247" t="s">
        <v>130</v>
      </c>
      <c r="J15247" t="s">
        <v>8757</v>
      </c>
      <c r="K15247" s="2">
        <v>1005059234</v>
      </c>
      <c r="L15247" t="s">
        <v>58</v>
      </c>
      <c r="M15247" t="s">
        <v>6262</v>
      </c>
      <c r="N15247" s="1" t="s">
        <v>2098</v>
      </c>
    </row>
    <row r="15248" spans="1:14" x14ac:dyDescent="0.25">
      <c r="A15248" s="2">
        <v>67962</v>
      </c>
      <c r="B15248" s="3" t="s">
        <v>8756</v>
      </c>
      <c r="C15248" s="4">
        <f>+WEEKNUM(Tabla4[[#This Row],[FECHA]])</f>
        <v>35</v>
      </c>
      <c r="D15248" s="4">
        <f>+MONTH(Tabla4[[#This Row],[FECHA]])</f>
        <v>8</v>
      </c>
      <c r="E15248" s="4">
        <f>+YEAR(B15248)</f>
        <v>2025</v>
      </c>
      <c r="F15248" t="s">
        <v>8177</v>
      </c>
      <c r="H15248" t="s">
        <v>21</v>
      </c>
      <c r="I15248" t="s">
        <v>33</v>
      </c>
      <c r="J15248" t="s">
        <v>4204</v>
      </c>
      <c r="K15248" s="2">
        <v>1020764643</v>
      </c>
      <c r="L15248" t="s">
        <v>76</v>
      </c>
      <c r="M15248" t="s">
        <v>2135</v>
      </c>
      <c r="N15248" s="1" t="s">
        <v>2098</v>
      </c>
    </row>
    <row r="15249" spans="1:14" x14ac:dyDescent="0.25">
      <c r="A15249" s="2">
        <v>67965</v>
      </c>
      <c r="B15249" s="3" t="s">
        <v>8755</v>
      </c>
      <c r="C15249" s="4">
        <f>+WEEKNUM(Tabla4[[#This Row],[FECHA]])</f>
        <v>35</v>
      </c>
      <c r="D15249" s="4">
        <f>+MONTH(Tabla4[[#This Row],[FECHA]])</f>
        <v>8</v>
      </c>
      <c r="E15249" s="4">
        <f>+YEAR(B15249)</f>
        <v>2025</v>
      </c>
      <c r="F15249" t="s">
        <v>8170</v>
      </c>
      <c r="G15249" t="s">
        <v>8754</v>
      </c>
      <c r="H15249" t="s">
        <v>8</v>
      </c>
      <c r="I15249" t="s">
        <v>33</v>
      </c>
      <c r="J15249" t="s">
        <v>8753</v>
      </c>
      <c r="K15249" s="2">
        <v>1130675013</v>
      </c>
      <c r="L15249" t="s">
        <v>38</v>
      </c>
      <c r="M15249" t="s">
        <v>2144</v>
      </c>
      <c r="N15249" s="1" t="s">
        <v>2098</v>
      </c>
    </row>
    <row r="15250" spans="1:14" x14ac:dyDescent="0.25">
      <c r="A15250" s="2">
        <v>67967</v>
      </c>
      <c r="B15250" s="3" t="s">
        <v>8752</v>
      </c>
      <c r="C15250" s="4">
        <f>+WEEKNUM(Tabla4[[#This Row],[FECHA]])</f>
        <v>35</v>
      </c>
      <c r="D15250" s="4">
        <f>+MONTH(Tabla4[[#This Row],[FECHA]])</f>
        <v>8</v>
      </c>
      <c r="E15250" s="4">
        <f>+YEAR(B15250)</f>
        <v>2025</v>
      </c>
      <c r="F15250" t="s">
        <v>8177</v>
      </c>
      <c r="H15250" t="s">
        <v>21</v>
      </c>
      <c r="I15250" t="s">
        <v>130</v>
      </c>
      <c r="J15250" t="s">
        <v>4057</v>
      </c>
      <c r="K15250" s="2">
        <v>1026300158</v>
      </c>
      <c r="L15250" t="s">
        <v>256</v>
      </c>
      <c r="M15250" t="s">
        <v>2135</v>
      </c>
      <c r="N15250" s="1" t="s">
        <v>2098</v>
      </c>
    </row>
    <row r="15251" spans="1:14" x14ac:dyDescent="0.25">
      <c r="A15251" s="2">
        <v>67969</v>
      </c>
      <c r="B15251" s="3" t="s">
        <v>8751</v>
      </c>
      <c r="C15251" s="4">
        <f>+WEEKNUM(Tabla4[[#This Row],[FECHA]])</f>
        <v>35</v>
      </c>
      <c r="D15251" s="4">
        <f>+MONTH(Tabla4[[#This Row],[FECHA]])</f>
        <v>8</v>
      </c>
      <c r="E15251" s="4">
        <f>+YEAR(B15251)</f>
        <v>2025</v>
      </c>
      <c r="F15251" t="s">
        <v>8170</v>
      </c>
      <c r="H15251" t="s">
        <v>642</v>
      </c>
      <c r="I15251" t="s">
        <v>30</v>
      </c>
      <c r="J15251" t="s">
        <v>8750</v>
      </c>
      <c r="K15251" s="2">
        <v>1019030795</v>
      </c>
      <c r="L15251" t="s">
        <v>198</v>
      </c>
      <c r="M15251" t="s">
        <v>2202</v>
      </c>
      <c r="N15251" s="1" t="s">
        <v>2098</v>
      </c>
    </row>
    <row r="15252" spans="1:14" x14ac:dyDescent="0.25">
      <c r="A15252" s="2">
        <v>67976</v>
      </c>
      <c r="B15252" s="3" t="s">
        <v>8749</v>
      </c>
      <c r="C15252" s="4">
        <f>+WEEKNUM(Tabla4[[#This Row],[FECHA]])</f>
        <v>35</v>
      </c>
      <c r="D15252" s="4">
        <f>+MONTH(Tabla4[[#This Row],[FECHA]])</f>
        <v>8</v>
      </c>
      <c r="E15252" s="4">
        <f>+YEAR(B15252)</f>
        <v>2025</v>
      </c>
      <c r="F15252" t="s">
        <v>8186</v>
      </c>
      <c r="G15252" t="s">
        <v>8748</v>
      </c>
      <c r="H15252" t="s">
        <v>8</v>
      </c>
      <c r="I15252" t="s">
        <v>33</v>
      </c>
      <c r="J15252" t="s">
        <v>8747</v>
      </c>
      <c r="K15252" s="2">
        <v>1140845460</v>
      </c>
      <c r="L15252" t="s">
        <v>38</v>
      </c>
      <c r="M15252" t="s">
        <v>2202</v>
      </c>
      <c r="N15252" s="1" t="s">
        <v>2098</v>
      </c>
    </row>
    <row r="15253" spans="1:14" x14ac:dyDescent="0.25">
      <c r="A15253" s="2">
        <v>67993</v>
      </c>
      <c r="B15253" s="3" t="s">
        <v>8746</v>
      </c>
      <c r="C15253" s="4">
        <f>+WEEKNUM(Tabla4[[#This Row],[FECHA]])</f>
        <v>35</v>
      </c>
      <c r="D15253" s="4">
        <f>+MONTH(Tabla4[[#This Row],[FECHA]])</f>
        <v>8</v>
      </c>
      <c r="E15253" s="4">
        <f>+YEAR(B15253)</f>
        <v>2025</v>
      </c>
      <c r="F15253" t="s">
        <v>8173</v>
      </c>
      <c r="H15253" t="s">
        <v>21</v>
      </c>
      <c r="I15253" t="s">
        <v>30</v>
      </c>
      <c r="J15253" t="s">
        <v>2315</v>
      </c>
      <c r="K15253" s="2">
        <v>1001343714</v>
      </c>
      <c r="L15253" t="s">
        <v>58</v>
      </c>
      <c r="M15253" t="s">
        <v>2135</v>
      </c>
      <c r="N15253" s="1" t="s">
        <v>2098</v>
      </c>
    </row>
    <row r="15254" spans="1:14" x14ac:dyDescent="0.25">
      <c r="A15254" s="2">
        <v>67995</v>
      </c>
      <c r="B15254" s="3" t="s">
        <v>8745</v>
      </c>
      <c r="C15254" s="4">
        <f>+WEEKNUM(Tabla4[[#This Row],[FECHA]])</f>
        <v>35</v>
      </c>
      <c r="D15254" s="4">
        <f>+MONTH(Tabla4[[#This Row],[FECHA]])</f>
        <v>8</v>
      </c>
      <c r="E15254" s="4">
        <f>+YEAR(B15254)</f>
        <v>2025</v>
      </c>
      <c r="F15254" t="s">
        <v>8177</v>
      </c>
      <c r="H15254" t="s">
        <v>8</v>
      </c>
      <c r="I15254" t="s">
        <v>16</v>
      </c>
      <c r="J15254" t="s">
        <v>1146</v>
      </c>
      <c r="K15254" s="2">
        <v>72357047</v>
      </c>
      <c r="L15254" t="s">
        <v>58</v>
      </c>
      <c r="M15254" t="s">
        <v>2106</v>
      </c>
      <c r="N15254" s="1" t="s">
        <v>2098</v>
      </c>
    </row>
    <row r="15255" spans="1:14" x14ac:dyDescent="0.25">
      <c r="A15255" s="2">
        <v>67996</v>
      </c>
      <c r="B15255" s="3" t="s">
        <v>8744</v>
      </c>
      <c r="C15255" s="4">
        <f>+WEEKNUM(Tabla4[[#This Row],[FECHA]])</f>
        <v>35</v>
      </c>
      <c r="D15255" s="4">
        <f>+MONTH(Tabla4[[#This Row],[FECHA]])</f>
        <v>8</v>
      </c>
      <c r="E15255" s="4">
        <f>+YEAR(B15255)</f>
        <v>2025</v>
      </c>
      <c r="F15255" t="s">
        <v>8170</v>
      </c>
      <c r="G15255" t="s">
        <v>8743</v>
      </c>
      <c r="H15255" t="s">
        <v>642</v>
      </c>
      <c r="I15255" t="s">
        <v>130</v>
      </c>
      <c r="J15255" t="s">
        <v>6991</v>
      </c>
      <c r="K15255" s="2">
        <v>1013612975</v>
      </c>
      <c r="L15255" t="s">
        <v>38</v>
      </c>
      <c r="M15255" t="s">
        <v>2144</v>
      </c>
      <c r="N15255" s="1" t="s">
        <v>2098</v>
      </c>
    </row>
    <row r="15256" spans="1:14" x14ac:dyDescent="0.25">
      <c r="A15256" s="2">
        <v>68001</v>
      </c>
      <c r="B15256" s="3" t="s">
        <v>8742</v>
      </c>
      <c r="C15256" s="4">
        <f>+WEEKNUM(Tabla4[[#This Row],[FECHA]])</f>
        <v>35</v>
      </c>
      <c r="D15256" s="4">
        <f>+MONTH(Tabla4[[#This Row],[FECHA]])</f>
        <v>8</v>
      </c>
      <c r="E15256" s="4">
        <f>+YEAR(B15256)</f>
        <v>2025</v>
      </c>
      <c r="F15256" t="s">
        <v>8177</v>
      </c>
      <c r="H15256" t="s">
        <v>3</v>
      </c>
      <c r="I15256" t="s">
        <v>30</v>
      </c>
      <c r="J15256" t="s">
        <v>8741</v>
      </c>
      <c r="K15256" s="2">
        <v>901775131</v>
      </c>
      <c r="L15256" t="s">
        <v>76</v>
      </c>
      <c r="M15256" t="s">
        <v>2103</v>
      </c>
      <c r="N15256" s="1" t="s">
        <v>2098</v>
      </c>
    </row>
    <row r="15257" spans="1:14" x14ac:dyDescent="0.25">
      <c r="A15257" s="2">
        <v>68003</v>
      </c>
      <c r="B15257" s="3" t="s">
        <v>8740</v>
      </c>
      <c r="C15257" s="4">
        <f>+WEEKNUM(Tabla4[[#This Row],[FECHA]])</f>
        <v>35</v>
      </c>
      <c r="D15257" s="4">
        <f>+MONTH(Tabla4[[#This Row],[FECHA]])</f>
        <v>8</v>
      </c>
      <c r="E15257" s="4">
        <f>+YEAR(B15257)</f>
        <v>2025</v>
      </c>
      <c r="F15257" t="s">
        <v>8177</v>
      </c>
      <c r="H15257" t="s">
        <v>21</v>
      </c>
      <c r="I15257" t="s">
        <v>16</v>
      </c>
      <c r="J15257" t="s">
        <v>8739</v>
      </c>
      <c r="K15257" s="2">
        <v>1024499947</v>
      </c>
      <c r="L15257" t="s">
        <v>55</v>
      </c>
      <c r="M15257" t="s">
        <v>2103</v>
      </c>
      <c r="N15257" s="1" t="s">
        <v>2098</v>
      </c>
    </row>
    <row r="15258" spans="1:14" x14ac:dyDescent="0.25">
      <c r="A15258" s="2">
        <v>68018</v>
      </c>
      <c r="B15258" s="3" t="s">
        <v>8738</v>
      </c>
      <c r="C15258" s="4">
        <f>+WEEKNUM(Tabla4[[#This Row],[FECHA]])</f>
        <v>35</v>
      </c>
      <c r="D15258" s="4">
        <f>+MONTH(Tabla4[[#This Row],[FECHA]])</f>
        <v>8</v>
      </c>
      <c r="E15258" s="4">
        <f>+YEAR(B15258)</f>
        <v>2025</v>
      </c>
      <c r="G15258" t="s">
        <v>8737</v>
      </c>
      <c r="H15258" t="s">
        <v>8</v>
      </c>
      <c r="I15258" s="2">
        <v>800</v>
      </c>
      <c r="J15258" t="s">
        <v>7176</v>
      </c>
      <c r="K15258" s="2">
        <v>1007445297</v>
      </c>
      <c r="L15258" t="s">
        <v>38</v>
      </c>
      <c r="M15258" t="s">
        <v>2135</v>
      </c>
      <c r="N15258" s="1" t="s">
        <v>2098</v>
      </c>
    </row>
    <row r="15259" spans="1:14" x14ac:dyDescent="0.25">
      <c r="A15259" s="2">
        <v>68021</v>
      </c>
      <c r="B15259" s="3" t="s">
        <v>8736</v>
      </c>
      <c r="C15259" s="4">
        <f>+WEEKNUM(Tabla4[[#This Row],[FECHA]])</f>
        <v>35</v>
      </c>
      <c r="D15259" s="4">
        <f>+MONTH(Tabla4[[#This Row],[FECHA]])</f>
        <v>8</v>
      </c>
      <c r="E15259" s="4">
        <f>+YEAR(B15259)</f>
        <v>2025</v>
      </c>
      <c r="F15259" t="s">
        <v>8177</v>
      </c>
      <c r="H15259" t="s">
        <v>8</v>
      </c>
      <c r="I15259" t="s">
        <v>16</v>
      </c>
      <c r="J15259" t="s">
        <v>8735</v>
      </c>
      <c r="K15259" s="2">
        <v>381002</v>
      </c>
      <c r="L15259" t="s">
        <v>58</v>
      </c>
      <c r="M15259" t="s">
        <v>6262</v>
      </c>
      <c r="N15259" s="1" t="s">
        <v>2098</v>
      </c>
    </row>
    <row r="15260" spans="1:14" x14ac:dyDescent="0.25">
      <c r="A15260" s="2">
        <v>67466</v>
      </c>
      <c r="B15260" s="3" t="s">
        <v>8734</v>
      </c>
      <c r="C15260" s="4">
        <f>+WEEKNUM(Tabla4[[#This Row],[FECHA]])</f>
        <v>35</v>
      </c>
      <c r="D15260" s="4">
        <f>+MONTH(Tabla4[[#This Row],[FECHA]])</f>
        <v>8</v>
      </c>
      <c r="E15260" s="4">
        <f>+YEAR(B15260)</f>
        <v>2025</v>
      </c>
      <c r="F15260" t="s">
        <v>7640</v>
      </c>
      <c r="G15260" t="s">
        <v>8733</v>
      </c>
      <c r="H15260" t="s">
        <v>8</v>
      </c>
      <c r="I15260" t="s">
        <v>6860</v>
      </c>
      <c r="J15260" t="s">
        <v>8732</v>
      </c>
      <c r="K15260" s="2">
        <v>80173043</v>
      </c>
      <c r="L15260" t="s">
        <v>38</v>
      </c>
      <c r="M15260" t="s">
        <v>37</v>
      </c>
      <c r="N15260" s="1" t="s">
        <v>1635</v>
      </c>
    </row>
    <row r="15261" spans="1:14" x14ac:dyDescent="0.25">
      <c r="A15261" s="2">
        <v>67467</v>
      </c>
      <c r="B15261" s="3" t="s">
        <v>8731</v>
      </c>
      <c r="C15261" s="4">
        <f>+WEEKNUM(Tabla4[[#This Row],[FECHA]])</f>
        <v>35</v>
      </c>
      <c r="D15261" s="4">
        <f>+MONTH(Tabla4[[#This Row],[FECHA]])</f>
        <v>8</v>
      </c>
      <c r="E15261" s="4">
        <f>+YEAR(B15261)</f>
        <v>2025</v>
      </c>
      <c r="F15261" t="s">
        <v>7498</v>
      </c>
      <c r="G15261" t="s">
        <v>8730</v>
      </c>
      <c r="H15261" t="s">
        <v>3</v>
      </c>
      <c r="I15261" t="s">
        <v>16</v>
      </c>
      <c r="J15261" t="s">
        <v>1838</v>
      </c>
      <c r="K15261" s="2">
        <v>1128470084</v>
      </c>
      <c r="L15261" t="s">
        <v>38</v>
      </c>
      <c r="M15261" t="s">
        <v>37</v>
      </c>
      <c r="N15261" s="1" t="s">
        <v>1635</v>
      </c>
    </row>
    <row r="15262" spans="1:14" x14ac:dyDescent="0.25">
      <c r="A15262" s="2">
        <v>67475</v>
      </c>
      <c r="B15262" s="3" t="s">
        <v>8729</v>
      </c>
      <c r="C15262" s="4">
        <f>+WEEKNUM(Tabla4[[#This Row],[FECHA]])</f>
        <v>35</v>
      </c>
      <c r="D15262" s="4">
        <f>+MONTH(Tabla4[[#This Row],[FECHA]])</f>
        <v>8</v>
      </c>
      <c r="E15262" s="4">
        <f>+YEAR(B15262)</f>
        <v>2025</v>
      </c>
      <c r="F15262" t="s">
        <v>7492</v>
      </c>
      <c r="G15262" t="s">
        <v>8728</v>
      </c>
      <c r="H15262" t="s">
        <v>3</v>
      </c>
      <c r="I15262" t="s">
        <v>30</v>
      </c>
      <c r="J15262" t="s">
        <v>8727</v>
      </c>
      <c r="K15262" s="2">
        <v>1013576887</v>
      </c>
      <c r="L15262" t="s">
        <v>38</v>
      </c>
      <c r="M15262" t="s">
        <v>1636</v>
      </c>
      <c r="N15262" s="1" t="s">
        <v>1635</v>
      </c>
    </row>
    <row r="15263" spans="1:14" x14ac:dyDescent="0.25">
      <c r="A15263" s="2">
        <v>67505</v>
      </c>
      <c r="B15263" s="3" t="s">
        <v>8726</v>
      </c>
      <c r="C15263" s="4">
        <f>+WEEKNUM(Tabla4[[#This Row],[FECHA]])</f>
        <v>35</v>
      </c>
      <c r="D15263" s="4">
        <f>+MONTH(Tabla4[[#This Row],[FECHA]])</f>
        <v>8</v>
      </c>
      <c r="E15263" s="4">
        <f>+YEAR(B15263)</f>
        <v>2025</v>
      </c>
      <c r="F15263" t="s">
        <v>7492</v>
      </c>
      <c r="H15263" t="s">
        <v>21</v>
      </c>
      <c r="I15263" t="s">
        <v>303</v>
      </c>
      <c r="J15263" t="s">
        <v>8725</v>
      </c>
      <c r="K15263" s="2">
        <v>41776782</v>
      </c>
      <c r="L15263" t="s">
        <v>55</v>
      </c>
      <c r="M15263" t="s">
        <v>1636</v>
      </c>
      <c r="N15263" s="1" t="s">
        <v>1635</v>
      </c>
    </row>
    <row r="15264" spans="1:14" x14ac:dyDescent="0.25">
      <c r="A15264" s="2">
        <v>67508</v>
      </c>
      <c r="B15264" s="3" t="s">
        <v>8724</v>
      </c>
      <c r="C15264" s="4">
        <f>+WEEKNUM(Tabla4[[#This Row],[FECHA]])</f>
        <v>35</v>
      </c>
      <c r="D15264" s="4">
        <f>+MONTH(Tabla4[[#This Row],[FECHA]])</f>
        <v>8</v>
      </c>
      <c r="E15264" s="4">
        <f>+YEAR(B15264)</f>
        <v>2025</v>
      </c>
      <c r="F15264" t="s">
        <v>7498</v>
      </c>
      <c r="G15264" t="s">
        <v>8723</v>
      </c>
      <c r="H15264" t="s">
        <v>916</v>
      </c>
      <c r="I15264" t="s">
        <v>30</v>
      </c>
      <c r="J15264" t="s">
        <v>8722</v>
      </c>
      <c r="K15264" s="2">
        <v>1014198582</v>
      </c>
      <c r="L15264" t="s">
        <v>38</v>
      </c>
      <c r="M15264" t="s">
        <v>1636</v>
      </c>
      <c r="N15264" s="1" t="s">
        <v>1635</v>
      </c>
    </row>
    <row r="15265" spans="1:14" x14ac:dyDescent="0.25">
      <c r="A15265" s="2">
        <v>67511</v>
      </c>
      <c r="B15265" s="3" t="s">
        <v>8721</v>
      </c>
      <c r="C15265" s="4">
        <f>+WEEKNUM(Tabla4[[#This Row],[FECHA]])</f>
        <v>35</v>
      </c>
      <c r="D15265" s="4">
        <f>+MONTH(Tabla4[[#This Row],[FECHA]])</f>
        <v>8</v>
      </c>
      <c r="E15265" s="4">
        <f>+YEAR(B15265)</f>
        <v>2025</v>
      </c>
      <c r="F15265" t="s">
        <v>7492</v>
      </c>
      <c r="G15265" t="s">
        <v>8720</v>
      </c>
      <c r="H15265" t="s">
        <v>3</v>
      </c>
      <c r="I15265" t="s">
        <v>16</v>
      </c>
      <c r="J15265" t="s">
        <v>8719</v>
      </c>
      <c r="K15265" s="2">
        <v>1032431428</v>
      </c>
      <c r="L15265" t="s">
        <v>38</v>
      </c>
      <c r="M15265" t="s">
        <v>37</v>
      </c>
      <c r="N15265" s="1" t="s">
        <v>1635</v>
      </c>
    </row>
    <row r="15266" spans="1:14" x14ac:dyDescent="0.25">
      <c r="A15266" s="2">
        <v>67530</v>
      </c>
      <c r="B15266" s="3" t="s">
        <v>8718</v>
      </c>
      <c r="C15266" s="4">
        <f>+WEEKNUM(Tabla4[[#This Row],[FECHA]])</f>
        <v>35</v>
      </c>
      <c r="D15266" s="4">
        <f>+MONTH(Tabla4[[#This Row],[FECHA]])</f>
        <v>8</v>
      </c>
      <c r="E15266" s="4">
        <f>+YEAR(B15266)</f>
        <v>2025</v>
      </c>
      <c r="F15266" t="s">
        <v>7640</v>
      </c>
      <c r="G15266" t="s">
        <v>8717</v>
      </c>
      <c r="H15266" t="s">
        <v>133</v>
      </c>
      <c r="I15266" t="s">
        <v>130</v>
      </c>
      <c r="J15266" t="s">
        <v>1844</v>
      </c>
      <c r="K15266" s="2">
        <v>1026281161</v>
      </c>
      <c r="L15266" t="s">
        <v>38</v>
      </c>
      <c r="M15266" t="s">
        <v>37</v>
      </c>
      <c r="N15266" s="1" t="s">
        <v>1635</v>
      </c>
    </row>
    <row r="15267" spans="1:14" x14ac:dyDescent="0.25">
      <c r="A15267" s="2">
        <v>67536</v>
      </c>
      <c r="B15267" s="3" t="s">
        <v>8716</v>
      </c>
      <c r="C15267" s="4">
        <f>+WEEKNUM(Tabla4[[#This Row],[FECHA]])</f>
        <v>35</v>
      </c>
      <c r="D15267" s="4">
        <f>+MONTH(Tabla4[[#This Row],[FECHA]])</f>
        <v>8</v>
      </c>
      <c r="E15267" s="4">
        <f>+YEAR(B15267)</f>
        <v>2025</v>
      </c>
      <c r="F15267" t="s">
        <v>7492</v>
      </c>
      <c r="H15267" t="s">
        <v>3</v>
      </c>
      <c r="I15267" t="s">
        <v>33</v>
      </c>
      <c r="J15267" t="s">
        <v>8715</v>
      </c>
      <c r="K15267" s="2">
        <v>1018471426</v>
      </c>
      <c r="L15267" t="s">
        <v>55</v>
      </c>
      <c r="M15267" t="s">
        <v>1636</v>
      </c>
      <c r="N15267" s="1" t="s">
        <v>1635</v>
      </c>
    </row>
    <row r="15268" spans="1:14" x14ac:dyDescent="0.25">
      <c r="A15268" s="2">
        <v>67540</v>
      </c>
      <c r="B15268" s="3" t="s">
        <v>8714</v>
      </c>
      <c r="C15268" s="4">
        <f>+WEEKNUM(Tabla4[[#This Row],[FECHA]])</f>
        <v>35</v>
      </c>
      <c r="D15268" s="4">
        <f>+MONTH(Tabla4[[#This Row],[FECHA]])</f>
        <v>8</v>
      </c>
      <c r="E15268" s="4">
        <f>+YEAR(B15268)</f>
        <v>2025</v>
      </c>
      <c r="F15268" t="s">
        <v>7492</v>
      </c>
      <c r="H15268" t="s">
        <v>21</v>
      </c>
      <c r="I15268" t="s">
        <v>130</v>
      </c>
      <c r="J15268" t="s">
        <v>1752</v>
      </c>
      <c r="K15268" s="2">
        <v>1018495800</v>
      </c>
      <c r="L15268" t="s">
        <v>58</v>
      </c>
      <c r="M15268" t="s">
        <v>1684</v>
      </c>
      <c r="N15268" s="1" t="s">
        <v>1635</v>
      </c>
    </row>
    <row r="15269" spans="1:14" x14ac:dyDescent="0.25">
      <c r="A15269" s="2">
        <v>67541</v>
      </c>
      <c r="B15269" s="3" t="s">
        <v>8713</v>
      </c>
      <c r="C15269" s="4">
        <f>+WEEKNUM(Tabla4[[#This Row],[FECHA]])</f>
        <v>35</v>
      </c>
      <c r="D15269" s="4">
        <f>+MONTH(Tabla4[[#This Row],[FECHA]])</f>
        <v>8</v>
      </c>
      <c r="E15269" s="4">
        <f>+YEAR(B15269)</f>
        <v>2025</v>
      </c>
      <c r="F15269" t="s">
        <v>7492</v>
      </c>
      <c r="H15269" t="s">
        <v>3</v>
      </c>
      <c r="I15269" t="s">
        <v>16</v>
      </c>
      <c r="J15269" t="s">
        <v>8712</v>
      </c>
      <c r="K15269" s="2">
        <v>1007428705</v>
      </c>
      <c r="L15269" t="s">
        <v>55</v>
      </c>
      <c r="M15269" t="s">
        <v>1684</v>
      </c>
      <c r="N15269" s="1" t="s">
        <v>1635</v>
      </c>
    </row>
    <row r="15270" spans="1:14" x14ac:dyDescent="0.25">
      <c r="A15270" s="2">
        <v>67556</v>
      </c>
      <c r="B15270" s="3" t="s">
        <v>8711</v>
      </c>
      <c r="C15270" s="4">
        <f>+WEEKNUM(Tabla4[[#This Row],[FECHA]])</f>
        <v>35</v>
      </c>
      <c r="D15270" s="4">
        <f>+MONTH(Tabla4[[#This Row],[FECHA]])</f>
        <v>8</v>
      </c>
      <c r="E15270" s="4">
        <f>+YEAR(B15270)</f>
        <v>2025</v>
      </c>
      <c r="F15270" t="s">
        <v>7498</v>
      </c>
      <c r="G15270" t="s">
        <v>8710</v>
      </c>
      <c r="H15270" t="s">
        <v>275</v>
      </c>
      <c r="I15270" t="s">
        <v>47</v>
      </c>
      <c r="J15270" t="s">
        <v>331</v>
      </c>
      <c r="K15270" s="2">
        <v>53154367</v>
      </c>
      <c r="L15270" t="s">
        <v>38</v>
      </c>
      <c r="M15270" t="s">
        <v>1684</v>
      </c>
      <c r="N15270" s="1" t="s">
        <v>1635</v>
      </c>
    </row>
    <row r="15271" spans="1:14" x14ac:dyDescent="0.25">
      <c r="A15271" s="2">
        <v>67562</v>
      </c>
      <c r="B15271" s="3" t="s">
        <v>8709</v>
      </c>
      <c r="C15271" s="4">
        <f>+WEEKNUM(Tabla4[[#This Row],[FECHA]])</f>
        <v>35</v>
      </c>
      <c r="D15271" s="4">
        <f>+MONTH(Tabla4[[#This Row],[FECHA]])</f>
        <v>8</v>
      </c>
      <c r="E15271" s="4">
        <f>+YEAR(B15271)</f>
        <v>2025</v>
      </c>
      <c r="F15271" t="s">
        <v>7492</v>
      </c>
      <c r="G15271" t="s">
        <v>8708</v>
      </c>
      <c r="H15271" t="s">
        <v>3</v>
      </c>
      <c r="I15271" t="s">
        <v>30</v>
      </c>
      <c r="J15271" t="s">
        <v>8707</v>
      </c>
      <c r="K15271" s="2">
        <v>1075267261</v>
      </c>
      <c r="L15271" t="s">
        <v>38</v>
      </c>
      <c r="M15271" t="s">
        <v>37</v>
      </c>
      <c r="N15271" s="1" t="s">
        <v>1635</v>
      </c>
    </row>
    <row r="15272" spans="1:14" x14ac:dyDescent="0.25">
      <c r="A15272" s="2">
        <v>67564</v>
      </c>
      <c r="B15272" s="3" t="s">
        <v>8706</v>
      </c>
      <c r="C15272" s="4">
        <f>+WEEKNUM(Tabla4[[#This Row],[FECHA]])</f>
        <v>35</v>
      </c>
      <c r="D15272" s="4">
        <f>+MONTH(Tabla4[[#This Row],[FECHA]])</f>
        <v>8</v>
      </c>
      <c r="E15272" s="4">
        <f>+YEAR(B15272)</f>
        <v>2025</v>
      </c>
      <c r="F15272" t="s">
        <v>7498</v>
      </c>
      <c r="H15272" t="s">
        <v>21</v>
      </c>
      <c r="I15272" t="s">
        <v>16</v>
      </c>
      <c r="J15272" t="s">
        <v>206</v>
      </c>
      <c r="K15272" s="2">
        <v>901127287</v>
      </c>
      <c r="L15272" t="s">
        <v>55</v>
      </c>
      <c r="M15272" t="s">
        <v>1684</v>
      </c>
      <c r="N15272" s="1" t="s">
        <v>1635</v>
      </c>
    </row>
    <row r="15273" spans="1:14" x14ac:dyDescent="0.25">
      <c r="A15273" s="2">
        <v>67565</v>
      </c>
      <c r="B15273" s="3" t="s">
        <v>8705</v>
      </c>
      <c r="C15273" s="4">
        <f>+WEEKNUM(Tabla4[[#This Row],[FECHA]])</f>
        <v>35</v>
      </c>
      <c r="D15273" s="4">
        <f>+MONTH(Tabla4[[#This Row],[FECHA]])</f>
        <v>8</v>
      </c>
      <c r="E15273" s="4">
        <f>+YEAR(B15273)</f>
        <v>2025</v>
      </c>
      <c r="F15273" t="s">
        <v>7498</v>
      </c>
      <c r="H15273" t="s">
        <v>21</v>
      </c>
      <c r="I15273" t="s">
        <v>16</v>
      </c>
      <c r="J15273" t="s">
        <v>206</v>
      </c>
      <c r="K15273" s="2">
        <v>901127287</v>
      </c>
      <c r="L15273" t="s">
        <v>55</v>
      </c>
      <c r="M15273" t="s">
        <v>1684</v>
      </c>
      <c r="N15273" s="1" t="s">
        <v>1635</v>
      </c>
    </row>
    <row r="15274" spans="1:14" x14ac:dyDescent="0.25">
      <c r="A15274" s="2">
        <v>67568</v>
      </c>
      <c r="B15274" s="3" t="s">
        <v>8704</v>
      </c>
      <c r="C15274" s="4">
        <f>+WEEKNUM(Tabla4[[#This Row],[FECHA]])</f>
        <v>35</v>
      </c>
      <c r="D15274" s="4">
        <f>+MONTH(Tabla4[[#This Row],[FECHA]])</f>
        <v>8</v>
      </c>
      <c r="E15274" s="4">
        <f>+YEAR(B15274)</f>
        <v>2025</v>
      </c>
      <c r="F15274" t="s">
        <v>7498</v>
      </c>
      <c r="H15274" t="s">
        <v>21</v>
      </c>
      <c r="I15274" t="s">
        <v>16</v>
      </c>
      <c r="J15274" t="s">
        <v>206</v>
      </c>
      <c r="K15274" s="2">
        <v>901127287</v>
      </c>
      <c r="L15274" t="s">
        <v>55</v>
      </c>
      <c r="M15274" t="s">
        <v>1684</v>
      </c>
      <c r="N15274" s="1" t="s">
        <v>1635</v>
      </c>
    </row>
    <row r="15275" spans="1:14" x14ac:dyDescent="0.25">
      <c r="A15275" s="2">
        <v>67570</v>
      </c>
      <c r="B15275" s="3" t="s">
        <v>8703</v>
      </c>
      <c r="C15275" s="4">
        <f>+WEEKNUM(Tabla4[[#This Row],[FECHA]])</f>
        <v>35</v>
      </c>
      <c r="D15275" s="4">
        <f>+MONTH(Tabla4[[#This Row],[FECHA]])</f>
        <v>8</v>
      </c>
      <c r="E15275" s="4">
        <f>+YEAR(B15275)</f>
        <v>2025</v>
      </c>
      <c r="F15275" t="s">
        <v>7498</v>
      </c>
      <c r="G15275" t="s">
        <v>8702</v>
      </c>
      <c r="H15275" t="s">
        <v>8</v>
      </c>
      <c r="I15275" t="s">
        <v>635</v>
      </c>
      <c r="J15275" t="s">
        <v>8701</v>
      </c>
      <c r="K15275" s="2">
        <v>1000697120</v>
      </c>
      <c r="L15275" t="s">
        <v>38</v>
      </c>
      <c r="M15275" t="s">
        <v>1684</v>
      </c>
      <c r="N15275" s="1" t="s">
        <v>1635</v>
      </c>
    </row>
    <row r="15276" spans="1:14" x14ac:dyDescent="0.25">
      <c r="A15276" s="2">
        <v>67594</v>
      </c>
      <c r="B15276" s="3" t="s">
        <v>8700</v>
      </c>
      <c r="C15276" s="4">
        <f>+WEEKNUM(Tabla4[[#This Row],[FECHA]])</f>
        <v>35</v>
      </c>
      <c r="D15276" s="4">
        <f>+MONTH(Tabla4[[#This Row],[FECHA]])</f>
        <v>8</v>
      </c>
      <c r="E15276" s="4">
        <f>+YEAR(B15276)</f>
        <v>2025</v>
      </c>
      <c r="F15276" t="s">
        <v>7492</v>
      </c>
      <c r="H15276" t="s">
        <v>3</v>
      </c>
      <c r="I15276" t="s">
        <v>16</v>
      </c>
      <c r="J15276" t="s">
        <v>8699</v>
      </c>
      <c r="K15276" s="2">
        <v>79756912</v>
      </c>
      <c r="L15276" t="s">
        <v>58</v>
      </c>
      <c r="M15276" t="s">
        <v>1636</v>
      </c>
      <c r="N15276" s="1" t="s">
        <v>1635</v>
      </c>
    </row>
    <row r="15277" spans="1:14" x14ac:dyDescent="0.25">
      <c r="A15277" s="2">
        <v>67606</v>
      </c>
      <c r="B15277" s="3" t="s">
        <v>8698</v>
      </c>
      <c r="C15277" s="4">
        <f>+WEEKNUM(Tabla4[[#This Row],[FECHA]])</f>
        <v>35</v>
      </c>
      <c r="D15277" s="4">
        <f>+MONTH(Tabla4[[#This Row],[FECHA]])</f>
        <v>8</v>
      </c>
      <c r="E15277" s="4">
        <f>+YEAR(B15277)</f>
        <v>2025</v>
      </c>
      <c r="F15277" t="s">
        <v>7492</v>
      </c>
      <c r="G15277" t="s">
        <v>8697</v>
      </c>
      <c r="H15277" t="s">
        <v>3</v>
      </c>
      <c r="I15277" t="s">
        <v>12</v>
      </c>
      <c r="J15277" t="s">
        <v>5110</v>
      </c>
      <c r="K15277" s="2">
        <v>1013602698</v>
      </c>
      <c r="L15277" t="s">
        <v>38</v>
      </c>
      <c r="M15277" t="s">
        <v>1684</v>
      </c>
      <c r="N15277" s="1" t="s">
        <v>1635</v>
      </c>
    </row>
    <row r="15278" spans="1:14" x14ac:dyDescent="0.25">
      <c r="A15278" s="2">
        <v>67621</v>
      </c>
      <c r="B15278" s="3" t="s">
        <v>8696</v>
      </c>
      <c r="C15278" s="4">
        <f>+WEEKNUM(Tabla4[[#This Row],[FECHA]])</f>
        <v>35</v>
      </c>
      <c r="D15278" s="4">
        <f>+MONTH(Tabla4[[#This Row],[FECHA]])</f>
        <v>8</v>
      </c>
      <c r="E15278" s="4">
        <f>+YEAR(B15278)</f>
        <v>2025</v>
      </c>
      <c r="F15278" t="s">
        <v>7492</v>
      </c>
      <c r="G15278" t="s">
        <v>8695</v>
      </c>
      <c r="H15278" t="s">
        <v>3</v>
      </c>
      <c r="I15278" t="s">
        <v>16</v>
      </c>
      <c r="J15278" t="s">
        <v>8694</v>
      </c>
      <c r="K15278" s="2">
        <v>3152342</v>
      </c>
      <c r="L15278" t="s">
        <v>38</v>
      </c>
      <c r="M15278" t="s">
        <v>37</v>
      </c>
      <c r="N15278" s="1" t="s">
        <v>1635</v>
      </c>
    </row>
    <row r="15279" spans="1:14" x14ac:dyDescent="0.25">
      <c r="A15279" s="2">
        <v>67633</v>
      </c>
      <c r="B15279" s="3" t="s">
        <v>8693</v>
      </c>
      <c r="C15279" s="4">
        <f>+WEEKNUM(Tabla4[[#This Row],[FECHA]])</f>
        <v>35</v>
      </c>
      <c r="D15279" s="4">
        <f>+MONTH(Tabla4[[#This Row],[FECHA]])</f>
        <v>8</v>
      </c>
      <c r="E15279" s="4">
        <f>+YEAR(B15279)</f>
        <v>2025</v>
      </c>
      <c r="F15279" t="s">
        <v>7492</v>
      </c>
      <c r="G15279" t="s">
        <v>8692</v>
      </c>
      <c r="H15279" t="s">
        <v>133</v>
      </c>
      <c r="I15279" t="s">
        <v>30</v>
      </c>
      <c r="J15279" t="s">
        <v>8691</v>
      </c>
      <c r="K15279" s="2">
        <v>1032472416</v>
      </c>
      <c r="L15279" t="s">
        <v>38</v>
      </c>
      <c r="M15279" t="s">
        <v>37</v>
      </c>
      <c r="N15279" s="1" t="s">
        <v>1635</v>
      </c>
    </row>
    <row r="15280" spans="1:14" x14ac:dyDescent="0.25">
      <c r="A15280" s="2">
        <v>67639</v>
      </c>
      <c r="B15280" s="3" t="s">
        <v>8690</v>
      </c>
      <c r="C15280" s="4">
        <f>+WEEKNUM(Tabla4[[#This Row],[FECHA]])</f>
        <v>35</v>
      </c>
      <c r="D15280" s="4">
        <f>+MONTH(Tabla4[[#This Row],[FECHA]])</f>
        <v>8</v>
      </c>
      <c r="E15280" s="4">
        <f>+YEAR(B15280)</f>
        <v>2025</v>
      </c>
      <c r="F15280" t="s">
        <v>7477</v>
      </c>
      <c r="H15280" t="s">
        <v>21</v>
      </c>
      <c r="I15280" t="s">
        <v>33</v>
      </c>
      <c r="J15280" t="s">
        <v>8689</v>
      </c>
      <c r="K15280" s="2">
        <v>1013685964</v>
      </c>
      <c r="L15280" t="s">
        <v>55</v>
      </c>
      <c r="M15280" t="s">
        <v>1684</v>
      </c>
      <c r="N15280" s="1" t="s">
        <v>1635</v>
      </c>
    </row>
    <row r="15281" spans="1:14" x14ac:dyDescent="0.25">
      <c r="A15281" s="2">
        <v>67659</v>
      </c>
      <c r="B15281" s="3" t="s">
        <v>8688</v>
      </c>
      <c r="C15281" s="4">
        <f>+WEEKNUM(Tabla4[[#This Row],[FECHA]])</f>
        <v>35</v>
      </c>
      <c r="D15281" s="4">
        <f>+MONTH(Tabla4[[#This Row],[FECHA]])</f>
        <v>8</v>
      </c>
      <c r="E15281" s="4">
        <f>+YEAR(B15281)</f>
        <v>2025</v>
      </c>
      <c r="F15281" t="s">
        <v>7492</v>
      </c>
      <c r="G15281" t="s">
        <v>8687</v>
      </c>
      <c r="H15281" t="s">
        <v>8</v>
      </c>
      <c r="I15281" t="s">
        <v>130</v>
      </c>
      <c r="J15281" t="s">
        <v>5525</v>
      </c>
      <c r="K15281" s="2">
        <v>1030586606</v>
      </c>
      <c r="L15281" t="s">
        <v>38</v>
      </c>
      <c r="M15281" t="s">
        <v>37</v>
      </c>
      <c r="N15281" s="1" t="s">
        <v>1635</v>
      </c>
    </row>
    <row r="15282" spans="1:14" x14ac:dyDescent="0.25">
      <c r="A15282" s="2">
        <v>67662</v>
      </c>
      <c r="B15282" s="3" t="s">
        <v>8686</v>
      </c>
      <c r="C15282" s="4">
        <f>+WEEKNUM(Tabla4[[#This Row],[FECHA]])</f>
        <v>35</v>
      </c>
      <c r="D15282" s="4">
        <f>+MONTH(Tabla4[[#This Row],[FECHA]])</f>
        <v>8</v>
      </c>
      <c r="E15282" s="4">
        <f>+YEAR(B15282)</f>
        <v>2025</v>
      </c>
      <c r="F15282" t="s">
        <v>7492</v>
      </c>
      <c r="G15282" t="s">
        <v>8685</v>
      </c>
      <c r="H15282" t="s">
        <v>8</v>
      </c>
      <c r="I15282" t="s">
        <v>130</v>
      </c>
      <c r="J15282" t="s">
        <v>8684</v>
      </c>
      <c r="K15282" s="2">
        <v>1056613150</v>
      </c>
      <c r="L15282" t="s">
        <v>38</v>
      </c>
      <c r="M15282" t="s">
        <v>1636</v>
      </c>
      <c r="N15282" s="1" t="s">
        <v>1635</v>
      </c>
    </row>
    <row r="15283" spans="1:14" x14ac:dyDescent="0.25">
      <c r="A15283" s="2">
        <v>67664</v>
      </c>
      <c r="B15283" s="3" t="s">
        <v>8683</v>
      </c>
      <c r="C15283" s="4">
        <f>+WEEKNUM(Tabla4[[#This Row],[FECHA]])</f>
        <v>35</v>
      </c>
      <c r="D15283" s="4">
        <f>+MONTH(Tabla4[[#This Row],[FECHA]])</f>
        <v>8</v>
      </c>
      <c r="E15283" s="4">
        <f>+YEAR(B15283)</f>
        <v>2025</v>
      </c>
      <c r="F15283" t="s">
        <v>7492</v>
      </c>
      <c r="G15283" t="s">
        <v>8682</v>
      </c>
      <c r="H15283" t="s">
        <v>275</v>
      </c>
      <c r="I15283" t="s">
        <v>12</v>
      </c>
      <c r="J15283" t="s">
        <v>5126</v>
      </c>
      <c r="K15283" s="2">
        <v>1026566927</v>
      </c>
      <c r="L15283" t="s">
        <v>38</v>
      </c>
      <c r="M15283" t="s">
        <v>1684</v>
      </c>
      <c r="N15283" s="1" t="s">
        <v>1635</v>
      </c>
    </row>
    <row r="15284" spans="1:14" x14ac:dyDescent="0.25">
      <c r="A15284" s="2">
        <v>67666</v>
      </c>
      <c r="B15284" s="3" t="s">
        <v>8681</v>
      </c>
      <c r="C15284" s="4">
        <f>+WEEKNUM(Tabla4[[#This Row],[FECHA]])</f>
        <v>35</v>
      </c>
      <c r="D15284" s="4">
        <f>+MONTH(Tabla4[[#This Row],[FECHA]])</f>
        <v>8</v>
      </c>
      <c r="E15284" s="4">
        <f>+YEAR(B15284)</f>
        <v>2025</v>
      </c>
      <c r="F15284" t="s">
        <v>7477</v>
      </c>
      <c r="G15284" t="s">
        <v>8680</v>
      </c>
      <c r="H15284" t="s">
        <v>3</v>
      </c>
      <c r="I15284" t="s">
        <v>303</v>
      </c>
      <c r="J15284" t="s">
        <v>8679</v>
      </c>
      <c r="K15284" s="2">
        <v>1007012879</v>
      </c>
      <c r="L15284" t="s">
        <v>38</v>
      </c>
      <c r="M15284" t="s">
        <v>1636</v>
      </c>
      <c r="N15284" s="1" t="s">
        <v>1635</v>
      </c>
    </row>
    <row r="15285" spans="1:14" x14ac:dyDescent="0.25">
      <c r="A15285" s="2">
        <v>67687</v>
      </c>
      <c r="B15285" s="3" t="s">
        <v>8678</v>
      </c>
      <c r="C15285" s="4">
        <f>+WEEKNUM(Tabla4[[#This Row],[FECHA]])</f>
        <v>35</v>
      </c>
      <c r="D15285" s="4">
        <f>+MONTH(Tabla4[[#This Row],[FECHA]])</f>
        <v>8</v>
      </c>
      <c r="E15285" s="4">
        <f>+YEAR(B15285)</f>
        <v>2025</v>
      </c>
      <c r="F15285" t="s">
        <v>7477</v>
      </c>
      <c r="G15285" t="s">
        <v>8677</v>
      </c>
      <c r="H15285" t="s">
        <v>3</v>
      </c>
      <c r="I15285" t="s">
        <v>33</v>
      </c>
      <c r="J15285" t="s">
        <v>8676</v>
      </c>
      <c r="K15285" s="2">
        <v>1107058260</v>
      </c>
      <c r="L15285" t="s">
        <v>38</v>
      </c>
      <c r="M15285" t="s">
        <v>1636</v>
      </c>
      <c r="N15285" s="1" t="s">
        <v>1635</v>
      </c>
    </row>
    <row r="15286" spans="1:14" x14ac:dyDescent="0.25">
      <c r="A15286" s="2">
        <v>67698</v>
      </c>
      <c r="B15286" s="3" t="s">
        <v>8675</v>
      </c>
      <c r="C15286" s="4">
        <f>+WEEKNUM(Tabla4[[#This Row],[FECHA]])</f>
        <v>35</v>
      </c>
      <c r="D15286" s="4">
        <f>+MONTH(Tabla4[[#This Row],[FECHA]])</f>
        <v>8</v>
      </c>
      <c r="E15286" s="4">
        <f>+YEAR(B15286)</f>
        <v>2025</v>
      </c>
      <c r="F15286" t="s">
        <v>7477</v>
      </c>
      <c r="G15286" t="s">
        <v>8674</v>
      </c>
      <c r="H15286" t="s">
        <v>8</v>
      </c>
      <c r="I15286" t="s">
        <v>130</v>
      </c>
      <c r="J15286" t="s">
        <v>8673</v>
      </c>
      <c r="K15286" s="2">
        <v>1052405048</v>
      </c>
      <c r="L15286" t="s">
        <v>38</v>
      </c>
      <c r="M15286" t="s">
        <v>37</v>
      </c>
      <c r="N15286" s="1" t="s">
        <v>1635</v>
      </c>
    </row>
    <row r="15287" spans="1:14" x14ac:dyDescent="0.25">
      <c r="A15287" s="2">
        <v>67715</v>
      </c>
      <c r="B15287" s="3" t="s">
        <v>8672</v>
      </c>
      <c r="C15287" s="4">
        <f>+WEEKNUM(Tabla4[[#This Row],[FECHA]])</f>
        <v>35</v>
      </c>
      <c r="D15287" s="4">
        <f>+MONTH(Tabla4[[#This Row],[FECHA]])</f>
        <v>8</v>
      </c>
      <c r="E15287" s="4">
        <f>+YEAR(B15287)</f>
        <v>2025</v>
      </c>
      <c r="F15287" t="s">
        <v>7477</v>
      </c>
      <c r="G15287" t="s">
        <v>8671</v>
      </c>
      <c r="H15287" t="s">
        <v>3</v>
      </c>
      <c r="I15287" t="s">
        <v>16</v>
      </c>
      <c r="J15287" t="s">
        <v>8670</v>
      </c>
      <c r="K15287" s="2">
        <v>1026280126</v>
      </c>
      <c r="L15287" t="s">
        <v>38</v>
      </c>
      <c r="M15287" t="s">
        <v>1684</v>
      </c>
      <c r="N15287" s="1" t="s">
        <v>1635</v>
      </c>
    </row>
    <row r="15288" spans="1:14" x14ac:dyDescent="0.25">
      <c r="A15288" s="2">
        <v>67739</v>
      </c>
      <c r="B15288" s="3" t="s">
        <v>8669</v>
      </c>
      <c r="C15288" s="4">
        <f>+WEEKNUM(Tabla4[[#This Row],[FECHA]])</f>
        <v>35</v>
      </c>
      <c r="D15288" s="4">
        <f>+MONTH(Tabla4[[#This Row],[FECHA]])</f>
        <v>8</v>
      </c>
      <c r="E15288" s="4">
        <f>+YEAR(B15288)</f>
        <v>2025</v>
      </c>
      <c r="F15288" t="s">
        <v>7477</v>
      </c>
      <c r="G15288" t="s">
        <v>8668</v>
      </c>
      <c r="H15288" t="s">
        <v>3803</v>
      </c>
      <c r="I15288" t="s">
        <v>30</v>
      </c>
      <c r="J15288" t="s">
        <v>8667</v>
      </c>
      <c r="K15288" s="2">
        <v>1131044608</v>
      </c>
      <c r="L15288" t="s">
        <v>38</v>
      </c>
      <c r="M15288" t="s">
        <v>1636</v>
      </c>
      <c r="N15288" s="1" t="s">
        <v>1635</v>
      </c>
    </row>
    <row r="15289" spans="1:14" x14ac:dyDescent="0.25">
      <c r="A15289" s="2">
        <v>67742</v>
      </c>
      <c r="B15289" s="3" t="s">
        <v>8666</v>
      </c>
      <c r="C15289" s="4">
        <f>+WEEKNUM(Tabla4[[#This Row],[FECHA]])</f>
        <v>35</v>
      </c>
      <c r="D15289" s="4">
        <f>+MONTH(Tabla4[[#This Row],[FECHA]])</f>
        <v>8</v>
      </c>
      <c r="E15289" s="4">
        <f>+YEAR(B15289)</f>
        <v>2025</v>
      </c>
      <c r="F15289" t="s">
        <v>7467</v>
      </c>
      <c r="G15289" t="s">
        <v>8665</v>
      </c>
      <c r="H15289" t="s">
        <v>21</v>
      </c>
      <c r="I15289" t="s">
        <v>30</v>
      </c>
      <c r="J15289" t="s">
        <v>8664</v>
      </c>
      <c r="K15289" s="2">
        <v>1031160063</v>
      </c>
      <c r="L15289" t="s">
        <v>38</v>
      </c>
      <c r="M15289" t="s">
        <v>1636</v>
      </c>
      <c r="N15289" s="1" t="s">
        <v>1635</v>
      </c>
    </row>
    <row r="15290" spans="1:14" x14ac:dyDescent="0.25">
      <c r="A15290" s="2">
        <v>67758</v>
      </c>
      <c r="B15290" s="3" t="s">
        <v>8663</v>
      </c>
      <c r="C15290" s="4">
        <f>+WEEKNUM(Tabla4[[#This Row],[FECHA]])</f>
        <v>35</v>
      </c>
      <c r="D15290" s="4">
        <f>+MONTH(Tabla4[[#This Row],[FECHA]])</f>
        <v>8</v>
      </c>
      <c r="E15290" s="4">
        <f>+YEAR(B15290)</f>
        <v>2025</v>
      </c>
      <c r="F15290" t="s">
        <v>7477</v>
      </c>
      <c r="G15290" t="s">
        <v>8662</v>
      </c>
      <c r="H15290" t="s">
        <v>3</v>
      </c>
      <c r="I15290" t="s">
        <v>1483</v>
      </c>
      <c r="J15290" t="s">
        <v>8661</v>
      </c>
      <c r="K15290" s="2">
        <v>10031404</v>
      </c>
      <c r="L15290" t="s">
        <v>38</v>
      </c>
      <c r="M15290" t="s">
        <v>37</v>
      </c>
      <c r="N15290" s="1" t="s">
        <v>1635</v>
      </c>
    </row>
    <row r="15291" spans="1:14" x14ac:dyDescent="0.25">
      <c r="A15291" s="2">
        <v>67763</v>
      </c>
      <c r="B15291" s="3" t="s">
        <v>8660</v>
      </c>
      <c r="C15291" s="4">
        <f>+WEEKNUM(Tabla4[[#This Row],[FECHA]])</f>
        <v>35</v>
      </c>
      <c r="D15291" s="4">
        <f>+MONTH(Tabla4[[#This Row],[FECHA]])</f>
        <v>8</v>
      </c>
      <c r="E15291" s="4">
        <f>+YEAR(B15291)</f>
        <v>2025</v>
      </c>
      <c r="F15291" t="s">
        <v>7467</v>
      </c>
      <c r="H15291" t="s">
        <v>3</v>
      </c>
      <c r="I15291" t="s">
        <v>16</v>
      </c>
      <c r="J15291" t="s">
        <v>8659</v>
      </c>
      <c r="K15291" s="2">
        <v>1015425351</v>
      </c>
      <c r="L15291" t="s">
        <v>55</v>
      </c>
      <c r="M15291" t="s">
        <v>1636</v>
      </c>
      <c r="N15291" s="1" t="s">
        <v>1635</v>
      </c>
    </row>
    <row r="15292" spans="1:14" x14ac:dyDescent="0.25">
      <c r="A15292" s="2">
        <v>67770</v>
      </c>
      <c r="B15292" s="3" t="s">
        <v>8658</v>
      </c>
      <c r="C15292" s="4">
        <f>+WEEKNUM(Tabla4[[#This Row],[FECHA]])</f>
        <v>35</v>
      </c>
      <c r="D15292" s="4">
        <f>+MONTH(Tabla4[[#This Row],[FECHA]])</f>
        <v>8</v>
      </c>
      <c r="E15292" s="4">
        <f>+YEAR(B15292)</f>
        <v>2025</v>
      </c>
      <c r="F15292" t="s">
        <v>7477</v>
      </c>
      <c r="G15292" t="s">
        <v>8657</v>
      </c>
      <c r="H15292" t="s">
        <v>3803</v>
      </c>
      <c r="I15292" t="s">
        <v>303</v>
      </c>
      <c r="J15292" t="s">
        <v>8656</v>
      </c>
      <c r="K15292" s="2">
        <v>1057687444</v>
      </c>
      <c r="L15292" t="s">
        <v>38</v>
      </c>
      <c r="M15292" t="s">
        <v>1636</v>
      </c>
      <c r="N15292" s="1" t="s">
        <v>1635</v>
      </c>
    </row>
    <row r="15293" spans="1:14" x14ac:dyDescent="0.25">
      <c r="A15293" s="2">
        <v>67773</v>
      </c>
      <c r="B15293" s="3" t="s">
        <v>8655</v>
      </c>
      <c r="C15293" s="4">
        <f>+WEEKNUM(Tabla4[[#This Row],[FECHA]])</f>
        <v>35</v>
      </c>
      <c r="D15293" s="4">
        <f>+MONTH(Tabla4[[#This Row],[FECHA]])</f>
        <v>8</v>
      </c>
      <c r="E15293" s="4">
        <f>+YEAR(B15293)</f>
        <v>2025</v>
      </c>
      <c r="F15293" t="s">
        <v>7477</v>
      </c>
      <c r="G15293" t="s">
        <v>8654</v>
      </c>
      <c r="H15293" t="s">
        <v>3803</v>
      </c>
      <c r="I15293" t="s">
        <v>1428</v>
      </c>
      <c r="J15293" t="s">
        <v>8653</v>
      </c>
      <c r="K15293" s="2">
        <v>1032505448</v>
      </c>
      <c r="L15293" t="s">
        <v>38</v>
      </c>
      <c r="M15293" t="s">
        <v>1684</v>
      </c>
      <c r="N15293" s="1" t="s">
        <v>1635</v>
      </c>
    </row>
    <row r="15294" spans="1:14" x14ac:dyDescent="0.25">
      <c r="A15294" s="2">
        <v>67778</v>
      </c>
      <c r="B15294" s="3" t="s">
        <v>8652</v>
      </c>
      <c r="C15294" s="4">
        <f>+WEEKNUM(Tabla4[[#This Row],[FECHA]])</f>
        <v>35</v>
      </c>
      <c r="D15294" s="4">
        <f>+MONTH(Tabla4[[#This Row],[FECHA]])</f>
        <v>8</v>
      </c>
      <c r="E15294" s="4">
        <f>+YEAR(B15294)</f>
        <v>2025</v>
      </c>
      <c r="F15294" t="s">
        <v>7467</v>
      </c>
      <c r="G15294" t="s">
        <v>8651</v>
      </c>
      <c r="H15294" t="s">
        <v>8</v>
      </c>
      <c r="I15294" t="s">
        <v>33</v>
      </c>
      <c r="J15294" t="s">
        <v>3018</v>
      </c>
      <c r="K15294" s="2">
        <v>39177409</v>
      </c>
      <c r="L15294" t="s">
        <v>38</v>
      </c>
      <c r="M15294" t="s">
        <v>37</v>
      </c>
      <c r="N15294" s="1" t="s">
        <v>1635</v>
      </c>
    </row>
    <row r="15295" spans="1:14" x14ac:dyDescent="0.25">
      <c r="A15295" s="2">
        <v>67782</v>
      </c>
      <c r="B15295" s="3" t="s">
        <v>8650</v>
      </c>
      <c r="C15295" s="4">
        <f>+WEEKNUM(Tabla4[[#This Row],[FECHA]])</f>
        <v>35</v>
      </c>
      <c r="D15295" s="4">
        <f>+MONTH(Tabla4[[#This Row],[FECHA]])</f>
        <v>8</v>
      </c>
      <c r="E15295" s="4">
        <f>+YEAR(B15295)</f>
        <v>2025</v>
      </c>
      <c r="F15295" t="s">
        <v>7477</v>
      </c>
      <c r="G15295" t="s">
        <v>8649</v>
      </c>
      <c r="H15295" t="s">
        <v>8</v>
      </c>
      <c r="I15295" t="s">
        <v>303</v>
      </c>
      <c r="J15295" t="s">
        <v>8648</v>
      </c>
      <c r="K15295" s="2">
        <v>52068316</v>
      </c>
      <c r="L15295" t="s">
        <v>38</v>
      </c>
      <c r="M15295" t="s">
        <v>1684</v>
      </c>
      <c r="N15295" s="1" t="s">
        <v>1635</v>
      </c>
    </row>
    <row r="15296" spans="1:14" x14ac:dyDescent="0.25">
      <c r="A15296" s="2">
        <v>67795</v>
      </c>
      <c r="B15296" s="3" t="s">
        <v>8647</v>
      </c>
      <c r="C15296" s="4">
        <f>+WEEKNUM(Tabla4[[#This Row],[FECHA]])</f>
        <v>35</v>
      </c>
      <c r="D15296" s="4">
        <f>+MONTH(Tabla4[[#This Row],[FECHA]])</f>
        <v>8</v>
      </c>
      <c r="E15296" s="4">
        <f>+YEAR(B15296)</f>
        <v>2025</v>
      </c>
      <c r="F15296" t="s">
        <v>8170</v>
      </c>
      <c r="H15296" t="s">
        <v>21</v>
      </c>
      <c r="I15296" t="s">
        <v>30</v>
      </c>
      <c r="J15296" t="s">
        <v>4869</v>
      </c>
      <c r="K15296" s="2">
        <v>1020810982</v>
      </c>
      <c r="L15296" t="s">
        <v>55</v>
      </c>
      <c r="M15296" t="s">
        <v>1684</v>
      </c>
      <c r="N15296" s="1" t="s">
        <v>1635</v>
      </c>
    </row>
    <row r="15297" spans="1:14" x14ac:dyDescent="0.25">
      <c r="A15297" s="2">
        <v>67800</v>
      </c>
      <c r="B15297" s="3" t="s">
        <v>8646</v>
      </c>
      <c r="C15297" s="4">
        <f>+WEEKNUM(Tabla4[[#This Row],[FECHA]])</f>
        <v>35</v>
      </c>
      <c r="D15297" s="4">
        <f>+MONTH(Tabla4[[#This Row],[FECHA]])</f>
        <v>8</v>
      </c>
      <c r="E15297" s="4">
        <f>+YEAR(B15297)</f>
        <v>2025</v>
      </c>
      <c r="F15297" t="s">
        <v>7467</v>
      </c>
      <c r="H15297" t="s">
        <v>3</v>
      </c>
      <c r="I15297" t="s">
        <v>30</v>
      </c>
      <c r="J15297" t="s">
        <v>8645</v>
      </c>
      <c r="K15297" s="2">
        <v>79417109</v>
      </c>
      <c r="L15297" t="s">
        <v>55</v>
      </c>
      <c r="M15297" t="s">
        <v>1684</v>
      </c>
      <c r="N15297" s="1" t="s">
        <v>1635</v>
      </c>
    </row>
    <row r="15298" spans="1:14" x14ac:dyDescent="0.25">
      <c r="A15298" s="2">
        <v>67829</v>
      </c>
      <c r="B15298" s="3" t="s">
        <v>8644</v>
      </c>
      <c r="C15298" s="4">
        <f>+WEEKNUM(Tabla4[[#This Row],[FECHA]])</f>
        <v>35</v>
      </c>
      <c r="D15298" s="4">
        <f>+MONTH(Tabla4[[#This Row],[FECHA]])</f>
        <v>8</v>
      </c>
      <c r="E15298" s="4">
        <f>+YEAR(B15298)</f>
        <v>2025</v>
      </c>
      <c r="F15298" t="s">
        <v>7467</v>
      </c>
      <c r="G15298" t="s">
        <v>8643</v>
      </c>
      <c r="H15298" t="s">
        <v>3</v>
      </c>
      <c r="I15298" s="2">
        <v>1600</v>
      </c>
      <c r="J15298" t="s">
        <v>8642</v>
      </c>
      <c r="K15298" s="2">
        <v>80819631</v>
      </c>
      <c r="L15298" t="s">
        <v>38</v>
      </c>
      <c r="M15298" t="s">
        <v>37</v>
      </c>
      <c r="N15298" s="1" t="s">
        <v>1635</v>
      </c>
    </row>
    <row r="15299" spans="1:14" x14ac:dyDescent="0.25">
      <c r="A15299" s="2">
        <v>67832</v>
      </c>
      <c r="B15299" s="3" t="s">
        <v>8641</v>
      </c>
      <c r="C15299" s="4">
        <f>+WEEKNUM(Tabla4[[#This Row],[FECHA]])</f>
        <v>35</v>
      </c>
      <c r="D15299" s="4">
        <f>+MONTH(Tabla4[[#This Row],[FECHA]])</f>
        <v>8</v>
      </c>
      <c r="E15299" s="4">
        <f>+YEAR(B15299)</f>
        <v>2025</v>
      </c>
      <c r="F15299" t="s">
        <v>7467</v>
      </c>
      <c r="G15299" t="s">
        <v>8640</v>
      </c>
      <c r="H15299" t="s">
        <v>3803</v>
      </c>
      <c r="I15299" t="s">
        <v>1888</v>
      </c>
      <c r="J15299" t="s">
        <v>8639</v>
      </c>
      <c r="K15299" s="2">
        <v>1010195802</v>
      </c>
      <c r="L15299" t="s">
        <v>38</v>
      </c>
      <c r="M15299" t="s">
        <v>1684</v>
      </c>
      <c r="N15299" s="1" t="s">
        <v>1635</v>
      </c>
    </row>
    <row r="15300" spans="1:14" x14ac:dyDescent="0.25">
      <c r="A15300" s="2">
        <v>67835</v>
      </c>
      <c r="B15300" s="3" t="s">
        <v>8638</v>
      </c>
      <c r="C15300" s="4">
        <f>+WEEKNUM(Tabla4[[#This Row],[FECHA]])</f>
        <v>35</v>
      </c>
      <c r="D15300" s="4">
        <f>+MONTH(Tabla4[[#This Row],[FECHA]])</f>
        <v>8</v>
      </c>
      <c r="E15300" s="4">
        <f>+YEAR(B15300)</f>
        <v>2025</v>
      </c>
      <c r="F15300" t="s">
        <v>8170</v>
      </c>
      <c r="G15300" t="s">
        <v>8637</v>
      </c>
      <c r="H15300" t="s">
        <v>21</v>
      </c>
      <c r="I15300" t="s">
        <v>16</v>
      </c>
      <c r="J15300" t="s">
        <v>8636</v>
      </c>
      <c r="K15300" s="2">
        <v>1090272726</v>
      </c>
      <c r="L15300" t="s">
        <v>38</v>
      </c>
      <c r="M15300" t="s">
        <v>1684</v>
      </c>
      <c r="N15300" s="1" t="s">
        <v>1635</v>
      </c>
    </row>
    <row r="15301" spans="1:14" x14ac:dyDescent="0.25">
      <c r="A15301" s="2">
        <v>67840</v>
      </c>
      <c r="B15301" s="3" t="s">
        <v>8635</v>
      </c>
      <c r="C15301" s="4">
        <f>+WEEKNUM(Tabla4[[#This Row],[FECHA]])</f>
        <v>35</v>
      </c>
      <c r="D15301" s="4">
        <f>+MONTH(Tabla4[[#This Row],[FECHA]])</f>
        <v>8</v>
      </c>
      <c r="E15301" s="4">
        <f>+YEAR(B15301)</f>
        <v>2025</v>
      </c>
      <c r="F15301" t="s">
        <v>8170</v>
      </c>
      <c r="G15301" t="s">
        <v>8634</v>
      </c>
      <c r="H15301" t="s">
        <v>3</v>
      </c>
      <c r="I15301" t="s">
        <v>30</v>
      </c>
      <c r="J15301" t="s">
        <v>1856</v>
      </c>
      <c r="K15301" s="2">
        <v>1020790035</v>
      </c>
      <c r="L15301" t="s">
        <v>38</v>
      </c>
      <c r="M15301" t="s">
        <v>1636</v>
      </c>
      <c r="N15301" s="1" t="s">
        <v>1635</v>
      </c>
    </row>
    <row r="15302" spans="1:14" x14ac:dyDescent="0.25">
      <c r="A15302" s="2">
        <v>67861</v>
      </c>
      <c r="B15302" s="3" t="s">
        <v>8633</v>
      </c>
      <c r="C15302" s="4">
        <f>+WEEKNUM(Tabla4[[#This Row],[FECHA]])</f>
        <v>35</v>
      </c>
      <c r="D15302" s="4">
        <f>+MONTH(Tabla4[[#This Row],[FECHA]])</f>
        <v>8</v>
      </c>
      <c r="E15302" s="4">
        <f>+YEAR(B15302)</f>
        <v>2025</v>
      </c>
      <c r="F15302" t="s">
        <v>8177</v>
      </c>
      <c r="H15302" t="s">
        <v>3</v>
      </c>
      <c r="I15302" t="s">
        <v>1138</v>
      </c>
      <c r="J15302" t="s">
        <v>8632</v>
      </c>
      <c r="K15302" s="2">
        <v>1026307763</v>
      </c>
      <c r="L15302" t="s">
        <v>58</v>
      </c>
      <c r="M15302" t="s">
        <v>1684</v>
      </c>
      <c r="N15302" s="1" t="s">
        <v>1635</v>
      </c>
    </row>
    <row r="15303" spans="1:14" x14ac:dyDescent="0.25">
      <c r="A15303" s="2">
        <v>67873</v>
      </c>
      <c r="B15303" s="3" t="s">
        <v>8631</v>
      </c>
      <c r="C15303" s="4">
        <f>+WEEKNUM(Tabla4[[#This Row],[FECHA]])</f>
        <v>35</v>
      </c>
      <c r="D15303" s="4">
        <f>+MONTH(Tabla4[[#This Row],[FECHA]])</f>
        <v>8</v>
      </c>
      <c r="E15303" s="4">
        <f>+YEAR(B15303)</f>
        <v>2025</v>
      </c>
      <c r="F15303" t="s">
        <v>7467</v>
      </c>
      <c r="G15303" t="s">
        <v>8630</v>
      </c>
      <c r="H15303" t="s">
        <v>3803</v>
      </c>
      <c r="I15303" t="s">
        <v>33</v>
      </c>
      <c r="J15303" t="s">
        <v>8629</v>
      </c>
      <c r="K15303" s="2">
        <v>1193260276</v>
      </c>
      <c r="L15303" t="s">
        <v>38</v>
      </c>
      <c r="M15303" t="s">
        <v>1684</v>
      </c>
      <c r="N15303" s="1" t="s">
        <v>1635</v>
      </c>
    </row>
    <row r="15304" spans="1:14" x14ac:dyDescent="0.25">
      <c r="A15304" s="2">
        <v>67879</v>
      </c>
      <c r="B15304" s="3" t="s">
        <v>8628</v>
      </c>
      <c r="C15304" s="4">
        <f>+WEEKNUM(Tabla4[[#This Row],[FECHA]])</f>
        <v>35</v>
      </c>
      <c r="D15304" s="4">
        <f>+MONTH(Tabla4[[#This Row],[FECHA]])</f>
        <v>8</v>
      </c>
      <c r="E15304" s="4">
        <f>+YEAR(B15304)</f>
        <v>2025</v>
      </c>
      <c r="F15304" t="s">
        <v>7467</v>
      </c>
      <c r="G15304" t="s">
        <v>8627</v>
      </c>
      <c r="H15304" t="s">
        <v>275</v>
      </c>
      <c r="I15304" t="s">
        <v>16</v>
      </c>
      <c r="J15304" t="s">
        <v>8626</v>
      </c>
      <c r="K15304" s="2">
        <v>1013593951</v>
      </c>
      <c r="L15304" t="s">
        <v>38</v>
      </c>
      <c r="M15304" t="s">
        <v>1684</v>
      </c>
      <c r="N15304" s="1" t="s">
        <v>1635</v>
      </c>
    </row>
    <row r="15305" spans="1:14" x14ac:dyDescent="0.25">
      <c r="A15305" s="2">
        <v>67893</v>
      </c>
      <c r="B15305" s="3" t="s">
        <v>8625</v>
      </c>
      <c r="C15305" s="4">
        <f>+WEEKNUM(Tabla4[[#This Row],[FECHA]])</f>
        <v>35</v>
      </c>
      <c r="D15305" s="4">
        <f>+MONTH(Tabla4[[#This Row],[FECHA]])</f>
        <v>8</v>
      </c>
      <c r="E15305" s="4">
        <f>+YEAR(B15305)</f>
        <v>2025</v>
      </c>
      <c r="F15305" t="s">
        <v>7467</v>
      </c>
      <c r="G15305" t="s">
        <v>8624</v>
      </c>
      <c r="H15305" t="s">
        <v>275</v>
      </c>
      <c r="I15305" t="s">
        <v>30</v>
      </c>
      <c r="J15305" t="s">
        <v>8623</v>
      </c>
      <c r="K15305" s="2">
        <v>79872855</v>
      </c>
      <c r="L15305" t="s">
        <v>38</v>
      </c>
      <c r="M15305" t="s">
        <v>1684</v>
      </c>
      <c r="N15305" s="1" t="s">
        <v>1635</v>
      </c>
    </row>
    <row r="15306" spans="1:14" x14ac:dyDescent="0.25">
      <c r="A15306" s="2">
        <v>67931</v>
      </c>
      <c r="B15306" s="3" t="s">
        <v>8622</v>
      </c>
      <c r="C15306" s="4">
        <f>+WEEKNUM(Tabla4[[#This Row],[FECHA]])</f>
        <v>35</v>
      </c>
      <c r="D15306" s="4">
        <f>+MONTH(Tabla4[[#This Row],[FECHA]])</f>
        <v>8</v>
      </c>
      <c r="E15306" s="4">
        <f>+YEAR(B15306)</f>
        <v>2025</v>
      </c>
      <c r="F15306" t="s">
        <v>8170</v>
      </c>
      <c r="H15306" t="s">
        <v>3</v>
      </c>
      <c r="I15306" t="s">
        <v>30</v>
      </c>
      <c r="J15306" t="s">
        <v>8621</v>
      </c>
      <c r="K15306" s="2">
        <v>79818495</v>
      </c>
      <c r="L15306" t="s">
        <v>58</v>
      </c>
      <c r="M15306" t="s">
        <v>1636</v>
      </c>
      <c r="N15306" s="1" t="s">
        <v>1635</v>
      </c>
    </row>
    <row r="15307" spans="1:14" x14ac:dyDescent="0.25">
      <c r="A15307" s="2">
        <v>67943</v>
      </c>
      <c r="B15307" s="3" t="s">
        <v>8620</v>
      </c>
      <c r="C15307" s="4">
        <f>+WEEKNUM(Tabla4[[#This Row],[FECHA]])</f>
        <v>35</v>
      </c>
      <c r="D15307" s="4">
        <f>+MONTH(Tabla4[[#This Row],[FECHA]])</f>
        <v>8</v>
      </c>
      <c r="E15307" s="4">
        <f>+YEAR(B15307)</f>
        <v>2025</v>
      </c>
      <c r="F15307" t="s">
        <v>8170</v>
      </c>
      <c r="G15307" t="s">
        <v>8619</v>
      </c>
      <c r="H15307" t="s">
        <v>3</v>
      </c>
      <c r="I15307" t="s">
        <v>30</v>
      </c>
      <c r="J15307" t="s">
        <v>864</v>
      </c>
      <c r="K15307" s="2">
        <v>1072644665</v>
      </c>
      <c r="L15307" t="s">
        <v>38</v>
      </c>
      <c r="M15307" t="s">
        <v>1684</v>
      </c>
      <c r="N15307" s="1" t="s">
        <v>1635</v>
      </c>
    </row>
    <row r="15308" spans="1:14" x14ac:dyDescent="0.25">
      <c r="A15308" s="2">
        <v>67955</v>
      </c>
      <c r="B15308" s="3" t="s">
        <v>8618</v>
      </c>
      <c r="C15308" s="4">
        <f>+WEEKNUM(Tabla4[[#This Row],[FECHA]])</f>
        <v>35</v>
      </c>
      <c r="D15308" s="4">
        <f>+MONTH(Tabla4[[#This Row],[FECHA]])</f>
        <v>8</v>
      </c>
      <c r="E15308" s="4">
        <f>+YEAR(B15308)</f>
        <v>2025</v>
      </c>
      <c r="F15308" t="s">
        <v>8186</v>
      </c>
      <c r="G15308" t="s">
        <v>8617</v>
      </c>
      <c r="H15308" t="s">
        <v>916</v>
      </c>
      <c r="I15308" t="s">
        <v>33</v>
      </c>
      <c r="J15308" t="s">
        <v>1658</v>
      </c>
      <c r="K15308" s="2">
        <v>93298918</v>
      </c>
      <c r="L15308" t="s">
        <v>38</v>
      </c>
      <c r="M15308" t="s">
        <v>1636</v>
      </c>
      <c r="N15308" s="1" t="s">
        <v>1635</v>
      </c>
    </row>
    <row r="15309" spans="1:14" x14ac:dyDescent="0.25">
      <c r="A15309" s="2">
        <v>67974</v>
      </c>
      <c r="B15309" s="3" t="s">
        <v>8616</v>
      </c>
      <c r="C15309" s="4">
        <f>+WEEKNUM(Tabla4[[#This Row],[FECHA]])</f>
        <v>35</v>
      </c>
      <c r="D15309" s="4">
        <f>+MONTH(Tabla4[[#This Row],[FECHA]])</f>
        <v>8</v>
      </c>
      <c r="E15309" s="4">
        <f>+YEAR(B15309)</f>
        <v>2025</v>
      </c>
      <c r="F15309" t="s">
        <v>8186</v>
      </c>
      <c r="H15309" t="s">
        <v>8</v>
      </c>
      <c r="I15309" t="s">
        <v>16</v>
      </c>
      <c r="J15309" t="s">
        <v>1702</v>
      </c>
      <c r="K15309" s="2">
        <v>1030565848</v>
      </c>
      <c r="L15309" t="s">
        <v>55</v>
      </c>
      <c r="M15309" t="s">
        <v>1684</v>
      </c>
      <c r="N15309" s="1" t="s">
        <v>1635</v>
      </c>
    </row>
    <row r="15310" spans="1:14" x14ac:dyDescent="0.25">
      <c r="A15310" s="2">
        <v>67984</v>
      </c>
      <c r="B15310" s="3" t="s">
        <v>8615</v>
      </c>
      <c r="C15310" s="4">
        <f>+WEEKNUM(Tabla4[[#This Row],[FECHA]])</f>
        <v>35</v>
      </c>
      <c r="D15310" s="4">
        <f>+MONTH(Tabla4[[#This Row],[FECHA]])</f>
        <v>8</v>
      </c>
      <c r="E15310" s="4">
        <f>+YEAR(B15310)</f>
        <v>2025</v>
      </c>
      <c r="F15310" t="s">
        <v>8170</v>
      </c>
      <c r="H15310" t="s">
        <v>3</v>
      </c>
      <c r="I15310" t="s">
        <v>130</v>
      </c>
      <c r="J15310" t="s">
        <v>8614</v>
      </c>
      <c r="K15310" s="2">
        <v>1012393024</v>
      </c>
      <c r="L15310" t="s">
        <v>58</v>
      </c>
      <c r="M15310" t="s">
        <v>1636</v>
      </c>
      <c r="N15310" s="1" t="s">
        <v>1635</v>
      </c>
    </row>
    <row r="15311" spans="1:14" x14ac:dyDescent="0.25">
      <c r="A15311" s="2">
        <v>67989</v>
      </c>
      <c r="B15311" s="3" t="s">
        <v>8613</v>
      </c>
      <c r="C15311" s="4">
        <f>+WEEKNUM(Tabla4[[#This Row],[FECHA]])</f>
        <v>35</v>
      </c>
      <c r="D15311" s="4">
        <f>+MONTH(Tabla4[[#This Row],[FECHA]])</f>
        <v>8</v>
      </c>
      <c r="E15311" s="4">
        <f>+YEAR(B15311)</f>
        <v>2025</v>
      </c>
      <c r="F15311" t="s">
        <v>8170</v>
      </c>
      <c r="G15311" t="s">
        <v>8612</v>
      </c>
      <c r="H15311" t="s">
        <v>3</v>
      </c>
      <c r="I15311" t="s">
        <v>33</v>
      </c>
      <c r="J15311" t="s">
        <v>8611</v>
      </c>
      <c r="K15311" s="2">
        <v>1032416567</v>
      </c>
      <c r="L15311" t="s">
        <v>38</v>
      </c>
      <c r="M15311" t="s">
        <v>1684</v>
      </c>
      <c r="N15311" s="1" t="s">
        <v>1635</v>
      </c>
    </row>
    <row r="15312" spans="1:14" x14ac:dyDescent="0.25">
      <c r="A15312" s="2">
        <v>68007</v>
      </c>
      <c r="B15312" s="3" t="s">
        <v>8610</v>
      </c>
      <c r="C15312" s="4">
        <f>+WEEKNUM(Tabla4[[#This Row],[FECHA]])</f>
        <v>35</v>
      </c>
      <c r="D15312" s="4">
        <f>+MONTH(Tabla4[[#This Row],[FECHA]])</f>
        <v>8</v>
      </c>
      <c r="E15312" s="4">
        <f>+YEAR(B15312)</f>
        <v>2025</v>
      </c>
      <c r="F15312" t="s">
        <v>8170</v>
      </c>
      <c r="G15312" t="s">
        <v>8609</v>
      </c>
      <c r="H15312" t="s">
        <v>275</v>
      </c>
      <c r="I15312" t="s">
        <v>16</v>
      </c>
      <c r="J15312" t="s">
        <v>6500</v>
      </c>
      <c r="K15312" s="2">
        <v>1032428259</v>
      </c>
      <c r="L15312" t="s">
        <v>38</v>
      </c>
      <c r="M15312" t="s">
        <v>1636</v>
      </c>
      <c r="N15312" s="1" t="s">
        <v>1635</v>
      </c>
    </row>
    <row r="15313" spans="1:14" x14ac:dyDescent="0.25">
      <c r="A15313" s="2">
        <v>68023</v>
      </c>
      <c r="B15313" s="3" t="s">
        <v>8608</v>
      </c>
      <c r="C15313" s="4">
        <f>+WEEKNUM(Tabla4[[#This Row],[FECHA]])</f>
        <v>35</v>
      </c>
      <c r="D15313" s="4">
        <f>+MONTH(Tabla4[[#This Row],[FECHA]])</f>
        <v>8</v>
      </c>
      <c r="E15313" s="4">
        <f>+YEAR(B15313)</f>
        <v>2025</v>
      </c>
      <c r="F15313" t="s">
        <v>8170</v>
      </c>
      <c r="G15313" t="s">
        <v>8607</v>
      </c>
      <c r="H15313" t="s">
        <v>8</v>
      </c>
      <c r="I15313" t="s">
        <v>30</v>
      </c>
      <c r="J15313" t="s">
        <v>4726</v>
      </c>
      <c r="K15313" s="2">
        <v>1026277395</v>
      </c>
      <c r="L15313" t="s">
        <v>38</v>
      </c>
      <c r="M15313" t="s">
        <v>1636</v>
      </c>
      <c r="N15313" s="1" t="s">
        <v>1635</v>
      </c>
    </row>
    <row r="15314" spans="1:14" x14ac:dyDescent="0.25">
      <c r="A15314" s="2">
        <v>68024</v>
      </c>
      <c r="B15314" s="3" t="s">
        <v>8606</v>
      </c>
      <c r="C15314" s="4">
        <f>+WEEKNUM(Tabla4[[#This Row],[FECHA]])</f>
        <v>35</v>
      </c>
      <c r="D15314" s="4">
        <f>+MONTH(Tabla4[[#This Row],[FECHA]])</f>
        <v>8</v>
      </c>
      <c r="E15314" s="4">
        <f>+YEAR(B15314)</f>
        <v>2025</v>
      </c>
      <c r="F15314" t="s">
        <v>8170</v>
      </c>
      <c r="G15314" t="s">
        <v>8605</v>
      </c>
      <c r="H15314" t="s">
        <v>8</v>
      </c>
      <c r="I15314" t="s">
        <v>30</v>
      </c>
      <c r="J15314" t="s">
        <v>8604</v>
      </c>
      <c r="K15314" s="2">
        <v>1233510257</v>
      </c>
      <c r="L15314" t="s">
        <v>38</v>
      </c>
      <c r="M15314" t="s">
        <v>1684</v>
      </c>
      <c r="N15314" s="1" t="s">
        <v>1635</v>
      </c>
    </row>
    <row r="15315" spans="1:14" x14ac:dyDescent="0.25">
      <c r="A15315" s="2">
        <v>67469</v>
      </c>
      <c r="B15315" s="3" t="s">
        <v>8603</v>
      </c>
      <c r="C15315" s="4">
        <f>+WEEKNUM(Tabla4[[#This Row],[FECHA]])</f>
        <v>35</v>
      </c>
      <c r="D15315" s="4">
        <f>+MONTH(Tabla4[[#This Row],[FECHA]])</f>
        <v>8</v>
      </c>
      <c r="E15315" s="4">
        <f>+YEAR(B15315)</f>
        <v>2025</v>
      </c>
      <c r="F15315" t="s">
        <v>7498</v>
      </c>
      <c r="G15315" t="s">
        <v>8602</v>
      </c>
      <c r="H15315" t="s">
        <v>3</v>
      </c>
      <c r="I15315" t="s">
        <v>16</v>
      </c>
      <c r="J15315" t="s">
        <v>8601</v>
      </c>
      <c r="K15315" s="2">
        <v>74080373</v>
      </c>
      <c r="L15315" t="s">
        <v>38</v>
      </c>
      <c r="M15315" t="s">
        <v>909</v>
      </c>
      <c r="N15315" s="1" t="s">
        <v>901</v>
      </c>
    </row>
    <row r="15316" spans="1:14" x14ac:dyDescent="0.25">
      <c r="A15316" s="2">
        <v>67470</v>
      </c>
      <c r="B15316" s="3" t="s">
        <v>8600</v>
      </c>
      <c r="C15316" s="4">
        <f>+WEEKNUM(Tabla4[[#This Row],[FECHA]])</f>
        <v>35</v>
      </c>
      <c r="D15316" s="4">
        <f>+MONTH(Tabla4[[#This Row],[FECHA]])</f>
        <v>8</v>
      </c>
      <c r="E15316" s="4">
        <f>+YEAR(B15316)</f>
        <v>2025</v>
      </c>
      <c r="F15316" t="s">
        <v>7498</v>
      </c>
      <c r="G15316" t="s">
        <v>8599</v>
      </c>
      <c r="H15316" t="s">
        <v>21</v>
      </c>
      <c r="I15316" t="s">
        <v>33</v>
      </c>
      <c r="J15316" t="s">
        <v>8598</v>
      </c>
      <c r="K15316" s="2">
        <v>1010186089</v>
      </c>
      <c r="L15316" t="s">
        <v>38</v>
      </c>
      <c r="M15316" t="s">
        <v>987</v>
      </c>
      <c r="N15316" s="1" t="s">
        <v>901</v>
      </c>
    </row>
    <row r="15317" spans="1:14" x14ac:dyDescent="0.25">
      <c r="A15317" s="2">
        <v>67471</v>
      </c>
      <c r="B15317" s="3" t="s">
        <v>8597</v>
      </c>
      <c r="C15317" s="4">
        <f>+WEEKNUM(Tabla4[[#This Row],[FECHA]])</f>
        <v>35</v>
      </c>
      <c r="D15317" s="4">
        <f>+MONTH(Tabla4[[#This Row],[FECHA]])</f>
        <v>8</v>
      </c>
      <c r="E15317" s="4">
        <f>+YEAR(B15317)</f>
        <v>2025</v>
      </c>
      <c r="F15317" t="s">
        <v>7498</v>
      </c>
      <c r="G15317" t="s">
        <v>8596</v>
      </c>
      <c r="H15317" t="s">
        <v>3</v>
      </c>
      <c r="I15317" t="s">
        <v>33</v>
      </c>
      <c r="J15317" t="s">
        <v>8505</v>
      </c>
      <c r="K15317" s="2">
        <v>1020752314</v>
      </c>
      <c r="L15317" t="s">
        <v>38</v>
      </c>
      <c r="M15317" t="s">
        <v>987</v>
      </c>
      <c r="N15317" s="1" t="s">
        <v>901</v>
      </c>
    </row>
    <row r="15318" spans="1:14" x14ac:dyDescent="0.25">
      <c r="A15318" s="2">
        <v>67476</v>
      </c>
      <c r="B15318" s="3" t="s">
        <v>8595</v>
      </c>
      <c r="C15318" s="4">
        <f>+WEEKNUM(Tabla4[[#This Row],[FECHA]])</f>
        <v>35</v>
      </c>
      <c r="D15318" s="4">
        <f>+MONTH(Tabla4[[#This Row],[FECHA]])</f>
        <v>8</v>
      </c>
      <c r="E15318" s="4">
        <f>+YEAR(B15318)</f>
        <v>2025</v>
      </c>
      <c r="F15318" t="s">
        <v>7498</v>
      </c>
      <c r="G15318" t="s">
        <v>8594</v>
      </c>
      <c r="H15318" t="s">
        <v>133</v>
      </c>
      <c r="I15318" t="s">
        <v>16</v>
      </c>
      <c r="J15318" t="s">
        <v>8481</v>
      </c>
      <c r="K15318" s="2">
        <v>1020753671</v>
      </c>
      <c r="L15318" t="s">
        <v>38</v>
      </c>
      <c r="M15318" t="s">
        <v>937</v>
      </c>
      <c r="N15318" s="1" t="s">
        <v>901</v>
      </c>
    </row>
    <row r="15319" spans="1:14" x14ac:dyDescent="0.25">
      <c r="A15319" s="2">
        <v>67480</v>
      </c>
      <c r="B15319" s="3" t="s">
        <v>8593</v>
      </c>
      <c r="C15319" s="4">
        <f>+WEEKNUM(Tabla4[[#This Row],[FECHA]])</f>
        <v>35</v>
      </c>
      <c r="D15319" s="4">
        <f>+MONTH(Tabla4[[#This Row],[FECHA]])</f>
        <v>8</v>
      </c>
      <c r="E15319" s="4">
        <f>+YEAR(B15319)</f>
        <v>2025</v>
      </c>
      <c r="F15319" t="s">
        <v>7640</v>
      </c>
      <c r="G15319" t="s">
        <v>8592</v>
      </c>
      <c r="H15319" t="s">
        <v>916</v>
      </c>
      <c r="I15319" t="s">
        <v>30</v>
      </c>
      <c r="J15319" t="s">
        <v>8591</v>
      </c>
      <c r="K15319" s="2">
        <v>1083006600</v>
      </c>
      <c r="L15319" t="s">
        <v>38</v>
      </c>
      <c r="M15319" t="s">
        <v>937</v>
      </c>
      <c r="N15319" s="1" t="s">
        <v>901</v>
      </c>
    </row>
    <row r="15320" spans="1:14" x14ac:dyDescent="0.25">
      <c r="A15320" s="2">
        <v>67488</v>
      </c>
      <c r="B15320" s="3" t="s">
        <v>8590</v>
      </c>
      <c r="C15320" s="4">
        <f>+WEEKNUM(Tabla4[[#This Row],[FECHA]])</f>
        <v>35</v>
      </c>
      <c r="D15320" s="4">
        <f>+MONTH(Tabla4[[#This Row],[FECHA]])</f>
        <v>8</v>
      </c>
      <c r="E15320" s="4">
        <f>+YEAR(B15320)</f>
        <v>2025</v>
      </c>
      <c r="F15320" t="s">
        <v>7640</v>
      </c>
      <c r="G15320" t="s">
        <v>8589</v>
      </c>
      <c r="H15320" t="s">
        <v>3803</v>
      </c>
      <c r="I15320" t="s">
        <v>30</v>
      </c>
      <c r="J15320" t="s">
        <v>8588</v>
      </c>
      <c r="K15320" s="2">
        <v>1020815598</v>
      </c>
      <c r="L15320" t="s">
        <v>38</v>
      </c>
      <c r="M15320" t="s">
        <v>987</v>
      </c>
      <c r="N15320" s="1" t="s">
        <v>901</v>
      </c>
    </row>
    <row r="15321" spans="1:14" x14ac:dyDescent="0.25">
      <c r="A15321" s="2">
        <v>67489</v>
      </c>
      <c r="B15321" s="3" t="s">
        <v>8587</v>
      </c>
      <c r="C15321" s="4">
        <f>+WEEKNUM(Tabla4[[#This Row],[FECHA]])</f>
        <v>35</v>
      </c>
      <c r="D15321" s="4">
        <f>+MONTH(Tabla4[[#This Row],[FECHA]])</f>
        <v>8</v>
      </c>
      <c r="E15321" s="4">
        <f>+YEAR(B15321)</f>
        <v>2025</v>
      </c>
      <c r="F15321" t="s">
        <v>7640</v>
      </c>
      <c r="G15321" t="s">
        <v>8586</v>
      </c>
      <c r="H15321" t="s">
        <v>539</v>
      </c>
      <c r="I15321" t="s">
        <v>16</v>
      </c>
      <c r="J15321" t="s">
        <v>8585</v>
      </c>
      <c r="K15321" s="2">
        <v>1000611709</v>
      </c>
      <c r="L15321" t="s">
        <v>38</v>
      </c>
      <c r="M15321" t="s">
        <v>909</v>
      </c>
      <c r="N15321" s="1" t="s">
        <v>901</v>
      </c>
    </row>
    <row r="15322" spans="1:14" x14ac:dyDescent="0.25">
      <c r="A15322" s="2">
        <v>67496</v>
      </c>
      <c r="B15322" s="3" t="s">
        <v>8584</v>
      </c>
      <c r="C15322" s="4">
        <f>+WEEKNUM(Tabla4[[#This Row],[FECHA]])</f>
        <v>35</v>
      </c>
      <c r="D15322" s="4">
        <f>+MONTH(Tabla4[[#This Row],[FECHA]])</f>
        <v>8</v>
      </c>
      <c r="E15322" s="4">
        <f>+YEAR(B15322)</f>
        <v>2025</v>
      </c>
      <c r="F15322" t="s">
        <v>7498</v>
      </c>
      <c r="G15322" t="s">
        <v>8583</v>
      </c>
      <c r="H15322" t="s">
        <v>3</v>
      </c>
      <c r="I15322" t="s">
        <v>16</v>
      </c>
      <c r="J15322" t="s">
        <v>8582</v>
      </c>
      <c r="K15322" s="2">
        <v>495712</v>
      </c>
      <c r="L15322" t="s">
        <v>38</v>
      </c>
      <c r="M15322" t="s">
        <v>937</v>
      </c>
      <c r="N15322" s="1" t="s">
        <v>901</v>
      </c>
    </row>
    <row r="15323" spans="1:14" x14ac:dyDescent="0.25">
      <c r="A15323" s="2">
        <v>67497</v>
      </c>
      <c r="B15323" s="3" t="s">
        <v>8581</v>
      </c>
      <c r="C15323" s="4">
        <f>+WEEKNUM(Tabla4[[#This Row],[FECHA]])</f>
        <v>35</v>
      </c>
      <c r="D15323" s="4">
        <f>+MONTH(Tabla4[[#This Row],[FECHA]])</f>
        <v>8</v>
      </c>
      <c r="E15323" s="4">
        <f>+YEAR(B15323)</f>
        <v>2025</v>
      </c>
      <c r="F15323" t="s">
        <v>7498</v>
      </c>
      <c r="G15323" t="s">
        <v>8580</v>
      </c>
      <c r="H15323" t="s">
        <v>21</v>
      </c>
      <c r="I15323" t="s">
        <v>7243</v>
      </c>
      <c r="J15323" t="s">
        <v>8579</v>
      </c>
      <c r="K15323" s="2">
        <v>1049620318</v>
      </c>
      <c r="L15323" t="s">
        <v>38</v>
      </c>
      <c r="M15323" t="s">
        <v>937</v>
      </c>
      <c r="N15323" s="1" t="s">
        <v>901</v>
      </c>
    </row>
    <row r="15324" spans="1:14" x14ac:dyDescent="0.25">
      <c r="A15324" s="2">
        <v>67500</v>
      </c>
      <c r="B15324" s="3" t="s">
        <v>8578</v>
      </c>
      <c r="C15324" s="4">
        <f>+WEEKNUM(Tabla4[[#This Row],[FECHA]])</f>
        <v>35</v>
      </c>
      <c r="D15324" s="4">
        <f>+MONTH(Tabla4[[#This Row],[FECHA]])</f>
        <v>8</v>
      </c>
      <c r="E15324" s="4">
        <f>+YEAR(B15324)</f>
        <v>2025</v>
      </c>
      <c r="F15324" t="s">
        <v>7498</v>
      </c>
      <c r="G15324" t="s">
        <v>8577</v>
      </c>
      <c r="H15324" t="s">
        <v>8</v>
      </c>
      <c r="I15324" t="s">
        <v>16</v>
      </c>
      <c r="J15324" t="s">
        <v>8576</v>
      </c>
      <c r="K15324" s="2">
        <v>1000572886</v>
      </c>
      <c r="L15324" t="s">
        <v>38</v>
      </c>
      <c r="M15324" t="s">
        <v>937</v>
      </c>
      <c r="N15324" s="1" t="s">
        <v>901</v>
      </c>
    </row>
    <row r="15325" spans="1:14" x14ac:dyDescent="0.25">
      <c r="A15325" s="2">
        <v>67510</v>
      </c>
      <c r="B15325" s="3" t="s">
        <v>8575</v>
      </c>
      <c r="C15325" s="4">
        <f>+WEEKNUM(Tabla4[[#This Row],[FECHA]])</f>
        <v>35</v>
      </c>
      <c r="D15325" s="4">
        <f>+MONTH(Tabla4[[#This Row],[FECHA]])</f>
        <v>8</v>
      </c>
      <c r="E15325" s="4">
        <f>+YEAR(B15325)</f>
        <v>2025</v>
      </c>
      <c r="F15325" t="s">
        <v>7498</v>
      </c>
      <c r="G15325" t="s">
        <v>8574</v>
      </c>
      <c r="H15325" t="s">
        <v>8</v>
      </c>
      <c r="I15325" t="s">
        <v>16</v>
      </c>
      <c r="J15325" t="s">
        <v>8573</v>
      </c>
      <c r="K15325" s="2">
        <v>9869445</v>
      </c>
      <c r="L15325" t="s">
        <v>38</v>
      </c>
      <c r="M15325" t="s">
        <v>909</v>
      </c>
      <c r="N15325" s="1" t="s">
        <v>901</v>
      </c>
    </row>
    <row r="15326" spans="1:14" x14ac:dyDescent="0.25">
      <c r="A15326" s="2">
        <v>67522</v>
      </c>
      <c r="B15326" s="3" t="s">
        <v>8572</v>
      </c>
      <c r="C15326" s="4">
        <f>+WEEKNUM(Tabla4[[#This Row],[FECHA]])</f>
        <v>35</v>
      </c>
      <c r="D15326" s="4">
        <f>+MONTH(Tabla4[[#This Row],[FECHA]])</f>
        <v>8</v>
      </c>
      <c r="E15326" s="4">
        <f>+YEAR(B15326)</f>
        <v>2025</v>
      </c>
      <c r="F15326" t="s">
        <v>7640</v>
      </c>
      <c r="G15326" t="s">
        <v>8571</v>
      </c>
      <c r="H15326" t="s">
        <v>8</v>
      </c>
      <c r="I15326" t="s">
        <v>16</v>
      </c>
      <c r="J15326" t="s">
        <v>8570</v>
      </c>
      <c r="K15326" s="2">
        <v>91490497</v>
      </c>
      <c r="L15326" t="s">
        <v>38</v>
      </c>
      <c r="M15326" t="s">
        <v>937</v>
      </c>
      <c r="N15326" s="1" t="s">
        <v>901</v>
      </c>
    </row>
    <row r="15327" spans="1:14" x14ac:dyDescent="0.25">
      <c r="A15327" s="2">
        <v>67524</v>
      </c>
      <c r="B15327" s="3" t="s">
        <v>8569</v>
      </c>
      <c r="C15327" s="4">
        <f>+WEEKNUM(Tabla4[[#This Row],[FECHA]])</f>
        <v>35</v>
      </c>
      <c r="D15327" s="4">
        <f>+MONTH(Tabla4[[#This Row],[FECHA]])</f>
        <v>8</v>
      </c>
      <c r="E15327" s="4">
        <f>+YEAR(B15327)</f>
        <v>2025</v>
      </c>
      <c r="F15327" t="s">
        <v>7640</v>
      </c>
      <c r="G15327" t="s">
        <v>8568</v>
      </c>
      <c r="H15327" t="s">
        <v>8</v>
      </c>
      <c r="I15327" t="s">
        <v>16</v>
      </c>
      <c r="J15327" t="s">
        <v>8567</v>
      </c>
      <c r="K15327" s="2">
        <v>1126449170</v>
      </c>
      <c r="L15327" t="s">
        <v>38</v>
      </c>
      <c r="M15327" t="s">
        <v>937</v>
      </c>
      <c r="N15327" s="1" t="s">
        <v>901</v>
      </c>
    </row>
    <row r="15328" spans="1:14" x14ac:dyDescent="0.25">
      <c r="A15328" s="2">
        <v>67534</v>
      </c>
      <c r="B15328" s="3" t="s">
        <v>8566</v>
      </c>
      <c r="C15328" s="4">
        <f>+WEEKNUM(Tabla4[[#This Row],[FECHA]])</f>
        <v>35</v>
      </c>
      <c r="D15328" s="4">
        <f>+MONTH(Tabla4[[#This Row],[FECHA]])</f>
        <v>8</v>
      </c>
      <c r="E15328" s="4">
        <f>+YEAR(B15328)</f>
        <v>2025</v>
      </c>
      <c r="F15328" t="s">
        <v>7498</v>
      </c>
      <c r="G15328" t="s">
        <v>8565</v>
      </c>
      <c r="H15328" t="s">
        <v>8</v>
      </c>
      <c r="I15328" t="s">
        <v>33</v>
      </c>
      <c r="J15328" t="s">
        <v>6374</v>
      </c>
      <c r="K15328" s="2">
        <v>52971339</v>
      </c>
      <c r="L15328" t="s">
        <v>38</v>
      </c>
      <c r="M15328" t="s">
        <v>987</v>
      </c>
      <c r="N15328" s="1" t="s">
        <v>901</v>
      </c>
    </row>
    <row r="15329" spans="1:14" x14ac:dyDescent="0.25">
      <c r="A15329" s="2">
        <v>67547</v>
      </c>
      <c r="B15329" s="3" t="s">
        <v>8564</v>
      </c>
      <c r="C15329" s="4">
        <f>+WEEKNUM(Tabla4[[#This Row],[FECHA]])</f>
        <v>35</v>
      </c>
      <c r="D15329" s="4">
        <f>+MONTH(Tabla4[[#This Row],[FECHA]])</f>
        <v>8</v>
      </c>
      <c r="E15329" s="4">
        <f>+YEAR(B15329)</f>
        <v>2025</v>
      </c>
      <c r="F15329" t="s">
        <v>7498</v>
      </c>
      <c r="G15329" t="s">
        <v>8563</v>
      </c>
      <c r="H15329" t="s">
        <v>3</v>
      </c>
      <c r="I15329" t="s">
        <v>7243</v>
      </c>
      <c r="J15329" t="s">
        <v>8562</v>
      </c>
      <c r="K15329" s="2">
        <v>1053442131</v>
      </c>
      <c r="L15329" t="s">
        <v>38</v>
      </c>
      <c r="M15329" t="s">
        <v>909</v>
      </c>
      <c r="N15329" s="1" t="s">
        <v>901</v>
      </c>
    </row>
    <row r="15330" spans="1:14" x14ac:dyDescent="0.25">
      <c r="A15330" s="2">
        <v>67548</v>
      </c>
      <c r="B15330" s="3" t="s">
        <v>8561</v>
      </c>
      <c r="C15330" s="4">
        <f>+WEEKNUM(Tabla4[[#This Row],[FECHA]])</f>
        <v>35</v>
      </c>
      <c r="D15330" s="4">
        <f>+MONTH(Tabla4[[#This Row],[FECHA]])</f>
        <v>8</v>
      </c>
      <c r="E15330" s="4">
        <f>+YEAR(B15330)</f>
        <v>2025</v>
      </c>
      <c r="F15330" t="s">
        <v>7498</v>
      </c>
      <c r="H15330" t="s">
        <v>21</v>
      </c>
      <c r="I15330" t="s">
        <v>16</v>
      </c>
      <c r="J15330" t="s">
        <v>8560</v>
      </c>
      <c r="K15330" s="2">
        <v>1032455364</v>
      </c>
      <c r="L15330" t="s">
        <v>55</v>
      </c>
      <c r="M15330" t="s">
        <v>909</v>
      </c>
      <c r="N15330" s="1" t="s">
        <v>901</v>
      </c>
    </row>
    <row r="15331" spans="1:14" x14ac:dyDescent="0.25">
      <c r="A15331" s="2">
        <v>67557</v>
      </c>
      <c r="B15331" s="3" t="s">
        <v>8559</v>
      </c>
      <c r="C15331" s="4">
        <f>+WEEKNUM(Tabla4[[#This Row],[FECHA]])</f>
        <v>35</v>
      </c>
      <c r="D15331" s="4">
        <f>+MONTH(Tabla4[[#This Row],[FECHA]])</f>
        <v>8</v>
      </c>
      <c r="E15331" s="4">
        <f>+YEAR(B15331)</f>
        <v>2025</v>
      </c>
      <c r="F15331" t="s">
        <v>7492</v>
      </c>
      <c r="G15331" t="s">
        <v>8558</v>
      </c>
      <c r="H15331" t="s">
        <v>3</v>
      </c>
      <c r="I15331" t="s">
        <v>16</v>
      </c>
      <c r="J15331" t="s">
        <v>8557</v>
      </c>
      <c r="K15331" s="2">
        <v>1143149318</v>
      </c>
      <c r="L15331" t="s">
        <v>38</v>
      </c>
      <c r="M15331" t="s">
        <v>987</v>
      </c>
      <c r="N15331" s="1" t="s">
        <v>901</v>
      </c>
    </row>
    <row r="15332" spans="1:14" x14ac:dyDescent="0.25">
      <c r="A15332" s="2">
        <v>67577</v>
      </c>
      <c r="B15332" s="3" t="s">
        <v>8556</v>
      </c>
      <c r="C15332" s="4">
        <f>+WEEKNUM(Tabla4[[#This Row],[FECHA]])</f>
        <v>35</v>
      </c>
      <c r="D15332" s="4">
        <f>+MONTH(Tabla4[[#This Row],[FECHA]])</f>
        <v>8</v>
      </c>
      <c r="E15332" s="4">
        <f>+YEAR(B15332)</f>
        <v>2025</v>
      </c>
      <c r="F15332" t="s">
        <v>7498</v>
      </c>
      <c r="G15332" t="s">
        <v>8555</v>
      </c>
      <c r="H15332" t="s">
        <v>927</v>
      </c>
      <c r="I15332" t="s">
        <v>33</v>
      </c>
      <c r="J15332" t="s">
        <v>1097</v>
      </c>
      <c r="K15332" s="2">
        <v>1107066453</v>
      </c>
      <c r="L15332" t="s">
        <v>38</v>
      </c>
      <c r="M15332" t="s">
        <v>937</v>
      </c>
      <c r="N15332" s="1" t="s">
        <v>901</v>
      </c>
    </row>
    <row r="15333" spans="1:14" x14ac:dyDescent="0.25">
      <c r="A15333" s="2">
        <v>67581</v>
      </c>
      <c r="B15333" s="3" t="s">
        <v>8554</v>
      </c>
      <c r="C15333" s="4">
        <f>+WEEKNUM(Tabla4[[#This Row],[FECHA]])</f>
        <v>35</v>
      </c>
      <c r="D15333" s="4">
        <f>+MONTH(Tabla4[[#This Row],[FECHA]])</f>
        <v>8</v>
      </c>
      <c r="E15333" s="4">
        <f>+YEAR(B15333)</f>
        <v>2025</v>
      </c>
      <c r="F15333" t="s">
        <v>7492</v>
      </c>
      <c r="G15333" t="s">
        <v>8553</v>
      </c>
      <c r="H15333" t="s">
        <v>3</v>
      </c>
      <c r="I15333" t="s">
        <v>16</v>
      </c>
      <c r="J15333" t="s">
        <v>8552</v>
      </c>
      <c r="K15333" s="2">
        <v>1019132551</v>
      </c>
      <c r="L15333" t="s">
        <v>38</v>
      </c>
      <c r="M15333" t="s">
        <v>909</v>
      </c>
      <c r="N15333" s="1" t="s">
        <v>901</v>
      </c>
    </row>
    <row r="15334" spans="1:14" x14ac:dyDescent="0.25">
      <c r="A15334" s="2">
        <v>67583</v>
      </c>
      <c r="B15334" s="3" t="s">
        <v>8551</v>
      </c>
      <c r="C15334" s="4">
        <f>+WEEKNUM(Tabla4[[#This Row],[FECHA]])</f>
        <v>35</v>
      </c>
      <c r="D15334" s="4">
        <f>+MONTH(Tabla4[[#This Row],[FECHA]])</f>
        <v>8</v>
      </c>
      <c r="E15334" s="4">
        <f>+YEAR(B15334)</f>
        <v>2025</v>
      </c>
      <c r="F15334" t="s">
        <v>7492</v>
      </c>
      <c r="G15334" t="s">
        <v>8550</v>
      </c>
      <c r="H15334" t="s">
        <v>3</v>
      </c>
      <c r="I15334" t="s">
        <v>16</v>
      </c>
      <c r="J15334" t="s">
        <v>8549</v>
      </c>
      <c r="K15334" s="2">
        <v>1024597210</v>
      </c>
      <c r="L15334" t="s">
        <v>38</v>
      </c>
      <c r="M15334" t="s">
        <v>987</v>
      </c>
      <c r="N15334" s="1" t="s">
        <v>901</v>
      </c>
    </row>
    <row r="15335" spans="1:14" x14ac:dyDescent="0.25">
      <c r="A15335" s="2">
        <v>67598</v>
      </c>
      <c r="B15335" s="3" t="s">
        <v>8548</v>
      </c>
      <c r="C15335" s="4">
        <f>+WEEKNUM(Tabla4[[#This Row],[FECHA]])</f>
        <v>35</v>
      </c>
      <c r="D15335" s="4">
        <f>+MONTH(Tabla4[[#This Row],[FECHA]])</f>
        <v>8</v>
      </c>
      <c r="E15335" s="4">
        <f>+YEAR(B15335)</f>
        <v>2025</v>
      </c>
      <c r="F15335" t="s">
        <v>7492</v>
      </c>
      <c r="G15335" t="s">
        <v>8547</v>
      </c>
      <c r="H15335" t="s">
        <v>539</v>
      </c>
      <c r="I15335" s="2">
        <v>500</v>
      </c>
      <c r="J15335" t="s">
        <v>7384</v>
      </c>
      <c r="K15335" s="2">
        <v>1049797578</v>
      </c>
      <c r="L15335" t="s">
        <v>38</v>
      </c>
      <c r="M15335" t="s">
        <v>937</v>
      </c>
      <c r="N15335" s="1" t="s">
        <v>901</v>
      </c>
    </row>
    <row r="15336" spans="1:14" x14ac:dyDescent="0.25">
      <c r="A15336" s="2">
        <v>67615</v>
      </c>
      <c r="B15336" s="3" t="s">
        <v>8546</v>
      </c>
      <c r="C15336" s="4">
        <f>+WEEKNUM(Tabla4[[#This Row],[FECHA]])</f>
        <v>35</v>
      </c>
      <c r="D15336" s="4">
        <f>+MONTH(Tabla4[[#This Row],[FECHA]])</f>
        <v>8</v>
      </c>
      <c r="E15336" s="4">
        <f>+YEAR(B15336)</f>
        <v>2025</v>
      </c>
      <c r="F15336" t="s">
        <v>7498</v>
      </c>
      <c r="G15336" t="s">
        <v>8545</v>
      </c>
      <c r="H15336" t="s">
        <v>927</v>
      </c>
      <c r="I15336" t="s">
        <v>16</v>
      </c>
      <c r="J15336" t="s">
        <v>8544</v>
      </c>
      <c r="K15336" s="2">
        <v>30097197</v>
      </c>
      <c r="L15336" t="s">
        <v>38</v>
      </c>
      <c r="M15336" t="s">
        <v>937</v>
      </c>
      <c r="N15336" s="1" t="s">
        <v>901</v>
      </c>
    </row>
    <row r="15337" spans="1:14" x14ac:dyDescent="0.25">
      <c r="A15337" s="2">
        <v>67617</v>
      </c>
      <c r="B15337" s="3" t="s">
        <v>8543</v>
      </c>
      <c r="C15337" s="4">
        <f>+WEEKNUM(Tabla4[[#This Row],[FECHA]])</f>
        <v>35</v>
      </c>
      <c r="D15337" s="4">
        <f>+MONTH(Tabla4[[#This Row],[FECHA]])</f>
        <v>8</v>
      </c>
      <c r="E15337" s="4">
        <f>+YEAR(B15337)</f>
        <v>2025</v>
      </c>
      <c r="F15337" t="s">
        <v>7492</v>
      </c>
      <c r="G15337" t="s">
        <v>8542</v>
      </c>
      <c r="H15337" t="s">
        <v>3</v>
      </c>
      <c r="I15337" t="s">
        <v>16</v>
      </c>
      <c r="J15337" t="s">
        <v>8541</v>
      </c>
      <c r="K15337" s="2">
        <v>80542562</v>
      </c>
      <c r="L15337" t="s">
        <v>38</v>
      </c>
      <c r="M15337" t="s">
        <v>909</v>
      </c>
      <c r="N15337" s="1" t="s">
        <v>901</v>
      </c>
    </row>
    <row r="15338" spans="1:14" x14ac:dyDescent="0.25">
      <c r="A15338" s="2">
        <v>67618</v>
      </c>
      <c r="B15338" s="3" t="s">
        <v>8540</v>
      </c>
      <c r="C15338" s="4">
        <f>+WEEKNUM(Tabla4[[#This Row],[FECHA]])</f>
        <v>35</v>
      </c>
      <c r="D15338" s="4">
        <f>+MONTH(Tabla4[[#This Row],[FECHA]])</f>
        <v>8</v>
      </c>
      <c r="E15338" s="4">
        <f>+YEAR(B15338)</f>
        <v>2025</v>
      </c>
      <c r="F15338" t="s">
        <v>7498</v>
      </c>
      <c r="G15338" t="s">
        <v>8539</v>
      </c>
      <c r="H15338" t="s">
        <v>482</v>
      </c>
      <c r="I15338" t="s">
        <v>130</v>
      </c>
      <c r="J15338" t="s">
        <v>8538</v>
      </c>
      <c r="K15338" s="2">
        <v>79783286</v>
      </c>
      <c r="L15338" t="s">
        <v>38</v>
      </c>
      <c r="M15338" t="s">
        <v>937</v>
      </c>
      <c r="N15338" s="1" t="s">
        <v>901</v>
      </c>
    </row>
    <row r="15339" spans="1:14" x14ac:dyDescent="0.25">
      <c r="A15339" s="2">
        <v>67626</v>
      </c>
      <c r="B15339" s="3" t="s">
        <v>8537</v>
      </c>
      <c r="C15339" s="4">
        <f>+WEEKNUM(Tabla4[[#This Row],[FECHA]])</f>
        <v>35</v>
      </c>
      <c r="D15339" s="4">
        <f>+MONTH(Tabla4[[#This Row],[FECHA]])</f>
        <v>8</v>
      </c>
      <c r="E15339" s="4">
        <f>+YEAR(B15339)</f>
        <v>2025</v>
      </c>
      <c r="F15339" t="s">
        <v>7492</v>
      </c>
      <c r="G15339" t="s">
        <v>8536</v>
      </c>
      <c r="H15339" t="s">
        <v>154</v>
      </c>
      <c r="I15339" t="s">
        <v>33</v>
      </c>
      <c r="J15339" t="s">
        <v>8535</v>
      </c>
      <c r="K15339" s="2">
        <v>1019074117</v>
      </c>
      <c r="L15339" t="s">
        <v>38</v>
      </c>
      <c r="M15339" t="s">
        <v>987</v>
      </c>
      <c r="N15339" s="1" t="s">
        <v>901</v>
      </c>
    </row>
    <row r="15340" spans="1:14" x14ac:dyDescent="0.25">
      <c r="A15340" s="2">
        <v>67629</v>
      </c>
      <c r="B15340" s="3" t="s">
        <v>8534</v>
      </c>
      <c r="C15340" s="4">
        <f>+WEEKNUM(Tabla4[[#This Row],[FECHA]])</f>
        <v>35</v>
      </c>
      <c r="D15340" s="4">
        <f>+MONTH(Tabla4[[#This Row],[FECHA]])</f>
        <v>8</v>
      </c>
      <c r="E15340" s="4">
        <f>+YEAR(B15340)</f>
        <v>2025</v>
      </c>
      <c r="F15340" t="s">
        <v>7492</v>
      </c>
      <c r="G15340" t="s">
        <v>8533</v>
      </c>
      <c r="H15340" t="s">
        <v>3</v>
      </c>
      <c r="I15340" t="s">
        <v>33</v>
      </c>
      <c r="J15340" t="s">
        <v>8532</v>
      </c>
      <c r="K15340" s="2">
        <v>1020845008</v>
      </c>
      <c r="L15340" t="s">
        <v>38</v>
      </c>
      <c r="M15340" t="s">
        <v>909</v>
      </c>
      <c r="N15340" s="1" t="s">
        <v>901</v>
      </c>
    </row>
    <row r="15341" spans="1:14" x14ac:dyDescent="0.25">
      <c r="A15341" s="2">
        <v>67635</v>
      </c>
      <c r="B15341" s="3" t="s">
        <v>8531</v>
      </c>
      <c r="C15341" s="4">
        <f>+WEEKNUM(Tabla4[[#This Row],[FECHA]])</f>
        <v>35</v>
      </c>
      <c r="D15341" s="4">
        <f>+MONTH(Tabla4[[#This Row],[FECHA]])</f>
        <v>8</v>
      </c>
      <c r="E15341" s="4">
        <f>+YEAR(B15341)</f>
        <v>2025</v>
      </c>
      <c r="F15341" t="s">
        <v>7492</v>
      </c>
      <c r="G15341" t="s">
        <v>8530</v>
      </c>
      <c r="H15341" t="s">
        <v>3</v>
      </c>
      <c r="I15341" t="s">
        <v>16</v>
      </c>
      <c r="J15341" t="s">
        <v>8528</v>
      </c>
      <c r="K15341" s="2">
        <v>79887382</v>
      </c>
      <c r="L15341" t="s">
        <v>38</v>
      </c>
      <c r="M15341" t="s">
        <v>987</v>
      </c>
      <c r="N15341" s="1" t="s">
        <v>901</v>
      </c>
    </row>
    <row r="15342" spans="1:14" x14ac:dyDescent="0.25">
      <c r="A15342" s="2">
        <v>67637</v>
      </c>
      <c r="B15342" s="3" t="s">
        <v>8529</v>
      </c>
      <c r="C15342" s="4">
        <f>+WEEKNUM(Tabla4[[#This Row],[FECHA]])</f>
        <v>35</v>
      </c>
      <c r="D15342" s="4">
        <f>+MONTH(Tabla4[[#This Row],[FECHA]])</f>
        <v>8</v>
      </c>
      <c r="E15342" s="4">
        <f>+YEAR(B15342)</f>
        <v>2025</v>
      </c>
      <c r="F15342" t="s">
        <v>7492</v>
      </c>
      <c r="H15342" t="s">
        <v>3</v>
      </c>
      <c r="I15342" t="s">
        <v>33</v>
      </c>
      <c r="J15342" t="s">
        <v>8528</v>
      </c>
      <c r="K15342" s="2">
        <v>79887382</v>
      </c>
      <c r="L15342" t="s">
        <v>58</v>
      </c>
      <c r="M15342" t="s">
        <v>909</v>
      </c>
      <c r="N15342" s="1" t="s">
        <v>901</v>
      </c>
    </row>
    <row r="15343" spans="1:14" x14ac:dyDescent="0.25">
      <c r="A15343" s="2">
        <v>67640</v>
      </c>
      <c r="B15343" s="3" t="s">
        <v>8527</v>
      </c>
      <c r="C15343" s="4">
        <f>+WEEKNUM(Tabla4[[#This Row],[FECHA]])</f>
        <v>35</v>
      </c>
      <c r="D15343" s="4">
        <f>+MONTH(Tabla4[[#This Row],[FECHA]])</f>
        <v>8</v>
      </c>
      <c r="E15343" s="4">
        <f>+YEAR(B15343)</f>
        <v>2025</v>
      </c>
      <c r="F15343" t="s">
        <v>7492</v>
      </c>
      <c r="G15343" t="s">
        <v>8526</v>
      </c>
      <c r="H15343" t="s">
        <v>3</v>
      </c>
      <c r="I15343" t="s">
        <v>16</v>
      </c>
      <c r="J15343" t="s">
        <v>8525</v>
      </c>
      <c r="K15343" s="2">
        <v>1026262895</v>
      </c>
      <c r="L15343" t="s">
        <v>38</v>
      </c>
      <c r="M15343" t="s">
        <v>909</v>
      </c>
      <c r="N15343" s="1" t="s">
        <v>901</v>
      </c>
    </row>
    <row r="15344" spans="1:14" x14ac:dyDescent="0.25">
      <c r="A15344" s="2">
        <v>67644</v>
      </c>
      <c r="B15344" s="3" t="s">
        <v>8524</v>
      </c>
      <c r="C15344" s="4">
        <f>+WEEKNUM(Tabla4[[#This Row],[FECHA]])</f>
        <v>35</v>
      </c>
      <c r="D15344" s="4">
        <f>+MONTH(Tabla4[[#This Row],[FECHA]])</f>
        <v>8</v>
      </c>
      <c r="E15344" s="4">
        <f>+YEAR(B15344)</f>
        <v>2025</v>
      </c>
      <c r="F15344" t="s">
        <v>7492</v>
      </c>
      <c r="G15344" t="s">
        <v>8523</v>
      </c>
      <c r="H15344" t="s">
        <v>8</v>
      </c>
      <c r="I15344" t="s">
        <v>16</v>
      </c>
      <c r="J15344" t="s">
        <v>4788</v>
      </c>
      <c r="K15344" s="2">
        <v>79732634</v>
      </c>
      <c r="L15344" t="s">
        <v>38</v>
      </c>
      <c r="M15344" t="s">
        <v>909</v>
      </c>
      <c r="N15344" s="1" t="s">
        <v>901</v>
      </c>
    </row>
    <row r="15345" spans="1:14" x14ac:dyDescent="0.25">
      <c r="A15345" s="2">
        <v>67645</v>
      </c>
      <c r="B15345" s="3" t="s">
        <v>8522</v>
      </c>
      <c r="C15345" s="4">
        <f>+WEEKNUM(Tabla4[[#This Row],[FECHA]])</f>
        <v>35</v>
      </c>
      <c r="D15345" s="4">
        <f>+MONTH(Tabla4[[#This Row],[FECHA]])</f>
        <v>8</v>
      </c>
      <c r="E15345" s="4">
        <f>+YEAR(B15345)</f>
        <v>2025</v>
      </c>
      <c r="F15345" t="s">
        <v>7492</v>
      </c>
      <c r="G15345" t="s">
        <v>8521</v>
      </c>
      <c r="H15345" t="s">
        <v>3803</v>
      </c>
      <c r="I15345" t="s">
        <v>33</v>
      </c>
      <c r="J15345" t="s">
        <v>8520</v>
      </c>
      <c r="K15345" s="2">
        <v>1020782026</v>
      </c>
      <c r="L15345" t="s">
        <v>38</v>
      </c>
      <c r="M15345" t="s">
        <v>909</v>
      </c>
      <c r="N15345" s="1" t="s">
        <v>901</v>
      </c>
    </row>
    <row r="15346" spans="1:14" x14ac:dyDescent="0.25">
      <c r="A15346" s="2">
        <v>67652</v>
      </c>
      <c r="B15346" s="3" t="s">
        <v>8519</v>
      </c>
      <c r="C15346" s="4">
        <f>+WEEKNUM(Tabla4[[#This Row],[FECHA]])</f>
        <v>35</v>
      </c>
      <c r="D15346" s="4">
        <f>+MONTH(Tabla4[[#This Row],[FECHA]])</f>
        <v>8</v>
      </c>
      <c r="E15346" s="4">
        <f>+YEAR(B15346)</f>
        <v>2025</v>
      </c>
      <c r="F15346" t="s">
        <v>7492</v>
      </c>
      <c r="G15346" t="s">
        <v>8518</v>
      </c>
      <c r="H15346" t="s">
        <v>3</v>
      </c>
      <c r="I15346" t="s">
        <v>33</v>
      </c>
      <c r="J15346" t="s">
        <v>8517</v>
      </c>
      <c r="K15346" s="2">
        <v>39621031</v>
      </c>
      <c r="L15346" t="s">
        <v>38</v>
      </c>
      <c r="M15346" t="s">
        <v>987</v>
      </c>
      <c r="N15346" s="1" t="s">
        <v>901</v>
      </c>
    </row>
    <row r="15347" spans="1:14" x14ac:dyDescent="0.25">
      <c r="A15347" s="2">
        <v>67656</v>
      </c>
      <c r="B15347" s="3" t="s">
        <v>8516</v>
      </c>
      <c r="C15347" s="4">
        <f>+WEEKNUM(Tabla4[[#This Row],[FECHA]])</f>
        <v>35</v>
      </c>
      <c r="D15347" s="4">
        <f>+MONTH(Tabla4[[#This Row],[FECHA]])</f>
        <v>8</v>
      </c>
      <c r="E15347" s="4">
        <f>+YEAR(B15347)</f>
        <v>2025</v>
      </c>
      <c r="F15347" t="s">
        <v>7477</v>
      </c>
      <c r="G15347" t="s">
        <v>8515</v>
      </c>
      <c r="H15347" t="s">
        <v>8</v>
      </c>
      <c r="I15347" t="s">
        <v>30</v>
      </c>
      <c r="J15347" t="s">
        <v>8514</v>
      </c>
      <c r="K15347" s="2">
        <v>1019142899</v>
      </c>
      <c r="L15347" t="s">
        <v>38</v>
      </c>
      <c r="M15347" t="s">
        <v>987</v>
      </c>
      <c r="N15347" s="1" t="s">
        <v>901</v>
      </c>
    </row>
    <row r="15348" spans="1:14" x14ac:dyDescent="0.25">
      <c r="A15348" s="2">
        <v>67658</v>
      </c>
      <c r="B15348" s="3" t="s">
        <v>8513</v>
      </c>
      <c r="C15348" s="4">
        <f>+WEEKNUM(Tabla4[[#This Row],[FECHA]])</f>
        <v>35</v>
      </c>
      <c r="D15348" s="4">
        <f>+MONTH(Tabla4[[#This Row],[FECHA]])</f>
        <v>8</v>
      </c>
      <c r="E15348" s="4">
        <f>+YEAR(B15348)</f>
        <v>2025</v>
      </c>
      <c r="F15348" t="s">
        <v>7492</v>
      </c>
      <c r="G15348" t="s">
        <v>8512</v>
      </c>
      <c r="H15348" t="s">
        <v>539</v>
      </c>
      <c r="I15348" t="s">
        <v>635</v>
      </c>
      <c r="J15348" t="s">
        <v>8511</v>
      </c>
      <c r="K15348" s="2">
        <v>1085105111</v>
      </c>
      <c r="L15348" t="s">
        <v>38</v>
      </c>
      <c r="M15348" t="s">
        <v>987</v>
      </c>
      <c r="N15348" s="1" t="s">
        <v>901</v>
      </c>
    </row>
    <row r="15349" spans="1:14" x14ac:dyDescent="0.25">
      <c r="A15349" s="2">
        <v>67668</v>
      </c>
      <c r="B15349" s="3" t="s">
        <v>8510</v>
      </c>
      <c r="C15349" s="4">
        <f>+WEEKNUM(Tabla4[[#This Row],[FECHA]])</f>
        <v>35</v>
      </c>
      <c r="D15349" s="4">
        <f>+MONTH(Tabla4[[#This Row],[FECHA]])</f>
        <v>8</v>
      </c>
      <c r="E15349" s="4">
        <f>+YEAR(B15349)</f>
        <v>2025</v>
      </c>
      <c r="F15349" t="s">
        <v>7477</v>
      </c>
      <c r="G15349" t="s">
        <v>8509</v>
      </c>
      <c r="H15349" t="s">
        <v>3</v>
      </c>
      <c r="I15349" t="s">
        <v>16</v>
      </c>
      <c r="J15349" t="s">
        <v>8508</v>
      </c>
      <c r="K15349" s="2">
        <v>1070018892</v>
      </c>
      <c r="L15349" t="s">
        <v>38</v>
      </c>
      <c r="M15349" t="s">
        <v>909</v>
      </c>
      <c r="N15349" s="1" t="s">
        <v>901</v>
      </c>
    </row>
    <row r="15350" spans="1:14" x14ac:dyDescent="0.25">
      <c r="A15350" s="2">
        <v>67681</v>
      </c>
      <c r="B15350" s="3" t="s">
        <v>8507</v>
      </c>
      <c r="C15350" s="4">
        <f>+WEEKNUM(Tabla4[[#This Row],[FECHA]])</f>
        <v>35</v>
      </c>
      <c r="D15350" s="4">
        <f>+MONTH(Tabla4[[#This Row],[FECHA]])</f>
        <v>8</v>
      </c>
      <c r="E15350" s="4">
        <f>+YEAR(B15350)</f>
        <v>2025</v>
      </c>
      <c r="F15350" t="s">
        <v>7477</v>
      </c>
      <c r="G15350" t="s">
        <v>8506</v>
      </c>
      <c r="H15350" t="s">
        <v>3</v>
      </c>
      <c r="I15350" t="s">
        <v>130</v>
      </c>
      <c r="J15350" t="s">
        <v>8505</v>
      </c>
      <c r="K15350" s="2">
        <v>1020752314</v>
      </c>
      <c r="L15350" t="s">
        <v>38</v>
      </c>
      <c r="M15350" t="s">
        <v>909</v>
      </c>
      <c r="N15350" s="1" t="s">
        <v>901</v>
      </c>
    </row>
    <row r="15351" spans="1:14" x14ac:dyDescent="0.25">
      <c r="A15351" s="2">
        <v>67691</v>
      </c>
      <c r="B15351" s="3" t="s">
        <v>8504</v>
      </c>
      <c r="C15351" s="4">
        <f>+WEEKNUM(Tabla4[[#This Row],[FECHA]])</f>
        <v>35</v>
      </c>
      <c r="D15351" s="4">
        <f>+MONTH(Tabla4[[#This Row],[FECHA]])</f>
        <v>8</v>
      </c>
      <c r="E15351" s="4">
        <f>+YEAR(B15351)</f>
        <v>2025</v>
      </c>
      <c r="F15351" t="s">
        <v>7477</v>
      </c>
      <c r="H15351" t="s">
        <v>8</v>
      </c>
      <c r="I15351" t="s">
        <v>33</v>
      </c>
      <c r="J15351" t="s">
        <v>1395</v>
      </c>
      <c r="K15351" s="2">
        <v>1020734012</v>
      </c>
      <c r="L15351" t="s">
        <v>55</v>
      </c>
      <c r="M15351" t="s">
        <v>937</v>
      </c>
      <c r="N15351" s="1" t="s">
        <v>901</v>
      </c>
    </row>
    <row r="15352" spans="1:14" x14ac:dyDescent="0.25">
      <c r="A15352" s="2">
        <v>67701</v>
      </c>
      <c r="B15352" s="3" t="s">
        <v>8503</v>
      </c>
      <c r="C15352" s="4">
        <f>+WEEKNUM(Tabla4[[#This Row],[FECHA]])</f>
        <v>35</v>
      </c>
      <c r="D15352" s="4">
        <f>+MONTH(Tabla4[[#This Row],[FECHA]])</f>
        <v>8</v>
      </c>
      <c r="E15352" s="4">
        <f>+YEAR(B15352)</f>
        <v>2025</v>
      </c>
      <c r="F15352" t="s">
        <v>7477</v>
      </c>
      <c r="H15352" t="s">
        <v>3</v>
      </c>
      <c r="I15352" t="s">
        <v>16</v>
      </c>
      <c r="J15352" t="s">
        <v>8502</v>
      </c>
      <c r="K15352" s="2">
        <v>2000016517</v>
      </c>
      <c r="L15352" t="s">
        <v>55</v>
      </c>
      <c r="M15352" t="s">
        <v>937</v>
      </c>
      <c r="N15352" s="1" t="s">
        <v>901</v>
      </c>
    </row>
    <row r="15353" spans="1:14" x14ac:dyDescent="0.25">
      <c r="A15353" s="2">
        <v>67706</v>
      </c>
      <c r="B15353" s="3" t="s">
        <v>8501</v>
      </c>
      <c r="C15353" s="4">
        <f>+WEEKNUM(Tabla4[[#This Row],[FECHA]])</f>
        <v>35</v>
      </c>
      <c r="D15353" s="4">
        <f>+MONTH(Tabla4[[#This Row],[FECHA]])</f>
        <v>8</v>
      </c>
      <c r="E15353" s="4">
        <f>+YEAR(B15353)</f>
        <v>2025</v>
      </c>
      <c r="F15353" t="s">
        <v>7477</v>
      </c>
      <c r="H15353" t="s">
        <v>3</v>
      </c>
      <c r="I15353" t="s">
        <v>16</v>
      </c>
      <c r="J15353" t="s">
        <v>1063</v>
      </c>
      <c r="K15353" s="2">
        <v>1020821670</v>
      </c>
      <c r="L15353" t="s">
        <v>55</v>
      </c>
      <c r="M15353" t="s">
        <v>987</v>
      </c>
      <c r="N15353" s="1" t="s">
        <v>901</v>
      </c>
    </row>
    <row r="15354" spans="1:14" x14ac:dyDescent="0.25">
      <c r="A15354" s="2">
        <v>67712</v>
      </c>
      <c r="B15354" s="3" t="s">
        <v>8500</v>
      </c>
      <c r="C15354" s="4">
        <f>+WEEKNUM(Tabla4[[#This Row],[FECHA]])</f>
        <v>35</v>
      </c>
      <c r="D15354" s="4">
        <f>+MONTH(Tabla4[[#This Row],[FECHA]])</f>
        <v>8</v>
      </c>
      <c r="E15354" s="4">
        <f>+YEAR(B15354)</f>
        <v>2025</v>
      </c>
      <c r="F15354" t="s">
        <v>7477</v>
      </c>
      <c r="G15354" t="s">
        <v>8499</v>
      </c>
      <c r="H15354" t="s">
        <v>3</v>
      </c>
      <c r="I15354" t="s">
        <v>303</v>
      </c>
      <c r="J15354" t="s">
        <v>8498</v>
      </c>
      <c r="K15354" s="2">
        <v>1010248142</v>
      </c>
      <c r="L15354" t="s">
        <v>38</v>
      </c>
      <c r="M15354" t="s">
        <v>987</v>
      </c>
      <c r="N15354" s="1" t="s">
        <v>901</v>
      </c>
    </row>
    <row r="15355" spans="1:14" x14ac:dyDescent="0.25">
      <c r="A15355" s="2">
        <v>67713</v>
      </c>
      <c r="B15355" s="3" t="s">
        <v>8497</v>
      </c>
      <c r="C15355" s="4">
        <f>+WEEKNUM(Tabla4[[#This Row],[FECHA]])</f>
        <v>35</v>
      </c>
      <c r="D15355" s="4">
        <f>+MONTH(Tabla4[[#This Row],[FECHA]])</f>
        <v>8</v>
      </c>
      <c r="E15355" s="4">
        <f>+YEAR(B15355)</f>
        <v>2025</v>
      </c>
      <c r="F15355" t="s">
        <v>7477</v>
      </c>
      <c r="G15355" t="s">
        <v>8496</v>
      </c>
      <c r="H15355" t="s">
        <v>539</v>
      </c>
      <c r="I15355" t="s">
        <v>1483</v>
      </c>
      <c r="J15355" t="s">
        <v>7019</v>
      </c>
      <c r="K15355" s="2">
        <v>1130619421</v>
      </c>
      <c r="L15355" t="s">
        <v>38</v>
      </c>
      <c r="M15355" t="s">
        <v>987</v>
      </c>
      <c r="N15355" s="1" t="s">
        <v>901</v>
      </c>
    </row>
    <row r="15356" spans="1:14" x14ac:dyDescent="0.25">
      <c r="A15356" s="2">
        <v>67717</v>
      </c>
      <c r="B15356" s="3" t="s">
        <v>8495</v>
      </c>
      <c r="C15356" s="4">
        <f>+WEEKNUM(Tabla4[[#This Row],[FECHA]])</f>
        <v>35</v>
      </c>
      <c r="D15356" s="4">
        <f>+MONTH(Tabla4[[#This Row],[FECHA]])</f>
        <v>8</v>
      </c>
      <c r="E15356" s="4">
        <f>+YEAR(B15356)</f>
        <v>2025</v>
      </c>
      <c r="F15356" t="s">
        <v>7477</v>
      </c>
      <c r="G15356" t="s">
        <v>8494</v>
      </c>
      <c r="H15356" t="s">
        <v>8</v>
      </c>
      <c r="I15356" t="s">
        <v>30</v>
      </c>
      <c r="J15356" t="s">
        <v>4782</v>
      </c>
      <c r="K15356" s="2">
        <v>1144054441</v>
      </c>
      <c r="L15356" t="s">
        <v>38</v>
      </c>
      <c r="M15356" t="s">
        <v>987</v>
      </c>
      <c r="N15356" s="1" t="s">
        <v>901</v>
      </c>
    </row>
    <row r="15357" spans="1:14" x14ac:dyDescent="0.25">
      <c r="A15357" s="2">
        <v>67735</v>
      </c>
      <c r="B15357" s="3" t="s">
        <v>8493</v>
      </c>
      <c r="C15357" s="4">
        <f>+WEEKNUM(Tabla4[[#This Row],[FECHA]])</f>
        <v>35</v>
      </c>
      <c r="D15357" s="4">
        <f>+MONTH(Tabla4[[#This Row],[FECHA]])</f>
        <v>8</v>
      </c>
      <c r="E15357" s="4">
        <f>+YEAR(B15357)</f>
        <v>2025</v>
      </c>
      <c r="F15357" t="s">
        <v>7477</v>
      </c>
      <c r="G15357" t="s">
        <v>8492</v>
      </c>
      <c r="H15357" t="s">
        <v>3</v>
      </c>
      <c r="I15357" t="s">
        <v>30</v>
      </c>
      <c r="J15357" t="s">
        <v>8491</v>
      </c>
      <c r="K15357" s="2">
        <v>7175266</v>
      </c>
      <c r="L15357" t="s">
        <v>38</v>
      </c>
      <c r="M15357" t="s">
        <v>909</v>
      </c>
      <c r="N15357" s="1" t="s">
        <v>901</v>
      </c>
    </row>
    <row r="15358" spans="1:14" x14ac:dyDescent="0.25">
      <c r="A15358" s="2">
        <v>67741</v>
      </c>
      <c r="B15358" s="3" t="s">
        <v>8490</v>
      </c>
      <c r="C15358" s="4">
        <f>+WEEKNUM(Tabla4[[#This Row],[FECHA]])</f>
        <v>35</v>
      </c>
      <c r="D15358" s="4">
        <f>+MONTH(Tabla4[[#This Row],[FECHA]])</f>
        <v>8</v>
      </c>
      <c r="E15358" s="4">
        <f>+YEAR(B15358)</f>
        <v>2025</v>
      </c>
      <c r="F15358" t="s">
        <v>7477</v>
      </c>
      <c r="G15358" t="s">
        <v>8489</v>
      </c>
      <c r="H15358" t="s">
        <v>21</v>
      </c>
      <c r="I15358" s="2">
        <v>800</v>
      </c>
      <c r="J15358" t="s">
        <v>6559</v>
      </c>
      <c r="K15358" s="2">
        <v>1078369537</v>
      </c>
      <c r="L15358" t="s">
        <v>38</v>
      </c>
      <c r="M15358" t="s">
        <v>909</v>
      </c>
      <c r="N15358" s="1" t="s">
        <v>901</v>
      </c>
    </row>
    <row r="15359" spans="1:14" x14ac:dyDescent="0.25">
      <c r="A15359" s="2">
        <v>67748</v>
      </c>
      <c r="B15359" s="3" t="s">
        <v>8488</v>
      </c>
      <c r="C15359" s="4">
        <f>+WEEKNUM(Tabla4[[#This Row],[FECHA]])</f>
        <v>35</v>
      </c>
      <c r="D15359" s="4">
        <f>+MONTH(Tabla4[[#This Row],[FECHA]])</f>
        <v>8</v>
      </c>
      <c r="E15359" s="4">
        <f>+YEAR(B15359)</f>
        <v>2025</v>
      </c>
      <c r="F15359" t="s">
        <v>7477</v>
      </c>
      <c r="G15359" t="s">
        <v>8487</v>
      </c>
      <c r="H15359" t="s">
        <v>3</v>
      </c>
      <c r="I15359" t="s">
        <v>16</v>
      </c>
      <c r="J15359" t="s">
        <v>8486</v>
      </c>
      <c r="K15359" s="2">
        <v>900606238</v>
      </c>
      <c r="L15359" t="s">
        <v>38</v>
      </c>
      <c r="M15359" t="s">
        <v>909</v>
      </c>
      <c r="N15359" s="1" t="s">
        <v>901</v>
      </c>
    </row>
    <row r="15360" spans="1:14" x14ac:dyDescent="0.25">
      <c r="A15360" s="2">
        <v>67755</v>
      </c>
      <c r="B15360" s="3" t="s">
        <v>8485</v>
      </c>
      <c r="C15360" s="4">
        <f>+WEEKNUM(Tabla4[[#This Row],[FECHA]])</f>
        <v>35</v>
      </c>
      <c r="D15360" s="4">
        <f>+MONTH(Tabla4[[#This Row],[FECHA]])</f>
        <v>8</v>
      </c>
      <c r="E15360" s="4">
        <f>+YEAR(B15360)</f>
        <v>2025</v>
      </c>
      <c r="F15360" t="s">
        <v>7477</v>
      </c>
      <c r="G15360" t="s">
        <v>8484</v>
      </c>
      <c r="H15360" t="s">
        <v>8</v>
      </c>
      <c r="I15360" t="s">
        <v>16</v>
      </c>
      <c r="J15360" t="s">
        <v>1477</v>
      </c>
      <c r="K15360" s="2">
        <v>80873705</v>
      </c>
      <c r="L15360" t="s">
        <v>38</v>
      </c>
      <c r="M15360" t="s">
        <v>937</v>
      </c>
      <c r="N15360" s="1" t="s">
        <v>901</v>
      </c>
    </row>
    <row r="15361" spans="1:14" x14ac:dyDescent="0.25">
      <c r="A15361" s="2">
        <v>67756</v>
      </c>
      <c r="B15361" s="3" t="s">
        <v>8483</v>
      </c>
      <c r="C15361" s="4">
        <f>+WEEKNUM(Tabla4[[#This Row],[FECHA]])</f>
        <v>35</v>
      </c>
      <c r="D15361" s="4">
        <f>+MONTH(Tabla4[[#This Row],[FECHA]])</f>
        <v>8</v>
      </c>
      <c r="E15361" s="4">
        <f>+YEAR(B15361)</f>
        <v>2025</v>
      </c>
      <c r="F15361" t="s">
        <v>7477</v>
      </c>
      <c r="G15361" t="s">
        <v>8482</v>
      </c>
      <c r="H15361" t="s">
        <v>21</v>
      </c>
      <c r="I15361" t="s">
        <v>16</v>
      </c>
      <c r="J15361" t="s">
        <v>8481</v>
      </c>
      <c r="K15361" s="2">
        <v>1020753671</v>
      </c>
      <c r="L15361" t="s">
        <v>38</v>
      </c>
      <c r="M15361" t="s">
        <v>909</v>
      </c>
      <c r="N15361" s="1" t="s">
        <v>901</v>
      </c>
    </row>
    <row r="15362" spans="1:14" x14ac:dyDescent="0.25">
      <c r="A15362" s="2">
        <v>67764</v>
      </c>
      <c r="B15362" s="3" t="s">
        <v>8480</v>
      </c>
      <c r="C15362" s="4">
        <f>+WEEKNUM(Tabla4[[#This Row],[FECHA]])</f>
        <v>35</v>
      </c>
      <c r="D15362" s="4">
        <f>+MONTH(Tabla4[[#This Row],[FECHA]])</f>
        <v>8</v>
      </c>
      <c r="E15362" s="4">
        <f>+YEAR(B15362)</f>
        <v>2025</v>
      </c>
      <c r="F15362" t="s">
        <v>7477</v>
      </c>
      <c r="G15362" t="s">
        <v>8479</v>
      </c>
      <c r="H15362" t="s">
        <v>927</v>
      </c>
      <c r="I15362" t="s">
        <v>16</v>
      </c>
      <c r="J15362" t="s">
        <v>5811</v>
      </c>
      <c r="K15362" s="2">
        <v>1090372102</v>
      </c>
      <c r="L15362" t="s">
        <v>38</v>
      </c>
      <c r="M15362" t="s">
        <v>987</v>
      </c>
      <c r="N15362" s="1" t="s">
        <v>901</v>
      </c>
    </row>
    <row r="15363" spans="1:14" x14ac:dyDescent="0.25">
      <c r="A15363" s="2">
        <v>67765</v>
      </c>
      <c r="B15363" s="3" t="s">
        <v>8478</v>
      </c>
      <c r="C15363" s="4">
        <f>+WEEKNUM(Tabla4[[#This Row],[FECHA]])</f>
        <v>35</v>
      </c>
      <c r="D15363" s="4">
        <f>+MONTH(Tabla4[[#This Row],[FECHA]])</f>
        <v>8</v>
      </c>
      <c r="E15363" s="4">
        <f>+YEAR(B15363)</f>
        <v>2025</v>
      </c>
      <c r="F15363" t="s">
        <v>7477</v>
      </c>
      <c r="G15363" t="s">
        <v>8477</v>
      </c>
      <c r="H15363" t="s">
        <v>3803</v>
      </c>
      <c r="I15363" t="s">
        <v>16</v>
      </c>
      <c r="J15363" t="s">
        <v>8476</v>
      </c>
      <c r="K15363" s="2">
        <v>1007401750</v>
      </c>
      <c r="L15363" t="s">
        <v>38</v>
      </c>
      <c r="M15363" t="s">
        <v>909</v>
      </c>
      <c r="N15363" s="1" t="s">
        <v>901</v>
      </c>
    </row>
    <row r="15364" spans="1:14" x14ac:dyDescent="0.25">
      <c r="A15364" s="2">
        <v>67775</v>
      </c>
      <c r="B15364" s="3" t="s">
        <v>8475</v>
      </c>
      <c r="C15364" s="4">
        <f>+WEEKNUM(Tabla4[[#This Row],[FECHA]])</f>
        <v>35</v>
      </c>
      <c r="D15364" s="4">
        <f>+MONTH(Tabla4[[#This Row],[FECHA]])</f>
        <v>8</v>
      </c>
      <c r="E15364" s="4">
        <f>+YEAR(B15364)</f>
        <v>2025</v>
      </c>
      <c r="F15364" t="s">
        <v>7477</v>
      </c>
      <c r="G15364" t="s">
        <v>8474</v>
      </c>
      <c r="H15364" t="s">
        <v>927</v>
      </c>
      <c r="I15364" t="s">
        <v>33</v>
      </c>
      <c r="J15364" t="s">
        <v>8473</v>
      </c>
      <c r="K15364" s="2">
        <v>1024512325</v>
      </c>
      <c r="L15364" t="s">
        <v>38</v>
      </c>
      <c r="M15364" t="s">
        <v>987</v>
      </c>
      <c r="N15364" s="1" t="s">
        <v>901</v>
      </c>
    </row>
    <row r="15365" spans="1:14" x14ac:dyDescent="0.25">
      <c r="A15365" s="2">
        <v>67780</v>
      </c>
      <c r="B15365" s="3" t="s">
        <v>8472</v>
      </c>
      <c r="C15365" s="4">
        <f>+WEEKNUM(Tabla4[[#This Row],[FECHA]])</f>
        <v>35</v>
      </c>
      <c r="D15365" s="4">
        <f>+MONTH(Tabla4[[#This Row],[FECHA]])</f>
        <v>8</v>
      </c>
      <c r="E15365" s="4">
        <f>+YEAR(B15365)</f>
        <v>2025</v>
      </c>
      <c r="F15365" t="s">
        <v>7467</v>
      </c>
      <c r="G15365" t="s">
        <v>8471</v>
      </c>
      <c r="H15365" t="s">
        <v>3</v>
      </c>
      <c r="I15365" t="s">
        <v>16</v>
      </c>
      <c r="J15365" t="s">
        <v>8470</v>
      </c>
      <c r="K15365" s="2">
        <v>1018494761</v>
      </c>
      <c r="L15365" t="s">
        <v>38</v>
      </c>
      <c r="M15365" t="s">
        <v>987</v>
      </c>
      <c r="N15365" s="1" t="s">
        <v>901</v>
      </c>
    </row>
    <row r="15366" spans="1:14" x14ac:dyDescent="0.25">
      <c r="A15366" s="2">
        <v>67791</v>
      </c>
      <c r="B15366" s="3" t="s">
        <v>8469</v>
      </c>
      <c r="C15366" s="4">
        <f>+WEEKNUM(Tabla4[[#This Row],[FECHA]])</f>
        <v>35</v>
      </c>
      <c r="D15366" s="4">
        <f>+MONTH(Tabla4[[#This Row],[FECHA]])</f>
        <v>8</v>
      </c>
      <c r="E15366" s="4">
        <f>+YEAR(B15366)</f>
        <v>2025</v>
      </c>
      <c r="F15366" t="s">
        <v>7477</v>
      </c>
      <c r="G15366" t="s">
        <v>8468</v>
      </c>
      <c r="H15366" t="s">
        <v>927</v>
      </c>
      <c r="I15366" t="s">
        <v>16</v>
      </c>
      <c r="J15366" t="s">
        <v>8467</v>
      </c>
      <c r="K15366" s="2">
        <v>1015483332</v>
      </c>
      <c r="L15366" t="s">
        <v>38</v>
      </c>
      <c r="M15366" t="s">
        <v>937</v>
      </c>
      <c r="N15366" s="1" t="s">
        <v>901</v>
      </c>
    </row>
    <row r="15367" spans="1:14" x14ac:dyDescent="0.25">
      <c r="A15367" s="2">
        <v>67796</v>
      </c>
      <c r="B15367" s="3" t="s">
        <v>8466</v>
      </c>
      <c r="C15367" s="4">
        <f>+WEEKNUM(Tabla4[[#This Row],[FECHA]])</f>
        <v>35</v>
      </c>
      <c r="D15367" s="4">
        <f>+MONTH(Tabla4[[#This Row],[FECHA]])</f>
        <v>8</v>
      </c>
      <c r="E15367" s="4">
        <f>+YEAR(B15367)</f>
        <v>2025</v>
      </c>
      <c r="F15367" t="s">
        <v>7467</v>
      </c>
      <c r="G15367" t="s">
        <v>8465</v>
      </c>
      <c r="H15367" t="s">
        <v>8</v>
      </c>
      <c r="I15367" t="s">
        <v>33</v>
      </c>
      <c r="J15367" t="s">
        <v>8464</v>
      </c>
      <c r="K15367" s="2">
        <v>491297</v>
      </c>
      <c r="L15367" t="s">
        <v>38</v>
      </c>
      <c r="M15367" t="s">
        <v>909</v>
      </c>
      <c r="N15367" s="1" t="s">
        <v>901</v>
      </c>
    </row>
    <row r="15368" spans="1:14" x14ac:dyDescent="0.25">
      <c r="A15368" s="2">
        <v>67806</v>
      </c>
      <c r="B15368" s="3" t="s">
        <v>8463</v>
      </c>
      <c r="C15368" s="4">
        <f>+WEEKNUM(Tabla4[[#This Row],[FECHA]])</f>
        <v>35</v>
      </c>
      <c r="D15368" s="4">
        <f>+MONTH(Tabla4[[#This Row],[FECHA]])</f>
        <v>8</v>
      </c>
      <c r="E15368" s="4">
        <f>+YEAR(B15368)</f>
        <v>2025</v>
      </c>
      <c r="F15368" t="s">
        <v>7467</v>
      </c>
      <c r="G15368" t="s">
        <v>8462</v>
      </c>
      <c r="H15368" t="s">
        <v>927</v>
      </c>
      <c r="I15368" t="s">
        <v>30</v>
      </c>
      <c r="J15368" t="s">
        <v>6650</v>
      </c>
      <c r="K15368" s="2">
        <v>74080314</v>
      </c>
      <c r="L15368" t="s">
        <v>38</v>
      </c>
      <c r="M15368" t="s">
        <v>937</v>
      </c>
      <c r="N15368" s="1" t="s">
        <v>901</v>
      </c>
    </row>
    <row r="15369" spans="1:14" x14ac:dyDescent="0.25">
      <c r="A15369" s="2">
        <v>67807</v>
      </c>
      <c r="B15369" s="3" t="s">
        <v>8461</v>
      </c>
      <c r="C15369" s="4">
        <f>+WEEKNUM(Tabla4[[#This Row],[FECHA]])</f>
        <v>35</v>
      </c>
      <c r="D15369" s="4">
        <f>+MONTH(Tabla4[[#This Row],[FECHA]])</f>
        <v>8</v>
      </c>
      <c r="E15369" s="4">
        <f>+YEAR(B15369)</f>
        <v>2025</v>
      </c>
      <c r="F15369" t="s">
        <v>7467</v>
      </c>
      <c r="G15369" t="s">
        <v>8460</v>
      </c>
      <c r="H15369" t="s">
        <v>927</v>
      </c>
      <c r="I15369" t="s">
        <v>30</v>
      </c>
      <c r="J15369" t="s">
        <v>8459</v>
      </c>
      <c r="K15369" s="2">
        <v>80871225</v>
      </c>
      <c r="L15369" t="s">
        <v>38</v>
      </c>
      <c r="M15369" t="s">
        <v>937</v>
      </c>
      <c r="N15369" s="1" t="s">
        <v>901</v>
      </c>
    </row>
    <row r="15370" spans="1:14" x14ac:dyDescent="0.25">
      <c r="A15370" s="2">
        <v>67814</v>
      </c>
      <c r="B15370" s="3" t="s">
        <v>8458</v>
      </c>
      <c r="C15370" s="4">
        <f>+WEEKNUM(Tabla4[[#This Row],[FECHA]])</f>
        <v>35</v>
      </c>
      <c r="D15370" s="4">
        <f>+MONTH(Tabla4[[#This Row],[FECHA]])</f>
        <v>8</v>
      </c>
      <c r="E15370" s="4">
        <f>+YEAR(B15370)</f>
        <v>2025</v>
      </c>
      <c r="F15370" t="s">
        <v>7467</v>
      </c>
      <c r="G15370" t="s">
        <v>8457</v>
      </c>
      <c r="H15370" t="s">
        <v>3</v>
      </c>
      <c r="I15370" t="s">
        <v>16</v>
      </c>
      <c r="J15370" t="s">
        <v>8456</v>
      </c>
      <c r="K15370" s="2">
        <v>1000939903</v>
      </c>
      <c r="L15370" t="s">
        <v>38</v>
      </c>
      <c r="M15370" t="s">
        <v>909</v>
      </c>
      <c r="N15370" s="1" t="s">
        <v>901</v>
      </c>
    </row>
    <row r="15371" spans="1:14" x14ac:dyDescent="0.25">
      <c r="A15371" s="2">
        <v>67817</v>
      </c>
      <c r="B15371" s="3" t="s">
        <v>8455</v>
      </c>
      <c r="C15371" s="4">
        <f>+WEEKNUM(Tabla4[[#This Row],[FECHA]])</f>
        <v>35</v>
      </c>
      <c r="D15371" s="4">
        <f>+MONTH(Tabla4[[#This Row],[FECHA]])</f>
        <v>8</v>
      </c>
      <c r="E15371" s="4">
        <f>+YEAR(B15371)</f>
        <v>2025</v>
      </c>
      <c r="F15371" t="s">
        <v>7467</v>
      </c>
      <c r="G15371" t="s">
        <v>8454</v>
      </c>
      <c r="H15371" t="s">
        <v>21</v>
      </c>
      <c r="I15371" t="s">
        <v>6877</v>
      </c>
      <c r="J15371" t="s">
        <v>8453</v>
      </c>
      <c r="K15371" s="2">
        <v>1020767662</v>
      </c>
      <c r="L15371" t="s">
        <v>38</v>
      </c>
      <c r="M15371" t="s">
        <v>987</v>
      </c>
      <c r="N15371" s="1" t="s">
        <v>901</v>
      </c>
    </row>
    <row r="15372" spans="1:14" x14ac:dyDescent="0.25">
      <c r="A15372" s="2">
        <v>67820</v>
      </c>
      <c r="B15372" s="3" t="s">
        <v>8452</v>
      </c>
      <c r="C15372" s="4">
        <f>+WEEKNUM(Tabla4[[#This Row],[FECHA]])</f>
        <v>35</v>
      </c>
      <c r="D15372" s="4">
        <f>+MONTH(Tabla4[[#This Row],[FECHA]])</f>
        <v>8</v>
      </c>
      <c r="E15372" s="4">
        <f>+YEAR(B15372)</f>
        <v>2025</v>
      </c>
      <c r="F15372" t="s">
        <v>7467</v>
      </c>
      <c r="H15372" t="s">
        <v>3803</v>
      </c>
      <c r="I15372" t="s">
        <v>16</v>
      </c>
      <c r="J15372" t="s">
        <v>8451</v>
      </c>
      <c r="K15372" s="2">
        <v>47433696</v>
      </c>
      <c r="L15372" t="s">
        <v>55</v>
      </c>
      <c r="M15372" t="s">
        <v>937</v>
      </c>
      <c r="N15372" s="1" t="s">
        <v>901</v>
      </c>
    </row>
    <row r="15373" spans="1:14" x14ac:dyDescent="0.25">
      <c r="A15373" s="2">
        <v>67823</v>
      </c>
      <c r="B15373" s="3" t="s">
        <v>8450</v>
      </c>
      <c r="C15373" s="4">
        <f>+WEEKNUM(Tabla4[[#This Row],[FECHA]])</f>
        <v>35</v>
      </c>
      <c r="D15373" s="4">
        <f>+MONTH(Tabla4[[#This Row],[FECHA]])</f>
        <v>8</v>
      </c>
      <c r="E15373" s="4">
        <f>+YEAR(B15373)</f>
        <v>2025</v>
      </c>
      <c r="F15373" t="s">
        <v>7467</v>
      </c>
      <c r="G15373" t="s">
        <v>8449</v>
      </c>
      <c r="H15373" t="s">
        <v>3</v>
      </c>
      <c r="I15373" t="s">
        <v>130</v>
      </c>
      <c r="J15373" t="s">
        <v>8448</v>
      </c>
      <c r="K15373" s="2">
        <v>1022965273</v>
      </c>
      <c r="L15373" t="s">
        <v>38</v>
      </c>
      <c r="M15373" t="s">
        <v>937</v>
      </c>
      <c r="N15373" s="1" t="s">
        <v>901</v>
      </c>
    </row>
    <row r="15374" spans="1:14" x14ac:dyDescent="0.25">
      <c r="A15374" s="2">
        <v>67826</v>
      </c>
      <c r="B15374" s="3" t="s">
        <v>8447</v>
      </c>
      <c r="C15374" s="4">
        <f>+WEEKNUM(Tabla4[[#This Row],[FECHA]])</f>
        <v>35</v>
      </c>
      <c r="D15374" s="4">
        <f>+MONTH(Tabla4[[#This Row],[FECHA]])</f>
        <v>8</v>
      </c>
      <c r="E15374" s="4">
        <f>+YEAR(B15374)</f>
        <v>2025</v>
      </c>
      <c r="F15374" t="s">
        <v>7467</v>
      </c>
      <c r="G15374" t="s">
        <v>8446</v>
      </c>
      <c r="H15374" t="s">
        <v>916</v>
      </c>
      <c r="I15374" t="s">
        <v>16</v>
      </c>
      <c r="J15374" t="s">
        <v>1195</v>
      </c>
      <c r="K15374" s="2">
        <v>1233344558</v>
      </c>
      <c r="L15374" t="s">
        <v>38</v>
      </c>
      <c r="M15374" t="s">
        <v>937</v>
      </c>
      <c r="N15374" s="1" t="s">
        <v>901</v>
      </c>
    </row>
    <row r="15375" spans="1:14" x14ac:dyDescent="0.25">
      <c r="A15375" s="2">
        <v>67830</v>
      </c>
      <c r="B15375" s="3" t="s">
        <v>8445</v>
      </c>
      <c r="C15375" s="4">
        <f>+WEEKNUM(Tabla4[[#This Row],[FECHA]])</f>
        <v>35</v>
      </c>
      <c r="D15375" s="4">
        <f>+MONTH(Tabla4[[#This Row],[FECHA]])</f>
        <v>8</v>
      </c>
      <c r="E15375" s="4">
        <f>+YEAR(B15375)</f>
        <v>2025</v>
      </c>
      <c r="F15375" t="s">
        <v>7467</v>
      </c>
      <c r="G15375" t="s">
        <v>8444</v>
      </c>
      <c r="H15375" t="s">
        <v>8</v>
      </c>
      <c r="I15375" t="s">
        <v>33</v>
      </c>
      <c r="J15375" t="s">
        <v>4763</v>
      </c>
      <c r="K15375" s="2">
        <v>1020797964</v>
      </c>
      <c r="L15375" t="s">
        <v>38</v>
      </c>
      <c r="M15375" t="s">
        <v>937</v>
      </c>
      <c r="N15375" s="1" t="s">
        <v>901</v>
      </c>
    </row>
    <row r="15376" spans="1:14" x14ac:dyDescent="0.25">
      <c r="A15376" s="2">
        <v>67837</v>
      </c>
      <c r="B15376" s="3" t="s">
        <v>8443</v>
      </c>
      <c r="C15376" s="4">
        <f>+WEEKNUM(Tabla4[[#This Row],[FECHA]])</f>
        <v>35</v>
      </c>
      <c r="D15376" s="4">
        <f>+MONTH(Tabla4[[#This Row],[FECHA]])</f>
        <v>8</v>
      </c>
      <c r="E15376" s="4">
        <f>+YEAR(B15376)</f>
        <v>2025</v>
      </c>
      <c r="F15376" t="s">
        <v>7467</v>
      </c>
      <c r="G15376" t="s">
        <v>8442</v>
      </c>
      <c r="H15376" t="s">
        <v>8</v>
      </c>
      <c r="I15376" t="s">
        <v>16</v>
      </c>
      <c r="J15376" t="s">
        <v>8441</v>
      </c>
      <c r="K15376" s="2">
        <v>1019122924</v>
      </c>
      <c r="L15376" t="s">
        <v>38</v>
      </c>
      <c r="M15376" t="s">
        <v>987</v>
      </c>
      <c r="N15376" s="1" t="s">
        <v>901</v>
      </c>
    </row>
    <row r="15377" spans="1:14" x14ac:dyDescent="0.25">
      <c r="A15377" s="2">
        <v>67841</v>
      </c>
      <c r="B15377" s="3" t="s">
        <v>8440</v>
      </c>
      <c r="C15377" s="4">
        <f>+WEEKNUM(Tabla4[[#This Row],[FECHA]])</f>
        <v>35</v>
      </c>
      <c r="D15377" s="4">
        <f>+MONTH(Tabla4[[#This Row],[FECHA]])</f>
        <v>8</v>
      </c>
      <c r="E15377" s="4">
        <f>+YEAR(B15377)</f>
        <v>2025</v>
      </c>
      <c r="F15377" t="s">
        <v>7467</v>
      </c>
      <c r="H15377" t="s">
        <v>3</v>
      </c>
      <c r="I15377" t="s">
        <v>33</v>
      </c>
      <c r="J15377" t="s">
        <v>8439</v>
      </c>
      <c r="K15377" s="2">
        <v>1061754312</v>
      </c>
      <c r="L15377" t="s">
        <v>58</v>
      </c>
      <c r="M15377" t="s">
        <v>909</v>
      </c>
      <c r="N15377" s="1" t="s">
        <v>901</v>
      </c>
    </row>
    <row r="15378" spans="1:14" x14ac:dyDescent="0.25">
      <c r="A15378" s="2">
        <v>67853</v>
      </c>
      <c r="B15378" s="3" t="s">
        <v>8438</v>
      </c>
      <c r="C15378" s="4">
        <f>+WEEKNUM(Tabla4[[#This Row],[FECHA]])</f>
        <v>35</v>
      </c>
      <c r="D15378" s="4">
        <f>+MONTH(Tabla4[[#This Row],[FECHA]])</f>
        <v>8</v>
      </c>
      <c r="E15378" s="4">
        <f>+YEAR(B15378)</f>
        <v>2025</v>
      </c>
      <c r="F15378" t="s">
        <v>8170</v>
      </c>
      <c r="G15378" t="s">
        <v>8437</v>
      </c>
      <c r="H15378" t="s">
        <v>3</v>
      </c>
      <c r="I15378" t="s">
        <v>16</v>
      </c>
      <c r="J15378" t="s">
        <v>8436</v>
      </c>
      <c r="K15378" s="2">
        <v>2000013122</v>
      </c>
      <c r="L15378" t="s">
        <v>38</v>
      </c>
      <c r="M15378" t="s">
        <v>909</v>
      </c>
      <c r="N15378" s="1" t="s">
        <v>901</v>
      </c>
    </row>
    <row r="15379" spans="1:14" x14ac:dyDescent="0.25">
      <c r="A15379" s="2">
        <v>67855</v>
      </c>
      <c r="B15379" s="3" t="s">
        <v>8435</v>
      </c>
      <c r="C15379" s="4">
        <f>+WEEKNUM(Tabla4[[#This Row],[FECHA]])</f>
        <v>35</v>
      </c>
      <c r="D15379" s="4">
        <f>+MONTH(Tabla4[[#This Row],[FECHA]])</f>
        <v>8</v>
      </c>
      <c r="E15379" s="4">
        <f>+YEAR(B15379)</f>
        <v>2025</v>
      </c>
      <c r="F15379" t="s">
        <v>8170</v>
      </c>
      <c r="G15379" t="s">
        <v>8434</v>
      </c>
      <c r="H15379" t="s">
        <v>3</v>
      </c>
      <c r="I15379" t="s">
        <v>30</v>
      </c>
      <c r="J15379" t="s">
        <v>8433</v>
      </c>
      <c r="K15379" s="2">
        <v>1075667999</v>
      </c>
      <c r="L15379" t="s">
        <v>38</v>
      </c>
      <c r="M15379" t="s">
        <v>987</v>
      </c>
      <c r="N15379" s="1" t="s">
        <v>901</v>
      </c>
    </row>
    <row r="15380" spans="1:14" x14ac:dyDescent="0.25">
      <c r="A15380" s="2">
        <v>67857</v>
      </c>
      <c r="B15380" s="3" t="s">
        <v>8432</v>
      </c>
      <c r="C15380" s="4">
        <f>+WEEKNUM(Tabla4[[#This Row],[FECHA]])</f>
        <v>35</v>
      </c>
      <c r="D15380" s="4">
        <f>+MONTH(Tabla4[[#This Row],[FECHA]])</f>
        <v>8</v>
      </c>
      <c r="E15380" s="4">
        <f>+YEAR(B15380)</f>
        <v>2025</v>
      </c>
      <c r="F15380" t="s">
        <v>7467</v>
      </c>
      <c r="G15380" t="s">
        <v>8431</v>
      </c>
      <c r="H15380" t="s">
        <v>927</v>
      </c>
      <c r="I15380" t="s">
        <v>33</v>
      </c>
      <c r="J15380" t="s">
        <v>8430</v>
      </c>
      <c r="K15380" s="2">
        <v>1026576312</v>
      </c>
      <c r="L15380" t="s">
        <v>38</v>
      </c>
      <c r="M15380" t="s">
        <v>909</v>
      </c>
      <c r="N15380" s="1" t="s">
        <v>901</v>
      </c>
    </row>
    <row r="15381" spans="1:14" x14ac:dyDescent="0.25">
      <c r="A15381" s="2">
        <v>67859</v>
      </c>
      <c r="B15381" s="3" t="s">
        <v>8429</v>
      </c>
      <c r="C15381" s="4">
        <f>+WEEKNUM(Tabla4[[#This Row],[FECHA]])</f>
        <v>35</v>
      </c>
      <c r="D15381" s="4">
        <f>+MONTH(Tabla4[[#This Row],[FECHA]])</f>
        <v>8</v>
      </c>
      <c r="E15381" s="4">
        <f>+YEAR(B15381)</f>
        <v>2025</v>
      </c>
      <c r="F15381" t="s">
        <v>7467</v>
      </c>
      <c r="G15381" t="s">
        <v>8428</v>
      </c>
      <c r="H15381" t="s">
        <v>21</v>
      </c>
      <c r="I15381" t="s">
        <v>33</v>
      </c>
      <c r="J15381" t="s">
        <v>8427</v>
      </c>
      <c r="K15381" s="2">
        <v>1099894543</v>
      </c>
      <c r="L15381" t="s">
        <v>38</v>
      </c>
      <c r="M15381" t="s">
        <v>987</v>
      </c>
      <c r="N15381" s="1" t="s">
        <v>901</v>
      </c>
    </row>
    <row r="15382" spans="1:14" x14ac:dyDescent="0.25">
      <c r="A15382" s="2">
        <v>67865</v>
      </c>
      <c r="B15382" s="3" t="s">
        <v>8426</v>
      </c>
      <c r="C15382" s="4">
        <f>+WEEKNUM(Tabla4[[#This Row],[FECHA]])</f>
        <v>35</v>
      </c>
      <c r="D15382" s="4">
        <f>+MONTH(Tabla4[[#This Row],[FECHA]])</f>
        <v>8</v>
      </c>
      <c r="E15382" s="4">
        <f>+YEAR(B15382)</f>
        <v>2025</v>
      </c>
      <c r="F15382" t="s">
        <v>8170</v>
      </c>
      <c r="H15382" t="s">
        <v>21</v>
      </c>
      <c r="I15382" t="s">
        <v>303</v>
      </c>
      <c r="J15382" t="s">
        <v>8425</v>
      </c>
      <c r="K15382" s="2">
        <v>1020809413</v>
      </c>
      <c r="L15382" t="s">
        <v>49</v>
      </c>
      <c r="M15382" t="s">
        <v>987</v>
      </c>
      <c r="N15382" s="1" t="s">
        <v>901</v>
      </c>
    </row>
    <row r="15383" spans="1:14" x14ac:dyDescent="0.25">
      <c r="A15383" s="2">
        <v>67869</v>
      </c>
      <c r="B15383" s="3" t="s">
        <v>8424</v>
      </c>
      <c r="C15383" s="4">
        <f>+WEEKNUM(Tabla4[[#This Row],[FECHA]])</f>
        <v>35</v>
      </c>
      <c r="D15383" s="4">
        <f>+MONTH(Tabla4[[#This Row],[FECHA]])</f>
        <v>8</v>
      </c>
      <c r="E15383" s="4">
        <f>+YEAR(B15383)</f>
        <v>2025</v>
      </c>
      <c r="F15383" t="s">
        <v>8170</v>
      </c>
      <c r="H15383" t="s">
        <v>8</v>
      </c>
      <c r="I15383" t="s">
        <v>12</v>
      </c>
      <c r="J15383" t="s">
        <v>8423</v>
      </c>
      <c r="K15383" s="2">
        <v>1026255978</v>
      </c>
      <c r="L15383" t="s">
        <v>256</v>
      </c>
      <c r="M15383" t="s">
        <v>987</v>
      </c>
      <c r="N15383" s="1" t="s">
        <v>901</v>
      </c>
    </row>
    <row r="15384" spans="1:14" x14ac:dyDescent="0.25">
      <c r="A15384" s="2">
        <v>67875</v>
      </c>
      <c r="B15384" s="3" t="s">
        <v>8422</v>
      </c>
      <c r="C15384" s="4">
        <f>+WEEKNUM(Tabla4[[#This Row],[FECHA]])</f>
        <v>35</v>
      </c>
      <c r="D15384" s="4">
        <f>+MONTH(Tabla4[[#This Row],[FECHA]])</f>
        <v>8</v>
      </c>
      <c r="E15384" s="4">
        <f>+YEAR(B15384)</f>
        <v>2025</v>
      </c>
      <c r="F15384" t="s">
        <v>7467</v>
      </c>
      <c r="G15384" t="s">
        <v>8421</v>
      </c>
      <c r="H15384" t="s">
        <v>539</v>
      </c>
      <c r="I15384" t="s">
        <v>33</v>
      </c>
      <c r="J15384" t="s">
        <v>4986</v>
      </c>
      <c r="K15384" s="2">
        <v>79781427</v>
      </c>
      <c r="L15384" t="s">
        <v>38</v>
      </c>
      <c r="M15384" t="s">
        <v>937</v>
      </c>
      <c r="N15384" s="1" t="s">
        <v>901</v>
      </c>
    </row>
    <row r="15385" spans="1:14" x14ac:dyDescent="0.25">
      <c r="A15385" s="2">
        <v>67888</v>
      </c>
      <c r="B15385" s="3" t="s">
        <v>8420</v>
      </c>
      <c r="C15385" s="4">
        <f>+WEEKNUM(Tabla4[[#This Row],[FECHA]])</f>
        <v>35</v>
      </c>
      <c r="D15385" s="4">
        <f>+MONTH(Tabla4[[#This Row],[FECHA]])</f>
        <v>8</v>
      </c>
      <c r="E15385" s="4">
        <f>+YEAR(B15385)</f>
        <v>2025</v>
      </c>
      <c r="F15385" t="s">
        <v>8170</v>
      </c>
      <c r="G15385" t="s">
        <v>8419</v>
      </c>
      <c r="H15385" t="s">
        <v>21</v>
      </c>
      <c r="I15385" t="s">
        <v>16</v>
      </c>
      <c r="J15385" t="s">
        <v>8418</v>
      </c>
      <c r="K15385" s="2">
        <v>1049630161</v>
      </c>
      <c r="L15385" t="s">
        <v>38</v>
      </c>
      <c r="M15385" t="s">
        <v>937</v>
      </c>
      <c r="N15385" s="1" t="s">
        <v>901</v>
      </c>
    </row>
    <row r="15386" spans="1:14" x14ac:dyDescent="0.25">
      <c r="A15386" s="2">
        <v>67898</v>
      </c>
      <c r="B15386" s="3" t="s">
        <v>8417</v>
      </c>
      <c r="C15386" s="4">
        <f>+WEEKNUM(Tabla4[[#This Row],[FECHA]])</f>
        <v>35</v>
      </c>
      <c r="D15386" s="4">
        <f>+MONTH(Tabla4[[#This Row],[FECHA]])</f>
        <v>8</v>
      </c>
      <c r="E15386" s="4">
        <f>+YEAR(B15386)</f>
        <v>2025</v>
      </c>
      <c r="F15386" t="s">
        <v>7467</v>
      </c>
      <c r="G15386" t="s">
        <v>8416</v>
      </c>
      <c r="H15386" t="s">
        <v>927</v>
      </c>
      <c r="I15386" t="s">
        <v>16</v>
      </c>
      <c r="J15386" t="s">
        <v>8415</v>
      </c>
      <c r="K15386" s="2">
        <v>1018444140</v>
      </c>
      <c r="L15386" t="s">
        <v>38</v>
      </c>
      <c r="M15386" t="s">
        <v>937</v>
      </c>
      <c r="N15386" s="1" t="s">
        <v>901</v>
      </c>
    </row>
    <row r="15387" spans="1:14" x14ac:dyDescent="0.25">
      <c r="A15387" s="2">
        <v>67900</v>
      </c>
      <c r="B15387" s="3" t="s">
        <v>8414</v>
      </c>
      <c r="C15387" s="4">
        <f>+WEEKNUM(Tabla4[[#This Row],[FECHA]])</f>
        <v>35</v>
      </c>
      <c r="D15387" s="4">
        <f>+MONTH(Tabla4[[#This Row],[FECHA]])</f>
        <v>8</v>
      </c>
      <c r="E15387" s="4">
        <f>+YEAR(B15387)</f>
        <v>2025</v>
      </c>
      <c r="F15387" t="s">
        <v>7467</v>
      </c>
      <c r="H15387" t="s">
        <v>3</v>
      </c>
      <c r="I15387" t="s">
        <v>130</v>
      </c>
      <c r="J15387" t="s">
        <v>2641</v>
      </c>
      <c r="K15387" s="2">
        <v>1020800403</v>
      </c>
      <c r="L15387" t="s">
        <v>55</v>
      </c>
      <c r="M15387" t="s">
        <v>937</v>
      </c>
      <c r="N15387" s="1" t="s">
        <v>901</v>
      </c>
    </row>
    <row r="15388" spans="1:14" x14ac:dyDescent="0.25">
      <c r="A15388" s="2">
        <v>67902</v>
      </c>
      <c r="B15388" s="3" t="s">
        <v>8413</v>
      </c>
      <c r="C15388" s="4">
        <f>+WEEKNUM(Tabla4[[#This Row],[FECHA]])</f>
        <v>35</v>
      </c>
      <c r="D15388" s="4">
        <f>+MONTH(Tabla4[[#This Row],[FECHA]])</f>
        <v>8</v>
      </c>
      <c r="E15388" s="4">
        <f>+YEAR(B15388)</f>
        <v>2025</v>
      </c>
      <c r="F15388" t="s">
        <v>8170</v>
      </c>
      <c r="H15388" t="s">
        <v>21</v>
      </c>
      <c r="I15388" t="s">
        <v>16</v>
      </c>
      <c r="J15388" t="s">
        <v>8412</v>
      </c>
      <c r="K15388" s="2">
        <v>10778041</v>
      </c>
      <c r="L15388" t="s">
        <v>58</v>
      </c>
      <c r="M15388" t="s">
        <v>909</v>
      </c>
      <c r="N15388" s="1" t="s">
        <v>901</v>
      </c>
    </row>
    <row r="15389" spans="1:14" x14ac:dyDescent="0.25">
      <c r="A15389" s="2">
        <v>67909</v>
      </c>
      <c r="B15389" s="3" t="s">
        <v>8411</v>
      </c>
      <c r="C15389" s="4">
        <f>+WEEKNUM(Tabla4[[#This Row],[FECHA]])</f>
        <v>35</v>
      </c>
      <c r="D15389" s="4">
        <f>+MONTH(Tabla4[[#This Row],[FECHA]])</f>
        <v>8</v>
      </c>
      <c r="E15389" s="4">
        <f>+YEAR(B15389)</f>
        <v>2025</v>
      </c>
      <c r="F15389" t="s">
        <v>8170</v>
      </c>
      <c r="G15389" t="s">
        <v>8410</v>
      </c>
      <c r="H15389" t="s">
        <v>3</v>
      </c>
      <c r="I15389" t="s">
        <v>30</v>
      </c>
      <c r="J15389" t="s">
        <v>8409</v>
      </c>
      <c r="K15389" s="2">
        <v>900292124</v>
      </c>
      <c r="L15389" t="s">
        <v>38</v>
      </c>
      <c r="M15389" t="s">
        <v>909</v>
      </c>
      <c r="N15389" s="1" t="s">
        <v>901</v>
      </c>
    </row>
    <row r="15390" spans="1:14" x14ac:dyDescent="0.25">
      <c r="A15390" s="2">
        <v>67912</v>
      </c>
      <c r="B15390" s="3" t="s">
        <v>8408</v>
      </c>
      <c r="C15390" s="4">
        <f>+WEEKNUM(Tabla4[[#This Row],[FECHA]])</f>
        <v>35</v>
      </c>
      <c r="D15390" s="4">
        <f>+MONTH(Tabla4[[#This Row],[FECHA]])</f>
        <v>8</v>
      </c>
      <c r="E15390" s="4">
        <f>+YEAR(B15390)</f>
        <v>2025</v>
      </c>
      <c r="F15390" t="s">
        <v>8170</v>
      </c>
      <c r="H15390" t="s">
        <v>21</v>
      </c>
      <c r="I15390" t="s">
        <v>16</v>
      </c>
      <c r="J15390" t="s">
        <v>1180</v>
      </c>
      <c r="K15390" s="2">
        <v>80099593</v>
      </c>
      <c r="L15390" t="s">
        <v>58</v>
      </c>
      <c r="M15390" t="s">
        <v>987</v>
      </c>
      <c r="N15390" s="1" t="s">
        <v>901</v>
      </c>
    </row>
    <row r="15391" spans="1:14" x14ac:dyDescent="0.25">
      <c r="A15391" s="2">
        <v>67914</v>
      </c>
      <c r="B15391" s="3" t="s">
        <v>8407</v>
      </c>
      <c r="C15391" s="4">
        <f>+WEEKNUM(Tabla4[[#This Row],[FECHA]])</f>
        <v>35</v>
      </c>
      <c r="D15391" s="4">
        <f>+MONTH(Tabla4[[#This Row],[FECHA]])</f>
        <v>8</v>
      </c>
      <c r="E15391" s="4">
        <f>+YEAR(B15391)</f>
        <v>2025</v>
      </c>
      <c r="F15391" t="s">
        <v>8186</v>
      </c>
      <c r="G15391" t="s">
        <v>8406</v>
      </c>
      <c r="H15391" t="s">
        <v>539</v>
      </c>
      <c r="I15391" t="s">
        <v>1428</v>
      </c>
      <c r="J15391" t="s">
        <v>8405</v>
      </c>
      <c r="K15391" s="2">
        <v>79965984</v>
      </c>
      <c r="L15391" t="s">
        <v>38</v>
      </c>
      <c r="M15391" t="s">
        <v>987</v>
      </c>
      <c r="N15391" s="1" t="s">
        <v>901</v>
      </c>
    </row>
    <row r="15392" spans="1:14" x14ac:dyDescent="0.25">
      <c r="A15392" s="2">
        <v>67916</v>
      </c>
      <c r="B15392" s="3" t="s">
        <v>8404</v>
      </c>
      <c r="C15392" s="4">
        <f>+WEEKNUM(Tabla4[[#This Row],[FECHA]])</f>
        <v>35</v>
      </c>
      <c r="D15392" s="4">
        <f>+MONTH(Tabla4[[#This Row],[FECHA]])</f>
        <v>8</v>
      </c>
      <c r="E15392" s="4">
        <f>+YEAR(B15392)</f>
        <v>2025</v>
      </c>
      <c r="F15392" t="s">
        <v>8170</v>
      </c>
      <c r="G15392" t="s">
        <v>8403</v>
      </c>
      <c r="H15392" t="s">
        <v>3</v>
      </c>
      <c r="I15392" t="s">
        <v>16</v>
      </c>
      <c r="J15392" t="s">
        <v>8402</v>
      </c>
      <c r="K15392" s="2">
        <v>1019030065</v>
      </c>
      <c r="L15392" t="s">
        <v>38</v>
      </c>
      <c r="M15392" t="s">
        <v>987</v>
      </c>
      <c r="N15392" s="1" t="s">
        <v>901</v>
      </c>
    </row>
    <row r="15393" spans="1:14" x14ac:dyDescent="0.25">
      <c r="A15393" s="2">
        <v>67919</v>
      </c>
      <c r="B15393" s="3" t="s">
        <v>8401</v>
      </c>
      <c r="C15393" s="4">
        <f>+WEEKNUM(Tabla4[[#This Row],[FECHA]])</f>
        <v>35</v>
      </c>
      <c r="D15393" s="4">
        <f>+MONTH(Tabla4[[#This Row],[FECHA]])</f>
        <v>8</v>
      </c>
      <c r="E15393" s="4">
        <f>+YEAR(B15393)</f>
        <v>2025</v>
      </c>
      <c r="F15393" t="s">
        <v>8170</v>
      </c>
      <c r="H15393" t="s">
        <v>21</v>
      </c>
      <c r="I15393" t="s">
        <v>33</v>
      </c>
      <c r="J15393" t="s">
        <v>8400</v>
      </c>
      <c r="K15393" s="2">
        <v>79627051</v>
      </c>
      <c r="L15393" t="s">
        <v>55</v>
      </c>
      <c r="M15393" t="s">
        <v>909</v>
      </c>
      <c r="N15393" s="1" t="s">
        <v>901</v>
      </c>
    </row>
    <row r="15394" spans="1:14" x14ac:dyDescent="0.25">
      <c r="A15394" s="2">
        <v>67920</v>
      </c>
      <c r="B15394" s="3" t="s">
        <v>8399</v>
      </c>
      <c r="C15394" s="4">
        <f>+WEEKNUM(Tabla4[[#This Row],[FECHA]])</f>
        <v>35</v>
      </c>
      <c r="D15394" s="4">
        <f>+MONTH(Tabla4[[#This Row],[FECHA]])</f>
        <v>8</v>
      </c>
      <c r="E15394" s="4">
        <f>+YEAR(B15394)</f>
        <v>2025</v>
      </c>
      <c r="F15394" t="s">
        <v>8170</v>
      </c>
      <c r="G15394" t="s">
        <v>8398</v>
      </c>
      <c r="H15394" t="s">
        <v>3</v>
      </c>
      <c r="I15394" t="s">
        <v>16</v>
      </c>
      <c r="J15394" t="s">
        <v>8397</v>
      </c>
      <c r="K15394" s="2">
        <v>1101687648</v>
      </c>
      <c r="L15394" t="s">
        <v>38</v>
      </c>
      <c r="M15394" t="s">
        <v>909</v>
      </c>
      <c r="N15394" s="1" t="s">
        <v>901</v>
      </c>
    </row>
    <row r="15395" spans="1:14" x14ac:dyDescent="0.25">
      <c r="A15395" s="2">
        <v>67922</v>
      </c>
      <c r="B15395" s="3" t="s">
        <v>8396</v>
      </c>
      <c r="C15395" s="4">
        <f>+WEEKNUM(Tabla4[[#This Row],[FECHA]])</f>
        <v>35</v>
      </c>
      <c r="D15395" s="4">
        <f>+MONTH(Tabla4[[#This Row],[FECHA]])</f>
        <v>8</v>
      </c>
      <c r="E15395" s="4">
        <f>+YEAR(B15395)</f>
        <v>2025</v>
      </c>
      <c r="F15395" t="s">
        <v>8170</v>
      </c>
      <c r="G15395" t="s">
        <v>8395</v>
      </c>
      <c r="H15395" t="s">
        <v>3</v>
      </c>
      <c r="I15395" t="s">
        <v>130</v>
      </c>
      <c r="J15395" t="s">
        <v>8394</v>
      </c>
      <c r="K15395" s="2">
        <v>1020824014</v>
      </c>
      <c r="L15395" t="s">
        <v>38</v>
      </c>
      <c r="M15395" t="s">
        <v>937</v>
      </c>
      <c r="N15395" s="1" t="s">
        <v>901</v>
      </c>
    </row>
    <row r="15396" spans="1:14" x14ac:dyDescent="0.25">
      <c r="A15396" s="2">
        <v>67934</v>
      </c>
      <c r="B15396" s="3" t="s">
        <v>8393</v>
      </c>
      <c r="C15396" s="4">
        <f>+WEEKNUM(Tabla4[[#This Row],[FECHA]])</f>
        <v>35</v>
      </c>
      <c r="D15396" s="4">
        <f>+MONTH(Tabla4[[#This Row],[FECHA]])</f>
        <v>8</v>
      </c>
      <c r="E15396" s="4">
        <f>+YEAR(B15396)</f>
        <v>2025</v>
      </c>
      <c r="F15396" t="s">
        <v>8170</v>
      </c>
      <c r="H15396" t="s">
        <v>21</v>
      </c>
      <c r="I15396" t="s">
        <v>12</v>
      </c>
      <c r="J15396" t="s">
        <v>8392</v>
      </c>
      <c r="K15396" s="2">
        <v>80822098</v>
      </c>
      <c r="L15396" t="s">
        <v>76</v>
      </c>
      <c r="M15396" t="s">
        <v>909</v>
      </c>
      <c r="N15396" s="1" t="s">
        <v>901</v>
      </c>
    </row>
    <row r="15397" spans="1:14" x14ac:dyDescent="0.25">
      <c r="A15397" s="2">
        <v>67948</v>
      </c>
      <c r="B15397" s="3" t="s">
        <v>8391</v>
      </c>
      <c r="C15397" s="4">
        <f>+WEEKNUM(Tabla4[[#This Row],[FECHA]])</f>
        <v>35</v>
      </c>
      <c r="D15397" s="4">
        <f>+MONTH(Tabla4[[#This Row],[FECHA]])</f>
        <v>8</v>
      </c>
      <c r="E15397" s="4">
        <f>+YEAR(B15397)</f>
        <v>2025</v>
      </c>
      <c r="F15397" t="s">
        <v>8170</v>
      </c>
      <c r="G15397" t="s">
        <v>8390</v>
      </c>
      <c r="H15397" t="s">
        <v>3</v>
      </c>
      <c r="I15397" t="s">
        <v>16</v>
      </c>
      <c r="J15397" t="s">
        <v>8389</v>
      </c>
      <c r="K15397" s="2">
        <v>80767714</v>
      </c>
      <c r="L15397" t="s">
        <v>38</v>
      </c>
      <c r="M15397" t="s">
        <v>937</v>
      </c>
      <c r="N15397" s="1" t="s">
        <v>901</v>
      </c>
    </row>
    <row r="15398" spans="1:14" x14ac:dyDescent="0.25">
      <c r="A15398" s="2">
        <v>67950</v>
      </c>
      <c r="B15398" s="3" t="s">
        <v>8388</v>
      </c>
      <c r="C15398" s="4">
        <f>+WEEKNUM(Tabla4[[#This Row],[FECHA]])</f>
        <v>35</v>
      </c>
      <c r="D15398" s="4">
        <f>+MONTH(Tabla4[[#This Row],[FECHA]])</f>
        <v>8</v>
      </c>
      <c r="E15398" s="4">
        <f>+YEAR(B15398)</f>
        <v>2025</v>
      </c>
      <c r="F15398" t="s">
        <v>8170</v>
      </c>
      <c r="G15398" t="s">
        <v>8387</v>
      </c>
      <c r="H15398" t="s">
        <v>3</v>
      </c>
      <c r="I15398" t="s">
        <v>30</v>
      </c>
      <c r="J15398" t="s">
        <v>8386</v>
      </c>
      <c r="K15398" s="2">
        <v>1127066368</v>
      </c>
      <c r="L15398" t="s">
        <v>38</v>
      </c>
      <c r="M15398" t="s">
        <v>937</v>
      </c>
      <c r="N15398" s="1" t="s">
        <v>901</v>
      </c>
    </row>
    <row r="15399" spans="1:14" x14ac:dyDescent="0.25">
      <c r="A15399" s="2">
        <v>67956</v>
      </c>
      <c r="B15399" s="3" t="s">
        <v>8385</v>
      </c>
      <c r="C15399" s="4">
        <f>+WEEKNUM(Tabla4[[#This Row],[FECHA]])</f>
        <v>35</v>
      </c>
      <c r="D15399" s="4">
        <f>+MONTH(Tabla4[[#This Row],[FECHA]])</f>
        <v>8</v>
      </c>
      <c r="E15399" s="4">
        <f>+YEAR(B15399)</f>
        <v>2025</v>
      </c>
      <c r="F15399" t="s">
        <v>8177</v>
      </c>
      <c r="G15399" t="s">
        <v>8384</v>
      </c>
      <c r="H15399" t="s">
        <v>3</v>
      </c>
      <c r="I15399" t="s">
        <v>33</v>
      </c>
      <c r="J15399" t="s">
        <v>4746</v>
      </c>
      <c r="K15399" s="2">
        <v>1040042832</v>
      </c>
      <c r="L15399" t="s">
        <v>38</v>
      </c>
      <c r="M15399" t="s">
        <v>909</v>
      </c>
      <c r="N15399" s="1" t="s">
        <v>901</v>
      </c>
    </row>
    <row r="15400" spans="1:14" x14ac:dyDescent="0.25">
      <c r="A15400" s="2">
        <v>67964</v>
      </c>
      <c r="B15400" s="3" t="s">
        <v>8383</v>
      </c>
      <c r="C15400" s="4">
        <f>+WEEKNUM(Tabla4[[#This Row],[FECHA]])</f>
        <v>35</v>
      </c>
      <c r="D15400" s="4">
        <f>+MONTH(Tabla4[[#This Row],[FECHA]])</f>
        <v>8</v>
      </c>
      <c r="E15400" s="4">
        <f>+YEAR(B15400)</f>
        <v>2025</v>
      </c>
      <c r="F15400" t="s">
        <v>8177</v>
      </c>
      <c r="H15400" t="s">
        <v>3</v>
      </c>
      <c r="I15400" t="s">
        <v>47</v>
      </c>
      <c r="J15400" t="s">
        <v>8382</v>
      </c>
      <c r="K15400" s="2">
        <v>1075237280</v>
      </c>
      <c r="L15400" t="s">
        <v>55</v>
      </c>
      <c r="M15400" t="s">
        <v>987</v>
      </c>
      <c r="N15400" s="1" t="s">
        <v>901</v>
      </c>
    </row>
    <row r="15401" spans="1:14" x14ac:dyDescent="0.25">
      <c r="A15401" s="2">
        <v>67979</v>
      </c>
      <c r="B15401" s="3" t="s">
        <v>8381</v>
      </c>
      <c r="C15401" s="4">
        <f>+WEEKNUM(Tabla4[[#This Row],[FECHA]])</f>
        <v>35</v>
      </c>
      <c r="D15401" s="4">
        <f>+MONTH(Tabla4[[#This Row],[FECHA]])</f>
        <v>8</v>
      </c>
      <c r="E15401" s="4">
        <f>+YEAR(B15401)</f>
        <v>2025</v>
      </c>
      <c r="F15401" t="s">
        <v>8186</v>
      </c>
      <c r="G15401" t="s">
        <v>8380</v>
      </c>
      <c r="H15401" t="s">
        <v>927</v>
      </c>
      <c r="I15401" t="s">
        <v>33</v>
      </c>
      <c r="J15401" t="s">
        <v>1015</v>
      </c>
      <c r="K15401" s="2">
        <v>1099213122</v>
      </c>
      <c r="L15401" t="s">
        <v>38</v>
      </c>
      <c r="M15401" t="s">
        <v>987</v>
      </c>
      <c r="N15401" s="1" t="s">
        <v>901</v>
      </c>
    </row>
    <row r="15402" spans="1:14" x14ac:dyDescent="0.25">
      <c r="A15402" s="2">
        <v>67986</v>
      </c>
      <c r="B15402" s="3" t="s">
        <v>8379</v>
      </c>
      <c r="C15402" s="4">
        <f>+WEEKNUM(Tabla4[[#This Row],[FECHA]])</f>
        <v>35</v>
      </c>
      <c r="D15402" s="4">
        <f>+MONTH(Tabla4[[#This Row],[FECHA]])</f>
        <v>8</v>
      </c>
      <c r="E15402" s="4">
        <f>+YEAR(B15402)</f>
        <v>2025</v>
      </c>
      <c r="F15402" t="s">
        <v>8170</v>
      </c>
      <c r="H15402" t="s">
        <v>3</v>
      </c>
      <c r="I15402" t="s">
        <v>997</v>
      </c>
      <c r="J15402" t="s">
        <v>8378</v>
      </c>
      <c r="K15402" s="2">
        <v>51720145</v>
      </c>
      <c r="L15402" t="s">
        <v>55</v>
      </c>
      <c r="M15402" t="s">
        <v>909</v>
      </c>
      <c r="N15402" s="1" t="s">
        <v>901</v>
      </c>
    </row>
    <row r="15403" spans="1:14" x14ac:dyDescent="0.25">
      <c r="A15403" s="2">
        <v>67990</v>
      </c>
      <c r="B15403" s="3" t="s">
        <v>8377</v>
      </c>
      <c r="C15403" s="4">
        <f>+WEEKNUM(Tabla4[[#This Row],[FECHA]])</f>
        <v>35</v>
      </c>
      <c r="D15403" s="4">
        <f>+MONTH(Tabla4[[#This Row],[FECHA]])</f>
        <v>8</v>
      </c>
      <c r="E15403" s="4">
        <f>+YEAR(B15403)</f>
        <v>2025</v>
      </c>
      <c r="F15403" t="s">
        <v>8170</v>
      </c>
      <c r="G15403" t="s">
        <v>8376</v>
      </c>
      <c r="H15403" t="s">
        <v>3</v>
      </c>
      <c r="I15403" t="s">
        <v>16</v>
      </c>
      <c r="J15403" t="s">
        <v>8375</v>
      </c>
      <c r="K15403" s="2">
        <v>1015399282</v>
      </c>
      <c r="L15403" t="s">
        <v>38</v>
      </c>
      <c r="M15403" t="s">
        <v>909</v>
      </c>
      <c r="N15403" s="1" t="s">
        <v>901</v>
      </c>
    </row>
    <row r="15404" spans="1:14" x14ac:dyDescent="0.25">
      <c r="A15404" s="2">
        <v>67994</v>
      </c>
      <c r="B15404" s="3" t="s">
        <v>8374</v>
      </c>
      <c r="C15404" s="4">
        <f>+WEEKNUM(Tabla4[[#This Row],[FECHA]])</f>
        <v>35</v>
      </c>
      <c r="D15404" s="4">
        <f>+MONTH(Tabla4[[#This Row],[FECHA]])</f>
        <v>8</v>
      </c>
      <c r="E15404" s="4">
        <f>+YEAR(B15404)</f>
        <v>2025</v>
      </c>
      <c r="F15404" t="s">
        <v>8177</v>
      </c>
      <c r="G15404" t="s">
        <v>8373</v>
      </c>
      <c r="H15404" t="s">
        <v>8</v>
      </c>
      <c r="I15404" t="s">
        <v>16</v>
      </c>
      <c r="J15404" t="s">
        <v>8372</v>
      </c>
      <c r="K15404" s="2">
        <v>79313685</v>
      </c>
      <c r="L15404" t="s">
        <v>38</v>
      </c>
      <c r="M15404" t="s">
        <v>909</v>
      </c>
      <c r="N15404" s="1" t="s">
        <v>901</v>
      </c>
    </row>
    <row r="15405" spans="1:14" x14ac:dyDescent="0.25">
      <c r="A15405" s="2">
        <v>68008</v>
      </c>
      <c r="B15405" s="3" t="s">
        <v>8371</v>
      </c>
      <c r="C15405" s="4">
        <f>+WEEKNUM(Tabla4[[#This Row],[FECHA]])</f>
        <v>35</v>
      </c>
      <c r="D15405" s="4">
        <f>+MONTH(Tabla4[[#This Row],[FECHA]])</f>
        <v>8</v>
      </c>
      <c r="E15405" s="4">
        <f>+YEAR(B15405)</f>
        <v>2025</v>
      </c>
      <c r="F15405" t="s">
        <v>8170</v>
      </c>
      <c r="H15405" t="s">
        <v>3</v>
      </c>
      <c r="I15405" t="s">
        <v>130</v>
      </c>
      <c r="J15405" t="s">
        <v>8370</v>
      </c>
      <c r="K15405" s="2">
        <v>1020822609</v>
      </c>
      <c r="L15405" t="s">
        <v>198</v>
      </c>
      <c r="M15405" t="s">
        <v>937</v>
      </c>
      <c r="N15405" s="1" t="s">
        <v>901</v>
      </c>
    </row>
    <row r="15406" spans="1:14" x14ac:dyDescent="0.25">
      <c r="A15406" s="2">
        <v>68011</v>
      </c>
      <c r="B15406" s="3" t="s">
        <v>8369</v>
      </c>
      <c r="C15406" s="4">
        <f>+WEEKNUM(Tabla4[[#This Row],[FECHA]])</f>
        <v>35</v>
      </c>
      <c r="D15406" s="4">
        <f>+MONTH(Tabla4[[#This Row],[FECHA]])</f>
        <v>8</v>
      </c>
      <c r="E15406" s="4">
        <f>+YEAR(B15406)</f>
        <v>2025</v>
      </c>
      <c r="F15406" t="s">
        <v>8170</v>
      </c>
      <c r="G15406" t="s">
        <v>8368</v>
      </c>
      <c r="H15406" t="s">
        <v>927</v>
      </c>
      <c r="I15406" t="s">
        <v>16</v>
      </c>
      <c r="J15406" t="s">
        <v>8367</v>
      </c>
      <c r="K15406" s="2">
        <v>1020785053</v>
      </c>
      <c r="L15406" t="s">
        <v>38</v>
      </c>
      <c r="M15406" t="s">
        <v>909</v>
      </c>
      <c r="N15406" s="1" t="s">
        <v>901</v>
      </c>
    </row>
    <row r="15407" spans="1:14" x14ac:dyDescent="0.25">
      <c r="A15407" s="2">
        <v>68014</v>
      </c>
      <c r="B15407" s="3" t="s">
        <v>8366</v>
      </c>
      <c r="C15407" s="4">
        <f>+WEEKNUM(Tabla4[[#This Row],[FECHA]])</f>
        <v>35</v>
      </c>
      <c r="D15407" s="4">
        <f>+MONTH(Tabla4[[#This Row],[FECHA]])</f>
        <v>8</v>
      </c>
      <c r="E15407" s="4">
        <f>+YEAR(B15407)</f>
        <v>2025</v>
      </c>
      <c r="F15407" t="s">
        <v>8170</v>
      </c>
      <c r="H15407" t="s">
        <v>21</v>
      </c>
      <c r="I15407" t="s">
        <v>16</v>
      </c>
      <c r="J15407" t="s">
        <v>5682</v>
      </c>
      <c r="K15407" s="2">
        <v>1002424432</v>
      </c>
      <c r="L15407" t="s">
        <v>49</v>
      </c>
      <c r="M15407" t="s">
        <v>937</v>
      </c>
      <c r="N15407" s="1" t="s">
        <v>901</v>
      </c>
    </row>
    <row r="15408" spans="1:14" x14ac:dyDescent="0.25">
      <c r="A15408" s="2">
        <v>53057</v>
      </c>
      <c r="B15408" s="3" t="s">
        <v>8365</v>
      </c>
      <c r="C15408" s="4">
        <f>+WEEKNUM(B15408)</f>
        <v>8</v>
      </c>
      <c r="D15408" s="4">
        <f>+MONTH(Tabla4[[#This Row],[FECHA]])</f>
        <v>2</v>
      </c>
      <c r="E15408" s="4">
        <f>+YEAR(B15408)</f>
        <v>2025</v>
      </c>
      <c r="F15408" t="s">
        <v>3444</v>
      </c>
      <c r="H15408" t="s">
        <v>3</v>
      </c>
      <c r="I15408" t="s">
        <v>130</v>
      </c>
      <c r="J15408" t="s">
        <v>8364</v>
      </c>
      <c r="K15408" s="2">
        <v>1018503590</v>
      </c>
      <c r="L15408" t="s">
        <v>1</v>
      </c>
      <c r="N15408" s="1" t="s">
        <v>246</v>
      </c>
    </row>
    <row r="15409" spans="1:14" x14ac:dyDescent="0.25">
      <c r="A15409" s="2">
        <v>53061</v>
      </c>
      <c r="B15409" s="3" t="s">
        <v>8363</v>
      </c>
      <c r="C15409" s="4">
        <f>+WEEKNUM(B15409)</f>
        <v>8</v>
      </c>
      <c r="D15409" s="4">
        <f>+MONTH(Tabla4[[#This Row],[FECHA]])</f>
        <v>2</v>
      </c>
      <c r="E15409" s="4">
        <f>+YEAR(B15409)</f>
        <v>2025</v>
      </c>
      <c r="F15409" t="s">
        <v>3426</v>
      </c>
      <c r="G15409" t="s">
        <v>8362</v>
      </c>
      <c r="H15409" t="s">
        <v>3118</v>
      </c>
      <c r="I15409" t="s">
        <v>16</v>
      </c>
      <c r="J15409" t="s">
        <v>8361</v>
      </c>
      <c r="K15409" s="2">
        <v>901045956</v>
      </c>
      <c r="L15409" t="s">
        <v>38</v>
      </c>
      <c r="M15409" t="s">
        <v>4511</v>
      </c>
      <c r="N15409" s="1" t="s">
        <v>246</v>
      </c>
    </row>
    <row r="15410" spans="1:14" x14ac:dyDescent="0.25">
      <c r="A15410" s="2">
        <v>51798</v>
      </c>
      <c r="B15410" s="3" t="s">
        <v>8360</v>
      </c>
      <c r="C15410" s="4">
        <f>+WEEKNUM(B15410)</f>
        <v>7</v>
      </c>
      <c r="D15410" s="4">
        <f>+MONTH(Tabla4[[#This Row],[FECHA]])</f>
        <v>2</v>
      </c>
      <c r="E15410" s="4">
        <f>+YEAR(B15410)</f>
        <v>2025</v>
      </c>
      <c r="F15410" t="s">
        <v>3239</v>
      </c>
      <c r="G15410" t="s">
        <v>8359</v>
      </c>
      <c r="H15410" t="s">
        <v>3118</v>
      </c>
      <c r="I15410" t="s">
        <v>30</v>
      </c>
      <c r="J15410" t="s">
        <v>4896</v>
      </c>
      <c r="K15410" s="2">
        <v>1019085960</v>
      </c>
      <c r="L15410" t="s">
        <v>38</v>
      </c>
      <c r="M15410" t="s">
        <v>4511</v>
      </c>
      <c r="N15410" s="1" t="s">
        <v>246</v>
      </c>
    </row>
    <row r="15411" spans="1:14" x14ac:dyDescent="0.25">
      <c r="A15411" s="2">
        <v>51800</v>
      </c>
      <c r="B15411" s="3" t="s">
        <v>8358</v>
      </c>
      <c r="C15411" s="4">
        <f>+WEEKNUM(B15411)</f>
        <v>7</v>
      </c>
      <c r="D15411" s="4">
        <f>+MONTH(Tabla4[[#This Row],[FECHA]])</f>
        <v>2</v>
      </c>
      <c r="E15411" s="4">
        <f>+YEAR(B15411)</f>
        <v>2025</v>
      </c>
      <c r="F15411" t="s">
        <v>3239</v>
      </c>
      <c r="G15411" t="s">
        <v>8357</v>
      </c>
      <c r="H15411" t="s">
        <v>3118</v>
      </c>
      <c r="I15411" t="s">
        <v>16</v>
      </c>
      <c r="J15411" t="s">
        <v>8356</v>
      </c>
      <c r="K15411" s="2">
        <v>1014245165</v>
      </c>
      <c r="L15411" t="s">
        <v>38</v>
      </c>
      <c r="M15411" t="s">
        <v>4511</v>
      </c>
      <c r="N15411" s="1" t="s">
        <v>246</v>
      </c>
    </row>
    <row r="15412" spans="1:14" x14ac:dyDescent="0.25">
      <c r="A15412" s="2">
        <v>51807</v>
      </c>
      <c r="B15412" s="3" t="s">
        <v>8355</v>
      </c>
      <c r="C15412" s="4">
        <f>+WEEKNUM(B15412)</f>
        <v>7</v>
      </c>
      <c r="D15412" s="4">
        <f>+MONTH(Tabla4[[#This Row],[FECHA]])</f>
        <v>2</v>
      </c>
      <c r="E15412" s="4">
        <f>+YEAR(B15412)</f>
        <v>2025</v>
      </c>
      <c r="F15412" t="s">
        <v>3353</v>
      </c>
      <c r="G15412" t="s">
        <v>8354</v>
      </c>
      <c r="H15412" t="s">
        <v>3</v>
      </c>
      <c r="I15412" t="s">
        <v>47</v>
      </c>
      <c r="J15412" t="s">
        <v>4412</v>
      </c>
      <c r="K15412" s="2">
        <v>1018436045</v>
      </c>
      <c r="L15412" t="s">
        <v>38</v>
      </c>
      <c r="M15412" t="s">
        <v>8244</v>
      </c>
      <c r="N15412" s="1" t="s">
        <v>246</v>
      </c>
    </row>
    <row r="15413" spans="1:14" x14ac:dyDescent="0.25">
      <c r="A15413" s="2">
        <v>51848</v>
      </c>
      <c r="B15413" s="3" t="s">
        <v>8353</v>
      </c>
      <c r="C15413" s="4">
        <f>+WEEKNUM(B15413)</f>
        <v>7</v>
      </c>
      <c r="D15413" s="4">
        <f>+MONTH(Tabla4[[#This Row],[FECHA]])</f>
        <v>2</v>
      </c>
      <c r="E15413" s="4">
        <f>+YEAR(B15413)</f>
        <v>2025</v>
      </c>
      <c r="F15413" t="s">
        <v>3239</v>
      </c>
      <c r="G15413" t="s">
        <v>8352</v>
      </c>
      <c r="H15413" t="s">
        <v>3118</v>
      </c>
      <c r="I15413" t="s">
        <v>16</v>
      </c>
      <c r="J15413" t="s">
        <v>8351</v>
      </c>
      <c r="K15413" s="2">
        <v>80926997</v>
      </c>
      <c r="L15413" t="s">
        <v>38</v>
      </c>
      <c r="M15413" t="s">
        <v>4511</v>
      </c>
      <c r="N15413" s="1" t="s">
        <v>246</v>
      </c>
    </row>
    <row r="15414" spans="1:14" x14ac:dyDescent="0.25">
      <c r="A15414" s="2">
        <v>51868</v>
      </c>
      <c r="B15414" s="3" t="s">
        <v>8350</v>
      </c>
      <c r="C15414" s="4">
        <f>+WEEKNUM(B15414)</f>
        <v>7</v>
      </c>
      <c r="D15414" s="4">
        <f>+MONTH(Tabla4[[#This Row],[FECHA]])</f>
        <v>2</v>
      </c>
      <c r="E15414" s="4">
        <f>+YEAR(B15414)</f>
        <v>2025</v>
      </c>
      <c r="F15414" t="s">
        <v>3255</v>
      </c>
      <c r="G15414" t="s">
        <v>8349</v>
      </c>
      <c r="H15414" t="s">
        <v>3118</v>
      </c>
      <c r="I15414" t="s">
        <v>130</v>
      </c>
      <c r="J15414" t="s">
        <v>8348</v>
      </c>
      <c r="K15414" s="2">
        <v>1075659587</v>
      </c>
      <c r="L15414" t="s">
        <v>38</v>
      </c>
      <c r="M15414" t="s">
        <v>4511</v>
      </c>
      <c r="N15414" s="1" t="s">
        <v>246</v>
      </c>
    </row>
    <row r="15415" spans="1:14" x14ac:dyDescent="0.25">
      <c r="A15415" s="2">
        <v>51898</v>
      </c>
      <c r="B15415" s="3" t="s">
        <v>8347</v>
      </c>
      <c r="C15415" s="4">
        <f>+WEEKNUM(B15415)</f>
        <v>7</v>
      </c>
      <c r="D15415" s="4">
        <f>+MONTH(Tabla4[[#This Row],[FECHA]])</f>
        <v>2</v>
      </c>
      <c r="E15415" s="4">
        <f>+YEAR(B15415)</f>
        <v>2025</v>
      </c>
      <c r="F15415" t="s">
        <v>3255</v>
      </c>
      <c r="H15415" t="s">
        <v>3118</v>
      </c>
      <c r="I15415" t="s">
        <v>47</v>
      </c>
      <c r="J15415" t="s">
        <v>8346</v>
      </c>
      <c r="K15415" s="2">
        <v>1020747212</v>
      </c>
      <c r="L15415" t="s">
        <v>58</v>
      </c>
      <c r="M15415" t="s">
        <v>4511</v>
      </c>
      <c r="N15415" s="1" t="s">
        <v>246</v>
      </c>
    </row>
    <row r="15416" spans="1:14" x14ac:dyDescent="0.25">
      <c r="A15416" s="2">
        <v>51911</v>
      </c>
      <c r="B15416" s="3" t="s">
        <v>8345</v>
      </c>
      <c r="C15416" s="4">
        <f>+WEEKNUM(B15416)</f>
        <v>7</v>
      </c>
      <c r="D15416" s="4">
        <f>+MONTH(Tabla4[[#This Row],[FECHA]])</f>
        <v>2</v>
      </c>
      <c r="E15416" s="4">
        <f>+YEAR(B15416)</f>
        <v>2025</v>
      </c>
      <c r="F15416" t="s">
        <v>3371</v>
      </c>
      <c r="G15416" t="s">
        <v>8344</v>
      </c>
      <c r="H15416" t="s">
        <v>21</v>
      </c>
      <c r="I15416" t="s">
        <v>30</v>
      </c>
      <c r="J15416" t="s">
        <v>8343</v>
      </c>
      <c r="K15416" s="2">
        <v>1031145905</v>
      </c>
      <c r="L15416" t="s">
        <v>38</v>
      </c>
      <c r="M15416" t="s">
        <v>4511</v>
      </c>
      <c r="N15416" s="1" t="s">
        <v>246</v>
      </c>
    </row>
    <row r="15417" spans="1:14" x14ac:dyDescent="0.25">
      <c r="A15417" s="2">
        <v>51913</v>
      </c>
      <c r="B15417" s="3" t="s">
        <v>8342</v>
      </c>
      <c r="C15417" s="4">
        <f>+WEEKNUM(B15417)</f>
        <v>7</v>
      </c>
      <c r="D15417" s="4">
        <f>+MONTH(Tabla4[[#This Row],[FECHA]])</f>
        <v>2</v>
      </c>
      <c r="E15417" s="4">
        <f>+YEAR(B15417)</f>
        <v>2025</v>
      </c>
      <c r="F15417" t="s">
        <v>3255</v>
      </c>
      <c r="G15417" t="s">
        <v>8341</v>
      </c>
      <c r="H15417" t="s">
        <v>3118</v>
      </c>
      <c r="I15417" t="s">
        <v>33</v>
      </c>
      <c r="J15417" t="s">
        <v>8340</v>
      </c>
      <c r="K15417" s="2">
        <v>79720449</v>
      </c>
      <c r="L15417" t="s">
        <v>38</v>
      </c>
      <c r="M15417" t="s">
        <v>4511</v>
      </c>
      <c r="N15417" s="1" t="s">
        <v>246</v>
      </c>
    </row>
    <row r="15418" spans="1:14" x14ac:dyDescent="0.25">
      <c r="A15418" s="2">
        <v>51935</v>
      </c>
      <c r="B15418" s="3" t="s">
        <v>8339</v>
      </c>
      <c r="C15418" s="4">
        <f>+WEEKNUM(B15418)</f>
        <v>7</v>
      </c>
      <c r="D15418" s="4">
        <f>+MONTH(Tabla4[[#This Row],[FECHA]])</f>
        <v>2</v>
      </c>
      <c r="E15418" s="4">
        <f>+YEAR(B15418)</f>
        <v>2025</v>
      </c>
      <c r="F15418" t="s">
        <v>3255</v>
      </c>
      <c r="G15418" t="s">
        <v>8338</v>
      </c>
      <c r="H15418" t="s">
        <v>3118</v>
      </c>
      <c r="I15418" t="s">
        <v>30</v>
      </c>
      <c r="J15418" t="s">
        <v>8337</v>
      </c>
      <c r="K15418" s="2">
        <v>80842467</v>
      </c>
      <c r="L15418" t="s">
        <v>38</v>
      </c>
      <c r="M15418" t="s">
        <v>4511</v>
      </c>
      <c r="N15418" s="1" t="s">
        <v>246</v>
      </c>
    </row>
    <row r="15419" spans="1:14" x14ac:dyDescent="0.25">
      <c r="A15419" s="2">
        <v>51968</v>
      </c>
      <c r="B15419" s="3" t="s">
        <v>8336</v>
      </c>
      <c r="C15419" s="4">
        <f>+WEEKNUM(B15419)</f>
        <v>7</v>
      </c>
      <c r="D15419" s="4">
        <f>+MONTH(Tabla4[[#This Row],[FECHA]])</f>
        <v>2</v>
      </c>
      <c r="E15419" s="4">
        <f>+YEAR(B15419)</f>
        <v>2025</v>
      </c>
      <c r="F15419" t="s">
        <v>3255</v>
      </c>
      <c r="G15419" t="s">
        <v>8335</v>
      </c>
      <c r="H15419" t="s">
        <v>3118</v>
      </c>
      <c r="I15419" t="s">
        <v>16</v>
      </c>
      <c r="J15419" t="s">
        <v>8334</v>
      </c>
      <c r="K15419" s="2">
        <v>1015480945</v>
      </c>
      <c r="L15419" t="s">
        <v>38</v>
      </c>
      <c r="M15419" t="s">
        <v>4511</v>
      </c>
      <c r="N15419" s="1" t="s">
        <v>246</v>
      </c>
    </row>
    <row r="15420" spans="1:14" x14ac:dyDescent="0.25">
      <c r="A15420" s="2">
        <v>51970</v>
      </c>
      <c r="B15420" s="3" t="s">
        <v>8333</v>
      </c>
      <c r="C15420" s="4">
        <f>+WEEKNUM(B15420)</f>
        <v>7</v>
      </c>
      <c r="D15420" s="4">
        <f>+MONTH(Tabla4[[#This Row],[FECHA]])</f>
        <v>2</v>
      </c>
      <c r="E15420" s="4">
        <f>+YEAR(B15420)</f>
        <v>2025</v>
      </c>
      <c r="F15420" t="s">
        <v>3357</v>
      </c>
      <c r="H15420" t="s">
        <v>3</v>
      </c>
      <c r="I15420" t="s">
        <v>33</v>
      </c>
      <c r="J15420" t="s">
        <v>8332</v>
      </c>
      <c r="K15420" s="2">
        <v>1018413731</v>
      </c>
      <c r="L15420" t="s">
        <v>58</v>
      </c>
      <c r="M15420" t="s">
        <v>4511</v>
      </c>
      <c r="N15420" s="1" t="s">
        <v>246</v>
      </c>
    </row>
    <row r="15421" spans="1:14" x14ac:dyDescent="0.25">
      <c r="A15421" s="2">
        <v>51984</v>
      </c>
      <c r="B15421" s="3" t="s">
        <v>8331</v>
      </c>
      <c r="C15421" s="4">
        <f>+WEEKNUM(B15421)</f>
        <v>7</v>
      </c>
      <c r="D15421" s="4">
        <f>+MONTH(Tabla4[[#This Row],[FECHA]])</f>
        <v>2</v>
      </c>
      <c r="E15421" s="4">
        <f>+YEAR(B15421)</f>
        <v>2025</v>
      </c>
      <c r="F15421" t="s">
        <v>3357</v>
      </c>
      <c r="G15421" t="s">
        <v>8330</v>
      </c>
      <c r="H15421" t="s">
        <v>8</v>
      </c>
      <c r="I15421" t="s">
        <v>47</v>
      </c>
      <c r="J15421" t="s">
        <v>8329</v>
      </c>
      <c r="K15421" s="2">
        <v>1022419496</v>
      </c>
      <c r="L15421" t="s">
        <v>38</v>
      </c>
      <c r="M15421" t="s">
        <v>4511</v>
      </c>
      <c r="N15421" s="1" t="s">
        <v>246</v>
      </c>
    </row>
    <row r="15422" spans="1:14" x14ac:dyDescent="0.25">
      <c r="A15422" s="2">
        <v>52029</v>
      </c>
      <c r="B15422" s="3" t="s">
        <v>8328</v>
      </c>
      <c r="C15422" s="4">
        <f>+WEEKNUM(B15422)</f>
        <v>7</v>
      </c>
      <c r="D15422" s="4">
        <f>+MONTH(Tabla4[[#This Row],[FECHA]])</f>
        <v>2</v>
      </c>
      <c r="E15422" s="4">
        <f>+YEAR(B15422)</f>
        <v>2025</v>
      </c>
      <c r="F15422" t="s">
        <v>3353</v>
      </c>
      <c r="G15422" t="s">
        <v>8327</v>
      </c>
      <c r="H15422" t="s">
        <v>3</v>
      </c>
      <c r="I15422" t="s">
        <v>16</v>
      </c>
      <c r="J15422" t="s">
        <v>8326</v>
      </c>
      <c r="K15422" s="2">
        <v>80189000</v>
      </c>
      <c r="L15422" t="s">
        <v>38</v>
      </c>
      <c r="M15422" t="s">
        <v>4511</v>
      </c>
      <c r="N15422" s="1" t="s">
        <v>246</v>
      </c>
    </row>
    <row r="15423" spans="1:14" x14ac:dyDescent="0.25">
      <c r="A15423" s="2">
        <v>52046</v>
      </c>
      <c r="B15423" s="3" t="s">
        <v>8325</v>
      </c>
      <c r="C15423" s="4">
        <f>+WEEKNUM(B15423)</f>
        <v>7</v>
      </c>
      <c r="D15423" s="4">
        <f>+MONTH(Tabla4[[#This Row],[FECHA]])</f>
        <v>2</v>
      </c>
      <c r="E15423" s="4">
        <f>+YEAR(B15423)</f>
        <v>2025</v>
      </c>
      <c r="F15423" t="s">
        <v>3371</v>
      </c>
      <c r="G15423" t="s">
        <v>8324</v>
      </c>
      <c r="H15423" t="s">
        <v>3118</v>
      </c>
      <c r="I15423" t="s">
        <v>47</v>
      </c>
      <c r="J15423" t="s">
        <v>8323</v>
      </c>
      <c r="K15423" s="2">
        <v>1030565398</v>
      </c>
      <c r="L15423" t="s">
        <v>38</v>
      </c>
      <c r="M15423" t="s">
        <v>4511</v>
      </c>
      <c r="N15423" s="1" t="s">
        <v>246</v>
      </c>
    </row>
    <row r="15424" spans="1:14" x14ac:dyDescent="0.25">
      <c r="A15424" s="2">
        <v>52051</v>
      </c>
      <c r="B15424" s="3" t="s">
        <v>8322</v>
      </c>
      <c r="C15424" s="4">
        <f>+WEEKNUM(B15424)</f>
        <v>7</v>
      </c>
      <c r="D15424" s="4">
        <f>+MONTH(Tabla4[[#This Row],[FECHA]])</f>
        <v>2</v>
      </c>
      <c r="E15424" s="4">
        <f>+YEAR(B15424)</f>
        <v>2025</v>
      </c>
      <c r="F15424" t="s">
        <v>3357</v>
      </c>
      <c r="G15424" t="s">
        <v>8321</v>
      </c>
      <c r="H15424" t="s">
        <v>8</v>
      </c>
      <c r="I15424" t="s">
        <v>130</v>
      </c>
      <c r="J15424" t="s">
        <v>247</v>
      </c>
      <c r="K15424" s="2">
        <v>1073384973</v>
      </c>
      <c r="L15424" t="s">
        <v>38</v>
      </c>
      <c r="M15424" t="s">
        <v>4511</v>
      </c>
      <c r="N15424" s="1" t="s">
        <v>246</v>
      </c>
    </row>
    <row r="15425" spans="1:14" x14ac:dyDescent="0.25">
      <c r="A15425" s="2">
        <v>52087</v>
      </c>
      <c r="B15425" s="3" t="s">
        <v>8320</v>
      </c>
      <c r="C15425" s="4">
        <f>+WEEKNUM(B15425)</f>
        <v>7</v>
      </c>
      <c r="D15425" s="4">
        <f>+MONTH(Tabla4[[#This Row],[FECHA]])</f>
        <v>2</v>
      </c>
      <c r="E15425" s="4">
        <f>+YEAR(B15425)</f>
        <v>2025</v>
      </c>
      <c r="F15425" t="s">
        <v>3357</v>
      </c>
      <c r="G15425" t="s">
        <v>8319</v>
      </c>
      <c r="H15425" t="s">
        <v>3</v>
      </c>
      <c r="I15425" t="s">
        <v>30</v>
      </c>
      <c r="J15425" t="s">
        <v>8318</v>
      </c>
      <c r="K15425" s="2">
        <v>1016084297</v>
      </c>
      <c r="L15425" t="s">
        <v>38</v>
      </c>
      <c r="M15425" t="s">
        <v>8244</v>
      </c>
      <c r="N15425" s="1" t="s">
        <v>246</v>
      </c>
    </row>
    <row r="15426" spans="1:14" x14ac:dyDescent="0.25">
      <c r="A15426" s="2">
        <v>52090</v>
      </c>
      <c r="B15426" s="3" t="s">
        <v>8317</v>
      </c>
      <c r="C15426" s="4">
        <f>+WEEKNUM(B15426)</f>
        <v>7</v>
      </c>
      <c r="D15426" s="4">
        <f>+MONTH(Tabla4[[#This Row],[FECHA]])</f>
        <v>2</v>
      </c>
      <c r="E15426" s="4">
        <f>+YEAR(B15426)</f>
        <v>2025</v>
      </c>
      <c r="F15426" t="s">
        <v>3371</v>
      </c>
      <c r="G15426" t="s">
        <v>8316</v>
      </c>
      <c r="H15426" t="s">
        <v>3118</v>
      </c>
      <c r="I15426" t="s">
        <v>30</v>
      </c>
      <c r="J15426" t="s">
        <v>8315</v>
      </c>
      <c r="K15426" s="2">
        <v>28773352</v>
      </c>
      <c r="L15426" t="s">
        <v>38</v>
      </c>
      <c r="M15426" t="s">
        <v>4511</v>
      </c>
      <c r="N15426" s="1" t="s">
        <v>246</v>
      </c>
    </row>
    <row r="15427" spans="1:14" x14ac:dyDescent="0.25">
      <c r="A15427" s="2">
        <v>52091</v>
      </c>
      <c r="B15427" s="3" t="s">
        <v>8314</v>
      </c>
      <c r="C15427" s="4">
        <f>+WEEKNUM(B15427)</f>
        <v>7</v>
      </c>
      <c r="D15427" s="4">
        <f>+MONTH(Tabla4[[#This Row],[FECHA]])</f>
        <v>2</v>
      </c>
      <c r="E15427" s="4">
        <f>+YEAR(B15427)</f>
        <v>2025</v>
      </c>
      <c r="F15427" t="s">
        <v>3371</v>
      </c>
      <c r="G15427" t="s">
        <v>8313</v>
      </c>
      <c r="H15427" t="s">
        <v>3118</v>
      </c>
      <c r="I15427" t="s">
        <v>16</v>
      </c>
      <c r="J15427" t="s">
        <v>8312</v>
      </c>
      <c r="K15427" s="2">
        <v>1010186031</v>
      </c>
      <c r="L15427" t="s">
        <v>38</v>
      </c>
      <c r="M15427" t="s">
        <v>4511</v>
      </c>
      <c r="N15427" s="1" t="s">
        <v>246</v>
      </c>
    </row>
    <row r="15428" spans="1:14" x14ac:dyDescent="0.25">
      <c r="A15428" s="2">
        <v>52098</v>
      </c>
      <c r="B15428" s="3" t="s">
        <v>8311</v>
      </c>
      <c r="C15428" s="4">
        <f>+WEEKNUM(B15428)</f>
        <v>7</v>
      </c>
      <c r="D15428" s="4">
        <f>+MONTH(Tabla4[[#This Row],[FECHA]])</f>
        <v>2</v>
      </c>
      <c r="E15428" s="4">
        <f>+YEAR(B15428)</f>
        <v>2025</v>
      </c>
      <c r="F15428" t="s">
        <v>3371</v>
      </c>
      <c r="G15428" t="s">
        <v>8310</v>
      </c>
      <c r="H15428" t="s">
        <v>3118</v>
      </c>
      <c r="I15428" t="s">
        <v>30</v>
      </c>
      <c r="J15428" t="s">
        <v>8309</v>
      </c>
      <c r="K15428" s="2">
        <v>80920747</v>
      </c>
      <c r="L15428" t="s">
        <v>38</v>
      </c>
      <c r="M15428" t="s">
        <v>4511</v>
      </c>
      <c r="N15428" s="1" t="s">
        <v>246</v>
      </c>
    </row>
    <row r="15429" spans="1:14" x14ac:dyDescent="0.25">
      <c r="A15429" s="2">
        <v>52103</v>
      </c>
      <c r="B15429" s="3" t="s">
        <v>8308</v>
      </c>
      <c r="C15429" s="4">
        <f>+WEEKNUM(B15429)</f>
        <v>7</v>
      </c>
      <c r="D15429" s="4">
        <f>+MONTH(Tabla4[[#This Row],[FECHA]])</f>
        <v>2</v>
      </c>
      <c r="E15429" s="4">
        <f>+YEAR(B15429)</f>
        <v>2025</v>
      </c>
      <c r="F15429" t="s">
        <v>3353</v>
      </c>
      <c r="G15429" t="s">
        <v>8307</v>
      </c>
      <c r="H15429" t="s">
        <v>3118</v>
      </c>
      <c r="I15429" t="s">
        <v>16</v>
      </c>
      <c r="J15429" t="s">
        <v>8263</v>
      </c>
      <c r="K15429" s="2">
        <v>1000950584</v>
      </c>
      <c r="L15429" t="s">
        <v>38</v>
      </c>
      <c r="M15429" t="s">
        <v>4511</v>
      </c>
      <c r="N15429" s="1" t="s">
        <v>246</v>
      </c>
    </row>
    <row r="15430" spans="1:14" x14ac:dyDescent="0.25">
      <c r="A15430" s="2">
        <v>52113</v>
      </c>
      <c r="B15430" s="3" t="s">
        <v>8306</v>
      </c>
      <c r="C15430" s="4">
        <f>+WEEKNUM(B15430)</f>
        <v>7</v>
      </c>
      <c r="D15430" s="4">
        <f>+MONTH(Tabla4[[#This Row],[FECHA]])</f>
        <v>2</v>
      </c>
      <c r="E15430" s="4">
        <f>+YEAR(B15430)</f>
        <v>2025</v>
      </c>
      <c r="F15430" t="s">
        <v>3371</v>
      </c>
      <c r="G15430" t="s">
        <v>8305</v>
      </c>
      <c r="H15430" t="s">
        <v>3118</v>
      </c>
      <c r="I15430" t="s">
        <v>16</v>
      </c>
      <c r="J15430" t="s">
        <v>5243</v>
      </c>
      <c r="K15430" s="2">
        <v>1071166981</v>
      </c>
      <c r="L15430" t="s">
        <v>38</v>
      </c>
      <c r="M15430" t="s">
        <v>4511</v>
      </c>
      <c r="N15430" s="1" t="s">
        <v>246</v>
      </c>
    </row>
    <row r="15431" spans="1:14" x14ac:dyDescent="0.25">
      <c r="A15431" s="2">
        <v>52116</v>
      </c>
      <c r="B15431" s="3" t="s">
        <v>8304</v>
      </c>
      <c r="C15431" s="4">
        <f>+WEEKNUM(B15431)</f>
        <v>7</v>
      </c>
      <c r="D15431" s="4">
        <f>+MONTH(Tabla4[[#This Row],[FECHA]])</f>
        <v>2</v>
      </c>
      <c r="E15431" s="4">
        <f>+YEAR(B15431)</f>
        <v>2025</v>
      </c>
      <c r="F15431" t="s">
        <v>3337</v>
      </c>
      <c r="G15431" t="s">
        <v>8303</v>
      </c>
      <c r="H15431" t="s">
        <v>3</v>
      </c>
      <c r="I15431" t="s">
        <v>16</v>
      </c>
      <c r="J15431" t="s">
        <v>8302</v>
      </c>
      <c r="K15431" s="2">
        <v>52553809</v>
      </c>
      <c r="L15431" t="s">
        <v>38</v>
      </c>
      <c r="M15431" t="s">
        <v>4511</v>
      </c>
      <c r="N15431" s="1" t="s">
        <v>246</v>
      </c>
    </row>
    <row r="15432" spans="1:14" x14ac:dyDescent="0.25">
      <c r="A15432" s="2">
        <v>52122</v>
      </c>
      <c r="B15432" s="3" t="s">
        <v>8301</v>
      </c>
      <c r="C15432" s="4">
        <f>+WEEKNUM(B15432)</f>
        <v>7</v>
      </c>
      <c r="D15432" s="4">
        <f>+MONTH(Tabla4[[#This Row],[FECHA]])</f>
        <v>2</v>
      </c>
      <c r="E15432" s="4">
        <f>+YEAR(B15432)</f>
        <v>2025</v>
      </c>
      <c r="F15432" t="s">
        <v>3340</v>
      </c>
      <c r="H15432" t="s">
        <v>3</v>
      </c>
      <c r="I15432" t="s">
        <v>16</v>
      </c>
      <c r="J15432" t="s">
        <v>8300</v>
      </c>
      <c r="K15432" s="2">
        <v>52824495</v>
      </c>
      <c r="L15432" t="s">
        <v>55</v>
      </c>
      <c r="M15432" t="s">
        <v>4511</v>
      </c>
      <c r="N15432" s="1" t="s">
        <v>246</v>
      </c>
    </row>
    <row r="15433" spans="1:14" x14ac:dyDescent="0.25">
      <c r="A15433" s="2">
        <v>52135</v>
      </c>
      <c r="B15433" s="3" t="s">
        <v>8299</v>
      </c>
      <c r="C15433" s="4">
        <f>+WEEKNUM(B15433)</f>
        <v>7</v>
      </c>
      <c r="D15433" s="4">
        <f>+MONTH(Tabla4[[#This Row],[FECHA]])</f>
        <v>2</v>
      </c>
      <c r="E15433" s="4">
        <f>+YEAR(B15433)</f>
        <v>2025</v>
      </c>
      <c r="F15433" t="s">
        <v>3340</v>
      </c>
      <c r="G15433" t="s">
        <v>8298</v>
      </c>
      <c r="H15433" t="s">
        <v>3</v>
      </c>
      <c r="I15433" t="s">
        <v>16</v>
      </c>
      <c r="J15433" t="s">
        <v>8297</v>
      </c>
      <c r="K15433" s="2">
        <v>1085045932</v>
      </c>
      <c r="L15433" t="s">
        <v>38</v>
      </c>
      <c r="M15433" t="s">
        <v>8244</v>
      </c>
      <c r="N15433" s="1" t="s">
        <v>246</v>
      </c>
    </row>
    <row r="15434" spans="1:14" x14ac:dyDescent="0.25">
      <c r="A15434" s="2">
        <v>52141</v>
      </c>
      <c r="B15434" s="3" t="s">
        <v>8296</v>
      </c>
      <c r="C15434" s="4">
        <f>+WEEKNUM(B15434)</f>
        <v>7</v>
      </c>
      <c r="D15434" s="4">
        <f>+MONTH(Tabla4[[#This Row],[FECHA]])</f>
        <v>2</v>
      </c>
      <c r="E15434" s="4">
        <f>+YEAR(B15434)</f>
        <v>2025</v>
      </c>
      <c r="F15434" t="s">
        <v>3353</v>
      </c>
      <c r="G15434" t="s">
        <v>8295</v>
      </c>
      <c r="H15434" t="s">
        <v>3118</v>
      </c>
      <c r="I15434" t="s">
        <v>16</v>
      </c>
      <c r="J15434" t="s">
        <v>8215</v>
      </c>
      <c r="K15434" s="2">
        <v>901296726</v>
      </c>
      <c r="L15434" t="s">
        <v>38</v>
      </c>
      <c r="M15434" t="s">
        <v>4511</v>
      </c>
      <c r="N15434" s="1" t="s">
        <v>246</v>
      </c>
    </row>
    <row r="15435" spans="1:14" x14ac:dyDescent="0.25">
      <c r="A15435" s="2">
        <v>52148</v>
      </c>
      <c r="B15435" s="3" t="s">
        <v>8294</v>
      </c>
      <c r="C15435" s="4">
        <f>+WEEKNUM(B15435)</f>
        <v>7</v>
      </c>
      <c r="D15435" s="4">
        <f>+MONTH(Tabla4[[#This Row],[FECHA]])</f>
        <v>2</v>
      </c>
      <c r="E15435" s="4">
        <f>+YEAR(B15435)</f>
        <v>2025</v>
      </c>
      <c r="F15435" t="s">
        <v>3330</v>
      </c>
      <c r="H15435" t="s">
        <v>21</v>
      </c>
      <c r="I15435" t="s">
        <v>4867</v>
      </c>
      <c r="J15435" t="s">
        <v>8293</v>
      </c>
      <c r="K15435" s="2">
        <v>79695187</v>
      </c>
      <c r="L15435" t="s">
        <v>1</v>
      </c>
      <c r="N15435" s="1" t="s">
        <v>246</v>
      </c>
    </row>
    <row r="15436" spans="1:14" x14ac:dyDescent="0.25">
      <c r="A15436" s="2">
        <v>52153</v>
      </c>
      <c r="B15436" s="3" t="s">
        <v>8292</v>
      </c>
      <c r="C15436" s="4">
        <f>+WEEKNUM(B15436)</f>
        <v>7</v>
      </c>
      <c r="D15436" s="4">
        <f>+MONTH(Tabla4[[#This Row],[FECHA]])</f>
        <v>2</v>
      </c>
      <c r="E15436" s="4">
        <f>+YEAR(B15436)</f>
        <v>2025</v>
      </c>
      <c r="F15436" t="s">
        <v>3340</v>
      </c>
      <c r="H15436" t="s">
        <v>3</v>
      </c>
      <c r="I15436" t="s">
        <v>130</v>
      </c>
      <c r="J15436" t="s">
        <v>8291</v>
      </c>
      <c r="K15436" s="2">
        <v>1099212845</v>
      </c>
      <c r="L15436" t="s">
        <v>55</v>
      </c>
      <c r="M15436" t="s">
        <v>8244</v>
      </c>
      <c r="N15436" s="1" t="s">
        <v>246</v>
      </c>
    </row>
    <row r="15437" spans="1:14" x14ac:dyDescent="0.25">
      <c r="A15437" s="2">
        <v>52176</v>
      </c>
      <c r="B15437" s="3" t="s">
        <v>8290</v>
      </c>
      <c r="C15437" s="4">
        <f>+WEEKNUM(B15437)</f>
        <v>7</v>
      </c>
      <c r="D15437" s="4">
        <f>+MONTH(Tabla4[[#This Row],[FECHA]])</f>
        <v>2</v>
      </c>
      <c r="E15437" s="4">
        <f>+YEAR(B15437)</f>
        <v>2025</v>
      </c>
      <c r="F15437" t="s">
        <v>3357</v>
      </c>
      <c r="G15437" t="s">
        <v>8289</v>
      </c>
      <c r="H15437" t="s">
        <v>3118</v>
      </c>
      <c r="I15437" t="s">
        <v>30</v>
      </c>
      <c r="J15437" t="s">
        <v>481</v>
      </c>
      <c r="K15437" s="2">
        <v>1233897012</v>
      </c>
      <c r="L15437" t="s">
        <v>38</v>
      </c>
      <c r="M15437" t="s">
        <v>4511</v>
      </c>
      <c r="N15437" s="1" t="s">
        <v>246</v>
      </c>
    </row>
    <row r="15438" spans="1:14" x14ac:dyDescent="0.25">
      <c r="A15438" s="2">
        <v>52186</v>
      </c>
      <c r="B15438" s="3" t="s">
        <v>8288</v>
      </c>
      <c r="C15438" s="4">
        <f>+WEEKNUM(B15438)</f>
        <v>7</v>
      </c>
      <c r="D15438" s="4">
        <f>+MONTH(Tabla4[[#This Row],[FECHA]])</f>
        <v>2</v>
      </c>
      <c r="E15438" s="4">
        <f>+YEAR(B15438)</f>
        <v>2025</v>
      </c>
      <c r="F15438" t="s">
        <v>3340</v>
      </c>
      <c r="H15438" t="s">
        <v>3</v>
      </c>
      <c r="I15438" t="s">
        <v>130</v>
      </c>
      <c r="J15438" t="s">
        <v>7888</v>
      </c>
      <c r="K15438" s="2">
        <v>1020806376</v>
      </c>
      <c r="L15438" t="s">
        <v>58</v>
      </c>
      <c r="M15438" t="s">
        <v>8244</v>
      </c>
      <c r="N15438" s="1" t="s">
        <v>246</v>
      </c>
    </row>
    <row r="15439" spans="1:14" x14ac:dyDescent="0.25">
      <c r="A15439" s="2">
        <v>52187</v>
      </c>
      <c r="B15439" s="3" t="s">
        <v>8287</v>
      </c>
      <c r="C15439" s="4">
        <f>+WEEKNUM(B15439)</f>
        <v>7</v>
      </c>
      <c r="D15439" s="4">
        <f>+MONTH(Tabla4[[#This Row],[FECHA]])</f>
        <v>2</v>
      </c>
      <c r="E15439" s="4">
        <f>+YEAR(B15439)</f>
        <v>2025</v>
      </c>
      <c r="F15439" t="s">
        <v>3340</v>
      </c>
      <c r="H15439" t="s">
        <v>3</v>
      </c>
      <c r="I15439" t="s">
        <v>30</v>
      </c>
      <c r="J15439" t="s">
        <v>8286</v>
      </c>
      <c r="K15439" s="2">
        <v>1019082670</v>
      </c>
      <c r="L15439" t="s">
        <v>58</v>
      </c>
      <c r="M15439" t="s">
        <v>4511</v>
      </c>
      <c r="N15439" s="1" t="s">
        <v>246</v>
      </c>
    </row>
    <row r="15440" spans="1:14" x14ac:dyDescent="0.25">
      <c r="A15440" s="2">
        <v>52252</v>
      </c>
      <c r="B15440" s="3" t="s">
        <v>8285</v>
      </c>
      <c r="C15440" s="4">
        <f>+WEEKNUM(B15440)</f>
        <v>7</v>
      </c>
      <c r="D15440" s="4">
        <f>+MONTH(Tabla4[[#This Row],[FECHA]])</f>
        <v>2</v>
      </c>
      <c r="E15440" s="4">
        <f>+YEAR(B15440)</f>
        <v>2025</v>
      </c>
      <c r="F15440" t="s">
        <v>3357</v>
      </c>
      <c r="G15440" t="s">
        <v>8284</v>
      </c>
      <c r="H15440" t="s">
        <v>133</v>
      </c>
      <c r="I15440" t="s">
        <v>30</v>
      </c>
      <c r="J15440" t="s">
        <v>848</v>
      </c>
      <c r="K15440" s="2">
        <v>1000471949</v>
      </c>
      <c r="L15440" t="s">
        <v>38</v>
      </c>
      <c r="M15440" t="s">
        <v>4511</v>
      </c>
      <c r="N15440" s="1" t="s">
        <v>246</v>
      </c>
    </row>
    <row r="15441" spans="1:14" x14ac:dyDescent="0.25">
      <c r="A15441" s="2">
        <v>52253</v>
      </c>
      <c r="B15441" s="3" t="s">
        <v>8283</v>
      </c>
      <c r="C15441" s="4">
        <f>+WEEKNUM(B15441)</f>
        <v>7</v>
      </c>
      <c r="D15441" s="4">
        <f>+MONTH(Tabla4[[#This Row],[FECHA]])</f>
        <v>2</v>
      </c>
      <c r="E15441" s="4">
        <f>+YEAR(B15441)</f>
        <v>2025</v>
      </c>
      <c r="F15441" t="s">
        <v>3357</v>
      </c>
      <c r="G15441" t="s">
        <v>8282</v>
      </c>
      <c r="H15441" t="s">
        <v>133</v>
      </c>
      <c r="I15441" t="s">
        <v>30</v>
      </c>
      <c r="J15441" t="s">
        <v>8281</v>
      </c>
      <c r="K15441" s="2">
        <v>1022335578</v>
      </c>
      <c r="L15441" t="s">
        <v>38</v>
      </c>
      <c r="M15441" t="s">
        <v>4511</v>
      </c>
      <c r="N15441" s="1" t="s">
        <v>246</v>
      </c>
    </row>
    <row r="15442" spans="1:14" x14ac:dyDescent="0.25">
      <c r="A15442" s="2">
        <v>52263</v>
      </c>
      <c r="B15442" s="3" t="s">
        <v>8280</v>
      </c>
      <c r="C15442" s="4">
        <f>+WEEKNUM(B15442)</f>
        <v>7</v>
      </c>
      <c r="D15442" s="4">
        <f>+MONTH(Tabla4[[#This Row],[FECHA]])</f>
        <v>2</v>
      </c>
      <c r="E15442" s="4">
        <f>+YEAR(B15442)</f>
        <v>2025</v>
      </c>
      <c r="F15442" t="s">
        <v>3337</v>
      </c>
      <c r="G15442" t="s">
        <v>8279</v>
      </c>
      <c r="H15442" t="s">
        <v>21</v>
      </c>
      <c r="I15442" t="s">
        <v>16</v>
      </c>
      <c r="J15442" t="s">
        <v>777</v>
      </c>
      <c r="K15442" s="2">
        <v>79952157</v>
      </c>
      <c r="L15442" t="s">
        <v>38</v>
      </c>
      <c r="M15442" t="s">
        <v>4511</v>
      </c>
      <c r="N15442" s="1" t="s">
        <v>246</v>
      </c>
    </row>
    <row r="15443" spans="1:14" x14ac:dyDescent="0.25">
      <c r="A15443" s="2">
        <v>52298</v>
      </c>
      <c r="B15443" s="3" t="s">
        <v>8278</v>
      </c>
      <c r="C15443" s="4">
        <f>+WEEKNUM(B15443)</f>
        <v>7</v>
      </c>
      <c r="D15443" s="4">
        <f>+MONTH(Tabla4[[#This Row],[FECHA]])</f>
        <v>2</v>
      </c>
      <c r="E15443" s="4">
        <f>+YEAR(B15443)</f>
        <v>2025</v>
      </c>
      <c r="F15443" t="s">
        <v>3337</v>
      </c>
      <c r="G15443" t="s">
        <v>8277</v>
      </c>
      <c r="H15443" t="s">
        <v>3118</v>
      </c>
      <c r="I15443" t="s">
        <v>16</v>
      </c>
      <c r="J15443" t="s">
        <v>8276</v>
      </c>
      <c r="K15443" s="2">
        <v>1012418175</v>
      </c>
      <c r="L15443" t="s">
        <v>38</v>
      </c>
      <c r="M15443" t="s">
        <v>8244</v>
      </c>
      <c r="N15443" s="1" t="s">
        <v>246</v>
      </c>
    </row>
    <row r="15444" spans="1:14" x14ac:dyDescent="0.25">
      <c r="A15444" s="2">
        <v>52317</v>
      </c>
      <c r="B15444" s="3" t="s">
        <v>8275</v>
      </c>
      <c r="C15444" s="4">
        <f>+WEEKNUM(B15444)</f>
        <v>7</v>
      </c>
      <c r="D15444" s="4">
        <f>+MONTH(Tabla4[[#This Row],[FECHA]])</f>
        <v>2</v>
      </c>
      <c r="E15444" s="4">
        <f>+YEAR(B15444)</f>
        <v>2025</v>
      </c>
      <c r="F15444" t="s">
        <v>3337</v>
      </c>
      <c r="G15444" t="s">
        <v>8274</v>
      </c>
      <c r="H15444" t="s">
        <v>3118</v>
      </c>
      <c r="I15444" t="s">
        <v>30</v>
      </c>
      <c r="J15444" t="s">
        <v>8273</v>
      </c>
      <c r="K15444" s="2">
        <v>1013626599</v>
      </c>
      <c r="L15444" t="s">
        <v>38</v>
      </c>
      <c r="M15444" t="s">
        <v>4511</v>
      </c>
      <c r="N15444" s="1" t="s">
        <v>246</v>
      </c>
    </row>
    <row r="15445" spans="1:14" x14ac:dyDescent="0.25">
      <c r="A15445" s="2">
        <v>52318</v>
      </c>
      <c r="B15445" s="3" t="s">
        <v>8272</v>
      </c>
      <c r="C15445" s="4">
        <f>+WEEKNUM(B15445)</f>
        <v>7</v>
      </c>
      <c r="D15445" s="4">
        <f>+MONTH(Tabla4[[#This Row],[FECHA]])</f>
        <v>2</v>
      </c>
      <c r="E15445" s="4">
        <f>+YEAR(B15445)</f>
        <v>2025</v>
      </c>
      <c r="F15445" t="s">
        <v>3330</v>
      </c>
      <c r="G15445" t="s">
        <v>8271</v>
      </c>
      <c r="H15445" t="s">
        <v>21</v>
      </c>
      <c r="I15445" t="s">
        <v>303</v>
      </c>
      <c r="J15445" t="s">
        <v>8270</v>
      </c>
      <c r="K15445" s="2">
        <v>1030566850</v>
      </c>
      <c r="L15445" t="s">
        <v>38</v>
      </c>
      <c r="M15445" t="s">
        <v>4511</v>
      </c>
      <c r="N15445" s="1" t="s">
        <v>246</v>
      </c>
    </row>
    <row r="15446" spans="1:14" x14ac:dyDescent="0.25">
      <c r="A15446" s="2">
        <v>52334</v>
      </c>
      <c r="B15446" s="3" t="s">
        <v>8269</v>
      </c>
      <c r="C15446" s="4">
        <f>+WEEKNUM(B15446)</f>
        <v>7</v>
      </c>
      <c r="D15446" s="4">
        <f>+MONTH(Tabla4[[#This Row],[FECHA]])</f>
        <v>2</v>
      </c>
      <c r="E15446" s="4">
        <f>+YEAR(B15446)</f>
        <v>2025</v>
      </c>
      <c r="F15446" t="s">
        <v>3337</v>
      </c>
      <c r="G15446" t="s">
        <v>8268</v>
      </c>
      <c r="H15446" t="s">
        <v>3118</v>
      </c>
      <c r="I15446" t="s">
        <v>30</v>
      </c>
      <c r="J15446" t="s">
        <v>8267</v>
      </c>
      <c r="K15446" s="2">
        <v>79958981</v>
      </c>
      <c r="L15446" t="s">
        <v>38</v>
      </c>
      <c r="M15446" t="s">
        <v>4511</v>
      </c>
      <c r="N15446" s="1" t="s">
        <v>246</v>
      </c>
    </row>
    <row r="15447" spans="1:14" x14ac:dyDescent="0.25">
      <c r="A15447" s="2">
        <v>52343</v>
      </c>
      <c r="B15447" s="3" t="s">
        <v>8266</v>
      </c>
      <c r="C15447" s="4">
        <f>+WEEKNUM(B15447)</f>
        <v>7</v>
      </c>
      <c r="D15447" s="4">
        <f>+MONTH(Tabla4[[#This Row],[FECHA]])</f>
        <v>2</v>
      </c>
      <c r="E15447" s="4">
        <f>+YEAR(B15447)</f>
        <v>2025</v>
      </c>
      <c r="F15447" t="s">
        <v>3337</v>
      </c>
      <c r="G15447" t="s">
        <v>8265</v>
      </c>
      <c r="H15447" t="s">
        <v>3118</v>
      </c>
      <c r="I15447" t="s">
        <v>16</v>
      </c>
      <c r="J15447" t="s">
        <v>655</v>
      </c>
      <c r="K15447" s="2">
        <v>80927522</v>
      </c>
      <c r="L15447" t="s">
        <v>38</v>
      </c>
      <c r="M15447" t="s">
        <v>8244</v>
      </c>
      <c r="N15447" s="1" t="s">
        <v>246</v>
      </c>
    </row>
    <row r="15448" spans="1:14" x14ac:dyDescent="0.25">
      <c r="A15448" s="2">
        <v>52363</v>
      </c>
      <c r="B15448" s="3" t="s">
        <v>8264</v>
      </c>
      <c r="C15448" s="4">
        <f>+WEEKNUM(B15448)</f>
        <v>7</v>
      </c>
      <c r="D15448" s="4">
        <f>+MONTH(Tabla4[[#This Row],[FECHA]])</f>
        <v>2</v>
      </c>
      <c r="E15448" s="4">
        <f>+YEAR(B15448)</f>
        <v>2025</v>
      </c>
      <c r="F15448" t="s">
        <v>3340</v>
      </c>
      <c r="H15448" t="s">
        <v>8</v>
      </c>
      <c r="I15448" t="s">
        <v>16</v>
      </c>
      <c r="J15448" t="s">
        <v>8263</v>
      </c>
      <c r="K15448" s="2">
        <v>1000950584</v>
      </c>
      <c r="L15448" t="s">
        <v>58</v>
      </c>
      <c r="M15448" t="s">
        <v>4511</v>
      </c>
      <c r="N15448" s="1" t="s">
        <v>246</v>
      </c>
    </row>
    <row r="15449" spans="1:14" x14ac:dyDescent="0.25">
      <c r="A15449" s="2">
        <v>52366</v>
      </c>
      <c r="B15449" s="3" t="s">
        <v>8262</v>
      </c>
      <c r="C15449" s="4">
        <f>+WEEKNUM(B15449)</f>
        <v>7</v>
      </c>
      <c r="D15449" s="4">
        <f>+MONTH(Tabla4[[#This Row],[FECHA]])</f>
        <v>2</v>
      </c>
      <c r="E15449" s="4">
        <f>+YEAR(B15449)</f>
        <v>2025</v>
      </c>
      <c r="F15449" t="s">
        <v>3337</v>
      </c>
      <c r="G15449" t="s">
        <v>8261</v>
      </c>
      <c r="H15449" t="s">
        <v>3118</v>
      </c>
      <c r="I15449" t="s">
        <v>16</v>
      </c>
      <c r="J15449" t="s">
        <v>8260</v>
      </c>
      <c r="K15449" s="2">
        <v>1018471669</v>
      </c>
      <c r="L15449" t="s">
        <v>38</v>
      </c>
      <c r="M15449" t="s">
        <v>4511</v>
      </c>
      <c r="N15449" s="1" t="s">
        <v>246</v>
      </c>
    </row>
    <row r="15450" spans="1:14" x14ac:dyDescent="0.25">
      <c r="A15450" s="2">
        <v>52374</v>
      </c>
      <c r="B15450" s="3" t="s">
        <v>8259</v>
      </c>
      <c r="C15450" s="4">
        <f>+WEEKNUM(B15450)</f>
        <v>7</v>
      </c>
      <c r="D15450" s="4">
        <f>+MONTH(Tabla4[[#This Row],[FECHA]])</f>
        <v>2</v>
      </c>
      <c r="E15450" s="4">
        <f>+YEAR(B15450)</f>
        <v>2025</v>
      </c>
      <c r="F15450" t="s">
        <v>3330</v>
      </c>
      <c r="H15450" t="s">
        <v>3</v>
      </c>
      <c r="I15450" t="s">
        <v>16</v>
      </c>
      <c r="J15450" t="s">
        <v>8258</v>
      </c>
      <c r="K15450" s="2">
        <v>79941747</v>
      </c>
      <c r="L15450" t="s">
        <v>198</v>
      </c>
      <c r="M15450" t="s">
        <v>4511</v>
      </c>
      <c r="N15450" s="1" t="s">
        <v>246</v>
      </c>
    </row>
    <row r="15451" spans="1:14" x14ac:dyDescent="0.25">
      <c r="A15451" s="2">
        <v>52389</v>
      </c>
      <c r="B15451" s="3" t="s">
        <v>8257</v>
      </c>
      <c r="C15451" s="4">
        <f>+WEEKNUM(B15451)</f>
        <v>7</v>
      </c>
      <c r="D15451" s="4">
        <f>+MONTH(Tabla4[[#This Row],[FECHA]])</f>
        <v>2</v>
      </c>
      <c r="E15451" s="4">
        <f>+YEAR(B15451)</f>
        <v>2025</v>
      </c>
      <c r="F15451" t="s">
        <v>3337</v>
      </c>
      <c r="G15451" t="s">
        <v>8256</v>
      </c>
      <c r="H15451" t="s">
        <v>3118</v>
      </c>
      <c r="I15451" t="s">
        <v>30</v>
      </c>
      <c r="J15451" t="s">
        <v>8255</v>
      </c>
      <c r="K15451" s="2">
        <v>79760056</v>
      </c>
      <c r="L15451" t="s">
        <v>38</v>
      </c>
      <c r="M15451" t="s">
        <v>8244</v>
      </c>
      <c r="N15451" s="1" t="s">
        <v>246</v>
      </c>
    </row>
    <row r="15452" spans="1:14" x14ac:dyDescent="0.25">
      <c r="A15452" s="2">
        <v>52395</v>
      </c>
      <c r="B15452" s="3" t="s">
        <v>8254</v>
      </c>
      <c r="C15452" s="4">
        <f>+WEEKNUM(B15452)</f>
        <v>7</v>
      </c>
      <c r="D15452" s="4">
        <f>+MONTH(Tabla4[[#This Row],[FECHA]])</f>
        <v>2</v>
      </c>
      <c r="E15452" s="4">
        <f>+YEAR(B15452)</f>
        <v>2025</v>
      </c>
      <c r="F15452" t="s">
        <v>3340</v>
      </c>
      <c r="H15452" t="s">
        <v>21</v>
      </c>
      <c r="I15452" t="s">
        <v>130</v>
      </c>
      <c r="J15452" t="s">
        <v>8253</v>
      </c>
      <c r="K15452" s="2">
        <v>1020758297</v>
      </c>
      <c r="L15452" t="s">
        <v>55</v>
      </c>
      <c r="M15452" t="s">
        <v>8244</v>
      </c>
      <c r="N15452" s="1" t="s">
        <v>246</v>
      </c>
    </row>
    <row r="15453" spans="1:14" x14ac:dyDescent="0.25">
      <c r="A15453" s="2">
        <v>52397</v>
      </c>
      <c r="B15453" s="3" t="s">
        <v>8252</v>
      </c>
      <c r="C15453" s="4">
        <f>+WEEKNUM(B15453)</f>
        <v>7</v>
      </c>
      <c r="D15453" s="4">
        <f>+MONTH(Tabla4[[#This Row],[FECHA]])</f>
        <v>2</v>
      </c>
      <c r="E15453" s="4">
        <f>+YEAR(B15453)</f>
        <v>2025</v>
      </c>
      <c r="F15453" t="s">
        <v>3337</v>
      </c>
      <c r="G15453" t="s">
        <v>8251</v>
      </c>
      <c r="H15453" t="s">
        <v>3118</v>
      </c>
      <c r="I15453" t="s">
        <v>33</v>
      </c>
      <c r="J15453" t="s">
        <v>8250</v>
      </c>
      <c r="K15453" s="2">
        <v>1032441845</v>
      </c>
      <c r="L15453" t="s">
        <v>38</v>
      </c>
      <c r="M15453" t="s">
        <v>4511</v>
      </c>
      <c r="N15453" s="1" t="s">
        <v>246</v>
      </c>
    </row>
    <row r="15454" spans="1:14" x14ac:dyDescent="0.25">
      <c r="A15454" s="2">
        <v>52399</v>
      </c>
      <c r="B15454" s="3" t="s">
        <v>8249</v>
      </c>
      <c r="C15454" s="4">
        <f>+WEEKNUM(B15454)</f>
        <v>7</v>
      </c>
      <c r="D15454" s="4">
        <f>+MONTH(Tabla4[[#This Row],[FECHA]])</f>
        <v>2</v>
      </c>
      <c r="E15454" s="4">
        <f>+YEAR(B15454)</f>
        <v>2025</v>
      </c>
      <c r="F15454" t="s">
        <v>3340</v>
      </c>
      <c r="G15454" t="s">
        <v>8248</v>
      </c>
      <c r="H15454" t="s">
        <v>3118</v>
      </c>
      <c r="I15454" t="s">
        <v>16</v>
      </c>
      <c r="J15454" t="s">
        <v>8247</v>
      </c>
      <c r="K15454" s="2">
        <v>1012382494</v>
      </c>
      <c r="L15454" t="s">
        <v>38</v>
      </c>
      <c r="M15454" t="s">
        <v>4511</v>
      </c>
      <c r="N15454" s="1" t="s">
        <v>246</v>
      </c>
    </row>
    <row r="15455" spans="1:14" x14ac:dyDescent="0.25">
      <c r="A15455" s="2">
        <v>52405</v>
      </c>
      <c r="B15455" s="3" t="s">
        <v>8246</v>
      </c>
      <c r="C15455" s="4">
        <f>+WEEKNUM(B15455)</f>
        <v>7</v>
      </c>
      <c r="D15455" s="4">
        <f>+MONTH(Tabla4[[#This Row],[FECHA]])</f>
        <v>2</v>
      </c>
      <c r="E15455" s="4">
        <f>+YEAR(B15455)</f>
        <v>2025</v>
      </c>
      <c r="F15455" t="s">
        <v>3330</v>
      </c>
      <c r="H15455" t="s">
        <v>8</v>
      </c>
      <c r="I15455" t="s">
        <v>130</v>
      </c>
      <c r="J15455" t="s">
        <v>8245</v>
      </c>
      <c r="K15455" s="2">
        <v>1128050505</v>
      </c>
      <c r="L15455" t="s">
        <v>198</v>
      </c>
      <c r="M15455" t="s">
        <v>8244</v>
      </c>
      <c r="N15455" s="1" t="s">
        <v>246</v>
      </c>
    </row>
    <row r="15456" spans="1:14" x14ac:dyDescent="0.25">
      <c r="A15456" s="2">
        <v>52415</v>
      </c>
      <c r="B15456" s="3" t="s">
        <v>8243</v>
      </c>
      <c r="C15456" s="4">
        <f>+WEEKNUM(B15456)</f>
        <v>7</v>
      </c>
      <c r="D15456" s="4">
        <f>+MONTH(Tabla4[[#This Row],[FECHA]])</f>
        <v>2</v>
      </c>
      <c r="E15456" s="4">
        <f>+YEAR(B15456)</f>
        <v>2025</v>
      </c>
      <c r="F15456" t="s">
        <v>3337</v>
      </c>
      <c r="H15456" t="s">
        <v>3118</v>
      </c>
      <c r="I15456" t="s">
        <v>16</v>
      </c>
      <c r="J15456" t="s">
        <v>839</v>
      </c>
      <c r="K15456" s="2">
        <v>1001330582</v>
      </c>
      <c r="L15456" t="s">
        <v>55</v>
      </c>
      <c r="M15456" t="s">
        <v>4511</v>
      </c>
      <c r="N15456" s="1" t="s">
        <v>246</v>
      </c>
    </row>
    <row r="15457" spans="1:14" x14ac:dyDescent="0.25">
      <c r="A15457" s="2">
        <v>52417</v>
      </c>
      <c r="B15457" s="3" t="s">
        <v>8242</v>
      </c>
      <c r="C15457" s="4">
        <f>+WEEKNUM(B15457)</f>
        <v>7</v>
      </c>
      <c r="D15457" s="4">
        <f>+MONTH(Tabla4[[#This Row],[FECHA]])</f>
        <v>2</v>
      </c>
      <c r="E15457" s="4">
        <f>+YEAR(B15457)</f>
        <v>2025</v>
      </c>
      <c r="F15457" t="s">
        <v>3330</v>
      </c>
      <c r="H15457" t="s">
        <v>21</v>
      </c>
      <c r="I15457" t="s">
        <v>997</v>
      </c>
      <c r="J15457" t="s">
        <v>5804</v>
      </c>
      <c r="K15457" s="2">
        <v>1014301554</v>
      </c>
      <c r="L15457" t="s">
        <v>1</v>
      </c>
      <c r="N15457" s="1" t="s">
        <v>246</v>
      </c>
    </row>
    <row r="15458" spans="1:14" x14ac:dyDescent="0.25">
      <c r="A15458" s="2">
        <v>52419</v>
      </c>
      <c r="B15458" s="3" t="s">
        <v>8241</v>
      </c>
      <c r="C15458" s="4">
        <f>+WEEKNUM(B15458)</f>
        <v>7</v>
      </c>
      <c r="D15458" s="4">
        <f>+MONTH(Tabla4[[#This Row],[FECHA]])</f>
        <v>2</v>
      </c>
      <c r="E15458" s="4">
        <f>+YEAR(B15458)</f>
        <v>2025</v>
      </c>
      <c r="F15458" t="s">
        <v>3340</v>
      </c>
      <c r="H15458" t="s">
        <v>3118</v>
      </c>
      <c r="I15458" t="s">
        <v>16</v>
      </c>
      <c r="J15458" t="s">
        <v>8240</v>
      </c>
      <c r="K15458" s="2">
        <v>1022343015</v>
      </c>
      <c r="L15458" t="s">
        <v>55</v>
      </c>
      <c r="M15458" t="s">
        <v>4511</v>
      </c>
      <c r="N15458" s="1" t="s">
        <v>246</v>
      </c>
    </row>
    <row r="15459" spans="1:14" x14ac:dyDescent="0.25">
      <c r="A15459" s="2">
        <v>51150</v>
      </c>
      <c r="B15459" s="3" t="s">
        <v>8239</v>
      </c>
      <c r="C15459" s="4">
        <f>+WEEKNUM(B15459)</f>
        <v>6</v>
      </c>
      <c r="D15459" s="4">
        <f>+MONTH(Tabla4[[#This Row],[FECHA]])</f>
        <v>2</v>
      </c>
      <c r="E15459" s="4">
        <f>+YEAR(B15459)</f>
        <v>2025</v>
      </c>
      <c r="F15459" t="s">
        <v>3201</v>
      </c>
      <c r="G15459" t="s">
        <v>8238</v>
      </c>
      <c r="H15459" t="s">
        <v>21</v>
      </c>
      <c r="I15459" t="s">
        <v>16</v>
      </c>
      <c r="J15459" t="s">
        <v>7620</v>
      </c>
      <c r="K15459" s="2">
        <v>79519191</v>
      </c>
      <c r="L15459" t="s">
        <v>38</v>
      </c>
      <c r="M15459" t="s">
        <v>4511</v>
      </c>
      <c r="N15459" s="1" t="s">
        <v>246</v>
      </c>
    </row>
    <row r="15460" spans="1:14" x14ac:dyDescent="0.25">
      <c r="A15460" s="2">
        <v>51153</v>
      </c>
      <c r="B15460" s="3" t="s">
        <v>8237</v>
      </c>
      <c r="C15460" s="4">
        <f>+WEEKNUM(B15460)</f>
        <v>6</v>
      </c>
      <c r="D15460" s="4">
        <f>+MONTH(Tabla4[[#This Row],[FECHA]])</f>
        <v>2</v>
      </c>
      <c r="E15460" s="4">
        <f>+YEAR(B15460)</f>
        <v>2025</v>
      </c>
      <c r="F15460" t="s">
        <v>3214</v>
      </c>
      <c r="G15460" t="s">
        <v>8236</v>
      </c>
      <c r="H15460" t="s">
        <v>3118</v>
      </c>
      <c r="I15460" t="s">
        <v>303</v>
      </c>
      <c r="J15460" t="s">
        <v>8235</v>
      </c>
      <c r="K15460" s="2">
        <v>1015449977</v>
      </c>
      <c r="L15460" t="s">
        <v>38</v>
      </c>
      <c r="M15460" t="s">
        <v>4511</v>
      </c>
      <c r="N15460" s="1" t="s">
        <v>246</v>
      </c>
    </row>
    <row r="15461" spans="1:14" x14ac:dyDescent="0.25">
      <c r="A15461" s="2">
        <v>51163</v>
      </c>
      <c r="B15461" s="3" t="s">
        <v>8234</v>
      </c>
      <c r="C15461" s="4">
        <f>+WEEKNUM(B15461)</f>
        <v>6</v>
      </c>
      <c r="D15461" s="4">
        <f>+MONTH(Tabla4[[#This Row],[FECHA]])</f>
        <v>2</v>
      </c>
      <c r="E15461" s="4">
        <f>+YEAR(B15461)</f>
        <v>2025</v>
      </c>
      <c r="F15461" t="s">
        <v>3214</v>
      </c>
      <c r="G15461" t="s">
        <v>8233</v>
      </c>
      <c r="H15461" t="s">
        <v>3118</v>
      </c>
      <c r="I15461" t="s">
        <v>30</v>
      </c>
      <c r="J15461" t="s">
        <v>8232</v>
      </c>
      <c r="K15461" s="2">
        <v>901087792</v>
      </c>
      <c r="L15461" t="s">
        <v>38</v>
      </c>
      <c r="M15461" t="s">
        <v>4511</v>
      </c>
      <c r="N15461" s="1" t="s">
        <v>246</v>
      </c>
    </row>
    <row r="15462" spans="1:14" x14ac:dyDescent="0.25">
      <c r="A15462" s="2">
        <v>51186</v>
      </c>
      <c r="B15462" s="3" t="s">
        <v>8231</v>
      </c>
      <c r="C15462" s="4">
        <f>+WEEKNUM(B15462)</f>
        <v>6</v>
      </c>
      <c r="D15462" s="4">
        <f>+MONTH(Tabla4[[#This Row],[FECHA]])</f>
        <v>2</v>
      </c>
      <c r="E15462" s="4">
        <f>+YEAR(B15462)</f>
        <v>2025</v>
      </c>
      <c r="F15462" t="s">
        <v>3214</v>
      </c>
      <c r="G15462" t="s">
        <v>8230</v>
      </c>
      <c r="H15462" t="s">
        <v>3118</v>
      </c>
      <c r="I15462" t="s">
        <v>30</v>
      </c>
      <c r="J15462" t="s">
        <v>8229</v>
      </c>
      <c r="K15462" s="2">
        <v>79840179</v>
      </c>
      <c r="L15462" t="s">
        <v>38</v>
      </c>
      <c r="M15462" t="s">
        <v>4511</v>
      </c>
      <c r="N15462" s="1" t="s">
        <v>246</v>
      </c>
    </row>
    <row r="15463" spans="1:14" x14ac:dyDescent="0.25">
      <c r="A15463" s="2">
        <v>51188</v>
      </c>
      <c r="B15463" s="3" t="s">
        <v>8228</v>
      </c>
      <c r="C15463" s="4">
        <f>+WEEKNUM(B15463)</f>
        <v>6</v>
      </c>
      <c r="D15463" s="4">
        <f>+MONTH(Tabla4[[#This Row],[FECHA]])</f>
        <v>2</v>
      </c>
      <c r="E15463" s="4">
        <f>+YEAR(B15463)</f>
        <v>2025</v>
      </c>
      <c r="F15463" t="s">
        <v>3218</v>
      </c>
      <c r="H15463" t="s">
        <v>3</v>
      </c>
      <c r="I15463" t="s">
        <v>33</v>
      </c>
      <c r="J15463" t="s">
        <v>8227</v>
      </c>
      <c r="K15463" s="2">
        <v>1020833029</v>
      </c>
      <c r="L15463" t="s">
        <v>55</v>
      </c>
      <c r="M15463" t="s">
        <v>4511</v>
      </c>
      <c r="N15463" s="1" t="s">
        <v>246</v>
      </c>
    </row>
    <row r="15464" spans="1:14" x14ac:dyDescent="0.25">
      <c r="A15464" s="2">
        <v>51206</v>
      </c>
      <c r="B15464" s="3" t="s">
        <v>8226</v>
      </c>
      <c r="C15464" s="4">
        <f>+WEEKNUM(B15464)</f>
        <v>6</v>
      </c>
      <c r="D15464" s="4">
        <f>+MONTH(Tabla4[[#This Row],[FECHA]])</f>
        <v>2</v>
      </c>
      <c r="E15464" s="4">
        <f>+YEAR(B15464)</f>
        <v>2025</v>
      </c>
      <c r="F15464" t="s">
        <v>3201</v>
      </c>
      <c r="G15464" t="s">
        <v>8225</v>
      </c>
      <c r="H15464" t="s">
        <v>3118</v>
      </c>
      <c r="I15464" t="s">
        <v>130</v>
      </c>
      <c r="J15464" t="s">
        <v>6069</v>
      </c>
      <c r="K15464" s="2">
        <v>79689562</v>
      </c>
      <c r="L15464" t="s">
        <v>38</v>
      </c>
      <c r="M15464" t="s">
        <v>4511</v>
      </c>
      <c r="N15464" s="1" t="s">
        <v>246</v>
      </c>
    </row>
    <row r="15465" spans="1:14" x14ac:dyDescent="0.25">
      <c r="A15465" s="2">
        <v>51222</v>
      </c>
      <c r="B15465" s="3" t="s">
        <v>8224</v>
      </c>
      <c r="C15465" s="4">
        <f>+WEEKNUM(B15465)</f>
        <v>6</v>
      </c>
      <c r="D15465" s="4">
        <f>+MONTH(Tabla4[[#This Row],[FECHA]])</f>
        <v>2</v>
      </c>
      <c r="E15465" s="4">
        <f>+YEAR(B15465)</f>
        <v>2025</v>
      </c>
      <c r="F15465" t="s">
        <v>3201</v>
      </c>
      <c r="G15465" t="s">
        <v>8223</v>
      </c>
      <c r="H15465" t="s">
        <v>3118</v>
      </c>
      <c r="I15465" t="s">
        <v>130</v>
      </c>
      <c r="J15465" t="s">
        <v>8222</v>
      </c>
      <c r="K15465" s="2">
        <v>1006559275</v>
      </c>
      <c r="L15465" t="s">
        <v>38</v>
      </c>
      <c r="M15465" t="s">
        <v>4511</v>
      </c>
      <c r="N15465" s="1" t="s">
        <v>246</v>
      </c>
    </row>
    <row r="15466" spans="1:14" x14ac:dyDescent="0.25">
      <c r="A15466" s="2">
        <v>51224</v>
      </c>
      <c r="B15466" s="3" t="s">
        <v>8221</v>
      </c>
      <c r="C15466" s="4">
        <f>+WEEKNUM(B15466)</f>
        <v>6</v>
      </c>
      <c r="D15466" s="4">
        <f>+MONTH(Tabla4[[#This Row],[FECHA]])</f>
        <v>2</v>
      </c>
      <c r="E15466" s="4">
        <f>+YEAR(B15466)</f>
        <v>2025</v>
      </c>
      <c r="F15466" t="s">
        <v>3208</v>
      </c>
      <c r="G15466" t="s">
        <v>8220</v>
      </c>
      <c r="H15466" t="s">
        <v>21</v>
      </c>
      <c r="I15466" t="s">
        <v>16</v>
      </c>
      <c r="J15466" t="s">
        <v>750</v>
      </c>
      <c r="K15466" s="2">
        <v>80190637</v>
      </c>
      <c r="L15466" t="s">
        <v>55</v>
      </c>
      <c r="M15466" t="s">
        <v>4511</v>
      </c>
      <c r="N15466" s="1" t="s">
        <v>246</v>
      </c>
    </row>
    <row r="15467" spans="1:14" x14ac:dyDescent="0.25">
      <c r="A15467" s="2">
        <v>51257</v>
      </c>
      <c r="B15467" s="3" t="s">
        <v>8219</v>
      </c>
      <c r="C15467" s="4">
        <f>+WEEKNUM(B15467)</f>
        <v>6</v>
      </c>
      <c r="D15467" s="4">
        <f>+MONTH(Tabla4[[#This Row],[FECHA]])</f>
        <v>2</v>
      </c>
      <c r="E15467" s="4">
        <f>+YEAR(B15467)</f>
        <v>2025</v>
      </c>
      <c r="F15467" t="s">
        <v>3266</v>
      </c>
      <c r="H15467" t="s">
        <v>21</v>
      </c>
      <c r="I15467" t="s">
        <v>16</v>
      </c>
      <c r="J15467" t="s">
        <v>8218</v>
      </c>
      <c r="K15467" s="2">
        <v>80070999</v>
      </c>
      <c r="L15467" t="s">
        <v>55</v>
      </c>
      <c r="M15467" t="s">
        <v>4511</v>
      </c>
      <c r="N15467" s="1" t="s">
        <v>246</v>
      </c>
    </row>
    <row r="15468" spans="1:14" x14ac:dyDescent="0.25">
      <c r="A15468" s="2">
        <v>51279</v>
      </c>
      <c r="B15468" s="3" t="s">
        <v>8217</v>
      </c>
      <c r="C15468" s="4">
        <f>+WEEKNUM(B15468)</f>
        <v>6</v>
      </c>
      <c r="D15468" s="4">
        <f>+MONTH(Tabla4[[#This Row],[FECHA]])</f>
        <v>2</v>
      </c>
      <c r="E15468" s="4">
        <f>+YEAR(B15468)</f>
        <v>2025</v>
      </c>
      <c r="F15468" t="s">
        <v>3218</v>
      </c>
      <c r="G15468" t="s">
        <v>8216</v>
      </c>
      <c r="H15468" t="s">
        <v>3</v>
      </c>
      <c r="I15468" t="s">
        <v>16</v>
      </c>
      <c r="J15468" t="s">
        <v>8215</v>
      </c>
      <c r="K15468" s="2">
        <v>901296726</v>
      </c>
      <c r="L15468" t="s">
        <v>38</v>
      </c>
      <c r="M15468" t="s">
        <v>4511</v>
      </c>
      <c r="N15468" s="1" t="s">
        <v>246</v>
      </c>
    </row>
    <row r="15469" spans="1:14" x14ac:dyDescent="0.25">
      <c r="A15469" s="2">
        <v>67465</v>
      </c>
      <c r="B15469" s="3" t="s">
        <v>8214</v>
      </c>
      <c r="C15469" s="4">
        <f>+WEEKNUM(Tabla4[[#This Row],[FECHA]])</f>
        <v>35</v>
      </c>
      <c r="D15469" s="4">
        <f>+MONTH(Tabla4[[#This Row],[FECHA]])</f>
        <v>8</v>
      </c>
      <c r="E15469" s="4">
        <f>+YEAR(B15469)</f>
        <v>2025</v>
      </c>
      <c r="F15469" t="s">
        <v>8170</v>
      </c>
      <c r="G15469" t="s">
        <v>8213</v>
      </c>
      <c r="H15469" t="s">
        <v>21</v>
      </c>
      <c r="I15469" s="2">
        <v>1600</v>
      </c>
      <c r="J15469" t="s">
        <v>8212</v>
      </c>
      <c r="K15469" s="2">
        <v>1035973801</v>
      </c>
      <c r="L15469" t="s">
        <v>38</v>
      </c>
      <c r="M15469" t="s">
        <v>37</v>
      </c>
      <c r="N15469" s="1" t="s">
        <v>0</v>
      </c>
    </row>
    <row r="15470" spans="1:14" x14ac:dyDescent="0.25">
      <c r="A15470" s="2">
        <v>67532</v>
      </c>
      <c r="B15470" s="3" t="s">
        <v>8211</v>
      </c>
      <c r="C15470" s="4">
        <f>+WEEKNUM(Tabla4[[#This Row],[FECHA]])</f>
        <v>35</v>
      </c>
      <c r="D15470" s="4">
        <f>+MONTH(Tabla4[[#This Row],[FECHA]])</f>
        <v>8</v>
      </c>
      <c r="E15470" s="4">
        <f>+YEAR(B15470)</f>
        <v>2025</v>
      </c>
      <c r="F15470" t="s">
        <v>7467</v>
      </c>
      <c r="H15470" t="s">
        <v>3</v>
      </c>
      <c r="I15470" s="2">
        <v>800</v>
      </c>
      <c r="J15470" t="s">
        <v>88</v>
      </c>
      <c r="K15470" s="2">
        <v>1007331776</v>
      </c>
      <c r="L15470" t="s">
        <v>58</v>
      </c>
      <c r="M15470" t="s">
        <v>4496</v>
      </c>
      <c r="N15470" s="1" t="s">
        <v>0</v>
      </c>
    </row>
    <row r="15471" spans="1:14" x14ac:dyDescent="0.25">
      <c r="A15471" s="2">
        <v>67614</v>
      </c>
      <c r="B15471" s="3" t="s">
        <v>8210</v>
      </c>
      <c r="C15471" s="4">
        <f>+WEEKNUM(Tabla4[[#This Row],[FECHA]])</f>
        <v>35</v>
      </c>
      <c r="D15471" s="4">
        <f>+MONTH(Tabla4[[#This Row],[FECHA]])</f>
        <v>8</v>
      </c>
      <c r="E15471" s="4">
        <f>+YEAR(B15471)</f>
        <v>2025</v>
      </c>
      <c r="F15471" t="s">
        <v>8177</v>
      </c>
      <c r="H15471" t="s">
        <v>21</v>
      </c>
      <c r="I15471" s="2">
        <v>800</v>
      </c>
      <c r="J15471" t="s">
        <v>8209</v>
      </c>
      <c r="K15471" s="2">
        <v>1214734151</v>
      </c>
      <c r="L15471" t="s">
        <v>256</v>
      </c>
      <c r="M15471" t="s">
        <v>37</v>
      </c>
      <c r="N15471" s="1" t="s">
        <v>0</v>
      </c>
    </row>
    <row r="15472" spans="1:14" x14ac:dyDescent="0.25">
      <c r="A15472" s="2">
        <v>67663</v>
      </c>
      <c r="B15472" s="3" t="s">
        <v>8208</v>
      </c>
      <c r="C15472" s="4">
        <f>+WEEKNUM(Tabla4[[#This Row],[FECHA]])</f>
        <v>35</v>
      </c>
      <c r="D15472" s="4">
        <f>+MONTH(Tabla4[[#This Row],[FECHA]])</f>
        <v>8</v>
      </c>
      <c r="E15472" s="4">
        <f>+YEAR(B15472)</f>
        <v>2025</v>
      </c>
      <c r="F15472" t="s">
        <v>8177</v>
      </c>
      <c r="H15472" t="s">
        <v>3</v>
      </c>
      <c r="I15472" s="2">
        <v>800</v>
      </c>
      <c r="J15472" t="s">
        <v>8207</v>
      </c>
      <c r="K15472" s="2">
        <v>1036599015</v>
      </c>
      <c r="L15472" t="s">
        <v>58</v>
      </c>
      <c r="M15472" t="s">
        <v>37</v>
      </c>
      <c r="N15472" s="1" t="s">
        <v>0</v>
      </c>
    </row>
    <row r="15473" spans="1:14" x14ac:dyDescent="0.25">
      <c r="A15473" s="2">
        <v>67754</v>
      </c>
      <c r="B15473" s="3" t="s">
        <v>8206</v>
      </c>
      <c r="C15473" s="4">
        <f>+WEEKNUM(Tabla4[[#This Row],[FECHA]])</f>
        <v>35</v>
      </c>
      <c r="D15473" s="4">
        <f>+MONTH(Tabla4[[#This Row],[FECHA]])</f>
        <v>8</v>
      </c>
      <c r="E15473" s="4">
        <f>+YEAR(B15473)</f>
        <v>2025</v>
      </c>
      <c r="F15473" t="s">
        <v>8173</v>
      </c>
      <c r="H15473" t="s">
        <v>3</v>
      </c>
      <c r="I15473" s="2">
        <v>800</v>
      </c>
      <c r="J15473" t="s">
        <v>8205</v>
      </c>
      <c r="K15473" s="2">
        <v>1053854937</v>
      </c>
      <c r="L15473" t="s">
        <v>1</v>
      </c>
      <c r="N15473" s="1" t="s">
        <v>0</v>
      </c>
    </row>
    <row r="15474" spans="1:14" x14ac:dyDescent="0.25">
      <c r="A15474" s="2">
        <v>67774</v>
      </c>
      <c r="B15474" s="3" t="s">
        <v>8204</v>
      </c>
      <c r="C15474" s="4">
        <f>+WEEKNUM(Tabla4[[#This Row],[FECHA]])</f>
        <v>35</v>
      </c>
      <c r="D15474" s="4">
        <f>+MONTH(Tabla4[[#This Row],[FECHA]])</f>
        <v>8</v>
      </c>
      <c r="E15474" s="4">
        <f>+YEAR(B15474)</f>
        <v>2025</v>
      </c>
      <c r="F15474" t="s">
        <v>8186</v>
      </c>
      <c r="H15474" t="s">
        <v>3</v>
      </c>
      <c r="I15474" s="2">
        <v>1600</v>
      </c>
      <c r="J15474" t="s">
        <v>8203</v>
      </c>
      <c r="K15474" s="2">
        <v>1037637283</v>
      </c>
      <c r="L15474" t="s">
        <v>58</v>
      </c>
      <c r="M15474" t="s">
        <v>37</v>
      </c>
      <c r="N15474" s="1" t="s">
        <v>0</v>
      </c>
    </row>
    <row r="15475" spans="1:14" x14ac:dyDescent="0.25">
      <c r="A15475" s="2">
        <v>67870</v>
      </c>
      <c r="B15475" s="3" t="s">
        <v>8202</v>
      </c>
      <c r="C15475" s="4">
        <f>+WEEKNUM(Tabla4[[#This Row],[FECHA]])</f>
        <v>35</v>
      </c>
      <c r="D15475" s="4">
        <f>+MONTH(Tabla4[[#This Row],[FECHA]])</f>
        <v>8</v>
      </c>
      <c r="E15475" s="4">
        <f>+YEAR(B15475)</f>
        <v>2025</v>
      </c>
      <c r="F15475" t="s">
        <v>8177</v>
      </c>
      <c r="H15475" t="s">
        <v>21</v>
      </c>
      <c r="I15475" t="s">
        <v>1138</v>
      </c>
      <c r="J15475" t="s">
        <v>132</v>
      </c>
      <c r="K15475" s="2">
        <v>1152439801</v>
      </c>
      <c r="L15475" t="s">
        <v>1</v>
      </c>
      <c r="N15475" s="1" t="s">
        <v>0</v>
      </c>
    </row>
    <row r="15476" spans="1:14" x14ac:dyDescent="0.25">
      <c r="A15476" s="2">
        <v>67891</v>
      </c>
      <c r="B15476" s="3" t="s">
        <v>8201</v>
      </c>
      <c r="C15476" s="4">
        <f>+WEEKNUM(Tabla4[[#This Row],[FECHA]])</f>
        <v>35</v>
      </c>
      <c r="D15476" s="4">
        <f>+MONTH(Tabla4[[#This Row],[FECHA]])</f>
        <v>8</v>
      </c>
      <c r="E15476" s="4">
        <f>+YEAR(B15476)</f>
        <v>2025</v>
      </c>
      <c r="F15476" t="s">
        <v>8170</v>
      </c>
      <c r="G15476" t="s">
        <v>8200</v>
      </c>
      <c r="H15476" t="s">
        <v>3</v>
      </c>
      <c r="I15476" t="s">
        <v>16</v>
      </c>
      <c r="J15476" t="s">
        <v>8199</v>
      </c>
      <c r="K15476" s="2">
        <v>1069469932</v>
      </c>
      <c r="L15476" t="s">
        <v>38</v>
      </c>
      <c r="M15476" t="s">
        <v>37</v>
      </c>
      <c r="N15476" s="1" t="s">
        <v>0</v>
      </c>
    </row>
    <row r="15477" spans="1:14" x14ac:dyDescent="0.25">
      <c r="A15477" s="2">
        <v>67896</v>
      </c>
      <c r="B15477" s="3" t="s">
        <v>8198</v>
      </c>
      <c r="C15477" s="4">
        <f>+WEEKNUM(Tabla4[[#This Row],[FECHA]])</f>
        <v>35</v>
      </c>
      <c r="D15477" s="4">
        <f>+MONTH(Tabla4[[#This Row],[FECHA]])</f>
        <v>8</v>
      </c>
      <c r="E15477" s="4">
        <f>+YEAR(B15477)</f>
        <v>2025</v>
      </c>
      <c r="F15477" t="s">
        <v>7467</v>
      </c>
      <c r="G15477" t="s">
        <v>8197</v>
      </c>
      <c r="H15477" t="s">
        <v>3803</v>
      </c>
      <c r="I15477" t="s">
        <v>16</v>
      </c>
      <c r="J15477" t="s">
        <v>8196</v>
      </c>
      <c r="K15477" s="2">
        <v>1028014563</v>
      </c>
      <c r="L15477" t="s">
        <v>38</v>
      </c>
      <c r="M15477" t="s">
        <v>2202</v>
      </c>
      <c r="N15477" s="1" t="s">
        <v>0</v>
      </c>
    </row>
    <row r="15478" spans="1:14" x14ac:dyDescent="0.25">
      <c r="A15478" s="2">
        <v>67901</v>
      </c>
      <c r="B15478" s="3" t="s">
        <v>8195</v>
      </c>
      <c r="C15478" s="4">
        <f>+WEEKNUM(Tabla4[[#This Row],[FECHA]])</f>
        <v>35</v>
      </c>
      <c r="D15478" s="4">
        <f>+MONTH(Tabla4[[#This Row],[FECHA]])</f>
        <v>8</v>
      </c>
      <c r="E15478" s="4">
        <f>+YEAR(B15478)</f>
        <v>2025</v>
      </c>
      <c r="F15478" t="s">
        <v>8177</v>
      </c>
      <c r="H15478" t="s">
        <v>21</v>
      </c>
      <c r="I15478" t="s">
        <v>30</v>
      </c>
      <c r="J15478" t="s">
        <v>106</v>
      </c>
      <c r="K15478" s="2">
        <v>1027663388</v>
      </c>
      <c r="L15478" t="s">
        <v>58</v>
      </c>
      <c r="M15478" t="s">
        <v>37</v>
      </c>
      <c r="N15478" s="1" t="s">
        <v>0</v>
      </c>
    </row>
    <row r="15479" spans="1:14" x14ac:dyDescent="0.25">
      <c r="A15479" s="2">
        <v>67930</v>
      </c>
      <c r="B15479" s="3" t="s">
        <v>8194</v>
      </c>
      <c r="C15479" s="4">
        <f>+WEEKNUM(Tabla4[[#This Row],[FECHA]])</f>
        <v>35</v>
      </c>
      <c r="D15479" s="4">
        <f>+MONTH(Tabla4[[#This Row],[FECHA]])</f>
        <v>8</v>
      </c>
      <c r="E15479" s="4">
        <f>+YEAR(B15479)</f>
        <v>2025</v>
      </c>
      <c r="F15479" t="s">
        <v>8173</v>
      </c>
      <c r="H15479" t="s">
        <v>21</v>
      </c>
      <c r="I15479" t="s">
        <v>8193</v>
      </c>
      <c r="J15479" t="s">
        <v>8192</v>
      </c>
      <c r="K15479" s="2">
        <v>1017930351</v>
      </c>
      <c r="L15479" t="s">
        <v>49</v>
      </c>
      <c r="M15479" t="s">
        <v>37</v>
      </c>
      <c r="N15479" s="1" t="s">
        <v>0</v>
      </c>
    </row>
    <row r="15480" spans="1:14" x14ac:dyDescent="0.25">
      <c r="A15480" s="2">
        <v>67939</v>
      </c>
      <c r="B15480" s="3" t="s">
        <v>8191</v>
      </c>
      <c r="C15480" s="4">
        <f>+WEEKNUM(Tabla4[[#This Row],[FECHA]])</f>
        <v>35</v>
      </c>
      <c r="D15480" s="4">
        <f>+MONTH(Tabla4[[#This Row],[FECHA]])</f>
        <v>8</v>
      </c>
      <c r="E15480" s="4">
        <f>+YEAR(B15480)</f>
        <v>2025</v>
      </c>
      <c r="F15480" t="s">
        <v>8170</v>
      </c>
      <c r="H15480" t="s">
        <v>3</v>
      </c>
      <c r="I15480" t="s">
        <v>30</v>
      </c>
      <c r="J15480" t="s">
        <v>8190</v>
      </c>
      <c r="K15480" s="2">
        <v>21470853</v>
      </c>
      <c r="L15480" t="s">
        <v>58</v>
      </c>
      <c r="M15480" t="s">
        <v>37</v>
      </c>
      <c r="N15480" s="1" t="s">
        <v>0</v>
      </c>
    </row>
    <row r="15481" spans="1:14" x14ac:dyDescent="0.25">
      <c r="A15481" s="2">
        <v>67941</v>
      </c>
      <c r="B15481" s="3" t="s">
        <v>8189</v>
      </c>
      <c r="C15481" s="4">
        <f>+WEEKNUM(Tabla4[[#This Row],[FECHA]])</f>
        <v>35</v>
      </c>
      <c r="D15481" s="4">
        <f>+MONTH(Tabla4[[#This Row],[FECHA]])</f>
        <v>8</v>
      </c>
      <c r="E15481" s="4">
        <f>+YEAR(B15481)</f>
        <v>2025</v>
      </c>
      <c r="F15481" t="s">
        <v>8177</v>
      </c>
      <c r="H15481" t="s">
        <v>3</v>
      </c>
      <c r="I15481" s="2">
        <v>350</v>
      </c>
      <c r="J15481" t="s">
        <v>8188</v>
      </c>
      <c r="K15481" s="2">
        <v>1023748853</v>
      </c>
      <c r="L15481" t="s">
        <v>55</v>
      </c>
      <c r="M15481" t="s">
        <v>37</v>
      </c>
      <c r="N15481" s="1" t="s">
        <v>0</v>
      </c>
    </row>
    <row r="15482" spans="1:14" x14ac:dyDescent="0.25">
      <c r="A15482" s="2">
        <v>67960</v>
      </c>
      <c r="B15482" s="3" t="s">
        <v>8187</v>
      </c>
      <c r="C15482" s="4">
        <f>+WEEKNUM(Tabla4[[#This Row],[FECHA]])</f>
        <v>35</v>
      </c>
      <c r="D15482" s="4">
        <f>+MONTH(Tabla4[[#This Row],[FECHA]])</f>
        <v>8</v>
      </c>
      <c r="E15482" s="4">
        <f>+YEAR(B15482)</f>
        <v>2025</v>
      </c>
      <c r="F15482" t="s">
        <v>8186</v>
      </c>
      <c r="G15482" t="s">
        <v>8185</v>
      </c>
      <c r="H15482" t="s">
        <v>275</v>
      </c>
      <c r="I15482" s="2">
        <v>800</v>
      </c>
      <c r="J15482" t="s">
        <v>8184</v>
      </c>
      <c r="K15482" s="2">
        <v>1077443277</v>
      </c>
      <c r="L15482" t="s">
        <v>38</v>
      </c>
      <c r="M15482" t="s">
        <v>2202</v>
      </c>
      <c r="N15482" s="1" t="s">
        <v>0</v>
      </c>
    </row>
    <row r="15483" spans="1:14" x14ac:dyDescent="0.25">
      <c r="A15483" s="2">
        <v>67981</v>
      </c>
      <c r="B15483" s="3" t="s">
        <v>8183</v>
      </c>
      <c r="C15483" s="4">
        <f>+WEEKNUM(Tabla4[[#This Row],[FECHA]])</f>
        <v>35</v>
      </c>
      <c r="D15483" s="4">
        <f>+MONTH(Tabla4[[#This Row],[FECHA]])</f>
        <v>8</v>
      </c>
      <c r="E15483" s="4">
        <f>+YEAR(B15483)</f>
        <v>2025</v>
      </c>
      <c r="F15483" t="s">
        <v>8177</v>
      </c>
      <c r="H15483" t="s">
        <v>21</v>
      </c>
      <c r="I15483" s="2">
        <v>500</v>
      </c>
      <c r="J15483" t="s">
        <v>8182</v>
      </c>
      <c r="K15483" s="2">
        <v>1020765135</v>
      </c>
      <c r="L15483" t="s">
        <v>58</v>
      </c>
      <c r="M15483" t="s">
        <v>37</v>
      </c>
      <c r="N15483" s="1" t="s">
        <v>0</v>
      </c>
    </row>
    <row r="15484" spans="1:14" x14ac:dyDescent="0.25">
      <c r="A15484" s="2">
        <v>67983</v>
      </c>
      <c r="B15484" s="3" t="s">
        <v>8181</v>
      </c>
      <c r="C15484" s="4">
        <f>+WEEKNUM(Tabla4[[#This Row],[FECHA]])</f>
        <v>35</v>
      </c>
      <c r="D15484" s="4">
        <f>+MONTH(Tabla4[[#This Row],[FECHA]])</f>
        <v>8</v>
      </c>
      <c r="E15484" s="4">
        <f>+YEAR(B15484)</f>
        <v>2025</v>
      </c>
      <c r="G15484" t="s">
        <v>8180</v>
      </c>
      <c r="H15484" t="s">
        <v>21</v>
      </c>
      <c r="I15484" s="2">
        <v>350</v>
      </c>
      <c r="J15484" t="s">
        <v>8179</v>
      </c>
      <c r="K15484" s="2">
        <v>1152195380</v>
      </c>
      <c r="L15484" t="s">
        <v>38</v>
      </c>
      <c r="N15484" s="1" t="s">
        <v>0</v>
      </c>
    </row>
    <row r="15485" spans="1:14" x14ac:dyDescent="0.25">
      <c r="A15485" s="2">
        <v>67998</v>
      </c>
      <c r="B15485" s="3" t="s">
        <v>8178</v>
      </c>
      <c r="C15485" s="4">
        <f>+WEEKNUM(Tabla4[[#This Row],[FECHA]])</f>
        <v>35</v>
      </c>
      <c r="D15485" s="4">
        <f>+MONTH(Tabla4[[#This Row],[FECHA]])</f>
        <v>8</v>
      </c>
      <c r="E15485" s="4">
        <f>+YEAR(B15485)</f>
        <v>2025</v>
      </c>
      <c r="F15485" t="s">
        <v>8177</v>
      </c>
      <c r="G15485" t="s">
        <v>8176</v>
      </c>
      <c r="H15485" t="s">
        <v>3</v>
      </c>
      <c r="I15485" t="s">
        <v>30</v>
      </c>
      <c r="J15485" t="s">
        <v>8175</v>
      </c>
      <c r="K15485" s="2">
        <v>71652741</v>
      </c>
      <c r="L15485" t="s">
        <v>38</v>
      </c>
      <c r="M15485" t="s">
        <v>37</v>
      </c>
      <c r="N15485" s="1" t="s">
        <v>0</v>
      </c>
    </row>
    <row r="15486" spans="1:14" x14ac:dyDescent="0.25">
      <c r="A15486" s="2">
        <v>68005</v>
      </c>
      <c r="B15486" s="3" t="s">
        <v>8174</v>
      </c>
      <c r="C15486" s="4">
        <f>+WEEKNUM(Tabla4[[#This Row],[FECHA]])</f>
        <v>35</v>
      </c>
      <c r="D15486" s="4">
        <f>+MONTH(Tabla4[[#This Row],[FECHA]])</f>
        <v>8</v>
      </c>
      <c r="E15486" s="4">
        <f>+YEAR(B15486)</f>
        <v>2025</v>
      </c>
      <c r="F15486" t="s">
        <v>8173</v>
      </c>
      <c r="H15486" t="s">
        <v>3</v>
      </c>
      <c r="I15486" t="s">
        <v>30</v>
      </c>
      <c r="J15486" t="s">
        <v>8172</v>
      </c>
      <c r="K15486" s="2">
        <v>16075091</v>
      </c>
      <c r="L15486" t="s">
        <v>1</v>
      </c>
      <c r="N15486" s="1" t="s">
        <v>0</v>
      </c>
    </row>
    <row r="15487" spans="1:14" x14ac:dyDescent="0.25">
      <c r="A15487" s="2">
        <v>68019</v>
      </c>
      <c r="B15487" s="3" t="s">
        <v>8171</v>
      </c>
      <c r="C15487" s="4">
        <f>+WEEKNUM(Tabla4[[#This Row],[FECHA]])</f>
        <v>35</v>
      </c>
      <c r="D15487" s="4">
        <f>+MONTH(Tabla4[[#This Row],[FECHA]])</f>
        <v>8</v>
      </c>
      <c r="E15487" s="4">
        <f>+YEAR(B15487)</f>
        <v>2025</v>
      </c>
      <c r="F15487" t="s">
        <v>8170</v>
      </c>
      <c r="G15487" t="s">
        <v>8169</v>
      </c>
      <c r="H15487" t="s">
        <v>8</v>
      </c>
      <c r="I15487" t="s">
        <v>30</v>
      </c>
      <c r="J15487" t="s">
        <v>8168</v>
      </c>
      <c r="K15487" s="2">
        <v>1152683148</v>
      </c>
      <c r="L15487" t="s">
        <v>38</v>
      </c>
      <c r="M15487" t="s">
        <v>37</v>
      </c>
      <c r="N15487" s="1" t="s">
        <v>0</v>
      </c>
    </row>
    <row r="15488" spans="1:14" x14ac:dyDescent="0.25">
      <c r="A15488" s="2">
        <v>66985</v>
      </c>
      <c r="B15488" s="3" t="s">
        <v>8167</v>
      </c>
      <c r="C15488" s="4">
        <f>+WEEKNUM(Tabla4[[#This Row],[FECHA]])</f>
        <v>34</v>
      </c>
      <c r="D15488" s="4">
        <f>+MONTH(Tabla4[[#This Row],[FECHA]])</f>
        <v>8</v>
      </c>
      <c r="E15488" s="4">
        <f>+YEAR(B15488)</f>
        <v>2025</v>
      </c>
      <c r="F15488" t="s">
        <v>6777</v>
      </c>
      <c r="G15488" t="s">
        <v>8166</v>
      </c>
      <c r="H15488" t="s">
        <v>133</v>
      </c>
      <c r="I15488" t="s">
        <v>33</v>
      </c>
      <c r="J15488" t="s">
        <v>8165</v>
      </c>
      <c r="K15488" s="2">
        <v>1023881896</v>
      </c>
      <c r="L15488" t="s">
        <v>38</v>
      </c>
      <c r="M15488" t="s">
        <v>2106</v>
      </c>
      <c r="N15488" s="1" t="s">
        <v>2098</v>
      </c>
    </row>
    <row r="15489" spans="1:14" x14ac:dyDescent="0.25">
      <c r="A15489" s="2">
        <v>66986</v>
      </c>
      <c r="B15489" s="3" t="s">
        <v>8164</v>
      </c>
      <c r="C15489" s="4">
        <f>+WEEKNUM(Tabla4[[#This Row],[FECHA]])</f>
        <v>34</v>
      </c>
      <c r="D15489" s="4">
        <f>+MONTH(Tabla4[[#This Row],[FECHA]])</f>
        <v>8</v>
      </c>
      <c r="E15489" s="4">
        <f>+YEAR(B15489)</f>
        <v>2025</v>
      </c>
      <c r="F15489" t="s">
        <v>6777</v>
      </c>
      <c r="G15489" t="s">
        <v>8163</v>
      </c>
      <c r="H15489" t="s">
        <v>275</v>
      </c>
      <c r="I15489" t="s">
        <v>16</v>
      </c>
      <c r="J15489" t="s">
        <v>5478</v>
      </c>
      <c r="K15489" s="2">
        <v>901352551</v>
      </c>
      <c r="L15489" t="s">
        <v>38</v>
      </c>
      <c r="M15489" t="s">
        <v>2144</v>
      </c>
      <c r="N15489" s="1" t="s">
        <v>2098</v>
      </c>
    </row>
    <row r="15490" spans="1:14" x14ac:dyDescent="0.25">
      <c r="A15490" s="2">
        <v>66989</v>
      </c>
      <c r="B15490" s="3" t="s">
        <v>8162</v>
      </c>
      <c r="C15490" s="4">
        <f>+WEEKNUM(Tabla4[[#This Row],[FECHA]])</f>
        <v>34</v>
      </c>
      <c r="D15490" s="4">
        <f>+MONTH(Tabla4[[#This Row],[FECHA]])</f>
        <v>8</v>
      </c>
      <c r="E15490" s="4">
        <f>+YEAR(B15490)</f>
        <v>2025</v>
      </c>
      <c r="F15490" t="s">
        <v>6715</v>
      </c>
      <c r="G15490" t="s">
        <v>8161</v>
      </c>
      <c r="H15490" t="s">
        <v>3</v>
      </c>
      <c r="I15490" t="s">
        <v>16</v>
      </c>
      <c r="J15490" t="s">
        <v>8160</v>
      </c>
      <c r="K15490" s="2">
        <v>80161088</v>
      </c>
      <c r="L15490" t="s">
        <v>38</v>
      </c>
      <c r="M15490" t="s">
        <v>6262</v>
      </c>
      <c r="N15490" s="1" t="s">
        <v>2098</v>
      </c>
    </row>
    <row r="15491" spans="1:14" x14ac:dyDescent="0.25">
      <c r="A15491" s="2">
        <v>66991</v>
      </c>
      <c r="B15491" s="3" t="s">
        <v>8159</v>
      </c>
      <c r="C15491" s="4">
        <f>+WEEKNUM(Tabla4[[#This Row],[FECHA]])</f>
        <v>34</v>
      </c>
      <c r="D15491" s="4">
        <f>+MONTH(Tabla4[[#This Row],[FECHA]])</f>
        <v>8</v>
      </c>
      <c r="E15491" s="4">
        <f>+YEAR(B15491)</f>
        <v>2025</v>
      </c>
      <c r="F15491" t="s">
        <v>6777</v>
      </c>
      <c r="G15491" t="s">
        <v>8158</v>
      </c>
      <c r="H15491" t="s">
        <v>916</v>
      </c>
      <c r="I15491" t="s">
        <v>33</v>
      </c>
      <c r="J15491" t="s">
        <v>8157</v>
      </c>
      <c r="K15491" s="2">
        <v>1000708247</v>
      </c>
      <c r="L15491" t="s">
        <v>38</v>
      </c>
      <c r="M15491" t="s">
        <v>2122</v>
      </c>
      <c r="N15491" s="1" t="s">
        <v>2098</v>
      </c>
    </row>
    <row r="15492" spans="1:14" x14ac:dyDescent="0.25">
      <c r="A15492" s="2">
        <v>66998</v>
      </c>
      <c r="B15492" s="3" t="s">
        <v>8156</v>
      </c>
      <c r="C15492" s="4">
        <f>+WEEKNUM(Tabla4[[#This Row],[FECHA]])</f>
        <v>34</v>
      </c>
      <c r="D15492" s="4">
        <f>+MONTH(Tabla4[[#This Row],[FECHA]])</f>
        <v>8</v>
      </c>
      <c r="E15492" s="4">
        <f>+YEAR(B15492)</f>
        <v>2025</v>
      </c>
      <c r="F15492" t="s">
        <v>6918</v>
      </c>
      <c r="G15492" t="s">
        <v>8155</v>
      </c>
      <c r="H15492" t="s">
        <v>8</v>
      </c>
      <c r="I15492" t="s">
        <v>16</v>
      </c>
      <c r="J15492" t="s">
        <v>8154</v>
      </c>
      <c r="K15492" s="2">
        <v>79967489</v>
      </c>
      <c r="L15492" t="s">
        <v>38</v>
      </c>
      <c r="M15492" t="s">
        <v>2122</v>
      </c>
      <c r="N15492" s="1" t="s">
        <v>2098</v>
      </c>
    </row>
    <row r="15493" spans="1:14" x14ac:dyDescent="0.25">
      <c r="A15493" s="2">
        <v>67003</v>
      </c>
      <c r="B15493" s="3" t="s">
        <v>8153</v>
      </c>
      <c r="C15493" s="4">
        <f>+WEEKNUM(Tabla4[[#This Row],[FECHA]])</f>
        <v>34</v>
      </c>
      <c r="D15493" s="4">
        <f>+MONTH(Tabla4[[#This Row],[FECHA]])</f>
        <v>8</v>
      </c>
      <c r="E15493" s="4">
        <f>+YEAR(B15493)</f>
        <v>2025</v>
      </c>
      <c r="F15493" t="s">
        <v>7703</v>
      </c>
      <c r="G15493" t="s">
        <v>8152</v>
      </c>
      <c r="H15493" t="s">
        <v>3</v>
      </c>
      <c r="I15493" s="2">
        <v>500</v>
      </c>
      <c r="J15493" t="s">
        <v>8151</v>
      </c>
      <c r="K15493" s="2">
        <v>1020797331</v>
      </c>
      <c r="L15493" t="s">
        <v>38</v>
      </c>
      <c r="M15493" t="s">
        <v>2122</v>
      </c>
      <c r="N15493" s="1" t="s">
        <v>2098</v>
      </c>
    </row>
    <row r="15494" spans="1:14" x14ac:dyDescent="0.25">
      <c r="A15494" s="2">
        <v>67008</v>
      </c>
      <c r="B15494" s="3" t="s">
        <v>8150</v>
      </c>
      <c r="C15494" s="4">
        <f>+WEEKNUM(Tabla4[[#This Row],[FECHA]])</f>
        <v>34</v>
      </c>
      <c r="D15494" s="4">
        <f>+MONTH(Tabla4[[#This Row],[FECHA]])</f>
        <v>8</v>
      </c>
      <c r="E15494" s="4">
        <f>+YEAR(B15494)</f>
        <v>2025</v>
      </c>
      <c r="F15494" t="s">
        <v>7703</v>
      </c>
      <c r="G15494" t="s">
        <v>8149</v>
      </c>
      <c r="H15494" t="s">
        <v>3</v>
      </c>
      <c r="I15494" t="s">
        <v>303</v>
      </c>
      <c r="J15494" t="s">
        <v>8148</v>
      </c>
      <c r="K15494" s="2">
        <v>52734526</v>
      </c>
      <c r="L15494" t="s">
        <v>38</v>
      </c>
      <c r="M15494" t="s">
        <v>2122</v>
      </c>
      <c r="N15494" s="1" t="s">
        <v>2098</v>
      </c>
    </row>
    <row r="15495" spans="1:14" x14ac:dyDescent="0.25">
      <c r="A15495" s="2">
        <v>67014</v>
      </c>
      <c r="B15495" s="3" t="s">
        <v>8147</v>
      </c>
      <c r="C15495" s="4">
        <f>+WEEKNUM(Tabla4[[#This Row],[FECHA]])</f>
        <v>34</v>
      </c>
      <c r="D15495" s="4">
        <f>+MONTH(Tabla4[[#This Row],[FECHA]])</f>
        <v>8</v>
      </c>
      <c r="E15495" s="4">
        <f>+YEAR(B15495)</f>
        <v>2025</v>
      </c>
      <c r="F15495" t="s">
        <v>6777</v>
      </c>
      <c r="G15495" t="s">
        <v>8146</v>
      </c>
      <c r="H15495" t="s">
        <v>916</v>
      </c>
      <c r="I15495" t="s">
        <v>33</v>
      </c>
      <c r="J15495" t="s">
        <v>8145</v>
      </c>
      <c r="K15495" s="2">
        <v>1052405067</v>
      </c>
      <c r="L15495" t="s">
        <v>38</v>
      </c>
      <c r="M15495" t="s">
        <v>2144</v>
      </c>
      <c r="N15495" s="1" t="s">
        <v>2098</v>
      </c>
    </row>
    <row r="15496" spans="1:14" x14ac:dyDescent="0.25">
      <c r="A15496" s="2">
        <v>67023</v>
      </c>
      <c r="B15496" s="3" t="s">
        <v>8144</v>
      </c>
      <c r="C15496" s="4">
        <f>+WEEKNUM(Tabla4[[#This Row],[FECHA]])</f>
        <v>34</v>
      </c>
      <c r="D15496" s="4">
        <f>+MONTH(Tabla4[[#This Row],[FECHA]])</f>
        <v>8</v>
      </c>
      <c r="E15496" s="4">
        <f>+YEAR(B15496)</f>
        <v>2025</v>
      </c>
      <c r="F15496" t="s">
        <v>6777</v>
      </c>
      <c r="G15496" t="s">
        <v>8143</v>
      </c>
      <c r="H15496" t="s">
        <v>642</v>
      </c>
      <c r="I15496" t="s">
        <v>16</v>
      </c>
      <c r="J15496" t="s">
        <v>6320</v>
      </c>
      <c r="K15496" s="2">
        <v>79344684</v>
      </c>
      <c r="L15496" t="s">
        <v>38</v>
      </c>
      <c r="M15496" t="s">
        <v>2144</v>
      </c>
      <c r="N15496" s="1" t="s">
        <v>2098</v>
      </c>
    </row>
    <row r="15497" spans="1:14" x14ac:dyDescent="0.25">
      <c r="A15497" s="2">
        <v>67030</v>
      </c>
      <c r="B15497" s="3" t="s">
        <v>8142</v>
      </c>
      <c r="C15497" s="4">
        <f>+WEEKNUM(Tabla4[[#This Row],[FECHA]])</f>
        <v>34</v>
      </c>
      <c r="D15497" s="4">
        <f>+MONTH(Tabla4[[#This Row],[FECHA]])</f>
        <v>8</v>
      </c>
      <c r="E15497" s="4">
        <f>+YEAR(B15497)</f>
        <v>2025</v>
      </c>
      <c r="F15497" t="s">
        <v>6777</v>
      </c>
      <c r="G15497" t="s">
        <v>8141</v>
      </c>
      <c r="H15497" t="s">
        <v>275</v>
      </c>
      <c r="I15497" t="s">
        <v>30</v>
      </c>
      <c r="J15497" t="s">
        <v>2629</v>
      </c>
      <c r="K15497" s="2">
        <v>1019149619</v>
      </c>
      <c r="L15497" t="s">
        <v>38</v>
      </c>
      <c r="M15497" t="s">
        <v>2144</v>
      </c>
      <c r="N15497" s="1" t="s">
        <v>2098</v>
      </c>
    </row>
    <row r="15498" spans="1:14" x14ac:dyDescent="0.25">
      <c r="A15498" s="2">
        <v>67038</v>
      </c>
      <c r="B15498" s="3" t="s">
        <v>8140</v>
      </c>
      <c r="C15498" s="4">
        <f>+WEEKNUM(Tabla4[[#This Row],[FECHA]])</f>
        <v>34</v>
      </c>
      <c r="D15498" s="4">
        <f>+MONTH(Tabla4[[#This Row],[FECHA]])</f>
        <v>8</v>
      </c>
      <c r="E15498" s="4">
        <f>+YEAR(B15498)</f>
        <v>2025</v>
      </c>
      <c r="F15498" t="s">
        <v>6777</v>
      </c>
      <c r="G15498" t="s">
        <v>8139</v>
      </c>
      <c r="H15498" t="s">
        <v>275</v>
      </c>
      <c r="I15498" t="s">
        <v>33</v>
      </c>
      <c r="J15498" t="s">
        <v>8138</v>
      </c>
      <c r="K15498" s="2">
        <v>1032468091</v>
      </c>
      <c r="L15498" t="s">
        <v>38</v>
      </c>
      <c r="M15498" t="s">
        <v>2135</v>
      </c>
      <c r="N15498" s="1" t="s">
        <v>2098</v>
      </c>
    </row>
    <row r="15499" spans="1:14" x14ac:dyDescent="0.25">
      <c r="A15499" s="2">
        <v>67042</v>
      </c>
      <c r="B15499" s="3" t="s">
        <v>8137</v>
      </c>
      <c r="C15499" s="4">
        <f>+WEEKNUM(Tabla4[[#This Row],[FECHA]])</f>
        <v>34</v>
      </c>
      <c r="D15499" s="4">
        <f>+MONTH(Tabla4[[#This Row],[FECHA]])</f>
        <v>8</v>
      </c>
      <c r="E15499" s="4">
        <f>+YEAR(B15499)</f>
        <v>2025</v>
      </c>
      <c r="F15499" t="s">
        <v>7703</v>
      </c>
      <c r="H15499" t="s">
        <v>21</v>
      </c>
      <c r="I15499" s="2">
        <v>1600</v>
      </c>
      <c r="J15499" t="s">
        <v>8136</v>
      </c>
      <c r="K15499" s="2">
        <v>1047473059</v>
      </c>
      <c r="L15499" t="s">
        <v>2922</v>
      </c>
      <c r="M15499" t="s">
        <v>6262</v>
      </c>
      <c r="N15499" s="1" t="s">
        <v>2098</v>
      </c>
    </row>
    <row r="15500" spans="1:14" x14ac:dyDescent="0.25">
      <c r="A15500" s="2">
        <v>67043</v>
      </c>
      <c r="B15500" s="3" t="s">
        <v>8135</v>
      </c>
      <c r="C15500" s="4">
        <f>+WEEKNUM(Tabla4[[#This Row],[FECHA]])</f>
        <v>34</v>
      </c>
      <c r="D15500" s="4">
        <f>+MONTH(Tabla4[[#This Row],[FECHA]])</f>
        <v>8</v>
      </c>
      <c r="E15500" s="4">
        <f>+YEAR(B15500)</f>
        <v>2025</v>
      </c>
      <c r="F15500" t="s">
        <v>7703</v>
      </c>
      <c r="G15500" t="s">
        <v>8134</v>
      </c>
      <c r="H15500" t="s">
        <v>3</v>
      </c>
      <c r="I15500" t="s">
        <v>997</v>
      </c>
      <c r="J15500" t="s">
        <v>8133</v>
      </c>
      <c r="K15500" s="2">
        <v>1152436559</v>
      </c>
      <c r="L15500" t="s">
        <v>38</v>
      </c>
      <c r="M15500" t="s">
        <v>2135</v>
      </c>
      <c r="N15500" s="1" t="s">
        <v>2098</v>
      </c>
    </row>
    <row r="15501" spans="1:14" x14ac:dyDescent="0.25">
      <c r="A15501" s="2">
        <v>67051</v>
      </c>
      <c r="B15501" s="3" t="s">
        <v>8132</v>
      </c>
      <c r="C15501" s="4">
        <f>+WEEKNUM(Tabla4[[#This Row],[FECHA]])</f>
        <v>34</v>
      </c>
      <c r="D15501" s="4">
        <f>+MONTH(Tabla4[[#This Row],[FECHA]])</f>
        <v>8</v>
      </c>
      <c r="E15501" s="4">
        <f>+YEAR(B15501)</f>
        <v>2025</v>
      </c>
      <c r="F15501" t="s">
        <v>6715</v>
      </c>
      <c r="G15501" t="s">
        <v>8131</v>
      </c>
      <c r="H15501" t="s">
        <v>21</v>
      </c>
      <c r="I15501" t="s">
        <v>303</v>
      </c>
      <c r="J15501" t="s">
        <v>8130</v>
      </c>
      <c r="K15501" s="2">
        <v>1065668179</v>
      </c>
      <c r="L15501" t="s">
        <v>38</v>
      </c>
      <c r="M15501" t="s">
        <v>2106</v>
      </c>
      <c r="N15501" s="1" t="s">
        <v>2098</v>
      </c>
    </row>
    <row r="15502" spans="1:14" x14ac:dyDescent="0.25">
      <c r="A15502" s="2">
        <v>67054</v>
      </c>
      <c r="B15502" s="3" t="s">
        <v>8129</v>
      </c>
      <c r="C15502" s="4">
        <f>+WEEKNUM(Tabla4[[#This Row],[FECHA]])</f>
        <v>34</v>
      </c>
      <c r="D15502" s="4">
        <f>+MONTH(Tabla4[[#This Row],[FECHA]])</f>
        <v>8</v>
      </c>
      <c r="E15502" s="4">
        <f>+YEAR(B15502)</f>
        <v>2025</v>
      </c>
      <c r="F15502" t="s">
        <v>6918</v>
      </c>
      <c r="G15502" t="s">
        <v>8128</v>
      </c>
      <c r="H15502" t="s">
        <v>642</v>
      </c>
      <c r="I15502" s="2">
        <v>500</v>
      </c>
      <c r="J15502" t="s">
        <v>2712</v>
      </c>
      <c r="K15502" s="2">
        <v>1020792702</v>
      </c>
      <c r="L15502" t="s">
        <v>38</v>
      </c>
      <c r="M15502" t="s">
        <v>2144</v>
      </c>
      <c r="N15502" s="1" t="s">
        <v>2098</v>
      </c>
    </row>
    <row r="15503" spans="1:14" x14ac:dyDescent="0.25">
      <c r="A15503" s="2">
        <v>67069</v>
      </c>
      <c r="B15503" s="3" t="s">
        <v>8127</v>
      </c>
      <c r="C15503" s="4">
        <f>+WEEKNUM(Tabla4[[#This Row],[FECHA]])</f>
        <v>34</v>
      </c>
      <c r="D15503" s="4">
        <f>+MONTH(Tabla4[[#This Row],[FECHA]])</f>
        <v>8</v>
      </c>
      <c r="E15503" s="4">
        <f>+YEAR(B15503)</f>
        <v>2025</v>
      </c>
      <c r="F15503" t="s">
        <v>6715</v>
      </c>
      <c r="G15503" t="s">
        <v>8126</v>
      </c>
      <c r="H15503" t="s">
        <v>21</v>
      </c>
      <c r="I15503" t="s">
        <v>16</v>
      </c>
      <c r="J15503" t="s">
        <v>2182</v>
      </c>
      <c r="K15503" s="2">
        <v>39786344</v>
      </c>
      <c r="L15503" t="s">
        <v>38</v>
      </c>
      <c r="M15503" t="s">
        <v>2103</v>
      </c>
      <c r="N15503" s="1" t="s">
        <v>2098</v>
      </c>
    </row>
    <row r="15504" spans="1:14" x14ac:dyDescent="0.25">
      <c r="A15504" s="2">
        <v>67072</v>
      </c>
      <c r="B15504" s="3" t="s">
        <v>8125</v>
      </c>
      <c r="C15504" s="4">
        <f>+WEEKNUM(Tabla4[[#This Row],[FECHA]])</f>
        <v>34</v>
      </c>
      <c r="D15504" s="4">
        <f>+MONTH(Tabla4[[#This Row],[FECHA]])</f>
        <v>8</v>
      </c>
      <c r="E15504" s="4">
        <f>+YEAR(B15504)</f>
        <v>2025</v>
      </c>
      <c r="F15504" t="s">
        <v>6918</v>
      </c>
      <c r="G15504" t="s">
        <v>8124</v>
      </c>
      <c r="H15504" t="s">
        <v>133</v>
      </c>
      <c r="I15504" t="s">
        <v>33</v>
      </c>
      <c r="J15504" t="s">
        <v>8123</v>
      </c>
      <c r="K15504" s="2">
        <v>1000077772</v>
      </c>
      <c r="L15504" t="s">
        <v>38</v>
      </c>
      <c r="M15504" t="s">
        <v>2106</v>
      </c>
      <c r="N15504" s="1" t="s">
        <v>2098</v>
      </c>
    </row>
    <row r="15505" spans="1:14" x14ac:dyDescent="0.25">
      <c r="A15505" s="2">
        <v>67075</v>
      </c>
      <c r="B15505" s="3" t="s">
        <v>8122</v>
      </c>
      <c r="C15505" s="4">
        <f>+WEEKNUM(Tabla4[[#This Row],[FECHA]])</f>
        <v>34</v>
      </c>
      <c r="D15505" s="4">
        <f>+MONTH(Tabla4[[#This Row],[FECHA]])</f>
        <v>8</v>
      </c>
      <c r="E15505" s="4">
        <f>+YEAR(B15505)</f>
        <v>2025</v>
      </c>
      <c r="F15505" t="s">
        <v>6715</v>
      </c>
      <c r="G15505" t="s">
        <v>8121</v>
      </c>
      <c r="H15505" t="s">
        <v>3</v>
      </c>
      <c r="I15505" t="s">
        <v>16</v>
      </c>
      <c r="J15505" t="s">
        <v>8120</v>
      </c>
      <c r="K15505" s="2">
        <v>1020762572</v>
      </c>
      <c r="L15505" t="s">
        <v>38</v>
      </c>
      <c r="M15505" t="s">
        <v>2122</v>
      </c>
      <c r="N15505" s="1" t="s">
        <v>2098</v>
      </c>
    </row>
    <row r="15506" spans="1:14" x14ac:dyDescent="0.25">
      <c r="A15506" s="2">
        <v>67081</v>
      </c>
      <c r="B15506" s="3" t="s">
        <v>8119</v>
      </c>
      <c r="C15506" s="4">
        <f>+WEEKNUM(Tabla4[[#This Row],[FECHA]])</f>
        <v>34</v>
      </c>
      <c r="D15506" s="4">
        <f>+MONTH(Tabla4[[#This Row],[FECHA]])</f>
        <v>8</v>
      </c>
      <c r="E15506" s="4">
        <f>+YEAR(B15506)</f>
        <v>2025</v>
      </c>
      <c r="F15506" t="s">
        <v>6918</v>
      </c>
      <c r="G15506" t="s">
        <v>8118</v>
      </c>
      <c r="H15506" t="s">
        <v>8</v>
      </c>
      <c r="I15506" t="s">
        <v>1104</v>
      </c>
      <c r="J15506" t="s">
        <v>8117</v>
      </c>
      <c r="K15506" s="2">
        <v>52045782</v>
      </c>
      <c r="L15506" t="s">
        <v>38</v>
      </c>
      <c r="M15506" t="s">
        <v>2144</v>
      </c>
      <c r="N15506" s="1" t="s">
        <v>2098</v>
      </c>
    </row>
    <row r="15507" spans="1:14" x14ac:dyDescent="0.25">
      <c r="A15507" s="2">
        <v>67083</v>
      </c>
      <c r="B15507" s="3" t="s">
        <v>8116</v>
      </c>
      <c r="C15507" s="4">
        <f>+WEEKNUM(Tabla4[[#This Row],[FECHA]])</f>
        <v>34</v>
      </c>
      <c r="D15507" s="4">
        <f>+MONTH(Tabla4[[#This Row],[FECHA]])</f>
        <v>8</v>
      </c>
      <c r="E15507" s="4">
        <f>+YEAR(B15507)</f>
        <v>2025</v>
      </c>
      <c r="F15507" t="s">
        <v>7661</v>
      </c>
      <c r="G15507" t="s">
        <v>8115</v>
      </c>
      <c r="H15507" t="s">
        <v>21</v>
      </c>
      <c r="I15507" t="s">
        <v>16</v>
      </c>
      <c r="J15507" t="s">
        <v>3660</v>
      </c>
      <c r="K15507" s="2">
        <v>1049619414</v>
      </c>
      <c r="L15507" t="s">
        <v>38</v>
      </c>
      <c r="M15507" t="s">
        <v>2106</v>
      </c>
      <c r="N15507" s="1" t="s">
        <v>2098</v>
      </c>
    </row>
    <row r="15508" spans="1:14" x14ac:dyDescent="0.25">
      <c r="A15508" s="2">
        <v>67086</v>
      </c>
      <c r="B15508" s="3" t="s">
        <v>8114</v>
      </c>
      <c r="C15508" s="4">
        <f>+WEEKNUM(Tabla4[[#This Row],[FECHA]])</f>
        <v>34</v>
      </c>
      <c r="D15508" s="4">
        <f>+MONTH(Tabla4[[#This Row],[FECHA]])</f>
        <v>8</v>
      </c>
      <c r="E15508" s="4">
        <f>+YEAR(B15508)</f>
        <v>2025</v>
      </c>
      <c r="F15508" t="s">
        <v>7703</v>
      </c>
      <c r="G15508" t="s">
        <v>8113</v>
      </c>
      <c r="H15508" t="s">
        <v>3</v>
      </c>
      <c r="I15508" t="s">
        <v>30</v>
      </c>
      <c r="J15508" t="s">
        <v>8112</v>
      </c>
      <c r="K15508" s="2">
        <v>1002558949</v>
      </c>
      <c r="L15508" t="s">
        <v>38</v>
      </c>
      <c r="M15508" t="s">
        <v>2122</v>
      </c>
      <c r="N15508" s="1" t="s">
        <v>2098</v>
      </c>
    </row>
    <row r="15509" spans="1:14" x14ac:dyDescent="0.25">
      <c r="A15509" s="2">
        <v>67090</v>
      </c>
      <c r="B15509" s="3" t="s">
        <v>8111</v>
      </c>
      <c r="C15509" s="4">
        <f>+WEEKNUM(Tabla4[[#This Row],[FECHA]])</f>
        <v>34</v>
      </c>
      <c r="D15509" s="4">
        <f>+MONTH(Tabla4[[#This Row],[FECHA]])</f>
        <v>8</v>
      </c>
      <c r="E15509" s="4">
        <f>+YEAR(B15509)</f>
        <v>2025</v>
      </c>
      <c r="F15509" t="s">
        <v>6918</v>
      </c>
      <c r="G15509" t="s">
        <v>8110</v>
      </c>
      <c r="H15509" t="s">
        <v>8</v>
      </c>
      <c r="I15509" t="s">
        <v>16</v>
      </c>
      <c r="J15509" t="s">
        <v>2280</v>
      </c>
      <c r="K15509" s="2">
        <v>1010226768</v>
      </c>
      <c r="L15509" t="s">
        <v>38</v>
      </c>
      <c r="M15509" t="s">
        <v>2144</v>
      </c>
      <c r="N15509" s="1" t="s">
        <v>2098</v>
      </c>
    </row>
    <row r="15510" spans="1:14" x14ac:dyDescent="0.25">
      <c r="A15510" s="2">
        <v>67093</v>
      </c>
      <c r="B15510" s="3" t="s">
        <v>8109</v>
      </c>
      <c r="C15510" s="4">
        <f>+WEEKNUM(Tabla4[[#This Row],[FECHA]])</f>
        <v>34</v>
      </c>
      <c r="D15510" s="4">
        <f>+MONTH(Tabla4[[#This Row],[FECHA]])</f>
        <v>8</v>
      </c>
      <c r="E15510" s="4">
        <f>+YEAR(B15510)</f>
        <v>2025</v>
      </c>
      <c r="F15510" t="s">
        <v>6918</v>
      </c>
      <c r="G15510" t="s">
        <v>8108</v>
      </c>
      <c r="H15510" t="s">
        <v>3803</v>
      </c>
      <c r="I15510" t="s">
        <v>30</v>
      </c>
      <c r="J15510" t="s">
        <v>8107</v>
      </c>
      <c r="K15510" s="2">
        <v>1010222370</v>
      </c>
      <c r="L15510" t="s">
        <v>38</v>
      </c>
      <c r="M15510" t="s">
        <v>6262</v>
      </c>
      <c r="N15510" s="1" t="s">
        <v>2098</v>
      </c>
    </row>
    <row r="15511" spans="1:14" x14ac:dyDescent="0.25">
      <c r="A15511" s="2">
        <v>67101</v>
      </c>
      <c r="B15511" s="3" t="s">
        <v>8106</v>
      </c>
      <c r="C15511" s="4">
        <f>+WEEKNUM(Tabla4[[#This Row],[FECHA]])</f>
        <v>34</v>
      </c>
      <c r="D15511" s="4">
        <f>+MONTH(Tabla4[[#This Row],[FECHA]])</f>
        <v>8</v>
      </c>
      <c r="E15511" s="4">
        <f>+YEAR(B15511)</f>
        <v>2025</v>
      </c>
      <c r="F15511" t="s">
        <v>7661</v>
      </c>
      <c r="G15511" t="s">
        <v>8105</v>
      </c>
      <c r="H15511" t="s">
        <v>21</v>
      </c>
      <c r="I15511" t="s">
        <v>1888</v>
      </c>
      <c r="J15511" t="s">
        <v>8104</v>
      </c>
      <c r="K15511" s="2">
        <v>1110557157</v>
      </c>
      <c r="L15511" t="s">
        <v>38</v>
      </c>
      <c r="M15511" t="s">
        <v>6262</v>
      </c>
      <c r="N15511" s="1" t="s">
        <v>2098</v>
      </c>
    </row>
    <row r="15512" spans="1:14" x14ac:dyDescent="0.25">
      <c r="A15512" s="2">
        <v>67104</v>
      </c>
      <c r="B15512" s="3" t="s">
        <v>8103</v>
      </c>
      <c r="C15512" s="4">
        <f>+WEEKNUM(Tabla4[[#This Row],[FECHA]])</f>
        <v>34</v>
      </c>
      <c r="D15512" s="4">
        <f>+MONTH(Tabla4[[#This Row],[FECHA]])</f>
        <v>8</v>
      </c>
      <c r="E15512" s="4">
        <f>+YEAR(B15512)</f>
        <v>2025</v>
      </c>
      <c r="F15512" t="s">
        <v>6715</v>
      </c>
      <c r="G15512" t="s">
        <v>8102</v>
      </c>
      <c r="H15512" t="s">
        <v>21</v>
      </c>
      <c r="I15512" t="s">
        <v>33</v>
      </c>
      <c r="J15512" t="s">
        <v>4218</v>
      </c>
      <c r="K15512" s="2">
        <v>1020773359</v>
      </c>
      <c r="L15512" t="s">
        <v>38</v>
      </c>
      <c r="M15512" t="s">
        <v>2122</v>
      </c>
      <c r="N15512" s="1" t="s">
        <v>2098</v>
      </c>
    </row>
    <row r="15513" spans="1:14" x14ac:dyDescent="0.25">
      <c r="A15513" s="2">
        <v>67112</v>
      </c>
      <c r="B15513" s="3" t="s">
        <v>8101</v>
      </c>
      <c r="C15513" s="4">
        <f>+WEEKNUM(Tabla4[[#This Row],[FECHA]])</f>
        <v>34</v>
      </c>
      <c r="D15513" s="4">
        <f>+MONTH(Tabla4[[#This Row],[FECHA]])</f>
        <v>8</v>
      </c>
      <c r="E15513" s="4">
        <f>+YEAR(B15513)</f>
        <v>2025</v>
      </c>
      <c r="F15513" t="s">
        <v>7703</v>
      </c>
      <c r="G15513" t="s">
        <v>8100</v>
      </c>
      <c r="H15513" t="s">
        <v>3</v>
      </c>
      <c r="I15513" t="s">
        <v>33</v>
      </c>
      <c r="J15513" t="s">
        <v>2131</v>
      </c>
      <c r="K15513" s="2">
        <v>10494264</v>
      </c>
      <c r="L15513" t="s">
        <v>38</v>
      </c>
      <c r="M15513" t="s">
        <v>6262</v>
      </c>
      <c r="N15513" s="1" t="s">
        <v>2098</v>
      </c>
    </row>
    <row r="15514" spans="1:14" x14ac:dyDescent="0.25">
      <c r="A15514" s="2">
        <v>67127</v>
      </c>
      <c r="B15514" s="3" t="s">
        <v>8099</v>
      </c>
      <c r="C15514" s="4">
        <f>+WEEKNUM(Tabla4[[#This Row],[FECHA]])</f>
        <v>34</v>
      </c>
      <c r="D15514" s="4">
        <f>+MONTH(Tabla4[[#This Row],[FECHA]])</f>
        <v>8</v>
      </c>
      <c r="E15514" s="4">
        <f>+YEAR(B15514)</f>
        <v>2025</v>
      </c>
      <c r="F15514" t="s">
        <v>6918</v>
      </c>
      <c r="G15514" t="s">
        <v>8098</v>
      </c>
      <c r="H15514" t="s">
        <v>642</v>
      </c>
      <c r="I15514" t="s">
        <v>33</v>
      </c>
      <c r="J15514" t="s">
        <v>4561</v>
      </c>
      <c r="K15514" s="2">
        <v>1020836706</v>
      </c>
      <c r="L15514" t="s">
        <v>38</v>
      </c>
      <c r="M15514" t="s">
        <v>2144</v>
      </c>
      <c r="N15514" s="1" t="s">
        <v>2098</v>
      </c>
    </row>
    <row r="15515" spans="1:14" x14ac:dyDescent="0.25">
      <c r="A15515" s="2">
        <v>67129</v>
      </c>
      <c r="B15515" s="3" t="s">
        <v>8097</v>
      </c>
      <c r="C15515" s="4">
        <f>+WEEKNUM(Tabla4[[#This Row],[FECHA]])</f>
        <v>34</v>
      </c>
      <c r="D15515" s="4">
        <f>+MONTH(Tabla4[[#This Row],[FECHA]])</f>
        <v>8</v>
      </c>
      <c r="E15515" s="4">
        <f>+YEAR(B15515)</f>
        <v>2025</v>
      </c>
      <c r="F15515" t="s">
        <v>7703</v>
      </c>
      <c r="G15515" t="s">
        <v>8096</v>
      </c>
      <c r="H15515" t="s">
        <v>3</v>
      </c>
      <c r="I15515" t="s">
        <v>30</v>
      </c>
      <c r="J15515" t="s">
        <v>8095</v>
      </c>
      <c r="K15515" s="2">
        <v>10027270</v>
      </c>
      <c r="L15515" t="s">
        <v>38</v>
      </c>
      <c r="M15515" t="s">
        <v>2122</v>
      </c>
      <c r="N15515" s="1" t="s">
        <v>2098</v>
      </c>
    </row>
    <row r="15516" spans="1:14" x14ac:dyDescent="0.25">
      <c r="A15516" s="2">
        <v>67131</v>
      </c>
      <c r="B15516" s="3" t="s">
        <v>8094</v>
      </c>
      <c r="C15516" s="4">
        <f>+WEEKNUM(Tabla4[[#This Row],[FECHA]])</f>
        <v>34</v>
      </c>
      <c r="D15516" s="4">
        <f>+MONTH(Tabla4[[#This Row],[FECHA]])</f>
        <v>8</v>
      </c>
      <c r="E15516" s="4">
        <f>+YEAR(B15516)</f>
        <v>2025</v>
      </c>
      <c r="F15516" t="s">
        <v>7640</v>
      </c>
      <c r="G15516" t="s">
        <v>8093</v>
      </c>
      <c r="H15516" t="s">
        <v>3</v>
      </c>
      <c r="I15516" t="s">
        <v>33</v>
      </c>
      <c r="J15516" t="s">
        <v>8092</v>
      </c>
      <c r="K15516" s="2">
        <v>1121899860</v>
      </c>
      <c r="L15516" t="s">
        <v>38</v>
      </c>
      <c r="M15516" t="s">
        <v>2103</v>
      </c>
      <c r="N15516" s="1" t="s">
        <v>2098</v>
      </c>
    </row>
    <row r="15517" spans="1:14" x14ac:dyDescent="0.25">
      <c r="A15517" s="2">
        <v>67133</v>
      </c>
      <c r="B15517" s="3" t="s">
        <v>8091</v>
      </c>
      <c r="C15517" s="4">
        <f>+WEEKNUM(Tabla4[[#This Row],[FECHA]])</f>
        <v>34</v>
      </c>
      <c r="D15517" s="4">
        <f>+MONTH(Tabla4[[#This Row],[FECHA]])</f>
        <v>8</v>
      </c>
      <c r="E15517" s="4">
        <f>+YEAR(B15517)</f>
        <v>2025</v>
      </c>
      <c r="F15517" t="s">
        <v>6918</v>
      </c>
      <c r="G15517" t="s">
        <v>8090</v>
      </c>
      <c r="H15517" t="s">
        <v>482</v>
      </c>
      <c r="I15517" t="s">
        <v>997</v>
      </c>
      <c r="J15517" t="s">
        <v>5406</v>
      </c>
      <c r="K15517" s="2">
        <v>52993017</v>
      </c>
      <c r="L15517" t="s">
        <v>38</v>
      </c>
      <c r="M15517" t="s">
        <v>6262</v>
      </c>
      <c r="N15517" s="1" t="s">
        <v>2098</v>
      </c>
    </row>
    <row r="15518" spans="1:14" x14ac:dyDescent="0.25">
      <c r="A15518" s="2">
        <v>67145</v>
      </c>
      <c r="B15518" s="3" t="s">
        <v>8089</v>
      </c>
      <c r="C15518" s="4">
        <f>+WEEKNUM(Tabla4[[#This Row],[FECHA]])</f>
        <v>34</v>
      </c>
      <c r="D15518" s="4">
        <f>+MONTH(Tabla4[[#This Row],[FECHA]])</f>
        <v>8</v>
      </c>
      <c r="E15518" s="4">
        <f>+YEAR(B15518)</f>
        <v>2025</v>
      </c>
      <c r="F15518" t="s">
        <v>6715</v>
      </c>
      <c r="G15518" t="s">
        <v>8088</v>
      </c>
      <c r="H15518" t="s">
        <v>275</v>
      </c>
      <c r="I15518" t="s">
        <v>33</v>
      </c>
      <c r="J15518" t="s">
        <v>645</v>
      </c>
      <c r="K15518" s="2">
        <v>79611201</v>
      </c>
      <c r="L15518" t="s">
        <v>38</v>
      </c>
      <c r="M15518" t="s">
        <v>2144</v>
      </c>
      <c r="N15518" s="1" t="s">
        <v>2098</v>
      </c>
    </row>
    <row r="15519" spans="1:14" x14ac:dyDescent="0.25">
      <c r="A15519" s="2">
        <v>67149</v>
      </c>
      <c r="B15519" s="3" t="s">
        <v>8087</v>
      </c>
      <c r="C15519" s="4">
        <f>+WEEKNUM(Tabla4[[#This Row],[FECHA]])</f>
        <v>34</v>
      </c>
      <c r="D15519" s="4">
        <f>+MONTH(Tabla4[[#This Row],[FECHA]])</f>
        <v>8</v>
      </c>
      <c r="E15519" s="4">
        <f>+YEAR(B15519)</f>
        <v>2025</v>
      </c>
      <c r="F15519" t="s">
        <v>6715</v>
      </c>
      <c r="G15519" t="s">
        <v>8086</v>
      </c>
      <c r="H15519" t="s">
        <v>8</v>
      </c>
      <c r="I15519" t="s">
        <v>33</v>
      </c>
      <c r="J15519" t="s">
        <v>8085</v>
      </c>
      <c r="K15519" s="2">
        <v>79942510</v>
      </c>
      <c r="L15519" t="s">
        <v>38</v>
      </c>
      <c r="M15519" t="s">
        <v>6262</v>
      </c>
      <c r="N15519" s="1" t="s">
        <v>2098</v>
      </c>
    </row>
    <row r="15520" spans="1:14" x14ac:dyDescent="0.25">
      <c r="A15520" s="2">
        <v>67150</v>
      </c>
      <c r="B15520" s="3" t="s">
        <v>8084</v>
      </c>
      <c r="C15520" s="4">
        <f>+WEEKNUM(Tabla4[[#This Row],[FECHA]])</f>
        <v>34</v>
      </c>
      <c r="D15520" s="4">
        <f>+MONTH(Tabla4[[#This Row],[FECHA]])</f>
        <v>8</v>
      </c>
      <c r="E15520" s="4">
        <f>+YEAR(B15520)</f>
        <v>2025</v>
      </c>
      <c r="F15520" t="s">
        <v>6918</v>
      </c>
      <c r="G15520" t="s">
        <v>8083</v>
      </c>
      <c r="H15520" t="s">
        <v>275</v>
      </c>
      <c r="I15520" t="s">
        <v>1104</v>
      </c>
      <c r="J15520" t="s">
        <v>8082</v>
      </c>
      <c r="K15520" s="2">
        <v>1032457510</v>
      </c>
      <c r="L15520" t="s">
        <v>38</v>
      </c>
      <c r="M15520" t="s">
        <v>6262</v>
      </c>
      <c r="N15520" s="1" t="s">
        <v>2098</v>
      </c>
    </row>
    <row r="15521" spans="1:14" x14ac:dyDescent="0.25">
      <c r="A15521" s="2">
        <v>67153</v>
      </c>
      <c r="B15521" s="3" t="s">
        <v>8081</v>
      </c>
      <c r="C15521" s="4">
        <f>+WEEKNUM(Tabla4[[#This Row],[FECHA]])</f>
        <v>34</v>
      </c>
      <c r="D15521" s="4">
        <f>+MONTH(Tabla4[[#This Row],[FECHA]])</f>
        <v>8</v>
      </c>
      <c r="E15521" s="4">
        <f>+YEAR(B15521)</f>
        <v>2025</v>
      </c>
      <c r="G15521" t="s">
        <v>8080</v>
      </c>
      <c r="H15521" t="s">
        <v>3</v>
      </c>
      <c r="I15521" t="s">
        <v>33</v>
      </c>
      <c r="J15521" t="s">
        <v>8079</v>
      </c>
      <c r="K15521" s="2">
        <v>1019083124</v>
      </c>
      <c r="L15521" t="s">
        <v>38</v>
      </c>
      <c r="M15521" t="s">
        <v>2122</v>
      </c>
      <c r="N15521" s="1" t="s">
        <v>2098</v>
      </c>
    </row>
    <row r="15522" spans="1:14" x14ac:dyDescent="0.25">
      <c r="A15522" s="2">
        <v>67156</v>
      </c>
      <c r="B15522" s="3" t="s">
        <v>8078</v>
      </c>
      <c r="C15522" s="4">
        <f>+WEEKNUM(Tabla4[[#This Row],[FECHA]])</f>
        <v>34</v>
      </c>
      <c r="D15522" s="4">
        <f>+MONTH(Tabla4[[#This Row],[FECHA]])</f>
        <v>8</v>
      </c>
      <c r="E15522" s="4">
        <f>+YEAR(B15522)</f>
        <v>2025</v>
      </c>
      <c r="F15522" t="s">
        <v>6715</v>
      </c>
      <c r="G15522" t="s">
        <v>8077</v>
      </c>
      <c r="H15522" t="s">
        <v>8</v>
      </c>
      <c r="I15522" t="s">
        <v>12</v>
      </c>
      <c r="J15522" t="s">
        <v>2012</v>
      </c>
      <c r="K15522" s="2">
        <v>1000467577</v>
      </c>
      <c r="L15522" t="s">
        <v>38</v>
      </c>
      <c r="M15522" t="s">
        <v>2103</v>
      </c>
      <c r="N15522" s="1" t="s">
        <v>2098</v>
      </c>
    </row>
    <row r="15523" spans="1:14" x14ac:dyDescent="0.25">
      <c r="A15523" s="2">
        <v>67159</v>
      </c>
      <c r="B15523" s="3" t="s">
        <v>8076</v>
      </c>
      <c r="C15523" s="4">
        <f>+WEEKNUM(Tabla4[[#This Row],[FECHA]])</f>
        <v>34</v>
      </c>
      <c r="D15523" s="4">
        <f>+MONTH(Tabla4[[#This Row],[FECHA]])</f>
        <v>8</v>
      </c>
      <c r="E15523" s="4">
        <f>+YEAR(B15523)</f>
        <v>2025</v>
      </c>
      <c r="F15523" t="s">
        <v>6715</v>
      </c>
      <c r="G15523" t="s">
        <v>8075</v>
      </c>
      <c r="H15523" t="s">
        <v>8</v>
      </c>
      <c r="I15523" t="s">
        <v>130</v>
      </c>
      <c r="J15523" t="s">
        <v>6686</v>
      </c>
      <c r="K15523" s="2">
        <v>1020726573</v>
      </c>
      <c r="L15523" t="s">
        <v>38</v>
      </c>
      <c r="M15523" t="s">
        <v>6262</v>
      </c>
      <c r="N15523" s="1" t="s">
        <v>2098</v>
      </c>
    </row>
    <row r="15524" spans="1:14" x14ac:dyDescent="0.25">
      <c r="A15524" s="2">
        <v>67164</v>
      </c>
      <c r="B15524" s="3" t="s">
        <v>8074</v>
      </c>
      <c r="C15524" s="4">
        <f>+WEEKNUM(Tabla4[[#This Row],[FECHA]])</f>
        <v>34</v>
      </c>
      <c r="D15524" s="4">
        <f>+MONTH(Tabla4[[#This Row],[FECHA]])</f>
        <v>8</v>
      </c>
      <c r="E15524" s="4">
        <f>+YEAR(B15524)</f>
        <v>2025</v>
      </c>
      <c r="F15524" t="s">
        <v>6918</v>
      </c>
      <c r="G15524" t="s">
        <v>8073</v>
      </c>
      <c r="H15524" t="s">
        <v>916</v>
      </c>
      <c r="I15524" t="s">
        <v>16</v>
      </c>
      <c r="J15524" t="s">
        <v>5653</v>
      </c>
      <c r="K15524" s="2">
        <v>1023906563</v>
      </c>
      <c r="L15524" t="s">
        <v>38</v>
      </c>
      <c r="M15524" t="s">
        <v>6262</v>
      </c>
      <c r="N15524" s="1" t="s">
        <v>2098</v>
      </c>
    </row>
    <row r="15525" spans="1:14" x14ac:dyDescent="0.25">
      <c r="A15525" s="2">
        <v>67169</v>
      </c>
      <c r="B15525" s="3" t="s">
        <v>8072</v>
      </c>
      <c r="C15525" s="4">
        <f>+WEEKNUM(Tabla4[[#This Row],[FECHA]])</f>
        <v>34</v>
      </c>
      <c r="D15525" s="4">
        <f>+MONTH(Tabla4[[#This Row],[FECHA]])</f>
        <v>8</v>
      </c>
      <c r="E15525" s="4">
        <f>+YEAR(B15525)</f>
        <v>2025</v>
      </c>
      <c r="F15525" t="s">
        <v>6918</v>
      </c>
      <c r="G15525" t="s">
        <v>8071</v>
      </c>
      <c r="H15525" t="s">
        <v>642</v>
      </c>
      <c r="I15525" t="s">
        <v>33</v>
      </c>
      <c r="J15525" t="s">
        <v>2157</v>
      </c>
      <c r="K15525" s="2">
        <v>1014278110</v>
      </c>
      <c r="L15525" t="s">
        <v>38</v>
      </c>
      <c r="N15525" s="1" t="s">
        <v>2098</v>
      </c>
    </row>
    <row r="15526" spans="1:14" x14ac:dyDescent="0.25">
      <c r="A15526" s="2">
        <v>67174</v>
      </c>
      <c r="B15526" s="3" t="s">
        <v>8070</v>
      </c>
      <c r="C15526" s="4">
        <f>+WEEKNUM(Tabla4[[#This Row],[FECHA]])</f>
        <v>34</v>
      </c>
      <c r="D15526" s="4">
        <f>+MONTH(Tabla4[[#This Row],[FECHA]])</f>
        <v>8</v>
      </c>
      <c r="E15526" s="4">
        <f>+YEAR(B15526)</f>
        <v>2025</v>
      </c>
      <c r="F15526" t="s">
        <v>7703</v>
      </c>
      <c r="G15526" t="s">
        <v>8069</v>
      </c>
      <c r="H15526" t="s">
        <v>8</v>
      </c>
      <c r="I15526" t="s">
        <v>16</v>
      </c>
      <c r="J15526" t="s">
        <v>8068</v>
      </c>
      <c r="K15526" s="2">
        <v>1019094940</v>
      </c>
      <c r="L15526" t="s">
        <v>38</v>
      </c>
      <c r="M15526" t="s">
        <v>2122</v>
      </c>
      <c r="N15526" s="1" t="s">
        <v>2098</v>
      </c>
    </row>
    <row r="15527" spans="1:14" x14ac:dyDescent="0.25">
      <c r="A15527" s="2">
        <v>67178</v>
      </c>
      <c r="B15527" s="3" t="s">
        <v>8067</v>
      </c>
      <c r="C15527" s="4">
        <f>+WEEKNUM(Tabla4[[#This Row],[FECHA]])</f>
        <v>34</v>
      </c>
      <c r="D15527" s="4">
        <f>+MONTH(Tabla4[[#This Row],[FECHA]])</f>
        <v>8</v>
      </c>
      <c r="E15527" s="4">
        <f>+YEAR(B15527)</f>
        <v>2025</v>
      </c>
      <c r="F15527" t="s">
        <v>7703</v>
      </c>
      <c r="G15527" t="s">
        <v>8066</v>
      </c>
      <c r="H15527" t="s">
        <v>3</v>
      </c>
      <c r="I15527" t="s">
        <v>33</v>
      </c>
      <c r="J15527" t="s">
        <v>8065</v>
      </c>
      <c r="K15527" s="2">
        <v>1030537506</v>
      </c>
      <c r="L15527" t="s">
        <v>38</v>
      </c>
      <c r="M15527" t="s">
        <v>2135</v>
      </c>
      <c r="N15527" s="1" t="s">
        <v>2098</v>
      </c>
    </row>
    <row r="15528" spans="1:14" x14ac:dyDescent="0.25">
      <c r="A15528" s="2">
        <v>67180</v>
      </c>
      <c r="B15528" s="3" t="s">
        <v>8064</v>
      </c>
      <c r="C15528" s="4">
        <f>+WEEKNUM(Tabla4[[#This Row],[FECHA]])</f>
        <v>34</v>
      </c>
      <c r="D15528" s="4">
        <f>+MONTH(Tabla4[[#This Row],[FECHA]])</f>
        <v>8</v>
      </c>
      <c r="E15528" s="4">
        <f>+YEAR(B15528)</f>
        <v>2025</v>
      </c>
      <c r="F15528" t="s">
        <v>7661</v>
      </c>
      <c r="G15528" t="s">
        <v>8063</v>
      </c>
      <c r="H15528" t="s">
        <v>642</v>
      </c>
      <c r="I15528" t="s">
        <v>130</v>
      </c>
      <c r="J15528" t="s">
        <v>8062</v>
      </c>
      <c r="K15528" s="2">
        <v>1015422863</v>
      </c>
      <c r="L15528" t="s">
        <v>38</v>
      </c>
      <c r="M15528" t="s">
        <v>2144</v>
      </c>
      <c r="N15528" s="1" t="s">
        <v>2098</v>
      </c>
    </row>
    <row r="15529" spans="1:14" x14ac:dyDescent="0.25">
      <c r="A15529" s="2">
        <v>67196</v>
      </c>
      <c r="B15529" s="3" t="s">
        <v>8061</v>
      </c>
      <c r="C15529" s="4">
        <f>+WEEKNUM(Tabla4[[#This Row],[FECHA]])</f>
        <v>34</v>
      </c>
      <c r="D15529" s="4">
        <f>+MONTH(Tabla4[[#This Row],[FECHA]])</f>
        <v>8</v>
      </c>
      <c r="E15529" s="4">
        <f>+YEAR(B15529)</f>
        <v>2025</v>
      </c>
      <c r="F15529" t="s">
        <v>7703</v>
      </c>
      <c r="G15529" t="s">
        <v>8060</v>
      </c>
      <c r="H15529" t="s">
        <v>3</v>
      </c>
      <c r="I15529" t="s">
        <v>16</v>
      </c>
      <c r="J15529" t="s">
        <v>2395</v>
      </c>
      <c r="K15529" s="2">
        <v>1049639482</v>
      </c>
      <c r="L15529" t="s">
        <v>38</v>
      </c>
      <c r="M15529" t="s">
        <v>6262</v>
      </c>
      <c r="N15529" s="1" t="s">
        <v>2098</v>
      </c>
    </row>
    <row r="15530" spans="1:14" x14ac:dyDescent="0.25">
      <c r="A15530" s="2">
        <v>67198</v>
      </c>
      <c r="B15530" s="3" t="s">
        <v>8059</v>
      </c>
      <c r="C15530" s="4">
        <f>+WEEKNUM(Tabla4[[#This Row],[FECHA]])</f>
        <v>34</v>
      </c>
      <c r="D15530" s="4">
        <f>+MONTH(Tabla4[[#This Row],[FECHA]])</f>
        <v>8</v>
      </c>
      <c r="E15530" s="4">
        <f>+YEAR(B15530)</f>
        <v>2025</v>
      </c>
      <c r="F15530" t="s">
        <v>6715</v>
      </c>
      <c r="G15530" t="s">
        <v>8058</v>
      </c>
      <c r="H15530" t="s">
        <v>642</v>
      </c>
      <c r="I15530" t="s">
        <v>130</v>
      </c>
      <c r="J15530" t="s">
        <v>2874</v>
      </c>
      <c r="K15530" s="2">
        <v>80036013</v>
      </c>
      <c r="L15530" t="s">
        <v>38</v>
      </c>
      <c r="M15530" t="s">
        <v>2106</v>
      </c>
      <c r="N15530" s="1" t="s">
        <v>2098</v>
      </c>
    </row>
    <row r="15531" spans="1:14" x14ac:dyDescent="0.25">
      <c r="A15531" s="2">
        <v>67200</v>
      </c>
      <c r="B15531" s="3" t="s">
        <v>8057</v>
      </c>
      <c r="C15531" s="4">
        <f>+WEEKNUM(Tabla4[[#This Row],[FECHA]])</f>
        <v>34</v>
      </c>
      <c r="D15531" s="4">
        <f>+MONTH(Tabla4[[#This Row],[FECHA]])</f>
        <v>8</v>
      </c>
      <c r="E15531" s="4">
        <f>+YEAR(B15531)</f>
        <v>2025</v>
      </c>
      <c r="F15531" t="s">
        <v>7703</v>
      </c>
      <c r="G15531" t="s">
        <v>8056</v>
      </c>
      <c r="H15531" t="s">
        <v>642</v>
      </c>
      <c r="I15531" t="s">
        <v>30</v>
      </c>
      <c r="J15531" t="s">
        <v>2956</v>
      </c>
      <c r="K15531" s="2">
        <v>79792739</v>
      </c>
      <c r="L15531" t="s">
        <v>38</v>
      </c>
      <c r="M15531" t="s">
        <v>2103</v>
      </c>
      <c r="N15531" s="1" t="s">
        <v>2098</v>
      </c>
    </row>
    <row r="15532" spans="1:14" x14ac:dyDescent="0.25">
      <c r="A15532" s="2">
        <v>67202</v>
      </c>
      <c r="B15532" s="3" t="s">
        <v>8055</v>
      </c>
      <c r="C15532" s="4">
        <f>+WEEKNUM(Tabla4[[#This Row],[FECHA]])</f>
        <v>34</v>
      </c>
      <c r="D15532" s="4">
        <f>+MONTH(Tabla4[[#This Row],[FECHA]])</f>
        <v>8</v>
      </c>
      <c r="E15532" s="4">
        <f>+YEAR(B15532)</f>
        <v>2025</v>
      </c>
      <c r="F15532" t="s">
        <v>7661</v>
      </c>
      <c r="G15532" t="s">
        <v>8054</v>
      </c>
      <c r="H15532" t="s">
        <v>3</v>
      </c>
      <c r="I15532" t="s">
        <v>16</v>
      </c>
      <c r="J15532" t="s">
        <v>3631</v>
      </c>
      <c r="K15532" s="2">
        <v>1018507448</v>
      </c>
      <c r="L15532" t="s">
        <v>38</v>
      </c>
      <c r="M15532" t="s">
        <v>2106</v>
      </c>
      <c r="N15532" s="1" t="s">
        <v>2098</v>
      </c>
    </row>
    <row r="15533" spans="1:14" x14ac:dyDescent="0.25">
      <c r="A15533" s="2">
        <v>67214</v>
      </c>
      <c r="B15533" s="3" t="s">
        <v>8053</v>
      </c>
      <c r="C15533" s="4">
        <f>+WEEKNUM(Tabla4[[#This Row],[FECHA]])</f>
        <v>34</v>
      </c>
      <c r="D15533" s="4">
        <f>+MONTH(Tabla4[[#This Row],[FECHA]])</f>
        <v>8</v>
      </c>
      <c r="E15533" s="4">
        <f>+YEAR(B15533)</f>
        <v>2025</v>
      </c>
      <c r="F15533" t="s">
        <v>6715</v>
      </c>
      <c r="G15533" t="s">
        <v>8052</v>
      </c>
      <c r="H15533" t="s">
        <v>642</v>
      </c>
      <c r="I15533" t="s">
        <v>303</v>
      </c>
      <c r="J15533" t="s">
        <v>8051</v>
      </c>
      <c r="K15533" s="2">
        <v>1010056601</v>
      </c>
      <c r="L15533" t="s">
        <v>38</v>
      </c>
      <c r="M15533" t="s">
        <v>2106</v>
      </c>
      <c r="N15533" s="1" t="s">
        <v>2098</v>
      </c>
    </row>
    <row r="15534" spans="1:14" x14ac:dyDescent="0.25">
      <c r="A15534" s="2">
        <v>67239</v>
      </c>
      <c r="B15534" s="3" t="s">
        <v>8050</v>
      </c>
      <c r="C15534" s="4">
        <f>+WEEKNUM(Tabla4[[#This Row],[FECHA]])</f>
        <v>34</v>
      </c>
      <c r="D15534" s="4">
        <f>+MONTH(Tabla4[[#This Row],[FECHA]])</f>
        <v>8</v>
      </c>
      <c r="E15534" s="4">
        <f>+YEAR(B15534)</f>
        <v>2025</v>
      </c>
      <c r="F15534" t="s">
        <v>6715</v>
      </c>
      <c r="G15534" t="s">
        <v>8049</v>
      </c>
      <c r="H15534" t="s">
        <v>8</v>
      </c>
      <c r="I15534" t="s">
        <v>33</v>
      </c>
      <c r="J15534" t="s">
        <v>2546</v>
      </c>
      <c r="K15534" s="2">
        <v>1136883778</v>
      </c>
      <c r="L15534" t="s">
        <v>38</v>
      </c>
      <c r="M15534" t="s">
        <v>6262</v>
      </c>
      <c r="N15534" s="1" t="s">
        <v>2098</v>
      </c>
    </row>
    <row r="15535" spans="1:14" x14ac:dyDescent="0.25">
      <c r="A15535" s="2">
        <v>67241</v>
      </c>
      <c r="B15535" s="3" t="s">
        <v>8048</v>
      </c>
      <c r="C15535" s="4">
        <f>+WEEKNUM(Tabla4[[#This Row],[FECHA]])</f>
        <v>34</v>
      </c>
      <c r="D15535" s="4">
        <f>+MONTH(Tabla4[[#This Row],[FECHA]])</f>
        <v>8</v>
      </c>
      <c r="E15535" s="4">
        <f>+YEAR(B15535)</f>
        <v>2025</v>
      </c>
      <c r="G15535" t="s">
        <v>8047</v>
      </c>
      <c r="H15535" t="s">
        <v>3</v>
      </c>
      <c r="I15535" t="s">
        <v>16</v>
      </c>
      <c r="J15535" t="s">
        <v>8046</v>
      </c>
      <c r="K15535" s="2">
        <v>80197622</v>
      </c>
      <c r="L15535" t="s">
        <v>38</v>
      </c>
      <c r="M15535" t="s">
        <v>2135</v>
      </c>
      <c r="N15535" s="1" t="s">
        <v>2098</v>
      </c>
    </row>
    <row r="15536" spans="1:14" x14ac:dyDescent="0.25">
      <c r="A15536" s="2">
        <v>67248</v>
      </c>
      <c r="B15536" s="3" t="s">
        <v>8045</v>
      </c>
      <c r="C15536" s="4">
        <f>+WEEKNUM(Tabla4[[#This Row],[FECHA]])</f>
        <v>34</v>
      </c>
      <c r="D15536" s="4">
        <f>+MONTH(Tabla4[[#This Row],[FECHA]])</f>
        <v>8</v>
      </c>
      <c r="E15536" s="4">
        <f>+YEAR(B15536)</f>
        <v>2025</v>
      </c>
      <c r="F15536" t="s">
        <v>7640</v>
      </c>
      <c r="H15536" t="s">
        <v>3</v>
      </c>
      <c r="I15536" t="s">
        <v>33</v>
      </c>
      <c r="J15536" t="s">
        <v>8044</v>
      </c>
      <c r="K15536" s="2">
        <v>1020744161</v>
      </c>
      <c r="L15536" t="s">
        <v>76</v>
      </c>
      <c r="M15536" t="s">
        <v>2103</v>
      </c>
      <c r="N15536" s="1" t="s">
        <v>2098</v>
      </c>
    </row>
    <row r="15537" spans="1:14" x14ac:dyDescent="0.25">
      <c r="A15537" s="2">
        <v>67250</v>
      </c>
      <c r="B15537" s="3" t="s">
        <v>8043</v>
      </c>
      <c r="C15537" s="4">
        <f>+WEEKNUM(Tabla4[[#This Row],[FECHA]])</f>
        <v>34</v>
      </c>
      <c r="D15537" s="4">
        <f>+MONTH(Tabla4[[#This Row],[FECHA]])</f>
        <v>8</v>
      </c>
      <c r="E15537" s="4">
        <f>+YEAR(B15537)</f>
        <v>2025</v>
      </c>
      <c r="F15537" t="s">
        <v>6715</v>
      </c>
      <c r="H15537" t="s">
        <v>642</v>
      </c>
      <c r="I15537" t="s">
        <v>16</v>
      </c>
      <c r="J15537" t="s">
        <v>206</v>
      </c>
      <c r="K15537" s="2">
        <v>901127287</v>
      </c>
      <c r="L15537" t="s">
        <v>55</v>
      </c>
      <c r="M15537" t="s">
        <v>2106</v>
      </c>
      <c r="N15537" s="1" t="s">
        <v>2098</v>
      </c>
    </row>
    <row r="15538" spans="1:14" x14ac:dyDescent="0.25">
      <c r="A15538" s="2">
        <v>67253</v>
      </c>
      <c r="B15538" s="3" t="s">
        <v>8042</v>
      </c>
      <c r="C15538" s="4">
        <f>+WEEKNUM(Tabla4[[#This Row],[FECHA]])</f>
        <v>34</v>
      </c>
      <c r="D15538" s="4">
        <f>+MONTH(Tabla4[[#This Row],[FECHA]])</f>
        <v>8</v>
      </c>
      <c r="E15538" s="4">
        <f>+YEAR(B15538)</f>
        <v>2025</v>
      </c>
      <c r="F15538" t="s">
        <v>7640</v>
      </c>
      <c r="H15538" t="s">
        <v>21</v>
      </c>
      <c r="I15538" t="s">
        <v>303</v>
      </c>
      <c r="J15538" t="s">
        <v>8041</v>
      </c>
      <c r="K15538" s="2">
        <v>1010236120</v>
      </c>
      <c r="L15538" t="s">
        <v>2922</v>
      </c>
      <c r="M15538" t="s">
        <v>2144</v>
      </c>
      <c r="N15538" s="1" t="s">
        <v>2098</v>
      </c>
    </row>
    <row r="15539" spans="1:14" x14ac:dyDescent="0.25">
      <c r="A15539" s="2">
        <v>67256</v>
      </c>
      <c r="B15539" s="3" t="s">
        <v>8040</v>
      </c>
      <c r="C15539" s="4">
        <f>+WEEKNUM(Tabla4[[#This Row],[FECHA]])</f>
        <v>34</v>
      </c>
      <c r="D15539" s="4">
        <f>+MONTH(Tabla4[[#This Row],[FECHA]])</f>
        <v>8</v>
      </c>
      <c r="E15539" s="4">
        <f>+YEAR(B15539)</f>
        <v>2025</v>
      </c>
      <c r="F15539" t="s">
        <v>7703</v>
      </c>
      <c r="G15539" t="s">
        <v>8039</v>
      </c>
      <c r="H15539" t="s">
        <v>642</v>
      </c>
      <c r="I15539" t="s">
        <v>33</v>
      </c>
      <c r="J15539" t="s">
        <v>8038</v>
      </c>
      <c r="K15539" s="2">
        <v>80082191</v>
      </c>
      <c r="L15539" t="s">
        <v>38</v>
      </c>
      <c r="M15539" t="s">
        <v>2106</v>
      </c>
      <c r="N15539" s="1" t="s">
        <v>2098</v>
      </c>
    </row>
    <row r="15540" spans="1:14" x14ac:dyDescent="0.25">
      <c r="A15540" s="2">
        <v>67257</v>
      </c>
      <c r="B15540" s="3" t="s">
        <v>8037</v>
      </c>
      <c r="C15540" s="4">
        <f>+WEEKNUM(Tabla4[[#This Row],[FECHA]])</f>
        <v>34</v>
      </c>
      <c r="D15540" s="4">
        <f>+MONTH(Tabla4[[#This Row],[FECHA]])</f>
        <v>8</v>
      </c>
      <c r="E15540" s="4">
        <f>+YEAR(B15540)</f>
        <v>2025</v>
      </c>
      <c r="F15540" t="s">
        <v>7703</v>
      </c>
      <c r="G15540" t="s">
        <v>8036</v>
      </c>
      <c r="H15540" t="s">
        <v>482</v>
      </c>
      <c r="I15540" t="s">
        <v>33</v>
      </c>
      <c r="J15540" t="s">
        <v>3276</v>
      </c>
      <c r="K15540" s="2">
        <v>1136882602</v>
      </c>
      <c r="L15540" t="s">
        <v>38</v>
      </c>
      <c r="M15540" t="s">
        <v>2144</v>
      </c>
      <c r="N15540" s="1" t="s">
        <v>2098</v>
      </c>
    </row>
    <row r="15541" spans="1:14" x14ac:dyDescent="0.25">
      <c r="A15541" s="2">
        <v>67262</v>
      </c>
      <c r="B15541" s="3" t="s">
        <v>8035</v>
      </c>
      <c r="C15541" s="4">
        <f>+WEEKNUM(Tabla4[[#This Row],[FECHA]])</f>
        <v>34</v>
      </c>
      <c r="D15541" s="4">
        <f>+MONTH(Tabla4[[#This Row],[FECHA]])</f>
        <v>8</v>
      </c>
      <c r="E15541" s="4">
        <f>+YEAR(B15541)</f>
        <v>2025</v>
      </c>
      <c r="F15541" t="s">
        <v>7703</v>
      </c>
      <c r="G15541" t="s">
        <v>8034</v>
      </c>
      <c r="H15541" t="s">
        <v>642</v>
      </c>
      <c r="I15541" t="s">
        <v>12</v>
      </c>
      <c r="J15541" t="s">
        <v>8033</v>
      </c>
      <c r="K15541" s="2">
        <v>98772560</v>
      </c>
      <c r="L15541" t="s">
        <v>38</v>
      </c>
      <c r="M15541" t="s">
        <v>2106</v>
      </c>
      <c r="N15541" s="1" t="s">
        <v>2098</v>
      </c>
    </row>
    <row r="15542" spans="1:14" x14ac:dyDescent="0.25">
      <c r="A15542" s="2">
        <v>67263</v>
      </c>
      <c r="B15542" s="3" t="s">
        <v>8032</v>
      </c>
      <c r="C15542" s="4">
        <f>+WEEKNUM(Tabla4[[#This Row],[FECHA]])</f>
        <v>34</v>
      </c>
      <c r="D15542" s="4">
        <f>+MONTH(Tabla4[[#This Row],[FECHA]])</f>
        <v>8</v>
      </c>
      <c r="E15542" s="4">
        <f>+YEAR(B15542)</f>
        <v>2025</v>
      </c>
      <c r="F15542" t="s">
        <v>7661</v>
      </c>
      <c r="G15542" t="s">
        <v>8031</v>
      </c>
      <c r="H15542" t="s">
        <v>21</v>
      </c>
      <c r="I15542" t="s">
        <v>33</v>
      </c>
      <c r="J15542" t="s">
        <v>8030</v>
      </c>
      <c r="K15542" s="2">
        <v>79942673</v>
      </c>
      <c r="L15542" t="s">
        <v>38</v>
      </c>
      <c r="M15542" t="s">
        <v>2135</v>
      </c>
      <c r="N15542" s="1" t="s">
        <v>2098</v>
      </c>
    </row>
    <row r="15543" spans="1:14" x14ac:dyDescent="0.25">
      <c r="A15543" s="2">
        <v>67274</v>
      </c>
      <c r="B15543" s="3" t="s">
        <v>8029</v>
      </c>
      <c r="C15543" s="4">
        <f>+WEEKNUM(Tabla4[[#This Row],[FECHA]])</f>
        <v>34</v>
      </c>
      <c r="D15543" s="4">
        <f>+MONTH(Tabla4[[#This Row],[FECHA]])</f>
        <v>8</v>
      </c>
      <c r="E15543" s="4">
        <f>+YEAR(B15543)</f>
        <v>2025</v>
      </c>
      <c r="F15543" t="s">
        <v>7498</v>
      </c>
      <c r="G15543" t="s">
        <v>8028</v>
      </c>
      <c r="H15543" t="s">
        <v>3</v>
      </c>
      <c r="I15543" t="s">
        <v>47</v>
      </c>
      <c r="J15543" t="s">
        <v>8027</v>
      </c>
      <c r="K15543" s="2">
        <v>52343346</v>
      </c>
      <c r="L15543" t="s">
        <v>38</v>
      </c>
      <c r="M15543" t="s">
        <v>2103</v>
      </c>
      <c r="N15543" s="1" t="s">
        <v>2098</v>
      </c>
    </row>
    <row r="15544" spans="1:14" x14ac:dyDescent="0.25">
      <c r="A15544" s="2">
        <v>67275</v>
      </c>
      <c r="B15544" s="3" t="s">
        <v>8026</v>
      </c>
      <c r="C15544" s="4">
        <f>+WEEKNUM(Tabla4[[#This Row],[FECHA]])</f>
        <v>34</v>
      </c>
      <c r="D15544" s="4">
        <f>+MONTH(Tabla4[[#This Row],[FECHA]])</f>
        <v>8</v>
      </c>
      <c r="E15544" s="4">
        <f>+YEAR(B15544)</f>
        <v>2025</v>
      </c>
      <c r="F15544" t="s">
        <v>7703</v>
      </c>
      <c r="G15544" t="s">
        <v>8025</v>
      </c>
      <c r="H15544" t="s">
        <v>275</v>
      </c>
      <c r="I15544" t="s">
        <v>16</v>
      </c>
      <c r="J15544" t="s">
        <v>5478</v>
      </c>
      <c r="K15544" s="2">
        <v>901352551</v>
      </c>
      <c r="L15544" t="s">
        <v>38</v>
      </c>
      <c r="M15544" t="s">
        <v>2144</v>
      </c>
      <c r="N15544" s="1" t="s">
        <v>2098</v>
      </c>
    </row>
    <row r="15545" spans="1:14" x14ac:dyDescent="0.25">
      <c r="A15545" s="2">
        <v>67277</v>
      </c>
      <c r="B15545" s="3" t="s">
        <v>8024</v>
      </c>
      <c r="C15545" s="4">
        <f>+WEEKNUM(Tabla4[[#This Row],[FECHA]])</f>
        <v>34</v>
      </c>
      <c r="D15545" s="4">
        <f>+MONTH(Tabla4[[#This Row],[FECHA]])</f>
        <v>8</v>
      </c>
      <c r="E15545" s="4">
        <f>+YEAR(B15545)</f>
        <v>2025</v>
      </c>
      <c r="F15545" t="s">
        <v>7703</v>
      </c>
      <c r="G15545" t="s">
        <v>8023</v>
      </c>
      <c r="H15545" t="s">
        <v>8</v>
      </c>
      <c r="I15545" t="s">
        <v>30</v>
      </c>
      <c r="J15545" t="s">
        <v>2718</v>
      </c>
      <c r="K15545" s="2">
        <v>1015414339</v>
      </c>
      <c r="L15545" t="s">
        <v>38</v>
      </c>
      <c r="M15545" t="s">
        <v>2106</v>
      </c>
      <c r="N15545" s="1" t="s">
        <v>2098</v>
      </c>
    </row>
    <row r="15546" spans="1:14" x14ac:dyDescent="0.25">
      <c r="A15546" s="2">
        <v>67278</v>
      </c>
      <c r="B15546" s="3" t="s">
        <v>8022</v>
      </c>
      <c r="C15546" s="4">
        <f>+WEEKNUM(Tabla4[[#This Row],[FECHA]])</f>
        <v>34</v>
      </c>
      <c r="D15546" s="4">
        <f>+MONTH(Tabla4[[#This Row],[FECHA]])</f>
        <v>8</v>
      </c>
      <c r="E15546" s="4">
        <f>+YEAR(B15546)</f>
        <v>2025</v>
      </c>
      <c r="F15546" t="s">
        <v>7498</v>
      </c>
      <c r="G15546" t="s">
        <v>8021</v>
      </c>
      <c r="H15546" t="s">
        <v>3</v>
      </c>
      <c r="I15546" t="s">
        <v>16</v>
      </c>
      <c r="J15546" t="s">
        <v>8020</v>
      </c>
      <c r="K15546" s="2">
        <v>1019111063</v>
      </c>
      <c r="L15546" t="s">
        <v>38</v>
      </c>
      <c r="M15546" t="s">
        <v>2122</v>
      </c>
      <c r="N15546" s="1" t="s">
        <v>2098</v>
      </c>
    </row>
    <row r="15547" spans="1:14" x14ac:dyDescent="0.25">
      <c r="A15547" s="2">
        <v>67279</v>
      </c>
      <c r="B15547" s="3" t="s">
        <v>8019</v>
      </c>
      <c r="C15547" s="4">
        <f>+WEEKNUM(Tabla4[[#This Row],[FECHA]])</f>
        <v>34</v>
      </c>
      <c r="D15547" s="4">
        <f>+MONTH(Tabla4[[#This Row],[FECHA]])</f>
        <v>8</v>
      </c>
      <c r="E15547" s="4">
        <f>+YEAR(B15547)</f>
        <v>2025</v>
      </c>
      <c r="F15547" t="s">
        <v>7703</v>
      </c>
      <c r="G15547" t="s">
        <v>8018</v>
      </c>
      <c r="H15547" t="s">
        <v>642</v>
      </c>
      <c r="I15547" t="s">
        <v>33</v>
      </c>
      <c r="J15547" t="s">
        <v>1713</v>
      </c>
      <c r="K15547" s="2">
        <v>79957872</v>
      </c>
      <c r="L15547" t="s">
        <v>38</v>
      </c>
      <c r="M15547" t="s">
        <v>2135</v>
      </c>
      <c r="N15547" s="1" t="s">
        <v>2098</v>
      </c>
    </row>
    <row r="15548" spans="1:14" x14ac:dyDescent="0.25">
      <c r="A15548" s="2">
        <v>67284</v>
      </c>
      <c r="B15548" s="3" t="s">
        <v>8017</v>
      </c>
      <c r="C15548" s="4">
        <f>+WEEKNUM(Tabla4[[#This Row],[FECHA]])</f>
        <v>34</v>
      </c>
      <c r="D15548" s="4">
        <f>+MONTH(Tabla4[[#This Row],[FECHA]])</f>
        <v>8</v>
      </c>
      <c r="E15548" s="4">
        <f>+YEAR(B15548)</f>
        <v>2025</v>
      </c>
      <c r="F15548" t="s">
        <v>7703</v>
      </c>
      <c r="G15548" t="s">
        <v>8016</v>
      </c>
      <c r="H15548" t="s">
        <v>642</v>
      </c>
      <c r="I15548" t="s">
        <v>33</v>
      </c>
      <c r="J15548" t="s">
        <v>8015</v>
      </c>
      <c r="K15548" s="2">
        <v>80225678</v>
      </c>
      <c r="L15548" t="s">
        <v>38</v>
      </c>
      <c r="M15548" t="s">
        <v>2144</v>
      </c>
      <c r="N15548" s="1" t="s">
        <v>2098</v>
      </c>
    </row>
    <row r="15549" spans="1:14" x14ac:dyDescent="0.25">
      <c r="A15549" s="2">
        <v>67285</v>
      </c>
      <c r="B15549" s="3" t="s">
        <v>8014</v>
      </c>
      <c r="C15549" s="4">
        <f>+WEEKNUM(Tabla4[[#This Row],[FECHA]])</f>
        <v>34</v>
      </c>
      <c r="D15549" s="4">
        <f>+MONTH(Tabla4[[#This Row],[FECHA]])</f>
        <v>8</v>
      </c>
      <c r="E15549" s="4">
        <f>+YEAR(B15549)</f>
        <v>2025</v>
      </c>
      <c r="F15549" t="s">
        <v>7640</v>
      </c>
      <c r="G15549" t="s">
        <v>8013</v>
      </c>
      <c r="H15549" t="s">
        <v>3</v>
      </c>
      <c r="I15549" t="s">
        <v>130</v>
      </c>
      <c r="J15549" t="s">
        <v>3355</v>
      </c>
      <c r="K15549" s="2">
        <v>1098749254</v>
      </c>
      <c r="L15549" t="s">
        <v>38</v>
      </c>
      <c r="M15549" t="s">
        <v>2103</v>
      </c>
      <c r="N15549" s="1" t="s">
        <v>2098</v>
      </c>
    </row>
    <row r="15550" spans="1:14" x14ac:dyDescent="0.25">
      <c r="A15550" s="2">
        <v>67290</v>
      </c>
      <c r="B15550" s="3" t="s">
        <v>8012</v>
      </c>
      <c r="C15550" s="4">
        <f>+WEEKNUM(Tabla4[[#This Row],[FECHA]])</f>
        <v>34</v>
      </c>
      <c r="D15550" s="4">
        <f>+MONTH(Tabla4[[#This Row],[FECHA]])</f>
        <v>8</v>
      </c>
      <c r="E15550" s="4">
        <f>+YEAR(B15550)</f>
        <v>2025</v>
      </c>
      <c r="F15550" t="s">
        <v>7661</v>
      </c>
      <c r="G15550" t="s">
        <v>8011</v>
      </c>
      <c r="H15550" t="s">
        <v>3</v>
      </c>
      <c r="I15550" t="s">
        <v>30</v>
      </c>
      <c r="J15550" t="s">
        <v>8010</v>
      </c>
      <c r="K15550" s="2">
        <v>86056175</v>
      </c>
      <c r="L15550" t="s">
        <v>38</v>
      </c>
      <c r="M15550" t="s">
        <v>6262</v>
      </c>
      <c r="N15550" s="1" t="s">
        <v>2098</v>
      </c>
    </row>
    <row r="15551" spans="1:14" x14ac:dyDescent="0.25">
      <c r="A15551" s="2">
        <v>67292</v>
      </c>
      <c r="B15551" s="3" t="s">
        <v>8009</v>
      </c>
      <c r="C15551" s="4">
        <f>+WEEKNUM(Tabla4[[#This Row],[FECHA]])</f>
        <v>34</v>
      </c>
      <c r="D15551" s="4">
        <f>+MONTH(Tabla4[[#This Row],[FECHA]])</f>
        <v>8</v>
      </c>
      <c r="E15551" s="4">
        <f>+YEAR(B15551)</f>
        <v>2025</v>
      </c>
      <c r="F15551" t="s">
        <v>7640</v>
      </c>
      <c r="H15551" t="s">
        <v>3</v>
      </c>
      <c r="I15551" t="s">
        <v>130</v>
      </c>
      <c r="J15551" t="s">
        <v>8008</v>
      </c>
      <c r="K15551" s="2">
        <v>1020766728</v>
      </c>
      <c r="L15551" t="s">
        <v>256</v>
      </c>
      <c r="M15551" t="s">
        <v>2122</v>
      </c>
      <c r="N15551" s="1" t="s">
        <v>2098</v>
      </c>
    </row>
    <row r="15552" spans="1:14" x14ac:dyDescent="0.25">
      <c r="A15552" s="2">
        <v>67297</v>
      </c>
      <c r="B15552" s="3" t="s">
        <v>8007</v>
      </c>
      <c r="C15552" s="4">
        <f>+WEEKNUM(Tabla4[[#This Row],[FECHA]])</f>
        <v>34</v>
      </c>
      <c r="D15552" s="4">
        <f>+MONTH(Tabla4[[#This Row],[FECHA]])</f>
        <v>8</v>
      </c>
      <c r="E15552" s="4">
        <f>+YEAR(B15552)</f>
        <v>2025</v>
      </c>
      <c r="F15552" t="s">
        <v>7498</v>
      </c>
      <c r="G15552" t="s">
        <v>8006</v>
      </c>
      <c r="H15552" t="s">
        <v>3</v>
      </c>
      <c r="I15552" t="s">
        <v>16</v>
      </c>
      <c r="J15552" t="s">
        <v>8005</v>
      </c>
      <c r="K15552" s="2">
        <v>1002632616</v>
      </c>
      <c r="L15552" t="s">
        <v>38</v>
      </c>
      <c r="M15552" t="s">
        <v>6262</v>
      </c>
      <c r="N15552" s="1" t="s">
        <v>2098</v>
      </c>
    </row>
    <row r="15553" spans="1:14" x14ac:dyDescent="0.25">
      <c r="A15553" s="2">
        <v>67303</v>
      </c>
      <c r="B15553" s="3" t="s">
        <v>8004</v>
      </c>
      <c r="C15553" s="4">
        <f>+WEEKNUM(Tabla4[[#This Row],[FECHA]])</f>
        <v>34</v>
      </c>
      <c r="D15553" s="4">
        <f>+MONTH(Tabla4[[#This Row],[FECHA]])</f>
        <v>8</v>
      </c>
      <c r="E15553" s="4">
        <f>+YEAR(B15553)</f>
        <v>2025</v>
      </c>
      <c r="F15553" t="s">
        <v>7661</v>
      </c>
      <c r="G15553" t="s">
        <v>8003</v>
      </c>
      <c r="H15553" t="s">
        <v>8</v>
      </c>
      <c r="I15553" t="s">
        <v>33</v>
      </c>
      <c r="J15553" t="s">
        <v>2157</v>
      </c>
      <c r="K15553" s="2">
        <v>1014278110</v>
      </c>
      <c r="L15553" t="s">
        <v>38</v>
      </c>
      <c r="M15553" t="s">
        <v>2106</v>
      </c>
      <c r="N15553" s="1" t="s">
        <v>2098</v>
      </c>
    </row>
    <row r="15554" spans="1:14" x14ac:dyDescent="0.25">
      <c r="A15554" s="2">
        <v>67311</v>
      </c>
      <c r="B15554" s="3" t="s">
        <v>8002</v>
      </c>
      <c r="C15554" s="4">
        <f>+WEEKNUM(Tabla4[[#This Row],[FECHA]])</f>
        <v>34</v>
      </c>
      <c r="D15554" s="4">
        <f>+MONTH(Tabla4[[#This Row],[FECHA]])</f>
        <v>8</v>
      </c>
      <c r="E15554" s="4">
        <f>+YEAR(B15554)</f>
        <v>2025</v>
      </c>
      <c r="F15554" t="s">
        <v>7640</v>
      </c>
      <c r="G15554" t="s">
        <v>8001</v>
      </c>
      <c r="H15554" t="s">
        <v>3</v>
      </c>
      <c r="I15554" t="s">
        <v>33</v>
      </c>
      <c r="J15554" t="s">
        <v>8000</v>
      </c>
      <c r="K15554" s="2">
        <v>1018437591</v>
      </c>
      <c r="L15554" t="s">
        <v>38</v>
      </c>
      <c r="M15554" t="s">
        <v>2122</v>
      </c>
      <c r="N15554" s="1" t="s">
        <v>2098</v>
      </c>
    </row>
    <row r="15555" spans="1:14" x14ac:dyDescent="0.25">
      <c r="A15555" s="2">
        <v>67319</v>
      </c>
      <c r="B15555" s="3" t="s">
        <v>7999</v>
      </c>
      <c r="C15555" s="4">
        <f>+WEEKNUM(Tabla4[[#This Row],[FECHA]])</f>
        <v>34</v>
      </c>
      <c r="D15555" s="4">
        <f>+MONTH(Tabla4[[#This Row],[FECHA]])</f>
        <v>8</v>
      </c>
      <c r="E15555" s="4">
        <f>+YEAR(B15555)</f>
        <v>2025</v>
      </c>
      <c r="F15555" t="s">
        <v>7661</v>
      </c>
      <c r="H15555" t="s">
        <v>133</v>
      </c>
      <c r="I15555" t="s">
        <v>16</v>
      </c>
      <c r="J15555" t="s">
        <v>6081</v>
      </c>
      <c r="K15555" s="2">
        <v>1020764757</v>
      </c>
      <c r="L15555" t="s">
        <v>55</v>
      </c>
      <c r="M15555" t="s">
        <v>2106</v>
      </c>
      <c r="N15555" s="1" t="s">
        <v>2098</v>
      </c>
    </row>
    <row r="15556" spans="1:14" x14ac:dyDescent="0.25">
      <c r="A15556" s="2">
        <v>67331</v>
      </c>
      <c r="B15556" s="3" t="s">
        <v>7998</v>
      </c>
      <c r="C15556" s="4">
        <f>+WEEKNUM(Tabla4[[#This Row],[FECHA]])</f>
        <v>34</v>
      </c>
      <c r="D15556" s="4">
        <f>+MONTH(Tabla4[[#This Row],[FECHA]])</f>
        <v>8</v>
      </c>
      <c r="E15556" s="4">
        <f>+YEAR(B15556)</f>
        <v>2025</v>
      </c>
      <c r="F15556" t="s">
        <v>7661</v>
      </c>
      <c r="G15556" t="s">
        <v>7997</v>
      </c>
      <c r="H15556" t="s">
        <v>642</v>
      </c>
      <c r="I15556" t="s">
        <v>16</v>
      </c>
      <c r="J15556" t="s">
        <v>7996</v>
      </c>
      <c r="K15556" s="2">
        <v>79630148</v>
      </c>
      <c r="L15556" t="s">
        <v>38</v>
      </c>
      <c r="M15556" t="s">
        <v>2144</v>
      </c>
      <c r="N15556" s="1" t="s">
        <v>2098</v>
      </c>
    </row>
    <row r="15557" spans="1:14" x14ac:dyDescent="0.25">
      <c r="A15557" s="2">
        <v>67339</v>
      </c>
      <c r="B15557" s="3" t="s">
        <v>7995</v>
      </c>
      <c r="C15557" s="4">
        <f>+WEEKNUM(Tabla4[[#This Row],[FECHA]])</f>
        <v>34</v>
      </c>
      <c r="D15557" s="4">
        <f>+MONTH(Tabla4[[#This Row],[FECHA]])</f>
        <v>8</v>
      </c>
      <c r="E15557" s="4">
        <f>+YEAR(B15557)</f>
        <v>2025</v>
      </c>
      <c r="F15557" t="s">
        <v>7661</v>
      </c>
      <c r="G15557" t="s">
        <v>7994</v>
      </c>
      <c r="H15557" t="s">
        <v>8</v>
      </c>
      <c r="I15557" t="s">
        <v>130</v>
      </c>
      <c r="J15557" t="s">
        <v>7993</v>
      </c>
      <c r="K15557" s="2">
        <v>1047401798</v>
      </c>
      <c r="L15557" t="s">
        <v>38</v>
      </c>
      <c r="M15557" t="s">
        <v>6262</v>
      </c>
      <c r="N15557" s="1" t="s">
        <v>2098</v>
      </c>
    </row>
    <row r="15558" spans="1:14" x14ac:dyDescent="0.25">
      <c r="A15558" s="2">
        <v>67341</v>
      </c>
      <c r="B15558" s="3" t="s">
        <v>7992</v>
      </c>
      <c r="C15558" s="4">
        <f>+WEEKNUM(Tabla4[[#This Row],[FECHA]])</f>
        <v>34</v>
      </c>
      <c r="D15558" s="4">
        <f>+MONTH(Tabla4[[#This Row],[FECHA]])</f>
        <v>8</v>
      </c>
      <c r="E15558" s="4">
        <f>+YEAR(B15558)</f>
        <v>2025</v>
      </c>
      <c r="F15558" t="s">
        <v>7661</v>
      </c>
      <c r="G15558" t="s">
        <v>7991</v>
      </c>
      <c r="H15558" t="s">
        <v>8</v>
      </c>
      <c r="I15558" t="s">
        <v>33</v>
      </c>
      <c r="J15558" t="s">
        <v>7990</v>
      </c>
      <c r="K15558" s="2">
        <v>80195356</v>
      </c>
      <c r="L15558" t="s">
        <v>38</v>
      </c>
      <c r="M15558" t="s">
        <v>2122</v>
      </c>
      <c r="N15558" s="1" t="s">
        <v>2098</v>
      </c>
    </row>
    <row r="15559" spans="1:14" x14ac:dyDescent="0.25">
      <c r="A15559" s="2">
        <v>67343</v>
      </c>
      <c r="B15559" s="3" t="s">
        <v>7989</v>
      </c>
      <c r="C15559" s="4">
        <f>+WEEKNUM(Tabla4[[#This Row],[FECHA]])</f>
        <v>34</v>
      </c>
      <c r="D15559" s="4">
        <f>+MONTH(Tabla4[[#This Row],[FECHA]])</f>
        <v>8</v>
      </c>
      <c r="E15559" s="4">
        <f>+YEAR(B15559)</f>
        <v>2025</v>
      </c>
      <c r="F15559" t="s">
        <v>7498</v>
      </c>
      <c r="G15559" t="s">
        <v>7988</v>
      </c>
      <c r="H15559" t="s">
        <v>3</v>
      </c>
      <c r="I15559" t="s">
        <v>303</v>
      </c>
      <c r="J15559" t="s">
        <v>7987</v>
      </c>
      <c r="K15559" s="2">
        <v>1015444341</v>
      </c>
      <c r="L15559" t="s">
        <v>38</v>
      </c>
      <c r="M15559" t="s">
        <v>2103</v>
      </c>
      <c r="N15559" s="1" t="s">
        <v>2098</v>
      </c>
    </row>
    <row r="15560" spans="1:14" x14ac:dyDescent="0.25">
      <c r="A15560" s="2">
        <v>67346</v>
      </c>
      <c r="B15560" s="3" t="s">
        <v>7986</v>
      </c>
      <c r="C15560" s="4">
        <f>+WEEKNUM(Tabla4[[#This Row],[FECHA]])</f>
        <v>34</v>
      </c>
      <c r="D15560" s="4">
        <f>+MONTH(Tabla4[[#This Row],[FECHA]])</f>
        <v>8</v>
      </c>
      <c r="E15560" s="4">
        <f>+YEAR(B15560)</f>
        <v>2025</v>
      </c>
      <c r="F15560" t="s">
        <v>7661</v>
      </c>
      <c r="G15560" t="s">
        <v>7985</v>
      </c>
      <c r="H15560" t="s">
        <v>482</v>
      </c>
      <c r="I15560" t="s">
        <v>16</v>
      </c>
      <c r="J15560" t="s">
        <v>5234</v>
      </c>
      <c r="K15560" s="2">
        <v>80156626</v>
      </c>
      <c r="L15560" t="s">
        <v>38</v>
      </c>
      <c r="M15560" t="s">
        <v>2144</v>
      </c>
      <c r="N15560" s="1" t="s">
        <v>2098</v>
      </c>
    </row>
    <row r="15561" spans="1:14" x14ac:dyDescent="0.25">
      <c r="A15561" s="2">
        <v>67347</v>
      </c>
      <c r="B15561" s="3" t="s">
        <v>7984</v>
      </c>
      <c r="C15561" s="4">
        <f>+WEEKNUM(Tabla4[[#This Row],[FECHA]])</f>
        <v>34</v>
      </c>
      <c r="D15561" s="4">
        <f>+MONTH(Tabla4[[#This Row],[FECHA]])</f>
        <v>8</v>
      </c>
      <c r="E15561" s="4">
        <f>+YEAR(B15561)</f>
        <v>2025</v>
      </c>
      <c r="F15561" t="s">
        <v>7498</v>
      </c>
      <c r="G15561" t="s">
        <v>7983</v>
      </c>
      <c r="H15561" t="s">
        <v>3</v>
      </c>
      <c r="I15561" t="s">
        <v>30</v>
      </c>
      <c r="J15561" t="s">
        <v>7982</v>
      </c>
      <c r="K15561" s="2">
        <v>1030521216</v>
      </c>
      <c r="L15561" t="s">
        <v>38</v>
      </c>
      <c r="M15561" t="s">
        <v>2122</v>
      </c>
      <c r="N15561" s="1" t="s">
        <v>2098</v>
      </c>
    </row>
    <row r="15562" spans="1:14" x14ac:dyDescent="0.25">
      <c r="A15562" s="2">
        <v>67352</v>
      </c>
      <c r="B15562" s="3" t="s">
        <v>7981</v>
      </c>
      <c r="C15562" s="4">
        <f>+WEEKNUM(Tabla4[[#This Row],[FECHA]])</f>
        <v>34</v>
      </c>
      <c r="D15562" s="4">
        <f>+MONTH(Tabla4[[#This Row],[FECHA]])</f>
        <v>8</v>
      </c>
      <c r="E15562" s="4">
        <f>+YEAR(B15562)</f>
        <v>2025</v>
      </c>
      <c r="F15562" t="s">
        <v>7492</v>
      </c>
      <c r="G15562" t="s">
        <v>7980</v>
      </c>
      <c r="H15562" t="s">
        <v>3</v>
      </c>
      <c r="I15562" t="s">
        <v>1706</v>
      </c>
      <c r="J15562" t="s">
        <v>3024</v>
      </c>
      <c r="K15562" s="2">
        <v>1015462655</v>
      </c>
      <c r="L15562" t="s">
        <v>38</v>
      </c>
      <c r="M15562" t="s">
        <v>2135</v>
      </c>
      <c r="N15562" s="1" t="s">
        <v>2098</v>
      </c>
    </row>
    <row r="15563" spans="1:14" x14ac:dyDescent="0.25">
      <c r="A15563" s="2">
        <v>67358</v>
      </c>
      <c r="B15563" s="3" t="s">
        <v>7979</v>
      </c>
      <c r="C15563" s="4">
        <f>+WEEKNUM(Tabla4[[#This Row],[FECHA]])</f>
        <v>34</v>
      </c>
      <c r="D15563" s="4">
        <f>+MONTH(Tabla4[[#This Row],[FECHA]])</f>
        <v>8</v>
      </c>
      <c r="E15563" s="4">
        <f>+YEAR(B15563)</f>
        <v>2025</v>
      </c>
      <c r="F15563" t="s">
        <v>7498</v>
      </c>
      <c r="G15563" t="s">
        <v>7978</v>
      </c>
      <c r="H15563" t="s">
        <v>3</v>
      </c>
      <c r="I15563" t="s">
        <v>16</v>
      </c>
      <c r="J15563" t="s">
        <v>3977</v>
      </c>
      <c r="K15563" s="2">
        <v>326745</v>
      </c>
      <c r="L15563" t="s">
        <v>38</v>
      </c>
      <c r="M15563" t="s">
        <v>2135</v>
      </c>
      <c r="N15563" s="1" t="s">
        <v>2098</v>
      </c>
    </row>
    <row r="15564" spans="1:14" x14ac:dyDescent="0.25">
      <c r="A15564" s="2">
        <v>67360</v>
      </c>
      <c r="B15564" s="3" t="s">
        <v>7977</v>
      </c>
      <c r="C15564" s="4">
        <f>+WEEKNUM(Tabla4[[#This Row],[FECHA]])</f>
        <v>34</v>
      </c>
      <c r="D15564" s="4">
        <f>+MONTH(Tabla4[[#This Row],[FECHA]])</f>
        <v>8</v>
      </c>
      <c r="E15564" s="4">
        <f>+YEAR(B15564)</f>
        <v>2025</v>
      </c>
      <c r="F15564" t="s">
        <v>7640</v>
      </c>
      <c r="G15564" t="s">
        <v>7976</v>
      </c>
      <c r="H15564" t="s">
        <v>8</v>
      </c>
      <c r="I15564" t="s">
        <v>16</v>
      </c>
      <c r="J15564" t="s">
        <v>6084</v>
      </c>
      <c r="K15564" s="2">
        <v>8027847</v>
      </c>
      <c r="L15564" t="s">
        <v>55</v>
      </c>
      <c r="M15564" t="s">
        <v>2122</v>
      </c>
      <c r="N15564" s="1" t="s">
        <v>2098</v>
      </c>
    </row>
    <row r="15565" spans="1:14" x14ac:dyDescent="0.25">
      <c r="A15565" s="2">
        <v>67370</v>
      </c>
      <c r="B15565" s="3" t="s">
        <v>7975</v>
      </c>
      <c r="C15565" s="4">
        <f>+WEEKNUM(Tabla4[[#This Row],[FECHA]])</f>
        <v>34</v>
      </c>
      <c r="D15565" s="4">
        <f>+MONTH(Tabla4[[#This Row],[FECHA]])</f>
        <v>8</v>
      </c>
      <c r="E15565" s="4">
        <f>+YEAR(B15565)</f>
        <v>2025</v>
      </c>
      <c r="F15565" t="s">
        <v>7661</v>
      </c>
      <c r="G15565" t="s">
        <v>7974</v>
      </c>
      <c r="H15565" t="s">
        <v>482</v>
      </c>
      <c r="I15565" t="s">
        <v>130</v>
      </c>
      <c r="J15565" t="s">
        <v>7973</v>
      </c>
      <c r="K15565" s="2">
        <v>79045108</v>
      </c>
      <c r="L15565" t="s">
        <v>38</v>
      </c>
      <c r="M15565" t="s">
        <v>2122</v>
      </c>
      <c r="N15565" s="1" t="s">
        <v>2098</v>
      </c>
    </row>
    <row r="15566" spans="1:14" x14ac:dyDescent="0.25">
      <c r="A15566" s="2">
        <v>67373</v>
      </c>
      <c r="B15566" s="3" t="s">
        <v>7972</v>
      </c>
      <c r="C15566" s="4">
        <f>+WEEKNUM(Tabla4[[#This Row],[FECHA]])</f>
        <v>34</v>
      </c>
      <c r="D15566" s="4">
        <f>+MONTH(Tabla4[[#This Row],[FECHA]])</f>
        <v>8</v>
      </c>
      <c r="E15566" s="4">
        <f>+YEAR(B15566)</f>
        <v>2025</v>
      </c>
      <c r="F15566" t="s">
        <v>7661</v>
      </c>
      <c r="G15566" t="s">
        <v>7971</v>
      </c>
      <c r="H15566" t="s">
        <v>21</v>
      </c>
      <c r="I15566" t="s">
        <v>16</v>
      </c>
      <c r="J15566" t="s">
        <v>7970</v>
      </c>
      <c r="K15566" s="2">
        <v>1015454596</v>
      </c>
      <c r="L15566" t="s">
        <v>38</v>
      </c>
      <c r="M15566" t="s">
        <v>2202</v>
      </c>
      <c r="N15566" s="1" t="s">
        <v>2098</v>
      </c>
    </row>
    <row r="15567" spans="1:14" x14ac:dyDescent="0.25">
      <c r="A15567" s="2">
        <v>67374</v>
      </c>
      <c r="B15567" s="3" t="s">
        <v>7969</v>
      </c>
      <c r="C15567" s="4">
        <f>+WEEKNUM(Tabla4[[#This Row],[FECHA]])</f>
        <v>34</v>
      </c>
      <c r="D15567" s="4">
        <f>+MONTH(Tabla4[[#This Row],[FECHA]])</f>
        <v>8</v>
      </c>
      <c r="E15567" s="4">
        <f>+YEAR(B15567)</f>
        <v>2025</v>
      </c>
      <c r="F15567" t="s">
        <v>7498</v>
      </c>
      <c r="G15567" t="s">
        <v>7968</v>
      </c>
      <c r="H15567" t="s">
        <v>21</v>
      </c>
      <c r="I15567" t="s">
        <v>16</v>
      </c>
      <c r="J15567" t="s">
        <v>7967</v>
      </c>
      <c r="K15567" s="2">
        <v>79908257</v>
      </c>
      <c r="L15567" t="s">
        <v>38</v>
      </c>
      <c r="M15567" t="s">
        <v>2135</v>
      </c>
      <c r="N15567" s="1" t="s">
        <v>2098</v>
      </c>
    </row>
    <row r="15568" spans="1:14" x14ac:dyDescent="0.25">
      <c r="A15568" s="2">
        <v>67377</v>
      </c>
      <c r="B15568" s="3" t="s">
        <v>7966</v>
      </c>
      <c r="C15568" s="4">
        <f>+WEEKNUM(Tabla4[[#This Row],[FECHA]])</f>
        <v>34</v>
      </c>
      <c r="D15568" s="4">
        <f>+MONTH(Tabla4[[#This Row],[FECHA]])</f>
        <v>8</v>
      </c>
      <c r="E15568" s="4">
        <f>+YEAR(B15568)</f>
        <v>2025</v>
      </c>
      <c r="F15568" t="s">
        <v>7498</v>
      </c>
      <c r="G15568" t="s">
        <v>7965</v>
      </c>
      <c r="H15568" t="s">
        <v>21</v>
      </c>
      <c r="I15568" t="s">
        <v>30</v>
      </c>
      <c r="J15568" t="s">
        <v>7964</v>
      </c>
      <c r="K15568" s="2">
        <v>80852862</v>
      </c>
      <c r="L15568" t="s">
        <v>38</v>
      </c>
      <c r="M15568" t="s">
        <v>2202</v>
      </c>
      <c r="N15568" s="1" t="s">
        <v>2098</v>
      </c>
    </row>
    <row r="15569" spans="1:14" x14ac:dyDescent="0.25">
      <c r="A15569" s="2">
        <v>67379</v>
      </c>
      <c r="B15569" s="3" t="s">
        <v>7963</v>
      </c>
      <c r="C15569" s="4">
        <f>+WEEKNUM(Tabla4[[#This Row],[FECHA]])</f>
        <v>34</v>
      </c>
      <c r="D15569" s="4">
        <f>+MONTH(Tabla4[[#This Row],[FECHA]])</f>
        <v>8</v>
      </c>
      <c r="E15569" s="4">
        <f>+YEAR(B15569)</f>
        <v>2025</v>
      </c>
      <c r="F15569" t="s">
        <v>7661</v>
      </c>
      <c r="G15569" t="s">
        <v>7962</v>
      </c>
      <c r="H15569" t="s">
        <v>642</v>
      </c>
      <c r="I15569" t="s">
        <v>16</v>
      </c>
      <c r="J15569" t="s">
        <v>6641</v>
      </c>
      <c r="K15569" s="2">
        <v>80875724</v>
      </c>
      <c r="L15569" t="s">
        <v>38</v>
      </c>
      <c r="M15569" t="s">
        <v>2122</v>
      </c>
      <c r="N15569" s="1" t="s">
        <v>2098</v>
      </c>
    </row>
    <row r="15570" spans="1:14" x14ac:dyDescent="0.25">
      <c r="A15570" s="2">
        <v>67386</v>
      </c>
      <c r="B15570" s="3" t="s">
        <v>7961</v>
      </c>
      <c r="C15570" s="4">
        <f>+WEEKNUM(Tabla4[[#This Row],[FECHA]])</f>
        <v>34</v>
      </c>
      <c r="D15570" s="4">
        <f>+MONTH(Tabla4[[#This Row],[FECHA]])</f>
        <v>8</v>
      </c>
      <c r="E15570" s="4">
        <f>+YEAR(B15570)</f>
        <v>2025</v>
      </c>
      <c r="F15570" t="s">
        <v>7498</v>
      </c>
      <c r="G15570" t="s">
        <v>7960</v>
      </c>
      <c r="H15570" t="s">
        <v>3</v>
      </c>
      <c r="I15570" t="s">
        <v>16</v>
      </c>
      <c r="J15570" t="s">
        <v>7959</v>
      </c>
      <c r="K15570" s="2">
        <v>1032444981</v>
      </c>
      <c r="L15570" t="s">
        <v>38</v>
      </c>
      <c r="M15570" t="s">
        <v>6262</v>
      </c>
      <c r="N15570" s="1" t="s">
        <v>2098</v>
      </c>
    </row>
    <row r="15571" spans="1:14" x14ac:dyDescent="0.25">
      <c r="A15571" s="2">
        <v>67398</v>
      </c>
      <c r="B15571" s="3" t="s">
        <v>7958</v>
      </c>
      <c r="C15571" s="4">
        <f>+WEEKNUM(Tabla4[[#This Row],[FECHA]])</f>
        <v>34</v>
      </c>
      <c r="D15571" s="4">
        <f>+MONTH(Tabla4[[#This Row],[FECHA]])</f>
        <v>8</v>
      </c>
      <c r="E15571" s="4">
        <f>+YEAR(B15571)</f>
        <v>2025</v>
      </c>
      <c r="F15571" t="s">
        <v>7498</v>
      </c>
      <c r="G15571" t="s">
        <v>7957</v>
      </c>
      <c r="H15571" t="s">
        <v>3</v>
      </c>
      <c r="I15571" t="s">
        <v>303</v>
      </c>
      <c r="J15571" t="s">
        <v>7956</v>
      </c>
      <c r="K15571" s="2">
        <v>1111203257</v>
      </c>
      <c r="L15571" t="s">
        <v>38</v>
      </c>
      <c r="M15571" t="s">
        <v>2135</v>
      </c>
      <c r="N15571" s="1" t="s">
        <v>2098</v>
      </c>
    </row>
    <row r="15572" spans="1:14" x14ac:dyDescent="0.25">
      <c r="A15572" s="2">
        <v>67403</v>
      </c>
      <c r="B15572" s="3" t="s">
        <v>7955</v>
      </c>
      <c r="C15572" s="4">
        <f>+WEEKNUM(Tabla4[[#This Row],[FECHA]])</f>
        <v>34</v>
      </c>
      <c r="D15572" s="4">
        <f>+MONTH(Tabla4[[#This Row],[FECHA]])</f>
        <v>8</v>
      </c>
      <c r="E15572" s="4">
        <f>+YEAR(B15572)</f>
        <v>2025</v>
      </c>
      <c r="F15572" t="s">
        <v>7498</v>
      </c>
      <c r="G15572" t="s">
        <v>7954</v>
      </c>
      <c r="H15572" t="s">
        <v>3</v>
      </c>
      <c r="I15572" t="s">
        <v>1104</v>
      </c>
      <c r="J15572" t="s">
        <v>7953</v>
      </c>
      <c r="K15572" s="2">
        <v>1010234118</v>
      </c>
      <c r="L15572" t="s">
        <v>38</v>
      </c>
      <c r="M15572" t="s">
        <v>2135</v>
      </c>
      <c r="N15572" s="1" t="s">
        <v>2098</v>
      </c>
    </row>
    <row r="15573" spans="1:14" x14ac:dyDescent="0.25">
      <c r="A15573" s="2">
        <v>67404</v>
      </c>
      <c r="B15573" s="3" t="s">
        <v>7952</v>
      </c>
      <c r="C15573" s="4">
        <f>+WEEKNUM(Tabla4[[#This Row],[FECHA]])</f>
        <v>34</v>
      </c>
      <c r="D15573" s="4">
        <f>+MONTH(Tabla4[[#This Row],[FECHA]])</f>
        <v>8</v>
      </c>
      <c r="E15573" s="4">
        <f>+YEAR(B15573)</f>
        <v>2025</v>
      </c>
      <c r="F15573" t="s">
        <v>7498</v>
      </c>
      <c r="H15573" t="s">
        <v>21</v>
      </c>
      <c r="I15573" s="2">
        <v>2400</v>
      </c>
      <c r="J15573" t="s">
        <v>5264</v>
      </c>
      <c r="K15573" s="2">
        <v>901301652</v>
      </c>
      <c r="L15573" t="s">
        <v>198</v>
      </c>
      <c r="M15573" t="s">
        <v>2106</v>
      </c>
      <c r="N15573" s="1" t="s">
        <v>2098</v>
      </c>
    </row>
    <row r="15574" spans="1:14" x14ac:dyDescent="0.25">
      <c r="A15574" s="2">
        <v>67413</v>
      </c>
      <c r="B15574" s="3" t="s">
        <v>7951</v>
      </c>
      <c r="C15574" s="4">
        <f>+WEEKNUM(Tabla4[[#This Row],[FECHA]])</f>
        <v>34</v>
      </c>
      <c r="D15574" s="4">
        <f>+MONTH(Tabla4[[#This Row],[FECHA]])</f>
        <v>8</v>
      </c>
      <c r="E15574" s="4">
        <f>+YEAR(B15574)</f>
        <v>2025</v>
      </c>
      <c r="F15574" t="s">
        <v>7498</v>
      </c>
      <c r="H15574" t="s">
        <v>3</v>
      </c>
      <c r="I15574" t="s">
        <v>33</v>
      </c>
      <c r="J15574" t="s">
        <v>7950</v>
      </c>
      <c r="K15574" s="2">
        <v>1014199300</v>
      </c>
      <c r="L15574" t="s">
        <v>58</v>
      </c>
      <c r="M15574" t="s">
        <v>2135</v>
      </c>
      <c r="N15574" s="1" t="s">
        <v>2098</v>
      </c>
    </row>
    <row r="15575" spans="1:14" x14ac:dyDescent="0.25">
      <c r="A15575" s="2">
        <v>67418</v>
      </c>
      <c r="B15575" s="3" t="s">
        <v>7949</v>
      </c>
      <c r="C15575" s="4">
        <f>+WEEKNUM(Tabla4[[#This Row],[FECHA]])</f>
        <v>34</v>
      </c>
      <c r="D15575" s="4">
        <f>+MONTH(Tabla4[[#This Row],[FECHA]])</f>
        <v>8</v>
      </c>
      <c r="E15575" s="4">
        <f>+YEAR(B15575)</f>
        <v>2025</v>
      </c>
      <c r="F15575" t="s">
        <v>7498</v>
      </c>
      <c r="G15575" t="s">
        <v>7948</v>
      </c>
      <c r="H15575" t="s">
        <v>3</v>
      </c>
      <c r="I15575" t="s">
        <v>16</v>
      </c>
      <c r="J15575" t="s">
        <v>5378</v>
      </c>
      <c r="K15575" s="2">
        <v>1018494537</v>
      </c>
      <c r="L15575" t="s">
        <v>38</v>
      </c>
      <c r="M15575" t="s">
        <v>2135</v>
      </c>
      <c r="N15575" s="1" t="s">
        <v>2098</v>
      </c>
    </row>
    <row r="15576" spans="1:14" x14ac:dyDescent="0.25">
      <c r="A15576" s="2">
        <v>67427</v>
      </c>
      <c r="B15576" s="3" t="s">
        <v>7947</v>
      </c>
      <c r="C15576" s="4">
        <f>+WEEKNUM(Tabla4[[#This Row],[FECHA]])</f>
        <v>34</v>
      </c>
      <c r="D15576" s="4">
        <f>+MONTH(Tabla4[[#This Row],[FECHA]])</f>
        <v>8</v>
      </c>
      <c r="E15576" s="4">
        <f>+YEAR(B15576)</f>
        <v>2025</v>
      </c>
      <c r="F15576" t="s">
        <v>7640</v>
      </c>
      <c r="G15576" t="s">
        <v>7946</v>
      </c>
      <c r="H15576" t="s">
        <v>3803</v>
      </c>
      <c r="I15576" t="s">
        <v>33</v>
      </c>
      <c r="J15576" t="s">
        <v>7945</v>
      </c>
      <c r="K15576" s="2">
        <v>1053338517</v>
      </c>
      <c r="L15576" t="s">
        <v>38</v>
      </c>
      <c r="M15576" t="s">
        <v>2144</v>
      </c>
      <c r="N15576" s="1" t="s">
        <v>2098</v>
      </c>
    </row>
    <row r="15577" spans="1:14" x14ac:dyDescent="0.25">
      <c r="A15577" s="2">
        <v>67432</v>
      </c>
      <c r="B15577" s="3" t="s">
        <v>7944</v>
      </c>
      <c r="C15577" s="4">
        <f>+WEEKNUM(Tabla4[[#This Row],[FECHA]])</f>
        <v>34</v>
      </c>
      <c r="D15577" s="4">
        <f>+MONTH(Tabla4[[#This Row],[FECHA]])</f>
        <v>8</v>
      </c>
      <c r="E15577" s="4">
        <f>+YEAR(B15577)</f>
        <v>2025</v>
      </c>
      <c r="F15577" t="s">
        <v>7498</v>
      </c>
      <c r="G15577" t="s">
        <v>7943</v>
      </c>
      <c r="H15577" t="s">
        <v>21</v>
      </c>
      <c r="I15577" t="s">
        <v>16</v>
      </c>
      <c r="J15577" t="s">
        <v>7942</v>
      </c>
      <c r="K15577" s="2">
        <v>1130681484</v>
      </c>
      <c r="L15577" t="s">
        <v>38</v>
      </c>
      <c r="M15577" t="s">
        <v>2135</v>
      </c>
      <c r="N15577" s="1" t="s">
        <v>2098</v>
      </c>
    </row>
    <row r="15578" spans="1:14" x14ac:dyDescent="0.25">
      <c r="A15578" s="2">
        <v>67436</v>
      </c>
      <c r="B15578" s="3" t="s">
        <v>7941</v>
      </c>
      <c r="C15578" s="4">
        <f>+WEEKNUM(Tabla4[[#This Row],[FECHA]])</f>
        <v>34</v>
      </c>
      <c r="D15578" s="4">
        <f>+MONTH(Tabla4[[#This Row],[FECHA]])</f>
        <v>8</v>
      </c>
      <c r="E15578" s="4">
        <f>+YEAR(B15578)</f>
        <v>2025</v>
      </c>
      <c r="F15578" t="s">
        <v>7498</v>
      </c>
      <c r="G15578" t="s">
        <v>7940</v>
      </c>
      <c r="H15578" t="s">
        <v>3</v>
      </c>
      <c r="I15578" t="s">
        <v>33</v>
      </c>
      <c r="J15578" t="s">
        <v>7939</v>
      </c>
      <c r="K15578" s="2">
        <v>1000327240</v>
      </c>
      <c r="L15578" t="s">
        <v>38</v>
      </c>
      <c r="M15578" t="s">
        <v>2135</v>
      </c>
      <c r="N15578" s="1" t="s">
        <v>2098</v>
      </c>
    </row>
    <row r="15579" spans="1:14" x14ac:dyDescent="0.25">
      <c r="A15579" s="2">
        <v>67437</v>
      </c>
      <c r="B15579" s="3" t="s">
        <v>7938</v>
      </c>
      <c r="C15579" s="4">
        <f>+WEEKNUM(Tabla4[[#This Row],[FECHA]])</f>
        <v>34</v>
      </c>
      <c r="D15579" s="4">
        <f>+MONTH(Tabla4[[#This Row],[FECHA]])</f>
        <v>8</v>
      </c>
      <c r="E15579" s="4">
        <f>+YEAR(B15579)</f>
        <v>2025</v>
      </c>
      <c r="F15579" t="s">
        <v>7498</v>
      </c>
      <c r="H15579" t="s">
        <v>21</v>
      </c>
      <c r="I15579" t="s">
        <v>303</v>
      </c>
      <c r="J15579" t="s">
        <v>904</v>
      </c>
      <c r="K15579" s="2">
        <v>1014189181</v>
      </c>
      <c r="L15579" t="s">
        <v>55</v>
      </c>
      <c r="M15579" t="s">
        <v>2106</v>
      </c>
      <c r="N15579" s="1" t="s">
        <v>2098</v>
      </c>
    </row>
    <row r="15580" spans="1:14" x14ac:dyDescent="0.25">
      <c r="A15580" s="2">
        <v>67439</v>
      </c>
      <c r="B15580" s="3" t="s">
        <v>7937</v>
      </c>
      <c r="C15580" s="4">
        <f>+WEEKNUM(Tabla4[[#This Row],[FECHA]])</f>
        <v>34</v>
      </c>
      <c r="D15580" s="4">
        <f>+MONTH(Tabla4[[#This Row],[FECHA]])</f>
        <v>8</v>
      </c>
      <c r="E15580" s="4">
        <f>+YEAR(B15580)</f>
        <v>2025</v>
      </c>
      <c r="F15580" t="s">
        <v>7640</v>
      </c>
      <c r="G15580" t="s">
        <v>7936</v>
      </c>
      <c r="H15580" t="s">
        <v>8</v>
      </c>
      <c r="I15580" t="s">
        <v>30</v>
      </c>
      <c r="J15580" t="s">
        <v>2667</v>
      </c>
      <c r="K15580" s="2">
        <v>1015459309</v>
      </c>
      <c r="L15580" t="s">
        <v>38</v>
      </c>
      <c r="M15580" t="s">
        <v>2144</v>
      </c>
      <c r="N15580" s="1" t="s">
        <v>2098</v>
      </c>
    </row>
    <row r="15581" spans="1:14" x14ac:dyDescent="0.25">
      <c r="A15581" s="2">
        <v>67442</v>
      </c>
      <c r="B15581" s="3" t="s">
        <v>7935</v>
      </c>
      <c r="C15581" s="4">
        <f>+WEEKNUM(Tabla4[[#This Row],[FECHA]])</f>
        <v>34</v>
      </c>
      <c r="D15581" s="4">
        <f>+MONTH(Tabla4[[#This Row],[FECHA]])</f>
        <v>8</v>
      </c>
      <c r="E15581" s="4">
        <f>+YEAR(B15581)</f>
        <v>2025</v>
      </c>
      <c r="F15581" t="s">
        <v>7498</v>
      </c>
      <c r="H15581" t="s">
        <v>21</v>
      </c>
      <c r="I15581" t="s">
        <v>130</v>
      </c>
      <c r="J15581" t="s">
        <v>7934</v>
      </c>
      <c r="K15581" s="2">
        <v>52916473</v>
      </c>
      <c r="L15581" t="s">
        <v>55</v>
      </c>
      <c r="M15581" t="s">
        <v>2122</v>
      </c>
      <c r="N15581" s="1" t="s">
        <v>2098</v>
      </c>
    </row>
    <row r="15582" spans="1:14" x14ac:dyDescent="0.25">
      <c r="A15582" s="2">
        <v>66990</v>
      </c>
      <c r="B15582" s="3" t="s">
        <v>7933</v>
      </c>
      <c r="C15582" s="4">
        <f>+WEEKNUM(Tabla4[[#This Row],[FECHA]])</f>
        <v>34</v>
      </c>
      <c r="D15582" s="4">
        <f>+MONTH(Tabla4[[#This Row],[FECHA]])</f>
        <v>8</v>
      </c>
      <c r="E15582" s="4">
        <f>+YEAR(B15582)</f>
        <v>2025</v>
      </c>
      <c r="F15582" t="s">
        <v>6918</v>
      </c>
      <c r="G15582" t="s">
        <v>7932</v>
      </c>
      <c r="H15582" t="s">
        <v>3</v>
      </c>
      <c r="I15582" t="s">
        <v>33</v>
      </c>
      <c r="J15582" t="s">
        <v>7335</v>
      </c>
      <c r="K15582" s="2">
        <v>1075261519</v>
      </c>
      <c r="L15582" t="s">
        <v>38</v>
      </c>
      <c r="M15582" t="s">
        <v>1684</v>
      </c>
      <c r="N15582" s="1" t="s">
        <v>1635</v>
      </c>
    </row>
    <row r="15583" spans="1:14" x14ac:dyDescent="0.25">
      <c r="A15583" s="2">
        <v>66994</v>
      </c>
      <c r="B15583" s="3" t="s">
        <v>7931</v>
      </c>
      <c r="C15583" s="4">
        <f>+WEEKNUM(Tabla4[[#This Row],[FECHA]])</f>
        <v>34</v>
      </c>
      <c r="D15583" s="4">
        <f>+MONTH(Tabla4[[#This Row],[FECHA]])</f>
        <v>8</v>
      </c>
      <c r="E15583" s="4">
        <f>+YEAR(B15583)</f>
        <v>2025</v>
      </c>
      <c r="F15583" t="s">
        <v>6918</v>
      </c>
      <c r="G15583" t="s">
        <v>7930</v>
      </c>
      <c r="H15583" t="s">
        <v>3</v>
      </c>
      <c r="I15583" t="s">
        <v>16</v>
      </c>
      <c r="J15583" t="s">
        <v>1881</v>
      </c>
      <c r="K15583" s="2">
        <v>901463969</v>
      </c>
      <c r="L15583" t="s">
        <v>38</v>
      </c>
      <c r="M15583" t="s">
        <v>37</v>
      </c>
      <c r="N15583" s="1" t="s">
        <v>1635</v>
      </c>
    </row>
    <row r="15584" spans="1:14" x14ac:dyDescent="0.25">
      <c r="A15584" s="2">
        <v>66996</v>
      </c>
      <c r="B15584" s="3" t="s">
        <v>7929</v>
      </c>
      <c r="C15584" s="4">
        <f>+WEEKNUM(Tabla4[[#This Row],[FECHA]])</f>
        <v>34</v>
      </c>
      <c r="D15584" s="4">
        <f>+MONTH(Tabla4[[#This Row],[FECHA]])</f>
        <v>8</v>
      </c>
      <c r="E15584" s="4">
        <f>+YEAR(B15584)</f>
        <v>2025</v>
      </c>
      <c r="F15584" t="s">
        <v>6715</v>
      </c>
      <c r="G15584" t="s">
        <v>7928</v>
      </c>
      <c r="H15584" t="s">
        <v>8</v>
      </c>
      <c r="I15584" t="s">
        <v>33</v>
      </c>
      <c r="J15584" t="s">
        <v>1746</v>
      </c>
      <c r="K15584" s="2">
        <v>1001275483</v>
      </c>
      <c r="L15584" t="s">
        <v>38</v>
      </c>
      <c r="M15584" t="s">
        <v>1636</v>
      </c>
      <c r="N15584" s="1" t="s">
        <v>1635</v>
      </c>
    </row>
    <row r="15585" spans="1:14" x14ac:dyDescent="0.25">
      <c r="A15585" s="2">
        <v>67011</v>
      </c>
      <c r="B15585" s="3" t="s">
        <v>7927</v>
      </c>
      <c r="C15585" s="4">
        <f>+WEEKNUM(Tabla4[[#This Row],[FECHA]])</f>
        <v>34</v>
      </c>
      <c r="D15585" s="4">
        <f>+MONTH(Tabla4[[#This Row],[FECHA]])</f>
        <v>8</v>
      </c>
      <c r="E15585" s="4">
        <f>+YEAR(B15585)</f>
        <v>2025</v>
      </c>
      <c r="F15585" t="s">
        <v>6918</v>
      </c>
      <c r="G15585" t="s">
        <v>7926</v>
      </c>
      <c r="H15585" t="s">
        <v>3</v>
      </c>
      <c r="I15585" t="s">
        <v>33</v>
      </c>
      <c r="J15585" t="s">
        <v>7925</v>
      </c>
      <c r="K15585" s="2">
        <v>71746709</v>
      </c>
      <c r="L15585" t="s">
        <v>38</v>
      </c>
      <c r="M15585" t="s">
        <v>1636</v>
      </c>
      <c r="N15585" s="1" t="s">
        <v>1635</v>
      </c>
    </row>
    <row r="15586" spans="1:14" x14ac:dyDescent="0.25">
      <c r="A15586" s="2">
        <v>67017</v>
      </c>
      <c r="B15586" s="3" t="s">
        <v>7924</v>
      </c>
      <c r="C15586" s="4">
        <f>+WEEKNUM(Tabla4[[#This Row],[FECHA]])</f>
        <v>34</v>
      </c>
      <c r="D15586" s="4">
        <f>+MONTH(Tabla4[[#This Row],[FECHA]])</f>
        <v>8</v>
      </c>
      <c r="E15586" s="4">
        <f>+YEAR(B15586)</f>
        <v>2025</v>
      </c>
      <c r="F15586" t="s">
        <v>6918</v>
      </c>
      <c r="G15586" t="s">
        <v>7923</v>
      </c>
      <c r="H15586" t="s">
        <v>3</v>
      </c>
      <c r="I15586" t="s">
        <v>33</v>
      </c>
      <c r="J15586" t="s">
        <v>7922</v>
      </c>
      <c r="K15586" s="2">
        <v>1090423751</v>
      </c>
      <c r="L15586" t="s">
        <v>38</v>
      </c>
      <c r="M15586" t="s">
        <v>1684</v>
      </c>
      <c r="N15586" s="1" t="s">
        <v>1635</v>
      </c>
    </row>
    <row r="15587" spans="1:14" x14ac:dyDescent="0.25">
      <c r="A15587" s="2">
        <v>67019</v>
      </c>
      <c r="B15587" s="3" t="s">
        <v>7921</v>
      </c>
      <c r="C15587" s="4">
        <f>+WEEKNUM(Tabla4[[#This Row],[FECHA]])</f>
        <v>34</v>
      </c>
      <c r="D15587" s="4">
        <f>+MONTH(Tabla4[[#This Row],[FECHA]])</f>
        <v>8</v>
      </c>
      <c r="E15587" s="4">
        <f>+YEAR(B15587)</f>
        <v>2025</v>
      </c>
      <c r="F15587" t="s">
        <v>6918</v>
      </c>
      <c r="H15587" t="s">
        <v>21</v>
      </c>
      <c r="I15587" t="s">
        <v>30</v>
      </c>
      <c r="J15587" t="s">
        <v>5915</v>
      </c>
      <c r="K15587" s="2">
        <v>1013635880</v>
      </c>
      <c r="L15587" t="s">
        <v>55</v>
      </c>
      <c r="M15587" t="s">
        <v>37</v>
      </c>
      <c r="N15587" s="1" t="s">
        <v>1635</v>
      </c>
    </row>
    <row r="15588" spans="1:14" x14ac:dyDescent="0.25">
      <c r="A15588" s="2">
        <v>67022</v>
      </c>
      <c r="B15588" s="3" t="s">
        <v>7920</v>
      </c>
      <c r="C15588" s="4">
        <f>+WEEKNUM(Tabla4[[#This Row],[FECHA]])</f>
        <v>34</v>
      </c>
      <c r="D15588" s="4">
        <f>+MONTH(Tabla4[[#This Row],[FECHA]])</f>
        <v>8</v>
      </c>
      <c r="E15588" s="4">
        <f>+YEAR(B15588)</f>
        <v>2025</v>
      </c>
      <c r="F15588" t="s">
        <v>6715</v>
      </c>
      <c r="G15588" t="s">
        <v>7919</v>
      </c>
      <c r="H15588" t="s">
        <v>8</v>
      </c>
      <c r="I15588" t="s">
        <v>12</v>
      </c>
      <c r="J15588" t="s">
        <v>7918</v>
      </c>
      <c r="K15588" s="2">
        <v>79274079</v>
      </c>
      <c r="L15588" t="s">
        <v>38</v>
      </c>
      <c r="M15588" t="s">
        <v>1684</v>
      </c>
      <c r="N15588" s="1" t="s">
        <v>1635</v>
      </c>
    </row>
    <row r="15589" spans="1:14" x14ac:dyDescent="0.25">
      <c r="A15589" s="2">
        <v>67031</v>
      </c>
      <c r="B15589" s="3" t="s">
        <v>7917</v>
      </c>
      <c r="C15589" s="4">
        <f>+WEEKNUM(Tabla4[[#This Row],[FECHA]])</f>
        <v>34</v>
      </c>
      <c r="D15589" s="4">
        <f>+MONTH(Tabla4[[#This Row],[FECHA]])</f>
        <v>8</v>
      </c>
      <c r="E15589" s="4">
        <f>+YEAR(B15589)</f>
        <v>2025</v>
      </c>
      <c r="F15589" t="s">
        <v>6918</v>
      </c>
      <c r="G15589" t="s">
        <v>7916</v>
      </c>
      <c r="H15589" t="s">
        <v>3</v>
      </c>
      <c r="I15589" t="s">
        <v>33</v>
      </c>
      <c r="J15589" t="s">
        <v>1947</v>
      </c>
      <c r="K15589" s="2">
        <v>1002583016</v>
      </c>
      <c r="L15589" t="s">
        <v>38</v>
      </c>
      <c r="M15589" t="s">
        <v>1636</v>
      </c>
      <c r="N15589" s="1" t="s">
        <v>1635</v>
      </c>
    </row>
    <row r="15590" spans="1:14" x14ac:dyDescent="0.25">
      <c r="A15590" s="2">
        <v>67035</v>
      </c>
      <c r="B15590" s="3" t="s">
        <v>7915</v>
      </c>
      <c r="C15590" s="4">
        <f>+WEEKNUM(Tabla4[[#This Row],[FECHA]])</f>
        <v>34</v>
      </c>
      <c r="D15590" s="4">
        <f>+MONTH(Tabla4[[#This Row],[FECHA]])</f>
        <v>8</v>
      </c>
      <c r="E15590" s="4">
        <f>+YEAR(B15590)</f>
        <v>2025</v>
      </c>
      <c r="F15590" t="s">
        <v>7703</v>
      </c>
      <c r="H15590" t="s">
        <v>3</v>
      </c>
      <c r="I15590" t="s">
        <v>16</v>
      </c>
      <c r="J15590" t="s">
        <v>3819</v>
      </c>
      <c r="K15590" s="2">
        <v>1016003025</v>
      </c>
      <c r="L15590" t="s">
        <v>198</v>
      </c>
      <c r="M15590" t="s">
        <v>1636</v>
      </c>
      <c r="N15590" s="1" t="s">
        <v>1635</v>
      </c>
    </row>
    <row r="15591" spans="1:14" x14ac:dyDescent="0.25">
      <c r="A15591" s="2">
        <v>67039</v>
      </c>
      <c r="B15591" s="3" t="s">
        <v>7914</v>
      </c>
      <c r="C15591" s="4">
        <f>+WEEKNUM(Tabla4[[#This Row],[FECHA]])</f>
        <v>34</v>
      </c>
      <c r="D15591" s="4">
        <f>+MONTH(Tabla4[[#This Row],[FECHA]])</f>
        <v>8</v>
      </c>
      <c r="E15591" s="4">
        <f>+YEAR(B15591)</f>
        <v>2025</v>
      </c>
      <c r="F15591" t="s">
        <v>6777</v>
      </c>
      <c r="G15591" t="s">
        <v>7913</v>
      </c>
      <c r="H15591" t="s">
        <v>3803</v>
      </c>
      <c r="I15591" t="s">
        <v>1483</v>
      </c>
      <c r="J15591" t="s">
        <v>7912</v>
      </c>
      <c r="K15591" s="2">
        <v>1033789755</v>
      </c>
      <c r="L15591" t="s">
        <v>38</v>
      </c>
      <c r="M15591" t="s">
        <v>1636</v>
      </c>
      <c r="N15591" s="1" t="s">
        <v>1635</v>
      </c>
    </row>
    <row r="15592" spans="1:14" x14ac:dyDescent="0.25">
      <c r="A15592" s="2">
        <v>67046</v>
      </c>
      <c r="B15592" s="3" t="s">
        <v>7911</v>
      </c>
      <c r="C15592" s="4">
        <f>+WEEKNUM(Tabla4[[#This Row],[FECHA]])</f>
        <v>34</v>
      </c>
      <c r="D15592" s="4">
        <f>+MONTH(Tabla4[[#This Row],[FECHA]])</f>
        <v>8</v>
      </c>
      <c r="E15592" s="4">
        <f>+YEAR(B15592)</f>
        <v>2025</v>
      </c>
      <c r="F15592" t="s">
        <v>6715</v>
      </c>
      <c r="G15592" t="s">
        <v>7910</v>
      </c>
      <c r="H15592" t="s">
        <v>21</v>
      </c>
      <c r="I15592" t="s">
        <v>16</v>
      </c>
      <c r="J15592" t="s">
        <v>1784</v>
      </c>
      <c r="K15592" s="2">
        <v>80845470</v>
      </c>
      <c r="L15592" t="s">
        <v>38</v>
      </c>
      <c r="M15592" t="s">
        <v>37</v>
      </c>
      <c r="N15592" s="1" t="s">
        <v>1635</v>
      </c>
    </row>
    <row r="15593" spans="1:14" x14ac:dyDescent="0.25">
      <c r="A15593" s="2">
        <v>67052</v>
      </c>
      <c r="B15593" s="3" t="s">
        <v>7909</v>
      </c>
      <c r="C15593" s="4">
        <f>+WEEKNUM(Tabla4[[#This Row],[FECHA]])</f>
        <v>34</v>
      </c>
      <c r="D15593" s="4">
        <f>+MONTH(Tabla4[[#This Row],[FECHA]])</f>
        <v>8</v>
      </c>
      <c r="E15593" s="4">
        <f>+YEAR(B15593)</f>
        <v>2025</v>
      </c>
      <c r="F15593" t="s">
        <v>6715</v>
      </c>
      <c r="G15593" t="s">
        <v>7908</v>
      </c>
      <c r="H15593" t="s">
        <v>21</v>
      </c>
      <c r="I15593" t="s">
        <v>16</v>
      </c>
      <c r="J15593" t="s">
        <v>5141</v>
      </c>
      <c r="K15593" s="2">
        <v>1032447277</v>
      </c>
      <c r="L15593" t="s">
        <v>38</v>
      </c>
      <c r="M15593" t="s">
        <v>1684</v>
      </c>
      <c r="N15593" s="1" t="s">
        <v>1635</v>
      </c>
    </row>
    <row r="15594" spans="1:14" x14ac:dyDescent="0.25">
      <c r="A15594" s="2">
        <v>67056</v>
      </c>
      <c r="B15594" s="3" t="s">
        <v>7907</v>
      </c>
      <c r="C15594" s="4">
        <f>+WEEKNUM(Tabla4[[#This Row],[FECHA]])</f>
        <v>34</v>
      </c>
      <c r="D15594" s="4">
        <f>+MONTH(Tabla4[[#This Row],[FECHA]])</f>
        <v>8</v>
      </c>
      <c r="E15594" s="4">
        <f>+YEAR(B15594)</f>
        <v>2025</v>
      </c>
      <c r="F15594" t="s">
        <v>6918</v>
      </c>
      <c r="G15594" t="s">
        <v>7906</v>
      </c>
      <c r="H15594" t="s">
        <v>3</v>
      </c>
      <c r="I15594" t="s">
        <v>16</v>
      </c>
      <c r="J15594" t="s">
        <v>7905</v>
      </c>
      <c r="K15594" s="2">
        <v>1115740654</v>
      </c>
      <c r="L15594" t="s">
        <v>38</v>
      </c>
      <c r="M15594" t="s">
        <v>1636</v>
      </c>
      <c r="N15594" s="1" t="s">
        <v>1635</v>
      </c>
    </row>
    <row r="15595" spans="1:14" x14ac:dyDescent="0.25">
      <c r="A15595" s="2">
        <v>67059</v>
      </c>
      <c r="B15595" s="3" t="s">
        <v>7904</v>
      </c>
      <c r="C15595" s="4">
        <f>+WEEKNUM(Tabla4[[#This Row],[FECHA]])</f>
        <v>34</v>
      </c>
      <c r="D15595" s="4">
        <f>+MONTH(Tabla4[[#This Row],[FECHA]])</f>
        <v>8</v>
      </c>
      <c r="E15595" s="4">
        <f>+YEAR(B15595)</f>
        <v>2025</v>
      </c>
      <c r="F15595" t="s">
        <v>6918</v>
      </c>
      <c r="H15595" t="s">
        <v>3</v>
      </c>
      <c r="I15595" t="s">
        <v>130</v>
      </c>
      <c r="J15595" t="s">
        <v>7903</v>
      </c>
      <c r="K15595" s="2">
        <v>1013647976</v>
      </c>
      <c r="L15595" t="s">
        <v>58</v>
      </c>
      <c r="M15595" t="s">
        <v>1684</v>
      </c>
      <c r="N15595" s="1" t="s">
        <v>1635</v>
      </c>
    </row>
    <row r="15596" spans="1:14" x14ac:dyDescent="0.25">
      <c r="A15596" s="2">
        <v>67060</v>
      </c>
      <c r="B15596" s="3" t="s">
        <v>7902</v>
      </c>
      <c r="C15596" s="4">
        <f>+WEEKNUM(Tabla4[[#This Row],[FECHA]])</f>
        <v>34</v>
      </c>
      <c r="D15596" s="4">
        <f>+MONTH(Tabla4[[#This Row],[FECHA]])</f>
        <v>8</v>
      </c>
      <c r="E15596" s="4">
        <f>+YEAR(B15596)</f>
        <v>2025</v>
      </c>
      <c r="F15596" t="s">
        <v>6918</v>
      </c>
      <c r="G15596" t="s">
        <v>7901</v>
      </c>
      <c r="H15596" t="s">
        <v>3</v>
      </c>
      <c r="I15596" t="s">
        <v>16</v>
      </c>
      <c r="J15596" t="s">
        <v>7900</v>
      </c>
      <c r="K15596" s="2">
        <v>80740716</v>
      </c>
      <c r="L15596" t="s">
        <v>38</v>
      </c>
      <c r="M15596" t="s">
        <v>37</v>
      </c>
      <c r="N15596" s="1" t="s">
        <v>1635</v>
      </c>
    </row>
    <row r="15597" spans="1:14" x14ac:dyDescent="0.25">
      <c r="A15597" s="2">
        <v>67062</v>
      </c>
      <c r="B15597" s="3" t="s">
        <v>7899</v>
      </c>
      <c r="C15597" s="4">
        <f>+WEEKNUM(Tabla4[[#This Row],[FECHA]])</f>
        <v>34</v>
      </c>
      <c r="D15597" s="4">
        <f>+MONTH(Tabla4[[#This Row],[FECHA]])</f>
        <v>8</v>
      </c>
      <c r="E15597" s="4">
        <f>+YEAR(B15597)</f>
        <v>2025</v>
      </c>
      <c r="F15597" t="s">
        <v>6918</v>
      </c>
      <c r="G15597" t="s">
        <v>7898</v>
      </c>
      <c r="H15597" t="s">
        <v>21</v>
      </c>
      <c r="I15597" t="s">
        <v>30</v>
      </c>
      <c r="J15597" t="s">
        <v>7897</v>
      </c>
      <c r="K15597" s="2">
        <v>1010225387</v>
      </c>
      <c r="L15597" t="s">
        <v>38</v>
      </c>
      <c r="M15597" t="s">
        <v>1636</v>
      </c>
      <c r="N15597" s="1" t="s">
        <v>1635</v>
      </c>
    </row>
    <row r="15598" spans="1:14" x14ac:dyDescent="0.25">
      <c r="A15598" s="2">
        <v>67084</v>
      </c>
      <c r="B15598" s="3" t="s">
        <v>7896</v>
      </c>
      <c r="C15598" s="4">
        <f>+WEEKNUM(Tabla4[[#This Row],[FECHA]])</f>
        <v>34</v>
      </c>
      <c r="D15598" s="4">
        <f>+MONTH(Tabla4[[#This Row],[FECHA]])</f>
        <v>8</v>
      </c>
      <c r="E15598" s="4">
        <f>+YEAR(B15598)</f>
        <v>2025</v>
      </c>
      <c r="F15598" t="s">
        <v>6715</v>
      </c>
      <c r="H15598" t="s">
        <v>3</v>
      </c>
      <c r="I15598" t="s">
        <v>33</v>
      </c>
      <c r="J15598" t="s">
        <v>7895</v>
      </c>
      <c r="K15598" s="2">
        <v>1002523348</v>
      </c>
      <c r="L15598" t="s">
        <v>58</v>
      </c>
      <c r="M15598" t="s">
        <v>1636</v>
      </c>
      <c r="N15598" s="1" t="s">
        <v>1635</v>
      </c>
    </row>
    <row r="15599" spans="1:14" x14ac:dyDescent="0.25">
      <c r="A15599" s="2">
        <v>67089</v>
      </c>
      <c r="B15599" s="3" t="s">
        <v>7894</v>
      </c>
      <c r="C15599" s="4">
        <f>+WEEKNUM(Tabla4[[#This Row],[FECHA]])</f>
        <v>34</v>
      </c>
      <c r="D15599" s="4">
        <f>+MONTH(Tabla4[[#This Row],[FECHA]])</f>
        <v>8</v>
      </c>
      <c r="E15599" s="4">
        <f>+YEAR(B15599)</f>
        <v>2025</v>
      </c>
      <c r="F15599" t="s">
        <v>6918</v>
      </c>
      <c r="G15599" t="s">
        <v>7893</v>
      </c>
      <c r="H15599" t="s">
        <v>275</v>
      </c>
      <c r="I15599" t="s">
        <v>16</v>
      </c>
      <c r="J15599" t="s">
        <v>7892</v>
      </c>
      <c r="K15599" s="2">
        <v>1032468022</v>
      </c>
      <c r="L15599" t="s">
        <v>38</v>
      </c>
      <c r="M15599" t="s">
        <v>1684</v>
      </c>
      <c r="N15599" s="1" t="s">
        <v>1635</v>
      </c>
    </row>
    <row r="15600" spans="1:14" x14ac:dyDescent="0.25">
      <c r="A15600" s="2">
        <v>67091</v>
      </c>
      <c r="B15600" s="3" t="s">
        <v>7891</v>
      </c>
      <c r="C15600" s="4">
        <f>+WEEKNUM(Tabla4[[#This Row],[FECHA]])</f>
        <v>34</v>
      </c>
      <c r="D15600" s="4">
        <f>+MONTH(Tabla4[[#This Row],[FECHA]])</f>
        <v>8</v>
      </c>
      <c r="E15600" s="4">
        <f>+YEAR(B15600)</f>
        <v>2025</v>
      </c>
      <c r="F15600" t="s">
        <v>6918</v>
      </c>
      <c r="G15600" t="s">
        <v>7890</v>
      </c>
      <c r="H15600" t="s">
        <v>275</v>
      </c>
      <c r="I15600" t="s">
        <v>30</v>
      </c>
      <c r="J15600" t="s">
        <v>5523</v>
      </c>
      <c r="K15600" s="2">
        <v>19472866</v>
      </c>
      <c r="L15600" t="s">
        <v>38</v>
      </c>
      <c r="M15600" t="s">
        <v>1636</v>
      </c>
      <c r="N15600" s="1" t="s">
        <v>1635</v>
      </c>
    </row>
    <row r="15601" spans="1:14" x14ac:dyDescent="0.25">
      <c r="A15601" s="2">
        <v>67103</v>
      </c>
      <c r="B15601" s="3" t="s">
        <v>7889</v>
      </c>
      <c r="C15601" s="4">
        <f>+WEEKNUM(Tabla4[[#This Row],[FECHA]])</f>
        <v>34</v>
      </c>
      <c r="D15601" s="4">
        <f>+MONTH(Tabla4[[#This Row],[FECHA]])</f>
        <v>8</v>
      </c>
      <c r="E15601" s="4">
        <f>+YEAR(B15601)</f>
        <v>2025</v>
      </c>
      <c r="F15601" t="s">
        <v>7703</v>
      </c>
      <c r="H15601" t="s">
        <v>21</v>
      </c>
      <c r="I15601" t="s">
        <v>130</v>
      </c>
      <c r="J15601" t="s">
        <v>7888</v>
      </c>
      <c r="K15601" s="2">
        <v>1020806376</v>
      </c>
      <c r="L15601" t="s">
        <v>76</v>
      </c>
      <c r="M15601" t="s">
        <v>1636</v>
      </c>
      <c r="N15601" s="1" t="s">
        <v>1635</v>
      </c>
    </row>
    <row r="15602" spans="1:14" x14ac:dyDescent="0.25">
      <c r="A15602" s="2">
        <v>67151</v>
      </c>
      <c r="B15602" s="3" t="s">
        <v>7887</v>
      </c>
      <c r="C15602" s="4">
        <f>+WEEKNUM(Tabla4[[#This Row],[FECHA]])</f>
        <v>34</v>
      </c>
      <c r="D15602" s="4">
        <f>+MONTH(Tabla4[[#This Row],[FECHA]])</f>
        <v>8</v>
      </c>
      <c r="E15602" s="4">
        <f>+YEAR(B15602)</f>
        <v>2025</v>
      </c>
      <c r="F15602" t="s">
        <v>6715</v>
      </c>
      <c r="G15602" t="s">
        <v>7886</v>
      </c>
      <c r="H15602" t="s">
        <v>916</v>
      </c>
      <c r="I15602" t="s">
        <v>33</v>
      </c>
      <c r="J15602" t="s">
        <v>7885</v>
      </c>
      <c r="K15602" s="2">
        <v>1013101173</v>
      </c>
      <c r="L15602" t="s">
        <v>38</v>
      </c>
      <c r="M15602" t="s">
        <v>1636</v>
      </c>
      <c r="N15602" s="1" t="s">
        <v>1635</v>
      </c>
    </row>
    <row r="15603" spans="1:14" x14ac:dyDescent="0.25">
      <c r="A15603" s="2">
        <v>67168</v>
      </c>
      <c r="B15603" s="3" t="s">
        <v>7884</v>
      </c>
      <c r="C15603" s="4">
        <f>+WEEKNUM(Tabla4[[#This Row],[FECHA]])</f>
        <v>34</v>
      </c>
      <c r="D15603" s="4">
        <f>+MONTH(Tabla4[[#This Row],[FECHA]])</f>
        <v>8</v>
      </c>
      <c r="E15603" s="4">
        <f>+YEAR(B15603)</f>
        <v>2025</v>
      </c>
      <c r="F15603" t="s">
        <v>6715</v>
      </c>
      <c r="G15603" t="s">
        <v>7883</v>
      </c>
      <c r="H15603" t="s">
        <v>8</v>
      </c>
      <c r="I15603" t="s">
        <v>16</v>
      </c>
      <c r="J15603" t="s">
        <v>7882</v>
      </c>
      <c r="K15603" s="2">
        <v>1032469923</v>
      </c>
      <c r="L15603" t="s">
        <v>38</v>
      </c>
      <c r="M15603" t="s">
        <v>37</v>
      </c>
      <c r="N15603" s="1" t="s">
        <v>1635</v>
      </c>
    </row>
    <row r="15604" spans="1:14" x14ac:dyDescent="0.25">
      <c r="A15604" s="2">
        <v>67184</v>
      </c>
      <c r="B15604" s="3" t="s">
        <v>7881</v>
      </c>
      <c r="C15604" s="4">
        <f>+WEEKNUM(Tabla4[[#This Row],[FECHA]])</f>
        <v>34</v>
      </c>
      <c r="D15604" s="4">
        <f>+MONTH(Tabla4[[#This Row],[FECHA]])</f>
        <v>8</v>
      </c>
      <c r="E15604" s="4">
        <f>+YEAR(B15604)</f>
        <v>2025</v>
      </c>
      <c r="F15604" t="s">
        <v>7703</v>
      </c>
      <c r="G15604" t="s">
        <v>7880</v>
      </c>
      <c r="H15604" t="s">
        <v>21</v>
      </c>
      <c r="I15604" t="s">
        <v>30</v>
      </c>
      <c r="J15604" t="s">
        <v>2365</v>
      </c>
      <c r="K15604" s="2">
        <v>1010063140</v>
      </c>
      <c r="L15604" t="s">
        <v>38</v>
      </c>
      <c r="M15604" t="s">
        <v>1684</v>
      </c>
      <c r="N15604" s="1" t="s">
        <v>1635</v>
      </c>
    </row>
    <row r="15605" spans="1:14" x14ac:dyDescent="0.25">
      <c r="A15605" s="2">
        <v>67201</v>
      </c>
      <c r="B15605" s="3" t="s">
        <v>7879</v>
      </c>
      <c r="C15605" s="4">
        <f>+WEEKNUM(Tabla4[[#This Row],[FECHA]])</f>
        <v>34</v>
      </c>
      <c r="D15605" s="4">
        <f>+MONTH(Tabla4[[#This Row],[FECHA]])</f>
        <v>8</v>
      </c>
      <c r="E15605" s="4">
        <f>+YEAR(B15605)</f>
        <v>2025</v>
      </c>
      <c r="F15605" t="s">
        <v>7703</v>
      </c>
      <c r="G15605" t="s">
        <v>7878</v>
      </c>
      <c r="H15605" t="s">
        <v>3</v>
      </c>
      <c r="I15605" t="s">
        <v>16</v>
      </c>
      <c r="J15605" t="s">
        <v>7877</v>
      </c>
      <c r="K15605" s="2">
        <v>1032427793</v>
      </c>
      <c r="L15605" t="s">
        <v>38</v>
      </c>
      <c r="M15605" t="s">
        <v>37</v>
      </c>
      <c r="N15605" s="1" t="s">
        <v>1635</v>
      </c>
    </row>
    <row r="15606" spans="1:14" x14ac:dyDescent="0.25">
      <c r="A15606" s="2">
        <v>67232</v>
      </c>
      <c r="B15606" s="3" t="s">
        <v>7876</v>
      </c>
      <c r="C15606" s="4">
        <f>+WEEKNUM(Tabla4[[#This Row],[FECHA]])</f>
        <v>34</v>
      </c>
      <c r="D15606" s="4">
        <f>+MONTH(Tabla4[[#This Row],[FECHA]])</f>
        <v>8</v>
      </c>
      <c r="E15606" s="4">
        <f>+YEAR(B15606)</f>
        <v>2025</v>
      </c>
      <c r="F15606" t="s">
        <v>6715</v>
      </c>
      <c r="G15606" t="s">
        <v>7875</v>
      </c>
      <c r="H15606" t="s">
        <v>3803</v>
      </c>
      <c r="I15606" t="s">
        <v>16</v>
      </c>
      <c r="J15606" t="s">
        <v>7874</v>
      </c>
      <c r="K15606" s="2">
        <v>1020800079</v>
      </c>
      <c r="L15606" t="s">
        <v>38</v>
      </c>
      <c r="M15606" t="s">
        <v>1636</v>
      </c>
      <c r="N15606" s="1" t="s">
        <v>1635</v>
      </c>
    </row>
    <row r="15607" spans="1:14" x14ac:dyDescent="0.25">
      <c r="A15607" s="2">
        <v>67254</v>
      </c>
      <c r="B15607" s="3" t="s">
        <v>7873</v>
      </c>
      <c r="C15607" s="4">
        <f>+WEEKNUM(Tabla4[[#This Row],[FECHA]])</f>
        <v>34</v>
      </c>
      <c r="D15607" s="4">
        <f>+MONTH(Tabla4[[#This Row],[FECHA]])</f>
        <v>8</v>
      </c>
      <c r="E15607" s="4">
        <f>+YEAR(B15607)</f>
        <v>2025</v>
      </c>
      <c r="F15607" t="s">
        <v>7661</v>
      </c>
      <c r="G15607" t="s">
        <v>7872</v>
      </c>
      <c r="H15607" t="s">
        <v>8</v>
      </c>
      <c r="I15607" t="s">
        <v>16</v>
      </c>
      <c r="J15607" t="s">
        <v>7871</v>
      </c>
      <c r="K15607" s="2">
        <v>1032414317</v>
      </c>
      <c r="L15607" t="s">
        <v>38</v>
      </c>
      <c r="M15607" t="s">
        <v>1636</v>
      </c>
      <c r="N15607" s="1" t="s">
        <v>1635</v>
      </c>
    </row>
    <row r="15608" spans="1:14" x14ac:dyDescent="0.25">
      <c r="A15608" s="2">
        <v>67258</v>
      </c>
      <c r="B15608" s="3" t="s">
        <v>7870</v>
      </c>
      <c r="C15608" s="4">
        <f>+WEEKNUM(Tabla4[[#This Row],[FECHA]])</f>
        <v>34</v>
      </c>
      <c r="D15608" s="4">
        <f>+MONTH(Tabla4[[#This Row],[FECHA]])</f>
        <v>8</v>
      </c>
      <c r="E15608" s="4">
        <f>+YEAR(B15608)</f>
        <v>2025</v>
      </c>
      <c r="F15608" t="s">
        <v>7640</v>
      </c>
      <c r="G15608" t="s">
        <v>7869</v>
      </c>
      <c r="H15608" t="s">
        <v>3</v>
      </c>
      <c r="I15608" t="s">
        <v>16</v>
      </c>
      <c r="J15608" t="s">
        <v>7868</v>
      </c>
      <c r="K15608" s="2">
        <v>900099279</v>
      </c>
      <c r="L15608" t="s">
        <v>38</v>
      </c>
      <c r="M15608" t="s">
        <v>1636</v>
      </c>
      <c r="N15608" s="1" t="s">
        <v>1635</v>
      </c>
    </row>
    <row r="15609" spans="1:14" x14ac:dyDescent="0.25">
      <c r="A15609" s="2">
        <v>67260</v>
      </c>
      <c r="B15609" s="3" t="s">
        <v>7867</v>
      </c>
      <c r="C15609" s="4">
        <f>+WEEKNUM(Tabla4[[#This Row],[FECHA]])</f>
        <v>34</v>
      </c>
      <c r="D15609" s="4">
        <f>+MONTH(Tabla4[[#This Row],[FECHA]])</f>
        <v>8</v>
      </c>
      <c r="E15609" s="4">
        <f>+YEAR(B15609)</f>
        <v>2025</v>
      </c>
      <c r="F15609" t="s">
        <v>7640</v>
      </c>
      <c r="G15609" t="s">
        <v>7866</v>
      </c>
      <c r="H15609" t="s">
        <v>3</v>
      </c>
      <c r="I15609" t="s">
        <v>33</v>
      </c>
      <c r="J15609" t="s">
        <v>7865</v>
      </c>
      <c r="K15609" s="2">
        <v>1010033276</v>
      </c>
      <c r="L15609" t="s">
        <v>38</v>
      </c>
      <c r="M15609" t="s">
        <v>1684</v>
      </c>
      <c r="N15609" s="1" t="s">
        <v>1635</v>
      </c>
    </row>
    <row r="15610" spans="1:14" x14ac:dyDescent="0.25">
      <c r="A15610" s="2">
        <v>67287</v>
      </c>
      <c r="B15610" s="3" t="s">
        <v>7864</v>
      </c>
      <c r="C15610" s="4">
        <f>+WEEKNUM(Tabla4[[#This Row],[FECHA]])</f>
        <v>34</v>
      </c>
      <c r="D15610" s="4">
        <f>+MONTH(Tabla4[[#This Row],[FECHA]])</f>
        <v>8</v>
      </c>
      <c r="E15610" s="4">
        <f>+YEAR(B15610)</f>
        <v>2025</v>
      </c>
      <c r="F15610" t="s">
        <v>7703</v>
      </c>
      <c r="G15610" t="s">
        <v>7863</v>
      </c>
      <c r="H15610" t="s">
        <v>3803</v>
      </c>
      <c r="I15610" t="s">
        <v>16</v>
      </c>
      <c r="J15610" t="s">
        <v>7862</v>
      </c>
      <c r="K15610" s="2">
        <v>80149338</v>
      </c>
      <c r="L15610" t="s">
        <v>38</v>
      </c>
      <c r="M15610" t="s">
        <v>1636</v>
      </c>
      <c r="N15610" s="1" t="s">
        <v>1635</v>
      </c>
    </row>
    <row r="15611" spans="1:14" x14ac:dyDescent="0.25">
      <c r="A15611" s="2">
        <v>67294</v>
      </c>
      <c r="B15611" s="3" t="s">
        <v>7861</v>
      </c>
      <c r="C15611" s="4">
        <f>+WEEKNUM(Tabla4[[#This Row],[FECHA]])</f>
        <v>34</v>
      </c>
      <c r="D15611" s="4">
        <f>+MONTH(Tabla4[[#This Row],[FECHA]])</f>
        <v>8</v>
      </c>
      <c r="E15611" s="4">
        <f>+YEAR(B15611)</f>
        <v>2025</v>
      </c>
      <c r="F15611" t="s">
        <v>7640</v>
      </c>
      <c r="G15611" t="s">
        <v>7860</v>
      </c>
      <c r="H15611" t="s">
        <v>21</v>
      </c>
      <c r="I15611" t="s">
        <v>33</v>
      </c>
      <c r="J15611" t="s">
        <v>7859</v>
      </c>
      <c r="K15611" s="2">
        <v>1004921609</v>
      </c>
      <c r="L15611" t="s">
        <v>38</v>
      </c>
      <c r="M15611" t="s">
        <v>37</v>
      </c>
      <c r="N15611" s="1" t="s">
        <v>1635</v>
      </c>
    </row>
    <row r="15612" spans="1:14" x14ac:dyDescent="0.25">
      <c r="A15612" s="2">
        <v>67295</v>
      </c>
      <c r="B15612" s="3" t="s">
        <v>7858</v>
      </c>
      <c r="C15612" s="4">
        <f>+WEEKNUM(Tabla4[[#This Row],[FECHA]])</f>
        <v>34</v>
      </c>
      <c r="D15612" s="4">
        <f>+MONTH(Tabla4[[#This Row],[FECHA]])</f>
        <v>8</v>
      </c>
      <c r="E15612" s="4">
        <f>+YEAR(B15612)</f>
        <v>2025</v>
      </c>
      <c r="F15612" t="s">
        <v>7640</v>
      </c>
      <c r="G15612" t="s">
        <v>7857</v>
      </c>
      <c r="H15612" t="s">
        <v>21</v>
      </c>
      <c r="I15612" t="s">
        <v>33</v>
      </c>
      <c r="J15612" t="s">
        <v>7856</v>
      </c>
      <c r="K15612" s="2">
        <v>52531533</v>
      </c>
      <c r="L15612" t="s">
        <v>38</v>
      </c>
      <c r="M15612" t="s">
        <v>1636</v>
      </c>
      <c r="N15612" s="1" t="s">
        <v>1635</v>
      </c>
    </row>
    <row r="15613" spans="1:14" x14ac:dyDescent="0.25">
      <c r="A15613" s="2">
        <v>67301</v>
      </c>
      <c r="B15613" s="3" t="s">
        <v>7855</v>
      </c>
      <c r="C15613" s="4">
        <f>+WEEKNUM(Tabla4[[#This Row],[FECHA]])</f>
        <v>34</v>
      </c>
      <c r="D15613" s="4">
        <f>+MONTH(Tabla4[[#This Row],[FECHA]])</f>
        <v>8</v>
      </c>
      <c r="E15613" s="4">
        <f>+YEAR(B15613)</f>
        <v>2025</v>
      </c>
      <c r="F15613" t="s">
        <v>7703</v>
      </c>
      <c r="G15613" t="s">
        <v>7854</v>
      </c>
      <c r="H15613" t="s">
        <v>482</v>
      </c>
      <c r="I15613" t="s">
        <v>303</v>
      </c>
      <c r="J15613" t="s">
        <v>5545</v>
      </c>
      <c r="K15613" s="2">
        <v>1047368015</v>
      </c>
      <c r="L15613" t="s">
        <v>38</v>
      </c>
      <c r="M15613" t="s">
        <v>1684</v>
      </c>
      <c r="N15613" s="1" t="s">
        <v>1635</v>
      </c>
    </row>
    <row r="15614" spans="1:14" x14ac:dyDescent="0.25">
      <c r="A15614" s="2">
        <v>67313</v>
      </c>
      <c r="B15614" s="3" t="s">
        <v>7853</v>
      </c>
      <c r="C15614" s="4">
        <f>+WEEKNUM(Tabla4[[#This Row],[FECHA]])</f>
        <v>34</v>
      </c>
      <c r="D15614" s="4">
        <f>+MONTH(Tabla4[[#This Row],[FECHA]])</f>
        <v>8</v>
      </c>
      <c r="E15614" s="4">
        <f>+YEAR(B15614)</f>
        <v>2025</v>
      </c>
      <c r="F15614" t="s">
        <v>7640</v>
      </c>
      <c r="G15614" t="s">
        <v>7852</v>
      </c>
      <c r="H15614" t="s">
        <v>3</v>
      </c>
      <c r="I15614" t="s">
        <v>30</v>
      </c>
      <c r="J15614" t="s">
        <v>7851</v>
      </c>
      <c r="K15614" s="2">
        <v>1013604829</v>
      </c>
      <c r="L15614" t="s">
        <v>38</v>
      </c>
      <c r="M15614" t="s">
        <v>37</v>
      </c>
      <c r="N15614" s="1" t="s">
        <v>1635</v>
      </c>
    </row>
    <row r="15615" spans="1:14" x14ac:dyDescent="0.25">
      <c r="A15615" s="2">
        <v>67315</v>
      </c>
      <c r="B15615" s="3" t="s">
        <v>7850</v>
      </c>
      <c r="C15615" s="4">
        <f>+WEEKNUM(Tabla4[[#This Row],[FECHA]])</f>
        <v>34</v>
      </c>
      <c r="D15615" s="4">
        <f>+MONTH(Tabla4[[#This Row],[FECHA]])</f>
        <v>8</v>
      </c>
      <c r="E15615" s="4">
        <f>+YEAR(B15615)</f>
        <v>2025</v>
      </c>
      <c r="F15615" t="s">
        <v>7640</v>
      </c>
      <c r="H15615" t="s">
        <v>3</v>
      </c>
      <c r="I15615" t="s">
        <v>130</v>
      </c>
      <c r="J15615" t="s">
        <v>7849</v>
      </c>
      <c r="K15615" s="2">
        <v>79243345</v>
      </c>
      <c r="L15615" t="s">
        <v>58</v>
      </c>
      <c r="M15615" t="s">
        <v>1636</v>
      </c>
      <c r="N15615" s="1" t="s">
        <v>1635</v>
      </c>
    </row>
    <row r="15616" spans="1:14" x14ac:dyDescent="0.25">
      <c r="A15616" s="2">
        <v>67340</v>
      </c>
      <c r="B15616" s="3" t="s">
        <v>7848</v>
      </c>
      <c r="C15616" s="4">
        <f>+WEEKNUM(Tabla4[[#This Row],[FECHA]])</f>
        <v>34</v>
      </c>
      <c r="D15616" s="4">
        <f>+MONTH(Tabla4[[#This Row],[FECHA]])</f>
        <v>8</v>
      </c>
      <c r="E15616" s="4">
        <f>+YEAR(B15616)</f>
        <v>2025</v>
      </c>
      <c r="F15616" t="s">
        <v>7640</v>
      </c>
      <c r="G15616" t="s">
        <v>7847</v>
      </c>
      <c r="H15616" t="s">
        <v>3</v>
      </c>
      <c r="I15616" t="s">
        <v>16</v>
      </c>
      <c r="J15616" t="s">
        <v>7846</v>
      </c>
      <c r="K15616" s="2">
        <v>1019035611</v>
      </c>
      <c r="L15616" t="s">
        <v>38</v>
      </c>
      <c r="M15616" t="s">
        <v>1684</v>
      </c>
      <c r="N15616" s="1" t="s">
        <v>1635</v>
      </c>
    </row>
    <row r="15617" spans="1:14" x14ac:dyDescent="0.25">
      <c r="A15617" s="2">
        <v>67348</v>
      </c>
      <c r="B15617" s="3" t="s">
        <v>7845</v>
      </c>
      <c r="C15617" s="4">
        <f>+WEEKNUM(Tabla4[[#This Row],[FECHA]])</f>
        <v>34</v>
      </c>
      <c r="D15617" s="4">
        <f>+MONTH(Tabla4[[#This Row],[FECHA]])</f>
        <v>8</v>
      </c>
      <c r="E15617" s="4">
        <f>+YEAR(B15617)</f>
        <v>2025</v>
      </c>
      <c r="F15617" t="s">
        <v>7640</v>
      </c>
      <c r="G15617" t="s">
        <v>7844</v>
      </c>
      <c r="H15617" t="s">
        <v>21</v>
      </c>
      <c r="I15617" t="s">
        <v>30</v>
      </c>
      <c r="J15617" t="s">
        <v>7843</v>
      </c>
      <c r="K15617" s="2">
        <v>1108453481</v>
      </c>
      <c r="L15617" t="s">
        <v>38</v>
      </c>
      <c r="M15617" t="s">
        <v>1684</v>
      </c>
      <c r="N15617" s="1" t="s">
        <v>1635</v>
      </c>
    </row>
    <row r="15618" spans="1:14" x14ac:dyDescent="0.25">
      <c r="A15618" s="2">
        <v>67349</v>
      </c>
      <c r="B15618" s="3" t="s">
        <v>7842</v>
      </c>
      <c r="C15618" s="4">
        <f>+WEEKNUM(Tabla4[[#This Row],[FECHA]])</f>
        <v>34</v>
      </c>
      <c r="D15618" s="4">
        <f>+MONTH(Tabla4[[#This Row],[FECHA]])</f>
        <v>8</v>
      </c>
      <c r="E15618" s="4">
        <f>+YEAR(B15618)</f>
        <v>2025</v>
      </c>
      <c r="F15618" t="s">
        <v>7661</v>
      </c>
      <c r="G15618" t="s">
        <v>7841</v>
      </c>
      <c r="H15618" t="s">
        <v>275</v>
      </c>
      <c r="I15618" t="s">
        <v>12</v>
      </c>
      <c r="J15618" t="s">
        <v>5933</v>
      </c>
      <c r="K15618" s="2">
        <v>1019049001</v>
      </c>
      <c r="L15618" t="s">
        <v>38</v>
      </c>
      <c r="M15618" t="s">
        <v>1636</v>
      </c>
      <c r="N15618" s="1" t="s">
        <v>1635</v>
      </c>
    </row>
    <row r="15619" spans="1:14" x14ac:dyDescent="0.25">
      <c r="A15619" s="2">
        <v>67356</v>
      </c>
      <c r="B15619" s="3" t="s">
        <v>7840</v>
      </c>
      <c r="C15619" s="4">
        <f>+WEEKNUM(Tabla4[[#This Row],[FECHA]])</f>
        <v>34</v>
      </c>
      <c r="D15619" s="4">
        <f>+MONTH(Tabla4[[#This Row],[FECHA]])</f>
        <v>8</v>
      </c>
      <c r="E15619" s="4">
        <f>+YEAR(B15619)</f>
        <v>2025</v>
      </c>
      <c r="F15619" t="s">
        <v>7640</v>
      </c>
      <c r="G15619" t="s">
        <v>7839</v>
      </c>
      <c r="H15619" t="s">
        <v>3</v>
      </c>
      <c r="I15619" t="s">
        <v>16</v>
      </c>
      <c r="J15619" t="s">
        <v>7838</v>
      </c>
      <c r="K15619" s="2">
        <v>79664589</v>
      </c>
      <c r="L15619" t="s">
        <v>38</v>
      </c>
      <c r="M15619" t="s">
        <v>37</v>
      </c>
      <c r="N15619" s="1" t="s">
        <v>1635</v>
      </c>
    </row>
    <row r="15620" spans="1:14" x14ac:dyDescent="0.25">
      <c r="A15620" s="2">
        <v>67375</v>
      </c>
      <c r="B15620" s="3" t="s">
        <v>7837</v>
      </c>
      <c r="C15620" s="4">
        <f>+WEEKNUM(Tabla4[[#This Row],[FECHA]])</f>
        <v>34</v>
      </c>
      <c r="D15620" s="4">
        <f>+MONTH(Tabla4[[#This Row],[FECHA]])</f>
        <v>8</v>
      </c>
      <c r="E15620" s="4">
        <f>+YEAR(B15620)</f>
        <v>2025</v>
      </c>
      <c r="F15620" t="s">
        <v>7498</v>
      </c>
      <c r="G15620" t="s">
        <v>7836</v>
      </c>
      <c r="H15620" t="s">
        <v>3</v>
      </c>
      <c r="I15620" t="s">
        <v>30</v>
      </c>
      <c r="J15620" t="s">
        <v>1382</v>
      </c>
      <c r="K15620" s="2">
        <v>1020807445</v>
      </c>
      <c r="L15620" t="s">
        <v>38</v>
      </c>
      <c r="M15620" t="s">
        <v>1636</v>
      </c>
      <c r="N15620" s="1" t="s">
        <v>1635</v>
      </c>
    </row>
    <row r="15621" spans="1:14" x14ac:dyDescent="0.25">
      <c r="A15621" s="2">
        <v>67388</v>
      </c>
      <c r="B15621" s="3" t="s">
        <v>7835</v>
      </c>
      <c r="C15621" s="4">
        <f>+WEEKNUM(Tabla4[[#This Row],[FECHA]])</f>
        <v>34</v>
      </c>
      <c r="D15621" s="4">
        <f>+MONTH(Tabla4[[#This Row],[FECHA]])</f>
        <v>8</v>
      </c>
      <c r="E15621" s="4">
        <f>+YEAR(B15621)</f>
        <v>2025</v>
      </c>
      <c r="F15621" t="s">
        <v>7498</v>
      </c>
      <c r="G15621" t="s">
        <v>7834</v>
      </c>
      <c r="H15621" t="s">
        <v>3</v>
      </c>
      <c r="I15621" t="s">
        <v>12</v>
      </c>
      <c r="J15621" t="s">
        <v>3520</v>
      </c>
      <c r="K15621" s="2">
        <v>1016027924</v>
      </c>
      <c r="L15621" t="s">
        <v>38</v>
      </c>
      <c r="M15621" t="s">
        <v>1684</v>
      </c>
      <c r="N15621" s="1" t="s">
        <v>1635</v>
      </c>
    </row>
    <row r="15622" spans="1:14" x14ac:dyDescent="0.25">
      <c r="A15622" s="2">
        <v>67394</v>
      </c>
      <c r="B15622" s="3" t="s">
        <v>7833</v>
      </c>
      <c r="C15622" s="4">
        <f>+WEEKNUM(Tabla4[[#This Row],[FECHA]])</f>
        <v>34</v>
      </c>
      <c r="D15622" s="4">
        <f>+MONTH(Tabla4[[#This Row],[FECHA]])</f>
        <v>8</v>
      </c>
      <c r="E15622" s="4">
        <f>+YEAR(B15622)</f>
        <v>2025</v>
      </c>
      <c r="F15622" t="s">
        <v>7498</v>
      </c>
      <c r="G15622" t="s">
        <v>7832</v>
      </c>
      <c r="H15622" t="s">
        <v>3</v>
      </c>
      <c r="I15622" t="s">
        <v>30</v>
      </c>
      <c r="J15622" t="s">
        <v>7831</v>
      </c>
      <c r="K15622" s="2">
        <v>1032477856</v>
      </c>
      <c r="L15622" t="s">
        <v>38</v>
      </c>
      <c r="M15622" t="s">
        <v>37</v>
      </c>
      <c r="N15622" s="1" t="s">
        <v>1635</v>
      </c>
    </row>
    <row r="15623" spans="1:14" x14ac:dyDescent="0.25">
      <c r="A15623" s="2">
        <v>67397</v>
      </c>
      <c r="B15623" s="3" t="s">
        <v>7830</v>
      </c>
      <c r="C15623" s="4">
        <f>+WEEKNUM(Tabla4[[#This Row],[FECHA]])</f>
        <v>34</v>
      </c>
      <c r="D15623" s="4">
        <f>+MONTH(Tabla4[[#This Row],[FECHA]])</f>
        <v>8</v>
      </c>
      <c r="E15623" s="4">
        <f>+YEAR(B15623)</f>
        <v>2025</v>
      </c>
      <c r="F15623" t="s">
        <v>7661</v>
      </c>
      <c r="G15623" t="s">
        <v>7829</v>
      </c>
      <c r="H15623" t="s">
        <v>3803</v>
      </c>
      <c r="I15623" t="s">
        <v>1428</v>
      </c>
      <c r="J15623" t="s">
        <v>7828</v>
      </c>
      <c r="K15623" s="2">
        <v>1000364616</v>
      </c>
      <c r="L15623" t="s">
        <v>38</v>
      </c>
      <c r="M15623" t="s">
        <v>1684</v>
      </c>
      <c r="N15623" s="1" t="s">
        <v>1635</v>
      </c>
    </row>
    <row r="15624" spans="1:14" x14ac:dyDescent="0.25">
      <c r="A15624" s="2">
        <v>67401</v>
      </c>
      <c r="B15624" s="3" t="s">
        <v>7827</v>
      </c>
      <c r="C15624" s="4">
        <f>+WEEKNUM(Tabla4[[#This Row],[FECHA]])</f>
        <v>34</v>
      </c>
      <c r="D15624" s="4">
        <f>+MONTH(Tabla4[[#This Row],[FECHA]])</f>
        <v>8</v>
      </c>
      <c r="E15624" s="4">
        <f>+YEAR(B15624)</f>
        <v>2025</v>
      </c>
      <c r="F15624" t="s">
        <v>7640</v>
      </c>
      <c r="G15624" t="s">
        <v>7826</v>
      </c>
      <c r="H15624" t="s">
        <v>21</v>
      </c>
      <c r="I15624" t="s">
        <v>303</v>
      </c>
      <c r="J15624" t="s">
        <v>7825</v>
      </c>
      <c r="K15624" s="2">
        <v>1018405450</v>
      </c>
      <c r="L15624" t="s">
        <v>38</v>
      </c>
      <c r="M15624" t="s">
        <v>37</v>
      </c>
      <c r="N15624" s="1" t="s">
        <v>1635</v>
      </c>
    </row>
    <row r="15625" spans="1:14" x14ac:dyDescent="0.25">
      <c r="A15625" s="2">
        <v>67405</v>
      </c>
      <c r="B15625" s="3" t="s">
        <v>7824</v>
      </c>
      <c r="C15625" s="4">
        <f>+WEEKNUM(Tabla4[[#This Row],[FECHA]])</f>
        <v>34</v>
      </c>
      <c r="D15625" s="4">
        <f>+MONTH(Tabla4[[#This Row],[FECHA]])</f>
        <v>8</v>
      </c>
      <c r="E15625" s="4">
        <f>+YEAR(B15625)</f>
        <v>2025</v>
      </c>
      <c r="F15625" t="s">
        <v>7498</v>
      </c>
      <c r="G15625" t="s">
        <v>7823</v>
      </c>
      <c r="H15625" t="s">
        <v>3</v>
      </c>
      <c r="I15625" t="s">
        <v>16</v>
      </c>
      <c r="J15625" t="s">
        <v>7822</v>
      </c>
      <c r="K15625" s="2">
        <v>900057731</v>
      </c>
      <c r="L15625" t="s">
        <v>38</v>
      </c>
      <c r="M15625" t="s">
        <v>1636</v>
      </c>
      <c r="N15625" s="1" t="s">
        <v>1635</v>
      </c>
    </row>
    <row r="15626" spans="1:14" x14ac:dyDescent="0.25">
      <c r="A15626" s="2">
        <v>67407</v>
      </c>
      <c r="B15626" s="3" t="s">
        <v>7821</v>
      </c>
      <c r="C15626" s="4">
        <f>+WEEKNUM(Tabla4[[#This Row],[FECHA]])</f>
        <v>34</v>
      </c>
      <c r="D15626" s="4">
        <f>+MONTH(Tabla4[[#This Row],[FECHA]])</f>
        <v>8</v>
      </c>
      <c r="E15626" s="4">
        <f>+YEAR(B15626)</f>
        <v>2025</v>
      </c>
      <c r="F15626" t="s">
        <v>7640</v>
      </c>
      <c r="G15626" t="s">
        <v>7820</v>
      </c>
      <c r="H15626" t="s">
        <v>482</v>
      </c>
      <c r="I15626" t="s">
        <v>130</v>
      </c>
      <c r="J15626" t="s">
        <v>5664</v>
      </c>
      <c r="K15626" s="2">
        <v>53115953</v>
      </c>
      <c r="L15626" t="s">
        <v>38</v>
      </c>
      <c r="M15626" t="s">
        <v>1636</v>
      </c>
      <c r="N15626" s="1" t="s">
        <v>1635</v>
      </c>
    </row>
    <row r="15627" spans="1:14" x14ac:dyDescent="0.25">
      <c r="A15627" s="2">
        <v>67414</v>
      </c>
      <c r="B15627" s="3" t="s">
        <v>7819</v>
      </c>
      <c r="C15627" s="4">
        <f>+WEEKNUM(Tabla4[[#This Row],[FECHA]])</f>
        <v>34</v>
      </c>
      <c r="D15627" s="4">
        <f>+MONTH(Tabla4[[#This Row],[FECHA]])</f>
        <v>8</v>
      </c>
      <c r="E15627" s="4">
        <f>+YEAR(B15627)</f>
        <v>2025</v>
      </c>
      <c r="F15627" t="s">
        <v>7498</v>
      </c>
      <c r="H15627" t="s">
        <v>21</v>
      </c>
      <c r="I15627" t="s">
        <v>33</v>
      </c>
      <c r="J15627" t="s">
        <v>7818</v>
      </c>
      <c r="K15627" s="2">
        <v>1030566692</v>
      </c>
      <c r="L15627" t="s">
        <v>76</v>
      </c>
      <c r="M15627" t="s">
        <v>1636</v>
      </c>
      <c r="N15627" s="1" t="s">
        <v>1635</v>
      </c>
    </row>
    <row r="15628" spans="1:14" x14ac:dyDescent="0.25">
      <c r="A15628" s="2">
        <v>67417</v>
      </c>
      <c r="B15628" s="3" t="s">
        <v>7817</v>
      </c>
      <c r="C15628" s="4">
        <f>+WEEKNUM(Tabla4[[#This Row],[FECHA]])</f>
        <v>34</v>
      </c>
      <c r="D15628" s="4">
        <f>+MONTH(Tabla4[[#This Row],[FECHA]])</f>
        <v>8</v>
      </c>
      <c r="E15628" s="4">
        <f>+YEAR(B15628)</f>
        <v>2025</v>
      </c>
      <c r="F15628" t="s">
        <v>7640</v>
      </c>
      <c r="G15628" t="s">
        <v>7816</v>
      </c>
      <c r="H15628" t="s">
        <v>275</v>
      </c>
      <c r="I15628" s="2">
        <v>500</v>
      </c>
      <c r="J15628" t="s">
        <v>7815</v>
      </c>
      <c r="K15628" s="2">
        <v>80865332</v>
      </c>
      <c r="L15628" t="s">
        <v>38</v>
      </c>
      <c r="M15628" t="s">
        <v>1684</v>
      </c>
      <c r="N15628" s="1" t="s">
        <v>1635</v>
      </c>
    </row>
    <row r="15629" spans="1:14" x14ac:dyDescent="0.25">
      <c r="A15629" s="2">
        <v>67420</v>
      </c>
      <c r="B15629" s="3" t="s">
        <v>7814</v>
      </c>
      <c r="C15629" s="4">
        <f>+WEEKNUM(Tabla4[[#This Row],[FECHA]])</f>
        <v>34</v>
      </c>
      <c r="D15629" s="4">
        <f>+MONTH(Tabla4[[#This Row],[FECHA]])</f>
        <v>8</v>
      </c>
      <c r="E15629" s="4">
        <f>+YEAR(B15629)</f>
        <v>2025</v>
      </c>
      <c r="F15629" t="s">
        <v>7498</v>
      </c>
      <c r="G15629" t="s">
        <v>7813</v>
      </c>
      <c r="H15629" t="s">
        <v>3</v>
      </c>
      <c r="I15629" t="s">
        <v>16</v>
      </c>
      <c r="J15629" t="s">
        <v>7812</v>
      </c>
      <c r="K15629" s="2">
        <v>1030604580</v>
      </c>
      <c r="L15629" t="s">
        <v>38</v>
      </c>
      <c r="M15629" t="s">
        <v>1684</v>
      </c>
      <c r="N15629" s="1" t="s">
        <v>1635</v>
      </c>
    </row>
    <row r="15630" spans="1:14" x14ac:dyDescent="0.25">
      <c r="A15630" s="2">
        <v>67428</v>
      </c>
      <c r="B15630" s="3" t="s">
        <v>7811</v>
      </c>
      <c r="C15630" s="4">
        <f>+WEEKNUM(Tabla4[[#This Row],[FECHA]])</f>
        <v>34</v>
      </c>
      <c r="D15630" s="4">
        <f>+MONTH(Tabla4[[#This Row],[FECHA]])</f>
        <v>8</v>
      </c>
      <c r="E15630" s="4">
        <f>+YEAR(B15630)</f>
        <v>2025</v>
      </c>
      <c r="F15630" t="s">
        <v>7498</v>
      </c>
      <c r="H15630" t="s">
        <v>21</v>
      </c>
      <c r="I15630" t="s">
        <v>130</v>
      </c>
      <c r="J15630" t="s">
        <v>7810</v>
      </c>
      <c r="K15630" s="2">
        <v>1136881589</v>
      </c>
      <c r="L15630" t="s">
        <v>58</v>
      </c>
      <c r="M15630" t="s">
        <v>1684</v>
      </c>
      <c r="N15630" s="1" t="s">
        <v>1635</v>
      </c>
    </row>
    <row r="15631" spans="1:14" x14ac:dyDescent="0.25">
      <c r="A15631" s="2">
        <v>66987</v>
      </c>
      <c r="B15631" s="3" t="s">
        <v>7809</v>
      </c>
      <c r="C15631" s="4">
        <f>+WEEKNUM(Tabla4[[#This Row],[FECHA]])</f>
        <v>34</v>
      </c>
      <c r="D15631" s="4">
        <f>+MONTH(Tabla4[[#This Row],[FECHA]])</f>
        <v>8</v>
      </c>
      <c r="E15631" s="4">
        <f>+YEAR(B15631)</f>
        <v>2025</v>
      </c>
      <c r="F15631" t="s">
        <v>6777</v>
      </c>
      <c r="G15631" t="s">
        <v>7808</v>
      </c>
      <c r="H15631" t="s">
        <v>539</v>
      </c>
      <c r="I15631" t="s">
        <v>16</v>
      </c>
      <c r="J15631" t="s">
        <v>5811</v>
      </c>
      <c r="K15631" s="2">
        <v>1090372102</v>
      </c>
      <c r="L15631" t="s">
        <v>38</v>
      </c>
      <c r="M15631" t="s">
        <v>987</v>
      </c>
      <c r="N15631" s="1" t="s">
        <v>901</v>
      </c>
    </row>
    <row r="15632" spans="1:14" x14ac:dyDescent="0.25">
      <c r="A15632" s="2">
        <v>66993</v>
      </c>
      <c r="B15632" s="3" t="s">
        <v>7807</v>
      </c>
      <c r="C15632" s="4">
        <f>+WEEKNUM(Tabla4[[#This Row],[FECHA]])</f>
        <v>34</v>
      </c>
      <c r="D15632" s="4">
        <f>+MONTH(Tabla4[[#This Row],[FECHA]])</f>
        <v>8</v>
      </c>
      <c r="E15632" s="4">
        <f>+YEAR(B15632)</f>
        <v>2025</v>
      </c>
      <c r="F15632" t="s">
        <v>6777</v>
      </c>
      <c r="G15632" t="s">
        <v>7806</v>
      </c>
      <c r="H15632" t="s">
        <v>3803</v>
      </c>
      <c r="I15632" t="s">
        <v>33</v>
      </c>
      <c r="J15632" t="s">
        <v>1608</v>
      </c>
      <c r="K15632" s="2">
        <v>80428724</v>
      </c>
      <c r="L15632" t="s">
        <v>38</v>
      </c>
      <c r="M15632" t="s">
        <v>909</v>
      </c>
      <c r="N15632" s="1" t="s">
        <v>901</v>
      </c>
    </row>
    <row r="15633" spans="1:14" x14ac:dyDescent="0.25">
      <c r="A15633" s="2">
        <v>67012</v>
      </c>
      <c r="B15633" s="3" t="s">
        <v>7805</v>
      </c>
      <c r="C15633" s="4">
        <f>+WEEKNUM(Tabla4[[#This Row],[FECHA]])</f>
        <v>34</v>
      </c>
      <c r="D15633" s="4">
        <f>+MONTH(Tabla4[[#This Row],[FECHA]])</f>
        <v>8</v>
      </c>
      <c r="E15633" s="4">
        <f>+YEAR(B15633)</f>
        <v>2025</v>
      </c>
      <c r="F15633" t="s">
        <v>6918</v>
      </c>
      <c r="G15633" t="s">
        <v>7804</v>
      </c>
      <c r="H15633" t="s">
        <v>3</v>
      </c>
      <c r="I15633" t="s">
        <v>12</v>
      </c>
      <c r="J15633" t="s">
        <v>7803</v>
      </c>
      <c r="K15633" s="2">
        <v>1026566840</v>
      </c>
      <c r="L15633" t="s">
        <v>38</v>
      </c>
      <c r="M15633" t="s">
        <v>987</v>
      </c>
      <c r="N15633" s="1" t="s">
        <v>901</v>
      </c>
    </row>
    <row r="15634" spans="1:14" x14ac:dyDescent="0.25">
      <c r="A15634" s="2">
        <v>67016</v>
      </c>
      <c r="B15634" s="3" t="s">
        <v>7802</v>
      </c>
      <c r="C15634" s="4">
        <f>+WEEKNUM(Tabla4[[#This Row],[FECHA]])</f>
        <v>34</v>
      </c>
      <c r="D15634" s="4">
        <f>+MONTH(Tabla4[[#This Row],[FECHA]])</f>
        <v>8</v>
      </c>
      <c r="E15634" s="4">
        <f>+YEAR(B15634)</f>
        <v>2025</v>
      </c>
      <c r="F15634" t="s">
        <v>6918</v>
      </c>
      <c r="G15634" t="s">
        <v>7801</v>
      </c>
      <c r="H15634" t="s">
        <v>539</v>
      </c>
      <c r="I15634" t="s">
        <v>12</v>
      </c>
      <c r="J15634" t="s">
        <v>5409</v>
      </c>
      <c r="K15634" s="2">
        <v>1015477893</v>
      </c>
      <c r="L15634" t="s">
        <v>38</v>
      </c>
      <c r="M15634" t="s">
        <v>909</v>
      </c>
      <c r="N15634" s="1" t="s">
        <v>901</v>
      </c>
    </row>
    <row r="15635" spans="1:14" x14ac:dyDescent="0.25">
      <c r="A15635" s="2">
        <v>67020</v>
      </c>
      <c r="B15635" s="3" t="s">
        <v>7800</v>
      </c>
      <c r="C15635" s="4">
        <f>+WEEKNUM(Tabla4[[#This Row],[FECHA]])</f>
        <v>34</v>
      </c>
      <c r="D15635" s="4">
        <f>+MONTH(Tabla4[[#This Row],[FECHA]])</f>
        <v>8</v>
      </c>
      <c r="E15635" s="4">
        <f>+YEAR(B15635)</f>
        <v>2025</v>
      </c>
      <c r="F15635" t="s">
        <v>6918</v>
      </c>
      <c r="G15635" t="s">
        <v>7799</v>
      </c>
      <c r="H15635" t="s">
        <v>8</v>
      </c>
      <c r="I15635" t="s">
        <v>997</v>
      </c>
      <c r="J15635" t="s">
        <v>6883</v>
      </c>
      <c r="K15635" s="2">
        <v>79650084</v>
      </c>
      <c r="L15635" t="s">
        <v>38</v>
      </c>
      <c r="M15635" t="s">
        <v>909</v>
      </c>
      <c r="N15635" s="1" t="s">
        <v>901</v>
      </c>
    </row>
    <row r="15636" spans="1:14" x14ac:dyDescent="0.25">
      <c r="A15636" s="2">
        <v>67026</v>
      </c>
      <c r="B15636" s="3" t="s">
        <v>7798</v>
      </c>
      <c r="C15636" s="4">
        <f>+WEEKNUM(Tabla4[[#This Row],[FECHA]])</f>
        <v>34</v>
      </c>
      <c r="D15636" s="4">
        <f>+MONTH(Tabla4[[#This Row],[FECHA]])</f>
        <v>8</v>
      </c>
      <c r="E15636" s="4">
        <f>+YEAR(B15636)</f>
        <v>2025</v>
      </c>
      <c r="F15636" t="s">
        <v>6777</v>
      </c>
      <c r="G15636" t="s">
        <v>7797</v>
      </c>
      <c r="H15636" t="s">
        <v>927</v>
      </c>
      <c r="I15636" t="s">
        <v>33</v>
      </c>
      <c r="J15636" t="s">
        <v>7796</v>
      </c>
      <c r="K15636" s="2">
        <v>74329066</v>
      </c>
      <c r="L15636" t="s">
        <v>38</v>
      </c>
      <c r="M15636" t="s">
        <v>987</v>
      </c>
      <c r="N15636" s="1" t="s">
        <v>901</v>
      </c>
    </row>
    <row r="15637" spans="1:14" x14ac:dyDescent="0.25">
      <c r="A15637" s="2">
        <v>67027</v>
      </c>
      <c r="B15637" s="3" t="s">
        <v>7795</v>
      </c>
      <c r="C15637" s="4">
        <f>+WEEKNUM(Tabla4[[#This Row],[FECHA]])</f>
        <v>34</v>
      </c>
      <c r="D15637" s="4">
        <f>+MONTH(Tabla4[[#This Row],[FECHA]])</f>
        <v>8</v>
      </c>
      <c r="E15637" s="4">
        <f>+YEAR(B15637)</f>
        <v>2025</v>
      </c>
      <c r="F15637" t="s">
        <v>6918</v>
      </c>
      <c r="G15637" t="s">
        <v>7794</v>
      </c>
      <c r="H15637" t="s">
        <v>8</v>
      </c>
      <c r="I15637" t="s">
        <v>33</v>
      </c>
      <c r="J15637" t="s">
        <v>7793</v>
      </c>
      <c r="K15637" s="2">
        <v>901910987</v>
      </c>
      <c r="L15637" t="s">
        <v>38</v>
      </c>
      <c r="M15637" t="s">
        <v>909</v>
      </c>
      <c r="N15637" s="1" t="s">
        <v>901</v>
      </c>
    </row>
    <row r="15638" spans="1:14" x14ac:dyDescent="0.25">
      <c r="A15638" s="2">
        <v>67034</v>
      </c>
      <c r="B15638" s="3" t="s">
        <v>7792</v>
      </c>
      <c r="C15638" s="4">
        <f>+WEEKNUM(Tabla4[[#This Row],[FECHA]])</f>
        <v>34</v>
      </c>
      <c r="D15638" s="4">
        <f>+MONTH(Tabla4[[#This Row],[FECHA]])</f>
        <v>8</v>
      </c>
      <c r="E15638" s="4">
        <f>+YEAR(B15638)</f>
        <v>2025</v>
      </c>
      <c r="F15638" t="s">
        <v>6777</v>
      </c>
      <c r="G15638" t="s">
        <v>7791</v>
      </c>
      <c r="H15638" t="s">
        <v>927</v>
      </c>
      <c r="I15638" t="s">
        <v>16</v>
      </c>
      <c r="J15638" t="s">
        <v>6195</v>
      </c>
      <c r="K15638" s="2">
        <v>1049616172</v>
      </c>
      <c r="L15638" t="s">
        <v>38</v>
      </c>
      <c r="M15638" t="s">
        <v>987</v>
      </c>
      <c r="N15638" s="1" t="s">
        <v>901</v>
      </c>
    </row>
    <row r="15639" spans="1:14" x14ac:dyDescent="0.25">
      <c r="A15639" s="2">
        <v>67040</v>
      </c>
      <c r="B15639" s="3" t="s">
        <v>7790</v>
      </c>
      <c r="C15639" s="4">
        <f>+WEEKNUM(Tabla4[[#This Row],[FECHA]])</f>
        <v>34</v>
      </c>
      <c r="D15639" s="4">
        <f>+MONTH(Tabla4[[#This Row],[FECHA]])</f>
        <v>8</v>
      </c>
      <c r="E15639" s="4">
        <f>+YEAR(B15639)</f>
        <v>2025</v>
      </c>
      <c r="F15639" t="s">
        <v>6777</v>
      </c>
      <c r="G15639" t="s">
        <v>7789</v>
      </c>
      <c r="H15639" t="s">
        <v>927</v>
      </c>
      <c r="I15639" t="s">
        <v>33</v>
      </c>
      <c r="J15639" t="s">
        <v>7788</v>
      </c>
      <c r="K15639" s="2">
        <v>1020844366</v>
      </c>
      <c r="L15639" t="s">
        <v>38</v>
      </c>
      <c r="M15639" t="s">
        <v>909</v>
      </c>
      <c r="N15639" s="1" t="s">
        <v>901</v>
      </c>
    </row>
    <row r="15640" spans="1:14" x14ac:dyDescent="0.25">
      <c r="A15640" s="2">
        <v>67044</v>
      </c>
      <c r="B15640" s="3" t="s">
        <v>7787</v>
      </c>
      <c r="C15640" s="4">
        <f>+WEEKNUM(Tabla4[[#This Row],[FECHA]])</f>
        <v>34</v>
      </c>
      <c r="D15640" s="4">
        <f>+MONTH(Tabla4[[#This Row],[FECHA]])</f>
        <v>8</v>
      </c>
      <c r="E15640" s="4">
        <f>+YEAR(B15640)</f>
        <v>2025</v>
      </c>
      <c r="F15640" t="s">
        <v>6918</v>
      </c>
      <c r="G15640" t="s">
        <v>7786</v>
      </c>
      <c r="H15640" t="s">
        <v>927</v>
      </c>
      <c r="I15640" t="s">
        <v>997</v>
      </c>
      <c r="J15640" t="s">
        <v>7785</v>
      </c>
      <c r="K15640" s="2">
        <v>53115477</v>
      </c>
      <c r="L15640" t="s">
        <v>38</v>
      </c>
      <c r="M15640" t="s">
        <v>909</v>
      </c>
      <c r="N15640" s="1" t="s">
        <v>901</v>
      </c>
    </row>
    <row r="15641" spans="1:14" x14ac:dyDescent="0.25">
      <c r="A15641" s="2">
        <v>67055</v>
      </c>
      <c r="B15641" s="3" t="s">
        <v>7784</v>
      </c>
      <c r="C15641" s="4">
        <f>+WEEKNUM(Tabla4[[#This Row],[FECHA]])</f>
        <v>34</v>
      </c>
      <c r="D15641" s="4">
        <f>+MONTH(Tabla4[[#This Row],[FECHA]])</f>
        <v>8</v>
      </c>
      <c r="E15641" s="4">
        <f>+YEAR(B15641)</f>
        <v>2025</v>
      </c>
      <c r="F15641" t="s">
        <v>6918</v>
      </c>
      <c r="G15641" t="s">
        <v>7783</v>
      </c>
      <c r="H15641" t="s">
        <v>21</v>
      </c>
      <c r="I15641" t="s">
        <v>30</v>
      </c>
      <c r="J15641" t="s">
        <v>7782</v>
      </c>
      <c r="K15641" s="2">
        <v>362062</v>
      </c>
      <c r="L15641" t="s">
        <v>38</v>
      </c>
      <c r="M15641" t="s">
        <v>987</v>
      </c>
      <c r="N15641" s="1" t="s">
        <v>901</v>
      </c>
    </row>
    <row r="15642" spans="1:14" x14ac:dyDescent="0.25">
      <c r="A15642" s="2">
        <v>67073</v>
      </c>
      <c r="B15642" s="3" t="s">
        <v>7781</v>
      </c>
      <c r="C15642" s="4">
        <f>+WEEKNUM(Tabla4[[#This Row],[FECHA]])</f>
        <v>34</v>
      </c>
      <c r="D15642" s="4">
        <f>+MONTH(Tabla4[[#This Row],[FECHA]])</f>
        <v>8</v>
      </c>
      <c r="E15642" s="4">
        <f>+YEAR(B15642)</f>
        <v>2025</v>
      </c>
      <c r="F15642" t="s">
        <v>6918</v>
      </c>
      <c r="G15642" t="s">
        <v>7780</v>
      </c>
      <c r="H15642" t="s">
        <v>3803</v>
      </c>
      <c r="I15642" t="s">
        <v>303</v>
      </c>
      <c r="J15642" t="s">
        <v>7779</v>
      </c>
      <c r="K15642" s="2">
        <v>1032486766</v>
      </c>
      <c r="L15642" t="s">
        <v>38</v>
      </c>
      <c r="M15642" t="s">
        <v>909</v>
      </c>
      <c r="N15642" s="1" t="s">
        <v>901</v>
      </c>
    </row>
    <row r="15643" spans="1:14" x14ac:dyDescent="0.25">
      <c r="A15643" s="2">
        <v>67082</v>
      </c>
      <c r="B15643" s="3" t="s">
        <v>7778</v>
      </c>
      <c r="C15643" s="4">
        <f>+WEEKNUM(Tabla4[[#This Row],[FECHA]])</f>
        <v>34</v>
      </c>
      <c r="D15643" s="4">
        <f>+MONTH(Tabla4[[#This Row],[FECHA]])</f>
        <v>8</v>
      </c>
      <c r="E15643" s="4">
        <f>+YEAR(B15643)</f>
        <v>2025</v>
      </c>
      <c r="F15643" t="s">
        <v>6715</v>
      </c>
      <c r="G15643" t="s">
        <v>7777</v>
      </c>
      <c r="H15643" t="s">
        <v>3</v>
      </c>
      <c r="I15643" t="s">
        <v>16</v>
      </c>
      <c r="J15643" t="s">
        <v>7776</v>
      </c>
      <c r="K15643" s="2">
        <v>1020829207</v>
      </c>
      <c r="L15643" t="s">
        <v>38</v>
      </c>
      <c r="M15643" t="s">
        <v>909</v>
      </c>
      <c r="N15643" s="1" t="s">
        <v>901</v>
      </c>
    </row>
    <row r="15644" spans="1:14" x14ac:dyDescent="0.25">
      <c r="A15644" s="2">
        <v>67087</v>
      </c>
      <c r="B15644" s="3" t="s">
        <v>7775</v>
      </c>
      <c r="C15644" s="4">
        <f>+WEEKNUM(Tabla4[[#This Row],[FECHA]])</f>
        <v>34</v>
      </c>
      <c r="D15644" s="4">
        <f>+MONTH(Tabla4[[#This Row],[FECHA]])</f>
        <v>8</v>
      </c>
      <c r="E15644" s="4">
        <f>+YEAR(B15644)</f>
        <v>2025</v>
      </c>
      <c r="F15644" t="s">
        <v>6715</v>
      </c>
      <c r="G15644" t="s">
        <v>7774</v>
      </c>
      <c r="H15644" t="s">
        <v>3</v>
      </c>
      <c r="I15644" t="s">
        <v>130</v>
      </c>
      <c r="J15644" t="s">
        <v>7773</v>
      </c>
      <c r="K15644" s="2">
        <v>1024518812</v>
      </c>
      <c r="L15644" t="s">
        <v>38</v>
      </c>
      <c r="M15644" t="s">
        <v>937</v>
      </c>
      <c r="N15644" s="1" t="s">
        <v>901</v>
      </c>
    </row>
    <row r="15645" spans="1:14" x14ac:dyDescent="0.25">
      <c r="A15645" s="2">
        <v>67106</v>
      </c>
      <c r="B15645" s="3" t="s">
        <v>7772</v>
      </c>
      <c r="C15645" s="4">
        <f>+WEEKNUM(Tabla4[[#This Row],[FECHA]])</f>
        <v>34</v>
      </c>
      <c r="D15645" s="4">
        <f>+MONTH(Tabla4[[#This Row],[FECHA]])</f>
        <v>8</v>
      </c>
      <c r="E15645" s="4">
        <f>+YEAR(B15645)</f>
        <v>2025</v>
      </c>
      <c r="F15645" t="s">
        <v>6715</v>
      </c>
      <c r="G15645" t="s">
        <v>7771</v>
      </c>
      <c r="H15645" t="s">
        <v>21</v>
      </c>
      <c r="I15645" t="s">
        <v>30</v>
      </c>
      <c r="J15645" t="s">
        <v>6810</v>
      </c>
      <c r="K15645" s="2">
        <v>1007599070</v>
      </c>
      <c r="L15645" t="s">
        <v>38</v>
      </c>
      <c r="M15645" t="s">
        <v>909</v>
      </c>
      <c r="N15645" s="1" t="s">
        <v>901</v>
      </c>
    </row>
    <row r="15646" spans="1:14" x14ac:dyDescent="0.25">
      <c r="A15646" s="2">
        <v>67111</v>
      </c>
      <c r="B15646" s="3" t="s">
        <v>7770</v>
      </c>
      <c r="C15646" s="4">
        <f>+WEEKNUM(Tabla4[[#This Row],[FECHA]])</f>
        <v>34</v>
      </c>
      <c r="D15646" s="4">
        <f>+MONTH(Tabla4[[#This Row],[FECHA]])</f>
        <v>8</v>
      </c>
      <c r="E15646" s="4">
        <f>+YEAR(B15646)</f>
        <v>2025</v>
      </c>
      <c r="F15646" t="s">
        <v>6715</v>
      </c>
      <c r="G15646" t="s">
        <v>7769</v>
      </c>
      <c r="H15646" t="s">
        <v>21</v>
      </c>
      <c r="I15646" t="s">
        <v>16</v>
      </c>
      <c r="J15646" t="s">
        <v>7768</v>
      </c>
      <c r="K15646" s="2">
        <v>1020730457</v>
      </c>
      <c r="L15646" t="s">
        <v>38</v>
      </c>
      <c r="M15646" t="s">
        <v>987</v>
      </c>
      <c r="N15646" s="1" t="s">
        <v>901</v>
      </c>
    </row>
    <row r="15647" spans="1:14" x14ac:dyDescent="0.25">
      <c r="A15647" s="2">
        <v>67114</v>
      </c>
      <c r="B15647" s="3" t="s">
        <v>7767</v>
      </c>
      <c r="C15647" s="4">
        <f>+WEEKNUM(Tabla4[[#This Row],[FECHA]])</f>
        <v>34</v>
      </c>
      <c r="D15647" s="4">
        <f>+MONTH(Tabla4[[#This Row],[FECHA]])</f>
        <v>8</v>
      </c>
      <c r="E15647" s="4">
        <f>+YEAR(B15647)</f>
        <v>2025</v>
      </c>
      <c r="F15647" t="s">
        <v>6715</v>
      </c>
      <c r="G15647" t="s">
        <v>7766</v>
      </c>
      <c r="H15647" t="s">
        <v>3</v>
      </c>
      <c r="I15647" t="s">
        <v>30</v>
      </c>
      <c r="J15647" t="s">
        <v>7765</v>
      </c>
      <c r="K15647" s="2">
        <v>1102856576</v>
      </c>
      <c r="L15647" t="s">
        <v>38</v>
      </c>
      <c r="M15647" t="s">
        <v>909</v>
      </c>
      <c r="N15647" s="1" t="s">
        <v>901</v>
      </c>
    </row>
    <row r="15648" spans="1:14" x14ac:dyDescent="0.25">
      <c r="A15648" s="2">
        <v>67128</v>
      </c>
      <c r="B15648" s="3" t="s">
        <v>7764</v>
      </c>
      <c r="C15648" s="4">
        <f>+WEEKNUM(Tabla4[[#This Row],[FECHA]])</f>
        <v>34</v>
      </c>
      <c r="D15648" s="4">
        <f>+MONTH(Tabla4[[#This Row],[FECHA]])</f>
        <v>8</v>
      </c>
      <c r="E15648" s="4">
        <f>+YEAR(B15648)</f>
        <v>2025</v>
      </c>
      <c r="F15648" t="s">
        <v>6715</v>
      </c>
      <c r="G15648" t="s">
        <v>7763</v>
      </c>
      <c r="H15648" t="s">
        <v>3</v>
      </c>
      <c r="I15648" t="s">
        <v>16</v>
      </c>
      <c r="J15648" t="s">
        <v>7762</v>
      </c>
      <c r="K15648" s="2">
        <v>80865442</v>
      </c>
      <c r="L15648" t="s">
        <v>38</v>
      </c>
      <c r="M15648" t="s">
        <v>909</v>
      </c>
      <c r="N15648" s="1" t="s">
        <v>901</v>
      </c>
    </row>
    <row r="15649" spans="1:14" x14ac:dyDescent="0.25">
      <c r="A15649" s="2">
        <v>67132</v>
      </c>
      <c r="B15649" s="3" t="s">
        <v>7761</v>
      </c>
      <c r="C15649" s="4">
        <f>+WEEKNUM(Tabla4[[#This Row],[FECHA]])</f>
        <v>34</v>
      </c>
      <c r="D15649" s="4">
        <f>+MONTH(Tabla4[[#This Row],[FECHA]])</f>
        <v>8</v>
      </c>
      <c r="E15649" s="4">
        <f>+YEAR(B15649)</f>
        <v>2025</v>
      </c>
      <c r="F15649" t="s">
        <v>6918</v>
      </c>
      <c r="G15649" t="s">
        <v>7760</v>
      </c>
      <c r="H15649" t="s">
        <v>927</v>
      </c>
      <c r="I15649" t="s">
        <v>7759</v>
      </c>
      <c r="J15649" t="s">
        <v>7758</v>
      </c>
      <c r="K15649" s="2">
        <v>1019127467</v>
      </c>
      <c r="L15649" t="s">
        <v>38</v>
      </c>
      <c r="M15649" t="s">
        <v>987</v>
      </c>
      <c r="N15649" s="1" t="s">
        <v>901</v>
      </c>
    </row>
    <row r="15650" spans="1:14" x14ac:dyDescent="0.25">
      <c r="A15650" s="2">
        <v>67147</v>
      </c>
      <c r="B15650" s="3" t="s">
        <v>7757</v>
      </c>
      <c r="C15650" s="4">
        <f>+WEEKNUM(Tabla4[[#This Row],[FECHA]])</f>
        <v>34</v>
      </c>
      <c r="D15650" s="4">
        <f>+MONTH(Tabla4[[#This Row],[FECHA]])</f>
        <v>8</v>
      </c>
      <c r="E15650" s="4">
        <f>+YEAR(B15650)</f>
        <v>2025</v>
      </c>
      <c r="F15650" t="s">
        <v>6715</v>
      </c>
      <c r="G15650" t="s">
        <v>7756</v>
      </c>
      <c r="H15650" t="s">
        <v>3</v>
      </c>
      <c r="I15650" t="s">
        <v>30</v>
      </c>
      <c r="J15650" t="s">
        <v>7755</v>
      </c>
      <c r="K15650" s="2">
        <v>1030660639</v>
      </c>
      <c r="L15650" t="s">
        <v>38</v>
      </c>
      <c r="M15650" t="s">
        <v>909</v>
      </c>
      <c r="N15650" s="1" t="s">
        <v>901</v>
      </c>
    </row>
    <row r="15651" spans="1:14" x14ac:dyDescent="0.25">
      <c r="A15651" s="2">
        <v>67152</v>
      </c>
      <c r="B15651" s="3" t="s">
        <v>7754</v>
      </c>
      <c r="C15651" s="4">
        <f>+WEEKNUM(Tabla4[[#This Row],[FECHA]])</f>
        <v>34</v>
      </c>
      <c r="D15651" s="4">
        <f>+MONTH(Tabla4[[#This Row],[FECHA]])</f>
        <v>8</v>
      </c>
      <c r="E15651" s="4">
        <f>+YEAR(B15651)</f>
        <v>2025</v>
      </c>
      <c r="F15651" t="s">
        <v>6715</v>
      </c>
      <c r="G15651" t="s">
        <v>7753</v>
      </c>
      <c r="H15651" t="s">
        <v>3</v>
      </c>
      <c r="I15651" t="s">
        <v>33</v>
      </c>
      <c r="J15651" t="s">
        <v>7752</v>
      </c>
      <c r="K15651" s="2">
        <v>1015412303</v>
      </c>
      <c r="L15651" t="s">
        <v>38</v>
      </c>
      <c r="M15651" t="s">
        <v>2122</v>
      </c>
      <c r="N15651" s="1" t="s">
        <v>901</v>
      </c>
    </row>
    <row r="15652" spans="1:14" x14ac:dyDescent="0.25">
      <c r="A15652" s="2">
        <v>67155</v>
      </c>
      <c r="B15652" s="3" t="s">
        <v>7751</v>
      </c>
      <c r="C15652" s="4">
        <f>+WEEKNUM(Tabla4[[#This Row],[FECHA]])</f>
        <v>34</v>
      </c>
      <c r="D15652" s="4">
        <f>+MONTH(Tabla4[[#This Row],[FECHA]])</f>
        <v>8</v>
      </c>
      <c r="E15652" s="4">
        <f>+YEAR(B15652)</f>
        <v>2025</v>
      </c>
      <c r="F15652" t="s">
        <v>6715</v>
      </c>
      <c r="G15652" t="s">
        <v>7750</v>
      </c>
      <c r="H15652" t="s">
        <v>3</v>
      </c>
      <c r="I15652" t="s">
        <v>7243</v>
      </c>
      <c r="J15652" t="s">
        <v>7749</v>
      </c>
      <c r="K15652" s="2">
        <v>1065572492</v>
      </c>
      <c r="L15652" t="s">
        <v>38</v>
      </c>
      <c r="M15652" t="s">
        <v>987</v>
      </c>
      <c r="N15652" s="1" t="s">
        <v>901</v>
      </c>
    </row>
    <row r="15653" spans="1:14" x14ac:dyDescent="0.25">
      <c r="A15653" s="2">
        <v>67160</v>
      </c>
      <c r="B15653" s="3" t="s">
        <v>7748</v>
      </c>
      <c r="C15653" s="4">
        <f>+WEEKNUM(Tabla4[[#This Row],[FECHA]])</f>
        <v>34</v>
      </c>
      <c r="D15653" s="4">
        <f>+MONTH(Tabla4[[#This Row],[FECHA]])</f>
        <v>8</v>
      </c>
      <c r="E15653" s="4">
        <f>+YEAR(B15653)</f>
        <v>2025</v>
      </c>
      <c r="F15653" t="s">
        <v>6715</v>
      </c>
      <c r="G15653" t="s">
        <v>7747</v>
      </c>
      <c r="H15653" t="s">
        <v>482</v>
      </c>
      <c r="I15653" t="s">
        <v>33</v>
      </c>
      <c r="J15653" t="s">
        <v>5840</v>
      </c>
      <c r="K15653" s="2">
        <v>1004799349</v>
      </c>
      <c r="L15653" t="s">
        <v>38</v>
      </c>
      <c r="M15653" t="s">
        <v>987</v>
      </c>
      <c r="N15653" s="1" t="s">
        <v>901</v>
      </c>
    </row>
    <row r="15654" spans="1:14" x14ac:dyDescent="0.25">
      <c r="A15654" s="2">
        <v>67170</v>
      </c>
      <c r="B15654" s="3" t="s">
        <v>7746</v>
      </c>
      <c r="C15654" s="4">
        <f>+WEEKNUM(Tabla4[[#This Row],[FECHA]])</f>
        <v>34</v>
      </c>
      <c r="D15654" s="4">
        <f>+MONTH(Tabla4[[#This Row],[FECHA]])</f>
        <v>8</v>
      </c>
      <c r="E15654" s="4">
        <f>+YEAR(B15654)</f>
        <v>2025</v>
      </c>
      <c r="F15654" t="s">
        <v>6918</v>
      </c>
      <c r="G15654" t="s">
        <v>7745</v>
      </c>
      <c r="H15654" t="s">
        <v>916</v>
      </c>
      <c r="I15654" t="s">
        <v>12</v>
      </c>
      <c r="J15654" t="s">
        <v>5867</v>
      </c>
      <c r="K15654" s="2">
        <v>1109244632</v>
      </c>
      <c r="L15654" t="s">
        <v>38</v>
      </c>
      <c r="M15654" t="s">
        <v>987</v>
      </c>
      <c r="N15654" s="1" t="s">
        <v>901</v>
      </c>
    </row>
    <row r="15655" spans="1:14" x14ac:dyDescent="0.25">
      <c r="A15655" s="2">
        <v>67181</v>
      </c>
      <c r="B15655" s="3" t="s">
        <v>7744</v>
      </c>
      <c r="C15655" s="4">
        <f>+WEEKNUM(Tabla4[[#This Row],[FECHA]])</f>
        <v>34</v>
      </c>
      <c r="D15655" s="4">
        <f>+MONTH(Tabla4[[#This Row],[FECHA]])</f>
        <v>8</v>
      </c>
      <c r="E15655" s="4">
        <f>+YEAR(B15655)</f>
        <v>2025</v>
      </c>
      <c r="F15655" t="s">
        <v>6715</v>
      </c>
      <c r="G15655" t="s">
        <v>7743</v>
      </c>
      <c r="H15655" t="s">
        <v>539</v>
      </c>
      <c r="I15655" t="s">
        <v>33</v>
      </c>
      <c r="J15655" t="s">
        <v>1468</v>
      </c>
      <c r="K15655" s="2">
        <v>1032373322</v>
      </c>
      <c r="L15655" t="s">
        <v>38</v>
      </c>
      <c r="M15655" t="s">
        <v>909</v>
      </c>
      <c r="N15655" s="1" t="s">
        <v>901</v>
      </c>
    </row>
    <row r="15656" spans="1:14" x14ac:dyDescent="0.25">
      <c r="A15656" s="2">
        <v>67203</v>
      </c>
      <c r="B15656" s="3" t="s">
        <v>7742</v>
      </c>
      <c r="C15656" s="4">
        <f>+WEEKNUM(Tabla4[[#This Row],[FECHA]])</f>
        <v>34</v>
      </c>
      <c r="D15656" s="4">
        <f>+MONTH(Tabla4[[#This Row],[FECHA]])</f>
        <v>8</v>
      </c>
      <c r="E15656" s="4">
        <f>+YEAR(B15656)</f>
        <v>2025</v>
      </c>
      <c r="F15656" t="s">
        <v>6715</v>
      </c>
      <c r="G15656" t="s">
        <v>7741</v>
      </c>
      <c r="H15656" t="s">
        <v>133</v>
      </c>
      <c r="I15656" t="s">
        <v>33</v>
      </c>
      <c r="J15656" t="s">
        <v>7740</v>
      </c>
      <c r="K15656" s="2">
        <v>1019046215</v>
      </c>
      <c r="L15656" t="s">
        <v>38</v>
      </c>
      <c r="M15656" t="s">
        <v>909</v>
      </c>
      <c r="N15656" s="1" t="s">
        <v>901</v>
      </c>
    </row>
    <row r="15657" spans="1:14" x14ac:dyDescent="0.25">
      <c r="A15657" s="2">
        <v>67208</v>
      </c>
      <c r="B15657" s="3" t="s">
        <v>7739</v>
      </c>
      <c r="C15657" s="4">
        <f>+WEEKNUM(Tabla4[[#This Row],[FECHA]])</f>
        <v>34</v>
      </c>
      <c r="D15657" s="4">
        <f>+MONTH(Tabla4[[#This Row],[FECHA]])</f>
        <v>8</v>
      </c>
      <c r="E15657" s="4">
        <f>+YEAR(B15657)</f>
        <v>2025</v>
      </c>
      <c r="F15657" t="s">
        <v>7703</v>
      </c>
      <c r="H15657" t="s">
        <v>21</v>
      </c>
      <c r="I15657" t="s">
        <v>33</v>
      </c>
      <c r="J15657" t="s">
        <v>4078</v>
      </c>
      <c r="K15657" s="2">
        <v>1031125377</v>
      </c>
      <c r="L15657" t="s">
        <v>76</v>
      </c>
      <c r="M15657" t="s">
        <v>987</v>
      </c>
      <c r="N15657" s="1" t="s">
        <v>901</v>
      </c>
    </row>
    <row r="15658" spans="1:14" x14ac:dyDescent="0.25">
      <c r="A15658" s="2">
        <v>67210</v>
      </c>
      <c r="B15658" s="3" t="s">
        <v>7738</v>
      </c>
      <c r="C15658" s="4">
        <f>+WEEKNUM(Tabla4[[#This Row],[FECHA]])</f>
        <v>34</v>
      </c>
      <c r="D15658" s="4">
        <f>+MONTH(Tabla4[[#This Row],[FECHA]])</f>
        <v>8</v>
      </c>
      <c r="E15658" s="4">
        <f>+YEAR(B15658)</f>
        <v>2025</v>
      </c>
      <c r="F15658" t="s">
        <v>6715</v>
      </c>
      <c r="G15658" t="s">
        <v>7737</v>
      </c>
      <c r="H15658" t="s">
        <v>916</v>
      </c>
      <c r="I15658" t="s">
        <v>30</v>
      </c>
      <c r="J15658" t="s">
        <v>1337</v>
      </c>
      <c r="K15658" s="2">
        <v>1016085627</v>
      </c>
      <c r="L15658" t="s">
        <v>38</v>
      </c>
      <c r="M15658" t="s">
        <v>987</v>
      </c>
      <c r="N15658" s="1" t="s">
        <v>901</v>
      </c>
    </row>
    <row r="15659" spans="1:14" x14ac:dyDescent="0.25">
      <c r="A15659" s="2">
        <v>67212</v>
      </c>
      <c r="B15659" s="3" t="s">
        <v>7736</v>
      </c>
      <c r="C15659" s="4">
        <f>+WEEKNUM(Tabla4[[#This Row],[FECHA]])</f>
        <v>34</v>
      </c>
      <c r="D15659" s="4">
        <f>+MONTH(Tabla4[[#This Row],[FECHA]])</f>
        <v>8</v>
      </c>
      <c r="E15659" s="4">
        <f>+YEAR(B15659)</f>
        <v>2025</v>
      </c>
      <c r="F15659" t="s">
        <v>6715</v>
      </c>
      <c r="G15659" t="s">
        <v>7735</v>
      </c>
      <c r="H15659" t="s">
        <v>927</v>
      </c>
      <c r="I15659" t="s">
        <v>30</v>
      </c>
      <c r="J15659" t="s">
        <v>4782</v>
      </c>
      <c r="K15659" s="2">
        <v>1144054441</v>
      </c>
      <c r="L15659" t="s">
        <v>38</v>
      </c>
      <c r="M15659" t="s">
        <v>937</v>
      </c>
      <c r="N15659" s="1" t="s">
        <v>901</v>
      </c>
    </row>
    <row r="15660" spans="1:14" x14ac:dyDescent="0.25">
      <c r="A15660" s="2">
        <v>67226</v>
      </c>
      <c r="B15660" s="3" t="s">
        <v>7734</v>
      </c>
      <c r="C15660" s="4">
        <f>+WEEKNUM(Tabla4[[#This Row],[FECHA]])</f>
        <v>34</v>
      </c>
      <c r="D15660" s="4">
        <f>+MONTH(Tabla4[[#This Row],[FECHA]])</f>
        <v>8</v>
      </c>
      <c r="E15660" s="4">
        <f>+YEAR(B15660)</f>
        <v>2025</v>
      </c>
      <c r="F15660" t="s">
        <v>6715</v>
      </c>
      <c r="G15660" t="s">
        <v>7733</v>
      </c>
      <c r="H15660" t="s">
        <v>927</v>
      </c>
      <c r="I15660" t="s">
        <v>16</v>
      </c>
      <c r="J15660" t="s">
        <v>7732</v>
      </c>
      <c r="K15660" s="2">
        <v>1032487775</v>
      </c>
      <c r="L15660" t="s">
        <v>38</v>
      </c>
      <c r="M15660" t="s">
        <v>909</v>
      </c>
      <c r="N15660" s="1" t="s">
        <v>901</v>
      </c>
    </row>
    <row r="15661" spans="1:14" x14ac:dyDescent="0.25">
      <c r="A15661" s="2">
        <v>67243</v>
      </c>
      <c r="B15661" s="3" t="s">
        <v>7731</v>
      </c>
      <c r="C15661" s="4">
        <f>+WEEKNUM(Tabla4[[#This Row],[FECHA]])</f>
        <v>34</v>
      </c>
      <c r="D15661" s="4">
        <f>+MONTH(Tabla4[[#This Row],[FECHA]])</f>
        <v>8</v>
      </c>
      <c r="E15661" s="4">
        <f>+YEAR(B15661)</f>
        <v>2025</v>
      </c>
      <c r="F15661" t="s">
        <v>6715</v>
      </c>
      <c r="G15661" t="s">
        <v>7730</v>
      </c>
      <c r="H15661" t="s">
        <v>3803</v>
      </c>
      <c r="I15661" t="s">
        <v>16</v>
      </c>
      <c r="J15661" t="s">
        <v>7729</v>
      </c>
      <c r="K15661" s="2">
        <v>79593810</v>
      </c>
      <c r="L15661" t="s">
        <v>38</v>
      </c>
      <c r="M15661" t="s">
        <v>909</v>
      </c>
      <c r="N15661" s="1" t="s">
        <v>901</v>
      </c>
    </row>
    <row r="15662" spans="1:14" x14ac:dyDescent="0.25">
      <c r="A15662" s="2">
        <v>67246</v>
      </c>
      <c r="B15662" s="3" t="s">
        <v>7728</v>
      </c>
      <c r="C15662" s="4">
        <f>+WEEKNUM(Tabla4[[#This Row],[FECHA]])</f>
        <v>34</v>
      </c>
      <c r="D15662" s="4">
        <f>+MONTH(Tabla4[[#This Row],[FECHA]])</f>
        <v>8</v>
      </c>
      <c r="E15662" s="4">
        <f>+YEAR(B15662)</f>
        <v>2025</v>
      </c>
      <c r="F15662" t="s">
        <v>7703</v>
      </c>
      <c r="G15662" t="s">
        <v>7727</v>
      </c>
      <c r="H15662" t="s">
        <v>642</v>
      </c>
      <c r="I15662" t="s">
        <v>7726</v>
      </c>
      <c r="J15662" t="s">
        <v>7725</v>
      </c>
      <c r="K15662" s="2">
        <v>1000861169</v>
      </c>
      <c r="L15662" t="s">
        <v>38</v>
      </c>
      <c r="M15662" t="s">
        <v>937</v>
      </c>
      <c r="N15662" s="1" t="s">
        <v>901</v>
      </c>
    </row>
    <row r="15663" spans="1:14" x14ac:dyDescent="0.25">
      <c r="A15663" s="2">
        <v>67247</v>
      </c>
      <c r="B15663" s="3" t="s">
        <v>7724</v>
      </c>
      <c r="C15663" s="4">
        <f>+WEEKNUM(Tabla4[[#This Row],[FECHA]])</f>
        <v>34</v>
      </c>
      <c r="D15663" s="4">
        <f>+MONTH(Tabla4[[#This Row],[FECHA]])</f>
        <v>8</v>
      </c>
      <c r="E15663" s="4">
        <f>+YEAR(B15663)</f>
        <v>2025</v>
      </c>
      <c r="F15663" t="s">
        <v>7703</v>
      </c>
      <c r="G15663" t="s">
        <v>7723</v>
      </c>
      <c r="H15663" t="s">
        <v>927</v>
      </c>
      <c r="I15663" t="s">
        <v>33</v>
      </c>
      <c r="J15663" t="s">
        <v>7722</v>
      </c>
      <c r="K15663" s="2">
        <v>1026280437</v>
      </c>
      <c r="L15663" t="s">
        <v>38</v>
      </c>
      <c r="M15663" t="s">
        <v>937</v>
      </c>
      <c r="N15663" s="1" t="s">
        <v>901</v>
      </c>
    </row>
    <row r="15664" spans="1:14" x14ac:dyDescent="0.25">
      <c r="A15664" s="2">
        <v>67261</v>
      </c>
      <c r="B15664" s="3" t="s">
        <v>7721</v>
      </c>
      <c r="C15664" s="4">
        <f>+WEEKNUM(Tabla4[[#This Row],[FECHA]])</f>
        <v>34</v>
      </c>
      <c r="D15664" s="4">
        <f>+MONTH(Tabla4[[#This Row],[FECHA]])</f>
        <v>8</v>
      </c>
      <c r="E15664" s="4">
        <f>+YEAR(B15664)</f>
        <v>2025</v>
      </c>
      <c r="F15664" t="s">
        <v>7703</v>
      </c>
      <c r="G15664" t="s">
        <v>7720</v>
      </c>
      <c r="H15664" t="s">
        <v>21</v>
      </c>
      <c r="I15664" t="s">
        <v>16</v>
      </c>
      <c r="J15664" t="s">
        <v>7719</v>
      </c>
      <c r="K15664" s="2">
        <v>80056143</v>
      </c>
      <c r="L15664" t="s">
        <v>38</v>
      </c>
      <c r="M15664" t="s">
        <v>937</v>
      </c>
      <c r="N15664" s="1" t="s">
        <v>901</v>
      </c>
    </row>
    <row r="15665" spans="1:14" x14ac:dyDescent="0.25">
      <c r="A15665" s="2">
        <v>67276</v>
      </c>
      <c r="B15665" s="3" t="s">
        <v>7718</v>
      </c>
      <c r="C15665" s="4">
        <f>+WEEKNUM(Tabla4[[#This Row],[FECHA]])</f>
        <v>34</v>
      </c>
      <c r="D15665" s="4">
        <f>+MONTH(Tabla4[[#This Row],[FECHA]])</f>
        <v>8</v>
      </c>
      <c r="E15665" s="4">
        <f>+YEAR(B15665)</f>
        <v>2025</v>
      </c>
      <c r="F15665" t="s">
        <v>7703</v>
      </c>
      <c r="G15665" t="s">
        <v>7717</v>
      </c>
      <c r="H15665" t="s">
        <v>3</v>
      </c>
      <c r="I15665" t="s">
        <v>30</v>
      </c>
      <c r="J15665" t="s">
        <v>1460</v>
      </c>
      <c r="K15665" s="2">
        <v>1193144732</v>
      </c>
      <c r="L15665" t="s">
        <v>38</v>
      </c>
      <c r="M15665" t="s">
        <v>987</v>
      </c>
      <c r="N15665" s="1" t="s">
        <v>901</v>
      </c>
    </row>
    <row r="15666" spans="1:14" x14ac:dyDescent="0.25">
      <c r="A15666" s="2">
        <v>67280</v>
      </c>
      <c r="B15666" s="3" t="s">
        <v>7716</v>
      </c>
      <c r="C15666" s="4">
        <f>+WEEKNUM(Tabla4[[#This Row],[FECHA]])</f>
        <v>34</v>
      </c>
      <c r="D15666" s="4">
        <f>+MONTH(Tabla4[[#This Row],[FECHA]])</f>
        <v>8</v>
      </c>
      <c r="E15666" s="4">
        <f>+YEAR(B15666)</f>
        <v>2025</v>
      </c>
      <c r="F15666" t="s">
        <v>7703</v>
      </c>
      <c r="G15666" t="s">
        <v>7715</v>
      </c>
      <c r="H15666" t="s">
        <v>927</v>
      </c>
      <c r="I15666" t="s">
        <v>16</v>
      </c>
      <c r="J15666" t="s">
        <v>7714</v>
      </c>
      <c r="K15666" s="2">
        <v>1033754364</v>
      </c>
      <c r="L15666" t="s">
        <v>38</v>
      </c>
      <c r="M15666" t="s">
        <v>987</v>
      </c>
      <c r="N15666" s="1" t="s">
        <v>901</v>
      </c>
    </row>
    <row r="15667" spans="1:14" x14ac:dyDescent="0.25">
      <c r="A15667" s="2">
        <v>67288</v>
      </c>
      <c r="B15667" s="3" t="s">
        <v>7713</v>
      </c>
      <c r="C15667" s="4">
        <f>+WEEKNUM(Tabla4[[#This Row],[FECHA]])</f>
        <v>34</v>
      </c>
      <c r="D15667" s="4">
        <f>+MONTH(Tabla4[[#This Row],[FECHA]])</f>
        <v>8</v>
      </c>
      <c r="E15667" s="4">
        <f>+YEAR(B15667)</f>
        <v>2025</v>
      </c>
      <c r="F15667" t="s">
        <v>7703</v>
      </c>
      <c r="G15667" t="s">
        <v>7712</v>
      </c>
      <c r="H15667" t="s">
        <v>3803</v>
      </c>
      <c r="I15667" t="s">
        <v>1428</v>
      </c>
      <c r="J15667" t="s">
        <v>7711</v>
      </c>
      <c r="K15667" s="2">
        <v>1018452175</v>
      </c>
      <c r="L15667" t="s">
        <v>38</v>
      </c>
      <c r="M15667" t="s">
        <v>987</v>
      </c>
      <c r="N15667" s="1" t="s">
        <v>901</v>
      </c>
    </row>
    <row r="15668" spans="1:14" x14ac:dyDescent="0.25">
      <c r="A15668" s="2">
        <v>67291</v>
      </c>
      <c r="B15668" s="3" t="s">
        <v>7710</v>
      </c>
      <c r="C15668" s="4">
        <f>+WEEKNUM(Tabla4[[#This Row],[FECHA]])</f>
        <v>34</v>
      </c>
      <c r="D15668" s="4">
        <f>+MONTH(Tabla4[[#This Row],[FECHA]])</f>
        <v>8</v>
      </c>
      <c r="E15668" s="4">
        <f>+YEAR(B15668)</f>
        <v>2025</v>
      </c>
      <c r="F15668" t="s">
        <v>7640</v>
      </c>
      <c r="G15668" t="s">
        <v>7709</v>
      </c>
      <c r="H15668" t="s">
        <v>8</v>
      </c>
      <c r="I15668" t="s">
        <v>16</v>
      </c>
      <c r="J15668" t="s">
        <v>7708</v>
      </c>
      <c r="K15668" s="2">
        <v>1013037509</v>
      </c>
      <c r="L15668" t="s">
        <v>38</v>
      </c>
      <c r="M15668" t="s">
        <v>909</v>
      </c>
      <c r="N15668" s="1" t="s">
        <v>901</v>
      </c>
    </row>
    <row r="15669" spans="1:14" x14ac:dyDescent="0.25">
      <c r="A15669" s="2">
        <v>67310</v>
      </c>
      <c r="B15669" s="3" t="s">
        <v>7707</v>
      </c>
      <c r="C15669" s="4">
        <f>+WEEKNUM(Tabla4[[#This Row],[FECHA]])</f>
        <v>34</v>
      </c>
      <c r="D15669" s="4">
        <f>+MONTH(Tabla4[[#This Row],[FECHA]])</f>
        <v>8</v>
      </c>
      <c r="E15669" s="4">
        <f>+YEAR(B15669)</f>
        <v>2025</v>
      </c>
      <c r="F15669" t="s">
        <v>7640</v>
      </c>
      <c r="G15669" t="s">
        <v>7706</v>
      </c>
      <c r="H15669" t="s">
        <v>3</v>
      </c>
      <c r="I15669" t="s">
        <v>130</v>
      </c>
      <c r="J15669" t="s">
        <v>7705</v>
      </c>
      <c r="K15669" s="2">
        <v>1015454348</v>
      </c>
      <c r="L15669" t="s">
        <v>38</v>
      </c>
      <c r="M15669" t="s">
        <v>937</v>
      </c>
      <c r="N15669" s="1" t="s">
        <v>901</v>
      </c>
    </row>
    <row r="15670" spans="1:14" x14ac:dyDescent="0.25">
      <c r="A15670" s="2">
        <v>67316</v>
      </c>
      <c r="B15670" s="3" t="s">
        <v>7704</v>
      </c>
      <c r="C15670" s="4">
        <f>+WEEKNUM(Tabla4[[#This Row],[FECHA]])</f>
        <v>34</v>
      </c>
      <c r="D15670" s="4">
        <f>+MONTH(Tabla4[[#This Row],[FECHA]])</f>
        <v>8</v>
      </c>
      <c r="E15670" s="4">
        <f>+YEAR(B15670)</f>
        <v>2025</v>
      </c>
      <c r="F15670" t="s">
        <v>7703</v>
      </c>
      <c r="G15670" t="s">
        <v>7702</v>
      </c>
      <c r="H15670" t="s">
        <v>154</v>
      </c>
      <c r="I15670" t="s">
        <v>33</v>
      </c>
      <c r="J15670" t="s">
        <v>7701</v>
      </c>
      <c r="K15670" s="2">
        <v>367129</v>
      </c>
      <c r="L15670" t="s">
        <v>38</v>
      </c>
      <c r="M15670" t="s">
        <v>937</v>
      </c>
      <c r="N15670" s="1" t="s">
        <v>901</v>
      </c>
    </row>
    <row r="15671" spans="1:14" x14ac:dyDescent="0.25">
      <c r="A15671" s="2">
        <v>67317</v>
      </c>
      <c r="B15671" s="3" t="s">
        <v>7700</v>
      </c>
      <c r="C15671" s="4">
        <f>+WEEKNUM(Tabla4[[#This Row],[FECHA]])</f>
        <v>34</v>
      </c>
      <c r="D15671" s="4">
        <f>+MONTH(Tabla4[[#This Row],[FECHA]])</f>
        <v>8</v>
      </c>
      <c r="E15671" s="4">
        <f>+YEAR(B15671)</f>
        <v>2025</v>
      </c>
      <c r="F15671" t="s">
        <v>7640</v>
      </c>
      <c r="G15671" t="s">
        <v>7699</v>
      </c>
      <c r="H15671" t="s">
        <v>21</v>
      </c>
      <c r="I15671" t="s">
        <v>33</v>
      </c>
      <c r="J15671" t="s">
        <v>7698</v>
      </c>
      <c r="K15671" s="2">
        <v>1020824314</v>
      </c>
      <c r="L15671" t="s">
        <v>38</v>
      </c>
      <c r="M15671" t="s">
        <v>909</v>
      </c>
      <c r="N15671" s="1" t="s">
        <v>901</v>
      </c>
    </row>
    <row r="15672" spans="1:14" x14ac:dyDescent="0.25">
      <c r="A15672" s="2">
        <v>67321</v>
      </c>
      <c r="B15672" s="3" t="s">
        <v>7697</v>
      </c>
      <c r="C15672" s="4">
        <f>+WEEKNUM(Tabla4[[#This Row],[FECHA]])</f>
        <v>34</v>
      </c>
      <c r="D15672" s="4">
        <f>+MONTH(Tabla4[[#This Row],[FECHA]])</f>
        <v>8</v>
      </c>
      <c r="E15672" s="4">
        <f>+YEAR(B15672)</f>
        <v>2025</v>
      </c>
      <c r="F15672" t="s">
        <v>7640</v>
      </c>
      <c r="G15672" t="s">
        <v>7696</v>
      </c>
      <c r="H15672" t="s">
        <v>3</v>
      </c>
      <c r="I15672" t="s">
        <v>30</v>
      </c>
      <c r="J15672" t="s">
        <v>1529</v>
      </c>
      <c r="K15672" s="2">
        <v>20926217</v>
      </c>
      <c r="L15672" t="s">
        <v>38</v>
      </c>
      <c r="M15672" t="s">
        <v>909</v>
      </c>
      <c r="N15672" s="1" t="s">
        <v>901</v>
      </c>
    </row>
    <row r="15673" spans="1:14" x14ac:dyDescent="0.25">
      <c r="A15673" s="2">
        <v>67325</v>
      </c>
      <c r="B15673" s="3" t="s">
        <v>7695</v>
      </c>
      <c r="C15673" s="4">
        <f>+WEEKNUM(Tabla4[[#This Row],[FECHA]])</f>
        <v>34</v>
      </c>
      <c r="D15673" s="4">
        <f>+MONTH(Tabla4[[#This Row],[FECHA]])</f>
        <v>8</v>
      </c>
      <c r="E15673" s="4">
        <f>+YEAR(B15673)</f>
        <v>2025</v>
      </c>
      <c r="G15673" t="s">
        <v>7694</v>
      </c>
      <c r="H15673" t="s">
        <v>539</v>
      </c>
      <c r="I15673" t="s">
        <v>33</v>
      </c>
      <c r="J15673" t="s">
        <v>1584</v>
      </c>
      <c r="K15673" s="2">
        <v>1024529595</v>
      </c>
      <c r="L15673" t="s">
        <v>38</v>
      </c>
      <c r="M15673" t="s">
        <v>909</v>
      </c>
      <c r="N15673" s="1" t="s">
        <v>901</v>
      </c>
    </row>
    <row r="15674" spans="1:14" x14ac:dyDescent="0.25">
      <c r="A15674" s="2">
        <v>67328</v>
      </c>
      <c r="B15674" s="3" t="s">
        <v>7693</v>
      </c>
      <c r="C15674" s="4">
        <f>+WEEKNUM(Tabla4[[#This Row],[FECHA]])</f>
        <v>34</v>
      </c>
      <c r="D15674" s="4">
        <f>+MONTH(Tabla4[[#This Row],[FECHA]])</f>
        <v>8</v>
      </c>
      <c r="E15674" s="4">
        <f>+YEAR(B15674)</f>
        <v>2025</v>
      </c>
      <c r="F15674" t="s">
        <v>7661</v>
      </c>
      <c r="G15674" t="s">
        <v>7692</v>
      </c>
      <c r="H15674" t="s">
        <v>482</v>
      </c>
      <c r="I15674" t="s">
        <v>30</v>
      </c>
      <c r="J15674" t="s">
        <v>1177</v>
      </c>
      <c r="K15674" s="2">
        <v>1001197875</v>
      </c>
      <c r="L15674" t="s">
        <v>38</v>
      </c>
      <c r="M15674" t="s">
        <v>987</v>
      </c>
      <c r="N15674" s="1" t="s">
        <v>901</v>
      </c>
    </row>
    <row r="15675" spans="1:14" x14ac:dyDescent="0.25">
      <c r="A15675" s="2">
        <v>67329</v>
      </c>
      <c r="B15675" s="3" t="s">
        <v>7691</v>
      </c>
      <c r="C15675" s="4">
        <f>+WEEKNUM(Tabla4[[#This Row],[FECHA]])</f>
        <v>34</v>
      </c>
      <c r="D15675" s="4">
        <f>+MONTH(Tabla4[[#This Row],[FECHA]])</f>
        <v>8</v>
      </c>
      <c r="E15675" s="4">
        <f>+YEAR(B15675)</f>
        <v>2025</v>
      </c>
      <c r="F15675" t="s">
        <v>7640</v>
      </c>
      <c r="G15675" t="s">
        <v>7690</v>
      </c>
      <c r="H15675" t="s">
        <v>3</v>
      </c>
      <c r="I15675" t="s">
        <v>30</v>
      </c>
      <c r="J15675" t="s">
        <v>7689</v>
      </c>
      <c r="K15675" s="2">
        <v>80875622</v>
      </c>
      <c r="L15675" t="s">
        <v>38</v>
      </c>
      <c r="M15675" t="s">
        <v>937</v>
      </c>
      <c r="N15675" s="1" t="s">
        <v>901</v>
      </c>
    </row>
    <row r="15676" spans="1:14" x14ac:dyDescent="0.25">
      <c r="A15676" s="2">
        <v>67330</v>
      </c>
      <c r="B15676" s="3" t="s">
        <v>7688</v>
      </c>
      <c r="C15676" s="4">
        <f>+WEEKNUM(Tabla4[[#This Row],[FECHA]])</f>
        <v>34</v>
      </c>
      <c r="D15676" s="4">
        <f>+MONTH(Tabla4[[#This Row],[FECHA]])</f>
        <v>8</v>
      </c>
      <c r="E15676" s="4">
        <f>+YEAR(B15676)</f>
        <v>2025</v>
      </c>
      <c r="F15676" t="s">
        <v>7640</v>
      </c>
      <c r="G15676" t="s">
        <v>7687</v>
      </c>
      <c r="H15676" t="s">
        <v>8</v>
      </c>
      <c r="I15676" t="s">
        <v>33</v>
      </c>
      <c r="J15676" t="s">
        <v>7686</v>
      </c>
      <c r="K15676" s="2">
        <v>80094499</v>
      </c>
      <c r="L15676" t="s">
        <v>38</v>
      </c>
      <c r="M15676" t="s">
        <v>987</v>
      </c>
      <c r="N15676" s="1" t="s">
        <v>901</v>
      </c>
    </row>
    <row r="15677" spans="1:14" x14ac:dyDescent="0.25">
      <c r="A15677" s="2">
        <v>67332</v>
      </c>
      <c r="B15677" s="3" t="s">
        <v>7685</v>
      </c>
      <c r="C15677" s="4">
        <f>+WEEKNUM(Tabla4[[#This Row],[FECHA]])</f>
        <v>34</v>
      </c>
      <c r="D15677" s="4">
        <f>+MONTH(Tabla4[[#This Row],[FECHA]])</f>
        <v>8</v>
      </c>
      <c r="E15677" s="4">
        <f>+YEAR(B15677)</f>
        <v>2025</v>
      </c>
      <c r="F15677" t="s">
        <v>7661</v>
      </c>
      <c r="G15677" t="s">
        <v>7684</v>
      </c>
      <c r="H15677" t="s">
        <v>927</v>
      </c>
      <c r="I15677" t="s">
        <v>30</v>
      </c>
      <c r="J15677" t="s">
        <v>7683</v>
      </c>
      <c r="K15677" s="2">
        <v>1015426391</v>
      </c>
      <c r="L15677" t="s">
        <v>38</v>
      </c>
      <c r="M15677" t="s">
        <v>987</v>
      </c>
      <c r="N15677" s="1" t="s">
        <v>901</v>
      </c>
    </row>
    <row r="15678" spans="1:14" x14ac:dyDescent="0.25">
      <c r="A15678" s="2">
        <v>67345</v>
      </c>
      <c r="B15678" s="3" t="s">
        <v>7682</v>
      </c>
      <c r="C15678" s="4">
        <f>+WEEKNUM(Tabla4[[#This Row],[FECHA]])</f>
        <v>34</v>
      </c>
      <c r="D15678" s="4">
        <f>+MONTH(Tabla4[[#This Row],[FECHA]])</f>
        <v>8</v>
      </c>
      <c r="E15678" s="4">
        <f>+YEAR(B15678)</f>
        <v>2025</v>
      </c>
      <c r="F15678" t="s">
        <v>7661</v>
      </c>
      <c r="H15678" t="s">
        <v>3</v>
      </c>
      <c r="I15678" t="s">
        <v>33</v>
      </c>
      <c r="J15678" t="s">
        <v>7681</v>
      </c>
      <c r="K15678" s="2">
        <v>1014225240</v>
      </c>
      <c r="L15678" t="s">
        <v>55</v>
      </c>
      <c r="M15678" t="s">
        <v>909</v>
      </c>
      <c r="N15678" s="1" t="s">
        <v>901</v>
      </c>
    </row>
    <row r="15679" spans="1:14" x14ac:dyDescent="0.25">
      <c r="A15679" s="2">
        <v>67351</v>
      </c>
      <c r="B15679" s="3" t="s">
        <v>7680</v>
      </c>
      <c r="C15679" s="4">
        <f>+WEEKNUM(Tabla4[[#This Row],[FECHA]])</f>
        <v>34</v>
      </c>
      <c r="D15679" s="4">
        <f>+MONTH(Tabla4[[#This Row],[FECHA]])</f>
        <v>8</v>
      </c>
      <c r="E15679" s="4">
        <f>+YEAR(B15679)</f>
        <v>2025</v>
      </c>
      <c r="F15679" t="s">
        <v>7640</v>
      </c>
      <c r="H15679" t="s">
        <v>21</v>
      </c>
      <c r="I15679" t="s">
        <v>33</v>
      </c>
      <c r="J15679" t="s">
        <v>7679</v>
      </c>
      <c r="K15679" s="2">
        <v>79783702</v>
      </c>
      <c r="L15679" t="s">
        <v>55</v>
      </c>
      <c r="M15679" t="s">
        <v>909</v>
      </c>
      <c r="N15679" s="1" t="s">
        <v>901</v>
      </c>
    </row>
    <row r="15680" spans="1:14" x14ac:dyDescent="0.25">
      <c r="A15680" s="2">
        <v>67361</v>
      </c>
      <c r="B15680" s="3" t="s">
        <v>7678</v>
      </c>
      <c r="C15680" s="4">
        <f>+WEEKNUM(Tabla4[[#This Row],[FECHA]])</f>
        <v>34</v>
      </c>
      <c r="D15680" s="4">
        <f>+MONTH(Tabla4[[#This Row],[FECHA]])</f>
        <v>8</v>
      </c>
      <c r="E15680" s="4">
        <f>+YEAR(B15680)</f>
        <v>2025</v>
      </c>
      <c r="F15680" t="s">
        <v>7640</v>
      </c>
      <c r="G15680" t="s">
        <v>7677</v>
      </c>
      <c r="H15680" t="s">
        <v>21</v>
      </c>
      <c r="I15680" t="s">
        <v>16</v>
      </c>
      <c r="J15680" t="s">
        <v>7676</v>
      </c>
      <c r="K15680" s="2">
        <v>80852334</v>
      </c>
      <c r="L15680" t="s">
        <v>38</v>
      </c>
      <c r="M15680" t="s">
        <v>987</v>
      </c>
      <c r="N15680" s="1" t="s">
        <v>901</v>
      </c>
    </row>
    <row r="15681" spans="1:14" x14ac:dyDescent="0.25">
      <c r="A15681" s="2">
        <v>67380</v>
      </c>
      <c r="B15681" s="3" t="s">
        <v>7675</v>
      </c>
      <c r="C15681" s="4">
        <f>+WEEKNUM(Tabla4[[#This Row],[FECHA]])</f>
        <v>34</v>
      </c>
      <c r="D15681" s="4">
        <f>+MONTH(Tabla4[[#This Row],[FECHA]])</f>
        <v>8</v>
      </c>
      <c r="E15681" s="4">
        <f>+YEAR(B15681)</f>
        <v>2025</v>
      </c>
      <c r="F15681" t="s">
        <v>7640</v>
      </c>
      <c r="G15681" t="s">
        <v>7674</v>
      </c>
      <c r="H15681" t="s">
        <v>3</v>
      </c>
      <c r="I15681" t="s">
        <v>16</v>
      </c>
      <c r="J15681" t="s">
        <v>7673</v>
      </c>
      <c r="K15681" s="2">
        <v>901443144</v>
      </c>
      <c r="L15681" t="s">
        <v>38</v>
      </c>
      <c r="M15681" t="s">
        <v>987</v>
      </c>
      <c r="N15681" s="1" t="s">
        <v>901</v>
      </c>
    </row>
    <row r="15682" spans="1:14" x14ac:dyDescent="0.25">
      <c r="A15682" s="2">
        <v>67383</v>
      </c>
      <c r="B15682" s="3" t="s">
        <v>7672</v>
      </c>
      <c r="C15682" s="4">
        <f>+WEEKNUM(Tabla4[[#This Row],[FECHA]])</f>
        <v>34</v>
      </c>
      <c r="D15682" s="4">
        <f>+MONTH(Tabla4[[#This Row],[FECHA]])</f>
        <v>8</v>
      </c>
      <c r="E15682" s="4">
        <f>+YEAR(B15682)</f>
        <v>2025</v>
      </c>
      <c r="F15682" t="s">
        <v>7640</v>
      </c>
      <c r="G15682" t="s">
        <v>7671</v>
      </c>
      <c r="H15682" t="s">
        <v>8</v>
      </c>
      <c r="I15682" t="s">
        <v>30</v>
      </c>
      <c r="J15682" t="s">
        <v>6566</v>
      </c>
      <c r="K15682" s="2">
        <v>1082973720</v>
      </c>
      <c r="L15682" t="s">
        <v>38</v>
      </c>
      <c r="M15682" t="s">
        <v>909</v>
      </c>
      <c r="N15682" s="1" t="s">
        <v>901</v>
      </c>
    </row>
    <row r="15683" spans="1:14" x14ac:dyDescent="0.25">
      <c r="A15683" s="2">
        <v>67385</v>
      </c>
      <c r="B15683" s="3" t="s">
        <v>7670</v>
      </c>
      <c r="C15683" s="4">
        <f>+WEEKNUM(Tabla4[[#This Row],[FECHA]])</f>
        <v>34</v>
      </c>
      <c r="D15683" s="4">
        <f>+MONTH(Tabla4[[#This Row],[FECHA]])</f>
        <v>8</v>
      </c>
      <c r="E15683" s="4">
        <f>+YEAR(B15683)</f>
        <v>2025</v>
      </c>
      <c r="F15683" t="s">
        <v>7661</v>
      </c>
      <c r="G15683" t="s">
        <v>7669</v>
      </c>
      <c r="H15683" t="s">
        <v>916</v>
      </c>
      <c r="I15683" t="s">
        <v>1011</v>
      </c>
      <c r="J15683" t="s">
        <v>7668</v>
      </c>
      <c r="K15683" s="2">
        <v>80190050</v>
      </c>
      <c r="L15683" t="s">
        <v>38</v>
      </c>
      <c r="M15683" t="s">
        <v>909</v>
      </c>
      <c r="N15683" s="1" t="s">
        <v>901</v>
      </c>
    </row>
    <row r="15684" spans="1:14" x14ac:dyDescent="0.25">
      <c r="A15684" s="2">
        <v>67399</v>
      </c>
      <c r="B15684" s="3" t="s">
        <v>7667</v>
      </c>
      <c r="C15684" s="4">
        <f>+WEEKNUM(Tabla4[[#This Row],[FECHA]])</f>
        <v>34</v>
      </c>
      <c r="D15684" s="4">
        <f>+MONTH(Tabla4[[#This Row],[FECHA]])</f>
        <v>8</v>
      </c>
      <c r="E15684" s="4">
        <f>+YEAR(B15684)</f>
        <v>2025</v>
      </c>
      <c r="F15684" t="s">
        <v>7640</v>
      </c>
      <c r="G15684" t="s">
        <v>7666</v>
      </c>
      <c r="H15684" t="s">
        <v>8</v>
      </c>
      <c r="I15684" t="s">
        <v>47</v>
      </c>
      <c r="J15684" t="s">
        <v>3982</v>
      </c>
      <c r="K15684" s="2">
        <v>1020733954</v>
      </c>
      <c r="L15684" t="s">
        <v>38</v>
      </c>
      <c r="M15684" t="s">
        <v>909</v>
      </c>
      <c r="N15684" s="1" t="s">
        <v>901</v>
      </c>
    </row>
    <row r="15685" spans="1:14" x14ac:dyDescent="0.25">
      <c r="A15685" s="2">
        <v>67402</v>
      </c>
      <c r="B15685" s="3" t="s">
        <v>7665</v>
      </c>
      <c r="C15685" s="4">
        <f>+WEEKNUM(Tabla4[[#This Row],[FECHA]])</f>
        <v>34</v>
      </c>
      <c r="D15685" s="4">
        <f>+MONTH(Tabla4[[#This Row],[FECHA]])</f>
        <v>8</v>
      </c>
      <c r="E15685" s="4">
        <f>+YEAR(B15685)</f>
        <v>2025</v>
      </c>
      <c r="F15685" t="s">
        <v>7640</v>
      </c>
      <c r="G15685" t="s">
        <v>7664</v>
      </c>
      <c r="H15685" t="s">
        <v>3</v>
      </c>
      <c r="I15685" t="s">
        <v>33</v>
      </c>
      <c r="J15685" t="s">
        <v>7663</v>
      </c>
      <c r="K15685" s="2">
        <v>1020746773</v>
      </c>
      <c r="L15685" t="s">
        <v>38</v>
      </c>
      <c r="M15685" t="s">
        <v>909</v>
      </c>
      <c r="N15685" s="1" t="s">
        <v>901</v>
      </c>
    </row>
    <row r="15686" spans="1:14" x14ac:dyDescent="0.25">
      <c r="A15686" s="2">
        <v>67406</v>
      </c>
      <c r="B15686" s="3" t="s">
        <v>7662</v>
      </c>
      <c r="C15686" s="4">
        <f>+WEEKNUM(Tabla4[[#This Row],[FECHA]])</f>
        <v>34</v>
      </c>
      <c r="D15686" s="4">
        <f>+MONTH(Tabla4[[#This Row],[FECHA]])</f>
        <v>8</v>
      </c>
      <c r="E15686" s="4">
        <f>+YEAR(B15686)</f>
        <v>2025</v>
      </c>
      <c r="F15686" t="s">
        <v>7661</v>
      </c>
      <c r="G15686" t="s">
        <v>7660</v>
      </c>
      <c r="H15686" t="s">
        <v>927</v>
      </c>
      <c r="I15686" t="s">
        <v>16</v>
      </c>
      <c r="J15686" t="s">
        <v>7659</v>
      </c>
      <c r="K15686" s="2">
        <v>1026292775</v>
      </c>
      <c r="L15686" t="s">
        <v>38</v>
      </c>
      <c r="M15686" t="s">
        <v>937</v>
      </c>
      <c r="N15686" s="1" t="s">
        <v>901</v>
      </c>
    </row>
    <row r="15687" spans="1:14" x14ac:dyDescent="0.25">
      <c r="A15687" s="2">
        <v>67411</v>
      </c>
      <c r="B15687" s="3" t="s">
        <v>7658</v>
      </c>
      <c r="C15687" s="4">
        <f>+WEEKNUM(Tabla4[[#This Row],[FECHA]])</f>
        <v>34</v>
      </c>
      <c r="D15687" s="4">
        <f>+MONTH(Tabla4[[#This Row],[FECHA]])</f>
        <v>8</v>
      </c>
      <c r="E15687" s="4">
        <f>+YEAR(B15687)</f>
        <v>2025</v>
      </c>
      <c r="F15687" t="s">
        <v>7640</v>
      </c>
      <c r="G15687" t="s">
        <v>7657</v>
      </c>
      <c r="H15687" t="s">
        <v>916</v>
      </c>
      <c r="I15687" t="s">
        <v>30</v>
      </c>
      <c r="J15687" t="s">
        <v>6405</v>
      </c>
      <c r="K15687" s="2">
        <v>1015477553</v>
      </c>
      <c r="L15687" t="s">
        <v>38</v>
      </c>
      <c r="M15687" t="s">
        <v>937</v>
      </c>
      <c r="N15687" s="1" t="s">
        <v>901</v>
      </c>
    </row>
    <row r="15688" spans="1:14" x14ac:dyDescent="0.25">
      <c r="A15688" s="2">
        <v>67423</v>
      </c>
      <c r="B15688" s="3" t="s">
        <v>7656</v>
      </c>
      <c r="C15688" s="4">
        <f>+WEEKNUM(Tabla4[[#This Row],[FECHA]])</f>
        <v>34</v>
      </c>
      <c r="D15688" s="4">
        <f>+MONTH(Tabla4[[#This Row],[FECHA]])</f>
        <v>8</v>
      </c>
      <c r="E15688" s="4">
        <f>+YEAR(B15688)</f>
        <v>2025</v>
      </c>
      <c r="F15688" t="s">
        <v>7640</v>
      </c>
      <c r="G15688" t="s">
        <v>7655</v>
      </c>
      <c r="H15688" t="s">
        <v>927</v>
      </c>
      <c r="I15688" t="s">
        <v>33</v>
      </c>
      <c r="J15688" t="s">
        <v>6443</v>
      </c>
      <c r="K15688" s="2">
        <v>79988441</v>
      </c>
      <c r="L15688" t="s">
        <v>38</v>
      </c>
      <c r="M15688" t="s">
        <v>937</v>
      </c>
      <c r="N15688" s="1" t="s">
        <v>901</v>
      </c>
    </row>
    <row r="15689" spans="1:14" x14ac:dyDescent="0.25">
      <c r="A15689" s="2">
        <v>67424</v>
      </c>
      <c r="B15689" s="3" t="s">
        <v>7654</v>
      </c>
      <c r="C15689" s="4">
        <f>+WEEKNUM(Tabla4[[#This Row],[FECHA]])</f>
        <v>34</v>
      </c>
      <c r="D15689" s="4">
        <f>+MONTH(Tabla4[[#This Row],[FECHA]])</f>
        <v>8</v>
      </c>
      <c r="E15689" s="4">
        <f>+YEAR(B15689)</f>
        <v>2025</v>
      </c>
      <c r="F15689" t="s">
        <v>7640</v>
      </c>
      <c r="H15689" t="s">
        <v>3</v>
      </c>
      <c r="I15689" t="s">
        <v>33</v>
      </c>
      <c r="J15689" t="s">
        <v>7653</v>
      </c>
      <c r="K15689" s="2">
        <v>53062734</v>
      </c>
      <c r="L15689" t="s">
        <v>55</v>
      </c>
      <c r="M15689" t="s">
        <v>937</v>
      </c>
      <c r="N15689" s="1" t="s">
        <v>901</v>
      </c>
    </row>
    <row r="15690" spans="1:14" x14ac:dyDescent="0.25">
      <c r="A15690" s="2">
        <v>67430</v>
      </c>
      <c r="B15690" s="3" t="s">
        <v>7652</v>
      </c>
      <c r="C15690" s="4">
        <f>+WEEKNUM(Tabla4[[#This Row],[FECHA]])</f>
        <v>34</v>
      </c>
      <c r="D15690" s="4">
        <f>+MONTH(Tabla4[[#This Row],[FECHA]])</f>
        <v>8</v>
      </c>
      <c r="E15690" s="4">
        <f>+YEAR(B15690)</f>
        <v>2025</v>
      </c>
      <c r="F15690" t="s">
        <v>7640</v>
      </c>
      <c r="G15690" t="s">
        <v>7651</v>
      </c>
      <c r="H15690" t="s">
        <v>8</v>
      </c>
      <c r="I15690" t="s">
        <v>47</v>
      </c>
      <c r="J15690" t="s">
        <v>7650</v>
      </c>
      <c r="K15690" s="2">
        <v>80850466</v>
      </c>
      <c r="L15690" t="s">
        <v>38</v>
      </c>
      <c r="M15690" t="s">
        <v>909</v>
      </c>
      <c r="N15690" s="1" t="s">
        <v>901</v>
      </c>
    </row>
    <row r="15691" spans="1:14" x14ac:dyDescent="0.25">
      <c r="A15691" s="2">
        <v>67431</v>
      </c>
      <c r="B15691" s="3" t="s">
        <v>7649</v>
      </c>
      <c r="C15691" s="4">
        <f>+WEEKNUM(Tabla4[[#This Row],[FECHA]])</f>
        <v>34</v>
      </c>
      <c r="D15691" s="4">
        <f>+MONTH(Tabla4[[#This Row],[FECHA]])</f>
        <v>8</v>
      </c>
      <c r="E15691" s="4">
        <f>+YEAR(B15691)</f>
        <v>2025</v>
      </c>
      <c r="F15691" t="s">
        <v>7640</v>
      </c>
      <c r="H15691" t="s">
        <v>21</v>
      </c>
      <c r="I15691" t="s">
        <v>303</v>
      </c>
      <c r="J15691" t="s">
        <v>7648</v>
      </c>
      <c r="K15691" s="2">
        <v>1020837345</v>
      </c>
      <c r="L15691" t="s">
        <v>49</v>
      </c>
      <c r="M15691" t="s">
        <v>937</v>
      </c>
      <c r="N15691" s="1" t="s">
        <v>901</v>
      </c>
    </row>
    <row r="15692" spans="1:14" x14ac:dyDescent="0.25">
      <c r="A15692" s="2">
        <v>67435</v>
      </c>
      <c r="B15692" s="3" t="s">
        <v>7647</v>
      </c>
      <c r="C15692" s="4">
        <f>+WEEKNUM(Tabla4[[#This Row],[FECHA]])</f>
        <v>34</v>
      </c>
      <c r="D15692" s="4">
        <f>+MONTH(Tabla4[[#This Row],[FECHA]])</f>
        <v>8</v>
      </c>
      <c r="E15692" s="4">
        <f>+YEAR(B15692)</f>
        <v>2025</v>
      </c>
      <c r="F15692" t="s">
        <v>7640</v>
      </c>
      <c r="G15692" t="s">
        <v>7646</v>
      </c>
      <c r="H15692" t="s">
        <v>927</v>
      </c>
      <c r="I15692" t="s">
        <v>33</v>
      </c>
      <c r="J15692" t="s">
        <v>7645</v>
      </c>
      <c r="K15692" s="2">
        <v>1020810808</v>
      </c>
      <c r="L15692" t="s">
        <v>38</v>
      </c>
      <c r="M15692" t="s">
        <v>987</v>
      </c>
      <c r="N15692" s="1" t="s">
        <v>901</v>
      </c>
    </row>
    <row r="15693" spans="1:14" x14ac:dyDescent="0.25">
      <c r="A15693" s="2">
        <v>67440</v>
      </c>
      <c r="B15693" s="3" t="s">
        <v>7644</v>
      </c>
      <c r="C15693" s="4">
        <f>+WEEKNUM(Tabla4[[#This Row],[FECHA]])</f>
        <v>34</v>
      </c>
      <c r="D15693" s="4">
        <f>+MONTH(Tabla4[[#This Row],[FECHA]])</f>
        <v>8</v>
      </c>
      <c r="E15693" s="4">
        <f>+YEAR(B15693)</f>
        <v>2025</v>
      </c>
      <c r="F15693" t="s">
        <v>7640</v>
      </c>
      <c r="G15693" t="s">
        <v>7643</v>
      </c>
      <c r="H15693" t="s">
        <v>3</v>
      </c>
      <c r="I15693" t="s">
        <v>30</v>
      </c>
      <c r="J15693" t="s">
        <v>7642</v>
      </c>
      <c r="K15693" s="2">
        <v>1015426924</v>
      </c>
      <c r="L15693" t="s">
        <v>38</v>
      </c>
      <c r="M15693" t="s">
        <v>987</v>
      </c>
      <c r="N15693" s="1" t="s">
        <v>901</v>
      </c>
    </row>
    <row r="15694" spans="1:14" x14ac:dyDescent="0.25">
      <c r="A15694" s="2">
        <v>67443</v>
      </c>
      <c r="B15694" s="3" t="s">
        <v>7641</v>
      </c>
      <c r="C15694" s="4">
        <f>+WEEKNUM(Tabla4[[#This Row],[FECHA]])</f>
        <v>34</v>
      </c>
      <c r="D15694" s="4">
        <f>+MONTH(Tabla4[[#This Row],[FECHA]])</f>
        <v>8</v>
      </c>
      <c r="E15694" s="4">
        <f>+YEAR(B15694)</f>
        <v>2025</v>
      </c>
      <c r="F15694" t="s">
        <v>7640</v>
      </c>
      <c r="G15694" t="s">
        <v>7639</v>
      </c>
      <c r="H15694" t="s">
        <v>3</v>
      </c>
      <c r="I15694" t="s">
        <v>30</v>
      </c>
      <c r="J15694" t="s">
        <v>7638</v>
      </c>
      <c r="K15694" s="2">
        <v>76150603</v>
      </c>
      <c r="L15694" t="s">
        <v>38</v>
      </c>
      <c r="M15694" t="s">
        <v>909</v>
      </c>
      <c r="N15694" s="1" t="s">
        <v>901</v>
      </c>
    </row>
    <row r="15695" spans="1:14" x14ac:dyDescent="0.25">
      <c r="A15695" s="2">
        <v>51313</v>
      </c>
      <c r="B15695" s="3" t="s">
        <v>7637</v>
      </c>
      <c r="C15695" s="4">
        <f>+WEEKNUM(B15695)</f>
        <v>6</v>
      </c>
      <c r="D15695" s="4">
        <f>+MONTH(Tabla4[[#This Row],[FECHA]])</f>
        <v>2</v>
      </c>
      <c r="E15695" s="4">
        <f>+YEAR(B15695)</f>
        <v>2025</v>
      </c>
      <c r="F15695" t="s">
        <v>3201</v>
      </c>
      <c r="H15695" t="s">
        <v>3118</v>
      </c>
      <c r="I15695" t="s">
        <v>303</v>
      </c>
      <c r="J15695" t="s">
        <v>7636</v>
      </c>
      <c r="K15695" s="2">
        <v>1030645122</v>
      </c>
      <c r="L15695" t="s">
        <v>55</v>
      </c>
      <c r="M15695" t="s">
        <v>4511</v>
      </c>
      <c r="N15695" s="1" t="s">
        <v>246</v>
      </c>
    </row>
    <row r="15696" spans="1:14" x14ac:dyDescent="0.25">
      <c r="A15696" s="2">
        <v>51316</v>
      </c>
      <c r="B15696" s="3" t="s">
        <v>7635</v>
      </c>
      <c r="C15696" s="4">
        <f>+WEEKNUM(B15696)</f>
        <v>6</v>
      </c>
      <c r="D15696" s="4">
        <f>+MONTH(Tabla4[[#This Row],[FECHA]])</f>
        <v>2</v>
      </c>
      <c r="E15696" s="4">
        <f>+YEAR(B15696)</f>
        <v>2025</v>
      </c>
      <c r="F15696" t="s">
        <v>3208</v>
      </c>
      <c r="G15696" t="s">
        <v>7634</v>
      </c>
      <c r="H15696" t="s">
        <v>3118</v>
      </c>
      <c r="I15696" t="s">
        <v>130</v>
      </c>
      <c r="J15696" t="s">
        <v>7633</v>
      </c>
      <c r="K15696" s="2">
        <v>1020824512</v>
      </c>
      <c r="L15696" t="s">
        <v>38</v>
      </c>
      <c r="M15696" t="s">
        <v>4511</v>
      </c>
      <c r="N15696" s="1" t="s">
        <v>246</v>
      </c>
    </row>
    <row r="15697" spans="1:14" x14ac:dyDescent="0.25">
      <c r="A15697" s="2">
        <v>51332</v>
      </c>
      <c r="B15697" s="3" t="s">
        <v>7632</v>
      </c>
      <c r="C15697" s="4">
        <f>+WEEKNUM(B15697)</f>
        <v>6</v>
      </c>
      <c r="D15697" s="4">
        <f>+MONTH(Tabla4[[#This Row],[FECHA]])</f>
        <v>2</v>
      </c>
      <c r="E15697" s="4">
        <f>+YEAR(B15697)</f>
        <v>2025</v>
      </c>
      <c r="F15697" t="s">
        <v>3201</v>
      </c>
      <c r="G15697" t="s">
        <v>7631</v>
      </c>
      <c r="H15697" t="s">
        <v>3118</v>
      </c>
      <c r="I15697" t="s">
        <v>130</v>
      </c>
      <c r="J15697" t="s">
        <v>7630</v>
      </c>
      <c r="K15697" s="2">
        <v>1014181452</v>
      </c>
      <c r="L15697" t="s">
        <v>38</v>
      </c>
      <c r="M15697" t="s">
        <v>4511</v>
      </c>
      <c r="N15697" s="1" t="s">
        <v>246</v>
      </c>
    </row>
    <row r="15698" spans="1:14" x14ac:dyDescent="0.25">
      <c r="A15698" s="2">
        <v>51380</v>
      </c>
      <c r="B15698" s="3" t="s">
        <v>7629</v>
      </c>
      <c r="C15698" s="4">
        <f>+WEEKNUM(B15698)</f>
        <v>6</v>
      </c>
      <c r="D15698" s="4">
        <f>+MONTH(Tabla4[[#This Row],[FECHA]])</f>
        <v>2</v>
      </c>
      <c r="E15698" s="4">
        <f>+YEAR(B15698)</f>
        <v>2025</v>
      </c>
      <c r="F15698" t="s">
        <v>3266</v>
      </c>
      <c r="G15698" t="s">
        <v>7628</v>
      </c>
      <c r="H15698" t="s">
        <v>3</v>
      </c>
      <c r="I15698" t="s">
        <v>16</v>
      </c>
      <c r="J15698" t="s">
        <v>7627</v>
      </c>
      <c r="K15698" s="2">
        <v>80092592</v>
      </c>
      <c r="L15698" t="s">
        <v>38</v>
      </c>
      <c r="M15698" t="s">
        <v>4511</v>
      </c>
      <c r="N15698" s="1" t="s">
        <v>246</v>
      </c>
    </row>
    <row r="15699" spans="1:14" x14ac:dyDescent="0.25">
      <c r="A15699" s="2">
        <v>51382</v>
      </c>
      <c r="B15699" s="3" t="s">
        <v>7626</v>
      </c>
      <c r="C15699" s="4">
        <f>+WEEKNUM(B15699)</f>
        <v>6</v>
      </c>
      <c r="D15699" s="4">
        <f>+MONTH(Tabla4[[#This Row],[FECHA]])</f>
        <v>2</v>
      </c>
      <c r="E15699" s="4">
        <f>+YEAR(B15699)</f>
        <v>2025</v>
      </c>
      <c r="F15699" t="s">
        <v>3208</v>
      </c>
      <c r="G15699" t="s">
        <v>7625</v>
      </c>
      <c r="H15699" t="s">
        <v>3118</v>
      </c>
      <c r="I15699" t="s">
        <v>16</v>
      </c>
      <c r="J15699" t="s">
        <v>5659</v>
      </c>
      <c r="K15699" s="2">
        <v>1024585787</v>
      </c>
      <c r="L15699" t="s">
        <v>38</v>
      </c>
      <c r="M15699" t="s">
        <v>4511</v>
      </c>
      <c r="N15699" s="1" t="s">
        <v>246</v>
      </c>
    </row>
    <row r="15700" spans="1:14" x14ac:dyDescent="0.25">
      <c r="A15700" s="2">
        <v>51385</v>
      </c>
      <c r="B15700" s="3" t="s">
        <v>7624</v>
      </c>
      <c r="C15700" s="4">
        <f>+WEEKNUM(B15700)</f>
        <v>6</v>
      </c>
      <c r="D15700" s="4">
        <f>+MONTH(Tabla4[[#This Row],[FECHA]])</f>
        <v>2</v>
      </c>
      <c r="E15700" s="4">
        <f>+YEAR(B15700)</f>
        <v>2025</v>
      </c>
      <c r="F15700" t="s">
        <v>3208</v>
      </c>
      <c r="G15700" t="s">
        <v>7623</v>
      </c>
      <c r="H15700" t="s">
        <v>3118</v>
      </c>
      <c r="I15700" t="s">
        <v>12</v>
      </c>
      <c r="J15700" t="s">
        <v>7622</v>
      </c>
      <c r="K15700" s="2">
        <v>79986354</v>
      </c>
      <c r="L15700" t="s">
        <v>38</v>
      </c>
      <c r="M15700" t="s">
        <v>4511</v>
      </c>
      <c r="N15700" s="1" t="s">
        <v>246</v>
      </c>
    </row>
    <row r="15701" spans="1:14" x14ac:dyDescent="0.25">
      <c r="A15701" s="2">
        <v>51395</v>
      </c>
      <c r="B15701" s="3" t="s">
        <v>7621</v>
      </c>
      <c r="C15701" s="4">
        <f>+WEEKNUM(B15701)</f>
        <v>6</v>
      </c>
      <c r="D15701" s="4">
        <f>+MONTH(Tabla4[[#This Row],[FECHA]])</f>
        <v>2</v>
      </c>
      <c r="E15701" s="4">
        <f>+YEAR(B15701)</f>
        <v>2025</v>
      </c>
      <c r="F15701" t="s">
        <v>3266</v>
      </c>
      <c r="H15701" t="s">
        <v>21</v>
      </c>
      <c r="I15701" t="s">
        <v>16</v>
      </c>
      <c r="J15701" t="s">
        <v>7620</v>
      </c>
      <c r="K15701" s="2">
        <v>79519191</v>
      </c>
      <c r="L15701" t="s">
        <v>55</v>
      </c>
      <c r="M15701" t="s">
        <v>4511</v>
      </c>
      <c r="N15701" s="1" t="s">
        <v>246</v>
      </c>
    </row>
    <row r="15702" spans="1:14" x14ac:dyDescent="0.25">
      <c r="A15702" s="2">
        <v>51400</v>
      </c>
      <c r="B15702" s="3" t="s">
        <v>7619</v>
      </c>
      <c r="C15702" s="4">
        <f>+WEEKNUM(B15702)</f>
        <v>6</v>
      </c>
      <c r="D15702" s="4">
        <f>+MONTH(Tabla4[[#This Row],[FECHA]])</f>
        <v>2</v>
      </c>
      <c r="E15702" s="4">
        <f>+YEAR(B15702)</f>
        <v>2025</v>
      </c>
      <c r="F15702" t="s">
        <v>3208</v>
      </c>
      <c r="G15702" t="s">
        <v>7618</v>
      </c>
      <c r="H15702" t="s">
        <v>3118</v>
      </c>
      <c r="I15702" t="s">
        <v>30</v>
      </c>
      <c r="J15702" t="s">
        <v>7617</v>
      </c>
      <c r="K15702" s="2">
        <v>79901919</v>
      </c>
      <c r="L15702" t="s">
        <v>38</v>
      </c>
      <c r="M15702" t="s">
        <v>4511</v>
      </c>
      <c r="N15702" s="1" t="s">
        <v>246</v>
      </c>
    </row>
    <row r="15703" spans="1:14" x14ac:dyDescent="0.25">
      <c r="A15703" s="2">
        <v>51404</v>
      </c>
      <c r="B15703" s="3" t="s">
        <v>7616</v>
      </c>
      <c r="C15703" s="4">
        <f>+WEEKNUM(B15703)</f>
        <v>6</v>
      </c>
      <c r="D15703" s="4">
        <f>+MONTH(Tabla4[[#This Row],[FECHA]])</f>
        <v>2</v>
      </c>
      <c r="E15703" s="4">
        <f>+YEAR(B15703)</f>
        <v>2025</v>
      </c>
      <c r="F15703" t="s">
        <v>3208</v>
      </c>
      <c r="G15703" t="s">
        <v>7615</v>
      </c>
      <c r="H15703" t="s">
        <v>3118</v>
      </c>
      <c r="I15703" t="s">
        <v>16</v>
      </c>
      <c r="J15703" t="s">
        <v>7614</v>
      </c>
      <c r="K15703" s="2">
        <v>1055710514</v>
      </c>
      <c r="L15703" t="s">
        <v>38</v>
      </c>
      <c r="M15703" t="s">
        <v>4511</v>
      </c>
      <c r="N15703" s="1" t="s">
        <v>246</v>
      </c>
    </row>
    <row r="15704" spans="1:14" x14ac:dyDescent="0.25">
      <c r="A15704" s="2">
        <v>51423</v>
      </c>
      <c r="B15704" s="3" t="s">
        <v>7613</v>
      </c>
      <c r="C15704" s="4">
        <f>+WEEKNUM(B15704)</f>
        <v>6</v>
      </c>
      <c r="D15704" s="4">
        <f>+MONTH(Tabla4[[#This Row],[FECHA]])</f>
        <v>2</v>
      </c>
      <c r="E15704" s="4">
        <f>+YEAR(B15704)</f>
        <v>2025</v>
      </c>
      <c r="F15704" t="s">
        <v>3208</v>
      </c>
      <c r="H15704" t="s">
        <v>3118</v>
      </c>
      <c r="I15704" t="s">
        <v>30</v>
      </c>
      <c r="J15704" t="s">
        <v>4861</v>
      </c>
      <c r="K15704" s="2">
        <v>80794049</v>
      </c>
      <c r="L15704" t="s">
        <v>55</v>
      </c>
      <c r="M15704" t="s">
        <v>4511</v>
      </c>
      <c r="N15704" s="1" t="s">
        <v>246</v>
      </c>
    </row>
    <row r="15705" spans="1:14" x14ac:dyDescent="0.25">
      <c r="A15705" s="2">
        <v>51483</v>
      </c>
      <c r="B15705" s="3" t="s">
        <v>7612</v>
      </c>
      <c r="C15705" s="4">
        <f>+WEEKNUM(B15705)</f>
        <v>6</v>
      </c>
      <c r="D15705" s="4">
        <f>+MONTH(Tabla4[[#This Row],[FECHA]])</f>
        <v>2</v>
      </c>
      <c r="E15705" s="4">
        <f>+YEAR(B15705)</f>
        <v>2025</v>
      </c>
      <c r="F15705" t="s">
        <v>3218</v>
      </c>
      <c r="H15705" t="s">
        <v>3118</v>
      </c>
      <c r="I15705" t="s">
        <v>16</v>
      </c>
      <c r="J15705" t="s">
        <v>7611</v>
      </c>
      <c r="K15705" s="2">
        <v>19446422</v>
      </c>
      <c r="L15705" t="s">
        <v>55</v>
      </c>
      <c r="M15705" t="s">
        <v>4511</v>
      </c>
      <c r="N15705" s="1" t="s">
        <v>246</v>
      </c>
    </row>
    <row r="15706" spans="1:14" x14ac:dyDescent="0.25">
      <c r="A15706" s="2">
        <v>51486</v>
      </c>
      <c r="B15706" s="3" t="s">
        <v>7610</v>
      </c>
      <c r="C15706" s="4">
        <f>+WEEKNUM(B15706)</f>
        <v>6</v>
      </c>
      <c r="D15706" s="4">
        <f>+MONTH(Tabla4[[#This Row],[FECHA]])</f>
        <v>2</v>
      </c>
      <c r="E15706" s="4">
        <f>+YEAR(B15706)</f>
        <v>2025</v>
      </c>
      <c r="F15706" t="s">
        <v>3218</v>
      </c>
      <c r="G15706" t="s">
        <v>7609</v>
      </c>
      <c r="H15706" t="s">
        <v>3118</v>
      </c>
      <c r="I15706" t="s">
        <v>16</v>
      </c>
      <c r="J15706" t="s">
        <v>7608</v>
      </c>
      <c r="K15706" s="2">
        <v>1018474501</v>
      </c>
      <c r="L15706" t="s">
        <v>38</v>
      </c>
      <c r="M15706" t="s">
        <v>4511</v>
      </c>
      <c r="N15706" s="1" t="s">
        <v>246</v>
      </c>
    </row>
    <row r="15707" spans="1:14" x14ac:dyDescent="0.25">
      <c r="A15707" s="2">
        <v>51489</v>
      </c>
      <c r="B15707" s="3" t="s">
        <v>7607</v>
      </c>
      <c r="C15707" s="4">
        <f>+WEEKNUM(B15707)</f>
        <v>6</v>
      </c>
      <c r="D15707" s="4">
        <f>+MONTH(Tabla4[[#This Row],[FECHA]])</f>
        <v>2</v>
      </c>
      <c r="E15707" s="4">
        <f>+YEAR(B15707)</f>
        <v>2025</v>
      </c>
      <c r="F15707" t="s">
        <v>3218</v>
      </c>
      <c r="G15707" t="s">
        <v>7606</v>
      </c>
      <c r="H15707" t="s">
        <v>3118</v>
      </c>
      <c r="I15707" t="s">
        <v>30</v>
      </c>
      <c r="J15707" t="s">
        <v>2384</v>
      </c>
      <c r="K15707" s="2">
        <v>79914760</v>
      </c>
      <c r="L15707" t="s">
        <v>38</v>
      </c>
      <c r="M15707" t="s">
        <v>4511</v>
      </c>
      <c r="N15707" s="1" t="s">
        <v>246</v>
      </c>
    </row>
    <row r="15708" spans="1:14" x14ac:dyDescent="0.25">
      <c r="A15708" s="2">
        <v>51514</v>
      </c>
      <c r="B15708" s="3" t="s">
        <v>7605</v>
      </c>
      <c r="C15708" s="4">
        <f>+WEEKNUM(B15708)</f>
        <v>6</v>
      </c>
      <c r="D15708" s="4">
        <f>+MONTH(Tabla4[[#This Row],[FECHA]])</f>
        <v>2</v>
      </c>
      <c r="E15708" s="4">
        <f>+YEAR(B15708)</f>
        <v>2025</v>
      </c>
      <c r="F15708" t="s">
        <v>3255</v>
      </c>
      <c r="H15708" t="s">
        <v>3</v>
      </c>
      <c r="I15708" t="s">
        <v>30</v>
      </c>
      <c r="J15708" t="s">
        <v>7604</v>
      </c>
      <c r="K15708" s="2">
        <v>80811104</v>
      </c>
      <c r="L15708" t="s">
        <v>55</v>
      </c>
      <c r="M15708" t="s">
        <v>4511</v>
      </c>
      <c r="N15708" s="1" t="s">
        <v>246</v>
      </c>
    </row>
    <row r="15709" spans="1:14" x14ac:dyDescent="0.25">
      <c r="A15709" s="2">
        <v>51517</v>
      </c>
      <c r="B15709" s="3" t="s">
        <v>7603</v>
      </c>
      <c r="C15709" s="4">
        <f>+WEEKNUM(B15709)</f>
        <v>6</v>
      </c>
      <c r="D15709" s="4">
        <f>+MONTH(Tabla4[[#This Row],[FECHA]])</f>
        <v>2</v>
      </c>
      <c r="E15709" s="4">
        <f>+YEAR(B15709)</f>
        <v>2025</v>
      </c>
      <c r="F15709" t="s">
        <v>3266</v>
      </c>
      <c r="G15709" t="s">
        <v>7602</v>
      </c>
      <c r="H15709" t="s">
        <v>3118</v>
      </c>
      <c r="I15709" t="s">
        <v>130</v>
      </c>
      <c r="J15709" t="s">
        <v>500</v>
      </c>
      <c r="K15709" s="2">
        <v>1014271075</v>
      </c>
      <c r="L15709" t="s">
        <v>38</v>
      </c>
      <c r="M15709" t="s">
        <v>4511</v>
      </c>
      <c r="N15709" s="1" t="s">
        <v>246</v>
      </c>
    </row>
    <row r="15710" spans="1:14" x14ac:dyDescent="0.25">
      <c r="A15710" s="2">
        <v>51559</v>
      </c>
      <c r="B15710" s="3" t="s">
        <v>7601</v>
      </c>
      <c r="C15710" s="4">
        <f>+WEEKNUM(B15710)</f>
        <v>6</v>
      </c>
      <c r="D15710" s="4">
        <f>+MONTH(Tabla4[[#This Row],[FECHA]])</f>
        <v>2</v>
      </c>
      <c r="E15710" s="4">
        <f>+YEAR(B15710)</f>
        <v>2025</v>
      </c>
      <c r="F15710" t="s">
        <v>3266</v>
      </c>
      <c r="G15710" t="s">
        <v>7600</v>
      </c>
      <c r="H15710" t="s">
        <v>3118</v>
      </c>
      <c r="I15710" t="s">
        <v>30</v>
      </c>
      <c r="J15710" t="s">
        <v>762</v>
      </c>
      <c r="K15710" s="2">
        <v>1032451040</v>
      </c>
      <c r="L15710" t="s">
        <v>38</v>
      </c>
      <c r="M15710" t="s">
        <v>4511</v>
      </c>
      <c r="N15710" s="1" t="s">
        <v>246</v>
      </c>
    </row>
    <row r="15711" spans="1:14" x14ac:dyDescent="0.25">
      <c r="A15711" s="2">
        <v>51573</v>
      </c>
      <c r="B15711" s="3" t="s">
        <v>7599</v>
      </c>
      <c r="C15711" s="4">
        <f>+WEEKNUM(B15711)</f>
        <v>6</v>
      </c>
      <c r="D15711" s="4">
        <f>+MONTH(Tabla4[[#This Row],[FECHA]])</f>
        <v>2</v>
      </c>
      <c r="E15711" s="4">
        <f>+YEAR(B15711)</f>
        <v>2025</v>
      </c>
      <c r="F15711" t="s">
        <v>3248</v>
      </c>
      <c r="G15711" t="s">
        <v>7598</v>
      </c>
      <c r="H15711" t="s">
        <v>8</v>
      </c>
      <c r="I15711" t="s">
        <v>130</v>
      </c>
      <c r="J15711" t="s">
        <v>711</v>
      </c>
      <c r="K15711" s="2">
        <v>32763003</v>
      </c>
      <c r="L15711" t="s">
        <v>38</v>
      </c>
      <c r="M15711" t="s">
        <v>4511</v>
      </c>
      <c r="N15711" s="1" t="s">
        <v>246</v>
      </c>
    </row>
    <row r="15712" spans="1:14" x14ac:dyDescent="0.25">
      <c r="A15712" s="2">
        <v>51581</v>
      </c>
      <c r="B15712" s="3" t="s">
        <v>7597</v>
      </c>
      <c r="C15712" s="4">
        <f>+WEEKNUM(B15712)</f>
        <v>6</v>
      </c>
      <c r="D15712" s="4">
        <f>+MONTH(Tabla4[[#This Row],[FECHA]])</f>
        <v>2</v>
      </c>
      <c r="E15712" s="4">
        <f>+YEAR(B15712)</f>
        <v>2025</v>
      </c>
      <c r="F15712" t="s">
        <v>3266</v>
      </c>
      <c r="G15712" t="s">
        <v>7596</v>
      </c>
      <c r="H15712" t="s">
        <v>3118</v>
      </c>
      <c r="I15712" t="s">
        <v>12</v>
      </c>
      <c r="J15712" t="s">
        <v>7595</v>
      </c>
      <c r="K15712" s="2">
        <v>900324457</v>
      </c>
      <c r="L15712" t="s">
        <v>38</v>
      </c>
      <c r="M15712" t="s">
        <v>4511</v>
      </c>
      <c r="N15712" s="1" t="s">
        <v>246</v>
      </c>
    </row>
    <row r="15713" spans="1:14" x14ac:dyDescent="0.25">
      <c r="A15713" s="2">
        <v>51588</v>
      </c>
      <c r="B15713" s="3" t="s">
        <v>7594</v>
      </c>
      <c r="C15713" s="4">
        <f>+WEEKNUM(B15713)</f>
        <v>6</v>
      </c>
      <c r="D15713" s="4">
        <f>+MONTH(Tabla4[[#This Row],[FECHA]])</f>
        <v>2</v>
      </c>
      <c r="E15713" s="4">
        <f>+YEAR(B15713)</f>
        <v>2025</v>
      </c>
      <c r="F15713" t="s">
        <v>3266</v>
      </c>
      <c r="G15713" t="s">
        <v>7593</v>
      </c>
      <c r="H15713" t="s">
        <v>3118</v>
      </c>
      <c r="I15713" t="s">
        <v>12</v>
      </c>
      <c r="J15713" t="s">
        <v>7592</v>
      </c>
      <c r="K15713" s="2">
        <v>16791215</v>
      </c>
      <c r="L15713" t="s">
        <v>38</v>
      </c>
      <c r="M15713" t="s">
        <v>4511</v>
      </c>
      <c r="N15713" s="1" t="s">
        <v>246</v>
      </c>
    </row>
    <row r="15714" spans="1:14" x14ac:dyDescent="0.25">
      <c r="A15714" s="2">
        <v>51599</v>
      </c>
      <c r="B15714" s="3" t="s">
        <v>7591</v>
      </c>
      <c r="C15714" s="4">
        <f>+WEEKNUM(B15714)</f>
        <v>6</v>
      </c>
      <c r="D15714" s="4">
        <f>+MONTH(Tabla4[[#This Row],[FECHA]])</f>
        <v>2</v>
      </c>
      <c r="E15714" s="4">
        <f>+YEAR(B15714)</f>
        <v>2025</v>
      </c>
      <c r="F15714" t="s">
        <v>3248</v>
      </c>
      <c r="G15714" t="s">
        <v>7590</v>
      </c>
      <c r="H15714" t="s">
        <v>21</v>
      </c>
      <c r="I15714" t="s">
        <v>30</v>
      </c>
      <c r="J15714" t="s">
        <v>7589</v>
      </c>
      <c r="K15714" s="2">
        <v>80204950</v>
      </c>
      <c r="L15714" t="s">
        <v>38</v>
      </c>
      <c r="M15714" t="s">
        <v>4511</v>
      </c>
      <c r="N15714" s="1" t="s">
        <v>246</v>
      </c>
    </row>
    <row r="15715" spans="1:14" x14ac:dyDescent="0.25">
      <c r="A15715" s="2">
        <v>51603</v>
      </c>
      <c r="B15715" s="3" t="s">
        <v>7588</v>
      </c>
      <c r="C15715" s="4">
        <f>+WEEKNUM(B15715)</f>
        <v>6</v>
      </c>
      <c r="D15715" s="4">
        <f>+MONTH(Tabla4[[#This Row],[FECHA]])</f>
        <v>2</v>
      </c>
      <c r="E15715" s="4">
        <f>+YEAR(B15715)</f>
        <v>2025</v>
      </c>
      <c r="F15715" t="s">
        <v>3255</v>
      </c>
      <c r="H15715" t="s">
        <v>21</v>
      </c>
      <c r="I15715" t="s">
        <v>16</v>
      </c>
      <c r="J15715" t="s">
        <v>687</v>
      </c>
      <c r="K15715" s="2">
        <v>1037634553</v>
      </c>
      <c r="L15715" t="s">
        <v>55</v>
      </c>
      <c r="M15715" t="s">
        <v>4511</v>
      </c>
      <c r="N15715" s="1" t="s">
        <v>246</v>
      </c>
    </row>
    <row r="15716" spans="1:14" x14ac:dyDescent="0.25">
      <c r="A15716" s="2">
        <v>51604</v>
      </c>
      <c r="B15716" s="3" t="s">
        <v>7587</v>
      </c>
      <c r="C15716" s="4">
        <f>+WEEKNUM(B15716)</f>
        <v>6</v>
      </c>
      <c r="D15716" s="4">
        <f>+MONTH(Tabla4[[#This Row],[FECHA]])</f>
        <v>2</v>
      </c>
      <c r="E15716" s="4">
        <f>+YEAR(B15716)</f>
        <v>2025</v>
      </c>
      <c r="F15716" t="s">
        <v>3248</v>
      </c>
      <c r="H15716" t="s">
        <v>8</v>
      </c>
      <c r="I15716" t="s">
        <v>30</v>
      </c>
      <c r="J15716" t="s">
        <v>7542</v>
      </c>
      <c r="K15716" s="2">
        <v>1015393910</v>
      </c>
      <c r="L15716" t="s">
        <v>58</v>
      </c>
      <c r="M15716" t="s">
        <v>4511</v>
      </c>
      <c r="N15716" s="1" t="s">
        <v>246</v>
      </c>
    </row>
    <row r="15717" spans="1:14" x14ac:dyDescent="0.25">
      <c r="A15717" s="2">
        <v>51606</v>
      </c>
      <c r="B15717" s="3" t="s">
        <v>7586</v>
      </c>
      <c r="C15717" s="4">
        <f>+WEEKNUM(B15717)</f>
        <v>6</v>
      </c>
      <c r="D15717" s="4">
        <f>+MONTH(Tabla4[[#This Row],[FECHA]])</f>
        <v>2</v>
      </c>
      <c r="E15717" s="4">
        <f>+YEAR(B15717)</f>
        <v>2025</v>
      </c>
      <c r="F15717" t="s">
        <v>3371</v>
      </c>
      <c r="H15717" t="s">
        <v>3</v>
      </c>
      <c r="I15717" t="s">
        <v>16</v>
      </c>
      <c r="J15717" t="s">
        <v>7585</v>
      </c>
      <c r="K15717" s="2">
        <v>1031804302</v>
      </c>
      <c r="L15717" t="s">
        <v>1</v>
      </c>
      <c r="N15717" s="1" t="s">
        <v>246</v>
      </c>
    </row>
    <row r="15718" spans="1:14" x14ac:dyDescent="0.25">
      <c r="A15718" s="2">
        <v>51616</v>
      </c>
      <c r="B15718" s="3" t="s">
        <v>7584</v>
      </c>
      <c r="C15718" s="4">
        <f>+WEEKNUM(B15718)</f>
        <v>6</v>
      </c>
      <c r="D15718" s="4">
        <f>+MONTH(Tabla4[[#This Row],[FECHA]])</f>
        <v>2</v>
      </c>
      <c r="E15718" s="4">
        <f>+YEAR(B15718)</f>
        <v>2025</v>
      </c>
      <c r="F15718" t="s">
        <v>3266</v>
      </c>
      <c r="G15718" t="s">
        <v>7583</v>
      </c>
      <c r="H15718" t="s">
        <v>3803</v>
      </c>
      <c r="I15718" t="s">
        <v>16</v>
      </c>
      <c r="J15718" t="s">
        <v>7530</v>
      </c>
      <c r="K15718" s="2">
        <v>1010243240</v>
      </c>
      <c r="L15718" t="s">
        <v>38</v>
      </c>
      <c r="M15718" t="s">
        <v>4511</v>
      </c>
      <c r="N15718" s="1" t="s">
        <v>246</v>
      </c>
    </row>
    <row r="15719" spans="1:14" x14ac:dyDescent="0.25">
      <c r="A15719" s="2">
        <v>51622</v>
      </c>
      <c r="B15719" s="3" t="s">
        <v>7582</v>
      </c>
      <c r="C15719" s="4">
        <f>+WEEKNUM(B15719)</f>
        <v>6</v>
      </c>
      <c r="D15719" s="4">
        <f>+MONTH(Tabla4[[#This Row],[FECHA]])</f>
        <v>2</v>
      </c>
      <c r="E15719" s="4">
        <f>+YEAR(B15719)</f>
        <v>2025</v>
      </c>
      <c r="F15719" t="s">
        <v>3266</v>
      </c>
      <c r="G15719" t="s">
        <v>7581</v>
      </c>
      <c r="H15719" t="s">
        <v>3803</v>
      </c>
      <c r="I15719" t="s">
        <v>16</v>
      </c>
      <c r="J15719" t="s">
        <v>305</v>
      </c>
      <c r="K15719" s="2">
        <v>1015475906</v>
      </c>
      <c r="L15719" t="s">
        <v>38</v>
      </c>
      <c r="N15719" s="1" t="s">
        <v>246</v>
      </c>
    </row>
    <row r="15720" spans="1:14" x14ac:dyDescent="0.25">
      <c r="A15720" s="2">
        <v>51629</v>
      </c>
      <c r="B15720" s="3" t="s">
        <v>7580</v>
      </c>
      <c r="C15720" s="4">
        <f>+WEEKNUM(B15720)</f>
        <v>6</v>
      </c>
      <c r="D15720" s="4">
        <f>+MONTH(Tabla4[[#This Row],[FECHA]])</f>
        <v>2</v>
      </c>
      <c r="E15720" s="4">
        <f>+YEAR(B15720)</f>
        <v>2025</v>
      </c>
      <c r="F15720" t="s">
        <v>3266</v>
      </c>
      <c r="G15720" t="s">
        <v>7579</v>
      </c>
      <c r="H15720" t="s">
        <v>3118</v>
      </c>
      <c r="I15720" t="s">
        <v>47</v>
      </c>
      <c r="J15720" t="s">
        <v>4966</v>
      </c>
      <c r="K15720" s="2">
        <v>80541055</v>
      </c>
      <c r="L15720" t="s">
        <v>38</v>
      </c>
      <c r="M15720" t="s">
        <v>4511</v>
      </c>
      <c r="N15720" s="1" t="s">
        <v>246</v>
      </c>
    </row>
    <row r="15721" spans="1:14" x14ac:dyDescent="0.25">
      <c r="A15721" s="2">
        <v>51643</v>
      </c>
      <c r="B15721" s="3" t="s">
        <v>7578</v>
      </c>
      <c r="C15721" s="4">
        <f>+WEEKNUM(B15721)</f>
        <v>6</v>
      </c>
      <c r="D15721" s="4">
        <f>+MONTH(Tabla4[[#This Row],[FECHA]])</f>
        <v>2</v>
      </c>
      <c r="E15721" s="4">
        <f>+YEAR(B15721)</f>
        <v>2025</v>
      </c>
      <c r="F15721" t="s">
        <v>3255</v>
      </c>
      <c r="H15721" t="s">
        <v>8</v>
      </c>
      <c r="I15721" t="s">
        <v>33</v>
      </c>
      <c r="J15721" t="s">
        <v>7577</v>
      </c>
      <c r="K15721" s="2">
        <v>79487399</v>
      </c>
      <c r="L15721" t="s">
        <v>1</v>
      </c>
      <c r="N15721" s="1" t="s">
        <v>246</v>
      </c>
    </row>
    <row r="15722" spans="1:14" x14ac:dyDescent="0.25">
      <c r="A15722" s="2">
        <v>51685</v>
      </c>
      <c r="B15722" s="3" t="s">
        <v>7576</v>
      </c>
      <c r="C15722" s="4">
        <f>+WEEKNUM(B15722)</f>
        <v>6</v>
      </c>
      <c r="D15722" s="4">
        <f>+MONTH(Tabla4[[#This Row],[FECHA]])</f>
        <v>2</v>
      </c>
      <c r="E15722" s="4">
        <f>+YEAR(B15722)</f>
        <v>2025</v>
      </c>
      <c r="F15722" t="s">
        <v>3371</v>
      </c>
      <c r="H15722" t="s">
        <v>3</v>
      </c>
      <c r="I15722" t="s">
        <v>16</v>
      </c>
      <c r="J15722" t="s">
        <v>7575</v>
      </c>
      <c r="K15722" s="2">
        <v>1057585696</v>
      </c>
      <c r="L15722" t="s">
        <v>1</v>
      </c>
      <c r="N15722" s="1" t="s">
        <v>246</v>
      </c>
    </row>
    <row r="15723" spans="1:14" x14ac:dyDescent="0.25">
      <c r="A15723" s="2">
        <v>51722</v>
      </c>
      <c r="B15723" s="3" t="s">
        <v>7574</v>
      </c>
      <c r="C15723" s="4">
        <f>+WEEKNUM(B15723)</f>
        <v>6</v>
      </c>
      <c r="D15723" s="4">
        <f>+MONTH(Tabla4[[#This Row],[FECHA]])</f>
        <v>2</v>
      </c>
      <c r="E15723" s="4">
        <f>+YEAR(B15723)</f>
        <v>2025</v>
      </c>
      <c r="F15723" t="s">
        <v>3371</v>
      </c>
      <c r="H15723" t="s">
        <v>3</v>
      </c>
      <c r="I15723" t="s">
        <v>30</v>
      </c>
      <c r="J15723" t="s">
        <v>7573</v>
      </c>
      <c r="K15723" s="2">
        <v>1013580347</v>
      </c>
      <c r="L15723" t="s">
        <v>1</v>
      </c>
      <c r="N15723" s="1" t="s">
        <v>246</v>
      </c>
    </row>
    <row r="15724" spans="1:14" x14ac:dyDescent="0.25">
      <c r="A15724" s="2">
        <v>51727</v>
      </c>
      <c r="B15724" s="3" t="s">
        <v>7572</v>
      </c>
      <c r="C15724" s="4">
        <f>+WEEKNUM(B15724)</f>
        <v>6</v>
      </c>
      <c r="D15724" s="4">
        <f>+MONTH(Tabla4[[#This Row],[FECHA]])</f>
        <v>2</v>
      </c>
      <c r="E15724" s="4">
        <f>+YEAR(B15724)</f>
        <v>2025</v>
      </c>
      <c r="F15724" t="s">
        <v>3371</v>
      </c>
      <c r="H15724" t="s">
        <v>3</v>
      </c>
      <c r="I15724" t="s">
        <v>30</v>
      </c>
      <c r="J15724" t="s">
        <v>7571</v>
      </c>
      <c r="K15724" s="2">
        <v>1015457863</v>
      </c>
      <c r="L15724" t="s">
        <v>1</v>
      </c>
      <c r="N15724" s="1" t="s">
        <v>246</v>
      </c>
    </row>
    <row r="15725" spans="1:14" x14ac:dyDescent="0.25">
      <c r="A15725" s="2">
        <v>51729</v>
      </c>
      <c r="B15725" s="3" t="s">
        <v>7570</v>
      </c>
      <c r="C15725" s="4">
        <f>+WEEKNUM(B15725)</f>
        <v>6</v>
      </c>
      <c r="D15725" s="4">
        <f>+MONTH(Tabla4[[#This Row],[FECHA]])</f>
        <v>2</v>
      </c>
      <c r="E15725" s="4">
        <f>+YEAR(B15725)</f>
        <v>2025</v>
      </c>
      <c r="F15725" t="s">
        <v>3239</v>
      </c>
      <c r="G15725" t="s">
        <v>7569</v>
      </c>
      <c r="H15725" t="s">
        <v>3118</v>
      </c>
      <c r="I15725" t="s">
        <v>30</v>
      </c>
      <c r="J15725" t="s">
        <v>7568</v>
      </c>
      <c r="K15725" s="2">
        <v>38284111</v>
      </c>
      <c r="L15725" t="s">
        <v>38</v>
      </c>
      <c r="M15725" t="s">
        <v>4511</v>
      </c>
      <c r="N15725" s="1" t="s">
        <v>246</v>
      </c>
    </row>
    <row r="15726" spans="1:14" x14ac:dyDescent="0.25">
      <c r="A15726" s="2">
        <v>51734</v>
      </c>
      <c r="B15726" s="3" t="s">
        <v>7567</v>
      </c>
      <c r="C15726" s="4">
        <f>+WEEKNUM(B15726)</f>
        <v>6</v>
      </c>
      <c r="D15726" s="4">
        <f>+MONTH(Tabla4[[#This Row],[FECHA]])</f>
        <v>2</v>
      </c>
      <c r="E15726" s="4">
        <f>+YEAR(B15726)</f>
        <v>2025</v>
      </c>
      <c r="F15726" t="s">
        <v>3255</v>
      </c>
      <c r="H15726" t="s">
        <v>8</v>
      </c>
      <c r="I15726" t="s">
        <v>130</v>
      </c>
      <c r="J15726" t="s">
        <v>2820</v>
      </c>
      <c r="K15726" s="2">
        <v>1030651196</v>
      </c>
      <c r="L15726" t="s">
        <v>198</v>
      </c>
      <c r="M15726" t="s">
        <v>4511</v>
      </c>
      <c r="N15726" s="1" t="s">
        <v>246</v>
      </c>
    </row>
    <row r="15727" spans="1:14" x14ac:dyDescent="0.25">
      <c r="A15727" s="2">
        <v>51739</v>
      </c>
      <c r="B15727" s="3" t="s">
        <v>7566</v>
      </c>
      <c r="C15727" s="4">
        <f>+WEEKNUM(B15727)</f>
        <v>6</v>
      </c>
      <c r="D15727" s="4">
        <f>+MONTH(Tabla4[[#This Row],[FECHA]])</f>
        <v>2</v>
      </c>
      <c r="E15727" s="4">
        <f>+YEAR(B15727)</f>
        <v>2025</v>
      </c>
      <c r="F15727" t="s">
        <v>3371</v>
      </c>
      <c r="H15727" t="s">
        <v>21</v>
      </c>
      <c r="I15727" t="s">
        <v>30</v>
      </c>
      <c r="J15727" t="s">
        <v>7565</v>
      </c>
      <c r="K15727" s="2">
        <v>1075273418</v>
      </c>
      <c r="L15727" t="s">
        <v>1</v>
      </c>
      <c r="N15727" s="1" t="s">
        <v>246</v>
      </c>
    </row>
    <row r="15728" spans="1:14" x14ac:dyDescent="0.25">
      <c r="A15728" s="2">
        <v>51747</v>
      </c>
      <c r="B15728" s="3" t="s">
        <v>7564</v>
      </c>
      <c r="C15728" s="4">
        <f>+WEEKNUM(B15728)</f>
        <v>6</v>
      </c>
      <c r="D15728" s="4">
        <f>+MONTH(Tabla4[[#This Row],[FECHA]])</f>
        <v>2</v>
      </c>
      <c r="E15728" s="4">
        <f>+YEAR(B15728)</f>
        <v>2025</v>
      </c>
      <c r="F15728" t="s">
        <v>3371</v>
      </c>
      <c r="H15728" t="s">
        <v>3</v>
      </c>
      <c r="I15728" t="s">
        <v>47</v>
      </c>
      <c r="J15728" t="s">
        <v>7563</v>
      </c>
      <c r="K15728" s="2">
        <v>1012330679</v>
      </c>
      <c r="L15728" t="s">
        <v>1</v>
      </c>
      <c r="N15728" s="1" t="s">
        <v>246</v>
      </c>
    </row>
    <row r="15729" spans="1:14" x14ac:dyDescent="0.25">
      <c r="A15729" s="2">
        <v>51751</v>
      </c>
      <c r="B15729" s="3" t="s">
        <v>7562</v>
      </c>
      <c r="C15729" s="4">
        <f>+WEEKNUM(B15729)</f>
        <v>6</v>
      </c>
      <c r="D15729" s="4">
        <f>+MONTH(Tabla4[[#This Row],[FECHA]])</f>
        <v>2</v>
      </c>
      <c r="E15729" s="4">
        <f>+YEAR(B15729)</f>
        <v>2025</v>
      </c>
      <c r="F15729" t="s">
        <v>3248</v>
      </c>
      <c r="G15729" t="s">
        <v>7561</v>
      </c>
      <c r="H15729" t="s">
        <v>3118</v>
      </c>
      <c r="I15729" t="s">
        <v>16</v>
      </c>
      <c r="J15729" t="s">
        <v>7560</v>
      </c>
      <c r="K15729" s="2">
        <v>1014308901</v>
      </c>
      <c r="L15729" t="s">
        <v>38</v>
      </c>
      <c r="M15729" t="s">
        <v>4511</v>
      </c>
      <c r="N15729" s="1" t="s">
        <v>246</v>
      </c>
    </row>
    <row r="15730" spans="1:14" x14ac:dyDescent="0.25">
      <c r="A15730" s="2">
        <v>51755</v>
      </c>
      <c r="B15730" s="3" t="s">
        <v>7559</v>
      </c>
      <c r="C15730" s="4">
        <f>+WEEKNUM(B15730)</f>
        <v>6</v>
      </c>
      <c r="D15730" s="4">
        <f>+MONTH(Tabla4[[#This Row],[FECHA]])</f>
        <v>2</v>
      </c>
      <c r="E15730" s="4">
        <f>+YEAR(B15730)</f>
        <v>2025</v>
      </c>
      <c r="F15730" t="s">
        <v>3239</v>
      </c>
      <c r="G15730" t="s">
        <v>7558</v>
      </c>
      <c r="H15730" t="s">
        <v>3118</v>
      </c>
      <c r="I15730" t="s">
        <v>16</v>
      </c>
      <c r="J15730" t="s">
        <v>7557</v>
      </c>
      <c r="K15730" s="2">
        <v>1014860729</v>
      </c>
      <c r="L15730" t="s">
        <v>38</v>
      </c>
      <c r="M15730" t="s">
        <v>4511</v>
      </c>
      <c r="N15730" s="1" t="s">
        <v>246</v>
      </c>
    </row>
    <row r="15731" spans="1:14" x14ac:dyDescent="0.25">
      <c r="A15731" s="2">
        <v>51766</v>
      </c>
      <c r="B15731" s="3" t="s">
        <v>7556</v>
      </c>
      <c r="C15731" s="4">
        <f>+WEEKNUM(B15731)</f>
        <v>6</v>
      </c>
      <c r="D15731" s="4">
        <f>+MONTH(Tabla4[[#This Row],[FECHA]])</f>
        <v>2</v>
      </c>
      <c r="E15731" s="4">
        <f>+YEAR(B15731)</f>
        <v>2025</v>
      </c>
      <c r="F15731" t="s">
        <v>3371</v>
      </c>
      <c r="H15731" t="s">
        <v>3</v>
      </c>
      <c r="I15731" t="s">
        <v>33</v>
      </c>
      <c r="J15731" t="s">
        <v>7555</v>
      </c>
      <c r="K15731" s="2">
        <v>80054087</v>
      </c>
      <c r="L15731" t="s">
        <v>1</v>
      </c>
      <c r="N15731" s="1" t="s">
        <v>246</v>
      </c>
    </row>
    <row r="15732" spans="1:14" x14ac:dyDescent="0.25">
      <c r="A15732" s="2">
        <v>51769</v>
      </c>
      <c r="B15732" s="3" t="s">
        <v>7554</v>
      </c>
      <c r="C15732" s="4">
        <f>+WEEKNUM(B15732)</f>
        <v>6</v>
      </c>
      <c r="D15732" s="4">
        <f>+MONTH(Tabla4[[#This Row],[FECHA]])</f>
        <v>2</v>
      </c>
      <c r="E15732" s="4">
        <f>+YEAR(B15732)</f>
        <v>2025</v>
      </c>
      <c r="F15732" t="s">
        <v>3239</v>
      </c>
      <c r="H15732" t="s">
        <v>8</v>
      </c>
      <c r="I15732" t="s">
        <v>33</v>
      </c>
      <c r="J15732" t="s">
        <v>7553</v>
      </c>
      <c r="K15732" s="2">
        <v>1016019523</v>
      </c>
      <c r="L15732" t="s">
        <v>58</v>
      </c>
      <c r="M15732" t="s">
        <v>4511</v>
      </c>
      <c r="N15732" s="1" t="s">
        <v>246</v>
      </c>
    </row>
    <row r="15733" spans="1:14" x14ac:dyDescent="0.25">
      <c r="A15733" s="2">
        <v>51770</v>
      </c>
      <c r="B15733" s="3" t="s">
        <v>7552</v>
      </c>
      <c r="C15733" s="4">
        <f>+WEEKNUM(B15733)</f>
        <v>6</v>
      </c>
      <c r="D15733" s="4">
        <f>+MONTH(Tabla4[[#This Row],[FECHA]])</f>
        <v>2</v>
      </c>
      <c r="E15733" s="4">
        <f>+YEAR(B15733)</f>
        <v>2025</v>
      </c>
      <c r="F15733" t="s">
        <v>3239</v>
      </c>
      <c r="H15733" t="s">
        <v>3118</v>
      </c>
      <c r="I15733" t="s">
        <v>16</v>
      </c>
      <c r="J15733" t="s">
        <v>7551</v>
      </c>
      <c r="K15733" s="2">
        <v>17356771</v>
      </c>
      <c r="L15733" t="s">
        <v>55</v>
      </c>
      <c r="M15733" t="s">
        <v>4511</v>
      </c>
      <c r="N15733" s="1" t="s">
        <v>246</v>
      </c>
    </row>
    <row r="15734" spans="1:14" x14ac:dyDescent="0.25">
      <c r="A15734" s="2">
        <v>50829</v>
      </c>
      <c r="B15734" s="3" t="s">
        <v>7550</v>
      </c>
      <c r="C15734" s="4">
        <f>+WEEKNUM(B15734)</f>
        <v>5</v>
      </c>
      <c r="D15734" s="4">
        <f>+MONTH(Tabla4[[#This Row],[FECHA]])</f>
        <v>1</v>
      </c>
      <c r="E15734" s="4">
        <f>+YEAR(B15734)</f>
        <v>2025</v>
      </c>
      <c r="F15734" t="s">
        <v>3201</v>
      </c>
      <c r="G15734" t="s">
        <v>7549</v>
      </c>
      <c r="H15734" t="s">
        <v>3</v>
      </c>
      <c r="I15734" t="s">
        <v>16</v>
      </c>
      <c r="J15734" t="s">
        <v>7548</v>
      </c>
      <c r="K15734" s="2">
        <v>1014260188</v>
      </c>
      <c r="L15734" t="s">
        <v>38</v>
      </c>
      <c r="M15734" t="s">
        <v>4511</v>
      </c>
      <c r="N15734" s="1" t="s">
        <v>246</v>
      </c>
    </row>
    <row r="15735" spans="1:14" x14ac:dyDescent="0.25">
      <c r="A15735" s="2">
        <v>50851</v>
      </c>
      <c r="B15735" s="3" t="s">
        <v>7547</v>
      </c>
      <c r="C15735" s="4">
        <f>+WEEKNUM(B15735)</f>
        <v>5</v>
      </c>
      <c r="D15735" s="4">
        <f>+MONTH(Tabla4[[#This Row],[FECHA]])</f>
        <v>1</v>
      </c>
      <c r="E15735" s="4">
        <f>+YEAR(B15735)</f>
        <v>2025</v>
      </c>
      <c r="F15735" t="s">
        <v>7546</v>
      </c>
      <c r="G15735" t="s">
        <v>7545</v>
      </c>
      <c r="H15735" t="s">
        <v>3118</v>
      </c>
      <c r="I15735" t="s">
        <v>30</v>
      </c>
      <c r="J15735" t="s">
        <v>5564</v>
      </c>
      <c r="K15735" s="2">
        <v>1014242209</v>
      </c>
      <c r="L15735" t="s">
        <v>38</v>
      </c>
      <c r="M15735" t="s">
        <v>4511</v>
      </c>
      <c r="N15735" s="1" t="s">
        <v>246</v>
      </c>
    </row>
    <row r="15736" spans="1:14" x14ac:dyDescent="0.25">
      <c r="A15736" s="2">
        <v>50873</v>
      </c>
      <c r="B15736" s="3" t="s">
        <v>7544</v>
      </c>
      <c r="C15736" s="4">
        <f>+WEEKNUM(B15736)</f>
        <v>5</v>
      </c>
      <c r="D15736" s="4">
        <f>+MONTH(Tabla4[[#This Row],[FECHA]])</f>
        <v>1</v>
      </c>
      <c r="E15736" s="4">
        <f>+YEAR(B15736)</f>
        <v>2025</v>
      </c>
      <c r="F15736" t="s">
        <v>3214</v>
      </c>
      <c r="G15736" t="s">
        <v>7543</v>
      </c>
      <c r="H15736" t="s">
        <v>21</v>
      </c>
      <c r="I15736" t="s">
        <v>30</v>
      </c>
      <c r="J15736" t="s">
        <v>7542</v>
      </c>
      <c r="K15736" s="2">
        <v>1015393910</v>
      </c>
      <c r="L15736" t="s">
        <v>38</v>
      </c>
      <c r="M15736" t="s">
        <v>4511</v>
      </c>
      <c r="N15736" s="1" t="s">
        <v>246</v>
      </c>
    </row>
    <row r="15737" spans="1:14" x14ac:dyDescent="0.25">
      <c r="A15737" s="2">
        <v>50916</v>
      </c>
      <c r="B15737" s="3" t="s">
        <v>7541</v>
      </c>
      <c r="C15737" s="4">
        <f>+WEEKNUM(B15737)</f>
        <v>5</v>
      </c>
      <c r="D15737" s="4">
        <f>+MONTH(Tabla4[[#This Row],[FECHA]])</f>
        <v>1</v>
      </c>
      <c r="E15737" s="4">
        <f>+YEAR(B15737)</f>
        <v>2025</v>
      </c>
      <c r="F15737" t="s">
        <v>3201</v>
      </c>
      <c r="G15737" t="s">
        <v>7540</v>
      </c>
      <c r="H15737" t="s">
        <v>3</v>
      </c>
      <c r="I15737" t="s">
        <v>130</v>
      </c>
      <c r="J15737" t="s">
        <v>711</v>
      </c>
      <c r="K15737" s="2">
        <v>32763003</v>
      </c>
      <c r="L15737" t="s">
        <v>38</v>
      </c>
      <c r="M15737" t="s">
        <v>4511</v>
      </c>
      <c r="N15737" s="1" t="s">
        <v>246</v>
      </c>
    </row>
    <row r="15738" spans="1:14" x14ac:dyDescent="0.25">
      <c r="A15738" s="2">
        <v>50929</v>
      </c>
      <c r="B15738" s="3" t="s">
        <v>7539</v>
      </c>
      <c r="C15738" s="4">
        <f>+WEEKNUM(B15738)</f>
        <v>5</v>
      </c>
      <c r="D15738" s="4">
        <f>+MONTH(Tabla4[[#This Row],[FECHA]])</f>
        <v>1</v>
      </c>
      <c r="E15738" s="4">
        <f>+YEAR(B15738)</f>
        <v>2025</v>
      </c>
      <c r="F15738" t="s">
        <v>3214</v>
      </c>
      <c r="H15738" t="s">
        <v>21</v>
      </c>
      <c r="I15738" t="s">
        <v>16</v>
      </c>
      <c r="J15738" t="s">
        <v>7538</v>
      </c>
      <c r="K15738" s="2">
        <v>79836245</v>
      </c>
      <c r="L15738" t="s">
        <v>55</v>
      </c>
      <c r="M15738" t="s">
        <v>4511</v>
      </c>
      <c r="N15738" s="1" t="s">
        <v>246</v>
      </c>
    </row>
    <row r="15739" spans="1:14" x14ac:dyDescent="0.25">
      <c r="A15739" s="2">
        <v>50961</v>
      </c>
      <c r="B15739" s="3" t="s">
        <v>7537</v>
      </c>
      <c r="C15739" s="4">
        <f>+WEEKNUM(B15739)</f>
        <v>5</v>
      </c>
      <c r="D15739" s="4">
        <f>+MONTH(Tabla4[[#This Row],[FECHA]])</f>
        <v>1</v>
      </c>
      <c r="E15739" s="4">
        <f>+YEAR(B15739)</f>
        <v>2025</v>
      </c>
      <c r="F15739" t="s">
        <v>3218</v>
      </c>
      <c r="H15739" t="s">
        <v>3</v>
      </c>
      <c r="I15739" t="s">
        <v>16</v>
      </c>
      <c r="J15739" t="s">
        <v>7536</v>
      </c>
      <c r="K15739" s="2">
        <v>1126809645</v>
      </c>
      <c r="L15739" t="s">
        <v>58</v>
      </c>
      <c r="M15739" t="s">
        <v>4511</v>
      </c>
      <c r="N15739" s="1" t="s">
        <v>246</v>
      </c>
    </row>
    <row r="15740" spans="1:14" x14ac:dyDescent="0.25">
      <c r="A15740" s="2">
        <v>50972</v>
      </c>
      <c r="B15740" s="3" t="s">
        <v>7535</v>
      </c>
      <c r="C15740" s="4">
        <f>+WEEKNUM(B15740)</f>
        <v>5</v>
      </c>
      <c r="D15740" s="4">
        <f>+MONTH(Tabla4[[#This Row],[FECHA]])</f>
        <v>1</v>
      </c>
      <c r="E15740" s="4">
        <f>+YEAR(B15740)</f>
        <v>2025</v>
      </c>
      <c r="F15740" t="s">
        <v>3233</v>
      </c>
      <c r="G15740" t="s">
        <v>7534</v>
      </c>
      <c r="H15740" t="s">
        <v>3118</v>
      </c>
      <c r="I15740" t="s">
        <v>16</v>
      </c>
      <c r="J15740" t="s">
        <v>7533</v>
      </c>
      <c r="K15740" s="2">
        <v>1010190138</v>
      </c>
      <c r="L15740" t="s">
        <v>38</v>
      </c>
      <c r="M15740" t="s">
        <v>4511</v>
      </c>
      <c r="N15740" s="1" t="s">
        <v>246</v>
      </c>
    </row>
    <row r="15741" spans="1:14" x14ac:dyDescent="0.25">
      <c r="A15741" s="2">
        <v>50989</v>
      </c>
      <c r="B15741" s="3" t="s">
        <v>7532</v>
      </c>
      <c r="C15741" s="4">
        <f>+WEEKNUM(B15741)</f>
        <v>5</v>
      </c>
      <c r="D15741" s="4">
        <f>+MONTH(Tabla4[[#This Row],[FECHA]])</f>
        <v>1</v>
      </c>
      <c r="E15741" s="4">
        <f>+YEAR(B15741)</f>
        <v>2025</v>
      </c>
      <c r="F15741" t="s">
        <v>7524</v>
      </c>
      <c r="G15741" t="s">
        <v>7531</v>
      </c>
      <c r="H15741" t="s">
        <v>3118</v>
      </c>
      <c r="I15741" t="s">
        <v>16</v>
      </c>
      <c r="J15741" t="s">
        <v>7530</v>
      </c>
      <c r="K15741" s="2">
        <v>1010243240</v>
      </c>
      <c r="L15741" t="s">
        <v>38</v>
      </c>
      <c r="M15741" t="s">
        <v>4511</v>
      </c>
      <c r="N15741" s="1" t="s">
        <v>246</v>
      </c>
    </row>
    <row r="15742" spans="1:14" x14ac:dyDescent="0.25">
      <c r="A15742" s="2">
        <v>50991</v>
      </c>
      <c r="B15742" s="3" t="s">
        <v>7529</v>
      </c>
      <c r="C15742" s="4">
        <f>+WEEKNUM(B15742)</f>
        <v>5</v>
      </c>
      <c r="D15742" s="4">
        <f>+MONTH(Tabla4[[#This Row],[FECHA]])</f>
        <v>1</v>
      </c>
      <c r="E15742" s="4">
        <f>+YEAR(B15742)</f>
        <v>2025</v>
      </c>
      <c r="F15742" t="s">
        <v>3208</v>
      </c>
      <c r="H15742" t="s">
        <v>3</v>
      </c>
      <c r="I15742" t="s">
        <v>130</v>
      </c>
      <c r="J15742" t="s">
        <v>7528</v>
      </c>
      <c r="K15742" s="2">
        <v>16075639</v>
      </c>
      <c r="L15742" t="s">
        <v>256</v>
      </c>
      <c r="M15742" t="s">
        <v>4511</v>
      </c>
      <c r="N15742" s="1" t="s">
        <v>246</v>
      </c>
    </row>
    <row r="15743" spans="1:14" x14ac:dyDescent="0.25">
      <c r="A15743" s="2">
        <v>50994</v>
      </c>
      <c r="B15743" s="3" t="s">
        <v>7527</v>
      </c>
      <c r="C15743" s="4">
        <f>+WEEKNUM(B15743)</f>
        <v>5</v>
      </c>
      <c r="D15743" s="4">
        <f>+MONTH(Tabla4[[#This Row],[FECHA]])</f>
        <v>1</v>
      </c>
      <c r="E15743" s="4">
        <f>+YEAR(B15743)</f>
        <v>2025</v>
      </c>
      <c r="F15743" t="s">
        <v>3208</v>
      </c>
      <c r="H15743" t="s">
        <v>21</v>
      </c>
      <c r="I15743" t="s">
        <v>33</v>
      </c>
      <c r="J15743" t="s">
        <v>7526</v>
      </c>
      <c r="K15743" s="2">
        <v>1018483759</v>
      </c>
      <c r="L15743" t="s">
        <v>76</v>
      </c>
      <c r="M15743" t="s">
        <v>4511</v>
      </c>
      <c r="N15743" s="1" t="s">
        <v>246</v>
      </c>
    </row>
    <row r="15744" spans="1:14" x14ac:dyDescent="0.25">
      <c r="A15744" s="2">
        <v>50995</v>
      </c>
      <c r="B15744" s="3" t="s">
        <v>7525</v>
      </c>
      <c r="C15744" s="4">
        <f>+WEEKNUM(B15744)</f>
        <v>5</v>
      </c>
      <c r="D15744" s="4">
        <f>+MONTH(Tabla4[[#This Row],[FECHA]])</f>
        <v>1</v>
      </c>
      <c r="E15744" s="4">
        <f>+YEAR(B15744)</f>
        <v>2025</v>
      </c>
      <c r="F15744" t="s">
        <v>7524</v>
      </c>
      <c r="G15744" t="s">
        <v>7523</v>
      </c>
      <c r="H15744" t="s">
        <v>3118</v>
      </c>
      <c r="I15744" t="s">
        <v>16</v>
      </c>
      <c r="J15744" t="s">
        <v>7522</v>
      </c>
      <c r="K15744" s="2">
        <v>107265876</v>
      </c>
      <c r="L15744" t="s">
        <v>38</v>
      </c>
      <c r="M15744" t="s">
        <v>4511</v>
      </c>
      <c r="N15744" s="1" t="s">
        <v>246</v>
      </c>
    </row>
    <row r="15745" spans="1:14" x14ac:dyDescent="0.25">
      <c r="A15745" s="2">
        <v>51019</v>
      </c>
      <c r="B15745" s="3" t="s">
        <v>7521</v>
      </c>
      <c r="C15745" s="4">
        <f>+WEEKNUM(B15745)</f>
        <v>5</v>
      </c>
      <c r="D15745" s="4">
        <f>+MONTH(Tabla4[[#This Row],[FECHA]])</f>
        <v>2</v>
      </c>
      <c r="E15745" s="4">
        <f>+YEAR(B15745)</f>
        <v>2025</v>
      </c>
      <c r="F15745" t="s">
        <v>3233</v>
      </c>
      <c r="G15745" t="s">
        <v>7520</v>
      </c>
      <c r="H15745" t="s">
        <v>3118</v>
      </c>
      <c r="I15745" t="s">
        <v>33</v>
      </c>
      <c r="J15745" t="s">
        <v>7519</v>
      </c>
      <c r="K15745" s="2">
        <v>1090374697</v>
      </c>
      <c r="L15745" t="s">
        <v>38</v>
      </c>
      <c r="M15745" t="s">
        <v>2103</v>
      </c>
      <c r="N15745" s="1" t="s">
        <v>246</v>
      </c>
    </row>
    <row r="15746" spans="1:14" x14ac:dyDescent="0.25">
      <c r="A15746" s="2">
        <v>51026</v>
      </c>
      <c r="B15746" s="3" t="s">
        <v>7518</v>
      </c>
      <c r="C15746" s="4">
        <f>+WEEKNUM(B15746)</f>
        <v>5</v>
      </c>
      <c r="D15746" s="4">
        <f>+MONTH(Tabla4[[#This Row],[FECHA]])</f>
        <v>2</v>
      </c>
      <c r="E15746" s="4">
        <f>+YEAR(B15746)</f>
        <v>2025</v>
      </c>
      <c r="F15746" t="s">
        <v>3349</v>
      </c>
      <c r="H15746" t="s">
        <v>3</v>
      </c>
      <c r="I15746" t="s">
        <v>16</v>
      </c>
      <c r="J15746" t="s">
        <v>7517</v>
      </c>
      <c r="K15746" s="2">
        <v>79490789</v>
      </c>
      <c r="L15746" t="s">
        <v>55</v>
      </c>
      <c r="M15746" t="s">
        <v>4511</v>
      </c>
      <c r="N15746" s="1" t="s">
        <v>246</v>
      </c>
    </row>
    <row r="15747" spans="1:14" x14ac:dyDescent="0.25">
      <c r="A15747" s="2">
        <v>51034</v>
      </c>
      <c r="B15747" s="3" t="s">
        <v>7516</v>
      </c>
      <c r="C15747" s="4">
        <f>+WEEKNUM(B15747)</f>
        <v>5</v>
      </c>
      <c r="D15747" s="4">
        <f>+MONTH(Tabla4[[#This Row],[FECHA]])</f>
        <v>2</v>
      </c>
      <c r="E15747" s="4">
        <f>+YEAR(B15747)</f>
        <v>2025</v>
      </c>
      <c r="F15747" t="s">
        <v>3233</v>
      </c>
      <c r="G15747" t="s">
        <v>7515</v>
      </c>
      <c r="H15747" t="s">
        <v>3118</v>
      </c>
      <c r="I15747" t="s">
        <v>16</v>
      </c>
      <c r="J15747" t="s">
        <v>2186</v>
      </c>
      <c r="K15747" s="2">
        <v>1020743342</v>
      </c>
      <c r="L15747" t="s">
        <v>38</v>
      </c>
      <c r="M15747" t="s">
        <v>4511</v>
      </c>
      <c r="N15747" s="1" t="s">
        <v>246</v>
      </c>
    </row>
    <row r="15748" spans="1:14" x14ac:dyDescent="0.25">
      <c r="A15748" s="2">
        <v>51043</v>
      </c>
      <c r="B15748" s="3" t="s">
        <v>7514</v>
      </c>
      <c r="C15748" s="4">
        <f>+WEEKNUM(B15748)</f>
        <v>5</v>
      </c>
      <c r="D15748" s="4">
        <f>+MONTH(Tabla4[[#This Row],[FECHA]])</f>
        <v>2</v>
      </c>
      <c r="E15748" s="4">
        <f>+YEAR(B15748)</f>
        <v>2025</v>
      </c>
      <c r="G15748" t="s">
        <v>7513</v>
      </c>
      <c r="H15748" t="s">
        <v>3</v>
      </c>
      <c r="I15748" t="s">
        <v>130</v>
      </c>
      <c r="J15748" t="s">
        <v>454</v>
      </c>
      <c r="K15748" s="2">
        <v>1107035992</v>
      </c>
      <c r="L15748" t="s">
        <v>38</v>
      </c>
      <c r="M15748" t="s">
        <v>4511</v>
      </c>
      <c r="N15748" s="1" t="s">
        <v>246</v>
      </c>
    </row>
    <row r="15749" spans="1:14" x14ac:dyDescent="0.25">
      <c r="A15749" s="2">
        <v>51052</v>
      </c>
      <c r="B15749" s="3" t="s">
        <v>7512</v>
      </c>
      <c r="C15749" s="4">
        <f>+WEEKNUM(B15749)</f>
        <v>5</v>
      </c>
      <c r="D15749" s="4">
        <f>+MONTH(Tabla4[[#This Row],[FECHA]])</f>
        <v>2</v>
      </c>
      <c r="E15749" s="4">
        <f>+YEAR(B15749)</f>
        <v>2025</v>
      </c>
      <c r="F15749" t="s">
        <v>3233</v>
      </c>
      <c r="G15749" t="s">
        <v>7511</v>
      </c>
      <c r="H15749" t="s">
        <v>3118</v>
      </c>
      <c r="I15749" t="s">
        <v>130</v>
      </c>
      <c r="J15749" t="s">
        <v>7510</v>
      </c>
      <c r="K15749" s="2">
        <v>1110452299</v>
      </c>
      <c r="L15749" t="s">
        <v>38</v>
      </c>
      <c r="M15749" t="s">
        <v>4511</v>
      </c>
      <c r="N15749" s="1" t="s">
        <v>246</v>
      </c>
    </row>
    <row r="15750" spans="1:14" x14ac:dyDescent="0.25">
      <c r="A15750" s="2">
        <v>51065</v>
      </c>
      <c r="B15750" s="3" t="s">
        <v>7509</v>
      </c>
      <c r="C15750" s="4">
        <f>+WEEKNUM(B15750)</f>
        <v>5</v>
      </c>
      <c r="D15750" s="4">
        <f>+MONTH(Tabla4[[#This Row],[FECHA]])</f>
        <v>2</v>
      </c>
      <c r="E15750" s="4">
        <f>+YEAR(B15750)</f>
        <v>2025</v>
      </c>
      <c r="F15750" t="s">
        <v>3201</v>
      </c>
      <c r="G15750" t="s">
        <v>7508</v>
      </c>
      <c r="H15750" t="s">
        <v>21</v>
      </c>
      <c r="I15750" t="s">
        <v>130</v>
      </c>
      <c r="J15750" t="s">
        <v>542</v>
      </c>
      <c r="K15750" s="2">
        <v>1090471931</v>
      </c>
      <c r="L15750" t="s">
        <v>38</v>
      </c>
      <c r="M15750" t="s">
        <v>4511</v>
      </c>
      <c r="N15750" s="1" t="s">
        <v>246</v>
      </c>
    </row>
    <row r="15751" spans="1:14" x14ac:dyDescent="0.25">
      <c r="A15751" s="2">
        <v>51067</v>
      </c>
      <c r="B15751" s="3" t="s">
        <v>7507</v>
      </c>
      <c r="C15751" s="4">
        <f>+WEEKNUM(B15751)</f>
        <v>5</v>
      </c>
      <c r="D15751" s="4">
        <f>+MONTH(Tabla4[[#This Row],[FECHA]])</f>
        <v>2</v>
      </c>
      <c r="E15751" s="4">
        <f>+YEAR(B15751)</f>
        <v>2025</v>
      </c>
      <c r="F15751" t="s">
        <v>3208</v>
      </c>
      <c r="G15751" t="s">
        <v>7506</v>
      </c>
      <c r="H15751" t="s">
        <v>3</v>
      </c>
      <c r="I15751" t="s">
        <v>16</v>
      </c>
      <c r="J15751" t="s">
        <v>7505</v>
      </c>
      <c r="K15751" s="2">
        <v>79897775</v>
      </c>
      <c r="L15751" t="s">
        <v>38</v>
      </c>
      <c r="M15751" t="s">
        <v>4511</v>
      </c>
      <c r="N15751" s="1" t="s">
        <v>246</v>
      </c>
    </row>
    <row r="15752" spans="1:14" x14ac:dyDescent="0.25">
      <c r="A15752" s="2">
        <v>51081</v>
      </c>
      <c r="B15752" s="3" t="s">
        <v>7504</v>
      </c>
      <c r="C15752" s="4">
        <f>+WEEKNUM(B15752)</f>
        <v>5</v>
      </c>
      <c r="D15752" s="4">
        <f>+MONTH(Tabla4[[#This Row],[FECHA]])</f>
        <v>2</v>
      </c>
      <c r="E15752" s="4">
        <f>+YEAR(B15752)</f>
        <v>2025</v>
      </c>
      <c r="F15752" t="s">
        <v>3208</v>
      </c>
      <c r="H15752" t="s">
        <v>3</v>
      </c>
      <c r="I15752" t="s">
        <v>16</v>
      </c>
      <c r="J15752" t="s">
        <v>7503</v>
      </c>
      <c r="K15752" s="2">
        <v>79875863</v>
      </c>
      <c r="L15752" t="s">
        <v>55</v>
      </c>
      <c r="M15752" t="s">
        <v>4511</v>
      </c>
      <c r="N15752" s="1" t="s">
        <v>246</v>
      </c>
    </row>
    <row r="15753" spans="1:14" x14ac:dyDescent="0.25">
      <c r="A15753" s="2">
        <v>67048</v>
      </c>
      <c r="B15753" s="3" t="s">
        <v>7502</v>
      </c>
      <c r="C15753" s="4">
        <f>+WEEKNUM(Tabla4[[#This Row],[FECHA]])</f>
        <v>34</v>
      </c>
      <c r="D15753" s="4">
        <f>+MONTH(Tabla4[[#This Row],[FECHA]])</f>
        <v>8</v>
      </c>
      <c r="E15753" s="4">
        <f>+YEAR(B15753)</f>
        <v>2025</v>
      </c>
      <c r="F15753" t="s">
        <v>7498</v>
      </c>
      <c r="G15753" t="s">
        <v>7501</v>
      </c>
      <c r="H15753" t="s">
        <v>3</v>
      </c>
      <c r="I15753" s="2">
        <v>800</v>
      </c>
      <c r="J15753" t="s">
        <v>7500</v>
      </c>
      <c r="K15753" s="2">
        <v>1128449122</v>
      </c>
      <c r="L15753" t="s">
        <v>38</v>
      </c>
      <c r="M15753" t="s">
        <v>37</v>
      </c>
      <c r="N15753" s="1" t="s">
        <v>0</v>
      </c>
    </row>
    <row r="15754" spans="1:14" x14ac:dyDescent="0.25">
      <c r="A15754" s="2">
        <v>67066</v>
      </c>
      <c r="B15754" s="3" t="s">
        <v>7499</v>
      </c>
      <c r="C15754" s="4">
        <f>+WEEKNUM(Tabla4[[#This Row],[FECHA]])</f>
        <v>34</v>
      </c>
      <c r="D15754" s="4">
        <f>+MONTH(Tabla4[[#This Row],[FECHA]])</f>
        <v>8</v>
      </c>
      <c r="E15754" s="4">
        <f>+YEAR(B15754)</f>
        <v>2025</v>
      </c>
      <c r="F15754" t="s">
        <v>7498</v>
      </c>
      <c r="G15754" t="s">
        <v>7497</v>
      </c>
      <c r="H15754" t="s">
        <v>3</v>
      </c>
      <c r="I15754" s="2">
        <v>350</v>
      </c>
      <c r="J15754" t="s">
        <v>201</v>
      </c>
      <c r="K15754" s="2">
        <v>1000438030</v>
      </c>
      <c r="L15754" t="s">
        <v>38</v>
      </c>
      <c r="M15754" t="s">
        <v>4496</v>
      </c>
      <c r="N15754" s="1" t="s">
        <v>0</v>
      </c>
    </row>
    <row r="15755" spans="1:14" x14ac:dyDescent="0.25">
      <c r="A15755" s="2">
        <v>67154</v>
      </c>
      <c r="B15755" s="3" t="s">
        <v>7496</v>
      </c>
      <c r="C15755" s="4">
        <f>+WEEKNUM(Tabla4[[#This Row],[FECHA]])</f>
        <v>34</v>
      </c>
      <c r="D15755" s="4">
        <f>+MONTH(Tabla4[[#This Row],[FECHA]])</f>
        <v>8</v>
      </c>
      <c r="E15755" s="4">
        <f>+YEAR(B15755)</f>
        <v>2025</v>
      </c>
      <c r="F15755" t="s">
        <v>6918</v>
      </c>
      <c r="G15755" t="s">
        <v>7495</v>
      </c>
      <c r="H15755" t="s">
        <v>3</v>
      </c>
      <c r="I15755" s="2">
        <v>2400</v>
      </c>
      <c r="J15755" t="s">
        <v>7494</v>
      </c>
      <c r="K15755" s="2">
        <v>79691636</v>
      </c>
      <c r="L15755" t="s">
        <v>38</v>
      </c>
      <c r="N15755" s="1" t="s">
        <v>0</v>
      </c>
    </row>
    <row r="15756" spans="1:14" x14ac:dyDescent="0.25">
      <c r="A15756" s="2">
        <v>67173</v>
      </c>
      <c r="B15756" s="3" t="s">
        <v>7493</v>
      </c>
      <c r="C15756" s="4">
        <f>+WEEKNUM(Tabla4[[#This Row],[FECHA]])</f>
        <v>34</v>
      </c>
      <c r="D15756" s="4">
        <f>+MONTH(Tabla4[[#This Row],[FECHA]])</f>
        <v>8</v>
      </c>
      <c r="E15756" s="4">
        <f>+YEAR(B15756)</f>
        <v>2025</v>
      </c>
      <c r="F15756" t="s">
        <v>7492</v>
      </c>
      <c r="G15756" t="s">
        <v>7491</v>
      </c>
      <c r="H15756" t="s">
        <v>21</v>
      </c>
      <c r="I15756" s="2">
        <v>500</v>
      </c>
      <c r="J15756" t="s">
        <v>7490</v>
      </c>
      <c r="K15756" s="2">
        <v>1045730042</v>
      </c>
      <c r="L15756" t="s">
        <v>38</v>
      </c>
      <c r="M15756" t="s">
        <v>4496</v>
      </c>
      <c r="N15756" s="1" t="s">
        <v>0</v>
      </c>
    </row>
    <row r="15757" spans="1:14" x14ac:dyDescent="0.25">
      <c r="A15757" s="2">
        <v>67179</v>
      </c>
      <c r="B15757" s="3" t="s">
        <v>7489</v>
      </c>
      <c r="C15757" s="4">
        <f>+WEEKNUM(Tabla4[[#This Row],[FECHA]])</f>
        <v>34</v>
      </c>
      <c r="D15757" s="4">
        <f>+MONTH(Tabla4[[#This Row],[FECHA]])</f>
        <v>8</v>
      </c>
      <c r="E15757" s="4">
        <f>+YEAR(B15757)</f>
        <v>2025</v>
      </c>
      <c r="F15757" t="s">
        <v>7477</v>
      </c>
      <c r="H15757" t="s">
        <v>21</v>
      </c>
      <c r="I15757" s="2">
        <v>1600</v>
      </c>
      <c r="J15757" t="s">
        <v>7488</v>
      </c>
      <c r="K15757" s="2">
        <v>1002995398</v>
      </c>
      <c r="L15757" t="s">
        <v>55</v>
      </c>
      <c r="M15757" t="s">
        <v>37</v>
      </c>
      <c r="N15757" s="1" t="s">
        <v>0</v>
      </c>
    </row>
    <row r="15758" spans="1:14" x14ac:dyDescent="0.25">
      <c r="A15758" s="2">
        <v>67217</v>
      </c>
      <c r="B15758" s="3" t="s">
        <v>7487</v>
      </c>
      <c r="C15758" s="4">
        <f>+WEEKNUM(Tabla4[[#This Row],[FECHA]])</f>
        <v>34</v>
      </c>
      <c r="D15758" s="4">
        <f>+MONTH(Tabla4[[#This Row],[FECHA]])</f>
        <v>8</v>
      </c>
      <c r="E15758" s="4">
        <f>+YEAR(B15758)</f>
        <v>2025</v>
      </c>
      <c r="F15758" t="s">
        <v>7477</v>
      </c>
      <c r="G15758" t="s">
        <v>7486</v>
      </c>
      <c r="H15758" t="s">
        <v>21</v>
      </c>
      <c r="I15758" s="2">
        <v>500</v>
      </c>
      <c r="J15758" t="s">
        <v>7485</v>
      </c>
      <c r="K15758" s="2">
        <v>83231890</v>
      </c>
      <c r="L15758" t="s">
        <v>38</v>
      </c>
      <c r="M15758" t="s">
        <v>37</v>
      </c>
      <c r="N15758" s="1" t="s">
        <v>0</v>
      </c>
    </row>
    <row r="15759" spans="1:14" x14ac:dyDescent="0.25">
      <c r="A15759" s="2">
        <v>67227</v>
      </c>
      <c r="B15759" s="3" t="s">
        <v>7484</v>
      </c>
      <c r="C15759" s="4">
        <f>+WEEKNUM(Tabla4[[#This Row],[FECHA]])</f>
        <v>34</v>
      </c>
      <c r="D15759" s="4">
        <f>+MONTH(Tabla4[[#This Row],[FECHA]])</f>
        <v>8</v>
      </c>
      <c r="E15759" s="4">
        <f>+YEAR(B15759)</f>
        <v>2025</v>
      </c>
      <c r="F15759" t="s">
        <v>7477</v>
      </c>
      <c r="G15759" t="s">
        <v>7483</v>
      </c>
      <c r="H15759" t="s">
        <v>3</v>
      </c>
      <c r="I15759" s="2">
        <v>1600</v>
      </c>
      <c r="J15759" t="s">
        <v>7482</v>
      </c>
      <c r="K15759" s="2">
        <v>1152702626</v>
      </c>
      <c r="L15759" t="s">
        <v>38</v>
      </c>
      <c r="M15759" t="s">
        <v>4496</v>
      </c>
      <c r="N15759" s="1" t="s">
        <v>0</v>
      </c>
    </row>
    <row r="15760" spans="1:14" x14ac:dyDescent="0.25">
      <c r="A15760" s="2">
        <v>67251</v>
      </c>
      <c r="B15760" s="3" t="s">
        <v>7481</v>
      </c>
      <c r="C15760" s="4">
        <f>+WEEKNUM(Tabla4[[#This Row],[FECHA]])</f>
        <v>34</v>
      </c>
      <c r="D15760" s="4">
        <f>+MONTH(Tabla4[[#This Row],[FECHA]])</f>
        <v>8</v>
      </c>
      <c r="E15760" s="4">
        <f>+YEAR(B15760)</f>
        <v>2025</v>
      </c>
      <c r="F15760" t="s">
        <v>7477</v>
      </c>
      <c r="G15760" t="s">
        <v>7480</v>
      </c>
      <c r="H15760" t="s">
        <v>21</v>
      </c>
      <c r="I15760" s="2">
        <v>1600</v>
      </c>
      <c r="J15760" t="s">
        <v>7479</v>
      </c>
      <c r="K15760" s="2">
        <v>71763382</v>
      </c>
      <c r="L15760" t="s">
        <v>38</v>
      </c>
      <c r="M15760" t="s">
        <v>2202</v>
      </c>
      <c r="N15760" s="1" t="s">
        <v>0</v>
      </c>
    </row>
    <row r="15761" spans="1:14" x14ac:dyDescent="0.25">
      <c r="A15761" s="2">
        <v>67259</v>
      </c>
      <c r="B15761" s="3" t="s">
        <v>7478</v>
      </c>
      <c r="C15761" s="4">
        <f>+WEEKNUM(Tabla4[[#This Row],[FECHA]])</f>
        <v>34</v>
      </c>
      <c r="D15761" s="4">
        <f>+MONTH(Tabla4[[#This Row],[FECHA]])</f>
        <v>8</v>
      </c>
      <c r="E15761" s="4">
        <f>+YEAR(B15761)</f>
        <v>2025</v>
      </c>
      <c r="F15761" t="s">
        <v>7477</v>
      </c>
      <c r="G15761" t="s">
        <v>7476</v>
      </c>
      <c r="H15761" t="s">
        <v>3</v>
      </c>
      <c r="I15761" s="2">
        <v>800</v>
      </c>
      <c r="J15761" t="s">
        <v>7475</v>
      </c>
      <c r="K15761" s="2">
        <v>1036683674</v>
      </c>
      <c r="L15761" t="s">
        <v>38</v>
      </c>
      <c r="M15761" t="s">
        <v>37</v>
      </c>
      <c r="N15761" s="1" t="s">
        <v>0</v>
      </c>
    </row>
    <row r="15762" spans="1:14" x14ac:dyDescent="0.25">
      <c r="A15762" s="2">
        <v>67304</v>
      </c>
      <c r="B15762" s="3" t="s">
        <v>7474</v>
      </c>
      <c r="C15762" s="4">
        <f>+WEEKNUM(Tabla4[[#This Row],[FECHA]])</f>
        <v>34</v>
      </c>
      <c r="D15762" s="4">
        <f>+MONTH(Tabla4[[#This Row],[FECHA]])</f>
        <v>8</v>
      </c>
      <c r="E15762" s="4">
        <f>+YEAR(B15762)</f>
        <v>2025</v>
      </c>
      <c r="F15762" t="s">
        <v>7467</v>
      </c>
      <c r="H15762" t="s">
        <v>21</v>
      </c>
      <c r="I15762" s="2">
        <v>1600</v>
      </c>
      <c r="J15762" t="s">
        <v>74</v>
      </c>
      <c r="K15762" s="2">
        <v>1019025961</v>
      </c>
      <c r="L15762" t="s">
        <v>76</v>
      </c>
      <c r="M15762" t="s">
        <v>37</v>
      </c>
      <c r="N15762" s="1" t="s">
        <v>0</v>
      </c>
    </row>
    <row r="15763" spans="1:14" x14ac:dyDescent="0.25">
      <c r="A15763" s="2">
        <v>67350</v>
      </c>
      <c r="B15763" s="3" t="s">
        <v>7473</v>
      </c>
      <c r="C15763" s="4">
        <f>+WEEKNUM(Tabla4[[#This Row],[FECHA]])</f>
        <v>34</v>
      </c>
      <c r="D15763" s="4">
        <f>+MONTH(Tabla4[[#This Row],[FECHA]])</f>
        <v>8</v>
      </c>
      <c r="E15763" s="4">
        <f>+YEAR(B15763)</f>
        <v>2025</v>
      </c>
      <c r="F15763" t="s">
        <v>7467</v>
      </c>
      <c r="H15763" t="s">
        <v>3</v>
      </c>
      <c r="I15763" s="2">
        <v>1600</v>
      </c>
      <c r="J15763" t="s">
        <v>7472</v>
      </c>
      <c r="K15763" s="2">
        <v>8064790</v>
      </c>
      <c r="L15763" t="s">
        <v>58</v>
      </c>
      <c r="M15763" t="s">
        <v>37</v>
      </c>
      <c r="N15763" s="1" t="s">
        <v>0</v>
      </c>
    </row>
    <row r="15764" spans="1:14" x14ac:dyDescent="0.25">
      <c r="A15764" s="2">
        <v>67359</v>
      </c>
      <c r="B15764" s="3" t="s">
        <v>7471</v>
      </c>
      <c r="C15764" s="4">
        <f>+WEEKNUM(Tabla4[[#This Row],[FECHA]])</f>
        <v>34</v>
      </c>
      <c r="D15764" s="4">
        <f>+MONTH(Tabla4[[#This Row],[FECHA]])</f>
        <v>8</v>
      </c>
      <c r="E15764" s="4">
        <f>+YEAR(B15764)</f>
        <v>2025</v>
      </c>
      <c r="F15764" t="s">
        <v>7467</v>
      </c>
      <c r="G15764" t="s">
        <v>7470</v>
      </c>
      <c r="H15764" t="s">
        <v>3</v>
      </c>
      <c r="I15764" s="2">
        <v>800</v>
      </c>
      <c r="J15764" t="s">
        <v>7469</v>
      </c>
      <c r="K15764" s="2">
        <v>1152220921</v>
      </c>
      <c r="L15764" t="s">
        <v>38</v>
      </c>
      <c r="M15764" t="s">
        <v>37</v>
      </c>
      <c r="N15764" s="1" t="s">
        <v>0</v>
      </c>
    </row>
    <row r="15765" spans="1:14" x14ac:dyDescent="0.25">
      <c r="A15765" s="2">
        <v>67421</v>
      </c>
      <c r="B15765" s="3" t="s">
        <v>7468</v>
      </c>
      <c r="C15765" s="4">
        <f>+WEEKNUM(Tabla4[[#This Row],[FECHA]])</f>
        <v>34</v>
      </c>
      <c r="D15765" s="4">
        <f>+MONTH(Tabla4[[#This Row],[FECHA]])</f>
        <v>8</v>
      </c>
      <c r="E15765" s="4">
        <f>+YEAR(B15765)</f>
        <v>2025</v>
      </c>
      <c r="F15765" t="s">
        <v>7467</v>
      </c>
      <c r="H15765" t="s">
        <v>3</v>
      </c>
      <c r="I15765" s="2">
        <v>800</v>
      </c>
      <c r="J15765" t="s">
        <v>7466</v>
      </c>
      <c r="K15765" s="2">
        <v>1015415613</v>
      </c>
      <c r="L15765" t="s">
        <v>58</v>
      </c>
      <c r="M15765" t="s">
        <v>37</v>
      </c>
      <c r="N15765" s="1" t="s">
        <v>0</v>
      </c>
    </row>
    <row r="15766" spans="1:14" x14ac:dyDescent="0.25">
      <c r="A15766" s="2">
        <v>66387</v>
      </c>
      <c r="B15766" s="3" t="s">
        <v>7465</v>
      </c>
      <c r="C15766" s="4">
        <f>+WEEKNUM(Tabla4[[#This Row],[FECHA]])</f>
        <v>33</v>
      </c>
      <c r="D15766" s="4">
        <f>+MONTH(Tabla4[[#This Row],[FECHA]])</f>
        <v>8</v>
      </c>
      <c r="E15766" s="4">
        <f>+YEAR(B15766)</f>
        <v>2025</v>
      </c>
      <c r="F15766" t="s">
        <v>6225</v>
      </c>
      <c r="H15766" t="s">
        <v>3</v>
      </c>
      <c r="I15766" t="s">
        <v>16</v>
      </c>
      <c r="J15766" t="s">
        <v>7464</v>
      </c>
      <c r="K15766" s="2">
        <v>901593724</v>
      </c>
      <c r="L15766" t="s">
        <v>1</v>
      </c>
      <c r="N15766" s="1" t="s">
        <v>2098</v>
      </c>
    </row>
    <row r="15767" spans="1:14" x14ac:dyDescent="0.25">
      <c r="A15767" s="2">
        <v>66388</v>
      </c>
      <c r="B15767" s="3" t="s">
        <v>7463</v>
      </c>
      <c r="C15767" s="4">
        <f>+WEEKNUM(Tabla4[[#This Row],[FECHA]])</f>
        <v>33</v>
      </c>
      <c r="D15767" s="4">
        <f>+MONTH(Tabla4[[#This Row],[FECHA]])</f>
        <v>8</v>
      </c>
      <c r="E15767" s="4">
        <f>+YEAR(B15767)</f>
        <v>2025</v>
      </c>
      <c r="F15767" t="s">
        <v>6225</v>
      </c>
      <c r="H15767" t="s">
        <v>3</v>
      </c>
      <c r="I15767" t="s">
        <v>1104</v>
      </c>
      <c r="J15767" t="s">
        <v>7000</v>
      </c>
      <c r="K15767" s="2">
        <v>52420585</v>
      </c>
      <c r="L15767" t="s">
        <v>1</v>
      </c>
      <c r="N15767" s="1" t="s">
        <v>2098</v>
      </c>
    </row>
    <row r="15768" spans="1:14" x14ac:dyDescent="0.25">
      <c r="A15768" s="2">
        <v>66390</v>
      </c>
      <c r="B15768" s="3" t="s">
        <v>7462</v>
      </c>
      <c r="C15768" s="4">
        <f>+WEEKNUM(Tabla4[[#This Row],[FECHA]])</f>
        <v>33</v>
      </c>
      <c r="D15768" s="4">
        <f>+MONTH(Tabla4[[#This Row],[FECHA]])</f>
        <v>8</v>
      </c>
      <c r="E15768" s="4">
        <f>+YEAR(B15768)</f>
        <v>2025</v>
      </c>
      <c r="F15768" t="s">
        <v>6866</v>
      </c>
      <c r="H15768" t="s">
        <v>21</v>
      </c>
      <c r="I15768" t="s">
        <v>30</v>
      </c>
      <c r="J15768" t="s">
        <v>2379</v>
      </c>
      <c r="K15768" s="2">
        <v>1001202287</v>
      </c>
      <c r="L15768" t="s">
        <v>1</v>
      </c>
      <c r="N15768" s="1" t="s">
        <v>2098</v>
      </c>
    </row>
    <row r="15769" spans="1:14" x14ac:dyDescent="0.25">
      <c r="A15769" s="2">
        <v>66391</v>
      </c>
      <c r="B15769" s="3" t="s">
        <v>7461</v>
      </c>
      <c r="C15769" s="4">
        <f>+WEEKNUM(Tabla4[[#This Row],[FECHA]])</f>
        <v>33</v>
      </c>
      <c r="D15769" s="4">
        <f>+MONTH(Tabla4[[#This Row],[FECHA]])</f>
        <v>8</v>
      </c>
      <c r="E15769" s="4">
        <f>+YEAR(B15769)</f>
        <v>2025</v>
      </c>
      <c r="F15769" t="s">
        <v>6225</v>
      </c>
      <c r="H15769" t="s">
        <v>3</v>
      </c>
      <c r="I15769" t="s">
        <v>30</v>
      </c>
      <c r="J15769" t="s">
        <v>2987</v>
      </c>
      <c r="K15769" s="2">
        <v>79364773</v>
      </c>
      <c r="L15769" t="s">
        <v>55</v>
      </c>
      <c r="M15769" t="s">
        <v>2122</v>
      </c>
      <c r="N15769" s="1" t="s">
        <v>2098</v>
      </c>
    </row>
    <row r="15770" spans="1:14" x14ac:dyDescent="0.25">
      <c r="A15770" s="2">
        <v>66392</v>
      </c>
      <c r="B15770" s="3" t="s">
        <v>7460</v>
      </c>
      <c r="C15770" s="4">
        <f>+WEEKNUM(Tabla4[[#This Row],[FECHA]])</f>
        <v>33</v>
      </c>
      <c r="D15770" s="4">
        <f>+MONTH(Tabla4[[#This Row],[FECHA]])</f>
        <v>8</v>
      </c>
      <c r="E15770" s="4">
        <f>+YEAR(B15770)</f>
        <v>2025</v>
      </c>
      <c r="F15770" t="s">
        <v>6147</v>
      </c>
      <c r="G15770" t="s">
        <v>7459</v>
      </c>
      <c r="H15770" t="s">
        <v>3803</v>
      </c>
      <c r="I15770" t="s">
        <v>1428</v>
      </c>
      <c r="J15770" t="s">
        <v>7458</v>
      </c>
      <c r="K15770" s="2">
        <v>1020804438</v>
      </c>
      <c r="L15770" t="s">
        <v>38</v>
      </c>
      <c r="M15770" t="s">
        <v>2144</v>
      </c>
      <c r="N15770" s="1" t="s">
        <v>2098</v>
      </c>
    </row>
    <row r="15771" spans="1:14" x14ac:dyDescent="0.25">
      <c r="A15771" s="2">
        <v>66394</v>
      </c>
      <c r="B15771" s="3" t="s">
        <v>7457</v>
      </c>
      <c r="C15771" s="4">
        <f>+WEEKNUM(Tabla4[[#This Row],[FECHA]])</f>
        <v>33</v>
      </c>
      <c r="D15771" s="4">
        <f>+MONTH(Tabla4[[#This Row],[FECHA]])</f>
        <v>8</v>
      </c>
      <c r="E15771" s="4">
        <f>+YEAR(B15771)</f>
        <v>2025</v>
      </c>
      <c r="F15771" t="s">
        <v>6147</v>
      </c>
      <c r="G15771" t="s">
        <v>7456</v>
      </c>
      <c r="H15771" t="s">
        <v>8</v>
      </c>
      <c r="I15771" t="s">
        <v>130</v>
      </c>
      <c r="J15771" t="s">
        <v>7455</v>
      </c>
      <c r="K15771" s="2">
        <v>1020794149</v>
      </c>
      <c r="L15771" t="s">
        <v>38</v>
      </c>
      <c r="M15771" t="s">
        <v>2144</v>
      </c>
      <c r="N15771" s="1" t="s">
        <v>2098</v>
      </c>
    </row>
    <row r="15772" spans="1:14" x14ac:dyDescent="0.25">
      <c r="A15772" s="2">
        <v>66395</v>
      </c>
      <c r="B15772" s="3" t="s">
        <v>7454</v>
      </c>
      <c r="C15772" s="4">
        <f>+WEEKNUM(Tabla4[[#This Row],[FECHA]])</f>
        <v>33</v>
      </c>
      <c r="D15772" s="4">
        <f>+MONTH(Tabla4[[#This Row],[FECHA]])</f>
        <v>8</v>
      </c>
      <c r="E15772" s="4">
        <f>+YEAR(B15772)</f>
        <v>2025</v>
      </c>
      <c r="F15772" t="s">
        <v>6866</v>
      </c>
      <c r="H15772" t="s">
        <v>3</v>
      </c>
      <c r="I15772" t="s">
        <v>16</v>
      </c>
      <c r="J15772" t="s">
        <v>7453</v>
      </c>
      <c r="K15772" s="2">
        <v>79738039</v>
      </c>
      <c r="L15772" t="s">
        <v>1</v>
      </c>
      <c r="N15772" s="1" t="s">
        <v>2098</v>
      </c>
    </row>
    <row r="15773" spans="1:14" x14ac:dyDescent="0.25">
      <c r="A15773" s="2">
        <v>66398</v>
      </c>
      <c r="B15773" s="3" t="s">
        <v>7452</v>
      </c>
      <c r="C15773" s="4">
        <f>+WEEKNUM(Tabla4[[#This Row],[FECHA]])</f>
        <v>33</v>
      </c>
      <c r="D15773" s="4">
        <f>+MONTH(Tabla4[[#This Row],[FECHA]])</f>
        <v>8</v>
      </c>
      <c r="E15773" s="4">
        <f>+YEAR(B15773)</f>
        <v>2025</v>
      </c>
      <c r="F15773" t="s">
        <v>6866</v>
      </c>
      <c r="H15773" t="s">
        <v>21</v>
      </c>
      <c r="I15773" t="s">
        <v>16</v>
      </c>
      <c r="J15773" t="s">
        <v>7451</v>
      </c>
      <c r="K15773" s="2">
        <v>1020785781</v>
      </c>
      <c r="L15773" t="s">
        <v>1</v>
      </c>
      <c r="N15773" s="1" t="s">
        <v>2098</v>
      </c>
    </row>
    <row r="15774" spans="1:14" x14ac:dyDescent="0.25">
      <c r="A15774" s="2">
        <v>66401</v>
      </c>
      <c r="B15774" s="3" t="s">
        <v>7450</v>
      </c>
      <c r="C15774" s="4">
        <f>+WEEKNUM(Tabla4[[#This Row],[FECHA]])</f>
        <v>33</v>
      </c>
      <c r="D15774" s="4">
        <f>+MONTH(Tabla4[[#This Row],[FECHA]])</f>
        <v>8</v>
      </c>
      <c r="E15774" s="4">
        <f>+YEAR(B15774)</f>
        <v>2025</v>
      </c>
      <c r="F15774" t="s">
        <v>6147</v>
      </c>
      <c r="H15774" t="s">
        <v>642</v>
      </c>
      <c r="I15774" t="s">
        <v>30</v>
      </c>
      <c r="J15774" t="s">
        <v>6245</v>
      </c>
      <c r="K15774" s="2">
        <v>4639070</v>
      </c>
      <c r="L15774" t="s">
        <v>55</v>
      </c>
      <c r="M15774" t="s">
        <v>2106</v>
      </c>
      <c r="N15774" s="1" t="s">
        <v>2098</v>
      </c>
    </row>
    <row r="15775" spans="1:14" x14ac:dyDescent="0.25">
      <c r="A15775" s="2">
        <v>66408</v>
      </c>
      <c r="B15775" s="3" t="s">
        <v>7449</v>
      </c>
      <c r="C15775" s="4">
        <f>+WEEKNUM(Tabla4[[#This Row],[FECHA]])</f>
        <v>33</v>
      </c>
      <c r="D15775" s="4">
        <f>+MONTH(Tabla4[[#This Row],[FECHA]])</f>
        <v>8</v>
      </c>
      <c r="E15775" s="4">
        <f>+YEAR(B15775)</f>
        <v>2025</v>
      </c>
      <c r="F15775" t="s">
        <v>6225</v>
      </c>
      <c r="H15775" t="s">
        <v>3</v>
      </c>
      <c r="I15775" t="s">
        <v>47</v>
      </c>
      <c r="J15775" t="s">
        <v>2151</v>
      </c>
      <c r="K15775" s="2">
        <v>1015455347</v>
      </c>
      <c r="L15775" t="s">
        <v>1</v>
      </c>
      <c r="N15775" s="1" t="s">
        <v>2098</v>
      </c>
    </row>
    <row r="15776" spans="1:14" x14ac:dyDescent="0.25">
      <c r="A15776" s="2">
        <v>66413</v>
      </c>
      <c r="B15776" s="3" t="s">
        <v>7448</v>
      </c>
      <c r="C15776" s="4">
        <f>+WEEKNUM(Tabla4[[#This Row],[FECHA]])</f>
        <v>33</v>
      </c>
      <c r="D15776" s="4">
        <f>+MONTH(Tabla4[[#This Row],[FECHA]])</f>
        <v>8</v>
      </c>
      <c r="E15776" s="4">
        <f>+YEAR(B15776)</f>
        <v>2025</v>
      </c>
      <c r="F15776" t="s">
        <v>6225</v>
      </c>
      <c r="H15776" t="s">
        <v>3</v>
      </c>
      <c r="I15776" t="s">
        <v>47</v>
      </c>
      <c r="J15776" t="s">
        <v>4412</v>
      </c>
      <c r="K15776" s="2">
        <v>1018436045</v>
      </c>
      <c r="L15776" t="s">
        <v>1</v>
      </c>
      <c r="N15776" s="1" t="s">
        <v>2098</v>
      </c>
    </row>
    <row r="15777" spans="1:14" x14ac:dyDescent="0.25">
      <c r="A15777" s="2">
        <v>66415</v>
      </c>
      <c r="B15777" s="3" t="s">
        <v>7447</v>
      </c>
      <c r="C15777" s="4">
        <f>+WEEKNUM(Tabla4[[#This Row],[FECHA]])</f>
        <v>33</v>
      </c>
      <c r="D15777" s="4">
        <f>+MONTH(Tabla4[[#This Row],[FECHA]])</f>
        <v>8</v>
      </c>
      <c r="E15777" s="4">
        <f>+YEAR(B15777)</f>
        <v>2025</v>
      </c>
      <c r="F15777" t="s">
        <v>6225</v>
      </c>
      <c r="H15777" t="s">
        <v>3</v>
      </c>
      <c r="I15777" t="s">
        <v>130</v>
      </c>
      <c r="J15777" t="s">
        <v>7446</v>
      </c>
      <c r="K15777" s="2">
        <v>1015429150</v>
      </c>
      <c r="L15777" t="s">
        <v>55</v>
      </c>
      <c r="M15777" t="s">
        <v>2144</v>
      </c>
      <c r="N15777" s="1" t="s">
        <v>2098</v>
      </c>
    </row>
    <row r="15778" spans="1:14" x14ac:dyDescent="0.25">
      <c r="A15778" s="2">
        <v>66422</v>
      </c>
      <c r="B15778" s="3" t="s">
        <v>7445</v>
      </c>
      <c r="C15778" s="4">
        <f>+WEEKNUM(Tabla4[[#This Row],[FECHA]])</f>
        <v>33</v>
      </c>
      <c r="D15778" s="4">
        <f>+MONTH(Tabla4[[#This Row],[FECHA]])</f>
        <v>8</v>
      </c>
      <c r="E15778" s="4">
        <f>+YEAR(B15778)</f>
        <v>2025</v>
      </c>
      <c r="F15778" t="s">
        <v>6147</v>
      </c>
      <c r="H15778" t="s">
        <v>3</v>
      </c>
      <c r="I15778" t="s">
        <v>33</v>
      </c>
      <c r="J15778" t="s">
        <v>7444</v>
      </c>
      <c r="K15778" s="2">
        <v>91533929</v>
      </c>
      <c r="L15778" t="s">
        <v>58</v>
      </c>
      <c r="M15778" t="s">
        <v>2103</v>
      </c>
      <c r="N15778" s="1" t="s">
        <v>2098</v>
      </c>
    </row>
    <row r="15779" spans="1:14" x14ac:dyDescent="0.25">
      <c r="A15779" s="2">
        <v>66425</v>
      </c>
      <c r="B15779" s="3" t="s">
        <v>7443</v>
      </c>
      <c r="C15779" s="4">
        <f>+WEEKNUM(Tabla4[[#This Row],[FECHA]])</f>
        <v>33</v>
      </c>
      <c r="D15779" s="4">
        <f>+MONTH(Tabla4[[#This Row],[FECHA]])</f>
        <v>8</v>
      </c>
      <c r="E15779" s="4">
        <f>+YEAR(B15779)</f>
        <v>2025</v>
      </c>
      <c r="F15779" t="s">
        <v>6147</v>
      </c>
      <c r="G15779" t="s">
        <v>7442</v>
      </c>
      <c r="H15779" t="s">
        <v>3803</v>
      </c>
      <c r="I15779" s="2">
        <v>500</v>
      </c>
      <c r="J15779" t="s">
        <v>7441</v>
      </c>
      <c r="K15779" s="2">
        <v>901393822</v>
      </c>
      <c r="L15779" t="s">
        <v>38</v>
      </c>
      <c r="M15779" t="s">
        <v>2144</v>
      </c>
      <c r="N15779" s="1" t="s">
        <v>2098</v>
      </c>
    </row>
    <row r="15780" spans="1:14" x14ac:dyDescent="0.25">
      <c r="A15780" s="2">
        <v>66430</v>
      </c>
      <c r="B15780" s="3" t="s">
        <v>7440</v>
      </c>
      <c r="C15780" s="4">
        <f>+WEEKNUM(Tabla4[[#This Row],[FECHA]])</f>
        <v>33</v>
      </c>
      <c r="D15780" s="4">
        <f>+MONTH(Tabla4[[#This Row],[FECHA]])</f>
        <v>8</v>
      </c>
      <c r="E15780" s="4">
        <f>+YEAR(B15780)</f>
        <v>2025</v>
      </c>
      <c r="F15780" t="s">
        <v>6225</v>
      </c>
      <c r="H15780" t="s">
        <v>3</v>
      </c>
      <c r="I15780" t="s">
        <v>16</v>
      </c>
      <c r="J15780" t="s">
        <v>7439</v>
      </c>
      <c r="K15780" s="2">
        <v>1003243192</v>
      </c>
      <c r="L15780" t="s">
        <v>58</v>
      </c>
      <c r="M15780" t="s">
        <v>2135</v>
      </c>
      <c r="N15780" s="1" t="s">
        <v>2098</v>
      </c>
    </row>
    <row r="15781" spans="1:14" x14ac:dyDescent="0.25">
      <c r="A15781" s="2">
        <v>66434</v>
      </c>
      <c r="B15781" s="3" t="s">
        <v>7438</v>
      </c>
      <c r="C15781" s="4">
        <f>+WEEKNUM(Tabla4[[#This Row],[FECHA]])</f>
        <v>33</v>
      </c>
      <c r="D15781" s="4">
        <f>+MONTH(Tabla4[[#This Row],[FECHA]])</f>
        <v>8</v>
      </c>
      <c r="E15781" s="4">
        <f>+YEAR(B15781)</f>
        <v>2025</v>
      </c>
      <c r="F15781" t="s">
        <v>6147</v>
      </c>
      <c r="G15781" t="s">
        <v>7437</v>
      </c>
      <c r="H15781" t="s">
        <v>3803</v>
      </c>
      <c r="I15781" s="2">
        <v>800</v>
      </c>
      <c r="J15781" t="s">
        <v>7436</v>
      </c>
      <c r="K15781" s="2">
        <v>1019068966</v>
      </c>
      <c r="L15781" t="s">
        <v>38</v>
      </c>
      <c r="M15781" t="s">
        <v>2144</v>
      </c>
      <c r="N15781" s="1" t="s">
        <v>2098</v>
      </c>
    </row>
    <row r="15782" spans="1:14" x14ac:dyDescent="0.25">
      <c r="A15782" s="2">
        <v>66438</v>
      </c>
      <c r="B15782" s="3" t="s">
        <v>7435</v>
      </c>
      <c r="C15782" s="4">
        <f>+WEEKNUM(Tabla4[[#This Row],[FECHA]])</f>
        <v>33</v>
      </c>
      <c r="D15782" s="4">
        <f>+MONTH(Tabla4[[#This Row],[FECHA]])</f>
        <v>8</v>
      </c>
      <c r="E15782" s="4">
        <f>+YEAR(B15782)</f>
        <v>2025</v>
      </c>
      <c r="F15782" t="s">
        <v>6167</v>
      </c>
      <c r="G15782" t="s">
        <v>7434</v>
      </c>
      <c r="H15782" t="s">
        <v>8</v>
      </c>
      <c r="I15782" t="s">
        <v>30</v>
      </c>
      <c r="J15782" t="s">
        <v>5774</v>
      </c>
      <c r="K15782" s="2">
        <v>1014224469</v>
      </c>
      <c r="L15782" t="s">
        <v>38</v>
      </c>
      <c r="M15782" t="s">
        <v>2103</v>
      </c>
      <c r="N15782" s="1" t="s">
        <v>2098</v>
      </c>
    </row>
    <row r="15783" spans="1:14" x14ac:dyDescent="0.25">
      <c r="A15783" s="2">
        <v>66446</v>
      </c>
      <c r="B15783" s="3" t="s">
        <v>7433</v>
      </c>
      <c r="C15783" s="4">
        <f>+WEEKNUM(Tabla4[[#This Row],[FECHA]])</f>
        <v>33</v>
      </c>
      <c r="D15783" s="4">
        <f>+MONTH(Tabla4[[#This Row],[FECHA]])</f>
        <v>8</v>
      </c>
      <c r="E15783" s="4">
        <f>+YEAR(B15783)</f>
        <v>2025</v>
      </c>
      <c r="F15783" t="s">
        <v>6167</v>
      </c>
      <c r="H15783" t="s">
        <v>3</v>
      </c>
      <c r="I15783" s="2">
        <v>500</v>
      </c>
      <c r="J15783" t="s">
        <v>7432</v>
      </c>
      <c r="K15783" s="2">
        <v>1018492024</v>
      </c>
      <c r="L15783" t="s">
        <v>198</v>
      </c>
      <c r="M15783" t="s">
        <v>2135</v>
      </c>
      <c r="N15783" s="1" t="s">
        <v>2098</v>
      </c>
    </row>
    <row r="15784" spans="1:14" x14ac:dyDescent="0.25">
      <c r="A15784" s="2">
        <v>66450</v>
      </c>
      <c r="B15784" s="3" t="s">
        <v>7431</v>
      </c>
      <c r="C15784" s="4">
        <f>+WEEKNUM(Tabla4[[#This Row],[FECHA]])</f>
        <v>33</v>
      </c>
      <c r="D15784" s="4">
        <f>+MONTH(Tabla4[[#This Row],[FECHA]])</f>
        <v>8</v>
      </c>
      <c r="E15784" s="4">
        <f>+YEAR(B15784)</f>
        <v>2025</v>
      </c>
      <c r="F15784" t="s">
        <v>6167</v>
      </c>
      <c r="G15784" t="s">
        <v>7430</v>
      </c>
      <c r="H15784" t="s">
        <v>21</v>
      </c>
      <c r="I15784" t="s">
        <v>30</v>
      </c>
      <c r="J15784" t="s">
        <v>7429</v>
      </c>
      <c r="K15784" s="2">
        <v>1082252103</v>
      </c>
      <c r="L15784" t="s">
        <v>256</v>
      </c>
      <c r="M15784" t="s">
        <v>2122</v>
      </c>
      <c r="N15784" s="1" t="s">
        <v>2098</v>
      </c>
    </row>
    <row r="15785" spans="1:14" x14ac:dyDescent="0.25">
      <c r="A15785" s="2">
        <v>66454</v>
      </c>
      <c r="B15785" s="3" t="s">
        <v>7428</v>
      </c>
      <c r="C15785" s="4">
        <f>+WEEKNUM(Tabla4[[#This Row],[FECHA]])</f>
        <v>33</v>
      </c>
      <c r="D15785" s="4">
        <f>+MONTH(Tabla4[[#This Row],[FECHA]])</f>
        <v>8</v>
      </c>
      <c r="E15785" s="4">
        <f>+YEAR(B15785)</f>
        <v>2025</v>
      </c>
      <c r="F15785" t="s">
        <v>6147</v>
      </c>
      <c r="H15785" t="s">
        <v>642</v>
      </c>
      <c r="I15785" t="s">
        <v>47</v>
      </c>
      <c r="J15785" t="s">
        <v>7427</v>
      </c>
      <c r="K15785" s="2">
        <v>11433232</v>
      </c>
      <c r="L15785" t="s">
        <v>55</v>
      </c>
      <c r="N15785" s="1" t="s">
        <v>2098</v>
      </c>
    </row>
    <row r="15786" spans="1:14" x14ac:dyDescent="0.25">
      <c r="A15786" s="2">
        <v>66455</v>
      </c>
      <c r="B15786" s="3" t="s">
        <v>7426</v>
      </c>
      <c r="C15786" s="4">
        <f>+WEEKNUM(Tabla4[[#This Row],[FECHA]])</f>
        <v>33</v>
      </c>
      <c r="D15786" s="4">
        <f>+MONTH(Tabla4[[#This Row],[FECHA]])</f>
        <v>8</v>
      </c>
      <c r="E15786" s="4">
        <f>+YEAR(B15786)</f>
        <v>2025</v>
      </c>
      <c r="F15786" t="s">
        <v>6147</v>
      </c>
      <c r="G15786" t="s">
        <v>7425</v>
      </c>
      <c r="H15786" t="s">
        <v>916</v>
      </c>
      <c r="I15786" t="s">
        <v>30</v>
      </c>
      <c r="J15786" t="s">
        <v>2581</v>
      </c>
      <c r="K15786" s="2">
        <v>1026294897</v>
      </c>
      <c r="L15786" t="s">
        <v>38</v>
      </c>
      <c r="M15786" t="s">
        <v>2122</v>
      </c>
      <c r="N15786" s="1" t="s">
        <v>2098</v>
      </c>
    </row>
    <row r="15787" spans="1:14" x14ac:dyDescent="0.25">
      <c r="A15787" s="2">
        <v>66457</v>
      </c>
      <c r="B15787" s="3" t="s">
        <v>7424</v>
      </c>
      <c r="C15787" s="4">
        <f>+WEEKNUM(Tabla4[[#This Row],[FECHA]])</f>
        <v>33</v>
      </c>
      <c r="D15787" s="4">
        <f>+MONTH(Tabla4[[#This Row],[FECHA]])</f>
        <v>8</v>
      </c>
      <c r="E15787" s="4">
        <f>+YEAR(B15787)</f>
        <v>2025</v>
      </c>
      <c r="F15787" t="s">
        <v>6866</v>
      </c>
      <c r="G15787" t="s">
        <v>7423</v>
      </c>
      <c r="H15787" t="s">
        <v>642</v>
      </c>
      <c r="I15787" s="2">
        <v>800</v>
      </c>
      <c r="J15787" t="s">
        <v>2897</v>
      </c>
      <c r="K15787" s="2">
        <v>11447118</v>
      </c>
      <c r="L15787" t="s">
        <v>38</v>
      </c>
      <c r="M15787" t="s">
        <v>2144</v>
      </c>
      <c r="N15787" s="1" t="s">
        <v>2098</v>
      </c>
    </row>
    <row r="15788" spans="1:14" x14ac:dyDescent="0.25">
      <c r="A15788" s="2">
        <v>66468</v>
      </c>
      <c r="B15788" s="3" t="s">
        <v>7422</v>
      </c>
      <c r="C15788" s="4">
        <f>+WEEKNUM(Tabla4[[#This Row],[FECHA]])</f>
        <v>33</v>
      </c>
      <c r="D15788" s="4">
        <f>+MONTH(Tabla4[[#This Row],[FECHA]])</f>
        <v>8</v>
      </c>
      <c r="E15788" s="4">
        <f>+YEAR(B15788)</f>
        <v>2025</v>
      </c>
      <c r="F15788" t="s">
        <v>6147</v>
      </c>
      <c r="G15788" t="s">
        <v>7421</v>
      </c>
      <c r="H15788" t="s">
        <v>916</v>
      </c>
      <c r="I15788" t="s">
        <v>30</v>
      </c>
      <c r="J15788" t="s">
        <v>2071</v>
      </c>
      <c r="K15788" s="2">
        <v>1022416356</v>
      </c>
      <c r="L15788" t="s">
        <v>38</v>
      </c>
      <c r="M15788" t="s">
        <v>2122</v>
      </c>
      <c r="N15788" s="1" t="s">
        <v>2098</v>
      </c>
    </row>
    <row r="15789" spans="1:14" x14ac:dyDescent="0.25">
      <c r="A15789" s="2">
        <v>66482</v>
      </c>
      <c r="B15789" s="3" t="s">
        <v>7420</v>
      </c>
      <c r="C15789" s="4">
        <f>+WEEKNUM(Tabla4[[#This Row],[FECHA]])</f>
        <v>33</v>
      </c>
      <c r="D15789" s="4">
        <f>+MONTH(Tabla4[[#This Row],[FECHA]])</f>
        <v>8</v>
      </c>
      <c r="E15789" s="4">
        <f>+YEAR(B15789)</f>
        <v>2025</v>
      </c>
      <c r="F15789" t="s">
        <v>6147</v>
      </c>
      <c r="H15789" t="s">
        <v>21</v>
      </c>
      <c r="I15789" t="s">
        <v>130</v>
      </c>
      <c r="J15789" t="s">
        <v>5330</v>
      </c>
      <c r="K15789" s="2">
        <v>1067949423</v>
      </c>
      <c r="L15789" t="s">
        <v>55</v>
      </c>
      <c r="M15789" t="s">
        <v>2135</v>
      </c>
      <c r="N15789" s="1" t="s">
        <v>2098</v>
      </c>
    </row>
    <row r="15790" spans="1:14" x14ac:dyDescent="0.25">
      <c r="A15790" s="2">
        <v>66485</v>
      </c>
      <c r="B15790" s="3" t="s">
        <v>7419</v>
      </c>
      <c r="C15790" s="4">
        <f>+WEEKNUM(Tabla4[[#This Row],[FECHA]])</f>
        <v>33</v>
      </c>
      <c r="D15790" s="4">
        <f>+MONTH(Tabla4[[#This Row],[FECHA]])</f>
        <v>8</v>
      </c>
      <c r="E15790" s="4">
        <f>+YEAR(B15790)</f>
        <v>2025</v>
      </c>
      <c r="F15790" t="s">
        <v>6167</v>
      </c>
      <c r="H15790" t="s">
        <v>642</v>
      </c>
      <c r="I15790" t="s">
        <v>130</v>
      </c>
      <c r="J15790" t="s">
        <v>5241</v>
      </c>
      <c r="K15790" s="2">
        <v>860061199</v>
      </c>
      <c r="L15790" t="s">
        <v>1</v>
      </c>
      <c r="N15790" s="1" t="s">
        <v>2098</v>
      </c>
    </row>
    <row r="15791" spans="1:14" x14ac:dyDescent="0.25">
      <c r="A15791" s="2">
        <v>66489</v>
      </c>
      <c r="B15791" s="3" t="s">
        <v>7418</v>
      </c>
      <c r="C15791" s="4">
        <f>+WEEKNUM(Tabla4[[#This Row],[FECHA]])</f>
        <v>33</v>
      </c>
      <c r="D15791" s="4">
        <f>+MONTH(Tabla4[[#This Row],[FECHA]])</f>
        <v>8</v>
      </c>
      <c r="E15791" s="4">
        <f>+YEAR(B15791)</f>
        <v>2025</v>
      </c>
      <c r="F15791" t="s">
        <v>6225</v>
      </c>
      <c r="H15791" t="s">
        <v>916</v>
      </c>
      <c r="I15791" t="s">
        <v>33</v>
      </c>
      <c r="J15791" t="s">
        <v>3018</v>
      </c>
      <c r="K15791" s="2">
        <v>39177409</v>
      </c>
      <c r="L15791" t="s">
        <v>55</v>
      </c>
      <c r="N15791" s="1" t="s">
        <v>2098</v>
      </c>
    </row>
    <row r="15792" spans="1:14" x14ac:dyDescent="0.25">
      <c r="A15792" s="2">
        <v>66492</v>
      </c>
      <c r="B15792" s="3" t="s">
        <v>7417</v>
      </c>
      <c r="C15792" s="4">
        <f>+WEEKNUM(Tabla4[[#This Row],[FECHA]])</f>
        <v>33</v>
      </c>
      <c r="D15792" s="4">
        <f>+MONTH(Tabla4[[#This Row],[FECHA]])</f>
        <v>8</v>
      </c>
      <c r="E15792" s="4">
        <f>+YEAR(B15792)</f>
        <v>2025</v>
      </c>
      <c r="F15792" t="s">
        <v>6167</v>
      </c>
      <c r="H15792" t="s">
        <v>3</v>
      </c>
      <c r="I15792" t="s">
        <v>130</v>
      </c>
      <c r="J15792" t="s">
        <v>7416</v>
      </c>
      <c r="K15792" s="2">
        <v>1020741178</v>
      </c>
      <c r="L15792" t="s">
        <v>58</v>
      </c>
      <c r="M15792" t="s">
        <v>2135</v>
      </c>
      <c r="N15792" s="1" t="s">
        <v>2098</v>
      </c>
    </row>
    <row r="15793" spans="1:14" x14ac:dyDescent="0.25">
      <c r="A15793" s="2">
        <v>66493</v>
      </c>
      <c r="B15793" s="3" t="s">
        <v>7415</v>
      </c>
      <c r="C15793" s="4">
        <f>+WEEKNUM(Tabla4[[#This Row],[FECHA]])</f>
        <v>33</v>
      </c>
      <c r="D15793" s="4">
        <f>+MONTH(Tabla4[[#This Row],[FECHA]])</f>
        <v>8</v>
      </c>
      <c r="E15793" s="4">
        <f>+YEAR(B15793)</f>
        <v>2025</v>
      </c>
      <c r="F15793" t="s">
        <v>6167</v>
      </c>
      <c r="H15793" t="s">
        <v>275</v>
      </c>
      <c r="I15793" t="s">
        <v>16</v>
      </c>
      <c r="J15793" t="s">
        <v>6116</v>
      </c>
      <c r="K15793" s="2">
        <v>80071466</v>
      </c>
      <c r="L15793" t="s">
        <v>198</v>
      </c>
      <c r="M15793" t="s">
        <v>2103</v>
      </c>
      <c r="N15793" s="1" t="s">
        <v>2098</v>
      </c>
    </row>
    <row r="15794" spans="1:14" x14ac:dyDescent="0.25">
      <c r="A15794" s="2">
        <v>66496</v>
      </c>
      <c r="B15794" s="3" t="s">
        <v>7414</v>
      </c>
      <c r="C15794" s="4">
        <f>+WEEKNUM(Tabla4[[#This Row],[FECHA]])</f>
        <v>33</v>
      </c>
      <c r="D15794" s="4">
        <f>+MONTH(Tabla4[[#This Row],[FECHA]])</f>
        <v>8</v>
      </c>
      <c r="E15794" s="4">
        <f>+YEAR(B15794)</f>
        <v>2025</v>
      </c>
      <c r="F15794" t="s">
        <v>6831</v>
      </c>
      <c r="H15794" t="s">
        <v>21</v>
      </c>
      <c r="I15794" s="2">
        <v>1600</v>
      </c>
      <c r="J15794" t="s">
        <v>7413</v>
      </c>
      <c r="K15794" s="2">
        <v>79484890</v>
      </c>
      <c r="L15794" t="s">
        <v>1</v>
      </c>
      <c r="N15794" s="1" t="s">
        <v>2098</v>
      </c>
    </row>
    <row r="15795" spans="1:14" x14ac:dyDescent="0.25">
      <c r="A15795" s="2">
        <v>66504</v>
      </c>
      <c r="B15795" s="3" t="s">
        <v>7412</v>
      </c>
      <c r="C15795" s="4">
        <f>+WEEKNUM(Tabla4[[#This Row],[FECHA]])</f>
        <v>33</v>
      </c>
      <c r="D15795" s="4">
        <f>+MONTH(Tabla4[[#This Row],[FECHA]])</f>
        <v>8</v>
      </c>
      <c r="E15795" s="4">
        <f>+YEAR(B15795)</f>
        <v>2025</v>
      </c>
      <c r="F15795" t="s">
        <v>6225</v>
      </c>
      <c r="H15795" t="s">
        <v>3</v>
      </c>
      <c r="I15795" t="s">
        <v>33</v>
      </c>
      <c r="J15795" t="s">
        <v>7411</v>
      </c>
      <c r="K15795" s="2">
        <v>1020776004</v>
      </c>
      <c r="L15795" t="s">
        <v>1</v>
      </c>
      <c r="N15795" s="1" t="s">
        <v>2098</v>
      </c>
    </row>
    <row r="15796" spans="1:14" x14ac:dyDescent="0.25">
      <c r="A15796" s="2">
        <v>66505</v>
      </c>
      <c r="B15796" s="3" t="s">
        <v>7410</v>
      </c>
      <c r="C15796" s="4">
        <f>+WEEKNUM(Tabla4[[#This Row],[FECHA]])</f>
        <v>33</v>
      </c>
      <c r="D15796" s="4">
        <f>+MONTH(Tabla4[[#This Row],[FECHA]])</f>
        <v>8</v>
      </c>
      <c r="E15796" s="4">
        <f>+YEAR(B15796)</f>
        <v>2025</v>
      </c>
      <c r="F15796" t="s">
        <v>6167</v>
      </c>
      <c r="H15796" t="s">
        <v>642</v>
      </c>
      <c r="I15796" t="s">
        <v>16</v>
      </c>
      <c r="J15796" t="s">
        <v>3238</v>
      </c>
      <c r="K15796" s="2">
        <v>1020802567</v>
      </c>
      <c r="L15796" t="s">
        <v>1</v>
      </c>
      <c r="N15796" s="1" t="s">
        <v>2098</v>
      </c>
    </row>
    <row r="15797" spans="1:14" x14ac:dyDescent="0.25">
      <c r="A15797" s="2">
        <v>66506</v>
      </c>
      <c r="B15797" s="3" t="s">
        <v>7409</v>
      </c>
      <c r="C15797" s="4">
        <f>+WEEKNUM(Tabla4[[#This Row],[FECHA]])</f>
        <v>33</v>
      </c>
      <c r="D15797" s="4">
        <f>+MONTH(Tabla4[[#This Row],[FECHA]])</f>
        <v>8</v>
      </c>
      <c r="E15797" s="4">
        <f>+YEAR(B15797)</f>
        <v>2025</v>
      </c>
      <c r="F15797" t="s">
        <v>6167</v>
      </c>
      <c r="G15797" t="s">
        <v>7408</v>
      </c>
      <c r="H15797" t="s">
        <v>8</v>
      </c>
      <c r="I15797" t="s">
        <v>33</v>
      </c>
      <c r="J15797" t="s">
        <v>7407</v>
      </c>
      <c r="K15797" s="2">
        <v>1010015025</v>
      </c>
      <c r="L15797" t="s">
        <v>38</v>
      </c>
      <c r="M15797" t="s">
        <v>2103</v>
      </c>
      <c r="N15797" s="1" t="s">
        <v>2098</v>
      </c>
    </row>
    <row r="15798" spans="1:14" x14ac:dyDescent="0.25">
      <c r="A15798" s="2">
        <v>66507</v>
      </c>
      <c r="B15798" s="3" t="s">
        <v>7406</v>
      </c>
      <c r="C15798" s="4">
        <f>+WEEKNUM(Tabla4[[#This Row],[FECHA]])</f>
        <v>33</v>
      </c>
      <c r="D15798" s="4">
        <f>+MONTH(Tabla4[[#This Row],[FECHA]])</f>
        <v>8</v>
      </c>
      <c r="E15798" s="4">
        <f>+YEAR(B15798)</f>
        <v>2025</v>
      </c>
      <c r="F15798" t="s">
        <v>6167</v>
      </c>
      <c r="H15798" t="s">
        <v>642</v>
      </c>
      <c r="I15798" t="s">
        <v>1888</v>
      </c>
      <c r="J15798" t="s">
        <v>7045</v>
      </c>
      <c r="K15798" s="2">
        <v>20167097</v>
      </c>
      <c r="L15798" t="s">
        <v>55</v>
      </c>
      <c r="M15798" t="s">
        <v>2106</v>
      </c>
      <c r="N15798" s="1" t="s">
        <v>2098</v>
      </c>
    </row>
    <row r="15799" spans="1:14" x14ac:dyDescent="0.25">
      <c r="A15799" s="2">
        <v>66509</v>
      </c>
      <c r="B15799" s="3" t="s">
        <v>7405</v>
      </c>
      <c r="C15799" s="4">
        <f>+WEEKNUM(Tabla4[[#This Row],[FECHA]])</f>
        <v>33</v>
      </c>
      <c r="D15799" s="4">
        <f>+MONTH(Tabla4[[#This Row],[FECHA]])</f>
        <v>8</v>
      </c>
      <c r="E15799" s="4">
        <f>+YEAR(B15799)</f>
        <v>2025</v>
      </c>
      <c r="F15799" t="s">
        <v>6167</v>
      </c>
      <c r="G15799" t="s">
        <v>7404</v>
      </c>
      <c r="H15799" t="s">
        <v>275</v>
      </c>
      <c r="I15799" t="s">
        <v>33</v>
      </c>
      <c r="J15799" t="s">
        <v>2610</v>
      </c>
      <c r="K15799" s="2">
        <v>1071170218</v>
      </c>
      <c r="L15799" t="s">
        <v>38</v>
      </c>
      <c r="M15799" t="s">
        <v>2135</v>
      </c>
      <c r="N15799" s="1" t="s">
        <v>2098</v>
      </c>
    </row>
    <row r="15800" spans="1:14" x14ac:dyDescent="0.25">
      <c r="A15800" s="2">
        <v>66511</v>
      </c>
      <c r="B15800" s="3" t="s">
        <v>7403</v>
      </c>
      <c r="C15800" s="4">
        <f>+WEEKNUM(Tabla4[[#This Row],[FECHA]])</f>
        <v>33</v>
      </c>
      <c r="D15800" s="4">
        <f>+MONTH(Tabla4[[#This Row],[FECHA]])</f>
        <v>8</v>
      </c>
      <c r="E15800" s="4">
        <f>+YEAR(B15800)</f>
        <v>2025</v>
      </c>
      <c r="F15800" t="s">
        <v>6167</v>
      </c>
      <c r="H15800" t="s">
        <v>8</v>
      </c>
      <c r="I15800" t="s">
        <v>1104</v>
      </c>
      <c r="J15800" t="s">
        <v>2856</v>
      </c>
      <c r="K15800" s="2">
        <v>1022430970</v>
      </c>
      <c r="L15800" t="s">
        <v>1</v>
      </c>
      <c r="N15800" s="1" t="s">
        <v>2098</v>
      </c>
    </row>
    <row r="15801" spans="1:14" x14ac:dyDescent="0.25">
      <c r="A15801" s="2">
        <v>66513</v>
      </c>
      <c r="B15801" s="3" t="s">
        <v>7402</v>
      </c>
      <c r="C15801" s="4">
        <f>+WEEKNUM(Tabla4[[#This Row],[FECHA]])</f>
        <v>33</v>
      </c>
      <c r="D15801" s="4">
        <f>+MONTH(Tabla4[[#This Row],[FECHA]])</f>
        <v>8</v>
      </c>
      <c r="E15801" s="4">
        <f>+YEAR(B15801)</f>
        <v>2025</v>
      </c>
      <c r="F15801" t="s">
        <v>6167</v>
      </c>
      <c r="G15801" t="s">
        <v>7401</v>
      </c>
      <c r="H15801" t="s">
        <v>8</v>
      </c>
      <c r="I15801" t="s">
        <v>30</v>
      </c>
      <c r="J15801" t="s">
        <v>7400</v>
      </c>
      <c r="K15801" s="2">
        <v>1019032404</v>
      </c>
      <c r="L15801" t="s">
        <v>38</v>
      </c>
      <c r="M15801" t="s">
        <v>2122</v>
      </c>
      <c r="N15801" s="1" t="s">
        <v>2098</v>
      </c>
    </row>
    <row r="15802" spans="1:14" x14ac:dyDescent="0.25">
      <c r="A15802" s="2">
        <v>66514</v>
      </c>
      <c r="B15802" s="3" t="s">
        <v>7399</v>
      </c>
      <c r="C15802" s="4">
        <f>+WEEKNUM(Tabla4[[#This Row],[FECHA]])</f>
        <v>33</v>
      </c>
      <c r="D15802" s="4">
        <f>+MONTH(Tabla4[[#This Row],[FECHA]])</f>
        <v>8</v>
      </c>
      <c r="E15802" s="4">
        <f>+YEAR(B15802)</f>
        <v>2025</v>
      </c>
      <c r="F15802" t="s">
        <v>6167</v>
      </c>
      <c r="H15802" t="s">
        <v>3803</v>
      </c>
      <c r="I15802" s="2">
        <v>500</v>
      </c>
      <c r="J15802" t="s">
        <v>7398</v>
      </c>
      <c r="K15802" s="2">
        <v>14637547</v>
      </c>
      <c r="L15802" t="s">
        <v>256</v>
      </c>
      <c r="M15802" t="s">
        <v>2144</v>
      </c>
      <c r="N15802" s="1" t="s">
        <v>2098</v>
      </c>
    </row>
    <row r="15803" spans="1:14" x14ac:dyDescent="0.25">
      <c r="A15803" s="2">
        <v>66516</v>
      </c>
      <c r="B15803" s="3" t="s">
        <v>7397</v>
      </c>
      <c r="C15803" s="4">
        <f>+WEEKNUM(Tabla4[[#This Row],[FECHA]])</f>
        <v>33</v>
      </c>
      <c r="D15803" s="4">
        <f>+MONTH(Tabla4[[#This Row],[FECHA]])</f>
        <v>8</v>
      </c>
      <c r="E15803" s="4">
        <f>+YEAR(B15803)</f>
        <v>2025</v>
      </c>
      <c r="F15803" t="s">
        <v>6866</v>
      </c>
      <c r="H15803" t="s">
        <v>21</v>
      </c>
      <c r="I15803" t="s">
        <v>1428</v>
      </c>
      <c r="J15803" t="s">
        <v>7396</v>
      </c>
      <c r="K15803" s="2">
        <v>1015425610</v>
      </c>
      <c r="L15803" t="s">
        <v>1</v>
      </c>
      <c r="N15803" s="1" t="s">
        <v>2098</v>
      </c>
    </row>
    <row r="15804" spans="1:14" x14ac:dyDescent="0.25">
      <c r="A15804" s="2">
        <v>66517</v>
      </c>
      <c r="B15804" s="3" t="s">
        <v>7395</v>
      </c>
      <c r="C15804" s="4">
        <f>+WEEKNUM(Tabla4[[#This Row],[FECHA]])</f>
        <v>33</v>
      </c>
      <c r="D15804" s="4">
        <f>+MONTH(Tabla4[[#This Row],[FECHA]])</f>
        <v>8</v>
      </c>
      <c r="E15804" s="4">
        <f>+YEAR(B15804)</f>
        <v>2025</v>
      </c>
      <c r="F15804" t="s">
        <v>6167</v>
      </c>
      <c r="H15804" t="s">
        <v>275</v>
      </c>
      <c r="I15804" t="s">
        <v>16</v>
      </c>
      <c r="J15804" t="s">
        <v>7394</v>
      </c>
      <c r="K15804" s="2">
        <v>18004778</v>
      </c>
      <c r="L15804" t="s">
        <v>58</v>
      </c>
      <c r="M15804" t="s">
        <v>2135</v>
      </c>
      <c r="N15804" s="1" t="s">
        <v>2098</v>
      </c>
    </row>
    <row r="15805" spans="1:14" x14ac:dyDescent="0.25">
      <c r="A15805" s="2">
        <v>66519</v>
      </c>
      <c r="B15805" s="3" t="s">
        <v>7393</v>
      </c>
      <c r="C15805" s="4">
        <f>+WEEKNUM(Tabla4[[#This Row],[FECHA]])</f>
        <v>33</v>
      </c>
      <c r="D15805" s="4">
        <f>+MONTH(Tabla4[[#This Row],[FECHA]])</f>
        <v>8</v>
      </c>
      <c r="E15805" s="4">
        <f>+YEAR(B15805)</f>
        <v>2025</v>
      </c>
      <c r="F15805" t="s">
        <v>6167</v>
      </c>
      <c r="H15805" t="s">
        <v>642</v>
      </c>
      <c r="I15805" t="s">
        <v>130</v>
      </c>
      <c r="J15805" t="s">
        <v>2569</v>
      </c>
      <c r="K15805" s="2">
        <v>1018481554</v>
      </c>
      <c r="L15805" t="s">
        <v>1</v>
      </c>
      <c r="N15805" s="1" t="s">
        <v>2098</v>
      </c>
    </row>
    <row r="15806" spans="1:14" x14ac:dyDescent="0.25">
      <c r="A15806" s="2">
        <v>66522</v>
      </c>
      <c r="B15806" s="3" t="s">
        <v>7392</v>
      </c>
      <c r="C15806" s="4">
        <f>+WEEKNUM(Tabla4[[#This Row],[FECHA]])</f>
        <v>33</v>
      </c>
      <c r="D15806" s="4">
        <f>+MONTH(Tabla4[[#This Row],[FECHA]])</f>
        <v>8</v>
      </c>
      <c r="E15806" s="4">
        <f>+YEAR(B15806)</f>
        <v>2025</v>
      </c>
      <c r="F15806" t="s">
        <v>6225</v>
      </c>
      <c r="H15806" t="s">
        <v>3</v>
      </c>
      <c r="I15806" t="s">
        <v>16</v>
      </c>
      <c r="J15806" t="s">
        <v>2317</v>
      </c>
      <c r="K15806" s="2">
        <v>81717896</v>
      </c>
      <c r="L15806" t="s">
        <v>1</v>
      </c>
      <c r="N15806" s="1" t="s">
        <v>2098</v>
      </c>
    </row>
    <row r="15807" spans="1:14" x14ac:dyDescent="0.25">
      <c r="A15807" s="2">
        <v>66523</v>
      </c>
      <c r="B15807" s="3" t="s">
        <v>7391</v>
      </c>
      <c r="C15807" s="4">
        <f>+WEEKNUM(Tabla4[[#This Row],[FECHA]])</f>
        <v>33</v>
      </c>
      <c r="D15807" s="4">
        <f>+MONTH(Tabla4[[#This Row],[FECHA]])</f>
        <v>8</v>
      </c>
      <c r="E15807" s="4">
        <f>+YEAR(B15807)</f>
        <v>2025</v>
      </c>
      <c r="F15807" t="s">
        <v>6831</v>
      </c>
      <c r="H15807" t="s">
        <v>21</v>
      </c>
      <c r="I15807" s="2">
        <v>800</v>
      </c>
      <c r="J15807" t="s">
        <v>7390</v>
      </c>
      <c r="K15807" s="2">
        <v>16839252</v>
      </c>
      <c r="L15807" t="s">
        <v>1</v>
      </c>
      <c r="N15807" s="1" t="s">
        <v>2098</v>
      </c>
    </row>
    <row r="15808" spans="1:14" x14ac:dyDescent="0.25">
      <c r="A15808" s="2">
        <v>66532</v>
      </c>
      <c r="B15808" s="3" t="s">
        <v>7389</v>
      </c>
      <c r="C15808" s="4">
        <f>+WEEKNUM(Tabla4[[#This Row],[FECHA]])</f>
        <v>33</v>
      </c>
      <c r="D15808" s="4">
        <f>+MONTH(Tabla4[[#This Row],[FECHA]])</f>
        <v>8</v>
      </c>
      <c r="E15808" s="4">
        <f>+YEAR(B15808)</f>
        <v>2025</v>
      </c>
      <c r="F15808" t="s">
        <v>6831</v>
      </c>
      <c r="H15808" t="s">
        <v>21</v>
      </c>
      <c r="I15808" t="s">
        <v>33</v>
      </c>
      <c r="J15808" t="s">
        <v>7388</v>
      </c>
      <c r="K15808" s="2">
        <v>1018492062</v>
      </c>
      <c r="L15808" t="s">
        <v>1</v>
      </c>
      <c r="N15808" s="1" t="s">
        <v>2098</v>
      </c>
    </row>
    <row r="15809" spans="1:14" x14ac:dyDescent="0.25">
      <c r="A15809" s="2">
        <v>66539</v>
      </c>
      <c r="B15809" s="3" t="s">
        <v>7387</v>
      </c>
      <c r="C15809" s="4">
        <f>+WEEKNUM(Tabla4[[#This Row],[FECHA]])</f>
        <v>33</v>
      </c>
      <c r="D15809" s="4">
        <f>+MONTH(Tabla4[[#This Row],[FECHA]])</f>
        <v>8</v>
      </c>
      <c r="E15809" s="4">
        <f>+YEAR(B15809)</f>
        <v>2025</v>
      </c>
      <c r="F15809" t="s">
        <v>6225</v>
      </c>
      <c r="G15809" t="s">
        <v>7386</v>
      </c>
      <c r="H15809" t="s">
        <v>3</v>
      </c>
      <c r="I15809" t="s">
        <v>33</v>
      </c>
      <c r="J15809" t="s">
        <v>2435</v>
      </c>
      <c r="K15809" s="2">
        <v>1018431883</v>
      </c>
      <c r="L15809" t="s">
        <v>38</v>
      </c>
      <c r="M15809" t="s">
        <v>2122</v>
      </c>
      <c r="N15809" s="1" t="s">
        <v>2098</v>
      </c>
    </row>
    <row r="15810" spans="1:14" x14ac:dyDescent="0.25">
      <c r="A15810" s="2">
        <v>66540</v>
      </c>
      <c r="B15810" s="3" t="s">
        <v>7385</v>
      </c>
      <c r="C15810" s="4">
        <f>+WEEKNUM(Tabla4[[#This Row],[FECHA]])</f>
        <v>33</v>
      </c>
      <c r="D15810" s="4">
        <f>+MONTH(Tabla4[[#This Row],[FECHA]])</f>
        <v>8</v>
      </c>
      <c r="E15810" s="4">
        <f>+YEAR(B15810)</f>
        <v>2025</v>
      </c>
      <c r="F15810" t="s">
        <v>6831</v>
      </c>
      <c r="H15810" t="s">
        <v>21</v>
      </c>
      <c r="I15810" s="2">
        <v>500</v>
      </c>
      <c r="J15810" t="s">
        <v>7384</v>
      </c>
      <c r="K15810" s="2">
        <v>1049797578</v>
      </c>
      <c r="L15810" t="s">
        <v>1</v>
      </c>
      <c r="N15810" s="1" t="s">
        <v>2098</v>
      </c>
    </row>
    <row r="15811" spans="1:14" x14ac:dyDescent="0.25">
      <c r="A15811" s="2">
        <v>66546</v>
      </c>
      <c r="B15811" s="3" t="s">
        <v>7383</v>
      </c>
      <c r="C15811" s="4">
        <f>+WEEKNUM(Tabla4[[#This Row],[FECHA]])</f>
        <v>33</v>
      </c>
      <c r="D15811" s="4">
        <f>+MONTH(Tabla4[[#This Row],[FECHA]])</f>
        <v>8</v>
      </c>
      <c r="E15811" s="4">
        <f>+YEAR(B15811)</f>
        <v>2025</v>
      </c>
      <c r="F15811" t="s">
        <v>6167</v>
      </c>
      <c r="H15811" t="s">
        <v>482</v>
      </c>
      <c r="I15811" t="s">
        <v>33</v>
      </c>
      <c r="J15811" t="s">
        <v>4325</v>
      </c>
      <c r="K15811" s="2">
        <v>79150361</v>
      </c>
      <c r="L15811" t="s">
        <v>58</v>
      </c>
      <c r="M15811" t="s">
        <v>2144</v>
      </c>
      <c r="N15811" s="1" t="s">
        <v>2098</v>
      </c>
    </row>
    <row r="15812" spans="1:14" x14ac:dyDescent="0.25">
      <c r="A15812" s="2">
        <v>66549</v>
      </c>
      <c r="B15812" s="3" t="s">
        <v>7382</v>
      </c>
      <c r="C15812" s="4">
        <f>+WEEKNUM(Tabla4[[#This Row],[FECHA]])</f>
        <v>33</v>
      </c>
      <c r="D15812" s="4">
        <f>+MONTH(Tabla4[[#This Row],[FECHA]])</f>
        <v>8</v>
      </c>
      <c r="E15812" s="4">
        <f>+YEAR(B15812)</f>
        <v>2025</v>
      </c>
      <c r="F15812" t="s">
        <v>6225</v>
      </c>
      <c r="H15812" t="s">
        <v>8</v>
      </c>
      <c r="I15812" t="s">
        <v>12</v>
      </c>
      <c r="J15812" t="s">
        <v>7381</v>
      </c>
      <c r="K15812" s="2">
        <v>80792768</v>
      </c>
      <c r="L15812" t="s">
        <v>1</v>
      </c>
      <c r="N15812" s="1" t="s">
        <v>2098</v>
      </c>
    </row>
    <row r="15813" spans="1:14" x14ac:dyDescent="0.25">
      <c r="A15813" s="2">
        <v>66551</v>
      </c>
      <c r="B15813" s="3" t="s">
        <v>7380</v>
      </c>
      <c r="C15813" s="4">
        <f>+WEEKNUM(Tabla4[[#This Row],[FECHA]])</f>
        <v>33</v>
      </c>
      <c r="D15813" s="4">
        <f>+MONTH(Tabla4[[#This Row],[FECHA]])</f>
        <v>8</v>
      </c>
      <c r="E15813" s="4">
        <f>+YEAR(B15813)</f>
        <v>2025</v>
      </c>
      <c r="F15813" t="s">
        <v>6167</v>
      </c>
      <c r="G15813" t="s">
        <v>7379</v>
      </c>
      <c r="H15813" t="s">
        <v>275</v>
      </c>
      <c r="I15813" t="s">
        <v>1706</v>
      </c>
      <c r="J15813" t="s">
        <v>4236</v>
      </c>
      <c r="K15813" s="2">
        <v>1018490995</v>
      </c>
      <c r="L15813" t="s">
        <v>38</v>
      </c>
      <c r="M15813" t="s">
        <v>2103</v>
      </c>
      <c r="N15813" s="1" t="s">
        <v>2098</v>
      </c>
    </row>
    <row r="15814" spans="1:14" x14ac:dyDescent="0.25">
      <c r="A15814" s="2">
        <v>66553</v>
      </c>
      <c r="B15814" s="3" t="s">
        <v>7378</v>
      </c>
      <c r="C15814" s="4">
        <f>+WEEKNUM(Tabla4[[#This Row],[FECHA]])</f>
        <v>33</v>
      </c>
      <c r="D15814" s="4">
        <f>+MONTH(Tabla4[[#This Row],[FECHA]])</f>
        <v>8</v>
      </c>
      <c r="E15814" s="4">
        <f>+YEAR(B15814)</f>
        <v>2025</v>
      </c>
      <c r="F15814" t="s">
        <v>6866</v>
      </c>
      <c r="H15814" t="s">
        <v>3</v>
      </c>
      <c r="I15814" t="s">
        <v>16</v>
      </c>
      <c r="J15814" t="s">
        <v>7377</v>
      </c>
      <c r="K15814" s="2">
        <v>1032492447</v>
      </c>
      <c r="L15814" t="s">
        <v>1</v>
      </c>
      <c r="N15814" s="1" t="s">
        <v>2098</v>
      </c>
    </row>
    <row r="15815" spans="1:14" x14ac:dyDescent="0.25">
      <c r="A15815" s="2">
        <v>66564</v>
      </c>
      <c r="B15815" s="3" t="s">
        <v>7376</v>
      </c>
      <c r="C15815" s="4">
        <f>+WEEKNUM(Tabla4[[#This Row],[FECHA]])</f>
        <v>33</v>
      </c>
      <c r="D15815" s="4">
        <f>+MONTH(Tabla4[[#This Row],[FECHA]])</f>
        <v>8</v>
      </c>
      <c r="E15815" s="4">
        <f>+YEAR(B15815)</f>
        <v>2025</v>
      </c>
      <c r="F15815" t="s">
        <v>6831</v>
      </c>
      <c r="H15815" t="s">
        <v>21</v>
      </c>
      <c r="I15815" t="s">
        <v>1888</v>
      </c>
      <c r="J15815" t="s">
        <v>7375</v>
      </c>
      <c r="K15815" s="2">
        <v>1105675134</v>
      </c>
      <c r="L15815" t="s">
        <v>1</v>
      </c>
      <c r="N15815" s="1" t="s">
        <v>2098</v>
      </c>
    </row>
    <row r="15816" spans="1:14" x14ac:dyDescent="0.25">
      <c r="A15816" s="2">
        <v>66565</v>
      </c>
      <c r="B15816" s="3" t="s">
        <v>7374</v>
      </c>
      <c r="C15816" s="4">
        <f>+WEEKNUM(Tabla4[[#This Row],[FECHA]])</f>
        <v>33</v>
      </c>
      <c r="D15816" s="4">
        <f>+MONTH(Tabla4[[#This Row],[FECHA]])</f>
        <v>8</v>
      </c>
      <c r="E15816" s="4">
        <f>+YEAR(B15816)</f>
        <v>2025</v>
      </c>
      <c r="F15816" t="s">
        <v>6866</v>
      </c>
      <c r="H15816" t="s">
        <v>3</v>
      </c>
      <c r="I15816" t="s">
        <v>30</v>
      </c>
      <c r="J15816" t="s">
        <v>7373</v>
      </c>
      <c r="K15816" s="2">
        <v>42827886</v>
      </c>
      <c r="L15816" t="s">
        <v>1</v>
      </c>
      <c r="N15816" s="1" t="s">
        <v>2098</v>
      </c>
    </row>
    <row r="15817" spans="1:14" x14ac:dyDescent="0.25">
      <c r="A15817" s="2">
        <v>66567</v>
      </c>
      <c r="B15817" s="3" t="s">
        <v>7372</v>
      </c>
      <c r="C15817" s="4">
        <f>+WEEKNUM(Tabla4[[#This Row],[FECHA]])</f>
        <v>33</v>
      </c>
      <c r="D15817" s="4">
        <f>+MONTH(Tabla4[[#This Row],[FECHA]])</f>
        <v>8</v>
      </c>
      <c r="E15817" s="4">
        <f>+YEAR(B15817)</f>
        <v>2025</v>
      </c>
      <c r="F15817" t="s">
        <v>6866</v>
      </c>
      <c r="H15817" t="s">
        <v>3</v>
      </c>
      <c r="I15817" t="s">
        <v>33</v>
      </c>
      <c r="J15817" t="s">
        <v>7371</v>
      </c>
      <c r="K15817" s="2">
        <v>79749050</v>
      </c>
      <c r="L15817" t="s">
        <v>1</v>
      </c>
      <c r="N15817" s="1" t="s">
        <v>2098</v>
      </c>
    </row>
    <row r="15818" spans="1:14" x14ac:dyDescent="0.25">
      <c r="A15818" s="2">
        <v>66568</v>
      </c>
      <c r="B15818" s="3" t="s">
        <v>7370</v>
      </c>
      <c r="C15818" s="4">
        <f>+WEEKNUM(Tabla4[[#This Row],[FECHA]])</f>
        <v>33</v>
      </c>
      <c r="D15818" s="4">
        <f>+MONTH(Tabla4[[#This Row],[FECHA]])</f>
        <v>8</v>
      </c>
      <c r="E15818" s="4">
        <f>+YEAR(B15818)</f>
        <v>2025</v>
      </c>
      <c r="F15818" t="s">
        <v>6225</v>
      </c>
      <c r="H15818" t="s">
        <v>3</v>
      </c>
      <c r="I15818" t="s">
        <v>16</v>
      </c>
      <c r="J15818" t="s">
        <v>7369</v>
      </c>
      <c r="K15818" s="2">
        <v>1049642389</v>
      </c>
      <c r="L15818" t="s">
        <v>1</v>
      </c>
      <c r="N15818" s="1" t="s">
        <v>2098</v>
      </c>
    </row>
    <row r="15819" spans="1:14" x14ac:dyDescent="0.25">
      <c r="A15819" s="2">
        <v>66572</v>
      </c>
      <c r="B15819" s="3" t="s">
        <v>7368</v>
      </c>
      <c r="C15819" s="4">
        <f>+WEEKNUM(Tabla4[[#This Row],[FECHA]])</f>
        <v>33</v>
      </c>
      <c r="D15819" s="4">
        <f>+MONTH(Tabla4[[#This Row],[FECHA]])</f>
        <v>8</v>
      </c>
      <c r="E15819" s="4">
        <f>+YEAR(B15819)</f>
        <v>2025</v>
      </c>
      <c r="F15819" t="s">
        <v>6167</v>
      </c>
      <c r="G15819" t="s">
        <v>7367</v>
      </c>
      <c r="H15819" t="s">
        <v>8</v>
      </c>
      <c r="I15819" t="s">
        <v>30</v>
      </c>
      <c r="J15819" t="s">
        <v>7366</v>
      </c>
      <c r="K15819" s="2">
        <v>1053789147</v>
      </c>
      <c r="L15819" t="s">
        <v>38</v>
      </c>
      <c r="M15819" t="s">
        <v>2106</v>
      </c>
      <c r="N15819" s="1" t="s">
        <v>2098</v>
      </c>
    </row>
    <row r="15820" spans="1:14" x14ac:dyDescent="0.25">
      <c r="A15820" s="2">
        <v>66576</v>
      </c>
      <c r="B15820" s="3" t="s">
        <v>7365</v>
      </c>
      <c r="C15820" s="4">
        <f>+WEEKNUM(Tabla4[[#This Row],[FECHA]])</f>
        <v>33</v>
      </c>
      <c r="D15820" s="4">
        <f>+MONTH(Tabla4[[#This Row],[FECHA]])</f>
        <v>8</v>
      </c>
      <c r="E15820" s="4">
        <f>+YEAR(B15820)</f>
        <v>2025</v>
      </c>
      <c r="F15820" t="s">
        <v>6866</v>
      </c>
      <c r="H15820" t="s">
        <v>3</v>
      </c>
      <c r="I15820" s="2">
        <v>800</v>
      </c>
      <c r="J15820" t="s">
        <v>7364</v>
      </c>
      <c r="K15820" s="2">
        <v>1013098543</v>
      </c>
      <c r="L15820" t="s">
        <v>1</v>
      </c>
      <c r="N15820" s="1" t="s">
        <v>2098</v>
      </c>
    </row>
    <row r="15821" spans="1:14" x14ac:dyDescent="0.25">
      <c r="A15821" s="2">
        <v>66584</v>
      </c>
      <c r="B15821" s="3" t="s">
        <v>7363</v>
      </c>
      <c r="C15821" s="4">
        <f>+WEEKNUM(Tabla4[[#This Row],[FECHA]])</f>
        <v>33</v>
      </c>
      <c r="D15821" s="4">
        <f>+MONTH(Tabla4[[#This Row],[FECHA]])</f>
        <v>8</v>
      </c>
      <c r="E15821" s="4">
        <f>+YEAR(B15821)</f>
        <v>2025</v>
      </c>
      <c r="F15821" t="s">
        <v>6167</v>
      </c>
      <c r="H15821" t="s">
        <v>642</v>
      </c>
      <c r="I15821" s="2">
        <v>500</v>
      </c>
      <c r="J15821" t="s">
        <v>6020</v>
      </c>
      <c r="K15821" s="2">
        <v>1020771495</v>
      </c>
      <c r="L15821" t="s">
        <v>55</v>
      </c>
      <c r="M15821" t="s">
        <v>2135</v>
      </c>
      <c r="N15821" s="1" t="s">
        <v>2098</v>
      </c>
    </row>
    <row r="15822" spans="1:14" x14ac:dyDescent="0.25">
      <c r="A15822" s="2">
        <v>66593</v>
      </c>
      <c r="B15822" s="3" t="s">
        <v>7362</v>
      </c>
      <c r="C15822" s="4">
        <f>+WEEKNUM(Tabla4[[#This Row],[FECHA]])</f>
        <v>33</v>
      </c>
      <c r="D15822" s="4">
        <f>+MONTH(Tabla4[[#This Row],[FECHA]])</f>
        <v>8</v>
      </c>
      <c r="E15822" s="4">
        <f>+YEAR(B15822)</f>
        <v>2025</v>
      </c>
      <c r="F15822" t="s">
        <v>6866</v>
      </c>
      <c r="H15822" t="s">
        <v>3</v>
      </c>
      <c r="I15822" t="s">
        <v>33</v>
      </c>
      <c r="J15822" t="s">
        <v>7361</v>
      </c>
      <c r="K15822" s="2">
        <v>56057839</v>
      </c>
      <c r="L15822" t="s">
        <v>1</v>
      </c>
      <c r="N15822" s="1" t="s">
        <v>2098</v>
      </c>
    </row>
    <row r="15823" spans="1:14" x14ac:dyDescent="0.25">
      <c r="A15823" s="2">
        <v>66595</v>
      </c>
      <c r="B15823" s="3" t="s">
        <v>7360</v>
      </c>
      <c r="C15823" s="4">
        <f>+WEEKNUM(Tabla4[[#This Row],[FECHA]])</f>
        <v>33</v>
      </c>
      <c r="D15823" s="4">
        <f>+MONTH(Tabla4[[#This Row],[FECHA]])</f>
        <v>8</v>
      </c>
      <c r="E15823" s="4">
        <f>+YEAR(B15823)</f>
        <v>2025</v>
      </c>
      <c r="F15823" t="s">
        <v>6225</v>
      </c>
      <c r="H15823" t="s">
        <v>275</v>
      </c>
      <c r="I15823" t="s">
        <v>33</v>
      </c>
      <c r="J15823" t="s">
        <v>2659</v>
      </c>
      <c r="K15823" s="2">
        <v>1013256102</v>
      </c>
      <c r="L15823" t="s">
        <v>1</v>
      </c>
      <c r="N15823" s="1" t="s">
        <v>2098</v>
      </c>
    </row>
    <row r="15824" spans="1:14" x14ac:dyDescent="0.25">
      <c r="A15824" s="2">
        <v>66386</v>
      </c>
      <c r="B15824" s="3" t="s">
        <v>7359</v>
      </c>
      <c r="C15824" s="4">
        <f>+WEEKNUM(Tabla4[[#This Row],[FECHA]])</f>
        <v>33</v>
      </c>
      <c r="D15824" s="4">
        <f>+MONTH(Tabla4[[#This Row],[FECHA]])</f>
        <v>8</v>
      </c>
      <c r="E15824" s="4">
        <f>+YEAR(B15824)</f>
        <v>2025</v>
      </c>
      <c r="F15824" t="s">
        <v>6147</v>
      </c>
      <c r="G15824" t="s">
        <v>7358</v>
      </c>
      <c r="H15824" t="s">
        <v>3803</v>
      </c>
      <c r="I15824" t="s">
        <v>1888</v>
      </c>
      <c r="J15824" t="s">
        <v>7357</v>
      </c>
      <c r="K15824" s="2">
        <v>1110505408</v>
      </c>
      <c r="L15824" t="s">
        <v>38</v>
      </c>
      <c r="M15824" t="s">
        <v>1684</v>
      </c>
      <c r="N15824" s="1" t="s">
        <v>1635</v>
      </c>
    </row>
    <row r="15825" spans="1:14" x14ac:dyDescent="0.25">
      <c r="A15825" s="2">
        <v>66397</v>
      </c>
      <c r="B15825" s="3" t="s">
        <v>7356</v>
      </c>
      <c r="C15825" s="4">
        <f>+WEEKNUM(Tabla4[[#This Row],[FECHA]])</f>
        <v>33</v>
      </c>
      <c r="D15825" s="4">
        <f>+MONTH(Tabla4[[#This Row],[FECHA]])</f>
        <v>8</v>
      </c>
      <c r="E15825" s="4">
        <f>+YEAR(B15825)</f>
        <v>2025</v>
      </c>
      <c r="F15825" t="s">
        <v>6167</v>
      </c>
      <c r="H15825" t="s">
        <v>133</v>
      </c>
      <c r="I15825" t="s">
        <v>130</v>
      </c>
      <c r="J15825" t="s">
        <v>1700</v>
      </c>
      <c r="K15825" s="2">
        <v>1032456733</v>
      </c>
      <c r="L15825" t="s">
        <v>55</v>
      </c>
      <c r="M15825" t="s">
        <v>1636</v>
      </c>
      <c r="N15825" s="1" t="s">
        <v>1635</v>
      </c>
    </row>
    <row r="15826" spans="1:14" x14ac:dyDescent="0.25">
      <c r="A15826" s="2">
        <v>66409</v>
      </c>
      <c r="B15826" s="3" t="s">
        <v>7355</v>
      </c>
      <c r="C15826" s="4">
        <f>+WEEKNUM(Tabla4[[#This Row],[FECHA]])</f>
        <v>33</v>
      </c>
      <c r="D15826" s="4">
        <f>+MONTH(Tabla4[[#This Row],[FECHA]])</f>
        <v>8</v>
      </c>
      <c r="E15826" s="4">
        <f>+YEAR(B15826)</f>
        <v>2025</v>
      </c>
      <c r="F15826" t="s">
        <v>6167</v>
      </c>
      <c r="H15826" t="s">
        <v>3</v>
      </c>
      <c r="I15826" t="s">
        <v>30</v>
      </c>
      <c r="J15826" t="s">
        <v>7354</v>
      </c>
      <c r="K15826" s="2">
        <v>830063331</v>
      </c>
      <c r="L15826" t="s">
        <v>1</v>
      </c>
      <c r="N15826" s="1" t="s">
        <v>1635</v>
      </c>
    </row>
    <row r="15827" spans="1:14" x14ac:dyDescent="0.25">
      <c r="A15827" s="2">
        <v>66443</v>
      </c>
      <c r="B15827" s="3" t="s">
        <v>7353</v>
      </c>
      <c r="C15827" s="4">
        <f>+WEEKNUM(Tabla4[[#This Row],[FECHA]])</f>
        <v>33</v>
      </c>
      <c r="D15827" s="4">
        <f>+MONTH(Tabla4[[#This Row],[FECHA]])</f>
        <v>8</v>
      </c>
      <c r="E15827" s="4">
        <f>+YEAR(B15827)</f>
        <v>2025</v>
      </c>
      <c r="F15827" t="s">
        <v>6225</v>
      </c>
      <c r="H15827" t="s">
        <v>21</v>
      </c>
      <c r="I15827" t="s">
        <v>16</v>
      </c>
      <c r="J15827" t="s">
        <v>7352</v>
      </c>
      <c r="K15827" s="2">
        <v>1018420888</v>
      </c>
      <c r="L15827" t="s">
        <v>1</v>
      </c>
      <c r="N15827" s="1" t="s">
        <v>1635</v>
      </c>
    </row>
    <row r="15828" spans="1:14" x14ac:dyDescent="0.25">
      <c r="A15828" s="2">
        <v>66452</v>
      </c>
      <c r="B15828" s="3" t="s">
        <v>7351</v>
      </c>
      <c r="C15828" s="4">
        <f>+WEEKNUM(Tabla4[[#This Row],[FECHA]])</f>
        <v>33</v>
      </c>
      <c r="D15828" s="4">
        <f>+MONTH(Tabla4[[#This Row],[FECHA]])</f>
        <v>8</v>
      </c>
      <c r="E15828" s="4">
        <f>+YEAR(B15828)</f>
        <v>2025</v>
      </c>
      <c r="F15828" t="s">
        <v>6225</v>
      </c>
      <c r="H15828" t="s">
        <v>21</v>
      </c>
      <c r="I15828" t="s">
        <v>16</v>
      </c>
      <c r="J15828" t="s">
        <v>7350</v>
      </c>
      <c r="K15828" s="2">
        <v>82494549</v>
      </c>
      <c r="L15828" t="s">
        <v>1</v>
      </c>
      <c r="N15828" s="1" t="s">
        <v>1635</v>
      </c>
    </row>
    <row r="15829" spans="1:14" x14ac:dyDescent="0.25">
      <c r="A15829" s="2">
        <v>66460</v>
      </c>
      <c r="B15829" s="3" t="s">
        <v>7349</v>
      </c>
      <c r="C15829" s="4">
        <f>+WEEKNUM(Tabla4[[#This Row],[FECHA]])</f>
        <v>33</v>
      </c>
      <c r="D15829" s="4">
        <f>+MONTH(Tabla4[[#This Row],[FECHA]])</f>
        <v>8</v>
      </c>
      <c r="E15829" s="4">
        <f>+YEAR(B15829)</f>
        <v>2025</v>
      </c>
      <c r="F15829" t="s">
        <v>6225</v>
      </c>
      <c r="H15829" t="s">
        <v>21</v>
      </c>
      <c r="I15829" t="s">
        <v>30</v>
      </c>
      <c r="J15829" t="s">
        <v>7348</v>
      </c>
      <c r="K15829" s="2">
        <v>901715647</v>
      </c>
      <c r="L15829" t="s">
        <v>1</v>
      </c>
      <c r="N15829" s="1" t="s">
        <v>1635</v>
      </c>
    </row>
    <row r="15830" spans="1:14" x14ac:dyDescent="0.25">
      <c r="A15830" s="2">
        <v>66467</v>
      </c>
      <c r="B15830" s="3" t="s">
        <v>7347</v>
      </c>
      <c r="C15830" s="4">
        <f>+WEEKNUM(Tabla4[[#This Row],[FECHA]])</f>
        <v>33</v>
      </c>
      <c r="D15830" s="4">
        <f>+MONTH(Tabla4[[#This Row],[FECHA]])</f>
        <v>8</v>
      </c>
      <c r="E15830" s="4">
        <f>+YEAR(B15830)</f>
        <v>2025</v>
      </c>
      <c r="F15830" t="s">
        <v>6225</v>
      </c>
      <c r="H15830" t="s">
        <v>8</v>
      </c>
      <c r="I15830" t="s">
        <v>16</v>
      </c>
      <c r="J15830" t="s">
        <v>7346</v>
      </c>
      <c r="K15830" s="2">
        <v>1136887837</v>
      </c>
      <c r="L15830" t="s">
        <v>1</v>
      </c>
      <c r="N15830" s="1" t="s">
        <v>1635</v>
      </c>
    </row>
    <row r="15831" spans="1:14" x14ac:dyDescent="0.25">
      <c r="A15831" s="2">
        <v>66470</v>
      </c>
      <c r="B15831" s="3" t="s">
        <v>7345</v>
      </c>
      <c r="C15831" s="4">
        <f>+WEEKNUM(Tabla4[[#This Row],[FECHA]])</f>
        <v>33</v>
      </c>
      <c r="D15831" s="4">
        <f>+MONTH(Tabla4[[#This Row],[FECHA]])</f>
        <v>8</v>
      </c>
      <c r="E15831" s="4">
        <f>+YEAR(B15831)</f>
        <v>2025</v>
      </c>
      <c r="F15831" t="s">
        <v>6225</v>
      </c>
      <c r="H15831" t="s">
        <v>21</v>
      </c>
      <c r="I15831" t="s">
        <v>303</v>
      </c>
      <c r="J15831" t="s">
        <v>7344</v>
      </c>
      <c r="K15831" s="2">
        <v>1116914861</v>
      </c>
      <c r="L15831" t="s">
        <v>1</v>
      </c>
      <c r="N15831" s="1" t="s">
        <v>1635</v>
      </c>
    </row>
    <row r="15832" spans="1:14" x14ac:dyDescent="0.25">
      <c r="A15832" s="2">
        <v>66474</v>
      </c>
      <c r="B15832" s="3" t="s">
        <v>7343</v>
      </c>
      <c r="C15832" s="4">
        <f>+WEEKNUM(Tabla4[[#This Row],[FECHA]])</f>
        <v>33</v>
      </c>
      <c r="D15832" s="4">
        <f>+MONTH(Tabla4[[#This Row],[FECHA]])</f>
        <v>8</v>
      </c>
      <c r="E15832" s="4">
        <f>+YEAR(B15832)</f>
        <v>2025</v>
      </c>
      <c r="F15832" t="s">
        <v>6147</v>
      </c>
      <c r="G15832" t="s">
        <v>7342</v>
      </c>
      <c r="H15832" t="s">
        <v>21</v>
      </c>
      <c r="I15832" t="s">
        <v>16</v>
      </c>
      <c r="J15832" t="s">
        <v>6478</v>
      </c>
      <c r="K15832" s="2">
        <v>1010046323</v>
      </c>
      <c r="L15832" t="s">
        <v>38</v>
      </c>
      <c r="M15832" t="s">
        <v>37</v>
      </c>
      <c r="N15832" s="1" t="s">
        <v>1635</v>
      </c>
    </row>
    <row r="15833" spans="1:14" x14ac:dyDescent="0.25">
      <c r="A15833" s="2">
        <v>66484</v>
      </c>
      <c r="B15833" s="3" t="s">
        <v>7341</v>
      </c>
      <c r="C15833" s="4">
        <f>+WEEKNUM(Tabla4[[#This Row],[FECHA]])</f>
        <v>33</v>
      </c>
      <c r="D15833" s="4">
        <f>+MONTH(Tabla4[[#This Row],[FECHA]])</f>
        <v>8</v>
      </c>
      <c r="E15833" s="4">
        <f>+YEAR(B15833)</f>
        <v>2025</v>
      </c>
      <c r="F15833" t="s">
        <v>6225</v>
      </c>
      <c r="H15833" t="s">
        <v>8</v>
      </c>
      <c r="I15833" t="s">
        <v>30</v>
      </c>
      <c r="J15833" t="s">
        <v>1835</v>
      </c>
      <c r="K15833" s="2">
        <v>5827985</v>
      </c>
      <c r="L15833" t="s">
        <v>1</v>
      </c>
      <c r="N15833" s="1" t="s">
        <v>1635</v>
      </c>
    </row>
    <row r="15834" spans="1:14" x14ac:dyDescent="0.25">
      <c r="A15834" s="2">
        <v>66510</v>
      </c>
      <c r="B15834" s="3" t="s">
        <v>7340</v>
      </c>
      <c r="C15834" s="4">
        <f>+WEEKNUM(Tabla4[[#This Row],[FECHA]])</f>
        <v>33</v>
      </c>
      <c r="D15834" s="4">
        <f>+MONTH(Tabla4[[#This Row],[FECHA]])</f>
        <v>8</v>
      </c>
      <c r="E15834" s="4">
        <f>+YEAR(B15834)</f>
        <v>2025</v>
      </c>
      <c r="F15834" t="s">
        <v>6167</v>
      </c>
      <c r="H15834" t="s">
        <v>482</v>
      </c>
      <c r="I15834" t="s">
        <v>130</v>
      </c>
      <c r="J15834" t="s">
        <v>7339</v>
      </c>
      <c r="K15834" s="2">
        <v>1026304642</v>
      </c>
      <c r="L15834" t="s">
        <v>1</v>
      </c>
      <c r="N15834" s="1" t="s">
        <v>1635</v>
      </c>
    </row>
    <row r="15835" spans="1:14" x14ac:dyDescent="0.25">
      <c r="A15835" s="2">
        <v>66538</v>
      </c>
      <c r="B15835" s="3" t="s">
        <v>7338</v>
      </c>
      <c r="C15835" s="4">
        <f>+WEEKNUM(Tabla4[[#This Row],[FECHA]])</f>
        <v>33</v>
      </c>
      <c r="D15835" s="4">
        <f>+MONTH(Tabla4[[#This Row],[FECHA]])</f>
        <v>8</v>
      </c>
      <c r="E15835" s="4">
        <f>+YEAR(B15835)</f>
        <v>2025</v>
      </c>
      <c r="F15835" t="s">
        <v>6167</v>
      </c>
      <c r="H15835" t="s">
        <v>916</v>
      </c>
      <c r="I15835" t="s">
        <v>30</v>
      </c>
      <c r="J15835" t="s">
        <v>1909</v>
      </c>
      <c r="K15835" s="2">
        <v>80093265</v>
      </c>
      <c r="L15835" t="s">
        <v>1</v>
      </c>
      <c r="N15835" s="1" t="s">
        <v>1635</v>
      </c>
    </row>
    <row r="15836" spans="1:14" x14ac:dyDescent="0.25">
      <c r="A15836" s="2">
        <v>66557</v>
      </c>
      <c r="B15836" s="3" t="s">
        <v>7337</v>
      </c>
      <c r="C15836" s="4">
        <f>+WEEKNUM(Tabla4[[#This Row],[FECHA]])</f>
        <v>33</v>
      </c>
      <c r="D15836" s="4">
        <f>+MONTH(Tabla4[[#This Row],[FECHA]])</f>
        <v>8</v>
      </c>
      <c r="E15836" s="4">
        <f>+YEAR(B15836)</f>
        <v>2025</v>
      </c>
      <c r="F15836" t="s">
        <v>6167</v>
      </c>
      <c r="G15836" t="s">
        <v>7336</v>
      </c>
      <c r="H15836" t="s">
        <v>275</v>
      </c>
      <c r="I15836" t="s">
        <v>33</v>
      </c>
      <c r="J15836" t="s">
        <v>7335</v>
      </c>
      <c r="K15836" s="2">
        <v>1075261519</v>
      </c>
      <c r="L15836" t="s">
        <v>38</v>
      </c>
      <c r="M15836" t="s">
        <v>1636</v>
      </c>
      <c r="N15836" s="1" t="s">
        <v>1635</v>
      </c>
    </row>
    <row r="15837" spans="1:14" x14ac:dyDescent="0.25">
      <c r="A15837" s="2">
        <v>66580</v>
      </c>
      <c r="B15837" s="3" t="s">
        <v>7334</v>
      </c>
      <c r="C15837" s="4">
        <f>+WEEKNUM(Tabla4[[#This Row],[FECHA]])</f>
        <v>33</v>
      </c>
      <c r="D15837" s="4">
        <f>+MONTH(Tabla4[[#This Row],[FECHA]])</f>
        <v>8</v>
      </c>
      <c r="E15837" s="4">
        <f>+YEAR(B15837)</f>
        <v>2025</v>
      </c>
      <c r="F15837" t="s">
        <v>6225</v>
      </c>
      <c r="H15837" t="s">
        <v>21</v>
      </c>
      <c r="I15837" t="s">
        <v>30</v>
      </c>
      <c r="J15837" t="s">
        <v>1912</v>
      </c>
      <c r="K15837" s="2">
        <v>1052996396</v>
      </c>
      <c r="L15837" t="s">
        <v>1</v>
      </c>
      <c r="N15837" s="1" t="s">
        <v>1635</v>
      </c>
    </row>
    <row r="15838" spans="1:14" x14ac:dyDescent="0.25">
      <c r="A15838" s="2">
        <v>66594</v>
      </c>
      <c r="B15838" s="3" t="s">
        <v>7333</v>
      </c>
      <c r="C15838" s="4">
        <f>+WEEKNUM(Tabla4[[#This Row],[FECHA]])</f>
        <v>33</v>
      </c>
      <c r="D15838" s="4">
        <f>+MONTH(Tabla4[[#This Row],[FECHA]])</f>
        <v>8</v>
      </c>
      <c r="E15838" s="4">
        <f>+YEAR(B15838)</f>
        <v>2025</v>
      </c>
      <c r="F15838" t="s">
        <v>6225</v>
      </c>
      <c r="H15838" t="s">
        <v>916</v>
      </c>
      <c r="I15838" t="s">
        <v>33</v>
      </c>
      <c r="J15838" t="s">
        <v>7332</v>
      </c>
      <c r="K15838" s="2">
        <v>1000019846</v>
      </c>
      <c r="L15838" t="s">
        <v>1</v>
      </c>
      <c r="N15838" s="1" t="s">
        <v>1635</v>
      </c>
    </row>
    <row r="15839" spans="1:14" x14ac:dyDescent="0.25">
      <c r="A15839" s="2">
        <v>66599</v>
      </c>
      <c r="B15839" s="3" t="s">
        <v>7331</v>
      </c>
      <c r="C15839" s="4">
        <f>+WEEKNUM(Tabla4[[#This Row],[FECHA]])</f>
        <v>33</v>
      </c>
      <c r="D15839" s="4">
        <f>+MONTH(Tabla4[[#This Row],[FECHA]])</f>
        <v>8</v>
      </c>
      <c r="E15839" s="4">
        <f>+YEAR(B15839)</f>
        <v>2025</v>
      </c>
      <c r="F15839" t="s">
        <v>6866</v>
      </c>
      <c r="H15839" t="s">
        <v>21</v>
      </c>
      <c r="I15839" t="s">
        <v>16</v>
      </c>
      <c r="J15839" t="s">
        <v>7330</v>
      </c>
      <c r="K15839" s="2">
        <v>1052412997</v>
      </c>
      <c r="L15839" t="s">
        <v>1</v>
      </c>
      <c r="N15839" s="1" t="s">
        <v>1635</v>
      </c>
    </row>
    <row r="15840" spans="1:14" x14ac:dyDescent="0.25">
      <c r="A15840" s="2">
        <v>66389</v>
      </c>
      <c r="B15840" s="3" t="s">
        <v>7329</v>
      </c>
      <c r="C15840" s="4">
        <f>+WEEKNUM(Tabla4[[#This Row],[FECHA]])</f>
        <v>33</v>
      </c>
      <c r="D15840" s="4">
        <f>+MONTH(Tabla4[[#This Row],[FECHA]])</f>
        <v>8</v>
      </c>
      <c r="E15840" s="4">
        <f>+YEAR(B15840)</f>
        <v>2025</v>
      </c>
      <c r="F15840" t="s">
        <v>6225</v>
      </c>
      <c r="G15840" t="s">
        <v>7328</v>
      </c>
      <c r="H15840" t="s">
        <v>916</v>
      </c>
      <c r="I15840" t="s">
        <v>33</v>
      </c>
      <c r="J15840" t="s">
        <v>7327</v>
      </c>
      <c r="K15840" s="2">
        <v>1020830739</v>
      </c>
      <c r="L15840" t="s">
        <v>38</v>
      </c>
      <c r="M15840" t="s">
        <v>987</v>
      </c>
      <c r="N15840" s="1" t="s">
        <v>901</v>
      </c>
    </row>
    <row r="15841" spans="1:14" x14ac:dyDescent="0.25">
      <c r="A15841" s="2">
        <v>66396</v>
      </c>
      <c r="B15841" s="3" t="s">
        <v>7326</v>
      </c>
      <c r="C15841" s="4">
        <f>+WEEKNUM(Tabla4[[#This Row],[FECHA]])</f>
        <v>33</v>
      </c>
      <c r="D15841" s="4">
        <f>+MONTH(Tabla4[[#This Row],[FECHA]])</f>
        <v>8</v>
      </c>
      <c r="E15841" s="4">
        <f>+YEAR(B15841)</f>
        <v>2025</v>
      </c>
      <c r="F15841" t="s">
        <v>6147</v>
      </c>
      <c r="G15841" t="s">
        <v>7325</v>
      </c>
      <c r="H15841" t="s">
        <v>3803</v>
      </c>
      <c r="I15841" t="s">
        <v>4572</v>
      </c>
      <c r="J15841" t="s">
        <v>6900</v>
      </c>
      <c r="K15841" s="2">
        <v>1033099615</v>
      </c>
      <c r="L15841" t="s">
        <v>38</v>
      </c>
      <c r="M15841" t="s">
        <v>987</v>
      </c>
      <c r="N15841" s="1" t="s">
        <v>901</v>
      </c>
    </row>
    <row r="15842" spans="1:14" x14ac:dyDescent="0.25">
      <c r="A15842" s="2">
        <v>66406</v>
      </c>
      <c r="B15842" s="3" t="s">
        <v>7324</v>
      </c>
      <c r="C15842" s="4">
        <f>+WEEKNUM(Tabla4[[#This Row],[FECHA]])</f>
        <v>33</v>
      </c>
      <c r="D15842" s="4">
        <f>+MONTH(Tabla4[[#This Row],[FECHA]])</f>
        <v>8</v>
      </c>
      <c r="E15842" s="4">
        <f>+YEAR(B15842)</f>
        <v>2025</v>
      </c>
      <c r="F15842" t="s">
        <v>6167</v>
      </c>
      <c r="H15842" t="s">
        <v>3</v>
      </c>
      <c r="I15842" t="s">
        <v>16</v>
      </c>
      <c r="J15842" t="s">
        <v>6815</v>
      </c>
      <c r="K15842" s="2">
        <v>1032402133</v>
      </c>
      <c r="L15842" t="s">
        <v>55</v>
      </c>
      <c r="M15842" t="s">
        <v>987</v>
      </c>
      <c r="N15842" s="1" t="s">
        <v>901</v>
      </c>
    </row>
    <row r="15843" spans="1:14" x14ac:dyDescent="0.25">
      <c r="A15843" s="2">
        <v>66410</v>
      </c>
      <c r="B15843" s="3" t="s">
        <v>7323</v>
      </c>
      <c r="C15843" s="4">
        <f>+WEEKNUM(Tabla4[[#This Row],[FECHA]])</f>
        <v>33</v>
      </c>
      <c r="D15843" s="4">
        <f>+MONTH(Tabla4[[#This Row],[FECHA]])</f>
        <v>8</v>
      </c>
      <c r="E15843" s="4">
        <f>+YEAR(B15843)</f>
        <v>2025</v>
      </c>
      <c r="F15843" t="s">
        <v>6147</v>
      </c>
      <c r="G15843" t="s">
        <v>7322</v>
      </c>
      <c r="H15843" t="s">
        <v>3803</v>
      </c>
      <c r="I15843" t="s">
        <v>16</v>
      </c>
      <c r="J15843" t="s">
        <v>6913</v>
      </c>
      <c r="K15843" s="2">
        <v>51833109</v>
      </c>
      <c r="L15843" t="s">
        <v>38</v>
      </c>
      <c r="M15843" t="s">
        <v>987</v>
      </c>
      <c r="N15843" s="1" t="s">
        <v>901</v>
      </c>
    </row>
    <row r="15844" spans="1:14" x14ac:dyDescent="0.25">
      <c r="A15844" s="2">
        <v>66412</v>
      </c>
      <c r="B15844" s="3" t="s">
        <v>7321</v>
      </c>
      <c r="C15844" s="4">
        <f>+WEEKNUM(Tabla4[[#This Row],[FECHA]])</f>
        <v>33</v>
      </c>
      <c r="D15844" s="4">
        <f>+MONTH(Tabla4[[#This Row],[FECHA]])</f>
        <v>8</v>
      </c>
      <c r="E15844" s="4">
        <f>+YEAR(B15844)</f>
        <v>2025</v>
      </c>
      <c r="F15844" t="s">
        <v>6147</v>
      </c>
      <c r="G15844" t="s">
        <v>7320</v>
      </c>
      <c r="H15844" t="s">
        <v>927</v>
      </c>
      <c r="I15844" t="s">
        <v>16</v>
      </c>
      <c r="J15844" t="s">
        <v>6880</v>
      </c>
      <c r="K15844" s="2">
        <v>1109245009</v>
      </c>
      <c r="L15844" t="s">
        <v>38</v>
      </c>
      <c r="M15844" t="s">
        <v>937</v>
      </c>
      <c r="N15844" s="1" t="s">
        <v>901</v>
      </c>
    </row>
    <row r="15845" spans="1:14" x14ac:dyDescent="0.25">
      <c r="A15845" s="2">
        <v>66414</v>
      </c>
      <c r="B15845" s="3" t="s">
        <v>7319</v>
      </c>
      <c r="C15845" s="4">
        <f>+WEEKNUM(Tabla4[[#This Row],[FECHA]])</f>
        <v>33</v>
      </c>
      <c r="D15845" s="4">
        <f>+MONTH(Tabla4[[#This Row],[FECHA]])</f>
        <v>8</v>
      </c>
      <c r="E15845" s="4">
        <f>+YEAR(B15845)</f>
        <v>2025</v>
      </c>
      <c r="F15845" t="s">
        <v>6147</v>
      </c>
      <c r="G15845" t="s">
        <v>7318</v>
      </c>
      <c r="H15845" t="s">
        <v>3803</v>
      </c>
      <c r="I15845" t="s">
        <v>16</v>
      </c>
      <c r="J15845" t="s">
        <v>7317</v>
      </c>
      <c r="K15845" s="2">
        <v>80419565</v>
      </c>
      <c r="L15845" t="s">
        <v>38</v>
      </c>
      <c r="M15845" t="s">
        <v>909</v>
      </c>
      <c r="N15845" s="1" t="s">
        <v>901</v>
      </c>
    </row>
    <row r="15846" spans="1:14" x14ac:dyDescent="0.25">
      <c r="A15846" s="2">
        <v>66418</v>
      </c>
      <c r="B15846" s="3" t="s">
        <v>7316</v>
      </c>
      <c r="C15846" s="4">
        <f>+WEEKNUM(Tabla4[[#This Row],[FECHA]])</f>
        <v>33</v>
      </c>
      <c r="D15846" s="4">
        <f>+MONTH(Tabla4[[#This Row],[FECHA]])</f>
        <v>8</v>
      </c>
      <c r="E15846" s="4">
        <f>+YEAR(B15846)</f>
        <v>2025</v>
      </c>
      <c r="F15846" t="s">
        <v>6167</v>
      </c>
      <c r="H15846" t="s">
        <v>3</v>
      </c>
      <c r="I15846" t="s">
        <v>16</v>
      </c>
      <c r="J15846" t="s">
        <v>7315</v>
      </c>
      <c r="K15846" s="2">
        <v>1072644150</v>
      </c>
      <c r="L15846" t="s">
        <v>198</v>
      </c>
      <c r="M15846" t="s">
        <v>987</v>
      </c>
      <c r="N15846" s="1" t="s">
        <v>901</v>
      </c>
    </row>
    <row r="15847" spans="1:14" x14ac:dyDescent="0.25">
      <c r="A15847" s="2">
        <v>66419</v>
      </c>
      <c r="B15847" s="3" t="s">
        <v>7314</v>
      </c>
      <c r="C15847" s="4">
        <f>+WEEKNUM(Tabla4[[#This Row],[FECHA]])</f>
        <v>33</v>
      </c>
      <c r="D15847" s="4">
        <f>+MONTH(Tabla4[[#This Row],[FECHA]])</f>
        <v>8</v>
      </c>
      <c r="E15847" s="4">
        <f>+YEAR(B15847)</f>
        <v>2025</v>
      </c>
      <c r="F15847" t="s">
        <v>6147</v>
      </c>
      <c r="G15847" t="s">
        <v>7313</v>
      </c>
      <c r="H15847" t="s">
        <v>539</v>
      </c>
      <c r="I15847" t="s">
        <v>16</v>
      </c>
      <c r="J15847" t="s">
        <v>7312</v>
      </c>
      <c r="K15847" s="2">
        <v>1022964833</v>
      </c>
      <c r="L15847" t="s">
        <v>38</v>
      </c>
      <c r="M15847" t="s">
        <v>909</v>
      </c>
      <c r="N15847" s="1" t="s">
        <v>901</v>
      </c>
    </row>
    <row r="15848" spans="1:14" x14ac:dyDescent="0.25">
      <c r="A15848" s="2">
        <v>66421</v>
      </c>
      <c r="B15848" s="3" t="s">
        <v>7311</v>
      </c>
      <c r="C15848" s="4">
        <f>+WEEKNUM(Tabla4[[#This Row],[FECHA]])</f>
        <v>33</v>
      </c>
      <c r="D15848" s="4">
        <f>+MONTH(Tabla4[[#This Row],[FECHA]])</f>
        <v>8</v>
      </c>
      <c r="E15848" s="4">
        <f>+YEAR(B15848)</f>
        <v>2025</v>
      </c>
      <c r="F15848" t="s">
        <v>6147</v>
      </c>
      <c r="G15848" t="s">
        <v>7310</v>
      </c>
      <c r="H15848" t="s">
        <v>927</v>
      </c>
      <c r="I15848" t="s">
        <v>16</v>
      </c>
      <c r="J15848" t="s">
        <v>7309</v>
      </c>
      <c r="K15848" s="2">
        <v>40611587</v>
      </c>
      <c r="L15848" t="s">
        <v>38</v>
      </c>
      <c r="M15848" t="s">
        <v>987</v>
      </c>
      <c r="N15848" s="1" t="s">
        <v>901</v>
      </c>
    </row>
    <row r="15849" spans="1:14" x14ac:dyDescent="0.25">
      <c r="A15849" s="2">
        <v>66423</v>
      </c>
      <c r="B15849" s="3" t="s">
        <v>7308</v>
      </c>
      <c r="C15849" s="4">
        <f>+WEEKNUM(Tabla4[[#This Row],[FECHA]])</f>
        <v>33</v>
      </c>
      <c r="D15849" s="4">
        <f>+MONTH(Tabla4[[#This Row],[FECHA]])</f>
        <v>8</v>
      </c>
      <c r="E15849" s="4">
        <f>+YEAR(B15849)</f>
        <v>2025</v>
      </c>
      <c r="F15849" t="s">
        <v>6167</v>
      </c>
      <c r="H15849" t="s">
        <v>21</v>
      </c>
      <c r="I15849" t="s">
        <v>33</v>
      </c>
      <c r="J15849" t="s">
        <v>7307</v>
      </c>
      <c r="K15849" s="2">
        <v>80195755</v>
      </c>
      <c r="L15849" t="s">
        <v>58</v>
      </c>
      <c r="M15849" t="s">
        <v>987</v>
      </c>
      <c r="N15849" s="1" t="s">
        <v>901</v>
      </c>
    </row>
    <row r="15850" spans="1:14" x14ac:dyDescent="0.25">
      <c r="A15850" s="2">
        <v>66427</v>
      </c>
      <c r="B15850" s="3" t="s">
        <v>7306</v>
      </c>
      <c r="C15850" s="4">
        <f>+WEEKNUM(Tabla4[[#This Row],[FECHA]])</f>
        <v>33</v>
      </c>
      <c r="D15850" s="4">
        <f>+MONTH(Tabla4[[#This Row],[FECHA]])</f>
        <v>8</v>
      </c>
      <c r="E15850" s="4">
        <f>+YEAR(B15850)</f>
        <v>2025</v>
      </c>
      <c r="F15850" t="s">
        <v>6225</v>
      </c>
      <c r="H15850" t="s">
        <v>8</v>
      </c>
      <c r="I15850" t="s">
        <v>33</v>
      </c>
      <c r="J15850" t="s">
        <v>7305</v>
      </c>
      <c r="K15850" s="2">
        <v>1011098398</v>
      </c>
      <c r="L15850" t="s">
        <v>1</v>
      </c>
      <c r="N15850" s="1" t="s">
        <v>901</v>
      </c>
    </row>
    <row r="15851" spans="1:14" x14ac:dyDescent="0.25">
      <c r="A15851" s="2">
        <v>66428</v>
      </c>
      <c r="B15851" s="3" t="s">
        <v>7304</v>
      </c>
      <c r="C15851" s="4">
        <f>+WEEKNUM(Tabla4[[#This Row],[FECHA]])</f>
        <v>33</v>
      </c>
      <c r="D15851" s="4">
        <f>+MONTH(Tabla4[[#This Row],[FECHA]])</f>
        <v>8</v>
      </c>
      <c r="E15851" s="4">
        <f>+YEAR(B15851)</f>
        <v>2025</v>
      </c>
      <c r="F15851" t="s">
        <v>6147</v>
      </c>
      <c r="G15851" t="s">
        <v>7303</v>
      </c>
      <c r="H15851" t="s">
        <v>916</v>
      </c>
      <c r="I15851" t="s">
        <v>33</v>
      </c>
      <c r="J15851" t="s">
        <v>7302</v>
      </c>
      <c r="K15851" s="2">
        <v>79570944</v>
      </c>
      <c r="L15851" t="s">
        <v>38</v>
      </c>
      <c r="M15851" t="s">
        <v>987</v>
      </c>
      <c r="N15851" s="1" t="s">
        <v>901</v>
      </c>
    </row>
    <row r="15852" spans="1:14" x14ac:dyDescent="0.25">
      <c r="A15852" s="2">
        <v>66431</v>
      </c>
      <c r="B15852" s="3" t="s">
        <v>7301</v>
      </c>
      <c r="C15852" s="4">
        <f>+WEEKNUM(Tabla4[[#This Row],[FECHA]])</f>
        <v>33</v>
      </c>
      <c r="D15852" s="4">
        <f>+MONTH(Tabla4[[#This Row],[FECHA]])</f>
        <v>8</v>
      </c>
      <c r="E15852" s="4">
        <f>+YEAR(B15852)</f>
        <v>2025</v>
      </c>
      <c r="F15852" t="s">
        <v>6225</v>
      </c>
      <c r="H15852" t="s">
        <v>3</v>
      </c>
      <c r="I15852" t="s">
        <v>33</v>
      </c>
      <c r="J15852" t="s">
        <v>4257</v>
      </c>
      <c r="K15852" s="2">
        <v>1019090359</v>
      </c>
      <c r="L15852" t="s">
        <v>1</v>
      </c>
      <c r="N15852" s="1" t="s">
        <v>901</v>
      </c>
    </row>
    <row r="15853" spans="1:14" x14ac:dyDescent="0.25">
      <c r="A15853" s="2">
        <v>66435</v>
      </c>
      <c r="B15853" s="3" t="s">
        <v>7300</v>
      </c>
      <c r="C15853" s="4">
        <f>+WEEKNUM(Tabla4[[#This Row],[FECHA]])</f>
        <v>33</v>
      </c>
      <c r="D15853" s="4">
        <f>+MONTH(Tabla4[[#This Row],[FECHA]])</f>
        <v>8</v>
      </c>
      <c r="E15853" s="4">
        <f>+YEAR(B15853)</f>
        <v>2025</v>
      </c>
      <c r="F15853" t="s">
        <v>6147</v>
      </c>
      <c r="G15853" t="s">
        <v>7299</v>
      </c>
      <c r="H15853" t="s">
        <v>3803</v>
      </c>
      <c r="I15853" t="s">
        <v>16</v>
      </c>
      <c r="J15853" t="s">
        <v>1256</v>
      </c>
      <c r="K15853" s="2">
        <v>1020840782</v>
      </c>
      <c r="L15853" t="s">
        <v>38</v>
      </c>
      <c r="M15853" t="s">
        <v>987</v>
      </c>
      <c r="N15853" s="1" t="s">
        <v>901</v>
      </c>
    </row>
    <row r="15854" spans="1:14" x14ac:dyDescent="0.25">
      <c r="A15854" s="2">
        <v>66436</v>
      </c>
      <c r="B15854" s="3" t="s">
        <v>7298</v>
      </c>
      <c r="C15854" s="4">
        <f>+WEEKNUM(Tabla4[[#This Row],[FECHA]])</f>
        <v>33</v>
      </c>
      <c r="D15854" s="4">
        <f>+MONTH(Tabla4[[#This Row],[FECHA]])</f>
        <v>8</v>
      </c>
      <c r="E15854" s="4">
        <f>+YEAR(B15854)</f>
        <v>2025</v>
      </c>
      <c r="F15854" t="s">
        <v>6167</v>
      </c>
      <c r="H15854" t="s">
        <v>3</v>
      </c>
      <c r="I15854" t="s">
        <v>30</v>
      </c>
      <c r="J15854" t="s">
        <v>7297</v>
      </c>
      <c r="K15854" s="2">
        <v>1002528044</v>
      </c>
      <c r="L15854" t="s">
        <v>58</v>
      </c>
      <c r="M15854" t="s">
        <v>909</v>
      </c>
      <c r="N15854" s="1" t="s">
        <v>901</v>
      </c>
    </row>
    <row r="15855" spans="1:14" x14ac:dyDescent="0.25">
      <c r="A15855" s="2">
        <v>66437</v>
      </c>
      <c r="B15855" s="3" t="s">
        <v>7296</v>
      </c>
      <c r="C15855" s="4">
        <f>+WEEKNUM(Tabla4[[#This Row],[FECHA]])</f>
        <v>33</v>
      </c>
      <c r="D15855" s="4">
        <f>+MONTH(Tabla4[[#This Row],[FECHA]])</f>
        <v>8</v>
      </c>
      <c r="E15855" s="4">
        <f>+YEAR(B15855)</f>
        <v>2025</v>
      </c>
      <c r="F15855" t="s">
        <v>6167</v>
      </c>
      <c r="H15855" t="s">
        <v>3</v>
      </c>
      <c r="I15855" t="s">
        <v>47</v>
      </c>
      <c r="J15855" t="s">
        <v>7295</v>
      </c>
      <c r="K15855" s="2">
        <v>1136885233</v>
      </c>
      <c r="L15855" t="s">
        <v>256</v>
      </c>
      <c r="M15855" t="s">
        <v>937</v>
      </c>
      <c r="N15855" s="1" t="s">
        <v>901</v>
      </c>
    </row>
    <row r="15856" spans="1:14" x14ac:dyDescent="0.25">
      <c r="A15856" s="2">
        <v>66439</v>
      </c>
      <c r="B15856" s="3" t="s">
        <v>7294</v>
      </c>
      <c r="C15856" s="4">
        <f>+WEEKNUM(Tabla4[[#This Row],[FECHA]])</f>
        <v>33</v>
      </c>
      <c r="D15856" s="4">
        <f>+MONTH(Tabla4[[#This Row],[FECHA]])</f>
        <v>8</v>
      </c>
      <c r="E15856" s="4">
        <f>+YEAR(B15856)</f>
        <v>2025</v>
      </c>
      <c r="F15856" t="s">
        <v>6167</v>
      </c>
      <c r="G15856" t="s">
        <v>7293</v>
      </c>
      <c r="H15856" t="s">
        <v>3803</v>
      </c>
      <c r="I15856" t="s">
        <v>7243</v>
      </c>
      <c r="J15856" t="s">
        <v>7292</v>
      </c>
      <c r="K15856" s="2">
        <v>1014287290</v>
      </c>
      <c r="L15856" t="s">
        <v>38</v>
      </c>
      <c r="M15856" t="s">
        <v>987</v>
      </c>
      <c r="N15856" s="1" t="s">
        <v>901</v>
      </c>
    </row>
    <row r="15857" spans="1:14" x14ac:dyDescent="0.25">
      <c r="A15857" s="2">
        <v>66447</v>
      </c>
      <c r="B15857" s="3" t="s">
        <v>7291</v>
      </c>
      <c r="C15857" s="4">
        <f>+WEEKNUM(Tabla4[[#This Row],[FECHA]])</f>
        <v>33</v>
      </c>
      <c r="D15857" s="4">
        <f>+MONTH(Tabla4[[#This Row],[FECHA]])</f>
        <v>8</v>
      </c>
      <c r="E15857" s="4">
        <f>+YEAR(B15857)</f>
        <v>2025</v>
      </c>
      <c r="F15857" t="s">
        <v>6167</v>
      </c>
      <c r="H15857" t="s">
        <v>3</v>
      </c>
      <c r="I15857" t="s">
        <v>16</v>
      </c>
      <c r="J15857" t="s">
        <v>7290</v>
      </c>
      <c r="K15857" s="2">
        <v>1015457687</v>
      </c>
      <c r="L15857" t="s">
        <v>55</v>
      </c>
      <c r="M15857" t="s">
        <v>909</v>
      </c>
      <c r="N15857" s="1" t="s">
        <v>901</v>
      </c>
    </row>
    <row r="15858" spans="1:14" x14ac:dyDescent="0.25">
      <c r="A15858" s="2">
        <v>66451</v>
      </c>
      <c r="B15858" s="3" t="s">
        <v>7289</v>
      </c>
      <c r="C15858" s="4">
        <f>+WEEKNUM(Tabla4[[#This Row],[FECHA]])</f>
        <v>33</v>
      </c>
      <c r="D15858" s="4">
        <f>+MONTH(Tabla4[[#This Row],[FECHA]])</f>
        <v>8</v>
      </c>
      <c r="E15858" s="4">
        <f>+YEAR(B15858)</f>
        <v>2025</v>
      </c>
      <c r="F15858" t="s">
        <v>6167</v>
      </c>
      <c r="G15858" t="s">
        <v>7288</v>
      </c>
      <c r="H15858" t="s">
        <v>3</v>
      </c>
      <c r="I15858" t="s">
        <v>16</v>
      </c>
      <c r="J15858" t="s">
        <v>7287</v>
      </c>
      <c r="K15858" s="2">
        <v>7917752</v>
      </c>
      <c r="L15858" t="s">
        <v>38</v>
      </c>
      <c r="M15858" t="s">
        <v>937</v>
      </c>
      <c r="N15858" s="1" t="s">
        <v>901</v>
      </c>
    </row>
    <row r="15859" spans="1:14" x14ac:dyDescent="0.25">
      <c r="A15859" s="2">
        <v>66458</v>
      </c>
      <c r="B15859" s="3" t="s">
        <v>7286</v>
      </c>
      <c r="C15859" s="4">
        <f>+WEEKNUM(Tabla4[[#This Row],[FECHA]])</f>
        <v>33</v>
      </c>
      <c r="D15859" s="4">
        <f>+MONTH(Tabla4[[#This Row],[FECHA]])</f>
        <v>8</v>
      </c>
      <c r="E15859" s="4">
        <f>+YEAR(B15859)</f>
        <v>2025</v>
      </c>
      <c r="F15859" t="s">
        <v>6167</v>
      </c>
      <c r="H15859" t="s">
        <v>8</v>
      </c>
      <c r="I15859" t="s">
        <v>16</v>
      </c>
      <c r="J15859" t="s">
        <v>7285</v>
      </c>
      <c r="K15859" s="2">
        <v>1024578628</v>
      </c>
      <c r="L15859" t="s">
        <v>867</v>
      </c>
      <c r="M15859" t="s">
        <v>987</v>
      </c>
      <c r="N15859" s="1" t="s">
        <v>901</v>
      </c>
    </row>
    <row r="15860" spans="1:14" x14ac:dyDescent="0.25">
      <c r="A15860" s="2">
        <v>66463</v>
      </c>
      <c r="B15860" s="3" t="s">
        <v>7284</v>
      </c>
      <c r="C15860" s="4">
        <f>+WEEKNUM(Tabla4[[#This Row],[FECHA]])</f>
        <v>33</v>
      </c>
      <c r="D15860" s="4">
        <f>+MONTH(Tabla4[[#This Row],[FECHA]])</f>
        <v>8</v>
      </c>
      <c r="E15860" s="4">
        <f>+YEAR(B15860)</f>
        <v>2025</v>
      </c>
      <c r="F15860" t="s">
        <v>6167</v>
      </c>
      <c r="H15860" t="s">
        <v>21</v>
      </c>
      <c r="I15860" t="s">
        <v>6877</v>
      </c>
      <c r="J15860" t="s">
        <v>7283</v>
      </c>
      <c r="K15860" s="2">
        <v>1046695047</v>
      </c>
      <c r="L15860" t="s">
        <v>1</v>
      </c>
      <c r="N15860" s="1" t="s">
        <v>901</v>
      </c>
    </row>
    <row r="15861" spans="1:14" x14ac:dyDescent="0.25">
      <c r="A15861" s="2">
        <v>66465</v>
      </c>
      <c r="B15861" s="3" t="s">
        <v>7282</v>
      </c>
      <c r="C15861" s="4">
        <f>+WEEKNUM(Tabla4[[#This Row],[FECHA]])</f>
        <v>33</v>
      </c>
      <c r="D15861" s="4">
        <f>+MONTH(Tabla4[[#This Row],[FECHA]])</f>
        <v>8</v>
      </c>
      <c r="E15861" s="4">
        <f>+YEAR(B15861)</f>
        <v>2025</v>
      </c>
      <c r="F15861" t="s">
        <v>6167</v>
      </c>
      <c r="H15861" t="s">
        <v>21</v>
      </c>
      <c r="I15861" t="s">
        <v>303</v>
      </c>
      <c r="J15861" t="s">
        <v>7281</v>
      </c>
      <c r="K15861" s="2">
        <v>1000179485</v>
      </c>
      <c r="L15861" t="s">
        <v>76</v>
      </c>
      <c r="M15861" t="s">
        <v>937</v>
      </c>
      <c r="N15861" s="1" t="s">
        <v>901</v>
      </c>
    </row>
    <row r="15862" spans="1:14" x14ac:dyDescent="0.25">
      <c r="A15862" s="2">
        <v>66471</v>
      </c>
      <c r="B15862" s="3" t="s">
        <v>7280</v>
      </c>
      <c r="C15862" s="4">
        <f>+WEEKNUM(Tabla4[[#This Row],[FECHA]])</f>
        <v>33</v>
      </c>
      <c r="D15862" s="4">
        <f>+MONTH(Tabla4[[#This Row],[FECHA]])</f>
        <v>8</v>
      </c>
      <c r="E15862" s="4">
        <f>+YEAR(B15862)</f>
        <v>2025</v>
      </c>
      <c r="F15862" t="s">
        <v>6225</v>
      </c>
      <c r="H15862" t="s">
        <v>21</v>
      </c>
      <c r="I15862" t="s">
        <v>12</v>
      </c>
      <c r="J15862" t="s">
        <v>7279</v>
      </c>
      <c r="K15862" s="2">
        <v>1020824993</v>
      </c>
      <c r="L15862" t="s">
        <v>1</v>
      </c>
      <c r="N15862" s="1" t="s">
        <v>901</v>
      </c>
    </row>
    <row r="15863" spans="1:14" x14ac:dyDescent="0.25">
      <c r="A15863" s="2">
        <v>66476</v>
      </c>
      <c r="B15863" s="3" t="s">
        <v>7278</v>
      </c>
      <c r="C15863" s="4">
        <f>+WEEKNUM(Tabla4[[#This Row],[FECHA]])</f>
        <v>33</v>
      </c>
      <c r="D15863" s="4">
        <f>+MONTH(Tabla4[[#This Row],[FECHA]])</f>
        <v>8</v>
      </c>
      <c r="E15863" s="4">
        <f>+YEAR(B15863)</f>
        <v>2025</v>
      </c>
      <c r="F15863" t="s">
        <v>6225</v>
      </c>
      <c r="H15863" t="s">
        <v>21</v>
      </c>
      <c r="I15863" t="s">
        <v>16</v>
      </c>
      <c r="J15863" t="s">
        <v>1054</v>
      </c>
      <c r="K15863" s="2">
        <v>1065654795</v>
      </c>
      <c r="L15863" t="s">
        <v>1</v>
      </c>
      <c r="N15863" s="1" t="s">
        <v>901</v>
      </c>
    </row>
    <row r="15864" spans="1:14" x14ac:dyDescent="0.25">
      <c r="A15864" s="2">
        <v>66480</v>
      </c>
      <c r="B15864" s="3" t="s">
        <v>7277</v>
      </c>
      <c r="C15864" s="4">
        <f>+WEEKNUM(Tabla4[[#This Row],[FECHA]])</f>
        <v>33</v>
      </c>
      <c r="D15864" s="4">
        <f>+MONTH(Tabla4[[#This Row],[FECHA]])</f>
        <v>8</v>
      </c>
      <c r="E15864" s="4">
        <f>+YEAR(B15864)</f>
        <v>2025</v>
      </c>
      <c r="F15864" t="s">
        <v>6225</v>
      </c>
      <c r="G15864" t="s">
        <v>7276</v>
      </c>
      <c r="H15864" t="s">
        <v>8</v>
      </c>
      <c r="I15864" t="s">
        <v>12</v>
      </c>
      <c r="J15864" t="s">
        <v>7275</v>
      </c>
      <c r="K15864" s="2">
        <v>1019044395</v>
      </c>
      <c r="L15864" t="s">
        <v>38</v>
      </c>
      <c r="M15864" t="s">
        <v>909</v>
      </c>
      <c r="N15864" s="1" t="s">
        <v>901</v>
      </c>
    </row>
    <row r="15865" spans="1:14" x14ac:dyDescent="0.25">
      <c r="A15865" s="2">
        <v>66481</v>
      </c>
      <c r="B15865" s="3" t="s">
        <v>7274</v>
      </c>
      <c r="C15865" s="4">
        <f>+WEEKNUM(Tabla4[[#This Row],[FECHA]])</f>
        <v>33</v>
      </c>
      <c r="D15865" s="4">
        <f>+MONTH(Tabla4[[#This Row],[FECHA]])</f>
        <v>8</v>
      </c>
      <c r="E15865" s="4">
        <f>+YEAR(B15865)</f>
        <v>2025</v>
      </c>
      <c r="F15865" t="s">
        <v>6167</v>
      </c>
      <c r="G15865" t="s">
        <v>7273</v>
      </c>
      <c r="H15865" t="s">
        <v>539</v>
      </c>
      <c r="I15865" t="s">
        <v>130</v>
      </c>
      <c r="J15865" t="s">
        <v>7272</v>
      </c>
      <c r="K15865" s="2">
        <v>63536487</v>
      </c>
      <c r="L15865" t="s">
        <v>38</v>
      </c>
      <c r="M15865" t="s">
        <v>937</v>
      </c>
      <c r="N15865" s="1" t="s">
        <v>901</v>
      </c>
    </row>
    <row r="15866" spans="1:14" x14ac:dyDescent="0.25">
      <c r="A15866" s="2">
        <v>66488</v>
      </c>
      <c r="B15866" s="3" t="s">
        <v>7271</v>
      </c>
      <c r="C15866" s="4">
        <f>+WEEKNUM(Tabla4[[#This Row],[FECHA]])</f>
        <v>33</v>
      </c>
      <c r="D15866" s="4">
        <f>+MONTH(Tabla4[[#This Row],[FECHA]])</f>
        <v>8</v>
      </c>
      <c r="E15866" s="4">
        <f>+YEAR(B15866)</f>
        <v>2025</v>
      </c>
      <c r="F15866" t="s">
        <v>6225</v>
      </c>
      <c r="H15866" t="s">
        <v>539</v>
      </c>
      <c r="I15866" t="s">
        <v>955</v>
      </c>
      <c r="J15866" t="s">
        <v>7270</v>
      </c>
      <c r="K15866" s="2">
        <v>1032450047</v>
      </c>
      <c r="L15866" t="s">
        <v>55</v>
      </c>
      <c r="M15866" t="s">
        <v>987</v>
      </c>
      <c r="N15866" s="1" t="s">
        <v>901</v>
      </c>
    </row>
    <row r="15867" spans="1:14" x14ac:dyDescent="0.25">
      <c r="A15867" s="2">
        <v>66491</v>
      </c>
      <c r="B15867" s="3" t="s">
        <v>7269</v>
      </c>
      <c r="C15867" s="4">
        <f>+WEEKNUM(Tabla4[[#This Row],[FECHA]])</f>
        <v>33</v>
      </c>
      <c r="D15867" s="4">
        <f>+MONTH(Tabla4[[#This Row],[FECHA]])</f>
        <v>8</v>
      </c>
      <c r="E15867" s="4">
        <f>+YEAR(B15867)</f>
        <v>2025</v>
      </c>
      <c r="F15867" t="s">
        <v>6167</v>
      </c>
      <c r="G15867" t="s">
        <v>7268</v>
      </c>
      <c r="H15867" t="s">
        <v>3803</v>
      </c>
      <c r="I15867" t="s">
        <v>303</v>
      </c>
      <c r="J15867" t="s">
        <v>7267</v>
      </c>
      <c r="K15867" s="2">
        <v>107271083</v>
      </c>
      <c r="L15867" t="s">
        <v>38</v>
      </c>
      <c r="M15867" t="s">
        <v>987</v>
      </c>
      <c r="N15867" s="1" t="s">
        <v>901</v>
      </c>
    </row>
    <row r="15868" spans="1:14" x14ac:dyDescent="0.25">
      <c r="A15868" s="2">
        <v>66502</v>
      </c>
      <c r="B15868" s="3" t="s">
        <v>7266</v>
      </c>
      <c r="C15868" s="4">
        <f>+WEEKNUM(Tabla4[[#This Row],[FECHA]])</f>
        <v>33</v>
      </c>
      <c r="D15868" s="4">
        <f>+MONTH(Tabla4[[#This Row],[FECHA]])</f>
        <v>8</v>
      </c>
      <c r="E15868" s="4">
        <f>+YEAR(B15868)</f>
        <v>2025</v>
      </c>
      <c r="F15868" t="s">
        <v>6167</v>
      </c>
      <c r="G15868" t="s">
        <v>7265</v>
      </c>
      <c r="H15868" t="s">
        <v>539</v>
      </c>
      <c r="I15868" t="s">
        <v>130</v>
      </c>
      <c r="J15868" t="s">
        <v>7264</v>
      </c>
      <c r="K15868" s="2">
        <v>1020727633</v>
      </c>
      <c r="L15868" t="s">
        <v>38</v>
      </c>
      <c r="M15868" t="s">
        <v>937</v>
      </c>
      <c r="N15868" s="1" t="s">
        <v>901</v>
      </c>
    </row>
    <row r="15869" spans="1:14" x14ac:dyDescent="0.25">
      <c r="A15869" s="2">
        <v>66508</v>
      </c>
      <c r="B15869" s="3" t="s">
        <v>7263</v>
      </c>
      <c r="C15869" s="4">
        <f>+WEEKNUM(Tabla4[[#This Row],[FECHA]])</f>
        <v>33</v>
      </c>
      <c r="D15869" s="4">
        <f>+MONTH(Tabla4[[#This Row],[FECHA]])</f>
        <v>8</v>
      </c>
      <c r="E15869" s="4">
        <f>+YEAR(B15869)</f>
        <v>2025</v>
      </c>
      <c r="F15869" t="s">
        <v>6225</v>
      </c>
      <c r="H15869" t="s">
        <v>133</v>
      </c>
      <c r="I15869" t="s">
        <v>16</v>
      </c>
      <c r="J15869" t="s">
        <v>1485</v>
      </c>
      <c r="K15869" s="2">
        <v>1020793533</v>
      </c>
      <c r="L15869" t="s">
        <v>1</v>
      </c>
      <c r="N15869" s="1" t="s">
        <v>901</v>
      </c>
    </row>
    <row r="15870" spans="1:14" x14ac:dyDescent="0.25">
      <c r="A15870" s="2">
        <v>66512</v>
      </c>
      <c r="B15870" s="3" t="s">
        <v>7262</v>
      </c>
      <c r="C15870" s="4">
        <f>+WEEKNUM(Tabla4[[#This Row],[FECHA]])</f>
        <v>33</v>
      </c>
      <c r="D15870" s="4">
        <f>+MONTH(Tabla4[[#This Row],[FECHA]])</f>
        <v>8</v>
      </c>
      <c r="E15870" s="4">
        <f>+YEAR(B15870)</f>
        <v>2025</v>
      </c>
      <c r="F15870" t="s">
        <v>6225</v>
      </c>
      <c r="H15870" t="s">
        <v>3</v>
      </c>
      <c r="I15870" t="s">
        <v>16</v>
      </c>
      <c r="J15870" t="s">
        <v>1479</v>
      </c>
      <c r="K15870" s="2">
        <v>52804601</v>
      </c>
      <c r="L15870" t="s">
        <v>1</v>
      </c>
      <c r="N15870" s="1" t="s">
        <v>901</v>
      </c>
    </row>
    <row r="15871" spans="1:14" x14ac:dyDescent="0.25">
      <c r="A15871" s="2">
        <v>66515</v>
      </c>
      <c r="B15871" s="3" t="s">
        <v>7261</v>
      </c>
      <c r="C15871" s="4">
        <f>+WEEKNUM(Tabla4[[#This Row],[FECHA]])</f>
        <v>33</v>
      </c>
      <c r="D15871" s="4">
        <f>+MONTH(Tabla4[[#This Row],[FECHA]])</f>
        <v>8</v>
      </c>
      <c r="E15871" s="4">
        <f>+YEAR(B15871)</f>
        <v>2025</v>
      </c>
      <c r="F15871" t="s">
        <v>6167</v>
      </c>
      <c r="H15871" t="s">
        <v>8</v>
      </c>
      <c r="I15871" t="s">
        <v>303</v>
      </c>
      <c r="J15871" t="s">
        <v>990</v>
      </c>
      <c r="K15871" s="2">
        <v>1020796732</v>
      </c>
      <c r="L15871" t="s">
        <v>1</v>
      </c>
      <c r="N15871" s="1" t="s">
        <v>901</v>
      </c>
    </row>
    <row r="15872" spans="1:14" x14ac:dyDescent="0.25">
      <c r="A15872" s="2">
        <v>66518</v>
      </c>
      <c r="B15872" s="3" t="s">
        <v>7260</v>
      </c>
      <c r="C15872" s="4">
        <f>+WEEKNUM(Tabla4[[#This Row],[FECHA]])</f>
        <v>33</v>
      </c>
      <c r="D15872" s="4">
        <f>+MONTH(Tabla4[[#This Row],[FECHA]])</f>
        <v>8</v>
      </c>
      <c r="E15872" s="4">
        <f>+YEAR(B15872)</f>
        <v>2025</v>
      </c>
      <c r="F15872" t="s">
        <v>6167</v>
      </c>
      <c r="H15872" t="s">
        <v>916</v>
      </c>
      <c r="I15872" t="s">
        <v>33</v>
      </c>
      <c r="J15872" t="s">
        <v>7259</v>
      </c>
      <c r="K15872" s="2">
        <v>52863737</v>
      </c>
      <c r="L15872" t="s">
        <v>55</v>
      </c>
      <c r="M15872" t="s">
        <v>987</v>
      </c>
      <c r="N15872" s="1" t="s">
        <v>901</v>
      </c>
    </row>
    <row r="15873" spans="1:14" x14ac:dyDescent="0.25">
      <c r="A15873" s="2">
        <v>66531</v>
      </c>
      <c r="B15873" s="3" t="s">
        <v>7258</v>
      </c>
      <c r="C15873" s="4">
        <f>+WEEKNUM(Tabla4[[#This Row],[FECHA]])</f>
        <v>33</v>
      </c>
      <c r="D15873" s="4">
        <f>+MONTH(Tabla4[[#This Row],[FECHA]])</f>
        <v>8</v>
      </c>
      <c r="E15873" s="4">
        <f>+YEAR(B15873)</f>
        <v>2025</v>
      </c>
      <c r="F15873" t="s">
        <v>6225</v>
      </c>
      <c r="H15873" t="s">
        <v>3</v>
      </c>
      <c r="I15873" t="s">
        <v>33</v>
      </c>
      <c r="J15873" t="s">
        <v>7257</v>
      </c>
      <c r="K15873" s="2">
        <v>1020779357</v>
      </c>
      <c r="L15873" t="s">
        <v>1</v>
      </c>
      <c r="N15873" s="1" t="s">
        <v>901</v>
      </c>
    </row>
    <row r="15874" spans="1:14" x14ac:dyDescent="0.25">
      <c r="A15874" s="2">
        <v>66542</v>
      </c>
      <c r="B15874" s="3" t="s">
        <v>7256</v>
      </c>
      <c r="C15874" s="4">
        <f>+WEEKNUM(Tabla4[[#This Row],[FECHA]])</f>
        <v>33</v>
      </c>
      <c r="D15874" s="4">
        <f>+MONTH(Tabla4[[#This Row],[FECHA]])</f>
        <v>8</v>
      </c>
      <c r="E15874" s="4">
        <f>+YEAR(B15874)</f>
        <v>2025</v>
      </c>
      <c r="F15874" t="s">
        <v>6866</v>
      </c>
      <c r="H15874" t="s">
        <v>21</v>
      </c>
      <c r="I15874" t="s">
        <v>33</v>
      </c>
      <c r="J15874" t="s">
        <v>4941</v>
      </c>
      <c r="K15874" s="2">
        <v>1020838517</v>
      </c>
      <c r="L15874" t="s">
        <v>1</v>
      </c>
      <c r="N15874" s="1" t="s">
        <v>901</v>
      </c>
    </row>
    <row r="15875" spans="1:14" x14ac:dyDescent="0.25">
      <c r="A15875" s="2">
        <v>66544</v>
      </c>
      <c r="B15875" s="3" t="s">
        <v>7255</v>
      </c>
      <c r="C15875" s="4">
        <f>+WEEKNUM(Tabla4[[#This Row],[FECHA]])</f>
        <v>33</v>
      </c>
      <c r="D15875" s="4">
        <f>+MONTH(Tabla4[[#This Row],[FECHA]])</f>
        <v>8</v>
      </c>
      <c r="E15875" s="4">
        <f>+YEAR(B15875)</f>
        <v>2025</v>
      </c>
      <c r="F15875" t="s">
        <v>6866</v>
      </c>
      <c r="H15875" t="s">
        <v>21</v>
      </c>
      <c r="I15875" t="s">
        <v>33</v>
      </c>
      <c r="J15875" t="s">
        <v>7254</v>
      </c>
      <c r="K15875" s="2">
        <v>900350896</v>
      </c>
      <c r="L15875" t="s">
        <v>1</v>
      </c>
      <c r="N15875" s="1" t="s">
        <v>901</v>
      </c>
    </row>
    <row r="15876" spans="1:14" x14ac:dyDescent="0.25">
      <c r="A15876" s="2">
        <v>66550</v>
      </c>
      <c r="B15876" s="3" t="s">
        <v>7253</v>
      </c>
      <c r="C15876" s="4">
        <f>+WEEKNUM(Tabla4[[#This Row],[FECHA]])</f>
        <v>33</v>
      </c>
      <c r="D15876" s="4">
        <f>+MONTH(Tabla4[[#This Row],[FECHA]])</f>
        <v>8</v>
      </c>
      <c r="E15876" s="4">
        <f>+YEAR(B15876)</f>
        <v>2025</v>
      </c>
      <c r="F15876" t="s">
        <v>6866</v>
      </c>
      <c r="H15876" t="s">
        <v>8</v>
      </c>
      <c r="I15876" t="s">
        <v>33</v>
      </c>
      <c r="J15876" t="s">
        <v>7252</v>
      </c>
      <c r="K15876" s="2">
        <v>52866571</v>
      </c>
      <c r="L15876" t="s">
        <v>1</v>
      </c>
      <c r="N15876" s="1" t="s">
        <v>901</v>
      </c>
    </row>
    <row r="15877" spans="1:14" x14ac:dyDescent="0.25">
      <c r="A15877" s="2">
        <v>66552</v>
      </c>
      <c r="B15877" s="3" t="s">
        <v>7251</v>
      </c>
      <c r="C15877" s="4">
        <f>+WEEKNUM(Tabla4[[#This Row],[FECHA]])</f>
        <v>33</v>
      </c>
      <c r="D15877" s="4">
        <f>+MONTH(Tabla4[[#This Row],[FECHA]])</f>
        <v>8</v>
      </c>
      <c r="E15877" s="4">
        <f>+YEAR(B15877)</f>
        <v>2025</v>
      </c>
      <c r="F15877" t="s">
        <v>6225</v>
      </c>
      <c r="G15877" t="s">
        <v>7250</v>
      </c>
      <c r="H15877" t="s">
        <v>916</v>
      </c>
      <c r="I15877" t="s">
        <v>33</v>
      </c>
      <c r="J15877" t="s">
        <v>7249</v>
      </c>
      <c r="K15877" s="2">
        <v>53030762</v>
      </c>
      <c r="L15877" t="s">
        <v>38</v>
      </c>
      <c r="M15877" t="s">
        <v>987</v>
      </c>
      <c r="N15877" s="1" t="s">
        <v>901</v>
      </c>
    </row>
    <row r="15878" spans="1:14" x14ac:dyDescent="0.25">
      <c r="A15878" s="2">
        <v>66556</v>
      </c>
      <c r="B15878" s="3" t="s">
        <v>7248</v>
      </c>
      <c r="C15878" s="4">
        <f>+WEEKNUM(Tabla4[[#This Row],[FECHA]])</f>
        <v>33</v>
      </c>
      <c r="D15878" s="4">
        <f>+MONTH(Tabla4[[#This Row],[FECHA]])</f>
        <v>8</v>
      </c>
      <c r="E15878" s="4">
        <f>+YEAR(B15878)</f>
        <v>2025</v>
      </c>
      <c r="F15878" t="s">
        <v>6225</v>
      </c>
      <c r="H15878" t="s">
        <v>916</v>
      </c>
      <c r="I15878" t="s">
        <v>955</v>
      </c>
      <c r="J15878" t="s">
        <v>7247</v>
      </c>
      <c r="K15878" s="2">
        <v>52087393</v>
      </c>
      <c r="L15878" t="s">
        <v>1</v>
      </c>
      <c r="N15878" s="1" t="s">
        <v>901</v>
      </c>
    </row>
    <row r="15879" spans="1:14" x14ac:dyDescent="0.25">
      <c r="A15879" s="2">
        <v>66563</v>
      </c>
      <c r="B15879" s="3" t="s">
        <v>7246</v>
      </c>
      <c r="C15879" s="4">
        <f>+WEEKNUM(Tabla4[[#This Row],[FECHA]])</f>
        <v>33</v>
      </c>
      <c r="D15879" s="4">
        <f>+MONTH(Tabla4[[#This Row],[FECHA]])</f>
        <v>8</v>
      </c>
      <c r="E15879" s="4">
        <f>+YEAR(B15879)</f>
        <v>2025</v>
      </c>
      <c r="F15879" t="s">
        <v>6225</v>
      </c>
      <c r="H15879" t="s">
        <v>642</v>
      </c>
      <c r="I15879" t="s">
        <v>303</v>
      </c>
      <c r="J15879" t="s">
        <v>7245</v>
      </c>
      <c r="K15879" s="2">
        <v>1053855174</v>
      </c>
      <c r="L15879" t="s">
        <v>1</v>
      </c>
      <c r="N15879" s="1" t="s">
        <v>901</v>
      </c>
    </row>
    <row r="15880" spans="1:14" x14ac:dyDescent="0.25">
      <c r="A15880" s="2">
        <v>66577</v>
      </c>
      <c r="B15880" s="3" t="s">
        <v>7244</v>
      </c>
      <c r="C15880" s="4">
        <f>+WEEKNUM(Tabla4[[#This Row],[FECHA]])</f>
        <v>33</v>
      </c>
      <c r="D15880" s="4">
        <f>+MONTH(Tabla4[[#This Row],[FECHA]])</f>
        <v>8</v>
      </c>
      <c r="E15880" s="4">
        <f>+YEAR(B15880)</f>
        <v>2025</v>
      </c>
      <c r="F15880" t="s">
        <v>6225</v>
      </c>
      <c r="H15880" t="s">
        <v>3803</v>
      </c>
      <c r="I15880" t="s">
        <v>7243</v>
      </c>
      <c r="J15880" t="s">
        <v>7242</v>
      </c>
      <c r="K15880" s="2">
        <v>1121197573</v>
      </c>
      <c r="L15880" t="s">
        <v>55</v>
      </c>
      <c r="M15880" t="s">
        <v>909</v>
      </c>
      <c r="N15880" s="1" t="s">
        <v>901</v>
      </c>
    </row>
    <row r="15881" spans="1:14" x14ac:dyDescent="0.25">
      <c r="A15881" s="2">
        <v>66582</v>
      </c>
      <c r="B15881" s="3" t="s">
        <v>7241</v>
      </c>
      <c r="C15881" s="4">
        <f>+WEEKNUM(Tabla4[[#This Row],[FECHA]])</f>
        <v>33</v>
      </c>
      <c r="D15881" s="4">
        <f>+MONTH(Tabla4[[#This Row],[FECHA]])</f>
        <v>8</v>
      </c>
      <c r="E15881" s="4">
        <f>+YEAR(B15881)</f>
        <v>2025</v>
      </c>
      <c r="F15881" t="s">
        <v>6225</v>
      </c>
      <c r="H15881" t="s">
        <v>927</v>
      </c>
      <c r="I15881" t="s">
        <v>30</v>
      </c>
      <c r="J15881" t="s">
        <v>958</v>
      </c>
      <c r="K15881" s="2">
        <v>1019065239</v>
      </c>
      <c r="L15881" t="s">
        <v>256</v>
      </c>
      <c r="M15881" t="s">
        <v>937</v>
      </c>
      <c r="N15881" s="1" t="s">
        <v>901</v>
      </c>
    </row>
    <row r="15882" spans="1:14" x14ac:dyDescent="0.25">
      <c r="A15882" s="2">
        <v>66587</v>
      </c>
      <c r="B15882" s="3" t="s">
        <v>7240</v>
      </c>
      <c r="C15882" s="4">
        <f>+WEEKNUM(Tabla4[[#This Row],[FECHA]])</f>
        <v>33</v>
      </c>
      <c r="D15882" s="4">
        <f>+MONTH(Tabla4[[#This Row],[FECHA]])</f>
        <v>8</v>
      </c>
      <c r="E15882" s="4">
        <f>+YEAR(B15882)</f>
        <v>2025</v>
      </c>
      <c r="F15882" t="s">
        <v>6225</v>
      </c>
      <c r="H15882" t="s">
        <v>3</v>
      </c>
      <c r="I15882" t="s">
        <v>130</v>
      </c>
      <c r="J15882" t="s">
        <v>7239</v>
      </c>
      <c r="K15882" s="2">
        <v>1062874714</v>
      </c>
      <c r="L15882" t="s">
        <v>1</v>
      </c>
      <c r="N15882" s="1" t="s">
        <v>901</v>
      </c>
    </row>
    <row r="15883" spans="1:14" x14ac:dyDescent="0.25">
      <c r="A15883" s="2">
        <v>66589</v>
      </c>
      <c r="B15883" s="3" t="s">
        <v>7238</v>
      </c>
      <c r="C15883" s="4">
        <f>+WEEKNUM(Tabla4[[#This Row],[FECHA]])</f>
        <v>33</v>
      </c>
      <c r="D15883" s="4">
        <f>+MONTH(Tabla4[[#This Row],[FECHA]])</f>
        <v>8</v>
      </c>
      <c r="E15883" s="4">
        <f>+YEAR(B15883)</f>
        <v>2025</v>
      </c>
      <c r="F15883" t="s">
        <v>6225</v>
      </c>
      <c r="H15883" t="s">
        <v>927</v>
      </c>
      <c r="I15883" t="s">
        <v>33</v>
      </c>
      <c r="J15883" t="s">
        <v>7237</v>
      </c>
      <c r="K15883" s="2">
        <v>1020793525</v>
      </c>
      <c r="L15883" t="s">
        <v>198</v>
      </c>
      <c r="M15883" t="s">
        <v>909</v>
      </c>
      <c r="N15883" s="1" t="s">
        <v>901</v>
      </c>
    </row>
    <row r="15884" spans="1:14" x14ac:dyDescent="0.25">
      <c r="A15884" s="2">
        <v>66590</v>
      </c>
      <c r="B15884" s="3" t="s">
        <v>7236</v>
      </c>
      <c r="C15884" s="4">
        <f>+WEEKNUM(Tabla4[[#This Row],[FECHA]])</f>
        <v>33</v>
      </c>
      <c r="D15884" s="4">
        <f>+MONTH(Tabla4[[#This Row],[FECHA]])</f>
        <v>8</v>
      </c>
      <c r="E15884" s="4">
        <f>+YEAR(B15884)</f>
        <v>2025</v>
      </c>
      <c r="F15884" t="s">
        <v>6167</v>
      </c>
      <c r="G15884" t="s">
        <v>7235</v>
      </c>
      <c r="H15884" t="s">
        <v>927</v>
      </c>
      <c r="I15884" t="s">
        <v>16</v>
      </c>
      <c r="J15884" t="s">
        <v>4449</v>
      </c>
      <c r="K15884" s="2">
        <v>1130612191</v>
      </c>
      <c r="L15884" t="s">
        <v>38</v>
      </c>
      <c r="M15884" t="s">
        <v>909</v>
      </c>
      <c r="N15884" s="1" t="s">
        <v>901</v>
      </c>
    </row>
    <row r="15885" spans="1:14" x14ac:dyDescent="0.25">
      <c r="A15885" s="2">
        <v>51085</v>
      </c>
      <c r="B15885" s="3" t="s">
        <v>7234</v>
      </c>
      <c r="C15885" s="4">
        <f>+WEEKNUM(B15885)</f>
        <v>5</v>
      </c>
      <c r="D15885" s="4">
        <f>+MONTH(Tabla4[[#This Row],[FECHA]])</f>
        <v>2</v>
      </c>
      <c r="E15885" s="4">
        <f>+YEAR(B15885)</f>
        <v>2025</v>
      </c>
      <c r="F15885" t="s">
        <v>3218</v>
      </c>
      <c r="G15885" t="s">
        <v>7233</v>
      </c>
      <c r="H15885" t="s">
        <v>3</v>
      </c>
      <c r="I15885" t="s">
        <v>130</v>
      </c>
      <c r="J15885" t="s">
        <v>7232</v>
      </c>
      <c r="K15885" s="2">
        <v>1032415308</v>
      </c>
      <c r="L15885" t="s">
        <v>38</v>
      </c>
      <c r="M15885" t="s">
        <v>4511</v>
      </c>
      <c r="N15885" s="1" t="s">
        <v>246</v>
      </c>
    </row>
    <row r="15886" spans="1:14" x14ac:dyDescent="0.25">
      <c r="A15886" s="2">
        <v>51099</v>
      </c>
      <c r="B15886" s="3" t="s">
        <v>7231</v>
      </c>
      <c r="C15886" s="4">
        <f>+WEEKNUM(B15886)</f>
        <v>5</v>
      </c>
      <c r="D15886" s="4">
        <f>+MONTH(Tabla4[[#This Row],[FECHA]])</f>
        <v>2</v>
      </c>
      <c r="E15886" s="4">
        <f>+YEAR(B15886)</f>
        <v>2025</v>
      </c>
      <c r="F15886" t="s">
        <v>3353</v>
      </c>
      <c r="G15886" t="s">
        <v>7230</v>
      </c>
      <c r="H15886" t="s">
        <v>3</v>
      </c>
      <c r="I15886" t="s">
        <v>130</v>
      </c>
      <c r="J15886" t="s">
        <v>278</v>
      </c>
      <c r="K15886" s="2">
        <v>1071172938</v>
      </c>
      <c r="L15886" t="s">
        <v>38</v>
      </c>
      <c r="N15886" s="1" t="s">
        <v>246</v>
      </c>
    </row>
    <row r="15887" spans="1:14" x14ac:dyDescent="0.25">
      <c r="A15887" s="2">
        <v>51104</v>
      </c>
      <c r="B15887" s="3" t="s">
        <v>7229</v>
      </c>
      <c r="C15887" s="4">
        <f>+WEEKNUM(B15887)</f>
        <v>5</v>
      </c>
      <c r="D15887" s="4">
        <f>+MONTH(Tabla4[[#This Row],[FECHA]])</f>
        <v>2</v>
      </c>
      <c r="E15887" s="4">
        <f>+YEAR(B15887)</f>
        <v>2025</v>
      </c>
      <c r="F15887" t="s">
        <v>3201</v>
      </c>
      <c r="G15887" t="s">
        <v>7228</v>
      </c>
      <c r="H15887" t="s">
        <v>8</v>
      </c>
      <c r="I15887" t="s">
        <v>16</v>
      </c>
      <c r="J15887" t="s">
        <v>7227</v>
      </c>
      <c r="K15887" s="2">
        <v>1019145548</v>
      </c>
      <c r="L15887" t="s">
        <v>38</v>
      </c>
      <c r="M15887" t="s">
        <v>4511</v>
      </c>
      <c r="N15887" s="1" t="s">
        <v>246</v>
      </c>
    </row>
    <row r="15888" spans="1:14" x14ac:dyDescent="0.25">
      <c r="A15888" s="2">
        <v>48713</v>
      </c>
      <c r="B15888" s="3" t="s">
        <v>4538</v>
      </c>
      <c r="C15888" s="4">
        <f>+WEEKNUM(B15889)</f>
        <v>3</v>
      </c>
      <c r="D15888" s="4">
        <f>+MONTH(Tabla4[[#This Row],[FECHA]])</f>
        <v>1</v>
      </c>
      <c r="E15888" s="4">
        <f>+YEAR(B15888)</f>
        <v>2025</v>
      </c>
      <c r="F15888" t="s">
        <v>4521</v>
      </c>
      <c r="H15888" t="s">
        <v>3</v>
      </c>
      <c r="I15888" t="s">
        <v>30</v>
      </c>
      <c r="J15888" t="s">
        <v>4539</v>
      </c>
      <c r="K15888" s="2">
        <v>1026278182</v>
      </c>
      <c r="L15888" t="s">
        <v>55</v>
      </c>
      <c r="M15888" t="s">
        <v>4511</v>
      </c>
      <c r="N15888" s="1" t="s">
        <v>246</v>
      </c>
    </row>
    <row r="15889" spans="1:14" x14ac:dyDescent="0.25">
      <c r="A15889" s="2">
        <v>49876</v>
      </c>
      <c r="B15889" s="3" t="s">
        <v>7226</v>
      </c>
      <c r="C15889" s="4">
        <f>+WEEKNUM(B15889)</f>
        <v>3</v>
      </c>
      <c r="D15889" s="4">
        <f>+MONTH(Tabla4[[#This Row],[FECHA]])</f>
        <v>1</v>
      </c>
      <c r="E15889" s="4">
        <f>+YEAR(B15889)</f>
        <v>2025</v>
      </c>
      <c r="F15889" t="s">
        <v>6759</v>
      </c>
      <c r="G15889" t="s">
        <v>7225</v>
      </c>
      <c r="H15889" t="s">
        <v>3118</v>
      </c>
      <c r="I15889" t="s">
        <v>130</v>
      </c>
      <c r="J15889" t="s">
        <v>7224</v>
      </c>
      <c r="K15889" s="2">
        <v>80854435</v>
      </c>
      <c r="L15889" t="s">
        <v>38</v>
      </c>
      <c r="M15889" t="s">
        <v>4511</v>
      </c>
      <c r="N15889" s="1" t="s">
        <v>246</v>
      </c>
    </row>
    <row r="15890" spans="1:14" x14ac:dyDescent="0.25">
      <c r="A15890" s="2">
        <v>49876</v>
      </c>
      <c r="B15890" s="3" t="s">
        <v>7226</v>
      </c>
      <c r="C15890" s="4">
        <f>+WEEKNUM(B15890)</f>
        <v>3</v>
      </c>
      <c r="D15890" s="4">
        <f>+MONTH(Tabla4[[#This Row],[FECHA]])</f>
        <v>1</v>
      </c>
      <c r="E15890" s="4">
        <f>+YEAR(B15890)</f>
        <v>2025</v>
      </c>
      <c r="F15890" t="s">
        <v>6759</v>
      </c>
      <c r="G15890" t="s">
        <v>7225</v>
      </c>
      <c r="H15890" t="s">
        <v>3118</v>
      </c>
      <c r="I15890" t="s">
        <v>130</v>
      </c>
      <c r="J15890" t="s">
        <v>7224</v>
      </c>
      <c r="K15890" s="2">
        <v>80854435</v>
      </c>
      <c r="L15890" t="s">
        <v>38</v>
      </c>
      <c r="M15890" t="s">
        <v>4511</v>
      </c>
      <c r="N15890" s="1" t="s">
        <v>246</v>
      </c>
    </row>
    <row r="15891" spans="1:14" x14ac:dyDescent="0.25">
      <c r="A15891" s="2">
        <v>49850</v>
      </c>
      <c r="B15891" s="3" t="s">
        <v>7223</v>
      </c>
      <c r="C15891" s="4">
        <f>+WEEKNUM(B15891)</f>
        <v>3</v>
      </c>
      <c r="D15891" s="4">
        <f>+MONTH(Tabla4[[#This Row],[FECHA]])</f>
        <v>1</v>
      </c>
      <c r="E15891" s="4">
        <f>+YEAR(B15891)</f>
        <v>2025</v>
      </c>
      <c r="F15891" t="s">
        <v>3124</v>
      </c>
      <c r="H15891" t="s">
        <v>3</v>
      </c>
      <c r="I15891" t="s">
        <v>30</v>
      </c>
      <c r="J15891" t="s">
        <v>7222</v>
      </c>
      <c r="K15891" s="2">
        <v>800179699</v>
      </c>
      <c r="L15891" t="s">
        <v>76</v>
      </c>
      <c r="M15891" t="s">
        <v>4511</v>
      </c>
      <c r="N15891" s="1" t="s">
        <v>246</v>
      </c>
    </row>
    <row r="15892" spans="1:14" x14ac:dyDescent="0.25">
      <c r="A15892" s="2">
        <v>49849</v>
      </c>
      <c r="B15892" s="3" t="s">
        <v>7220</v>
      </c>
      <c r="C15892" s="4">
        <f>+WEEKNUM(B15892)</f>
        <v>3</v>
      </c>
      <c r="D15892" s="4">
        <f>+MONTH(Tabla4[[#This Row],[FECHA]])</f>
        <v>1</v>
      </c>
      <c r="E15892" s="4">
        <f>+YEAR(B15892)</f>
        <v>2025</v>
      </c>
      <c r="F15892" t="s">
        <v>3143</v>
      </c>
      <c r="H15892" t="s">
        <v>21</v>
      </c>
      <c r="I15892" t="s">
        <v>16</v>
      </c>
      <c r="J15892" t="s">
        <v>7219</v>
      </c>
      <c r="K15892" s="2">
        <v>1018444905</v>
      </c>
      <c r="L15892" t="s">
        <v>1</v>
      </c>
      <c r="N15892" s="1" t="s">
        <v>246</v>
      </c>
    </row>
    <row r="15893" spans="1:14" x14ac:dyDescent="0.25">
      <c r="A15893" s="2">
        <v>49849</v>
      </c>
      <c r="B15893" s="3" t="s">
        <v>7220</v>
      </c>
      <c r="C15893" s="4">
        <f>+WEEKNUM(B15893)</f>
        <v>3</v>
      </c>
      <c r="D15893" s="4">
        <f>+MONTH(Tabla4[[#This Row],[FECHA]])</f>
        <v>1</v>
      </c>
      <c r="E15893" s="4">
        <f>+YEAR(B15893)</f>
        <v>2025</v>
      </c>
      <c r="F15893" t="s">
        <v>3143</v>
      </c>
      <c r="H15893" t="s">
        <v>21</v>
      </c>
      <c r="I15893" t="s">
        <v>16</v>
      </c>
      <c r="J15893" t="s">
        <v>7221</v>
      </c>
      <c r="K15893" s="2">
        <v>1018444905</v>
      </c>
      <c r="L15893" t="s">
        <v>1</v>
      </c>
      <c r="N15893" s="1" t="s">
        <v>246</v>
      </c>
    </row>
    <row r="15894" spans="1:14" x14ac:dyDescent="0.25">
      <c r="A15894" s="2">
        <v>49849</v>
      </c>
      <c r="B15894" s="3" t="s">
        <v>7220</v>
      </c>
      <c r="C15894" s="4">
        <f>+WEEKNUM(B15894)</f>
        <v>3</v>
      </c>
      <c r="D15894" s="4">
        <f>+MONTH(Tabla4[[#This Row],[FECHA]])</f>
        <v>1</v>
      </c>
      <c r="E15894" s="4">
        <f>+YEAR(B15894)</f>
        <v>2025</v>
      </c>
      <c r="F15894" t="s">
        <v>3143</v>
      </c>
      <c r="H15894" t="s">
        <v>21</v>
      </c>
      <c r="I15894" t="s">
        <v>16</v>
      </c>
      <c r="J15894" t="s">
        <v>7219</v>
      </c>
      <c r="K15894" s="2">
        <v>1018444905</v>
      </c>
      <c r="L15894" t="s">
        <v>1</v>
      </c>
      <c r="N15894" s="1" t="s">
        <v>246</v>
      </c>
    </row>
    <row r="15895" spans="1:14" x14ac:dyDescent="0.25">
      <c r="A15895" s="2">
        <v>49844</v>
      </c>
      <c r="B15895" s="3" t="s">
        <v>7218</v>
      </c>
      <c r="C15895" s="4">
        <f>+WEEKNUM(B15895)</f>
        <v>3</v>
      </c>
      <c r="D15895" s="4">
        <f>+MONTH(Tabla4[[#This Row],[FECHA]])</f>
        <v>1</v>
      </c>
      <c r="E15895" s="4">
        <f>+YEAR(B15895)</f>
        <v>2025</v>
      </c>
      <c r="F15895" t="s">
        <v>6759</v>
      </c>
      <c r="G15895" t="s">
        <v>7217</v>
      </c>
      <c r="H15895" t="s">
        <v>3118</v>
      </c>
      <c r="I15895" t="s">
        <v>16</v>
      </c>
      <c r="J15895" t="s">
        <v>308</v>
      </c>
      <c r="K15895" s="2">
        <v>1022926807</v>
      </c>
      <c r="L15895" t="s">
        <v>38</v>
      </c>
      <c r="M15895" t="s">
        <v>4511</v>
      </c>
      <c r="N15895" s="1" t="s">
        <v>246</v>
      </c>
    </row>
    <row r="15896" spans="1:14" x14ac:dyDescent="0.25">
      <c r="A15896" s="2">
        <v>49844</v>
      </c>
      <c r="B15896" s="3" t="s">
        <v>7218</v>
      </c>
      <c r="C15896" s="4">
        <f>+WEEKNUM(B15896)</f>
        <v>3</v>
      </c>
      <c r="D15896" s="4">
        <f>+MONTH(Tabla4[[#This Row],[FECHA]])</f>
        <v>1</v>
      </c>
      <c r="E15896" s="4">
        <f>+YEAR(B15896)</f>
        <v>2025</v>
      </c>
      <c r="F15896" t="s">
        <v>6759</v>
      </c>
      <c r="G15896" t="s">
        <v>7217</v>
      </c>
      <c r="H15896" t="s">
        <v>3118</v>
      </c>
      <c r="I15896" t="s">
        <v>16</v>
      </c>
      <c r="J15896" t="s">
        <v>308</v>
      </c>
      <c r="K15896" s="2">
        <v>1022926807</v>
      </c>
      <c r="L15896" t="s">
        <v>38</v>
      </c>
      <c r="M15896" t="s">
        <v>4511</v>
      </c>
      <c r="N15896" s="1" t="s">
        <v>246</v>
      </c>
    </row>
    <row r="15897" spans="1:14" x14ac:dyDescent="0.25">
      <c r="A15897" s="2">
        <v>49831</v>
      </c>
      <c r="B15897" s="3" t="s">
        <v>7216</v>
      </c>
      <c r="C15897" s="4">
        <f>+WEEKNUM(B15897)</f>
        <v>3</v>
      </c>
      <c r="D15897" s="4">
        <f>+MONTH(Tabla4[[#This Row],[FECHA]])</f>
        <v>1</v>
      </c>
      <c r="E15897" s="4">
        <f>+YEAR(B15897)</f>
        <v>2025</v>
      </c>
      <c r="F15897" t="s">
        <v>5585</v>
      </c>
      <c r="G15897" t="s">
        <v>7215</v>
      </c>
      <c r="H15897" t="s">
        <v>3118</v>
      </c>
      <c r="I15897" t="s">
        <v>130</v>
      </c>
      <c r="J15897" t="s">
        <v>7214</v>
      </c>
      <c r="K15897" s="2">
        <v>1033778484</v>
      </c>
      <c r="L15897" t="s">
        <v>38</v>
      </c>
      <c r="M15897" t="s">
        <v>4511</v>
      </c>
      <c r="N15897" s="1" t="s">
        <v>246</v>
      </c>
    </row>
    <row r="15898" spans="1:14" x14ac:dyDescent="0.25">
      <c r="A15898" s="2">
        <v>49831</v>
      </c>
      <c r="B15898" s="3" t="s">
        <v>7216</v>
      </c>
      <c r="C15898" s="4">
        <f>+WEEKNUM(B15898)</f>
        <v>3</v>
      </c>
      <c r="D15898" s="4">
        <f>+MONTH(Tabla4[[#This Row],[FECHA]])</f>
        <v>1</v>
      </c>
      <c r="E15898" s="4">
        <f>+YEAR(B15898)</f>
        <v>2025</v>
      </c>
      <c r="F15898" t="s">
        <v>5585</v>
      </c>
      <c r="G15898" t="s">
        <v>7215</v>
      </c>
      <c r="H15898" t="s">
        <v>3118</v>
      </c>
      <c r="I15898" t="s">
        <v>130</v>
      </c>
      <c r="J15898" t="s">
        <v>7214</v>
      </c>
      <c r="K15898" s="2">
        <v>1033778484</v>
      </c>
      <c r="L15898" t="s">
        <v>38</v>
      </c>
      <c r="M15898" t="s">
        <v>4511</v>
      </c>
      <c r="N15898" s="1" t="s">
        <v>246</v>
      </c>
    </row>
    <row r="15899" spans="1:14" x14ac:dyDescent="0.25">
      <c r="A15899" s="2">
        <v>49831</v>
      </c>
      <c r="B15899" s="3" t="s">
        <v>7216</v>
      </c>
      <c r="C15899" s="4">
        <f>+WEEKNUM(B15899)</f>
        <v>3</v>
      </c>
      <c r="D15899" s="4">
        <f>+MONTH(Tabla4[[#This Row],[FECHA]])</f>
        <v>1</v>
      </c>
      <c r="E15899" s="4">
        <f>+YEAR(B15899)</f>
        <v>2025</v>
      </c>
      <c r="F15899" t="s">
        <v>5585</v>
      </c>
      <c r="G15899" t="s">
        <v>7215</v>
      </c>
      <c r="H15899" t="s">
        <v>3118</v>
      </c>
      <c r="I15899" t="s">
        <v>130</v>
      </c>
      <c r="J15899" t="s">
        <v>7214</v>
      </c>
      <c r="K15899" s="2">
        <v>1033778484</v>
      </c>
      <c r="L15899" t="s">
        <v>38</v>
      </c>
      <c r="M15899" t="s">
        <v>4511</v>
      </c>
      <c r="N15899" s="1" t="s">
        <v>246</v>
      </c>
    </row>
    <row r="15900" spans="1:14" x14ac:dyDescent="0.25">
      <c r="A15900" s="2">
        <v>49826</v>
      </c>
      <c r="B15900" s="3" t="s">
        <v>7213</v>
      </c>
      <c r="C15900" s="4">
        <f>+WEEKNUM(B15900)</f>
        <v>3</v>
      </c>
      <c r="D15900" s="4">
        <f>+MONTH(Tabla4[[#This Row],[FECHA]])</f>
        <v>1</v>
      </c>
      <c r="E15900" s="4">
        <f>+YEAR(B15900)</f>
        <v>2025</v>
      </c>
      <c r="F15900" t="s">
        <v>5585</v>
      </c>
      <c r="G15900" t="s">
        <v>7212</v>
      </c>
      <c r="H15900" t="s">
        <v>3118</v>
      </c>
      <c r="I15900" t="s">
        <v>16</v>
      </c>
      <c r="J15900" t="s">
        <v>5422</v>
      </c>
      <c r="K15900" s="2">
        <v>1015481446</v>
      </c>
      <c r="L15900" t="s">
        <v>38</v>
      </c>
      <c r="N15900" s="1" t="s">
        <v>246</v>
      </c>
    </row>
    <row r="15901" spans="1:14" x14ac:dyDescent="0.25">
      <c r="A15901" s="2">
        <v>49826</v>
      </c>
      <c r="B15901" s="3" t="s">
        <v>7213</v>
      </c>
      <c r="C15901" s="4">
        <f>+WEEKNUM(B15901)</f>
        <v>3</v>
      </c>
      <c r="D15901" s="4">
        <f>+MONTH(Tabla4[[#This Row],[FECHA]])</f>
        <v>1</v>
      </c>
      <c r="E15901" s="4">
        <f>+YEAR(B15901)</f>
        <v>2025</v>
      </c>
      <c r="F15901" t="s">
        <v>5585</v>
      </c>
      <c r="G15901" t="s">
        <v>7212</v>
      </c>
      <c r="H15901" t="s">
        <v>3118</v>
      </c>
      <c r="I15901" t="s">
        <v>16</v>
      </c>
      <c r="J15901" t="s">
        <v>5422</v>
      </c>
      <c r="K15901" s="2">
        <v>1015481446</v>
      </c>
      <c r="L15901" t="s">
        <v>38</v>
      </c>
      <c r="N15901" s="1" t="s">
        <v>246</v>
      </c>
    </row>
    <row r="15902" spans="1:14" x14ac:dyDescent="0.25">
      <c r="A15902" s="2">
        <v>49826</v>
      </c>
      <c r="B15902" s="3" t="s">
        <v>7213</v>
      </c>
      <c r="C15902" s="4">
        <f>+WEEKNUM(B15902)</f>
        <v>3</v>
      </c>
      <c r="D15902" s="4">
        <f>+MONTH(Tabla4[[#This Row],[FECHA]])</f>
        <v>1</v>
      </c>
      <c r="E15902" s="4">
        <f>+YEAR(B15902)</f>
        <v>2025</v>
      </c>
      <c r="F15902" t="s">
        <v>5585</v>
      </c>
      <c r="G15902" t="s">
        <v>7212</v>
      </c>
      <c r="H15902" t="s">
        <v>3118</v>
      </c>
      <c r="I15902" t="s">
        <v>16</v>
      </c>
      <c r="J15902" t="s">
        <v>5422</v>
      </c>
      <c r="K15902" s="2">
        <v>1015481446</v>
      </c>
      <c r="L15902" t="s">
        <v>38</v>
      </c>
      <c r="N15902" s="1" t="s">
        <v>246</v>
      </c>
    </row>
    <row r="15903" spans="1:14" x14ac:dyDescent="0.25">
      <c r="A15903" s="2">
        <v>49826</v>
      </c>
      <c r="B15903" s="3" t="s">
        <v>7213</v>
      </c>
      <c r="C15903" s="4">
        <f>+WEEKNUM(B15903)</f>
        <v>3</v>
      </c>
      <c r="D15903" s="4">
        <f>+MONTH(Tabla4[[#This Row],[FECHA]])</f>
        <v>1</v>
      </c>
      <c r="E15903" s="4">
        <f>+YEAR(B15903)</f>
        <v>2025</v>
      </c>
      <c r="F15903" t="s">
        <v>5585</v>
      </c>
      <c r="G15903" t="s">
        <v>7212</v>
      </c>
      <c r="H15903" t="s">
        <v>3118</v>
      </c>
      <c r="I15903" t="s">
        <v>16</v>
      </c>
      <c r="J15903" t="s">
        <v>5422</v>
      </c>
      <c r="K15903" s="2">
        <v>1015481446</v>
      </c>
      <c r="L15903" t="s">
        <v>38</v>
      </c>
      <c r="N15903" s="1" t="s">
        <v>246</v>
      </c>
    </row>
    <row r="15904" spans="1:14" x14ac:dyDescent="0.25">
      <c r="A15904" s="2">
        <v>49794</v>
      </c>
      <c r="B15904" s="3" t="s">
        <v>7211</v>
      </c>
      <c r="C15904" s="4">
        <f>+WEEKNUM(B15904)</f>
        <v>3</v>
      </c>
      <c r="D15904" s="4">
        <f>+MONTH(Tabla4[[#This Row],[FECHA]])</f>
        <v>1</v>
      </c>
      <c r="E15904" s="4">
        <f>+YEAR(B15904)</f>
        <v>2025</v>
      </c>
      <c r="F15904" t="s">
        <v>5585</v>
      </c>
      <c r="G15904" t="s">
        <v>7210</v>
      </c>
      <c r="H15904" t="s">
        <v>3118</v>
      </c>
      <c r="I15904" t="s">
        <v>130</v>
      </c>
      <c r="J15904" t="s">
        <v>7209</v>
      </c>
      <c r="K15904" s="2">
        <v>1013645672</v>
      </c>
      <c r="L15904" t="s">
        <v>38</v>
      </c>
      <c r="M15904" t="s">
        <v>4511</v>
      </c>
      <c r="N15904" s="1" t="s">
        <v>246</v>
      </c>
    </row>
    <row r="15905" spans="1:14" x14ac:dyDescent="0.25">
      <c r="A15905" s="2">
        <v>49794</v>
      </c>
      <c r="B15905" s="3" t="s">
        <v>7211</v>
      </c>
      <c r="C15905" s="4">
        <f>+WEEKNUM(B15905)</f>
        <v>3</v>
      </c>
      <c r="D15905" s="4">
        <f>+MONTH(Tabla4[[#This Row],[FECHA]])</f>
        <v>1</v>
      </c>
      <c r="E15905" s="4">
        <f>+YEAR(B15905)</f>
        <v>2025</v>
      </c>
      <c r="F15905" t="s">
        <v>5585</v>
      </c>
      <c r="G15905" t="s">
        <v>7210</v>
      </c>
      <c r="H15905" t="s">
        <v>3118</v>
      </c>
      <c r="I15905" t="s">
        <v>130</v>
      </c>
      <c r="J15905" t="s">
        <v>7209</v>
      </c>
      <c r="K15905" s="2">
        <v>1013645672</v>
      </c>
      <c r="L15905" t="s">
        <v>38</v>
      </c>
      <c r="M15905" t="s">
        <v>4511</v>
      </c>
      <c r="N15905" s="1" t="s">
        <v>246</v>
      </c>
    </row>
    <row r="15906" spans="1:14" x14ac:dyDescent="0.25">
      <c r="A15906" s="2">
        <v>49773</v>
      </c>
      <c r="B15906" s="3" t="s">
        <v>7208</v>
      </c>
      <c r="C15906" s="4">
        <f>+WEEKNUM(B15906)</f>
        <v>3</v>
      </c>
      <c r="D15906" s="4">
        <f>+MONTH(Tabla4[[#This Row],[FECHA]])</f>
        <v>1</v>
      </c>
      <c r="E15906" s="4">
        <f>+YEAR(B15906)</f>
        <v>2025</v>
      </c>
      <c r="F15906" t="s">
        <v>3157</v>
      </c>
      <c r="H15906" t="s">
        <v>21</v>
      </c>
      <c r="I15906" t="s">
        <v>16</v>
      </c>
      <c r="J15906" t="s">
        <v>7207</v>
      </c>
      <c r="K15906" s="2">
        <v>1015411867</v>
      </c>
      <c r="L15906" t="s">
        <v>55</v>
      </c>
      <c r="M15906" t="s">
        <v>4511</v>
      </c>
      <c r="N15906" s="1" t="s">
        <v>246</v>
      </c>
    </row>
    <row r="15907" spans="1:14" x14ac:dyDescent="0.25">
      <c r="A15907" s="2">
        <v>49773</v>
      </c>
      <c r="B15907" s="3" t="s">
        <v>7208</v>
      </c>
      <c r="C15907" s="4">
        <f>+WEEKNUM(B15907)</f>
        <v>3</v>
      </c>
      <c r="D15907" s="4">
        <f>+MONTH(Tabla4[[#This Row],[FECHA]])</f>
        <v>1</v>
      </c>
      <c r="E15907" s="4">
        <f>+YEAR(B15907)</f>
        <v>2025</v>
      </c>
      <c r="F15907" t="s">
        <v>3157</v>
      </c>
      <c r="H15907" t="s">
        <v>21</v>
      </c>
      <c r="I15907" t="s">
        <v>16</v>
      </c>
      <c r="J15907" t="s">
        <v>7207</v>
      </c>
      <c r="K15907" s="2">
        <v>1015411867</v>
      </c>
      <c r="L15907" t="s">
        <v>55</v>
      </c>
      <c r="M15907" t="s">
        <v>4511</v>
      </c>
      <c r="N15907" s="1" t="s">
        <v>246</v>
      </c>
    </row>
    <row r="15908" spans="1:14" x14ac:dyDescent="0.25">
      <c r="A15908" s="2">
        <v>49773</v>
      </c>
      <c r="B15908" s="3" t="s">
        <v>7208</v>
      </c>
      <c r="C15908" s="4">
        <f>+WEEKNUM(B15908)</f>
        <v>3</v>
      </c>
      <c r="D15908" s="4">
        <f>+MONTH(Tabla4[[#This Row],[FECHA]])</f>
        <v>1</v>
      </c>
      <c r="E15908" s="4">
        <f>+YEAR(B15908)</f>
        <v>2025</v>
      </c>
      <c r="F15908" t="s">
        <v>3157</v>
      </c>
      <c r="H15908" t="s">
        <v>21</v>
      </c>
      <c r="I15908" t="s">
        <v>16</v>
      </c>
      <c r="J15908" t="s">
        <v>7207</v>
      </c>
      <c r="K15908" s="2">
        <v>1015411867</v>
      </c>
      <c r="L15908" t="s">
        <v>55</v>
      </c>
      <c r="M15908" t="s">
        <v>4511</v>
      </c>
      <c r="N15908" s="1" t="s">
        <v>246</v>
      </c>
    </row>
    <row r="15909" spans="1:14" x14ac:dyDescent="0.25">
      <c r="A15909" s="2">
        <v>49773</v>
      </c>
      <c r="B15909" s="3" t="s">
        <v>7208</v>
      </c>
      <c r="C15909" s="4">
        <f>+WEEKNUM(B15909)</f>
        <v>3</v>
      </c>
      <c r="D15909" s="4">
        <f>+MONTH(Tabla4[[#This Row],[FECHA]])</f>
        <v>1</v>
      </c>
      <c r="E15909" s="4">
        <f>+YEAR(B15909)</f>
        <v>2025</v>
      </c>
      <c r="F15909" t="s">
        <v>3157</v>
      </c>
      <c r="H15909" t="s">
        <v>21</v>
      </c>
      <c r="I15909" t="s">
        <v>16</v>
      </c>
      <c r="J15909" t="s">
        <v>7207</v>
      </c>
      <c r="K15909" s="2">
        <v>1015411867</v>
      </c>
      <c r="L15909" t="s">
        <v>55</v>
      </c>
      <c r="M15909" t="s">
        <v>4511</v>
      </c>
      <c r="N15909" s="1" t="s">
        <v>246</v>
      </c>
    </row>
    <row r="15910" spans="1:14" x14ac:dyDescent="0.25">
      <c r="A15910" s="2">
        <v>66605</v>
      </c>
      <c r="B15910" s="3" t="s">
        <v>7206</v>
      </c>
      <c r="C15910" s="4">
        <f>+WEEKNUM(Tabla4[[#This Row],[FECHA]])</f>
        <v>33</v>
      </c>
      <c r="D15910" s="4">
        <f>+MONTH(Tabla4[[#This Row],[FECHA]])</f>
        <v>8</v>
      </c>
      <c r="E15910" s="4">
        <f>+YEAR(B15910)</f>
        <v>2025</v>
      </c>
      <c r="F15910" t="s">
        <v>6225</v>
      </c>
      <c r="G15910" t="s">
        <v>7205</v>
      </c>
      <c r="H15910" t="s">
        <v>3803</v>
      </c>
      <c r="I15910" t="s">
        <v>158</v>
      </c>
      <c r="J15910" t="s">
        <v>2336</v>
      </c>
      <c r="K15910" s="2">
        <v>1057592312</v>
      </c>
      <c r="L15910" t="s">
        <v>38</v>
      </c>
      <c r="M15910" t="s">
        <v>2122</v>
      </c>
      <c r="N15910" s="1" t="s">
        <v>2098</v>
      </c>
    </row>
    <row r="15911" spans="1:14" x14ac:dyDescent="0.25">
      <c r="A15911" s="2">
        <v>66606</v>
      </c>
      <c r="B15911" s="3" t="s">
        <v>7204</v>
      </c>
      <c r="C15911" s="4">
        <f>+WEEKNUM(Tabla4[[#This Row],[FECHA]])</f>
        <v>33</v>
      </c>
      <c r="D15911" s="4">
        <f>+MONTH(Tabla4[[#This Row],[FECHA]])</f>
        <v>8</v>
      </c>
      <c r="E15911" s="4">
        <f>+YEAR(B15911)</f>
        <v>2025</v>
      </c>
      <c r="F15911" t="s">
        <v>6225</v>
      </c>
      <c r="G15911" t="s">
        <v>7203</v>
      </c>
      <c r="H15911" t="s">
        <v>8</v>
      </c>
      <c r="I15911" t="s">
        <v>47</v>
      </c>
      <c r="J15911" t="s">
        <v>2805</v>
      </c>
      <c r="K15911" s="2">
        <v>1016026212</v>
      </c>
      <c r="L15911" t="s">
        <v>38</v>
      </c>
      <c r="N15911" s="1" t="s">
        <v>2098</v>
      </c>
    </row>
    <row r="15912" spans="1:14" x14ac:dyDescent="0.25">
      <c r="A15912" s="2">
        <v>66607</v>
      </c>
      <c r="B15912" s="3" t="s">
        <v>7202</v>
      </c>
      <c r="C15912" s="4">
        <f>+WEEKNUM(Tabla4[[#This Row],[FECHA]])</f>
        <v>33</v>
      </c>
      <c r="D15912" s="4">
        <f>+MONTH(Tabla4[[#This Row],[FECHA]])</f>
        <v>8</v>
      </c>
      <c r="E15912" s="4">
        <f>+YEAR(B15912)</f>
        <v>2025</v>
      </c>
      <c r="F15912" t="s">
        <v>6866</v>
      </c>
      <c r="G15912" t="s">
        <v>7201</v>
      </c>
      <c r="H15912" t="s">
        <v>8</v>
      </c>
      <c r="I15912" t="s">
        <v>30</v>
      </c>
      <c r="J15912" t="s">
        <v>7200</v>
      </c>
      <c r="K15912" s="2">
        <v>80758987</v>
      </c>
      <c r="L15912" t="s">
        <v>38</v>
      </c>
      <c r="M15912" t="s">
        <v>2103</v>
      </c>
      <c r="N15912" s="1" t="s">
        <v>2098</v>
      </c>
    </row>
    <row r="15913" spans="1:14" x14ac:dyDescent="0.25">
      <c r="A15913" s="2">
        <v>66608</v>
      </c>
      <c r="B15913" s="3" t="s">
        <v>7199</v>
      </c>
      <c r="C15913" s="4">
        <f>+WEEKNUM(Tabla4[[#This Row],[FECHA]])</f>
        <v>33</v>
      </c>
      <c r="D15913" s="4">
        <f>+MONTH(Tabla4[[#This Row],[FECHA]])</f>
        <v>8</v>
      </c>
      <c r="E15913" s="4">
        <f>+YEAR(B15913)</f>
        <v>2025</v>
      </c>
      <c r="F15913" t="s">
        <v>6225</v>
      </c>
      <c r="G15913" t="s">
        <v>7198</v>
      </c>
      <c r="H15913" t="s">
        <v>8</v>
      </c>
      <c r="I15913" t="s">
        <v>16</v>
      </c>
      <c r="J15913" t="s">
        <v>2567</v>
      </c>
      <c r="K15913" s="2">
        <v>1020815651</v>
      </c>
      <c r="L15913" t="s">
        <v>38</v>
      </c>
      <c r="M15913" t="s">
        <v>2103</v>
      </c>
      <c r="N15913" s="1" t="s">
        <v>2098</v>
      </c>
    </row>
    <row r="15914" spans="1:14" x14ac:dyDescent="0.25">
      <c r="A15914" s="2">
        <v>66611</v>
      </c>
      <c r="B15914" s="3" t="s">
        <v>7197</v>
      </c>
      <c r="C15914" s="4">
        <f>+WEEKNUM(Tabla4[[#This Row],[FECHA]])</f>
        <v>33</v>
      </c>
      <c r="D15914" s="4">
        <f>+MONTH(Tabla4[[#This Row],[FECHA]])</f>
        <v>8</v>
      </c>
      <c r="E15914" s="4">
        <f>+YEAR(B15914)</f>
        <v>2025</v>
      </c>
      <c r="F15914" t="s">
        <v>6225</v>
      </c>
      <c r="G15914" t="s">
        <v>7196</v>
      </c>
      <c r="H15914" t="s">
        <v>275</v>
      </c>
      <c r="I15914" t="s">
        <v>33</v>
      </c>
      <c r="J15914" t="s">
        <v>6043</v>
      </c>
      <c r="K15914" s="2">
        <v>1015468628</v>
      </c>
      <c r="L15914" t="s">
        <v>38</v>
      </c>
      <c r="M15914" t="s">
        <v>2144</v>
      </c>
      <c r="N15914" s="1" t="s">
        <v>2098</v>
      </c>
    </row>
    <row r="15915" spans="1:14" x14ac:dyDescent="0.25">
      <c r="A15915" s="2">
        <v>66613</v>
      </c>
      <c r="B15915" s="3" t="s">
        <v>7195</v>
      </c>
      <c r="C15915" s="4">
        <f>+WEEKNUM(Tabla4[[#This Row],[FECHA]])</f>
        <v>33</v>
      </c>
      <c r="D15915" s="4">
        <f>+MONTH(Tabla4[[#This Row],[FECHA]])</f>
        <v>8</v>
      </c>
      <c r="E15915" s="4">
        <f>+YEAR(B15915)</f>
        <v>2025</v>
      </c>
      <c r="F15915" t="s">
        <v>6866</v>
      </c>
      <c r="G15915" t="s">
        <v>7194</v>
      </c>
      <c r="H15915" t="s">
        <v>3</v>
      </c>
      <c r="I15915" t="s">
        <v>130</v>
      </c>
      <c r="J15915" t="s">
        <v>7193</v>
      </c>
      <c r="K15915" s="2">
        <v>1110600623</v>
      </c>
      <c r="L15915" t="s">
        <v>38</v>
      </c>
      <c r="M15915" t="s">
        <v>6262</v>
      </c>
      <c r="N15915" s="1" t="s">
        <v>2098</v>
      </c>
    </row>
    <row r="15916" spans="1:14" x14ac:dyDescent="0.25">
      <c r="A15916" s="2">
        <v>66617</v>
      </c>
      <c r="B15916" s="3" t="s">
        <v>7192</v>
      </c>
      <c r="C15916" s="4">
        <f>+WEEKNUM(Tabla4[[#This Row],[FECHA]])</f>
        <v>33</v>
      </c>
      <c r="D15916" s="4">
        <f>+MONTH(Tabla4[[#This Row],[FECHA]])</f>
        <v>8</v>
      </c>
      <c r="E15916" s="4">
        <f>+YEAR(B15916)</f>
        <v>2025</v>
      </c>
      <c r="G15916" t="s">
        <v>7191</v>
      </c>
      <c r="H15916" t="s">
        <v>3</v>
      </c>
      <c r="I15916" t="s">
        <v>47</v>
      </c>
      <c r="J15916" t="s">
        <v>7190</v>
      </c>
      <c r="K15916" s="2">
        <v>1007476146</v>
      </c>
      <c r="L15916" t="s">
        <v>38</v>
      </c>
      <c r="M15916" t="s">
        <v>6262</v>
      </c>
      <c r="N15916" s="1" t="s">
        <v>2098</v>
      </c>
    </row>
    <row r="15917" spans="1:14" x14ac:dyDescent="0.25">
      <c r="A15917" s="2">
        <v>66621</v>
      </c>
      <c r="B15917" s="3" t="s">
        <v>7189</v>
      </c>
      <c r="C15917" s="4">
        <f>+WEEKNUM(Tabla4[[#This Row],[FECHA]])</f>
        <v>33</v>
      </c>
      <c r="D15917" s="4">
        <f>+MONTH(Tabla4[[#This Row],[FECHA]])</f>
        <v>8</v>
      </c>
      <c r="E15917" s="4">
        <f>+YEAR(B15917)</f>
        <v>2025</v>
      </c>
      <c r="F15917" t="s">
        <v>6225</v>
      </c>
      <c r="G15917" t="s">
        <v>7188</v>
      </c>
      <c r="H15917" t="s">
        <v>8</v>
      </c>
      <c r="I15917" t="s">
        <v>47</v>
      </c>
      <c r="J15917" t="s">
        <v>7187</v>
      </c>
      <c r="K15917" s="2">
        <v>1070013215</v>
      </c>
      <c r="L15917" t="s">
        <v>38</v>
      </c>
      <c r="M15917" t="s">
        <v>6262</v>
      </c>
      <c r="N15917" s="1" t="s">
        <v>2098</v>
      </c>
    </row>
    <row r="15918" spans="1:14" x14ac:dyDescent="0.25">
      <c r="A15918" s="2">
        <v>66630</v>
      </c>
      <c r="B15918" s="3" t="s">
        <v>7186</v>
      </c>
      <c r="C15918" s="4">
        <f>+WEEKNUM(Tabla4[[#This Row],[FECHA]])</f>
        <v>33</v>
      </c>
      <c r="D15918" s="4">
        <f>+MONTH(Tabla4[[#This Row],[FECHA]])</f>
        <v>8</v>
      </c>
      <c r="E15918" s="4">
        <f>+YEAR(B15918)</f>
        <v>2025</v>
      </c>
      <c r="F15918" t="s">
        <v>6797</v>
      </c>
      <c r="G15918" t="s">
        <v>7185</v>
      </c>
      <c r="H15918" t="s">
        <v>21</v>
      </c>
      <c r="I15918" t="s">
        <v>16</v>
      </c>
      <c r="J15918" t="s">
        <v>4520</v>
      </c>
      <c r="K15918" s="2">
        <v>80070526</v>
      </c>
      <c r="L15918" t="s">
        <v>38</v>
      </c>
      <c r="M15918" t="s">
        <v>2135</v>
      </c>
      <c r="N15918" s="1" t="s">
        <v>2098</v>
      </c>
    </row>
    <row r="15919" spans="1:14" x14ac:dyDescent="0.25">
      <c r="A15919" s="2">
        <v>66634</v>
      </c>
      <c r="B15919" s="3" t="s">
        <v>7184</v>
      </c>
      <c r="C15919" s="4">
        <f>+WEEKNUM(Tabla4[[#This Row],[FECHA]])</f>
        <v>33</v>
      </c>
      <c r="D15919" s="4">
        <f>+MONTH(Tabla4[[#This Row],[FECHA]])</f>
        <v>8</v>
      </c>
      <c r="E15919" s="4">
        <f>+YEAR(B15919)</f>
        <v>2025</v>
      </c>
      <c r="F15919" t="s">
        <v>6831</v>
      </c>
      <c r="G15919" t="s">
        <v>7183</v>
      </c>
      <c r="H15919" t="s">
        <v>3</v>
      </c>
      <c r="I15919" t="s">
        <v>33</v>
      </c>
      <c r="J15919" t="s">
        <v>7182</v>
      </c>
      <c r="K15919" s="2">
        <v>79480262</v>
      </c>
      <c r="L15919" t="s">
        <v>38</v>
      </c>
      <c r="M15919" t="s">
        <v>2135</v>
      </c>
      <c r="N15919" s="1" t="s">
        <v>2098</v>
      </c>
    </row>
    <row r="15920" spans="1:14" x14ac:dyDescent="0.25">
      <c r="A15920" s="2">
        <v>66635</v>
      </c>
      <c r="B15920" s="3" t="s">
        <v>7181</v>
      </c>
      <c r="C15920" s="4">
        <f>+WEEKNUM(Tabla4[[#This Row],[FECHA]])</f>
        <v>33</v>
      </c>
      <c r="D15920" s="4">
        <f>+MONTH(Tabla4[[#This Row],[FECHA]])</f>
        <v>8</v>
      </c>
      <c r="E15920" s="4">
        <f>+YEAR(B15920)</f>
        <v>2025</v>
      </c>
      <c r="F15920" t="s">
        <v>6866</v>
      </c>
      <c r="G15920" t="s">
        <v>7180</v>
      </c>
      <c r="H15920" t="s">
        <v>8</v>
      </c>
      <c r="I15920" t="s">
        <v>16</v>
      </c>
      <c r="J15920" t="s">
        <v>7179</v>
      </c>
      <c r="K15920" s="2">
        <v>901743449</v>
      </c>
      <c r="L15920" t="s">
        <v>38</v>
      </c>
      <c r="M15920" t="s">
        <v>2106</v>
      </c>
      <c r="N15920" s="1" t="s">
        <v>2098</v>
      </c>
    </row>
    <row r="15921" spans="1:14" x14ac:dyDescent="0.25">
      <c r="A15921" s="2">
        <v>66637</v>
      </c>
      <c r="B15921" s="3" t="s">
        <v>7178</v>
      </c>
      <c r="C15921" s="4">
        <f>+WEEKNUM(Tabla4[[#This Row],[FECHA]])</f>
        <v>33</v>
      </c>
      <c r="D15921" s="4">
        <f>+MONTH(Tabla4[[#This Row],[FECHA]])</f>
        <v>8</v>
      </c>
      <c r="E15921" s="4">
        <f>+YEAR(B15921)</f>
        <v>2025</v>
      </c>
      <c r="F15921" t="s">
        <v>6831</v>
      </c>
      <c r="G15921" t="s">
        <v>7177</v>
      </c>
      <c r="H15921" t="s">
        <v>3</v>
      </c>
      <c r="I15921" s="2">
        <v>800</v>
      </c>
      <c r="J15921" t="s">
        <v>7176</v>
      </c>
      <c r="K15921" s="2">
        <v>1007445297</v>
      </c>
      <c r="L15921" t="s">
        <v>38</v>
      </c>
      <c r="M15921" t="s">
        <v>2103</v>
      </c>
      <c r="N15921" s="1" t="s">
        <v>2098</v>
      </c>
    </row>
    <row r="15922" spans="1:14" x14ac:dyDescent="0.25">
      <c r="A15922" s="2">
        <v>66641</v>
      </c>
      <c r="B15922" s="3" t="s">
        <v>7175</v>
      </c>
      <c r="C15922" s="4">
        <f>+WEEKNUM(Tabla4[[#This Row],[FECHA]])</f>
        <v>33</v>
      </c>
      <c r="D15922" s="4">
        <f>+MONTH(Tabla4[[#This Row],[FECHA]])</f>
        <v>8</v>
      </c>
      <c r="E15922" s="4">
        <f>+YEAR(B15922)</f>
        <v>2025</v>
      </c>
      <c r="F15922" t="s">
        <v>6831</v>
      </c>
      <c r="G15922" t="s">
        <v>7174</v>
      </c>
      <c r="H15922" t="s">
        <v>3</v>
      </c>
      <c r="I15922" t="s">
        <v>33</v>
      </c>
      <c r="J15922" t="s">
        <v>7173</v>
      </c>
      <c r="K15922" s="2">
        <v>80793929</v>
      </c>
      <c r="L15922" t="s">
        <v>38</v>
      </c>
      <c r="M15922" t="s">
        <v>2103</v>
      </c>
      <c r="N15922" s="1" t="s">
        <v>2098</v>
      </c>
    </row>
    <row r="15923" spans="1:14" x14ac:dyDescent="0.25">
      <c r="A15923" s="2">
        <v>66645</v>
      </c>
      <c r="B15923" s="3" t="s">
        <v>7172</v>
      </c>
      <c r="C15923" s="4">
        <f>+WEEKNUM(Tabla4[[#This Row],[FECHA]])</f>
        <v>33</v>
      </c>
      <c r="D15923" s="4">
        <f>+MONTH(Tabla4[[#This Row],[FECHA]])</f>
        <v>8</v>
      </c>
      <c r="E15923" s="4">
        <f>+YEAR(B15923)</f>
        <v>2025</v>
      </c>
      <c r="F15923" t="s">
        <v>6797</v>
      </c>
      <c r="G15923" t="s">
        <v>7171</v>
      </c>
      <c r="H15923" t="s">
        <v>21</v>
      </c>
      <c r="I15923" t="s">
        <v>130</v>
      </c>
      <c r="J15923" t="s">
        <v>7170</v>
      </c>
      <c r="K15923" s="2">
        <v>80032124</v>
      </c>
      <c r="L15923" t="s">
        <v>38</v>
      </c>
      <c r="M15923" t="s">
        <v>2106</v>
      </c>
      <c r="N15923" s="1" t="s">
        <v>2098</v>
      </c>
    </row>
    <row r="15924" spans="1:14" x14ac:dyDescent="0.25">
      <c r="A15924" s="2">
        <v>66646</v>
      </c>
      <c r="B15924" s="3" t="s">
        <v>7169</v>
      </c>
      <c r="C15924" s="4">
        <f>+WEEKNUM(Tabla4[[#This Row],[FECHA]])</f>
        <v>33</v>
      </c>
      <c r="D15924" s="4">
        <f>+MONTH(Tabla4[[#This Row],[FECHA]])</f>
        <v>8</v>
      </c>
      <c r="E15924" s="4">
        <f>+YEAR(B15924)</f>
        <v>2025</v>
      </c>
      <c r="F15924" t="s">
        <v>6797</v>
      </c>
      <c r="H15924" t="s">
        <v>8</v>
      </c>
      <c r="I15924" t="s">
        <v>30</v>
      </c>
      <c r="J15924" t="s">
        <v>7168</v>
      </c>
      <c r="K15924" s="2">
        <v>1110507424</v>
      </c>
      <c r="L15924" t="s">
        <v>55</v>
      </c>
      <c r="M15924" t="s">
        <v>2135</v>
      </c>
      <c r="N15924" s="1" t="s">
        <v>2098</v>
      </c>
    </row>
    <row r="15925" spans="1:14" x14ac:dyDescent="0.25">
      <c r="A15925" s="2">
        <v>66648</v>
      </c>
      <c r="B15925" s="3" t="s">
        <v>7167</v>
      </c>
      <c r="C15925" s="4">
        <f>+WEEKNUM(Tabla4[[#This Row],[FECHA]])</f>
        <v>33</v>
      </c>
      <c r="D15925" s="4">
        <f>+MONTH(Tabla4[[#This Row],[FECHA]])</f>
        <v>8</v>
      </c>
      <c r="E15925" s="4">
        <f>+YEAR(B15925)</f>
        <v>2025</v>
      </c>
      <c r="F15925" t="s">
        <v>6797</v>
      </c>
      <c r="G15925" t="s">
        <v>7166</v>
      </c>
      <c r="H15925" t="s">
        <v>8</v>
      </c>
      <c r="I15925" t="s">
        <v>30</v>
      </c>
      <c r="J15925" t="s">
        <v>7165</v>
      </c>
      <c r="K15925" s="2">
        <v>80066062</v>
      </c>
      <c r="L15925" t="s">
        <v>38</v>
      </c>
      <c r="M15925" t="s">
        <v>6262</v>
      </c>
      <c r="N15925" s="1" t="s">
        <v>2098</v>
      </c>
    </row>
    <row r="15926" spans="1:14" x14ac:dyDescent="0.25">
      <c r="A15926" s="2">
        <v>66649</v>
      </c>
      <c r="B15926" s="3" t="s">
        <v>7164</v>
      </c>
      <c r="C15926" s="4">
        <f>+WEEKNUM(Tabla4[[#This Row],[FECHA]])</f>
        <v>33</v>
      </c>
      <c r="D15926" s="4">
        <f>+MONTH(Tabla4[[#This Row],[FECHA]])</f>
        <v>8</v>
      </c>
      <c r="E15926" s="4">
        <f>+YEAR(B15926)</f>
        <v>2025</v>
      </c>
      <c r="F15926" t="s">
        <v>6831</v>
      </c>
      <c r="G15926" t="s">
        <v>7163</v>
      </c>
      <c r="H15926" t="s">
        <v>3</v>
      </c>
      <c r="I15926" t="s">
        <v>47</v>
      </c>
      <c r="J15926" t="s">
        <v>7162</v>
      </c>
      <c r="K15926" s="2">
        <v>1030682221</v>
      </c>
      <c r="L15926" t="s">
        <v>38</v>
      </c>
      <c r="M15926" t="s">
        <v>2135</v>
      </c>
      <c r="N15926" s="1" t="s">
        <v>2098</v>
      </c>
    </row>
    <row r="15927" spans="1:14" x14ac:dyDescent="0.25">
      <c r="A15927" s="2">
        <v>66662</v>
      </c>
      <c r="B15927" s="3" t="s">
        <v>7161</v>
      </c>
      <c r="C15927" s="4">
        <f>+WEEKNUM(Tabla4[[#This Row],[FECHA]])</f>
        <v>33</v>
      </c>
      <c r="D15927" s="4">
        <f>+MONTH(Tabla4[[#This Row],[FECHA]])</f>
        <v>8</v>
      </c>
      <c r="E15927" s="4">
        <f>+YEAR(B15927)</f>
        <v>2025</v>
      </c>
      <c r="F15927" t="s">
        <v>6225</v>
      </c>
      <c r="G15927" t="s">
        <v>7160</v>
      </c>
      <c r="H15927" t="s">
        <v>642</v>
      </c>
      <c r="I15927" t="s">
        <v>16</v>
      </c>
      <c r="J15927" t="s">
        <v>6641</v>
      </c>
      <c r="K15927" s="2">
        <v>80875724</v>
      </c>
      <c r="L15927" t="s">
        <v>38</v>
      </c>
      <c r="M15927" t="s">
        <v>2122</v>
      </c>
      <c r="N15927" s="1" t="s">
        <v>2098</v>
      </c>
    </row>
    <row r="15928" spans="1:14" x14ac:dyDescent="0.25">
      <c r="A15928" s="2">
        <v>66665</v>
      </c>
      <c r="B15928" s="3" t="s">
        <v>7159</v>
      </c>
      <c r="C15928" s="4">
        <f>+WEEKNUM(Tabla4[[#This Row],[FECHA]])</f>
        <v>33</v>
      </c>
      <c r="D15928" s="4">
        <f>+MONTH(Tabla4[[#This Row],[FECHA]])</f>
        <v>8</v>
      </c>
      <c r="E15928" s="4">
        <f>+YEAR(B15928)</f>
        <v>2025</v>
      </c>
      <c r="F15928" t="s">
        <v>6225</v>
      </c>
      <c r="G15928" t="s">
        <v>7158</v>
      </c>
      <c r="H15928" t="s">
        <v>642</v>
      </c>
      <c r="I15928" t="s">
        <v>130</v>
      </c>
      <c r="J15928" t="s">
        <v>6594</v>
      </c>
      <c r="K15928" s="2">
        <v>1102841443</v>
      </c>
      <c r="L15928" t="s">
        <v>38</v>
      </c>
      <c r="M15928" t="s">
        <v>2144</v>
      </c>
      <c r="N15928" s="1" t="s">
        <v>2098</v>
      </c>
    </row>
    <row r="15929" spans="1:14" x14ac:dyDescent="0.25">
      <c r="A15929" s="2">
        <v>66666</v>
      </c>
      <c r="B15929" s="3" t="s">
        <v>7157</v>
      </c>
      <c r="C15929" s="4">
        <f>+WEEKNUM(Tabla4[[#This Row],[FECHA]])</f>
        <v>33</v>
      </c>
      <c r="D15929" s="4">
        <f>+MONTH(Tabla4[[#This Row],[FECHA]])</f>
        <v>8</v>
      </c>
      <c r="E15929" s="4">
        <f>+YEAR(B15929)</f>
        <v>2025</v>
      </c>
      <c r="F15929" t="s">
        <v>6866</v>
      </c>
      <c r="G15929" t="s">
        <v>7156</v>
      </c>
      <c r="H15929" t="s">
        <v>8</v>
      </c>
      <c r="I15929" t="s">
        <v>16</v>
      </c>
      <c r="J15929" t="s">
        <v>2418</v>
      </c>
      <c r="K15929" s="2">
        <v>80815885</v>
      </c>
      <c r="L15929" t="s">
        <v>38</v>
      </c>
      <c r="M15929" t="s">
        <v>2103</v>
      </c>
      <c r="N15929" s="1" t="s">
        <v>2098</v>
      </c>
    </row>
    <row r="15930" spans="1:14" x14ac:dyDescent="0.25">
      <c r="A15930" s="2">
        <v>66668</v>
      </c>
      <c r="B15930" s="3" t="s">
        <v>7155</v>
      </c>
      <c r="C15930" s="4">
        <f>+WEEKNUM(Tabla4[[#This Row],[FECHA]])</f>
        <v>33</v>
      </c>
      <c r="D15930" s="4">
        <f>+MONTH(Tabla4[[#This Row],[FECHA]])</f>
        <v>8</v>
      </c>
      <c r="E15930" s="4">
        <f>+YEAR(B15930)</f>
        <v>2025</v>
      </c>
      <c r="F15930" t="s">
        <v>6831</v>
      </c>
      <c r="G15930" t="s">
        <v>7154</v>
      </c>
      <c r="H15930" t="s">
        <v>21</v>
      </c>
      <c r="I15930" t="s">
        <v>16</v>
      </c>
      <c r="J15930" t="s">
        <v>7153</v>
      </c>
      <c r="K15930" s="2">
        <v>1015465209</v>
      </c>
      <c r="L15930" t="s">
        <v>38</v>
      </c>
      <c r="M15930" t="s">
        <v>2122</v>
      </c>
      <c r="N15930" s="1" t="s">
        <v>2098</v>
      </c>
    </row>
    <row r="15931" spans="1:14" x14ac:dyDescent="0.25">
      <c r="A15931" s="2">
        <v>66670</v>
      </c>
      <c r="B15931" s="3" t="s">
        <v>7152</v>
      </c>
      <c r="C15931" s="4">
        <f>+WEEKNUM(Tabla4[[#This Row],[FECHA]])</f>
        <v>33</v>
      </c>
      <c r="D15931" s="4">
        <f>+MONTH(Tabla4[[#This Row],[FECHA]])</f>
        <v>8</v>
      </c>
      <c r="E15931" s="4">
        <f>+YEAR(B15931)</f>
        <v>2025</v>
      </c>
      <c r="G15931" t="s">
        <v>7151</v>
      </c>
      <c r="H15931" t="s">
        <v>3</v>
      </c>
      <c r="I15931" s="2">
        <v>2400</v>
      </c>
      <c r="J15931" t="s">
        <v>7150</v>
      </c>
      <c r="K15931" s="2">
        <v>900146656</v>
      </c>
      <c r="L15931" t="s">
        <v>38</v>
      </c>
      <c r="M15931" t="s">
        <v>2122</v>
      </c>
      <c r="N15931" s="1" t="s">
        <v>2098</v>
      </c>
    </row>
    <row r="15932" spans="1:14" x14ac:dyDescent="0.25">
      <c r="A15932" s="2">
        <v>66672</v>
      </c>
      <c r="B15932" s="3" t="s">
        <v>7149</v>
      </c>
      <c r="C15932" s="4">
        <f>+WEEKNUM(Tabla4[[#This Row],[FECHA]])</f>
        <v>33</v>
      </c>
      <c r="D15932" s="4">
        <f>+MONTH(Tabla4[[#This Row],[FECHA]])</f>
        <v>8</v>
      </c>
      <c r="E15932" s="4">
        <f>+YEAR(B15932)</f>
        <v>2025</v>
      </c>
      <c r="F15932" t="s">
        <v>6866</v>
      </c>
      <c r="G15932" t="s">
        <v>7148</v>
      </c>
      <c r="H15932" t="s">
        <v>275</v>
      </c>
      <c r="I15932" t="s">
        <v>33</v>
      </c>
      <c r="J15932" t="s">
        <v>7147</v>
      </c>
      <c r="K15932" s="2">
        <v>1016059058</v>
      </c>
      <c r="L15932" t="s">
        <v>38</v>
      </c>
      <c r="M15932" t="s">
        <v>2103</v>
      </c>
      <c r="N15932" s="1" t="s">
        <v>2098</v>
      </c>
    </row>
    <row r="15933" spans="1:14" x14ac:dyDescent="0.25">
      <c r="A15933" s="2">
        <v>66681</v>
      </c>
      <c r="B15933" s="3" t="s">
        <v>7146</v>
      </c>
      <c r="C15933" s="4">
        <f>+WEEKNUM(Tabla4[[#This Row],[FECHA]])</f>
        <v>33</v>
      </c>
      <c r="D15933" s="4">
        <f>+MONTH(Tabla4[[#This Row],[FECHA]])</f>
        <v>8</v>
      </c>
      <c r="E15933" s="4">
        <f>+YEAR(B15933)</f>
        <v>2025</v>
      </c>
      <c r="F15933" t="s">
        <v>6797</v>
      </c>
      <c r="G15933" t="s">
        <v>7145</v>
      </c>
      <c r="H15933" t="s">
        <v>3</v>
      </c>
      <c r="I15933" t="s">
        <v>33</v>
      </c>
      <c r="J15933" t="s">
        <v>7144</v>
      </c>
      <c r="K15933" s="2">
        <v>1075225339</v>
      </c>
      <c r="L15933" t="s">
        <v>38</v>
      </c>
      <c r="M15933" t="s">
        <v>6262</v>
      </c>
      <c r="N15933" s="1" t="s">
        <v>2098</v>
      </c>
    </row>
    <row r="15934" spans="1:14" x14ac:dyDescent="0.25">
      <c r="A15934" s="2">
        <v>66688</v>
      </c>
      <c r="B15934" s="3" t="s">
        <v>7143</v>
      </c>
      <c r="C15934" s="4">
        <f>+WEEKNUM(Tabla4[[#This Row],[FECHA]])</f>
        <v>33</v>
      </c>
      <c r="D15934" s="4">
        <f>+MONTH(Tabla4[[#This Row],[FECHA]])</f>
        <v>8</v>
      </c>
      <c r="E15934" s="4">
        <f>+YEAR(B15934)</f>
        <v>2025</v>
      </c>
      <c r="F15934" t="s">
        <v>6797</v>
      </c>
      <c r="G15934" t="s">
        <v>7142</v>
      </c>
      <c r="H15934" t="s">
        <v>8</v>
      </c>
      <c r="I15934" t="s">
        <v>1706</v>
      </c>
      <c r="J15934" t="s">
        <v>3080</v>
      </c>
      <c r="K15934" s="2">
        <v>1193072760</v>
      </c>
      <c r="L15934" t="s">
        <v>38</v>
      </c>
      <c r="M15934" t="s">
        <v>2122</v>
      </c>
      <c r="N15934" s="1" t="s">
        <v>2098</v>
      </c>
    </row>
    <row r="15935" spans="1:14" x14ac:dyDescent="0.25">
      <c r="A15935" s="2">
        <v>66691</v>
      </c>
      <c r="B15935" s="3" t="s">
        <v>7141</v>
      </c>
      <c r="C15935" s="4">
        <f>+WEEKNUM(Tabla4[[#This Row],[FECHA]])</f>
        <v>33</v>
      </c>
      <c r="D15935" s="4">
        <f>+MONTH(Tabla4[[#This Row],[FECHA]])</f>
        <v>8</v>
      </c>
      <c r="E15935" s="4">
        <f>+YEAR(B15935)</f>
        <v>2025</v>
      </c>
      <c r="F15935" t="s">
        <v>6866</v>
      </c>
      <c r="G15935" t="s">
        <v>7140</v>
      </c>
      <c r="H15935" t="s">
        <v>642</v>
      </c>
      <c r="I15935" t="s">
        <v>33</v>
      </c>
      <c r="J15935" t="s">
        <v>6013</v>
      </c>
      <c r="K15935" s="2">
        <v>6774527</v>
      </c>
      <c r="L15935" t="s">
        <v>38</v>
      </c>
      <c r="M15935" t="s">
        <v>2144</v>
      </c>
      <c r="N15935" s="1" t="s">
        <v>2098</v>
      </c>
    </row>
    <row r="15936" spans="1:14" x14ac:dyDescent="0.25">
      <c r="A15936" s="2">
        <v>66692</v>
      </c>
      <c r="B15936" s="3" t="s">
        <v>7139</v>
      </c>
      <c r="C15936" s="4">
        <f>+WEEKNUM(Tabla4[[#This Row],[FECHA]])</f>
        <v>33</v>
      </c>
      <c r="D15936" s="4">
        <f>+MONTH(Tabla4[[#This Row],[FECHA]])</f>
        <v>8</v>
      </c>
      <c r="E15936" s="4">
        <f>+YEAR(B15936)</f>
        <v>2025</v>
      </c>
      <c r="F15936" t="s">
        <v>6831</v>
      </c>
      <c r="G15936" t="s">
        <v>7138</v>
      </c>
      <c r="H15936" t="s">
        <v>133</v>
      </c>
      <c r="I15936" t="s">
        <v>30</v>
      </c>
      <c r="J15936" t="s">
        <v>3550</v>
      </c>
      <c r="K15936" s="2">
        <v>80162425</v>
      </c>
      <c r="L15936" t="s">
        <v>38</v>
      </c>
      <c r="M15936" t="s">
        <v>2106</v>
      </c>
      <c r="N15936" s="1" t="s">
        <v>2098</v>
      </c>
    </row>
    <row r="15937" spans="1:14" x14ac:dyDescent="0.25">
      <c r="A15937" s="2">
        <v>66695</v>
      </c>
      <c r="B15937" s="3" t="s">
        <v>7137</v>
      </c>
      <c r="C15937" s="4">
        <f>+WEEKNUM(Tabla4[[#This Row],[FECHA]])</f>
        <v>33</v>
      </c>
      <c r="D15937" s="4">
        <f>+MONTH(Tabla4[[#This Row],[FECHA]])</f>
        <v>8</v>
      </c>
      <c r="E15937" s="4">
        <f>+YEAR(B15937)</f>
        <v>2025</v>
      </c>
      <c r="F15937" t="s">
        <v>6866</v>
      </c>
      <c r="G15937" t="s">
        <v>7136</v>
      </c>
      <c r="H15937" t="s">
        <v>642</v>
      </c>
      <c r="I15937" t="s">
        <v>33</v>
      </c>
      <c r="J15937" t="s">
        <v>6580</v>
      </c>
      <c r="K15937" s="2">
        <v>1019042117</v>
      </c>
      <c r="L15937" t="s">
        <v>38</v>
      </c>
      <c r="M15937" t="s">
        <v>6262</v>
      </c>
      <c r="N15937" s="1" t="s">
        <v>2098</v>
      </c>
    </row>
    <row r="15938" spans="1:14" x14ac:dyDescent="0.25">
      <c r="A15938" s="2">
        <v>66705</v>
      </c>
      <c r="B15938" s="3" t="s">
        <v>7135</v>
      </c>
      <c r="C15938" s="4">
        <f>+WEEKNUM(Tabla4[[#This Row],[FECHA]])</f>
        <v>33</v>
      </c>
      <c r="D15938" s="4">
        <f>+MONTH(Tabla4[[#This Row],[FECHA]])</f>
        <v>8</v>
      </c>
      <c r="E15938" s="4">
        <f>+YEAR(B15938)</f>
        <v>2025</v>
      </c>
      <c r="F15938" t="s">
        <v>6866</v>
      </c>
      <c r="G15938" t="s">
        <v>7134</v>
      </c>
      <c r="H15938" t="s">
        <v>8</v>
      </c>
      <c r="I15938" t="s">
        <v>30</v>
      </c>
      <c r="J15938" t="s">
        <v>7133</v>
      </c>
      <c r="K15938" s="2">
        <v>1496914</v>
      </c>
      <c r="L15938" t="s">
        <v>38</v>
      </c>
      <c r="M15938" t="s">
        <v>6262</v>
      </c>
      <c r="N15938" s="1" t="s">
        <v>2098</v>
      </c>
    </row>
    <row r="15939" spans="1:14" x14ac:dyDescent="0.25">
      <c r="A15939" s="2">
        <v>66706</v>
      </c>
      <c r="B15939" s="3" t="s">
        <v>7132</v>
      </c>
      <c r="C15939" s="4">
        <f>+WEEKNUM(Tabla4[[#This Row],[FECHA]])</f>
        <v>33</v>
      </c>
      <c r="D15939" s="4">
        <f>+MONTH(Tabla4[[#This Row],[FECHA]])</f>
        <v>8</v>
      </c>
      <c r="E15939" s="4">
        <f>+YEAR(B15939)</f>
        <v>2025</v>
      </c>
      <c r="F15939" t="s">
        <v>6831</v>
      </c>
      <c r="G15939" t="s">
        <v>7131</v>
      </c>
      <c r="H15939" t="s">
        <v>3</v>
      </c>
      <c r="I15939" t="s">
        <v>33</v>
      </c>
      <c r="J15939" t="s">
        <v>7130</v>
      </c>
      <c r="K15939" s="2">
        <v>80875985</v>
      </c>
      <c r="L15939" t="s">
        <v>38</v>
      </c>
      <c r="M15939" t="s">
        <v>2135</v>
      </c>
      <c r="N15939" s="1" t="s">
        <v>2098</v>
      </c>
    </row>
    <row r="15940" spans="1:14" x14ac:dyDescent="0.25">
      <c r="A15940" s="2">
        <v>66713</v>
      </c>
      <c r="B15940" s="3" t="s">
        <v>7129</v>
      </c>
      <c r="C15940" s="4">
        <f>+WEEKNUM(Tabla4[[#This Row],[FECHA]])</f>
        <v>33</v>
      </c>
      <c r="D15940" s="4">
        <f>+MONTH(Tabla4[[#This Row],[FECHA]])</f>
        <v>8</v>
      </c>
      <c r="E15940" s="4">
        <f>+YEAR(B15940)</f>
        <v>2025</v>
      </c>
      <c r="F15940" t="s">
        <v>6866</v>
      </c>
      <c r="G15940" t="s">
        <v>7128</v>
      </c>
      <c r="H15940" t="s">
        <v>275</v>
      </c>
      <c r="I15940" t="s">
        <v>16</v>
      </c>
      <c r="J15940" t="s">
        <v>4032</v>
      </c>
      <c r="K15940" s="2">
        <v>1136884795</v>
      </c>
      <c r="L15940" t="s">
        <v>38</v>
      </c>
      <c r="M15940" t="s">
        <v>2144</v>
      </c>
      <c r="N15940" s="1" t="s">
        <v>2098</v>
      </c>
    </row>
    <row r="15941" spans="1:14" x14ac:dyDescent="0.25">
      <c r="A15941" s="2">
        <v>66715</v>
      </c>
      <c r="B15941" s="3" t="s">
        <v>7127</v>
      </c>
      <c r="C15941" s="4">
        <f>+WEEKNUM(Tabla4[[#This Row],[FECHA]])</f>
        <v>33</v>
      </c>
      <c r="D15941" s="4">
        <f>+MONTH(Tabla4[[#This Row],[FECHA]])</f>
        <v>8</v>
      </c>
      <c r="E15941" s="4">
        <f>+YEAR(B15941)</f>
        <v>2025</v>
      </c>
      <c r="F15941" t="s">
        <v>6866</v>
      </c>
      <c r="G15941" t="s">
        <v>7126</v>
      </c>
      <c r="H15941" t="s">
        <v>8</v>
      </c>
      <c r="I15941" t="s">
        <v>5732</v>
      </c>
      <c r="J15941" t="s">
        <v>7125</v>
      </c>
      <c r="K15941" s="2">
        <v>1073250915</v>
      </c>
      <c r="L15941" t="s">
        <v>38</v>
      </c>
      <c r="N15941" s="1" t="s">
        <v>2098</v>
      </c>
    </row>
    <row r="15942" spans="1:14" x14ac:dyDescent="0.25">
      <c r="A15942" s="2">
        <v>66720</v>
      </c>
      <c r="B15942" s="3" t="s">
        <v>7124</v>
      </c>
      <c r="C15942" s="4">
        <f>+WEEKNUM(Tabla4[[#This Row],[FECHA]])</f>
        <v>33</v>
      </c>
      <c r="D15942" s="4">
        <f>+MONTH(Tabla4[[#This Row],[FECHA]])</f>
        <v>8</v>
      </c>
      <c r="E15942" s="4">
        <f>+YEAR(B15942)</f>
        <v>2025</v>
      </c>
      <c r="F15942" t="s">
        <v>6831</v>
      </c>
      <c r="G15942" t="s">
        <v>7123</v>
      </c>
      <c r="H15942" t="s">
        <v>8</v>
      </c>
      <c r="I15942" t="s">
        <v>33</v>
      </c>
      <c r="J15942" t="s">
        <v>6632</v>
      </c>
      <c r="K15942" s="2">
        <v>1019096687</v>
      </c>
      <c r="L15942" t="s">
        <v>38</v>
      </c>
      <c r="M15942" t="s">
        <v>2135</v>
      </c>
      <c r="N15942" s="1" t="s">
        <v>2098</v>
      </c>
    </row>
    <row r="15943" spans="1:14" x14ac:dyDescent="0.25">
      <c r="A15943" s="2">
        <v>66723</v>
      </c>
      <c r="B15943" s="3" t="s">
        <v>7122</v>
      </c>
      <c r="C15943" s="4">
        <f>+WEEKNUM(Tabla4[[#This Row],[FECHA]])</f>
        <v>33</v>
      </c>
      <c r="D15943" s="4">
        <f>+MONTH(Tabla4[[#This Row],[FECHA]])</f>
        <v>8</v>
      </c>
      <c r="E15943" s="4">
        <f>+YEAR(B15943)</f>
        <v>2025</v>
      </c>
      <c r="F15943" t="s">
        <v>6825</v>
      </c>
      <c r="G15943" t="s">
        <v>7121</v>
      </c>
      <c r="H15943" t="s">
        <v>3</v>
      </c>
      <c r="I15943" t="s">
        <v>33</v>
      </c>
      <c r="J15943" t="s">
        <v>7120</v>
      </c>
      <c r="K15943" s="2">
        <v>80092378</v>
      </c>
      <c r="L15943" t="s">
        <v>38</v>
      </c>
      <c r="M15943" t="s">
        <v>6262</v>
      </c>
      <c r="N15943" s="1" t="s">
        <v>2098</v>
      </c>
    </row>
    <row r="15944" spans="1:14" x14ac:dyDescent="0.25">
      <c r="A15944" s="2">
        <v>66727</v>
      </c>
      <c r="B15944" s="3" t="s">
        <v>7119</v>
      </c>
      <c r="C15944" s="4">
        <f>+WEEKNUM(Tabla4[[#This Row],[FECHA]])</f>
        <v>33</v>
      </c>
      <c r="D15944" s="4">
        <f>+MONTH(Tabla4[[#This Row],[FECHA]])</f>
        <v>8</v>
      </c>
      <c r="E15944" s="4">
        <f>+YEAR(B15944)</f>
        <v>2025</v>
      </c>
      <c r="F15944" t="s">
        <v>6831</v>
      </c>
      <c r="G15944" t="s">
        <v>7118</v>
      </c>
      <c r="H15944" t="s">
        <v>8</v>
      </c>
      <c r="I15944" t="s">
        <v>16</v>
      </c>
      <c r="J15944" t="s">
        <v>3668</v>
      </c>
      <c r="K15944" s="2">
        <v>80724294</v>
      </c>
      <c r="L15944" t="s">
        <v>38</v>
      </c>
      <c r="M15944" t="s">
        <v>2103</v>
      </c>
      <c r="N15944" s="1" t="s">
        <v>2098</v>
      </c>
    </row>
    <row r="15945" spans="1:14" x14ac:dyDescent="0.25">
      <c r="A15945" s="2">
        <v>66732</v>
      </c>
      <c r="B15945" s="3" t="s">
        <v>7117</v>
      </c>
      <c r="C15945" s="4">
        <f>+WEEKNUM(Tabla4[[#This Row],[FECHA]])</f>
        <v>33</v>
      </c>
      <c r="D15945" s="4">
        <f>+MONTH(Tabla4[[#This Row],[FECHA]])</f>
        <v>8</v>
      </c>
      <c r="E15945" s="4">
        <f>+YEAR(B15945)</f>
        <v>2025</v>
      </c>
      <c r="F15945" t="s">
        <v>6831</v>
      </c>
      <c r="G15945" t="s">
        <v>7116</v>
      </c>
      <c r="H15945" t="s">
        <v>8</v>
      </c>
      <c r="I15945" t="s">
        <v>16</v>
      </c>
      <c r="J15945" t="s">
        <v>6065</v>
      </c>
      <c r="K15945" s="2">
        <v>1015478000</v>
      </c>
      <c r="L15945" t="s">
        <v>38</v>
      </c>
      <c r="M15945" t="s">
        <v>2144</v>
      </c>
      <c r="N15945" s="1" t="s">
        <v>2098</v>
      </c>
    </row>
    <row r="15946" spans="1:14" x14ac:dyDescent="0.25">
      <c r="A15946" s="2">
        <v>66736</v>
      </c>
      <c r="B15946" s="3" t="s">
        <v>7115</v>
      </c>
      <c r="C15946" s="4">
        <f>+WEEKNUM(Tabla4[[#This Row],[FECHA]])</f>
        <v>33</v>
      </c>
      <c r="D15946" s="4">
        <f>+MONTH(Tabla4[[#This Row],[FECHA]])</f>
        <v>8</v>
      </c>
      <c r="E15946" s="4">
        <f>+YEAR(B15946)</f>
        <v>2025</v>
      </c>
      <c r="F15946" t="s">
        <v>6825</v>
      </c>
      <c r="G15946" t="s">
        <v>7114</v>
      </c>
      <c r="H15946" t="s">
        <v>3</v>
      </c>
      <c r="I15946" t="s">
        <v>16</v>
      </c>
      <c r="J15946" t="s">
        <v>7113</v>
      </c>
      <c r="K15946" s="2">
        <v>1027153216</v>
      </c>
      <c r="L15946" t="s">
        <v>38</v>
      </c>
      <c r="M15946" t="s">
        <v>2103</v>
      </c>
      <c r="N15946" s="1" t="s">
        <v>2098</v>
      </c>
    </row>
    <row r="15947" spans="1:14" x14ac:dyDescent="0.25">
      <c r="A15947" s="2">
        <v>66738</v>
      </c>
      <c r="B15947" s="3" t="s">
        <v>7112</v>
      </c>
      <c r="C15947" s="4">
        <f>+WEEKNUM(Tabla4[[#This Row],[FECHA]])</f>
        <v>33</v>
      </c>
      <c r="D15947" s="4">
        <f>+MONTH(Tabla4[[#This Row],[FECHA]])</f>
        <v>8</v>
      </c>
      <c r="E15947" s="4">
        <f>+YEAR(B15947)</f>
        <v>2025</v>
      </c>
      <c r="F15947" t="s">
        <v>6825</v>
      </c>
      <c r="G15947" t="s">
        <v>7111</v>
      </c>
      <c r="H15947" t="s">
        <v>8</v>
      </c>
      <c r="I15947" t="s">
        <v>30</v>
      </c>
      <c r="J15947" t="s">
        <v>7110</v>
      </c>
      <c r="K15947" s="2">
        <v>1120867923</v>
      </c>
      <c r="L15947" t="s">
        <v>38</v>
      </c>
      <c r="M15947" t="s">
        <v>2122</v>
      </c>
      <c r="N15947" s="1" t="s">
        <v>2098</v>
      </c>
    </row>
    <row r="15948" spans="1:14" x14ac:dyDescent="0.25">
      <c r="A15948" s="2">
        <v>66740</v>
      </c>
      <c r="B15948" s="3" t="s">
        <v>7109</v>
      </c>
      <c r="C15948" s="4">
        <f>+WEEKNUM(Tabla4[[#This Row],[FECHA]])</f>
        <v>33</v>
      </c>
      <c r="D15948" s="4">
        <f>+MONTH(Tabla4[[#This Row],[FECHA]])</f>
        <v>8</v>
      </c>
      <c r="E15948" s="4">
        <f>+YEAR(B15948)</f>
        <v>2025</v>
      </c>
      <c r="F15948" t="s">
        <v>6825</v>
      </c>
      <c r="G15948" t="s">
        <v>7108</v>
      </c>
      <c r="H15948" t="s">
        <v>3</v>
      </c>
      <c r="I15948" t="s">
        <v>33</v>
      </c>
      <c r="J15948" t="s">
        <v>7107</v>
      </c>
      <c r="K15948" s="2">
        <v>1020831848</v>
      </c>
      <c r="L15948" t="s">
        <v>38</v>
      </c>
      <c r="M15948" t="s">
        <v>2106</v>
      </c>
      <c r="N15948" s="1" t="s">
        <v>2098</v>
      </c>
    </row>
    <row r="15949" spans="1:14" x14ac:dyDescent="0.25">
      <c r="A15949" s="2">
        <v>66741</v>
      </c>
      <c r="B15949" s="3" t="s">
        <v>7106</v>
      </c>
      <c r="C15949" s="4">
        <f>+WEEKNUM(Tabla4[[#This Row],[FECHA]])</f>
        <v>33</v>
      </c>
      <c r="D15949" s="4">
        <f>+MONTH(Tabla4[[#This Row],[FECHA]])</f>
        <v>8</v>
      </c>
      <c r="E15949" s="4">
        <f>+YEAR(B15949)</f>
        <v>2025</v>
      </c>
      <c r="F15949" t="s">
        <v>6825</v>
      </c>
      <c r="G15949" t="s">
        <v>7105</v>
      </c>
      <c r="H15949" t="s">
        <v>3</v>
      </c>
      <c r="I15949" t="s">
        <v>16</v>
      </c>
      <c r="J15949" t="s">
        <v>7104</v>
      </c>
      <c r="K15949" s="2">
        <v>6875901</v>
      </c>
      <c r="L15949" t="s">
        <v>38</v>
      </c>
      <c r="M15949" t="s">
        <v>2103</v>
      </c>
      <c r="N15949" s="1" t="s">
        <v>2098</v>
      </c>
    </row>
    <row r="15950" spans="1:14" x14ac:dyDescent="0.25">
      <c r="A15950" s="2">
        <v>66749</v>
      </c>
      <c r="B15950" s="3" t="s">
        <v>7103</v>
      </c>
      <c r="C15950" s="4">
        <f>+WEEKNUM(Tabla4[[#This Row],[FECHA]])</f>
        <v>33</v>
      </c>
      <c r="D15950" s="4">
        <f>+MONTH(Tabla4[[#This Row],[FECHA]])</f>
        <v>8</v>
      </c>
      <c r="E15950" s="4">
        <f>+YEAR(B15950)</f>
        <v>2025</v>
      </c>
      <c r="F15950" t="s">
        <v>6825</v>
      </c>
      <c r="G15950" t="s">
        <v>7102</v>
      </c>
      <c r="H15950" t="s">
        <v>8</v>
      </c>
      <c r="I15950" t="s">
        <v>16</v>
      </c>
      <c r="J15950" t="s">
        <v>7101</v>
      </c>
      <c r="K15950" s="2">
        <v>1019079167</v>
      </c>
      <c r="L15950" t="s">
        <v>38</v>
      </c>
      <c r="M15950" t="s">
        <v>6262</v>
      </c>
      <c r="N15950" s="1" t="s">
        <v>2098</v>
      </c>
    </row>
    <row r="15951" spans="1:14" x14ac:dyDescent="0.25">
      <c r="A15951" s="2">
        <v>66750</v>
      </c>
      <c r="B15951" s="3" t="s">
        <v>7100</v>
      </c>
      <c r="C15951" s="4">
        <f>+WEEKNUM(Tabla4[[#This Row],[FECHA]])</f>
        <v>33</v>
      </c>
      <c r="D15951" s="4">
        <f>+MONTH(Tabla4[[#This Row],[FECHA]])</f>
        <v>8</v>
      </c>
      <c r="E15951" s="4">
        <f>+YEAR(B15951)</f>
        <v>2025</v>
      </c>
      <c r="G15951" t="s">
        <v>7099</v>
      </c>
      <c r="H15951" t="s">
        <v>133</v>
      </c>
      <c r="I15951" t="s">
        <v>997</v>
      </c>
      <c r="J15951" t="s">
        <v>7098</v>
      </c>
      <c r="K15951" s="2">
        <v>1019061868</v>
      </c>
      <c r="L15951" t="s">
        <v>38</v>
      </c>
      <c r="M15951" t="s">
        <v>2106</v>
      </c>
      <c r="N15951" s="1" t="s">
        <v>2098</v>
      </c>
    </row>
    <row r="15952" spans="1:14" x14ac:dyDescent="0.25">
      <c r="A15952" s="2">
        <v>66751</v>
      </c>
      <c r="B15952" s="3" t="s">
        <v>7097</v>
      </c>
      <c r="C15952" s="4">
        <f>+WEEKNUM(Tabla4[[#This Row],[FECHA]])</f>
        <v>33</v>
      </c>
      <c r="D15952" s="4">
        <f>+MONTH(Tabla4[[#This Row],[FECHA]])</f>
        <v>8</v>
      </c>
      <c r="E15952" s="4">
        <f>+YEAR(B15952)</f>
        <v>2025</v>
      </c>
      <c r="F15952" t="s">
        <v>6825</v>
      </c>
      <c r="G15952" t="s">
        <v>7096</v>
      </c>
      <c r="H15952" t="s">
        <v>21</v>
      </c>
      <c r="I15952" t="s">
        <v>33</v>
      </c>
      <c r="J15952" t="s">
        <v>7095</v>
      </c>
      <c r="K15952" s="2">
        <v>88245254</v>
      </c>
      <c r="L15952" t="s">
        <v>38</v>
      </c>
      <c r="M15952" t="s">
        <v>2106</v>
      </c>
      <c r="N15952" s="1" t="s">
        <v>2098</v>
      </c>
    </row>
    <row r="15953" spans="1:14" x14ac:dyDescent="0.25">
      <c r="A15953" s="2">
        <v>66752</v>
      </c>
      <c r="B15953" s="3" t="s">
        <v>7094</v>
      </c>
      <c r="C15953" s="4">
        <f>+WEEKNUM(Tabla4[[#This Row],[FECHA]])</f>
        <v>33</v>
      </c>
      <c r="D15953" s="4">
        <f>+MONTH(Tabla4[[#This Row],[FECHA]])</f>
        <v>8</v>
      </c>
      <c r="E15953" s="4">
        <f>+YEAR(B15953)</f>
        <v>2025</v>
      </c>
      <c r="F15953" t="s">
        <v>6825</v>
      </c>
      <c r="G15953" t="s">
        <v>7093</v>
      </c>
      <c r="H15953" t="s">
        <v>3</v>
      </c>
      <c r="I15953" t="s">
        <v>33</v>
      </c>
      <c r="J15953" t="s">
        <v>3167</v>
      </c>
      <c r="K15953" s="2">
        <v>79732528</v>
      </c>
      <c r="L15953" t="s">
        <v>38</v>
      </c>
      <c r="M15953" t="s">
        <v>2122</v>
      </c>
      <c r="N15953" s="1" t="s">
        <v>2098</v>
      </c>
    </row>
    <row r="15954" spans="1:14" x14ac:dyDescent="0.25">
      <c r="A15954" s="2">
        <v>66753</v>
      </c>
      <c r="B15954" s="3" t="s">
        <v>7092</v>
      </c>
      <c r="C15954" s="4">
        <f>+WEEKNUM(Tabla4[[#This Row],[FECHA]])</f>
        <v>33</v>
      </c>
      <c r="D15954" s="4">
        <f>+MONTH(Tabla4[[#This Row],[FECHA]])</f>
        <v>8</v>
      </c>
      <c r="E15954" s="4">
        <f>+YEAR(B15954)</f>
        <v>2025</v>
      </c>
      <c r="F15954" t="s">
        <v>6777</v>
      </c>
      <c r="H15954" t="s">
        <v>3</v>
      </c>
      <c r="I15954" t="s">
        <v>33</v>
      </c>
      <c r="J15954" t="s">
        <v>7082</v>
      </c>
      <c r="K15954" s="2">
        <v>901723928</v>
      </c>
      <c r="L15954" t="s">
        <v>198</v>
      </c>
      <c r="M15954" t="s">
        <v>2103</v>
      </c>
      <c r="N15954" s="1" t="s">
        <v>2098</v>
      </c>
    </row>
    <row r="15955" spans="1:14" x14ac:dyDescent="0.25">
      <c r="A15955" s="2">
        <v>66754</v>
      </c>
      <c r="B15955" s="3" t="s">
        <v>7091</v>
      </c>
      <c r="C15955" s="4">
        <f>+WEEKNUM(Tabla4[[#This Row],[FECHA]])</f>
        <v>33</v>
      </c>
      <c r="D15955" s="4">
        <f>+MONTH(Tabla4[[#This Row],[FECHA]])</f>
        <v>8</v>
      </c>
      <c r="E15955" s="4">
        <f>+YEAR(B15955)</f>
        <v>2025</v>
      </c>
      <c r="F15955" t="s">
        <v>6825</v>
      </c>
      <c r="H15955" t="s">
        <v>3</v>
      </c>
      <c r="I15955" t="s">
        <v>16</v>
      </c>
      <c r="J15955" t="s">
        <v>7082</v>
      </c>
      <c r="K15955" s="2">
        <v>901723928</v>
      </c>
      <c r="L15955" t="s">
        <v>198</v>
      </c>
      <c r="M15955" t="s">
        <v>2103</v>
      </c>
      <c r="N15955" s="1" t="s">
        <v>2098</v>
      </c>
    </row>
    <row r="15956" spans="1:14" x14ac:dyDescent="0.25">
      <c r="A15956" s="2">
        <v>66756</v>
      </c>
      <c r="B15956" s="3" t="s">
        <v>7090</v>
      </c>
      <c r="C15956" s="4">
        <f>+WEEKNUM(Tabla4[[#This Row],[FECHA]])</f>
        <v>33</v>
      </c>
      <c r="D15956" s="4">
        <f>+MONTH(Tabla4[[#This Row],[FECHA]])</f>
        <v>8</v>
      </c>
      <c r="E15956" s="4">
        <f>+YEAR(B15956)</f>
        <v>2025</v>
      </c>
      <c r="F15956" t="s">
        <v>6831</v>
      </c>
      <c r="G15956" t="s">
        <v>7089</v>
      </c>
      <c r="H15956" t="s">
        <v>8</v>
      </c>
      <c r="I15956" t="s">
        <v>3442</v>
      </c>
      <c r="J15956" t="s">
        <v>6655</v>
      </c>
      <c r="K15956" s="2">
        <v>1065647087</v>
      </c>
      <c r="L15956" t="s">
        <v>38</v>
      </c>
      <c r="M15956" t="s">
        <v>2122</v>
      </c>
      <c r="N15956" s="1" t="s">
        <v>2098</v>
      </c>
    </row>
    <row r="15957" spans="1:14" x14ac:dyDescent="0.25">
      <c r="A15957" s="2">
        <v>66757</v>
      </c>
      <c r="B15957" s="3" t="s">
        <v>7088</v>
      </c>
      <c r="C15957" s="4">
        <f>+WEEKNUM(Tabla4[[#This Row],[FECHA]])</f>
        <v>33</v>
      </c>
      <c r="D15957" s="4">
        <f>+MONTH(Tabla4[[#This Row],[FECHA]])</f>
        <v>8</v>
      </c>
      <c r="E15957" s="4">
        <f>+YEAR(B15957)</f>
        <v>2025</v>
      </c>
      <c r="F15957" t="s">
        <v>6825</v>
      </c>
      <c r="H15957" t="s">
        <v>3</v>
      </c>
      <c r="I15957" t="s">
        <v>33</v>
      </c>
      <c r="J15957" t="s">
        <v>7082</v>
      </c>
      <c r="K15957" s="2">
        <v>901723928</v>
      </c>
      <c r="L15957" t="s">
        <v>198</v>
      </c>
      <c r="M15957" t="s">
        <v>2103</v>
      </c>
      <c r="N15957" s="1" t="s">
        <v>2098</v>
      </c>
    </row>
    <row r="15958" spans="1:14" x14ac:dyDescent="0.25">
      <c r="A15958" s="2">
        <v>66758</v>
      </c>
      <c r="B15958" s="3" t="s">
        <v>7087</v>
      </c>
      <c r="C15958" s="4">
        <f>+WEEKNUM(Tabla4[[#This Row],[FECHA]])</f>
        <v>33</v>
      </c>
      <c r="D15958" s="4">
        <f>+MONTH(Tabla4[[#This Row],[FECHA]])</f>
        <v>8</v>
      </c>
      <c r="E15958" s="4">
        <f>+YEAR(B15958)</f>
        <v>2025</v>
      </c>
      <c r="F15958" t="s">
        <v>6866</v>
      </c>
      <c r="G15958" t="s">
        <v>7086</v>
      </c>
      <c r="H15958" t="s">
        <v>3803</v>
      </c>
      <c r="I15958" t="s">
        <v>158</v>
      </c>
      <c r="J15958" t="s">
        <v>7085</v>
      </c>
      <c r="K15958" s="2">
        <v>1030578834</v>
      </c>
      <c r="L15958" t="s">
        <v>38</v>
      </c>
      <c r="M15958" t="s">
        <v>2144</v>
      </c>
      <c r="N15958" s="1" t="s">
        <v>2098</v>
      </c>
    </row>
    <row r="15959" spans="1:14" x14ac:dyDescent="0.25">
      <c r="A15959" s="2">
        <v>66759</v>
      </c>
      <c r="B15959" s="3" t="s">
        <v>7084</v>
      </c>
      <c r="C15959" s="4">
        <f>+WEEKNUM(Tabla4[[#This Row],[FECHA]])</f>
        <v>33</v>
      </c>
      <c r="D15959" s="4">
        <f>+MONTH(Tabla4[[#This Row],[FECHA]])</f>
        <v>8</v>
      </c>
      <c r="E15959" s="4">
        <f>+YEAR(B15959)</f>
        <v>2025</v>
      </c>
      <c r="F15959" t="s">
        <v>6825</v>
      </c>
      <c r="H15959" t="s">
        <v>3</v>
      </c>
      <c r="I15959" t="s">
        <v>33</v>
      </c>
      <c r="J15959" t="s">
        <v>7082</v>
      </c>
      <c r="K15959" s="2">
        <v>901723928</v>
      </c>
      <c r="L15959" t="s">
        <v>198</v>
      </c>
      <c r="M15959" t="s">
        <v>2103</v>
      </c>
      <c r="N15959" s="1" t="s">
        <v>2098</v>
      </c>
    </row>
    <row r="15960" spans="1:14" x14ac:dyDescent="0.25">
      <c r="A15960" s="2">
        <v>66761</v>
      </c>
      <c r="B15960" s="3" t="s">
        <v>7083</v>
      </c>
      <c r="C15960" s="4">
        <f>+WEEKNUM(Tabla4[[#This Row],[FECHA]])</f>
        <v>33</v>
      </c>
      <c r="D15960" s="4">
        <f>+MONTH(Tabla4[[#This Row],[FECHA]])</f>
        <v>8</v>
      </c>
      <c r="E15960" s="4">
        <f>+YEAR(B15960)</f>
        <v>2025</v>
      </c>
      <c r="F15960" t="s">
        <v>6825</v>
      </c>
      <c r="H15960" t="s">
        <v>3</v>
      </c>
      <c r="I15960" t="s">
        <v>33</v>
      </c>
      <c r="J15960" t="s">
        <v>7082</v>
      </c>
      <c r="K15960" s="2">
        <v>901723928</v>
      </c>
      <c r="L15960" t="s">
        <v>198</v>
      </c>
      <c r="M15960" t="s">
        <v>2103</v>
      </c>
      <c r="N15960" s="1" t="s">
        <v>2098</v>
      </c>
    </row>
    <row r="15961" spans="1:14" x14ac:dyDescent="0.25">
      <c r="A15961" s="2">
        <v>66765</v>
      </c>
      <c r="B15961" s="3" t="s">
        <v>7081</v>
      </c>
      <c r="C15961" s="4">
        <f>+WEEKNUM(Tabla4[[#This Row],[FECHA]])</f>
        <v>33</v>
      </c>
      <c r="D15961" s="4">
        <f>+MONTH(Tabla4[[#This Row],[FECHA]])</f>
        <v>8</v>
      </c>
      <c r="E15961" s="4">
        <f>+YEAR(B15961)</f>
        <v>2025</v>
      </c>
      <c r="G15961" t="s">
        <v>7080</v>
      </c>
      <c r="H15961" t="s">
        <v>3</v>
      </c>
      <c r="I15961" t="s">
        <v>130</v>
      </c>
      <c r="J15961" t="s">
        <v>7079</v>
      </c>
      <c r="K15961" s="2">
        <v>1019042107</v>
      </c>
      <c r="L15961" t="s">
        <v>38</v>
      </c>
      <c r="M15961" t="s">
        <v>6262</v>
      </c>
      <c r="N15961" s="1" t="s">
        <v>2098</v>
      </c>
    </row>
    <row r="15962" spans="1:14" x14ac:dyDescent="0.25">
      <c r="A15962" s="2">
        <v>66773</v>
      </c>
      <c r="B15962" s="3" t="s">
        <v>7078</v>
      </c>
      <c r="C15962" s="4">
        <f>+WEEKNUM(Tabla4[[#This Row],[FECHA]])</f>
        <v>33</v>
      </c>
      <c r="D15962" s="4">
        <f>+MONTH(Tabla4[[#This Row],[FECHA]])</f>
        <v>8</v>
      </c>
      <c r="E15962" s="4">
        <f>+YEAR(B15962)</f>
        <v>2025</v>
      </c>
      <c r="F15962" t="s">
        <v>6825</v>
      </c>
      <c r="G15962" t="s">
        <v>7077</v>
      </c>
      <c r="H15962" t="s">
        <v>916</v>
      </c>
      <c r="I15962" t="s">
        <v>30</v>
      </c>
      <c r="J15962" t="s">
        <v>7076</v>
      </c>
      <c r="K15962" s="2">
        <v>8031879</v>
      </c>
      <c r="L15962" t="s">
        <v>38</v>
      </c>
      <c r="M15962" t="s">
        <v>2122</v>
      </c>
      <c r="N15962" s="1" t="s">
        <v>2098</v>
      </c>
    </row>
    <row r="15963" spans="1:14" x14ac:dyDescent="0.25">
      <c r="A15963" s="2">
        <v>66774</v>
      </c>
      <c r="B15963" s="3" t="s">
        <v>7075</v>
      </c>
      <c r="C15963" s="4">
        <f>+WEEKNUM(Tabla4[[#This Row],[FECHA]])</f>
        <v>33</v>
      </c>
      <c r="D15963" s="4">
        <f>+MONTH(Tabla4[[#This Row],[FECHA]])</f>
        <v>8</v>
      </c>
      <c r="E15963" s="4">
        <f>+YEAR(B15963)</f>
        <v>2025</v>
      </c>
      <c r="G15963" t="s">
        <v>7074</v>
      </c>
      <c r="H15963" t="s">
        <v>3</v>
      </c>
      <c r="I15963" t="s">
        <v>33</v>
      </c>
      <c r="J15963" t="s">
        <v>7073</v>
      </c>
      <c r="K15963" s="2">
        <v>80233816</v>
      </c>
      <c r="L15963" t="s">
        <v>38</v>
      </c>
      <c r="M15963" t="s">
        <v>6262</v>
      </c>
      <c r="N15963" s="1" t="s">
        <v>2098</v>
      </c>
    </row>
    <row r="15964" spans="1:14" x14ac:dyDescent="0.25">
      <c r="A15964" s="2">
        <v>66792</v>
      </c>
      <c r="B15964" s="3" t="s">
        <v>7072</v>
      </c>
      <c r="C15964" s="4">
        <f>+WEEKNUM(Tabla4[[#This Row],[FECHA]])</f>
        <v>33</v>
      </c>
      <c r="D15964" s="4">
        <f>+MONTH(Tabla4[[#This Row],[FECHA]])</f>
        <v>8</v>
      </c>
      <c r="E15964" s="4">
        <f>+YEAR(B15964)</f>
        <v>2025</v>
      </c>
      <c r="F15964" t="s">
        <v>6831</v>
      </c>
      <c r="G15964" t="s">
        <v>7071</v>
      </c>
      <c r="H15964" t="s">
        <v>8</v>
      </c>
      <c r="I15964" s="2">
        <v>800</v>
      </c>
      <c r="J15964" t="s">
        <v>3042</v>
      </c>
      <c r="K15964" s="2">
        <v>1023885401</v>
      </c>
      <c r="L15964" t="s">
        <v>38</v>
      </c>
      <c r="M15964" t="s">
        <v>2106</v>
      </c>
      <c r="N15964" s="1" t="s">
        <v>2098</v>
      </c>
    </row>
    <row r="15965" spans="1:14" x14ac:dyDescent="0.25">
      <c r="A15965" s="2">
        <v>66793</v>
      </c>
      <c r="B15965" s="3" t="s">
        <v>7070</v>
      </c>
      <c r="C15965" s="4">
        <f>+WEEKNUM(Tabla4[[#This Row],[FECHA]])</f>
        <v>33</v>
      </c>
      <c r="D15965" s="4">
        <f>+MONTH(Tabla4[[#This Row],[FECHA]])</f>
        <v>8</v>
      </c>
      <c r="E15965" s="4">
        <f>+YEAR(B15965)</f>
        <v>2025</v>
      </c>
      <c r="F15965" t="s">
        <v>6918</v>
      </c>
      <c r="G15965" t="s">
        <v>7069</v>
      </c>
      <c r="H15965" t="s">
        <v>8</v>
      </c>
      <c r="I15965" t="s">
        <v>30</v>
      </c>
      <c r="J15965" t="s">
        <v>2956</v>
      </c>
      <c r="K15965" s="2">
        <v>79792739</v>
      </c>
      <c r="L15965" t="s">
        <v>38</v>
      </c>
      <c r="N15965" s="1" t="s">
        <v>2098</v>
      </c>
    </row>
    <row r="15966" spans="1:14" x14ac:dyDescent="0.25">
      <c r="A15966" s="2">
        <v>66794</v>
      </c>
      <c r="B15966" s="3" t="s">
        <v>7068</v>
      </c>
      <c r="C15966" s="4">
        <f>+WEEKNUM(Tabla4[[#This Row],[FECHA]])</f>
        <v>33</v>
      </c>
      <c r="D15966" s="4">
        <f>+MONTH(Tabla4[[#This Row],[FECHA]])</f>
        <v>8</v>
      </c>
      <c r="E15966" s="4">
        <f>+YEAR(B15966)</f>
        <v>2025</v>
      </c>
      <c r="F15966" t="s">
        <v>6918</v>
      </c>
      <c r="G15966" t="s">
        <v>7067</v>
      </c>
      <c r="H15966" t="s">
        <v>21</v>
      </c>
      <c r="I15966" t="s">
        <v>303</v>
      </c>
      <c r="J15966" t="s">
        <v>7061</v>
      </c>
      <c r="K15966" s="2">
        <v>890900608</v>
      </c>
      <c r="L15966" t="s">
        <v>38</v>
      </c>
      <c r="N15966" s="1" t="s">
        <v>2098</v>
      </c>
    </row>
    <row r="15967" spans="1:14" x14ac:dyDescent="0.25">
      <c r="A15967" s="2">
        <v>66795</v>
      </c>
      <c r="B15967" s="3" t="s">
        <v>7066</v>
      </c>
      <c r="C15967" s="4">
        <f>+WEEKNUM(Tabla4[[#This Row],[FECHA]])</f>
        <v>33</v>
      </c>
      <c r="D15967" s="4">
        <f>+MONTH(Tabla4[[#This Row],[FECHA]])</f>
        <v>8</v>
      </c>
      <c r="E15967" s="4">
        <f>+YEAR(B15967)</f>
        <v>2025</v>
      </c>
      <c r="F15967" t="s">
        <v>6831</v>
      </c>
      <c r="G15967" t="s">
        <v>7065</v>
      </c>
      <c r="H15967" t="s">
        <v>133</v>
      </c>
      <c r="I15967" t="s">
        <v>33</v>
      </c>
      <c r="J15967" t="s">
        <v>7064</v>
      </c>
      <c r="K15967" s="2">
        <v>80036125</v>
      </c>
      <c r="L15967" t="s">
        <v>38</v>
      </c>
      <c r="M15967" t="s">
        <v>2122</v>
      </c>
      <c r="N15967" s="1" t="s">
        <v>2098</v>
      </c>
    </row>
    <row r="15968" spans="1:14" x14ac:dyDescent="0.25">
      <c r="A15968" s="2">
        <v>66796</v>
      </c>
      <c r="B15968" s="3" t="s">
        <v>7063</v>
      </c>
      <c r="C15968" s="4">
        <f>+WEEKNUM(Tabla4[[#This Row],[FECHA]])</f>
        <v>33</v>
      </c>
      <c r="D15968" s="4">
        <f>+MONTH(Tabla4[[#This Row],[FECHA]])</f>
        <v>8</v>
      </c>
      <c r="E15968" s="4">
        <f>+YEAR(B15968)</f>
        <v>2025</v>
      </c>
      <c r="F15968" t="s">
        <v>6918</v>
      </c>
      <c r="G15968" t="s">
        <v>7062</v>
      </c>
      <c r="H15968" t="s">
        <v>21</v>
      </c>
      <c r="I15968" t="s">
        <v>303</v>
      </c>
      <c r="J15968" t="s">
        <v>7061</v>
      </c>
      <c r="K15968" s="2">
        <v>890900608</v>
      </c>
      <c r="L15968" t="s">
        <v>38</v>
      </c>
      <c r="M15968" t="s">
        <v>2122</v>
      </c>
      <c r="N15968" s="1" t="s">
        <v>2098</v>
      </c>
    </row>
    <row r="15969" spans="1:14" x14ac:dyDescent="0.25">
      <c r="A15969" s="2">
        <v>66803</v>
      </c>
      <c r="B15969" s="3" t="s">
        <v>7060</v>
      </c>
      <c r="C15969" s="4">
        <f>+WEEKNUM(Tabla4[[#This Row],[FECHA]])</f>
        <v>33</v>
      </c>
      <c r="D15969" s="4">
        <f>+MONTH(Tabla4[[#This Row],[FECHA]])</f>
        <v>8</v>
      </c>
      <c r="E15969" s="4">
        <f>+YEAR(B15969)</f>
        <v>2025</v>
      </c>
      <c r="F15969" t="s">
        <v>6777</v>
      </c>
      <c r="G15969" t="s">
        <v>7059</v>
      </c>
      <c r="H15969" t="s">
        <v>3</v>
      </c>
      <c r="I15969" s="2">
        <v>800</v>
      </c>
      <c r="J15969" t="s">
        <v>7058</v>
      </c>
      <c r="K15969" s="2">
        <v>80744649</v>
      </c>
      <c r="L15969" t="s">
        <v>38</v>
      </c>
      <c r="M15969" t="s">
        <v>2103</v>
      </c>
      <c r="N15969" s="1" t="s">
        <v>2098</v>
      </c>
    </row>
    <row r="15970" spans="1:14" x14ac:dyDescent="0.25">
      <c r="A15970" s="2">
        <v>66809</v>
      </c>
      <c r="B15970" s="3" t="s">
        <v>7057</v>
      </c>
      <c r="C15970" s="4">
        <f>+WEEKNUM(Tabla4[[#This Row],[FECHA]])</f>
        <v>33</v>
      </c>
      <c r="D15970" s="4">
        <f>+MONTH(Tabla4[[#This Row],[FECHA]])</f>
        <v>8</v>
      </c>
      <c r="E15970" s="4">
        <f>+YEAR(B15970)</f>
        <v>2025</v>
      </c>
      <c r="F15970" t="s">
        <v>6831</v>
      </c>
      <c r="G15970" t="s">
        <v>7056</v>
      </c>
      <c r="H15970" t="s">
        <v>8</v>
      </c>
      <c r="I15970" t="s">
        <v>33</v>
      </c>
      <c r="J15970" t="s">
        <v>3297</v>
      </c>
      <c r="K15970" s="2">
        <v>1047409720</v>
      </c>
      <c r="L15970" t="s">
        <v>38</v>
      </c>
      <c r="M15970" t="s">
        <v>2144</v>
      </c>
      <c r="N15970" s="1" t="s">
        <v>2098</v>
      </c>
    </row>
    <row r="15971" spans="1:14" x14ac:dyDescent="0.25">
      <c r="A15971" s="2">
        <v>66810</v>
      </c>
      <c r="B15971" s="3" t="s">
        <v>7055</v>
      </c>
      <c r="C15971" s="4">
        <f>+WEEKNUM(Tabla4[[#This Row],[FECHA]])</f>
        <v>33</v>
      </c>
      <c r="D15971" s="4">
        <f>+MONTH(Tabla4[[#This Row],[FECHA]])</f>
        <v>8</v>
      </c>
      <c r="E15971" s="4">
        <f>+YEAR(B15971)</f>
        <v>2025</v>
      </c>
      <c r="F15971" t="s">
        <v>6918</v>
      </c>
      <c r="H15971" t="s">
        <v>21</v>
      </c>
      <c r="I15971" s="2">
        <v>1600</v>
      </c>
      <c r="J15971" t="s">
        <v>7054</v>
      </c>
      <c r="K15971" s="2">
        <v>1110468693</v>
      </c>
      <c r="L15971" t="s">
        <v>2922</v>
      </c>
      <c r="M15971" t="s">
        <v>2106</v>
      </c>
      <c r="N15971" s="1" t="s">
        <v>2098</v>
      </c>
    </row>
    <row r="15972" spans="1:14" x14ac:dyDescent="0.25">
      <c r="A15972" s="2">
        <v>66819</v>
      </c>
      <c r="B15972" s="3" t="s">
        <v>7053</v>
      </c>
      <c r="C15972" s="4">
        <f>+WEEKNUM(Tabla4[[#This Row],[FECHA]])</f>
        <v>33</v>
      </c>
      <c r="D15972" s="4">
        <f>+MONTH(Tabla4[[#This Row],[FECHA]])</f>
        <v>8</v>
      </c>
      <c r="E15972" s="4">
        <f>+YEAR(B15972)</f>
        <v>2025</v>
      </c>
      <c r="F15972" t="s">
        <v>6777</v>
      </c>
      <c r="G15972" t="s">
        <v>7052</v>
      </c>
      <c r="H15972" t="s">
        <v>21</v>
      </c>
      <c r="I15972" t="s">
        <v>303</v>
      </c>
      <c r="J15972" t="s">
        <v>7051</v>
      </c>
      <c r="K15972" s="2">
        <v>80148828</v>
      </c>
      <c r="L15972" t="s">
        <v>38</v>
      </c>
      <c r="M15972" t="s">
        <v>2122</v>
      </c>
      <c r="N15972" s="1" t="s">
        <v>2098</v>
      </c>
    </row>
    <row r="15973" spans="1:14" x14ac:dyDescent="0.25">
      <c r="A15973" s="2">
        <v>66827</v>
      </c>
      <c r="B15973" s="3" t="s">
        <v>7050</v>
      </c>
      <c r="C15973" s="4">
        <f>+WEEKNUM(Tabla4[[#This Row],[FECHA]])</f>
        <v>33</v>
      </c>
      <c r="D15973" s="4">
        <f>+MONTH(Tabla4[[#This Row],[FECHA]])</f>
        <v>8</v>
      </c>
      <c r="E15973" s="4">
        <f>+YEAR(B15973)</f>
        <v>2025</v>
      </c>
      <c r="F15973" t="s">
        <v>6825</v>
      </c>
      <c r="G15973" t="s">
        <v>7049</v>
      </c>
      <c r="H15973" t="s">
        <v>8</v>
      </c>
      <c r="I15973" t="s">
        <v>16</v>
      </c>
      <c r="J15973" t="s">
        <v>7048</v>
      </c>
      <c r="K15973" s="2">
        <v>1015403200</v>
      </c>
      <c r="L15973" t="s">
        <v>38</v>
      </c>
      <c r="M15973" t="s">
        <v>6262</v>
      </c>
      <c r="N15973" s="1" t="s">
        <v>2098</v>
      </c>
    </row>
    <row r="15974" spans="1:14" x14ac:dyDescent="0.25">
      <c r="A15974" s="2">
        <v>66830</v>
      </c>
      <c r="B15974" s="3" t="s">
        <v>7047</v>
      </c>
      <c r="C15974" s="4">
        <f>+WEEKNUM(Tabla4[[#This Row],[FECHA]])</f>
        <v>33</v>
      </c>
      <c r="D15974" s="4">
        <f>+MONTH(Tabla4[[#This Row],[FECHA]])</f>
        <v>8</v>
      </c>
      <c r="E15974" s="4">
        <f>+YEAR(B15974)</f>
        <v>2025</v>
      </c>
      <c r="F15974" t="s">
        <v>6797</v>
      </c>
      <c r="G15974" t="s">
        <v>7046</v>
      </c>
      <c r="H15974" t="s">
        <v>8</v>
      </c>
      <c r="I15974" t="s">
        <v>1483</v>
      </c>
      <c r="J15974" t="s">
        <v>7045</v>
      </c>
      <c r="K15974" s="2">
        <v>20167097</v>
      </c>
      <c r="L15974" t="s">
        <v>38</v>
      </c>
      <c r="M15974" t="s">
        <v>2144</v>
      </c>
      <c r="N15974" s="1" t="s">
        <v>2098</v>
      </c>
    </row>
    <row r="15975" spans="1:14" x14ac:dyDescent="0.25">
      <c r="A15975" s="2">
        <v>66831</v>
      </c>
      <c r="B15975" s="3" t="s">
        <v>7044</v>
      </c>
      <c r="C15975" s="4">
        <f>+WEEKNUM(Tabla4[[#This Row],[FECHA]])</f>
        <v>33</v>
      </c>
      <c r="D15975" s="4">
        <f>+MONTH(Tabla4[[#This Row],[FECHA]])</f>
        <v>8</v>
      </c>
      <c r="E15975" s="4">
        <f>+YEAR(B15975)</f>
        <v>2025</v>
      </c>
      <c r="F15975" t="s">
        <v>6825</v>
      </c>
      <c r="G15975" t="s">
        <v>7043</v>
      </c>
      <c r="H15975" t="s">
        <v>3</v>
      </c>
      <c r="I15975" t="s">
        <v>33</v>
      </c>
      <c r="J15975" t="s">
        <v>3802</v>
      </c>
      <c r="K15975" s="2">
        <v>1030676714</v>
      </c>
      <c r="L15975" t="s">
        <v>38</v>
      </c>
      <c r="M15975" t="s">
        <v>2135</v>
      </c>
      <c r="N15975" s="1" t="s">
        <v>2098</v>
      </c>
    </row>
    <row r="15976" spans="1:14" x14ac:dyDescent="0.25">
      <c r="A15976" s="2">
        <v>66836</v>
      </c>
      <c r="B15976" s="3" t="s">
        <v>7042</v>
      </c>
      <c r="C15976" s="4">
        <f>+WEEKNUM(Tabla4[[#This Row],[FECHA]])</f>
        <v>33</v>
      </c>
      <c r="D15976" s="4">
        <f>+MONTH(Tabla4[[#This Row],[FECHA]])</f>
        <v>8</v>
      </c>
      <c r="E15976" s="4">
        <f>+YEAR(B15976)</f>
        <v>2025</v>
      </c>
      <c r="F15976" t="s">
        <v>6777</v>
      </c>
      <c r="G15976" t="s">
        <v>7041</v>
      </c>
      <c r="H15976" t="s">
        <v>3</v>
      </c>
      <c r="I15976" s="2">
        <v>500</v>
      </c>
      <c r="J15976" t="s">
        <v>7040</v>
      </c>
      <c r="K15976" s="2">
        <v>1020786875</v>
      </c>
      <c r="L15976" t="s">
        <v>38</v>
      </c>
      <c r="M15976" t="s">
        <v>2122</v>
      </c>
      <c r="N15976" s="1" t="s">
        <v>2098</v>
      </c>
    </row>
    <row r="15977" spans="1:14" x14ac:dyDescent="0.25">
      <c r="A15977" s="2">
        <v>66847</v>
      </c>
      <c r="B15977" s="3" t="s">
        <v>7039</v>
      </c>
      <c r="C15977" s="4">
        <f>+WEEKNUM(Tabla4[[#This Row],[FECHA]])</f>
        <v>33</v>
      </c>
      <c r="D15977" s="4">
        <f>+MONTH(Tabla4[[#This Row],[FECHA]])</f>
        <v>8</v>
      </c>
      <c r="E15977" s="4">
        <f>+YEAR(B15977)</f>
        <v>2025</v>
      </c>
      <c r="F15977" t="s">
        <v>6918</v>
      </c>
      <c r="G15977" t="s">
        <v>7038</v>
      </c>
      <c r="H15977" t="s">
        <v>21</v>
      </c>
      <c r="I15977" t="s">
        <v>33</v>
      </c>
      <c r="J15977" t="s">
        <v>4337</v>
      </c>
      <c r="K15977" s="2">
        <v>16916592</v>
      </c>
      <c r="L15977" t="s">
        <v>38</v>
      </c>
      <c r="M15977" t="s">
        <v>2202</v>
      </c>
      <c r="N15977" s="1" t="s">
        <v>2098</v>
      </c>
    </row>
    <row r="15978" spans="1:14" x14ac:dyDescent="0.25">
      <c r="A15978" s="2">
        <v>66850</v>
      </c>
      <c r="B15978" s="3" t="s">
        <v>7037</v>
      </c>
      <c r="C15978" s="4">
        <f>+WEEKNUM(Tabla4[[#This Row],[FECHA]])</f>
        <v>33</v>
      </c>
      <c r="D15978" s="4">
        <f>+MONTH(Tabla4[[#This Row],[FECHA]])</f>
        <v>8</v>
      </c>
      <c r="E15978" s="4">
        <f>+YEAR(B15978)</f>
        <v>2025</v>
      </c>
      <c r="F15978" t="s">
        <v>6825</v>
      </c>
      <c r="G15978" t="s">
        <v>7036</v>
      </c>
      <c r="H15978" t="s">
        <v>3</v>
      </c>
      <c r="I15978" t="s">
        <v>33</v>
      </c>
      <c r="J15978" t="s">
        <v>375</v>
      </c>
      <c r="K15978" s="2">
        <v>1130611981</v>
      </c>
      <c r="L15978" t="s">
        <v>38</v>
      </c>
      <c r="M15978" t="s">
        <v>2103</v>
      </c>
      <c r="N15978" s="1" t="s">
        <v>2098</v>
      </c>
    </row>
    <row r="15979" spans="1:14" x14ac:dyDescent="0.25">
      <c r="A15979" s="2">
        <v>66853</v>
      </c>
      <c r="B15979" s="3" t="s">
        <v>7035</v>
      </c>
      <c r="C15979" s="4">
        <f>+WEEKNUM(Tabla4[[#This Row],[FECHA]])</f>
        <v>33</v>
      </c>
      <c r="D15979" s="4">
        <f>+MONTH(Tabla4[[#This Row],[FECHA]])</f>
        <v>8</v>
      </c>
      <c r="E15979" s="4">
        <f>+YEAR(B15979)</f>
        <v>2025</v>
      </c>
      <c r="F15979" t="s">
        <v>6825</v>
      </c>
      <c r="G15979" t="s">
        <v>7034</v>
      </c>
      <c r="H15979" t="s">
        <v>8</v>
      </c>
      <c r="I15979" t="s">
        <v>16</v>
      </c>
      <c r="J15979" t="s">
        <v>2353</v>
      </c>
      <c r="K15979" s="2">
        <v>1017247558</v>
      </c>
      <c r="L15979" t="s">
        <v>38</v>
      </c>
      <c r="M15979" t="s">
        <v>6262</v>
      </c>
      <c r="N15979" s="1" t="s">
        <v>2098</v>
      </c>
    </row>
    <row r="15980" spans="1:14" x14ac:dyDescent="0.25">
      <c r="A15980" s="2">
        <v>66858</v>
      </c>
      <c r="B15980" s="3" t="s">
        <v>7033</v>
      </c>
      <c r="C15980" s="4">
        <f>+WEEKNUM(Tabla4[[#This Row],[FECHA]])</f>
        <v>33</v>
      </c>
      <c r="D15980" s="4">
        <f>+MONTH(Tabla4[[#This Row],[FECHA]])</f>
        <v>8</v>
      </c>
      <c r="E15980" s="4">
        <f>+YEAR(B15980)</f>
        <v>2025</v>
      </c>
      <c r="F15980" t="s">
        <v>6825</v>
      </c>
      <c r="G15980" t="s">
        <v>7032</v>
      </c>
      <c r="H15980" t="s">
        <v>3</v>
      </c>
      <c r="I15980" t="s">
        <v>16</v>
      </c>
      <c r="J15980" t="s">
        <v>2377</v>
      </c>
      <c r="K15980" s="2">
        <v>79507264</v>
      </c>
      <c r="L15980" t="s">
        <v>38</v>
      </c>
      <c r="M15980" t="s">
        <v>2103</v>
      </c>
      <c r="N15980" s="1" t="s">
        <v>2098</v>
      </c>
    </row>
    <row r="15981" spans="1:14" x14ac:dyDescent="0.25">
      <c r="A15981" s="2">
        <v>66862</v>
      </c>
      <c r="B15981" s="3" t="s">
        <v>7031</v>
      </c>
      <c r="C15981" s="4">
        <f>+WEEKNUM(Tabla4[[#This Row],[FECHA]])</f>
        <v>33</v>
      </c>
      <c r="D15981" s="4">
        <f>+MONTH(Tabla4[[#This Row],[FECHA]])</f>
        <v>8</v>
      </c>
      <c r="E15981" s="4">
        <f>+YEAR(B15981)</f>
        <v>2025</v>
      </c>
      <c r="F15981" t="s">
        <v>6831</v>
      </c>
      <c r="G15981" t="s">
        <v>7030</v>
      </c>
      <c r="H15981" t="s">
        <v>8</v>
      </c>
      <c r="I15981" t="s">
        <v>47</v>
      </c>
      <c r="J15981" t="s">
        <v>2877</v>
      </c>
      <c r="K15981" s="2">
        <v>53117803</v>
      </c>
      <c r="L15981" t="s">
        <v>38</v>
      </c>
      <c r="M15981" t="s">
        <v>2144</v>
      </c>
      <c r="N15981" s="1" t="s">
        <v>2098</v>
      </c>
    </row>
    <row r="15982" spans="1:14" x14ac:dyDescent="0.25">
      <c r="A15982" s="2">
        <v>66865</v>
      </c>
      <c r="B15982" s="3" t="s">
        <v>7029</v>
      </c>
      <c r="C15982" s="4">
        <f>+WEEKNUM(Tabla4[[#This Row],[FECHA]])</f>
        <v>33</v>
      </c>
      <c r="D15982" s="4">
        <f>+MONTH(Tabla4[[#This Row],[FECHA]])</f>
        <v>8</v>
      </c>
      <c r="E15982" s="4">
        <f>+YEAR(B15982)</f>
        <v>2025</v>
      </c>
      <c r="F15982" t="s">
        <v>6797</v>
      </c>
      <c r="G15982" t="s">
        <v>7028</v>
      </c>
      <c r="H15982" t="s">
        <v>154</v>
      </c>
      <c r="I15982" t="s">
        <v>33</v>
      </c>
      <c r="J15982" t="s">
        <v>7027</v>
      </c>
      <c r="K15982" s="2">
        <v>79777839</v>
      </c>
      <c r="L15982" t="s">
        <v>38</v>
      </c>
      <c r="M15982" t="s">
        <v>2144</v>
      </c>
      <c r="N15982" s="1" t="s">
        <v>2098</v>
      </c>
    </row>
    <row r="15983" spans="1:14" x14ac:dyDescent="0.25">
      <c r="A15983" s="2">
        <v>66872</v>
      </c>
      <c r="B15983" s="3" t="s">
        <v>7026</v>
      </c>
      <c r="C15983" s="4">
        <f>+WEEKNUM(Tabla4[[#This Row],[FECHA]])</f>
        <v>33</v>
      </c>
      <c r="D15983" s="4">
        <f>+MONTH(Tabla4[[#This Row],[FECHA]])</f>
        <v>8</v>
      </c>
      <c r="E15983" s="4">
        <f>+YEAR(B15983)</f>
        <v>2025</v>
      </c>
      <c r="F15983" t="s">
        <v>6918</v>
      </c>
      <c r="G15983" t="s">
        <v>7025</v>
      </c>
      <c r="H15983" t="s">
        <v>3</v>
      </c>
      <c r="I15983" t="s">
        <v>47</v>
      </c>
      <c r="J15983" t="s">
        <v>4547</v>
      </c>
      <c r="K15983" s="2">
        <v>1010232795</v>
      </c>
      <c r="L15983" t="s">
        <v>38</v>
      </c>
      <c r="M15983" t="s">
        <v>2103</v>
      </c>
      <c r="N15983" s="1" t="s">
        <v>2098</v>
      </c>
    </row>
    <row r="15984" spans="1:14" x14ac:dyDescent="0.25">
      <c r="A15984" s="2">
        <v>66876</v>
      </c>
      <c r="B15984" s="3" t="s">
        <v>7024</v>
      </c>
      <c r="C15984" s="4">
        <f>+WEEKNUM(Tabla4[[#This Row],[FECHA]])</f>
        <v>33</v>
      </c>
      <c r="D15984" s="4">
        <f>+MONTH(Tabla4[[#This Row],[FECHA]])</f>
        <v>8</v>
      </c>
      <c r="E15984" s="4">
        <f>+YEAR(B15984)</f>
        <v>2025</v>
      </c>
      <c r="F15984" t="s">
        <v>6825</v>
      </c>
      <c r="G15984" t="s">
        <v>7023</v>
      </c>
      <c r="H15984" t="s">
        <v>642</v>
      </c>
      <c r="I15984" t="s">
        <v>33</v>
      </c>
      <c r="J15984" t="s">
        <v>7022</v>
      </c>
      <c r="K15984" s="2">
        <v>1015444927</v>
      </c>
      <c r="L15984" t="s">
        <v>38</v>
      </c>
      <c r="M15984" t="s">
        <v>2106</v>
      </c>
      <c r="N15984" s="1" t="s">
        <v>2098</v>
      </c>
    </row>
    <row r="15985" spans="1:14" x14ac:dyDescent="0.25">
      <c r="A15985" s="2">
        <v>66877</v>
      </c>
      <c r="B15985" s="3" t="s">
        <v>7021</v>
      </c>
      <c r="C15985" s="4">
        <f>+WEEKNUM(Tabla4[[#This Row],[FECHA]])</f>
        <v>33</v>
      </c>
      <c r="D15985" s="4">
        <f>+MONTH(Tabla4[[#This Row],[FECHA]])</f>
        <v>8</v>
      </c>
      <c r="E15985" s="4">
        <f>+YEAR(B15985)</f>
        <v>2025</v>
      </c>
      <c r="F15985" t="s">
        <v>6797</v>
      </c>
      <c r="G15985" t="s">
        <v>7020</v>
      </c>
      <c r="H15985" t="s">
        <v>8</v>
      </c>
      <c r="I15985" t="s">
        <v>1483</v>
      </c>
      <c r="J15985" t="s">
        <v>7019</v>
      </c>
      <c r="K15985" s="2">
        <v>1130619421</v>
      </c>
      <c r="L15985" t="s">
        <v>38</v>
      </c>
      <c r="M15985" t="s">
        <v>6262</v>
      </c>
      <c r="N15985" s="1" t="s">
        <v>2098</v>
      </c>
    </row>
    <row r="15986" spans="1:14" x14ac:dyDescent="0.25">
      <c r="A15986" s="2">
        <v>66889</v>
      </c>
      <c r="B15986" s="3" t="s">
        <v>7018</v>
      </c>
      <c r="C15986" s="4">
        <f>+WEEKNUM(Tabla4[[#This Row],[FECHA]])</f>
        <v>33</v>
      </c>
      <c r="D15986" s="4">
        <f>+MONTH(Tabla4[[#This Row],[FECHA]])</f>
        <v>8</v>
      </c>
      <c r="E15986" s="4">
        <f>+YEAR(B15986)</f>
        <v>2025</v>
      </c>
      <c r="F15986" t="s">
        <v>6918</v>
      </c>
      <c r="G15986" t="s">
        <v>7017</v>
      </c>
      <c r="H15986" t="s">
        <v>3</v>
      </c>
      <c r="I15986" t="s">
        <v>47</v>
      </c>
      <c r="J15986" t="s">
        <v>7016</v>
      </c>
      <c r="K15986" s="2">
        <v>75092028</v>
      </c>
      <c r="L15986" t="s">
        <v>38</v>
      </c>
      <c r="M15986" t="s">
        <v>2103</v>
      </c>
      <c r="N15986" s="1" t="s">
        <v>2098</v>
      </c>
    </row>
    <row r="15987" spans="1:14" x14ac:dyDescent="0.25">
      <c r="A15987" s="2">
        <v>66893</v>
      </c>
      <c r="B15987" s="3" t="s">
        <v>7015</v>
      </c>
      <c r="C15987" s="4">
        <f>+WEEKNUM(Tabla4[[#This Row],[FECHA]])</f>
        <v>33</v>
      </c>
      <c r="D15987" s="4">
        <f>+MONTH(Tabla4[[#This Row],[FECHA]])</f>
        <v>8</v>
      </c>
      <c r="E15987" s="4">
        <f>+YEAR(B15987)</f>
        <v>2025</v>
      </c>
      <c r="F15987" t="s">
        <v>6777</v>
      </c>
      <c r="G15987" t="s">
        <v>7014</v>
      </c>
      <c r="H15987" t="s">
        <v>3</v>
      </c>
      <c r="I15987" t="s">
        <v>33</v>
      </c>
      <c r="J15987" t="s">
        <v>7013</v>
      </c>
      <c r="K15987" s="2">
        <v>79541840</v>
      </c>
      <c r="L15987" t="s">
        <v>38</v>
      </c>
      <c r="M15987" t="s">
        <v>2122</v>
      </c>
      <c r="N15987" s="1" t="s">
        <v>2098</v>
      </c>
    </row>
    <row r="15988" spans="1:14" x14ac:dyDescent="0.25">
      <c r="A15988" s="2">
        <v>66896</v>
      </c>
      <c r="B15988" s="3" t="s">
        <v>7012</v>
      </c>
      <c r="C15988" s="4">
        <f>+WEEKNUM(Tabla4[[#This Row],[FECHA]])</f>
        <v>33</v>
      </c>
      <c r="D15988" s="4">
        <f>+MONTH(Tabla4[[#This Row],[FECHA]])</f>
        <v>8</v>
      </c>
      <c r="E15988" s="4">
        <f>+YEAR(B15988)</f>
        <v>2025</v>
      </c>
      <c r="F15988" t="s">
        <v>6797</v>
      </c>
      <c r="G15988" t="s">
        <v>7011</v>
      </c>
      <c r="H15988" t="s">
        <v>275</v>
      </c>
      <c r="I15988" t="s">
        <v>16</v>
      </c>
      <c r="J15988" t="s">
        <v>4937</v>
      </c>
      <c r="K15988" s="2">
        <v>1000181011</v>
      </c>
      <c r="L15988" t="s">
        <v>38</v>
      </c>
      <c r="M15988" t="s">
        <v>2144</v>
      </c>
      <c r="N15988" s="1" t="s">
        <v>2098</v>
      </c>
    </row>
    <row r="15989" spans="1:14" x14ac:dyDescent="0.25">
      <c r="A15989" s="2">
        <v>66899</v>
      </c>
      <c r="B15989" s="3" t="s">
        <v>7010</v>
      </c>
      <c r="C15989" s="4">
        <f>+WEEKNUM(Tabla4[[#This Row],[FECHA]])</f>
        <v>33</v>
      </c>
      <c r="D15989" s="4">
        <f>+MONTH(Tabla4[[#This Row],[FECHA]])</f>
        <v>8</v>
      </c>
      <c r="E15989" s="4">
        <f>+YEAR(B15989)</f>
        <v>2025</v>
      </c>
      <c r="F15989" t="s">
        <v>6825</v>
      </c>
      <c r="G15989" t="s">
        <v>7009</v>
      </c>
      <c r="H15989" t="s">
        <v>8</v>
      </c>
      <c r="I15989" t="s">
        <v>997</v>
      </c>
      <c r="J15989" t="s">
        <v>5406</v>
      </c>
      <c r="K15989" s="2">
        <v>52993017</v>
      </c>
      <c r="L15989" t="s">
        <v>38</v>
      </c>
      <c r="M15989" t="s">
        <v>2144</v>
      </c>
      <c r="N15989" s="1" t="s">
        <v>2098</v>
      </c>
    </row>
    <row r="15990" spans="1:14" x14ac:dyDescent="0.25">
      <c r="A15990" s="2">
        <v>66904</v>
      </c>
      <c r="B15990" s="3" t="s">
        <v>7008</v>
      </c>
      <c r="C15990" s="4">
        <f>+WEEKNUM(Tabla4[[#This Row],[FECHA]])</f>
        <v>33</v>
      </c>
      <c r="D15990" s="4">
        <f>+MONTH(Tabla4[[#This Row],[FECHA]])</f>
        <v>8</v>
      </c>
      <c r="E15990" s="4">
        <f>+YEAR(B15990)</f>
        <v>2025</v>
      </c>
      <c r="F15990" t="s">
        <v>6797</v>
      </c>
      <c r="G15990" t="s">
        <v>7007</v>
      </c>
      <c r="H15990" t="s">
        <v>642</v>
      </c>
      <c r="I15990" t="s">
        <v>30</v>
      </c>
      <c r="J15990" t="s">
        <v>6546</v>
      </c>
      <c r="K15990" s="2">
        <v>830063024</v>
      </c>
      <c r="L15990" t="s">
        <v>38</v>
      </c>
      <c r="M15990" t="s">
        <v>2122</v>
      </c>
      <c r="N15990" s="1" t="s">
        <v>2098</v>
      </c>
    </row>
    <row r="15991" spans="1:14" x14ac:dyDescent="0.25">
      <c r="A15991" s="2">
        <v>66929</v>
      </c>
      <c r="B15991" s="3" t="s">
        <v>7006</v>
      </c>
      <c r="C15991" s="4">
        <f>+WEEKNUM(Tabla4[[#This Row],[FECHA]])</f>
        <v>33</v>
      </c>
      <c r="D15991" s="4">
        <f>+MONTH(Tabla4[[#This Row],[FECHA]])</f>
        <v>8</v>
      </c>
      <c r="E15991" s="4">
        <f>+YEAR(B15991)</f>
        <v>2025</v>
      </c>
      <c r="F15991" t="s">
        <v>6715</v>
      </c>
      <c r="G15991" t="s">
        <v>7005</v>
      </c>
      <c r="H15991" t="s">
        <v>21</v>
      </c>
      <c r="I15991" t="s">
        <v>16</v>
      </c>
      <c r="J15991" t="s">
        <v>3780</v>
      </c>
      <c r="K15991" s="2">
        <v>1020769861</v>
      </c>
      <c r="L15991" t="s">
        <v>38</v>
      </c>
      <c r="M15991" t="s">
        <v>2135</v>
      </c>
      <c r="N15991" s="1" t="s">
        <v>2098</v>
      </c>
    </row>
    <row r="15992" spans="1:14" x14ac:dyDescent="0.25">
      <c r="A15992" s="2">
        <v>66940</v>
      </c>
      <c r="B15992" s="3" t="s">
        <v>7004</v>
      </c>
      <c r="C15992" s="4">
        <f>+WEEKNUM(Tabla4[[#This Row],[FECHA]])</f>
        <v>33</v>
      </c>
      <c r="D15992" s="4">
        <f>+MONTH(Tabla4[[#This Row],[FECHA]])</f>
        <v>8</v>
      </c>
      <c r="E15992" s="4">
        <f>+YEAR(B15992)</f>
        <v>2025</v>
      </c>
      <c r="F15992" t="s">
        <v>6825</v>
      </c>
      <c r="G15992" t="s">
        <v>7003</v>
      </c>
      <c r="H15992" t="s">
        <v>916</v>
      </c>
      <c r="I15992" t="s">
        <v>33</v>
      </c>
      <c r="J15992" t="s">
        <v>3829</v>
      </c>
      <c r="K15992" s="2">
        <v>1020783052</v>
      </c>
      <c r="L15992" t="s">
        <v>38</v>
      </c>
      <c r="M15992" t="s">
        <v>6262</v>
      </c>
      <c r="N15992" s="1" t="s">
        <v>2098</v>
      </c>
    </row>
    <row r="15993" spans="1:14" x14ac:dyDescent="0.25">
      <c r="A15993" s="2">
        <v>66942</v>
      </c>
      <c r="B15993" s="3" t="s">
        <v>7002</v>
      </c>
      <c r="C15993" s="4">
        <f>+WEEKNUM(Tabla4[[#This Row],[FECHA]])</f>
        <v>33</v>
      </c>
      <c r="D15993" s="4">
        <f>+MONTH(Tabla4[[#This Row],[FECHA]])</f>
        <v>8</v>
      </c>
      <c r="E15993" s="4">
        <f>+YEAR(B15993)</f>
        <v>2025</v>
      </c>
      <c r="G15993" t="s">
        <v>7001</v>
      </c>
      <c r="H15993" t="s">
        <v>8</v>
      </c>
      <c r="I15993" t="s">
        <v>47</v>
      </c>
      <c r="J15993" t="s">
        <v>7000</v>
      </c>
      <c r="K15993" s="2">
        <v>52420585</v>
      </c>
      <c r="L15993" t="s">
        <v>38</v>
      </c>
      <c r="M15993" t="s">
        <v>2106</v>
      </c>
      <c r="N15993" s="1" t="s">
        <v>2098</v>
      </c>
    </row>
    <row r="15994" spans="1:14" x14ac:dyDescent="0.25">
      <c r="A15994" s="2">
        <v>66952</v>
      </c>
      <c r="B15994" s="3" t="s">
        <v>6999</v>
      </c>
      <c r="C15994" s="4">
        <f>+WEEKNUM(Tabla4[[#This Row],[FECHA]])</f>
        <v>33</v>
      </c>
      <c r="D15994" s="4">
        <f>+MONTH(Tabla4[[#This Row],[FECHA]])</f>
        <v>8</v>
      </c>
      <c r="E15994" s="4">
        <f>+YEAR(B15994)</f>
        <v>2025</v>
      </c>
      <c r="F15994" t="s">
        <v>6777</v>
      </c>
      <c r="G15994" t="s">
        <v>6998</v>
      </c>
      <c r="H15994" t="s">
        <v>642</v>
      </c>
      <c r="I15994" t="s">
        <v>16</v>
      </c>
      <c r="J15994" t="s">
        <v>6997</v>
      </c>
      <c r="K15994" s="2">
        <v>1013684015</v>
      </c>
      <c r="L15994" t="s">
        <v>38</v>
      </c>
      <c r="M15994" t="s">
        <v>2122</v>
      </c>
      <c r="N15994" s="1" t="s">
        <v>2098</v>
      </c>
    </row>
    <row r="15995" spans="1:14" x14ac:dyDescent="0.25">
      <c r="A15995" s="2">
        <v>66956</v>
      </c>
      <c r="B15995" s="3" t="s">
        <v>6996</v>
      </c>
      <c r="C15995" s="4">
        <f>+WEEKNUM(Tabla4[[#This Row],[FECHA]])</f>
        <v>33</v>
      </c>
      <c r="D15995" s="4">
        <f>+MONTH(Tabla4[[#This Row],[FECHA]])</f>
        <v>8</v>
      </c>
      <c r="E15995" s="4">
        <f>+YEAR(B15995)</f>
        <v>2025</v>
      </c>
      <c r="F15995" t="s">
        <v>6918</v>
      </c>
      <c r="G15995" t="s">
        <v>6995</v>
      </c>
      <c r="H15995" t="s">
        <v>3</v>
      </c>
      <c r="I15995" t="s">
        <v>33</v>
      </c>
      <c r="J15995" t="s">
        <v>6994</v>
      </c>
      <c r="K15995" s="2">
        <v>88030104</v>
      </c>
      <c r="L15995" t="s">
        <v>38</v>
      </c>
      <c r="M15995" t="s">
        <v>2122</v>
      </c>
      <c r="N15995" s="1" t="s">
        <v>2098</v>
      </c>
    </row>
    <row r="15996" spans="1:14" x14ac:dyDescent="0.25">
      <c r="A15996" s="2">
        <v>66958</v>
      </c>
      <c r="B15996" s="3" t="s">
        <v>6993</v>
      </c>
      <c r="C15996" s="4">
        <f>+WEEKNUM(Tabla4[[#This Row],[FECHA]])</f>
        <v>33</v>
      </c>
      <c r="D15996" s="4">
        <f>+MONTH(Tabla4[[#This Row],[FECHA]])</f>
        <v>8</v>
      </c>
      <c r="E15996" s="4">
        <f>+YEAR(B15996)</f>
        <v>2025</v>
      </c>
      <c r="F15996" t="s">
        <v>6715</v>
      </c>
      <c r="G15996" t="s">
        <v>6992</v>
      </c>
      <c r="H15996" t="s">
        <v>21</v>
      </c>
      <c r="I15996" t="s">
        <v>130</v>
      </c>
      <c r="J15996" t="s">
        <v>6991</v>
      </c>
      <c r="K15996" s="2">
        <v>1013612975</v>
      </c>
      <c r="L15996" t="s">
        <v>38</v>
      </c>
      <c r="M15996" t="s">
        <v>2202</v>
      </c>
      <c r="N15996" s="1" t="s">
        <v>2098</v>
      </c>
    </row>
    <row r="15997" spans="1:14" x14ac:dyDescent="0.25">
      <c r="A15997" s="2">
        <v>66625</v>
      </c>
      <c r="B15997" s="3" t="s">
        <v>6990</v>
      </c>
      <c r="C15997" s="4">
        <f>+WEEKNUM(Tabla4[[#This Row],[FECHA]])</f>
        <v>33</v>
      </c>
      <c r="D15997" s="4">
        <f>+MONTH(Tabla4[[#This Row],[FECHA]])</f>
        <v>8</v>
      </c>
      <c r="E15997" s="4">
        <f>+YEAR(B15997)</f>
        <v>2025</v>
      </c>
      <c r="F15997" t="s">
        <v>6225</v>
      </c>
      <c r="G15997" t="s">
        <v>6989</v>
      </c>
      <c r="H15997" t="s">
        <v>3803</v>
      </c>
      <c r="I15997" t="s">
        <v>30</v>
      </c>
      <c r="J15997" t="s">
        <v>6988</v>
      </c>
      <c r="K15997" s="2">
        <v>11315765</v>
      </c>
      <c r="L15997" t="s">
        <v>38</v>
      </c>
      <c r="M15997" t="s">
        <v>37</v>
      </c>
      <c r="N15997" s="1" t="s">
        <v>1635</v>
      </c>
    </row>
    <row r="15998" spans="1:14" x14ac:dyDescent="0.25">
      <c r="A15998" s="2">
        <v>66628</v>
      </c>
      <c r="B15998" s="3" t="s">
        <v>6987</v>
      </c>
      <c r="C15998" s="4">
        <f>+WEEKNUM(Tabla4[[#This Row],[FECHA]])</f>
        <v>33</v>
      </c>
      <c r="D15998" s="4">
        <f>+MONTH(Tabla4[[#This Row],[FECHA]])</f>
        <v>8</v>
      </c>
      <c r="E15998" s="4">
        <f>+YEAR(B15998)</f>
        <v>2025</v>
      </c>
      <c r="F15998" t="s">
        <v>6866</v>
      </c>
      <c r="G15998" t="s">
        <v>6986</v>
      </c>
      <c r="H15998" t="s">
        <v>8</v>
      </c>
      <c r="I15998" t="s">
        <v>33</v>
      </c>
      <c r="J15998" t="s">
        <v>2029</v>
      </c>
      <c r="K15998" s="2">
        <v>1023031810</v>
      </c>
      <c r="L15998" t="s">
        <v>38</v>
      </c>
      <c r="M15998" t="s">
        <v>1636</v>
      </c>
      <c r="N15998" s="1" t="s">
        <v>1635</v>
      </c>
    </row>
    <row r="15999" spans="1:14" x14ac:dyDescent="0.25">
      <c r="A15999" s="2">
        <v>66647</v>
      </c>
      <c r="B15999" s="3" t="s">
        <v>6985</v>
      </c>
      <c r="C15999" s="4">
        <f>+WEEKNUM(Tabla4[[#This Row],[FECHA]])</f>
        <v>33</v>
      </c>
      <c r="D15999" s="4">
        <f>+MONTH(Tabla4[[#This Row],[FECHA]])</f>
        <v>8</v>
      </c>
      <c r="E15999" s="4">
        <f>+YEAR(B15999)</f>
        <v>2025</v>
      </c>
      <c r="F15999" t="s">
        <v>6866</v>
      </c>
      <c r="G15999" t="s">
        <v>6984</v>
      </c>
      <c r="H15999" t="s">
        <v>275</v>
      </c>
      <c r="I15999" t="s">
        <v>33</v>
      </c>
      <c r="J15999" t="s">
        <v>6983</v>
      </c>
      <c r="K15999" s="2">
        <v>79358910</v>
      </c>
      <c r="L15999" t="s">
        <v>38</v>
      </c>
      <c r="M15999" t="s">
        <v>1636</v>
      </c>
      <c r="N15999" s="1" t="s">
        <v>1635</v>
      </c>
    </row>
    <row r="16000" spans="1:14" x14ac:dyDescent="0.25">
      <c r="A16000" s="2">
        <v>66651</v>
      </c>
      <c r="B16000" s="3" t="s">
        <v>6982</v>
      </c>
      <c r="C16000" s="4">
        <f>+WEEKNUM(Tabla4[[#This Row],[FECHA]])</f>
        <v>33</v>
      </c>
      <c r="D16000" s="4">
        <f>+MONTH(Tabla4[[#This Row],[FECHA]])</f>
        <v>8</v>
      </c>
      <c r="E16000" s="4">
        <f>+YEAR(B16000)</f>
        <v>2025</v>
      </c>
      <c r="F16000" t="s">
        <v>6831</v>
      </c>
      <c r="G16000" t="s">
        <v>6981</v>
      </c>
      <c r="H16000" t="s">
        <v>21</v>
      </c>
      <c r="I16000" t="s">
        <v>16</v>
      </c>
      <c r="J16000" t="s">
        <v>6980</v>
      </c>
      <c r="K16000" s="2">
        <v>79499688</v>
      </c>
      <c r="L16000" t="s">
        <v>38</v>
      </c>
      <c r="M16000" t="s">
        <v>1636</v>
      </c>
      <c r="N16000" s="1" t="s">
        <v>1635</v>
      </c>
    </row>
    <row r="16001" spans="1:14" x14ac:dyDescent="0.25">
      <c r="A16001" s="2">
        <v>66653</v>
      </c>
      <c r="B16001" s="3" t="s">
        <v>6979</v>
      </c>
      <c r="C16001" s="4">
        <f>+WEEKNUM(Tabla4[[#This Row],[FECHA]])</f>
        <v>33</v>
      </c>
      <c r="D16001" s="4">
        <f>+MONTH(Tabla4[[#This Row],[FECHA]])</f>
        <v>8</v>
      </c>
      <c r="E16001" s="4">
        <f>+YEAR(B16001)</f>
        <v>2025</v>
      </c>
      <c r="F16001" t="s">
        <v>6866</v>
      </c>
      <c r="G16001" t="s">
        <v>6978</v>
      </c>
      <c r="H16001" t="s">
        <v>8</v>
      </c>
      <c r="I16001" t="s">
        <v>12</v>
      </c>
      <c r="J16001" t="s">
        <v>1735</v>
      </c>
      <c r="K16001" s="2">
        <v>13541695</v>
      </c>
      <c r="L16001" t="s">
        <v>38</v>
      </c>
      <c r="M16001" t="s">
        <v>1684</v>
      </c>
      <c r="N16001" s="1" t="s">
        <v>1635</v>
      </c>
    </row>
    <row r="16002" spans="1:14" x14ac:dyDescent="0.25">
      <c r="A16002" s="2">
        <v>66661</v>
      </c>
      <c r="B16002" s="3" t="s">
        <v>6977</v>
      </c>
      <c r="C16002" s="4">
        <f>+WEEKNUM(Tabla4[[#This Row],[FECHA]])</f>
        <v>33</v>
      </c>
      <c r="D16002" s="4">
        <f>+MONTH(Tabla4[[#This Row],[FECHA]])</f>
        <v>8</v>
      </c>
      <c r="E16002" s="4">
        <f>+YEAR(B16002)</f>
        <v>2025</v>
      </c>
      <c r="F16002" t="s">
        <v>6866</v>
      </c>
      <c r="G16002" t="s">
        <v>6976</v>
      </c>
      <c r="H16002" t="s">
        <v>8</v>
      </c>
      <c r="I16002" t="s">
        <v>16</v>
      </c>
      <c r="J16002" t="s">
        <v>6975</v>
      </c>
      <c r="K16002" s="2">
        <v>1001341610</v>
      </c>
      <c r="L16002" t="s">
        <v>38</v>
      </c>
      <c r="M16002" t="s">
        <v>37</v>
      </c>
      <c r="N16002" s="1" t="s">
        <v>1635</v>
      </c>
    </row>
    <row r="16003" spans="1:14" x14ac:dyDescent="0.25">
      <c r="A16003" s="2">
        <v>66669</v>
      </c>
      <c r="B16003" s="3" t="s">
        <v>6974</v>
      </c>
      <c r="C16003" s="4">
        <f>+WEEKNUM(Tabla4[[#This Row],[FECHA]])</f>
        <v>33</v>
      </c>
      <c r="D16003" s="4">
        <f>+MONTH(Tabla4[[#This Row],[FECHA]])</f>
        <v>8</v>
      </c>
      <c r="E16003" s="4">
        <f>+YEAR(B16003)</f>
        <v>2025</v>
      </c>
      <c r="F16003" t="s">
        <v>6866</v>
      </c>
      <c r="G16003" t="s">
        <v>6973</v>
      </c>
      <c r="H16003" t="s">
        <v>275</v>
      </c>
      <c r="I16003" t="s">
        <v>16</v>
      </c>
      <c r="J16003" t="s">
        <v>6972</v>
      </c>
      <c r="K16003" s="2">
        <v>1007703305</v>
      </c>
      <c r="L16003" t="s">
        <v>38</v>
      </c>
      <c r="M16003" t="s">
        <v>37</v>
      </c>
      <c r="N16003" s="1" t="s">
        <v>1635</v>
      </c>
    </row>
    <row r="16004" spans="1:14" x14ac:dyDescent="0.25">
      <c r="A16004" s="2">
        <v>66679</v>
      </c>
      <c r="B16004" s="3" t="s">
        <v>6971</v>
      </c>
      <c r="C16004" s="4">
        <f>+WEEKNUM(Tabla4[[#This Row],[FECHA]])</f>
        <v>33</v>
      </c>
      <c r="D16004" s="4">
        <f>+MONTH(Tabla4[[#This Row],[FECHA]])</f>
        <v>8</v>
      </c>
      <c r="E16004" s="4">
        <f>+YEAR(B16004)</f>
        <v>2025</v>
      </c>
      <c r="F16004" t="s">
        <v>6866</v>
      </c>
      <c r="G16004" t="s">
        <v>6970</v>
      </c>
      <c r="H16004" t="s">
        <v>275</v>
      </c>
      <c r="I16004" t="s">
        <v>16</v>
      </c>
      <c r="J16004" t="s">
        <v>6969</v>
      </c>
      <c r="K16004" s="2">
        <v>1006106109</v>
      </c>
      <c r="L16004" t="s">
        <v>38</v>
      </c>
      <c r="M16004" t="s">
        <v>1636</v>
      </c>
      <c r="N16004" s="1" t="s">
        <v>1635</v>
      </c>
    </row>
    <row r="16005" spans="1:14" x14ac:dyDescent="0.25">
      <c r="A16005" s="2">
        <v>66683</v>
      </c>
      <c r="B16005" s="3" t="s">
        <v>6968</v>
      </c>
      <c r="C16005" s="4">
        <f>+WEEKNUM(Tabla4[[#This Row],[FECHA]])</f>
        <v>33</v>
      </c>
      <c r="D16005" s="4">
        <f>+MONTH(Tabla4[[#This Row],[FECHA]])</f>
        <v>8</v>
      </c>
      <c r="E16005" s="4">
        <f>+YEAR(B16005)</f>
        <v>2025</v>
      </c>
      <c r="F16005" t="s">
        <v>6225</v>
      </c>
      <c r="G16005" t="s">
        <v>6967</v>
      </c>
      <c r="H16005" t="s">
        <v>8</v>
      </c>
      <c r="I16005" t="s">
        <v>16</v>
      </c>
      <c r="J16005" t="s">
        <v>6966</v>
      </c>
      <c r="K16005" s="2">
        <v>1052391875</v>
      </c>
      <c r="L16005" t="s">
        <v>38</v>
      </c>
      <c r="M16005" t="s">
        <v>37</v>
      </c>
      <c r="N16005" s="1" t="s">
        <v>1635</v>
      </c>
    </row>
    <row r="16006" spans="1:14" x14ac:dyDescent="0.25">
      <c r="A16006" s="2">
        <v>66707</v>
      </c>
      <c r="B16006" s="3" t="s">
        <v>6965</v>
      </c>
      <c r="C16006" s="4">
        <f>+WEEKNUM(Tabla4[[#This Row],[FECHA]])</f>
        <v>33</v>
      </c>
      <c r="D16006" s="4">
        <f>+MONTH(Tabla4[[#This Row],[FECHA]])</f>
        <v>8</v>
      </c>
      <c r="E16006" s="4">
        <f>+YEAR(B16006)</f>
        <v>2025</v>
      </c>
      <c r="F16006" t="s">
        <v>6866</v>
      </c>
      <c r="G16006" t="s">
        <v>6964</v>
      </c>
      <c r="H16006" t="s">
        <v>916</v>
      </c>
      <c r="I16006" t="s">
        <v>30</v>
      </c>
      <c r="J16006" t="s">
        <v>6963</v>
      </c>
      <c r="K16006" s="2">
        <v>79573624</v>
      </c>
      <c r="L16006" t="s">
        <v>38</v>
      </c>
      <c r="M16006" t="s">
        <v>37</v>
      </c>
      <c r="N16006" s="1" t="s">
        <v>1635</v>
      </c>
    </row>
    <row r="16007" spans="1:14" x14ac:dyDescent="0.25">
      <c r="A16007" s="2">
        <v>66721</v>
      </c>
      <c r="B16007" s="3" t="s">
        <v>6962</v>
      </c>
      <c r="C16007" s="4">
        <f>+WEEKNUM(Tabla4[[#This Row],[FECHA]])</f>
        <v>33</v>
      </c>
      <c r="D16007" s="4">
        <f>+MONTH(Tabla4[[#This Row],[FECHA]])</f>
        <v>8</v>
      </c>
      <c r="E16007" s="4">
        <f>+YEAR(B16007)</f>
        <v>2025</v>
      </c>
      <c r="F16007" t="s">
        <v>6866</v>
      </c>
      <c r="G16007" t="s">
        <v>6961</v>
      </c>
      <c r="H16007" t="s">
        <v>916</v>
      </c>
      <c r="I16007" t="s">
        <v>16</v>
      </c>
      <c r="J16007" t="s">
        <v>6960</v>
      </c>
      <c r="K16007" s="2">
        <v>79688434</v>
      </c>
      <c r="L16007" t="s">
        <v>38</v>
      </c>
      <c r="M16007" t="s">
        <v>37</v>
      </c>
      <c r="N16007" s="1" t="s">
        <v>1635</v>
      </c>
    </row>
    <row r="16008" spans="1:14" x14ac:dyDescent="0.25">
      <c r="A16008" s="2">
        <v>66724</v>
      </c>
      <c r="B16008" s="3" t="s">
        <v>6959</v>
      </c>
      <c r="C16008" s="4">
        <f>+WEEKNUM(Tabla4[[#This Row],[FECHA]])</f>
        <v>33</v>
      </c>
      <c r="D16008" s="4">
        <f>+MONTH(Tabla4[[#This Row],[FECHA]])</f>
        <v>8</v>
      </c>
      <c r="E16008" s="4">
        <f>+YEAR(B16008)</f>
        <v>2025</v>
      </c>
      <c r="F16008" t="s">
        <v>6831</v>
      </c>
      <c r="G16008" t="s">
        <v>6958</v>
      </c>
      <c r="H16008" t="s">
        <v>3803</v>
      </c>
      <c r="I16008" t="s">
        <v>30</v>
      </c>
      <c r="J16008" t="s">
        <v>6957</v>
      </c>
      <c r="K16008" s="2">
        <v>80041860</v>
      </c>
      <c r="L16008" t="s">
        <v>38</v>
      </c>
      <c r="M16008" t="s">
        <v>1636</v>
      </c>
      <c r="N16008" s="1" t="s">
        <v>1635</v>
      </c>
    </row>
    <row r="16009" spans="1:14" x14ac:dyDescent="0.25">
      <c r="A16009" s="2">
        <v>66733</v>
      </c>
      <c r="B16009" s="3" t="s">
        <v>6956</v>
      </c>
      <c r="C16009" s="4">
        <f>+WEEKNUM(Tabla4[[#This Row],[FECHA]])</f>
        <v>33</v>
      </c>
      <c r="D16009" s="4">
        <f>+MONTH(Tabla4[[#This Row],[FECHA]])</f>
        <v>8</v>
      </c>
      <c r="E16009" s="4">
        <f>+YEAR(B16009)</f>
        <v>2025</v>
      </c>
      <c r="F16009" t="s">
        <v>6831</v>
      </c>
      <c r="G16009" t="s">
        <v>6955</v>
      </c>
      <c r="H16009" t="s">
        <v>8</v>
      </c>
      <c r="I16009" t="s">
        <v>30</v>
      </c>
      <c r="J16009" t="s">
        <v>4869</v>
      </c>
      <c r="K16009" s="2">
        <v>1020810982</v>
      </c>
      <c r="L16009" t="s">
        <v>38</v>
      </c>
      <c r="M16009" t="s">
        <v>37</v>
      </c>
      <c r="N16009" s="1" t="s">
        <v>1635</v>
      </c>
    </row>
    <row r="16010" spans="1:14" x14ac:dyDescent="0.25">
      <c r="A16010" s="2">
        <v>66737</v>
      </c>
      <c r="B16010" s="3" t="s">
        <v>6954</v>
      </c>
      <c r="C16010" s="4">
        <f>+WEEKNUM(Tabla4[[#This Row],[FECHA]])</f>
        <v>33</v>
      </c>
      <c r="D16010" s="4">
        <f>+MONTH(Tabla4[[#This Row],[FECHA]])</f>
        <v>8</v>
      </c>
      <c r="E16010" s="4">
        <f>+YEAR(B16010)</f>
        <v>2025</v>
      </c>
      <c r="F16010" t="s">
        <v>6825</v>
      </c>
      <c r="G16010" t="s">
        <v>6953</v>
      </c>
      <c r="H16010" t="s">
        <v>8</v>
      </c>
      <c r="I16010" t="s">
        <v>303</v>
      </c>
      <c r="J16010" t="s">
        <v>6952</v>
      </c>
      <c r="K16010" s="2">
        <v>1013096299</v>
      </c>
      <c r="L16010" t="s">
        <v>38</v>
      </c>
      <c r="M16010" t="s">
        <v>37</v>
      </c>
      <c r="N16010" s="1" t="s">
        <v>1635</v>
      </c>
    </row>
    <row r="16011" spans="1:14" x14ac:dyDescent="0.25">
      <c r="A16011" s="2">
        <v>66771</v>
      </c>
      <c r="B16011" s="3" t="s">
        <v>6951</v>
      </c>
      <c r="C16011" s="4">
        <f>+WEEKNUM(Tabla4[[#This Row],[FECHA]])</f>
        <v>33</v>
      </c>
      <c r="D16011" s="4">
        <f>+MONTH(Tabla4[[#This Row],[FECHA]])</f>
        <v>8</v>
      </c>
      <c r="E16011" s="4">
        <f>+YEAR(B16011)</f>
        <v>2025</v>
      </c>
      <c r="F16011" t="s">
        <v>6777</v>
      </c>
      <c r="G16011" t="s">
        <v>6950</v>
      </c>
      <c r="H16011" t="s">
        <v>21</v>
      </c>
      <c r="I16011" t="s">
        <v>30</v>
      </c>
      <c r="J16011" t="s">
        <v>5549</v>
      </c>
      <c r="K16011" s="2">
        <v>79171458</v>
      </c>
      <c r="L16011" t="s">
        <v>38</v>
      </c>
      <c r="M16011" t="s">
        <v>1636</v>
      </c>
      <c r="N16011" s="1" t="s">
        <v>1635</v>
      </c>
    </row>
    <row r="16012" spans="1:14" x14ac:dyDescent="0.25">
      <c r="A16012" s="2">
        <v>66776</v>
      </c>
      <c r="B16012" s="3" t="s">
        <v>6949</v>
      </c>
      <c r="C16012" s="4">
        <f>+WEEKNUM(Tabla4[[#This Row],[FECHA]])</f>
        <v>33</v>
      </c>
      <c r="D16012" s="4">
        <f>+MONTH(Tabla4[[#This Row],[FECHA]])</f>
        <v>8</v>
      </c>
      <c r="E16012" s="4">
        <f>+YEAR(B16012)</f>
        <v>2025</v>
      </c>
      <c r="F16012" t="s">
        <v>6918</v>
      </c>
      <c r="G16012" t="s">
        <v>6948</v>
      </c>
      <c r="H16012" t="s">
        <v>3</v>
      </c>
      <c r="I16012" t="s">
        <v>30</v>
      </c>
      <c r="J16012" t="s">
        <v>6947</v>
      </c>
      <c r="K16012" s="2">
        <v>1014283142</v>
      </c>
      <c r="L16012" t="s">
        <v>38</v>
      </c>
      <c r="M16012" t="s">
        <v>37</v>
      </c>
      <c r="N16012" s="1" t="s">
        <v>1635</v>
      </c>
    </row>
    <row r="16013" spans="1:14" x14ac:dyDescent="0.25">
      <c r="A16013" s="2">
        <v>66791</v>
      </c>
      <c r="B16013" s="3" t="s">
        <v>6946</v>
      </c>
      <c r="C16013" s="4">
        <f>+WEEKNUM(Tabla4[[#This Row],[FECHA]])</f>
        <v>33</v>
      </c>
      <c r="D16013" s="4">
        <f>+MONTH(Tabla4[[#This Row],[FECHA]])</f>
        <v>8</v>
      </c>
      <c r="E16013" s="4">
        <f>+YEAR(B16013)</f>
        <v>2025</v>
      </c>
      <c r="F16013" t="s">
        <v>6797</v>
      </c>
      <c r="G16013" t="s">
        <v>6945</v>
      </c>
      <c r="H16013" t="s">
        <v>21</v>
      </c>
      <c r="I16013" t="s">
        <v>16</v>
      </c>
      <c r="J16013" t="s">
        <v>6478</v>
      </c>
      <c r="K16013" s="2">
        <v>1010046323</v>
      </c>
      <c r="L16013" t="s">
        <v>38</v>
      </c>
      <c r="M16013" t="s">
        <v>1684</v>
      </c>
      <c r="N16013" s="1" t="s">
        <v>1635</v>
      </c>
    </row>
    <row r="16014" spans="1:14" x14ac:dyDescent="0.25">
      <c r="A16014" s="2">
        <v>66807</v>
      </c>
      <c r="B16014" s="3" t="s">
        <v>6944</v>
      </c>
      <c r="C16014" s="4">
        <f>+WEEKNUM(Tabla4[[#This Row],[FECHA]])</f>
        <v>33</v>
      </c>
      <c r="D16014" s="4">
        <f>+MONTH(Tabla4[[#This Row],[FECHA]])</f>
        <v>8</v>
      </c>
      <c r="E16014" s="4">
        <f>+YEAR(B16014)</f>
        <v>2025</v>
      </c>
      <c r="F16014" t="s">
        <v>6777</v>
      </c>
      <c r="G16014" t="s">
        <v>6943</v>
      </c>
      <c r="H16014" t="s">
        <v>21</v>
      </c>
      <c r="I16014" t="s">
        <v>33</v>
      </c>
      <c r="J16014" t="s">
        <v>6942</v>
      </c>
      <c r="K16014" s="2">
        <v>80150525</v>
      </c>
      <c r="L16014" t="s">
        <v>38</v>
      </c>
      <c r="N16014" s="1" t="s">
        <v>1635</v>
      </c>
    </row>
    <row r="16015" spans="1:14" x14ac:dyDescent="0.25">
      <c r="A16015" s="2">
        <v>66811</v>
      </c>
      <c r="B16015" s="3" t="s">
        <v>6941</v>
      </c>
      <c r="C16015" s="4">
        <f>+WEEKNUM(Tabla4[[#This Row],[FECHA]])</f>
        <v>33</v>
      </c>
      <c r="D16015" s="4">
        <f>+MONTH(Tabla4[[#This Row],[FECHA]])</f>
        <v>8</v>
      </c>
      <c r="E16015" s="4">
        <f>+YEAR(B16015)</f>
        <v>2025</v>
      </c>
      <c r="F16015" t="s">
        <v>6831</v>
      </c>
      <c r="G16015" t="s">
        <v>6940</v>
      </c>
      <c r="H16015" t="s">
        <v>3803</v>
      </c>
      <c r="I16015" t="s">
        <v>16</v>
      </c>
      <c r="J16015" t="s">
        <v>1674</v>
      </c>
      <c r="K16015" s="2">
        <v>1045678901</v>
      </c>
      <c r="L16015" t="s">
        <v>38</v>
      </c>
      <c r="M16015" t="s">
        <v>1636</v>
      </c>
      <c r="N16015" s="1" t="s">
        <v>1635</v>
      </c>
    </row>
    <row r="16016" spans="1:14" x14ac:dyDescent="0.25">
      <c r="A16016" s="2">
        <v>66812</v>
      </c>
      <c r="B16016" s="3" t="s">
        <v>6939</v>
      </c>
      <c r="C16016" s="4">
        <f>+WEEKNUM(Tabla4[[#This Row],[FECHA]])</f>
        <v>33</v>
      </c>
      <c r="D16016" s="4">
        <f>+MONTH(Tabla4[[#This Row],[FECHA]])</f>
        <v>8</v>
      </c>
      <c r="E16016" s="4">
        <f>+YEAR(B16016)</f>
        <v>2025</v>
      </c>
      <c r="F16016" t="s">
        <v>6831</v>
      </c>
      <c r="G16016" t="s">
        <v>6938</v>
      </c>
      <c r="H16016" t="s">
        <v>133</v>
      </c>
      <c r="I16016" t="s">
        <v>16</v>
      </c>
      <c r="J16016" t="s">
        <v>6937</v>
      </c>
      <c r="K16016" s="2">
        <v>1136882652</v>
      </c>
      <c r="L16016" t="s">
        <v>38</v>
      </c>
      <c r="M16016" t="s">
        <v>37</v>
      </c>
      <c r="N16016" s="1" t="s">
        <v>1635</v>
      </c>
    </row>
    <row r="16017" spans="1:14" x14ac:dyDescent="0.25">
      <c r="A16017" s="2">
        <v>66821</v>
      </c>
      <c r="B16017" s="3" t="s">
        <v>6936</v>
      </c>
      <c r="C16017" s="4">
        <f>+WEEKNUM(Tabla4[[#This Row],[FECHA]])</f>
        <v>33</v>
      </c>
      <c r="D16017" s="4">
        <f>+MONTH(Tabla4[[#This Row],[FECHA]])</f>
        <v>8</v>
      </c>
      <c r="E16017" s="4">
        <f>+YEAR(B16017)</f>
        <v>2025</v>
      </c>
      <c r="F16017" t="s">
        <v>6831</v>
      </c>
      <c r="G16017" t="s">
        <v>6935</v>
      </c>
      <c r="H16017" t="s">
        <v>275</v>
      </c>
      <c r="I16017" t="s">
        <v>16</v>
      </c>
      <c r="J16017" t="s">
        <v>6934</v>
      </c>
      <c r="K16017" s="2">
        <v>1026568836</v>
      </c>
      <c r="L16017" t="s">
        <v>38</v>
      </c>
      <c r="M16017" t="s">
        <v>1684</v>
      </c>
      <c r="N16017" s="1" t="s">
        <v>1635</v>
      </c>
    </row>
    <row r="16018" spans="1:14" x14ac:dyDescent="0.25">
      <c r="A16018" s="2">
        <v>66826</v>
      </c>
      <c r="B16018" s="3" t="s">
        <v>6933</v>
      </c>
      <c r="C16018" s="4">
        <f>+WEEKNUM(Tabla4[[#This Row],[FECHA]])</f>
        <v>33</v>
      </c>
      <c r="D16018" s="4">
        <f>+MONTH(Tabla4[[#This Row],[FECHA]])</f>
        <v>8</v>
      </c>
      <c r="E16018" s="4">
        <f>+YEAR(B16018)</f>
        <v>2025</v>
      </c>
      <c r="F16018" t="s">
        <v>6777</v>
      </c>
      <c r="G16018" t="s">
        <v>6932</v>
      </c>
      <c r="H16018" t="s">
        <v>21</v>
      </c>
      <c r="I16018" t="s">
        <v>30</v>
      </c>
      <c r="J16018" t="s">
        <v>1809</v>
      </c>
      <c r="K16018" s="2">
        <v>1013638417</v>
      </c>
      <c r="L16018" t="s">
        <v>38</v>
      </c>
      <c r="M16018" t="s">
        <v>1684</v>
      </c>
      <c r="N16018" s="1" t="s">
        <v>1635</v>
      </c>
    </row>
    <row r="16019" spans="1:14" x14ac:dyDescent="0.25">
      <c r="A16019" s="2">
        <v>66833</v>
      </c>
      <c r="B16019" s="3" t="s">
        <v>6931</v>
      </c>
      <c r="C16019" s="4">
        <f>+WEEKNUM(Tabla4[[#This Row],[FECHA]])</f>
        <v>33</v>
      </c>
      <c r="D16019" s="4">
        <f>+MONTH(Tabla4[[#This Row],[FECHA]])</f>
        <v>8</v>
      </c>
      <c r="E16019" s="4">
        <f>+YEAR(B16019)</f>
        <v>2025</v>
      </c>
      <c r="F16019" t="s">
        <v>6777</v>
      </c>
      <c r="G16019" t="s">
        <v>6930</v>
      </c>
      <c r="H16019" t="s">
        <v>21</v>
      </c>
      <c r="I16019" t="s">
        <v>16</v>
      </c>
      <c r="J16019" t="s">
        <v>1964</v>
      </c>
      <c r="K16019" s="2">
        <v>1012334887</v>
      </c>
      <c r="L16019" t="s">
        <v>38</v>
      </c>
      <c r="M16019" t="s">
        <v>1636</v>
      </c>
      <c r="N16019" s="1" t="s">
        <v>1635</v>
      </c>
    </row>
    <row r="16020" spans="1:14" x14ac:dyDescent="0.25">
      <c r="A16020" s="2">
        <v>66838</v>
      </c>
      <c r="B16020" s="3" t="s">
        <v>6929</v>
      </c>
      <c r="C16020" s="4">
        <f>+WEEKNUM(Tabla4[[#This Row],[FECHA]])</f>
        <v>33</v>
      </c>
      <c r="D16020" s="4">
        <f>+MONTH(Tabla4[[#This Row],[FECHA]])</f>
        <v>8</v>
      </c>
      <c r="E16020" s="4">
        <f>+YEAR(B16020)</f>
        <v>2025</v>
      </c>
      <c r="F16020" t="s">
        <v>6797</v>
      </c>
      <c r="G16020" t="s">
        <v>6928</v>
      </c>
      <c r="H16020" t="s">
        <v>448</v>
      </c>
      <c r="I16020" t="s">
        <v>30</v>
      </c>
      <c r="J16020" t="s">
        <v>6927</v>
      </c>
      <c r="K16020" s="2">
        <v>1022343849</v>
      </c>
      <c r="L16020" t="s">
        <v>38</v>
      </c>
      <c r="M16020" t="s">
        <v>1636</v>
      </c>
      <c r="N16020" s="1" t="s">
        <v>1635</v>
      </c>
    </row>
    <row r="16021" spans="1:14" x14ac:dyDescent="0.25">
      <c r="A16021" s="2">
        <v>66851</v>
      </c>
      <c r="B16021" s="3" t="s">
        <v>6926</v>
      </c>
      <c r="C16021" s="4">
        <f>+WEEKNUM(Tabla4[[#This Row],[FECHA]])</f>
        <v>33</v>
      </c>
      <c r="D16021" s="4">
        <f>+MONTH(Tabla4[[#This Row],[FECHA]])</f>
        <v>8</v>
      </c>
      <c r="E16021" s="4">
        <f>+YEAR(B16021)</f>
        <v>2025</v>
      </c>
      <c r="F16021" t="s">
        <v>6777</v>
      </c>
      <c r="G16021" t="s">
        <v>6925</v>
      </c>
      <c r="H16021" t="s">
        <v>21</v>
      </c>
      <c r="I16021" t="s">
        <v>303</v>
      </c>
      <c r="J16021" t="s">
        <v>6924</v>
      </c>
      <c r="K16021" s="2">
        <v>1019030481</v>
      </c>
      <c r="L16021" t="s">
        <v>38</v>
      </c>
      <c r="M16021" t="s">
        <v>1684</v>
      </c>
      <c r="N16021" s="1" t="s">
        <v>1635</v>
      </c>
    </row>
    <row r="16022" spans="1:14" x14ac:dyDescent="0.25">
      <c r="A16022" s="2">
        <v>66864</v>
      </c>
      <c r="B16022" s="3" t="s">
        <v>6923</v>
      </c>
      <c r="C16022" s="4">
        <f>+WEEKNUM(Tabla4[[#This Row],[FECHA]])</f>
        <v>33</v>
      </c>
      <c r="D16022" s="4">
        <f>+MONTH(Tabla4[[#This Row],[FECHA]])</f>
        <v>8</v>
      </c>
      <c r="E16022" s="4">
        <f>+YEAR(B16022)</f>
        <v>2025</v>
      </c>
      <c r="F16022" t="s">
        <v>6797</v>
      </c>
      <c r="G16022" t="s">
        <v>6922</v>
      </c>
      <c r="H16022" t="s">
        <v>21</v>
      </c>
      <c r="I16022" t="s">
        <v>1138</v>
      </c>
      <c r="J16022" t="s">
        <v>2009</v>
      </c>
      <c r="K16022" s="2">
        <v>51873018</v>
      </c>
      <c r="L16022" t="s">
        <v>38</v>
      </c>
      <c r="M16022" t="s">
        <v>1684</v>
      </c>
      <c r="N16022" s="1" t="s">
        <v>1635</v>
      </c>
    </row>
    <row r="16023" spans="1:14" x14ac:dyDescent="0.25">
      <c r="A16023" s="2">
        <v>66911</v>
      </c>
      <c r="B16023" s="3" t="s">
        <v>6921</v>
      </c>
      <c r="C16023" s="4">
        <f>+WEEKNUM(Tabla4[[#This Row],[FECHA]])</f>
        <v>33</v>
      </c>
      <c r="D16023" s="4">
        <f>+MONTH(Tabla4[[#This Row],[FECHA]])</f>
        <v>8</v>
      </c>
      <c r="E16023" s="4">
        <f>+YEAR(B16023)</f>
        <v>2025</v>
      </c>
      <c r="F16023" t="s">
        <v>6918</v>
      </c>
      <c r="H16023" t="s">
        <v>8</v>
      </c>
      <c r="I16023" t="s">
        <v>33</v>
      </c>
      <c r="J16023" t="s">
        <v>6920</v>
      </c>
      <c r="K16023" s="2">
        <v>1032401775</v>
      </c>
      <c r="L16023" t="s">
        <v>58</v>
      </c>
      <c r="M16023" t="s">
        <v>1684</v>
      </c>
      <c r="N16023" s="1" t="s">
        <v>1635</v>
      </c>
    </row>
    <row r="16024" spans="1:14" x14ac:dyDescent="0.25">
      <c r="A16024" s="2">
        <v>66943</v>
      </c>
      <c r="B16024" s="3" t="s">
        <v>6919</v>
      </c>
      <c r="C16024" s="4">
        <f>+WEEKNUM(Tabla4[[#This Row],[FECHA]])</f>
        <v>33</v>
      </c>
      <c r="D16024" s="4">
        <f>+MONTH(Tabla4[[#This Row],[FECHA]])</f>
        <v>8</v>
      </c>
      <c r="E16024" s="4">
        <f>+YEAR(B16024)</f>
        <v>2025</v>
      </c>
      <c r="F16024" t="s">
        <v>6918</v>
      </c>
      <c r="G16024" t="s">
        <v>6917</v>
      </c>
      <c r="H16024" t="s">
        <v>21</v>
      </c>
      <c r="I16024" t="s">
        <v>1138</v>
      </c>
      <c r="J16024" t="s">
        <v>6916</v>
      </c>
      <c r="K16024" s="2">
        <v>1010238249</v>
      </c>
      <c r="L16024" t="s">
        <v>38</v>
      </c>
      <c r="M16024" t="s">
        <v>1636</v>
      </c>
      <c r="N16024" s="1" t="s">
        <v>1635</v>
      </c>
    </row>
    <row r="16025" spans="1:14" x14ac:dyDescent="0.25">
      <c r="A16025" s="2">
        <v>66609</v>
      </c>
      <c r="B16025" s="3" t="s">
        <v>6915</v>
      </c>
      <c r="C16025" s="4">
        <f>+WEEKNUM(Tabla4[[#This Row],[FECHA]])</f>
        <v>33</v>
      </c>
      <c r="D16025" s="4">
        <f>+MONTH(Tabla4[[#This Row],[FECHA]])</f>
        <v>8</v>
      </c>
      <c r="E16025" s="4">
        <f>+YEAR(B16025)</f>
        <v>2025</v>
      </c>
      <c r="F16025" t="s">
        <v>6225</v>
      </c>
      <c r="G16025" t="s">
        <v>6914</v>
      </c>
      <c r="H16025" t="s">
        <v>539</v>
      </c>
      <c r="I16025" t="s">
        <v>16</v>
      </c>
      <c r="J16025" t="s">
        <v>6913</v>
      </c>
      <c r="K16025" s="2">
        <v>51833109</v>
      </c>
      <c r="L16025" t="s">
        <v>38</v>
      </c>
      <c r="M16025" t="s">
        <v>987</v>
      </c>
      <c r="N16025" s="1" t="s">
        <v>901</v>
      </c>
    </row>
    <row r="16026" spans="1:14" x14ac:dyDescent="0.25">
      <c r="A16026" s="2">
        <v>66612</v>
      </c>
      <c r="B16026" s="3" t="s">
        <v>6912</v>
      </c>
      <c r="C16026" s="4">
        <f>+WEEKNUM(Tabla4[[#This Row],[FECHA]])</f>
        <v>33</v>
      </c>
      <c r="D16026" s="4">
        <f>+MONTH(Tabla4[[#This Row],[FECHA]])</f>
        <v>8</v>
      </c>
      <c r="E16026" s="4">
        <f>+YEAR(B16026)</f>
        <v>2025</v>
      </c>
      <c r="F16026" t="s">
        <v>6225</v>
      </c>
      <c r="G16026" t="s">
        <v>6911</v>
      </c>
      <c r="H16026" t="s">
        <v>539</v>
      </c>
      <c r="I16026" t="s">
        <v>16</v>
      </c>
      <c r="J16026" t="s">
        <v>6910</v>
      </c>
      <c r="K16026" s="2">
        <v>79753745</v>
      </c>
      <c r="L16026" t="s">
        <v>38</v>
      </c>
      <c r="M16026" t="s">
        <v>937</v>
      </c>
      <c r="N16026" s="1" t="s">
        <v>901</v>
      </c>
    </row>
    <row r="16027" spans="1:14" x14ac:dyDescent="0.25">
      <c r="A16027" s="2">
        <v>66614</v>
      </c>
      <c r="B16027" s="3" t="s">
        <v>6909</v>
      </c>
      <c r="C16027" s="4">
        <f>+WEEKNUM(Tabla4[[#This Row],[FECHA]])</f>
        <v>33</v>
      </c>
      <c r="D16027" s="4">
        <f>+MONTH(Tabla4[[#This Row],[FECHA]])</f>
        <v>8</v>
      </c>
      <c r="E16027" s="4">
        <f>+YEAR(B16027)</f>
        <v>2025</v>
      </c>
      <c r="F16027" t="s">
        <v>6866</v>
      </c>
      <c r="G16027" t="s">
        <v>6908</v>
      </c>
      <c r="H16027" t="s">
        <v>3</v>
      </c>
      <c r="I16027" t="s">
        <v>16</v>
      </c>
      <c r="J16027" t="s">
        <v>6907</v>
      </c>
      <c r="K16027" s="2">
        <v>1005826642</v>
      </c>
      <c r="L16027" t="s">
        <v>38</v>
      </c>
      <c r="M16027" t="s">
        <v>987</v>
      </c>
      <c r="N16027" s="1" t="s">
        <v>901</v>
      </c>
    </row>
    <row r="16028" spans="1:14" x14ac:dyDescent="0.25">
      <c r="A16028" s="2">
        <v>66615</v>
      </c>
      <c r="B16028" s="3" t="s">
        <v>6906</v>
      </c>
      <c r="C16028" s="4">
        <f>+WEEKNUM(Tabla4[[#This Row],[FECHA]])</f>
        <v>33</v>
      </c>
      <c r="D16028" s="4">
        <f>+MONTH(Tabla4[[#This Row],[FECHA]])</f>
        <v>8</v>
      </c>
      <c r="E16028" s="4">
        <f>+YEAR(B16028)</f>
        <v>2025</v>
      </c>
      <c r="F16028" t="s">
        <v>6225</v>
      </c>
      <c r="G16028" t="s">
        <v>6905</v>
      </c>
      <c r="H16028" t="s">
        <v>539</v>
      </c>
      <c r="I16028" t="s">
        <v>30</v>
      </c>
      <c r="J16028" t="s">
        <v>5855</v>
      </c>
      <c r="K16028" s="2">
        <v>79722151</v>
      </c>
      <c r="L16028" t="s">
        <v>38</v>
      </c>
      <c r="M16028" t="s">
        <v>909</v>
      </c>
      <c r="N16028" s="1" t="s">
        <v>901</v>
      </c>
    </row>
    <row r="16029" spans="1:14" x14ac:dyDescent="0.25">
      <c r="A16029" s="2">
        <v>66629</v>
      </c>
      <c r="B16029" s="3" t="s">
        <v>6904</v>
      </c>
      <c r="C16029" s="4">
        <f>+WEEKNUM(Tabla4[[#This Row],[FECHA]])</f>
        <v>33</v>
      </c>
      <c r="D16029" s="4">
        <f>+MONTH(Tabla4[[#This Row],[FECHA]])</f>
        <v>8</v>
      </c>
      <c r="E16029" s="4">
        <f>+YEAR(B16029)</f>
        <v>2025</v>
      </c>
      <c r="F16029" t="s">
        <v>6225</v>
      </c>
      <c r="G16029" t="s">
        <v>6903</v>
      </c>
      <c r="H16029" t="s">
        <v>927</v>
      </c>
      <c r="I16029" t="s">
        <v>47</v>
      </c>
      <c r="J16029" t="s">
        <v>3133</v>
      </c>
      <c r="K16029" s="2">
        <v>1013594630</v>
      </c>
      <c r="L16029" t="s">
        <v>38</v>
      </c>
      <c r="M16029" t="s">
        <v>909</v>
      </c>
      <c r="N16029" s="1" t="s">
        <v>901</v>
      </c>
    </row>
    <row r="16030" spans="1:14" x14ac:dyDescent="0.25">
      <c r="A16030" s="2">
        <v>66631</v>
      </c>
      <c r="B16030" s="3" t="s">
        <v>6902</v>
      </c>
      <c r="C16030" s="4">
        <f>+WEEKNUM(Tabla4[[#This Row],[FECHA]])</f>
        <v>33</v>
      </c>
      <c r="D16030" s="4">
        <f>+MONTH(Tabla4[[#This Row],[FECHA]])</f>
        <v>8</v>
      </c>
      <c r="E16030" s="4">
        <f>+YEAR(B16030)</f>
        <v>2025</v>
      </c>
      <c r="F16030" t="s">
        <v>6225</v>
      </c>
      <c r="G16030" t="s">
        <v>6901</v>
      </c>
      <c r="H16030" t="s">
        <v>539</v>
      </c>
      <c r="I16030" t="s">
        <v>30</v>
      </c>
      <c r="J16030" t="s">
        <v>6900</v>
      </c>
      <c r="K16030" s="2">
        <v>1033099615</v>
      </c>
      <c r="L16030" t="s">
        <v>38</v>
      </c>
      <c r="M16030" t="s">
        <v>937</v>
      </c>
      <c r="N16030" s="1" t="s">
        <v>901</v>
      </c>
    </row>
    <row r="16031" spans="1:14" x14ac:dyDescent="0.25">
      <c r="A16031" s="2">
        <v>66632</v>
      </c>
      <c r="B16031" s="3" t="s">
        <v>6899</v>
      </c>
      <c r="C16031" s="4">
        <f>+WEEKNUM(Tabla4[[#This Row],[FECHA]])</f>
        <v>33</v>
      </c>
      <c r="D16031" s="4">
        <f>+MONTH(Tabla4[[#This Row],[FECHA]])</f>
        <v>8</v>
      </c>
      <c r="E16031" s="4">
        <f>+YEAR(B16031)</f>
        <v>2025</v>
      </c>
      <c r="F16031" t="s">
        <v>6225</v>
      </c>
      <c r="G16031" t="s">
        <v>6898</v>
      </c>
      <c r="H16031" t="s">
        <v>927</v>
      </c>
      <c r="I16031" t="s">
        <v>16</v>
      </c>
      <c r="J16031" t="s">
        <v>1029</v>
      </c>
      <c r="K16031" s="2">
        <v>23853895</v>
      </c>
      <c r="L16031" t="s">
        <v>38</v>
      </c>
      <c r="M16031" t="s">
        <v>937</v>
      </c>
      <c r="N16031" s="1" t="s">
        <v>901</v>
      </c>
    </row>
    <row r="16032" spans="1:14" x14ac:dyDescent="0.25">
      <c r="A16032" s="2">
        <v>66636</v>
      </c>
      <c r="B16032" s="3" t="s">
        <v>6897</v>
      </c>
      <c r="C16032" s="4">
        <f>+WEEKNUM(Tabla4[[#This Row],[FECHA]])</f>
        <v>33</v>
      </c>
      <c r="D16032" s="4">
        <f>+MONTH(Tabla4[[#This Row],[FECHA]])</f>
        <v>8</v>
      </c>
      <c r="E16032" s="4">
        <f>+YEAR(B16032)</f>
        <v>2025</v>
      </c>
      <c r="F16032" t="s">
        <v>6866</v>
      </c>
      <c r="G16032" t="s">
        <v>6896</v>
      </c>
      <c r="H16032" t="s">
        <v>1632</v>
      </c>
      <c r="I16032" t="s">
        <v>303</v>
      </c>
      <c r="J16032" t="s">
        <v>6895</v>
      </c>
      <c r="K16032" s="2">
        <v>1020712742</v>
      </c>
      <c r="L16032" t="s">
        <v>38</v>
      </c>
      <c r="M16032" t="s">
        <v>909</v>
      </c>
      <c r="N16032" s="1" t="s">
        <v>901</v>
      </c>
    </row>
    <row r="16033" spans="1:14" x14ac:dyDescent="0.25">
      <c r="A16033" s="2">
        <v>66639</v>
      </c>
      <c r="B16033" s="3" t="s">
        <v>6894</v>
      </c>
      <c r="C16033" s="4">
        <f>+WEEKNUM(Tabla4[[#This Row],[FECHA]])</f>
        <v>33</v>
      </c>
      <c r="D16033" s="4">
        <f>+MONTH(Tabla4[[#This Row],[FECHA]])</f>
        <v>8</v>
      </c>
      <c r="E16033" s="4">
        <f>+YEAR(B16033)</f>
        <v>2025</v>
      </c>
      <c r="F16033" t="s">
        <v>6866</v>
      </c>
      <c r="G16033" t="s">
        <v>6893</v>
      </c>
      <c r="H16033" t="s">
        <v>3</v>
      </c>
      <c r="I16033" t="s">
        <v>33</v>
      </c>
      <c r="J16033" t="s">
        <v>6892</v>
      </c>
      <c r="K16033" s="2">
        <v>1020787436</v>
      </c>
      <c r="L16033" t="s">
        <v>38</v>
      </c>
      <c r="M16033" t="s">
        <v>909</v>
      </c>
      <c r="N16033" s="1" t="s">
        <v>901</v>
      </c>
    </row>
    <row r="16034" spans="1:14" x14ac:dyDescent="0.25">
      <c r="A16034" s="2">
        <v>66642</v>
      </c>
      <c r="B16034" s="3" t="s">
        <v>6891</v>
      </c>
      <c r="C16034" s="4">
        <f>+WEEKNUM(Tabla4[[#This Row],[FECHA]])</f>
        <v>33</v>
      </c>
      <c r="D16034" s="4">
        <f>+MONTH(Tabla4[[#This Row],[FECHA]])</f>
        <v>8</v>
      </c>
      <c r="E16034" s="4">
        <f>+YEAR(B16034)</f>
        <v>2025</v>
      </c>
      <c r="F16034" t="s">
        <v>6866</v>
      </c>
      <c r="G16034" t="s">
        <v>6890</v>
      </c>
      <c r="H16034" t="s">
        <v>3803</v>
      </c>
      <c r="I16034" t="s">
        <v>16</v>
      </c>
      <c r="J16034" t="s">
        <v>6889</v>
      </c>
      <c r="K16034" s="2">
        <v>5111567</v>
      </c>
      <c r="L16034" t="s">
        <v>38</v>
      </c>
      <c r="M16034" t="s">
        <v>909</v>
      </c>
      <c r="N16034" s="1" t="s">
        <v>901</v>
      </c>
    </row>
    <row r="16035" spans="1:14" x14ac:dyDescent="0.25">
      <c r="A16035" s="2">
        <v>66689</v>
      </c>
      <c r="B16035" s="3" t="s">
        <v>6888</v>
      </c>
      <c r="C16035" s="4">
        <f>+WEEKNUM(Tabla4[[#This Row],[FECHA]])</f>
        <v>33</v>
      </c>
      <c r="D16035" s="4">
        <f>+MONTH(Tabla4[[#This Row],[FECHA]])</f>
        <v>8</v>
      </c>
      <c r="E16035" s="4">
        <f>+YEAR(B16035)</f>
        <v>2025</v>
      </c>
      <c r="F16035" t="s">
        <v>6866</v>
      </c>
      <c r="G16035" t="s">
        <v>6887</v>
      </c>
      <c r="H16035" t="s">
        <v>21</v>
      </c>
      <c r="I16035" t="s">
        <v>33</v>
      </c>
      <c r="J16035" t="s">
        <v>6886</v>
      </c>
      <c r="K16035" s="2">
        <v>93126413</v>
      </c>
      <c r="L16035" t="s">
        <v>38</v>
      </c>
      <c r="M16035" t="s">
        <v>987</v>
      </c>
      <c r="N16035" s="1" t="s">
        <v>901</v>
      </c>
    </row>
    <row r="16036" spans="1:14" x14ac:dyDescent="0.25">
      <c r="A16036" s="2">
        <v>66690</v>
      </c>
      <c r="B16036" s="3" t="s">
        <v>6885</v>
      </c>
      <c r="C16036" s="4">
        <f>+WEEKNUM(Tabla4[[#This Row],[FECHA]])</f>
        <v>33</v>
      </c>
      <c r="D16036" s="4">
        <f>+MONTH(Tabla4[[#This Row],[FECHA]])</f>
        <v>8</v>
      </c>
      <c r="E16036" s="4">
        <f>+YEAR(B16036)</f>
        <v>2025</v>
      </c>
      <c r="F16036" t="s">
        <v>6831</v>
      </c>
      <c r="G16036" t="s">
        <v>6884</v>
      </c>
      <c r="H16036" t="s">
        <v>3</v>
      </c>
      <c r="I16036" t="s">
        <v>997</v>
      </c>
      <c r="J16036" t="s">
        <v>6883</v>
      </c>
      <c r="K16036" s="2">
        <v>79650084</v>
      </c>
      <c r="L16036" t="s">
        <v>38</v>
      </c>
      <c r="M16036" t="s">
        <v>909</v>
      </c>
      <c r="N16036" s="1" t="s">
        <v>901</v>
      </c>
    </row>
    <row r="16037" spans="1:14" x14ac:dyDescent="0.25">
      <c r="A16037" s="2">
        <v>66693</v>
      </c>
      <c r="B16037" s="3" t="s">
        <v>6882</v>
      </c>
      <c r="C16037" s="4">
        <f>+WEEKNUM(Tabla4[[#This Row],[FECHA]])</f>
        <v>33</v>
      </c>
      <c r="D16037" s="4">
        <f>+MONTH(Tabla4[[#This Row],[FECHA]])</f>
        <v>8</v>
      </c>
      <c r="E16037" s="4">
        <f>+YEAR(B16037)</f>
        <v>2025</v>
      </c>
      <c r="F16037" t="s">
        <v>6866</v>
      </c>
      <c r="G16037" t="s">
        <v>6881</v>
      </c>
      <c r="H16037" t="s">
        <v>927</v>
      </c>
      <c r="I16037" t="s">
        <v>33</v>
      </c>
      <c r="J16037" t="s">
        <v>6880</v>
      </c>
      <c r="K16037" s="2">
        <v>1109245009</v>
      </c>
      <c r="L16037" t="s">
        <v>38</v>
      </c>
      <c r="M16037" t="s">
        <v>909</v>
      </c>
      <c r="N16037" s="1" t="s">
        <v>901</v>
      </c>
    </row>
    <row r="16038" spans="1:14" x14ac:dyDescent="0.25">
      <c r="A16038" s="2">
        <v>66694</v>
      </c>
      <c r="B16038" s="3" t="s">
        <v>6879</v>
      </c>
      <c r="C16038" s="4">
        <f>+WEEKNUM(Tabla4[[#This Row],[FECHA]])</f>
        <v>33</v>
      </c>
      <c r="D16038" s="4">
        <f>+MONTH(Tabla4[[#This Row],[FECHA]])</f>
        <v>8</v>
      </c>
      <c r="E16038" s="4">
        <f>+YEAR(B16038)</f>
        <v>2025</v>
      </c>
      <c r="F16038" t="s">
        <v>6831</v>
      </c>
      <c r="G16038" t="s">
        <v>6878</v>
      </c>
      <c r="H16038" t="s">
        <v>3</v>
      </c>
      <c r="I16038" t="s">
        <v>6877</v>
      </c>
      <c r="J16038" t="s">
        <v>6876</v>
      </c>
      <c r="K16038" s="2">
        <v>1014235874</v>
      </c>
      <c r="L16038" t="s">
        <v>38</v>
      </c>
      <c r="M16038" t="s">
        <v>937</v>
      </c>
      <c r="N16038" s="1" t="s">
        <v>901</v>
      </c>
    </row>
    <row r="16039" spans="1:14" x14ac:dyDescent="0.25">
      <c r="A16039" s="2">
        <v>66698</v>
      </c>
      <c r="B16039" s="3" t="s">
        <v>6875</v>
      </c>
      <c r="C16039" s="4">
        <f>+WEEKNUM(Tabla4[[#This Row],[FECHA]])</f>
        <v>33</v>
      </c>
      <c r="D16039" s="4">
        <f>+MONTH(Tabla4[[#This Row],[FECHA]])</f>
        <v>8</v>
      </c>
      <c r="E16039" s="4">
        <f>+YEAR(B16039)</f>
        <v>2025</v>
      </c>
      <c r="F16039" t="s">
        <v>6866</v>
      </c>
      <c r="G16039" t="s">
        <v>6874</v>
      </c>
      <c r="H16039" t="s">
        <v>927</v>
      </c>
      <c r="I16039" t="s">
        <v>16</v>
      </c>
      <c r="J16039" t="s">
        <v>6873</v>
      </c>
      <c r="K16039" s="2">
        <v>80413870</v>
      </c>
      <c r="L16039" t="s">
        <v>38</v>
      </c>
      <c r="M16039" t="s">
        <v>909</v>
      </c>
      <c r="N16039" s="1" t="s">
        <v>901</v>
      </c>
    </row>
    <row r="16040" spans="1:14" x14ac:dyDescent="0.25">
      <c r="A16040" s="2">
        <v>66704</v>
      </c>
      <c r="B16040" s="3" t="s">
        <v>6872</v>
      </c>
      <c r="C16040" s="4">
        <f>+WEEKNUM(Tabla4[[#This Row],[FECHA]])</f>
        <v>33</v>
      </c>
      <c r="D16040" s="4">
        <f>+MONTH(Tabla4[[#This Row],[FECHA]])</f>
        <v>8</v>
      </c>
      <c r="E16040" s="4">
        <f>+YEAR(B16040)</f>
        <v>2025</v>
      </c>
      <c r="F16040" t="s">
        <v>6866</v>
      </c>
      <c r="G16040" t="s">
        <v>6871</v>
      </c>
      <c r="H16040" t="s">
        <v>3803</v>
      </c>
      <c r="I16040" t="s">
        <v>16</v>
      </c>
      <c r="J16040" t="s">
        <v>1518</v>
      </c>
      <c r="K16040" s="2">
        <v>1010232182</v>
      </c>
      <c r="L16040" t="s">
        <v>38</v>
      </c>
      <c r="M16040" t="s">
        <v>987</v>
      </c>
      <c r="N16040" s="1" t="s">
        <v>901</v>
      </c>
    </row>
    <row r="16041" spans="1:14" x14ac:dyDescent="0.25">
      <c r="A16041" s="2">
        <v>66717</v>
      </c>
      <c r="B16041" s="3" t="s">
        <v>6870</v>
      </c>
      <c r="C16041" s="4">
        <f>+WEEKNUM(Tabla4[[#This Row],[FECHA]])</f>
        <v>33</v>
      </c>
      <c r="D16041" s="4">
        <f>+MONTH(Tabla4[[#This Row],[FECHA]])</f>
        <v>8</v>
      </c>
      <c r="E16041" s="4">
        <f>+YEAR(B16041)</f>
        <v>2025</v>
      </c>
      <c r="F16041" t="s">
        <v>6831</v>
      </c>
      <c r="G16041" t="s">
        <v>6869</v>
      </c>
      <c r="H16041" t="s">
        <v>916</v>
      </c>
      <c r="I16041" t="s">
        <v>1138</v>
      </c>
      <c r="J16041" t="s">
        <v>6868</v>
      </c>
      <c r="K16041" s="2">
        <v>1020832599</v>
      </c>
      <c r="L16041" t="s">
        <v>38</v>
      </c>
      <c r="M16041" t="s">
        <v>909</v>
      </c>
      <c r="N16041" s="1" t="s">
        <v>901</v>
      </c>
    </row>
    <row r="16042" spans="1:14" x14ac:dyDescent="0.25">
      <c r="A16042" s="2">
        <v>66719</v>
      </c>
      <c r="B16042" s="3" t="s">
        <v>6867</v>
      </c>
      <c r="C16042" s="4">
        <f>+WEEKNUM(Tabla4[[#This Row],[FECHA]])</f>
        <v>33</v>
      </c>
      <c r="D16042" s="4">
        <f>+MONTH(Tabla4[[#This Row],[FECHA]])</f>
        <v>8</v>
      </c>
      <c r="E16042" s="4">
        <f>+YEAR(B16042)</f>
        <v>2025</v>
      </c>
      <c r="F16042" t="s">
        <v>6866</v>
      </c>
      <c r="G16042" t="s">
        <v>6865</v>
      </c>
      <c r="H16042" t="s">
        <v>539</v>
      </c>
      <c r="I16042" t="s">
        <v>33</v>
      </c>
      <c r="J16042" t="s">
        <v>1626</v>
      </c>
      <c r="K16042" s="2">
        <v>1022382684</v>
      </c>
      <c r="L16042" t="s">
        <v>38</v>
      </c>
      <c r="M16042" t="s">
        <v>909</v>
      </c>
      <c r="N16042" s="1" t="s">
        <v>901</v>
      </c>
    </row>
    <row r="16043" spans="1:14" x14ac:dyDescent="0.25">
      <c r="A16043" s="2">
        <v>66762</v>
      </c>
      <c r="B16043" s="3" t="s">
        <v>6864</v>
      </c>
      <c r="C16043" s="4">
        <f>+WEEKNUM(Tabla4[[#This Row],[FECHA]])</f>
        <v>33</v>
      </c>
      <c r="D16043" s="4">
        <f>+MONTH(Tabla4[[#This Row],[FECHA]])</f>
        <v>8</v>
      </c>
      <c r="E16043" s="4">
        <f>+YEAR(B16043)</f>
        <v>2025</v>
      </c>
      <c r="F16043" t="s">
        <v>6831</v>
      </c>
      <c r="G16043" t="s">
        <v>6863</v>
      </c>
      <c r="H16043" t="s">
        <v>539</v>
      </c>
      <c r="I16043" t="s">
        <v>16</v>
      </c>
      <c r="J16043" t="s">
        <v>1159</v>
      </c>
      <c r="K16043" s="2">
        <v>1042003178</v>
      </c>
      <c r="L16043" t="s">
        <v>38</v>
      </c>
      <c r="M16043" t="s">
        <v>909</v>
      </c>
      <c r="N16043" s="1" t="s">
        <v>901</v>
      </c>
    </row>
    <row r="16044" spans="1:14" x14ac:dyDescent="0.25">
      <c r="A16044" s="2">
        <v>66763</v>
      </c>
      <c r="B16044" s="3" t="s">
        <v>6862</v>
      </c>
      <c r="C16044" s="4">
        <f>+WEEKNUM(Tabla4[[#This Row],[FECHA]])</f>
        <v>33</v>
      </c>
      <c r="D16044" s="4">
        <f>+MONTH(Tabla4[[#This Row],[FECHA]])</f>
        <v>8</v>
      </c>
      <c r="E16044" s="4">
        <f>+YEAR(B16044)</f>
        <v>2025</v>
      </c>
      <c r="F16044" t="s">
        <v>6831</v>
      </c>
      <c r="G16044" t="s">
        <v>6861</v>
      </c>
      <c r="H16044" t="s">
        <v>916</v>
      </c>
      <c r="I16044" t="s">
        <v>6860</v>
      </c>
      <c r="J16044" t="s">
        <v>6859</v>
      </c>
      <c r="K16044" s="2">
        <v>73006419</v>
      </c>
      <c r="L16044" t="s">
        <v>38</v>
      </c>
      <c r="M16044" t="s">
        <v>909</v>
      </c>
      <c r="N16044" s="1" t="s">
        <v>901</v>
      </c>
    </row>
    <row r="16045" spans="1:14" x14ac:dyDescent="0.25">
      <c r="A16045" s="2">
        <v>66775</v>
      </c>
      <c r="B16045" s="3" t="s">
        <v>6858</v>
      </c>
      <c r="C16045" s="4">
        <f>+WEEKNUM(Tabla4[[#This Row],[FECHA]])</f>
        <v>33</v>
      </c>
      <c r="D16045" s="4">
        <f>+MONTH(Tabla4[[#This Row],[FECHA]])</f>
        <v>8</v>
      </c>
      <c r="E16045" s="4">
        <f>+YEAR(B16045)</f>
        <v>2025</v>
      </c>
      <c r="F16045" t="s">
        <v>6831</v>
      </c>
      <c r="G16045" t="s">
        <v>6857</v>
      </c>
      <c r="H16045" t="s">
        <v>8</v>
      </c>
      <c r="I16045" t="s">
        <v>30</v>
      </c>
      <c r="J16045" t="s">
        <v>6856</v>
      </c>
      <c r="K16045" s="2">
        <v>1020819755</v>
      </c>
      <c r="L16045" t="s">
        <v>38</v>
      </c>
      <c r="M16045" t="s">
        <v>909</v>
      </c>
      <c r="N16045" s="1" t="s">
        <v>901</v>
      </c>
    </row>
    <row r="16046" spans="1:14" x14ac:dyDescent="0.25">
      <c r="A16046" s="2">
        <v>66806</v>
      </c>
      <c r="B16046" s="3" t="s">
        <v>6855</v>
      </c>
      <c r="C16046" s="4">
        <f>+WEEKNUM(Tabla4[[#This Row],[FECHA]])</f>
        <v>33</v>
      </c>
      <c r="D16046" s="4">
        <f>+MONTH(Tabla4[[#This Row],[FECHA]])</f>
        <v>8</v>
      </c>
      <c r="E16046" s="4">
        <f>+YEAR(B16046)</f>
        <v>2025</v>
      </c>
      <c r="F16046" t="s">
        <v>6831</v>
      </c>
      <c r="G16046" t="s">
        <v>6854</v>
      </c>
      <c r="H16046" t="s">
        <v>539</v>
      </c>
      <c r="I16046" t="s">
        <v>16</v>
      </c>
      <c r="J16046" t="s">
        <v>6853</v>
      </c>
      <c r="K16046" s="2">
        <v>1018417289</v>
      </c>
      <c r="L16046" t="s">
        <v>38</v>
      </c>
      <c r="M16046" t="s">
        <v>909</v>
      </c>
      <c r="N16046" s="1" t="s">
        <v>901</v>
      </c>
    </row>
    <row r="16047" spans="1:14" x14ac:dyDescent="0.25">
      <c r="A16047" s="2">
        <v>66829</v>
      </c>
      <c r="B16047" s="3" t="s">
        <v>6852</v>
      </c>
      <c r="C16047" s="4">
        <f>+WEEKNUM(Tabla4[[#This Row],[FECHA]])</f>
        <v>33</v>
      </c>
      <c r="D16047" s="4">
        <f>+MONTH(Tabla4[[#This Row],[FECHA]])</f>
        <v>8</v>
      </c>
      <c r="E16047" s="4">
        <f>+YEAR(B16047)</f>
        <v>2025</v>
      </c>
      <c r="F16047" t="s">
        <v>6777</v>
      </c>
      <c r="H16047" t="s">
        <v>3</v>
      </c>
      <c r="I16047" t="s">
        <v>30</v>
      </c>
      <c r="J16047" t="s">
        <v>6851</v>
      </c>
      <c r="K16047" s="2">
        <v>13543000</v>
      </c>
      <c r="L16047" t="s">
        <v>55</v>
      </c>
      <c r="M16047" t="s">
        <v>909</v>
      </c>
      <c r="N16047" s="1" t="s">
        <v>901</v>
      </c>
    </row>
    <row r="16048" spans="1:14" x14ac:dyDescent="0.25">
      <c r="A16048" s="2">
        <v>66844</v>
      </c>
      <c r="B16048" s="3" t="s">
        <v>6850</v>
      </c>
      <c r="C16048" s="4">
        <f>+WEEKNUM(Tabla4[[#This Row],[FECHA]])</f>
        <v>33</v>
      </c>
      <c r="D16048" s="4">
        <f>+MONTH(Tabla4[[#This Row],[FECHA]])</f>
        <v>8</v>
      </c>
      <c r="E16048" s="4">
        <f>+YEAR(B16048)</f>
        <v>2025</v>
      </c>
      <c r="F16048" t="s">
        <v>6797</v>
      </c>
      <c r="G16048" t="s">
        <v>6849</v>
      </c>
      <c r="H16048" t="s">
        <v>8</v>
      </c>
      <c r="I16048" t="s">
        <v>33</v>
      </c>
      <c r="J16048" t="s">
        <v>6848</v>
      </c>
      <c r="K16048" s="2">
        <v>1000454110</v>
      </c>
      <c r="L16048" t="s">
        <v>38</v>
      </c>
      <c r="M16048" t="s">
        <v>909</v>
      </c>
      <c r="N16048" s="1" t="s">
        <v>901</v>
      </c>
    </row>
    <row r="16049" spans="1:14" x14ac:dyDescent="0.25">
      <c r="A16049" s="2">
        <v>66846</v>
      </c>
      <c r="B16049" s="3" t="s">
        <v>6847</v>
      </c>
      <c r="C16049" s="4">
        <f>+WEEKNUM(Tabla4[[#This Row],[FECHA]])</f>
        <v>33</v>
      </c>
      <c r="D16049" s="4">
        <f>+MONTH(Tabla4[[#This Row],[FECHA]])</f>
        <v>8</v>
      </c>
      <c r="E16049" s="4">
        <f>+YEAR(B16049)</f>
        <v>2025</v>
      </c>
      <c r="F16049" t="s">
        <v>6797</v>
      </c>
      <c r="G16049" t="s">
        <v>6846</v>
      </c>
      <c r="H16049" t="s">
        <v>927</v>
      </c>
      <c r="I16049" t="s">
        <v>30</v>
      </c>
      <c r="J16049" t="s">
        <v>6845</v>
      </c>
      <c r="K16049" s="2">
        <v>1020722187</v>
      </c>
      <c r="L16049" t="s">
        <v>38</v>
      </c>
      <c r="M16049" t="s">
        <v>909</v>
      </c>
      <c r="N16049" s="1" t="s">
        <v>901</v>
      </c>
    </row>
    <row r="16050" spans="1:14" x14ac:dyDescent="0.25">
      <c r="A16050" s="2">
        <v>66849</v>
      </c>
      <c r="B16050" s="3" t="s">
        <v>6844</v>
      </c>
      <c r="C16050" s="4">
        <f>+WEEKNUM(Tabla4[[#This Row],[FECHA]])</f>
        <v>33</v>
      </c>
      <c r="D16050" s="4">
        <f>+MONTH(Tabla4[[#This Row],[FECHA]])</f>
        <v>8</v>
      </c>
      <c r="E16050" s="4">
        <f>+YEAR(B16050)</f>
        <v>2025</v>
      </c>
      <c r="F16050" t="s">
        <v>6797</v>
      </c>
      <c r="G16050" t="s">
        <v>6843</v>
      </c>
      <c r="H16050" t="s">
        <v>539</v>
      </c>
      <c r="I16050" t="s">
        <v>30</v>
      </c>
      <c r="J16050" t="s">
        <v>6566</v>
      </c>
      <c r="K16050" s="2">
        <v>1082973720</v>
      </c>
      <c r="L16050" t="s">
        <v>38</v>
      </c>
      <c r="M16050" t="s">
        <v>937</v>
      </c>
      <c r="N16050" s="1" t="s">
        <v>901</v>
      </c>
    </row>
    <row r="16051" spans="1:14" x14ac:dyDescent="0.25">
      <c r="A16051" s="2">
        <v>66854</v>
      </c>
      <c r="B16051" s="3" t="s">
        <v>6842</v>
      </c>
      <c r="C16051" s="4">
        <f>+WEEKNUM(Tabla4[[#This Row],[FECHA]])</f>
        <v>33</v>
      </c>
      <c r="D16051" s="4">
        <f>+MONTH(Tabla4[[#This Row],[FECHA]])</f>
        <v>8</v>
      </c>
      <c r="E16051" s="4">
        <f>+YEAR(B16051)</f>
        <v>2025</v>
      </c>
      <c r="F16051" t="s">
        <v>6797</v>
      </c>
      <c r="G16051" t="s">
        <v>6841</v>
      </c>
      <c r="H16051" t="s">
        <v>539</v>
      </c>
      <c r="I16051" t="s">
        <v>16</v>
      </c>
      <c r="J16051" t="s">
        <v>1508</v>
      </c>
      <c r="K16051" s="2">
        <v>80224264</v>
      </c>
      <c r="L16051" t="s">
        <v>38</v>
      </c>
      <c r="M16051" t="s">
        <v>909</v>
      </c>
      <c r="N16051" s="1" t="s">
        <v>901</v>
      </c>
    </row>
    <row r="16052" spans="1:14" x14ac:dyDescent="0.25">
      <c r="A16052" s="2">
        <v>66856</v>
      </c>
      <c r="B16052" s="3" t="s">
        <v>6840</v>
      </c>
      <c r="C16052" s="4">
        <f>+WEEKNUM(Tabla4[[#This Row],[FECHA]])</f>
        <v>33</v>
      </c>
      <c r="D16052" s="4">
        <f>+MONTH(Tabla4[[#This Row],[FECHA]])</f>
        <v>8</v>
      </c>
      <c r="E16052" s="4">
        <f>+YEAR(B16052)</f>
        <v>2025</v>
      </c>
      <c r="F16052" t="s">
        <v>6777</v>
      </c>
      <c r="G16052" t="s">
        <v>6839</v>
      </c>
      <c r="H16052" t="s">
        <v>3</v>
      </c>
      <c r="I16052" t="s">
        <v>1428</v>
      </c>
      <c r="J16052" t="s">
        <v>6838</v>
      </c>
      <c r="K16052" s="2">
        <v>1015460522</v>
      </c>
      <c r="L16052" t="s">
        <v>38</v>
      </c>
      <c r="M16052" t="s">
        <v>987</v>
      </c>
      <c r="N16052" s="1" t="s">
        <v>901</v>
      </c>
    </row>
    <row r="16053" spans="1:14" x14ac:dyDescent="0.25">
      <c r="A16053" s="2">
        <v>66863</v>
      </c>
      <c r="B16053" s="3" t="s">
        <v>6837</v>
      </c>
      <c r="C16053" s="4">
        <f>+WEEKNUM(Tabla4[[#This Row],[FECHA]])</f>
        <v>33</v>
      </c>
      <c r="D16053" s="4">
        <f>+MONTH(Tabla4[[#This Row],[FECHA]])</f>
        <v>8</v>
      </c>
      <c r="E16053" s="4">
        <f>+YEAR(B16053)</f>
        <v>2025</v>
      </c>
      <c r="F16053" t="s">
        <v>6777</v>
      </c>
      <c r="G16053" t="s">
        <v>6836</v>
      </c>
      <c r="H16053" t="s">
        <v>3</v>
      </c>
      <c r="I16053" t="s">
        <v>16</v>
      </c>
      <c r="J16053" t="s">
        <v>945</v>
      </c>
      <c r="K16053" s="2">
        <v>7792194</v>
      </c>
      <c r="L16053" t="s">
        <v>38</v>
      </c>
      <c r="M16053" t="s">
        <v>937</v>
      </c>
      <c r="N16053" s="1" t="s">
        <v>901</v>
      </c>
    </row>
    <row r="16054" spans="1:14" x14ac:dyDescent="0.25">
      <c r="A16054" s="2">
        <v>66867</v>
      </c>
      <c r="B16054" s="3" t="s">
        <v>6835</v>
      </c>
      <c r="C16054" s="4">
        <f>+WEEKNUM(Tabla4[[#This Row],[FECHA]])</f>
        <v>33</v>
      </c>
      <c r="D16054" s="4">
        <f>+MONTH(Tabla4[[#This Row],[FECHA]])</f>
        <v>8</v>
      </c>
      <c r="E16054" s="4">
        <f>+YEAR(B16054)</f>
        <v>2025</v>
      </c>
      <c r="F16054" t="s">
        <v>6777</v>
      </c>
      <c r="G16054" t="s">
        <v>6834</v>
      </c>
      <c r="H16054" t="s">
        <v>8</v>
      </c>
      <c r="I16054" t="s">
        <v>33</v>
      </c>
      <c r="J16054" t="s">
        <v>6833</v>
      </c>
      <c r="K16054" s="2">
        <v>1020809311</v>
      </c>
      <c r="L16054" t="s">
        <v>38</v>
      </c>
      <c r="M16054" t="s">
        <v>937</v>
      </c>
      <c r="N16054" s="1" t="s">
        <v>901</v>
      </c>
    </row>
    <row r="16055" spans="1:14" x14ac:dyDescent="0.25">
      <c r="A16055" s="2">
        <v>66873</v>
      </c>
      <c r="B16055" s="3" t="s">
        <v>6832</v>
      </c>
      <c r="C16055" s="4">
        <f>+WEEKNUM(Tabla4[[#This Row],[FECHA]])</f>
        <v>33</v>
      </c>
      <c r="D16055" s="4">
        <f>+MONTH(Tabla4[[#This Row],[FECHA]])</f>
        <v>8</v>
      </c>
      <c r="E16055" s="4">
        <f>+YEAR(B16055)</f>
        <v>2025</v>
      </c>
      <c r="F16055" t="s">
        <v>6831</v>
      </c>
      <c r="G16055" t="s">
        <v>6830</v>
      </c>
      <c r="H16055" t="s">
        <v>916</v>
      </c>
      <c r="I16055" t="s">
        <v>16</v>
      </c>
      <c r="J16055" t="s">
        <v>4806</v>
      </c>
      <c r="K16055" s="2">
        <v>1090176703</v>
      </c>
      <c r="L16055" t="s">
        <v>38</v>
      </c>
      <c r="M16055" t="s">
        <v>937</v>
      </c>
      <c r="N16055" s="1" t="s">
        <v>901</v>
      </c>
    </row>
    <row r="16056" spans="1:14" x14ac:dyDescent="0.25">
      <c r="A16056" s="2">
        <v>66878</v>
      </c>
      <c r="B16056" s="3" t="s">
        <v>6829</v>
      </c>
      <c r="C16056" s="4">
        <f>+WEEKNUM(Tabla4[[#This Row],[FECHA]])</f>
        <v>33</v>
      </c>
      <c r="D16056" s="4">
        <f>+MONTH(Tabla4[[#This Row],[FECHA]])</f>
        <v>8</v>
      </c>
      <c r="E16056" s="4">
        <f>+YEAR(B16056)</f>
        <v>2025</v>
      </c>
      <c r="F16056" t="s">
        <v>6797</v>
      </c>
      <c r="G16056" t="s">
        <v>6828</v>
      </c>
      <c r="H16056" t="s">
        <v>539</v>
      </c>
      <c r="I16056" t="s">
        <v>33</v>
      </c>
      <c r="J16056" t="s">
        <v>6827</v>
      </c>
      <c r="K16056" s="2">
        <v>1072672250</v>
      </c>
      <c r="L16056" t="s">
        <v>38</v>
      </c>
      <c r="M16056" t="s">
        <v>937</v>
      </c>
      <c r="N16056" s="1" t="s">
        <v>901</v>
      </c>
    </row>
    <row r="16057" spans="1:14" x14ac:dyDescent="0.25">
      <c r="A16057" s="2">
        <v>66891</v>
      </c>
      <c r="B16057" s="3" t="s">
        <v>6826</v>
      </c>
      <c r="C16057" s="4">
        <f>+WEEKNUM(Tabla4[[#This Row],[FECHA]])</f>
        <v>33</v>
      </c>
      <c r="D16057" s="4">
        <f>+MONTH(Tabla4[[#This Row],[FECHA]])</f>
        <v>8</v>
      </c>
      <c r="E16057" s="4">
        <f>+YEAR(B16057)</f>
        <v>2025</v>
      </c>
      <c r="F16057" t="s">
        <v>6825</v>
      </c>
      <c r="G16057" t="s">
        <v>6824</v>
      </c>
      <c r="H16057" t="s">
        <v>8</v>
      </c>
      <c r="I16057" t="s">
        <v>30</v>
      </c>
      <c r="J16057" t="s">
        <v>4963</v>
      </c>
      <c r="K16057" s="2">
        <v>79863544</v>
      </c>
      <c r="L16057" t="s">
        <v>38</v>
      </c>
      <c r="M16057" t="s">
        <v>909</v>
      </c>
      <c r="N16057" s="1" t="s">
        <v>901</v>
      </c>
    </row>
    <row r="16058" spans="1:14" x14ac:dyDescent="0.25">
      <c r="A16058" s="2">
        <v>66895</v>
      </c>
      <c r="B16058" s="3" t="s">
        <v>6823</v>
      </c>
      <c r="C16058" s="4">
        <f>+WEEKNUM(Tabla4[[#This Row],[FECHA]])</f>
        <v>33</v>
      </c>
      <c r="D16058" s="4">
        <f>+MONTH(Tabla4[[#This Row],[FECHA]])</f>
        <v>8</v>
      </c>
      <c r="E16058" s="4">
        <f>+YEAR(B16058)</f>
        <v>2025</v>
      </c>
      <c r="F16058" t="s">
        <v>6777</v>
      </c>
      <c r="G16058" t="s">
        <v>6822</v>
      </c>
      <c r="H16058" t="s">
        <v>3</v>
      </c>
      <c r="I16058" t="s">
        <v>16</v>
      </c>
      <c r="J16058" t="s">
        <v>6821</v>
      </c>
      <c r="K16058" s="2">
        <v>1193092623</v>
      </c>
      <c r="L16058" t="s">
        <v>38</v>
      </c>
      <c r="M16058" t="s">
        <v>909</v>
      </c>
      <c r="N16058" s="1" t="s">
        <v>901</v>
      </c>
    </row>
    <row r="16059" spans="1:14" x14ac:dyDescent="0.25">
      <c r="A16059" s="2">
        <v>66897</v>
      </c>
      <c r="B16059" s="3" t="s">
        <v>6820</v>
      </c>
      <c r="C16059" s="4">
        <f>+WEEKNUM(Tabla4[[#This Row],[FECHA]])</f>
        <v>33</v>
      </c>
      <c r="D16059" s="4">
        <f>+MONTH(Tabla4[[#This Row],[FECHA]])</f>
        <v>8</v>
      </c>
      <c r="E16059" s="4">
        <f>+YEAR(B16059)</f>
        <v>2025</v>
      </c>
      <c r="F16059" t="s">
        <v>6777</v>
      </c>
      <c r="G16059" t="s">
        <v>6819</v>
      </c>
      <c r="H16059" t="s">
        <v>3</v>
      </c>
      <c r="I16059" t="s">
        <v>16</v>
      </c>
      <c r="J16059" t="s">
        <v>6818</v>
      </c>
      <c r="K16059" s="2">
        <v>1143877504</v>
      </c>
      <c r="L16059" t="s">
        <v>38</v>
      </c>
      <c r="M16059" t="s">
        <v>987</v>
      </c>
      <c r="N16059" s="1" t="s">
        <v>901</v>
      </c>
    </row>
    <row r="16060" spans="1:14" x14ac:dyDescent="0.25">
      <c r="A16060" s="2">
        <v>66901</v>
      </c>
      <c r="B16060" s="3" t="s">
        <v>6817</v>
      </c>
      <c r="C16060" s="4">
        <f>+WEEKNUM(Tabla4[[#This Row],[FECHA]])</f>
        <v>33</v>
      </c>
      <c r="D16060" s="4">
        <f>+MONTH(Tabla4[[#This Row],[FECHA]])</f>
        <v>8</v>
      </c>
      <c r="E16060" s="4">
        <f>+YEAR(B16060)</f>
        <v>2025</v>
      </c>
      <c r="F16060" t="s">
        <v>6777</v>
      </c>
      <c r="G16060" t="s">
        <v>6816</v>
      </c>
      <c r="H16060" t="s">
        <v>21</v>
      </c>
      <c r="I16060" t="s">
        <v>16</v>
      </c>
      <c r="J16060" t="s">
        <v>6815</v>
      </c>
      <c r="K16060" s="2">
        <v>1032402133</v>
      </c>
      <c r="L16060" t="s">
        <v>38</v>
      </c>
      <c r="M16060" t="s">
        <v>909</v>
      </c>
      <c r="N16060" s="1" t="s">
        <v>901</v>
      </c>
    </row>
    <row r="16061" spans="1:14" x14ac:dyDescent="0.25">
      <c r="A16061" s="2">
        <v>66915</v>
      </c>
      <c r="B16061" s="3" t="s">
        <v>6814</v>
      </c>
      <c r="C16061" s="4">
        <f>+WEEKNUM(Tabla4[[#This Row],[FECHA]])</f>
        <v>33</v>
      </c>
      <c r="D16061" s="4">
        <f>+MONTH(Tabla4[[#This Row],[FECHA]])</f>
        <v>8</v>
      </c>
      <c r="E16061" s="4">
        <f>+YEAR(B16061)</f>
        <v>2025</v>
      </c>
      <c r="F16061" t="s">
        <v>6777</v>
      </c>
      <c r="G16061" t="s">
        <v>6813</v>
      </c>
      <c r="H16061" t="s">
        <v>21</v>
      </c>
      <c r="I16061" t="s">
        <v>16</v>
      </c>
      <c r="J16061" t="s">
        <v>6153</v>
      </c>
      <c r="K16061" s="2">
        <v>1030580047</v>
      </c>
      <c r="L16061" t="s">
        <v>38</v>
      </c>
      <c r="M16061" t="s">
        <v>987</v>
      </c>
      <c r="N16061" s="1" t="s">
        <v>901</v>
      </c>
    </row>
    <row r="16062" spans="1:14" x14ac:dyDescent="0.25">
      <c r="A16062" s="2">
        <v>66916</v>
      </c>
      <c r="B16062" s="3" t="s">
        <v>6812</v>
      </c>
      <c r="C16062" s="4">
        <f>+WEEKNUM(Tabla4[[#This Row],[FECHA]])</f>
        <v>33</v>
      </c>
      <c r="D16062" s="4">
        <f>+MONTH(Tabla4[[#This Row],[FECHA]])</f>
        <v>8</v>
      </c>
      <c r="E16062" s="4">
        <f>+YEAR(B16062)</f>
        <v>2025</v>
      </c>
      <c r="F16062" t="s">
        <v>6777</v>
      </c>
      <c r="G16062" t="s">
        <v>6811</v>
      </c>
      <c r="H16062" t="s">
        <v>927</v>
      </c>
      <c r="I16062" t="s">
        <v>30</v>
      </c>
      <c r="J16062" t="s">
        <v>6810</v>
      </c>
      <c r="K16062" s="2">
        <v>1007599070</v>
      </c>
      <c r="L16062" t="s">
        <v>38</v>
      </c>
      <c r="M16062" t="s">
        <v>937</v>
      </c>
      <c r="N16062" s="1" t="s">
        <v>901</v>
      </c>
    </row>
    <row r="16063" spans="1:14" x14ac:dyDescent="0.25">
      <c r="A16063" s="2">
        <v>66918</v>
      </c>
      <c r="B16063" s="3" t="s">
        <v>6809</v>
      </c>
      <c r="C16063" s="4">
        <f>+WEEKNUM(Tabla4[[#This Row],[FECHA]])</f>
        <v>33</v>
      </c>
      <c r="D16063" s="4">
        <f>+MONTH(Tabla4[[#This Row],[FECHA]])</f>
        <v>8</v>
      </c>
      <c r="E16063" s="4">
        <f>+YEAR(B16063)</f>
        <v>2025</v>
      </c>
      <c r="F16063" t="s">
        <v>6777</v>
      </c>
      <c r="G16063" t="s">
        <v>6808</v>
      </c>
      <c r="H16063" t="s">
        <v>927</v>
      </c>
      <c r="I16063" t="s">
        <v>16</v>
      </c>
      <c r="J16063" t="s">
        <v>6807</v>
      </c>
      <c r="K16063" s="2">
        <v>1014270463</v>
      </c>
      <c r="L16063" t="s">
        <v>38</v>
      </c>
      <c r="M16063" t="s">
        <v>909</v>
      </c>
      <c r="N16063" s="1" t="s">
        <v>901</v>
      </c>
    </row>
    <row r="16064" spans="1:14" x14ac:dyDescent="0.25">
      <c r="A16064" s="2">
        <v>66919</v>
      </c>
      <c r="B16064" s="3" t="s">
        <v>6806</v>
      </c>
      <c r="C16064" s="4">
        <f>+WEEKNUM(Tabla4[[#This Row],[FECHA]])</f>
        <v>33</v>
      </c>
      <c r="D16064" s="4">
        <f>+MONTH(Tabla4[[#This Row],[FECHA]])</f>
        <v>8</v>
      </c>
      <c r="E16064" s="4">
        <f>+YEAR(B16064)</f>
        <v>2025</v>
      </c>
      <c r="F16064" t="s">
        <v>6777</v>
      </c>
      <c r="G16064" t="s">
        <v>6805</v>
      </c>
      <c r="H16064" t="s">
        <v>916</v>
      </c>
      <c r="I16064" t="s">
        <v>30</v>
      </c>
      <c r="J16064" t="s">
        <v>6566</v>
      </c>
      <c r="K16064" s="2">
        <v>1082973720</v>
      </c>
      <c r="L16064" t="s">
        <v>38</v>
      </c>
      <c r="M16064" t="s">
        <v>909</v>
      </c>
      <c r="N16064" s="1" t="s">
        <v>901</v>
      </c>
    </row>
    <row r="16065" spans="1:14" x14ac:dyDescent="0.25">
      <c r="A16065" s="2">
        <v>66923</v>
      </c>
      <c r="B16065" s="3" t="s">
        <v>6804</v>
      </c>
      <c r="C16065" s="4">
        <f>+WEEKNUM(Tabla4[[#This Row],[FECHA]])</f>
        <v>33</v>
      </c>
      <c r="D16065" s="4">
        <f>+MONTH(Tabla4[[#This Row],[FECHA]])</f>
        <v>8</v>
      </c>
      <c r="E16065" s="4">
        <f>+YEAR(B16065)</f>
        <v>2025</v>
      </c>
      <c r="F16065" t="s">
        <v>6777</v>
      </c>
      <c r="G16065" t="s">
        <v>6803</v>
      </c>
      <c r="H16065" t="s">
        <v>927</v>
      </c>
      <c r="I16065" t="s">
        <v>30</v>
      </c>
      <c r="J16065" t="s">
        <v>6802</v>
      </c>
      <c r="K16065" s="2">
        <v>1020800346</v>
      </c>
      <c r="L16065" t="s">
        <v>38</v>
      </c>
      <c r="M16065" t="s">
        <v>909</v>
      </c>
      <c r="N16065" s="1" t="s">
        <v>901</v>
      </c>
    </row>
    <row r="16066" spans="1:14" x14ac:dyDescent="0.25">
      <c r="A16066" s="2">
        <v>66925</v>
      </c>
      <c r="B16066" s="3" t="s">
        <v>6801</v>
      </c>
      <c r="C16066" s="4">
        <f>+WEEKNUM(Tabla4[[#This Row],[FECHA]])</f>
        <v>33</v>
      </c>
      <c r="D16066" s="4">
        <f>+MONTH(Tabla4[[#This Row],[FECHA]])</f>
        <v>8</v>
      </c>
      <c r="E16066" s="4">
        <f>+YEAR(B16066)</f>
        <v>2025</v>
      </c>
      <c r="F16066" t="s">
        <v>6777</v>
      </c>
      <c r="G16066" t="s">
        <v>6800</v>
      </c>
      <c r="H16066" t="s">
        <v>21</v>
      </c>
      <c r="I16066" t="s">
        <v>16</v>
      </c>
      <c r="J16066" t="s">
        <v>6799</v>
      </c>
      <c r="K16066" s="2">
        <v>1090508239</v>
      </c>
      <c r="L16066" t="s">
        <v>38</v>
      </c>
      <c r="M16066" t="s">
        <v>937</v>
      </c>
      <c r="N16066" s="1" t="s">
        <v>901</v>
      </c>
    </row>
    <row r="16067" spans="1:14" x14ac:dyDescent="0.25">
      <c r="A16067" s="2">
        <v>66926</v>
      </c>
      <c r="B16067" s="3" t="s">
        <v>6798</v>
      </c>
      <c r="C16067" s="4">
        <f>+WEEKNUM(Tabla4[[#This Row],[FECHA]])</f>
        <v>33</v>
      </c>
      <c r="D16067" s="4">
        <f>+MONTH(Tabla4[[#This Row],[FECHA]])</f>
        <v>8</v>
      </c>
      <c r="E16067" s="4">
        <f>+YEAR(B16067)</f>
        <v>2025</v>
      </c>
      <c r="F16067" t="s">
        <v>6797</v>
      </c>
      <c r="G16067" t="s">
        <v>6796</v>
      </c>
      <c r="H16067" t="s">
        <v>916</v>
      </c>
      <c r="I16067" t="s">
        <v>16</v>
      </c>
      <c r="J16067" t="s">
        <v>3712</v>
      </c>
      <c r="K16067" s="2">
        <v>1019053330</v>
      </c>
      <c r="L16067" t="s">
        <v>38</v>
      </c>
      <c r="M16067" t="s">
        <v>937</v>
      </c>
      <c r="N16067" s="1" t="s">
        <v>901</v>
      </c>
    </row>
    <row r="16068" spans="1:14" x14ac:dyDescent="0.25">
      <c r="A16068" s="2">
        <v>66927</v>
      </c>
      <c r="B16068" s="3" t="s">
        <v>6795</v>
      </c>
      <c r="C16068" s="4">
        <f>+WEEKNUM(Tabla4[[#This Row],[FECHA]])</f>
        <v>33</v>
      </c>
      <c r="D16068" s="4">
        <f>+MONTH(Tabla4[[#This Row],[FECHA]])</f>
        <v>8</v>
      </c>
      <c r="E16068" s="4">
        <f>+YEAR(B16068)</f>
        <v>2025</v>
      </c>
      <c r="F16068" t="s">
        <v>6777</v>
      </c>
      <c r="G16068" t="s">
        <v>6794</v>
      </c>
      <c r="H16068" t="s">
        <v>3</v>
      </c>
      <c r="I16068" t="s">
        <v>16</v>
      </c>
      <c r="J16068" t="s">
        <v>6791</v>
      </c>
      <c r="K16068" s="2">
        <v>901108529</v>
      </c>
      <c r="L16068" t="s">
        <v>38</v>
      </c>
      <c r="M16068" t="s">
        <v>987</v>
      </c>
      <c r="N16068" s="1" t="s">
        <v>901</v>
      </c>
    </row>
    <row r="16069" spans="1:14" x14ac:dyDescent="0.25">
      <c r="A16069" s="2">
        <v>66931</v>
      </c>
      <c r="B16069" s="3" t="s">
        <v>6793</v>
      </c>
      <c r="C16069" s="4">
        <f>+WEEKNUM(Tabla4[[#This Row],[FECHA]])</f>
        <v>33</v>
      </c>
      <c r="D16069" s="4">
        <f>+MONTH(Tabla4[[#This Row],[FECHA]])</f>
        <v>8</v>
      </c>
      <c r="E16069" s="4">
        <f>+YEAR(B16069)</f>
        <v>2025</v>
      </c>
      <c r="F16069" t="s">
        <v>6777</v>
      </c>
      <c r="G16069" t="s">
        <v>6792</v>
      </c>
      <c r="H16069" t="s">
        <v>3</v>
      </c>
      <c r="I16069" s="2">
        <v>8000</v>
      </c>
      <c r="J16069" t="s">
        <v>6791</v>
      </c>
      <c r="K16069" s="2">
        <v>901108529</v>
      </c>
      <c r="L16069" t="s">
        <v>38</v>
      </c>
      <c r="M16069" t="s">
        <v>909</v>
      </c>
      <c r="N16069" s="1" t="s">
        <v>901</v>
      </c>
    </row>
    <row r="16070" spans="1:14" x14ac:dyDescent="0.25">
      <c r="A16070" s="2">
        <v>66932</v>
      </c>
      <c r="B16070" s="3" t="s">
        <v>6790</v>
      </c>
      <c r="C16070" s="4">
        <f>+WEEKNUM(Tabla4[[#This Row],[FECHA]])</f>
        <v>33</v>
      </c>
      <c r="D16070" s="4">
        <f>+MONTH(Tabla4[[#This Row],[FECHA]])</f>
        <v>8</v>
      </c>
      <c r="E16070" s="4">
        <f>+YEAR(B16070)</f>
        <v>2025</v>
      </c>
      <c r="F16070" t="s">
        <v>6715</v>
      </c>
      <c r="H16070" t="s">
        <v>8</v>
      </c>
      <c r="I16070" t="s">
        <v>33</v>
      </c>
      <c r="J16070" t="s">
        <v>206</v>
      </c>
      <c r="K16070" s="2">
        <v>901127287</v>
      </c>
      <c r="L16070" t="s">
        <v>49</v>
      </c>
      <c r="M16070" t="s">
        <v>987</v>
      </c>
      <c r="N16070" s="1" t="s">
        <v>901</v>
      </c>
    </row>
    <row r="16071" spans="1:14" x14ac:dyDescent="0.25">
      <c r="A16071" s="2">
        <v>66934</v>
      </c>
      <c r="B16071" s="3" t="s">
        <v>6789</v>
      </c>
      <c r="C16071" s="4">
        <f>+WEEKNUM(Tabla4[[#This Row],[FECHA]])</f>
        <v>33</v>
      </c>
      <c r="D16071" s="4">
        <f>+MONTH(Tabla4[[#This Row],[FECHA]])</f>
        <v>8</v>
      </c>
      <c r="E16071" s="4">
        <f>+YEAR(B16071)</f>
        <v>2025</v>
      </c>
      <c r="F16071" t="s">
        <v>6777</v>
      </c>
      <c r="G16071" t="s">
        <v>6788</v>
      </c>
      <c r="H16071" t="s">
        <v>3</v>
      </c>
      <c r="I16071" t="s">
        <v>130</v>
      </c>
      <c r="J16071" t="s">
        <v>1204</v>
      </c>
      <c r="K16071" s="2">
        <v>52817024</v>
      </c>
      <c r="L16071" t="s">
        <v>38</v>
      </c>
      <c r="M16071" t="s">
        <v>937</v>
      </c>
      <c r="N16071" s="1" t="s">
        <v>901</v>
      </c>
    </row>
    <row r="16072" spans="1:14" x14ac:dyDescent="0.25">
      <c r="A16072" s="2">
        <v>66935</v>
      </c>
      <c r="B16072" s="3" t="s">
        <v>6787</v>
      </c>
      <c r="C16072" s="4">
        <f>+WEEKNUM(Tabla4[[#This Row],[FECHA]])</f>
        <v>33</v>
      </c>
      <c r="D16072" s="4">
        <f>+MONTH(Tabla4[[#This Row],[FECHA]])</f>
        <v>8</v>
      </c>
      <c r="E16072" s="4">
        <f>+YEAR(B16072)</f>
        <v>2025</v>
      </c>
      <c r="F16072" t="s">
        <v>6777</v>
      </c>
      <c r="G16072" t="s">
        <v>6786</v>
      </c>
      <c r="H16072" t="s">
        <v>21</v>
      </c>
      <c r="I16072" t="s">
        <v>130</v>
      </c>
      <c r="J16072" t="s">
        <v>6785</v>
      </c>
      <c r="K16072" s="2">
        <v>1018488549</v>
      </c>
      <c r="L16072" t="s">
        <v>38</v>
      </c>
      <c r="M16072" t="s">
        <v>909</v>
      </c>
      <c r="N16072" s="1" t="s">
        <v>901</v>
      </c>
    </row>
    <row r="16073" spans="1:14" x14ac:dyDescent="0.25">
      <c r="A16073" s="2">
        <v>66936</v>
      </c>
      <c r="B16073" s="3" t="s">
        <v>6784</v>
      </c>
      <c r="C16073" s="4">
        <f>+WEEKNUM(Tabla4[[#This Row],[FECHA]])</f>
        <v>33</v>
      </c>
      <c r="D16073" s="4">
        <f>+MONTH(Tabla4[[#This Row],[FECHA]])</f>
        <v>8</v>
      </c>
      <c r="E16073" s="4">
        <f>+YEAR(B16073)</f>
        <v>2025</v>
      </c>
      <c r="F16073" t="s">
        <v>6777</v>
      </c>
      <c r="G16073" t="s">
        <v>6783</v>
      </c>
      <c r="H16073" t="s">
        <v>8</v>
      </c>
      <c r="I16073" t="s">
        <v>16</v>
      </c>
      <c r="J16073" t="s">
        <v>6782</v>
      </c>
      <c r="K16073" s="2">
        <v>1020814799</v>
      </c>
      <c r="L16073" t="s">
        <v>38</v>
      </c>
      <c r="M16073" t="s">
        <v>937</v>
      </c>
      <c r="N16073" s="1" t="s">
        <v>901</v>
      </c>
    </row>
    <row r="16074" spans="1:14" x14ac:dyDescent="0.25">
      <c r="A16074" s="2">
        <v>66948</v>
      </c>
      <c r="B16074" s="3" t="s">
        <v>6781</v>
      </c>
      <c r="C16074" s="4">
        <f>+WEEKNUM(Tabla4[[#This Row],[FECHA]])</f>
        <v>33</v>
      </c>
      <c r="D16074" s="4">
        <f>+MONTH(Tabla4[[#This Row],[FECHA]])</f>
        <v>8</v>
      </c>
      <c r="E16074" s="4">
        <f>+YEAR(B16074)</f>
        <v>2025</v>
      </c>
      <c r="F16074" t="s">
        <v>6777</v>
      </c>
      <c r="G16074" t="s">
        <v>6780</v>
      </c>
      <c r="H16074" t="s">
        <v>3</v>
      </c>
      <c r="I16074" t="s">
        <v>16</v>
      </c>
      <c r="J16074" t="s">
        <v>6779</v>
      </c>
      <c r="K16074" s="2">
        <v>1032506044</v>
      </c>
      <c r="L16074" t="s">
        <v>38</v>
      </c>
      <c r="M16074" t="s">
        <v>987</v>
      </c>
      <c r="N16074" s="1" t="s">
        <v>901</v>
      </c>
    </row>
    <row r="16075" spans="1:14" x14ac:dyDescent="0.25">
      <c r="A16075" s="2">
        <v>66953</v>
      </c>
      <c r="B16075" s="3" t="s">
        <v>6778</v>
      </c>
      <c r="C16075" s="4">
        <f>+WEEKNUM(Tabla4[[#This Row],[FECHA]])</f>
        <v>33</v>
      </c>
      <c r="D16075" s="4">
        <f>+MONTH(Tabla4[[#This Row],[FECHA]])</f>
        <v>8</v>
      </c>
      <c r="E16075" s="4">
        <f>+YEAR(B16075)</f>
        <v>2025</v>
      </c>
      <c r="F16075" t="s">
        <v>6777</v>
      </c>
      <c r="G16075" t="s">
        <v>6776</v>
      </c>
      <c r="H16075" t="s">
        <v>3</v>
      </c>
      <c r="I16075" t="s">
        <v>33</v>
      </c>
      <c r="J16075" t="s">
        <v>6775</v>
      </c>
      <c r="K16075" s="2">
        <v>1019097788</v>
      </c>
      <c r="L16075" t="s">
        <v>38</v>
      </c>
      <c r="M16075" t="s">
        <v>937</v>
      </c>
      <c r="N16075" s="1" t="s">
        <v>901</v>
      </c>
    </row>
    <row r="16076" spans="1:14" x14ac:dyDescent="0.25">
      <c r="A16076" s="2">
        <v>49772</v>
      </c>
      <c r="B16076" s="3" t="s">
        <v>6774</v>
      </c>
      <c r="C16076" s="4">
        <f>+WEEKNUM(B16076)</f>
        <v>3</v>
      </c>
      <c r="D16076" s="4">
        <f>+MONTH(Tabla4[[#This Row],[FECHA]])</f>
        <v>1</v>
      </c>
      <c r="E16076" s="4">
        <f>+YEAR(B16076)</f>
        <v>2025</v>
      </c>
      <c r="F16076" t="s">
        <v>3157</v>
      </c>
      <c r="H16076" t="s">
        <v>21</v>
      </c>
      <c r="I16076" t="s">
        <v>16</v>
      </c>
      <c r="J16076" t="s">
        <v>6125</v>
      </c>
      <c r="K16076" s="2">
        <v>1068953418</v>
      </c>
      <c r="L16076" t="s">
        <v>55</v>
      </c>
      <c r="M16076" t="s">
        <v>4511</v>
      </c>
      <c r="N16076" s="1" t="s">
        <v>246</v>
      </c>
    </row>
    <row r="16077" spans="1:14" x14ac:dyDescent="0.25">
      <c r="A16077" s="2">
        <v>49772</v>
      </c>
      <c r="B16077" s="3" t="s">
        <v>6774</v>
      </c>
      <c r="C16077" s="4">
        <f>+WEEKNUM(B16077)</f>
        <v>3</v>
      </c>
      <c r="D16077" s="4">
        <f>+MONTH(Tabla4[[#This Row],[FECHA]])</f>
        <v>1</v>
      </c>
      <c r="E16077" s="4">
        <f>+YEAR(B16077)</f>
        <v>2025</v>
      </c>
      <c r="F16077" t="s">
        <v>3157</v>
      </c>
      <c r="H16077" t="s">
        <v>21</v>
      </c>
      <c r="I16077" t="s">
        <v>16</v>
      </c>
      <c r="J16077" t="s">
        <v>6125</v>
      </c>
      <c r="K16077" s="2">
        <v>1068953418</v>
      </c>
      <c r="L16077" t="s">
        <v>55</v>
      </c>
      <c r="M16077" t="s">
        <v>4511</v>
      </c>
      <c r="N16077" s="1" t="s">
        <v>246</v>
      </c>
    </row>
    <row r="16078" spans="1:14" x14ac:dyDescent="0.25">
      <c r="A16078" s="2">
        <v>49755</v>
      </c>
      <c r="B16078" s="3" t="s">
        <v>6773</v>
      </c>
      <c r="C16078" s="4">
        <f>+WEEKNUM(B16078)</f>
        <v>3</v>
      </c>
      <c r="D16078" s="4">
        <f>+MONTH(Tabla4[[#This Row],[FECHA]])</f>
        <v>1</v>
      </c>
      <c r="E16078" s="4">
        <f>+YEAR(B16078)</f>
        <v>2025</v>
      </c>
      <c r="F16078" t="s">
        <v>3172</v>
      </c>
      <c r="G16078" t="s">
        <v>6772</v>
      </c>
      <c r="H16078" t="s">
        <v>8</v>
      </c>
      <c r="I16078" t="s">
        <v>33</v>
      </c>
      <c r="J16078" t="s">
        <v>6771</v>
      </c>
      <c r="K16078" s="2">
        <v>10154221066</v>
      </c>
      <c r="L16078" t="s">
        <v>38</v>
      </c>
      <c r="M16078" t="s">
        <v>4511</v>
      </c>
      <c r="N16078" s="1" t="s">
        <v>246</v>
      </c>
    </row>
    <row r="16079" spans="1:14" x14ac:dyDescent="0.25">
      <c r="A16079" s="2">
        <v>49747</v>
      </c>
      <c r="B16079" s="3" t="s">
        <v>6770</v>
      </c>
      <c r="C16079" s="4">
        <f>+WEEKNUM(B16079)</f>
        <v>3</v>
      </c>
      <c r="D16079" s="4">
        <f>+MONTH(Tabla4[[#This Row],[FECHA]])</f>
        <v>1</v>
      </c>
      <c r="E16079" s="4">
        <f>+YEAR(B16079)</f>
        <v>2025</v>
      </c>
      <c r="F16079" t="s">
        <v>6141</v>
      </c>
      <c r="H16079" t="s">
        <v>3118</v>
      </c>
      <c r="I16079" t="s">
        <v>130</v>
      </c>
      <c r="J16079" t="s">
        <v>690</v>
      </c>
      <c r="K16079" s="2">
        <v>1015460758</v>
      </c>
      <c r="L16079" t="s">
        <v>55</v>
      </c>
      <c r="M16079" t="s">
        <v>4511</v>
      </c>
      <c r="N16079" s="1" t="s">
        <v>246</v>
      </c>
    </row>
    <row r="16080" spans="1:14" x14ac:dyDescent="0.25">
      <c r="A16080" s="2">
        <v>49747</v>
      </c>
      <c r="B16080" s="3" t="s">
        <v>6770</v>
      </c>
      <c r="C16080" s="4">
        <f>+WEEKNUM(B16080)</f>
        <v>3</v>
      </c>
      <c r="D16080" s="4">
        <f>+MONTH(Tabla4[[#This Row],[FECHA]])</f>
        <v>1</v>
      </c>
      <c r="E16080" s="4">
        <f>+YEAR(B16080)</f>
        <v>2025</v>
      </c>
      <c r="F16080" t="s">
        <v>6141</v>
      </c>
      <c r="H16080" t="s">
        <v>3118</v>
      </c>
      <c r="I16080" t="s">
        <v>130</v>
      </c>
      <c r="J16080" t="s">
        <v>690</v>
      </c>
      <c r="K16080" s="2">
        <v>1015460758</v>
      </c>
      <c r="L16080" t="s">
        <v>55</v>
      </c>
      <c r="M16080" t="s">
        <v>4511</v>
      </c>
      <c r="N16080" s="1" t="s">
        <v>246</v>
      </c>
    </row>
    <row r="16081" spans="1:14" x14ac:dyDescent="0.25">
      <c r="A16081" s="2">
        <v>49740</v>
      </c>
      <c r="B16081" s="3" t="s">
        <v>6769</v>
      </c>
      <c r="C16081" s="4">
        <f>+WEEKNUM(B16081)</f>
        <v>3</v>
      </c>
      <c r="D16081" s="4">
        <f>+MONTH(Tabla4[[#This Row],[FECHA]])</f>
        <v>1</v>
      </c>
      <c r="E16081" s="4">
        <f>+YEAR(B16081)</f>
        <v>2025</v>
      </c>
      <c r="F16081" t="s">
        <v>6141</v>
      </c>
      <c r="H16081" t="s">
        <v>3118</v>
      </c>
      <c r="I16081" t="s">
        <v>16</v>
      </c>
      <c r="J16081" t="s">
        <v>6768</v>
      </c>
      <c r="K16081" s="2">
        <v>1030575565</v>
      </c>
      <c r="L16081" t="s">
        <v>55</v>
      </c>
      <c r="M16081" t="s">
        <v>4511</v>
      </c>
      <c r="N16081" s="1" t="s">
        <v>246</v>
      </c>
    </row>
    <row r="16082" spans="1:14" x14ac:dyDescent="0.25">
      <c r="A16082" s="2">
        <v>49740</v>
      </c>
      <c r="B16082" s="3" t="s">
        <v>6769</v>
      </c>
      <c r="C16082" s="4">
        <f>+WEEKNUM(B16082)</f>
        <v>3</v>
      </c>
      <c r="D16082" s="4">
        <f>+MONTH(Tabla4[[#This Row],[FECHA]])</f>
        <v>1</v>
      </c>
      <c r="E16082" s="4">
        <f>+YEAR(B16082)</f>
        <v>2025</v>
      </c>
      <c r="F16082" t="s">
        <v>6141</v>
      </c>
      <c r="H16082" t="s">
        <v>3118</v>
      </c>
      <c r="I16082" t="s">
        <v>16</v>
      </c>
      <c r="J16082" t="s">
        <v>6768</v>
      </c>
      <c r="K16082" s="2">
        <v>1030575565</v>
      </c>
      <c r="L16082" t="s">
        <v>55</v>
      </c>
      <c r="M16082" t="s">
        <v>4511</v>
      </c>
      <c r="N16082" s="1" t="s">
        <v>246</v>
      </c>
    </row>
    <row r="16083" spans="1:14" x14ac:dyDescent="0.25">
      <c r="A16083" s="2">
        <v>49737</v>
      </c>
      <c r="B16083" s="3" t="s">
        <v>6767</v>
      </c>
      <c r="C16083" s="4">
        <f>+WEEKNUM(B16083)</f>
        <v>3</v>
      </c>
      <c r="D16083" s="4">
        <f>+MONTH(Tabla4[[#This Row],[FECHA]])</f>
        <v>1</v>
      </c>
      <c r="E16083" s="4">
        <f>+YEAR(B16083)</f>
        <v>2025</v>
      </c>
      <c r="F16083" t="s">
        <v>6759</v>
      </c>
      <c r="H16083" t="s">
        <v>8</v>
      </c>
      <c r="I16083" t="s">
        <v>30</v>
      </c>
      <c r="J16083" t="s">
        <v>6766</v>
      </c>
      <c r="K16083" s="2">
        <v>901335787</v>
      </c>
      <c r="L16083" t="s">
        <v>49</v>
      </c>
      <c r="M16083" t="s">
        <v>4511</v>
      </c>
      <c r="N16083" s="1" t="s">
        <v>246</v>
      </c>
    </row>
    <row r="16084" spans="1:14" x14ac:dyDescent="0.25">
      <c r="A16084" s="2">
        <v>49737</v>
      </c>
      <c r="B16084" s="3" t="s">
        <v>6767</v>
      </c>
      <c r="C16084" s="4">
        <f>+WEEKNUM(B16084)</f>
        <v>3</v>
      </c>
      <c r="D16084" s="4">
        <f>+MONTH(Tabla4[[#This Row],[FECHA]])</f>
        <v>1</v>
      </c>
      <c r="E16084" s="4">
        <f>+YEAR(B16084)</f>
        <v>2025</v>
      </c>
      <c r="F16084" t="s">
        <v>6759</v>
      </c>
      <c r="H16084" t="s">
        <v>8</v>
      </c>
      <c r="I16084" t="s">
        <v>30</v>
      </c>
      <c r="J16084" t="s">
        <v>6766</v>
      </c>
      <c r="K16084" s="2">
        <v>901335787</v>
      </c>
      <c r="L16084" t="s">
        <v>49</v>
      </c>
      <c r="M16084" t="s">
        <v>4511</v>
      </c>
      <c r="N16084" s="1" t="s">
        <v>246</v>
      </c>
    </row>
    <row r="16085" spans="1:14" x14ac:dyDescent="0.25">
      <c r="A16085" s="2">
        <v>49734</v>
      </c>
      <c r="B16085" s="3" t="s">
        <v>6765</v>
      </c>
      <c r="C16085" s="4">
        <f>+WEEKNUM(B16085)</f>
        <v>3</v>
      </c>
      <c r="D16085" s="4">
        <f>+MONTH(Tabla4[[#This Row],[FECHA]])</f>
        <v>1</v>
      </c>
      <c r="E16085" s="4">
        <f>+YEAR(B16085)</f>
        <v>2025</v>
      </c>
      <c r="F16085" t="s">
        <v>5585</v>
      </c>
      <c r="G16085" t="s">
        <v>6764</v>
      </c>
      <c r="H16085" t="s">
        <v>21</v>
      </c>
      <c r="I16085" t="s">
        <v>16</v>
      </c>
      <c r="J16085" t="s">
        <v>6763</v>
      </c>
      <c r="K16085" s="2">
        <v>1033770965</v>
      </c>
      <c r="L16085" t="s">
        <v>38</v>
      </c>
      <c r="M16085" t="s">
        <v>4511</v>
      </c>
      <c r="N16085" s="1" t="s">
        <v>246</v>
      </c>
    </row>
    <row r="16086" spans="1:14" x14ac:dyDescent="0.25">
      <c r="A16086" s="2">
        <v>49734</v>
      </c>
      <c r="B16086" s="3" t="s">
        <v>6765</v>
      </c>
      <c r="C16086" s="4">
        <f>+WEEKNUM(B16086)</f>
        <v>3</v>
      </c>
      <c r="D16086" s="4">
        <f>+MONTH(Tabla4[[#This Row],[FECHA]])</f>
        <v>1</v>
      </c>
      <c r="E16086" s="4">
        <f>+YEAR(B16086)</f>
        <v>2025</v>
      </c>
      <c r="F16086" t="s">
        <v>5585</v>
      </c>
      <c r="G16086" t="s">
        <v>6764</v>
      </c>
      <c r="H16086" t="s">
        <v>21</v>
      </c>
      <c r="I16086" t="s">
        <v>16</v>
      </c>
      <c r="J16086" t="s">
        <v>6763</v>
      </c>
      <c r="K16086" s="2">
        <v>1033770965</v>
      </c>
      <c r="L16086" t="s">
        <v>38</v>
      </c>
      <c r="M16086" t="s">
        <v>4511</v>
      </c>
      <c r="N16086" s="1" t="s">
        <v>246</v>
      </c>
    </row>
    <row r="16087" spans="1:14" x14ac:dyDescent="0.25">
      <c r="A16087" s="2">
        <v>49730</v>
      </c>
      <c r="B16087" s="3" t="s">
        <v>6762</v>
      </c>
      <c r="C16087" s="4">
        <f>+WEEKNUM(B16087)</f>
        <v>3</v>
      </c>
      <c r="D16087" s="4">
        <f>+MONTH(Tabla4[[#This Row],[FECHA]])</f>
        <v>1</v>
      </c>
      <c r="E16087" s="4">
        <f>+YEAR(B16087)</f>
        <v>2025</v>
      </c>
      <c r="F16087" t="s">
        <v>3172</v>
      </c>
      <c r="H16087" t="s">
        <v>3</v>
      </c>
      <c r="I16087" t="s">
        <v>30</v>
      </c>
      <c r="J16087" t="s">
        <v>6761</v>
      </c>
      <c r="K16087" s="2">
        <v>91533551</v>
      </c>
      <c r="L16087" t="s">
        <v>55</v>
      </c>
      <c r="M16087" t="s">
        <v>4511</v>
      </c>
      <c r="N16087" s="1" t="s">
        <v>246</v>
      </c>
    </row>
    <row r="16088" spans="1:14" x14ac:dyDescent="0.25">
      <c r="A16088" s="2">
        <v>49730</v>
      </c>
      <c r="B16088" s="3" t="s">
        <v>6762</v>
      </c>
      <c r="C16088" s="4">
        <f>+WEEKNUM(B16088)</f>
        <v>3</v>
      </c>
      <c r="D16088" s="4">
        <f>+MONTH(Tabla4[[#This Row],[FECHA]])</f>
        <v>1</v>
      </c>
      <c r="E16088" s="4">
        <f>+YEAR(B16088)</f>
        <v>2025</v>
      </c>
      <c r="F16088" t="s">
        <v>3172</v>
      </c>
      <c r="H16088" t="s">
        <v>3</v>
      </c>
      <c r="I16088" t="s">
        <v>30</v>
      </c>
      <c r="J16088" t="s">
        <v>6761</v>
      </c>
      <c r="K16088" s="2">
        <v>91533551</v>
      </c>
      <c r="L16088" t="s">
        <v>55</v>
      </c>
      <c r="M16088" t="s">
        <v>4511</v>
      </c>
      <c r="N16088" s="1" t="s">
        <v>246</v>
      </c>
    </row>
    <row r="16089" spans="1:14" x14ac:dyDescent="0.25">
      <c r="A16089" s="2">
        <v>49689</v>
      </c>
      <c r="B16089" s="3" t="s">
        <v>6760</v>
      </c>
      <c r="C16089" s="4">
        <f>+WEEKNUM(B16089)</f>
        <v>3</v>
      </c>
      <c r="D16089" s="4">
        <f>+MONTH(Tabla4[[#This Row],[FECHA]])</f>
        <v>1</v>
      </c>
      <c r="E16089" s="4">
        <f>+YEAR(B16089)</f>
        <v>2025</v>
      </c>
      <c r="F16089" t="s">
        <v>6759</v>
      </c>
      <c r="H16089" t="s">
        <v>3</v>
      </c>
      <c r="I16089" t="s">
        <v>30</v>
      </c>
      <c r="J16089" t="s">
        <v>6758</v>
      </c>
      <c r="K16089" s="2">
        <v>80200968</v>
      </c>
      <c r="L16089" t="s">
        <v>55</v>
      </c>
      <c r="M16089" t="s">
        <v>4511</v>
      </c>
      <c r="N16089" s="1" t="s">
        <v>246</v>
      </c>
    </row>
    <row r="16090" spans="1:14" x14ac:dyDescent="0.25">
      <c r="A16090" s="2">
        <v>49681</v>
      </c>
      <c r="B16090" s="3" t="s">
        <v>6757</v>
      </c>
      <c r="C16090" s="4">
        <f>+WEEKNUM(B16090)</f>
        <v>3</v>
      </c>
      <c r="D16090" s="4">
        <f>+MONTH(Tabla4[[#This Row],[FECHA]])</f>
        <v>1</v>
      </c>
      <c r="E16090" s="4">
        <f>+YEAR(B16090)</f>
        <v>2025</v>
      </c>
      <c r="F16090" t="s">
        <v>5585</v>
      </c>
      <c r="H16090" t="s">
        <v>3118</v>
      </c>
      <c r="J16090" t="s">
        <v>6756</v>
      </c>
      <c r="K16090" s="2">
        <v>79128823</v>
      </c>
      <c r="L16090" t="s">
        <v>198</v>
      </c>
      <c r="M16090" t="s">
        <v>4511</v>
      </c>
      <c r="N16090" s="1" t="s">
        <v>246</v>
      </c>
    </row>
    <row r="16091" spans="1:14" x14ac:dyDescent="0.25">
      <c r="A16091" s="2">
        <v>49681</v>
      </c>
      <c r="B16091" s="3" t="s">
        <v>6757</v>
      </c>
      <c r="C16091" s="4">
        <f>+WEEKNUM(B16091)</f>
        <v>3</v>
      </c>
      <c r="D16091" s="4">
        <f>+MONTH(Tabla4[[#This Row],[FECHA]])</f>
        <v>1</v>
      </c>
      <c r="E16091" s="4">
        <f>+YEAR(B16091)</f>
        <v>2025</v>
      </c>
      <c r="F16091" t="s">
        <v>5585</v>
      </c>
      <c r="H16091" t="s">
        <v>3118</v>
      </c>
      <c r="J16091" t="s">
        <v>6756</v>
      </c>
      <c r="K16091" s="2">
        <v>79128823</v>
      </c>
      <c r="L16091" t="s">
        <v>198</v>
      </c>
      <c r="M16091" t="s">
        <v>4511</v>
      </c>
      <c r="N16091" s="1" t="s">
        <v>246</v>
      </c>
    </row>
    <row r="16092" spans="1:14" x14ac:dyDescent="0.25">
      <c r="A16092" s="2">
        <v>49662</v>
      </c>
      <c r="B16092" s="3" t="s">
        <v>6755</v>
      </c>
      <c r="C16092" s="4">
        <f>+WEEKNUM(B16092)</f>
        <v>3</v>
      </c>
      <c r="D16092" s="4">
        <f>+MONTH(Tabla4[[#This Row],[FECHA]])</f>
        <v>1</v>
      </c>
      <c r="E16092" s="4">
        <f>+YEAR(B16092)</f>
        <v>2025</v>
      </c>
      <c r="F16092" t="s">
        <v>6141</v>
      </c>
      <c r="H16092" t="s">
        <v>3118</v>
      </c>
      <c r="I16092" t="s">
        <v>33</v>
      </c>
      <c r="J16092" t="s">
        <v>6754</v>
      </c>
      <c r="K16092" s="2">
        <v>1030608595</v>
      </c>
      <c r="L16092" t="s">
        <v>55</v>
      </c>
      <c r="M16092" t="s">
        <v>4511</v>
      </c>
      <c r="N16092" s="1" t="s">
        <v>246</v>
      </c>
    </row>
    <row r="16093" spans="1:14" x14ac:dyDescent="0.25">
      <c r="A16093" s="2">
        <v>49662</v>
      </c>
      <c r="B16093" s="3" t="s">
        <v>6755</v>
      </c>
      <c r="C16093" s="4">
        <f>+WEEKNUM(B16093)</f>
        <v>3</v>
      </c>
      <c r="D16093" s="4">
        <f>+MONTH(Tabla4[[#This Row],[FECHA]])</f>
        <v>1</v>
      </c>
      <c r="E16093" s="4">
        <f>+YEAR(B16093)</f>
        <v>2025</v>
      </c>
      <c r="F16093" t="s">
        <v>6141</v>
      </c>
      <c r="H16093" t="s">
        <v>3118</v>
      </c>
      <c r="I16093" t="s">
        <v>33</v>
      </c>
      <c r="J16093" t="s">
        <v>6754</v>
      </c>
      <c r="K16093" s="2">
        <v>1030608595</v>
      </c>
      <c r="L16093" t="s">
        <v>55</v>
      </c>
      <c r="M16093" t="s">
        <v>4511</v>
      </c>
      <c r="N16093" s="1" t="s">
        <v>246</v>
      </c>
    </row>
    <row r="16094" spans="1:14" x14ac:dyDescent="0.25">
      <c r="A16094" s="2">
        <v>49662</v>
      </c>
      <c r="B16094" s="3" t="s">
        <v>6755</v>
      </c>
      <c r="C16094" s="4">
        <f>+WEEKNUM(B16094)</f>
        <v>3</v>
      </c>
      <c r="D16094" s="4">
        <f>+MONTH(Tabla4[[#This Row],[FECHA]])</f>
        <v>1</v>
      </c>
      <c r="E16094" s="4">
        <f>+YEAR(B16094)</f>
        <v>2025</v>
      </c>
      <c r="F16094" t="s">
        <v>6141</v>
      </c>
      <c r="H16094" t="s">
        <v>3118</v>
      </c>
      <c r="I16094" t="s">
        <v>33</v>
      </c>
      <c r="J16094" t="s">
        <v>6754</v>
      </c>
      <c r="K16094" s="2">
        <v>1030608595</v>
      </c>
      <c r="L16094" t="s">
        <v>55</v>
      </c>
      <c r="M16094" t="s">
        <v>4511</v>
      </c>
      <c r="N16094" s="1" t="s">
        <v>246</v>
      </c>
    </row>
    <row r="16095" spans="1:14" x14ac:dyDescent="0.25">
      <c r="A16095" s="2">
        <v>49660</v>
      </c>
      <c r="B16095" s="3" t="s">
        <v>6753</v>
      </c>
      <c r="C16095" s="4">
        <f>+WEEKNUM(B16095)</f>
        <v>3</v>
      </c>
      <c r="D16095" s="4">
        <f>+MONTH(Tabla4[[#This Row],[FECHA]])</f>
        <v>1</v>
      </c>
      <c r="E16095" s="4">
        <f>+YEAR(B16095)</f>
        <v>2025</v>
      </c>
      <c r="F16095" t="s">
        <v>6141</v>
      </c>
      <c r="G16095" t="s">
        <v>6752</v>
      </c>
      <c r="H16095" t="s">
        <v>3118</v>
      </c>
      <c r="I16095" t="s">
        <v>130</v>
      </c>
      <c r="J16095" t="s">
        <v>6751</v>
      </c>
      <c r="K16095" s="2">
        <v>1030690019</v>
      </c>
      <c r="L16095" t="s">
        <v>38</v>
      </c>
      <c r="M16095" t="s">
        <v>4511</v>
      </c>
      <c r="N16095" s="1" t="s">
        <v>246</v>
      </c>
    </row>
    <row r="16096" spans="1:14" x14ac:dyDescent="0.25">
      <c r="A16096" s="2">
        <v>49660</v>
      </c>
      <c r="B16096" s="3" t="s">
        <v>6753</v>
      </c>
      <c r="C16096" s="4">
        <f>+WEEKNUM(B16096)</f>
        <v>3</v>
      </c>
      <c r="D16096" s="4">
        <f>+MONTH(Tabla4[[#This Row],[FECHA]])</f>
        <v>1</v>
      </c>
      <c r="E16096" s="4">
        <f>+YEAR(B16096)</f>
        <v>2025</v>
      </c>
      <c r="F16096" t="s">
        <v>6141</v>
      </c>
      <c r="G16096" t="s">
        <v>6752</v>
      </c>
      <c r="H16096" t="s">
        <v>3118</v>
      </c>
      <c r="I16096" t="s">
        <v>130</v>
      </c>
      <c r="J16096" t="s">
        <v>6751</v>
      </c>
      <c r="K16096" s="2">
        <v>1030690019</v>
      </c>
      <c r="L16096" t="s">
        <v>38</v>
      </c>
      <c r="M16096" t="s">
        <v>4511</v>
      </c>
      <c r="N16096" s="1" t="s">
        <v>246</v>
      </c>
    </row>
    <row r="16097" spans="1:14" x14ac:dyDescent="0.25">
      <c r="A16097" s="2">
        <v>49660</v>
      </c>
      <c r="B16097" s="3" t="s">
        <v>6753</v>
      </c>
      <c r="C16097" s="4">
        <f>+WEEKNUM(B16097)</f>
        <v>3</v>
      </c>
      <c r="D16097" s="4">
        <f>+MONTH(Tabla4[[#This Row],[FECHA]])</f>
        <v>1</v>
      </c>
      <c r="E16097" s="4">
        <f>+YEAR(B16097)</f>
        <v>2025</v>
      </c>
      <c r="F16097" t="s">
        <v>6141</v>
      </c>
      <c r="G16097" t="s">
        <v>6752</v>
      </c>
      <c r="H16097" t="s">
        <v>3118</v>
      </c>
      <c r="I16097" t="s">
        <v>130</v>
      </c>
      <c r="J16097" t="s">
        <v>6751</v>
      </c>
      <c r="K16097" s="2">
        <v>1030690019</v>
      </c>
      <c r="L16097" t="s">
        <v>38</v>
      </c>
      <c r="M16097" t="s">
        <v>4511</v>
      </c>
      <c r="N16097" s="1" t="s">
        <v>246</v>
      </c>
    </row>
    <row r="16098" spans="1:14" x14ac:dyDescent="0.25">
      <c r="A16098" s="2">
        <v>49623</v>
      </c>
      <c r="B16098" s="3" t="s">
        <v>6750</v>
      </c>
      <c r="C16098" s="4">
        <f>+WEEKNUM(B16098)</f>
        <v>3</v>
      </c>
      <c r="D16098" s="4">
        <f>+MONTH(Tabla4[[#This Row],[FECHA]])</f>
        <v>1</v>
      </c>
      <c r="E16098" s="4">
        <f>+YEAR(B16098)</f>
        <v>2025</v>
      </c>
      <c r="F16098" t="s">
        <v>5809</v>
      </c>
      <c r="G16098" t="s">
        <v>6749</v>
      </c>
      <c r="H16098" t="s">
        <v>3118</v>
      </c>
      <c r="I16098" t="s">
        <v>33</v>
      </c>
      <c r="J16098" t="s">
        <v>6748</v>
      </c>
      <c r="K16098" s="2">
        <v>1020735710</v>
      </c>
      <c r="L16098" t="s">
        <v>38</v>
      </c>
      <c r="M16098" t="s">
        <v>4511</v>
      </c>
      <c r="N16098" s="1" t="s">
        <v>246</v>
      </c>
    </row>
    <row r="16099" spans="1:14" x14ac:dyDescent="0.25">
      <c r="A16099" s="2">
        <v>49623</v>
      </c>
      <c r="B16099" s="3" t="s">
        <v>6750</v>
      </c>
      <c r="C16099" s="4">
        <f>+WEEKNUM(B16099)</f>
        <v>3</v>
      </c>
      <c r="D16099" s="4">
        <f>+MONTH(Tabla4[[#This Row],[FECHA]])</f>
        <v>1</v>
      </c>
      <c r="E16099" s="4">
        <f>+YEAR(B16099)</f>
        <v>2025</v>
      </c>
      <c r="F16099" t="s">
        <v>5809</v>
      </c>
      <c r="G16099" t="s">
        <v>6749</v>
      </c>
      <c r="H16099" t="s">
        <v>3118</v>
      </c>
      <c r="I16099" t="s">
        <v>33</v>
      </c>
      <c r="J16099" t="s">
        <v>6748</v>
      </c>
      <c r="K16099" s="2">
        <v>1020735710</v>
      </c>
      <c r="L16099" t="s">
        <v>38</v>
      </c>
      <c r="M16099" t="s">
        <v>4511</v>
      </c>
      <c r="N16099" s="1" t="s">
        <v>246</v>
      </c>
    </row>
    <row r="16100" spans="1:14" x14ac:dyDescent="0.25">
      <c r="A16100" s="2">
        <v>49623</v>
      </c>
      <c r="B16100" s="3" t="s">
        <v>6750</v>
      </c>
      <c r="C16100" s="4">
        <f>+WEEKNUM(B16100)</f>
        <v>3</v>
      </c>
      <c r="D16100" s="4">
        <f>+MONTH(Tabla4[[#This Row],[FECHA]])</f>
        <v>1</v>
      </c>
      <c r="E16100" s="4">
        <f>+YEAR(B16100)</f>
        <v>2025</v>
      </c>
      <c r="F16100" t="s">
        <v>5809</v>
      </c>
      <c r="G16100" t="s">
        <v>6749</v>
      </c>
      <c r="H16100" t="s">
        <v>3118</v>
      </c>
      <c r="I16100" t="s">
        <v>33</v>
      </c>
      <c r="J16100" t="s">
        <v>6748</v>
      </c>
      <c r="K16100" s="2">
        <v>1020735710</v>
      </c>
      <c r="L16100" t="s">
        <v>38</v>
      </c>
      <c r="M16100" t="s">
        <v>4511</v>
      </c>
      <c r="N16100" s="1" t="s">
        <v>246</v>
      </c>
    </row>
    <row r="16101" spans="1:14" x14ac:dyDescent="0.25">
      <c r="A16101" s="2">
        <v>49623</v>
      </c>
      <c r="B16101" s="3" t="s">
        <v>6750</v>
      </c>
      <c r="C16101" s="4">
        <f>+WEEKNUM(B16101)</f>
        <v>3</v>
      </c>
      <c r="D16101" s="4">
        <f>+MONTH(Tabla4[[#This Row],[FECHA]])</f>
        <v>1</v>
      </c>
      <c r="E16101" s="4">
        <f>+YEAR(B16101)</f>
        <v>2025</v>
      </c>
      <c r="F16101" t="s">
        <v>5809</v>
      </c>
      <c r="G16101" t="s">
        <v>6749</v>
      </c>
      <c r="H16101" t="s">
        <v>3118</v>
      </c>
      <c r="I16101" t="s">
        <v>33</v>
      </c>
      <c r="J16101" t="s">
        <v>6748</v>
      </c>
      <c r="K16101" s="2">
        <v>1020735710</v>
      </c>
      <c r="L16101" t="s">
        <v>38</v>
      </c>
      <c r="M16101" t="s">
        <v>4511</v>
      </c>
      <c r="N16101" s="1" t="s">
        <v>246</v>
      </c>
    </row>
    <row r="16102" spans="1:14" x14ac:dyDescent="0.25">
      <c r="A16102" s="2">
        <v>49597</v>
      </c>
      <c r="B16102" s="3" t="s">
        <v>6747</v>
      </c>
      <c r="C16102" s="4">
        <f>+WEEKNUM(B16102)</f>
        <v>3</v>
      </c>
      <c r="D16102" s="4">
        <f>+MONTH(Tabla4[[#This Row],[FECHA]])</f>
        <v>1</v>
      </c>
      <c r="E16102" s="4">
        <f>+YEAR(B16102)</f>
        <v>2025</v>
      </c>
      <c r="F16102" t="s">
        <v>5809</v>
      </c>
      <c r="G16102" t="s">
        <v>6746</v>
      </c>
      <c r="H16102" t="s">
        <v>3118</v>
      </c>
      <c r="I16102" t="s">
        <v>33</v>
      </c>
      <c r="J16102" t="s">
        <v>6363</v>
      </c>
      <c r="K16102" s="2">
        <v>1034396205</v>
      </c>
      <c r="L16102" t="s">
        <v>38</v>
      </c>
      <c r="M16102" t="s">
        <v>4511</v>
      </c>
      <c r="N16102" s="1" t="s">
        <v>246</v>
      </c>
    </row>
    <row r="16103" spans="1:14" x14ac:dyDescent="0.25">
      <c r="A16103" s="2">
        <v>49597</v>
      </c>
      <c r="B16103" s="3" t="s">
        <v>6747</v>
      </c>
      <c r="C16103" s="4">
        <f>+WEEKNUM(B16103)</f>
        <v>3</v>
      </c>
      <c r="D16103" s="4">
        <f>+MONTH(Tabla4[[#This Row],[FECHA]])</f>
        <v>1</v>
      </c>
      <c r="E16103" s="4">
        <f>+YEAR(B16103)</f>
        <v>2025</v>
      </c>
      <c r="F16103" t="s">
        <v>5809</v>
      </c>
      <c r="G16103" t="s">
        <v>6746</v>
      </c>
      <c r="H16103" t="s">
        <v>3118</v>
      </c>
      <c r="I16103" t="s">
        <v>33</v>
      </c>
      <c r="J16103" t="s">
        <v>6363</v>
      </c>
      <c r="K16103" s="2">
        <v>1034396205</v>
      </c>
      <c r="L16103" t="s">
        <v>38</v>
      </c>
      <c r="M16103" t="s">
        <v>4511</v>
      </c>
      <c r="N16103" s="1" t="s">
        <v>246</v>
      </c>
    </row>
    <row r="16104" spans="1:14" x14ac:dyDescent="0.25">
      <c r="A16104" s="2">
        <v>49597</v>
      </c>
      <c r="B16104" s="3" t="s">
        <v>6747</v>
      </c>
      <c r="C16104" s="4">
        <f>+WEEKNUM(B16104)</f>
        <v>3</v>
      </c>
      <c r="D16104" s="4">
        <f>+MONTH(Tabla4[[#This Row],[FECHA]])</f>
        <v>1</v>
      </c>
      <c r="E16104" s="4">
        <f>+YEAR(B16104)</f>
        <v>2025</v>
      </c>
      <c r="F16104" t="s">
        <v>5809</v>
      </c>
      <c r="G16104" t="s">
        <v>6746</v>
      </c>
      <c r="H16104" t="s">
        <v>3118</v>
      </c>
      <c r="I16104" t="s">
        <v>33</v>
      </c>
      <c r="J16104" t="s">
        <v>6363</v>
      </c>
      <c r="K16104" s="2">
        <v>1034396205</v>
      </c>
      <c r="L16104" t="s">
        <v>38</v>
      </c>
      <c r="M16104" t="s">
        <v>4511</v>
      </c>
      <c r="N16104" s="1" t="s">
        <v>246</v>
      </c>
    </row>
    <row r="16105" spans="1:14" x14ac:dyDescent="0.25">
      <c r="A16105" s="2">
        <v>49594</v>
      </c>
      <c r="B16105" s="3" t="s">
        <v>6745</v>
      </c>
      <c r="C16105" s="4">
        <f>+WEEKNUM(B16105)</f>
        <v>3</v>
      </c>
      <c r="D16105" s="4">
        <f>+MONTH(Tabla4[[#This Row],[FECHA]])</f>
        <v>1</v>
      </c>
      <c r="E16105" s="4">
        <f>+YEAR(B16105)</f>
        <v>2025</v>
      </c>
      <c r="F16105" t="s">
        <v>5809</v>
      </c>
      <c r="G16105" t="s">
        <v>6744</v>
      </c>
      <c r="H16105" t="s">
        <v>3118</v>
      </c>
      <c r="I16105" t="s">
        <v>30</v>
      </c>
      <c r="J16105" t="s">
        <v>6743</v>
      </c>
      <c r="K16105" s="2">
        <v>1014596180</v>
      </c>
      <c r="L16105" t="s">
        <v>38</v>
      </c>
      <c r="M16105" t="s">
        <v>4511</v>
      </c>
      <c r="N16105" s="1" t="s">
        <v>246</v>
      </c>
    </row>
    <row r="16106" spans="1:14" x14ac:dyDescent="0.25">
      <c r="A16106" s="2">
        <v>49594</v>
      </c>
      <c r="B16106" s="3" t="s">
        <v>6745</v>
      </c>
      <c r="C16106" s="4">
        <f>+WEEKNUM(B16106)</f>
        <v>3</v>
      </c>
      <c r="D16106" s="4">
        <f>+MONTH(Tabla4[[#This Row],[FECHA]])</f>
        <v>1</v>
      </c>
      <c r="E16106" s="4">
        <f>+YEAR(B16106)</f>
        <v>2025</v>
      </c>
      <c r="F16106" t="s">
        <v>5809</v>
      </c>
      <c r="G16106" t="s">
        <v>6744</v>
      </c>
      <c r="H16106" t="s">
        <v>3118</v>
      </c>
      <c r="I16106" t="s">
        <v>30</v>
      </c>
      <c r="J16106" t="s">
        <v>6743</v>
      </c>
      <c r="K16106" s="2">
        <v>1014596180</v>
      </c>
      <c r="L16106" t="s">
        <v>38</v>
      </c>
      <c r="M16106" t="s">
        <v>4511</v>
      </c>
      <c r="N16106" s="1" t="s">
        <v>246</v>
      </c>
    </row>
    <row r="16107" spans="1:14" x14ac:dyDescent="0.25">
      <c r="A16107" s="2">
        <v>49584</v>
      </c>
      <c r="B16107" s="3" t="s">
        <v>6742</v>
      </c>
      <c r="C16107" s="4">
        <f>+WEEKNUM(B16107)</f>
        <v>3</v>
      </c>
      <c r="D16107" s="4">
        <f>+MONTH(Tabla4[[#This Row],[FECHA]])</f>
        <v>1</v>
      </c>
      <c r="E16107" s="4">
        <f>+YEAR(B16107)</f>
        <v>2025</v>
      </c>
      <c r="F16107" t="s">
        <v>5809</v>
      </c>
      <c r="G16107" t="s">
        <v>6741</v>
      </c>
      <c r="H16107" t="s">
        <v>3118</v>
      </c>
      <c r="I16107" t="s">
        <v>130</v>
      </c>
      <c r="J16107" t="s">
        <v>6740</v>
      </c>
      <c r="K16107" s="2">
        <v>80031822</v>
      </c>
      <c r="L16107" t="s">
        <v>38</v>
      </c>
      <c r="M16107" t="s">
        <v>4511</v>
      </c>
      <c r="N16107" s="1" t="s">
        <v>246</v>
      </c>
    </row>
    <row r="16108" spans="1:14" x14ac:dyDescent="0.25">
      <c r="A16108" s="2">
        <v>49584</v>
      </c>
      <c r="B16108" s="3" t="s">
        <v>6742</v>
      </c>
      <c r="C16108" s="4">
        <f>+WEEKNUM(B16108)</f>
        <v>3</v>
      </c>
      <c r="D16108" s="4">
        <f>+MONTH(Tabla4[[#This Row],[FECHA]])</f>
        <v>1</v>
      </c>
      <c r="E16108" s="4">
        <f>+YEAR(B16108)</f>
        <v>2025</v>
      </c>
      <c r="F16108" t="s">
        <v>5809</v>
      </c>
      <c r="G16108" t="s">
        <v>6741</v>
      </c>
      <c r="H16108" t="s">
        <v>3118</v>
      </c>
      <c r="I16108" t="s">
        <v>130</v>
      </c>
      <c r="J16108" t="s">
        <v>6740</v>
      </c>
      <c r="K16108" s="2">
        <v>80031822</v>
      </c>
      <c r="L16108" t="s">
        <v>38</v>
      </c>
      <c r="M16108" t="s">
        <v>4511</v>
      </c>
      <c r="N16108" s="1" t="s">
        <v>246</v>
      </c>
    </row>
    <row r="16109" spans="1:14" x14ac:dyDescent="0.25">
      <c r="A16109" s="2">
        <v>49577</v>
      </c>
      <c r="B16109" s="3" t="s">
        <v>6739</v>
      </c>
      <c r="C16109" s="4">
        <f>+WEEKNUM(B16109)</f>
        <v>3</v>
      </c>
      <c r="D16109" s="4">
        <f>+MONTH(Tabla4[[#This Row],[FECHA]])</f>
        <v>1</v>
      </c>
      <c r="E16109" s="4">
        <f>+YEAR(B16109)</f>
        <v>2025</v>
      </c>
      <c r="F16109" t="s">
        <v>5809</v>
      </c>
      <c r="G16109" t="s">
        <v>6738</v>
      </c>
      <c r="H16109" t="s">
        <v>3118</v>
      </c>
      <c r="I16109" t="s">
        <v>47</v>
      </c>
      <c r="J16109" t="s">
        <v>6737</v>
      </c>
      <c r="K16109" s="2">
        <v>63534707</v>
      </c>
      <c r="L16109" t="s">
        <v>38</v>
      </c>
      <c r="M16109" t="s">
        <v>4511</v>
      </c>
      <c r="N16109" s="1" t="s">
        <v>246</v>
      </c>
    </row>
    <row r="16110" spans="1:14" x14ac:dyDescent="0.25">
      <c r="A16110" s="2">
        <v>49577</v>
      </c>
      <c r="B16110" s="3" t="s">
        <v>6739</v>
      </c>
      <c r="C16110" s="4">
        <f>+WEEKNUM(B16110)</f>
        <v>3</v>
      </c>
      <c r="D16110" s="4">
        <f>+MONTH(Tabla4[[#This Row],[FECHA]])</f>
        <v>1</v>
      </c>
      <c r="E16110" s="4">
        <f>+YEAR(B16110)</f>
        <v>2025</v>
      </c>
      <c r="F16110" t="s">
        <v>5809</v>
      </c>
      <c r="G16110" t="s">
        <v>6738</v>
      </c>
      <c r="H16110" t="s">
        <v>3118</v>
      </c>
      <c r="I16110" t="s">
        <v>47</v>
      </c>
      <c r="J16110" t="s">
        <v>6737</v>
      </c>
      <c r="K16110" s="2">
        <v>63534707</v>
      </c>
      <c r="L16110" t="s">
        <v>38</v>
      </c>
      <c r="M16110" t="s">
        <v>4511</v>
      </c>
      <c r="N16110" s="1" t="s">
        <v>246</v>
      </c>
    </row>
    <row r="16111" spans="1:14" x14ac:dyDescent="0.25">
      <c r="A16111" s="2">
        <v>49577</v>
      </c>
      <c r="B16111" s="3" t="s">
        <v>6739</v>
      </c>
      <c r="C16111" s="4">
        <f>+WEEKNUM(B16111)</f>
        <v>3</v>
      </c>
      <c r="D16111" s="4">
        <f>+MONTH(Tabla4[[#This Row],[FECHA]])</f>
        <v>1</v>
      </c>
      <c r="E16111" s="4">
        <f>+YEAR(B16111)</f>
        <v>2025</v>
      </c>
      <c r="F16111" t="s">
        <v>5809</v>
      </c>
      <c r="G16111" t="s">
        <v>6738</v>
      </c>
      <c r="H16111" t="s">
        <v>3118</v>
      </c>
      <c r="I16111" t="s">
        <v>47</v>
      </c>
      <c r="J16111" t="s">
        <v>6737</v>
      </c>
      <c r="K16111" s="2">
        <v>63534707</v>
      </c>
      <c r="L16111" t="s">
        <v>38</v>
      </c>
      <c r="M16111" t="s">
        <v>4511</v>
      </c>
      <c r="N16111" s="1" t="s">
        <v>246</v>
      </c>
    </row>
    <row r="16112" spans="1:14" x14ac:dyDescent="0.25">
      <c r="A16112" s="2">
        <v>49564</v>
      </c>
      <c r="B16112" s="3" t="s">
        <v>6736</v>
      </c>
      <c r="C16112" s="4">
        <f>+WEEKNUM(B16112)</f>
        <v>3</v>
      </c>
      <c r="D16112" s="4">
        <f>+MONTH(Tabla4[[#This Row],[FECHA]])</f>
        <v>1</v>
      </c>
      <c r="E16112" s="4">
        <f>+YEAR(B16112)</f>
        <v>2025</v>
      </c>
      <c r="F16112" t="s">
        <v>5809</v>
      </c>
      <c r="G16112" t="s">
        <v>6735</v>
      </c>
      <c r="H16112" t="s">
        <v>3118</v>
      </c>
      <c r="I16112" t="s">
        <v>33</v>
      </c>
      <c r="J16112" t="s">
        <v>6734</v>
      </c>
      <c r="K16112" s="2">
        <v>1019074628</v>
      </c>
      <c r="L16112" t="s">
        <v>38</v>
      </c>
      <c r="M16112" t="s">
        <v>4511</v>
      </c>
      <c r="N16112" s="1" t="s">
        <v>246</v>
      </c>
    </row>
    <row r="16113" spans="1:14" x14ac:dyDescent="0.25">
      <c r="A16113" s="2">
        <v>49564</v>
      </c>
      <c r="B16113" s="3" t="s">
        <v>6736</v>
      </c>
      <c r="C16113" s="4">
        <f>+WEEKNUM(B16113)</f>
        <v>3</v>
      </c>
      <c r="D16113" s="4">
        <f>+MONTH(Tabla4[[#This Row],[FECHA]])</f>
        <v>1</v>
      </c>
      <c r="E16113" s="4">
        <f>+YEAR(B16113)</f>
        <v>2025</v>
      </c>
      <c r="F16113" t="s">
        <v>5809</v>
      </c>
      <c r="G16113" t="s">
        <v>6735</v>
      </c>
      <c r="H16113" t="s">
        <v>3118</v>
      </c>
      <c r="I16113" t="s">
        <v>33</v>
      </c>
      <c r="J16113" t="s">
        <v>6734</v>
      </c>
      <c r="K16113" s="2">
        <v>1019074628</v>
      </c>
      <c r="L16113" t="s">
        <v>38</v>
      </c>
      <c r="M16113" t="s">
        <v>4511</v>
      </c>
      <c r="N16113" s="1" t="s">
        <v>246</v>
      </c>
    </row>
    <row r="16114" spans="1:14" x14ac:dyDescent="0.25">
      <c r="A16114" s="2">
        <v>49564</v>
      </c>
      <c r="B16114" s="3" t="s">
        <v>6736</v>
      </c>
      <c r="C16114" s="4">
        <f>+WEEKNUM(B16114)</f>
        <v>3</v>
      </c>
      <c r="D16114" s="4">
        <f>+MONTH(Tabla4[[#This Row],[FECHA]])</f>
        <v>1</v>
      </c>
      <c r="E16114" s="4">
        <f>+YEAR(B16114)</f>
        <v>2025</v>
      </c>
      <c r="F16114" t="s">
        <v>5809</v>
      </c>
      <c r="G16114" t="s">
        <v>6735</v>
      </c>
      <c r="H16114" t="s">
        <v>3118</v>
      </c>
      <c r="I16114" t="s">
        <v>33</v>
      </c>
      <c r="J16114" t="s">
        <v>6734</v>
      </c>
      <c r="K16114" s="2">
        <v>1019074628</v>
      </c>
      <c r="L16114" t="s">
        <v>38</v>
      </c>
      <c r="M16114" t="s">
        <v>4511</v>
      </c>
      <c r="N16114" s="1" t="s">
        <v>246</v>
      </c>
    </row>
    <row r="16115" spans="1:14" x14ac:dyDescent="0.25">
      <c r="A16115" s="2">
        <v>49556</v>
      </c>
      <c r="B16115" s="3" t="s">
        <v>6733</v>
      </c>
      <c r="C16115" s="4">
        <f>+WEEKNUM(B16115)</f>
        <v>3</v>
      </c>
      <c r="D16115" s="4">
        <f>+MONTH(Tabla4[[#This Row],[FECHA]])</f>
        <v>1</v>
      </c>
      <c r="E16115" s="4">
        <f>+YEAR(B16115)</f>
        <v>2025</v>
      </c>
      <c r="F16115" t="s">
        <v>5578</v>
      </c>
      <c r="G16115" t="s">
        <v>6732</v>
      </c>
      <c r="H16115" t="s">
        <v>3118</v>
      </c>
      <c r="I16115" t="s">
        <v>16</v>
      </c>
      <c r="J16115" t="s">
        <v>728</v>
      </c>
      <c r="K16115" s="2">
        <v>80795572</v>
      </c>
      <c r="L16115" t="s">
        <v>38</v>
      </c>
      <c r="M16115" t="s">
        <v>4511</v>
      </c>
      <c r="N16115" s="1" t="s">
        <v>246</v>
      </c>
    </row>
    <row r="16116" spans="1:14" x14ac:dyDescent="0.25">
      <c r="A16116" s="2">
        <v>49556</v>
      </c>
      <c r="B16116" s="3" t="s">
        <v>6733</v>
      </c>
      <c r="C16116" s="4">
        <f>+WEEKNUM(B16116)</f>
        <v>3</v>
      </c>
      <c r="D16116" s="4">
        <f>+MONTH(Tabla4[[#This Row],[FECHA]])</f>
        <v>1</v>
      </c>
      <c r="E16116" s="4">
        <f>+YEAR(B16116)</f>
        <v>2025</v>
      </c>
      <c r="F16116" t="s">
        <v>5578</v>
      </c>
      <c r="G16116" t="s">
        <v>6732</v>
      </c>
      <c r="H16116" t="s">
        <v>3118</v>
      </c>
      <c r="I16116" t="s">
        <v>16</v>
      </c>
      <c r="J16116" t="s">
        <v>728</v>
      </c>
      <c r="K16116" s="2">
        <v>80795572</v>
      </c>
      <c r="L16116" t="s">
        <v>38</v>
      </c>
      <c r="M16116" t="s">
        <v>4511</v>
      </c>
      <c r="N16116" s="1" t="s">
        <v>246</v>
      </c>
    </row>
    <row r="16117" spans="1:14" x14ac:dyDescent="0.25">
      <c r="A16117" s="2">
        <v>49550</v>
      </c>
      <c r="B16117" s="3" t="s">
        <v>6731</v>
      </c>
      <c r="C16117" s="4">
        <f>+WEEKNUM(B16117)</f>
        <v>3</v>
      </c>
      <c r="D16117" s="4">
        <f>+MONTH(Tabla4[[#This Row],[FECHA]])</f>
        <v>1</v>
      </c>
      <c r="E16117" s="4">
        <f>+YEAR(B16117)</f>
        <v>2025</v>
      </c>
      <c r="F16117" t="s">
        <v>5578</v>
      </c>
      <c r="G16117" t="s">
        <v>6730</v>
      </c>
      <c r="H16117" t="s">
        <v>3118</v>
      </c>
      <c r="I16117" t="s">
        <v>16</v>
      </c>
      <c r="J16117" t="s">
        <v>839</v>
      </c>
      <c r="K16117" s="2">
        <v>1001330582</v>
      </c>
      <c r="L16117" t="s">
        <v>38</v>
      </c>
      <c r="M16117" t="s">
        <v>4511</v>
      </c>
      <c r="N16117" s="1" t="s">
        <v>246</v>
      </c>
    </row>
    <row r="16118" spans="1:14" x14ac:dyDescent="0.25">
      <c r="A16118" s="2">
        <v>49550</v>
      </c>
      <c r="B16118" s="3" t="s">
        <v>6731</v>
      </c>
      <c r="C16118" s="4">
        <f>+WEEKNUM(B16118)</f>
        <v>3</v>
      </c>
      <c r="D16118" s="4">
        <f>+MONTH(Tabla4[[#This Row],[FECHA]])</f>
        <v>1</v>
      </c>
      <c r="E16118" s="4">
        <f>+YEAR(B16118)</f>
        <v>2025</v>
      </c>
      <c r="F16118" t="s">
        <v>5578</v>
      </c>
      <c r="G16118" t="s">
        <v>6730</v>
      </c>
      <c r="H16118" t="s">
        <v>3118</v>
      </c>
      <c r="I16118" t="s">
        <v>16</v>
      </c>
      <c r="J16118" t="s">
        <v>839</v>
      </c>
      <c r="K16118" s="2">
        <v>1001330582</v>
      </c>
      <c r="L16118" t="s">
        <v>38</v>
      </c>
      <c r="M16118" t="s">
        <v>4511</v>
      </c>
      <c r="N16118" s="1" t="s">
        <v>246</v>
      </c>
    </row>
    <row r="16119" spans="1:14" x14ac:dyDescent="0.25">
      <c r="A16119" s="2">
        <v>49534</v>
      </c>
      <c r="B16119" s="3" t="s">
        <v>6729</v>
      </c>
      <c r="C16119" s="4">
        <f>+WEEKNUM(B16119)</f>
        <v>3</v>
      </c>
      <c r="D16119" s="4">
        <f>+MONTH(Tabla4[[#This Row],[FECHA]])</f>
        <v>1</v>
      </c>
      <c r="E16119" s="4">
        <f>+YEAR(B16119)</f>
        <v>2025</v>
      </c>
      <c r="F16119" t="s">
        <v>5585</v>
      </c>
      <c r="H16119" t="s">
        <v>21</v>
      </c>
      <c r="I16119" t="s">
        <v>16</v>
      </c>
      <c r="J16119" t="s">
        <v>6728</v>
      </c>
      <c r="K16119" s="2">
        <v>1106783561</v>
      </c>
      <c r="L16119" t="s">
        <v>58</v>
      </c>
      <c r="M16119" t="s">
        <v>4511</v>
      </c>
      <c r="N16119" s="1" t="s">
        <v>246</v>
      </c>
    </row>
    <row r="16120" spans="1:14" x14ac:dyDescent="0.25">
      <c r="A16120" s="2">
        <v>49534</v>
      </c>
      <c r="B16120" s="3" t="s">
        <v>6729</v>
      </c>
      <c r="C16120" s="4">
        <f>+WEEKNUM(B16120)</f>
        <v>3</v>
      </c>
      <c r="D16120" s="4">
        <f>+MONTH(Tabla4[[#This Row],[FECHA]])</f>
        <v>1</v>
      </c>
      <c r="E16120" s="4">
        <f>+YEAR(B16120)</f>
        <v>2025</v>
      </c>
      <c r="F16120" t="s">
        <v>5585</v>
      </c>
      <c r="H16120" t="s">
        <v>21</v>
      </c>
      <c r="I16120" t="s">
        <v>16</v>
      </c>
      <c r="J16120" t="s">
        <v>6728</v>
      </c>
      <c r="K16120" s="2">
        <v>1106783561</v>
      </c>
      <c r="L16120" t="s">
        <v>58</v>
      </c>
      <c r="M16120" t="s">
        <v>4511</v>
      </c>
      <c r="N16120" s="1" t="s">
        <v>246</v>
      </c>
    </row>
    <row r="16121" spans="1:14" x14ac:dyDescent="0.25">
      <c r="A16121" s="2">
        <v>66735</v>
      </c>
      <c r="B16121" s="3" t="s">
        <v>6727</v>
      </c>
      <c r="C16121" s="4">
        <f>+WEEKNUM(Tabla4[[#This Row],[FECHA]])</f>
        <v>33</v>
      </c>
      <c r="D16121" s="4">
        <f>+MONTH(Tabla4[[#This Row],[FECHA]])</f>
        <v>8</v>
      </c>
      <c r="E16121" s="4">
        <f>+YEAR(B16121)</f>
        <v>2025</v>
      </c>
      <c r="F16121" t="s">
        <v>6715</v>
      </c>
      <c r="G16121" t="s">
        <v>6726</v>
      </c>
      <c r="H16121" t="s">
        <v>3</v>
      </c>
      <c r="I16121" s="2">
        <v>500</v>
      </c>
      <c r="J16121" t="s">
        <v>6725</v>
      </c>
      <c r="K16121" s="2">
        <v>1152709210</v>
      </c>
      <c r="L16121" t="s">
        <v>38</v>
      </c>
      <c r="M16121" t="s">
        <v>4496</v>
      </c>
      <c r="N16121" s="1" t="s">
        <v>0</v>
      </c>
    </row>
    <row r="16122" spans="1:14" x14ac:dyDescent="0.25">
      <c r="A16122" s="2">
        <v>66760</v>
      </c>
      <c r="B16122" s="3" t="s">
        <v>6724</v>
      </c>
      <c r="C16122" s="4">
        <f>+WEEKNUM(Tabla4[[#This Row],[FECHA]])</f>
        <v>33</v>
      </c>
      <c r="D16122" s="4">
        <f>+MONTH(Tabla4[[#This Row],[FECHA]])</f>
        <v>8</v>
      </c>
      <c r="E16122" s="4">
        <f>+YEAR(B16122)</f>
        <v>2025</v>
      </c>
      <c r="F16122" t="s">
        <v>6715</v>
      </c>
      <c r="G16122" t="s">
        <v>6723</v>
      </c>
      <c r="H16122" t="s">
        <v>3</v>
      </c>
      <c r="I16122" s="2">
        <v>500</v>
      </c>
      <c r="J16122" t="s">
        <v>6722</v>
      </c>
      <c r="K16122" s="2">
        <v>1001233353</v>
      </c>
      <c r="L16122" t="s">
        <v>38</v>
      </c>
      <c r="M16122" t="s">
        <v>37</v>
      </c>
      <c r="N16122" s="1" t="s">
        <v>0</v>
      </c>
    </row>
    <row r="16123" spans="1:14" x14ac:dyDescent="0.25">
      <c r="A16123" s="2">
        <v>66777</v>
      </c>
      <c r="B16123" s="3" t="s">
        <v>6721</v>
      </c>
      <c r="C16123" s="4">
        <f>+WEEKNUM(Tabla4[[#This Row],[FECHA]])</f>
        <v>33</v>
      </c>
      <c r="D16123" s="4">
        <f>+MONTH(Tabla4[[#This Row],[FECHA]])</f>
        <v>8</v>
      </c>
      <c r="E16123" s="4">
        <f>+YEAR(B16123)</f>
        <v>2025</v>
      </c>
      <c r="F16123" t="s">
        <v>6715</v>
      </c>
      <c r="G16123" t="s">
        <v>6720</v>
      </c>
      <c r="H16123" t="s">
        <v>3</v>
      </c>
      <c r="I16123" s="2">
        <v>1600</v>
      </c>
      <c r="J16123" t="s">
        <v>6719</v>
      </c>
      <c r="K16123" s="2">
        <v>1192793862</v>
      </c>
      <c r="L16123" t="s">
        <v>38</v>
      </c>
      <c r="M16123" t="s">
        <v>4496</v>
      </c>
      <c r="N16123" s="1" t="s">
        <v>0</v>
      </c>
    </row>
    <row r="16124" spans="1:14" x14ac:dyDescent="0.25">
      <c r="A16124" s="2">
        <v>66871</v>
      </c>
      <c r="B16124" s="3" t="s">
        <v>6718</v>
      </c>
      <c r="C16124" s="4">
        <f>+WEEKNUM(Tabla4[[#This Row],[FECHA]])</f>
        <v>33</v>
      </c>
      <c r="D16124" s="4">
        <f>+MONTH(Tabla4[[#This Row],[FECHA]])</f>
        <v>8</v>
      </c>
      <c r="E16124" s="4">
        <f>+YEAR(B16124)</f>
        <v>2025</v>
      </c>
      <c r="F16124" t="s">
        <v>6715</v>
      </c>
      <c r="G16124" t="s">
        <v>6717</v>
      </c>
      <c r="H16124" t="s">
        <v>3</v>
      </c>
      <c r="I16124" s="2">
        <v>800</v>
      </c>
      <c r="J16124" t="s">
        <v>94</v>
      </c>
      <c r="K16124" s="2">
        <v>1036616418</v>
      </c>
      <c r="L16124" t="s">
        <v>38</v>
      </c>
      <c r="M16124" t="s">
        <v>4496</v>
      </c>
      <c r="N16124" s="1" t="s">
        <v>0</v>
      </c>
    </row>
    <row r="16125" spans="1:14" x14ac:dyDescent="0.25">
      <c r="A16125" s="2">
        <v>66928</v>
      </c>
      <c r="B16125" s="3" t="s">
        <v>6716</v>
      </c>
      <c r="C16125" s="4">
        <f>+WEEKNUM(Tabla4[[#This Row],[FECHA]])</f>
        <v>33</v>
      </c>
      <c r="D16125" s="4">
        <f>+MONTH(Tabla4[[#This Row],[FECHA]])</f>
        <v>8</v>
      </c>
      <c r="E16125" s="4">
        <f>+YEAR(B16125)</f>
        <v>2025</v>
      </c>
      <c r="F16125" t="s">
        <v>6715</v>
      </c>
      <c r="G16125" t="s">
        <v>6714</v>
      </c>
      <c r="H16125" t="s">
        <v>3</v>
      </c>
      <c r="I16125" s="2">
        <v>1600</v>
      </c>
      <c r="J16125" t="s">
        <v>114</v>
      </c>
      <c r="K16125" s="2">
        <v>1032437093</v>
      </c>
      <c r="L16125" t="s">
        <v>38</v>
      </c>
      <c r="M16125" t="s">
        <v>4496</v>
      </c>
      <c r="N16125" s="1" t="s">
        <v>0</v>
      </c>
    </row>
    <row r="16126" spans="1:14" x14ac:dyDescent="0.25">
      <c r="A16126" s="2">
        <v>65876</v>
      </c>
      <c r="B16126" s="3" t="s">
        <v>6713</v>
      </c>
      <c r="C16126" s="4">
        <f>+WEEKNUM(Tabla4[[#This Row],[FECHA]])</f>
        <v>32</v>
      </c>
      <c r="D16126" s="4">
        <f>+MONTH(Tabla4[[#This Row],[FECHA]])</f>
        <v>8</v>
      </c>
      <c r="E16126" s="4">
        <f>+YEAR(B16126)</f>
        <v>2025</v>
      </c>
      <c r="F16126" t="s">
        <v>5590</v>
      </c>
      <c r="H16126" t="s">
        <v>3</v>
      </c>
      <c r="I16126" t="s">
        <v>130</v>
      </c>
      <c r="J16126" t="s">
        <v>6712</v>
      </c>
      <c r="K16126" s="2">
        <v>20933156</v>
      </c>
      <c r="L16126" t="s">
        <v>58</v>
      </c>
      <c r="M16126" t="s">
        <v>2135</v>
      </c>
      <c r="N16126" s="1" t="s">
        <v>2098</v>
      </c>
    </row>
    <row r="16127" spans="1:14" x14ac:dyDescent="0.25">
      <c r="A16127" s="2">
        <v>65880</v>
      </c>
      <c r="B16127" s="3" t="s">
        <v>6711</v>
      </c>
      <c r="C16127" s="4">
        <f>+WEEKNUM(Tabla4[[#This Row],[FECHA]])</f>
        <v>32</v>
      </c>
      <c r="D16127" s="4">
        <f>+MONTH(Tabla4[[#This Row],[FECHA]])</f>
        <v>8</v>
      </c>
      <c r="E16127" s="4">
        <f>+YEAR(B16127)</f>
        <v>2025</v>
      </c>
      <c r="F16127" t="s">
        <v>5590</v>
      </c>
      <c r="G16127" t="s">
        <v>6710</v>
      </c>
      <c r="H16127" t="s">
        <v>8</v>
      </c>
      <c r="I16127" t="s">
        <v>16</v>
      </c>
      <c r="J16127" t="s">
        <v>2280</v>
      </c>
      <c r="K16127" s="2">
        <v>1010226768</v>
      </c>
      <c r="L16127" t="s">
        <v>38</v>
      </c>
      <c r="N16127" s="1" t="s">
        <v>2098</v>
      </c>
    </row>
    <row r="16128" spans="1:14" x14ac:dyDescent="0.25">
      <c r="A16128" s="2">
        <v>65882</v>
      </c>
      <c r="B16128" s="3" t="s">
        <v>6709</v>
      </c>
      <c r="C16128" s="4">
        <f>+WEEKNUM(Tabla4[[#This Row],[FECHA]])</f>
        <v>32</v>
      </c>
      <c r="D16128" s="4">
        <f>+MONTH(Tabla4[[#This Row],[FECHA]])</f>
        <v>8</v>
      </c>
      <c r="E16128" s="4">
        <f>+YEAR(B16128)</f>
        <v>2025</v>
      </c>
      <c r="F16128" t="s">
        <v>5590</v>
      </c>
      <c r="G16128" t="s">
        <v>6708</v>
      </c>
      <c r="H16128" t="s">
        <v>916</v>
      </c>
      <c r="I16128" t="s">
        <v>16</v>
      </c>
      <c r="J16128" t="s">
        <v>6707</v>
      </c>
      <c r="K16128" s="2">
        <v>1000974283</v>
      </c>
      <c r="L16128" t="s">
        <v>38</v>
      </c>
      <c r="M16128" t="s">
        <v>2144</v>
      </c>
      <c r="N16128" s="1" t="s">
        <v>2098</v>
      </c>
    </row>
    <row r="16129" spans="1:14" x14ac:dyDescent="0.25">
      <c r="A16129" s="2">
        <v>65883</v>
      </c>
      <c r="B16129" s="3" t="s">
        <v>6706</v>
      </c>
      <c r="C16129" s="4">
        <f>+WEEKNUM(Tabla4[[#This Row],[FECHA]])</f>
        <v>32</v>
      </c>
      <c r="D16129" s="4">
        <f>+MONTH(Tabla4[[#This Row],[FECHA]])</f>
        <v>8</v>
      </c>
      <c r="E16129" s="4">
        <f>+YEAR(B16129)</f>
        <v>2025</v>
      </c>
      <c r="F16129" t="s">
        <v>5590</v>
      </c>
      <c r="G16129" t="s">
        <v>6705</v>
      </c>
      <c r="H16129" t="s">
        <v>8</v>
      </c>
      <c r="I16129" s="2">
        <v>800</v>
      </c>
      <c r="J16129" t="s">
        <v>906</v>
      </c>
      <c r="K16129" s="2">
        <v>1090507681</v>
      </c>
      <c r="L16129" t="s">
        <v>38</v>
      </c>
      <c r="M16129" t="s">
        <v>2122</v>
      </c>
      <c r="N16129" s="1" t="s">
        <v>2098</v>
      </c>
    </row>
    <row r="16130" spans="1:14" x14ac:dyDescent="0.25">
      <c r="A16130" s="2">
        <v>65886</v>
      </c>
      <c r="B16130" s="3" t="s">
        <v>6704</v>
      </c>
      <c r="C16130" s="4">
        <f>+WEEKNUM(Tabla4[[#This Row],[FECHA]])</f>
        <v>32</v>
      </c>
      <c r="D16130" s="4">
        <f>+MONTH(Tabla4[[#This Row],[FECHA]])</f>
        <v>8</v>
      </c>
      <c r="E16130" s="4">
        <f>+YEAR(B16130)</f>
        <v>2025</v>
      </c>
      <c r="F16130" t="s">
        <v>5594</v>
      </c>
      <c r="H16130" t="s">
        <v>6687</v>
      </c>
      <c r="I16130" t="s">
        <v>303</v>
      </c>
      <c r="J16130" t="s">
        <v>6703</v>
      </c>
      <c r="K16130" s="2">
        <v>1128391105</v>
      </c>
      <c r="L16130" t="s">
        <v>55</v>
      </c>
      <c r="M16130" t="s">
        <v>2144</v>
      </c>
      <c r="N16130" s="1" t="s">
        <v>2098</v>
      </c>
    </row>
    <row r="16131" spans="1:14" x14ac:dyDescent="0.25">
      <c r="A16131" s="2">
        <v>65891</v>
      </c>
      <c r="B16131" s="3" t="s">
        <v>6702</v>
      </c>
      <c r="C16131" s="4">
        <f>+WEEKNUM(Tabla4[[#This Row],[FECHA]])</f>
        <v>32</v>
      </c>
      <c r="D16131" s="4">
        <f>+MONTH(Tabla4[[#This Row],[FECHA]])</f>
        <v>8</v>
      </c>
      <c r="E16131" s="4">
        <f>+YEAR(B16131)</f>
        <v>2025</v>
      </c>
      <c r="F16131" t="s">
        <v>5590</v>
      </c>
      <c r="H16131" t="s">
        <v>21</v>
      </c>
      <c r="I16131" s="2">
        <v>2400</v>
      </c>
      <c r="J16131" t="s">
        <v>5264</v>
      </c>
      <c r="K16131" s="2">
        <v>901301652</v>
      </c>
      <c r="L16131" t="s">
        <v>256</v>
      </c>
      <c r="M16131" t="s">
        <v>2103</v>
      </c>
      <c r="N16131" s="1" t="s">
        <v>2098</v>
      </c>
    </row>
    <row r="16132" spans="1:14" x14ac:dyDescent="0.25">
      <c r="A16132" s="2">
        <v>65900</v>
      </c>
      <c r="B16132" s="3" t="s">
        <v>6701</v>
      </c>
      <c r="C16132" s="4">
        <f>+WEEKNUM(Tabla4[[#This Row],[FECHA]])</f>
        <v>32</v>
      </c>
      <c r="D16132" s="4">
        <f>+MONTH(Tabla4[[#This Row],[FECHA]])</f>
        <v>8</v>
      </c>
      <c r="E16132" s="4">
        <f>+YEAR(B16132)</f>
        <v>2025</v>
      </c>
      <c r="F16132" t="s">
        <v>5665</v>
      </c>
      <c r="G16132" t="s">
        <v>6700</v>
      </c>
      <c r="H16132" t="s">
        <v>3</v>
      </c>
      <c r="I16132" t="s">
        <v>30</v>
      </c>
      <c r="J16132" t="s">
        <v>6699</v>
      </c>
      <c r="K16132" s="2">
        <v>45541802</v>
      </c>
      <c r="L16132" t="s">
        <v>38</v>
      </c>
      <c r="M16132" t="s">
        <v>2135</v>
      </c>
      <c r="N16132" s="1" t="s">
        <v>2098</v>
      </c>
    </row>
    <row r="16133" spans="1:14" x14ac:dyDescent="0.25">
      <c r="A16133" s="2">
        <v>65906</v>
      </c>
      <c r="B16133" s="3" t="s">
        <v>6698</v>
      </c>
      <c r="C16133" s="4">
        <f>+WEEKNUM(Tabla4[[#This Row],[FECHA]])</f>
        <v>32</v>
      </c>
      <c r="D16133" s="4">
        <f>+MONTH(Tabla4[[#This Row],[FECHA]])</f>
        <v>8</v>
      </c>
      <c r="E16133" s="4">
        <f>+YEAR(B16133)</f>
        <v>2025</v>
      </c>
      <c r="F16133" t="s">
        <v>5590</v>
      </c>
      <c r="H16133" t="s">
        <v>275</v>
      </c>
      <c r="I16133" t="s">
        <v>47</v>
      </c>
      <c r="J16133" t="s">
        <v>6697</v>
      </c>
      <c r="K16133" s="2">
        <v>1018423985</v>
      </c>
      <c r="L16133" t="s">
        <v>256</v>
      </c>
      <c r="M16133" t="s">
        <v>2144</v>
      </c>
      <c r="N16133" s="1" t="s">
        <v>2098</v>
      </c>
    </row>
    <row r="16134" spans="1:14" x14ac:dyDescent="0.25">
      <c r="A16134" s="2">
        <v>65909</v>
      </c>
      <c r="B16134" s="3" t="s">
        <v>6696</v>
      </c>
      <c r="C16134" s="4">
        <f>+WEEKNUM(Tabla4[[#This Row],[FECHA]])</f>
        <v>32</v>
      </c>
      <c r="D16134" s="4">
        <f>+MONTH(Tabla4[[#This Row],[FECHA]])</f>
        <v>8</v>
      </c>
      <c r="E16134" s="4">
        <f>+YEAR(B16134)</f>
        <v>2025</v>
      </c>
      <c r="F16134" t="s">
        <v>5665</v>
      </c>
      <c r="H16134" t="s">
        <v>8</v>
      </c>
      <c r="I16134" t="s">
        <v>16</v>
      </c>
      <c r="J16134" t="s">
        <v>6695</v>
      </c>
      <c r="K16134" s="2">
        <v>1136887946</v>
      </c>
      <c r="L16134" t="s">
        <v>1</v>
      </c>
      <c r="N16134" s="1" t="s">
        <v>2098</v>
      </c>
    </row>
    <row r="16135" spans="1:14" x14ac:dyDescent="0.25">
      <c r="A16135" s="2">
        <v>65912</v>
      </c>
      <c r="B16135" s="3" t="s">
        <v>6694</v>
      </c>
      <c r="C16135" s="4">
        <f>+WEEKNUM(Tabla4[[#This Row],[FECHA]])</f>
        <v>32</v>
      </c>
      <c r="D16135" s="4">
        <f>+MONTH(Tabla4[[#This Row],[FECHA]])</f>
        <v>8</v>
      </c>
      <c r="E16135" s="4">
        <f>+YEAR(B16135)</f>
        <v>2025</v>
      </c>
      <c r="F16135" t="s">
        <v>5594</v>
      </c>
      <c r="H16135" t="s">
        <v>3</v>
      </c>
      <c r="I16135" t="s">
        <v>130</v>
      </c>
      <c r="J16135" t="s">
        <v>6693</v>
      </c>
      <c r="K16135" s="2">
        <v>79918668</v>
      </c>
      <c r="L16135" t="s">
        <v>76</v>
      </c>
      <c r="M16135" t="s">
        <v>2103</v>
      </c>
      <c r="N16135" s="1" t="s">
        <v>2098</v>
      </c>
    </row>
    <row r="16136" spans="1:14" x14ac:dyDescent="0.25">
      <c r="A16136" s="2">
        <v>65913</v>
      </c>
      <c r="B16136" s="3" t="s">
        <v>6692</v>
      </c>
      <c r="C16136" s="4">
        <f>+WEEKNUM(Tabla4[[#This Row],[FECHA]])</f>
        <v>32</v>
      </c>
      <c r="D16136" s="4">
        <f>+MONTH(Tabla4[[#This Row],[FECHA]])</f>
        <v>8</v>
      </c>
      <c r="E16136" s="4">
        <f>+YEAR(B16136)</f>
        <v>2025</v>
      </c>
      <c r="F16136" t="s">
        <v>5665</v>
      </c>
      <c r="H16136" t="s">
        <v>8</v>
      </c>
      <c r="I16136" s="2">
        <v>800</v>
      </c>
      <c r="J16136" t="s">
        <v>5326</v>
      </c>
      <c r="K16136" s="2">
        <v>67043178</v>
      </c>
      <c r="L16136" t="s">
        <v>1</v>
      </c>
      <c r="N16136" s="1" t="s">
        <v>2098</v>
      </c>
    </row>
    <row r="16137" spans="1:14" x14ac:dyDescent="0.25">
      <c r="A16137" s="2">
        <v>65915</v>
      </c>
      <c r="B16137" s="3" t="s">
        <v>6691</v>
      </c>
      <c r="C16137" s="4">
        <f>+WEEKNUM(Tabla4[[#This Row],[FECHA]])</f>
        <v>32</v>
      </c>
      <c r="D16137" s="4">
        <f>+MONTH(Tabla4[[#This Row],[FECHA]])</f>
        <v>8</v>
      </c>
      <c r="E16137" s="4">
        <f>+YEAR(B16137)</f>
        <v>2025</v>
      </c>
      <c r="F16137" t="s">
        <v>5594</v>
      </c>
      <c r="G16137" t="s">
        <v>6690</v>
      </c>
      <c r="H16137" t="s">
        <v>8</v>
      </c>
      <c r="I16137" t="s">
        <v>130</v>
      </c>
      <c r="J16137" t="s">
        <v>6689</v>
      </c>
      <c r="K16137" s="2">
        <v>1026254394</v>
      </c>
      <c r="L16137" t="s">
        <v>38</v>
      </c>
      <c r="M16137" t="s">
        <v>2135</v>
      </c>
      <c r="N16137" s="1" t="s">
        <v>2098</v>
      </c>
    </row>
    <row r="16138" spans="1:14" x14ac:dyDescent="0.25">
      <c r="A16138" s="2">
        <v>65932</v>
      </c>
      <c r="B16138" s="3" t="s">
        <v>6688</v>
      </c>
      <c r="C16138" s="4">
        <f>+WEEKNUM(Tabla4[[#This Row],[FECHA]])</f>
        <v>32</v>
      </c>
      <c r="D16138" s="4">
        <f>+MONTH(Tabla4[[#This Row],[FECHA]])</f>
        <v>8</v>
      </c>
      <c r="E16138" s="4">
        <f>+YEAR(B16138)</f>
        <v>2025</v>
      </c>
      <c r="F16138" t="s">
        <v>5594</v>
      </c>
      <c r="H16138" t="s">
        <v>6687</v>
      </c>
      <c r="I16138" t="s">
        <v>130</v>
      </c>
      <c r="J16138" t="s">
        <v>6686</v>
      </c>
      <c r="K16138" s="2">
        <v>1020726573</v>
      </c>
      <c r="L16138" t="s">
        <v>55</v>
      </c>
      <c r="M16138" t="s">
        <v>2135</v>
      </c>
      <c r="N16138" s="1" t="s">
        <v>2098</v>
      </c>
    </row>
    <row r="16139" spans="1:14" x14ac:dyDescent="0.25">
      <c r="A16139" s="2">
        <v>65938</v>
      </c>
      <c r="B16139" s="3" t="s">
        <v>6685</v>
      </c>
      <c r="C16139" s="4">
        <f>+WEEKNUM(Tabla4[[#This Row],[FECHA]])</f>
        <v>32</v>
      </c>
      <c r="D16139" s="4">
        <f>+MONTH(Tabla4[[#This Row],[FECHA]])</f>
        <v>8</v>
      </c>
      <c r="E16139" s="4">
        <f>+YEAR(B16139)</f>
        <v>2025</v>
      </c>
      <c r="F16139" t="s">
        <v>5590</v>
      </c>
      <c r="G16139" t="s">
        <v>6684</v>
      </c>
      <c r="H16139" t="s">
        <v>8</v>
      </c>
      <c r="I16139" t="s">
        <v>30</v>
      </c>
      <c r="J16139" t="s">
        <v>6683</v>
      </c>
      <c r="K16139" s="2">
        <v>1013690585</v>
      </c>
      <c r="L16139" t="s">
        <v>38</v>
      </c>
      <c r="M16139" t="s">
        <v>2122</v>
      </c>
      <c r="N16139" s="1" t="s">
        <v>2098</v>
      </c>
    </row>
    <row r="16140" spans="1:14" x14ac:dyDescent="0.25">
      <c r="A16140" s="2">
        <v>65939</v>
      </c>
      <c r="B16140" s="3" t="s">
        <v>6682</v>
      </c>
      <c r="C16140" s="4">
        <f>+WEEKNUM(Tabla4[[#This Row],[FECHA]])</f>
        <v>32</v>
      </c>
      <c r="D16140" s="4">
        <f>+MONTH(Tabla4[[#This Row],[FECHA]])</f>
        <v>8</v>
      </c>
      <c r="E16140" s="4">
        <f>+YEAR(B16140)</f>
        <v>2025</v>
      </c>
      <c r="F16140" t="s">
        <v>5594</v>
      </c>
      <c r="G16140" t="s">
        <v>6681</v>
      </c>
      <c r="H16140" t="s">
        <v>916</v>
      </c>
      <c r="I16140" t="s">
        <v>30</v>
      </c>
      <c r="J16140" t="s">
        <v>2541</v>
      </c>
      <c r="K16140" s="2">
        <v>1020792533</v>
      </c>
      <c r="L16140" t="s">
        <v>38</v>
      </c>
      <c r="M16140" t="s">
        <v>2122</v>
      </c>
      <c r="N16140" s="1" t="s">
        <v>2098</v>
      </c>
    </row>
    <row r="16141" spans="1:14" x14ac:dyDescent="0.25">
      <c r="A16141" s="2">
        <v>65941</v>
      </c>
      <c r="B16141" s="3" t="s">
        <v>6680</v>
      </c>
      <c r="C16141" s="4">
        <f>+WEEKNUM(Tabla4[[#This Row],[FECHA]])</f>
        <v>32</v>
      </c>
      <c r="D16141" s="4">
        <f>+MONTH(Tabla4[[#This Row],[FECHA]])</f>
        <v>8</v>
      </c>
      <c r="E16141" s="4">
        <f>+YEAR(B16141)</f>
        <v>2025</v>
      </c>
      <c r="F16141" t="s">
        <v>5594</v>
      </c>
      <c r="H16141" t="s">
        <v>3</v>
      </c>
      <c r="I16141" t="s">
        <v>33</v>
      </c>
      <c r="J16141" t="s">
        <v>4131</v>
      </c>
      <c r="K16141" s="2">
        <v>94074980</v>
      </c>
      <c r="L16141" t="s">
        <v>55</v>
      </c>
      <c r="M16141" t="s">
        <v>2135</v>
      </c>
      <c r="N16141" s="1" t="s">
        <v>2098</v>
      </c>
    </row>
    <row r="16142" spans="1:14" x14ac:dyDescent="0.25">
      <c r="A16142" s="2">
        <v>65942</v>
      </c>
      <c r="B16142" s="3" t="s">
        <v>6679</v>
      </c>
      <c r="C16142" s="4">
        <f>+WEEKNUM(Tabla4[[#This Row],[FECHA]])</f>
        <v>32</v>
      </c>
      <c r="D16142" s="4">
        <f>+MONTH(Tabla4[[#This Row],[FECHA]])</f>
        <v>8</v>
      </c>
      <c r="E16142" s="4">
        <f>+YEAR(B16142)</f>
        <v>2025</v>
      </c>
      <c r="F16142" t="s">
        <v>5590</v>
      </c>
      <c r="G16142" t="s">
        <v>6678</v>
      </c>
      <c r="H16142" t="s">
        <v>642</v>
      </c>
      <c r="I16142" t="s">
        <v>130</v>
      </c>
      <c r="J16142" t="s">
        <v>6677</v>
      </c>
      <c r="K16142" s="2">
        <v>1020825912</v>
      </c>
      <c r="L16142" t="s">
        <v>38</v>
      </c>
      <c r="M16142" t="s">
        <v>2122</v>
      </c>
      <c r="N16142" s="1" t="s">
        <v>2098</v>
      </c>
    </row>
    <row r="16143" spans="1:14" x14ac:dyDescent="0.25">
      <c r="A16143" s="2">
        <v>65948</v>
      </c>
      <c r="B16143" s="3" t="s">
        <v>6676</v>
      </c>
      <c r="C16143" s="4">
        <f>+WEEKNUM(Tabla4[[#This Row],[FECHA]])</f>
        <v>32</v>
      </c>
      <c r="D16143" s="4">
        <f>+MONTH(Tabla4[[#This Row],[FECHA]])</f>
        <v>8</v>
      </c>
      <c r="E16143" s="4">
        <f>+YEAR(B16143)</f>
        <v>2025</v>
      </c>
      <c r="F16143" t="s">
        <v>5590</v>
      </c>
      <c r="G16143" t="s">
        <v>6675</v>
      </c>
      <c r="H16143" t="s">
        <v>642</v>
      </c>
      <c r="I16143" t="s">
        <v>997</v>
      </c>
      <c r="J16143" t="s">
        <v>4187</v>
      </c>
      <c r="K16143" s="2">
        <v>901793080</v>
      </c>
      <c r="L16143" t="s">
        <v>38</v>
      </c>
      <c r="M16143" t="s">
        <v>2144</v>
      </c>
      <c r="N16143" s="1" t="s">
        <v>2098</v>
      </c>
    </row>
    <row r="16144" spans="1:14" x14ac:dyDescent="0.25">
      <c r="A16144" s="2">
        <v>65949</v>
      </c>
      <c r="B16144" s="3" t="s">
        <v>6674</v>
      </c>
      <c r="C16144" s="4">
        <f>+WEEKNUM(Tabla4[[#This Row],[FECHA]])</f>
        <v>32</v>
      </c>
      <c r="D16144" s="4">
        <f>+MONTH(Tabla4[[#This Row],[FECHA]])</f>
        <v>8</v>
      </c>
      <c r="E16144" s="4">
        <f>+YEAR(B16144)</f>
        <v>2025</v>
      </c>
      <c r="F16144" t="s">
        <v>5590</v>
      </c>
      <c r="G16144" t="s">
        <v>6673</v>
      </c>
      <c r="H16144" t="s">
        <v>916</v>
      </c>
      <c r="I16144" t="s">
        <v>30</v>
      </c>
      <c r="J16144" t="s">
        <v>6672</v>
      </c>
      <c r="K16144" s="2">
        <v>80759326</v>
      </c>
      <c r="L16144" t="s">
        <v>38</v>
      </c>
      <c r="M16144" t="s">
        <v>2144</v>
      </c>
      <c r="N16144" s="1" t="s">
        <v>2098</v>
      </c>
    </row>
    <row r="16145" spans="1:14" x14ac:dyDescent="0.25">
      <c r="A16145" s="2">
        <v>65954</v>
      </c>
      <c r="B16145" s="3" t="s">
        <v>6671</v>
      </c>
      <c r="C16145" s="4">
        <f>+WEEKNUM(Tabla4[[#This Row],[FECHA]])</f>
        <v>32</v>
      </c>
      <c r="D16145" s="4">
        <f>+MONTH(Tabla4[[#This Row],[FECHA]])</f>
        <v>8</v>
      </c>
      <c r="E16145" s="4">
        <f>+YEAR(B16145)</f>
        <v>2025</v>
      </c>
      <c r="F16145" t="s">
        <v>5594</v>
      </c>
      <c r="G16145" t="s">
        <v>6670</v>
      </c>
      <c r="H16145" t="s">
        <v>3</v>
      </c>
      <c r="I16145" t="s">
        <v>30</v>
      </c>
      <c r="J16145" t="s">
        <v>6669</v>
      </c>
      <c r="K16145" s="2">
        <v>1018491533</v>
      </c>
      <c r="L16145" t="s">
        <v>38</v>
      </c>
      <c r="M16145" t="s">
        <v>2135</v>
      </c>
      <c r="N16145" s="1" t="s">
        <v>2098</v>
      </c>
    </row>
    <row r="16146" spans="1:14" x14ac:dyDescent="0.25">
      <c r="A16146" s="2">
        <v>65957</v>
      </c>
      <c r="B16146" s="3" t="s">
        <v>6668</v>
      </c>
      <c r="C16146" s="4">
        <f>+WEEKNUM(Tabla4[[#This Row],[FECHA]])</f>
        <v>32</v>
      </c>
      <c r="D16146" s="4">
        <f>+MONTH(Tabla4[[#This Row],[FECHA]])</f>
        <v>8</v>
      </c>
      <c r="E16146" s="4">
        <f>+YEAR(B16146)</f>
        <v>2025</v>
      </c>
      <c r="F16146" t="s">
        <v>5594</v>
      </c>
      <c r="H16146" t="s">
        <v>3</v>
      </c>
      <c r="I16146" t="s">
        <v>130</v>
      </c>
      <c r="J16146" t="s">
        <v>4087</v>
      </c>
      <c r="K16146" s="2">
        <v>1073323194</v>
      </c>
      <c r="L16146" t="s">
        <v>198</v>
      </c>
      <c r="M16146" t="s">
        <v>2135</v>
      </c>
      <c r="N16146" s="1" t="s">
        <v>2098</v>
      </c>
    </row>
    <row r="16147" spans="1:14" x14ac:dyDescent="0.25">
      <c r="A16147" s="2">
        <v>65960</v>
      </c>
      <c r="B16147" s="3" t="s">
        <v>6667</v>
      </c>
      <c r="C16147" s="4">
        <f>+WEEKNUM(Tabla4[[#This Row],[FECHA]])</f>
        <v>32</v>
      </c>
      <c r="D16147" s="4">
        <f>+MONTH(Tabla4[[#This Row],[FECHA]])</f>
        <v>8</v>
      </c>
      <c r="E16147" s="4">
        <f>+YEAR(B16147)</f>
        <v>2025</v>
      </c>
      <c r="F16147" t="s">
        <v>6182</v>
      </c>
      <c r="H16147" t="s">
        <v>21</v>
      </c>
      <c r="I16147" s="2">
        <v>1600</v>
      </c>
      <c r="J16147" t="s">
        <v>6666</v>
      </c>
      <c r="K16147" s="2">
        <v>1075245558</v>
      </c>
      <c r="L16147" t="s">
        <v>1</v>
      </c>
      <c r="N16147" s="1" t="s">
        <v>2098</v>
      </c>
    </row>
    <row r="16148" spans="1:14" x14ac:dyDescent="0.25">
      <c r="A16148" s="2">
        <v>65963</v>
      </c>
      <c r="B16148" s="3" t="s">
        <v>6665</v>
      </c>
      <c r="C16148" s="4">
        <f>+WEEKNUM(Tabla4[[#This Row],[FECHA]])</f>
        <v>32</v>
      </c>
      <c r="D16148" s="4">
        <f>+MONTH(Tabla4[[#This Row],[FECHA]])</f>
        <v>8</v>
      </c>
      <c r="E16148" s="4">
        <f>+YEAR(B16148)</f>
        <v>2025</v>
      </c>
      <c r="F16148" t="s">
        <v>6182</v>
      </c>
      <c r="H16148" t="s">
        <v>21</v>
      </c>
      <c r="I16148" t="s">
        <v>1888</v>
      </c>
      <c r="J16148" t="s">
        <v>6664</v>
      </c>
      <c r="K16148" s="2">
        <v>43563191</v>
      </c>
      <c r="L16148" t="s">
        <v>1</v>
      </c>
      <c r="N16148" s="1" t="s">
        <v>2098</v>
      </c>
    </row>
    <row r="16149" spans="1:14" x14ac:dyDescent="0.25">
      <c r="A16149" s="2">
        <v>65964</v>
      </c>
      <c r="B16149" s="3" t="s">
        <v>6663</v>
      </c>
      <c r="C16149" s="4">
        <f>+WEEKNUM(Tabla4[[#This Row],[FECHA]])</f>
        <v>32</v>
      </c>
      <c r="D16149" s="4">
        <f>+MONTH(Tabla4[[#This Row],[FECHA]])</f>
        <v>8</v>
      </c>
      <c r="E16149" s="4">
        <f>+YEAR(B16149)</f>
        <v>2025</v>
      </c>
      <c r="F16149" t="s">
        <v>5665</v>
      </c>
      <c r="H16149" t="s">
        <v>21</v>
      </c>
      <c r="I16149" s="2">
        <v>800</v>
      </c>
      <c r="J16149" t="s">
        <v>6310</v>
      </c>
      <c r="K16149" s="2">
        <v>1026550461</v>
      </c>
      <c r="L16149" t="s">
        <v>1</v>
      </c>
      <c r="N16149" s="1" t="s">
        <v>2098</v>
      </c>
    </row>
    <row r="16150" spans="1:14" x14ac:dyDescent="0.25">
      <c r="A16150" s="2">
        <v>65969</v>
      </c>
      <c r="B16150" s="3" t="s">
        <v>6662</v>
      </c>
      <c r="C16150" s="4">
        <f>+WEEKNUM(Tabla4[[#This Row],[FECHA]])</f>
        <v>32</v>
      </c>
      <c r="D16150" s="4">
        <f>+MONTH(Tabla4[[#This Row],[FECHA]])</f>
        <v>8</v>
      </c>
      <c r="E16150" s="4">
        <f>+YEAR(B16150)</f>
        <v>2025</v>
      </c>
      <c r="F16150" t="s">
        <v>6182</v>
      </c>
      <c r="H16150" t="s">
        <v>21</v>
      </c>
      <c r="I16150" t="s">
        <v>12</v>
      </c>
      <c r="J16150" t="s">
        <v>5190</v>
      </c>
      <c r="K16150" s="2">
        <v>1098643805</v>
      </c>
      <c r="L16150" t="s">
        <v>1</v>
      </c>
      <c r="N16150" s="1" t="s">
        <v>2098</v>
      </c>
    </row>
    <row r="16151" spans="1:14" x14ac:dyDescent="0.25">
      <c r="A16151" s="2">
        <v>65971</v>
      </c>
      <c r="B16151" s="3" t="s">
        <v>6661</v>
      </c>
      <c r="C16151" s="4">
        <f>+WEEKNUM(Tabla4[[#This Row],[FECHA]])</f>
        <v>32</v>
      </c>
      <c r="D16151" s="4">
        <f>+MONTH(Tabla4[[#This Row],[FECHA]])</f>
        <v>8</v>
      </c>
      <c r="E16151" s="4">
        <f>+YEAR(B16151)</f>
        <v>2025</v>
      </c>
      <c r="F16151" t="s">
        <v>5665</v>
      </c>
      <c r="G16151" t="s">
        <v>6660</v>
      </c>
      <c r="H16151" t="s">
        <v>3</v>
      </c>
      <c r="I16151" t="s">
        <v>16</v>
      </c>
      <c r="J16151" t="s">
        <v>6659</v>
      </c>
      <c r="K16151" s="2">
        <v>1020736448</v>
      </c>
      <c r="L16151" t="s">
        <v>38</v>
      </c>
      <c r="M16151" t="s">
        <v>2103</v>
      </c>
      <c r="N16151" s="1" t="s">
        <v>2098</v>
      </c>
    </row>
    <row r="16152" spans="1:14" x14ac:dyDescent="0.25">
      <c r="A16152" s="2">
        <v>65972</v>
      </c>
      <c r="B16152" s="3" t="s">
        <v>6658</v>
      </c>
      <c r="C16152" s="4">
        <f>+WEEKNUM(Tabla4[[#This Row],[FECHA]])</f>
        <v>32</v>
      </c>
      <c r="D16152" s="4">
        <f>+MONTH(Tabla4[[#This Row],[FECHA]])</f>
        <v>8</v>
      </c>
      <c r="E16152" s="4">
        <f>+YEAR(B16152)</f>
        <v>2025</v>
      </c>
      <c r="F16152" t="s">
        <v>6182</v>
      </c>
      <c r="H16152" t="s">
        <v>21</v>
      </c>
      <c r="I16152" t="s">
        <v>30</v>
      </c>
      <c r="J16152" t="s">
        <v>6657</v>
      </c>
      <c r="K16152" s="2">
        <v>1020809127</v>
      </c>
      <c r="L16152" t="s">
        <v>1</v>
      </c>
      <c r="N16152" s="1" t="s">
        <v>2098</v>
      </c>
    </row>
    <row r="16153" spans="1:14" x14ac:dyDescent="0.25">
      <c r="A16153" s="2">
        <v>65974</v>
      </c>
      <c r="B16153" s="3" t="s">
        <v>6656</v>
      </c>
      <c r="C16153" s="4">
        <f>+WEEKNUM(Tabla4[[#This Row],[FECHA]])</f>
        <v>32</v>
      </c>
      <c r="D16153" s="4">
        <f>+MONTH(Tabla4[[#This Row],[FECHA]])</f>
        <v>8</v>
      </c>
      <c r="E16153" s="4">
        <f>+YEAR(B16153)</f>
        <v>2025</v>
      </c>
      <c r="F16153" t="s">
        <v>5594</v>
      </c>
      <c r="G16153" t="s">
        <v>6603</v>
      </c>
      <c r="H16153" t="s">
        <v>8</v>
      </c>
      <c r="I16153" t="s">
        <v>3442</v>
      </c>
      <c r="J16153" t="s">
        <v>6655</v>
      </c>
      <c r="K16153" s="2">
        <v>1065647087</v>
      </c>
      <c r="L16153" t="s">
        <v>38</v>
      </c>
      <c r="M16153" t="s">
        <v>2103</v>
      </c>
      <c r="N16153" s="1" t="s">
        <v>2098</v>
      </c>
    </row>
    <row r="16154" spans="1:14" x14ac:dyDescent="0.25">
      <c r="A16154" s="2">
        <v>65975</v>
      </c>
      <c r="B16154" s="3" t="s">
        <v>6654</v>
      </c>
      <c r="C16154" s="4">
        <f>+WEEKNUM(Tabla4[[#This Row],[FECHA]])</f>
        <v>32</v>
      </c>
      <c r="D16154" s="4">
        <f>+MONTH(Tabla4[[#This Row],[FECHA]])</f>
        <v>8</v>
      </c>
      <c r="E16154" s="4">
        <f>+YEAR(B16154)</f>
        <v>2025</v>
      </c>
      <c r="F16154" t="s">
        <v>5594</v>
      </c>
      <c r="G16154" t="s">
        <v>6653</v>
      </c>
      <c r="H16154" t="s">
        <v>154</v>
      </c>
      <c r="I16154" t="s">
        <v>47</v>
      </c>
      <c r="J16154" t="s">
        <v>6652</v>
      </c>
      <c r="K16154" s="2">
        <v>80812227</v>
      </c>
      <c r="L16154" t="s">
        <v>38</v>
      </c>
      <c r="M16154" t="s">
        <v>6262</v>
      </c>
      <c r="N16154" s="1" t="s">
        <v>2098</v>
      </c>
    </row>
    <row r="16155" spans="1:14" x14ac:dyDescent="0.25">
      <c r="A16155" s="2">
        <v>65976</v>
      </c>
      <c r="B16155" s="3" t="s">
        <v>6651</v>
      </c>
      <c r="C16155" s="4">
        <f>+WEEKNUM(Tabla4[[#This Row],[FECHA]])</f>
        <v>32</v>
      </c>
      <c r="D16155" s="4">
        <f>+MONTH(Tabla4[[#This Row],[FECHA]])</f>
        <v>8</v>
      </c>
      <c r="E16155" s="4">
        <f>+YEAR(B16155)</f>
        <v>2025</v>
      </c>
      <c r="F16155" t="s">
        <v>5665</v>
      </c>
      <c r="H16155" t="s">
        <v>3</v>
      </c>
      <c r="I16155" t="s">
        <v>30</v>
      </c>
      <c r="J16155" t="s">
        <v>6650</v>
      </c>
      <c r="K16155" s="2">
        <v>74080314</v>
      </c>
      <c r="L16155" t="s">
        <v>58</v>
      </c>
      <c r="M16155" t="s">
        <v>2103</v>
      </c>
      <c r="N16155" s="1" t="s">
        <v>2098</v>
      </c>
    </row>
    <row r="16156" spans="1:14" x14ac:dyDescent="0.25">
      <c r="A16156" s="2">
        <v>65979</v>
      </c>
      <c r="B16156" s="3" t="s">
        <v>6649</v>
      </c>
      <c r="C16156" s="4">
        <f>+WEEKNUM(Tabla4[[#This Row],[FECHA]])</f>
        <v>32</v>
      </c>
      <c r="D16156" s="4">
        <f>+MONTH(Tabla4[[#This Row],[FECHA]])</f>
        <v>8</v>
      </c>
      <c r="E16156" s="4">
        <f>+YEAR(B16156)</f>
        <v>2025</v>
      </c>
      <c r="F16156" t="s">
        <v>5594</v>
      </c>
      <c r="G16156" t="s">
        <v>6648</v>
      </c>
      <c r="H16156" t="s">
        <v>916</v>
      </c>
      <c r="I16156" t="s">
        <v>33</v>
      </c>
      <c r="J16156" t="s">
        <v>6647</v>
      </c>
      <c r="K16156" s="2">
        <v>1193072766</v>
      </c>
      <c r="L16156" t="s">
        <v>38</v>
      </c>
      <c r="M16156" t="s">
        <v>2144</v>
      </c>
      <c r="N16156" s="1" t="s">
        <v>2098</v>
      </c>
    </row>
    <row r="16157" spans="1:14" x14ac:dyDescent="0.25">
      <c r="A16157" s="2">
        <v>65982</v>
      </c>
      <c r="B16157" s="3" t="s">
        <v>6646</v>
      </c>
      <c r="C16157" s="4">
        <f>+WEEKNUM(Tabla4[[#This Row],[FECHA]])</f>
        <v>32</v>
      </c>
      <c r="D16157" s="4">
        <f>+MONTH(Tabla4[[#This Row],[FECHA]])</f>
        <v>8</v>
      </c>
      <c r="E16157" s="4">
        <f>+YEAR(B16157)</f>
        <v>2025</v>
      </c>
      <c r="F16157" t="s">
        <v>5594</v>
      </c>
      <c r="G16157" t="s">
        <v>6645</v>
      </c>
      <c r="H16157" t="s">
        <v>275</v>
      </c>
      <c r="I16157" t="s">
        <v>30</v>
      </c>
      <c r="J16157" t="s">
        <v>6644</v>
      </c>
      <c r="K16157" s="2">
        <v>7846309</v>
      </c>
      <c r="L16157" t="s">
        <v>38</v>
      </c>
      <c r="M16157" t="s">
        <v>2144</v>
      </c>
      <c r="N16157" s="1" t="s">
        <v>2098</v>
      </c>
    </row>
    <row r="16158" spans="1:14" x14ac:dyDescent="0.25">
      <c r="A16158" s="2">
        <v>65987</v>
      </c>
      <c r="B16158" s="3" t="s">
        <v>6643</v>
      </c>
      <c r="C16158" s="4">
        <f>+WEEKNUM(Tabla4[[#This Row],[FECHA]])</f>
        <v>32</v>
      </c>
      <c r="D16158" s="4">
        <f>+MONTH(Tabla4[[#This Row],[FECHA]])</f>
        <v>8</v>
      </c>
      <c r="E16158" s="4">
        <f>+YEAR(B16158)</f>
        <v>2025</v>
      </c>
      <c r="F16158" t="s">
        <v>5594</v>
      </c>
      <c r="G16158" t="s">
        <v>6642</v>
      </c>
      <c r="H16158" t="s">
        <v>642</v>
      </c>
      <c r="I16158" t="s">
        <v>16</v>
      </c>
      <c r="J16158" t="s">
        <v>6641</v>
      </c>
      <c r="K16158" s="2">
        <v>80875724</v>
      </c>
      <c r="L16158" t="s">
        <v>38</v>
      </c>
      <c r="M16158" t="s">
        <v>2103</v>
      </c>
      <c r="N16158" s="1" t="s">
        <v>2098</v>
      </c>
    </row>
    <row r="16159" spans="1:14" x14ac:dyDescent="0.25">
      <c r="A16159" s="2">
        <v>65988</v>
      </c>
      <c r="B16159" s="3" t="s">
        <v>6640</v>
      </c>
      <c r="C16159" s="4">
        <f>+WEEKNUM(Tabla4[[#This Row],[FECHA]])</f>
        <v>32</v>
      </c>
      <c r="D16159" s="4">
        <f>+MONTH(Tabla4[[#This Row],[FECHA]])</f>
        <v>8</v>
      </c>
      <c r="E16159" s="4">
        <f>+YEAR(B16159)</f>
        <v>2025</v>
      </c>
      <c r="F16159" t="s">
        <v>5665</v>
      </c>
      <c r="H16159" t="s">
        <v>3</v>
      </c>
      <c r="I16159" t="s">
        <v>130</v>
      </c>
      <c r="J16159" t="s">
        <v>6639</v>
      </c>
      <c r="K16159" s="2">
        <v>1010231761</v>
      </c>
      <c r="L16159" t="s">
        <v>58</v>
      </c>
      <c r="M16159" t="s">
        <v>2103</v>
      </c>
      <c r="N16159" s="1" t="s">
        <v>2098</v>
      </c>
    </row>
    <row r="16160" spans="1:14" x14ac:dyDescent="0.25">
      <c r="A16160" s="2">
        <v>65990</v>
      </c>
      <c r="B16160" s="3" t="s">
        <v>6638</v>
      </c>
      <c r="C16160" s="4">
        <f>+WEEKNUM(Tabla4[[#This Row],[FECHA]])</f>
        <v>32</v>
      </c>
      <c r="D16160" s="4">
        <f>+MONTH(Tabla4[[#This Row],[FECHA]])</f>
        <v>8</v>
      </c>
      <c r="E16160" s="4">
        <f>+YEAR(B16160)</f>
        <v>2025</v>
      </c>
      <c r="F16160" t="s">
        <v>5665</v>
      </c>
      <c r="H16160" t="s">
        <v>3</v>
      </c>
      <c r="I16160" t="s">
        <v>16</v>
      </c>
      <c r="J16160" t="s">
        <v>6637</v>
      </c>
      <c r="K16160" s="2">
        <v>18618912</v>
      </c>
      <c r="L16160" t="s">
        <v>58</v>
      </c>
      <c r="M16160" t="s">
        <v>2103</v>
      </c>
      <c r="N16160" s="1" t="s">
        <v>2098</v>
      </c>
    </row>
    <row r="16161" spans="1:14" x14ac:dyDescent="0.25">
      <c r="A16161" s="2">
        <v>65993</v>
      </c>
      <c r="B16161" s="3" t="s">
        <v>6636</v>
      </c>
      <c r="C16161" s="4">
        <f>+WEEKNUM(Tabla4[[#This Row],[FECHA]])</f>
        <v>32</v>
      </c>
      <c r="D16161" s="4">
        <f>+MONTH(Tabla4[[#This Row],[FECHA]])</f>
        <v>8</v>
      </c>
      <c r="E16161" s="4">
        <f>+YEAR(B16161)</f>
        <v>2025</v>
      </c>
      <c r="F16161" t="s">
        <v>6182</v>
      </c>
      <c r="H16161" t="s">
        <v>21</v>
      </c>
      <c r="I16161" t="s">
        <v>303</v>
      </c>
      <c r="J16161" t="s">
        <v>6635</v>
      </c>
      <c r="K16161" s="2">
        <v>1001420156</v>
      </c>
      <c r="L16161" t="s">
        <v>1</v>
      </c>
      <c r="N16161" s="1" t="s">
        <v>2098</v>
      </c>
    </row>
    <row r="16162" spans="1:14" x14ac:dyDescent="0.25">
      <c r="A16162" s="2">
        <v>65996</v>
      </c>
      <c r="B16162" s="3" t="s">
        <v>6634</v>
      </c>
      <c r="C16162" s="4">
        <f>+WEEKNUM(Tabla4[[#This Row],[FECHA]])</f>
        <v>32</v>
      </c>
      <c r="D16162" s="4">
        <f>+MONTH(Tabla4[[#This Row],[FECHA]])</f>
        <v>8</v>
      </c>
      <c r="E16162" s="4">
        <f>+YEAR(B16162)</f>
        <v>2025</v>
      </c>
      <c r="F16162" t="s">
        <v>5594</v>
      </c>
      <c r="G16162" t="s">
        <v>6633</v>
      </c>
      <c r="H16162" t="s">
        <v>916</v>
      </c>
      <c r="I16162" t="s">
        <v>33</v>
      </c>
      <c r="J16162" t="s">
        <v>6632</v>
      </c>
      <c r="K16162" s="2">
        <v>1019096687</v>
      </c>
      <c r="L16162" t="s">
        <v>38</v>
      </c>
      <c r="M16162" t="s">
        <v>2103</v>
      </c>
      <c r="N16162" s="1" t="s">
        <v>2098</v>
      </c>
    </row>
    <row r="16163" spans="1:14" x14ac:dyDescent="0.25">
      <c r="A16163" s="2">
        <v>66002</v>
      </c>
      <c r="B16163" s="3" t="s">
        <v>6631</v>
      </c>
      <c r="C16163" s="4">
        <f>+WEEKNUM(Tabla4[[#This Row],[FECHA]])</f>
        <v>32</v>
      </c>
      <c r="D16163" s="4">
        <f>+MONTH(Tabla4[[#This Row],[FECHA]])</f>
        <v>8</v>
      </c>
      <c r="E16163" s="4">
        <f>+YEAR(B16163)</f>
        <v>2025</v>
      </c>
      <c r="F16163" t="s">
        <v>6182</v>
      </c>
      <c r="H16163" t="s">
        <v>21</v>
      </c>
      <c r="I16163" t="s">
        <v>16</v>
      </c>
      <c r="J16163" t="s">
        <v>4759</v>
      </c>
      <c r="K16163" s="2">
        <v>1056769643</v>
      </c>
      <c r="L16163" t="s">
        <v>1</v>
      </c>
      <c r="N16163" s="1" t="s">
        <v>2098</v>
      </c>
    </row>
    <row r="16164" spans="1:14" x14ac:dyDescent="0.25">
      <c r="A16164" s="2">
        <v>66004</v>
      </c>
      <c r="B16164" s="3" t="s">
        <v>6630</v>
      </c>
      <c r="C16164" s="4">
        <f>+WEEKNUM(Tabla4[[#This Row],[FECHA]])</f>
        <v>32</v>
      </c>
      <c r="D16164" s="4">
        <f>+MONTH(Tabla4[[#This Row],[FECHA]])</f>
        <v>8</v>
      </c>
      <c r="E16164" s="4">
        <f>+YEAR(B16164)</f>
        <v>2025</v>
      </c>
      <c r="F16164" t="s">
        <v>5594</v>
      </c>
      <c r="G16164" t="s">
        <v>6629</v>
      </c>
      <c r="H16164" t="s">
        <v>3803</v>
      </c>
      <c r="I16164" s="2">
        <v>800</v>
      </c>
      <c r="J16164" t="s">
        <v>6628</v>
      </c>
      <c r="K16164" s="2">
        <v>1053006344</v>
      </c>
      <c r="L16164" t="s">
        <v>38</v>
      </c>
      <c r="M16164" t="s">
        <v>2144</v>
      </c>
      <c r="N16164" s="1" t="s">
        <v>2098</v>
      </c>
    </row>
    <row r="16165" spans="1:14" x14ac:dyDescent="0.25">
      <c r="A16165" s="2">
        <v>66006</v>
      </c>
      <c r="B16165" s="3" t="s">
        <v>6627</v>
      </c>
      <c r="C16165" s="4">
        <f>+WEEKNUM(Tabla4[[#This Row],[FECHA]])</f>
        <v>32</v>
      </c>
      <c r="D16165" s="4">
        <f>+MONTH(Tabla4[[#This Row],[FECHA]])</f>
        <v>8</v>
      </c>
      <c r="E16165" s="4">
        <f>+YEAR(B16165)</f>
        <v>2025</v>
      </c>
      <c r="F16165" t="s">
        <v>5594</v>
      </c>
      <c r="G16165" t="s">
        <v>6626</v>
      </c>
      <c r="H16165" t="s">
        <v>275</v>
      </c>
      <c r="I16165" t="s">
        <v>16</v>
      </c>
      <c r="J16165" t="s">
        <v>6625</v>
      </c>
      <c r="K16165" s="2">
        <v>1020782435</v>
      </c>
      <c r="L16165" t="s">
        <v>38</v>
      </c>
      <c r="M16165" t="s">
        <v>2106</v>
      </c>
      <c r="N16165" s="1" t="s">
        <v>2098</v>
      </c>
    </row>
    <row r="16166" spans="1:14" x14ac:dyDescent="0.25">
      <c r="A16166" s="2">
        <v>66013</v>
      </c>
      <c r="B16166" s="3" t="s">
        <v>6624</v>
      </c>
      <c r="C16166" s="4">
        <f>+WEEKNUM(Tabla4[[#This Row],[FECHA]])</f>
        <v>32</v>
      </c>
      <c r="D16166" s="4">
        <f>+MONTH(Tabla4[[#This Row],[FECHA]])</f>
        <v>8</v>
      </c>
      <c r="E16166" s="4">
        <f>+YEAR(B16166)</f>
        <v>2025</v>
      </c>
      <c r="F16166" t="s">
        <v>5665</v>
      </c>
      <c r="H16166" t="s">
        <v>21</v>
      </c>
      <c r="I16166" t="s">
        <v>16</v>
      </c>
      <c r="J16166" t="s">
        <v>6623</v>
      </c>
      <c r="K16166" s="2">
        <v>1014245150</v>
      </c>
      <c r="L16166" t="s">
        <v>1</v>
      </c>
      <c r="N16166" s="1" t="s">
        <v>2098</v>
      </c>
    </row>
    <row r="16167" spans="1:14" x14ac:dyDescent="0.25">
      <c r="A16167" s="2">
        <v>66015</v>
      </c>
      <c r="B16167" s="3" t="s">
        <v>6622</v>
      </c>
      <c r="C16167" s="4">
        <f>+WEEKNUM(Tabla4[[#This Row],[FECHA]])</f>
        <v>32</v>
      </c>
      <c r="D16167" s="4">
        <f>+MONTH(Tabla4[[#This Row],[FECHA]])</f>
        <v>8</v>
      </c>
      <c r="E16167" s="4">
        <f>+YEAR(B16167)</f>
        <v>2025</v>
      </c>
      <c r="F16167" t="s">
        <v>5594</v>
      </c>
      <c r="G16167" t="s">
        <v>6621</v>
      </c>
      <c r="H16167" t="s">
        <v>916</v>
      </c>
      <c r="I16167" t="s">
        <v>12</v>
      </c>
      <c r="J16167" t="s">
        <v>2679</v>
      </c>
      <c r="K16167" s="2">
        <v>830104742</v>
      </c>
      <c r="L16167" t="s">
        <v>38</v>
      </c>
      <c r="M16167" t="s">
        <v>2103</v>
      </c>
      <c r="N16167" s="1" t="s">
        <v>2098</v>
      </c>
    </row>
    <row r="16168" spans="1:14" x14ac:dyDescent="0.25">
      <c r="A16168" s="2">
        <v>66018</v>
      </c>
      <c r="B16168" s="3" t="s">
        <v>6620</v>
      </c>
      <c r="C16168" s="4">
        <f>+WEEKNUM(Tabla4[[#This Row],[FECHA]])</f>
        <v>32</v>
      </c>
      <c r="D16168" s="4">
        <f>+MONTH(Tabla4[[#This Row],[FECHA]])</f>
        <v>8</v>
      </c>
      <c r="E16168" s="4">
        <f>+YEAR(B16168)</f>
        <v>2025</v>
      </c>
      <c r="F16168" t="s">
        <v>5594</v>
      </c>
      <c r="G16168" t="s">
        <v>6619</v>
      </c>
      <c r="H16168" t="s">
        <v>8</v>
      </c>
      <c r="I16168" t="s">
        <v>6618</v>
      </c>
      <c r="J16168" t="s">
        <v>2280</v>
      </c>
      <c r="K16168" s="2">
        <v>1010226768</v>
      </c>
      <c r="L16168" t="s">
        <v>38</v>
      </c>
      <c r="M16168" t="s">
        <v>2144</v>
      </c>
      <c r="N16168" s="1" t="s">
        <v>2098</v>
      </c>
    </row>
    <row r="16169" spans="1:14" x14ac:dyDescent="0.25">
      <c r="A16169" s="2">
        <v>66019</v>
      </c>
      <c r="B16169" s="3" t="s">
        <v>6617</v>
      </c>
      <c r="C16169" s="4">
        <f>+WEEKNUM(Tabla4[[#This Row],[FECHA]])</f>
        <v>32</v>
      </c>
      <c r="D16169" s="4">
        <f>+MONTH(Tabla4[[#This Row],[FECHA]])</f>
        <v>8</v>
      </c>
      <c r="E16169" s="4">
        <f>+YEAR(B16169)</f>
        <v>2025</v>
      </c>
      <c r="F16169" t="s">
        <v>5594</v>
      </c>
      <c r="G16169" t="s">
        <v>6616</v>
      </c>
      <c r="H16169" t="s">
        <v>3803</v>
      </c>
      <c r="I16169" s="2">
        <v>500</v>
      </c>
      <c r="J16169" t="s">
        <v>2208</v>
      </c>
      <c r="K16169" s="2">
        <v>1018490043</v>
      </c>
      <c r="L16169" t="s">
        <v>38</v>
      </c>
      <c r="M16169" t="s">
        <v>2144</v>
      </c>
      <c r="N16169" s="1" t="s">
        <v>2098</v>
      </c>
    </row>
    <row r="16170" spans="1:14" x14ac:dyDescent="0.25">
      <c r="A16170" s="2">
        <v>66022</v>
      </c>
      <c r="B16170" s="3" t="s">
        <v>6615</v>
      </c>
      <c r="C16170" s="4">
        <f>+WEEKNUM(Tabla4[[#This Row],[FECHA]])</f>
        <v>32</v>
      </c>
      <c r="D16170" s="4">
        <f>+MONTH(Tabla4[[#This Row],[FECHA]])</f>
        <v>8</v>
      </c>
      <c r="E16170" s="4">
        <f>+YEAR(B16170)</f>
        <v>2025</v>
      </c>
      <c r="F16170" t="s">
        <v>5665</v>
      </c>
      <c r="H16170" t="s">
        <v>3</v>
      </c>
      <c r="I16170" t="s">
        <v>130</v>
      </c>
      <c r="J16170" t="s">
        <v>2453</v>
      </c>
      <c r="K16170" s="2">
        <v>1020764812</v>
      </c>
      <c r="L16170" t="s">
        <v>58</v>
      </c>
      <c r="M16170" t="s">
        <v>2103</v>
      </c>
      <c r="N16170" s="1" t="s">
        <v>2098</v>
      </c>
    </row>
    <row r="16171" spans="1:14" x14ac:dyDescent="0.25">
      <c r="A16171" s="2">
        <v>66023</v>
      </c>
      <c r="B16171" s="3" t="s">
        <v>6614</v>
      </c>
      <c r="C16171" s="4">
        <f>+WEEKNUM(Tabla4[[#This Row],[FECHA]])</f>
        <v>32</v>
      </c>
      <c r="D16171" s="4">
        <f>+MONTH(Tabla4[[#This Row],[FECHA]])</f>
        <v>8</v>
      </c>
      <c r="E16171" s="4">
        <f>+YEAR(B16171)</f>
        <v>2025</v>
      </c>
      <c r="F16171" t="s">
        <v>6182</v>
      </c>
      <c r="H16171" t="s">
        <v>21</v>
      </c>
      <c r="I16171" t="s">
        <v>33</v>
      </c>
      <c r="J16171" t="s">
        <v>6613</v>
      </c>
      <c r="K16171" s="2">
        <v>79785477</v>
      </c>
      <c r="L16171" t="s">
        <v>1</v>
      </c>
      <c r="N16171" s="1" t="s">
        <v>2098</v>
      </c>
    </row>
    <row r="16172" spans="1:14" x14ac:dyDescent="0.25">
      <c r="A16172" s="2">
        <v>66024</v>
      </c>
      <c r="B16172" s="3" t="s">
        <v>6612</v>
      </c>
      <c r="C16172" s="4">
        <f>+WEEKNUM(Tabla4[[#This Row],[FECHA]])</f>
        <v>32</v>
      </c>
      <c r="D16172" s="4">
        <f>+MONTH(Tabla4[[#This Row],[FECHA]])</f>
        <v>8</v>
      </c>
      <c r="E16172" s="4">
        <f>+YEAR(B16172)</f>
        <v>2025</v>
      </c>
      <c r="F16172" t="s">
        <v>5665</v>
      </c>
      <c r="H16172" t="s">
        <v>3</v>
      </c>
      <c r="I16172" t="s">
        <v>16</v>
      </c>
      <c r="J16172" t="s">
        <v>6611</v>
      </c>
      <c r="K16172" s="2">
        <v>80089752</v>
      </c>
      <c r="L16172" t="s">
        <v>58</v>
      </c>
      <c r="M16172" t="s">
        <v>6262</v>
      </c>
      <c r="N16172" s="1" t="s">
        <v>2098</v>
      </c>
    </row>
    <row r="16173" spans="1:14" x14ac:dyDescent="0.25">
      <c r="A16173" s="2">
        <v>66025</v>
      </c>
      <c r="B16173" s="3" t="s">
        <v>6610</v>
      </c>
      <c r="C16173" s="4">
        <f>+WEEKNUM(Tabla4[[#This Row],[FECHA]])</f>
        <v>32</v>
      </c>
      <c r="D16173" s="4">
        <f>+MONTH(Tabla4[[#This Row],[FECHA]])</f>
        <v>8</v>
      </c>
      <c r="E16173" s="4">
        <f>+YEAR(B16173)</f>
        <v>2025</v>
      </c>
      <c r="F16173" t="s">
        <v>5594</v>
      </c>
      <c r="G16173" t="s">
        <v>6609</v>
      </c>
      <c r="H16173" t="s">
        <v>916</v>
      </c>
      <c r="I16173" t="s">
        <v>16</v>
      </c>
      <c r="J16173" t="s">
        <v>4039</v>
      </c>
      <c r="K16173" s="2">
        <v>52109179</v>
      </c>
      <c r="L16173" t="s">
        <v>38</v>
      </c>
      <c r="N16173" s="1" t="s">
        <v>2098</v>
      </c>
    </row>
    <row r="16174" spans="1:14" x14ac:dyDescent="0.25">
      <c r="A16174" s="2">
        <v>66028</v>
      </c>
      <c r="B16174" s="3" t="s">
        <v>6608</v>
      </c>
      <c r="C16174" s="4">
        <f>+WEEKNUM(Tabla4[[#This Row],[FECHA]])</f>
        <v>32</v>
      </c>
      <c r="D16174" s="4">
        <f>+MONTH(Tabla4[[#This Row],[FECHA]])</f>
        <v>8</v>
      </c>
      <c r="E16174" s="4">
        <f>+YEAR(B16174)</f>
        <v>2025</v>
      </c>
      <c r="F16174" t="s">
        <v>5594</v>
      </c>
      <c r="G16174" t="s">
        <v>6607</v>
      </c>
      <c r="H16174" t="s">
        <v>642</v>
      </c>
      <c r="I16174" t="s">
        <v>33</v>
      </c>
      <c r="J16174" t="s">
        <v>2307</v>
      </c>
      <c r="K16174" s="2">
        <v>1014299240</v>
      </c>
      <c r="L16174" t="s">
        <v>38</v>
      </c>
      <c r="M16174" t="s">
        <v>2103</v>
      </c>
      <c r="N16174" s="1" t="s">
        <v>2098</v>
      </c>
    </row>
    <row r="16175" spans="1:14" x14ac:dyDescent="0.25">
      <c r="A16175" s="2">
        <v>66033</v>
      </c>
      <c r="B16175" s="3" t="s">
        <v>6606</v>
      </c>
      <c r="C16175" s="4">
        <f>+WEEKNUM(Tabla4[[#This Row],[FECHA]])</f>
        <v>32</v>
      </c>
      <c r="D16175" s="4">
        <f>+MONTH(Tabla4[[#This Row],[FECHA]])</f>
        <v>8</v>
      </c>
      <c r="E16175" s="4">
        <f>+YEAR(B16175)</f>
        <v>2025</v>
      </c>
      <c r="F16175" t="s">
        <v>5665</v>
      </c>
      <c r="G16175" t="s">
        <v>6605</v>
      </c>
      <c r="H16175" t="s">
        <v>8</v>
      </c>
      <c r="I16175" t="s">
        <v>30</v>
      </c>
      <c r="J16175" t="s">
        <v>2629</v>
      </c>
      <c r="K16175" s="2">
        <v>1019149619</v>
      </c>
      <c r="L16175" t="s">
        <v>38</v>
      </c>
      <c r="M16175" t="s">
        <v>2122</v>
      </c>
      <c r="N16175" s="1" t="s">
        <v>2098</v>
      </c>
    </row>
    <row r="16176" spans="1:14" x14ac:dyDescent="0.25">
      <c r="A16176" s="2">
        <v>66035</v>
      </c>
      <c r="B16176" s="3" t="s">
        <v>6604</v>
      </c>
      <c r="C16176" s="4">
        <f>+WEEKNUM(Tabla4[[#This Row],[FECHA]])</f>
        <v>32</v>
      </c>
      <c r="D16176" s="4">
        <f>+MONTH(Tabla4[[#This Row],[FECHA]])</f>
        <v>8</v>
      </c>
      <c r="E16176" s="4">
        <f>+YEAR(B16176)</f>
        <v>2025</v>
      </c>
      <c r="F16176" t="s">
        <v>5594</v>
      </c>
      <c r="G16176" t="s">
        <v>6603</v>
      </c>
      <c r="H16176" t="s">
        <v>8</v>
      </c>
      <c r="I16176" t="s">
        <v>4572</v>
      </c>
      <c r="J16176" t="s">
        <v>2817</v>
      </c>
      <c r="K16176" s="2">
        <v>1019003942</v>
      </c>
      <c r="L16176" t="s">
        <v>38</v>
      </c>
      <c r="M16176" t="s">
        <v>2103</v>
      </c>
      <c r="N16176" s="1" t="s">
        <v>2098</v>
      </c>
    </row>
    <row r="16177" spans="1:14" x14ac:dyDescent="0.25">
      <c r="A16177" s="2">
        <v>66037</v>
      </c>
      <c r="B16177" s="3" t="s">
        <v>6602</v>
      </c>
      <c r="C16177" s="4">
        <f>+WEEKNUM(Tabla4[[#This Row],[FECHA]])</f>
        <v>32</v>
      </c>
      <c r="D16177" s="4">
        <f>+MONTH(Tabla4[[#This Row],[FECHA]])</f>
        <v>8</v>
      </c>
      <c r="E16177" s="4">
        <f>+YEAR(B16177)</f>
        <v>2025</v>
      </c>
      <c r="F16177" t="s">
        <v>5594</v>
      </c>
      <c r="G16177" t="s">
        <v>6601</v>
      </c>
      <c r="H16177" t="s">
        <v>3803</v>
      </c>
      <c r="I16177" s="2">
        <v>800</v>
      </c>
      <c r="J16177" t="s">
        <v>3042</v>
      </c>
      <c r="K16177" s="2">
        <v>1023885401</v>
      </c>
      <c r="L16177" t="s">
        <v>38</v>
      </c>
      <c r="M16177" t="s">
        <v>2103</v>
      </c>
      <c r="N16177" s="1" t="s">
        <v>2098</v>
      </c>
    </row>
    <row r="16178" spans="1:14" x14ac:dyDescent="0.25">
      <c r="A16178" s="2">
        <v>66038</v>
      </c>
      <c r="B16178" s="3" t="s">
        <v>6600</v>
      </c>
      <c r="C16178" s="4">
        <f>+WEEKNUM(Tabla4[[#This Row],[FECHA]])</f>
        <v>32</v>
      </c>
      <c r="D16178" s="4">
        <f>+MONTH(Tabla4[[#This Row],[FECHA]])</f>
        <v>8</v>
      </c>
      <c r="E16178" s="4">
        <f>+YEAR(B16178)</f>
        <v>2025</v>
      </c>
      <c r="F16178" t="s">
        <v>5665</v>
      </c>
      <c r="H16178" t="s">
        <v>8</v>
      </c>
      <c r="I16178" t="s">
        <v>47</v>
      </c>
      <c r="J16178" t="s">
        <v>1027</v>
      </c>
      <c r="K16178" s="2">
        <v>1023894906</v>
      </c>
      <c r="L16178" t="s">
        <v>1</v>
      </c>
      <c r="N16178" s="1" t="s">
        <v>2098</v>
      </c>
    </row>
    <row r="16179" spans="1:14" x14ac:dyDescent="0.25">
      <c r="A16179" s="2">
        <v>66042</v>
      </c>
      <c r="B16179" s="3" t="s">
        <v>6599</v>
      </c>
      <c r="C16179" s="4">
        <f>+WEEKNUM(Tabla4[[#This Row],[FECHA]])</f>
        <v>32</v>
      </c>
      <c r="D16179" s="4">
        <f>+MONTH(Tabla4[[#This Row],[FECHA]])</f>
        <v>8</v>
      </c>
      <c r="E16179" s="4">
        <f>+YEAR(B16179)</f>
        <v>2025</v>
      </c>
      <c r="F16179" t="s">
        <v>6236</v>
      </c>
      <c r="H16179" t="s">
        <v>21</v>
      </c>
      <c r="I16179" t="s">
        <v>16</v>
      </c>
      <c r="J16179" t="s">
        <v>6598</v>
      </c>
      <c r="K16179" s="2">
        <v>1018442082</v>
      </c>
      <c r="L16179" t="s">
        <v>1</v>
      </c>
      <c r="N16179" s="1" t="s">
        <v>2098</v>
      </c>
    </row>
    <row r="16180" spans="1:14" x14ac:dyDescent="0.25">
      <c r="A16180" s="2">
        <v>66047</v>
      </c>
      <c r="B16180" s="3" t="s">
        <v>6597</v>
      </c>
      <c r="C16180" s="4">
        <f>+WEEKNUM(Tabla4[[#This Row],[FECHA]])</f>
        <v>32</v>
      </c>
      <c r="D16180" s="4">
        <f>+MONTH(Tabla4[[#This Row],[FECHA]])</f>
        <v>8</v>
      </c>
      <c r="E16180" s="4">
        <f>+YEAR(B16180)</f>
        <v>2025</v>
      </c>
      <c r="F16180" t="s">
        <v>5665</v>
      </c>
      <c r="G16180" t="s">
        <v>6596</v>
      </c>
      <c r="H16180" t="s">
        <v>642</v>
      </c>
      <c r="I16180" t="s">
        <v>33</v>
      </c>
      <c r="J16180" t="s">
        <v>5392</v>
      </c>
      <c r="K16180" s="2">
        <v>1020773030</v>
      </c>
      <c r="L16180" t="s">
        <v>38</v>
      </c>
      <c r="M16180" t="s">
        <v>2122</v>
      </c>
      <c r="N16180" s="1" t="s">
        <v>2098</v>
      </c>
    </row>
    <row r="16181" spans="1:14" x14ac:dyDescent="0.25">
      <c r="A16181" s="2">
        <v>66050</v>
      </c>
      <c r="B16181" s="3" t="s">
        <v>6595</v>
      </c>
      <c r="C16181" s="4">
        <f>+WEEKNUM(Tabla4[[#This Row],[FECHA]])</f>
        <v>32</v>
      </c>
      <c r="D16181" s="4">
        <f>+MONTH(Tabla4[[#This Row],[FECHA]])</f>
        <v>8</v>
      </c>
      <c r="E16181" s="4">
        <f>+YEAR(B16181)</f>
        <v>2025</v>
      </c>
      <c r="F16181" t="s">
        <v>5665</v>
      </c>
      <c r="H16181" t="s">
        <v>3</v>
      </c>
      <c r="I16181" t="s">
        <v>130</v>
      </c>
      <c r="J16181" t="s">
        <v>6594</v>
      </c>
      <c r="K16181" s="2">
        <v>1102841443</v>
      </c>
      <c r="L16181" t="s">
        <v>58</v>
      </c>
      <c r="M16181" t="s">
        <v>6262</v>
      </c>
      <c r="N16181" s="1" t="s">
        <v>2098</v>
      </c>
    </row>
    <row r="16182" spans="1:14" x14ac:dyDescent="0.25">
      <c r="A16182" s="2">
        <v>66057</v>
      </c>
      <c r="B16182" s="3" t="s">
        <v>6593</v>
      </c>
      <c r="C16182" s="4">
        <f>+WEEKNUM(Tabla4[[#This Row],[FECHA]])</f>
        <v>32</v>
      </c>
      <c r="D16182" s="4">
        <f>+MONTH(Tabla4[[#This Row],[FECHA]])</f>
        <v>8</v>
      </c>
      <c r="E16182" s="4">
        <f>+YEAR(B16182)</f>
        <v>2025</v>
      </c>
      <c r="F16182" t="s">
        <v>6182</v>
      </c>
      <c r="H16182" t="s">
        <v>3</v>
      </c>
      <c r="I16182" t="s">
        <v>130</v>
      </c>
      <c r="J16182" t="s">
        <v>6592</v>
      </c>
      <c r="K16182" s="2">
        <v>1020845520</v>
      </c>
      <c r="L16182" t="s">
        <v>58</v>
      </c>
      <c r="M16182" t="s">
        <v>2122</v>
      </c>
      <c r="N16182" s="1" t="s">
        <v>2098</v>
      </c>
    </row>
    <row r="16183" spans="1:14" x14ac:dyDescent="0.25">
      <c r="A16183" s="2">
        <v>66059</v>
      </c>
      <c r="B16183" s="3" t="s">
        <v>6591</v>
      </c>
      <c r="C16183" s="4">
        <f>+WEEKNUM(Tabla4[[#This Row],[FECHA]])</f>
        <v>32</v>
      </c>
      <c r="D16183" s="4">
        <f>+MONTH(Tabla4[[#This Row],[FECHA]])</f>
        <v>8</v>
      </c>
      <c r="E16183" s="4">
        <f>+YEAR(B16183)</f>
        <v>2025</v>
      </c>
      <c r="F16183" t="s">
        <v>5665</v>
      </c>
      <c r="H16183" t="s">
        <v>275</v>
      </c>
      <c r="I16183" t="s">
        <v>33</v>
      </c>
      <c r="J16183" t="s">
        <v>6590</v>
      </c>
      <c r="K16183" s="2">
        <v>80110291</v>
      </c>
      <c r="L16183" t="s">
        <v>55</v>
      </c>
      <c r="M16183" t="s">
        <v>2144</v>
      </c>
      <c r="N16183" s="1" t="s">
        <v>2098</v>
      </c>
    </row>
    <row r="16184" spans="1:14" x14ac:dyDescent="0.25">
      <c r="A16184" s="2">
        <v>66078</v>
      </c>
      <c r="B16184" s="3" t="s">
        <v>6589</v>
      </c>
      <c r="C16184" s="4">
        <f>+WEEKNUM(Tabla4[[#This Row],[FECHA]])</f>
        <v>32</v>
      </c>
      <c r="D16184" s="4">
        <f>+MONTH(Tabla4[[#This Row],[FECHA]])</f>
        <v>8</v>
      </c>
      <c r="E16184" s="4">
        <f>+YEAR(B16184)</f>
        <v>2025</v>
      </c>
      <c r="F16184" t="s">
        <v>5665</v>
      </c>
      <c r="G16184" t="s">
        <v>6588</v>
      </c>
      <c r="H16184" t="s">
        <v>8</v>
      </c>
      <c r="I16184" t="s">
        <v>16</v>
      </c>
      <c r="J16184" t="s">
        <v>6146</v>
      </c>
      <c r="K16184" s="2">
        <v>80194918</v>
      </c>
      <c r="L16184" t="s">
        <v>38</v>
      </c>
      <c r="M16184" t="s">
        <v>6262</v>
      </c>
      <c r="N16184" s="1" t="s">
        <v>2098</v>
      </c>
    </row>
    <row r="16185" spans="1:14" x14ac:dyDescent="0.25">
      <c r="A16185" s="2">
        <v>66080</v>
      </c>
      <c r="B16185" s="3" t="s">
        <v>6587</v>
      </c>
      <c r="C16185" s="4">
        <f>+WEEKNUM(Tabla4[[#This Row],[FECHA]])</f>
        <v>32</v>
      </c>
      <c r="D16185" s="4">
        <f>+MONTH(Tabla4[[#This Row],[FECHA]])</f>
        <v>8</v>
      </c>
      <c r="E16185" s="4">
        <f>+YEAR(B16185)</f>
        <v>2025</v>
      </c>
      <c r="F16185" t="s">
        <v>6182</v>
      </c>
      <c r="H16185" t="s">
        <v>3</v>
      </c>
      <c r="I16185" t="s">
        <v>16</v>
      </c>
      <c r="J16185" t="s">
        <v>6586</v>
      </c>
      <c r="K16185" s="2">
        <v>1019137444</v>
      </c>
      <c r="L16185" t="s">
        <v>1</v>
      </c>
      <c r="N16185" s="1" t="s">
        <v>2098</v>
      </c>
    </row>
    <row r="16186" spans="1:14" x14ac:dyDescent="0.25">
      <c r="A16186" s="2">
        <v>66081</v>
      </c>
      <c r="B16186" s="3" t="s">
        <v>6585</v>
      </c>
      <c r="C16186" s="4">
        <f>+WEEKNUM(Tabla4[[#This Row],[FECHA]])</f>
        <v>32</v>
      </c>
      <c r="D16186" s="4">
        <f>+MONTH(Tabla4[[#This Row],[FECHA]])</f>
        <v>8</v>
      </c>
      <c r="E16186" s="4">
        <f>+YEAR(B16186)</f>
        <v>2025</v>
      </c>
      <c r="F16186" t="s">
        <v>5665</v>
      </c>
      <c r="H16186" t="s">
        <v>8</v>
      </c>
      <c r="I16186" t="s">
        <v>16</v>
      </c>
      <c r="J16186" t="s">
        <v>6584</v>
      </c>
      <c r="K16186" s="2">
        <v>1007357845</v>
      </c>
      <c r="L16186" t="s">
        <v>55</v>
      </c>
      <c r="M16186" t="s">
        <v>6262</v>
      </c>
      <c r="N16186" s="1" t="s">
        <v>2098</v>
      </c>
    </row>
    <row r="16187" spans="1:14" x14ac:dyDescent="0.25">
      <c r="A16187" s="2">
        <v>66083</v>
      </c>
      <c r="B16187" s="3" t="s">
        <v>6583</v>
      </c>
      <c r="C16187" s="4">
        <f>+WEEKNUM(Tabla4[[#This Row],[FECHA]])</f>
        <v>32</v>
      </c>
      <c r="D16187" s="4">
        <f>+MONTH(Tabla4[[#This Row],[FECHA]])</f>
        <v>8</v>
      </c>
      <c r="E16187" s="4">
        <f>+YEAR(B16187)</f>
        <v>2025</v>
      </c>
      <c r="F16187" t="s">
        <v>5665</v>
      </c>
      <c r="H16187" t="s">
        <v>275</v>
      </c>
      <c r="I16187" t="s">
        <v>33</v>
      </c>
      <c r="J16187" t="s">
        <v>6582</v>
      </c>
      <c r="K16187" s="2">
        <v>80818279</v>
      </c>
      <c r="L16187" t="s">
        <v>58</v>
      </c>
      <c r="M16187" t="s">
        <v>2144</v>
      </c>
      <c r="N16187" s="1" t="s">
        <v>2098</v>
      </c>
    </row>
    <row r="16188" spans="1:14" x14ac:dyDescent="0.25">
      <c r="A16188" s="2">
        <v>66085</v>
      </c>
      <c r="B16188" s="3" t="s">
        <v>6581</v>
      </c>
      <c r="C16188" s="4">
        <f>+WEEKNUM(Tabla4[[#This Row],[FECHA]])</f>
        <v>32</v>
      </c>
      <c r="D16188" s="4">
        <f>+MONTH(Tabla4[[#This Row],[FECHA]])</f>
        <v>8</v>
      </c>
      <c r="E16188" s="4">
        <f>+YEAR(B16188)</f>
        <v>2025</v>
      </c>
      <c r="F16188" t="s">
        <v>5665</v>
      </c>
      <c r="H16188" t="s">
        <v>8</v>
      </c>
      <c r="I16188" t="s">
        <v>33</v>
      </c>
      <c r="J16188" t="s">
        <v>6580</v>
      </c>
      <c r="K16188" s="2">
        <v>1019042117</v>
      </c>
      <c r="L16188" t="s">
        <v>55</v>
      </c>
      <c r="M16188" t="s">
        <v>6262</v>
      </c>
      <c r="N16188" s="1" t="s">
        <v>2098</v>
      </c>
    </row>
    <row r="16189" spans="1:14" x14ac:dyDescent="0.25">
      <c r="A16189" s="2">
        <v>66086</v>
      </c>
      <c r="B16189" s="3" t="s">
        <v>6579</v>
      </c>
      <c r="C16189" s="4">
        <f>+WEEKNUM(Tabla4[[#This Row],[FECHA]])</f>
        <v>32</v>
      </c>
      <c r="D16189" s="4">
        <f>+MONTH(Tabla4[[#This Row],[FECHA]])</f>
        <v>8</v>
      </c>
      <c r="E16189" s="4">
        <f>+YEAR(B16189)</f>
        <v>2025</v>
      </c>
      <c r="F16189" t="s">
        <v>5665</v>
      </c>
      <c r="G16189" t="s">
        <v>6578</v>
      </c>
      <c r="H16189" t="s">
        <v>275</v>
      </c>
      <c r="I16189" t="s">
        <v>47</v>
      </c>
      <c r="J16189" t="s">
        <v>6577</v>
      </c>
      <c r="K16189" s="2">
        <v>1022323644</v>
      </c>
      <c r="L16189" t="s">
        <v>38</v>
      </c>
      <c r="M16189" t="s">
        <v>6262</v>
      </c>
      <c r="N16189" s="1" t="s">
        <v>2098</v>
      </c>
    </row>
    <row r="16190" spans="1:14" x14ac:dyDescent="0.25">
      <c r="A16190" s="2">
        <v>66088</v>
      </c>
      <c r="B16190" s="3" t="s">
        <v>6576</v>
      </c>
      <c r="C16190" s="4">
        <f>+WEEKNUM(Tabla4[[#This Row],[FECHA]])</f>
        <v>32</v>
      </c>
      <c r="D16190" s="4">
        <f>+MONTH(Tabla4[[#This Row],[FECHA]])</f>
        <v>8</v>
      </c>
      <c r="E16190" s="4">
        <f>+YEAR(B16190)</f>
        <v>2025</v>
      </c>
      <c r="F16190" t="s">
        <v>6182</v>
      </c>
      <c r="H16190" t="s">
        <v>3</v>
      </c>
      <c r="I16190" t="s">
        <v>1011</v>
      </c>
      <c r="J16190" t="s">
        <v>6575</v>
      </c>
      <c r="K16190" s="2">
        <v>1032493562</v>
      </c>
      <c r="L16190" t="s">
        <v>58</v>
      </c>
      <c r="M16190" t="s">
        <v>2122</v>
      </c>
      <c r="N16190" s="1" t="s">
        <v>2098</v>
      </c>
    </row>
    <row r="16191" spans="1:14" x14ac:dyDescent="0.25">
      <c r="A16191" s="2">
        <v>66089</v>
      </c>
      <c r="B16191" s="3" t="s">
        <v>6574</v>
      </c>
      <c r="C16191" s="4">
        <f>+WEEKNUM(Tabla4[[#This Row],[FECHA]])</f>
        <v>32</v>
      </c>
      <c r="D16191" s="4">
        <f>+MONTH(Tabla4[[#This Row],[FECHA]])</f>
        <v>8</v>
      </c>
      <c r="E16191" s="4">
        <f>+YEAR(B16191)</f>
        <v>2025</v>
      </c>
      <c r="F16191" t="s">
        <v>5665</v>
      </c>
      <c r="H16191" t="s">
        <v>275</v>
      </c>
      <c r="I16191" t="s">
        <v>16</v>
      </c>
      <c r="J16191" t="s">
        <v>3493</v>
      </c>
      <c r="K16191" s="2">
        <v>1000611981</v>
      </c>
      <c r="L16191" t="s">
        <v>55</v>
      </c>
      <c r="M16191" t="s">
        <v>2135</v>
      </c>
      <c r="N16191" s="1" t="s">
        <v>2098</v>
      </c>
    </row>
    <row r="16192" spans="1:14" x14ac:dyDescent="0.25">
      <c r="A16192" s="2">
        <v>66090</v>
      </c>
      <c r="B16192" s="3" t="s">
        <v>6573</v>
      </c>
      <c r="C16192" s="4">
        <f>+WEEKNUM(Tabla4[[#This Row],[FECHA]])</f>
        <v>32</v>
      </c>
      <c r="D16192" s="4">
        <f>+MONTH(Tabla4[[#This Row],[FECHA]])</f>
        <v>8</v>
      </c>
      <c r="E16192" s="4">
        <f>+YEAR(B16192)</f>
        <v>2025</v>
      </c>
      <c r="F16192" t="s">
        <v>5665</v>
      </c>
      <c r="G16192" t="s">
        <v>6572</v>
      </c>
      <c r="H16192" t="s">
        <v>916</v>
      </c>
      <c r="I16192" t="s">
        <v>16</v>
      </c>
      <c r="J16192" t="s">
        <v>2482</v>
      </c>
      <c r="K16192" s="2">
        <v>1030581978</v>
      </c>
      <c r="L16192" t="s">
        <v>38</v>
      </c>
      <c r="M16192" t="s">
        <v>6262</v>
      </c>
      <c r="N16192" s="1" t="s">
        <v>2098</v>
      </c>
    </row>
    <row r="16193" spans="1:14" x14ac:dyDescent="0.25">
      <c r="A16193" s="2">
        <v>66093</v>
      </c>
      <c r="B16193" s="3" t="s">
        <v>6571</v>
      </c>
      <c r="C16193" s="4">
        <f>+WEEKNUM(Tabla4[[#This Row],[FECHA]])</f>
        <v>32</v>
      </c>
      <c r="D16193" s="4">
        <f>+MONTH(Tabla4[[#This Row],[FECHA]])</f>
        <v>8</v>
      </c>
      <c r="E16193" s="4">
        <f>+YEAR(B16193)</f>
        <v>2025</v>
      </c>
      <c r="F16193" t="s">
        <v>5665</v>
      </c>
      <c r="G16193" t="s">
        <v>6570</v>
      </c>
      <c r="H16193" t="s">
        <v>275</v>
      </c>
      <c r="I16193" t="s">
        <v>16</v>
      </c>
      <c r="J16193" t="s">
        <v>6569</v>
      </c>
      <c r="K16193" s="2">
        <v>1019120351</v>
      </c>
      <c r="L16193" t="s">
        <v>38</v>
      </c>
      <c r="M16193" t="s">
        <v>2144</v>
      </c>
      <c r="N16193" s="1" t="s">
        <v>2098</v>
      </c>
    </row>
    <row r="16194" spans="1:14" x14ac:dyDescent="0.25">
      <c r="A16194" s="2">
        <v>66095</v>
      </c>
      <c r="B16194" s="3" t="s">
        <v>6568</v>
      </c>
      <c r="C16194" s="4">
        <f>+WEEKNUM(Tabla4[[#This Row],[FECHA]])</f>
        <v>32</v>
      </c>
      <c r="D16194" s="4">
        <f>+MONTH(Tabla4[[#This Row],[FECHA]])</f>
        <v>8</v>
      </c>
      <c r="E16194" s="4">
        <f>+YEAR(B16194)</f>
        <v>2025</v>
      </c>
      <c r="F16194" t="s">
        <v>6147</v>
      </c>
      <c r="H16194" t="s">
        <v>21</v>
      </c>
      <c r="I16194" t="s">
        <v>16</v>
      </c>
      <c r="J16194" t="s">
        <v>3855</v>
      </c>
      <c r="K16194" s="2">
        <v>7610020</v>
      </c>
      <c r="L16194" t="s">
        <v>1</v>
      </c>
      <c r="N16194" s="1" t="s">
        <v>2098</v>
      </c>
    </row>
    <row r="16195" spans="1:14" x14ac:dyDescent="0.25">
      <c r="A16195" s="2">
        <v>66104</v>
      </c>
      <c r="B16195" s="3" t="s">
        <v>6567</v>
      </c>
      <c r="C16195" s="4">
        <f>+WEEKNUM(Tabla4[[#This Row],[FECHA]])</f>
        <v>32</v>
      </c>
      <c r="D16195" s="4">
        <f>+MONTH(Tabla4[[#This Row],[FECHA]])</f>
        <v>8</v>
      </c>
      <c r="E16195" s="4">
        <f>+YEAR(B16195)</f>
        <v>2025</v>
      </c>
      <c r="F16195" t="s">
        <v>6182</v>
      </c>
      <c r="H16195" t="s">
        <v>3</v>
      </c>
      <c r="I16195" t="s">
        <v>30</v>
      </c>
      <c r="J16195" t="s">
        <v>6566</v>
      </c>
      <c r="K16195" s="2">
        <v>1082973720</v>
      </c>
      <c r="L16195" t="s">
        <v>256</v>
      </c>
      <c r="M16195" t="s">
        <v>2122</v>
      </c>
      <c r="N16195" s="1" t="s">
        <v>2098</v>
      </c>
    </row>
    <row r="16196" spans="1:14" x14ac:dyDescent="0.25">
      <c r="A16196" s="2">
        <v>66121</v>
      </c>
      <c r="B16196" s="3" t="s">
        <v>6565</v>
      </c>
      <c r="C16196" s="4">
        <f>+WEEKNUM(Tabla4[[#This Row],[FECHA]])</f>
        <v>32</v>
      </c>
      <c r="D16196" s="4">
        <f>+MONTH(Tabla4[[#This Row],[FECHA]])</f>
        <v>8</v>
      </c>
      <c r="E16196" s="4">
        <f>+YEAR(B16196)</f>
        <v>2025</v>
      </c>
      <c r="F16196" t="s">
        <v>6236</v>
      </c>
      <c r="H16196" t="s">
        <v>21</v>
      </c>
      <c r="I16196" t="s">
        <v>130</v>
      </c>
      <c r="J16196" t="s">
        <v>3339</v>
      </c>
      <c r="K16196" s="2">
        <v>1020823167</v>
      </c>
      <c r="L16196" t="s">
        <v>1</v>
      </c>
      <c r="N16196" s="1" t="s">
        <v>2098</v>
      </c>
    </row>
    <row r="16197" spans="1:14" x14ac:dyDescent="0.25">
      <c r="A16197" s="2">
        <v>66123</v>
      </c>
      <c r="B16197" s="3" t="s">
        <v>6564</v>
      </c>
      <c r="C16197" s="4">
        <f>+WEEKNUM(Tabla4[[#This Row],[FECHA]])</f>
        <v>32</v>
      </c>
      <c r="D16197" s="4">
        <f>+MONTH(Tabla4[[#This Row],[FECHA]])</f>
        <v>8</v>
      </c>
      <c r="E16197" s="4">
        <f>+YEAR(B16197)</f>
        <v>2025</v>
      </c>
      <c r="F16197" t="s">
        <v>6147</v>
      </c>
      <c r="H16197" t="s">
        <v>3</v>
      </c>
      <c r="I16197" t="s">
        <v>16</v>
      </c>
      <c r="J16197" t="s">
        <v>3792</v>
      </c>
      <c r="K16197" s="2">
        <v>1121847279</v>
      </c>
      <c r="L16197" t="s">
        <v>198</v>
      </c>
      <c r="M16197" t="s">
        <v>2122</v>
      </c>
      <c r="N16197" s="1" t="s">
        <v>2098</v>
      </c>
    </row>
    <row r="16198" spans="1:14" x14ac:dyDescent="0.25">
      <c r="A16198" s="2">
        <v>66130</v>
      </c>
      <c r="B16198" s="3" t="s">
        <v>6563</v>
      </c>
      <c r="C16198" s="4">
        <f>+WEEKNUM(Tabla4[[#This Row],[FECHA]])</f>
        <v>32</v>
      </c>
      <c r="D16198" s="4">
        <f>+MONTH(Tabla4[[#This Row],[FECHA]])</f>
        <v>8</v>
      </c>
      <c r="E16198" s="4">
        <f>+YEAR(B16198)</f>
        <v>2025</v>
      </c>
      <c r="F16198" t="s">
        <v>6147</v>
      </c>
      <c r="H16198" t="s">
        <v>3</v>
      </c>
      <c r="I16198" t="s">
        <v>130</v>
      </c>
      <c r="J16198" t="s">
        <v>2569</v>
      </c>
      <c r="K16198" s="2">
        <v>1018481554</v>
      </c>
      <c r="L16198" t="s">
        <v>58</v>
      </c>
      <c r="M16198" t="s">
        <v>2122</v>
      </c>
      <c r="N16198" s="1" t="s">
        <v>2098</v>
      </c>
    </row>
    <row r="16199" spans="1:14" x14ac:dyDescent="0.25">
      <c r="A16199" s="2">
        <v>66133</v>
      </c>
      <c r="B16199" s="3" t="s">
        <v>6562</v>
      </c>
      <c r="C16199" s="4">
        <f>+WEEKNUM(Tabla4[[#This Row],[FECHA]])</f>
        <v>32</v>
      </c>
      <c r="D16199" s="4">
        <f>+MONTH(Tabla4[[#This Row],[FECHA]])</f>
        <v>8</v>
      </c>
      <c r="E16199" s="4">
        <f>+YEAR(B16199)</f>
        <v>2025</v>
      </c>
      <c r="F16199" t="s">
        <v>6182</v>
      </c>
      <c r="H16199" t="s">
        <v>8</v>
      </c>
      <c r="I16199" t="s">
        <v>33</v>
      </c>
      <c r="J16199" t="s">
        <v>6561</v>
      </c>
      <c r="K16199" s="2">
        <v>80729662</v>
      </c>
      <c r="L16199" t="s">
        <v>1</v>
      </c>
      <c r="N16199" s="1" t="s">
        <v>2098</v>
      </c>
    </row>
    <row r="16200" spans="1:14" x14ac:dyDescent="0.25">
      <c r="A16200" s="2">
        <v>66146</v>
      </c>
      <c r="B16200" s="3" t="s">
        <v>6560</v>
      </c>
      <c r="C16200" s="4">
        <f>+WEEKNUM(Tabla4[[#This Row],[FECHA]])</f>
        <v>32</v>
      </c>
      <c r="D16200" s="4">
        <f>+MONTH(Tabla4[[#This Row],[FECHA]])</f>
        <v>8</v>
      </c>
      <c r="E16200" s="4">
        <f>+YEAR(B16200)</f>
        <v>2025</v>
      </c>
      <c r="F16200" t="s">
        <v>6182</v>
      </c>
      <c r="H16200" t="s">
        <v>3</v>
      </c>
      <c r="I16200" s="2">
        <v>800</v>
      </c>
      <c r="J16200" t="s">
        <v>6559</v>
      </c>
      <c r="K16200" s="2">
        <v>1078369537</v>
      </c>
      <c r="L16200" t="s">
        <v>198</v>
      </c>
      <c r="M16200" t="s">
        <v>2122</v>
      </c>
      <c r="N16200" s="1" t="s">
        <v>2098</v>
      </c>
    </row>
    <row r="16201" spans="1:14" x14ac:dyDescent="0.25">
      <c r="A16201" s="2">
        <v>66148</v>
      </c>
      <c r="B16201" s="3" t="s">
        <v>6558</v>
      </c>
      <c r="C16201" s="4">
        <f>+WEEKNUM(Tabla4[[#This Row],[FECHA]])</f>
        <v>32</v>
      </c>
      <c r="D16201" s="4">
        <f>+MONTH(Tabla4[[#This Row],[FECHA]])</f>
        <v>8</v>
      </c>
      <c r="E16201" s="4">
        <f>+YEAR(B16201)</f>
        <v>2025</v>
      </c>
      <c r="F16201" t="s">
        <v>6236</v>
      </c>
      <c r="H16201" t="s">
        <v>3</v>
      </c>
      <c r="I16201" t="s">
        <v>16</v>
      </c>
      <c r="J16201" t="s">
        <v>6557</v>
      </c>
      <c r="K16201" s="2">
        <v>52779655</v>
      </c>
      <c r="L16201" t="s">
        <v>1</v>
      </c>
      <c r="N16201" s="1" t="s">
        <v>2098</v>
      </c>
    </row>
    <row r="16202" spans="1:14" x14ac:dyDescent="0.25">
      <c r="A16202" s="2">
        <v>66157</v>
      </c>
      <c r="B16202" s="3" t="s">
        <v>6556</v>
      </c>
      <c r="C16202" s="4">
        <f>+WEEKNUM(Tabla4[[#This Row],[FECHA]])</f>
        <v>32</v>
      </c>
      <c r="D16202" s="4">
        <f>+MONTH(Tabla4[[#This Row],[FECHA]])</f>
        <v>8</v>
      </c>
      <c r="E16202" s="4">
        <f>+YEAR(B16202)</f>
        <v>2025</v>
      </c>
      <c r="F16202" t="s">
        <v>6147</v>
      </c>
      <c r="H16202" t="s">
        <v>21</v>
      </c>
      <c r="I16202" t="s">
        <v>33</v>
      </c>
      <c r="J16202" t="s">
        <v>6555</v>
      </c>
      <c r="K16202" s="2">
        <v>80820172</v>
      </c>
      <c r="L16202" t="s">
        <v>1</v>
      </c>
      <c r="N16202" s="1" t="s">
        <v>2098</v>
      </c>
    </row>
    <row r="16203" spans="1:14" x14ac:dyDescent="0.25">
      <c r="A16203" s="2">
        <v>66162</v>
      </c>
      <c r="B16203" s="3" t="s">
        <v>6554</v>
      </c>
      <c r="C16203" s="4">
        <f>+WEEKNUM(Tabla4[[#This Row],[FECHA]])</f>
        <v>32</v>
      </c>
      <c r="D16203" s="4">
        <f>+MONTH(Tabla4[[#This Row],[FECHA]])</f>
        <v>8</v>
      </c>
      <c r="E16203" s="4">
        <f>+YEAR(B16203)</f>
        <v>2025</v>
      </c>
      <c r="F16203" t="s">
        <v>6147</v>
      </c>
      <c r="H16203" t="s">
        <v>21</v>
      </c>
      <c r="I16203" t="s">
        <v>303</v>
      </c>
      <c r="J16203" t="s">
        <v>6553</v>
      </c>
      <c r="K16203" s="2">
        <v>1010153993</v>
      </c>
      <c r="L16203" t="s">
        <v>1</v>
      </c>
      <c r="N16203" s="1" t="s">
        <v>2098</v>
      </c>
    </row>
    <row r="16204" spans="1:14" x14ac:dyDescent="0.25">
      <c r="A16204" s="2">
        <v>66164</v>
      </c>
      <c r="B16204" s="3" t="s">
        <v>6552</v>
      </c>
      <c r="C16204" s="4">
        <f>+WEEKNUM(Tabla4[[#This Row],[FECHA]])</f>
        <v>32</v>
      </c>
      <c r="D16204" s="4">
        <f>+MONTH(Tabla4[[#This Row],[FECHA]])</f>
        <v>8</v>
      </c>
      <c r="E16204" s="4">
        <f>+YEAR(B16204)</f>
        <v>2025</v>
      </c>
      <c r="F16204" t="s">
        <v>5665</v>
      </c>
      <c r="H16204" t="s">
        <v>8</v>
      </c>
      <c r="I16204" t="s">
        <v>16</v>
      </c>
      <c r="J16204" t="s">
        <v>6551</v>
      </c>
      <c r="K16204" s="2">
        <v>80815877</v>
      </c>
      <c r="L16204" t="s">
        <v>55</v>
      </c>
      <c r="M16204" t="s">
        <v>2144</v>
      </c>
      <c r="N16204" s="1" t="s">
        <v>2098</v>
      </c>
    </row>
    <row r="16205" spans="1:14" x14ac:dyDescent="0.25">
      <c r="A16205" s="2">
        <v>66165</v>
      </c>
      <c r="B16205" s="3" t="s">
        <v>6550</v>
      </c>
      <c r="C16205" s="4">
        <f>+WEEKNUM(Tabla4[[#This Row],[FECHA]])</f>
        <v>32</v>
      </c>
      <c r="D16205" s="4">
        <f>+MONTH(Tabla4[[#This Row],[FECHA]])</f>
        <v>8</v>
      </c>
      <c r="E16205" s="4">
        <f>+YEAR(B16205)</f>
        <v>2025</v>
      </c>
      <c r="F16205" t="s">
        <v>6236</v>
      </c>
      <c r="H16205" t="s">
        <v>3</v>
      </c>
      <c r="I16205" s="2">
        <v>1600</v>
      </c>
      <c r="J16205" t="s">
        <v>6549</v>
      </c>
      <c r="K16205" s="2">
        <v>1020785464</v>
      </c>
      <c r="L16205" t="s">
        <v>1</v>
      </c>
      <c r="N16205" s="1" t="s">
        <v>2098</v>
      </c>
    </row>
    <row r="16206" spans="1:14" x14ac:dyDescent="0.25">
      <c r="A16206" s="2">
        <v>66171</v>
      </c>
      <c r="B16206" s="3" t="s">
        <v>6548</v>
      </c>
      <c r="C16206" s="4">
        <f>+WEEKNUM(Tabla4[[#This Row],[FECHA]])</f>
        <v>32</v>
      </c>
      <c r="D16206" s="4">
        <f>+MONTH(Tabla4[[#This Row],[FECHA]])</f>
        <v>8</v>
      </c>
      <c r="E16206" s="4">
        <f>+YEAR(B16206)</f>
        <v>2025</v>
      </c>
      <c r="F16206" t="s">
        <v>6147</v>
      </c>
      <c r="H16206" t="s">
        <v>3</v>
      </c>
      <c r="I16206" t="s">
        <v>33</v>
      </c>
      <c r="J16206" t="s">
        <v>3622</v>
      </c>
      <c r="K16206" s="2">
        <v>1020772166</v>
      </c>
      <c r="L16206" t="s">
        <v>1</v>
      </c>
      <c r="N16206" s="1" t="s">
        <v>2098</v>
      </c>
    </row>
    <row r="16207" spans="1:14" x14ac:dyDescent="0.25">
      <c r="A16207" s="2">
        <v>66173</v>
      </c>
      <c r="B16207" s="3" t="s">
        <v>6547</v>
      </c>
      <c r="C16207" s="4">
        <f>+WEEKNUM(Tabla4[[#This Row],[FECHA]])</f>
        <v>32</v>
      </c>
      <c r="D16207" s="4">
        <f>+MONTH(Tabla4[[#This Row],[FECHA]])</f>
        <v>8</v>
      </c>
      <c r="E16207" s="4">
        <f>+YEAR(B16207)</f>
        <v>2025</v>
      </c>
      <c r="F16207" t="s">
        <v>6182</v>
      </c>
      <c r="H16207" t="s">
        <v>8</v>
      </c>
      <c r="I16207" t="s">
        <v>30</v>
      </c>
      <c r="J16207" t="s">
        <v>6546</v>
      </c>
      <c r="K16207" s="2">
        <v>830063024</v>
      </c>
      <c r="L16207" t="s">
        <v>58</v>
      </c>
      <c r="M16207" t="s">
        <v>2144</v>
      </c>
      <c r="N16207" s="1" t="s">
        <v>2098</v>
      </c>
    </row>
    <row r="16208" spans="1:14" x14ac:dyDescent="0.25">
      <c r="A16208" s="2">
        <v>66176</v>
      </c>
      <c r="B16208" s="3" t="s">
        <v>6545</v>
      </c>
      <c r="C16208" s="4">
        <f>+WEEKNUM(Tabla4[[#This Row],[FECHA]])</f>
        <v>32</v>
      </c>
      <c r="D16208" s="4">
        <f>+MONTH(Tabla4[[#This Row],[FECHA]])</f>
        <v>8</v>
      </c>
      <c r="E16208" s="4">
        <f>+YEAR(B16208)</f>
        <v>2025</v>
      </c>
      <c r="F16208" t="s">
        <v>6147</v>
      </c>
      <c r="H16208" t="s">
        <v>3</v>
      </c>
      <c r="I16208" t="s">
        <v>16</v>
      </c>
      <c r="J16208" t="s">
        <v>4036</v>
      </c>
      <c r="K16208" s="2">
        <v>1106900710</v>
      </c>
      <c r="L16208" t="s">
        <v>58</v>
      </c>
      <c r="M16208" t="s">
        <v>2122</v>
      </c>
      <c r="N16208" s="1" t="s">
        <v>2098</v>
      </c>
    </row>
    <row r="16209" spans="1:14" x14ac:dyDescent="0.25">
      <c r="A16209" s="2">
        <v>66178</v>
      </c>
      <c r="B16209" s="3" t="s">
        <v>6544</v>
      </c>
      <c r="C16209" s="4">
        <f>+WEEKNUM(Tabla4[[#This Row],[FECHA]])</f>
        <v>32</v>
      </c>
      <c r="D16209" s="4">
        <f>+MONTH(Tabla4[[#This Row],[FECHA]])</f>
        <v>8</v>
      </c>
      <c r="E16209" s="4">
        <f>+YEAR(B16209)</f>
        <v>2025</v>
      </c>
      <c r="F16209" t="s">
        <v>6147</v>
      </c>
      <c r="H16209" t="s">
        <v>3</v>
      </c>
      <c r="I16209" t="s">
        <v>130</v>
      </c>
      <c r="J16209" t="s">
        <v>2874</v>
      </c>
      <c r="K16209" s="2">
        <v>80036013</v>
      </c>
      <c r="L16209" t="s">
        <v>1</v>
      </c>
      <c r="N16209" s="1" t="s">
        <v>2098</v>
      </c>
    </row>
    <row r="16210" spans="1:14" x14ac:dyDescent="0.25">
      <c r="A16210" s="2">
        <v>66190</v>
      </c>
      <c r="B16210" s="3" t="s">
        <v>6543</v>
      </c>
      <c r="C16210" s="4">
        <f>+WEEKNUM(Tabla4[[#This Row],[FECHA]])</f>
        <v>32</v>
      </c>
      <c r="D16210" s="4">
        <f>+MONTH(Tabla4[[#This Row],[FECHA]])</f>
        <v>8</v>
      </c>
      <c r="E16210" s="4">
        <f>+YEAR(B16210)</f>
        <v>2025</v>
      </c>
      <c r="F16210" t="s">
        <v>6182</v>
      </c>
      <c r="H16210" t="s">
        <v>3</v>
      </c>
      <c r="I16210" s="2">
        <v>1600</v>
      </c>
      <c r="J16210" t="s">
        <v>6542</v>
      </c>
      <c r="K16210" s="2">
        <v>1061707674</v>
      </c>
      <c r="L16210" t="s">
        <v>1</v>
      </c>
      <c r="N16210" s="1" t="s">
        <v>2098</v>
      </c>
    </row>
    <row r="16211" spans="1:14" x14ac:dyDescent="0.25">
      <c r="A16211" s="2">
        <v>66192</v>
      </c>
      <c r="B16211" s="3" t="s">
        <v>6541</v>
      </c>
      <c r="C16211" s="4">
        <f>+WEEKNUM(Tabla4[[#This Row],[FECHA]])</f>
        <v>32</v>
      </c>
      <c r="D16211" s="4">
        <f>+MONTH(Tabla4[[#This Row],[FECHA]])</f>
        <v>8</v>
      </c>
      <c r="E16211" s="4">
        <f>+YEAR(B16211)</f>
        <v>2025</v>
      </c>
      <c r="F16211" t="s">
        <v>6182</v>
      </c>
      <c r="H16211" t="s">
        <v>3</v>
      </c>
      <c r="I16211" t="s">
        <v>130</v>
      </c>
      <c r="J16211" t="s">
        <v>6540</v>
      </c>
      <c r="K16211" s="2">
        <v>1032482904</v>
      </c>
      <c r="L16211" t="s">
        <v>1</v>
      </c>
      <c r="N16211" s="1" t="s">
        <v>2098</v>
      </c>
    </row>
    <row r="16212" spans="1:14" x14ac:dyDescent="0.25">
      <c r="A16212" s="2">
        <v>66194</v>
      </c>
      <c r="B16212" s="3" t="s">
        <v>6539</v>
      </c>
      <c r="C16212" s="4">
        <f>+WEEKNUM(Tabla4[[#This Row],[FECHA]])</f>
        <v>32</v>
      </c>
      <c r="D16212" s="4">
        <f>+MONTH(Tabla4[[#This Row],[FECHA]])</f>
        <v>8</v>
      </c>
      <c r="E16212" s="4">
        <f>+YEAR(B16212)</f>
        <v>2025</v>
      </c>
      <c r="F16212" t="s">
        <v>6182</v>
      </c>
      <c r="H16212" t="s">
        <v>3</v>
      </c>
      <c r="I16212" t="s">
        <v>33</v>
      </c>
      <c r="J16212" t="s">
        <v>6538</v>
      </c>
      <c r="K16212" s="2">
        <v>1020771845</v>
      </c>
      <c r="L16212" t="s">
        <v>1</v>
      </c>
      <c r="N16212" s="1" t="s">
        <v>2098</v>
      </c>
    </row>
    <row r="16213" spans="1:14" x14ac:dyDescent="0.25">
      <c r="A16213" s="2">
        <v>66199</v>
      </c>
      <c r="B16213" s="3" t="s">
        <v>6537</v>
      </c>
      <c r="C16213" s="4">
        <f>+WEEKNUM(Tabla4[[#This Row],[FECHA]])</f>
        <v>32</v>
      </c>
      <c r="D16213" s="4">
        <f>+MONTH(Tabla4[[#This Row],[FECHA]])</f>
        <v>8</v>
      </c>
      <c r="E16213" s="4">
        <f>+YEAR(B16213)</f>
        <v>2025</v>
      </c>
      <c r="F16213" t="s">
        <v>6236</v>
      </c>
      <c r="H16213" t="s">
        <v>3</v>
      </c>
      <c r="I16213" t="s">
        <v>33</v>
      </c>
      <c r="J16213" t="s">
        <v>6536</v>
      </c>
      <c r="K16213" s="2">
        <v>1032417750</v>
      </c>
      <c r="L16213" t="s">
        <v>1</v>
      </c>
      <c r="N16213" s="1" t="s">
        <v>2098</v>
      </c>
    </row>
    <row r="16214" spans="1:14" x14ac:dyDescent="0.25">
      <c r="A16214" s="2">
        <v>66201</v>
      </c>
      <c r="B16214" s="3" t="s">
        <v>6535</v>
      </c>
      <c r="C16214" s="4">
        <f>+WEEKNUM(Tabla4[[#This Row],[FECHA]])</f>
        <v>32</v>
      </c>
      <c r="D16214" s="4">
        <f>+MONTH(Tabla4[[#This Row],[FECHA]])</f>
        <v>8</v>
      </c>
      <c r="E16214" s="4">
        <f>+YEAR(B16214)</f>
        <v>2025</v>
      </c>
      <c r="F16214" t="s">
        <v>6182</v>
      </c>
      <c r="H16214" t="s">
        <v>642</v>
      </c>
      <c r="I16214" t="s">
        <v>1706</v>
      </c>
      <c r="J16214" t="s">
        <v>5781</v>
      </c>
      <c r="K16214" s="2">
        <v>1075684276</v>
      </c>
      <c r="L16214" t="s">
        <v>1</v>
      </c>
      <c r="N16214" s="1" t="s">
        <v>2098</v>
      </c>
    </row>
    <row r="16215" spans="1:14" x14ac:dyDescent="0.25">
      <c r="A16215" s="2">
        <v>66202</v>
      </c>
      <c r="B16215" s="3" t="s">
        <v>6534</v>
      </c>
      <c r="C16215" s="4">
        <f>+WEEKNUM(Tabla4[[#This Row],[FECHA]])</f>
        <v>32</v>
      </c>
      <c r="D16215" s="4">
        <f>+MONTH(Tabla4[[#This Row],[FECHA]])</f>
        <v>8</v>
      </c>
      <c r="E16215" s="4">
        <f>+YEAR(B16215)</f>
        <v>2025</v>
      </c>
      <c r="F16215" t="s">
        <v>6236</v>
      </c>
      <c r="H16215" t="s">
        <v>3</v>
      </c>
      <c r="I16215" t="s">
        <v>33</v>
      </c>
      <c r="J16215" t="s">
        <v>5392</v>
      </c>
      <c r="K16215" s="2">
        <v>1020773030</v>
      </c>
      <c r="L16215" t="s">
        <v>1</v>
      </c>
      <c r="N16215" s="1" t="s">
        <v>2098</v>
      </c>
    </row>
    <row r="16216" spans="1:14" x14ac:dyDescent="0.25">
      <c r="A16216" s="2">
        <v>66204</v>
      </c>
      <c r="B16216" s="3" t="s">
        <v>6533</v>
      </c>
      <c r="C16216" s="4">
        <f>+WEEKNUM(Tabla4[[#This Row],[FECHA]])</f>
        <v>32</v>
      </c>
      <c r="D16216" s="4">
        <f>+MONTH(Tabla4[[#This Row],[FECHA]])</f>
        <v>8</v>
      </c>
      <c r="E16216" s="4">
        <f>+YEAR(B16216)</f>
        <v>2025</v>
      </c>
      <c r="F16216" t="s">
        <v>6182</v>
      </c>
      <c r="H16216" t="s">
        <v>275</v>
      </c>
      <c r="I16216" t="s">
        <v>30</v>
      </c>
      <c r="J16216" t="s">
        <v>3769</v>
      </c>
      <c r="K16216" s="2">
        <v>1018421929</v>
      </c>
      <c r="L16216" t="s">
        <v>1</v>
      </c>
      <c r="N16216" s="1" t="s">
        <v>2098</v>
      </c>
    </row>
    <row r="16217" spans="1:14" x14ac:dyDescent="0.25">
      <c r="A16217" s="2">
        <v>65877</v>
      </c>
      <c r="B16217" s="3" t="s">
        <v>6532</v>
      </c>
      <c r="C16217" s="4">
        <f>+WEEKNUM(Tabla4[[#This Row],[FECHA]])</f>
        <v>32</v>
      </c>
      <c r="D16217" s="4">
        <f>+MONTH(Tabla4[[#This Row],[FECHA]])</f>
        <v>8</v>
      </c>
      <c r="E16217" s="4">
        <f>+YEAR(B16217)</f>
        <v>2025</v>
      </c>
      <c r="F16217" t="s">
        <v>5590</v>
      </c>
      <c r="G16217" t="s">
        <v>6531</v>
      </c>
      <c r="H16217" t="s">
        <v>3803</v>
      </c>
      <c r="I16217" t="s">
        <v>16</v>
      </c>
      <c r="J16217" t="s">
        <v>6508</v>
      </c>
      <c r="K16217" s="2">
        <v>10101527677</v>
      </c>
      <c r="L16217" t="s">
        <v>38</v>
      </c>
      <c r="M16217" t="s">
        <v>1684</v>
      </c>
      <c r="N16217" s="1" t="s">
        <v>1635</v>
      </c>
    </row>
    <row r="16218" spans="1:14" x14ac:dyDescent="0.25">
      <c r="A16218" s="2">
        <v>65879</v>
      </c>
      <c r="B16218" s="3" t="s">
        <v>6530</v>
      </c>
      <c r="C16218" s="4">
        <f>+WEEKNUM(Tabla4[[#This Row],[FECHA]])</f>
        <v>32</v>
      </c>
      <c r="D16218" s="4">
        <f>+MONTH(Tabla4[[#This Row],[FECHA]])</f>
        <v>8</v>
      </c>
      <c r="E16218" s="4">
        <f>+YEAR(B16218)</f>
        <v>2025</v>
      </c>
      <c r="F16218" t="s">
        <v>5590</v>
      </c>
      <c r="G16218" t="s">
        <v>6529</v>
      </c>
      <c r="H16218" t="s">
        <v>3803</v>
      </c>
      <c r="I16218" t="s">
        <v>303</v>
      </c>
      <c r="J16218" t="s">
        <v>6528</v>
      </c>
      <c r="K16218" s="2">
        <v>1110585152</v>
      </c>
      <c r="L16218" t="s">
        <v>38</v>
      </c>
      <c r="M16218" t="s">
        <v>1684</v>
      </c>
      <c r="N16218" s="1" t="s">
        <v>1635</v>
      </c>
    </row>
    <row r="16219" spans="1:14" x14ac:dyDescent="0.25">
      <c r="A16219" s="2">
        <v>65889</v>
      </c>
      <c r="B16219" s="3" t="s">
        <v>6527</v>
      </c>
      <c r="C16219" s="4">
        <f>+WEEKNUM(Tabla4[[#This Row],[FECHA]])</f>
        <v>32</v>
      </c>
      <c r="D16219" s="4">
        <f>+MONTH(Tabla4[[#This Row],[FECHA]])</f>
        <v>8</v>
      </c>
      <c r="E16219" s="4">
        <f>+YEAR(B16219)</f>
        <v>2025</v>
      </c>
      <c r="F16219" t="s">
        <v>5590</v>
      </c>
      <c r="G16219" t="s">
        <v>6526</v>
      </c>
      <c r="H16219" t="s">
        <v>482</v>
      </c>
      <c r="I16219" t="s">
        <v>130</v>
      </c>
      <c r="J16219" t="s">
        <v>6525</v>
      </c>
      <c r="K16219" s="2">
        <v>1015431763</v>
      </c>
      <c r="L16219" t="s">
        <v>38</v>
      </c>
      <c r="M16219" t="s">
        <v>1684</v>
      </c>
      <c r="N16219" s="1" t="s">
        <v>1635</v>
      </c>
    </row>
    <row r="16220" spans="1:14" x14ac:dyDescent="0.25">
      <c r="A16220" s="2">
        <v>65904</v>
      </c>
      <c r="B16220" s="3" t="s">
        <v>6524</v>
      </c>
      <c r="C16220" s="4">
        <f>+WEEKNUM(Tabla4[[#This Row],[FECHA]])</f>
        <v>32</v>
      </c>
      <c r="D16220" s="4">
        <f>+MONTH(Tabla4[[#This Row],[FECHA]])</f>
        <v>8</v>
      </c>
      <c r="E16220" s="4">
        <f>+YEAR(B16220)</f>
        <v>2025</v>
      </c>
      <c r="F16220" t="s">
        <v>5665</v>
      </c>
      <c r="H16220" t="s">
        <v>3</v>
      </c>
      <c r="I16220" t="s">
        <v>33</v>
      </c>
      <c r="J16220" t="s">
        <v>6523</v>
      </c>
      <c r="K16220" s="2">
        <v>4123210</v>
      </c>
      <c r="L16220" t="s">
        <v>1</v>
      </c>
      <c r="N16220" s="1" t="s">
        <v>1635</v>
      </c>
    </row>
    <row r="16221" spans="1:14" x14ac:dyDescent="0.25">
      <c r="A16221" s="2">
        <v>65916</v>
      </c>
      <c r="B16221" s="3" t="s">
        <v>6522</v>
      </c>
      <c r="C16221" s="4">
        <f>+WEEKNUM(Tabla4[[#This Row],[FECHA]])</f>
        <v>32</v>
      </c>
      <c r="D16221" s="4">
        <f>+MONTH(Tabla4[[#This Row],[FECHA]])</f>
        <v>8</v>
      </c>
      <c r="E16221" s="4">
        <f>+YEAR(B16221)</f>
        <v>2025</v>
      </c>
      <c r="F16221" t="s">
        <v>5594</v>
      </c>
      <c r="G16221" t="s">
        <v>6521</v>
      </c>
      <c r="H16221" t="s">
        <v>3803</v>
      </c>
      <c r="I16221" t="s">
        <v>30</v>
      </c>
      <c r="J16221" t="s">
        <v>6520</v>
      </c>
      <c r="K16221" s="2">
        <v>18257212</v>
      </c>
      <c r="L16221" t="s">
        <v>38</v>
      </c>
      <c r="M16221" t="s">
        <v>1684</v>
      </c>
      <c r="N16221" s="1" t="s">
        <v>1635</v>
      </c>
    </row>
    <row r="16222" spans="1:14" x14ac:dyDescent="0.25">
      <c r="A16222" s="2">
        <v>65931</v>
      </c>
      <c r="B16222" s="3" t="s">
        <v>6519</v>
      </c>
      <c r="C16222" s="4">
        <f>+WEEKNUM(Tabla4[[#This Row],[FECHA]])</f>
        <v>32</v>
      </c>
      <c r="D16222" s="4">
        <f>+MONTH(Tabla4[[#This Row],[FECHA]])</f>
        <v>8</v>
      </c>
      <c r="E16222" s="4">
        <f>+YEAR(B16222)</f>
        <v>2025</v>
      </c>
      <c r="F16222" t="s">
        <v>5665</v>
      </c>
      <c r="H16222" t="s">
        <v>8</v>
      </c>
      <c r="I16222" t="s">
        <v>130</v>
      </c>
      <c r="J16222" t="s">
        <v>6518</v>
      </c>
      <c r="K16222" s="2">
        <v>79754704</v>
      </c>
      <c r="L16222" t="s">
        <v>1</v>
      </c>
      <c r="N16222" s="1" t="s">
        <v>1635</v>
      </c>
    </row>
    <row r="16223" spans="1:14" x14ac:dyDescent="0.25">
      <c r="A16223" s="2">
        <v>65940</v>
      </c>
      <c r="B16223" s="3" t="s">
        <v>6517</v>
      </c>
      <c r="C16223" s="4">
        <f>+WEEKNUM(Tabla4[[#This Row],[FECHA]])</f>
        <v>32</v>
      </c>
      <c r="D16223" s="4">
        <f>+MONTH(Tabla4[[#This Row],[FECHA]])</f>
        <v>8</v>
      </c>
      <c r="E16223" s="4">
        <f>+YEAR(B16223)</f>
        <v>2025</v>
      </c>
      <c r="F16223" t="s">
        <v>5594</v>
      </c>
      <c r="H16223" t="s">
        <v>3803</v>
      </c>
      <c r="I16223" t="s">
        <v>30</v>
      </c>
      <c r="J16223" t="s">
        <v>6516</v>
      </c>
      <c r="K16223" s="2">
        <v>79731375</v>
      </c>
      <c r="L16223" t="s">
        <v>55</v>
      </c>
      <c r="M16223" t="s">
        <v>1684</v>
      </c>
      <c r="N16223" s="1" t="s">
        <v>1635</v>
      </c>
    </row>
    <row r="16224" spans="1:14" x14ac:dyDescent="0.25">
      <c r="A16224" s="2">
        <v>65944</v>
      </c>
      <c r="B16224" s="3" t="s">
        <v>6515</v>
      </c>
      <c r="C16224" s="4">
        <f>+WEEKNUM(Tabla4[[#This Row],[FECHA]])</f>
        <v>32</v>
      </c>
      <c r="D16224" s="4">
        <f>+MONTH(Tabla4[[#This Row],[FECHA]])</f>
        <v>8</v>
      </c>
      <c r="E16224" s="4">
        <f>+YEAR(B16224)</f>
        <v>2025</v>
      </c>
      <c r="F16224" t="s">
        <v>5594</v>
      </c>
      <c r="H16224" t="s">
        <v>275</v>
      </c>
      <c r="I16224" t="s">
        <v>16</v>
      </c>
      <c r="J16224" t="s">
        <v>5089</v>
      </c>
      <c r="K16224" s="2">
        <v>1010175784</v>
      </c>
      <c r="L16224" t="s">
        <v>55</v>
      </c>
      <c r="M16224" t="s">
        <v>1684</v>
      </c>
      <c r="N16224" s="1" t="s">
        <v>1635</v>
      </c>
    </row>
    <row r="16225" spans="1:14" x14ac:dyDescent="0.25">
      <c r="A16225" s="2">
        <v>65947</v>
      </c>
      <c r="B16225" s="3" t="s">
        <v>6514</v>
      </c>
      <c r="C16225" s="4">
        <f>+WEEKNUM(Tabla4[[#This Row],[FECHA]])</f>
        <v>32</v>
      </c>
      <c r="D16225" s="4">
        <f>+MONTH(Tabla4[[#This Row],[FECHA]])</f>
        <v>8</v>
      </c>
      <c r="E16225" s="4">
        <f>+YEAR(B16225)</f>
        <v>2025</v>
      </c>
      <c r="F16225" t="s">
        <v>6400</v>
      </c>
      <c r="H16225" t="s">
        <v>3</v>
      </c>
      <c r="I16225" t="s">
        <v>16</v>
      </c>
      <c r="J16225" t="s">
        <v>6513</v>
      </c>
      <c r="K16225" s="2">
        <v>1030541225</v>
      </c>
      <c r="L16225" t="s">
        <v>1</v>
      </c>
      <c r="N16225" s="1" t="s">
        <v>1635</v>
      </c>
    </row>
    <row r="16226" spans="1:14" x14ac:dyDescent="0.25">
      <c r="A16226" s="2">
        <v>65950</v>
      </c>
      <c r="B16226" s="3" t="s">
        <v>6512</v>
      </c>
      <c r="C16226" s="4">
        <f>+WEEKNUM(Tabla4[[#This Row],[FECHA]])</f>
        <v>32</v>
      </c>
      <c r="D16226" s="4">
        <f>+MONTH(Tabla4[[#This Row],[FECHA]])</f>
        <v>8</v>
      </c>
      <c r="E16226" s="4">
        <f>+YEAR(B16226)</f>
        <v>2025</v>
      </c>
      <c r="F16226" t="s">
        <v>5594</v>
      </c>
      <c r="H16226" t="s">
        <v>275</v>
      </c>
      <c r="I16226" t="s">
        <v>33</v>
      </c>
      <c r="J16226" t="s">
        <v>6511</v>
      </c>
      <c r="K16226" s="2">
        <v>80720514</v>
      </c>
      <c r="L16226" t="s">
        <v>256</v>
      </c>
      <c r="M16226" t="s">
        <v>1684</v>
      </c>
      <c r="N16226" s="1" t="s">
        <v>1635</v>
      </c>
    </row>
    <row r="16227" spans="1:14" x14ac:dyDescent="0.25">
      <c r="A16227" s="2">
        <v>65956</v>
      </c>
      <c r="B16227" s="3" t="s">
        <v>6510</v>
      </c>
      <c r="C16227" s="4">
        <f>+WEEKNUM(Tabla4[[#This Row],[FECHA]])</f>
        <v>32</v>
      </c>
      <c r="D16227" s="4">
        <f>+MONTH(Tabla4[[#This Row],[FECHA]])</f>
        <v>8</v>
      </c>
      <c r="E16227" s="4">
        <f>+YEAR(B16227)</f>
        <v>2025</v>
      </c>
      <c r="F16227" t="s">
        <v>5594</v>
      </c>
      <c r="G16227" t="s">
        <v>6509</v>
      </c>
      <c r="H16227" t="s">
        <v>3803</v>
      </c>
      <c r="I16227" t="s">
        <v>16</v>
      </c>
      <c r="J16227" t="s">
        <v>6508</v>
      </c>
      <c r="K16227" s="2">
        <v>10101527677</v>
      </c>
      <c r="L16227" t="s">
        <v>38</v>
      </c>
      <c r="M16227" t="s">
        <v>1684</v>
      </c>
      <c r="N16227" s="1" t="s">
        <v>1635</v>
      </c>
    </row>
    <row r="16228" spans="1:14" x14ac:dyDescent="0.25">
      <c r="A16228" s="2">
        <v>65961</v>
      </c>
      <c r="B16228" s="3" t="s">
        <v>6507</v>
      </c>
      <c r="C16228" s="4">
        <f>+WEEKNUM(Tabla4[[#This Row],[FECHA]])</f>
        <v>32</v>
      </c>
      <c r="D16228" s="4">
        <f>+MONTH(Tabla4[[#This Row],[FECHA]])</f>
        <v>8</v>
      </c>
      <c r="E16228" s="4">
        <f>+YEAR(B16228)</f>
        <v>2025</v>
      </c>
      <c r="F16228" t="s">
        <v>5665</v>
      </c>
      <c r="H16228" t="s">
        <v>21</v>
      </c>
      <c r="I16228" t="s">
        <v>30</v>
      </c>
      <c r="J16228" t="s">
        <v>1678</v>
      </c>
      <c r="K16228" s="2">
        <v>1019842447</v>
      </c>
      <c r="L16228" t="s">
        <v>49</v>
      </c>
      <c r="M16228" t="s">
        <v>1684</v>
      </c>
      <c r="N16228" s="1" t="s">
        <v>1635</v>
      </c>
    </row>
    <row r="16229" spans="1:14" x14ac:dyDescent="0.25">
      <c r="A16229" s="2">
        <v>65973</v>
      </c>
      <c r="B16229" s="3" t="s">
        <v>6506</v>
      </c>
      <c r="C16229" s="4">
        <f>+WEEKNUM(Tabla4[[#This Row],[FECHA]])</f>
        <v>32</v>
      </c>
      <c r="D16229" s="4">
        <f>+MONTH(Tabla4[[#This Row],[FECHA]])</f>
        <v>8</v>
      </c>
      <c r="E16229" s="4">
        <f>+YEAR(B16229)</f>
        <v>2025</v>
      </c>
      <c r="F16229" t="s">
        <v>5594</v>
      </c>
      <c r="G16229" t="s">
        <v>6505</v>
      </c>
      <c r="H16229" t="s">
        <v>8</v>
      </c>
      <c r="I16229" t="s">
        <v>30</v>
      </c>
      <c r="J16229" t="s">
        <v>1697</v>
      </c>
      <c r="K16229" s="2">
        <v>43711099</v>
      </c>
      <c r="L16229" t="s">
        <v>38</v>
      </c>
      <c r="M16229" t="s">
        <v>37</v>
      </c>
      <c r="N16229" s="1" t="s">
        <v>1635</v>
      </c>
    </row>
    <row r="16230" spans="1:14" x14ac:dyDescent="0.25">
      <c r="A16230" s="2">
        <v>65980</v>
      </c>
      <c r="B16230" s="3" t="s">
        <v>6504</v>
      </c>
      <c r="C16230" s="4">
        <f>+WEEKNUM(Tabla4[[#This Row],[FECHA]])</f>
        <v>32</v>
      </c>
      <c r="D16230" s="4">
        <f>+MONTH(Tabla4[[#This Row],[FECHA]])</f>
        <v>8</v>
      </c>
      <c r="E16230" s="4">
        <f>+YEAR(B16230)</f>
        <v>2025</v>
      </c>
      <c r="F16230" t="s">
        <v>6400</v>
      </c>
      <c r="H16230" t="s">
        <v>8</v>
      </c>
      <c r="I16230" t="s">
        <v>33</v>
      </c>
      <c r="J16230" t="s">
        <v>6503</v>
      </c>
      <c r="K16230" s="2">
        <v>79817794</v>
      </c>
      <c r="L16230" t="s">
        <v>1</v>
      </c>
      <c r="N16230" s="1" t="s">
        <v>1635</v>
      </c>
    </row>
    <row r="16231" spans="1:14" x14ac:dyDescent="0.25">
      <c r="A16231" s="2">
        <v>65995</v>
      </c>
      <c r="B16231" s="3" t="s">
        <v>6502</v>
      </c>
      <c r="C16231" s="4">
        <f>+WEEKNUM(Tabla4[[#This Row],[FECHA]])</f>
        <v>32</v>
      </c>
      <c r="D16231" s="4">
        <f>+MONTH(Tabla4[[#This Row],[FECHA]])</f>
        <v>8</v>
      </c>
      <c r="E16231" s="4">
        <f>+YEAR(B16231)</f>
        <v>2025</v>
      </c>
      <c r="F16231" t="s">
        <v>5594</v>
      </c>
      <c r="G16231" t="s">
        <v>6501</v>
      </c>
      <c r="H16231" t="s">
        <v>21</v>
      </c>
      <c r="I16231" t="s">
        <v>16</v>
      </c>
      <c r="J16231" t="s">
        <v>6500</v>
      </c>
      <c r="K16231" s="2">
        <v>1032428259</v>
      </c>
      <c r="L16231" t="s">
        <v>38</v>
      </c>
      <c r="M16231" t="s">
        <v>1684</v>
      </c>
      <c r="N16231" s="1" t="s">
        <v>1635</v>
      </c>
    </row>
    <row r="16232" spans="1:14" x14ac:dyDescent="0.25">
      <c r="A16232" s="2">
        <v>66003</v>
      </c>
      <c r="B16232" s="3" t="s">
        <v>6499</v>
      </c>
      <c r="C16232" s="4">
        <f>+WEEKNUM(Tabla4[[#This Row],[FECHA]])</f>
        <v>32</v>
      </c>
      <c r="D16232" s="4">
        <f>+MONTH(Tabla4[[#This Row],[FECHA]])</f>
        <v>8</v>
      </c>
      <c r="E16232" s="4">
        <f>+YEAR(B16232)</f>
        <v>2025</v>
      </c>
      <c r="F16232" t="s">
        <v>6182</v>
      </c>
      <c r="H16232" t="s">
        <v>3</v>
      </c>
      <c r="I16232" t="s">
        <v>16</v>
      </c>
      <c r="J16232" t="s">
        <v>6498</v>
      </c>
      <c r="K16232" s="2">
        <v>1023860732</v>
      </c>
      <c r="L16232" t="s">
        <v>1</v>
      </c>
      <c r="N16232" s="1" t="s">
        <v>1635</v>
      </c>
    </row>
    <row r="16233" spans="1:14" x14ac:dyDescent="0.25">
      <c r="A16233" s="2">
        <v>66012</v>
      </c>
      <c r="B16233" s="3" t="s">
        <v>6497</v>
      </c>
      <c r="C16233" s="4">
        <f>+WEEKNUM(Tabla4[[#This Row],[FECHA]])</f>
        <v>32</v>
      </c>
      <c r="D16233" s="4">
        <f>+MONTH(Tabla4[[#This Row],[FECHA]])</f>
        <v>8</v>
      </c>
      <c r="E16233" s="4">
        <f>+YEAR(B16233)</f>
        <v>2025</v>
      </c>
      <c r="F16233" t="s">
        <v>5594</v>
      </c>
      <c r="G16233" t="s">
        <v>6496</v>
      </c>
      <c r="H16233" t="s">
        <v>3803</v>
      </c>
      <c r="I16233" t="s">
        <v>303</v>
      </c>
      <c r="J16233" t="s">
        <v>6495</v>
      </c>
      <c r="K16233" s="2">
        <v>1000271793</v>
      </c>
      <c r="L16233" t="s">
        <v>38</v>
      </c>
      <c r="M16233" t="s">
        <v>37</v>
      </c>
      <c r="N16233" s="1" t="s">
        <v>1635</v>
      </c>
    </row>
    <row r="16234" spans="1:14" x14ac:dyDescent="0.25">
      <c r="A16234" s="2">
        <v>66041</v>
      </c>
      <c r="B16234" s="3" t="s">
        <v>6494</v>
      </c>
      <c r="C16234" s="4">
        <f>+WEEKNUM(Tabla4[[#This Row],[FECHA]])</f>
        <v>32</v>
      </c>
      <c r="D16234" s="4">
        <f>+MONTH(Tabla4[[#This Row],[FECHA]])</f>
        <v>8</v>
      </c>
      <c r="E16234" s="4">
        <f>+YEAR(B16234)</f>
        <v>2025</v>
      </c>
      <c r="F16234" t="s">
        <v>6182</v>
      </c>
      <c r="H16234" t="s">
        <v>3</v>
      </c>
      <c r="I16234" t="s">
        <v>16</v>
      </c>
      <c r="J16234" t="s">
        <v>6493</v>
      </c>
      <c r="K16234" s="2">
        <v>1094973653</v>
      </c>
      <c r="L16234" t="s">
        <v>1</v>
      </c>
      <c r="N16234" s="1" t="s">
        <v>1635</v>
      </c>
    </row>
    <row r="16235" spans="1:14" x14ac:dyDescent="0.25">
      <c r="A16235" s="2">
        <v>66044</v>
      </c>
      <c r="B16235" s="3" t="s">
        <v>6492</v>
      </c>
      <c r="C16235" s="4">
        <f>+WEEKNUM(Tabla4[[#This Row],[FECHA]])</f>
        <v>32</v>
      </c>
      <c r="D16235" s="4">
        <f>+MONTH(Tabla4[[#This Row],[FECHA]])</f>
        <v>8</v>
      </c>
      <c r="E16235" s="4">
        <f>+YEAR(B16235)</f>
        <v>2025</v>
      </c>
      <c r="F16235" t="s">
        <v>5665</v>
      </c>
      <c r="G16235" t="s">
        <v>6491</v>
      </c>
      <c r="H16235" t="s">
        <v>8</v>
      </c>
      <c r="I16235" t="s">
        <v>33</v>
      </c>
      <c r="J16235" t="s">
        <v>6490</v>
      </c>
      <c r="K16235" s="2">
        <v>1020754931</v>
      </c>
      <c r="L16235" t="s">
        <v>38</v>
      </c>
      <c r="M16235" t="s">
        <v>1684</v>
      </c>
      <c r="N16235" s="1" t="s">
        <v>1635</v>
      </c>
    </row>
    <row r="16236" spans="1:14" x14ac:dyDescent="0.25">
      <c r="A16236" s="2">
        <v>66054</v>
      </c>
      <c r="B16236" s="3" t="s">
        <v>6489</v>
      </c>
      <c r="C16236" s="4">
        <f>+WEEKNUM(Tabla4[[#This Row],[FECHA]])</f>
        <v>32</v>
      </c>
      <c r="D16236" s="4">
        <f>+MONTH(Tabla4[[#This Row],[FECHA]])</f>
        <v>8</v>
      </c>
      <c r="E16236" s="4">
        <f>+YEAR(B16236)</f>
        <v>2025</v>
      </c>
      <c r="F16236" t="s">
        <v>6182</v>
      </c>
      <c r="H16236" t="s">
        <v>3</v>
      </c>
      <c r="I16236" t="s">
        <v>130</v>
      </c>
      <c r="J16236" t="s">
        <v>6488</v>
      </c>
      <c r="K16236" s="2">
        <v>1049620103</v>
      </c>
      <c r="L16236" t="s">
        <v>1</v>
      </c>
      <c r="N16236" s="1" t="s">
        <v>1635</v>
      </c>
    </row>
    <row r="16237" spans="1:14" x14ac:dyDescent="0.25">
      <c r="A16237" s="2">
        <v>66062</v>
      </c>
      <c r="B16237" s="3" t="s">
        <v>6487</v>
      </c>
      <c r="C16237" s="4">
        <f>+WEEKNUM(Tabla4[[#This Row],[FECHA]])</f>
        <v>32</v>
      </c>
      <c r="D16237" s="4">
        <f>+MONTH(Tabla4[[#This Row],[FECHA]])</f>
        <v>8</v>
      </c>
      <c r="E16237" s="4">
        <f>+YEAR(B16237)</f>
        <v>2025</v>
      </c>
      <c r="F16237" t="s">
        <v>6182</v>
      </c>
      <c r="H16237" t="s">
        <v>3</v>
      </c>
      <c r="I16237" t="s">
        <v>16</v>
      </c>
      <c r="J16237" t="s">
        <v>6486</v>
      </c>
      <c r="K16237" s="2">
        <v>1095934709</v>
      </c>
      <c r="L16237" t="s">
        <v>1</v>
      </c>
      <c r="N16237" s="1" t="s">
        <v>1635</v>
      </c>
    </row>
    <row r="16238" spans="1:14" x14ac:dyDescent="0.25">
      <c r="A16238" s="2">
        <v>66064</v>
      </c>
      <c r="B16238" s="3" t="s">
        <v>6485</v>
      </c>
      <c r="C16238" s="4">
        <f>+WEEKNUM(Tabla4[[#This Row],[FECHA]])</f>
        <v>32</v>
      </c>
      <c r="D16238" s="4">
        <f>+MONTH(Tabla4[[#This Row],[FECHA]])</f>
        <v>8</v>
      </c>
      <c r="E16238" s="4">
        <f>+YEAR(B16238)</f>
        <v>2025</v>
      </c>
      <c r="F16238" t="s">
        <v>5665</v>
      </c>
      <c r="H16238" t="s">
        <v>133</v>
      </c>
      <c r="I16238" t="s">
        <v>16</v>
      </c>
      <c r="J16238" t="s">
        <v>6484</v>
      </c>
      <c r="K16238" s="2">
        <v>80504084</v>
      </c>
      <c r="L16238" t="s">
        <v>1</v>
      </c>
      <c r="N16238" s="1" t="s">
        <v>1635</v>
      </c>
    </row>
    <row r="16239" spans="1:14" x14ac:dyDescent="0.25">
      <c r="A16239" s="2">
        <v>66079</v>
      </c>
      <c r="B16239" s="3" t="s">
        <v>6483</v>
      </c>
      <c r="C16239" s="4">
        <f>+WEEKNUM(Tabla4[[#This Row],[FECHA]])</f>
        <v>32</v>
      </c>
      <c r="D16239" s="4">
        <f>+MONTH(Tabla4[[#This Row],[FECHA]])</f>
        <v>8</v>
      </c>
      <c r="E16239" s="4">
        <f>+YEAR(B16239)</f>
        <v>2025</v>
      </c>
      <c r="F16239" t="s">
        <v>6182</v>
      </c>
      <c r="H16239" t="s">
        <v>3</v>
      </c>
      <c r="I16239" t="s">
        <v>30</v>
      </c>
      <c r="J16239" t="s">
        <v>6482</v>
      </c>
      <c r="K16239" s="2">
        <v>1000250295</v>
      </c>
      <c r="L16239" t="s">
        <v>1</v>
      </c>
      <c r="N16239" s="1" t="s">
        <v>1635</v>
      </c>
    </row>
    <row r="16240" spans="1:14" x14ac:dyDescent="0.25">
      <c r="A16240" s="2">
        <v>66082</v>
      </c>
      <c r="B16240" s="3" t="s">
        <v>6481</v>
      </c>
      <c r="C16240" s="4">
        <f>+WEEKNUM(Tabla4[[#This Row],[FECHA]])</f>
        <v>32</v>
      </c>
      <c r="D16240" s="4">
        <f>+MONTH(Tabla4[[#This Row],[FECHA]])</f>
        <v>8</v>
      </c>
      <c r="E16240" s="4">
        <f>+YEAR(B16240)</f>
        <v>2025</v>
      </c>
      <c r="F16240" t="s">
        <v>6182</v>
      </c>
      <c r="H16240" t="s">
        <v>3</v>
      </c>
      <c r="I16240" t="s">
        <v>16</v>
      </c>
      <c r="J16240" t="s">
        <v>6480</v>
      </c>
      <c r="K16240" s="2">
        <v>1032470596</v>
      </c>
      <c r="L16240" t="s">
        <v>1</v>
      </c>
      <c r="N16240" s="1" t="s">
        <v>1635</v>
      </c>
    </row>
    <row r="16241" spans="1:14" x14ac:dyDescent="0.25">
      <c r="A16241" s="2">
        <v>66098</v>
      </c>
      <c r="B16241" s="3" t="s">
        <v>6479</v>
      </c>
      <c r="C16241" s="4">
        <f>+WEEKNUM(Tabla4[[#This Row],[FECHA]])</f>
        <v>32</v>
      </c>
      <c r="D16241" s="4">
        <f>+MONTH(Tabla4[[#This Row],[FECHA]])</f>
        <v>8</v>
      </c>
      <c r="E16241" s="4">
        <f>+YEAR(B16241)</f>
        <v>2025</v>
      </c>
      <c r="F16241" t="s">
        <v>6182</v>
      </c>
      <c r="H16241" t="s">
        <v>3</v>
      </c>
      <c r="I16241" t="s">
        <v>16</v>
      </c>
      <c r="J16241" t="s">
        <v>6478</v>
      </c>
      <c r="K16241" s="2">
        <v>1010046323</v>
      </c>
      <c r="L16241" t="s">
        <v>1</v>
      </c>
      <c r="N16241" s="1" t="s">
        <v>1635</v>
      </c>
    </row>
    <row r="16242" spans="1:14" x14ac:dyDescent="0.25">
      <c r="A16242" s="2">
        <v>66103</v>
      </c>
      <c r="B16242" s="3" t="s">
        <v>6477</v>
      </c>
      <c r="C16242" s="4">
        <f>+WEEKNUM(Tabla4[[#This Row],[FECHA]])</f>
        <v>32</v>
      </c>
      <c r="D16242" s="4">
        <f>+MONTH(Tabla4[[#This Row],[FECHA]])</f>
        <v>8</v>
      </c>
      <c r="E16242" s="4">
        <f>+YEAR(B16242)</f>
        <v>2025</v>
      </c>
      <c r="F16242" t="s">
        <v>5665</v>
      </c>
      <c r="H16242" t="s">
        <v>3803</v>
      </c>
      <c r="I16242" t="s">
        <v>30</v>
      </c>
      <c r="J16242" t="s">
        <v>6476</v>
      </c>
      <c r="K16242" s="2">
        <v>43753004</v>
      </c>
      <c r="L16242" t="s">
        <v>55</v>
      </c>
      <c r="M16242" t="s">
        <v>1684</v>
      </c>
      <c r="N16242" s="1" t="s">
        <v>1635</v>
      </c>
    </row>
    <row r="16243" spans="1:14" x14ac:dyDescent="0.25">
      <c r="A16243" s="2">
        <v>66119</v>
      </c>
      <c r="B16243" s="3" t="s">
        <v>6475</v>
      </c>
      <c r="C16243" s="4">
        <f>+WEEKNUM(Tabla4[[#This Row],[FECHA]])</f>
        <v>32</v>
      </c>
      <c r="D16243" s="4">
        <f>+MONTH(Tabla4[[#This Row],[FECHA]])</f>
        <v>8</v>
      </c>
      <c r="E16243" s="4">
        <f>+YEAR(B16243)</f>
        <v>2025</v>
      </c>
      <c r="F16243" t="s">
        <v>6182</v>
      </c>
      <c r="H16243" t="s">
        <v>3</v>
      </c>
      <c r="I16243" t="s">
        <v>16</v>
      </c>
      <c r="J16243" t="s">
        <v>6474</v>
      </c>
      <c r="K16243" s="2">
        <v>1016090205</v>
      </c>
      <c r="L16243" t="s">
        <v>1</v>
      </c>
      <c r="N16243" s="1" t="s">
        <v>1635</v>
      </c>
    </row>
    <row r="16244" spans="1:14" x14ac:dyDescent="0.25">
      <c r="A16244" s="2">
        <v>66120</v>
      </c>
      <c r="B16244" s="3" t="s">
        <v>6473</v>
      </c>
      <c r="C16244" s="4">
        <f>+WEEKNUM(Tabla4[[#This Row],[FECHA]])</f>
        <v>32</v>
      </c>
      <c r="D16244" s="4">
        <f>+MONTH(Tabla4[[#This Row],[FECHA]])</f>
        <v>8</v>
      </c>
      <c r="E16244" s="4">
        <f>+YEAR(B16244)</f>
        <v>2025</v>
      </c>
      <c r="F16244" t="s">
        <v>5665</v>
      </c>
      <c r="G16244" t="s">
        <v>6472</v>
      </c>
      <c r="H16244" t="s">
        <v>275</v>
      </c>
      <c r="I16244" t="s">
        <v>33</v>
      </c>
      <c r="J16244" t="s">
        <v>6471</v>
      </c>
      <c r="K16244" s="2">
        <v>39752466</v>
      </c>
      <c r="L16244" t="s">
        <v>38</v>
      </c>
      <c r="M16244" t="s">
        <v>37</v>
      </c>
      <c r="N16244" s="1" t="s">
        <v>1635</v>
      </c>
    </row>
    <row r="16245" spans="1:14" x14ac:dyDescent="0.25">
      <c r="A16245" s="2">
        <v>66153</v>
      </c>
      <c r="B16245" s="3" t="s">
        <v>6470</v>
      </c>
      <c r="C16245" s="4">
        <f>+WEEKNUM(Tabla4[[#This Row],[FECHA]])</f>
        <v>32</v>
      </c>
      <c r="D16245" s="4">
        <f>+MONTH(Tabla4[[#This Row],[FECHA]])</f>
        <v>8</v>
      </c>
      <c r="E16245" s="4">
        <f>+YEAR(B16245)</f>
        <v>2025</v>
      </c>
      <c r="F16245" t="s">
        <v>6182</v>
      </c>
      <c r="H16245" t="s">
        <v>275</v>
      </c>
      <c r="I16245" t="s">
        <v>33</v>
      </c>
      <c r="J16245" t="s">
        <v>6469</v>
      </c>
      <c r="K16245" s="2">
        <v>800084089</v>
      </c>
      <c r="L16245" t="s">
        <v>1</v>
      </c>
      <c r="N16245" s="1" t="s">
        <v>1635</v>
      </c>
    </row>
    <row r="16246" spans="1:14" x14ac:dyDescent="0.25">
      <c r="A16246" s="2">
        <v>66160</v>
      </c>
      <c r="B16246" s="3" t="s">
        <v>6468</v>
      </c>
      <c r="C16246" s="4">
        <f>+WEEKNUM(Tabla4[[#This Row],[FECHA]])</f>
        <v>32</v>
      </c>
      <c r="D16246" s="4">
        <f>+MONTH(Tabla4[[#This Row],[FECHA]])</f>
        <v>8</v>
      </c>
      <c r="E16246" s="4">
        <f>+YEAR(B16246)</f>
        <v>2025</v>
      </c>
      <c r="F16246" t="s">
        <v>6182</v>
      </c>
      <c r="H16246" t="s">
        <v>3</v>
      </c>
      <c r="I16246" t="s">
        <v>130</v>
      </c>
      <c r="J16246" t="s">
        <v>6467</v>
      </c>
      <c r="K16246" s="2">
        <v>1032504122</v>
      </c>
      <c r="L16246" t="s">
        <v>1</v>
      </c>
      <c r="N16246" s="1" t="s">
        <v>1635</v>
      </c>
    </row>
    <row r="16247" spans="1:14" x14ac:dyDescent="0.25">
      <c r="A16247" s="2">
        <v>66163</v>
      </c>
      <c r="B16247" s="3" t="s">
        <v>6466</v>
      </c>
      <c r="C16247" s="4">
        <f>+WEEKNUM(Tabla4[[#This Row],[FECHA]])</f>
        <v>32</v>
      </c>
      <c r="D16247" s="4">
        <f>+MONTH(Tabla4[[#This Row],[FECHA]])</f>
        <v>8</v>
      </c>
      <c r="E16247" s="4">
        <f>+YEAR(B16247)</f>
        <v>2025</v>
      </c>
      <c r="F16247" t="s">
        <v>6182</v>
      </c>
      <c r="H16247" t="s">
        <v>21</v>
      </c>
      <c r="I16247" t="s">
        <v>30</v>
      </c>
      <c r="J16247" t="s">
        <v>6465</v>
      </c>
      <c r="K16247" s="2">
        <v>1193108273</v>
      </c>
      <c r="L16247" t="s">
        <v>1</v>
      </c>
      <c r="N16247" s="1" t="s">
        <v>1635</v>
      </c>
    </row>
    <row r="16248" spans="1:14" x14ac:dyDescent="0.25">
      <c r="A16248" s="2">
        <v>66179</v>
      </c>
      <c r="B16248" s="3" t="s">
        <v>6464</v>
      </c>
      <c r="C16248" s="4">
        <f>+WEEKNUM(Tabla4[[#This Row],[FECHA]])</f>
        <v>32</v>
      </c>
      <c r="D16248" s="4">
        <f>+MONTH(Tabla4[[#This Row],[FECHA]])</f>
        <v>8</v>
      </c>
      <c r="E16248" s="4">
        <f>+YEAR(B16248)</f>
        <v>2025</v>
      </c>
      <c r="F16248" t="s">
        <v>6182</v>
      </c>
      <c r="H16248" t="s">
        <v>21</v>
      </c>
      <c r="I16248" t="s">
        <v>30</v>
      </c>
      <c r="J16248" t="s">
        <v>1841</v>
      </c>
      <c r="K16248" s="2">
        <v>1059664079</v>
      </c>
      <c r="L16248" t="s">
        <v>1</v>
      </c>
      <c r="N16248" s="1" t="s">
        <v>1635</v>
      </c>
    </row>
    <row r="16249" spans="1:14" x14ac:dyDescent="0.25">
      <c r="A16249" s="2">
        <v>66191</v>
      </c>
      <c r="B16249" s="3" t="s">
        <v>6463</v>
      </c>
      <c r="C16249" s="4">
        <f>+WEEKNUM(Tabla4[[#This Row],[FECHA]])</f>
        <v>32</v>
      </c>
      <c r="D16249" s="4">
        <f>+MONTH(Tabla4[[#This Row],[FECHA]])</f>
        <v>8</v>
      </c>
      <c r="E16249" s="4">
        <f>+YEAR(B16249)</f>
        <v>2025</v>
      </c>
      <c r="F16249" t="s">
        <v>6182</v>
      </c>
      <c r="H16249" t="s">
        <v>275</v>
      </c>
      <c r="I16249" t="s">
        <v>30</v>
      </c>
      <c r="J16249" t="s">
        <v>6462</v>
      </c>
      <c r="K16249" s="2">
        <v>1020807386</v>
      </c>
      <c r="L16249" t="s">
        <v>1</v>
      </c>
      <c r="N16249" s="1" t="s">
        <v>1635</v>
      </c>
    </row>
    <row r="16250" spans="1:14" x14ac:dyDescent="0.25">
      <c r="A16250" s="2">
        <v>66200</v>
      </c>
      <c r="B16250" s="3" t="s">
        <v>6461</v>
      </c>
      <c r="C16250" s="4">
        <f>+WEEKNUM(Tabla4[[#This Row],[FECHA]])</f>
        <v>32</v>
      </c>
      <c r="D16250" s="4">
        <f>+MONTH(Tabla4[[#This Row],[FECHA]])</f>
        <v>8</v>
      </c>
      <c r="E16250" s="4">
        <f>+YEAR(B16250)</f>
        <v>2025</v>
      </c>
      <c r="F16250" t="s">
        <v>6182</v>
      </c>
      <c r="H16250" t="s">
        <v>3</v>
      </c>
      <c r="I16250" t="s">
        <v>16</v>
      </c>
      <c r="J16250" t="s">
        <v>6460</v>
      </c>
      <c r="K16250" s="2">
        <v>1113687689</v>
      </c>
      <c r="L16250" t="s">
        <v>1</v>
      </c>
      <c r="N16250" s="1" t="s">
        <v>1635</v>
      </c>
    </row>
    <row r="16251" spans="1:14" x14ac:dyDescent="0.25">
      <c r="A16251" s="2">
        <v>65878</v>
      </c>
      <c r="B16251" s="3" t="s">
        <v>6459</v>
      </c>
      <c r="C16251" s="4">
        <f>+WEEKNUM(Tabla4[[#This Row],[FECHA]])</f>
        <v>32</v>
      </c>
      <c r="D16251" s="4">
        <f>+MONTH(Tabla4[[#This Row],[FECHA]])</f>
        <v>8</v>
      </c>
      <c r="E16251" s="4">
        <f>+YEAR(B16251)</f>
        <v>2025</v>
      </c>
      <c r="F16251" t="s">
        <v>6400</v>
      </c>
      <c r="G16251" t="s">
        <v>6458</v>
      </c>
      <c r="H16251" t="s">
        <v>21</v>
      </c>
      <c r="I16251" t="s">
        <v>303</v>
      </c>
      <c r="J16251" t="s">
        <v>1314</v>
      </c>
      <c r="K16251" s="2">
        <v>1075682156</v>
      </c>
      <c r="L16251" t="s">
        <v>38</v>
      </c>
      <c r="M16251" t="s">
        <v>1636</v>
      </c>
      <c r="N16251" s="1" t="s">
        <v>901</v>
      </c>
    </row>
    <row r="16252" spans="1:14" x14ac:dyDescent="0.25">
      <c r="A16252" s="2">
        <v>65894</v>
      </c>
      <c r="B16252" s="3" t="s">
        <v>6457</v>
      </c>
      <c r="C16252" s="4">
        <f>+WEEKNUM(Tabla4[[#This Row],[FECHA]])</f>
        <v>32</v>
      </c>
      <c r="D16252" s="4">
        <f>+MONTH(Tabla4[[#This Row],[FECHA]])</f>
        <v>8</v>
      </c>
      <c r="E16252" s="4">
        <f>+YEAR(B16252)</f>
        <v>2025</v>
      </c>
      <c r="G16252" t="s">
        <v>6456</v>
      </c>
      <c r="H16252" t="s">
        <v>642</v>
      </c>
      <c r="I16252" t="s">
        <v>33</v>
      </c>
      <c r="J16252" t="s">
        <v>6455</v>
      </c>
      <c r="K16252" s="2">
        <v>4151643</v>
      </c>
      <c r="L16252" t="s">
        <v>38</v>
      </c>
      <c r="M16252" t="s">
        <v>987</v>
      </c>
      <c r="N16252" s="1" t="s">
        <v>901</v>
      </c>
    </row>
    <row r="16253" spans="1:14" x14ac:dyDescent="0.25">
      <c r="A16253" s="2">
        <v>65899</v>
      </c>
      <c r="B16253" s="3" t="s">
        <v>6454</v>
      </c>
      <c r="C16253" s="4">
        <f>+WEEKNUM(Tabla4[[#This Row],[FECHA]])</f>
        <v>32</v>
      </c>
      <c r="D16253" s="4">
        <f>+MONTH(Tabla4[[#This Row],[FECHA]])</f>
        <v>8</v>
      </c>
      <c r="E16253" s="4">
        <f>+YEAR(B16253)</f>
        <v>2025</v>
      </c>
      <c r="F16253" t="s">
        <v>5590</v>
      </c>
      <c r="G16253" t="s">
        <v>6453</v>
      </c>
      <c r="H16253" t="s">
        <v>482</v>
      </c>
      <c r="I16253" t="s">
        <v>16</v>
      </c>
      <c r="J16253" t="s">
        <v>6452</v>
      </c>
      <c r="K16253" s="2">
        <v>88153995</v>
      </c>
      <c r="L16253" t="s">
        <v>38</v>
      </c>
      <c r="M16253" t="s">
        <v>1636</v>
      </c>
      <c r="N16253" s="1" t="s">
        <v>901</v>
      </c>
    </row>
    <row r="16254" spans="1:14" x14ac:dyDescent="0.25">
      <c r="A16254" s="2">
        <v>65902</v>
      </c>
      <c r="B16254" s="3" t="s">
        <v>6451</v>
      </c>
      <c r="C16254" s="4">
        <f>+WEEKNUM(Tabla4[[#This Row],[FECHA]])</f>
        <v>32</v>
      </c>
      <c r="D16254" s="4">
        <f>+MONTH(Tabla4[[#This Row],[FECHA]])</f>
        <v>8</v>
      </c>
      <c r="E16254" s="4">
        <f>+YEAR(B16254)</f>
        <v>2025</v>
      </c>
      <c r="F16254" t="s">
        <v>5594</v>
      </c>
      <c r="G16254" t="s">
        <v>6450</v>
      </c>
      <c r="H16254" t="s">
        <v>927</v>
      </c>
      <c r="I16254" t="s">
        <v>303</v>
      </c>
      <c r="J16254" t="s">
        <v>6449</v>
      </c>
      <c r="K16254" s="2">
        <v>52352566</v>
      </c>
      <c r="L16254" t="s">
        <v>38</v>
      </c>
      <c r="M16254" t="s">
        <v>1636</v>
      </c>
      <c r="N16254" s="1" t="s">
        <v>901</v>
      </c>
    </row>
    <row r="16255" spans="1:14" x14ac:dyDescent="0.25">
      <c r="A16255" s="2">
        <v>65952</v>
      </c>
      <c r="B16255" s="3" t="s">
        <v>6448</v>
      </c>
      <c r="C16255" s="4">
        <f>+WEEKNUM(Tabla4[[#This Row],[FECHA]])</f>
        <v>32</v>
      </c>
      <c r="D16255" s="4">
        <f>+MONTH(Tabla4[[#This Row],[FECHA]])</f>
        <v>8</v>
      </c>
      <c r="E16255" s="4">
        <f>+YEAR(B16255)</f>
        <v>2025</v>
      </c>
      <c r="F16255" t="s">
        <v>5594</v>
      </c>
      <c r="H16255" t="s">
        <v>8</v>
      </c>
      <c r="I16255" t="s">
        <v>33</v>
      </c>
      <c r="J16255" t="s">
        <v>1231</v>
      </c>
      <c r="K16255" s="2">
        <v>52887526</v>
      </c>
      <c r="L16255" t="s">
        <v>55</v>
      </c>
      <c r="M16255" t="s">
        <v>909</v>
      </c>
      <c r="N16255" s="1" t="s">
        <v>901</v>
      </c>
    </row>
    <row r="16256" spans="1:14" x14ac:dyDescent="0.25">
      <c r="A16256" s="2">
        <v>65977</v>
      </c>
      <c r="B16256" s="3" t="s">
        <v>6447</v>
      </c>
      <c r="C16256" s="4">
        <f>+WEEKNUM(Tabla4[[#This Row],[FECHA]])</f>
        <v>32</v>
      </c>
      <c r="D16256" s="4">
        <f>+MONTH(Tabla4[[#This Row],[FECHA]])</f>
        <v>8</v>
      </c>
      <c r="E16256" s="4">
        <f>+YEAR(B16256)</f>
        <v>2025</v>
      </c>
      <c r="F16256" t="s">
        <v>5665</v>
      </c>
      <c r="G16256" t="s">
        <v>6446</v>
      </c>
      <c r="H16256" t="s">
        <v>21</v>
      </c>
      <c r="I16256" t="s">
        <v>16</v>
      </c>
      <c r="J16256" t="s">
        <v>2250</v>
      </c>
      <c r="K16256" s="2">
        <v>79880925</v>
      </c>
      <c r="L16256" t="s">
        <v>38</v>
      </c>
      <c r="M16256" t="s">
        <v>987</v>
      </c>
      <c r="N16256" s="1" t="s">
        <v>901</v>
      </c>
    </row>
    <row r="16257" spans="1:14" x14ac:dyDescent="0.25">
      <c r="A16257" s="2">
        <v>65978</v>
      </c>
      <c r="B16257" s="3" t="s">
        <v>6445</v>
      </c>
      <c r="C16257" s="4">
        <f>+WEEKNUM(Tabla4[[#This Row],[FECHA]])</f>
        <v>32</v>
      </c>
      <c r="D16257" s="4">
        <f>+MONTH(Tabla4[[#This Row],[FECHA]])</f>
        <v>8</v>
      </c>
      <c r="E16257" s="4">
        <f>+YEAR(B16257)</f>
        <v>2025</v>
      </c>
      <c r="F16257" t="s">
        <v>5594</v>
      </c>
      <c r="G16257" t="s">
        <v>6444</v>
      </c>
      <c r="H16257" t="s">
        <v>927</v>
      </c>
      <c r="I16257" t="s">
        <v>33</v>
      </c>
      <c r="J16257" t="s">
        <v>6443</v>
      </c>
      <c r="K16257" s="2">
        <v>79988441</v>
      </c>
      <c r="L16257" t="s">
        <v>38</v>
      </c>
      <c r="M16257" t="s">
        <v>1636</v>
      </c>
      <c r="N16257" s="1" t="s">
        <v>901</v>
      </c>
    </row>
    <row r="16258" spans="1:14" x14ac:dyDescent="0.25">
      <c r="A16258" s="2">
        <v>65986</v>
      </c>
      <c r="B16258" s="3" t="s">
        <v>6442</v>
      </c>
      <c r="C16258" s="4">
        <f>+WEEKNUM(Tabla4[[#This Row],[FECHA]])</f>
        <v>32</v>
      </c>
      <c r="D16258" s="4">
        <f>+MONTH(Tabla4[[#This Row],[FECHA]])</f>
        <v>8</v>
      </c>
      <c r="E16258" s="4">
        <f>+YEAR(B16258)</f>
        <v>2025</v>
      </c>
      <c r="F16258" t="s">
        <v>5665</v>
      </c>
      <c r="H16258" t="s">
        <v>3</v>
      </c>
      <c r="I16258" t="s">
        <v>30</v>
      </c>
      <c r="J16258" t="s">
        <v>6441</v>
      </c>
      <c r="K16258" s="2">
        <v>80021915</v>
      </c>
      <c r="L16258" t="s">
        <v>58</v>
      </c>
      <c r="M16258" t="s">
        <v>909</v>
      </c>
      <c r="N16258" s="1" t="s">
        <v>901</v>
      </c>
    </row>
    <row r="16259" spans="1:14" x14ac:dyDescent="0.25">
      <c r="A16259" s="2">
        <v>66000</v>
      </c>
      <c r="B16259" s="3" t="s">
        <v>6440</v>
      </c>
      <c r="C16259" s="4">
        <f>+WEEKNUM(Tabla4[[#This Row],[FECHA]])</f>
        <v>32</v>
      </c>
      <c r="D16259" s="4">
        <f>+MONTH(Tabla4[[#This Row],[FECHA]])</f>
        <v>8</v>
      </c>
      <c r="E16259" s="4">
        <f>+YEAR(B16259)</f>
        <v>2025</v>
      </c>
      <c r="F16259" t="s">
        <v>5665</v>
      </c>
      <c r="H16259" t="s">
        <v>21</v>
      </c>
      <c r="I16259" t="s">
        <v>30</v>
      </c>
      <c r="J16259" t="s">
        <v>6439</v>
      </c>
      <c r="K16259" s="2">
        <v>1019077126</v>
      </c>
      <c r="L16259" t="s">
        <v>49</v>
      </c>
      <c r="M16259" t="s">
        <v>1636</v>
      </c>
      <c r="N16259" s="1" t="s">
        <v>901</v>
      </c>
    </row>
    <row r="16260" spans="1:14" x14ac:dyDescent="0.25">
      <c r="A16260" s="2">
        <v>66011</v>
      </c>
      <c r="B16260" s="3" t="s">
        <v>6438</v>
      </c>
      <c r="C16260" s="4">
        <f>+WEEKNUM(Tabla4[[#This Row],[FECHA]])</f>
        <v>32</v>
      </c>
      <c r="D16260" s="4">
        <f>+MONTH(Tabla4[[#This Row],[FECHA]])</f>
        <v>8</v>
      </c>
      <c r="E16260" s="4">
        <f>+YEAR(B16260)</f>
        <v>2025</v>
      </c>
      <c r="F16260" t="s">
        <v>5665</v>
      </c>
      <c r="H16260" t="s">
        <v>3</v>
      </c>
      <c r="I16260" t="s">
        <v>30</v>
      </c>
      <c r="J16260" t="s">
        <v>6437</v>
      </c>
      <c r="K16260" s="2">
        <v>1014307479</v>
      </c>
      <c r="L16260" t="s">
        <v>55</v>
      </c>
      <c r="M16260" t="s">
        <v>987</v>
      </c>
      <c r="N16260" s="1" t="s">
        <v>901</v>
      </c>
    </row>
    <row r="16261" spans="1:14" x14ac:dyDescent="0.25">
      <c r="A16261" s="2">
        <v>66014</v>
      </c>
      <c r="B16261" s="3" t="s">
        <v>6436</v>
      </c>
      <c r="C16261" s="4">
        <f>+WEEKNUM(Tabla4[[#This Row],[FECHA]])</f>
        <v>32</v>
      </c>
      <c r="D16261" s="4">
        <f>+MONTH(Tabla4[[#This Row],[FECHA]])</f>
        <v>8</v>
      </c>
      <c r="E16261" s="4">
        <f>+YEAR(B16261)</f>
        <v>2025</v>
      </c>
      <c r="F16261" t="s">
        <v>5665</v>
      </c>
      <c r="H16261" t="s">
        <v>133</v>
      </c>
      <c r="I16261" t="s">
        <v>130</v>
      </c>
      <c r="J16261" t="s">
        <v>6435</v>
      </c>
      <c r="K16261" s="2">
        <v>1117514549</v>
      </c>
      <c r="L16261" t="s">
        <v>55</v>
      </c>
      <c r="M16261" t="s">
        <v>909</v>
      </c>
      <c r="N16261" s="1" t="s">
        <v>901</v>
      </c>
    </row>
    <row r="16262" spans="1:14" x14ac:dyDescent="0.25">
      <c r="A16262" s="2">
        <v>66016</v>
      </c>
      <c r="B16262" s="3" t="s">
        <v>6434</v>
      </c>
      <c r="C16262" s="4">
        <f>+WEEKNUM(Tabla4[[#This Row],[FECHA]])</f>
        <v>32</v>
      </c>
      <c r="D16262" s="4">
        <f>+MONTH(Tabla4[[#This Row],[FECHA]])</f>
        <v>8</v>
      </c>
      <c r="E16262" s="4">
        <f>+YEAR(B16262)</f>
        <v>2025</v>
      </c>
      <c r="F16262" t="s">
        <v>5665</v>
      </c>
      <c r="H16262" t="s">
        <v>3</v>
      </c>
      <c r="I16262" t="s">
        <v>16</v>
      </c>
      <c r="J16262" t="s">
        <v>6433</v>
      </c>
      <c r="K16262" s="2">
        <v>40394608</v>
      </c>
      <c r="L16262" t="s">
        <v>58</v>
      </c>
      <c r="M16262" t="s">
        <v>1636</v>
      </c>
      <c r="N16262" s="1" t="s">
        <v>901</v>
      </c>
    </row>
    <row r="16263" spans="1:14" x14ac:dyDescent="0.25">
      <c r="A16263" s="2">
        <v>66020</v>
      </c>
      <c r="B16263" s="3" t="s">
        <v>6432</v>
      </c>
      <c r="C16263" s="4">
        <f>+WEEKNUM(Tabla4[[#This Row],[FECHA]])</f>
        <v>32</v>
      </c>
      <c r="D16263" s="4">
        <f>+MONTH(Tabla4[[#This Row],[FECHA]])</f>
        <v>8</v>
      </c>
      <c r="E16263" s="4">
        <f>+YEAR(B16263)</f>
        <v>2025</v>
      </c>
      <c r="F16263" t="s">
        <v>6400</v>
      </c>
      <c r="H16263" t="s">
        <v>21</v>
      </c>
      <c r="I16263" t="s">
        <v>33</v>
      </c>
      <c r="J16263" t="s">
        <v>6431</v>
      </c>
      <c r="K16263" s="2">
        <v>1014308350</v>
      </c>
      <c r="L16263" t="s">
        <v>55</v>
      </c>
      <c r="M16263" t="s">
        <v>909</v>
      </c>
      <c r="N16263" s="1" t="s">
        <v>901</v>
      </c>
    </row>
    <row r="16264" spans="1:14" x14ac:dyDescent="0.25">
      <c r="A16264" s="2">
        <v>66021</v>
      </c>
      <c r="B16264" s="3" t="s">
        <v>6430</v>
      </c>
      <c r="C16264" s="4">
        <f>+WEEKNUM(Tabla4[[#This Row],[FECHA]])</f>
        <v>32</v>
      </c>
      <c r="D16264" s="4">
        <f>+MONTH(Tabla4[[#This Row],[FECHA]])</f>
        <v>8</v>
      </c>
      <c r="E16264" s="4">
        <f>+YEAR(B16264)</f>
        <v>2025</v>
      </c>
      <c r="F16264" t="s">
        <v>5665</v>
      </c>
      <c r="G16264" t="s">
        <v>6429</v>
      </c>
      <c r="H16264" t="s">
        <v>3</v>
      </c>
      <c r="I16264" t="s">
        <v>16</v>
      </c>
      <c r="J16264" t="s">
        <v>2859</v>
      </c>
      <c r="K16264" s="2">
        <v>1010195996</v>
      </c>
      <c r="L16264" t="s">
        <v>38</v>
      </c>
      <c r="M16264" t="s">
        <v>987</v>
      </c>
      <c r="N16264" s="1" t="s">
        <v>901</v>
      </c>
    </row>
    <row r="16265" spans="1:14" x14ac:dyDescent="0.25">
      <c r="A16265" s="2">
        <v>66032</v>
      </c>
      <c r="B16265" s="3" t="s">
        <v>6428</v>
      </c>
      <c r="C16265" s="4">
        <f>+WEEKNUM(Tabla4[[#This Row],[FECHA]])</f>
        <v>32</v>
      </c>
      <c r="D16265" s="4">
        <f>+MONTH(Tabla4[[#This Row],[FECHA]])</f>
        <v>8</v>
      </c>
      <c r="E16265" s="4">
        <f>+YEAR(B16265)</f>
        <v>2025</v>
      </c>
      <c r="F16265" t="s">
        <v>5665</v>
      </c>
      <c r="G16265" t="s">
        <v>6427</v>
      </c>
      <c r="H16265" t="s">
        <v>3803</v>
      </c>
      <c r="I16265" t="s">
        <v>30</v>
      </c>
      <c r="J16265" t="s">
        <v>5442</v>
      </c>
      <c r="K16265" s="2">
        <v>53046741</v>
      </c>
      <c r="L16265" t="s">
        <v>38</v>
      </c>
      <c r="M16265" t="s">
        <v>937</v>
      </c>
      <c r="N16265" s="1" t="s">
        <v>901</v>
      </c>
    </row>
    <row r="16266" spans="1:14" x14ac:dyDescent="0.25">
      <c r="A16266" s="2">
        <v>66034</v>
      </c>
      <c r="B16266" s="3" t="s">
        <v>6426</v>
      </c>
      <c r="C16266" s="4">
        <f>+WEEKNUM(Tabla4[[#This Row],[FECHA]])</f>
        <v>32</v>
      </c>
      <c r="D16266" s="4">
        <f>+MONTH(Tabla4[[#This Row],[FECHA]])</f>
        <v>8</v>
      </c>
      <c r="E16266" s="4">
        <f>+YEAR(B16266)</f>
        <v>2025</v>
      </c>
      <c r="F16266" t="s">
        <v>5665</v>
      </c>
      <c r="H16266" t="s">
        <v>8</v>
      </c>
      <c r="I16266" t="s">
        <v>33</v>
      </c>
      <c r="J16266" t="s">
        <v>6425</v>
      </c>
      <c r="K16266" s="2">
        <v>1015398708</v>
      </c>
      <c r="L16266" t="s">
        <v>58</v>
      </c>
      <c r="M16266" t="s">
        <v>987</v>
      </c>
      <c r="N16266" s="1" t="s">
        <v>901</v>
      </c>
    </row>
    <row r="16267" spans="1:14" x14ac:dyDescent="0.25">
      <c r="A16267" s="2">
        <v>66036</v>
      </c>
      <c r="B16267" s="3" t="s">
        <v>6424</v>
      </c>
      <c r="C16267" s="4">
        <f>+WEEKNUM(Tabla4[[#This Row],[FECHA]])</f>
        <v>32</v>
      </c>
      <c r="D16267" s="4">
        <f>+MONTH(Tabla4[[#This Row],[FECHA]])</f>
        <v>8</v>
      </c>
      <c r="E16267" s="4">
        <f>+YEAR(B16267)</f>
        <v>2025</v>
      </c>
      <c r="F16267" t="s">
        <v>5594</v>
      </c>
      <c r="G16267" t="s">
        <v>6423</v>
      </c>
      <c r="H16267" t="s">
        <v>927</v>
      </c>
      <c r="I16267" t="s">
        <v>16</v>
      </c>
      <c r="J16267" t="s">
        <v>6422</v>
      </c>
      <c r="K16267" s="2">
        <v>1030544066</v>
      </c>
      <c r="L16267" t="s">
        <v>38</v>
      </c>
      <c r="M16267" t="s">
        <v>909</v>
      </c>
      <c r="N16267" s="1" t="s">
        <v>901</v>
      </c>
    </row>
    <row r="16268" spans="1:14" x14ac:dyDescent="0.25">
      <c r="A16268" s="2">
        <v>66046</v>
      </c>
      <c r="B16268" s="3" t="s">
        <v>6421</v>
      </c>
      <c r="C16268" s="4">
        <f>+WEEKNUM(Tabla4[[#This Row],[FECHA]])</f>
        <v>32</v>
      </c>
      <c r="D16268" s="4">
        <f>+MONTH(Tabla4[[#This Row],[FECHA]])</f>
        <v>8</v>
      </c>
      <c r="E16268" s="4">
        <f>+YEAR(B16268)</f>
        <v>2025</v>
      </c>
      <c r="F16268" t="s">
        <v>5665</v>
      </c>
      <c r="H16268" t="s">
        <v>3</v>
      </c>
      <c r="I16268" t="s">
        <v>16</v>
      </c>
      <c r="J16268" t="s">
        <v>6420</v>
      </c>
      <c r="K16268" s="2">
        <v>1020839321</v>
      </c>
      <c r="L16268" t="s">
        <v>55</v>
      </c>
      <c r="M16268" t="s">
        <v>937</v>
      </c>
      <c r="N16268" s="1" t="s">
        <v>901</v>
      </c>
    </row>
    <row r="16269" spans="1:14" x14ac:dyDescent="0.25">
      <c r="A16269" s="2">
        <v>66053</v>
      </c>
      <c r="B16269" s="3" t="s">
        <v>6419</v>
      </c>
      <c r="C16269" s="4">
        <f>+WEEKNUM(Tabla4[[#This Row],[FECHA]])</f>
        <v>32</v>
      </c>
      <c r="D16269" s="4">
        <f>+MONTH(Tabla4[[#This Row],[FECHA]])</f>
        <v>8</v>
      </c>
      <c r="E16269" s="4">
        <f>+YEAR(B16269)</f>
        <v>2025</v>
      </c>
      <c r="F16269" t="s">
        <v>5665</v>
      </c>
      <c r="G16269" t="s">
        <v>6418</v>
      </c>
      <c r="H16269" t="s">
        <v>927</v>
      </c>
      <c r="I16269" t="s">
        <v>16</v>
      </c>
      <c r="J16269" t="s">
        <v>6417</v>
      </c>
      <c r="K16269" s="2">
        <v>1013262641</v>
      </c>
      <c r="L16269" t="s">
        <v>38</v>
      </c>
      <c r="M16269" t="s">
        <v>1636</v>
      </c>
      <c r="N16269" s="1" t="s">
        <v>901</v>
      </c>
    </row>
    <row r="16270" spans="1:14" x14ac:dyDescent="0.25">
      <c r="A16270" s="2">
        <v>66055</v>
      </c>
      <c r="B16270" s="3" t="s">
        <v>6416</v>
      </c>
      <c r="C16270" s="4">
        <f>+WEEKNUM(Tabla4[[#This Row],[FECHA]])</f>
        <v>32</v>
      </c>
      <c r="D16270" s="4">
        <f>+MONTH(Tabla4[[#This Row],[FECHA]])</f>
        <v>8</v>
      </c>
      <c r="E16270" s="4">
        <f>+YEAR(B16270)</f>
        <v>2025</v>
      </c>
      <c r="F16270" t="s">
        <v>5665</v>
      </c>
      <c r="H16270" t="s">
        <v>3</v>
      </c>
      <c r="I16270" t="s">
        <v>16</v>
      </c>
      <c r="J16270" t="s">
        <v>979</v>
      </c>
      <c r="K16270" s="2">
        <v>1030605088</v>
      </c>
      <c r="L16270" t="s">
        <v>198</v>
      </c>
      <c r="M16270" t="s">
        <v>987</v>
      </c>
      <c r="N16270" s="1" t="s">
        <v>901</v>
      </c>
    </row>
    <row r="16271" spans="1:14" x14ac:dyDescent="0.25">
      <c r="A16271" s="2">
        <v>66066</v>
      </c>
      <c r="B16271" s="3" t="s">
        <v>6415</v>
      </c>
      <c r="C16271" s="4">
        <f>+WEEKNUM(Tabla4[[#This Row],[FECHA]])</f>
        <v>32</v>
      </c>
      <c r="D16271" s="4">
        <f>+MONTH(Tabla4[[#This Row],[FECHA]])</f>
        <v>8</v>
      </c>
      <c r="E16271" s="4">
        <f>+YEAR(B16271)</f>
        <v>2025</v>
      </c>
      <c r="F16271" t="s">
        <v>5665</v>
      </c>
      <c r="H16271" t="s">
        <v>21</v>
      </c>
      <c r="I16271" t="s">
        <v>16</v>
      </c>
      <c r="J16271" t="s">
        <v>6414</v>
      </c>
      <c r="K16271" s="2">
        <v>1032445933</v>
      </c>
      <c r="L16271" t="s">
        <v>76</v>
      </c>
      <c r="M16271" t="s">
        <v>909</v>
      </c>
      <c r="N16271" s="1" t="s">
        <v>901</v>
      </c>
    </row>
    <row r="16272" spans="1:14" x14ac:dyDescent="0.25">
      <c r="A16272" s="2">
        <v>66067</v>
      </c>
      <c r="B16272" s="3" t="s">
        <v>6413</v>
      </c>
      <c r="C16272" s="4">
        <f>+WEEKNUM(Tabla4[[#This Row],[FECHA]])</f>
        <v>32</v>
      </c>
      <c r="D16272" s="4">
        <f>+MONTH(Tabla4[[#This Row],[FECHA]])</f>
        <v>8</v>
      </c>
      <c r="E16272" s="4">
        <f>+YEAR(B16272)</f>
        <v>2025</v>
      </c>
      <c r="F16272" t="s">
        <v>5665</v>
      </c>
      <c r="H16272" t="s">
        <v>8</v>
      </c>
      <c r="I16272" t="s">
        <v>16</v>
      </c>
      <c r="J16272" t="s">
        <v>6412</v>
      </c>
      <c r="K16272" s="2">
        <v>1018477433</v>
      </c>
      <c r="L16272" t="s">
        <v>55</v>
      </c>
      <c r="M16272" t="s">
        <v>1636</v>
      </c>
      <c r="N16272" s="1" t="s">
        <v>901</v>
      </c>
    </row>
    <row r="16273" spans="1:14" x14ac:dyDescent="0.25">
      <c r="A16273" s="2">
        <v>66084</v>
      </c>
      <c r="B16273" s="3" t="s">
        <v>6411</v>
      </c>
      <c r="C16273" s="4">
        <f>+WEEKNUM(Tabla4[[#This Row],[FECHA]])</f>
        <v>32</v>
      </c>
      <c r="D16273" s="4">
        <f>+MONTH(Tabla4[[#This Row],[FECHA]])</f>
        <v>8</v>
      </c>
      <c r="E16273" s="4">
        <f>+YEAR(B16273)</f>
        <v>2025</v>
      </c>
      <c r="F16273" t="s">
        <v>5665</v>
      </c>
      <c r="G16273" t="s">
        <v>6410</v>
      </c>
      <c r="H16273" t="s">
        <v>927</v>
      </c>
      <c r="I16273" t="s">
        <v>30</v>
      </c>
      <c r="J16273" t="s">
        <v>5513</v>
      </c>
      <c r="K16273" s="2">
        <v>901802656</v>
      </c>
      <c r="L16273" t="s">
        <v>38</v>
      </c>
      <c r="M16273" t="s">
        <v>937</v>
      </c>
      <c r="N16273" s="1" t="s">
        <v>901</v>
      </c>
    </row>
    <row r="16274" spans="1:14" x14ac:dyDescent="0.25">
      <c r="A16274" s="2">
        <v>66092</v>
      </c>
      <c r="B16274" s="3" t="s">
        <v>6409</v>
      </c>
      <c r="C16274" s="4">
        <f>+WEEKNUM(Tabla4[[#This Row],[FECHA]])</f>
        <v>32</v>
      </c>
      <c r="D16274" s="4">
        <f>+MONTH(Tabla4[[#This Row],[FECHA]])</f>
        <v>8</v>
      </c>
      <c r="E16274" s="4">
        <f>+YEAR(B16274)</f>
        <v>2025</v>
      </c>
      <c r="F16274" t="s">
        <v>6400</v>
      </c>
      <c r="H16274" t="s">
        <v>3</v>
      </c>
      <c r="I16274" t="s">
        <v>16</v>
      </c>
      <c r="J16274" t="s">
        <v>6408</v>
      </c>
      <c r="K16274" s="2">
        <v>1020843786</v>
      </c>
      <c r="L16274" t="s">
        <v>55</v>
      </c>
      <c r="M16274" t="s">
        <v>909</v>
      </c>
      <c r="N16274" s="1" t="s">
        <v>901</v>
      </c>
    </row>
    <row r="16275" spans="1:14" x14ac:dyDescent="0.25">
      <c r="A16275" s="2">
        <v>66108</v>
      </c>
      <c r="B16275" s="3" t="s">
        <v>6407</v>
      </c>
      <c r="C16275" s="4">
        <f>+WEEKNUM(Tabla4[[#This Row],[FECHA]])</f>
        <v>32</v>
      </c>
      <c r="D16275" s="4">
        <f>+MONTH(Tabla4[[#This Row],[FECHA]])</f>
        <v>8</v>
      </c>
      <c r="E16275" s="4">
        <f>+YEAR(B16275)</f>
        <v>2025</v>
      </c>
      <c r="F16275" t="s">
        <v>5665</v>
      </c>
      <c r="G16275" t="s">
        <v>6406</v>
      </c>
      <c r="H16275" t="s">
        <v>3803</v>
      </c>
      <c r="I16275" t="s">
        <v>30</v>
      </c>
      <c r="J16275" t="s">
        <v>6405</v>
      </c>
      <c r="K16275" s="2">
        <v>1015477553</v>
      </c>
      <c r="L16275" t="s">
        <v>38</v>
      </c>
      <c r="M16275" t="s">
        <v>937</v>
      </c>
      <c r="N16275" s="1" t="s">
        <v>901</v>
      </c>
    </row>
    <row r="16276" spans="1:14" x14ac:dyDescent="0.25">
      <c r="A16276" s="2">
        <v>66110</v>
      </c>
      <c r="B16276" s="3" t="s">
        <v>6404</v>
      </c>
      <c r="C16276" s="4">
        <f>+WEEKNUM(Tabla4[[#This Row],[FECHA]])</f>
        <v>32</v>
      </c>
      <c r="D16276" s="4">
        <f>+MONTH(Tabla4[[#This Row],[FECHA]])</f>
        <v>8</v>
      </c>
      <c r="E16276" s="4">
        <f>+YEAR(B16276)</f>
        <v>2025</v>
      </c>
      <c r="F16276" t="s">
        <v>5665</v>
      </c>
      <c r="H16276" t="s">
        <v>3803</v>
      </c>
      <c r="I16276" t="s">
        <v>30</v>
      </c>
      <c r="J16276" t="s">
        <v>6403</v>
      </c>
      <c r="K16276" s="2">
        <v>1071329404</v>
      </c>
      <c r="L16276" t="s">
        <v>55</v>
      </c>
      <c r="M16276" t="s">
        <v>909</v>
      </c>
      <c r="N16276" s="1" t="s">
        <v>901</v>
      </c>
    </row>
    <row r="16277" spans="1:14" x14ac:dyDescent="0.25">
      <c r="A16277" s="2">
        <v>66115</v>
      </c>
      <c r="B16277" s="3" t="s">
        <v>6402</v>
      </c>
      <c r="C16277" s="4">
        <f>+WEEKNUM(Tabla4[[#This Row],[FECHA]])</f>
        <v>32</v>
      </c>
      <c r="D16277" s="4">
        <f>+MONTH(Tabla4[[#This Row],[FECHA]])</f>
        <v>8</v>
      </c>
      <c r="E16277" s="4">
        <f>+YEAR(B16277)</f>
        <v>2025</v>
      </c>
      <c r="F16277" t="s">
        <v>6182</v>
      </c>
      <c r="H16277" t="s">
        <v>21</v>
      </c>
      <c r="I16277" t="s">
        <v>130</v>
      </c>
      <c r="J16277" t="s">
        <v>4368</v>
      </c>
      <c r="K16277" s="2">
        <v>79643819</v>
      </c>
      <c r="L16277" t="s">
        <v>867</v>
      </c>
      <c r="M16277" t="s">
        <v>909</v>
      </c>
      <c r="N16277" s="1" t="s">
        <v>901</v>
      </c>
    </row>
    <row r="16278" spans="1:14" x14ac:dyDescent="0.25">
      <c r="A16278" s="2">
        <v>66116</v>
      </c>
      <c r="B16278" s="3" t="s">
        <v>6401</v>
      </c>
      <c r="C16278" s="4">
        <f>+WEEKNUM(Tabla4[[#This Row],[FECHA]])</f>
        <v>32</v>
      </c>
      <c r="D16278" s="4">
        <f>+MONTH(Tabla4[[#This Row],[FECHA]])</f>
        <v>8</v>
      </c>
      <c r="E16278" s="4">
        <f>+YEAR(B16278)</f>
        <v>2025</v>
      </c>
      <c r="F16278" t="s">
        <v>6400</v>
      </c>
      <c r="H16278" t="s">
        <v>21</v>
      </c>
      <c r="I16278" t="s">
        <v>16</v>
      </c>
      <c r="J16278" t="s">
        <v>6399</v>
      </c>
      <c r="K16278" s="2">
        <v>901281435</v>
      </c>
      <c r="L16278" t="s">
        <v>55</v>
      </c>
      <c r="M16278" t="s">
        <v>937</v>
      </c>
      <c r="N16278" s="1" t="s">
        <v>901</v>
      </c>
    </row>
    <row r="16279" spans="1:14" x14ac:dyDescent="0.25">
      <c r="A16279" s="2">
        <v>66124</v>
      </c>
      <c r="B16279" s="3" t="s">
        <v>6398</v>
      </c>
      <c r="C16279" s="4">
        <f>+WEEKNUM(Tabla4[[#This Row],[FECHA]])</f>
        <v>32</v>
      </c>
      <c r="D16279" s="4">
        <f>+MONTH(Tabla4[[#This Row],[FECHA]])</f>
        <v>8</v>
      </c>
      <c r="E16279" s="4">
        <f>+YEAR(B16279)</f>
        <v>2025</v>
      </c>
      <c r="F16279" t="s">
        <v>5665</v>
      </c>
      <c r="H16279" t="s">
        <v>3</v>
      </c>
      <c r="I16279" t="s">
        <v>33</v>
      </c>
      <c r="J16279" t="s">
        <v>6397</v>
      </c>
      <c r="K16279" s="2">
        <v>1020739472</v>
      </c>
      <c r="L16279" t="s">
        <v>55</v>
      </c>
      <c r="M16279" t="s">
        <v>937</v>
      </c>
      <c r="N16279" s="1" t="s">
        <v>901</v>
      </c>
    </row>
    <row r="16280" spans="1:14" x14ac:dyDescent="0.25">
      <c r="A16280" s="2">
        <v>66135</v>
      </c>
      <c r="B16280" s="3" t="s">
        <v>6396</v>
      </c>
      <c r="C16280" s="4">
        <f>+WEEKNUM(Tabla4[[#This Row],[FECHA]])</f>
        <v>32</v>
      </c>
      <c r="D16280" s="4">
        <f>+MONTH(Tabla4[[#This Row],[FECHA]])</f>
        <v>8</v>
      </c>
      <c r="E16280" s="4">
        <f>+YEAR(B16280)</f>
        <v>2025</v>
      </c>
      <c r="F16280" t="s">
        <v>6182</v>
      </c>
      <c r="H16280" t="s">
        <v>8</v>
      </c>
      <c r="I16280" t="s">
        <v>16</v>
      </c>
      <c r="J16280" t="s">
        <v>6395</v>
      </c>
      <c r="K16280" s="2">
        <v>80728128</v>
      </c>
      <c r="L16280" t="s">
        <v>1</v>
      </c>
      <c r="N16280" s="1" t="s">
        <v>901</v>
      </c>
    </row>
    <row r="16281" spans="1:14" x14ac:dyDescent="0.25">
      <c r="A16281" s="2">
        <v>66138</v>
      </c>
      <c r="B16281" s="3" t="s">
        <v>6394</v>
      </c>
      <c r="C16281" s="4">
        <f>+WEEKNUM(Tabla4[[#This Row],[FECHA]])</f>
        <v>32</v>
      </c>
      <c r="D16281" s="4">
        <f>+MONTH(Tabla4[[#This Row],[FECHA]])</f>
        <v>8</v>
      </c>
      <c r="E16281" s="4">
        <f>+YEAR(B16281)</f>
        <v>2025</v>
      </c>
      <c r="F16281" t="s">
        <v>5665</v>
      </c>
      <c r="G16281" t="s">
        <v>6393</v>
      </c>
      <c r="H16281" t="s">
        <v>3803</v>
      </c>
      <c r="I16281" t="s">
        <v>997</v>
      </c>
      <c r="J16281" t="s">
        <v>6392</v>
      </c>
      <c r="K16281" s="2">
        <v>1100628719</v>
      </c>
      <c r="L16281" t="s">
        <v>38</v>
      </c>
      <c r="M16281" t="s">
        <v>909</v>
      </c>
      <c r="N16281" s="1" t="s">
        <v>901</v>
      </c>
    </row>
    <row r="16282" spans="1:14" x14ac:dyDescent="0.25">
      <c r="A16282" s="2">
        <v>66139</v>
      </c>
      <c r="B16282" s="3" t="s">
        <v>6391</v>
      </c>
      <c r="C16282" s="4">
        <f>+WEEKNUM(Tabla4[[#This Row],[FECHA]])</f>
        <v>32</v>
      </c>
      <c r="D16282" s="4">
        <f>+MONTH(Tabla4[[#This Row],[FECHA]])</f>
        <v>8</v>
      </c>
      <c r="E16282" s="4">
        <f>+YEAR(B16282)</f>
        <v>2025</v>
      </c>
      <c r="F16282" t="s">
        <v>5665</v>
      </c>
      <c r="G16282" t="s">
        <v>6390</v>
      </c>
      <c r="H16282" t="s">
        <v>8</v>
      </c>
      <c r="I16282" t="s">
        <v>30</v>
      </c>
      <c r="J16282" t="s">
        <v>5855</v>
      </c>
      <c r="K16282" s="2">
        <v>79722151</v>
      </c>
      <c r="L16282" t="s">
        <v>38</v>
      </c>
      <c r="M16282" t="s">
        <v>1636</v>
      </c>
      <c r="N16282" s="1" t="s">
        <v>901</v>
      </c>
    </row>
    <row r="16283" spans="1:14" x14ac:dyDescent="0.25">
      <c r="A16283" s="2">
        <v>66141</v>
      </c>
      <c r="B16283" s="3" t="s">
        <v>6389</v>
      </c>
      <c r="C16283" s="4">
        <f>+WEEKNUM(Tabla4[[#This Row],[FECHA]])</f>
        <v>32</v>
      </c>
      <c r="D16283" s="4">
        <f>+MONTH(Tabla4[[#This Row],[FECHA]])</f>
        <v>8</v>
      </c>
      <c r="E16283" s="4">
        <f>+YEAR(B16283)</f>
        <v>2025</v>
      </c>
      <c r="F16283" t="s">
        <v>6182</v>
      </c>
      <c r="H16283" t="s">
        <v>21</v>
      </c>
      <c r="I16283" t="s">
        <v>16</v>
      </c>
      <c r="J16283" t="s">
        <v>6388</v>
      </c>
      <c r="K16283" s="2">
        <v>1026271120</v>
      </c>
      <c r="L16283" t="s">
        <v>1</v>
      </c>
      <c r="N16283" s="1" t="s">
        <v>901</v>
      </c>
    </row>
    <row r="16284" spans="1:14" x14ac:dyDescent="0.25">
      <c r="A16284" s="2">
        <v>66147</v>
      </c>
      <c r="B16284" s="3" t="s">
        <v>6387</v>
      </c>
      <c r="C16284" s="4">
        <f>+WEEKNUM(Tabla4[[#This Row],[FECHA]])</f>
        <v>32</v>
      </c>
      <c r="D16284" s="4">
        <f>+MONTH(Tabla4[[#This Row],[FECHA]])</f>
        <v>8</v>
      </c>
      <c r="E16284" s="4">
        <f>+YEAR(B16284)</f>
        <v>2025</v>
      </c>
      <c r="F16284" t="s">
        <v>6182</v>
      </c>
      <c r="H16284" t="s">
        <v>133</v>
      </c>
      <c r="I16284" t="s">
        <v>16</v>
      </c>
      <c r="J16284" t="s">
        <v>1013</v>
      </c>
      <c r="K16284" s="2">
        <v>1000937363</v>
      </c>
      <c r="L16284" t="s">
        <v>1</v>
      </c>
      <c r="N16284" s="1" t="s">
        <v>901</v>
      </c>
    </row>
    <row r="16285" spans="1:14" x14ac:dyDescent="0.25">
      <c r="A16285" s="2">
        <v>66161</v>
      </c>
      <c r="B16285" s="3" t="s">
        <v>6386</v>
      </c>
      <c r="C16285" s="4">
        <f>+WEEKNUM(Tabla4[[#This Row],[FECHA]])</f>
        <v>32</v>
      </c>
      <c r="D16285" s="4">
        <f>+MONTH(Tabla4[[#This Row],[FECHA]])</f>
        <v>8</v>
      </c>
      <c r="E16285" s="4">
        <f>+YEAR(B16285)</f>
        <v>2025</v>
      </c>
      <c r="F16285" t="s">
        <v>6182</v>
      </c>
      <c r="H16285" t="s">
        <v>927</v>
      </c>
      <c r="I16285" t="s">
        <v>16</v>
      </c>
      <c r="J16285" t="s">
        <v>1330</v>
      </c>
      <c r="K16285" s="2">
        <v>80088221</v>
      </c>
      <c r="L16285" t="s">
        <v>58</v>
      </c>
      <c r="M16285" t="s">
        <v>987</v>
      </c>
      <c r="N16285" s="1" t="s">
        <v>901</v>
      </c>
    </row>
    <row r="16286" spans="1:14" x14ac:dyDescent="0.25">
      <c r="A16286" s="2">
        <v>66170</v>
      </c>
      <c r="B16286" s="3" t="s">
        <v>6385</v>
      </c>
      <c r="C16286" s="4">
        <f>+WEEKNUM(Tabla4[[#This Row],[FECHA]])</f>
        <v>32</v>
      </c>
      <c r="D16286" s="4">
        <f>+MONTH(Tabla4[[#This Row],[FECHA]])</f>
        <v>8</v>
      </c>
      <c r="E16286" s="4">
        <f>+YEAR(B16286)</f>
        <v>2025</v>
      </c>
      <c r="F16286" t="s">
        <v>6182</v>
      </c>
      <c r="H16286" t="s">
        <v>3803</v>
      </c>
      <c r="I16286" t="s">
        <v>16</v>
      </c>
      <c r="J16286" t="s">
        <v>6384</v>
      </c>
      <c r="K16286" s="2">
        <v>1136882129</v>
      </c>
      <c r="L16286" t="s">
        <v>55</v>
      </c>
      <c r="M16286" t="s">
        <v>909</v>
      </c>
      <c r="N16286" s="1" t="s">
        <v>901</v>
      </c>
    </row>
    <row r="16287" spans="1:14" x14ac:dyDescent="0.25">
      <c r="A16287" s="2">
        <v>66177</v>
      </c>
      <c r="B16287" s="3" t="s">
        <v>6383</v>
      </c>
      <c r="C16287" s="4">
        <f>+WEEKNUM(Tabla4[[#This Row],[FECHA]])</f>
        <v>32</v>
      </c>
      <c r="D16287" s="4">
        <f>+MONTH(Tabla4[[#This Row],[FECHA]])</f>
        <v>8</v>
      </c>
      <c r="E16287" s="4">
        <f>+YEAR(B16287)</f>
        <v>2025</v>
      </c>
      <c r="F16287" t="s">
        <v>6182</v>
      </c>
      <c r="H16287" t="s">
        <v>3</v>
      </c>
      <c r="I16287" t="s">
        <v>16</v>
      </c>
      <c r="J16287" t="s">
        <v>6382</v>
      </c>
      <c r="K16287" s="2">
        <v>1020811283</v>
      </c>
      <c r="L16287" t="s">
        <v>55</v>
      </c>
      <c r="M16287" t="s">
        <v>909</v>
      </c>
      <c r="N16287" s="1" t="s">
        <v>901</v>
      </c>
    </row>
    <row r="16288" spans="1:14" x14ac:dyDescent="0.25">
      <c r="A16288" s="2">
        <v>66184</v>
      </c>
      <c r="B16288" s="3" t="s">
        <v>6381</v>
      </c>
      <c r="C16288" s="4">
        <f>+WEEKNUM(Tabla4[[#This Row],[FECHA]])</f>
        <v>32</v>
      </c>
      <c r="D16288" s="4">
        <f>+MONTH(Tabla4[[#This Row],[FECHA]])</f>
        <v>8</v>
      </c>
      <c r="E16288" s="4">
        <f>+YEAR(B16288)</f>
        <v>2025</v>
      </c>
      <c r="F16288" t="s">
        <v>6147</v>
      </c>
      <c r="H16288" t="s">
        <v>8</v>
      </c>
      <c r="I16288" t="s">
        <v>1706</v>
      </c>
      <c r="J16288" t="s">
        <v>6380</v>
      </c>
      <c r="K16288" s="2">
        <v>1015482442</v>
      </c>
      <c r="L16288" t="s">
        <v>1</v>
      </c>
      <c r="N16288" s="1" t="s">
        <v>901</v>
      </c>
    </row>
    <row r="16289" spans="1:14" x14ac:dyDescent="0.25">
      <c r="A16289" s="2">
        <v>66187</v>
      </c>
      <c r="B16289" s="3" t="s">
        <v>6379</v>
      </c>
      <c r="C16289" s="4">
        <f>+WEEKNUM(Tabla4[[#This Row],[FECHA]])</f>
        <v>32</v>
      </c>
      <c r="D16289" s="4">
        <f>+MONTH(Tabla4[[#This Row],[FECHA]])</f>
        <v>8</v>
      </c>
      <c r="E16289" s="4">
        <f>+YEAR(B16289)</f>
        <v>2025</v>
      </c>
      <c r="F16289" t="s">
        <v>6182</v>
      </c>
      <c r="H16289" t="s">
        <v>3</v>
      </c>
      <c r="I16289" t="s">
        <v>16</v>
      </c>
      <c r="J16289" t="s">
        <v>6378</v>
      </c>
      <c r="K16289" s="2">
        <v>79382035</v>
      </c>
      <c r="L16289" t="s">
        <v>1</v>
      </c>
      <c r="N16289" s="1" t="s">
        <v>901</v>
      </c>
    </row>
    <row r="16290" spans="1:14" x14ac:dyDescent="0.25">
      <c r="A16290" s="2">
        <v>66198</v>
      </c>
      <c r="B16290" s="3" t="s">
        <v>6377</v>
      </c>
      <c r="C16290" s="4">
        <f>+WEEKNUM(Tabla4[[#This Row],[FECHA]])</f>
        <v>32</v>
      </c>
      <c r="D16290" s="4">
        <f>+MONTH(Tabla4[[#This Row],[FECHA]])</f>
        <v>8</v>
      </c>
      <c r="E16290" s="4">
        <f>+YEAR(B16290)</f>
        <v>2025</v>
      </c>
      <c r="F16290" t="s">
        <v>6182</v>
      </c>
      <c r="H16290" t="s">
        <v>8</v>
      </c>
      <c r="I16290" t="s">
        <v>33</v>
      </c>
      <c r="J16290" t="s">
        <v>6376</v>
      </c>
      <c r="K16290" s="2">
        <v>1015462281</v>
      </c>
      <c r="L16290" t="s">
        <v>1</v>
      </c>
      <c r="N16290" s="1" t="s">
        <v>901</v>
      </c>
    </row>
    <row r="16291" spans="1:14" x14ac:dyDescent="0.25">
      <c r="A16291" s="2">
        <v>66203</v>
      </c>
      <c r="B16291" s="3" t="s">
        <v>6375</v>
      </c>
      <c r="C16291" s="4">
        <f>+WEEKNUM(Tabla4[[#This Row],[FECHA]])</f>
        <v>32</v>
      </c>
      <c r="D16291" s="4">
        <f>+MONTH(Tabla4[[#This Row],[FECHA]])</f>
        <v>8</v>
      </c>
      <c r="E16291" s="4">
        <f>+YEAR(B16291)</f>
        <v>2025</v>
      </c>
      <c r="F16291" t="s">
        <v>6182</v>
      </c>
      <c r="H16291" t="s">
        <v>8</v>
      </c>
      <c r="I16291" t="s">
        <v>33</v>
      </c>
      <c r="J16291" t="s">
        <v>6374</v>
      </c>
      <c r="K16291" s="2">
        <v>52971339</v>
      </c>
      <c r="L16291" t="s">
        <v>1</v>
      </c>
      <c r="N16291" s="1" t="s">
        <v>901</v>
      </c>
    </row>
    <row r="16292" spans="1:14" x14ac:dyDescent="0.25">
      <c r="A16292" s="2">
        <v>49516</v>
      </c>
      <c r="B16292" s="3" t="s">
        <v>6373</v>
      </c>
      <c r="C16292" s="4">
        <f>+WEEKNUM(B16292)</f>
        <v>3</v>
      </c>
      <c r="D16292" s="4">
        <f>+MONTH(Tabla4[[#This Row],[FECHA]])</f>
        <v>1</v>
      </c>
      <c r="E16292" s="4">
        <f>+YEAR(B16292)</f>
        <v>2025</v>
      </c>
      <c r="F16292" t="s">
        <v>5578</v>
      </c>
      <c r="G16292" t="s">
        <v>6372</v>
      </c>
      <c r="H16292" t="s">
        <v>3118</v>
      </c>
      <c r="I16292" t="s">
        <v>16</v>
      </c>
      <c r="J16292" t="s">
        <v>6371</v>
      </c>
      <c r="K16292" s="2">
        <v>1032443265</v>
      </c>
      <c r="L16292" t="s">
        <v>38</v>
      </c>
      <c r="M16292" t="s">
        <v>4511</v>
      </c>
      <c r="N16292" s="1" t="s">
        <v>246</v>
      </c>
    </row>
    <row r="16293" spans="1:14" x14ac:dyDescent="0.25">
      <c r="A16293" s="2">
        <v>49516</v>
      </c>
      <c r="B16293" s="3" t="s">
        <v>6373</v>
      </c>
      <c r="C16293" s="4">
        <f>+WEEKNUM(B16293)</f>
        <v>3</v>
      </c>
      <c r="D16293" s="4">
        <f>+MONTH(Tabla4[[#This Row],[FECHA]])</f>
        <v>1</v>
      </c>
      <c r="E16293" s="4">
        <f>+YEAR(B16293)</f>
        <v>2025</v>
      </c>
      <c r="F16293" t="s">
        <v>5578</v>
      </c>
      <c r="G16293" t="s">
        <v>6372</v>
      </c>
      <c r="H16293" t="s">
        <v>3118</v>
      </c>
      <c r="I16293" t="s">
        <v>16</v>
      </c>
      <c r="J16293" t="s">
        <v>6371</v>
      </c>
      <c r="K16293" s="2">
        <v>1032443265</v>
      </c>
      <c r="L16293" t="s">
        <v>38</v>
      </c>
      <c r="M16293" t="s">
        <v>4511</v>
      </c>
      <c r="N16293" s="1" t="s">
        <v>246</v>
      </c>
    </row>
    <row r="16294" spans="1:14" x14ac:dyDescent="0.25">
      <c r="A16294" s="2">
        <v>49516</v>
      </c>
      <c r="B16294" s="3" t="s">
        <v>6373</v>
      </c>
      <c r="C16294" s="4">
        <f>+WEEKNUM(B16294)</f>
        <v>3</v>
      </c>
      <c r="D16294" s="4">
        <f>+MONTH(Tabla4[[#This Row],[FECHA]])</f>
        <v>1</v>
      </c>
      <c r="E16294" s="4">
        <f>+YEAR(B16294)</f>
        <v>2025</v>
      </c>
      <c r="F16294" t="s">
        <v>5578</v>
      </c>
      <c r="G16294" t="s">
        <v>6372</v>
      </c>
      <c r="H16294" t="s">
        <v>3118</v>
      </c>
      <c r="I16294" t="s">
        <v>16</v>
      </c>
      <c r="J16294" t="s">
        <v>6371</v>
      </c>
      <c r="K16294" s="2">
        <v>1032443265</v>
      </c>
      <c r="L16294" t="s">
        <v>38</v>
      </c>
      <c r="M16294" t="s">
        <v>4511</v>
      </c>
      <c r="N16294" s="1" t="s">
        <v>246</v>
      </c>
    </row>
    <row r="16295" spans="1:14" x14ac:dyDescent="0.25">
      <c r="A16295" s="2">
        <v>49510</v>
      </c>
      <c r="B16295" s="3" t="s">
        <v>6370</v>
      </c>
      <c r="C16295" s="4">
        <f>+WEEKNUM(B16295)</f>
        <v>3</v>
      </c>
      <c r="D16295" s="4">
        <f>+MONTH(Tabla4[[#This Row],[FECHA]])</f>
        <v>1</v>
      </c>
      <c r="E16295" s="4">
        <f>+YEAR(B16295)</f>
        <v>2025</v>
      </c>
      <c r="F16295" t="s">
        <v>5578</v>
      </c>
      <c r="G16295" t="s">
        <v>6369</v>
      </c>
      <c r="H16295" t="s">
        <v>3118</v>
      </c>
      <c r="I16295" t="s">
        <v>30</v>
      </c>
      <c r="J16295" t="s">
        <v>6368</v>
      </c>
      <c r="K16295" s="2">
        <v>1016096823</v>
      </c>
      <c r="L16295" t="s">
        <v>38</v>
      </c>
      <c r="M16295" t="s">
        <v>4511</v>
      </c>
      <c r="N16295" s="1" t="s">
        <v>246</v>
      </c>
    </row>
    <row r="16296" spans="1:14" x14ac:dyDescent="0.25">
      <c r="A16296" s="2">
        <v>49510</v>
      </c>
      <c r="B16296" s="3" t="s">
        <v>6370</v>
      </c>
      <c r="C16296" s="4">
        <f>+WEEKNUM(B16296)</f>
        <v>3</v>
      </c>
      <c r="D16296" s="4">
        <f>+MONTH(Tabla4[[#This Row],[FECHA]])</f>
        <v>1</v>
      </c>
      <c r="E16296" s="4">
        <f>+YEAR(B16296)</f>
        <v>2025</v>
      </c>
      <c r="F16296" t="s">
        <v>5578</v>
      </c>
      <c r="G16296" t="s">
        <v>6369</v>
      </c>
      <c r="H16296" t="s">
        <v>3118</v>
      </c>
      <c r="I16296" t="s">
        <v>30</v>
      </c>
      <c r="J16296" t="s">
        <v>6368</v>
      </c>
      <c r="K16296" s="2">
        <v>1016096823</v>
      </c>
      <c r="L16296" t="s">
        <v>38</v>
      </c>
      <c r="M16296" t="s">
        <v>4511</v>
      </c>
      <c r="N16296" s="1" t="s">
        <v>246</v>
      </c>
    </row>
    <row r="16297" spans="1:14" x14ac:dyDescent="0.25">
      <c r="A16297" s="2">
        <v>49510</v>
      </c>
      <c r="B16297" s="3" t="s">
        <v>6370</v>
      </c>
      <c r="C16297" s="4">
        <f>+WEEKNUM(B16297)</f>
        <v>3</v>
      </c>
      <c r="D16297" s="4">
        <f>+MONTH(Tabla4[[#This Row],[FECHA]])</f>
        <v>1</v>
      </c>
      <c r="E16297" s="4">
        <f>+YEAR(B16297)</f>
        <v>2025</v>
      </c>
      <c r="F16297" t="s">
        <v>5578</v>
      </c>
      <c r="G16297" t="s">
        <v>6369</v>
      </c>
      <c r="H16297" t="s">
        <v>3118</v>
      </c>
      <c r="I16297" t="s">
        <v>30</v>
      </c>
      <c r="J16297" t="s">
        <v>6368</v>
      </c>
      <c r="K16297" s="2">
        <v>1016096823</v>
      </c>
      <c r="L16297" t="s">
        <v>38</v>
      </c>
      <c r="M16297" t="s">
        <v>4511</v>
      </c>
      <c r="N16297" s="1" t="s">
        <v>246</v>
      </c>
    </row>
    <row r="16298" spans="1:14" x14ac:dyDescent="0.25">
      <c r="A16298" s="2">
        <v>49500</v>
      </c>
      <c r="B16298" s="3" t="s">
        <v>6367</v>
      </c>
      <c r="C16298" s="4">
        <f>+WEEKNUM(B16298)</f>
        <v>3</v>
      </c>
      <c r="D16298" s="4">
        <f>+MONTH(Tabla4[[#This Row],[FECHA]])</f>
        <v>1</v>
      </c>
      <c r="E16298" s="4">
        <f>+YEAR(B16298)</f>
        <v>2025</v>
      </c>
      <c r="F16298" t="s">
        <v>5585</v>
      </c>
      <c r="H16298" t="s">
        <v>21</v>
      </c>
      <c r="I16298" t="s">
        <v>33</v>
      </c>
      <c r="J16298" t="s">
        <v>6366</v>
      </c>
      <c r="K16298" s="2">
        <v>80818818</v>
      </c>
      <c r="L16298" t="s">
        <v>256</v>
      </c>
      <c r="M16298" t="s">
        <v>4511</v>
      </c>
      <c r="N16298" s="1" t="s">
        <v>246</v>
      </c>
    </row>
    <row r="16299" spans="1:14" x14ac:dyDescent="0.25">
      <c r="A16299" s="2">
        <v>49500</v>
      </c>
      <c r="B16299" s="3" t="s">
        <v>6367</v>
      </c>
      <c r="C16299" s="4">
        <f>+WEEKNUM(B16299)</f>
        <v>3</v>
      </c>
      <c r="D16299" s="4">
        <f>+MONTH(Tabla4[[#This Row],[FECHA]])</f>
        <v>1</v>
      </c>
      <c r="E16299" s="4">
        <f>+YEAR(B16299)</f>
        <v>2025</v>
      </c>
      <c r="F16299" t="s">
        <v>5585</v>
      </c>
      <c r="H16299" t="s">
        <v>21</v>
      </c>
      <c r="I16299" t="s">
        <v>33</v>
      </c>
      <c r="J16299" t="s">
        <v>6366</v>
      </c>
      <c r="K16299" s="2">
        <v>80818818</v>
      </c>
      <c r="L16299" t="s">
        <v>256</v>
      </c>
      <c r="M16299" t="s">
        <v>4511</v>
      </c>
      <c r="N16299" s="1" t="s">
        <v>246</v>
      </c>
    </row>
    <row r="16300" spans="1:14" x14ac:dyDescent="0.25">
      <c r="A16300" s="2">
        <v>49493</v>
      </c>
      <c r="B16300" s="3" t="s">
        <v>6365</v>
      </c>
      <c r="C16300" s="4">
        <f>+WEEKNUM(B16300)</f>
        <v>3</v>
      </c>
      <c r="D16300" s="4">
        <f>+MONTH(Tabla4[[#This Row],[FECHA]])</f>
        <v>1</v>
      </c>
      <c r="E16300" s="4">
        <f>+YEAR(B16300)</f>
        <v>2025</v>
      </c>
      <c r="F16300" t="s">
        <v>5809</v>
      </c>
      <c r="G16300" t="s">
        <v>6364</v>
      </c>
      <c r="H16300" t="s">
        <v>21</v>
      </c>
      <c r="I16300" t="s">
        <v>33</v>
      </c>
      <c r="J16300" t="s">
        <v>6363</v>
      </c>
      <c r="K16300" s="2">
        <v>1034396205</v>
      </c>
      <c r="L16300" t="s">
        <v>38</v>
      </c>
      <c r="M16300" t="s">
        <v>4511</v>
      </c>
      <c r="N16300" s="1" t="s">
        <v>246</v>
      </c>
    </row>
    <row r="16301" spans="1:14" x14ac:dyDescent="0.25">
      <c r="A16301" s="2">
        <v>49493</v>
      </c>
      <c r="B16301" s="3" t="s">
        <v>6365</v>
      </c>
      <c r="C16301" s="4">
        <f>+WEEKNUM(B16301)</f>
        <v>3</v>
      </c>
      <c r="D16301" s="4">
        <f>+MONTH(Tabla4[[#This Row],[FECHA]])</f>
        <v>1</v>
      </c>
      <c r="E16301" s="4">
        <f>+YEAR(B16301)</f>
        <v>2025</v>
      </c>
      <c r="F16301" t="s">
        <v>5809</v>
      </c>
      <c r="G16301" t="s">
        <v>6364</v>
      </c>
      <c r="H16301" t="s">
        <v>21</v>
      </c>
      <c r="I16301" t="s">
        <v>33</v>
      </c>
      <c r="J16301" t="s">
        <v>6363</v>
      </c>
      <c r="K16301" s="2">
        <v>1034396205</v>
      </c>
      <c r="L16301" t="s">
        <v>38</v>
      </c>
      <c r="M16301" t="s">
        <v>4511</v>
      </c>
      <c r="N16301" s="1" t="s">
        <v>246</v>
      </c>
    </row>
    <row r="16302" spans="1:14" x14ac:dyDescent="0.25">
      <c r="A16302" s="2">
        <v>49493</v>
      </c>
      <c r="B16302" s="3" t="s">
        <v>6365</v>
      </c>
      <c r="C16302" s="4">
        <f>+WEEKNUM(B16302)</f>
        <v>3</v>
      </c>
      <c r="D16302" s="4">
        <f>+MONTH(Tabla4[[#This Row],[FECHA]])</f>
        <v>1</v>
      </c>
      <c r="E16302" s="4">
        <f>+YEAR(B16302)</f>
        <v>2025</v>
      </c>
      <c r="F16302" t="s">
        <v>5809</v>
      </c>
      <c r="G16302" t="s">
        <v>6364</v>
      </c>
      <c r="H16302" t="s">
        <v>21</v>
      </c>
      <c r="I16302" t="s">
        <v>33</v>
      </c>
      <c r="J16302" t="s">
        <v>6363</v>
      </c>
      <c r="K16302" s="2">
        <v>1034396205</v>
      </c>
      <c r="L16302" t="s">
        <v>38</v>
      </c>
      <c r="M16302" t="s">
        <v>4511</v>
      </c>
      <c r="N16302" s="1" t="s">
        <v>246</v>
      </c>
    </row>
    <row r="16303" spans="1:14" x14ac:dyDescent="0.25">
      <c r="A16303" s="2">
        <v>49487</v>
      </c>
      <c r="B16303" s="3" t="s">
        <v>6362</v>
      </c>
      <c r="C16303" s="4">
        <f>+WEEKNUM(B16303)</f>
        <v>3</v>
      </c>
      <c r="D16303" s="4">
        <f>+MONTH(Tabla4[[#This Row],[FECHA]])</f>
        <v>1</v>
      </c>
      <c r="E16303" s="4">
        <f>+YEAR(B16303)</f>
        <v>2025</v>
      </c>
      <c r="F16303" t="s">
        <v>5578</v>
      </c>
      <c r="G16303" t="s">
        <v>6361</v>
      </c>
      <c r="H16303" t="s">
        <v>3118</v>
      </c>
      <c r="I16303" t="s">
        <v>130</v>
      </c>
      <c r="J16303" t="s">
        <v>6360</v>
      </c>
      <c r="K16303" s="2">
        <v>79887943</v>
      </c>
      <c r="L16303" t="s">
        <v>38</v>
      </c>
      <c r="M16303" t="s">
        <v>4511</v>
      </c>
      <c r="N16303" s="1" t="s">
        <v>246</v>
      </c>
    </row>
    <row r="16304" spans="1:14" x14ac:dyDescent="0.25">
      <c r="A16304" s="2">
        <v>49487</v>
      </c>
      <c r="B16304" s="3" t="s">
        <v>6362</v>
      </c>
      <c r="C16304" s="4">
        <f>+WEEKNUM(B16304)</f>
        <v>3</v>
      </c>
      <c r="D16304" s="4">
        <f>+MONTH(Tabla4[[#This Row],[FECHA]])</f>
        <v>1</v>
      </c>
      <c r="E16304" s="4">
        <f>+YEAR(B16304)</f>
        <v>2025</v>
      </c>
      <c r="F16304" t="s">
        <v>5578</v>
      </c>
      <c r="G16304" t="s">
        <v>6361</v>
      </c>
      <c r="H16304" t="s">
        <v>3118</v>
      </c>
      <c r="I16304" t="s">
        <v>130</v>
      </c>
      <c r="J16304" t="s">
        <v>6360</v>
      </c>
      <c r="K16304" s="2">
        <v>79887943</v>
      </c>
      <c r="L16304" t="s">
        <v>38</v>
      </c>
      <c r="M16304" t="s">
        <v>4511</v>
      </c>
      <c r="N16304" s="1" t="s">
        <v>246</v>
      </c>
    </row>
    <row r="16305" spans="1:14" x14ac:dyDescent="0.25">
      <c r="A16305" s="2">
        <v>49475</v>
      </c>
      <c r="B16305" s="3" t="s">
        <v>6359</v>
      </c>
      <c r="C16305" s="4">
        <f>+WEEKNUM(B16305)</f>
        <v>3</v>
      </c>
      <c r="D16305" s="4">
        <f>+MONTH(Tabla4[[#This Row],[FECHA]])</f>
        <v>1</v>
      </c>
      <c r="E16305" s="4">
        <f>+YEAR(B16305)</f>
        <v>2025</v>
      </c>
      <c r="F16305" t="s">
        <v>5585</v>
      </c>
      <c r="G16305" t="s">
        <v>6358</v>
      </c>
      <c r="H16305" t="s">
        <v>3</v>
      </c>
      <c r="I16305" t="s">
        <v>16</v>
      </c>
      <c r="J16305" t="s">
        <v>4924</v>
      </c>
      <c r="K16305" s="2">
        <v>79860227</v>
      </c>
      <c r="L16305" t="s">
        <v>38</v>
      </c>
      <c r="M16305" t="s">
        <v>4511</v>
      </c>
      <c r="N16305" s="1" t="s">
        <v>246</v>
      </c>
    </row>
    <row r="16306" spans="1:14" x14ac:dyDescent="0.25">
      <c r="A16306" s="2">
        <v>49475</v>
      </c>
      <c r="B16306" s="3" t="s">
        <v>6359</v>
      </c>
      <c r="C16306" s="4">
        <f>+WEEKNUM(B16306)</f>
        <v>3</v>
      </c>
      <c r="D16306" s="4">
        <f>+MONTH(Tabla4[[#This Row],[FECHA]])</f>
        <v>1</v>
      </c>
      <c r="E16306" s="4">
        <f>+YEAR(B16306)</f>
        <v>2025</v>
      </c>
      <c r="F16306" t="s">
        <v>5585</v>
      </c>
      <c r="G16306" t="s">
        <v>6358</v>
      </c>
      <c r="H16306" t="s">
        <v>3</v>
      </c>
      <c r="I16306" t="s">
        <v>16</v>
      </c>
      <c r="J16306" t="s">
        <v>4924</v>
      </c>
      <c r="K16306" s="2">
        <v>79860227</v>
      </c>
      <c r="L16306" t="s">
        <v>38</v>
      </c>
      <c r="M16306" t="s">
        <v>4511</v>
      </c>
      <c r="N16306" s="1" t="s">
        <v>246</v>
      </c>
    </row>
    <row r="16307" spans="1:14" x14ac:dyDescent="0.25">
      <c r="A16307" s="2">
        <v>49462</v>
      </c>
      <c r="B16307" s="3" t="s">
        <v>6357</v>
      </c>
      <c r="C16307" s="4">
        <f>+WEEKNUM(B16307)</f>
        <v>3</v>
      </c>
      <c r="D16307" s="4">
        <f>+MONTH(Tabla4[[#This Row],[FECHA]])</f>
        <v>1</v>
      </c>
      <c r="E16307" s="4">
        <f>+YEAR(B16307)</f>
        <v>2025</v>
      </c>
      <c r="F16307" t="s">
        <v>5561</v>
      </c>
      <c r="G16307" t="s">
        <v>6356</v>
      </c>
      <c r="H16307" t="s">
        <v>3118</v>
      </c>
      <c r="I16307" t="s">
        <v>33</v>
      </c>
      <c r="J16307" t="s">
        <v>6355</v>
      </c>
      <c r="K16307" s="2">
        <v>1030566741</v>
      </c>
      <c r="L16307" t="s">
        <v>38</v>
      </c>
      <c r="M16307" t="s">
        <v>4511</v>
      </c>
      <c r="N16307" s="1" t="s">
        <v>246</v>
      </c>
    </row>
    <row r="16308" spans="1:14" x14ac:dyDescent="0.25">
      <c r="A16308" s="2">
        <v>49462</v>
      </c>
      <c r="B16308" s="3" t="s">
        <v>6357</v>
      </c>
      <c r="C16308" s="4">
        <f>+WEEKNUM(B16308)</f>
        <v>3</v>
      </c>
      <c r="D16308" s="4">
        <f>+MONTH(Tabla4[[#This Row],[FECHA]])</f>
        <v>1</v>
      </c>
      <c r="E16308" s="4">
        <f>+YEAR(B16308)</f>
        <v>2025</v>
      </c>
      <c r="F16308" t="s">
        <v>5561</v>
      </c>
      <c r="G16308" t="s">
        <v>6356</v>
      </c>
      <c r="H16308" t="s">
        <v>3118</v>
      </c>
      <c r="I16308" t="s">
        <v>33</v>
      </c>
      <c r="J16308" t="s">
        <v>6355</v>
      </c>
      <c r="K16308" s="2">
        <v>1030566741</v>
      </c>
      <c r="L16308" t="s">
        <v>38</v>
      </c>
      <c r="M16308" t="s">
        <v>4511</v>
      </c>
      <c r="N16308" s="1" t="s">
        <v>246</v>
      </c>
    </row>
    <row r="16309" spans="1:14" x14ac:dyDescent="0.25">
      <c r="A16309" s="2">
        <v>49462</v>
      </c>
      <c r="B16309" s="3" t="s">
        <v>6357</v>
      </c>
      <c r="C16309" s="4">
        <f>+WEEKNUM(B16309)</f>
        <v>3</v>
      </c>
      <c r="D16309" s="4">
        <f>+MONTH(Tabla4[[#This Row],[FECHA]])</f>
        <v>1</v>
      </c>
      <c r="E16309" s="4">
        <f>+YEAR(B16309)</f>
        <v>2025</v>
      </c>
      <c r="F16309" t="s">
        <v>5561</v>
      </c>
      <c r="G16309" t="s">
        <v>6356</v>
      </c>
      <c r="H16309" t="s">
        <v>3118</v>
      </c>
      <c r="I16309" t="s">
        <v>33</v>
      </c>
      <c r="J16309" t="s">
        <v>6355</v>
      </c>
      <c r="K16309" s="2">
        <v>1030566741</v>
      </c>
      <c r="L16309" t="s">
        <v>38</v>
      </c>
      <c r="M16309" t="s">
        <v>4511</v>
      </c>
      <c r="N16309" s="1" t="s">
        <v>246</v>
      </c>
    </row>
    <row r="16310" spans="1:14" x14ac:dyDescent="0.25">
      <c r="A16310" s="2">
        <v>49462</v>
      </c>
      <c r="B16310" s="3" t="s">
        <v>6357</v>
      </c>
      <c r="C16310" s="4">
        <f>+WEEKNUM(B16310)</f>
        <v>3</v>
      </c>
      <c r="D16310" s="4">
        <f>+MONTH(Tabla4[[#This Row],[FECHA]])</f>
        <v>1</v>
      </c>
      <c r="E16310" s="4">
        <f>+YEAR(B16310)</f>
        <v>2025</v>
      </c>
      <c r="F16310" t="s">
        <v>5561</v>
      </c>
      <c r="G16310" t="s">
        <v>6356</v>
      </c>
      <c r="H16310" t="s">
        <v>3118</v>
      </c>
      <c r="I16310" t="s">
        <v>33</v>
      </c>
      <c r="J16310" t="s">
        <v>6355</v>
      </c>
      <c r="K16310" s="2">
        <v>1030566741</v>
      </c>
      <c r="L16310" t="s">
        <v>38</v>
      </c>
      <c r="M16310" t="s">
        <v>4511</v>
      </c>
      <c r="N16310" s="1" t="s">
        <v>246</v>
      </c>
    </row>
    <row r="16311" spans="1:14" x14ac:dyDescent="0.25">
      <c r="A16311" s="2">
        <v>49450</v>
      </c>
      <c r="B16311" s="3" t="s">
        <v>6354</v>
      </c>
      <c r="C16311" s="4">
        <f>+WEEKNUM(B16311)</f>
        <v>3</v>
      </c>
      <c r="D16311" s="4">
        <f>+MONTH(Tabla4[[#This Row],[FECHA]])</f>
        <v>1</v>
      </c>
      <c r="E16311" s="4">
        <f>+YEAR(B16311)</f>
        <v>2025</v>
      </c>
      <c r="F16311" t="s">
        <v>5561</v>
      </c>
      <c r="G16311" t="s">
        <v>6353</v>
      </c>
      <c r="H16311" t="s">
        <v>3118</v>
      </c>
      <c r="I16311" t="s">
        <v>30</v>
      </c>
      <c r="J16311" t="s">
        <v>6352</v>
      </c>
      <c r="K16311" s="2">
        <v>1022416171</v>
      </c>
      <c r="L16311" t="s">
        <v>38</v>
      </c>
      <c r="M16311" t="s">
        <v>4511</v>
      </c>
      <c r="N16311" s="1" t="s">
        <v>246</v>
      </c>
    </row>
    <row r="16312" spans="1:14" x14ac:dyDescent="0.25">
      <c r="A16312" s="2">
        <v>49450</v>
      </c>
      <c r="B16312" s="3" t="s">
        <v>6354</v>
      </c>
      <c r="C16312" s="4">
        <f>+WEEKNUM(B16312)</f>
        <v>3</v>
      </c>
      <c r="D16312" s="4">
        <f>+MONTH(Tabla4[[#This Row],[FECHA]])</f>
        <v>1</v>
      </c>
      <c r="E16312" s="4">
        <f>+YEAR(B16312)</f>
        <v>2025</v>
      </c>
      <c r="F16312" t="s">
        <v>5561</v>
      </c>
      <c r="G16312" t="s">
        <v>6353</v>
      </c>
      <c r="H16312" t="s">
        <v>3118</v>
      </c>
      <c r="I16312" t="s">
        <v>30</v>
      </c>
      <c r="J16312" t="s">
        <v>6352</v>
      </c>
      <c r="K16312" s="2">
        <v>1022416171</v>
      </c>
      <c r="L16312" t="s">
        <v>38</v>
      </c>
      <c r="M16312" t="s">
        <v>4511</v>
      </c>
      <c r="N16312" s="1" t="s">
        <v>246</v>
      </c>
    </row>
    <row r="16313" spans="1:14" x14ac:dyDescent="0.25">
      <c r="A16313" s="2">
        <v>49448</v>
      </c>
      <c r="B16313" s="3" t="s">
        <v>6351</v>
      </c>
      <c r="C16313" s="4">
        <f>+WEEKNUM(B16313)</f>
        <v>3</v>
      </c>
      <c r="D16313" s="4">
        <f>+MONTH(Tabla4[[#This Row],[FECHA]])</f>
        <v>1</v>
      </c>
      <c r="E16313" s="4">
        <f>+YEAR(B16313)</f>
        <v>2025</v>
      </c>
      <c r="F16313" t="s">
        <v>5809</v>
      </c>
      <c r="G16313" t="s">
        <v>6350</v>
      </c>
      <c r="H16313" t="s">
        <v>21</v>
      </c>
      <c r="I16313" t="s">
        <v>130</v>
      </c>
      <c r="J16313" t="s">
        <v>314</v>
      </c>
      <c r="K16313" s="2">
        <v>1015485167</v>
      </c>
      <c r="L16313" t="s">
        <v>38</v>
      </c>
      <c r="M16313" t="s">
        <v>4511</v>
      </c>
      <c r="N16313" s="1" t="s">
        <v>246</v>
      </c>
    </row>
    <row r="16314" spans="1:14" x14ac:dyDescent="0.25">
      <c r="A16314" s="2">
        <v>49444</v>
      </c>
      <c r="B16314" s="3" t="s">
        <v>6349</v>
      </c>
      <c r="C16314" s="4">
        <f>+WEEKNUM(B16314)</f>
        <v>3</v>
      </c>
      <c r="D16314" s="4">
        <f>+MONTH(Tabla4[[#This Row],[FECHA]])</f>
        <v>1</v>
      </c>
      <c r="E16314" s="4">
        <f>+YEAR(B16314)</f>
        <v>2025</v>
      </c>
      <c r="F16314" t="s">
        <v>5561</v>
      </c>
      <c r="G16314" t="s">
        <v>6348</v>
      </c>
      <c r="H16314" t="s">
        <v>3118</v>
      </c>
      <c r="I16314" t="s">
        <v>130</v>
      </c>
      <c r="J16314" t="s">
        <v>6347</v>
      </c>
      <c r="K16314" s="2">
        <v>86079435</v>
      </c>
      <c r="L16314" t="s">
        <v>38</v>
      </c>
      <c r="M16314" t="s">
        <v>4511</v>
      </c>
      <c r="N16314" s="1" t="s">
        <v>246</v>
      </c>
    </row>
    <row r="16315" spans="1:14" x14ac:dyDescent="0.25">
      <c r="A16315" s="2">
        <v>49444</v>
      </c>
      <c r="B16315" s="3" t="s">
        <v>6349</v>
      </c>
      <c r="C16315" s="4">
        <f>+WEEKNUM(B16315)</f>
        <v>3</v>
      </c>
      <c r="D16315" s="4">
        <f>+MONTH(Tabla4[[#This Row],[FECHA]])</f>
        <v>1</v>
      </c>
      <c r="E16315" s="4">
        <f>+YEAR(B16315)</f>
        <v>2025</v>
      </c>
      <c r="F16315" t="s">
        <v>5561</v>
      </c>
      <c r="G16315" t="s">
        <v>6348</v>
      </c>
      <c r="H16315" t="s">
        <v>3118</v>
      </c>
      <c r="I16315" t="s">
        <v>130</v>
      </c>
      <c r="J16315" t="s">
        <v>6347</v>
      </c>
      <c r="K16315" s="2">
        <v>86079435</v>
      </c>
      <c r="L16315" t="s">
        <v>38</v>
      </c>
      <c r="M16315" t="s">
        <v>4511</v>
      </c>
      <c r="N16315" s="1" t="s">
        <v>246</v>
      </c>
    </row>
    <row r="16316" spans="1:14" x14ac:dyDescent="0.25">
      <c r="A16316" s="2">
        <v>49440</v>
      </c>
      <c r="B16316" s="3" t="s">
        <v>6346</v>
      </c>
      <c r="C16316" s="4">
        <f>+WEEKNUM(B16316)</f>
        <v>3</v>
      </c>
      <c r="D16316" s="4">
        <f>+MONTH(Tabla4[[#This Row],[FECHA]])</f>
        <v>1</v>
      </c>
      <c r="E16316" s="4">
        <f>+YEAR(B16316)</f>
        <v>2025</v>
      </c>
      <c r="F16316" t="s">
        <v>6141</v>
      </c>
      <c r="G16316" t="s">
        <v>6345</v>
      </c>
      <c r="H16316" t="s">
        <v>3</v>
      </c>
      <c r="I16316" t="s">
        <v>16</v>
      </c>
      <c r="J16316" t="s">
        <v>508</v>
      </c>
      <c r="K16316" s="2">
        <v>52794747</v>
      </c>
      <c r="L16316" t="s">
        <v>38</v>
      </c>
      <c r="M16316" t="s">
        <v>4511</v>
      </c>
      <c r="N16316" s="1" t="s">
        <v>246</v>
      </c>
    </row>
    <row r="16317" spans="1:14" x14ac:dyDescent="0.25">
      <c r="A16317" s="2">
        <v>49440</v>
      </c>
      <c r="B16317" s="3" t="s">
        <v>6346</v>
      </c>
      <c r="C16317" s="4">
        <f>+WEEKNUM(B16317)</f>
        <v>3</v>
      </c>
      <c r="D16317" s="4">
        <f>+MONTH(Tabla4[[#This Row],[FECHA]])</f>
        <v>1</v>
      </c>
      <c r="E16317" s="4">
        <f>+YEAR(B16317)</f>
        <v>2025</v>
      </c>
      <c r="F16317" t="s">
        <v>6141</v>
      </c>
      <c r="G16317" t="s">
        <v>6345</v>
      </c>
      <c r="H16317" t="s">
        <v>3</v>
      </c>
      <c r="I16317" t="s">
        <v>16</v>
      </c>
      <c r="J16317" t="s">
        <v>508</v>
      </c>
      <c r="K16317" s="2">
        <v>52794747</v>
      </c>
      <c r="L16317" t="s">
        <v>38</v>
      </c>
      <c r="M16317" t="s">
        <v>4511</v>
      </c>
      <c r="N16317" s="1" t="s">
        <v>246</v>
      </c>
    </row>
    <row r="16318" spans="1:14" x14ac:dyDescent="0.25">
      <c r="A16318" s="2">
        <v>49440</v>
      </c>
      <c r="B16318" s="3" t="s">
        <v>6346</v>
      </c>
      <c r="C16318" s="4">
        <f>+WEEKNUM(B16318)</f>
        <v>3</v>
      </c>
      <c r="D16318" s="4">
        <f>+MONTH(Tabla4[[#This Row],[FECHA]])</f>
        <v>1</v>
      </c>
      <c r="E16318" s="4">
        <f>+YEAR(B16318)</f>
        <v>2025</v>
      </c>
      <c r="F16318" t="s">
        <v>6141</v>
      </c>
      <c r="G16318" t="s">
        <v>6345</v>
      </c>
      <c r="H16318" t="s">
        <v>3</v>
      </c>
      <c r="I16318" t="s">
        <v>16</v>
      </c>
      <c r="J16318" t="s">
        <v>508</v>
      </c>
      <c r="K16318" s="2">
        <v>52794747</v>
      </c>
      <c r="L16318" t="s">
        <v>38</v>
      </c>
      <c r="M16318" t="s">
        <v>4511</v>
      </c>
      <c r="N16318" s="1" t="s">
        <v>246</v>
      </c>
    </row>
    <row r="16319" spans="1:14" x14ac:dyDescent="0.25">
      <c r="A16319" s="2">
        <v>49438</v>
      </c>
      <c r="B16319" s="3" t="s">
        <v>6344</v>
      </c>
      <c r="C16319" s="4">
        <f>+WEEKNUM(B16319)</f>
        <v>3</v>
      </c>
      <c r="D16319" s="4">
        <f>+MONTH(Tabla4[[#This Row],[FECHA]])</f>
        <v>1</v>
      </c>
      <c r="E16319" s="4">
        <f>+YEAR(B16319)</f>
        <v>2025</v>
      </c>
      <c r="F16319" t="s">
        <v>6141</v>
      </c>
      <c r="G16319" t="s">
        <v>6343</v>
      </c>
      <c r="H16319" t="s">
        <v>3</v>
      </c>
      <c r="I16319" t="s">
        <v>130</v>
      </c>
      <c r="J16319" t="s">
        <v>6342</v>
      </c>
      <c r="K16319" s="2">
        <v>1007861154</v>
      </c>
      <c r="L16319" t="s">
        <v>38</v>
      </c>
      <c r="M16319" t="s">
        <v>4511</v>
      </c>
      <c r="N16319" s="1" t="s">
        <v>246</v>
      </c>
    </row>
    <row r="16320" spans="1:14" x14ac:dyDescent="0.25">
      <c r="A16320" s="2">
        <v>49438</v>
      </c>
      <c r="B16320" s="3" t="s">
        <v>6344</v>
      </c>
      <c r="C16320" s="4">
        <f>+WEEKNUM(B16320)</f>
        <v>3</v>
      </c>
      <c r="D16320" s="4">
        <f>+MONTH(Tabla4[[#This Row],[FECHA]])</f>
        <v>1</v>
      </c>
      <c r="E16320" s="4">
        <f>+YEAR(B16320)</f>
        <v>2025</v>
      </c>
      <c r="F16320" t="s">
        <v>6141</v>
      </c>
      <c r="G16320" t="s">
        <v>6343</v>
      </c>
      <c r="H16320" t="s">
        <v>3</v>
      </c>
      <c r="I16320" t="s">
        <v>130</v>
      </c>
      <c r="J16320" t="s">
        <v>6342</v>
      </c>
      <c r="K16320" s="2">
        <v>1007861154</v>
      </c>
      <c r="L16320" t="s">
        <v>38</v>
      </c>
      <c r="M16320" t="s">
        <v>4511</v>
      </c>
      <c r="N16320" s="1" t="s">
        <v>246</v>
      </c>
    </row>
    <row r="16321" spans="1:14" x14ac:dyDescent="0.25">
      <c r="A16321" s="2">
        <v>49436</v>
      </c>
      <c r="B16321" s="3" t="s">
        <v>6341</v>
      </c>
      <c r="C16321" s="4">
        <f>+WEEKNUM(B16321)</f>
        <v>3</v>
      </c>
      <c r="D16321" s="4">
        <f>+MONTH(Tabla4[[#This Row],[FECHA]])</f>
        <v>1</v>
      </c>
      <c r="E16321" s="4">
        <f>+YEAR(B16321)</f>
        <v>2025</v>
      </c>
      <c r="F16321" t="s">
        <v>5561</v>
      </c>
      <c r="G16321" t="s">
        <v>6340</v>
      </c>
      <c r="H16321" t="s">
        <v>3118</v>
      </c>
      <c r="I16321" t="s">
        <v>33</v>
      </c>
      <c r="J16321" t="s">
        <v>6339</v>
      </c>
      <c r="K16321" s="2">
        <v>80098401</v>
      </c>
      <c r="L16321" t="s">
        <v>38</v>
      </c>
      <c r="M16321" t="s">
        <v>4511</v>
      </c>
      <c r="N16321" s="1" t="s">
        <v>246</v>
      </c>
    </row>
    <row r="16322" spans="1:14" x14ac:dyDescent="0.25">
      <c r="A16322" s="2">
        <v>49436</v>
      </c>
      <c r="B16322" s="3" t="s">
        <v>6341</v>
      </c>
      <c r="C16322" s="4">
        <f>+WEEKNUM(B16322)</f>
        <v>3</v>
      </c>
      <c r="D16322" s="4">
        <f>+MONTH(Tabla4[[#This Row],[FECHA]])</f>
        <v>1</v>
      </c>
      <c r="E16322" s="4">
        <f>+YEAR(B16322)</f>
        <v>2025</v>
      </c>
      <c r="F16322" t="s">
        <v>5561</v>
      </c>
      <c r="G16322" t="s">
        <v>6340</v>
      </c>
      <c r="H16322" t="s">
        <v>3118</v>
      </c>
      <c r="I16322" t="s">
        <v>33</v>
      </c>
      <c r="J16322" t="s">
        <v>6339</v>
      </c>
      <c r="K16322" s="2">
        <v>80098401</v>
      </c>
      <c r="L16322" t="s">
        <v>38</v>
      </c>
      <c r="M16322" t="s">
        <v>4511</v>
      </c>
      <c r="N16322" s="1" t="s">
        <v>246</v>
      </c>
    </row>
    <row r="16323" spans="1:14" x14ac:dyDescent="0.25">
      <c r="A16323" s="2">
        <v>49436</v>
      </c>
      <c r="B16323" s="3" t="s">
        <v>6341</v>
      </c>
      <c r="C16323" s="4">
        <f>+WEEKNUM(B16323)</f>
        <v>3</v>
      </c>
      <c r="D16323" s="4">
        <f>+MONTH(Tabla4[[#This Row],[FECHA]])</f>
        <v>1</v>
      </c>
      <c r="E16323" s="4">
        <f>+YEAR(B16323)</f>
        <v>2025</v>
      </c>
      <c r="F16323" t="s">
        <v>5561</v>
      </c>
      <c r="G16323" t="s">
        <v>6340</v>
      </c>
      <c r="H16323" t="s">
        <v>3118</v>
      </c>
      <c r="I16323" t="s">
        <v>33</v>
      </c>
      <c r="J16323" t="s">
        <v>6339</v>
      </c>
      <c r="K16323" s="2">
        <v>80098401</v>
      </c>
      <c r="L16323" t="s">
        <v>38</v>
      </c>
      <c r="M16323" t="s">
        <v>4511</v>
      </c>
      <c r="N16323" s="1" t="s">
        <v>246</v>
      </c>
    </row>
    <row r="16324" spans="1:14" x14ac:dyDescent="0.25">
      <c r="A16324" s="2">
        <v>49436</v>
      </c>
      <c r="B16324" s="3" t="s">
        <v>6341</v>
      </c>
      <c r="C16324" s="4">
        <f>+WEEKNUM(B16324)</f>
        <v>3</v>
      </c>
      <c r="D16324" s="4">
        <f>+MONTH(Tabla4[[#This Row],[FECHA]])</f>
        <v>1</v>
      </c>
      <c r="E16324" s="4">
        <f>+YEAR(B16324)</f>
        <v>2025</v>
      </c>
      <c r="F16324" t="s">
        <v>5561</v>
      </c>
      <c r="G16324" t="s">
        <v>6340</v>
      </c>
      <c r="H16324" t="s">
        <v>3118</v>
      </c>
      <c r="I16324" t="s">
        <v>33</v>
      </c>
      <c r="J16324" t="s">
        <v>6339</v>
      </c>
      <c r="K16324" s="2">
        <v>80098401</v>
      </c>
      <c r="L16324" t="s">
        <v>38</v>
      </c>
      <c r="M16324" t="s">
        <v>4511</v>
      </c>
      <c r="N16324" s="1" t="s">
        <v>246</v>
      </c>
    </row>
    <row r="16325" spans="1:14" x14ac:dyDescent="0.25">
      <c r="A16325" s="2">
        <v>49421</v>
      </c>
      <c r="B16325" s="3" t="s">
        <v>6145</v>
      </c>
      <c r="C16325" s="4">
        <f>+WEEKNUM(B16325)</f>
        <v>3</v>
      </c>
      <c r="D16325" s="4">
        <f>+MONTH(Tabla4[[#This Row],[FECHA]])</f>
        <v>1</v>
      </c>
      <c r="E16325" s="4">
        <f>+YEAR(B16325)</f>
        <v>2025</v>
      </c>
      <c r="F16325" t="s">
        <v>5561</v>
      </c>
      <c r="G16325" t="s">
        <v>6144</v>
      </c>
      <c r="H16325" t="s">
        <v>3118</v>
      </c>
      <c r="I16325" t="s">
        <v>4572</v>
      </c>
      <c r="J16325" t="s">
        <v>6338</v>
      </c>
      <c r="K16325" s="2">
        <v>192323</v>
      </c>
      <c r="L16325" t="s">
        <v>38</v>
      </c>
      <c r="M16325" t="s">
        <v>4511</v>
      </c>
      <c r="N16325" s="1" t="s">
        <v>246</v>
      </c>
    </row>
    <row r="16326" spans="1:14" x14ac:dyDescent="0.25">
      <c r="A16326" s="2">
        <v>49421</v>
      </c>
      <c r="B16326" s="3" t="s">
        <v>6145</v>
      </c>
      <c r="C16326" s="4">
        <f>+WEEKNUM(B16326)</f>
        <v>3</v>
      </c>
      <c r="D16326" s="4">
        <f>+MONTH(Tabla4[[#This Row],[FECHA]])</f>
        <v>1</v>
      </c>
      <c r="E16326" s="4">
        <f>+YEAR(B16326)</f>
        <v>2025</v>
      </c>
      <c r="F16326" t="s">
        <v>5561</v>
      </c>
      <c r="G16326" t="s">
        <v>6144</v>
      </c>
      <c r="H16326" t="s">
        <v>3118</v>
      </c>
      <c r="I16326" t="s">
        <v>4572</v>
      </c>
      <c r="J16326" t="s">
        <v>6338</v>
      </c>
      <c r="K16326" s="2">
        <v>192323</v>
      </c>
      <c r="L16326" t="s">
        <v>38</v>
      </c>
      <c r="M16326" t="s">
        <v>4511</v>
      </c>
      <c r="N16326" s="1" t="s">
        <v>246</v>
      </c>
    </row>
    <row r="16327" spans="1:14" x14ac:dyDescent="0.25">
      <c r="A16327" s="2">
        <v>49421</v>
      </c>
      <c r="B16327" s="3" t="s">
        <v>6145</v>
      </c>
      <c r="C16327" s="4">
        <f>+WEEKNUM(B16327)</f>
        <v>3</v>
      </c>
      <c r="D16327" s="4">
        <f>+MONTH(Tabla4[[#This Row],[FECHA]])</f>
        <v>1</v>
      </c>
      <c r="E16327" s="4">
        <f>+YEAR(B16327)</f>
        <v>2025</v>
      </c>
      <c r="F16327" t="s">
        <v>5561</v>
      </c>
      <c r="G16327" t="s">
        <v>6144</v>
      </c>
      <c r="H16327" t="s">
        <v>3118</v>
      </c>
      <c r="I16327" t="s">
        <v>4572</v>
      </c>
      <c r="J16327" t="s">
        <v>6338</v>
      </c>
      <c r="K16327" s="2">
        <v>192323</v>
      </c>
      <c r="L16327" t="s">
        <v>38</v>
      </c>
      <c r="M16327" t="s">
        <v>4511</v>
      </c>
      <c r="N16327" s="1" t="s">
        <v>246</v>
      </c>
    </row>
    <row r="16328" spans="1:14" x14ac:dyDescent="0.25">
      <c r="A16328" s="2">
        <v>66226</v>
      </c>
      <c r="B16328" s="3" t="s">
        <v>6337</v>
      </c>
      <c r="C16328" s="4">
        <f>+WEEKNUM(Tabla4[[#This Row],[FECHA]])</f>
        <v>32</v>
      </c>
      <c r="D16328" s="4">
        <f>+MONTH(Tabla4[[#This Row],[FECHA]])</f>
        <v>8</v>
      </c>
      <c r="E16328" s="4">
        <f>+YEAR(B16328)</f>
        <v>2025</v>
      </c>
      <c r="F16328" t="s">
        <v>6236</v>
      </c>
      <c r="H16328" t="s">
        <v>3</v>
      </c>
      <c r="I16328" s="2">
        <v>800</v>
      </c>
      <c r="J16328" t="s">
        <v>6336</v>
      </c>
      <c r="K16328" s="2">
        <v>1033815398</v>
      </c>
      <c r="L16328" t="s">
        <v>55</v>
      </c>
      <c r="M16328" t="s">
        <v>2103</v>
      </c>
      <c r="N16328" s="1" t="s">
        <v>2098</v>
      </c>
    </row>
    <row r="16329" spans="1:14" x14ac:dyDescent="0.25">
      <c r="A16329" s="2">
        <v>66234</v>
      </c>
      <c r="B16329" s="3" t="s">
        <v>6335</v>
      </c>
      <c r="C16329" s="4">
        <f>+WEEKNUM(Tabla4[[#This Row],[FECHA]])</f>
        <v>32</v>
      </c>
      <c r="D16329" s="4">
        <f>+MONTH(Tabla4[[#This Row],[FECHA]])</f>
        <v>8</v>
      </c>
      <c r="E16329" s="4">
        <f>+YEAR(B16329)</f>
        <v>2025</v>
      </c>
      <c r="F16329" t="s">
        <v>6182</v>
      </c>
      <c r="G16329" t="s">
        <v>6334</v>
      </c>
      <c r="H16329" t="s">
        <v>642</v>
      </c>
      <c r="I16329" t="s">
        <v>997</v>
      </c>
      <c r="J16329" t="s">
        <v>4187</v>
      </c>
      <c r="K16329" s="2">
        <v>901793080</v>
      </c>
      <c r="L16329" t="s">
        <v>38</v>
      </c>
      <c r="M16329" t="s">
        <v>2144</v>
      </c>
      <c r="N16329" s="1" t="s">
        <v>2098</v>
      </c>
    </row>
    <row r="16330" spans="1:14" x14ac:dyDescent="0.25">
      <c r="A16330" s="2">
        <v>66237</v>
      </c>
      <c r="B16330" s="3" t="s">
        <v>6333</v>
      </c>
      <c r="C16330" s="4">
        <f>+WEEKNUM(Tabla4[[#This Row],[FECHA]])</f>
        <v>32</v>
      </c>
      <c r="D16330" s="4">
        <f>+MONTH(Tabla4[[#This Row],[FECHA]])</f>
        <v>8</v>
      </c>
      <c r="E16330" s="4">
        <f>+YEAR(B16330)</f>
        <v>2025</v>
      </c>
      <c r="F16330" t="s">
        <v>6236</v>
      </c>
      <c r="G16330" t="s">
        <v>6332</v>
      </c>
      <c r="H16330" t="s">
        <v>8</v>
      </c>
      <c r="I16330" s="2">
        <v>500</v>
      </c>
      <c r="J16330" t="s">
        <v>6331</v>
      </c>
      <c r="K16330" s="2">
        <v>1010015488</v>
      </c>
      <c r="L16330" t="s">
        <v>38</v>
      </c>
      <c r="M16330" t="s">
        <v>6262</v>
      </c>
      <c r="N16330" s="1" t="s">
        <v>2098</v>
      </c>
    </row>
    <row r="16331" spans="1:14" x14ac:dyDescent="0.25">
      <c r="A16331" s="2">
        <v>66238</v>
      </c>
      <c r="B16331" s="3" t="s">
        <v>6330</v>
      </c>
      <c r="C16331" s="4">
        <f>+WEEKNUM(Tabla4[[#This Row],[FECHA]])</f>
        <v>32</v>
      </c>
      <c r="D16331" s="4">
        <f>+MONTH(Tabla4[[#This Row],[FECHA]])</f>
        <v>8</v>
      </c>
      <c r="E16331" s="4">
        <f>+YEAR(B16331)</f>
        <v>2025</v>
      </c>
      <c r="F16331" t="s">
        <v>6147</v>
      </c>
      <c r="H16331" t="s">
        <v>3</v>
      </c>
      <c r="I16331" t="s">
        <v>30</v>
      </c>
      <c r="J16331" t="s">
        <v>6329</v>
      </c>
      <c r="K16331" s="2">
        <v>1020809747</v>
      </c>
      <c r="L16331" t="s">
        <v>58</v>
      </c>
      <c r="M16331" t="s">
        <v>2103</v>
      </c>
      <c r="N16331" s="1" t="s">
        <v>2098</v>
      </c>
    </row>
    <row r="16332" spans="1:14" x14ac:dyDescent="0.25">
      <c r="A16332" s="2">
        <v>66242</v>
      </c>
      <c r="B16332" s="3" t="s">
        <v>6328</v>
      </c>
      <c r="C16332" s="4">
        <f>+WEEKNUM(Tabla4[[#This Row],[FECHA]])</f>
        <v>32</v>
      </c>
      <c r="D16332" s="4">
        <f>+MONTH(Tabla4[[#This Row],[FECHA]])</f>
        <v>8</v>
      </c>
      <c r="E16332" s="4">
        <f>+YEAR(B16332)</f>
        <v>2025</v>
      </c>
      <c r="F16332" t="s">
        <v>6147</v>
      </c>
      <c r="H16332" t="s">
        <v>21</v>
      </c>
      <c r="I16332" t="s">
        <v>130</v>
      </c>
      <c r="J16332" t="s">
        <v>6327</v>
      </c>
      <c r="K16332" s="2">
        <v>1000795139</v>
      </c>
      <c r="L16332" t="s">
        <v>55</v>
      </c>
      <c r="M16332" t="s">
        <v>2106</v>
      </c>
      <c r="N16332" s="1" t="s">
        <v>2098</v>
      </c>
    </row>
    <row r="16333" spans="1:14" x14ac:dyDescent="0.25">
      <c r="A16333" s="2">
        <v>66245</v>
      </c>
      <c r="B16333" s="3" t="s">
        <v>6326</v>
      </c>
      <c r="C16333" s="4">
        <f>+WEEKNUM(Tabla4[[#This Row],[FECHA]])</f>
        <v>32</v>
      </c>
      <c r="D16333" s="4">
        <f>+MONTH(Tabla4[[#This Row],[FECHA]])</f>
        <v>8</v>
      </c>
      <c r="E16333" s="4">
        <f>+YEAR(B16333)</f>
        <v>2025</v>
      </c>
      <c r="F16333" t="s">
        <v>6147</v>
      </c>
      <c r="G16333" t="s">
        <v>6325</v>
      </c>
      <c r="H16333" t="s">
        <v>3</v>
      </c>
      <c r="I16333" t="s">
        <v>33</v>
      </c>
      <c r="J16333" t="s">
        <v>2157</v>
      </c>
      <c r="K16333" s="2">
        <v>1014278110</v>
      </c>
      <c r="L16333" t="s">
        <v>38</v>
      </c>
      <c r="M16333" t="s">
        <v>2135</v>
      </c>
      <c r="N16333" s="1" t="s">
        <v>2098</v>
      </c>
    </row>
    <row r="16334" spans="1:14" x14ac:dyDescent="0.25">
      <c r="A16334" s="2">
        <v>66258</v>
      </c>
      <c r="B16334" s="3" t="s">
        <v>6324</v>
      </c>
      <c r="C16334" s="4">
        <f>+WEEKNUM(Tabla4[[#This Row],[FECHA]])</f>
        <v>32</v>
      </c>
      <c r="D16334" s="4">
        <f>+MONTH(Tabla4[[#This Row],[FECHA]])</f>
        <v>8</v>
      </c>
      <c r="E16334" s="4">
        <f>+YEAR(B16334)</f>
        <v>2025</v>
      </c>
      <c r="F16334" t="s">
        <v>6236</v>
      </c>
      <c r="G16334" t="s">
        <v>6323</v>
      </c>
      <c r="H16334" t="s">
        <v>916</v>
      </c>
      <c r="I16334" t="s">
        <v>33</v>
      </c>
      <c r="J16334" t="s">
        <v>3862</v>
      </c>
      <c r="K16334" s="2">
        <v>80134430</v>
      </c>
      <c r="L16334" t="s">
        <v>38</v>
      </c>
      <c r="M16334" t="s">
        <v>2103</v>
      </c>
      <c r="N16334" s="1" t="s">
        <v>2098</v>
      </c>
    </row>
    <row r="16335" spans="1:14" x14ac:dyDescent="0.25">
      <c r="A16335" s="2">
        <v>66263</v>
      </c>
      <c r="B16335" s="3" t="s">
        <v>6322</v>
      </c>
      <c r="C16335" s="4">
        <f>+WEEKNUM(Tabla4[[#This Row],[FECHA]])</f>
        <v>32</v>
      </c>
      <c r="D16335" s="4">
        <f>+MONTH(Tabla4[[#This Row],[FECHA]])</f>
        <v>8</v>
      </c>
      <c r="E16335" s="4">
        <f>+YEAR(B16335)</f>
        <v>2025</v>
      </c>
      <c r="F16335" t="s">
        <v>6236</v>
      </c>
      <c r="G16335" t="s">
        <v>6321</v>
      </c>
      <c r="H16335" t="s">
        <v>916</v>
      </c>
      <c r="I16335" t="s">
        <v>16</v>
      </c>
      <c r="J16335" t="s">
        <v>6320</v>
      </c>
      <c r="K16335" s="2">
        <v>79344684</v>
      </c>
      <c r="L16335" t="s">
        <v>38</v>
      </c>
      <c r="M16335" t="s">
        <v>2135</v>
      </c>
      <c r="N16335" s="1" t="s">
        <v>2098</v>
      </c>
    </row>
    <row r="16336" spans="1:14" x14ac:dyDescent="0.25">
      <c r="A16336" s="2">
        <v>66267</v>
      </c>
      <c r="B16336" s="3" t="s">
        <v>6319</v>
      </c>
      <c r="C16336" s="4">
        <f>+WEEKNUM(Tabla4[[#This Row],[FECHA]])</f>
        <v>32</v>
      </c>
      <c r="D16336" s="4">
        <f>+MONTH(Tabla4[[#This Row],[FECHA]])</f>
        <v>8</v>
      </c>
      <c r="E16336" s="4">
        <f>+YEAR(B16336)</f>
        <v>2025</v>
      </c>
      <c r="G16336" t="s">
        <v>6318</v>
      </c>
      <c r="H16336" t="s">
        <v>916</v>
      </c>
      <c r="I16336" t="s">
        <v>33</v>
      </c>
      <c r="J16336" t="s">
        <v>3774</v>
      </c>
      <c r="K16336" s="2">
        <v>1057305129</v>
      </c>
      <c r="L16336" t="s">
        <v>38</v>
      </c>
      <c r="M16336" t="s">
        <v>2144</v>
      </c>
      <c r="N16336" s="1" t="s">
        <v>2098</v>
      </c>
    </row>
    <row r="16337" spans="1:14" x14ac:dyDescent="0.25">
      <c r="A16337" s="2">
        <v>66269</v>
      </c>
      <c r="B16337" s="3" t="s">
        <v>6317</v>
      </c>
      <c r="C16337" s="4">
        <f>+WEEKNUM(Tabla4[[#This Row],[FECHA]])</f>
        <v>32</v>
      </c>
      <c r="D16337" s="4">
        <f>+MONTH(Tabla4[[#This Row],[FECHA]])</f>
        <v>8</v>
      </c>
      <c r="E16337" s="4">
        <f>+YEAR(B16337)</f>
        <v>2025</v>
      </c>
      <c r="F16337" t="s">
        <v>6236</v>
      </c>
      <c r="G16337" t="s">
        <v>6316</v>
      </c>
      <c r="H16337" t="s">
        <v>3803</v>
      </c>
      <c r="I16337" t="s">
        <v>33</v>
      </c>
      <c r="J16337" t="s">
        <v>6315</v>
      </c>
      <c r="K16337" s="2">
        <v>1015466731</v>
      </c>
      <c r="L16337" t="s">
        <v>38</v>
      </c>
      <c r="M16337" t="s">
        <v>2122</v>
      </c>
      <c r="N16337" s="1" t="s">
        <v>2098</v>
      </c>
    </row>
    <row r="16338" spans="1:14" x14ac:dyDescent="0.25">
      <c r="A16338" s="2">
        <v>66271</v>
      </c>
      <c r="B16338" s="3" t="s">
        <v>6314</v>
      </c>
      <c r="C16338" s="4">
        <f>+WEEKNUM(Tabla4[[#This Row],[FECHA]])</f>
        <v>32</v>
      </c>
      <c r="D16338" s="4">
        <f>+MONTH(Tabla4[[#This Row],[FECHA]])</f>
        <v>8</v>
      </c>
      <c r="E16338" s="4">
        <f>+YEAR(B16338)</f>
        <v>2025</v>
      </c>
      <c r="F16338" t="s">
        <v>6147</v>
      </c>
      <c r="G16338" t="s">
        <v>6313</v>
      </c>
      <c r="H16338" t="s">
        <v>3</v>
      </c>
      <c r="I16338" t="s">
        <v>47</v>
      </c>
      <c r="J16338" t="s">
        <v>2791</v>
      </c>
      <c r="K16338" s="2">
        <v>46456937</v>
      </c>
      <c r="L16338" t="s">
        <v>38</v>
      </c>
      <c r="M16338" t="s">
        <v>2122</v>
      </c>
      <c r="N16338" s="1" t="s">
        <v>2098</v>
      </c>
    </row>
    <row r="16339" spans="1:14" x14ac:dyDescent="0.25">
      <c r="A16339" s="2">
        <v>66273</v>
      </c>
      <c r="B16339" s="3" t="s">
        <v>6312</v>
      </c>
      <c r="C16339" s="4">
        <f>+WEEKNUM(Tabla4[[#This Row],[FECHA]])</f>
        <v>32</v>
      </c>
      <c r="D16339" s="4">
        <f>+MONTH(Tabla4[[#This Row],[FECHA]])</f>
        <v>8</v>
      </c>
      <c r="E16339" s="4">
        <f>+YEAR(B16339)</f>
        <v>2025</v>
      </c>
      <c r="F16339" t="s">
        <v>6236</v>
      </c>
      <c r="G16339" t="s">
        <v>6311</v>
      </c>
      <c r="H16339" t="s">
        <v>642</v>
      </c>
      <c r="I16339" s="2">
        <v>800</v>
      </c>
      <c r="J16339" t="s">
        <v>6310</v>
      </c>
      <c r="K16339" s="2">
        <v>1026550461</v>
      </c>
      <c r="L16339" t="s">
        <v>38</v>
      </c>
      <c r="M16339" t="s">
        <v>2106</v>
      </c>
      <c r="N16339" s="1" t="s">
        <v>2098</v>
      </c>
    </row>
    <row r="16340" spans="1:14" x14ac:dyDescent="0.25">
      <c r="A16340" s="2">
        <v>66278</v>
      </c>
      <c r="B16340" s="3" t="s">
        <v>6309</v>
      </c>
      <c r="C16340" s="4">
        <f>+WEEKNUM(Tabla4[[#This Row],[FECHA]])</f>
        <v>32</v>
      </c>
      <c r="D16340" s="4">
        <f>+MONTH(Tabla4[[#This Row],[FECHA]])</f>
        <v>8</v>
      </c>
      <c r="E16340" s="4">
        <f>+YEAR(B16340)</f>
        <v>2025</v>
      </c>
      <c r="F16340" t="s">
        <v>6236</v>
      </c>
      <c r="H16340" t="s">
        <v>3</v>
      </c>
      <c r="I16340" t="s">
        <v>16</v>
      </c>
      <c r="J16340" t="s">
        <v>2441</v>
      </c>
      <c r="K16340" s="2">
        <v>1071171101</v>
      </c>
      <c r="L16340" t="s">
        <v>58</v>
      </c>
      <c r="M16340" t="s">
        <v>2122</v>
      </c>
      <c r="N16340" s="1" t="s">
        <v>2098</v>
      </c>
    </row>
    <row r="16341" spans="1:14" x14ac:dyDescent="0.25">
      <c r="A16341" s="2">
        <v>66282</v>
      </c>
      <c r="B16341" s="3" t="s">
        <v>6308</v>
      </c>
      <c r="C16341" s="4">
        <f>+WEEKNUM(Tabla4[[#This Row],[FECHA]])</f>
        <v>32</v>
      </c>
      <c r="D16341" s="4">
        <f>+MONTH(Tabla4[[#This Row],[FECHA]])</f>
        <v>8</v>
      </c>
      <c r="E16341" s="4">
        <f>+YEAR(B16341)</f>
        <v>2025</v>
      </c>
      <c r="F16341" t="s">
        <v>6147</v>
      </c>
      <c r="H16341" t="s">
        <v>8</v>
      </c>
      <c r="I16341" t="s">
        <v>16</v>
      </c>
      <c r="J16341" t="s">
        <v>6307</v>
      </c>
      <c r="K16341" s="2">
        <v>1019126440</v>
      </c>
      <c r="L16341" t="s">
        <v>58</v>
      </c>
      <c r="M16341" t="s">
        <v>2122</v>
      </c>
      <c r="N16341" s="1" t="s">
        <v>2098</v>
      </c>
    </row>
    <row r="16342" spans="1:14" x14ac:dyDescent="0.25">
      <c r="A16342" s="2">
        <v>66285</v>
      </c>
      <c r="B16342" s="3" t="s">
        <v>6306</v>
      </c>
      <c r="C16342" s="4">
        <f>+WEEKNUM(Tabla4[[#This Row],[FECHA]])</f>
        <v>32</v>
      </c>
      <c r="D16342" s="4">
        <f>+MONTH(Tabla4[[#This Row],[FECHA]])</f>
        <v>8</v>
      </c>
      <c r="E16342" s="4">
        <f>+YEAR(B16342)</f>
        <v>2025</v>
      </c>
      <c r="F16342" t="s">
        <v>6147</v>
      </c>
      <c r="H16342" t="s">
        <v>3</v>
      </c>
      <c r="I16342" t="s">
        <v>16</v>
      </c>
      <c r="J16342" t="s">
        <v>6305</v>
      </c>
      <c r="K16342" s="2">
        <v>79732252</v>
      </c>
      <c r="L16342" t="s">
        <v>58</v>
      </c>
      <c r="M16342" t="s">
        <v>2103</v>
      </c>
      <c r="N16342" s="1" t="s">
        <v>2098</v>
      </c>
    </row>
    <row r="16343" spans="1:14" x14ac:dyDescent="0.25">
      <c r="A16343" s="2">
        <v>66286</v>
      </c>
      <c r="B16343" s="3" t="s">
        <v>6304</v>
      </c>
      <c r="C16343" s="4">
        <f>+WEEKNUM(Tabla4[[#This Row],[FECHA]])</f>
        <v>32</v>
      </c>
      <c r="D16343" s="4">
        <f>+MONTH(Tabla4[[#This Row],[FECHA]])</f>
        <v>8</v>
      </c>
      <c r="E16343" s="4">
        <f>+YEAR(B16343)</f>
        <v>2025</v>
      </c>
      <c r="F16343" t="s">
        <v>6147</v>
      </c>
      <c r="H16343" t="s">
        <v>8</v>
      </c>
      <c r="I16343" t="s">
        <v>33</v>
      </c>
      <c r="J16343" t="s">
        <v>6303</v>
      </c>
      <c r="K16343" s="2">
        <v>1020755801</v>
      </c>
      <c r="L16343" t="s">
        <v>58</v>
      </c>
      <c r="M16343" t="s">
        <v>2103</v>
      </c>
      <c r="N16343" s="1" t="s">
        <v>2098</v>
      </c>
    </row>
    <row r="16344" spans="1:14" x14ac:dyDescent="0.25">
      <c r="A16344" s="2">
        <v>66288</v>
      </c>
      <c r="B16344" s="3" t="s">
        <v>6302</v>
      </c>
      <c r="C16344" s="4">
        <f>+WEEKNUM(Tabla4[[#This Row],[FECHA]])</f>
        <v>32</v>
      </c>
      <c r="D16344" s="4">
        <f>+MONTH(Tabla4[[#This Row],[FECHA]])</f>
        <v>8</v>
      </c>
      <c r="E16344" s="4">
        <f>+YEAR(B16344)</f>
        <v>2025</v>
      </c>
      <c r="F16344" t="s">
        <v>6182</v>
      </c>
      <c r="G16344" t="s">
        <v>6301</v>
      </c>
      <c r="H16344" t="s">
        <v>8</v>
      </c>
      <c r="I16344" t="s">
        <v>16</v>
      </c>
      <c r="J16344" t="s">
        <v>6300</v>
      </c>
      <c r="K16344" s="2">
        <v>79939861</v>
      </c>
      <c r="L16344" t="s">
        <v>38</v>
      </c>
      <c r="M16344" t="s">
        <v>2103</v>
      </c>
      <c r="N16344" s="1" t="s">
        <v>2098</v>
      </c>
    </row>
    <row r="16345" spans="1:14" x14ac:dyDescent="0.25">
      <c r="A16345" s="2">
        <v>66291</v>
      </c>
      <c r="B16345" s="3" t="s">
        <v>6299</v>
      </c>
      <c r="C16345" s="4">
        <f>+WEEKNUM(Tabla4[[#This Row],[FECHA]])</f>
        <v>32</v>
      </c>
      <c r="D16345" s="4">
        <f>+MONTH(Tabla4[[#This Row],[FECHA]])</f>
        <v>8</v>
      </c>
      <c r="E16345" s="4">
        <f>+YEAR(B16345)</f>
        <v>2025</v>
      </c>
      <c r="F16345" t="s">
        <v>6236</v>
      </c>
      <c r="G16345" t="s">
        <v>6298</v>
      </c>
      <c r="H16345" t="s">
        <v>275</v>
      </c>
      <c r="I16345" t="s">
        <v>33</v>
      </c>
      <c r="J16345" t="s">
        <v>6297</v>
      </c>
      <c r="K16345" s="2">
        <v>1015431667</v>
      </c>
      <c r="L16345" t="s">
        <v>38</v>
      </c>
      <c r="M16345" t="s">
        <v>2144</v>
      </c>
      <c r="N16345" s="1" t="s">
        <v>2098</v>
      </c>
    </row>
    <row r="16346" spans="1:14" x14ac:dyDescent="0.25">
      <c r="A16346" s="2">
        <v>66295</v>
      </c>
      <c r="B16346" s="3" t="s">
        <v>6296</v>
      </c>
      <c r="C16346" s="4">
        <f>+WEEKNUM(Tabla4[[#This Row],[FECHA]])</f>
        <v>32</v>
      </c>
      <c r="D16346" s="4">
        <f>+MONTH(Tabla4[[#This Row],[FECHA]])</f>
        <v>8</v>
      </c>
      <c r="E16346" s="4">
        <f>+YEAR(B16346)</f>
        <v>2025</v>
      </c>
      <c r="F16346" t="s">
        <v>6147</v>
      </c>
      <c r="G16346" t="s">
        <v>6295</v>
      </c>
      <c r="H16346" t="s">
        <v>3</v>
      </c>
      <c r="I16346" t="s">
        <v>16</v>
      </c>
      <c r="J16346" t="s">
        <v>6294</v>
      </c>
      <c r="K16346" s="2">
        <v>1006816169</v>
      </c>
      <c r="L16346" t="s">
        <v>38</v>
      </c>
      <c r="M16346" t="s">
        <v>6262</v>
      </c>
      <c r="N16346" s="1" t="s">
        <v>2098</v>
      </c>
    </row>
    <row r="16347" spans="1:14" x14ac:dyDescent="0.25">
      <c r="A16347" s="2">
        <v>66297</v>
      </c>
      <c r="B16347" s="3" t="s">
        <v>6293</v>
      </c>
      <c r="C16347" s="4">
        <f>+WEEKNUM(Tabla4[[#This Row],[FECHA]])</f>
        <v>32</v>
      </c>
      <c r="D16347" s="4">
        <f>+MONTH(Tabla4[[#This Row],[FECHA]])</f>
        <v>8</v>
      </c>
      <c r="E16347" s="4">
        <f>+YEAR(B16347)</f>
        <v>2025</v>
      </c>
      <c r="F16347" t="s">
        <v>6236</v>
      </c>
      <c r="H16347" t="s">
        <v>3</v>
      </c>
      <c r="I16347" t="s">
        <v>130</v>
      </c>
      <c r="J16347" t="s">
        <v>6292</v>
      </c>
      <c r="K16347" s="2">
        <v>1019079921</v>
      </c>
      <c r="L16347" t="s">
        <v>58</v>
      </c>
      <c r="M16347" t="s">
        <v>2103</v>
      </c>
      <c r="N16347" s="1" t="s">
        <v>2098</v>
      </c>
    </row>
    <row r="16348" spans="1:14" x14ac:dyDescent="0.25">
      <c r="A16348" s="2">
        <v>66300</v>
      </c>
      <c r="B16348" s="3" t="s">
        <v>6291</v>
      </c>
      <c r="C16348" s="4">
        <f>+WEEKNUM(Tabla4[[#This Row],[FECHA]])</f>
        <v>32</v>
      </c>
      <c r="D16348" s="4">
        <f>+MONTH(Tabla4[[#This Row],[FECHA]])</f>
        <v>8</v>
      </c>
      <c r="E16348" s="4">
        <f>+YEAR(B16348)</f>
        <v>2025</v>
      </c>
      <c r="F16348" t="s">
        <v>6167</v>
      </c>
      <c r="H16348" t="s">
        <v>3</v>
      </c>
      <c r="I16348" t="s">
        <v>33</v>
      </c>
      <c r="J16348" t="s">
        <v>6290</v>
      </c>
      <c r="K16348" s="2">
        <v>1014232840</v>
      </c>
      <c r="L16348" t="s">
        <v>256</v>
      </c>
      <c r="M16348" t="s">
        <v>2103</v>
      </c>
      <c r="N16348" s="1" t="s">
        <v>2098</v>
      </c>
    </row>
    <row r="16349" spans="1:14" x14ac:dyDescent="0.25">
      <c r="A16349" s="2">
        <v>66304</v>
      </c>
      <c r="B16349" s="3" t="s">
        <v>6289</v>
      </c>
      <c r="C16349" s="4">
        <f>+WEEKNUM(Tabla4[[#This Row],[FECHA]])</f>
        <v>32</v>
      </c>
      <c r="D16349" s="4">
        <f>+MONTH(Tabla4[[#This Row],[FECHA]])</f>
        <v>8</v>
      </c>
      <c r="E16349" s="4">
        <f>+YEAR(B16349)</f>
        <v>2025</v>
      </c>
      <c r="F16349" t="s">
        <v>6236</v>
      </c>
      <c r="G16349" t="s">
        <v>6288</v>
      </c>
      <c r="H16349" t="s">
        <v>3803</v>
      </c>
      <c r="I16349" s="2">
        <v>800</v>
      </c>
      <c r="J16349" t="s">
        <v>2897</v>
      </c>
      <c r="K16349" s="2">
        <v>11447118</v>
      </c>
      <c r="L16349" t="s">
        <v>38</v>
      </c>
      <c r="M16349" t="s">
        <v>2144</v>
      </c>
      <c r="N16349" s="1" t="s">
        <v>2098</v>
      </c>
    </row>
    <row r="16350" spans="1:14" x14ac:dyDescent="0.25">
      <c r="A16350" s="2">
        <v>66313</v>
      </c>
      <c r="B16350" s="3" t="s">
        <v>6287</v>
      </c>
      <c r="C16350" s="4">
        <f>+WEEKNUM(Tabla4[[#This Row],[FECHA]])</f>
        <v>32</v>
      </c>
      <c r="D16350" s="4">
        <f>+MONTH(Tabla4[[#This Row],[FECHA]])</f>
        <v>8</v>
      </c>
      <c r="E16350" s="4">
        <f>+YEAR(B16350)</f>
        <v>2025</v>
      </c>
      <c r="F16350" t="s">
        <v>6167</v>
      </c>
      <c r="H16350" t="s">
        <v>3</v>
      </c>
      <c r="I16350" t="s">
        <v>130</v>
      </c>
      <c r="J16350" t="s">
        <v>6286</v>
      </c>
      <c r="K16350" s="2">
        <v>1015475629</v>
      </c>
      <c r="L16350" t="s">
        <v>58</v>
      </c>
      <c r="M16350" t="s">
        <v>2103</v>
      </c>
      <c r="N16350" s="1" t="s">
        <v>2098</v>
      </c>
    </row>
    <row r="16351" spans="1:14" x14ac:dyDescent="0.25">
      <c r="A16351" s="2">
        <v>66316</v>
      </c>
      <c r="B16351" s="3" t="s">
        <v>6285</v>
      </c>
      <c r="C16351" s="4">
        <f>+WEEKNUM(Tabla4[[#This Row],[FECHA]])</f>
        <v>32</v>
      </c>
      <c r="D16351" s="4">
        <f>+MONTH(Tabla4[[#This Row],[FECHA]])</f>
        <v>8</v>
      </c>
      <c r="E16351" s="4">
        <f>+YEAR(B16351)</f>
        <v>2025</v>
      </c>
      <c r="F16351" t="s">
        <v>6236</v>
      </c>
      <c r="G16351" t="s">
        <v>6284</v>
      </c>
      <c r="H16351" t="s">
        <v>8</v>
      </c>
      <c r="I16351" t="s">
        <v>12</v>
      </c>
      <c r="J16351" t="s">
        <v>2729</v>
      </c>
      <c r="K16351" s="2">
        <v>94074980</v>
      </c>
      <c r="L16351" t="s">
        <v>38</v>
      </c>
      <c r="M16351" t="s">
        <v>2144</v>
      </c>
      <c r="N16351" s="1" t="s">
        <v>2098</v>
      </c>
    </row>
    <row r="16352" spans="1:14" x14ac:dyDescent="0.25">
      <c r="A16352" s="2">
        <v>66319</v>
      </c>
      <c r="B16352" s="3" t="s">
        <v>6283</v>
      </c>
      <c r="C16352" s="4">
        <f>+WEEKNUM(Tabla4[[#This Row],[FECHA]])</f>
        <v>32</v>
      </c>
      <c r="D16352" s="4">
        <f>+MONTH(Tabla4[[#This Row],[FECHA]])</f>
        <v>8</v>
      </c>
      <c r="E16352" s="4">
        <f>+YEAR(B16352)</f>
        <v>2025</v>
      </c>
      <c r="F16352" t="s">
        <v>6225</v>
      </c>
      <c r="H16352" t="s">
        <v>21</v>
      </c>
      <c r="I16352" s="2">
        <v>800</v>
      </c>
      <c r="J16352" t="s">
        <v>6282</v>
      </c>
      <c r="K16352" s="2">
        <v>1073254720</v>
      </c>
      <c r="L16352" t="s">
        <v>1</v>
      </c>
      <c r="N16352" s="1" t="s">
        <v>2098</v>
      </c>
    </row>
    <row r="16353" spans="1:14" x14ac:dyDescent="0.25">
      <c r="A16353" s="2">
        <v>66325</v>
      </c>
      <c r="B16353" s="3" t="s">
        <v>6281</v>
      </c>
      <c r="C16353" s="4">
        <f>+WEEKNUM(Tabla4[[#This Row],[FECHA]])</f>
        <v>32</v>
      </c>
      <c r="D16353" s="4">
        <f>+MONTH(Tabla4[[#This Row],[FECHA]])</f>
        <v>8</v>
      </c>
      <c r="E16353" s="4">
        <f>+YEAR(B16353)</f>
        <v>2025</v>
      </c>
      <c r="F16353" t="s">
        <v>6225</v>
      </c>
      <c r="H16353" t="s">
        <v>21</v>
      </c>
      <c r="I16353" t="s">
        <v>33</v>
      </c>
      <c r="J16353" t="s">
        <v>3241</v>
      </c>
      <c r="K16353" s="2">
        <v>91184414</v>
      </c>
      <c r="L16353" t="s">
        <v>1</v>
      </c>
      <c r="N16353" s="1" t="s">
        <v>2098</v>
      </c>
    </row>
    <row r="16354" spans="1:14" x14ac:dyDescent="0.25">
      <c r="A16354" s="2">
        <v>66328</v>
      </c>
      <c r="B16354" s="3" t="s">
        <v>6280</v>
      </c>
      <c r="C16354" s="4">
        <f>+WEEKNUM(Tabla4[[#This Row],[FECHA]])</f>
        <v>32</v>
      </c>
      <c r="D16354" s="4">
        <f>+MONTH(Tabla4[[#This Row],[FECHA]])</f>
        <v>8</v>
      </c>
      <c r="E16354" s="4">
        <f>+YEAR(B16354)</f>
        <v>2025</v>
      </c>
      <c r="F16354" t="s">
        <v>6147</v>
      </c>
      <c r="H16354" t="s">
        <v>3</v>
      </c>
      <c r="I16354" t="s">
        <v>30</v>
      </c>
      <c r="J16354" t="s">
        <v>6279</v>
      </c>
      <c r="K16354" s="2">
        <v>79757776</v>
      </c>
      <c r="L16354" t="s">
        <v>198</v>
      </c>
      <c r="M16354" t="s">
        <v>2135</v>
      </c>
      <c r="N16354" s="1" t="s">
        <v>2098</v>
      </c>
    </row>
    <row r="16355" spans="1:14" x14ac:dyDescent="0.25">
      <c r="A16355" s="2">
        <v>66329</v>
      </c>
      <c r="B16355" s="3" t="s">
        <v>6278</v>
      </c>
      <c r="C16355" s="4">
        <f>+WEEKNUM(Tabla4[[#This Row],[FECHA]])</f>
        <v>32</v>
      </c>
      <c r="D16355" s="4">
        <f>+MONTH(Tabla4[[#This Row],[FECHA]])</f>
        <v>8</v>
      </c>
      <c r="E16355" s="4">
        <f>+YEAR(B16355)</f>
        <v>2025</v>
      </c>
      <c r="F16355" t="s">
        <v>6225</v>
      </c>
      <c r="H16355" t="s">
        <v>3</v>
      </c>
      <c r="I16355" t="s">
        <v>30</v>
      </c>
      <c r="J16355" t="s">
        <v>6277</v>
      </c>
      <c r="K16355" s="2">
        <v>80818022</v>
      </c>
      <c r="L16355" t="s">
        <v>1</v>
      </c>
      <c r="N16355" s="1" t="s">
        <v>2098</v>
      </c>
    </row>
    <row r="16356" spans="1:14" x14ac:dyDescent="0.25">
      <c r="A16356" s="2">
        <v>66331</v>
      </c>
      <c r="B16356" s="3" t="s">
        <v>6276</v>
      </c>
      <c r="C16356" s="4">
        <f>+WEEKNUM(Tabla4[[#This Row],[FECHA]])</f>
        <v>32</v>
      </c>
      <c r="D16356" s="4">
        <f>+MONTH(Tabla4[[#This Row],[FECHA]])</f>
        <v>8</v>
      </c>
      <c r="E16356" s="4">
        <f>+YEAR(B16356)</f>
        <v>2025</v>
      </c>
      <c r="F16356" t="s">
        <v>6225</v>
      </c>
      <c r="H16356" t="s">
        <v>21</v>
      </c>
      <c r="I16356" t="s">
        <v>303</v>
      </c>
      <c r="J16356" t="s">
        <v>6275</v>
      </c>
      <c r="K16356" s="2">
        <v>52859740</v>
      </c>
      <c r="L16356" t="s">
        <v>1</v>
      </c>
      <c r="N16356" s="1" t="s">
        <v>2098</v>
      </c>
    </row>
    <row r="16357" spans="1:14" x14ac:dyDescent="0.25">
      <c r="A16357" s="2">
        <v>66334</v>
      </c>
      <c r="B16357" s="3" t="s">
        <v>6274</v>
      </c>
      <c r="C16357" s="4">
        <f>+WEEKNUM(Tabla4[[#This Row],[FECHA]])</f>
        <v>32</v>
      </c>
      <c r="D16357" s="4">
        <f>+MONTH(Tabla4[[#This Row],[FECHA]])</f>
        <v>8</v>
      </c>
      <c r="E16357" s="4">
        <f>+YEAR(B16357)</f>
        <v>2025</v>
      </c>
      <c r="F16357" t="s">
        <v>6147</v>
      </c>
      <c r="G16357" t="s">
        <v>6273</v>
      </c>
      <c r="H16357" t="s">
        <v>3803</v>
      </c>
      <c r="I16357" t="s">
        <v>33</v>
      </c>
      <c r="J16357" t="s">
        <v>6272</v>
      </c>
      <c r="K16357" s="2">
        <v>1005626712</v>
      </c>
      <c r="L16357" t="s">
        <v>38</v>
      </c>
      <c r="M16357" t="s">
        <v>2144</v>
      </c>
      <c r="N16357" s="1" t="s">
        <v>2098</v>
      </c>
    </row>
    <row r="16358" spans="1:14" x14ac:dyDescent="0.25">
      <c r="A16358" s="2">
        <v>66335</v>
      </c>
      <c r="B16358" s="3" t="s">
        <v>6271</v>
      </c>
      <c r="C16358" s="4">
        <f>+WEEKNUM(Tabla4[[#This Row],[FECHA]])</f>
        <v>32</v>
      </c>
      <c r="D16358" s="4">
        <f>+MONTH(Tabla4[[#This Row],[FECHA]])</f>
        <v>8</v>
      </c>
      <c r="E16358" s="4">
        <f>+YEAR(B16358)</f>
        <v>2025</v>
      </c>
      <c r="F16358" t="s">
        <v>6147</v>
      </c>
      <c r="H16358" t="s">
        <v>3</v>
      </c>
      <c r="I16358" t="s">
        <v>30</v>
      </c>
      <c r="J16358" t="s">
        <v>6270</v>
      </c>
      <c r="K16358" s="2">
        <v>71193995</v>
      </c>
      <c r="L16358" t="s">
        <v>58</v>
      </c>
      <c r="M16358" t="s">
        <v>2135</v>
      </c>
      <c r="N16358" s="1" t="s">
        <v>2098</v>
      </c>
    </row>
    <row r="16359" spans="1:14" x14ac:dyDescent="0.25">
      <c r="A16359" s="2">
        <v>66337</v>
      </c>
      <c r="B16359" s="3" t="s">
        <v>6269</v>
      </c>
      <c r="C16359" s="4">
        <f>+WEEKNUM(Tabla4[[#This Row],[FECHA]])</f>
        <v>32</v>
      </c>
      <c r="D16359" s="4">
        <f>+MONTH(Tabla4[[#This Row],[FECHA]])</f>
        <v>8</v>
      </c>
      <c r="E16359" s="4">
        <f>+YEAR(B16359)</f>
        <v>2025</v>
      </c>
      <c r="F16359" t="s">
        <v>6225</v>
      </c>
      <c r="H16359" t="s">
        <v>3</v>
      </c>
      <c r="I16359" t="s">
        <v>30</v>
      </c>
      <c r="J16359" t="s">
        <v>6268</v>
      </c>
      <c r="K16359" s="2">
        <v>1006794641</v>
      </c>
      <c r="L16359" t="s">
        <v>76</v>
      </c>
      <c r="M16359" t="s">
        <v>6262</v>
      </c>
      <c r="N16359" s="1" t="s">
        <v>2098</v>
      </c>
    </row>
    <row r="16360" spans="1:14" x14ac:dyDescent="0.25">
      <c r="A16360" s="2">
        <v>66353</v>
      </c>
      <c r="B16360" s="3" t="s">
        <v>6267</v>
      </c>
      <c r="C16360" s="4">
        <f>+WEEKNUM(Tabla4[[#This Row],[FECHA]])</f>
        <v>32</v>
      </c>
      <c r="D16360" s="4">
        <f>+MONTH(Tabla4[[#This Row],[FECHA]])</f>
        <v>8</v>
      </c>
      <c r="E16360" s="4">
        <f>+YEAR(B16360)</f>
        <v>2025</v>
      </c>
      <c r="F16360" t="s">
        <v>6225</v>
      </c>
      <c r="H16360" t="s">
        <v>21</v>
      </c>
      <c r="I16360" t="s">
        <v>30</v>
      </c>
      <c r="J16360" t="s">
        <v>6266</v>
      </c>
      <c r="K16360" s="2">
        <v>1109490335</v>
      </c>
      <c r="L16360" t="s">
        <v>256</v>
      </c>
      <c r="M16360" t="s">
        <v>6262</v>
      </c>
      <c r="N16360" s="1" t="s">
        <v>2098</v>
      </c>
    </row>
    <row r="16361" spans="1:14" x14ac:dyDescent="0.25">
      <c r="A16361" s="2">
        <v>66357</v>
      </c>
      <c r="B16361" s="3" t="s">
        <v>6265</v>
      </c>
      <c r="C16361" s="4">
        <f>+WEEKNUM(Tabla4[[#This Row],[FECHA]])</f>
        <v>32</v>
      </c>
      <c r="D16361" s="4">
        <f>+MONTH(Tabla4[[#This Row],[FECHA]])</f>
        <v>8</v>
      </c>
      <c r="E16361" s="4">
        <f>+YEAR(B16361)</f>
        <v>2025</v>
      </c>
      <c r="F16361" t="s">
        <v>6147</v>
      </c>
      <c r="G16361" t="s">
        <v>6264</v>
      </c>
      <c r="H16361" t="s">
        <v>8</v>
      </c>
      <c r="I16361" t="s">
        <v>33</v>
      </c>
      <c r="J16361" t="s">
        <v>6263</v>
      </c>
      <c r="K16361" s="2">
        <v>1020768762</v>
      </c>
      <c r="L16361" t="s">
        <v>38</v>
      </c>
      <c r="M16361" t="s">
        <v>6262</v>
      </c>
      <c r="N16361" s="1" t="s">
        <v>2098</v>
      </c>
    </row>
    <row r="16362" spans="1:14" x14ac:dyDescent="0.25">
      <c r="A16362" s="2">
        <v>66365</v>
      </c>
      <c r="B16362" s="3" t="s">
        <v>6261</v>
      </c>
      <c r="C16362" s="4">
        <f>+WEEKNUM(Tabla4[[#This Row],[FECHA]])</f>
        <v>32</v>
      </c>
      <c r="D16362" s="4">
        <f>+MONTH(Tabla4[[#This Row],[FECHA]])</f>
        <v>8</v>
      </c>
      <c r="E16362" s="4">
        <f>+YEAR(B16362)</f>
        <v>2025</v>
      </c>
      <c r="F16362" t="s">
        <v>6167</v>
      </c>
      <c r="H16362" t="s">
        <v>3</v>
      </c>
      <c r="I16362" t="s">
        <v>33</v>
      </c>
      <c r="J16362" t="s">
        <v>6260</v>
      </c>
      <c r="K16362" s="2">
        <v>1020752146</v>
      </c>
      <c r="L16362" t="s">
        <v>58</v>
      </c>
      <c r="M16362" t="s">
        <v>2103</v>
      </c>
      <c r="N16362" s="1" t="s">
        <v>2098</v>
      </c>
    </row>
    <row r="16363" spans="1:14" x14ac:dyDescent="0.25">
      <c r="A16363" s="2">
        <v>66371</v>
      </c>
      <c r="B16363" s="3" t="s">
        <v>6259</v>
      </c>
      <c r="C16363" s="4">
        <f>+WEEKNUM(Tabla4[[#This Row],[FECHA]])</f>
        <v>32</v>
      </c>
      <c r="D16363" s="4">
        <f>+MONTH(Tabla4[[#This Row],[FECHA]])</f>
        <v>8</v>
      </c>
      <c r="E16363" s="4">
        <f>+YEAR(B16363)</f>
        <v>2025</v>
      </c>
      <c r="F16363" t="s">
        <v>6225</v>
      </c>
      <c r="H16363" t="s">
        <v>21</v>
      </c>
      <c r="I16363" t="s">
        <v>130</v>
      </c>
      <c r="J16363" t="s">
        <v>4105</v>
      </c>
      <c r="K16363" s="2">
        <v>1121304778</v>
      </c>
      <c r="L16363" t="s">
        <v>1</v>
      </c>
      <c r="N16363" s="1" t="s">
        <v>2098</v>
      </c>
    </row>
    <row r="16364" spans="1:14" x14ac:dyDescent="0.25">
      <c r="A16364" s="2">
        <v>66376</v>
      </c>
      <c r="B16364" s="3" t="s">
        <v>6258</v>
      </c>
      <c r="C16364" s="4">
        <f>+WEEKNUM(Tabla4[[#This Row],[FECHA]])</f>
        <v>32</v>
      </c>
      <c r="D16364" s="4">
        <f>+MONTH(Tabla4[[#This Row],[FECHA]])</f>
        <v>8</v>
      </c>
      <c r="E16364" s="4">
        <f>+YEAR(B16364)</f>
        <v>2025</v>
      </c>
      <c r="F16364" t="s">
        <v>6225</v>
      </c>
      <c r="H16364" t="s">
        <v>21</v>
      </c>
      <c r="I16364" s="2">
        <v>350</v>
      </c>
      <c r="J16364" t="s">
        <v>6257</v>
      </c>
      <c r="K16364" s="2">
        <v>69528</v>
      </c>
      <c r="L16364" t="s">
        <v>1</v>
      </c>
      <c r="N16364" s="1" t="s">
        <v>2098</v>
      </c>
    </row>
    <row r="16365" spans="1:14" x14ac:dyDescent="0.25">
      <c r="A16365" s="2">
        <v>66215</v>
      </c>
      <c r="B16365" s="3" t="s">
        <v>6256</v>
      </c>
      <c r="C16365" s="4">
        <f>+WEEKNUM(Tabla4[[#This Row],[FECHA]])</f>
        <v>32</v>
      </c>
      <c r="D16365" s="4">
        <f>+MONTH(Tabla4[[#This Row],[FECHA]])</f>
        <v>8</v>
      </c>
      <c r="E16365" s="4">
        <f>+YEAR(B16365)</f>
        <v>2025</v>
      </c>
      <c r="F16365" t="s">
        <v>6167</v>
      </c>
      <c r="H16365" t="s">
        <v>3</v>
      </c>
      <c r="I16365" t="s">
        <v>16</v>
      </c>
      <c r="J16365" t="s">
        <v>6255</v>
      </c>
      <c r="K16365" s="2">
        <v>1018512978</v>
      </c>
      <c r="L16365" t="s">
        <v>198</v>
      </c>
      <c r="M16365" t="s">
        <v>37</v>
      </c>
      <c r="N16365" s="1" t="s">
        <v>1635</v>
      </c>
    </row>
    <row r="16366" spans="1:14" x14ac:dyDescent="0.25">
      <c r="A16366" s="2">
        <v>66220</v>
      </c>
      <c r="B16366" s="3" t="s">
        <v>6254</v>
      </c>
      <c r="C16366" s="4">
        <f>+WEEKNUM(Tabla4[[#This Row],[FECHA]])</f>
        <v>32</v>
      </c>
      <c r="D16366" s="4">
        <f>+MONTH(Tabla4[[#This Row],[FECHA]])</f>
        <v>8</v>
      </c>
      <c r="E16366" s="4">
        <f>+YEAR(B16366)</f>
        <v>2025</v>
      </c>
      <c r="F16366" t="s">
        <v>6236</v>
      </c>
      <c r="G16366" t="s">
        <v>6253</v>
      </c>
      <c r="H16366" t="s">
        <v>3803</v>
      </c>
      <c r="I16366" t="s">
        <v>16</v>
      </c>
      <c r="J16366" t="s">
        <v>6252</v>
      </c>
      <c r="K16366" s="2">
        <v>1070977413</v>
      </c>
      <c r="L16366" t="s">
        <v>38</v>
      </c>
      <c r="M16366" t="s">
        <v>1684</v>
      </c>
      <c r="N16366" s="1" t="s">
        <v>1635</v>
      </c>
    </row>
    <row r="16367" spans="1:14" x14ac:dyDescent="0.25">
      <c r="A16367" s="2">
        <v>66223</v>
      </c>
      <c r="B16367" s="3" t="s">
        <v>6251</v>
      </c>
      <c r="C16367" s="4">
        <f>+WEEKNUM(Tabla4[[#This Row],[FECHA]])</f>
        <v>32</v>
      </c>
      <c r="D16367" s="4">
        <f>+MONTH(Tabla4[[#This Row],[FECHA]])</f>
        <v>8</v>
      </c>
      <c r="E16367" s="4">
        <f>+YEAR(B16367)</f>
        <v>2025</v>
      </c>
      <c r="F16367" t="s">
        <v>6147</v>
      </c>
      <c r="G16367" t="s">
        <v>6250</v>
      </c>
      <c r="H16367" t="s">
        <v>21</v>
      </c>
      <c r="I16367" t="s">
        <v>16</v>
      </c>
      <c r="J16367" t="s">
        <v>2944</v>
      </c>
      <c r="K16367" s="2">
        <v>56056861</v>
      </c>
      <c r="L16367" t="s">
        <v>38</v>
      </c>
      <c r="M16367" t="s">
        <v>1636</v>
      </c>
      <c r="N16367" s="1" t="s">
        <v>1635</v>
      </c>
    </row>
    <row r="16368" spans="1:14" x14ac:dyDescent="0.25">
      <c r="A16368" s="2">
        <v>66254</v>
      </c>
      <c r="B16368" s="3" t="s">
        <v>6249</v>
      </c>
      <c r="C16368" s="4">
        <f>+WEEKNUM(Tabla4[[#This Row],[FECHA]])</f>
        <v>32</v>
      </c>
      <c r="D16368" s="4">
        <f>+MONTH(Tabla4[[#This Row],[FECHA]])</f>
        <v>8</v>
      </c>
      <c r="E16368" s="4">
        <f>+YEAR(B16368)</f>
        <v>2025</v>
      </c>
      <c r="F16368" t="s">
        <v>6147</v>
      </c>
      <c r="H16368" t="s">
        <v>21</v>
      </c>
      <c r="I16368" t="s">
        <v>16</v>
      </c>
      <c r="J16368" t="s">
        <v>6248</v>
      </c>
      <c r="K16368" s="2">
        <v>1016085811</v>
      </c>
      <c r="L16368" t="s">
        <v>76</v>
      </c>
      <c r="M16368" t="s">
        <v>1636</v>
      </c>
      <c r="N16368" s="1" t="s">
        <v>1635</v>
      </c>
    </row>
    <row r="16369" spans="1:14" x14ac:dyDescent="0.25">
      <c r="A16369" s="2">
        <v>66274</v>
      </c>
      <c r="B16369" s="3" t="s">
        <v>6247</v>
      </c>
      <c r="C16369" s="4">
        <f>+WEEKNUM(Tabla4[[#This Row],[FECHA]])</f>
        <v>32</v>
      </c>
      <c r="D16369" s="4">
        <f>+MONTH(Tabla4[[#This Row],[FECHA]])</f>
        <v>8</v>
      </c>
      <c r="E16369" s="4">
        <f>+YEAR(B16369)</f>
        <v>2025</v>
      </c>
      <c r="F16369" t="s">
        <v>6236</v>
      </c>
      <c r="G16369" t="s">
        <v>6246</v>
      </c>
      <c r="H16369" t="s">
        <v>21</v>
      </c>
      <c r="I16369" t="s">
        <v>30</v>
      </c>
      <c r="J16369" t="s">
        <v>6245</v>
      </c>
      <c r="K16369" s="2">
        <v>4639070</v>
      </c>
      <c r="L16369" t="s">
        <v>38</v>
      </c>
      <c r="M16369" t="s">
        <v>37</v>
      </c>
      <c r="N16369" s="1" t="s">
        <v>1635</v>
      </c>
    </row>
    <row r="16370" spans="1:14" x14ac:dyDescent="0.25">
      <c r="A16370" s="2">
        <v>66284</v>
      </c>
      <c r="B16370" s="3" t="s">
        <v>6244</v>
      </c>
      <c r="C16370" s="4">
        <f>+WEEKNUM(Tabla4[[#This Row],[FECHA]])</f>
        <v>32</v>
      </c>
      <c r="D16370" s="4">
        <f>+MONTH(Tabla4[[#This Row],[FECHA]])</f>
        <v>8</v>
      </c>
      <c r="E16370" s="4">
        <f>+YEAR(B16370)</f>
        <v>2025</v>
      </c>
      <c r="F16370" t="s">
        <v>6147</v>
      </c>
      <c r="H16370" t="s">
        <v>3</v>
      </c>
      <c r="I16370" t="s">
        <v>16</v>
      </c>
      <c r="J16370" t="s">
        <v>6243</v>
      </c>
      <c r="K16370" s="2">
        <v>1126604037</v>
      </c>
      <c r="L16370" t="s">
        <v>58</v>
      </c>
      <c r="M16370" t="s">
        <v>1636</v>
      </c>
      <c r="N16370" s="1" t="s">
        <v>1635</v>
      </c>
    </row>
    <row r="16371" spans="1:14" x14ac:dyDescent="0.25">
      <c r="A16371" s="2">
        <v>66287</v>
      </c>
      <c r="B16371" s="3" t="s">
        <v>6242</v>
      </c>
      <c r="C16371" s="4">
        <f>+WEEKNUM(Tabla4[[#This Row],[FECHA]])</f>
        <v>32</v>
      </c>
      <c r="D16371" s="4">
        <f>+MONTH(Tabla4[[#This Row],[FECHA]])</f>
        <v>8</v>
      </c>
      <c r="E16371" s="4">
        <f>+YEAR(B16371)</f>
        <v>2025</v>
      </c>
      <c r="F16371" t="s">
        <v>6147</v>
      </c>
      <c r="H16371" t="s">
        <v>3</v>
      </c>
      <c r="I16371" t="s">
        <v>33</v>
      </c>
      <c r="J16371" t="s">
        <v>6241</v>
      </c>
      <c r="K16371" s="2">
        <v>1007175795</v>
      </c>
      <c r="L16371" t="s">
        <v>58</v>
      </c>
      <c r="M16371" t="s">
        <v>1636</v>
      </c>
      <c r="N16371" s="1" t="s">
        <v>1635</v>
      </c>
    </row>
    <row r="16372" spans="1:14" x14ac:dyDescent="0.25">
      <c r="A16372" s="2">
        <v>66290</v>
      </c>
      <c r="B16372" s="3" t="s">
        <v>6240</v>
      </c>
      <c r="C16372" s="4">
        <f>+WEEKNUM(Tabla4[[#This Row],[FECHA]])</f>
        <v>32</v>
      </c>
      <c r="D16372" s="4">
        <f>+MONTH(Tabla4[[#This Row],[FECHA]])</f>
        <v>8</v>
      </c>
      <c r="E16372" s="4">
        <f>+YEAR(B16372)</f>
        <v>2025</v>
      </c>
      <c r="F16372" t="s">
        <v>6147</v>
      </c>
      <c r="H16372" t="s">
        <v>3</v>
      </c>
      <c r="I16372" t="s">
        <v>33</v>
      </c>
      <c r="J16372" t="s">
        <v>2189</v>
      </c>
      <c r="K16372" s="2">
        <v>1032469943</v>
      </c>
      <c r="L16372" t="s">
        <v>58</v>
      </c>
      <c r="M16372" t="s">
        <v>1684</v>
      </c>
      <c r="N16372" s="1" t="s">
        <v>1635</v>
      </c>
    </row>
    <row r="16373" spans="1:14" x14ac:dyDescent="0.25">
      <c r="A16373" s="2">
        <v>66294</v>
      </c>
      <c r="B16373" s="3" t="s">
        <v>6239</v>
      </c>
      <c r="C16373" s="4">
        <f>+WEEKNUM(Tabla4[[#This Row],[FECHA]])</f>
        <v>32</v>
      </c>
      <c r="D16373" s="4">
        <f>+MONTH(Tabla4[[#This Row],[FECHA]])</f>
        <v>8</v>
      </c>
      <c r="E16373" s="4">
        <f>+YEAR(B16373)</f>
        <v>2025</v>
      </c>
      <c r="F16373" t="s">
        <v>6147</v>
      </c>
      <c r="H16373" t="s">
        <v>3</v>
      </c>
      <c r="I16373" t="s">
        <v>130</v>
      </c>
      <c r="J16373" t="s">
        <v>6238</v>
      </c>
      <c r="K16373" s="2">
        <v>1000035735</v>
      </c>
      <c r="L16373" t="s">
        <v>58</v>
      </c>
      <c r="M16373" t="s">
        <v>1684</v>
      </c>
      <c r="N16373" s="1" t="s">
        <v>1635</v>
      </c>
    </row>
    <row r="16374" spans="1:14" x14ac:dyDescent="0.25">
      <c r="A16374" s="2">
        <v>66314</v>
      </c>
      <c r="B16374" s="3" t="s">
        <v>6237</v>
      </c>
      <c r="C16374" s="4">
        <f>+WEEKNUM(Tabla4[[#This Row],[FECHA]])</f>
        <v>32</v>
      </c>
      <c r="D16374" s="4">
        <f>+MONTH(Tabla4[[#This Row],[FECHA]])</f>
        <v>8</v>
      </c>
      <c r="E16374" s="4">
        <f>+YEAR(B16374)</f>
        <v>2025</v>
      </c>
      <c r="F16374" t="s">
        <v>6236</v>
      </c>
      <c r="G16374" t="s">
        <v>6235</v>
      </c>
      <c r="H16374" t="s">
        <v>3803</v>
      </c>
      <c r="I16374" t="s">
        <v>16</v>
      </c>
      <c r="J16374" t="s">
        <v>6234</v>
      </c>
      <c r="K16374" s="2">
        <v>1032450094</v>
      </c>
      <c r="L16374" t="s">
        <v>38</v>
      </c>
      <c r="M16374" t="s">
        <v>1684</v>
      </c>
      <c r="N16374" s="1" t="s">
        <v>1635</v>
      </c>
    </row>
    <row r="16375" spans="1:14" x14ac:dyDescent="0.25">
      <c r="A16375" s="2">
        <v>66344</v>
      </c>
      <c r="B16375" s="3" t="s">
        <v>6233</v>
      </c>
      <c r="C16375" s="4">
        <f>+WEEKNUM(Tabla4[[#This Row],[FECHA]])</f>
        <v>32</v>
      </c>
      <c r="D16375" s="4">
        <f>+MONTH(Tabla4[[#This Row],[FECHA]])</f>
        <v>8</v>
      </c>
      <c r="E16375" s="4">
        <f>+YEAR(B16375)</f>
        <v>2025</v>
      </c>
      <c r="F16375" t="s">
        <v>6147</v>
      </c>
      <c r="H16375" t="s">
        <v>21</v>
      </c>
      <c r="I16375" t="s">
        <v>303</v>
      </c>
      <c r="J16375" t="s">
        <v>5156</v>
      </c>
      <c r="K16375" s="2">
        <v>1023926305</v>
      </c>
      <c r="L16375" t="s">
        <v>49</v>
      </c>
      <c r="M16375" t="s">
        <v>1684</v>
      </c>
      <c r="N16375" s="1" t="s">
        <v>1635</v>
      </c>
    </row>
    <row r="16376" spans="1:14" x14ac:dyDescent="0.25">
      <c r="A16376" s="2">
        <v>66347</v>
      </c>
      <c r="B16376" s="3" t="s">
        <v>6232</v>
      </c>
      <c r="C16376" s="4">
        <f>+WEEKNUM(Tabla4[[#This Row],[FECHA]])</f>
        <v>32</v>
      </c>
      <c r="D16376" s="4">
        <f>+MONTH(Tabla4[[#This Row],[FECHA]])</f>
        <v>8</v>
      </c>
      <c r="E16376" s="4">
        <f>+YEAR(B16376)</f>
        <v>2025</v>
      </c>
      <c r="F16376" t="s">
        <v>6147</v>
      </c>
      <c r="G16376" t="s">
        <v>6231</v>
      </c>
      <c r="H16376" t="s">
        <v>8</v>
      </c>
      <c r="I16376" t="s">
        <v>16</v>
      </c>
      <c r="J16376" t="s">
        <v>6230</v>
      </c>
      <c r="K16376" s="2">
        <v>84104405</v>
      </c>
      <c r="L16376" t="s">
        <v>38</v>
      </c>
      <c r="M16376" t="s">
        <v>1636</v>
      </c>
      <c r="N16376" s="1" t="s">
        <v>1635</v>
      </c>
    </row>
    <row r="16377" spans="1:14" x14ac:dyDescent="0.25">
      <c r="A16377" s="2">
        <v>66366</v>
      </c>
      <c r="B16377" s="3" t="s">
        <v>6229</v>
      </c>
      <c r="C16377" s="4">
        <f>+WEEKNUM(Tabla4[[#This Row],[FECHA]])</f>
        <v>32</v>
      </c>
      <c r="D16377" s="4">
        <f>+MONTH(Tabla4[[#This Row],[FECHA]])</f>
        <v>8</v>
      </c>
      <c r="E16377" s="4">
        <f>+YEAR(B16377)</f>
        <v>2025</v>
      </c>
      <c r="F16377" t="s">
        <v>6147</v>
      </c>
      <c r="G16377" t="s">
        <v>6228</v>
      </c>
      <c r="H16377" t="s">
        <v>8</v>
      </c>
      <c r="I16377" t="s">
        <v>1138</v>
      </c>
      <c r="J16377" t="s">
        <v>6227</v>
      </c>
      <c r="K16377" s="2">
        <v>1096959199</v>
      </c>
      <c r="L16377" t="s">
        <v>38</v>
      </c>
      <c r="M16377" t="s">
        <v>1636</v>
      </c>
      <c r="N16377" s="1" t="s">
        <v>1635</v>
      </c>
    </row>
    <row r="16378" spans="1:14" x14ac:dyDescent="0.25">
      <c r="A16378" s="2">
        <v>66369</v>
      </c>
      <c r="B16378" s="3" t="s">
        <v>6226</v>
      </c>
      <c r="C16378" s="4">
        <f>+WEEKNUM(Tabla4[[#This Row],[FECHA]])</f>
        <v>32</v>
      </c>
      <c r="D16378" s="4">
        <f>+MONTH(Tabla4[[#This Row],[FECHA]])</f>
        <v>8</v>
      </c>
      <c r="E16378" s="4">
        <f>+YEAR(B16378)</f>
        <v>2025</v>
      </c>
      <c r="F16378" t="s">
        <v>6225</v>
      </c>
      <c r="H16378" t="s">
        <v>3</v>
      </c>
      <c r="I16378" s="2">
        <v>2400</v>
      </c>
      <c r="J16378" t="s">
        <v>1809</v>
      </c>
      <c r="K16378" s="2">
        <v>1013638417</v>
      </c>
      <c r="L16378" t="s">
        <v>1</v>
      </c>
      <c r="N16378" s="1" t="s">
        <v>1635</v>
      </c>
    </row>
    <row r="16379" spans="1:14" x14ac:dyDescent="0.25">
      <c r="A16379" s="2">
        <v>66375</v>
      </c>
      <c r="B16379" s="3" t="s">
        <v>6224</v>
      </c>
      <c r="C16379" s="4">
        <f>+WEEKNUM(Tabla4[[#This Row],[FECHA]])</f>
        <v>32</v>
      </c>
      <c r="D16379" s="4">
        <f>+MONTH(Tabla4[[#This Row],[FECHA]])</f>
        <v>8</v>
      </c>
      <c r="E16379" s="4">
        <f>+YEAR(B16379)</f>
        <v>2025</v>
      </c>
      <c r="F16379" t="s">
        <v>6167</v>
      </c>
      <c r="G16379" t="s">
        <v>6223</v>
      </c>
      <c r="H16379" t="s">
        <v>3</v>
      </c>
      <c r="I16379" t="s">
        <v>16</v>
      </c>
      <c r="J16379" t="s">
        <v>6222</v>
      </c>
      <c r="K16379" s="2">
        <v>1032363147</v>
      </c>
      <c r="L16379" t="s">
        <v>38</v>
      </c>
      <c r="M16379" t="s">
        <v>1636</v>
      </c>
      <c r="N16379" s="1" t="s">
        <v>1635</v>
      </c>
    </row>
    <row r="16380" spans="1:14" x14ac:dyDescent="0.25">
      <c r="A16380" s="2">
        <v>66216</v>
      </c>
      <c r="B16380" s="3" t="s">
        <v>6221</v>
      </c>
      <c r="C16380" s="4">
        <f>+WEEKNUM(Tabla4[[#This Row],[FECHA]])</f>
        <v>32</v>
      </c>
      <c r="D16380" s="4">
        <f>+MONTH(Tabla4[[#This Row],[FECHA]])</f>
        <v>8</v>
      </c>
      <c r="E16380" s="4">
        <f>+YEAR(B16380)</f>
        <v>2025</v>
      </c>
      <c r="F16380" t="s">
        <v>6182</v>
      </c>
      <c r="G16380" t="s">
        <v>6220</v>
      </c>
      <c r="H16380" t="s">
        <v>539</v>
      </c>
      <c r="I16380" t="s">
        <v>30</v>
      </c>
      <c r="J16380" t="s">
        <v>6219</v>
      </c>
      <c r="K16380" s="2">
        <v>74371032</v>
      </c>
      <c r="L16380" t="s">
        <v>38</v>
      </c>
      <c r="M16380" t="s">
        <v>1636</v>
      </c>
      <c r="N16380" s="1" t="s">
        <v>901</v>
      </c>
    </row>
    <row r="16381" spans="1:14" x14ac:dyDescent="0.25">
      <c r="A16381" s="2">
        <v>66218</v>
      </c>
      <c r="B16381" s="3" t="s">
        <v>6218</v>
      </c>
      <c r="C16381" s="4">
        <f>+WEEKNUM(Tabla4[[#This Row],[FECHA]])</f>
        <v>32</v>
      </c>
      <c r="D16381" s="4">
        <f>+MONTH(Tabla4[[#This Row],[FECHA]])</f>
        <v>8</v>
      </c>
      <c r="E16381" s="4">
        <f>+YEAR(B16381)</f>
        <v>2025</v>
      </c>
      <c r="F16381" t="s">
        <v>6182</v>
      </c>
      <c r="G16381" t="s">
        <v>6217</v>
      </c>
      <c r="H16381" t="s">
        <v>21</v>
      </c>
      <c r="I16381" t="s">
        <v>16</v>
      </c>
      <c r="J16381" t="s">
        <v>3962</v>
      </c>
      <c r="K16381" s="2">
        <v>1136879345</v>
      </c>
      <c r="L16381" t="s">
        <v>38</v>
      </c>
      <c r="M16381" t="s">
        <v>937</v>
      </c>
      <c r="N16381" s="1" t="s">
        <v>901</v>
      </c>
    </row>
    <row r="16382" spans="1:14" x14ac:dyDescent="0.25">
      <c r="A16382" s="2">
        <v>66219</v>
      </c>
      <c r="B16382" s="3" t="s">
        <v>6216</v>
      </c>
      <c r="C16382" s="4">
        <f>+WEEKNUM(Tabla4[[#This Row],[FECHA]])</f>
        <v>32</v>
      </c>
      <c r="D16382" s="4">
        <f>+MONTH(Tabla4[[#This Row],[FECHA]])</f>
        <v>8</v>
      </c>
      <c r="E16382" s="4">
        <f>+YEAR(B16382)</f>
        <v>2025</v>
      </c>
      <c r="F16382" t="s">
        <v>6182</v>
      </c>
      <c r="G16382" t="s">
        <v>6215</v>
      </c>
      <c r="H16382" t="s">
        <v>3803</v>
      </c>
      <c r="I16382" t="s">
        <v>33</v>
      </c>
      <c r="J16382" t="s">
        <v>6214</v>
      </c>
      <c r="K16382" s="2">
        <v>9010903545</v>
      </c>
      <c r="L16382" t="s">
        <v>38</v>
      </c>
      <c r="M16382" t="s">
        <v>909</v>
      </c>
      <c r="N16382" s="1" t="s">
        <v>901</v>
      </c>
    </row>
    <row r="16383" spans="1:14" x14ac:dyDescent="0.25">
      <c r="A16383" s="2">
        <v>66232</v>
      </c>
      <c r="B16383" s="3" t="s">
        <v>6213</v>
      </c>
      <c r="C16383" s="4">
        <f>+WEEKNUM(Tabla4[[#This Row],[FECHA]])</f>
        <v>32</v>
      </c>
      <c r="D16383" s="4">
        <f>+MONTH(Tabla4[[#This Row],[FECHA]])</f>
        <v>8</v>
      </c>
      <c r="E16383" s="4">
        <f>+YEAR(B16383)</f>
        <v>2025</v>
      </c>
      <c r="F16383" t="s">
        <v>6147</v>
      </c>
      <c r="G16383" t="s">
        <v>6212</v>
      </c>
      <c r="H16383" t="s">
        <v>3</v>
      </c>
      <c r="I16383" t="s">
        <v>16</v>
      </c>
      <c r="J16383" t="s">
        <v>6211</v>
      </c>
      <c r="K16383" s="2">
        <v>1014267842</v>
      </c>
      <c r="L16383" t="s">
        <v>38</v>
      </c>
      <c r="M16383" t="s">
        <v>909</v>
      </c>
      <c r="N16383" s="1" t="s">
        <v>901</v>
      </c>
    </row>
    <row r="16384" spans="1:14" x14ac:dyDescent="0.25">
      <c r="A16384" s="2">
        <v>66233</v>
      </c>
      <c r="B16384" s="3" t="s">
        <v>6210</v>
      </c>
      <c r="C16384" s="4">
        <f>+WEEKNUM(Tabla4[[#This Row],[FECHA]])</f>
        <v>32</v>
      </c>
      <c r="D16384" s="4">
        <f>+MONTH(Tabla4[[#This Row],[FECHA]])</f>
        <v>8</v>
      </c>
      <c r="E16384" s="4">
        <f>+YEAR(B16384)</f>
        <v>2025</v>
      </c>
      <c r="F16384" t="s">
        <v>6182</v>
      </c>
      <c r="G16384" t="s">
        <v>6209</v>
      </c>
      <c r="H16384" t="s">
        <v>916</v>
      </c>
      <c r="I16384" t="s">
        <v>33</v>
      </c>
      <c r="J16384" t="s">
        <v>6208</v>
      </c>
      <c r="K16384" s="2">
        <v>1020812175</v>
      </c>
      <c r="L16384" t="s">
        <v>38</v>
      </c>
      <c r="M16384" t="s">
        <v>937</v>
      </c>
      <c r="N16384" s="1" t="s">
        <v>901</v>
      </c>
    </row>
    <row r="16385" spans="1:14" x14ac:dyDescent="0.25">
      <c r="A16385" s="2">
        <v>66236</v>
      </c>
      <c r="B16385" s="3" t="s">
        <v>6207</v>
      </c>
      <c r="C16385" s="4">
        <f>+WEEKNUM(Tabla4[[#This Row],[FECHA]])</f>
        <v>32</v>
      </c>
      <c r="D16385" s="4">
        <f>+MONTH(Tabla4[[#This Row],[FECHA]])</f>
        <v>8</v>
      </c>
      <c r="E16385" s="4">
        <f>+YEAR(B16385)</f>
        <v>2025</v>
      </c>
      <c r="F16385" t="s">
        <v>6182</v>
      </c>
      <c r="G16385" t="s">
        <v>6206</v>
      </c>
      <c r="H16385" t="s">
        <v>3803</v>
      </c>
      <c r="I16385" t="s">
        <v>33</v>
      </c>
      <c r="J16385" t="s">
        <v>1248</v>
      </c>
      <c r="K16385" s="2">
        <v>1049619363</v>
      </c>
      <c r="L16385" t="s">
        <v>38</v>
      </c>
      <c r="M16385" t="s">
        <v>909</v>
      </c>
      <c r="N16385" s="1" t="s">
        <v>901</v>
      </c>
    </row>
    <row r="16386" spans="1:14" x14ac:dyDescent="0.25">
      <c r="A16386" s="2">
        <v>66239</v>
      </c>
      <c r="B16386" s="3" t="s">
        <v>6205</v>
      </c>
      <c r="C16386" s="4">
        <f>+WEEKNUM(Tabla4[[#This Row],[FECHA]])</f>
        <v>32</v>
      </c>
      <c r="D16386" s="4">
        <f>+MONTH(Tabla4[[#This Row],[FECHA]])</f>
        <v>8</v>
      </c>
      <c r="E16386" s="4">
        <f>+YEAR(B16386)</f>
        <v>2025</v>
      </c>
      <c r="F16386" t="s">
        <v>6182</v>
      </c>
      <c r="G16386" t="s">
        <v>6204</v>
      </c>
      <c r="H16386" t="s">
        <v>3803</v>
      </c>
      <c r="I16386" t="s">
        <v>130</v>
      </c>
      <c r="J16386" t="s">
        <v>6203</v>
      </c>
      <c r="K16386" s="2">
        <v>1013037173</v>
      </c>
      <c r="L16386" t="s">
        <v>38</v>
      </c>
      <c r="M16386" t="s">
        <v>909</v>
      </c>
      <c r="N16386" s="1" t="s">
        <v>901</v>
      </c>
    </row>
    <row r="16387" spans="1:14" x14ac:dyDescent="0.25">
      <c r="A16387" s="2">
        <v>66244</v>
      </c>
      <c r="B16387" s="3" t="s">
        <v>6202</v>
      </c>
      <c r="C16387" s="4">
        <f>+WEEKNUM(Tabla4[[#This Row],[FECHA]])</f>
        <v>32</v>
      </c>
      <c r="D16387" s="4">
        <f>+MONTH(Tabla4[[#This Row],[FECHA]])</f>
        <v>8</v>
      </c>
      <c r="E16387" s="4">
        <f>+YEAR(B16387)</f>
        <v>2025</v>
      </c>
      <c r="F16387" t="s">
        <v>6147</v>
      </c>
      <c r="G16387" t="s">
        <v>6201</v>
      </c>
      <c r="H16387" t="s">
        <v>8</v>
      </c>
      <c r="I16387" t="s">
        <v>30</v>
      </c>
      <c r="J16387" t="s">
        <v>1177</v>
      </c>
      <c r="K16387" s="2">
        <v>1001197875</v>
      </c>
      <c r="L16387" t="s">
        <v>38</v>
      </c>
      <c r="M16387" t="s">
        <v>909</v>
      </c>
      <c r="N16387" s="1" t="s">
        <v>901</v>
      </c>
    </row>
    <row r="16388" spans="1:14" x14ac:dyDescent="0.25">
      <c r="A16388" s="2">
        <v>66246</v>
      </c>
      <c r="B16388" s="3" t="s">
        <v>6200</v>
      </c>
      <c r="C16388" s="4">
        <f>+WEEKNUM(Tabla4[[#This Row],[FECHA]])</f>
        <v>32</v>
      </c>
      <c r="D16388" s="4">
        <f>+MONTH(Tabla4[[#This Row],[FECHA]])</f>
        <v>8</v>
      </c>
      <c r="E16388" s="4">
        <f>+YEAR(B16388)</f>
        <v>2025</v>
      </c>
      <c r="F16388" t="s">
        <v>6147</v>
      </c>
      <c r="G16388" t="s">
        <v>6199</v>
      </c>
      <c r="H16388" t="s">
        <v>8</v>
      </c>
      <c r="I16388" t="s">
        <v>33</v>
      </c>
      <c r="J16388" t="s">
        <v>6198</v>
      </c>
      <c r="K16388" s="2">
        <v>1019061272</v>
      </c>
      <c r="L16388" t="s">
        <v>38</v>
      </c>
      <c r="M16388" t="s">
        <v>909</v>
      </c>
      <c r="N16388" s="1" t="s">
        <v>901</v>
      </c>
    </row>
    <row r="16389" spans="1:14" x14ac:dyDescent="0.25">
      <c r="A16389" s="2">
        <v>66253</v>
      </c>
      <c r="B16389" s="3" t="s">
        <v>6197</v>
      </c>
      <c r="C16389" s="4">
        <f>+WEEKNUM(Tabla4[[#This Row],[FECHA]])</f>
        <v>32</v>
      </c>
      <c r="D16389" s="4">
        <f>+MONTH(Tabla4[[#This Row],[FECHA]])</f>
        <v>8</v>
      </c>
      <c r="E16389" s="4">
        <f>+YEAR(B16389)</f>
        <v>2025</v>
      </c>
      <c r="F16389" t="s">
        <v>6147</v>
      </c>
      <c r="G16389" t="s">
        <v>6196</v>
      </c>
      <c r="H16389" t="s">
        <v>3</v>
      </c>
      <c r="I16389" t="s">
        <v>16</v>
      </c>
      <c r="J16389" t="s">
        <v>6195</v>
      </c>
      <c r="K16389" s="2">
        <v>1049616172</v>
      </c>
      <c r="L16389" t="s">
        <v>38</v>
      </c>
      <c r="M16389" t="s">
        <v>909</v>
      </c>
      <c r="N16389" s="1" t="s">
        <v>901</v>
      </c>
    </row>
    <row r="16390" spans="1:14" x14ac:dyDescent="0.25">
      <c r="A16390" s="2">
        <v>66256</v>
      </c>
      <c r="B16390" s="3" t="s">
        <v>6194</v>
      </c>
      <c r="C16390" s="4">
        <f>+WEEKNUM(Tabla4[[#This Row],[FECHA]])</f>
        <v>32</v>
      </c>
      <c r="D16390" s="4">
        <f>+MONTH(Tabla4[[#This Row],[FECHA]])</f>
        <v>8</v>
      </c>
      <c r="E16390" s="4">
        <f>+YEAR(B16390)</f>
        <v>2025</v>
      </c>
      <c r="F16390" t="s">
        <v>6147</v>
      </c>
      <c r="G16390" t="s">
        <v>6193</v>
      </c>
      <c r="H16390" t="s">
        <v>3</v>
      </c>
      <c r="I16390" t="s">
        <v>16</v>
      </c>
      <c r="J16390" t="s">
        <v>6192</v>
      </c>
      <c r="K16390" s="2">
        <v>1016099476</v>
      </c>
      <c r="L16390" t="s">
        <v>38</v>
      </c>
      <c r="M16390" t="s">
        <v>937</v>
      </c>
      <c r="N16390" s="1" t="s">
        <v>901</v>
      </c>
    </row>
    <row r="16391" spans="1:14" x14ac:dyDescent="0.25">
      <c r="A16391" s="2">
        <v>66259</v>
      </c>
      <c r="B16391" s="3" t="s">
        <v>6191</v>
      </c>
      <c r="C16391" s="4">
        <f>+WEEKNUM(Tabla4[[#This Row],[FECHA]])</f>
        <v>32</v>
      </c>
      <c r="D16391" s="4">
        <f>+MONTH(Tabla4[[#This Row],[FECHA]])</f>
        <v>8</v>
      </c>
      <c r="E16391" s="4">
        <f>+YEAR(B16391)</f>
        <v>2025</v>
      </c>
      <c r="F16391" t="s">
        <v>6147</v>
      </c>
      <c r="G16391" t="s">
        <v>6190</v>
      </c>
      <c r="H16391" t="s">
        <v>8</v>
      </c>
      <c r="I16391" t="s">
        <v>16</v>
      </c>
      <c r="J16391" t="s">
        <v>6189</v>
      </c>
      <c r="K16391" s="2">
        <v>79878347</v>
      </c>
      <c r="L16391" t="s">
        <v>38</v>
      </c>
      <c r="M16391" t="s">
        <v>987</v>
      </c>
      <c r="N16391" s="1" t="s">
        <v>901</v>
      </c>
    </row>
    <row r="16392" spans="1:14" x14ac:dyDescent="0.25">
      <c r="A16392" s="2">
        <v>66261</v>
      </c>
      <c r="B16392" s="3" t="s">
        <v>6188</v>
      </c>
      <c r="C16392" s="4">
        <f>+WEEKNUM(Tabla4[[#This Row],[FECHA]])</f>
        <v>32</v>
      </c>
      <c r="D16392" s="4">
        <f>+MONTH(Tabla4[[#This Row],[FECHA]])</f>
        <v>8</v>
      </c>
      <c r="E16392" s="4">
        <f>+YEAR(B16392)</f>
        <v>2025</v>
      </c>
      <c r="F16392" t="s">
        <v>6147</v>
      </c>
      <c r="H16392" t="s">
        <v>3</v>
      </c>
      <c r="I16392" t="s">
        <v>130</v>
      </c>
      <c r="J16392" t="s">
        <v>6187</v>
      </c>
      <c r="K16392" s="2">
        <v>1075673872</v>
      </c>
      <c r="L16392" t="s">
        <v>55</v>
      </c>
      <c r="M16392" t="s">
        <v>987</v>
      </c>
      <c r="N16392" s="1" t="s">
        <v>901</v>
      </c>
    </row>
    <row r="16393" spans="1:14" x14ac:dyDescent="0.25">
      <c r="A16393" s="2">
        <v>66262</v>
      </c>
      <c r="B16393" s="3" t="s">
        <v>6186</v>
      </c>
      <c r="C16393" s="4">
        <f>+WEEKNUM(Tabla4[[#This Row],[FECHA]])</f>
        <v>32</v>
      </c>
      <c r="D16393" s="4">
        <f>+MONTH(Tabla4[[#This Row],[FECHA]])</f>
        <v>8</v>
      </c>
      <c r="E16393" s="4">
        <f>+YEAR(B16393)</f>
        <v>2025</v>
      </c>
      <c r="F16393" t="s">
        <v>6182</v>
      </c>
      <c r="G16393" t="s">
        <v>6185</v>
      </c>
      <c r="H16393" t="s">
        <v>3803</v>
      </c>
      <c r="I16393" t="s">
        <v>30</v>
      </c>
      <c r="J16393" t="s">
        <v>6184</v>
      </c>
      <c r="K16393" s="2">
        <v>80283396</v>
      </c>
      <c r="L16393" t="s">
        <v>38</v>
      </c>
      <c r="M16393" t="s">
        <v>937</v>
      </c>
      <c r="N16393" s="1" t="s">
        <v>901</v>
      </c>
    </row>
    <row r="16394" spans="1:14" x14ac:dyDescent="0.25">
      <c r="A16394" s="2">
        <v>66265</v>
      </c>
      <c r="B16394" s="3" t="s">
        <v>6183</v>
      </c>
      <c r="C16394" s="4">
        <f>+WEEKNUM(Tabla4[[#This Row],[FECHA]])</f>
        <v>32</v>
      </c>
      <c r="D16394" s="4">
        <f>+MONTH(Tabla4[[#This Row],[FECHA]])</f>
        <v>8</v>
      </c>
      <c r="E16394" s="4">
        <f>+YEAR(B16394)</f>
        <v>2025</v>
      </c>
      <c r="F16394" t="s">
        <v>6182</v>
      </c>
      <c r="G16394" t="s">
        <v>6181</v>
      </c>
      <c r="H16394" t="s">
        <v>8</v>
      </c>
      <c r="I16394" t="s">
        <v>30</v>
      </c>
      <c r="J16394" t="s">
        <v>4970</v>
      </c>
      <c r="K16394" s="2">
        <v>1022976496</v>
      </c>
      <c r="L16394" t="s">
        <v>38</v>
      </c>
      <c r="N16394" s="1" t="s">
        <v>901</v>
      </c>
    </row>
    <row r="16395" spans="1:14" x14ac:dyDescent="0.25">
      <c r="A16395" s="2">
        <v>66268</v>
      </c>
      <c r="B16395" s="3" t="s">
        <v>6180</v>
      </c>
      <c r="C16395" s="4">
        <f>+WEEKNUM(Tabla4[[#This Row],[FECHA]])</f>
        <v>32</v>
      </c>
      <c r="D16395" s="4">
        <f>+MONTH(Tabla4[[#This Row],[FECHA]])</f>
        <v>8</v>
      </c>
      <c r="E16395" s="4">
        <f>+YEAR(B16395)</f>
        <v>2025</v>
      </c>
      <c r="F16395" t="s">
        <v>6147</v>
      </c>
      <c r="H16395" t="s">
        <v>3</v>
      </c>
      <c r="I16395" t="s">
        <v>30</v>
      </c>
      <c r="J16395" t="s">
        <v>6179</v>
      </c>
      <c r="K16395" s="2">
        <v>80904173</v>
      </c>
      <c r="L16395" t="s">
        <v>55</v>
      </c>
      <c r="M16395" t="s">
        <v>909</v>
      </c>
      <c r="N16395" s="1" t="s">
        <v>901</v>
      </c>
    </row>
    <row r="16396" spans="1:14" x14ac:dyDescent="0.25">
      <c r="A16396" s="2">
        <v>66272</v>
      </c>
      <c r="B16396" s="3" t="s">
        <v>6178</v>
      </c>
      <c r="C16396" s="4">
        <f>+WEEKNUM(Tabla4[[#This Row],[FECHA]])</f>
        <v>32</v>
      </c>
      <c r="D16396" s="4">
        <f>+MONTH(Tabla4[[#This Row],[FECHA]])</f>
        <v>8</v>
      </c>
      <c r="E16396" s="4">
        <f>+YEAR(B16396)</f>
        <v>2025</v>
      </c>
      <c r="F16396" t="s">
        <v>6147</v>
      </c>
      <c r="G16396" t="s">
        <v>6177</v>
      </c>
      <c r="H16396" t="s">
        <v>21</v>
      </c>
      <c r="I16396" t="s">
        <v>303</v>
      </c>
      <c r="J16396" t="s">
        <v>6176</v>
      </c>
      <c r="K16396" s="2">
        <v>1000471867</v>
      </c>
      <c r="L16396" t="s">
        <v>38</v>
      </c>
      <c r="M16396" t="s">
        <v>1636</v>
      </c>
      <c r="N16396" s="1" t="s">
        <v>901</v>
      </c>
    </row>
    <row r="16397" spans="1:14" x14ac:dyDescent="0.25">
      <c r="A16397" s="2">
        <v>66275</v>
      </c>
      <c r="B16397" s="3" t="s">
        <v>6175</v>
      </c>
      <c r="C16397" s="4">
        <f>+WEEKNUM(Tabla4[[#This Row],[FECHA]])</f>
        <v>32</v>
      </c>
      <c r="D16397" s="4">
        <f>+MONTH(Tabla4[[#This Row],[FECHA]])</f>
        <v>8</v>
      </c>
      <c r="E16397" s="4">
        <f>+YEAR(B16397)</f>
        <v>2025</v>
      </c>
      <c r="F16397" t="s">
        <v>6147</v>
      </c>
      <c r="G16397" t="s">
        <v>6174</v>
      </c>
      <c r="H16397" t="s">
        <v>8</v>
      </c>
      <c r="I16397" t="s">
        <v>33</v>
      </c>
      <c r="J16397" t="s">
        <v>6173</v>
      </c>
      <c r="K16397" s="2">
        <v>1020799674</v>
      </c>
      <c r="L16397" t="s">
        <v>38</v>
      </c>
      <c r="M16397" t="s">
        <v>937</v>
      </c>
      <c r="N16397" s="1" t="s">
        <v>901</v>
      </c>
    </row>
    <row r="16398" spans="1:14" x14ac:dyDescent="0.25">
      <c r="A16398" s="2">
        <v>66298</v>
      </c>
      <c r="B16398" s="3" t="s">
        <v>6172</v>
      </c>
      <c r="C16398" s="4">
        <f>+WEEKNUM(Tabla4[[#This Row],[FECHA]])</f>
        <v>32</v>
      </c>
      <c r="D16398" s="4">
        <f>+MONTH(Tabla4[[#This Row],[FECHA]])</f>
        <v>8</v>
      </c>
      <c r="E16398" s="4">
        <f>+YEAR(B16398)</f>
        <v>2025</v>
      </c>
      <c r="F16398" t="s">
        <v>6147</v>
      </c>
      <c r="G16398" t="s">
        <v>6171</v>
      </c>
      <c r="H16398" t="s">
        <v>133</v>
      </c>
      <c r="I16398" t="s">
        <v>130</v>
      </c>
      <c r="J16398" t="s">
        <v>6170</v>
      </c>
      <c r="K16398" s="2">
        <v>91536158</v>
      </c>
      <c r="L16398" t="s">
        <v>38</v>
      </c>
      <c r="M16398" t="s">
        <v>937</v>
      </c>
      <c r="N16398" s="1" t="s">
        <v>901</v>
      </c>
    </row>
    <row r="16399" spans="1:14" x14ac:dyDescent="0.25">
      <c r="A16399" s="2">
        <v>66302</v>
      </c>
      <c r="B16399" s="3" t="s">
        <v>6169</v>
      </c>
      <c r="C16399" s="4">
        <f>+WEEKNUM(Tabla4[[#This Row],[FECHA]])</f>
        <v>32</v>
      </c>
      <c r="D16399" s="4">
        <f>+MONTH(Tabla4[[#This Row],[FECHA]])</f>
        <v>8</v>
      </c>
      <c r="E16399" s="4">
        <f>+YEAR(B16399)</f>
        <v>2025</v>
      </c>
      <c r="F16399" t="s">
        <v>6147</v>
      </c>
      <c r="H16399" t="s">
        <v>3</v>
      </c>
      <c r="I16399" t="s">
        <v>30</v>
      </c>
      <c r="J16399" t="s">
        <v>973</v>
      </c>
      <c r="K16399" s="2">
        <v>1026564503</v>
      </c>
      <c r="L16399" t="s">
        <v>55</v>
      </c>
      <c r="M16399" t="s">
        <v>987</v>
      </c>
      <c r="N16399" s="1" t="s">
        <v>901</v>
      </c>
    </row>
    <row r="16400" spans="1:14" x14ac:dyDescent="0.25">
      <c r="A16400" s="2">
        <v>66330</v>
      </c>
      <c r="B16400" s="3" t="s">
        <v>6168</v>
      </c>
      <c r="C16400" s="4">
        <f>+WEEKNUM(Tabla4[[#This Row],[FECHA]])</f>
        <v>32</v>
      </c>
      <c r="D16400" s="4">
        <f>+MONTH(Tabla4[[#This Row],[FECHA]])</f>
        <v>8</v>
      </c>
      <c r="E16400" s="4">
        <f>+YEAR(B16400)</f>
        <v>2025</v>
      </c>
      <c r="F16400" t="s">
        <v>6167</v>
      </c>
      <c r="H16400" t="s">
        <v>3</v>
      </c>
      <c r="I16400" t="s">
        <v>1428</v>
      </c>
      <c r="J16400" t="s">
        <v>6166</v>
      </c>
      <c r="K16400" s="2">
        <v>1017255807</v>
      </c>
      <c r="L16400" t="s">
        <v>55</v>
      </c>
      <c r="M16400" t="s">
        <v>909</v>
      </c>
      <c r="N16400" s="1" t="s">
        <v>901</v>
      </c>
    </row>
    <row r="16401" spans="1:14" x14ac:dyDescent="0.25">
      <c r="A16401" s="2">
        <v>66333</v>
      </c>
      <c r="B16401" s="3" t="s">
        <v>6165</v>
      </c>
      <c r="C16401" s="4">
        <f>+WEEKNUM(Tabla4[[#This Row],[FECHA]])</f>
        <v>32</v>
      </c>
      <c r="D16401" s="4">
        <f>+MONTH(Tabla4[[#This Row],[FECHA]])</f>
        <v>8</v>
      </c>
      <c r="E16401" s="4">
        <f>+YEAR(B16401)</f>
        <v>2025</v>
      </c>
      <c r="F16401" t="s">
        <v>6147</v>
      </c>
      <c r="G16401" t="s">
        <v>6164</v>
      </c>
      <c r="H16401" t="s">
        <v>3803</v>
      </c>
      <c r="I16401" t="s">
        <v>33</v>
      </c>
      <c r="J16401" t="s">
        <v>6163</v>
      </c>
      <c r="K16401" s="2">
        <v>4617943</v>
      </c>
      <c r="L16401" t="s">
        <v>38</v>
      </c>
      <c r="M16401" t="s">
        <v>1636</v>
      </c>
      <c r="N16401" s="1" t="s">
        <v>901</v>
      </c>
    </row>
    <row r="16402" spans="1:14" x14ac:dyDescent="0.25">
      <c r="A16402" s="2">
        <v>66342</v>
      </c>
      <c r="B16402" s="3" t="s">
        <v>6162</v>
      </c>
      <c r="C16402" s="4">
        <f>+WEEKNUM(Tabla4[[#This Row],[FECHA]])</f>
        <v>32</v>
      </c>
      <c r="D16402" s="4">
        <f>+MONTH(Tabla4[[#This Row],[FECHA]])</f>
        <v>8</v>
      </c>
      <c r="E16402" s="4">
        <f>+YEAR(B16402)</f>
        <v>2025</v>
      </c>
      <c r="F16402" t="s">
        <v>6147</v>
      </c>
      <c r="G16402" t="s">
        <v>6161</v>
      </c>
      <c r="H16402" t="s">
        <v>927</v>
      </c>
      <c r="I16402" t="s">
        <v>33</v>
      </c>
      <c r="J16402" t="s">
        <v>2004</v>
      </c>
      <c r="K16402" s="2">
        <v>1020726204</v>
      </c>
      <c r="L16402" t="s">
        <v>38</v>
      </c>
      <c r="M16402" t="s">
        <v>987</v>
      </c>
      <c r="N16402" s="1" t="s">
        <v>901</v>
      </c>
    </row>
    <row r="16403" spans="1:14" x14ac:dyDescent="0.25">
      <c r="A16403" s="2">
        <v>66348</v>
      </c>
      <c r="B16403" s="3" t="s">
        <v>6160</v>
      </c>
      <c r="C16403" s="4">
        <f>+WEEKNUM(Tabla4[[#This Row],[FECHA]])</f>
        <v>32</v>
      </c>
      <c r="D16403" s="4">
        <f>+MONTH(Tabla4[[#This Row],[FECHA]])</f>
        <v>8</v>
      </c>
      <c r="E16403" s="4">
        <f>+YEAR(B16403)</f>
        <v>2025</v>
      </c>
      <c r="F16403" t="s">
        <v>6147</v>
      </c>
      <c r="G16403" t="s">
        <v>6159</v>
      </c>
      <c r="H16403" t="s">
        <v>8</v>
      </c>
      <c r="I16403" t="s">
        <v>33</v>
      </c>
      <c r="J16403" t="s">
        <v>6158</v>
      </c>
      <c r="K16403" s="2">
        <v>1015426963</v>
      </c>
      <c r="L16403" t="s">
        <v>38</v>
      </c>
      <c r="M16403" t="s">
        <v>937</v>
      </c>
      <c r="N16403" s="1" t="s">
        <v>901</v>
      </c>
    </row>
    <row r="16404" spans="1:14" x14ac:dyDescent="0.25">
      <c r="A16404" s="2">
        <v>66349</v>
      </c>
      <c r="B16404" s="3" t="s">
        <v>6157</v>
      </c>
      <c r="C16404" s="4">
        <f>+WEEKNUM(Tabla4[[#This Row],[FECHA]])</f>
        <v>32</v>
      </c>
      <c r="D16404" s="4">
        <f>+MONTH(Tabla4[[#This Row],[FECHA]])</f>
        <v>8</v>
      </c>
      <c r="E16404" s="4">
        <f>+YEAR(B16404)</f>
        <v>2025</v>
      </c>
      <c r="F16404" t="s">
        <v>6147</v>
      </c>
      <c r="G16404" t="s">
        <v>6156</v>
      </c>
      <c r="H16404" t="s">
        <v>8</v>
      </c>
      <c r="I16404" t="s">
        <v>16</v>
      </c>
      <c r="J16404" t="s">
        <v>5873</v>
      </c>
      <c r="K16404" s="2">
        <v>1019604799</v>
      </c>
      <c r="L16404" t="s">
        <v>38</v>
      </c>
      <c r="M16404" t="s">
        <v>909</v>
      </c>
      <c r="N16404" s="1" t="s">
        <v>901</v>
      </c>
    </row>
    <row r="16405" spans="1:14" x14ac:dyDescent="0.25">
      <c r="A16405" s="2">
        <v>66354</v>
      </c>
      <c r="B16405" s="3" t="s">
        <v>6155</v>
      </c>
      <c r="C16405" s="4">
        <f>+WEEKNUM(Tabla4[[#This Row],[FECHA]])</f>
        <v>32</v>
      </c>
      <c r="D16405" s="4">
        <f>+MONTH(Tabla4[[#This Row],[FECHA]])</f>
        <v>8</v>
      </c>
      <c r="E16405" s="4">
        <f>+YEAR(B16405)</f>
        <v>2025</v>
      </c>
      <c r="F16405" t="s">
        <v>6147</v>
      </c>
      <c r="H16405" t="s">
        <v>8</v>
      </c>
      <c r="I16405" t="s">
        <v>16</v>
      </c>
      <c r="J16405" t="s">
        <v>4711</v>
      </c>
      <c r="K16405" s="2">
        <v>1007274655</v>
      </c>
      <c r="L16405" t="s">
        <v>58</v>
      </c>
      <c r="M16405" t="s">
        <v>937</v>
      </c>
      <c r="N16405" s="1" t="s">
        <v>901</v>
      </c>
    </row>
    <row r="16406" spans="1:14" x14ac:dyDescent="0.25">
      <c r="A16406" s="2">
        <v>66355</v>
      </c>
      <c r="B16406" s="3" t="s">
        <v>6154</v>
      </c>
      <c r="C16406" s="4">
        <f>+WEEKNUM(Tabla4[[#This Row],[FECHA]])</f>
        <v>32</v>
      </c>
      <c r="D16406" s="4">
        <f>+MONTH(Tabla4[[#This Row],[FECHA]])</f>
        <v>8</v>
      </c>
      <c r="E16406" s="4">
        <f>+YEAR(B16406)</f>
        <v>2025</v>
      </c>
      <c r="F16406" t="s">
        <v>6147</v>
      </c>
      <c r="H16406" t="s">
        <v>21</v>
      </c>
      <c r="I16406" t="s">
        <v>16</v>
      </c>
      <c r="J16406" t="s">
        <v>6153</v>
      </c>
      <c r="K16406" s="2">
        <v>1030580047</v>
      </c>
      <c r="L16406" t="s">
        <v>55</v>
      </c>
      <c r="M16406" t="s">
        <v>987</v>
      </c>
      <c r="N16406" s="1" t="s">
        <v>901</v>
      </c>
    </row>
    <row r="16407" spans="1:14" x14ac:dyDescent="0.25">
      <c r="A16407" s="2">
        <v>66359</v>
      </c>
      <c r="B16407" s="3" t="s">
        <v>6152</v>
      </c>
      <c r="C16407" s="4">
        <f>+WEEKNUM(Tabla4[[#This Row],[FECHA]])</f>
        <v>32</v>
      </c>
      <c r="D16407" s="4">
        <f>+MONTH(Tabla4[[#This Row],[FECHA]])</f>
        <v>8</v>
      </c>
      <c r="E16407" s="4">
        <f>+YEAR(B16407)</f>
        <v>2025</v>
      </c>
      <c r="F16407" t="s">
        <v>6147</v>
      </c>
      <c r="H16407" t="s">
        <v>3</v>
      </c>
      <c r="I16407" t="s">
        <v>997</v>
      </c>
      <c r="J16407" t="s">
        <v>6151</v>
      </c>
      <c r="K16407" s="2">
        <v>1113690541</v>
      </c>
      <c r="L16407" t="s">
        <v>55</v>
      </c>
      <c r="M16407" t="s">
        <v>937</v>
      </c>
      <c r="N16407" s="1" t="s">
        <v>901</v>
      </c>
    </row>
    <row r="16408" spans="1:14" x14ac:dyDescent="0.25">
      <c r="A16408" s="2">
        <v>66361</v>
      </c>
      <c r="B16408" s="3" t="s">
        <v>6150</v>
      </c>
      <c r="C16408" s="4">
        <f>+WEEKNUM(Tabla4[[#This Row],[FECHA]])</f>
        <v>32</v>
      </c>
      <c r="D16408" s="4">
        <f>+MONTH(Tabla4[[#This Row],[FECHA]])</f>
        <v>8</v>
      </c>
      <c r="E16408" s="4">
        <f>+YEAR(B16408)</f>
        <v>2025</v>
      </c>
      <c r="F16408" t="s">
        <v>6147</v>
      </c>
      <c r="H16408" t="s">
        <v>21</v>
      </c>
      <c r="I16408" t="s">
        <v>16</v>
      </c>
      <c r="J16408" t="s">
        <v>6149</v>
      </c>
      <c r="K16408" s="2">
        <v>1000366023</v>
      </c>
      <c r="L16408" t="s">
        <v>198</v>
      </c>
      <c r="M16408" t="s">
        <v>909</v>
      </c>
      <c r="N16408" s="1" t="s">
        <v>901</v>
      </c>
    </row>
    <row r="16409" spans="1:14" x14ac:dyDescent="0.25">
      <c r="A16409" s="2">
        <v>66364</v>
      </c>
      <c r="B16409" s="3" t="s">
        <v>6148</v>
      </c>
      <c r="C16409" s="4">
        <f>+WEEKNUM(Tabla4[[#This Row],[FECHA]])</f>
        <v>32</v>
      </c>
      <c r="D16409" s="4">
        <f>+MONTH(Tabla4[[#This Row],[FECHA]])</f>
        <v>8</v>
      </c>
      <c r="E16409" s="4">
        <f>+YEAR(B16409)</f>
        <v>2025</v>
      </c>
      <c r="F16409" t="s">
        <v>6147</v>
      </c>
      <c r="H16409" t="s">
        <v>8</v>
      </c>
      <c r="I16409" t="s">
        <v>16</v>
      </c>
      <c r="J16409" t="s">
        <v>6146</v>
      </c>
      <c r="K16409" s="2">
        <v>80194918</v>
      </c>
      <c r="L16409" t="s">
        <v>55</v>
      </c>
      <c r="M16409" t="s">
        <v>937</v>
      </c>
      <c r="N16409" s="1" t="s">
        <v>901</v>
      </c>
    </row>
    <row r="16410" spans="1:14" x14ac:dyDescent="0.25">
      <c r="A16410" s="2">
        <v>49421</v>
      </c>
      <c r="B16410" s="3" t="s">
        <v>6145</v>
      </c>
      <c r="C16410" s="4">
        <f>+WEEKNUM(B16410)</f>
        <v>3</v>
      </c>
      <c r="D16410" s="4">
        <f>+MONTH(Tabla4[[#This Row],[FECHA]])</f>
        <v>1</v>
      </c>
      <c r="E16410" s="4">
        <f>+YEAR(B16410)</f>
        <v>2025</v>
      </c>
      <c r="F16410" t="s">
        <v>5561</v>
      </c>
      <c r="G16410" t="s">
        <v>6144</v>
      </c>
      <c r="H16410" t="s">
        <v>3118</v>
      </c>
      <c r="I16410" t="s">
        <v>4572</v>
      </c>
      <c r="J16410" t="s">
        <v>6143</v>
      </c>
      <c r="K16410" s="2">
        <v>192323</v>
      </c>
      <c r="L16410" t="s">
        <v>38</v>
      </c>
      <c r="M16410" t="s">
        <v>4511</v>
      </c>
      <c r="N16410" s="1" t="s">
        <v>246</v>
      </c>
    </row>
    <row r="16411" spans="1:14" x14ac:dyDescent="0.25">
      <c r="A16411" s="2">
        <v>49421</v>
      </c>
      <c r="B16411" s="3" t="s">
        <v>6145</v>
      </c>
      <c r="C16411" s="4">
        <f>+WEEKNUM(B16411)</f>
        <v>3</v>
      </c>
      <c r="D16411" s="4">
        <f>+MONTH(Tabla4[[#This Row],[FECHA]])</f>
        <v>1</v>
      </c>
      <c r="E16411" s="4">
        <f>+YEAR(B16411)</f>
        <v>2025</v>
      </c>
      <c r="F16411" t="s">
        <v>5561</v>
      </c>
      <c r="G16411" t="s">
        <v>6144</v>
      </c>
      <c r="H16411" t="s">
        <v>3118</v>
      </c>
      <c r="I16411" t="s">
        <v>4572</v>
      </c>
      <c r="J16411" t="s">
        <v>6143</v>
      </c>
      <c r="K16411" s="2">
        <v>192323</v>
      </c>
      <c r="L16411" t="s">
        <v>38</v>
      </c>
      <c r="M16411" t="s">
        <v>4511</v>
      </c>
      <c r="N16411" s="1" t="s">
        <v>246</v>
      </c>
    </row>
    <row r="16412" spans="1:14" x14ac:dyDescent="0.25">
      <c r="A16412" s="2">
        <v>49376</v>
      </c>
      <c r="B16412" s="3" t="s">
        <v>6142</v>
      </c>
      <c r="C16412" s="4">
        <f>+WEEKNUM(B16412)</f>
        <v>3</v>
      </c>
      <c r="D16412" s="4">
        <f>+MONTH(Tabla4[[#This Row],[FECHA]])</f>
        <v>1</v>
      </c>
      <c r="E16412" s="4">
        <f>+YEAR(B16412)</f>
        <v>2025</v>
      </c>
      <c r="F16412" t="s">
        <v>6141</v>
      </c>
      <c r="G16412" t="s">
        <v>6140</v>
      </c>
      <c r="H16412" t="s">
        <v>3</v>
      </c>
      <c r="I16412" t="s">
        <v>33</v>
      </c>
      <c r="J16412" t="s">
        <v>6139</v>
      </c>
      <c r="K16412" s="2">
        <v>1023877767</v>
      </c>
      <c r="L16412" t="s">
        <v>38</v>
      </c>
      <c r="M16412" t="s">
        <v>4511</v>
      </c>
      <c r="N16412" s="1" t="s">
        <v>246</v>
      </c>
    </row>
    <row r="16413" spans="1:14" x14ac:dyDescent="0.25">
      <c r="A16413" s="2">
        <v>49376</v>
      </c>
      <c r="B16413" s="3" t="s">
        <v>6142</v>
      </c>
      <c r="C16413" s="4">
        <f>+WEEKNUM(B16413)</f>
        <v>3</v>
      </c>
      <c r="D16413" s="4">
        <f>+MONTH(Tabla4[[#This Row],[FECHA]])</f>
        <v>1</v>
      </c>
      <c r="E16413" s="4">
        <f>+YEAR(B16413)</f>
        <v>2025</v>
      </c>
      <c r="F16413" t="s">
        <v>6141</v>
      </c>
      <c r="G16413" t="s">
        <v>6140</v>
      </c>
      <c r="H16413" t="s">
        <v>3</v>
      </c>
      <c r="I16413" t="s">
        <v>33</v>
      </c>
      <c r="J16413" t="s">
        <v>6139</v>
      </c>
      <c r="K16413" s="2">
        <v>1023877767</v>
      </c>
      <c r="L16413" t="s">
        <v>38</v>
      </c>
      <c r="M16413" t="s">
        <v>4511</v>
      </c>
      <c r="N16413" s="1" t="s">
        <v>246</v>
      </c>
    </row>
    <row r="16414" spans="1:14" x14ac:dyDescent="0.25">
      <c r="A16414" s="2">
        <v>49376</v>
      </c>
      <c r="B16414" s="3" t="s">
        <v>6142</v>
      </c>
      <c r="C16414" s="4">
        <f>+WEEKNUM(B16414)</f>
        <v>3</v>
      </c>
      <c r="D16414" s="4">
        <f>+MONTH(Tabla4[[#This Row],[FECHA]])</f>
        <v>1</v>
      </c>
      <c r="E16414" s="4">
        <f>+YEAR(B16414)</f>
        <v>2025</v>
      </c>
      <c r="F16414" t="s">
        <v>6141</v>
      </c>
      <c r="G16414" t="s">
        <v>6140</v>
      </c>
      <c r="H16414" t="s">
        <v>3</v>
      </c>
      <c r="I16414" t="s">
        <v>33</v>
      </c>
      <c r="J16414" t="s">
        <v>6139</v>
      </c>
      <c r="K16414" s="2">
        <v>1023877767</v>
      </c>
      <c r="L16414" t="s">
        <v>38</v>
      </c>
      <c r="M16414" t="s">
        <v>4511</v>
      </c>
      <c r="N16414" s="1" t="s">
        <v>246</v>
      </c>
    </row>
    <row r="16415" spans="1:14" x14ac:dyDescent="0.25">
      <c r="A16415" s="2">
        <v>49376</v>
      </c>
      <c r="B16415" s="3" t="s">
        <v>6142</v>
      </c>
      <c r="C16415" s="4">
        <f>+WEEKNUM(B16415)</f>
        <v>3</v>
      </c>
      <c r="D16415" s="4">
        <f>+MONTH(Tabla4[[#This Row],[FECHA]])</f>
        <v>1</v>
      </c>
      <c r="E16415" s="4">
        <f>+YEAR(B16415)</f>
        <v>2025</v>
      </c>
      <c r="F16415" t="s">
        <v>6141</v>
      </c>
      <c r="G16415" t="s">
        <v>6140</v>
      </c>
      <c r="H16415" t="s">
        <v>3</v>
      </c>
      <c r="I16415" t="s">
        <v>33</v>
      </c>
      <c r="J16415" t="s">
        <v>6139</v>
      </c>
      <c r="K16415" s="2">
        <v>1023877767</v>
      </c>
      <c r="L16415" t="s">
        <v>38</v>
      </c>
      <c r="M16415" t="s">
        <v>4511</v>
      </c>
      <c r="N16415" s="1" t="s">
        <v>246</v>
      </c>
    </row>
    <row r="16416" spans="1:14" x14ac:dyDescent="0.25">
      <c r="A16416" s="2">
        <v>49357</v>
      </c>
      <c r="B16416" s="3" t="s">
        <v>6138</v>
      </c>
      <c r="C16416" s="4">
        <f>+WEEKNUM(B16416)</f>
        <v>3</v>
      </c>
      <c r="D16416" s="4">
        <f>+MONTH(Tabla4[[#This Row],[FECHA]])</f>
        <v>1</v>
      </c>
      <c r="E16416" s="4">
        <f>+YEAR(B16416)</f>
        <v>2025</v>
      </c>
      <c r="F16416" t="s">
        <v>5578</v>
      </c>
      <c r="G16416" t="s">
        <v>6137</v>
      </c>
      <c r="H16416" t="s">
        <v>8</v>
      </c>
      <c r="I16416" t="s">
        <v>16</v>
      </c>
      <c r="J16416" t="s">
        <v>6136</v>
      </c>
      <c r="K16416" s="2">
        <v>1233697862</v>
      </c>
      <c r="L16416" t="s">
        <v>38</v>
      </c>
      <c r="M16416" t="s">
        <v>4511</v>
      </c>
      <c r="N16416" s="1" t="s">
        <v>246</v>
      </c>
    </row>
    <row r="16417" spans="1:14" x14ac:dyDescent="0.25">
      <c r="A16417" s="2">
        <v>49357</v>
      </c>
      <c r="B16417" s="3" t="s">
        <v>6138</v>
      </c>
      <c r="C16417" s="4">
        <f>+WEEKNUM(B16417)</f>
        <v>3</v>
      </c>
      <c r="D16417" s="4">
        <f>+MONTH(Tabla4[[#This Row],[FECHA]])</f>
        <v>1</v>
      </c>
      <c r="E16417" s="4">
        <f>+YEAR(B16417)</f>
        <v>2025</v>
      </c>
      <c r="F16417" t="s">
        <v>5578</v>
      </c>
      <c r="G16417" t="s">
        <v>6137</v>
      </c>
      <c r="H16417" t="s">
        <v>8</v>
      </c>
      <c r="I16417" t="s">
        <v>16</v>
      </c>
      <c r="J16417" t="s">
        <v>6136</v>
      </c>
      <c r="K16417" s="2">
        <v>1233697862</v>
      </c>
      <c r="L16417" t="s">
        <v>38</v>
      </c>
      <c r="M16417" t="s">
        <v>4511</v>
      </c>
      <c r="N16417" s="1" t="s">
        <v>246</v>
      </c>
    </row>
    <row r="16418" spans="1:14" x14ac:dyDescent="0.25">
      <c r="A16418" s="2">
        <v>49346</v>
      </c>
      <c r="B16418" s="3" t="s">
        <v>6135</v>
      </c>
      <c r="C16418" s="4">
        <f>+WEEKNUM(B16418)</f>
        <v>3</v>
      </c>
      <c r="D16418" s="4">
        <f>+MONTH(Tabla4[[#This Row],[FECHA]])</f>
        <v>1</v>
      </c>
      <c r="E16418" s="4">
        <f>+YEAR(B16418)</f>
        <v>2025</v>
      </c>
      <c r="F16418" t="s">
        <v>5809</v>
      </c>
      <c r="H16418" t="s">
        <v>3</v>
      </c>
      <c r="I16418" t="s">
        <v>30</v>
      </c>
      <c r="J16418" t="s">
        <v>6134</v>
      </c>
      <c r="K16418" s="2">
        <v>80076174</v>
      </c>
      <c r="L16418" t="s">
        <v>55</v>
      </c>
      <c r="M16418" t="s">
        <v>4511</v>
      </c>
      <c r="N16418" s="1" t="s">
        <v>246</v>
      </c>
    </row>
    <row r="16419" spans="1:14" x14ac:dyDescent="0.25">
      <c r="A16419" s="2">
        <v>49346</v>
      </c>
      <c r="B16419" s="3" t="s">
        <v>6135</v>
      </c>
      <c r="C16419" s="4">
        <f>+WEEKNUM(B16419)</f>
        <v>3</v>
      </c>
      <c r="D16419" s="4">
        <f>+MONTH(Tabla4[[#This Row],[FECHA]])</f>
        <v>1</v>
      </c>
      <c r="E16419" s="4">
        <f>+YEAR(B16419)</f>
        <v>2025</v>
      </c>
      <c r="F16419" t="s">
        <v>5809</v>
      </c>
      <c r="H16419" t="s">
        <v>3</v>
      </c>
      <c r="I16419" t="s">
        <v>30</v>
      </c>
      <c r="J16419" t="s">
        <v>6134</v>
      </c>
      <c r="K16419" s="2">
        <v>80076174</v>
      </c>
      <c r="L16419" t="s">
        <v>55</v>
      </c>
      <c r="M16419" t="s">
        <v>4511</v>
      </c>
      <c r="N16419" s="1" t="s">
        <v>246</v>
      </c>
    </row>
    <row r="16420" spans="1:14" x14ac:dyDescent="0.25">
      <c r="A16420" s="2">
        <v>49342</v>
      </c>
      <c r="B16420" s="3" t="s">
        <v>6133</v>
      </c>
      <c r="C16420" s="4">
        <f>+WEEKNUM(B16420)</f>
        <v>3</v>
      </c>
      <c r="D16420" s="4">
        <f>+MONTH(Tabla4[[#This Row],[FECHA]])</f>
        <v>1</v>
      </c>
      <c r="E16420" s="4">
        <f>+YEAR(B16420)</f>
        <v>2025</v>
      </c>
      <c r="F16420" t="s">
        <v>5319</v>
      </c>
      <c r="G16420" t="s">
        <v>6132</v>
      </c>
      <c r="H16420" t="s">
        <v>3118</v>
      </c>
      <c r="I16420" t="s">
        <v>130</v>
      </c>
      <c r="J16420" t="s">
        <v>6131</v>
      </c>
      <c r="K16420" s="2">
        <v>901583858</v>
      </c>
      <c r="L16420" t="s">
        <v>38</v>
      </c>
      <c r="M16420" t="s">
        <v>4511</v>
      </c>
      <c r="N16420" s="1" t="s">
        <v>246</v>
      </c>
    </row>
    <row r="16421" spans="1:14" x14ac:dyDescent="0.25">
      <c r="A16421" s="2">
        <v>49342</v>
      </c>
      <c r="B16421" s="3" t="s">
        <v>6133</v>
      </c>
      <c r="C16421" s="4">
        <f>+WEEKNUM(B16421)</f>
        <v>3</v>
      </c>
      <c r="D16421" s="4">
        <f>+MONTH(Tabla4[[#This Row],[FECHA]])</f>
        <v>1</v>
      </c>
      <c r="E16421" s="4">
        <f>+YEAR(B16421)</f>
        <v>2025</v>
      </c>
      <c r="F16421" t="s">
        <v>5319</v>
      </c>
      <c r="G16421" t="s">
        <v>6132</v>
      </c>
      <c r="H16421" t="s">
        <v>3118</v>
      </c>
      <c r="I16421" t="s">
        <v>130</v>
      </c>
      <c r="J16421" t="s">
        <v>6131</v>
      </c>
      <c r="K16421" s="2">
        <v>901583858</v>
      </c>
      <c r="L16421" t="s">
        <v>38</v>
      </c>
      <c r="M16421" t="s">
        <v>4511</v>
      </c>
      <c r="N16421" s="1" t="s">
        <v>246</v>
      </c>
    </row>
    <row r="16422" spans="1:14" x14ac:dyDescent="0.25">
      <c r="A16422" s="2">
        <v>49341</v>
      </c>
      <c r="B16422" s="3" t="s">
        <v>6130</v>
      </c>
      <c r="C16422" s="4">
        <f>+WEEKNUM(B16422)</f>
        <v>3</v>
      </c>
      <c r="D16422" s="4">
        <f>+MONTH(Tabla4[[#This Row],[FECHA]])</f>
        <v>1</v>
      </c>
      <c r="E16422" s="4">
        <f>+YEAR(B16422)</f>
        <v>2025</v>
      </c>
      <c r="F16422" t="s">
        <v>5319</v>
      </c>
      <c r="G16422" t="s">
        <v>6129</v>
      </c>
      <c r="H16422" t="s">
        <v>3118</v>
      </c>
      <c r="I16422" t="s">
        <v>16</v>
      </c>
      <c r="J16422" t="s">
        <v>6128</v>
      </c>
      <c r="K16422" s="2">
        <v>1063176872</v>
      </c>
      <c r="L16422" t="s">
        <v>38</v>
      </c>
      <c r="M16422" t="s">
        <v>4511</v>
      </c>
      <c r="N16422" s="1" t="s">
        <v>246</v>
      </c>
    </row>
    <row r="16423" spans="1:14" x14ac:dyDescent="0.25">
      <c r="A16423" s="2">
        <v>49341</v>
      </c>
      <c r="B16423" s="3" t="s">
        <v>6130</v>
      </c>
      <c r="C16423" s="4">
        <f>+WEEKNUM(B16423)</f>
        <v>3</v>
      </c>
      <c r="D16423" s="4">
        <f>+MONTH(Tabla4[[#This Row],[FECHA]])</f>
        <v>1</v>
      </c>
      <c r="E16423" s="4">
        <f>+YEAR(B16423)</f>
        <v>2025</v>
      </c>
      <c r="F16423" t="s">
        <v>5319</v>
      </c>
      <c r="G16423" t="s">
        <v>6129</v>
      </c>
      <c r="H16423" t="s">
        <v>3118</v>
      </c>
      <c r="I16423" t="s">
        <v>16</v>
      </c>
      <c r="J16423" t="s">
        <v>6128</v>
      </c>
      <c r="K16423" s="2">
        <v>1063176872</v>
      </c>
      <c r="L16423" t="s">
        <v>38</v>
      </c>
      <c r="M16423" t="s">
        <v>4511</v>
      </c>
      <c r="N16423" s="1" t="s">
        <v>246</v>
      </c>
    </row>
    <row r="16424" spans="1:14" x14ac:dyDescent="0.25">
      <c r="A16424" s="2">
        <v>49312</v>
      </c>
      <c r="B16424" s="3" t="s">
        <v>6127</v>
      </c>
      <c r="C16424" s="4">
        <f>+WEEKNUM(B16424)</f>
        <v>3</v>
      </c>
      <c r="D16424" s="4">
        <f>+MONTH(Tabla4[[#This Row],[FECHA]])</f>
        <v>1</v>
      </c>
      <c r="E16424" s="4">
        <f>+YEAR(B16424)</f>
        <v>2025</v>
      </c>
      <c r="F16424" t="s">
        <v>5578</v>
      </c>
      <c r="G16424" t="s">
        <v>6126</v>
      </c>
      <c r="H16424" t="s">
        <v>3118</v>
      </c>
      <c r="I16424" t="s">
        <v>16</v>
      </c>
      <c r="J16424" t="s">
        <v>6125</v>
      </c>
      <c r="K16424" s="2">
        <v>1068953418</v>
      </c>
      <c r="L16424" t="s">
        <v>38</v>
      </c>
      <c r="M16424" t="s">
        <v>4511</v>
      </c>
      <c r="N16424" s="1" t="s">
        <v>246</v>
      </c>
    </row>
    <row r="16425" spans="1:14" x14ac:dyDescent="0.25">
      <c r="A16425" s="2">
        <v>49312</v>
      </c>
      <c r="B16425" s="3" t="s">
        <v>6127</v>
      </c>
      <c r="C16425" s="4">
        <f>+WEEKNUM(B16425)</f>
        <v>3</v>
      </c>
      <c r="D16425" s="4">
        <f>+MONTH(Tabla4[[#This Row],[FECHA]])</f>
        <v>1</v>
      </c>
      <c r="E16425" s="4">
        <f>+YEAR(B16425)</f>
        <v>2025</v>
      </c>
      <c r="F16425" t="s">
        <v>5578</v>
      </c>
      <c r="G16425" t="s">
        <v>6126</v>
      </c>
      <c r="H16425" t="s">
        <v>3118</v>
      </c>
      <c r="I16425" t="s">
        <v>16</v>
      </c>
      <c r="J16425" t="s">
        <v>6125</v>
      </c>
      <c r="K16425" s="2">
        <v>1068953418</v>
      </c>
      <c r="L16425" t="s">
        <v>38</v>
      </c>
      <c r="M16425" t="s">
        <v>4511</v>
      </c>
      <c r="N16425" s="1" t="s">
        <v>246</v>
      </c>
    </row>
    <row r="16426" spans="1:14" x14ac:dyDescent="0.25">
      <c r="A16426" s="2">
        <v>49305</v>
      </c>
      <c r="B16426" s="3" t="s">
        <v>6124</v>
      </c>
      <c r="C16426" s="4">
        <f>+WEEKNUM(B16426)</f>
        <v>3</v>
      </c>
      <c r="D16426" s="4">
        <f>+MONTH(Tabla4[[#This Row],[FECHA]])</f>
        <v>1</v>
      </c>
      <c r="E16426" s="4">
        <f>+YEAR(B16426)</f>
        <v>2025</v>
      </c>
      <c r="F16426" t="s">
        <v>5809</v>
      </c>
      <c r="G16426" t="s">
        <v>6123</v>
      </c>
      <c r="H16426" t="s">
        <v>3</v>
      </c>
      <c r="I16426" t="s">
        <v>16</v>
      </c>
      <c r="J16426" t="s">
        <v>6122</v>
      </c>
      <c r="K16426" s="2">
        <v>80758995</v>
      </c>
      <c r="L16426" t="s">
        <v>38</v>
      </c>
      <c r="M16426" t="s">
        <v>4511</v>
      </c>
      <c r="N16426" s="1" t="s">
        <v>246</v>
      </c>
    </row>
    <row r="16427" spans="1:14" x14ac:dyDescent="0.25">
      <c r="A16427" s="2">
        <v>49305</v>
      </c>
      <c r="B16427" s="3" t="s">
        <v>6124</v>
      </c>
      <c r="C16427" s="4">
        <f>+WEEKNUM(B16427)</f>
        <v>3</v>
      </c>
      <c r="D16427" s="4">
        <f>+MONTH(Tabla4[[#This Row],[FECHA]])</f>
        <v>1</v>
      </c>
      <c r="E16427" s="4">
        <f>+YEAR(B16427)</f>
        <v>2025</v>
      </c>
      <c r="F16427" t="s">
        <v>5809</v>
      </c>
      <c r="G16427" t="s">
        <v>6123</v>
      </c>
      <c r="H16427" t="s">
        <v>3</v>
      </c>
      <c r="I16427" t="s">
        <v>16</v>
      </c>
      <c r="J16427" t="s">
        <v>6122</v>
      </c>
      <c r="K16427" s="2">
        <v>80758995</v>
      </c>
      <c r="L16427" t="s">
        <v>38</v>
      </c>
      <c r="M16427" t="s">
        <v>4511</v>
      </c>
      <c r="N16427" s="1" t="s">
        <v>246</v>
      </c>
    </row>
    <row r="16428" spans="1:14" x14ac:dyDescent="0.25">
      <c r="A16428" s="2">
        <v>49305</v>
      </c>
      <c r="B16428" s="3" t="s">
        <v>6124</v>
      </c>
      <c r="C16428" s="4">
        <f>+WEEKNUM(B16428)</f>
        <v>3</v>
      </c>
      <c r="D16428" s="4">
        <f>+MONTH(Tabla4[[#This Row],[FECHA]])</f>
        <v>1</v>
      </c>
      <c r="E16428" s="4">
        <f>+YEAR(B16428)</f>
        <v>2025</v>
      </c>
      <c r="F16428" t="s">
        <v>5809</v>
      </c>
      <c r="G16428" t="s">
        <v>6123</v>
      </c>
      <c r="H16428" t="s">
        <v>3</v>
      </c>
      <c r="I16428" t="s">
        <v>16</v>
      </c>
      <c r="J16428" t="s">
        <v>6122</v>
      </c>
      <c r="K16428" s="2">
        <v>80758995</v>
      </c>
      <c r="L16428" t="s">
        <v>38</v>
      </c>
      <c r="M16428" t="s">
        <v>4511</v>
      </c>
      <c r="N16428" s="1" t="s">
        <v>246</v>
      </c>
    </row>
    <row r="16429" spans="1:14" x14ac:dyDescent="0.25">
      <c r="A16429" s="2">
        <v>49019</v>
      </c>
      <c r="B16429" s="3" t="s">
        <v>5318</v>
      </c>
      <c r="C16429" s="4">
        <f>+WEEKNUM(B16430)</f>
        <v>2</v>
      </c>
      <c r="D16429" s="4">
        <f>+MONTH(Tabla4[[#This Row],[FECHA]])</f>
        <v>1</v>
      </c>
      <c r="E16429" s="4">
        <f>+YEAR(B16429)</f>
        <v>2025</v>
      </c>
      <c r="F16429" t="s">
        <v>4542</v>
      </c>
      <c r="H16429" t="s">
        <v>3118</v>
      </c>
      <c r="I16429" t="s">
        <v>30</v>
      </c>
      <c r="J16429" t="s">
        <v>5317</v>
      </c>
      <c r="K16429" s="2">
        <v>80913046</v>
      </c>
      <c r="L16429" t="s">
        <v>55</v>
      </c>
      <c r="M16429" t="s">
        <v>4511</v>
      </c>
      <c r="N16429" s="1" t="s">
        <v>246</v>
      </c>
    </row>
    <row r="16430" spans="1:14" x14ac:dyDescent="0.25">
      <c r="A16430" s="2">
        <v>48889</v>
      </c>
      <c r="B16430" s="3" t="s">
        <v>4926</v>
      </c>
      <c r="C16430" s="4">
        <f>+WEEKNUM(B16431)</f>
        <v>2</v>
      </c>
      <c r="D16430" s="4">
        <f>+MONTH(Tabla4[[#This Row],[FECHA]])</f>
        <v>1</v>
      </c>
      <c r="E16430" s="4">
        <f>+YEAR(B16430)</f>
        <v>2025</v>
      </c>
      <c r="F16430" t="s">
        <v>4542</v>
      </c>
      <c r="G16430" t="s">
        <v>4925</v>
      </c>
      <c r="H16430" t="s">
        <v>3118</v>
      </c>
      <c r="I16430" t="s">
        <v>16</v>
      </c>
      <c r="J16430" t="s">
        <v>4924</v>
      </c>
      <c r="K16430" s="2">
        <v>79860227</v>
      </c>
      <c r="L16430" t="s">
        <v>38</v>
      </c>
      <c r="M16430" t="s">
        <v>4511</v>
      </c>
      <c r="N16430" s="1" t="s">
        <v>246</v>
      </c>
    </row>
    <row r="16431" spans="1:14" x14ac:dyDescent="0.25">
      <c r="A16431" s="2">
        <v>49266</v>
      </c>
      <c r="B16431" s="3" t="s">
        <v>6121</v>
      </c>
      <c r="C16431" s="4">
        <f>+WEEKNUM(B16432)</f>
        <v>2</v>
      </c>
      <c r="D16431" s="4">
        <f>+MONTH(Tabla4[[#This Row],[FECHA]])</f>
        <v>1</v>
      </c>
      <c r="E16431" s="4">
        <f>+YEAR(B16431)</f>
        <v>2025</v>
      </c>
      <c r="F16431" t="s">
        <v>5809</v>
      </c>
      <c r="H16431" t="s">
        <v>3</v>
      </c>
      <c r="I16431" t="s">
        <v>16</v>
      </c>
      <c r="J16431" t="s">
        <v>6120</v>
      </c>
      <c r="K16431" s="2">
        <v>1022968714</v>
      </c>
      <c r="L16431" t="s">
        <v>1</v>
      </c>
      <c r="N16431" s="1" t="s">
        <v>246</v>
      </c>
    </row>
    <row r="16432" spans="1:14" x14ac:dyDescent="0.25">
      <c r="A16432" s="2">
        <v>49177</v>
      </c>
      <c r="B16432" s="3" t="s">
        <v>6119</v>
      </c>
      <c r="C16432" s="4">
        <f>+WEEKNUM(B16433)</f>
        <v>31</v>
      </c>
      <c r="D16432" s="4">
        <f>+MONTH(Tabla4[[#This Row],[FECHA]])</f>
        <v>1</v>
      </c>
      <c r="E16432" s="4">
        <f>+YEAR(B16432)</f>
        <v>2025</v>
      </c>
      <c r="F16432" t="s">
        <v>5809</v>
      </c>
      <c r="H16432" t="s">
        <v>3</v>
      </c>
      <c r="I16432" t="s">
        <v>1104</v>
      </c>
      <c r="J16432" t="s">
        <v>6118</v>
      </c>
      <c r="K16432" s="2">
        <v>1013591765</v>
      </c>
      <c r="L16432" t="s">
        <v>1</v>
      </c>
      <c r="N16432" s="1" t="s">
        <v>246</v>
      </c>
    </row>
    <row r="16433" spans="1:14" x14ac:dyDescent="0.25">
      <c r="A16433" s="2">
        <v>65310</v>
      </c>
      <c r="B16433" s="3" t="s">
        <v>6117</v>
      </c>
      <c r="C16433" s="4">
        <f>+WEEKNUM(Tabla4[[#This Row],[FECHA]])</f>
        <v>31</v>
      </c>
      <c r="D16433" s="4">
        <f>+MONTH(Tabla4[[#This Row],[FECHA]])</f>
        <v>7</v>
      </c>
      <c r="E16433" s="4">
        <f>+YEAR(B16433)</f>
        <v>2025</v>
      </c>
      <c r="F16433" t="s">
        <v>4932</v>
      </c>
      <c r="H16433" t="s">
        <v>275</v>
      </c>
      <c r="I16433" t="s">
        <v>16</v>
      </c>
      <c r="J16433" t="s">
        <v>6116</v>
      </c>
      <c r="K16433" s="2">
        <v>80071466</v>
      </c>
      <c r="L16433" t="s">
        <v>55</v>
      </c>
      <c r="M16433" t="s">
        <v>2144</v>
      </c>
      <c r="N16433" s="1" t="s">
        <v>2098</v>
      </c>
    </row>
    <row r="16434" spans="1:14" x14ac:dyDescent="0.25">
      <c r="A16434" s="2">
        <v>65314</v>
      </c>
      <c r="B16434" s="3" t="s">
        <v>6115</v>
      </c>
      <c r="C16434" s="4">
        <f>+WEEKNUM(Tabla4[[#This Row],[FECHA]])</f>
        <v>31</v>
      </c>
      <c r="D16434" s="4">
        <f>+MONTH(Tabla4[[#This Row],[FECHA]])</f>
        <v>7</v>
      </c>
      <c r="E16434" s="4">
        <f>+YEAR(B16434)</f>
        <v>2025</v>
      </c>
      <c r="F16434" t="s">
        <v>4932</v>
      </c>
      <c r="H16434" t="s">
        <v>8</v>
      </c>
      <c r="I16434" t="s">
        <v>33</v>
      </c>
      <c r="J16434" t="s">
        <v>6114</v>
      </c>
      <c r="K16434" s="2">
        <v>80134169</v>
      </c>
      <c r="L16434" t="s">
        <v>55</v>
      </c>
      <c r="M16434" t="s">
        <v>2144</v>
      </c>
      <c r="N16434" s="1" t="s">
        <v>2098</v>
      </c>
    </row>
    <row r="16435" spans="1:14" x14ac:dyDescent="0.25">
      <c r="A16435" s="2">
        <v>65316</v>
      </c>
      <c r="B16435" s="3" t="s">
        <v>6113</v>
      </c>
      <c r="C16435" s="4">
        <f>+WEEKNUM(Tabla4[[#This Row],[FECHA]])</f>
        <v>31</v>
      </c>
      <c r="D16435" s="4">
        <f>+MONTH(Tabla4[[#This Row],[FECHA]])</f>
        <v>7</v>
      </c>
      <c r="E16435" s="4">
        <f>+YEAR(B16435)</f>
        <v>2025</v>
      </c>
      <c r="F16435" t="s">
        <v>4888</v>
      </c>
      <c r="G16435" t="s">
        <v>6112</v>
      </c>
      <c r="H16435" t="s">
        <v>3</v>
      </c>
      <c r="I16435" t="s">
        <v>16</v>
      </c>
      <c r="J16435" t="s">
        <v>6111</v>
      </c>
      <c r="K16435" s="2">
        <v>80090674</v>
      </c>
      <c r="L16435" t="s">
        <v>38</v>
      </c>
      <c r="M16435" t="s">
        <v>2122</v>
      </c>
      <c r="N16435" s="1" t="s">
        <v>2098</v>
      </c>
    </row>
    <row r="16436" spans="1:14" x14ac:dyDescent="0.25">
      <c r="A16436" s="2">
        <v>65318</v>
      </c>
      <c r="B16436" s="3" t="s">
        <v>6110</v>
      </c>
      <c r="C16436" s="4">
        <f>+WEEKNUM(Tabla4[[#This Row],[FECHA]])</f>
        <v>31</v>
      </c>
      <c r="D16436" s="4">
        <f>+MONTH(Tabla4[[#This Row],[FECHA]])</f>
        <v>7</v>
      </c>
      <c r="E16436" s="4">
        <f>+YEAR(B16436)</f>
        <v>2025</v>
      </c>
      <c r="F16436" t="s">
        <v>4932</v>
      </c>
      <c r="H16436" t="s">
        <v>3</v>
      </c>
      <c r="I16436" t="s">
        <v>16</v>
      </c>
      <c r="J16436" t="s">
        <v>3840</v>
      </c>
      <c r="K16436" s="2">
        <v>1010241401</v>
      </c>
      <c r="L16436" t="s">
        <v>55</v>
      </c>
      <c r="M16436" t="s">
        <v>2122</v>
      </c>
      <c r="N16436" s="1" t="s">
        <v>2098</v>
      </c>
    </row>
    <row r="16437" spans="1:14" x14ac:dyDescent="0.25">
      <c r="A16437" s="2">
        <v>65326</v>
      </c>
      <c r="B16437" s="3" t="s">
        <v>6109</v>
      </c>
      <c r="C16437" s="4">
        <f>+WEEKNUM(Tabla4[[#This Row],[FECHA]])</f>
        <v>31</v>
      </c>
      <c r="D16437" s="4">
        <f>+MONTH(Tabla4[[#This Row],[FECHA]])</f>
        <v>7</v>
      </c>
      <c r="E16437" s="4">
        <f>+YEAR(B16437)</f>
        <v>2025</v>
      </c>
      <c r="F16437" t="s">
        <v>4932</v>
      </c>
      <c r="G16437" t="s">
        <v>6108</v>
      </c>
      <c r="H16437" t="s">
        <v>3803</v>
      </c>
      <c r="I16437" s="2">
        <v>1600</v>
      </c>
      <c r="J16437" t="s">
        <v>6107</v>
      </c>
      <c r="K16437" s="2">
        <v>1002389524</v>
      </c>
      <c r="L16437" t="s">
        <v>38</v>
      </c>
      <c r="M16437" t="s">
        <v>2144</v>
      </c>
      <c r="N16437" s="1" t="s">
        <v>2098</v>
      </c>
    </row>
    <row r="16438" spans="1:14" x14ac:dyDescent="0.25">
      <c r="A16438" s="2">
        <v>65330</v>
      </c>
      <c r="B16438" s="3" t="s">
        <v>6106</v>
      </c>
      <c r="C16438" s="4">
        <f>+WEEKNUM(Tabla4[[#This Row],[FECHA]])</f>
        <v>31</v>
      </c>
      <c r="D16438" s="4">
        <f>+MONTH(Tabla4[[#This Row],[FECHA]])</f>
        <v>7</v>
      </c>
      <c r="E16438" s="4">
        <f>+YEAR(B16438)</f>
        <v>2025</v>
      </c>
      <c r="F16438" t="s">
        <v>4932</v>
      </c>
      <c r="H16438" t="s">
        <v>3</v>
      </c>
      <c r="I16438" s="2">
        <v>1600</v>
      </c>
      <c r="J16438" t="s">
        <v>6105</v>
      </c>
      <c r="K16438" s="2">
        <v>18223478</v>
      </c>
      <c r="L16438" t="s">
        <v>58</v>
      </c>
      <c r="M16438" t="s">
        <v>2122</v>
      </c>
      <c r="N16438" s="1" t="s">
        <v>2098</v>
      </c>
    </row>
    <row r="16439" spans="1:14" x14ac:dyDescent="0.25">
      <c r="A16439" s="2">
        <v>65331</v>
      </c>
      <c r="B16439" s="3" t="s">
        <v>6104</v>
      </c>
      <c r="C16439" s="4">
        <f>+WEEKNUM(Tabla4[[#This Row],[FECHA]])</f>
        <v>31</v>
      </c>
      <c r="D16439" s="4">
        <f>+MONTH(Tabla4[[#This Row],[FECHA]])</f>
        <v>7</v>
      </c>
      <c r="E16439" s="4">
        <f>+YEAR(B16439)</f>
        <v>2025</v>
      </c>
      <c r="F16439" t="s">
        <v>4932</v>
      </c>
      <c r="H16439" t="s">
        <v>3</v>
      </c>
      <c r="I16439" t="s">
        <v>1104</v>
      </c>
      <c r="J16439" t="s">
        <v>6103</v>
      </c>
      <c r="K16439" s="2">
        <v>900500388</v>
      </c>
      <c r="L16439" t="s">
        <v>55</v>
      </c>
      <c r="M16439" t="s">
        <v>2122</v>
      </c>
      <c r="N16439" s="1" t="s">
        <v>2098</v>
      </c>
    </row>
    <row r="16440" spans="1:14" x14ac:dyDescent="0.25">
      <c r="A16440" s="2">
        <v>65333</v>
      </c>
      <c r="B16440" s="3" t="s">
        <v>6102</v>
      </c>
      <c r="C16440" s="4">
        <f>+WEEKNUM(Tabla4[[#This Row],[FECHA]])</f>
        <v>31</v>
      </c>
      <c r="D16440" s="4">
        <f>+MONTH(Tabla4[[#This Row],[FECHA]])</f>
        <v>7</v>
      </c>
      <c r="E16440" s="4">
        <f>+YEAR(B16440)</f>
        <v>2025</v>
      </c>
      <c r="F16440" t="s">
        <v>4932</v>
      </c>
      <c r="H16440" t="s">
        <v>3</v>
      </c>
      <c r="I16440" t="s">
        <v>997</v>
      </c>
      <c r="J16440" t="s">
        <v>4187</v>
      </c>
      <c r="K16440" s="2">
        <v>901793080</v>
      </c>
      <c r="L16440" t="s">
        <v>58</v>
      </c>
      <c r="M16440" t="s">
        <v>2122</v>
      </c>
      <c r="N16440" s="1" t="s">
        <v>2098</v>
      </c>
    </row>
    <row r="16441" spans="1:14" x14ac:dyDescent="0.25">
      <c r="A16441" s="2">
        <v>65336</v>
      </c>
      <c r="B16441" s="3" t="s">
        <v>6101</v>
      </c>
      <c r="C16441" s="4">
        <f>+WEEKNUM(Tabla4[[#This Row],[FECHA]])</f>
        <v>31</v>
      </c>
      <c r="D16441" s="4">
        <f>+MONTH(Tabla4[[#This Row],[FECHA]])</f>
        <v>7</v>
      </c>
      <c r="E16441" s="4">
        <f>+YEAR(B16441)</f>
        <v>2025</v>
      </c>
      <c r="F16441" t="s">
        <v>4932</v>
      </c>
      <c r="G16441" t="s">
        <v>6100</v>
      </c>
      <c r="H16441" t="s">
        <v>3</v>
      </c>
      <c r="I16441" t="s">
        <v>33</v>
      </c>
      <c r="J16441" t="s">
        <v>6099</v>
      </c>
      <c r="K16441" s="2">
        <v>1057602548</v>
      </c>
      <c r="L16441" t="s">
        <v>38</v>
      </c>
      <c r="M16441" t="s">
        <v>2122</v>
      </c>
      <c r="N16441" s="1" t="s">
        <v>2098</v>
      </c>
    </row>
    <row r="16442" spans="1:14" x14ac:dyDescent="0.25">
      <c r="A16442" s="2">
        <v>65338</v>
      </c>
      <c r="B16442" s="3" t="s">
        <v>6098</v>
      </c>
      <c r="C16442" s="4">
        <f>+WEEKNUM(Tabla4[[#This Row],[FECHA]])</f>
        <v>31</v>
      </c>
      <c r="D16442" s="4">
        <f>+MONTH(Tabla4[[#This Row],[FECHA]])</f>
        <v>7</v>
      </c>
      <c r="E16442" s="4">
        <f>+YEAR(B16442)</f>
        <v>2025</v>
      </c>
      <c r="F16442" t="s">
        <v>4932</v>
      </c>
      <c r="H16442" t="s">
        <v>642</v>
      </c>
      <c r="I16442" t="s">
        <v>30</v>
      </c>
      <c r="J16442" t="s">
        <v>6097</v>
      </c>
      <c r="K16442" s="2">
        <v>901359829</v>
      </c>
      <c r="L16442" t="s">
        <v>55</v>
      </c>
      <c r="M16442" t="s">
        <v>2103</v>
      </c>
      <c r="N16442" s="1" t="s">
        <v>2098</v>
      </c>
    </row>
    <row r="16443" spans="1:14" x14ac:dyDescent="0.25">
      <c r="A16443" s="2">
        <v>65339</v>
      </c>
      <c r="B16443" s="3" t="s">
        <v>6096</v>
      </c>
      <c r="C16443" s="4">
        <f>+WEEKNUM(Tabla4[[#This Row],[FECHA]])</f>
        <v>31</v>
      </c>
      <c r="D16443" s="4">
        <f>+MONTH(Tabla4[[#This Row],[FECHA]])</f>
        <v>7</v>
      </c>
      <c r="E16443" s="4">
        <f>+YEAR(B16443)</f>
        <v>2025</v>
      </c>
      <c r="F16443" t="s">
        <v>4888</v>
      </c>
      <c r="G16443" t="s">
        <v>6095</v>
      </c>
      <c r="H16443" t="s">
        <v>8</v>
      </c>
      <c r="I16443" t="s">
        <v>47</v>
      </c>
      <c r="J16443" t="s">
        <v>6094</v>
      </c>
      <c r="K16443" s="2">
        <v>1018503903</v>
      </c>
      <c r="L16443" t="s">
        <v>38</v>
      </c>
      <c r="M16443" t="s">
        <v>2103</v>
      </c>
      <c r="N16443" s="1" t="s">
        <v>2098</v>
      </c>
    </row>
    <row r="16444" spans="1:14" x14ac:dyDescent="0.25">
      <c r="A16444" s="2">
        <v>65342</v>
      </c>
      <c r="B16444" s="3" t="s">
        <v>6093</v>
      </c>
      <c r="C16444" s="4">
        <f>+WEEKNUM(Tabla4[[#This Row],[FECHA]])</f>
        <v>31</v>
      </c>
      <c r="D16444" s="4">
        <f>+MONTH(Tabla4[[#This Row],[FECHA]])</f>
        <v>7</v>
      </c>
      <c r="E16444" s="4">
        <f>+YEAR(B16444)</f>
        <v>2025</v>
      </c>
      <c r="F16444" t="s">
        <v>4888</v>
      </c>
      <c r="G16444" t="s">
        <v>6092</v>
      </c>
      <c r="H16444" t="s">
        <v>8</v>
      </c>
      <c r="I16444" t="s">
        <v>33</v>
      </c>
      <c r="J16444" t="s">
        <v>6013</v>
      </c>
      <c r="K16444" s="2">
        <v>6774527</v>
      </c>
      <c r="L16444" t="s">
        <v>38</v>
      </c>
      <c r="M16444" t="s">
        <v>2144</v>
      </c>
      <c r="N16444" s="1" t="s">
        <v>2098</v>
      </c>
    </row>
    <row r="16445" spans="1:14" x14ac:dyDescent="0.25">
      <c r="A16445" s="2">
        <v>65343</v>
      </c>
      <c r="B16445" s="3" t="s">
        <v>6091</v>
      </c>
      <c r="C16445" s="4">
        <f>+WEEKNUM(Tabla4[[#This Row],[FECHA]])</f>
        <v>31</v>
      </c>
      <c r="D16445" s="4">
        <f>+MONTH(Tabla4[[#This Row],[FECHA]])</f>
        <v>7</v>
      </c>
      <c r="E16445" s="4">
        <f>+YEAR(B16445)</f>
        <v>2025</v>
      </c>
      <c r="F16445" t="s">
        <v>4932</v>
      </c>
      <c r="G16445" t="s">
        <v>6090</v>
      </c>
      <c r="H16445" t="s">
        <v>3803</v>
      </c>
      <c r="I16445" t="s">
        <v>6089</v>
      </c>
      <c r="J16445" t="s">
        <v>6088</v>
      </c>
      <c r="K16445" s="2">
        <v>1018499625</v>
      </c>
      <c r="L16445" t="s">
        <v>38</v>
      </c>
      <c r="M16445" t="s">
        <v>2122</v>
      </c>
      <c r="N16445" s="1" t="s">
        <v>2098</v>
      </c>
    </row>
    <row r="16446" spans="1:14" x14ac:dyDescent="0.25">
      <c r="A16446" s="2">
        <v>65344</v>
      </c>
      <c r="B16446" s="3" t="s">
        <v>6087</v>
      </c>
      <c r="C16446" s="4">
        <f>+WEEKNUM(Tabla4[[#This Row],[FECHA]])</f>
        <v>31</v>
      </c>
      <c r="D16446" s="4">
        <f>+MONTH(Tabla4[[#This Row],[FECHA]])</f>
        <v>7</v>
      </c>
      <c r="E16446" s="4">
        <f>+YEAR(B16446)</f>
        <v>2025</v>
      </c>
      <c r="F16446" t="s">
        <v>4932</v>
      </c>
      <c r="H16446" t="s">
        <v>642</v>
      </c>
      <c r="I16446" t="s">
        <v>30</v>
      </c>
      <c r="J16446" t="s">
        <v>3648</v>
      </c>
      <c r="K16446" s="2">
        <v>80420336</v>
      </c>
      <c r="L16446" t="s">
        <v>198</v>
      </c>
      <c r="M16446" t="s">
        <v>2135</v>
      </c>
      <c r="N16446" s="1" t="s">
        <v>2098</v>
      </c>
    </row>
    <row r="16447" spans="1:14" x14ac:dyDescent="0.25">
      <c r="A16447" s="2">
        <v>65350</v>
      </c>
      <c r="B16447" s="3" t="s">
        <v>6086</v>
      </c>
      <c r="C16447" s="4">
        <f>+WEEKNUM(Tabla4[[#This Row],[FECHA]])</f>
        <v>31</v>
      </c>
      <c r="D16447" s="4">
        <f>+MONTH(Tabla4[[#This Row],[FECHA]])</f>
        <v>7</v>
      </c>
      <c r="E16447" s="4">
        <f>+YEAR(B16447)</f>
        <v>2025</v>
      </c>
      <c r="F16447" t="s">
        <v>4932</v>
      </c>
      <c r="G16447" t="s">
        <v>6085</v>
      </c>
      <c r="H16447" t="s">
        <v>275</v>
      </c>
      <c r="I16447" t="s">
        <v>16</v>
      </c>
      <c r="J16447" t="s">
        <v>6084</v>
      </c>
      <c r="K16447" s="2">
        <v>8027847</v>
      </c>
      <c r="L16447" t="s">
        <v>38</v>
      </c>
      <c r="M16447" t="s">
        <v>2144</v>
      </c>
      <c r="N16447" s="1" t="s">
        <v>2098</v>
      </c>
    </row>
    <row r="16448" spans="1:14" x14ac:dyDescent="0.25">
      <c r="A16448" s="2">
        <v>65370</v>
      </c>
      <c r="B16448" s="3" t="s">
        <v>6083</v>
      </c>
      <c r="C16448" s="4">
        <f>+WEEKNUM(Tabla4[[#This Row],[FECHA]])</f>
        <v>31</v>
      </c>
      <c r="D16448" s="4">
        <f>+MONTH(Tabla4[[#This Row],[FECHA]])</f>
        <v>7</v>
      </c>
      <c r="E16448" s="4">
        <f>+YEAR(B16448)</f>
        <v>2025</v>
      </c>
      <c r="F16448" t="s">
        <v>4888</v>
      </c>
      <c r="H16448" t="s">
        <v>3</v>
      </c>
      <c r="I16448" t="s">
        <v>33</v>
      </c>
      <c r="J16448" t="s">
        <v>3027</v>
      </c>
      <c r="K16448" s="2">
        <v>1110509192</v>
      </c>
      <c r="L16448" t="s">
        <v>58</v>
      </c>
      <c r="M16448" t="s">
        <v>2122</v>
      </c>
      <c r="N16448" s="1" t="s">
        <v>2098</v>
      </c>
    </row>
    <row r="16449" spans="1:14" x14ac:dyDescent="0.25">
      <c r="A16449" s="2">
        <v>65381</v>
      </c>
      <c r="B16449" s="3" t="s">
        <v>6082</v>
      </c>
      <c r="C16449" s="4">
        <f>+WEEKNUM(Tabla4[[#This Row],[FECHA]])</f>
        <v>31</v>
      </c>
      <c r="D16449" s="4">
        <f>+MONTH(Tabla4[[#This Row],[FECHA]])</f>
        <v>7</v>
      </c>
      <c r="E16449" s="4">
        <f>+YEAR(B16449)</f>
        <v>2025</v>
      </c>
      <c r="F16449" t="s">
        <v>4955</v>
      </c>
      <c r="H16449" t="s">
        <v>21</v>
      </c>
      <c r="I16449" t="s">
        <v>16</v>
      </c>
      <c r="J16449" t="s">
        <v>6081</v>
      </c>
      <c r="K16449" s="2">
        <v>1020764757</v>
      </c>
      <c r="L16449" t="s">
        <v>55</v>
      </c>
      <c r="M16449" t="s">
        <v>2106</v>
      </c>
      <c r="N16449" s="1" t="s">
        <v>2098</v>
      </c>
    </row>
    <row r="16450" spans="1:14" x14ac:dyDescent="0.25">
      <c r="A16450" s="2">
        <v>65383</v>
      </c>
      <c r="B16450" s="3" t="s">
        <v>6080</v>
      </c>
      <c r="C16450" s="4">
        <f>+WEEKNUM(Tabla4[[#This Row],[FECHA]])</f>
        <v>31</v>
      </c>
      <c r="D16450" s="4">
        <f>+MONTH(Tabla4[[#This Row],[FECHA]])</f>
        <v>7</v>
      </c>
      <c r="E16450" s="4">
        <f>+YEAR(B16450)</f>
        <v>2025</v>
      </c>
      <c r="F16450" t="s">
        <v>4955</v>
      </c>
      <c r="H16450" t="s">
        <v>3</v>
      </c>
      <c r="I16450" t="s">
        <v>33</v>
      </c>
      <c r="J16450" t="s">
        <v>6079</v>
      </c>
      <c r="K16450" s="2">
        <v>73166208</v>
      </c>
      <c r="L16450" t="s">
        <v>58</v>
      </c>
      <c r="M16450" t="s">
        <v>2135</v>
      </c>
      <c r="N16450" s="1" t="s">
        <v>2098</v>
      </c>
    </row>
    <row r="16451" spans="1:14" x14ac:dyDescent="0.25">
      <c r="A16451" s="2">
        <v>65392</v>
      </c>
      <c r="B16451" s="3" t="s">
        <v>6078</v>
      </c>
      <c r="C16451" s="4">
        <f>+WEEKNUM(Tabla4[[#This Row],[FECHA]])</f>
        <v>31</v>
      </c>
      <c r="D16451" s="4">
        <f>+MONTH(Tabla4[[#This Row],[FECHA]])</f>
        <v>7</v>
      </c>
      <c r="E16451" s="4">
        <f>+YEAR(B16451)</f>
        <v>2025</v>
      </c>
      <c r="F16451" t="s">
        <v>4888</v>
      </c>
      <c r="H16451" t="s">
        <v>916</v>
      </c>
      <c r="I16451" t="s">
        <v>33</v>
      </c>
      <c r="J16451" t="s">
        <v>6077</v>
      </c>
      <c r="K16451" s="2">
        <v>1005188846</v>
      </c>
      <c r="L16451" t="s">
        <v>256</v>
      </c>
      <c r="M16451" t="s">
        <v>2122</v>
      </c>
      <c r="N16451" s="1" t="s">
        <v>2098</v>
      </c>
    </row>
    <row r="16452" spans="1:14" x14ac:dyDescent="0.25">
      <c r="A16452" s="2">
        <v>65395</v>
      </c>
      <c r="B16452" s="3" t="s">
        <v>6076</v>
      </c>
      <c r="C16452" s="4">
        <f>+WEEKNUM(Tabla4[[#This Row],[FECHA]])</f>
        <v>31</v>
      </c>
      <c r="D16452" s="4">
        <f>+MONTH(Tabla4[[#This Row],[FECHA]])</f>
        <v>7</v>
      </c>
      <c r="E16452" s="4">
        <f>+YEAR(B16452)</f>
        <v>2025</v>
      </c>
      <c r="F16452" t="s">
        <v>4891</v>
      </c>
      <c r="H16452" t="s">
        <v>21</v>
      </c>
      <c r="I16452" t="s">
        <v>30</v>
      </c>
      <c r="J16452" t="s">
        <v>6075</v>
      </c>
      <c r="K16452" s="2">
        <v>377488</v>
      </c>
      <c r="L16452" t="s">
        <v>1</v>
      </c>
      <c r="N16452" s="1" t="s">
        <v>2098</v>
      </c>
    </row>
    <row r="16453" spans="1:14" x14ac:dyDescent="0.25">
      <c r="A16453" s="2">
        <v>65400</v>
      </c>
      <c r="B16453" s="3" t="s">
        <v>6074</v>
      </c>
      <c r="C16453" s="4">
        <f>+WEEKNUM(Tabla4[[#This Row],[FECHA]])</f>
        <v>31</v>
      </c>
      <c r="D16453" s="4">
        <f>+MONTH(Tabla4[[#This Row],[FECHA]])</f>
        <v>7</v>
      </c>
      <c r="E16453" s="4">
        <f>+YEAR(B16453)</f>
        <v>2025</v>
      </c>
      <c r="F16453" t="s">
        <v>4888</v>
      </c>
      <c r="H16453" t="s">
        <v>3</v>
      </c>
      <c r="I16453" t="s">
        <v>16</v>
      </c>
      <c r="J16453" t="s">
        <v>6073</v>
      </c>
      <c r="K16453" s="2">
        <v>1110554348</v>
      </c>
      <c r="L16453" t="s">
        <v>58</v>
      </c>
      <c r="M16453" t="s">
        <v>2122</v>
      </c>
      <c r="N16453" s="1" t="s">
        <v>2098</v>
      </c>
    </row>
    <row r="16454" spans="1:14" x14ac:dyDescent="0.25">
      <c r="A16454" s="2">
        <v>65404</v>
      </c>
      <c r="B16454" s="3" t="s">
        <v>6072</v>
      </c>
      <c r="C16454" s="4">
        <f>+WEEKNUM(Tabla4[[#This Row],[FECHA]])</f>
        <v>31</v>
      </c>
      <c r="D16454" s="4">
        <f>+MONTH(Tabla4[[#This Row],[FECHA]])</f>
        <v>7</v>
      </c>
      <c r="E16454" s="4">
        <f>+YEAR(B16454)</f>
        <v>2025</v>
      </c>
      <c r="F16454" t="s">
        <v>4888</v>
      </c>
      <c r="G16454" t="s">
        <v>6071</v>
      </c>
      <c r="H16454" t="s">
        <v>8</v>
      </c>
      <c r="I16454" t="s">
        <v>16</v>
      </c>
      <c r="J16454" t="s">
        <v>2944</v>
      </c>
      <c r="K16454" s="2">
        <v>56056861</v>
      </c>
      <c r="L16454" t="s">
        <v>38</v>
      </c>
      <c r="M16454" t="s">
        <v>2144</v>
      </c>
      <c r="N16454" s="1" t="s">
        <v>2098</v>
      </c>
    </row>
    <row r="16455" spans="1:14" x14ac:dyDescent="0.25">
      <c r="A16455" s="2">
        <v>65406</v>
      </c>
      <c r="B16455" s="3" t="s">
        <v>6070</v>
      </c>
      <c r="C16455" s="4">
        <f>+WEEKNUM(Tabla4[[#This Row],[FECHA]])</f>
        <v>31</v>
      </c>
      <c r="D16455" s="4">
        <f>+MONTH(Tabla4[[#This Row],[FECHA]])</f>
        <v>7</v>
      </c>
      <c r="E16455" s="4">
        <f>+YEAR(B16455)</f>
        <v>2025</v>
      </c>
      <c r="F16455" t="s">
        <v>4955</v>
      </c>
      <c r="H16455" t="s">
        <v>642</v>
      </c>
      <c r="I16455" t="s">
        <v>130</v>
      </c>
      <c r="J16455" t="s">
        <v>6069</v>
      </c>
      <c r="K16455" s="2">
        <v>79689562</v>
      </c>
      <c r="L16455" t="s">
        <v>1</v>
      </c>
      <c r="N16455" s="1" t="s">
        <v>2098</v>
      </c>
    </row>
    <row r="16456" spans="1:14" x14ac:dyDescent="0.25">
      <c r="A16456" s="2">
        <v>65408</v>
      </c>
      <c r="B16456" s="3" t="s">
        <v>6068</v>
      </c>
      <c r="C16456" s="4">
        <f>+WEEKNUM(Tabla4[[#This Row],[FECHA]])</f>
        <v>31</v>
      </c>
      <c r="D16456" s="4">
        <f>+MONTH(Tabla4[[#This Row],[FECHA]])</f>
        <v>7</v>
      </c>
      <c r="E16456" s="4">
        <f>+YEAR(B16456)</f>
        <v>2025</v>
      </c>
      <c r="F16456" t="s">
        <v>4888</v>
      </c>
      <c r="H16456" t="s">
        <v>3803</v>
      </c>
      <c r="I16456" s="2">
        <v>800</v>
      </c>
      <c r="J16456" t="s">
        <v>6067</v>
      </c>
      <c r="K16456" s="2">
        <v>80185097</v>
      </c>
      <c r="L16456" t="s">
        <v>55</v>
      </c>
      <c r="M16456" t="s">
        <v>2144</v>
      </c>
      <c r="N16456" s="1" t="s">
        <v>2098</v>
      </c>
    </row>
    <row r="16457" spans="1:14" x14ac:dyDescent="0.25">
      <c r="A16457" s="2">
        <v>65410</v>
      </c>
      <c r="B16457" s="3" t="s">
        <v>6066</v>
      </c>
      <c r="C16457" s="4">
        <f>+WEEKNUM(Tabla4[[#This Row],[FECHA]])</f>
        <v>31</v>
      </c>
      <c r="D16457" s="4">
        <f>+MONTH(Tabla4[[#This Row],[FECHA]])</f>
        <v>7</v>
      </c>
      <c r="E16457" s="4">
        <f>+YEAR(B16457)</f>
        <v>2025</v>
      </c>
      <c r="F16457" t="s">
        <v>4891</v>
      </c>
      <c r="H16457" t="s">
        <v>8</v>
      </c>
      <c r="I16457" t="s">
        <v>16</v>
      </c>
      <c r="J16457" t="s">
        <v>6065</v>
      </c>
      <c r="K16457" s="2">
        <v>1015478000</v>
      </c>
      <c r="L16457" t="s">
        <v>55</v>
      </c>
      <c r="M16457" t="s">
        <v>2144</v>
      </c>
      <c r="N16457" s="1" t="s">
        <v>2098</v>
      </c>
    </row>
    <row r="16458" spans="1:14" x14ac:dyDescent="0.25">
      <c r="A16458" s="2">
        <v>65412</v>
      </c>
      <c r="B16458" s="3" t="s">
        <v>6064</v>
      </c>
      <c r="C16458" s="4">
        <f>+WEEKNUM(Tabla4[[#This Row],[FECHA]])</f>
        <v>31</v>
      </c>
      <c r="D16458" s="4">
        <f>+MONTH(Tabla4[[#This Row],[FECHA]])</f>
        <v>7</v>
      </c>
      <c r="E16458" s="4">
        <f>+YEAR(B16458)</f>
        <v>2025</v>
      </c>
      <c r="F16458" t="s">
        <v>4888</v>
      </c>
      <c r="G16458" t="s">
        <v>6063</v>
      </c>
      <c r="H16458" t="s">
        <v>3</v>
      </c>
      <c r="I16458" t="s">
        <v>130</v>
      </c>
      <c r="J16458" t="s">
        <v>6062</v>
      </c>
      <c r="K16458" s="2">
        <v>1106892896</v>
      </c>
      <c r="L16458" t="s">
        <v>38</v>
      </c>
      <c r="M16458" t="s">
        <v>2135</v>
      </c>
      <c r="N16458" s="1" t="s">
        <v>2098</v>
      </c>
    </row>
    <row r="16459" spans="1:14" x14ac:dyDescent="0.25">
      <c r="A16459" s="2">
        <v>65413</v>
      </c>
      <c r="B16459" s="3" t="s">
        <v>6061</v>
      </c>
      <c r="C16459" s="4">
        <f>+WEEKNUM(Tabla4[[#This Row],[FECHA]])</f>
        <v>31</v>
      </c>
      <c r="D16459" s="4">
        <f>+MONTH(Tabla4[[#This Row],[FECHA]])</f>
        <v>7</v>
      </c>
      <c r="E16459" s="4">
        <f>+YEAR(B16459)</f>
        <v>2025</v>
      </c>
      <c r="F16459" t="s">
        <v>4888</v>
      </c>
      <c r="G16459" t="s">
        <v>6060</v>
      </c>
      <c r="H16459" t="s">
        <v>8</v>
      </c>
      <c r="I16459" t="s">
        <v>30</v>
      </c>
      <c r="J16459" t="s">
        <v>2541</v>
      </c>
      <c r="K16459" s="2">
        <v>1020792533</v>
      </c>
      <c r="L16459" t="s">
        <v>38</v>
      </c>
      <c r="M16459" t="s">
        <v>2122</v>
      </c>
      <c r="N16459" s="1" t="s">
        <v>2098</v>
      </c>
    </row>
    <row r="16460" spans="1:14" x14ac:dyDescent="0.25">
      <c r="A16460" s="2">
        <v>65421</v>
      </c>
      <c r="B16460" s="3" t="s">
        <v>6059</v>
      </c>
      <c r="C16460" s="4">
        <f>+WEEKNUM(Tabla4[[#This Row],[FECHA]])</f>
        <v>31</v>
      </c>
      <c r="D16460" s="4">
        <f>+MONTH(Tabla4[[#This Row],[FECHA]])</f>
        <v>7</v>
      </c>
      <c r="E16460" s="4">
        <f>+YEAR(B16460)</f>
        <v>2025</v>
      </c>
      <c r="F16460" t="s">
        <v>4888</v>
      </c>
      <c r="G16460" t="s">
        <v>6058</v>
      </c>
      <c r="H16460" t="s">
        <v>8</v>
      </c>
      <c r="I16460" t="s">
        <v>30</v>
      </c>
      <c r="J16460" t="s">
        <v>1343</v>
      </c>
      <c r="K16460" s="2">
        <v>1001216785</v>
      </c>
      <c r="L16460" t="s">
        <v>38</v>
      </c>
      <c r="M16460" t="s">
        <v>2144</v>
      </c>
      <c r="N16460" s="1" t="s">
        <v>2098</v>
      </c>
    </row>
    <row r="16461" spans="1:14" x14ac:dyDescent="0.25">
      <c r="A16461" s="2">
        <v>65423</v>
      </c>
      <c r="B16461" s="3" t="s">
        <v>6057</v>
      </c>
      <c r="C16461" s="4">
        <f>+WEEKNUM(Tabla4[[#This Row],[FECHA]])</f>
        <v>31</v>
      </c>
      <c r="D16461" s="4">
        <f>+MONTH(Tabla4[[#This Row],[FECHA]])</f>
        <v>7</v>
      </c>
      <c r="E16461" s="4">
        <f>+YEAR(B16461)</f>
        <v>2025</v>
      </c>
      <c r="F16461" t="s">
        <v>4955</v>
      </c>
      <c r="G16461" t="s">
        <v>6056</v>
      </c>
      <c r="H16461" t="s">
        <v>3</v>
      </c>
      <c r="I16461" t="s">
        <v>16</v>
      </c>
      <c r="J16461" t="s">
        <v>6055</v>
      </c>
      <c r="K16461" s="2">
        <v>1015468130</v>
      </c>
      <c r="L16461" t="s">
        <v>38</v>
      </c>
      <c r="M16461" t="s">
        <v>2135</v>
      </c>
      <c r="N16461" s="1" t="s">
        <v>2098</v>
      </c>
    </row>
    <row r="16462" spans="1:14" x14ac:dyDescent="0.25">
      <c r="A16462" s="2">
        <v>65424</v>
      </c>
      <c r="B16462" s="3" t="s">
        <v>6054</v>
      </c>
      <c r="C16462" s="4">
        <f>+WEEKNUM(Tabla4[[#This Row],[FECHA]])</f>
        <v>31</v>
      </c>
      <c r="D16462" s="4">
        <f>+MONTH(Tabla4[[#This Row],[FECHA]])</f>
        <v>7</v>
      </c>
      <c r="E16462" s="4">
        <f>+YEAR(B16462)</f>
        <v>2025</v>
      </c>
      <c r="F16462" t="s">
        <v>4888</v>
      </c>
      <c r="H16462" t="s">
        <v>642</v>
      </c>
      <c r="I16462" t="s">
        <v>130</v>
      </c>
      <c r="J16462" t="s">
        <v>4105</v>
      </c>
      <c r="K16462" s="2">
        <v>1121304778</v>
      </c>
      <c r="L16462" t="s">
        <v>58</v>
      </c>
      <c r="M16462" t="s">
        <v>2144</v>
      </c>
      <c r="N16462" s="1" t="s">
        <v>2098</v>
      </c>
    </row>
    <row r="16463" spans="1:14" x14ac:dyDescent="0.25">
      <c r="A16463" s="2">
        <v>65426</v>
      </c>
      <c r="B16463" s="3" t="s">
        <v>6053</v>
      </c>
      <c r="C16463" s="4">
        <f>+WEEKNUM(Tabla4[[#This Row],[FECHA]])</f>
        <v>31</v>
      </c>
      <c r="D16463" s="4">
        <f>+MONTH(Tabla4[[#This Row],[FECHA]])</f>
        <v>7</v>
      </c>
      <c r="E16463" s="4">
        <f>+YEAR(B16463)</f>
        <v>2025</v>
      </c>
      <c r="F16463" t="s">
        <v>4891</v>
      </c>
      <c r="H16463" t="s">
        <v>8</v>
      </c>
      <c r="I16463" t="s">
        <v>30</v>
      </c>
      <c r="J16463" t="s">
        <v>4023</v>
      </c>
      <c r="K16463" s="2">
        <v>1015460136</v>
      </c>
      <c r="L16463" t="s">
        <v>1</v>
      </c>
      <c r="N16463" s="1" t="s">
        <v>2098</v>
      </c>
    </row>
    <row r="16464" spans="1:14" x14ac:dyDescent="0.25">
      <c r="A16464" s="2">
        <v>65427</v>
      </c>
      <c r="B16464" s="3" t="s">
        <v>6052</v>
      </c>
      <c r="C16464" s="4">
        <f>+WEEKNUM(Tabla4[[#This Row],[FECHA]])</f>
        <v>31</v>
      </c>
      <c r="D16464" s="4">
        <f>+MONTH(Tabla4[[#This Row],[FECHA]])</f>
        <v>7</v>
      </c>
      <c r="E16464" s="4">
        <f>+YEAR(B16464)</f>
        <v>2025</v>
      </c>
      <c r="F16464" t="s">
        <v>4888</v>
      </c>
      <c r="G16464" t="s">
        <v>6051</v>
      </c>
      <c r="H16464" t="s">
        <v>8</v>
      </c>
      <c r="I16464" t="s">
        <v>16</v>
      </c>
      <c r="J16464" t="s">
        <v>2953</v>
      </c>
      <c r="K16464" s="2">
        <v>1098738893</v>
      </c>
      <c r="L16464" t="s">
        <v>38</v>
      </c>
      <c r="M16464" t="s">
        <v>2122</v>
      </c>
      <c r="N16464" s="1" t="s">
        <v>2098</v>
      </c>
    </row>
    <row r="16465" spans="1:14" x14ac:dyDescent="0.25">
      <c r="A16465" s="2">
        <v>65428</v>
      </c>
      <c r="B16465" s="3" t="s">
        <v>6050</v>
      </c>
      <c r="C16465" s="4">
        <f>+WEEKNUM(Tabla4[[#This Row],[FECHA]])</f>
        <v>31</v>
      </c>
      <c r="D16465" s="4">
        <f>+MONTH(Tabla4[[#This Row],[FECHA]])</f>
        <v>7</v>
      </c>
      <c r="E16465" s="4">
        <f>+YEAR(B16465)</f>
        <v>2025</v>
      </c>
      <c r="F16465" t="s">
        <v>4888</v>
      </c>
      <c r="G16465" t="s">
        <v>6049</v>
      </c>
      <c r="H16465" t="s">
        <v>642</v>
      </c>
      <c r="I16465" t="s">
        <v>1104</v>
      </c>
      <c r="J16465" t="s">
        <v>5430</v>
      </c>
      <c r="K16465" s="2">
        <v>1015430321</v>
      </c>
      <c r="L16465" t="s">
        <v>38</v>
      </c>
      <c r="M16465" t="s">
        <v>2106</v>
      </c>
      <c r="N16465" s="1" t="s">
        <v>2098</v>
      </c>
    </row>
    <row r="16466" spans="1:14" x14ac:dyDescent="0.25">
      <c r="A16466" s="2">
        <v>65430</v>
      </c>
      <c r="B16466" s="3" t="s">
        <v>6048</v>
      </c>
      <c r="C16466" s="4">
        <f>+WEEKNUM(Tabla4[[#This Row],[FECHA]])</f>
        <v>31</v>
      </c>
      <c r="D16466" s="4">
        <f>+MONTH(Tabla4[[#This Row],[FECHA]])</f>
        <v>7</v>
      </c>
      <c r="E16466" s="4">
        <f>+YEAR(B16466)</f>
        <v>2025</v>
      </c>
      <c r="F16466" t="s">
        <v>4888</v>
      </c>
      <c r="G16466" t="s">
        <v>6047</v>
      </c>
      <c r="H16466" t="s">
        <v>8</v>
      </c>
      <c r="I16466" t="s">
        <v>30</v>
      </c>
      <c r="J16466" t="s">
        <v>6046</v>
      </c>
      <c r="K16466" s="2">
        <v>80795693</v>
      </c>
      <c r="L16466" t="s">
        <v>38</v>
      </c>
      <c r="M16466" t="s">
        <v>2103</v>
      </c>
      <c r="N16466" s="1" t="s">
        <v>2098</v>
      </c>
    </row>
    <row r="16467" spans="1:14" x14ac:dyDescent="0.25">
      <c r="A16467" s="2">
        <v>65438</v>
      </c>
      <c r="B16467" s="3" t="s">
        <v>6045</v>
      </c>
      <c r="C16467" s="4">
        <f>+WEEKNUM(Tabla4[[#This Row],[FECHA]])</f>
        <v>31</v>
      </c>
      <c r="D16467" s="4">
        <f>+MONTH(Tabla4[[#This Row],[FECHA]])</f>
        <v>7</v>
      </c>
      <c r="E16467" s="4">
        <f>+YEAR(B16467)</f>
        <v>2025</v>
      </c>
      <c r="F16467" t="s">
        <v>4891</v>
      </c>
      <c r="H16467" t="s">
        <v>21</v>
      </c>
      <c r="I16467" t="s">
        <v>30</v>
      </c>
      <c r="J16467" t="s">
        <v>5345</v>
      </c>
      <c r="K16467" s="2">
        <v>1110545252</v>
      </c>
      <c r="L16467" t="s">
        <v>1</v>
      </c>
      <c r="N16467" s="1" t="s">
        <v>2098</v>
      </c>
    </row>
    <row r="16468" spans="1:14" x14ac:dyDescent="0.25">
      <c r="A16468" s="2">
        <v>65445</v>
      </c>
      <c r="B16468" s="3" t="s">
        <v>6044</v>
      </c>
      <c r="C16468" s="4">
        <f>+WEEKNUM(Tabla4[[#This Row],[FECHA]])</f>
        <v>31</v>
      </c>
      <c r="D16468" s="4">
        <f>+MONTH(Tabla4[[#This Row],[FECHA]])</f>
        <v>7</v>
      </c>
      <c r="E16468" s="4">
        <f>+YEAR(B16468)</f>
        <v>2025</v>
      </c>
      <c r="F16468" t="s">
        <v>4955</v>
      </c>
      <c r="H16468" t="s">
        <v>275</v>
      </c>
      <c r="I16468" t="s">
        <v>33</v>
      </c>
      <c r="J16468" t="s">
        <v>6043</v>
      </c>
      <c r="K16468" s="2">
        <v>1015468628</v>
      </c>
      <c r="L16468" t="s">
        <v>58</v>
      </c>
      <c r="M16468" t="s">
        <v>2144</v>
      </c>
      <c r="N16468" s="1" t="s">
        <v>2098</v>
      </c>
    </row>
    <row r="16469" spans="1:14" x14ac:dyDescent="0.25">
      <c r="A16469" s="2">
        <v>65448</v>
      </c>
      <c r="B16469" s="3" t="s">
        <v>6042</v>
      </c>
      <c r="C16469" s="4">
        <f>+WEEKNUM(Tabla4[[#This Row],[FECHA]])</f>
        <v>31</v>
      </c>
      <c r="D16469" s="4">
        <f>+MONTH(Tabla4[[#This Row],[FECHA]])</f>
        <v>7</v>
      </c>
      <c r="E16469" s="4">
        <f>+YEAR(B16469)</f>
        <v>2025</v>
      </c>
      <c r="F16469" t="s">
        <v>4882</v>
      </c>
      <c r="H16469" t="s">
        <v>21</v>
      </c>
      <c r="I16469" t="s">
        <v>303</v>
      </c>
      <c r="J16469" t="s">
        <v>6041</v>
      </c>
      <c r="K16469" s="2">
        <v>1088286831</v>
      </c>
      <c r="L16469" t="s">
        <v>1</v>
      </c>
      <c r="N16469" s="1" t="s">
        <v>2098</v>
      </c>
    </row>
    <row r="16470" spans="1:14" x14ac:dyDescent="0.25">
      <c r="A16470" s="2">
        <v>65451</v>
      </c>
      <c r="B16470" s="3" t="s">
        <v>6040</v>
      </c>
      <c r="C16470" s="4">
        <f>+WEEKNUM(Tabla4[[#This Row],[FECHA]])</f>
        <v>31</v>
      </c>
      <c r="D16470" s="4">
        <f>+MONTH(Tabla4[[#This Row],[FECHA]])</f>
        <v>7</v>
      </c>
      <c r="E16470" s="4">
        <f>+YEAR(B16470)</f>
        <v>2025</v>
      </c>
      <c r="F16470" t="s">
        <v>4888</v>
      </c>
      <c r="H16470" t="s">
        <v>8</v>
      </c>
      <c r="I16470" t="s">
        <v>33</v>
      </c>
      <c r="J16470" t="s">
        <v>6039</v>
      </c>
      <c r="K16470" s="2">
        <v>79912586</v>
      </c>
      <c r="L16470" t="s">
        <v>55</v>
      </c>
      <c r="M16470" t="s">
        <v>2135</v>
      </c>
      <c r="N16470" s="1" t="s">
        <v>2098</v>
      </c>
    </row>
    <row r="16471" spans="1:14" x14ac:dyDescent="0.25">
      <c r="A16471" s="2">
        <v>65453</v>
      </c>
      <c r="B16471" s="3" t="s">
        <v>6038</v>
      </c>
      <c r="C16471" s="4">
        <f>+WEEKNUM(Tabla4[[#This Row],[FECHA]])</f>
        <v>31</v>
      </c>
      <c r="D16471" s="4">
        <f>+MONTH(Tabla4[[#This Row],[FECHA]])</f>
        <v>7</v>
      </c>
      <c r="E16471" s="4">
        <f>+YEAR(B16471)</f>
        <v>2025</v>
      </c>
      <c r="F16471" t="s">
        <v>4955</v>
      </c>
      <c r="H16471" t="s">
        <v>8</v>
      </c>
      <c r="I16471" t="s">
        <v>16</v>
      </c>
      <c r="J16471" t="s">
        <v>6037</v>
      </c>
      <c r="K16471" s="2">
        <v>1098674168</v>
      </c>
      <c r="L16471" t="s">
        <v>55</v>
      </c>
      <c r="M16471" t="s">
        <v>2144</v>
      </c>
      <c r="N16471" s="1" t="s">
        <v>2098</v>
      </c>
    </row>
    <row r="16472" spans="1:14" x14ac:dyDescent="0.25">
      <c r="A16472" s="2">
        <v>65457</v>
      </c>
      <c r="B16472" s="3" t="s">
        <v>6036</v>
      </c>
      <c r="C16472" s="4">
        <f>+WEEKNUM(Tabla4[[#This Row],[FECHA]])</f>
        <v>31</v>
      </c>
      <c r="D16472" s="4">
        <f>+MONTH(Tabla4[[#This Row],[FECHA]])</f>
        <v>7</v>
      </c>
      <c r="E16472" s="4">
        <f>+YEAR(B16472)</f>
        <v>2025</v>
      </c>
      <c r="F16472" t="s">
        <v>4955</v>
      </c>
      <c r="H16472" t="s">
        <v>8</v>
      </c>
      <c r="I16472" t="s">
        <v>30</v>
      </c>
      <c r="J16472" t="s">
        <v>2450</v>
      </c>
      <c r="K16472" s="2">
        <v>1098692448</v>
      </c>
      <c r="L16472" t="s">
        <v>55</v>
      </c>
      <c r="M16472" t="s">
        <v>2144</v>
      </c>
      <c r="N16472" s="1" t="s">
        <v>2098</v>
      </c>
    </row>
    <row r="16473" spans="1:14" x14ac:dyDescent="0.25">
      <c r="A16473" s="2">
        <v>65465</v>
      </c>
      <c r="B16473" s="3" t="s">
        <v>6035</v>
      </c>
      <c r="C16473" s="4">
        <f>+WEEKNUM(Tabla4[[#This Row],[FECHA]])</f>
        <v>31</v>
      </c>
      <c r="D16473" s="4">
        <f>+MONTH(Tabla4[[#This Row],[FECHA]])</f>
        <v>7</v>
      </c>
      <c r="E16473" s="4">
        <f>+YEAR(B16473)</f>
        <v>2025</v>
      </c>
      <c r="F16473" t="s">
        <v>4955</v>
      </c>
      <c r="G16473" t="s">
        <v>6034</v>
      </c>
      <c r="H16473" t="s">
        <v>3803</v>
      </c>
      <c r="I16473" t="s">
        <v>30</v>
      </c>
      <c r="J16473" t="s">
        <v>6033</v>
      </c>
      <c r="K16473" s="2">
        <v>1014238243</v>
      </c>
      <c r="L16473" t="s">
        <v>38</v>
      </c>
      <c r="M16473" t="s">
        <v>2144</v>
      </c>
      <c r="N16473" s="1" t="s">
        <v>2098</v>
      </c>
    </row>
    <row r="16474" spans="1:14" x14ac:dyDescent="0.25">
      <c r="A16474" s="2">
        <v>65469</v>
      </c>
      <c r="B16474" s="3" t="s">
        <v>6032</v>
      </c>
      <c r="C16474" s="4">
        <f>+WEEKNUM(Tabla4[[#This Row],[FECHA]])</f>
        <v>31</v>
      </c>
      <c r="D16474" s="4">
        <f>+MONTH(Tabla4[[#This Row],[FECHA]])</f>
        <v>7</v>
      </c>
      <c r="E16474" s="4">
        <f>+YEAR(B16474)</f>
        <v>2025</v>
      </c>
      <c r="H16474" t="s">
        <v>3</v>
      </c>
      <c r="I16474" t="s">
        <v>130</v>
      </c>
      <c r="J16474" t="s">
        <v>6031</v>
      </c>
      <c r="K16474" s="2">
        <v>1015442377</v>
      </c>
      <c r="L16474" t="s">
        <v>256</v>
      </c>
      <c r="M16474" t="s">
        <v>2103</v>
      </c>
      <c r="N16474" s="1" t="s">
        <v>2098</v>
      </c>
    </row>
    <row r="16475" spans="1:14" x14ac:dyDescent="0.25">
      <c r="A16475" s="2">
        <v>65470</v>
      </c>
      <c r="B16475" s="3" t="s">
        <v>6030</v>
      </c>
      <c r="C16475" s="4">
        <f>+WEEKNUM(Tabla4[[#This Row],[FECHA]])</f>
        <v>31</v>
      </c>
      <c r="D16475" s="4">
        <f>+MONTH(Tabla4[[#This Row],[FECHA]])</f>
        <v>7</v>
      </c>
      <c r="E16475" s="4">
        <f>+YEAR(B16475)</f>
        <v>2025</v>
      </c>
      <c r="F16475" t="s">
        <v>4888</v>
      </c>
      <c r="G16475" t="s">
        <v>6029</v>
      </c>
      <c r="H16475" t="s">
        <v>8</v>
      </c>
      <c r="I16475" t="s">
        <v>12</v>
      </c>
      <c r="J16475" t="s">
        <v>2961</v>
      </c>
      <c r="K16475" s="2">
        <v>1052409908</v>
      </c>
      <c r="L16475" t="s">
        <v>38</v>
      </c>
      <c r="M16475" t="s">
        <v>2144</v>
      </c>
      <c r="N16475" s="1" t="s">
        <v>2098</v>
      </c>
    </row>
    <row r="16476" spans="1:14" x14ac:dyDescent="0.25">
      <c r="A16476" s="2">
        <v>65471</v>
      </c>
      <c r="B16476" s="3" t="s">
        <v>6028</v>
      </c>
      <c r="C16476" s="4">
        <f>+WEEKNUM(Tabla4[[#This Row],[FECHA]])</f>
        <v>31</v>
      </c>
      <c r="D16476" s="4">
        <f>+MONTH(Tabla4[[#This Row],[FECHA]])</f>
        <v>7</v>
      </c>
      <c r="E16476" s="4">
        <f>+YEAR(B16476)</f>
        <v>2025</v>
      </c>
      <c r="F16476" t="s">
        <v>4955</v>
      </c>
      <c r="H16476" t="s">
        <v>3</v>
      </c>
      <c r="I16476" t="s">
        <v>16</v>
      </c>
      <c r="J16476" t="s">
        <v>6027</v>
      </c>
      <c r="K16476" s="2">
        <v>1019052037</v>
      </c>
      <c r="L16476" t="s">
        <v>58</v>
      </c>
      <c r="M16476" t="s">
        <v>2122</v>
      </c>
      <c r="N16476" s="1" t="s">
        <v>2098</v>
      </c>
    </row>
    <row r="16477" spans="1:14" x14ac:dyDescent="0.25">
      <c r="A16477" s="2">
        <v>65474</v>
      </c>
      <c r="B16477" s="3" t="s">
        <v>6026</v>
      </c>
      <c r="C16477" s="4">
        <f>+WEEKNUM(Tabla4[[#This Row],[FECHA]])</f>
        <v>31</v>
      </c>
      <c r="D16477" s="4">
        <f>+MONTH(Tabla4[[#This Row],[FECHA]])</f>
        <v>7</v>
      </c>
      <c r="E16477" s="4">
        <f>+YEAR(B16477)</f>
        <v>2025</v>
      </c>
      <c r="F16477" t="s">
        <v>4955</v>
      </c>
      <c r="H16477" t="s">
        <v>3</v>
      </c>
      <c r="I16477" t="s">
        <v>33</v>
      </c>
      <c r="J16477" t="s">
        <v>6025</v>
      </c>
      <c r="K16477" s="2">
        <v>1020786240</v>
      </c>
      <c r="L16477" t="s">
        <v>76</v>
      </c>
      <c r="M16477" t="s">
        <v>2135</v>
      </c>
      <c r="N16477" s="1" t="s">
        <v>2098</v>
      </c>
    </row>
    <row r="16478" spans="1:14" x14ac:dyDescent="0.25">
      <c r="A16478" s="2">
        <v>65478</v>
      </c>
      <c r="B16478" s="3" t="s">
        <v>6024</v>
      </c>
      <c r="C16478" s="4">
        <f>+WEEKNUM(Tabla4[[#This Row],[FECHA]])</f>
        <v>31</v>
      </c>
      <c r="D16478" s="4">
        <f>+MONTH(Tabla4[[#This Row],[FECHA]])</f>
        <v>7</v>
      </c>
      <c r="E16478" s="4">
        <f>+YEAR(B16478)</f>
        <v>2025</v>
      </c>
      <c r="F16478" t="s">
        <v>4888</v>
      </c>
      <c r="G16478" t="s">
        <v>6023</v>
      </c>
      <c r="H16478" t="s">
        <v>642</v>
      </c>
      <c r="I16478" t="s">
        <v>130</v>
      </c>
      <c r="J16478" t="s">
        <v>6022</v>
      </c>
      <c r="K16478" s="2">
        <v>1016950814</v>
      </c>
      <c r="L16478" t="s">
        <v>38</v>
      </c>
      <c r="M16478" t="s">
        <v>2122</v>
      </c>
      <c r="N16478" s="1" t="s">
        <v>2098</v>
      </c>
    </row>
    <row r="16479" spans="1:14" x14ac:dyDescent="0.25">
      <c r="A16479" s="2">
        <v>65480</v>
      </c>
      <c r="B16479" s="3" t="s">
        <v>6021</v>
      </c>
      <c r="C16479" s="4">
        <f>+WEEKNUM(Tabla4[[#This Row],[FECHA]])</f>
        <v>31</v>
      </c>
      <c r="D16479" s="4">
        <f>+MONTH(Tabla4[[#This Row],[FECHA]])</f>
        <v>7</v>
      </c>
      <c r="E16479" s="4">
        <f>+YEAR(B16479)</f>
        <v>2025</v>
      </c>
      <c r="F16479" t="s">
        <v>4955</v>
      </c>
      <c r="H16479" t="s">
        <v>3</v>
      </c>
      <c r="I16479" s="2">
        <v>500</v>
      </c>
      <c r="J16479" t="s">
        <v>6020</v>
      </c>
      <c r="K16479" s="2">
        <v>1020771495</v>
      </c>
      <c r="L16479" t="s">
        <v>55</v>
      </c>
      <c r="M16479" t="s">
        <v>2135</v>
      </c>
      <c r="N16479" s="1" t="s">
        <v>2098</v>
      </c>
    </row>
    <row r="16480" spans="1:14" x14ac:dyDescent="0.25">
      <c r="A16480" s="2">
        <v>65481</v>
      </c>
      <c r="B16480" s="3" t="s">
        <v>6019</v>
      </c>
      <c r="C16480" s="4">
        <f>+WEEKNUM(Tabla4[[#This Row],[FECHA]])</f>
        <v>31</v>
      </c>
      <c r="D16480" s="4">
        <f>+MONTH(Tabla4[[#This Row],[FECHA]])</f>
        <v>7</v>
      </c>
      <c r="E16480" s="4">
        <f>+YEAR(B16480)</f>
        <v>2025</v>
      </c>
      <c r="F16480" t="s">
        <v>4955</v>
      </c>
      <c r="G16480" t="s">
        <v>6018</v>
      </c>
      <c r="H16480" t="s">
        <v>916</v>
      </c>
      <c r="I16480" t="s">
        <v>16</v>
      </c>
      <c r="J16480" t="s">
        <v>3512</v>
      </c>
      <c r="K16480" s="2">
        <v>1014241170</v>
      </c>
      <c r="L16480" t="s">
        <v>38</v>
      </c>
      <c r="M16480" t="s">
        <v>2122</v>
      </c>
      <c r="N16480" s="1" t="s">
        <v>2098</v>
      </c>
    </row>
    <row r="16481" spans="1:14" x14ac:dyDescent="0.25">
      <c r="A16481" s="2">
        <v>65482</v>
      </c>
      <c r="B16481" s="3" t="s">
        <v>6017</v>
      </c>
      <c r="C16481" s="4">
        <f>+WEEKNUM(Tabla4[[#This Row],[FECHA]])</f>
        <v>31</v>
      </c>
      <c r="D16481" s="4">
        <f>+MONTH(Tabla4[[#This Row],[FECHA]])</f>
        <v>7</v>
      </c>
      <c r="E16481" s="4">
        <f>+YEAR(B16481)</f>
        <v>2025</v>
      </c>
      <c r="F16481" t="s">
        <v>4955</v>
      </c>
      <c r="H16481" t="s">
        <v>8</v>
      </c>
      <c r="I16481" t="s">
        <v>30</v>
      </c>
      <c r="J16481" t="s">
        <v>6016</v>
      </c>
      <c r="K16481" s="2">
        <v>17955312</v>
      </c>
      <c r="L16481" t="s">
        <v>55</v>
      </c>
      <c r="M16481" t="s">
        <v>2135</v>
      </c>
      <c r="N16481" s="1" t="s">
        <v>2098</v>
      </c>
    </row>
    <row r="16482" spans="1:14" x14ac:dyDescent="0.25">
      <c r="A16482" s="2">
        <v>65487</v>
      </c>
      <c r="B16482" s="3" t="s">
        <v>6015</v>
      </c>
      <c r="C16482" s="4">
        <f>+WEEKNUM(Tabla4[[#This Row],[FECHA]])</f>
        <v>31</v>
      </c>
      <c r="D16482" s="4">
        <f>+MONTH(Tabla4[[#This Row],[FECHA]])</f>
        <v>7</v>
      </c>
      <c r="E16482" s="4">
        <f>+YEAR(B16482)</f>
        <v>2025</v>
      </c>
      <c r="F16482" t="s">
        <v>4888</v>
      </c>
      <c r="G16482" t="s">
        <v>6014</v>
      </c>
      <c r="H16482" t="s">
        <v>642</v>
      </c>
      <c r="I16482" t="s">
        <v>33</v>
      </c>
      <c r="J16482" t="s">
        <v>6013</v>
      </c>
      <c r="K16482" s="2">
        <v>6774527</v>
      </c>
      <c r="L16482" t="s">
        <v>38</v>
      </c>
      <c r="M16482" t="s">
        <v>2144</v>
      </c>
      <c r="N16482" s="1" t="s">
        <v>2098</v>
      </c>
    </row>
    <row r="16483" spans="1:14" x14ac:dyDescent="0.25">
      <c r="A16483" s="2">
        <v>65496</v>
      </c>
      <c r="B16483" s="3" t="s">
        <v>6012</v>
      </c>
      <c r="C16483" s="4">
        <f>+WEEKNUM(Tabla4[[#This Row],[FECHA]])</f>
        <v>31</v>
      </c>
      <c r="D16483" s="4">
        <f>+MONTH(Tabla4[[#This Row],[FECHA]])</f>
        <v>7</v>
      </c>
      <c r="E16483" s="4">
        <f>+YEAR(B16483)</f>
        <v>2025</v>
      </c>
      <c r="F16483" t="s">
        <v>4955</v>
      </c>
      <c r="G16483" t="s">
        <v>6011</v>
      </c>
      <c r="H16483" t="s">
        <v>642</v>
      </c>
      <c r="I16483" t="s">
        <v>33</v>
      </c>
      <c r="J16483" t="s">
        <v>2610</v>
      </c>
      <c r="K16483" s="2">
        <v>1071170218</v>
      </c>
      <c r="L16483" t="s">
        <v>38</v>
      </c>
      <c r="M16483" t="s">
        <v>2122</v>
      </c>
      <c r="N16483" s="1" t="s">
        <v>2098</v>
      </c>
    </row>
    <row r="16484" spans="1:14" x14ac:dyDescent="0.25">
      <c r="A16484" s="2">
        <v>65504</v>
      </c>
      <c r="B16484" s="3" t="s">
        <v>6010</v>
      </c>
      <c r="C16484" s="4">
        <f>+WEEKNUM(Tabla4[[#This Row],[FECHA]])</f>
        <v>31</v>
      </c>
      <c r="D16484" s="4">
        <f>+MONTH(Tabla4[[#This Row],[FECHA]])</f>
        <v>7</v>
      </c>
      <c r="E16484" s="4">
        <f>+YEAR(B16484)</f>
        <v>2025</v>
      </c>
      <c r="F16484" t="s">
        <v>4955</v>
      </c>
      <c r="G16484" t="s">
        <v>6009</v>
      </c>
      <c r="H16484" t="s">
        <v>916</v>
      </c>
      <c r="I16484" t="s">
        <v>30</v>
      </c>
      <c r="J16484" t="s">
        <v>1352</v>
      </c>
      <c r="K16484" s="2">
        <v>1042422841</v>
      </c>
      <c r="L16484" t="s">
        <v>38</v>
      </c>
      <c r="M16484" t="s">
        <v>2135</v>
      </c>
      <c r="N16484" s="1" t="s">
        <v>2098</v>
      </c>
    </row>
    <row r="16485" spans="1:14" x14ac:dyDescent="0.25">
      <c r="A16485" s="2">
        <v>65506</v>
      </c>
      <c r="B16485" s="3" t="s">
        <v>6008</v>
      </c>
      <c r="C16485" s="4">
        <f>+WEEKNUM(Tabla4[[#This Row],[FECHA]])</f>
        <v>31</v>
      </c>
      <c r="D16485" s="4">
        <f>+MONTH(Tabla4[[#This Row],[FECHA]])</f>
        <v>7</v>
      </c>
      <c r="E16485" s="4">
        <f>+YEAR(B16485)</f>
        <v>2025</v>
      </c>
      <c r="F16485" t="s">
        <v>4955</v>
      </c>
      <c r="H16485" t="s">
        <v>642</v>
      </c>
      <c r="I16485" t="s">
        <v>30</v>
      </c>
      <c r="J16485" t="s">
        <v>6007</v>
      </c>
      <c r="K16485" s="2">
        <v>1030610134</v>
      </c>
      <c r="L16485" t="s">
        <v>256</v>
      </c>
      <c r="M16485" t="s">
        <v>2122</v>
      </c>
      <c r="N16485" s="1" t="s">
        <v>2098</v>
      </c>
    </row>
    <row r="16486" spans="1:14" x14ac:dyDescent="0.25">
      <c r="A16486" s="2">
        <v>65509</v>
      </c>
      <c r="B16486" s="3" t="s">
        <v>6006</v>
      </c>
      <c r="C16486" s="4">
        <f>+WEEKNUM(Tabla4[[#This Row],[FECHA]])</f>
        <v>31</v>
      </c>
      <c r="D16486" s="4">
        <f>+MONTH(Tabla4[[#This Row],[FECHA]])</f>
        <v>7</v>
      </c>
      <c r="E16486" s="4">
        <f>+YEAR(B16486)</f>
        <v>2025</v>
      </c>
      <c r="F16486" t="s">
        <v>4888</v>
      </c>
      <c r="G16486" t="s">
        <v>6005</v>
      </c>
      <c r="H16486" t="s">
        <v>3</v>
      </c>
      <c r="I16486" t="s">
        <v>16</v>
      </c>
      <c r="J16486" t="s">
        <v>6004</v>
      </c>
      <c r="K16486" s="2">
        <v>1018456388</v>
      </c>
      <c r="L16486" t="s">
        <v>38</v>
      </c>
      <c r="N16486" s="1" t="s">
        <v>2098</v>
      </c>
    </row>
    <row r="16487" spans="1:14" x14ac:dyDescent="0.25">
      <c r="A16487" s="2">
        <v>65516</v>
      </c>
      <c r="B16487" s="3" t="s">
        <v>6003</v>
      </c>
      <c r="C16487" s="4">
        <f>+WEEKNUM(Tabla4[[#This Row],[FECHA]])</f>
        <v>31</v>
      </c>
      <c r="D16487" s="4">
        <f>+MONTH(Tabla4[[#This Row],[FECHA]])</f>
        <v>7</v>
      </c>
      <c r="E16487" s="4">
        <f>+YEAR(B16487)</f>
        <v>2025</v>
      </c>
      <c r="F16487" t="s">
        <v>4955</v>
      </c>
      <c r="G16487" t="s">
        <v>6002</v>
      </c>
      <c r="H16487" t="s">
        <v>8</v>
      </c>
      <c r="I16487" t="s">
        <v>33</v>
      </c>
      <c r="J16487" t="s">
        <v>3317</v>
      </c>
      <c r="K16487" s="2">
        <v>1015460813</v>
      </c>
      <c r="L16487" t="s">
        <v>38</v>
      </c>
      <c r="M16487" t="s">
        <v>2103</v>
      </c>
      <c r="N16487" s="1" t="s">
        <v>2098</v>
      </c>
    </row>
    <row r="16488" spans="1:14" x14ac:dyDescent="0.25">
      <c r="A16488" s="2">
        <v>65517</v>
      </c>
      <c r="B16488" s="3" t="s">
        <v>6001</v>
      </c>
      <c r="C16488" s="4">
        <f>+WEEKNUM(Tabla4[[#This Row],[FECHA]])</f>
        <v>31</v>
      </c>
      <c r="D16488" s="4">
        <f>+MONTH(Tabla4[[#This Row],[FECHA]])</f>
        <v>7</v>
      </c>
      <c r="E16488" s="4">
        <f>+YEAR(B16488)</f>
        <v>2025</v>
      </c>
      <c r="F16488" t="s">
        <v>4955</v>
      </c>
      <c r="H16488" t="s">
        <v>3</v>
      </c>
      <c r="I16488" t="s">
        <v>33</v>
      </c>
      <c r="J16488" t="s">
        <v>6000</v>
      </c>
      <c r="K16488" s="2">
        <v>52503215</v>
      </c>
      <c r="L16488" t="s">
        <v>58</v>
      </c>
      <c r="M16488" t="s">
        <v>2103</v>
      </c>
      <c r="N16488" s="1" t="s">
        <v>2098</v>
      </c>
    </row>
    <row r="16489" spans="1:14" x14ac:dyDescent="0.25">
      <c r="A16489" s="2">
        <v>65518</v>
      </c>
      <c r="B16489" s="3" t="s">
        <v>5999</v>
      </c>
      <c r="C16489" s="4">
        <f>+WEEKNUM(Tabla4[[#This Row],[FECHA]])</f>
        <v>31</v>
      </c>
      <c r="D16489" s="4">
        <f>+MONTH(Tabla4[[#This Row],[FECHA]])</f>
        <v>7</v>
      </c>
      <c r="E16489" s="4">
        <f>+YEAR(B16489)</f>
        <v>2025</v>
      </c>
      <c r="F16489" t="s">
        <v>4882</v>
      </c>
      <c r="H16489" t="s">
        <v>8</v>
      </c>
      <c r="I16489" t="s">
        <v>30</v>
      </c>
      <c r="J16489" t="s">
        <v>5998</v>
      </c>
      <c r="K16489" s="2">
        <v>1000706772</v>
      </c>
      <c r="L16489" t="s">
        <v>1</v>
      </c>
      <c r="N16489" s="1" t="s">
        <v>2098</v>
      </c>
    </row>
    <row r="16490" spans="1:14" x14ac:dyDescent="0.25">
      <c r="A16490" s="2">
        <v>65520</v>
      </c>
      <c r="B16490" s="3" t="s">
        <v>5997</v>
      </c>
      <c r="C16490" s="4">
        <f>+WEEKNUM(Tabla4[[#This Row],[FECHA]])</f>
        <v>31</v>
      </c>
      <c r="D16490" s="4">
        <f>+MONTH(Tabla4[[#This Row],[FECHA]])</f>
        <v>7</v>
      </c>
      <c r="E16490" s="4">
        <f>+YEAR(B16490)</f>
        <v>2025</v>
      </c>
      <c r="F16490" t="s">
        <v>4882</v>
      </c>
      <c r="H16490" t="s">
        <v>21</v>
      </c>
      <c r="I16490" t="s">
        <v>33</v>
      </c>
      <c r="J16490" t="s">
        <v>5996</v>
      </c>
      <c r="K16490" s="2">
        <v>1022434169</v>
      </c>
      <c r="L16490" t="s">
        <v>1</v>
      </c>
      <c r="N16490" s="1" t="s">
        <v>2098</v>
      </c>
    </row>
    <row r="16491" spans="1:14" x14ac:dyDescent="0.25">
      <c r="A16491" s="2">
        <v>65522</v>
      </c>
      <c r="B16491" s="3" t="s">
        <v>5995</v>
      </c>
      <c r="C16491" s="4">
        <f>+WEEKNUM(Tabla4[[#This Row],[FECHA]])</f>
        <v>31</v>
      </c>
      <c r="D16491" s="4">
        <f>+MONTH(Tabla4[[#This Row],[FECHA]])</f>
        <v>7</v>
      </c>
      <c r="E16491" s="4">
        <f>+YEAR(B16491)</f>
        <v>2025</v>
      </c>
      <c r="F16491" t="s">
        <v>4955</v>
      </c>
      <c r="G16491" t="s">
        <v>5994</v>
      </c>
      <c r="H16491" t="s">
        <v>275</v>
      </c>
      <c r="I16491" t="s">
        <v>16</v>
      </c>
      <c r="J16491" t="s">
        <v>5993</v>
      </c>
      <c r="K16491" s="2">
        <v>1052735602</v>
      </c>
      <c r="L16491" t="s">
        <v>38</v>
      </c>
      <c r="M16491" t="s">
        <v>2144</v>
      </c>
      <c r="N16491" s="1" t="s">
        <v>2098</v>
      </c>
    </row>
    <row r="16492" spans="1:14" x14ac:dyDescent="0.25">
      <c r="A16492" s="2">
        <v>65523</v>
      </c>
      <c r="B16492" s="3" t="s">
        <v>5992</v>
      </c>
      <c r="C16492" s="4">
        <f>+WEEKNUM(Tabla4[[#This Row],[FECHA]])</f>
        <v>31</v>
      </c>
      <c r="D16492" s="4">
        <f>+MONTH(Tabla4[[#This Row],[FECHA]])</f>
        <v>7</v>
      </c>
      <c r="E16492" s="4">
        <f>+YEAR(B16492)</f>
        <v>2025</v>
      </c>
      <c r="F16492" t="s">
        <v>4955</v>
      </c>
      <c r="H16492" t="s">
        <v>3</v>
      </c>
      <c r="I16492" t="s">
        <v>16</v>
      </c>
      <c r="J16492" t="s">
        <v>5991</v>
      </c>
      <c r="K16492" s="2" t="s">
        <v>5990</v>
      </c>
      <c r="L16492" t="s">
        <v>58</v>
      </c>
      <c r="M16492" t="s">
        <v>2103</v>
      </c>
      <c r="N16492" s="1" t="s">
        <v>2098</v>
      </c>
    </row>
    <row r="16493" spans="1:14" x14ac:dyDescent="0.25">
      <c r="A16493" s="2">
        <v>65541</v>
      </c>
      <c r="B16493" s="3" t="s">
        <v>5989</v>
      </c>
      <c r="C16493" s="4">
        <f>+WEEKNUM(Tabla4[[#This Row],[FECHA]])</f>
        <v>31</v>
      </c>
      <c r="D16493" s="4">
        <f>+MONTH(Tabla4[[#This Row],[FECHA]])</f>
        <v>7</v>
      </c>
      <c r="E16493" s="4">
        <f>+YEAR(B16493)</f>
        <v>2025</v>
      </c>
      <c r="F16493" t="s">
        <v>4955</v>
      </c>
      <c r="H16493" t="s">
        <v>916</v>
      </c>
      <c r="I16493" t="s">
        <v>1011</v>
      </c>
      <c r="J16493" t="s">
        <v>5988</v>
      </c>
      <c r="K16493" s="2">
        <v>79796807</v>
      </c>
      <c r="L16493" t="s">
        <v>58</v>
      </c>
      <c r="M16493" t="s">
        <v>2122</v>
      </c>
      <c r="N16493" s="1" t="s">
        <v>2098</v>
      </c>
    </row>
    <row r="16494" spans="1:14" x14ac:dyDescent="0.25">
      <c r="A16494" s="2">
        <v>65551</v>
      </c>
      <c r="B16494" s="3" t="s">
        <v>5987</v>
      </c>
      <c r="C16494" s="4">
        <f>+WEEKNUM(Tabla4[[#This Row],[FECHA]])</f>
        <v>31</v>
      </c>
      <c r="D16494" s="4">
        <f>+MONTH(Tabla4[[#This Row],[FECHA]])</f>
        <v>7</v>
      </c>
      <c r="E16494" s="4">
        <f>+YEAR(B16494)</f>
        <v>2025</v>
      </c>
      <c r="F16494" t="s">
        <v>4955</v>
      </c>
      <c r="G16494" t="s">
        <v>5986</v>
      </c>
      <c r="H16494" t="s">
        <v>154</v>
      </c>
      <c r="I16494" t="s">
        <v>16</v>
      </c>
      <c r="J16494" t="s">
        <v>2598</v>
      </c>
      <c r="K16494" s="2">
        <v>1107036860</v>
      </c>
      <c r="L16494" t="s">
        <v>38</v>
      </c>
      <c r="M16494" t="s">
        <v>2135</v>
      </c>
      <c r="N16494" s="1" t="s">
        <v>2098</v>
      </c>
    </row>
    <row r="16495" spans="1:14" x14ac:dyDescent="0.25">
      <c r="A16495" s="2">
        <v>65553</v>
      </c>
      <c r="B16495" s="3" t="s">
        <v>5985</v>
      </c>
      <c r="C16495" s="4">
        <f>+WEEKNUM(Tabla4[[#This Row],[FECHA]])</f>
        <v>31</v>
      </c>
      <c r="D16495" s="4">
        <f>+MONTH(Tabla4[[#This Row],[FECHA]])</f>
        <v>7</v>
      </c>
      <c r="E16495" s="4">
        <f>+YEAR(B16495)</f>
        <v>2025</v>
      </c>
      <c r="F16495" t="s">
        <v>4891</v>
      </c>
      <c r="H16495" t="s">
        <v>3</v>
      </c>
      <c r="I16495" t="s">
        <v>16</v>
      </c>
      <c r="J16495" t="s">
        <v>5984</v>
      </c>
      <c r="K16495" s="2">
        <v>1020825947</v>
      </c>
      <c r="L16495" t="s">
        <v>58</v>
      </c>
      <c r="M16495" t="s">
        <v>2103</v>
      </c>
      <c r="N16495" s="1" t="s">
        <v>2098</v>
      </c>
    </row>
    <row r="16496" spans="1:14" x14ac:dyDescent="0.25">
      <c r="A16496" s="2">
        <v>65554</v>
      </c>
      <c r="B16496" s="3" t="s">
        <v>5983</v>
      </c>
      <c r="C16496" s="4">
        <f>+WEEKNUM(Tabla4[[#This Row],[FECHA]])</f>
        <v>31</v>
      </c>
      <c r="D16496" s="4">
        <f>+MONTH(Tabla4[[#This Row],[FECHA]])</f>
        <v>7</v>
      </c>
      <c r="E16496" s="4">
        <f>+YEAR(B16496)</f>
        <v>2025</v>
      </c>
      <c r="F16496" t="s">
        <v>4955</v>
      </c>
      <c r="H16496" t="s">
        <v>3</v>
      </c>
      <c r="I16496" t="s">
        <v>33</v>
      </c>
      <c r="J16496" t="s">
        <v>5982</v>
      </c>
      <c r="K16496" s="2">
        <v>1136883344</v>
      </c>
      <c r="L16496" t="s">
        <v>58</v>
      </c>
      <c r="M16496" t="s">
        <v>2103</v>
      </c>
      <c r="N16496" s="1" t="s">
        <v>2098</v>
      </c>
    </row>
    <row r="16497" spans="1:14" x14ac:dyDescent="0.25">
      <c r="A16497" s="2">
        <v>65563</v>
      </c>
      <c r="B16497" s="3" t="s">
        <v>5981</v>
      </c>
      <c r="C16497" s="4">
        <f>+WEEKNUM(Tabla4[[#This Row],[FECHA]])</f>
        <v>31</v>
      </c>
      <c r="D16497" s="4">
        <f>+MONTH(Tabla4[[#This Row],[FECHA]])</f>
        <v>7</v>
      </c>
      <c r="E16497" s="4">
        <f>+YEAR(B16497)</f>
        <v>2025</v>
      </c>
      <c r="F16497" t="s">
        <v>4891</v>
      </c>
      <c r="H16497" t="s">
        <v>916</v>
      </c>
      <c r="I16497" t="s">
        <v>33</v>
      </c>
      <c r="J16497" t="s">
        <v>5980</v>
      </c>
      <c r="K16497" s="2">
        <v>79416708</v>
      </c>
      <c r="L16497" t="s">
        <v>1</v>
      </c>
      <c r="N16497" s="1" t="s">
        <v>2098</v>
      </c>
    </row>
    <row r="16498" spans="1:14" x14ac:dyDescent="0.25">
      <c r="A16498" s="2">
        <v>65564</v>
      </c>
      <c r="B16498" s="3" t="s">
        <v>5979</v>
      </c>
      <c r="C16498" s="4">
        <f>+WEEKNUM(Tabla4[[#This Row],[FECHA]])</f>
        <v>31</v>
      </c>
      <c r="D16498" s="4">
        <f>+MONTH(Tabla4[[#This Row],[FECHA]])</f>
        <v>7</v>
      </c>
      <c r="E16498" s="4">
        <f>+YEAR(B16498)</f>
        <v>2025</v>
      </c>
      <c r="F16498" t="s">
        <v>4955</v>
      </c>
      <c r="H16498" t="s">
        <v>482</v>
      </c>
      <c r="I16498" t="s">
        <v>33</v>
      </c>
      <c r="J16498" t="s">
        <v>5342</v>
      </c>
      <c r="K16498" s="2">
        <v>53084587</v>
      </c>
      <c r="L16498" t="s">
        <v>198</v>
      </c>
      <c r="M16498" t="s">
        <v>2144</v>
      </c>
      <c r="N16498" s="1" t="s">
        <v>2098</v>
      </c>
    </row>
    <row r="16499" spans="1:14" x14ac:dyDescent="0.25">
      <c r="A16499" s="2">
        <v>65566</v>
      </c>
      <c r="B16499" s="3" t="s">
        <v>5978</v>
      </c>
      <c r="C16499" s="4">
        <f>+WEEKNUM(Tabla4[[#This Row],[FECHA]])</f>
        <v>31</v>
      </c>
      <c r="D16499" s="4">
        <f>+MONTH(Tabla4[[#This Row],[FECHA]])</f>
        <v>7</v>
      </c>
      <c r="E16499" s="4">
        <f>+YEAR(B16499)</f>
        <v>2025</v>
      </c>
      <c r="F16499" t="s">
        <v>4891</v>
      </c>
      <c r="H16499" t="s">
        <v>3</v>
      </c>
      <c r="I16499" t="s">
        <v>1138</v>
      </c>
      <c r="J16499" t="s">
        <v>5977</v>
      </c>
      <c r="K16499" s="2">
        <v>1016071186</v>
      </c>
      <c r="L16499" t="s">
        <v>198</v>
      </c>
      <c r="M16499" t="s">
        <v>2103</v>
      </c>
      <c r="N16499" s="1" t="s">
        <v>2098</v>
      </c>
    </row>
    <row r="16500" spans="1:14" x14ac:dyDescent="0.25">
      <c r="A16500" s="2">
        <v>65570</v>
      </c>
      <c r="B16500" s="3" t="s">
        <v>5976</v>
      </c>
      <c r="C16500" s="4">
        <f>+WEEKNUM(Tabla4[[#This Row],[FECHA]])</f>
        <v>31</v>
      </c>
      <c r="D16500" s="4">
        <f>+MONTH(Tabla4[[#This Row],[FECHA]])</f>
        <v>7</v>
      </c>
      <c r="E16500" s="4">
        <f>+YEAR(B16500)</f>
        <v>2025</v>
      </c>
      <c r="F16500" t="s">
        <v>4891</v>
      </c>
      <c r="H16500" t="s">
        <v>3</v>
      </c>
      <c r="I16500" t="s">
        <v>16</v>
      </c>
      <c r="J16500" t="s">
        <v>3857</v>
      </c>
      <c r="K16500" s="2">
        <v>1094963713</v>
      </c>
      <c r="L16500" t="s">
        <v>1</v>
      </c>
      <c r="N16500" s="1" t="s">
        <v>2098</v>
      </c>
    </row>
    <row r="16501" spans="1:14" x14ac:dyDescent="0.25">
      <c r="A16501" s="2">
        <v>65573</v>
      </c>
      <c r="B16501" s="3" t="s">
        <v>5975</v>
      </c>
      <c r="C16501" s="4">
        <f>+WEEKNUM(Tabla4[[#This Row],[FECHA]])</f>
        <v>31</v>
      </c>
      <c r="D16501" s="4">
        <f>+MONTH(Tabla4[[#This Row],[FECHA]])</f>
        <v>7</v>
      </c>
      <c r="E16501" s="4">
        <f>+YEAR(B16501)</f>
        <v>2025</v>
      </c>
      <c r="F16501" t="s">
        <v>4891</v>
      </c>
      <c r="H16501" t="s">
        <v>3</v>
      </c>
      <c r="I16501" t="s">
        <v>30</v>
      </c>
      <c r="J16501" t="s">
        <v>2911</v>
      </c>
      <c r="K16501" s="2">
        <v>1025531246</v>
      </c>
      <c r="L16501" t="s">
        <v>1</v>
      </c>
      <c r="N16501" s="1" t="s">
        <v>2098</v>
      </c>
    </row>
    <row r="16502" spans="1:14" x14ac:dyDescent="0.25">
      <c r="A16502" s="2">
        <v>65574</v>
      </c>
      <c r="B16502" s="3" t="s">
        <v>5974</v>
      </c>
      <c r="C16502" s="4">
        <f>+WEEKNUM(Tabla4[[#This Row],[FECHA]])</f>
        <v>31</v>
      </c>
      <c r="D16502" s="4">
        <f>+MONTH(Tabla4[[#This Row],[FECHA]])</f>
        <v>7</v>
      </c>
      <c r="E16502" s="4">
        <f>+YEAR(B16502)</f>
        <v>2025</v>
      </c>
      <c r="F16502" t="s">
        <v>4891</v>
      </c>
      <c r="H16502" t="s">
        <v>642</v>
      </c>
      <c r="I16502" t="s">
        <v>16</v>
      </c>
      <c r="J16502" t="s">
        <v>5973</v>
      </c>
      <c r="K16502" s="2">
        <v>1143160122</v>
      </c>
      <c r="L16502" t="s">
        <v>55</v>
      </c>
      <c r="M16502" t="s">
        <v>2144</v>
      </c>
      <c r="N16502" s="1" t="s">
        <v>2098</v>
      </c>
    </row>
    <row r="16503" spans="1:14" x14ac:dyDescent="0.25">
      <c r="A16503" s="2">
        <v>65578</v>
      </c>
      <c r="B16503" s="3" t="s">
        <v>5972</v>
      </c>
      <c r="C16503" s="4">
        <f>+WEEKNUM(Tabla4[[#This Row],[FECHA]])</f>
        <v>31</v>
      </c>
      <c r="D16503" s="4">
        <f>+MONTH(Tabla4[[#This Row],[FECHA]])</f>
        <v>7</v>
      </c>
      <c r="E16503" s="4">
        <f>+YEAR(B16503)</f>
        <v>2025</v>
      </c>
      <c r="F16503" t="s">
        <v>4891</v>
      </c>
      <c r="H16503" t="s">
        <v>3</v>
      </c>
      <c r="I16503" t="s">
        <v>16</v>
      </c>
      <c r="J16503" t="s">
        <v>3073</v>
      </c>
      <c r="K16503" s="2">
        <v>1026581613</v>
      </c>
      <c r="L16503" t="s">
        <v>1</v>
      </c>
      <c r="N16503" s="1" t="s">
        <v>2098</v>
      </c>
    </row>
    <row r="16504" spans="1:14" x14ac:dyDescent="0.25">
      <c r="A16504" s="2">
        <v>65579</v>
      </c>
      <c r="B16504" s="3" t="s">
        <v>5971</v>
      </c>
      <c r="C16504" s="4">
        <f>+WEEKNUM(Tabla4[[#This Row],[FECHA]])</f>
        <v>31</v>
      </c>
      <c r="D16504" s="4">
        <f>+MONTH(Tabla4[[#This Row],[FECHA]])</f>
        <v>7</v>
      </c>
      <c r="E16504" s="4">
        <f>+YEAR(B16504)</f>
        <v>2025</v>
      </c>
      <c r="F16504" t="s">
        <v>4891</v>
      </c>
      <c r="H16504" t="s">
        <v>8</v>
      </c>
      <c r="I16504" t="s">
        <v>33</v>
      </c>
      <c r="J16504" t="s">
        <v>2659</v>
      </c>
      <c r="K16504" s="2">
        <v>1013256102</v>
      </c>
      <c r="L16504" t="s">
        <v>1</v>
      </c>
      <c r="N16504" s="1" t="s">
        <v>2098</v>
      </c>
    </row>
    <row r="16505" spans="1:14" x14ac:dyDescent="0.25">
      <c r="A16505" s="2">
        <v>65580</v>
      </c>
      <c r="B16505" s="3" t="s">
        <v>5970</v>
      </c>
      <c r="C16505" s="4">
        <f>+WEEKNUM(Tabla4[[#This Row],[FECHA]])</f>
        <v>31</v>
      </c>
      <c r="D16505" s="4">
        <f>+MONTH(Tabla4[[#This Row],[FECHA]])</f>
        <v>7</v>
      </c>
      <c r="E16505" s="4">
        <f>+YEAR(B16505)</f>
        <v>2025</v>
      </c>
      <c r="F16505" t="s">
        <v>4891</v>
      </c>
      <c r="H16505" t="s">
        <v>3</v>
      </c>
      <c r="I16505" t="s">
        <v>16</v>
      </c>
      <c r="J16505" t="s">
        <v>1066</v>
      </c>
      <c r="K16505" s="2">
        <v>1015440619</v>
      </c>
      <c r="L16505" t="s">
        <v>198</v>
      </c>
      <c r="M16505" t="s">
        <v>2103</v>
      </c>
      <c r="N16505" s="1" t="s">
        <v>2098</v>
      </c>
    </row>
    <row r="16506" spans="1:14" x14ac:dyDescent="0.25">
      <c r="A16506" s="2">
        <v>65582</v>
      </c>
      <c r="B16506" s="3" t="s">
        <v>5969</v>
      </c>
      <c r="C16506" s="4">
        <f>+WEEKNUM(Tabla4[[#This Row],[FECHA]])</f>
        <v>31</v>
      </c>
      <c r="D16506" s="4">
        <f>+MONTH(Tabla4[[#This Row],[FECHA]])</f>
        <v>7</v>
      </c>
      <c r="E16506" s="4">
        <f>+YEAR(B16506)</f>
        <v>2025</v>
      </c>
      <c r="F16506" t="s">
        <v>4891</v>
      </c>
      <c r="H16506" t="s">
        <v>448</v>
      </c>
      <c r="I16506" t="s">
        <v>30</v>
      </c>
      <c r="J16506" t="s">
        <v>2379</v>
      </c>
      <c r="K16506" s="2">
        <v>1001202287</v>
      </c>
      <c r="L16506" t="s">
        <v>1</v>
      </c>
      <c r="N16506" s="1" t="s">
        <v>2098</v>
      </c>
    </row>
    <row r="16507" spans="1:14" x14ac:dyDescent="0.25">
      <c r="A16507" s="2">
        <v>65585</v>
      </c>
      <c r="B16507" s="3" t="s">
        <v>5968</v>
      </c>
      <c r="C16507" s="4">
        <f>+WEEKNUM(Tabla4[[#This Row],[FECHA]])</f>
        <v>31</v>
      </c>
      <c r="D16507" s="4">
        <f>+MONTH(Tabla4[[#This Row],[FECHA]])</f>
        <v>7</v>
      </c>
      <c r="E16507" s="4">
        <f>+YEAR(B16507)</f>
        <v>2025</v>
      </c>
      <c r="F16507" t="s">
        <v>4882</v>
      </c>
      <c r="H16507" t="s">
        <v>3</v>
      </c>
      <c r="I16507" t="s">
        <v>30</v>
      </c>
      <c r="J16507" t="s">
        <v>5967</v>
      </c>
      <c r="K16507" s="2">
        <v>1015411663</v>
      </c>
      <c r="L16507" t="s">
        <v>1</v>
      </c>
      <c r="N16507" s="1" t="s">
        <v>2098</v>
      </c>
    </row>
    <row r="16508" spans="1:14" x14ac:dyDescent="0.25">
      <c r="A16508" s="2">
        <v>65587</v>
      </c>
      <c r="B16508" s="3" t="s">
        <v>5966</v>
      </c>
      <c r="C16508" s="4">
        <f>+WEEKNUM(Tabla4[[#This Row],[FECHA]])</f>
        <v>31</v>
      </c>
      <c r="D16508" s="4">
        <f>+MONTH(Tabla4[[#This Row],[FECHA]])</f>
        <v>7</v>
      </c>
      <c r="E16508" s="4">
        <f>+YEAR(B16508)</f>
        <v>2025</v>
      </c>
      <c r="F16508" t="s">
        <v>4891</v>
      </c>
      <c r="H16508" t="s">
        <v>642</v>
      </c>
      <c r="I16508" t="s">
        <v>303</v>
      </c>
      <c r="J16508" t="s">
        <v>5965</v>
      </c>
      <c r="K16508" s="2">
        <v>8506310</v>
      </c>
      <c r="L16508" t="s">
        <v>1</v>
      </c>
      <c r="N16508" s="1" t="s">
        <v>2098</v>
      </c>
    </row>
    <row r="16509" spans="1:14" x14ac:dyDescent="0.25">
      <c r="A16509" s="2">
        <v>65312</v>
      </c>
      <c r="B16509" s="3" t="s">
        <v>4887</v>
      </c>
      <c r="C16509" s="4">
        <f>+WEEKNUM(Tabla4[[#This Row],[FECHA]])</f>
        <v>31</v>
      </c>
      <c r="D16509" s="4">
        <f>+MONTH(Tabla4[[#This Row],[FECHA]])</f>
        <v>7</v>
      </c>
      <c r="E16509" s="4">
        <f>+YEAR(B16509)</f>
        <v>2025</v>
      </c>
      <c r="F16509" t="s">
        <v>4955</v>
      </c>
      <c r="H16509" t="s">
        <v>8</v>
      </c>
      <c r="I16509" t="s">
        <v>16</v>
      </c>
      <c r="J16509" t="s">
        <v>5964</v>
      </c>
      <c r="K16509" s="2">
        <v>901677174</v>
      </c>
      <c r="L16509" t="s">
        <v>58</v>
      </c>
      <c r="M16509" t="s">
        <v>1684</v>
      </c>
      <c r="N16509" s="1" t="s">
        <v>1635</v>
      </c>
    </row>
    <row r="16510" spans="1:14" x14ac:dyDescent="0.25">
      <c r="A16510" s="2">
        <v>65317</v>
      </c>
      <c r="B16510" s="3" t="s">
        <v>5963</v>
      </c>
      <c r="C16510" s="4">
        <f>+WEEKNUM(Tabla4[[#This Row],[FECHA]])</f>
        <v>31</v>
      </c>
      <c r="D16510" s="4">
        <f>+MONTH(Tabla4[[#This Row],[FECHA]])</f>
        <v>7</v>
      </c>
      <c r="E16510" s="4">
        <f>+YEAR(B16510)</f>
        <v>2025</v>
      </c>
      <c r="F16510" t="s">
        <v>4955</v>
      </c>
      <c r="H16510" t="s">
        <v>3</v>
      </c>
      <c r="I16510" t="s">
        <v>1138</v>
      </c>
      <c r="J16510" t="s">
        <v>5962</v>
      </c>
      <c r="K16510" s="2">
        <v>91508343</v>
      </c>
      <c r="L16510" t="s">
        <v>256</v>
      </c>
      <c r="M16510" t="s">
        <v>37</v>
      </c>
      <c r="N16510" s="1" t="s">
        <v>1635</v>
      </c>
    </row>
    <row r="16511" spans="1:14" x14ac:dyDescent="0.25">
      <c r="A16511" s="2">
        <v>65345</v>
      </c>
      <c r="B16511" s="3" t="s">
        <v>5961</v>
      </c>
      <c r="C16511" s="4">
        <f>+WEEKNUM(Tabla4[[#This Row],[FECHA]])</f>
        <v>31</v>
      </c>
      <c r="D16511" s="4">
        <f>+MONTH(Tabla4[[#This Row],[FECHA]])</f>
        <v>7</v>
      </c>
      <c r="E16511" s="4">
        <f>+YEAR(B16511)</f>
        <v>2025</v>
      </c>
      <c r="F16511" t="s">
        <v>4888</v>
      </c>
      <c r="H16511" t="s">
        <v>3</v>
      </c>
      <c r="I16511" t="s">
        <v>16</v>
      </c>
      <c r="J16511" t="s">
        <v>5960</v>
      </c>
      <c r="K16511" s="2">
        <v>1073503264</v>
      </c>
      <c r="L16511" t="s">
        <v>58</v>
      </c>
      <c r="M16511" t="s">
        <v>1684</v>
      </c>
      <c r="N16511" s="1" t="s">
        <v>1635</v>
      </c>
    </row>
    <row r="16512" spans="1:14" x14ac:dyDescent="0.25">
      <c r="A16512" s="2">
        <v>65360</v>
      </c>
      <c r="B16512" s="3" t="s">
        <v>5959</v>
      </c>
      <c r="C16512" s="4">
        <f>+WEEKNUM(Tabla4[[#This Row],[FECHA]])</f>
        <v>31</v>
      </c>
      <c r="D16512" s="4">
        <f>+MONTH(Tabla4[[#This Row],[FECHA]])</f>
        <v>7</v>
      </c>
      <c r="E16512" s="4">
        <f>+YEAR(B16512)</f>
        <v>2025</v>
      </c>
      <c r="F16512" t="s">
        <v>4888</v>
      </c>
      <c r="H16512" t="s">
        <v>21</v>
      </c>
      <c r="I16512" t="s">
        <v>130</v>
      </c>
      <c r="J16512" t="s">
        <v>5958</v>
      </c>
      <c r="K16512" s="2">
        <v>1019047782</v>
      </c>
      <c r="L16512" t="s">
        <v>256</v>
      </c>
      <c r="M16512" t="s">
        <v>1636</v>
      </c>
      <c r="N16512" s="1" t="s">
        <v>1635</v>
      </c>
    </row>
    <row r="16513" spans="1:14" x14ac:dyDescent="0.25">
      <c r="A16513" s="2">
        <v>65372</v>
      </c>
      <c r="B16513" s="3" t="s">
        <v>5957</v>
      </c>
      <c r="C16513" s="4">
        <f>+WEEKNUM(Tabla4[[#This Row],[FECHA]])</f>
        <v>31</v>
      </c>
      <c r="D16513" s="4">
        <f>+MONTH(Tabla4[[#This Row],[FECHA]])</f>
        <v>7</v>
      </c>
      <c r="E16513" s="4">
        <f>+YEAR(B16513)</f>
        <v>2025</v>
      </c>
      <c r="F16513" t="s">
        <v>4888</v>
      </c>
      <c r="G16513" t="s">
        <v>5956</v>
      </c>
      <c r="H16513" t="s">
        <v>8</v>
      </c>
      <c r="I16513" t="s">
        <v>33</v>
      </c>
      <c r="J16513" t="s">
        <v>1746</v>
      </c>
      <c r="K16513" s="2">
        <v>1001275483</v>
      </c>
      <c r="L16513" t="s">
        <v>38</v>
      </c>
      <c r="M16513" t="s">
        <v>37</v>
      </c>
      <c r="N16513" s="1" t="s">
        <v>1635</v>
      </c>
    </row>
    <row r="16514" spans="1:14" x14ac:dyDescent="0.25">
      <c r="A16514" s="2">
        <v>65374</v>
      </c>
      <c r="B16514" s="3" t="s">
        <v>5955</v>
      </c>
      <c r="C16514" s="4">
        <f>+WEEKNUM(Tabla4[[#This Row],[FECHA]])</f>
        <v>31</v>
      </c>
      <c r="D16514" s="4">
        <f>+MONTH(Tabla4[[#This Row],[FECHA]])</f>
        <v>7</v>
      </c>
      <c r="E16514" s="4">
        <f>+YEAR(B16514)</f>
        <v>2025</v>
      </c>
      <c r="F16514" t="s">
        <v>4888</v>
      </c>
      <c r="G16514" t="s">
        <v>5954</v>
      </c>
      <c r="H16514" t="s">
        <v>3803</v>
      </c>
      <c r="I16514" t="s">
        <v>16</v>
      </c>
      <c r="J16514" t="s">
        <v>5953</v>
      </c>
      <c r="K16514" s="2">
        <v>1022436616</v>
      </c>
      <c r="L16514" t="s">
        <v>38</v>
      </c>
      <c r="M16514" t="s">
        <v>37</v>
      </c>
      <c r="N16514" s="1" t="s">
        <v>1635</v>
      </c>
    </row>
    <row r="16515" spans="1:14" x14ac:dyDescent="0.25">
      <c r="A16515" s="2">
        <v>65378</v>
      </c>
      <c r="B16515" s="3" t="s">
        <v>5952</v>
      </c>
      <c r="C16515" s="4">
        <f>+WEEKNUM(Tabla4[[#This Row],[FECHA]])</f>
        <v>31</v>
      </c>
      <c r="D16515" s="4">
        <f>+MONTH(Tabla4[[#This Row],[FECHA]])</f>
        <v>7</v>
      </c>
      <c r="E16515" s="4">
        <f>+YEAR(B16515)</f>
        <v>2025</v>
      </c>
      <c r="F16515" t="s">
        <v>4888</v>
      </c>
      <c r="G16515" t="s">
        <v>5951</v>
      </c>
      <c r="H16515" t="s">
        <v>3803</v>
      </c>
      <c r="I16515" t="s">
        <v>33</v>
      </c>
      <c r="J16515" t="s">
        <v>5950</v>
      </c>
      <c r="K16515" s="2">
        <v>1013667692</v>
      </c>
      <c r="L16515" t="s">
        <v>38</v>
      </c>
      <c r="M16515" t="s">
        <v>1684</v>
      </c>
      <c r="N16515" s="1" t="s">
        <v>1635</v>
      </c>
    </row>
    <row r="16516" spans="1:14" x14ac:dyDescent="0.25">
      <c r="A16516" s="2">
        <v>65387</v>
      </c>
      <c r="B16516" s="3" t="s">
        <v>5949</v>
      </c>
      <c r="C16516" s="4">
        <f>+WEEKNUM(Tabla4[[#This Row],[FECHA]])</f>
        <v>31</v>
      </c>
      <c r="D16516" s="4">
        <f>+MONTH(Tabla4[[#This Row],[FECHA]])</f>
        <v>7</v>
      </c>
      <c r="E16516" s="4">
        <f>+YEAR(B16516)</f>
        <v>2025</v>
      </c>
      <c r="F16516" t="s">
        <v>4888</v>
      </c>
      <c r="G16516" t="s">
        <v>5948</v>
      </c>
      <c r="H16516" t="s">
        <v>916</v>
      </c>
      <c r="I16516" t="s">
        <v>1428</v>
      </c>
      <c r="J16516" t="s">
        <v>5947</v>
      </c>
      <c r="K16516" s="2">
        <v>1030628489</v>
      </c>
      <c r="L16516" t="s">
        <v>38</v>
      </c>
      <c r="M16516" t="s">
        <v>37</v>
      </c>
      <c r="N16516" s="1" t="s">
        <v>1635</v>
      </c>
    </row>
    <row r="16517" spans="1:14" x14ac:dyDescent="0.25">
      <c r="A16517" s="2">
        <v>65391</v>
      </c>
      <c r="B16517" s="3" t="s">
        <v>5946</v>
      </c>
      <c r="C16517" s="4">
        <f>+WEEKNUM(Tabla4[[#This Row],[FECHA]])</f>
        <v>31</v>
      </c>
      <c r="D16517" s="4">
        <f>+MONTH(Tabla4[[#This Row],[FECHA]])</f>
        <v>7</v>
      </c>
      <c r="E16517" s="4">
        <f>+YEAR(B16517)</f>
        <v>2025</v>
      </c>
      <c r="G16517" t="s">
        <v>5945</v>
      </c>
      <c r="H16517" t="s">
        <v>275</v>
      </c>
      <c r="I16517" s="2">
        <v>2400</v>
      </c>
      <c r="J16517" t="s">
        <v>1809</v>
      </c>
      <c r="K16517" s="2">
        <v>1013638417</v>
      </c>
      <c r="L16517" t="s">
        <v>38</v>
      </c>
      <c r="M16517" t="s">
        <v>37</v>
      </c>
      <c r="N16517" s="1" t="s">
        <v>1635</v>
      </c>
    </row>
    <row r="16518" spans="1:14" x14ac:dyDescent="0.25">
      <c r="A16518" s="2">
        <v>65394</v>
      </c>
      <c r="B16518" s="3" t="s">
        <v>5944</v>
      </c>
      <c r="C16518" s="4">
        <f>+WEEKNUM(Tabla4[[#This Row],[FECHA]])</f>
        <v>31</v>
      </c>
      <c r="D16518" s="4">
        <f>+MONTH(Tabla4[[#This Row],[FECHA]])</f>
        <v>7</v>
      </c>
      <c r="E16518" s="4">
        <f>+YEAR(B16518)</f>
        <v>2025</v>
      </c>
      <c r="F16518" t="s">
        <v>4932</v>
      </c>
      <c r="G16518" t="s">
        <v>5943</v>
      </c>
      <c r="H16518" t="s">
        <v>275</v>
      </c>
      <c r="I16518" t="s">
        <v>30</v>
      </c>
      <c r="J16518" t="s">
        <v>1809</v>
      </c>
      <c r="K16518" s="2">
        <v>1013638417</v>
      </c>
      <c r="L16518" t="s">
        <v>38</v>
      </c>
      <c r="M16518" t="s">
        <v>37</v>
      </c>
      <c r="N16518" s="1" t="s">
        <v>1635</v>
      </c>
    </row>
    <row r="16519" spans="1:14" x14ac:dyDescent="0.25">
      <c r="A16519" s="2">
        <v>65398</v>
      </c>
      <c r="B16519" s="3" t="s">
        <v>5942</v>
      </c>
      <c r="C16519" s="4">
        <f>+WEEKNUM(Tabla4[[#This Row],[FECHA]])</f>
        <v>31</v>
      </c>
      <c r="D16519" s="4">
        <f>+MONTH(Tabla4[[#This Row],[FECHA]])</f>
        <v>7</v>
      </c>
      <c r="E16519" s="4">
        <f>+YEAR(B16519)</f>
        <v>2025</v>
      </c>
      <c r="F16519" t="s">
        <v>4888</v>
      </c>
      <c r="G16519" t="s">
        <v>5941</v>
      </c>
      <c r="H16519" t="s">
        <v>21</v>
      </c>
      <c r="I16519" t="s">
        <v>16</v>
      </c>
      <c r="J16519" t="s">
        <v>4821</v>
      </c>
      <c r="K16519" s="2">
        <v>1016059622</v>
      </c>
      <c r="L16519" t="s">
        <v>38</v>
      </c>
      <c r="M16519" t="s">
        <v>37</v>
      </c>
      <c r="N16519" s="1" t="s">
        <v>1635</v>
      </c>
    </row>
    <row r="16520" spans="1:14" x14ac:dyDescent="0.25">
      <c r="A16520" s="2">
        <v>65402</v>
      </c>
      <c r="B16520" s="3" t="s">
        <v>5940</v>
      </c>
      <c r="C16520" s="4">
        <f>+WEEKNUM(Tabla4[[#This Row],[FECHA]])</f>
        <v>31</v>
      </c>
      <c r="D16520" s="4">
        <f>+MONTH(Tabla4[[#This Row],[FECHA]])</f>
        <v>7</v>
      </c>
      <c r="E16520" s="4">
        <f>+YEAR(B16520)</f>
        <v>2025</v>
      </c>
      <c r="F16520" t="s">
        <v>4955</v>
      </c>
      <c r="G16520" t="s">
        <v>5939</v>
      </c>
      <c r="H16520" t="s">
        <v>3</v>
      </c>
      <c r="I16520" t="s">
        <v>30</v>
      </c>
      <c r="J16520" t="s">
        <v>5938</v>
      </c>
      <c r="K16520" s="2">
        <v>1065139294</v>
      </c>
      <c r="L16520" t="s">
        <v>38</v>
      </c>
      <c r="M16520" t="s">
        <v>1684</v>
      </c>
      <c r="N16520" s="1" t="s">
        <v>1635</v>
      </c>
    </row>
    <row r="16521" spans="1:14" x14ac:dyDescent="0.25">
      <c r="A16521" s="2">
        <v>65409</v>
      </c>
      <c r="B16521" s="3" t="s">
        <v>5937</v>
      </c>
      <c r="C16521" s="4">
        <f>+WEEKNUM(Tabla4[[#This Row],[FECHA]])</f>
        <v>31</v>
      </c>
      <c r="D16521" s="4">
        <f>+MONTH(Tabla4[[#This Row],[FECHA]])</f>
        <v>7</v>
      </c>
      <c r="E16521" s="4">
        <f>+YEAR(B16521)</f>
        <v>2025</v>
      </c>
      <c r="F16521" t="s">
        <v>4955</v>
      </c>
      <c r="H16521" t="s">
        <v>21</v>
      </c>
      <c r="I16521" t="s">
        <v>16</v>
      </c>
      <c r="J16521" t="s">
        <v>5936</v>
      </c>
      <c r="K16521" s="2">
        <v>1032405148</v>
      </c>
      <c r="L16521" t="s">
        <v>256</v>
      </c>
      <c r="M16521" t="s">
        <v>1684</v>
      </c>
      <c r="N16521" s="1" t="s">
        <v>1635</v>
      </c>
    </row>
    <row r="16522" spans="1:14" x14ac:dyDescent="0.25">
      <c r="A16522" s="2">
        <v>65415</v>
      </c>
      <c r="B16522" s="3" t="s">
        <v>5935</v>
      </c>
      <c r="C16522" s="4">
        <f>+WEEKNUM(Tabla4[[#This Row],[FECHA]])</f>
        <v>31</v>
      </c>
      <c r="D16522" s="4">
        <f>+MONTH(Tabla4[[#This Row],[FECHA]])</f>
        <v>7</v>
      </c>
      <c r="E16522" s="4">
        <f>+YEAR(B16522)</f>
        <v>2025</v>
      </c>
      <c r="F16522" t="s">
        <v>4888</v>
      </c>
      <c r="G16522" t="s">
        <v>5934</v>
      </c>
      <c r="H16522" t="s">
        <v>916</v>
      </c>
      <c r="I16522" t="s">
        <v>12</v>
      </c>
      <c r="J16522" t="s">
        <v>5933</v>
      </c>
      <c r="K16522" s="2">
        <v>1019049001</v>
      </c>
      <c r="L16522" t="s">
        <v>38</v>
      </c>
      <c r="M16522" t="s">
        <v>1684</v>
      </c>
      <c r="N16522" s="1" t="s">
        <v>1635</v>
      </c>
    </row>
    <row r="16523" spans="1:14" x14ac:dyDescent="0.25">
      <c r="A16523" s="2">
        <v>65420</v>
      </c>
      <c r="B16523" s="3" t="s">
        <v>5932</v>
      </c>
      <c r="C16523" s="4">
        <f>+WEEKNUM(Tabla4[[#This Row],[FECHA]])</f>
        <v>31</v>
      </c>
      <c r="D16523" s="4">
        <f>+MONTH(Tabla4[[#This Row],[FECHA]])</f>
        <v>7</v>
      </c>
      <c r="E16523" s="4">
        <f>+YEAR(B16523)</f>
        <v>2025</v>
      </c>
      <c r="F16523" t="s">
        <v>4955</v>
      </c>
      <c r="G16523" t="s">
        <v>5931</v>
      </c>
      <c r="H16523" t="s">
        <v>3</v>
      </c>
      <c r="I16523" t="s">
        <v>30</v>
      </c>
      <c r="J16523" t="s">
        <v>5930</v>
      </c>
      <c r="K16523" s="2">
        <v>11442568</v>
      </c>
      <c r="L16523" t="s">
        <v>38</v>
      </c>
      <c r="M16523" t="s">
        <v>37</v>
      </c>
      <c r="N16523" s="1" t="s">
        <v>1635</v>
      </c>
    </row>
    <row r="16524" spans="1:14" x14ac:dyDescent="0.25">
      <c r="A16524" s="2">
        <v>65425</v>
      </c>
      <c r="B16524" s="3" t="s">
        <v>5929</v>
      </c>
      <c r="C16524" s="4">
        <f>+WEEKNUM(Tabla4[[#This Row],[FECHA]])</f>
        <v>31</v>
      </c>
      <c r="D16524" s="4">
        <f>+MONTH(Tabla4[[#This Row],[FECHA]])</f>
        <v>7</v>
      </c>
      <c r="E16524" s="4">
        <f>+YEAR(B16524)</f>
        <v>2025</v>
      </c>
      <c r="F16524" t="s">
        <v>4888</v>
      </c>
      <c r="G16524" t="s">
        <v>5928</v>
      </c>
      <c r="H16524" t="s">
        <v>3803</v>
      </c>
      <c r="I16524" t="s">
        <v>16</v>
      </c>
      <c r="J16524" t="s">
        <v>5927</v>
      </c>
      <c r="K16524" s="2">
        <v>80074429</v>
      </c>
      <c r="L16524" t="s">
        <v>38</v>
      </c>
      <c r="M16524" t="s">
        <v>37</v>
      </c>
      <c r="N16524" s="1" t="s">
        <v>1635</v>
      </c>
    </row>
    <row r="16525" spans="1:14" x14ac:dyDescent="0.25">
      <c r="A16525" s="2">
        <v>65433</v>
      </c>
      <c r="B16525" s="3" t="s">
        <v>5926</v>
      </c>
      <c r="C16525" s="4">
        <f>+WEEKNUM(Tabla4[[#This Row],[FECHA]])</f>
        <v>31</v>
      </c>
      <c r="D16525" s="4">
        <f>+MONTH(Tabla4[[#This Row],[FECHA]])</f>
        <v>7</v>
      </c>
      <c r="E16525" s="4">
        <f>+YEAR(B16525)</f>
        <v>2025</v>
      </c>
      <c r="F16525" t="s">
        <v>4955</v>
      </c>
      <c r="H16525" t="s">
        <v>3</v>
      </c>
      <c r="I16525" t="s">
        <v>33</v>
      </c>
      <c r="J16525" t="s">
        <v>5925</v>
      </c>
      <c r="K16525" s="2">
        <v>1016041019</v>
      </c>
      <c r="L16525" t="s">
        <v>58</v>
      </c>
      <c r="M16525" t="s">
        <v>1684</v>
      </c>
      <c r="N16525" s="1" t="s">
        <v>1635</v>
      </c>
    </row>
    <row r="16526" spans="1:14" x14ac:dyDescent="0.25">
      <c r="A16526" s="2">
        <v>65437</v>
      </c>
      <c r="B16526" s="3" t="s">
        <v>5924</v>
      </c>
      <c r="C16526" s="4">
        <f>+WEEKNUM(Tabla4[[#This Row],[FECHA]])</f>
        <v>31</v>
      </c>
      <c r="D16526" s="4">
        <f>+MONTH(Tabla4[[#This Row],[FECHA]])</f>
        <v>7</v>
      </c>
      <c r="E16526" s="4">
        <f>+YEAR(B16526)</f>
        <v>2025</v>
      </c>
      <c r="F16526" t="s">
        <v>4891</v>
      </c>
      <c r="H16526" t="s">
        <v>8</v>
      </c>
      <c r="I16526" t="s">
        <v>12</v>
      </c>
      <c r="J16526" t="s">
        <v>1918</v>
      </c>
      <c r="K16526" s="2">
        <v>91186388</v>
      </c>
      <c r="L16526" t="s">
        <v>1</v>
      </c>
      <c r="N16526" s="1" t="s">
        <v>1635</v>
      </c>
    </row>
    <row r="16527" spans="1:14" x14ac:dyDescent="0.25">
      <c r="A16527" s="2">
        <v>65447</v>
      </c>
      <c r="B16527" s="3" t="s">
        <v>5923</v>
      </c>
      <c r="C16527" s="4">
        <f>+WEEKNUM(Tabla4[[#This Row],[FECHA]])</f>
        <v>31</v>
      </c>
      <c r="D16527" s="4">
        <f>+MONTH(Tabla4[[#This Row],[FECHA]])</f>
        <v>7</v>
      </c>
      <c r="E16527" s="4">
        <f>+YEAR(B16527)</f>
        <v>2025</v>
      </c>
      <c r="F16527" t="s">
        <v>4955</v>
      </c>
      <c r="G16527" t="s">
        <v>5922</v>
      </c>
      <c r="H16527" t="s">
        <v>3</v>
      </c>
      <c r="I16527" t="s">
        <v>130</v>
      </c>
      <c r="J16527" t="s">
        <v>5921</v>
      </c>
      <c r="K16527" s="2">
        <v>1193371954</v>
      </c>
      <c r="L16527" t="s">
        <v>38</v>
      </c>
      <c r="M16527" t="s">
        <v>37</v>
      </c>
      <c r="N16527" s="1" t="s">
        <v>1635</v>
      </c>
    </row>
    <row r="16528" spans="1:14" x14ac:dyDescent="0.25">
      <c r="A16528" s="2">
        <v>65483</v>
      </c>
      <c r="B16528" s="3" t="s">
        <v>5920</v>
      </c>
      <c r="C16528" s="4">
        <f>+WEEKNUM(Tabla4[[#This Row],[FECHA]])</f>
        <v>31</v>
      </c>
      <c r="D16528" s="4">
        <f>+MONTH(Tabla4[[#This Row],[FECHA]])</f>
        <v>7</v>
      </c>
      <c r="E16528" s="4">
        <f>+YEAR(B16528)</f>
        <v>2025</v>
      </c>
      <c r="F16528" t="s">
        <v>4955</v>
      </c>
      <c r="G16528" t="s">
        <v>5919</v>
      </c>
      <c r="H16528" t="s">
        <v>8</v>
      </c>
      <c r="I16528" t="s">
        <v>30</v>
      </c>
      <c r="J16528" t="s">
        <v>1875</v>
      </c>
      <c r="K16528" s="2">
        <v>1059664080</v>
      </c>
      <c r="L16528" t="s">
        <v>38</v>
      </c>
      <c r="M16528" t="s">
        <v>37</v>
      </c>
      <c r="N16528" s="1" t="s">
        <v>1635</v>
      </c>
    </row>
    <row r="16529" spans="1:14" x14ac:dyDescent="0.25">
      <c r="A16529" s="2">
        <v>65493</v>
      </c>
      <c r="B16529" s="3" t="s">
        <v>5918</v>
      </c>
      <c r="C16529" s="4">
        <f>+WEEKNUM(Tabla4[[#This Row],[FECHA]])</f>
        <v>31</v>
      </c>
      <c r="D16529" s="4">
        <f>+MONTH(Tabla4[[#This Row],[FECHA]])</f>
        <v>7</v>
      </c>
      <c r="E16529" s="4">
        <f>+YEAR(B16529)</f>
        <v>2025</v>
      </c>
      <c r="F16529" t="s">
        <v>4955</v>
      </c>
      <c r="H16529" t="s">
        <v>275</v>
      </c>
      <c r="I16529" t="s">
        <v>30</v>
      </c>
      <c r="J16529" t="s">
        <v>1835</v>
      </c>
      <c r="K16529" s="2">
        <v>5827985</v>
      </c>
      <c r="L16529" t="s">
        <v>58</v>
      </c>
      <c r="M16529" t="s">
        <v>37</v>
      </c>
      <c r="N16529" s="1" t="s">
        <v>1635</v>
      </c>
    </row>
    <row r="16530" spans="1:14" x14ac:dyDescent="0.25">
      <c r="A16530" s="2">
        <v>65503</v>
      </c>
      <c r="B16530" s="3" t="s">
        <v>5917</v>
      </c>
      <c r="C16530" s="4">
        <f>+WEEKNUM(Tabla4[[#This Row],[FECHA]])</f>
        <v>31</v>
      </c>
      <c r="D16530" s="4">
        <f>+MONTH(Tabla4[[#This Row],[FECHA]])</f>
        <v>7</v>
      </c>
      <c r="E16530" s="4">
        <f>+YEAR(B16530)</f>
        <v>2025</v>
      </c>
      <c r="F16530" t="s">
        <v>4955</v>
      </c>
      <c r="H16530" t="s">
        <v>275</v>
      </c>
      <c r="I16530" t="s">
        <v>130</v>
      </c>
      <c r="J16530" t="s">
        <v>1844</v>
      </c>
      <c r="K16530" s="2">
        <v>1026281161</v>
      </c>
      <c r="L16530" t="s">
        <v>55</v>
      </c>
      <c r="M16530" t="s">
        <v>37</v>
      </c>
      <c r="N16530" s="1" t="s">
        <v>1635</v>
      </c>
    </row>
    <row r="16531" spans="1:14" x14ac:dyDescent="0.25">
      <c r="A16531" s="2">
        <v>65505</v>
      </c>
      <c r="B16531" s="3" t="s">
        <v>5916</v>
      </c>
      <c r="C16531" s="4">
        <f>+WEEKNUM(Tabla4[[#This Row],[FECHA]])</f>
        <v>31</v>
      </c>
      <c r="D16531" s="4">
        <f>+MONTH(Tabla4[[#This Row],[FECHA]])</f>
        <v>7</v>
      </c>
      <c r="E16531" s="4">
        <f>+YEAR(B16531)</f>
        <v>2025</v>
      </c>
      <c r="F16531" t="s">
        <v>4955</v>
      </c>
      <c r="H16531" t="s">
        <v>133</v>
      </c>
      <c r="I16531" t="s">
        <v>30</v>
      </c>
      <c r="J16531" t="s">
        <v>5915</v>
      </c>
      <c r="K16531" s="2">
        <v>1013635880</v>
      </c>
      <c r="L16531" t="s">
        <v>55</v>
      </c>
      <c r="M16531" t="s">
        <v>1684</v>
      </c>
      <c r="N16531" s="1" t="s">
        <v>1635</v>
      </c>
    </row>
    <row r="16532" spans="1:14" x14ac:dyDescent="0.25">
      <c r="A16532" s="2">
        <v>65507</v>
      </c>
      <c r="B16532" s="3" t="s">
        <v>5914</v>
      </c>
      <c r="C16532" s="4">
        <f>+WEEKNUM(Tabla4[[#This Row],[FECHA]])</f>
        <v>31</v>
      </c>
      <c r="D16532" s="4">
        <f>+MONTH(Tabla4[[#This Row],[FECHA]])</f>
        <v>7</v>
      </c>
      <c r="E16532" s="4">
        <f>+YEAR(B16532)</f>
        <v>2025</v>
      </c>
      <c r="F16532" t="s">
        <v>4955</v>
      </c>
      <c r="G16532" t="s">
        <v>5913</v>
      </c>
      <c r="H16532" t="s">
        <v>3803</v>
      </c>
      <c r="I16532" t="s">
        <v>303</v>
      </c>
      <c r="J16532" t="s">
        <v>5912</v>
      </c>
      <c r="K16532" s="2">
        <v>53072960</v>
      </c>
      <c r="L16532" t="s">
        <v>38</v>
      </c>
      <c r="M16532" t="s">
        <v>1684</v>
      </c>
      <c r="N16532" s="1" t="s">
        <v>1635</v>
      </c>
    </row>
    <row r="16533" spans="1:14" x14ac:dyDescent="0.25">
      <c r="A16533" s="2">
        <v>65514</v>
      </c>
      <c r="B16533" s="3" t="s">
        <v>5911</v>
      </c>
      <c r="C16533" s="4">
        <f>+WEEKNUM(Tabla4[[#This Row],[FECHA]])</f>
        <v>31</v>
      </c>
      <c r="D16533" s="4">
        <f>+MONTH(Tabla4[[#This Row],[FECHA]])</f>
        <v>7</v>
      </c>
      <c r="E16533" s="4">
        <f>+YEAR(B16533)</f>
        <v>2025</v>
      </c>
      <c r="F16533" t="s">
        <v>4891</v>
      </c>
      <c r="H16533" t="s">
        <v>3</v>
      </c>
      <c r="I16533" t="s">
        <v>30</v>
      </c>
      <c r="J16533" t="s">
        <v>5910</v>
      </c>
      <c r="K16533" s="2">
        <v>1032507569</v>
      </c>
      <c r="L16533" t="s">
        <v>1</v>
      </c>
      <c r="N16533" s="1" t="s">
        <v>1635</v>
      </c>
    </row>
    <row r="16534" spans="1:14" x14ac:dyDescent="0.25">
      <c r="A16534" s="2">
        <v>65524</v>
      </c>
      <c r="B16534" s="3" t="s">
        <v>5909</v>
      </c>
      <c r="C16534" s="4">
        <f>+WEEKNUM(Tabla4[[#This Row],[FECHA]])</f>
        <v>31</v>
      </c>
      <c r="D16534" s="4">
        <f>+MONTH(Tabla4[[#This Row],[FECHA]])</f>
        <v>7</v>
      </c>
      <c r="E16534" s="4">
        <f>+YEAR(B16534)</f>
        <v>2025</v>
      </c>
      <c r="F16534" t="s">
        <v>4882</v>
      </c>
      <c r="H16534" t="s">
        <v>3</v>
      </c>
      <c r="I16534" t="s">
        <v>30</v>
      </c>
      <c r="J16534" t="s">
        <v>2116</v>
      </c>
      <c r="K16534" s="2">
        <v>1019029052</v>
      </c>
      <c r="L16534" t="s">
        <v>1</v>
      </c>
      <c r="N16534" s="1" t="s">
        <v>1635</v>
      </c>
    </row>
    <row r="16535" spans="1:14" x14ac:dyDescent="0.25">
      <c r="A16535" s="2">
        <v>65534</v>
      </c>
      <c r="B16535" s="3" t="s">
        <v>5908</v>
      </c>
      <c r="C16535" s="4">
        <f>+WEEKNUM(Tabla4[[#This Row],[FECHA]])</f>
        <v>31</v>
      </c>
      <c r="D16535" s="4">
        <f>+MONTH(Tabla4[[#This Row],[FECHA]])</f>
        <v>7</v>
      </c>
      <c r="E16535" s="4">
        <f>+YEAR(B16535)</f>
        <v>2025</v>
      </c>
      <c r="F16535" t="s">
        <v>4891</v>
      </c>
      <c r="H16535" t="s">
        <v>3</v>
      </c>
      <c r="I16535" t="s">
        <v>16</v>
      </c>
      <c r="J16535" t="s">
        <v>5907</v>
      </c>
      <c r="K16535" s="2">
        <v>1018411571</v>
      </c>
      <c r="L16535" t="s">
        <v>1</v>
      </c>
      <c r="N16535" s="1" t="s">
        <v>1635</v>
      </c>
    </row>
    <row r="16536" spans="1:14" x14ac:dyDescent="0.25">
      <c r="A16536" s="2">
        <v>65538</v>
      </c>
      <c r="B16536" s="3" t="s">
        <v>5906</v>
      </c>
      <c r="C16536" s="4">
        <f>+WEEKNUM(Tabla4[[#This Row],[FECHA]])</f>
        <v>31</v>
      </c>
      <c r="D16536" s="4">
        <f>+MONTH(Tabla4[[#This Row],[FECHA]])</f>
        <v>7</v>
      </c>
      <c r="E16536" s="4">
        <f>+YEAR(B16536)</f>
        <v>2025</v>
      </c>
      <c r="F16536" t="s">
        <v>4955</v>
      </c>
      <c r="H16536" t="s">
        <v>8</v>
      </c>
      <c r="I16536" t="s">
        <v>33</v>
      </c>
      <c r="J16536" t="s">
        <v>345</v>
      </c>
      <c r="K16536" s="2">
        <v>80088390</v>
      </c>
      <c r="L16536" t="s">
        <v>55</v>
      </c>
      <c r="M16536" t="s">
        <v>1684</v>
      </c>
      <c r="N16536" s="1" t="s">
        <v>1635</v>
      </c>
    </row>
    <row r="16537" spans="1:14" x14ac:dyDescent="0.25">
      <c r="A16537" s="2">
        <v>65545</v>
      </c>
      <c r="B16537" s="3" t="s">
        <v>5905</v>
      </c>
      <c r="C16537" s="4">
        <f>+WEEKNUM(Tabla4[[#This Row],[FECHA]])</f>
        <v>31</v>
      </c>
      <c r="D16537" s="4">
        <f>+MONTH(Tabla4[[#This Row],[FECHA]])</f>
        <v>7</v>
      </c>
      <c r="E16537" s="4">
        <f>+YEAR(B16537)</f>
        <v>2025</v>
      </c>
      <c r="F16537" t="s">
        <v>4955</v>
      </c>
      <c r="G16537" t="s">
        <v>5904</v>
      </c>
      <c r="H16537" t="s">
        <v>8</v>
      </c>
      <c r="I16537" t="s">
        <v>4572</v>
      </c>
      <c r="J16537" t="s">
        <v>897</v>
      </c>
      <c r="K16537" s="2">
        <v>1121934974</v>
      </c>
      <c r="L16537" t="s">
        <v>38</v>
      </c>
      <c r="M16537" t="s">
        <v>1684</v>
      </c>
      <c r="N16537" s="1" t="s">
        <v>1635</v>
      </c>
    </row>
    <row r="16538" spans="1:14" x14ac:dyDescent="0.25">
      <c r="A16538" s="2">
        <v>65546</v>
      </c>
      <c r="B16538" s="3" t="s">
        <v>5903</v>
      </c>
      <c r="C16538" s="4">
        <f>+WEEKNUM(Tabla4[[#This Row],[FECHA]])</f>
        <v>31</v>
      </c>
      <c r="D16538" s="4">
        <f>+MONTH(Tabla4[[#This Row],[FECHA]])</f>
        <v>7</v>
      </c>
      <c r="E16538" s="4">
        <f>+YEAR(B16538)</f>
        <v>2025</v>
      </c>
      <c r="F16538" t="s">
        <v>4955</v>
      </c>
      <c r="G16538" t="s">
        <v>5902</v>
      </c>
      <c r="H16538" t="s">
        <v>8</v>
      </c>
      <c r="I16538" t="s">
        <v>30</v>
      </c>
      <c r="J16538" t="s">
        <v>5901</v>
      </c>
      <c r="K16538" s="2">
        <v>1114892826</v>
      </c>
      <c r="L16538" t="s">
        <v>38</v>
      </c>
      <c r="M16538" t="s">
        <v>37</v>
      </c>
      <c r="N16538" s="1" t="s">
        <v>1635</v>
      </c>
    </row>
    <row r="16539" spans="1:14" x14ac:dyDescent="0.25">
      <c r="A16539" s="2">
        <v>65556</v>
      </c>
      <c r="B16539" s="3" t="s">
        <v>5900</v>
      </c>
      <c r="C16539" s="4">
        <f>+WEEKNUM(Tabla4[[#This Row],[FECHA]])</f>
        <v>31</v>
      </c>
      <c r="D16539" s="4">
        <f>+MONTH(Tabla4[[#This Row],[FECHA]])</f>
        <v>7</v>
      </c>
      <c r="E16539" s="4">
        <f>+YEAR(B16539)</f>
        <v>2025</v>
      </c>
      <c r="F16539" t="s">
        <v>4955</v>
      </c>
      <c r="H16539" t="s">
        <v>275</v>
      </c>
      <c r="I16539" t="s">
        <v>16</v>
      </c>
      <c r="J16539" t="s">
        <v>5899</v>
      </c>
      <c r="K16539" s="2">
        <v>901335436</v>
      </c>
      <c r="L16539" t="s">
        <v>55</v>
      </c>
      <c r="M16539" t="s">
        <v>1684</v>
      </c>
      <c r="N16539" s="1" t="s">
        <v>1635</v>
      </c>
    </row>
    <row r="16540" spans="1:14" x14ac:dyDescent="0.25">
      <c r="A16540" s="2">
        <v>65558</v>
      </c>
      <c r="B16540" s="3" t="s">
        <v>5898</v>
      </c>
      <c r="C16540" s="4">
        <f>+WEEKNUM(Tabla4[[#This Row],[FECHA]])</f>
        <v>31</v>
      </c>
      <c r="D16540" s="4">
        <f>+MONTH(Tabla4[[#This Row],[FECHA]])</f>
        <v>7</v>
      </c>
      <c r="E16540" s="4">
        <f>+YEAR(B16540)</f>
        <v>2025</v>
      </c>
      <c r="F16540" t="s">
        <v>4882</v>
      </c>
      <c r="H16540" t="s">
        <v>21</v>
      </c>
      <c r="I16540" t="s">
        <v>16</v>
      </c>
      <c r="J16540" t="s">
        <v>4821</v>
      </c>
      <c r="K16540" s="2">
        <v>1016059622</v>
      </c>
      <c r="L16540" t="s">
        <v>1</v>
      </c>
      <c r="N16540" s="1" t="s">
        <v>1635</v>
      </c>
    </row>
    <row r="16541" spans="1:14" x14ac:dyDescent="0.25">
      <c r="A16541" s="2">
        <v>65571</v>
      </c>
      <c r="B16541" s="3" t="s">
        <v>5897</v>
      </c>
      <c r="C16541" s="4">
        <f>+WEEKNUM(Tabla4[[#This Row],[FECHA]])</f>
        <v>31</v>
      </c>
      <c r="D16541" s="4">
        <f>+MONTH(Tabla4[[#This Row],[FECHA]])</f>
        <v>7</v>
      </c>
      <c r="E16541" s="4">
        <f>+YEAR(B16541)</f>
        <v>2025</v>
      </c>
      <c r="F16541" t="s">
        <v>4882</v>
      </c>
      <c r="H16541" t="s">
        <v>21</v>
      </c>
      <c r="I16541" t="s">
        <v>30</v>
      </c>
      <c r="J16541" t="s">
        <v>1912</v>
      </c>
      <c r="K16541" s="2">
        <v>1052996396</v>
      </c>
      <c r="L16541" t="s">
        <v>1</v>
      </c>
      <c r="N16541" s="1" t="s">
        <v>1635</v>
      </c>
    </row>
    <row r="16542" spans="1:14" x14ac:dyDescent="0.25">
      <c r="A16542" s="2">
        <v>65311</v>
      </c>
      <c r="B16542" s="3" t="s">
        <v>5896</v>
      </c>
      <c r="C16542" s="4">
        <f>+WEEKNUM(Tabla4[[#This Row],[FECHA]])</f>
        <v>31</v>
      </c>
      <c r="D16542" s="4">
        <f>+MONTH(Tabla4[[#This Row],[FECHA]])</f>
        <v>7</v>
      </c>
      <c r="E16542" s="4">
        <f>+YEAR(B16542)</f>
        <v>2025</v>
      </c>
      <c r="F16542" t="s">
        <v>4932</v>
      </c>
      <c r="G16542" t="s">
        <v>5895</v>
      </c>
      <c r="H16542" t="s">
        <v>927</v>
      </c>
      <c r="I16542" t="s">
        <v>130</v>
      </c>
      <c r="J16542" t="s">
        <v>1434</v>
      </c>
      <c r="K16542" s="2">
        <v>51799805</v>
      </c>
      <c r="L16542" t="s">
        <v>38</v>
      </c>
      <c r="M16542" t="s">
        <v>987</v>
      </c>
      <c r="N16542" s="1" t="s">
        <v>901</v>
      </c>
    </row>
    <row r="16543" spans="1:14" x14ac:dyDescent="0.25">
      <c r="A16543" s="2">
        <v>65313</v>
      </c>
      <c r="B16543" s="3" t="s">
        <v>5894</v>
      </c>
      <c r="C16543" s="4">
        <f>+WEEKNUM(Tabla4[[#This Row],[FECHA]])</f>
        <v>31</v>
      </c>
      <c r="D16543" s="4">
        <f>+MONTH(Tabla4[[#This Row],[FECHA]])</f>
        <v>7</v>
      </c>
      <c r="E16543" s="4">
        <f>+YEAR(B16543)</f>
        <v>2025</v>
      </c>
      <c r="F16543" t="s">
        <v>4932</v>
      </c>
      <c r="G16543" t="s">
        <v>5893</v>
      </c>
      <c r="H16543" t="s">
        <v>927</v>
      </c>
      <c r="I16543" t="s">
        <v>16</v>
      </c>
      <c r="J16543" t="s">
        <v>4732</v>
      </c>
      <c r="K16543" s="2">
        <v>76329304</v>
      </c>
      <c r="L16543" t="s">
        <v>38</v>
      </c>
      <c r="M16543" t="s">
        <v>987</v>
      </c>
      <c r="N16543" s="1" t="s">
        <v>901</v>
      </c>
    </row>
    <row r="16544" spans="1:14" x14ac:dyDescent="0.25">
      <c r="A16544" s="2">
        <v>65328</v>
      </c>
      <c r="B16544" s="3" t="s">
        <v>5892</v>
      </c>
      <c r="C16544" s="4">
        <f>+WEEKNUM(Tabla4[[#This Row],[FECHA]])</f>
        <v>31</v>
      </c>
      <c r="D16544" s="4">
        <f>+MONTH(Tabla4[[#This Row],[FECHA]])</f>
        <v>7</v>
      </c>
      <c r="E16544" s="4">
        <f>+YEAR(B16544)</f>
        <v>2025</v>
      </c>
      <c r="F16544" t="s">
        <v>4888</v>
      </c>
      <c r="G16544" t="s">
        <v>5891</v>
      </c>
      <c r="H16544" t="s">
        <v>8</v>
      </c>
      <c r="I16544" t="s">
        <v>30</v>
      </c>
      <c r="J16544" t="s">
        <v>5890</v>
      </c>
      <c r="K16544" s="2">
        <v>8047947</v>
      </c>
      <c r="L16544" t="s">
        <v>38</v>
      </c>
      <c r="M16544" t="s">
        <v>987</v>
      </c>
      <c r="N16544" s="1" t="s">
        <v>901</v>
      </c>
    </row>
    <row r="16545" spans="1:14" x14ac:dyDescent="0.25">
      <c r="A16545" s="2">
        <v>65340</v>
      </c>
      <c r="B16545" s="3" t="s">
        <v>5889</v>
      </c>
      <c r="C16545" s="4">
        <f>+WEEKNUM(Tabla4[[#This Row],[FECHA]])</f>
        <v>31</v>
      </c>
      <c r="D16545" s="4">
        <f>+MONTH(Tabla4[[#This Row],[FECHA]])</f>
        <v>7</v>
      </c>
      <c r="E16545" s="4">
        <f>+YEAR(B16545)</f>
        <v>2025</v>
      </c>
      <c r="F16545" t="s">
        <v>4888</v>
      </c>
      <c r="G16545" t="s">
        <v>5888</v>
      </c>
      <c r="H16545" t="s">
        <v>482</v>
      </c>
      <c r="I16545" t="s">
        <v>130</v>
      </c>
      <c r="J16545" t="s">
        <v>5887</v>
      </c>
      <c r="K16545" s="2">
        <v>52805765</v>
      </c>
      <c r="L16545" t="s">
        <v>38</v>
      </c>
      <c r="M16545" t="s">
        <v>987</v>
      </c>
      <c r="N16545" s="1" t="s">
        <v>901</v>
      </c>
    </row>
    <row r="16546" spans="1:14" x14ac:dyDescent="0.25">
      <c r="A16546" s="2">
        <v>65341</v>
      </c>
      <c r="B16546" s="3" t="s">
        <v>5886</v>
      </c>
      <c r="C16546" s="4">
        <f>+WEEKNUM(Tabla4[[#This Row],[FECHA]])</f>
        <v>31</v>
      </c>
      <c r="D16546" s="4">
        <f>+MONTH(Tabla4[[#This Row],[FECHA]])</f>
        <v>7</v>
      </c>
      <c r="E16546" s="4">
        <f>+YEAR(B16546)</f>
        <v>2025</v>
      </c>
      <c r="F16546" t="s">
        <v>4891</v>
      </c>
      <c r="H16546" t="s">
        <v>3</v>
      </c>
      <c r="I16546" t="s">
        <v>47</v>
      </c>
      <c r="J16546" t="s">
        <v>5885</v>
      </c>
      <c r="K16546" s="2">
        <v>1025142936</v>
      </c>
      <c r="L16546" t="s">
        <v>1</v>
      </c>
      <c r="N16546" s="1" t="s">
        <v>901</v>
      </c>
    </row>
    <row r="16547" spans="1:14" x14ac:dyDescent="0.25">
      <c r="A16547" s="2">
        <v>65346</v>
      </c>
      <c r="B16547" s="3" t="s">
        <v>5884</v>
      </c>
      <c r="C16547" s="4">
        <f>+WEEKNUM(Tabla4[[#This Row],[FECHA]])</f>
        <v>31</v>
      </c>
      <c r="D16547" s="4">
        <f>+MONTH(Tabla4[[#This Row],[FECHA]])</f>
        <v>7</v>
      </c>
      <c r="E16547" s="4">
        <f>+YEAR(B16547)</f>
        <v>2025</v>
      </c>
      <c r="F16547" t="s">
        <v>4932</v>
      </c>
      <c r="G16547" t="s">
        <v>5883</v>
      </c>
      <c r="H16547" t="s">
        <v>916</v>
      </c>
      <c r="I16547" t="s">
        <v>33</v>
      </c>
      <c r="J16547" t="s">
        <v>5882</v>
      </c>
      <c r="K16547" s="2">
        <v>1014254641</v>
      </c>
      <c r="L16547" t="s">
        <v>38</v>
      </c>
      <c r="M16547" t="s">
        <v>987</v>
      </c>
      <c r="N16547" s="1" t="s">
        <v>901</v>
      </c>
    </row>
    <row r="16548" spans="1:14" x14ac:dyDescent="0.25">
      <c r="A16548" s="2">
        <v>65348</v>
      </c>
      <c r="B16548" s="3" t="s">
        <v>5881</v>
      </c>
      <c r="C16548" s="4">
        <f>+WEEKNUM(Tabla4[[#This Row],[FECHA]])</f>
        <v>31</v>
      </c>
      <c r="D16548" s="4">
        <f>+MONTH(Tabla4[[#This Row],[FECHA]])</f>
        <v>7</v>
      </c>
      <c r="E16548" s="4">
        <f>+YEAR(B16548)</f>
        <v>2025</v>
      </c>
      <c r="F16548" t="s">
        <v>4932</v>
      </c>
      <c r="G16548" t="s">
        <v>5880</v>
      </c>
      <c r="H16548" t="s">
        <v>3803</v>
      </c>
      <c r="I16548" t="s">
        <v>33</v>
      </c>
      <c r="J16548" t="s">
        <v>5879</v>
      </c>
      <c r="K16548" s="2">
        <v>1019113865</v>
      </c>
      <c r="L16548" t="s">
        <v>38</v>
      </c>
      <c r="M16548" t="s">
        <v>987</v>
      </c>
      <c r="N16548" s="1" t="s">
        <v>901</v>
      </c>
    </row>
    <row r="16549" spans="1:14" x14ac:dyDescent="0.25">
      <c r="A16549" s="2">
        <v>65349</v>
      </c>
      <c r="B16549" s="3" t="s">
        <v>5878</v>
      </c>
      <c r="C16549" s="4">
        <f>+WEEKNUM(Tabla4[[#This Row],[FECHA]])</f>
        <v>31</v>
      </c>
      <c r="D16549" s="4">
        <f>+MONTH(Tabla4[[#This Row],[FECHA]])</f>
        <v>7</v>
      </c>
      <c r="E16549" s="4">
        <f>+YEAR(B16549)</f>
        <v>2025</v>
      </c>
      <c r="F16549" t="s">
        <v>4932</v>
      </c>
      <c r="G16549" t="s">
        <v>5877</v>
      </c>
      <c r="H16549" t="s">
        <v>3803</v>
      </c>
      <c r="I16549" t="s">
        <v>1428</v>
      </c>
      <c r="J16549" t="s">
        <v>1013</v>
      </c>
      <c r="K16549" s="2">
        <v>1000937363</v>
      </c>
      <c r="L16549" t="s">
        <v>38</v>
      </c>
      <c r="M16549" t="s">
        <v>987</v>
      </c>
      <c r="N16549" s="1" t="s">
        <v>901</v>
      </c>
    </row>
    <row r="16550" spans="1:14" x14ac:dyDescent="0.25">
      <c r="A16550" s="2">
        <v>65351</v>
      </c>
      <c r="B16550" s="3" t="s">
        <v>5876</v>
      </c>
      <c r="C16550" s="4">
        <f>+WEEKNUM(Tabla4[[#This Row],[FECHA]])</f>
        <v>31</v>
      </c>
      <c r="D16550" s="4">
        <f>+MONTH(Tabla4[[#This Row],[FECHA]])</f>
        <v>7</v>
      </c>
      <c r="E16550" s="4">
        <f>+YEAR(B16550)</f>
        <v>2025</v>
      </c>
      <c r="F16550" t="s">
        <v>4955</v>
      </c>
      <c r="H16550" t="s">
        <v>3</v>
      </c>
      <c r="I16550" t="s">
        <v>16</v>
      </c>
      <c r="J16550" t="s">
        <v>5875</v>
      </c>
      <c r="K16550" s="2">
        <v>79788534</v>
      </c>
      <c r="L16550" t="s">
        <v>55</v>
      </c>
      <c r="M16550" t="s">
        <v>1636</v>
      </c>
      <c r="N16550" s="1" t="s">
        <v>901</v>
      </c>
    </row>
    <row r="16551" spans="1:14" x14ac:dyDescent="0.25">
      <c r="A16551" s="2">
        <v>65367</v>
      </c>
      <c r="B16551" s="3" t="s">
        <v>5874</v>
      </c>
      <c r="C16551" s="4">
        <f>+WEEKNUM(Tabla4[[#This Row],[FECHA]])</f>
        <v>31</v>
      </c>
      <c r="D16551" s="4">
        <f>+MONTH(Tabla4[[#This Row],[FECHA]])</f>
        <v>7</v>
      </c>
      <c r="E16551" s="4">
        <f>+YEAR(B16551)</f>
        <v>2025</v>
      </c>
      <c r="F16551" t="s">
        <v>4888</v>
      </c>
      <c r="H16551" t="s">
        <v>8</v>
      </c>
      <c r="I16551" t="s">
        <v>16</v>
      </c>
      <c r="J16551" t="s">
        <v>5873</v>
      </c>
      <c r="K16551" s="2">
        <v>1019604799</v>
      </c>
      <c r="L16551" t="s">
        <v>198</v>
      </c>
      <c r="M16551" t="s">
        <v>987</v>
      </c>
      <c r="N16551" s="1" t="s">
        <v>901</v>
      </c>
    </row>
    <row r="16552" spans="1:14" x14ac:dyDescent="0.25">
      <c r="A16552" s="2">
        <v>65376</v>
      </c>
      <c r="B16552" s="3" t="s">
        <v>5872</v>
      </c>
      <c r="C16552" s="4">
        <f>+WEEKNUM(Tabla4[[#This Row],[FECHA]])</f>
        <v>31</v>
      </c>
      <c r="D16552" s="4">
        <f>+MONTH(Tabla4[[#This Row],[FECHA]])</f>
        <v>7</v>
      </c>
      <c r="E16552" s="4">
        <f>+YEAR(B16552)</f>
        <v>2025</v>
      </c>
      <c r="F16552" t="s">
        <v>4955</v>
      </c>
      <c r="H16552" t="s">
        <v>21</v>
      </c>
      <c r="I16552" t="s">
        <v>303</v>
      </c>
      <c r="J16552" t="s">
        <v>5871</v>
      </c>
      <c r="K16552" s="2">
        <v>1000718247</v>
      </c>
      <c r="L16552" t="s">
        <v>256</v>
      </c>
      <c r="M16552" t="s">
        <v>1636</v>
      </c>
      <c r="N16552" s="1" t="s">
        <v>901</v>
      </c>
    </row>
    <row r="16553" spans="1:14" x14ac:dyDescent="0.25">
      <c r="A16553" s="2">
        <v>65379</v>
      </c>
      <c r="B16553" s="3" t="s">
        <v>5870</v>
      </c>
      <c r="C16553" s="4">
        <f>+WEEKNUM(Tabla4[[#This Row],[FECHA]])</f>
        <v>31</v>
      </c>
      <c r="D16553" s="4">
        <f>+MONTH(Tabla4[[#This Row],[FECHA]])</f>
        <v>7</v>
      </c>
      <c r="E16553" s="4">
        <f>+YEAR(B16553)</f>
        <v>2025</v>
      </c>
      <c r="F16553" t="s">
        <v>4955</v>
      </c>
      <c r="H16553" t="s">
        <v>3</v>
      </c>
      <c r="I16553" t="s">
        <v>30</v>
      </c>
      <c r="J16553" t="s">
        <v>5869</v>
      </c>
      <c r="K16553" s="2">
        <v>1076621166</v>
      </c>
      <c r="L16553" t="s">
        <v>256</v>
      </c>
      <c r="M16553" t="s">
        <v>909</v>
      </c>
      <c r="N16553" s="1" t="s">
        <v>901</v>
      </c>
    </row>
    <row r="16554" spans="1:14" x14ac:dyDescent="0.25">
      <c r="A16554" s="2">
        <v>65384</v>
      </c>
      <c r="B16554" s="3" t="s">
        <v>5868</v>
      </c>
      <c r="C16554" s="4">
        <f>+WEEKNUM(Tabla4[[#This Row],[FECHA]])</f>
        <v>31</v>
      </c>
      <c r="D16554" s="4">
        <f>+MONTH(Tabla4[[#This Row],[FECHA]])</f>
        <v>7</v>
      </c>
      <c r="E16554" s="4">
        <f>+YEAR(B16554)</f>
        <v>2025</v>
      </c>
      <c r="F16554" t="s">
        <v>4955</v>
      </c>
      <c r="H16554" t="s">
        <v>21</v>
      </c>
      <c r="I16554" t="s">
        <v>12</v>
      </c>
      <c r="J16554" t="s">
        <v>5867</v>
      </c>
      <c r="K16554" s="2">
        <v>1109244632</v>
      </c>
      <c r="L16554" t="s">
        <v>1</v>
      </c>
      <c r="N16554" s="1" t="s">
        <v>901</v>
      </c>
    </row>
    <row r="16555" spans="1:14" x14ac:dyDescent="0.25">
      <c r="A16555" s="2">
        <v>65386</v>
      </c>
      <c r="B16555" s="3" t="s">
        <v>5866</v>
      </c>
      <c r="C16555" s="4">
        <f>+WEEKNUM(Tabla4[[#This Row],[FECHA]])</f>
        <v>31</v>
      </c>
      <c r="D16555" s="4">
        <f>+MONTH(Tabla4[[#This Row],[FECHA]])</f>
        <v>7</v>
      </c>
      <c r="E16555" s="4">
        <f>+YEAR(B16555)</f>
        <v>2025</v>
      </c>
      <c r="F16555" t="s">
        <v>4955</v>
      </c>
      <c r="H16555" t="s">
        <v>21</v>
      </c>
      <c r="I16555" t="s">
        <v>303</v>
      </c>
      <c r="J16555" t="s">
        <v>5865</v>
      </c>
      <c r="K16555" s="2">
        <v>1020775946</v>
      </c>
      <c r="L16555" t="s">
        <v>1</v>
      </c>
      <c r="N16555" s="1" t="s">
        <v>901</v>
      </c>
    </row>
    <row r="16556" spans="1:14" x14ac:dyDescent="0.25">
      <c r="A16556" s="2">
        <v>65393</v>
      </c>
      <c r="B16556" s="3" t="s">
        <v>5864</v>
      </c>
      <c r="C16556" s="4">
        <f>+WEEKNUM(Tabla4[[#This Row],[FECHA]])</f>
        <v>31</v>
      </c>
      <c r="D16556" s="4">
        <f>+MONTH(Tabla4[[#This Row],[FECHA]])</f>
        <v>7</v>
      </c>
      <c r="E16556" s="4">
        <f>+YEAR(B16556)</f>
        <v>2025</v>
      </c>
      <c r="F16556" t="s">
        <v>4891</v>
      </c>
      <c r="H16556" t="s">
        <v>21</v>
      </c>
      <c r="I16556" t="s">
        <v>16</v>
      </c>
      <c r="J16556" t="s">
        <v>5863</v>
      </c>
      <c r="K16556" s="2">
        <v>51823183</v>
      </c>
      <c r="L16556" t="s">
        <v>1</v>
      </c>
      <c r="N16556" s="1" t="s">
        <v>901</v>
      </c>
    </row>
    <row r="16557" spans="1:14" x14ac:dyDescent="0.25">
      <c r="A16557" s="2">
        <v>65399</v>
      </c>
      <c r="B16557" s="3" t="s">
        <v>5862</v>
      </c>
      <c r="C16557" s="4">
        <f>+WEEKNUM(Tabla4[[#This Row],[FECHA]])</f>
        <v>31</v>
      </c>
      <c r="D16557" s="4">
        <f>+MONTH(Tabla4[[#This Row],[FECHA]])</f>
        <v>7</v>
      </c>
      <c r="E16557" s="4">
        <f>+YEAR(B16557)</f>
        <v>2025</v>
      </c>
      <c r="F16557" t="s">
        <v>4891</v>
      </c>
      <c r="H16557" t="s">
        <v>3</v>
      </c>
      <c r="I16557" t="s">
        <v>30</v>
      </c>
      <c r="J16557" t="s">
        <v>5861</v>
      </c>
      <c r="K16557" s="2">
        <v>80198125</v>
      </c>
      <c r="L16557" t="s">
        <v>55</v>
      </c>
      <c r="M16557" t="s">
        <v>987</v>
      </c>
      <c r="N16557" s="1" t="s">
        <v>901</v>
      </c>
    </row>
    <row r="16558" spans="1:14" x14ac:dyDescent="0.25">
      <c r="A16558" s="2">
        <v>65403</v>
      </c>
      <c r="B16558" s="3" t="s">
        <v>5860</v>
      </c>
      <c r="C16558" s="4">
        <f>+WEEKNUM(Tabla4[[#This Row],[FECHA]])</f>
        <v>31</v>
      </c>
      <c r="D16558" s="4">
        <f>+MONTH(Tabla4[[#This Row],[FECHA]])</f>
        <v>7</v>
      </c>
      <c r="E16558" s="4">
        <f>+YEAR(B16558)</f>
        <v>2025</v>
      </c>
      <c r="F16558" t="s">
        <v>4891</v>
      </c>
      <c r="H16558" t="s">
        <v>3</v>
      </c>
      <c r="I16558" t="s">
        <v>16</v>
      </c>
      <c r="J16558" t="s">
        <v>5859</v>
      </c>
      <c r="K16558" s="2">
        <v>1020837056</v>
      </c>
      <c r="L16558" t="s">
        <v>58</v>
      </c>
      <c r="M16558" t="s">
        <v>909</v>
      </c>
      <c r="N16558" s="1" t="s">
        <v>901</v>
      </c>
    </row>
    <row r="16559" spans="1:14" x14ac:dyDescent="0.25">
      <c r="A16559" s="2">
        <v>65422</v>
      </c>
      <c r="B16559" s="3" t="s">
        <v>5858</v>
      </c>
      <c r="C16559" s="4">
        <f>+WEEKNUM(Tabla4[[#This Row],[FECHA]])</f>
        <v>31</v>
      </c>
      <c r="D16559" s="4">
        <f>+MONTH(Tabla4[[#This Row],[FECHA]])</f>
        <v>7</v>
      </c>
      <c r="E16559" s="4">
        <f>+YEAR(B16559)</f>
        <v>2025</v>
      </c>
      <c r="F16559" t="s">
        <v>4891</v>
      </c>
      <c r="H16559" t="s">
        <v>3</v>
      </c>
      <c r="I16559" t="s">
        <v>16</v>
      </c>
      <c r="J16559" t="s">
        <v>5857</v>
      </c>
      <c r="K16559" s="2">
        <v>1065646543</v>
      </c>
      <c r="L16559" t="s">
        <v>1</v>
      </c>
      <c r="N16559" s="1" t="s">
        <v>901</v>
      </c>
    </row>
    <row r="16560" spans="1:14" x14ac:dyDescent="0.25">
      <c r="A16560" s="2">
        <v>65429</v>
      </c>
      <c r="B16560" s="3" t="s">
        <v>5856</v>
      </c>
      <c r="C16560" s="4">
        <f>+WEEKNUM(Tabla4[[#This Row],[FECHA]])</f>
        <v>31</v>
      </c>
      <c r="D16560" s="4">
        <f>+MONTH(Tabla4[[#This Row],[FECHA]])</f>
        <v>7</v>
      </c>
      <c r="E16560" s="4">
        <f>+YEAR(B16560)</f>
        <v>2025</v>
      </c>
      <c r="F16560" t="s">
        <v>4882</v>
      </c>
      <c r="H16560" t="s">
        <v>3</v>
      </c>
      <c r="I16560" t="s">
        <v>30</v>
      </c>
      <c r="J16560" t="s">
        <v>5855</v>
      </c>
      <c r="K16560" s="2">
        <v>79722151</v>
      </c>
      <c r="L16560" t="s">
        <v>1</v>
      </c>
      <c r="N16560" s="1" t="s">
        <v>901</v>
      </c>
    </row>
    <row r="16561" spans="1:14" x14ac:dyDescent="0.25">
      <c r="A16561" s="2">
        <v>65434</v>
      </c>
      <c r="B16561" s="3" t="s">
        <v>5854</v>
      </c>
      <c r="C16561" s="4">
        <f>+WEEKNUM(Tabla4[[#This Row],[FECHA]])</f>
        <v>31</v>
      </c>
      <c r="D16561" s="4">
        <f>+MONTH(Tabla4[[#This Row],[FECHA]])</f>
        <v>7</v>
      </c>
      <c r="E16561" s="4">
        <f>+YEAR(B16561)</f>
        <v>2025</v>
      </c>
      <c r="F16561" t="s">
        <v>4891</v>
      </c>
      <c r="H16561" t="s">
        <v>8</v>
      </c>
      <c r="I16561" t="s">
        <v>30</v>
      </c>
      <c r="J16561" t="s">
        <v>5853</v>
      </c>
      <c r="K16561" s="2">
        <v>1019037696</v>
      </c>
      <c r="L16561" t="s">
        <v>1</v>
      </c>
      <c r="N16561" s="1" t="s">
        <v>901</v>
      </c>
    </row>
    <row r="16562" spans="1:14" x14ac:dyDescent="0.25">
      <c r="A16562" s="2">
        <v>65446</v>
      </c>
      <c r="B16562" s="3" t="s">
        <v>5852</v>
      </c>
      <c r="C16562" s="4">
        <f>+WEEKNUM(Tabla4[[#This Row],[FECHA]])</f>
        <v>31</v>
      </c>
      <c r="D16562" s="4">
        <f>+MONTH(Tabla4[[#This Row],[FECHA]])</f>
        <v>7</v>
      </c>
      <c r="E16562" s="4">
        <f>+YEAR(B16562)</f>
        <v>2025</v>
      </c>
      <c r="F16562" t="s">
        <v>4882</v>
      </c>
      <c r="H16562" t="s">
        <v>3</v>
      </c>
      <c r="I16562" t="s">
        <v>997</v>
      </c>
      <c r="J16562" t="s">
        <v>5851</v>
      </c>
      <c r="K16562" s="2">
        <v>1019075140</v>
      </c>
      <c r="L16562" t="s">
        <v>1</v>
      </c>
      <c r="N16562" s="1" t="s">
        <v>901</v>
      </c>
    </row>
    <row r="16563" spans="1:14" x14ac:dyDescent="0.25">
      <c r="A16563" s="2">
        <v>65452</v>
      </c>
      <c r="B16563" s="3" t="s">
        <v>5850</v>
      </c>
      <c r="C16563" s="4">
        <f>+WEEKNUM(Tabla4[[#This Row],[FECHA]])</f>
        <v>31</v>
      </c>
      <c r="D16563" s="4">
        <f>+MONTH(Tabla4[[#This Row],[FECHA]])</f>
        <v>7</v>
      </c>
      <c r="E16563" s="4">
        <f>+YEAR(B16563)</f>
        <v>2025</v>
      </c>
      <c r="F16563" t="s">
        <v>4955</v>
      </c>
      <c r="H16563" t="s">
        <v>482</v>
      </c>
      <c r="I16563" t="s">
        <v>130</v>
      </c>
      <c r="J16563" t="s">
        <v>5849</v>
      </c>
      <c r="K16563" s="2">
        <v>1007401689</v>
      </c>
      <c r="L16563" t="s">
        <v>256</v>
      </c>
      <c r="M16563" t="s">
        <v>1636</v>
      </c>
      <c r="N16563" s="1" t="s">
        <v>901</v>
      </c>
    </row>
    <row r="16564" spans="1:14" x14ac:dyDescent="0.25">
      <c r="A16564" s="2">
        <v>65454</v>
      </c>
      <c r="B16564" s="3" t="s">
        <v>5848</v>
      </c>
      <c r="C16564" s="4">
        <f>+WEEKNUM(Tabla4[[#This Row],[FECHA]])</f>
        <v>31</v>
      </c>
      <c r="D16564" s="4">
        <f>+MONTH(Tabla4[[#This Row],[FECHA]])</f>
        <v>7</v>
      </c>
      <c r="E16564" s="4">
        <f>+YEAR(B16564)</f>
        <v>2025</v>
      </c>
      <c r="F16564" t="s">
        <v>4882</v>
      </c>
      <c r="H16564" t="s">
        <v>3</v>
      </c>
      <c r="I16564" t="s">
        <v>30</v>
      </c>
      <c r="J16564" t="s">
        <v>5847</v>
      </c>
      <c r="K16564" s="2">
        <v>2994385</v>
      </c>
      <c r="L16564" t="s">
        <v>1</v>
      </c>
      <c r="N16564" s="1" t="s">
        <v>901</v>
      </c>
    </row>
    <row r="16565" spans="1:14" x14ac:dyDescent="0.25">
      <c r="A16565" s="2">
        <v>65456</v>
      </c>
      <c r="B16565" s="3" t="s">
        <v>5846</v>
      </c>
      <c r="C16565" s="4">
        <f>+WEEKNUM(Tabla4[[#This Row],[FECHA]])</f>
        <v>31</v>
      </c>
      <c r="D16565" s="4">
        <f>+MONTH(Tabla4[[#This Row],[FECHA]])</f>
        <v>7</v>
      </c>
      <c r="E16565" s="4">
        <f>+YEAR(B16565)</f>
        <v>2025</v>
      </c>
      <c r="H16565" t="s">
        <v>3</v>
      </c>
      <c r="I16565" t="s">
        <v>130</v>
      </c>
      <c r="J16565" t="s">
        <v>5845</v>
      </c>
      <c r="K16565" s="2">
        <v>1020814361</v>
      </c>
      <c r="L16565" t="s">
        <v>1</v>
      </c>
      <c r="N16565" s="1" t="s">
        <v>901</v>
      </c>
    </row>
    <row r="16566" spans="1:14" x14ac:dyDescent="0.25">
      <c r="A16566" s="2">
        <v>65459</v>
      </c>
      <c r="B16566" s="3" t="s">
        <v>5844</v>
      </c>
      <c r="C16566" s="4">
        <f>+WEEKNUM(Tabla4[[#This Row],[FECHA]])</f>
        <v>31</v>
      </c>
      <c r="D16566" s="4">
        <f>+MONTH(Tabla4[[#This Row],[FECHA]])</f>
        <v>7</v>
      </c>
      <c r="E16566" s="4">
        <f>+YEAR(B16566)</f>
        <v>2025</v>
      </c>
      <c r="F16566" t="s">
        <v>4882</v>
      </c>
      <c r="H16566" t="s">
        <v>21</v>
      </c>
      <c r="I16566" t="s">
        <v>130</v>
      </c>
      <c r="J16566" t="s">
        <v>1119</v>
      </c>
      <c r="K16566" s="2">
        <v>1019029781</v>
      </c>
      <c r="L16566" t="s">
        <v>1</v>
      </c>
      <c r="N16566" s="1" t="s">
        <v>901</v>
      </c>
    </row>
    <row r="16567" spans="1:14" x14ac:dyDescent="0.25">
      <c r="A16567" s="2">
        <v>65484</v>
      </c>
      <c r="B16567" s="3" t="s">
        <v>5843</v>
      </c>
      <c r="C16567" s="4">
        <f>+WEEKNUM(Tabla4[[#This Row],[FECHA]])</f>
        <v>31</v>
      </c>
      <c r="D16567" s="4">
        <f>+MONTH(Tabla4[[#This Row],[FECHA]])</f>
        <v>7</v>
      </c>
      <c r="E16567" s="4">
        <f>+YEAR(B16567)</f>
        <v>2025</v>
      </c>
      <c r="F16567" t="s">
        <v>4955</v>
      </c>
      <c r="H16567" t="s">
        <v>8</v>
      </c>
      <c r="I16567" t="s">
        <v>30</v>
      </c>
      <c r="J16567" t="s">
        <v>5842</v>
      </c>
      <c r="K16567" s="2">
        <v>79421602</v>
      </c>
      <c r="L16567" t="s">
        <v>1</v>
      </c>
      <c r="N16567" s="1" t="s">
        <v>901</v>
      </c>
    </row>
    <row r="16568" spans="1:14" x14ac:dyDescent="0.25">
      <c r="A16568" s="2">
        <v>65489</v>
      </c>
      <c r="B16568" s="3" t="s">
        <v>5841</v>
      </c>
      <c r="C16568" s="4">
        <f>+WEEKNUM(Tabla4[[#This Row],[FECHA]])</f>
        <v>31</v>
      </c>
      <c r="D16568" s="4">
        <f>+MONTH(Tabla4[[#This Row],[FECHA]])</f>
        <v>7</v>
      </c>
      <c r="E16568" s="4">
        <f>+YEAR(B16568)</f>
        <v>2025</v>
      </c>
      <c r="F16568" t="s">
        <v>4955</v>
      </c>
      <c r="H16568" t="s">
        <v>482</v>
      </c>
      <c r="I16568" t="s">
        <v>33</v>
      </c>
      <c r="J16568" t="s">
        <v>5840</v>
      </c>
      <c r="K16568" s="2">
        <v>1004799349</v>
      </c>
      <c r="L16568" t="s">
        <v>1</v>
      </c>
      <c r="N16568" s="1" t="s">
        <v>901</v>
      </c>
    </row>
    <row r="16569" spans="1:14" x14ac:dyDescent="0.25">
      <c r="A16569" s="2">
        <v>65491</v>
      </c>
      <c r="B16569" s="3" t="s">
        <v>5839</v>
      </c>
      <c r="C16569" s="4">
        <f>+WEEKNUM(Tabla4[[#This Row],[FECHA]])</f>
        <v>31</v>
      </c>
      <c r="D16569" s="4">
        <f>+MONTH(Tabla4[[#This Row],[FECHA]])</f>
        <v>7</v>
      </c>
      <c r="E16569" s="4">
        <f>+YEAR(B16569)</f>
        <v>2025</v>
      </c>
      <c r="F16569" t="s">
        <v>4955</v>
      </c>
      <c r="G16569" t="s">
        <v>5838</v>
      </c>
      <c r="H16569" t="s">
        <v>927</v>
      </c>
      <c r="I16569" t="s">
        <v>33</v>
      </c>
      <c r="J16569" t="s">
        <v>5837</v>
      </c>
      <c r="K16569" s="2">
        <v>1072669971</v>
      </c>
      <c r="L16569" t="s">
        <v>38</v>
      </c>
      <c r="M16569" t="s">
        <v>1636</v>
      </c>
      <c r="N16569" s="1" t="s">
        <v>901</v>
      </c>
    </row>
    <row r="16570" spans="1:14" x14ac:dyDescent="0.25">
      <c r="A16570" s="2">
        <v>65501</v>
      </c>
      <c r="B16570" s="3" t="s">
        <v>5836</v>
      </c>
      <c r="C16570" s="4">
        <f>+WEEKNUM(Tabla4[[#This Row],[FECHA]])</f>
        <v>31</v>
      </c>
      <c r="D16570" s="4">
        <f>+MONTH(Tabla4[[#This Row],[FECHA]])</f>
        <v>7</v>
      </c>
      <c r="E16570" s="4">
        <f>+YEAR(B16570)</f>
        <v>2025</v>
      </c>
      <c r="F16570" t="s">
        <v>4955</v>
      </c>
      <c r="G16570" t="s">
        <v>5835</v>
      </c>
      <c r="H16570" t="s">
        <v>3803</v>
      </c>
      <c r="I16570" t="s">
        <v>33</v>
      </c>
      <c r="J16570" t="s">
        <v>5834</v>
      </c>
      <c r="K16570" s="2">
        <v>1018513925</v>
      </c>
      <c r="L16570" t="s">
        <v>38</v>
      </c>
      <c r="M16570" t="s">
        <v>909</v>
      </c>
      <c r="N16570" s="1" t="s">
        <v>901</v>
      </c>
    </row>
    <row r="16571" spans="1:14" x14ac:dyDescent="0.25">
      <c r="A16571" s="2">
        <v>65502</v>
      </c>
      <c r="B16571" s="3" t="s">
        <v>5833</v>
      </c>
      <c r="C16571" s="4">
        <f>+WEEKNUM(Tabla4[[#This Row],[FECHA]])</f>
        <v>31</v>
      </c>
      <c r="D16571" s="4">
        <f>+MONTH(Tabla4[[#This Row],[FECHA]])</f>
        <v>7</v>
      </c>
      <c r="E16571" s="4">
        <f>+YEAR(B16571)</f>
        <v>2025</v>
      </c>
      <c r="F16571" t="s">
        <v>4955</v>
      </c>
      <c r="H16571" t="s">
        <v>3803</v>
      </c>
      <c r="I16571" t="s">
        <v>30</v>
      </c>
      <c r="J16571" t="s">
        <v>1154</v>
      </c>
      <c r="K16571" s="2">
        <v>86076633</v>
      </c>
      <c r="L16571" t="s">
        <v>55</v>
      </c>
      <c r="M16571" t="s">
        <v>987</v>
      </c>
      <c r="N16571" s="1" t="s">
        <v>901</v>
      </c>
    </row>
    <row r="16572" spans="1:14" x14ac:dyDescent="0.25">
      <c r="A16572" s="2">
        <v>65512</v>
      </c>
      <c r="B16572" s="3" t="s">
        <v>5832</v>
      </c>
      <c r="C16572" s="4">
        <f>+WEEKNUM(Tabla4[[#This Row],[FECHA]])</f>
        <v>31</v>
      </c>
      <c r="D16572" s="4">
        <f>+MONTH(Tabla4[[#This Row],[FECHA]])</f>
        <v>7</v>
      </c>
      <c r="E16572" s="4">
        <f>+YEAR(B16572)</f>
        <v>2025</v>
      </c>
      <c r="F16572" t="s">
        <v>4955</v>
      </c>
      <c r="G16572" t="s">
        <v>5831</v>
      </c>
      <c r="H16572" t="s">
        <v>3803</v>
      </c>
      <c r="I16572" t="s">
        <v>16</v>
      </c>
      <c r="J16572" t="s">
        <v>1398</v>
      </c>
      <c r="K16572" s="2">
        <v>1026574139</v>
      </c>
      <c r="L16572" t="s">
        <v>38</v>
      </c>
      <c r="M16572" t="s">
        <v>1636</v>
      </c>
      <c r="N16572" s="1" t="s">
        <v>901</v>
      </c>
    </row>
    <row r="16573" spans="1:14" x14ac:dyDescent="0.25">
      <c r="A16573" s="2">
        <v>65513</v>
      </c>
      <c r="B16573" s="3" t="s">
        <v>5830</v>
      </c>
      <c r="C16573" s="4">
        <f>+WEEKNUM(Tabla4[[#This Row],[FECHA]])</f>
        <v>31</v>
      </c>
      <c r="D16573" s="4">
        <f>+MONTH(Tabla4[[#This Row],[FECHA]])</f>
        <v>7</v>
      </c>
      <c r="E16573" s="4">
        <f>+YEAR(B16573)</f>
        <v>2025</v>
      </c>
      <c r="F16573" t="s">
        <v>4882</v>
      </c>
      <c r="H16573" t="s">
        <v>21</v>
      </c>
      <c r="I16573" t="s">
        <v>16</v>
      </c>
      <c r="J16573" t="s">
        <v>5829</v>
      </c>
      <c r="K16573" s="2">
        <v>1019042402</v>
      </c>
      <c r="L16573" t="s">
        <v>1</v>
      </c>
      <c r="N16573" s="1" t="s">
        <v>901</v>
      </c>
    </row>
    <row r="16574" spans="1:14" x14ac:dyDescent="0.25">
      <c r="A16574" s="2">
        <v>65529</v>
      </c>
      <c r="B16574" s="3" t="s">
        <v>5828</v>
      </c>
      <c r="C16574" s="4">
        <f>+WEEKNUM(Tabla4[[#This Row],[FECHA]])</f>
        <v>31</v>
      </c>
      <c r="D16574" s="4">
        <f>+MONTH(Tabla4[[#This Row],[FECHA]])</f>
        <v>7</v>
      </c>
      <c r="E16574" s="4">
        <f>+YEAR(B16574)</f>
        <v>2025</v>
      </c>
      <c r="F16574" t="s">
        <v>5590</v>
      </c>
      <c r="H16574" t="s">
        <v>3</v>
      </c>
      <c r="I16574" t="s">
        <v>33</v>
      </c>
      <c r="J16574" t="s">
        <v>5827</v>
      </c>
      <c r="K16574" s="2">
        <v>1070609230</v>
      </c>
      <c r="L16574" t="s">
        <v>1</v>
      </c>
      <c r="N16574" s="1" t="s">
        <v>901</v>
      </c>
    </row>
    <row r="16575" spans="1:14" x14ac:dyDescent="0.25">
      <c r="A16575" s="2">
        <v>65548</v>
      </c>
      <c r="B16575" s="3" t="s">
        <v>5826</v>
      </c>
      <c r="C16575" s="4">
        <f>+WEEKNUM(Tabla4[[#This Row],[FECHA]])</f>
        <v>31</v>
      </c>
      <c r="D16575" s="4">
        <f>+MONTH(Tabla4[[#This Row],[FECHA]])</f>
        <v>7</v>
      </c>
      <c r="E16575" s="4">
        <f>+YEAR(B16575)</f>
        <v>2025</v>
      </c>
      <c r="F16575" t="s">
        <v>4891</v>
      </c>
      <c r="H16575" t="s">
        <v>916</v>
      </c>
      <c r="I16575" t="s">
        <v>30</v>
      </c>
      <c r="J16575" t="s">
        <v>5825</v>
      </c>
      <c r="K16575" s="2">
        <v>1019101616</v>
      </c>
      <c r="L16575" t="s">
        <v>1</v>
      </c>
      <c r="N16575" s="1" t="s">
        <v>901</v>
      </c>
    </row>
    <row r="16576" spans="1:14" x14ac:dyDescent="0.25">
      <c r="A16576" s="2">
        <v>65549</v>
      </c>
      <c r="B16576" s="3" t="s">
        <v>5824</v>
      </c>
      <c r="C16576" s="4">
        <f>+WEEKNUM(Tabla4[[#This Row],[FECHA]])</f>
        <v>31</v>
      </c>
      <c r="D16576" s="4">
        <f>+MONTH(Tabla4[[#This Row],[FECHA]])</f>
        <v>7</v>
      </c>
      <c r="E16576" s="4">
        <f>+YEAR(B16576)</f>
        <v>2025</v>
      </c>
      <c r="F16576" t="s">
        <v>4882</v>
      </c>
      <c r="H16576" t="s">
        <v>21</v>
      </c>
      <c r="I16576" t="s">
        <v>16</v>
      </c>
      <c r="J16576" t="s">
        <v>5823</v>
      </c>
      <c r="K16576" s="2">
        <v>79941916</v>
      </c>
      <c r="L16576" t="s">
        <v>1</v>
      </c>
      <c r="N16576" s="1" t="s">
        <v>901</v>
      </c>
    </row>
    <row r="16577" spans="1:14" x14ac:dyDescent="0.25">
      <c r="A16577" s="2">
        <v>65561</v>
      </c>
      <c r="B16577" s="3" t="s">
        <v>5822</v>
      </c>
      <c r="C16577" s="4">
        <f>+WEEKNUM(Tabla4[[#This Row],[FECHA]])</f>
        <v>31</v>
      </c>
      <c r="D16577" s="4">
        <f>+MONTH(Tabla4[[#This Row],[FECHA]])</f>
        <v>7</v>
      </c>
      <c r="E16577" s="4">
        <f>+YEAR(B16577)</f>
        <v>2025</v>
      </c>
      <c r="F16577" t="s">
        <v>5590</v>
      </c>
      <c r="H16577" t="s">
        <v>3</v>
      </c>
      <c r="I16577" t="s">
        <v>30</v>
      </c>
      <c r="J16577" t="s">
        <v>5821</v>
      </c>
      <c r="K16577" s="2">
        <v>16719099</v>
      </c>
      <c r="L16577" t="s">
        <v>1</v>
      </c>
      <c r="N16577" s="1" t="s">
        <v>901</v>
      </c>
    </row>
    <row r="16578" spans="1:14" x14ac:dyDescent="0.25">
      <c r="A16578" s="2">
        <v>65565</v>
      </c>
      <c r="B16578" s="3" t="s">
        <v>5820</v>
      </c>
      <c r="C16578" s="4">
        <f>+WEEKNUM(Tabla4[[#This Row],[FECHA]])</f>
        <v>31</v>
      </c>
      <c r="D16578" s="4">
        <f>+MONTH(Tabla4[[#This Row],[FECHA]])</f>
        <v>7</v>
      </c>
      <c r="E16578" s="4">
        <f>+YEAR(B16578)</f>
        <v>2025</v>
      </c>
      <c r="F16578" t="s">
        <v>4891</v>
      </c>
      <c r="H16578" t="s">
        <v>3803</v>
      </c>
      <c r="I16578" t="s">
        <v>303</v>
      </c>
      <c r="J16578" t="s">
        <v>5819</v>
      </c>
      <c r="K16578" s="2">
        <v>901008521</v>
      </c>
      <c r="L16578" t="s">
        <v>55</v>
      </c>
      <c r="M16578" t="s">
        <v>987</v>
      </c>
      <c r="N16578" s="1" t="s">
        <v>901</v>
      </c>
    </row>
    <row r="16579" spans="1:14" x14ac:dyDescent="0.25">
      <c r="A16579" s="2">
        <v>65576</v>
      </c>
      <c r="B16579" s="3" t="s">
        <v>5818</v>
      </c>
      <c r="C16579" s="4">
        <f>+WEEKNUM(Tabla4[[#This Row],[FECHA]])</f>
        <v>31</v>
      </c>
      <c r="D16579" s="4">
        <f>+MONTH(Tabla4[[#This Row],[FECHA]])</f>
        <v>7</v>
      </c>
      <c r="E16579" s="4">
        <f>+YEAR(B16579)</f>
        <v>2025</v>
      </c>
      <c r="F16579" t="s">
        <v>4891</v>
      </c>
      <c r="H16579" t="s">
        <v>133</v>
      </c>
      <c r="I16579" t="s">
        <v>33</v>
      </c>
      <c r="J16579" t="s">
        <v>5817</v>
      </c>
      <c r="K16579" s="2">
        <v>1193072016</v>
      </c>
      <c r="L16579" t="s">
        <v>1</v>
      </c>
      <c r="N16579" s="1" t="s">
        <v>901</v>
      </c>
    </row>
    <row r="16580" spans="1:14" x14ac:dyDescent="0.25">
      <c r="A16580" s="2">
        <v>65581</v>
      </c>
      <c r="B16580" s="3" t="s">
        <v>5816</v>
      </c>
      <c r="C16580" s="4">
        <f>+WEEKNUM(Tabla4[[#This Row],[FECHA]])</f>
        <v>31</v>
      </c>
      <c r="D16580" s="4">
        <f>+MONTH(Tabla4[[#This Row],[FECHA]])</f>
        <v>7</v>
      </c>
      <c r="E16580" s="4">
        <f>+YEAR(B16580)</f>
        <v>2025</v>
      </c>
      <c r="F16580" t="s">
        <v>4882</v>
      </c>
      <c r="H16580" t="s">
        <v>8</v>
      </c>
      <c r="I16580" t="s">
        <v>33</v>
      </c>
      <c r="J16580" t="s">
        <v>5815</v>
      </c>
      <c r="K16580" s="2">
        <v>80197262</v>
      </c>
      <c r="L16580" t="s">
        <v>1</v>
      </c>
      <c r="N16580" s="1" t="s">
        <v>901</v>
      </c>
    </row>
    <row r="16581" spans="1:14" x14ac:dyDescent="0.25">
      <c r="A16581" s="2">
        <v>65588</v>
      </c>
      <c r="B16581" s="3" t="s">
        <v>5814</v>
      </c>
      <c r="C16581" s="4">
        <f>+WEEKNUM(Tabla4[[#This Row],[FECHA]])</f>
        <v>31</v>
      </c>
      <c r="D16581" s="4">
        <f>+MONTH(Tabla4[[#This Row],[FECHA]])</f>
        <v>7</v>
      </c>
      <c r="E16581" s="4">
        <f>+YEAR(B16581)</f>
        <v>2025</v>
      </c>
      <c r="F16581" t="s">
        <v>4882</v>
      </c>
      <c r="H16581" t="s">
        <v>21</v>
      </c>
      <c r="I16581" t="s">
        <v>16</v>
      </c>
      <c r="J16581" t="s">
        <v>5813</v>
      </c>
      <c r="K16581" s="2">
        <v>52369995</v>
      </c>
      <c r="L16581" t="s">
        <v>1</v>
      </c>
      <c r="N16581" s="1" t="s">
        <v>901</v>
      </c>
    </row>
    <row r="16582" spans="1:14" x14ac:dyDescent="0.25">
      <c r="A16582" s="2">
        <v>65589</v>
      </c>
      <c r="B16582" s="3" t="s">
        <v>5812</v>
      </c>
      <c r="C16582" s="4">
        <f>+WEEKNUM(Tabla4[[#This Row],[FECHA]])</f>
        <v>31</v>
      </c>
      <c r="D16582" s="4">
        <f>+MONTH(Tabla4[[#This Row],[FECHA]])</f>
        <v>7</v>
      </c>
      <c r="E16582" s="4">
        <f>+YEAR(B16582)</f>
        <v>2025</v>
      </c>
      <c r="F16582" t="s">
        <v>5590</v>
      </c>
      <c r="H16582" t="s">
        <v>3</v>
      </c>
      <c r="I16582" t="s">
        <v>16</v>
      </c>
      <c r="J16582" t="s">
        <v>5811</v>
      </c>
      <c r="K16582" s="2">
        <v>1090372102</v>
      </c>
      <c r="L16582" t="s">
        <v>1</v>
      </c>
      <c r="N16582" s="1" t="s">
        <v>901</v>
      </c>
    </row>
    <row r="16583" spans="1:14" x14ac:dyDescent="0.25">
      <c r="A16583" s="2">
        <v>49005</v>
      </c>
      <c r="B16583" s="3" t="s">
        <v>5316</v>
      </c>
      <c r="C16583" s="4">
        <f>+WEEKNUM(B16584)</f>
        <v>2</v>
      </c>
      <c r="D16583" s="4">
        <f>+MONTH(Tabla4[[#This Row],[FECHA]])</f>
        <v>1</v>
      </c>
      <c r="E16583" s="4">
        <f>+YEAR(B16583)</f>
        <v>2025</v>
      </c>
      <c r="F16583" t="s">
        <v>4542</v>
      </c>
      <c r="G16583" t="s">
        <v>5315</v>
      </c>
      <c r="H16583" t="s">
        <v>3118</v>
      </c>
      <c r="I16583" t="s">
        <v>33</v>
      </c>
      <c r="J16583" t="s">
        <v>5314</v>
      </c>
      <c r="K16583" s="2">
        <v>901287226</v>
      </c>
      <c r="L16583" t="s">
        <v>38</v>
      </c>
      <c r="M16583" t="s">
        <v>4511</v>
      </c>
      <c r="N16583" s="1" t="s">
        <v>246</v>
      </c>
    </row>
    <row r="16584" spans="1:14" x14ac:dyDescent="0.25">
      <c r="A16584" s="2">
        <v>48879</v>
      </c>
      <c r="B16584" s="3" t="s">
        <v>4519</v>
      </c>
      <c r="C16584" s="4">
        <f>+WEEKNUM(B16585)</f>
        <v>2</v>
      </c>
      <c r="D16584" s="4">
        <f>+MONTH(Tabla4[[#This Row],[FECHA]])</f>
        <v>1</v>
      </c>
      <c r="E16584" s="4">
        <f>+YEAR(B16584)</f>
        <v>2025</v>
      </c>
      <c r="F16584" t="s">
        <v>4518</v>
      </c>
      <c r="G16584" t="s">
        <v>4517</v>
      </c>
      <c r="H16584" t="s">
        <v>3</v>
      </c>
      <c r="I16584" t="s">
        <v>33</v>
      </c>
      <c r="J16584" t="s">
        <v>4516</v>
      </c>
      <c r="K16584" s="2">
        <v>1022395704</v>
      </c>
      <c r="L16584" t="s">
        <v>38</v>
      </c>
      <c r="M16584" t="s">
        <v>4511</v>
      </c>
      <c r="N16584" s="1" t="s">
        <v>246</v>
      </c>
    </row>
    <row r="16585" spans="1:14" x14ac:dyDescent="0.25">
      <c r="A16585" s="2">
        <v>49269</v>
      </c>
      <c r="B16585" s="3" t="s">
        <v>5801</v>
      </c>
      <c r="C16585" s="4">
        <f>+WEEKNUM(B16586)</f>
        <v>2</v>
      </c>
      <c r="D16585" s="4">
        <f>+MONTH(Tabla4[[#This Row],[FECHA]])</f>
        <v>1</v>
      </c>
      <c r="E16585" s="4">
        <f>+YEAR(B16585)</f>
        <v>2025</v>
      </c>
      <c r="F16585" t="s">
        <v>5585</v>
      </c>
      <c r="H16585" t="s">
        <v>21</v>
      </c>
      <c r="I16585" t="s">
        <v>130</v>
      </c>
      <c r="J16585" t="s">
        <v>5800</v>
      </c>
      <c r="K16585" s="2">
        <v>39647694</v>
      </c>
      <c r="L16585" t="s">
        <v>1</v>
      </c>
      <c r="N16585" s="1" t="s">
        <v>246</v>
      </c>
    </row>
    <row r="16586" spans="1:14" x14ac:dyDescent="0.25">
      <c r="A16586" s="2">
        <v>49253</v>
      </c>
      <c r="B16586" s="3" t="s">
        <v>5810</v>
      </c>
      <c r="C16586" s="4">
        <f>+WEEKNUM(B16587)</f>
        <v>2</v>
      </c>
      <c r="D16586" s="4">
        <f>+MONTH(Tabla4[[#This Row],[FECHA]])</f>
        <v>1</v>
      </c>
      <c r="E16586" s="4">
        <f>+YEAR(B16586)</f>
        <v>2025</v>
      </c>
      <c r="F16586" t="s">
        <v>5809</v>
      </c>
      <c r="H16586" t="s">
        <v>3</v>
      </c>
      <c r="I16586" t="s">
        <v>130</v>
      </c>
      <c r="J16586" t="s">
        <v>5808</v>
      </c>
      <c r="K16586" s="2">
        <v>1024487908</v>
      </c>
      <c r="L16586" t="s">
        <v>1</v>
      </c>
      <c r="N16586" s="1" t="s">
        <v>246</v>
      </c>
    </row>
    <row r="16587" spans="1:14" x14ac:dyDescent="0.25">
      <c r="A16587" s="2">
        <v>49246</v>
      </c>
      <c r="B16587" s="3" t="s">
        <v>5807</v>
      </c>
      <c r="C16587" s="4">
        <f>+WEEKNUM(B16588)</f>
        <v>2</v>
      </c>
      <c r="D16587" s="4">
        <f>+MONTH(Tabla4[[#This Row],[FECHA]])</f>
        <v>1</v>
      </c>
      <c r="E16587" s="4">
        <f>+YEAR(B16587)</f>
        <v>2025</v>
      </c>
      <c r="F16587" t="s">
        <v>5585</v>
      </c>
      <c r="H16587" t="s">
        <v>3</v>
      </c>
      <c r="I16587" t="s">
        <v>33</v>
      </c>
      <c r="J16587" t="s">
        <v>5806</v>
      </c>
      <c r="K16587" s="2">
        <v>1014261709</v>
      </c>
      <c r="L16587" t="s">
        <v>1</v>
      </c>
      <c r="N16587" s="1" t="s">
        <v>246</v>
      </c>
    </row>
    <row r="16588" spans="1:14" x14ac:dyDescent="0.25">
      <c r="A16588" s="2">
        <v>49197</v>
      </c>
      <c r="B16588" s="3" t="s">
        <v>5573</v>
      </c>
      <c r="C16588" s="4">
        <f>+WEEKNUM(B16589)</f>
        <v>2</v>
      </c>
      <c r="D16588" s="4">
        <f>+MONTH(Tabla4[[#This Row],[FECHA]])</f>
        <v>1</v>
      </c>
      <c r="E16588" s="4">
        <f>+YEAR(B16588)</f>
        <v>2025</v>
      </c>
      <c r="F16588" t="s">
        <v>5319</v>
      </c>
      <c r="G16588" t="s">
        <v>5572</v>
      </c>
      <c r="H16588" t="s">
        <v>3118</v>
      </c>
      <c r="I16588" t="s">
        <v>16</v>
      </c>
      <c r="J16588" t="s">
        <v>5571</v>
      </c>
      <c r="K16588" s="2">
        <v>1029220482</v>
      </c>
      <c r="L16588" t="s">
        <v>38</v>
      </c>
      <c r="M16588" t="s">
        <v>4511</v>
      </c>
      <c r="N16588" s="1" t="s">
        <v>246</v>
      </c>
    </row>
    <row r="16589" spans="1:14" x14ac:dyDescent="0.25">
      <c r="A16589" s="2">
        <v>49121</v>
      </c>
      <c r="B16589" s="3" t="s">
        <v>5805</v>
      </c>
      <c r="C16589" s="4">
        <f>+WEEKNUM(B16590)</f>
        <v>2</v>
      </c>
      <c r="D16589" s="4">
        <f>+MONTH(Tabla4[[#This Row],[FECHA]])</f>
        <v>1</v>
      </c>
      <c r="E16589" s="4">
        <f>+YEAR(B16589)</f>
        <v>2025</v>
      </c>
      <c r="F16589" t="s">
        <v>5561</v>
      </c>
      <c r="H16589" t="s">
        <v>3</v>
      </c>
      <c r="I16589" t="s">
        <v>997</v>
      </c>
      <c r="J16589" t="s">
        <v>5804</v>
      </c>
      <c r="K16589" s="2">
        <v>1014301554</v>
      </c>
      <c r="L16589" t="s">
        <v>1</v>
      </c>
      <c r="N16589" s="1" t="s">
        <v>246</v>
      </c>
    </row>
    <row r="16590" spans="1:14" x14ac:dyDescent="0.25">
      <c r="A16590" s="2">
        <v>49074</v>
      </c>
      <c r="B16590" s="3" t="s">
        <v>5554</v>
      </c>
      <c r="C16590" s="4">
        <f>+WEEKNUM(B16591)</f>
        <v>2</v>
      </c>
      <c r="D16590" s="4">
        <f>+MONTH(Tabla4[[#This Row],[FECHA]])</f>
        <v>1</v>
      </c>
      <c r="E16590" s="4">
        <f>+YEAR(B16590)</f>
        <v>2025</v>
      </c>
      <c r="F16590" t="s">
        <v>4521</v>
      </c>
      <c r="G16590" t="s">
        <v>5553</v>
      </c>
      <c r="H16590" t="s">
        <v>3118</v>
      </c>
      <c r="I16590" t="s">
        <v>130</v>
      </c>
      <c r="J16590" t="s">
        <v>5552</v>
      </c>
      <c r="K16590" s="2">
        <v>80101957</v>
      </c>
      <c r="L16590" t="s">
        <v>38</v>
      </c>
      <c r="M16590" t="s">
        <v>4511</v>
      </c>
      <c r="N16590" s="1" t="s">
        <v>246</v>
      </c>
    </row>
    <row r="16591" spans="1:14" x14ac:dyDescent="0.25">
      <c r="A16591" s="2">
        <v>48981</v>
      </c>
      <c r="B16591" s="3" t="s">
        <v>5313</v>
      </c>
      <c r="C16591" s="4">
        <f>+WEEKNUM(B16592)</f>
        <v>2</v>
      </c>
      <c r="D16591" s="4">
        <f>+MONTH(Tabla4[[#This Row],[FECHA]])</f>
        <v>1</v>
      </c>
      <c r="E16591" s="4">
        <f>+YEAR(B16591)</f>
        <v>2025</v>
      </c>
      <c r="F16591" t="s">
        <v>4542</v>
      </c>
      <c r="G16591" t="s">
        <v>5312</v>
      </c>
      <c r="H16591" t="s">
        <v>3118</v>
      </c>
      <c r="I16591" t="s">
        <v>30</v>
      </c>
      <c r="J16591" t="s">
        <v>5311</v>
      </c>
      <c r="K16591" s="2">
        <v>1032492147</v>
      </c>
      <c r="L16591" t="s">
        <v>38</v>
      </c>
      <c r="M16591" t="s">
        <v>4511</v>
      </c>
      <c r="N16591" s="1" t="s">
        <v>246</v>
      </c>
    </row>
    <row r="16592" spans="1:14" x14ac:dyDescent="0.25">
      <c r="A16592" s="2">
        <v>48947</v>
      </c>
      <c r="B16592" s="3" t="s">
        <v>5304</v>
      </c>
      <c r="C16592" s="4">
        <f>+WEEKNUM(B16593)</f>
        <v>2</v>
      </c>
      <c r="D16592" s="4">
        <f>+MONTH(Tabla4[[#This Row],[FECHA]])</f>
        <v>1</v>
      </c>
      <c r="E16592" s="4">
        <f>+YEAR(B16592)</f>
        <v>2025</v>
      </c>
      <c r="F16592" t="s">
        <v>4518</v>
      </c>
      <c r="H16592" t="s">
        <v>21</v>
      </c>
      <c r="I16592" t="s">
        <v>47</v>
      </c>
      <c r="J16592" t="s">
        <v>5303</v>
      </c>
      <c r="K16592" s="2">
        <v>19422864</v>
      </c>
      <c r="L16592" t="s">
        <v>55</v>
      </c>
      <c r="M16592" t="s">
        <v>4511</v>
      </c>
      <c r="N16592" s="1" t="s">
        <v>246</v>
      </c>
    </row>
    <row r="16593" spans="1:14" x14ac:dyDescent="0.25">
      <c r="A16593" s="2">
        <v>48911</v>
      </c>
      <c r="B16593" s="3" t="s">
        <v>5803</v>
      </c>
      <c r="C16593" s="4">
        <f>+WEEKNUM(B16594)</f>
        <v>2</v>
      </c>
      <c r="D16593" s="4">
        <f>+MONTH(Tabla4[[#This Row],[FECHA]])</f>
        <v>1</v>
      </c>
      <c r="E16593" s="4">
        <f>+YEAR(B16593)</f>
        <v>2025</v>
      </c>
      <c r="F16593" t="s">
        <v>4518</v>
      </c>
      <c r="H16593" t="s">
        <v>3</v>
      </c>
      <c r="I16593" t="s">
        <v>33</v>
      </c>
      <c r="J16593" t="s">
        <v>5802</v>
      </c>
      <c r="K16593" s="2">
        <v>1019072558</v>
      </c>
      <c r="L16593" t="s">
        <v>55</v>
      </c>
      <c r="M16593" t="s">
        <v>4511</v>
      </c>
      <c r="N16593" s="1" t="s">
        <v>246</v>
      </c>
    </row>
    <row r="16594" spans="1:14" x14ac:dyDescent="0.25">
      <c r="A16594" s="2">
        <v>48744</v>
      </c>
      <c r="B16594" s="3" t="s">
        <v>4901</v>
      </c>
      <c r="C16594" s="4">
        <f>+WEEKNUM(B16595)</f>
        <v>2</v>
      </c>
      <c r="D16594" s="4">
        <f>+MONTH(Tabla4[[#This Row],[FECHA]])</f>
        <v>1</v>
      </c>
      <c r="E16594" s="4">
        <f>+YEAR(B16594)</f>
        <v>2025</v>
      </c>
      <c r="F16594" t="s">
        <v>4514</v>
      </c>
      <c r="G16594" t="s">
        <v>4900</v>
      </c>
      <c r="H16594" t="s">
        <v>8</v>
      </c>
      <c r="I16594" t="s">
        <v>33</v>
      </c>
      <c r="J16594" t="s">
        <v>4899</v>
      </c>
      <c r="K16594" s="2">
        <v>1032422173</v>
      </c>
      <c r="L16594" t="s">
        <v>38</v>
      </c>
      <c r="M16594" t="s">
        <v>4511</v>
      </c>
      <c r="N16594" s="1" t="s">
        <v>246</v>
      </c>
    </row>
    <row r="16595" spans="1:14" x14ac:dyDescent="0.25">
      <c r="A16595" s="2">
        <v>49269</v>
      </c>
      <c r="B16595" s="3" t="s">
        <v>5801</v>
      </c>
      <c r="C16595" s="4">
        <f>+WEEKNUM(B16596)</f>
        <v>2</v>
      </c>
      <c r="D16595" s="4">
        <f>+MONTH(Tabla4[[#This Row],[FECHA]])</f>
        <v>1</v>
      </c>
      <c r="E16595" s="4">
        <f>+YEAR(B16595)</f>
        <v>2025</v>
      </c>
      <c r="F16595" t="s">
        <v>5585</v>
      </c>
      <c r="H16595" t="s">
        <v>21</v>
      </c>
      <c r="I16595" t="s">
        <v>130</v>
      </c>
      <c r="J16595" t="s">
        <v>5800</v>
      </c>
      <c r="K16595" s="2">
        <v>39647694</v>
      </c>
      <c r="L16595" t="s">
        <v>1</v>
      </c>
      <c r="N16595" s="1" t="s">
        <v>246</v>
      </c>
    </row>
    <row r="16596" spans="1:14" x14ac:dyDescent="0.25">
      <c r="A16596" s="2">
        <v>49269</v>
      </c>
      <c r="B16596" s="3" t="s">
        <v>5801</v>
      </c>
      <c r="C16596" s="4">
        <f>+WEEKNUM(B16597)</f>
        <v>2</v>
      </c>
      <c r="D16596" s="4">
        <f>+MONTH(Tabla4[[#This Row],[FECHA]])</f>
        <v>1</v>
      </c>
      <c r="E16596" s="4">
        <f>+YEAR(B16596)</f>
        <v>2025</v>
      </c>
      <c r="F16596" t="s">
        <v>5585</v>
      </c>
      <c r="H16596" t="s">
        <v>21</v>
      </c>
      <c r="I16596" t="s">
        <v>130</v>
      </c>
      <c r="J16596" t="s">
        <v>5800</v>
      </c>
      <c r="K16596" s="2">
        <v>39647694</v>
      </c>
      <c r="L16596" t="s">
        <v>1</v>
      </c>
      <c r="N16596" s="1" t="s">
        <v>246</v>
      </c>
    </row>
    <row r="16597" spans="1:14" x14ac:dyDescent="0.25">
      <c r="A16597" s="2">
        <v>48600</v>
      </c>
      <c r="B16597" s="3" t="s">
        <v>4923</v>
      </c>
      <c r="C16597" s="4">
        <f>+WEEKNUM(B16598)</f>
        <v>2</v>
      </c>
      <c r="D16597" s="4">
        <f>+MONTH(Tabla4[[#This Row],[FECHA]])</f>
        <v>1</v>
      </c>
      <c r="E16597" s="4">
        <f>+YEAR(B16597)</f>
        <v>2025</v>
      </c>
      <c r="F16597" t="s">
        <v>4542</v>
      </c>
      <c r="G16597" t="s">
        <v>4922</v>
      </c>
      <c r="H16597" t="s">
        <v>3</v>
      </c>
      <c r="I16597" t="s">
        <v>30</v>
      </c>
      <c r="J16597" t="s">
        <v>503</v>
      </c>
      <c r="K16597" s="2">
        <v>1518950</v>
      </c>
      <c r="L16597" t="s">
        <v>38</v>
      </c>
      <c r="M16597" t="s">
        <v>4511</v>
      </c>
      <c r="N16597" s="1" t="s">
        <v>246</v>
      </c>
    </row>
    <row r="16598" spans="1:14" x14ac:dyDescent="0.25">
      <c r="A16598" s="2">
        <v>49240</v>
      </c>
      <c r="B16598" s="3" t="s">
        <v>5586</v>
      </c>
      <c r="C16598" s="4">
        <f>+WEEKNUM(B16599)</f>
        <v>2</v>
      </c>
      <c r="D16598" s="4">
        <f>+MONTH(Tabla4[[#This Row],[FECHA]])</f>
        <v>1</v>
      </c>
      <c r="E16598" s="4">
        <f>+YEAR(B16598)</f>
        <v>2025</v>
      </c>
      <c r="F16598" t="s">
        <v>5585</v>
      </c>
      <c r="H16598" t="s">
        <v>8</v>
      </c>
      <c r="I16598" t="s">
        <v>30</v>
      </c>
      <c r="J16598" t="s">
        <v>5584</v>
      </c>
      <c r="K16598" s="2">
        <v>1020764425</v>
      </c>
      <c r="L16598" t="s">
        <v>1</v>
      </c>
      <c r="N16598" s="1" t="s">
        <v>246</v>
      </c>
    </row>
    <row r="16599" spans="1:14" x14ac:dyDescent="0.25">
      <c r="A16599" s="2">
        <v>49240</v>
      </c>
      <c r="B16599" s="3" t="s">
        <v>5586</v>
      </c>
      <c r="C16599" s="4">
        <f>+WEEKNUM(B16600)</f>
        <v>2</v>
      </c>
      <c r="D16599" s="4">
        <f>+MONTH(Tabla4[[#This Row],[FECHA]])</f>
        <v>1</v>
      </c>
      <c r="E16599" s="4">
        <f>+YEAR(B16599)</f>
        <v>2025</v>
      </c>
      <c r="F16599" t="s">
        <v>5585</v>
      </c>
      <c r="H16599" t="s">
        <v>8</v>
      </c>
      <c r="I16599" t="s">
        <v>30</v>
      </c>
      <c r="J16599" t="s">
        <v>5584</v>
      </c>
      <c r="K16599" s="2">
        <v>1020764425</v>
      </c>
      <c r="L16599" t="s">
        <v>1</v>
      </c>
      <c r="N16599" s="1" t="s">
        <v>246</v>
      </c>
    </row>
    <row r="16600" spans="1:14" x14ac:dyDescent="0.25">
      <c r="A16600" s="2">
        <v>49240</v>
      </c>
      <c r="B16600" s="3" t="s">
        <v>5586</v>
      </c>
      <c r="C16600" s="4">
        <f>+WEEKNUM(B16601)</f>
        <v>2</v>
      </c>
      <c r="D16600" s="4">
        <f>+MONTH(Tabla4[[#This Row],[FECHA]])</f>
        <v>1</v>
      </c>
      <c r="E16600" s="4">
        <f>+YEAR(B16600)</f>
        <v>2025</v>
      </c>
      <c r="F16600" t="s">
        <v>5585</v>
      </c>
      <c r="H16600" t="s">
        <v>8</v>
      </c>
      <c r="I16600" t="s">
        <v>30</v>
      </c>
      <c r="J16600" t="s">
        <v>5584</v>
      </c>
      <c r="K16600" s="2">
        <v>1020764425</v>
      </c>
      <c r="L16600" t="s">
        <v>1</v>
      </c>
      <c r="N16600" s="1" t="s">
        <v>246</v>
      </c>
    </row>
    <row r="16601" spans="1:14" x14ac:dyDescent="0.25">
      <c r="A16601" s="2">
        <v>49240</v>
      </c>
      <c r="B16601" s="3" t="s">
        <v>5586</v>
      </c>
      <c r="C16601" s="4">
        <f>+WEEKNUM(B16602)</f>
        <v>31</v>
      </c>
      <c r="D16601" s="4">
        <f>+MONTH(Tabla4[[#This Row],[FECHA]])</f>
        <v>1</v>
      </c>
      <c r="E16601" s="4">
        <f>+YEAR(B16601)</f>
        <v>2025</v>
      </c>
      <c r="F16601" t="s">
        <v>5585</v>
      </c>
      <c r="H16601" t="s">
        <v>8</v>
      </c>
      <c r="I16601" t="s">
        <v>30</v>
      </c>
      <c r="J16601" t="s">
        <v>5584</v>
      </c>
      <c r="K16601" s="2">
        <v>1020764425</v>
      </c>
      <c r="L16601" t="s">
        <v>1</v>
      </c>
      <c r="N16601" s="1" t="s">
        <v>246</v>
      </c>
    </row>
    <row r="16602" spans="1:14" x14ac:dyDescent="0.25">
      <c r="A16602" s="2">
        <v>65315</v>
      </c>
      <c r="B16602" s="3" t="s">
        <v>5799</v>
      </c>
      <c r="C16602" s="4">
        <f>+WEEKNUM(Tabla4[[#This Row],[FECHA]])</f>
        <v>31</v>
      </c>
      <c r="D16602" s="4">
        <f>+MONTH(Tabla4[[#This Row],[FECHA]])</f>
        <v>7</v>
      </c>
      <c r="E16602" s="4">
        <f>+YEAR(B16602)</f>
        <v>2025</v>
      </c>
      <c r="F16602" t="s">
        <v>5590</v>
      </c>
      <c r="H16602" t="s">
        <v>21</v>
      </c>
      <c r="I16602" s="2">
        <v>1600</v>
      </c>
      <c r="J16602" t="s">
        <v>5798</v>
      </c>
      <c r="K16602" s="2">
        <v>1128479041</v>
      </c>
      <c r="L16602" t="s">
        <v>76</v>
      </c>
      <c r="M16602" t="s">
        <v>4496</v>
      </c>
      <c r="N16602" s="1" t="s">
        <v>0</v>
      </c>
    </row>
    <row r="16603" spans="1:14" x14ac:dyDescent="0.25">
      <c r="A16603" s="2">
        <v>65356</v>
      </c>
      <c r="B16603" s="3" t="s">
        <v>5797</v>
      </c>
      <c r="C16603" s="4">
        <f>+WEEKNUM(Tabla4[[#This Row],[FECHA]])</f>
        <v>31</v>
      </c>
      <c r="D16603" s="4">
        <f>+MONTH(Tabla4[[#This Row],[FECHA]])</f>
        <v>7</v>
      </c>
      <c r="E16603" s="4">
        <f>+YEAR(B16603)</f>
        <v>2025</v>
      </c>
      <c r="F16603" t="s">
        <v>4888</v>
      </c>
      <c r="G16603" t="s">
        <v>5796</v>
      </c>
      <c r="H16603" t="s">
        <v>3</v>
      </c>
      <c r="I16603" s="2">
        <v>800</v>
      </c>
      <c r="J16603" t="s">
        <v>35</v>
      </c>
      <c r="K16603" s="2">
        <v>1017252538</v>
      </c>
      <c r="L16603" t="s">
        <v>38</v>
      </c>
      <c r="M16603" t="s">
        <v>4496</v>
      </c>
      <c r="N16603" s="1" t="s">
        <v>0</v>
      </c>
    </row>
    <row r="16604" spans="1:14" x14ac:dyDescent="0.25">
      <c r="A16604" s="2">
        <v>65405</v>
      </c>
      <c r="B16604" s="3" t="s">
        <v>5795</v>
      </c>
      <c r="C16604" s="4">
        <f>+WEEKNUM(Tabla4[[#This Row],[FECHA]])</f>
        <v>31</v>
      </c>
      <c r="D16604" s="4">
        <f>+MONTH(Tabla4[[#This Row],[FECHA]])</f>
        <v>7</v>
      </c>
      <c r="E16604" s="4">
        <f>+YEAR(B16604)</f>
        <v>2025</v>
      </c>
      <c r="F16604" t="s">
        <v>5594</v>
      </c>
      <c r="H16604" t="s">
        <v>3</v>
      </c>
      <c r="I16604" s="2">
        <v>800</v>
      </c>
      <c r="J16604" t="s">
        <v>5794</v>
      </c>
      <c r="K16604" s="2">
        <v>1152460367</v>
      </c>
      <c r="L16604" t="s">
        <v>58</v>
      </c>
      <c r="M16604" t="s">
        <v>4496</v>
      </c>
      <c r="N16604" s="1" t="s">
        <v>0</v>
      </c>
    </row>
    <row r="16605" spans="1:14" x14ac:dyDescent="0.25">
      <c r="A16605" s="2">
        <v>65586</v>
      </c>
      <c r="B16605" s="3" t="s">
        <v>5793</v>
      </c>
      <c r="C16605" s="4">
        <f>+WEEKNUM(Tabla4[[#This Row],[FECHA]])</f>
        <v>31</v>
      </c>
      <c r="D16605" s="4">
        <f>+MONTH(Tabla4[[#This Row],[FECHA]])</f>
        <v>7</v>
      </c>
      <c r="E16605" s="4">
        <f>+YEAR(B16605)</f>
        <v>2025</v>
      </c>
      <c r="F16605" t="s">
        <v>5594</v>
      </c>
      <c r="H16605" t="s">
        <v>3</v>
      </c>
      <c r="I16605" s="2">
        <v>1600</v>
      </c>
      <c r="J16605" t="s">
        <v>5792</v>
      </c>
      <c r="K16605" s="2">
        <v>15512663</v>
      </c>
      <c r="L16605" t="s">
        <v>1</v>
      </c>
      <c r="M16605" t="s">
        <v>4496</v>
      </c>
      <c r="N16605" s="1" t="s">
        <v>0</v>
      </c>
    </row>
    <row r="16606" spans="1:14" x14ac:dyDescent="0.25">
      <c r="A16606" s="2">
        <v>65687</v>
      </c>
      <c r="B16606" s="3" t="s">
        <v>5791</v>
      </c>
      <c r="C16606" s="4">
        <f>+WEEKNUM(Tabla4[[#This Row],[FECHA]])</f>
        <v>31</v>
      </c>
      <c r="D16606" s="4">
        <f>+MONTH(Tabla4[[#This Row],[FECHA]])</f>
        <v>8</v>
      </c>
      <c r="E16606" s="4">
        <f>+YEAR(B16606)</f>
        <v>2025</v>
      </c>
      <c r="F16606" t="s">
        <v>4882</v>
      </c>
      <c r="G16606" t="s">
        <v>5790</v>
      </c>
      <c r="H16606" t="s">
        <v>275</v>
      </c>
      <c r="I16606" t="s">
        <v>130</v>
      </c>
      <c r="J16606" t="s">
        <v>5789</v>
      </c>
      <c r="K16606" s="2">
        <v>1014250473</v>
      </c>
      <c r="L16606" t="s">
        <v>38</v>
      </c>
      <c r="M16606" t="s">
        <v>2144</v>
      </c>
      <c r="N16606" s="1" t="s">
        <v>2098</v>
      </c>
    </row>
    <row r="16607" spans="1:14" x14ac:dyDescent="0.25">
      <c r="A16607" s="2">
        <v>65688</v>
      </c>
      <c r="B16607" s="3" t="s">
        <v>5788</v>
      </c>
      <c r="C16607" s="4">
        <f>+WEEKNUM(Tabla4[[#This Row],[FECHA]])</f>
        <v>31</v>
      </c>
      <c r="D16607" s="4">
        <f>+MONTH(Tabla4[[#This Row],[FECHA]])</f>
        <v>8</v>
      </c>
      <c r="E16607" s="4">
        <f>+YEAR(B16607)</f>
        <v>2025</v>
      </c>
      <c r="F16607" t="s">
        <v>5590</v>
      </c>
      <c r="G16607" t="s">
        <v>5787</v>
      </c>
      <c r="H16607" t="s">
        <v>21</v>
      </c>
      <c r="I16607" t="s">
        <v>16</v>
      </c>
      <c r="J16607" t="s">
        <v>4697</v>
      </c>
      <c r="K16607" s="2">
        <v>1000048288</v>
      </c>
      <c r="L16607" t="s">
        <v>38</v>
      </c>
      <c r="M16607" t="s">
        <v>2103</v>
      </c>
      <c r="N16607" s="1" t="s">
        <v>2098</v>
      </c>
    </row>
    <row r="16608" spans="1:14" x14ac:dyDescent="0.25">
      <c r="A16608" s="2">
        <v>65690</v>
      </c>
      <c r="B16608" s="3" t="s">
        <v>5786</v>
      </c>
      <c r="C16608" s="4">
        <f>+WEEKNUM(Tabla4[[#This Row],[FECHA]])</f>
        <v>31</v>
      </c>
      <c r="D16608" s="4">
        <f>+MONTH(Tabla4[[#This Row],[FECHA]])</f>
        <v>8</v>
      </c>
      <c r="E16608" s="4">
        <f>+YEAR(B16608)</f>
        <v>2025</v>
      </c>
      <c r="F16608" t="s">
        <v>5590</v>
      </c>
      <c r="G16608" t="s">
        <v>5785</v>
      </c>
      <c r="H16608" t="s">
        <v>3</v>
      </c>
      <c r="I16608" t="s">
        <v>33</v>
      </c>
      <c r="J16608" t="s">
        <v>5784</v>
      </c>
      <c r="K16608" s="2">
        <v>1030521436</v>
      </c>
      <c r="L16608" t="s">
        <v>38</v>
      </c>
      <c r="M16608" t="s">
        <v>2122</v>
      </c>
      <c r="N16608" s="1" t="s">
        <v>2098</v>
      </c>
    </row>
    <row r="16609" spans="1:14" x14ac:dyDescent="0.25">
      <c r="A16609" s="2">
        <v>65692</v>
      </c>
      <c r="B16609" s="3" t="s">
        <v>5783</v>
      </c>
      <c r="C16609" s="4">
        <f>+WEEKNUM(Tabla4[[#This Row],[FECHA]])</f>
        <v>31</v>
      </c>
      <c r="D16609" s="4">
        <f>+MONTH(Tabla4[[#This Row],[FECHA]])</f>
        <v>8</v>
      </c>
      <c r="E16609" s="4">
        <f>+YEAR(B16609)</f>
        <v>2025</v>
      </c>
      <c r="F16609" t="s">
        <v>4882</v>
      </c>
      <c r="G16609" t="s">
        <v>5782</v>
      </c>
      <c r="H16609" t="s">
        <v>642</v>
      </c>
      <c r="I16609" t="s">
        <v>1706</v>
      </c>
      <c r="J16609" t="s">
        <v>5781</v>
      </c>
      <c r="K16609" s="2">
        <v>1075684276</v>
      </c>
      <c r="L16609" t="s">
        <v>38</v>
      </c>
      <c r="M16609" t="s">
        <v>2106</v>
      </c>
      <c r="N16609" s="1" t="s">
        <v>2098</v>
      </c>
    </row>
    <row r="16610" spans="1:14" x14ac:dyDescent="0.25">
      <c r="A16610" s="2">
        <v>65694</v>
      </c>
      <c r="B16610" s="3" t="s">
        <v>5780</v>
      </c>
      <c r="C16610" s="4">
        <f>+WEEKNUM(Tabla4[[#This Row],[FECHA]])</f>
        <v>31</v>
      </c>
      <c r="D16610" s="4">
        <f>+MONTH(Tabla4[[#This Row],[FECHA]])</f>
        <v>8</v>
      </c>
      <c r="E16610" s="4">
        <f>+YEAR(B16610)</f>
        <v>2025</v>
      </c>
      <c r="F16610" t="s">
        <v>5590</v>
      </c>
      <c r="H16610" t="s">
        <v>21</v>
      </c>
      <c r="I16610" t="s">
        <v>30</v>
      </c>
      <c r="J16610" t="s">
        <v>5779</v>
      </c>
      <c r="K16610" s="2">
        <v>901828007</v>
      </c>
      <c r="L16610" t="s">
        <v>256</v>
      </c>
      <c r="M16610" t="s">
        <v>2106</v>
      </c>
      <c r="N16610" s="1" t="s">
        <v>2098</v>
      </c>
    </row>
    <row r="16611" spans="1:14" x14ac:dyDescent="0.25">
      <c r="A16611" s="2">
        <v>65696</v>
      </c>
      <c r="B16611" s="3" t="s">
        <v>5778</v>
      </c>
      <c r="C16611" s="4">
        <f>+WEEKNUM(Tabla4[[#This Row],[FECHA]])</f>
        <v>31</v>
      </c>
      <c r="D16611" s="4">
        <f>+MONTH(Tabla4[[#This Row],[FECHA]])</f>
        <v>8</v>
      </c>
      <c r="E16611" s="4">
        <f>+YEAR(B16611)</f>
        <v>2025</v>
      </c>
      <c r="F16611" t="s">
        <v>4882</v>
      </c>
      <c r="G16611" t="s">
        <v>5777</v>
      </c>
      <c r="H16611" t="s">
        <v>21</v>
      </c>
      <c r="I16611" t="s">
        <v>130</v>
      </c>
      <c r="J16611" t="s">
        <v>5776</v>
      </c>
      <c r="K16611" s="2">
        <v>80415909</v>
      </c>
      <c r="L16611" t="s">
        <v>38</v>
      </c>
      <c r="M16611" t="s">
        <v>2122</v>
      </c>
      <c r="N16611" s="1" t="s">
        <v>2098</v>
      </c>
    </row>
    <row r="16612" spans="1:14" x14ac:dyDescent="0.25">
      <c r="A16612" s="2">
        <v>65697</v>
      </c>
      <c r="B16612" s="3" t="s">
        <v>5775</v>
      </c>
      <c r="C16612" s="4">
        <f>+WEEKNUM(Tabla4[[#This Row],[FECHA]])</f>
        <v>31</v>
      </c>
      <c r="D16612" s="4">
        <f>+MONTH(Tabla4[[#This Row],[FECHA]])</f>
        <v>8</v>
      </c>
      <c r="E16612" s="4">
        <f>+YEAR(B16612)</f>
        <v>2025</v>
      </c>
      <c r="F16612" t="s">
        <v>4882</v>
      </c>
      <c r="H16612" t="s">
        <v>8</v>
      </c>
      <c r="I16612" t="s">
        <v>30</v>
      </c>
      <c r="J16612" t="s">
        <v>5774</v>
      </c>
      <c r="K16612" s="2">
        <v>1014224469</v>
      </c>
      <c r="L16612" t="s">
        <v>58</v>
      </c>
      <c r="M16612" t="s">
        <v>2103</v>
      </c>
      <c r="N16612" s="1" t="s">
        <v>2098</v>
      </c>
    </row>
    <row r="16613" spans="1:14" x14ac:dyDescent="0.25">
      <c r="A16613" s="2">
        <v>65698</v>
      </c>
      <c r="B16613" s="3" t="s">
        <v>5773</v>
      </c>
      <c r="C16613" s="4">
        <f>+WEEKNUM(Tabla4[[#This Row],[FECHA]])</f>
        <v>31</v>
      </c>
      <c r="D16613" s="4">
        <f>+MONTH(Tabla4[[#This Row],[FECHA]])</f>
        <v>8</v>
      </c>
      <c r="E16613" s="4">
        <f>+YEAR(B16613)</f>
        <v>2025</v>
      </c>
      <c r="F16613" t="s">
        <v>5590</v>
      </c>
      <c r="G16613" t="s">
        <v>5772</v>
      </c>
      <c r="H16613" t="s">
        <v>3</v>
      </c>
      <c r="I16613" t="s">
        <v>33</v>
      </c>
      <c r="J16613" t="s">
        <v>2307</v>
      </c>
      <c r="K16613" s="2">
        <v>1014299240</v>
      </c>
      <c r="L16613" t="s">
        <v>38</v>
      </c>
      <c r="M16613" t="s">
        <v>2122</v>
      </c>
      <c r="N16613" s="1" t="s">
        <v>2098</v>
      </c>
    </row>
    <row r="16614" spans="1:14" x14ac:dyDescent="0.25">
      <c r="A16614" s="2">
        <v>65722</v>
      </c>
      <c r="B16614" s="3" t="s">
        <v>5771</v>
      </c>
      <c r="C16614" s="4">
        <f>+WEEKNUM(Tabla4[[#This Row],[FECHA]])</f>
        <v>31</v>
      </c>
      <c r="D16614" s="4">
        <f>+MONTH(Tabla4[[#This Row],[FECHA]])</f>
        <v>8</v>
      </c>
      <c r="E16614" s="4">
        <f>+YEAR(B16614)</f>
        <v>2025</v>
      </c>
      <c r="F16614" t="s">
        <v>4882</v>
      </c>
      <c r="G16614" t="s">
        <v>5770</v>
      </c>
      <c r="H16614" t="s">
        <v>1632</v>
      </c>
      <c r="I16614" t="s">
        <v>33</v>
      </c>
      <c r="J16614" t="s">
        <v>5769</v>
      </c>
      <c r="K16614" s="2">
        <v>80204119</v>
      </c>
      <c r="L16614" t="s">
        <v>38</v>
      </c>
      <c r="N16614" s="1" t="s">
        <v>2098</v>
      </c>
    </row>
    <row r="16615" spans="1:14" x14ac:dyDescent="0.25">
      <c r="A16615" s="2">
        <v>65724</v>
      </c>
      <c r="B16615" s="3" t="s">
        <v>5768</v>
      </c>
      <c r="C16615" s="4">
        <f>+WEEKNUM(Tabla4[[#This Row],[FECHA]])</f>
        <v>31</v>
      </c>
      <c r="D16615" s="4">
        <f>+MONTH(Tabla4[[#This Row],[FECHA]])</f>
        <v>8</v>
      </c>
      <c r="E16615" s="4">
        <f>+YEAR(B16615)</f>
        <v>2025</v>
      </c>
      <c r="F16615" t="s">
        <v>5590</v>
      </c>
      <c r="H16615" t="s">
        <v>3</v>
      </c>
      <c r="I16615" t="s">
        <v>33</v>
      </c>
      <c r="J16615" t="s">
        <v>5767</v>
      </c>
      <c r="K16615" s="2">
        <v>1144075316</v>
      </c>
      <c r="L16615" t="s">
        <v>55</v>
      </c>
      <c r="M16615" t="s">
        <v>2122</v>
      </c>
      <c r="N16615" s="1" t="s">
        <v>2098</v>
      </c>
    </row>
    <row r="16616" spans="1:14" x14ac:dyDescent="0.25">
      <c r="A16616" s="2">
        <v>65728</v>
      </c>
      <c r="B16616" s="3" t="s">
        <v>5766</v>
      </c>
      <c r="C16616" s="4">
        <f>+WEEKNUM(Tabla4[[#This Row],[FECHA]])</f>
        <v>31</v>
      </c>
      <c r="D16616" s="4">
        <f>+MONTH(Tabla4[[#This Row],[FECHA]])</f>
        <v>8</v>
      </c>
      <c r="E16616" s="4">
        <f>+YEAR(B16616)</f>
        <v>2025</v>
      </c>
      <c r="F16616" t="s">
        <v>5590</v>
      </c>
      <c r="G16616" t="s">
        <v>5765</v>
      </c>
      <c r="H16616" t="s">
        <v>3</v>
      </c>
      <c r="I16616" t="s">
        <v>33</v>
      </c>
      <c r="J16616" t="s">
        <v>3531</v>
      </c>
      <c r="K16616" s="2">
        <v>41957152</v>
      </c>
      <c r="L16616" t="s">
        <v>38</v>
      </c>
      <c r="M16616" t="s">
        <v>2122</v>
      </c>
      <c r="N16616" s="1" t="s">
        <v>2098</v>
      </c>
    </row>
    <row r="16617" spans="1:14" x14ac:dyDescent="0.25">
      <c r="A16617" s="2">
        <v>65731</v>
      </c>
      <c r="B16617" s="3" t="s">
        <v>5764</v>
      </c>
      <c r="C16617" s="4">
        <f>+WEEKNUM(Tabla4[[#This Row],[FECHA]])</f>
        <v>31</v>
      </c>
      <c r="D16617" s="4">
        <f>+MONTH(Tabla4[[#This Row],[FECHA]])</f>
        <v>8</v>
      </c>
      <c r="E16617" s="4">
        <f>+YEAR(B16617)</f>
        <v>2025</v>
      </c>
      <c r="F16617" t="s">
        <v>5590</v>
      </c>
      <c r="G16617" t="s">
        <v>5763</v>
      </c>
      <c r="H16617" t="s">
        <v>3</v>
      </c>
      <c r="I16617" t="s">
        <v>16</v>
      </c>
      <c r="J16617" t="s">
        <v>5762</v>
      </c>
      <c r="K16617" s="2">
        <v>6830683</v>
      </c>
      <c r="L16617" t="s">
        <v>38</v>
      </c>
      <c r="M16617" t="s">
        <v>2122</v>
      </c>
      <c r="N16617" s="1" t="s">
        <v>2098</v>
      </c>
    </row>
    <row r="16618" spans="1:14" x14ac:dyDescent="0.25">
      <c r="A16618" s="2">
        <v>65737</v>
      </c>
      <c r="B16618" s="3" t="s">
        <v>5761</v>
      </c>
      <c r="C16618" s="4">
        <f>+WEEKNUM(Tabla4[[#This Row],[FECHA]])</f>
        <v>31</v>
      </c>
      <c r="D16618" s="4">
        <f>+MONTH(Tabla4[[#This Row],[FECHA]])</f>
        <v>8</v>
      </c>
      <c r="E16618" s="4">
        <f>+YEAR(B16618)</f>
        <v>2025</v>
      </c>
      <c r="F16618" t="s">
        <v>5594</v>
      </c>
      <c r="H16618" t="s">
        <v>21</v>
      </c>
      <c r="I16618" t="s">
        <v>1011</v>
      </c>
      <c r="J16618" t="s">
        <v>5760</v>
      </c>
      <c r="K16618" s="2">
        <v>901421390</v>
      </c>
      <c r="L16618" t="s">
        <v>1</v>
      </c>
      <c r="N16618" s="1" t="s">
        <v>2098</v>
      </c>
    </row>
    <row r="16619" spans="1:14" x14ac:dyDescent="0.25">
      <c r="A16619" s="2">
        <v>65740</v>
      </c>
      <c r="B16619" s="3" t="s">
        <v>5759</v>
      </c>
      <c r="C16619" s="4">
        <f>+WEEKNUM(Tabla4[[#This Row],[FECHA]])</f>
        <v>31</v>
      </c>
      <c r="D16619" s="4">
        <f>+MONTH(Tabla4[[#This Row],[FECHA]])</f>
        <v>8</v>
      </c>
      <c r="E16619" s="4">
        <f>+YEAR(B16619)</f>
        <v>2025</v>
      </c>
      <c r="F16619" t="s">
        <v>5590</v>
      </c>
      <c r="G16619" t="s">
        <v>5758</v>
      </c>
      <c r="H16619" t="s">
        <v>3803</v>
      </c>
      <c r="I16619" s="2">
        <v>1600</v>
      </c>
      <c r="J16619" t="s">
        <v>5757</v>
      </c>
      <c r="K16619" s="2">
        <v>1019030595</v>
      </c>
      <c r="L16619" t="s">
        <v>38</v>
      </c>
      <c r="M16619" t="s">
        <v>2135</v>
      </c>
      <c r="N16619" s="1" t="s">
        <v>2098</v>
      </c>
    </row>
    <row r="16620" spans="1:14" x14ac:dyDescent="0.25">
      <c r="A16620" s="2">
        <v>65749</v>
      </c>
      <c r="B16620" s="3" t="s">
        <v>5756</v>
      </c>
      <c r="C16620" s="4">
        <f>+WEEKNUM(Tabla4[[#This Row],[FECHA]])</f>
        <v>31</v>
      </c>
      <c r="D16620" s="4">
        <f>+MONTH(Tabla4[[#This Row],[FECHA]])</f>
        <v>8</v>
      </c>
      <c r="E16620" s="4">
        <f>+YEAR(B16620)</f>
        <v>2025</v>
      </c>
      <c r="F16620" t="s">
        <v>5590</v>
      </c>
      <c r="H16620" t="s">
        <v>3</v>
      </c>
      <c r="I16620" t="s">
        <v>16</v>
      </c>
      <c r="J16620" t="s">
        <v>5755</v>
      </c>
      <c r="K16620" s="2">
        <v>1000371997</v>
      </c>
      <c r="L16620" t="s">
        <v>58</v>
      </c>
      <c r="M16620" t="s">
        <v>2103</v>
      </c>
      <c r="N16620" s="1" t="s">
        <v>2098</v>
      </c>
    </row>
    <row r="16621" spans="1:14" x14ac:dyDescent="0.25">
      <c r="A16621" s="2">
        <v>65751</v>
      </c>
      <c r="B16621" s="3" t="s">
        <v>5754</v>
      </c>
      <c r="C16621" s="4">
        <f>+WEEKNUM(Tabla4[[#This Row],[FECHA]])</f>
        <v>31</v>
      </c>
      <c r="D16621" s="4">
        <f>+MONTH(Tabla4[[#This Row],[FECHA]])</f>
        <v>8</v>
      </c>
      <c r="E16621" s="4">
        <f>+YEAR(B16621)</f>
        <v>2025</v>
      </c>
      <c r="F16621" t="s">
        <v>5590</v>
      </c>
      <c r="H16621" t="s">
        <v>8</v>
      </c>
      <c r="I16621" t="s">
        <v>16</v>
      </c>
      <c r="J16621" t="s">
        <v>2171</v>
      </c>
      <c r="K16621" s="2">
        <v>1024492988</v>
      </c>
      <c r="L16621" t="s">
        <v>198</v>
      </c>
      <c r="M16621" t="s">
        <v>2122</v>
      </c>
      <c r="N16621" s="1" t="s">
        <v>2098</v>
      </c>
    </row>
    <row r="16622" spans="1:14" x14ac:dyDescent="0.25">
      <c r="A16622" s="2">
        <v>65757</v>
      </c>
      <c r="B16622" s="3" t="s">
        <v>5753</v>
      </c>
      <c r="C16622" s="4">
        <f>+WEEKNUM(Tabla4[[#This Row],[FECHA]])</f>
        <v>31</v>
      </c>
      <c r="D16622" s="4">
        <f>+MONTH(Tabla4[[#This Row],[FECHA]])</f>
        <v>8</v>
      </c>
      <c r="E16622" s="4">
        <f>+YEAR(B16622)</f>
        <v>2025</v>
      </c>
      <c r="F16622" t="s">
        <v>4882</v>
      </c>
      <c r="G16622" t="s">
        <v>5752</v>
      </c>
      <c r="H16622" t="s">
        <v>8</v>
      </c>
      <c r="I16622" t="s">
        <v>16</v>
      </c>
      <c r="J16622" t="s">
        <v>3141</v>
      </c>
      <c r="K16622" s="2">
        <v>79939647</v>
      </c>
      <c r="L16622" t="s">
        <v>38</v>
      </c>
      <c r="M16622" t="s">
        <v>2103</v>
      </c>
      <c r="N16622" s="1" t="s">
        <v>2098</v>
      </c>
    </row>
    <row r="16623" spans="1:14" x14ac:dyDescent="0.25">
      <c r="A16623" s="2">
        <v>65760</v>
      </c>
      <c r="B16623" s="3" t="s">
        <v>5751</v>
      </c>
      <c r="C16623" s="4">
        <f>+WEEKNUM(Tabla4[[#This Row],[FECHA]])</f>
        <v>31</v>
      </c>
      <c r="D16623" s="4">
        <f>+MONTH(Tabla4[[#This Row],[FECHA]])</f>
        <v>8</v>
      </c>
      <c r="E16623" s="4">
        <f>+YEAR(B16623)</f>
        <v>2025</v>
      </c>
      <c r="F16623" t="s">
        <v>5590</v>
      </c>
      <c r="G16623" t="s">
        <v>5750</v>
      </c>
      <c r="H16623" t="s">
        <v>3</v>
      </c>
      <c r="I16623" t="s">
        <v>16</v>
      </c>
      <c r="J16623" t="s">
        <v>3563</v>
      </c>
      <c r="K16623" s="2">
        <v>1015404158</v>
      </c>
      <c r="L16623" t="s">
        <v>38</v>
      </c>
      <c r="M16623" t="s">
        <v>2122</v>
      </c>
      <c r="N16623" s="1" t="s">
        <v>2098</v>
      </c>
    </row>
    <row r="16624" spans="1:14" x14ac:dyDescent="0.25">
      <c r="A16624" s="2">
        <v>65765</v>
      </c>
      <c r="B16624" s="3" t="s">
        <v>5749</v>
      </c>
      <c r="C16624" s="4">
        <f>+WEEKNUM(Tabla4[[#This Row],[FECHA]])</f>
        <v>31</v>
      </c>
      <c r="D16624" s="4">
        <f>+MONTH(Tabla4[[#This Row],[FECHA]])</f>
        <v>8</v>
      </c>
      <c r="E16624" s="4">
        <f>+YEAR(B16624)</f>
        <v>2025</v>
      </c>
      <c r="F16624" t="s">
        <v>5590</v>
      </c>
      <c r="G16624" t="s">
        <v>5748</v>
      </c>
      <c r="H16624" t="s">
        <v>3</v>
      </c>
      <c r="I16624" t="s">
        <v>16</v>
      </c>
      <c r="J16624" t="s">
        <v>2301</v>
      </c>
      <c r="K16624" s="2">
        <v>1098605913</v>
      </c>
      <c r="L16624" t="s">
        <v>38</v>
      </c>
      <c r="M16624" t="s">
        <v>2122</v>
      </c>
      <c r="N16624" s="1" t="s">
        <v>2098</v>
      </c>
    </row>
    <row r="16625" spans="1:14" x14ac:dyDescent="0.25">
      <c r="A16625" s="2">
        <v>65767</v>
      </c>
      <c r="B16625" s="3" t="s">
        <v>5747</v>
      </c>
      <c r="C16625" s="4">
        <f>+WEEKNUM(Tabla4[[#This Row],[FECHA]])</f>
        <v>31</v>
      </c>
      <c r="D16625" s="4">
        <f>+MONTH(Tabla4[[#This Row],[FECHA]])</f>
        <v>8</v>
      </c>
      <c r="E16625" s="4">
        <f>+YEAR(B16625)</f>
        <v>2025</v>
      </c>
      <c r="G16625" t="s">
        <v>5746</v>
      </c>
      <c r="H16625" t="s">
        <v>3803</v>
      </c>
      <c r="I16625" s="2">
        <v>800</v>
      </c>
      <c r="J16625" t="s">
        <v>5745</v>
      </c>
      <c r="K16625" s="2">
        <v>1018484454</v>
      </c>
      <c r="L16625" t="s">
        <v>38</v>
      </c>
      <c r="M16625" t="s">
        <v>2103</v>
      </c>
      <c r="N16625" s="1" t="s">
        <v>2098</v>
      </c>
    </row>
    <row r="16626" spans="1:14" x14ac:dyDescent="0.25">
      <c r="A16626" s="2">
        <v>65768</v>
      </c>
      <c r="B16626" s="3" t="s">
        <v>5744</v>
      </c>
      <c r="C16626" s="4">
        <f>+WEEKNUM(Tabla4[[#This Row],[FECHA]])</f>
        <v>31</v>
      </c>
      <c r="D16626" s="4">
        <f>+MONTH(Tabla4[[#This Row],[FECHA]])</f>
        <v>8</v>
      </c>
      <c r="E16626" s="4">
        <f>+YEAR(B16626)</f>
        <v>2025</v>
      </c>
      <c r="F16626" t="s">
        <v>4876</v>
      </c>
      <c r="G16626" t="s">
        <v>5743</v>
      </c>
      <c r="H16626" t="s">
        <v>3803</v>
      </c>
      <c r="I16626" s="2">
        <v>800</v>
      </c>
      <c r="J16626" t="s">
        <v>5742</v>
      </c>
      <c r="K16626" s="2">
        <v>1026296318</v>
      </c>
      <c r="L16626" t="s">
        <v>38</v>
      </c>
      <c r="M16626" t="s">
        <v>2122</v>
      </c>
      <c r="N16626" s="1" t="s">
        <v>2098</v>
      </c>
    </row>
    <row r="16627" spans="1:14" x14ac:dyDescent="0.25">
      <c r="A16627" s="2">
        <v>65770</v>
      </c>
      <c r="B16627" s="3" t="s">
        <v>5741</v>
      </c>
      <c r="C16627" s="4">
        <f>+WEEKNUM(Tabla4[[#This Row],[FECHA]])</f>
        <v>31</v>
      </c>
      <c r="D16627" s="4">
        <f>+MONTH(Tabla4[[#This Row],[FECHA]])</f>
        <v>8</v>
      </c>
      <c r="E16627" s="4">
        <f>+YEAR(B16627)</f>
        <v>2025</v>
      </c>
      <c r="F16627" t="s">
        <v>5590</v>
      </c>
      <c r="G16627" t="s">
        <v>5740</v>
      </c>
      <c r="H16627" t="s">
        <v>8</v>
      </c>
      <c r="I16627" t="s">
        <v>33</v>
      </c>
      <c r="J16627" t="s">
        <v>5739</v>
      </c>
      <c r="K16627" s="2">
        <v>80762148</v>
      </c>
      <c r="L16627" t="s">
        <v>38</v>
      </c>
      <c r="M16627" t="s">
        <v>2144</v>
      </c>
      <c r="N16627" s="1" t="s">
        <v>2098</v>
      </c>
    </row>
    <row r="16628" spans="1:14" x14ac:dyDescent="0.25">
      <c r="A16628" s="2">
        <v>65771</v>
      </c>
      <c r="B16628" s="3" t="s">
        <v>5738</v>
      </c>
      <c r="C16628" s="4">
        <f>+WEEKNUM(Tabla4[[#This Row],[FECHA]])</f>
        <v>31</v>
      </c>
      <c r="D16628" s="4">
        <f>+MONTH(Tabla4[[#This Row],[FECHA]])</f>
        <v>8</v>
      </c>
      <c r="E16628" s="4">
        <f>+YEAR(B16628)</f>
        <v>2025</v>
      </c>
      <c r="F16628" t="s">
        <v>4882</v>
      </c>
      <c r="G16628" t="s">
        <v>5737</v>
      </c>
      <c r="H16628" t="s">
        <v>8</v>
      </c>
      <c r="I16628" t="s">
        <v>16</v>
      </c>
      <c r="J16628" t="s">
        <v>5736</v>
      </c>
      <c r="K16628" s="2">
        <v>4512577</v>
      </c>
      <c r="L16628" t="s">
        <v>38</v>
      </c>
      <c r="M16628" t="s">
        <v>2103</v>
      </c>
      <c r="N16628" s="1" t="s">
        <v>2098</v>
      </c>
    </row>
    <row r="16629" spans="1:14" x14ac:dyDescent="0.25">
      <c r="A16629" s="2">
        <v>65772</v>
      </c>
      <c r="B16629" s="3" t="s">
        <v>5735</v>
      </c>
      <c r="C16629" s="4">
        <f>+WEEKNUM(Tabla4[[#This Row],[FECHA]])</f>
        <v>31</v>
      </c>
      <c r="D16629" s="4">
        <f>+MONTH(Tabla4[[#This Row],[FECHA]])</f>
        <v>8</v>
      </c>
      <c r="E16629" s="4">
        <f>+YEAR(B16629)</f>
        <v>2025</v>
      </c>
      <c r="F16629" t="s">
        <v>5594</v>
      </c>
      <c r="H16629" t="s">
        <v>642</v>
      </c>
      <c r="I16629" t="s">
        <v>16</v>
      </c>
      <c r="J16629" t="s">
        <v>3162</v>
      </c>
      <c r="K16629" s="2">
        <v>79344720</v>
      </c>
      <c r="L16629" t="s">
        <v>256</v>
      </c>
      <c r="M16629" t="s">
        <v>2106</v>
      </c>
      <c r="N16629" s="1" t="s">
        <v>2098</v>
      </c>
    </row>
    <row r="16630" spans="1:14" x14ac:dyDescent="0.25">
      <c r="A16630" s="2">
        <v>65775</v>
      </c>
      <c r="B16630" s="3" t="s">
        <v>5734</v>
      </c>
      <c r="C16630" s="4">
        <f>+WEEKNUM(Tabla4[[#This Row],[FECHA]])</f>
        <v>31</v>
      </c>
      <c r="D16630" s="4">
        <f>+MONTH(Tabla4[[#This Row],[FECHA]])</f>
        <v>8</v>
      </c>
      <c r="E16630" s="4">
        <f>+YEAR(B16630)</f>
        <v>2025</v>
      </c>
      <c r="F16630" t="s">
        <v>5590</v>
      </c>
      <c r="G16630" t="s">
        <v>5733</v>
      </c>
      <c r="H16630" t="s">
        <v>3</v>
      </c>
      <c r="I16630" t="s">
        <v>5732</v>
      </c>
      <c r="J16630" t="s">
        <v>5731</v>
      </c>
      <c r="K16630" s="2">
        <v>1023005120</v>
      </c>
      <c r="L16630" t="s">
        <v>38</v>
      </c>
      <c r="M16630" t="s">
        <v>2122</v>
      </c>
      <c r="N16630" s="1" t="s">
        <v>2098</v>
      </c>
    </row>
    <row r="16631" spans="1:14" x14ac:dyDescent="0.25">
      <c r="A16631" s="2">
        <v>65799</v>
      </c>
      <c r="B16631" s="3" t="s">
        <v>5730</v>
      </c>
      <c r="C16631" s="4">
        <f>+WEEKNUM(Tabla4[[#This Row],[FECHA]])</f>
        <v>31</v>
      </c>
      <c r="D16631" s="4">
        <f>+MONTH(Tabla4[[#This Row],[FECHA]])</f>
        <v>8</v>
      </c>
      <c r="E16631" s="4">
        <f>+YEAR(B16631)</f>
        <v>2025</v>
      </c>
      <c r="F16631" t="s">
        <v>5590</v>
      </c>
      <c r="G16631" t="s">
        <v>5729</v>
      </c>
      <c r="H16631" t="s">
        <v>3</v>
      </c>
      <c r="I16631" t="s">
        <v>33</v>
      </c>
      <c r="J16631" t="s">
        <v>886</v>
      </c>
      <c r="K16631" s="2">
        <v>1014216049</v>
      </c>
      <c r="L16631" t="s">
        <v>38</v>
      </c>
      <c r="M16631" t="s">
        <v>2122</v>
      </c>
      <c r="N16631" s="1" t="s">
        <v>2098</v>
      </c>
    </row>
    <row r="16632" spans="1:14" x14ac:dyDescent="0.25">
      <c r="A16632" s="2">
        <v>65800</v>
      </c>
      <c r="B16632" s="3" t="s">
        <v>5728</v>
      </c>
      <c r="C16632" s="4">
        <f>+WEEKNUM(Tabla4[[#This Row],[FECHA]])</f>
        <v>31</v>
      </c>
      <c r="D16632" s="4">
        <f>+MONTH(Tabla4[[#This Row],[FECHA]])</f>
        <v>8</v>
      </c>
      <c r="E16632" s="4">
        <f>+YEAR(B16632)</f>
        <v>2025</v>
      </c>
      <c r="F16632" t="s">
        <v>4876</v>
      </c>
      <c r="G16632" t="s">
        <v>5727</v>
      </c>
      <c r="H16632" t="s">
        <v>8</v>
      </c>
      <c r="I16632" t="s">
        <v>30</v>
      </c>
      <c r="J16632" t="s">
        <v>5726</v>
      </c>
      <c r="K16632" s="2">
        <v>1007788043</v>
      </c>
      <c r="L16632" t="s">
        <v>38</v>
      </c>
      <c r="M16632" t="s">
        <v>2103</v>
      </c>
      <c r="N16632" s="1" t="s">
        <v>2098</v>
      </c>
    </row>
    <row r="16633" spans="1:14" x14ac:dyDescent="0.25">
      <c r="A16633" s="2">
        <v>65801</v>
      </c>
      <c r="B16633" s="3" t="s">
        <v>5725</v>
      </c>
      <c r="C16633" s="4">
        <f>+WEEKNUM(Tabla4[[#This Row],[FECHA]])</f>
        <v>31</v>
      </c>
      <c r="D16633" s="4">
        <f>+MONTH(Tabla4[[#This Row],[FECHA]])</f>
        <v>8</v>
      </c>
      <c r="E16633" s="4">
        <f>+YEAR(B16633)</f>
        <v>2025</v>
      </c>
      <c r="F16633" t="s">
        <v>4876</v>
      </c>
      <c r="H16633" t="s">
        <v>3</v>
      </c>
      <c r="I16633" t="s">
        <v>33</v>
      </c>
      <c r="J16633" t="s">
        <v>2976</v>
      </c>
      <c r="K16633" s="2">
        <v>1007788799</v>
      </c>
      <c r="L16633" t="s">
        <v>55</v>
      </c>
      <c r="M16633" t="s">
        <v>2103</v>
      </c>
      <c r="N16633" s="1" t="s">
        <v>2098</v>
      </c>
    </row>
    <row r="16634" spans="1:14" x14ac:dyDescent="0.25">
      <c r="A16634" s="2">
        <v>65803</v>
      </c>
      <c r="B16634" s="3" t="s">
        <v>5724</v>
      </c>
      <c r="C16634" s="4">
        <f>+WEEKNUM(Tabla4[[#This Row],[FECHA]])</f>
        <v>31</v>
      </c>
      <c r="D16634" s="4">
        <f>+MONTH(Tabla4[[#This Row],[FECHA]])</f>
        <v>8</v>
      </c>
      <c r="E16634" s="4">
        <f>+YEAR(B16634)</f>
        <v>2025</v>
      </c>
      <c r="F16634" t="s">
        <v>5594</v>
      </c>
      <c r="H16634" t="s">
        <v>3</v>
      </c>
      <c r="I16634" t="s">
        <v>30</v>
      </c>
      <c r="J16634" t="s">
        <v>5723</v>
      </c>
      <c r="K16634" s="2">
        <v>1075213892</v>
      </c>
      <c r="L16634" t="s">
        <v>55</v>
      </c>
      <c r="M16634" t="s">
        <v>2135</v>
      </c>
      <c r="N16634" s="1" t="s">
        <v>2098</v>
      </c>
    </row>
    <row r="16635" spans="1:14" x14ac:dyDescent="0.25">
      <c r="A16635" s="2">
        <v>65819</v>
      </c>
      <c r="B16635" s="3" t="s">
        <v>5722</v>
      </c>
      <c r="C16635" s="4">
        <f>+WEEKNUM(Tabla4[[#This Row],[FECHA]])</f>
        <v>31</v>
      </c>
      <c r="D16635" s="4">
        <f>+MONTH(Tabla4[[#This Row],[FECHA]])</f>
        <v>8</v>
      </c>
      <c r="E16635" s="4">
        <f>+YEAR(B16635)</f>
        <v>2025</v>
      </c>
      <c r="F16635" t="s">
        <v>5590</v>
      </c>
      <c r="H16635" t="s">
        <v>3</v>
      </c>
      <c r="I16635" t="s">
        <v>33</v>
      </c>
      <c r="J16635" t="s">
        <v>5721</v>
      </c>
      <c r="K16635" s="2">
        <v>1012356078</v>
      </c>
      <c r="L16635" t="s">
        <v>198</v>
      </c>
      <c r="M16635" t="s">
        <v>2122</v>
      </c>
      <c r="N16635" s="1" t="s">
        <v>2098</v>
      </c>
    </row>
    <row r="16636" spans="1:14" x14ac:dyDescent="0.25">
      <c r="A16636" s="2">
        <v>65822</v>
      </c>
      <c r="B16636" s="3" t="s">
        <v>5720</v>
      </c>
      <c r="C16636" s="4">
        <f>+WEEKNUM(Tabla4[[#This Row],[FECHA]])</f>
        <v>31</v>
      </c>
      <c r="D16636" s="4">
        <f>+MONTH(Tabla4[[#This Row],[FECHA]])</f>
        <v>8</v>
      </c>
      <c r="E16636" s="4">
        <f>+YEAR(B16636)</f>
        <v>2025</v>
      </c>
      <c r="F16636" t="s">
        <v>4876</v>
      </c>
      <c r="G16636" t="s">
        <v>5719</v>
      </c>
      <c r="H16636" t="s">
        <v>3803</v>
      </c>
      <c r="I16636" t="s">
        <v>1138</v>
      </c>
      <c r="J16636" t="s">
        <v>5718</v>
      </c>
      <c r="K16636" s="2">
        <v>1032440942</v>
      </c>
      <c r="L16636" t="s">
        <v>38</v>
      </c>
      <c r="M16636" t="s">
        <v>2144</v>
      </c>
      <c r="N16636" s="1" t="s">
        <v>2098</v>
      </c>
    </row>
    <row r="16637" spans="1:14" x14ac:dyDescent="0.25">
      <c r="A16637" s="2">
        <v>65823</v>
      </c>
      <c r="B16637" s="3" t="s">
        <v>5717</v>
      </c>
      <c r="C16637" s="4">
        <f>+WEEKNUM(Tabla4[[#This Row],[FECHA]])</f>
        <v>31</v>
      </c>
      <c r="D16637" s="4">
        <f>+MONTH(Tabla4[[#This Row],[FECHA]])</f>
        <v>8</v>
      </c>
      <c r="E16637" s="4">
        <f>+YEAR(B16637)</f>
        <v>2025</v>
      </c>
      <c r="F16637" t="s">
        <v>4876</v>
      </c>
      <c r="G16637" t="s">
        <v>5716</v>
      </c>
      <c r="H16637" t="s">
        <v>642</v>
      </c>
      <c r="I16637" t="s">
        <v>33</v>
      </c>
      <c r="J16637" t="s">
        <v>5715</v>
      </c>
      <c r="K16637" s="2">
        <v>1072962912</v>
      </c>
      <c r="L16637" t="s">
        <v>38</v>
      </c>
      <c r="M16637" t="s">
        <v>2122</v>
      </c>
      <c r="N16637" s="1" t="s">
        <v>2098</v>
      </c>
    </row>
    <row r="16638" spans="1:14" x14ac:dyDescent="0.25">
      <c r="A16638" s="2">
        <v>65826</v>
      </c>
      <c r="B16638" s="3" t="s">
        <v>5714</v>
      </c>
      <c r="C16638" s="4">
        <f>+WEEKNUM(Tabla4[[#This Row],[FECHA]])</f>
        <v>31</v>
      </c>
      <c r="D16638" s="4">
        <f>+MONTH(Tabla4[[#This Row],[FECHA]])</f>
        <v>8</v>
      </c>
      <c r="E16638" s="4">
        <f>+YEAR(B16638)</f>
        <v>2025</v>
      </c>
      <c r="F16638" t="s">
        <v>4876</v>
      </c>
      <c r="G16638" t="s">
        <v>5713</v>
      </c>
      <c r="H16638" t="s">
        <v>642</v>
      </c>
      <c r="I16638" t="s">
        <v>33</v>
      </c>
      <c r="J16638" t="s">
        <v>4642</v>
      </c>
      <c r="K16638" s="2">
        <v>1110575362</v>
      </c>
      <c r="L16638" t="s">
        <v>38</v>
      </c>
      <c r="M16638" t="s">
        <v>2103</v>
      </c>
      <c r="N16638" s="1" t="s">
        <v>2098</v>
      </c>
    </row>
    <row r="16639" spans="1:14" x14ac:dyDescent="0.25">
      <c r="A16639" s="2">
        <v>65827</v>
      </c>
      <c r="B16639" s="3" t="s">
        <v>5712</v>
      </c>
      <c r="C16639" s="4">
        <f>+WEEKNUM(Tabla4[[#This Row],[FECHA]])</f>
        <v>31</v>
      </c>
      <c r="D16639" s="4">
        <f>+MONTH(Tabla4[[#This Row],[FECHA]])</f>
        <v>8</v>
      </c>
      <c r="E16639" s="4">
        <f>+YEAR(B16639)</f>
        <v>2025</v>
      </c>
      <c r="F16639" t="s">
        <v>5594</v>
      </c>
      <c r="G16639" t="s">
        <v>5711</v>
      </c>
      <c r="H16639" t="s">
        <v>3</v>
      </c>
      <c r="I16639" t="s">
        <v>16</v>
      </c>
      <c r="J16639" t="s">
        <v>3335</v>
      </c>
      <c r="K16639" s="2">
        <v>1018446766</v>
      </c>
      <c r="L16639" t="s">
        <v>38</v>
      </c>
      <c r="M16639" t="s">
        <v>2122</v>
      </c>
      <c r="N16639" s="1" t="s">
        <v>2098</v>
      </c>
    </row>
    <row r="16640" spans="1:14" x14ac:dyDescent="0.25">
      <c r="A16640" s="2">
        <v>65829</v>
      </c>
      <c r="B16640" s="3" t="s">
        <v>5710</v>
      </c>
      <c r="C16640" s="4">
        <f>+WEEKNUM(Tabla4[[#This Row],[FECHA]])</f>
        <v>31</v>
      </c>
      <c r="D16640" s="4">
        <f>+MONTH(Tabla4[[#This Row],[FECHA]])</f>
        <v>8</v>
      </c>
      <c r="E16640" s="4">
        <f>+YEAR(B16640)</f>
        <v>2025</v>
      </c>
      <c r="F16640" t="s">
        <v>4876</v>
      </c>
      <c r="G16640" t="s">
        <v>5709</v>
      </c>
      <c r="H16640" t="s">
        <v>275</v>
      </c>
      <c r="I16640" s="2">
        <v>2400</v>
      </c>
      <c r="J16640" t="s">
        <v>5708</v>
      </c>
      <c r="K16640" s="2">
        <v>39948791</v>
      </c>
      <c r="L16640" t="s">
        <v>38</v>
      </c>
      <c r="M16640" t="s">
        <v>2144</v>
      </c>
      <c r="N16640" s="1" t="s">
        <v>2098</v>
      </c>
    </row>
    <row r="16641" spans="1:14" x14ac:dyDescent="0.25">
      <c r="A16641" s="2">
        <v>65836</v>
      </c>
      <c r="B16641" s="3" t="s">
        <v>5707</v>
      </c>
      <c r="C16641" s="4">
        <f>+WEEKNUM(Tabla4[[#This Row],[FECHA]])</f>
        <v>31</v>
      </c>
      <c r="D16641" s="4">
        <f>+MONTH(Tabla4[[#This Row],[FECHA]])</f>
        <v>8</v>
      </c>
      <c r="E16641" s="4">
        <f>+YEAR(B16641)</f>
        <v>2025</v>
      </c>
      <c r="F16641" t="s">
        <v>4876</v>
      </c>
      <c r="G16641" t="s">
        <v>5706</v>
      </c>
      <c r="H16641" t="s">
        <v>8</v>
      </c>
      <c r="I16641" t="s">
        <v>1706</v>
      </c>
      <c r="J16641" t="s">
        <v>5705</v>
      </c>
      <c r="K16641" s="2">
        <v>1233894630</v>
      </c>
      <c r="L16641" t="s">
        <v>38</v>
      </c>
      <c r="M16641" t="s">
        <v>2144</v>
      </c>
      <c r="N16641" s="1" t="s">
        <v>2098</v>
      </c>
    </row>
    <row r="16642" spans="1:14" x14ac:dyDescent="0.25">
      <c r="A16642" s="2">
        <v>65839</v>
      </c>
      <c r="B16642" s="3" t="s">
        <v>5704</v>
      </c>
      <c r="C16642" s="4">
        <f>+WEEKNUM(Tabla4[[#This Row],[FECHA]])</f>
        <v>31</v>
      </c>
      <c r="D16642" s="4">
        <f>+MONTH(Tabla4[[#This Row],[FECHA]])</f>
        <v>8</v>
      </c>
      <c r="E16642" s="4">
        <f>+YEAR(B16642)</f>
        <v>2025</v>
      </c>
      <c r="F16642" t="s">
        <v>4876</v>
      </c>
      <c r="G16642" t="s">
        <v>5703</v>
      </c>
      <c r="H16642" t="s">
        <v>916</v>
      </c>
      <c r="I16642" s="2">
        <v>800</v>
      </c>
      <c r="J16642" t="s">
        <v>5702</v>
      </c>
      <c r="K16642" s="2">
        <v>1121838968</v>
      </c>
      <c r="L16642" t="s">
        <v>38</v>
      </c>
      <c r="M16642" t="s">
        <v>2135</v>
      </c>
      <c r="N16642" s="1" t="s">
        <v>2098</v>
      </c>
    </row>
    <row r="16643" spans="1:14" x14ac:dyDescent="0.25">
      <c r="A16643" s="2">
        <v>65842</v>
      </c>
      <c r="B16643" s="3" t="s">
        <v>5701</v>
      </c>
      <c r="C16643" s="4">
        <f>+WEEKNUM(Tabla4[[#This Row],[FECHA]])</f>
        <v>31</v>
      </c>
      <c r="D16643" s="4">
        <f>+MONTH(Tabla4[[#This Row],[FECHA]])</f>
        <v>8</v>
      </c>
      <c r="E16643" s="4">
        <f>+YEAR(B16643)</f>
        <v>2025</v>
      </c>
      <c r="F16643" t="s">
        <v>5594</v>
      </c>
      <c r="H16643" t="s">
        <v>3</v>
      </c>
      <c r="I16643" t="s">
        <v>33</v>
      </c>
      <c r="J16643" t="s">
        <v>5700</v>
      </c>
      <c r="K16643" s="2">
        <v>1110521210</v>
      </c>
      <c r="L16643" t="s">
        <v>256</v>
      </c>
      <c r="M16643" t="s">
        <v>2122</v>
      </c>
      <c r="N16643" s="1" t="s">
        <v>2098</v>
      </c>
    </row>
    <row r="16644" spans="1:14" x14ac:dyDescent="0.25">
      <c r="A16644" s="2">
        <v>65844</v>
      </c>
      <c r="B16644" s="3" t="s">
        <v>5699</v>
      </c>
      <c r="C16644" s="4">
        <f>+WEEKNUM(Tabla4[[#This Row],[FECHA]])</f>
        <v>31</v>
      </c>
      <c r="D16644" s="4">
        <f>+MONTH(Tabla4[[#This Row],[FECHA]])</f>
        <v>8</v>
      </c>
      <c r="E16644" s="4">
        <f>+YEAR(B16644)</f>
        <v>2025</v>
      </c>
      <c r="F16644" t="s">
        <v>5590</v>
      </c>
      <c r="H16644" t="s">
        <v>642</v>
      </c>
      <c r="I16644" t="s">
        <v>33</v>
      </c>
      <c r="J16644" t="s">
        <v>1987</v>
      </c>
      <c r="K16644" s="2">
        <v>1020716480</v>
      </c>
      <c r="L16644" t="s">
        <v>55</v>
      </c>
      <c r="M16644" t="s">
        <v>2106</v>
      </c>
      <c r="N16644" s="1" t="s">
        <v>2098</v>
      </c>
    </row>
    <row r="16645" spans="1:14" x14ac:dyDescent="0.25">
      <c r="A16645" s="2">
        <v>65852</v>
      </c>
      <c r="B16645" s="3" t="s">
        <v>5698</v>
      </c>
      <c r="C16645" s="4">
        <f>+WEEKNUM(Tabla4[[#This Row],[FECHA]])</f>
        <v>31</v>
      </c>
      <c r="D16645" s="4">
        <f>+MONTH(Tabla4[[#This Row],[FECHA]])</f>
        <v>8</v>
      </c>
      <c r="E16645" s="4">
        <f>+YEAR(B16645)</f>
        <v>2025</v>
      </c>
      <c r="F16645" t="s">
        <v>5590</v>
      </c>
      <c r="G16645" t="s">
        <v>5697</v>
      </c>
      <c r="H16645" t="s">
        <v>8</v>
      </c>
      <c r="I16645" t="s">
        <v>1706</v>
      </c>
      <c r="J16645" t="s">
        <v>3080</v>
      </c>
      <c r="K16645" s="2">
        <v>1193072760</v>
      </c>
      <c r="L16645" t="s">
        <v>38</v>
      </c>
      <c r="M16645" t="s">
        <v>2103</v>
      </c>
      <c r="N16645" s="1" t="s">
        <v>2098</v>
      </c>
    </row>
    <row r="16646" spans="1:14" x14ac:dyDescent="0.25">
      <c r="A16646" s="2">
        <v>65853</v>
      </c>
      <c r="B16646" s="3" t="s">
        <v>5696</v>
      </c>
      <c r="C16646" s="4">
        <f>+WEEKNUM(Tabla4[[#This Row],[FECHA]])</f>
        <v>31</v>
      </c>
      <c r="D16646" s="4">
        <f>+MONTH(Tabla4[[#This Row],[FECHA]])</f>
        <v>8</v>
      </c>
      <c r="E16646" s="4">
        <f>+YEAR(B16646)</f>
        <v>2025</v>
      </c>
      <c r="F16646" t="s">
        <v>5590</v>
      </c>
      <c r="G16646" t="s">
        <v>5695</v>
      </c>
      <c r="H16646" t="s">
        <v>3</v>
      </c>
      <c r="I16646" s="2">
        <v>500</v>
      </c>
      <c r="J16646" t="s">
        <v>2712</v>
      </c>
      <c r="K16646" s="2">
        <v>1020792702</v>
      </c>
      <c r="L16646" t="s">
        <v>38</v>
      </c>
      <c r="M16646" t="s">
        <v>2103</v>
      </c>
      <c r="N16646" s="1" t="s">
        <v>2098</v>
      </c>
    </row>
    <row r="16647" spans="1:14" x14ac:dyDescent="0.25">
      <c r="A16647" s="2">
        <v>65857</v>
      </c>
      <c r="B16647" s="3" t="s">
        <v>5694</v>
      </c>
      <c r="C16647" s="4">
        <f>+WEEKNUM(Tabla4[[#This Row],[FECHA]])</f>
        <v>31</v>
      </c>
      <c r="D16647" s="4">
        <f>+MONTH(Tabla4[[#This Row],[FECHA]])</f>
        <v>8</v>
      </c>
      <c r="E16647" s="4">
        <f>+YEAR(B16647)</f>
        <v>2025</v>
      </c>
      <c r="F16647" t="s">
        <v>5665</v>
      </c>
      <c r="H16647" t="s">
        <v>3</v>
      </c>
      <c r="I16647" t="s">
        <v>16</v>
      </c>
      <c r="J16647" t="s">
        <v>5693</v>
      </c>
      <c r="K16647" s="2">
        <v>1020752522</v>
      </c>
      <c r="L16647" t="s">
        <v>1</v>
      </c>
      <c r="N16647" s="1" t="s">
        <v>2098</v>
      </c>
    </row>
    <row r="16648" spans="1:14" x14ac:dyDescent="0.25">
      <c r="A16648" s="2">
        <v>65858</v>
      </c>
      <c r="B16648" s="3" t="s">
        <v>5692</v>
      </c>
      <c r="C16648" s="4">
        <f>+WEEKNUM(Tabla4[[#This Row],[FECHA]])</f>
        <v>31</v>
      </c>
      <c r="D16648" s="4">
        <f>+MONTH(Tabla4[[#This Row],[FECHA]])</f>
        <v>8</v>
      </c>
      <c r="E16648" s="4">
        <f>+YEAR(B16648)</f>
        <v>2025</v>
      </c>
      <c r="F16648" t="s">
        <v>5590</v>
      </c>
      <c r="G16648" t="s">
        <v>5691</v>
      </c>
      <c r="H16648" t="s">
        <v>8</v>
      </c>
      <c r="I16648" t="s">
        <v>130</v>
      </c>
      <c r="J16648" t="s">
        <v>4904</v>
      </c>
      <c r="K16648" s="2">
        <v>80422637</v>
      </c>
      <c r="L16648" t="s">
        <v>38</v>
      </c>
      <c r="M16648" t="s">
        <v>2144</v>
      </c>
      <c r="N16648" s="1" t="s">
        <v>2098</v>
      </c>
    </row>
    <row r="16649" spans="1:14" x14ac:dyDescent="0.25">
      <c r="A16649" s="2">
        <v>65860</v>
      </c>
      <c r="B16649" s="3" t="s">
        <v>5690</v>
      </c>
      <c r="C16649" s="4">
        <f>+WEEKNUM(Tabla4[[#This Row],[FECHA]])</f>
        <v>31</v>
      </c>
      <c r="D16649" s="4">
        <f>+MONTH(Tabla4[[#This Row],[FECHA]])</f>
        <v>8</v>
      </c>
      <c r="E16649" s="4">
        <f>+YEAR(B16649)</f>
        <v>2025</v>
      </c>
      <c r="F16649" t="s">
        <v>5590</v>
      </c>
      <c r="G16649" t="s">
        <v>5689</v>
      </c>
      <c r="H16649" t="s">
        <v>275</v>
      </c>
      <c r="I16649" t="s">
        <v>33</v>
      </c>
      <c r="J16649" t="s">
        <v>5688</v>
      </c>
      <c r="K16649" s="2">
        <v>80852090</v>
      </c>
      <c r="L16649" t="s">
        <v>38</v>
      </c>
      <c r="M16649" t="s">
        <v>2144</v>
      </c>
      <c r="N16649" s="1" t="s">
        <v>2098</v>
      </c>
    </row>
    <row r="16650" spans="1:14" x14ac:dyDescent="0.25">
      <c r="A16650" s="2">
        <v>65865</v>
      </c>
      <c r="B16650" s="3" t="s">
        <v>5687</v>
      </c>
      <c r="C16650" s="4">
        <f>+WEEKNUM(Tabla4[[#This Row],[FECHA]])</f>
        <v>31</v>
      </c>
      <c r="D16650" s="4">
        <f>+MONTH(Tabla4[[#This Row],[FECHA]])</f>
        <v>8</v>
      </c>
      <c r="E16650" s="4">
        <f>+YEAR(B16650)</f>
        <v>2025</v>
      </c>
      <c r="F16650" t="s">
        <v>4876</v>
      </c>
      <c r="G16650" t="s">
        <v>5686</v>
      </c>
      <c r="H16650" t="s">
        <v>642</v>
      </c>
      <c r="I16650" t="s">
        <v>33</v>
      </c>
      <c r="J16650" t="s">
        <v>4121</v>
      </c>
      <c r="K16650" s="2">
        <v>1019047588</v>
      </c>
      <c r="L16650" t="s">
        <v>38</v>
      </c>
      <c r="N16650" s="1" t="s">
        <v>2098</v>
      </c>
    </row>
    <row r="16651" spans="1:14" x14ac:dyDescent="0.25">
      <c r="A16651" s="2">
        <v>65689</v>
      </c>
      <c r="B16651" s="3" t="s">
        <v>5685</v>
      </c>
      <c r="C16651" s="4">
        <f>+WEEKNUM(Tabla4[[#This Row],[FECHA]])</f>
        <v>31</v>
      </c>
      <c r="D16651" s="4">
        <f>+MONTH(Tabla4[[#This Row],[FECHA]])</f>
        <v>8</v>
      </c>
      <c r="E16651" s="4">
        <f>+YEAR(B16651)</f>
        <v>2025</v>
      </c>
      <c r="F16651" t="s">
        <v>5590</v>
      </c>
      <c r="H16651" t="s">
        <v>3</v>
      </c>
      <c r="I16651" t="s">
        <v>16</v>
      </c>
      <c r="J16651" t="s">
        <v>1666</v>
      </c>
      <c r="K16651" s="2">
        <v>80926979</v>
      </c>
      <c r="L16651" t="s">
        <v>58</v>
      </c>
      <c r="M16651" t="s">
        <v>37</v>
      </c>
      <c r="N16651" s="1" t="s">
        <v>1635</v>
      </c>
    </row>
    <row r="16652" spans="1:14" x14ac:dyDescent="0.25">
      <c r="A16652" s="2">
        <v>65693</v>
      </c>
      <c r="B16652" s="3" t="s">
        <v>5684</v>
      </c>
      <c r="C16652" s="4">
        <f>+WEEKNUM(Tabla4[[#This Row],[FECHA]])</f>
        <v>31</v>
      </c>
      <c r="D16652" s="4">
        <f>+MONTH(Tabla4[[#This Row],[FECHA]])</f>
        <v>8</v>
      </c>
      <c r="E16652" s="4">
        <f>+YEAR(B16652)</f>
        <v>2025</v>
      </c>
      <c r="F16652" t="s">
        <v>4882</v>
      </c>
      <c r="G16652" t="s">
        <v>5683</v>
      </c>
      <c r="H16652" t="s">
        <v>21</v>
      </c>
      <c r="I16652" t="s">
        <v>16</v>
      </c>
      <c r="J16652" t="s">
        <v>5682</v>
      </c>
      <c r="K16652" s="2">
        <v>1002424432</v>
      </c>
      <c r="L16652" t="s">
        <v>38</v>
      </c>
      <c r="M16652" t="s">
        <v>1684</v>
      </c>
      <c r="N16652" s="1" t="s">
        <v>1635</v>
      </c>
    </row>
    <row r="16653" spans="1:14" x14ac:dyDescent="0.25">
      <c r="A16653" s="2">
        <v>65743</v>
      </c>
      <c r="B16653" s="3" t="s">
        <v>5681</v>
      </c>
      <c r="C16653" s="4">
        <f>+WEEKNUM(Tabla4[[#This Row],[FECHA]])</f>
        <v>31</v>
      </c>
      <c r="D16653" s="4">
        <f>+MONTH(Tabla4[[#This Row],[FECHA]])</f>
        <v>8</v>
      </c>
      <c r="E16653" s="4">
        <f>+YEAR(B16653)</f>
        <v>2025</v>
      </c>
      <c r="F16653" t="s">
        <v>5590</v>
      </c>
      <c r="H16653" t="s">
        <v>8</v>
      </c>
      <c r="I16653" t="s">
        <v>12</v>
      </c>
      <c r="J16653" t="s">
        <v>5680</v>
      </c>
      <c r="K16653" s="2">
        <v>80205447</v>
      </c>
      <c r="L16653" t="s">
        <v>58</v>
      </c>
      <c r="M16653" t="s">
        <v>1684</v>
      </c>
      <c r="N16653" s="1" t="s">
        <v>1635</v>
      </c>
    </row>
    <row r="16654" spans="1:14" x14ac:dyDescent="0.25">
      <c r="A16654" s="2">
        <v>65746</v>
      </c>
      <c r="B16654" s="3" t="s">
        <v>5679</v>
      </c>
      <c r="C16654" s="4">
        <f>+WEEKNUM(Tabla4[[#This Row],[FECHA]])</f>
        <v>31</v>
      </c>
      <c r="D16654" s="4">
        <f>+MONTH(Tabla4[[#This Row],[FECHA]])</f>
        <v>8</v>
      </c>
      <c r="E16654" s="4">
        <f>+YEAR(B16654)</f>
        <v>2025</v>
      </c>
      <c r="F16654" t="s">
        <v>5590</v>
      </c>
      <c r="H16654" t="s">
        <v>8</v>
      </c>
      <c r="I16654" t="s">
        <v>16</v>
      </c>
      <c r="J16654" t="s">
        <v>5678</v>
      </c>
      <c r="K16654" s="2">
        <v>698618</v>
      </c>
      <c r="L16654" t="s">
        <v>1</v>
      </c>
      <c r="N16654" s="1" t="s">
        <v>1635</v>
      </c>
    </row>
    <row r="16655" spans="1:14" x14ac:dyDescent="0.25">
      <c r="A16655" s="2">
        <v>65759</v>
      </c>
      <c r="B16655" s="3" t="s">
        <v>5677</v>
      </c>
      <c r="C16655" s="4">
        <f>+WEEKNUM(Tabla4[[#This Row],[FECHA]])</f>
        <v>31</v>
      </c>
      <c r="D16655" s="4">
        <f>+MONTH(Tabla4[[#This Row],[FECHA]])</f>
        <v>8</v>
      </c>
      <c r="E16655" s="4">
        <f>+YEAR(B16655)</f>
        <v>2025</v>
      </c>
      <c r="F16655" t="s">
        <v>5590</v>
      </c>
      <c r="H16655" t="s">
        <v>3</v>
      </c>
      <c r="I16655" t="s">
        <v>16</v>
      </c>
      <c r="J16655" t="s">
        <v>5676</v>
      </c>
      <c r="K16655" s="2">
        <v>1120364507</v>
      </c>
      <c r="L16655" t="s">
        <v>55</v>
      </c>
      <c r="M16655" t="s">
        <v>37</v>
      </c>
      <c r="N16655" s="1" t="s">
        <v>1635</v>
      </c>
    </row>
    <row r="16656" spans="1:14" x14ac:dyDescent="0.25">
      <c r="A16656" s="2">
        <v>65779</v>
      </c>
      <c r="B16656" s="3" t="s">
        <v>5675</v>
      </c>
      <c r="C16656" s="4">
        <f>+WEEKNUM(Tabla4[[#This Row],[FECHA]])</f>
        <v>31</v>
      </c>
      <c r="D16656" s="4">
        <f>+MONTH(Tabla4[[#This Row],[FECHA]])</f>
        <v>8</v>
      </c>
      <c r="E16656" s="4">
        <f>+YEAR(B16656)</f>
        <v>2025</v>
      </c>
      <c r="F16656" t="s">
        <v>4876</v>
      </c>
      <c r="G16656" t="s">
        <v>5674</v>
      </c>
      <c r="H16656" t="s">
        <v>8</v>
      </c>
      <c r="I16656" t="s">
        <v>30</v>
      </c>
      <c r="J16656" t="s">
        <v>4839</v>
      </c>
      <c r="K16656" s="2">
        <v>71171172</v>
      </c>
      <c r="L16656" t="s">
        <v>38</v>
      </c>
      <c r="M16656" t="s">
        <v>1684</v>
      </c>
      <c r="N16656" s="1" t="s">
        <v>1635</v>
      </c>
    </row>
    <row r="16657" spans="1:14" x14ac:dyDescent="0.25">
      <c r="A16657" s="2">
        <v>65782</v>
      </c>
      <c r="B16657" s="3" t="s">
        <v>5673</v>
      </c>
      <c r="C16657" s="4">
        <f>+WEEKNUM(Tabla4[[#This Row],[FECHA]])</f>
        <v>31</v>
      </c>
      <c r="D16657" s="4">
        <f>+MONTH(Tabla4[[#This Row],[FECHA]])</f>
        <v>8</v>
      </c>
      <c r="E16657" s="4">
        <f>+YEAR(B16657)</f>
        <v>2025</v>
      </c>
      <c r="F16657" t="s">
        <v>4876</v>
      </c>
      <c r="G16657" t="s">
        <v>5672</v>
      </c>
      <c r="H16657" t="s">
        <v>275</v>
      </c>
      <c r="I16657" t="s">
        <v>16</v>
      </c>
      <c r="J16657" t="s">
        <v>5671</v>
      </c>
      <c r="K16657" s="2">
        <v>79685224</v>
      </c>
      <c r="L16657" t="s">
        <v>38</v>
      </c>
      <c r="M16657" t="s">
        <v>1684</v>
      </c>
      <c r="N16657" s="1" t="s">
        <v>1635</v>
      </c>
    </row>
    <row r="16658" spans="1:14" x14ac:dyDescent="0.25">
      <c r="A16658" s="2">
        <v>65797</v>
      </c>
      <c r="B16658" s="3" t="s">
        <v>5670</v>
      </c>
      <c r="C16658" s="4">
        <f>+WEEKNUM(Tabla4[[#This Row],[FECHA]])</f>
        <v>31</v>
      </c>
      <c r="D16658" s="4">
        <f>+MONTH(Tabla4[[#This Row],[FECHA]])</f>
        <v>8</v>
      </c>
      <c r="E16658" s="4">
        <f>+YEAR(B16658)</f>
        <v>2025</v>
      </c>
      <c r="F16658" t="s">
        <v>5590</v>
      </c>
      <c r="H16658" t="s">
        <v>3</v>
      </c>
      <c r="I16658" t="s">
        <v>16</v>
      </c>
      <c r="J16658" t="s">
        <v>5669</v>
      </c>
      <c r="K16658" s="2">
        <v>1019143281</v>
      </c>
      <c r="L16658" t="s">
        <v>58</v>
      </c>
      <c r="M16658" t="s">
        <v>1684</v>
      </c>
      <c r="N16658" s="1" t="s">
        <v>1635</v>
      </c>
    </row>
    <row r="16659" spans="1:14" x14ac:dyDescent="0.25">
      <c r="A16659" s="2">
        <v>65804</v>
      </c>
      <c r="B16659" s="3" t="s">
        <v>5668</v>
      </c>
      <c r="C16659" s="4">
        <f>+WEEKNUM(Tabla4[[#This Row],[FECHA]])</f>
        <v>31</v>
      </c>
      <c r="D16659" s="4">
        <f>+MONTH(Tabla4[[#This Row],[FECHA]])</f>
        <v>8</v>
      </c>
      <c r="E16659" s="4">
        <f>+YEAR(B16659)</f>
        <v>2025</v>
      </c>
      <c r="F16659" t="s">
        <v>5590</v>
      </c>
      <c r="H16659" t="s">
        <v>3</v>
      </c>
      <c r="I16659" t="s">
        <v>16</v>
      </c>
      <c r="J16659" t="s">
        <v>5667</v>
      </c>
      <c r="K16659" s="2">
        <v>79619447</v>
      </c>
      <c r="L16659" t="s">
        <v>55</v>
      </c>
      <c r="M16659" t="s">
        <v>37</v>
      </c>
      <c r="N16659" s="1" t="s">
        <v>1635</v>
      </c>
    </row>
    <row r="16660" spans="1:14" x14ac:dyDescent="0.25">
      <c r="A16660" s="2">
        <v>65809</v>
      </c>
      <c r="B16660" s="3" t="s">
        <v>5666</v>
      </c>
      <c r="C16660" s="4">
        <f>+WEEKNUM(Tabla4[[#This Row],[FECHA]])</f>
        <v>31</v>
      </c>
      <c r="D16660" s="4">
        <f>+MONTH(Tabla4[[#This Row],[FECHA]])</f>
        <v>8</v>
      </c>
      <c r="E16660" s="4">
        <f>+YEAR(B16660)</f>
        <v>2025</v>
      </c>
      <c r="F16660" t="s">
        <v>5665</v>
      </c>
      <c r="H16660" t="s">
        <v>3</v>
      </c>
      <c r="I16660" t="s">
        <v>130</v>
      </c>
      <c r="J16660" t="s">
        <v>5664</v>
      </c>
      <c r="K16660" s="2">
        <v>53115953</v>
      </c>
      <c r="L16660" t="s">
        <v>55</v>
      </c>
      <c r="M16660" t="s">
        <v>1684</v>
      </c>
      <c r="N16660" s="1" t="s">
        <v>1635</v>
      </c>
    </row>
    <row r="16661" spans="1:14" x14ac:dyDescent="0.25">
      <c r="A16661" s="2">
        <v>65812</v>
      </c>
      <c r="B16661" s="3" t="s">
        <v>5663</v>
      </c>
      <c r="C16661" s="4">
        <f>+WEEKNUM(Tabla4[[#This Row],[FECHA]])</f>
        <v>31</v>
      </c>
      <c r="D16661" s="4">
        <f>+MONTH(Tabla4[[#This Row],[FECHA]])</f>
        <v>8</v>
      </c>
      <c r="E16661" s="4">
        <f>+YEAR(B16661)</f>
        <v>2025</v>
      </c>
      <c r="F16661" t="s">
        <v>5590</v>
      </c>
      <c r="H16661" t="s">
        <v>3</v>
      </c>
      <c r="I16661" t="s">
        <v>33</v>
      </c>
      <c r="J16661" t="s">
        <v>5662</v>
      </c>
      <c r="K16661" s="2">
        <v>1018487187</v>
      </c>
      <c r="L16661" t="s">
        <v>58</v>
      </c>
      <c r="M16661" t="s">
        <v>1684</v>
      </c>
      <c r="N16661" s="1" t="s">
        <v>1635</v>
      </c>
    </row>
    <row r="16662" spans="1:14" x14ac:dyDescent="0.25">
      <c r="A16662" s="2">
        <v>65817</v>
      </c>
      <c r="B16662" s="3" t="s">
        <v>5661</v>
      </c>
      <c r="C16662" s="4">
        <f>+WEEKNUM(Tabla4[[#This Row],[FECHA]])</f>
        <v>31</v>
      </c>
      <c r="D16662" s="4">
        <f>+MONTH(Tabla4[[#This Row],[FECHA]])</f>
        <v>8</v>
      </c>
      <c r="E16662" s="4">
        <f>+YEAR(B16662)</f>
        <v>2025</v>
      </c>
      <c r="F16662" t="s">
        <v>5590</v>
      </c>
      <c r="G16662" t="s">
        <v>5660</v>
      </c>
      <c r="H16662" t="s">
        <v>3</v>
      </c>
      <c r="I16662" t="s">
        <v>16</v>
      </c>
      <c r="J16662" t="s">
        <v>5659</v>
      </c>
      <c r="K16662" s="2">
        <v>1024585787</v>
      </c>
      <c r="L16662" t="s">
        <v>38</v>
      </c>
      <c r="M16662" t="s">
        <v>1684</v>
      </c>
      <c r="N16662" s="1" t="s">
        <v>1635</v>
      </c>
    </row>
    <row r="16663" spans="1:14" x14ac:dyDescent="0.25">
      <c r="A16663" s="2">
        <v>65824</v>
      </c>
      <c r="B16663" s="3" t="s">
        <v>5658</v>
      </c>
      <c r="C16663" s="4">
        <f>+WEEKNUM(Tabla4[[#This Row],[FECHA]])</f>
        <v>31</v>
      </c>
      <c r="D16663" s="4">
        <f>+MONTH(Tabla4[[#This Row],[FECHA]])</f>
        <v>8</v>
      </c>
      <c r="E16663" s="4">
        <f>+YEAR(B16663)</f>
        <v>2025</v>
      </c>
      <c r="F16663" t="s">
        <v>5590</v>
      </c>
      <c r="H16663" t="s">
        <v>8</v>
      </c>
      <c r="I16663" t="s">
        <v>16</v>
      </c>
      <c r="J16663" t="s">
        <v>5657</v>
      </c>
      <c r="K16663" s="2">
        <v>79686332</v>
      </c>
      <c r="L16663" t="s">
        <v>58</v>
      </c>
      <c r="M16663" t="s">
        <v>1684</v>
      </c>
      <c r="N16663" s="1" t="s">
        <v>1635</v>
      </c>
    </row>
    <row r="16664" spans="1:14" x14ac:dyDescent="0.25">
      <c r="A16664" s="2">
        <v>65833</v>
      </c>
      <c r="B16664" s="3" t="s">
        <v>5656</v>
      </c>
      <c r="C16664" s="4">
        <f>+WEEKNUM(Tabla4[[#This Row],[FECHA]])</f>
        <v>31</v>
      </c>
      <c r="D16664" s="4">
        <f>+MONTH(Tabla4[[#This Row],[FECHA]])</f>
        <v>8</v>
      </c>
      <c r="E16664" s="4">
        <f>+YEAR(B16664)</f>
        <v>2025</v>
      </c>
      <c r="F16664" t="s">
        <v>5594</v>
      </c>
      <c r="H16664" t="s">
        <v>3</v>
      </c>
      <c r="I16664" t="s">
        <v>16</v>
      </c>
      <c r="J16664" t="s">
        <v>5655</v>
      </c>
      <c r="K16664" s="2">
        <v>1024562309</v>
      </c>
      <c r="L16664" t="s">
        <v>55</v>
      </c>
      <c r="M16664" t="s">
        <v>1684</v>
      </c>
      <c r="N16664" s="1" t="s">
        <v>1635</v>
      </c>
    </row>
    <row r="16665" spans="1:14" x14ac:dyDescent="0.25">
      <c r="A16665" s="2">
        <v>65856</v>
      </c>
      <c r="B16665" s="3" t="s">
        <v>5654</v>
      </c>
      <c r="C16665" s="4">
        <f>+WEEKNUM(Tabla4[[#This Row],[FECHA]])</f>
        <v>31</v>
      </c>
      <c r="D16665" s="4">
        <f>+MONTH(Tabla4[[#This Row],[FECHA]])</f>
        <v>8</v>
      </c>
      <c r="E16665" s="4">
        <f>+YEAR(B16665)</f>
        <v>2025</v>
      </c>
      <c r="F16665" t="s">
        <v>5590</v>
      </c>
      <c r="H16665" t="s">
        <v>8</v>
      </c>
      <c r="I16665" t="s">
        <v>16</v>
      </c>
      <c r="J16665" t="s">
        <v>5653</v>
      </c>
      <c r="K16665" s="2">
        <v>1023906563</v>
      </c>
      <c r="L16665" t="s">
        <v>58</v>
      </c>
      <c r="M16665" t="s">
        <v>37</v>
      </c>
      <c r="N16665" s="1" t="s">
        <v>1635</v>
      </c>
    </row>
    <row r="16666" spans="1:14" x14ac:dyDescent="0.25">
      <c r="A16666" s="2">
        <v>65598</v>
      </c>
      <c r="B16666" s="3" t="s">
        <v>5652</v>
      </c>
      <c r="C16666" s="4">
        <f>+WEEKNUM(Tabla4[[#This Row],[FECHA]])</f>
        <v>31</v>
      </c>
      <c r="D16666" s="4">
        <f>+MONTH(Tabla4[[#This Row],[FECHA]])</f>
        <v>7</v>
      </c>
      <c r="E16666" s="4">
        <f>+YEAR(B16666)</f>
        <v>2025</v>
      </c>
      <c r="F16666" t="s">
        <v>5590</v>
      </c>
      <c r="G16666" t="s">
        <v>5651</v>
      </c>
      <c r="H16666" t="s">
        <v>3</v>
      </c>
      <c r="I16666" t="s">
        <v>303</v>
      </c>
      <c r="J16666" t="s">
        <v>5650</v>
      </c>
      <c r="K16666" s="2">
        <v>1052404505</v>
      </c>
      <c r="L16666" t="s">
        <v>38</v>
      </c>
      <c r="M16666" t="s">
        <v>937</v>
      </c>
      <c r="N16666" s="1" t="s">
        <v>901</v>
      </c>
    </row>
    <row r="16667" spans="1:14" x14ac:dyDescent="0.25">
      <c r="A16667" s="2">
        <v>65604</v>
      </c>
      <c r="B16667" s="3" t="s">
        <v>5649</v>
      </c>
      <c r="C16667" s="4">
        <f>+WEEKNUM(Tabla4[[#This Row],[FECHA]])</f>
        <v>31</v>
      </c>
      <c r="D16667" s="4">
        <f>+MONTH(Tabla4[[#This Row],[FECHA]])</f>
        <v>7</v>
      </c>
      <c r="E16667" s="4">
        <f>+YEAR(B16667)</f>
        <v>2025</v>
      </c>
      <c r="F16667" t="s">
        <v>5590</v>
      </c>
      <c r="G16667" t="s">
        <v>5648</v>
      </c>
      <c r="H16667" t="s">
        <v>21</v>
      </c>
      <c r="I16667" t="s">
        <v>130</v>
      </c>
      <c r="J16667" t="s">
        <v>5054</v>
      </c>
      <c r="K16667" s="2">
        <v>1020797028</v>
      </c>
      <c r="L16667" t="s">
        <v>38</v>
      </c>
      <c r="M16667" t="s">
        <v>937</v>
      </c>
      <c r="N16667" s="1" t="s">
        <v>901</v>
      </c>
    </row>
    <row r="16668" spans="1:14" x14ac:dyDescent="0.25">
      <c r="A16668" s="2">
        <v>65609</v>
      </c>
      <c r="B16668" s="3" t="s">
        <v>5647</v>
      </c>
      <c r="C16668" s="4">
        <f>+WEEKNUM(Tabla4[[#This Row],[FECHA]])</f>
        <v>31</v>
      </c>
      <c r="D16668" s="4">
        <f>+MONTH(Tabla4[[#This Row],[FECHA]])</f>
        <v>7</v>
      </c>
      <c r="E16668" s="4">
        <f>+YEAR(B16668)</f>
        <v>2025</v>
      </c>
      <c r="F16668" t="s">
        <v>5590</v>
      </c>
      <c r="G16668" t="s">
        <v>5646</v>
      </c>
      <c r="H16668" t="s">
        <v>3</v>
      </c>
      <c r="I16668" t="s">
        <v>33</v>
      </c>
      <c r="J16668" t="s">
        <v>5645</v>
      </c>
      <c r="K16668" s="2">
        <v>1077085391</v>
      </c>
      <c r="L16668" t="s">
        <v>38</v>
      </c>
      <c r="M16668" t="s">
        <v>937</v>
      </c>
      <c r="N16668" s="1" t="s">
        <v>901</v>
      </c>
    </row>
    <row r="16669" spans="1:14" x14ac:dyDescent="0.25">
      <c r="A16669" s="2">
        <v>65615</v>
      </c>
      <c r="B16669" s="3" t="s">
        <v>5644</v>
      </c>
      <c r="C16669" s="4">
        <f>+WEEKNUM(Tabla4[[#This Row],[FECHA]])</f>
        <v>31</v>
      </c>
      <c r="D16669" s="4">
        <f>+MONTH(Tabla4[[#This Row],[FECHA]])</f>
        <v>7</v>
      </c>
      <c r="E16669" s="4">
        <f>+YEAR(B16669)</f>
        <v>2025</v>
      </c>
      <c r="F16669" t="s">
        <v>4882</v>
      </c>
      <c r="G16669" t="s">
        <v>5643</v>
      </c>
      <c r="H16669" t="s">
        <v>8</v>
      </c>
      <c r="I16669" t="s">
        <v>130</v>
      </c>
      <c r="J16669" t="s">
        <v>5076</v>
      </c>
      <c r="K16669" s="2">
        <v>1047226222</v>
      </c>
      <c r="L16669" t="s">
        <v>38</v>
      </c>
      <c r="M16669" t="s">
        <v>987</v>
      </c>
      <c r="N16669" s="1" t="s">
        <v>901</v>
      </c>
    </row>
    <row r="16670" spans="1:14" x14ac:dyDescent="0.25">
      <c r="A16670" s="2">
        <v>65616</v>
      </c>
      <c r="B16670" s="3" t="s">
        <v>5642</v>
      </c>
      <c r="C16670" s="4">
        <f>+WEEKNUM(Tabla4[[#This Row],[FECHA]])</f>
        <v>31</v>
      </c>
      <c r="D16670" s="4">
        <f>+MONTH(Tabla4[[#This Row],[FECHA]])</f>
        <v>7</v>
      </c>
      <c r="E16670" s="4">
        <f>+YEAR(B16670)</f>
        <v>2025</v>
      </c>
      <c r="F16670" t="s">
        <v>4882</v>
      </c>
      <c r="G16670" t="s">
        <v>5641</v>
      </c>
      <c r="H16670" t="s">
        <v>21</v>
      </c>
      <c r="I16670" t="s">
        <v>30</v>
      </c>
      <c r="J16670" t="s">
        <v>5640</v>
      </c>
      <c r="K16670" s="2">
        <v>900624066</v>
      </c>
      <c r="L16670" t="s">
        <v>38</v>
      </c>
      <c r="M16670" t="s">
        <v>937</v>
      </c>
      <c r="N16670" s="1" t="s">
        <v>901</v>
      </c>
    </row>
    <row r="16671" spans="1:14" x14ac:dyDescent="0.25">
      <c r="A16671" s="2">
        <v>65619</v>
      </c>
      <c r="B16671" s="3" t="s">
        <v>5639</v>
      </c>
      <c r="C16671" s="4">
        <f>+WEEKNUM(Tabla4[[#This Row],[FECHA]])</f>
        <v>31</v>
      </c>
      <c r="D16671" s="4">
        <f>+MONTH(Tabla4[[#This Row],[FECHA]])</f>
        <v>7</v>
      </c>
      <c r="E16671" s="4">
        <f>+YEAR(B16671)</f>
        <v>2025</v>
      </c>
      <c r="F16671" t="s">
        <v>4891</v>
      </c>
      <c r="G16671" t="s">
        <v>5638</v>
      </c>
      <c r="H16671" t="s">
        <v>8</v>
      </c>
      <c r="I16671" t="s">
        <v>16</v>
      </c>
      <c r="J16671" t="s">
        <v>5008</v>
      </c>
      <c r="K16671" s="2">
        <v>1014310340</v>
      </c>
      <c r="L16671" t="s">
        <v>38</v>
      </c>
      <c r="M16671" t="s">
        <v>987</v>
      </c>
      <c r="N16671" s="1" t="s">
        <v>901</v>
      </c>
    </row>
    <row r="16672" spans="1:14" x14ac:dyDescent="0.25">
      <c r="A16672" s="2">
        <v>65621</v>
      </c>
      <c r="B16672" s="3" t="s">
        <v>5637</v>
      </c>
      <c r="C16672" s="4">
        <f>+WEEKNUM(Tabla4[[#This Row],[FECHA]])</f>
        <v>31</v>
      </c>
      <c r="D16672" s="4">
        <f>+MONTH(Tabla4[[#This Row],[FECHA]])</f>
        <v>7</v>
      </c>
      <c r="E16672" s="4">
        <f>+YEAR(B16672)</f>
        <v>2025</v>
      </c>
      <c r="F16672" t="s">
        <v>5590</v>
      </c>
      <c r="H16672" t="s">
        <v>8</v>
      </c>
      <c r="I16672" t="s">
        <v>130</v>
      </c>
      <c r="J16672" t="s">
        <v>5636</v>
      </c>
      <c r="K16672" s="2">
        <v>1020834069</v>
      </c>
      <c r="L16672" t="s">
        <v>198</v>
      </c>
      <c r="M16672" t="s">
        <v>987</v>
      </c>
      <c r="N16672" s="1" t="s">
        <v>901</v>
      </c>
    </row>
    <row r="16673" spans="1:14" x14ac:dyDescent="0.25">
      <c r="A16673" s="2">
        <v>65664</v>
      </c>
      <c r="B16673" s="3" t="s">
        <v>5635</v>
      </c>
      <c r="C16673" s="4">
        <f>+WEEKNUM(Tabla4[[#This Row],[FECHA]])</f>
        <v>31</v>
      </c>
      <c r="D16673" s="4">
        <f>+MONTH(Tabla4[[#This Row],[FECHA]])</f>
        <v>7</v>
      </c>
      <c r="E16673" s="4">
        <f>+YEAR(B16673)</f>
        <v>2025</v>
      </c>
      <c r="F16673" t="s">
        <v>5590</v>
      </c>
      <c r="H16673" t="s">
        <v>21</v>
      </c>
      <c r="I16673" t="s">
        <v>33</v>
      </c>
      <c r="J16673" t="s">
        <v>5634</v>
      </c>
      <c r="K16673" s="2">
        <v>91281356</v>
      </c>
      <c r="L16673" t="s">
        <v>198</v>
      </c>
      <c r="M16673" t="s">
        <v>987</v>
      </c>
      <c r="N16673" s="1" t="s">
        <v>901</v>
      </c>
    </row>
    <row r="16674" spans="1:14" x14ac:dyDescent="0.25">
      <c r="A16674" s="2">
        <v>65671</v>
      </c>
      <c r="B16674" s="3" t="s">
        <v>5633</v>
      </c>
      <c r="C16674" s="4">
        <f>+WEEKNUM(Tabla4[[#This Row],[FECHA]])</f>
        <v>31</v>
      </c>
      <c r="D16674" s="4">
        <f>+MONTH(Tabla4[[#This Row],[FECHA]])</f>
        <v>7</v>
      </c>
      <c r="E16674" s="4">
        <f>+YEAR(B16674)</f>
        <v>2025</v>
      </c>
      <c r="F16674" t="s">
        <v>4882</v>
      </c>
      <c r="G16674" t="s">
        <v>5632</v>
      </c>
      <c r="H16674" t="s">
        <v>3</v>
      </c>
      <c r="I16674" t="s">
        <v>33</v>
      </c>
      <c r="J16674" t="s">
        <v>5631</v>
      </c>
      <c r="K16674" s="2">
        <v>1026256717</v>
      </c>
      <c r="L16674" t="s">
        <v>38</v>
      </c>
      <c r="M16674" t="s">
        <v>937</v>
      </c>
      <c r="N16674" s="1" t="s">
        <v>901</v>
      </c>
    </row>
    <row r="16675" spans="1:14" x14ac:dyDescent="0.25">
      <c r="A16675" s="2">
        <v>65672</v>
      </c>
      <c r="B16675" s="3" t="s">
        <v>5630</v>
      </c>
      <c r="C16675" s="4">
        <f>+WEEKNUM(Tabla4[[#This Row],[FECHA]])</f>
        <v>31</v>
      </c>
      <c r="D16675" s="4">
        <f>+MONTH(Tabla4[[#This Row],[FECHA]])</f>
        <v>7</v>
      </c>
      <c r="E16675" s="4">
        <f>+YEAR(B16675)</f>
        <v>2025</v>
      </c>
      <c r="F16675" t="s">
        <v>4882</v>
      </c>
      <c r="G16675" t="s">
        <v>5629</v>
      </c>
      <c r="H16675" t="s">
        <v>3803</v>
      </c>
      <c r="I16675" t="s">
        <v>33</v>
      </c>
      <c r="J16675" t="s">
        <v>326</v>
      </c>
      <c r="K16675" s="2">
        <v>1015423288</v>
      </c>
      <c r="L16675" t="s">
        <v>38</v>
      </c>
      <c r="M16675" t="s">
        <v>909</v>
      </c>
      <c r="N16675" s="1" t="s">
        <v>901</v>
      </c>
    </row>
    <row r="16676" spans="1:14" x14ac:dyDescent="0.25">
      <c r="A16676" s="2">
        <v>65677</v>
      </c>
      <c r="B16676" s="3" t="s">
        <v>5628</v>
      </c>
      <c r="C16676" s="4">
        <f>+WEEKNUM(Tabla4[[#This Row],[FECHA]])</f>
        <v>31</v>
      </c>
      <c r="D16676" s="4">
        <f>+MONTH(Tabla4[[#This Row],[FECHA]])</f>
        <v>7</v>
      </c>
      <c r="E16676" s="4">
        <f>+YEAR(B16676)</f>
        <v>2025</v>
      </c>
      <c r="F16676" t="s">
        <v>4882</v>
      </c>
      <c r="G16676" t="s">
        <v>5627</v>
      </c>
      <c r="H16676" t="s">
        <v>8</v>
      </c>
      <c r="I16676" t="s">
        <v>33</v>
      </c>
      <c r="J16676" t="s">
        <v>1468</v>
      </c>
      <c r="K16676" s="2">
        <v>1032373322</v>
      </c>
      <c r="L16676" t="s">
        <v>38</v>
      </c>
      <c r="M16676" t="s">
        <v>987</v>
      </c>
      <c r="N16676" s="1" t="s">
        <v>901</v>
      </c>
    </row>
    <row r="16677" spans="1:14" x14ac:dyDescent="0.25">
      <c r="A16677" s="2">
        <v>65691</v>
      </c>
      <c r="B16677" s="3" t="s">
        <v>5626</v>
      </c>
      <c r="C16677" s="4">
        <f>+WEEKNUM(Tabla4[[#This Row],[FECHA]])</f>
        <v>31</v>
      </c>
      <c r="D16677" s="4">
        <f>+MONTH(Tabla4[[#This Row],[FECHA]])</f>
        <v>8</v>
      </c>
      <c r="E16677" s="4">
        <f>+YEAR(B16677)</f>
        <v>2025</v>
      </c>
      <c r="F16677" t="s">
        <v>5590</v>
      </c>
      <c r="G16677" t="s">
        <v>5625</v>
      </c>
      <c r="H16677" t="s">
        <v>21</v>
      </c>
      <c r="I16677" t="s">
        <v>33</v>
      </c>
      <c r="J16677" t="s">
        <v>5624</v>
      </c>
      <c r="K16677" s="2">
        <v>1006794607</v>
      </c>
      <c r="L16677" t="s">
        <v>38</v>
      </c>
      <c r="M16677" t="s">
        <v>937</v>
      </c>
      <c r="N16677" s="1" t="s">
        <v>901</v>
      </c>
    </row>
    <row r="16678" spans="1:14" x14ac:dyDescent="0.25">
      <c r="A16678" s="2">
        <v>65695</v>
      </c>
      <c r="B16678" s="3" t="s">
        <v>5623</v>
      </c>
      <c r="C16678" s="4">
        <f>+WEEKNUM(Tabla4[[#This Row],[FECHA]])</f>
        <v>31</v>
      </c>
      <c r="D16678" s="4">
        <f>+MONTH(Tabla4[[#This Row],[FECHA]])</f>
        <v>8</v>
      </c>
      <c r="E16678" s="4">
        <f>+YEAR(B16678)</f>
        <v>2025</v>
      </c>
      <c r="F16678" t="s">
        <v>5590</v>
      </c>
      <c r="H16678" t="s">
        <v>21</v>
      </c>
      <c r="I16678" t="s">
        <v>33</v>
      </c>
      <c r="J16678" t="s">
        <v>5622</v>
      </c>
      <c r="K16678" s="2">
        <v>1032375702</v>
      </c>
      <c r="L16678" t="s">
        <v>76</v>
      </c>
      <c r="M16678" t="s">
        <v>1636</v>
      </c>
      <c r="N16678" s="1" t="s">
        <v>901</v>
      </c>
    </row>
    <row r="16679" spans="1:14" x14ac:dyDescent="0.25">
      <c r="A16679" s="2">
        <v>65699</v>
      </c>
      <c r="B16679" s="3" t="s">
        <v>5621</v>
      </c>
      <c r="C16679" s="4">
        <f>+WEEKNUM(Tabla4[[#This Row],[FECHA]])</f>
        <v>31</v>
      </c>
      <c r="D16679" s="4">
        <f>+MONTH(Tabla4[[#This Row],[FECHA]])</f>
        <v>8</v>
      </c>
      <c r="E16679" s="4">
        <f>+YEAR(B16679)</f>
        <v>2025</v>
      </c>
      <c r="F16679" t="s">
        <v>4882</v>
      </c>
      <c r="G16679" t="s">
        <v>5620</v>
      </c>
      <c r="H16679" t="s">
        <v>916</v>
      </c>
      <c r="I16679" t="s">
        <v>33</v>
      </c>
      <c r="J16679" t="s">
        <v>5619</v>
      </c>
      <c r="K16679" s="2">
        <v>1003634094</v>
      </c>
      <c r="L16679" t="s">
        <v>38</v>
      </c>
      <c r="M16679" t="s">
        <v>987</v>
      </c>
      <c r="N16679" s="1" t="s">
        <v>901</v>
      </c>
    </row>
    <row r="16680" spans="1:14" x14ac:dyDescent="0.25">
      <c r="A16680" s="2">
        <v>65700</v>
      </c>
      <c r="B16680" s="3" t="s">
        <v>5618</v>
      </c>
      <c r="C16680" s="4">
        <f>+WEEKNUM(Tabla4[[#This Row],[FECHA]])</f>
        <v>31</v>
      </c>
      <c r="D16680" s="4">
        <f>+MONTH(Tabla4[[#This Row],[FECHA]])</f>
        <v>8</v>
      </c>
      <c r="E16680" s="4">
        <f>+YEAR(B16680)</f>
        <v>2025</v>
      </c>
      <c r="F16680" t="s">
        <v>4882</v>
      </c>
      <c r="G16680" t="s">
        <v>5617</v>
      </c>
      <c r="H16680" t="s">
        <v>927</v>
      </c>
      <c r="I16680" s="2">
        <v>800</v>
      </c>
      <c r="J16680" t="s">
        <v>5616</v>
      </c>
      <c r="K16680" s="2">
        <v>1098822551</v>
      </c>
      <c r="L16680" t="s">
        <v>38</v>
      </c>
      <c r="M16680" t="s">
        <v>987</v>
      </c>
      <c r="N16680" s="1" t="s">
        <v>901</v>
      </c>
    </row>
    <row r="16681" spans="1:14" x14ac:dyDescent="0.25">
      <c r="A16681" s="2">
        <v>65712</v>
      </c>
      <c r="B16681" s="3" t="s">
        <v>5615</v>
      </c>
      <c r="C16681" s="4">
        <f>+WEEKNUM(Tabla4[[#This Row],[FECHA]])</f>
        <v>31</v>
      </c>
      <c r="D16681" s="4">
        <f>+MONTH(Tabla4[[#This Row],[FECHA]])</f>
        <v>8</v>
      </c>
      <c r="E16681" s="4">
        <f>+YEAR(B16681)</f>
        <v>2025</v>
      </c>
      <c r="F16681" t="s">
        <v>5590</v>
      </c>
      <c r="H16681" t="s">
        <v>3</v>
      </c>
      <c r="I16681" t="s">
        <v>33</v>
      </c>
      <c r="J16681" t="s">
        <v>5614</v>
      </c>
      <c r="K16681" s="2">
        <v>1032468797</v>
      </c>
      <c r="L16681" t="s">
        <v>55</v>
      </c>
      <c r="M16681" t="s">
        <v>909</v>
      </c>
      <c r="N16681" s="1" t="s">
        <v>901</v>
      </c>
    </row>
    <row r="16682" spans="1:14" x14ac:dyDescent="0.25">
      <c r="A16682" s="2">
        <v>65732</v>
      </c>
      <c r="B16682" s="3" t="s">
        <v>5613</v>
      </c>
      <c r="C16682" s="4">
        <f>+WEEKNUM(Tabla4[[#This Row],[FECHA]])</f>
        <v>31</v>
      </c>
      <c r="D16682" s="4">
        <f>+MONTH(Tabla4[[#This Row],[FECHA]])</f>
        <v>8</v>
      </c>
      <c r="E16682" s="4">
        <f>+YEAR(B16682)</f>
        <v>2025</v>
      </c>
      <c r="F16682" t="s">
        <v>5590</v>
      </c>
      <c r="G16682" t="s">
        <v>5612</v>
      </c>
      <c r="H16682" t="s">
        <v>8</v>
      </c>
      <c r="I16682" t="s">
        <v>33</v>
      </c>
      <c r="J16682" t="s">
        <v>4763</v>
      </c>
      <c r="K16682" s="2">
        <v>1020797964</v>
      </c>
      <c r="L16682" t="s">
        <v>38</v>
      </c>
      <c r="M16682" t="s">
        <v>1636</v>
      </c>
      <c r="N16682" s="1" t="s">
        <v>901</v>
      </c>
    </row>
    <row r="16683" spans="1:14" x14ac:dyDescent="0.25">
      <c r="A16683" s="2">
        <v>65738</v>
      </c>
      <c r="B16683" s="3" t="s">
        <v>5611</v>
      </c>
      <c r="C16683" s="4">
        <f>+WEEKNUM(Tabla4[[#This Row],[FECHA]])</f>
        <v>31</v>
      </c>
      <c r="D16683" s="4">
        <f>+MONTH(Tabla4[[#This Row],[FECHA]])</f>
        <v>8</v>
      </c>
      <c r="E16683" s="4">
        <f>+YEAR(B16683)</f>
        <v>2025</v>
      </c>
      <c r="F16683" t="s">
        <v>5590</v>
      </c>
      <c r="H16683" t="s">
        <v>133</v>
      </c>
      <c r="I16683" t="s">
        <v>130</v>
      </c>
      <c r="J16683" t="s">
        <v>5610</v>
      </c>
      <c r="K16683" s="2">
        <v>79983913</v>
      </c>
      <c r="L16683" t="s">
        <v>55</v>
      </c>
      <c r="M16683" t="s">
        <v>909</v>
      </c>
      <c r="N16683" s="1" t="s">
        <v>901</v>
      </c>
    </row>
    <row r="16684" spans="1:14" x14ac:dyDescent="0.25">
      <c r="A16684" s="2">
        <v>65742</v>
      </c>
      <c r="B16684" s="3" t="s">
        <v>5609</v>
      </c>
      <c r="C16684" s="4">
        <f>+WEEKNUM(Tabla4[[#This Row],[FECHA]])</f>
        <v>31</v>
      </c>
      <c r="D16684" s="4">
        <f>+MONTH(Tabla4[[#This Row],[FECHA]])</f>
        <v>8</v>
      </c>
      <c r="E16684" s="4">
        <f>+YEAR(B16684)</f>
        <v>2025</v>
      </c>
      <c r="F16684" t="s">
        <v>5594</v>
      </c>
      <c r="G16684" t="s">
        <v>5608</v>
      </c>
      <c r="H16684" t="s">
        <v>8</v>
      </c>
      <c r="I16684" t="s">
        <v>30</v>
      </c>
      <c r="J16684" t="s">
        <v>5607</v>
      </c>
      <c r="K16684" s="2">
        <v>80224895</v>
      </c>
      <c r="L16684" t="s">
        <v>38</v>
      </c>
      <c r="M16684" t="s">
        <v>909</v>
      </c>
      <c r="N16684" s="1" t="s">
        <v>901</v>
      </c>
    </row>
    <row r="16685" spans="1:14" x14ac:dyDescent="0.25">
      <c r="A16685" s="2">
        <v>65747</v>
      </c>
      <c r="B16685" s="3" t="s">
        <v>5606</v>
      </c>
      <c r="C16685" s="4">
        <f>+WEEKNUM(Tabla4[[#This Row],[FECHA]])</f>
        <v>31</v>
      </c>
      <c r="D16685" s="4">
        <f>+MONTH(Tabla4[[#This Row],[FECHA]])</f>
        <v>8</v>
      </c>
      <c r="E16685" s="4">
        <f>+YEAR(B16685)</f>
        <v>2025</v>
      </c>
      <c r="F16685" t="s">
        <v>5590</v>
      </c>
      <c r="G16685" t="s">
        <v>5605</v>
      </c>
      <c r="H16685" t="s">
        <v>21</v>
      </c>
      <c r="I16685" t="s">
        <v>16</v>
      </c>
      <c r="J16685" t="s">
        <v>1292</v>
      </c>
      <c r="K16685" s="2">
        <v>1022416776</v>
      </c>
      <c r="L16685" t="s">
        <v>38</v>
      </c>
      <c r="M16685" t="s">
        <v>909</v>
      </c>
      <c r="N16685" s="1" t="s">
        <v>901</v>
      </c>
    </row>
    <row r="16686" spans="1:14" x14ac:dyDescent="0.25">
      <c r="A16686" s="2">
        <v>65748</v>
      </c>
      <c r="B16686" s="3" t="s">
        <v>5604</v>
      </c>
      <c r="C16686" s="4">
        <f>+WEEKNUM(Tabla4[[#This Row],[FECHA]])</f>
        <v>31</v>
      </c>
      <c r="D16686" s="4">
        <f>+MONTH(Tabla4[[#This Row],[FECHA]])</f>
        <v>8</v>
      </c>
      <c r="E16686" s="4">
        <f>+YEAR(B16686)</f>
        <v>2025</v>
      </c>
      <c r="F16686" t="s">
        <v>5590</v>
      </c>
      <c r="G16686" t="s">
        <v>5603</v>
      </c>
      <c r="H16686" t="s">
        <v>3</v>
      </c>
      <c r="I16686" t="s">
        <v>16</v>
      </c>
      <c r="J16686" t="s">
        <v>5602</v>
      </c>
      <c r="K16686" s="2">
        <v>1127385727</v>
      </c>
      <c r="L16686" t="s">
        <v>38</v>
      </c>
      <c r="M16686" t="s">
        <v>987</v>
      </c>
      <c r="N16686" s="1" t="s">
        <v>901</v>
      </c>
    </row>
    <row r="16687" spans="1:14" x14ac:dyDescent="0.25">
      <c r="A16687" s="2">
        <v>65753</v>
      </c>
      <c r="B16687" s="3" t="s">
        <v>5601</v>
      </c>
      <c r="C16687" s="4">
        <f>+WEEKNUM(Tabla4[[#This Row],[FECHA]])</f>
        <v>31</v>
      </c>
      <c r="D16687" s="4">
        <f>+MONTH(Tabla4[[#This Row],[FECHA]])</f>
        <v>8</v>
      </c>
      <c r="E16687" s="4">
        <f>+YEAR(B16687)</f>
        <v>2025</v>
      </c>
      <c r="F16687" t="s">
        <v>5590</v>
      </c>
      <c r="G16687" t="s">
        <v>5600</v>
      </c>
      <c r="H16687" t="s">
        <v>3</v>
      </c>
      <c r="I16687" t="s">
        <v>16</v>
      </c>
      <c r="J16687" t="s">
        <v>5599</v>
      </c>
      <c r="K16687" s="2">
        <v>80927748</v>
      </c>
      <c r="L16687" t="s">
        <v>38</v>
      </c>
      <c r="M16687" t="s">
        <v>987</v>
      </c>
      <c r="N16687" s="1" t="s">
        <v>901</v>
      </c>
    </row>
    <row r="16688" spans="1:14" x14ac:dyDescent="0.25">
      <c r="A16688" s="2">
        <v>65766</v>
      </c>
      <c r="B16688" s="3" t="s">
        <v>5598</v>
      </c>
      <c r="C16688" s="4">
        <f>+WEEKNUM(Tabla4[[#This Row],[FECHA]])</f>
        <v>31</v>
      </c>
      <c r="D16688" s="4">
        <f>+MONTH(Tabla4[[#This Row],[FECHA]])</f>
        <v>8</v>
      </c>
      <c r="E16688" s="4">
        <f>+YEAR(B16688)</f>
        <v>2025</v>
      </c>
      <c r="F16688" t="s">
        <v>5590</v>
      </c>
      <c r="G16688" t="s">
        <v>5597</v>
      </c>
      <c r="H16688" t="s">
        <v>133</v>
      </c>
      <c r="I16688" t="s">
        <v>16</v>
      </c>
      <c r="J16688" t="s">
        <v>5596</v>
      </c>
      <c r="K16688" s="2">
        <v>1140901614</v>
      </c>
      <c r="L16688" t="s">
        <v>38</v>
      </c>
      <c r="M16688" t="s">
        <v>937</v>
      </c>
      <c r="N16688" s="1" t="s">
        <v>901</v>
      </c>
    </row>
    <row r="16689" spans="1:14" x14ac:dyDescent="0.25">
      <c r="A16689" s="2">
        <v>65774</v>
      </c>
      <c r="B16689" s="3" t="s">
        <v>5595</v>
      </c>
      <c r="C16689" s="4">
        <f>+WEEKNUM(Tabla4[[#This Row],[FECHA]])</f>
        <v>31</v>
      </c>
      <c r="D16689" s="4">
        <f>+MONTH(Tabla4[[#This Row],[FECHA]])</f>
        <v>8</v>
      </c>
      <c r="E16689" s="4">
        <f>+YEAR(B16689)</f>
        <v>2025</v>
      </c>
      <c r="F16689" t="s">
        <v>5594</v>
      </c>
      <c r="G16689" t="s">
        <v>5593</v>
      </c>
      <c r="H16689" t="s">
        <v>21</v>
      </c>
      <c r="I16689" t="s">
        <v>30</v>
      </c>
      <c r="J16689" t="s">
        <v>5592</v>
      </c>
      <c r="K16689" s="2">
        <v>277974</v>
      </c>
      <c r="L16689" t="s">
        <v>38</v>
      </c>
      <c r="M16689" t="s">
        <v>937</v>
      </c>
      <c r="N16689" s="1" t="s">
        <v>901</v>
      </c>
    </row>
    <row r="16690" spans="1:14" x14ac:dyDescent="0.25">
      <c r="A16690" s="2">
        <v>65783</v>
      </c>
      <c r="B16690" s="3" t="s">
        <v>5591</v>
      </c>
      <c r="C16690" s="4">
        <f>+WEEKNUM(Tabla4[[#This Row],[FECHA]])</f>
        <v>31</v>
      </c>
      <c r="D16690" s="4">
        <f>+MONTH(Tabla4[[#This Row],[FECHA]])</f>
        <v>8</v>
      </c>
      <c r="E16690" s="4">
        <f>+YEAR(B16690)</f>
        <v>2025</v>
      </c>
      <c r="F16690" t="s">
        <v>5590</v>
      </c>
      <c r="G16690" t="s">
        <v>5589</v>
      </c>
      <c r="H16690" t="s">
        <v>21</v>
      </c>
      <c r="I16690" t="s">
        <v>303</v>
      </c>
      <c r="J16690" t="s">
        <v>1018</v>
      </c>
      <c r="K16690" s="2">
        <v>53177487</v>
      </c>
      <c r="L16690" t="s">
        <v>38</v>
      </c>
      <c r="M16690" t="s">
        <v>1636</v>
      </c>
      <c r="N16690" s="1" t="s">
        <v>901</v>
      </c>
    </row>
    <row r="16691" spans="1:14" x14ac:dyDescent="0.25">
      <c r="A16691" s="2">
        <v>65787</v>
      </c>
      <c r="B16691" s="3" t="s">
        <v>5588</v>
      </c>
      <c r="C16691" s="4">
        <f>+WEEKNUM(Tabla4[[#This Row],[FECHA]])</f>
        <v>31</v>
      </c>
      <c r="D16691" s="4">
        <f>+MONTH(Tabla4[[#This Row],[FECHA]])</f>
        <v>8</v>
      </c>
      <c r="E16691" s="4">
        <f>+YEAR(B16691)</f>
        <v>2025</v>
      </c>
      <c r="F16691" t="s">
        <v>4876</v>
      </c>
      <c r="H16691" t="s">
        <v>927</v>
      </c>
      <c r="I16691" t="s">
        <v>33</v>
      </c>
      <c r="J16691" t="s">
        <v>5587</v>
      </c>
      <c r="K16691" s="2">
        <v>80167012</v>
      </c>
      <c r="L16691" t="s">
        <v>55</v>
      </c>
      <c r="M16691" t="s">
        <v>909</v>
      </c>
      <c r="N16691" s="1" t="s">
        <v>901</v>
      </c>
    </row>
    <row r="16692" spans="1:14" x14ac:dyDescent="0.25">
      <c r="A16692" s="2">
        <v>49240</v>
      </c>
      <c r="B16692" s="3" t="s">
        <v>5586</v>
      </c>
      <c r="C16692" s="4">
        <f>+WEEKNUM(B16693)</f>
        <v>2</v>
      </c>
      <c r="D16692" s="4">
        <f>+MONTH(Tabla4[[#This Row],[FECHA]])</f>
        <v>1</v>
      </c>
      <c r="E16692" s="4">
        <f>+YEAR(B16692)</f>
        <v>2025</v>
      </c>
      <c r="F16692" t="s">
        <v>5585</v>
      </c>
      <c r="H16692" t="s">
        <v>8</v>
      </c>
      <c r="I16692" t="s">
        <v>30</v>
      </c>
      <c r="J16692" t="s">
        <v>5584</v>
      </c>
      <c r="K16692" s="2">
        <v>1020764425</v>
      </c>
      <c r="L16692" t="s">
        <v>1</v>
      </c>
      <c r="N16692" s="1" t="s">
        <v>246</v>
      </c>
    </row>
    <row r="16693" spans="1:14" x14ac:dyDescent="0.25">
      <c r="A16693" s="2">
        <v>49237</v>
      </c>
      <c r="B16693" s="3" t="s">
        <v>5583</v>
      </c>
      <c r="C16693" s="4">
        <f>+WEEKNUM(B16694)</f>
        <v>2</v>
      </c>
      <c r="D16693" s="4">
        <f>+MONTH(Tabla4[[#This Row],[FECHA]])</f>
        <v>1</v>
      </c>
      <c r="E16693" s="4">
        <f>+YEAR(B16693)</f>
        <v>2025</v>
      </c>
      <c r="F16693" t="s">
        <v>5561</v>
      </c>
      <c r="H16693" t="s">
        <v>3118</v>
      </c>
      <c r="I16693" t="s">
        <v>30</v>
      </c>
      <c r="J16693" t="s">
        <v>594</v>
      </c>
      <c r="K16693" s="2">
        <v>1022426941</v>
      </c>
      <c r="L16693" t="s">
        <v>55</v>
      </c>
      <c r="M16693" t="s">
        <v>4511</v>
      </c>
      <c r="N16693" s="1" t="s">
        <v>246</v>
      </c>
    </row>
    <row r="16694" spans="1:14" x14ac:dyDescent="0.25">
      <c r="A16694" s="2">
        <v>49237</v>
      </c>
      <c r="B16694" s="3" t="s">
        <v>5583</v>
      </c>
      <c r="C16694" s="4">
        <f>+WEEKNUM(B16695)</f>
        <v>2</v>
      </c>
      <c r="D16694" s="4">
        <f>+MONTH(Tabla4[[#This Row],[FECHA]])</f>
        <v>1</v>
      </c>
      <c r="E16694" s="4">
        <f>+YEAR(B16694)</f>
        <v>2025</v>
      </c>
      <c r="F16694" t="s">
        <v>5561</v>
      </c>
      <c r="H16694" t="s">
        <v>3118</v>
      </c>
      <c r="I16694" t="s">
        <v>30</v>
      </c>
      <c r="J16694" t="s">
        <v>594</v>
      </c>
      <c r="K16694" s="2">
        <v>1022426941</v>
      </c>
      <c r="L16694" t="s">
        <v>55</v>
      </c>
      <c r="M16694" t="s">
        <v>4511</v>
      </c>
      <c r="N16694" s="1" t="s">
        <v>246</v>
      </c>
    </row>
    <row r="16695" spans="1:14" x14ac:dyDescent="0.25">
      <c r="A16695" s="2">
        <v>49233</v>
      </c>
      <c r="B16695" s="3" t="s">
        <v>5582</v>
      </c>
      <c r="C16695" s="4">
        <f>+WEEKNUM(B16696)</f>
        <v>2</v>
      </c>
      <c r="D16695" s="4">
        <f>+MONTH(Tabla4[[#This Row],[FECHA]])</f>
        <v>1</v>
      </c>
      <c r="E16695" s="4">
        <f>+YEAR(B16695)</f>
        <v>2025</v>
      </c>
      <c r="F16695" t="s">
        <v>5561</v>
      </c>
      <c r="H16695" t="s">
        <v>21</v>
      </c>
      <c r="I16695" t="s">
        <v>16</v>
      </c>
      <c r="J16695" t="s">
        <v>5581</v>
      </c>
      <c r="K16695" s="2">
        <v>80076254</v>
      </c>
      <c r="L16695" t="s">
        <v>1</v>
      </c>
      <c r="N16695" s="1" t="s">
        <v>246</v>
      </c>
    </row>
    <row r="16696" spans="1:14" x14ac:dyDescent="0.25">
      <c r="A16696" s="2">
        <v>49225</v>
      </c>
      <c r="B16696" s="3" t="s">
        <v>5579</v>
      </c>
      <c r="C16696" s="4">
        <f>+WEEKNUM(B16697)</f>
        <v>2</v>
      </c>
      <c r="D16696" s="4">
        <f>+MONTH(Tabla4[[#This Row],[FECHA]])</f>
        <v>1</v>
      </c>
      <c r="E16696" s="4">
        <f>+YEAR(B16696)</f>
        <v>2025</v>
      </c>
      <c r="F16696" t="s">
        <v>5578</v>
      </c>
      <c r="H16696" t="s">
        <v>21</v>
      </c>
      <c r="I16696" t="s">
        <v>33</v>
      </c>
      <c r="J16696" t="s">
        <v>5577</v>
      </c>
      <c r="K16696" s="2">
        <v>80122514</v>
      </c>
      <c r="L16696" t="s">
        <v>1</v>
      </c>
      <c r="N16696" s="1" t="s">
        <v>246</v>
      </c>
    </row>
    <row r="16697" spans="1:14" x14ac:dyDescent="0.25">
      <c r="A16697" s="2">
        <v>49225</v>
      </c>
      <c r="B16697" s="3" t="s">
        <v>5579</v>
      </c>
      <c r="C16697" s="4">
        <f>+WEEKNUM(B16698)</f>
        <v>2</v>
      </c>
      <c r="D16697" s="4">
        <f>+MONTH(Tabla4[[#This Row],[FECHA]])</f>
        <v>1</v>
      </c>
      <c r="E16697" s="4">
        <f>+YEAR(B16697)</f>
        <v>2025</v>
      </c>
      <c r="F16697" t="s">
        <v>5578</v>
      </c>
      <c r="H16697" t="s">
        <v>21</v>
      </c>
      <c r="I16697" t="s">
        <v>33</v>
      </c>
      <c r="J16697" t="s">
        <v>5577</v>
      </c>
      <c r="K16697" s="2">
        <v>80122514</v>
      </c>
      <c r="L16697" t="s">
        <v>1</v>
      </c>
      <c r="N16697" s="1" t="s">
        <v>246</v>
      </c>
    </row>
    <row r="16698" spans="1:14" x14ac:dyDescent="0.25">
      <c r="A16698" s="2">
        <v>49225</v>
      </c>
      <c r="B16698" s="3" t="s">
        <v>5579</v>
      </c>
      <c r="C16698" s="4">
        <f>+WEEKNUM(B16699)</f>
        <v>2</v>
      </c>
      <c r="D16698" s="4">
        <f>+MONTH(Tabla4[[#This Row],[FECHA]])</f>
        <v>1</v>
      </c>
      <c r="E16698" s="4">
        <f>+YEAR(B16698)</f>
        <v>2025</v>
      </c>
      <c r="F16698" t="s">
        <v>5578</v>
      </c>
      <c r="H16698" t="s">
        <v>21</v>
      </c>
      <c r="I16698" t="s">
        <v>33</v>
      </c>
      <c r="J16698" t="s">
        <v>5580</v>
      </c>
      <c r="K16698" s="2">
        <v>80122514</v>
      </c>
      <c r="L16698" t="s">
        <v>1</v>
      </c>
      <c r="N16698" s="1" t="s">
        <v>246</v>
      </c>
    </row>
    <row r="16699" spans="1:14" x14ac:dyDescent="0.25">
      <c r="A16699" s="2">
        <v>49225</v>
      </c>
      <c r="B16699" s="3" t="s">
        <v>5579</v>
      </c>
      <c r="C16699" s="4">
        <f>+WEEKNUM(B16700)</f>
        <v>2</v>
      </c>
      <c r="D16699" s="4">
        <f>+MONTH(Tabla4[[#This Row],[FECHA]])</f>
        <v>1</v>
      </c>
      <c r="E16699" s="4">
        <f>+YEAR(B16699)</f>
        <v>2025</v>
      </c>
      <c r="F16699" t="s">
        <v>5578</v>
      </c>
      <c r="H16699" t="s">
        <v>21</v>
      </c>
      <c r="I16699" t="s">
        <v>33</v>
      </c>
      <c r="J16699" t="s">
        <v>5577</v>
      </c>
      <c r="K16699" s="2">
        <v>80122514</v>
      </c>
      <c r="L16699" t="s">
        <v>1</v>
      </c>
      <c r="N16699" s="1" t="s">
        <v>246</v>
      </c>
    </row>
    <row r="16700" spans="1:14" x14ac:dyDescent="0.25">
      <c r="A16700" s="2">
        <v>49219</v>
      </c>
      <c r="B16700" s="3" t="s">
        <v>5576</v>
      </c>
      <c r="C16700" s="4">
        <f>+WEEKNUM(B16701)</f>
        <v>2</v>
      </c>
      <c r="D16700" s="4">
        <f>+MONTH(Tabla4[[#This Row],[FECHA]])</f>
        <v>1</v>
      </c>
      <c r="E16700" s="4">
        <f>+YEAR(B16700)</f>
        <v>2025</v>
      </c>
      <c r="F16700" t="s">
        <v>4518</v>
      </c>
      <c r="G16700" t="s">
        <v>5575</v>
      </c>
      <c r="H16700" t="s">
        <v>3118</v>
      </c>
      <c r="I16700" t="s">
        <v>30</v>
      </c>
      <c r="J16700" t="s">
        <v>5574</v>
      </c>
      <c r="K16700" s="2">
        <v>1113685016</v>
      </c>
      <c r="L16700" t="s">
        <v>38</v>
      </c>
      <c r="M16700" t="s">
        <v>4511</v>
      </c>
      <c r="N16700" s="1" t="s">
        <v>246</v>
      </c>
    </row>
    <row r="16701" spans="1:14" x14ac:dyDescent="0.25">
      <c r="A16701" s="2">
        <v>49197</v>
      </c>
      <c r="B16701" s="3" t="s">
        <v>5573</v>
      </c>
      <c r="C16701" s="4">
        <f>+WEEKNUM(B16702)</f>
        <v>2</v>
      </c>
      <c r="D16701" s="4">
        <f>+MONTH(Tabla4[[#This Row],[FECHA]])</f>
        <v>1</v>
      </c>
      <c r="E16701" s="4">
        <f>+YEAR(B16701)</f>
        <v>2025</v>
      </c>
      <c r="F16701" t="s">
        <v>5319</v>
      </c>
      <c r="G16701" t="s">
        <v>5572</v>
      </c>
      <c r="H16701" t="s">
        <v>3118</v>
      </c>
      <c r="I16701" t="s">
        <v>16</v>
      </c>
      <c r="J16701" t="s">
        <v>5571</v>
      </c>
      <c r="K16701" s="2">
        <v>1029220482</v>
      </c>
      <c r="L16701" t="s">
        <v>38</v>
      </c>
      <c r="M16701" t="s">
        <v>4511</v>
      </c>
      <c r="N16701" s="1" t="s">
        <v>246</v>
      </c>
    </row>
    <row r="16702" spans="1:14" x14ac:dyDescent="0.25">
      <c r="A16702" s="2">
        <v>49167</v>
      </c>
      <c r="B16702" s="3" t="s">
        <v>5570</v>
      </c>
      <c r="C16702" s="4">
        <f>+WEEKNUM(B16703)</f>
        <v>2</v>
      </c>
      <c r="D16702" s="4">
        <f>+MONTH(Tabla4[[#This Row],[FECHA]])</f>
        <v>1</v>
      </c>
      <c r="E16702" s="4">
        <f>+YEAR(B16702)</f>
        <v>2025</v>
      </c>
      <c r="F16702" t="s">
        <v>4518</v>
      </c>
      <c r="G16702" t="s">
        <v>5569</v>
      </c>
      <c r="H16702" t="s">
        <v>3118</v>
      </c>
      <c r="I16702" t="s">
        <v>16</v>
      </c>
      <c r="J16702" t="s">
        <v>497</v>
      </c>
      <c r="K16702" s="2">
        <v>80203777</v>
      </c>
      <c r="L16702" t="s">
        <v>38</v>
      </c>
      <c r="M16702" t="s">
        <v>4511</v>
      </c>
      <c r="N16702" s="1" t="s">
        <v>246</v>
      </c>
    </row>
    <row r="16703" spans="1:14" x14ac:dyDescent="0.25">
      <c r="A16703" s="2">
        <v>49167</v>
      </c>
      <c r="B16703" s="3" t="s">
        <v>5570</v>
      </c>
      <c r="C16703" s="4">
        <f>+WEEKNUM(B16704)</f>
        <v>2</v>
      </c>
      <c r="D16703" s="4">
        <f>+MONTH(Tabla4[[#This Row],[FECHA]])</f>
        <v>1</v>
      </c>
      <c r="E16703" s="4">
        <f>+YEAR(B16703)</f>
        <v>2025</v>
      </c>
      <c r="F16703" t="s">
        <v>4518</v>
      </c>
      <c r="G16703" t="s">
        <v>5569</v>
      </c>
      <c r="H16703" t="s">
        <v>3118</v>
      </c>
      <c r="I16703" t="s">
        <v>16</v>
      </c>
      <c r="J16703" t="s">
        <v>497</v>
      </c>
      <c r="K16703" s="2">
        <v>80203777</v>
      </c>
      <c r="L16703" t="s">
        <v>38</v>
      </c>
      <c r="M16703" t="s">
        <v>4511</v>
      </c>
      <c r="N16703" s="1" t="s">
        <v>246</v>
      </c>
    </row>
    <row r="16704" spans="1:14" x14ac:dyDescent="0.25">
      <c r="A16704" s="2">
        <v>49109</v>
      </c>
      <c r="B16704" s="3" t="s">
        <v>5568</v>
      </c>
      <c r="C16704" s="4">
        <f>+WEEKNUM(B16705)</f>
        <v>2</v>
      </c>
      <c r="D16704" s="4">
        <f>+MONTH(Tabla4[[#This Row],[FECHA]])</f>
        <v>1</v>
      </c>
      <c r="E16704" s="4">
        <f>+YEAR(B16704)</f>
        <v>2025</v>
      </c>
      <c r="F16704" t="s">
        <v>4521</v>
      </c>
      <c r="G16704" t="s">
        <v>5567</v>
      </c>
      <c r="H16704" t="s">
        <v>3118</v>
      </c>
      <c r="I16704" t="s">
        <v>16</v>
      </c>
      <c r="J16704" t="s">
        <v>4540</v>
      </c>
      <c r="K16704" s="2">
        <v>1013591682</v>
      </c>
      <c r="L16704" t="s">
        <v>38</v>
      </c>
      <c r="M16704" t="s">
        <v>4511</v>
      </c>
      <c r="N16704" s="1" t="s">
        <v>246</v>
      </c>
    </row>
    <row r="16705" spans="1:14" x14ac:dyDescent="0.25">
      <c r="A16705" s="2">
        <v>49109</v>
      </c>
      <c r="B16705" s="3" t="s">
        <v>5568</v>
      </c>
      <c r="C16705" s="4">
        <f>+WEEKNUM(B16706)</f>
        <v>2</v>
      </c>
      <c r="D16705" s="4">
        <f>+MONTH(Tabla4[[#This Row],[FECHA]])</f>
        <v>1</v>
      </c>
      <c r="E16705" s="4">
        <f>+YEAR(B16705)</f>
        <v>2025</v>
      </c>
      <c r="F16705" t="s">
        <v>4521</v>
      </c>
      <c r="G16705" t="s">
        <v>5567</v>
      </c>
      <c r="H16705" t="s">
        <v>3118</v>
      </c>
      <c r="I16705" t="s">
        <v>16</v>
      </c>
      <c r="J16705" t="s">
        <v>4540</v>
      </c>
      <c r="K16705" s="2">
        <v>1013591682</v>
      </c>
      <c r="L16705" t="s">
        <v>38</v>
      </c>
      <c r="M16705" t="s">
        <v>4511</v>
      </c>
      <c r="N16705" s="1" t="s">
        <v>246</v>
      </c>
    </row>
    <row r="16706" spans="1:14" x14ac:dyDescent="0.25">
      <c r="A16706" s="2">
        <v>49109</v>
      </c>
      <c r="B16706" s="3" t="s">
        <v>5568</v>
      </c>
      <c r="C16706" s="4">
        <f>+WEEKNUM(B16707)</f>
        <v>2</v>
      </c>
      <c r="D16706" s="4">
        <f>+MONTH(Tabla4[[#This Row],[FECHA]])</f>
        <v>1</v>
      </c>
      <c r="E16706" s="4">
        <f>+YEAR(B16706)</f>
        <v>2025</v>
      </c>
      <c r="F16706" t="s">
        <v>4521</v>
      </c>
      <c r="G16706" t="s">
        <v>5567</v>
      </c>
      <c r="H16706" t="s">
        <v>3118</v>
      </c>
      <c r="I16706" t="s">
        <v>16</v>
      </c>
      <c r="J16706" t="s">
        <v>4540</v>
      </c>
      <c r="K16706" s="2">
        <v>1013591682</v>
      </c>
      <c r="L16706" t="s">
        <v>38</v>
      </c>
      <c r="M16706" t="s">
        <v>4511</v>
      </c>
      <c r="N16706" s="1" t="s">
        <v>246</v>
      </c>
    </row>
    <row r="16707" spans="1:14" x14ac:dyDescent="0.25">
      <c r="A16707" s="2">
        <v>49095</v>
      </c>
      <c r="B16707" s="3" t="s">
        <v>5566</v>
      </c>
      <c r="C16707" s="4">
        <f>+WEEKNUM(B16708)</f>
        <v>2</v>
      </c>
      <c r="D16707" s="4">
        <f>+MONTH(Tabla4[[#This Row],[FECHA]])</f>
        <v>1</v>
      </c>
      <c r="E16707" s="4">
        <f>+YEAR(B16707)</f>
        <v>2025</v>
      </c>
      <c r="F16707" t="s">
        <v>4521</v>
      </c>
      <c r="G16707" t="s">
        <v>5565</v>
      </c>
      <c r="H16707" t="s">
        <v>3118</v>
      </c>
      <c r="I16707" t="s">
        <v>30</v>
      </c>
      <c r="J16707" t="s">
        <v>5564</v>
      </c>
      <c r="K16707" s="2">
        <v>1014242209</v>
      </c>
      <c r="L16707" t="s">
        <v>38</v>
      </c>
      <c r="M16707" t="s">
        <v>4511</v>
      </c>
      <c r="N16707" s="1" t="s">
        <v>246</v>
      </c>
    </row>
    <row r="16708" spans="1:14" x14ac:dyDescent="0.25">
      <c r="A16708" s="2">
        <v>49095</v>
      </c>
      <c r="B16708" s="3" t="s">
        <v>5566</v>
      </c>
      <c r="C16708" s="4">
        <f>+WEEKNUM(B16709)</f>
        <v>2</v>
      </c>
      <c r="D16708" s="4">
        <f>+MONTH(Tabla4[[#This Row],[FECHA]])</f>
        <v>1</v>
      </c>
      <c r="E16708" s="4">
        <f>+YEAR(B16708)</f>
        <v>2025</v>
      </c>
      <c r="F16708" t="s">
        <v>4521</v>
      </c>
      <c r="G16708" t="s">
        <v>5565</v>
      </c>
      <c r="H16708" t="s">
        <v>3118</v>
      </c>
      <c r="I16708" t="s">
        <v>30</v>
      </c>
      <c r="J16708" t="s">
        <v>5564</v>
      </c>
      <c r="K16708" s="2">
        <v>1014242209</v>
      </c>
      <c r="L16708" t="s">
        <v>38</v>
      </c>
      <c r="M16708" t="s">
        <v>4511</v>
      </c>
      <c r="N16708" s="1" t="s">
        <v>246</v>
      </c>
    </row>
    <row r="16709" spans="1:14" x14ac:dyDescent="0.25">
      <c r="A16709" s="2">
        <v>49095</v>
      </c>
      <c r="B16709" s="3" t="s">
        <v>5566</v>
      </c>
      <c r="C16709" s="4">
        <f>+WEEKNUM(B16710)</f>
        <v>2</v>
      </c>
      <c r="D16709" s="4">
        <f>+MONTH(Tabla4[[#This Row],[FECHA]])</f>
        <v>1</v>
      </c>
      <c r="E16709" s="4">
        <f>+YEAR(B16709)</f>
        <v>2025</v>
      </c>
      <c r="F16709" t="s">
        <v>4521</v>
      </c>
      <c r="G16709" t="s">
        <v>5565</v>
      </c>
      <c r="H16709" t="s">
        <v>3118</v>
      </c>
      <c r="I16709" t="s">
        <v>30</v>
      </c>
      <c r="J16709" t="s">
        <v>5564</v>
      </c>
      <c r="K16709" s="2">
        <v>1014242209</v>
      </c>
      <c r="L16709" t="s">
        <v>38</v>
      </c>
      <c r="M16709" t="s">
        <v>4511</v>
      </c>
      <c r="N16709" s="1" t="s">
        <v>246</v>
      </c>
    </row>
    <row r="16710" spans="1:14" x14ac:dyDescent="0.25">
      <c r="A16710" s="2">
        <v>49093</v>
      </c>
      <c r="B16710" s="3" t="s">
        <v>5562</v>
      </c>
      <c r="C16710" s="4">
        <f>+WEEKNUM(B16711)</f>
        <v>2</v>
      </c>
      <c r="D16710" s="4">
        <f>+MONTH(Tabla4[[#This Row],[FECHA]])</f>
        <v>1</v>
      </c>
      <c r="E16710" s="4">
        <f>+YEAR(B16710)</f>
        <v>2025</v>
      </c>
      <c r="F16710" t="s">
        <v>5561</v>
      </c>
      <c r="H16710" t="s">
        <v>21</v>
      </c>
      <c r="I16710" t="s">
        <v>30</v>
      </c>
      <c r="J16710" t="s">
        <v>762</v>
      </c>
      <c r="K16710" s="2">
        <v>1032451040</v>
      </c>
      <c r="L16710" t="s">
        <v>1</v>
      </c>
      <c r="N16710" s="1" t="s">
        <v>246</v>
      </c>
    </row>
    <row r="16711" spans="1:14" x14ac:dyDescent="0.25">
      <c r="A16711" s="2">
        <v>49093</v>
      </c>
      <c r="B16711" s="3" t="s">
        <v>5562</v>
      </c>
      <c r="C16711" s="4">
        <f>+WEEKNUM(B16712)</f>
        <v>2</v>
      </c>
      <c r="D16711" s="4">
        <f>+MONTH(Tabla4[[#This Row],[FECHA]])</f>
        <v>1</v>
      </c>
      <c r="E16711" s="4">
        <f>+YEAR(B16711)</f>
        <v>2025</v>
      </c>
      <c r="F16711" t="s">
        <v>5561</v>
      </c>
      <c r="H16711" t="s">
        <v>21</v>
      </c>
      <c r="I16711" t="s">
        <v>30</v>
      </c>
      <c r="J16711" t="s">
        <v>5563</v>
      </c>
      <c r="K16711" s="2">
        <v>1032451040</v>
      </c>
      <c r="L16711" t="s">
        <v>1</v>
      </c>
      <c r="N16711" s="1" t="s">
        <v>246</v>
      </c>
    </row>
    <row r="16712" spans="1:14" x14ac:dyDescent="0.25">
      <c r="A16712" s="2">
        <v>49093</v>
      </c>
      <c r="B16712" s="3" t="s">
        <v>5562</v>
      </c>
      <c r="C16712" s="4">
        <f>+WEEKNUM(B16713)</f>
        <v>2</v>
      </c>
      <c r="D16712" s="4">
        <f>+MONTH(Tabla4[[#This Row],[FECHA]])</f>
        <v>1</v>
      </c>
      <c r="E16712" s="4">
        <f>+YEAR(B16712)</f>
        <v>2025</v>
      </c>
      <c r="F16712" t="s">
        <v>5561</v>
      </c>
      <c r="H16712" t="s">
        <v>21</v>
      </c>
      <c r="I16712" t="s">
        <v>30</v>
      </c>
      <c r="J16712" t="s">
        <v>762</v>
      </c>
      <c r="K16712" s="2">
        <v>1032451040</v>
      </c>
      <c r="L16712" t="s">
        <v>1</v>
      </c>
      <c r="N16712" s="1" t="s">
        <v>246</v>
      </c>
    </row>
    <row r="16713" spans="1:14" x14ac:dyDescent="0.25">
      <c r="A16713" s="2">
        <v>49093</v>
      </c>
      <c r="B16713" s="3" t="s">
        <v>5562</v>
      </c>
      <c r="C16713" s="4">
        <f>+WEEKNUM(B16714)</f>
        <v>2</v>
      </c>
      <c r="D16713" s="4">
        <f>+MONTH(Tabla4[[#This Row],[FECHA]])</f>
        <v>1</v>
      </c>
      <c r="E16713" s="4">
        <f>+YEAR(B16713)</f>
        <v>2025</v>
      </c>
      <c r="F16713" t="s">
        <v>5561</v>
      </c>
      <c r="H16713" t="s">
        <v>21</v>
      </c>
      <c r="I16713" t="s">
        <v>30</v>
      </c>
      <c r="J16713" t="s">
        <v>762</v>
      </c>
      <c r="K16713" s="2">
        <v>1032451040</v>
      </c>
      <c r="L16713" t="s">
        <v>1</v>
      </c>
      <c r="N16713" s="1" t="s">
        <v>246</v>
      </c>
    </row>
    <row r="16714" spans="1:14" x14ac:dyDescent="0.25">
      <c r="A16714" s="2">
        <v>49093</v>
      </c>
      <c r="B16714" s="3" t="s">
        <v>5562</v>
      </c>
      <c r="C16714" s="4">
        <f>+WEEKNUM(B16715)</f>
        <v>2</v>
      </c>
      <c r="D16714" s="4">
        <f>+MONTH(Tabla4[[#This Row],[FECHA]])</f>
        <v>1</v>
      </c>
      <c r="E16714" s="4">
        <f>+YEAR(B16714)</f>
        <v>2025</v>
      </c>
      <c r="F16714" t="s">
        <v>5561</v>
      </c>
      <c r="H16714" t="s">
        <v>21</v>
      </c>
      <c r="I16714" t="s">
        <v>30</v>
      </c>
      <c r="J16714" t="s">
        <v>762</v>
      </c>
      <c r="K16714" s="2">
        <v>1032451040</v>
      </c>
      <c r="L16714" t="s">
        <v>1</v>
      </c>
      <c r="N16714" s="1" t="s">
        <v>246</v>
      </c>
    </row>
    <row r="16715" spans="1:14" x14ac:dyDescent="0.25">
      <c r="A16715" s="2">
        <v>49086</v>
      </c>
      <c r="B16715" s="3" t="s">
        <v>5560</v>
      </c>
      <c r="C16715" s="4">
        <f>+WEEKNUM(B16716)</f>
        <v>2</v>
      </c>
      <c r="D16715" s="4">
        <f>+MONTH(Tabla4[[#This Row],[FECHA]])</f>
        <v>1</v>
      </c>
      <c r="E16715" s="4">
        <f>+YEAR(B16715)</f>
        <v>2025</v>
      </c>
      <c r="F16715" t="s">
        <v>4521</v>
      </c>
      <c r="G16715" t="s">
        <v>5559</v>
      </c>
      <c r="H16715" t="s">
        <v>3118</v>
      </c>
      <c r="I16715" t="s">
        <v>130</v>
      </c>
      <c r="J16715" t="s">
        <v>5558</v>
      </c>
      <c r="K16715" s="2">
        <v>1000851740</v>
      </c>
      <c r="L16715" t="s">
        <v>38</v>
      </c>
      <c r="M16715" t="s">
        <v>4511</v>
      </c>
      <c r="N16715" s="1" t="s">
        <v>246</v>
      </c>
    </row>
    <row r="16716" spans="1:14" x14ac:dyDescent="0.25">
      <c r="A16716" s="2">
        <v>49086</v>
      </c>
      <c r="B16716" s="3" t="s">
        <v>5560</v>
      </c>
      <c r="C16716" s="4">
        <f>+WEEKNUM(B16717)</f>
        <v>2</v>
      </c>
      <c r="D16716" s="4">
        <f>+MONTH(Tabla4[[#This Row],[FECHA]])</f>
        <v>1</v>
      </c>
      <c r="E16716" s="4">
        <f>+YEAR(B16716)</f>
        <v>2025</v>
      </c>
      <c r="F16716" t="s">
        <v>4521</v>
      </c>
      <c r="G16716" t="s">
        <v>5559</v>
      </c>
      <c r="H16716" t="s">
        <v>3118</v>
      </c>
      <c r="I16716" t="s">
        <v>130</v>
      </c>
      <c r="J16716" t="s">
        <v>5558</v>
      </c>
      <c r="K16716" s="2">
        <v>1000851740</v>
      </c>
      <c r="L16716" t="s">
        <v>38</v>
      </c>
      <c r="M16716" t="s">
        <v>4511</v>
      </c>
      <c r="N16716" s="1" t="s">
        <v>246</v>
      </c>
    </row>
    <row r="16717" spans="1:14" x14ac:dyDescent="0.25">
      <c r="A16717" s="2">
        <v>49082</v>
      </c>
      <c r="B16717" s="3" t="s">
        <v>5557</v>
      </c>
      <c r="C16717" s="4">
        <f>+WEEKNUM(B16718)</f>
        <v>2</v>
      </c>
      <c r="D16717" s="4">
        <f>+MONTH(Tabla4[[#This Row],[FECHA]])</f>
        <v>1</v>
      </c>
      <c r="E16717" s="4">
        <f>+YEAR(B16717)</f>
        <v>2025</v>
      </c>
      <c r="F16717" t="s">
        <v>4521</v>
      </c>
      <c r="G16717" t="s">
        <v>5556</v>
      </c>
      <c r="H16717" t="s">
        <v>133</v>
      </c>
      <c r="I16717" t="s">
        <v>33</v>
      </c>
      <c r="J16717" t="s">
        <v>5555</v>
      </c>
      <c r="K16717" s="2">
        <v>1032401807</v>
      </c>
      <c r="L16717" t="s">
        <v>38</v>
      </c>
      <c r="M16717" t="s">
        <v>4511</v>
      </c>
      <c r="N16717" s="1" t="s">
        <v>246</v>
      </c>
    </row>
    <row r="16718" spans="1:14" x14ac:dyDescent="0.25">
      <c r="A16718" s="2">
        <v>49082</v>
      </c>
      <c r="B16718" s="3" t="s">
        <v>5557</v>
      </c>
      <c r="C16718" s="4">
        <f>+WEEKNUM(B16719)</f>
        <v>2</v>
      </c>
      <c r="D16718" s="4">
        <f>+MONTH(Tabla4[[#This Row],[FECHA]])</f>
        <v>1</v>
      </c>
      <c r="E16718" s="4">
        <f>+YEAR(B16718)</f>
        <v>2025</v>
      </c>
      <c r="F16718" t="s">
        <v>4521</v>
      </c>
      <c r="G16718" t="s">
        <v>5556</v>
      </c>
      <c r="H16718" t="s">
        <v>133</v>
      </c>
      <c r="I16718" t="s">
        <v>33</v>
      </c>
      <c r="J16718" t="s">
        <v>5555</v>
      </c>
      <c r="K16718" s="2">
        <v>1032401807</v>
      </c>
      <c r="L16718" t="s">
        <v>38</v>
      </c>
      <c r="M16718" t="s">
        <v>4511</v>
      </c>
      <c r="N16718" s="1" t="s">
        <v>246</v>
      </c>
    </row>
    <row r="16719" spans="1:14" x14ac:dyDescent="0.25">
      <c r="A16719" s="2">
        <v>49082</v>
      </c>
      <c r="B16719" s="3" t="s">
        <v>5557</v>
      </c>
      <c r="C16719" s="4">
        <f>+WEEKNUM(B16720)</f>
        <v>2</v>
      </c>
      <c r="D16719" s="4">
        <f>+MONTH(Tabla4[[#This Row],[FECHA]])</f>
        <v>1</v>
      </c>
      <c r="E16719" s="4">
        <f>+YEAR(B16719)</f>
        <v>2025</v>
      </c>
      <c r="F16719" t="s">
        <v>4521</v>
      </c>
      <c r="G16719" t="s">
        <v>5556</v>
      </c>
      <c r="H16719" t="s">
        <v>133</v>
      </c>
      <c r="I16719" t="s">
        <v>33</v>
      </c>
      <c r="J16719" t="s">
        <v>5555</v>
      </c>
      <c r="K16719" s="2">
        <v>1032401807</v>
      </c>
      <c r="L16719" t="s">
        <v>38</v>
      </c>
      <c r="M16719" t="s">
        <v>4511</v>
      </c>
      <c r="N16719" s="1" t="s">
        <v>246</v>
      </c>
    </row>
    <row r="16720" spans="1:14" x14ac:dyDescent="0.25">
      <c r="A16720" s="2">
        <v>49082</v>
      </c>
      <c r="B16720" s="3" t="s">
        <v>5557</v>
      </c>
      <c r="C16720" s="4">
        <f>+WEEKNUM(B16721)</f>
        <v>2</v>
      </c>
      <c r="D16720" s="4">
        <f>+MONTH(Tabla4[[#This Row],[FECHA]])</f>
        <v>1</v>
      </c>
      <c r="E16720" s="4">
        <f>+YEAR(B16720)</f>
        <v>2025</v>
      </c>
      <c r="F16720" t="s">
        <v>4521</v>
      </c>
      <c r="G16720" t="s">
        <v>5556</v>
      </c>
      <c r="H16720" t="s">
        <v>133</v>
      </c>
      <c r="I16720" t="s">
        <v>33</v>
      </c>
      <c r="J16720" t="s">
        <v>5555</v>
      </c>
      <c r="K16720" s="2">
        <v>1032401807</v>
      </c>
      <c r="L16720" t="s">
        <v>38</v>
      </c>
      <c r="M16720" t="s">
        <v>4511</v>
      </c>
      <c r="N16720" s="1" t="s">
        <v>246</v>
      </c>
    </row>
    <row r="16721" spans="1:14" x14ac:dyDescent="0.25">
      <c r="A16721" s="2">
        <v>49074</v>
      </c>
      <c r="B16721" s="3" t="s">
        <v>5554</v>
      </c>
      <c r="C16721" s="4">
        <f>+WEEKNUM(B16722)</f>
        <v>30</v>
      </c>
      <c r="D16721" s="4">
        <f>+MONTH(Tabla4[[#This Row],[FECHA]])</f>
        <v>1</v>
      </c>
      <c r="E16721" s="4">
        <f>+YEAR(B16721)</f>
        <v>2025</v>
      </c>
      <c r="F16721" t="s">
        <v>4521</v>
      </c>
      <c r="G16721" t="s">
        <v>5553</v>
      </c>
      <c r="H16721" t="s">
        <v>3118</v>
      </c>
      <c r="I16721" t="s">
        <v>130</v>
      </c>
      <c r="J16721" t="s">
        <v>5552</v>
      </c>
      <c r="K16721" s="2">
        <v>80101957</v>
      </c>
      <c r="L16721" t="s">
        <v>38</v>
      </c>
      <c r="M16721" t="s">
        <v>4511</v>
      </c>
      <c r="N16721" s="1" t="s">
        <v>246</v>
      </c>
    </row>
    <row r="16722" spans="1:14" x14ac:dyDescent="0.25">
      <c r="A16722" s="2">
        <v>64733</v>
      </c>
      <c r="B16722" s="3" t="s">
        <v>5551</v>
      </c>
      <c r="C16722" s="4">
        <f>+WEEKNUM(Tabla4[[#This Row],[FECHA]])</f>
        <v>30</v>
      </c>
      <c r="D16722" s="4">
        <f>+MONTH(Tabla4[[#This Row],[FECHA]])</f>
        <v>7</v>
      </c>
      <c r="E16722" s="4">
        <f>+YEAR(B16722)</f>
        <v>2025</v>
      </c>
      <c r="F16722" t="s">
        <v>4557</v>
      </c>
      <c r="G16722" t="s">
        <v>5550</v>
      </c>
      <c r="H16722" t="s">
        <v>3803</v>
      </c>
      <c r="I16722" t="s">
        <v>30</v>
      </c>
      <c r="J16722" t="s">
        <v>5549</v>
      </c>
      <c r="K16722" s="2">
        <v>79171458</v>
      </c>
      <c r="L16722" t="s">
        <v>38</v>
      </c>
      <c r="M16722" t="s">
        <v>37</v>
      </c>
      <c r="N16722" s="1" t="s">
        <v>1635</v>
      </c>
    </row>
    <row r="16723" spans="1:14" x14ac:dyDescent="0.25">
      <c r="A16723" s="2">
        <v>64734</v>
      </c>
      <c r="B16723" s="3" t="s">
        <v>5548</v>
      </c>
      <c r="C16723" s="4">
        <f>+WEEKNUM(Tabla4[[#This Row],[FECHA]])</f>
        <v>30</v>
      </c>
      <c r="D16723" s="4">
        <f>+MONTH(Tabla4[[#This Row],[FECHA]])</f>
        <v>7</v>
      </c>
      <c r="E16723" s="4">
        <f>+YEAR(B16723)</f>
        <v>2025</v>
      </c>
      <c r="F16723" t="s">
        <v>4551</v>
      </c>
      <c r="H16723" t="s">
        <v>8</v>
      </c>
      <c r="I16723" t="s">
        <v>16</v>
      </c>
      <c r="J16723" t="s">
        <v>5547</v>
      </c>
      <c r="K16723" s="2">
        <v>80777651</v>
      </c>
      <c r="L16723" t="s">
        <v>55</v>
      </c>
      <c r="M16723" t="s">
        <v>37</v>
      </c>
      <c r="N16723" s="1" t="s">
        <v>1635</v>
      </c>
    </row>
    <row r="16724" spans="1:14" x14ac:dyDescent="0.25">
      <c r="A16724" s="2">
        <v>64735</v>
      </c>
      <c r="B16724" s="3" t="s">
        <v>5546</v>
      </c>
      <c r="C16724" s="4">
        <f>+WEEKNUM(Tabla4[[#This Row],[FECHA]])</f>
        <v>30</v>
      </c>
      <c r="D16724" s="4">
        <f>+MONTH(Tabla4[[#This Row],[FECHA]])</f>
        <v>7</v>
      </c>
      <c r="E16724" s="4">
        <f>+YEAR(B16724)</f>
        <v>2025</v>
      </c>
      <c r="F16724" t="s">
        <v>4501</v>
      </c>
      <c r="H16724" t="s">
        <v>3</v>
      </c>
      <c r="I16724" t="s">
        <v>303</v>
      </c>
      <c r="J16724" t="s">
        <v>5545</v>
      </c>
      <c r="K16724" s="2">
        <v>1047368015</v>
      </c>
      <c r="L16724" t="s">
        <v>55</v>
      </c>
      <c r="M16724" t="s">
        <v>1636</v>
      </c>
      <c r="N16724" s="1" t="s">
        <v>1635</v>
      </c>
    </row>
    <row r="16725" spans="1:14" x14ac:dyDescent="0.25">
      <c r="A16725" s="2">
        <v>64739</v>
      </c>
      <c r="B16725" s="3" t="s">
        <v>5544</v>
      </c>
      <c r="C16725" s="4">
        <f>+WEEKNUM(Tabla4[[#This Row],[FECHA]])</f>
        <v>30</v>
      </c>
      <c r="D16725" s="4">
        <f>+MONTH(Tabla4[[#This Row],[FECHA]])</f>
        <v>7</v>
      </c>
      <c r="E16725" s="4">
        <f>+YEAR(B16725)</f>
        <v>2025</v>
      </c>
      <c r="F16725" t="s">
        <v>4501</v>
      </c>
      <c r="G16725" t="s">
        <v>5543</v>
      </c>
      <c r="H16725" t="s">
        <v>133</v>
      </c>
      <c r="I16725" t="s">
        <v>16</v>
      </c>
      <c r="J16725" t="s">
        <v>1682</v>
      </c>
      <c r="K16725" s="2">
        <v>1032412344</v>
      </c>
      <c r="L16725" t="s">
        <v>38</v>
      </c>
      <c r="M16725" t="s">
        <v>1684</v>
      </c>
      <c r="N16725" s="1" t="s">
        <v>1635</v>
      </c>
    </row>
    <row r="16726" spans="1:14" x14ac:dyDescent="0.25">
      <c r="A16726" s="2">
        <v>64763</v>
      </c>
      <c r="B16726" s="3" t="s">
        <v>5542</v>
      </c>
      <c r="C16726" s="4">
        <f>+WEEKNUM(Tabla4[[#This Row],[FECHA]])</f>
        <v>30</v>
      </c>
      <c r="D16726" s="4">
        <f>+MONTH(Tabla4[[#This Row],[FECHA]])</f>
        <v>7</v>
      </c>
      <c r="E16726" s="4">
        <f>+YEAR(B16726)</f>
        <v>2025</v>
      </c>
      <c r="F16726" t="s">
        <v>4551</v>
      </c>
      <c r="H16726" t="s">
        <v>3</v>
      </c>
      <c r="I16726" t="s">
        <v>33</v>
      </c>
      <c r="J16726" t="s">
        <v>5541</v>
      </c>
      <c r="K16726" s="2">
        <v>1032484214</v>
      </c>
      <c r="L16726" t="s">
        <v>58</v>
      </c>
      <c r="M16726" t="s">
        <v>37</v>
      </c>
      <c r="N16726" s="1" t="s">
        <v>1635</v>
      </c>
    </row>
    <row r="16727" spans="1:14" x14ac:dyDescent="0.25">
      <c r="A16727" s="2">
        <v>64770</v>
      </c>
      <c r="B16727" s="3" t="s">
        <v>5540</v>
      </c>
      <c r="C16727" s="4">
        <f>+WEEKNUM(Tabla4[[#This Row],[FECHA]])</f>
        <v>30</v>
      </c>
      <c r="D16727" s="4">
        <f>+MONTH(Tabla4[[#This Row],[FECHA]])</f>
        <v>7</v>
      </c>
      <c r="E16727" s="4">
        <f>+YEAR(B16727)</f>
        <v>2025</v>
      </c>
      <c r="F16727" t="s">
        <v>4509</v>
      </c>
      <c r="G16727" t="s">
        <v>5539</v>
      </c>
      <c r="H16727" t="s">
        <v>3</v>
      </c>
      <c r="I16727" t="s">
        <v>33</v>
      </c>
      <c r="J16727" t="s">
        <v>5538</v>
      </c>
      <c r="K16727" s="2">
        <v>1193526886</v>
      </c>
      <c r="L16727" t="s">
        <v>38</v>
      </c>
      <c r="M16727" t="s">
        <v>1636</v>
      </c>
      <c r="N16727" s="1" t="s">
        <v>1635</v>
      </c>
    </row>
    <row r="16728" spans="1:14" x14ac:dyDescent="0.25">
      <c r="A16728" s="2">
        <v>64781</v>
      </c>
      <c r="B16728" s="3" t="s">
        <v>5537</v>
      </c>
      <c r="C16728" s="4">
        <f>+WEEKNUM(Tabla4[[#This Row],[FECHA]])</f>
        <v>30</v>
      </c>
      <c r="D16728" s="4">
        <f>+MONTH(Tabla4[[#This Row],[FECHA]])</f>
        <v>7</v>
      </c>
      <c r="E16728" s="4">
        <f>+YEAR(B16728)</f>
        <v>2025</v>
      </c>
      <c r="F16728" t="s">
        <v>4557</v>
      </c>
      <c r="G16728" t="s">
        <v>5536</v>
      </c>
      <c r="H16728" t="s">
        <v>3803</v>
      </c>
      <c r="I16728" t="s">
        <v>16</v>
      </c>
      <c r="J16728" t="s">
        <v>5535</v>
      </c>
      <c r="K16728" s="2">
        <v>1032429647</v>
      </c>
      <c r="L16728" t="s">
        <v>38</v>
      </c>
      <c r="M16728" t="s">
        <v>1684</v>
      </c>
      <c r="N16728" s="1" t="s">
        <v>1635</v>
      </c>
    </row>
    <row r="16729" spans="1:14" x14ac:dyDescent="0.25">
      <c r="A16729" s="2">
        <v>64788</v>
      </c>
      <c r="B16729" s="3" t="s">
        <v>5534</v>
      </c>
      <c r="C16729" s="4">
        <f>+WEEKNUM(Tabla4[[#This Row],[FECHA]])</f>
        <v>30</v>
      </c>
      <c r="D16729" s="4">
        <f>+MONTH(Tabla4[[#This Row],[FECHA]])</f>
        <v>7</v>
      </c>
      <c r="E16729" s="4">
        <f>+YEAR(B16729)</f>
        <v>2025</v>
      </c>
      <c r="F16729" t="s">
        <v>4557</v>
      </c>
      <c r="G16729" t="s">
        <v>5533</v>
      </c>
      <c r="H16729" t="s">
        <v>3803</v>
      </c>
      <c r="I16729" t="s">
        <v>16</v>
      </c>
      <c r="J16729" t="s">
        <v>5530</v>
      </c>
      <c r="K16729" s="2">
        <v>1069727517</v>
      </c>
      <c r="L16729" t="s">
        <v>38</v>
      </c>
      <c r="M16729" t="s">
        <v>1636</v>
      </c>
      <c r="N16729" s="1" t="s">
        <v>1635</v>
      </c>
    </row>
    <row r="16730" spans="1:14" x14ac:dyDescent="0.25">
      <c r="A16730" s="2">
        <v>64790</v>
      </c>
      <c r="B16730" s="3" t="s">
        <v>5532</v>
      </c>
      <c r="C16730" s="4">
        <f>+WEEKNUM(Tabla4[[#This Row],[FECHA]])</f>
        <v>30</v>
      </c>
      <c r="D16730" s="4">
        <f>+MONTH(Tabla4[[#This Row],[FECHA]])</f>
        <v>7</v>
      </c>
      <c r="E16730" s="4">
        <f>+YEAR(B16730)</f>
        <v>2025</v>
      </c>
      <c r="F16730" t="s">
        <v>4557</v>
      </c>
      <c r="G16730" t="s">
        <v>5531</v>
      </c>
      <c r="H16730" t="s">
        <v>3803</v>
      </c>
      <c r="I16730" t="s">
        <v>16</v>
      </c>
      <c r="J16730" t="s">
        <v>5530</v>
      </c>
      <c r="K16730" s="2">
        <v>1069727517</v>
      </c>
      <c r="L16730" t="s">
        <v>38</v>
      </c>
      <c r="M16730" t="s">
        <v>1684</v>
      </c>
      <c r="N16730" s="1" t="s">
        <v>1635</v>
      </c>
    </row>
    <row r="16731" spans="1:14" x14ac:dyDescent="0.25">
      <c r="A16731" s="2">
        <v>64821</v>
      </c>
      <c r="B16731" s="3" t="s">
        <v>5529</v>
      </c>
      <c r="C16731" s="4">
        <f>+WEEKNUM(Tabla4[[#This Row],[FECHA]])</f>
        <v>30</v>
      </c>
      <c r="D16731" s="4">
        <f>+MONTH(Tabla4[[#This Row],[FECHA]])</f>
        <v>7</v>
      </c>
      <c r="E16731" s="4">
        <f>+YEAR(B16731)</f>
        <v>2025</v>
      </c>
      <c r="F16731" t="s">
        <v>4551</v>
      </c>
      <c r="H16731" t="s">
        <v>21</v>
      </c>
      <c r="I16731" t="s">
        <v>16</v>
      </c>
      <c r="J16731" t="s">
        <v>5528</v>
      </c>
      <c r="K16731" s="2">
        <v>1001315233</v>
      </c>
      <c r="L16731" t="s">
        <v>49</v>
      </c>
      <c r="M16731" t="s">
        <v>1636</v>
      </c>
      <c r="N16731" s="1" t="s">
        <v>1635</v>
      </c>
    </row>
    <row r="16732" spans="1:14" x14ac:dyDescent="0.25">
      <c r="A16732" s="2">
        <v>64831</v>
      </c>
      <c r="B16732" s="3" t="s">
        <v>5527</v>
      </c>
      <c r="C16732" s="4">
        <f>+WEEKNUM(Tabla4[[#This Row],[FECHA]])</f>
        <v>30</v>
      </c>
      <c r="D16732" s="4">
        <f>+MONTH(Tabla4[[#This Row],[FECHA]])</f>
        <v>7</v>
      </c>
      <c r="E16732" s="4">
        <f>+YEAR(B16732)</f>
        <v>2025</v>
      </c>
      <c r="F16732" t="s">
        <v>4551</v>
      </c>
      <c r="H16732" t="s">
        <v>3</v>
      </c>
      <c r="I16732" t="s">
        <v>33</v>
      </c>
      <c r="J16732" t="s">
        <v>1863</v>
      </c>
      <c r="K16732" s="2">
        <v>1233507704</v>
      </c>
      <c r="L16732" t="s">
        <v>58</v>
      </c>
      <c r="M16732" t="s">
        <v>1684</v>
      </c>
      <c r="N16732" s="1" t="s">
        <v>1635</v>
      </c>
    </row>
    <row r="16733" spans="1:14" x14ac:dyDescent="0.25">
      <c r="A16733" s="2">
        <v>64834</v>
      </c>
      <c r="B16733" s="3" t="s">
        <v>5526</v>
      </c>
      <c r="C16733" s="4">
        <f>+WEEKNUM(Tabla4[[#This Row],[FECHA]])</f>
        <v>30</v>
      </c>
      <c r="D16733" s="4">
        <f>+MONTH(Tabla4[[#This Row],[FECHA]])</f>
        <v>7</v>
      </c>
      <c r="E16733" s="4">
        <f>+YEAR(B16733)</f>
        <v>2025</v>
      </c>
      <c r="F16733" t="s">
        <v>4551</v>
      </c>
      <c r="H16733" t="s">
        <v>21</v>
      </c>
      <c r="I16733" t="s">
        <v>130</v>
      </c>
      <c r="J16733" t="s">
        <v>5525</v>
      </c>
      <c r="K16733" s="2">
        <v>1030586606</v>
      </c>
      <c r="L16733" t="s">
        <v>58</v>
      </c>
      <c r="M16733" t="s">
        <v>1636</v>
      </c>
      <c r="N16733" s="1" t="s">
        <v>1635</v>
      </c>
    </row>
    <row r="16734" spans="1:14" x14ac:dyDescent="0.25">
      <c r="A16734" s="2">
        <v>64849</v>
      </c>
      <c r="B16734" s="3" t="s">
        <v>5524</v>
      </c>
      <c r="C16734" s="4">
        <f>+WEEKNUM(Tabla4[[#This Row],[FECHA]])</f>
        <v>30</v>
      </c>
      <c r="D16734" s="4">
        <f>+MONTH(Tabla4[[#This Row],[FECHA]])</f>
        <v>7</v>
      </c>
      <c r="E16734" s="4">
        <f>+YEAR(B16734)</f>
        <v>2025</v>
      </c>
      <c r="F16734" t="s">
        <v>4551</v>
      </c>
      <c r="H16734" t="s">
        <v>8</v>
      </c>
      <c r="I16734" t="s">
        <v>30</v>
      </c>
      <c r="J16734" t="s">
        <v>5523</v>
      </c>
      <c r="K16734" s="2">
        <v>19472866</v>
      </c>
      <c r="L16734" t="s">
        <v>55</v>
      </c>
      <c r="M16734" t="s">
        <v>1636</v>
      </c>
      <c r="N16734" s="1" t="s">
        <v>1635</v>
      </c>
    </row>
    <row r="16735" spans="1:14" x14ac:dyDescent="0.25">
      <c r="A16735" s="2">
        <v>64857</v>
      </c>
      <c r="B16735" s="3" t="s">
        <v>5522</v>
      </c>
      <c r="C16735" s="4">
        <f>+WEEKNUM(Tabla4[[#This Row],[FECHA]])</f>
        <v>30</v>
      </c>
      <c r="D16735" s="4">
        <f>+MONTH(Tabla4[[#This Row],[FECHA]])</f>
        <v>7</v>
      </c>
      <c r="E16735" s="4">
        <f>+YEAR(B16735)</f>
        <v>2025</v>
      </c>
      <c r="F16735" t="s">
        <v>4509</v>
      </c>
      <c r="H16735" t="s">
        <v>21</v>
      </c>
      <c r="I16735" t="s">
        <v>303</v>
      </c>
      <c r="J16735" t="s">
        <v>5521</v>
      </c>
      <c r="K16735" s="2">
        <v>1024472389</v>
      </c>
      <c r="L16735" t="s">
        <v>256</v>
      </c>
      <c r="N16735" s="1" t="s">
        <v>1635</v>
      </c>
    </row>
    <row r="16736" spans="1:14" x14ac:dyDescent="0.25">
      <c r="A16736" s="2">
        <v>64874</v>
      </c>
      <c r="B16736" s="3" t="s">
        <v>5520</v>
      </c>
      <c r="C16736" s="4">
        <f>+WEEKNUM(Tabla4[[#This Row],[FECHA]])</f>
        <v>30</v>
      </c>
      <c r="D16736" s="4">
        <f>+MONTH(Tabla4[[#This Row],[FECHA]])</f>
        <v>7</v>
      </c>
      <c r="E16736" s="4">
        <f>+YEAR(B16736)</f>
        <v>2025</v>
      </c>
      <c r="F16736" t="s">
        <v>4501</v>
      </c>
      <c r="G16736" t="s">
        <v>5519</v>
      </c>
      <c r="H16736" t="s">
        <v>275</v>
      </c>
      <c r="I16736" t="s">
        <v>16</v>
      </c>
      <c r="J16736" t="s">
        <v>1926</v>
      </c>
      <c r="K16736" s="2">
        <v>1018472816</v>
      </c>
      <c r="L16736" t="s">
        <v>38</v>
      </c>
      <c r="M16736" t="s">
        <v>37</v>
      </c>
      <c r="N16736" s="1" t="s">
        <v>1635</v>
      </c>
    </row>
    <row r="16737" spans="1:14" x14ac:dyDescent="0.25">
      <c r="A16737" s="2">
        <v>64876</v>
      </c>
      <c r="B16737" s="3" t="s">
        <v>5518</v>
      </c>
      <c r="C16737" s="4">
        <f>+WEEKNUM(Tabla4[[#This Row],[FECHA]])</f>
        <v>30</v>
      </c>
      <c r="D16737" s="4">
        <f>+MONTH(Tabla4[[#This Row],[FECHA]])</f>
        <v>7</v>
      </c>
      <c r="E16737" s="4">
        <f>+YEAR(B16737)</f>
        <v>2025</v>
      </c>
      <c r="F16737" t="s">
        <v>4501</v>
      </c>
      <c r="G16737" t="s">
        <v>5517</v>
      </c>
      <c r="H16737" t="s">
        <v>3803</v>
      </c>
      <c r="I16737" t="s">
        <v>16</v>
      </c>
      <c r="J16737" t="s">
        <v>5516</v>
      </c>
      <c r="K16737" s="2">
        <v>19447996</v>
      </c>
      <c r="L16737" t="s">
        <v>38</v>
      </c>
      <c r="M16737" t="s">
        <v>1684</v>
      </c>
      <c r="N16737" s="1" t="s">
        <v>1635</v>
      </c>
    </row>
    <row r="16738" spans="1:14" x14ac:dyDescent="0.25">
      <c r="A16738" s="2">
        <v>64883</v>
      </c>
      <c r="B16738" s="3" t="s">
        <v>5515</v>
      </c>
      <c r="C16738" s="4">
        <f>+WEEKNUM(Tabla4[[#This Row],[FECHA]])</f>
        <v>30</v>
      </c>
      <c r="D16738" s="4">
        <f>+MONTH(Tabla4[[#This Row],[FECHA]])</f>
        <v>7</v>
      </c>
      <c r="E16738" s="4">
        <f>+YEAR(B16738)</f>
        <v>2025</v>
      </c>
      <c r="F16738" t="s">
        <v>4509</v>
      </c>
      <c r="H16738" t="s">
        <v>3</v>
      </c>
      <c r="I16738" t="s">
        <v>33</v>
      </c>
      <c r="J16738" t="s">
        <v>1689</v>
      </c>
      <c r="K16738" s="2">
        <v>900955210</v>
      </c>
      <c r="L16738" t="s">
        <v>58</v>
      </c>
      <c r="M16738" t="s">
        <v>37</v>
      </c>
      <c r="N16738" s="1" t="s">
        <v>1635</v>
      </c>
    </row>
    <row r="16739" spans="1:14" x14ac:dyDescent="0.25">
      <c r="A16739" s="2">
        <v>64888</v>
      </c>
      <c r="B16739" s="3" t="s">
        <v>5514</v>
      </c>
      <c r="C16739" s="4">
        <f>+WEEKNUM(Tabla4[[#This Row],[FECHA]])</f>
        <v>30</v>
      </c>
      <c r="D16739" s="4">
        <f>+MONTH(Tabla4[[#This Row],[FECHA]])</f>
        <v>7</v>
      </c>
      <c r="E16739" s="4">
        <f>+YEAR(B16739)</f>
        <v>2025</v>
      </c>
      <c r="F16739" t="s">
        <v>4509</v>
      </c>
      <c r="H16739" t="s">
        <v>8</v>
      </c>
      <c r="I16739" t="s">
        <v>30</v>
      </c>
      <c r="J16739" t="s">
        <v>5513</v>
      </c>
      <c r="K16739" s="2">
        <v>901802656</v>
      </c>
      <c r="L16739" t="s">
        <v>256</v>
      </c>
      <c r="M16739" t="s">
        <v>1684</v>
      </c>
      <c r="N16739" s="1" t="s">
        <v>1635</v>
      </c>
    </row>
    <row r="16740" spans="1:14" x14ac:dyDescent="0.25">
      <c r="A16740" s="2">
        <v>64893</v>
      </c>
      <c r="B16740" s="3" t="s">
        <v>5512</v>
      </c>
      <c r="C16740" s="4">
        <f>+WEEKNUM(Tabla4[[#This Row],[FECHA]])</f>
        <v>30</v>
      </c>
      <c r="D16740" s="4">
        <f>+MONTH(Tabla4[[#This Row],[FECHA]])</f>
        <v>7</v>
      </c>
      <c r="E16740" s="4">
        <f>+YEAR(B16740)</f>
        <v>2025</v>
      </c>
      <c r="F16740" t="s">
        <v>4509</v>
      </c>
      <c r="H16740" t="s">
        <v>21</v>
      </c>
      <c r="I16740" t="s">
        <v>33</v>
      </c>
      <c r="J16740" t="s">
        <v>5110</v>
      </c>
      <c r="K16740" s="2">
        <v>1013602698</v>
      </c>
      <c r="L16740" t="s">
        <v>1</v>
      </c>
      <c r="N16740" s="1" t="s">
        <v>1635</v>
      </c>
    </row>
    <row r="16741" spans="1:14" x14ac:dyDescent="0.25">
      <c r="A16741" s="2">
        <v>64897</v>
      </c>
      <c r="B16741" s="3" t="s">
        <v>5511</v>
      </c>
      <c r="C16741" s="4">
        <f>+WEEKNUM(Tabla4[[#This Row],[FECHA]])</f>
        <v>30</v>
      </c>
      <c r="D16741" s="4">
        <f>+MONTH(Tabla4[[#This Row],[FECHA]])</f>
        <v>7</v>
      </c>
      <c r="E16741" s="4">
        <f>+YEAR(B16741)</f>
        <v>2025</v>
      </c>
      <c r="F16741" t="s">
        <v>4501</v>
      </c>
      <c r="G16741" t="s">
        <v>5510</v>
      </c>
      <c r="H16741" t="s">
        <v>3803</v>
      </c>
      <c r="I16741" t="s">
        <v>303</v>
      </c>
      <c r="J16741" t="s">
        <v>5509</v>
      </c>
      <c r="K16741" s="2">
        <v>1018415515</v>
      </c>
      <c r="L16741" t="s">
        <v>38</v>
      </c>
      <c r="M16741" t="s">
        <v>1684</v>
      </c>
      <c r="N16741" s="1" t="s">
        <v>1635</v>
      </c>
    </row>
    <row r="16742" spans="1:14" x14ac:dyDescent="0.25">
      <c r="A16742" s="2">
        <v>64903</v>
      </c>
      <c r="B16742" s="3" t="s">
        <v>5508</v>
      </c>
      <c r="C16742" s="4">
        <f>+WEEKNUM(Tabla4[[#This Row],[FECHA]])</f>
        <v>30</v>
      </c>
      <c r="D16742" s="4">
        <f>+MONTH(Tabla4[[#This Row],[FECHA]])</f>
        <v>7</v>
      </c>
      <c r="E16742" s="4">
        <f>+YEAR(B16742)</f>
        <v>2025</v>
      </c>
      <c r="F16742" t="s">
        <v>4509</v>
      </c>
      <c r="H16742" t="s">
        <v>8</v>
      </c>
      <c r="I16742" t="s">
        <v>130</v>
      </c>
      <c r="J16742" t="s">
        <v>5507</v>
      </c>
      <c r="K16742" s="2">
        <v>1073159594</v>
      </c>
      <c r="L16742" t="s">
        <v>198</v>
      </c>
      <c r="M16742" t="s">
        <v>1636</v>
      </c>
      <c r="N16742" s="1" t="s">
        <v>1635</v>
      </c>
    </row>
    <row r="16743" spans="1:14" x14ac:dyDescent="0.25">
      <c r="A16743" s="2">
        <v>64917</v>
      </c>
      <c r="B16743" s="3" t="s">
        <v>5506</v>
      </c>
      <c r="C16743" s="4">
        <f>+WEEKNUM(Tabla4[[#This Row],[FECHA]])</f>
        <v>30</v>
      </c>
      <c r="D16743" s="4">
        <f>+MONTH(Tabla4[[#This Row],[FECHA]])</f>
        <v>7</v>
      </c>
      <c r="E16743" s="4">
        <f>+YEAR(B16743)</f>
        <v>2025</v>
      </c>
      <c r="F16743" t="s">
        <v>4551</v>
      </c>
      <c r="H16743" t="s">
        <v>8</v>
      </c>
      <c r="I16743" t="s">
        <v>30</v>
      </c>
      <c r="J16743" t="s">
        <v>5505</v>
      </c>
      <c r="K16743" s="2">
        <v>4132903</v>
      </c>
      <c r="L16743" t="s">
        <v>198</v>
      </c>
      <c r="M16743" t="s">
        <v>37</v>
      </c>
      <c r="N16743" s="1" t="s">
        <v>1635</v>
      </c>
    </row>
    <row r="16744" spans="1:14" x14ac:dyDescent="0.25">
      <c r="A16744" s="2">
        <v>64919</v>
      </c>
      <c r="B16744" s="3" t="s">
        <v>5504</v>
      </c>
      <c r="C16744" s="4">
        <f>+WEEKNUM(Tabla4[[#This Row],[FECHA]])</f>
        <v>30</v>
      </c>
      <c r="D16744" s="4">
        <f>+MONTH(Tabla4[[#This Row],[FECHA]])</f>
        <v>7</v>
      </c>
      <c r="E16744" s="4">
        <f>+YEAR(B16744)</f>
        <v>2025</v>
      </c>
      <c r="F16744" t="s">
        <v>4509</v>
      </c>
      <c r="H16744" t="s">
        <v>21</v>
      </c>
      <c r="I16744" t="s">
        <v>30</v>
      </c>
      <c r="J16744" t="s">
        <v>5503</v>
      </c>
      <c r="K16744" s="2">
        <v>1022384404</v>
      </c>
      <c r="L16744" t="s">
        <v>1</v>
      </c>
      <c r="N16744" s="1" t="s">
        <v>1635</v>
      </c>
    </row>
    <row r="16745" spans="1:14" x14ac:dyDescent="0.25">
      <c r="A16745" s="2">
        <v>64920</v>
      </c>
      <c r="B16745" s="3" t="s">
        <v>5502</v>
      </c>
      <c r="C16745" s="4">
        <f>+WEEKNUM(Tabla4[[#This Row],[FECHA]])</f>
        <v>30</v>
      </c>
      <c r="D16745" s="4">
        <f>+MONTH(Tabla4[[#This Row],[FECHA]])</f>
        <v>7</v>
      </c>
      <c r="E16745" s="4">
        <f>+YEAR(B16745)</f>
        <v>2025</v>
      </c>
      <c r="F16745" t="s">
        <v>4551</v>
      </c>
      <c r="H16745" t="s">
        <v>8</v>
      </c>
      <c r="I16745" t="s">
        <v>16</v>
      </c>
      <c r="J16745" t="s">
        <v>5501</v>
      </c>
      <c r="K16745" s="2">
        <v>1068972680</v>
      </c>
      <c r="L16745" t="s">
        <v>1</v>
      </c>
      <c r="N16745" s="1" t="s">
        <v>1635</v>
      </c>
    </row>
    <row r="16746" spans="1:14" x14ac:dyDescent="0.25">
      <c r="A16746" s="2">
        <v>64748</v>
      </c>
      <c r="B16746" s="3" t="s">
        <v>5500</v>
      </c>
      <c r="C16746" s="4">
        <f>+WEEKNUM(Tabla4[[#This Row],[FECHA]])</f>
        <v>30</v>
      </c>
      <c r="D16746" s="4">
        <f>+MONTH(Tabla4[[#This Row],[FECHA]])</f>
        <v>7</v>
      </c>
      <c r="E16746" s="4">
        <f>+YEAR(B16746)</f>
        <v>2025</v>
      </c>
      <c r="F16746" t="s">
        <v>4501</v>
      </c>
      <c r="G16746" t="s">
        <v>5499</v>
      </c>
      <c r="H16746" t="s">
        <v>8</v>
      </c>
      <c r="I16746" t="s">
        <v>33</v>
      </c>
      <c r="J16746" t="s">
        <v>5498</v>
      </c>
      <c r="K16746" s="2">
        <v>1010022196</v>
      </c>
      <c r="L16746" t="s">
        <v>38</v>
      </c>
      <c r="M16746" t="s">
        <v>909</v>
      </c>
      <c r="N16746" s="1" t="s">
        <v>901</v>
      </c>
    </row>
    <row r="16747" spans="1:14" x14ac:dyDescent="0.25">
      <c r="A16747" s="2">
        <v>64761</v>
      </c>
      <c r="B16747" s="3" t="s">
        <v>5497</v>
      </c>
      <c r="C16747" s="4">
        <f>+WEEKNUM(Tabla4[[#This Row],[FECHA]])</f>
        <v>30</v>
      </c>
      <c r="D16747" s="4">
        <f>+MONTH(Tabla4[[#This Row],[FECHA]])</f>
        <v>7</v>
      </c>
      <c r="E16747" s="4">
        <f>+YEAR(B16747)</f>
        <v>2025</v>
      </c>
      <c r="F16747" t="s">
        <v>4501</v>
      </c>
      <c r="G16747" t="s">
        <v>5496</v>
      </c>
      <c r="H16747" t="s">
        <v>3</v>
      </c>
      <c r="I16747" t="s">
        <v>16</v>
      </c>
      <c r="J16747" t="s">
        <v>1421</v>
      </c>
      <c r="K16747" s="2">
        <v>1020817621</v>
      </c>
      <c r="L16747" t="s">
        <v>38</v>
      </c>
      <c r="M16747" t="s">
        <v>909</v>
      </c>
      <c r="N16747" s="1" t="s">
        <v>901</v>
      </c>
    </row>
    <row r="16748" spans="1:14" x14ac:dyDescent="0.25">
      <c r="A16748" s="2">
        <v>64765</v>
      </c>
      <c r="B16748" s="3" t="s">
        <v>5495</v>
      </c>
      <c r="C16748" s="4">
        <f>+WEEKNUM(Tabla4[[#This Row],[FECHA]])</f>
        <v>30</v>
      </c>
      <c r="D16748" s="4">
        <f>+MONTH(Tabla4[[#This Row],[FECHA]])</f>
        <v>7</v>
      </c>
      <c r="E16748" s="4">
        <f>+YEAR(B16748)</f>
        <v>2025</v>
      </c>
      <c r="F16748" t="s">
        <v>4557</v>
      </c>
      <c r="G16748" t="s">
        <v>5494</v>
      </c>
      <c r="H16748" t="s">
        <v>916</v>
      </c>
      <c r="I16748" t="s">
        <v>12</v>
      </c>
      <c r="J16748" t="s">
        <v>5493</v>
      </c>
      <c r="K16748" s="2">
        <v>80012910</v>
      </c>
      <c r="L16748" t="s">
        <v>38</v>
      </c>
      <c r="M16748" t="s">
        <v>2115</v>
      </c>
      <c r="N16748" s="1" t="s">
        <v>901</v>
      </c>
    </row>
    <row r="16749" spans="1:14" x14ac:dyDescent="0.25">
      <c r="A16749" s="2">
        <v>64774</v>
      </c>
      <c r="B16749" s="3" t="s">
        <v>5492</v>
      </c>
      <c r="C16749" s="4">
        <f>+WEEKNUM(Tabla4[[#This Row],[FECHA]])</f>
        <v>30</v>
      </c>
      <c r="D16749" s="4">
        <f>+MONTH(Tabla4[[#This Row],[FECHA]])</f>
        <v>7</v>
      </c>
      <c r="E16749" s="4">
        <f>+YEAR(B16749)</f>
        <v>2025</v>
      </c>
      <c r="F16749" t="s">
        <v>4501</v>
      </c>
      <c r="H16749" t="s">
        <v>3</v>
      </c>
      <c r="I16749" t="s">
        <v>303</v>
      </c>
      <c r="J16749" t="s">
        <v>5491</v>
      </c>
      <c r="K16749" s="2">
        <v>1001830729</v>
      </c>
      <c r="L16749" t="s">
        <v>58</v>
      </c>
      <c r="M16749" t="s">
        <v>2115</v>
      </c>
      <c r="N16749" s="1" t="s">
        <v>901</v>
      </c>
    </row>
    <row r="16750" spans="1:14" x14ac:dyDescent="0.25">
      <c r="A16750" s="2">
        <v>64775</v>
      </c>
      <c r="B16750" s="3" t="s">
        <v>5490</v>
      </c>
      <c r="C16750" s="4">
        <f>+WEEKNUM(Tabla4[[#This Row],[FECHA]])</f>
        <v>30</v>
      </c>
      <c r="D16750" s="4">
        <f>+MONTH(Tabla4[[#This Row],[FECHA]])</f>
        <v>7</v>
      </c>
      <c r="E16750" s="4">
        <f>+YEAR(B16750)</f>
        <v>2025</v>
      </c>
      <c r="F16750" t="s">
        <v>4501</v>
      </c>
      <c r="H16750" t="s">
        <v>3</v>
      </c>
      <c r="I16750" t="s">
        <v>33</v>
      </c>
      <c r="J16750" t="s">
        <v>5489</v>
      </c>
      <c r="K16750" s="2">
        <v>1018404918</v>
      </c>
      <c r="L16750" t="s">
        <v>55</v>
      </c>
      <c r="M16750" t="s">
        <v>987</v>
      </c>
      <c r="N16750" s="1" t="s">
        <v>901</v>
      </c>
    </row>
    <row r="16751" spans="1:14" x14ac:dyDescent="0.25">
      <c r="A16751" s="2">
        <v>64780</v>
      </c>
      <c r="B16751" s="3" t="s">
        <v>5488</v>
      </c>
      <c r="C16751" s="4">
        <f>+WEEKNUM(Tabla4[[#This Row],[FECHA]])</f>
        <v>30</v>
      </c>
      <c r="D16751" s="4">
        <f>+MONTH(Tabla4[[#This Row],[FECHA]])</f>
        <v>7</v>
      </c>
      <c r="E16751" s="4">
        <f>+YEAR(B16751)</f>
        <v>2025</v>
      </c>
      <c r="F16751" t="s">
        <v>4501</v>
      </c>
      <c r="H16751" t="s">
        <v>3</v>
      </c>
      <c r="I16751" t="s">
        <v>130</v>
      </c>
      <c r="J16751" t="s">
        <v>5487</v>
      </c>
      <c r="K16751" s="2">
        <v>1010177745</v>
      </c>
      <c r="L16751" t="s">
        <v>256</v>
      </c>
      <c r="M16751" t="s">
        <v>909</v>
      </c>
      <c r="N16751" s="1" t="s">
        <v>901</v>
      </c>
    </row>
    <row r="16752" spans="1:14" x14ac:dyDescent="0.25">
      <c r="A16752" s="2">
        <v>64784</v>
      </c>
      <c r="B16752" s="3" t="s">
        <v>5486</v>
      </c>
      <c r="C16752" s="4">
        <f>+WEEKNUM(Tabla4[[#This Row],[FECHA]])</f>
        <v>30</v>
      </c>
      <c r="D16752" s="4">
        <f>+MONTH(Tabla4[[#This Row],[FECHA]])</f>
        <v>7</v>
      </c>
      <c r="E16752" s="4">
        <f>+YEAR(B16752)</f>
        <v>2025</v>
      </c>
      <c r="F16752" t="s">
        <v>4501</v>
      </c>
      <c r="H16752" t="s">
        <v>21</v>
      </c>
      <c r="I16752" t="s">
        <v>33</v>
      </c>
      <c r="J16752" t="s">
        <v>4941</v>
      </c>
      <c r="K16752" s="2">
        <v>1020838517</v>
      </c>
      <c r="L16752" t="s">
        <v>55</v>
      </c>
      <c r="M16752" t="s">
        <v>987</v>
      </c>
      <c r="N16752" s="1" t="s">
        <v>901</v>
      </c>
    </row>
    <row r="16753" spans="1:14" x14ac:dyDescent="0.25">
      <c r="A16753" s="2">
        <v>64791</v>
      </c>
      <c r="B16753" s="3" t="s">
        <v>5485</v>
      </c>
      <c r="C16753" s="4">
        <f>+WEEKNUM(Tabla4[[#This Row],[FECHA]])</f>
        <v>30</v>
      </c>
      <c r="D16753" s="4">
        <f>+MONTH(Tabla4[[#This Row],[FECHA]])</f>
        <v>7</v>
      </c>
      <c r="E16753" s="4">
        <f>+YEAR(B16753)</f>
        <v>2025</v>
      </c>
      <c r="F16753" t="s">
        <v>4501</v>
      </c>
      <c r="G16753" t="s">
        <v>5484</v>
      </c>
      <c r="H16753" t="s">
        <v>3</v>
      </c>
      <c r="I16753" t="s">
        <v>16</v>
      </c>
      <c r="J16753" t="s">
        <v>5483</v>
      </c>
      <c r="K16753" s="2">
        <v>1019143815</v>
      </c>
      <c r="L16753" t="s">
        <v>38</v>
      </c>
      <c r="M16753" t="s">
        <v>987</v>
      </c>
      <c r="N16753" s="1" t="s">
        <v>901</v>
      </c>
    </row>
    <row r="16754" spans="1:14" x14ac:dyDescent="0.25">
      <c r="A16754" s="2">
        <v>64794</v>
      </c>
      <c r="B16754" s="3" t="s">
        <v>5482</v>
      </c>
      <c r="C16754" s="4">
        <f>+WEEKNUM(Tabla4[[#This Row],[FECHA]])</f>
        <v>30</v>
      </c>
      <c r="D16754" s="4">
        <f>+MONTH(Tabla4[[#This Row],[FECHA]])</f>
        <v>7</v>
      </c>
      <c r="E16754" s="4">
        <f>+YEAR(B16754)</f>
        <v>2025</v>
      </c>
      <c r="F16754" t="s">
        <v>4501</v>
      </c>
      <c r="G16754" t="s">
        <v>5481</v>
      </c>
      <c r="H16754" t="s">
        <v>927</v>
      </c>
      <c r="I16754" t="s">
        <v>30</v>
      </c>
      <c r="J16754" t="s">
        <v>5028</v>
      </c>
      <c r="K16754" s="2">
        <v>79797704</v>
      </c>
      <c r="L16754" t="s">
        <v>38</v>
      </c>
      <c r="M16754" t="s">
        <v>2115</v>
      </c>
      <c r="N16754" s="1" t="s">
        <v>901</v>
      </c>
    </row>
    <row r="16755" spans="1:14" x14ac:dyDescent="0.25">
      <c r="A16755" s="2">
        <v>64797</v>
      </c>
      <c r="B16755" s="3" t="s">
        <v>5480</v>
      </c>
      <c r="C16755" s="4">
        <f>+WEEKNUM(Tabla4[[#This Row],[FECHA]])</f>
        <v>30</v>
      </c>
      <c r="D16755" s="4">
        <f>+MONTH(Tabla4[[#This Row],[FECHA]])</f>
        <v>7</v>
      </c>
      <c r="E16755" s="4">
        <f>+YEAR(B16755)</f>
        <v>2025</v>
      </c>
      <c r="F16755" t="s">
        <v>4501</v>
      </c>
      <c r="G16755" t="s">
        <v>5479</v>
      </c>
      <c r="H16755" t="s">
        <v>927</v>
      </c>
      <c r="I16755" t="s">
        <v>16</v>
      </c>
      <c r="J16755" t="s">
        <v>5478</v>
      </c>
      <c r="K16755" s="2">
        <v>901352551</v>
      </c>
      <c r="L16755" t="s">
        <v>38</v>
      </c>
      <c r="M16755" t="s">
        <v>987</v>
      </c>
      <c r="N16755" s="1" t="s">
        <v>901</v>
      </c>
    </row>
    <row r="16756" spans="1:14" x14ac:dyDescent="0.25">
      <c r="A16756" s="2">
        <v>64801</v>
      </c>
      <c r="B16756" s="3" t="s">
        <v>5477</v>
      </c>
      <c r="C16756" s="4">
        <f>+WEEKNUM(Tabla4[[#This Row],[FECHA]])</f>
        <v>30</v>
      </c>
      <c r="D16756" s="4">
        <f>+MONTH(Tabla4[[#This Row],[FECHA]])</f>
        <v>7</v>
      </c>
      <c r="E16756" s="4">
        <f>+YEAR(B16756)</f>
        <v>2025</v>
      </c>
      <c r="F16756" t="s">
        <v>4501</v>
      </c>
      <c r="G16756" t="s">
        <v>5476</v>
      </c>
      <c r="H16756" t="s">
        <v>3</v>
      </c>
      <c r="I16756" t="s">
        <v>16</v>
      </c>
      <c r="J16756" t="s">
        <v>5475</v>
      </c>
      <c r="K16756" s="2">
        <v>13861601</v>
      </c>
      <c r="L16756" t="s">
        <v>38</v>
      </c>
      <c r="M16756" t="s">
        <v>2115</v>
      </c>
      <c r="N16756" s="1" t="s">
        <v>901</v>
      </c>
    </row>
    <row r="16757" spans="1:14" x14ac:dyDescent="0.25">
      <c r="A16757" s="2">
        <v>64803</v>
      </c>
      <c r="B16757" s="3" t="s">
        <v>5474</v>
      </c>
      <c r="C16757" s="4">
        <f>+WEEKNUM(Tabla4[[#This Row],[FECHA]])</f>
        <v>30</v>
      </c>
      <c r="D16757" s="4">
        <f>+MONTH(Tabla4[[#This Row],[FECHA]])</f>
        <v>7</v>
      </c>
      <c r="E16757" s="4">
        <f>+YEAR(B16757)</f>
        <v>2025</v>
      </c>
      <c r="F16757" t="s">
        <v>4557</v>
      </c>
      <c r="G16757" t="s">
        <v>5473</v>
      </c>
      <c r="H16757" t="s">
        <v>3</v>
      </c>
      <c r="I16757" t="s">
        <v>30</v>
      </c>
      <c r="J16757" t="s">
        <v>5472</v>
      </c>
      <c r="K16757" s="2">
        <v>1098821027</v>
      </c>
      <c r="L16757" t="s">
        <v>38</v>
      </c>
      <c r="M16757" t="s">
        <v>909</v>
      </c>
      <c r="N16757" s="1" t="s">
        <v>901</v>
      </c>
    </row>
    <row r="16758" spans="1:14" x14ac:dyDescent="0.25">
      <c r="A16758" s="2">
        <v>64805</v>
      </c>
      <c r="B16758" s="3" t="s">
        <v>5471</v>
      </c>
      <c r="C16758" s="4">
        <f>+WEEKNUM(Tabla4[[#This Row],[FECHA]])</f>
        <v>30</v>
      </c>
      <c r="D16758" s="4">
        <f>+MONTH(Tabla4[[#This Row],[FECHA]])</f>
        <v>7</v>
      </c>
      <c r="E16758" s="4">
        <f>+YEAR(B16758)</f>
        <v>2025</v>
      </c>
      <c r="F16758" t="s">
        <v>4501</v>
      </c>
      <c r="H16758" t="s">
        <v>3</v>
      </c>
      <c r="I16758" t="s">
        <v>33</v>
      </c>
      <c r="J16758" t="s">
        <v>5470</v>
      </c>
      <c r="K16758" s="2">
        <v>39690863</v>
      </c>
      <c r="L16758" t="s">
        <v>55</v>
      </c>
      <c r="M16758" t="s">
        <v>987</v>
      </c>
      <c r="N16758" s="1" t="s">
        <v>901</v>
      </c>
    </row>
    <row r="16759" spans="1:14" x14ac:dyDescent="0.25">
      <c r="A16759" s="2">
        <v>64808</v>
      </c>
      <c r="B16759" s="3" t="s">
        <v>5469</v>
      </c>
      <c r="C16759" s="4">
        <f>+WEEKNUM(Tabla4[[#This Row],[FECHA]])</f>
        <v>30</v>
      </c>
      <c r="D16759" s="4">
        <f>+MONTH(Tabla4[[#This Row],[FECHA]])</f>
        <v>7</v>
      </c>
      <c r="E16759" s="4">
        <f>+YEAR(B16759)</f>
        <v>2025</v>
      </c>
      <c r="F16759" t="s">
        <v>4551</v>
      </c>
      <c r="H16759" t="s">
        <v>133</v>
      </c>
      <c r="I16759" t="s">
        <v>130</v>
      </c>
      <c r="J16759" t="s">
        <v>5468</v>
      </c>
      <c r="K16759" s="2">
        <v>1020761649</v>
      </c>
      <c r="L16759" t="s">
        <v>58</v>
      </c>
      <c r="M16759" t="s">
        <v>2115</v>
      </c>
      <c r="N16759" s="1" t="s">
        <v>901</v>
      </c>
    </row>
    <row r="16760" spans="1:14" x14ac:dyDescent="0.25">
      <c r="A16760" s="2">
        <v>64814</v>
      </c>
      <c r="B16760" s="3" t="s">
        <v>5467</v>
      </c>
      <c r="C16760" s="4">
        <f>+WEEKNUM(Tabla4[[#This Row],[FECHA]])</f>
        <v>30</v>
      </c>
      <c r="D16760" s="4">
        <f>+MONTH(Tabla4[[#This Row],[FECHA]])</f>
        <v>7</v>
      </c>
      <c r="E16760" s="4">
        <f>+YEAR(B16760)</f>
        <v>2025</v>
      </c>
      <c r="F16760" t="s">
        <v>4501</v>
      </c>
      <c r="H16760" t="s">
        <v>133</v>
      </c>
      <c r="I16760" t="s">
        <v>33</v>
      </c>
      <c r="J16760" t="s">
        <v>4976</v>
      </c>
      <c r="K16760" s="2">
        <v>1010176621</v>
      </c>
      <c r="L16760" t="s">
        <v>1</v>
      </c>
      <c r="N16760" s="1" t="s">
        <v>901</v>
      </c>
    </row>
    <row r="16761" spans="1:14" x14ac:dyDescent="0.25">
      <c r="A16761" s="2">
        <v>64819</v>
      </c>
      <c r="B16761" s="3" t="s">
        <v>5466</v>
      </c>
      <c r="C16761" s="4">
        <f>+WEEKNUM(Tabla4[[#This Row],[FECHA]])</f>
        <v>30</v>
      </c>
      <c r="D16761" s="4">
        <f>+MONTH(Tabla4[[#This Row],[FECHA]])</f>
        <v>7</v>
      </c>
      <c r="E16761" s="4">
        <f>+YEAR(B16761)</f>
        <v>2025</v>
      </c>
      <c r="F16761" t="s">
        <v>4551</v>
      </c>
      <c r="H16761" t="s">
        <v>21</v>
      </c>
      <c r="I16761" t="s">
        <v>130</v>
      </c>
      <c r="J16761" t="s">
        <v>1289</v>
      </c>
      <c r="K16761" s="2">
        <v>1299109450</v>
      </c>
      <c r="L16761" t="s">
        <v>76</v>
      </c>
      <c r="M16761" t="s">
        <v>909</v>
      </c>
      <c r="N16761" s="1" t="s">
        <v>901</v>
      </c>
    </row>
    <row r="16762" spans="1:14" x14ac:dyDescent="0.25">
      <c r="A16762" s="2">
        <v>64822</v>
      </c>
      <c r="B16762" s="3" t="s">
        <v>5465</v>
      </c>
      <c r="C16762" s="4">
        <f>+WEEKNUM(Tabla4[[#This Row],[FECHA]])</f>
        <v>30</v>
      </c>
      <c r="D16762" s="4">
        <f>+MONTH(Tabla4[[#This Row],[FECHA]])</f>
        <v>7</v>
      </c>
      <c r="E16762" s="4">
        <f>+YEAR(B16762)</f>
        <v>2025</v>
      </c>
      <c r="F16762" t="s">
        <v>4551</v>
      </c>
      <c r="H16762" t="s">
        <v>8</v>
      </c>
      <c r="I16762" t="s">
        <v>16</v>
      </c>
      <c r="J16762" t="s">
        <v>5464</v>
      </c>
      <c r="K16762" s="2">
        <v>80424786</v>
      </c>
      <c r="L16762" t="s">
        <v>1</v>
      </c>
      <c r="N16762" s="1" t="s">
        <v>901</v>
      </c>
    </row>
    <row r="16763" spans="1:14" x14ac:dyDescent="0.25">
      <c r="A16763" s="2">
        <v>64825</v>
      </c>
      <c r="B16763" s="3" t="s">
        <v>5463</v>
      </c>
      <c r="C16763" s="4">
        <f>+WEEKNUM(Tabla4[[#This Row],[FECHA]])</f>
        <v>30</v>
      </c>
      <c r="D16763" s="4">
        <f>+MONTH(Tabla4[[#This Row],[FECHA]])</f>
        <v>7</v>
      </c>
      <c r="E16763" s="4">
        <f>+YEAR(B16763)</f>
        <v>2025</v>
      </c>
      <c r="F16763" t="s">
        <v>4551</v>
      </c>
      <c r="H16763" t="s">
        <v>21</v>
      </c>
      <c r="I16763" t="s">
        <v>33</v>
      </c>
      <c r="J16763" t="s">
        <v>5462</v>
      </c>
      <c r="K16763" s="2">
        <v>1011089636</v>
      </c>
      <c r="L16763" t="s">
        <v>198</v>
      </c>
      <c r="M16763" t="s">
        <v>987</v>
      </c>
      <c r="N16763" s="1" t="s">
        <v>901</v>
      </c>
    </row>
    <row r="16764" spans="1:14" x14ac:dyDescent="0.25">
      <c r="A16764" s="2">
        <v>64826</v>
      </c>
      <c r="B16764" s="3" t="s">
        <v>5461</v>
      </c>
      <c r="C16764" s="4">
        <f>+WEEKNUM(Tabla4[[#This Row],[FECHA]])</f>
        <v>30</v>
      </c>
      <c r="D16764" s="4">
        <f>+MONTH(Tabla4[[#This Row],[FECHA]])</f>
        <v>7</v>
      </c>
      <c r="E16764" s="4">
        <f>+YEAR(B16764)</f>
        <v>2025</v>
      </c>
      <c r="F16764" t="s">
        <v>4501</v>
      </c>
      <c r="H16764" t="s">
        <v>927</v>
      </c>
      <c r="I16764" t="s">
        <v>30</v>
      </c>
      <c r="J16764" t="s">
        <v>5460</v>
      </c>
      <c r="K16764" s="2">
        <v>1020740955</v>
      </c>
      <c r="L16764" t="s">
        <v>55</v>
      </c>
      <c r="M16764" t="s">
        <v>2115</v>
      </c>
      <c r="N16764" s="1" t="s">
        <v>901</v>
      </c>
    </row>
    <row r="16765" spans="1:14" x14ac:dyDescent="0.25">
      <c r="A16765" s="2">
        <v>64855</v>
      </c>
      <c r="B16765" s="3" t="s">
        <v>5459</v>
      </c>
      <c r="C16765" s="4">
        <f>+WEEKNUM(Tabla4[[#This Row],[FECHA]])</f>
        <v>30</v>
      </c>
      <c r="D16765" s="4">
        <f>+MONTH(Tabla4[[#This Row],[FECHA]])</f>
        <v>7</v>
      </c>
      <c r="E16765" s="4">
        <f>+YEAR(B16765)</f>
        <v>2025</v>
      </c>
      <c r="F16765" t="s">
        <v>4551</v>
      </c>
      <c r="H16765" t="s">
        <v>21</v>
      </c>
      <c r="I16765" t="s">
        <v>30</v>
      </c>
      <c r="J16765" t="s">
        <v>5458</v>
      </c>
      <c r="K16765" s="2">
        <v>1112622186</v>
      </c>
      <c r="L16765" t="s">
        <v>1</v>
      </c>
      <c r="N16765" s="1" t="s">
        <v>901</v>
      </c>
    </row>
    <row r="16766" spans="1:14" x14ac:dyDescent="0.25">
      <c r="A16766" s="2">
        <v>64862</v>
      </c>
      <c r="B16766" s="3" t="s">
        <v>5457</v>
      </c>
      <c r="C16766" s="4">
        <f>+WEEKNUM(Tabla4[[#This Row],[FECHA]])</f>
        <v>30</v>
      </c>
      <c r="D16766" s="4">
        <f>+MONTH(Tabla4[[#This Row],[FECHA]])</f>
        <v>7</v>
      </c>
      <c r="E16766" s="4">
        <f>+YEAR(B16766)</f>
        <v>2025</v>
      </c>
      <c r="F16766" t="s">
        <v>4551</v>
      </c>
      <c r="H16766" t="s">
        <v>3</v>
      </c>
      <c r="I16766" t="s">
        <v>33</v>
      </c>
      <c r="J16766" t="s">
        <v>5456</v>
      </c>
      <c r="K16766" s="2">
        <v>1045688624</v>
      </c>
      <c r="L16766" t="s">
        <v>58</v>
      </c>
      <c r="M16766" t="s">
        <v>987</v>
      </c>
      <c r="N16766" s="1" t="s">
        <v>901</v>
      </c>
    </row>
    <row r="16767" spans="1:14" x14ac:dyDescent="0.25">
      <c r="A16767" s="2">
        <v>64865</v>
      </c>
      <c r="B16767" s="3" t="s">
        <v>5455</v>
      </c>
      <c r="C16767" s="4">
        <f>+WEEKNUM(Tabla4[[#This Row],[FECHA]])</f>
        <v>30</v>
      </c>
      <c r="D16767" s="4">
        <f>+MONTH(Tabla4[[#This Row],[FECHA]])</f>
        <v>7</v>
      </c>
      <c r="E16767" s="4">
        <f>+YEAR(B16767)</f>
        <v>2025</v>
      </c>
      <c r="F16767" t="s">
        <v>4501</v>
      </c>
      <c r="G16767" t="s">
        <v>5454</v>
      </c>
      <c r="H16767" t="s">
        <v>916</v>
      </c>
      <c r="I16767" t="s">
        <v>30</v>
      </c>
      <c r="J16767" t="s">
        <v>4726</v>
      </c>
      <c r="K16767" s="2">
        <v>1026277395</v>
      </c>
      <c r="L16767" t="s">
        <v>38</v>
      </c>
      <c r="M16767" t="s">
        <v>909</v>
      </c>
      <c r="N16767" s="1" t="s">
        <v>901</v>
      </c>
    </row>
    <row r="16768" spans="1:14" x14ac:dyDescent="0.25">
      <c r="A16768" s="2">
        <v>64872</v>
      </c>
      <c r="B16768" s="3" t="s">
        <v>5453</v>
      </c>
      <c r="C16768" s="4">
        <f>+WEEKNUM(Tabla4[[#This Row],[FECHA]])</f>
        <v>30</v>
      </c>
      <c r="D16768" s="4">
        <f>+MONTH(Tabla4[[#This Row],[FECHA]])</f>
        <v>7</v>
      </c>
      <c r="E16768" s="4">
        <f>+YEAR(B16768)</f>
        <v>2025</v>
      </c>
      <c r="F16768" t="s">
        <v>4551</v>
      </c>
      <c r="H16768" t="s">
        <v>8</v>
      </c>
      <c r="I16768" t="s">
        <v>30</v>
      </c>
      <c r="J16768" t="s">
        <v>964</v>
      </c>
      <c r="K16768" s="2">
        <v>1144099260</v>
      </c>
      <c r="L16768" t="s">
        <v>1</v>
      </c>
      <c r="N16768" s="1" t="s">
        <v>901</v>
      </c>
    </row>
    <row r="16769" spans="1:14" x14ac:dyDescent="0.25">
      <c r="A16769" s="2">
        <v>64878</v>
      </c>
      <c r="B16769" s="3" t="s">
        <v>5452</v>
      </c>
      <c r="C16769" s="4">
        <f>+WEEKNUM(Tabla4[[#This Row],[FECHA]])</f>
        <v>30</v>
      </c>
      <c r="D16769" s="4">
        <f>+MONTH(Tabla4[[#This Row],[FECHA]])</f>
        <v>7</v>
      </c>
      <c r="E16769" s="4">
        <f>+YEAR(B16769)</f>
        <v>2025</v>
      </c>
      <c r="F16769" t="s">
        <v>4551</v>
      </c>
      <c r="H16769" t="s">
        <v>3</v>
      </c>
      <c r="I16769" t="s">
        <v>47</v>
      </c>
      <c r="J16769" t="s">
        <v>3533</v>
      </c>
      <c r="K16769" s="2">
        <v>901136285</v>
      </c>
      <c r="L16769" t="s">
        <v>256</v>
      </c>
      <c r="M16769" t="s">
        <v>2115</v>
      </c>
      <c r="N16769" s="1" t="s">
        <v>901</v>
      </c>
    </row>
    <row r="16770" spans="1:14" x14ac:dyDescent="0.25">
      <c r="A16770" s="2">
        <v>64887</v>
      </c>
      <c r="B16770" s="3" t="s">
        <v>5451</v>
      </c>
      <c r="C16770" s="4">
        <f>+WEEKNUM(Tabla4[[#This Row],[FECHA]])</f>
        <v>30</v>
      </c>
      <c r="D16770" s="4">
        <f>+MONTH(Tabla4[[#This Row],[FECHA]])</f>
        <v>7</v>
      </c>
      <c r="E16770" s="4">
        <f>+YEAR(B16770)</f>
        <v>2025</v>
      </c>
      <c r="F16770" t="s">
        <v>4509</v>
      </c>
      <c r="H16770" t="s">
        <v>3</v>
      </c>
      <c r="I16770" t="s">
        <v>16</v>
      </c>
      <c r="J16770" t="s">
        <v>5450</v>
      </c>
      <c r="K16770" s="2">
        <v>1018470357</v>
      </c>
      <c r="L16770" t="s">
        <v>55</v>
      </c>
      <c r="M16770" t="s">
        <v>987</v>
      </c>
      <c r="N16770" s="1" t="s">
        <v>901</v>
      </c>
    </row>
    <row r="16771" spans="1:14" x14ac:dyDescent="0.25">
      <c r="A16771" s="2">
        <v>64889</v>
      </c>
      <c r="B16771" s="3" t="s">
        <v>5449</v>
      </c>
      <c r="C16771" s="4">
        <f>+WEEKNUM(Tabla4[[#This Row],[FECHA]])</f>
        <v>30</v>
      </c>
      <c r="D16771" s="4">
        <f>+MONTH(Tabla4[[#This Row],[FECHA]])</f>
        <v>7</v>
      </c>
      <c r="E16771" s="4">
        <f>+YEAR(B16771)</f>
        <v>2025</v>
      </c>
      <c r="F16771" t="s">
        <v>4551</v>
      </c>
      <c r="H16771" t="s">
        <v>3</v>
      </c>
      <c r="I16771" t="s">
        <v>33</v>
      </c>
      <c r="J16771" t="s">
        <v>5448</v>
      </c>
      <c r="K16771" s="2">
        <v>1016102657</v>
      </c>
      <c r="L16771" t="s">
        <v>1</v>
      </c>
      <c r="N16771" s="1" t="s">
        <v>901</v>
      </c>
    </row>
    <row r="16772" spans="1:14" x14ac:dyDescent="0.25">
      <c r="A16772" s="2">
        <v>64891</v>
      </c>
      <c r="B16772" s="3" t="s">
        <v>5447</v>
      </c>
      <c r="C16772" s="4">
        <f>+WEEKNUM(Tabla4[[#This Row],[FECHA]])</f>
        <v>30</v>
      </c>
      <c r="D16772" s="4">
        <f>+MONTH(Tabla4[[#This Row],[FECHA]])</f>
        <v>7</v>
      </c>
      <c r="E16772" s="4">
        <f>+YEAR(B16772)</f>
        <v>2025</v>
      </c>
      <c r="F16772" t="s">
        <v>4501</v>
      </c>
      <c r="G16772" t="s">
        <v>5446</v>
      </c>
      <c r="H16772" t="s">
        <v>916</v>
      </c>
      <c r="I16772" t="s">
        <v>33</v>
      </c>
      <c r="J16772" t="s">
        <v>5445</v>
      </c>
      <c r="K16772" s="2">
        <v>1015439760</v>
      </c>
      <c r="L16772" t="s">
        <v>38</v>
      </c>
      <c r="M16772" t="s">
        <v>909</v>
      </c>
      <c r="N16772" s="1" t="s">
        <v>901</v>
      </c>
    </row>
    <row r="16773" spans="1:14" x14ac:dyDescent="0.25">
      <c r="A16773" s="2">
        <v>64895</v>
      </c>
      <c r="B16773" s="3" t="s">
        <v>5444</v>
      </c>
      <c r="C16773" s="4">
        <f>+WEEKNUM(Tabla4[[#This Row],[FECHA]])</f>
        <v>30</v>
      </c>
      <c r="D16773" s="4">
        <f>+MONTH(Tabla4[[#This Row],[FECHA]])</f>
        <v>7</v>
      </c>
      <c r="E16773" s="4">
        <f>+YEAR(B16773)</f>
        <v>2025</v>
      </c>
      <c r="F16773" t="s">
        <v>4551</v>
      </c>
      <c r="G16773" t="s">
        <v>5443</v>
      </c>
      <c r="H16773" t="s">
        <v>133</v>
      </c>
      <c r="I16773" t="s">
        <v>30</v>
      </c>
      <c r="J16773" t="s">
        <v>5442</v>
      </c>
      <c r="K16773" s="2">
        <v>53046741</v>
      </c>
      <c r="L16773" t="s">
        <v>38</v>
      </c>
      <c r="M16773" t="s">
        <v>909</v>
      </c>
      <c r="N16773" s="1" t="s">
        <v>901</v>
      </c>
    </row>
    <row r="16774" spans="1:14" x14ac:dyDescent="0.25">
      <c r="A16774" s="2">
        <v>64900</v>
      </c>
      <c r="B16774" s="3" t="s">
        <v>5441</v>
      </c>
      <c r="C16774" s="4">
        <f>+WEEKNUM(Tabla4[[#This Row],[FECHA]])</f>
        <v>30</v>
      </c>
      <c r="D16774" s="4">
        <f>+MONTH(Tabla4[[#This Row],[FECHA]])</f>
        <v>7</v>
      </c>
      <c r="E16774" s="4">
        <f>+YEAR(B16774)</f>
        <v>2025</v>
      </c>
      <c r="F16774" t="s">
        <v>4551</v>
      </c>
      <c r="H16774" t="s">
        <v>3</v>
      </c>
      <c r="I16774" t="s">
        <v>33</v>
      </c>
      <c r="J16774" t="s">
        <v>5440</v>
      </c>
      <c r="K16774" s="2">
        <v>80225031</v>
      </c>
      <c r="L16774" t="s">
        <v>1</v>
      </c>
      <c r="N16774" s="1" t="s">
        <v>901</v>
      </c>
    </row>
    <row r="16775" spans="1:14" x14ac:dyDescent="0.25">
      <c r="A16775" s="2">
        <v>64913</v>
      </c>
      <c r="B16775" s="3" t="s">
        <v>5439</v>
      </c>
      <c r="C16775" s="4">
        <f>+WEEKNUM(Tabla4[[#This Row],[FECHA]])</f>
        <v>30</v>
      </c>
      <c r="D16775" s="4">
        <f>+MONTH(Tabla4[[#This Row],[FECHA]])</f>
        <v>7</v>
      </c>
      <c r="E16775" s="4">
        <f>+YEAR(B16775)</f>
        <v>2025</v>
      </c>
      <c r="F16775" t="s">
        <v>4501</v>
      </c>
      <c r="G16775" t="s">
        <v>5438</v>
      </c>
      <c r="H16775" t="s">
        <v>8</v>
      </c>
      <c r="I16775" t="s">
        <v>30</v>
      </c>
      <c r="J16775" t="s">
        <v>1460</v>
      </c>
      <c r="K16775" s="2">
        <v>1193144732</v>
      </c>
      <c r="L16775" t="s">
        <v>38</v>
      </c>
      <c r="N16775" s="1" t="s">
        <v>901</v>
      </c>
    </row>
    <row r="16776" spans="1:14" x14ac:dyDescent="0.25">
      <c r="A16776" s="2">
        <v>64918</v>
      </c>
      <c r="B16776" s="3" t="s">
        <v>5437</v>
      </c>
      <c r="C16776" s="4">
        <f>+WEEKNUM(Tabla4[[#This Row],[FECHA]])</f>
        <v>30</v>
      </c>
      <c r="D16776" s="4">
        <f>+MONTH(Tabla4[[#This Row],[FECHA]])</f>
        <v>7</v>
      </c>
      <c r="E16776" s="4">
        <f>+YEAR(B16776)</f>
        <v>2025</v>
      </c>
      <c r="F16776" t="s">
        <v>4551</v>
      </c>
      <c r="H16776" t="s">
        <v>8</v>
      </c>
      <c r="I16776" t="s">
        <v>16</v>
      </c>
      <c r="J16776" t="s">
        <v>5436</v>
      </c>
      <c r="K16776" s="2">
        <v>1014205292</v>
      </c>
      <c r="L16776" t="s">
        <v>1</v>
      </c>
      <c r="N16776" s="1" t="s">
        <v>901</v>
      </c>
    </row>
    <row r="16777" spans="1:14" x14ac:dyDescent="0.25">
      <c r="A16777" s="2">
        <v>64923</v>
      </c>
      <c r="B16777" s="3" t="s">
        <v>5435</v>
      </c>
      <c r="C16777" s="4">
        <f>+WEEKNUM(Tabla4[[#This Row],[FECHA]])</f>
        <v>30</v>
      </c>
      <c r="D16777" s="4">
        <f>+MONTH(Tabla4[[#This Row],[FECHA]])</f>
        <v>7</v>
      </c>
      <c r="E16777" s="4">
        <f>+YEAR(B16777)</f>
        <v>2025</v>
      </c>
      <c r="F16777" t="s">
        <v>4551</v>
      </c>
      <c r="H16777" t="s">
        <v>3</v>
      </c>
      <c r="I16777" t="s">
        <v>33</v>
      </c>
      <c r="J16777" t="s">
        <v>5434</v>
      </c>
      <c r="K16777" s="2">
        <v>80795755</v>
      </c>
      <c r="L16777" t="s">
        <v>256</v>
      </c>
      <c r="M16777" t="s">
        <v>987</v>
      </c>
      <c r="N16777" s="1" t="s">
        <v>901</v>
      </c>
    </row>
    <row r="16778" spans="1:14" x14ac:dyDescent="0.25">
      <c r="A16778" s="2">
        <v>64732</v>
      </c>
      <c r="B16778" s="3" t="s">
        <v>5433</v>
      </c>
      <c r="C16778" s="4">
        <f>+WEEKNUM(Tabla4[[#This Row],[FECHA]])</f>
        <v>30</v>
      </c>
      <c r="D16778" s="4">
        <f>+MONTH(Tabla4[[#This Row],[FECHA]])</f>
        <v>7</v>
      </c>
      <c r="E16778" s="4">
        <f>+YEAR(B16778)</f>
        <v>2025</v>
      </c>
      <c r="F16778" t="s">
        <v>4551</v>
      </c>
      <c r="G16778" t="s">
        <v>5432</v>
      </c>
      <c r="H16778" t="s">
        <v>3</v>
      </c>
      <c r="I16778" t="s">
        <v>303</v>
      </c>
      <c r="J16778" t="s">
        <v>904</v>
      </c>
      <c r="K16778" s="2">
        <v>1014189181</v>
      </c>
      <c r="L16778" t="s">
        <v>38</v>
      </c>
      <c r="M16778" t="s">
        <v>2103</v>
      </c>
      <c r="N16778" s="1" t="s">
        <v>2098</v>
      </c>
    </row>
    <row r="16779" spans="1:14" x14ac:dyDescent="0.25">
      <c r="A16779" s="2">
        <v>64736</v>
      </c>
      <c r="B16779" s="3" t="s">
        <v>5431</v>
      </c>
      <c r="C16779" s="4">
        <f>+WEEKNUM(Tabla4[[#This Row],[FECHA]])</f>
        <v>30</v>
      </c>
      <c r="D16779" s="4">
        <f>+MONTH(Tabla4[[#This Row],[FECHA]])</f>
        <v>7</v>
      </c>
      <c r="E16779" s="4">
        <f>+YEAR(B16779)</f>
        <v>2025</v>
      </c>
      <c r="F16779" t="s">
        <v>4509</v>
      </c>
      <c r="H16779" t="s">
        <v>8</v>
      </c>
      <c r="I16779" t="s">
        <v>1104</v>
      </c>
      <c r="J16779" t="s">
        <v>5430</v>
      </c>
      <c r="K16779" s="2">
        <v>1015430321</v>
      </c>
      <c r="L16779" t="s">
        <v>256</v>
      </c>
      <c r="M16779" t="s">
        <v>2106</v>
      </c>
      <c r="N16779" s="1" t="s">
        <v>2098</v>
      </c>
    </row>
    <row r="16780" spans="1:14" x14ac:dyDescent="0.25">
      <c r="A16780" s="2">
        <v>64738</v>
      </c>
      <c r="B16780" s="3" t="s">
        <v>5429</v>
      </c>
      <c r="C16780" s="4">
        <f>+WEEKNUM(Tabla4[[#This Row],[FECHA]])</f>
        <v>30</v>
      </c>
      <c r="D16780" s="4">
        <f>+MONTH(Tabla4[[#This Row],[FECHA]])</f>
        <v>7</v>
      </c>
      <c r="E16780" s="4">
        <f>+YEAR(B16780)</f>
        <v>2025</v>
      </c>
      <c r="F16780" t="s">
        <v>4557</v>
      </c>
      <c r="G16780" t="s">
        <v>5428</v>
      </c>
      <c r="H16780" t="s">
        <v>275</v>
      </c>
      <c r="I16780" t="s">
        <v>16</v>
      </c>
      <c r="J16780" t="s">
        <v>5427</v>
      </c>
      <c r="K16780" s="2">
        <v>1016008594</v>
      </c>
      <c r="L16780" t="s">
        <v>38</v>
      </c>
      <c r="M16780" t="s">
        <v>2144</v>
      </c>
      <c r="N16780" s="1" t="s">
        <v>2098</v>
      </c>
    </row>
    <row r="16781" spans="1:14" x14ac:dyDescent="0.25">
      <c r="A16781" s="2">
        <v>64743</v>
      </c>
      <c r="B16781" s="3" t="s">
        <v>5426</v>
      </c>
      <c r="C16781" s="4">
        <f>+WEEKNUM(Tabla4[[#This Row],[FECHA]])</f>
        <v>30</v>
      </c>
      <c r="D16781" s="4">
        <f>+MONTH(Tabla4[[#This Row],[FECHA]])</f>
        <v>7</v>
      </c>
      <c r="E16781" s="4">
        <f>+YEAR(B16781)</f>
        <v>2025</v>
      </c>
      <c r="F16781" t="s">
        <v>4557</v>
      </c>
      <c r="G16781" t="s">
        <v>5425</v>
      </c>
      <c r="H16781" t="s">
        <v>482</v>
      </c>
      <c r="I16781" t="s">
        <v>130</v>
      </c>
      <c r="J16781" t="s">
        <v>4114</v>
      </c>
      <c r="K16781" s="2">
        <v>1233905172</v>
      </c>
      <c r="L16781" t="s">
        <v>38</v>
      </c>
      <c r="M16781" t="s">
        <v>2103</v>
      </c>
      <c r="N16781" s="1" t="s">
        <v>2098</v>
      </c>
    </row>
    <row r="16782" spans="1:14" x14ac:dyDescent="0.25">
      <c r="A16782" s="2">
        <v>64745</v>
      </c>
      <c r="B16782" s="3" t="s">
        <v>5424</v>
      </c>
      <c r="C16782" s="4">
        <f>+WEEKNUM(Tabla4[[#This Row],[FECHA]])</f>
        <v>30</v>
      </c>
      <c r="D16782" s="4">
        <f>+MONTH(Tabla4[[#This Row],[FECHA]])</f>
        <v>7</v>
      </c>
      <c r="E16782" s="4">
        <f>+YEAR(B16782)</f>
        <v>2025</v>
      </c>
      <c r="F16782" t="s">
        <v>4557</v>
      </c>
      <c r="G16782" t="s">
        <v>5423</v>
      </c>
      <c r="H16782" t="s">
        <v>642</v>
      </c>
      <c r="I16782" t="s">
        <v>16</v>
      </c>
      <c r="J16782" t="s">
        <v>5422</v>
      </c>
      <c r="K16782" s="2">
        <v>1015481446</v>
      </c>
      <c r="L16782" t="s">
        <v>38</v>
      </c>
      <c r="M16782" t="s">
        <v>2103</v>
      </c>
      <c r="N16782" s="1" t="s">
        <v>2098</v>
      </c>
    </row>
    <row r="16783" spans="1:14" x14ac:dyDescent="0.25">
      <c r="A16783" s="2">
        <v>64747</v>
      </c>
      <c r="B16783" s="3" t="s">
        <v>5421</v>
      </c>
      <c r="C16783" s="4">
        <f>+WEEKNUM(Tabla4[[#This Row],[FECHA]])</f>
        <v>30</v>
      </c>
      <c r="D16783" s="4">
        <f>+MONTH(Tabla4[[#This Row],[FECHA]])</f>
        <v>7</v>
      </c>
      <c r="E16783" s="4">
        <f>+YEAR(B16783)</f>
        <v>2025</v>
      </c>
      <c r="F16783" t="s">
        <v>4557</v>
      </c>
      <c r="H16783" t="s">
        <v>8</v>
      </c>
      <c r="I16783" t="s">
        <v>30</v>
      </c>
      <c r="J16783" t="s">
        <v>5420</v>
      </c>
      <c r="K16783" s="2">
        <v>1022380646</v>
      </c>
      <c r="L16783" t="s">
        <v>256</v>
      </c>
      <c r="M16783" t="s">
        <v>2144</v>
      </c>
      <c r="N16783" s="1" t="s">
        <v>2098</v>
      </c>
    </row>
    <row r="16784" spans="1:14" x14ac:dyDescent="0.25">
      <c r="A16784" s="2">
        <v>64751</v>
      </c>
      <c r="B16784" s="3" t="s">
        <v>5419</v>
      </c>
      <c r="C16784" s="4">
        <f>+WEEKNUM(Tabla4[[#This Row],[FECHA]])</f>
        <v>30</v>
      </c>
      <c r="D16784" s="4">
        <f>+MONTH(Tabla4[[#This Row],[FECHA]])</f>
        <v>7</v>
      </c>
      <c r="E16784" s="4">
        <f>+YEAR(B16784)</f>
        <v>2025</v>
      </c>
      <c r="F16784" t="s">
        <v>4557</v>
      </c>
      <c r="G16784" t="s">
        <v>5418</v>
      </c>
      <c r="H16784" t="s">
        <v>642</v>
      </c>
      <c r="I16784" t="s">
        <v>16</v>
      </c>
      <c r="J16784" t="s">
        <v>2171</v>
      </c>
      <c r="K16784" s="2">
        <v>1024492988</v>
      </c>
      <c r="L16784" t="s">
        <v>38</v>
      </c>
      <c r="M16784" t="s">
        <v>2103</v>
      </c>
      <c r="N16784" s="1" t="s">
        <v>2098</v>
      </c>
    </row>
    <row r="16785" spans="1:14" x14ac:dyDescent="0.25">
      <c r="A16785" s="2">
        <v>64755</v>
      </c>
      <c r="B16785" s="3" t="s">
        <v>5417</v>
      </c>
      <c r="C16785" s="4">
        <f>+WEEKNUM(Tabla4[[#This Row],[FECHA]])</f>
        <v>30</v>
      </c>
      <c r="D16785" s="4">
        <f>+MONTH(Tabla4[[#This Row],[FECHA]])</f>
        <v>7</v>
      </c>
      <c r="E16785" s="4">
        <f>+YEAR(B16785)</f>
        <v>2025</v>
      </c>
      <c r="F16785" t="s">
        <v>4557</v>
      </c>
      <c r="G16785" t="s">
        <v>5416</v>
      </c>
      <c r="H16785" t="s">
        <v>642</v>
      </c>
      <c r="I16785" t="s">
        <v>16</v>
      </c>
      <c r="J16785" t="s">
        <v>4616</v>
      </c>
      <c r="K16785" s="2">
        <v>900712338</v>
      </c>
      <c r="L16785" t="s">
        <v>38</v>
      </c>
      <c r="N16785" s="1" t="s">
        <v>2098</v>
      </c>
    </row>
    <row r="16786" spans="1:14" x14ac:dyDescent="0.25">
      <c r="A16786" s="2">
        <v>64764</v>
      </c>
      <c r="B16786" s="3" t="s">
        <v>5415</v>
      </c>
      <c r="C16786" s="4">
        <f>+WEEKNUM(Tabla4[[#This Row],[FECHA]])</f>
        <v>30</v>
      </c>
      <c r="D16786" s="4">
        <f>+MONTH(Tabla4[[#This Row],[FECHA]])</f>
        <v>7</v>
      </c>
      <c r="E16786" s="4">
        <f>+YEAR(B16786)</f>
        <v>2025</v>
      </c>
      <c r="F16786" t="s">
        <v>4551</v>
      </c>
      <c r="H16786" t="s">
        <v>3</v>
      </c>
      <c r="I16786" t="s">
        <v>30</v>
      </c>
      <c r="J16786" t="s">
        <v>4539</v>
      </c>
      <c r="K16786" s="2">
        <v>1026278182</v>
      </c>
      <c r="L16786" t="s">
        <v>198</v>
      </c>
      <c r="M16786" t="s">
        <v>2122</v>
      </c>
      <c r="N16786" s="1" t="s">
        <v>2098</v>
      </c>
    </row>
    <row r="16787" spans="1:14" x14ac:dyDescent="0.25">
      <c r="A16787" s="2">
        <v>64766</v>
      </c>
      <c r="B16787" s="3" t="s">
        <v>5414</v>
      </c>
      <c r="C16787" s="4">
        <f>+WEEKNUM(Tabla4[[#This Row],[FECHA]])</f>
        <v>30</v>
      </c>
      <c r="D16787" s="4">
        <f>+MONTH(Tabla4[[#This Row],[FECHA]])</f>
        <v>7</v>
      </c>
      <c r="E16787" s="4">
        <f>+YEAR(B16787)</f>
        <v>2025</v>
      </c>
      <c r="F16787" t="s">
        <v>4557</v>
      </c>
      <c r="G16787" t="s">
        <v>5413</v>
      </c>
      <c r="H16787" t="s">
        <v>275</v>
      </c>
      <c r="I16787" t="s">
        <v>16</v>
      </c>
      <c r="J16787" t="s">
        <v>5279</v>
      </c>
      <c r="K16787" s="2">
        <v>1019123681</v>
      </c>
      <c r="L16787" t="s">
        <v>38</v>
      </c>
      <c r="M16787" t="s">
        <v>2106</v>
      </c>
      <c r="N16787" s="1" t="s">
        <v>2098</v>
      </c>
    </row>
    <row r="16788" spans="1:14" x14ac:dyDescent="0.25">
      <c r="A16788" s="2">
        <v>64768</v>
      </c>
      <c r="B16788" s="3" t="s">
        <v>5412</v>
      </c>
      <c r="C16788" s="4">
        <f>+WEEKNUM(Tabla4[[#This Row],[FECHA]])</f>
        <v>30</v>
      </c>
      <c r="D16788" s="4">
        <f>+MONTH(Tabla4[[#This Row],[FECHA]])</f>
        <v>7</v>
      </c>
      <c r="E16788" s="4">
        <f>+YEAR(B16788)</f>
        <v>2025</v>
      </c>
      <c r="F16788" t="s">
        <v>4509</v>
      </c>
      <c r="G16788" t="s">
        <v>5411</v>
      </c>
      <c r="H16788" t="s">
        <v>21</v>
      </c>
      <c r="I16788" t="s">
        <v>33</v>
      </c>
      <c r="J16788" t="s">
        <v>2785</v>
      </c>
      <c r="K16788" s="2">
        <v>900450803</v>
      </c>
      <c r="L16788" t="s">
        <v>38</v>
      </c>
      <c r="M16788" t="s">
        <v>2106</v>
      </c>
      <c r="N16788" s="1" t="s">
        <v>2098</v>
      </c>
    </row>
    <row r="16789" spans="1:14" x14ac:dyDescent="0.25">
      <c r="A16789" s="2">
        <v>64772</v>
      </c>
      <c r="B16789" s="3" t="s">
        <v>5410</v>
      </c>
      <c r="C16789" s="4">
        <f>+WEEKNUM(Tabla4[[#This Row],[FECHA]])</f>
        <v>30</v>
      </c>
      <c r="D16789" s="4">
        <f>+MONTH(Tabla4[[#This Row],[FECHA]])</f>
        <v>7</v>
      </c>
      <c r="E16789" s="4">
        <f>+YEAR(B16789)</f>
        <v>2025</v>
      </c>
      <c r="F16789" t="s">
        <v>4509</v>
      </c>
      <c r="H16789" t="s">
        <v>3</v>
      </c>
      <c r="I16789" t="s">
        <v>12</v>
      </c>
      <c r="J16789" t="s">
        <v>5409</v>
      </c>
      <c r="K16789" s="2">
        <v>1015477893</v>
      </c>
      <c r="L16789" t="s">
        <v>55</v>
      </c>
      <c r="M16789" t="s">
        <v>2135</v>
      </c>
      <c r="N16789" s="1" t="s">
        <v>2098</v>
      </c>
    </row>
    <row r="16790" spans="1:14" x14ac:dyDescent="0.25">
      <c r="A16790" s="2">
        <v>64782</v>
      </c>
      <c r="B16790" s="3" t="s">
        <v>5408</v>
      </c>
      <c r="C16790" s="4">
        <f>+WEEKNUM(Tabla4[[#This Row],[FECHA]])</f>
        <v>30</v>
      </c>
      <c r="D16790" s="4">
        <f>+MONTH(Tabla4[[#This Row],[FECHA]])</f>
        <v>7</v>
      </c>
      <c r="E16790" s="4">
        <f>+YEAR(B16790)</f>
        <v>2025</v>
      </c>
      <c r="F16790" t="s">
        <v>4557</v>
      </c>
      <c r="G16790" t="s">
        <v>5407</v>
      </c>
      <c r="H16790" t="s">
        <v>8</v>
      </c>
      <c r="I16790" t="s">
        <v>997</v>
      </c>
      <c r="J16790" t="s">
        <v>5406</v>
      </c>
      <c r="K16790" s="2">
        <v>52993017</v>
      </c>
      <c r="L16790" t="s">
        <v>38</v>
      </c>
      <c r="M16790" t="s">
        <v>2103</v>
      </c>
      <c r="N16790" s="1" t="s">
        <v>2098</v>
      </c>
    </row>
    <row r="16791" spans="1:14" x14ac:dyDescent="0.25">
      <c r="A16791" s="2">
        <v>64800</v>
      </c>
      <c r="B16791" s="3" t="s">
        <v>5405</v>
      </c>
      <c r="C16791" s="4">
        <f>+WEEKNUM(Tabla4[[#This Row],[FECHA]])</f>
        <v>30</v>
      </c>
      <c r="D16791" s="4">
        <f>+MONTH(Tabla4[[#This Row],[FECHA]])</f>
        <v>7</v>
      </c>
      <c r="E16791" s="4">
        <f>+YEAR(B16791)</f>
        <v>2025</v>
      </c>
      <c r="F16791" t="s">
        <v>4501</v>
      </c>
      <c r="H16791" t="s">
        <v>8</v>
      </c>
      <c r="I16791" t="s">
        <v>33</v>
      </c>
      <c r="J16791" t="s">
        <v>5404</v>
      </c>
      <c r="K16791" s="2">
        <v>1000832569</v>
      </c>
      <c r="L16791" t="s">
        <v>55</v>
      </c>
      <c r="M16791" t="s">
        <v>2144</v>
      </c>
      <c r="N16791" s="1" t="s">
        <v>2098</v>
      </c>
    </row>
    <row r="16792" spans="1:14" x14ac:dyDescent="0.25">
      <c r="A16792" s="2">
        <v>64802</v>
      </c>
      <c r="B16792" s="3" t="s">
        <v>5403</v>
      </c>
      <c r="C16792" s="4">
        <f>+WEEKNUM(Tabla4[[#This Row],[FECHA]])</f>
        <v>30</v>
      </c>
      <c r="D16792" s="4">
        <f>+MONTH(Tabla4[[#This Row],[FECHA]])</f>
        <v>7</v>
      </c>
      <c r="E16792" s="4">
        <f>+YEAR(B16792)</f>
        <v>2025</v>
      </c>
      <c r="F16792" t="s">
        <v>4501</v>
      </c>
      <c r="G16792" t="s">
        <v>5402</v>
      </c>
      <c r="H16792" t="s">
        <v>3</v>
      </c>
      <c r="I16792" t="s">
        <v>16</v>
      </c>
      <c r="J16792" t="s">
        <v>2133</v>
      </c>
      <c r="K16792" s="2">
        <v>1030579609</v>
      </c>
      <c r="L16792" t="s">
        <v>38</v>
      </c>
      <c r="M16792" t="s">
        <v>2103</v>
      </c>
      <c r="N16792" s="1" t="s">
        <v>2098</v>
      </c>
    </row>
    <row r="16793" spans="1:14" x14ac:dyDescent="0.25">
      <c r="A16793" s="2">
        <v>64804</v>
      </c>
      <c r="B16793" s="3" t="s">
        <v>5401</v>
      </c>
      <c r="C16793" s="4">
        <f>+WEEKNUM(Tabla4[[#This Row],[FECHA]])</f>
        <v>30</v>
      </c>
      <c r="D16793" s="4">
        <f>+MONTH(Tabla4[[#This Row],[FECHA]])</f>
        <v>7</v>
      </c>
      <c r="E16793" s="4">
        <f>+YEAR(B16793)</f>
        <v>2025</v>
      </c>
      <c r="F16793" t="s">
        <v>4551</v>
      </c>
      <c r="H16793" t="s">
        <v>3</v>
      </c>
      <c r="I16793" t="s">
        <v>16</v>
      </c>
      <c r="J16793" t="s">
        <v>5400</v>
      </c>
      <c r="K16793" s="2">
        <v>1019035825</v>
      </c>
      <c r="L16793" t="s">
        <v>58</v>
      </c>
      <c r="M16793" t="s">
        <v>2103</v>
      </c>
      <c r="N16793" s="1" t="s">
        <v>2098</v>
      </c>
    </row>
    <row r="16794" spans="1:14" x14ac:dyDescent="0.25">
      <c r="A16794" s="2">
        <v>64806</v>
      </c>
      <c r="B16794" s="3" t="s">
        <v>5399</v>
      </c>
      <c r="C16794" s="4">
        <f>+WEEKNUM(Tabla4[[#This Row],[FECHA]])</f>
        <v>30</v>
      </c>
      <c r="D16794" s="4">
        <f>+MONTH(Tabla4[[#This Row],[FECHA]])</f>
        <v>7</v>
      </c>
      <c r="E16794" s="4">
        <f>+YEAR(B16794)</f>
        <v>2025</v>
      </c>
      <c r="F16794" t="s">
        <v>4557</v>
      </c>
      <c r="G16794" t="s">
        <v>5398</v>
      </c>
      <c r="H16794" t="s">
        <v>275</v>
      </c>
      <c r="I16794" t="s">
        <v>16</v>
      </c>
      <c r="J16794" t="s">
        <v>5397</v>
      </c>
      <c r="K16794" s="2">
        <v>1020806988</v>
      </c>
      <c r="L16794" t="s">
        <v>38</v>
      </c>
      <c r="M16794" t="s">
        <v>2135</v>
      </c>
      <c r="N16794" s="1" t="s">
        <v>2098</v>
      </c>
    </row>
    <row r="16795" spans="1:14" x14ac:dyDescent="0.25">
      <c r="A16795" s="2">
        <v>64807</v>
      </c>
      <c r="B16795" s="3" t="s">
        <v>5396</v>
      </c>
      <c r="C16795" s="4">
        <f>+WEEKNUM(Tabla4[[#This Row],[FECHA]])</f>
        <v>30</v>
      </c>
      <c r="D16795" s="4">
        <f>+MONTH(Tabla4[[#This Row],[FECHA]])</f>
        <v>7</v>
      </c>
      <c r="E16795" s="4">
        <f>+YEAR(B16795)</f>
        <v>2025</v>
      </c>
      <c r="F16795" t="s">
        <v>4501</v>
      </c>
      <c r="G16795" t="s">
        <v>5395</v>
      </c>
      <c r="H16795" t="s">
        <v>8</v>
      </c>
      <c r="I16795" t="s">
        <v>303</v>
      </c>
      <c r="J16795" t="s">
        <v>5394</v>
      </c>
      <c r="K16795" s="2">
        <v>901826291</v>
      </c>
      <c r="L16795" t="s">
        <v>38</v>
      </c>
      <c r="M16795" t="s">
        <v>2144</v>
      </c>
      <c r="N16795" s="1" t="s">
        <v>2098</v>
      </c>
    </row>
    <row r="16796" spans="1:14" x14ac:dyDescent="0.25">
      <c r="A16796" s="2">
        <v>64809</v>
      </c>
      <c r="B16796" s="3" t="s">
        <v>5393</v>
      </c>
      <c r="C16796" s="4">
        <f>+WEEKNUM(Tabla4[[#This Row],[FECHA]])</f>
        <v>30</v>
      </c>
      <c r="D16796" s="4">
        <f>+MONTH(Tabla4[[#This Row],[FECHA]])</f>
        <v>7</v>
      </c>
      <c r="E16796" s="4">
        <f>+YEAR(B16796)</f>
        <v>2025</v>
      </c>
      <c r="F16796" t="s">
        <v>4551</v>
      </c>
      <c r="H16796" t="s">
        <v>3</v>
      </c>
      <c r="I16796" t="s">
        <v>33</v>
      </c>
      <c r="J16796" t="s">
        <v>5392</v>
      </c>
      <c r="K16796" s="2">
        <v>1020773030</v>
      </c>
      <c r="L16796" t="s">
        <v>58</v>
      </c>
      <c r="M16796" t="s">
        <v>2122</v>
      </c>
      <c r="N16796" s="1" t="s">
        <v>2098</v>
      </c>
    </row>
    <row r="16797" spans="1:14" x14ac:dyDescent="0.25">
      <c r="A16797" s="2">
        <v>64813</v>
      </c>
      <c r="B16797" s="3" t="s">
        <v>5391</v>
      </c>
      <c r="C16797" s="4">
        <f>+WEEKNUM(Tabla4[[#This Row],[FECHA]])</f>
        <v>30</v>
      </c>
      <c r="D16797" s="4">
        <f>+MONTH(Tabla4[[#This Row],[FECHA]])</f>
        <v>7</v>
      </c>
      <c r="E16797" s="4">
        <f>+YEAR(B16797)</f>
        <v>2025</v>
      </c>
      <c r="F16797" t="s">
        <v>4551</v>
      </c>
      <c r="H16797" t="s">
        <v>21</v>
      </c>
      <c r="I16797" t="s">
        <v>303</v>
      </c>
      <c r="J16797" t="s">
        <v>5390</v>
      </c>
      <c r="K16797" s="2">
        <v>1032505162</v>
      </c>
      <c r="L16797" t="s">
        <v>55</v>
      </c>
      <c r="M16797" t="s">
        <v>2122</v>
      </c>
      <c r="N16797" s="1" t="s">
        <v>2098</v>
      </c>
    </row>
    <row r="16798" spans="1:14" x14ac:dyDescent="0.25">
      <c r="A16798" s="2">
        <v>64815</v>
      </c>
      <c r="B16798" s="3" t="s">
        <v>5389</v>
      </c>
      <c r="C16798" s="4">
        <f>+WEEKNUM(Tabla4[[#This Row],[FECHA]])</f>
        <v>30</v>
      </c>
      <c r="D16798" s="4">
        <f>+MONTH(Tabla4[[#This Row],[FECHA]])</f>
        <v>7</v>
      </c>
      <c r="E16798" s="4">
        <f>+YEAR(B16798)</f>
        <v>2025</v>
      </c>
      <c r="F16798" t="s">
        <v>4501</v>
      </c>
      <c r="H16798" t="s">
        <v>642</v>
      </c>
      <c r="I16798" t="s">
        <v>16</v>
      </c>
      <c r="J16798" t="s">
        <v>4295</v>
      </c>
      <c r="K16798" s="2">
        <v>11259336</v>
      </c>
      <c r="L16798" t="s">
        <v>55</v>
      </c>
      <c r="M16798" t="s">
        <v>2135</v>
      </c>
      <c r="N16798" s="1" t="s">
        <v>2098</v>
      </c>
    </row>
    <row r="16799" spans="1:14" x14ac:dyDescent="0.25">
      <c r="A16799" s="2">
        <v>64824</v>
      </c>
      <c r="B16799" s="3" t="s">
        <v>5388</v>
      </c>
      <c r="C16799" s="4">
        <f>+WEEKNUM(Tabla4[[#This Row],[FECHA]])</f>
        <v>30</v>
      </c>
      <c r="D16799" s="4">
        <f>+MONTH(Tabla4[[#This Row],[FECHA]])</f>
        <v>7</v>
      </c>
      <c r="E16799" s="4">
        <f>+YEAR(B16799)</f>
        <v>2025</v>
      </c>
      <c r="F16799" t="s">
        <v>4551</v>
      </c>
      <c r="G16799" t="s">
        <v>5387</v>
      </c>
      <c r="H16799" t="s">
        <v>21</v>
      </c>
      <c r="I16799" t="s">
        <v>130</v>
      </c>
      <c r="J16799" t="s">
        <v>5386</v>
      </c>
      <c r="K16799" s="2">
        <v>1020756245</v>
      </c>
      <c r="L16799" t="s">
        <v>38</v>
      </c>
      <c r="M16799" t="s">
        <v>2122</v>
      </c>
      <c r="N16799" s="1" t="s">
        <v>2098</v>
      </c>
    </row>
    <row r="16800" spans="1:14" x14ac:dyDescent="0.25">
      <c r="A16800" s="2">
        <v>64827</v>
      </c>
      <c r="B16800" s="3" t="s">
        <v>5385</v>
      </c>
      <c r="C16800" s="4">
        <f>+WEEKNUM(Tabla4[[#This Row],[FECHA]])</f>
        <v>30</v>
      </c>
      <c r="D16800" s="4">
        <f>+MONTH(Tabla4[[#This Row],[FECHA]])</f>
        <v>7</v>
      </c>
      <c r="E16800" s="4">
        <f>+YEAR(B16800)</f>
        <v>2025</v>
      </c>
      <c r="F16800" t="s">
        <v>4509</v>
      </c>
      <c r="H16800" t="s">
        <v>3</v>
      </c>
      <c r="I16800" t="s">
        <v>47</v>
      </c>
      <c r="J16800" t="s">
        <v>5384</v>
      </c>
      <c r="K16800" s="2">
        <v>79329770</v>
      </c>
      <c r="L16800" t="s">
        <v>256</v>
      </c>
      <c r="M16800" t="s">
        <v>2103</v>
      </c>
      <c r="N16800" s="1" t="s">
        <v>2098</v>
      </c>
    </row>
    <row r="16801" spans="1:14" x14ac:dyDescent="0.25">
      <c r="A16801" s="2">
        <v>64828</v>
      </c>
      <c r="B16801" s="3" t="s">
        <v>5383</v>
      </c>
      <c r="C16801" s="4">
        <f>+WEEKNUM(Tabla4[[#This Row],[FECHA]])</f>
        <v>30</v>
      </c>
      <c r="D16801" s="4">
        <f>+MONTH(Tabla4[[#This Row],[FECHA]])</f>
        <v>7</v>
      </c>
      <c r="E16801" s="4">
        <f>+YEAR(B16801)</f>
        <v>2025</v>
      </c>
      <c r="F16801" t="s">
        <v>4557</v>
      </c>
      <c r="G16801" t="s">
        <v>5382</v>
      </c>
      <c r="H16801" t="s">
        <v>642</v>
      </c>
      <c r="I16801" t="s">
        <v>33</v>
      </c>
      <c r="J16801" t="s">
        <v>5381</v>
      </c>
      <c r="K16801" s="2">
        <v>1020725094</v>
      </c>
      <c r="L16801" t="s">
        <v>38</v>
      </c>
      <c r="M16801" t="s">
        <v>2106</v>
      </c>
      <c r="N16801" s="1" t="s">
        <v>2098</v>
      </c>
    </row>
    <row r="16802" spans="1:14" x14ac:dyDescent="0.25">
      <c r="A16802" s="2">
        <v>64832</v>
      </c>
      <c r="B16802" s="3" t="s">
        <v>5380</v>
      </c>
      <c r="C16802" s="4">
        <f>+WEEKNUM(Tabla4[[#This Row],[FECHA]])</f>
        <v>30</v>
      </c>
      <c r="D16802" s="4">
        <f>+MONTH(Tabla4[[#This Row],[FECHA]])</f>
        <v>7</v>
      </c>
      <c r="E16802" s="4">
        <f>+YEAR(B16802)</f>
        <v>2025</v>
      </c>
      <c r="H16802" t="s">
        <v>642</v>
      </c>
      <c r="I16802" t="s">
        <v>130</v>
      </c>
      <c r="J16802" t="s">
        <v>2104</v>
      </c>
      <c r="K16802" s="2">
        <v>1095825499</v>
      </c>
      <c r="L16802" t="s">
        <v>55</v>
      </c>
      <c r="M16802" t="s">
        <v>2144</v>
      </c>
      <c r="N16802" s="1" t="s">
        <v>2098</v>
      </c>
    </row>
    <row r="16803" spans="1:14" x14ac:dyDescent="0.25">
      <c r="A16803" s="2">
        <v>64841</v>
      </c>
      <c r="B16803" s="3" t="s">
        <v>5379</v>
      </c>
      <c r="C16803" s="4">
        <f>+WEEKNUM(Tabla4[[#This Row],[FECHA]])</f>
        <v>30</v>
      </c>
      <c r="D16803" s="4">
        <f>+MONTH(Tabla4[[#This Row],[FECHA]])</f>
        <v>7</v>
      </c>
      <c r="E16803" s="4">
        <f>+YEAR(B16803)</f>
        <v>2025</v>
      </c>
      <c r="F16803" t="s">
        <v>4509</v>
      </c>
      <c r="H16803" t="s">
        <v>21</v>
      </c>
      <c r="I16803" t="s">
        <v>16</v>
      </c>
      <c r="J16803" t="s">
        <v>5378</v>
      </c>
      <c r="K16803" s="2">
        <v>1018494537</v>
      </c>
      <c r="L16803" t="s">
        <v>1</v>
      </c>
      <c r="N16803" s="1" t="s">
        <v>2098</v>
      </c>
    </row>
    <row r="16804" spans="1:14" x14ac:dyDescent="0.25">
      <c r="A16804" s="2">
        <v>64842</v>
      </c>
      <c r="B16804" s="3" t="s">
        <v>5377</v>
      </c>
      <c r="C16804" s="4">
        <f>+WEEKNUM(Tabla4[[#This Row],[FECHA]])</f>
        <v>30</v>
      </c>
      <c r="D16804" s="4">
        <f>+MONTH(Tabla4[[#This Row],[FECHA]])</f>
        <v>7</v>
      </c>
      <c r="E16804" s="4">
        <f>+YEAR(B16804)</f>
        <v>2025</v>
      </c>
      <c r="F16804" t="s">
        <v>4501</v>
      </c>
      <c r="G16804" t="s">
        <v>5376</v>
      </c>
      <c r="H16804" t="s">
        <v>916</v>
      </c>
      <c r="I16804" t="s">
        <v>16</v>
      </c>
      <c r="J16804" t="s">
        <v>2236</v>
      </c>
      <c r="K16804" s="2">
        <v>1026282648</v>
      </c>
      <c r="L16804" t="s">
        <v>38</v>
      </c>
      <c r="M16804" t="s">
        <v>2144</v>
      </c>
      <c r="N16804" s="1" t="s">
        <v>2098</v>
      </c>
    </row>
    <row r="16805" spans="1:14" x14ac:dyDescent="0.25">
      <c r="A16805" s="2">
        <v>64843</v>
      </c>
      <c r="B16805" s="3" t="s">
        <v>5375</v>
      </c>
      <c r="C16805" s="4">
        <f>+WEEKNUM(Tabla4[[#This Row],[FECHA]])</f>
        <v>30</v>
      </c>
      <c r="D16805" s="4">
        <f>+MONTH(Tabla4[[#This Row],[FECHA]])</f>
        <v>7</v>
      </c>
      <c r="E16805" s="4">
        <f>+YEAR(B16805)</f>
        <v>2025</v>
      </c>
      <c r="F16805" t="s">
        <v>4501</v>
      </c>
      <c r="G16805" t="s">
        <v>5374</v>
      </c>
      <c r="H16805" t="s">
        <v>642</v>
      </c>
      <c r="I16805" t="s">
        <v>16</v>
      </c>
      <c r="J16805" t="s">
        <v>5279</v>
      </c>
      <c r="K16805" s="2">
        <v>1019123681</v>
      </c>
      <c r="L16805" t="s">
        <v>38</v>
      </c>
      <c r="M16805" t="s">
        <v>2135</v>
      </c>
      <c r="N16805" s="1" t="s">
        <v>2098</v>
      </c>
    </row>
    <row r="16806" spans="1:14" x14ac:dyDescent="0.25">
      <c r="A16806" s="2">
        <v>64845</v>
      </c>
      <c r="B16806" s="3" t="s">
        <v>5373</v>
      </c>
      <c r="C16806" s="4">
        <f>+WEEKNUM(Tabla4[[#This Row],[FECHA]])</f>
        <v>30</v>
      </c>
      <c r="D16806" s="4">
        <f>+MONTH(Tabla4[[#This Row],[FECHA]])</f>
        <v>7</v>
      </c>
      <c r="E16806" s="4">
        <f>+YEAR(B16806)</f>
        <v>2025</v>
      </c>
      <c r="F16806" t="s">
        <v>4551</v>
      </c>
      <c r="G16806" t="s">
        <v>5372</v>
      </c>
      <c r="H16806" t="s">
        <v>21</v>
      </c>
      <c r="I16806" t="s">
        <v>16</v>
      </c>
      <c r="J16806" t="s">
        <v>5371</v>
      </c>
      <c r="K16806" s="2">
        <v>1020816583</v>
      </c>
      <c r="L16806" t="s">
        <v>38</v>
      </c>
      <c r="M16806" t="s">
        <v>2106</v>
      </c>
      <c r="N16806" s="1" t="s">
        <v>2098</v>
      </c>
    </row>
    <row r="16807" spans="1:14" x14ac:dyDescent="0.25">
      <c r="A16807" s="2">
        <v>64847</v>
      </c>
      <c r="B16807" s="3" t="s">
        <v>5370</v>
      </c>
      <c r="C16807" s="4">
        <f>+WEEKNUM(Tabla4[[#This Row],[FECHA]])</f>
        <v>30</v>
      </c>
      <c r="D16807" s="4">
        <f>+MONTH(Tabla4[[#This Row],[FECHA]])</f>
        <v>7</v>
      </c>
      <c r="E16807" s="4">
        <f>+YEAR(B16807)</f>
        <v>2025</v>
      </c>
      <c r="F16807" t="s">
        <v>4888</v>
      </c>
      <c r="H16807" t="s">
        <v>3</v>
      </c>
      <c r="I16807" t="s">
        <v>130</v>
      </c>
      <c r="J16807" t="s">
        <v>5369</v>
      </c>
      <c r="K16807" s="2">
        <v>80408086</v>
      </c>
      <c r="L16807" t="s">
        <v>867</v>
      </c>
      <c r="M16807" t="s">
        <v>2135</v>
      </c>
      <c r="N16807" s="1" t="s">
        <v>2098</v>
      </c>
    </row>
    <row r="16808" spans="1:14" x14ac:dyDescent="0.25">
      <c r="A16808" s="2">
        <v>64848</v>
      </c>
      <c r="B16808" s="3" t="s">
        <v>5368</v>
      </c>
      <c r="C16808" s="4">
        <f>+WEEKNUM(Tabla4[[#This Row],[FECHA]])</f>
        <v>30</v>
      </c>
      <c r="D16808" s="4">
        <f>+MONTH(Tabla4[[#This Row],[FECHA]])</f>
        <v>7</v>
      </c>
      <c r="E16808" s="4">
        <f>+YEAR(B16808)</f>
        <v>2025</v>
      </c>
      <c r="F16808" t="s">
        <v>4498</v>
      </c>
      <c r="H16808" t="s">
        <v>8</v>
      </c>
      <c r="I16808" t="s">
        <v>30</v>
      </c>
      <c r="J16808" t="s">
        <v>2885</v>
      </c>
      <c r="K16808" s="2">
        <v>5825435</v>
      </c>
      <c r="L16808" t="s">
        <v>1</v>
      </c>
      <c r="N16808" s="1" t="s">
        <v>2098</v>
      </c>
    </row>
    <row r="16809" spans="1:14" x14ac:dyDescent="0.25">
      <c r="A16809" s="2">
        <v>64853</v>
      </c>
      <c r="B16809" s="3" t="s">
        <v>5367</v>
      </c>
      <c r="C16809" s="4">
        <f>+WEEKNUM(Tabla4[[#This Row],[FECHA]])</f>
        <v>30</v>
      </c>
      <c r="D16809" s="4">
        <f>+MONTH(Tabla4[[#This Row],[FECHA]])</f>
        <v>7</v>
      </c>
      <c r="E16809" s="4">
        <f>+YEAR(B16809)</f>
        <v>2025</v>
      </c>
      <c r="F16809" t="s">
        <v>4501</v>
      </c>
      <c r="G16809" t="s">
        <v>5366</v>
      </c>
      <c r="H16809" t="s">
        <v>275</v>
      </c>
      <c r="I16809" t="s">
        <v>30</v>
      </c>
      <c r="J16809" t="s">
        <v>3721</v>
      </c>
      <c r="K16809" s="2">
        <v>1019014616</v>
      </c>
      <c r="L16809" t="s">
        <v>38</v>
      </c>
      <c r="M16809" t="s">
        <v>2103</v>
      </c>
      <c r="N16809" s="1" t="s">
        <v>2098</v>
      </c>
    </row>
    <row r="16810" spans="1:14" x14ac:dyDescent="0.25">
      <c r="A16810" s="2">
        <v>64858</v>
      </c>
      <c r="B16810" s="3" t="s">
        <v>5365</v>
      </c>
      <c r="C16810" s="4">
        <f>+WEEKNUM(Tabla4[[#This Row],[FECHA]])</f>
        <v>30</v>
      </c>
      <c r="D16810" s="4">
        <f>+MONTH(Tabla4[[#This Row],[FECHA]])</f>
        <v>7</v>
      </c>
      <c r="E16810" s="4">
        <f>+YEAR(B16810)</f>
        <v>2025</v>
      </c>
      <c r="F16810" t="s">
        <v>4551</v>
      </c>
      <c r="G16810" t="s">
        <v>5364</v>
      </c>
      <c r="H16810" t="s">
        <v>8</v>
      </c>
      <c r="I16810" t="s">
        <v>4572</v>
      </c>
      <c r="J16810" t="s">
        <v>5363</v>
      </c>
      <c r="K16810" s="2">
        <v>1054282087</v>
      </c>
      <c r="L16810" t="s">
        <v>38</v>
      </c>
      <c r="M16810" t="s">
        <v>2106</v>
      </c>
      <c r="N16810" s="1" t="s">
        <v>2098</v>
      </c>
    </row>
    <row r="16811" spans="1:14" x14ac:dyDescent="0.25">
      <c r="A16811" s="2">
        <v>64861</v>
      </c>
      <c r="B16811" s="3" t="s">
        <v>5362</v>
      </c>
      <c r="C16811" s="4">
        <f>+WEEKNUM(Tabla4[[#This Row],[FECHA]])</f>
        <v>30</v>
      </c>
      <c r="D16811" s="4">
        <f>+MONTH(Tabla4[[#This Row],[FECHA]])</f>
        <v>7</v>
      </c>
      <c r="E16811" s="4">
        <f>+YEAR(B16811)</f>
        <v>2025</v>
      </c>
      <c r="F16811" t="s">
        <v>4498</v>
      </c>
      <c r="H16811" t="s">
        <v>21</v>
      </c>
      <c r="I16811" t="s">
        <v>33</v>
      </c>
      <c r="J16811" t="s">
        <v>5181</v>
      </c>
      <c r="K16811" s="2">
        <v>1033723083</v>
      </c>
      <c r="L16811" t="s">
        <v>1</v>
      </c>
      <c r="N16811" s="1" t="s">
        <v>2098</v>
      </c>
    </row>
    <row r="16812" spans="1:14" x14ac:dyDescent="0.25">
      <c r="A16812" s="2">
        <v>64863</v>
      </c>
      <c r="B16812" s="3" t="s">
        <v>5361</v>
      </c>
      <c r="C16812" s="4">
        <f>+WEEKNUM(Tabla4[[#This Row],[FECHA]])</f>
        <v>30</v>
      </c>
      <c r="D16812" s="4">
        <f>+MONTH(Tabla4[[#This Row],[FECHA]])</f>
        <v>7</v>
      </c>
      <c r="E16812" s="4">
        <f>+YEAR(B16812)</f>
        <v>2025</v>
      </c>
      <c r="F16812" t="s">
        <v>4551</v>
      </c>
      <c r="H16812" t="s">
        <v>8</v>
      </c>
      <c r="I16812" t="s">
        <v>16</v>
      </c>
      <c r="J16812" t="s">
        <v>5360</v>
      </c>
      <c r="K16812" s="2">
        <v>1127340777</v>
      </c>
      <c r="L16812" t="s">
        <v>198</v>
      </c>
      <c r="M16812" t="s">
        <v>2135</v>
      </c>
      <c r="N16812" s="1" t="s">
        <v>2098</v>
      </c>
    </row>
    <row r="16813" spans="1:14" x14ac:dyDescent="0.25">
      <c r="A16813" s="2">
        <v>64864</v>
      </c>
      <c r="B16813" s="3" t="s">
        <v>5359</v>
      </c>
      <c r="C16813" s="4">
        <f>+WEEKNUM(Tabla4[[#This Row],[FECHA]])</f>
        <v>30</v>
      </c>
      <c r="D16813" s="4">
        <f>+MONTH(Tabla4[[#This Row],[FECHA]])</f>
        <v>7</v>
      </c>
      <c r="E16813" s="4">
        <f>+YEAR(B16813)</f>
        <v>2025</v>
      </c>
      <c r="F16813" t="s">
        <v>4551</v>
      </c>
      <c r="H16813" t="s">
        <v>21</v>
      </c>
      <c r="I16813" t="s">
        <v>303</v>
      </c>
      <c r="J16813" t="s">
        <v>5358</v>
      </c>
      <c r="K16813" s="2">
        <v>70037340</v>
      </c>
      <c r="L16813" t="s">
        <v>1</v>
      </c>
      <c r="N16813" s="1" t="s">
        <v>2098</v>
      </c>
    </row>
    <row r="16814" spans="1:14" x14ac:dyDescent="0.25">
      <c r="A16814" s="2">
        <v>64870</v>
      </c>
      <c r="B16814" s="3" t="s">
        <v>5357</v>
      </c>
      <c r="C16814" s="4">
        <f>+WEEKNUM(Tabla4[[#This Row],[FECHA]])</f>
        <v>30</v>
      </c>
      <c r="D16814" s="4">
        <f>+MONTH(Tabla4[[#This Row],[FECHA]])</f>
        <v>7</v>
      </c>
      <c r="E16814" s="4">
        <f>+YEAR(B16814)</f>
        <v>2025</v>
      </c>
      <c r="F16814" t="s">
        <v>4501</v>
      </c>
      <c r="G16814" t="s">
        <v>5356</v>
      </c>
      <c r="H16814" t="s">
        <v>448</v>
      </c>
      <c r="I16814" t="s">
        <v>33</v>
      </c>
      <c r="J16814" t="s">
        <v>5355</v>
      </c>
      <c r="K16814" s="2">
        <v>1019101089</v>
      </c>
      <c r="L16814" t="s">
        <v>38</v>
      </c>
      <c r="M16814" t="s">
        <v>2144</v>
      </c>
      <c r="N16814" s="1" t="s">
        <v>2098</v>
      </c>
    </row>
    <row r="16815" spans="1:14" x14ac:dyDescent="0.25">
      <c r="A16815" s="2">
        <v>64879</v>
      </c>
      <c r="B16815" s="3" t="s">
        <v>5354</v>
      </c>
      <c r="C16815" s="4">
        <f>+WEEKNUM(Tabla4[[#This Row],[FECHA]])</f>
        <v>30</v>
      </c>
      <c r="D16815" s="4">
        <f>+MONTH(Tabla4[[#This Row],[FECHA]])</f>
        <v>7</v>
      </c>
      <c r="E16815" s="4">
        <f>+YEAR(B16815)</f>
        <v>2025</v>
      </c>
      <c r="F16815" t="s">
        <v>4509</v>
      </c>
      <c r="H16815" t="s">
        <v>8</v>
      </c>
      <c r="I16815" t="s">
        <v>130</v>
      </c>
      <c r="J16815" t="s">
        <v>5353</v>
      </c>
      <c r="K16815" s="2">
        <v>52585028</v>
      </c>
      <c r="L16815" t="s">
        <v>1</v>
      </c>
      <c r="N16815" s="1" t="s">
        <v>2098</v>
      </c>
    </row>
    <row r="16816" spans="1:14" x14ac:dyDescent="0.25">
      <c r="A16816" s="2">
        <v>64881</v>
      </c>
      <c r="B16816" s="3" t="s">
        <v>5352</v>
      </c>
      <c r="C16816" s="4">
        <f>+WEEKNUM(Tabla4[[#This Row],[FECHA]])</f>
        <v>30</v>
      </c>
      <c r="D16816" s="4">
        <f>+MONTH(Tabla4[[#This Row],[FECHA]])</f>
        <v>7</v>
      </c>
      <c r="E16816" s="4">
        <f>+YEAR(B16816)</f>
        <v>2025</v>
      </c>
      <c r="F16816" t="s">
        <v>4551</v>
      </c>
      <c r="H16816" t="s">
        <v>21</v>
      </c>
      <c r="I16816" t="s">
        <v>303</v>
      </c>
      <c r="J16816" t="s">
        <v>5351</v>
      </c>
      <c r="K16816" s="2">
        <v>75102540</v>
      </c>
      <c r="L16816" t="s">
        <v>1</v>
      </c>
      <c r="N16816" s="1" t="s">
        <v>2098</v>
      </c>
    </row>
    <row r="16817" spans="1:14" x14ac:dyDescent="0.25">
      <c r="A16817" s="2">
        <v>64885</v>
      </c>
      <c r="B16817" s="3" t="s">
        <v>5350</v>
      </c>
      <c r="C16817" s="4">
        <f>+WEEKNUM(Tabla4[[#This Row],[FECHA]])</f>
        <v>30</v>
      </c>
      <c r="D16817" s="4">
        <f>+MONTH(Tabla4[[#This Row],[FECHA]])</f>
        <v>7</v>
      </c>
      <c r="E16817" s="4">
        <f>+YEAR(B16817)</f>
        <v>2025</v>
      </c>
      <c r="F16817" t="s">
        <v>4501</v>
      </c>
      <c r="G16817" t="s">
        <v>5349</v>
      </c>
      <c r="H16817" t="s">
        <v>3</v>
      </c>
      <c r="I16817" t="s">
        <v>33</v>
      </c>
      <c r="J16817" t="s">
        <v>5348</v>
      </c>
      <c r="K16817" s="2">
        <v>1010229176</v>
      </c>
      <c r="L16817" t="s">
        <v>38</v>
      </c>
      <c r="M16817" t="s">
        <v>2135</v>
      </c>
      <c r="N16817" s="1" t="s">
        <v>2098</v>
      </c>
    </row>
    <row r="16818" spans="1:14" x14ac:dyDescent="0.25">
      <c r="A16818" s="2">
        <v>64894</v>
      </c>
      <c r="B16818" s="3" t="s">
        <v>5347</v>
      </c>
      <c r="C16818" s="4">
        <f>+WEEKNUM(Tabla4[[#This Row],[FECHA]])</f>
        <v>30</v>
      </c>
      <c r="D16818" s="4">
        <f>+MONTH(Tabla4[[#This Row],[FECHA]])</f>
        <v>7</v>
      </c>
      <c r="E16818" s="4">
        <f>+YEAR(B16818)</f>
        <v>2025</v>
      </c>
      <c r="F16818" t="s">
        <v>4501</v>
      </c>
      <c r="G16818" t="s">
        <v>5346</v>
      </c>
      <c r="H16818" t="s">
        <v>3803</v>
      </c>
      <c r="I16818" t="s">
        <v>4572</v>
      </c>
      <c r="J16818" t="s">
        <v>5345</v>
      </c>
      <c r="K16818" s="2">
        <v>1110545252</v>
      </c>
      <c r="L16818" t="s">
        <v>38</v>
      </c>
      <c r="M16818" t="s">
        <v>2103</v>
      </c>
      <c r="N16818" s="1" t="s">
        <v>2098</v>
      </c>
    </row>
    <row r="16819" spans="1:14" x14ac:dyDescent="0.25">
      <c r="A16819" s="2">
        <v>64899</v>
      </c>
      <c r="B16819" s="3" t="s">
        <v>5344</v>
      </c>
      <c r="C16819" s="4">
        <f>+WEEKNUM(Tabla4[[#This Row],[FECHA]])</f>
        <v>30</v>
      </c>
      <c r="D16819" s="4">
        <f>+MONTH(Tabla4[[#This Row],[FECHA]])</f>
        <v>7</v>
      </c>
      <c r="E16819" s="4">
        <f>+YEAR(B16819)</f>
        <v>2025</v>
      </c>
      <c r="F16819" t="s">
        <v>4509</v>
      </c>
      <c r="H16819" t="s">
        <v>21</v>
      </c>
      <c r="I16819" t="s">
        <v>130</v>
      </c>
      <c r="J16819" t="s">
        <v>4105</v>
      </c>
      <c r="K16819" s="2">
        <v>1121304778</v>
      </c>
      <c r="L16819" t="s">
        <v>1</v>
      </c>
      <c r="N16819" s="1" t="s">
        <v>2098</v>
      </c>
    </row>
    <row r="16820" spans="1:14" x14ac:dyDescent="0.25">
      <c r="A16820" s="2">
        <v>64901</v>
      </c>
      <c r="B16820" s="3" t="s">
        <v>5343</v>
      </c>
      <c r="C16820" s="4">
        <f>+WEEKNUM(Tabla4[[#This Row],[FECHA]])</f>
        <v>30</v>
      </c>
      <c r="D16820" s="4">
        <f>+MONTH(Tabla4[[#This Row],[FECHA]])</f>
        <v>7</v>
      </c>
      <c r="E16820" s="4">
        <f>+YEAR(B16820)</f>
        <v>2025</v>
      </c>
      <c r="F16820" t="s">
        <v>4551</v>
      </c>
      <c r="H16820" t="s">
        <v>275</v>
      </c>
      <c r="I16820" t="s">
        <v>33</v>
      </c>
      <c r="J16820" t="s">
        <v>5342</v>
      </c>
      <c r="K16820" s="2">
        <v>53084587</v>
      </c>
      <c r="L16820" t="s">
        <v>55</v>
      </c>
      <c r="M16820" t="s">
        <v>2122</v>
      </c>
      <c r="N16820" s="1" t="s">
        <v>2098</v>
      </c>
    </row>
    <row r="16821" spans="1:14" x14ac:dyDescent="0.25">
      <c r="A16821" s="2">
        <v>64902</v>
      </c>
      <c r="B16821" s="3" t="s">
        <v>5341</v>
      </c>
      <c r="C16821" s="4">
        <f>+WEEKNUM(Tabla4[[#This Row],[FECHA]])</f>
        <v>30</v>
      </c>
      <c r="D16821" s="4">
        <f>+MONTH(Tabla4[[#This Row],[FECHA]])</f>
        <v>7</v>
      </c>
      <c r="E16821" s="4">
        <f>+YEAR(B16821)</f>
        <v>2025</v>
      </c>
      <c r="F16821" t="s">
        <v>4501</v>
      </c>
      <c r="G16821" t="s">
        <v>5340</v>
      </c>
      <c r="H16821" t="s">
        <v>916</v>
      </c>
      <c r="I16821" t="s">
        <v>30</v>
      </c>
      <c r="J16821" t="s">
        <v>2911</v>
      </c>
      <c r="K16821" s="2">
        <v>1025531246</v>
      </c>
      <c r="L16821" t="s">
        <v>38</v>
      </c>
      <c r="M16821" t="s">
        <v>2135</v>
      </c>
      <c r="N16821" s="1" t="s">
        <v>2098</v>
      </c>
    </row>
    <row r="16822" spans="1:14" x14ac:dyDescent="0.25">
      <c r="A16822" s="2">
        <v>64904</v>
      </c>
      <c r="B16822" s="3" t="s">
        <v>5339</v>
      </c>
      <c r="C16822" s="4">
        <f>+WEEKNUM(Tabla4[[#This Row],[FECHA]])</f>
        <v>30</v>
      </c>
      <c r="D16822" s="4">
        <f>+MONTH(Tabla4[[#This Row],[FECHA]])</f>
        <v>7</v>
      </c>
      <c r="E16822" s="4">
        <f>+YEAR(B16822)</f>
        <v>2025</v>
      </c>
      <c r="F16822" t="s">
        <v>4551</v>
      </c>
      <c r="H16822" t="s">
        <v>8</v>
      </c>
      <c r="I16822" t="s">
        <v>16</v>
      </c>
      <c r="J16822" t="s">
        <v>5338</v>
      </c>
      <c r="K16822" s="2">
        <v>79600406</v>
      </c>
      <c r="L16822" t="s">
        <v>58</v>
      </c>
      <c r="M16822" t="s">
        <v>2144</v>
      </c>
      <c r="N16822" s="1" t="s">
        <v>2098</v>
      </c>
    </row>
    <row r="16823" spans="1:14" x14ac:dyDescent="0.25">
      <c r="A16823" s="2">
        <v>64905</v>
      </c>
      <c r="B16823" s="3" t="s">
        <v>5337</v>
      </c>
      <c r="C16823" s="4">
        <f>+WEEKNUM(Tabla4[[#This Row],[FECHA]])</f>
        <v>30</v>
      </c>
      <c r="D16823" s="4">
        <f>+MONTH(Tabla4[[#This Row],[FECHA]])</f>
        <v>7</v>
      </c>
      <c r="E16823" s="4">
        <f>+YEAR(B16823)</f>
        <v>2025</v>
      </c>
      <c r="F16823" t="s">
        <v>4501</v>
      </c>
      <c r="H16823" t="s">
        <v>21</v>
      </c>
      <c r="I16823" t="s">
        <v>130</v>
      </c>
      <c r="J16823" t="s">
        <v>4297</v>
      </c>
      <c r="K16823" s="2">
        <v>1053812628</v>
      </c>
      <c r="L16823" t="s">
        <v>256</v>
      </c>
      <c r="M16823" t="s">
        <v>2202</v>
      </c>
      <c r="N16823" s="1" t="s">
        <v>2098</v>
      </c>
    </row>
    <row r="16824" spans="1:14" x14ac:dyDescent="0.25">
      <c r="A16824" s="2">
        <v>64908</v>
      </c>
      <c r="B16824" s="3" t="s">
        <v>5336</v>
      </c>
      <c r="C16824" s="4">
        <f>+WEEKNUM(Tabla4[[#This Row],[FECHA]])</f>
        <v>30</v>
      </c>
      <c r="D16824" s="4">
        <f>+MONTH(Tabla4[[#This Row],[FECHA]])</f>
        <v>7</v>
      </c>
      <c r="E16824" s="4">
        <f>+YEAR(B16824)</f>
        <v>2025</v>
      </c>
      <c r="F16824" t="s">
        <v>4551</v>
      </c>
      <c r="H16824" t="s">
        <v>3</v>
      </c>
      <c r="I16824" t="s">
        <v>16</v>
      </c>
      <c r="J16824" t="s">
        <v>5335</v>
      </c>
      <c r="K16824" s="2">
        <v>80108821</v>
      </c>
      <c r="L16824" t="s">
        <v>198</v>
      </c>
      <c r="M16824" t="s">
        <v>2135</v>
      </c>
      <c r="N16824" s="1" t="s">
        <v>2098</v>
      </c>
    </row>
    <row r="16825" spans="1:14" x14ac:dyDescent="0.25">
      <c r="A16825" s="2">
        <v>64909</v>
      </c>
      <c r="B16825" s="3" t="s">
        <v>5334</v>
      </c>
      <c r="C16825" s="4">
        <f>+WEEKNUM(Tabla4[[#This Row],[FECHA]])</f>
        <v>30</v>
      </c>
      <c r="D16825" s="4">
        <f>+MONTH(Tabla4[[#This Row],[FECHA]])</f>
        <v>7</v>
      </c>
      <c r="E16825" s="4">
        <f>+YEAR(B16825)</f>
        <v>2025</v>
      </c>
      <c r="F16825" t="s">
        <v>4501</v>
      </c>
      <c r="H16825" t="s">
        <v>642</v>
      </c>
      <c r="I16825" t="s">
        <v>16</v>
      </c>
      <c r="J16825" t="s">
        <v>5333</v>
      </c>
      <c r="K16825" s="2">
        <v>491194</v>
      </c>
      <c r="L16825" t="s">
        <v>58</v>
      </c>
      <c r="M16825" t="s">
        <v>2106</v>
      </c>
      <c r="N16825" s="1" t="s">
        <v>2098</v>
      </c>
    </row>
    <row r="16826" spans="1:14" x14ac:dyDescent="0.25">
      <c r="A16826" s="2">
        <v>64910</v>
      </c>
      <c r="B16826" s="3" t="s">
        <v>5332</v>
      </c>
      <c r="C16826" s="4">
        <f>+WEEKNUM(Tabla4[[#This Row],[FECHA]])</f>
        <v>30</v>
      </c>
      <c r="D16826" s="4">
        <f>+MONTH(Tabla4[[#This Row],[FECHA]])</f>
        <v>7</v>
      </c>
      <c r="E16826" s="4">
        <f>+YEAR(B16826)</f>
        <v>2025</v>
      </c>
      <c r="F16826" t="s">
        <v>4551</v>
      </c>
      <c r="H16826" t="s">
        <v>8</v>
      </c>
      <c r="I16826" t="s">
        <v>33</v>
      </c>
      <c r="J16826" t="s">
        <v>2532</v>
      </c>
      <c r="K16826" s="2">
        <v>52537855</v>
      </c>
      <c r="L16826" t="s">
        <v>1</v>
      </c>
      <c r="N16826" s="1" t="s">
        <v>2098</v>
      </c>
    </row>
    <row r="16827" spans="1:14" x14ac:dyDescent="0.25">
      <c r="A16827" s="2">
        <v>64916</v>
      </c>
      <c r="B16827" s="3" t="s">
        <v>5331</v>
      </c>
      <c r="C16827" s="4">
        <f>+WEEKNUM(Tabla4[[#This Row],[FECHA]])</f>
        <v>30</v>
      </c>
      <c r="D16827" s="4">
        <f>+MONTH(Tabla4[[#This Row],[FECHA]])</f>
        <v>7</v>
      </c>
      <c r="E16827" s="4">
        <f>+YEAR(B16827)</f>
        <v>2025</v>
      </c>
      <c r="F16827" t="s">
        <v>4551</v>
      </c>
      <c r="H16827" t="s">
        <v>8</v>
      </c>
      <c r="I16827" t="s">
        <v>130</v>
      </c>
      <c r="J16827" t="s">
        <v>5330</v>
      </c>
      <c r="K16827" s="2">
        <v>1067949423</v>
      </c>
      <c r="L16827" t="s">
        <v>1</v>
      </c>
      <c r="N16827" s="1" t="s">
        <v>2098</v>
      </c>
    </row>
    <row r="16828" spans="1:14" x14ac:dyDescent="0.25">
      <c r="A16828" s="2">
        <v>64922</v>
      </c>
      <c r="B16828" s="3" t="s">
        <v>5329</v>
      </c>
      <c r="C16828" s="4">
        <f>+WEEKNUM(Tabla4[[#This Row],[FECHA]])</f>
        <v>30</v>
      </c>
      <c r="D16828" s="4">
        <f>+MONTH(Tabla4[[#This Row],[FECHA]])</f>
        <v>7</v>
      </c>
      <c r="E16828" s="4">
        <f>+YEAR(B16828)</f>
        <v>2025</v>
      </c>
      <c r="F16828" t="s">
        <v>4551</v>
      </c>
      <c r="H16828" t="s">
        <v>275</v>
      </c>
      <c r="I16828" t="s">
        <v>47</v>
      </c>
      <c r="J16828" t="s">
        <v>5328</v>
      </c>
      <c r="K16828" s="2">
        <v>901272838</v>
      </c>
      <c r="L16828" t="s">
        <v>1</v>
      </c>
      <c r="N16828" s="1" t="s">
        <v>2098</v>
      </c>
    </row>
    <row r="16829" spans="1:14" x14ac:dyDescent="0.25">
      <c r="A16829" s="2">
        <v>64924</v>
      </c>
      <c r="B16829" s="3" t="s">
        <v>5327</v>
      </c>
      <c r="C16829" s="4">
        <f>+WEEKNUM(Tabla4[[#This Row],[FECHA]])</f>
        <v>30</v>
      </c>
      <c r="D16829" s="4">
        <f>+MONTH(Tabla4[[#This Row],[FECHA]])</f>
        <v>7</v>
      </c>
      <c r="E16829" s="4">
        <f>+YEAR(B16829)</f>
        <v>2025</v>
      </c>
      <c r="F16829" t="s">
        <v>4551</v>
      </c>
      <c r="H16829" t="s">
        <v>3803</v>
      </c>
      <c r="I16829" s="2">
        <v>800</v>
      </c>
      <c r="J16829" t="s">
        <v>5326</v>
      </c>
      <c r="K16829" s="2">
        <v>67043178</v>
      </c>
      <c r="L16829" t="s">
        <v>256</v>
      </c>
      <c r="M16829" t="s">
        <v>2144</v>
      </c>
      <c r="N16829" s="1" t="s">
        <v>2098</v>
      </c>
    </row>
    <row r="16830" spans="1:14" x14ac:dyDescent="0.25">
      <c r="A16830" s="2">
        <v>64926</v>
      </c>
      <c r="B16830" s="3" t="s">
        <v>5325</v>
      </c>
      <c r="C16830" s="4">
        <f>+WEEKNUM(Tabla4[[#This Row],[FECHA]])</f>
        <v>30</v>
      </c>
      <c r="D16830" s="4">
        <f>+MONTH(Tabla4[[#This Row],[FECHA]])</f>
        <v>7</v>
      </c>
      <c r="E16830" s="4">
        <f>+YEAR(B16830)</f>
        <v>2025</v>
      </c>
      <c r="H16830" t="s">
        <v>3</v>
      </c>
      <c r="I16830" t="s">
        <v>33</v>
      </c>
      <c r="J16830" t="s">
        <v>5324</v>
      </c>
      <c r="K16830" s="2">
        <v>1144196352</v>
      </c>
      <c r="L16830" t="s">
        <v>58</v>
      </c>
      <c r="M16830" t="s">
        <v>2135</v>
      </c>
      <c r="N16830" s="1" t="s">
        <v>2098</v>
      </c>
    </row>
    <row r="16831" spans="1:14" x14ac:dyDescent="0.25">
      <c r="A16831" s="2">
        <v>64927</v>
      </c>
      <c r="B16831" s="3" t="s">
        <v>5323</v>
      </c>
      <c r="C16831" s="4">
        <f>+WEEKNUM(Tabla4[[#This Row],[FECHA]])</f>
        <v>30</v>
      </c>
      <c r="D16831" s="4">
        <f>+MONTH(Tabla4[[#This Row],[FECHA]])</f>
        <v>7</v>
      </c>
      <c r="E16831" s="4">
        <f>+YEAR(B16831)</f>
        <v>2025</v>
      </c>
      <c r="F16831" t="s">
        <v>4551</v>
      </c>
      <c r="H16831" t="s">
        <v>3</v>
      </c>
      <c r="I16831" t="s">
        <v>33</v>
      </c>
      <c r="J16831" t="s">
        <v>2970</v>
      </c>
      <c r="K16831" s="2">
        <v>13072984</v>
      </c>
      <c r="L16831" t="s">
        <v>55</v>
      </c>
      <c r="M16831" t="s">
        <v>2122</v>
      </c>
      <c r="N16831" s="1" t="s">
        <v>2098</v>
      </c>
    </row>
    <row r="16832" spans="1:14" x14ac:dyDescent="0.25">
      <c r="A16832" s="2">
        <v>49047</v>
      </c>
      <c r="B16832" s="3" t="s">
        <v>5322</v>
      </c>
      <c r="C16832" s="4">
        <f>+WEEKNUM(B16833)</f>
        <v>2</v>
      </c>
      <c r="D16832" s="4">
        <f>+MONTH(Tabla4[[#This Row],[FECHA]])</f>
        <v>1</v>
      </c>
      <c r="E16832" s="4">
        <f>+YEAR(B16832)</f>
        <v>2025</v>
      </c>
      <c r="F16832" t="s">
        <v>4518</v>
      </c>
      <c r="H16832" t="s">
        <v>3118</v>
      </c>
      <c r="I16832" t="s">
        <v>30</v>
      </c>
      <c r="J16832" t="s">
        <v>5321</v>
      </c>
      <c r="K16832" s="2">
        <v>80168595</v>
      </c>
      <c r="L16832" t="s">
        <v>55</v>
      </c>
      <c r="M16832" t="s">
        <v>4511</v>
      </c>
      <c r="N16832" s="1" t="s">
        <v>246</v>
      </c>
    </row>
    <row r="16833" spans="1:14" x14ac:dyDescent="0.25">
      <c r="A16833" s="2">
        <v>49047</v>
      </c>
      <c r="B16833" s="3" t="s">
        <v>5322</v>
      </c>
      <c r="C16833" s="4">
        <f>+WEEKNUM(B16834)</f>
        <v>2</v>
      </c>
      <c r="D16833" s="4">
        <f>+MONTH(Tabla4[[#This Row],[FECHA]])</f>
        <v>1</v>
      </c>
      <c r="E16833" s="4">
        <f>+YEAR(B16833)</f>
        <v>2025</v>
      </c>
      <c r="F16833" t="s">
        <v>4518</v>
      </c>
      <c r="H16833" t="s">
        <v>3118</v>
      </c>
      <c r="I16833" t="s">
        <v>30</v>
      </c>
      <c r="J16833" t="s">
        <v>5321</v>
      </c>
      <c r="K16833" s="2">
        <v>80168595</v>
      </c>
      <c r="L16833" t="s">
        <v>55</v>
      </c>
      <c r="M16833" t="s">
        <v>4511</v>
      </c>
      <c r="N16833" s="1" t="s">
        <v>246</v>
      </c>
    </row>
    <row r="16834" spans="1:14" x14ac:dyDescent="0.25">
      <c r="A16834" s="2">
        <v>49037</v>
      </c>
      <c r="B16834" s="3" t="s">
        <v>5320</v>
      </c>
      <c r="C16834" s="4">
        <f>+WEEKNUM(B16835)</f>
        <v>2</v>
      </c>
      <c r="D16834" s="4">
        <f>+MONTH(Tabla4[[#This Row],[FECHA]])</f>
        <v>1</v>
      </c>
      <c r="E16834" s="4">
        <f>+YEAR(B16834)</f>
        <v>2025</v>
      </c>
      <c r="F16834" t="s">
        <v>5319</v>
      </c>
      <c r="H16834" t="s">
        <v>21</v>
      </c>
      <c r="I16834" t="s">
        <v>16</v>
      </c>
      <c r="J16834" t="s">
        <v>648</v>
      </c>
      <c r="K16834" s="2">
        <v>79865069</v>
      </c>
      <c r="L16834" t="s">
        <v>55</v>
      </c>
      <c r="N16834" s="1" t="s">
        <v>246</v>
      </c>
    </row>
    <row r="16835" spans="1:14" x14ac:dyDescent="0.25">
      <c r="A16835" s="2">
        <v>49037</v>
      </c>
      <c r="B16835" s="3" t="s">
        <v>5320</v>
      </c>
      <c r="C16835" s="4">
        <f>+WEEKNUM(B16836)</f>
        <v>2</v>
      </c>
      <c r="D16835" s="4">
        <f>+MONTH(Tabla4[[#This Row],[FECHA]])</f>
        <v>1</v>
      </c>
      <c r="E16835" s="4">
        <f>+YEAR(B16835)</f>
        <v>2025</v>
      </c>
      <c r="F16835" t="s">
        <v>5319</v>
      </c>
      <c r="H16835" t="s">
        <v>21</v>
      </c>
      <c r="I16835" t="s">
        <v>16</v>
      </c>
      <c r="J16835" t="s">
        <v>648</v>
      </c>
      <c r="K16835" s="2">
        <v>79865069</v>
      </c>
      <c r="L16835" t="s">
        <v>55</v>
      </c>
      <c r="N16835" s="1" t="s">
        <v>246</v>
      </c>
    </row>
    <row r="16836" spans="1:14" x14ac:dyDescent="0.25">
      <c r="A16836" s="2">
        <v>49037</v>
      </c>
      <c r="B16836" s="3" t="s">
        <v>5320</v>
      </c>
      <c r="C16836" s="4">
        <f>+WEEKNUM(B16837)</f>
        <v>2</v>
      </c>
      <c r="D16836" s="4">
        <f>+MONTH(Tabla4[[#This Row],[FECHA]])</f>
        <v>1</v>
      </c>
      <c r="E16836" s="4">
        <f>+YEAR(B16836)</f>
        <v>2025</v>
      </c>
      <c r="F16836" t="s">
        <v>5319</v>
      </c>
      <c r="H16836" t="s">
        <v>21</v>
      </c>
      <c r="I16836" t="s">
        <v>16</v>
      </c>
      <c r="J16836" t="s">
        <v>648</v>
      </c>
      <c r="K16836" s="2">
        <v>79865069</v>
      </c>
      <c r="L16836" t="s">
        <v>55</v>
      </c>
      <c r="N16836" s="1" t="s">
        <v>246</v>
      </c>
    </row>
    <row r="16837" spans="1:14" x14ac:dyDescent="0.25">
      <c r="A16837" s="2">
        <v>49019</v>
      </c>
      <c r="B16837" s="3" t="s">
        <v>5318</v>
      </c>
      <c r="C16837" s="4">
        <f>+WEEKNUM(B16838)</f>
        <v>2</v>
      </c>
      <c r="D16837" s="4">
        <f>+MONTH(Tabla4[[#This Row],[FECHA]])</f>
        <v>1</v>
      </c>
      <c r="E16837" s="4">
        <f>+YEAR(B16837)</f>
        <v>2025</v>
      </c>
      <c r="F16837" t="s">
        <v>4542</v>
      </c>
      <c r="H16837" t="s">
        <v>3118</v>
      </c>
      <c r="I16837" t="s">
        <v>30</v>
      </c>
      <c r="J16837" t="s">
        <v>5317</v>
      </c>
      <c r="K16837" s="2">
        <v>80913046</v>
      </c>
      <c r="L16837" t="s">
        <v>55</v>
      </c>
      <c r="M16837" t="s">
        <v>4511</v>
      </c>
      <c r="N16837" s="1" t="s">
        <v>246</v>
      </c>
    </row>
    <row r="16838" spans="1:14" x14ac:dyDescent="0.25">
      <c r="A16838" s="2">
        <v>49005</v>
      </c>
      <c r="B16838" s="3" t="s">
        <v>5316</v>
      </c>
      <c r="C16838" s="4">
        <f>+WEEKNUM(B16839)</f>
        <v>2</v>
      </c>
      <c r="D16838" s="4">
        <f>+MONTH(Tabla4[[#This Row],[FECHA]])</f>
        <v>1</v>
      </c>
      <c r="E16838" s="4">
        <f>+YEAR(B16838)</f>
        <v>2025</v>
      </c>
      <c r="F16838" t="s">
        <v>4542</v>
      </c>
      <c r="G16838" t="s">
        <v>5315</v>
      </c>
      <c r="H16838" t="s">
        <v>3118</v>
      </c>
      <c r="I16838" t="s">
        <v>33</v>
      </c>
      <c r="J16838" t="s">
        <v>5314</v>
      </c>
      <c r="K16838" s="2">
        <v>901287226</v>
      </c>
      <c r="L16838" t="s">
        <v>38</v>
      </c>
      <c r="M16838" t="s">
        <v>4511</v>
      </c>
      <c r="N16838" s="1" t="s">
        <v>246</v>
      </c>
    </row>
    <row r="16839" spans="1:14" x14ac:dyDescent="0.25">
      <c r="A16839" s="2">
        <v>49005</v>
      </c>
      <c r="B16839" s="3" t="s">
        <v>5316</v>
      </c>
      <c r="C16839" s="4">
        <f>+WEEKNUM(B16840)</f>
        <v>2</v>
      </c>
      <c r="D16839" s="4">
        <f>+MONTH(Tabla4[[#This Row],[FECHA]])</f>
        <v>1</v>
      </c>
      <c r="E16839" s="4">
        <f>+YEAR(B16839)</f>
        <v>2025</v>
      </c>
      <c r="F16839" t="s">
        <v>4542</v>
      </c>
      <c r="G16839" t="s">
        <v>5315</v>
      </c>
      <c r="H16839" t="s">
        <v>3118</v>
      </c>
      <c r="I16839" t="s">
        <v>33</v>
      </c>
      <c r="J16839" t="s">
        <v>5314</v>
      </c>
      <c r="K16839" s="2">
        <v>901287226</v>
      </c>
      <c r="L16839" t="s">
        <v>38</v>
      </c>
      <c r="M16839" t="s">
        <v>4511</v>
      </c>
      <c r="N16839" s="1" t="s">
        <v>246</v>
      </c>
    </row>
    <row r="16840" spans="1:14" x14ac:dyDescent="0.25">
      <c r="A16840" s="2">
        <v>48981</v>
      </c>
      <c r="B16840" s="3" t="s">
        <v>5313</v>
      </c>
      <c r="C16840" s="4">
        <f>+WEEKNUM(B16841)</f>
        <v>2</v>
      </c>
      <c r="D16840" s="4">
        <f>+MONTH(Tabla4[[#This Row],[FECHA]])</f>
        <v>1</v>
      </c>
      <c r="E16840" s="4">
        <f>+YEAR(B16840)</f>
        <v>2025</v>
      </c>
      <c r="F16840" t="s">
        <v>4542</v>
      </c>
      <c r="G16840" t="s">
        <v>5312</v>
      </c>
      <c r="H16840" t="s">
        <v>3118</v>
      </c>
      <c r="I16840" t="s">
        <v>30</v>
      </c>
      <c r="J16840" t="s">
        <v>5311</v>
      </c>
      <c r="K16840" s="2">
        <v>1032492147</v>
      </c>
      <c r="L16840" t="s">
        <v>38</v>
      </c>
      <c r="M16840" t="s">
        <v>4511</v>
      </c>
      <c r="N16840" s="1" t="s">
        <v>246</v>
      </c>
    </row>
    <row r="16841" spans="1:14" x14ac:dyDescent="0.25">
      <c r="A16841" s="2">
        <v>48961</v>
      </c>
      <c r="B16841" s="3" t="s">
        <v>5310</v>
      </c>
      <c r="C16841" s="4">
        <f>+WEEKNUM(B16842)</f>
        <v>2</v>
      </c>
      <c r="D16841" s="4">
        <f>+MONTH(Tabla4[[#This Row],[FECHA]])</f>
        <v>1</v>
      </c>
      <c r="E16841" s="4">
        <f>+YEAR(B16841)</f>
        <v>2025</v>
      </c>
      <c r="F16841" t="s">
        <v>4542</v>
      </c>
      <c r="G16841" t="s">
        <v>5309</v>
      </c>
      <c r="H16841" t="s">
        <v>3118</v>
      </c>
      <c r="I16841" t="s">
        <v>30</v>
      </c>
      <c r="J16841" t="s">
        <v>5308</v>
      </c>
      <c r="K16841" s="2">
        <v>52019881</v>
      </c>
      <c r="L16841" t="s">
        <v>38</v>
      </c>
      <c r="M16841" t="s">
        <v>4511</v>
      </c>
      <c r="N16841" s="1" t="s">
        <v>246</v>
      </c>
    </row>
    <row r="16842" spans="1:14" x14ac:dyDescent="0.25">
      <c r="A16842" s="2">
        <v>48961</v>
      </c>
      <c r="B16842" s="3" t="s">
        <v>5310</v>
      </c>
      <c r="C16842" s="4">
        <f>+WEEKNUM(B16843)</f>
        <v>2</v>
      </c>
      <c r="D16842" s="4">
        <f>+MONTH(Tabla4[[#This Row],[FECHA]])</f>
        <v>1</v>
      </c>
      <c r="E16842" s="4">
        <f>+YEAR(B16842)</f>
        <v>2025</v>
      </c>
      <c r="F16842" t="s">
        <v>4542</v>
      </c>
      <c r="G16842" t="s">
        <v>5309</v>
      </c>
      <c r="H16842" t="s">
        <v>3118</v>
      </c>
      <c r="I16842" t="s">
        <v>30</v>
      </c>
      <c r="J16842" t="s">
        <v>5308</v>
      </c>
      <c r="K16842" s="2">
        <v>52019881</v>
      </c>
      <c r="L16842" t="s">
        <v>38</v>
      </c>
      <c r="M16842" t="s">
        <v>4511</v>
      </c>
      <c r="N16842" s="1" t="s">
        <v>246</v>
      </c>
    </row>
    <row r="16843" spans="1:14" x14ac:dyDescent="0.25">
      <c r="A16843" s="2">
        <v>48955</v>
      </c>
      <c r="B16843" s="3" t="s">
        <v>5307</v>
      </c>
      <c r="C16843" s="4">
        <f>+WEEKNUM(B16844)</f>
        <v>2</v>
      </c>
      <c r="D16843" s="4">
        <f>+MONTH(Tabla4[[#This Row],[FECHA]])</f>
        <v>1</v>
      </c>
      <c r="E16843" s="4">
        <f>+YEAR(B16843)</f>
        <v>2025</v>
      </c>
      <c r="F16843" t="s">
        <v>4542</v>
      </c>
      <c r="G16843" t="s">
        <v>5306</v>
      </c>
      <c r="H16843" t="s">
        <v>3118</v>
      </c>
      <c r="I16843" t="s">
        <v>16</v>
      </c>
      <c r="J16843" t="s">
        <v>5305</v>
      </c>
      <c r="K16843" s="2">
        <v>1042998951</v>
      </c>
      <c r="L16843" t="s">
        <v>38</v>
      </c>
      <c r="M16843" t="s">
        <v>4511</v>
      </c>
      <c r="N16843" s="1" t="s">
        <v>246</v>
      </c>
    </row>
    <row r="16844" spans="1:14" x14ac:dyDescent="0.25">
      <c r="A16844" s="2">
        <v>48955</v>
      </c>
      <c r="B16844" s="3" t="s">
        <v>5307</v>
      </c>
      <c r="C16844" s="4">
        <f>+WEEKNUM(B16845)</f>
        <v>2</v>
      </c>
      <c r="D16844" s="4">
        <f>+MONTH(Tabla4[[#This Row],[FECHA]])</f>
        <v>1</v>
      </c>
      <c r="E16844" s="4">
        <f>+YEAR(B16844)</f>
        <v>2025</v>
      </c>
      <c r="F16844" t="s">
        <v>4542</v>
      </c>
      <c r="G16844" t="s">
        <v>5306</v>
      </c>
      <c r="H16844" t="s">
        <v>3118</v>
      </c>
      <c r="I16844" t="s">
        <v>16</v>
      </c>
      <c r="J16844" t="s">
        <v>5305</v>
      </c>
      <c r="K16844" s="2">
        <v>1042998951</v>
      </c>
      <c r="L16844" t="s">
        <v>38</v>
      </c>
      <c r="M16844" t="s">
        <v>4511</v>
      </c>
      <c r="N16844" s="1" t="s">
        <v>246</v>
      </c>
    </row>
    <row r="16845" spans="1:14" x14ac:dyDescent="0.25">
      <c r="A16845" s="2">
        <v>48955</v>
      </c>
      <c r="B16845" s="3" t="s">
        <v>5307</v>
      </c>
      <c r="C16845" s="4">
        <f>+WEEKNUM(B16846)</f>
        <v>2</v>
      </c>
      <c r="D16845" s="4">
        <f>+MONTH(Tabla4[[#This Row],[FECHA]])</f>
        <v>1</v>
      </c>
      <c r="E16845" s="4">
        <f>+YEAR(B16845)</f>
        <v>2025</v>
      </c>
      <c r="F16845" t="s">
        <v>4542</v>
      </c>
      <c r="G16845" t="s">
        <v>5306</v>
      </c>
      <c r="H16845" t="s">
        <v>3118</v>
      </c>
      <c r="I16845" t="s">
        <v>16</v>
      </c>
      <c r="J16845" t="s">
        <v>5305</v>
      </c>
      <c r="K16845" s="2">
        <v>1042998951</v>
      </c>
      <c r="L16845" t="s">
        <v>38</v>
      </c>
      <c r="M16845" t="s">
        <v>4511</v>
      </c>
      <c r="N16845" s="1" t="s">
        <v>246</v>
      </c>
    </row>
    <row r="16846" spans="1:14" x14ac:dyDescent="0.25">
      <c r="A16846" s="2">
        <v>48947</v>
      </c>
      <c r="B16846" s="3" t="s">
        <v>5304</v>
      </c>
      <c r="C16846" s="4">
        <f>+WEEKNUM(B16847)</f>
        <v>2</v>
      </c>
      <c r="D16846" s="4">
        <f>+MONTH(Tabla4[[#This Row],[FECHA]])</f>
        <v>1</v>
      </c>
      <c r="E16846" s="4">
        <f>+YEAR(B16846)</f>
        <v>2025</v>
      </c>
      <c r="F16846" t="s">
        <v>4518</v>
      </c>
      <c r="H16846" t="s">
        <v>21</v>
      </c>
      <c r="I16846" t="s">
        <v>47</v>
      </c>
      <c r="J16846" t="s">
        <v>5303</v>
      </c>
      <c r="K16846" s="2">
        <v>19422864</v>
      </c>
      <c r="L16846" t="s">
        <v>55</v>
      </c>
      <c r="M16846" t="s">
        <v>4511</v>
      </c>
      <c r="N16846" s="1" t="s">
        <v>246</v>
      </c>
    </row>
    <row r="16847" spans="1:14" x14ac:dyDescent="0.25">
      <c r="A16847" s="2">
        <v>48930</v>
      </c>
      <c r="B16847" s="3" t="s">
        <v>5302</v>
      </c>
      <c r="C16847" s="4">
        <f>+WEEKNUM(B16848)</f>
        <v>2</v>
      </c>
      <c r="D16847" s="4">
        <f>+MONTH(Tabla4[[#This Row],[FECHA]])</f>
        <v>1</v>
      </c>
      <c r="E16847" s="4">
        <f>+YEAR(B16847)</f>
        <v>2025</v>
      </c>
      <c r="F16847" t="s">
        <v>4542</v>
      </c>
      <c r="G16847" t="s">
        <v>5301</v>
      </c>
      <c r="H16847" t="s">
        <v>3118</v>
      </c>
      <c r="I16847" t="s">
        <v>30</v>
      </c>
      <c r="J16847" t="s">
        <v>1694</v>
      </c>
      <c r="K16847" s="2">
        <v>1015409159</v>
      </c>
      <c r="L16847" t="s">
        <v>38</v>
      </c>
      <c r="M16847" t="s">
        <v>4511</v>
      </c>
      <c r="N16847" s="1" t="s">
        <v>246</v>
      </c>
    </row>
    <row r="16848" spans="1:14" x14ac:dyDescent="0.25">
      <c r="A16848" s="2">
        <v>48930</v>
      </c>
      <c r="B16848" s="3" t="s">
        <v>5302</v>
      </c>
      <c r="C16848" s="4">
        <f>+WEEKNUM(B16849)</f>
        <v>2</v>
      </c>
      <c r="D16848" s="4">
        <f>+MONTH(Tabla4[[#This Row],[FECHA]])</f>
        <v>1</v>
      </c>
      <c r="E16848" s="4">
        <f>+YEAR(B16848)</f>
        <v>2025</v>
      </c>
      <c r="F16848" t="s">
        <v>4542</v>
      </c>
      <c r="G16848" t="s">
        <v>5301</v>
      </c>
      <c r="H16848" t="s">
        <v>3118</v>
      </c>
      <c r="I16848" t="s">
        <v>30</v>
      </c>
      <c r="J16848" t="s">
        <v>1694</v>
      </c>
      <c r="K16848" s="2">
        <v>1015409159</v>
      </c>
      <c r="L16848" t="s">
        <v>38</v>
      </c>
      <c r="M16848" t="s">
        <v>4511</v>
      </c>
      <c r="N16848" s="1" t="s">
        <v>246</v>
      </c>
    </row>
    <row r="16849" spans="1:14" x14ac:dyDescent="0.25">
      <c r="A16849" s="2">
        <v>48930</v>
      </c>
      <c r="B16849" s="3" t="s">
        <v>5302</v>
      </c>
      <c r="C16849" s="4">
        <f>+WEEKNUM(B16850)</f>
        <v>2</v>
      </c>
      <c r="D16849" s="4">
        <f>+MONTH(Tabla4[[#This Row],[FECHA]])</f>
        <v>1</v>
      </c>
      <c r="E16849" s="4">
        <f>+YEAR(B16849)</f>
        <v>2025</v>
      </c>
      <c r="F16849" t="s">
        <v>4542</v>
      </c>
      <c r="G16849" t="s">
        <v>5301</v>
      </c>
      <c r="H16849" t="s">
        <v>3118</v>
      </c>
      <c r="I16849" t="s">
        <v>30</v>
      </c>
      <c r="J16849" t="s">
        <v>1694</v>
      </c>
      <c r="K16849" s="2">
        <v>1015409159</v>
      </c>
      <c r="L16849" t="s">
        <v>38</v>
      </c>
      <c r="M16849" t="s">
        <v>4511</v>
      </c>
      <c r="N16849" s="1" t="s">
        <v>246</v>
      </c>
    </row>
    <row r="16850" spans="1:14" x14ac:dyDescent="0.25">
      <c r="A16850" s="2">
        <v>48902</v>
      </c>
      <c r="B16850" s="3" t="s">
        <v>4930</v>
      </c>
      <c r="C16850" s="4">
        <f>+WEEKNUM(B16851)</f>
        <v>2</v>
      </c>
      <c r="D16850" s="4">
        <f>+MONTH(Tabla4[[#This Row],[FECHA]])</f>
        <v>1</v>
      </c>
      <c r="E16850" s="4">
        <f>+YEAR(B16850)</f>
        <v>2025</v>
      </c>
      <c r="F16850" t="s">
        <v>4514</v>
      </c>
      <c r="G16850" t="s">
        <v>4929</v>
      </c>
      <c r="H16850" t="s">
        <v>3118</v>
      </c>
      <c r="I16850" t="s">
        <v>16</v>
      </c>
      <c r="J16850" t="s">
        <v>4928</v>
      </c>
      <c r="K16850" s="2">
        <v>79862176</v>
      </c>
      <c r="L16850" t="s">
        <v>38</v>
      </c>
      <c r="M16850" t="s">
        <v>4511</v>
      </c>
      <c r="N16850" s="1" t="s">
        <v>246</v>
      </c>
    </row>
    <row r="16851" spans="1:14" x14ac:dyDescent="0.25">
      <c r="A16851" s="2">
        <v>48902</v>
      </c>
      <c r="B16851" s="3" t="s">
        <v>4930</v>
      </c>
      <c r="C16851" s="4">
        <f>+WEEKNUM(B16852)</f>
        <v>30</v>
      </c>
      <c r="D16851" s="4">
        <f>+MONTH(Tabla4[[#This Row],[FECHA]])</f>
        <v>1</v>
      </c>
      <c r="E16851" s="4">
        <f>+YEAR(B16851)</f>
        <v>2025</v>
      </c>
      <c r="F16851" t="s">
        <v>4514</v>
      </c>
      <c r="G16851" t="s">
        <v>4929</v>
      </c>
      <c r="H16851" t="s">
        <v>3118</v>
      </c>
      <c r="I16851" t="s">
        <v>16</v>
      </c>
      <c r="J16851" t="s">
        <v>4928</v>
      </c>
      <c r="K16851" s="2">
        <v>79862176</v>
      </c>
      <c r="L16851" t="s">
        <v>38</v>
      </c>
      <c r="M16851" t="s">
        <v>4511</v>
      </c>
      <c r="N16851" s="1" t="s">
        <v>246</v>
      </c>
    </row>
    <row r="16852" spans="1:14" x14ac:dyDescent="0.25">
      <c r="A16852" s="2">
        <v>64777</v>
      </c>
      <c r="B16852" s="3" t="s">
        <v>5300</v>
      </c>
      <c r="C16852" s="4">
        <f>+WEEKNUM(Tabla4[[#This Row],[FECHA]])</f>
        <v>30</v>
      </c>
      <c r="D16852" s="4">
        <f>+MONTH(Tabla4[[#This Row],[FECHA]])</f>
        <v>7</v>
      </c>
      <c r="E16852" s="4">
        <f>+YEAR(B16852)</f>
        <v>2025</v>
      </c>
      <c r="F16852" t="s">
        <v>4498</v>
      </c>
      <c r="H16852" t="s">
        <v>21</v>
      </c>
      <c r="I16852" t="s">
        <v>158</v>
      </c>
      <c r="J16852" t="s">
        <v>5299</v>
      </c>
      <c r="K16852" s="2">
        <v>1036963508</v>
      </c>
      <c r="L16852" t="s">
        <v>58</v>
      </c>
      <c r="M16852" t="s">
        <v>4496</v>
      </c>
      <c r="N16852" s="1" t="s">
        <v>0</v>
      </c>
    </row>
    <row r="16853" spans="1:14" x14ac:dyDescent="0.25">
      <c r="A16853" s="2">
        <v>64779</v>
      </c>
      <c r="B16853" s="3" t="s">
        <v>5298</v>
      </c>
      <c r="C16853" s="4">
        <f>+WEEKNUM(Tabla4[[#This Row],[FECHA]])</f>
        <v>30</v>
      </c>
      <c r="D16853" s="4">
        <f>+MONTH(Tabla4[[#This Row],[FECHA]])</f>
        <v>7</v>
      </c>
      <c r="E16853" s="4">
        <f>+YEAR(B16853)</f>
        <v>2025</v>
      </c>
      <c r="F16853" t="s">
        <v>4984</v>
      </c>
      <c r="H16853" t="s">
        <v>21</v>
      </c>
      <c r="I16853" s="2">
        <v>1600</v>
      </c>
      <c r="J16853" t="s">
        <v>5297</v>
      </c>
      <c r="K16853" s="2">
        <v>98548000</v>
      </c>
      <c r="L16853" t="s">
        <v>198</v>
      </c>
      <c r="M16853" t="s">
        <v>4496</v>
      </c>
      <c r="N16853" s="1" t="s">
        <v>0</v>
      </c>
    </row>
    <row r="16854" spans="1:14" x14ac:dyDescent="0.25">
      <c r="A16854" s="2">
        <v>64816</v>
      </c>
      <c r="B16854" s="3" t="s">
        <v>5296</v>
      </c>
      <c r="C16854" s="4">
        <f>+WEEKNUM(Tabla4[[#This Row],[FECHA]])</f>
        <v>30</v>
      </c>
      <c r="D16854" s="4">
        <f>+MONTH(Tabla4[[#This Row],[FECHA]])</f>
        <v>7</v>
      </c>
      <c r="E16854" s="4">
        <f>+YEAR(B16854)</f>
        <v>2025</v>
      </c>
      <c r="F16854" t="s">
        <v>4888</v>
      </c>
      <c r="H16854" t="s">
        <v>3</v>
      </c>
      <c r="I16854" s="2">
        <v>1600</v>
      </c>
      <c r="J16854" t="s">
        <v>5295</v>
      </c>
      <c r="K16854" s="2">
        <v>1152207848</v>
      </c>
      <c r="L16854" t="s">
        <v>55</v>
      </c>
      <c r="M16854" t="s">
        <v>4496</v>
      </c>
      <c r="N16854" s="1" t="s">
        <v>0</v>
      </c>
    </row>
    <row r="16855" spans="1:14" x14ac:dyDescent="0.25">
      <c r="A16855" s="2">
        <v>64844</v>
      </c>
      <c r="B16855" s="3" t="s">
        <v>5294</v>
      </c>
      <c r="C16855" s="4">
        <f>+WEEKNUM(Tabla4[[#This Row],[FECHA]])</f>
        <v>30</v>
      </c>
      <c r="D16855" s="4">
        <f>+MONTH(Tabla4[[#This Row],[FECHA]])</f>
        <v>7</v>
      </c>
      <c r="E16855" s="4">
        <f>+YEAR(B16855)</f>
        <v>2025</v>
      </c>
      <c r="F16855" t="s">
        <v>4984</v>
      </c>
      <c r="H16855" t="s">
        <v>3</v>
      </c>
      <c r="I16855" s="2">
        <v>800</v>
      </c>
      <c r="J16855" t="s">
        <v>5293</v>
      </c>
      <c r="K16855" s="2">
        <v>71399702</v>
      </c>
      <c r="L16855" t="s">
        <v>1</v>
      </c>
      <c r="M16855" t="s">
        <v>4496</v>
      </c>
      <c r="N16855" s="1" t="s">
        <v>0</v>
      </c>
    </row>
    <row r="16856" spans="1:14" x14ac:dyDescent="0.25">
      <c r="A16856" s="2">
        <v>64873</v>
      </c>
      <c r="B16856" s="3" t="s">
        <v>5292</v>
      </c>
      <c r="C16856" s="4">
        <f>+WEEKNUM(Tabla4[[#This Row],[FECHA]])</f>
        <v>30</v>
      </c>
      <c r="D16856" s="4">
        <f>+MONTH(Tabla4[[#This Row],[FECHA]])</f>
        <v>7</v>
      </c>
      <c r="E16856" s="4">
        <f>+YEAR(B16856)</f>
        <v>2025</v>
      </c>
      <c r="F16856" t="s">
        <v>4888</v>
      </c>
      <c r="H16856" t="s">
        <v>3</v>
      </c>
      <c r="I16856" s="2">
        <v>1600</v>
      </c>
      <c r="J16856" t="s">
        <v>5291</v>
      </c>
      <c r="K16856" s="2">
        <v>1128401702</v>
      </c>
      <c r="L16856" t="s">
        <v>1</v>
      </c>
      <c r="M16856" t="s">
        <v>4496</v>
      </c>
      <c r="N16856" s="1" t="s">
        <v>0</v>
      </c>
    </row>
    <row r="16857" spans="1:14" x14ac:dyDescent="0.25">
      <c r="A16857" s="2">
        <v>64880</v>
      </c>
      <c r="B16857" s="3" t="s">
        <v>5290</v>
      </c>
      <c r="C16857" s="4">
        <f>+WEEKNUM(Tabla4[[#This Row],[FECHA]])</f>
        <v>30</v>
      </c>
      <c r="D16857" s="4">
        <f>+MONTH(Tabla4[[#This Row],[FECHA]])</f>
        <v>7</v>
      </c>
      <c r="E16857" s="4">
        <f>+YEAR(B16857)</f>
        <v>2025</v>
      </c>
      <c r="F16857" t="s">
        <v>4888</v>
      </c>
      <c r="H16857" t="s">
        <v>21</v>
      </c>
      <c r="I16857" s="2">
        <v>2400</v>
      </c>
      <c r="J16857" t="s">
        <v>5289</v>
      </c>
      <c r="K16857" s="2">
        <v>1036646841</v>
      </c>
      <c r="L16857" t="s">
        <v>1</v>
      </c>
      <c r="M16857" t="s">
        <v>4496</v>
      </c>
      <c r="N16857" s="1" t="s">
        <v>0</v>
      </c>
    </row>
    <row r="16858" spans="1:14" x14ac:dyDescent="0.25">
      <c r="A16858" s="2">
        <v>64912</v>
      </c>
      <c r="B16858" s="3" t="s">
        <v>5288</v>
      </c>
      <c r="C16858" s="4">
        <f>+WEEKNUM(Tabla4[[#This Row],[FECHA]])</f>
        <v>30</v>
      </c>
      <c r="D16858" s="4">
        <f>+MONTH(Tabla4[[#This Row],[FECHA]])</f>
        <v>7</v>
      </c>
      <c r="E16858" s="4">
        <f>+YEAR(B16858)</f>
        <v>2025</v>
      </c>
      <c r="F16858" t="s">
        <v>4888</v>
      </c>
      <c r="H16858" t="s">
        <v>21</v>
      </c>
      <c r="I16858" s="2">
        <v>2400</v>
      </c>
      <c r="J16858" t="s">
        <v>5287</v>
      </c>
      <c r="K16858" s="2">
        <v>1128283037</v>
      </c>
      <c r="L16858" t="s">
        <v>1</v>
      </c>
      <c r="M16858" t="s">
        <v>4496</v>
      </c>
      <c r="N16858" s="1" t="s">
        <v>0</v>
      </c>
    </row>
    <row r="16859" spans="1:14" x14ac:dyDescent="0.25">
      <c r="A16859" s="2">
        <v>65028</v>
      </c>
      <c r="B16859" s="3" t="s">
        <v>5286</v>
      </c>
      <c r="C16859" s="4">
        <f>+WEEKNUM(Tabla4[[#This Row],[FECHA]])</f>
        <v>30</v>
      </c>
      <c r="D16859" s="4">
        <f>+MONTH(Tabla4[[#This Row],[FECHA]])</f>
        <v>7</v>
      </c>
      <c r="E16859" s="4">
        <f>+YEAR(B16859)</f>
        <v>2025</v>
      </c>
      <c r="F16859" t="s">
        <v>4509</v>
      </c>
      <c r="G16859" t="s">
        <v>5285</v>
      </c>
      <c r="H16859" t="s">
        <v>642</v>
      </c>
      <c r="I16859" t="s">
        <v>30</v>
      </c>
      <c r="J16859" t="s">
        <v>2718</v>
      </c>
      <c r="K16859" s="2">
        <v>1015414339</v>
      </c>
      <c r="L16859" t="s">
        <v>38</v>
      </c>
      <c r="M16859" t="s">
        <v>2144</v>
      </c>
      <c r="N16859" s="1" t="s">
        <v>2098</v>
      </c>
    </row>
    <row r="16860" spans="1:14" x14ac:dyDescent="0.25">
      <c r="A16860" s="2">
        <v>65032</v>
      </c>
      <c r="B16860" s="3" t="s">
        <v>5284</v>
      </c>
      <c r="C16860" s="4">
        <f>+WEEKNUM(Tabla4[[#This Row],[FECHA]])</f>
        <v>30</v>
      </c>
      <c r="D16860" s="4">
        <f>+MONTH(Tabla4[[#This Row],[FECHA]])</f>
        <v>7</v>
      </c>
      <c r="E16860" s="4">
        <f>+YEAR(B16860)</f>
        <v>2025</v>
      </c>
      <c r="F16860" t="s">
        <v>4498</v>
      </c>
      <c r="G16860" t="s">
        <v>5283</v>
      </c>
      <c r="H16860" t="s">
        <v>3</v>
      </c>
      <c r="I16860" t="s">
        <v>47</v>
      </c>
      <c r="J16860" t="s">
        <v>5282</v>
      </c>
      <c r="K16860" s="2">
        <v>1020831832</v>
      </c>
      <c r="L16860" t="s">
        <v>38</v>
      </c>
      <c r="M16860" t="s">
        <v>2122</v>
      </c>
      <c r="N16860" s="1" t="s">
        <v>2098</v>
      </c>
    </row>
    <row r="16861" spans="1:14" x14ac:dyDescent="0.25">
      <c r="A16861" s="2">
        <v>65033</v>
      </c>
      <c r="B16861" s="3" t="s">
        <v>5281</v>
      </c>
      <c r="C16861" s="4">
        <f>+WEEKNUM(Tabla4[[#This Row],[FECHA]])</f>
        <v>30</v>
      </c>
      <c r="D16861" s="4">
        <f>+MONTH(Tabla4[[#This Row],[FECHA]])</f>
        <v>7</v>
      </c>
      <c r="E16861" s="4">
        <f>+YEAR(B16861)</f>
        <v>2025</v>
      </c>
      <c r="F16861" t="s">
        <v>4509</v>
      </c>
      <c r="G16861" t="s">
        <v>5280</v>
      </c>
      <c r="H16861" t="s">
        <v>642</v>
      </c>
      <c r="I16861" t="s">
        <v>16</v>
      </c>
      <c r="J16861" t="s">
        <v>5279</v>
      </c>
      <c r="K16861" s="2">
        <v>1019123681</v>
      </c>
      <c r="L16861" t="s">
        <v>38</v>
      </c>
      <c r="M16861" t="s">
        <v>2144</v>
      </c>
      <c r="N16861" s="1" t="s">
        <v>2098</v>
      </c>
    </row>
    <row r="16862" spans="1:14" x14ac:dyDescent="0.25">
      <c r="A16862" s="2">
        <v>65040</v>
      </c>
      <c r="B16862" s="3" t="s">
        <v>5278</v>
      </c>
      <c r="C16862" s="4">
        <f>+WEEKNUM(Tabla4[[#This Row],[FECHA]])</f>
        <v>30</v>
      </c>
      <c r="D16862" s="4">
        <f>+MONTH(Tabla4[[#This Row],[FECHA]])</f>
        <v>7</v>
      </c>
      <c r="E16862" s="4">
        <f>+YEAR(B16862)</f>
        <v>2025</v>
      </c>
      <c r="F16862" t="s">
        <v>4498</v>
      </c>
      <c r="G16862" t="s">
        <v>5277</v>
      </c>
      <c r="H16862" t="s">
        <v>3</v>
      </c>
      <c r="I16862" t="s">
        <v>30</v>
      </c>
      <c r="J16862" t="s">
        <v>5276</v>
      </c>
      <c r="K16862" s="2">
        <v>1112476367</v>
      </c>
      <c r="L16862" t="s">
        <v>38</v>
      </c>
      <c r="M16862" t="s">
        <v>2122</v>
      </c>
      <c r="N16862" s="1" t="s">
        <v>2098</v>
      </c>
    </row>
    <row r="16863" spans="1:14" x14ac:dyDescent="0.25">
      <c r="A16863" s="2">
        <v>65043</v>
      </c>
      <c r="B16863" s="3" t="s">
        <v>5275</v>
      </c>
      <c r="C16863" s="4">
        <f>+WEEKNUM(Tabla4[[#This Row],[FECHA]])</f>
        <v>30</v>
      </c>
      <c r="D16863" s="4">
        <f>+MONTH(Tabla4[[#This Row],[FECHA]])</f>
        <v>7</v>
      </c>
      <c r="E16863" s="4">
        <f>+YEAR(B16863)</f>
        <v>2025</v>
      </c>
      <c r="F16863" t="s">
        <v>4509</v>
      </c>
      <c r="G16863" t="s">
        <v>5274</v>
      </c>
      <c r="H16863" t="s">
        <v>3803</v>
      </c>
      <c r="I16863" s="2">
        <v>1600</v>
      </c>
      <c r="J16863" t="s">
        <v>2667</v>
      </c>
      <c r="K16863" s="2">
        <v>1015459309</v>
      </c>
      <c r="L16863" t="s">
        <v>38</v>
      </c>
      <c r="M16863" t="s">
        <v>2144</v>
      </c>
      <c r="N16863" s="1" t="s">
        <v>2098</v>
      </c>
    </row>
    <row r="16864" spans="1:14" x14ac:dyDescent="0.25">
      <c r="A16864" s="2">
        <v>65054</v>
      </c>
      <c r="B16864" s="3" t="s">
        <v>5273</v>
      </c>
      <c r="C16864" s="4">
        <f>+WEEKNUM(Tabla4[[#This Row],[FECHA]])</f>
        <v>30</v>
      </c>
      <c r="D16864" s="4">
        <f>+MONTH(Tabla4[[#This Row],[FECHA]])</f>
        <v>7</v>
      </c>
      <c r="E16864" s="4">
        <f>+YEAR(B16864)</f>
        <v>2025</v>
      </c>
      <c r="F16864" t="s">
        <v>4498</v>
      </c>
      <c r="G16864" t="s">
        <v>5272</v>
      </c>
      <c r="H16864" t="s">
        <v>21</v>
      </c>
      <c r="I16864" t="s">
        <v>33</v>
      </c>
      <c r="J16864" t="s">
        <v>3724</v>
      </c>
      <c r="K16864" s="2">
        <v>1018457930</v>
      </c>
      <c r="L16864" t="s">
        <v>38</v>
      </c>
      <c r="M16864" t="s">
        <v>2122</v>
      </c>
      <c r="N16864" s="1" t="s">
        <v>2098</v>
      </c>
    </row>
    <row r="16865" spans="1:14" x14ac:dyDescent="0.25">
      <c r="A16865" s="2">
        <v>65064</v>
      </c>
      <c r="B16865" s="3" t="s">
        <v>5271</v>
      </c>
      <c r="C16865" s="4">
        <f>+WEEKNUM(Tabla4[[#This Row],[FECHA]])</f>
        <v>30</v>
      </c>
      <c r="D16865" s="4">
        <f>+MONTH(Tabla4[[#This Row],[FECHA]])</f>
        <v>7</v>
      </c>
      <c r="E16865" s="4">
        <f>+YEAR(B16865)</f>
        <v>2025</v>
      </c>
      <c r="F16865" t="s">
        <v>4984</v>
      </c>
      <c r="G16865" t="s">
        <v>5270</v>
      </c>
      <c r="H16865" t="s">
        <v>21</v>
      </c>
      <c r="I16865" t="s">
        <v>130</v>
      </c>
      <c r="J16865" t="s">
        <v>5269</v>
      </c>
      <c r="K16865" s="2">
        <v>1018468262</v>
      </c>
      <c r="L16865" t="s">
        <v>38</v>
      </c>
      <c r="M16865" t="s">
        <v>2122</v>
      </c>
      <c r="N16865" s="1" t="s">
        <v>2098</v>
      </c>
    </row>
    <row r="16866" spans="1:14" x14ac:dyDescent="0.25">
      <c r="A16866" s="2">
        <v>65077</v>
      </c>
      <c r="B16866" s="3" t="s">
        <v>5268</v>
      </c>
      <c r="C16866" s="4">
        <f>+WEEKNUM(Tabla4[[#This Row],[FECHA]])</f>
        <v>30</v>
      </c>
      <c r="D16866" s="4">
        <f>+MONTH(Tabla4[[#This Row],[FECHA]])</f>
        <v>7</v>
      </c>
      <c r="E16866" s="4">
        <f>+YEAR(B16866)</f>
        <v>2025</v>
      </c>
      <c r="F16866" t="s">
        <v>4509</v>
      </c>
      <c r="G16866" t="s">
        <v>5267</v>
      </c>
      <c r="H16866" t="s">
        <v>3</v>
      </c>
      <c r="I16866" t="s">
        <v>16</v>
      </c>
      <c r="J16866" t="s">
        <v>5266</v>
      </c>
      <c r="K16866" s="2">
        <v>1020797112</v>
      </c>
      <c r="L16866" t="s">
        <v>38</v>
      </c>
      <c r="M16866" t="s">
        <v>2122</v>
      </c>
      <c r="N16866" s="1" t="s">
        <v>2098</v>
      </c>
    </row>
    <row r="16867" spans="1:14" x14ac:dyDescent="0.25">
      <c r="A16867" s="2">
        <v>65078</v>
      </c>
      <c r="B16867" s="3" t="s">
        <v>5265</v>
      </c>
      <c r="C16867" s="4">
        <f>+WEEKNUM(Tabla4[[#This Row],[FECHA]])</f>
        <v>30</v>
      </c>
      <c r="D16867" s="4">
        <f>+MONTH(Tabla4[[#This Row],[FECHA]])</f>
        <v>7</v>
      </c>
      <c r="E16867" s="4">
        <f>+YEAR(B16867)</f>
        <v>2025</v>
      </c>
      <c r="F16867" t="s">
        <v>4932</v>
      </c>
      <c r="H16867" t="s">
        <v>21</v>
      </c>
      <c r="I16867" s="2">
        <v>2400</v>
      </c>
      <c r="J16867" t="s">
        <v>5264</v>
      </c>
      <c r="K16867" s="2">
        <v>901301652</v>
      </c>
      <c r="L16867" t="s">
        <v>55</v>
      </c>
      <c r="M16867" t="s">
        <v>2103</v>
      </c>
      <c r="N16867" s="1" t="s">
        <v>2098</v>
      </c>
    </row>
    <row r="16868" spans="1:14" x14ac:dyDescent="0.25">
      <c r="A16868" s="2">
        <v>65085</v>
      </c>
      <c r="B16868" s="3" t="s">
        <v>5263</v>
      </c>
      <c r="C16868" s="4">
        <f>+WEEKNUM(Tabla4[[#This Row],[FECHA]])</f>
        <v>30</v>
      </c>
      <c r="D16868" s="4">
        <f>+MONTH(Tabla4[[#This Row],[FECHA]])</f>
        <v>7</v>
      </c>
      <c r="E16868" s="4">
        <f>+YEAR(B16868)</f>
        <v>2025</v>
      </c>
      <c r="F16868" t="s">
        <v>4932</v>
      </c>
      <c r="G16868" t="s">
        <v>5262</v>
      </c>
      <c r="H16868" t="s">
        <v>3</v>
      </c>
      <c r="I16868" t="s">
        <v>16</v>
      </c>
      <c r="J16868" t="s">
        <v>5261</v>
      </c>
      <c r="K16868" s="2">
        <v>80873332</v>
      </c>
      <c r="L16868" t="s">
        <v>38</v>
      </c>
      <c r="M16868" t="s">
        <v>2122</v>
      </c>
      <c r="N16868" s="1" t="s">
        <v>2098</v>
      </c>
    </row>
    <row r="16869" spans="1:14" x14ac:dyDescent="0.25">
      <c r="A16869" s="2">
        <v>65086</v>
      </c>
      <c r="B16869" s="3" t="s">
        <v>5260</v>
      </c>
      <c r="C16869" s="4">
        <f>+WEEKNUM(Tabla4[[#This Row],[FECHA]])</f>
        <v>30</v>
      </c>
      <c r="D16869" s="4">
        <f>+MONTH(Tabla4[[#This Row],[FECHA]])</f>
        <v>7</v>
      </c>
      <c r="E16869" s="4">
        <f>+YEAR(B16869)</f>
        <v>2025</v>
      </c>
      <c r="F16869" t="s">
        <v>4498</v>
      </c>
      <c r="G16869" t="s">
        <v>5259</v>
      </c>
      <c r="H16869" t="s">
        <v>3</v>
      </c>
      <c r="I16869" t="s">
        <v>16</v>
      </c>
      <c r="J16869" t="s">
        <v>5258</v>
      </c>
      <c r="K16869" s="2">
        <v>1022387889</v>
      </c>
      <c r="L16869" t="s">
        <v>38</v>
      </c>
      <c r="M16869" t="s">
        <v>2122</v>
      </c>
      <c r="N16869" s="1" t="s">
        <v>2098</v>
      </c>
    </row>
    <row r="16870" spans="1:14" x14ac:dyDescent="0.25">
      <c r="A16870" s="2">
        <v>65087</v>
      </c>
      <c r="B16870" s="3" t="s">
        <v>5257</v>
      </c>
      <c r="C16870" s="4">
        <f>+WEEKNUM(Tabla4[[#This Row],[FECHA]])</f>
        <v>30</v>
      </c>
      <c r="D16870" s="4">
        <f>+MONTH(Tabla4[[#This Row],[FECHA]])</f>
        <v>7</v>
      </c>
      <c r="E16870" s="4">
        <f>+YEAR(B16870)</f>
        <v>2025</v>
      </c>
      <c r="F16870" t="s">
        <v>4498</v>
      </c>
      <c r="G16870" t="s">
        <v>5256</v>
      </c>
      <c r="H16870" t="s">
        <v>3</v>
      </c>
      <c r="I16870" t="s">
        <v>16</v>
      </c>
      <c r="J16870" t="s">
        <v>5255</v>
      </c>
      <c r="K16870" s="2">
        <v>1000587058</v>
      </c>
      <c r="L16870" t="s">
        <v>38</v>
      </c>
      <c r="M16870" t="s">
        <v>2122</v>
      </c>
      <c r="N16870" s="1" t="s">
        <v>2098</v>
      </c>
    </row>
    <row r="16871" spans="1:14" x14ac:dyDescent="0.25">
      <c r="A16871" s="2">
        <v>65088</v>
      </c>
      <c r="B16871" s="3" t="s">
        <v>5254</v>
      </c>
      <c r="C16871" s="4">
        <f>+WEEKNUM(Tabla4[[#This Row],[FECHA]])</f>
        <v>30</v>
      </c>
      <c r="D16871" s="4">
        <f>+MONTH(Tabla4[[#This Row],[FECHA]])</f>
        <v>7</v>
      </c>
      <c r="E16871" s="4">
        <f>+YEAR(B16871)</f>
        <v>2025</v>
      </c>
      <c r="F16871" t="s">
        <v>4509</v>
      </c>
      <c r="G16871" t="s">
        <v>5253</v>
      </c>
      <c r="H16871" t="s">
        <v>275</v>
      </c>
      <c r="I16871" t="s">
        <v>30</v>
      </c>
      <c r="J16871" t="s">
        <v>4023</v>
      </c>
      <c r="K16871" s="2">
        <v>1015460136</v>
      </c>
      <c r="L16871" t="s">
        <v>38</v>
      </c>
      <c r="M16871" t="s">
        <v>2144</v>
      </c>
      <c r="N16871" s="1" t="s">
        <v>2098</v>
      </c>
    </row>
    <row r="16872" spans="1:14" x14ac:dyDescent="0.25">
      <c r="A16872" s="2">
        <v>65090</v>
      </c>
      <c r="B16872" s="3" t="s">
        <v>5252</v>
      </c>
      <c r="C16872" s="4">
        <f>+WEEKNUM(Tabla4[[#This Row],[FECHA]])</f>
        <v>30</v>
      </c>
      <c r="D16872" s="4">
        <f>+MONTH(Tabla4[[#This Row],[FECHA]])</f>
        <v>7</v>
      </c>
      <c r="E16872" s="4">
        <f>+YEAR(B16872)</f>
        <v>2025</v>
      </c>
      <c r="F16872" t="s">
        <v>4509</v>
      </c>
      <c r="G16872" t="s">
        <v>5251</v>
      </c>
      <c r="H16872" t="s">
        <v>916</v>
      </c>
      <c r="I16872" t="s">
        <v>16</v>
      </c>
      <c r="J16872" t="s">
        <v>5250</v>
      </c>
      <c r="K16872" s="2">
        <v>1052378574</v>
      </c>
      <c r="L16872" t="s">
        <v>38</v>
      </c>
      <c r="M16872" t="s">
        <v>2103</v>
      </c>
      <c r="N16872" s="1" t="s">
        <v>2098</v>
      </c>
    </row>
    <row r="16873" spans="1:14" x14ac:dyDescent="0.25">
      <c r="A16873" s="2">
        <v>65093</v>
      </c>
      <c r="B16873" s="3" t="s">
        <v>5249</v>
      </c>
      <c r="C16873" s="4">
        <f>+WEEKNUM(Tabla4[[#This Row],[FECHA]])</f>
        <v>30</v>
      </c>
      <c r="D16873" s="4">
        <f>+MONTH(Tabla4[[#This Row],[FECHA]])</f>
        <v>7</v>
      </c>
      <c r="E16873" s="4">
        <f>+YEAR(B16873)</f>
        <v>2025</v>
      </c>
      <c r="F16873" t="s">
        <v>4509</v>
      </c>
      <c r="G16873" t="s">
        <v>5248</v>
      </c>
      <c r="H16873" t="s">
        <v>916</v>
      </c>
      <c r="I16873" t="s">
        <v>33</v>
      </c>
      <c r="J16873" t="s">
        <v>2610</v>
      </c>
      <c r="K16873" s="2">
        <v>1071170218</v>
      </c>
      <c r="L16873" t="s">
        <v>38</v>
      </c>
      <c r="M16873" t="s">
        <v>2103</v>
      </c>
      <c r="N16873" s="1" t="s">
        <v>2098</v>
      </c>
    </row>
    <row r="16874" spans="1:14" x14ac:dyDescent="0.25">
      <c r="A16874" s="2">
        <v>65105</v>
      </c>
      <c r="B16874" s="3" t="s">
        <v>5247</v>
      </c>
      <c r="C16874" s="4">
        <f>+WEEKNUM(Tabla4[[#This Row],[FECHA]])</f>
        <v>30</v>
      </c>
      <c r="D16874" s="4">
        <f>+MONTH(Tabla4[[#This Row],[FECHA]])</f>
        <v>7</v>
      </c>
      <c r="E16874" s="4">
        <f>+YEAR(B16874)</f>
        <v>2025</v>
      </c>
      <c r="H16874" t="s">
        <v>21</v>
      </c>
      <c r="I16874" t="s">
        <v>30</v>
      </c>
      <c r="J16874" t="s">
        <v>2310</v>
      </c>
      <c r="K16874" s="2">
        <v>1087798710</v>
      </c>
      <c r="L16874" t="s">
        <v>58</v>
      </c>
      <c r="M16874" t="s">
        <v>2103</v>
      </c>
      <c r="N16874" s="1" t="s">
        <v>2098</v>
      </c>
    </row>
    <row r="16875" spans="1:14" x14ac:dyDescent="0.25">
      <c r="A16875" s="2">
        <v>65106</v>
      </c>
      <c r="B16875" s="3" t="s">
        <v>5246</v>
      </c>
      <c r="C16875" s="4">
        <f>+WEEKNUM(Tabla4[[#This Row],[FECHA]])</f>
        <v>30</v>
      </c>
      <c r="D16875" s="4">
        <f>+MONTH(Tabla4[[#This Row],[FECHA]])</f>
        <v>7</v>
      </c>
      <c r="E16875" s="4">
        <f>+YEAR(B16875)</f>
        <v>2025</v>
      </c>
      <c r="F16875" t="s">
        <v>4498</v>
      </c>
      <c r="G16875" t="s">
        <v>5245</v>
      </c>
      <c r="H16875" t="s">
        <v>8</v>
      </c>
      <c r="I16875" t="s">
        <v>130</v>
      </c>
      <c r="J16875" t="s">
        <v>4427</v>
      </c>
      <c r="K16875" s="2">
        <v>1010065704</v>
      </c>
      <c r="L16875" t="s">
        <v>38</v>
      </c>
      <c r="M16875" t="s">
        <v>2103</v>
      </c>
      <c r="N16875" s="1" t="s">
        <v>2098</v>
      </c>
    </row>
    <row r="16876" spans="1:14" x14ac:dyDescent="0.25">
      <c r="A16876" s="2">
        <v>65113</v>
      </c>
      <c r="B16876" s="3" t="s">
        <v>5244</v>
      </c>
      <c r="C16876" s="4">
        <f>+WEEKNUM(Tabla4[[#This Row],[FECHA]])</f>
        <v>30</v>
      </c>
      <c r="D16876" s="4">
        <f>+MONTH(Tabla4[[#This Row],[FECHA]])</f>
        <v>7</v>
      </c>
      <c r="E16876" s="4">
        <f>+YEAR(B16876)</f>
        <v>2025</v>
      </c>
      <c r="F16876" t="s">
        <v>4932</v>
      </c>
      <c r="H16876" t="s">
        <v>21</v>
      </c>
      <c r="I16876" t="s">
        <v>16</v>
      </c>
      <c r="J16876" t="s">
        <v>5243</v>
      </c>
      <c r="K16876" s="2">
        <v>1071166981</v>
      </c>
      <c r="L16876" t="s">
        <v>55</v>
      </c>
      <c r="M16876" t="s">
        <v>2106</v>
      </c>
      <c r="N16876" s="1" t="s">
        <v>2098</v>
      </c>
    </row>
    <row r="16877" spans="1:14" x14ac:dyDescent="0.25">
      <c r="A16877" s="2">
        <v>65117</v>
      </c>
      <c r="B16877" s="3" t="s">
        <v>5242</v>
      </c>
      <c r="C16877" s="4">
        <f>+WEEKNUM(Tabla4[[#This Row],[FECHA]])</f>
        <v>30</v>
      </c>
      <c r="D16877" s="4">
        <f>+MONTH(Tabla4[[#This Row],[FECHA]])</f>
        <v>7</v>
      </c>
      <c r="E16877" s="4">
        <f>+YEAR(B16877)</f>
        <v>2025</v>
      </c>
      <c r="F16877" t="s">
        <v>4932</v>
      </c>
      <c r="H16877" t="s">
        <v>3</v>
      </c>
      <c r="I16877" t="s">
        <v>130</v>
      </c>
      <c r="J16877" t="s">
        <v>5241</v>
      </c>
      <c r="K16877" s="2">
        <v>860061199</v>
      </c>
      <c r="L16877" t="s">
        <v>76</v>
      </c>
      <c r="M16877" t="s">
        <v>2122</v>
      </c>
      <c r="N16877" s="1" t="s">
        <v>2098</v>
      </c>
    </row>
    <row r="16878" spans="1:14" x14ac:dyDescent="0.25">
      <c r="A16878" s="2">
        <v>65121</v>
      </c>
      <c r="B16878" s="3" t="s">
        <v>5240</v>
      </c>
      <c r="C16878" s="4">
        <f>+WEEKNUM(Tabla4[[#This Row],[FECHA]])</f>
        <v>30</v>
      </c>
      <c r="D16878" s="4">
        <f>+MONTH(Tabla4[[#This Row],[FECHA]])</f>
        <v>7</v>
      </c>
      <c r="E16878" s="4">
        <f>+YEAR(B16878)</f>
        <v>2025</v>
      </c>
      <c r="F16878" t="s">
        <v>4498</v>
      </c>
      <c r="G16878" t="s">
        <v>5239</v>
      </c>
      <c r="H16878" t="s">
        <v>8</v>
      </c>
      <c r="I16878" t="s">
        <v>130</v>
      </c>
      <c r="J16878" t="s">
        <v>3320</v>
      </c>
      <c r="K16878" s="2">
        <v>79556384</v>
      </c>
      <c r="L16878" t="s">
        <v>38</v>
      </c>
      <c r="M16878" t="s">
        <v>2122</v>
      </c>
      <c r="N16878" s="1" t="s">
        <v>2098</v>
      </c>
    </row>
    <row r="16879" spans="1:14" x14ac:dyDescent="0.25">
      <c r="A16879" s="2">
        <v>65132</v>
      </c>
      <c r="B16879" s="3" t="s">
        <v>5238</v>
      </c>
      <c r="C16879" s="4">
        <f>+WEEKNUM(Tabla4[[#This Row],[FECHA]])</f>
        <v>30</v>
      </c>
      <c r="D16879" s="4">
        <f>+MONTH(Tabla4[[#This Row],[FECHA]])</f>
        <v>7</v>
      </c>
      <c r="E16879" s="4">
        <f>+YEAR(B16879)</f>
        <v>2025</v>
      </c>
      <c r="F16879" t="s">
        <v>4498</v>
      </c>
      <c r="H16879" t="s">
        <v>3</v>
      </c>
      <c r="I16879" t="s">
        <v>30</v>
      </c>
      <c r="J16879" t="s">
        <v>5237</v>
      </c>
      <c r="K16879" s="2">
        <v>901387437</v>
      </c>
      <c r="L16879" t="s">
        <v>58</v>
      </c>
      <c r="M16879" t="s">
        <v>2103</v>
      </c>
      <c r="N16879" s="1" t="s">
        <v>2098</v>
      </c>
    </row>
    <row r="16880" spans="1:14" x14ac:dyDescent="0.25">
      <c r="A16880" s="2">
        <v>65135</v>
      </c>
      <c r="B16880" s="3" t="s">
        <v>5236</v>
      </c>
      <c r="C16880" s="4">
        <f>+WEEKNUM(Tabla4[[#This Row],[FECHA]])</f>
        <v>30</v>
      </c>
      <c r="D16880" s="4">
        <f>+MONTH(Tabla4[[#This Row],[FECHA]])</f>
        <v>7</v>
      </c>
      <c r="E16880" s="4">
        <f>+YEAR(B16880)</f>
        <v>2025</v>
      </c>
      <c r="F16880" t="s">
        <v>4498</v>
      </c>
      <c r="G16880" t="s">
        <v>5235</v>
      </c>
      <c r="H16880" t="s">
        <v>275</v>
      </c>
      <c r="I16880" t="s">
        <v>16</v>
      </c>
      <c r="J16880" t="s">
        <v>5234</v>
      </c>
      <c r="K16880" s="2">
        <v>80156626</v>
      </c>
      <c r="L16880" t="s">
        <v>38</v>
      </c>
      <c r="M16880" t="s">
        <v>2144</v>
      </c>
      <c r="N16880" s="1" t="s">
        <v>2098</v>
      </c>
    </row>
    <row r="16881" spans="1:14" x14ac:dyDescent="0.25">
      <c r="A16881" s="2">
        <v>65138</v>
      </c>
      <c r="B16881" s="3" t="s">
        <v>5233</v>
      </c>
      <c r="C16881" s="4">
        <f>+WEEKNUM(Tabla4[[#This Row],[FECHA]])</f>
        <v>30</v>
      </c>
      <c r="D16881" s="4">
        <f>+MONTH(Tabla4[[#This Row],[FECHA]])</f>
        <v>7</v>
      </c>
      <c r="E16881" s="4">
        <f>+YEAR(B16881)</f>
        <v>2025</v>
      </c>
      <c r="F16881" t="s">
        <v>4932</v>
      </c>
      <c r="H16881" t="s">
        <v>3</v>
      </c>
      <c r="I16881" t="s">
        <v>1011</v>
      </c>
      <c r="J16881" t="s">
        <v>5232</v>
      </c>
      <c r="K16881" s="2">
        <v>1053852238</v>
      </c>
      <c r="L16881" t="s">
        <v>58</v>
      </c>
      <c r="M16881" t="s">
        <v>2103</v>
      </c>
      <c r="N16881" s="1" t="s">
        <v>2098</v>
      </c>
    </row>
    <row r="16882" spans="1:14" x14ac:dyDescent="0.25">
      <c r="A16882" s="2">
        <v>65140</v>
      </c>
      <c r="B16882" s="3" t="s">
        <v>5231</v>
      </c>
      <c r="C16882" s="4">
        <f>+WEEKNUM(Tabla4[[#This Row],[FECHA]])</f>
        <v>30</v>
      </c>
      <c r="D16882" s="4">
        <f>+MONTH(Tabla4[[#This Row],[FECHA]])</f>
        <v>7</v>
      </c>
      <c r="E16882" s="4">
        <f>+YEAR(B16882)</f>
        <v>2025</v>
      </c>
      <c r="F16882" t="s">
        <v>4498</v>
      </c>
      <c r="G16882" t="s">
        <v>5230</v>
      </c>
      <c r="H16882" t="s">
        <v>8</v>
      </c>
      <c r="I16882" t="s">
        <v>16</v>
      </c>
      <c r="J16882" t="s">
        <v>3162</v>
      </c>
      <c r="K16882" s="2">
        <v>79344720</v>
      </c>
      <c r="L16882" t="s">
        <v>38</v>
      </c>
      <c r="M16882" t="s">
        <v>2106</v>
      </c>
      <c r="N16882" s="1" t="s">
        <v>2098</v>
      </c>
    </row>
    <row r="16883" spans="1:14" x14ac:dyDescent="0.25">
      <c r="A16883" s="2">
        <v>65144</v>
      </c>
      <c r="B16883" s="3" t="s">
        <v>5229</v>
      </c>
      <c r="C16883" s="4">
        <f>+WEEKNUM(Tabla4[[#This Row],[FECHA]])</f>
        <v>30</v>
      </c>
      <c r="D16883" s="4">
        <f>+MONTH(Tabla4[[#This Row],[FECHA]])</f>
        <v>7</v>
      </c>
      <c r="E16883" s="4">
        <f>+YEAR(B16883)</f>
        <v>2025</v>
      </c>
      <c r="F16883" t="s">
        <v>4498</v>
      </c>
      <c r="G16883" t="s">
        <v>5228</v>
      </c>
      <c r="H16883" t="s">
        <v>21</v>
      </c>
      <c r="I16883" t="s">
        <v>130</v>
      </c>
      <c r="J16883" t="s">
        <v>3122</v>
      </c>
      <c r="K16883" s="2">
        <v>1018493600</v>
      </c>
      <c r="L16883" t="s">
        <v>38</v>
      </c>
      <c r="M16883" t="s">
        <v>2106</v>
      </c>
      <c r="N16883" s="1" t="s">
        <v>2098</v>
      </c>
    </row>
    <row r="16884" spans="1:14" x14ac:dyDescent="0.25">
      <c r="A16884" s="2">
        <v>65146</v>
      </c>
      <c r="B16884" s="3" t="s">
        <v>5227</v>
      </c>
      <c r="C16884" s="4">
        <f>+WEEKNUM(Tabla4[[#This Row],[FECHA]])</f>
        <v>30</v>
      </c>
      <c r="D16884" s="4">
        <f>+MONTH(Tabla4[[#This Row],[FECHA]])</f>
        <v>7</v>
      </c>
      <c r="E16884" s="4">
        <f>+YEAR(B16884)</f>
        <v>2025</v>
      </c>
      <c r="F16884" t="s">
        <v>4932</v>
      </c>
      <c r="G16884" t="s">
        <v>5226</v>
      </c>
      <c r="H16884" t="s">
        <v>3</v>
      </c>
      <c r="I16884" t="s">
        <v>33</v>
      </c>
      <c r="J16884" t="s">
        <v>5225</v>
      </c>
      <c r="K16884" s="2">
        <v>900334035</v>
      </c>
      <c r="L16884" t="s">
        <v>38</v>
      </c>
      <c r="M16884" t="s">
        <v>2122</v>
      </c>
      <c r="N16884" s="1" t="s">
        <v>2098</v>
      </c>
    </row>
    <row r="16885" spans="1:14" x14ac:dyDescent="0.25">
      <c r="A16885" s="2">
        <v>65162</v>
      </c>
      <c r="B16885" s="3" t="s">
        <v>5224</v>
      </c>
      <c r="C16885" s="4">
        <f>+WEEKNUM(Tabla4[[#This Row],[FECHA]])</f>
        <v>30</v>
      </c>
      <c r="D16885" s="4">
        <f>+MONTH(Tabla4[[#This Row],[FECHA]])</f>
        <v>7</v>
      </c>
      <c r="E16885" s="4">
        <f>+YEAR(B16885)</f>
        <v>2025</v>
      </c>
      <c r="F16885" t="s">
        <v>4984</v>
      </c>
      <c r="G16885" t="s">
        <v>5223</v>
      </c>
      <c r="H16885" t="s">
        <v>8</v>
      </c>
      <c r="I16885" t="s">
        <v>33</v>
      </c>
      <c r="J16885" t="s">
        <v>5222</v>
      </c>
      <c r="K16885" s="2">
        <v>1030557127</v>
      </c>
      <c r="L16885" t="s">
        <v>38</v>
      </c>
      <c r="M16885" t="s">
        <v>2122</v>
      </c>
      <c r="N16885" s="1" t="s">
        <v>2098</v>
      </c>
    </row>
    <row r="16886" spans="1:14" x14ac:dyDescent="0.25">
      <c r="A16886" s="2">
        <v>65166</v>
      </c>
      <c r="B16886" s="3" t="s">
        <v>5221</v>
      </c>
      <c r="C16886" s="4">
        <f>+WEEKNUM(Tabla4[[#This Row],[FECHA]])</f>
        <v>30</v>
      </c>
      <c r="D16886" s="4">
        <f>+MONTH(Tabla4[[#This Row],[FECHA]])</f>
        <v>7</v>
      </c>
      <c r="E16886" s="4">
        <f>+YEAR(B16886)</f>
        <v>2025</v>
      </c>
      <c r="F16886" t="s">
        <v>4984</v>
      </c>
      <c r="H16886" t="s">
        <v>3</v>
      </c>
      <c r="I16886" t="s">
        <v>33</v>
      </c>
      <c r="J16886" t="s">
        <v>1713</v>
      </c>
      <c r="K16886" s="2">
        <v>79957872</v>
      </c>
      <c r="L16886" t="s">
        <v>198</v>
      </c>
      <c r="M16886" t="s">
        <v>2135</v>
      </c>
      <c r="N16886" s="1" t="s">
        <v>2098</v>
      </c>
    </row>
    <row r="16887" spans="1:14" x14ac:dyDescent="0.25">
      <c r="A16887" s="2">
        <v>65168</v>
      </c>
      <c r="B16887" s="3" t="s">
        <v>5220</v>
      </c>
      <c r="C16887" s="4">
        <f>+WEEKNUM(Tabla4[[#This Row],[FECHA]])</f>
        <v>30</v>
      </c>
      <c r="D16887" s="4">
        <f>+MONTH(Tabla4[[#This Row],[FECHA]])</f>
        <v>7</v>
      </c>
      <c r="E16887" s="4">
        <f>+YEAR(B16887)</f>
        <v>2025</v>
      </c>
      <c r="F16887" t="s">
        <v>4498</v>
      </c>
      <c r="G16887" t="s">
        <v>5219</v>
      </c>
      <c r="H16887" t="s">
        <v>642</v>
      </c>
      <c r="I16887" t="s">
        <v>33</v>
      </c>
      <c r="J16887" t="s">
        <v>4627</v>
      </c>
      <c r="K16887" s="2">
        <v>1010165092</v>
      </c>
      <c r="L16887" t="s">
        <v>38</v>
      </c>
      <c r="M16887" t="s">
        <v>2103</v>
      </c>
      <c r="N16887" s="1" t="s">
        <v>2098</v>
      </c>
    </row>
    <row r="16888" spans="1:14" x14ac:dyDescent="0.25">
      <c r="A16888" s="2">
        <v>65170</v>
      </c>
      <c r="B16888" s="3" t="s">
        <v>5218</v>
      </c>
      <c r="C16888" s="4">
        <f>+WEEKNUM(Tabla4[[#This Row],[FECHA]])</f>
        <v>30</v>
      </c>
      <c r="D16888" s="4">
        <f>+MONTH(Tabla4[[#This Row],[FECHA]])</f>
        <v>7</v>
      </c>
      <c r="E16888" s="4">
        <f>+YEAR(B16888)</f>
        <v>2025</v>
      </c>
      <c r="F16888" t="s">
        <v>4932</v>
      </c>
      <c r="G16888" t="s">
        <v>5217</v>
      </c>
      <c r="H16888" t="s">
        <v>21</v>
      </c>
      <c r="I16888" t="s">
        <v>130</v>
      </c>
      <c r="J16888" t="s">
        <v>4118</v>
      </c>
      <c r="K16888" s="2">
        <v>80010871</v>
      </c>
      <c r="L16888" t="s">
        <v>38</v>
      </c>
      <c r="M16888" t="s">
        <v>2122</v>
      </c>
      <c r="N16888" s="1" t="s">
        <v>2098</v>
      </c>
    </row>
    <row r="16889" spans="1:14" x14ac:dyDescent="0.25">
      <c r="A16889" s="2">
        <v>65172</v>
      </c>
      <c r="B16889" s="3" t="s">
        <v>5216</v>
      </c>
      <c r="C16889" s="4">
        <f>+WEEKNUM(Tabla4[[#This Row],[FECHA]])</f>
        <v>30</v>
      </c>
      <c r="D16889" s="4">
        <f>+MONTH(Tabla4[[#This Row],[FECHA]])</f>
        <v>7</v>
      </c>
      <c r="E16889" s="4">
        <f>+YEAR(B16889)</f>
        <v>2025</v>
      </c>
      <c r="F16889" t="s">
        <v>4984</v>
      </c>
      <c r="G16889" t="s">
        <v>5215</v>
      </c>
      <c r="H16889" t="s">
        <v>3</v>
      </c>
      <c r="I16889" t="s">
        <v>33</v>
      </c>
      <c r="J16889" t="s">
        <v>5214</v>
      </c>
      <c r="K16889" s="2">
        <v>1032484364</v>
      </c>
      <c r="L16889" t="s">
        <v>38</v>
      </c>
      <c r="M16889" t="s">
        <v>2135</v>
      </c>
      <c r="N16889" s="1" t="s">
        <v>2098</v>
      </c>
    </row>
    <row r="16890" spans="1:14" x14ac:dyDescent="0.25">
      <c r="A16890" s="2">
        <v>65175</v>
      </c>
      <c r="B16890" s="3" t="s">
        <v>5213</v>
      </c>
      <c r="C16890" s="4">
        <f>+WEEKNUM(Tabla4[[#This Row],[FECHA]])</f>
        <v>30</v>
      </c>
      <c r="D16890" s="4">
        <f>+MONTH(Tabla4[[#This Row],[FECHA]])</f>
        <v>7</v>
      </c>
      <c r="E16890" s="4">
        <f>+YEAR(B16890)</f>
        <v>2025</v>
      </c>
      <c r="F16890" t="s">
        <v>4498</v>
      </c>
      <c r="G16890" t="s">
        <v>5212</v>
      </c>
      <c r="H16890" t="s">
        <v>3803</v>
      </c>
      <c r="I16890" t="s">
        <v>16</v>
      </c>
      <c r="J16890" t="s">
        <v>5211</v>
      </c>
      <c r="K16890" s="2">
        <v>1016055860</v>
      </c>
      <c r="L16890" t="s">
        <v>38</v>
      </c>
      <c r="M16890" t="s">
        <v>2122</v>
      </c>
      <c r="N16890" s="1" t="s">
        <v>2098</v>
      </c>
    </row>
    <row r="16891" spans="1:14" x14ac:dyDescent="0.25">
      <c r="A16891" s="2">
        <v>65192</v>
      </c>
      <c r="B16891" s="3" t="s">
        <v>5210</v>
      </c>
      <c r="C16891" s="4">
        <f>+WEEKNUM(Tabla4[[#This Row],[FECHA]])</f>
        <v>30</v>
      </c>
      <c r="D16891" s="4">
        <f>+MONTH(Tabla4[[#This Row],[FECHA]])</f>
        <v>7</v>
      </c>
      <c r="E16891" s="4">
        <f>+YEAR(B16891)</f>
        <v>2025</v>
      </c>
      <c r="F16891" t="s">
        <v>4498</v>
      </c>
      <c r="G16891" t="s">
        <v>5209</v>
      </c>
      <c r="H16891" t="s">
        <v>3</v>
      </c>
      <c r="I16891" s="2">
        <v>500</v>
      </c>
      <c r="J16891" t="s">
        <v>5208</v>
      </c>
      <c r="K16891" s="2">
        <v>1001315548</v>
      </c>
      <c r="L16891" t="s">
        <v>38</v>
      </c>
      <c r="M16891" t="s">
        <v>2122</v>
      </c>
      <c r="N16891" s="1" t="s">
        <v>2098</v>
      </c>
    </row>
    <row r="16892" spans="1:14" x14ac:dyDescent="0.25">
      <c r="A16892" s="2">
        <v>65199</v>
      </c>
      <c r="B16892" s="3" t="s">
        <v>5207</v>
      </c>
      <c r="C16892" s="4">
        <f>+WEEKNUM(Tabla4[[#This Row],[FECHA]])</f>
        <v>30</v>
      </c>
      <c r="D16892" s="4">
        <f>+MONTH(Tabla4[[#This Row],[FECHA]])</f>
        <v>7</v>
      </c>
      <c r="E16892" s="4">
        <f>+YEAR(B16892)</f>
        <v>2025</v>
      </c>
      <c r="F16892" t="s">
        <v>4932</v>
      </c>
      <c r="H16892" t="s">
        <v>21</v>
      </c>
      <c r="I16892" t="s">
        <v>1011</v>
      </c>
      <c r="J16892" t="s">
        <v>2501</v>
      </c>
      <c r="K16892" s="2">
        <v>1020841343</v>
      </c>
      <c r="L16892" t="s">
        <v>58</v>
      </c>
      <c r="M16892" t="s">
        <v>2106</v>
      </c>
      <c r="N16892" s="1" t="s">
        <v>2098</v>
      </c>
    </row>
    <row r="16893" spans="1:14" x14ac:dyDescent="0.25">
      <c r="A16893" s="2">
        <v>65204</v>
      </c>
      <c r="B16893" s="3" t="s">
        <v>5206</v>
      </c>
      <c r="C16893" s="4">
        <f>+WEEKNUM(Tabla4[[#This Row],[FECHA]])</f>
        <v>30</v>
      </c>
      <c r="D16893" s="4">
        <f>+MONTH(Tabla4[[#This Row],[FECHA]])</f>
        <v>7</v>
      </c>
      <c r="E16893" s="4">
        <f>+YEAR(B16893)</f>
        <v>2025</v>
      </c>
      <c r="F16893" t="s">
        <v>4984</v>
      </c>
      <c r="H16893" t="s">
        <v>3</v>
      </c>
      <c r="I16893" t="s">
        <v>30</v>
      </c>
      <c r="J16893" t="s">
        <v>5205</v>
      </c>
      <c r="K16893" s="2">
        <v>32258855</v>
      </c>
      <c r="L16893" t="s">
        <v>76</v>
      </c>
      <c r="M16893" t="s">
        <v>2135</v>
      </c>
      <c r="N16893" s="1" t="s">
        <v>2098</v>
      </c>
    </row>
    <row r="16894" spans="1:14" x14ac:dyDescent="0.25">
      <c r="A16894" s="2">
        <v>65206</v>
      </c>
      <c r="B16894" s="3" t="s">
        <v>5204</v>
      </c>
      <c r="C16894" s="4">
        <f>+WEEKNUM(Tabla4[[#This Row],[FECHA]])</f>
        <v>30</v>
      </c>
      <c r="D16894" s="4">
        <f>+MONTH(Tabla4[[#This Row],[FECHA]])</f>
        <v>7</v>
      </c>
      <c r="E16894" s="4">
        <f>+YEAR(B16894)</f>
        <v>2025</v>
      </c>
      <c r="F16894" t="s">
        <v>4932</v>
      </c>
      <c r="G16894" t="s">
        <v>5203</v>
      </c>
      <c r="H16894" t="s">
        <v>3</v>
      </c>
      <c r="I16894" s="2">
        <v>800</v>
      </c>
      <c r="J16894" t="s">
        <v>5202</v>
      </c>
      <c r="K16894" s="2">
        <v>1010247618</v>
      </c>
      <c r="L16894" t="s">
        <v>38</v>
      </c>
      <c r="M16894" t="s">
        <v>2103</v>
      </c>
      <c r="N16894" s="1" t="s">
        <v>2098</v>
      </c>
    </row>
    <row r="16895" spans="1:14" x14ac:dyDescent="0.25">
      <c r="A16895" s="2">
        <v>65207</v>
      </c>
      <c r="B16895" s="3" t="s">
        <v>5201</v>
      </c>
      <c r="C16895" s="4">
        <f>+WEEKNUM(Tabla4[[#This Row],[FECHA]])</f>
        <v>30</v>
      </c>
      <c r="D16895" s="4">
        <f>+MONTH(Tabla4[[#This Row],[FECHA]])</f>
        <v>7</v>
      </c>
      <c r="E16895" s="4">
        <f>+YEAR(B16895)</f>
        <v>2025</v>
      </c>
      <c r="F16895" t="s">
        <v>4932</v>
      </c>
      <c r="G16895" t="s">
        <v>5200</v>
      </c>
      <c r="H16895" t="s">
        <v>3</v>
      </c>
      <c r="I16895" t="s">
        <v>33</v>
      </c>
      <c r="J16895" t="s">
        <v>5199</v>
      </c>
      <c r="K16895" s="2">
        <v>1136884020</v>
      </c>
      <c r="L16895" t="s">
        <v>38</v>
      </c>
      <c r="M16895" t="s">
        <v>2103</v>
      </c>
      <c r="N16895" s="1" t="s">
        <v>2098</v>
      </c>
    </row>
    <row r="16896" spans="1:14" x14ac:dyDescent="0.25">
      <c r="A16896" s="2">
        <v>65210</v>
      </c>
      <c r="B16896" s="3" t="s">
        <v>5198</v>
      </c>
      <c r="C16896" s="4">
        <f>+WEEKNUM(Tabla4[[#This Row],[FECHA]])</f>
        <v>30</v>
      </c>
      <c r="D16896" s="4">
        <f>+MONTH(Tabla4[[#This Row],[FECHA]])</f>
        <v>7</v>
      </c>
      <c r="E16896" s="4">
        <f>+YEAR(B16896)</f>
        <v>2025</v>
      </c>
      <c r="G16896" t="s">
        <v>5197</v>
      </c>
      <c r="H16896" t="s">
        <v>3</v>
      </c>
      <c r="I16896" t="s">
        <v>130</v>
      </c>
      <c r="J16896" t="s">
        <v>4241</v>
      </c>
      <c r="K16896" s="2">
        <v>11460501</v>
      </c>
      <c r="L16896" t="s">
        <v>38</v>
      </c>
      <c r="M16896" t="s">
        <v>2135</v>
      </c>
      <c r="N16896" s="1" t="s">
        <v>2098</v>
      </c>
    </row>
    <row r="16897" spans="1:14" x14ac:dyDescent="0.25">
      <c r="A16897" s="2">
        <v>65231</v>
      </c>
      <c r="B16897" s="3" t="s">
        <v>5196</v>
      </c>
      <c r="C16897" s="4">
        <f>+WEEKNUM(Tabla4[[#This Row],[FECHA]])</f>
        <v>30</v>
      </c>
      <c r="D16897" s="4">
        <f>+MONTH(Tabla4[[#This Row],[FECHA]])</f>
        <v>7</v>
      </c>
      <c r="E16897" s="4">
        <f>+YEAR(B16897)</f>
        <v>2025</v>
      </c>
      <c r="F16897" t="s">
        <v>4984</v>
      </c>
      <c r="G16897" t="s">
        <v>5195</v>
      </c>
      <c r="H16897" t="s">
        <v>3803</v>
      </c>
      <c r="I16897" s="2">
        <v>1600</v>
      </c>
      <c r="J16897" t="s">
        <v>2664</v>
      </c>
      <c r="K16897" s="2">
        <v>1032398510</v>
      </c>
      <c r="L16897" t="s">
        <v>38</v>
      </c>
      <c r="M16897" t="s">
        <v>2103</v>
      </c>
      <c r="N16897" s="1" t="s">
        <v>2098</v>
      </c>
    </row>
    <row r="16898" spans="1:14" x14ac:dyDescent="0.25">
      <c r="A16898" s="2">
        <v>65233</v>
      </c>
      <c r="B16898" s="3" t="s">
        <v>5194</v>
      </c>
      <c r="C16898" s="4">
        <f>+WEEKNUM(Tabla4[[#This Row],[FECHA]])</f>
        <v>30</v>
      </c>
      <c r="D16898" s="4">
        <f>+MONTH(Tabla4[[#This Row],[FECHA]])</f>
        <v>7</v>
      </c>
      <c r="E16898" s="4">
        <f>+YEAR(B16898)</f>
        <v>2025</v>
      </c>
      <c r="H16898" t="s">
        <v>8</v>
      </c>
      <c r="I16898" t="s">
        <v>16</v>
      </c>
      <c r="J16898" t="s">
        <v>5193</v>
      </c>
      <c r="K16898" s="2">
        <v>1003519154</v>
      </c>
      <c r="L16898" t="s">
        <v>58</v>
      </c>
      <c r="M16898" t="s">
        <v>2122</v>
      </c>
      <c r="N16898" s="1" t="s">
        <v>2098</v>
      </c>
    </row>
    <row r="16899" spans="1:14" x14ac:dyDescent="0.25">
      <c r="A16899" s="2">
        <v>65238</v>
      </c>
      <c r="B16899" s="3" t="s">
        <v>5192</v>
      </c>
      <c r="C16899" s="4">
        <f>+WEEKNUM(Tabla4[[#This Row],[FECHA]])</f>
        <v>30</v>
      </c>
      <c r="D16899" s="4">
        <f>+MONTH(Tabla4[[#This Row],[FECHA]])</f>
        <v>7</v>
      </c>
      <c r="E16899" s="4">
        <f>+YEAR(B16899)</f>
        <v>2025</v>
      </c>
      <c r="F16899" t="s">
        <v>4888</v>
      </c>
      <c r="H16899" t="s">
        <v>8</v>
      </c>
      <c r="I16899" t="s">
        <v>33</v>
      </c>
      <c r="J16899" t="s">
        <v>3430</v>
      </c>
      <c r="K16899" s="2">
        <v>7293327</v>
      </c>
      <c r="L16899" t="s">
        <v>256</v>
      </c>
      <c r="N16899" s="1" t="s">
        <v>2098</v>
      </c>
    </row>
    <row r="16900" spans="1:14" x14ac:dyDescent="0.25">
      <c r="A16900" s="2">
        <v>65241</v>
      </c>
      <c r="B16900" s="3" t="s">
        <v>5191</v>
      </c>
      <c r="C16900" s="4">
        <f>+WEEKNUM(Tabla4[[#This Row],[FECHA]])</f>
        <v>30</v>
      </c>
      <c r="D16900" s="4">
        <f>+MONTH(Tabla4[[#This Row],[FECHA]])</f>
        <v>7</v>
      </c>
      <c r="E16900" s="4">
        <f>+YEAR(B16900)</f>
        <v>2025</v>
      </c>
      <c r="F16900" t="s">
        <v>4955</v>
      </c>
      <c r="H16900" t="s">
        <v>21</v>
      </c>
      <c r="I16900" t="s">
        <v>12</v>
      </c>
      <c r="J16900" t="s">
        <v>5190</v>
      </c>
      <c r="K16900" s="2">
        <v>1098643805</v>
      </c>
      <c r="L16900" t="s">
        <v>55</v>
      </c>
      <c r="M16900" t="s">
        <v>2122</v>
      </c>
      <c r="N16900" s="1" t="s">
        <v>2098</v>
      </c>
    </row>
    <row r="16901" spans="1:14" x14ac:dyDescent="0.25">
      <c r="A16901" s="2">
        <v>65242</v>
      </c>
      <c r="B16901" s="3" t="s">
        <v>5189</v>
      </c>
      <c r="C16901" s="4">
        <f>+WEEKNUM(Tabla4[[#This Row],[FECHA]])</f>
        <v>30</v>
      </c>
      <c r="D16901" s="4">
        <f>+MONTH(Tabla4[[#This Row],[FECHA]])</f>
        <v>7</v>
      </c>
      <c r="E16901" s="4">
        <f>+YEAR(B16901)</f>
        <v>2025</v>
      </c>
      <c r="F16901" t="s">
        <v>4984</v>
      </c>
      <c r="G16901" t="s">
        <v>5188</v>
      </c>
      <c r="H16901" t="s">
        <v>275</v>
      </c>
      <c r="I16901" t="s">
        <v>33</v>
      </c>
      <c r="J16901" t="s">
        <v>5187</v>
      </c>
      <c r="K16901" s="2">
        <v>1020802189</v>
      </c>
      <c r="L16901" t="s">
        <v>38</v>
      </c>
      <c r="M16901" t="s">
        <v>2144</v>
      </c>
      <c r="N16901" s="1" t="s">
        <v>2098</v>
      </c>
    </row>
    <row r="16902" spans="1:14" x14ac:dyDescent="0.25">
      <c r="A16902" s="2">
        <v>65247</v>
      </c>
      <c r="B16902" s="3" t="s">
        <v>5186</v>
      </c>
      <c r="C16902" s="4">
        <f>+WEEKNUM(Tabla4[[#This Row],[FECHA]])</f>
        <v>30</v>
      </c>
      <c r="D16902" s="4">
        <f>+MONTH(Tabla4[[#This Row],[FECHA]])</f>
        <v>7</v>
      </c>
      <c r="E16902" s="4">
        <f>+YEAR(B16902)</f>
        <v>2025</v>
      </c>
      <c r="F16902" t="s">
        <v>4932</v>
      </c>
      <c r="H16902" t="s">
        <v>8</v>
      </c>
      <c r="I16902" t="s">
        <v>1011</v>
      </c>
      <c r="J16902" t="s">
        <v>5185</v>
      </c>
      <c r="K16902" s="2">
        <v>1015405897</v>
      </c>
      <c r="L16902" t="s">
        <v>58</v>
      </c>
      <c r="M16902" t="s">
        <v>2103</v>
      </c>
      <c r="N16902" s="1" t="s">
        <v>2098</v>
      </c>
    </row>
    <row r="16903" spans="1:14" x14ac:dyDescent="0.25">
      <c r="A16903" s="2">
        <v>65248</v>
      </c>
      <c r="B16903" s="3" t="s">
        <v>5184</v>
      </c>
      <c r="C16903" s="4">
        <f>+WEEKNUM(Tabla4[[#This Row],[FECHA]])</f>
        <v>30</v>
      </c>
      <c r="D16903" s="4">
        <f>+MONTH(Tabla4[[#This Row],[FECHA]])</f>
        <v>7</v>
      </c>
      <c r="E16903" s="4">
        <f>+YEAR(B16903)</f>
        <v>2025</v>
      </c>
      <c r="F16903" t="s">
        <v>4888</v>
      </c>
      <c r="H16903" t="s">
        <v>21</v>
      </c>
      <c r="I16903" t="s">
        <v>16</v>
      </c>
      <c r="J16903" t="s">
        <v>5183</v>
      </c>
      <c r="K16903" s="2">
        <v>91109797</v>
      </c>
      <c r="L16903" t="s">
        <v>256</v>
      </c>
      <c r="M16903" t="s">
        <v>2103</v>
      </c>
      <c r="N16903" s="1" t="s">
        <v>2098</v>
      </c>
    </row>
    <row r="16904" spans="1:14" x14ac:dyDescent="0.25">
      <c r="A16904" s="2">
        <v>65260</v>
      </c>
      <c r="B16904" s="3" t="s">
        <v>5182</v>
      </c>
      <c r="C16904" s="4">
        <f>+WEEKNUM(Tabla4[[#This Row],[FECHA]])</f>
        <v>30</v>
      </c>
      <c r="D16904" s="4">
        <f>+MONTH(Tabla4[[#This Row],[FECHA]])</f>
        <v>7</v>
      </c>
      <c r="E16904" s="4">
        <f>+YEAR(B16904)</f>
        <v>2025</v>
      </c>
      <c r="F16904" t="s">
        <v>4932</v>
      </c>
      <c r="H16904" t="s">
        <v>21</v>
      </c>
      <c r="I16904" t="s">
        <v>33</v>
      </c>
      <c r="J16904" t="s">
        <v>5181</v>
      </c>
      <c r="K16904" s="2">
        <v>1033723083</v>
      </c>
      <c r="L16904" t="s">
        <v>76</v>
      </c>
      <c r="M16904" t="s">
        <v>2106</v>
      </c>
      <c r="N16904" s="1" t="s">
        <v>2098</v>
      </c>
    </row>
    <row r="16905" spans="1:14" x14ac:dyDescent="0.25">
      <c r="A16905" s="2">
        <v>65266</v>
      </c>
      <c r="B16905" s="3" t="s">
        <v>5180</v>
      </c>
      <c r="C16905" s="4">
        <f>+WEEKNUM(Tabla4[[#This Row],[FECHA]])</f>
        <v>30</v>
      </c>
      <c r="D16905" s="4">
        <f>+MONTH(Tabla4[[#This Row],[FECHA]])</f>
        <v>7</v>
      </c>
      <c r="E16905" s="4">
        <f>+YEAR(B16905)</f>
        <v>2025</v>
      </c>
      <c r="F16905" t="s">
        <v>4932</v>
      </c>
      <c r="H16905" t="s">
        <v>3</v>
      </c>
      <c r="I16905" t="s">
        <v>33</v>
      </c>
      <c r="J16905" t="s">
        <v>5179</v>
      </c>
      <c r="K16905" s="2">
        <v>1013577868</v>
      </c>
      <c r="L16905" t="s">
        <v>58</v>
      </c>
      <c r="M16905" t="s">
        <v>2103</v>
      </c>
      <c r="N16905" s="1" t="s">
        <v>2098</v>
      </c>
    </row>
    <row r="16906" spans="1:14" x14ac:dyDescent="0.25">
      <c r="A16906" s="2">
        <v>65267</v>
      </c>
      <c r="B16906" s="3" t="s">
        <v>5178</v>
      </c>
      <c r="C16906" s="4">
        <f>+WEEKNUM(Tabla4[[#This Row],[FECHA]])</f>
        <v>30</v>
      </c>
      <c r="D16906" s="4">
        <f>+MONTH(Tabla4[[#This Row],[FECHA]])</f>
        <v>7</v>
      </c>
      <c r="E16906" s="4">
        <f>+YEAR(B16906)</f>
        <v>2025</v>
      </c>
      <c r="F16906" t="s">
        <v>4888</v>
      </c>
      <c r="H16906" t="s">
        <v>21</v>
      </c>
      <c r="I16906" t="s">
        <v>1104</v>
      </c>
      <c r="J16906" t="s">
        <v>2339</v>
      </c>
      <c r="K16906" s="2">
        <v>37276077</v>
      </c>
      <c r="L16906" t="s">
        <v>55</v>
      </c>
      <c r="M16906" t="s">
        <v>2135</v>
      </c>
      <c r="N16906" s="1" t="s">
        <v>2098</v>
      </c>
    </row>
    <row r="16907" spans="1:14" x14ac:dyDescent="0.25">
      <c r="A16907" s="2">
        <v>65280</v>
      </c>
      <c r="B16907" s="3" t="s">
        <v>5177</v>
      </c>
      <c r="C16907" s="4">
        <f>+WEEKNUM(Tabla4[[#This Row],[FECHA]])</f>
        <v>30</v>
      </c>
      <c r="D16907" s="4">
        <f>+MONTH(Tabla4[[#This Row],[FECHA]])</f>
        <v>7</v>
      </c>
      <c r="E16907" s="4">
        <f>+YEAR(B16907)</f>
        <v>2025</v>
      </c>
      <c r="F16907" t="s">
        <v>4932</v>
      </c>
      <c r="H16907" t="s">
        <v>3</v>
      </c>
      <c r="I16907" s="2">
        <v>500</v>
      </c>
      <c r="J16907" t="s">
        <v>5176</v>
      </c>
      <c r="K16907" s="2">
        <v>1022393174</v>
      </c>
      <c r="L16907" t="s">
        <v>58</v>
      </c>
      <c r="M16907" t="s">
        <v>2135</v>
      </c>
      <c r="N16907" s="1" t="s">
        <v>2098</v>
      </c>
    </row>
    <row r="16908" spans="1:14" x14ac:dyDescent="0.25">
      <c r="A16908" s="2">
        <v>65281</v>
      </c>
      <c r="B16908" s="3" t="s">
        <v>5175</v>
      </c>
      <c r="C16908" s="4">
        <f>+WEEKNUM(Tabla4[[#This Row],[FECHA]])</f>
        <v>30</v>
      </c>
      <c r="D16908" s="4">
        <f>+MONTH(Tabla4[[#This Row],[FECHA]])</f>
        <v>7</v>
      </c>
      <c r="E16908" s="4">
        <f>+YEAR(B16908)</f>
        <v>2025</v>
      </c>
      <c r="F16908" t="s">
        <v>4932</v>
      </c>
      <c r="G16908" t="s">
        <v>5174</v>
      </c>
      <c r="H16908" t="s">
        <v>8</v>
      </c>
      <c r="I16908" t="s">
        <v>130</v>
      </c>
      <c r="J16908" t="s">
        <v>4355</v>
      </c>
      <c r="K16908" s="2">
        <v>1016035311</v>
      </c>
      <c r="L16908" t="s">
        <v>38</v>
      </c>
      <c r="M16908" t="s">
        <v>2106</v>
      </c>
      <c r="N16908" s="1" t="s">
        <v>2098</v>
      </c>
    </row>
    <row r="16909" spans="1:14" x14ac:dyDescent="0.25">
      <c r="A16909" s="2">
        <v>65283</v>
      </c>
      <c r="B16909" s="3" t="s">
        <v>5173</v>
      </c>
      <c r="C16909" s="4">
        <f>+WEEKNUM(Tabla4[[#This Row],[FECHA]])</f>
        <v>30</v>
      </c>
      <c r="D16909" s="4">
        <f>+MONTH(Tabla4[[#This Row],[FECHA]])</f>
        <v>7</v>
      </c>
      <c r="E16909" s="4">
        <f>+YEAR(B16909)</f>
        <v>2025</v>
      </c>
      <c r="F16909" t="s">
        <v>4932</v>
      </c>
      <c r="H16909" t="s">
        <v>3</v>
      </c>
      <c r="I16909" t="s">
        <v>33</v>
      </c>
      <c r="J16909" t="s">
        <v>5172</v>
      </c>
      <c r="K16909" s="2">
        <v>1020809633</v>
      </c>
      <c r="L16909" t="s">
        <v>58</v>
      </c>
      <c r="M16909" t="s">
        <v>2103</v>
      </c>
      <c r="N16909" s="1" t="s">
        <v>2098</v>
      </c>
    </row>
    <row r="16910" spans="1:14" x14ac:dyDescent="0.25">
      <c r="A16910" s="2">
        <v>65031</v>
      </c>
      <c r="B16910" s="3" t="s">
        <v>5171</v>
      </c>
      <c r="C16910" s="4">
        <f>+WEEKNUM(Tabla4[[#This Row],[FECHA]])</f>
        <v>30</v>
      </c>
      <c r="D16910" s="4">
        <f>+MONTH(Tabla4[[#This Row],[FECHA]])</f>
        <v>7</v>
      </c>
      <c r="E16910" s="4">
        <f>+YEAR(B16910)</f>
        <v>2025</v>
      </c>
      <c r="F16910" t="s">
        <v>4932</v>
      </c>
      <c r="H16910" t="s">
        <v>8</v>
      </c>
      <c r="I16910" t="s">
        <v>1428</v>
      </c>
      <c r="J16910" t="s">
        <v>5170</v>
      </c>
      <c r="K16910" s="2">
        <v>1012445860</v>
      </c>
      <c r="L16910" t="s">
        <v>58</v>
      </c>
      <c r="M16910" t="s">
        <v>37</v>
      </c>
      <c r="N16910" s="1" t="s">
        <v>1635</v>
      </c>
    </row>
    <row r="16911" spans="1:14" x14ac:dyDescent="0.25">
      <c r="A16911" s="2">
        <v>65046</v>
      </c>
      <c r="B16911" s="3" t="s">
        <v>5169</v>
      </c>
      <c r="C16911" s="4">
        <f>+WEEKNUM(Tabla4[[#This Row],[FECHA]])</f>
        <v>30</v>
      </c>
      <c r="D16911" s="4">
        <f>+MONTH(Tabla4[[#This Row],[FECHA]])</f>
        <v>7</v>
      </c>
      <c r="E16911" s="4">
        <f>+YEAR(B16911)</f>
        <v>2025</v>
      </c>
      <c r="F16911" t="s">
        <v>4932</v>
      </c>
      <c r="G16911" t="s">
        <v>5168</v>
      </c>
      <c r="H16911" t="s">
        <v>21</v>
      </c>
      <c r="I16911" t="s">
        <v>1483</v>
      </c>
      <c r="J16911" t="s">
        <v>5167</v>
      </c>
      <c r="K16911" s="2">
        <v>52537038</v>
      </c>
      <c r="L16911" t="s">
        <v>38</v>
      </c>
      <c r="M16911" t="s">
        <v>1684</v>
      </c>
      <c r="N16911" s="1" t="s">
        <v>1635</v>
      </c>
    </row>
    <row r="16912" spans="1:14" x14ac:dyDescent="0.25">
      <c r="A16912" s="2">
        <v>65052</v>
      </c>
      <c r="B16912" s="3" t="s">
        <v>5166</v>
      </c>
      <c r="C16912" s="4">
        <f>+WEEKNUM(Tabla4[[#This Row],[FECHA]])</f>
        <v>30</v>
      </c>
      <c r="D16912" s="4">
        <f>+MONTH(Tabla4[[#This Row],[FECHA]])</f>
        <v>7</v>
      </c>
      <c r="E16912" s="4">
        <f>+YEAR(B16912)</f>
        <v>2025</v>
      </c>
      <c r="F16912" t="s">
        <v>4498</v>
      </c>
      <c r="H16912" t="s">
        <v>3</v>
      </c>
      <c r="I16912" t="s">
        <v>130</v>
      </c>
      <c r="J16912" t="s">
        <v>5165</v>
      </c>
      <c r="K16912" s="2">
        <v>79553265</v>
      </c>
      <c r="L16912" t="s">
        <v>58</v>
      </c>
      <c r="M16912" t="s">
        <v>37</v>
      </c>
      <c r="N16912" s="1" t="s">
        <v>1635</v>
      </c>
    </row>
    <row r="16913" spans="1:14" x14ac:dyDescent="0.25">
      <c r="A16913" s="2">
        <v>65062</v>
      </c>
      <c r="B16913" s="3" t="s">
        <v>5164</v>
      </c>
      <c r="C16913" s="4">
        <f>+WEEKNUM(Tabla4[[#This Row],[FECHA]])</f>
        <v>30</v>
      </c>
      <c r="D16913" s="4">
        <f>+MONTH(Tabla4[[#This Row],[FECHA]])</f>
        <v>7</v>
      </c>
      <c r="E16913" s="4">
        <f>+YEAR(B16913)</f>
        <v>2025</v>
      </c>
      <c r="F16913" t="s">
        <v>4509</v>
      </c>
      <c r="G16913" t="s">
        <v>5163</v>
      </c>
      <c r="H16913" t="s">
        <v>275</v>
      </c>
      <c r="I16913" t="s">
        <v>30</v>
      </c>
      <c r="J16913" t="s">
        <v>5162</v>
      </c>
      <c r="K16913" s="2">
        <v>1053766006</v>
      </c>
      <c r="L16913" t="s">
        <v>38</v>
      </c>
      <c r="M16913" t="s">
        <v>1684</v>
      </c>
      <c r="N16913" s="1" t="s">
        <v>1635</v>
      </c>
    </row>
    <row r="16914" spans="1:14" x14ac:dyDescent="0.25">
      <c r="A16914" s="2">
        <v>65065</v>
      </c>
      <c r="B16914" s="3" t="s">
        <v>5161</v>
      </c>
      <c r="C16914" s="4">
        <f>+WEEKNUM(Tabla4[[#This Row],[FECHA]])</f>
        <v>30</v>
      </c>
      <c r="D16914" s="4">
        <f>+MONTH(Tabla4[[#This Row],[FECHA]])</f>
        <v>7</v>
      </c>
      <c r="E16914" s="4">
        <f>+YEAR(B16914)</f>
        <v>2025</v>
      </c>
      <c r="F16914" t="s">
        <v>4509</v>
      </c>
      <c r="G16914" t="s">
        <v>5160</v>
      </c>
      <c r="H16914" t="s">
        <v>275</v>
      </c>
      <c r="I16914" t="s">
        <v>33</v>
      </c>
      <c r="J16914" t="s">
        <v>5159</v>
      </c>
      <c r="K16914" s="2">
        <v>80730111</v>
      </c>
      <c r="L16914" t="s">
        <v>38</v>
      </c>
      <c r="M16914" t="s">
        <v>1684</v>
      </c>
      <c r="N16914" s="1" t="s">
        <v>1635</v>
      </c>
    </row>
    <row r="16915" spans="1:14" x14ac:dyDescent="0.25">
      <c r="A16915" s="2">
        <v>65069</v>
      </c>
      <c r="B16915" s="3" t="s">
        <v>5158</v>
      </c>
      <c r="C16915" s="4">
        <f>+WEEKNUM(Tabla4[[#This Row],[FECHA]])</f>
        <v>30</v>
      </c>
      <c r="D16915" s="4">
        <f>+MONTH(Tabla4[[#This Row],[FECHA]])</f>
        <v>7</v>
      </c>
      <c r="E16915" s="4">
        <f>+YEAR(B16915)</f>
        <v>2025</v>
      </c>
      <c r="F16915" t="s">
        <v>4932</v>
      </c>
      <c r="G16915" t="s">
        <v>5157</v>
      </c>
      <c r="H16915" t="s">
        <v>21</v>
      </c>
      <c r="I16915" t="s">
        <v>303</v>
      </c>
      <c r="J16915" t="s">
        <v>5156</v>
      </c>
      <c r="K16915" s="2">
        <v>1023926305</v>
      </c>
      <c r="L16915" t="s">
        <v>38</v>
      </c>
      <c r="M16915" t="s">
        <v>1636</v>
      </c>
      <c r="N16915" s="1" t="s">
        <v>1635</v>
      </c>
    </row>
    <row r="16916" spans="1:14" x14ac:dyDescent="0.25">
      <c r="A16916" s="2">
        <v>65073</v>
      </c>
      <c r="B16916" s="3" t="s">
        <v>5155</v>
      </c>
      <c r="C16916" s="4">
        <f>+WEEKNUM(Tabla4[[#This Row],[FECHA]])</f>
        <v>30</v>
      </c>
      <c r="D16916" s="4">
        <f>+MONTH(Tabla4[[#This Row],[FECHA]])</f>
        <v>7</v>
      </c>
      <c r="E16916" s="4">
        <f>+YEAR(B16916)</f>
        <v>2025</v>
      </c>
      <c r="F16916" t="s">
        <v>4498</v>
      </c>
      <c r="G16916" t="s">
        <v>5154</v>
      </c>
      <c r="H16916" t="s">
        <v>275</v>
      </c>
      <c r="I16916" t="s">
        <v>12</v>
      </c>
      <c r="J16916" t="s">
        <v>5153</v>
      </c>
      <c r="K16916" s="2">
        <v>1032398797</v>
      </c>
      <c r="L16916" t="s">
        <v>38</v>
      </c>
      <c r="M16916" t="s">
        <v>1636</v>
      </c>
      <c r="N16916" s="1" t="s">
        <v>1635</v>
      </c>
    </row>
    <row r="16917" spans="1:14" x14ac:dyDescent="0.25">
      <c r="A16917" s="2">
        <v>65076</v>
      </c>
      <c r="B16917" s="3" t="s">
        <v>5152</v>
      </c>
      <c r="C16917" s="4">
        <f>+WEEKNUM(Tabla4[[#This Row],[FECHA]])</f>
        <v>30</v>
      </c>
      <c r="D16917" s="4">
        <f>+MONTH(Tabla4[[#This Row],[FECHA]])</f>
        <v>7</v>
      </c>
      <c r="E16917" s="4">
        <f>+YEAR(B16917)</f>
        <v>2025</v>
      </c>
      <c r="F16917" t="s">
        <v>4932</v>
      </c>
      <c r="G16917" t="s">
        <v>5151</v>
      </c>
      <c r="H16917" t="s">
        <v>8</v>
      </c>
      <c r="I16917" t="s">
        <v>16</v>
      </c>
      <c r="J16917" t="s">
        <v>5150</v>
      </c>
      <c r="K16917" s="2">
        <v>1014289603</v>
      </c>
      <c r="L16917" t="s">
        <v>38</v>
      </c>
      <c r="M16917" t="s">
        <v>37</v>
      </c>
      <c r="N16917" s="1" t="s">
        <v>1635</v>
      </c>
    </row>
    <row r="16918" spans="1:14" x14ac:dyDescent="0.25">
      <c r="A16918" s="2">
        <v>65082</v>
      </c>
      <c r="B16918" s="3" t="s">
        <v>5149</v>
      </c>
      <c r="C16918" s="4">
        <f>+WEEKNUM(Tabla4[[#This Row],[FECHA]])</f>
        <v>30</v>
      </c>
      <c r="D16918" s="4">
        <f>+MONTH(Tabla4[[#This Row],[FECHA]])</f>
        <v>7</v>
      </c>
      <c r="E16918" s="4">
        <f>+YEAR(B16918)</f>
        <v>2025</v>
      </c>
      <c r="F16918" t="s">
        <v>4509</v>
      </c>
      <c r="G16918" t="s">
        <v>5148</v>
      </c>
      <c r="H16918" t="s">
        <v>3803</v>
      </c>
      <c r="I16918" t="s">
        <v>1428</v>
      </c>
      <c r="J16918" t="s">
        <v>5147</v>
      </c>
      <c r="K16918" s="2">
        <v>1014252355</v>
      </c>
      <c r="L16918" t="s">
        <v>38</v>
      </c>
      <c r="M16918" t="s">
        <v>1684</v>
      </c>
      <c r="N16918" s="1" t="s">
        <v>1635</v>
      </c>
    </row>
    <row r="16919" spans="1:14" x14ac:dyDescent="0.25">
      <c r="A16919" s="2">
        <v>65083</v>
      </c>
      <c r="B16919" s="3" t="s">
        <v>5146</v>
      </c>
      <c r="C16919" s="4">
        <f>+WEEKNUM(Tabla4[[#This Row],[FECHA]])</f>
        <v>30</v>
      </c>
      <c r="D16919" s="4">
        <f>+MONTH(Tabla4[[#This Row],[FECHA]])</f>
        <v>7</v>
      </c>
      <c r="E16919" s="4">
        <f>+YEAR(B16919)</f>
        <v>2025</v>
      </c>
      <c r="F16919" t="s">
        <v>4498</v>
      </c>
      <c r="G16919" t="s">
        <v>5145</v>
      </c>
      <c r="H16919" t="s">
        <v>8</v>
      </c>
      <c r="I16919" t="s">
        <v>303</v>
      </c>
      <c r="J16919" t="s">
        <v>5144</v>
      </c>
      <c r="K16919" s="2">
        <v>1082954079</v>
      </c>
      <c r="L16919" t="s">
        <v>38</v>
      </c>
      <c r="M16919" t="s">
        <v>1684</v>
      </c>
      <c r="N16919" s="1" t="s">
        <v>1635</v>
      </c>
    </row>
    <row r="16920" spans="1:14" x14ac:dyDescent="0.25">
      <c r="A16920" s="2">
        <v>65084</v>
      </c>
      <c r="B16920" s="3" t="s">
        <v>5143</v>
      </c>
      <c r="C16920" s="4">
        <f>+WEEKNUM(Tabla4[[#This Row],[FECHA]])</f>
        <v>30</v>
      </c>
      <c r="D16920" s="4">
        <f>+MONTH(Tabla4[[#This Row],[FECHA]])</f>
        <v>7</v>
      </c>
      <c r="E16920" s="4">
        <f>+YEAR(B16920)</f>
        <v>2025</v>
      </c>
      <c r="F16920" t="s">
        <v>4498</v>
      </c>
      <c r="G16920" t="s">
        <v>5142</v>
      </c>
      <c r="H16920" t="s">
        <v>8</v>
      </c>
      <c r="I16920" t="s">
        <v>16</v>
      </c>
      <c r="J16920" t="s">
        <v>5141</v>
      </c>
      <c r="K16920" s="2">
        <v>1032447277</v>
      </c>
      <c r="L16920" t="s">
        <v>38</v>
      </c>
      <c r="M16920" t="s">
        <v>1684</v>
      </c>
      <c r="N16920" s="1" t="s">
        <v>1635</v>
      </c>
    </row>
    <row r="16921" spans="1:14" x14ac:dyDescent="0.25">
      <c r="A16921" s="2">
        <v>65092</v>
      </c>
      <c r="B16921" s="3" t="s">
        <v>5140</v>
      </c>
      <c r="C16921" s="4">
        <f>+WEEKNUM(Tabla4[[#This Row],[FECHA]])</f>
        <v>30</v>
      </c>
      <c r="D16921" s="4">
        <f>+MONTH(Tabla4[[#This Row],[FECHA]])</f>
        <v>7</v>
      </c>
      <c r="E16921" s="4">
        <f>+YEAR(B16921)</f>
        <v>2025</v>
      </c>
      <c r="F16921" t="s">
        <v>4932</v>
      </c>
      <c r="G16921" t="s">
        <v>5139</v>
      </c>
      <c r="H16921" t="s">
        <v>3</v>
      </c>
      <c r="I16921" t="s">
        <v>16</v>
      </c>
      <c r="J16921" t="s">
        <v>5138</v>
      </c>
      <c r="K16921" s="2">
        <v>1018494123</v>
      </c>
      <c r="L16921" t="s">
        <v>38</v>
      </c>
      <c r="M16921" t="s">
        <v>1684</v>
      </c>
      <c r="N16921" s="1" t="s">
        <v>1635</v>
      </c>
    </row>
    <row r="16922" spans="1:14" x14ac:dyDescent="0.25">
      <c r="A16922" s="2">
        <v>65099</v>
      </c>
      <c r="B16922" s="3" t="s">
        <v>5137</v>
      </c>
      <c r="C16922" s="4">
        <f>+WEEKNUM(Tabla4[[#This Row],[FECHA]])</f>
        <v>30</v>
      </c>
      <c r="D16922" s="4">
        <f>+MONTH(Tabla4[[#This Row],[FECHA]])</f>
        <v>7</v>
      </c>
      <c r="E16922" s="4">
        <f>+YEAR(B16922)</f>
        <v>2025</v>
      </c>
      <c r="F16922" t="s">
        <v>4932</v>
      </c>
      <c r="H16922" t="s">
        <v>3</v>
      </c>
      <c r="I16922" t="s">
        <v>33</v>
      </c>
      <c r="J16922" t="s">
        <v>5136</v>
      </c>
      <c r="K16922" s="2">
        <v>1006007532</v>
      </c>
      <c r="L16922" t="s">
        <v>58</v>
      </c>
      <c r="M16922" t="s">
        <v>1636</v>
      </c>
      <c r="N16922" s="1" t="s">
        <v>1635</v>
      </c>
    </row>
    <row r="16923" spans="1:14" x14ac:dyDescent="0.25">
      <c r="A16923" s="2">
        <v>65104</v>
      </c>
      <c r="B16923" s="3" t="s">
        <v>5135</v>
      </c>
      <c r="C16923" s="4">
        <f>+WEEKNUM(Tabla4[[#This Row],[FECHA]])</f>
        <v>30</v>
      </c>
      <c r="D16923" s="4">
        <f>+MONTH(Tabla4[[#This Row],[FECHA]])</f>
        <v>7</v>
      </c>
      <c r="E16923" s="4">
        <f>+YEAR(B16923)</f>
        <v>2025</v>
      </c>
      <c r="F16923" t="s">
        <v>4984</v>
      </c>
      <c r="G16923" t="s">
        <v>5134</v>
      </c>
      <c r="H16923" t="s">
        <v>21</v>
      </c>
      <c r="I16923" t="s">
        <v>30</v>
      </c>
      <c r="J16923" t="s">
        <v>1923</v>
      </c>
      <c r="K16923" s="2">
        <v>1023032921</v>
      </c>
      <c r="L16923" t="s">
        <v>38</v>
      </c>
      <c r="M16923" t="s">
        <v>37</v>
      </c>
      <c r="N16923" s="1" t="s">
        <v>1635</v>
      </c>
    </row>
    <row r="16924" spans="1:14" x14ac:dyDescent="0.25">
      <c r="A16924" s="2">
        <v>65111</v>
      </c>
      <c r="B16924" s="3" t="s">
        <v>5133</v>
      </c>
      <c r="C16924" s="4">
        <f>+WEEKNUM(Tabla4[[#This Row],[FECHA]])</f>
        <v>30</v>
      </c>
      <c r="D16924" s="4">
        <f>+MONTH(Tabla4[[#This Row],[FECHA]])</f>
        <v>7</v>
      </c>
      <c r="E16924" s="4">
        <f>+YEAR(B16924)</f>
        <v>2025</v>
      </c>
      <c r="F16924" t="s">
        <v>4498</v>
      </c>
      <c r="G16924" t="s">
        <v>5132</v>
      </c>
      <c r="H16924" t="s">
        <v>3803</v>
      </c>
      <c r="I16924" t="s">
        <v>16</v>
      </c>
      <c r="J16924" t="s">
        <v>5131</v>
      </c>
      <c r="K16924" s="2">
        <v>1032405062</v>
      </c>
      <c r="L16924" t="s">
        <v>38</v>
      </c>
      <c r="M16924" t="s">
        <v>1684</v>
      </c>
      <c r="N16924" s="1" t="s">
        <v>1635</v>
      </c>
    </row>
    <row r="16925" spans="1:14" x14ac:dyDescent="0.25">
      <c r="A16925" s="2">
        <v>65116</v>
      </c>
      <c r="B16925" s="3" t="s">
        <v>5130</v>
      </c>
      <c r="C16925" s="4">
        <f>+WEEKNUM(Tabla4[[#This Row],[FECHA]])</f>
        <v>30</v>
      </c>
      <c r="D16925" s="4">
        <f>+MONTH(Tabla4[[#This Row],[FECHA]])</f>
        <v>7</v>
      </c>
      <c r="E16925" s="4">
        <f>+YEAR(B16925)</f>
        <v>2025</v>
      </c>
      <c r="F16925" t="s">
        <v>4932</v>
      </c>
      <c r="H16925" t="s">
        <v>3</v>
      </c>
      <c r="I16925" t="s">
        <v>16</v>
      </c>
      <c r="J16925" t="s">
        <v>5129</v>
      </c>
      <c r="K16925" s="2">
        <v>1032370315</v>
      </c>
      <c r="L16925" t="s">
        <v>58</v>
      </c>
      <c r="M16925" t="s">
        <v>37</v>
      </c>
      <c r="N16925" s="1" t="s">
        <v>1635</v>
      </c>
    </row>
    <row r="16926" spans="1:14" x14ac:dyDescent="0.25">
      <c r="A16926" s="2">
        <v>65127</v>
      </c>
      <c r="B16926" s="3" t="s">
        <v>5128</v>
      </c>
      <c r="C16926" s="4">
        <f>+WEEKNUM(Tabla4[[#This Row],[FECHA]])</f>
        <v>30</v>
      </c>
      <c r="D16926" s="4">
        <f>+MONTH(Tabla4[[#This Row],[FECHA]])</f>
        <v>7</v>
      </c>
      <c r="E16926" s="4">
        <f>+YEAR(B16926)</f>
        <v>2025</v>
      </c>
      <c r="F16926" t="s">
        <v>4932</v>
      </c>
      <c r="G16926" t="s">
        <v>5127</v>
      </c>
      <c r="H16926" t="s">
        <v>3</v>
      </c>
      <c r="I16926" t="s">
        <v>12</v>
      </c>
      <c r="J16926" t="s">
        <v>5126</v>
      </c>
      <c r="K16926" s="2">
        <v>1026566927</v>
      </c>
      <c r="L16926" t="s">
        <v>38</v>
      </c>
      <c r="M16926" t="s">
        <v>1684</v>
      </c>
      <c r="N16926" s="1" t="s">
        <v>1635</v>
      </c>
    </row>
    <row r="16927" spans="1:14" x14ac:dyDescent="0.25">
      <c r="A16927" s="2">
        <v>65149</v>
      </c>
      <c r="B16927" s="3" t="s">
        <v>5125</v>
      </c>
      <c r="C16927" s="4">
        <f>+WEEKNUM(Tabla4[[#This Row],[FECHA]])</f>
        <v>30</v>
      </c>
      <c r="D16927" s="4">
        <f>+MONTH(Tabla4[[#This Row],[FECHA]])</f>
        <v>7</v>
      </c>
      <c r="E16927" s="4">
        <f>+YEAR(B16927)</f>
        <v>2025</v>
      </c>
      <c r="F16927" t="s">
        <v>4498</v>
      </c>
      <c r="G16927" t="s">
        <v>5124</v>
      </c>
      <c r="H16927" t="s">
        <v>3803</v>
      </c>
      <c r="I16927" t="s">
        <v>1891</v>
      </c>
      <c r="J16927" t="s">
        <v>5123</v>
      </c>
      <c r="K16927" s="2">
        <v>80049413</v>
      </c>
      <c r="L16927" t="s">
        <v>38</v>
      </c>
      <c r="M16927" t="s">
        <v>1684</v>
      </c>
      <c r="N16927" s="1" t="s">
        <v>1635</v>
      </c>
    </row>
    <row r="16928" spans="1:14" x14ac:dyDescent="0.25">
      <c r="A16928" s="2">
        <v>65152</v>
      </c>
      <c r="B16928" s="3" t="s">
        <v>5122</v>
      </c>
      <c r="C16928" s="4">
        <f>+WEEKNUM(Tabla4[[#This Row],[FECHA]])</f>
        <v>30</v>
      </c>
      <c r="D16928" s="4">
        <f>+MONTH(Tabla4[[#This Row],[FECHA]])</f>
        <v>7</v>
      </c>
      <c r="E16928" s="4">
        <f>+YEAR(B16928)</f>
        <v>2025</v>
      </c>
      <c r="F16928" t="s">
        <v>4932</v>
      </c>
      <c r="H16928" t="s">
        <v>3</v>
      </c>
      <c r="I16928" t="s">
        <v>30</v>
      </c>
      <c r="J16928" t="s">
        <v>5121</v>
      </c>
      <c r="K16928" s="2">
        <v>1053664446</v>
      </c>
      <c r="L16928" t="s">
        <v>58</v>
      </c>
      <c r="M16928" t="s">
        <v>1636</v>
      </c>
      <c r="N16928" s="1" t="s">
        <v>1635</v>
      </c>
    </row>
    <row r="16929" spans="1:14" x14ac:dyDescent="0.25">
      <c r="A16929" s="2">
        <v>65167</v>
      </c>
      <c r="B16929" s="3" t="s">
        <v>5120</v>
      </c>
      <c r="C16929" s="4">
        <f>+WEEKNUM(Tabla4[[#This Row],[FECHA]])</f>
        <v>30</v>
      </c>
      <c r="D16929" s="4">
        <f>+MONTH(Tabla4[[#This Row],[FECHA]])</f>
        <v>7</v>
      </c>
      <c r="E16929" s="4">
        <f>+YEAR(B16929)</f>
        <v>2025</v>
      </c>
      <c r="F16929" t="s">
        <v>4498</v>
      </c>
      <c r="G16929" t="s">
        <v>5119</v>
      </c>
      <c r="H16929" t="s">
        <v>275</v>
      </c>
      <c r="I16929" t="s">
        <v>16</v>
      </c>
      <c r="J16929" t="s">
        <v>1757</v>
      </c>
      <c r="K16929" s="2">
        <v>1193149123</v>
      </c>
      <c r="L16929" t="s">
        <v>38</v>
      </c>
      <c r="M16929" t="s">
        <v>1636</v>
      </c>
      <c r="N16929" s="1" t="s">
        <v>1635</v>
      </c>
    </row>
    <row r="16930" spans="1:14" x14ac:dyDescent="0.25">
      <c r="A16930" s="2">
        <v>65173</v>
      </c>
      <c r="B16930" s="3" t="s">
        <v>5118</v>
      </c>
      <c r="C16930" s="4">
        <f>+WEEKNUM(Tabla4[[#This Row],[FECHA]])</f>
        <v>30</v>
      </c>
      <c r="D16930" s="4">
        <f>+MONTH(Tabla4[[#This Row],[FECHA]])</f>
        <v>7</v>
      </c>
      <c r="E16930" s="4">
        <f>+YEAR(B16930)</f>
        <v>2025</v>
      </c>
      <c r="F16930" t="s">
        <v>4888</v>
      </c>
      <c r="H16930" t="s">
        <v>21</v>
      </c>
      <c r="I16930" t="s">
        <v>130</v>
      </c>
      <c r="J16930" t="s">
        <v>5117</v>
      </c>
      <c r="K16930" s="2">
        <v>1015457311</v>
      </c>
      <c r="L16930" t="s">
        <v>76</v>
      </c>
      <c r="M16930" t="s">
        <v>1684</v>
      </c>
      <c r="N16930" s="1" t="s">
        <v>1635</v>
      </c>
    </row>
    <row r="16931" spans="1:14" x14ac:dyDescent="0.25">
      <c r="A16931" s="2">
        <v>65177</v>
      </c>
      <c r="B16931" s="3" t="s">
        <v>5116</v>
      </c>
      <c r="C16931" s="4">
        <f>+WEEKNUM(Tabla4[[#This Row],[FECHA]])</f>
        <v>30</v>
      </c>
      <c r="D16931" s="4">
        <f>+MONTH(Tabla4[[#This Row],[FECHA]])</f>
        <v>7</v>
      </c>
      <c r="E16931" s="4">
        <f>+YEAR(B16931)</f>
        <v>2025</v>
      </c>
      <c r="F16931" t="s">
        <v>4984</v>
      </c>
      <c r="G16931" t="s">
        <v>5115</v>
      </c>
      <c r="H16931" t="s">
        <v>3803</v>
      </c>
      <c r="I16931" t="s">
        <v>16</v>
      </c>
      <c r="J16931" t="s">
        <v>5114</v>
      </c>
      <c r="K16931" s="2">
        <v>1018462148</v>
      </c>
      <c r="L16931" t="s">
        <v>38</v>
      </c>
      <c r="M16931" t="s">
        <v>1684</v>
      </c>
      <c r="N16931" s="1" t="s">
        <v>1635</v>
      </c>
    </row>
    <row r="16932" spans="1:14" x14ac:dyDescent="0.25">
      <c r="A16932" s="2">
        <v>65182</v>
      </c>
      <c r="B16932" s="3" t="s">
        <v>5113</v>
      </c>
      <c r="C16932" s="4">
        <f>+WEEKNUM(Tabla4[[#This Row],[FECHA]])</f>
        <v>30</v>
      </c>
      <c r="D16932" s="4">
        <f>+MONTH(Tabla4[[#This Row],[FECHA]])</f>
        <v>7</v>
      </c>
      <c r="E16932" s="4">
        <f>+YEAR(B16932)</f>
        <v>2025</v>
      </c>
      <c r="F16932" t="s">
        <v>4888</v>
      </c>
      <c r="H16932" t="s">
        <v>3</v>
      </c>
      <c r="I16932" t="s">
        <v>16</v>
      </c>
      <c r="J16932" t="s">
        <v>1672</v>
      </c>
      <c r="K16932" s="2">
        <v>80247264</v>
      </c>
      <c r="L16932" t="s">
        <v>49</v>
      </c>
      <c r="M16932" t="s">
        <v>37</v>
      </c>
      <c r="N16932" s="1" t="s">
        <v>1635</v>
      </c>
    </row>
    <row r="16933" spans="1:14" x14ac:dyDescent="0.25">
      <c r="A16933" s="2">
        <v>65201</v>
      </c>
      <c r="B16933" s="3" t="s">
        <v>5112</v>
      </c>
      <c r="C16933" s="4">
        <f>+WEEKNUM(Tabla4[[#This Row],[FECHA]])</f>
        <v>30</v>
      </c>
      <c r="D16933" s="4">
        <f>+MONTH(Tabla4[[#This Row],[FECHA]])</f>
        <v>7</v>
      </c>
      <c r="E16933" s="4">
        <f>+YEAR(B16933)</f>
        <v>2025</v>
      </c>
      <c r="F16933" t="s">
        <v>4984</v>
      </c>
      <c r="G16933" t="s">
        <v>5111</v>
      </c>
      <c r="H16933" t="s">
        <v>916</v>
      </c>
      <c r="I16933" t="s">
        <v>12</v>
      </c>
      <c r="J16933" t="s">
        <v>5110</v>
      </c>
      <c r="K16933" s="2">
        <v>1013602698</v>
      </c>
      <c r="L16933" t="s">
        <v>38</v>
      </c>
      <c r="M16933" t="s">
        <v>1636</v>
      </c>
      <c r="N16933" s="1" t="s">
        <v>1635</v>
      </c>
    </row>
    <row r="16934" spans="1:14" x14ac:dyDescent="0.25">
      <c r="A16934" s="2">
        <v>65202</v>
      </c>
      <c r="B16934" s="3" t="s">
        <v>5109</v>
      </c>
      <c r="C16934" s="4">
        <f>+WEEKNUM(Tabla4[[#This Row],[FECHA]])</f>
        <v>30</v>
      </c>
      <c r="D16934" s="4">
        <f>+MONTH(Tabla4[[#This Row],[FECHA]])</f>
        <v>7</v>
      </c>
      <c r="E16934" s="4">
        <f>+YEAR(B16934)</f>
        <v>2025</v>
      </c>
      <c r="F16934" t="s">
        <v>4888</v>
      </c>
      <c r="H16934" t="s">
        <v>3</v>
      </c>
      <c r="I16934" t="s">
        <v>30</v>
      </c>
      <c r="J16934" t="s">
        <v>5108</v>
      </c>
      <c r="K16934" s="2">
        <v>79716076</v>
      </c>
      <c r="L16934" t="s">
        <v>58</v>
      </c>
      <c r="M16934" t="s">
        <v>1684</v>
      </c>
      <c r="N16934" s="1" t="s">
        <v>1635</v>
      </c>
    </row>
    <row r="16935" spans="1:14" x14ac:dyDescent="0.25">
      <c r="A16935" s="2">
        <v>65209</v>
      </c>
      <c r="B16935" s="3" t="s">
        <v>5107</v>
      </c>
      <c r="C16935" s="4">
        <f>+WEEKNUM(Tabla4[[#This Row],[FECHA]])</f>
        <v>30</v>
      </c>
      <c r="D16935" s="4">
        <f>+MONTH(Tabla4[[#This Row],[FECHA]])</f>
        <v>7</v>
      </c>
      <c r="E16935" s="4">
        <f>+YEAR(B16935)</f>
        <v>2025</v>
      </c>
      <c r="F16935" t="s">
        <v>4888</v>
      </c>
      <c r="H16935" t="s">
        <v>3</v>
      </c>
      <c r="I16935" t="s">
        <v>33</v>
      </c>
      <c r="J16935" t="s">
        <v>1781</v>
      </c>
      <c r="K16935" s="2">
        <v>1012421897</v>
      </c>
      <c r="L16935" t="s">
        <v>58</v>
      </c>
      <c r="M16935" t="s">
        <v>1636</v>
      </c>
      <c r="N16935" s="1" t="s">
        <v>1635</v>
      </c>
    </row>
    <row r="16936" spans="1:14" x14ac:dyDescent="0.25">
      <c r="A16936" s="2">
        <v>65226</v>
      </c>
      <c r="B16936" s="3" t="s">
        <v>5106</v>
      </c>
      <c r="C16936" s="4">
        <f>+WEEKNUM(Tabla4[[#This Row],[FECHA]])</f>
        <v>30</v>
      </c>
      <c r="D16936" s="4">
        <f>+MONTH(Tabla4[[#This Row],[FECHA]])</f>
        <v>7</v>
      </c>
      <c r="E16936" s="4">
        <f>+YEAR(B16936)</f>
        <v>2025</v>
      </c>
      <c r="F16936" t="s">
        <v>4932</v>
      </c>
      <c r="G16936" t="s">
        <v>5105</v>
      </c>
      <c r="H16936" t="s">
        <v>3</v>
      </c>
      <c r="I16936" t="s">
        <v>130</v>
      </c>
      <c r="J16936" t="s">
        <v>5104</v>
      </c>
      <c r="K16936" s="2">
        <v>1047342028</v>
      </c>
      <c r="L16936" t="s">
        <v>38</v>
      </c>
      <c r="M16936" t="s">
        <v>1684</v>
      </c>
      <c r="N16936" s="1" t="s">
        <v>1635</v>
      </c>
    </row>
    <row r="16937" spans="1:14" x14ac:dyDescent="0.25">
      <c r="A16937" s="2">
        <v>65228</v>
      </c>
      <c r="B16937" s="3" t="s">
        <v>5103</v>
      </c>
      <c r="C16937" s="4">
        <f>+WEEKNUM(Tabla4[[#This Row],[FECHA]])</f>
        <v>30</v>
      </c>
      <c r="D16937" s="4">
        <f>+MONTH(Tabla4[[#This Row],[FECHA]])</f>
        <v>7</v>
      </c>
      <c r="E16937" s="4">
        <f>+YEAR(B16937)</f>
        <v>2025</v>
      </c>
      <c r="F16937" t="s">
        <v>4984</v>
      </c>
      <c r="G16937" t="s">
        <v>5102</v>
      </c>
      <c r="H16937" t="s">
        <v>275</v>
      </c>
      <c r="I16937" t="s">
        <v>12</v>
      </c>
      <c r="J16937" t="s">
        <v>5101</v>
      </c>
      <c r="K16937" s="2">
        <v>1013617112</v>
      </c>
      <c r="L16937" t="s">
        <v>38</v>
      </c>
      <c r="M16937" t="s">
        <v>1684</v>
      </c>
      <c r="N16937" s="1" t="s">
        <v>1635</v>
      </c>
    </row>
    <row r="16938" spans="1:14" x14ac:dyDescent="0.25">
      <c r="A16938" s="2">
        <v>65252</v>
      </c>
      <c r="B16938" s="3" t="s">
        <v>5100</v>
      </c>
      <c r="C16938" s="4">
        <f>+WEEKNUM(Tabla4[[#This Row],[FECHA]])</f>
        <v>30</v>
      </c>
      <c r="D16938" s="4">
        <f>+MONTH(Tabla4[[#This Row],[FECHA]])</f>
        <v>7</v>
      </c>
      <c r="E16938" s="4">
        <f>+YEAR(B16938)</f>
        <v>2025</v>
      </c>
      <c r="F16938" t="s">
        <v>4932</v>
      </c>
      <c r="G16938" t="s">
        <v>5099</v>
      </c>
      <c r="H16938" t="s">
        <v>8</v>
      </c>
      <c r="I16938" t="s">
        <v>130</v>
      </c>
      <c r="J16938" t="s">
        <v>5098</v>
      </c>
      <c r="K16938" s="2">
        <v>1007751053</v>
      </c>
      <c r="L16938" t="s">
        <v>38</v>
      </c>
      <c r="M16938" t="s">
        <v>1636</v>
      </c>
      <c r="N16938" s="1" t="s">
        <v>1635</v>
      </c>
    </row>
    <row r="16939" spans="1:14" x14ac:dyDescent="0.25">
      <c r="A16939" s="2">
        <v>65268</v>
      </c>
      <c r="B16939" s="3" t="s">
        <v>5097</v>
      </c>
      <c r="C16939" s="4">
        <f>+WEEKNUM(Tabla4[[#This Row],[FECHA]])</f>
        <v>30</v>
      </c>
      <c r="D16939" s="4">
        <f>+MONTH(Tabla4[[#This Row],[FECHA]])</f>
        <v>7</v>
      </c>
      <c r="E16939" s="4">
        <f>+YEAR(B16939)</f>
        <v>2025</v>
      </c>
      <c r="F16939" t="s">
        <v>4888</v>
      </c>
      <c r="G16939" t="s">
        <v>5096</v>
      </c>
      <c r="H16939" t="s">
        <v>8</v>
      </c>
      <c r="I16939" t="s">
        <v>30</v>
      </c>
      <c r="J16939" t="s">
        <v>5095</v>
      </c>
      <c r="K16939" s="2">
        <v>1031136886</v>
      </c>
      <c r="L16939" t="s">
        <v>38</v>
      </c>
      <c r="M16939" t="s">
        <v>1636</v>
      </c>
      <c r="N16939" s="1" t="s">
        <v>1635</v>
      </c>
    </row>
    <row r="16940" spans="1:14" x14ac:dyDescent="0.25">
      <c r="A16940" s="2">
        <v>65271</v>
      </c>
      <c r="B16940" s="3" t="s">
        <v>5094</v>
      </c>
      <c r="C16940" s="4">
        <f>+WEEKNUM(Tabla4[[#This Row],[FECHA]])</f>
        <v>30</v>
      </c>
      <c r="D16940" s="4">
        <f>+MONTH(Tabla4[[#This Row],[FECHA]])</f>
        <v>7</v>
      </c>
      <c r="E16940" s="4">
        <f>+YEAR(B16940)</f>
        <v>2025</v>
      </c>
      <c r="F16940" t="s">
        <v>4888</v>
      </c>
      <c r="G16940" t="s">
        <v>5093</v>
      </c>
      <c r="H16940" t="s">
        <v>21</v>
      </c>
      <c r="I16940" t="s">
        <v>303</v>
      </c>
      <c r="J16940" t="s">
        <v>5092</v>
      </c>
      <c r="K16940" s="2">
        <v>1026590848</v>
      </c>
      <c r="L16940" t="s">
        <v>38</v>
      </c>
      <c r="M16940" t="s">
        <v>37</v>
      </c>
      <c r="N16940" s="1" t="s">
        <v>1635</v>
      </c>
    </row>
    <row r="16941" spans="1:14" x14ac:dyDescent="0.25">
      <c r="A16941" s="2">
        <v>65274</v>
      </c>
      <c r="B16941" s="3" t="s">
        <v>5091</v>
      </c>
      <c r="C16941" s="4">
        <f>+WEEKNUM(Tabla4[[#This Row],[FECHA]])</f>
        <v>30</v>
      </c>
      <c r="D16941" s="4">
        <f>+MONTH(Tabla4[[#This Row],[FECHA]])</f>
        <v>7</v>
      </c>
      <c r="E16941" s="4">
        <f>+YEAR(B16941)</f>
        <v>2025</v>
      </c>
      <c r="F16941" t="s">
        <v>4932</v>
      </c>
      <c r="G16941" t="s">
        <v>5090</v>
      </c>
      <c r="H16941" t="s">
        <v>275</v>
      </c>
      <c r="I16941" t="s">
        <v>16</v>
      </c>
      <c r="J16941" t="s">
        <v>5089</v>
      </c>
      <c r="K16941" s="2">
        <v>1010175784</v>
      </c>
      <c r="L16941" t="s">
        <v>38</v>
      </c>
      <c r="M16941" t="s">
        <v>1684</v>
      </c>
      <c r="N16941" s="1" t="s">
        <v>1635</v>
      </c>
    </row>
    <row r="16942" spans="1:14" x14ac:dyDescent="0.25">
      <c r="A16942" s="2">
        <v>65278</v>
      </c>
      <c r="B16942" s="3" t="s">
        <v>5088</v>
      </c>
      <c r="C16942" s="4">
        <f>+WEEKNUM(Tabla4[[#This Row],[FECHA]])</f>
        <v>30</v>
      </c>
      <c r="D16942" s="4">
        <f>+MONTH(Tabla4[[#This Row],[FECHA]])</f>
        <v>7</v>
      </c>
      <c r="E16942" s="4">
        <f>+YEAR(B16942)</f>
        <v>2025</v>
      </c>
      <c r="F16942" t="s">
        <v>4888</v>
      </c>
      <c r="H16942" t="s">
        <v>3</v>
      </c>
      <c r="I16942" t="s">
        <v>130</v>
      </c>
      <c r="J16942" t="s">
        <v>5087</v>
      </c>
      <c r="K16942" s="2">
        <v>79542516</v>
      </c>
      <c r="L16942" t="s">
        <v>58</v>
      </c>
      <c r="M16942" t="s">
        <v>37</v>
      </c>
      <c r="N16942" s="1" t="s">
        <v>1635</v>
      </c>
    </row>
    <row r="16943" spans="1:14" x14ac:dyDescent="0.25">
      <c r="A16943" s="2">
        <v>65284</v>
      </c>
      <c r="B16943" s="3" t="s">
        <v>5086</v>
      </c>
      <c r="C16943" s="4">
        <f>+WEEKNUM(Tabla4[[#This Row],[FECHA]])</f>
        <v>30</v>
      </c>
      <c r="D16943" s="4">
        <f>+MONTH(Tabla4[[#This Row],[FECHA]])</f>
        <v>7</v>
      </c>
      <c r="E16943" s="4">
        <f>+YEAR(B16943)</f>
        <v>2025</v>
      </c>
      <c r="F16943" t="s">
        <v>4984</v>
      </c>
      <c r="G16943" t="s">
        <v>5085</v>
      </c>
      <c r="H16943" t="s">
        <v>3803</v>
      </c>
      <c r="I16943" t="s">
        <v>16</v>
      </c>
      <c r="J16943" t="s">
        <v>1915</v>
      </c>
      <c r="K16943" s="2">
        <v>80093148</v>
      </c>
      <c r="L16943" t="s">
        <v>38</v>
      </c>
      <c r="M16943" t="s">
        <v>1636</v>
      </c>
      <c r="N16943" s="1" t="s">
        <v>1635</v>
      </c>
    </row>
    <row r="16944" spans="1:14" x14ac:dyDescent="0.25">
      <c r="A16944" s="2">
        <v>65029</v>
      </c>
      <c r="B16944" s="3" t="s">
        <v>5084</v>
      </c>
      <c r="C16944" s="4">
        <f>+WEEKNUM(Tabla4[[#This Row],[FECHA]])</f>
        <v>30</v>
      </c>
      <c r="D16944" s="4">
        <f>+MONTH(Tabla4[[#This Row],[FECHA]])</f>
        <v>7</v>
      </c>
      <c r="E16944" s="4">
        <f>+YEAR(B16944)</f>
        <v>2025</v>
      </c>
      <c r="F16944" t="s">
        <v>4498</v>
      </c>
      <c r="G16944" t="s">
        <v>5083</v>
      </c>
      <c r="H16944" t="s">
        <v>3</v>
      </c>
      <c r="I16944" t="s">
        <v>33</v>
      </c>
      <c r="J16944" t="s">
        <v>5082</v>
      </c>
      <c r="K16944" s="2">
        <v>80872560</v>
      </c>
      <c r="L16944" t="s">
        <v>38</v>
      </c>
      <c r="M16944" t="s">
        <v>987</v>
      </c>
      <c r="N16944" s="1" t="s">
        <v>901</v>
      </c>
    </row>
    <row r="16945" spans="1:14" x14ac:dyDescent="0.25">
      <c r="A16945" s="2">
        <v>65030</v>
      </c>
      <c r="B16945" s="3" t="s">
        <v>5081</v>
      </c>
      <c r="C16945" s="4">
        <f>+WEEKNUM(Tabla4[[#This Row],[FECHA]])</f>
        <v>30</v>
      </c>
      <c r="D16945" s="4">
        <f>+MONTH(Tabla4[[#This Row],[FECHA]])</f>
        <v>7</v>
      </c>
      <c r="E16945" s="4">
        <f>+YEAR(B16945)</f>
        <v>2025</v>
      </c>
      <c r="F16945" t="s">
        <v>4509</v>
      </c>
      <c r="G16945" t="s">
        <v>5080</v>
      </c>
      <c r="H16945" t="s">
        <v>916</v>
      </c>
      <c r="I16945" t="s">
        <v>16</v>
      </c>
      <c r="J16945" t="s">
        <v>5079</v>
      </c>
      <c r="K16945" s="2">
        <v>1015476455</v>
      </c>
      <c r="L16945" t="s">
        <v>38</v>
      </c>
      <c r="M16945" t="s">
        <v>2115</v>
      </c>
      <c r="N16945" s="1" t="s">
        <v>901</v>
      </c>
    </row>
    <row r="16946" spans="1:14" x14ac:dyDescent="0.25">
      <c r="A16946" s="2">
        <v>65034</v>
      </c>
      <c r="B16946" s="3" t="s">
        <v>5078</v>
      </c>
      <c r="C16946" s="4">
        <f>+WEEKNUM(Tabla4[[#This Row],[FECHA]])</f>
        <v>30</v>
      </c>
      <c r="D16946" s="4">
        <f>+MONTH(Tabla4[[#This Row],[FECHA]])</f>
        <v>7</v>
      </c>
      <c r="E16946" s="4">
        <f>+YEAR(B16946)</f>
        <v>2025</v>
      </c>
      <c r="F16946" t="s">
        <v>4509</v>
      </c>
      <c r="G16946" t="s">
        <v>5077</v>
      </c>
      <c r="H16946" t="s">
        <v>8</v>
      </c>
      <c r="I16946" t="s">
        <v>130</v>
      </c>
      <c r="J16946" t="s">
        <v>5076</v>
      </c>
      <c r="K16946" s="2">
        <v>1047226222</v>
      </c>
      <c r="L16946" t="s">
        <v>38</v>
      </c>
      <c r="M16946" t="s">
        <v>987</v>
      </c>
      <c r="N16946" s="1" t="s">
        <v>901</v>
      </c>
    </row>
    <row r="16947" spans="1:14" x14ac:dyDescent="0.25">
      <c r="A16947" s="2">
        <v>65036</v>
      </c>
      <c r="B16947" s="3" t="s">
        <v>5075</v>
      </c>
      <c r="C16947" s="4">
        <f>+WEEKNUM(Tabla4[[#This Row],[FECHA]])</f>
        <v>30</v>
      </c>
      <c r="D16947" s="4">
        <f>+MONTH(Tabla4[[#This Row],[FECHA]])</f>
        <v>7</v>
      </c>
      <c r="E16947" s="4">
        <f>+YEAR(B16947)</f>
        <v>2025</v>
      </c>
      <c r="F16947" t="s">
        <v>4498</v>
      </c>
      <c r="G16947" t="s">
        <v>5074</v>
      </c>
      <c r="H16947" t="s">
        <v>133</v>
      </c>
      <c r="I16947" t="s">
        <v>16</v>
      </c>
      <c r="J16947" t="s">
        <v>5073</v>
      </c>
      <c r="K16947" s="2">
        <v>901550818</v>
      </c>
      <c r="L16947" t="s">
        <v>38</v>
      </c>
      <c r="M16947" t="s">
        <v>909</v>
      </c>
      <c r="N16947" s="1" t="s">
        <v>901</v>
      </c>
    </row>
    <row r="16948" spans="1:14" x14ac:dyDescent="0.25">
      <c r="A16948" s="2">
        <v>65048</v>
      </c>
      <c r="B16948" s="3" t="s">
        <v>5072</v>
      </c>
      <c r="C16948" s="4">
        <f>+WEEKNUM(Tabla4[[#This Row],[FECHA]])</f>
        <v>30</v>
      </c>
      <c r="D16948" s="4">
        <f>+MONTH(Tabla4[[#This Row],[FECHA]])</f>
        <v>7</v>
      </c>
      <c r="E16948" s="4">
        <f>+YEAR(B16948)</f>
        <v>2025</v>
      </c>
      <c r="F16948" t="s">
        <v>4509</v>
      </c>
      <c r="G16948" t="s">
        <v>5071</v>
      </c>
      <c r="H16948" t="s">
        <v>3</v>
      </c>
      <c r="I16948" t="s">
        <v>30</v>
      </c>
      <c r="J16948" t="s">
        <v>5070</v>
      </c>
      <c r="K16948" s="2">
        <v>79792098</v>
      </c>
      <c r="L16948" t="s">
        <v>38</v>
      </c>
      <c r="M16948" t="s">
        <v>987</v>
      </c>
      <c r="N16948" s="1" t="s">
        <v>901</v>
      </c>
    </row>
    <row r="16949" spans="1:14" x14ac:dyDescent="0.25">
      <c r="A16949" s="2">
        <v>65049</v>
      </c>
      <c r="B16949" s="3" t="s">
        <v>5069</v>
      </c>
      <c r="C16949" s="4">
        <f>+WEEKNUM(Tabla4[[#This Row],[FECHA]])</f>
        <v>30</v>
      </c>
      <c r="D16949" s="4">
        <f>+MONTH(Tabla4[[#This Row],[FECHA]])</f>
        <v>7</v>
      </c>
      <c r="E16949" s="4">
        <f>+YEAR(B16949)</f>
        <v>2025</v>
      </c>
      <c r="F16949" t="s">
        <v>4509</v>
      </c>
      <c r="G16949" t="s">
        <v>5068</v>
      </c>
      <c r="H16949" t="s">
        <v>3803</v>
      </c>
      <c r="I16949" t="s">
        <v>30</v>
      </c>
      <c r="J16949" t="s">
        <v>1364</v>
      </c>
      <c r="K16949" s="2">
        <v>1019125227</v>
      </c>
      <c r="L16949" t="s">
        <v>38</v>
      </c>
      <c r="M16949" t="s">
        <v>987</v>
      </c>
      <c r="N16949" s="1" t="s">
        <v>901</v>
      </c>
    </row>
    <row r="16950" spans="1:14" x14ac:dyDescent="0.25">
      <c r="A16950" s="2">
        <v>65050</v>
      </c>
      <c r="B16950" s="3" t="s">
        <v>5067</v>
      </c>
      <c r="C16950" s="4">
        <f>+WEEKNUM(Tabla4[[#This Row],[FECHA]])</f>
        <v>30</v>
      </c>
      <c r="D16950" s="4">
        <f>+MONTH(Tabla4[[#This Row],[FECHA]])</f>
        <v>7</v>
      </c>
      <c r="E16950" s="4">
        <f>+YEAR(B16950)</f>
        <v>2025</v>
      </c>
      <c r="F16950" t="s">
        <v>4498</v>
      </c>
      <c r="H16950" t="s">
        <v>3</v>
      </c>
      <c r="I16950" t="s">
        <v>16</v>
      </c>
      <c r="J16950" t="s">
        <v>5066</v>
      </c>
      <c r="K16950" s="2">
        <v>1500448</v>
      </c>
      <c r="L16950" t="s">
        <v>55</v>
      </c>
      <c r="M16950" t="s">
        <v>909</v>
      </c>
      <c r="N16950" s="1" t="s">
        <v>901</v>
      </c>
    </row>
    <row r="16951" spans="1:14" x14ac:dyDescent="0.25">
      <c r="A16951" s="2">
        <v>65061</v>
      </c>
      <c r="B16951" s="3" t="s">
        <v>5065</v>
      </c>
      <c r="C16951" s="4">
        <f>+WEEKNUM(Tabla4[[#This Row],[FECHA]])</f>
        <v>30</v>
      </c>
      <c r="D16951" s="4">
        <f>+MONTH(Tabla4[[#This Row],[FECHA]])</f>
        <v>7</v>
      </c>
      <c r="E16951" s="4">
        <f>+YEAR(B16951)</f>
        <v>2025</v>
      </c>
      <c r="F16951" t="s">
        <v>4509</v>
      </c>
      <c r="G16951" t="s">
        <v>5064</v>
      </c>
      <c r="H16951" t="s">
        <v>927</v>
      </c>
      <c r="I16951" t="s">
        <v>30</v>
      </c>
      <c r="J16951" t="s">
        <v>5034</v>
      </c>
      <c r="K16951" s="2">
        <v>80093369</v>
      </c>
      <c r="L16951" t="s">
        <v>38</v>
      </c>
      <c r="M16951" t="s">
        <v>2115</v>
      </c>
      <c r="N16951" s="1" t="s">
        <v>901</v>
      </c>
    </row>
    <row r="16952" spans="1:14" x14ac:dyDescent="0.25">
      <c r="A16952" s="2">
        <v>65066</v>
      </c>
      <c r="B16952" s="3" t="s">
        <v>5063</v>
      </c>
      <c r="C16952" s="4">
        <f>+WEEKNUM(Tabla4[[#This Row],[FECHA]])</f>
        <v>30</v>
      </c>
      <c r="D16952" s="4">
        <f>+MONTH(Tabla4[[#This Row],[FECHA]])</f>
        <v>7</v>
      </c>
      <c r="E16952" s="4">
        <f>+YEAR(B16952)</f>
        <v>2025</v>
      </c>
      <c r="F16952" t="s">
        <v>4498</v>
      </c>
      <c r="H16952" t="s">
        <v>3</v>
      </c>
      <c r="I16952" t="s">
        <v>303</v>
      </c>
      <c r="J16952" t="s">
        <v>1314</v>
      </c>
      <c r="K16952" s="2">
        <v>1075682156</v>
      </c>
      <c r="L16952" t="s">
        <v>58</v>
      </c>
      <c r="M16952" t="s">
        <v>987</v>
      </c>
      <c r="N16952" s="1" t="s">
        <v>901</v>
      </c>
    </row>
    <row r="16953" spans="1:14" x14ac:dyDescent="0.25">
      <c r="A16953" s="2">
        <v>65068</v>
      </c>
      <c r="B16953" s="3" t="s">
        <v>5062</v>
      </c>
      <c r="C16953" s="4">
        <f>+WEEKNUM(Tabla4[[#This Row],[FECHA]])</f>
        <v>30</v>
      </c>
      <c r="D16953" s="4">
        <f>+MONTH(Tabla4[[#This Row],[FECHA]])</f>
        <v>7</v>
      </c>
      <c r="E16953" s="4">
        <f>+YEAR(B16953)</f>
        <v>2025</v>
      </c>
      <c r="F16953" t="s">
        <v>4932</v>
      </c>
      <c r="G16953" t="s">
        <v>5061</v>
      </c>
      <c r="H16953" t="s">
        <v>21</v>
      </c>
      <c r="I16953" t="s">
        <v>30</v>
      </c>
      <c r="J16953" t="s">
        <v>5060</v>
      </c>
      <c r="K16953" s="2">
        <v>9732062</v>
      </c>
      <c r="L16953" t="s">
        <v>38</v>
      </c>
      <c r="M16953" t="s">
        <v>987</v>
      </c>
      <c r="N16953" s="1" t="s">
        <v>901</v>
      </c>
    </row>
    <row r="16954" spans="1:14" x14ac:dyDescent="0.25">
      <c r="A16954" s="2">
        <v>65071</v>
      </c>
      <c r="B16954" s="3" t="s">
        <v>5059</v>
      </c>
      <c r="C16954" s="4">
        <f>+WEEKNUM(Tabla4[[#This Row],[FECHA]])</f>
        <v>30</v>
      </c>
      <c r="D16954" s="4">
        <f>+MONTH(Tabla4[[#This Row],[FECHA]])</f>
        <v>7</v>
      </c>
      <c r="E16954" s="4">
        <f>+YEAR(B16954)</f>
        <v>2025</v>
      </c>
      <c r="F16954" t="s">
        <v>4498</v>
      </c>
      <c r="G16954" t="s">
        <v>5058</v>
      </c>
      <c r="H16954" t="s">
        <v>3</v>
      </c>
      <c r="I16954" t="s">
        <v>16</v>
      </c>
      <c r="J16954" t="s">
        <v>5057</v>
      </c>
      <c r="K16954" s="2">
        <v>4118915</v>
      </c>
      <c r="L16954" t="s">
        <v>38</v>
      </c>
      <c r="M16954" t="s">
        <v>987</v>
      </c>
      <c r="N16954" s="1" t="s">
        <v>901</v>
      </c>
    </row>
    <row r="16955" spans="1:14" x14ac:dyDescent="0.25">
      <c r="A16955" s="2">
        <v>65094</v>
      </c>
      <c r="B16955" s="3" t="s">
        <v>5056</v>
      </c>
      <c r="C16955" s="4">
        <f>+WEEKNUM(Tabla4[[#This Row],[FECHA]])</f>
        <v>30</v>
      </c>
      <c r="D16955" s="4">
        <f>+MONTH(Tabla4[[#This Row],[FECHA]])</f>
        <v>7</v>
      </c>
      <c r="E16955" s="4">
        <f>+YEAR(B16955)</f>
        <v>2025</v>
      </c>
      <c r="G16955" t="s">
        <v>5055</v>
      </c>
      <c r="H16955" t="s">
        <v>21</v>
      </c>
      <c r="I16955" t="s">
        <v>130</v>
      </c>
      <c r="J16955" t="s">
        <v>5054</v>
      </c>
      <c r="K16955" s="2">
        <v>1020797028</v>
      </c>
      <c r="L16955" t="s">
        <v>38</v>
      </c>
      <c r="M16955" t="s">
        <v>987</v>
      </c>
      <c r="N16955" s="1" t="s">
        <v>901</v>
      </c>
    </row>
    <row r="16956" spans="1:14" x14ac:dyDescent="0.25">
      <c r="A16956" s="2">
        <v>65096</v>
      </c>
      <c r="B16956" s="3" t="s">
        <v>5053</v>
      </c>
      <c r="C16956" s="4">
        <f>+WEEKNUM(Tabla4[[#This Row],[FECHA]])</f>
        <v>30</v>
      </c>
      <c r="D16956" s="4">
        <f>+MONTH(Tabla4[[#This Row],[FECHA]])</f>
        <v>7</v>
      </c>
      <c r="E16956" s="4">
        <f>+YEAR(B16956)</f>
        <v>2025</v>
      </c>
      <c r="F16956" t="s">
        <v>4932</v>
      </c>
      <c r="H16956" t="s">
        <v>3</v>
      </c>
      <c r="I16956" t="s">
        <v>16</v>
      </c>
      <c r="J16956" t="s">
        <v>5052</v>
      </c>
      <c r="K16956" s="2">
        <v>1094964531</v>
      </c>
      <c r="L16956" t="s">
        <v>58</v>
      </c>
      <c r="M16956" t="s">
        <v>987</v>
      </c>
      <c r="N16956" s="1" t="s">
        <v>901</v>
      </c>
    </row>
    <row r="16957" spans="1:14" x14ac:dyDescent="0.25">
      <c r="A16957" s="2">
        <v>65098</v>
      </c>
      <c r="B16957" s="3" t="s">
        <v>5051</v>
      </c>
      <c r="C16957" s="4">
        <f>+WEEKNUM(Tabla4[[#This Row],[FECHA]])</f>
        <v>30</v>
      </c>
      <c r="D16957" s="4">
        <f>+MONTH(Tabla4[[#This Row],[FECHA]])</f>
        <v>7</v>
      </c>
      <c r="E16957" s="4">
        <f>+YEAR(B16957)</f>
        <v>2025</v>
      </c>
      <c r="F16957" t="s">
        <v>4932</v>
      </c>
      <c r="H16957" t="s">
        <v>3</v>
      </c>
      <c r="I16957" t="s">
        <v>33</v>
      </c>
      <c r="J16957" t="s">
        <v>5050</v>
      </c>
      <c r="K16957" s="2">
        <v>1020713765</v>
      </c>
      <c r="L16957" t="s">
        <v>76</v>
      </c>
      <c r="M16957" t="s">
        <v>987</v>
      </c>
      <c r="N16957" s="1" t="s">
        <v>901</v>
      </c>
    </row>
    <row r="16958" spans="1:14" x14ac:dyDescent="0.25">
      <c r="A16958" s="2">
        <v>65102</v>
      </c>
      <c r="B16958" s="3" t="s">
        <v>5049</v>
      </c>
      <c r="C16958" s="4">
        <f>+WEEKNUM(Tabla4[[#This Row],[FECHA]])</f>
        <v>30</v>
      </c>
      <c r="D16958" s="4">
        <f>+MONTH(Tabla4[[#This Row],[FECHA]])</f>
        <v>7</v>
      </c>
      <c r="E16958" s="4">
        <f>+YEAR(B16958)</f>
        <v>2025</v>
      </c>
      <c r="F16958" t="s">
        <v>4498</v>
      </c>
      <c r="H16958" t="s">
        <v>482</v>
      </c>
      <c r="I16958" t="s">
        <v>33</v>
      </c>
      <c r="J16958" t="s">
        <v>5048</v>
      </c>
      <c r="K16958" s="2">
        <v>52266454</v>
      </c>
      <c r="L16958" t="s">
        <v>58</v>
      </c>
      <c r="M16958" t="s">
        <v>2115</v>
      </c>
      <c r="N16958" s="1" t="s">
        <v>901</v>
      </c>
    </row>
    <row r="16959" spans="1:14" x14ac:dyDescent="0.25">
      <c r="A16959" s="2">
        <v>65103</v>
      </c>
      <c r="B16959" s="3" t="s">
        <v>5047</v>
      </c>
      <c r="C16959" s="4">
        <f>+WEEKNUM(Tabla4[[#This Row],[FECHA]])</f>
        <v>30</v>
      </c>
      <c r="D16959" s="4">
        <f>+MONTH(Tabla4[[#This Row],[FECHA]])</f>
        <v>7</v>
      </c>
      <c r="E16959" s="4">
        <f>+YEAR(B16959)</f>
        <v>2025</v>
      </c>
      <c r="F16959" t="s">
        <v>4498</v>
      </c>
      <c r="H16959" t="s">
        <v>3</v>
      </c>
      <c r="I16959" t="s">
        <v>33</v>
      </c>
      <c r="J16959" t="s">
        <v>5046</v>
      </c>
      <c r="K16959" s="2">
        <v>1118553006</v>
      </c>
      <c r="L16959" t="s">
        <v>58</v>
      </c>
      <c r="M16959" t="s">
        <v>987</v>
      </c>
      <c r="N16959" s="1" t="s">
        <v>901</v>
      </c>
    </row>
    <row r="16960" spans="1:14" x14ac:dyDescent="0.25">
      <c r="A16960" s="2">
        <v>65115</v>
      </c>
      <c r="B16960" s="3" t="s">
        <v>5045</v>
      </c>
      <c r="C16960" s="4">
        <f>+WEEKNUM(Tabla4[[#This Row],[FECHA]])</f>
        <v>30</v>
      </c>
      <c r="D16960" s="4">
        <f>+MONTH(Tabla4[[#This Row],[FECHA]])</f>
        <v>7</v>
      </c>
      <c r="E16960" s="4">
        <f>+YEAR(B16960)</f>
        <v>2025</v>
      </c>
      <c r="F16960" t="s">
        <v>4932</v>
      </c>
      <c r="G16960" t="s">
        <v>5044</v>
      </c>
      <c r="H16960" t="s">
        <v>3</v>
      </c>
      <c r="I16960" t="s">
        <v>47</v>
      </c>
      <c r="J16960" t="s">
        <v>5043</v>
      </c>
      <c r="K16960" s="2">
        <v>20688644</v>
      </c>
      <c r="L16960" t="s">
        <v>38</v>
      </c>
      <c r="M16960" t="s">
        <v>909</v>
      </c>
      <c r="N16960" s="1" t="s">
        <v>901</v>
      </c>
    </row>
    <row r="16961" spans="1:14" x14ac:dyDescent="0.25">
      <c r="A16961" s="2">
        <v>65118</v>
      </c>
      <c r="B16961" s="3" t="s">
        <v>5042</v>
      </c>
      <c r="C16961" s="4">
        <f>+WEEKNUM(Tabla4[[#This Row],[FECHA]])</f>
        <v>30</v>
      </c>
      <c r="D16961" s="4">
        <f>+MONTH(Tabla4[[#This Row],[FECHA]])</f>
        <v>7</v>
      </c>
      <c r="E16961" s="4">
        <f>+YEAR(B16961)</f>
        <v>2025</v>
      </c>
      <c r="F16961" t="s">
        <v>4498</v>
      </c>
      <c r="G16961" t="s">
        <v>5041</v>
      </c>
      <c r="H16961" t="s">
        <v>482</v>
      </c>
      <c r="I16961" t="s">
        <v>130</v>
      </c>
      <c r="J16961" t="s">
        <v>5040</v>
      </c>
      <c r="K16961" s="2">
        <v>1020750621</v>
      </c>
      <c r="L16961" t="s">
        <v>38</v>
      </c>
      <c r="M16961" t="s">
        <v>987</v>
      </c>
      <c r="N16961" s="1" t="s">
        <v>901</v>
      </c>
    </row>
    <row r="16962" spans="1:14" x14ac:dyDescent="0.25">
      <c r="A16962" s="2">
        <v>65119</v>
      </c>
      <c r="B16962" s="3" t="s">
        <v>5039</v>
      </c>
      <c r="C16962" s="4">
        <f>+WEEKNUM(Tabla4[[#This Row],[FECHA]])</f>
        <v>30</v>
      </c>
      <c r="D16962" s="4">
        <f>+MONTH(Tabla4[[#This Row],[FECHA]])</f>
        <v>7</v>
      </c>
      <c r="E16962" s="4">
        <f>+YEAR(B16962)</f>
        <v>2025</v>
      </c>
      <c r="F16962" t="s">
        <v>4932</v>
      </c>
      <c r="G16962" t="s">
        <v>5038</v>
      </c>
      <c r="H16962" t="s">
        <v>3</v>
      </c>
      <c r="I16962" t="s">
        <v>16</v>
      </c>
      <c r="J16962" t="s">
        <v>5037</v>
      </c>
      <c r="K16962" s="2">
        <v>1032443323</v>
      </c>
      <c r="L16962" t="s">
        <v>38</v>
      </c>
      <c r="M16962" t="s">
        <v>987</v>
      </c>
      <c r="N16962" s="1" t="s">
        <v>901</v>
      </c>
    </row>
    <row r="16963" spans="1:14" x14ac:dyDescent="0.25">
      <c r="A16963" s="2">
        <v>65120</v>
      </c>
      <c r="B16963" s="3" t="s">
        <v>5036</v>
      </c>
      <c r="C16963" s="4">
        <f>+WEEKNUM(Tabla4[[#This Row],[FECHA]])</f>
        <v>30</v>
      </c>
      <c r="D16963" s="4">
        <f>+MONTH(Tabla4[[#This Row],[FECHA]])</f>
        <v>7</v>
      </c>
      <c r="E16963" s="4">
        <f>+YEAR(B16963)</f>
        <v>2025</v>
      </c>
      <c r="F16963" t="s">
        <v>4498</v>
      </c>
      <c r="G16963" t="s">
        <v>5035</v>
      </c>
      <c r="H16963" t="s">
        <v>642</v>
      </c>
      <c r="I16963" t="s">
        <v>30</v>
      </c>
      <c r="J16963" t="s">
        <v>5034</v>
      </c>
      <c r="K16963" s="2">
        <v>80093369</v>
      </c>
      <c r="L16963" t="s">
        <v>38</v>
      </c>
      <c r="M16963" t="s">
        <v>2115</v>
      </c>
      <c r="N16963" s="1" t="s">
        <v>901</v>
      </c>
    </row>
    <row r="16964" spans="1:14" x14ac:dyDescent="0.25">
      <c r="A16964" s="2">
        <v>65122</v>
      </c>
      <c r="B16964" s="3" t="s">
        <v>5033</v>
      </c>
      <c r="C16964" s="4">
        <f>+WEEKNUM(Tabla4[[#This Row],[FECHA]])</f>
        <v>30</v>
      </c>
      <c r="D16964" s="4">
        <f>+MONTH(Tabla4[[#This Row],[FECHA]])</f>
        <v>7</v>
      </c>
      <c r="E16964" s="4">
        <f>+YEAR(B16964)</f>
        <v>2025</v>
      </c>
      <c r="F16964" t="s">
        <v>4498</v>
      </c>
      <c r="G16964" t="s">
        <v>5032</v>
      </c>
      <c r="H16964" t="s">
        <v>927</v>
      </c>
      <c r="I16964" t="s">
        <v>30</v>
      </c>
      <c r="J16964" t="s">
        <v>5031</v>
      </c>
      <c r="K16964" s="2">
        <v>1020783935</v>
      </c>
      <c r="L16964" t="s">
        <v>38</v>
      </c>
      <c r="M16964" t="s">
        <v>909</v>
      </c>
      <c r="N16964" s="1" t="s">
        <v>901</v>
      </c>
    </row>
    <row r="16965" spans="1:14" x14ac:dyDescent="0.25">
      <c r="A16965" s="2">
        <v>65123</v>
      </c>
      <c r="B16965" s="3" t="s">
        <v>5030</v>
      </c>
      <c r="C16965" s="4">
        <f>+WEEKNUM(Tabla4[[#This Row],[FECHA]])</f>
        <v>30</v>
      </c>
      <c r="D16965" s="4">
        <f>+MONTH(Tabla4[[#This Row],[FECHA]])</f>
        <v>7</v>
      </c>
      <c r="E16965" s="4">
        <f>+YEAR(B16965)</f>
        <v>2025</v>
      </c>
      <c r="F16965" t="s">
        <v>4498</v>
      </c>
      <c r="G16965" t="s">
        <v>5029</v>
      </c>
      <c r="H16965" t="s">
        <v>927</v>
      </c>
      <c r="I16965" t="s">
        <v>30</v>
      </c>
      <c r="J16965" t="s">
        <v>5028</v>
      </c>
      <c r="K16965" s="2">
        <v>79797704</v>
      </c>
      <c r="L16965" t="s">
        <v>38</v>
      </c>
      <c r="M16965" t="s">
        <v>987</v>
      </c>
      <c r="N16965" s="1" t="s">
        <v>901</v>
      </c>
    </row>
    <row r="16966" spans="1:14" x14ac:dyDescent="0.25">
      <c r="A16966" s="2">
        <v>65124</v>
      </c>
      <c r="B16966" s="3" t="s">
        <v>5027</v>
      </c>
      <c r="C16966" s="4">
        <f>+WEEKNUM(Tabla4[[#This Row],[FECHA]])</f>
        <v>30</v>
      </c>
      <c r="D16966" s="4">
        <f>+MONTH(Tabla4[[#This Row],[FECHA]])</f>
        <v>7</v>
      </c>
      <c r="E16966" s="4">
        <f>+YEAR(B16966)</f>
        <v>2025</v>
      </c>
      <c r="F16966" t="s">
        <v>4498</v>
      </c>
      <c r="G16966" t="s">
        <v>5026</v>
      </c>
      <c r="H16966" t="s">
        <v>3803</v>
      </c>
      <c r="I16966" t="s">
        <v>16</v>
      </c>
      <c r="J16966" t="s">
        <v>1602</v>
      </c>
      <c r="K16966" s="2">
        <v>63514452</v>
      </c>
      <c r="L16966" t="s">
        <v>38</v>
      </c>
      <c r="M16966" t="s">
        <v>987</v>
      </c>
      <c r="N16966" s="1" t="s">
        <v>901</v>
      </c>
    </row>
    <row r="16967" spans="1:14" x14ac:dyDescent="0.25">
      <c r="A16967" s="2">
        <v>65134</v>
      </c>
      <c r="B16967" s="3" t="s">
        <v>5025</v>
      </c>
      <c r="C16967" s="4">
        <f>+WEEKNUM(Tabla4[[#This Row],[FECHA]])</f>
        <v>30</v>
      </c>
      <c r="D16967" s="4">
        <f>+MONTH(Tabla4[[#This Row],[FECHA]])</f>
        <v>7</v>
      </c>
      <c r="E16967" s="4">
        <f>+YEAR(B16967)</f>
        <v>2025</v>
      </c>
      <c r="F16967" t="s">
        <v>4932</v>
      </c>
      <c r="G16967" t="s">
        <v>5024</v>
      </c>
      <c r="H16967" t="s">
        <v>3</v>
      </c>
      <c r="I16967" t="s">
        <v>30</v>
      </c>
      <c r="J16967" t="s">
        <v>5023</v>
      </c>
      <c r="K16967" s="2">
        <v>1020758854</v>
      </c>
      <c r="L16967" t="s">
        <v>38</v>
      </c>
      <c r="M16967" t="s">
        <v>987</v>
      </c>
      <c r="N16967" s="1" t="s">
        <v>901</v>
      </c>
    </row>
    <row r="16968" spans="1:14" x14ac:dyDescent="0.25">
      <c r="A16968" s="2">
        <v>65141</v>
      </c>
      <c r="B16968" s="3" t="s">
        <v>5022</v>
      </c>
      <c r="C16968" s="4">
        <f>+WEEKNUM(Tabla4[[#This Row],[FECHA]])</f>
        <v>30</v>
      </c>
      <c r="D16968" s="4">
        <f>+MONTH(Tabla4[[#This Row],[FECHA]])</f>
        <v>7</v>
      </c>
      <c r="E16968" s="4">
        <f>+YEAR(B16968)</f>
        <v>2025</v>
      </c>
      <c r="F16968" t="s">
        <v>4498</v>
      </c>
      <c r="G16968" t="s">
        <v>5021</v>
      </c>
      <c r="H16968" t="s">
        <v>3803</v>
      </c>
      <c r="I16968" t="s">
        <v>16</v>
      </c>
      <c r="J16968" t="s">
        <v>5020</v>
      </c>
      <c r="K16968" s="2">
        <v>1015424092</v>
      </c>
      <c r="L16968" t="s">
        <v>38</v>
      </c>
      <c r="M16968" t="s">
        <v>909</v>
      </c>
      <c r="N16968" s="1" t="s">
        <v>901</v>
      </c>
    </row>
    <row r="16969" spans="1:14" x14ac:dyDescent="0.25">
      <c r="A16969" s="2">
        <v>65143</v>
      </c>
      <c r="B16969" s="3" t="s">
        <v>5019</v>
      </c>
      <c r="C16969" s="4">
        <f>+WEEKNUM(Tabla4[[#This Row],[FECHA]])</f>
        <v>30</v>
      </c>
      <c r="D16969" s="4">
        <f>+MONTH(Tabla4[[#This Row],[FECHA]])</f>
        <v>7</v>
      </c>
      <c r="E16969" s="4">
        <f>+YEAR(B16969)</f>
        <v>2025</v>
      </c>
      <c r="F16969" t="s">
        <v>4932</v>
      </c>
      <c r="G16969" t="s">
        <v>5018</v>
      </c>
      <c r="H16969" t="s">
        <v>3</v>
      </c>
      <c r="I16969" t="s">
        <v>16</v>
      </c>
      <c r="J16969" t="s">
        <v>5017</v>
      </c>
      <c r="K16969" s="2">
        <v>1014228001</v>
      </c>
      <c r="L16969" t="s">
        <v>38</v>
      </c>
      <c r="M16969" t="s">
        <v>987</v>
      </c>
      <c r="N16969" s="1" t="s">
        <v>901</v>
      </c>
    </row>
    <row r="16970" spans="1:14" x14ac:dyDescent="0.25">
      <c r="A16970" s="2">
        <v>65147</v>
      </c>
      <c r="B16970" s="3" t="s">
        <v>5016</v>
      </c>
      <c r="C16970" s="4">
        <f>+WEEKNUM(Tabla4[[#This Row],[FECHA]])</f>
        <v>30</v>
      </c>
      <c r="D16970" s="4">
        <f>+MONTH(Tabla4[[#This Row],[FECHA]])</f>
        <v>7</v>
      </c>
      <c r="E16970" s="4">
        <f>+YEAR(B16970)</f>
        <v>2025</v>
      </c>
      <c r="F16970" t="s">
        <v>4498</v>
      </c>
      <c r="G16970" t="s">
        <v>5015</v>
      </c>
      <c r="H16970" t="s">
        <v>916</v>
      </c>
      <c r="I16970" t="s">
        <v>30</v>
      </c>
      <c r="J16970" t="s">
        <v>5014</v>
      </c>
      <c r="K16970" s="2">
        <v>79745673</v>
      </c>
      <c r="L16970" t="s">
        <v>38</v>
      </c>
      <c r="M16970" t="s">
        <v>2115</v>
      </c>
      <c r="N16970" s="1" t="s">
        <v>901</v>
      </c>
    </row>
    <row r="16971" spans="1:14" x14ac:dyDescent="0.25">
      <c r="A16971" s="2">
        <v>65148</v>
      </c>
      <c r="B16971" s="3" t="s">
        <v>5013</v>
      </c>
      <c r="C16971" s="4">
        <f>+WEEKNUM(Tabla4[[#This Row],[FECHA]])</f>
        <v>30</v>
      </c>
      <c r="D16971" s="4">
        <f>+MONTH(Tabla4[[#This Row],[FECHA]])</f>
        <v>7</v>
      </c>
      <c r="E16971" s="4">
        <f>+YEAR(B16971)</f>
        <v>2025</v>
      </c>
      <c r="F16971" t="s">
        <v>4932</v>
      </c>
      <c r="G16971" t="s">
        <v>5012</v>
      </c>
      <c r="H16971" t="s">
        <v>8</v>
      </c>
      <c r="I16971" t="s">
        <v>16</v>
      </c>
      <c r="J16971" t="s">
        <v>5011</v>
      </c>
      <c r="K16971" s="2">
        <v>7505346</v>
      </c>
      <c r="L16971" t="s">
        <v>38</v>
      </c>
      <c r="M16971" t="s">
        <v>987</v>
      </c>
      <c r="N16971" s="1" t="s">
        <v>901</v>
      </c>
    </row>
    <row r="16972" spans="1:14" x14ac:dyDescent="0.25">
      <c r="A16972" s="2">
        <v>65153</v>
      </c>
      <c r="B16972" s="3" t="s">
        <v>5010</v>
      </c>
      <c r="C16972" s="4">
        <f>+WEEKNUM(Tabla4[[#This Row],[FECHA]])</f>
        <v>30</v>
      </c>
      <c r="D16972" s="4">
        <f>+MONTH(Tabla4[[#This Row],[FECHA]])</f>
        <v>7</v>
      </c>
      <c r="E16972" s="4">
        <f>+YEAR(B16972)</f>
        <v>2025</v>
      </c>
      <c r="F16972" t="s">
        <v>4984</v>
      </c>
      <c r="G16972" t="s">
        <v>5009</v>
      </c>
      <c r="H16972" t="s">
        <v>642</v>
      </c>
      <c r="I16972" t="s">
        <v>16</v>
      </c>
      <c r="J16972" t="s">
        <v>5008</v>
      </c>
      <c r="K16972" s="2">
        <v>1014310340</v>
      </c>
      <c r="L16972" t="s">
        <v>38</v>
      </c>
      <c r="M16972" t="s">
        <v>987</v>
      </c>
      <c r="N16972" s="1" t="s">
        <v>901</v>
      </c>
    </row>
    <row r="16973" spans="1:14" x14ac:dyDescent="0.25">
      <c r="A16973" s="2">
        <v>65155</v>
      </c>
      <c r="B16973" s="3" t="s">
        <v>5007</v>
      </c>
      <c r="C16973" s="4">
        <f>+WEEKNUM(Tabla4[[#This Row],[FECHA]])</f>
        <v>30</v>
      </c>
      <c r="D16973" s="4">
        <f>+MONTH(Tabla4[[#This Row],[FECHA]])</f>
        <v>7</v>
      </c>
      <c r="E16973" s="4">
        <f>+YEAR(B16973)</f>
        <v>2025</v>
      </c>
      <c r="F16973" t="s">
        <v>4932</v>
      </c>
      <c r="G16973" t="s">
        <v>5006</v>
      </c>
      <c r="H16973" t="s">
        <v>3</v>
      </c>
      <c r="I16973" t="s">
        <v>16</v>
      </c>
      <c r="J16973" t="s">
        <v>5005</v>
      </c>
      <c r="K16973" s="2">
        <v>79982170</v>
      </c>
      <c r="L16973" t="s">
        <v>38</v>
      </c>
      <c r="M16973" t="s">
        <v>909</v>
      </c>
      <c r="N16973" s="1" t="s">
        <v>901</v>
      </c>
    </row>
    <row r="16974" spans="1:14" x14ac:dyDescent="0.25">
      <c r="A16974" s="2">
        <v>65157</v>
      </c>
      <c r="B16974" s="3" t="s">
        <v>5004</v>
      </c>
      <c r="C16974" s="4">
        <f>+WEEKNUM(Tabla4[[#This Row],[FECHA]])</f>
        <v>30</v>
      </c>
      <c r="D16974" s="4">
        <f>+MONTH(Tabla4[[#This Row],[FECHA]])</f>
        <v>7</v>
      </c>
      <c r="E16974" s="4">
        <f>+YEAR(B16974)</f>
        <v>2025</v>
      </c>
      <c r="F16974" t="s">
        <v>4932</v>
      </c>
      <c r="H16974" t="s">
        <v>3</v>
      </c>
      <c r="I16974" t="s">
        <v>47</v>
      </c>
      <c r="J16974" t="s">
        <v>5003</v>
      </c>
      <c r="K16974" s="2">
        <v>1072709038</v>
      </c>
      <c r="L16974" t="s">
        <v>55</v>
      </c>
      <c r="M16974" t="s">
        <v>937</v>
      </c>
      <c r="N16974" s="1" t="s">
        <v>901</v>
      </c>
    </row>
    <row r="16975" spans="1:14" x14ac:dyDescent="0.25">
      <c r="A16975" s="2">
        <v>65161</v>
      </c>
      <c r="B16975" s="3" t="s">
        <v>5002</v>
      </c>
      <c r="C16975" s="4">
        <f>+WEEKNUM(Tabla4[[#This Row],[FECHA]])</f>
        <v>30</v>
      </c>
      <c r="D16975" s="4">
        <f>+MONTH(Tabla4[[#This Row],[FECHA]])</f>
        <v>7</v>
      </c>
      <c r="E16975" s="4">
        <f>+YEAR(B16975)</f>
        <v>2025</v>
      </c>
      <c r="F16975" t="s">
        <v>4888</v>
      </c>
      <c r="H16975" t="s">
        <v>3</v>
      </c>
      <c r="I16975" t="s">
        <v>30</v>
      </c>
      <c r="J16975" t="s">
        <v>5001</v>
      </c>
      <c r="K16975" s="2">
        <v>1140819147</v>
      </c>
      <c r="L16975" t="s">
        <v>58</v>
      </c>
      <c r="M16975" t="s">
        <v>987</v>
      </c>
      <c r="N16975" s="1" t="s">
        <v>901</v>
      </c>
    </row>
    <row r="16976" spans="1:14" x14ac:dyDescent="0.25">
      <c r="A16976" s="2">
        <v>65163</v>
      </c>
      <c r="B16976" s="3" t="s">
        <v>5000</v>
      </c>
      <c r="C16976" s="4">
        <f>+WEEKNUM(Tabla4[[#This Row],[FECHA]])</f>
        <v>30</v>
      </c>
      <c r="D16976" s="4">
        <f>+MONTH(Tabla4[[#This Row],[FECHA]])</f>
        <v>7</v>
      </c>
      <c r="E16976" s="4">
        <f>+YEAR(B16976)</f>
        <v>2025</v>
      </c>
      <c r="F16976" t="s">
        <v>4984</v>
      </c>
      <c r="H16976" t="s">
        <v>8</v>
      </c>
      <c r="I16976" t="s">
        <v>33</v>
      </c>
      <c r="J16976" t="s">
        <v>4999</v>
      </c>
      <c r="K16976" s="2">
        <v>7724357</v>
      </c>
      <c r="L16976" t="s">
        <v>55</v>
      </c>
      <c r="M16976" t="s">
        <v>987</v>
      </c>
      <c r="N16976" s="1" t="s">
        <v>901</v>
      </c>
    </row>
    <row r="16977" spans="1:14" x14ac:dyDescent="0.25">
      <c r="A16977" s="2">
        <v>65178</v>
      </c>
      <c r="B16977" s="3" t="s">
        <v>4998</v>
      </c>
      <c r="C16977" s="4">
        <f>+WEEKNUM(Tabla4[[#This Row],[FECHA]])</f>
        <v>30</v>
      </c>
      <c r="D16977" s="4">
        <f>+MONTH(Tabla4[[#This Row],[FECHA]])</f>
        <v>7</v>
      </c>
      <c r="E16977" s="4">
        <f>+YEAR(B16977)</f>
        <v>2025</v>
      </c>
      <c r="H16977" t="s">
        <v>3</v>
      </c>
      <c r="I16977" t="s">
        <v>33</v>
      </c>
      <c r="J16977" t="s">
        <v>4997</v>
      </c>
      <c r="K16977" s="2">
        <v>1144125873</v>
      </c>
      <c r="L16977" t="s">
        <v>58</v>
      </c>
      <c r="M16977" t="s">
        <v>909</v>
      </c>
      <c r="N16977" s="1" t="s">
        <v>901</v>
      </c>
    </row>
    <row r="16978" spans="1:14" x14ac:dyDescent="0.25">
      <c r="A16978" s="2">
        <v>65180</v>
      </c>
      <c r="B16978" s="3" t="s">
        <v>4996</v>
      </c>
      <c r="C16978" s="4">
        <f>+WEEKNUM(Tabla4[[#This Row],[FECHA]])</f>
        <v>30</v>
      </c>
      <c r="D16978" s="4">
        <f>+MONTH(Tabla4[[#This Row],[FECHA]])</f>
        <v>7</v>
      </c>
      <c r="E16978" s="4">
        <f>+YEAR(B16978)</f>
        <v>2025</v>
      </c>
      <c r="F16978" t="s">
        <v>4888</v>
      </c>
      <c r="G16978" t="s">
        <v>4995</v>
      </c>
      <c r="H16978" t="s">
        <v>21</v>
      </c>
      <c r="I16978" t="s">
        <v>16</v>
      </c>
      <c r="J16978" t="s">
        <v>4478</v>
      </c>
      <c r="K16978" s="2">
        <v>1007158981</v>
      </c>
      <c r="L16978" t="s">
        <v>38</v>
      </c>
      <c r="M16978" t="s">
        <v>909</v>
      </c>
      <c r="N16978" s="1" t="s">
        <v>901</v>
      </c>
    </row>
    <row r="16979" spans="1:14" x14ac:dyDescent="0.25">
      <c r="A16979" s="2">
        <v>65186</v>
      </c>
      <c r="B16979" s="3" t="s">
        <v>4994</v>
      </c>
      <c r="C16979" s="4">
        <f>+WEEKNUM(Tabla4[[#This Row],[FECHA]])</f>
        <v>30</v>
      </c>
      <c r="D16979" s="4">
        <f>+MONTH(Tabla4[[#This Row],[FECHA]])</f>
        <v>7</v>
      </c>
      <c r="E16979" s="4">
        <f>+YEAR(B16979)</f>
        <v>2025</v>
      </c>
      <c r="F16979" t="s">
        <v>4984</v>
      </c>
      <c r="H16979" t="s">
        <v>927</v>
      </c>
      <c r="I16979" t="s">
        <v>16</v>
      </c>
      <c r="J16979" t="s">
        <v>4993</v>
      </c>
      <c r="K16979" s="2">
        <v>1073815679</v>
      </c>
      <c r="L16979" t="s">
        <v>55</v>
      </c>
      <c r="M16979" t="s">
        <v>909</v>
      </c>
      <c r="N16979" s="1" t="s">
        <v>901</v>
      </c>
    </row>
    <row r="16980" spans="1:14" x14ac:dyDescent="0.25">
      <c r="A16980" s="2">
        <v>65188</v>
      </c>
      <c r="B16980" s="3" t="s">
        <v>4992</v>
      </c>
      <c r="C16980" s="4">
        <f>+WEEKNUM(Tabla4[[#This Row],[FECHA]])</f>
        <v>30</v>
      </c>
      <c r="D16980" s="4">
        <f>+MONTH(Tabla4[[#This Row],[FECHA]])</f>
        <v>7</v>
      </c>
      <c r="E16980" s="4">
        <f>+YEAR(B16980)</f>
        <v>2025</v>
      </c>
      <c r="F16980" t="s">
        <v>4888</v>
      </c>
      <c r="H16980" t="s">
        <v>3</v>
      </c>
      <c r="I16980" t="s">
        <v>16</v>
      </c>
      <c r="J16980" t="s">
        <v>4991</v>
      </c>
      <c r="K16980" s="2">
        <v>13715689</v>
      </c>
      <c r="L16980" t="s">
        <v>58</v>
      </c>
      <c r="M16980" t="s">
        <v>909</v>
      </c>
      <c r="N16980" s="1" t="s">
        <v>901</v>
      </c>
    </row>
    <row r="16981" spans="1:14" x14ac:dyDescent="0.25">
      <c r="A16981" s="2">
        <v>65189</v>
      </c>
      <c r="B16981" s="3" t="s">
        <v>4990</v>
      </c>
      <c r="C16981" s="4">
        <f>+WEEKNUM(Tabla4[[#This Row],[FECHA]])</f>
        <v>30</v>
      </c>
      <c r="D16981" s="4">
        <f>+MONTH(Tabla4[[#This Row],[FECHA]])</f>
        <v>7</v>
      </c>
      <c r="E16981" s="4">
        <f>+YEAR(B16981)</f>
        <v>2025</v>
      </c>
      <c r="F16981" t="s">
        <v>4888</v>
      </c>
      <c r="H16981" t="s">
        <v>21</v>
      </c>
      <c r="I16981" t="s">
        <v>30</v>
      </c>
      <c r="J16981" t="s">
        <v>4989</v>
      </c>
      <c r="K16981" s="2">
        <v>1090400244</v>
      </c>
      <c r="L16981" t="s">
        <v>49</v>
      </c>
      <c r="M16981" t="s">
        <v>987</v>
      </c>
      <c r="N16981" s="1" t="s">
        <v>901</v>
      </c>
    </row>
    <row r="16982" spans="1:14" x14ac:dyDescent="0.25">
      <c r="A16982" s="2">
        <v>65196</v>
      </c>
      <c r="B16982" s="3" t="s">
        <v>4988</v>
      </c>
      <c r="C16982" s="4">
        <f>+WEEKNUM(Tabla4[[#This Row],[FECHA]])</f>
        <v>30</v>
      </c>
      <c r="D16982" s="4">
        <f>+MONTH(Tabla4[[#This Row],[FECHA]])</f>
        <v>7</v>
      </c>
      <c r="E16982" s="4">
        <f>+YEAR(B16982)</f>
        <v>2025</v>
      </c>
      <c r="F16982" t="s">
        <v>4984</v>
      </c>
      <c r="G16982" t="s">
        <v>4987</v>
      </c>
      <c r="H16982" t="s">
        <v>8</v>
      </c>
      <c r="I16982" t="s">
        <v>33</v>
      </c>
      <c r="J16982" t="s">
        <v>4986</v>
      </c>
      <c r="K16982" s="2">
        <v>79781427</v>
      </c>
      <c r="L16982" t="s">
        <v>38</v>
      </c>
      <c r="M16982" t="s">
        <v>987</v>
      </c>
      <c r="N16982" s="1" t="s">
        <v>901</v>
      </c>
    </row>
    <row r="16983" spans="1:14" x14ac:dyDescent="0.25">
      <c r="A16983" s="2">
        <v>65203</v>
      </c>
      <c r="B16983" s="3" t="s">
        <v>4985</v>
      </c>
      <c r="C16983" s="4">
        <f>+WEEKNUM(Tabla4[[#This Row],[FECHA]])</f>
        <v>30</v>
      </c>
      <c r="D16983" s="4">
        <f>+MONTH(Tabla4[[#This Row],[FECHA]])</f>
        <v>7</v>
      </c>
      <c r="E16983" s="4">
        <f>+YEAR(B16983)</f>
        <v>2025</v>
      </c>
      <c r="F16983" t="s">
        <v>4984</v>
      </c>
      <c r="G16983" t="s">
        <v>4983</v>
      </c>
      <c r="H16983" t="s">
        <v>3803</v>
      </c>
      <c r="I16983" t="s">
        <v>16</v>
      </c>
      <c r="J16983" t="s">
        <v>4982</v>
      </c>
      <c r="K16983" s="2">
        <v>1144182179</v>
      </c>
      <c r="L16983" t="s">
        <v>38</v>
      </c>
      <c r="M16983" t="s">
        <v>2115</v>
      </c>
      <c r="N16983" s="1" t="s">
        <v>901</v>
      </c>
    </row>
    <row r="16984" spans="1:14" x14ac:dyDescent="0.25">
      <c r="A16984" s="2">
        <v>65205</v>
      </c>
      <c r="B16984" s="3" t="s">
        <v>4981</v>
      </c>
      <c r="C16984" s="4">
        <f>+WEEKNUM(Tabla4[[#This Row],[FECHA]])</f>
        <v>30</v>
      </c>
      <c r="D16984" s="4">
        <f>+MONTH(Tabla4[[#This Row],[FECHA]])</f>
        <v>7</v>
      </c>
      <c r="E16984" s="4">
        <f>+YEAR(B16984)</f>
        <v>2025</v>
      </c>
      <c r="F16984" t="s">
        <v>4888</v>
      </c>
      <c r="G16984" t="s">
        <v>4980</v>
      </c>
      <c r="H16984" t="s">
        <v>21</v>
      </c>
      <c r="I16984" t="s">
        <v>33</v>
      </c>
      <c r="J16984" t="s">
        <v>4979</v>
      </c>
      <c r="K16984" s="2">
        <v>1047361808</v>
      </c>
      <c r="L16984" t="s">
        <v>38</v>
      </c>
      <c r="M16984" t="s">
        <v>909</v>
      </c>
      <c r="N16984" s="1" t="s">
        <v>901</v>
      </c>
    </row>
    <row r="16985" spans="1:14" x14ac:dyDescent="0.25">
      <c r="A16985" s="2">
        <v>65212</v>
      </c>
      <c r="B16985" s="3" t="s">
        <v>4978</v>
      </c>
      <c r="C16985" s="4">
        <f>+WEEKNUM(Tabla4[[#This Row],[FECHA]])</f>
        <v>30</v>
      </c>
      <c r="D16985" s="4">
        <f>+MONTH(Tabla4[[#This Row],[FECHA]])</f>
        <v>7</v>
      </c>
      <c r="E16985" s="4">
        <f>+YEAR(B16985)</f>
        <v>2025</v>
      </c>
      <c r="F16985" t="s">
        <v>4888</v>
      </c>
      <c r="G16985" t="s">
        <v>4977</v>
      </c>
      <c r="H16985" t="s">
        <v>133</v>
      </c>
      <c r="I16985" t="s">
        <v>33</v>
      </c>
      <c r="J16985" t="s">
        <v>4976</v>
      </c>
      <c r="K16985" s="2">
        <v>1010176621</v>
      </c>
      <c r="L16985" t="s">
        <v>38</v>
      </c>
      <c r="M16985" t="s">
        <v>987</v>
      </c>
      <c r="N16985" s="1" t="s">
        <v>901</v>
      </c>
    </row>
    <row r="16986" spans="1:14" x14ac:dyDescent="0.25">
      <c r="A16986" s="2">
        <v>65217</v>
      </c>
      <c r="B16986" s="3" t="s">
        <v>4975</v>
      </c>
      <c r="C16986" s="4">
        <f>+WEEKNUM(Tabla4[[#This Row],[FECHA]])</f>
        <v>30</v>
      </c>
      <c r="D16986" s="4">
        <f>+MONTH(Tabla4[[#This Row],[FECHA]])</f>
        <v>7</v>
      </c>
      <c r="E16986" s="4">
        <f>+YEAR(B16986)</f>
        <v>2025</v>
      </c>
      <c r="F16986" t="s">
        <v>4932</v>
      </c>
      <c r="G16986" t="s">
        <v>4974</v>
      </c>
      <c r="H16986" t="s">
        <v>21</v>
      </c>
      <c r="I16986" t="s">
        <v>30</v>
      </c>
      <c r="J16986" t="s">
        <v>4973</v>
      </c>
      <c r="K16986" s="2">
        <v>1015478366</v>
      </c>
      <c r="L16986" t="s">
        <v>38</v>
      </c>
      <c r="M16986" t="s">
        <v>987</v>
      </c>
      <c r="N16986" s="1" t="s">
        <v>901</v>
      </c>
    </row>
    <row r="16987" spans="1:14" x14ac:dyDescent="0.25">
      <c r="A16987" s="2">
        <v>65227</v>
      </c>
      <c r="B16987" s="3" t="s">
        <v>4972</v>
      </c>
      <c r="C16987" s="4">
        <f>+WEEKNUM(Tabla4[[#This Row],[FECHA]])</f>
        <v>30</v>
      </c>
      <c r="D16987" s="4">
        <f>+MONTH(Tabla4[[#This Row],[FECHA]])</f>
        <v>7</v>
      </c>
      <c r="E16987" s="4">
        <f>+YEAR(B16987)</f>
        <v>2025</v>
      </c>
      <c r="F16987" t="s">
        <v>4888</v>
      </c>
      <c r="G16987" t="s">
        <v>4971</v>
      </c>
      <c r="H16987" t="s">
        <v>21</v>
      </c>
      <c r="I16987" t="s">
        <v>30</v>
      </c>
      <c r="J16987" t="s">
        <v>4970</v>
      </c>
      <c r="K16987" s="2">
        <v>1022976496</v>
      </c>
      <c r="L16987" t="s">
        <v>38</v>
      </c>
      <c r="M16987" t="s">
        <v>987</v>
      </c>
      <c r="N16987" s="1" t="s">
        <v>901</v>
      </c>
    </row>
    <row r="16988" spans="1:14" x14ac:dyDescent="0.25">
      <c r="A16988" s="2">
        <v>65229</v>
      </c>
      <c r="B16988" s="3" t="s">
        <v>4969</v>
      </c>
      <c r="C16988" s="4">
        <f>+WEEKNUM(Tabla4[[#This Row],[FECHA]])</f>
        <v>30</v>
      </c>
      <c r="D16988" s="4">
        <f>+MONTH(Tabla4[[#This Row],[FECHA]])</f>
        <v>7</v>
      </c>
      <c r="E16988" s="4">
        <f>+YEAR(B16988)</f>
        <v>2025</v>
      </c>
      <c r="F16988" t="s">
        <v>4888</v>
      </c>
      <c r="H16988" t="s">
        <v>21</v>
      </c>
      <c r="I16988" t="s">
        <v>16</v>
      </c>
      <c r="J16988" t="s">
        <v>4968</v>
      </c>
      <c r="K16988" s="2">
        <v>1018472570</v>
      </c>
      <c r="L16988" t="s">
        <v>76</v>
      </c>
      <c r="M16988" t="s">
        <v>909</v>
      </c>
      <c r="N16988" s="1" t="s">
        <v>901</v>
      </c>
    </row>
    <row r="16989" spans="1:14" x14ac:dyDescent="0.25">
      <c r="A16989" s="2">
        <v>65237</v>
      </c>
      <c r="B16989" s="3" t="s">
        <v>4967</v>
      </c>
      <c r="C16989" s="4">
        <f>+WEEKNUM(Tabla4[[#This Row],[FECHA]])</f>
        <v>30</v>
      </c>
      <c r="D16989" s="4">
        <f>+MONTH(Tabla4[[#This Row],[FECHA]])</f>
        <v>7</v>
      </c>
      <c r="E16989" s="4">
        <f>+YEAR(B16989)</f>
        <v>2025</v>
      </c>
      <c r="F16989" t="s">
        <v>4888</v>
      </c>
      <c r="H16989" t="s">
        <v>3</v>
      </c>
      <c r="I16989" t="s">
        <v>47</v>
      </c>
      <c r="J16989" t="s">
        <v>4966</v>
      </c>
      <c r="K16989" s="2">
        <v>80541055</v>
      </c>
      <c r="L16989" t="s">
        <v>1</v>
      </c>
      <c r="N16989" s="1" t="s">
        <v>901</v>
      </c>
    </row>
    <row r="16990" spans="1:14" x14ac:dyDescent="0.25">
      <c r="A16990" s="2">
        <v>65243</v>
      </c>
      <c r="B16990" s="3" t="s">
        <v>4965</v>
      </c>
      <c r="C16990" s="4">
        <f>+WEEKNUM(Tabla4[[#This Row],[FECHA]])</f>
        <v>30</v>
      </c>
      <c r="D16990" s="4">
        <f>+MONTH(Tabla4[[#This Row],[FECHA]])</f>
        <v>7</v>
      </c>
      <c r="E16990" s="4">
        <f>+YEAR(B16990)</f>
        <v>2025</v>
      </c>
      <c r="F16990" t="s">
        <v>4932</v>
      </c>
      <c r="G16990" t="s">
        <v>4964</v>
      </c>
      <c r="H16990" t="s">
        <v>927</v>
      </c>
      <c r="I16990" t="s">
        <v>30</v>
      </c>
      <c r="J16990" t="s">
        <v>4963</v>
      </c>
      <c r="K16990" s="2">
        <v>79863544</v>
      </c>
      <c r="L16990" t="s">
        <v>38</v>
      </c>
      <c r="M16990" t="s">
        <v>909</v>
      </c>
      <c r="N16990" s="1" t="s">
        <v>901</v>
      </c>
    </row>
    <row r="16991" spans="1:14" x14ac:dyDescent="0.25">
      <c r="A16991" s="2">
        <v>65246</v>
      </c>
      <c r="B16991" s="3" t="s">
        <v>4962</v>
      </c>
      <c r="C16991" s="4">
        <f>+WEEKNUM(Tabla4[[#This Row],[FECHA]])</f>
        <v>30</v>
      </c>
      <c r="D16991" s="4">
        <f>+MONTH(Tabla4[[#This Row],[FECHA]])</f>
        <v>7</v>
      </c>
      <c r="E16991" s="4">
        <f>+YEAR(B16991)</f>
        <v>2025</v>
      </c>
      <c r="F16991" t="s">
        <v>4888</v>
      </c>
      <c r="H16991" t="s">
        <v>21</v>
      </c>
      <c r="I16991" t="s">
        <v>30</v>
      </c>
      <c r="J16991" t="s">
        <v>4961</v>
      </c>
      <c r="K16991" s="2">
        <v>1014305310</v>
      </c>
      <c r="L16991" t="s">
        <v>49</v>
      </c>
      <c r="M16991" t="s">
        <v>909</v>
      </c>
      <c r="N16991" s="1" t="s">
        <v>901</v>
      </c>
    </row>
    <row r="16992" spans="1:14" x14ac:dyDescent="0.25">
      <c r="A16992" s="2">
        <v>65250</v>
      </c>
      <c r="B16992" s="3" t="s">
        <v>4960</v>
      </c>
      <c r="C16992" s="4">
        <f>+WEEKNUM(Tabla4[[#This Row],[FECHA]])</f>
        <v>30</v>
      </c>
      <c r="D16992" s="4">
        <f>+MONTH(Tabla4[[#This Row],[FECHA]])</f>
        <v>7</v>
      </c>
      <c r="E16992" s="4">
        <f>+YEAR(B16992)</f>
        <v>2025</v>
      </c>
      <c r="F16992" t="s">
        <v>4888</v>
      </c>
      <c r="H16992" t="s">
        <v>21</v>
      </c>
      <c r="I16992" t="s">
        <v>130</v>
      </c>
      <c r="J16992" t="s">
        <v>4959</v>
      </c>
      <c r="K16992" s="2">
        <v>1001219521</v>
      </c>
      <c r="L16992" t="s">
        <v>256</v>
      </c>
      <c r="M16992" t="s">
        <v>987</v>
      </c>
      <c r="N16992" s="1" t="s">
        <v>901</v>
      </c>
    </row>
    <row r="16993" spans="1:14" x14ac:dyDescent="0.25">
      <c r="A16993" s="2">
        <v>65254</v>
      </c>
      <c r="B16993" s="3" t="s">
        <v>4958</v>
      </c>
      <c r="C16993" s="4">
        <f>+WEEKNUM(Tabla4[[#This Row],[FECHA]])</f>
        <v>30</v>
      </c>
      <c r="D16993" s="4">
        <f>+MONTH(Tabla4[[#This Row],[FECHA]])</f>
        <v>7</v>
      </c>
      <c r="E16993" s="4">
        <f>+YEAR(B16993)</f>
        <v>2025</v>
      </c>
      <c r="F16993" t="s">
        <v>4888</v>
      </c>
      <c r="G16993" t="s">
        <v>4957</v>
      </c>
      <c r="H16993" t="s">
        <v>21</v>
      </c>
      <c r="I16993" t="s">
        <v>130</v>
      </c>
      <c r="J16993" t="s">
        <v>4368</v>
      </c>
      <c r="K16993" s="2">
        <v>79643819</v>
      </c>
      <c r="L16993" t="s">
        <v>38</v>
      </c>
      <c r="M16993" t="s">
        <v>909</v>
      </c>
      <c r="N16993" s="1" t="s">
        <v>901</v>
      </c>
    </row>
    <row r="16994" spans="1:14" x14ac:dyDescent="0.25">
      <c r="A16994" s="2">
        <v>65258</v>
      </c>
      <c r="B16994" s="3" t="s">
        <v>4956</v>
      </c>
      <c r="C16994" s="4">
        <f>+WEEKNUM(Tabla4[[#This Row],[FECHA]])</f>
        <v>30</v>
      </c>
      <c r="D16994" s="4">
        <f>+MONTH(Tabla4[[#This Row],[FECHA]])</f>
        <v>7</v>
      </c>
      <c r="E16994" s="4">
        <f>+YEAR(B16994)</f>
        <v>2025</v>
      </c>
      <c r="F16994" t="s">
        <v>4955</v>
      </c>
      <c r="H16994" t="s">
        <v>3</v>
      </c>
      <c r="I16994" t="s">
        <v>130</v>
      </c>
      <c r="J16994" t="s">
        <v>4954</v>
      </c>
      <c r="K16994" s="2">
        <v>1032368172</v>
      </c>
      <c r="L16994" t="s">
        <v>55</v>
      </c>
      <c r="M16994" t="s">
        <v>1636</v>
      </c>
      <c r="N16994" s="1" t="s">
        <v>901</v>
      </c>
    </row>
    <row r="16995" spans="1:14" x14ac:dyDescent="0.25">
      <c r="A16995" s="2">
        <v>65262</v>
      </c>
      <c r="B16995" s="3" t="s">
        <v>4953</v>
      </c>
      <c r="C16995" s="4">
        <f>+WEEKNUM(Tabla4[[#This Row],[FECHA]])</f>
        <v>30</v>
      </c>
      <c r="D16995" s="4">
        <f>+MONTH(Tabla4[[#This Row],[FECHA]])</f>
        <v>7</v>
      </c>
      <c r="E16995" s="4">
        <f>+YEAR(B16995)</f>
        <v>2025</v>
      </c>
      <c r="F16995" t="s">
        <v>4888</v>
      </c>
      <c r="H16995" t="s">
        <v>3</v>
      </c>
      <c r="I16995" t="s">
        <v>33</v>
      </c>
      <c r="J16995" t="s">
        <v>4952</v>
      </c>
      <c r="K16995" s="2">
        <v>1001314656</v>
      </c>
      <c r="L16995" t="s">
        <v>55</v>
      </c>
      <c r="M16995" t="s">
        <v>909</v>
      </c>
      <c r="N16995" s="1" t="s">
        <v>901</v>
      </c>
    </row>
    <row r="16996" spans="1:14" x14ac:dyDescent="0.25">
      <c r="A16996" s="2">
        <v>65264</v>
      </c>
      <c r="B16996" s="3" t="s">
        <v>4951</v>
      </c>
      <c r="C16996" s="4">
        <f>+WEEKNUM(Tabla4[[#This Row],[FECHA]])</f>
        <v>30</v>
      </c>
      <c r="D16996" s="4">
        <f>+MONTH(Tabla4[[#This Row],[FECHA]])</f>
        <v>7</v>
      </c>
      <c r="E16996" s="4">
        <f>+YEAR(B16996)</f>
        <v>2025</v>
      </c>
      <c r="F16996" t="s">
        <v>4888</v>
      </c>
      <c r="H16996" t="s">
        <v>21</v>
      </c>
      <c r="I16996" t="s">
        <v>33</v>
      </c>
      <c r="J16996" t="s">
        <v>4950</v>
      </c>
      <c r="K16996" s="2">
        <v>79903244</v>
      </c>
      <c r="L16996" t="s">
        <v>55</v>
      </c>
      <c r="M16996" t="s">
        <v>909</v>
      </c>
      <c r="N16996" s="1" t="s">
        <v>901</v>
      </c>
    </row>
    <row r="16997" spans="1:14" x14ac:dyDescent="0.25">
      <c r="A16997" s="2">
        <v>65265</v>
      </c>
      <c r="B16997" s="3" t="s">
        <v>4949</v>
      </c>
      <c r="C16997" s="4">
        <f>+WEEKNUM(Tabla4[[#This Row],[FECHA]])</f>
        <v>30</v>
      </c>
      <c r="D16997" s="4">
        <f>+MONTH(Tabla4[[#This Row],[FECHA]])</f>
        <v>7</v>
      </c>
      <c r="E16997" s="4">
        <f>+YEAR(B16997)</f>
        <v>2025</v>
      </c>
      <c r="F16997" t="s">
        <v>4888</v>
      </c>
      <c r="H16997" t="s">
        <v>8</v>
      </c>
      <c r="I16997" t="s">
        <v>303</v>
      </c>
      <c r="J16997" t="s">
        <v>4948</v>
      </c>
      <c r="K16997" s="2">
        <v>1019113168</v>
      </c>
      <c r="L16997" t="s">
        <v>55</v>
      </c>
      <c r="M16997" t="s">
        <v>987</v>
      </c>
      <c r="N16997" s="1" t="s">
        <v>901</v>
      </c>
    </row>
    <row r="16998" spans="1:14" x14ac:dyDescent="0.25">
      <c r="A16998" s="2">
        <v>65269</v>
      </c>
      <c r="B16998" s="3" t="s">
        <v>4947</v>
      </c>
      <c r="C16998" s="4">
        <f>+WEEKNUM(Tabla4[[#This Row],[FECHA]])</f>
        <v>30</v>
      </c>
      <c r="D16998" s="4">
        <f>+MONTH(Tabla4[[#This Row],[FECHA]])</f>
        <v>7</v>
      </c>
      <c r="E16998" s="4">
        <f>+YEAR(B16998)</f>
        <v>2025</v>
      </c>
      <c r="F16998" t="s">
        <v>4888</v>
      </c>
      <c r="H16998" t="s">
        <v>8</v>
      </c>
      <c r="I16998" t="s">
        <v>16</v>
      </c>
      <c r="J16998" t="s">
        <v>4946</v>
      </c>
      <c r="K16998" s="2">
        <v>1056688861</v>
      </c>
      <c r="L16998" t="s">
        <v>55</v>
      </c>
      <c r="M16998" t="s">
        <v>909</v>
      </c>
      <c r="N16998" s="1" t="s">
        <v>901</v>
      </c>
    </row>
    <row r="16999" spans="1:14" x14ac:dyDescent="0.25">
      <c r="A16999" s="2">
        <v>65273</v>
      </c>
      <c r="B16999" s="3" t="s">
        <v>4945</v>
      </c>
      <c r="C16999" s="4">
        <f>+WEEKNUM(Tabla4[[#This Row],[FECHA]])</f>
        <v>30</v>
      </c>
      <c r="D16999" s="4">
        <f>+MONTH(Tabla4[[#This Row],[FECHA]])</f>
        <v>7</v>
      </c>
      <c r="E16999" s="4">
        <f>+YEAR(B16999)</f>
        <v>2025</v>
      </c>
      <c r="F16999" t="s">
        <v>4932</v>
      </c>
      <c r="G16999" t="s">
        <v>4944</v>
      </c>
      <c r="H16999" t="s">
        <v>21</v>
      </c>
      <c r="I16999" t="s">
        <v>33</v>
      </c>
      <c r="J16999" t="s">
        <v>4943</v>
      </c>
      <c r="K16999" s="2">
        <v>1018511108</v>
      </c>
      <c r="L16999" t="s">
        <v>38</v>
      </c>
      <c r="M16999" t="s">
        <v>987</v>
      </c>
      <c r="N16999" s="1" t="s">
        <v>901</v>
      </c>
    </row>
    <row r="17000" spans="1:14" x14ac:dyDescent="0.25">
      <c r="A17000" s="2">
        <v>65277</v>
      </c>
      <c r="B17000" s="3" t="s">
        <v>4942</v>
      </c>
      <c r="C17000" s="4">
        <f>+WEEKNUM(Tabla4[[#This Row],[FECHA]])</f>
        <v>30</v>
      </c>
      <c r="D17000" s="4">
        <f>+MONTH(Tabla4[[#This Row],[FECHA]])</f>
        <v>7</v>
      </c>
      <c r="E17000" s="4">
        <f>+YEAR(B17000)</f>
        <v>2025</v>
      </c>
      <c r="F17000" t="s">
        <v>4888</v>
      </c>
      <c r="H17000" t="s">
        <v>642</v>
      </c>
      <c r="I17000" t="s">
        <v>33</v>
      </c>
      <c r="J17000" t="s">
        <v>4941</v>
      </c>
      <c r="K17000" s="2">
        <v>1020838517</v>
      </c>
      <c r="L17000" t="s">
        <v>1</v>
      </c>
      <c r="N17000" s="1" t="s">
        <v>901</v>
      </c>
    </row>
    <row r="17001" spans="1:14" x14ac:dyDescent="0.25">
      <c r="A17001" s="2">
        <v>65279</v>
      </c>
      <c r="B17001" s="3" t="s">
        <v>4940</v>
      </c>
      <c r="C17001" s="4">
        <f>+WEEKNUM(Tabla4[[#This Row],[FECHA]])</f>
        <v>30</v>
      </c>
      <c r="D17001" s="4">
        <f>+MONTH(Tabla4[[#This Row],[FECHA]])</f>
        <v>7</v>
      </c>
      <c r="E17001" s="4">
        <f>+YEAR(B17001)</f>
        <v>2025</v>
      </c>
      <c r="F17001" t="s">
        <v>4932</v>
      </c>
      <c r="H17001" t="s">
        <v>927</v>
      </c>
      <c r="I17001" t="s">
        <v>30</v>
      </c>
      <c r="J17001" t="s">
        <v>1526</v>
      </c>
      <c r="K17001" s="2">
        <v>1090528326</v>
      </c>
      <c r="L17001" t="s">
        <v>198</v>
      </c>
      <c r="M17001" t="s">
        <v>909</v>
      </c>
      <c r="N17001" s="1" t="s">
        <v>901</v>
      </c>
    </row>
    <row r="17002" spans="1:14" x14ac:dyDescent="0.25">
      <c r="A17002" s="2">
        <v>65285</v>
      </c>
      <c r="B17002" s="3" t="s">
        <v>4939</v>
      </c>
      <c r="C17002" s="4">
        <f>+WEEKNUM(Tabla4[[#This Row],[FECHA]])</f>
        <v>30</v>
      </c>
      <c r="D17002" s="4">
        <f>+MONTH(Tabla4[[#This Row],[FECHA]])</f>
        <v>7</v>
      </c>
      <c r="E17002" s="4">
        <f>+YEAR(B17002)</f>
        <v>2025</v>
      </c>
      <c r="F17002" t="s">
        <v>4932</v>
      </c>
      <c r="G17002" t="s">
        <v>4938</v>
      </c>
      <c r="H17002" t="s">
        <v>927</v>
      </c>
      <c r="I17002" t="s">
        <v>16</v>
      </c>
      <c r="J17002" t="s">
        <v>4937</v>
      </c>
      <c r="K17002" s="2">
        <v>1000181011</v>
      </c>
      <c r="L17002" t="s">
        <v>38</v>
      </c>
      <c r="M17002" t="s">
        <v>909</v>
      </c>
      <c r="N17002" s="1" t="s">
        <v>901</v>
      </c>
    </row>
    <row r="17003" spans="1:14" x14ac:dyDescent="0.25">
      <c r="A17003" s="2">
        <v>65288</v>
      </c>
      <c r="B17003" s="3" t="s">
        <v>4936</v>
      </c>
      <c r="C17003" s="4">
        <f>+WEEKNUM(Tabla4[[#This Row],[FECHA]])</f>
        <v>30</v>
      </c>
      <c r="D17003" s="4">
        <f>+MONTH(Tabla4[[#This Row],[FECHA]])</f>
        <v>7</v>
      </c>
      <c r="E17003" s="4">
        <f>+YEAR(B17003)</f>
        <v>2025</v>
      </c>
      <c r="F17003" t="s">
        <v>4932</v>
      </c>
      <c r="G17003" t="s">
        <v>4935</v>
      </c>
      <c r="H17003" t="s">
        <v>8</v>
      </c>
      <c r="I17003" t="s">
        <v>16</v>
      </c>
      <c r="J17003" t="s">
        <v>4934</v>
      </c>
      <c r="K17003" s="2">
        <v>1020757276</v>
      </c>
      <c r="L17003" t="s">
        <v>38</v>
      </c>
      <c r="M17003" t="s">
        <v>909</v>
      </c>
      <c r="N17003" s="1" t="s">
        <v>901</v>
      </c>
    </row>
    <row r="17004" spans="1:14" x14ac:dyDescent="0.25">
      <c r="A17004" s="2">
        <v>65293</v>
      </c>
      <c r="B17004" s="3" t="s">
        <v>4933</v>
      </c>
      <c r="C17004" s="4">
        <f>+WEEKNUM(Tabla4[[#This Row],[FECHA]])</f>
        <v>30</v>
      </c>
      <c r="D17004" s="4">
        <f>+MONTH(Tabla4[[#This Row],[FECHA]])</f>
        <v>7</v>
      </c>
      <c r="E17004" s="4">
        <f>+YEAR(B17004)</f>
        <v>2025</v>
      </c>
      <c r="F17004" t="s">
        <v>4932</v>
      </c>
      <c r="H17004" t="s">
        <v>927</v>
      </c>
      <c r="I17004" t="s">
        <v>33</v>
      </c>
      <c r="J17004" t="s">
        <v>4931</v>
      </c>
      <c r="K17004" s="2">
        <v>1136882971</v>
      </c>
      <c r="L17004" t="s">
        <v>198</v>
      </c>
      <c r="M17004" t="s">
        <v>909</v>
      </c>
      <c r="N17004" s="1" t="s">
        <v>901</v>
      </c>
    </row>
    <row r="17005" spans="1:14" x14ac:dyDescent="0.25">
      <c r="A17005" s="2">
        <v>48902</v>
      </c>
      <c r="B17005" s="3" t="s">
        <v>4930</v>
      </c>
      <c r="C17005" s="4">
        <f>+WEEKNUM(B17006)</f>
        <v>2</v>
      </c>
      <c r="D17005" s="4">
        <f>+MONTH(Tabla4[[#This Row],[FECHA]])</f>
        <v>1</v>
      </c>
      <c r="E17005" s="4">
        <f>+YEAR(B17005)</f>
        <v>2025</v>
      </c>
      <c r="F17005" t="s">
        <v>4514</v>
      </c>
      <c r="G17005" t="s">
        <v>4929</v>
      </c>
      <c r="H17005" t="s">
        <v>3118</v>
      </c>
      <c r="I17005" t="s">
        <v>16</v>
      </c>
      <c r="J17005" t="s">
        <v>4928</v>
      </c>
      <c r="K17005" s="2">
        <v>79862176</v>
      </c>
      <c r="L17005" t="s">
        <v>38</v>
      </c>
      <c r="M17005" t="s">
        <v>4511</v>
      </c>
      <c r="N17005" s="1" t="s">
        <v>246</v>
      </c>
    </row>
    <row r="17006" spans="1:14" x14ac:dyDescent="0.25">
      <c r="A17006" s="2">
        <v>48897</v>
      </c>
      <c r="B17006" s="3" t="s">
        <v>4927</v>
      </c>
      <c r="C17006" s="4">
        <f>+WEEKNUM(B17007)</f>
        <v>2</v>
      </c>
      <c r="D17006" s="4">
        <f>+MONTH(Tabla4[[#This Row],[FECHA]])</f>
        <v>1</v>
      </c>
      <c r="E17006" s="4">
        <f>+YEAR(B17006)</f>
        <v>2025</v>
      </c>
      <c r="F17006" t="s">
        <v>4521</v>
      </c>
      <c r="H17006" t="s">
        <v>21</v>
      </c>
      <c r="I17006" s="2">
        <v>500</v>
      </c>
      <c r="J17006" t="s">
        <v>425</v>
      </c>
      <c r="K17006" s="2">
        <v>1070977106</v>
      </c>
      <c r="L17006" t="s">
        <v>76</v>
      </c>
      <c r="M17006" t="s">
        <v>4511</v>
      </c>
      <c r="N17006" s="1" t="s">
        <v>246</v>
      </c>
    </row>
    <row r="17007" spans="1:14" x14ac:dyDescent="0.25">
      <c r="A17007" s="2">
        <v>48897</v>
      </c>
      <c r="B17007" s="3" t="s">
        <v>4927</v>
      </c>
      <c r="C17007" s="4">
        <f>+WEEKNUM(B17008)</f>
        <v>2</v>
      </c>
      <c r="D17007" s="4">
        <f>+MONTH(Tabla4[[#This Row],[FECHA]])</f>
        <v>1</v>
      </c>
      <c r="E17007" s="4">
        <f>+YEAR(B17007)</f>
        <v>2025</v>
      </c>
      <c r="F17007" t="s">
        <v>4521</v>
      </c>
      <c r="H17007" t="s">
        <v>21</v>
      </c>
      <c r="I17007" s="2">
        <v>500</v>
      </c>
      <c r="J17007" t="s">
        <v>425</v>
      </c>
      <c r="K17007" s="2">
        <v>1070977106</v>
      </c>
      <c r="L17007" t="s">
        <v>76</v>
      </c>
      <c r="M17007" t="s">
        <v>4511</v>
      </c>
      <c r="N17007" s="1" t="s">
        <v>246</v>
      </c>
    </row>
    <row r="17008" spans="1:14" x14ac:dyDescent="0.25">
      <c r="A17008" s="2">
        <v>48897</v>
      </c>
      <c r="B17008" s="3" t="s">
        <v>4927</v>
      </c>
      <c r="C17008" s="4">
        <f>+WEEKNUM(B17009)</f>
        <v>2</v>
      </c>
      <c r="D17008" s="4">
        <f>+MONTH(Tabla4[[#This Row],[FECHA]])</f>
        <v>1</v>
      </c>
      <c r="E17008" s="4">
        <f>+YEAR(B17008)</f>
        <v>2025</v>
      </c>
      <c r="F17008" t="s">
        <v>4521</v>
      </c>
      <c r="H17008" t="s">
        <v>21</v>
      </c>
      <c r="I17008" s="2">
        <v>500</v>
      </c>
      <c r="J17008" t="s">
        <v>425</v>
      </c>
      <c r="K17008" s="2">
        <v>1070977106</v>
      </c>
      <c r="L17008" t="s">
        <v>76</v>
      </c>
      <c r="M17008" t="s">
        <v>4511</v>
      </c>
      <c r="N17008" s="1" t="s">
        <v>246</v>
      </c>
    </row>
    <row r="17009" spans="1:14" x14ac:dyDescent="0.25">
      <c r="A17009" s="2">
        <v>48889</v>
      </c>
      <c r="B17009" s="3" t="s">
        <v>4926</v>
      </c>
      <c r="C17009" s="4">
        <f>+WEEKNUM(B17010)</f>
        <v>2</v>
      </c>
      <c r="D17009" s="4">
        <f>+MONTH(Tabla4[[#This Row],[FECHA]])</f>
        <v>1</v>
      </c>
      <c r="E17009" s="4">
        <f>+YEAR(B17009)</f>
        <v>2025</v>
      </c>
      <c r="F17009" t="s">
        <v>4542</v>
      </c>
      <c r="G17009" t="s">
        <v>4925</v>
      </c>
      <c r="H17009" t="s">
        <v>3118</v>
      </c>
      <c r="I17009" t="s">
        <v>16</v>
      </c>
      <c r="J17009" t="s">
        <v>4924</v>
      </c>
      <c r="K17009" s="2">
        <v>79860227</v>
      </c>
      <c r="L17009" t="s">
        <v>38</v>
      </c>
      <c r="M17009" t="s">
        <v>4511</v>
      </c>
      <c r="N17009" s="1" t="s">
        <v>246</v>
      </c>
    </row>
    <row r="17010" spans="1:14" x14ac:dyDescent="0.25">
      <c r="A17010" s="2">
        <v>48600</v>
      </c>
      <c r="B17010" s="3" t="s">
        <v>4923</v>
      </c>
      <c r="C17010" s="4">
        <f>+WEEKNUM(B17011)</f>
        <v>2</v>
      </c>
      <c r="D17010" s="4">
        <f>+MONTH(Tabla4[[#This Row],[FECHA]])</f>
        <v>1</v>
      </c>
      <c r="E17010" s="4">
        <f>+YEAR(B17010)</f>
        <v>2025</v>
      </c>
      <c r="F17010" t="s">
        <v>4542</v>
      </c>
      <c r="G17010" t="s">
        <v>4922</v>
      </c>
      <c r="H17010" t="s">
        <v>3</v>
      </c>
      <c r="I17010" t="s">
        <v>30</v>
      </c>
      <c r="J17010" t="s">
        <v>503</v>
      </c>
      <c r="K17010" s="2">
        <v>1518950</v>
      </c>
      <c r="L17010" t="s">
        <v>38</v>
      </c>
      <c r="M17010" t="s">
        <v>4511</v>
      </c>
      <c r="N17010" s="1" t="s">
        <v>246</v>
      </c>
    </row>
    <row r="17011" spans="1:14" x14ac:dyDescent="0.25">
      <c r="A17011" s="2">
        <v>48608</v>
      </c>
      <c r="B17011" s="3" t="s">
        <v>4910</v>
      </c>
      <c r="C17011" s="4">
        <f>+WEEKNUM(B17012)</f>
        <v>2</v>
      </c>
      <c r="D17011" s="4">
        <f>+MONTH(Tabla4[[#This Row],[FECHA]])</f>
        <v>1</v>
      </c>
      <c r="E17011" s="4">
        <f>+YEAR(B17011)</f>
        <v>2025</v>
      </c>
      <c r="F17011" t="s">
        <v>4542</v>
      </c>
      <c r="G17011" t="s">
        <v>4909</v>
      </c>
      <c r="H17011" t="s">
        <v>3</v>
      </c>
      <c r="I17011" t="s">
        <v>30</v>
      </c>
      <c r="J17011" t="s">
        <v>4908</v>
      </c>
      <c r="K17011" s="2">
        <v>1054544360</v>
      </c>
      <c r="L17011" t="s">
        <v>38</v>
      </c>
      <c r="M17011" t="s">
        <v>4511</v>
      </c>
      <c r="N17011" s="1" t="s">
        <v>246</v>
      </c>
    </row>
    <row r="17012" spans="1:14" x14ac:dyDescent="0.25">
      <c r="A17012" s="2">
        <v>48866</v>
      </c>
      <c r="B17012" s="3" t="s">
        <v>4921</v>
      </c>
      <c r="C17012" s="4">
        <f>+WEEKNUM(B17013)</f>
        <v>2</v>
      </c>
      <c r="D17012" s="4">
        <f>+MONTH(Tabla4[[#This Row],[FECHA]])</f>
        <v>1</v>
      </c>
      <c r="E17012" s="4">
        <f>+YEAR(B17012)</f>
        <v>2025</v>
      </c>
      <c r="F17012" t="s">
        <v>4514</v>
      </c>
      <c r="G17012" t="s">
        <v>4920</v>
      </c>
      <c r="H17012" t="s">
        <v>3118</v>
      </c>
      <c r="I17012" t="s">
        <v>130</v>
      </c>
      <c r="J17012" t="s">
        <v>4919</v>
      </c>
      <c r="K17012" s="2">
        <v>1095946197</v>
      </c>
      <c r="L17012" t="s">
        <v>38</v>
      </c>
      <c r="M17012" t="s">
        <v>4511</v>
      </c>
      <c r="N17012" s="1" t="s">
        <v>246</v>
      </c>
    </row>
    <row r="17013" spans="1:14" x14ac:dyDescent="0.25">
      <c r="A17013" s="2">
        <v>48854</v>
      </c>
      <c r="B17013" s="3" t="s">
        <v>4918</v>
      </c>
      <c r="C17013" s="4">
        <f>+WEEKNUM(B17014)</f>
        <v>2</v>
      </c>
      <c r="D17013" s="4">
        <f>+MONTH(Tabla4[[#This Row],[FECHA]])</f>
        <v>1</v>
      </c>
      <c r="E17013" s="4">
        <f>+YEAR(B17013)</f>
        <v>2025</v>
      </c>
      <c r="F17013" t="s">
        <v>4514</v>
      </c>
      <c r="G17013" t="s">
        <v>4917</v>
      </c>
      <c r="H17013" t="s">
        <v>3118</v>
      </c>
      <c r="I17013" t="s">
        <v>16</v>
      </c>
      <c r="J17013" t="s">
        <v>4916</v>
      </c>
      <c r="K17013" s="2">
        <v>80021426</v>
      </c>
      <c r="L17013" t="s">
        <v>38</v>
      </c>
      <c r="M17013" t="s">
        <v>4511</v>
      </c>
      <c r="N17013" s="1" t="s">
        <v>246</v>
      </c>
    </row>
    <row r="17014" spans="1:14" x14ac:dyDescent="0.25">
      <c r="A17014" s="2">
        <v>48854</v>
      </c>
      <c r="B17014" s="3" t="s">
        <v>4918</v>
      </c>
      <c r="C17014" s="4">
        <f>+WEEKNUM(B17015)</f>
        <v>2</v>
      </c>
      <c r="D17014" s="4">
        <f>+MONTH(Tabla4[[#This Row],[FECHA]])</f>
        <v>1</v>
      </c>
      <c r="E17014" s="4">
        <f>+YEAR(B17014)</f>
        <v>2025</v>
      </c>
      <c r="F17014" t="s">
        <v>4514</v>
      </c>
      <c r="G17014" t="s">
        <v>4917</v>
      </c>
      <c r="H17014" t="s">
        <v>3118</v>
      </c>
      <c r="I17014" t="s">
        <v>16</v>
      </c>
      <c r="J17014" t="s">
        <v>4916</v>
      </c>
      <c r="K17014" s="2">
        <v>80021426</v>
      </c>
      <c r="L17014" t="s">
        <v>38</v>
      </c>
      <c r="M17014" t="s">
        <v>4511</v>
      </c>
      <c r="N17014" s="1" t="s">
        <v>246</v>
      </c>
    </row>
    <row r="17015" spans="1:14" x14ac:dyDescent="0.25">
      <c r="A17015" s="2">
        <v>48813</v>
      </c>
      <c r="B17015" s="3" t="s">
        <v>4915</v>
      </c>
      <c r="C17015" s="4">
        <f>+WEEKNUM(B17016)</f>
        <v>2</v>
      </c>
      <c r="D17015" s="4">
        <f>+MONTH(Tabla4[[#This Row],[FECHA]])</f>
        <v>1</v>
      </c>
      <c r="E17015" s="4">
        <f>+YEAR(B17015)</f>
        <v>2025</v>
      </c>
      <c r="F17015" t="s">
        <v>4518</v>
      </c>
      <c r="H17015" t="s">
        <v>8</v>
      </c>
      <c r="I17015" t="s">
        <v>130</v>
      </c>
      <c r="J17015" t="s">
        <v>4914</v>
      </c>
      <c r="K17015" s="2">
        <v>1014204857</v>
      </c>
      <c r="L17015" t="s">
        <v>55</v>
      </c>
      <c r="M17015" t="s">
        <v>4511</v>
      </c>
      <c r="N17015" s="1" t="s">
        <v>246</v>
      </c>
    </row>
    <row r="17016" spans="1:14" x14ac:dyDescent="0.25">
      <c r="A17016" s="2">
        <v>48813</v>
      </c>
      <c r="B17016" s="3" t="s">
        <v>4915</v>
      </c>
      <c r="C17016" s="4">
        <f>+WEEKNUM(B17017)</f>
        <v>2</v>
      </c>
      <c r="D17016" s="4">
        <f>+MONTH(Tabla4[[#This Row],[FECHA]])</f>
        <v>1</v>
      </c>
      <c r="E17016" s="4">
        <f>+YEAR(B17016)</f>
        <v>2025</v>
      </c>
      <c r="F17016" t="s">
        <v>4518</v>
      </c>
      <c r="H17016" t="s">
        <v>8</v>
      </c>
      <c r="I17016" t="s">
        <v>130</v>
      </c>
      <c r="J17016" t="s">
        <v>4914</v>
      </c>
      <c r="K17016" s="2">
        <v>1014204857</v>
      </c>
      <c r="L17016" t="s">
        <v>55</v>
      </c>
      <c r="M17016" t="s">
        <v>4511</v>
      </c>
      <c r="N17016" s="1" t="s">
        <v>246</v>
      </c>
    </row>
    <row r="17017" spans="1:14" x14ac:dyDescent="0.25">
      <c r="A17017" s="2">
        <v>48803</v>
      </c>
      <c r="B17017" s="3" t="s">
        <v>4913</v>
      </c>
      <c r="C17017" s="4">
        <f>+WEEKNUM(B17018)</f>
        <v>2</v>
      </c>
      <c r="D17017" s="4">
        <f>+MONTH(Tabla4[[#This Row],[FECHA]])</f>
        <v>1</v>
      </c>
      <c r="E17017" s="4">
        <f>+YEAR(B17017)</f>
        <v>2025</v>
      </c>
      <c r="F17017" t="s">
        <v>4521</v>
      </c>
      <c r="G17017" t="s">
        <v>4912</v>
      </c>
      <c r="H17017" t="s">
        <v>8</v>
      </c>
      <c r="I17017" t="s">
        <v>130</v>
      </c>
      <c r="J17017" t="s">
        <v>4911</v>
      </c>
      <c r="K17017" s="2">
        <v>1018452901</v>
      </c>
      <c r="L17017" t="s">
        <v>38</v>
      </c>
      <c r="M17017" t="s">
        <v>4511</v>
      </c>
      <c r="N17017" s="1" t="s">
        <v>246</v>
      </c>
    </row>
    <row r="17018" spans="1:14" x14ac:dyDescent="0.25">
      <c r="A17018" s="2">
        <v>48803</v>
      </c>
      <c r="B17018" s="3" t="s">
        <v>4913</v>
      </c>
      <c r="C17018" s="4">
        <f>+WEEKNUM(B17019)</f>
        <v>2</v>
      </c>
      <c r="D17018" s="4">
        <f>+MONTH(Tabla4[[#This Row],[FECHA]])</f>
        <v>1</v>
      </c>
      <c r="E17018" s="4">
        <f>+YEAR(B17018)</f>
        <v>2025</v>
      </c>
      <c r="F17018" t="s">
        <v>4521</v>
      </c>
      <c r="G17018" t="s">
        <v>4912</v>
      </c>
      <c r="H17018" t="s">
        <v>8</v>
      </c>
      <c r="I17018" t="s">
        <v>130</v>
      </c>
      <c r="J17018" t="s">
        <v>4911</v>
      </c>
      <c r="K17018" s="2">
        <v>1018452901</v>
      </c>
      <c r="L17018" t="s">
        <v>38</v>
      </c>
      <c r="M17018" t="s">
        <v>4511</v>
      </c>
      <c r="N17018" s="1" t="s">
        <v>246</v>
      </c>
    </row>
    <row r="17019" spans="1:14" x14ac:dyDescent="0.25">
      <c r="A17019" s="2">
        <v>48608</v>
      </c>
      <c r="B17019" s="3" t="s">
        <v>4910</v>
      </c>
      <c r="C17019" s="4">
        <f>+WEEKNUM(B17020)</f>
        <v>2</v>
      </c>
      <c r="D17019" s="4">
        <f>+MONTH(Tabla4[[#This Row],[FECHA]])</f>
        <v>1</v>
      </c>
      <c r="E17019" s="4">
        <f>+YEAR(B17019)</f>
        <v>2025</v>
      </c>
      <c r="F17019" t="s">
        <v>4542</v>
      </c>
      <c r="G17019" t="s">
        <v>4909</v>
      </c>
      <c r="H17019" t="s">
        <v>3</v>
      </c>
      <c r="I17019" t="s">
        <v>30</v>
      </c>
      <c r="J17019" t="s">
        <v>4908</v>
      </c>
      <c r="K17019" s="2">
        <v>1054544360</v>
      </c>
      <c r="L17019" t="s">
        <v>38</v>
      </c>
      <c r="M17019" t="s">
        <v>4511</v>
      </c>
      <c r="N17019" s="1" t="s">
        <v>246</v>
      </c>
    </row>
    <row r="17020" spans="1:14" x14ac:dyDescent="0.25">
      <c r="A17020" s="2">
        <v>48624</v>
      </c>
      <c r="B17020" s="3" t="s">
        <v>4907</v>
      </c>
      <c r="C17020" s="4">
        <f>+WEEKNUM(B17021)</f>
        <v>2</v>
      </c>
      <c r="D17020" s="4">
        <f>+MONTH(Tabla4[[#This Row],[FECHA]])</f>
        <v>1</v>
      </c>
      <c r="E17020" s="4">
        <f>+YEAR(B17020)</f>
        <v>2025</v>
      </c>
      <c r="F17020" t="s">
        <v>4542</v>
      </c>
      <c r="H17020" t="s">
        <v>3</v>
      </c>
      <c r="I17020" t="s">
        <v>130</v>
      </c>
      <c r="J17020" t="s">
        <v>381</v>
      </c>
      <c r="K17020" s="2">
        <v>1006718780</v>
      </c>
      <c r="L17020" t="s">
        <v>55</v>
      </c>
      <c r="M17020" t="s">
        <v>4511</v>
      </c>
      <c r="N17020" s="1" t="s">
        <v>246</v>
      </c>
    </row>
    <row r="17021" spans="1:14" x14ac:dyDescent="0.25">
      <c r="A17021" s="2">
        <v>48637</v>
      </c>
      <c r="B17021" s="3" t="s">
        <v>4906</v>
      </c>
      <c r="C17021" s="4">
        <f>+WEEKNUM(B17022)</f>
        <v>2</v>
      </c>
      <c r="D17021" s="4">
        <f>+MONTH(Tabla4[[#This Row],[FECHA]])</f>
        <v>1</v>
      </c>
      <c r="E17021" s="4">
        <f>+YEAR(B17021)</f>
        <v>2025</v>
      </c>
      <c r="F17021" t="s">
        <v>4542</v>
      </c>
      <c r="G17021" t="s">
        <v>4905</v>
      </c>
      <c r="H17021" t="s">
        <v>3</v>
      </c>
      <c r="I17021" t="s">
        <v>130</v>
      </c>
      <c r="J17021" t="s">
        <v>4904</v>
      </c>
      <c r="K17021" s="2">
        <v>80422637</v>
      </c>
      <c r="L17021" t="s">
        <v>38</v>
      </c>
      <c r="M17021" t="s">
        <v>4511</v>
      </c>
      <c r="N17021" s="1" t="s">
        <v>246</v>
      </c>
    </row>
    <row r="17022" spans="1:14" x14ac:dyDescent="0.25">
      <c r="A17022" s="2">
        <v>48637</v>
      </c>
      <c r="B17022" s="3" t="s">
        <v>4906</v>
      </c>
      <c r="C17022" s="4">
        <f>+WEEKNUM(B17023)</f>
        <v>2</v>
      </c>
      <c r="D17022" s="4">
        <f>+MONTH(Tabla4[[#This Row],[FECHA]])</f>
        <v>1</v>
      </c>
      <c r="E17022" s="4">
        <f>+YEAR(B17022)</f>
        <v>2025</v>
      </c>
      <c r="F17022" t="s">
        <v>4542</v>
      </c>
      <c r="G17022" t="s">
        <v>4905</v>
      </c>
      <c r="H17022" t="s">
        <v>3</v>
      </c>
      <c r="I17022" t="s">
        <v>130</v>
      </c>
      <c r="J17022" t="s">
        <v>4904</v>
      </c>
      <c r="K17022" s="2">
        <v>80422637</v>
      </c>
      <c r="L17022" t="s">
        <v>38</v>
      </c>
      <c r="M17022" t="s">
        <v>4511</v>
      </c>
      <c r="N17022" s="1" t="s">
        <v>246</v>
      </c>
    </row>
    <row r="17023" spans="1:14" x14ac:dyDescent="0.25">
      <c r="A17023" s="2">
        <v>48637</v>
      </c>
      <c r="B17023" s="3" t="s">
        <v>4906</v>
      </c>
      <c r="C17023" s="4">
        <f>+WEEKNUM(B17024)</f>
        <v>2</v>
      </c>
      <c r="D17023" s="4">
        <f>+MONTH(Tabla4[[#This Row],[FECHA]])</f>
        <v>1</v>
      </c>
      <c r="E17023" s="4">
        <f>+YEAR(B17023)</f>
        <v>2025</v>
      </c>
      <c r="F17023" t="s">
        <v>4542</v>
      </c>
      <c r="G17023" t="s">
        <v>4905</v>
      </c>
      <c r="H17023" t="s">
        <v>3</v>
      </c>
      <c r="I17023" t="s">
        <v>130</v>
      </c>
      <c r="J17023" t="s">
        <v>4904</v>
      </c>
      <c r="K17023" s="2">
        <v>80422637</v>
      </c>
      <c r="L17023" t="s">
        <v>38</v>
      </c>
      <c r="M17023" t="s">
        <v>4511</v>
      </c>
      <c r="N17023" s="1" t="s">
        <v>246</v>
      </c>
    </row>
    <row r="17024" spans="1:14" x14ac:dyDescent="0.25">
      <c r="A17024" s="2">
        <v>48770</v>
      </c>
      <c r="B17024" s="3" t="s">
        <v>4903</v>
      </c>
      <c r="C17024" s="4">
        <f>+WEEKNUM(B17025)</f>
        <v>2</v>
      </c>
      <c r="D17024" s="4">
        <f>+MONTH(Tabla4[[#This Row],[FECHA]])</f>
        <v>1</v>
      </c>
      <c r="E17024" s="4">
        <f>+YEAR(B17024)</f>
        <v>2025</v>
      </c>
      <c r="F17024" t="s">
        <v>4521</v>
      </c>
      <c r="H17024" t="s">
        <v>21</v>
      </c>
      <c r="I17024" t="s">
        <v>30</v>
      </c>
      <c r="J17024" t="s">
        <v>4902</v>
      </c>
      <c r="K17024" s="2">
        <v>900552521</v>
      </c>
      <c r="L17024" t="s">
        <v>49</v>
      </c>
      <c r="M17024" t="s">
        <v>4511</v>
      </c>
      <c r="N17024" s="1" t="s">
        <v>246</v>
      </c>
    </row>
    <row r="17025" spans="1:14" x14ac:dyDescent="0.25">
      <c r="A17025" s="2">
        <v>48770</v>
      </c>
      <c r="B17025" s="3" t="s">
        <v>4903</v>
      </c>
      <c r="C17025" s="4">
        <f>+WEEKNUM(B17026)</f>
        <v>2</v>
      </c>
      <c r="D17025" s="4">
        <f>+MONTH(Tabla4[[#This Row],[FECHA]])</f>
        <v>1</v>
      </c>
      <c r="E17025" s="4">
        <f>+YEAR(B17025)</f>
        <v>2025</v>
      </c>
      <c r="F17025" t="s">
        <v>4521</v>
      </c>
      <c r="H17025" t="s">
        <v>21</v>
      </c>
      <c r="I17025" t="s">
        <v>30</v>
      </c>
      <c r="J17025" t="s">
        <v>4902</v>
      </c>
      <c r="K17025" s="2">
        <v>900552521</v>
      </c>
      <c r="L17025" t="s">
        <v>49</v>
      </c>
      <c r="M17025" t="s">
        <v>4511</v>
      </c>
      <c r="N17025" s="1" t="s">
        <v>246</v>
      </c>
    </row>
    <row r="17026" spans="1:14" x14ac:dyDescent="0.25">
      <c r="A17026" s="2">
        <v>48744</v>
      </c>
      <c r="B17026" s="3" t="s">
        <v>4901</v>
      </c>
      <c r="C17026" s="4">
        <f>+WEEKNUM(B17027)</f>
        <v>2</v>
      </c>
      <c r="D17026" s="4">
        <f>+MONTH(Tabla4[[#This Row],[FECHA]])</f>
        <v>1</v>
      </c>
      <c r="E17026" s="4">
        <f>+YEAR(B17026)</f>
        <v>2025</v>
      </c>
      <c r="F17026" t="s">
        <v>4514</v>
      </c>
      <c r="G17026" t="s">
        <v>4900</v>
      </c>
      <c r="H17026" t="s">
        <v>8</v>
      </c>
      <c r="I17026" t="s">
        <v>33</v>
      </c>
      <c r="J17026" t="s">
        <v>4899</v>
      </c>
      <c r="K17026" s="2">
        <v>1032422173</v>
      </c>
      <c r="L17026" t="s">
        <v>38</v>
      </c>
      <c r="M17026" t="s">
        <v>4511</v>
      </c>
      <c r="N17026" s="1" t="s">
        <v>246</v>
      </c>
    </row>
    <row r="17027" spans="1:14" x14ac:dyDescent="0.25">
      <c r="A17027" s="2">
        <v>48744</v>
      </c>
      <c r="B17027" s="3" t="s">
        <v>4901</v>
      </c>
      <c r="C17027" s="4">
        <f>+WEEKNUM(B17028)</f>
        <v>2</v>
      </c>
      <c r="D17027" s="4">
        <f>+MONTH(Tabla4[[#This Row],[FECHA]])</f>
        <v>1</v>
      </c>
      <c r="E17027" s="4">
        <f>+YEAR(B17027)</f>
        <v>2025</v>
      </c>
      <c r="F17027" t="s">
        <v>4514</v>
      </c>
      <c r="G17027" t="s">
        <v>4900</v>
      </c>
      <c r="H17027" t="s">
        <v>8</v>
      </c>
      <c r="I17027" t="s">
        <v>33</v>
      </c>
      <c r="J17027" t="s">
        <v>4899</v>
      </c>
      <c r="K17027" s="2">
        <v>1032422173</v>
      </c>
      <c r="L17027" t="s">
        <v>38</v>
      </c>
      <c r="M17027" t="s">
        <v>4511</v>
      </c>
      <c r="N17027" s="1" t="s">
        <v>246</v>
      </c>
    </row>
    <row r="17028" spans="1:14" x14ac:dyDescent="0.25">
      <c r="A17028" s="2">
        <v>48742</v>
      </c>
      <c r="B17028" s="3" t="s">
        <v>4898</v>
      </c>
      <c r="C17028" s="4">
        <f>+WEEKNUM(B17029)</f>
        <v>2</v>
      </c>
      <c r="D17028" s="4">
        <f>+MONTH(Tabla4[[#This Row],[FECHA]])</f>
        <v>1</v>
      </c>
      <c r="E17028" s="4">
        <f>+YEAR(B17028)</f>
        <v>2025</v>
      </c>
      <c r="F17028" t="s">
        <v>4528</v>
      </c>
      <c r="G17028" t="s">
        <v>4897</v>
      </c>
      <c r="H17028" t="s">
        <v>3118</v>
      </c>
      <c r="I17028" t="s">
        <v>30</v>
      </c>
      <c r="J17028" t="s">
        <v>4896</v>
      </c>
      <c r="K17028" s="2">
        <v>1019085960</v>
      </c>
      <c r="L17028" t="s">
        <v>38</v>
      </c>
      <c r="M17028" t="s">
        <v>4511</v>
      </c>
      <c r="N17028" s="1" t="s">
        <v>246</v>
      </c>
    </row>
    <row r="17029" spans="1:14" x14ac:dyDescent="0.25">
      <c r="A17029" s="2">
        <v>48742</v>
      </c>
      <c r="B17029" s="3" t="s">
        <v>4898</v>
      </c>
      <c r="C17029" s="4">
        <f>+WEEKNUM(B17030)</f>
        <v>2</v>
      </c>
      <c r="D17029" s="4">
        <f>+MONTH(Tabla4[[#This Row],[FECHA]])</f>
        <v>1</v>
      </c>
      <c r="E17029" s="4">
        <f>+YEAR(B17029)</f>
        <v>2025</v>
      </c>
      <c r="F17029" t="s">
        <v>4528</v>
      </c>
      <c r="G17029" t="s">
        <v>4897</v>
      </c>
      <c r="H17029" t="s">
        <v>3118</v>
      </c>
      <c r="I17029" t="s">
        <v>30</v>
      </c>
      <c r="J17029" t="s">
        <v>4896</v>
      </c>
      <c r="K17029" s="2">
        <v>1019085960</v>
      </c>
      <c r="L17029" t="s">
        <v>38</v>
      </c>
      <c r="M17029" t="s">
        <v>4511</v>
      </c>
      <c r="N17029" s="1" t="s">
        <v>246</v>
      </c>
    </row>
    <row r="17030" spans="1:14" x14ac:dyDescent="0.25">
      <c r="A17030" s="2">
        <v>48742</v>
      </c>
      <c r="B17030" s="3" t="s">
        <v>4898</v>
      </c>
      <c r="C17030" s="4">
        <f>+WEEKNUM(B17031)</f>
        <v>2</v>
      </c>
      <c r="D17030" s="4">
        <f>+MONTH(Tabla4[[#This Row],[FECHA]])</f>
        <v>1</v>
      </c>
      <c r="E17030" s="4">
        <f>+YEAR(B17030)</f>
        <v>2025</v>
      </c>
      <c r="F17030" t="s">
        <v>4528</v>
      </c>
      <c r="G17030" t="s">
        <v>4897</v>
      </c>
      <c r="H17030" t="s">
        <v>3118</v>
      </c>
      <c r="I17030" t="s">
        <v>30</v>
      </c>
      <c r="J17030" t="s">
        <v>4896</v>
      </c>
      <c r="K17030" s="2">
        <v>1019085960</v>
      </c>
      <c r="L17030" t="s">
        <v>38</v>
      </c>
      <c r="M17030" t="s">
        <v>4511</v>
      </c>
      <c r="N17030" s="1" t="s">
        <v>246</v>
      </c>
    </row>
    <row r="17031" spans="1:14" x14ac:dyDescent="0.25">
      <c r="A17031" s="2">
        <v>48742</v>
      </c>
      <c r="B17031" s="3" t="s">
        <v>4898</v>
      </c>
      <c r="C17031" s="4">
        <f>+WEEKNUM(B17032)</f>
        <v>2</v>
      </c>
      <c r="D17031" s="4">
        <f>+MONTH(Tabla4[[#This Row],[FECHA]])</f>
        <v>1</v>
      </c>
      <c r="E17031" s="4">
        <f>+YEAR(B17031)</f>
        <v>2025</v>
      </c>
      <c r="F17031" t="s">
        <v>4528</v>
      </c>
      <c r="G17031" t="s">
        <v>4897</v>
      </c>
      <c r="H17031" t="s">
        <v>3118</v>
      </c>
      <c r="I17031" t="s">
        <v>30</v>
      </c>
      <c r="J17031" t="s">
        <v>4896</v>
      </c>
      <c r="K17031" s="2">
        <v>1019085960</v>
      </c>
      <c r="L17031" t="s">
        <v>38</v>
      </c>
      <c r="M17031" t="s">
        <v>4511</v>
      </c>
      <c r="N17031" s="1" t="s">
        <v>246</v>
      </c>
    </row>
    <row r="17032" spans="1:14" x14ac:dyDescent="0.25">
      <c r="A17032" s="2">
        <v>48736</v>
      </c>
      <c r="B17032" s="3" t="s">
        <v>4549</v>
      </c>
      <c r="C17032" s="4">
        <f>+WEEKNUM(B17033)</f>
        <v>30</v>
      </c>
      <c r="D17032" s="4">
        <f>+MONTH(Tabla4[[#This Row],[FECHA]])</f>
        <v>1</v>
      </c>
      <c r="E17032" s="4">
        <f>+YEAR(B17032)</f>
        <v>2025</v>
      </c>
      <c r="F17032" t="s">
        <v>4521</v>
      </c>
      <c r="G17032" t="s">
        <v>4548</v>
      </c>
      <c r="H17032" t="s">
        <v>8</v>
      </c>
      <c r="I17032" t="s">
        <v>47</v>
      </c>
      <c r="J17032" t="s">
        <v>4547</v>
      </c>
      <c r="K17032" s="2">
        <v>1010232795</v>
      </c>
      <c r="L17032" t="s">
        <v>38</v>
      </c>
      <c r="M17032" t="s">
        <v>4511</v>
      </c>
      <c r="N17032" s="1" t="s">
        <v>246</v>
      </c>
    </row>
    <row r="17033" spans="1:14" x14ac:dyDescent="0.25">
      <c r="A17033" s="2">
        <v>65051</v>
      </c>
      <c r="B17033" s="3" t="s">
        <v>4895</v>
      </c>
      <c r="C17033" s="4">
        <f>+WEEKNUM(Tabla4[[#This Row],[FECHA]])</f>
        <v>30</v>
      </c>
      <c r="D17033" s="4">
        <f>+MONTH(Tabla4[[#This Row],[FECHA]])</f>
        <v>7</v>
      </c>
      <c r="E17033" s="4">
        <f>+YEAR(B17033)</f>
        <v>2025</v>
      </c>
      <c r="F17033" t="s">
        <v>4498</v>
      </c>
      <c r="G17033" t="s">
        <v>4894</v>
      </c>
      <c r="H17033" t="s">
        <v>3</v>
      </c>
      <c r="I17033" s="2">
        <v>1600</v>
      </c>
      <c r="J17033" t="s">
        <v>4893</v>
      </c>
      <c r="K17033" s="2">
        <v>1128416942</v>
      </c>
      <c r="L17033" t="s">
        <v>38</v>
      </c>
      <c r="M17033" t="s">
        <v>4496</v>
      </c>
      <c r="N17033" s="1" t="s">
        <v>0</v>
      </c>
    </row>
    <row r="17034" spans="1:14" x14ac:dyDescent="0.25">
      <c r="A17034" s="2">
        <v>65095</v>
      </c>
      <c r="B17034" s="3" t="s">
        <v>4892</v>
      </c>
      <c r="C17034" s="4">
        <f>+WEEKNUM(Tabla4[[#This Row],[FECHA]])</f>
        <v>30</v>
      </c>
      <c r="D17034" s="4">
        <f>+MONTH(Tabla4[[#This Row],[FECHA]])</f>
        <v>7</v>
      </c>
      <c r="E17034" s="4">
        <f>+YEAR(B17034)</f>
        <v>2025</v>
      </c>
      <c r="F17034" t="s">
        <v>4891</v>
      </c>
      <c r="H17034" t="s">
        <v>21</v>
      </c>
      <c r="I17034" s="2">
        <v>350</v>
      </c>
      <c r="J17034" t="s">
        <v>4890</v>
      </c>
      <c r="K17034" s="2">
        <v>11805292</v>
      </c>
      <c r="L17034" t="s">
        <v>198</v>
      </c>
      <c r="M17034" t="s">
        <v>4496</v>
      </c>
      <c r="N17034" s="1" t="s">
        <v>0</v>
      </c>
    </row>
    <row r="17035" spans="1:14" x14ac:dyDescent="0.25">
      <c r="A17035" s="2">
        <v>65125</v>
      </c>
      <c r="B17035" s="3" t="s">
        <v>4889</v>
      </c>
      <c r="C17035" s="4">
        <f>+WEEKNUM(Tabla4[[#This Row],[FECHA]])</f>
        <v>30</v>
      </c>
      <c r="D17035" s="4">
        <f>+MONTH(Tabla4[[#This Row],[FECHA]])</f>
        <v>7</v>
      </c>
      <c r="E17035" s="4">
        <f>+YEAR(B17035)</f>
        <v>2025</v>
      </c>
      <c r="F17035" t="s">
        <v>4888</v>
      </c>
      <c r="G17035" t="s">
        <v>4887</v>
      </c>
      <c r="H17035" t="s">
        <v>3</v>
      </c>
      <c r="I17035" s="2">
        <v>1600</v>
      </c>
      <c r="J17035" t="s">
        <v>4886</v>
      </c>
      <c r="K17035" s="2">
        <v>70563620</v>
      </c>
      <c r="L17035" t="s">
        <v>38</v>
      </c>
      <c r="M17035" t="s">
        <v>4496</v>
      </c>
      <c r="N17035" s="1" t="s">
        <v>0</v>
      </c>
    </row>
    <row r="17036" spans="1:14" x14ac:dyDescent="0.25">
      <c r="A17036" s="2">
        <v>65159</v>
      </c>
      <c r="B17036" s="3" t="s">
        <v>4885</v>
      </c>
      <c r="C17036" s="4">
        <f>+WEEKNUM(Tabla4[[#This Row],[FECHA]])</f>
        <v>30</v>
      </c>
      <c r="D17036" s="4">
        <f>+MONTH(Tabla4[[#This Row],[FECHA]])</f>
        <v>7</v>
      </c>
      <c r="E17036" s="4">
        <f>+YEAR(B17036)</f>
        <v>2025</v>
      </c>
      <c r="F17036" t="s">
        <v>4882</v>
      </c>
      <c r="H17036" t="s">
        <v>3</v>
      </c>
      <c r="I17036" s="2">
        <v>1600</v>
      </c>
      <c r="J17036" t="s">
        <v>4884</v>
      </c>
      <c r="K17036" s="2">
        <v>1037628095</v>
      </c>
      <c r="L17036" t="s">
        <v>58</v>
      </c>
      <c r="M17036" t="s">
        <v>4496</v>
      </c>
      <c r="N17036" s="1" t="s">
        <v>0</v>
      </c>
    </row>
    <row r="17037" spans="1:14" x14ac:dyDescent="0.25">
      <c r="A17037" s="2">
        <v>65195</v>
      </c>
      <c r="B17037" s="3" t="s">
        <v>4883</v>
      </c>
      <c r="C17037" s="4">
        <f>+WEEKNUM(Tabla4[[#This Row],[FECHA]])</f>
        <v>30</v>
      </c>
      <c r="D17037" s="4">
        <f>+MONTH(Tabla4[[#This Row],[FECHA]])</f>
        <v>7</v>
      </c>
      <c r="E17037" s="4">
        <f>+YEAR(B17037)</f>
        <v>2025</v>
      </c>
      <c r="F17037" t="s">
        <v>4882</v>
      </c>
      <c r="H17037" t="s">
        <v>3</v>
      </c>
      <c r="I17037" s="2">
        <v>1600</v>
      </c>
      <c r="J17037" t="s">
        <v>4505</v>
      </c>
      <c r="K17037" s="2">
        <v>1045521589</v>
      </c>
      <c r="L17037" t="s">
        <v>55</v>
      </c>
      <c r="M17037" t="s">
        <v>4496</v>
      </c>
      <c r="N17037" s="1" t="s">
        <v>0</v>
      </c>
    </row>
    <row r="17038" spans="1:14" x14ac:dyDescent="0.25">
      <c r="A17038" s="2">
        <v>65249</v>
      </c>
      <c r="B17038" s="3" t="s">
        <v>4881</v>
      </c>
      <c r="C17038" s="4">
        <f>+WEEKNUM(Tabla4[[#This Row],[FECHA]])</f>
        <v>30</v>
      </c>
      <c r="D17038" s="4">
        <f>+MONTH(Tabla4[[#This Row],[FECHA]])</f>
        <v>7</v>
      </c>
      <c r="E17038" s="4">
        <f>+YEAR(B17038)</f>
        <v>2025</v>
      </c>
      <c r="F17038" t="s">
        <v>4876</v>
      </c>
      <c r="H17038" t="s">
        <v>3</v>
      </c>
      <c r="I17038" s="2">
        <v>1600</v>
      </c>
      <c r="J17038" t="s">
        <v>4880</v>
      </c>
      <c r="K17038" s="2">
        <v>71992724</v>
      </c>
      <c r="L17038" t="s">
        <v>58</v>
      </c>
      <c r="M17038" t="s">
        <v>4496</v>
      </c>
      <c r="N17038" s="1" t="s">
        <v>0</v>
      </c>
    </row>
    <row r="17039" spans="1:14" x14ac:dyDescent="0.25">
      <c r="A17039" s="2">
        <v>65251</v>
      </c>
      <c r="B17039" s="3" t="s">
        <v>4879</v>
      </c>
      <c r="C17039" s="4">
        <f>+WEEKNUM(Tabla4[[#This Row],[FECHA]])</f>
        <v>30</v>
      </c>
      <c r="D17039" s="4">
        <f>+MONTH(Tabla4[[#This Row],[FECHA]])</f>
        <v>7</v>
      </c>
      <c r="E17039" s="4">
        <f>+YEAR(B17039)</f>
        <v>2025</v>
      </c>
      <c r="F17039" t="s">
        <v>4876</v>
      </c>
      <c r="H17039" t="s">
        <v>3</v>
      </c>
      <c r="I17039" s="2">
        <v>800</v>
      </c>
      <c r="J17039" t="s">
        <v>4878</v>
      </c>
      <c r="K17039" s="2">
        <v>1010173901</v>
      </c>
      <c r="L17039" t="s">
        <v>58</v>
      </c>
      <c r="M17039" t="s">
        <v>4496</v>
      </c>
      <c r="N17039" s="1" t="s">
        <v>0</v>
      </c>
    </row>
    <row r="17040" spans="1:14" x14ac:dyDescent="0.25">
      <c r="A17040" s="2">
        <v>65259</v>
      </c>
      <c r="B17040" s="3" t="s">
        <v>4877</v>
      </c>
      <c r="C17040" s="4">
        <f>+WEEKNUM(Tabla4[[#This Row],[FECHA]])</f>
        <v>30</v>
      </c>
      <c r="D17040" s="4">
        <f>+MONTH(Tabla4[[#This Row],[FECHA]])</f>
        <v>7</v>
      </c>
      <c r="E17040" s="4">
        <f>+YEAR(B17040)</f>
        <v>2025</v>
      </c>
      <c r="F17040" t="s">
        <v>4876</v>
      </c>
      <c r="H17040" t="s">
        <v>3</v>
      </c>
      <c r="I17040" t="s">
        <v>158</v>
      </c>
      <c r="J17040" t="s">
        <v>4875</v>
      </c>
      <c r="K17040" s="2">
        <v>6354136</v>
      </c>
      <c r="L17040" t="s">
        <v>58</v>
      </c>
      <c r="M17040" t="s">
        <v>4496</v>
      </c>
      <c r="N17040" s="1" t="s">
        <v>0</v>
      </c>
    </row>
    <row r="17041" spans="1:14" x14ac:dyDescent="0.25">
      <c r="A17041" s="2">
        <v>64480</v>
      </c>
      <c r="B17041" s="3" t="s">
        <v>4874</v>
      </c>
      <c r="C17041" s="4">
        <f>+WEEKNUM(Tabla4[[#This Row],[FECHA]])</f>
        <v>29</v>
      </c>
      <c r="D17041" s="4">
        <f>+MONTH(Tabla4[[#This Row],[FECHA]])</f>
        <v>7</v>
      </c>
      <c r="E17041" s="4">
        <f>+YEAR(B17041)</f>
        <v>2025</v>
      </c>
      <c r="F17041" t="s">
        <v>4557</v>
      </c>
      <c r="H17041" t="s">
        <v>3</v>
      </c>
      <c r="I17041" t="s">
        <v>30</v>
      </c>
      <c r="J17041" t="s">
        <v>1694</v>
      </c>
      <c r="K17041" s="2">
        <v>1015409159</v>
      </c>
      <c r="L17041" t="s">
        <v>58</v>
      </c>
      <c r="M17041" t="s">
        <v>1636</v>
      </c>
      <c r="N17041" s="1" t="s">
        <v>1635</v>
      </c>
    </row>
    <row r="17042" spans="1:14" x14ac:dyDescent="0.25">
      <c r="A17042" s="2">
        <v>64524</v>
      </c>
      <c r="B17042" s="3" t="s">
        <v>4873</v>
      </c>
      <c r="C17042" s="4">
        <f>+WEEKNUM(Tabla4[[#This Row],[FECHA]])</f>
        <v>29</v>
      </c>
      <c r="D17042" s="4">
        <f>+MONTH(Tabla4[[#This Row],[FECHA]])</f>
        <v>7</v>
      </c>
      <c r="E17042" s="4">
        <f>+YEAR(B17042)</f>
        <v>2025</v>
      </c>
      <c r="F17042" t="s">
        <v>4637</v>
      </c>
      <c r="G17042" t="s">
        <v>4872</v>
      </c>
      <c r="H17042" t="s">
        <v>916</v>
      </c>
      <c r="I17042" t="s">
        <v>16</v>
      </c>
      <c r="J17042" t="s">
        <v>4871</v>
      </c>
      <c r="K17042" s="2">
        <v>80204792</v>
      </c>
      <c r="L17042" t="s">
        <v>38</v>
      </c>
      <c r="M17042" t="s">
        <v>1684</v>
      </c>
      <c r="N17042" s="1" t="s">
        <v>1635</v>
      </c>
    </row>
    <row r="17043" spans="1:14" x14ac:dyDescent="0.25">
      <c r="A17043" s="2">
        <v>64527</v>
      </c>
      <c r="B17043" s="3" t="s">
        <v>4870</v>
      </c>
      <c r="C17043" s="4">
        <f>+WEEKNUM(Tabla4[[#This Row],[FECHA]])</f>
        <v>29</v>
      </c>
      <c r="D17043" s="4">
        <f>+MONTH(Tabla4[[#This Row],[FECHA]])</f>
        <v>7</v>
      </c>
      <c r="E17043" s="4">
        <f>+YEAR(B17043)</f>
        <v>2025</v>
      </c>
      <c r="F17043" t="s">
        <v>4594</v>
      </c>
      <c r="H17043" t="s">
        <v>8</v>
      </c>
      <c r="I17043" t="s">
        <v>30</v>
      </c>
      <c r="J17043" t="s">
        <v>4869</v>
      </c>
      <c r="K17043" s="2">
        <v>1020810982</v>
      </c>
      <c r="L17043" t="s">
        <v>55</v>
      </c>
      <c r="M17043" t="s">
        <v>1684</v>
      </c>
      <c r="N17043" s="1" t="s">
        <v>1635</v>
      </c>
    </row>
    <row r="17044" spans="1:14" x14ac:dyDescent="0.25">
      <c r="A17044" s="2">
        <v>64533</v>
      </c>
      <c r="B17044" s="3" t="s">
        <v>4868</v>
      </c>
      <c r="C17044" s="4">
        <f>+WEEKNUM(Tabla4[[#This Row],[FECHA]])</f>
        <v>29</v>
      </c>
      <c r="D17044" s="4">
        <f>+MONTH(Tabla4[[#This Row],[FECHA]])</f>
        <v>7</v>
      </c>
      <c r="E17044" s="4">
        <f>+YEAR(B17044)</f>
        <v>2025</v>
      </c>
      <c r="F17044" t="s">
        <v>4557</v>
      </c>
      <c r="H17044" t="s">
        <v>21</v>
      </c>
      <c r="I17044" t="s">
        <v>4867</v>
      </c>
      <c r="J17044" t="s">
        <v>4866</v>
      </c>
      <c r="K17044" s="2">
        <v>1010223327</v>
      </c>
      <c r="L17044" t="s">
        <v>198</v>
      </c>
      <c r="M17044" t="s">
        <v>1636</v>
      </c>
      <c r="N17044" s="1" t="s">
        <v>1635</v>
      </c>
    </row>
    <row r="17045" spans="1:14" x14ac:dyDescent="0.25">
      <c r="A17045" s="2">
        <v>64534</v>
      </c>
      <c r="B17045" s="3" t="s">
        <v>4865</v>
      </c>
      <c r="C17045" s="4">
        <f>+WEEKNUM(Tabla4[[#This Row],[FECHA]])</f>
        <v>29</v>
      </c>
      <c r="D17045" s="4">
        <f>+MONTH(Tabla4[[#This Row],[FECHA]])</f>
        <v>7</v>
      </c>
      <c r="E17045" s="4">
        <f>+YEAR(B17045)</f>
        <v>2025</v>
      </c>
      <c r="F17045" t="s">
        <v>4594</v>
      </c>
      <c r="G17045" t="s">
        <v>4864</v>
      </c>
      <c r="H17045" t="s">
        <v>275</v>
      </c>
      <c r="I17045" t="s">
        <v>1483</v>
      </c>
      <c r="J17045" t="s">
        <v>4863</v>
      </c>
      <c r="K17045" s="2">
        <v>1023958653</v>
      </c>
      <c r="L17045" t="s">
        <v>38</v>
      </c>
      <c r="M17045" t="s">
        <v>1636</v>
      </c>
      <c r="N17045" s="1" t="s">
        <v>1635</v>
      </c>
    </row>
    <row r="17046" spans="1:14" x14ac:dyDescent="0.25">
      <c r="A17046" s="2">
        <v>64536</v>
      </c>
      <c r="B17046" s="3" t="s">
        <v>4862</v>
      </c>
      <c r="C17046" s="4">
        <f>+WEEKNUM(Tabla4[[#This Row],[FECHA]])</f>
        <v>29</v>
      </c>
      <c r="D17046" s="4">
        <f>+MONTH(Tabla4[[#This Row],[FECHA]])</f>
        <v>7</v>
      </c>
      <c r="E17046" s="4">
        <f>+YEAR(B17046)</f>
        <v>2025</v>
      </c>
      <c r="F17046" t="s">
        <v>4557</v>
      </c>
      <c r="H17046" t="s">
        <v>3</v>
      </c>
      <c r="I17046" t="s">
        <v>30</v>
      </c>
      <c r="J17046" t="s">
        <v>4861</v>
      </c>
      <c r="K17046" s="2">
        <v>80794049</v>
      </c>
      <c r="L17046" t="s">
        <v>58</v>
      </c>
      <c r="M17046" t="s">
        <v>37</v>
      </c>
      <c r="N17046" s="1" t="s">
        <v>1635</v>
      </c>
    </row>
    <row r="17047" spans="1:14" x14ac:dyDescent="0.25">
      <c r="A17047" s="2">
        <v>64537</v>
      </c>
      <c r="B17047" s="3" t="s">
        <v>4860</v>
      </c>
      <c r="C17047" s="4">
        <f>+WEEKNUM(Tabla4[[#This Row],[FECHA]])</f>
        <v>29</v>
      </c>
      <c r="D17047" s="4">
        <f>+MONTH(Tabla4[[#This Row],[FECHA]])</f>
        <v>7</v>
      </c>
      <c r="E17047" s="4">
        <f>+YEAR(B17047)</f>
        <v>2025</v>
      </c>
      <c r="F17047" t="s">
        <v>4594</v>
      </c>
      <c r="G17047" t="s">
        <v>4859</v>
      </c>
      <c r="H17047" t="s">
        <v>275</v>
      </c>
      <c r="I17047" t="s">
        <v>30</v>
      </c>
      <c r="J17047" t="s">
        <v>4857</v>
      </c>
      <c r="K17047" s="2">
        <v>1018490545</v>
      </c>
      <c r="L17047" t="s">
        <v>38</v>
      </c>
      <c r="N17047" s="1" t="s">
        <v>1635</v>
      </c>
    </row>
    <row r="17048" spans="1:14" x14ac:dyDescent="0.25">
      <c r="A17048" s="2">
        <v>64549</v>
      </c>
      <c r="B17048" s="3" t="s">
        <v>4858</v>
      </c>
      <c r="C17048" s="4">
        <f>+WEEKNUM(Tabla4[[#This Row],[FECHA]])</f>
        <v>29</v>
      </c>
      <c r="D17048" s="4">
        <f>+MONTH(Tabla4[[#This Row],[FECHA]])</f>
        <v>7</v>
      </c>
      <c r="E17048" s="4">
        <f>+YEAR(B17048)</f>
        <v>2025</v>
      </c>
      <c r="F17048" t="s">
        <v>4557</v>
      </c>
      <c r="H17048" t="s">
        <v>21</v>
      </c>
      <c r="I17048" t="s">
        <v>30</v>
      </c>
      <c r="J17048" t="s">
        <v>4857</v>
      </c>
      <c r="K17048" s="2">
        <v>1018490545</v>
      </c>
      <c r="L17048" t="s">
        <v>198</v>
      </c>
      <c r="M17048" t="s">
        <v>37</v>
      </c>
      <c r="N17048" s="1" t="s">
        <v>1635</v>
      </c>
    </row>
    <row r="17049" spans="1:14" x14ac:dyDescent="0.25">
      <c r="A17049" s="2">
        <v>64551</v>
      </c>
      <c r="B17049" s="3" t="s">
        <v>4856</v>
      </c>
      <c r="C17049" s="4">
        <f>+WEEKNUM(Tabla4[[#This Row],[FECHA]])</f>
        <v>29</v>
      </c>
      <c r="D17049" s="4">
        <f>+MONTH(Tabla4[[#This Row],[FECHA]])</f>
        <v>7</v>
      </c>
      <c r="E17049" s="4">
        <f>+YEAR(B17049)</f>
        <v>2025</v>
      </c>
      <c r="F17049" t="s">
        <v>4557</v>
      </c>
      <c r="H17049" t="s">
        <v>8</v>
      </c>
      <c r="I17049" t="s">
        <v>16</v>
      </c>
      <c r="J17049" t="s">
        <v>4855</v>
      </c>
      <c r="K17049" s="2">
        <v>1233888716</v>
      </c>
      <c r="L17049" t="s">
        <v>55</v>
      </c>
      <c r="M17049" t="s">
        <v>37</v>
      </c>
      <c r="N17049" s="1" t="s">
        <v>1635</v>
      </c>
    </row>
    <row r="17050" spans="1:14" x14ac:dyDescent="0.25">
      <c r="A17050" s="2">
        <v>64558</v>
      </c>
      <c r="B17050" s="3" t="s">
        <v>4854</v>
      </c>
      <c r="C17050" s="4">
        <f>+WEEKNUM(Tabla4[[#This Row],[FECHA]])</f>
        <v>29</v>
      </c>
      <c r="D17050" s="4">
        <f>+MONTH(Tabla4[[#This Row],[FECHA]])</f>
        <v>7</v>
      </c>
      <c r="E17050" s="4">
        <f>+YEAR(B17050)</f>
        <v>2025</v>
      </c>
      <c r="F17050" t="s">
        <v>4557</v>
      </c>
      <c r="H17050" t="s">
        <v>3</v>
      </c>
      <c r="I17050" t="s">
        <v>16</v>
      </c>
      <c r="J17050" t="s">
        <v>4853</v>
      </c>
      <c r="K17050" s="2">
        <v>789237</v>
      </c>
      <c r="L17050" t="s">
        <v>55</v>
      </c>
      <c r="M17050" t="s">
        <v>1684</v>
      </c>
      <c r="N17050" s="1" t="s">
        <v>1635</v>
      </c>
    </row>
    <row r="17051" spans="1:14" x14ac:dyDescent="0.25">
      <c r="A17051" s="2">
        <v>64575</v>
      </c>
      <c r="B17051" s="3" t="s">
        <v>4852</v>
      </c>
      <c r="C17051" s="4">
        <f>+WEEKNUM(Tabla4[[#This Row],[FECHA]])</f>
        <v>29</v>
      </c>
      <c r="D17051" s="4">
        <f>+MONTH(Tabla4[[#This Row],[FECHA]])</f>
        <v>7</v>
      </c>
      <c r="E17051" s="4">
        <f>+YEAR(B17051)</f>
        <v>2025</v>
      </c>
      <c r="F17051" t="s">
        <v>4594</v>
      </c>
      <c r="G17051" t="s">
        <v>4851</v>
      </c>
      <c r="H17051" t="s">
        <v>3803</v>
      </c>
      <c r="I17051" t="s">
        <v>30</v>
      </c>
      <c r="J17051" t="s">
        <v>4850</v>
      </c>
      <c r="K17051" s="2">
        <v>80769357</v>
      </c>
      <c r="L17051" t="s">
        <v>38</v>
      </c>
      <c r="M17051" t="s">
        <v>1636</v>
      </c>
      <c r="N17051" s="1" t="s">
        <v>1635</v>
      </c>
    </row>
    <row r="17052" spans="1:14" x14ac:dyDescent="0.25">
      <c r="A17052" s="2">
        <v>64578</v>
      </c>
      <c r="B17052" s="3" t="s">
        <v>4849</v>
      </c>
      <c r="C17052" s="4">
        <f>+WEEKNUM(Tabla4[[#This Row],[FECHA]])</f>
        <v>29</v>
      </c>
      <c r="D17052" s="4">
        <f>+MONTH(Tabla4[[#This Row],[FECHA]])</f>
        <v>7</v>
      </c>
      <c r="E17052" s="4">
        <f>+YEAR(B17052)</f>
        <v>2025</v>
      </c>
      <c r="F17052" t="s">
        <v>4501</v>
      </c>
      <c r="H17052" t="s">
        <v>3</v>
      </c>
      <c r="I17052" t="s">
        <v>16</v>
      </c>
      <c r="J17052" t="s">
        <v>4848</v>
      </c>
      <c r="K17052" s="2">
        <v>1018478785</v>
      </c>
      <c r="L17052" t="s">
        <v>55</v>
      </c>
      <c r="M17052" t="s">
        <v>37</v>
      </c>
      <c r="N17052" s="1" t="s">
        <v>1635</v>
      </c>
    </row>
    <row r="17053" spans="1:14" x14ac:dyDescent="0.25">
      <c r="A17053" s="2">
        <v>64580</v>
      </c>
      <c r="B17053" s="3" t="s">
        <v>4847</v>
      </c>
      <c r="C17053" s="4">
        <f>+WEEKNUM(Tabla4[[#This Row],[FECHA]])</f>
        <v>29</v>
      </c>
      <c r="D17053" s="4">
        <f>+MONTH(Tabla4[[#This Row],[FECHA]])</f>
        <v>7</v>
      </c>
      <c r="E17053" s="4">
        <f>+YEAR(B17053)</f>
        <v>2025</v>
      </c>
      <c r="F17053" t="s">
        <v>4574</v>
      </c>
      <c r="G17053" t="s">
        <v>4846</v>
      </c>
      <c r="H17053" t="s">
        <v>154</v>
      </c>
      <c r="I17053" t="s">
        <v>16</v>
      </c>
      <c r="J17053" t="s">
        <v>1881</v>
      </c>
      <c r="K17053" s="2">
        <v>901463969</v>
      </c>
      <c r="L17053" t="s">
        <v>38</v>
      </c>
      <c r="M17053" t="s">
        <v>1636</v>
      </c>
      <c r="N17053" s="1" t="s">
        <v>1635</v>
      </c>
    </row>
    <row r="17054" spans="1:14" x14ac:dyDescent="0.25">
      <c r="A17054" s="2">
        <v>64582</v>
      </c>
      <c r="B17054" s="3" t="s">
        <v>4845</v>
      </c>
      <c r="C17054" s="4">
        <f>+WEEKNUM(Tabla4[[#This Row],[FECHA]])</f>
        <v>29</v>
      </c>
      <c r="D17054" s="4">
        <f>+MONTH(Tabla4[[#This Row],[FECHA]])</f>
        <v>7</v>
      </c>
      <c r="E17054" s="4">
        <f>+YEAR(B17054)</f>
        <v>2025</v>
      </c>
      <c r="F17054" t="s">
        <v>4501</v>
      </c>
      <c r="H17054" t="s">
        <v>3</v>
      </c>
      <c r="I17054" t="s">
        <v>16</v>
      </c>
      <c r="J17054" t="s">
        <v>4844</v>
      </c>
      <c r="K17054" s="2">
        <v>79843832</v>
      </c>
      <c r="L17054" t="s">
        <v>58</v>
      </c>
      <c r="M17054" t="s">
        <v>1684</v>
      </c>
      <c r="N17054" s="1" t="s">
        <v>1635</v>
      </c>
    </row>
    <row r="17055" spans="1:14" x14ac:dyDescent="0.25">
      <c r="A17055" s="2">
        <v>64591</v>
      </c>
      <c r="B17055" s="3" t="s">
        <v>4843</v>
      </c>
      <c r="C17055" s="4">
        <f>+WEEKNUM(Tabla4[[#This Row],[FECHA]])</f>
        <v>29</v>
      </c>
      <c r="D17055" s="4">
        <f>+MONTH(Tabla4[[#This Row],[FECHA]])</f>
        <v>7</v>
      </c>
      <c r="E17055" s="4">
        <f>+YEAR(B17055)</f>
        <v>2025</v>
      </c>
      <c r="F17055" t="s">
        <v>4557</v>
      </c>
      <c r="H17055" t="s">
        <v>3</v>
      </c>
      <c r="I17055" t="s">
        <v>12</v>
      </c>
      <c r="J17055" t="s">
        <v>4842</v>
      </c>
      <c r="K17055" s="2">
        <v>1090441813</v>
      </c>
      <c r="L17055" t="s">
        <v>76</v>
      </c>
      <c r="M17055" t="s">
        <v>1636</v>
      </c>
      <c r="N17055" s="1" t="s">
        <v>1635</v>
      </c>
    </row>
    <row r="17056" spans="1:14" x14ac:dyDescent="0.25">
      <c r="A17056" s="2">
        <v>64614</v>
      </c>
      <c r="B17056" s="3" t="s">
        <v>4841</v>
      </c>
      <c r="C17056" s="4">
        <f>+WEEKNUM(Tabla4[[#This Row],[FECHA]])</f>
        <v>29</v>
      </c>
      <c r="D17056" s="4">
        <f>+MONTH(Tabla4[[#This Row],[FECHA]])</f>
        <v>7</v>
      </c>
      <c r="E17056" s="4">
        <f>+YEAR(B17056)</f>
        <v>2025</v>
      </c>
      <c r="F17056" t="s">
        <v>4594</v>
      </c>
      <c r="G17056" t="s">
        <v>4840</v>
      </c>
      <c r="H17056" t="s">
        <v>3803</v>
      </c>
      <c r="I17056" t="s">
        <v>30</v>
      </c>
      <c r="J17056" t="s">
        <v>4839</v>
      </c>
      <c r="K17056" s="2">
        <v>71171172</v>
      </c>
      <c r="L17056" t="s">
        <v>38</v>
      </c>
      <c r="M17056" t="s">
        <v>1684</v>
      </c>
      <c r="N17056" s="1" t="s">
        <v>1635</v>
      </c>
    </row>
    <row r="17057" spans="1:14" x14ac:dyDescent="0.25">
      <c r="A17057" s="2">
        <v>64635</v>
      </c>
      <c r="B17057" s="3" t="s">
        <v>4838</v>
      </c>
      <c r="C17057" s="4">
        <f>+WEEKNUM(Tabla4[[#This Row],[FECHA]])</f>
        <v>29</v>
      </c>
      <c r="D17057" s="4">
        <f>+MONTH(Tabla4[[#This Row],[FECHA]])</f>
        <v>7</v>
      </c>
      <c r="E17057" s="4">
        <f>+YEAR(B17057)</f>
        <v>2025</v>
      </c>
      <c r="F17057" t="s">
        <v>4574</v>
      </c>
      <c r="G17057" t="s">
        <v>4837</v>
      </c>
      <c r="H17057" t="s">
        <v>8</v>
      </c>
      <c r="I17057" s="2">
        <v>2400</v>
      </c>
      <c r="J17057" t="s">
        <v>1809</v>
      </c>
      <c r="K17057" s="2">
        <v>1013638417</v>
      </c>
      <c r="L17057" t="s">
        <v>38</v>
      </c>
      <c r="M17057" t="s">
        <v>37</v>
      </c>
      <c r="N17057" s="1" t="s">
        <v>1635</v>
      </c>
    </row>
    <row r="17058" spans="1:14" x14ac:dyDescent="0.25">
      <c r="A17058" s="2">
        <v>64638</v>
      </c>
      <c r="B17058" s="3" t="s">
        <v>4836</v>
      </c>
      <c r="C17058" s="4">
        <f>+WEEKNUM(Tabla4[[#This Row],[FECHA]])</f>
        <v>29</v>
      </c>
      <c r="D17058" s="4">
        <f>+MONTH(Tabla4[[#This Row],[FECHA]])</f>
        <v>7</v>
      </c>
      <c r="E17058" s="4">
        <f>+YEAR(B17058)</f>
        <v>2025</v>
      </c>
      <c r="F17058" t="s">
        <v>4501</v>
      </c>
      <c r="H17058" t="s">
        <v>21</v>
      </c>
      <c r="I17058" t="s">
        <v>16</v>
      </c>
      <c r="J17058" t="s">
        <v>4835</v>
      </c>
      <c r="K17058" s="2">
        <v>1013625786</v>
      </c>
      <c r="L17058" t="s">
        <v>55</v>
      </c>
      <c r="M17058" t="s">
        <v>1684</v>
      </c>
      <c r="N17058" s="1" t="s">
        <v>1635</v>
      </c>
    </row>
    <row r="17059" spans="1:14" x14ac:dyDescent="0.25">
      <c r="A17059" s="2">
        <v>64649</v>
      </c>
      <c r="B17059" s="3" t="s">
        <v>4834</v>
      </c>
      <c r="C17059" s="4">
        <f>+WEEKNUM(Tabla4[[#This Row],[FECHA]])</f>
        <v>29</v>
      </c>
      <c r="D17059" s="4">
        <f>+MONTH(Tabla4[[#This Row],[FECHA]])</f>
        <v>7</v>
      </c>
      <c r="E17059" s="4">
        <f>+YEAR(B17059)</f>
        <v>2025</v>
      </c>
      <c r="F17059" t="s">
        <v>4557</v>
      </c>
      <c r="G17059" t="s">
        <v>4833</v>
      </c>
      <c r="H17059" t="s">
        <v>3</v>
      </c>
      <c r="I17059" t="s">
        <v>4832</v>
      </c>
      <c r="J17059" t="s">
        <v>4831</v>
      </c>
      <c r="K17059" s="2">
        <v>1113673625</v>
      </c>
      <c r="L17059" t="s">
        <v>38</v>
      </c>
      <c r="M17059" t="s">
        <v>37</v>
      </c>
      <c r="N17059" s="1" t="s">
        <v>1635</v>
      </c>
    </row>
    <row r="17060" spans="1:14" x14ac:dyDescent="0.25">
      <c r="A17060" s="2">
        <v>64652</v>
      </c>
      <c r="B17060" s="3" t="s">
        <v>4830</v>
      </c>
      <c r="C17060" s="4">
        <f>+WEEKNUM(Tabla4[[#This Row],[FECHA]])</f>
        <v>29</v>
      </c>
      <c r="D17060" s="4">
        <f>+MONTH(Tabla4[[#This Row],[FECHA]])</f>
        <v>7</v>
      </c>
      <c r="E17060" s="4">
        <f>+YEAR(B17060)</f>
        <v>2025</v>
      </c>
      <c r="F17060" t="s">
        <v>4574</v>
      </c>
      <c r="G17060" t="s">
        <v>4829</v>
      </c>
      <c r="H17060" t="s">
        <v>8</v>
      </c>
      <c r="I17060" t="s">
        <v>1428</v>
      </c>
      <c r="J17060" t="s">
        <v>4828</v>
      </c>
      <c r="K17060" s="2">
        <v>1030678520</v>
      </c>
      <c r="L17060" t="s">
        <v>38</v>
      </c>
      <c r="M17060" t="s">
        <v>1636</v>
      </c>
      <c r="N17060" s="1" t="s">
        <v>1635</v>
      </c>
    </row>
    <row r="17061" spans="1:14" x14ac:dyDescent="0.25">
      <c r="A17061" s="2">
        <v>64654</v>
      </c>
      <c r="B17061" s="3" t="s">
        <v>4827</v>
      </c>
      <c r="C17061" s="4">
        <f>+WEEKNUM(Tabla4[[#This Row],[FECHA]])</f>
        <v>29</v>
      </c>
      <c r="D17061" s="4">
        <f>+MONTH(Tabla4[[#This Row],[FECHA]])</f>
        <v>7</v>
      </c>
      <c r="E17061" s="4">
        <f>+YEAR(B17061)</f>
        <v>2025</v>
      </c>
      <c r="F17061" t="s">
        <v>4557</v>
      </c>
      <c r="G17061" t="s">
        <v>4826</v>
      </c>
      <c r="H17061" t="s">
        <v>3</v>
      </c>
      <c r="I17061" t="s">
        <v>30</v>
      </c>
      <c r="J17061" t="s">
        <v>1875</v>
      </c>
      <c r="K17061" s="2">
        <v>1059664080</v>
      </c>
      <c r="L17061" t="s">
        <v>38</v>
      </c>
      <c r="M17061" t="s">
        <v>1684</v>
      </c>
      <c r="N17061" s="1" t="s">
        <v>1635</v>
      </c>
    </row>
    <row r="17062" spans="1:14" x14ac:dyDescent="0.25">
      <c r="A17062" s="2">
        <v>64675</v>
      </c>
      <c r="B17062" s="3" t="s">
        <v>4825</v>
      </c>
      <c r="C17062" s="4">
        <f>+WEEKNUM(Tabla4[[#This Row],[FECHA]])</f>
        <v>29</v>
      </c>
      <c r="D17062" s="4">
        <f>+MONTH(Tabla4[[#This Row],[FECHA]])</f>
        <v>7</v>
      </c>
      <c r="E17062" s="4">
        <f>+YEAR(B17062)</f>
        <v>2025</v>
      </c>
      <c r="F17062" t="s">
        <v>4557</v>
      </c>
      <c r="H17062" t="s">
        <v>3</v>
      </c>
      <c r="I17062" t="s">
        <v>130</v>
      </c>
      <c r="J17062" t="s">
        <v>4824</v>
      </c>
      <c r="K17062" s="2">
        <v>1010083716</v>
      </c>
      <c r="L17062" t="s">
        <v>55</v>
      </c>
      <c r="M17062" t="s">
        <v>1636</v>
      </c>
      <c r="N17062" s="1" t="s">
        <v>1635</v>
      </c>
    </row>
    <row r="17063" spans="1:14" x14ac:dyDescent="0.25">
      <c r="A17063" s="2">
        <v>64684</v>
      </c>
      <c r="B17063" s="3" t="s">
        <v>4823</v>
      </c>
      <c r="C17063" s="4">
        <f>+WEEKNUM(Tabla4[[#This Row],[FECHA]])</f>
        <v>29</v>
      </c>
      <c r="D17063" s="4">
        <f>+MONTH(Tabla4[[#This Row],[FECHA]])</f>
        <v>7</v>
      </c>
      <c r="E17063" s="4">
        <f>+YEAR(B17063)</f>
        <v>2025</v>
      </c>
      <c r="F17063" t="s">
        <v>4501</v>
      </c>
      <c r="G17063" t="s">
        <v>4822</v>
      </c>
      <c r="H17063" t="s">
        <v>3</v>
      </c>
      <c r="I17063" t="s">
        <v>16</v>
      </c>
      <c r="J17063" t="s">
        <v>4821</v>
      </c>
      <c r="K17063" s="2">
        <v>1016059622</v>
      </c>
      <c r="L17063" t="s">
        <v>38</v>
      </c>
      <c r="M17063" t="s">
        <v>1636</v>
      </c>
      <c r="N17063" s="1" t="s">
        <v>1635</v>
      </c>
    </row>
    <row r="17064" spans="1:14" x14ac:dyDescent="0.25">
      <c r="A17064" s="2">
        <v>64692</v>
      </c>
      <c r="B17064" s="3" t="s">
        <v>4820</v>
      </c>
      <c r="C17064" s="4">
        <f>+WEEKNUM(Tabla4[[#This Row],[FECHA]])</f>
        <v>29</v>
      </c>
      <c r="D17064" s="4">
        <f>+MONTH(Tabla4[[#This Row],[FECHA]])</f>
        <v>7</v>
      </c>
      <c r="E17064" s="4">
        <f>+YEAR(B17064)</f>
        <v>2025</v>
      </c>
      <c r="F17064" t="s">
        <v>4501</v>
      </c>
      <c r="H17064" t="s">
        <v>3</v>
      </c>
      <c r="I17064" t="s">
        <v>33</v>
      </c>
      <c r="J17064" t="s">
        <v>4819</v>
      </c>
      <c r="K17064" s="2">
        <v>79592501</v>
      </c>
      <c r="L17064" t="s">
        <v>55</v>
      </c>
      <c r="M17064" t="s">
        <v>37</v>
      </c>
      <c r="N17064" s="1" t="s">
        <v>1635</v>
      </c>
    </row>
    <row r="17065" spans="1:14" x14ac:dyDescent="0.25">
      <c r="A17065" s="2">
        <v>64696</v>
      </c>
      <c r="B17065" s="3" t="s">
        <v>4818</v>
      </c>
      <c r="C17065" s="4">
        <f>+WEEKNUM(Tabla4[[#This Row],[FECHA]])</f>
        <v>29</v>
      </c>
      <c r="D17065" s="4">
        <f>+MONTH(Tabla4[[#This Row],[FECHA]])</f>
        <v>7</v>
      </c>
      <c r="E17065" s="4">
        <f>+YEAR(B17065)</f>
        <v>2025</v>
      </c>
      <c r="F17065" t="s">
        <v>4557</v>
      </c>
      <c r="H17065" t="s">
        <v>8</v>
      </c>
      <c r="I17065" t="s">
        <v>1138</v>
      </c>
      <c r="J17065" t="s">
        <v>4817</v>
      </c>
      <c r="K17065" s="2">
        <v>1033766222</v>
      </c>
      <c r="L17065" t="s">
        <v>55</v>
      </c>
      <c r="M17065" t="s">
        <v>1684</v>
      </c>
      <c r="N17065" s="1" t="s">
        <v>1635</v>
      </c>
    </row>
    <row r="17066" spans="1:14" x14ac:dyDescent="0.25">
      <c r="A17066" s="2">
        <v>64698</v>
      </c>
      <c r="B17066" s="3" t="s">
        <v>4816</v>
      </c>
      <c r="C17066" s="4">
        <f>+WEEKNUM(Tabla4[[#This Row],[FECHA]])</f>
        <v>29</v>
      </c>
      <c r="D17066" s="4">
        <f>+MONTH(Tabla4[[#This Row],[FECHA]])</f>
        <v>7</v>
      </c>
      <c r="E17066" s="4">
        <f>+YEAR(B17066)</f>
        <v>2025</v>
      </c>
      <c r="F17066" t="s">
        <v>4501</v>
      </c>
      <c r="H17066" t="s">
        <v>3</v>
      </c>
      <c r="I17066" t="s">
        <v>303</v>
      </c>
      <c r="J17066" t="s">
        <v>4815</v>
      </c>
      <c r="K17066" s="2">
        <v>1033966222</v>
      </c>
      <c r="L17066" t="s">
        <v>55</v>
      </c>
      <c r="M17066" t="s">
        <v>1684</v>
      </c>
      <c r="N17066" s="1" t="s">
        <v>1635</v>
      </c>
    </row>
    <row r="17067" spans="1:14" x14ac:dyDescent="0.25">
      <c r="A17067" s="2">
        <v>64504</v>
      </c>
      <c r="B17067" s="3" t="s">
        <v>4814</v>
      </c>
      <c r="C17067" s="4">
        <f>+WEEKNUM(Tabla4[[#This Row],[FECHA]])</f>
        <v>29</v>
      </c>
      <c r="D17067" s="4">
        <f>+MONTH(Tabla4[[#This Row],[FECHA]])</f>
        <v>7</v>
      </c>
      <c r="E17067" s="4">
        <f>+YEAR(B17067)</f>
        <v>2025</v>
      </c>
      <c r="F17067" t="s">
        <v>4594</v>
      </c>
      <c r="H17067" t="s">
        <v>21</v>
      </c>
      <c r="I17067" t="s">
        <v>33</v>
      </c>
      <c r="J17067" t="s">
        <v>4813</v>
      </c>
      <c r="K17067" s="2">
        <v>79722807</v>
      </c>
      <c r="L17067" t="s">
        <v>58</v>
      </c>
      <c r="M17067" t="s">
        <v>909</v>
      </c>
      <c r="N17067" s="1" t="s">
        <v>901</v>
      </c>
    </row>
    <row r="17068" spans="1:14" x14ac:dyDescent="0.25">
      <c r="A17068" s="2">
        <v>64510</v>
      </c>
      <c r="B17068" s="3" t="s">
        <v>4812</v>
      </c>
      <c r="C17068" s="4">
        <f>+WEEKNUM(Tabla4[[#This Row],[FECHA]])</f>
        <v>29</v>
      </c>
      <c r="D17068" s="4">
        <f>+MONTH(Tabla4[[#This Row],[FECHA]])</f>
        <v>7</v>
      </c>
      <c r="E17068" s="4">
        <f>+YEAR(B17068)</f>
        <v>2025</v>
      </c>
      <c r="F17068" t="s">
        <v>4574</v>
      </c>
      <c r="H17068" t="s">
        <v>3</v>
      </c>
      <c r="I17068" t="s">
        <v>16</v>
      </c>
      <c r="J17068" t="s">
        <v>4811</v>
      </c>
      <c r="K17068" s="2">
        <v>1015440331</v>
      </c>
      <c r="L17068" t="s">
        <v>58</v>
      </c>
      <c r="M17068" t="s">
        <v>909</v>
      </c>
      <c r="N17068" s="1" t="s">
        <v>901</v>
      </c>
    </row>
    <row r="17069" spans="1:14" x14ac:dyDescent="0.25">
      <c r="A17069" s="2">
        <v>64546</v>
      </c>
      <c r="B17069" s="3" t="s">
        <v>4810</v>
      </c>
      <c r="C17069" s="4">
        <f>+WEEKNUM(Tabla4[[#This Row],[FECHA]])</f>
        <v>29</v>
      </c>
      <c r="D17069" s="4">
        <f>+MONTH(Tabla4[[#This Row],[FECHA]])</f>
        <v>7</v>
      </c>
      <c r="E17069" s="4">
        <f>+YEAR(B17069)</f>
        <v>2025</v>
      </c>
      <c r="F17069" t="s">
        <v>4594</v>
      </c>
      <c r="H17069" t="s">
        <v>8</v>
      </c>
      <c r="I17069" t="s">
        <v>997</v>
      </c>
      <c r="J17069" t="s">
        <v>4809</v>
      </c>
      <c r="K17069" s="2">
        <v>1075662389</v>
      </c>
      <c r="L17069" t="s">
        <v>58</v>
      </c>
      <c r="M17069" t="s">
        <v>987</v>
      </c>
      <c r="N17069" s="1" t="s">
        <v>901</v>
      </c>
    </row>
    <row r="17070" spans="1:14" x14ac:dyDescent="0.25">
      <c r="A17070" s="2">
        <v>64547</v>
      </c>
      <c r="B17070" s="3" t="s">
        <v>4808</v>
      </c>
      <c r="C17070" s="4">
        <f>+WEEKNUM(Tabla4[[#This Row],[FECHA]])</f>
        <v>29</v>
      </c>
      <c r="D17070" s="4">
        <f>+MONTH(Tabla4[[#This Row],[FECHA]])</f>
        <v>7</v>
      </c>
      <c r="E17070" s="4">
        <f>+YEAR(B17070)</f>
        <v>2025</v>
      </c>
      <c r="F17070" t="s">
        <v>4594</v>
      </c>
      <c r="G17070" t="s">
        <v>4807</v>
      </c>
      <c r="H17070" t="s">
        <v>927</v>
      </c>
      <c r="I17070" t="s">
        <v>16</v>
      </c>
      <c r="J17070" t="s">
        <v>4806</v>
      </c>
      <c r="K17070" s="2">
        <v>1090176703</v>
      </c>
      <c r="L17070" t="s">
        <v>38</v>
      </c>
      <c r="M17070" t="s">
        <v>987</v>
      </c>
      <c r="N17070" s="1" t="s">
        <v>901</v>
      </c>
    </row>
    <row r="17071" spans="1:14" x14ac:dyDescent="0.25">
      <c r="A17071" s="2">
        <v>64553</v>
      </c>
      <c r="B17071" s="3" t="s">
        <v>4805</v>
      </c>
      <c r="C17071" s="4">
        <f>+WEEKNUM(Tabla4[[#This Row],[FECHA]])</f>
        <v>29</v>
      </c>
      <c r="D17071" s="4">
        <f>+MONTH(Tabla4[[#This Row],[FECHA]])</f>
        <v>7</v>
      </c>
      <c r="E17071" s="4">
        <f>+YEAR(B17071)</f>
        <v>2025</v>
      </c>
      <c r="F17071" t="s">
        <v>4594</v>
      </c>
      <c r="G17071" t="s">
        <v>4804</v>
      </c>
      <c r="H17071" t="s">
        <v>3803</v>
      </c>
      <c r="I17071" t="s">
        <v>16</v>
      </c>
      <c r="J17071" t="s">
        <v>4803</v>
      </c>
      <c r="K17071" s="2">
        <v>1022374201</v>
      </c>
      <c r="L17071" t="s">
        <v>38</v>
      </c>
      <c r="M17071" t="s">
        <v>2115</v>
      </c>
      <c r="N17071" s="1" t="s">
        <v>901</v>
      </c>
    </row>
    <row r="17072" spans="1:14" x14ac:dyDescent="0.25">
      <c r="A17072" s="2">
        <v>64560</v>
      </c>
      <c r="B17072" s="3" t="s">
        <v>4802</v>
      </c>
      <c r="C17072" s="4">
        <f>+WEEKNUM(Tabla4[[#This Row],[FECHA]])</f>
        <v>29</v>
      </c>
      <c r="D17072" s="4">
        <f>+MONTH(Tabla4[[#This Row],[FECHA]])</f>
        <v>7</v>
      </c>
      <c r="E17072" s="4">
        <f>+YEAR(B17072)</f>
        <v>2025</v>
      </c>
      <c r="F17072" t="s">
        <v>4557</v>
      </c>
      <c r="G17072" t="s">
        <v>4801</v>
      </c>
      <c r="H17072" t="s">
        <v>3</v>
      </c>
      <c r="I17072" t="s">
        <v>130</v>
      </c>
      <c r="J17072" t="s">
        <v>4800</v>
      </c>
      <c r="K17072" s="2">
        <v>1356261</v>
      </c>
      <c r="L17072" t="s">
        <v>38</v>
      </c>
      <c r="M17072" t="s">
        <v>909</v>
      </c>
      <c r="N17072" s="1" t="s">
        <v>901</v>
      </c>
    </row>
    <row r="17073" spans="1:14" x14ac:dyDescent="0.25">
      <c r="A17073" s="2">
        <v>64562</v>
      </c>
      <c r="B17073" s="3" t="s">
        <v>4799</v>
      </c>
      <c r="C17073" s="4">
        <f>+WEEKNUM(Tabla4[[#This Row],[FECHA]])</f>
        <v>29</v>
      </c>
      <c r="D17073" s="4">
        <f>+MONTH(Tabla4[[#This Row],[FECHA]])</f>
        <v>7</v>
      </c>
      <c r="E17073" s="4">
        <f>+YEAR(B17073)</f>
        <v>2025</v>
      </c>
      <c r="F17073" t="s">
        <v>4594</v>
      </c>
      <c r="G17073" t="s">
        <v>4798</v>
      </c>
      <c r="H17073" t="s">
        <v>539</v>
      </c>
      <c r="I17073" t="s">
        <v>16</v>
      </c>
      <c r="J17073" t="s">
        <v>4797</v>
      </c>
      <c r="K17073" s="2">
        <v>1000185704</v>
      </c>
      <c r="L17073" t="s">
        <v>38</v>
      </c>
      <c r="M17073" t="s">
        <v>2115</v>
      </c>
      <c r="N17073" s="1" t="s">
        <v>901</v>
      </c>
    </row>
    <row r="17074" spans="1:14" x14ac:dyDescent="0.25">
      <c r="A17074" s="2">
        <v>64563</v>
      </c>
      <c r="B17074" s="3" t="s">
        <v>4796</v>
      </c>
      <c r="C17074" s="4">
        <f>+WEEKNUM(Tabla4[[#This Row],[FECHA]])</f>
        <v>29</v>
      </c>
      <c r="D17074" s="4">
        <f>+MONTH(Tabla4[[#This Row],[FECHA]])</f>
        <v>7</v>
      </c>
      <c r="E17074" s="4">
        <f>+YEAR(B17074)</f>
        <v>2025</v>
      </c>
      <c r="F17074" t="s">
        <v>4594</v>
      </c>
      <c r="G17074" t="s">
        <v>4795</v>
      </c>
      <c r="H17074" t="s">
        <v>916</v>
      </c>
      <c r="I17074" t="s">
        <v>30</v>
      </c>
      <c r="J17074" t="s">
        <v>4794</v>
      </c>
      <c r="K17074" s="2">
        <v>1000718467</v>
      </c>
      <c r="L17074" t="s">
        <v>38</v>
      </c>
      <c r="M17074" t="s">
        <v>987</v>
      </c>
      <c r="N17074" s="1" t="s">
        <v>901</v>
      </c>
    </row>
    <row r="17075" spans="1:14" x14ac:dyDescent="0.25">
      <c r="A17075" s="2">
        <v>64564</v>
      </c>
      <c r="B17075" s="3" t="s">
        <v>4793</v>
      </c>
      <c r="C17075" s="4">
        <f>+WEEKNUM(Tabla4[[#This Row],[FECHA]])</f>
        <v>29</v>
      </c>
      <c r="D17075" s="4">
        <f>+MONTH(Tabla4[[#This Row],[FECHA]])</f>
        <v>7</v>
      </c>
      <c r="E17075" s="4">
        <f>+YEAR(B17075)</f>
        <v>2025</v>
      </c>
      <c r="F17075" t="s">
        <v>4501</v>
      </c>
      <c r="G17075" t="s">
        <v>4792</v>
      </c>
      <c r="H17075" t="s">
        <v>482</v>
      </c>
      <c r="I17075" t="s">
        <v>130</v>
      </c>
      <c r="J17075" t="s">
        <v>4791</v>
      </c>
      <c r="K17075" s="2">
        <v>1000719455</v>
      </c>
      <c r="L17075" t="s">
        <v>38</v>
      </c>
      <c r="M17075" t="s">
        <v>987</v>
      </c>
      <c r="N17075" s="1" t="s">
        <v>901</v>
      </c>
    </row>
    <row r="17076" spans="1:14" x14ac:dyDescent="0.25">
      <c r="A17076" s="2">
        <v>64573</v>
      </c>
      <c r="B17076" s="3" t="s">
        <v>4790</v>
      </c>
      <c r="C17076" s="4">
        <f>+WEEKNUM(Tabla4[[#This Row],[FECHA]])</f>
        <v>29</v>
      </c>
      <c r="D17076" s="4">
        <f>+MONTH(Tabla4[[#This Row],[FECHA]])</f>
        <v>7</v>
      </c>
      <c r="E17076" s="4">
        <f>+YEAR(B17076)</f>
        <v>2025</v>
      </c>
      <c r="F17076" t="s">
        <v>4557</v>
      </c>
      <c r="G17076" t="s">
        <v>4789</v>
      </c>
      <c r="H17076" t="s">
        <v>3</v>
      </c>
      <c r="I17076" t="s">
        <v>16</v>
      </c>
      <c r="J17076" t="s">
        <v>4788</v>
      </c>
      <c r="K17076" s="2">
        <v>79732634</v>
      </c>
      <c r="L17076" t="s">
        <v>38</v>
      </c>
      <c r="M17076" t="s">
        <v>909</v>
      </c>
      <c r="N17076" s="1" t="s">
        <v>901</v>
      </c>
    </row>
    <row r="17077" spans="1:14" x14ac:dyDescent="0.25">
      <c r="A17077" s="2">
        <v>64576</v>
      </c>
      <c r="B17077" s="3" t="s">
        <v>4787</v>
      </c>
      <c r="C17077" s="4">
        <f>+WEEKNUM(Tabla4[[#This Row],[FECHA]])</f>
        <v>29</v>
      </c>
      <c r="D17077" s="4">
        <f>+MONTH(Tabla4[[#This Row],[FECHA]])</f>
        <v>7</v>
      </c>
      <c r="E17077" s="4">
        <f>+YEAR(B17077)</f>
        <v>2025</v>
      </c>
      <c r="F17077" t="s">
        <v>4594</v>
      </c>
      <c r="G17077" t="s">
        <v>4786</v>
      </c>
      <c r="H17077" t="s">
        <v>927</v>
      </c>
      <c r="I17077" t="s">
        <v>33</v>
      </c>
      <c r="J17077" t="s">
        <v>4785</v>
      </c>
      <c r="K17077" s="2">
        <v>80921188</v>
      </c>
      <c r="L17077" t="s">
        <v>38</v>
      </c>
      <c r="M17077" t="s">
        <v>2115</v>
      </c>
      <c r="N17077" s="1" t="s">
        <v>901</v>
      </c>
    </row>
    <row r="17078" spans="1:14" x14ac:dyDescent="0.25">
      <c r="A17078" s="2">
        <v>64593</v>
      </c>
      <c r="B17078" s="3" t="s">
        <v>4784</v>
      </c>
      <c r="C17078" s="4">
        <f>+WEEKNUM(Tabla4[[#This Row],[FECHA]])</f>
        <v>29</v>
      </c>
      <c r="D17078" s="4">
        <f>+MONTH(Tabla4[[#This Row],[FECHA]])</f>
        <v>7</v>
      </c>
      <c r="E17078" s="4">
        <f>+YEAR(B17078)</f>
        <v>2025</v>
      </c>
      <c r="F17078" t="s">
        <v>4594</v>
      </c>
      <c r="G17078" t="s">
        <v>4783</v>
      </c>
      <c r="H17078" t="s">
        <v>916</v>
      </c>
      <c r="I17078" t="s">
        <v>30</v>
      </c>
      <c r="J17078" t="s">
        <v>4782</v>
      </c>
      <c r="K17078" s="2">
        <v>1144054441</v>
      </c>
      <c r="L17078" t="s">
        <v>38</v>
      </c>
      <c r="M17078" t="s">
        <v>987</v>
      </c>
      <c r="N17078" s="1" t="s">
        <v>901</v>
      </c>
    </row>
    <row r="17079" spans="1:14" x14ac:dyDescent="0.25">
      <c r="A17079" s="2">
        <v>64597</v>
      </c>
      <c r="B17079" s="3" t="s">
        <v>4781</v>
      </c>
      <c r="C17079" s="4">
        <f>+WEEKNUM(Tabla4[[#This Row],[FECHA]])</f>
        <v>29</v>
      </c>
      <c r="D17079" s="4">
        <f>+MONTH(Tabla4[[#This Row],[FECHA]])</f>
        <v>7</v>
      </c>
      <c r="E17079" s="4">
        <f>+YEAR(B17079)</f>
        <v>2025</v>
      </c>
      <c r="F17079" t="s">
        <v>4557</v>
      </c>
      <c r="G17079" t="s">
        <v>4780</v>
      </c>
      <c r="H17079" t="s">
        <v>3</v>
      </c>
      <c r="I17079" t="s">
        <v>30</v>
      </c>
      <c r="J17079" t="s">
        <v>1080</v>
      </c>
      <c r="K17079" s="2">
        <v>10279734</v>
      </c>
      <c r="L17079" t="s">
        <v>38</v>
      </c>
      <c r="M17079" t="s">
        <v>909</v>
      </c>
      <c r="N17079" s="1" t="s">
        <v>901</v>
      </c>
    </row>
    <row r="17080" spans="1:14" x14ac:dyDescent="0.25">
      <c r="A17080" s="2">
        <v>64603</v>
      </c>
      <c r="B17080" s="3" t="s">
        <v>4779</v>
      </c>
      <c r="C17080" s="4">
        <f>+WEEKNUM(Tabla4[[#This Row],[FECHA]])</f>
        <v>29</v>
      </c>
      <c r="D17080" s="4">
        <f>+MONTH(Tabla4[[#This Row],[FECHA]])</f>
        <v>7</v>
      </c>
      <c r="E17080" s="4">
        <f>+YEAR(B17080)</f>
        <v>2025</v>
      </c>
      <c r="F17080" t="s">
        <v>4557</v>
      </c>
      <c r="G17080" t="s">
        <v>4778</v>
      </c>
      <c r="H17080" t="s">
        <v>3</v>
      </c>
      <c r="I17080" t="s">
        <v>16</v>
      </c>
      <c r="J17080" t="s">
        <v>4777</v>
      </c>
      <c r="K17080" s="2">
        <v>1018442204</v>
      </c>
      <c r="L17080" t="s">
        <v>38</v>
      </c>
      <c r="M17080" t="s">
        <v>987</v>
      </c>
      <c r="N17080" s="1" t="s">
        <v>901</v>
      </c>
    </row>
    <row r="17081" spans="1:14" x14ac:dyDescent="0.25">
      <c r="A17081" s="2">
        <v>64604</v>
      </c>
      <c r="B17081" s="3" t="s">
        <v>4776</v>
      </c>
      <c r="C17081" s="4">
        <f>+WEEKNUM(Tabla4[[#This Row],[FECHA]])</f>
        <v>29</v>
      </c>
      <c r="D17081" s="4">
        <f>+MONTH(Tabla4[[#This Row],[FECHA]])</f>
        <v>7</v>
      </c>
      <c r="E17081" s="4">
        <f>+YEAR(B17081)</f>
        <v>2025</v>
      </c>
      <c r="F17081" t="s">
        <v>4557</v>
      </c>
      <c r="H17081" t="s">
        <v>21</v>
      </c>
      <c r="I17081" t="s">
        <v>4775</v>
      </c>
      <c r="J17081" t="s">
        <v>4774</v>
      </c>
      <c r="K17081" s="2">
        <v>1032369857</v>
      </c>
      <c r="L17081" t="s">
        <v>55</v>
      </c>
      <c r="M17081" t="s">
        <v>987</v>
      </c>
      <c r="N17081" s="1" t="s">
        <v>901</v>
      </c>
    </row>
    <row r="17082" spans="1:14" x14ac:dyDescent="0.25">
      <c r="A17082" s="2">
        <v>64610</v>
      </c>
      <c r="B17082" s="3" t="s">
        <v>4773</v>
      </c>
      <c r="C17082" s="4">
        <f>+WEEKNUM(Tabla4[[#This Row],[FECHA]])</f>
        <v>29</v>
      </c>
      <c r="D17082" s="4">
        <f>+MONTH(Tabla4[[#This Row],[FECHA]])</f>
        <v>7</v>
      </c>
      <c r="E17082" s="4">
        <f>+YEAR(B17082)</f>
        <v>2025</v>
      </c>
      <c r="F17082" t="s">
        <v>4557</v>
      </c>
      <c r="H17082" t="s">
        <v>21</v>
      </c>
      <c r="I17082" t="s">
        <v>16</v>
      </c>
      <c r="J17082" t="s">
        <v>4772</v>
      </c>
      <c r="K17082" s="2">
        <v>1073161594</v>
      </c>
      <c r="L17082" t="s">
        <v>256</v>
      </c>
      <c r="M17082" t="s">
        <v>2115</v>
      </c>
      <c r="N17082" s="1" t="s">
        <v>901</v>
      </c>
    </row>
    <row r="17083" spans="1:14" x14ac:dyDescent="0.25">
      <c r="A17083" s="2">
        <v>64622</v>
      </c>
      <c r="B17083" s="3" t="s">
        <v>4771</v>
      </c>
      <c r="C17083" s="4">
        <f>+WEEKNUM(Tabla4[[#This Row],[FECHA]])</f>
        <v>29</v>
      </c>
      <c r="D17083" s="4">
        <f>+MONTH(Tabla4[[#This Row],[FECHA]])</f>
        <v>7</v>
      </c>
      <c r="E17083" s="4">
        <f>+YEAR(B17083)</f>
        <v>2025</v>
      </c>
      <c r="F17083" t="s">
        <v>4557</v>
      </c>
      <c r="G17083" t="s">
        <v>4770</v>
      </c>
      <c r="H17083" t="s">
        <v>3</v>
      </c>
      <c r="I17083" t="s">
        <v>303</v>
      </c>
      <c r="J17083" t="s">
        <v>4769</v>
      </c>
      <c r="K17083" s="2">
        <v>1015444783</v>
      </c>
      <c r="L17083" t="s">
        <v>38</v>
      </c>
      <c r="M17083" t="s">
        <v>2115</v>
      </c>
      <c r="N17083" s="1" t="s">
        <v>901</v>
      </c>
    </row>
    <row r="17084" spans="1:14" x14ac:dyDescent="0.25">
      <c r="A17084" s="2">
        <v>64624</v>
      </c>
      <c r="B17084" s="3" t="s">
        <v>4768</v>
      </c>
      <c r="C17084" s="4">
        <f>+WEEKNUM(Tabla4[[#This Row],[FECHA]])</f>
        <v>29</v>
      </c>
      <c r="D17084" s="4">
        <f>+MONTH(Tabla4[[#This Row],[FECHA]])</f>
        <v>7</v>
      </c>
      <c r="E17084" s="4">
        <f>+YEAR(B17084)</f>
        <v>2025</v>
      </c>
      <c r="F17084" t="s">
        <v>4574</v>
      </c>
      <c r="G17084" t="s">
        <v>4767</v>
      </c>
      <c r="H17084" t="s">
        <v>642</v>
      </c>
      <c r="I17084" t="s">
        <v>30</v>
      </c>
      <c r="J17084" t="s">
        <v>4766</v>
      </c>
      <c r="K17084" s="2">
        <v>1020804053</v>
      </c>
      <c r="L17084" t="s">
        <v>38</v>
      </c>
      <c r="M17084" t="s">
        <v>987</v>
      </c>
      <c r="N17084" s="1" t="s">
        <v>901</v>
      </c>
    </row>
    <row r="17085" spans="1:14" x14ac:dyDescent="0.25">
      <c r="A17085" s="2">
        <v>64625</v>
      </c>
      <c r="B17085" s="3" t="s">
        <v>4765</v>
      </c>
      <c r="C17085" s="4">
        <f>+WEEKNUM(Tabla4[[#This Row],[FECHA]])</f>
        <v>29</v>
      </c>
      <c r="D17085" s="4">
        <f>+MONTH(Tabla4[[#This Row],[FECHA]])</f>
        <v>7</v>
      </c>
      <c r="E17085" s="4">
        <f>+YEAR(B17085)</f>
        <v>2025</v>
      </c>
      <c r="F17085" t="s">
        <v>4557</v>
      </c>
      <c r="G17085" t="s">
        <v>4764</v>
      </c>
      <c r="H17085" t="s">
        <v>3</v>
      </c>
      <c r="I17085" t="s">
        <v>33</v>
      </c>
      <c r="J17085" t="s">
        <v>4763</v>
      </c>
      <c r="K17085" s="2">
        <v>1020797964</v>
      </c>
      <c r="L17085" t="s">
        <v>38</v>
      </c>
      <c r="M17085" t="s">
        <v>909</v>
      </c>
      <c r="N17085" s="1" t="s">
        <v>901</v>
      </c>
    </row>
    <row r="17086" spans="1:14" x14ac:dyDescent="0.25">
      <c r="A17086" s="2">
        <v>64629</v>
      </c>
      <c r="B17086" s="3" t="s">
        <v>4762</v>
      </c>
      <c r="C17086" s="4">
        <f>+WEEKNUM(Tabla4[[#This Row],[FECHA]])</f>
        <v>29</v>
      </c>
      <c r="D17086" s="4">
        <f>+MONTH(Tabla4[[#This Row],[FECHA]])</f>
        <v>7</v>
      </c>
      <c r="E17086" s="4">
        <f>+YEAR(B17086)</f>
        <v>2025</v>
      </c>
      <c r="F17086" t="s">
        <v>4557</v>
      </c>
      <c r="H17086" t="s">
        <v>3</v>
      </c>
      <c r="I17086" t="s">
        <v>33</v>
      </c>
      <c r="J17086" t="s">
        <v>1560</v>
      </c>
      <c r="K17086" s="2">
        <v>1235491</v>
      </c>
      <c r="L17086" t="s">
        <v>58</v>
      </c>
      <c r="M17086" t="s">
        <v>909</v>
      </c>
      <c r="N17086" s="1" t="s">
        <v>901</v>
      </c>
    </row>
    <row r="17087" spans="1:14" x14ac:dyDescent="0.25">
      <c r="A17087" s="2">
        <v>64630</v>
      </c>
      <c r="B17087" s="3" t="s">
        <v>4761</v>
      </c>
      <c r="C17087" s="4">
        <f>+WEEKNUM(Tabla4[[#This Row],[FECHA]])</f>
        <v>29</v>
      </c>
      <c r="D17087" s="4">
        <f>+MONTH(Tabla4[[#This Row],[FECHA]])</f>
        <v>7</v>
      </c>
      <c r="E17087" s="4">
        <f>+YEAR(B17087)</f>
        <v>2025</v>
      </c>
      <c r="F17087" t="s">
        <v>4574</v>
      </c>
      <c r="G17087" t="s">
        <v>4760</v>
      </c>
      <c r="H17087" t="s">
        <v>927</v>
      </c>
      <c r="I17087" t="s">
        <v>16</v>
      </c>
      <c r="J17087" t="s">
        <v>4759</v>
      </c>
      <c r="K17087" s="2">
        <v>1056769643</v>
      </c>
      <c r="L17087" t="s">
        <v>38</v>
      </c>
      <c r="M17087" t="s">
        <v>2115</v>
      </c>
      <c r="N17087" s="1" t="s">
        <v>901</v>
      </c>
    </row>
    <row r="17088" spans="1:14" x14ac:dyDescent="0.25">
      <c r="A17088" s="2">
        <v>64642</v>
      </c>
      <c r="B17088" s="3" t="s">
        <v>4758</v>
      </c>
      <c r="C17088" s="4">
        <f>+WEEKNUM(Tabla4[[#This Row],[FECHA]])</f>
        <v>29</v>
      </c>
      <c r="D17088" s="4">
        <f>+MONTH(Tabla4[[#This Row],[FECHA]])</f>
        <v>7</v>
      </c>
      <c r="E17088" s="4">
        <f>+YEAR(B17088)</f>
        <v>2025</v>
      </c>
      <c r="F17088" t="s">
        <v>4557</v>
      </c>
      <c r="H17088" t="s">
        <v>3</v>
      </c>
      <c r="I17088" t="s">
        <v>33</v>
      </c>
      <c r="J17088" t="s">
        <v>1061</v>
      </c>
      <c r="K17088" s="2">
        <v>1032485808</v>
      </c>
      <c r="L17088" t="s">
        <v>256</v>
      </c>
      <c r="M17088" t="s">
        <v>2115</v>
      </c>
      <c r="N17088" s="1" t="s">
        <v>901</v>
      </c>
    </row>
    <row r="17089" spans="1:14" x14ac:dyDescent="0.25">
      <c r="A17089" s="2">
        <v>64644</v>
      </c>
      <c r="B17089" s="3" t="s">
        <v>4757</v>
      </c>
      <c r="C17089" s="4">
        <f>+WEEKNUM(Tabla4[[#This Row],[FECHA]])</f>
        <v>29</v>
      </c>
      <c r="D17089" s="4">
        <f>+MONTH(Tabla4[[#This Row],[FECHA]])</f>
        <v>7</v>
      </c>
      <c r="E17089" s="4">
        <f>+YEAR(B17089)</f>
        <v>2025</v>
      </c>
      <c r="F17089" t="s">
        <v>4574</v>
      </c>
      <c r="G17089" t="s">
        <v>4756</v>
      </c>
      <c r="H17089" t="s">
        <v>448</v>
      </c>
      <c r="I17089" t="s">
        <v>16</v>
      </c>
      <c r="J17089" t="s">
        <v>4755</v>
      </c>
      <c r="K17089" s="2">
        <v>1020836103</v>
      </c>
      <c r="L17089" t="s">
        <v>38</v>
      </c>
      <c r="M17089" t="s">
        <v>2115</v>
      </c>
      <c r="N17089" s="1" t="s">
        <v>901</v>
      </c>
    </row>
    <row r="17090" spans="1:14" x14ac:dyDescent="0.25">
      <c r="A17090" s="2">
        <v>64645</v>
      </c>
      <c r="B17090" s="3" t="s">
        <v>4754</v>
      </c>
      <c r="C17090" s="4">
        <f>+WEEKNUM(Tabla4[[#This Row],[FECHA]])</f>
        <v>29</v>
      </c>
      <c r="D17090" s="4">
        <f>+MONTH(Tabla4[[#This Row],[FECHA]])</f>
        <v>7</v>
      </c>
      <c r="E17090" s="4">
        <f>+YEAR(B17090)</f>
        <v>2025</v>
      </c>
      <c r="F17090" t="s">
        <v>4557</v>
      </c>
      <c r="H17090" t="s">
        <v>8</v>
      </c>
      <c r="I17090" t="s">
        <v>30</v>
      </c>
      <c r="J17090" t="s">
        <v>4753</v>
      </c>
      <c r="K17090" s="2">
        <v>1024491294</v>
      </c>
      <c r="L17090" t="s">
        <v>58</v>
      </c>
      <c r="M17090" t="s">
        <v>909</v>
      </c>
      <c r="N17090" s="1" t="s">
        <v>901</v>
      </c>
    </row>
    <row r="17091" spans="1:14" x14ac:dyDescent="0.25">
      <c r="A17091" s="2">
        <v>64648</v>
      </c>
      <c r="B17091" s="3" t="s">
        <v>4752</v>
      </c>
      <c r="C17091" s="4">
        <f>+WEEKNUM(Tabla4[[#This Row],[FECHA]])</f>
        <v>29</v>
      </c>
      <c r="D17091" s="4">
        <f>+MONTH(Tabla4[[#This Row],[FECHA]])</f>
        <v>7</v>
      </c>
      <c r="E17091" s="4">
        <f>+YEAR(B17091)</f>
        <v>2025</v>
      </c>
      <c r="F17091" t="s">
        <v>4557</v>
      </c>
      <c r="H17091" t="s">
        <v>133</v>
      </c>
      <c r="I17091" t="s">
        <v>30</v>
      </c>
      <c r="J17091" t="s">
        <v>1349</v>
      </c>
      <c r="K17091" s="2">
        <v>79916615</v>
      </c>
      <c r="L17091" t="s">
        <v>55</v>
      </c>
      <c r="M17091" t="s">
        <v>909</v>
      </c>
      <c r="N17091" s="1" t="s">
        <v>901</v>
      </c>
    </row>
    <row r="17092" spans="1:14" x14ac:dyDescent="0.25">
      <c r="A17092" s="2">
        <v>64651</v>
      </c>
      <c r="B17092" s="3" t="s">
        <v>4751</v>
      </c>
      <c r="C17092" s="4">
        <f>+WEEKNUM(Tabla4[[#This Row],[FECHA]])</f>
        <v>29</v>
      </c>
      <c r="D17092" s="4">
        <f>+MONTH(Tabla4[[#This Row],[FECHA]])</f>
        <v>7</v>
      </c>
      <c r="E17092" s="4">
        <f>+YEAR(B17092)</f>
        <v>2025</v>
      </c>
      <c r="F17092" t="s">
        <v>4574</v>
      </c>
      <c r="G17092" t="s">
        <v>4750</v>
      </c>
      <c r="H17092" t="s">
        <v>916</v>
      </c>
      <c r="I17092" t="s">
        <v>33</v>
      </c>
      <c r="J17092" t="s">
        <v>4749</v>
      </c>
      <c r="K17092" s="2">
        <v>1019050817</v>
      </c>
      <c r="L17092" t="s">
        <v>38</v>
      </c>
      <c r="M17092" t="s">
        <v>909</v>
      </c>
      <c r="N17092" s="1" t="s">
        <v>901</v>
      </c>
    </row>
    <row r="17093" spans="1:14" x14ac:dyDescent="0.25">
      <c r="A17093" s="2">
        <v>64671</v>
      </c>
      <c r="B17093" s="3" t="s">
        <v>4748</v>
      </c>
      <c r="C17093" s="4">
        <f>+WEEKNUM(Tabla4[[#This Row],[FECHA]])</f>
        <v>29</v>
      </c>
      <c r="D17093" s="4">
        <f>+MONTH(Tabla4[[#This Row],[FECHA]])</f>
        <v>7</v>
      </c>
      <c r="E17093" s="4">
        <f>+YEAR(B17093)</f>
        <v>2025</v>
      </c>
      <c r="F17093" t="s">
        <v>4574</v>
      </c>
      <c r="G17093" t="s">
        <v>4747</v>
      </c>
      <c r="H17093" t="s">
        <v>916</v>
      </c>
      <c r="I17093" t="s">
        <v>33</v>
      </c>
      <c r="J17093" t="s">
        <v>4746</v>
      </c>
      <c r="K17093" s="2">
        <v>1040042832</v>
      </c>
      <c r="L17093" t="s">
        <v>38</v>
      </c>
      <c r="M17093" t="s">
        <v>909</v>
      </c>
      <c r="N17093" s="1" t="s">
        <v>901</v>
      </c>
    </row>
    <row r="17094" spans="1:14" x14ac:dyDescent="0.25">
      <c r="A17094" s="2">
        <v>64678</v>
      </c>
      <c r="B17094" s="3" t="s">
        <v>4745</v>
      </c>
      <c r="C17094" s="4">
        <f>+WEEKNUM(Tabla4[[#This Row],[FECHA]])</f>
        <v>29</v>
      </c>
      <c r="D17094" s="4">
        <f>+MONTH(Tabla4[[#This Row],[FECHA]])</f>
        <v>7</v>
      </c>
      <c r="E17094" s="4">
        <f>+YEAR(B17094)</f>
        <v>2025</v>
      </c>
      <c r="F17094" t="s">
        <v>4574</v>
      </c>
      <c r="G17094" t="s">
        <v>4744</v>
      </c>
      <c r="H17094" t="s">
        <v>482</v>
      </c>
      <c r="I17094" t="s">
        <v>303</v>
      </c>
      <c r="J17094" t="s">
        <v>4743</v>
      </c>
      <c r="K17094" s="2">
        <v>1002393438</v>
      </c>
      <c r="L17094" t="s">
        <v>38</v>
      </c>
      <c r="M17094" t="s">
        <v>2115</v>
      </c>
      <c r="N17094" s="1" t="s">
        <v>901</v>
      </c>
    </row>
    <row r="17095" spans="1:14" x14ac:dyDescent="0.25">
      <c r="A17095" s="2">
        <v>64680</v>
      </c>
      <c r="B17095" s="3" t="s">
        <v>4742</v>
      </c>
      <c r="C17095" s="4">
        <f>+WEEKNUM(Tabla4[[#This Row],[FECHA]])</f>
        <v>29</v>
      </c>
      <c r="D17095" s="4">
        <f>+MONTH(Tabla4[[#This Row],[FECHA]])</f>
        <v>7</v>
      </c>
      <c r="E17095" s="4">
        <f>+YEAR(B17095)</f>
        <v>2025</v>
      </c>
      <c r="F17095" t="s">
        <v>4501</v>
      </c>
      <c r="H17095" t="s">
        <v>21</v>
      </c>
      <c r="I17095" t="s">
        <v>997</v>
      </c>
      <c r="J17095" t="s">
        <v>4741</v>
      </c>
      <c r="K17095" s="2">
        <v>1069766360</v>
      </c>
      <c r="L17095" t="s">
        <v>58</v>
      </c>
      <c r="M17095" t="s">
        <v>987</v>
      </c>
      <c r="N17095" s="1" t="s">
        <v>901</v>
      </c>
    </row>
    <row r="17096" spans="1:14" x14ac:dyDescent="0.25">
      <c r="A17096" s="2">
        <v>64687</v>
      </c>
      <c r="B17096" s="3" t="s">
        <v>4740</v>
      </c>
      <c r="C17096" s="4">
        <f>+WEEKNUM(Tabla4[[#This Row],[FECHA]])</f>
        <v>29</v>
      </c>
      <c r="D17096" s="4">
        <f>+MONTH(Tabla4[[#This Row],[FECHA]])</f>
        <v>7</v>
      </c>
      <c r="E17096" s="4">
        <f>+YEAR(B17096)</f>
        <v>2025</v>
      </c>
      <c r="F17096" t="s">
        <v>4501</v>
      </c>
      <c r="G17096" t="s">
        <v>4739</v>
      </c>
      <c r="H17096" t="s">
        <v>21</v>
      </c>
      <c r="I17096" t="s">
        <v>303</v>
      </c>
      <c r="J17096" t="s">
        <v>4738</v>
      </c>
      <c r="K17096" s="2">
        <v>52495040</v>
      </c>
      <c r="L17096" t="s">
        <v>38</v>
      </c>
      <c r="M17096" t="s">
        <v>987</v>
      </c>
      <c r="N17096" s="1" t="s">
        <v>901</v>
      </c>
    </row>
    <row r="17097" spans="1:14" x14ac:dyDescent="0.25">
      <c r="A17097" s="2">
        <v>64699</v>
      </c>
      <c r="B17097" s="3" t="s">
        <v>4737</v>
      </c>
      <c r="C17097" s="4">
        <f>+WEEKNUM(Tabla4[[#This Row],[FECHA]])</f>
        <v>29</v>
      </c>
      <c r="D17097" s="4">
        <f>+MONTH(Tabla4[[#This Row],[FECHA]])</f>
        <v>7</v>
      </c>
      <c r="E17097" s="4">
        <f>+YEAR(B17097)</f>
        <v>2025</v>
      </c>
      <c r="F17097" t="s">
        <v>4501</v>
      </c>
      <c r="G17097" t="s">
        <v>4736</v>
      </c>
      <c r="H17097" t="s">
        <v>8</v>
      </c>
      <c r="I17097" t="s">
        <v>30</v>
      </c>
      <c r="J17097" t="s">
        <v>4735</v>
      </c>
      <c r="K17097" s="2">
        <v>79624664</v>
      </c>
      <c r="L17097" t="s">
        <v>38</v>
      </c>
      <c r="M17097" t="s">
        <v>987</v>
      </c>
      <c r="N17097" s="1" t="s">
        <v>901</v>
      </c>
    </row>
    <row r="17098" spans="1:14" x14ac:dyDescent="0.25">
      <c r="A17098" s="2">
        <v>64701</v>
      </c>
      <c r="B17098" s="3" t="s">
        <v>4734</v>
      </c>
      <c r="C17098" s="4">
        <f>+WEEKNUM(Tabla4[[#This Row],[FECHA]])</f>
        <v>29</v>
      </c>
      <c r="D17098" s="4">
        <f>+MONTH(Tabla4[[#This Row],[FECHA]])</f>
        <v>7</v>
      </c>
      <c r="E17098" s="4">
        <f>+YEAR(B17098)</f>
        <v>2025</v>
      </c>
      <c r="F17098" t="s">
        <v>4557</v>
      </c>
      <c r="G17098" t="s">
        <v>4733</v>
      </c>
      <c r="H17098" t="s">
        <v>3803</v>
      </c>
      <c r="I17098" t="s">
        <v>16</v>
      </c>
      <c r="J17098" t="s">
        <v>4732</v>
      </c>
      <c r="K17098" s="2">
        <v>76329304</v>
      </c>
      <c r="L17098" t="s">
        <v>38</v>
      </c>
      <c r="M17098" t="s">
        <v>2115</v>
      </c>
      <c r="N17098" s="1" t="s">
        <v>901</v>
      </c>
    </row>
    <row r="17099" spans="1:14" x14ac:dyDescent="0.25">
      <c r="A17099" s="2">
        <v>64703</v>
      </c>
      <c r="B17099" s="3" t="s">
        <v>4731</v>
      </c>
      <c r="C17099" s="4">
        <f>+WEEKNUM(Tabla4[[#This Row],[FECHA]])</f>
        <v>29</v>
      </c>
      <c r="D17099" s="4">
        <f>+MONTH(Tabla4[[#This Row],[FECHA]])</f>
        <v>7</v>
      </c>
      <c r="E17099" s="4">
        <f>+YEAR(B17099)</f>
        <v>2025</v>
      </c>
      <c r="F17099" t="s">
        <v>4557</v>
      </c>
      <c r="G17099" t="s">
        <v>4730</v>
      </c>
      <c r="H17099" t="s">
        <v>8</v>
      </c>
      <c r="I17099" t="s">
        <v>997</v>
      </c>
      <c r="J17099" t="s">
        <v>4729</v>
      </c>
      <c r="K17099" s="2">
        <v>80137097</v>
      </c>
      <c r="L17099" t="s">
        <v>38</v>
      </c>
      <c r="M17099" t="s">
        <v>987</v>
      </c>
      <c r="N17099" s="1" t="s">
        <v>901</v>
      </c>
    </row>
    <row r="17100" spans="1:14" x14ac:dyDescent="0.25">
      <c r="A17100" s="2">
        <v>64706</v>
      </c>
      <c r="B17100" s="3" t="s">
        <v>4728</v>
      </c>
      <c r="C17100" s="4">
        <f>+WEEKNUM(Tabla4[[#This Row],[FECHA]])</f>
        <v>29</v>
      </c>
      <c r="D17100" s="4">
        <f>+MONTH(Tabla4[[#This Row],[FECHA]])</f>
        <v>7</v>
      </c>
      <c r="E17100" s="4">
        <f>+YEAR(B17100)</f>
        <v>2025</v>
      </c>
      <c r="F17100" t="s">
        <v>4557</v>
      </c>
      <c r="G17100" t="s">
        <v>4727</v>
      </c>
      <c r="H17100" t="s">
        <v>8</v>
      </c>
      <c r="I17100" t="s">
        <v>130</v>
      </c>
      <c r="J17100" t="s">
        <v>4726</v>
      </c>
      <c r="K17100" s="2">
        <v>1026277395</v>
      </c>
      <c r="L17100" t="s">
        <v>38</v>
      </c>
      <c r="M17100" t="s">
        <v>987</v>
      </c>
      <c r="N17100" s="1" t="s">
        <v>901</v>
      </c>
    </row>
    <row r="17101" spans="1:14" x14ac:dyDescent="0.25">
      <c r="A17101" s="2">
        <v>64712</v>
      </c>
      <c r="B17101" s="3" t="s">
        <v>4725</v>
      </c>
      <c r="C17101" s="4">
        <f>+WEEKNUM(Tabla4[[#This Row],[FECHA]])</f>
        <v>29</v>
      </c>
      <c r="D17101" s="4">
        <f>+MONTH(Tabla4[[#This Row],[FECHA]])</f>
        <v>7</v>
      </c>
      <c r="E17101" s="4">
        <f>+YEAR(B17101)</f>
        <v>2025</v>
      </c>
      <c r="F17101" t="s">
        <v>4557</v>
      </c>
      <c r="H17101" t="s">
        <v>21</v>
      </c>
      <c r="I17101" t="s">
        <v>303</v>
      </c>
      <c r="J17101" t="s">
        <v>4724</v>
      </c>
      <c r="K17101" s="2">
        <v>1020839543</v>
      </c>
      <c r="L17101" t="s">
        <v>49</v>
      </c>
      <c r="M17101" t="s">
        <v>909</v>
      </c>
      <c r="N17101" s="1" t="s">
        <v>901</v>
      </c>
    </row>
    <row r="17102" spans="1:14" x14ac:dyDescent="0.25">
      <c r="A17102" s="2">
        <v>64229</v>
      </c>
      <c r="B17102" s="3" t="s">
        <v>4723</v>
      </c>
      <c r="C17102" s="4">
        <f>+WEEKNUM(Tabla4[[#This Row],[FECHA]])</f>
        <v>29</v>
      </c>
      <c r="D17102" s="4">
        <f>+MONTH(Tabla4[[#This Row],[FECHA]])</f>
        <v>7</v>
      </c>
      <c r="E17102" s="4">
        <f>+YEAR(B17102)</f>
        <v>2025</v>
      </c>
      <c r="F17102" t="s">
        <v>4491</v>
      </c>
      <c r="G17102" t="s">
        <v>4722</v>
      </c>
      <c r="H17102" t="s">
        <v>927</v>
      </c>
      <c r="I17102" t="s">
        <v>16</v>
      </c>
      <c r="J17102" t="s">
        <v>4721</v>
      </c>
      <c r="K17102" s="2">
        <v>1000502246</v>
      </c>
      <c r="L17102" t="s">
        <v>38</v>
      </c>
      <c r="M17102" t="s">
        <v>909</v>
      </c>
      <c r="N17102" s="1" t="s">
        <v>901</v>
      </c>
    </row>
    <row r="17103" spans="1:14" x14ac:dyDescent="0.25">
      <c r="A17103" s="2">
        <v>64261</v>
      </c>
      <c r="B17103" s="3" t="s">
        <v>4720</v>
      </c>
      <c r="C17103" s="4">
        <f>+WEEKNUM(Tabla4[[#This Row],[FECHA]])</f>
        <v>29</v>
      </c>
      <c r="D17103" s="4">
        <f>+MONTH(Tabla4[[#This Row],[FECHA]])</f>
        <v>7</v>
      </c>
      <c r="E17103" s="4">
        <f>+YEAR(B17103)</f>
        <v>2025</v>
      </c>
      <c r="F17103" t="s">
        <v>4480</v>
      </c>
      <c r="H17103" t="s">
        <v>21</v>
      </c>
      <c r="I17103" t="s">
        <v>16</v>
      </c>
      <c r="J17103" t="s">
        <v>4719</v>
      </c>
      <c r="K17103" s="2">
        <v>1020780139</v>
      </c>
      <c r="L17103" t="s">
        <v>55</v>
      </c>
      <c r="M17103" t="s">
        <v>909</v>
      </c>
      <c r="N17103" s="1" t="s">
        <v>901</v>
      </c>
    </row>
    <row r="17104" spans="1:14" x14ac:dyDescent="0.25">
      <c r="A17104" s="2">
        <v>64264</v>
      </c>
      <c r="B17104" s="3" t="s">
        <v>4718</v>
      </c>
      <c r="C17104" s="4">
        <f>+WEEKNUM(Tabla4[[#This Row],[FECHA]])</f>
        <v>29</v>
      </c>
      <c r="D17104" s="4">
        <f>+MONTH(Tabla4[[#This Row],[FECHA]])</f>
        <v>7</v>
      </c>
      <c r="E17104" s="4">
        <f>+YEAR(B17104)</f>
        <v>2025</v>
      </c>
      <c r="F17104" t="s">
        <v>4480</v>
      </c>
      <c r="H17104" t="s">
        <v>3</v>
      </c>
      <c r="I17104" t="s">
        <v>16</v>
      </c>
      <c r="J17104" t="s">
        <v>4717</v>
      </c>
      <c r="K17104" s="2">
        <v>13741047</v>
      </c>
      <c r="L17104" t="s">
        <v>76</v>
      </c>
      <c r="M17104" t="s">
        <v>909</v>
      </c>
      <c r="N17104" s="1" t="s">
        <v>901</v>
      </c>
    </row>
    <row r="17105" spans="1:14" x14ac:dyDescent="0.25">
      <c r="A17105" s="2">
        <v>64276</v>
      </c>
      <c r="B17105" s="3" t="s">
        <v>4716</v>
      </c>
      <c r="C17105" s="4">
        <f>+WEEKNUM(Tabla4[[#This Row],[FECHA]])</f>
        <v>29</v>
      </c>
      <c r="D17105" s="4">
        <f>+MONTH(Tabla4[[#This Row],[FECHA]])</f>
        <v>7</v>
      </c>
      <c r="E17105" s="4">
        <f>+YEAR(B17105)</f>
        <v>2025</v>
      </c>
      <c r="F17105" t="s">
        <v>4480</v>
      </c>
      <c r="G17105" t="s">
        <v>4715</v>
      </c>
      <c r="H17105" t="s">
        <v>8</v>
      </c>
      <c r="I17105" t="s">
        <v>130</v>
      </c>
      <c r="J17105" t="s">
        <v>4714</v>
      </c>
      <c r="K17105" s="2">
        <v>41587444</v>
      </c>
      <c r="L17105" t="s">
        <v>38</v>
      </c>
      <c r="M17105" t="s">
        <v>909</v>
      </c>
      <c r="N17105" s="1" t="s">
        <v>901</v>
      </c>
    </row>
    <row r="17106" spans="1:14" x14ac:dyDescent="0.25">
      <c r="A17106" s="2">
        <v>64320</v>
      </c>
      <c r="B17106" s="3" t="s">
        <v>4713</v>
      </c>
      <c r="C17106" s="4">
        <f>+WEEKNUM(Tabla4[[#This Row],[FECHA]])</f>
        <v>29</v>
      </c>
      <c r="D17106" s="4">
        <f>+MONTH(Tabla4[[#This Row],[FECHA]])</f>
        <v>7</v>
      </c>
      <c r="E17106" s="4">
        <f>+YEAR(B17106)</f>
        <v>2025</v>
      </c>
      <c r="F17106" t="s">
        <v>4709</v>
      </c>
      <c r="G17106" t="s">
        <v>4712</v>
      </c>
      <c r="H17106" t="s">
        <v>927</v>
      </c>
      <c r="I17106" t="s">
        <v>16</v>
      </c>
      <c r="J17106" t="s">
        <v>4711</v>
      </c>
      <c r="K17106" s="2">
        <v>1007274655</v>
      </c>
      <c r="L17106" t="s">
        <v>38</v>
      </c>
      <c r="M17106" t="s">
        <v>909</v>
      </c>
      <c r="N17106" s="1" t="s">
        <v>901</v>
      </c>
    </row>
    <row r="17107" spans="1:14" x14ac:dyDescent="0.25">
      <c r="A17107" s="2">
        <v>64397</v>
      </c>
      <c r="B17107" s="3" t="s">
        <v>4710</v>
      </c>
      <c r="C17107" s="4">
        <f>+WEEKNUM(Tabla4[[#This Row],[FECHA]])</f>
        <v>29</v>
      </c>
      <c r="D17107" s="4">
        <f>+MONTH(Tabla4[[#This Row],[FECHA]])</f>
        <v>7</v>
      </c>
      <c r="E17107" s="4">
        <f>+YEAR(B17107)</f>
        <v>2025</v>
      </c>
      <c r="F17107" t="s">
        <v>4709</v>
      </c>
      <c r="H17107" t="s">
        <v>927</v>
      </c>
      <c r="I17107" t="s">
        <v>33</v>
      </c>
      <c r="J17107" t="s">
        <v>4708</v>
      </c>
      <c r="K17107" s="2">
        <v>1093797503</v>
      </c>
      <c r="L17107" t="s">
        <v>198</v>
      </c>
      <c r="M17107" t="s">
        <v>909</v>
      </c>
      <c r="N17107" s="1" t="s">
        <v>901</v>
      </c>
    </row>
    <row r="17108" spans="1:14" x14ac:dyDescent="0.25">
      <c r="A17108" s="2">
        <v>64421</v>
      </c>
      <c r="B17108" s="3" t="s">
        <v>4707</v>
      </c>
      <c r="C17108" s="4">
        <f>+WEEKNUM(Tabla4[[#This Row],[FECHA]])</f>
        <v>29</v>
      </c>
      <c r="D17108" s="4">
        <f>+MONTH(Tabla4[[#This Row],[FECHA]])</f>
        <v>7</v>
      </c>
      <c r="E17108" s="4">
        <f>+YEAR(B17108)</f>
        <v>2025</v>
      </c>
      <c r="F17108" t="s">
        <v>4637</v>
      </c>
      <c r="H17108" t="s">
        <v>916</v>
      </c>
      <c r="I17108" t="s">
        <v>33</v>
      </c>
      <c r="J17108" t="s">
        <v>4706</v>
      </c>
      <c r="K17108" s="2">
        <v>1019121397</v>
      </c>
      <c r="L17108" t="s">
        <v>198</v>
      </c>
      <c r="M17108" t="s">
        <v>909</v>
      </c>
      <c r="N17108" s="1" t="s">
        <v>901</v>
      </c>
    </row>
    <row r="17109" spans="1:14" x14ac:dyDescent="0.25">
      <c r="A17109" s="2">
        <v>64438</v>
      </c>
      <c r="B17109" s="3" t="s">
        <v>4705</v>
      </c>
      <c r="C17109" s="4">
        <f>+WEEKNUM(Tabla4[[#This Row],[FECHA]])</f>
        <v>29</v>
      </c>
      <c r="D17109" s="4">
        <f>+MONTH(Tabla4[[#This Row],[FECHA]])</f>
        <v>7</v>
      </c>
      <c r="E17109" s="4">
        <f>+YEAR(B17109)</f>
        <v>2025</v>
      </c>
      <c r="F17109" t="s">
        <v>4637</v>
      </c>
      <c r="H17109" t="s">
        <v>448</v>
      </c>
      <c r="I17109" t="s">
        <v>33</v>
      </c>
      <c r="J17109" t="s">
        <v>4704</v>
      </c>
      <c r="K17109" s="2">
        <v>1003072310</v>
      </c>
      <c r="L17109" t="s">
        <v>198</v>
      </c>
      <c r="M17109" t="s">
        <v>909</v>
      </c>
      <c r="N17109" s="1" t="s">
        <v>901</v>
      </c>
    </row>
    <row r="17110" spans="1:14" x14ac:dyDescent="0.25">
      <c r="A17110" s="2">
        <v>64470</v>
      </c>
      <c r="B17110" s="3" t="s">
        <v>4703</v>
      </c>
      <c r="C17110" s="4">
        <f>+WEEKNUM(Tabla4[[#This Row],[FECHA]])</f>
        <v>29</v>
      </c>
      <c r="D17110" s="4">
        <f>+MONTH(Tabla4[[#This Row],[FECHA]])</f>
        <v>7</v>
      </c>
      <c r="E17110" s="4">
        <f>+YEAR(B17110)</f>
        <v>2025</v>
      </c>
      <c r="F17110" t="s">
        <v>4557</v>
      </c>
      <c r="G17110" t="s">
        <v>4702</v>
      </c>
      <c r="H17110" t="s">
        <v>3</v>
      </c>
      <c r="I17110" t="s">
        <v>33</v>
      </c>
      <c r="J17110" t="s">
        <v>3348</v>
      </c>
      <c r="K17110" s="2">
        <v>1003534445</v>
      </c>
      <c r="L17110" t="s">
        <v>38</v>
      </c>
      <c r="M17110" t="s">
        <v>2103</v>
      </c>
      <c r="N17110" s="1" t="s">
        <v>2098</v>
      </c>
    </row>
    <row r="17111" spans="1:14" x14ac:dyDescent="0.25">
      <c r="A17111" s="2">
        <v>64471</v>
      </c>
      <c r="B17111" s="3" t="s">
        <v>4701</v>
      </c>
      <c r="C17111" s="4">
        <f>+WEEKNUM(Tabla4[[#This Row],[FECHA]])</f>
        <v>29</v>
      </c>
      <c r="D17111" s="4">
        <f>+MONTH(Tabla4[[#This Row],[FECHA]])</f>
        <v>7</v>
      </c>
      <c r="E17111" s="4">
        <f>+YEAR(B17111)</f>
        <v>2025</v>
      </c>
      <c r="F17111" t="s">
        <v>4637</v>
      </c>
      <c r="G17111" t="s">
        <v>4700</v>
      </c>
      <c r="H17111" t="s">
        <v>642</v>
      </c>
      <c r="I17111" t="s">
        <v>16</v>
      </c>
      <c r="J17111" t="s">
        <v>2280</v>
      </c>
      <c r="K17111" s="2">
        <v>1010226768</v>
      </c>
      <c r="L17111" t="s">
        <v>38</v>
      </c>
      <c r="M17111" t="s">
        <v>2144</v>
      </c>
      <c r="N17111" s="1" t="s">
        <v>2098</v>
      </c>
    </row>
    <row r="17112" spans="1:14" x14ac:dyDescent="0.25">
      <c r="A17112" s="2">
        <v>64472</v>
      </c>
      <c r="B17112" s="3" t="s">
        <v>4699</v>
      </c>
      <c r="C17112" s="4">
        <f>+WEEKNUM(Tabla4[[#This Row],[FECHA]])</f>
        <v>29</v>
      </c>
      <c r="D17112" s="4">
        <f>+MONTH(Tabla4[[#This Row],[FECHA]])</f>
        <v>7</v>
      </c>
      <c r="E17112" s="4">
        <f>+YEAR(B17112)</f>
        <v>2025</v>
      </c>
      <c r="F17112" t="s">
        <v>4637</v>
      </c>
      <c r="G17112" t="s">
        <v>4698</v>
      </c>
      <c r="H17112" t="s">
        <v>275</v>
      </c>
      <c r="I17112" t="s">
        <v>16</v>
      </c>
      <c r="J17112" t="s">
        <v>4697</v>
      </c>
      <c r="K17112" s="2">
        <v>1000048288</v>
      </c>
      <c r="L17112" t="s">
        <v>38</v>
      </c>
      <c r="M17112" t="s">
        <v>2144</v>
      </c>
      <c r="N17112" s="1" t="s">
        <v>2098</v>
      </c>
    </row>
    <row r="17113" spans="1:14" x14ac:dyDescent="0.25">
      <c r="A17113" s="2">
        <v>64473</v>
      </c>
      <c r="B17113" s="3" t="s">
        <v>4696</v>
      </c>
      <c r="C17113" s="4">
        <f>+WEEKNUM(Tabla4[[#This Row],[FECHA]])</f>
        <v>29</v>
      </c>
      <c r="D17113" s="4">
        <f>+MONTH(Tabla4[[#This Row],[FECHA]])</f>
        <v>7</v>
      </c>
      <c r="E17113" s="4">
        <f>+YEAR(B17113)</f>
        <v>2025</v>
      </c>
      <c r="F17113" t="s">
        <v>4557</v>
      </c>
      <c r="G17113" t="s">
        <v>4695</v>
      </c>
      <c r="H17113" t="s">
        <v>3</v>
      </c>
      <c r="I17113" t="s">
        <v>16</v>
      </c>
      <c r="J17113" t="s">
        <v>4694</v>
      </c>
      <c r="K17113" s="2">
        <v>80218757</v>
      </c>
      <c r="L17113" t="s">
        <v>38</v>
      </c>
      <c r="M17113" t="s">
        <v>2103</v>
      </c>
      <c r="N17113" s="1" t="s">
        <v>2098</v>
      </c>
    </row>
    <row r="17114" spans="1:14" x14ac:dyDescent="0.25">
      <c r="A17114" s="2">
        <v>64474</v>
      </c>
      <c r="B17114" s="3" t="s">
        <v>4693</v>
      </c>
      <c r="C17114" s="4">
        <f>+WEEKNUM(Tabla4[[#This Row],[FECHA]])</f>
        <v>29</v>
      </c>
      <c r="D17114" s="4">
        <f>+MONTH(Tabla4[[#This Row],[FECHA]])</f>
        <v>7</v>
      </c>
      <c r="E17114" s="4">
        <f>+YEAR(B17114)</f>
        <v>2025</v>
      </c>
      <c r="F17114" t="s">
        <v>4557</v>
      </c>
      <c r="G17114" t="s">
        <v>4692</v>
      </c>
      <c r="H17114" t="s">
        <v>3</v>
      </c>
      <c r="I17114" t="s">
        <v>47</v>
      </c>
      <c r="J17114" t="s">
        <v>4691</v>
      </c>
      <c r="K17114" s="2">
        <v>1020771856</v>
      </c>
      <c r="L17114" t="s">
        <v>38</v>
      </c>
      <c r="M17114" t="s">
        <v>2103</v>
      </c>
      <c r="N17114" s="1" t="s">
        <v>2098</v>
      </c>
    </row>
    <row r="17115" spans="1:14" x14ac:dyDescent="0.25">
      <c r="A17115" s="2">
        <v>64475</v>
      </c>
      <c r="B17115" s="3" t="s">
        <v>4690</v>
      </c>
      <c r="C17115" s="4">
        <f>+WEEKNUM(Tabla4[[#This Row],[FECHA]])</f>
        <v>29</v>
      </c>
      <c r="D17115" s="4">
        <f>+MONTH(Tabla4[[#This Row],[FECHA]])</f>
        <v>7</v>
      </c>
      <c r="E17115" s="4">
        <f>+YEAR(B17115)</f>
        <v>2025</v>
      </c>
      <c r="F17115" t="s">
        <v>4637</v>
      </c>
      <c r="G17115" t="s">
        <v>4689</v>
      </c>
      <c r="H17115" t="s">
        <v>927</v>
      </c>
      <c r="I17115" t="s">
        <v>16</v>
      </c>
      <c r="J17115" t="s">
        <v>2504</v>
      </c>
      <c r="K17115" s="2">
        <v>1065616968</v>
      </c>
      <c r="L17115" t="s">
        <v>38</v>
      </c>
      <c r="M17115" t="s">
        <v>2122</v>
      </c>
      <c r="N17115" s="1" t="s">
        <v>2098</v>
      </c>
    </row>
    <row r="17116" spans="1:14" x14ac:dyDescent="0.25">
      <c r="A17116" s="2">
        <v>64476</v>
      </c>
      <c r="B17116" s="3" t="s">
        <v>4688</v>
      </c>
      <c r="C17116" s="4">
        <f>+WEEKNUM(Tabla4[[#This Row],[FECHA]])</f>
        <v>29</v>
      </c>
      <c r="D17116" s="4">
        <f>+MONTH(Tabla4[[#This Row],[FECHA]])</f>
        <v>7</v>
      </c>
      <c r="E17116" s="4">
        <f>+YEAR(B17116)</f>
        <v>2025</v>
      </c>
      <c r="F17116" t="s">
        <v>4557</v>
      </c>
      <c r="H17116" t="s">
        <v>21</v>
      </c>
      <c r="I17116" s="2">
        <v>350</v>
      </c>
      <c r="J17116" t="s">
        <v>4687</v>
      </c>
      <c r="K17116" s="2">
        <v>39793624</v>
      </c>
      <c r="L17116" t="s">
        <v>76</v>
      </c>
      <c r="M17116" t="s">
        <v>2122</v>
      </c>
      <c r="N17116" s="1" t="s">
        <v>2098</v>
      </c>
    </row>
    <row r="17117" spans="1:14" x14ac:dyDescent="0.25">
      <c r="A17117" s="2">
        <v>64477</v>
      </c>
      <c r="B17117" s="3" t="s">
        <v>4686</v>
      </c>
      <c r="C17117" s="4">
        <f>+WEEKNUM(Tabla4[[#This Row],[FECHA]])</f>
        <v>29</v>
      </c>
      <c r="D17117" s="4">
        <f>+MONTH(Tabla4[[#This Row],[FECHA]])</f>
        <v>7</v>
      </c>
      <c r="E17117" s="4">
        <f>+YEAR(B17117)</f>
        <v>2025</v>
      </c>
      <c r="F17117" t="s">
        <v>4685</v>
      </c>
      <c r="G17117" t="s">
        <v>4684</v>
      </c>
      <c r="H17117" t="s">
        <v>3</v>
      </c>
      <c r="I17117" t="s">
        <v>30</v>
      </c>
      <c r="J17117" t="s">
        <v>3550</v>
      </c>
      <c r="K17117" s="2">
        <v>80162425</v>
      </c>
      <c r="L17117" t="s">
        <v>38</v>
      </c>
      <c r="M17117" t="s">
        <v>2135</v>
      </c>
      <c r="N17117" s="1" t="s">
        <v>2098</v>
      </c>
    </row>
    <row r="17118" spans="1:14" x14ac:dyDescent="0.25">
      <c r="A17118" s="2">
        <v>64478</v>
      </c>
      <c r="B17118" s="3" t="s">
        <v>4683</v>
      </c>
      <c r="C17118" s="4">
        <f>+WEEKNUM(Tabla4[[#This Row],[FECHA]])</f>
        <v>29</v>
      </c>
      <c r="D17118" s="4">
        <f>+MONTH(Tabla4[[#This Row],[FECHA]])</f>
        <v>7</v>
      </c>
      <c r="E17118" s="4">
        <f>+YEAR(B17118)</f>
        <v>2025</v>
      </c>
      <c r="F17118" t="s">
        <v>4574</v>
      </c>
      <c r="G17118" t="s">
        <v>4499</v>
      </c>
      <c r="H17118" t="s">
        <v>3</v>
      </c>
      <c r="I17118" t="s">
        <v>33</v>
      </c>
      <c r="J17118" t="s">
        <v>4682</v>
      </c>
      <c r="K17118" s="2">
        <v>80505570</v>
      </c>
      <c r="L17118" t="s">
        <v>38</v>
      </c>
      <c r="M17118" t="s">
        <v>2135</v>
      </c>
      <c r="N17118" s="1" t="s">
        <v>2098</v>
      </c>
    </row>
    <row r="17119" spans="1:14" x14ac:dyDescent="0.25">
      <c r="A17119" s="2">
        <v>64479</v>
      </c>
      <c r="B17119" s="3" t="s">
        <v>4681</v>
      </c>
      <c r="C17119" s="4">
        <f>+WEEKNUM(Tabla4[[#This Row],[FECHA]])</f>
        <v>29</v>
      </c>
      <c r="D17119" s="4">
        <f>+MONTH(Tabla4[[#This Row],[FECHA]])</f>
        <v>7</v>
      </c>
      <c r="E17119" s="4">
        <f>+YEAR(B17119)</f>
        <v>2025</v>
      </c>
      <c r="F17119" t="s">
        <v>4637</v>
      </c>
      <c r="G17119" t="s">
        <v>4680</v>
      </c>
      <c r="H17119" t="s">
        <v>8</v>
      </c>
      <c r="I17119" t="s">
        <v>33</v>
      </c>
      <c r="J17119" t="s">
        <v>4679</v>
      </c>
      <c r="K17119" s="2">
        <v>80133677</v>
      </c>
      <c r="L17119" t="s">
        <v>38</v>
      </c>
      <c r="M17119" t="s">
        <v>2135</v>
      </c>
      <c r="N17119" s="1" t="s">
        <v>2098</v>
      </c>
    </row>
    <row r="17120" spans="1:14" x14ac:dyDescent="0.25">
      <c r="A17120" s="2">
        <v>64486</v>
      </c>
      <c r="B17120" s="3" t="s">
        <v>4678</v>
      </c>
      <c r="C17120" s="4">
        <f>+WEEKNUM(Tabla4[[#This Row],[FECHA]])</f>
        <v>29</v>
      </c>
      <c r="D17120" s="4">
        <f>+MONTH(Tabla4[[#This Row],[FECHA]])</f>
        <v>7</v>
      </c>
      <c r="E17120" s="4">
        <f>+YEAR(B17120)</f>
        <v>2025</v>
      </c>
      <c r="F17120" t="s">
        <v>4637</v>
      </c>
      <c r="G17120" t="s">
        <v>4677</v>
      </c>
      <c r="H17120" t="s">
        <v>927</v>
      </c>
      <c r="I17120" t="s">
        <v>16</v>
      </c>
      <c r="J17120" t="s">
        <v>4295</v>
      </c>
      <c r="K17120" s="2">
        <v>11259336</v>
      </c>
      <c r="L17120" t="s">
        <v>38</v>
      </c>
      <c r="M17120" t="s">
        <v>2103</v>
      </c>
      <c r="N17120" s="1" t="s">
        <v>2098</v>
      </c>
    </row>
    <row r="17121" spans="1:14" x14ac:dyDescent="0.25">
      <c r="A17121" s="2">
        <v>64488</v>
      </c>
      <c r="B17121" s="3" t="s">
        <v>4676</v>
      </c>
      <c r="C17121" s="4">
        <f>+WEEKNUM(Tabla4[[#This Row],[FECHA]])</f>
        <v>29</v>
      </c>
      <c r="D17121" s="4">
        <f>+MONTH(Tabla4[[#This Row],[FECHA]])</f>
        <v>7</v>
      </c>
      <c r="E17121" s="4">
        <f>+YEAR(B17121)</f>
        <v>2025</v>
      </c>
      <c r="F17121" t="s">
        <v>4557</v>
      </c>
      <c r="G17121" t="s">
        <v>4675</v>
      </c>
      <c r="H17121" t="s">
        <v>3</v>
      </c>
      <c r="I17121" t="s">
        <v>303</v>
      </c>
      <c r="J17121" t="s">
        <v>4674</v>
      </c>
      <c r="K17121" s="2">
        <v>1030578269</v>
      </c>
      <c r="L17121" t="s">
        <v>38</v>
      </c>
      <c r="M17121" t="s">
        <v>2135</v>
      </c>
      <c r="N17121" s="1" t="s">
        <v>2098</v>
      </c>
    </row>
    <row r="17122" spans="1:14" x14ac:dyDescent="0.25">
      <c r="A17122" s="2">
        <v>64489</v>
      </c>
      <c r="B17122" s="3" t="s">
        <v>4673</v>
      </c>
      <c r="C17122" s="4">
        <f>+WEEKNUM(Tabla4[[#This Row],[FECHA]])</f>
        <v>29</v>
      </c>
      <c r="D17122" s="4">
        <f>+MONTH(Tabla4[[#This Row],[FECHA]])</f>
        <v>7</v>
      </c>
      <c r="E17122" s="4">
        <f>+YEAR(B17122)</f>
        <v>2025</v>
      </c>
      <c r="F17122" t="s">
        <v>4637</v>
      </c>
      <c r="G17122" t="s">
        <v>4672</v>
      </c>
      <c r="H17122" t="s">
        <v>8</v>
      </c>
      <c r="I17122" t="s">
        <v>33</v>
      </c>
      <c r="J17122" t="s">
        <v>4394</v>
      </c>
      <c r="K17122" s="2">
        <v>1049621624</v>
      </c>
      <c r="L17122" t="s">
        <v>38</v>
      </c>
      <c r="M17122" t="s">
        <v>2103</v>
      </c>
      <c r="N17122" s="1" t="s">
        <v>2098</v>
      </c>
    </row>
    <row r="17123" spans="1:14" x14ac:dyDescent="0.25">
      <c r="A17123" s="2">
        <v>64492</v>
      </c>
      <c r="B17123" s="3" t="s">
        <v>4671</v>
      </c>
      <c r="C17123" s="4">
        <f>+WEEKNUM(Tabla4[[#This Row],[FECHA]])</f>
        <v>29</v>
      </c>
      <c r="D17123" s="4">
        <f>+MONTH(Tabla4[[#This Row],[FECHA]])</f>
        <v>7</v>
      </c>
      <c r="E17123" s="4">
        <f>+YEAR(B17123)</f>
        <v>2025</v>
      </c>
      <c r="F17123" t="s">
        <v>4557</v>
      </c>
      <c r="G17123" t="s">
        <v>4670</v>
      </c>
      <c r="H17123" t="s">
        <v>3</v>
      </c>
      <c r="I17123" t="s">
        <v>16</v>
      </c>
      <c r="J17123" t="s">
        <v>4669</v>
      </c>
      <c r="K17123" s="2">
        <v>1049633471</v>
      </c>
      <c r="L17123" t="s">
        <v>38</v>
      </c>
      <c r="M17123" t="s">
        <v>2122</v>
      </c>
      <c r="N17123" s="1" t="s">
        <v>2098</v>
      </c>
    </row>
    <row r="17124" spans="1:14" x14ac:dyDescent="0.25">
      <c r="A17124" s="2">
        <v>64494</v>
      </c>
      <c r="B17124" s="3" t="s">
        <v>4668</v>
      </c>
      <c r="C17124" s="4">
        <f>+WEEKNUM(Tabla4[[#This Row],[FECHA]])</f>
        <v>29</v>
      </c>
      <c r="D17124" s="4">
        <f>+MONTH(Tabla4[[#This Row],[FECHA]])</f>
        <v>7</v>
      </c>
      <c r="E17124" s="4">
        <f>+YEAR(B17124)</f>
        <v>2025</v>
      </c>
      <c r="F17124" t="s">
        <v>4557</v>
      </c>
      <c r="G17124" t="s">
        <v>4667</v>
      </c>
      <c r="H17124" t="s">
        <v>3</v>
      </c>
      <c r="I17124" t="s">
        <v>4666</v>
      </c>
      <c r="J17124" t="s">
        <v>4665</v>
      </c>
      <c r="K17124" s="2">
        <v>1125792987</v>
      </c>
      <c r="L17124" t="s">
        <v>38</v>
      </c>
      <c r="M17124" t="s">
        <v>2106</v>
      </c>
      <c r="N17124" s="1" t="s">
        <v>2098</v>
      </c>
    </row>
    <row r="17125" spans="1:14" x14ac:dyDescent="0.25">
      <c r="A17125" s="2">
        <v>64496</v>
      </c>
      <c r="B17125" s="3" t="s">
        <v>4664</v>
      </c>
      <c r="C17125" s="4">
        <f>+WEEKNUM(Tabla4[[#This Row],[FECHA]])</f>
        <v>29</v>
      </c>
      <c r="D17125" s="4">
        <f>+MONTH(Tabla4[[#This Row],[FECHA]])</f>
        <v>7</v>
      </c>
      <c r="E17125" s="4">
        <f>+YEAR(B17125)</f>
        <v>2025</v>
      </c>
      <c r="F17125" t="s">
        <v>4637</v>
      </c>
      <c r="G17125" t="s">
        <v>4663</v>
      </c>
      <c r="H17125" t="s">
        <v>916</v>
      </c>
      <c r="I17125" t="s">
        <v>33</v>
      </c>
      <c r="J17125" t="s">
        <v>4662</v>
      </c>
      <c r="K17125" s="2">
        <v>1019065646</v>
      </c>
      <c r="L17125" t="s">
        <v>38</v>
      </c>
      <c r="M17125" t="s">
        <v>2144</v>
      </c>
      <c r="N17125" s="1" t="s">
        <v>2098</v>
      </c>
    </row>
    <row r="17126" spans="1:14" x14ac:dyDescent="0.25">
      <c r="A17126" s="2">
        <v>64503</v>
      </c>
      <c r="B17126" s="3" t="s">
        <v>4661</v>
      </c>
      <c r="C17126" s="4">
        <f>+WEEKNUM(Tabla4[[#This Row],[FECHA]])</f>
        <v>29</v>
      </c>
      <c r="D17126" s="4">
        <f>+MONTH(Tabla4[[#This Row],[FECHA]])</f>
        <v>7</v>
      </c>
      <c r="E17126" s="4">
        <f>+YEAR(B17126)</f>
        <v>2025</v>
      </c>
      <c r="F17126" t="s">
        <v>4557</v>
      </c>
      <c r="G17126" t="s">
        <v>4660</v>
      </c>
      <c r="H17126" t="s">
        <v>3</v>
      </c>
      <c r="I17126" t="s">
        <v>33</v>
      </c>
      <c r="J17126" t="s">
        <v>4659</v>
      </c>
      <c r="K17126" s="2">
        <v>80856688</v>
      </c>
      <c r="L17126" t="s">
        <v>38</v>
      </c>
      <c r="M17126" t="s">
        <v>2135</v>
      </c>
      <c r="N17126" s="1" t="s">
        <v>2098</v>
      </c>
    </row>
    <row r="17127" spans="1:14" x14ac:dyDescent="0.25">
      <c r="A17127" s="2">
        <v>64506</v>
      </c>
      <c r="B17127" s="3" t="s">
        <v>4658</v>
      </c>
      <c r="C17127" s="4">
        <f>+WEEKNUM(Tabla4[[#This Row],[FECHA]])</f>
        <v>29</v>
      </c>
      <c r="D17127" s="4">
        <f>+MONTH(Tabla4[[#This Row],[FECHA]])</f>
        <v>7</v>
      </c>
      <c r="E17127" s="4">
        <f>+YEAR(B17127)</f>
        <v>2025</v>
      </c>
      <c r="F17127" t="s">
        <v>4557</v>
      </c>
      <c r="H17127" t="s">
        <v>21</v>
      </c>
      <c r="I17127" t="s">
        <v>30</v>
      </c>
      <c r="J17127" t="s">
        <v>4657</v>
      </c>
      <c r="K17127" s="2">
        <v>80184593</v>
      </c>
      <c r="L17127" t="s">
        <v>58</v>
      </c>
      <c r="M17127" t="s">
        <v>2122</v>
      </c>
      <c r="N17127" s="1" t="s">
        <v>2098</v>
      </c>
    </row>
    <row r="17128" spans="1:14" x14ac:dyDescent="0.25">
      <c r="A17128" s="2">
        <v>64509</v>
      </c>
      <c r="B17128" s="3" t="s">
        <v>4656</v>
      </c>
      <c r="C17128" s="4">
        <f>+WEEKNUM(Tabla4[[#This Row],[FECHA]])</f>
        <v>29</v>
      </c>
      <c r="D17128" s="4">
        <f>+MONTH(Tabla4[[#This Row],[FECHA]])</f>
        <v>7</v>
      </c>
      <c r="E17128" s="4">
        <f>+YEAR(B17128)</f>
        <v>2025</v>
      </c>
      <c r="F17128" t="s">
        <v>4637</v>
      </c>
      <c r="G17128" t="s">
        <v>4655</v>
      </c>
      <c r="H17128" t="s">
        <v>927</v>
      </c>
      <c r="I17128" t="s">
        <v>47</v>
      </c>
      <c r="J17128" t="s">
        <v>4002</v>
      </c>
      <c r="K17128" s="2">
        <v>79704227</v>
      </c>
      <c r="L17128" t="s">
        <v>38</v>
      </c>
      <c r="M17128" t="s">
        <v>2144</v>
      </c>
      <c r="N17128" s="1" t="s">
        <v>2098</v>
      </c>
    </row>
    <row r="17129" spans="1:14" x14ac:dyDescent="0.25">
      <c r="A17129" s="2">
        <v>64518</v>
      </c>
      <c r="B17129" s="3" t="s">
        <v>4654</v>
      </c>
      <c r="C17129" s="4">
        <f>+WEEKNUM(Tabla4[[#This Row],[FECHA]])</f>
        <v>29</v>
      </c>
      <c r="D17129" s="4">
        <f>+MONTH(Tabla4[[#This Row],[FECHA]])</f>
        <v>7</v>
      </c>
      <c r="E17129" s="4">
        <f>+YEAR(B17129)</f>
        <v>2025</v>
      </c>
      <c r="F17129" t="s">
        <v>4557</v>
      </c>
      <c r="G17129" t="s">
        <v>4653</v>
      </c>
      <c r="H17129" t="s">
        <v>3</v>
      </c>
      <c r="I17129" t="s">
        <v>16</v>
      </c>
      <c r="J17129" t="s">
        <v>4652</v>
      </c>
      <c r="K17129" s="2">
        <v>1125658600</v>
      </c>
      <c r="L17129" t="s">
        <v>38</v>
      </c>
      <c r="M17129" t="s">
        <v>2103</v>
      </c>
      <c r="N17129" s="1" t="s">
        <v>2098</v>
      </c>
    </row>
    <row r="17130" spans="1:14" x14ac:dyDescent="0.25">
      <c r="A17130" s="2">
        <v>64519</v>
      </c>
      <c r="B17130" s="3" t="s">
        <v>4651</v>
      </c>
      <c r="C17130" s="4">
        <f>+WEEKNUM(Tabla4[[#This Row],[FECHA]])</f>
        <v>29</v>
      </c>
      <c r="D17130" s="4">
        <f>+MONTH(Tabla4[[#This Row],[FECHA]])</f>
        <v>7</v>
      </c>
      <c r="E17130" s="4">
        <f>+YEAR(B17130)</f>
        <v>2025</v>
      </c>
      <c r="F17130" t="s">
        <v>4637</v>
      </c>
      <c r="G17130" t="s">
        <v>4650</v>
      </c>
      <c r="H17130" t="s">
        <v>275</v>
      </c>
      <c r="I17130" t="s">
        <v>33</v>
      </c>
      <c r="J17130" t="s">
        <v>2927</v>
      </c>
      <c r="K17130" s="2">
        <v>900970187</v>
      </c>
      <c r="L17130" t="s">
        <v>38</v>
      </c>
      <c r="M17130" t="s">
        <v>2144</v>
      </c>
      <c r="N17130" s="1" t="s">
        <v>2098</v>
      </c>
    </row>
    <row r="17131" spans="1:14" x14ac:dyDescent="0.25">
      <c r="A17131" s="2">
        <v>64520</v>
      </c>
      <c r="B17131" s="3" t="s">
        <v>4649</v>
      </c>
      <c r="C17131" s="4">
        <f>+WEEKNUM(Tabla4[[#This Row],[FECHA]])</f>
        <v>29</v>
      </c>
      <c r="D17131" s="4">
        <f>+MONTH(Tabla4[[#This Row],[FECHA]])</f>
        <v>7</v>
      </c>
      <c r="E17131" s="4">
        <f>+YEAR(B17131)</f>
        <v>2025</v>
      </c>
      <c r="F17131" t="s">
        <v>4557</v>
      </c>
      <c r="G17131" t="s">
        <v>4648</v>
      </c>
      <c r="H17131" t="s">
        <v>3</v>
      </c>
      <c r="I17131" t="s">
        <v>33</v>
      </c>
      <c r="J17131" t="s">
        <v>4647</v>
      </c>
      <c r="K17131" s="2">
        <v>79945520</v>
      </c>
      <c r="L17131" t="s">
        <v>38</v>
      </c>
      <c r="M17131" t="s">
        <v>2135</v>
      </c>
      <c r="N17131" s="1" t="s">
        <v>2098</v>
      </c>
    </row>
    <row r="17132" spans="1:14" x14ac:dyDescent="0.25">
      <c r="A17132" s="2">
        <v>64521</v>
      </c>
      <c r="B17132" s="3" t="s">
        <v>4646</v>
      </c>
      <c r="C17132" s="4">
        <f>+WEEKNUM(Tabla4[[#This Row],[FECHA]])</f>
        <v>29</v>
      </c>
      <c r="D17132" s="4">
        <f>+MONTH(Tabla4[[#This Row],[FECHA]])</f>
        <v>7</v>
      </c>
      <c r="E17132" s="4">
        <f>+YEAR(B17132)</f>
        <v>2025</v>
      </c>
      <c r="F17132" t="s">
        <v>4557</v>
      </c>
      <c r="G17132" t="s">
        <v>4645</v>
      </c>
      <c r="H17132" t="s">
        <v>21</v>
      </c>
      <c r="I17132" t="s">
        <v>33</v>
      </c>
      <c r="J17132" t="s">
        <v>4644</v>
      </c>
      <c r="K17132" s="2">
        <v>1098713370</v>
      </c>
      <c r="L17132" t="s">
        <v>38</v>
      </c>
      <c r="M17132" t="s">
        <v>2122</v>
      </c>
      <c r="N17132" s="1" t="s">
        <v>2098</v>
      </c>
    </row>
    <row r="17133" spans="1:14" x14ac:dyDescent="0.25">
      <c r="A17133" s="2">
        <v>64523</v>
      </c>
      <c r="B17133" s="3" t="s">
        <v>4643</v>
      </c>
      <c r="C17133" s="4">
        <f>+WEEKNUM(Tabla4[[#This Row],[FECHA]])</f>
        <v>29</v>
      </c>
      <c r="D17133" s="4">
        <f>+MONTH(Tabla4[[#This Row],[FECHA]])</f>
        <v>7</v>
      </c>
      <c r="E17133" s="4">
        <f>+YEAR(B17133)</f>
        <v>2025</v>
      </c>
      <c r="F17133" t="s">
        <v>4557</v>
      </c>
      <c r="H17133" t="s">
        <v>3</v>
      </c>
      <c r="I17133" t="s">
        <v>33</v>
      </c>
      <c r="J17133" t="s">
        <v>4642</v>
      </c>
      <c r="K17133" s="2">
        <v>1110575362</v>
      </c>
      <c r="L17133" t="s">
        <v>55</v>
      </c>
      <c r="M17133" t="s">
        <v>2103</v>
      </c>
      <c r="N17133" s="1" t="s">
        <v>2098</v>
      </c>
    </row>
    <row r="17134" spans="1:14" x14ac:dyDescent="0.25">
      <c r="A17134" s="2">
        <v>64529</v>
      </c>
      <c r="B17134" s="3" t="s">
        <v>4641</v>
      </c>
      <c r="C17134" s="4">
        <f>+WEEKNUM(Tabla4[[#This Row],[FECHA]])</f>
        <v>29</v>
      </c>
      <c r="D17134" s="4">
        <f>+MONTH(Tabla4[[#This Row],[FECHA]])</f>
        <v>7</v>
      </c>
      <c r="E17134" s="4">
        <f>+YEAR(B17134)</f>
        <v>2025</v>
      </c>
      <c r="F17134" t="s">
        <v>4501</v>
      </c>
      <c r="G17134" t="s">
        <v>4640</v>
      </c>
      <c r="H17134" t="s">
        <v>3</v>
      </c>
      <c r="I17134" t="s">
        <v>130</v>
      </c>
      <c r="J17134" t="s">
        <v>4639</v>
      </c>
      <c r="K17134" s="2">
        <v>1127950623</v>
      </c>
      <c r="L17134" t="s">
        <v>38</v>
      </c>
      <c r="M17134" t="s">
        <v>2103</v>
      </c>
      <c r="N17134" s="1" t="s">
        <v>2098</v>
      </c>
    </row>
    <row r="17135" spans="1:14" x14ac:dyDescent="0.25">
      <c r="A17135" s="2">
        <v>64531</v>
      </c>
      <c r="B17135" s="3" t="s">
        <v>4638</v>
      </c>
      <c r="C17135" s="4">
        <f>+WEEKNUM(Tabla4[[#This Row],[FECHA]])</f>
        <v>29</v>
      </c>
      <c r="D17135" s="4">
        <f>+MONTH(Tabla4[[#This Row],[FECHA]])</f>
        <v>7</v>
      </c>
      <c r="E17135" s="4">
        <f>+YEAR(B17135)</f>
        <v>2025</v>
      </c>
      <c r="F17135" t="s">
        <v>4637</v>
      </c>
      <c r="G17135" t="s">
        <v>4636</v>
      </c>
      <c r="H17135" t="s">
        <v>3803</v>
      </c>
      <c r="I17135" t="s">
        <v>30</v>
      </c>
      <c r="J17135" t="s">
        <v>4635</v>
      </c>
      <c r="K17135" s="2">
        <v>1020718700</v>
      </c>
      <c r="L17135" t="s">
        <v>38</v>
      </c>
      <c r="M17135" t="s">
        <v>2103</v>
      </c>
      <c r="N17135" s="1" t="s">
        <v>2098</v>
      </c>
    </row>
    <row r="17136" spans="1:14" x14ac:dyDescent="0.25">
      <c r="A17136" s="2">
        <v>64535</v>
      </c>
      <c r="B17136" s="3" t="s">
        <v>4634</v>
      </c>
      <c r="C17136" s="4">
        <f>+WEEKNUM(Tabla4[[#This Row],[FECHA]])</f>
        <v>29</v>
      </c>
      <c r="D17136" s="4">
        <f>+MONTH(Tabla4[[#This Row],[FECHA]])</f>
        <v>7</v>
      </c>
      <c r="E17136" s="4">
        <f>+YEAR(B17136)</f>
        <v>2025</v>
      </c>
      <c r="F17136" t="s">
        <v>4557</v>
      </c>
      <c r="G17136" t="s">
        <v>4633</v>
      </c>
      <c r="H17136" t="s">
        <v>3</v>
      </c>
      <c r="I17136" t="s">
        <v>33</v>
      </c>
      <c r="J17136" t="s">
        <v>4632</v>
      </c>
      <c r="K17136" s="2">
        <v>1052386408</v>
      </c>
      <c r="L17136" t="s">
        <v>38</v>
      </c>
      <c r="M17136" t="s">
        <v>2122</v>
      </c>
      <c r="N17136" s="1" t="s">
        <v>2098</v>
      </c>
    </row>
    <row r="17137" spans="1:14" x14ac:dyDescent="0.25">
      <c r="A17137" s="2">
        <v>64544</v>
      </c>
      <c r="B17137" s="3" t="s">
        <v>4631</v>
      </c>
      <c r="C17137" s="4">
        <f>+WEEKNUM(Tabla4[[#This Row],[FECHA]])</f>
        <v>29</v>
      </c>
      <c r="D17137" s="4">
        <f>+MONTH(Tabla4[[#This Row],[FECHA]])</f>
        <v>7</v>
      </c>
      <c r="E17137" s="4">
        <f>+YEAR(B17137)</f>
        <v>2025</v>
      </c>
      <c r="F17137" t="s">
        <v>4557</v>
      </c>
      <c r="H17137" t="s">
        <v>21</v>
      </c>
      <c r="I17137" t="s">
        <v>130</v>
      </c>
      <c r="J17137" t="s">
        <v>4630</v>
      </c>
      <c r="K17137" s="2">
        <v>1030613652</v>
      </c>
      <c r="L17137" t="s">
        <v>76</v>
      </c>
      <c r="M17137" t="s">
        <v>2103</v>
      </c>
      <c r="N17137" s="1" t="s">
        <v>2098</v>
      </c>
    </row>
    <row r="17138" spans="1:14" x14ac:dyDescent="0.25">
      <c r="A17138" s="2">
        <v>64555</v>
      </c>
      <c r="B17138" s="3" t="s">
        <v>4629</v>
      </c>
      <c r="C17138" s="4">
        <f>+WEEKNUM(Tabla4[[#This Row],[FECHA]])</f>
        <v>29</v>
      </c>
      <c r="D17138" s="4">
        <f>+MONTH(Tabla4[[#This Row],[FECHA]])</f>
        <v>7</v>
      </c>
      <c r="E17138" s="4">
        <f>+YEAR(B17138)</f>
        <v>2025</v>
      </c>
      <c r="F17138" t="s">
        <v>4557</v>
      </c>
      <c r="G17138" t="s">
        <v>4628</v>
      </c>
      <c r="H17138" t="s">
        <v>3</v>
      </c>
      <c r="I17138" t="s">
        <v>33</v>
      </c>
      <c r="J17138" t="s">
        <v>4627</v>
      </c>
      <c r="K17138" s="2">
        <v>1010165092</v>
      </c>
      <c r="L17138" t="s">
        <v>38</v>
      </c>
      <c r="M17138" t="s">
        <v>2135</v>
      </c>
      <c r="N17138" s="1" t="s">
        <v>2098</v>
      </c>
    </row>
    <row r="17139" spans="1:14" x14ac:dyDescent="0.25">
      <c r="A17139" s="2">
        <v>64565</v>
      </c>
      <c r="B17139" s="3" t="s">
        <v>4626</v>
      </c>
      <c r="C17139" s="4">
        <f>+WEEKNUM(Tabla4[[#This Row],[FECHA]])</f>
        <v>29</v>
      </c>
      <c r="D17139" s="4">
        <f>+MONTH(Tabla4[[#This Row],[FECHA]])</f>
        <v>7</v>
      </c>
      <c r="E17139" s="4">
        <f>+YEAR(B17139)</f>
        <v>2025</v>
      </c>
      <c r="F17139" t="s">
        <v>4557</v>
      </c>
      <c r="H17139" t="s">
        <v>21</v>
      </c>
      <c r="I17139" t="s">
        <v>1888</v>
      </c>
      <c r="J17139" t="s">
        <v>4625</v>
      </c>
      <c r="K17139" s="2">
        <v>9000174478</v>
      </c>
      <c r="L17139" t="s">
        <v>2922</v>
      </c>
      <c r="M17139" t="s">
        <v>2103</v>
      </c>
      <c r="N17139" s="1" t="s">
        <v>2098</v>
      </c>
    </row>
    <row r="17140" spans="1:14" x14ac:dyDescent="0.25">
      <c r="A17140" s="2">
        <v>64572</v>
      </c>
      <c r="B17140" s="3" t="s">
        <v>4624</v>
      </c>
      <c r="C17140" s="4">
        <f>+WEEKNUM(Tabla4[[#This Row],[FECHA]])</f>
        <v>29</v>
      </c>
      <c r="D17140" s="4">
        <f>+MONTH(Tabla4[[#This Row],[FECHA]])</f>
        <v>7</v>
      </c>
      <c r="E17140" s="4">
        <f>+YEAR(B17140)</f>
        <v>2025</v>
      </c>
      <c r="F17140" t="s">
        <v>4501</v>
      </c>
      <c r="G17140" t="s">
        <v>4623</v>
      </c>
      <c r="H17140" t="s">
        <v>3</v>
      </c>
      <c r="I17140" t="s">
        <v>30</v>
      </c>
      <c r="J17140" t="s">
        <v>4622</v>
      </c>
      <c r="K17140" s="2">
        <v>75078043</v>
      </c>
      <c r="L17140" t="s">
        <v>38</v>
      </c>
      <c r="M17140" t="s">
        <v>2103</v>
      </c>
      <c r="N17140" s="1" t="s">
        <v>2098</v>
      </c>
    </row>
    <row r="17141" spans="1:14" x14ac:dyDescent="0.25">
      <c r="A17141" s="2">
        <v>64579</v>
      </c>
      <c r="B17141" s="3" t="s">
        <v>4621</v>
      </c>
      <c r="C17141" s="4">
        <f>+WEEKNUM(Tabla4[[#This Row],[FECHA]])</f>
        <v>29</v>
      </c>
      <c r="D17141" s="4">
        <f>+MONTH(Tabla4[[#This Row],[FECHA]])</f>
        <v>7</v>
      </c>
      <c r="E17141" s="4">
        <f>+YEAR(B17141)</f>
        <v>2025</v>
      </c>
      <c r="F17141" t="s">
        <v>4501</v>
      </c>
      <c r="G17141" t="s">
        <v>4620</v>
      </c>
      <c r="H17141" t="s">
        <v>3</v>
      </c>
      <c r="I17141" t="s">
        <v>1104</v>
      </c>
      <c r="J17141" t="s">
        <v>4619</v>
      </c>
      <c r="K17141" s="2">
        <v>1020840951</v>
      </c>
      <c r="L17141" t="s">
        <v>38</v>
      </c>
      <c r="M17141" t="s">
        <v>2103</v>
      </c>
      <c r="N17141" s="1" t="s">
        <v>2098</v>
      </c>
    </row>
    <row r="17142" spans="1:14" x14ac:dyDescent="0.25">
      <c r="A17142" s="2">
        <v>64583</v>
      </c>
      <c r="B17142" s="3" t="s">
        <v>4618</v>
      </c>
      <c r="C17142" s="4">
        <f>+WEEKNUM(Tabla4[[#This Row],[FECHA]])</f>
        <v>29</v>
      </c>
      <c r="D17142" s="4">
        <f>+MONTH(Tabla4[[#This Row],[FECHA]])</f>
        <v>7</v>
      </c>
      <c r="E17142" s="4">
        <f>+YEAR(B17142)</f>
        <v>2025</v>
      </c>
      <c r="F17142" t="s">
        <v>4594</v>
      </c>
      <c r="G17142" t="s">
        <v>4617</v>
      </c>
      <c r="H17142" t="s">
        <v>8</v>
      </c>
      <c r="I17142" t="s">
        <v>16</v>
      </c>
      <c r="J17142" t="s">
        <v>4616</v>
      </c>
      <c r="K17142" s="2">
        <v>900712338</v>
      </c>
      <c r="L17142" t="s">
        <v>38</v>
      </c>
      <c r="M17142" t="s">
        <v>2144</v>
      </c>
      <c r="N17142" s="1" t="s">
        <v>2098</v>
      </c>
    </row>
    <row r="17143" spans="1:14" x14ac:dyDescent="0.25">
      <c r="A17143" s="2">
        <v>64584</v>
      </c>
      <c r="B17143" s="3" t="s">
        <v>4615</v>
      </c>
      <c r="C17143" s="4">
        <f>+WEEKNUM(Tabla4[[#This Row],[FECHA]])</f>
        <v>29</v>
      </c>
      <c r="D17143" s="4">
        <f>+MONTH(Tabla4[[#This Row],[FECHA]])</f>
        <v>7</v>
      </c>
      <c r="E17143" s="4">
        <f>+YEAR(B17143)</f>
        <v>2025</v>
      </c>
      <c r="F17143" t="s">
        <v>4501</v>
      </c>
      <c r="H17143" t="s">
        <v>3</v>
      </c>
      <c r="I17143" s="2">
        <v>1600</v>
      </c>
      <c r="J17143" t="s">
        <v>4614</v>
      </c>
      <c r="K17143" s="2">
        <v>1001200498</v>
      </c>
      <c r="L17143" t="s">
        <v>58</v>
      </c>
      <c r="M17143" t="s">
        <v>2122</v>
      </c>
      <c r="N17143" s="1" t="s">
        <v>2098</v>
      </c>
    </row>
    <row r="17144" spans="1:14" x14ac:dyDescent="0.25">
      <c r="A17144" s="2">
        <v>64585</v>
      </c>
      <c r="B17144" s="3" t="s">
        <v>4613</v>
      </c>
      <c r="C17144" s="4">
        <f>+WEEKNUM(Tabla4[[#This Row],[FECHA]])</f>
        <v>29</v>
      </c>
      <c r="D17144" s="4">
        <f>+MONTH(Tabla4[[#This Row],[FECHA]])</f>
        <v>7</v>
      </c>
      <c r="E17144" s="4">
        <f>+YEAR(B17144)</f>
        <v>2025</v>
      </c>
      <c r="F17144" t="s">
        <v>4594</v>
      </c>
      <c r="H17144" t="s">
        <v>3803</v>
      </c>
      <c r="I17144" t="s">
        <v>16</v>
      </c>
      <c r="J17144" t="s">
        <v>4612</v>
      </c>
      <c r="K17144" s="2">
        <v>1013583853</v>
      </c>
      <c r="L17144" t="s">
        <v>55</v>
      </c>
      <c r="N17144" s="1" t="s">
        <v>2098</v>
      </c>
    </row>
    <row r="17145" spans="1:14" x14ac:dyDescent="0.25">
      <c r="A17145" s="2">
        <v>64596</v>
      </c>
      <c r="B17145" s="3" t="s">
        <v>4611</v>
      </c>
      <c r="C17145" s="4">
        <f>+WEEKNUM(Tabla4[[#This Row],[FECHA]])</f>
        <v>29</v>
      </c>
      <c r="D17145" s="4">
        <f>+MONTH(Tabla4[[#This Row],[FECHA]])</f>
        <v>7</v>
      </c>
      <c r="E17145" s="4">
        <f>+YEAR(B17145)</f>
        <v>2025</v>
      </c>
      <c r="F17145" t="s">
        <v>4594</v>
      </c>
      <c r="G17145" t="s">
        <v>4610</v>
      </c>
      <c r="H17145" t="s">
        <v>154</v>
      </c>
      <c r="I17145" t="s">
        <v>16</v>
      </c>
      <c r="J17145" t="s">
        <v>4039</v>
      </c>
      <c r="K17145" s="2">
        <v>52109179</v>
      </c>
      <c r="L17145" t="s">
        <v>38</v>
      </c>
      <c r="M17145" t="s">
        <v>2144</v>
      </c>
      <c r="N17145" s="1" t="s">
        <v>2098</v>
      </c>
    </row>
    <row r="17146" spans="1:14" x14ac:dyDescent="0.25">
      <c r="A17146" s="2">
        <v>64599</v>
      </c>
      <c r="B17146" s="3" t="s">
        <v>4609</v>
      </c>
      <c r="C17146" s="4">
        <f>+WEEKNUM(Tabla4[[#This Row],[FECHA]])</f>
        <v>29</v>
      </c>
      <c r="D17146" s="4">
        <f>+MONTH(Tabla4[[#This Row],[FECHA]])</f>
        <v>7</v>
      </c>
      <c r="E17146" s="4">
        <f>+YEAR(B17146)</f>
        <v>2025</v>
      </c>
      <c r="F17146" t="s">
        <v>4557</v>
      </c>
      <c r="G17146" t="s">
        <v>4608</v>
      </c>
      <c r="H17146" t="s">
        <v>3</v>
      </c>
      <c r="I17146" t="s">
        <v>1011</v>
      </c>
      <c r="J17146" t="s">
        <v>4607</v>
      </c>
      <c r="K17146" s="2">
        <v>1019045440</v>
      </c>
      <c r="L17146" t="s">
        <v>38</v>
      </c>
      <c r="M17146" t="s">
        <v>2103</v>
      </c>
      <c r="N17146" s="1" t="s">
        <v>2098</v>
      </c>
    </row>
    <row r="17147" spans="1:14" x14ac:dyDescent="0.25">
      <c r="A17147" s="2">
        <v>64600</v>
      </c>
      <c r="B17147" s="3" t="s">
        <v>4606</v>
      </c>
      <c r="C17147" s="4">
        <f>+WEEKNUM(Tabla4[[#This Row],[FECHA]])</f>
        <v>29</v>
      </c>
      <c r="D17147" s="4">
        <f>+MONTH(Tabla4[[#This Row],[FECHA]])</f>
        <v>7</v>
      </c>
      <c r="E17147" s="4">
        <f>+YEAR(B17147)</f>
        <v>2025</v>
      </c>
      <c r="F17147" t="s">
        <v>4594</v>
      </c>
      <c r="H17147" t="s">
        <v>3</v>
      </c>
      <c r="I17147" t="s">
        <v>33</v>
      </c>
      <c r="J17147" t="s">
        <v>4605</v>
      </c>
      <c r="K17147" s="2">
        <v>1020728724</v>
      </c>
      <c r="L17147" t="s">
        <v>76</v>
      </c>
      <c r="M17147" t="s">
        <v>2103</v>
      </c>
      <c r="N17147" s="1" t="s">
        <v>2098</v>
      </c>
    </row>
    <row r="17148" spans="1:14" x14ac:dyDescent="0.25">
      <c r="A17148" s="2">
        <v>64601</v>
      </c>
      <c r="B17148" s="3" t="s">
        <v>4604</v>
      </c>
      <c r="C17148" s="4">
        <f>+WEEKNUM(Tabla4[[#This Row],[FECHA]])</f>
        <v>29</v>
      </c>
      <c r="D17148" s="4">
        <f>+MONTH(Tabla4[[#This Row],[FECHA]])</f>
        <v>7</v>
      </c>
      <c r="E17148" s="4">
        <f>+YEAR(B17148)</f>
        <v>2025</v>
      </c>
      <c r="F17148" t="s">
        <v>4594</v>
      </c>
      <c r="G17148" t="s">
        <v>4603</v>
      </c>
      <c r="H17148" t="s">
        <v>916</v>
      </c>
      <c r="I17148" t="s">
        <v>16</v>
      </c>
      <c r="J17148" t="s">
        <v>2107</v>
      </c>
      <c r="K17148" s="2">
        <v>80228532</v>
      </c>
      <c r="L17148" t="s">
        <v>38</v>
      </c>
      <c r="M17148" t="s">
        <v>2144</v>
      </c>
      <c r="N17148" s="1" t="s">
        <v>2098</v>
      </c>
    </row>
    <row r="17149" spans="1:14" x14ac:dyDescent="0.25">
      <c r="A17149" s="2">
        <v>64602</v>
      </c>
      <c r="B17149" s="3" t="s">
        <v>4602</v>
      </c>
      <c r="C17149" s="4">
        <f>+WEEKNUM(Tabla4[[#This Row],[FECHA]])</f>
        <v>29</v>
      </c>
      <c r="D17149" s="4">
        <f>+MONTH(Tabla4[[#This Row],[FECHA]])</f>
        <v>7</v>
      </c>
      <c r="E17149" s="4">
        <f>+YEAR(B17149)</f>
        <v>2025</v>
      </c>
      <c r="F17149" t="s">
        <v>4594</v>
      </c>
      <c r="G17149" t="s">
        <v>4601</v>
      </c>
      <c r="H17149" t="s">
        <v>21</v>
      </c>
      <c r="I17149" t="s">
        <v>12</v>
      </c>
      <c r="J17149" t="s">
        <v>4600</v>
      </c>
      <c r="K17149" s="2">
        <v>1126249487</v>
      </c>
      <c r="L17149" t="s">
        <v>38</v>
      </c>
      <c r="M17149" t="s">
        <v>2122</v>
      </c>
      <c r="N17149" s="1" t="s">
        <v>2098</v>
      </c>
    </row>
    <row r="17150" spans="1:14" x14ac:dyDescent="0.25">
      <c r="A17150" s="2">
        <v>64609</v>
      </c>
      <c r="B17150" s="3" t="s">
        <v>4599</v>
      </c>
      <c r="C17150" s="4">
        <f>+WEEKNUM(Tabla4[[#This Row],[FECHA]])</f>
        <v>29</v>
      </c>
      <c r="D17150" s="4">
        <f>+MONTH(Tabla4[[#This Row],[FECHA]])</f>
        <v>7</v>
      </c>
      <c r="E17150" s="4">
        <f>+YEAR(B17150)</f>
        <v>2025</v>
      </c>
      <c r="F17150" t="s">
        <v>4594</v>
      </c>
      <c r="G17150" t="s">
        <v>4598</v>
      </c>
      <c r="H17150" t="s">
        <v>3</v>
      </c>
      <c r="I17150" t="s">
        <v>33</v>
      </c>
      <c r="J17150" t="s">
        <v>2099</v>
      </c>
      <c r="K17150" s="2">
        <v>1026267953</v>
      </c>
      <c r="L17150" t="s">
        <v>38</v>
      </c>
      <c r="M17150" t="s">
        <v>2103</v>
      </c>
      <c r="N17150" s="1" t="s">
        <v>2098</v>
      </c>
    </row>
    <row r="17151" spans="1:14" x14ac:dyDescent="0.25">
      <c r="A17151" s="2">
        <v>64611</v>
      </c>
      <c r="B17151" s="3" t="s">
        <v>4597</v>
      </c>
      <c r="C17151" s="4">
        <f>+WEEKNUM(Tabla4[[#This Row],[FECHA]])</f>
        <v>29</v>
      </c>
      <c r="D17151" s="4">
        <f>+MONTH(Tabla4[[#This Row],[FECHA]])</f>
        <v>7</v>
      </c>
      <c r="E17151" s="4">
        <f>+YEAR(B17151)</f>
        <v>2025</v>
      </c>
      <c r="F17151" t="s">
        <v>4501</v>
      </c>
      <c r="G17151" t="s">
        <v>4596</v>
      </c>
      <c r="H17151" t="s">
        <v>3</v>
      </c>
      <c r="I17151" t="s">
        <v>16</v>
      </c>
      <c r="J17151" t="s">
        <v>3496</v>
      </c>
      <c r="K17151" s="2">
        <v>1020803666</v>
      </c>
      <c r="L17151" t="s">
        <v>38</v>
      </c>
      <c r="M17151" t="s">
        <v>2103</v>
      </c>
      <c r="N17151" s="1" t="s">
        <v>2098</v>
      </c>
    </row>
    <row r="17152" spans="1:14" x14ac:dyDescent="0.25">
      <c r="A17152" s="2">
        <v>64612</v>
      </c>
      <c r="B17152" s="3" t="s">
        <v>4595</v>
      </c>
      <c r="C17152" s="4">
        <f>+WEEKNUM(Tabla4[[#This Row],[FECHA]])</f>
        <v>29</v>
      </c>
      <c r="D17152" s="4">
        <f>+MONTH(Tabla4[[#This Row],[FECHA]])</f>
        <v>7</v>
      </c>
      <c r="E17152" s="4">
        <f>+YEAR(B17152)</f>
        <v>2025</v>
      </c>
      <c r="F17152" t="s">
        <v>4594</v>
      </c>
      <c r="G17152" t="s">
        <v>4593</v>
      </c>
      <c r="H17152" t="s">
        <v>3803</v>
      </c>
      <c r="I17152" t="s">
        <v>16</v>
      </c>
      <c r="J17152" t="s">
        <v>4592</v>
      </c>
      <c r="K17152" s="2">
        <v>80185223</v>
      </c>
      <c r="L17152" t="s">
        <v>38</v>
      </c>
      <c r="M17152" t="s">
        <v>2144</v>
      </c>
      <c r="N17152" s="1" t="s">
        <v>2098</v>
      </c>
    </row>
    <row r="17153" spans="1:14" x14ac:dyDescent="0.25">
      <c r="A17153" s="2">
        <v>64620</v>
      </c>
      <c r="B17153" s="3" t="s">
        <v>4591</v>
      </c>
      <c r="C17153" s="4">
        <f>+WEEKNUM(Tabla4[[#This Row],[FECHA]])</f>
        <v>29</v>
      </c>
      <c r="D17153" s="4">
        <f>+MONTH(Tabla4[[#This Row],[FECHA]])</f>
        <v>7</v>
      </c>
      <c r="E17153" s="4">
        <f>+YEAR(B17153)</f>
        <v>2025</v>
      </c>
      <c r="F17153" t="s">
        <v>4574</v>
      </c>
      <c r="H17153" t="s">
        <v>916</v>
      </c>
      <c r="I17153" t="s">
        <v>16</v>
      </c>
      <c r="J17153" t="s">
        <v>4590</v>
      </c>
      <c r="K17153" s="2">
        <v>1015404643</v>
      </c>
      <c r="L17153" t="s">
        <v>55</v>
      </c>
      <c r="M17153" t="s">
        <v>2144</v>
      </c>
      <c r="N17153" s="1" t="s">
        <v>2098</v>
      </c>
    </row>
    <row r="17154" spans="1:14" x14ac:dyDescent="0.25">
      <c r="A17154" s="2">
        <v>64632</v>
      </c>
      <c r="B17154" s="3" t="s">
        <v>4589</v>
      </c>
      <c r="C17154" s="4">
        <f>+WEEKNUM(Tabla4[[#This Row],[FECHA]])</f>
        <v>29</v>
      </c>
      <c r="D17154" s="4">
        <f>+MONTH(Tabla4[[#This Row],[FECHA]])</f>
        <v>7</v>
      </c>
      <c r="E17154" s="4">
        <f>+YEAR(B17154)</f>
        <v>2025</v>
      </c>
      <c r="F17154" t="s">
        <v>4501</v>
      </c>
      <c r="H17154" t="s">
        <v>21</v>
      </c>
      <c r="I17154" t="s">
        <v>33</v>
      </c>
      <c r="J17154" t="s">
        <v>3153</v>
      </c>
      <c r="K17154" s="2">
        <v>1018433764</v>
      </c>
      <c r="L17154" t="s">
        <v>198</v>
      </c>
      <c r="M17154" t="s">
        <v>2122</v>
      </c>
      <c r="N17154" s="1" t="s">
        <v>2098</v>
      </c>
    </row>
    <row r="17155" spans="1:14" x14ac:dyDescent="0.25">
      <c r="A17155" s="2">
        <v>64646</v>
      </c>
      <c r="B17155" s="3" t="s">
        <v>4588</v>
      </c>
      <c r="C17155" s="4">
        <f>+WEEKNUM(Tabla4[[#This Row],[FECHA]])</f>
        <v>29</v>
      </c>
      <c r="D17155" s="4">
        <f>+MONTH(Tabla4[[#This Row],[FECHA]])</f>
        <v>7</v>
      </c>
      <c r="E17155" s="4">
        <f>+YEAR(B17155)</f>
        <v>2025</v>
      </c>
      <c r="F17155" t="s">
        <v>4574</v>
      </c>
      <c r="G17155" t="s">
        <v>4587</v>
      </c>
      <c r="H17155" t="s">
        <v>8</v>
      </c>
      <c r="I17155" s="2">
        <v>800</v>
      </c>
      <c r="J17155" t="s">
        <v>4586</v>
      </c>
      <c r="K17155" s="2">
        <v>1016098468</v>
      </c>
      <c r="L17155" t="s">
        <v>38</v>
      </c>
      <c r="M17155" t="s">
        <v>2144</v>
      </c>
      <c r="N17155" s="1" t="s">
        <v>2098</v>
      </c>
    </row>
    <row r="17156" spans="1:14" x14ac:dyDescent="0.25">
      <c r="A17156" s="2">
        <v>64650</v>
      </c>
      <c r="B17156" s="3" t="s">
        <v>4585</v>
      </c>
      <c r="C17156" s="4">
        <f>+WEEKNUM(Tabla4[[#This Row],[FECHA]])</f>
        <v>29</v>
      </c>
      <c r="D17156" s="4">
        <f>+MONTH(Tabla4[[#This Row],[FECHA]])</f>
        <v>7</v>
      </c>
      <c r="E17156" s="4">
        <f>+YEAR(B17156)</f>
        <v>2025</v>
      </c>
      <c r="F17156" t="s">
        <v>4557</v>
      </c>
      <c r="G17156" t="s">
        <v>4584</v>
      </c>
      <c r="H17156" t="s">
        <v>3</v>
      </c>
      <c r="I17156" t="s">
        <v>1888</v>
      </c>
      <c r="J17156" t="s">
        <v>4583</v>
      </c>
      <c r="K17156" s="2">
        <v>1020713408</v>
      </c>
      <c r="L17156" t="s">
        <v>38</v>
      </c>
      <c r="M17156" t="s">
        <v>2135</v>
      </c>
      <c r="N17156" s="1" t="s">
        <v>2098</v>
      </c>
    </row>
    <row r="17157" spans="1:14" x14ac:dyDescent="0.25">
      <c r="A17157" s="2">
        <v>64653</v>
      </c>
      <c r="B17157" s="3" t="s">
        <v>4582</v>
      </c>
      <c r="C17157" s="4">
        <f>+WEEKNUM(Tabla4[[#This Row],[FECHA]])</f>
        <v>29</v>
      </c>
      <c r="D17157" s="4">
        <f>+MONTH(Tabla4[[#This Row],[FECHA]])</f>
        <v>7</v>
      </c>
      <c r="E17157" s="4">
        <f>+YEAR(B17157)</f>
        <v>2025</v>
      </c>
      <c r="F17157" t="s">
        <v>4557</v>
      </c>
      <c r="H17157" t="s">
        <v>642</v>
      </c>
      <c r="I17157" t="s">
        <v>997</v>
      </c>
      <c r="J17157" t="s">
        <v>4581</v>
      </c>
      <c r="K17157" s="2">
        <v>1020842906</v>
      </c>
      <c r="L17157" t="s">
        <v>76</v>
      </c>
      <c r="M17157" t="s">
        <v>2106</v>
      </c>
      <c r="N17157" s="1" t="s">
        <v>2098</v>
      </c>
    </row>
    <row r="17158" spans="1:14" x14ac:dyDescent="0.25">
      <c r="A17158" s="2">
        <v>64667</v>
      </c>
      <c r="B17158" s="3" t="s">
        <v>4580</v>
      </c>
      <c r="C17158" s="4">
        <f>+WEEKNUM(Tabla4[[#This Row],[FECHA]])</f>
        <v>29</v>
      </c>
      <c r="D17158" s="4">
        <f>+MONTH(Tabla4[[#This Row],[FECHA]])</f>
        <v>7</v>
      </c>
      <c r="E17158" s="4">
        <f>+YEAR(B17158)</f>
        <v>2025</v>
      </c>
      <c r="F17158" t="s">
        <v>4501</v>
      </c>
      <c r="G17158" t="s">
        <v>4579</v>
      </c>
      <c r="H17158" t="s">
        <v>3</v>
      </c>
      <c r="I17158" t="s">
        <v>33</v>
      </c>
      <c r="J17158" t="s">
        <v>4578</v>
      </c>
      <c r="K17158" s="2">
        <v>1000380929</v>
      </c>
      <c r="L17158" t="s">
        <v>38</v>
      </c>
      <c r="M17158" t="s">
        <v>2103</v>
      </c>
      <c r="N17158" s="1" t="s">
        <v>2098</v>
      </c>
    </row>
    <row r="17159" spans="1:14" x14ac:dyDescent="0.25">
      <c r="A17159" s="2">
        <v>64685</v>
      </c>
      <c r="B17159" s="3" t="s">
        <v>4577</v>
      </c>
      <c r="C17159" s="4">
        <f>+WEEKNUM(Tabla4[[#This Row],[FECHA]])</f>
        <v>29</v>
      </c>
      <c r="D17159" s="4">
        <f>+MONTH(Tabla4[[#This Row],[FECHA]])</f>
        <v>7</v>
      </c>
      <c r="E17159" s="4">
        <f>+YEAR(B17159)</f>
        <v>2025</v>
      </c>
      <c r="F17159" t="s">
        <v>4551</v>
      </c>
      <c r="H17159" t="s">
        <v>8</v>
      </c>
      <c r="I17159" t="s">
        <v>16</v>
      </c>
      <c r="J17159" t="s">
        <v>4576</v>
      </c>
      <c r="K17159" s="2">
        <v>80168572</v>
      </c>
      <c r="L17159" t="s">
        <v>55</v>
      </c>
      <c r="M17159" t="s">
        <v>2106</v>
      </c>
      <c r="N17159" s="1" t="s">
        <v>2098</v>
      </c>
    </row>
    <row r="17160" spans="1:14" x14ac:dyDescent="0.25">
      <c r="A17160" s="2">
        <v>64688</v>
      </c>
      <c r="B17160" s="3" t="s">
        <v>4575</v>
      </c>
      <c r="C17160" s="4">
        <f>+WEEKNUM(Tabla4[[#This Row],[FECHA]])</f>
        <v>29</v>
      </c>
      <c r="D17160" s="4">
        <f>+MONTH(Tabla4[[#This Row],[FECHA]])</f>
        <v>7</v>
      </c>
      <c r="E17160" s="4">
        <f>+YEAR(B17160)</f>
        <v>2025</v>
      </c>
      <c r="F17160" t="s">
        <v>4574</v>
      </c>
      <c r="G17160" t="s">
        <v>4573</v>
      </c>
      <c r="H17160" t="s">
        <v>3803</v>
      </c>
      <c r="I17160" t="s">
        <v>4572</v>
      </c>
      <c r="J17160" t="s">
        <v>4571</v>
      </c>
      <c r="K17160" s="2">
        <v>1020824658</v>
      </c>
      <c r="L17160" t="s">
        <v>38</v>
      </c>
      <c r="M17160" t="s">
        <v>2103</v>
      </c>
      <c r="N17160" s="1" t="s">
        <v>2098</v>
      </c>
    </row>
    <row r="17161" spans="1:14" x14ac:dyDescent="0.25">
      <c r="A17161" s="2">
        <v>64689</v>
      </c>
      <c r="B17161" s="3" t="s">
        <v>4570</v>
      </c>
      <c r="C17161" s="4">
        <f>+WEEKNUM(Tabla4[[#This Row],[FECHA]])</f>
        <v>29</v>
      </c>
      <c r="D17161" s="4">
        <f>+MONTH(Tabla4[[#This Row],[FECHA]])</f>
        <v>7</v>
      </c>
      <c r="E17161" s="4">
        <f>+YEAR(B17161)</f>
        <v>2025</v>
      </c>
      <c r="F17161" t="s">
        <v>4557</v>
      </c>
      <c r="G17161" t="s">
        <v>4569</v>
      </c>
      <c r="H17161" t="s">
        <v>8</v>
      </c>
      <c r="I17161" t="s">
        <v>33</v>
      </c>
      <c r="J17161" t="s">
        <v>4568</v>
      </c>
      <c r="K17161" s="2">
        <v>1019112664</v>
      </c>
      <c r="L17161" t="s">
        <v>38</v>
      </c>
      <c r="M17161" t="s">
        <v>2144</v>
      </c>
      <c r="N17161" s="1" t="s">
        <v>2098</v>
      </c>
    </row>
    <row r="17162" spans="1:14" x14ac:dyDescent="0.25">
      <c r="A17162" s="2">
        <v>64693</v>
      </c>
      <c r="B17162" s="3" t="s">
        <v>4567</v>
      </c>
      <c r="C17162" s="4">
        <f>+WEEKNUM(Tabla4[[#This Row],[FECHA]])</f>
        <v>29</v>
      </c>
      <c r="D17162" s="4">
        <f>+MONTH(Tabla4[[#This Row],[FECHA]])</f>
        <v>7</v>
      </c>
      <c r="E17162" s="4">
        <f>+YEAR(B17162)</f>
        <v>2025</v>
      </c>
      <c r="F17162" t="s">
        <v>4551</v>
      </c>
      <c r="G17162" t="s">
        <v>4566</v>
      </c>
      <c r="H17162" t="s">
        <v>3</v>
      </c>
      <c r="I17162" t="s">
        <v>1104</v>
      </c>
      <c r="J17162" t="s">
        <v>4565</v>
      </c>
      <c r="K17162" s="2">
        <v>1015464690</v>
      </c>
      <c r="L17162" t="s">
        <v>38</v>
      </c>
      <c r="M17162" t="s">
        <v>2103</v>
      </c>
      <c r="N17162" s="1" t="s">
        <v>2098</v>
      </c>
    </row>
    <row r="17163" spans="1:14" x14ac:dyDescent="0.25">
      <c r="A17163" s="2">
        <v>64694</v>
      </c>
      <c r="B17163" s="3" t="s">
        <v>4564</v>
      </c>
      <c r="C17163" s="4">
        <f>+WEEKNUM(Tabla4[[#This Row],[FECHA]])</f>
        <v>29</v>
      </c>
      <c r="D17163" s="4">
        <f>+MONTH(Tabla4[[#This Row],[FECHA]])</f>
        <v>7</v>
      </c>
      <c r="E17163" s="4">
        <f>+YEAR(B17163)</f>
        <v>2025</v>
      </c>
      <c r="F17163" t="s">
        <v>4551</v>
      </c>
      <c r="H17163" t="s">
        <v>8</v>
      </c>
      <c r="I17163" t="s">
        <v>30</v>
      </c>
      <c r="J17163" t="s">
        <v>4563</v>
      </c>
      <c r="K17163" s="2">
        <v>900498180</v>
      </c>
      <c r="L17163" t="s">
        <v>1</v>
      </c>
      <c r="N17163" s="1" t="s">
        <v>2098</v>
      </c>
    </row>
    <row r="17164" spans="1:14" x14ac:dyDescent="0.25">
      <c r="A17164" s="2">
        <v>64695</v>
      </c>
      <c r="B17164" s="3" t="s">
        <v>4562</v>
      </c>
      <c r="C17164" s="4">
        <f>+WEEKNUM(Tabla4[[#This Row],[FECHA]])</f>
        <v>29</v>
      </c>
      <c r="D17164" s="4">
        <f>+MONTH(Tabla4[[#This Row],[FECHA]])</f>
        <v>7</v>
      </c>
      <c r="E17164" s="4">
        <f>+YEAR(B17164)</f>
        <v>2025</v>
      </c>
      <c r="F17164" t="s">
        <v>4501</v>
      </c>
      <c r="H17164" t="s">
        <v>3</v>
      </c>
      <c r="I17164" t="s">
        <v>33</v>
      </c>
      <c r="J17164" t="s">
        <v>4561</v>
      </c>
      <c r="K17164" s="2">
        <v>1020836706</v>
      </c>
      <c r="L17164" t="s">
        <v>76</v>
      </c>
      <c r="M17164" t="s">
        <v>2135</v>
      </c>
      <c r="N17164" s="1" t="s">
        <v>2098</v>
      </c>
    </row>
    <row r="17165" spans="1:14" x14ac:dyDescent="0.25">
      <c r="A17165" s="2">
        <v>64697</v>
      </c>
      <c r="B17165" s="3" t="s">
        <v>4560</v>
      </c>
      <c r="C17165" s="4">
        <f>+WEEKNUM(Tabla4[[#This Row],[FECHA]])</f>
        <v>29</v>
      </c>
      <c r="D17165" s="4">
        <f>+MONTH(Tabla4[[#This Row],[FECHA]])</f>
        <v>7</v>
      </c>
      <c r="E17165" s="4">
        <f>+YEAR(B17165)</f>
        <v>2025</v>
      </c>
      <c r="F17165" t="s">
        <v>4551</v>
      </c>
      <c r="H17165" t="s">
        <v>3</v>
      </c>
      <c r="I17165" t="s">
        <v>33</v>
      </c>
      <c r="J17165" t="s">
        <v>4559</v>
      </c>
      <c r="K17165" s="2">
        <v>1019003020</v>
      </c>
      <c r="L17165" t="s">
        <v>58</v>
      </c>
      <c r="M17165" t="s">
        <v>2122</v>
      </c>
      <c r="N17165" s="1" t="s">
        <v>2098</v>
      </c>
    </row>
    <row r="17166" spans="1:14" x14ac:dyDescent="0.25">
      <c r="A17166" s="2">
        <v>64702</v>
      </c>
      <c r="B17166" s="3" t="s">
        <v>4558</v>
      </c>
      <c r="C17166" s="4">
        <f>+WEEKNUM(Tabla4[[#This Row],[FECHA]])</f>
        <v>29</v>
      </c>
      <c r="D17166" s="4">
        <f>+MONTH(Tabla4[[#This Row],[FECHA]])</f>
        <v>7</v>
      </c>
      <c r="E17166" s="4">
        <f>+YEAR(B17166)</f>
        <v>2025</v>
      </c>
      <c r="F17166" t="s">
        <v>4557</v>
      </c>
      <c r="G17166" t="s">
        <v>4556</v>
      </c>
      <c r="H17166" t="s">
        <v>133</v>
      </c>
      <c r="I17166" t="s">
        <v>33</v>
      </c>
      <c r="J17166" t="s">
        <v>4555</v>
      </c>
      <c r="K17166" s="2">
        <v>1032393327</v>
      </c>
      <c r="L17166" t="s">
        <v>38</v>
      </c>
      <c r="M17166" t="s">
        <v>2122</v>
      </c>
      <c r="N17166" s="1" t="s">
        <v>2098</v>
      </c>
    </row>
    <row r="17167" spans="1:14" x14ac:dyDescent="0.25">
      <c r="A17167" s="2">
        <v>64705</v>
      </c>
      <c r="B17167" s="3" t="s">
        <v>4554</v>
      </c>
      <c r="C17167" s="4">
        <f>+WEEKNUM(Tabla4[[#This Row],[FECHA]])</f>
        <v>29</v>
      </c>
      <c r="D17167" s="4">
        <f>+MONTH(Tabla4[[#This Row],[FECHA]])</f>
        <v>7</v>
      </c>
      <c r="E17167" s="4">
        <f>+YEAR(B17167)</f>
        <v>2025</v>
      </c>
      <c r="F17167" t="s">
        <v>4501</v>
      </c>
      <c r="H17167" t="s">
        <v>3</v>
      </c>
      <c r="I17167" t="s">
        <v>1888</v>
      </c>
      <c r="J17167" t="s">
        <v>4553</v>
      </c>
      <c r="K17167" s="2">
        <v>1022400286</v>
      </c>
      <c r="L17167" t="s">
        <v>55</v>
      </c>
      <c r="M17167" t="s">
        <v>2135</v>
      </c>
      <c r="N17167" s="1" t="s">
        <v>2098</v>
      </c>
    </row>
    <row r="17168" spans="1:14" x14ac:dyDescent="0.25">
      <c r="A17168" s="2">
        <v>64707</v>
      </c>
      <c r="B17168" s="3" t="s">
        <v>4552</v>
      </c>
      <c r="C17168" s="4">
        <f>+WEEKNUM(Tabla4[[#This Row],[FECHA]])</f>
        <v>29</v>
      </c>
      <c r="D17168" s="4">
        <f>+MONTH(Tabla4[[#This Row],[FECHA]])</f>
        <v>7</v>
      </c>
      <c r="E17168" s="4">
        <f>+YEAR(B17168)</f>
        <v>2025</v>
      </c>
      <c r="F17168" t="s">
        <v>4551</v>
      </c>
      <c r="H17168" t="s">
        <v>8</v>
      </c>
      <c r="I17168" t="s">
        <v>16</v>
      </c>
      <c r="J17168" t="s">
        <v>4550</v>
      </c>
      <c r="K17168" s="2">
        <v>1013661119</v>
      </c>
      <c r="L17168" t="s">
        <v>256</v>
      </c>
      <c r="M17168" t="s">
        <v>2144</v>
      </c>
      <c r="N17168" s="1" t="s">
        <v>2098</v>
      </c>
    </row>
    <row r="17169" spans="1:14" x14ac:dyDescent="0.25">
      <c r="A17169" s="2">
        <v>48736</v>
      </c>
      <c r="B17169" s="3" t="s">
        <v>4549</v>
      </c>
      <c r="C17169" s="4">
        <f>+WEEKNUM(B17170)</f>
        <v>2</v>
      </c>
      <c r="D17169" s="4">
        <f>+MONTH(Tabla4[[#This Row],[FECHA]])</f>
        <v>1</v>
      </c>
      <c r="E17169" s="4">
        <f>+YEAR(B17169)</f>
        <v>2025</v>
      </c>
      <c r="F17169" t="s">
        <v>4521</v>
      </c>
      <c r="G17169" t="s">
        <v>4548</v>
      </c>
      <c r="H17169" t="s">
        <v>8</v>
      </c>
      <c r="I17169" t="s">
        <v>47</v>
      </c>
      <c r="J17169" t="s">
        <v>4547</v>
      </c>
      <c r="K17169" s="2">
        <v>1010232795</v>
      </c>
      <c r="L17169" t="s">
        <v>38</v>
      </c>
      <c r="M17169" t="s">
        <v>4511</v>
      </c>
      <c r="N17169" s="1" t="s">
        <v>246</v>
      </c>
    </row>
    <row r="17170" spans="1:14" x14ac:dyDescent="0.25">
      <c r="A17170" s="2">
        <v>48645</v>
      </c>
      <c r="B17170" s="3" t="s">
        <v>4546</v>
      </c>
      <c r="C17170" s="4">
        <f>+WEEKNUM(B17171)</f>
        <v>2</v>
      </c>
      <c r="D17170" s="4">
        <f>+MONTH(Tabla4[[#This Row],[FECHA]])</f>
        <v>1</v>
      </c>
      <c r="E17170" s="4">
        <f>+YEAR(B17170)</f>
        <v>2025</v>
      </c>
      <c r="F17170" t="s">
        <v>4521</v>
      </c>
      <c r="G17170" t="s">
        <v>4545</v>
      </c>
      <c r="H17170" t="s">
        <v>3</v>
      </c>
      <c r="I17170" t="s">
        <v>16</v>
      </c>
      <c r="J17170" t="s">
        <v>4544</v>
      </c>
      <c r="K17170" s="2">
        <v>52934265</v>
      </c>
      <c r="L17170" t="s">
        <v>38</v>
      </c>
      <c r="M17170" t="s">
        <v>4511</v>
      </c>
      <c r="N17170" s="1" t="s">
        <v>246</v>
      </c>
    </row>
    <row r="17171" spans="1:14" x14ac:dyDescent="0.25">
      <c r="A17171" s="2">
        <v>48704</v>
      </c>
      <c r="B17171" s="3" t="s">
        <v>4543</v>
      </c>
      <c r="C17171" s="4">
        <f>+WEEKNUM(B17172)</f>
        <v>2</v>
      </c>
      <c r="D17171" s="4">
        <f>+MONTH(Tabla4[[#This Row],[FECHA]])</f>
        <v>1</v>
      </c>
      <c r="E17171" s="4">
        <f>+YEAR(B17171)</f>
        <v>2025</v>
      </c>
      <c r="F17171" t="s">
        <v>4542</v>
      </c>
      <c r="G17171" t="s">
        <v>4541</v>
      </c>
      <c r="H17171" t="s">
        <v>3</v>
      </c>
      <c r="I17171" t="s">
        <v>16</v>
      </c>
      <c r="J17171" t="s">
        <v>4540</v>
      </c>
      <c r="K17171" s="2">
        <v>1013591682</v>
      </c>
      <c r="L17171" t="s">
        <v>38</v>
      </c>
      <c r="M17171" t="s">
        <v>4511</v>
      </c>
      <c r="N17171" s="1" t="s">
        <v>246</v>
      </c>
    </row>
    <row r="17172" spans="1:14" x14ac:dyDescent="0.25">
      <c r="A17172" s="2">
        <v>48704</v>
      </c>
      <c r="B17172" s="3" t="s">
        <v>4543</v>
      </c>
      <c r="C17172" s="4">
        <f>+WEEKNUM(B17173)</f>
        <v>2</v>
      </c>
      <c r="D17172" s="4">
        <f>+MONTH(Tabla4[[#This Row],[FECHA]])</f>
        <v>1</v>
      </c>
      <c r="E17172" s="4">
        <f>+YEAR(B17172)</f>
        <v>2025</v>
      </c>
      <c r="F17172" t="s">
        <v>4542</v>
      </c>
      <c r="G17172" t="s">
        <v>4541</v>
      </c>
      <c r="H17172" t="s">
        <v>3</v>
      </c>
      <c r="I17172" t="s">
        <v>16</v>
      </c>
      <c r="J17172" t="s">
        <v>4540</v>
      </c>
      <c r="K17172" s="2">
        <v>1013591682</v>
      </c>
      <c r="L17172" t="s">
        <v>38</v>
      </c>
      <c r="M17172" t="s">
        <v>4511</v>
      </c>
      <c r="N17172" s="1" t="s">
        <v>246</v>
      </c>
    </row>
    <row r="17173" spans="1:14" x14ac:dyDescent="0.25">
      <c r="A17173" s="2">
        <v>48713</v>
      </c>
      <c r="B17173" s="3" t="s">
        <v>4538</v>
      </c>
      <c r="C17173" s="4">
        <f>+WEEKNUM(B17174)</f>
        <v>2</v>
      </c>
      <c r="D17173" s="4">
        <f>+MONTH(Tabla4[[#This Row],[FECHA]])</f>
        <v>1</v>
      </c>
      <c r="E17173" s="4">
        <f>+YEAR(B17173)</f>
        <v>2025</v>
      </c>
      <c r="F17173" t="s">
        <v>4521</v>
      </c>
      <c r="H17173" t="s">
        <v>3</v>
      </c>
      <c r="I17173" t="s">
        <v>30</v>
      </c>
      <c r="J17173" t="s">
        <v>4539</v>
      </c>
      <c r="K17173" s="2">
        <v>1026278182</v>
      </c>
      <c r="L17173" t="s">
        <v>55</v>
      </c>
      <c r="M17173" t="s">
        <v>4511</v>
      </c>
      <c r="N17173" s="1" t="s">
        <v>246</v>
      </c>
    </row>
    <row r="17174" spans="1:14" x14ac:dyDescent="0.25">
      <c r="A17174" s="2">
        <v>48713</v>
      </c>
      <c r="B17174" s="3" t="s">
        <v>4538</v>
      </c>
      <c r="C17174" s="4">
        <f>+WEEKNUM(B17175)</f>
        <v>2</v>
      </c>
      <c r="D17174" s="4">
        <f>+MONTH(Tabla4[[#This Row],[FECHA]])</f>
        <v>1</v>
      </c>
      <c r="E17174" s="4">
        <f>+YEAR(B17174)</f>
        <v>2025</v>
      </c>
      <c r="F17174" t="s">
        <v>4521</v>
      </c>
      <c r="H17174" t="s">
        <v>3</v>
      </c>
      <c r="I17174" t="s">
        <v>30</v>
      </c>
      <c r="J17174" t="s">
        <v>4537</v>
      </c>
      <c r="K17174" s="2">
        <v>1026278182</v>
      </c>
      <c r="L17174" t="s">
        <v>55</v>
      </c>
      <c r="M17174" t="s">
        <v>4511</v>
      </c>
      <c r="N17174" s="1" t="s">
        <v>246</v>
      </c>
    </row>
    <row r="17175" spans="1:14" x14ac:dyDescent="0.25">
      <c r="A17175" s="2">
        <v>48699</v>
      </c>
      <c r="B17175" s="3" t="s">
        <v>4536</v>
      </c>
      <c r="C17175" s="4">
        <f>+WEEKNUM(B17176)</f>
        <v>2</v>
      </c>
      <c r="D17175" s="4">
        <f>+MONTH(Tabla4[[#This Row],[FECHA]])</f>
        <v>1</v>
      </c>
      <c r="E17175" s="4">
        <f>+YEAR(B17175)</f>
        <v>2025</v>
      </c>
      <c r="F17175" t="s">
        <v>4514</v>
      </c>
      <c r="H17175" t="s">
        <v>21</v>
      </c>
      <c r="I17175" t="s">
        <v>33</v>
      </c>
      <c r="J17175" t="s">
        <v>4535</v>
      </c>
      <c r="K17175" s="2">
        <v>1032458871</v>
      </c>
      <c r="L17175" t="s">
        <v>55</v>
      </c>
      <c r="M17175" t="s">
        <v>4511</v>
      </c>
      <c r="N17175" s="1" t="s">
        <v>246</v>
      </c>
    </row>
    <row r="17176" spans="1:14" x14ac:dyDescent="0.25">
      <c r="A17176" s="2">
        <v>48699</v>
      </c>
      <c r="B17176" s="3" t="s">
        <v>4536</v>
      </c>
      <c r="C17176" s="4">
        <f>+WEEKNUM(B17177)</f>
        <v>2</v>
      </c>
      <c r="D17176" s="4">
        <f>+MONTH(Tabla4[[#This Row],[FECHA]])</f>
        <v>1</v>
      </c>
      <c r="E17176" s="4">
        <f>+YEAR(B17176)</f>
        <v>2025</v>
      </c>
      <c r="F17176" t="s">
        <v>4514</v>
      </c>
      <c r="H17176" t="s">
        <v>21</v>
      </c>
      <c r="I17176" t="s">
        <v>33</v>
      </c>
      <c r="J17176" t="s">
        <v>4535</v>
      </c>
      <c r="K17176" s="2">
        <v>1032458871</v>
      </c>
      <c r="L17176" t="s">
        <v>55</v>
      </c>
      <c r="M17176" t="s">
        <v>4511</v>
      </c>
      <c r="N17176" s="1" t="s">
        <v>246</v>
      </c>
    </row>
    <row r="17177" spans="1:14" x14ac:dyDescent="0.25">
      <c r="A17177" s="2">
        <v>48699</v>
      </c>
      <c r="B17177" s="3" t="s">
        <v>4536</v>
      </c>
      <c r="C17177" s="4">
        <f>+WEEKNUM(B17178)</f>
        <v>2</v>
      </c>
      <c r="D17177" s="4">
        <f>+MONTH(Tabla4[[#This Row],[FECHA]])</f>
        <v>1</v>
      </c>
      <c r="E17177" s="4">
        <f>+YEAR(B17177)</f>
        <v>2025</v>
      </c>
      <c r="F17177" t="s">
        <v>4514</v>
      </c>
      <c r="H17177" t="s">
        <v>21</v>
      </c>
      <c r="I17177" t="s">
        <v>33</v>
      </c>
      <c r="J17177" t="s">
        <v>4535</v>
      </c>
      <c r="K17177" s="2">
        <v>1032458871</v>
      </c>
      <c r="L17177" t="s">
        <v>55</v>
      </c>
      <c r="M17177" t="s">
        <v>4511</v>
      </c>
      <c r="N17177" s="1" t="s">
        <v>246</v>
      </c>
    </row>
    <row r="17178" spans="1:14" x14ac:dyDescent="0.25">
      <c r="A17178" s="2">
        <v>48692</v>
      </c>
      <c r="B17178" s="3" t="s">
        <v>4534</v>
      </c>
      <c r="C17178" s="4">
        <f>+WEEKNUM(B17179)</f>
        <v>2</v>
      </c>
      <c r="D17178" s="4">
        <f>+MONTH(Tabla4[[#This Row],[FECHA]])</f>
        <v>1</v>
      </c>
      <c r="E17178" s="4">
        <f>+YEAR(B17178)</f>
        <v>2025</v>
      </c>
      <c r="F17178" t="s">
        <v>4528</v>
      </c>
      <c r="G17178" t="s">
        <v>4533</v>
      </c>
      <c r="H17178" t="s">
        <v>3118</v>
      </c>
      <c r="I17178" t="s">
        <v>30</v>
      </c>
      <c r="J17178" t="s">
        <v>4532</v>
      </c>
      <c r="K17178" s="2">
        <v>76318091</v>
      </c>
      <c r="L17178" t="s">
        <v>38</v>
      </c>
      <c r="M17178" t="s">
        <v>4511</v>
      </c>
      <c r="N17178" s="1" t="s">
        <v>246</v>
      </c>
    </row>
    <row r="17179" spans="1:14" x14ac:dyDescent="0.25">
      <c r="A17179" s="2">
        <v>48692</v>
      </c>
      <c r="B17179" s="3" t="s">
        <v>4534</v>
      </c>
      <c r="C17179" s="4">
        <f>+WEEKNUM(B17180)</f>
        <v>2</v>
      </c>
      <c r="D17179" s="4">
        <f>+MONTH(Tabla4[[#This Row],[FECHA]])</f>
        <v>1</v>
      </c>
      <c r="E17179" s="4">
        <f>+YEAR(B17179)</f>
        <v>2025</v>
      </c>
      <c r="F17179" t="s">
        <v>4528</v>
      </c>
      <c r="G17179" t="s">
        <v>4533</v>
      </c>
      <c r="H17179" t="s">
        <v>3118</v>
      </c>
      <c r="I17179" t="s">
        <v>30</v>
      </c>
      <c r="J17179" t="s">
        <v>4532</v>
      </c>
      <c r="K17179" s="2">
        <v>76318091</v>
      </c>
      <c r="L17179" t="s">
        <v>38</v>
      </c>
      <c r="M17179" t="s">
        <v>4511</v>
      </c>
      <c r="N17179" s="1" t="s">
        <v>246</v>
      </c>
    </row>
    <row r="17180" spans="1:14" x14ac:dyDescent="0.25">
      <c r="A17180" s="2">
        <v>48681</v>
      </c>
      <c r="B17180" s="3" t="s">
        <v>4531</v>
      </c>
      <c r="C17180" s="4">
        <f>+WEEKNUM(B17181)</f>
        <v>2</v>
      </c>
      <c r="D17180" s="4">
        <f>+MONTH(Tabla4[[#This Row],[FECHA]])</f>
        <v>1</v>
      </c>
      <c r="E17180" s="4">
        <f>+YEAR(B17180)</f>
        <v>2025</v>
      </c>
      <c r="F17180" t="s">
        <v>4521</v>
      </c>
      <c r="G17180" t="s">
        <v>4530</v>
      </c>
      <c r="H17180" t="s">
        <v>8</v>
      </c>
      <c r="I17180" t="s">
        <v>30</v>
      </c>
      <c r="J17180" t="s">
        <v>848</v>
      </c>
      <c r="K17180" s="2">
        <v>1000471949</v>
      </c>
      <c r="L17180" t="s">
        <v>38</v>
      </c>
      <c r="M17180" t="s">
        <v>4511</v>
      </c>
      <c r="N17180" s="1" t="s">
        <v>246</v>
      </c>
    </row>
    <row r="17181" spans="1:14" x14ac:dyDescent="0.25">
      <c r="A17181" s="2">
        <v>48681</v>
      </c>
      <c r="B17181" s="3" t="s">
        <v>4531</v>
      </c>
      <c r="C17181" s="4">
        <f>+WEEKNUM(B17182)</f>
        <v>2</v>
      </c>
      <c r="D17181" s="4">
        <f>+MONTH(Tabla4[[#This Row],[FECHA]])</f>
        <v>1</v>
      </c>
      <c r="E17181" s="4">
        <f>+YEAR(B17181)</f>
        <v>2025</v>
      </c>
      <c r="F17181" t="s">
        <v>4521</v>
      </c>
      <c r="G17181" t="s">
        <v>4530</v>
      </c>
      <c r="H17181" t="s">
        <v>8</v>
      </c>
      <c r="I17181" t="s">
        <v>30</v>
      </c>
      <c r="J17181" t="s">
        <v>848</v>
      </c>
      <c r="K17181" s="2">
        <v>1000471949</v>
      </c>
      <c r="L17181" t="s">
        <v>38</v>
      </c>
      <c r="M17181" t="s">
        <v>4511</v>
      </c>
      <c r="N17181" s="1" t="s">
        <v>246</v>
      </c>
    </row>
    <row r="17182" spans="1:14" x14ac:dyDescent="0.25">
      <c r="A17182" s="2">
        <v>48681</v>
      </c>
      <c r="B17182" s="3" t="s">
        <v>4531</v>
      </c>
      <c r="C17182" s="4">
        <f>+WEEKNUM(B17183)</f>
        <v>2</v>
      </c>
      <c r="D17182" s="4">
        <f>+MONTH(Tabla4[[#This Row],[FECHA]])</f>
        <v>1</v>
      </c>
      <c r="E17182" s="4">
        <f>+YEAR(B17182)</f>
        <v>2025</v>
      </c>
      <c r="F17182" t="s">
        <v>4521</v>
      </c>
      <c r="G17182" t="s">
        <v>4530</v>
      </c>
      <c r="H17182" t="s">
        <v>8</v>
      </c>
      <c r="I17182" t="s">
        <v>30</v>
      </c>
      <c r="J17182" t="s">
        <v>848</v>
      </c>
      <c r="K17182" s="2">
        <v>1000471949</v>
      </c>
      <c r="L17182" t="s">
        <v>38</v>
      </c>
      <c r="M17182" t="s">
        <v>4511</v>
      </c>
      <c r="N17182" s="1" t="s">
        <v>246</v>
      </c>
    </row>
    <row r="17183" spans="1:14" x14ac:dyDescent="0.25">
      <c r="A17183" s="2">
        <v>48681</v>
      </c>
      <c r="B17183" s="3" t="s">
        <v>4531</v>
      </c>
      <c r="C17183" s="4">
        <f>+WEEKNUM(B17184)</f>
        <v>2</v>
      </c>
      <c r="D17183" s="4">
        <f>+MONTH(Tabla4[[#This Row],[FECHA]])</f>
        <v>1</v>
      </c>
      <c r="E17183" s="4">
        <f>+YEAR(B17183)</f>
        <v>2025</v>
      </c>
      <c r="F17183" t="s">
        <v>4521</v>
      </c>
      <c r="G17183" t="s">
        <v>4530</v>
      </c>
      <c r="H17183" t="s">
        <v>8</v>
      </c>
      <c r="I17183" t="s">
        <v>30</v>
      </c>
      <c r="J17183" t="s">
        <v>848</v>
      </c>
      <c r="K17183" s="2">
        <v>1000471949</v>
      </c>
      <c r="L17183" t="s">
        <v>38</v>
      </c>
      <c r="M17183" t="s">
        <v>4511</v>
      </c>
      <c r="N17183" s="1" t="s">
        <v>246</v>
      </c>
    </row>
    <row r="17184" spans="1:14" x14ac:dyDescent="0.25">
      <c r="A17184" s="2">
        <v>48663</v>
      </c>
      <c r="B17184" s="3" t="s">
        <v>4529</v>
      </c>
      <c r="C17184" s="4">
        <f>+WEEKNUM(B17185)</f>
        <v>2</v>
      </c>
      <c r="D17184" s="4">
        <f>+MONTH(Tabla4[[#This Row],[FECHA]])</f>
        <v>1</v>
      </c>
      <c r="E17184" s="4">
        <f>+YEAR(B17184)</f>
        <v>2025</v>
      </c>
      <c r="F17184" t="s">
        <v>4528</v>
      </c>
      <c r="G17184" t="s">
        <v>4527</v>
      </c>
      <c r="H17184" t="s">
        <v>3118</v>
      </c>
      <c r="I17184" t="s">
        <v>16</v>
      </c>
      <c r="J17184" t="s">
        <v>4526</v>
      </c>
      <c r="K17184" s="2">
        <v>901213703</v>
      </c>
      <c r="L17184" t="s">
        <v>38</v>
      </c>
      <c r="M17184" t="s">
        <v>4511</v>
      </c>
      <c r="N17184" s="1" t="s">
        <v>246</v>
      </c>
    </row>
    <row r="17185" spans="1:14" x14ac:dyDescent="0.25">
      <c r="A17185" s="2">
        <v>48663</v>
      </c>
      <c r="B17185" s="3" t="s">
        <v>4529</v>
      </c>
      <c r="C17185" s="4">
        <f>+WEEKNUM(B17186)</f>
        <v>2</v>
      </c>
      <c r="D17185" s="4">
        <f>+MONTH(Tabla4[[#This Row],[FECHA]])</f>
        <v>1</v>
      </c>
      <c r="E17185" s="4">
        <f>+YEAR(B17185)</f>
        <v>2025</v>
      </c>
      <c r="F17185" t="s">
        <v>4528</v>
      </c>
      <c r="G17185" t="s">
        <v>4527</v>
      </c>
      <c r="H17185" t="s">
        <v>3118</v>
      </c>
      <c r="I17185" t="s">
        <v>16</v>
      </c>
      <c r="J17185" t="s">
        <v>4526</v>
      </c>
      <c r="K17185" s="2">
        <v>901213703</v>
      </c>
      <c r="L17185" t="s">
        <v>38</v>
      </c>
      <c r="M17185" t="s">
        <v>4511</v>
      </c>
      <c r="N17185" s="1" t="s">
        <v>246</v>
      </c>
    </row>
    <row r="17186" spans="1:14" x14ac:dyDescent="0.25">
      <c r="A17186" s="2">
        <v>48715</v>
      </c>
      <c r="B17186" s="3" t="s">
        <v>4525</v>
      </c>
      <c r="C17186" s="4">
        <f>+WEEKNUM(B17187)</f>
        <v>2</v>
      </c>
      <c r="D17186" s="4">
        <f>+MONTH(Tabla4[[#This Row],[FECHA]])</f>
        <v>1</v>
      </c>
      <c r="E17186" s="4">
        <f>+YEAR(B17186)</f>
        <v>2025</v>
      </c>
      <c r="F17186" t="s">
        <v>4521</v>
      </c>
      <c r="G17186" t="s">
        <v>4524</v>
      </c>
      <c r="H17186" t="s">
        <v>3</v>
      </c>
      <c r="I17186" t="s">
        <v>30</v>
      </c>
      <c r="J17186" t="s">
        <v>4523</v>
      </c>
      <c r="K17186" s="2">
        <v>1033778194</v>
      </c>
      <c r="L17186" t="s">
        <v>38</v>
      </c>
      <c r="M17186" t="s">
        <v>4511</v>
      </c>
      <c r="N17186" s="1" t="s">
        <v>246</v>
      </c>
    </row>
    <row r="17187" spans="1:14" x14ac:dyDescent="0.25">
      <c r="A17187" s="2">
        <v>48715</v>
      </c>
      <c r="B17187" s="3" t="s">
        <v>4525</v>
      </c>
      <c r="C17187" s="4">
        <f>+WEEKNUM(B17188)</f>
        <v>2</v>
      </c>
      <c r="D17187" s="4">
        <f>+MONTH(Tabla4[[#This Row],[FECHA]])</f>
        <v>1</v>
      </c>
      <c r="E17187" s="4">
        <f>+YEAR(B17187)</f>
        <v>2025</v>
      </c>
      <c r="F17187" t="s">
        <v>4521</v>
      </c>
      <c r="G17187" t="s">
        <v>4524</v>
      </c>
      <c r="H17187" t="s">
        <v>3</v>
      </c>
      <c r="I17187" t="s">
        <v>30</v>
      </c>
      <c r="J17187" t="s">
        <v>4523</v>
      </c>
      <c r="K17187" s="2">
        <v>1033778194</v>
      </c>
      <c r="L17187" t="s">
        <v>38</v>
      </c>
      <c r="M17187" t="s">
        <v>4511</v>
      </c>
      <c r="N17187" s="1" t="s">
        <v>246</v>
      </c>
    </row>
    <row r="17188" spans="1:14" x14ac:dyDescent="0.25">
      <c r="A17188" s="2">
        <v>48790</v>
      </c>
      <c r="B17188" s="3" t="s">
        <v>4522</v>
      </c>
      <c r="C17188" s="4">
        <f>+WEEKNUM(B17189)</f>
        <v>2</v>
      </c>
      <c r="D17188" s="4">
        <f>+MONTH(Tabla4[[#This Row],[FECHA]])</f>
        <v>1</v>
      </c>
      <c r="E17188" s="4">
        <f>+YEAR(B17188)</f>
        <v>2025</v>
      </c>
      <c r="F17188" t="s">
        <v>4521</v>
      </c>
      <c r="H17188" t="s">
        <v>3</v>
      </c>
      <c r="I17188" t="s">
        <v>33</v>
      </c>
      <c r="J17188" t="s">
        <v>4520</v>
      </c>
      <c r="K17188" s="2">
        <v>80070526</v>
      </c>
      <c r="L17188" t="s">
        <v>58</v>
      </c>
      <c r="M17188" t="s">
        <v>4511</v>
      </c>
      <c r="N17188" s="1" t="s">
        <v>246</v>
      </c>
    </row>
    <row r="17189" spans="1:14" x14ac:dyDescent="0.25">
      <c r="A17189" s="2">
        <v>48790</v>
      </c>
      <c r="B17189" s="3" t="s">
        <v>4522</v>
      </c>
      <c r="C17189" s="4">
        <f>+WEEKNUM(B17190)</f>
        <v>2</v>
      </c>
      <c r="D17189" s="4">
        <f>+MONTH(Tabla4[[#This Row],[FECHA]])</f>
        <v>1</v>
      </c>
      <c r="E17189" s="4">
        <f>+YEAR(B17189)</f>
        <v>2025</v>
      </c>
      <c r="F17189" t="s">
        <v>4521</v>
      </c>
      <c r="H17189" t="s">
        <v>3</v>
      </c>
      <c r="I17189" t="s">
        <v>33</v>
      </c>
      <c r="J17189" t="s">
        <v>4520</v>
      </c>
      <c r="K17189" s="2">
        <v>80070526</v>
      </c>
      <c r="L17189" t="s">
        <v>58</v>
      </c>
      <c r="M17189" t="s">
        <v>4511</v>
      </c>
      <c r="N17189" s="1" t="s">
        <v>246</v>
      </c>
    </row>
    <row r="17190" spans="1:14" x14ac:dyDescent="0.25">
      <c r="A17190" s="2">
        <v>48790</v>
      </c>
      <c r="B17190" s="3" t="s">
        <v>4522</v>
      </c>
      <c r="C17190" s="4">
        <f>+WEEKNUM(B17191)</f>
        <v>2</v>
      </c>
      <c r="D17190" s="4">
        <f>+MONTH(Tabla4[[#This Row],[FECHA]])</f>
        <v>1</v>
      </c>
      <c r="E17190" s="4">
        <f>+YEAR(B17190)</f>
        <v>2025</v>
      </c>
      <c r="F17190" t="s">
        <v>4521</v>
      </c>
      <c r="H17190" t="s">
        <v>3</v>
      </c>
      <c r="I17190" t="s">
        <v>33</v>
      </c>
      <c r="J17190" t="s">
        <v>4520</v>
      </c>
      <c r="K17190" s="2">
        <v>80070526</v>
      </c>
      <c r="L17190" t="s">
        <v>58</v>
      </c>
      <c r="M17190" t="s">
        <v>4511</v>
      </c>
      <c r="N17190" s="1" t="s">
        <v>246</v>
      </c>
    </row>
    <row r="17191" spans="1:14" x14ac:dyDescent="0.25">
      <c r="A17191" s="2">
        <v>48790</v>
      </c>
      <c r="B17191" s="3" t="s">
        <v>4522</v>
      </c>
      <c r="C17191" s="4">
        <f>+WEEKNUM(B17192)</f>
        <v>2</v>
      </c>
      <c r="D17191" s="4">
        <f>+MONTH(Tabla4[[#This Row],[FECHA]])</f>
        <v>1</v>
      </c>
      <c r="E17191" s="4">
        <f>+YEAR(B17191)</f>
        <v>2025</v>
      </c>
      <c r="F17191" t="s">
        <v>4521</v>
      </c>
      <c r="H17191" t="s">
        <v>3</v>
      </c>
      <c r="I17191" t="s">
        <v>33</v>
      </c>
      <c r="J17191" t="s">
        <v>4520</v>
      </c>
      <c r="K17191" s="2">
        <v>80070526</v>
      </c>
      <c r="L17191" t="s">
        <v>58</v>
      </c>
      <c r="M17191" t="s">
        <v>4511</v>
      </c>
      <c r="N17191" s="1" t="s">
        <v>246</v>
      </c>
    </row>
    <row r="17192" spans="1:14" x14ac:dyDescent="0.25">
      <c r="A17192" s="2">
        <v>48790</v>
      </c>
      <c r="B17192" s="3" t="s">
        <v>4522</v>
      </c>
      <c r="C17192" s="4">
        <f>+WEEKNUM(B17193)</f>
        <v>2</v>
      </c>
      <c r="D17192" s="4">
        <f>+MONTH(Tabla4[[#This Row],[FECHA]])</f>
        <v>1</v>
      </c>
      <c r="E17192" s="4">
        <f>+YEAR(B17192)</f>
        <v>2025</v>
      </c>
      <c r="F17192" t="s">
        <v>4521</v>
      </c>
      <c r="H17192" t="s">
        <v>3</v>
      </c>
      <c r="I17192" t="s">
        <v>33</v>
      </c>
      <c r="J17192" t="s">
        <v>4520</v>
      </c>
      <c r="K17192" s="2">
        <v>80070526</v>
      </c>
      <c r="L17192" t="s">
        <v>58</v>
      </c>
      <c r="M17192" t="s">
        <v>4511</v>
      </c>
      <c r="N17192" s="1" t="s">
        <v>246</v>
      </c>
    </row>
    <row r="17193" spans="1:14" x14ac:dyDescent="0.25">
      <c r="A17193" s="2">
        <v>48879</v>
      </c>
      <c r="B17193" s="3" t="s">
        <v>4519</v>
      </c>
      <c r="C17193" s="4">
        <f>+WEEKNUM(B17194)</f>
        <v>2</v>
      </c>
      <c r="D17193" s="4">
        <f>+MONTH(Tabla4[[#This Row],[FECHA]])</f>
        <v>1</v>
      </c>
      <c r="E17193" s="4">
        <f>+YEAR(B17193)</f>
        <v>2025</v>
      </c>
      <c r="F17193" t="s">
        <v>4518</v>
      </c>
      <c r="G17193" t="s">
        <v>4517</v>
      </c>
      <c r="H17193" t="s">
        <v>3</v>
      </c>
      <c r="I17193" t="s">
        <v>33</v>
      </c>
      <c r="J17193" t="s">
        <v>4516</v>
      </c>
      <c r="K17193" s="2">
        <v>1022395704</v>
      </c>
      <c r="L17193" t="s">
        <v>38</v>
      </c>
      <c r="M17193" t="s">
        <v>4511</v>
      </c>
      <c r="N17193" s="1" t="s">
        <v>246</v>
      </c>
    </row>
    <row r="17194" spans="1:14" x14ac:dyDescent="0.25">
      <c r="A17194" s="2">
        <v>48604</v>
      </c>
      <c r="B17194" s="3" t="s">
        <v>4515</v>
      </c>
      <c r="C17194" s="4">
        <f>+WEEKNUM(B17195)</f>
        <v>2</v>
      </c>
      <c r="D17194" s="4">
        <f>+MONTH(Tabla4[[#This Row],[FECHA]])</f>
        <v>1</v>
      </c>
      <c r="E17194" s="4">
        <f>+YEAR(B17194)</f>
        <v>2025</v>
      </c>
      <c r="F17194" t="s">
        <v>4514</v>
      </c>
      <c r="G17194" t="s">
        <v>4513</v>
      </c>
      <c r="H17194" t="s">
        <v>21</v>
      </c>
      <c r="I17194" t="s">
        <v>30</v>
      </c>
      <c r="J17194" t="s">
        <v>4512</v>
      </c>
      <c r="K17194" s="2">
        <v>79331679</v>
      </c>
      <c r="L17194" t="s">
        <v>38</v>
      </c>
      <c r="M17194" t="s">
        <v>4511</v>
      </c>
      <c r="N17194" s="1" t="s">
        <v>246</v>
      </c>
    </row>
    <row r="17195" spans="1:14" x14ac:dyDescent="0.25">
      <c r="A17195" s="2">
        <v>48604</v>
      </c>
      <c r="B17195" s="3" t="s">
        <v>4515</v>
      </c>
      <c r="C17195" s="4">
        <f>+WEEKNUM(B17196)</f>
        <v>2</v>
      </c>
      <c r="D17195" s="4">
        <f>+MONTH(Tabla4[[#This Row],[FECHA]])</f>
        <v>1</v>
      </c>
      <c r="E17195" s="4">
        <f>+YEAR(B17195)</f>
        <v>2025</v>
      </c>
      <c r="F17195" t="s">
        <v>4514</v>
      </c>
      <c r="G17195" t="s">
        <v>4513</v>
      </c>
      <c r="H17195" t="s">
        <v>21</v>
      </c>
      <c r="I17195" t="s">
        <v>30</v>
      </c>
      <c r="J17195" t="s">
        <v>4512</v>
      </c>
      <c r="K17195" s="2">
        <v>79331679</v>
      </c>
      <c r="L17195" t="s">
        <v>38</v>
      </c>
      <c r="M17195" t="s">
        <v>4511</v>
      </c>
      <c r="N17195" s="1" t="s">
        <v>246</v>
      </c>
    </row>
    <row r="17196" spans="1:14" x14ac:dyDescent="0.25">
      <c r="A17196" s="2">
        <v>48604</v>
      </c>
      <c r="B17196" s="3" t="s">
        <v>4515</v>
      </c>
      <c r="C17196" s="4">
        <f>+WEEKNUM(B17197)</f>
        <v>29</v>
      </c>
      <c r="D17196" s="4">
        <f>+MONTH(Tabla4[[#This Row],[FECHA]])</f>
        <v>1</v>
      </c>
      <c r="E17196" s="4">
        <f>+YEAR(B17196)</f>
        <v>2025</v>
      </c>
      <c r="F17196" t="s">
        <v>4514</v>
      </c>
      <c r="G17196" t="s">
        <v>4513</v>
      </c>
      <c r="H17196" t="s">
        <v>21</v>
      </c>
      <c r="I17196" t="s">
        <v>30</v>
      </c>
      <c r="J17196" t="s">
        <v>4512</v>
      </c>
      <c r="K17196" s="2">
        <v>79331679</v>
      </c>
      <c r="L17196" t="s">
        <v>38</v>
      </c>
      <c r="M17196" t="s">
        <v>4511</v>
      </c>
      <c r="N17196" s="1" t="s">
        <v>246</v>
      </c>
    </row>
    <row r="17197" spans="1:14" x14ac:dyDescent="0.25">
      <c r="A17197" s="2">
        <v>64501</v>
      </c>
      <c r="B17197" s="3" t="s">
        <v>4510</v>
      </c>
      <c r="C17197" s="4">
        <f>+WEEKNUM(Tabla4[[#This Row],[FECHA]])</f>
        <v>29</v>
      </c>
      <c r="D17197" s="4">
        <f>+MONTH(Tabla4[[#This Row],[FECHA]])</f>
        <v>7</v>
      </c>
      <c r="E17197" s="4">
        <f>+YEAR(B17197)</f>
        <v>2025</v>
      </c>
      <c r="F17197" t="s">
        <v>4509</v>
      </c>
      <c r="H17197" t="s">
        <v>3</v>
      </c>
      <c r="I17197" s="2">
        <v>1600</v>
      </c>
      <c r="J17197" t="s">
        <v>4508</v>
      </c>
      <c r="K17197" s="2">
        <v>1038413295</v>
      </c>
      <c r="L17197" t="s">
        <v>198</v>
      </c>
      <c r="M17197" t="s">
        <v>4496</v>
      </c>
      <c r="N17197" s="1" t="s">
        <v>0</v>
      </c>
    </row>
    <row r="17198" spans="1:14" x14ac:dyDescent="0.25">
      <c r="A17198" s="2">
        <v>64566</v>
      </c>
      <c r="B17198" s="3" t="s">
        <v>4507</v>
      </c>
      <c r="C17198" s="4">
        <f>+WEEKNUM(Tabla4[[#This Row],[FECHA]])</f>
        <v>29</v>
      </c>
      <c r="D17198" s="4">
        <f>+MONTH(Tabla4[[#This Row],[FECHA]])</f>
        <v>7</v>
      </c>
      <c r="E17198" s="4">
        <f>+YEAR(B17198)</f>
        <v>2025</v>
      </c>
      <c r="F17198" t="s">
        <v>4501</v>
      </c>
      <c r="G17198" t="s">
        <v>4506</v>
      </c>
      <c r="H17198" t="s">
        <v>21</v>
      </c>
      <c r="I17198" s="2">
        <v>1600</v>
      </c>
      <c r="J17198" t="s">
        <v>4505</v>
      </c>
      <c r="K17198" s="2">
        <v>1045521589</v>
      </c>
      <c r="L17198" t="s">
        <v>38</v>
      </c>
      <c r="M17198" t="s">
        <v>4496</v>
      </c>
      <c r="N17198" s="1" t="s">
        <v>0</v>
      </c>
    </row>
    <row r="17199" spans="1:14" x14ac:dyDescent="0.25">
      <c r="A17199" s="2">
        <v>64590</v>
      </c>
      <c r="B17199" s="3" t="s">
        <v>4504</v>
      </c>
      <c r="C17199" s="4">
        <f>+WEEKNUM(Tabla4[[#This Row],[FECHA]])</f>
        <v>29</v>
      </c>
      <c r="D17199" s="4">
        <f>+MONTH(Tabla4[[#This Row],[FECHA]])</f>
        <v>7</v>
      </c>
      <c r="E17199" s="4">
        <f>+YEAR(B17199)</f>
        <v>2025</v>
      </c>
      <c r="F17199" t="s">
        <v>4498</v>
      </c>
      <c r="H17199" t="s">
        <v>21</v>
      </c>
      <c r="I17199" s="2">
        <v>1600</v>
      </c>
      <c r="J17199" t="s">
        <v>4503</v>
      </c>
      <c r="K17199" s="2">
        <v>1020487200</v>
      </c>
      <c r="L17199" t="s">
        <v>58</v>
      </c>
      <c r="M17199" t="s">
        <v>4496</v>
      </c>
      <c r="N17199" s="1" t="s">
        <v>0</v>
      </c>
    </row>
    <row r="17200" spans="1:14" x14ac:dyDescent="0.25">
      <c r="A17200" s="2">
        <v>64643</v>
      </c>
      <c r="B17200" s="3" t="s">
        <v>4502</v>
      </c>
      <c r="C17200" s="4">
        <f>+WEEKNUM(Tabla4[[#This Row],[FECHA]])</f>
        <v>29</v>
      </c>
      <c r="D17200" s="4">
        <f>+MONTH(Tabla4[[#This Row],[FECHA]])</f>
        <v>7</v>
      </c>
      <c r="E17200" s="4">
        <f>+YEAR(B17200)</f>
        <v>2025</v>
      </c>
      <c r="F17200" t="s">
        <v>4501</v>
      </c>
      <c r="H17200" t="s">
        <v>3</v>
      </c>
      <c r="I17200" s="2">
        <v>1600</v>
      </c>
      <c r="J17200" t="s">
        <v>4500</v>
      </c>
      <c r="K17200" s="2">
        <v>1128404117</v>
      </c>
      <c r="L17200" t="s">
        <v>198</v>
      </c>
      <c r="M17200" t="s">
        <v>4496</v>
      </c>
      <c r="N17200" s="1" t="s">
        <v>0</v>
      </c>
    </row>
    <row r="17201" spans="1:14" x14ac:dyDescent="0.25">
      <c r="A17201" s="2">
        <v>64669</v>
      </c>
      <c r="B17201" s="3" t="s">
        <v>4499</v>
      </c>
      <c r="C17201" s="4">
        <f>+WEEKNUM(Tabla4[[#This Row],[FECHA]])</f>
        <v>29</v>
      </c>
      <c r="D17201" s="4">
        <f>+MONTH(Tabla4[[#This Row],[FECHA]])</f>
        <v>7</v>
      </c>
      <c r="E17201" s="4">
        <f>+YEAR(B17201)</f>
        <v>2025</v>
      </c>
      <c r="F17201" t="s">
        <v>4498</v>
      </c>
      <c r="H17201" t="s">
        <v>21</v>
      </c>
      <c r="I17201" s="2">
        <v>2400</v>
      </c>
      <c r="J17201" t="s">
        <v>4497</v>
      </c>
      <c r="K17201" s="2">
        <v>1036662226</v>
      </c>
      <c r="L17201" t="s">
        <v>1</v>
      </c>
      <c r="M17201" t="s">
        <v>4496</v>
      </c>
      <c r="N17201" s="1" t="s">
        <v>0</v>
      </c>
    </row>
    <row r="17202" spans="1:14" x14ac:dyDescent="0.25">
      <c r="A17202" s="2">
        <v>63981</v>
      </c>
      <c r="B17202" s="3" t="s">
        <v>4495</v>
      </c>
      <c r="C17202" s="4">
        <f>+WEEKNUM(Tabla4[[#This Row],[FECHA]])</f>
        <v>28</v>
      </c>
      <c r="D17202" s="4">
        <f>+MONTH(Tabla4[[#This Row],[FECHA]])</f>
        <v>7</v>
      </c>
      <c r="E17202" s="4">
        <f>+YEAR(B17202)</f>
        <v>2025</v>
      </c>
      <c r="F17202" t="s">
        <v>4491</v>
      </c>
      <c r="G17202" t="s">
        <v>4494</v>
      </c>
      <c r="H17202" t="s">
        <v>3</v>
      </c>
      <c r="I17202" t="s">
        <v>33</v>
      </c>
      <c r="J17202" t="s">
        <v>4493</v>
      </c>
      <c r="K17202" s="2">
        <v>1005912405</v>
      </c>
      <c r="L17202" t="s">
        <v>38</v>
      </c>
      <c r="M17202" t="s">
        <v>909</v>
      </c>
      <c r="N17202" s="1" t="s">
        <v>901</v>
      </c>
    </row>
    <row r="17203" spans="1:14" x14ac:dyDescent="0.25">
      <c r="A17203" s="2">
        <v>63987</v>
      </c>
      <c r="B17203" s="3" t="s">
        <v>4492</v>
      </c>
      <c r="C17203" s="4">
        <f>+WEEKNUM(Tabla4[[#This Row],[FECHA]])</f>
        <v>28</v>
      </c>
      <c r="D17203" s="4">
        <f>+MONTH(Tabla4[[#This Row],[FECHA]])</f>
        <v>7</v>
      </c>
      <c r="E17203" s="4">
        <f>+YEAR(B17203)</f>
        <v>2025</v>
      </c>
      <c r="F17203" t="s">
        <v>4491</v>
      </c>
      <c r="G17203" t="s">
        <v>4490</v>
      </c>
      <c r="H17203" t="s">
        <v>3</v>
      </c>
      <c r="I17203" t="s">
        <v>16</v>
      </c>
      <c r="J17203" t="s">
        <v>4489</v>
      </c>
      <c r="K17203" s="2">
        <v>80054967</v>
      </c>
      <c r="L17203" t="s">
        <v>38</v>
      </c>
      <c r="M17203" t="s">
        <v>909</v>
      </c>
      <c r="N17203" s="1" t="s">
        <v>901</v>
      </c>
    </row>
    <row r="17204" spans="1:14" x14ac:dyDescent="0.25">
      <c r="A17204" s="2">
        <v>63998</v>
      </c>
      <c r="B17204" s="3" t="s">
        <v>4488</v>
      </c>
      <c r="C17204" s="4">
        <f>+WEEKNUM(Tabla4[[#This Row],[FECHA]])</f>
        <v>28</v>
      </c>
      <c r="D17204" s="4">
        <f>+MONTH(Tabla4[[#This Row],[FECHA]])</f>
        <v>7</v>
      </c>
      <c r="E17204" s="4">
        <f>+YEAR(B17204)</f>
        <v>2025</v>
      </c>
      <c r="F17204" t="s">
        <v>4480</v>
      </c>
      <c r="H17204" t="s">
        <v>3</v>
      </c>
      <c r="I17204" t="s">
        <v>30</v>
      </c>
      <c r="J17204" t="s">
        <v>4487</v>
      </c>
      <c r="K17204" s="2">
        <v>80378214</v>
      </c>
      <c r="L17204" t="s">
        <v>58</v>
      </c>
      <c r="M17204" t="s">
        <v>909</v>
      </c>
      <c r="N17204" s="1" t="s">
        <v>901</v>
      </c>
    </row>
    <row r="17205" spans="1:14" x14ac:dyDescent="0.25">
      <c r="A17205" s="2">
        <v>64045</v>
      </c>
      <c r="B17205" s="3" t="s">
        <v>4486</v>
      </c>
      <c r="C17205" s="4">
        <f>+WEEKNUM(Tabla4[[#This Row],[FECHA]])</f>
        <v>28</v>
      </c>
      <c r="D17205" s="4">
        <f>+MONTH(Tabla4[[#This Row],[FECHA]])</f>
        <v>7</v>
      </c>
      <c r="E17205" s="4">
        <f>+YEAR(B17205)</f>
        <v>2025</v>
      </c>
      <c r="F17205" t="s">
        <v>4480</v>
      </c>
      <c r="H17205" t="s">
        <v>3</v>
      </c>
      <c r="I17205" t="s">
        <v>16</v>
      </c>
      <c r="J17205" t="s">
        <v>4485</v>
      </c>
      <c r="K17205" s="2">
        <v>91075567</v>
      </c>
      <c r="L17205" t="s">
        <v>55</v>
      </c>
      <c r="M17205" t="s">
        <v>909</v>
      </c>
      <c r="N17205" s="1" t="s">
        <v>901</v>
      </c>
    </row>
    <row r="17206" spans="1:14" x14ac:dyDescent="0.25">
      <c r="A17206" s="2">
        <v>64134</v>
      </c>
      <c r="B17206" s="3" t="s">
        <v>4484</v>
      </c>
      <c r="C17206" s="4">
        <f>+WEEKNUM(Tabla4[[#This Row],[FECHA]])</f>
        <v>28</v>
      </c>
      <c r="D17206" s="4">
        <f>+MONTH(Tabla4[[#This Row],[FECHA]])</f>
        <v>7</v>
      </c>
      <c r="E17206" s="4">
        <f>+YEAR(B17206)</f>
        <v>2025</v>
      </c>
      <c r="F17206" t="s">
        <v>4480</v>
      </c>
      <c r="H17206" t="s">
        <v>21</v>
      </c>
      <c r="I17206" t="s">
        <v>130</v>
      </c>
      <c r="J17206" t="s">
        <v>1119</v>
      </c>
      <c r="K17206" s="2">
        <v>1019029781</v>
      </c>
      <c r="L17206" t="s">
        <v>58</v>
      </c>
      <c r="M17206" t="s">
        <v>909</v>
      </c>
      <c r="N17206" s="1" t="s">
        <v>901</v>
      </c>
    </row>
    <row r="17207" spans="1:14" x14ac:dyDescent="0.25">
      <c r="A17207" s="2">
        <v>64142</v>
      </c>
      <c r="B17207" s="3" t="s">
        <v>4483</v>
      </c>
      <c r="C17207" s="4">
        <f>+WEEKNUM(Tabla4[[#This Row],[FECHA]])</f>
        <v>28</v>
      </c>
      <c r="D17207" s="4">
        <f>+MONTH(Tabla4[[#This Row],[FECHA]])</f>
        <v>7</v>
      </c>
      <c r="E17207" s="4">
        <f>+YEAR(B17207)</f>
        <v>2025</v>
      </c>
      <c r="F17207" t="s">
        <v>4480</v>
      </c>
      <c r="H17207" t="s">
        <v>3</v>
      </c>
      <c r="I17207" t="s">
        <v>33</v>
      </c>
      <c r="J17207" t="s">
        <v>4482</v>
      </c>
      <c r="K17207" s="2">
        <v>1077872008</v>
      </c>
      <c r="L17207" t="s">
        <v>58</v>
      </c>
      <c r="M17207" t="s">
        <v>909</v>
      </c>
      <c r="N17207" s="1" t="s">
        <v>901</v>
      </c>
    </row>
    <row r="17208" spans="1:14" x14ac:dyDescent="0.25">
      <c r="A17208" s="2">
        <v>64172</v>
      </c>
      <c r="B17208" s="3" t="s">
        <v>4481</v>
      </c>
      <c r="C17208" s="4">
        <f>+WEEKNUM(Tabla4[[#This Row],[FECHA]])</f>
        <v>28</v>
      </c>
      <c r="D17208" s="4">
        <f>+MONTH(Tabla4[[#This Row],[FECHA]])</f>
        <v>7</v>
      </c>
      <c r="E17208" s="4">
        <f>+YEAR(B17208)</f>
        <v>2025</v>
      </c>
      <c r="F17208" t="s">
        <v>4480</v>
      </c>
      <c r="G17208" t="s">
        <v>4479</v>
      </c>
      <c r="H17208" t="s">
        <v>3</v>
      </c>
      <c r="I17208" t="s">
        <v>16</v>
      </c>
      <c r="J17208" t="s">
        <v>4478</v>
      </c>
      <c r="K17208" s="2">
        <v>1007158981</v>
      </c>
      <c r="L17208" t="s">
        <v>38</v>
      </c>
      <c r="M17208" t="s">
        <v>909</v>
      </c>
      <c r="N17208" s="1" t="s">
        <v>901</v>
      </c>
    </row>
    <row r="17209" spans="1:14" x14ac:dyDescent="0.25">
      <c r="A17209" s="2">
        <v>62831</v>
      </c>
      <c r="B17209" s="3" t="s">
        <v>4477</v>
      </c>
      <c r="C17209" s="4">
        <f>+WEEKNUM(Tabla4[[#This Row],[FECHA]])</f>
        <v>26</v>
      </c>
      <c r="D17209" s="4">
        <f>+MONTH(Tabla4[[#This Row],[FECHA]])</f>
        <v>6</v>
      </c>
      <c r="E17209" s="4">
        <f>+YEAR(B17209)</f>
        <v>2025</v>
      </c>
      <c r="F17209" t="s">
        <v>4468</v>
      </c>
      <c r="G17209" t="s">
        <v>4476</v>
      </c>
      <c r="H17209" t="s">
        <v>3</v>
      </c>
      <c r="I17209" t="s">
        <v>33</v>
      </c>
      <c r="J17209" t="s">
        <v>4475</v>
      </c>
      <c r="K17209" s="2">
        <v>80040384</v>
      </c>
      <c r="L17209" t="s">
        <v>38</v>
      </c>
      <c r="M17209" t="s">
        <v>909</v>
      </c>
      <c r="N17209" s="1" t="s">
        <v>2098</v>
      </c>
    </row>
    <row r="17210" spans="1:14" x14ac:dyDescent="0.25">
      <c r="A17210" s="2">
        <v>62844</v>
      </c>
      <c r="B17210" s="3" t="s">
        <v>4474</v>
      </c>
      <c r="C17210" s="4">
        <f>+WEEKNUM(Tabla4[[#This Row],[FECHA]])</f>
        <v>26</v>
      </c>
      <c r="D17210" s="4">
        <f>+MONTH(Tabla4[[#This Row],[FECHA]])</f>
        <v>6</v>
      </c>
      <c r="E17210" s="4">
        <f>+YEAR(B17210)</f>
        <v>2025</v>
      </c>
      <c r="F17210" t="s">
        <v>4460</v>
      </c>
      <c r="H17210" t="s">
        <v>3</v>
      </c>
      <c r="I17210" t="s">
        <v>30</v>
      </c>
      <c r="J17210" t="s">
        <v>2310</v>
      </c>
      <c r="K17210" s="2">
        <v>1087798710</v>
      </c>
      <c r="L17210" t="s">
        <v>58</v>
      </c>
      <c r="M17210" t="s">
        <v>909</v>
      </c>
      <c r="N17210" s="1" t="s">
        <v>2098</v>
      </c>
    </row>
    <row r="17211" spans="1:14" x14ac:dyDescent="0.25">
      <c r="A17211" s="2">
        <v>62860</v>
      </c>
      <c r="B17211" s="3" t="s">
        <v>4473</v>
      </c>
      <c r="C17211" s="4">
        <f>+WEEKNUM(Tabla4[[#This Row],[FECHA]])</f>
        <v>26</v>
      </c>
      <c r="D17211" s="4">
        <f>+MONTH(Tabla4[[#This Row],[FECHA]])</f>
        <v>6</v>
      </c>
      <c r="E17211" s="4">
        <f>+YEAR(B17211)</f>
        <v>2025</v>
      </c>
      <c r="F17211" t="s">
        <v>4464</v>
      </c>
      <c r="H17211" t="s">
        <v>8</v>
      </c>
      <c r="I17211" t="s">
        <v>33</v>
      </c>
      <c r="J17211" t="s">
        <v>4472</v>
      </c>
      <c r="K17211" s="2">
        <v>1032427625</v>
      </c>
      <c r="L17211" t="s">
        <v>55</v>
      </c>
      <c r="M17211" t="s">
        <v>909</v>
      </c>
      <c r="N17211" s="1" t="s">
        <v>2098</v>
      </c>
    </row>
    <row r="17212" spans="1:14" x14ac:dyDescent="0.25">
      <c r="A17212" s="2">
        <v>62873</v>
      </c>
      <c r="B17212" s="3" t="s">
        <v>4471</v>
      </c>
      <c r="C17212" s="4">
        <f>+WEEKNUM(Tabla4[[#This Row],[FECHA]])</f>
        <v>26</v>
      </c>
      <c r="D17212" s="4">
        <f>+MONTH(Tabla4[[#This Row],[FECHA]])</f>
        <v>6</v>
      </c>
      <c r="E17212" s="4">
        <f>+YEAR(B17212)</f>
        <v>2025</v>
      </c>
      <c r="F17212" t="s">
        <v>4468</v>
      </c>
      <c r="H17212" t="s">
        <v>21</v>
      </c>
      <c r="I17212" t="s">
        <v>130</v>
      </c>
      <c r="J17212" t="s">
        <v>4470</v>
      </c>
      <c r="K17212" s="2">
        <v>1064979836</v>
      </c>
      <c r="L17212" t="s">
        <v>55</v>
      </c>
      <c r="M17212" t="s">
        <v>909</v>
      </c>
      <c r="N17212" s="1" t="s">
        <v>2098</v>
      </c>
    </row>
    <row r="17213" spans="1:14" x14ac:dyDescent="0.25">
      <c r="A17213" s="2">
        <v>62877</v>
      </c>
      <c r="B17213" s="3" t="s">
        <v>4469</v>
      </c>
      <c r="C17213" s="4">
        <f>+WEEKNUM(Tabla4[[#This Row],[FECHA]])</f>
        <v>26</v>
      </c>
      <c r="D17213" s="4">
        <f>+MONTH(Tabla4[[#This Row],[FECHA]])</f>
        <v>6</v>
      </c>
      <c r="E17213" s="4">
        <f>+YEAR(B17213)</f>
        <v>2025</v>
      </c>
      <c r="F17213" t="s">
        <v>4468</v>
      </c>
      <c r="H17213" t="s">
        <v>3</v>
      </c>
      <c r="I17213" t="s">
        <v>1104</v>
      </c>
      <c r="J17213" t="s">
        <v>4467</v>
      </c>
      <c r="K17213" s="2">
        <v>1020841359</v>
      </c>
      <c r="L17213" t="s">
        <v>58</v>
      </c>
      <c r="M17213" t="s">
        <v>909</v>
      </c>
      <c r="N17213" s="1" t="s">
        <v>2098</v>
      </c>
    </row>
    <row r="17214" spans="1:14" x14ac:dyDescent="0.25">
      <c r="A17214" s="2">
        <v>62906</v>
      </c>
      <c r="B17214" s="3" t="s">
        <v>4466</v>
      </c>
      <c r="C17214" s="4">
        <f>+WEEKNUM(Tabla4[[#This Row],[FECHA]])</f>
        <v>26</v>
      </c>
      <c r="D17214" s="4">
        <f>+MONTH(Tabla4[[#This Row],[FECHA]])</f>
        <v>6</v>
      </c>
      <c r="E17214" s="4">
        <f>+YEAR(B17214)</f>
        <v>2025</v>
      </c>
      <c r="F17214" t="s">
        <v>4460</v>
      </c>
      <c r="H17214" t="s">
        <v>3</v>
      </c>
      <c r="I17214" t="s">
        <v>16</v>
      </c>
      <c r="J17214" t="s">
        <v>3884</v>
      </c>
      <c r="K17214" s="2">
        <v>80901633</v>
      </c>
      <c r="L17214" t="s">
        <v>55</v>
      </c>
      <c r="M17214" t="s">
        <v>909</v>
      </c>
      <c r="N17214" s="1" t="s">
        <v>2098</v>
      </c>
    </row>
    <row r="17215" spans="1:14" x14ac:dyDescent="0.25">
      <c r="A17215" s="2">
        <v>62928</v>
      </c>
      <c r="B17215" s="3" t="s">
        <v>4465</v>
      </c>
      <c r="C17215" s="4">
        <f>+WEEKNUM(Tabla4[[#This Row],[FECHA]])</f>
        <v>26</v>
      </c>
      <c r="D17215" s="4">
        <f>+MONTH(Tabla4[[#This Row],[FECHA]])</f>
        <v>6</v>
      </c>
      <c r="E17215" s="4">
        <f>+YEAR(B17215)</f>
        <v>2025</v>
      </c>
      <c r="F17215" t="s">
        <v>4464</v>
      </c>
      <c r="G17215" t="s">
        <v>4463</v>
      </c>
      <c r="H17215" t="s">
        <v>275</v>
      </c>
      <c r="I17215" t="s">
        <v>47</v>
      </c>
      <c r="J17215" t="s">
        <v>4462</v>
      </c>
      <c r="K17215" s="2">
        <v>550923</v>
      </c>
      <c r="L17215" t="s">
        <v>38</v>
      </c>
      <c r="M17215" t="s">
        <v>909</v>
      </c>
      <c r="N17215" s="1" t="s">
        <v>2098</v>
      </c>
    </row>
    <row r="17216" spans="1:14" x14ac:dyDescent="0.25">
      <c r="A17216" s="2">
        <v>62959</v>
      </c>
      <c r="B17216" s="3" t="s">
        <v>4461</v>
      </c>
      <c r="C17216" s="4">
        <f>+WEEKNUM(Tabla4[[#This Row],[FECHA]])</f>
        <v>26</v>
      </c>
      <c r="D17216" s="4">
        <f>+MONTH(Tabla4[[#This Row],[FECHA]])</f>
        <v>6</v>
      </c>
      <c r="E17216" s="4">
        <f>+YEAR(B17216)</f>
        <v>2025</v>
      </c>
      <c r="F17216" t="s">
        <v>4460</v>
      </c>
      <c r="H17216" t="s">
        <v>3</v>
      </c>
      <c r="I17216" t="s">
        <v>33</v>
      </c>
      <c r="J17216" t="s">
        <v>4459</v>
      </c>
      <c r="K17216" s="2">
        <v>1020832982</v>
      </c>
      <c r="L17216" t="s">
        <v>55</v>
      </c>
      <c r="M17216" t="s">
        <v>909</v>
      </c>
      <c r="N17216" s="1" t="s">
        <v>2098</v>
      </c>
    </row>
    <row r="17217" spans="1:14" x14ac:dyDescent="0.25">
      <c r="A17217" s="2">
        <v>63070</v>
      </c>
      <c r="B17217" s="3" t="s">
        <v>4458</v>
      </c>
      <c r="C17217" s="4">
        <f>+WEEKNUM(Tabla4[[#This Row],[FECHA]])</f>
        <v>26</v>
      </c>
      <c r="D17217" s="4">
        <f>+MONTH(Tabla4[[#This Row],[FECHA]])</f>
        <v>6</v>
      </c>
      <c r="E17217" s="4">
        <f>+YEAR(B17217)</f>
        <v>2025</v>
      </c>
      <c r="F17217" t="s">
        <v>4457</v>
      </c>
      <c r="H17217" t="s">
        <v>3</v>
      </c>
      <c r="I17217" t="s">
        <v>33</v>
      </c>
      <c r="J17217" t="s">
        <v>4456</v>
      </c>
      <c r="K17217" s="2">
        <v>1014193231</v>
      </c>
      <c r="L17217" t="s">
        <v>256</v>
      </c>
      <c r="M17217" t="s">
        <v>909</v>
      </c>
      <c r="N17217" s="1" t="s">
        <v>2098</v>
      </c>
    </row>
    <row r="17218" spans="1:14" x14ac:dyDescent="0.25">
      <c r="A17218" s="2">
        <v>63071</v>
      </c>
      <c r="B17218" s="3" t="s">
        <v>4455</v>
      </c>
      <c r="C17218" s="4">
        <f>+WEEKNUM(Tabla4[[#This Row],[FECHA]])</f>
        <v>26</v>
      </c>
      <c r="D17218" s="4">
        <f>+MONTH(Tabla4[[#This Row],[FECHA]])</f>
        <v>6</v>
      </c>
      <c r="E17218" s="4">
        <f>+YEAR(B17218)</f>
        <v>2025</v>
      </c>
      <c r="F17218" t="s">
        <v>4454</v>
      </c>
      <c r="G17218" t="s">
        <v>4453</v>
      </c>
      <c r="H17218" t="s">
        <v>8</v>
      </c>
      <c r="I17218" t="s">
        <v>12</v>
      </c>
      <c r="J17218" t="s">
        <v>4452</v>
      </c>
      <c r="K17218" s="2">
        <v>8111501</v>
      </c>
      <c r="L17218" t="s">
        <v>38</v>
      </c>
      <c r="M17218" t="s">
        <v>909</v>
      </c>
      <c r="N17218" s="1" t="s">
        <v>2098</v>
      </c>
    </row>
    <row r="17219" spans="1:14" x14ac:dyDescent="0.25">
      <c r="A17219" s="2">
        <v>61979</v>
      </c>
      <c r="B17219" s="3" t="s">
        <v>4451</v>
      </c>
      <c r="C17219" s="4">
        <f>+WEEKNUM(Tabla4[[#This Row],[FECHA]])</f>
        <v>25</v>
      </c>
      <c r="D17219" s="4">
        <f>+MONTH(Tabla4[[#This Row],[FECHA]])</f>
        <v>6</v>
      </c>
      <c r="E17219" s="4">
        <f>+YEAR(B17219)</f>
        <v>2025</v>
      </c>
      <c r="F17219" t="s">
        <v>4381</v>
      </c>
      <c r="G17219" t="s">
        <v>4450</v>
      </c>
      <c r="H17219" t="s">
        <v>642</v>
      </c>
      <c r="I17219" t="s">
        <v>16</v>
      </c>
      <c r="J17219" t="s">
        <v>4449</v>
      </c>
      <c r="K17219" s="2">
        <v>1130612191</v>
      </c>
      <c r="L17219" t="s">
        <v>38</v>
      </c>
      <c r="M17219" t="s">
        <v>909</v>
      </c>
      <c r="N17219" s="1" t="s">
        <v>2098</v>
      </c>
    </row>
    <row r="17220" spans="1:14" x14ac:dyDescent="0.25">
      <c r="A17220" s="2">
        <v>62038</v>
      </c>
      <c r="B17220" s="3" t="s">
        <v>4448</v>
      </c>
      <c r="C17220" s="4">
        <f>+WEEKNUM(Tabla4[[#This Row],[FECHA]])</f>
        <v>25</v>
      </c>
      <c r="D17220" s="4">
        <f>+MONTH(Tabla4[[#This Row],[FECHA]])</f>
        <v>6</v>
      </c>
      <c r="E17220" s="4">
        <f>+YEAR(B17220)</f>
        <v>2025</v>
      </c>
      <c r="F17220" t="s">
        <v>4344</v>
      </c>
      <c r="H17220" t="s">
        <v>3</v>
      </c>
      <c r="I17220" t="s">
        <v>130</v>
      </c>
      <c r="J17220" t="s">
        <v>4447</v>
      </c>
      <c r="K17220" s="2">
        <v>80719923</v>
      </c>
      <c r="L17220" t="s">
        <v>58</v>
      </c>
      <c r="M17220" t="s">
        <v>909</v>
      </c>
      <c r="N17220" s="1" t="s">
        <v>2098</v>
      </c>
    </row>
    <row r="17221" spans="1:14" x14ac:dyDescent="0.25">
      <c r="A17221" s="2">
        <v>62040</v>
      </c>
      <c r="B17221" s="3" t="s">
        <v>4446</v>
      </c>
      <c r="C17221" s="4">
        <f>+WEEKNUM(Tabla4[[#This Row],[FECHA]])</f>
        <v>25</v>
      </c>
      <c r="D17221" s="4">
        <f>+MONTH(Tabla4[[#This Row],[FECHA]])</f>
        <v>6</v>
      </c>
      <c r="E17221" s="4">
        <f>+YEAR(B17221)</f>
        <v>2025</v>
      </c>
      <c r="F17221" t="s">
        <v>4347</v>
      </c>
      <c r="H17221" t="s">
        <v>8</v>
      </c>
      <c r="I17221" t="s">
        <v>33</v>
      </c>
      <c r="J17221" t="s">
        <v>4445</v>
      </c>
      <c r="K17221" s="2">
        <v>1018403946</v>
      </c>
      <c r="L17221" t="s">
        <v>55</v>
      </c>
      <c r="M17221" t="s">
        <v>909</v>
      </c>
      <c r="N17221" s="1" t="s">
        <v>2098</v>
      </c>
    </row>
    <row r="17222" spans="1:14" x14ac:dyDescent="0.25">
      <c r="A17222" s="2">
        <v>62069</v>
      </c>
      <c r="B17222" s="3" t="s">
        <v>4444</v>
      </c>
      <c r="C17222" s="4">
        <f>+WEEKNUM(Tabla4[[#This Row],[FECHA]])</f>
        <v>25</v>
      </c>
      <c r="D17222" s="4">
        <f>+MONTH(Tabla4[[#This Row],[FECHA]])</f>
        <v>6</v>
      </c>
      <c r="E17222" s="4">
        <f>+YEAR(B17222)</f>
        <v>2025</v>
      </c>
      <c r="F17222" t="s">
        <v>4363</v>
      </c>
      <c r="H17222" t="s">
        <v>3</v>
      </c>
      <c r="I17222" t="s">
        <v>16</v>
      </c>
      <c r="J17222" t="s">
        <v>3305</v>
      </c>
      <c r="K17222" s="2">
        <v>1019068603</v>
      </c>
      <c r="L17222" t="s">
        <v>58</v>
      </c>
      <c r="M17222" t="s">
        <v>909</v>
      </c>
      <c r="N17222" s="1" t="s">
        <v>2098</v>
      </c>
    </row>
    <row r="17223" spans="1:14" x14ac:dyDescent="0.25">
      <c r="A17223" s="2">
        <v>62125</v>
      </c>
      <c r="B17223" s="3" t="s">
        <v>4443</v>
      </c>
      <c r="C17223" s="4">
        <f>+WEEKNUM(Tabla4[[#This Row],[FECHA]])</f>
        <v>25</v>
      </c>
      <c r="D17223" s="4">
        <f>+MONTH(Tabla4[[#This Row],[FECHA]])</f>
        <v>6</v>
      </c>
      <c r="E17223" s="4">
        <f>+YEAR(B17223)</f>
        <v>2025</v>
      </c>
      <c r="F17223" t="s">
        <v>4363</v>
      </c>
      <c r="H17223" t="s">
        <v>3</v>
      </c>
      <c r="I17223" t="s">
        <v>130</v>
      </c>
      <c r="J17223" t="s">
        <v>4442</v>
      </c>
      <c r="K17223" s="2">
        <v>1013631557</v>
      </c>
      <c r="L17223" t="s">
        <v>256</v>
      </c>
      <c r="M17223" t="s">
        <v>909</v>
      </c>
      <c r="N17223" s="1" t="s">
        <v>2098</v>
      </c>
    </row>
    <row r="17224" spans="1:14" x14ac:dyDescent="0.25">
      <c r="A17224" s="2">
        <v>62127</v>
      </c>
      <c r="B17224" s="3" t="s">
        <v>4441</v>
      </c>
      <c r="C17224" s="4">
        <f>+WEEKNUM(Tabla4[[#This Row],[FECHA]])</f>
        <v>25</v>
      </c>
      <c r="D17224" s="4">
        <f>+MONTH(Tabla4[[#This Row],[FECHA]])</f>
        <v>6</v>
      </c>
      <c r="E17224" s="4">
        <f>+YEAR(B17224)</f>
        <v>2025</v>
      </c>
      <c r="F17224" t="s">
        <v>4363</v>
      </c>
      <c r="H17224" t="s">
        <v>3</v>
      </c>
      <c r="I17224" t="s">
        <v>33</v>
      </c>
      <c r="J17224" t="s">
        <v>4440</v>
      </c>
      <c r="K17224" s="2">
        <v>80088211</v>
      </c>
      <c r="L17224" t="s">
        <v>58</v>
      </c>
      <c r="M17224" t="s">
        <v>909</v>
      </c>
      <c r="N17224" s="1" t="s">
        <v>2098</v>
      </c>
    </row>
    <row r="17225" spans="1:14" x14ac:dyDescent="0.25">
      <c r="A17225" s="2">
        <v>62163</v>
      </c>
      <c r="B17225" s="3" t="s">
        <v>4439</v>
      </c>
      <c r="C17225" s="4">
        <f>+WEEKNUM(Tabla4[[#This Row],[FECHA]])</f>
        <v>25</v>
      </c>
      <c r="D17225" s="4">
        <f>+MONTH(Tabla4[[#This Row],[FECHA]])</f>
        <v>6</v>
      </c>
      <c r="E17225" s="4">
        <f>+YEAR(B17225)</f>
        <v>2025</v>
      </c>
      <c r="F17225" t="s">
        <v>4347</v>
      </c>
      <c r="G17225" t="s">
        <v>4438</v>
      </c>
      <c r="H17225" t="s">
        <v>642</v>
      </c>
      <c r="I17225" t="s">
        <v>130</v>
      </c>
      <c r="J17225" t="s">
        <v>3092</v>
      </c>
      <c r="K17225" s="2">
        <v>79938183</v>
      </c>
      <c r="L17225" t="s">
        <v>38</v>
      </c>
      <c r="M17225" t="s">
        <v>909</v>
      </c>
      <c r="N17225" s="1" t="s">
        <v>2098</v>
      </c>
    </row>
    <row r="17226" spans="1:14" x14ac:dyDescent="0.25">
      <c r="A17226" s="2">
        <v>62234</v>
      </c>
      <c r="B17226" s="3" t="s">
        <v>4437</v>
      </c>
      <c r="C17226" s="4">
        <f>+WEEKNUM(Tabla4[[#This Row],[FECHA]])</f>
        <v>25</v>
      </c>
      <c r="D17226" s="4">
        <f>+MONTH(Tabla4[[#This Row],[FECHA]])</f>
        <v>6</v>
      </c>
      <c r="E17226" s="4">
        <f>+YEAR(B17226)</f>
        <v>2025</v>
      </c>
      <c r="F17226" t="s">
        <v>4408</v>
      </c>
      <c r="G17226" t="s">
        <v>4436</v>
      </c>
      <c r="H17226" t="s">
        <v>3</v>
      </c>
      <c r="I17226" t="s">
        <v>33</v>
      </c>
      <c r="J17226" t="s">
        <v>4435</v>
      </c>
      <c r="K17226" s="2">
        <v>1136882643</v>
      </c>
      <c r="L17226" t="s">
        <v>38</v>
      </c>
      <c r="M17226" t="s">
        <v>909</v>
      </c>
      <c r="N17226" s="1" t="s">
        <v>2098</v>
      </c>
    </row>
    <row r="17227" spans="1:14" x14ac:dyDescent="0.25">
      <c r="A17227" s="2">
        <v>62252</v>
      </c>
      <c r="B17227" s="3" t="s">
        <v>4434</v>
      </c>
      <c r="C17227" s="4">
        <f>+WEEKNUM(Tabla4[[#This Row],[FECHA]])</f>
        <v>25</v>
      </c>
      <c r="D17227" s="4">
        <f>+MONTH(Tabla4[[#This Row],[FECHA]])</f>
        <v>6</v>
      </c>
      <c r="E17227" s="4">
        <f>+YEAR(B17227)</f>
        <v>2025</v>
      </c>
      <c r="F17227" t="s">
        <v>4408</v>
      </c>
      <c r="G17227" t="s">
        <v>4433</v>
      </c>
      <c r="H17227" t="s">
        <v>3</v>
      </c>
      <c r="I17227" t="s">
        <v>12</v>
      </c>
      <c r="J17227" t="s">
        <v>2961</v>
      </c>
      <c r="K17227" s="2">
        <v>1052409908</v>
      </c>
      <c r="L17227" t="s">
        <v>38</v>
      </c>
      <c r="M17227" t="s">
        <v>909</v>
      </c>
      <c r="N17227" s="1" t="s">
        <v>2098</v>
      </c>
    </row>
    <row r="17228" spans="1:14" x14ac:dyDescent="0.25">
      <c r="A17228" s="2">
        <v>62324</v>
      </c>
      <c r="B17228" s="3" t="s">
        <v>4432</v>
      </c>
      <c r="C17228" s="4">
        <f>+WEEKNUM(Tabla4[[#This Row],[FECHA]])</f>
        <v>25</v>
      </c>
      <c r="D17228" s="4">
        <f>+MONTH(Tabla4[[#This Row],[FECHA]])</f>
        <v>6</v>
      </c>
      <c r="E17228" s="4">
        <f>+YEAR(B17228)</f>
        <v>2025</v>
      </c>
      <c r="F17228" t="s">
        <v>4425</v>
      </c>
      <c r="G17228" t="s">
        <v>4431</v>
      </c>
      <c r="H17228" t="s">
        <v>3</v>
      </c>
      <c r="I17228" t="s">
        <v>33</v>
      </c>
      <c r="J17228" t="s">
        <v>4430</v>
      </c>
      <c r="K17228" s="2">
        <v>1075256590</v>
      </c>
      <c r="L17228" t="s">
        <v>38</v>
      </c>
      <c r="M17228" t="s">
        <v>909</v>
      </c>
      <c r="N17228" s="1" t="s">
        <v>2098</v>
      </c>
    </row>
    <row r="17229" spans="1:14" x14ac:dyDescent="0.25">
      <c r="A17229" s="2">
        <v>62334</v>
      </c>
      <c r="B17229" s="3" t="s">
        <v>4429</v>
      </c>
      <c r="C17229" s="4">
        <f>+WEEKNUM(Tabla4[[#This Row],[FECHA]])</f>
        <v>25</v>
      </c>
      <c r="D17229" s="4">
        <f>+MONTH(Tabla4[[#This Row],[FECHA]])</f>
        <v>6</v>
      </c>
      <c r="E17229" s="4">
        <f>+YEAR(B17229)</f>
        <v>2025</v>
      </c>
      <c r="F17229" t="s">
        <v>4408</v>
      </c>
      <c r="G17229" t="s">
        <v>4428</v>
      </c>
      <c r="H17229" t="s">
        <v>21</v>
      </c>
      <c r="I17229" t="s">
        <v>130</v>
      </c>
      <c r="J17229" t="s">
        <v>4427</v>
      </c>
      <c r="K17229" s="2">
        <v>1010065704</v>
      </c>
      <c r="L17229" t="s">
        <v>38</v>
      </c>
      <c r="M17229" t="s">
        <v>909</v>
      </c>
      <c r="N17229" s="1" t="s">
        <v>2098</v>
      </c>
    </row>
    <row r="17230" spans="1:14" x14ac:dyDescent="0.25">
      <c r="A17230" s="2">
        <v>62340</v>
      </c>
      <c r="B17230" s="3" t="s">
        <v>4426</v>
      </c>
      <c r="C17230" s="4">
        <f>+WEEKNUM(Tabla4[[#This Row],[FECHA]])</f>
        <v>25</v>
      </c>
      <c r="D17230" s="4">
        <f>+MONTH(Tabla4[[#This Row],[FECHA]])</f>
        <v>6</v>
      </c>
      <c r="E17230" s="4">
        <f>+YEAR(B17230)</f>
        <v>2025</v>
      </c>
      <c r="F17230" t="s">
        <v>4425</v>
      </c>
      <c r="G17230" t="s">
        <v>4424</v>
      </c>
      <c r="H17230" t="s">
        <v>3</v>
      </c>
      <c r="I17230" t="s">
        <v>33</v>
      </c>
      <c r="J17230" t="s">
        <v>2808</v>
      </c>
      <c r="K17230" s="2">
        <v>1026273334</v>
      </c>
      <c r="L17230" t="s">
        <v>38</v>
      </c>
      <c r="M17230" t="s">
        <v>909</v>
      </c>
      <c r="N17230" s="1" t="s">
        <v>2098</v>
      </c>
    </row>
    <row r="17231" spans="1:14" x14ac:dyDescent="0.25">
      <c r="A17231" s="2">
        <v>62349</v>
      </c>
      <c r="B17231" s="3" t="s">
        <v>4423</v>
      </c>
      <c r="C17231" s="4">
        <f>+WEEKNUM(Tabla4[[#This Row],[FECHA]])</f>
        <v>25</v>
      </c>
      <c r="D17231" s="4">
        <f>+MONTH(Tabla4[[#This Row],[FECHA]])</f>
        <v>6</v>
      </c>
      <c r="E17231" s="4">
        <f>+YEAR(B17231)</f>
        <v>2025</v>
      </c>
      <c r="G17231" t="s">
        <v>4422</v>
      </c>
      <c r="H17231" t="s">
        <v>3</v>
      </c>
      <c r="I17231" t="s">
        <v>30</v>
      </c>
      <c r="J17231" t="s">
        <v>4421</v>
      </c>
      <c r="K17231" s="2">
        <v>1112764640</v>
      </c>
      <c r="L17231" t="s">
        <v>38</v>
      </c>
      <c r="M17231" t="s">
        <v>909</v>
      </c>
      <c r="N17231" s="1" t="s">
        <v>2098</v>
      </c>
    </row>
    <row r="17232" spans="1:14" x14ac:dyDescent="0.25">
      <c r="A17232" s="2">
        <v>62356</v>
      </c>
      <c r="B17232" s="3" t="s">
        <v>4420</v>
      </c>
      <c r="C17232" s="4">
        <f>+WEEKNUM(Tabla4[[#This Row],[FECHA]])</f>
        <v>25</v>
      </c>
      <c r="D17232" s="4">
        <f>+MONTH(Tabla4[[#This Row],[FECHA]])</f>
        <v>6</v>
      </c>
      <c r="E17232" s="4">
        <f>+YEAR(B17232)</f>
        <v>2025</v>
      </c>
      <c r="F17232" t="s">
        <v>4416</v>
      </c>
      <c r="H17232" t="s">
        <v>3</v>
      </c>
      <c r="I17232" t="s">
        <v>16</v>
      </c>
      <c r="J17232" t="s">
        <v>3335</v>
      </c>
      <c r="K17232" s="2">
        <v>1018446766</v>
      </c>
      <c r="L17232" t="s">
        <v>55</v>
      </c>
      <c r="M17232" t="s">
        <v>909</v>
      </c>
      <c r="N17232" s="1" t="s">
        <v>2098</v>
      </c>
    </row>
    <row r="17233" spans="1:14" x14ac:dyDescent="0.25">
      <c r="A17233" s="2">
        <v>62367</v>
      </c>
      <c r="B17233" s="3" t="s">
        <v>4419</v>
      </c>
      <c r="C17233" s="4">
        <f>+WEEKNUM(Tabla4[[#This Row],[FECHA]])</f>
        <v>25</v>
      </c>
      <c r="D17233" s="4">
        <f>+MONTH(Tabla4[[#This Row],[FECHA]])</f>
        <v>6</v>
      </c>
      <c r="E17233" s="4">
        <f>+YEAR(B17233)</f>
        <v>2025</v>
      </c>
      <c r="F17233" t="s">
        <v>4405</v>
      </c>
      <c r="H17233" t="s">
        <v>3</v>
      </c>
      <c r="I17233" t="s">
        <v>16</v>
      </c>
      <c r="J17233" t="s">
        <v>4418</v>
      </c>
      <c r="K17233" s="2">
        <v>80497103</v>
      </c>
      <c r="L17233" t="s">
        <v>55</v>
      </c>
      <c r="M17233" t="s">
        <v>909</v>
      </c>
      <c r="N17233" s="1" t="s">
        <v>2098</v>
      </c>
    </row>
    <row r="17234" spans="1:14" x14ac:dyDescent="0.25">
      <c r="A17234" s="2">
        <v>62371</v>
      </c>
      <c r="B17234" s="3" t="s">
        <v>4417</v>
      </c>
      <c r="C17234" s="4">
        <f>+WEEKNUM(Tabla4[[#This Row],[FECHA]])</f>
        <v>25</v>
      </c>
      <c r="D17234" s="4">
        <f>+MONTH(Tabla4[[#This Row],[FECHA]])</f>
        <v>6</v>
      </c>
      <c r="E17234" s="4">
        <f>+YEAR(B17234)</f>
        <v>2025</v>
      </c>
      <c r="F17234" t="s">
        <v>4416</v>
      </c>
      <c r="H17234" t="s">
        <v>3</v>
      </c>
      <c r="I17234" t="s">
        <v>16</v>
      </c>
      <c r="J17234" t="s">
        <v>4415</v>
      </c>
      <c r="K17234" s="2">
        <v>1000794235</v>
      </c>
      <c r="L17234" t="s">
        <v>58</v>
      </c>
      <c r="M17234" t="s">
        <v>909</v>
      </c>
      <c r="N17234" s="1" t="s">
        <v>2098</v>
      </c>
    </row>
    <row r="17235" spans="1:14" x14ac:dyDescent="0.25">
      <c r="A17235" s="2">
        <v>62412</v>
      </c>
      <c r="B17235" s="3" t="s">
        <v>4414</v>
      </c>
      <c r="C17235" s="4">
        <f>+WEEKNUM(Tabla4[[#This Row],[FECHA]])</f>
        <v>25</v>
      </c>
      <c r="D17235" s="4">
        <f>+MONTH(Tabla4[[#This Row],[FECHA]])</f>
        <v>6</v>
      </c>
      <c r="E17235" s="4">
        <f>+YEAR(B17235)</f>
        <v>2025</v>
      </c>
      <c r="F17235" t="s">
        <v>4408</v>
      </c>
      <c r="G17235" t="s">
        <v>4413</v>
      </c>
      <c r="H17235" t="s">
        <v>275</v>
      </c>
      <c r="I17235" t="s">
        <v>47</v>
      </c>
      <c r="J17235" t="s">
        <v>4412</v>
      </c>
      <c r="K17235" s="2">
        <v>1018436045</v>
      </c>
      <c r="L17235" t="s">
        <v>38</v>
      </c>
      <c r="M17235" t="s">
        <v>909</v>
      </c>
      <c r="N17235" s="1" t="s">
        <v>2098</v>
      </c>
    </row>
    <row r="17236" spans="1:14" x14ac:dyDescent="0.25">
      <c r="A17236" s="2">
        <v>62415</v>
      </c>
      <c r="B17236" s="3" t="s">
        <v>4411</v>
      </c>
      <c r="C17236" s="4">
        <f>+WEEKNUM(Tabla4[[#This Row],[FECHA]])</f>
        <v>25</v>
      </c>
      <c r="D17236" s="4">
        <f>+MONTH(Tabla4[[#This Row],[FECHA]])</f>
        <v>6</v>
      </c>
      <c r="E17236" s="4">
        <f>+YEAR(B17236)</f>
        <v>2025</v>
      </c>
      <c r="F17236" t="s">
        <v>4405</v>
      </c>
      <c r="H17236" t="s">
        <v>8</v>
      </c>
      <c r="I17236" t="s">
        <v>16</v>
      </c>
      <c r="J17236" t="s">
        <v>4410</v>
      </c>
      <c r="K17236" s="2">
        <v>79891783</v>
      </c>
      <c r="L17236" t="s">
        <v>55</v>
      </c>
      <c r="M17236" t="s">
        <v>909</v>
      </c>
      <c r="N17236" s="1" t="s">
        <v>2098</v>
      </c>
    </row>
    <row r="17237" spans="1:14" x14ac:dyDescent="0.25">
      <c r="A17237" s="2">
        <v>62434</v>
      </c>
      <c r="B17237" s="3" t="s">
        <v>4409</v>
      </c>
      <c r="C17237" s="4">
        <f>+WEEKNUM(Tabla4[[#This Row],[FECHA]])</f>
        <v>25</v>
      </c>
      <c r="D17237" s="4">
        <f>+MONTH(Tabla4[[#This Row],[FECHA]])</f>
        <v>6</v>
      </c>
      <c r="E17237" s="4">
        <f>+YEAR(B17237)</f>
        <v>2025</v>
      </c>
      <c r="F17237" t="s">
        <v>4408</v>
      </c>
      <c r="G17237" t="s">
        <v>4407</v>
      </c>
      <c r="H17237" t="s">
        <v>916</v>
      </c>
      <c r="I17237" t="s">
        <v>33</v>
      </c>
      <c r="J17237" t="s">
        <v>2927</v>
      </c>
      <c r="K17237" s="2">
        <v>900970187</v>
      </c>
      <c r="L17237" t="s">
        <v>38</v>
      </c>
      <c r="M17237" t="s">
        <v>909</v>
      </c>
      <c r="N17237" s="1" t="s">
        <v>2098</v>
      </c>
    </row>
    <row r="17238" spans="1:14" x14ac:dyDescent="0.25">
      <c r="A17238" s="2">
        <v>62546</v>
      </c>
      <c r="B17238" s="3" t="s">
        <v>4406</v>
      </c>
      <c r="C17238" s="4">
        <f>+WEEKNUM(Tabla4[[#This Row],[FECHA]])</f>
        <v>25</v>
      </c>
      <c r="D17238" s="4">
        <f>+MONTH(Tabla4[[#This Row],[FECHA]])</f>
        <v>6</v>
      </c>
      <c r="E17238" s="4">
        <f>+YEAR(B17238)</f>
        <v>2025</v>
      </c>
      <c r="F17238" t="s">
        <v>4405</v>
      </c>
      <c r="H17238" t="s">
        <v>3</v>
      </c>
      <c r="I17238" t="s">
        <v>130</v>
      </c>
      <c r="J17238" t="s">
        <v>4404</v>
      </c>
      <c r="K17238" s="2">
        <v>901485353</v>
      </c>
      <c r="L17238" t="s">
        <v>55</v>
      </c>
      <c r="M17238" t="s">
        <v>909</v>
      </c>
      <c r="N17238" s="1" t="s">
        <v>2098</v>
      </c>
    </row>
    <row r="17239" spans="1:14" x14ac:dyDescent="0.25">
      <c r="A17239" s="2">
        <v>61386</v>
      </c>
      <c r="B17239" s="3" t="s">
        <v>4403</v>
      </c>
      <c r="C17239" s="4">
        <f>+WEEKNUM(Tabla4[[#This Row],[FECHA]])</f>
        <v>24</v>
      </c>
      <c r="D17239" s="4">
        <f>+MONTH(Tabla4[[#This Row],[FECHA]])</f>
        <v>6</v>
      </c>
      <c r="E17239" s="4">
        <f>+YEAR(B17239)</f>
        <v>2025</v>
      </c>
      <c r="F17239" t="s">
        <v>4323</v>
      </c>
      <c r="G17239" t="s">
        <v>4402</v>
      </c>
      <c r="H17239" t="s">
        <v>8</v>
      </c>
      <c r="I17239" t="s">
        <v>30</v>
      </c>
      <c r="J17239" t="s">
        <v>1873</v>
      </c>
      <c r="K17239" s="2">
        <v>75105812</v>
      </c>
      <c r="L17239" t="s">
        <v>38</v>
      </c>
      <c r="M17239" t="s">
        <v>909</v>
      </c>
      <c r="N17239" s="1" t="s">
        <v>2098</v>
      </c>
    </row>
    <row r="17240" spans="1:14" x14ac:dyDescent="0.25">
      <c r="A17240" s="2">
        <v>61429</v>
      </c>
      <c r="B17240" s="3" t="s">
        <v>4401</v>
      </c>
      <c r="C17240" s="4">
        <f>+WEEKNUM(Tabla4[[#This Row],[FECHA]])</f>
        <v>24</v>
      </c>
      <c r="D17240" s="4">
        <f>+MONTH(Tabla4[[#This Row],[FECHA]])</f>
        <v>6</v>
      </c>
      <c r="E17240" s="4">
        <f>+YEAR(B17240)</f>
        <v>2025</v>
      </c>
      <c r="F17240" t="s">
        <v>4327</v>
      </c>
      <c r="G17240" t="s">
        <v>4400</v>
      </c>
      <c r="H17240" t="s">
        <v>8</v>
      </c>
      <c r="I17240" t="s">
        <v>33</v>
      </c>
      <c r="J17240" t="s">
        <v>4399</v>
      </c>
      <c r="K17240" s="2">
        <v>10280733</v>
      </c>
      <c r="L17240" t="s">
        <v>38</v>
      </c>
      <c r="M17240" t="s">
        <v>909</v>
      </c>
      <c r="N17240" s="1" t="s">
        <v>2098</v>
      </c>
    </row>
    <row r="17241" spans="1:14" x14ac:dyDescent="0.25">
      <c r="A17241" s="2">
        <v>61432</v>
      </c>
      <c r="B17241" s="3" t="s">
        <v>4398</v>
      </c>
      <c r="C17241" s="4">
        <f>+WEEKNUM(Tabla4[[#This Row],[FECHA]])</f>
        <v>24</v>
      </c>
      <c r="D17241" s="4">
        <f>+MONTH(Tabla4[[#This Row],[FECHA]])</f>
        <v>6</v>
      </c>
      <c r="E17241" s="4">
        <f>+YEAR(B17241)</f>
        <v>2025</v>
      </c>
      <c r="F17241" t="s">
        <v>4314</v>
      </c>
      <c r="H17241" t="s">
        <v>3</v>
      </c>
      <c r="I17241" t="s">
        <v>33</v>
      </c>
      <c r="J17241" t="s">
        <v>4397</v>
      </c>
      <c r="K17241" s="2">
        <v>1144079308</v>
      </c>
      <c r="L17241" t="s">
        <v>58</v>
      </c>
      <c r="M17241" t="s">
        <v>909</v>
      </c>
      <c r="N17241" s="1" t="s">
        <v>2098</v>
      </c>
    </row>
    <row r="17242" spans="1:14" x14ac:dyDescent="0.25">
      <c r="A17242" s="2">
        <v>61470</v>
      </c>
      <c r="B17242" s="3" t="s">
        <v>4396</v>
      </c>
      <c r="C17242" s="4">
        <f>+WEEKNUM(Tabla4[[#This Row],[FECHA]])</f>
        <v>24</v>
      </c>
      <c r="D17242" s="4">
        <f>+MONTH(Tabla4[[#This Row],[FECHA]])</f>
        <v>6</v>
      </c>
      <c r="E17242" s="4">
        <f>+YEAR(B17242)</f>
        <v>2025</v>
      </c>
      <c r="G17242" t="s">
        <v>4395</v>
      </c>
      <c r="H17242" t="s">
        <v>8</v>
      </c>
      <c r="I17242" t="s">
        <v>33</v>
      </c>
      <c r="J17242" t="s">
        <v>4394</v>
      </c>
      <c r="K17242" s="2">
        <v>1049621624</v>
      </c>
      <c r="L17242" t="s">
        <v>38</v>
      </c>
      <c r="M17242" t="s">
        <v>909</v>
      </c>
      <c r="N17242" s="1" t="s">
        <v>2098</v>
      </c>
    </row>
    <row r="17243" spans="1:14" x14ac:dyDescent="0.25">
      <c r="A17243" s="2">
        <v>61531</v>
      </c>
      <c r="B17243" s="3" t="s">
        <v>4393</v>
      </c>
      <c r="C17243" s="4">
        <f>+WEEKNUM(Tabla4[[#This Row],[FECHA]])</f>
        <v>24</v>
      </c>
      <c r="D17243" s="4">
        <f>+MONTH(Tabla4[[#This Row],[FECHA]])</f>
        <v>6</v>
      </c>
      <c r="E17243" s="4">
        <f>+YEAR(B17243)</f>
        <v>2025</v>
      </c>
      <c r="F17243" t="s">
        <v>4327</v>
      </c>
      <c r="G17243" t="s">
        <v>4392</v>
      </c>
      <c r="H17243" t="s">
        <v>642</v>
      </c>
      <c r="I17243" t="s">
        <v>33</v>
      </c>
      <c r="J17243" t="s">
        <v>4218</v>
      </c>
      <c r="K17243" s="2">
        <v>1020773359</v>
      </c>
      <c r="L17243" t="s">
        <v>38</v>
      </c>
      <c r="M17243" t="s">
        <v>909</v>
      </c>
      <c r="N17243" s="1" t="s">
        <v>2098</v>
      </c>
    </row>
    <row r="17244" spans="1:14" x14ac:dyDescent="0.25">
      <c r="A17244" s="2">
        <v>61585</v>
      </c>
      <c r="B17244" s="3" t="s">
        <v>4391</v>
      </c>
      <c r="C17244" s="4">
        <f>+WEEKNUM(Tabla4[[#This Row],[FECHA]])</f>
        <v>24</v>
      </c>
      <c r="D17244" s="4">
        <f>+MONTH(Tabla4[[#This Row],[FECHA]])</f>
        <v>6</v>
      </c>
      <c r="E17244" s="4">
        <f>+YEAR(B17244)</f>
        <v>2025</v>
      </c>
      <c r="F17244" t="s">
        <v>4347</v>
      </c>
      <c r="H17244" t="s">
        <v>916</v>
      </c>
      <c r="I17244" t="s">
        <v>30</v>
      </c>
      <c r="J17244" t="s">
        <v>2629</v>
      </c>
      <c r="K17244" s="2">
        <v>1019149619</v>
      </c>
      <c r="L17244" t="s">
        <v>198</v>
      </c>
      <c r="M17244" t="s">
        <v>909</v>
      </c>
      <c r="N17244" s="1" t="s">
        <v>2098</v>
      </c>
    </row>
    <row r="17245" spans="1:14" x14ac:dyDescent="0.25">
      <c r="A17245" s="2">
        <v>61660</v>
      </c>
      <c r="B17245" s="3" t="s">
        <v>4390</v>
      </c>
      <c r="C17245" s="4">
        <f>+WEEKNUM(Tabla4[[#This Row],[FECHA]])</f>
        <v>24</v>
      </c>
      <c r="D17245" s="4">
        <f>+MONTH(Tabla4[[#This Row],[FECHA]])</f>
        <v>6</v>
      </c>
      <c r="E17245" s="4">
        <f>+YEAR(B17245)</f>
        <v>2025</v>
      </c>
      <c r="F17245" t="s">
        <v>4381</v>
      </c>
      <c r="G17245" t="s">
        <v>4389</v>
      </c>
      <c r="H17245" t="s">
        <v>3</v>
      </c>
      <c r="I17245" t="s">
        <v>130</v>
      </c>
      <c r="J17245" t="s">
        <v>4388</v>
      </c>
      <c r="K17245" s="2">
        <v>1075871144</v>
      </c>
      <c r="L17245" t="s">
        <v>38</v>
      </c>
      <c r="M17245" t="s">
        <v>909</v>
      </c>
      <c r="N17245" s="1" t="s">
        <v>2098</v>
      </c>
    </row>
    <row r="17246" spans="1:14" x14ac:dyDescent="0.25">
      <c r="A17246" s="2">
        <v>61661</v>
      </c>
      <c r="B17246" s="3" t="s">
        <v>4387</v>
      </c>
      <c r="C17246" s="4">
        <f>+WEEKNUM(Tabla4[[#This Row],[FECHA]])</f>
        <v>24</v>
      </c>
      <c r="D17246" s="4">
        <f>+MONTH(Tabla4[[#This Row],[FECHA]])</f>
        <v>6</v>
      </c>
      <c r="E17246" s="4">
        <f>+YEAR(B17246)</f>
        <v>2025</v>
      </c>
      <c r="F17246" t="s">
        <v>4381</v>
      </c>
      <c r="H17246" t="s">
        <v>21</v>
      </c>
      <c r="I17246" t="s">
        <v>33</v>
      </c>
      <c r="J17246" t="s">
        <v>4386</v>
      </c>
      <c r="K17246" s="2">
        <v>79658510</v>
      </c>
      <c r="L17246" t="s">
        <v>198</v>
      </c>
      <c r="M17246" t="s">
        <v>909</v>
      </c>
      <c r="N17246" s="1" t="s">
        <v>2098</v>
      </c>
    </row>
    <row r="17247" spans="1:14" x14ac:dyDescent="0.25">
      <c r="A17247" s="2">
        <v>61671</v>
      </c>
      <c r="B17247" s="3" t="s">
        <v>4385</v>
      </c>
      <c r="C17247" s="4">
        <f>+WEEKNUM(Tabla4[[#This Row],[FECHA]])</f>
        <v>24</v>
      </c>
      <c r="D17247" s="4">
        <f>+MONTH(Tabla4[[#This Row],[FECHA]])</f>
        <v>6</v>
      </c>
      <c r="E17247" s="4">
        <f>+YEAR(B17247)</f>
        <v>2025</v>
      </c>
      <c r="F17247" t="s">
        <v>4377</v>
      </c>
      <c r="G17247" t="s">
        <v>4384</v>
      </c>
      <c r="H17247" t="s">
        <v>642</v>
      </c>
      <c r="I17247" t="s">
        <v>1104</v>
      </c>
      <c r="J17247" t="s">
        <v>4383</v>
      </c>
      <c r="K17247" s="2">
        <v>1013591998</v>
      </c>
      <c r="L17247" t="s">
        <v>38</v>
      </c>
      <c r="M17247" t="s">
        <v>909</v>
      </c>
      <c r="N17247" s="1" t="s">
        <v>2098</v>
      </c>
    </row>
    <row r="17248" spans="1:14" x14ac:dyDescent="0.25">
      <c r="A17248" s="2">
        <v>61711</v>
      </c>
      <c r="B17248" s="3" t="s">
        <v>4382</v>
      </c>
      <c r="C17248" s="4">
        <f>+WEEKNUM(Tabla4[[#This Row],[FECHA]])</f>
        <v>24</v>
      </c>
      <c r="D17248" s="4">
        <f>+MONTH(Tabla4[[#This Row],[FECHA]])</f>
        <v>6</v>
      </c>
      <c r="E17248" s="4">
        <f>+YEAR(B17248)</f>
        <v>2025</v>
      </c>
      <c r="F17248" t="s">
        <v>4381</v>
      </c>
      <c r="G17248" t="s">
        <v>4380</v>
      </c>
      <c r="H17248" t="s">
        <v>3</v>
      </c>
      <c r="I17248" t="s">
        <v>33</v>
      </c>
      <c r="J17248" t="s">
        <v>4379</v>
      </c>
      <c r="K17248" s="2">
        <v>1072447773</v>
      </c>
      <c r="L17248" t="s">
        <v>38</v>
      </c>
      <c r="M17248" t="s">
        <v>909</v>
      </c>
      <c r="N17248" s="1" t="s">
        <v>2098</v>
      </c>
    </row>
    <row r="17249" spans="1:14" x14ac:dyDescent="0.25">
      <c r="A17249" s="2">
        <v>61722</v>
      </c>
      <c r="B17249" s="3" t="s">
        <v>4378</v>
      </c>
      <c r="C17249" s="4">
        <f>+WEEKNUM(Tabla4[[#This Row],[FECHA]])</f>
        <v>24</v>
      </c>
      <c r="D17249" s="4">
        <f>+MONTH(Tabla4[[#This Row],[FECHA]])</f>
        <v>6</v>
      </c>
      <c r="E17249" s="4">
        <f>+YEAR(B17249)</f>
        <v>2025</v>
      </c>
      <c r="F17249" t="s">
        <v>4377</v>
      </c>
      <c r="G17249" t="s">
        <v>4376</v>
      </c>
      <c r="H17249" t="s">
        <v>3803</v>
      </c>
      <c r="I17249" t="s">
        <v>30</v>
      </c>
      <c r="J17249" t="s">
        <v>4375</v>
      </c>
      <c r="K17249" s="2">
        <v>1140894140</v>
      </c>
      <c r="L17249" t="s">
        <v>38</v>
      </c>
      <c r="M17249" t="s">
        <v>909</v>
      </c>
      <c r="N17249" s="1" t="s">
        <v>2098</v>
      </c>
    </row>
    <row r="17250" spans="1:14" x14ac:dyDescent="0.25">
      <c r="A17250" s="2">
        <v>61734</v>
      </c>
      <c r="B17250" s="3" t="s">
        <v>4374</v>
      </c>
      <c r="C17250" s="4">
        <f>+WEEKNUM(Tabla4[[#This Row],[FECHA]])</f>
        <v>24</v>
      </c>
      <c r="D17250" s="4">
        <f>+MONTH(Tabla4[[#This Row],[FECHA]])</f>
        <v>6</v>
      </c>
      <c r="E17250" s="4">
        <f>+YEAR(B17250)</f>
        <v>2025</v>
      </c>
      <c r="F17250" t="s">
        <v>4347</v>
      </c>
      <c r="G17250" t="s">
        <v>4373</v>
      </c>
      <c r="H17250" t="s">
        <v>3</v>
      </c>
      <c r="I17250" t="s">
        <v>16</v>
      </c>
      <c r="J17250" t="s">
        <v>4372</v>
      </c>
      <c r="K17250" s="2">
        <v>1019118678</v>
      </c>
      <c r="L17250" t="s">
        <v>38</v>
      </c>
      <c r="M17250" t="s">
        <v>909</v>
      </c>
      <c r="N17250" s="1" t="s">
        <v>2098</v>
      </c>
    </row>
    <row r="17251" spans="1:14" x14ac:dyDescent="0.25">
      <c r="A17251" s="2">
        <v>61738</v>
      </c>
      <c r="B17251" s="3" t="s">
        <v>4371</v>
      </c>
      <c r="C17251" s="4">
        <f>+WEEKNUM(Tabla4[[#This Row],[FECHA]])</f>
        <v>24</v>
      </c>
      <c r="D17251" s="4">
        <f>+MONTH(Tabla4[[#This Row],[FECHA]])</f>
        <v>6</v>
      </c>
      <c r="E17251" s="4">
        <f>+YEAR(B17251)</f>
        <v>2025</v>
      </c>
      <c r="F17251" t="s">
        <v>4347</v>
      </c>
      <c r="H17251" t="s">
        <v>3</v>
      </c>
      <c r="I17251" t="s">
        <v>16</v>
      </c>
      <c r="J17251" t="s">
        <v>4370</v>
      </c>
      <c r="K17251" s="2">
        <v>92544376</v>
      </c>
      <c r="L17251" t="s">
        <v>58</v>
      </c>
      <c r="M17251" t="s">
        <v>909</v>
      </c>
      <c r="N17251" s="1" t="s">
        <v>2098</v>
      </c>
    </row>
    <row r="17252" spans="1:14" x14ac:dyDescent="0.25">
      <c r="A17252" s="2">
        <v>61781</v>
      </c>
      <c r="B17252" s="3" t="s">
        <v>4369</v>
      </c>
      <c r="C17252" s="4">
        <f>+WEEKNUM(Tabla4[[#This Row],[FECHA]])</f>
        <v>24</v>
      </c>
      <c r="D17252" s="4">
        <f>+MONTH(Tabla4[[#This Row],[FECHA]])</f>
        <v>6</v>
      </c>
      <c r="E17252" s="4">
        <f>+YEAR(B17252)</f>
        <v>2025</v>
      </c>
      <c r="H17252" t="s">
        <v>3</v>
      </c>
      <c r="I17252" t="s">
        <v>130</v>
      </c>
      <c r="J17252" t="s">
        <v>4368</v>
      </c>
      <c r="K17252" s="2">
        <v>79643819</v>
      </c>
      <c r="L17252" t="s">
        <v>58</v>
      </c>
      <c r="M17252" t="s">
        <v>909</v>
      </c>
      <c r="N17252" s="1" t="s">
        <v>2098</v>
      </c>
    </row>
    <row r="17253" spans="1:14" x14ac:dyDescent="0.25">
      <c r="A17253" s="2">
        <v>61815</v>
      </c>
      <c r="B17253" s="3" t="s">
        <v>4367</v>
      </c>
      <c r="C17253" s="4">
        <f>+WEEKNUM(Tabla4[[#This Row],[FECHA]])</f>
        <v>24</v>
      </c>
      <c r="D17253" s="4">
        <f>+MONTH(Tabla4[[#This Row],[FECHA]])</f>
        <v>6</v>
      </c>
      <c r="E17253" s="4">
        <f>+YEAR(B17253)</f>
        <v>2025</v>
      </c>
      <c r="F17253" t="s">
        <v>4366</v>
      </c>
      <c r="G17253" t="s">
        <v>4365</v>
      </c>
      <c r="H17253" t="s">
        <v>482</v>
      </c>
      <c r="I17253" t="s">
        <v>130</v>
      </c>
      <c r="J17253" t="s">
        <v>4114</v>
      </c>
      <c r="K17253" s="2">
        <v>1233905172</v>
      </c>
      <c r="L17253" t="s">
        <v>38</v>
      </c>
      <c r="M17253" t="s">
        <v>909</v>
      </c>
      <c r="N17253" s="1" t="s">
        <v>2098</v>
      </c>
    </row>
    <row r="17254" spans="1:14" x14ac:dyDescent="0.25">
      <c r="A17254" s="2">
        <v>61834</v>
      </c>
      <c r="B17254" s="3" t="s">
        <v>4364</v>
      </c>
      <c r="C17254" s="4">
        <f>+WEEKNUM(Tabla4[[#This Row],[FECHA]])</f>
        <v>24</v>
      </c>
      <c r="D17254" s="4">
        <f>+MONTH(Tabla4[[#This Row],[FECHA]])</f>
        <v>6</v>
      </c>
      <c r="E17254" s="4">
        <f>+YEAR(B17254)</f>
        <v>2025</v>
      </c>
      <c r="F17254" t="s">
        <v>4363</v>
      </c>
      <c r="H17254" t="s">
        <v>3</v>
      </c>
      <c r="I17254" t="s">
        <v>130</v>
      </c>
      <c r="J17254" t="s">
        <v>4362</v>
      </c>
      <c r="K17254" s="2">
        <v>1026288806</v>
      </c>
      <c r="L17254" t="s">
        <v>55</v>
      </c>
      <c r="M17254" t="s">
        <v>909</v>
      </c>
      <c r="N17254" s="1" t="s">
        <v>2098</v>
      </c>
    </row>
    <row r="17255" spans="1:14" x14ac:dyDescent="0.25">
      <c r="A17255" s="2">
        <v>61838</v>
      </c>
      <c r="B17255" s="3" t="s">
        <v>4361</v>
      </c>
      <c r="C17255" s="4">
        <f>+WEEKNUM(Tabla4[[#This Row],[FECHA]])</f>
        <v>24</v>
      </c>
      <c r="D17255" s="4">
        <f>+MONTH(Tabla4[[#This Row],[FECHA]])</f>
        <v>6</v>
      </c>
      <c r="E17255" s="4">
        <f>+YEAR(B17255)</f>
        <v>2025</v>
      </c>
      <c r="F17255" t="s">
        <v>4347</v>
      </c>
      <c r="H17255" t="s">
        <v>3</v>
      </c>
      <c r="I17255" t="s">
        <v>33</v>
      </c>
      <c r="J17255" t="s">
        <v>4360</v>
      </c>
      <c r="K17255" s="2">
        <v>1026580190</v>
      </c>
      <c r="L17255" t="s">
        <v>198</v>
      </c>
      <c r="M17255" t="s">
        <v>909</v>
      </c>
      <c r="N17255" s="1" t="s">
        <v>2098</v>
      </c>
    </row>
    <row r="17256" spans="1:14" x14ac:dyDescent="0.25">
      <c r="A17256" s="2">
        <v>61849</v>
      </c>
      <c r="B17256" s="3" t="s">
        <v>4359</v>
      </c>
      <c r="C17256" s="4">
        <f>+WEEKNUM(Tabla4[[#This Row],[FECHA]])</f>
        <v>24</v>
      </c>
      <c r="D17256" s="4">
        <f>+MONTH(Tabla4[[#This Row],[FECHA]])</f>
        <v>6</v>
      </c>
      <c r="E17256" s="4">
        <f>+YEAR(B17256)</f>
        <v>2025</v>
      </c>
      <c r="F17256" t="s">
        <v>4358</v>
      </c>
      <c r="G17256" t="s">
        <v>4357</v>
      </c>
      <c r="H17256" t="s">
        <v>642</v>
      </c>
      <c r="I17256" t="s">
        <v>33</v>
      </c>
      <c r="J17256" t="s">
        <v>4321</v>
      </c>
      <c r="K17256" s="2">
        <v>1000576548</v>
      </c>
      <c r="L17256" t="s">
        <v>38</v>
      </c>
      <c r="M17256" t="s">
        <v>909</v>
      </c>
      <c r="N17256" s="1" t="s">
        <v>2098</v>
      </c>
    </row>
    <row r="17257" spans="1:14" x14ac:dyDescent="0.25">
      <c r="A17257" s="2">
        <v>61893</v>
      </c>
      <c r="B17257" s="3" t="s">
        <v>4356</v>
      </c>
      <c r="C17257" s="4">
        <f>+WEEKNUM(Tabla4[[#This Row],[FECHA]])</f>
        <v>24</v>
      </c>
      <c r="D17257" s="4">
        <f>+MONTH(Tabla4[[#This Row],[FECHA]])</f>
        <v>6</v>
      </c>
      <c r="E17257" s="4">
        <f>+YEAR(B17257)</f>
        <v>2025</v>
      </c>
      <c r="F17257" t="s">
        <v>4347</v>
      </c>
      <c r="H17257" t="s">
        <v>3</v>
      </c>
      <c r="I17257" t="s">
        <v>130</v>
      </c>
      <c r="J17257" t="s">
        <v>4355</v>
      </c>
      <c r="K17257" s="2">
        <v>1016035311</v>
      </c>
      <c r="L17257" t="s">
        <v>58</v>
      </c>
      <c r="M17257" t="s">
        <v>909</v>
      </c>
      <c r="N17257" s="1" t="s">
        <v>2098</v>
      </c>
    </row>
    <row r="17258" spans="1:14" x14ac:dyDescent="0.25">
      <c r="A17258" s="2">
        <v>61924</v>
      </c>
      <c r="B17258" s="3" t="s">
        <v>4354</v>
      </c>
      <c r="C17258" s="4">
        <f>+WEEKNUM(Tabla4[[#This Row],[FECHA]])</f>
        <v>24</v>
      </c>
      <c r="D17258" s="4">
        <f>+MONTH(Tabla4[[#This Row],[FECHA]])</f>
        <v>6</v>
      </c>
      <c r="E17258" s="4">
        <f>+YEAR(B17258)</f>
        <v>2025</v>
      </c>
      <c r="G17258" t="s">
        <v>4353</v>
      </c>
      <c r="H17258" t="s">
        <v>3</v>
      </c>
      <c r="I17258" t="s">
        <v>33</v>
      </c>
      <c r="J17258" t="s">
        <v>4352</v>
      </c>
      <c r="K17258" s="2">
        <v>94481208</v>
      </c>
      <c r="L17258" t="s">
        <v>38</v>
      </c>
      <c r="M17258" t="s">
        <v>909</v>
      </c>
      <c r="N17258" s="1" t="s">
        <v>2098</v>
      </c>
    </row>
    <row r="17259" spans="1:14" x14ac:dyDescent="0.25">
      <c r="A17259" s="2">
        <v>61930</v>
      </c>
      <c r="B17259" s="3" t="s">
        <v>4351</v>
      </c>
      <c r="C17259" s="4">
        <f>+WEEKNUM(Tabla4[[#This Row],[FECHA]])</f>
        <v>24</v>
      </c>
      <c r="D17259" s="4">
        <f>+MONTH(Tabla4[[#This Row],[FECHA]])</f>
        <v>6</v>
      </c>
      <c r="E17259" s="4">
        <f>+YEAR(B17259)</f>
        <v>2025</v>
      </c>
      <c r="G17259" t="s">
        <v>4350</v>
      </c>
      <c r="H17259" t="s">
        <v>3</v>
      </c>
      <c r="I17259" t="s">
        <v>12</v>
      </c>
      <c r="J17259" t="s">
        <v>4349</v>
      </c>
      <c r="K17259" s="2">
        <v>16687008</v>
      </c>
      <c r="L17259" t="s">
        <v>38</v>
      </c>
      <c r="M17259" t="s">
        <v>909</v>
      </c>
      <c r="N17259" s="1" t="s">
        <v>2098</v>
      </c>
    </row>
    <row r="17260" spans="1:14" x14ac:dyDescent="0.25">
      <c r="A17260" s="2">
        <v>61937</v>
      </c>
      <c r="B17260" s="3" t="s">
        <v>4348</v>
      </c>
      <c r="C17260" s="4">
        <f>+WEEKNUM(Tabla4[[#This Row],[FECHA]])</f>
        <v>24</v>
      </c>
      <c r="D17260" s="4">
        <f>+MONTH(Tabla4[[#This Row],[FECHA]])</f>
        <v>6</v>
      </c>
      <c r="E17260" s="4">
        <f>+YEAR(B17260)</f>
        <v>2025</v>
      </c>
      <c r="F17260" t="s">
        <v>4347</v>
      </c>
      <c r="H17260" t="s">
        <v>3</v>
      </c>
      <c r="I17260" t="s">
        <v>16</v>
      </c>
      <c r="J17260" t="s">
        <v>4346</v>
      </c>
      <c r="K17260" s="2">
        <v>1107074718</v>
      </c>
      <c r="L17260" t="s">
        <v>55</v>
      </c>
      <c r="M17260" t="s">
        <v>909</v>
      </c>
      <c r="N17260" s="1" t="s">
        <v>2098</v>
      </c>
    </row>
    <row r="17261" spans="1:14" x14ac:dyDescent="0.25">
      <c r="A17261" s="2">
        <v>61956</v>
      </c>
      <c r="B17261" s="3" t="s">
        <v>4345</v>
      </c>
      <c r="C17261" s="4">
        <f>+WEEKNUM(Tabla4[[#This Row],[FECHA]])</f>
        <v>24</v>
      </c>
      <c r="D17261" s="4">
        <f>+MONTH(Tabla4[[#This Row],[FECHA]])</f>
        <v>6</v>
      </c>
      <c r="E17261" s="4">
        <f>+YEAR(B17261)</f>
        <v>2025</v>
      </c>
      <c r="F17261" t="s">
        <v>4344</v>
      </c>
      <c r="H17261" t="s">
        <v>3</v>
      </c>
      <c r="I17261" t="s">
        <v>16</v>
      </c>
      <c r="J17261" t="s">
        <v>4343</v>
      </c>
      <c r="K17261" s="2">
        <v>11448796</v>
      </c>
      <c r="L17261" t="s">
        <v>55</v>
      </c>
      <c r="M17261" t="s">
        <v>909</v>
      </c>
      <c r="N17261" s="1" t="s">
        <v>2098</v>
      </c>
    </row>
    <row r="17262" spans="1:14" x14ac:dyDescent="0.25">
      <c r="A17262" s="2">
        <v>60882</v>
      </c>
      <c r="B17262" s="3" t="s">
        <v>4342</v>
      </c>
      <c r="C17262" s="4">
        <f>+WEEKNUM(Tabla4[[#This Row],[FECHA]])</f>
        <v>23</v>
      </c>
      <c r="D17262" s="4">
        <f>+MONTH(Tabla4[[#This Row],[FECHA]])</f>
        <v>6</v>
      </c>
      <c r="E17262" s="4">
        <f>+YEAR(B17262)</f>
        <v>2025</v>
      </c>
      <c r="F17262" t="s">
        <v>4338</v>
      </c>
      <c r="H17262" t="s">
        <v>3</v>
      </c>
      <c r="I17262" t="s">
        <v>130</v>
      </c>
      <c r="J17262" t="s">
        <v>4341</v>
      </c>
      <c r="K17262" s="2">
        <v>1007509578</v>
      </c>
      <c r="L17262" t="s">
        <v>55</v>
      </c>
      <c r="M17262" t="s">
        <v>909</v>
      </c>
      <c r="N17262" s="1" t="s">
        <v>2098</v>
      </c>
    </row>
    <row r="17263" spans="1:14" x14ac:dyDescent="0.25">
      <c r="A17263" s="2">
        <v>60888</v>
      </c>
      <c r="B17263" s="3" t="s">
        <v>4340</v>
      </c>
      <c r="C17263" s="4">
        <f>+WEEKNUM(Tabla4[[#This Row],[FECHA]])</f>
        <v>23</v>
      </c>
      <c r="D17263" s="4">
        <f>+MONTH(Tabla4[[#This Row],[FECHA]])</f>
        <v>6</v>
      </c>
      <c r="E17263" s="4">
        <f>+YEAR(B17263)</f>
        <v>2025</v>
      </c>
      <c r="F17263" t="s">
        <v>4338</v>
      </c>
      <c r="H17263" t="s">
        <v>3</v>
      </c>
      <c r="I17263" t="s">
        <v>16</v>
      </c>
      <c r="J17263" t="s">
        <v>2598</v>
      </c>
      <c r="K17263" s="2">
        <v>1107036860</v>
      </c>
      <c r="L17263" t="s">
        <v>58</v>
      </c>
      <c r="M17263" t="s">
        <v>909</v>
      </c>
      <c r="N17263" s="1" t="s">
        <v>2098</v>
      </c>
    </row>
    <row r="17264" spans="1:14" x14ac:dyDescent="0.25">
      <c r="A17264" s="2">
        <v>60906</v>
      </c>
      <c r="B17264" s="3" t="s">
        <v>4339</v>
      </c>
      <c r="C17264" s="4">
        <f>+WEEKNUM(Tabla4[[#This Row],[FECHA]])</f>
        <v>23</v>
      </c>
      <c r="D17264" s="4">
        <f>+MONTH(Tabla4[[#This Row],[FECHA]])</f>
        <v>6</v>
      </c>
      <c r="E17264" s="4">
        <f>+YEAR(B17264)</f>
        <v>2025</v>
      </c>
      <c r="F17264" t="s">
        <v>4338</v>
      </c>
      <c r="H17264" t="s">
        <v>3</v>
      </c>
      <c r="I17264" t="s">
        <v>33</v>
      </c>
      <c r="J17264" t="s">
        <v>4337</v>
      </c>
      <c r="K17264" s="2">
        <v>16916592</v>
      </c>
      <c r="L17264" t="s">
        <v>55</v>
      </c>
      <c r="M17264" t="s">
        <v>909</v>
      </c>
      <c r="N17264" s="1" t="s">
        <v>2098</v>
      </c>
    </row>
    <row r="17265" spans="1:14" x14ac:dyDescent="0.25">
      <c r="A17265" s="2">
        <v>60940</v>
      </c>
      <c r="B17265" s="3" t="s">
        <v>4336</v>
      </c>
      <c r="C17265" s="4">
        <f>+WEEKNUM(Tabla4[[#This Row],[FECHA]])</f>
        <v>23</v>
      </c>
      <c r="D17265" s="4">
        <f>+MONTH(Tabla4[[#This Row],[FECHA]])</f>
        <v>6</v>
      </c>
      <c r="E17265" s="4">
        <f>+YEAR(B17265)</f>
        <v>2025</v>
      </c>
      <c r="F17265" t="s">
        <v>4302</v>
      </c>
      <c r="G17265" t="s">
        <v>4335</v>
      </c>
      <c r="H17265" t="s">
        <v>8</v>
      </c>
      <c r="I17265" t="s">
        <v>1428</v>
      </c>
      <c r="J17265" t="s">
        <v>4334</v>
      </c>
      <c r="K17265" s="2">
        <v>1121900740</v>
      </c>
      <c r="L17265" t="s">
        <v>38</v>
      </c>
      <c r="M17265" t="s">
        <v>909</v>
      </c>
      <c r="N17265" s="1" t="s">
        <v>2098</v>
      </c>
    </row>
    <row r="17266" spans="1:14" x14ac:dyDescent="0.25">
      <c r="A17266" s="2">
        <v>61022</v>
      </c>
      <c r="B17266" s="3" t="s">
        <v>4333</v>
      </c>
      <c r="C17266" s="4">
        <f>+WEEKNUM(Tabla4[[#This Row],[FECHA]])</f>
        <v>23</v>
      </c>
      <c r="D17266" s="4">
        <f>+MONTH(Tabla4[[#This Row],[FECHA]])</f>
        <v>6</v>
      </c>
      <c r="E17266" s="4">
        <f>+YEAR(B17266)</f>
        <v>2025</v>
      </c>
      <c r="F17266" t="s">
        <v>4302</v>
      </c>
      <c r="H17266" t="s">
        <v>8</v>
      </c>
      <c r="I17266" t="s">
        <v>130</v>
      </c>
      <c r="J17266" t="s">
        <v>4332</v>
      </c>
      <c r="K17266" s="2">
        <v>1020782694</v>
      </c>
      <c r="L17266" t="s">
        <v>55</v>
      </c>
      <c r="M17266" t="s">
        <v>909</v>
      </c>
      <c r="N17266" s="1" t="s">
        <v>2098</v>
      </c>
    </row>
    <row r="17267" spans="1:14" x14ac:dyDescent="0.25">
      <c r="A17267" s="2">
        <v>61077</v>
      </c>
      <c r="B17267" s="3" t="s">
        <v>4331</v>
      </c>
      <c r="C17267" s="4">
        <f>+WEEKNUM(Tabla4[[#This Row],[FECHA]])</f>
        <v>23</v>
      </c>
      <c r="D17267" s="4">
        <f>+MONTH(Tabla4[[#This Row],[FECHA]])</f>
        <v>6</v>
      </c>
      <c r="E17267" s="4">
        <f>+YEAR(B17267)</f>
        <v>2025</v>
      </c>
      <c r="F17267" t="s">
        <v>4323</v>
      </c>
      <c r="G17267" t="s">
        <v>4330</v>
      </c>
      <c r="H17267" t="s">
        <v>3</v>
      </c>
      <c r="I17267" t="s">
        <v>1104</v>
      </c>
      <c r="J17267" t="s">
        <v>4329</v>
      </c>
      <c r="K17267" s="2">
        <v>1022354447</v>
      </c>
      <c r="L17267" t="s">
        <v>38</v>
      </c>
      <c r="M17267" t="s">
        <v>909</v>
      </c>
      <c r="N17267" s="1" t="s">
        <v>2098</v>
      </c>
    </row>
    <row r="17268" spans="1:14" x14ac:dyDescent="0.25">
      <c r="A17268" s="2">
        <v>61090</v>
      </c>
      <c r="B17268" s="3" t="s">
        <v>4328</v>
      </c>
      <c r="C17268" s="4">
        <f>+WEEKNUM(Tabla4[[#This Row],[FECHA]])</f>
        <v>23</v>
      </c>
      <c r="D17268" s="4">
        <f>+MONTH(Tabla4[[#This Row],[FECHA]])</f>
        <v>6</v>
      </c>
      <c r="E17268" s="4">
        <f>+YEAR(B17268)</f>
        <v>2025</v>
      </c>
      <c r="F17268" t="s">
        <v>4327</v>
      </c>
      <c r="H17268" t="s">
        <v>3</v>
      </c>
      <c r="I17268" t="s">
        <v>130</v>
      </c>
      <c r="J17268" t="s">
        <v>2757</v>
      </c>
      <c r="K17268" s="2">
        <v>1019107714</v>
      </c>
      <c r="L17268" t="s">
        <v>58</v>
      </c>
      <c r="M17268" t="s">
        <v>909</v>
      </c>
      <c r="N17268" s="1" t="s">
        <v>2098</v>
      </c>
    </row>
    <row r="17269" spans="1:14" x14ac:dyDescent="0.25">
      <c r="A17269" s="2">
        <v>61111</v>
      </c>
      <c r="B17269" s="3" t="s">
        <v>4326</v>
      </c>
      <c r="C17269" s="4">
        <f>+WEEKNUM(Tabla4[[#This Row],[FECHA]])</f>
        <v>23</v>
      </c>
      <c r="D17269" s="4">
        <f>+MONTH(Tabla4[[#This Row],[FECHA]])</f>
        <v>6</v>
      </c>
      <c r="E17269" s="4">
        <f>+YEAR(B17269)</f>
        <v>2025</v>
      </c>
      <c r="F17269" t="s">
        <v>4323</v>
      </c>
      <c r="H17269" t="s">
        <v>3</v>
      </c>
      <c r="I17269" t="s">
        <v>33</v>
      </c>
      <c r="J17269" t="s">
        <v>4325</v>
      </c>
      <c r="K17269" s="2">
        <v>79150361</v>
      </c>
      <c r="L17269" t="s">
        <v>58</v>
      </c>
      <c r="M17269" t="s">
        <v>909</v>
      </c>
      <c r="N17269" s="1" t="s">
        <v>2098</v>
      </c>
    </row>
    <row r="17270" spans="1:14" x14ac:dyDescent="0.25">
      <c r="A17270" s="2">
        <v>61216</v>
      </c>
      <c r="B17270" s="3" t="s">
        <v>4324</v>
      </c>
      <c r="C17270" s="4">
        <f>+WEEKNUM(Tabla4[[#This Row],[FECHA]])</f>
        <v>23</v>
      </c>
      <c r="D17270" s="4">
        <f>+MONTH(Tabla4[[#This Row],[FECHA]])</f>
        <v>6</v>
      </c>
      <c r="E17270" s="4">
        <f>+YEAR(B17270)</f>
        <v>2025</v>
      </c>
      <c r="F17270" t="s">
        <v>4323</v>
      </c>
      <c r="G17270" t="s">
        <v>4322</v>
      </c>
      <c r="H17270" t="s">
        <v>3</v>
      </c>
      <c r="I17270" t="s">
        <v>33</v>
      </c>
      <c r="J17270" t="s">
        <v>4321</v>
      </c>
      <c r="K17270" s="2">
        <v>1000576548</v>
      </c>
      <c r="L17270" t="s">
        <v>38</v>
      </c>
      <c r="M17270" t="s">
        <v>909</v>
      </c>
      <c r="N17270" s="1" t="s">
        <v>2098</v>
      </c>
    </row>
    <row r="17271" spans="1:14" x14ac:dyDescent="0.25">
      <c r="A17271" s="2">
        <v>61219</v>
      </c>
      <c r="B17271" s="3" t="s">
        <v>4320</v>
      </c>
      <c r="C17271" s="4">
        <f>+WEEKNUM(Tabla4[[#This Row],[FECHA]])</f>
        <v>23</v>
      </c>
      <c r="D17271" s="4">
        <f>+MONTH(Tabla4[[#This Row],[FECHA]])</f>
        <v>6</v>
      </c>
      <c r="E17271" s="4">
        <f>+YEAR(B17271)</f>
        <v>2025</v>
      </c>
      <c r="F17271" t="s">
        <v>4314</v>
      </c>
      <c r="H17271" t="s">
        <v>3</v>
      </c>
      <c r="I17271" t="s">
        <v>12</v>
      </c>
      <c r="J17271" t="s">
        <v>4319</v>
      </c>
      <c r="K17271" s="2">
        <v>79941715</v>
      </c>
      <c r="L17271" t="s">
        <v>58</v>
      </c>
      <c r="M17271" t="s">
        <v>909</v>
      </c>
      <c r="N17271" s="1" t="s">
        <v>2098</v>
      </c>
    </row>
    <row r="17272" spans="1:14" x14ac:dyDescent="0.25">
      <c r="A17272" s="2">
        <v>61234</v>
      </c>
      <c r="B17272" s="3" t="s">
        <v>4318</v>
      </c>
      <c r="C17272" s="4">
        <f>+WEEKNUM(Tabla4[[#This Row],[FECHA]])</f>
        <v>23</v>
      </c>
      <c r="D17272" s="4">
        <f>+MONTH(Tabla4[[#This Row],[FECHA]])</f>
        <v>6</v>
      </c>
      <c r="E17272" s="4">
        <f>+YEAR(B17272)</f>
        <v>2025</v>
      </c>
      <c r="F17272" t="s">
        <v>4314</v>
      </c>
      <c r="H17272" t="s">
        <v>3</v>
      </c>
      <c r="I17272" t="s">
        <v>16</v>
      </c>
      <c r="J17272" t="s">
        <v>4317</v>
      </c>
      <c r="K17272" s="2">
        <v>94476694</v>
      </c>
      <c r="L17272" t="s">
        <v>55</v>
      </c>
      <c r="M17272" t="s">
        <v>909</v>
      </c>
      <c r="N17272" s="1" t="s">
        <v>2098</v>
      </c>
    </row>
    <row r="17273" spans="1:14" x14ac:dyDescent="0.25">
      <c r="A17273" s="2">
        <v>61285</v>
      </c>
      <c r="B17273" s="3" t="s">
        <v>4316</v>
      </c>
      <c r="C17273" s="4">
        <f>+WEEKNUM(Tabla4[[#This Row],[FECHA]])</f>
        <v>23</v>
      </c>
      <c r="D17273" s="4">
        <f>+MONTH(Tabla4[[#This Row],[FECHA]])</f>
        <v>6</v>
      </c>
      <c r="E17273" s="4">
        <f>+YEAR(B17273)</f>
        <v>2025</v>
      </c>
      <c r="F17273" t="s">
        <v>4314</v>
      </c>
      <c r="H17273" t="s">
        <v>3</v>
      </c>
      <c r="I17273" t="s">
        <v>33</v>
      </c>
      <c r="J17273" t="s">
        <v>2990</v>
      </c>
      <c r="K17273" s="2">
        <v>1051661838</v>
      </c>
      <c r="L17273" t="s">
        <v>58</v>
      </c>
      <c r="M17273" t="s">
        <v>909</v>
      </c>
      <c r="N17273" s="1" t="s">
        <v>2098</v>
      </c>
    </row>
    <row r="17274" spans="1:14" x14ac:dyDescent="0.25">
      <c r="A17274" s="2">
        <v>61364</v>
      </c>
      <c r="B17274" s="3" t="s">
        <v>4315</v>
      </c>
      <c r="C17274" s="4">
        <f>+WEEKNUM(Tabla4[[#This Row],[FECHA]])</f>
        <v>23</v>
      </c>
      <c r="D17274" s="4">
        <f>+MONTH(Tabla4[[#This Row],[FECHA]])</f>
        <v>6</v>
      </c>
      <c r="E17274" s="4">
        <f>+YEAR(B17274)</f>
        <v>2025</v>
      </c>
      <c r="F17274" t="s">
        <v>4314</v>
      </c>
      <c r="H17274" t="s">
        <v>3</v>
      </c>
      <c r="I17274" t="s">
        <v>16</v>
      </c>
      <c r="J17274" t="s">
        <v>4313</v>
      </c>
      <c r="K17274" s="2">
        <v>1010189067</v>
      </c>
      <c r="L17274" t="s">
        <v>256</v>
      </c>
      <c r="M17274" t="s">
        <v>909</v>
      </c>
      <c r="N17274" s="1" t="s">
        <v>2098</v>
      </c>
    </row>
    <row r="17275" spans="1:14" x14ac:dyDescent="0.25">
      <c r="A17275" s="2">
        <v>60572</v>
      </c>
      <c r="B17275" s="3" t="s">
        <v>4312</v>
      </c>
      <c r="C17275" s="4">
        <f>+WEEKNUM(Tabla4[[#This Row],[FECHA]])</f>
        <v>22</v>
      </c>
      <c r="D17275" s="4">
        <f>+MONTH(Tabla4[[#This Row],[FECHA]])</f>
        <v>5</v>
      </c>
      <c r="E17275" s="4">
        <f>+YEAR(B17275)</f>
        <v>2025</v>
      </c>
      <c r="F17275" t="s">
        <v>4309</v>
      </c>
      <c r="G17275" t="s">
        <v>4311</v>
      </c>
      <c r="H17275" t="s">
        <v>3</v>
      </c>
      <c r="I17275" t="s">
        <v>16</v>
      </c>
      <c r="J17275" t="s">
        <v>2101</v>
      </c>
      <c r="K17275" s="2">
        <v>1024549891</v>
      </c>
      <c r="L17275" t="s">
        <v>38</v>
      </c>
      <c r="M17275" t="s">
        <v>909</v>
      </c>
      <c r="N17275" s="1" t="s">
        <v>2098</v>
      </c>
    </row>
    <row r="17276" spans="1:14" x14ac:dyDescent="0.25">
      <c r="A17276" s="2">
        <v>60602</v>
      </c>
      <c r="B17276" s="3" t="s">
        <v>4310</v>
      </c>
      <c r="C17276" s="4">
        <f>+WEEKNUM(Tabla4[[#This Row],[FECHA]])</f>
        <v>22</v>
      </c>
      <c r="D17276" s="4">
        <f>+MONTH(Tabla4[[#This Row],[FECHA]])</f>
        <v>5</v>
      </c>
      <c r="E17276" s="4">
        <f>+YEAR(B17276)</f>
        <v>2025</v>
      </c>
      <c r="F17276" t="s">
        <v>4309</v>
      </c>
      <c r="G17276" t="s">
        <v>4308</v>
      </c>
      <c r="H17276" t="s">
        <v>21</v>
      </c>
      <c r="I17276" t="s">
        <v>16</v>
      </c>
      <c r="J17276" t="s">
        <v>4307</v>
      </c>
      <c r="K17276" s="2">
        <v>901286934</v>
      </c>
      <c r="L17276" t="s">
        <v>38</v>
      </c>
      <c r="M17276" t="s">
        <v>909</v>
      </c>
      <c r="N17276" s="1" t="s">
        <v>2098</v>
      </c>
    </row>
    <row r="17277" spans="1:14" x14ac:dyDescent="0.25">
      <c r="A17277" s="2">
        <v>60629</v>
      </c>
      <c r="B17277" s="3" t="s">
        <v>4306</v>
      </c>
      <c r="C17277" s="4">
        <f>+WEEKNUM(Tabla4[[#This Row],[FECHA]])</f>
        <v>22</v>
      </c>
      <c r="D17277" s="4">
        <f>+MONTH(Tabla4[[#This Row],[FECHA]])</f>
        <v>5</v>
      </c>
      <c r="E17277" s="4">
        <f>+YEAR(B17277)</f>
        <v>2025</v>
      </c>
      <c r="F17277" t="s">
        <v>4284</v>
      </c>
      <c r="G17277" t="s">
        <v>4305</v>
      </c>
      <c r="H17277" t="s">
        <v>3</v>
      </c>
      <c r="I17277" t="s">
        <v>16</v>
      </c>
      <c r="J17277" t="s">
        <v>4304</v>
      </c>
      <c r="K17277" s="2">
        <v>1140814783</v>
      </c>
      <c r="L17277" t="s">
        <v>38</v>
      </c>
      <c r="M17277" t="s">
        <v>909</v>
      </c>
      <c r="N17277" s="1" t="s">
        <v>2098</v>
      </c>
    </row>
    <row r="17278" spans="1:14" x14ac:dyDescent="0.25">
      <c r="A17278" s="2">
        <v>60634</v>
      </c>
      <c r="B17278" s="3" t="s">
        <v>4303</v>
      </c>
      <c r="C17278" s="4">
        <f>+WEEKNUM(Tabla4[[#This Row],[FECHA]])</f>
        <v>22</v>
      </c>
      <c r="D17278" s="4">
        <f>+MONTH(Tabla4[[#This Row],[FECHA]])</f>
        <v>5</v>
      </c>
      <c r="E17278" s="4">
        <f>+YEAR(B17278)</f>
        <v>2025</v>
      </c>
      <c r="F17278" t="s">
        <v>4302</v>
      </c>
      <c r="H17278" t="s">
        <v>3</v>
      </c>
      <c r="I17278" t="s">
        <v>33</v>
      </c>
      <c r="J17278" t="s">
        <v>4301</v>
      </c>
      <c r="K17278" s="2">
        <v>1032391300</v>
      </c>
      <c r="L17278" t="s">
        <v>55</v>
      </c>
      <c r="M17278" t="s">
        <v>909</v>
      </c>
      <c r="N17278" s="1" t="s">
        <v>2098</v>
      </c>
    </row>
    <row r="17279" spans="1:14" x14ac:dyDescent="0.25">
      <c r="A17279" s="2">
        <v>60648</v>
      </c>
      <c r="B17279" s="3" t="s">
        <v>4300</v>
      </c>
      <c r="C17279" s="4">
        <f>+WEEKNUM(Tabla4[[#This Row],[FECHA]])</f>
        <v>22</v>
      </c>
      <c r="D17279" s="4">
        <f>+MONTH(Tabla4[[#This Row],[FECHA]])</f>
        <v>5</v>
      </c>
      <c r="E17279" s="4">
        <f>+YEAR(B17279)</f>
        <v>2025</v>
      </c>
      <c r="F17279" t="s">
        <v>4284</v>
      </c>
      <c r="H17279" t="s">
        <v>3</v>
      </c>
      <c r="I17279" t="s">
        <v>30</v>
      </c>
      <c r="J17279" t="s">
        <v>4299</v>
      </c>
      <c r="K17279" s="2">
        <v>1075675122</v>
      </c>
      <c r="L17279" t="s">
        <v>55</v>
      </c>
      <c r="M17279" t="s">
        <v>909</v>
      </c>
      <c r="N17279" s="1" t="s">
        <v>2098</v>
      </c>
    </row>
    <row r="17280" spans="1:14" x14ac:dyDescent="0.25">
      <c r="A17280" s="2">
        <v>60680</v>
      </c>
      <c r="B17280" s="3" t="s">
        <v>4298</v>
      </c>
      <c r="C17280" s="4">
        <f>+WEEKNUM(Tabla4[[#This Row],[FECHA]])</f>
        <v>22</v>
      </c>
      <c r="D17280" s="4">
        <f>+MONTH(Tabla4[[#This Row],[FECHA]])</f>
        <v>5</v>
      </c>
      <c r="E17280" s="4">
        <f>+YEAR(B17280)</f>
        <v>2025</v>
      </c>
      <c r="F17280" t="s">
        <v>4284</v>
      </c>
      <c r="H17280" t="s">
        <v>3</v>
      </c>
      <c r="I17280" t="s">
        <v>130</v>
      </c>
      <c r="J17280" t="s">
        <v>4297</v>
      </c>
      <c r="K17280" s="2">
        <v>1053812628</v>
      </c>
      <c r="L17280" t="s">
        <v>198</v>
      </c>
      <c r="M17280" t="s">
        <v>909</v>
      </c>
      <c r="N17280" s="1" t="s">
        <v>2098</v>
      </c>
    </row>
    <row r="17281" spans="1:14" x14ac:dyDescent="0.25">
      <c r="A17281" s="2">
        <v>60681</v>
      </c>
      <c r="B17281" s="3" t="s">
        <v>4296</v>
      </c>
      <c r="C17281" s="4">
        <f>+WEEKNUM(Tabla4[[#This Row],[FECHA]])</f>
        <v>22</v>
      </c>
      <c r="D17281" s="4">
        <f>+MONTH(Tabla4[[#This Row],[FECHA]])</f>
        <v>5</v>
      </c>
      <c r="E17281" s="4">
        <f>+YEAR(B17281)</f>
        <v>2025</v>
      </c>
      <c r="F17281" t="s">
        <v>4284</v>
      </c>
      <c r="H17281" t="s">
        <v>3</v>
      </c>
      <c r="I17281" t="s">
        <v>16</v>
      </c>
      <c r="J17281" t="s">
        <v>4295</v>
      </c>
      <c r="K17281" s="2">
        <v>11259336</v>
      </c>
      <c r="L17281" t="s">
        <v>198</v>
      </c>
      <c r="M17281" t="s">
        <v>909</v>
      </c>
      <c r="N17281" s="1" t="s">
        <v>2098</v>
      </c>
    </row>
    <row r="17282" spans="1:14" x14ac:dyDescent="0.25">
      <c r="A17282" s="2">
        <v>60702</v>
      </c>
      <c r="B17282" s="3" t="s">
        <v>4294</v>
      </c>
      <c r="C17282" s="4">
        <f>+WEEKNUM(Tabla4[[#This Row],[FECHA]])</f>
        <v>22</v>
      </c>
      <c r="D17282" s="4">
        <f>+MONTH(Tabla4[[#This Row],[FECHA]])</f>
        <v>5</v>
      </c>
      <c r="E17282" s="4">
        <f>+YEAR(B17282)</f>
        <v>2025</v>
      </c>
      <c r="F17282" t="s">
        <v>4284</v>
      </c>
      <c r="H17282" t="s">
        <v>3</v>
      </c>
      <c r="I17282" t="s">
        <v>303</v>
      </c>
      <c r="J17282" t="s">
        <v>4293</v>
      </c>
      <c r="K17282" s="2">
        <v>1016089407</v>
      </c>
      <c r="L17282" t="s">
        <v>55</v>
      </c>
      <c r="M17282" t="s">
        <v>909</v>
      </c>
      <c r="N17282" s="1" t="s">
        <v>2098</v>
      </c>
    </row>
    <row r="17283" spans="1:14" x14ac:dyDescent="0.25">
      <c r="A17283" s="2">
        <v>60704</v>
      </c>
      <c r="B17283" s="3" t="s">
        <v>4292</v>
      </c>
      <c r="C17283" s="4">
        <f>+WEEKNUM(Tabla4[[#This Row],[FECHA]])</f>
        <v>22</v>
      </c>
      <c r="D17283" s="4">
        <f>+MONTH(Tabla4[[#This Row],[FECHA]])</f>
        <v>5</v>
      </c>
      <c r="E17283" s="4">
        <f>+YEAR(B17283)</f>
        <v>2025</v>
      </c>
      <c r="F17283" t="s">
        <v>4284</v>
      </c>
      <c r="H17283" t="s">
        <v>3</v>
      </c>
      <c r="I17283" t="s">
        <v>1011</v>
      </c>
      <c r="J17283" t="s">
        <v>4291</v>
      </c>
      <c r="K17283" s="2">
        <v>80182172</v>
      </c>
      <c r="L17283" t="s">
        <v>58</v>
      </c>
      <c r="M17283" t="s">
        <v>909</v>
      </c>
      <c r="N17283" s="1" t="s">
        <v>2098</v>
      </c>
    </row>
    <row r="17284" spans="1:14" x14ac:dyDescent="0.25">
      <c r="A17284" s="2">
        <v>60718</v>
      </c>
      <c r="B17284" s="3" t="s">
        <v>4290</v>
      </c>
      <c r="C17284" s="4">
        <f>+WEEKNUM(Tabla4[[#This Row],[FECHA]])</f>
        <v>22</v>
      </c>
      <c r="D17284" s="4">
        <f>+MONTH(Tabla4[[#This Row],[FECHA]])</f>
        <v>5</v>
      </c>
      <c r="E17284" s="4">
        <f>+YEAR(B17284)</f>
        <v>2025</v>
      </c>
      <c r="G17284" t="s">
        <v>4289</v>
      </c>
      <c r="H17284" t="s">
        <v>916</v>
      </c>
      <c r="I17284" t="s">
        <v>16</v>
      </c>
      <c r="J17284" t="s">
        <v>3712</v>
      </c>
      <c r="K17284" s="2">
        <v>1019053330</v>
      </c>
      <c r="L17284" t="s">
        <v>38</v>
      </c>
      <c r="M17284" t="s">
        <v>909</v>
      </c>
      <c r="N17284" s="1" t="s">
        <v>2098</v>
      </c>
    </row>
    <row r="17285" spans="1:14" x14ac:dyDescent="0.25">
      <c r="A17285" s="2">
        <v>60773</v>
      </c>
      <c r="B17285" s="3" t="s">
        <v>4288</v>
      </c>
      <c r="C17285" s="4">
        <f>+WEEKNUM(Tabla4[[#This Row],[FECHA]])</f>
        <v>22</v>
      </c>
      <c r="D17285" s="4">
        <f>+MONTH(Tabla4[[#This Row],[FECHA]])</f>
        <v>5</v>
      </c>
      <c r="E17285" s="4">
        <f>+YEAR(B17285)</f>
        <v>2025</v>
      </c>
      <c r="F17285" t="s">
        <v>4287</v>
      </c>
      <c r="H17285" t="s">
        <v>3</v>
      </c>
      <c r="I17285" t="s">
        <v>33</v>
      </c>
      <c r="J17285" t="s">
        <v>4286</v>
      </c>
      <c r="K17285" s="2">
        <v>52215385</v>
      </c>
      <c r="L17285" t="s">
        <v>55</v>
      </c>
      <c r="M17285" t="s">
        <v>909</v>
      </c>
      <c r="N17285" s="1" t="s">
        <v>2098</v>
      </c>
    </row>
    <row r="17286" spans="1:14" x14ac:dyDescent="0.25">
      <c r="A17286" s="2">
        <v>60774</v>
      </c>
      <c r="B17286" s="3" t="s">
        <v>4285</v>
      </c>
      <c r="C17286" s="4">
        <f>+WEEKNUM(Tabla4[[#This Row],[FECHA]])</f>
        <v>22</v>
      </c>
      <c r="D17286" s="4">
        <f>+MONTH(Tabla4[[#This Row],[FECHA]])</f>
        <v>5</v>
      </c>
      <c r="E17286" s="4">
        <f>+YEAR(B17286)</f>
        <v>2025</v>
      </c>
      <c r="F17286" t="s">
        <v>4284</v>
      </c>
      <c r="H17286" t="s">
        <v>3</v>
      </c>
      <c r="I17286" t="s">
        <v>33</v>
      </c>
      <c r="J17286" t="s">
        <v>4283</v>
      </c>
      <c r="K17286" s="2">
        <v>1032461688</v>
      </c>
      <c r="L17286" t="s">
        <v>55</v>
      </c>
      <c r="M17286" t="s">
        <v>909</v>
      </c>
      <c r="N17286" s="1" t="s">
        <v>2098</v>
      </c>
    </row>
    <row r="17287" spans="1:14" x14ac:dyDescent="0.25">
      <c r="A17287" s="2">
        <v>60856</v>
      </c>
      <c r="B17287" s="3" t="s">
        <v>4282</v>
      </c>
      <c r="C17287" s="4">
        <f>+WEEKNUM(Tabla4[[#This Row],[FECHA]])</f>
        <v>22</v>
      </c>
      <c r="D17287" s="4">
        <f>+MONTH(Tabla4[[#This Row],[FECHA]])</f>
        <v>5</v>
      </c>
      <c r="E17287" s="4">
        <f>+YEAR(B17287)</f>
        <v>2025</v>
      </c>
      <c r="G17287" t="s">
        <v>4281</v>
      </c>
      <c r="H17287" t="s">
        <v>8</v>
      </c>
      <c r="I17287" t="s">
        <v>16</v>
      </c>
      <c r="J17287" t="s">
        <v>3677</v>
      </c>
      <c r="K17287" s="2">
        <v>79647049</v>
      </c>
      <c r="L17287" t="s">
        <v>38</v>
      </c>
      <c r="M17287" t="s">
        <v>909</v>
      </c>
      <c r="N17287" s="1" t="s">
        <v>2098</v>
      </c>
    </row>
    <row r="17288" spans="1:14" x14ac:dyDescent="0.25">
      <c r="A17288" s="2">
        <v>60858</v>
      </c>
      <c r="B17288" s="3" t="s">
        <v>4280</v>
      </c>
      <c r="C17288" s="4">
        <f>+WEEKNUM(Tabla4[[#This Row],[FECHA]])</f>
        <v>22</v>
      </c>
      <c r="D17288" s="4">
        <f>+MONTH(Tabla4[[#This Row],[FECHA]])</f>
        <v>5</v>
      </c>
      <c r="E17288" s="4">
        <f>+YEAR(B17288)</f>
        <v>2025</v>
      </c>
      <c r="F17288" t="s">
        <v>4279</v>
      </c>
      <c r="G17288" t="s">
        <v>4278</v>
      </c>
      <c r="H17288" t="s">
        <v>275</v>
      </c>
      <c r="I17288" t="s">
        <v>16</v>
      </c>
      <c r="J17288" t="s">
        <v>437</v>
      </c>
      <c r="K17288" s="2">
        <v>1016100744</v>
      </c>
      <c r="L17288" t="s">
        <v>38</v>
      </c>
      <c r="M17288" t="s">
        <v>909</v>
      </c>
      <c r="N17288" s="1" t="s">
        <v>2098</v>
      </c>
    </row>
    <row r="17289" spans="1:14" x14ac:dyDescent="0.25">
      <c r="A17289" s="2">
        <v>59807</v>
      </c>
      <c r="B17289" s="3" t="s">
        <v>4277</v>
      </c>
      <c r="C17289" s="4">
        <f>+WEEKNUM(Tabla4[[#This Row],[FECHA]])</f>
        <v>21</v>
      </c>
      <c r="D17289" s="4">
        <f>+MONTH(Tabla4[[#This Row],[FECHA]])</f>
        <v>5</v>
      </c>
      <c r="E17289" s="4">
        <f>+YEAR(B17289)</f>
        <v>2025</v>
      </c>
      <c r="F17289" t="s">
        <v>4177</v>
      </c>
      <c r="G17289" t="s">
        <v>4276</v>
      </c>
      <c r="H17289" t="s">
        <v>3</v>
      </c>
      <c r="I17289" t="s">
        <v>130</v>
      </c>
      <c r="J17289" t="s">
        <v>4275</v>
      </c>
      <c r="K17289" s="2">
        <v>1026276671</v>
      </c>
      <c r="L17289" t="s">
        <v>38</v>
      </c>
      <c r="M17289" t="s">
        <v>909</v>
      </c>
      <c r="N17289" s="1" t="s">
        <v>2098</v>
      </c>
    </row>
    <row r="17290" spans="1:14" x14ac:dyDescent="0.25">
      <c r="A17290" s="2">
        <v>59809</v>
      </c>
      <c r="B17290" s="3" t="s">
        <v>4274</v>
      </c>
      <c r="C17290" s="4">
        <f>+WEEKNUM(Tabla4[[#This Row],[FECHA]])</f>
        <v>21</v>
      </c>
      <c r="D17290" s="4">
        <f>+MONTH(Tabla4[[#This Row],[FECHA]])</f>
        <v>5</v>
      </c>
      <c r="E17290" s="4">
        <f>+YEAR(B17290)</f>
        <v>2025</v>
      </c>
      <c r="F17290" t="s">
        <v>4185</v>
      </c>
      <c r="H17290" t="s">
        <v>916</v>
      </c>
      <c r="I17290" t="s">
        <v>47</v>
      </c>
      <c r="J17290" t="s">
        <v>2549</v>
      </c>
      <c r="K17290" s="2">
        <v>1152455897</v>
      </c>
      <c r="L17290" t="s">
        <v>55</v>
      </c>
      <c r="M17290" t="s">
        <v>909</v>
      </c>
      <c r="N17290" s="1" t="s">
        <v>2098</v>
      </c>
    </row>
    <row r="17291" spans="1:14" x14ac:dyDescent="0.25">
      <c r="A17291" s="2">
        <v>59811</v>
      </c>
      <c r="B17291" s="3" t="s">
        <v>4273</v>
      </c>
      <c r="C17291" s="4">
        <f>+WEEKNUM(Tabla4[[#This Row],[FECHA]])</f>
        <v>21</v>
      </c>
      <c r="D17291" s="4">
        <f>+MONTH(Tabla4[[#This Row],[FECHA]])</f>
        <v>5</v>
      </c>
      <c r="E17291" s="4">
        <f>+YEAR(B17291)</f>
        <v>2025</v>
      </c>
      <c r="F17291" t="s">
        <v>4185</v>
      </c>
      <c r="G17291" t="s">
        <v>4272</v>
      </c>
      <c r="H17291" t="s">
        <v>642</v>
      </c>
      <c r="I17291" t="s">
        <v>30</v>
      </c>
      <c r="J17291" t="s">
        <v>2236</v>
      </c>
      <c r="K17291" s="2">
        <v>1026282648</v>
      </c>
      <c r="L17291" t="s">
        <v>38</v>
      </c>
      <c r="M17291" t="s">
        <v>909</v>
      </c>
      <c r="N17291" s="1" t="s">
        <v>2098</v>
      </c>
    </row>
    <row r="17292" spans="1:14" x14ac:dyDescent="0.25">
      <c r="A17292" s="2">
        <v>59870</v>
      </c>
      <c r="B17292" s="3" t="s">
        <v>4271</v>
      </c>
      <c r="C17292" s="4">
        <f>+WEEKNUM(Tabla4[[#This Row],[FECHA]])</f>
        <v>21</v>
      </c>
      <c r="D17292" s="4">
        <f>+MONTH(Tabla4[[#This Row],[FECHA]])</f>
        <v>5</v>
      </c>
      <c r="E17292" s="4">
        <f>+YEAR(B17292)</f>
        <v>2025</v>
      </c>
      <c r="F17292" t="s">
        <v>4177</v>
      </c>
      <c r="G17292" t="s">
        <v>4270</v>
      </c>
      <c r="H17292" t="s">
        <v>3</v>
      </c>
      <c r="I17292" t="s">
        <v>30</v>
      </c>
      <c r="J17292" t="s">
        <v>4269</v>
      </c>
      <c r="K17292" s="2">
        <v>1016030729</v>
      </c>
      <c r="L17292" t="s">
        <v>38</v>
      </c>
      <c r="M17292" t="s">
        <v>909</v>
      </c>
      <c r="N17292" s="1" t="s">
        <v>2098</v>
      </c>
    </row>
    <row r="17293" spans="1:14" x14ac:dyDescent="0.25">
      <c r="A17293" s="2">
        <v>59885</v>
      </c>
      <c r="B17293" s="3" t="s">
        <v>4268</v>
      </c>
      <c r="C17293" s="4">
        <f>+WEEKNUM(Tabla4[[#This Row],[FECHA]])</f>
        <v>21</v>
      </c>
      <c r="D17293" s="4">
        <f>+MONTH(Tabla4[[#This Row],[FECHA]])</f>
        <v>5</v>
      </c>
      <c r="E17293" s="4">
        <f>+YEAR(B17293)</f>
        <v>2025</v>
      </c>
      <c r="F17293" t="s">
        <v>4174</v>
      </c>
      <c r="G17293" t="s">
        <v>4267</v>
      </c>
      <c r="H17293" t="s">
        <v>448</v>
      </c>
      <c r="I17293" t="s">
        <v>12</v>
      </c>
      <c r="J17293" t="s">
        <v>4266</v>
      </c>
      <c r="K17293" s="2">
        <v>1073165378</v>
      </c>
      <c r="L17293" t="s">
        <v>38</v>
      </c>
      <c r="M17293" t="s">
        <v>909</v>
      </c>
      <c r="N17293" s="1" t="s">
        <v>2098</v>
      </c>
    </row>
    <row r="17294" spans="1:14" x14ac:dyDescent="0.25">
      <c r="A17294" s="2">
        <v>59901</v>
      </c>
      <c r="B17294" s="3" t="s">
        <v>4265</v>
      </c>
      <c r="C17294" s="4">
        <f>+WEEKNUM(Tabla4[[#This Row],[FECHA]])</f>
        <v>21</v>
      </c>
      <c r="D17294" s="4">
        <f>+MONTH(Tabla4[[#This Row],[FECHA]])</f>
        <v>5</v>
      </c>
      <c r="E17294" s="4">
        <f>+YEAR(B17294)</f>
        <v>2025</v>
      </c>
      <c r="F17294" t="s">
        <v>4174</v>
      </c>
      <c r="G17294" t="s">
        <v>4264</v>
      </c>
      <c r="H17294" t="s">
        <v>642</v>
      </c>
      <c r="I17294" t="s">
        <v>16</v>
      </c>
      <c r="J17294" t="s">
        <v>4263</v>
      </c>
      <c r="K17294" s="2">
        <v>11449593</v>
      </c>
      <c r="L17294" t="s">
        <v>38</v>
      </c>
      <c r="M17294" t="s">
        <v>909</v>
      </c>
      <c r="N17294" s="1" t="s">
        <v>2098</v>
      </c>
    </row>
    <row r="17295" spans="1:14" x14ac:dyDescent="0.25">
      <c r="A17295" s="2">
        <v>59916</v>
      </c>
      <c r="B17295" s="3" t="s">
        <v>4262</v>
      </c>
      <c r="C17295" s="4">
        <f>+WEEKNUM(Tabla4[[#This Row],[FECHA]])</f>
        <v>21</v>
      </c>
      <c r="D17295" s="4">
        <f>+MONTH(Tabla4[[#This Row],[FECHA]])</f>
        <v>5</v>
      </c>
      <c r="E17295" s="4">
        <f>+YEAR(B17295)</f>
        <v>2025</v>
      </c>
      <c r="F17295" t="s">
        <v>4258</v>
      </c>
      <c r="H17295" t="s">
        <v>3</v>
      </c>
      <c r="I17295" t="s">
        <v>16</v>
      </c>
      <c r="J17295" t="s">
        <v>2182</v>
      </c>
      <c r="K17295" s="2">
        <v>39786344</v>
      </c>
      <c r="L17295" t="s">
        <v>55</v>
      </c>
      <c r="M17295" t="s">
        <v>909</v>
      </c>
      <c r="N17295" s="1" t="s">
        <v>2098</v>
      </c>
    </row>
    <row r="17296" spans="1:14" x14ac:dyDescent="0.25">
      <c r="A17296" s="2">
        <v>59921</v>
      </c>
      <c r="B17296" s="3" t="s">
        <v>4261</v>
      </c>
      <c r="C17296" s="4">
        <f>+WEEKNUM(Tabla4[[#This Row],[FECHA]])</f>
        <v>21</v>
      </c>
      <c r="D17296" s="4">
        <f>+MONTH(Tabla4[[#This Row],[FECHA]])</f>
        <v>5</v>
      </c>
      <c r="E17296" s="4">
        <f>+YEAR(B17296)</f>
        <v>2025</v>
      </c>
      <c r="F17296" t="s">
        <v>4258</v>
      </c>
      <c r="H17296" t="s">
        <v>3</v>
      </c>
      <c r="I17296" t="s">
        <v>33</v>
      </c>
      <c r="J17296" t="s">
        <v>4260</v>
      </c>
      <c r="K17296" s="2">
        <v>1022390251</v>
      </c>
      <c r="L17296" t="s">
        <v>55</v>
      </c>
      <c r="M17296" t="s">
        <v>909</v>
      </c>
      <c r="N17296" s="1" t="s">
        <v>2098</v>
      </c>
    </row>
    <row r="17297" spans="1:14" x14ac:dyDescent="0.25">
      <c r="A17297" s="2">
        <v>59958</v>
      </c>
      <c r="B17297" s="3" t="s">
        <v>4259</v>
      </c>
      <c r="C17297" s="4">
        <f>+WEEKNUM(Tabla4[[#This Row],[FECHA]])</f>
        <v>21</v>
      </c>
      <c r="D17297" s="4">
        <f>+MONTH(Tabla4[[#This Row],[FECHA]])</f>
        <v>5</v>
      </c>
      <c r="E17297" s="4">
        <f>+YEAR(B17297)</f>
        <v>2025</v>
      </c>
      <c r="F17297" t="s">
        <v>4258</v>
      </c>
      <c r="H17297" t="s">
        <v>3</v>
      </c>
      <c r="I17297" t="s">
        <v>33</v>
      </c>
      <c r="J17297" t="s">
        <v>4257</v>
      </c>
      <c r="K17297" s="2">
        <v>1019090359</v>
      </c>
      <c r="L17297" t="s">
        <v>58</v>
      </c>
      <c r="M17297" t="s">
        <v>909</v>
      </c>
      <c r="N17297" s="1" t="s">
        <v>2098</v>
      </c>
    </row>
    <row r="17298" spans="1:14" x14ac:dyDescent="0.25">
      <c r="A17298" s="2">
        <v>59262</v>
      </c>
      <c r="B17298" s="3" t="s">
        <v>4256</v>
      </c>
      <c r="C17298" s="4">
        <f>+WEEKNUM(Tabla4[[#This Row],[FECHA]])</f>
        <v>20</v>
      </c>
      <c r="D17298" s="4">
        <f>+MONTH(Tabla4[[#This Row],[FECHA]])</f>
        <v>5</v>
      </c>
      <c r="E17298" s="4">
        <f>+YEAR(B17298)</f>
        <v>2025</v>
      </c>
      <c r="F17298" t="s">
        <v>4112</v>
      </c>
      <c r="G17298" t="s">
        <v>4255</v>
      </c>
      <c r="H17298" t="s">
        <v>8</v>
      </c>
      <c r="I17298" t="s">
        <v>33</v>
      </c>
      <c r="J17298" t="s">
        <v>4078</v>
      </c>
      <c r="K17298" s="2">
        <v>1031125377</v>
      </c>
      <c r="L17298" t="s">
        <v>38</v>
      </c>
      <c r="M17298" t="s">
        <v>909</v>
      </c>
      <c r="N17298" s="1" t="s">
        <v>2098</v>
      </c>
    </row>
    <row r="17299" spans="1:14" x14ac:dyDescent="0.25">
      <c r="A17299" s="2">
        <v>59263</v>
      </c>
      <c r="B17299" s="3" t="s">
        <v>4254</v>
      </c>
      <c r="C17299" s="4">
        <f>+WEEKNUM(Tabla4[[#This Row],[FECHA]])</f>
        <v>20</v>
      </c>
      <c r="D17299" s="4">
        <f>+MONTH(Tabla4[[#This Row],[FECHA]])</f>
        <v>5</v>
      </c>
      <c r="E17299" s="4">
        <f>+YEAR(B17299)</f>
        <v>2025</v>
      </c>
      <c r="F17299" t="s">
        <v>4070</v>
      </c>
      <c r="G17299" t="s">
        <v>4253</v>
      </c>
      <c r="H17299" t="s">
        <v>21</v>
      </c>
      <c r="I17299" t="s">
        <v>303</v>
      </c>
      <c r="J17299" t="s">
        <v>4252</v>
      </c>
      <c r="K17299" s="2">
        <v>1147687706</v>
      </c>
      <c r="L17299" t="s">
        <v>38</v>
      </c>
      <c r="M17299" t="s">
        <v>909</v>
      </c>
      <c r="N17299" s="1" t="s">
        <v>2098</v>
      </c>
    </row>
    <row r="17300" spans="1:14" x14ac:dyDescent="0.25">
      <c r="A17300" s="2">
        <v>59268</v>
      </c>
      <c r="B17300" s="3" t="s">
        <v>4251</v>
      </c>
      <c r="C17300" s="4">
        <f>+WEEKNUM(Tabla4[[#This Row],[FECHA]])</f>
        <v>20</v>
      </c>
      <c r="D17300" s="4">
        <f>+MONTH(Tabla4[[#This Row],[FECHA]])</f>
        <v>5</v>
      </c>
      <c r="E17300" s="4">
        <f>+YEAR(B17300)</f>
        <v>2025</v>
      </c>
      <c r="F17300" t="s">
        <v>4070</v>
      </c>
      <c r="G17300" t="s">
        <v>4250</v>
      </c>
      <c r="H17300" t="s">
        <v>3</v>
      </c>
      <c r="I17300" t="s">
        <v>1104</v>
      </c>
      <c r="J17300" t="s">
        <v>4249</v>
      </c>
      <c r="K17300" s="2">
        <v>1026563917</v>
      </c>
      <c r="L17300" t="s">
        <v>38</v>
      </c>
      <c r="M17300" t="s">
        <v>909</v>
      </c>
      <c r="N17300" s="1" t="s">
        <v>2098</v>
      </c>
    </row>
    <row r="17301" spans="1:14" x14ac:dyDescent="0.25">
      <c r="A17301" s="2">
        <v>59291</v>
      </c>
      <c r="B17301" s="3" t="s">
        <v>4248</v>
      </c>
      <c r="C17301" s="4">
        <f>+WEEKNUM(Tabla4[[#This Row],[FECHA]])</f>
        <v>20</v>
      </c>
      <c r="D17301" s="4">
        <f>+MONTH(Tabla4[[#This Row],[FECHA]])</f>
        <v>5</v>
      </c>
      <c r="E17301" s="4">
        <f>+YEAR(B17301)</f>
        <v>2025</v>
      </c>
      <c r="F17301" t="s">
        <v>4112</v>
      </c>
      <c r="G17301" t="s">
        <v>4247</v>
      </c>
      <c r="H17301" t="s">
        <v>275</v>
      </c>
      <c r="I17301" t="s">
        <v>16</v>
      </c>
      <c r="J17301" t="s">
        <v>4246</v>
      </c>
      <c r="K17301" s="2">
        <v>1094919540</v>
      </c>
      <c r="L17301" t="s">
        <v>38</v>
      </c>
      <c r="M17301" t="s">
        <v>909</v>
      </c>
      <c r="N17301" s="1" t="s">
        <v>2098</v>
      </c>
    </row>
    <row r="17302" spans="1:14" x14ac:dyDescent="0.25">
      <c r="A17302" s="2">
        <v>59293</v>
      </c>
      <c r="B17302" s="3" t="s">
        <v>4245</v>
      </c>
      <c r="C17302" s="4">
        <f>+WEEKNUM(Tabla4[[#This Row],[FECHA]])</f>
        <v>20</v>
      </c>
      <c r="D17302" s="4">
        <f>+MONTH(Tabla4[[#This Row],[FECHA]])</f>
        <v>5</v>
      </c>
      <c r="E17302" s="4">
        <f>+YEAR(B17302)</f>
        <v>2025</v>
      </c>
      <c r="F17302" t="s">
        <v>4112</v>
      </c>
      <c r="G17302" t="s">
        <v>4244</v>
      </c>
      <c r="H17302" t="s">
        <v>275</v>
      </c>
      <c r="I17302" t="s">
        <v>30</v>
      </c>
      <c r="J17302" t="s">
        <v>1678</v>
      </c>
      <c r="K17302" s="2">
        <v>1019842447</v>
      </c>
      <c r="L17302" t="s">
        <v>38</v>
      </c>
      <c r="M17302" t="s">
        <v>909</v>
      </c>
      <c r="N17302" s="1" t="s">
        <v>2098</v>
      </c>
    </row>
    <row r="17303" spans="1:14" x14ac:dyDescent="0.25">
      <c r="A17303" s="2">
        <v>59324</v>
      </c>
      <c r="B17303" s="3" t="s">
        <v>4243</v>
      </c>
      <c r="C17303" s="4">
        <f>+WEEKNUM(Tabla4[[#This Row],[FECHA]])</f>
        <v>20</v>
      </c>
      <c r="D17303" s="4">
        <f>+MONTH(Tabla4[[#This Row],[FECHA]])</f>
        <v>5</v>
      </c>
      <c r="E17303" s="4">
        <f>+YEAR(B17303)</f>
        <v>2025</v>
      </c>
      <c r="F17303" t="s">
        <v>4070</v>
      </c>
      <c r="G17303" t="s">
        <v>4242</v>
      </c>
      <c r="H17303" t="s">
        <v>21</v>
      </c>
      <c r="I17303" t="s">
        <v>130</v>
      </c>
      <c r="J17303" t="s">
        <v>4241</v>
      </c>
      <c r="K17303" s="2">
        <v>11460501</v>
      </c>
      <c r="L17303" t="s">
        <v>38</v>
      </c>
      <c r="M17303" t="s">
        <v>909</v>
      </c>
      <c r="N17303" s="1" t="s">
        <v>2098</v>
      </c>
    </row>
    <row r="17304" spans="1:14" x14ac:dyDescent="0.25">
      <c r="A17304" s="2">
        <v>59327</v>
      </c>
      <c r="B17304" s="3" t="s">
        <v>4240</v>
      </c>
      <c r="C17304" s="4">
        <f>+WEEKNUM(Tabla4[[#This Row],[FECHA]])</f>
        <v>20</v>
      </c>
      <c r="D17304" s="4">
        <f>+MONTH(Tabla4[[#This Row],[FECHA]])</f>
        <v>5</v>
      </c>
      <c r="E17304" s="4">
        <f>+YEAR(B17304)</f>
        <v>2025</v>
      </c>
      <c r="F17304" t="s">
        <v>4063</v>
      </c>
      <c r="G17304" t="s">
        <v>4239</v>
      </c>
      <c r="H17304" t="s">
        <v>275</v>
      </c>
      <c r="I17304" t="s">
        <v>30</v>
      </c>
      <c r="J17304" t="s">
        <v>4238</v>
      </c>
      <c r="K17304" s="2">
        <v>1032474618</v>
      </c>
      <c r="L17304" t="s">
        <v>38</v>
      </c>
      <c r="M17304" t="s">
        <v>909</v>
      </c>
      <c r="N17304" s="1" t="s">
        <v>2098</v>
      </c>
    </row>
    <row r="17305" spans="1:14" x14ac:dyDescent="0.25">
      <c r="A17305" s="2">
        <v>59355</v>
      </c>
      <c r="B17305" s="3" t="s">
        <v>4237</v>
      </c>
      <c r="C17305" s="4">
        <f>+WEEKNUM(Tabla4[[#This Row],[FECHA]])</f>
        <v>20</v>
      </c>
      <c r="D17305" s="4">
        <f>+MONTH(Tabla4[[#This Row],[FECHA]])</f>
        <v>5</v>
      </c>
      <c r="E17305" s="4">
        <f>+YEAR(B17305)</f>
        <v>2025</v>
      </c>
      <c r="F17305" t="s">
        <v>4212</v>
      </c>
      <c r="H17305" t="s">
        <v>8</v>
      </c>
      <c r="I17305" t="s">
        <v>1706</v>
      </c>
      <c r="J17305" t="s">
        <v>4236</v>
      </c>
      <c r="K17305" s="2">
        <v>1018490995</v>
      </c>
      <c r="L17305" t="s">
        <v>58</v>
      </c>
      <c r="M17305" t="s">
        <v>909</v>
      </c>
      <c r="N17305" s="1" t="s">
        <v>2098</v>
      </c>
    </row>
    <row r="17306" spans="1:14" x14ac:dyDescent="0.25">
      <c r="A17306" s="2">
        <v>59358</v>
      </c>
      <c r="B17306" s="3" t="s">
        <v>4235</v>
      </c>
      <c r="C17306" s="4">
        <f>+WEEKNUM(Tabla4[[#This Row],[FECHA]])</f>
        <v>20</v>
      </c>
      <c r="D17306" s="4">
        <f>+MONTH(Tabla4[[#This Row],[FECHA]])</f>
        <v>5</v>
      </c>
      <c r="E17306" s="4">
        <f>+YEAR(B17306)</f>
        <v>2025</v>
      </c>
      <c r="F17306" t="s">
        <v>4199</v>
      </c>
      <c r="G17306" t="s">
        <v>4234</v>
      </c>
      <c r="H17306" t="s">
        <v>3</v>
      </c>
      <c r="I17306" t="s">
        <v>16</v>
      </c>
      <c r="J17306" t="s">
        <v>4233</v>
      </c>
      <c r="K17306" s="2">
        <v>1010018994</v>
      </c>
      <c r="L17306" t="s">
        <v>38</v>
      </c>
      <c r="M17306" t="s">
        <v>909</v>
      </c>
      <c r="N17306" s="1" t="s">
        <v>2098</v>
      </c>
    </row>
    <row r="17307" spans="1:14" x14ac:dyDescent="0.25">
      <c r="A17307" s="2">
        <v>59363</v>
      </c>
      <c r="B17307" s="3" t="s">
        <v>4232</v>
      </c>
      <c r="C17307" s="4">
        <f>+WEEKNUM(Tabla4[[#This Row],[FECHA]])</f>
        <v>20</v>
      </c>
      <c r="D17307" s="4">
        <f>+MONTH(Tabla4[[#This Row],[FECHA]])</f>
        <v>5</v>
      </c>
      <c r="E17307" s="4">
        <f>+YEAR(B17307)</f>
        <v>2025</v>
      </c>
      <c r="F17307" t="s">
        <v>4070</v>
      </c>
      <c r="G17307" t="s">
        <v>4231</v>
      </c>
      <c r="H17307" t="s">
        <v>3</v>
      </c>
      <c r="I17307" t="s">
        <v>130</v>
      </c>
      <c r="J17307" t="s">
        <v>4230</v>
      </c>
      <c r="K17307" s="2">
        <v>1090521715</v>
      </c>
      <c r="L17307" t="s">
        <v>38</v>
      </c>
      <c r="M17307" t="s">
        <v>909</v>
      </c>
      <c r="N17307" s="1" t="s">
        <v>2098</v>
      </c>
    </row>
    <row r="17308" spans="1:14" x14ac:dyDescent="0.25">
      <c r="A17308" s="2">
        <v>59393</v>
      </c>
      <c r="B17308" s="3" t="s">
        <v>4229</v>
      </c>
      <c r="C17308" s="4">
        <f>+WEEKNUM(Tabla4[[#This Row],[FECHA]])</f>
        <v>20</v>
      </c>
      <c r="D17308" s="4">
        <f>+MONTH(Tabla4[[#This Row],[FECHA]])</f>
        <v>5</v>
      </c>
      <c r="E17308" s="4">
        <f>+YEAR(B17308)</f>
        <v>2025</v>
      </c>
      <c r="F17308" t="s">
        <v>4212</v>
      </c>
      <c r="G17308" t="s">
        <v>4228</v>
      </c>
      <c r="H17308" t="s">
        <v>3</v>
      </c>
      <c r="I17308" t="s">
        <v>33</v>
      </c>
      <c r="J17308" t="s">
        <v>4227</v>
      </c>
      <c r="K17308" s="2">
        <v>80135855</v>
      </c>
      <c r="L17308" t="s">
        <v>38</v>
      </c>
      <c r="M17308" t="s">
        <v>909</v>
      </c>
      <c r="N17308" s="1" t="s">
        <v>2098</v>
      </c>
    </row>
    <row r="17309" spans="1:14" x14ac:dyDescent="0.25">
      <c r="A17309" s="2">
        <v>59406</v>
      </c>
      <c r="B17309" s="3" t="s">
        <v>4226</v>
      </c>
      <c r="C17309" s="4">
        <f>+WEEKNUM(Tabla4[[#This Row],[FECHA]])</f>
        <v>20</v>
      </c>
      <c r="D17309" s="4">
        <f>+MONTH(Tabla4[[#This Row],[FECHA]])</f>
        <v>5</v>
      </c>
      <c r="E17309" s="4">
        <f>+YEAR(B17309)</f>
        <v>2025</v>
      </c>
      <c r="F17309" t="s">
        <v>4212</v>
      </c>
      <c r="H17309" t="s">
        <v>3</v>
      </c>
      <c r="I17309" t="s">
        <v>997</v>
      </c>
      <c r="J17309" t="s">
        <v>4225</v>
      </c>
      <c r="K17309" s="2">
        <v>1022387905</v>
      </c>
      <c r="L17309" t="s">
        <v>55</v>
      </c>
      <c r="M17309" t="s">
        <v>909</v>
      </c>
      <c r="N17309" s="1" t="s">
        <v>2098</v>
      </c>
    </row>
    <row r="17310" spans="1:14" x14ac:dyDescent="0.25">
      <c r="A17310" s="2">
        <v>59420</v>
      </c>
      <c r="B17310" s="3" t="s">
        <v>4224</v>
      </c>
      <c r="C17310" s="4">
        <f>+WEEKNUM(Tabla4[[#This Row],[FECHA]])</f>
        <v>20</v>
      </c>
      <c r="D17310" s="4">
        <f>+MONTH(Tabla4[[#This Row],[FECHA]])</f>
        <v>5</v>
      </c>
      <c r="E17310" s="4">
        <f>+YEAR(B17310)</f>
        <v>2025</v>
      </c>
      <c r="F17310" t="s">
        <v>4199</v>
      </c>
      <c r="H17310" t="s">
        <v>3</v>
      </c>
      <c r="I17310" t="s">
        <v>1011</v>
      </c>
      <c r="J17310" t="s">
        <v>4223</v>
      </c>
      <c r="K17310" s="2">
        <v>1026273192</v>
      </c>
      <c r="L17310" t="s">
        <v>198</v>
      </c>
      <c r="M17310" t="s">
        <v>909</v>
      </c>
      <c r="N17310" s="1" t="s">
        <v>2098</v>
      </c>
    </row>
    <row r="17311" spans="1:14" x14ac:dyDescent="0.25">
      <c r="A17311" s="2">
        <v>59461</v>
      </c>
      <c r="B17311" s="3" t="s">
        <v>4222</v>
      </c>
      <c r="C17311" s="4">
        <f>+WEEKNUM(Tabla4[[#This Row],[FECHA]])</f>
        <v>20</v>
      </c>
      <c r="D17311" s="4">
        <f>+MONTH(Tabla4[[#This Row],[FECHA]])</f>
        <v>5</v>
      </c>
      <c r="E17311" s="4">
        <f>+YEAR(B17311)</f>
        <v>2025</v>
      </c>
      <c r="F17311" t="s">
        <v>4199</v>
      </c>
      <c r="G17311" t="s">
        <v>4221</v>
      </c>
      <c r="H17311" t="s">
        <v>8</v>
      </c>
      <c r="I17311" t="s">
        <v>33</v>
      </c>
      <c r="J17311" t="s">
        <v>4220</v>
      </c>
      <c r="K17311" s="2">
        <v>1015406184</v>
      </c>
      <c r="L17311" t="s">
        <v>38</v>
      </c>
      <c r="M17311" t="s">
        <v>909</v>
      </c>
      <c r="N17311" s="1" t="s">
        <v>2098</v>
      </c>
    </row>
    <row r="17312" spans="1:14" x14ac:dyDescent="0.25">
      <c r="A17312" s="2">
        <v>59475</v>
      </c>
      <c r="B17312" s="3" t="s">
        <v>4219</v>
      </c>
      <c r="C17312" s="4">
        <f>+WEEKNUM(Tabla4[[#This Row],[FECHA]])</f>
        <v>20</v>
      </c>
      <c r="D17312" s="4">
        <f>+MONTH(Tabla4[[#This Row],[FECHA]])</f>
        <v>5</v>
      </c>
      <c r="E17312" s="4">
        <f>+YEAR(B17312)</f>
        <v>2025</v>
      </c>
      <c r="F17312" t="s">
        <v>4185</v>
      </c>
      <c r="H17312" t="s">
        <v>3</v>
      </c>
      <c r="I17312" t="s">
        <v>33</v>
      </c>
      <c r="J17312" t="s">
        <v>4218</v>
      </c>
      <c r="K17312" s="2">
        <v>1020773359</v>
      </c>
      <c r="L17312" t="s">
        <v>198</v>
      </c>
      <c r="M17312" t="s">
        <v>909</v>
      </c>
      <c r="N17312" s="1" t="s">
        <v>2098</v>
      </c>
    </row>
    <row r="17313" spans="1:14" x14ac:dyDescent="0.25">
      <c r="A17313" s="2">
        <v>59483</v>
      </c>
      <c r="B17313" s="3" t="s">
        <v>4217</v>
      </c>
      <c r="C17313" s="4">
        <f>+WEEKNUM(Tabla4[[#This Row],[FECHA]])</f>
        <v>20</v>
      </c>
      <c r="D17313" s="4">
        <f>+MONTH(Tabla4[[#This Row],[FECHA]])</f>
        <v>5</v>
      </c>
      <c r="E17313" s="4">
        <f>+YEAR(B17313)</f>
        <v>2025</v>
      </c>
      <c r="F17313" t="s">
        <v>4185</v>
      </c>
      <c r="G17313" t="s">
        <v>4216</v>
      </c>
      <c r="H17313" t="s">
        <v>3</v>
      </c>
      <c r="I17313" t="s">
        <v>33</v>
      </c>
      <c r="J17313" t="s">
        <v>3751</v>
      </c>
      <c r="K17313" s="2">
        <v>1027280313</v>
      </c>
      <c r="L17313" t="s">
        <v>38</v>
      </c>
      <c r="M17313" t="s">
        <v>909</v>
      </c>
      <c r="N17313" s="1" t="s">
        <v>2098</v>
      </c>
    </row>
    <row r="17314" spans="1:14" x14ac:dyDescent="0.25">
      <c r="A17314" s="2">
        <v>59485</v>
      </c>
      <c r="B17314" s="3" t="s">
        <v>4215</v>
      </c>
      <c r="C17314" s="4">
        <f>+WEEKNUM(Tabla4[[#This Row],[FECHA]])</f>
        <v>20</v>
      </c>
      <c r="D17314" s="4">
        <f>+MONTH(Tabla4[[#This Row],[FECHA]])</f>
        <v>5</v>
      </c>
      <c r="E17314" s="4">
        <f>+YEAR(B17314)</f>
        <v>2025</v>
      </c>
      <c r="F17314" t="s">
        <v>4199</v>
      </c>
      <c r="H17314" t="s">
        <v>3</v>
      </c>
      <c r="I17314" t="s">
        <v>16</v>
      </c>
      <c r="J17314" t="s">
        <v>4214</v>
      </c>
      <c r="K17314" s="2">
        <v>1045671306</v>
      </c>
      <c r="L17314" t="s">
        <v>55</v>
      </c>
      <c r="M17314" t="s">
        <v>909</v>
      </c>
      <c r="N17314" s="1" t="s">
        <v>2098</v>
      </c>
    </row>
    <row r="17315" spans="1:14" x14ac:dyDescent="0.25">
      <c r="A17315" s="2">
        <v>59506</v>
      </c>
      <c r="B17315" s="3" t="s">
        <v>4213</v>
      </c>
      <c r="C17315" s="4">
        <f>+WEEKNUM(Tabla4[[#This Row],[FECHA]])</f>
        <v>20</v>
      </c>
      <c r="D17315" s="4">
        <f>+MONTH(Tabla4[[#This Row],[FECHA]])</f>
        <v>5</v>
      </c>
      <c r="E17315" s="4">
        <f>+YEAR(B17315)</f>
        <v>2025</v>
      </c>
      <c r="F17315" t="s">
        <v>4212</v>
      </c>
      <c r="G17315" t="s">
        <v>4211</v>
      </c>
      <c r="H17315" t="s">
        <v>8</v>
      </c>
      <c r="I17315" t="s">
        <v>16</v>
      </c>
      <c r="J17315" t="s">
        <v>4210</v>
      </c>
      <c r="K17315" s="2">
        <v>1030685783</v>
      </c>
      <c r="L17315" t="s">
        <v>38</v>
      </c>
      <c r="M17315" t="s">
        <v>909</v>
      </c>
      <c r="N17315" s="1" t="s">
        <v>2098</v>
      </c>
    </row>
    <row r="17316" spans="1:14" x14ac:dyDescent="0.25">
      <c r="A17316" s="2">
        <v>59539</v>
      </c>
      <c r="B17316" s="3" t="s">
        <v>4209</v>
      </c>
      <c r="C17316" s="4">
        <f>+WEEKNUM(Tabla4[[#This Row],[FECHA]])</f>
        <v>20</v>
      </c>
      <c r="D17316" s="4">
        <f>+MONTH(Tabla4[[#This Row],[FECHA]])</f>
        <v>5</v>
      </c>
      <c r="E17316" s="4">
        <f>+YEAR(B17316)</f>
        <v>2025</v>
      </c>
      <c r="F17316" t="s">
        <v>4185</v>
      </c>
      <c r="G17316" t="s">
        <v>4208</v>
      </c>
      <c r="H17316" t="s">
        <v>3</v>
      </c>
      <c r="I17316" t="s">
        <v>130</v>
      </c>
      <c r="J17316" t="s">
        <v>4207</v>
      </c>
      <c r="K17316" s="2">
        <v>1013626862</v>
      </c>
      <c r="L17316" t="s">
        <v>38</v>
      </c>
      <c r="M17316" t="s">
        <v>909</v>
      </c>
      <c r="N17316" s="1" t="s">
        <v>2098</v>
      </c>
    </row>
    <row r="17317" spans="1:14" x14ac:dyDescent="0.25">
      <c r="A17317" s="2">
        <v>59581</v>
      </c>
      <c r="B17317" s="3" t="s">
        <v>4206</v>
      </c>
      <c r="C17317" s="4">
        <f>+WEEKNUM(Tabla4[[#This Row],[FECHA]])</f>
        <v>20</v>
      </c>
      <c r="D17317" s="4">
        <f>+MONTH(Tabla4[[#This Row],[FECHA]])</f>
        <v>5</v>
      </c>
      <c r="E17317" s="4">
        <f>+YEAR(B17317)</f>
        <v>2025</v>
      </c>
      <c r="F17317" t="s">
        <v>4185</v>
      </c>
      <c r="G17317" t="s">
        <v>4205</v>
      </c>
      <c r="H17317" t="s">
        <v>3</v>
      </c>
      <c r="I17317" t="s">
        <v>33</v>
      </c>
      <c r="J17317" t="s">
        <v>4204</v>
      </c>
      <c r="K17317" s="2">
        <v>1020764643</v>
      </c>
      <c r="L17317" t="s">
        <v>38</v>
      </c>
      <c r="M17317" t="s">
        <v>909</v>
      </c>
      <c r="N17317" s="1" t="s">
        <v>2098</v>
      </c>
    </row>
    <row r="17318" spans="1:14" x14ac:dyDescent="0.25">
      <c r="A17318" s="2">
        <v>59583</v>
      </c>
      <c r="B17318" s="3" t="s">
        <v>4203</v>
      </c>
      <c r="C17318" s="4">
        <f>+WEEKNUM(Tabla4[[#This Row],[FECHA]])</f>
        <v>20</v>
      </c>
      <c r="D17318" s="4">
        <f>+MONTH(Tabla4[[#This Row],[FECHA]])</f>
        <v>5</v>
      </c>
      <c r="E17318" s="4">
        <f>+YEAR(B17318)</f>
        <v>2025</v>
      </c>
      <c r="F17318" t="s">
        <v>4185</v>
      </c>
      <c r="G17318" t="s">
        <v>4202</v>
      </c>
      <c r="H17318" t="s">
        <v>3</v>
      </c>
      <c r="I17318" t="s">
        <v>16</v>
      </c>
      <c r="J17318" t="s">
        <v>4201</v>
      </c>
      <c r="K17318" s="2">
        <v>1020727270</v>
      </c>
      <c r="L17318" t="s">
        <v>38</v>
      </c>
      <c r="M17318" t="s">
        <v>909</v>
      </c>
      <c r="N17318" s="1" t="s">
        <v>2098</v>
      </c>
    </row>
    <row r="17319" spans="1:14" x14ac:dyDescent="0.25">
      <c r="A17319" s="2">
        <v>59625</v>
      </c>
      <c r="B17319" s="3" t="s">
        <v>4200</v>
      </c>
      <c r="C17319" s="4">
        <f>+WEEKNUM(Tabla4[[#This Row],[FECHA]])</f>
        <v>20</v>
      </c>
      <c r="D17319" s="4">
        <f>+MONTH(Tabla4[[#This Row],[FECHA]])</f>
        <v>5</v>
      </c>
      <c r="E17319" s="4">
        <f>+YEAR(B17319)</f>
        <v>2025</v>
      </c>
      <c r="F17319" t="s">
        <v>4199</v>
      </c>
      <c r="G17319" t="s">
        <v>4198</v>
      </c>
      <c r="H17319" t="s">
        <v>8</v>
      </c>
      <c r="I17319" t="s">
        <v>30</v>
      </c>
      <c r="J17319" t="s">
        <v>4197</v>
      </c>
      <c r="K17319" s="2">
        <v>864652</v>
      </c>
      <c r="L17319" t="s">
        <v>38</v>
      </c>
      <c r="M17319" t="s">
        <v>909</v>
      </c>
      <c r="N17319" s="1" t="s">
        <v>2098</v>
      </c>
    </row>
    <row r="17320" spans="1:14" x14ac:dyDescent="0.25">
      <c r="A17320" s="2">
        <v>59628</v>
      </c>
      <c r="B17320" s="3" t="s">
        <v>4196</v>
      </c>
      <c r="C17320" s="4">
        <f>+WEEKNUM(Tabla4[[#This Row],[FECHA]])</f>
        <v>20</v>
      </c>
      <c r="D17320" s="4">
        <f>+MONTH(Tabla4[[#This Row],[FECHA]])</f>
        <v>5</v>
      </c>
      <c r="E17320" s="4">
        <f>+YEAR(B17320)</f>
        <v>2025</v>
      </c>
      <c r="F17320" t="s">
        <v>4174</v>
      </c>
      <c r="H17320" t="s">
        <v>3</v>
      </c>
      <c r="I17320" t="s">
        <v>16</v>
      </c>
      <c r="J17320" t="s">
        <v>4195</v>
      </c>
      <c r="K17320" s="2">
        <v>79913752</v>
      </c>
      <c r="L17320" t="s">
        <v>58</v>
      </c>
      <c r="M17320" t="s">
        <v>909</v>
      </c>
      <c r="N17320" s="1" t="s">
        <v>2098</v>
      </c>
    </row>
    <row r="17321" spans="1:14" x14ac:dyDescent="0.25">
      <c r="A17321" s="2">
        <v>59632</v>
      </c>
      <c r="B17321" s="3" t="s">
        <v>4194</v>
      </c>
      <c r="C17321" s="4">
        <f>+WEEKNUM(Tabla4[[#This Row],[FECHA]])</f>
        <v>20</v>
      </c>
      <c r="D17321" s="4">
        <f>+MONTH(Tabla4[[#This Row],[FECHA]])</f>
        <v>5</v>
      </c>
      <c r="E17321" s="4">
        <f>+YEAR(B17321)</f>
        <v>2025</v>
      </c>
      <c r="F17321" t="s">
        <v>4174</v>
      </c>
      <c r="G17321" t="s">
        <v>4193</v>
      </c>
      <c r="H17321" t="s">
        <v>3</v>
      </c>
      <c r="I17321" t="s">
        <v>33</v>
      </c>
      <c r="J17321" t="s">
        <v>4192</v>
      </c>
      <c r="K17321" s="2">
        <v>52645409</v>
      </c>
      <c r="L17321" t="s">
        <v>38</v>
      </c>
      <c r="M17321" t="s">
        <v>909</v>
      </c>
      <c r="N17321" s="1" t="s">
        <v>2098</v>
      </c>
    </row>
    <row r="17322" spans="1:14" x14ac:dyDescent="0.25">
      <c r="A17322" s="2">
        <v>59664</v>
      </c>
      <c r="B17322" s="3" t="s">
        <v>4191</v>
      </c>
      <c r="C17322" s="4">
        <f>+WEEKNUM(Tabla4[[#This Row],[FECHA]])</f>
        <v>20</v>
      </c>
      <c r="D17322" s="4">
        <f>+MONTH(Tabla4[[#This Row],[FECHA]])</f>
        <v>5</v>
      </c>
      <c r="E17322" s="4">
        <f>+YEAR(B17322)</f>
        <v>2025</v>
      </c>
      <c r="F17322" t="s">
        <v>4177</v>
      </c>
      <c r="G17322" t="s">
        <v>4190</v>
      </c>
      <c r="H17322" t="s">
        <v>8</v>
      </c>
      <c r="I17322" t="s">
        <v>47</v>
      </c>
      <c r="J17322" t="s">
        <v>4189</v>
      </c>
      <c r="K17322" s="2">
        <v>1018513878</v>
      </c>
      <c r="L17322" t="s">
        <v>38</v>
      </c>
      <c r="M17322" t="s">
        <v>909</v>
      </c>
      <c r="N17322" s="1" t="s">
        <v>2098</v>
      </c>
    </row>
    <row r="17323" spans="1:14" x14ac:dyDescent="0.25">
      <c r="A17323" s="2">
        <v>59669</v>
      </c>
      <c r="B17323" s="3" t="s">
        <v>4188</v>
      </c>
      <c r="C17323" s="4">
        <f>+WEEKNUM(Tabla4[[#This Row],[FECHA]])</f>
        <v>20</v>
      </c>
      <c r="D17323" s="4">
        <f>+MONTH(Tabla4[[#This Row],[FECHA]])</f>
        <v>5</v>
      </c>
      <c r="E17323" s="4">
        <f>+YEAR(B17323)</f>
        <v>2025</v>
      </c>
      <c r="F17323" t="s">
        <v>4177</v>
      </c>
      <c r="H17323" t="s">
        <v>3</v>
      </c>
      <c r="I17323" t="s">
        <v>997</v>
      </c>
      <c r="J17323" t="s">
        <v>4187</v>
      </c>
      <c r="K17323" s="2">
        <v>901793080</v>
      </c>
      <c r="L17323" t="s">
        <v>58</v>
      </c>
      <c r="M17323" t="s">
        <v>909</v>
      </c>
      <c r="N17323" s="1" t="s">
        <v>2098</v>
      </c>
    </row>
    <row r="17324" spans="1:14" x14ac:dyDescent="0.25">
      <c r="A17324" s="2">
        <v>59713</v>
      </c>
      <c r="B17324" s="3" t="s">
        <v>4186</v>
      </c>
      <c r="C17324" s="4">
        <f>+WEEKNUM(Tabla4[[#This Row],[FECHA]])</f>
        <v>20</v>
      </c>
      <c r="D17324" s="4">
        <f>+MONTH(Tabla4[[#This Row],[FECHA]])</f>
        <v>5</v>
      </c>
      <c r="E17324" s="4">
        <f>+YEAR(B17324)</f>
        <v>2025</v>
      </c>
      <c r="F17324" t="s">
        <v>4185</v>
      </c>
      <c r="G17324" t="s">
        <v>4184</v>
      </c>
      <c r="H17324" t="s">
        <v>3</v>
      </c>
      <c r="I17324" t="s">
        <v>16</v>
      </c>
      <c r="J17324" t="s">
        <v>4183</v>
      </c>
      <c r="K17324" s="2">
        <v>1010210919</v>
      </c>
      <c r="L17324" t="s">
        <v>38</v>
      </c>
      <c r="M17324" t="s">
        <v>909</v>
      </c>
      <c r="N17324" s="1" t="s">
        <v>2098</v>
      </c>
    </row>
    <row r="17325" spans="1:14" x14ac:dyDescent="0.25">
      <c r="A17325" s="2">
        <v>59754</v>
      </c>
      <c r="B17325" s="3" t="s">
        <v>4182</v>
      </c>
      <c r="C17325" s="4">
        <f>+WEEKNUM(Tabla4[[#This Row],[FECHA]])</f>
        <v>20</v>
      </c>
      <c r="D17325" s="4">
        <f>+MONTH(Tabla4[[#This Row],[FECHA]])</f>
        <v>5</v>
      </c>
      <c r="E17325" s="4">
        <f>+YEAR(B17325)</f>
        <v>2025</v>
      </c>
      <c r="F17325" t="s">
        <v>4171</v>
      </c>
      <c r="G17325" t="s">
        <v>4181</v>
      </c>
      <c r="H17325" t="s">
        <v>275</v>
      </c>
      <c r="I17325" t="s">
        <v>1104</v>
      </c>
      <c r="J17325" t="s">
        <v>2339</v>
      </c>
      <c r="K17325" s="2">
        <v>37276077</v>
      </c>
      <c r="L17325" t="s">
        <v>38</v>
      </c>
      <c r="M17325" t="s">
        <v>909</v>
      </c>
      <c r="N17325" s="1" t="s">
        <v>2098</v>
      </c>
    </row>
    <row r="17326" spans="1:14" x14ac:dyDescent="0.25">
      <c r="A17326" s="2">
        <v>59758</v>
      </c>
      <c r="B17326" s="3" t="s">
        <v>4180</v>
      </c>
      <c r="C17326" s="4">
        <f>+WEEKNUM(Tabla4[[#This Row],[FECHA]])</f>
        <v>20</v>
      </c>
      <c r="D17326" s="4">
        <f>+MONTH(Tabla4[[#This Row],[FECHA]])</f>
        <v>5</v>
      </c>
      <c r="E17326" s="4">
        <f>+YEAR(B17326)</f>
        <v>2025</v>
      </c>
      <c r="F17326" t="s">
        <v>4177</v>
      </c>
      <c r="H17326" t="s">
        <v>3</v>
      </c>
      <c r="I17326" t="s">
        <v>1706</v>
      </c>
      <c r="J17326" t="s">
        <v>4179</v>
      </c>
      <c r="K17326" s="2">
        <v>319127</v>
      </c>
      <c r="L17326" t="s">
        <v>55</v>
      </c>
      <c r="M17326" t="s">
        <v>909</v>
      </c>
      <c r="N17326" s="1" t="s">
        <v>2098</v>
      </c>
    </row>
    <row r="17327" spans="1:14" x14ac:dyDescent="0.25">
      <c r="A17327" s="2">
        <v>59760</v>
      </c>
      <c r="B17327" s="3" t="s">
        <v>4178</v>
      </c>
      <c r="C17327" s="4">
        <f>+WEEKNUM(Tabla4[[#This Row],[FECHA]])</f>
        <v>20</v>
      </c>
      <c r="D17327" s="4">
        <f>+MONTH(Tabla4[[#This Row],[FECHA]])</f>
        <v>5</v>
      </c>
      <c r="E17327" s="4">
        <f>+YEAR(B17327)</f>
        <v>2025</v>
      </c>
      <c r="F17327" t="s">
        <v>4177</v>
      </c>
      <c r="H17327" t="s">
        <v>3</v>
      </c>
      <c r="I17327" t="s">
        <v>16</v>
      </c>
      <c r="J17327" t="s">
        <v>4176</v>
      </c>
      <c r="K17327" s="2">
        <v>80874627</v>
      </c>
      <c r="L17327" t="s">
        <v>55</v>
      </c>
      <c r="M17327" t="s">
        <v>909</v>
      </c>
      <c r="N17327" s="1" t="s">
        <v>2098</v>
      </c>
    </row>
    <row r="17328" spans="1:14" x14ac:dyDescent="0.25">
      <c r="A17328" s="2">
        <v>59781</v>
      </c>
      <c r="B17328" s="3" t="s">
        <v>4175</v>
      </c>
      <c r="C17328" s="4">
        <f>+WEEKNUM(Tabla4[[#This Row],[FECHA]])</f>
        <v>20</v>
      </c>
      <c r="D17328" s="4">
        <f>+MONTH(Tabla4[[#This Row],[FECHA]])</f>
        <v>5</v>
      </c>
      <c r="E17328" s="4">
        <f>+YEAR(B17328)</f>
        <v>2025</v>
      </c>
      <c r="F17328" t="s">
        <v>4174</v>
      </c>
      <c r="G17328" t="s">
        <v>4173</v>
      </c>
      <c r="H17328" t="s">
        <v>3</v>
      </c>
      <c r="I17328" t="s">
        <v>33</v>
      </c>
      <c r="J17328" t="s">
        <v>2811</v>
      </c>
      <c r="K17328" s="2">
        <v>1015484491</v>
      </c>
      <c r="L17328" t="s">
        <v>38</v>
      </c>
      <c r="M17328" t="s">
        <v>909</v>
      </c>
      <c r="N17328" s="1" t="s">
        <v>2098</v>
      </c>
    </row>
    <row r="17329" spans="1:14" x14ac:dyDescent="0.25">
      <c r="A17329" s="2">
        <v>59793</v>
      </c>
      <c r="B17329" s="3" t="s">
        <v>4172</v>
      </c>
      <c r="C17329" s="4">
        <f>+WEEKNUM(Tabla4[[#This Row],[FECHA]])</f>
        <v>20</v>
      </c>
      <c r="D17329" s="4">
        <f>+MONTH(Tabla4[[#This Row],[FECHA]])</f>
        <v>5</v>
      </c>
      <c r="E17329" s="4">
        <f>+YEAR(B17329)</f>
        <v>2025</v>
      </c>
      <c r="F17329" t="s">
        <v>4171</v>
      </c>
      <c r="G17329" t="s">
        <v>4170</v>
      </c>
      <c r="H17329" t="s">
        <v>642</v>
      </c>
      <c r="I17329" t="s">
        <v>303</v>
      </c>
      <c r="J17329" t="s">
        <v>4169</v>
      </c>
      <c r="K17329" s="2">
        <v>5069322</v>
      </c>
      <c r="L17329" t="s">
        <v>38</v>
      </c>
      <c r="M17329" t="s">
        <v>909</v>
      </c>
      <c r="N17329" s="1" t="s">
        <v>2098</v>
      </c>
    </row>
    <row r="17330" spans="1:14" x14ac:dyDescent="0.25">
      <c r="A17330" s="2">
        <v>58762</v>
      </c>
      <c r="B17330" s="3" t="s">
        <v>4168</v>
      </c>
      <c r="C17330" s="4">
        <f>+WEEKNUM(Tabla4[[#This Row],[FECHA]])</f>
        <v>19</v>
      </c>
      <c r="D17330" s="4">
        <f>+MONTH(Tabla4[[#This Row],[FECHA]])</f>
        <v>5</v>
      </c>
      <c r="E17330" s="4">
        <f>+YEAR(B17330)</f>
        <v>2025</v>
      </c>
      <c r="F17330" t="s">
        <v>4055</v>
      </c>
      <c r="H17330" t="s">
        <v>8</v>
      </c>
      <c r="I17330" t="s">
        <v>16</v>
      </c>
      <c r="J17330" t="s">
        <v>3259</v>
      </c>
      <c r="K17330" s="2">
        <v>1193084995</v>
      </c>
      <c r="L17330" t="s">
        <v>198</v>
      </c>
      <c r="M17330" t="s">
        <v>909</v>
      </c>
      <c r="N17330" s="1" t="s">
        <v>2098</v>
      </c>
    </row>
    <row r="17331" spans="1:14" x14ac:dyDescent="0.25">
      <c r="A17331" s="2">
        <v>58772</v>
      </c>
      <c r="B17331" s="3" t="s">
        <v>4162</v>
      </c>
      <c r="C17331" s="4">
        <f>+WEEKNUM(Tabla4[[#This Row],[FECHA]])</f>
        <v>19</v>
      </c>
      <c r="D17331" s="4">
        <f>+MONTH(Tabla4[[#This Row],[FECHA]])</f>
        <v>5</v>
      </c>
      <c r="E17331" s="4">
        <f>+YEAR(B17331)</f>
        <v>2025</v>
      </c>
      <c r="F17331" t="s">
        <v>4059</v>
      </c>
      <c r="H17331" t="s">
        <v>642</v>
      </c>
      <c r="I17331" t="s">
        <v>47</v>
      </c>
      <c r="J17331" t="s">
        <v>2549</v>
      </c>
      <c r="K17331" s="2">
        <v>1152455897</v>
      </c>
      <c r="L17331" t="s">
        <v>55</v>
      </c>
      <c r="M17331" t="s">
        <v>909</v>
      </c>
      <c r="N17331" s="1" t="s">
        <v>2098</v>
      </c>
    </row>
    <row r="17332" spans="1:14" x14ac:dyDescent="0.25">
      <c r="A17332" s="2">
        <v>58783</v>
      </c>
      <c r="B17332" s="3" t="s">
        <v>4160</v>
      </c>
      <c r="C17332" s="4">
        <f>+WEEKNUM(Tabla4[[#This Row],[FECHA]])</f>
        <v>19</v>
      </c>
      <c r="D17332" s="4">
        <f>+MONTH(Tabla4[[#This Row],[FECHA]])</f>
        <v>5</v>
      </c>
      <c r="E17332" s="4">
        <f>+YEAR(B17332)</f>
        <v>2025</v>
      </c>
      <c r="F17332" t="s">
        <v>4059</v>
      </c>
      <c r="G17332" t="s">
        <v>4159</v>
      </c>
      <c r="H17332" t="s">
        <v>482</v>
      </c>
      <c r="I17332" t="s">
        <v>16</v>
      </c>
      <c r="J17332" t="s">
        <v>3586</v>
      </c>
      <c r="K17332" s="2">
        <v>1020732894</v>
      </c>
      <c r="L17332" t="s">
        <v>38</v>
      </c>
      <c r="M17332" t="s">
        <v>909</v>
      </c>
      <c r="N17332" s="1" t="s">
        <v>2098</v>
      </c>
    </row>
    <row r="17333" spans="1:14" x14ac:dyDescent="0.25">
      <c r="A17333" s="2">
        <v>58716</v>
      </c>
      <c r="B17333" s="3" t="s">
        <v>4167</v>
      </c>
      <c r="C17333" s="4">
        <f>+WEEKNUM(Tabla4[[#This Row],[FECHA]])</f>
        <v>19</v>
      </c>
      <c r="D17333" s="4">
        <f>+MONTH(Tabla4[[#This Row],[FECHA]])</f>
        <v>5</v>
      </c>
      <c r="E17333" s="4">
        <f>+YEAR(B17333)</f>
        <v>2025</v>
      </c>
      <c r="F17333" t="s">
        <v>4129</v>
      </c>
      <c r="H17333" t="s">
        <v>8</v>
      </c>
      <c r="I17333" t="s">
        <v>30</v>
      </c>
      <c r="J17333" t="s">
        <v>4166</v>
      </c>
      <c r="K17333" s="2">
        <v>80755137</v>
      </c>
      <c r="L17333" t="s">
        <v>198</v>
      </c>
      <c r="M17333" t="s">
        <v>909</v>
      </c>
      <c r="N17333" s="1" t="s">
        <v>2098</v>
      </c>
    </row>
    <row r="17334" spans="1:14" x14ac:dyDescent="0.25">
      <c r="A17334" s="2">
        <v>58726</v>
      </c>
      <c r="B17334" s="3" t="s">
        <v>4165</v>
      </c>
      <c r="C17334" s="4">
        <f>+WEEKNUM(Tabla4[[#This Row],[FECHA]])</f>
        <v>19</v>
      </c>
      <c r="D17334" s="4">
        <f>+MONTH(Tabla4[[#This Row],[FECHA]])</f>
        <v>5</v>
      </c>
      <c r="E17334" s="4">
        <f>+YEAR(B17334)</f>
        <v>2025</v>
      </c>
      <c r="F17334" t="s">
        <v>4129</v>
      </c>
      <c r="G17334" t="s">
        <v>4164</v>
      </c>
      <c r="H17334" t="s">
        <v>3</v>
      </c>
      <c r="I17334" t="s">
        <v>16</v>
      </c>
      <c r="J17334" t="s">
        <v>4163</v>
      </c>
      <c r="K17334" s="2">
        <v>1020730293</v>
      </c>
      <c r="L17334" t="s">
        <v>38</v>
      </c>
      <c r="M17334" t="s">
        <v>909</v>
      </c>
      <c r="N17334" s="1" t="s">
        <v>2098</v>
      </c>
    </row>
    <row r="17335" spans="1:14" x14ac:dyDescent="0.25">
      <c r="A17335" s="2">
        <v>58772</v>
      </c>
      <c r="B17335" s="3" t="s">
        <v>4162</v>
      </c>
      <c r="C17335" s="4">
        <f>+WEEKNUM(Tabla4[[#This Row],[FECHA]])</f>
        <v>19</v>
      </c>
      <c r="D17335" s="4">
        <f>+MONTH(Tabla4[[#This Row],[FECHA]])</f>
        <v>5</v>
      </c>
      <c r="E17335" s="4">
        <f>+YEAR(B17335)</f>
        <v>2025</v>
      </c>
      <c r="F17335" t="s">
        <v>4059</v>
      </c>
      <c r="G17335" t="s">
        <v>4161</v>
      </c>
      <c r="H17335" t="s">
        <v>642</v>
      </c>
      <c r="I17335" t="s">
        <v>47</v>
      </c>
      <c r="J17335" t="s">
        <v>2549</v>
      </c>
      <c r="K17335" s="2">
        <v>1152455897</v>
      </c>
      <c r="L17335" t="s">
        <v>38</v>
      </c>
      <c r="M17335" t="s">
        <v>909</v>
      </c>
      <c r="N17335" s="1" t="s">
        <v>2098</v>
      </c>
    </row>
    <row r="17336" spans="1:14" x14ac:dyDescent="0.25">
      <c r="A17336" s="2">
        <v>58783</v>
      </c>
      <c r="B17336" s="3" t="s">
        <v>4160</v>
      </c>
      <c r="C17336" s="4">
        <f>+WEEKNUM(Tabla4[[#This Row],[FECHA]])</f>
        <v>19</v>
      </c>
      <c r="D17336" s="4">
        <f>+MONTH(Tabla4[[#This Row],[FECHA]])</f>
        <v>5</v>
      </c>
      <c r="E17336" s="4">
        <f>+YEAR(B17336)</f>
        <v>2025</v>
      </c>
      <c r="F17336" t="s">
        <v>4059</v>
      </c>
      <c r="G17336" t="s">
        <v>4159</v>
      </c>
      <c r="H17336" t="s">
        <v>482</v>
      </c>
      <c r="I17336" t="s">
        <v>16</v>
      </c>
      <c r="J17336" t="s">
        <v>3586</v>
      </c>
      <c r="K17336" s="2">
        <v>1020732894</v>
      </c>
      <c r="L17336" t="s">
        <v>38</v>
      </c>
      <c r="M17336" t="s">
        <v>909</v>
      </c>
      <c r="N17336" s="1" t="s">
        <v>2098</v>
      </c>
    </row>
    <row r="17337" spans="1:14" x14ac:dyDescent="0.25">
      <c r="A17337" s="2">
        <v>58829</v>
      </c>
      <c r="B17337" s="3" t="s">
        <v>4158</v>
      </c>
      <c r="C17337" s="4">
        <f>+WEEKNUM(Tabla4[[#This Row],[FECHA]])</f>
        <v>19</v>
      </c>
      <c r="D17337" s="4">
        <f>+MONTH(Tabla4[[#This Row],[FECHA]])</f>
        <v>5</v>
      </c>
      <c r="E17337" s="4">
        <f>+YEAR(B17337)</f>
        <v>2025</v>
      </c>
      <c r="F17337" t="s">
        <v>4123</v>
      </c>
      <c r="G17337" t="s">
        <v>4157</v>
      </c>
      <c r="H17337" t="s">
        <v>3</v>
      </c>
      <c r="I17337" t="s">
        <v>16</v>
      </c>
      <c r="J17337" t="s">
        <v>4156</v>
      </c>
      <c r="K17337" s="2">
        <v>79056885</v>
      </c>
      <c r="L17337" t="s">
        <v>38</v>
      </c>
      <c r="M17337" t="s">
        <v>909</v>
      </c>
      <c r="N17337" s="1" t="s">
        <v>2098</v>
      </c>
    </row>
    <row r="17338" spans="1:14" x14ac:dyDescent="0.25">
      <c r="A17338" s="2">
        <v>58832</v>
      </c>
      <c r="B17338" s="3" t="s">
        <v>4155</v>
      </c>
      <c r="C17338" s="4">
        <f>+WEEKNUM(Tabla4[[#This Row],[FECHA]])</f>
        <v>19</v>
      </c>
      <c r="D17338" s="4">
        <f>+MONTH(Tabla4[[#This Row],[FECHA]])</f>
        <v>5</v>
      </c>
      <c r="E17338" s="4">
        <f>+YEAR(B17338)</f>
        <v>2025</v>
      </c>
      <c r="F17338" t="s">
        <v>4129</v>
      </c>
      <c r="G17338" t="s">
        <v>4154</v>
      </c>
      <c r="H17338" t="s">
        <v>3</v>
      </c>
      <c r="I17338" t="s">
        <v>1011</v>
      </c>
      <c r="J17338" t="s">
        <v>4153</v>
      </c>
      <c r="K17338" s="2">
        <v>1020804682</v>
      </c>
      <c r="L17338" t="s">
        <v>38</v>
      </c>
      <c r="M17338" t="s">
        <v>909</v>
      </c>
      <c r="N17338" s="1" t="s">
        <v>2098</v>
      </c>
    </row>
    <row r="17339" spans="1:14" x14ac:dyDescent="0.25">
      <c r="A17339" s="2">
        <v>58866</v>
      </c>
      <c r="B17339" s="3" t="s">
        <v>4152</v>
      </c>
      <c r="C17339" s="4">
        <f>+WEEKNUM(Tabla4[[#This Row],[FECHA]])</f>
        <v>19</v>
      </c>
      <c r="D17339" s="4">
        <f>+MONTH(Tabla4[[#This Row],[FECHA]])</f>
        <v>5</v>
      </c>
      <c r="E17339" s="4">
        <f>+YEAR(B17339)</f>
        <v>2025</v>
      </c>
      <c r="F17339" t="s">
        <v>4123</v>
      </c>
      <c r="G17339" t="s">
        <v>4151</v>
      </c>
      <c r="H17339" t="s">
        <v>3</v>
      </c>
      <c r="I17339" t="s">
        <v>30</v>
      </c>
      <c r="J17339" t="s">
        <v>4150</v>
      </c>
      <c r="K17339" s="2">
        <v>1000271236</v>
      </c>
      <c r="L17339" t="s">
        <v>38</v>
      </c>
      <c r="M17339" t="s">
        <v>909</v>
      </c>
      <c r="N17339" s="1" t="s">
        <v>2098</v>
      </c>
    </row>
    <row r="17340" spans="1:14" x14ac:dyDescent="0.25">
      <c r="A17340" s="2">
        <v>58878</v>
      </c>
      <c r="B17340" s="3" t="s">
        <v>4149</v>
      </c>
      <c r="C17340" s="4">
        <f>+WEEKNUM(Tabla4[[#This Row],[FECHA]])</f>
        <v>19</v>
      </c>
      <c r="D17340" s="4">
        <f>+MONTH(Tabla4[[#This Row],[FECHA]])</f>
        <v>5</v>
      </c>
      <c r="E17340" s="4">
        <f>+YEAR(B17340)</f>
        <v>2025</v>
      </c>
      <c r="F17340" t="s">
        <v>4112</v>
      </c>
      <c r="G17340" t="s">
        <v>4148</v>
      </c>
      <c r="H17340" t="s">
        <v>3</v>
      </c>
      <c r="I17340" t="s">
        <v>33</v>
      </c>
      <c r="J17340" t="s">
        <v>4147</v>
      </c>
      <c r="K17340" s="2">
        <v>1136883420</v>
      </c>
      <c r="L17340" t="s">
        <v>38</v>
      </c>
      <c r="M17340" t="s">
        <v>909</v>
      </c>
      <c r="N17340" s="1" t="s">
        <v>2098</v>
      </c>
    </row>
    <row r="17341" spans="1:14" x14ac:dyDescent="0.25">
      <c r="A17341" s="2">
        <v>58888</v>
      </c>
      <c r="B17341" s="3" t="s">
        <v>4146</v>
      </c>
      <c r="C17341" s="4">
        <f>+WEEKNUM(Tabla4[[#This Row],[FECHA]])</f>
        <v>19</v>
      </c>
      <c r="D17341" s="4">
        <f>+MONTH(Tabla4[[#This Row],[FECHA]])</f>
        <v>5</v>
      </c>
      <c r="E17341" s="4">
        <f>+YEAR(B17341)</f>
        <v>2025</v>
      </c>
      <c r="F17341" t="s">
        <v>4123</v>
      </c>
      <c r="H17341" t="s">
        <v>3</v>
      </c>
      <c r="I17341" t="s">
        <v>33</v>
      </c>
      <c r="J17341" t="s">
        <v>2149</v>
      </c>
      <c r="K17341" s="2">
        <v>1020765855</v>
      </c>
      <c r="L17341" t="s">
        <v>58</v>
      </c>
      <c r="M17341" t="s">
        <v>909</v>
      </c>
      <c r="N17341" s="1" t="s">
        <v>2098</v>
      </c>
    </row>
    <row r="17342" spans="1:14" x14ac:dyDescent="0.25">
      <c r="A17342" s="2">
        <v>58899</v>
      </c>
      <c r="B17342" s="3" t="s">
        <v>4145</v>
      </c>
      <c r="C17342" s="4">
        <f>+WEEKNUM(Tabla4[[#This Row],[FECHA]])</f>
        <v>19</v>
      </c>
      <c r="D17342" s="4">
        <f>+MONTH(Tabla4[[#This Row],[FECHA]])</f>
        <v>5</v>
      </c>
      <c r="E17342" s="4">
        <f>+YEAR(B17342)</f>
        <v>2025</v>
      </c>
      <c r="F17342" t="s">
        <v>4112</v>
      </c>
      <c r="G17342" t="s">
        <v>4144</v>
      </c>
      <c r="H17342" t="s">
        <v>3</v>
      </c>
      <c r="I17342" t="s">
        <v>33</v>
      </c>
      <c r="J17342" t="s">
        <v>4143</v>
      </c>
      <c r="K17342" s="2">
        <v>1033811641</v>
      </c>
      <c r="L17342" t="s">
        <v>38</v>
      </c>
      <c r="M17342" t="s">
        <v>909</v>
      </c>
      <c r="N17342" s="1" t="s">
        <v>2098</v>
      </c>
    </row>
    <row r="17343" spans="1:14" x14ac:dyDescent="0.25">
      <c r="A17343" s="2">
        <v>58904</v>
      </c>
      <c r="B17343" s="3" t="s">
        <v>4142</v>
      </c>
      <c r="C17343" s="4">
        <f>+WEEKNUM(Tabla4[[#This Row],[FECHA]])</f>
        <v>19</v>
      </c>
      <c r="D17343" s="4">
        <f>+MONTH(Tabla4[[#This Row],[FECHA]])</f>
        <v>5</v>
      </c>
      <c r="E17343" s="4">
        <f>+YEAR(B17343)</f>
        <v>2025</v>
      </c>
      <c r="F17343" t="s">
        <v>4063</v>
      </c>
      <c r="G17343" t="s">
        <v>4141</v>
      </c>
      <c r="H17343" t="s">
        <v>8</v>
      </c>
      <c r="I17343" t="s">
        <v>130</v>
      </c>
      <c r="J17343" t="s">
        <v>4140</v>
      </c>
      <c r="K17343" s="2">
        <v>79755058</v>
      </c>
      <c r="L17343" t="s">
        <v>38</v>
      </c>
      <c r="M17343" t="s">
        <v>909</v>
      </c>
      <c r="N17343" s="1" t="s">
        <v>2098</v>
      </c>
    </row>
    <row r="17344" spans="1:14" x14ac:dyDescent="0.25">
      <c r="A17344" s="2">
        <v>58909</v>
      </c>
      <c r="B17344" s="3" t="s">
        <v>4139</v>
      </c>
      <c r="C17344" s="4">
        <f>+WEEKNUM(Tabla4[[#This Row],[FECHA]])</f>
        <v>19</v>
      </c>
      <c r="D17344" s="4">
        <f>+MONTH(Tabla4[[#This Row],[FECHA]])</f>
        <v>5</v>
      </c>
      <c r="E17344" s="4">
        <f>+YEAR(B17344)</f>
        <v>2025</v>
      </c>
      <c r="F17344" t="s">
        <v>4055</v>
      </c>
      <c r="G17344" t="s">
        <v>4138</v>
      </c>
      <c r="H17344" t="s">
        <v>642</v>
      </c>
      <c r="I17344" t="s">
        <v>33</v>
      </c>
      <c r="J17344" t="s">
        <v>4137</v>
      </c>
      <c r="K17344" s="2">
        <v>1020756329</v>
      </c>
      <c r="L17344" t="s">
        <v>38</v>
      </c>
      <c r="M17344" t="s">
        <v>909</v>
      </c>
      <c r="N17344" s="1" t="s">
        <v>2098</v>
      </c>
    </row>
    <row r="17345" spans="1:14" x14ac:dyDescent="0.25">
      <c r="A17345" s="2">
        <v>58944</v>
      </c>
      <c r="B17345" s="3" t="s">
        <v>4136</v>
      </c>
      <c r="C17345" s="4">
        <f>+WEEKNUM(Tabla4[[#This Row],[FECHA]])</f>
        <v>19</v>
      </c>
      <c r="D17345" s="4">
        <f>+MONTH(Tabla4[[#This Row],[FECHA]])</f>
        <v>5</v>
      </c>
      <c r="E17345" s="4">
        <f>+YEAR(B17345)</f>
        <v>2025</v>
      </c>
      <c r="F17345" t="s">
        <v>4063</v>
      </c>
      <c r="G17345" t="s">
        <v>4135</v>
      </c>
      <c r="H17345" t="s">
        <v>3</v>
      </c>
      <c r="I17345" t="s">
        <v>16</v>
      </c>
      <c r="J17345" t="s">
        <v>4134</v>
      </c>
      <c r="K17345" s="2">
        <v>1018429582</v>
      </c>
      <c r="L17345" t="s">
        <v>38</v>
      </c>
      <c r="M17345" t="s">
        <v>909</v>
      </c>
      <c r="N17345" s="1" t="s">
        <v>2098</v>
      </c>
    </row>
    <row r="17346" spans="1:14" x14ac:dyDescent="0.25">
      <c r="A17346" s="2">
        <v>58948</v>
      </c>
      <c r="B17346" s="3" t="s">
        <v>4133</v>
      </c>
      <c r="C17346" s="4">
        <f>+WEEKNUM(Tabla4[[#This Row],[FECHA]])</f>
        <v>19</v>
      </c>
      <c r="D17346" s="4">
        <f>+MONTH(Tabla4[[#This Row],[FECHA]])</f>
        <v>5</v>
      </c>
      <c r="E17346" s="4">
        <f>+YEAR(B17346)</f>
        <v>2025</v>
      </c>
      <c r="F17346" t="s">
        <v>4063</v>
      </c>
      <c r="G17346" t="s">
        <v>4132</v>
      </c>
      <c r="H17346" t="s">
        <v>3</v>
      </c>
      <c r="I17346" t="s">
        <v>33</v>
      </c>
      <c r="J17346" t="s">
        <v>4131</v>
      </c>
      <c r="K17346" s="2">
        <v>94074980</v>
      </c>
      <c r="L17346" t="s">
        <v>38</v>
      </c>
      <c r="M17346" t="s">
        <v>909</v>
      </c>
      <c r="N17346" s="1" t="s">
        <v>2098</v>
      </c>
    </row>
    <row r="17347" spans="1:14" x14ac:dyDescent="0.25">
      <c r="A17347" s="2">
        <v>58952</v>
      </c>
      <c r="B17347" s="3" t="s">
        <v>4130</v>
      </c>
      <c r="C17347" s="4">
        <f>+WEEKNUM(Tabla4[[#This Row],[FECHA]])</f>
        <v>19</v>
      </c>
      <c r="D17347" s="4">
        <f>+MONTH(Tabla4[[#This Row],[FECHA]])</f>
        <v>5</v>
      </c>
      <c r="E17347" s="4">
        <f>+YEAR(B17347)</f>
        <v>2025</v>
      </c>
      <c r="F17347" t="s">
        <v>4129</v>
      </c>
      <c r="G17347" t="s">
        <v>4128</v>
      </c>
      <c r="H17347" t="s">
        <v>642</v>
      </c>
      <c r="I17347" t="s">
        <v>16</v>
      </c>
      <c r="J17347" t="s">
        <v>3586</v>
      </c>
      <c r="K17347" s="2">
        <v>1020732894</v>
      </c>
      <c r="L17347" t="s">
        <v>38</v>
      </c>
      <c r="M17347" t="s">
        <v>909</v>
      </c>
      <c r="N17347" s="1" t="s">
        <v>2098</v>
      </c>
    </row>
    <row r="17348" spans="1:14" x14ac:dyDescent="0.25">
      <c r="A17348" s="2">
        <v>58996</v>
      </c>
      <c r="B17348" s="3" t="s">
        <v>4127</v>
      </c>
      <c r="C17348" s="4">
        <f>+WEEKNUM(Tabla4[[#This Row],[FECHA]])</f>
        <v>19</v>
      </c>
      <c r="D17348" s="4">
        <f>+MONTH(Tabla4[[#This Row],[FECHA]])</f>
        <v>5</v>
      </c>
      <c r="E17348" s="4">
        <f>+YEAR(B17348)</f>
        <v>2025</v>
      </c>
      <c r="F17348" t="s">
        <v>4063</v>
      </c>
      <c r="H17348" t="s">
        <v>3</v>
      </c>
      <c r="I17348" t="s">
        <v>130</v>
      </c>
      <c r="J17348" t="s">
        <v>2247</v>
      </c>
      <c r="K17348" s="2">
        <v>1019125292</v>
      </c>
      <c r="L17348" t="s">
        <v>58</v>
      </c>
      <c r="M17348" t="s">
        <v>909</v>
      </c>
      <c r="N17348" s="1" t="s">
        <v>2098</v>
      </c>
    </row>
    <row r="17349" spans="1:14" x14ac:dyDescent="0.25">
      <c r="A17349" s="2">
        <v>59007</v>
      </c>
      <c r="B17349" s="3" t="s">
        <v>4126</v>
      </c>
      <c r="C17349" s="4">
        <f>+WEEKNUM(Tabla4[[#This Row],[FECHA]])</f>
        <v>19</v>
      </c>
      <c r="D17349" s="4">
        <f>+MONTH(Tabla4[[#This Row],[FECHA]])</f>
        <v>5</v>
      </c>
      <c r="E17349" s="4">
        <f>+YEAR(B17349)</f>
        <v>2025</v>
      </c>
      <c r="F17349" t="s">
        <v>4123</v>
      </c>
      <c r="G17349" t="s">
        <v>4125</v>
      </c>
      <c r="H17349" t="s">
        <v>642</v>
      </c>
      <c r="I17349" t="s">
        <v>130</v>
      </c>
      <c r="J17349" t="s">
        <v>4057</v>
      </c>
      <c r="K17349" s="2">
        <v>1026300158</v>
      </c>
      <c r="L17349" t="s">
        <v>38</v>
      </c>
      <c r="M17349" t="s">
        <v>909</v>
      </c>
      <c r="N17349" s="1" t="s">
        <v>2098</v>
      </c>
    </row>
    <row r="17350" spans="1:14" x14ac:dyDescent="0.25">
      <c r="A17350" s="2">
        <v>59035</v>
      </c>
      <c r="B17350" s="3" t="s">
        <v>4124</v>
      </c>
      <c r="C17350" s="4">
        <f>+WEEKNUM(Tabla4[[#This Row],[FECHA]])</f>
        <v>19</v>
      </c>
      <c r="D17350" s="4">
        <f>+MONTH(Tabla4[[#This Row],[FECHA]])</f>
        <v>5</v>
      </c>
      <c r="E17350" s="4">
        <f>+YEAR(B17350)</f>
        <v>2025</v>
      </c>
      <c r="F17350" t="s">
        <v>4123</v>
      </c>
      <c r="G17350" t="s">
        <v>4122</v>
      </c>
      <c r="H17350" t="s">
        <v>642</v>
      </c>
      <c r="I17350" t="s">
        <v>33</v>
      </c>
      <c r="J17350" t="s">
        <v>4121</v>
      </c>
      <c r="K17350" s="2">
        <v>1019047588</v>
      </c>
      <c r="L17350" t="s">
        <v>38</v>
      </c>
      <c r="M17350" t="s">
        <v>909</v>
      </c>
      <c r="N17350" s="1" t="s">
        <v>2098</v>
      </c>
    </row>
    <row r="17351" spans="1:14" x14ac:dyDescent="0.25">
      <c r="A17351" s="2">
        <v>59057</v>
      </c>
      <c r="B17351" s="3" t="s">
        <v>4120</v>
      </c>
      <c r="C17351" s="4">
        <f>+WEEKNUM(Tabla4[[#This Row],[FECHA]])</f>
        <v>19</v>
      </c>
      <c r="D17351" s="4">
        <f>+MONTH(Tabla4[[#This Row],[FECHA]])</f>
        <v>5</v>
      </c>
      <c r="E17351" s="4">
        <f>+YEAR(B17351)</f>
        <v>2025</v>
      </c>
      <c r="F17351" t="s">
        <v>4112</v>
      </c>
      <c r="G17351" t="s">
        <v>4119</v>
      </c>
      <c r="H17351" t="s">
        <v>3</v>
      </c>
      <c r="I17351" t="s">
        <v>130</v>
      </c>
      <c r="J17351" t="s">
        <v>4118</v>
      </c>
      <c r="K17351" s="2">
        <v>80010871</v>
      </c>
      <c r="L17351" t="s">
        <v>38</v>
      </c>
      <c r="M17351" t="s">
        <v>909</v>
      </c>
      <c r="N17351" s="1" t="s">
        <v>2098</v>
      </c>
    </row>
    <row r="17352" spans="1:14" x14ac:dyDescent="0.25">
      <c r="A17352" s="2">
        <v>59075</v>
      </c>
      <c r="B17352" s="3" t="s">
        <v>4117</v>
      </c>
      <c r="C17352" s="4">
        <f>+WEEKNUM(Tabla4[[#This Row],[FECHA]])</f>
        <v>19</v>
      </c>
      <c r="D17352" s="4">
        <f>+MONTH(Tabla4[[#This Row],[FECHA]])</f>
        <v>5</v>
      </c>
      <c r="E17352" s="4">
        <f>+YEAR(B17352)</f>
        <v>2025</v>
      </c>
      <c r="F17352" t="s">
        <v>4116</v>
      </c>
      <c r="G17352" t="s">
        <v>4115</v>
      </c>
      <c r="H17352" t="s">
        <v>8</v>
      </c>
      <c r="I17352" t="s">
        <v>130</v>
      </c>
      <c r="J17352" t="s">
        <v>4114</v>
      </c>
      <c r="K17352" s="2">
        <v>1233905172</v>
      </c>
      <c r="L17352" t="s">
        <v>38</v>
      </c>
      <c r="M17352" t="s">
        <v>909</v>
      </c>
      <c r="N17352" s="1" t="s">
        <v>2098</v>
      </c>
    </row>
    <row r="17353" spans="1:14" x14ac:dyDescent="0.25">
      <c r="A17353" s="2">
        <v>59166</v>
      </c>
      <c r="B17353" s="3" t="s">
        <v>4113</v>
      </c>
      <c r="C17353" s="4">
        <f>+WEEKNUM(Tabla4[[#This Row],[FECHA]])</f>
        <v>19</v>
      </c>
      <c r="D17353" s="4">
        <f>+MONTH(Tabla4[[#This Row],[FECHA]])</f>
        <v>5</v>
      </c>
      <c r="E17353" s="4">
        <f>+YEAR(B17353)</f>
        <v>2025</v>
      </c>
      <c r="F17353" t="s">
        <v>4112</v>
      </c>
      <c r="G17353" t="s">
        <v>4111</v>
      </c>
      <c r="H17353" t="s">
        <v>3</v>
      </c>
      <c r="I17353" t="s">
        <v>16</v>
      </c>
      <c r="J17353" t="s">
        <v>4110</v>
      </c>
      <c r="K17353" s="2">
        <v>79942640</v>
      </c>
      <c r="L17353" t="s">
        <v>38</v>
      </c>
      <c r="M17353" t="s">
        <v>909</v>
      </c>
      <c r="N17353" s="1" t="s">
        <v>2098</v>
      </c>
    </row>
    <row r="17354" spans="1:14" x14ac:dyDescent="0.25">
      <c r="A17354" s="2">
        <v>59205</v>
      </c>
      <c r="B17354" s="3" t="s">
        <v>4109</v>
      </c>
      <c r="C17354" s="4">
        <f>+WEEKNUM(Tabla4[[#This Row],[FECHA]])</f>
        <v>19</v>
      </c>
      <c r="D17354" s="4">
        <f>+MONTH(Tabla4[[#This Row],[FECHA]])</f>
        <v>5</v>
      </c>
      <c r="E17354" s="4">
        <f>+YEAR(B17354)</f>
        <v>2025</v>
      </c>
      <c r="F17354" t="s">
        <v>4070</v>
      </c>
      <c r="H17354" t="s">
        <v>21</v>
      </c>
      <c r="I17354" t="s">
        <v>130</v>
      </c>
      <c r="J17354" t="s">
        <v>4108</v>
      </c>
      <c r="K17354" s="2">
        <v>1000853944</v>
      </c>
      <c r="L17354" t="s">
        <v>55</v>
      </c>
      <c r="M17354" t="s">
        <v>909</v>
      </c>
      <c r="N17354" s="1" t="s">
        <v>2098</v>
      </c>
    </row>
    <row r="17355" spans="1:14" x14ac:dyDescent="0.25">
      <c r="A17355" s="2">
        <v>59244</v>
      </c>
      <c r="B17355" s="3" t="s">
        <v>4107</v>
      </c>
      <c r="C17355" s="4">
        <f>+WEEKNUM(Tabla4[[#This Row],[FECHA]])</f>
        <v>19</v>
      </c>
      <c r="D17355" s="4">
        <f>+MONTH(Tabla4[[#This Row],[FECHA]])</f>
        <v>5</v>
      </c>
      <c r="E17355" s="4">
        <f>+YEAR(B17355)</f>
        <v>2025</v>
      </c>
      <c r="F17355" t="s">
        <v>4063</v>
      </c>
      <c r="G17355" t="s">
        <v>4106</v>
      </c>
      <c r="H17355" t="s">
        <v>8</v>
      </c>
      <c r="I17355" t="s">
        <v>130</v>
      </c>
      <c r="J17355" t="s">
        <v>4105</v>
      </c>
      <c r="K17355" s="2">
        <v>1121304778</v>
      </c>
      <c r="L17355" t="s">
        <v>38</v>
      </c>
      <c r="M17355" t="s">
        <v>909</v>
      </c>
      <c r="N17355" s="1" t="s">
        <v>2098</v>
      </c>
    </row>
    <row r="17356" spans="1:14" x14ac:dyDescent="0.25">
      <c r="A17356" s="2">
        <v>58211</v>
      </c>
      <c r="B17356" s="3" t="s">
        <v>4104</v>
      </c>
      <c r="C17356" s="4">
        <f>+WEEKNUM(Tabla4[[#This Row],[FECHA]])</f>
        <v>18</v>
      </c>
      <c r="D17356" s="4">
        <f>+MONTH(Tabla4[[#This Row],[FECHA]])</f>
        <v>4</v>
      </c>
      <c r="E17356" s="4">
        <f>+YEAR(B17356)</f>
        <v>2025</v>
      </c>
      <c r="F17356" t="s">
        <v>3975</v>
      </c>
      <c r="G17356" t="s">
        <v>4103</v>
      </c>
      <c r="H17356" t="s">
        <v>3</v>
      </c>
      <c r="I17356" t="s">
        <v>16</v>
      </c>
      <c r="J17356" t="s">
        <v>4102</v>
      </c>
      <c r="K17356" s="2">
        <v>1015445733</v>
      </c>
      <c r="L17356" t="s">
        <v>38</v>
      </c>
      <c r="M17356" t="s">
        <v>909</v>
      </c>
      <c r="N17356" s="1" t="s">
        <v>2098</v>
      </c>
    </row>
    <row r="17357" spans="1:14" x14ac:dyDescent="0.25">
      <c r="A17357" s="2">
        <v>58275</v>
      </c>
      <c r="B17357" s="3" t="s">
        <v>4101</v>
      </c>
      <c r="C17357" s="4">
        <f>+WEEKNUM(Tabla4[[#This Row],[FECHA]])</f>
        <v>18</v>
      </c>
      <c r="D17357" s="4">
        <f>+MONTH(Tabla4[[#This Row],[FECHA]])</f>
        <v>4</v>
      </c>
      <c r="E17357" s="4">
        <f>+YEAR(B17357)</f>
        <v>2025</v>
      </c>
      <c r="F17357" t="s">
        <v>4094</v>
      </c>
      <c r="H17357" t="s">
        <v>3</v>
      </c>
      <c r="I17357" t="s">
        <v>33</v>
      </c>
      <c r="J17357" t="s">
        <v>2303</v>
      </c>
      <c r="K17357" s="2">
        <v>1020795720</v>
      </c>
      <c r="L17357" t="s">
        <v>55</v>
      </c>
      <c r="M17357" t="s">
        <v>909</v>
      </c>
      <c r="N17357" s="1" t="s">
        <v>2098</v>
      </c>
    </row>
    <row r="17358" spans="1:14" x14ac:dyDescent="0.25">
      <c r="A17358" s="2">
        <v>58372</v>
      </c>
      <c r="B17358" s="3" t="s">
        <v>4100</v>
      </c>
      <c r="C17358" s="4">
        <f>+WEEKNUM(Tabla4[[#This Row],[FECHA]])</f>
        <v>18</v>
      </c>
      <c r="D17358" s="4">
        <f>+MONTH(Tabla4[[#This Row],[FECHA]])</f>
        <v>4</v>
      </c>
      <c r="E17358" s="4">
        <f>+YEAR(B17358)</f>
        <v>2025</v>
      </c>
      <c r="F17358" t="s">
        <v>3975</v>
      </c>
      <c r="H17358" t="s">
        <v>275</v>
      </c>
      <c r="I17358" t="s">
        <v>16</v>
      </c>
      <c r="J17358" t="s">
        <v>4099</v>
      </c>
      <c r="K17358" s="2">
        <v>1077974635</v>
      </c>
      <c r="L17358" t="s">
        <v>55</v>
      </c>
      <c r="M17358" t="s">
        <v>909</v>
      </c>
      <c r="N17358" s="1" t="s">
        <v>2098</v>
      </c>
    </row>
    <row r="17359" spans="1:14" x14ac:dyDescent="0.25">
      <c r="A17359" s="2">
        <v>58374</v>
      </c>
      <c r="B17359" s="3" t="s">
        <v>4098</v>
      </c>
      <c r="C17359" s="4">
        <f>+WEEKNUM(Tabla4[[#This Row],[FECHA]])</f>
        <v>18</v>
      </c>
      <c r="D17359" s="4">
        <f>+MONTH(Tabla4[[#This Row],[FECHA]])</f>
        <v>4</v>
      </c>
      <c r="E17359" s="4">
        <f>+YEAR(B17359)</f>
        <v>2025</v>
      </c>
      <c r="F17359" t="s">
        <v>3975</v>
      </c>
      <c r="G17359" t="s">
        <v>4097</v>
      </c>
      <c r="H17359" t="s">
        <v>275</v>
      </c>
      <c r="I17359" t="s">
        <v>30</v>
      </c>
      <c r="J17359" t="s">
        <v>3731</v>
      </c>
      <c r="K17359" s="2">
        <v>79976087</v>
      </c>
      <c r="L17359" t="s">
        <v>38</v>
      </c>
      <c r="M17359" t="s">
        <v>909</v>
      </c>
      <c r="N17359" s="1" t="s">
        <v>2098</v>
      </c>
    </row>
    <row r="17360" spans="1:14" x14ac:dyDescent="0.25">
      <c r="A17360" s="2">
        <v>58377</v>
      </c>
      <c r="B17360" s="3" t="s">
        <v>4096</v>
      </c>
      <c r="C17360" s="4">
        <f>+WEEKNUM(Tabla4[[#This Row],[FECHA]])</f>
        <v>18</v>
      </c>
      <c r="D17360" s="4">
        <f>+MONTH(Tabla4[[#This Row],[FECHA]])</f>
        <v>4</v>
      </c>
      <c r="E17360" s="4">
        <f>+YEAR(B17360)</f>
        <v>2025</v>
      </c>
      <c r="F17360" t="s">
        <v>3975</v>
      </c>
      <c r="H17360" t="s">
        <v>8</v>
      </c>
      <c r="I17360" t="s">
        <v>30</v>
      </c>
      <c r="J17360" t="s">
        <v>2936</v>
      </c>
      <c r="K17360" s="2">
        <v>79781814</v>
      </c>
      <c r="L17360" t="s">
        <v>55</v>
      </c>
      <c r="M17360" t="s">
        <v>909</v>
      </c>
      <c r="N17360" s="1" t="s">
        <v>2098</v>
      </c>
    </row>
    <row r="17361" spans="1:14" x14ac:dyDescent="0.25">
      <c r="A17361" s="2">
        <v>58387</v>
      </c>
      <c r="B17361" s="3" t="s">
        <v>4095</v>
      </c>
      <c r="C17361" s="4">
        <f>+WEEKNUM(Tabla4[[#This Row],[FECHA]])</f>
        <v>18</v>
      </c>
      <c r="D17361" s="4">
        <f>+MONTH(Tabla4[[#This Row],[FECHA]])</f>
        <v>4</v>
      </c>
      <c r="E17361" s="4">
        <f>+YEAR(B17361)</f>
        <v>2025</v>
      </c>
      <c r="F17361" t="s">
        <v>4094</v>
      </c>
      <c r="G17361" t="s">
        <v>4093</v>
      </c>
      <c r="H17361" t="s">
        <v>8</v>
      </c>
      <c r="I17361" t="s">
        <v>1706</v>
      </c>
      <c r="J17361" t="s">
        <v>3024</v>
      </c>
      <c r="K17361" s="2">
        <v>1015462655</v>
      </c>
      <c r="L17361" t="s">
        <v>38</v>
      </c>
      <c r="M17361" t="s">
        <v>909</v>
      </c>
      <c r="N17361" s="1" t="s">
        <v>2098</v>
      </c>
    </row>
    <row r="17362" spans="1:14" x14ac:dyDescent="0.25">
      <c r="A17362" s="2">
        <v>58401</v>
      </c>
      <c r="B17362" s="3" t="s">
        <v>4092</v>
      </c>
      <c r="C17362" s="4">
        <f>+WEEKNUM(Tabla4[[#This Row],[FECHA]])</f>
        <v>18</v>
      </c>
      <c r="D17362" s="4">
        <f>+MONTH(Tabla4[[#This Row],[FECHA]])</f>
        <v>4</v>
      </c>
      <c r="E17362" s="4">
        <f>+YEAR(B17362)</f>
        <v>2025</v>
      </c>
      <c r="F17362" t="s">
        <v>3975</v>
      </c>
      <c r="G17362" t="s">
        <v>4091</v>
      </c>
      <c r="H17362" t="s">
        <v>154</v>
      </c>
      <c r="I17362" t="s">
        <v>16</v>
      </c>
      <c r="J17362" t="s">
        <v>2598</v>
      </c>
      <c r="K17362" s="2">
        <v>1107036860</v>
      </c>
      <c r="L17362" t="s">
        <v>38</v>
      </c>
      <c r="M17362" t="s">
        <v>909</v>
      </c>
      <c r="N17362" s="1" t="s">
        <v>2098</v>
      </c>
    </row>
    <row r="17363" spans="1:14" x14ac:dyDescent="0.25">
      <c r="A17363" s="2">
        <v>58407</v>
      </c>
      <c r="B17363" s="3" t="s">
        <v>4090</v>
      </c>
      <c r="C17363" s="4">
        <f>+WEEKNUM(Tabla4[[#This Row],[FECHA]])</f>
        <v>18</v>
      </c>
      <c r="D17363" s="4">
        <f>+MONTH(Tabla4[[#This Row],[FECHA]])</f>
        <v>4</v>
      </c>
      <c r="E17363" s="4">
        <f>+YEAR(B17363)</f>
        <v>2025</v>
      </c>
      <c r="F17363" t="s">
        <v>3975</v>
      </c>
      <c r="H17363" t="s">
        <v>8</v>
      </c>
      <c r="I17363" t="s">
        <v>303</v>
      </c>
      <c r="J17363" t="s">
        <v>4089</v>
      </c>
      <c r="K17363" s="2">
        <v>1024585061</v>
      </c>
      <c r="L17363" t="s">
        <v>55</v>
      </c>
      <c r="M17363" t="s">
        <v>909</v>
      </c>
      <c r="N17363" s="1" t="s">
        <v>2098</v>
      </c>
    </row>
    <row r="17364" spans="1:14" x14ac:dyDescent="0.25">
      <c r="A17364" s="2">
        <v>58417</v>
      </c>
      <c r="B17364" s="3" t="s">
        <v>4088</v>
      </c>
      <c r="C17364" s="4">
        <f>+WEEKNUM(Tabla4[[#This Row],[FECHA]])</f>
        <v>18</v>
      </c>
      <c r="D17364" s="4">
        <f>+MONTH(Tabla4[[#This Row],[FECHA]])</f>
        <v>4</v>
      </c>
      <c r="E17364" s="4">
        <f>+YEAR(B17364)</f>
        <v>2025</v>
      </c>
      <c r="F17364" t="s">
        <v>3975</v>
      </c>
      <c r="H17364" t="s">
        <v>642</v>
      </c>
      <c r="I17364" t="s">
        <v>130</v>
      </c>
      <c r="J17364" t="s">
        <v>4087</v>
      </c>
      <c r="K17364" s="2">
        <v>1073323194</v>
      </c>
      <c r="L17364" t="s">
        <v>198</v>
      </c>
      <c r="M17364" t="s">
        <v>909</v>
      </c>
      <c r="N17364" s="1" t="s">
        <v>2098</v>
      </c>
    </row>
    <row r="17365" spans="1:14" x14ac:dyDescent="0.25">
      <c r="A17365" s="2">
        <v>58426</v>
      </c>
      <c r="B17365" s="3" t="s">
        <v>4086</v>
      </c>
      <c r="C17365" s="4">
        <f>+WEEKNUM(Tabla4[[#This Row],[FECHA]])</f>
        <v>18</v>
      </c>
      <c r="D17365" s="4">
        <f>+MONTH(Tabla4[[#This Row],[FECHA]])</f>
        <v>4</v>
      </c>
      <c r="E17365" s="4">
        <f>+YEAR(B17365)</f>
        <v>2025</v>
      </c>
      <c r="F17365" t="s">
        <v>3975</v>
      </c>
      <c r="G17365" t="s">
        <v>4085</v>
      </c>
      <c r="H17365" t="s">
        <v>539</v>
      </c>
      <c r="I17365" t="s">
        <v>33</v>
      </c>
      <c r="J17365" t="s">
        <v>4084</v>
      </c>
      <c r="K17365" s="2">
        <v>901616363</v>
      </c>
      <c r="L17365" t="s">
        <v>38</v>
      </c>
      <c r="M17365" t="s">
        <v>909</v>
      </c>
      <c r="N17365" s="1" t="s">
        <v>2098</v>
      </c>
    </row>
    <row r="17366" spans="1:14" x14ac:dyDescent="0.25">
      <c r="A17366" s="2">
        <v>58470</v>
      </c>
      <c r="B17366" s="3" t="s">
        <v>4083</v>
      </c>
      <c r="C17366" s="4">
        <f>+WEEKNUM(Tabla4[[#This Row],[FECHA]])</f>
        <v>18</v>
      </c>
      <c r="D17366" s="4">
        <f>+MONTH(Tabla4[[#This Row],[FECHA]])</f>
        <v>5</v>
      </c>
      <c r="E17366" s="4">
        <f>+YEAR(B17366)</f>
        <v>2025</v>
      </c>
      <c r="F17366" t="s">
        <v>4059</v>
      </c>
      <c r="G17366" t="s">
        <v>4082</v>
      </c>
      <c r="H17366" t="s">
        <v>3</v>
      </c>
      <c r="I17366" t="s">
        <v>16</v>
      </c>
      <c r="J17366" t="s">
        <v>4081</v>
      </c>
      <c r="K17366" s="2">
        <v>1020840162</v>
      </c>
      <c r="L17366" t="s">
        <v>38</v>
      </c>
      <c r="M17366" t="s">
        <v>909</v>
      </c>
      <c r="N17366" s="1" t="s">
        <v>2098</v>
      </c>
    </row>
    <row r="17367" spans="1:14" x14ac:dyDescent="0.25">
      <c r="A17367" s="2">
        <v>58471</v>
      </c>
      <c r="B17367" s="3" t="s">
        <v>4080</v>
      </c>
      <c r="C17367" s="4">
        <f>+WEEKNUM(Tabla4[[#This Row],[FECHA]])</f>
        <v>18</v>
      </c>
      <c r="D17367" s="4">
        <f>+MONTH(Tabla4[[#This Row],[FECHA]])</f>
        <v>5</v>
      </c>
      <c r="E17367" s="4">
        <f>+YEAR(B17367)</f>
        <v>2025</v>
      </c>
      <c r="F17367" t="s">
        <v>4074</v>
      </c>
      <c r="H17367" t="s">
        <v>3</v>
      </c>
      <c r="I17367" t="s">
        <v>33</v>
      </c>
      <c r="J17367" t="s">
        <v>4078</v>
      </c>
      <c r="K17367" s="2">
        <v>1031125377</v>
      </c>
      <c r="L17367" t="s">
        <v>55</v>
      </c>
      <c r="M17367" t="s">
        <v>909</v>
      </c>
      <c r="N17367" s="1" t="s">
        <v>2098</v>
      </c>
    </row>
    <row r="17368" spans="1:14" x14ac:dyDescent="0.25">
      <c r="A17368" s="2">
        <v>58483</v>
      </c>
      <c r="B17368" s="3" t="s">
        <v>4077</v>
      </c>
      <c r="C17368" s="4">
        <f>+WEEKNUM(Tabla4[[#This Row],[FECHA]])</f>
        <v>18</v>
      </c>
      <c r="D17368" s="4">
        <f>+MONTH(Tabla4[[#This Row],[FECHA]])</f>
        <v>5</v>
      </c>
      <c r="E17368" s="4">
        <f>+YEAR(B17368)</f>
        <v>2025</v>
      </c>
      <c r="F17368" t="s">
        <v>4055</v>
      </c>
      <c r="H17368" t="s">
        <v>3</v>
      </c>
      <c r="I17368" t="s">
        <v>16</v>
      </c>
      <c r="J17368" t="s">
        <v>4076</v>
      </c>
      <c r="K17368" s="2">
        <v>1022946563</v>
      </c>
      <c r="L17368" t="s">
        <v>198</v>
      </c>
      <c r="M17368" t="s">
        <v>909</v>
      </c>
      <c r="N17368" s="1" t="s">
        <v>2098</v>
      </c>
    </row>
    <row r="17369" spans="1:14" x14ac:dyDescent="0.25">
      <c r="A17369" s="2">
        <v>58510</v>
      </c>
      <c r="B17369" s="3" t="s">
        <v>4075</v>
      </c>
      <c r="C17369" s="4">
        <f>+WEEKNUM(Tabla4[[#This Row],[FECHA]])</f>
        <v>18</v>
      </c>
      <c r="D17369" s="4">
        <f>+MONTH(Tabla4[[#This Row],[FECHA]])</f>
        <v>5</v>
      </c>
      <c r="E17369" s="4">
        <f>+YEAR(B17369)</f>
        <v>2025</v>
      </c>
      <c r="F17369" t="s">
        <v>4074</v>
      </c>
      <c r="G17369" t="s">
        <v>4073</v>
      </c>
      <c r="H17369" t="s">
        <v>3</v>
      </c>
      <c r="I17369" t="s">
        <v>30</v>
      </c>
      <c r="J17369" t="s">
        <v>4072</v>
      </c>
      <c r="K17369" s="2">
        <v>9536025</v>
      </c>
      <c r="L17369" t="s">
        <v>38</v>
      </c>
      <c r="M17369" t="s">
        <v>909</v>
      </c>
      <c r="N17369" s="1" t="s">
        <v>2098</v>
      </c>
    </row>
    <row r="17370" spans="1:14" x14ac:dyDescent="0.25">
      <c r="A17370" s="2">
        <v>58533</v>
      </c>
      <c r="B17370" s="3" t="s">
        <v>4071</v>
      </c>
      <c r="C17370" s="4">
        <f>+WEEKNUM(Tabla4[[#This Row],[FECHA]])</f>
        <v>18</v>
      </c>
      <c r="D17370" s="4">
        <f>+MONTH(Tabla4[[#This Row],[FECHA]])</f>
        <v>5</v>
      </c>
      <c r="E17370" s="4">
        <f>+YEAR(B17370)</f>
        <v>2025</v>
      </c>
      <c r="F17370" t="s">
        <v>4070</v>
      </c>
      <c r="H17370" t="s">
        <v>3</v>
      </c>
      <c r="I17370" t="s">
        <v>16</v>
      </c>
      <c r="J17370" t="s">
        <v>4068</v>
      </c>
      <c r="K17370" s="2">
        <v>1144028771</v>
      </c>
      <c r="L17370" t="s">
        <v>198</v>
      </c>
      <c r="M17370" t="s">
        <v>909</v>
      </c>
      <c r="N17370" s="1" t="s">
        <v>2098</v>
      </c>
    </row>
    <row r="17371" spans="1:14" x14ac:dyDescent="0.25">
      <c r="A17371" s="2">
        <v>58546</v>
      </c>
      <c r="B17371" s="3" t="s">
        <v>4064</v>
      </c>
      <c r="C17371" s="4">
        <f>+WEEKNUM(Tabla4[[#This Row],[FECHA]])</f>
        <v>18</v>
      </c>
      <c r="D17371" s="4">
        <f>+MONTH(Tabla4[[#This Row],[FECHA]])</f>
        <v>5</v>
      </c>
      <c r="E17371" s="4">
        <f>+YEAR(B17371)</f>
        <v>2025</v>
      </c>
      <c r="F17371" t="s">
        <v>4063</v>
      </c>
      <c r="H17371" t="s">
        <v>3</v>
      </c>
      <c r="I17371" t="s">
        <v>303</v>
      </c>
      <c r="J17371" t="s">
        <v>4061</v>
      </c>
      <c r="K17371" s="2">
        <v>1098822311</v>
      </c>
      <c r="L17371" t="s">
        <v>256</v>
      </c>
      <c r="M17371" t="s">
        <v>909</v>
      </c>
      <c r="N17371" s="1" t="s">
        <v>2098</v>
      </c>
    </row>
    <row r="17372" spans="1:14" x14ac:dyDescent="0.25">
      <c r="A17372" s="2">
        <v>58551</v>
      </c>
      <c r="B17372" s="3" t="s">
        <v>4060</v>
      </c>
      <c r="C17372" s="4">
        <f>+WEEKNUM(Tabla4[[#This Row],[FECHA]])</f>
        <v>18</v>
      </c>
      <c r="D17372" s="4">
        <f>+MONTH(Tabla4[[#This Row],[FECHA]])</f>
        <v>5</v>
      </c>
      <c r="E17372" s="4">
        <f>+YEAR(B17372)</f>
        <v>2025</v>
      </c>
      <c r="F17372" t="s">
        <v>4059</v>
      </c>
      <c r="G17372" t="s">
        <v>4058</v>
      </c>
      <c r="H17372" t="s">
        <v>3</v>
      </c>
      <c r="I17372" t="s">
        <v>130</v>
      </c>
      <c r="J17372" t="s">
        <v>4057</v>
      </c>
      <c r="K17372" s="2">
        <v>1026300158</v>
      </c>
      <c r="L17372" t="s">
        <v>38</v>
      </c>
      <c r="M17372" t="s">
        <v>909</v>
      </c>
      <c r="N17372" s="1" t="s">
        <v>2098</v>
      </c>
    </row>
    <row r="17373" spans="1:14" x14ac:dyDescent="0.25">
      <c r="A17373" s="2">
        <v>58640</v>
      </c>
      <c r="B17373" s="3" t="s">
        <v>4056</v>
      </c>
      <c r="C17373" s="4">
        <f>+WEEKNUM(Tabla4[[#This Row],[FECHA]])</f>
        <v>18</v>
      </c>
      <c r="D17373" s="4">
        <f>+MONTH(Tabla4[[#This Row],[FECHA]])</f>
        <v>5</v>
      </c>
      <c r="E17373" s="4">
        <f>+YEAR(B17373)</f>
        <v>2025</v>
      </c>
      <c r="F17373" t="s">
        <v>4055</v>
      </c>
      <c r="H17373" t="s">
        <v>3</v>
      </c>
      <c r="I17373" t="s">
        <v>33</v>
      </c>
      <c r="J17373" t="s">
        <v>4053</v>
      </c>
      <c r="K17373" s="2">
        <v>80134361</v>
      </c>
      <c r="L17373" t="s">
        <v>55</v>
      </c>
      <c r="M17373" t="s">
        <v>909</v>
      </c>
      <c r="N17373" s="1" t="s">
        <v>2098</v>
      </c>
    </row>
    <row r="17374" spans="1:14" x14ac:dyDescent="0.25">
      <c r="A17374" s="2">
        <v>58470</v>
      </c>
      <c r="B17374" s="3" t="s">
        <v>4083</v>
      </c>
      <c r="C17374" s="4">
        <f>+WEEKNUM(Tabla4[[#This Row],[FECHA]])</f>
        <v>18</v>
      </c>
      <c r="D17374" s="4">
        <f>+MONTH(Tabla4[[#This Row],[FECHA]])</f>
        <v>5</v>
      </c>
      <c r="E17374" s="4">
        <f>+YEAR(B17374)</f>
        <v>2025</v>
      </c>
      <c r="F17374" t="s">
        <v>4059</v>
      </c>
      <c r="G17374" t="s">
        <v>4082</v>
      </c>
      <c r="H17374" t="s">
        <v>3</v>
      </c>
      <c r="I17374" t="s">
        <v>16</v>
      </c>
      <c r="J17374" t="s">
        <v>4081</v>
      </c>
      <c r="K17374" s="2">
        <v>1020840162</v>
      </c>
      <c r="L17374" t="s">
        <v>38</v>
      </c>
      <c r="M17374" t="s">
        <v>909</v>
      </c>
      <c r="N17374" s="1" t="s">
        <v>2098</v>
      </c>
    </row>
    <row r="17375" spans="1:14" x14ac:dyDescent="0.25">
      <c r="A17375" s="2">
        <v>58471</v>
      </c>
      <c r="B17375" s="3" t="s">
        <v>4080</v>
      </c>
      <c r="C17375" s="4">
        <f>+WEEKNUM(Tabla4[[#This Row],[FECHA]])</f>
        <v>18</v>
      </c>
      <c r="D17375" s="4">
        <f>+MONTH(Tabla4[[#This Row],[FECHA]])</f>
        <v>5</v>
      </c>
      <c r="E17375" s="4">
        <f>+YEAR(B17375)</f>
        <v>2025</v>
      </c>
      <c r="F17375" t="s">
        <v>4074</v>
      </c>
      <c r="G17375" t="s">
        <v>4079</v>
      </c>
      <c r="H17375" t="s">
        <v>3</v>
      </c>
      <c r="I17375" t="s">
        <v>33</v>
      </c>
      <c r="J17375" t="s">
        <v>4078</v>
      </c>
      <c r="K17375" s="2">
        <v>1031125377</v>
      </c>
      <c r="L17375" t="s">
        <v>38</v>
      </c>
      <c r="M17375" t="s">
        <v>909</v>
      </c>
      <c r="N17375" s="1" t="s">
        <v>2098</v>
      </c>
    </row>
    <row r="17376" spans="1:14" x14ac:dyDescent="0.25">
      <c r="A17376" s="2">
        <v>58483</v>
      </c>
      <c r="B17376" s="3" t="s">
        <v>4077</v>
      </c>
      <c r="C17376" s="4">
        <f>+WEEKNUM(Tabla4[[#This Row],[FECHA]])</f>
        <v>18</v>
      </c>
      <c r="D17376" s="4">
        <f>+MONTH(Tabla4[[#This Row],[FECHA]])</f>
        <v>5</v>
      </c>
      <c r="E17376" s="4">
        <f>+YEAR(B17376)</f>
        <v>2025</v>
      </c>
      <c r="F17376" t="s">
        <v>4055</v>
      </c>
      <c r="H17376" t="s">
        <v>3</v>
      </c>
      <c r="I17376" t="s">
        <v>16</v>
      </c>
      <c r="J17376" t="s">
        <v>4076</v>
      </c>
      <c r="K17376" s="2">
        <v>1022946563</v>
      </c>
      <c r="L17376" t="s">
        <v>198</v>
      </c>
      <c r="M17376" t="s">
        <v>909</v>
      </c>
      <c r="N17376" s="1" t="s">
        <v>2098</v>
      </c>
    </row>
    <row r="17377" spans="1:14" x14ac:dyDescent="0.25">
      <c r="A17377" s="2">
        <v>58510</v>
      </c>
      <c r="B17377" s="3" t="s">
        <v>4075</v>
      </c>
      <c r="C17377" s="4">
        <f>+WEEKNUM(Tabla4[[#This Row],[FECHA]])</f>
        <v>18</v>
      </c>
      <c r="D17377" s="4">
        <f>+MONTH(Tabla4[[#This Row],[FECHA]])</f>
        <v>5</v>
      </c>
      <c r="E17377" s="4">
        <f>+YEAR(B17377)</f>
        <v>2025</v>
      </c>
      <c r="F17377" t="s">
        <v>4074</v>
      </c>
      <c r="G17377" t="s">
        <v>4073</v>
      </c>
      <c r="H17377" t="s">
        <v>3</v>
      </c>
      <c r="I17377" t="s">
        <v>30</v>
      </c>
      <c r="J17377" t="s">
        <v>4072</v>
      </c>
      <c r="K17377" s="2">
        <v>9536025</v>
      </c>
      <c r="L17377" t="s">
        <v>38</v>
      </c>
      <c r="M17377" t="s">
        <v>909</v>
      </c>
      <c r="N17377" s="1" t="s">
        <v>2098</v>
      </c>
    </row>
    <row r="17378" spans="1:14" x14ac:dyDescent="0.25">
      <c r="A17378" s="2">
        <v>58533</v>
      </c>
      <c r="B17378" s="3" t="s">
        <v>4071</v>
      </c>
      <c r="C17378" s="4">
        <f>+WEEKNUM(Tabla4[[#This Row],[FECHA]])</f>
        <v>18</v>
      </c>
      <c r="D17378" s="4">
        <f>+MONTH(Tabla4[[#This Row],[FECHA]])</f>
        <v>5</v>
      </c>
      <c r="E17378" s="4">
        <f>+YEAR(B17378)</f>
        <v>2025</v>
      </c>
      <c r="F17378" t="s">
        <v>4070</v>
      </c>
      <c r="G17378" t="s">
        <v>4069</v>
      </c>
      <c r="H17378" t="s">
        <v>3</v>
      </c>
      <c r="I17378" t="s">
        <v>16</v>
      </c>
      <c r="J17378" t="s">
        <v>4068</v>
      </c>
      <c r="K17378" s="2">
        <v>1144028771</v>
      </c>
      <c r="L17378" t="s">
        <v>38</v>
      </c>
      <c r="M17378" t="s">
        <v>909</v>
      </c>
      <c r="N17378" s="1" t="s">
        <v>2098</v>
      </c>
    </row>
    <row r="17379" spans="1:14" x14ac:dyDescent="0.25">
      <c r="A17379" s="2">
        <v>58536</v>
      </c>
      <c r="B17379" s="3" t="s">
        <v>4067</v>
      </c>
      <c r="C17379" s="4">
        <f>+WEEKNUM(Tabla4[[#This Row],[FECHA]])</f>
        <v>18</v>
      </c>
      <c r="D17379" s="4">
        <f>+MONTH(Tabla4[[#This Row],[FECHA]])</f>
        <v>5</v>
      </c>
      <c r="E17379" s="4">
        <f>+YEAR(B17379)</f>
        <v>2025</v>
      </c>
      <c r="F17379" t="s">
        <v>4059</v>
      </c>
      <c r="G17379" t="s">
        <v>4066</v>
      </c>
      <c r="H17379" t="s">
        <v>8</v>
      </c>
      <c r="I17379" t="s">
        <v>130</v>
      </c>
      <c r="J17379" t="s">
        <v>4065</v>
      </c>
      <c r="K17379" s="2">
        <v>1001309085</v>
      </c>
      <c r="L17379" t="s">
        <v>38</v>
      </c>
      <c r="M17379" t="s">
        <v>909</v>
      </c>
      <c r="N17379" s="1" t="s">
        <v>2098</v>
      </c>
    </row>
    <row r="17380" spans="1:14" x14ac:dyDescent="0.25">
      <c r="A17380" s="2">
        <v>58546</v>
      </c>
      <c r="B17380" s="3" t="s">
        <v>4064</v>
      </c>
      <c r="C17380" s="4">
        <f>+WEEKNUM(Tabla4[[#This Row],[FECHA]])</f>
        <v>18</v>
      </c>
      <c r="D17380" s="4">
        <f>+MONTH(Tabla4[[#This Row],[FECHA]])</f>
        <v>5</v>
      </c>
      <c r="E17380" s="4">
        <f>+YEAR(B17380)</f>
        <v>2025</v>
      </c>
      <c r="F17380" t="s">
        <v>4063</v>
      </c>
      <c r="G17380" t="s">
        <v>4062</v>
      </c>
      <c r="H17380" t="s">
        <v>3</v>
      </c>
      <c r="I17380" t="s">
        <v>303</v>
      </c>
      <c r="J17380" t="s">
        <v>4061</v>
      </c>
      <c r="K17380" s="2">
        <v>1098822311</v>
      </c>
      <c r="L17380" t="s">
        <v>38</v>
      </c>
      <c r="M17380" t="s">
        <v>909</v>
      </c>
      <c r="N17380" s="1" t="s">
        <v>2098</v>
      </c>
    </row>
    <row r="17381" spans="1:14" x14ac:dyDescent="0.25">
      <c r="A17381" s="2">
        <v>58551</v>
      </c>
      <c r="B17381" s="3" t="s">
        <v>4060</v>
      </c>
      <c r="C17381" s="4">
        <f>+WEEKNUM(Tabla4[[#This Row],[FECHA]])</f>
        <v>18</v>
      </c>
      <c r="D17381" s="4">
        <f>+MONTH(Tabla4[[#This Row],[FECHA]])</f>
        <v>5</v>
      </c>
      <c r="E17381" s="4">
        <f>+YEAR(B17381)</f>
        <v>2025</v>
      </c>
      <c r="F17381" t="s">
        <v>4059</v>
      </c>
      <c r="G17381" t="s">
        <v>4058</v>
      </c>
      <c r="H17381" t="s">
        <v>3</v>
      </c>
      <c r="I17381" t="s">
        <v>130</v>
      </c>
      <c r="J17381" t="s">
        <v>4057</v>
      </c>
      <c r="K17381" s="2">
        <v>1026300158</v>
      </c>
      <c r="L17381" t="s">
        <v>38</v>
      </c>
      <c r="M17381" t="s">
        <v>909</v>
      </c>
      <c r="N17381" s="1" t="s">
        <v>2098</v>
      </c>
    </row>
    <row r="17382" spans="1:14" x14ac:dyDescent="0.25">
      <c r="A17382" s="2">
        <v>58640</v>
      </c>
      <c r="B17382" s="3" t="s">
        <v>4056</v>
      </c>
      <c r="C17382" s="4">
        <f>+WEEKNUM(Tabla4[[#This Row],[FECHA]])</f>
        <v>18</v>
      </c>
      <c r="D17382" s="4">
        <f>+MONTH(Tabla4[[#This Row],[FECHA]])</f>
        <v>5</v>
      </c>
      <c r="E17382" s="4">
        <f>+YEAR(B17382)</f>
        <v>2025</v>
      </c>
      <c r="F17382" t="s">
        <v>4055</v>
      </c>
      <c r="G17382" t="s">
        <v>4054</v>
      </c>
      <c r="H17382" t="s">
        <v>3</v>
      </c>
      <c r="I17382" t="s">
        <v>33</v>
      </c>
      <c r="J17382" t="s">
        <v>4053</v>
      </c>
      <c r="K17382" s="2">
        <v>80134361</v>
      </c>
      <c r="L17382" t="s">
        <v>38</v>
      </c>
      <c r="M17382" t="s">
        <v>909</v>
      </c>
      <c r="N17382" s="1" t="s">
        <v>2098</v>
      </c>
    </row>
    <row r="17383" spans="1:14" x14ac:dyDescent="0.25">
      <c r="A17383" s="2">
        <v>57613</v>
      </c>
      <c r="B17383" s="3" t="s">
        <v>4052</v>
      </c>
      <c r="C17383" s="4">
        <f>+WEEKNUM(Tabla4[[#This Row],[FECHA]])</f>
        <v>17</v>
      </c>
      <c r="D17383" s="4">
        <f>+MONTH(Tabla4[[#This Row],[FECHA]])</f>
        <v>4</v>
      </c>
      <c r="E17383" s="4">
        <f>+YEAR(B17383)</f>
        <v>2025</v>
      </c>
      <c r="F17383" t="s">
        <v>3955</v>
      </c>
      <c r="G17383" t="s">
        <v>4051</v>
      </c>
      <c r="H17383" t="s">
        <v>3</v>
      </c>
      <c r="I17383" t="s">
        <v>30</v>
      </c>
      <c r="J17383" t="s">
        <v>4050</v>
      </c>
      <c r="K17383" s="2">
        <v>1143947609</v>
      </c>
      <c r="L17383" t="s">
        <v>38</v>
      </c>
      <c r="M17383" t="s">
        <v>909</v>
      </c>
      <c r="N17383" s="1" t="s">
        <v>2098</v>
      </c>
    </row>
    <row r="17384" spans="1:14" x14ac:dyDescent="0.25">
      <c r="A17384" s="2">
        <v>57642</v>
      </c>
      <c r="B17384" s="3" t="s">
        <v>4049</v>
      </c>
      <c r="C17384" s="4">
        <f>+WEEKNUM(Tabla4[[#This Row],[FECHA]])</f>
        <v>17</v>
      </c>
      <c r="D17384" s="4">
        <f>+MONTH(Tabla4[[#This Row],[FECHA]])</f>
        <v>4</v>
      </c>
      <c r="E17384" s="4">
        <f>+YEAR(B17384)</f>
        <v>2025</v>
      </c>
      <c r="F17384" t="s">
        <v>3965</v>
      </c>
      <c r="G17384" t="s">
        <v>4048</v>
      </c>
      <c r="H17384" t="s">
        <v>133</v>
      </c>
      <c r="I17384" t="s">
        <v>16</v>
      </c>
      <c r="J17384" t="s">
        <v>2174</v>
      </c>
      <c r="K17384" s="2">
        <v>1105676102</v>
      </c>
      <c r="L17384" t="s">
        <v>38</v>
      </c>
      <c r="M17384" t="s">
        <v>909</v>
      </c>
      <c r="N17384" s="1" t="s">
        <v>2098</v>
      </c>
    </row>
    <row r="17385" spans="1:14" x14ac:dyDescent="0.25">
      <c r="A17385" s="2">
        <v>57687</v>
      </c>
      <c r="B17385" s="3" t="s">
        <v>4047</v>
      </c>
      <c r="C17385" s="4">
        <f>+WEEKNUM(Tabla4[[#This Row],[FECHA]])</f>
        <v>17</v>
      </c>
      <c r="D17385" s="4">
        <f>+MONTH(Tabla4[[#This Row],[FECHA]])</f>
        <v>4</v>
      </c>
      <c r="E17385" s="4">
        <f>+YEAR(B17385)</f>
        <v>2025</v>
      </c>
      <c r="F17385" t="s">
        <v>4025</v>
      </c>
      <c r="G17385" t="s">
        <v>4046</v>
      </c>
      <c r="H17385" t="s">
        <v>448</v>
      </c>
      <c r="I17385" t="s">
        <v>30</v>
      </c>
      <c r="J17385" t="s">
        <v>4045</v>
      </c>
      <c r="K17385" s="2">
        <v>1016011156</v>
      </c>
      <c r="L17385" t="s">
        <v>38</v>
      </c>
      <c r="M17385" t="s">
        <v>909</v>
      </c>
      <c r="N17385" s="1" t="s">
        <v>2098</v>
      </c>
    </row>
    <row r="17386" spans="1:14" x14ac:dyDescent="0.25">
      <c r="A17386" s="2">
        <v>57688</v>
      </c>
      <c r="B17386" s="3" t="s">
        <v>4044</v>
      </c>
      <c r="C17386" s="4">
        <f>+WEEKNUM(Tabla4[[#This Row],[FECHA]])</f>
        <v>17</v>
      </c>
      <c r="D17386" s="4">
        <f>+MONTH(Tabla4[[#This Row],[FECHA]])</f>
        <v>4</v>
      </c>
      <c r="E17386" s="4">
        <f>+YEAR(B17386)</f>
        <v>2025</v>
      </c>
      <c r="F17386" t="s">
        <v>4025</v>
      </c>
      <c r="G17386" t="s">
        <v>4043</v>
      </c>
      <c r="H17386" t="s">
        <v>154</v>
      </c>
      <c r="I17386" t="s">
        <v>33</v>
      </c>
      <c r="J17386" t="s">
        <v>4042</v>
      </c>
      <c r="K17386" s="2">
        <v>37754841</v>
      </c>
      <c r="L17386" t="s">
        <v>38</v>
      </c>
      <c r="M17386" t="s">
        <v>909</v>
      </c>
      <c r="N17386" s="1" t="s">
        <v>2098</v>
      </c>
    </row>
    <row r="17387" spans="1:14" x14ac:dyDescent="0.25">
      <c r="A17387" s="2">
        <v>57722</v>
      </c>
      <c r="B17387" s="3" t="s">
        <v>4041</v>
      </c>
      <c r="C17387" s="4">
        <f>+WEEKNUM(Tabla4[[#This Row],[FECHA]])</f>
        <v>17</v>
      </c>
      <c r="D17387" s="4">
        <f>+MONTH(Tabla4[[#This Row],[FECHA]])</f>
        <v>4</v>
      </c>
      <c r="E17387" s="4">
        <f>+YEAR(B17387)</f>
        <v>2025</v>
      </c>
      <c r="F17387" t="s">
        <v>4025</v>
      </c>
      <c r="G17387" t="s">
        <v>4040</v>
      </c>
      <c r="H17387" t="s">
        <v>8</v>
      </c>
      <c r="I17387" t="s">
        <v>16</v>
      </c>
      <c r="J17387" t="s">
        <v>4039</v>
      </c>
      <c r="K17387" s="2">
        <v>52109179</v>
      </c>
      <c r="L17387" t="s">
        <v>38</v>
      </c>
      <c r="M17387" t="s">
        <v>909</v>
      </c>
      <c r="N17387" s="1" t="s">
        <v>2098</v>
      </c>
    </row>
    <row r="17388" spans="1:14" x14ac:dyDescent="0.25">
      <c r="A17388" s="2">
        <v>57731</v>
      </c>
      <c r="B17388" s="3" t="s">
        <v>4038</v>
      </c>
      <c r="C17388" s="4">
        <f>+WEEKNUM(Tabla4[[#This Row],[FECHA]])</f>
        <v>17</v>
      </c>
      <c r="D17388" s="4">
        <f>+MONTH(Tabla4[[#This Row],[FECHA]])</f>
        <v>4</v>
      </c>
      <c r="E17388" s="4">
        <f>+YEAR(B17388)</f>
        <v>2025</v>
      </c>
      <c r="F17388" t="s">
        <v>4025</v>
      </c>
      <c r="G17388" t="s">
        <v>4037</v>
      </c>
      <c r="H17388" t="s">
        <v>3803</v>
      </c>
      <c r="I17388" t="s">
        <v>1428</v>
      </c>
      <c r="J17388" t="s">
        <v>4036</v>
      </c>
      <c r="K17388" s="2">
        <v>1106900710</v>
      </c>
      <c r="L17388" t="s">
        <v>38</v>
      </c>
      <c r="M17388" t="s">
        <v>909</v>
      </c>
      <c r="N17388" s="1" t="s">
        <v>2098</v>
      </c>
    </row>
    <row r="17389" spans="1:14" x14ac:dyDescent="0.25">
      <c r="A17389" s="2">
        <v>57735</v>
      </c>
      <c r="B17389" s="3" t="s">
        <v>4035</v>
      </c>
      <c r="C17389" s="4">
        <f>+WEEKNUM(Tabla4[[#This Row],[FECHA]])</f>
        <v>17</v>
      </c>
      <c r="D17389" s="4">
        <f>+MONTH(Tabla4[[#This Row],[FECHA]])</f>
        <v>4</v>
      </c>
      <c r="E17389" s="4">
        <f>+YEAR(B17389)</f>
        <v>2025</v>
      </c>
      <c r="F17389" t="s">
        <v>3955</v>
      </c>
      <c r="G17389" t="s">
        <v>4034</v>
      </c>
      <c r="H17389" t="s">
        <v>3</v>
      </c>
      <c r="I17389" t="s">
        <v>16</v>
      </c>
      <c r="J17389" t="s">
        <v>2448</v>
      </c>
      <c r="K17389" s="2">
        <v>1015455186</v>
      </c>
      <c r="L17389" t="s">
        <v>38</v>
      </c>
      <c r="M17389" t="s">
        <v>909</v>
      </c>
      <c r="N17389" s="1" t="s">
        <v>2098</v>
      </c>
    </row>
    <row r="17390" spans="1:14" x14ac:dyDescent="0.25">
      <c r="A17390" s="2">
        <v>57741</v>
      </c>
      <c r="B17390" s="3" t="s">
        <v>4033</v>
      </c>
      <c r="C17390" s="4">
        <f>+WEEKNUM(Tabla4[[#This Row],[FECHA]])</f>
        <v>17</v>
      </c>
      <c r="D17390" s="4">
        <f>+MONTH(Tabla4[[#This Row],[FECHA]])</f>
        <v>4</v>
      </c>
      <c r="E17390" s="4">
        <f>+YEAR(B17390)</f>
        <v>2025</v>
      </c>
      <c r="F17390" t="s">
        <v>3997</v>
      </c>
      <c r="H17390" t="s">
        <v>8</v>
      </c>
      <c r="I17390" t="s">
        <v>16</v>
      </c>
      <c r="J17390" t="s">
        <v>4032</v>
      </c>
      <c r="K17390" s="2">
        <v>1136884795</v>
      </c>
      <c r="L17390" t="s">
        <v>55</v>
      </c>
      <c r="M17390" t="s">
        <v>909</v>
      </c>
      <c r="N17390" s="1" t="s">
        <v>2098</v>
      </c>
    </row>
    <row r="17391" spans="1:14" x14ac:dyDescent="0.25">
      <c r="A17391" s="2">
        <v>57746</v>
      </c>
      <c r="B17391" s="3" t="s">
        <v>4031</v>
      </c>
      <c r="C17391" s="4">
        <f>+WEEKNUM(Tabla4[[#This Row],[FECHA]])</f>
        <v>17</v>
      </c>
      <c r="D17391" s="4">
        <f>+MONTH(Tabla4[[#This Row],[FECHA]])</f>
        <v>4</v>
      </c>
      <c r="E17391" s="4">
        <f>+YEAR(B17391)</f>
        <v>2025</v>
      </c>
      <c r="F17391" t="s">
        <v>4025</v>
      </c>
      <c r="G17391" t="s">
        <v>4030</v>
      </c>
      <c r="H17391" t="s">
        <v>916</v>
      </c>
      <c r="I17391" t="s">
        <v>16</v>
      </c>
      <c r="J17391" t="s">
        <v>2317</v>
      </c>
      <c r="K17391" s="2">
        <v>81717896</v>
      </c>
      <c r="L17391" t="s">
        <v>38</v>
      </c>
      <c r="M17391" t="s">
        <v>909</v>
      </c>
      <c r="N17391" s="1" t="s">
        <v>2098</v>
      </c>
    </row>
    <row r="17392" spans="1:14" x14ac:dyDescent="0.25">
      <c r="A17392" s="2">
        <v>57748</v>
      </c>
      <c r="B17392" s="3" t="s">
        <v>4029</v>
      </c>
      <c r="C17392" s="4">
        <f>+WEEKNUM(Tabla4[[#This Row],[FECHA]])</f>
        <v>17</v>
      </c>
      <c r="D17392" s="4">
        <f>+MONTH(Tabla4[[#This Row],[FECHA]])</f>
        <v>4</v>
      </c>
      <c r="E17392" s="4">
        <f>+YEAR(B17392)</f>
        <v>2025</v>
      </c>
      <c r="F17392" t="s">
        <v>4025</v>
      </c>
      <c r="G17392" t="s">
        <v>4028</v>
      </c>
      <c r="H17392" t="s">
        <v>8</v>
      </c>
      <c r="I17392" t="s">
        <v>47</v>
      </c>
      <c r="J17392" t="s">
        <v>4027</v>
      </c>
      <c r="K17392" s="2">
        <v>1013631608</v>
      </c>
      <c r="L17392" t="s">
        <v>38</v>
      </c>
      <c r="M17392" t="s">
        <v>909</v>
      </c>
      <c r="N17392" s="1" t="s">
        <v>2098</v>
      </c>
    </row>
    <row r="17393" spans="1:14" x14ac:dyDescent="0.25">
      <c r="A17393" s="2">
        <v>57749</v>
      </c>
      <c r="B17393" s="3" t="s">
        <v>4026</v>
      </c>
      <c r="C17393" s="4">
        <f>+WEEKNUM(Tabla4[[#This Row],[FECHA]])</f>
        <v>17</v>
      </c>
      <c r="D17393" s="4">
        <f>+MONTH(Tabla4[[#This Row],[FECHA]])</f>
        <v>4</v>
      </c>
      <c r="E17393" s="4">
        <f>+YEAR(B17393)</f>
        <v>2025</v>
      </c>
      <c r="F17393" t="s">
        <v>4025</v>
      </c>
      <c r="G17393" t="s">
        <v>4024</v>
      </c>
      <c r="H17393" t="s">
        <v>275</v>
      </c>
      <c r="I17393" t="s">
        <v>30</v>
      </c>
      <c r="J17393" t="s">
        <v>4023</v>
      </c>
      <c r="K17393" s="2">
        <v>1015460136</v>
      </c>
      <c r="L17393" t="s">
        <v>38</v>
      </c>
      <c r="M17393" t="s">
        <v>909</v>
      </c>
      <c r="N17393" s="1" t="s">
        <v>2098</v>
      </c>
    </row>
    <row r="17394" spans="1:14" x14ac:dyDescent="0.25">
      <c r="A17394" s="2">
        <v>57750</v>
      </c>
      <c r="B17394" s="3" t="s">
        <v>4022</v>
      </c>
      <c r="C17394" s="4">
        <f>+WEEKNUM(Tabla4[[#This Row],[FECHA]])</f>
        <v>17</v>
      </c>
      <c r="D17394" s="4">
        <f>+MONTH(Tabla4[[#This Row],[FECHA]])</f>
        <v>4</v>
      </c>
      <c r="E17394" s="4">
        <f>+YEAR(B17394)</f>
        <v>2025</v>
      </c>
      <c r="F17394" t="s">
        <v>3955</v>
      </c>
      <c r="G17394" t="s">
        <v>4021</v>
      </c>
      <c r="H17394" t="s">
        <v>3</v>
      </c>
      <c r="I17394" t="s">
        <v>33</v>
      </c>
      <c r="J17394" t="s">
        <v>2976</v>
      </c>
      <c r="K17394" s="2">
        <v>1007788799</v>
      </c>
      <c r="L17394" t="s">
        <v>38</v>
      </c>
      <c r="M17394" t="s">
        <v>909</v>
      </c>
      <c r="N17394" s="1" t="s">
        <v>2098</v>
      </c>
    </row>
    <row r="17395" spans="1:14" x14ac:dyDescent="0.25">
      <c r="A17395" s="2">
        <v>57791</v>
      </c>
      <c r="B17395" s="3" t="s">
        <v>4020</v>
      </c>
      <c r="C17395" s="4">
        <f>+WEEKNUM(Tabla4[[#This Row],[FECHA]])</f>
        <v>17</v>
      </c>
      <c r="D17395" s="4">
        <f>+MONTH(Tabla4[[#This Row],[FECHA]])</f>
        <v>4</v>
      </c>
      <c r="E17395" s="4">
        <f>+YEAR(B17395)</f>
        <v>2025</v>
      </c>
      <c r="F17395" t="s">
        <v>3997</v>
      </c>
      <c r="G17395" t="s">
        <v>4019</v>
      </c>
      <c r="H17395" t="s">
        <v>21</v>
      </c>
      <c r="I17395" t="s">
        <v>16</v>
      </c>
      <c r="J17395" t="s">
        <v>4018</v>
      </c>
      <c r="K17395" s="2">
        <v>52783681</v>
      </c>
      <c r="L17395" t="s">
        <v>38</v>
      </c>
      <c r="M17395" t="s">
        <v>909</v>
      </c>
      <c r="N17395" s="1" t="s">
        <v>2098</v>
      </c>
    </row>
    <row r="17396" spans="1:14" x14ac:dyDescent="0.25">
      <c r="A17396" s="2">
        <v>57829</v>
      </c>
      <c r="B17396" s="3" t="s">
        <v>4017</v>
      </c>
      <c r="C17396" s="4">
        <f>+WEEKNUM(Tabla4[[#This Row],[FECHA]])</f>
        <v>17</v>
      </c>
      <c r="D17396" s="4">
        <f>+MONTH(Tabla4[[#This Row],[FECHA]])</f>
        <v>4</v>
      </c>
      <c r="E17396" s="4">
        <f>+YEAR(B17396)</f>
        <v>2025</v>
      </c>
      <c r="F17396" t="s">
        <v>3952</v>
      </c>
      <c r="G17396" t="s">
        <v>4016</v>
      </c>
      <c r="H17396" t="s">
        <v>275</v>
      </c>
      <c r="I17396" t="s">
        <v>33</v>
      </c>
      <c r="J17396" t="s">
        <v>4015</v>
      </c>
      <c r="K17396" s="2">
        <v>1015422720</v>
      </c>
      <c r="L17396" t="s">
        <v>38</v>
      </c>
      <c r="M17396" t="s">
        <v>909</v>
      </c>
      <c r="N17396" s="1" t="s">
        <v>2098</v>
      </c>
    </row>
    <row r="17397" spans="1:14" x14ac:dyDescent="0.25">
      <c r="A17397" s="2">
        <v>57845</v>
      </c>
      <c r="B17397" s="3" t="s">
        <v>4014</v>
      </c>
      <c r="C17397" s="4">
        <f>+WEEKNUM(Tabla4[[#This Row],[FECHA]])</f>
        <v>17</v>
      </c>
      <c r="D17397" s="4">
        <f>+MONTH(Tabla4[[#This Row],[FECHA]])</f>
        <v>4</v>
      </c>
      <c r="E17397" s="4">
        <f>+YEAR(B17397)</f>
        <v>2025</v>
      </c>
      <c r="F17397" t="s">
        <v>3955</v>
      </c>
      <c r="G17397" t="s">
        <v>4013</v>
      </c>
      <c r="H17397" t="s">
        <v>8</v>
      </c>
      <c r="I17397" t="s">
        <v>16</v>
      </c>
      <c r="J17397" t="s">
        <v>4012</v>
      </c>
      <c r="K17397" s="2">
        <v>1000794661</v>
      </c>
      <c r="L17397" t="s">
        <v>38</v>
      </c>
      <c r="M17397" t="s">
        <v>909</v>
      </c>
      <c r="N17397" s="1" t="s">
        <v>2098</v>
      </c>
    </row>
    <row r="17398" spans="1:14" x14ac:dyDescent="0.25">
      <c r="A17398" s="2">
        <v>57850</v>
      </c>
      <c r="B17398" s="3" t="s">
        <v>4011</v>
      </c>
      <c r="C17398" s="4">
        <f>+WEEKNUM(Tabla4[[#This Row],[FECHA]])</f>
        <v>17</v>
      </c>
      <c r="D17398" s="4">
        <f>+MONTH(Tabla4[[#This Row],[FECHA]])</f>
        <v>4</v>
      </c>
      <c r="E17398" s="4">
        <f>+YEAR(B17398)</f>
        <v>2025</v>
      </c>
      <c r="F17398" t="s">
        <v>3985</v>
      </c>
      <c r="G17398" t="s">
        <v>4010</v>
      </c>
      <c r="H17398" t="s">
        <v>3</v>
      </c>
      <c r="I17398" t="s">
        <v>16</v>
      </c>
      <c r="J17398" t="s">
        <v>4009</v>
      </c>
      <c r="K17398" s="2">
        <v>1026573382</v>
      </c>
      <c r="L17398" t="s">
        <v>38</v>
      </c>
      <c r="M17398" t="s">
        <v>909</v>
      </c>
      <c r="N17398" s="1" t="s">
        <v>2098</v>
      </c>
    </row>
    <row r="17399" spans="1:14" x14ac:dyDescent="0.25">
      <c r="A17399" s="2">
        <v>57892</v>
      </c>
      <c r="B17399" s="3" t="s">
        <v>4008</v>
      </c>
      <c r="C17399" s="4">
        <f>+WEEKNUM(Tabla4[[#This Row],[FECHA]])</f>
        <v>17</v>
      </c>
      <c r="D17399" s="4">
        <f>+MONTH(Tabla4[[#This Row],[FECHA]])</f>
        <v>4</v>
      </c>
      <c r="E17399" s="4">
        <f>+YEAR(B17399)</f>
        <v>2025</v>
      </c>
      <c r="F17399" t="s">
        <v>3985</v>
      </c>
      <c r="H17399" t="s">
        <v>3</v>
      </c>
      <c r="I17399" t="s">
        <v>130</v>
      </c>
      <c r="J17399" t="s">
        <v>4007</v>
      </c>
      <c r="K17399" s="2">
        <v>1013679588</v>
      </c>
      <c r="L17399" t="s">
        <v>198</v>
      </c>
      <c r="M17399" t="s">
        <v>909</v>
      </c>
      <c r="N17399" s="1" t="s">
        <v>2098</v>
      </c>
    </row>
    <row r="17400" spans="1:14" x14ac:dyDescent="0.25">
      <c r="A17400" s="2">
        <v>57901</v>
      </c>
      <c r="B17400" s="3" t="s">
        <v>4006</v>
      </c>
      <c r="C17400" s="4">
        <f>+WEEKNUM(Tabla4[[#This Row],[FECHA]])</f>
        <v>17</v>
      </c>
      <c r="D17400" s="4">
        <f>+MONTH(Tabla4[[#This Row],[FECHA]])</f>
        <v>4</v>
      </c>
      <c r="E17400" s="4">
        <f>+YEAR(B17400)</f>
        <v>2025</v>
      </c>
      <c r="F17400" t="s">
        <v>3985</v>
      </c>
      <c r="G17400" t="s">
        <v>4005</v>
      </c>
      <c r="H17400" t="s">
        <v>3</v>
      </c>
      <c r="I17400" t="s">
        <v>16</v>
      </c>
      <c r="J17400" t="s">
        <v>3100</v>
      </c>
      <c r="K17400" s="2">
        <v>75105734</v>
      </c>
      <c r="L17400" t="s">
        <v>38</v>
      </c>
      <c r="M17400" t="s">
        <v>909</v>
      </c>
      <c r="N17400" s="1" t="s">
        <v>2098</v>
      </c>
    </row>
    <row r="17401" spans="1:14" x14ac:dyDescent="0.25">
      <c r="A17401" s="2">
        <v>57929</v>
      </c>
      <c r="B17401" s="3" t="s">
        <v>4004</v>
      </c>
      <c r="C17401" s="4">
        <f>+WEEKNUM(Tabla4[[#This Row],[FECHA]])</f>
        <v>17</v>
      </c>
      <c r="D17401" s="4">
        <f>+MONTH(Tabla4[[#This Row],[FECHA]])</f>
        <v>4</v>
      </c>
      <c r="E17401" s="4">
        <f>+YEAR(B17401)</f>
        <v>2025</v>
      </c>
      <c r="F17401" t="s">
        <v>3997</v>
      </c>
      <c r="G17401" t="s">
        <v>4003</v>
      </c>
      <c r="H17401" t="s">
        <v>3</v>
      </c>
      <c r="I17401" t="s">
        <v>955</v>
      </c>
      <c r="J17401" t="s">
        <v>4002</v>
      </c>
      <c r="K17401" s="2">
        <v>79704227</v>
      </c>
      <c r="L17401" t="s">
        <v>38</v>
      </c>
      <c r="M17401" t="s">
        <v>909</v>
      </c>
      <c r="N17401" s="1" t="s">
        <v>2098</v>
      </c>
    </row>
    <row r="17402" spans="1:14" x14ac:dyDescent="0.25">
      <c r="A17402" s="2">
        <v>57932</v>
      </c>
      <c r="B17402" s="3" t="s">
        <v>4001</v>
      </c>
      <c r="C17402" s="4">
        <f>+WEEKNUM(Tabla4[[#This Row],[FECHA]])</f>
        <v>17</v>
      </c>
      <c r="D17402" s="4">
        <f>+MONTH(Tabla4[[#This Row],[FECHA]])</f>
        <v>4</v>
      </c>
      <c r="E17402" s="4">
        <f>+YEAR(B17402)</f>
        <v>2025</v>
      </c>
      <c r="F17402" t="s">
        <v>3955</v>
      </c>
      <c r="G17402" t="s">
        <v>4000</v>
      </c>
      <c r="H17402" t="s">
        <v>3803</v>
      </c>
      <c r="I17402" t="s">
        <v>12</v>
      </c>
      <c r="J17402" t="s">
        <v>3999</v>
      </c>
      <c r="K17402" s="2">
        <v>1113645691</v>
      </c>
      <c r="L17402" t="s">
        <v>38</v>
      </c>
      <c r="M17402" t="s">
        <v>909</v>
      </c>
      <c r="N17402" s="1" t="s">
        <v>2098</v>
      </c>
    </row>
    <row r="17403" spans="1:14" x14ac:dyDescent="0.25">
      <c r="A17403" s="2">
        <v>57941</v>
      </c>
      <c r="B17403" s="3" t="s">
        <v>3998</v>
      </c>
      <c r="C17403" s="4">
        <f>+WEEKNUM(Tabla4[[#This Row],[FECHA]])</f>
        <v>17</v>
      </c>
      <c r="D17403" s="4">
        <f>+MONTH(Tabla4[[#This Row],[FECHA]])</f>
        <v>4</v>
      </c>
      <c r="E17403" s="4">
        <f>+YEAR(B17403)</f>
        <v>2025</v>
      </c>
      <c r="F17403" t="s">
        <v>3997</v>
      </c>
      <c r="G17403" t="s">
        <v>3996</v>
      </c>
      <c r="H17403" t="s">
        <v>8</v>
      </c>
      <c r="I17403" t="s">
        <v>33</v>
      </c>
      <c r="J17403" t="s">
        <v>2142</v>
      </c>
      <c r="K17403" s="2">
        <v>655551</v>
      </c>
      <c r="L17403" t="s">
        <v>38</v>
      </c>
      <c r="M17403" t="s">
        <v>909</v>
      </c>
      <c r="N17403" s="1" t="s">
        <v>2098</v>
      </c>
    </row>
    <row r="17404" spans="1:14" x14ac:dyDescent="0.25">
      <c r="A17404" s="2">
        <v>57947</v>
      </c>
      <c r="B17404" s="3" t="s">
        <v>3995</v>
      </c>
      <c r="C17404" s="4">
        <f>+WEEKNUM(Tabla4[[#This Row],[FECHA]])</f>
        <v>17</v>
      </c>
      <c r="D17404" s="4">
        <f>+MONTH(Tabla4[[#This Row],[FECHA]])</f>
        <v>4</v>
      </c>
      <c r="E17404" s="4">
        <f>+YEAR(B17404)</f>
        <v>2025</v>
      </c>
      <c r="F17404" t="s">
        <v>3985</v>
      </c>
      <c r="G17404" t="s">
        <v>3994</v>
      </c>
      <c r="H17404" t="s">
        <v>21</v>
      </c>
      <c r="I17404" t="s">
        <v>33</v>
      </c>
      <c r="J17404" t="s">
        <v>3993</v>
      </c>
      <c r="K17404" s="2">
        <v>1030674672</v>
      </c>
      <c r="L17404" t="s">
        <v>38</v>
      </c>
      <c r="M17404" t="s">
        <v>909</v>
      </c>
      <c r="N17404" s="1" t="s">
        <v>2098</v>
      </c>
    </row>
    <row r="17405" spans="1:14" x14ac:dyDescent="0.25">
      <c r="A17405" s="2">
        <v>57971</v>
      </c>
      <c r="B17405" s="3" t="s">
        <v>3992</v>
      </c>
      <c r="C17405" s="4">
        <f>+WEEKNUM(Tabla4[[#This Row],[FECHA]])</f>
        <v>17</v>
      </c>
      <c r="D17405" s="4">
        <f>+MONTH(Tabla4[[#This Row],[FECHA]])</f>
        <v>4</v>
      </c>
      <c r="E17405" s="4">
        <f>+YEAR(B17405)</f>
        <v>2025</v>
      </c>
      <c r="F17405" t="s">
        <v>3985</v>
      </c>
      <c r="G17405" t="s">
        <v>3991</v>
      </c>
      <c r="H17405" t="s">
        <v>3</v>
      </c>
      <c r="I17405" t="s">
        <v>16</v>
      </c>
      <c r="J17405" t="s">
        <v>3990</v>
      </c>
      <c r="K17405" s="2">
        <v>1110444169</v>
      </c>
      <c r="L17405" t="s">
        <v>38</v>
      </c>
      <c r="M17405" t="s">
        <v>909</v>
      </c>
      <c r="N17405" s="1" t="s">
        <v>2098</v>
      </c>
    </row>
    <row r="17406" spans="1:14" x14ac:dyDescent="0.25">
      <c r="A17406" s="2">
        <v>57979</v>
      </c>
      <c r="B17406" s="3" t="s">
        <v>3989</v>
      </c>
      <c r="C17406" s="4">
        <f>+WEEKNUM(Tabla4[[#This Row],[FECHA]])</f>
        <v>17</v>
      </c>
      <c r="D17406" s="4">
        <f>+MONTH(Tabla4[[#This Row],[FECHA]])</f>
        <v>4</v>
      </c>
      <c r="E17406" s="4">
        <f>+YEAR(B17406)</f>
        <v>2025</v>
      </c>
      <c r="F17406" t="s">
        <v>3985</v>
      </c>
      <c r="H17406" t="s">
        <v>3</v>
      </c>
      <c r="I17406" t="s">
        <v>33</v>
      </c>
      <c r="J17406" t="s">
        <v>3039</v>
      </c>
      <c r="K17406" s="2">
        <v>900356975</v>
      </c>
      <c r="L17406" t="s">
        <v>198</v>
      </c>
      <c r="M17406" t="s">
        <v>909</v>
      </c>
      <c r="N17406" s="1" t="s">
        <v>2098</v>
      </c>
    </row>
    <row r="17407" spans="1:14" x14ac:dyDescent="0.25">
      <c r="A17407" s="2">
        <v>57997</v>
      </c>
      <c r="B17407" s="3" t="s">
        <v>3988</v>
      </c>
      <c r="C17407" s="4">
        <f>+WEEKNUM(Tabla4[[#This Row],[FECHA]])</f>
        <v>17</v>
      </c>
      <c r="D17407" s="4">
        <f>+MONTH(Tabla4[[#This Row],[FECHA]])</f>
        <v>4</v>
      </c>
      <c r="E17407" s="4">
        <f>+YEAR(B17407)</f>
        <v>2025</v>
      </c>
      <c r="F17407" t="s">
        <v>3980</v>
      </c>
      <c r="H17407" t="s">
        <v>3</v>
      </c>
      <c r="I17407" t="s">
        <v>130</v>
      </c>
      <c r="J17407" t="s">
        <v>3987</v>
      </c>
      <c r="K17407" s="2">
        <v>1015434318</v>
      </c>
      <c r="L17407" t="s">
        <v>55</v>
      </c>
      <c r="M17407" t="s">
        <v>909</v>
      </c>
      <c r="N17407" s="1" t="s">
        <v>2098</v>
      </c>
    </row>
    <row r="17408" spans="1:14" x14ac:dyDescent="0.25">
      <c r="A17408" s="2">
        <v>58035</v>
      </c>
      <c r="B17408" s="3" t="s">
        <v>3986</v>
      </c>
      <c r="C17408" s="4">
        <f>+WEEKNUM(Tabla4[[#This Row],[FECHA]])</f>
        <v>17</v>
      </c>
      <c r="D17408" s="4">
        <f>+MONTH(Tabla4[[#This Row],[FECHA]])</f>
        <v>4</v>
      </c>
      <c r="E17408" s="4">
        <f>+YEAR(B17408)</f>
        <v>2025</v>
      </c>
      <c r="F17408" t="s">
        <v>3985</v>
      </c>
      <c r="H17408" t="s">
        <v>3</v>
      </c>
      <c r="I17408" t="s">
        <v>30</v>
      </c>
      <c r="J17408" t="s">
        <v>3222</v>
      </c>
      <c r="K17408" s="2">
        <v>80826321</v>
      </c>
      <c r="L17408" t="s">
        <v>58</v>
      </c>
      <c r="M17408" t="s">
        <v>909</v>
      </c>
      <c r="N17408" s="1" t="s">
        <v>2098</v>
      </c>
    </row>
    <row r="17409" spans="1:14" x14ac:dyDescent="0.25">
      <c r="A17409" s="2">
        <v>58072</v>
      </c>
      <c r="B17409" s="3" t="s">
        <v>3984</v>
      </c>
      <c r="C17409" s="4">
        <f>+WEEKNUM(Tabla4[[#This Row],[FECHA]])</f>
        <v>17</v>
      </c>
      <c r="D17409" s="4">
        <f>+MONTH(Tabla4[[#This Row],[FECHA]])</f>
        <v>4</v>
      </c>
      <c r="E17409" s="4">
        <f>+YEAR(B17409)</f>
        <v>2025</v>
      </c>
      <c r="F17409" t="s">
        <v>3980</v>
      </c>
      <c r="G17409" t="s">
        <v>3983</v>
      </c>
      <c r="H17409" t="s">
        <v>8</v>
      </c>
      <c r="I17409" t="s">
        <v>47</v>
      </c>
      <c r="J17409" t="s">
        <v>3982</v>
      </c>
      <c r="K17409" s="2">
        <v>1020733954</v>
      </c>
      <c r="L17409" t="s">
        <v>38</v>
      </c>
      <c r="M17409" t="s">
        <v>909</v>
      </c>
      <c r="N17409" s="1" t="s">
        <v>2098</v>
      </c>
    </row>
    <row r="17410" spans="1:14" x14ac:dyDescent="0.25">
      <c r="A17410" s="2">
        <v>58100</v>
      </c>
      <c r="B17410" s="3" t="s">
        <v>3981</v>
      </c>
      <c r="C17410" s="4">
        <f>+WEEKNUM(Tabla4[[#This Row],[FECHA]])</f>
        <v>17</v>
      </c>
      <c r="D17410" s="4">
        <f>+MONTH(Tabla4[[#This Row],[FECHA]])</f>
        <v>4</v>
      </c>
      <c r="E17410" s="4">
        <f>+YEAR(B17410)</f>
        <v>2025</v>
      </c>
      <c r="F17410" t="s">
        <v>3980</v>
      </c>
      <c r="H17410" t="s">
        <v>3</v>
      </c>
      <c r="I17410" t="s">
        <v>16</v>
      </c>
      <c r="J17410" t="s">
        <v>3979</v>
      </c>
      <c r="K17410" s="2">
        <v>1098674355</v>
      </c>
      <c r="L17410" t="s">
        <v>55</v>
      </c>
      <c r="M17410" t="s">
        <v>909</v>
      </c>
      <c r="N17410" s="1" t="s">
        <v>2098</v>
      </c>
    </row>
    <row r="17411" spans="1:14" x14ac:dyDescent="0.25">
      <c r="A17411" s="2">
        <v>58105</v>
      </c>
      <c r="B17411" s="3" t="s">
        <v>3978</v>
      </c>
      <c r="C17411" s="4">
        <f>+WEEKNUM(Tabla4[[#This Row],[FECHA]])</f>
        <v>17</v>
      </c>
      <c r="D17411" s="4">
        <f>+MONTH(Tabla4[[#This Row],[FECHA]])</f>
        <v>4</v>
      </c>
      <c r="E17411" s="4">
        <f>+YEAR(B17411)</f>
        <v>2025</v>
      </c>
      <c r="F17411" t="s">
        <v>3975</v>
      </c>
      <c r="H17411" t="s">
        <v>3</v>
      </c>
      <c r="I17411" t="s">
        <v>16</v>
      </c>
      <c r="J17411" t="s">
        <v>3977</v>
      </c>
      <c r="K17411" s="2">
        <v>326745</v>
      </c>
      <c r="L17411" t="s">
        <v>55</v>
      </c>
      <c r="M17411" t="s">
        <v>909</v>
      </c>
      <c r="N17411" s="1" t="s">
        <v>2098</v>
      </c>
    </row>
    <row r="17412" spans="1:14" x14ac:dyDescent="0.25">
      <c r="A17412" s="2">
        <v>58119</v>
      </c>
      <c r="B17412" s="3" t="s">
        <v>3976</v>
      </c>
      <c r="C17412" s="4">
        <f>+WEEKNUM(Tabla4[[#This Row],[FECHA]])</f>
        <v>17</v>
      </c>
      <c r="D17412" s="4">
        <f>+MONTH(Tabla4[[#This Row],[FECHA]])</f>
        <v>4</v>
      </c>
      <c r="E17412" s="4">
        <f>+YEAR(B17412)</f>
        <v>2025</v>
      </c>
      <c r="F17412" t="s">
        <v>3975</v>
      </c>
      <c r="G17412" t="s">
        <v>3974</v>
      </c>
      <c r="H17412" t="s">
        <v>3</v>
      </c>
      <c r="I17412" t="s">
        <v>33</v>
      </c>
      <c r="J17412" t="s">
        <v>3973</v>
      </c>
      <c r="K17412" s="2">
        <v>1069265181</v>
      </c>
      <c r="L17412" t="s">
        <v>38</v>
      </c>
      <c r="M17412" t="s">
        <v>909</v>
      </c>
      <c r="N17412" s="1" t="s">
        <v>2098</v>
      </c>
    </row>
    <row r="17413" spans="1:14" x14ac:dyDescent="0.25">
      <c r="A17413" s="2">
        <v>57335</v>
      </c>
      <c r="B17413" s="3" t="s">
        <v>3972</v>
      </c>
      <c r="C17413" s="4">
        <f>+WEEKNUM(Tabla4[[#This Row],[FECHA]])</f>
        <v>16</v>
      </c>
      <c r="D17413" s="4">
        <f>+MONTH(Tabla4[[#This Row],[FECHA]])</f>
        <v>4</v>
      </c>
      <c r="E17413" s="4">
        <f>+YEAR(B17413)</f>
        <v>2025</v>
      </c>
      <c r="F17413" t="s">
        <v>3965</v>
      </c>
      <c r="H17413" t="s">
        <v>21</v>
      </c>
      <c r="I17413" t="s">
        <v>33</v>
      </c>
      <c r="J17413" t="s">
        <v>2184</v>
      </c>
      <c r="K17413" s="2">
        <v>9005810583</v>
      </c>
      <c r="L17413" t="s">
        <v>55</v>
      </c>
      <c r="M17413" t="s">
        <v>909</v>
      </c>
      <c r="N17413" s="1" t="s">
        <v>2098</v>
      </c>
    </row>
    <row r="17414" spans="1:14" x14ac:dyDescent="0.25">
      <c r="A17414" s="2">
        <v>57346</v>
      </c>
      <c r="B17414" s="3" t="s">
        <v>3971</v>
      </c>
      <c r="C17414" s="4">
        <f>+WEEKNUM(Tabla4[[#This Row],[FECHA]])</f>
        <v>16</v>
      </c>
      <c r="D17414" s="4">
        <f>+MONTH(Tabla4[[#This Row],[FECHA]])</f>
        <v>4</v>
      </c>
      <c r="E17414" s="4">
        <f>+YEAR(B17414)</f>
        <v>2025</v>
      </c>
      <c r="F17414" t="s">
        <v>3965</v>
      </c>
      <c r="H17414" t="s">
        <v>3</v>
      </c>
      <c r="I17414" t="s">
        <v>33</v>
      </c>
      <c r="J17414" t="s">
        <v>3970</v>
      </c>
      <c r="K17414" s="2">
        <v>91512750</v>
      </c>
      <c r="L17414" t="s">
        <v>198</v>
      </c>
      <c r="M17414" t="s">
        <v>909</v>
      </c>
      <c r="N17414" s="1" t="s">
        <v>2098</v>
      </c>
    </row>
    <row r="17415" spans="1:14" x14ac:dyDescent="0.25">
      <c r="A17415" s="2">
        <v>57369</v>
      </c>
      <c r="B17415" s="3" t="s">
        <v>3969</v>
      </c>
      <c r="C17415" s="4">
        <f>+WEEKNUM(Tabla4[[#This Row],[FECHA]])</f>
        <v>16</v>
      </c>
      <c r="D17415" s="4">
        <f>+MONTH(Tabla4[[#This Row],[FECHA]])</f>
        <v>4</v>
      </c>
      <c r="E17415" s="4">
        <f>+YEAR(B17415)</f>
        <v>2025</v>
      </c>
      <c r="F17415" t="s">
        <v>3965</v>
      </c>
      <c r="G17415" t="s">
        <v>3968</v>
      </c>
      <c r="H17415" t="s">
        <v>21</v>
      </c>
      <c r="I17415" t="s">
        <v>303</v>
      </c>
      <c r="J17415" t="s">
        <v>3967</v>
      </c>
      <c r="K17415" s="2">
        <v>1000503704</v>
      </c>
      <c r="L17415" t="s">
        <v>38</v>
      </c>
      <c r="M17415" t="s">
        <v>909</v>
      </c>
      <c r="N17415" s="1" t="s">
        <v>2098</v>
      </c>
    </row>
    <row r="17416" spans="1:14" x14ac:dyDescent="0.25">
      <c r="A17416" s="2">
        <v>57394</v>
      </c>
      <c r="B17416" s="3" t="s">
        <v>3966</v>
      </c>
      <c r="C17416" s="4">
        <f>+WEEKNUM(Tabla4[[#This Row],[FECHA]])</f>
        <v>16</v>
      </c>
      <c r="D17416" s="4">
        <f>+MONTH(Tabla4[[#This Row],[FECHA]])</f>
        <v>4</v>
      </c>
      <c r="E17416" s="4">
        <f>+YEAR(B17416)</f>
        <v>2025</v>
      </c>
      <c r="F17416" t="s">
        <v>3965</v>
      </c>
      <c r="H17416" t="s">
        <v>3</v>
      </c>
      <c r="I17416" t="s">
        <v>16</v>
      </c>
      <c r="J17416" t="s">
        <v>3964</v>
      </c>
      <c r="K17416" s="2">
        <v>80179703</v>
      </c>
      <c r="L17416" t="s">
        <v>55</v>
      </c>
      <c r="M17416" t="s">
        <v>909</v>
      </c>
      <c r="N17416" s="1" t="s">
        <v>2098</v>
      </c>
    </row>
    <row r="17417" spans="1:14" x14ac:dyDescent="0.25">
      <c r="A17417" s="2">
        <v>57444</v>
      </c>
      <c r="B17417" s="3" t="s">
        <v>3963</v>
      </c>
      <c r="C17417" s="4">
        <f>+WEEKNUM(Tabla4[[#This Row],[FECHA]])</f>
        <v>16</v>
      </c>
      <c r="D17417" s="4">
        <f>+MONTH(Tabla4[[#This Row],[FECHA]])</f>
        <v>4</v>
      </c>
      <c r="E17417" s="4">
        <f>+YEAR(B17417)</f>
        <v>2025</v>
      </c>
      <c r="F17417" t="s">
        <v>3952</v>
      </c>
      <c r="H17417" t="s">
        <v>3</v>
      </c>
      <c r="I17417" t="s">
        <v>16</v>
      </c>
      <c r="J17417" t="s">
        <v>3962</v>
      </c>
      <c r="K17417" s="2">
        <v>1136879345</v>
      </c>
      <c r="L17417" t="s">
        <v>55</v>
      </c>
      <c r="M17417" t="s">
        <v>909</v>
      </c>
      <c r="N17417" s="1" t="s">
        <v>2098</v>
      </c>
    </row>
    <row r="17418" spans="1:14" x14ac:dyDescent="0.25">
      <c r="A17418" s="2">
        <v>57477</v>
      </c>
      <c r="B17418" s="3" t="s">
        <v>3961</v>
      </c>
      <c r="C17418" s="4">
        <f>+WEEKNUM(Tabla4[[#This Row],[FECHA]])</f>
        <v>16</v>
      </c>
      <c r="D17418" s="4">
        <f>+MONTH(Tabla4[[#This Row],[FECHA]])</f>
        <v>4</v>
      </c>
      <c r="E17418" s="4">
        <f>+YEAR(B17418)</f>
        <v>2025</v>
      </c>
      <c r="F17418" t="s">
        <v>3904</v>
      </c>
      <c r="G17418" t="s">
        <v>3960</v>
      </c>
      <c r="H17418" t="s">
        <v>21</v>
      </c>
      <c r="I17418" t="s">
        <v>33</v>
      </c>
      <c r="J17418" t="s">
        <v>3959</v>
      </c>
      <c r="K17418" s="2">
        <v>1020836262</v>
      </c>
      <c r="L17418" t="s">
        <v>38</v>
      </c>
      <c r="M17418" t="s">
        <v>909</v>
      </c>
      <c r="N17418" s="1" t="s">
        <v>2098</v>
      </c>
    </row>
    <row r="17419" spans="1:14" x14ac:dyDescent="0.25">
      <c r="A17419" s="2">
        <v>57484</v>
      </c>
      <c r="B17419" s="3" t="s">
        <v>3958</v>
      </c>
      <c r="C17419" s="4">
        <f>+WEEKNUM(Tabla4[[#This Row],[FECHA]])</f>
        <v>16</v>
      </c>
      <c r="D17419" s="4">
        <f>+MONTH(Tabla4[[#This Row],[FECHA]])</f>
        <v>4</v>
      </c>
      <c r="E17419" s="4">
        <f>+YEAR(B17419)</f>
        <v>2025</v>
      </c>
      <c r="F17419" t="s">
        <v>3952</v>
      </c>
      <c r="H17419" t="s">
        <v>3</v>
      </c>
      <c r="I17419" t="s">
        <v>16</v>
      </c>
      <c r="J17419" t="s">
        <v>3957</v>
      </c>
      <c r="K17419" s="2">
        <v>1032461772</v>
      </c>
      <c r="L17419" t="s">
        <v>55</v>
      </c>
      <c r="M17419" t="s">
        <v>909</v>
      </c>
      <c r="N17419" s="1" t="s">
        <v>2098</v>
      </c>
    </row>
    <row r="17420" spans="1:14" x14ac:dyDescent="0.25">
      <c r="A17420" s="2">
        <v>57540</v>
      </c>
      <c r="B17420" s="3" t="s">
        <v>3956</v>
      </c>
      <c r="C17420" s="4">
        <f>+WEEKNUM(Tabla4[[#This Row],[FECHA]])</f>
        <v>16</v>
      </c>
      <c r="D17420" s="4">
        <f>+MONTH(Tabla4[[#This Row],[FECHA]])</f>
        <v>4</v>
      </c>
      <c r="E17420" s="4">
        <f>+YEAR(B17420)</f>
        <v>2025</v>
      </c>
      <c r="F17420" t="s">
        <v>3955</v>
      </c>
      <c r="H17420" t="s">
        <v>3696</v>
      </c>
      <c r="I17420" t="s">
        <v>16</v>
      </c>
      <c r="J17420" t="s">
        <v>3954</v>
      </c>
      <c r="K17420" s="2">
        <v>1020809966</v>
      </c>
      <c r="L17420" t="s">
        <v>58</v>
      </c>
      <c r="M17420" t="s">
        <v>909</v>
      </c>
      <c r="N17420" s="1" t="s">
        <v>2098</v>
      </c>
    </row>
    <row r="17421" spans="1:14" x14ac:dyDescent="0.25">
      <c r="A17421" s="2">
        <v>57559</v>
      </c>
      <c r="B17421" s="3" t="s">
        <v>3953</v>
      </c>
      <c r="C17421" s="4">
        <f>+WEEKNUM(Tabla4[[#This Row],[FECHA]])</f>
        <v>16</v>
      </c>
      <c r="D17421" s="4">
        <f>+MONTH(Tabla4[[#This Row],[FECHA]])</f>
        <v>4</v>
      </c>
      <c r="E17421" s="4">
        <f>+YEAR(B17421)</f>
        <v>2025</v>
      </c>
      <c r="F17421" t="s">
        <v>3952</v>
      </c>
      <c r="H17421" t="s">
        <v>3</v>
      </c>
      <c r="I17421" t="s">
        <v>30</v>
      </c>
      <c r="J17421" t="s">
        <v>3951</v>
      </c>
      <c r="K17421" s="2">
        <v>53031217</v>
      </c>
      <c r="L17421" t="s">
        <v>55</v>
      </c>
      <c r="M17421" t="s">
        <v>909</v>
      </c>
      <c r="N17421" s="1" t="s">
        <v>2098</v>
      </c>
    </row>
    <row r="17422" spans="1:14" x14ac:dyDescent="0.25">
      <c r="A17422" s="2">
        <v>56723</v>
      </c>
      <c r="B17422" s="3" t="s">
        <v>3950</v>
      </c>
      <c r="C17422" s="4">
        <f>+WEEKNUM(Tabla4[[#This Row],[FECHA]])</f>
        <v>15</v>
      </c>
      <c r="D17422" s="4">
        <f>+MONTH(Tabla4[[#This Row],[FECHA]])</f>
        <v>4</v>
      </c>
      <c r="E17422" s="4">
        <f>+YEAR(B17422)</f>
        <v>2025</v>
      </c>
      <c r="F17422" t="s">
        <v>3923</v>
      </c>
      <c r="H17422" t="s">
        <v>3</v>
      </c>
      <c r="I17422" t="s">
        <v>33</v>
      </c>
      <c r="J17422" t="s">
        <v>3949</v>
      </c>
      <c r="K17422" s="2">
        <v>79557306</v>
      </c>
      <c r="L17422" t="s">
        <v>55</v>
      </c>
      <c r="M17422" t="s">
        <v>909</v>
      </c>
      <c r="N17422" s="1" t="s">
        <v>2098</v>
      </c>
    </row>
    <row r="17423" spans="1:14" x14ac:dyDescent="0.25">
      <c r="A17423" s="2">
        <v>56726</v>
      </c>
      <c r="B17423" s="3" t="s">
        <v>3948</v>
      </c>
      <c r="C17423" s="4">
        <f>+WEEKNUM(Tabla4[[#This Row],[FECHA]])</f>
        <v>15</v>
      </c>
      <c r="D17423" s="4">
        <f>+MONTH(Tabla4[[#This Row],[FECHA]])</f>
        <v>4</v>
      </c>
      <c r="E17423" s="4">
        <f>+YEAR(B17423)</f>
        <v>2025</v>
      </c>
      <c r="F17423" t="s">
        <v>3831</v>
      </c>
      <c r="G17423" t="s">
        <v>3947</v>
      </c>
      <c r="H17423" t="s">
        <v>8</v>
      </c>
      <c r="I17423" t="s">
        <v>33</v>
      </c>
      <c r="J17423" t="s">
        <v>3946</v>
      </c>
      <c r="K17423" s="2">
        <v>1007476186</v>
      </c>
      <c r="L17423" t="s">
        <v>38</v>
      </c>
      <c r="M17423" t="s">
        <v>909</v>
      </c>
      <c r="N17423" s="1" t="s">
        <v>2098</v>
      </c>
    </row>
    <row r="17424" spans="1:14" x14ac:dyDescent="0.25">
      <c r="A17424" s="2">
        <v>56746</v>
      </c>
      <c r="B17424" s="3" t="s">
        <v>3945</v>
      </c>
      <c r="C17424" s="4">
        <f>+WEEKNUM(Tabla4[[#This Row],[FECHA]])</f>
        <v>15</v>
      </c>
      <c r="D17424" s="4">
        <f>+MONTH(Tabla4[[#This Row],[FECHA]])</f>
        <v>4</v>
      </c>
      <c r="E17424" s="4">
        <f>+YEAR(B17424)</f>
        <v>2025</v>
      </c>
      <c r="F17424" t="s">
        <v>3831</v>
      </c>
      <c r="G17424" t="s">
        <v>3944</v>
      </c>
      <c r="H17424" t="s">
        <v>275</v>
      </c>
      <c r="I17424" t="s">
        <v>16</v>
      </c>
      <c r="J17424" t="s">
        <v>3148</v>
      </c>
      <c r="K17424" s="2">
        <v>79795968</v>
      </c>
      <c r="L17424" t="s">
        <v>38</v>
      </c>
      <c r="M17424" t="s">
        <v>909</v>
      </c>
      <c r="N17424" s="1" t="s">
        <v>2098</v>
      </c>
    </row>
    <row r="17425" spans="1:14" x14ac:dyDescent="0.25">
      <c r="A17425" s="2">
        <v>56755</v>
      </c>
      <c r="B17425" s="3" t="s">
        <v>3943</v>
      </c>
      <c r="C17425" s="4">
        <f>+WEEKNUM(Tabla4[[#This Row],[FECHA]])</f>
        <v>15</v>
      </c>
      <c r="D17425" s="4">
        <f>+MONTH(Tabla4[[#This Row],[FECHA]])</f>
        <v>4</v>
      </c>
      <c r="E17425" s="4">
        <f>+YEAR(B17425)</f>
        <v>2025</v>
      </c>
      <c r="F17425" t="s">
        <v>3923</v>
      </c>
      <c r="H17425" t="s">
        <v>21</v>
      </c>
      <c r="I17425" t="s">
        <v>30</v>
      </c>
      <c r="J17425" t="s">
        <v>3769</v>
      </c>
      <c r="K17425" s="2">
        <v>1018421929</v>
      </c>
      <c r="L17425" t="s">
        <v>55</v>
      </c>
      <c r="M17425" t="s">
        <v>909</v>
      </c>
      <c r="N17425" s="1" t="s">
        <v>2098</v>
      </c>
    </row>
    <row r="17426" spans="1:14" x14ac:dyDescent="0.25">
      <c r="A17426" s="2">
        <v>56776</v>
      </c>
      <c r="B17426" s="3" t="s">
        <v>3942</v>
      </c>
      <c r="C17426" s="4">
        <f>+WEEKNUM(Tabla4[[#This Row],[FECHA]])</f>
        <v>15</v>
      </c>
      <c r="D17426" s="4">
        <f>+MONTH(Tabla4[[#This Row],[FECHA]])</f>
        <v>4</v>
      </c>
      <c r="E17426" s="4">
        <f>+YEAR(B17426)</f>
        <v>2025</v>
      </c>
      <c r="F17426" t="s">
        <v>3831</v>
      </c>
      <c r="G17426" t="s">
        <v>3941</v>
      </c>
      <c r="H17426" t="s">
        <v>275</v>
      </c>
      <c r="I17426" t="s">
        <v>33</v>
      </c>
      <c r="J17426" t="s">
        <v>2142</v>
      </c>
      <c r="K17426" s="2">
        <v>655551</v>
      </c>
      <c r="L17426" t="s">
        <v>38</v>
      </c>
      <c r="M17426" t="s">
        <v>909</v>
      </c>
      <c r="N17426" s="1" t="s">
        <v>2098</v>
      </c>
    </row>
    <row r="17427" spans="1:14" x14ac:dyDescent="0.25">
      <c r="A17427" s="2">
        <v>56780</v>
      </c>
      <c r="B17427" s="3" t="s">
        <v>3940</v>
      </c>
      <c r="C17427" s="4">
        <f>+WEEKNUM(Tabla4[[#This Row],[FECHA]])</f>
        <v>15</v>
      </c>
      <c r="D17427" s="4">
        <f>+MONTH(Tabla4[[#This Row],[FECHA]])</f>
        <v>4</v>
      </c>
      <c r="E17427" s="4">
        <f>+YEAR(B17427)</f>
        <v>2025</v>
      </c>
      <c r="F17427" t="s">
        <v>3827</v>
      </c>
      <c r="G17427" t="s">
        <v>3939</v>
      </c>
      <c r="H17427" t="s">
        <v>482</v>
      </c>
      <c r="I17427" t="s">
        <v>130</v>
      </c>
      <c r="J17427" t="s">
        <v>2569</v>
      </c>
      <c r="K17427" s="2">
        <v>1018481554</v>
      </c>
      <c r="L17427" t="s">
        <v>38</v>
      </c>
      <c r="M17427" t="s">
        <v>909</v>
      </c>
      <c r="N17427" s="1" t="s">
        <v>2098</v>
      </c>
    </row>
    <row r="17428" spans="1:14" x14ac:dyDescent="0.25">
      <c r="A17428" s="2">
        <v>56825</v>
      </c>
      <c r="B17428" s="3" t="s">
        <v>3938</v>
      </c>
      <c r="C17428" s="4">
        <f>+WEEKNUM(Tabla4[[#This Row],[FECHA]])</f>
        <v>15</v>
      </c>
      <c r="D17428" s="4">
        <f>+MONTH(Tabla4[[#This Row],[FECHA]])</f>
        <v>4</v>
      </c>
      <c r="E17428" s="4">
        <f>+YEAR(B17428)</f>
        <v>2025</v>
      </c>
      <c r="F17428" t="s">
        <v>3937</v>
      </c>
      <c r="G17428" t="s">
        <v>3936</v>
      </c>
      <c r="H17428" t="s">
        <v>8</v>
      </c>
      <c r="I17428" t="s">
        <v>33</v>
      </c>
      <c r="J17428" t="s">
        <v>3317</v>
      </c>
      <c r="K17428" s="2">
        <v>1015460813</v>
      </c>
      <c r="L17428" t="s">
        <v>38</v>
      </c>
      <c r="M17428" t="s">
        <v>909</v>
      </c>
      <c r="N17428" s="1" t="s">
        <v>2098</v>
      </c>
    </row>
    <row r="17429" spans="1:14" x14ac:dyDescent="0.25">
      <c r="A17429" s="2">
        <v>56860</v>
      </c>
      <c r="B17429" s="3" t="s">
        <v>3935</v>
      </c>
      <c r="C17429" s="4">
        <f>+WEEKNUM(Tabla4[[#This Row],[FECHA]])</f>
        <v>15</v>
      </c>
      <c r="D17429" s="4">
        <f>+MONTH(Tabla4[[#This Row],[FECHA]])</f>
        <v>4</v>
      </c>
      <c r="E17429" s="4">
        <f>+YEAR(B17429)</f>
        <v>2025</v>
      </c>
      <c r="F17429" t="s">
        <v>3908</v>
      </c>
      <c r="G17429" t="s">
        <v>3934</v>
      </c>
      <c r="H17429" t="s">
        <v>3</v>
      </c>
      <c r="I17429" t="s">
        <v>33</v>
      </c>
      <c r="J17429" t="s">
        <v>3933</v>
      </c>
      <c r="K17429" s="2">
        <v>1019088645</v>
      </c>
      <c r="L17429" t="s">
        <v>38</v>
      </c>
      <c r="M17429" t="s">
        <v>909</v>
      </c>
      <c r="N17429" s="1" t="s">
        <v>2098</v>
      </c>
    </row>
    <row r="17430" spans="1:14" x14ac:dyDescent="0.25">
      <c r="A17430" s="2">
        <v>56904</v>
      </c>
      <c r="B17430" s="3" t="s">
        <v>3932</v>
      </c>
      <c r="C17430" s="4">
        <f>+WEEKNUM(Tabla4[[#This Row],[FECHA]])</f>
        <v>15</v>
      </c>
      <c r="D17430" s="4">
        <f>+MONTH(Tabla4[[#This Row],[FECHA]])</f>
        <v>4</v>
      </c>
      <c r="E17430" s="4">
        <f>+YEAR(B17430)</f>
        <v>2025</v>
      </c>
      <c r="F17430" t="s">
        <v>3893</v>
      </c>
      <c r="G17430" t="s">
        <v>3931</v>
      </c>
      <c r="H17430" t="s">
        <v>3</v>
      </c>
      <c r="I17430" t="s">
        <v>30</v>
      </c>
      <c r="J17430" t="s">
        <v>2947</v>
      </c>
      <c r="K17430" s="2">
        <v>1020760317</v>
      </c>
      <c r="L17430" t="s">
        <v>38</v>
      </c>
      <c r="M17430" t="s">
        <v>909</v>
      </c>
      <c r="N17430" s="1" t="s">
        <v>2098</v>
      </c>
    </row>
    <row r="17431" spans="1:14" x14ac:dyDescent="0.25">
      <c r="A17431" s="2">
        <v>56945</v>
      </c>
      <c r="B17431" s="3" t="s">
        <v>3930</v>
      </c>
      <c r="C17431" s="4">
        <f>+WEEKNUM(Tabla4[[#This Row],[FECHA]])</f>
        <v>15</v>
      </c>
      <c r="D17431" s="4">
        <f>+MONTH(Tabla4[[#This Row],[FECHA]])</f>
        <v>4</v>
      </c>
      <c r="E17431" s="4">
        <f>+YEAR(B17431)</f>
        <v>2025</v>
      </c>
      <c r="G17431" t="s">
        <v>3929</v>
      </c>
      <c r="H17431" t="s">
        <v>3</v>
      </c>
      <c r="I17431" t="s">
        <v>130</v>
      </c>
      <c r="J17431" t="s">
        <v>3928</v>
      </c>
      <c r="K17431" s="2">
        <v>1069494966</v>
      </c>
      <c r="L17431" t="s">
        <v>38</v>
      </c>
      <c r="M17431" t="s">
        <v>909</v>
      </c>
      <c r="N17431" s="1" t="s">
        <v>2098</v>
      </c>
    </row>
    <row r="17432" spans="1:14" x14ac:dyDescent="0.25">
      <c r="A17432" s="2">
        <v>56960</v>
      </c>
      <c r="B17432" s="3" t="s">
        <v>3927</v>
      </c>
      <c r="C17432" s="4">
        <f>+WEEKNUM(Tabla4[[#This Row],[FECHA]])</f>
        <v>15</v>
      </c>
      <c r="D17432" s="4">
        <f>+MONTH(Tabla4[[#This Row],[FECHA]])</f>
        <v>4</v>
      </c>
      <c r="E17432" s="4">
        <f>+YEAR(B17432)</f>
        <v>2025</v>
      </c>
      <c r="F17432" t="s">
        <v>3908</v>
      </c>
      <c r="G17432" t="s">
        <v>3926</v>
      </c>
      <c r="H17432" t="s">
        <v>8</v>
      </c>
      <c r="I17432" t="s">
        <v>30</v>
      </c>
      <c r="J17432" t="s">
        <v>3925</v>
      </c>
      <c r="K17432" s="2">
        <v>1018448165</v>
      </c>
      <c r="L17432" t="s">
        <v>38</v>
      </c>
      <c r="M17432" t="s">
        <v>909</v>
      </c>
      <c r="N17432" s="1" t="s">
        <v>2098</v>
      </c>
    </row>
    <row r="17433" spans="1:14" x14ac:dyDescent="0.25">
      <c r="A17433" s="2">
        <v>56989</v>
      </c>
      <c r="B17433" s="3" t="s">
        <v>3924</v>
      </c>
      <c r="C17433" s="4">
        <f>+WEEKNUM(Tabla4[[#This Row],[FECHA]])</f>
        <v>15</v>
      </c>
      <c r="D17433" s="4">
        <f>+MONTH(Tabla4[[#This Row],[FECHA]])</f>
        <v>4</v>
      </c>
      <c r="E17433" s="4">
        <f>+YEAR(B17433)</f>
        <v>2025</v>
      </c>
      <c r="F17433" t="s">
        <v>3923</v>
      </c>
      <c r="G17433" t="s">
        <v>3922</v>
      </c>
      <c r="H17433" t="s">
        <v>642</v>
      </c>
      <c r="I17433" t="s">
        <v>16</v>
      </c>
      <c r="J17433" t="s">
        <v>3836</v>
      </c>
      <c r="K17433" s="2">
        <v>901422450</v>
      </c>
      <c r="L17433" t="s">
        <v>38</v>
      </c>
      <c r="M17433" t="s">
        <v>909</v>
      </c>
      <c r="N17433" s="1" t="s">
        <v>2098</v>
      </c>
    </row>
    <row r="17434" spans="1:14" x14ac:dyDescent="0.25">
      <c r="A17434" s="2">
        <v>57046</v>
      </c>
      <c r="B17434" s="3" t="s">
        <v>3921</v>
      </c>
      <c r="C17434" s="4">
        <f>+WEEKNUM(Tabla4[[#This Row],[FECHA]])</f>
        <v>15</v>
      </c>
      <c r="D17434" s="4">
        <f>+MONTH(Tabla4[[#This Row],[FECHA]])</f>
        <v>4</v>
      </c>
      <c r="E17434" s="4">
        <f>+YEAR(B17434)</f>
        <v>2025</v>
      </c>
      <c r="F17434" t="s">
        <v>3893</v>
      </c>
      <c r="H17434" t="s">
        <v>3</v>
      </c>
      <c r="I17434" t="s">
        <v>130</v>
      </c>
      <c r="J17434" t="s">
        <v>3920</v>
      </c>
      <c r="K17434" s="2">
        <v>1007646024</v>
      </c>
      <c r="L17434" t="s">
        <v>55</v>
      </c>
      <c r="M17434" t="s">
        <v>909</v>
      </c>
      <c r="N17434" s="1" t="s">
        <v>2098</v>
      </c>
    </row>
    <row r="17435" spans="1:14" x14ac:dyDescent="0.25">
      <c r="A17435" s="2">
        <v>57055</v>
      </c>
      <c r="B17435" s="3" t="s">
        <v>3919</v>
      </c>
      <c r="C17435" s="4">
        <f>+WEEKNUM(Tabla4[[#This Row],[FECHA]])</f>
        <v>15</v>
      </c>
      <c r="D17435" s="4">
        <f>+MONTH(Tabla4[[#This Row],[FECHA]])</f>
        <v>4</v>
      </c>
      <c r="E17435" s="4">
        <f>+YEAR(B17435)</f>
        <v>2025</v>
      </c>
      <c r="F17435" t="s">
        <v>3893</v>
      </c>
      <c r="G17435" t="s">
        <v>3918</v>
      </c>
      <c r="H17435" t="s">
        <v>3</v>
      </c>
      <c r="I17435" t="s">
        <v>16</v>
      </c>
      <c r="J17435" t="s">
        <v>3917</v>
      </c>
      <c r="K17435" s="2">
        <v>1032434581</v>
      </c>
      <c r="L17435" t="s">
        <v>38</v>
      </c>
      <c r="M17435" t="s">
        <v>909</v>
      </c>
      <c r="N17435" s="1" t="s">
        <v>2098</v>
      </c>
    </row>
    <row r="17436" spans="1:14" x14ac:dyDescent="0.25">
      <c r="A17436" s="2">
        <v>57058</v>
      </c>
      <c r="B17436" s="3" t="s">
        <v>3916</v>
      </c>
      <c r="C17436" s="4">
        <f>+WEEKNUM(Tabla4[[#This Row],[FECHA]])</f>
        <v>15</v>
      </c>
      <c r="D17436" s="4">
        <f>+MONTH(Tabla4[[#This Row],[FECHA]])</f>
        <v>4</v>
      </c>
      <c r="E17436" s="4">
        <f>+YEAR(B17436)</f>
        <v>2025</v>
      </c>
      <c r="F17436" t="s">
        <v>3908</v>
      </c>
      <c r="G17436" t="s">
        <v>3915</v>
      </c>
      <c r="H17436" t="s">
        <v>642</v>
      </c>
      <c r="I17436" t="s">
        <v>33</v>
      </c>
      <c r="J17436" t="s">
        <v>3241</v>
      </c>
      <c r="K17436" s="2">
        <v>91184414</v>
      </c>
      <c r="L17436" t="s">
        <v>38</v>
      </c>
      <c r="M17436" t="s">
        <v>909</v>
      </c>
      <c r="N17436" s="1" t="s">
        <v>2098</v>
      </c>
    </row>
    <row r="17437" spans="1:14" x14ac:dyDescent="0.25">
      <c r="A17437" s="2">
        <v>57128</v>
      </c>
      <c r="B17437" s="3" t="s">
        <v>3914</v>
      </c>
      <c r="C17437" s="4">
        <f>+WEEKNUM(Tabla4[[#This Row],[FECHA]])</f>
        <v>15</v>
      </c>
      <c r="D17437" s="4">
        <f>+MONTH(Tabla4[[#This Row],[FECHA]])</f>
        <v>4</v>
      </c>
      <c r="E17437" s="4">
        <f>+YEAR(B17437)</f>
        <v>2025</v>
      </c>
      <c r="F17437" t="s">
        <v>3904</v>
      </c>
      <c r="H17437" t="s">
        <v>3</v>
      </c>
      <c r="I17437" t="s">
        <v>130</v>
      </c>
      <c r="J17437" t="s">
        <v>3913</v>
      </c>
      <c r="K17437" s="2">
        <v>80742516</v>
      </c>
      <c r="L17437" t="s">
        <v>55</v>
      </c>
      <c r="M17437" t="s">
        <v>909</v>
      </c>
      <c r="N17437" s="1" t="s">
        <v>2098</v>
      </c>
    </row>
    <row r="17438" spans="1:14" x14ac:dyDescent="0.25">
      <c r="A17438" s="2">
        <v>57138</v>
      </c>
      <c r="B17438" s="3" t="s">
        <v>3912</v>
      </c>
      <c r="C17438" s="4">
        <f>+WEEKNUM(Tabla4[[#This Row],[FECHA]])</f>
        <v>15</v>
      </c>
      <c r="D17438" s="4">
        <f>+MONTH(Tabla4[[#This Row],[FECHA]])</f>
        <v>4</v>
      </c>
      <c r="E17438" s="4">
        <f>+YEAR(B17438)</f>
        <v>2025</v>
      </c>
      <c r="F17438" t="s">
        <v>3911</v>
      </c>
      <c r="G17438" t="s">
        <v>3910</v>
      </c>
      <c r="H17438" t="s">
        <v>3</v>
      </c>
      <c r="I17438" t="s">
        <v>16</v>
      </c>
      <c r="J17438" t="s">
        <v>3148</v>
      </c>
      <c r="K17438" s="2">
        <v>79795968</v>
      </c>
      <c r="L17438" t="s">
        <v>38</v>
      </c>
      <c r="M17438" t="s">
        <v>909</v>
      </c>
      <c r="N17438" s="1" t="s">
        <v>2098</v>
      </c>
    </row>
    <row r="17439" spans="1:14" x14ac:dyDescent="0.25">
      <c r="A17439" s="2">
        <v>57148</v>
      </c>
      <c r="B17439" s="3" t="s">
        <v>3909</v>
      </c>
      <c r="C17439" s="4">
        <f>+WEEKNUM(Tabla4[[#This Row],[FECHA]])</f>
        <v>15</v>
      </c>
      <c r="D17439" s="4">
        <f>+MONTH(Tabla4[[#This Row],[FECHA]])</f>
        <v>4</v>
      </c>
      <c r="E17439" s="4">
        <f>+YEAR(B17439)</f>
        <v>2025</v>
      </c>
      <c r="F17439" t="s">
        <v>3908</v>
      </c>
      <c r="G17439" t="s">
        <v>3907</v>
      </c>
      <c r="H17439" t="s">
        <v>3803</v>
      </c>
      <c r="I17439" t="s">
        <v>33</v>
      </c>
      <c r="J17439" t="s">
        <v>3906</v>
      </c>
      <c r="K17439" s="2">
        <v>1020768328</v>
      </c>
      <c r="L17439" t="s">
        <v>38</v>
      </c>
      <c r="M17439" t="s">
        <v>909</v>
      </c>
      <c r="N17439" s="1" t="s">
        <v>2098</v>
      </c>
    </row>
    <row r="17440" spans="1:14" x14ac:dyDescent="0.25">
      <c r="A17440" s="2">
        <v>57208</v>
      </c>
      <c r="B17440" s="3" t="s">
        <v>3905</v>
      </c>
      <c r="C17440" s="4">
        <f>+WEEKNUM(Tabla4[[#This Row],[FECHA]])</f>
        <v>15</v>
      </c>
      <c r="D17440" s="4">
        <f>+MONTH(Tabla4[[#This Row],[FECHA]])</f>
        <v>4</v>
      </c>
      <c r="E17440" s="4">
        <f>+YEAR(B17440)</f>
        <v>2025</v>
      </c>
      <c r="F17440" t="s">
        <v>3904</v>
      </c>
      <c r="G17440" t="s">
        <v>3903</v>
      </c>
      <c r="H17440" t="s">
        <v>642</v>
      </c>
      <c r="I17440" t="s">
        <v>16</v>
      </c>
      <c r="J17440" t="s">
        <v>3902</v>
      </c>
      <c r="K17440" s="2">
        <v>900411262</v>
      </c>
      <c r="L17440" t="s">
        <v>38</v>
      </c>
      <c r="M17440" t="s">
        <v>909</v>
      </c>
      <c r="N17440" s="1" t="s">
        <v>2098</v>
      </c>
    </row>
    <row r="17441" spans="1:14" x14ac:dyDescent="0.25">
      <c r="A17441" s="2">
        <v>57227</v>
      </c>
      <c r="B17441" s="3" t="s">
        <v>3901</v>
      </c>
      <c r="C17441" s="4">
        <f>+WEEKNUM(Tabla4[[#This Row],[FECHA]])</f>
        <v>15</v>
      </c>
      <c r="D17441" s="4">
        <f>+MONTH(Tabla4[[#This Row],[FECHA]])</f>
        <v>4</v>
      </c>
      <c r="E17441" s="4">
        <f>+YEAR(B17441)</f>
        <v>2025</v>
      </c>
      <c r="F17441" t="s">
        <v>3893</v>
      </c>
      <c r="G17441" t="s">
        <v>3900</v>
      </c>
      <c r="H17441" t="s">
        <v>8</v>
      </c>
      <c r="I17441" t="s">
        <v>33</v>
      </c>
      <c r="J17441" t="s">
        <v>3899</v>
      </c>
      <c r="K17441" s="2">
        <v>1032490990</v>
      </c>
      <c r="L17441" t="s">
        <v>38</v>
      </c>
      <c r="M17441" t="s">
        <v>909</v>
      </c>
      <c r="N17441" s="1" t="s">
        <v>2098</v>
      </c>
    </row>
    <row r="17442" spans="1:14" x14ac:dyDescent="0.25">
      <c r="A17442" s="2">
        <v>57229</v>
      </c>
      <c r="B17442" s="3" t="s">
        <v>3898</v>
      </c>
      <c r="C17442" s="4">
        <f>+WEEKNUM(Tabla4[[#This Row],[FECHA]])</f>
        <v>15</v>
      </c>
      <c r="D17442" s="4">
        <f>+MONTH(Tabla4[[#This Row],[FECHA]])</f>
        <v>4</v>
      </c>
      <c r="E17442" s="4">
        <f>+YEAR(B17442)</f>
        <v>2025</v>
      </c>
      <c r="F17442" t="s">
        <v>3897</v>
      </c>
      <c r="G17442" t="s">
        <v>3896</v>
      </c>
      <c r="H17442" t="s">
        <v>3803</v>
      </c>
      <c r="I17442" t="s">
        <v>303</v>
      </c>
      <c r="J17442" t="s">
        <v>3895</v>
      </c>
      <c r="K17442" s="2">
        <v>1016029515</v>
      </c>
      <c r="L17442" t="s">
        <v>38</v>
      </c>
      <c r="M17442" t="s">
        <v>909</v>
      </c>
      <c r="N17442" s="1" t="s">
        <v>2098</v>
      </c>
    </row>
    <row r="17443" spans="1:14" x14ac:dyDescent="0.25">
      <c r="A17443" s="2">
        <v>57284</v>
      </c>
      <c r="B17443" s="3" t="s">
        <v>3894</v>
      </c>
      <c r="C17443" s="4">
        <f>+WEEKNUM(Tabla4[[#This Row],[FECHA]])</f>
        <v>15</v>
      </c>
      <c r="D17443" s="4">
        <f>+MONTH(Tabla4[[#This Row],[FECHA]])</f>
        <v>4</v>
      </c>
      <c r="E17443" s="4">
        <f>+YEAR(B17443)</f>
        <v>2025</v>
      </c>
      <c r="F17443" t="s">
        <v>3893</v>
      </c>
      <c r="G17443" t="s">
        <v>3892</v>
      </c>
      <c r="H17443" t="s">
        <v>642</v>
      </c>
      <c r="I17443" t="s">
        <v>30</v>
      </c>
      <c r="J17443" t="s">
        <v>2629</v>
      </c>
      <c r="K17443" s="2">
        <v>1019149619</v>
      </c>
      <c r="L17443" t="s">
        <v>38</v>
      </c>
      <c r="M17443" t="s">
        <v>909</v>
      </c>
      <c r="N17443" s="1" t="s">
        <v>2098</v>
      </c>
    </row>
    <row r="17444" spans="1:14" x14ac:dyDescent="0.25">
      <c r="A17444" s="2">
        <v>56118</v>
      </c>
      <c r="B17444" s="3" t="s">
        <v>3891</v>
      </c>
      <c r="C17444" s="4">
        <f>+WEEKNUM(Tabla4[[#This Row],[FECHA]])</f>
        <v>14</v>
      </c>
      <c r="D17444" s="4">
        <f>+MONTH(Tabla4[[#This Row],[FECHA]])</f>
        <v>3</v>
      </c>
      <c r="E17444" s="4">
        <f>+YEAR(B17444)</f>
        <v>2025</v>
      </c>
      <c r="F17444" t="s">
        <v>3760</v>
      </c>
      <c r="G17444" t="s">
        <v>3890</v>
      </c>
      <c r="H17444" t="s">
        <v>448</v>
      </c>
      <c r="I17444" t="s">
        <v>30</v>
      </c>
      <c r="J17444" t="s">
        <v>3889</v>
      </c>
      <c r="K17444" s="2">
        <v>98671133</v>
      </c>
      <c r="L17444" t="s">
        <v>38</v>
      </c>
      <c r="M17444" t="s">
        <v>909</v>
      </c>
      <c r="N17444" s="1" t="s">
        <v>2098</v>
      </c>
    </row>
    <row r="17445" spans="1:14" x14ac:dyDescent="0.25">
      <c r="A17445" s="2">
        <v>56146</v>
      </c>
      <c r="B17445" s="3" t="s">
        <v>3888</v>
      </c>
      <c r="C17445" s="4">
        <f>+WEEKNUM(Tabla4[[#This Row],[FECHA]])</f>
        <v>14</v>
      </c>
      <c r="D17445" s="4">
        <f>+MONTH(Tabla4[[#This Row],[FECHA]])</f>
        <v>3</v>
      </c>
      <c r="E17445" s="4">
        <f>+YEAR(B17445)</f>
        <v>2025</v>
      </c>
      <c r="F17445" t="s">
        <v>3767</v>
      </c>
      <c r="H17445" t="s">
        <v>3</v>
      </c>
      <c r="I17445" t="s">
        <v>33</v>
      </c>
      <c r="J17445" t="s">
        <v>3887</v>
      </c>
      <c r="K17445" s="2">
        <v>1014236608</v>
      </c>
      <c r="L17445" t="s">
        <v>58</v>
      </c>
      <c r="M17445" t="s">
        <v>909</v>
      </c>
      <c r="N17445" s="1" t="s">
        <v>2098</v>
      </c>
    </row>
    <row r="17446" spans="1:14" x14ac:dyDescent="0.25">
      <c r="A17446" s="2">
        <v>56202</v>
      </c>
      <c r="B17446" s="3" t="s">
        <v>3886</v>
      </c>
      <c r="C17446" s="4">
        <f>+WEEKNUM(Tabla4[[#This Row],[FECHA]])</f>
        <v>14</v>
      </c>
      <c r="D17446" s="4">
        <f>+MONTH(Tabla4[[#This Row],[FECHA]])</f>
        <v>4</v>
      </c>
      <c r="E17446" s="4">
        <f>+YEAR(B17446)</f>
        <v>2025</v>
      </c>
      <c r="F17446" t="s">
        <v>3775</v>
      </c>
      <c r="G17446" t="s">
        <v>3885</v>
      </c>
      <c r="H17446" t="s">
        <v>642</v>
      </c>
      <c r="I17446" t="s">
        <v>16</v>
      </c>
      <c r="J17446" t="s">
        <v>3884</v>
      </c>
      <c r="K17446" s="2">
        <v>80901633</v>
      </c>
      <c r="L17446" t="s">
        <v>38</v>
      </c>
      <c r="M17446" t="s">
        <v>909</v>
      </c>
      <c r="N17446" s="1" t="s">
        <v>2098</v>
      </c>
    </row>
    <row r="17447" spans="1:14" x14ac:dyDescent="0.25">
      <c r="A17447" s="2">
        <v>56214</v>
      </c>
      <c r="B17447" s="3" t="s">
        <v>3883</v>
      </c>
      <c r="C17447" s="4">
        <f>+WEEKNUM(Tabla4[[#This Row],[FECHA]])</f>
        <v>14</v>
      </c>
      <c r="D17447" s="4">
        <f>+MONTH(Tabla4[[#This Row],[FECHA]])</f>
        <v>4</v>
      </c>
      <c r="E17447" s="4">
        <f>+YEAR(B17447)</f>
        <v>2025</v>
      </c>
      <c r="F17447" t="s">
        <v>3846</v>
      </c>
      <c r="G17447" t="s">
        <v>3882</v>
      </c>
      <c r="H17447" t="s">
        <v>3</v>
      </c>
      <c r="I17447" t="s">
        <v>30</v>
      </c>
      <c r="J17447" t="s">
        <v>3881</v>
      </c>
      <c r="K17447" s="2">
        <v>1098806591</v>
      </c>
      <c r="L17447" t="s">
        <v>38</v>
      </c>
      <c r="M17447" t="s">
        <v>909</v>
      </c>
      <c r="N17447" s="1" t="s">
        <v>2098</v>
      </c>
    </row>
    <row r="17448" spans="1:14" x14ac:dyDescent="0.25">
      <c r="A17448" s="2">
        <v>56230</v>
      </c>
      <c r="B17448" s="3" t="s">
        <v>3880</v>
      </c>
      <c r="C17448" s="4">
        <f>+WEEKNUM(Tabla4[[#This Row],[FECHA]])</f>
        <v>14</v>
      </c>
      <c r="D17448" s="4">
        <f>+MONTH(Tabla4[[#This Row],[FECHA]])</f>
        <v>4</v>
      </c>
      <c r="E17448" s="4">
        <f>+YEAR(B17448)</f>
        <v>2025</v>
      </c>
      <c r="F17448" t="s">
        <v>3767</v>
      </c>
      <c r="G17448" t="s">
        <v>3879</v>
      </c>
      <c r="H17448" t="s">
        <v>482</v>
      </c>
      <c r="I17448" t="s">
        <v>1104</v>
      </c>
      <c r="J17448" t="s">
        <v>3878</v>
      </c>
      <c r="K17448" s="2">
        <v>1020806958</v>
      </c>
      <c r="L17448" t="s">
        <v>38</v>
      </c>
      <c r="M17448" t="s">
        <v>909</v>
      </c>
      <c r="N17448" s="1" t="s">
        <v>2098</v>
      </c>
    </row>
    <row r="17449" spans="1:14" x14ac:dyDescent="0.25">
      <c r="A17449" s="2">
        <v>56287</v>
      </c>
      <c r="B17449" s="3" t="s">
        <v>3877</v>
      </c>
      <c r="C17449" s="4">
        <f>+WEEKNUM(Tabla4[[#This Row],[FECHA]])</f>
        <v>14</v>
      </c>
      <c r="D17449" s="4">
        <f>+MONTH(Tabla4[[#This Row],[FECHA]])</f>
        <v>4</v>
      </c>
      <c r="E17449" s="4">
        <f>+YEAR(B17449)</f>
        <v>2025</v>
      </c>
      <c r="F17449" t="s">
        <v>3831</v>
      </c>
      <c r="G17449" t="s">
        <v>3876</v>
      </c>
      <c r="H17449" t="s">
        <v>3</v>
      </c>
      <c r="I17449" t="s">
        <v>30</v>
      </c>
      <c r="J17449" t="s">
        <v>3875</v>
      </c>
      <c r="K17449" s="2">
        <v>1014197328</v>
      </c>
      <c r="L17449" t="s">
        <v>38</v>
      </c>
      <c r="M17449" t="s">
        <v>909</v>
      </c>
      <c r="N17449" s="1" t="s">
        <v>2098</v>
      </c>
    </row>
    <row r="17450" spans="1:14" x14ac:dyDescent="0.25">
      <c r="A17450" s="2">
        <v>56289</v>
      </c>
      <c r="B17450" s="3" t="s">
        <v>3874</v>
      </c>
      <c r="C17450" s="4">
        <f>+WEEKNUM(Tabla4[[#This Row],[FECHA]])</f>
        <v>14</v>
      </c>
      <c r="D17450" s="4">
        <f>+MONTH(Tabla4[[#This Row],[FECHA]])</f>
        <v>4</v>
      </c>
      <c r="E17450" s="4">
        <f>+YEAR(B17450)</f>
        <v>2025</v>
      </c>
      <c r="F17450" t="s">
        <v>3846</v>
      </c>
      <c r="H17450" t="s">
        <v>3</v>
      </c>
      <c r="I17450" t="s">
        <v>33</v>
      </c>
      <c r="J17450" t="s">
        <v>3873</v>
      </c>
      <c r="K17450" s="2">
        <v>1015439046</v>
      </c>
      <c r="L17450" t="s">
        <v>58</v>
      </c>
      <c r="M17450" t="s">
        <v>909</v>
      </c>
      <c r="N17450" s="1" t="s">
        <v>2098</v>
      </c>
    </row>
    <row r="17451" spans="1:14" x14ac:dyDescent="0.25">
      <c r="A17451" s="2">
        <v>56311</v>
      </c>
      <c r="B17451" s="3" t="s">
        <v>3872</v>
      </c>
      <c r="C17451" s="4">
        <f>+WEEKNUM(Tabla4[[#This Row],[FECHA]])</f>
        <v>14</v>
      </c>
      <c r="D17451" s="4">
        <f>+MONTH(Tabla4[[#This Row],[FECHA]])</f>
        <v>4</v>
      </c>
      <c r="E17451" s="4">
        <f>+YEAR(B17451)</f>
        <v>2025</v>
      </c>
      <c r="F17451" t="s">
        <v>3767</v>
      </c>
      <c r="G17451" t="s">
        <v>3871</v>
      </c>
      <c r="H17451" t="s">
        <v>21</v>
      </c>
      <c r="I17451" t="s">
        <v>16</v>
      </c>
      <c r="J17451" t="s">
        <v>3870</v>
      </c>
      <c r="K17451" s="2">
        <v>1001014756</v>
      </c>
      <c r="L17451" t="s">
        <v>38</v>
      </c>
      <c r="M17451" t="s">
        <v>909</v>
      </c>
      <c r="N17451" s="1" t="s">
        <v>2098</v>
      </c>
    </row>
    <row r="17452" spans="1:14" x14ac:dyDescent="0.25">
      <c r="A17452" s="2">
        <v>56315</v>
      </c>
      <c r="B17452" s="3" t="s">
        <v>3869</v>
      </c>
      <c r="C17452" s="4">
        <f>+WEEKNUM(Tabla4[[#This Row],[FECHA]])</f>
        <v>14</v>
      </c>
      <c r="D17452" s="4">
        <f>+MONTH(Tabla4[[#This Row],[FECHA]])</f>
        <v>4</v>
      </c>
      <c r="E17452" s="4">
        <f>+YEAR(B17452)</f>
        <v>2025</v>
      </c>
      <c r="F17452" t="s">
        <v>3831</v>
      </c>
      <c r="G17452" t="s">
        <v>3868</v>
      </c>
      <c r="H17452" t="s">
        <v>3</v>
      </c>
      <c r="I17452" t="s">
        <v>30</v>
      </c>
      <c r="J17452" t="s">
        <v>3721</v>
      </c>
      <c r="K17452" s="2">
        <v>1019014616</v>
      </c>
      <c r="L17452" t="s">
        <v>38</v>
      </c>
      <c r="M17452" t="s">
        <v>909</v>
      </c>
      <c r="N17452" s="1" t="s">
        <v>2098</v>
      </c>
    </row>
    <row r="17453" spans="1:14" x14ac:dyDescent="0.25">
      <c r="A17453" s="2">
        <v>56345</v>
      </c>
      <c r="B17453" s="3" t="s">
        <v>3867</v>
      </c>
      <c r="C17453" s="4">
        <f>+WEEKNUM(Tabla4[[#This Row],[FECHA]])</f>
        <v>14</v>
      </c>
      <c r="D17453" s="4">
        <f>+MONTH(Tabla4[[#This Row],[FECHA]])</f>
        <v>4</v>
      </c>
      <c r="E17453" s="4">
        <f>+YEAR(B17453)</f>
        <v>2025</v>
      </c>
      <c r="F17453" t="s">
        <v>3838</v>
      </c>
      <c r="H17453" t="s">
        <v>3</v>
      </c>
      <c r="I17453" t="s">
        <v>30</v>
      </c>
      <c r="J17453" t="s">
        <v>3866</v>
      </c>
      <c r="K17453" s="2">
        <v>1073250851</v>
      </c>
      <c r="L17453" t="s">
        <v>58</v>
      </c>
      <c r="M17453" t="s">
        <v>909</v>
      </c>
      <c r="N17453" s="1" t="s">
        <v>2098</v>
      </c>
    </row>
    <row r="17454" spans="1:14" x14ac:dyDescent="0.25">
      <c r="A17454" s="2">
        <v>56404</v>
      </c>
      <c r="B17454" s="3" t="s">
        <v>3865</v>
      </c>
      <c r="C17454" s="4">
        <f>+WEEKNUM(Tabla4[[#This Row],[FECHA]])</f>
        <v>14</v>
      </c>
      <c r="D17454" s="4">
        <f>+MONTH(Tabla4[[#This Row],[FECHA]])</f>
        <v>4</v>
      </c>
      <c r="E17454" s="4">
        <f>+YEAR(B17454)</f>
        <v>2025</v>
      </c>
      <c r="F17454" t="s">
        <v>3831</v>
      </c>
      <c r="H17454" t="s">
        <v>3</v>
      </c>
      <c r="I17454" t="s">
        <v>33</v>
      </c>
      <c r="J17454" t="s">
        <v>2444</v>
      </c>
      <c r="K17454" s="2">
        <v>1020764219</v>
      </c>
      <c r="L17454" t="s">
        <v>198</v>
      </c>
      <c r="M17454" t="s">
        <v>909</v>
      </c>
      <c r="N17454" s="1" t="s">
        <v>2098</v>
      </c>
    </row>
    <row r="17455" spans="1:14" x14ac:dyDescent="0.25">
      <c r="A17455" s="2">
        <v>56405</v>
      </c>
      <c r="B17455" s="3" t="s">
        <v>3864</v>
      </c>
      <c r="C17455" s="4">
        <f>+WEEKNUM(Tabla4[[#This Row],[FECHA]])</f>
        <v>14</v>
      </c>
      <c r="D17455" s="4">
        <f>+MONTH(Tabla4[[#This Row],[FECHA]])</f>
        <v>4</v>
      </c>
      <c r="E17455" s="4">
        <f>+YEAR(B17455)</f>
        <v>2025</v>
      </c>
      <c r="F17455" t="s">
        <v>3831</v>
      </c>
      <c r="G17455" t="s">
        <v>3863</v>
      </c>
      <c r="H17455" t="s">
        <v>3</v>
      </c>
      <c r="I17455" t="s">
        <v>33</v>
      </c>
      <c r="J17455" t="s">
        <v>3862</v>
      </c>
      <c r="K17455" s="2">
        <v>80134430</v>
      </c>
      <c r="L17455" t="s">
        <v>38</v>
      </c>
      <c r="M17455" t="s">
        <v>909</v>
      </c>
      <c r="N17455" s="1" t="s">
        <v>2098</v>
      </c>
    </row>
    <row r="17456" spans="1:14" x14ac:dyDescent="0.25">
      <c r="A17456" s="2">
        <v>56406</v>
      </c>
      <c r="B17456" s="3" t="s">
        <v>3861</v>
      </c>
      <c r="C17456" s="4">
        <f>+WEEKNUM(Tabla4[[#This Row],[FECHA]])</f>
        <v>14</v>
      </c>
      <c r="D17456" s="4">
        <f>+MONTH(Tabla4[[#This Row],[FECHA]])</f>
        <v>4</v>
      </c>
      <c r="E17456" s="4">
        <f>+YEAR(B17456)</f>
        <v>2025</v>
      </c>
      <c r="F17456" t="s">
        <v>3851</v>
      </c>
      <c r="G17456" t="s">
        <v>3860</v>
      </c>
      <c r="H17456" t="s">
        <v>8</v>
      </c>
      <c r="I17456" t="s">
        <v>30</v>
      </c>
      <c r="J17456" t="s">
        <v>3859</v>
      </c>
      <c r="K17456" s="2">
        <v>1013649108</v>
      </c>
      <c r="L17456" t="s">
        <v>38</v>
      </c>
      <c r="M17456" t="s">
        <v>909</v>
      </c>
      <c r="N17456" s="1" t="s">
        <v>2098</v>
      </c>
    </row>
    <row r="17457" spans="1:14" x14ac:dyDescent="0.25">
      <c r="A17457" s="2">
        <v>56410</v>
      </c>
      <c r="B17457" s="3" t="s">
        <v>3858</v>
      </c>
      <c r="C17457" s="4">
        <f>+WEEKNUM(Tabla4[[#This Row],[FECHA]])</f>
        <v>14</v>
      </c>
      <c r="D17457" s="4">
        <f>+MONTH(Tabla4[[#This Row],[FECHA]])</f>
        <v>4</v>
      </c>
      <c r="E17457" s="4">
        <f>+YEAR(B17457)</f>
        <v>2025</v>
      </c>
      <c r="F17457" t="s">
        <v>3827</v>
      </c>
      <c r="H17457" t="s">
        <v>3</v>
      </c>
      <c r="I17457" t="s">
        <v>16</v>
      </c>
      <c r="J17457" t="s">
        <v>3857</v>
      </c>
      <c r="K17457" s="2">
        <v>1094963713</v>
      </c>
      <c r="L17457" t="s">
        <v>58</v>
      </c>
      <c r="M17457" t="s">
        <v>909</v>
      </c>
      <c r="N17457" s="1" t="s">
        <v>2098</v>
      </c>
    </row>
    <row r="17458" spans="1:14" x14ac:dyDescent="0.25">
      <c r="A17458" s="2">
        <v>56419</v>
      </c>
      <c r="B17458" s="3" t="s">
        <v>3856</v>
      </c>
      <c r="C17458" s="4">
        <f>+WEEKNUM(Tabla4[[#This Row],[FECHA]])</f>
        <v>14</v>
      </c>
      <c r="D17458" s="4">
        <f>+MONTH(Tabla4[[#This Row],[FECHA]])</f>
        <v>4</v>
      </c>
      <c r="E17458" s="4">
        <f>+YEAR(B17458)</f>
        <v>2025</v>
      </c>
      <c r="F17458" t="s">
        <v>3827</v>
      </c>
      <c r="H17458" t="s">
        <v>3</v>
      </c>
      <c r="I17458" t="s">
        <v>16</v>
      </c>
      <c r="J17458" t="s">
        <v>3855</v>
      </c>
      <c r="K17458" s="2">
        <v>7610020</v>
      </c>
      <c r="L17458" t="s">
        <v>58</v>
      </c>
      <c r="M17458" t="s">
        <v>909</v>
      </c>
      <c r="N17458" s="1" t="s">
        <v>2098</v>
      </c>
    </row>
    <row r="17459" spans="1:14" x14ac:dyDescent="0.25">
      <c r="A17459" s="2">
        <v>56431</v>
      </c>
      <c r="B17459" s="3" t="s">
        <v>3854</v>
      </c>
      <c r="C17459" s="4">
        <f>+WEEKNUM(Tabla4[[#This Row],[FECHA]])</f>
        <v>14</v>
      </c>
      <c r="D17459" s="4">
        <f>+MONTH(Tabla4[[#This Row],[FECHA]])</f>
        <v>4</v>
      </c>
      <c r="E17459" s="4">
        <f>+YEAR(B17459)</f>
        <v>2025</v>
      </c>
      <c r="F17459" t="s">
        <v>3827</v>
      </c>
      <c r="H17459" t="s">
        <v>3</v>
      </c>
      <c r="I17459" t="s">
        <v>1011</v>
      </c>
      <c r="J17459" t="s">
        <v>3853</v>
      </c>
      <c r="K17459" s="2">
        <v>1065580146</v>
      </c>
      <c r="L17459" t="s">
        <v>198</v>
      </c>
      <c r="M17459" t="s">
        <v>909</v>
      </c>
      <c r="N17459" s="1" t="s">
        <v>2098</v>
      </c>
    </row>
    <row r="17460" spans="1:14" x14ac:dyDescent="0.25">
      <c r="A17460" s="2">
        <v>56453</v>
      </c>
      <c r="B17460" s="3" t="s">
        <v>3852</v>
      </c>
      <c r="C17460" s="4">
        <f>+WEEKNUM(Tabla4[[#This Row],[FECHA]])</f>
        <v>14</v>
      </c>
      <c r="D17460" s="4">
        <f>+MONTH(Tabla4[[#This Row],[FECHA]])</f>
        <v>4</v>
      </c>
      <c r="E17460" s="4">
        <f>+YEAR(B17460)</f>
        <v>2025</v>
      </c>
      <c r="F17460" t="s">
        <v>3851</v>
      </c>
      <c r="G17460" t="s">
        <v>3850</v>
      </c>
      <c r="H17460" t="s">
        <v>916</v>
      </c>
      <c r="I17460" t="s">
        <v>33</v>
      </c>
      <c r="J17460" t="s">
        <v>2278</v>
      </c>
      <c r="K17460" s="2">
        <v>1020772199</v>
      </c>
      <c r="L17460" t="s">
        <v>38</v>
      </c>
      <c r="M17460" t="s">
        <v>909</v>
      </c>
      <c r="N17460" s="1" t="s">
        <v>2098</v>
      </c>
    </row>
    <row r="17461" spans="1:14" x14ac:dyDescent="0.25">
      <c r="A17461" s="2">
        <v>56493</v>
      </c>
      <c r="B17461" s="3" t="s">
        <v>3849</v>
      </c>
      <c r="C17461" s="4">
        <f>+WEEKNUM(Tabla4[[#This Row],[FECHA]])</f>
        <v>14</v>
      </c>
      <c r="D17461" s="4">
        <f>+MONTH(Tabla4[[#This Row],[FECHA]])</f>
        <v>4</v>
      </c>
      <c r="E17461" s="4">
        <f>+YEAR(B17461)</f>
        <v>2025</v>
      </c>
      <c r="F17461" t="s">
        <v>3827</v>
      </c>
      <c r="H17461" t="s">
        <v>3</v>
      </c>
      <c r="I17461" t="s">
        <v>33</v>
      </c>
      <c r="J17461" t="s">
        <v>3848</v>
      </c>
      <c r="K17461" s="2">
        <v>1014213285</v>
      </c>
      <c r="L17461" t="s">
        <v>55</v>
      </c>
      <c r="M17461" t="s">
        <v>909</v>
      </c>
      <c r="N17461" s="1" t="s">
        <v>2098</v>
      </c>
    </row>
    <row r="17462" spans="1:14" x14ac:dyDescent="0.25">
      <c r="A17462" s="2">
        <v>56508</v>
      </c>
      <c r="B17462" s="3" t="s">
        <v>3847</v>
      </c>
      <c r="C17462" s="4">
        <f>+WEEKNUM(Tabla4[[#This Row],[FECHA]])</f>
        <v>14</v>
      </c>
      <c r="D17462" s="4">
        <f>+MONTH(Tabla4[[#This Row],[FECHA]])</f>
        <v>4</v>
      </c>
      <c r="E17462" s="4">
        <f>+YEAR(B17462)</f>
        <v>2025</v>
      </c>
      <c r="F17462" t="s">
        <v>3846</v>
      </c>
      <c r="G17462" t="s">
        <v>3845</v>
      </c>
      <c r="H17462" t="s">
        <v>8</v>
      </c>
      <c r="I17462" t="s">
        <v>130</v>
      </c>
      <c r="J17462" t="s">
        <v>3320</v>
      </c>
      <c r="K17462" s="2">
        <v>79556384</v>
      </c>
      <c r="L17462" t="s">
        <v>38</v>
      </c>
      <c r="M17462" t="s">
        <v>909</v>
      </c>
      <c r="N17462" s="1" t="s">
        <v>2098</v>
      </c>
    </row>
    <row r="17463" spans="1:14" x14ac:dyDescent="0.25">
      <c r="A17463" s="2">
        <v>56567</v>
      </c>
      <c r="B17463" s="3" t="s">
        <v>3844</v>
      </c>
      <c r="C17463" s="4">
        <f>+WEEKNUM(Tabla4[[#This Row],[FECHA]])</f>
        <v>14</v>
      </c>
      <c r="D17463" s="4">
        <f>+MONTH(Tabla4[[#This Row],[FECHA]])</f>
        <v>4</v>
      </c>
      <c r="E17463" s="4">
        <f>+YEAR(B17463)</f>
        <v>2025</v>
      </c>
      <c r="F17463" t="s">
        <v>3831</v>
      </c>
      <c r="H17463" t="s">
        <v>3</v>
      </c>
      <c r="I17463" t="s">
        <v>33</v>
      </c>
      <c r="J17463" t="s">
        <v>3843</v>
      </c>
      <c r="K17463" s="2">
        <v>1136883609</v>
      </c>
      <c r="L17463" t="s">
        <v>58</v>
      </c>
      <c r="M17463" t="s">
        <v>909</v>
      </c>
      <c r="N17463" s="1" t="s">
        <v>2098</v>
      </c>
    </row>
    <row r="17464" spans="1:14" x14ac:dyDescent="0.25">
      <c r="A17464" s="2">
        <v>56619</v>
      </c>
      <c r="B17464" s="3" t="s">
        <v>3842</v>
      </c>
      <c r="C17464" s="4">
        <f>+WEEKNUM(Tabla4[[#This Row],[FECHA]])</f>
        <v>14</v>
      </c>
      <c r="D17464" s="4">
        <f>+MONTH(Tabla4[[#This Row],[FECHA]])</f>
        <v>4</v>
      </c>
      <c r="E17464" s="4">
        <f>+YEAR(B17464)</f>
        <v>2025</v>
      </c>
      <c r="F17464" t="s">
        <v>3838</v>
      </c>
      <c r="G17464" t="s">
        <v>3841</v>
      </c>
      <c r="H17464" t="s">
        <v>275</v>
      </c>
      <c r="I17464" t="s">
        <v>16</v>
      </c>
      <c r="J17464" t="s">
        <v>3840</v>
      </c>
      <c r="K17464" s="2">
        <v>1010241401</v>
      </c>
      <c r="L17464" t="s">
        <v>38</v>
      </c>
      <c r="M17464" t="s">
        <v>909</v>
      </c>
      <c r="N17464" s="1" t="s">
        <v>2098</v>
      </c>
    </row>
    <row r="17465" spans="1:14" x14ac:dyDescent="0.25">
      <c r="A17465" s="2">
        <v>56627</v>
      </c>
      <c r="B17465" s="3" t="s">
        <v>3839</v>
      </c>
      <c r="C17465" s="4">
        <f>+WEEKNUM(Tabla4[[#This Row],[FECHA]])</f>
        <v>14</v>
      </c>
      <c r="D17465" s="4">
        <f>+MONTH(Tabla4[[#This Row],[FECHA]])</f>
        <v>4</v>
      </c>
      <c r="E17465" s="4">
        <f>+YEAR(B17465)</f>
        <v>2025</v>
      </c>
      <c r="F17465" t="s">
        <v>3838</v>
      </c>
      <c r="G17465" t="s">
        <v>3837</v>
      </c>
      <c r="H17465" t="s">
        <v>3</v>
      </c>
      <c r="I17465" t="s">
        <v>16</v>
      </c>
      <c r="J17465" t="s">
        <v>3836</v>
      </c>
      <c r="K17465" s="2">
        <v>901422450</v>
      </c>
      <c r="L17465" t="s">
        <v>38</v>
      </c>
      <c r="M17465" t="s">
        <v>909</v>
      </c>
      <c r="N17465" s="1" t="s">
        <v>2098</v>
      </c>
    </row>
    <row r="17466" spans="1:14" x14ac:dyDescent="0.25">
      <c r="A17466" s="2">
        <v>56683</v>
      </c>
      <c r="B17466" s="3" t="s">
        <v>3835</v>
      </c>
      <c r="C17466" s="4">
        <f>+WEEKNUM(Tabla4[[#This Row],[FECHA]])</f>
        <v>14</v>
      </c>
      <c r="D17466" s="4">
        <f>+MONTH(Tabla4[[#This Row],[FECHA]])</f>
        <v>4</v>
      </c>
      <c r="E17466" s="4">
        <f>+YEAR(B17466)</f>
        <v>2025</v>
      </c>
      <c r="F17466" t="s">
        <v>3831</v>
      </c>
      <c r="G17466" t="s">
        <v>3834</v>
      </c>
      <c r="H17466" t="s">
        <v>3803</v>
      </c>
      <c r="I17466" t="s">
        <v>303</v>
      </c>
      <c r="J17466" t="s">
        <v>3833</v>
      </c>
      <c r="K17466" s="2">
        <v>80744853</v>
      </c>
      <c r="L17466" t="s">
        <v>38</v>
      </c>
      <c r="M17466" t="s">
        <v>909</v>
      </c>
      <c r="N17466" s="1" t="s">
        <v>2098</v>
      </c>
    </row>
    <row r="17467" spans="1:14" x14ac:dyDescent="0.25">
      <c r="A17467" s="2">
        <v>56693</v>
      </c>
      <c r="B17467" s="3" t="s">
        <v>3832</v>
      </c>
      <c r="C17467" s="4">
        <f>+WEEKNUM(Tabla4[[#This Row],[FECHA]])</f>
        <v>14</v>
      </c>
      <c r="D17467" s="4">
        <f>+MONTH(Tabla4[[#This Row],[FECHA]])</f>
        <v>4</v>
      </c>
      <c r="E17467" s="4">
        <f>+YEAR(B17467)</f>
        <v>2025</v>
      </c>
      <c r="F17467" t="s">
        <v>3831</v>
      </c>
      <c r="H17467" t="s">
        <v>482</v>
      </c>
      <c r="I17467" t="s">
        <v>33</v>
      </c>
      <c r="J17467" t="s">
        <v>3829</v>
      </c>
      <c r="K17467" s="2">
        <v>1020783052</v>
      </c>
      <c r="L17467" t="s">
        <v>55</v>
      </c>
      <c r="M17467" t="s">
        <v>909</v>
      </c>
      <c r="N17467" s="1" t="s">
        <v>2098</v>
      </c>
    </row>
    <row r="17468" spans="1:14" x14ac:dyDescent="0.25">
      <c r="A17468" s="2">
        <v>56694</v>
      </c>
      <c r="B17468" s="3" t="s">
        <v>3828</v>
      </c>
      <c r="C17468" s="4">
        <f>+WEEKNUM(Tabla4[[#This Row],[FECHA]])</f>
        <v>14</v>
      </c>
      <c r="D17468" s="4">
        <f>+MONTH(Tabla4[[#This Row],[FECHA]])</f>
        <v>4</v>
      </c>
      <c r="E17468" s="4">
        <f>+YEAR(B17468)</f>
        <v>2025</v>
      </c>
      <c r="F17468" t="s">
        <v>3827</v>
      </c>
      <c r="H17468" t="s">
        <v>3</v>
      </c>
      <c r="I17468" t="s">
        <v>16</v>
      </c>
      <c r="J17468" t="s">
        <v>3826</v>
      </c>
      <c r="K17468" s="2">
        <v>1026277860</v>
      </c>
      <c r="L17468" t="s">
        <v>55</v>
      </c>
      <c r="M17468" t="s">
        <v>909</v>
      </c>
      <c r="N17468" s="1" t="s">
        <v>2098</v>
      </c>
    </row>
    <row r="17469" spans="1:14" x14ac:dyDescent="0.25">
      <c r="A17469" s="2">
        <v>56202</v>
      </c>
      <c r="B17469" s="3" t="s">
        <v>3886</v>
      </c>
      <c r="C17469" s="4">
        <f>+WEEKNUM(Tabla4[[#This Row],[FECHA]])</f>
        <v>14</v>
      </c>
      <c r="D17469" s="4">
        <f>+MONTH(Tabla4[[#This Row],[FECHA]])</f>
        <v>4</v>
      </c>
      <c r="E17469" s="4">
        <f>+YEAR(B17469)</f>
        <v>2025</v>
      </c>
      <c r="F17469" t="s">
        <v>3775</v>
      </c>
      <c r="G17469" t="s">
        <v>3885</v>
      </c>
      <c r="H17469" t="s">
        <v>642</v>
      </c>
      <c r="I17469" t="s">
        <v>16</v>
      </c>
      <c r="J17469" t="s">
        <v>3884</v>
      </c>
      <c r="K17469" s="2">
        <v>80901633</v>
      </c>
      <c r="L17469" t="s">
        <v>38</v>
      </c>
      <c r="M17469" t="s">
        <v>909</v>
      </c>
      <c r="N17469" s="1" t="s">
        <v>1635</v>
      </c>
    </row>
    <row r="17470" spans="1:14" x14ac:dyDescent="0.25">
      <c r="A17470" s="2">
        <v>56214</v>
      </c>
      <c r="B17470" s="3" t="s">
        <v>3883</v>
      </c>
      <c r="C17470" s="4">
        <f>+WEEKNUM(Tabla4[[#This Row],[FECHA]])</f>
        <v>14</v>
      </c>
      <c r="D17470" s="4">
        <f>+MONTH(Tabla4[[#This Row],[FECHA]])</f>
        <v>4</v>
      </c>
      <c r="E17470" s="4">
        <f>+YEAR(B17470)</f>
        <v>2025</v>
      </c>
      <c r="F17470" t="s">
        <v>3846</v>
      </c>
      <c r="G17470" t="s">
        <v>3882</v>
      </c>
      <c r="H17470" t="s">
        <v>3</v>
      </c>
      <c r="I17470" t="s">
        <v>30</v>
      </c>
      <c r="J17470" t="s">
        <v>3881</v>
      </c>
      <c r="K17470" s="2">
        <v>1098806591</v>
      </c>
      <c r="L17470" t="s">
        <v>38</v>
      </c>
      <c r="M17470" t="s">
        <v>909</v>
      </c>
      <c r="N17470" s="1" t="s">
        <v>1635</v>
      </c>
    </row>
    <row r="17471" spans="1:14" x14ac:dyDescent="0.25">
      <c r="A17471" s="2">
        <v>56230</v>
      </c>
      <c r="B17471" s="3" t="s">
        <v>3880</v>
      </c>
      <c r="C17471" s="4">
        <f>+WEEKNUM(Tabla4[[#This Row],[FECHA]])</f>
        <v>14</v>
      </c>
      <c r="D17471" s="4">
        <f>+MONTH(Tabla4[[#This Row],[FECHA]])</f>
        <v>4</v>
      </c>
      <c r="E17471" s="4">
        <f>+YEAR(B17471)</f>
        <v>2025</v>
      </c>
      <c r="F17471" t="s">
        <v>3767</v>
      </c>
      <c r="G17471" t="s">
        <v>3879</v>
      </c>
      <c r="H17471" t="s">
        <v>482</v>
      </c>
      <c r="I17471" t="s">
        <v>1104</v>
      </c>
      <c r="J17471" t="s">
        <v>3878</v>
      </c>
      <c r="K17471" s="2">
        <v>1020806958</v>
      </c>
      <c r="L17471" t="s">
        <v>38</v>
      </c>
      <c r="M17471" t="s">
        <v>909</v>
      </c>
      <c r="N17471" s="1" t="s">
        <v>1635</v>
      </c>
    </row>
    <row r="17472" spans="1:14" x14ac:dyDescent="0.25">
      <c r="A17472" s="2">
        <v>56287</v>
      </c>
      <c r="B17472" s="3" t="s">
        <v>3877</v>
      </c>
      <c r="C17472" s="4">
        <f>+WEEKNUM(Tabla4[[#This Row],[FECHA]])</f>
        <v>14</v>
      </c>
      <c r="D17472" s="4">
        <f>+MONTH(Tabla4[[#This Row],[FECHA]])</f>
        <v>4</v>
      </c>
      <c r="E17472" s="4">
        <f>+YEAR(B17472)</f>
        <v>2025</v>
      </c>
      <c r="F17472" t="s">
        <v>3831</v>
      </c>
      <c r="G17472" t="s">
        <v>3876</v>
      </c>
      <c r="H17472" t="s">
        <v>3</v>
      </c>
      <c r="I17472" t="s">
        <v>30</v>
      </c>
      <c r="J17472" t="s">
        <v>3875</v>
      </c>
      <c r="K17472" s="2">
        <v>1014197328</v>
      </c>
      <c r="L17472" t="s">
        <v>38</v>
      </c>
      <c r="M17472" t="s">
        <v>909</v>
      </c>
      <c r="N17472" s="1" t="s">
        <v>1635</v>
      </c>
    </row>
    <row r="17473" spans="1:14" x14ac:dyDescent="0.25">
      <c r="A17473" s="2">
        <v>56289</v>
      </c>
      <c r="B17473" s="3" t="s">
        <v>3874</v>
      </c>
      <c r="C17473" s="4">
        <f>+WEEKNUM(Tabla4[[#This Row],[FECHA]])</f>
        <v>14</v>
      </c>
      <c r="D17473" s="4">
        <f>+MONTH(Tabla4[[#This Row],[FECHA]])</f>
        <v>4</v>
      </c>
      <c r="E17473" s="4">
        <f>+YEAR(B17473)</f>
        <v>2025</v>
      </c>
      <c r="F17473" t="s">
        <v>3846</v>
      </c>
      <c r="H17473" t="s">
        <v>3</v>
      </c>
      <c r="I17473" t="s">
        <v>33</v>
      </c>
      <c r="J17473" t="s">
        <v>3873</v>
      </c>
      <c r="K17473" s="2">
        <v>1015439046</v>
      </c>
      <c r="L17473" t="s">
        <v>58</v>
      </c>
      <c r="M17473" t="s">
        <v>909</v>
      </c>
      <c r="N17473" s="1" t="s">
        <v>1635</v>
      </c>
    </row>
    <row r="17474" spans="1:14" x14ac:dyDescent="0.25">
      <c r="A17474" s="2">
        <v>56311</v>
      </c>
      <c r="B17474" s="3" t="s">
        <v>3872</v>
      </c>
      <c r="C17474" s="4">
        <f>+WEEKNUM(Tabla4[[#This Row],[FECHA]])</f>
        <v>14</v>
      </c>
      <c r="D17474" s="4">
        <f>+MONTH(Tabla4[[#This Row],[FECHA]])</f>
        <v>4</v>
      </c>
      <c r="E17474" s="4">
        <f>+YEAR(B17474)</f>
        <v>2025</v>
      </c>
      <c r="F17474" t="s">
        <v>3767</v>
      </c>
      <c r="G17474" t="s">
        <v>3871</v>
      </c>
      <c r="H17474" t="s">
        <v>21</v>
      </c>
      <c r="I17474" t="s">
        <v>16</v>
      </c>
      <c r="J17474" t="s">
        <v>3870</v>
      </c>
      <c r="K17474" s="2">
        <v>1001014756</v>
      </c>
      <c r="L17474" t="s">
        <v>38</v>
      </c>
      <c r="M17474" t="s">
        <v>909</v>
      </c>
      <c r="N17474" s="1" t="s">
        <v>1635</v>
      </c>
    </row>
    <row r="17475" spans="1:14" x14ac:dyDescent="0.25">
      <c r="A17475" s="2">
        <v>56315</v>
      </c>
      <c r="B17475" s="3" t="s">
        <v>3869</v>
      </c>
      <c r="C17475" s="4">
        <f>+WEEKNUM(Tabla4[[#This Row],[FECHA]])</f>
        <v>14</v>
      </c>
      <c r="D17475" s="4">
        <f>+MONTH(Tabla4[[#This Row],[FECHA]])</f>
        <v>4</v>
      </c>
      <c r="E17475" s="4">
        <f>+YEAR(B17475)</f>
        <v>2025</v>
      </c>
      <c r="F17475" t="s">
        <v>3831</v>
      </c>
      <c r="G17475" t="s">
        <v>3868</v>
      </c>
      <c r="H17475" t="s">
        <v>3</v>
      </c>
      <c r="I17475" t="s">
        <v>30</v>
      </c>
      <c r="J17475" t="s">
        <v>3721</v>
      </c>
      <c r="K17475" s="2">
        <v>1019014616</v>
      </c>
      <c r="L17475" t="s">
        <v>38</v>
      </c>
      <c r="M17475" t="s">
        <v>909</v>
      </c>
      <c r="N17475" s="1" t="s">
        <v>1635</v>
      </c>
    </row>
    <row r="17476" spans="1:14" x14ac:dyDescent="0.25">
      <c r="A17476" s="2">
        <v>56345</v>
      </c>
      <c r="B17476" s="3" t="s">
        <v>3867</v>
      </c>
      <c r="C17476" s="4">
        <f>+WEEKNUM(Tabla4[[#This Row],[FECHA]])</f>
        <v>14</v>
      </c>
      <c r="D17476" s="4">
        <f>+MONTH(Tabla4[[#This Row],[FECHA]])</f>
        <v>4</v>
      </c>
      <c r="E17476" s="4">
        <f>+YEAR(B17476)</f>
        <v>2025</v>
      </c>
      <c r="F17476" t="s">
        <v>3838</v>
      </c>
      <c r="H17476" t="s">
        <v>3</v>
      </c>
      <c r="I17476" t="s">
        <v>30</v>
      </c>
      <c r="J17476" t="s">
        <v>3866</v>
      </c>
      <c r="K17476" s="2">
        <v>1073250851</v>
      </c>
      <c r="L17476" t="s">
        <v>58</v>
      </c>
      <c r="M17476" t="s">
        <v>909</v>
      </c>
      <c r="N17476" s="1" t="s">
        <v>1635</v>
      </c>
    </row>
    <row r="17477" spans="1:14" x14ac:dyDescent="0.25">
      <c r="A17477" s="2">
        <v>56404</v>
      </c>
      <c r="B17477" s="3" t="s">
        <v>3865</v>
      </c>
      <c r="C17477" s="4">
        <f>+WEEKNUM(Tabla4[[#This Row],[FECHA]])</f>
        <v>14</v>
      </c>
      <c r="D17477" s="4">
        <f>+MONTH(Tabla4[[#This Row],[FECHA]])</f>
        <v>4</v>
      </c>
      <c r="E17477" s="4">
        <f>+YEAR(B17477)</f>
        <v>2025</v>
      </c>
      <c r="F17477" t="s">
        <v>3831</v>
      </c>
      <c r="H17477" t="s">
        <v>3</v>
      </c>
      <c r="I17477" t="s">
        <v>33</v>
      </c>
      <c r="J17477" t="s">
        <v>2444</v>
      </c>
      <c r="K17477" s="2">
        <v>1020764219</v>
      </c>
      <c r="L17477" t="s">
        <v>58</v>
      </c>
      <c r="M17477" t="s">
        <v>909</v>
      </c>
      <c r="N17477" s="1" t="s">
        <v>1635</v>
      </c>
    </row>
    <row r="17478" spans="1:14" x14ac:dyDescent="0.25">
      <c r="A17478" s="2">
        <v>56405</v>
      </c>
      <c r="B17478" s="3" t="s">
        <v>3864</v>
      </c>
      <c r="C17478" s="4">
        <f>+WEEKNUM(Tabla4[[#This Row],[FECHA]])</f>
        <v>14</v>
      </c>
      <c r="D17478" s="4">
        <f>+MONTH(Tabla4[[#This Row],[FECHA]])</f>
        <v>4</v>
      </c>
      <c r="E17478" s="4">
        <f>+YEAR(B17478)</f>
        <v>2025</v>
      </c>
      <c r="F17478" t="s">
        <v>3831</v>
      </c>
      <c r="G17478" t="s">
        <v>3863</v>
      </c>
      <c r="H17478" t="s">
        <v>3</v>
      </c>
      <c r="I17478" t="s">
        <v>33</v>
      </c>
      <c r="J17478" t="s">
        <v>3862</v>
      </c>
      <c r="K17478" s="2">
        <v>80134430</v>
      </c>
      <c r="L17478" t="s">
        <v>38</v>
      </c>
      <c r="M17478" t="s">
        <v>909</v>
      </c>
      <c r="N17478" s="1" t="s">
        <v>1635</v>
      </c>
    </row>
    <row r="17479" spans="1:14" x14ac:dyDescent="0.25">
      <c r="A17479" s="2">
        <v>56406</v>
      </c>
      <c r="B17479" s="3" t="s">
        <v>3861</v>
      </c>
      <c r="C17479" s="4">
        <f>+WEEKNUM(Tabla4[[#This Row],[FECHA]])</f>
        <v>14</v>
      </c>
      <c r="D17479" s="4">
        <f>+MONTH(Tabla4[[#This Row],[FECHA]])</f>
        <v>4</v>
      </c>
      <c r="E17479" s="4">
        <f>+YEAR(B17479)</f>
        <v>2025</v>
      </c>
      <c r="F17479" t="s">
        <v>3851</v>
      </c>
      <c r="G17479" t="s">
        <v>3860</v>
      </c>
      <c r="H17479" t="s">
        <v>8</v>
      </c>
      <c r="I17479" t="s">
        <v>30</v>
      </c>
      <c r="J17479" t="s">
        <v>3859</v>
      </c>
      <c r="K17479" s="2">
        <v>1013649108</v>
      </c>
      <c r="L17479" t="s">
        <v>38</v>
      </c>
      <c r="M17479" t="s">
        <v>909</v>
      </c>
      <c r="N17479" s="1" t="s">
        <v>1635</v>
      </c>
    </row>
    <row r="17480" spans="1:14" x14ac:dyDescent="0.25">
      <c r="A17480" s="2">
        <v>56410</v>
      </c>
      <c r="B17480" s="3" t="s">
        <v>3858</v>
      </c>
      <c r="C17480" s="4">
        <f>+WEEKNUM(Tabla4[[#This Row],[FECHA]])</f>
        <v>14</v>
      </c>
      <c r="D17480" s="4">
        <f>+MONTH(Tabla4[[#This Row],[FECHA]])</f>
        <v>4</v>
      </c>
      <c r="E17480" s="4">
        <f>+YEAR(B17480)</f>
        <v>2025</v>
      </c>
      <c r="F17480" t="s">
        <v>3827</v>
      </c>
      <c r="H17480" t="s">
        <v>3</v>
      </c>
      <c r="I17480" t="s">
        <v>16</v>
      </c>
      <c r="J17480" t="s">
        <v>3857</v>
      </c>
      <c r="K17480" s="2">
        <v>1094963713</v>
      </c>
      <c r="L17480" t="s">
        <v>58</v>
      </c>
      <c r="M17480" t="s">
        <v>909</v>
      </c>
      <c r="N17480" s="1" t="s">
        <v>1635</v>
      </c>
    </row>
    <row r="17481" spans="1:14" x14ac:dyDescent="0.25">
      <c r="A17481" s="2">
        <v>56419</v>
      </c>
      <c r="B17481" s="3" t="s">
        <v>3856</v>
      </c>
      <c r="C17481" s="4">
        <f>+WEEKNUM(Tabla4[[#This Row],[FECHA]])</f>
        <v>14</v>
      </c>
      <c r="D17481" s="4">
        <f>+MONTH(Tabla4[[#This Row],[FECHA]])</f>
        <v>4</v>
      </c>
      <c r="E17481" s="4">
        <f>+YEAR(B17481)</f>
        <v>2025</v>
      </c>
      <c r="F17481" t="s">
        <v>3827</v>
      </c>
      <c r="H17481" t="s">
        <v>3</v>
      </c>
      <c r="I17481" t="s">
        <v>16</v>
      </c>
      <c r="J17481" t="s">
        <v>3855</v>
      </c>
      <c r="K17481" s="2">
        <v>7610020</v>
      </c>
      <c r="L17481" t="s">
        <v>58</v>
      </c>
      <c r="M17481" t="s">
        <v>909</v>
      </c>
      <c r="N17481" s="1" t="s">
        <v>1635</v>
      </c>
    </row>
    <row r="17482" spans="1:14" x14ac:dyDescent="0.25">
      <c r="A17482" s="2">
        <v>56431</v>
      </c>
      <c r="B17482" s="3" t="s">
        <v>3854</v>
      </c>
      <c r="C17482" s="4">
        <f>+WEEKNUM(Tabla4[[#This Row],[FECHA]])</f>
        <v>14</v>
      </c>
      <c r="D17482" s="4">
        <f>+MONTH(Tabla4[[#This Row],[FECHA]])</f>
        <v>4</v>
      </c>
      <c r="E17482" s="4">
        <f>+YEAR(B17482)</f>
        <v>2025</v>
      </c>
      <c r="F17482" t="s">
        <v>3827</v>
      </c>
      <c r="H17482" t="s">
        <v>3</v>
      </c>
      <c r="I17482" t="s">
        <v>1011</v>
      </c>
      <c r="J17482" t="s">
        <v>3853</v>
      </c>
      <c r="K17482" s="2">
        <v>1065580146</v>
      </c>
      <c r="L17482" t="s">
        <v>198</v>
      </c>
      <c r="M17482" t="s">
        <v>909</v>
      </c>
      <c r="N17482" s="1" t="s">
        <v>1635</v>
      </c>
    </row>
    <row r="17483" spans="1:14" x14ac:dyDescent="0.25">
      <c r="A17483" s="2">
        <v>56453</v>
      </c>
      <c r="B17483" s="3" t="s">
        <v>3852</v>
      </c>
      <c r="C17483" s="4">
        <f>+WEEKNUM(Tabla4[[#This Row],[FECHA]])</f>
        <v>14</v>
      </c>
      <c r="D17483" s="4">
        <f>+MONTH(Tabla4[[#This Row],[FECHA]])</f>
        <v>4</v>
      </c>
      <c r="E17483" s="4">
        <f>+YEAR(B17483)</f>
        <v>2025</v>
      </c>
      <c r="F17483" t="s">
        <v>3851</v>
      </c>
      <c r="G17483" t="s">
        <v>3850</v>
      </c>
      <c r="H17483" t="s">
        <v>916</v>
      </c>
      <c r="I17483" t="s">
        <v>33</v>
      </c>
      <c r="J17483" t="s">
        <v>2278</v>
      </c>
      <c r="K17483" s="2">
        <v>1020772199</v>
      </c>
      <c r="L17483" t="s">
        <v>38</v>
      </c>
      <c r="M17483" t="s">
        <v>909</v>
      </c>
      <c r="N17483" s="1" t="s">
        <v>1635</v>
      </c>
    </row>
    <row r="17484" spans="1:14" x14ac:dyDescent="0.25">
      <c r="A17484" s="2">
        <v>56493</v>
      </c>
      <c r="B17484" s="3" t="s">
        <v>3849</v>
      </c>
      <c r="C17484" s="4">
        <f>+WEEKNUM(Tabla4[[#This Row],[FECHA]])</f>
        <v>14</v>
      </c>
      <c r="D17484" s="4">
        <f>+MONTH(Tabla4[[#This Row],[FECHA]])</f>
        <v>4</v>
      </c>
      <c r="E17484" s="4">
        <f>+YEAR(B17484)</f>
        <v>2025</v>
      </c>
      <c r="F17484" t="s">
        <v>3827</v>
      </c>
      <c r="H17484" t="s">
        <v>3</v>
      </c>
      <c r="I17484" t="s">
        <v>33</v>
      </c>
      <c r="J17484" t="s">
        <v>3848</v>
      </c>
      <c r="K17484" s="2">
        <v>1014213285</v>
      </c>
      <c r="L17484" t="s">
        <v>55</v>
      </c>
      <c r="M17484" t="s">
        <v>909</v>
      </c>
      <c r="N17484" s="1" t="s">
        <v>1635</v>
      </c>
    </row>
    <row r="17485" spans="1:14" x14ac:dyDescent="0.25">
      <c r="A17485" s="2">
        <v>56508</v>
      </c>
      <c r="B17485" s="3" t="s">
        <v>3847</v>
      </c>
      <c r="C17485" s="4">
        <f>+WEEKNUM(Tabla4[[#This Row],[FECHA]])</f>
        <v>14</v>
      </c>
      <c r="D17485" s="4">
        <f>+MONTH(Tabla4[[#This Row],[FECHA]])</f>
        <v>4</v>
      </c>
      <c r="E17485" s="4">
        <f>+YEAR(B17485)</f>
        <v>2025</v>
      </c>
      <c r="F17485" t="s">
        <v>3846</v>
      </c>
      <c r="G17485" t="s">
        <v>3845</v>
      </c>
      <c r="H17485" t="s">
        <v>8</v>
      </c>
      <c r="I17485" t="s">
        <v>130</v>
      </c>
      <c r="J17485" t="s">
        <v>3320</v>
      </c>
      <c r="K17485" s="2">
        <v>79556384</v>
      </c>
      <c r="L17485" t="s">
        <v>38</v>
      </c>
      <c r="M17485" t="s">
        <v>909</v>
      </c>
      <c r="N17485" s="1" t="s">
        <v>1635</v>
      </c>
    </row>
    <row r="17486" spans="1:14" x14ac:dyDescent="0.25">
      <c r="A17486" s="2">
        <v>56567</v>
      </c>
      <c r="B17486" s="3" t="s">
        <v>3844</v>
      </c>
      <c r="C17486" s="4">
        <f>+WEEKNUM(Tabla4[[#This Row],[FECHA]])</f>
        <v>14</v>
      </c>
      <c r="D17486" s="4">
        <f>+MONTH(Tabla4[[#This Row],[FECHA]])</f>
        <v>4</v>
      </c>
      <c r="E17486" s="4">
        <f>+YEAR(B17486)</f>
        <v>2025</v>
      </c>
      <c r="F17486" t="s">
        <v>3831</v>
      </c>
      <c r="H17486" t="s">
        <v>3</v>
      </c>
      <c r="I17486" t="s">
        <v>33</v>
      </c>
      <c r="J17486" t="s">
        <v>3843</v>
      </c>
      <c r="K17486" s="2">
        <v>1136883609</v>
      </c>
      <c r="L17486" t="s">
        <v>58</v>
      </c>
      <c r="M17486" t="s">
        <v>909</v>
      </c>
      <c r="N17486" s="1" t="s">
        <v>1635</v>
      </c>
    </row>
    <row r="17487" spans="1:14" x14ac:dyDescent="0.25">
      <c r="A17487" s="2">
        <v>56619</v>
      </c>
      <c r="B17487" s="3" t="s">
        <v>3842</v>
      </c>
      <c r="C17487" s="4">
        <f>+WEEKNUM(Tabla4[[#This Row],[FECHA]])</f>
        <v>14</v>
      </c>
      <c r="D17487" s="4">
        <f>+MONTH(Tabla4[[#This Row],[FECHA]])</f>
        <v>4</v>
      </c>
      <c r="E17487" s="4">
        <f>+YEAR(B17487)</f>
        <v>2025</v>
      </c>
      <c r="F17487" t="s">
        <v>3838</v>
      </c>
      <c r="G17487" t="s">
        <v>3841</v>
      </c>
      <c r="H17487" t="s">
        <v>275</v>
      </c>
      <c r="I17487" t="s">
        <v>16</v>
      </c>
      <c r="J17487" t="s">
        <v>3840</v>
      </c>
      <c r="K17487" s="2">
        <v>1010241401</v>
      </c>
      <c r="L17487" t="s">
        <v>38</v>
      </c>
      <c r="M17487" t="s">
        <v>909</v>
      </c>
      <c r="N17487" s="1" t="s">
        <v>1635</v>
      </c>
    </row>
    <row r="17488" spans="1:14" x14ac:dyDescent="0.25">
      <c r="A17488" s="2">
        <v>56627</v>
      </c>
      <c r="B17488" s="3" t="s">
        <v>3839</v>
      </c>
      <c r="C17488" s="4">
        <f>+WEEKNUM(Tabla4[[#This Row],[FECHA]])</f>
        <v>14</v>
      </c>
      <c r="D17488" s="4">
        <f>+MONTH(Tabla4[[#This Row],[FECHA]])</f>
        <v>4</v>
      </c>
      <c r="E17488" s="4">
        <f>+YEAR(B17488)</f>
        <v>2025</v>
      </c>
      <c r="F17488" t="s">
        <v>3838</v>
      </c>
      <c r="G17488" t="s">
        <v>3837</v>
      </c>
      <c r="H17488" t="s">
        <v>3</v>
      </c>
      <c r="I17488" t="s">
        <v>16</v>
      </c>
      <c r="J17488" t="s">
        <v>3836</v>
      </c>
      <c r="K17488" s="2">
        <v>901422450</v>
      </c>
      <c r="L17488" t="s">
        <v>38</v>
      </c>
      <c r="M17488" t="s">
        <v>909</v>
      </c>
      <c r="N17488" s="1" t="s">
        <v>1635</v>
      </c>
    </row>
    <row r="17489" spans="1:14" x14ac:dyDescent="0.25">
      <c r="A17489" s="2">
        <v>56683</v>
      </c>
      <c r="B17489" s="3" t="s">
        <v>3835</v>
      </c>
      <c r="C17489" s="4">
        <f>+WEEKNUM(Tabla4[[#This Row],[FECHA]])</f>
        <v>14</v>
      </c>
      <c r="D17489" s="4">
        <f>+MONTH(Tabla4[[#This Row],[FECHA]])</f>
        <v>4</v>
      </c>
      <c r="E17489" s="4">
        <f>+YEAR(B17489)</f>
        <v>2025</v>
      </c>
      <c r="F17489" t="s">
        <v>3831</v>
      </c>
      <c r="G17489" t="s">
        <v>3834</v>
      </c>
      <c r="H17489" t="s">
        <v>3803</v>
      </c>
      <c r="I17489" t="s">
        <v>303</v>
      </c>
      <c r="J17489" t="s">
        <v>3833</v>
      </c>
      <c r="K17489" s="2">
        <v>80744853</v>
      </c>
      <c r="L17489" t="s">
        <v>38</v>
      </c>
      <c r="M17489" t="s">
        <v>909</v>
      </c>
      <c r="N17489" s="1" t="s">
        <v>1635</v>
      </c>
    </row>
    <row r="17490" spans="1:14" x14ac:dyDescent="0.25">
      <c r="A17490" s="2">
        <v>56693</v>
      </c>
      <c r="B17490" s="3" t="s">
        <v>3832</v>
      </c>
      <c r="C17490" s="4">
        <f>+WEEKNUM(Tabla4[[#This Row],[FECHA]])</f>
        <v>14</v>
      </c>
      <c r="D17490" s="4">
        <f>+MONTH(Tabla4[[#This Row],[FECHA]])</f>
        <v>4</v>
      </c>
      <c r="E17490" s="4">
        <f>+YEAR(B17490)</f>
        <v>2025</v>
      </c>
      <c r="F17490" t="s">
        <v>3831</v>
      </c>
      <c r="G17490" t="s">
        <v>3830</v>
      </c>
      <c r="H17490" t="s">
        <v>482</v>
      </c>
      <c r="I17490" t="s">
        <v>33</v>
      </c>
      <c r="J17490" t="s">
        <v>3829</v>
      </c>
      <c r="K17490" s="2">
        <v>1020783052</v>
      </c>
      <c r="L17490" t="s">
        <v>38</v>
      </c>
      <c r="M17490" t="s">
        <v>909</v>
      </c>
      <c r="N17490" s="1" t="s">
        <v>1635</v>
      </c>
    </row>
    <row r="17491" spans="1:14" x14ac:dyDescent="0.25">
      <c r="A17491" s="2">
        <v>56694</v>
      </c>
      <c r="B17491" s="3" t="s">
        <v>3828</v>
      </c>
      <c r="C17491" s="4">
        <f>+WEEKNUM(Tabla4[[#This Row],[FECHA]])</f>
        <v>14</v>
      </c>
      <c r="D17491" s="4">
        <f>+MONTH(Tabla4[[#This Row],[FECHA]])</f>
        <v>4</v>
      </c>
      <c r="E17491" s="4">
        <f>+YEAR(B17491)</f>
        <v>2025</v>
      </c>
      <c r="F17491" t="s">
        <v>3827</v>
      </c>
      <c r="H17491" t="s">
        <v>3</v>
      </c>
      <c r="I17491" t="s">
        <v>16</v>
      </c>
      <c r="J17491" t="s">
        <v>3826</v>
      </c>
      <c r="K17491" s="2">
        <v>1026277860</v>
      </c>
      <c r="L17491" t="s">
        <v>55</v>
      </c>
      <c r="M17491" t="s">
        <v>909</v>
      </c>
      <c r="N17491" s="1" t="s">
        <v>1635</v>
      </c>
    </row>
    <row r="17492" spans="1:14" x14ac:dyDescent="0.25">
      <c r="A17492" s="2">
        <v>55605</v>
      </c>
      <c r="B17492" s="3" t="s">
        <v>3825</v>
      </c>
      <c r="C17492" s="4">
        <f>+WEEKNUM(Tabla4[[#This Row],[FECHA]])</f>
        <v>13</v>
      </c>
      <c r="D17492" s="4">
        <f>+MONTH(Tabla4[[#This Row],[FECHA]])</f>
        <v>3</v>
      </c>
      <c r="E17492" s="4">
        <f>+YEAR(B17492)</f>
        <v>2025</v>
      </c>
      <c r="F17492" t="s">
        <v>3797</v>
      </c>
      <c r="G17492" t="s">
        <v>3824</v>
      </c>
      <c r="H17492" t="s">
        <v>21</v>
      </c>
      <c r="I17492" t="s">
        <v>33</v>
      </c>
      <c r="J17492" t="s">
        <v>2219</v>
      </c>
      <c r="K17492" s="2">
        <v>80424696</v>
      </c>
      <c r="L17492" t="s">
        <v>38</v>
      </c>
      <c r="M17492" t="s">
        <v>909</v>
      </c>
      <c r="N17492" s="1" t="s">
        <v>2098</v>
      </c>
    </row>
    <row r="17493" spans="1:14" x14ac:dyDescent="0.25">
      <c r="A17493" s="2">
        <v>55606</v>
      </c>
      <c r="B17493" s="3" t="s">
        <v>3823</v>
      </c>
      <c r="C17493" s="4">
        <f>+WEEKNUM(Tabla4[[#This Row],[FECHA]])</f>
        <v>13</v>
      </c>
      <c r="D17493" s="4">
        <f>+MONTH(Tabla4[[#This Row],[FECHA]])</f>
        <v>3</v>
      </c>
      <c r="E17493" s="4">
        <f>+YEAR(B17493)</f>
        <v>2025</v>
      </c>
      <c r="F17493" t="s">
        <v>3797</v>
      </c>
      <c r="G17493" t="s">
        <v>3822</v>
      </c>
      <c r="H17493" t="s">
        <v>3</v>
      </c>
      <c r="I17493" t="s">
        <v>16</v>
      </c>
      <c r="J17493" t="s">
        <v>3821</v>
      </c>
      <c r="K17493" s="2">
        <v>1090486673</v>
      </c>
      <c r="L17493" t="s">
        <v>38</v>
      </c>
      <c r="M17493" t="s">
        <v>909</v>
      </c>
      <c r="N17493" s="1" t="s">
        <v>2098</v>
      </c>
    </row>
    <row r="17494" spans="1:14" x14ac:dyDescent="0.25">
      <c r="A17494" s="2">
        <v>55609</v>
      </c>
      <c r="B17494" s="3" t="s">
        <v>3820</v>
      </c>
      <c r="C17494" s="4">
        <f>+WEEKNUM(Tabla4[[#This Row],[FECHA]])</f>
        <v>13</v>
      </c>
      <c r="D17494" s="4">
        <f>+MONTH(Tabla4[[#This Row],[FECHA]])</f>
        <v>3</v>
      </c>
      <c r="E17494" s="4">
        <f>+YEAR(B17494)</f>
        <v>2025</v>
      </c>
      <c r="F17494" t="s">
        <v>3797</v>
      </c>
      <c r="H17494" t="s">
        <v>8</v>
      </c>
      <c r="I17494" t="s">
        <v>16</v>
      </c>
      <c r="J17494" t="s">
        <v>3819</v>
      </c>
      <c r="K17494" s="2">
        <v>1016003025</v>
      </c>
      <c r="L17494" t="s">
        <v>55</v>
      </c>
      <c r="M17494" t="s">
        <v>909</v>
      </c>
      <c r="N17494" s="1" t="s">
        <v>2098</v>
      </c>
    </row>
    <row r="17495" spans="1:14" x14ac:dyDescent="0.25">
      <c r="A17495" s="2">
        <v>55620</v>
      </c>
      <c r="B17495" s="3" t="s">
        <v>3818</v>
      </c>
      <c r="C17495" s="4">
        <f>+WEEKNUM(Tabla4[[#This Row],[FECHA]])</f>
        <v>13</v>
      </c>
      <c r="D17495" s="4">
        <f>+MONTH(Tabla4[[#This Row],[FECHA]])</f>
        <v>3</v>
      </c>
      <c r="E17495" s="4">
        <f>+YEAR(B17495)</f>
        <v>2025</v>
      </c>
      <c r="F17495" t="s">
        <v>3786</v>
      </c>
      <c r="H17495" t="s">
        <v>3</v>
      </c>
      <c r="I17495" t="s">
        <v>33</v>
      </c>
      <c r="J17495" t="s">
        <v>3817</v>
      </c>
      <c r="K17495" s="2">
        <v>1024556230</v>
      </c>
      <c r="L17495" t="s">
        <v>55</v>
      </c>
      <c r="M17495" t="s">
        <v>909</v>
      </c>
      <c r="N17495" s="1" t="s">
        <v>2098</v>
      </c>
    </row>
    <row r="17496" spans="1:14" x14ac:dyDescent="0.25">
      <c r="A17496" s="2">
        <v>55706</v>
      </c>
      <c r="B17496" s="3" t="s">
        <v>3816</v>
      </c>
      <c r="C17496" s="4">
        <f>+WEEKNUM(Tabla4[[#This Row],[FECHA]])</f>
        <v>13</v>
      </c>
      <c r="D17496" s="4">
        <f>+MONTH(Tabla4[[#This Row],[FECHA]])</f>
        <v>3</v>
      </c>
      <c r="E17496" s="4">
        <f>+YEAR(B17496)</f>
        <v>2025</v>
      </c>
      <c r="F17496" t="s">
        <v>3786</v>
      </c>
      <c r="G17496" t="s">
        <v>3815</v>
      </c>
      <c r="H17496" t="s">
        <v>3</v>
      </c>
      <c r="I17496" t="s">
        <v>33</v>
      </c>
      <c r="J17496" t="s">
        <v>3814</v>
      </c>
      <c r="K17496" s="2">
        <v>1020794996</v>
      </c>
      <c r="L17496" t="s">
        <v>38</v>
      </c>
      <c r="M17496" t="s">
        <v>909</v>
      </c>
      <c r="N17496" s="1" t="s">
        <v>2098</v>
      </c>
    </row>
    <row r="17497" spans="1:14" x14ac:dyDescent="0.25">
      <c r="A17497" s="2">
        <v>55732</v>
      </c>
      <c r="B17497" s="3" t="s">
        <v>3813</v>
      </c>
      <c r="C17497" s="4">
        <f>+WEEKNUM(Tabla4[[#This Row],[FECHA]])</f>
        <v>13</v>
      </c>
      <c r="D17497" s="4">
        <f>+MONTH(Tabla4[[#This Row],[FECHA]])</f>
        <v>3</v>
      </c>
      <c r="E17497" s="4">
        <f>+YEAR(B17497)</f>
        <v>2025</v>
      </c>
      <c r="F17497" t="s">
        <v>3691</v>
      </c>
      <c r="G17497" t="s">
        <v>3812</v>
      </c>
      <c r="H17497" t="s">
        <v>8</v>
      </c>
      <c r="I17497" t="s">
        <v>12</v>
      </c>
      <c r="J17497" t="s">
        <v>2584</v>
      </c>
      <c r="K17497" s="2">
        <v>1032446124</v>
      </c>
      <c r="L17497" t="s">
        <v>38</v>
      </c>
      <c r="M17497" t="s">
        <v>909</v>
      </c>
      <c r="N17497" s="1" t="s">
        <v>2098</v>
      </c>
    </row>
    <row r="17498" spans="1:14" x14ac:dyDescent="0.25">
      <c r="A17498" s="2">
        <v>55733</v>
      </c>
      <c r="B17498" s="3" t="s">
        <v>3811</v>
      </c>
      <c r="C17498" s="4">
        <f>+WEEKNUM(Tabla4[[#This Row],[FECHA]])</f>
        <v>13</v>
      </c>
      <c r="D17498" s="4">
        <f>+MONTH(Tabla4[[#This Row],[FECHA]])</f>
        <v>3</v>
      </c>
      <c r="E17498" s="4">
        <f>+YEAR(B17498)</f>
        <v>2025</v>
      </c>
      <c r="F17498" t="s">
        <v>3760</v>
      </c>
      <c r="G17498" t="s">
        <v>3810</v>
      </c>
      <c r="H17498" t="s">
        <v>3</v>
      </c>
      <c r="I17498" t="s">
        <v>16</v>
      </c>
      <c r="J17498" t="s">
        <v>3809</v>
      </c>
      <c r="K17498" s="2">
        <v>940062</v>
      </c>
      <c r="L17498" t="s">
        <v>38</v>
      </c>
      <c r="M17498" t="s">
        <v>909</v>
      </c>
      <c r="N17498" s="1" t="s">
        <v>2098</v>
      </c>
    </row>
    <row r="17499" spans="1:14" x14ac:dyDescent="0.25">
      <c r="A17499" s="2">
        <v>55744</v>
      </c>
      <c r="B17499" s="3" t="s">
        <v>3808</v>
      </c>
      <c r="C17499" s="4">
        <f>+WEEKNUM(Tabla4[[#This Row],[FECHA]])</f>
        <v>13</v>
      </c>
      <c r="D17499" s="4">
        <f>+MONTH(Tabla4[[#This Row],[FECHA]])</f>
        <v>3</v>
      </c>
      <c r="E17499" s="4">
        <f>+YEAR(B17499)</f>
        <v>2025</v>
      </c>
      <c r="F17499" t="s">
        <v>3760</v>
      </c>
      <c r="G17499" t="s">
        <v>3807</v>
      </c>
      <c r="H17499" t="s">
        <v>3</v>
      </c>
      <c r="I17499" t="s">
        <v>30</v>
      </c>
      <c r="J17499" t="s">
        <v>3806</v>
      </c>
      <c r="K17499" s="2">
        <v>1058845855</v>
      </c>
      <c r="L17499" t="s">
        <v>38</v>
      </c>
      <c r="M17499" t="s">
        <v>909</v>
      </c>
      <c r="N17499" s="1" t="s">
        <v>2098</v>
      </c>
    </row>
    <row r="17500" spans="1:14" x14ac:dyDescent="0.25">
      <c r="A17500" s="2">
        <v>55756</v>
      </c>
      <c r="B17500" s="3" t="s">
        <v>3805</v>
      </c>
      <c r="C17500" s="4">
        <f>+WEEKNUM(Tabla4[[#This Row],[FECHA]])</f>
        <v>13</v>
      </c>
      <c r="D17500" s="4">
        <f>+MONTH(Tabla4[[#This Row],[FECHA]])</f>
        <v>3</v>
      </c>
      <c r="E17500" s="4">
        <f>+YEAR(B17500)</f>
        <v>2025</v>
      </c>
      <c r="F17500" t="s">
        <v>3691</v>
      </c>
      <c r="G17500" t="s">
        <v>3804</v>
      </c>
      <c r="H17500" t="s">
        <v>3803</v>
      </c>
      <c r="I17500" t="s">
        <v>33</v>
      </c>
      <c r="J17500" t="s">
        <v>3802</v>
      </c>
      <c r="K17500" s="2">
        <v>1030676714</v>
      </c>
      <c r="L17500" t="s">
        <v>38</v>
      </c>
      <c r="M17500" t="s">
        <v>909</v>
      </c>
      <c r="N17500" s="1" t="s">
        <v>2098</v>
      </c>
    </row>
    <row r="17501" spans="1:14" x14ac:dyDescent="0.25">
      <c r="A17501" s="2">
        <v>55810</v>
      </c>
      <c r="B17501" s="3" t="s">
        <v>3801</v>
      </c>
      <c r="C17501" s="4">
        <f>+WEEKNUM(Tabla4[[#This Row],[FECHA]])</f>
        <v>13</v>
      </c>
      <c r="D17501" s="4">
        <f>+MONTH(Tabla4[[#This Row],[FECHA]])</f>
        <v>3</v>
      </c>
      <c r="E17501" s="4">
        <f>+YEAR(B17501)</f>
        <v>2025</v>
      </c>
      <c r="F17501" t="s">
        <v>3797</v>
      </c>
      <c r="G17501" t="s">
        <v>3800</v>
      </c>
      <c r="H17501" t="s">
        <v>482</v>
      </c>
      <c r="I17501" t="s">
        <v>33</v>
      </c>
      <c r="J17501" t="s">
        <v>3799</v>
      </c>
      <c r="K17501" s="2">
        <v>1015430401</v>
      </c>
      <c r="L17501" t="s">
        <v>38</v>
      </c>
      <c r="M17501" t="s">
        <v>909</v>
      </c>
      <c r="N17501" s="1" t="s">
        <v>2098</v>
      </c>
    </row>
    <row r="17502" spans="1:14" x14ac:dyDescent="0.25">
      <c r="A17502" s="2">
        <v>55847</v>
      </c>
      <c r="B17502" s="3" t="s">
        <v>3798</v>
      </c>
      <c r="C17502" s="4">
        <f>+WEEKNUM(Tabla4[[#This Row],[FECHA]])</f>
        <v>13</v>
      </c>
      <c r="D17502" s="4">
        <f>+MONTH(Tabla4[[#This Row],[FECHA]])</f>
        <v>3</v>
      </c>
      <c r="E17502" s="4">
        <f>+YEAR(B17502)</f>
        <v>2025</v>
      </c>
      <c r="F17502" t="s">
        <v>3797</v>
      </c>
      <c r="G17502" t="s">
        <v>3796</v>
      </c>
      <c r="H17502" t="s">
        <v>8</v>
      </c>
      <c r="I17502" t="s">
        <v>130</v>
      </c>
      <c r="J17502" t="s">
        <v>3795</v>
      </c>
      <c r="K17502" s="2">
        <v>80870884</v>
      </c>
      <c r="L17502" t="s">
        <v>38</v>
      </c>
      <c r="M17502" t="s">
        <v>909</v>
      </c>
      <c r="N17502" s="1" t="s">
        <v>2098</v>
      </c>
    </row>
    <row r="17503" spans="1:14" x14ac:dyDescent="0.25">
      <c r="A17503" s="2">
        <v>55891</v>
      </c>
      <c r="B17503" s="3" t="s">
        <v>3794</v>
      </c>
      <c r="C17503" s="4">
        <f>+WEEKNUM(Tabla4[[#This Row],[FECHA]])</f>
        <v>13</v>
      </c>
      <c r="D17503" s="4">
        <f>+MONTH(Tabla4[[#This Row],[FECHA]])</f>
        <v>3</v>
      </c>
      <c r="E17503" s="4">
        <f>+YEAR(B17503)</f>
        <v>2025</v>
      </c>
      <c r="F17503" t="s">
        <v>3786</v>
      </c>
      <c r="G17503" t="s">
        <v>3793</v>
      </c>
      <c r="H17503" t="s">
        <v>8</v>
      </c>
      <c r="I17503" t="s">
        <v>16</v>
      </c>
      <c r="J17503" t="s">
        <v>3792</v>
      </c>
      <c r="K17503" s="2">
        <v>1121847279</v>
      </c>
      <c r="L17503" t="s">
        <v>38</v>
      </c>
      <c r="M17503" t="s">
        <v>909</v>
      </c>
      <c r="N17503" s="1" t="s">
        <v>2098</v>
      </c>
    </row>
    <row r="17504" spans="1:14" x14ac:dyDescent="0.25">
      <c r="A17504" s="2">
        <v>55892</v>
      </c>
      <c r="B17504" s="3" t="s">
        <v>3791</v>
      </c>
      <c r="C17504" s="4">
        <f>+WEEKNUM(Tabla4[[#This Row],[FECHA]])</f>
        <v>13</v>
      </c>
      <c r="D17504" s="4">
        <f>+MONTH(Tabla4[[#This Row],[FECHA]])</f>
        <v>3</v>
      </c>
      <c r="E17504" s="4">
        <f>+YEAR(B17504)</f>
        <v>2025</v>
      </c>
      <c r="F17504" t="s">
        <v>3786</v>
      </c>
      <c r="G17504" t="s">
        <v>3790</v>
      </c>
      <c r="H17504" t="s">
        <v>448</v>
      </c>
      <c r="I17504" t="s">
        <v>30</v>
      </c>
      <c r="J17504" t="s">
        <v>3789</v>
      </c>
      <c r="K17504" s="2">
        <v>1022975820</v>
      </c>
      <c r="L17504" t="s">
        <v>38</v>
      </c>
      <c r="M17504" t="s">
        <v>909</v>
      </c>
      <c r="N17504" s="1" t="s">
        <v>2098</v>
      </c>
    </row>
    <row r="17505" spans="1:14" x14ac:dyDescent="0.25">
      <c r="A17505" s="2">
        <v>55893</v>
      </c>
      <c r="B17505" s="3" t="s">
        <v>3788</v>
      </c>
      <c r="C17505" s="4">
        <f>+WEEKNUM(Tabla4[[#This Row],[FECHA]])</f>
        <v>13</v>
      </c>
      <c r="D17505" s="4">
        <f>+MONTH(Tabla4[[#This Row],[FECHA]])</f>
        <v>3</v>
      </c>
      <c r="E17505" s="4">
        <f>+YEAR(B17505)</f>
        <v>2025</v>
      </c>
      <c r="F17505" t="s">
        <v>3775</v>
      </c>
      <c r="H17505" t="s">
        <v>3</v>
      </c>
      <c r="I17505" t="s">
        <v>16</v>
      </c>
      <c r="J17505" t="s">
        <v>3241</v>
      </c>
      <c r="K17505" s="2">
        <v>91184414</v>
      </c>
      <c r="L17505" t="s">
        <v>58</v>
      </c>
      <c r="M17505" t="s">
        <v>909</v>
      </c>
      <c r="N17505" s="1" t="s">
        <v>2098</v>
      </c>
    </row>
    <row r="17506" spans="1:14" x14ac:dyDescent="0.25">
      <c r="A17506" s="2">
        <v>55911</v>
      </c>
      <c r="B17506" s="3" t="s">
        <v>3787</v>
      </c>
      <c r="C17506" s="4">
        <f>+WEEKNUM(Tabla4[[#This Row],[FECHA]])</f>
        <v>13</v>
      </c>
      <c r="D17506" s="4">
        <f>+MONTH(Tabla4[[#This Row],[FECHA]])</f>
        <v>3</v>
      </c>
      <c r="E17506" s="4">
        <f>+YEAR(B17506)</f>
        <v>2025</v>
      </c>
      <c r="F17506" t="s">
        <v>3786</v>
      </c>
      <c r="G17506" t="s">
        <v>3785</v>
      </c>
      <c r="H17506" t="s">
        <v>448</v>
      </c>
      <c r="I17506" t="s">
        <v>33</v>
      </c>
      <c r="J17506" t="s">
        <v>3784</v>
      </c>
      <c r="K17506" s="2">
        <v>1907087</v>
      </c>
      <c r="L17506" t="s">
        <v>38</v>
      </c>
      <c r="M17506" t="s">
        <v>909</v>
      </c>
      <c r="N17506" s="1" t="s">
        <v>2098</v>
      </c>
    </row>
    <row r="17507" spans="1:14" x14ac:dyDescent="0.25">
      <c r="A17507" s="2">
        <v>55925</v>
      </c>
      <c r="B17507" s="3" t="s">
        <v>3783</v>
      </c>
      <c r="C17507" s="4">
        <f>+WEEKNUM(Tabla4[[#This Row],[FECHA]])</f>
        <v>13</v>
      </c>
      <c r="D17507" s="4">
        <f>+MONTH(Tabla4[[#This Row],[FECHA]])</f>
        <v>3</v>
      </c>
      <c r="E17507" s="4">
        <f>+YEAR(B17507)</f>
        <v>2025</v>
      </c>
      <c r="F17507" t="s">
        <v>3775</v>
      </c>
      <c r="H17507" t="s">
        <v>3</v>
      </c>
      <c r="I17507" t="s">
        <v>130</v>
      </c>
      <c r="J17507" t="s">
        <v>3782</v>
      </c>
      <c r="K17507" s="2">
        <v>80722199</v>
      </c>
      <c r="L17507" t="s">
        <v>58</v>
      </c>
      <c r="M17507" t="s">
        <v>909</v>
      </c>
      <c r="N17507" s="1" t="s">
        <v>2098</v>
      </c>
    </row>
    <row r="17508" spans="1:14" x14ac:dyDescent="0.25">
      <c r="A17508" s="2">
        <v>55928</v>
      </c>
      <c r="B17508" s="3" t="s">
        <v>3781</v>
      </c>
      <c r="C17508" s="4">
        <f>+WEEKNUM(Tabla4[[#This Row],[FECHA]])</f>
        <v>13</v>
      </c>
      <c r="D17508" s="4">
        <f>+MONTH(Tabla4[[#This Row],[FECHA]])</f>
        <v>3</v>
      </c>
      <c r="E17508" s="4">
        <f>+YEAR(B17508)</f>
        <v>2025</v>
      </c>
      <c r="F17508" t="s">
        <v>3767</v>
      </c>
      <c r="H17508" t="s">
        <v>8</v>
      </c>
      <c r="I17508" t="s">
        <v>16</v>
      </c>
      <c r="J17508" t="s">
        <v>3780</v>
      </c>
      <c r="K17508" s="2">
        <v>1020769861</v>
      </c>
      <c r="L17508" t="s">
        <v>55</v>
      </c>
      <c r="M17508" t="s">
        <v>909</v>
      </c>
      <c r="N17508" s="1" t="s">
        <v>2098</v>
      </c>
    </row>
    <row r="17509" spans="1:14" x14ac:dyDescent="0.25">
      <c r="A17509" s="2">
        <v>55952</v>
      </c>
      <c r="B17509" s="3" t="s">
        <v>3779</v>
      </c>
      <c r="C17509" s="4">
        <f>+WEEKNUM(Tabla4[[#This Row],[FECHA]])</f>
        <v>13</v>
      </c>
      <c r="D17509" s="4">
        <f>+MONTH(Tabla4[[#This Row],[FECHA]])</f>
        <v>3</v>
      </c>
      <c r="E17509" s="4">
        <f>+YEAR(B17509)</f>
        <v>2025</v>
      </c>
      <c r="F17509" t="s">
        <v>3760</v>
      </c>
      <c r="G17509" t="s">
        <v>3778</v>
      </c>
      <c r="H17509" t="s">
        <v>3</v>
      </c>
      <c r="I17509" t="s">
        <v>30</v>
      </c>
      <c r="J17509" t="s">
        <v>3777</v>
      </c>
      <c r="K17509" s="2">
        <v>1020840695</v>
      </c>
      <c r="L17509" t="s">
        <v>38</v>
      </c>
      <c r="M17509" t="s">
        <v>909</v>
      </c>
      <c r="N17509" s="1" t="s">
        <v>2098</v>
      </c>
    </row>
    <row r="17510" spans="1:14" x14ac:dyDescent="0.25">
      <c r="A17510" s="2">
        <v>55977</v>
      </c>
      <c r="B17510" s="3" t="s">
        <v>3776</v>
      </c>
      <c r="C17510" s="4">
        <f>+WEEKNUM(Tabla4[[#This Row],[FECHA]])</f>
        <v>13</v>
      </c>
      <c r="D17510" s="4">
        <f>+MONTH(Tabla4[[#This Row],[FECHA]])</f>
        <v>3</v>
      </c>
      <c r="E17510" s="4">
        <f>+YEAR(B17510)</f>
        <v>2025</v>
      </c>
      <c r="F17510" t="s">
        <v>3775</v>
      </c>
      <c r="H17510" t="s">
        <v>3</v>
      </c>
      <c r="I17510" t="s">
        <v>33</v>
      </c>
      <c r="J17510" t="s">
        <v>3774</v>
      </c>
      <c r="K17510" s="2">
        <v>1057305129</v>
      </c>
      <c r="L17510" t="s">
        <v>58</v>
      </c>
      <c r="M17510" t="s">
        <v>909</v>
      </c>
      <c r="N17510" s="1" t="s">
        <v>2098</v>
      </c>
    </row>
    <row r="17511" spans="1:14" x14ac:dyDescent="0.25">
      <c r="A17511" s="2">
        <v>56015</v>
      </c>
      <c r="B17511" s="3" t="s">
        <v>3773</v>
      </c>
      <c r="C17511" s="4">
        <f>+WEEKNUM(Tabla4[[#This Row],[FECHA]])</f>
        <v>13</v>
      </c>
      <c r="D17511" s="4">
        <f>+MONTH(Tabla4[[#This Row],[FECHA]])</f>
        <v>3</v>
      </c>
      <c r="E17511" s="4">
        <f>+YEAR(B17511)</f>
        <v>2025</v>
      </c>
      <c r="F17511" t="s">
        <v>3767</v>
      </c>
      <c r="H17511" t="s">
        <v>3</v>
      </c>
      <c r="I17511" t="s">
        <v>33</v>
      </c>
      <c r="J17511" t="s">
        <v>3772</v>
      </c>
      <c r="K17511" s="2">
        <v>1030627837</v>
      </c>
      <c r="L17511" t="s">
        <v>58</v>
      </c>
      <c r="M17511" t="s">
        <v>909</v>
      </c>
      <c r="N17511" s="1" t="s">
        <v>2098</v>
      </c>
    </row>
    <row r="17512" spans="1:14" x14ac:dyDescent="0.25">
      <c r="A17512" s="2">
        <v>56052</v>
      </c>
      <c r="B17512" s="3" t="s">
        <v>3771</v>
      </c>
      <c r="C17512" s="4">
        <f>+WEEKNUM(Tabla4[[#This Row],[FECHA]])</f>
        <v>13</v>
      </c>
      <c r="D17512" s="4">
        <f>+MONTH(Tabla4[[#This Row],[FECHA]])</f>
        <v>3</v>
      </c>
      <c r="E17512" s="4">
        <f>+YEAR(B17512)</f>
        <v>2025</v>
      </c>
      <c r="F17512" t="s">
        <v>3764</v>
      </c>
      <c r="G17512" t="s">
        <v>3770</v>
      </c>
      <c r="H17512" t="s">
        <v>482</v>
      </c>
      <c r="I17512" t="s">
        <v>30</v>
      </c>
      <c r="J17512" t="s">
        <v>3769</v>
      </c>
      <c r="K17512" s="2">
        <v>1018421929</v>
      </c>
      <c r="L17512" t="s">
        <v>38</v>
      </c>
      <c r="M17512" t="s">
        <v>909</v>
      </c>
      <c r="N17512" s="1" t="s">
        <v>2098</v>
      </c>
    </row>
    <row r="17513" spans="1:14" x14ac:dyDescent="0.25">
      <c r="A17513" s="2">
        <v>56057</v>
      </c>
      <c r="B17513" s="3" t="s">
        <v>3768</v>
      </c>
      <c r="C17513" s="4">
        <f>+WEEKNUM(Tabla4[[#This Row],[FECHA]])</f>
        <v>13</v>
      </c>
      <c r="D17513" s="4">
        <f>+MONTH(Tabla4[[#This Row],[FECHA]])</f>
        <v>3</v>
      </c>
      <c r="E17513" s="4">
        <f>+YEAR(B17513)</f>
        <v>2025</v>
      </c>
      <c r="F17513" t="s">
        <v>3767</v>
      </c>
      <c r="H17513" t="s">
        <v>3</v>
      </c>
      <c r="I17513" t="s">
        <v>33</v>
      </c>
      <c r="J17513" t="s">
        <v>3766</v>
      </c>
      <c r="K17513" s="2">
        <v>660203</v>
      </c>
      <c r="L17513" t="s">
        <v>256</v>
      </c>
      <c r="M17513" t="s">
        <v>909</v>
      </c>
      <c r="N17513" s="1" t="s">
        <v>2098</v>
      </c>
    </row>
    <row r="17514" spans="1:14" x14ac:dyDescent="0.25">
      <c r="A17514" s="2">
        <v>56061</v>
      </c>
      <c r="B17514" s="3" t="s">
        <v>3765</v>
      </c>
      <c r="C17514" s="4">
        <f>+WEEKNUM(Tabla4[[#This Row],[FECHA]])</f>
        <v>13</v>
      </c>
      <c r="D17514" s="4">
        <f>+MONTH(Tabla4[[#This Row],[FECHA]])</f>
        <v>3</v>
      </c>
      <c r="E17514" s="4">
        <f>+YEAR(B17514)</f>
        <v>2025</v>
      </c>
      <c r="F17514" t="s">
        <v>3764</v>
      </c>
      <c r="G17514" t="s">
        <v>3763</v>
      </c>
      <c r="H17514" t="s">
        <v>275</v>
      </c>
      <c r="I17514" t="s">
        <v>997</v>
      </c>
      <c r="J17514" t="s">
        <v>3762</v>
      </c>
      <c r="K17514" s="2">
        <v>1019134679</v>
      </c>
      <c r="L17514" t="s">
        <v>38</v>
      </c>
      <c r="M17514" t="s">
        <v>909</v>
      </c>
      <c r="N17514" s="1" t="s">
        <v>2098</v>
      </c>
    </row>
    <row r="17515" spans="1:14" x14ac:dyDescent="0.25">
      <c r="A17515" s="2">
        <v>56068</v>
      </c>
      <c r="B17515" s="3" t="s">
        <v>3761</v>
      </c>
      <c r="C17515" s="4">
        <f>+WEEKNUM(Tabla4[[#This Row],[FECHA]])</f>
        <v>13</v>
      </c>
      <c r="D17515" s="4">
        <f>+MONTH(Tabla4[[#This Row],[FECHA]])</f>
        <v>3</v>
      </c>
      <c r="E17515" s="4">
        <f>+YEAR(B17515)</f>
        <v>2025</v>
      </c>
      <c r="F17515" t="s">
        <v>3760</v>
      </c>
      <c r="G17515" t="s">
        <v>3759</v>
      </c>
      <c r="H17515" t="s">
        <v>8</v>
      </c>
      <c r="I17515" t="s">
        <v>16</v>
      </c>
      <c r="J17515" t="s">
        <v>1615</v>
      </c>
      <c r="K17515" s="2">
        <v>1020817909</v>
      </c>
      <c r="L17515" t="s">
        <v>38</v>
      </c>
      <c r="M17515" t="s">
        <v>909</v>
      </c>
      <c r="N17515" s="1" t="s">
        <v>2098</v>
      </c>
    </row>
    <row r="17516" spans="1:14" x14ac:dyDescent="0.25">
      <c r="A17516" s="2">
        <v>54960</v>
      </c>
      <c r="B17516" s="3" t="s">
        <v>3758</v>
      </c>
      <c r="C17516" s="4">
        <f>+WEEKNUM(Tabla4[[#This Row],[FECHA]])</f>
        <v>12</v>
      </c>
      <c r="D17516" s="4">
        <f>+MONTH(Tabla4[[#This Row],[FECHA]])</f>
        <v>3</v>
      </c>
      <c r="E17516" s="4">
        <f>+YEAR(B17516)</f>
        <v>2025</v>
      </c>
      <c r="F17516" t="s">
        <v>3646</v>
      </c>
      <c r="H17516" t="s">
        <v>3</v>
      </c>
      <c r="I17516" t="s">
        <v>33</v>
      </c>
      <c r="J17516" t="s">
        <v>3757</v>
      </c>
      <c r="K17516" s="2">
        <v>830006057</v>
      </c>
      <c r="L17516" t="s">
        <v>58</v>
      </c>
      <c r="M17516" t="s">
        <v>909</v>
      </c>
      <c r="N17516" s="1" t="s">
        <v>2098</v>
      </c>
    </row>
    <row r="17517" spans="1:14" x14ac:dyDescent="0.25">
      <c r="A17517" s="2">
        <v>54990</v>
      </c>
      <c r="B17517" s="3" t="s">
        <v>3756</v>
      </c>
      <c r="C17517" s="4">
        <f>+WEEKNUM(Tabla4[[#This Row],[FECHA]])</f>
        <v>12</v>
      </c>
      <c r="D17517" s="4">
        <f>+MONTH(Tabla4[[#This Row],[FECHA]])</f>
        <v>3</v>
      </c>
      <c r="E17517" s="4">
        <f>+YEAR(B17517)</f>
        <v>2025</v>
      </c>
      <c r="F17517" t="s">
        <v>3646</v>
      </c>
      <c r="G17517" t="s">
        <v>3755</v>
      </c>
      <c r="H17517" t="s">
        <v>3</v>
      </c>
      <c r="I17517" t="s">
        <v>16</v>
      </c>
      <c r="J17517" t="s">
        <v>3754</v>
      </c>
      <c r="K17517" s="2">
        <v>1018490041</v>
      </c>
      <c r="L17517" t="s">
        <v>38</v>
      </c>
      <c r="M17517" t="s">
        <v>909</v>
      </c>
      <c r="N17517" s="1" t="s">
        <v>2098</v>
      </c>
    </row>
    <row r="17518" spans="1:14" x14ac:dyDescent="0.25">
      <c r="A17518" s="2">
        <v>55019</v>
      </c>
      <c r="B17518" s="3" t="s">
        <v>3753</v>
      </c>
      <c r="C17518" s="4">
        <f>+WEEKNUM(Tabla4[[#This Row],[FECHA]])</f>
        <v>12</v>
      </c>
      <c r="D17518" s="4">
        <f>+MONTH(Tabla4[[#This Row],[FECHA]])</f>
        <v>3</v>
      </c>
      <c r="E17518" s="4">
        <f>+YEAR(B17518)</f>
        <v>2025</v>
      </c>
      <c r="F17518" t="s">
        <v>3640</v>
      </c>
      <c r="G17518" t="s">
        <v>3752</v>
      </c>
      <c r="H17518" t="s">
        <v>8</v>
      </c>
      <c r="I17518" t="s">
        <v>33</v>
      </c>
      <c r="J17518" t="s">
        <v>3751</v>
      </c>
      <c r="K17518" s="2">
        <v>1027280313</v>
      </c>
      <c r="L17518" t="s">
        <v>38</v>
      </c>
      <c r="M17518" t="s">
        <v>909</v>
      </c>
      <c r="N17518" s="1" t="s">
        <v>2098</v>
      </c>
    </row>
    <row r="17519" spans="1:14" x14ac:dyDescent="0.25">
      <c r="A17519" s="2">
        <v>55024</v>
      </c>
      <c r="B17519" s="3" t="s">
        <v>3750</v>
      </c>
      <c r="C17519" s="4">
        <f>+WEEKNUM(Tabla4[[#This Row],[FECHA]])</f>
        <v>12</v>
      </c>
      <c r="D17519" s="4">
        <f>+MONTH(Tabla4[[#This Row],[FECHA]])</f>
        <v>3</v>
      </c>
      <c r="E17519" s="4">
        <f>+YEAR(B17519)</f>
        <v>2025</v>
      </c>
      <c r="F17519" t="s">
        <v>3646</v>
      </c>
      <c r="G17519" t="s">
        <v>3749</v>
      </c>
      <c r="H17519" t="s">
        <v>3</v>
      </c>
      <c r="I17519" t="s">
        <v>16</v>
      </c>
      <c r="J17519" t="s">
        <v>3748</v>
      </c>
      <c r="K17519" s="2">
        <v>1000573179</v>
      </c>
      <c r="L17519" t="s">
        <v>38</v>
      </c>
      <c r="M17519" t="s">
        <v>909</v>
      </c>
      <c r="N17519" s="1" t="s">
        <v>2098</v>
      </c>
    </row>
    <row r="17520" spans="1:14" x14ac:dyDescent="0.25">
      <c r="A17520" s="2">
        <v>55049</v>
      </c>
      <c r="B17520" s="3" t="s">
        <v>3747</v>
      </c>
      <c r="C17520" s="4">
        <f>+WEEKNUM(Tabla4[[#This Row],[FECHA]])</f>
        <v>12</v>
      </c>
      <c r="D17520" s="4">
        <f>+MONTH(Tabla4[[#This Row],[FECHA]])</f>
        <v>3</v>
      </c>
      <c r="E17520" s="4">
        <f>+YEAR(B17520)</f>
        <v>2025</v>
      </c>
      <c r="F17520" t="s">
        <v>3735</v>
      </c>
      <c r="H17520" t="s">
        <v>3</v>
      </c>
      <c r="I17520" t="s">
        <v>16</v>
      </c>
      <c r="J17520" t="s">
        <v>3746</v>
      </c>
      <c r="K17520" s="2">
        <v>1018447305</v>
      </c>
      <c r="L17520" t="s">
        <v>55</v>
      </c>
      <c r="M17520" t="s">
        <v>909</v>
      </c>
      <c r="N17520" s="1" t="s">
        <v>2098</v>
      </c>
    </row>
    <row r="17521" spans="1:14" x14ac:dyDescent="0.25">
      <c r="A17521" s="2">
        <v>55060</v>
      </c>
      <c r="B17521" s="3" t="s">
        <v>3745</v>
      </c>
      <c r="C17521" s="4">
        <f>+WEEKNUM(Tabla4[[#This Row],[FECHA]])</f>
        <v>12</v>
      </c>
      <c r="D17521" s="4">
        <f>+MONTH(Tabla4[[#This Row],[FECHA]])</f>
        <v>3</v>
      </c>
      <c r="E17521" s="4">
        <f>+YEAR(B17521)</f>
        <v>2025</v>
      </c>
      <c r="F17521" t="s">
        <v>3717</v>
      </c>
      <c r="G17521" t="s">
        <v>3744</v>
      </c>
      <c r="H17521" t="s">
        <v>3</v>
      </c>
      <c r="I17521" t="s">
        <v>16</v>
      </c>
      <c r="J17521" t="s">
        <v>3743</v>
      </c>
      <c r="K17521" s="2">
        <v>4253231</v>
      </c>
      <c r="L17521" t="s">
        <v>38</v>
      </c>
      <c r="M17521" t="s">
        <v>909</v>
      </c>
      <c r="N17521" s="1" t="s">
        <v>2098</v>
      </c>
    </row>
    <row r="17522" spans="1:14" x14ac:dyDescent="0.25">
      <c r="A17522" s="2">
        <v>55095</v>
      </c>
      <c r="B17522" s="3" t="s">
        <v>3742</v>
      </c>
      <c r="C17522" s="4">
        <f>+WEEKNUM(Tabla4[[#This Row],[FECHA]])</f>
        <v>12</v>
      </c>
      <c r="D17522" s="4">
        <f>+MONTH(Tabla4[[#This Row],[FECHA]])</f>
        <v>3</v>
      </c>
      <c r="E17522" s="4">
        <f>+YEAR(B17522)</f>
        <v>2025</v>
      </c>
      <c r="F17522" t="s">
        <v>3646</v>
      </c>
      <c r="G17522" t="s">
        <v>3741</v>
      </c>
      <c r="H17522" t="s">
        <v>275</v>
      </c>
      <c r="I17522" t="s">
        <v>1104</v>
      </c>
      <c r="J17522" t="s">
        <v>3740</v>
      </c>
      <c r="K17522" s="2">
        <v>52956930</v>
      </c>
      <c r="L17522" t="s">
        <v>38</v>
      </c>
      <c r="M17522" t="s">
        <v>909</v>
      </c>
      <c r="N17522" s="1" t="s">
        <v>2098</v>
      </c>
    </row>
    <row r="17523" spans="1:14" x14ac:dyDescent="0.25">
      <c r="A17523" s="2">
        <v>55122</v>
      </c>
      <c r="B17523" s="3" t="s">
        <v>3739</v>
      </c>
      <c r="C17523" s="4">
        <f>+WEEKNUM(Tabla4[[#This Row],[FECHA]])</f>
        <v>12</v>
      </c>
      <c r="D17523" s="4">
        <f>+MONTH(Tabla4[[#This Row],[FECHA]])</f>
        <v>3</v>
      </c>
      <c r="E17523" s="4">
        <f>+YEAR(B17523)</f>
        <v>2025</v>
      </c>
      <c r="F17523" t="s">
        <v>3735</v>
      </c>
      <c r="G17523" t="s">
        <v>3738</v>
      </c>
      <c r="H17523" t="s">
        <v>21</v>
      </c>
      <c r="I17523" t="s">
        <v>16</v>
      </c>
      <c r="J17523" t="s">
        <v>3737</v>
      </c>
      <c r="K17523" s="2">
        <v>1018502714</v>
      </c>
      <c r="L17523" t="s">
        <v>38</v>
      </c>
      <c r="M17523" t="s">
        <v>909</v>
      </c>
      <c r="N17523" s="1" t="s">
        <v>2098</v>
      </c>
    </row>
    <row r="17524" spans="1:14" x14ac:dyDescent="0.25">
      <c r="A17524" s="2">
        <v>55134</v>
      </c>
      <c r="B17524" s="3" t="s">
        <v>3736</v>
      </c>
      <c r="C17524" s="4">
        <f>+WEEKNUM(Tabla4[[#This Row],[FECHA]])</f>
        <v>12</v>
      </c>
      <c r="D17524" s="4">
        <f>+MONTH(Tabla4[[#This Row],[FECHA]])</f>
        <v>3</v>
      </c>
      <c r="E17524" s="4">
        <f>+YEAR(B17524)</f>
        <v>2025</v>
      </c>
      <c r="F17524" t="s">
        <v>3735</v>
      </c>
      <c r="G17524" t="s">
        <v>3734</v>
      </c>
      <c r="H17524" t="s">
        <v>21</v>
      </c>
      <c r="I17524" t="s">
        <v>130</v>
      </c>
      <c r="J17524" t="s">
        <v>2446</v>
      </c>
      <c r="K17524" s="2">
        <v>1015450725</v>
      </c>
      <c r="L17524" t="s">
        <v>38</v>
      </c>
      <c r="M17524" t="s">
        <v>909</v>
      </c>
      <c r="N17524" s="1" t="s">
        <v>2098</v>
      </c>
    </row>
    <row r="17525" spans="1:14" x14ac:dyDescent="0.25">
      <c r="A17525" s="2">
        <v>55149</v>
      </c>
      <c r="B17525" s="3" t="s">
        <v>3733</v>
      </c>
      <c r="C17525" s="4">
        <f>+WEEKNUM(Tabla4[[#This Row],[FECHA]])</f>
        <v>12</v>
      </c>
      <c r="D17525" s="4">
        <f>+MONTH(Tabla4[[#This Row],[FECHA]])</f>
        <v>3</v>
      </c>
      <c r="E17525" s="4">
        <f>+YEAR(B17525)</f>
        <v>2025</v>
      </c>
      <c r="F17525" t="s">
        <v>3646</v>
      </c>
      <c r="G17525" t="s">
        <v>3732</v>
      </c>
      <c r="H17525" t="s">
        <v>448</v>
      </c>
      <c r="I17525" t="s">
        <v>30</v>
      </c>
      <c r="J17525" t="s">
        <v>3731</v>
      </c>
      <c r="K17525" s="2">
        <v>79976087</v>
      </c>
      <c r="L17525" t="s">
        <v>38</v>
      </c>
      <c r="M17525" t="s">
        <v>909</v>
      </c>
      <c r="N17525" s="1" t="s">
        <v>2098</v>
      </c>
    </row>
    <row r="17526" spans="1:14" x14ac:dyDescent="0.25">
      <c r="A17526" s="2">
        <v>55151</v>
      </c>
      <c r="B17526" s="3" t="s">
        <v>3730</v>
      </c>
      <c r="C17526" s="4">
        <f>+WEEKNUM(Tabla4[[#This Row],[FECHA]])</f>
        <v>12</v>
      </c>
      <c r="D17526" s="4">
        <f>+MONTH(Tabla4[[#This Row],[FECHA]])</f>
        <v>3</v>
      </c>
      <c r="E17526" s="4">
        <f>+YEAR(B17526)</f>
        <v>2025</v>
      </c>
      <c r="F17526" t="s">
        <v>3717</v>
      </c>
      <c r="H17526" t="s">
        <v>3</v>
      </c>
      <c r="I17526" t="s">
        <v>16</v>
      </c>
      <c r="J17526" t="s">
        <v>3729</v>
      </c>
      <c r="K17526" s="2">
        <v>1019075354</v>
      </c>
      <c r="L17526" t="s">
        <v>55</v>
      </c>
      <c r="M17526" t="s">
        <v>909</v>
      </c>
      <c r="N17526" s="1" t="s">
        <v>2098</v>
      </c>
    </row>
    <row r="17527" spans="1:14" x14ac:dyDescent="0.25">
      <c r="A17527" s="2">
        <v>55153</v>
      </c>
      <c r="B17527" s="3" t="s">
        <v>3728</v>
      </c>
      <c r="C17527" s="4">
        <f>+WEEKNUM(Tabla4[[#This Row],[FECHA]])</f>
        <v>12</v>
      </c>
      <c r="D17527" s="4">
        <f>+MONTH(Tabla4[[#This Row],[FECHA]])</f>
        <v>3</v>
      </c>
      <c r="E17527" s="4">
        <f>+YEAR(B17527)</f>
        <v>2025</v>
      </c>
      <c r="F17527" t="s">
        <v>3708</v>
      </c>
      <c r="G17527" t="s">
        <v>3727</v>
      </c>
      <c r="H17527" t="s">
        <v>3</v>
      </c>
      <c r="I17527" t="s">
        <v>16</v>
      </c>
      <c r="J17527" t="s">
        <v>3726</v>
      </c>
      <c r="K17527" s="2">
        <v>1000696831</v>
      </c>
      <c r="L17527" t="s">
        <v>38</v>
      </c>
      <c r="M17527" t="s">
        <v>909</v>
      </c>
      <c r="N17527" s="1" t="s">
        <v>2098</v>
      </c>
    </row>
    <row r="17528" spans="1:14" x14ac:dyDescent="0.25">
      <c r="A17528" s="2">
        <v>55159</v>
      </c>
      <c r="B17528" s="3" t="s">
        <v>3725</v>
      </c>
      <c r="C17528" s="4">
        <f>+WEEKNUM(Tabla4[[#This Row],[FECHA]])</f>
        <v>12</v>
      </c>
      <c r="D17528" s="4">
        <f>+MONTH(Tabla4[[#This Row],[FECHA]])</f>
        <v>3</v>
      </c>
      <c r="E17528" s="4">
        <f>+YEAR(B17528)</f>
        <v>2025</v>
      </c>
      <c r="F17528" t="s">
        <v>3717</v>
      </c>
      <c r="H17528" t="s">
        <v>21</v>
      </c>
      <c r="I17528" t="s">
        <v>33</v>
      </c>
      <c r="J17528" t="s">
        <v>3724</v>
      </c>
      <c r="K17528" s="2">
        <v>1018457930</v>
      </c>
      <c r="L17528" t="s">
        <v>867</v>
      </c>
      <c r="M17528" t="s">
        <v>909</v>
      </c>
      <c r="N17528" s="1" t="s">
        <v>2098</v>
      </c>
    </row>
    <row r="17529" spans="1:14" x14ac:dyDescent="0.25">
      <c r="A17529" s="2">
        <v>55174</v>
      </c>
      <c r="B17529" s="3" t="s">
        <v>3723</v>
      </c>
      <c r="C17529" s="4">
        <f>+WEEKNUM(Tabla4[[#This Row],[FECHA]])</f>
        <v>12</v>
      </c>
      <c r="D17529" s="4">
        <f>+MONTH(Tabla4[[#This Row],[FECHA]])</f>
        <v>3</v>
      </c>
      <c r="E17529" s="4">
        <f>+YEAR(B17529)</f>
        <v>2025</v>
      </c>
      <c r="F17529" t="s">
        <v>3646</v>
      </c>
      <c r="G17529" t="s">
        <v>3722</v>
      </c>
      <c r="H17529" t="s">
        <v>916</v>
      </c>
      <c r="I17529" t="s">
        <v>30</v>
      </c>
      <c r="J17529" t="s">
        <v>3721</v>
      </c>
      <c r="K17529" s="2">
        <v>1019014616</v>
      </c>
      <c r="L17529" t="s">
        <v>38</v>
      </c>
      <c r="M17529" t="s">
        <v>909</v>
      </c>
      <c r="N17529" s="1" t="s">
        <v>2098</v>
      </c>
    </row>
    <row r="17530" spans="1:14" x14ac:dyDescent="0.25">
      <c r="A17530" s="2">
        <v>55190</v>
      </c>
      <c r="B17530" s="3" t="s">
        <v>3720</v>
      </c>
      <c r="C17530" s="4">
        <f>+WEEKNUM(Tabla4[[#This Row],[FECHA]])</f>
        <v>12</v>
      </c>
      <c r="D17530" s="4">
        <f>+MONTH(Tabla4[[#This Row],[FECHA]])</f>
        <v>3</v>
      </c>
      <c r="E17530" s="4">
        <f>+YEAR(B17530)</f>
        <v>2025</v>
      </c>
      <c r="F17530" t="s">
        <v>3708</v>
      </c>
      <c r="H17530" t="s">
        <v>3</v>
      </c>
      <c r="I17530" t="s">
        <v>33</v>
      </c>
      <c r="J17530" t="s">
        <v>3719</v>
      </c>
      <c r="K17530" s="2">
        <v>1020812104</v>
      </c>
      <c r="L17530" t="s">
        <v>55</v>
      </c>
      <c r="M17530" t="s">
        <v>909</v>
      </c>
      <c r="N17530" s="1" t="s">
        <v>2098</v>
      </c>
    </row>
    <row r="17531" spans="1:14" x14ac:dyDescent="0.25">
      <c r="A17531" s="2">
        <v>55206</v>
      </c>
      <c r="B17531" s="3" t="s">
        <v>3718</v>
      </c>
      <c r="C17531" s="4">
        <f>+WEEKNUM(Tabla4[[#This Row],[FECHA]])</f>
        <v>12</v>
      </c>
      <c r="D17531" s="4">
        <f>+MONTH(Tabla4[[#This Row],[FECHA]])</f>
        <v>3</v>
      </c>
      <c r="E17531" s="4">
        <f>+YEAR(B17531)</f>
        <v>2025</v>
      </c>
      <c r="F17531" t="s">
        <v>3717</v>
      </c>
      <c r="G17531" t="s">
        <v>3716</v>
      </c>
      <c r="H17531" t="s">
        <v>3</v>
      </c>
      <c r="I17531" t="s">
        <v>33</v>
      </c>
      <c r="J17531" t="s">
        <v>3715</v>
      </c>
      <c r="K17531" s="2">
        <v>79870941</v>
      </c>
      <c r="L17531" t="s">
        <v>38</v>
      </c>
      <c r="M17531" t="s">
        <v>909</v>
      </c>
      <c r="N17531" s="1" t="s">
        <v>2098</v>
      </c>
    </row>
    <row r="17532" spans="1:14" x14ac:dyDescent="0.25">
      <c r="A17532" s="2">
        <v>55225</v>
      </c>
      <c r="B17532" s="3" t="s">
        <v>3714</v>
      </c>
      <c r="C17532" s="4">
        <f>+WEEKNUM(Tabla4[[#This Row],[FECHA]])</f>
        <v>12</v>
      </c>
      <c r="D17532" s="4">
        <f>+MONTH(Tabla4[[#This Row],[FECHA]])</f>
        <v>3</v>
      </c>
      <c r="E17532" s="4">
        <f>+YEAR(B17532)</f>
        <v>2025</v>
      </c>
      <c r="F17532" t="s">
        <v>3646</v>
      </c>
      <c r="G17532" t="s">
        <v>3713</v>
      </c>
      <c r="H17532" t="s">
        <v>482</v>
      </c>
      <c r="I17532" t="s">
        <v>16</v>
      </c>
      <c r="J17532" t="s">
        <v>3712</v>
      </c>
      <c r="K17532" s="2">
        <v>1019053330</v>
      </c>
      <c r="L17532" t="s">
        <v>38</v>
      </c>
      <c r="M17532" t="s">
        <v>909</v>
      </c>
      <c r="N17532" s="1" t="s">
        <v>2098</v>
      </c>
    </row>
    <row r="17533" spans="1:14" x14ac:dyDescent="0.25">
      <c r="A17533" s="2">
        <v>55230</v>
      </c>
      <c r="B17533" s="3" t="s">
        <v>3711</v>
      </c>
      <c r="C17533" s="4">
        <f>+WEEKNUM(Tabla4[[#This Row],[FECHA]])</f>
        <v>12</v>
      </c>
      <c r="D17533" s="4">
        <f>+MONTH(Tabla4[[#This Row],[FECHA]])</f>
        <v>3</v>
      </c>
      <c r="E17533" s="4">
        <f>+YEAR(B17533)</f>
        <v>2025</v>
      </c>
      <c r="F17533" t="s">
        <v>3646</v>
      </c>
      <c r="G17533" t="s">
        <v>3710</v>
      </c>
      <c r="H17533" t="s">
        <v>642</v>
      </c>
      <c r="I17533" t="s">
        <v>1011</v>
      </c>
      <c r="J17533" t="s">
        <v>3468</v>
      </c>
      <c r="K17533" s="2">
        <v>1020756072</v>
      </c>
      <c r="L17533" t="s">
        <v>38</v>
      </c>
      <c r="M17533" t="s">
        <v>909</v>
      </c>
      <c r="N17533" s="1" t="s">
        <v>2098</v>
      </c>
    </row>
    <row r="17534" spans="1:14" x14ac:dyDescent="0.25">
      <c r="A17534" s="2">
        <v>55268</v>
      </c>
      <c r="B17534" s="3" t="s">
        <v>3709</v>
      </c>
      <c r="C17534" s="4">
        <f>+WEEKNUM(Tabla4[[#This Row],[FECHA]])</f>
        <v>12</v>
      </c>
      <c r="D17534" s="4">
        <f>+MONTH(Tabla4[[#This Row],[FECHA]])</f>
        <v>3</v>
      </c>
      <c r="E17534" s="4">
        <f>+YEAR(B17534)</f>
        <v>2025</v>
      </c>
      <c r="F17534" t="s">
        <v>3708</v>
      </c>
      <c r="H17534" t="s">
        <v>21</v>
      </c>
      <c r="I17534" t="s">
        <v>30</v>
      </c>
      <c r="J17534" t="s">
        <v>3550</v>
      </c>
      <c r="K17534" s="2">
        <v>80162425</v>
      </c>
      <c r="L17534" t="s">
        <v>256</v>
      </c>
      <c r="M17534" t="s">
        <v>909</v>
      </c>
      <c r="N17534" s="1" t="s">
        <v>2098</v>
      </c>
    </row>
    <row r="17535" spans="1:14" x14ac:dyDescent="0.25">
      <c r="A17535" s="2">
        <v>55269</v>
      </c>
      <c r="B17535" s="3" t="s">
        <v>3707</v>
      </c>
      <c r="C17535" s="4">
        <f>+WEEKNUM(Tabla4[[#This Row],[FECHA]])</f>
        <v>12</v>
      </c>
      <c r="D17535" s="4">
        <f>+MONTH(Tabla4[[#This Row],[FECHA]])</f>
        <v>3</v>
      </c>
      <c r="E17535" s="4">
        <f>+YEAR(B17535)</f>
        <v>2025</v>
      </c>
      <c r="F17535" t="s">
        <v>3706</v>
      </c>
      <c r="G17535" t="s">
        <v>3705</v>
      </c>
      <c r="H17535" t="s">
        <v>3</v>
      </c>
      <c r="I17535" t="s">
        <v>33</v>
      </c>
      <c r="J17535" t="s">
        <v>3704</v>
      </c>
      <c r="K17535" s="2">
        <v>79292174</v>
      </c>
      <c r="L17535" t="s">
        <v>38</v>
      </c>
      <c r="M17535" t="s">
        <v>909</v>
      </c>
      <c r="N17535" s="1" t="s">
        <v>2098</v>
      </c>
    </row>
    <row r="17536" spans="1:14" x14ac:dyDescent="0.25">
      <c r="A17536" s="2">
        <v>55280</v>
      </c>
      <c r="B17536" s="3" t="s">
        <v>3703</v>
      </c>
      <c r="C17536" s="4">
        <f>+WEEKNUM(Tabla4[[#This Row],[FECHA]])</f>
        <v>12</v>
      </c>
      <c r="D17536" s="4">
        <f>+MONTH(Tabla4[[#This Row],[FECHA]])</f>
        <v>3</v>
      </c>
      <c r="E17536" s="4">
        <f>+YEAR(B17536)</f>
        <v>2025</v>
      </c>
      <c r="F17536" t="s">
        <v>3694</v>
      </c>
      <c r="H17536" t="s">
        <v>3</v>
      </c>
      <c r="I17536" t="s">
        <v>130</v>
      </c>
      <c r="J17536" t="s">
        <v>3702</v>
      </c>
      <c r="K17536" s="2">
        <v>1110447471</v>
      </c>
      <c r="L17536" t="s">
        <v>76</v>
      </c>
      <c r="M17536" t="s">
        <v>909</v>
      </c>
      <c r="N17536" s="1" t="s">
        <v>2098</v>
      </c>
    </row>
    <row r="17537" spans="1:14" x14ac:dyDescent="0.25">
      <c r="A17537" s="2">
        <v>55287</v>
      </c>
      <c r="B17537" s="3" t="s">
        <v>3701</v>
      </c>
      <c r="C17537" s="4">
        <f>+WEEKNUM(Tabla4[[#This Row],[FECHA]])</f>
        <v>12</v>
      </c>
      <c r="D17537" s="4">
        <f>+MONTH(Tabla4[[#This Row],[FECHA]])</f>
        <v>3</v>
      </c>
      <c r="E17537" s="4">
        <f>+YEAR(B17537)</f>
        <v>2025</v>
      </c>
      <c r="F17537" t="s">
        <v>3694</v>
      </c>
      <c r="H17537" t="s">
        <v>3</v>
      </c>
      <c r="I17537" t="s">
        <v>16</v>
      </c>
      <c r="J17537" t="s">
        <v>3700</v>
      </c>
      <c r="K17537" s="2">
        <v>1019148528</v>
      </c>
      <c r="L17537" t="s">
        <v>55</v>
      </c>
      <c r="M17537" t="s">
        <v>909</v>
      </c>
      <c r="N17537" s="1" t="s">
        <v>2098</v>
      </c>
    </row>
    <row r="17538" spans="1:14" x14ac:dyDescent="0.25">
      <c r="A17538" s="2">
        <v>55352</v>
      </c>
      <c r="B17538" s="3" t="s">
        <v>3699</v>
      </c>
      <c r="C17538" s="4">
        <f>+WEEKNUM(Tabla4[[#This Row],[FECHA]])</f>
        <v>12</v>
      </c>
      <c r="D17538" s="4">
        <f>+MONTH(Tabla4[[#This Row],[FECHA]])</f>
        <v>3</v>
      </c>
      <c r="E17538" s="4">
        <f>+YEAR(B17538)</f>
        <v>2025</v>
      </c>
      <c r="F17538" t="s">
        <v>3694</v>
      </c>
      <c r="H17538" t="s">
        <v>3</v>
      </c>
      <c r="I17538" t="s">
        <v>33</v>
      </c>
      <c r="J17538" t="s">
        <v>3698</v>
      </c>
      <c r="K17538" s="2">
        <v>1077425627</v>
      </c>
      <c r="L17538" t="s">
        <v>55</v>
      </c>
      <c r="M17538" t="s">
        <v>909</v>
      </c>
      <c r="N17538" s="1" t="s">
        <v>2098</v>
      </c>
    </row>
    <row r="17539" spans="1:14" x14ac:dyDescent="0.25">
      <c r="A17539" s="2">
        <v>55378</v>
      </c>
      <c r="B17539" s="3" t="s">
        <v>3697</v>
      </c>
      <c r="C17539" s="4">
        <f>+WEEKNUM(Tabla4[[#This Row],[FECHA]])</f>
        <v>12</v>
      </c>
      <c r="D17539" s="4">
        <f>+MONTH(Tabla4[[#This Row],[FECHA]])</f>
        <v>3</v>
      </c>
      <c r="E17539" s="4">
        <f>+YEAR(B17539)</f>
        <v>2025</v>
      </c>
      <c r="H17539" t="s">
        <v>3696</v>
      </c>
      <c r="I17539" t="s">
        <v>130</v>
      </c>
      <c r="J17539" t="s">
        <v>2569</v>
      </c>
      <c r="K17539" s="2">
        <v>1018481554</v>
      </c>
      <c r="L17539" t="s">
        <v>55</v>
      </c>
      <c r="M17539" t="s">
        <v>909</v>
      </c>
      <c r="N17539" s="1" t="s">
        <v>2098</v>
      </c>
    </row>
    <row r="17540" spans="1:14" x14ac:dyDescent="0.25">
      <c r="A17540" s="2">
        <v>55395</v>
      </c>
      <c r="B17540" s="3" t="s">
        <v>3695</v>
      </c>
      <c r="C17540" s="4">
        <f>+WEEKNUM(Tabla4[[#This Row],[FECHA]])</f>
        <v>12</v>
      </c>
      <c r="D17540" s="4">
        <f>+MONTH(Tabla4[[#This Row],[FECHA]])</f>
        <v>3</v>
      </c>
      <c r="E17540" s="4">
        <f>+YEAR(B17540)</f>
        <v>2025</v>
      </c>
      <c r="F17540" t="s">
        <v>3694</v>
      </c>
      <c r="H17540" t="s">
        <v>3</v>
      </c>
      <c r="I17540" t="s">
        <v>33</v>
      </c>
      <c r="J17540" t="s">
        <v>3693</v>
      </c>
      <c r="K17540" s="2">
        <v>1003878756</v>
      </c>
      <c r="L17540" t="s">
        <v>55</v>
      </c>
      <c r="M17540" t="s">
        <v>909</v>
      </c>
      <c r="N17540" s="1" t="s">
        <v>2098</v>
      </c>
    </row>
    <row r="17541" spans="1:14" x14ac:dyDescent="0.25">
      <c r="A17541" s="2">
        <v>55594</v>
      </c>
      <c r="B17541" s="3" t="s">
        <v>3692</v>
      </c>
      <c r="C17541" s="4">
        <f>+WEEKNUM(Tabla4[[#This Row],[FECHA]])</f>
        <v>12</v>
      </c>
      <c r="D17541" s="4">
        <f>+MONTH(Tabla4[[#This Row],[FECHA]])</f>
        <v>3</v>
      </c>
      <c r="E17541" s="4">
        <f>+YEAR(B17541)</f>
        <v>2025</v>
      </c>
      <c r="F17541" t="s">
        <v>3691</v>
      </c>
      <c r="H17541" t="s">
        <v>3</v>
      </c>
      <c r="I17541" t="s">
        <v>30</v>
      </c>
      <c r="J17541" t="s">
        <v>3690</v>
      </c>
      <c r="K17541" s="2" t="s">
        <v>3689</v>
      </c>
      <c r="L17541" t="s">
        <v>58</v>
      </c>
      <c r="M17541" t="s">
        <v>909</v>
      </c>
      <c r="N17541" s="1" t="s">
        <v>2098</v>
      </c>
    </row>
    <row r="17542" spans="1:14" x14ac:dyDescent="0.25">
      <c r="A17542" s="2">
        <v>54332</v>
      </c>
      <c r="B17542" s="3" t="s">
        <v>3688</v>
      </c>
      <c r="C17542" s="4">
        <f>+WEEKNUM(Tabla4[[#This Row],[FECHA]])</f>
        <v>11</v>
      </c>
      <c r="D17542" s="4">
        <f>+MONTH(Tabla4[[#This Row],[FECHA]])</f>
        <v>3</v>
      </c>
      <c r="E17542" s="4">
        <f>+YEAR(B17542)</f>
        <v>2025</v>
      </c>
      <c r="F17542" t="s">
        <v>3662</v>
      </c>
      <c r="H17542" t="s">
        <v>3</v>
      </c>
      <c r="I17542" t="s">
        <v>16</v>
      </c>
      <c r="J17542" t="s">
        <v>979</v>
      </c>
      <c r="K17542" s="2">
        <v>1030605088</v>
      </c>
      <c r="L17542" t="s">
        <v>55</v>
      </c>
      <c r="M17542" t="s">
        <v>909</v>
      </c>
      <c r="N17542" s="1" t="s">
        <v>2098</v>
      </c>
    </row>
    <row r="17543" spans="1:14" x14ac:dyDescent="0.25">
      <c r="A17543" s="2">
        <v>54356</v>
      </c>
      <c r="B17543" s="3" t="s">
        <v>3687</v>
      </c>
      <c r="C17543" s="4">
        <f>+WEEKNUM(Tabla4[[#This Row],[FECHA]])</f>
        <v>11</v>
      </c>
      <c r="D17543" s="4">
        <f>+MONTH(Tabla4[[#This Row],[FECHA]])</f>
        <v>3</v>
      </c>
      <c r="E17543" s="4">
        <f>+YEAR(B17543)</f>
        <v>2025</v>
      </c>
      <c r="F17543" t="s">
        <v>3577</v>
      </c>
      <c r="G17543" t="s">
        <v>3686</v>
      </c>
      <c r="H17543" t="s">
        <v>3118</v>
      </c>
      <c r="I17543" t="s">
        <v>33</v>
      </c>
      <c r="J17543" t="s">
        <v>3212</v>
      </c>
      <c r="K17543" s="2">
        <v>80164273</v>
      </c>
      <c r="L17543" t="s">
        <v>38</v>
      </c>
      <c r="M17543" t="s">
        <v>909</v>
      </c>
      <c r="N17543" s="1" t="s">
        <v>2098</v>
      </c>
    </row>
    <row r="17544" spans="1:14" x14ac:dyDescent="0.25">
      <c r="A17544" s="2">
        <v>54422</v>
      </c>
      <c r="B17544" s="3" t="s">
        <v>3685</v>
      </c>
      <c r="C17544" s="4">
        <f>+WEEKNUM(Tabla4[[#This Row],[FECHA]])</f>
        <v>11</v>
      </c>
      <c r="D17544" s="4">
        <f>+MONTH(Tabla4[[#This Row],[FECHA]])</f>
        <v>3</v>
      </c>
      <c r="E17544" s="4">
        <f>+YEAR(B17544)</f>
        <v>2025</v>
      </c>
      <c r="F17544" t="s">
        <v>3662</v>
      </c>
      <c r="G17544" t="s">
        <v>3684</v>
      </c>
      <c r="H17544" t="s">
        <v>3</v>
      </c>
      <c r="I17544" t="s">
        <v>33</v>
      </c>
      <c r="J17544" t="s">
        <v>3683</v>
      </c>
      <c r="K17544" s="2">
        <v>1098602412</v>
      </c>
      <c r="L17544" t="s">
        <v>38</v>
      </c>
      <c r="M17544" t="s">
        <v>909</v>
      </c>
      <c r="N17544" s="1" t="s">
        <v>2098</v>
      </c>
    </row>
    <row r="17545" spans="1:14" x14ac:dyDescent="0.25">
      <c r="A17545" s="2">
        <v>54458</v>
      </c>
      <c r="B17545" s="3" t="s">
        <v>3682</v>
      </c>
      <c r="C17545" s="4">
        <f>+WEEKNUM(Tabla4[[#This Row],[FECHA]])</f>
        <v>11</v>
      </c>
      <c r="D17545" s="4">
        <f>+MONTH(Tabla4[[#This Row],[FECHA]])</f>
        <v>3</v>
      </c>
      <c r="E17545" s="4">
        <f>+YEAR(B17545)</f>
        <v>2025</v>
      </c>
      <c r="F17545" t="s">
        <v>3580</v>
      </c>
      <c r="G17545" t="s">
        <v>3681</v>
      </c>
      <c r="H17545" t="s">
        <v>3118</v>
      </c>
      <c r="I17545" t="s">
        <v>47</v>
      </c>
      <c r="J17545" t="s">
        <v>3680</v>
      </c>
      <c r="K17545" s="2">
        <v>79796846</v>
      </c>
      <c r="L17545" t="s">
        <v>38</v>
      </c>
      <c r="M17545" t="s">
        <v>909</v>
      </c>
      <c r="N17545" s="1" t="s">
        <v>2098</v>
      </c>
    </row>
    <row r="17546" spans="1:14" x14ac:dyDescent="0.25">
      <c r="A17546" s="2">
        <v>54479</v>
      </c>
      <c r="B17546" s="3" t="s">
        <v>3679</v>
      </c>
      <c r="C17546" s="4">
        <f>+WEEKNUM(Tabla4[[#This Row],[FECHA]])</f>
        <v>11</v>
      </c>
      <c r="D17546" s="4">
        <f>+MONTH(Tabla4[[#This Row],[FECHA]])</f>
        <v>3</v>
      </c>
      <c r="E17546" s="4">
        <f>+YEAR(B17546)</f>
        <v>2025</v>
      </c>
      <c r="F17546" t="s">
        <v>3564</v>
      </c>
      <c r="G17546" t="s">
        <v>3678</v>
      </c>
      <c r="H17546" t="s">
        <v>21</v>
      </c>
      <c r="I17546" t="s">
        <v>16</v>
      </c>
      <c r="J17546" t="s">
        <v>3677</v>
      </c>
      <c r="K17546" s="2">
        <v>79647049</v>
      </c>
      <c r="L17546" t="s">
        <v>38</v>
      </c>
      <c r="M17546" t="s">
        <v>909</v>
      </c>
      <c r="N17546" s="1" t="s">
        <v>2098</v>
      </c>
    </row>
    <row r="17547" spans="1:14" x14ac:dyDescent="0.25">
      <c r="A17547" s="2">
        <v>54509</v>
      </c>
      <c r="B17547" s="3" t="s">
        <v>3676</v>
      </c>
      <c r="C17547" s="4">
        <f>+WEEKNUM(Tabla4[[#This Row],[FECHA]])</f>
        <v>11</v>
      </c>
      <c r="D17547" s="4">
        <f>+MONTH(Tabla4[[#This Row],[FECHA]])</f>
        <v>3</v>
      </c>
      <c r="E17547" s="4">
        <f>+YEAR(B17547)</f>
        <v>2025</v>
      </c>
      <c r="F17547" t="s">
        <v>3580</v>
      </c>
      <c r="G17547" t="s">
        <v>3675</v>
      </c>
      <c r="H17547" t="s">
        <v>3118</v>
      </c>
      <c r="I17547" t="s">
        <v>33</v>
      </c>
      <c r="J17547" t="s">
        <v>3547</v>
      </c>
      <c r="K17547" s="2">
        <v>80025454</v>
      </c>
      <c r="L17547" t="s">
        <v>38</v>
      </c>
      <c r="M17547" t="s">
        <v>909</v>
      </c>
      <c r="N17547" s="1" t="s">
        <v>2098</v>
      </c>
    </row>
    <row r="17548" spans="1:14" x14ac:dyDescent="0.25">
      <c r="A17548" s="2">
        <v>54527</v>
      </c>
      <c r="B17548" s="3" t="s">
        <v>3674</v>
      </c>
      <c r="C17548" s="4">
        <f>+WEEKNUM(Tabla4[[#This Row],[FECHA]])</f>
        <v>11</v>
      </c>
      <c r="D17548" s="4">
        <f>+MONTH(Tabla4[[#This Row],[FECHA]])</f>
        <v>3</v>
      </c>
      <c r="E17548" s="4">
        <f>+YEAR(B17548)</f>
        <v>2025</v>
      </c>
      <c r="F17548" t="s">
        <v>3666</v>
      </c>
      <c r="H17548" t="s">
        <v>3</v>
      </c>
      <c r="I17548" t="s">
        <v>33</v>
      </c>
      <c r="J17548" t="s">
        <v>3673</v>
      </c>
      <c r="K17548" s="2">
        <v>1020734679</v>
      </c>
      <c r="L17548" t="s">
        <v>198</v>
      </c>
      <c r="M17548" t="s">
        <v>909</v>
      </c>
      <c r="N17548" s="1" t="s">
        <v>2098</v>
      </c>
    </row>
    <row r="17549" spans="1:14" x14ac:dyDescent="0.25">
      <c r="A17549" s="2">
        <v>54546</v>
      </c>
      <c r="B17549" s="3" t="s">
        <v>3672</v>
      </c>
      <c r="C17549" s="4">
        <f>+WEEKNUM(Tabla4[[#This Row],[FECHA]])</f>
        <v>11</v>
      </c>
      <c r="D17549" s="4">
        <f>+MONTH(Tabla4[[#This Row],[FECHA]])</f>
        <v>3</v>
      </c>
      <c r="E17549" s="4">
        <f>+YEAR(B17549)</f>
        <v>2025</v>
      </c>
      <c r="F17549" t="s">
        <v>3662</v>
      </c>
      <c r="H17549" t="s">
        <v>3</v>
      </c>
      <c r="I17549" t="s">
        <v>16</v>
      </c>
      <c r="J17549" t="s">
        <v>3671</v>
      </c>
      <c r="K17549" s="2">
        <v>1032469902</v>
      </c>
      <c r="L17549" t="s">
        <v>55</v>
      </c>
      <c r="M17549" t="s">
        <v>909</v>
      </c>
      <c r="N17549" s="1" t="s">
        <v>2098</v>
      </c>
    </row>
    <row r="17550" spans="1:14" x14ac:dyDescent="0.25">
      <c r="A17550" s="2">
        <v>54572</v>
      </c>
      <c r="B17550" s="3" t="s">
        <v>3670</v>
      </c>
      <c r="C17550" s="4">
        <f>+WEEKNUM(Tabla4[[#This Row],[FECHA]])</f>
        <v>11</v>
      </c>
      <c r="D17550" s="4">
        <f>+MONTH(Tabla4[[#This Row],[FECHA]])</f>
        <v>3</v>
      </c>
      <c r="E17550" s="4">
        <f>+YEAR(B17550)</f>
        <v>2025</v>
      </c>
      <c r="F17550" t="s">
        <v>3666</v>
      </c>
      <c r="G17550" t="s">
        <v>3669</v>
      </c>
      <c r="H17550" t="s">
        <v>3</v>
      </c>
      <c r="I17550" t="s">
        <v>16</v>
      </c>
      <c r="J17550" t="s">
        <v>3668</v>
      </c>
      <c r="K17550" s="2">
        <v>80724294</v>
      </c>
      <c r="L17550" t="s">
        <v>38</v>
      </c>
      <c r="M17550" t="s">
        <v>909</v>
      </c>
      <c r="N17550" s="1" t="s">
        <v>2098</v>
      </c>
    </row>
    <row r="17551" spans="1:14" x14ac:dyDescent="0.25">
      <c r="A17551" s="2">
        <v>54636</v>
      </c>
      <c r="B17551" s="3" t="s">
        <v>3667</v>
      </c>
      <c r="C17551" s="4">
        <f>+WEEKNUM(Tabla4[[#This Row],[FECHA]])</f>
        <v>11</v>
      </c>
      <c r="D17551" s="4">
        <f>+MONTH(Tabla4[[#This Row],[FECHA]])</f>
        <v>3</v>
      </c>
      <c r="E17551" s="4">
        <f>+YEAR(B17551)</f>
        <v>2025</v>
      </c>
      <c r="F17551" t="s">
        <v>3666</v>
      </c>
      <c r="G17551" t="s">
        <v>3665</v>
      </c>
      <c r="H17551" t="s">
        <v>3</v>
      </c>
      <c r="I17551" t="s">
        <v>16</v>
      </c>
      <c r="J17551" t="s">
        <v>3664</v>
      </c>
      <c r="K17551" s="2">
        <v>1018420790</v>
      </c>
      <c r="L17551" t="s">
        <v>38</v>
      </c>
      <c r="M17551" t="s">
        <v>909</v>
      </c>
      <c r="N17551" s="1" t="s">
        <v>2098</v>
      </c>
    </row>
    <row r="17552" spans="1:14" x14ac:dyDescent="0.25">
      <c r="A17552" s="2">
        <v>54682</v>
      </c>
      <c r="B17552" s="3" t="s">
        <v>3663</v>
      </c>
      <c r="C17552" s="4">
        <f>+WEEKNUM(Tabla4[[#This Row],[FECHA]])</f>
        <v>11</v>
      </c>
      <c r="D17552" s="4">
        <f>+MONTH(Tabla4[[#This Row],[FECHA]])</f>
        <v>3</v>
      </c>
      <c r="E17552" s="4">
        <f>+YEAR(B17552)</f>
        <v>2025</v>
      </c>
      <c r="F17552" t="s">
        <v>3662</v>
      </c>
      <c r="G17552" t="s">
        <v>3661</v>
      </c>
      <c r="H17552" t="s">
        <v>3118</v>
      </c>
      <c r="I17552" t="s">
        <v>16</v>
      </c>
      <c r="J17552" t="s">
        <v>3660</v>
      </c>
      <c r="K17552" s="2">
        <v>1049619414</v>
      </c>
      <c r="L17552" t="s">
        <v>38</v>
      </c>
      <c r="M17552" t="s">
        <v>909</v>
      </c>
      <c r="N17552" s="1" t="s">
        <v>2098</v>
      </c>
    </row>
    <row r="17553" spans="1:14" x14ac:dyDescent="0.25">
      <c r="A17553" s="2">
        <v>54692</v>
      </c>
      <c r="B17553" s="3" t="s">
        <v>3659</v>
      </c>
      <c r="C17553" s="4">
        <f>+WEEKNUM(Tabla4[[#This Row],[FECHA]])</f>
        <v>11</v>
      </c>
      <c r="D17553" s="4">
        <f>+MONTH(Tabla4[[#This Row],[FECHA]])</f>
        <v>3</v>
      </c>
      <c r="E17553" s="4">
        <f>+YEAR(B17553)</f>
        <v>2025</v>
      </c>
      <c r="F17553" t="s">
        <v>3643</v>
      </c>
      <c r="H17553" t="s">
        <v>3</v>
      </c>
      <c r="I17553" t="s">
        <v>33</v>
      </c>
      <c r="J17553" t="s">
        <v>1521</v>
      </c>
      <c r="K17553" s="2">
        <v>1053813472</v>
      </c>
      <c r="L17553" t="s">
        <v>55</v>
      </c>
      <c r="M17553" t="s">
        <v>909</v>
      </c>
      <c r="N17553" s="1" t="s">
        <v>2098</v>
      </c>
    </row>
    <row r="17554" spans="1:14" x14ac:dyDescent="0.25">
      <c r="A17554" s="2">
        <v>54773</v>
      </c>
      <c r="B17554" s="3" t="s">
        <v>3658</v>
      </c>
      <c r="C17554" s="4">
        <f>+WEEKNUM(Tabla4[[#This Row],[FECHA]])</f>
        <v>11</v>
      </c>
      <c r="D17554" s="4">
        <f>+MONTH(Tabla4[[#This Row],[FECHA]])</f>
        <v>3</v>
      </c>
      <c r="E17554" s="4">
        <f>+YEAR(B17554)</f>
        <v>2025</v>
      </c>
      <c r="F17554" t="s">
        <v>3643</v>
      </c>
      <c r="G17554" t="s">
        <v>3657</v>
      </c>
      <c r="H17554" t="s">
        <v>3</v>
      </c>
      <c r="I17554" t="s">
        <v>33</v>
      </c>
      <c r="J17554" t="s">
        <v>3656</v>
      </c>
      <c r="K17554" s="2">
        <v>1026300042</v>
      </c>
      <c r="L17554" t="s">
        <v>38</v>
      </c>
      <c r="M17554" t="s">
        <v>909</v>
      </c>
      <c r="N17554" s="1" t="s">
        <v>2098</v>
      </c>
    </row>
    <row r="17555" spans="1:14" x14ac:dyDescent="0.25">
      <c r="A17555" s="2">
        <v>54778</v>
      </c>
      <c r="B17555" s="3" t="s">
        <v>3655</v>
      </c>
      <c r="C17555" s="4">
        <f>+WEEKNUM(Tabla4[[#This Row],[FECHA]])</f>
        <v>11</v>
      </c>
      <c r="D17555" s="4">
        <f>+MONTH(Tabla4[[#This Row],[FECHA]])</f>
        <v>3</v>
      </c>
      <c r="E17555" s="4">
        <f>+YEAR(B17555)</f>
        <v>2025</v>
      </c>
      <c r="F17555" t="s">
        <v>3646</v>
      </c>
      <c r="H17555" t="s">
        <v>3</v>
      </c>
      <c r="I17555" t="s">
        <v>16</v>
      </c>
      <c r="J17555" t="s">
        <v>3654</v>
      </c>
      <c r="K17555" s="2">
        <v>1006125914</v>
      </c>
      <c r="L17555" t="s">
        <v>58</v>
      </c>
      <c r="M17555" t="s">
        <v>909</v>
      </c>
      <c r="N17555" s="1" t="s">
        <v>2098</v>
      </c>
    </row>
    <row r="17556" spans="1:14" x14ac:dyDescent="0.25">
      <c r="A17556" s="2">
        <v>54784</v>
      </c>
      <c r="B17556" s="3" t="s">
        <v>3653</v>
      </c>
      <c r="C17556" s="4">
        <f>+WEEKNUM(Tabla4[[#This Row],[FECHA]])</f>
        <v>11</v>
      </c>
      <c r="D17556" s="4">
        <f>+MONTH(Tabla4[[#This Row],[FECHA]])</f>
        <v>3</v>
      </c>
      <c r="E17556" s="4">
        <f>+YEAR(B17556)</f>
        <v>2025</v>
      </c>
      <c r="F17556" t="s">
        <v>3643</v>
      </c>
      <c r="H17556" t="s">
        <v>3</v>
      </c>
      <c r="I17556" t="s">
        <v>130</v>
      </c>
      <c r="J17556" t="s">
        <v>3652</v>
      </c>
      <c r="K17556" s="2">
        <v>1082993581</v>
      </c>
      <c r="L17556" t="s">
        <v>55</v>
      </c>
      <c r="M17556" t="s">
        <v>909</v>
      </c>
      <c r="N17556" s="1" t="s">
        <v>2098</v>
      </c>
    </row>
    <row r="17557" spans="1:14" x14ac:dyDescent="0.25">
      <c r="A17557" s="2">
        <v>54813</v>
      </c>
      <c r="B17557" s="3" t="s">
        <v>3651</v>
      </c>
      <c r="C17557" s="4">
        <f>+WEEKNUM(Tabla4[[#This Row],[FECHA]])</f>
        <v>11</v>
      </c>
      <c r="D17557" s="4">
        <f>+MONTH(Tabla4[[#This Row],[FECHA]])</f>
        <v>3</v>
      </c>
      <c r="E17557" s="4">
        <f>+YEAR(B17557)</f>
        <v>2025</v>
      </c>
      <c r="F17557" t="s">
        <v>3643</v>
      </c>
      <c r="H17557" t="s">
        <v>3</v>
      </c>
      <c r="I17557" t="s">
        <v>16</v>
      </c>
      <c r="J17557" t="s">
        <v>3650</v>
      </c>
      <c r="K17557" s="2">
        <v>1019013819</v>
      </c>
      <c r="L17557" t="s">
        <v>76</v>
      </c>
      <c r="M17557" t="s">
        <v>909</v>
      </c>
      <c r="N17557" s="1" t="s">
        <v>2098</v>
      </c>
    </row>
    <row r="17558" spans="1:14" x14ac:dyDescent="0.25">
      <c r="A17558" s="2">
        <v>54818</v>
      </c>
      <c r="B17558" s="3" t="s">
        <v>3649</v>
      </c>
      <c r="C17558" s="4">
        <f>+WEEKNUM(Tabla4[[#This Row],[FECHA]])</f>
        <v>11</v>
      </c>
      <c r="D17558" s="4">
        <f>+MONTH(Tabla4[[#This Row],[FECHA]])</f>
        <v>3</v>
      </c>
      <c r="E17558" s="4">
        <f>+YEAR(B17558)</f>
        <v>2025</v>
      </c>
      <c r="F17558" t="s">
        <v>3640</v>
      </c>
      <c r="H17558" t="s">
        <v>3</v>
      </c>
      <c r="I17558" t="s">
        <v>30</v>
      </c>
      <c r="J17558" t="s">
        <v>3648</v>
      </c>
      <c r="K17558" s="2">
        <v>80420336</v>
      </c>
      <c r="L17558" t="s">
        <v>58</v>
      </c>
      <c r="M17558" t="s">
        <v>909</v>
      </c>
      <c r="N17558" s="1" t="s">
        <v>2098</v>
      </c>
    </row>
    <row r="17559" spans="1:14" x14ac:dyDescent="0.25">
      <c r="A17559" s="2">
        <v>54841</v>
      </c>
      <c r="B17559" s="3" t="s">
        <v>3647</v>
      </c>
      <c r="C17559" s="4">
        <f>+WEEKNUM(Tabla4[[#This Row],[FECHA]])</f>
        <v>11</v>
      </c>
      <c r="D17559" s="4">
        <f>+MONTH(Tabla4[[#This Row],[FECHA]])</f>
        <v>3</v>
      </c>
      <c r="E17559" s="4">
        <f>+YEAR(B17559)</f>
        <v>2025</v>
      </c>
      <c r="F17559" t="s">
        <v>3646</v>
      </c>
      <c r="H17559" t="s">
        <v>3</v>
      </c>
      <c r="I17559" t="s">
        <v>130</v>
      </c>
      <c r="J17559" t="s">
        <v>3645</v>
      </c>
      <c r="K17559" s="2">
        <v>1015458824</v>
      </c>
      <c r="L17559" t="s">
        <v>58</v>
      </c>
      <c r="M17559" t="s">
        <v>909</v>
      </c>
      <c r="N17559" s="1" t="s">
        <v>2098</v>
      </c>
    </row>
    <row r="17560" spans="1:14" x14ac:dyDescent="0.25">
      <c r="A17560" s="2">
        <v>54848</v>
      </c>
      <c r="B17560" s="3" t="s">
        <v>3644</v>
      </c>
      <c r="C17560" s="4">
        <f>+WEEKNUM(Tabla4[[#This Row],[FECHA]])</f>
        <v>11</v>
      </c>
      <c r="D17560" s="4">
        <f>+MONTH(Tabla4[[#This Row],[FECHA]])</f>
        <v>3</v>
      </c>
      <c r="E17560" s="4">
        <f>+YEAR(B17560)</f>
        <v>2025</v>
      </c>
      <c r="F17560" t="s">
        <v>3643</v>
      </c>
      <c r="G17560" t="s">
        <v>3642</v>
      </c>
      <c r="H17560" t="s">
        <v>8</v>
      </c>
      <c r="I17560" t="s">
        <v>1011</v>
      </c>
      <c r="J17560" t="s">
        <v>3165</v>
      </c>
      <c r="K17560" s="2">
        <v>92548138</v>
      </c>
      <c r="L17560" t="s">
        <v>38</v>
      </c>
      <c r="M17560" t="s">
        <v>909</v>
      </c>
      <c r="N17560" s="1" t="s">
        <v>2098</v>
      </c>
    </row>
    <row r="17561" spans="1:14" x14ac:dyDescent="0.25">
      <c r="A17561" s="2">
        <v>54868</v>
      </c>
      <c r="B17561" s="3" t="s">
        <v>3641</v>
      </c>
      <c r="C17561" s="4">
        <f>+WEEKNUM(Tabla4[[#This Row],[FECHA]])</f>
        <v>11</v>
      </c>
      <c r="D17561" s="4">
        <f>+MONTH(Tabla4[[#This Row],[FECHA]])</f>
        <v>3</v>
      </c>
      <c r="E17561" s="4">
        <f>+YEAR(B17561)</f>
        <v>2025</v>
      </c>
      <c r="F17561" t="s">
        <v>3640</v>
      </c>
      <c r="H17561" t="s">
        <v>3</v>
      </c>
      <c r="I17561" t="s">
        <v>33</v>
      </c>
      <c r="J17561" t="s">
        <v>3639</v>
      </c>
      <c r="K17561" s="2">
        <v>80876769</v>
      </c>
      <c r="L17561" t="s">
        <v>198</v>
      </c>
      <c r="M17561" t="s">
        <v>909</v>
      </c>
      <c r="N17561" s="1" t="s">
        <v>2098</v>
      </c>
    </row>
    <row r="17562" spans="1:14" x14ac:dyDescent="0.25">
      <c r="A17562" s="2">
        <v>53711</v>
      </c>
      <c r="B17562" s="3" t="s">
        <v>3638</v>
      </c>
      <c r="C17562" s="4">
        <f>+WEEKNUM(Tabla4[[#This Row],[FECHA]])</f>
        <v>10</v>
      </c>
      <c r="D17562" s="4">
        <f>+MONTH(Tabla4[[#This Row],[FECHA]])</f>
        <v>3</v>
      </c>
      <c r="E17562" s="4">
        <f>+YEAR(B17562)</f>
        <v>2025</v>
      </c>
      <c r="F17562" t="s">
        <v>3504</v>
      </c>
      <c r="G17562" t="s">
        <v>3637</v>
      </c>
      <c r="H17562" t="s">
        <v>3</v>
      </c>
      <c r="I17562" t="s">
        <v>16</v>
      </c>
      <c r="J17562" t="s">
        <v>3636</v>
      </c>
      <c r="K17562" s="2">
        <v>94073758</v>
      </c>
      <c r="L17562" t="s">
        <v>38</v>
      </c>
      <c r="M17562" t="s">
        <v>909</v>
      </c>
      <c r="N17562" s="1" t="s">
        <v>2098</v>
      </c>
    </row>
    <row r="17563" spans="1:14" x14ac:dyDescent="0.25">
      <c r="A17563" s="2">
        <v>53725</v>
      </c>
      <c r="B17563" s="3" t="s">
        <v>3635</v>
      </c>
      <c r="C17563" s="4">
        <f>+WEEKNUM(Tabla4[[#This Row],[FECHA]])</f>
        <v>10</v>
      </c>
      <c r="D17563" s="4">
        <f>+MONTH(Tabla4[[#This Row],[FECHA]])</f>
        <v>3</v>
      </c>
      <c r="E17563" s="4">
        <f>+YEAR(B17563)</f>
        <v>2025</v>
      </c>
      <c r="F17563" t="s">
        <v>3501</v>
      </c>
      <c r="G17563" t="s">
        <v>3634</v>
      </c>
      <c r="H17563" t="s">
        <v>3118</v>
      </c>
      <c r="I17563" t="s">
        <v>16</v>
      </c>
      <c r="J17563" t="s">
        <v>2618</v>
      </c>
      <c r="K17563" s="2">
        <v>1014249751</v>
      </c>
      <c r="L17563" t="s">
        <v>38</v>
      </c>
      <c r="M17563" t="s">
        <v>909</v>
      </c>
      <c r="N17563" s="1" t="s">
        <v>2098</v>
      </c>
    </row>
    <row r="17564" spans="1:14" x14ac:dyDescent="0.25">
      <c r="A17564" s="2">
        <v>53728</v>
      </c>
      <c r="B17564" s="3" t="s">
        <v>3633</v>
      </c>
      <c r="C17564" s="4">
        <f>+WEEKNUM(Tabla4[[#This Row],[FECHA]])</f>
        <v>10</v>
      </c>
      <c r="D17564" s="4">
        <f>+MONTH(Tabla4[[#This Row],[FECHA]])</f>
        <v>3</v>
      </c>
      <c r="E17564" s="4">
        <f>+YEAR(B17564)</f>
        <v>2025</v>
      </c>
      <c r="F17564" t="s">
        <v>3504</v>
      </c>
      <c r="G17564" t="s">
        <v>3632</v>
      </c>
      <c r="H17564" t="s">
        <v>3</v>
      </c>
      <c r="I17564" t="s">
        <v>16</v>
      </c>
      <c r="J17564" t="s">
        <v>3631</v>
      </c>
      <c r="K17564" s="2">
        <v>1018507448</v>
      </c>
      <c r="L17564" t="s">
        <v>38</v>
      </c>
      <c r="M17564" t="s">
        <v>909</v>
      </c>
      <c r="N17564" s="1" t="s">
        <v>2098</v>
      </c>
    </row>
    <row r="17565" spans="1:14" x14ac:dyDescent="0.25">
      <c r="A17565" s="2">
        <v>53730</v>
      </c>
      <c r="B17565" s="3" t="s">
        <v>3630</v>
      </c>
      <c r="C17565" s="4">
        <f>+WEEKNUM(Tabla4[[#This Row],[FECHA]])</f>
        <v>10</v>
      </c>
      <c r="D17565" s="4">
        <f>+MONTH(Tabla4[[#This Row],[FECHA]])</f>
        <v>3</v>
      </c>
      <c r="E17565" s="4">
        <f>+YEAR(B17565)</f>
        <v>2025</v>
      </c>
      <c r="F17565" t="s">
        <v>3629</v>
      </c>
      <c r="G17565" t="s">
        <v>3628</v>
      </c>
      <c r="H17565" t="s">
        <v>3</v>
      </c>
      <c r="I17565" t="s">
        <v>33</v>
      </c>
      <c r="J17565" t="s">
        <v>3627</v>
      </c>
      <c r="K17565" s="2">
        <v>1026296176</v>
      </c>
      <c r="L17565" t="s">
        <v>38</v>
      </c>
      <c r="M17565" t="s">
        <v>909</v>
      </c>
      <c r="N17565" s="1" t="s">
        <v>2098</v>
      </c>
    </row>
    <row r="17566" spans="1:14" x14ac:dyDescent="0.25">
      <c r="A17566" s="2">
        <v>53733</v>
      </c>
      <c r="B17566" s="3" t="s">
        <v>3626</v>
      </c>
      <c r="C17566" s="4">
        <f>+WEEKNUM(Tabla4[[#This Row],[FECHA]])</f>
        <v>10</v>
      </c>
      <c r="D17566" s="4">
        <f>+MONTH(Tabla4[[#This Row],[FECHA]])</f>
        <v>3</v>
      </c>
      <c r="E17566" s="4">
        <f>+YEAR(B17566)</f>
        <v>2025</v>
      </c>
      <c r="F17566" t="s">
        <v>3501</v>
      </c>
      <c r="G17566" t="s">
        <v>3625</v>
      </c>
      <c r="H17566" t="s">
        <v>3118</v>
      </c>
      <c r="I17566" t="s">
        <v>16</v>
      </c>
      <c r="J17566" t="s">
        <v>2647</v>
      </c>
      <c r="K17566" s="2">
        <v>1127916955</v>
      </c>
      <c r="L17566" t="s">
        <v>38</v>
      </c>
      <c r="M17566" t="s">
        <v>909</v>
      </c>
      <c r="N17566" s="1" t="s">
        <v>2098</v>
      </c>
    </row>
    <row r="17567" spans="1:14" x14ac:dyDescent="0.25">
      <c r="A17567" s="2">
        <v>53739</v>
      </c>
      <c r="B17567" s="3" t="s">
        <v>3624</v>
      </c>
      <c r="C17567" s="4">
        <f>+WEEKNUM(Tabla4[[#This Row],[FECHA]])</f>
        <v>10</v>
      </c>
      <c r="D17567" s="4">
        <f>+MONTH(Tabla4[[#This Row],[FECHA]])</f>
        <v>3</v>
      </c>
      <c r="E17567" s="4">
        <f>+YEAR(B17567)</f>
        <v>2025</v>
      </c>
      <c r="F17567" t="s">
        <v>3501</v>
      </c>
      <c r="G17567" t="s">
        <v>3623</v>
      </c>
      <c r="H17567" t="s">
        <v>3118</v>
      </c>
      <c r="I17567" t="s">
        <v>16</v>
      </c>
      <c r="J17567" t="s">
        <v>3622</v>
      </c>
      <c r="K17567" s="2">
        <v>1020772166</v>
      </c>
      <c r="L17567" t="s">
        <v>38</v>
      </c>
      <c r="M17567" t="s">
        <v>909</v>
      </c>
      <c r="N17567" s="1" t="s">
        <v>2098</v>
      </c>
    </row>
    <row r="17568" spans="1:14" x14ac:dyDescent="0.25">
      <c r="A17568" s="2">
        <v>53819</v>
      </c>
      <c r="B17568" s="3" t="s">
        <v>3621</v>
      </c>
      <c r="C17568" s="4">
        <f>+WEEKNUM(Tabla4[[#This Row],[FECHA]])</f>
        <v>10</v>
      </c>
      <c r="D17568" s="4">
        <f>+MONTH(Tabla4[[#This Row],[FECHA]])</f>
        <v>3</v>
      </c>
      <c r="E17568" s="4">
        <f>+YEAR(B17568)</f>
        <v>2025</v>
      </c>
      <c r="F17568" t="s">
        <v>3611</v>
      </c>
      <c r="G17568" t="s">
        <v>3620</v>
      </c>
      <c r="H17568" t="s">
        <v>3118</v>
      </c>
      <c r="I17568" t="s">
        <v>16</v>
      </c>
      <c r="J17568" t="s">
        <v>3602</v>
      </c>
      <c r="K17568" s="2">
        <v>1127943054</v>
      </c>
      <c r="L17568" t="s">
        <v>38</v>
      </c>
      <c r="M17568" t="s">
        <v>909</v>
      </c>
      <c r="N17568" s="1" t="s">
        <v>2098</v>
      </c>
    </row>
    <row r="17569" spans="1:14" x14ac:dyDescent="0.25">
      <c r="A17569" s="2">
        <v>53825</v>
      </c>
      <c r="B17569" s="3" t="s">
        <v>3619</v>
      </c>
      <c r="C17569" s="4">
        <f>+WEEKNUM(Tabla4[[#This Row],[FECHA]])</f>
        <v>10</v>
      </c>
      <c r="D17569" s="4">
        <f>+MONTH(Tabla4[[#This Row],[FECHA]])</f>
        <v>3</v>
      </c>
      <c r="E17569" s="4">
        <f>+YEAR(B17569)</f>
        <v>2025</v>
      </c>
      <c r="F17569" t="s">
        <v>3611</v>
      </c>
      <c r="G17569" t="s">
        <v>3618</v>
      </c>
      <c r="H17569" t="s">
        <v>3118</v>
      </c>
      <c r="I17569" t="s">
        <v>30</v>
      </c>
      <c r="J17569" t="s">
        <v>2236</v>
      </c>
      <c r="K17569" s="2">
        <v>1026282648</v>
      </c>
      <c r="L17569" t="s">
        <v>38</v>
      </c>
      <c r="M17569" t="s">
        <v>909</v>
      </c>
      <c r="N17569" s="1" t="s">
        <v>2098</v>
      </c>
    </row>
    <row r="17570" spans="1:14" x14ac:dyDescent="0.25">
      <c r="A17570" s="2">
        <v>53839</v>
      </c>
      <c r="B17570" s="3" t="s">
        <v>3617</v>
      </c>
      <c r="C17570" s="4">
        <f>+WEEKNUM(Tabla4[[#This Row],[FECHA]])</f>
        <v>10</v>
      </c>
      <c r="D17570" s="4">
        <f>+MONTH(Tabla4[[#This Row],[FECHA]])</f>
        <v>3</v>
      </c>
      <c r="E17570" s="4">
        <f>+YEAR(B17570)</f>
        <v>2025</v>
      </c>
      <c r="F17570" t="s">
        <v>3574</v>
      </c>
      <c r="G17570" t="s">
        <v>3616</v>
      </c>
      <c r="H17570" t="s">
        <v>3</v>
      </c>
      <c r="I17570" t="s">
        <v>12</v>
      </c>
      <c r="J17570" t="s">
        <v>3615</v>
      </c>
      <c r="K17570" s="2">
        <v>1020803162</v>
      </c>
      <c r="L17570" t="s">
        <v>38</v>
      </c>
      <c r="M17570" t="s">
        <v>909</v>
      </c>
      <c r="N17570" s="1" t="s">
        <v>2098</v>
      </c>
    </row>
    <row r="17571" spans="1:14" x14ac:dyDescent="0.25">
      <c r="A17571" s="2">
        <v>53850</v>
      </c>
      <c r="B17571" s="3" t="s">
        <v>3614</v>
      </c>
      <c r="C17571" s="4">
        <f>+WEEKNUM(Tabla4[[#This Row],[FECHA]])</f>
        <v>10</v>
      </c>
      <c r="D17571" s="4">
        <f>+MONTH(Tabla4[[#This Row],[FECHA]])</f>
        <v>3</v>
      </c>
      <c r="E17571" s="4">
        <f>+YEAR(B17571)</f>
        <v>2025</v>
      </c>
      <c r="F17571" t="s">
        <v>3611</v>
      </c>
      <c r="H17571" t="s">
        <v>3</v>
      </c>
      <c r="I17571" t="s">
        <v>33</v>
      </c>
      <c r="J17571" t="s">
        <v>3613</v>
      </c>
      <c r="K17571" s="2">
        <v>1121845861</v>
      </c>
      <c r="L17571" t="s">
        <v>55</v>
      </c>
      <c r="M17571" t="s">
        <v>909</v>
      </c>
      <c r="N17571" s="1" t="s">
        <v>2098</v>
      </c>
    </row>
    <row r="17572" spans="1:14" x14ac:dyDescent="0.25">
      <c r="A17572" s="2">
        <v>53856</v>
      </c>
      <c r="B17572" s="3" t="s">
        <v>3612</v>
      </c>
      <c r="C17572" s="4">
        <f>+WEEKNUM(Tabla4[[#This Row],[FECHA]])</f>
        <v>10</v>
      </c>
      <c r="D17572" s="4">
        <f>+MONTH(Tabla4[[#This Row],[FECHA]])</f>
        <v>3</v>
      </c>
      <c r="E17572" s="4">
        <f>+YEAR(B17572)</f>
        <v>2025</v>
      </c>
      <c r="F17572" t="s">
        <v>3611</v>
      </c>
      <c r="G17572" t="s">
        <v>3610</v>
      </c>
      <c r="H17572" t="s">
        <v>3118</v>
      </c>
      <c r="I17572" t="s">
        <v>16</v>
      </c>
      <c r="J17572" t="s">
        <v>2598</v>
      </c>
      <c r="K17572" s="2">
        <v>1107036860</v>
      </c>
      <c r="L17572" t="s">
        <v>38</v>
      </c>
      <c r="M17572" t="s">
        <v>909</v>
      </c>
      <c r="N17572" s="1" t="s">
        <v>2098</v>
      </c>
    </row>
    <row r="17573" spans="1:14" x14ac:dyDescent="0.25">
      <c r="A17573" s="2">
        <v>53914</v>
      </c>
      <c r="B17573" s="3" t="s">
        <v>3609</v>
      </c>
      <c r="C17573" s="4">
        <f>+WEEKNUM(Tabla4[[#This Row],[FECHA]])</f>
        <v>10</v>
      </c>
      <c r="D17573" s="4">
        <f>+MONTH(Tabla4[[#This Row],[FECHA]])</f>
        <v>3</v>
      </c>
      <c r="E17573" s="4">
        <f>+YEAR(B17573)</f>
        <v>2025</v>
      </c>
      <c r="F17573" t="s">
        <v>3504</v>
      </c>
      <c r="G17573" t="s">
        <v>3608</v>
      </c>
      <c r="H17573" t="s">
        <v>3118</v>
      </c>
      <c r="I17573" t="s">
        <v>33</v>
      </c>
      <c r="J17573" t="s">
        <v>2142</v>
      </c>
      <c r="K17573" s="2">
        <v>655551</v>
      </c>
      <c r="L17573" t="s">
        <v>38</v>
      </c>
      <c r="M17573" t="s">
        <v>909</v>
      </c>
      <c r="N17573" s="1" t="s">
        <v>2098</v>
      </c>
    </row>
    <row r="17574" spans="1:14" x14ac:dyDescent="0.25">
      <c r="A17574" s="2">
        <v>53925</v>
      </c>
      <c r="B17574" s="3" t="s">
        <v>3607</v>
      </c>
      <c r="C17574" s="4">
        <f>+WEEKNUM(Tabla4[[#This Row],[FECHA]])</f>
        <v>10</v>
      </c>
      <c r="D17574" s="4">
        <f>+MONTH(Tabla4[[#This Row],[FECHA]])</f>
        <v>3</v>
      </c>
      <c r="E17574" s="4">
        <f>+YEAR(B17574)</f>
        <v>2025</v>
      </c>
      <c r="F17574" t="s">
        <v>3574</v>
      </c>
      <c r="G17574" t="s">
        <v>3606</v>
      </c>
      <c r="H17574" t="s">
        <v>3</v>
      </c>
      <c r="I17574" t="s">
        <v>16</v>
      </c>
      <c r="J17574" t="s">
        <v>3605</v>
      </c>
      <c r="K17574" s="2">
        <v>1020804670</v>
      </c>
      <c r="L17574" t="s">
        <v>38</v>
      </c>
      <c r="M17574" t="s">
        <v>909</v>
      </c>
      <c r="N17574" s="1" t="s">
        <v>2098</v>
      </c>
    </row>
    <row r="17575" spans="1:14" x14ac:dyDescent="0.25">
      <c r="A17575" s="2">
        <v>53927</v>
      </c>
      <c r="B17575" s="3" t="s">
        <v>3604</v>
      </c>
      <c r="C17575" s="4">
        <f>+WEEKNUM(Tabla4[[#This Row],[FECHA]])</f>
        <v>10</v>
      </c>
      <c r="D17575" s="4">
        <f>+MONTH(Tabla4[[#This Row],[FECHA]])</f>
        <v>3</v>
      </c>
      <c r="E17575" s="4">
        <f>+YEAR(B17575)</f>
        <v>2025</v>
      </c>
      <c r="F17575" t="s">
        <v>3504</v>
      </c>
      <c r="G17575" t="s">
        <v>3603</v>
      </c>
      <c r="H17575" t="s">
        <v>3118</v>
      </c>
      <c r="I17575" t="s">
        <v>16</v>
      </c>
      <c r="J17575" t="s">
        <v>3602</v>
      </c>
      <c r="K17575" s="2">
        <v>1127943054</v>
      </c>
      <c r="L17575" t="s">
        <v>38</v>
      </c>
      <c r="M17575" t="s">
        <v>909</v>
      </c>
      <c r="N17575" s="1" t="s">
        <v>2098</v>
      </c>
    </row>
    <row r="17576" spans="1:14" x14ac:dyDescent="0.25">
      <c r="A17576" s="2">
        <v>53966</v>
      </c>
      <c r="B17576" s="3" t="s">
        <v>3601</v>
      </c>
      <c r="C17576" s="4">
        <f>+WEEKNUM(Tabla4[[#This Row],[FECHA]])</f>
        <v>10</v>
      </c>
      <c r="D17576" s="4">
        <f>+MONTH(Tabla4[[#This Row],[FECHA]])</f>
        <v>3</v>
      </c>
      <c r="E17576" s="4">
        <f>+YEAR(B17576)</f>
        <v>2025</v>
      </c>
      <c r="F17576" t="s">
        <v>3504</v>
      </c>
      <c r="G17576" t="s">
        <v>3600</v>
      </c>
      <c r="H17576" t="s">
        <v>3118</v>
      </c>
      <c r="I17576" t="s">
        <v>16</v>
      </c>
      <c r="J17576" t="s">
        <v>3599</v>
      </c>
      <c r="K17576" s="2">
        <v>80091513</v>
      </c>
      <c r="L17576" t="s">
        <v>38</v>
      </c>
      <c r="M17576" t="s">
        <v>909</v>
      </c>
      <c r="N17576" s="1" t="s">
        <v>2098</v>
      </c>
    </row>
    <row r="17577" spans="1:14" x14ac:dyDescent="0.25">
      <c r="A17577" s="2">
        <v>53979</v>
      </c>
      <c r="B17577" s="3" t="s">
        <v>3598</v>
      </c>
      <c r="C17577" s="4">
        <f>+WEEKNUM(Tabla4[[#This Row],[FECHA]])</f>
        <v>10</v>
      </c>
      <c r="D17577" s="4">
        <f>+MONTH(Tabla4[[#This Row],[FECHA]])</f>
        <v>3</v>
      </c>
      <c r="E17577" s="4">
        <f>+YEAR(B17577)</f>
        <v>2025</v>
      </c>
      <c r="F17577" t="s">
        <v>3504</v>
      </c>
      <c r="G17577" t="s">
        <v>3597</v>
      </c>
      <c r="H17577" t="s">
        <v>8</v>
      </c>
      <c r="I17577" t="s">
        <v>30</v>
      </c>
      <c r="J17577" t="s">
        <v>3596</v>
      </c>
      <c r="K17577" s="2">
        <v>1069176108</v>
      </c>
      <c r="L17577" t="s">
        <v>38</v>
      </c>
      <c r="M17577" t="s">
        <v>909</v>
      </c>
      <c r="N17577" s="1" t="s">
        <v>2098</v>
      </c>
    </row>
    <row r="17578" spans="1:14" x14ac:dyDescent="0.25">
      <c r="A17578" s="2">
        <v>53983</v>
      </c>
      <c r="B17578" s="3" t="s">
        <v>3595</v>
      </c>
      <c r="C17578" s="4">
        <f>+WEEKNUM(Tabla4[[#This Row],[FECHA]])</f>
        <v>10</v>
      </c>
      <c r="D17578" s="4">
        <f>+MONTH(Tabla4[[#This Row],[FECHA]])</f>
        <v>3</v>
      </c>
      <c r="E17578" s="4">
        <f>+YEAR(B17578)</f>
        <v>2025</v>
      </c>
      <c r="F17578" t="s">
        <v>3577</v>
      </c>
      <c r="G17578" t="s">
        <v>3594</v>
      </c>
      <c r="H17578" t="s">
        <v>3</v>
      </c>
      <c r="I17578" t="s">
        <v>30</v>
      </c>
      <c r="J17578" t="s">
        <v>3593</v>
      </c>
      <c r="K17578" s="2">
        <v>91273850</v>
      </c>
      <c r="L17578" t="s">
        <v>38</v>
      </c>
      <c r="M17578" t="s">
        <v>909</v>
      </c>
      <c r="N17578" s="1" t="s">
        <v>2098</v>
      </c>
    </row>
    <row r="17579" spans="1:14" x14ac:dyDescent="0.25">
      <c r="A17579" s="2">
        <v>54014</v>
      </c>
      <c r="B17579" s="3" t="s">
        <v>3592</v>
      </c>
      <c r="C17579" s="4">
        <f>+WEEKNUM(Tabla4[[#This Row],[FECHA]])</f>
        <v>10</v>
      </c>
      <c r="D17579" s="4">
        <f>+MONTH(Tabla4[[#This Row],[FECHA]])</f>
        <v>3</v>
      </c>
      <c r="E17579" s="4">
        <f>+YEAR(B17579)</f>
        <v>2025</v>
      </c>
      <c r="F17579" t="s">
        <v>3580</v>
      </c>
      <c r="H17579" t="s">
        <v>3</v>
      </c>
      <c r="I17579" t="s">
        <v>33</v>
      </c>
      <c r="J17579" t="s">
        <v>3591</v>
      </c>
      <c r="K17579" s="2">
        <v>91532140</v>
      </c>
      <c r="L17579" t="s">
        <v>55</v>
      </c>
      <c r="M17579" t="s">
        <v>909</v>
      </c>
      <c r="N17579" s="1" t="s">
        <v>2098</v>
      </c>
    </row>
    <row r="17580" spans="1:14" x14ac:dyDescent="0.25">
      <c r="A17580" s="2">
        <v>54040</v>
      </c>
      <c r="B17580" s="3" t="s">
        <v>3590</v>
      </c>
      <c r="C17580" s="4">
        <f>+WEEKNUM(Tabla4[[#This Row],[FECHA]])</f>
        <v>10</v>
      </c>
      <c r="D17580" s="4">
        <f>+MONTH(Tabla4[[#This Row],[FECHA]])</f>
        <v>3</v>
      </c>
      <c r="E17580" s="4">
        <f>+YEAR(B17580)</f>
        <v>2025</v>
      </c>
      <c r="F17580" t="s">
        <v>3580</v>
      </c>
      <c r="H17580" t="s">
        <v>3</v>
      </c>
      <c r="I17580" t="s">
        <v>130</v>
      </c>
      <c r="J17580" t="s">
        <v>3589</v>
      </c>
      <c r="K17580" s="2">
        <v>1136886779</v>
      </c>
      <c r="L17580" t="s">
        <v>198</v>
      </c>
      <c r="M17580" t="s">
        <v>909</v>
      </c>
      <c r="N17580" s="1" t="s">
        <v>2098</v>
      </c>
    </row>
    <row r="17581" spans="1:14" x14ac:dyDescent="0.25">
      <c r="A17581" s="2">
        <v>54052</v>
      </c>
      <c r="B17581" s="3" t="s">
        <v>3588</v>
      </c>
      <c r="C17581" s="4">
        <f>+WEEKNUM(Tabla4[[#This Row],[FECHA]])</f>
        <v>10</v>
      </c>
      <c r="D17581" s="4">
        <f>+MONTH(Tabla4[[#This Row],[FECHA]])</f>
        <v>3</v>
      </c>
      <c r="E17581" s="4">
        <f>+YEAR(B17581)</f>
        <v>2025</v>
      </c>
      <c r="F17581" t="s">
        <v>3577</v>
      </c>
      <c r="G17581" t="s">
        <v>3587</v>
      </c>
      <c r="H17581" t="s">
        <v>3</v>
      </c>
      <c r="I17581" t="s">
        <v>16</v>
      </c>
      <c r="J17581" t="s">
        <v>3586</v>
      </c>
      <c r="K17581" s="2">
        <v>1020732894</v>
      </c>
      <c r="L17581" t="s">
        <v>38</v>
      </c>
      <c r="M17581" t="s">
        <v>909</v>
      </c>
      <c r="N17581" s="1" t="s">
        <v>2098</v>
      </c>
    </row>
    <row r="17582" spans="1:14" x14ac:dyDescent="0.25">
      <c r="A17582" s="2">
        <v>54055</v>
      </c>
      <c r="B17582" s="3" t="s">
        <v>3585</v>
      </c>
      <c r="C17582" s="4">
        <f>+WEEKNUM(Tabla4[[#This Row],[FECHA]])</f>
        <v>10</v>
      </c>
      <c r="D17582" s="4">
        <f>+MONTH(Tabla4[[#This Row],[FECHA]])</f>
        <v>3</v>
      </c>
      <c r="E17582" s="4">
        <f>+YEAR(B17582)</f>
        <v>2025</v>
      </c>
      <c r="F17582" t="s">
        <v>3580</v>
      </c>
      <c r="H17582" t="s">
        <v>3</v>
      </c>
      <c r="I17582" t="s">
        <v>16</v>
      </c>
      <c r="J17582" t="s">
        <v>3584</v>
      </c>
      <c r="K17582" s="2">
        <v>1070022354</v>
      </c>
      <c r="L17582" t="s">
        <v>58</v>
      </c>
      <c r="M17582" t="s">
        <v>909</v>
      </c>
      <c r="N17582" s="1" t="s">
        <v>2098</v>
      </c>
    </row>
    <row r="17583" spans="1:14" x14ac:dyDescent="0.25">
      <c r="A17583" s="2">
        <v>54091</v>
      </c>
      <c r="B17583" s="3" t="s">
        <v>3583</v>
      </c>
      <c r="C17583" s="4">
        <f>+WEEKNUM(Tabla4[[#This Row],[FECHA]])</f>
        <v>10</v>
      </c>
      <c r="D17583" s="4">
        <f>+MONTH(Tabla4[[#This Row],[FECHA]])</f>
        <v>3</v>
      </c>
      <c r="E17583" s="4">
        <f>+YEAR(B17583)</f>
        <v>2025</v>
      </c>
      <c r="F17583" t="s">
        <v>3577</v>
      </c>
      <c r="H17583" t="s">
        <v>3</v>
      </c>
      <c r="I17583" t="s">
        <v>130</v>
      </c>
      <c r="J17583" t="s">
        <v>3582</v>
      </c>
      <c r="K17583" s="2">
        <v>1019153448</v>
      </c>
      <c r="L17583" t="s">
        <v>55</v>
      </c>
      <c r="M17583" t="s">
        <v>909</v>
      </c>
      <c r="N17583" s="1" t="s">
        <v>2098</v>
      </c>
    </row>
    <row r="17584" spans="1:14" x14ac:dyDescent="0.25">
      <c r="A17584" s="2">
        <v>54125</v>
      </c>
      <c r="B17584" s="3" t="s">
        <v>3581</v>
      </c>
      <c r="C17584" s="4">
        <f>+WEEKNUM(Tabla4[[#This Row],[FECHA]])</f>
        <v>10</v>
      </c>
      <c r="D17584" s="4">
        <f>+MONTH(Tabla4[[#This Row],[FECHA]])</f>
        <v>3</v>
      </c>
      <c r="E17584" s="4">
        <f>+YEAR(B17584)</f>
        <v>2025</v>
      </c>
      <c r="F17584" t="s">
        <v>3580</v>
      </c>
      <c r="H17584" t="s">
        <v>3</v>
      </c>
      <c r="I17584" t="s">
        <v>33</v>
      </c>
      <c r="J17584" t="s">
        <v>3579</v>
      </c>
      <c r="K17584" s="2">
        <v>1098620079</v>
      </c>
      <c r="L17584" t="s">
        <v>58</v>
      </c>
      <c r="M17584" t="s">
        <v>909</v>
      </c>
      <c r="N17584" s="1" t="s">
        <v>2098</v>
      </c>
    </row>
    <row r="17585" spans="1:14" x14ac:dyDescent="0.25">
      <c r="A17585" s="2">
        <v>54136</v>
      </c>
      <c r="B17585" s="3" t="s">
        <v>3578</v>
      </c>
      <c r="C17585" s="4">
        <f>+WEEKNUM(Tabla4[[#This Row],[FECHA]])</f>
        <v>10</v>
      </c>
      <c r="D17585" s="4">
        <f>+MONTH(Tabla4[[#This Row],[FECHA]])</f>
        <v>3</v>
      </c>
      <c r="E17585" s="4">
        <f>+YEAR(B17585)</f>
        <v>2025</v>
      </c>
      <c r="F17585" t="s">
        <v>3577</v>
      </c>
      <c r="H17585" t="s">
        <v>3</v>
      </c>
      <c r="I17585" t="s">
        <v>33</v>
      </c>
      <c r="J17585" t="s">
        <v>3576</v>
      </c>
      <c r="K17585" s="2">
        <v>1019081607</v>
      </c>
      <c r="L17585" t="s">
        <v>55</v>
      </c>
      <c r="M17585" t="s">
        <v>909</v>
      </c>
      <c r="N17585" s="1" t="s">
        <v>2098</v>
      </c>
    </row>
    <row r="17586" spans="1:14" x14ac:dyDescent="0.25">
      <c r="A17586" s="2">
        <v>54162</v>
      </c>
      <c r="B17586" s="3" t="s">
        <v>3575</v>
      </c>
      <c r="C17586" s="4">
        <f>+WEEKNUM(Tabla4[[#This Row],[FECHA]])</f>
        <v>10</v>
      </c>
      <c r="D17586" s="4">
        <f>+MONTH(Tabla4[[#This Row],[FECHA]])</f>
        <v>3</v>
      </c>
      <c r="E17586" s="4">
        <f>+YEAR(B17586)</f>
        <v>2025</v>
      </c>
      <c r="F17586" t="s">
        <v>3574</v>
      </c>
      <c r="G17586" t="s">
        <v>3573</v>
      </c>
      <c r="H17586" t="s">
        <v>3118</v>
      </c>
      <c r="I17586" t="s">
        <v>33</v>
      </c>
      <c r="J17586" t="s">
        <v>3572</v>
      </c>
      <c r="K17586" s="2">
        <v>1010213953</v>
      </c>
      <c r="L17586" t="s">
        <v>38</v>
      </c>
      <c r="M17586" t="s">
        <v>909</v>
      </c>
      <c r="N17586" s="1" t="s">
        <v>2098</v>
      </c>
    </row>
    <row r="17587" spans="1:14" x14ac:dyDescent="0.25">
      <c r="A17587" s="2">
        <v>54203</v>
      </c>
      <c r="B17587" s="3" t="s">
        <v>3571</v>
      </c>
      <c r="C17587" s="4">
        <f>+WEEKNUM(Tabla4[[#This Row],[FECHA]])</f>
        <v>10</v>
      </c>
      <c r="D17587" s="4">
        <f>+MONTH(Tabla4[[#This Row],[FECHA]])</f>
        <v>3</v>
      </c>
      <c r="E17587" s="4">
        <f>+YEAR(B17587)</f>
        <v>2025</v>
      </c>
      <c r="F17587" t="s">
        <v>3564</v>
      </c>
      <c r="H17587" t="s">
        <v>3</v>
      </c>
      <c r="I17587" t="s">
        <v>16</v>
      </c>
      <c r="J17587" t="s">
        <v>3570</v>
      </c>
      <c r="K17587" s="2">
        <v>1052395406</v>
      </c>
      <c r="L17587" t="s">
        <v>58</v>
      </c>
      <c r="M17587" t="s">
        <v>909</v>
      </c>
      <c r="N17587" s="1" t="s">
        <v>2098</v>
      </c>
    </row>
    <row r="17588" spans="1:14" x14ac:dyDescent="0.25">
      <c r="A17588" s="2">
        <v>54237</v>
      </c>
      <c r="B17588" s="3" t="s">
        <v>3569</v>
      </c>
      <c r="C17588" s="4">
        <f>+WEEKNUM(Tabla4[[#This Row],[FECHA]])</f>
        <v>10</v>
      </c>
      <c r="D17588" s="4">
        <f>+MONTH(Tabla4[[#This Row],[FECHA]])</f>
        <v>3</v>
      </c>
      <c r="E17588" s="4">
        <f>+YEAR(B17588)</f>
        <v>2025</v>
      </c>
      <c r="F17588" t="s">
        <v>3568</v>
      </c>
      <c r="G17588" t="s">
        <v>3567</v>
      </c>
      <c r="H17588" t="s">
        <v>3118</v>
      </c>
      <c r="I17588" t="s">
        <v>130</v>
      </c>
      <c r="J17588" t="s">
        <v>3566</v>
      </c>
      <c r="K17588" s="2">
        <v>1014244814</v>
      </c>
      <c r="L17588" t="s">
        <v>38</v>
      </c>
      <c r="M17588" t="s">
        <v>909</v>
      </c>
      <c r="N17588" s="1" t="s">
        <v>2098</v>
      </c>
    </row>
    <row r="17589" spans="1:14" x14ac:dyDescent="0.25">
      <c r="A17589" s="2">
        <v>54241</v>
      </c>
      <c r="B17589" s="3" t="s">
        <v>3565</v>
      </c>
      <c r="C17589" s="4">
        <f>+WEEKNUM(Tabla4[[#This Row],[FECHA]])</f>
        <v>10</v>
      </c>
      <c r="D17589" s="4">
        <f>+MONTH(Tabla4[[#This Row],[FECHA]])</f>
        <v>3</v>
      </c>
      <c r="E17589" s="4">
        <f>+YEAR(B17589)</f>
        <v>2025</v>
      </c>
      <c r="F17589" t="s">
        <v>3564</v>
      </c>
      <c r="H17589" t="s">
        <v>3</v>
      </c>
      <c r="I17589" t="s">
        <v>30</v>
      </c>
      <c r="J17589" t="s">
        <v>3563</v>
      </c>
      <c r="K17589" s="2">
        <v>1015404158</v>
      </c>
      <c r="L17589" t="s">
        <v>198</v>
      </c>
      <c r="M17589" t="s">
        <v>909</v>
      </c>
      <c r="N17589" s="1" t="s">
        <v>2098</v>
      </c>
    </row>
    <row r="17590" spans="1:14" x14ac:dyDescent="0.25">
      <c r="A17590" s="2">
        <v>53131</v>
      </c>
      <c r="B17590" s="3" t="s">
        <v>3562</v>
      </c>
      <c r="C17590" s="4">
        <f>+WEEKNUM(Tabla4[[#This Row],[FECHA]])</f>
        <v>9</v>
      </c>
      <c r="D17590" s="4">
        <f>+MONTH(Tabla4[[#This Row],[FECHA]])</f>
        <v>2</v>
      </c>
      <c r="E17590" s="4">
        <f>+YEAR(B17590)</f>
        <v>2025</v>
      </c>
      <c r="F17590" t="s">
        <v>3426</v>
      </c>
      <c r="G17590" t="s">
        <v>3561</v>
      </c>
      <c r="H17590" t="s">
        <v>3118</v>
      </c>
      <c r="I17590" t="s">
        <v>33</v>
      </c>
      <c r="J17590" t="s">
        <v>3560</v>
      </c>
      <c r="K17590" s="2">
        <v>1032504599</v>
      </c>
      <c r="L17590" t="s">
        <v>38</v>
      </c>
      <c r="M17590" t="s">
        <v>909</v>
      </c>
      <c r="N17590" s="1" t="s">
        <v>2098</v>
      </c>
    </row>
    <row r="17591" spans="1:14" x14ac:dyDescent="0.25">
      <c r="A17591" s="2">
        <v>53137</v>
      </c>
      <c r="B17591" s="3" t="s">
        <v>3559</v>
      </c>
      <c r="C17591" s="4">
        <f>+WEEKNUM(Tabla4[[#This Row],[FECHA]])</f>
        <v>9</v>
      </c>
      <c r="D17591" s="4">
        <f>+MONTH(Tabla4[[#This Row],[FECHA]])</f>
        <v>2</v>
      </c>
      <c r="E17591" s="4">
        <f>+YEAR(B17591)</f>
        <v>2025</v>
      </c>
      <c r="F17591" t="s">
        <v>3444</v>
      </c>
      <c r="H17591" t="s">
        <v>3</v>
      </c>
      <c r="I17591" t="s">
        <v>16</v>
      </c>
      <c r="J17591" t="s">
        <v>3558</v>
      </c>
      <c r="K17591" s="2">
        <v>1055272612</v>
      </c>
      <c r="L17591" t="s">
        <v>55</v>
      </c>
      <c r="M17591" t="s">
        <v>909</v>
      </c>
      <c r="N17591" s="1" t="s">
        <v>2098</v>
      </c>
    </row>
    <row r="17592" spans="1:14" x14ac:dyDescent="0.25">
      <c r="A17592" s="2">
        <v>53171</v>
      </c>
      <c r="B17592" s="3" t="s">
        <v>3557</v>
      </c>
      <c r="C17592" s="4">
        <f>+WEEKNUM(Tabla4[[#This Row],[FECHA]])</f>
        <v>9</v>
      </c>
      <c r="D17592" s="4">
        <f>+MONTH(Tabla4[[#This Row],[FECHA]])</f>
        <v>2</v>
      </c>
      <c r="E17592" s="4">
        <f>+YEAR(B17592)</f>
        <v>2025</v>
      </c>
      <c r="F17592" t="s">
        <v>3498</v>
      </c>
      <c r="H17592" t="s">
        <v>3</v>
      </c>
      <c r="I17592" s="2">
        <v>500</v>
      </c>
      <c r="J17592" t="s">
        <v>3556</v>
      </c>
      <c r="K17592" s="2">
        <v>80135592</v>
      </c>
      <c r="L17592" t="s">
        <v>55</v>
      </c>
      <c r="M17592" t="s">
        <v>909</v>
      </c>
      <c r="N17592" s="1" t="s">
        <v>2098</v>
      </c>
    </row>
    <row r="17593" spans="1:14" x14ac:dyDescent="0.25">
      <c r="A17593" s="2">
        <v>53172</v>
      </c>
      <c r="B17593" s="3" t="s">
        <v>3555</v>
      </c>
      <c r="C17593" s="4">
        <f>+WEEKNUM(Tabla4[[#This Row],[FECHA]])</f>
        <v>9</v>
      </c>
      <c r="D17593" s="4">
        <f>+MONTH(Tabla4[[#This Row],[FECHA]])</f>
        <v>2</v>
      </c>
      <c r="E17593" s="4">
        <f>+YEAR(B17593)</f>
        <v>2025</v>
      </c>
      <c r="F17593" t="s">
        <v>3514</v>
      </c>
      <c r="G17593" t="s">
        <v>3554</v>
      </c>
      <c r="H17593" t="s">
        <v>3</v>
      </c>
      <c r="I17593" t="s">
        <v>16</v>
      </c>
      <c r="J17593" t="s">
        <v>3553</v>
      </c>
      <c r="K17593" s="2">
        <v>1085300127</v>
      </c>
      <c r="L17593" t="s">
        <v>38</v>
      </c>
      <c r="M17593" t="s">
        <v>909</v>
      </c>
      <c r="N17593" s="1" t="s">
        <v>2098</v>
      </c>
    </row>
    <row r="17594" spans="1:14" x14ac:dyDescent="0.25">
      <c r="A17594" s="2">
        <v>53182</v>
      </c>
      <c r="B17594" s="3" t="s">
        <v>3552</v>
      </c>
      <c r="C17594" s="4">
        <f>+WEEKNUM(Tabla4[[#This Row],[FECHA]])</f>
        <v>9</v>
      </c>
      <c r="D17594" s="4">
        <f>+MONTH(Tabla4[[#This Row],[FECHA]])</f>
        <v>2</v>
      </c>
      <c r="E17594" s="4">
        <f>+YEAR(B17594)</f>
        <v>2025</v>
      </c>
      <c r="F17594" t="s">
        <v>3514</v>
      </c>
      <c r="G17594" t="s">
        <v>3551</v>
      </c>
      <c r="H17594" t="s">
        <v>3</v>
      </c>
      <c r="I17594" t="s">
        <v>30</v>
      </c>
      <c r="J17594" t="s">
        <v>3550</v>
      </c>
      <c r="K17594" s="2">
        <v>80162425</v>
      </c>
      <c r="L17594" t="s">
        <v>38</v>
      </c>
      <c r="M17594" t="s">
        <v>909</v>
      </c>
      <c r="N17594" s="1" t="s">
        <v>2098</v>
      </c>
    </row>
    <row r="17595" spans="1:14" x14ac:dyDescent="0.25">
      <c r="A17595" s="2">
        <v>53203</v>
      </c>
      <c r="B17595" s="3" t="s">
        <v>3549</v>
      </c>
      <c r="C17595" s="4">
        <f>+WEEKNUM(Tabla4[[#This Row],[FECHA]])</f>
        <v>9</v>
      </c>
      <c r="D17595" s="4">
        <f>+MONTH(Tabla4[[#This Row],[FECHA]])</f>
        <v>2</v>
      </c>
      <c r="E17595" s="4">
        <f>+YEAR(B17595)</f>
        <v>2025</v>
      </c>
      <c r="F17595" t="s">
        <v>3435</v>
      </c>
      <c r="H17595" t="s">
        <v>3118</v>
      </c>
      <c r="I17595" t="s">
        <v>33</v>
      </c>
      <c r="J17595" t="s">
        <v>3547</v>
      </c>
      <c r="K17595" s="2">
        <v>80025454</v>
      </c>
      <c r="L17595" t="s">
        <v>55</v>
      </c>
      <c r="M17595" t="s">
        <v>909</v>
      </c>
      <c r="N17595" s="1" t="s">
        <v>2098</v>
      </c>
    </row>
    <row r="17596" spans="1:14" x14ac:dyDescent="0.25">
      <c r="A17596" s="2">
        <v>53203</v>
      </c>
      <c r="B17596" s="3" t="s">
        <v>3549</v>
      </c>
      <c r="C17596" s="4">
        <f>+WEEKNUM(Tabla4[[#This Row],[FECHA]])</f>
        <v>9</v>
      </c>
      <c r="D17596" s="4">
        <f>+MONTH(Tabla4[[#This Row],[FECHA]])</f>
        <v>2</v>
      </c>
      <c r="E17596" s="4">
        <f>+YEAR(B17596)</f>
        <v>2025</v>
      </c>
      <c r="F17596" t="s">
        <v>3435</v>
      </c>
      <c r="G17596" t="s">
        <v>3548</v>
      </c>
      <c r="H17596" t="s">
        <v>3118</v>
      </c>
      <c r="I17596" t="s">
        <v>33</v>
      </c>
      <c r="J17596" t="s">
        <v>3547</v>
      </c>
      <c r="K17596" s="2">
        <v>80025454</v>
      </c>
      <c r="L17596" t="s">
        <v>38</v>
      </c>
      <c r="M17596" t="s">
        <v>909</v>
      </c>
      <c r="N17596" s="1" t="s">
        <v>2098</v>
      </c>
    </row>
    <row r="17597" spans="1:14" x14ac:dyDescent="0.25">
      <c r="A17597" s="2">
        <v>53204</v>
      </c>
      <c r="B17597" s="3" t="s">
        <v>3546</v>
      </c>
      <c r="C17597" s="4">
        <f>+WEEKNUM(Tabla4[[#This Row],[FECHA]])</f>
        <v>9</v>
      </c>
      <c r="D17597" s="4">
        <f>+MONTH(Tabla4[[#This Row],[FECHA]])</f>
        <v>2</v>
      </c>
      <c r="E17597" s="4">
        <f>+YEAR(B17597)</f>
        <v>2025</v>
      </c>
      <c r="F17597" t="s">
        <v>3514</v>
      </c>
      <c r="G17597" t="s">
        <v>3545</v>
      </c>
      <c r="H17597" t="s">
        <v>3</v>
      </c>
      <c r="I17597" t="s">
        <v>130</v>
      </c>
      <c r="J17597" t="s">
        <v>3544</v>
      </c>
      <c r="K17597" s="2">
        <v>1075666625</v>
      </c>
      <c r="L17597" t="s">
        <v>38</v>
      </c>
      <c r="M17597" t="s">
        <v>909</v>
      </c>
      <c r="N17597" s="1" t="s">
        <v>2098</v>
      </c>
    </row>
    <row r="17598" spans="1:14" x14ac:dyDescent="0.25">
      <c r="A17598" s="2">
        <v>53219</v>
      </c>
      <c r="B17598" s="3" t="s">
        <v>3543</v>
      </c>
      <c r="C17598" s="4">
        <f>+WEEKNUM(Tabla4[[#This Row],[FECHA]])</f>
        <v>9</v>
      </c>
      <c r="D17598" s="4">
        <f>+MONTH(Tabla4[[#This Row],[FECHA]])</f>
        <v>2</v>
      </c>
      <c r="E17598" s="4">
        <f>+YEAR(B17598)</f>
        <v>2025</v>
      </c>
      <c r="F17598" t="s">
        <v>3498</v>
      </c>
      <c r="G17598" t="s">
        <v>3542</v>
      </c>
      <c r="H17598" t="s">
        <v>3</v>
      </c>
      <c r="I17598" t="s">
        <v>33</v>
      </c>
      <c r="J17598" t="s">
        <v>3541</v>
      </c>
      <c r="K17598" s="2">
        <v>1020721394</v>
      </c>
      <c r="L17598" t="s">
        <v>38</v>
      </c>
      <c r="M17598" t="s">
        <v>909</v>
      </c>
      <c r="N17598" s="1" t="s">
        <v>2098</v>
      </c>
    </row>
    <row r="17599" spans="1:14" x14ac:dyDescent="0.25">
      <c r="A17599" s="2">
        <v>53225</v>
      </c>
      <c r="B17599" s="3" t="s">
        <v>3540</v>
      </c>
      <c r="C17599" s="4">
        <f>+WEEKNUM(Tabla4[[#This Row],[FECHA]])</f>
        <v>9</v>
      </c>
      <c r="D17599" s="4">
        <f>+MONTH(Tabla4[[#This Row],[FECHA]])</f>
        <v>2</v>
      </c>
      <c r="E17599" s="4">
        <f>+YEAR(B17599)</f>
        <v>2025</v>
      </c>
      <c r="F17599" t="s">
        <v>3435</v>
      </c>
      <c r="H17599" t="s">
        <v>3118</v>
      </c>
      <c r="I17599" t="s">
        <v>16</v>
      </c>
      <c r="J17599" t="s">
        <v>3539</v>
      </c>
      <c r="K17599" s="2">
        <v>900018625</v>
      </c>
      <c r="L17599" t="s">
        <v>55</v>
      </c>
      <c r="M17599" t="s">
        <v>909</v>
      </c>
      <c r="N17599" s="1" t="s">
        <v>2098</v>
      </c>
    </row>
    <row r="17600" spans="1:14" x14ac:dyDescent="0.25">
      <c r="A17600" s="2">
        <v>53230</v>
      </c>
      <c r="B17600" s="3" t="s">
        <v>3538</v>
      </c>
      <c r="C17600" s="4">
        <f>+WEEKNUM(Tabla4[[#This Row],[FECHA]])</f>
        <v>9</v>
      </c>
      <c r="D17600" s="4">
        <f>+MONTH(Tabla4[[#This Row],[FECHA]])</f>
        <v>2</v>
      </c>
      <c r="E17600" s="4">
        <f>+YEAR(B17600)</f>
        <v>2025</v>
      </c>
      <c r="F17600" t="s">
        <v>3514</v>
      </c>
      <c r="G17600" t="s">
        <v>3537</v>
      </c>
      <c r="H17600" t="s">
        <v>3</v>
      </c>
      <c r="I17600" t="s">
        <v>130</v>
      </c>
      <c r="J17600" t="s">
        <v>3536</v>
      </c>
      <c r="K17600" s="2">
        <v>1000506112</v>
      </c>
      <c r="L17600" t="s">
        <v>38</v>
      </c>
      <c r="M17600" t="s">
        <v>909</v>
      </c>
      <c r="N17600" s="1" t="s">
        <v>2098</v>
      </c>
    </row>
    <row r="17601" spans="1:14" x14ac:dyDescent="0.25">
      <c r="A17601" s="2">
        <v>53249</v>
      </c>
      <c r="B17601" s="3" t="s">
        <v>3535</v>
      </c>
      <c r="C17601" s="4">
        <f>+WEEKNUM(Tabla4[[#This Row],[FECHA]])</f>
        <v>9</v>
      </c>
      <c r="D17601" s="4">
        <f>+MONTH(Tabla4[[#This Row],[FECHA]])</f>
        <v>2</v>
      </c>
      <c r="E17601" s="4">
        <f>+YEAR(B17601)</f>
        <v>2025</v>
      </c>
      <c r="F17601" t="s">
        <v>3444</v>
      </c>
      <c r="G17601" t="s">
        <v>3534</v>
      </c>
      <c r="H17601" t="s">
        <v>8</v>
      </c>
      <c r="I17601" t="s">
        <v>47</v>
      </c>
      <c r="J17601" t="s">
        <v>3533</v>
      </c>
      <c r="K17601" s="2">
        <v>901136285</v>
      </c>
      <c r="L17601" t="s">
        <v>38</v>
      </c>
      <c r="M17601" t="s">
        <v>909</v>
      </c>
      <c r="N17601" s="1" t="s">
        <v>2098</v>
      </c>
    </row>
    <row r="17602" spans="1:14" x14ac:dyDescent="0.25">
      <c r="A17602" s="2">
        <v>53277</v>
      </c>
      <c r="B17602" s="3" t="s">
        <v>3532</v>
      </c>
      <c r="C17602" s="4">
        <f>+WEEKNUM(Tabla4[[#This Row],[FECHA]])</f>
        <v>9</v>
      </c>
      <c r="D17602" s="4">
        <f>+MONTH(Tabla4[[#This Row],[FECHA]])</f>
        <v>2</v>
      </c>
      <c r="E17602" s="4">
        <f>+YEAR(B17602)</f>
        <v>2025</v>
      </c>
      <c r="F17602" t="s">
        <v>3501</v>
      </c>
      <c r="H17602" t="s">
        <v>3</v>
      </c>
      <c r="I17602" t="s">
        <v>33</v>
      </c>
      <c r="J17602" t="s">
        <v>3531</v>
      </c>
      <c r="K17602" s="2">
        <v>41957152</v>
      </c>
      <c r="L17602" t="s">
        <v>55</v>
      </c>
      <c r="M17602" t="s">
        <v>909</v>
      </c>
      <c r="N17602" s="1" t="s">
        <v>2098</v>
      </c>
    </row>
    <row r="17603" spans="1:14" x14ac:dyDescent="0.25">
      <c r="A17603" s="2">
        <v>53305</v>
      </c>
      <c r="B17603" s="3" t="s">
        <v>3530</v>
      </c>
      <c r="C17603" s="4">
        <f>+WEEKNUM(Tabla4[[#This Row],[FECHA]])</f>
        <v>9</v>
      </c>
      <c r="D17603" s="4">
        <f>+MONTH(Tabla4[[#This Row],[FECHA]])</f>
        <v>2</v>
      </c>
      <c r="E17603" s="4">
        <f>+YEAR(B17603)</f>
        <v>2025</v>
      </c>
      <c r="F17603" t="s">
        <v>3498</v>
      </c>
      <c r="G17603" t="s">
        <v>3529</v>
      </c>
      <c r="H17603" t="s">
        <v>3</v>
      </c>
      <c r="I17603" t="s">
        <v>33</v>
      </c>
      <c r="J17603" t="s">
        <v>2149</v>
      </c>
      <c r="K17603" s="2">
        <v>1020765855</v>
      </c>
      <c r="L17603" t="s">
        <v>38</v>
      </c>
      <c r="M17603" t="s">
        <v>909</v>
      </c>
      <c r="N17603" s="1" t="s">
        <v>2098</v>
      </c>
    </row>
    <row r="17604" spans="1:14" x14ac:dyDescent="0.25">
      <c r="A17604" s="2">
        <v>53328</v>
      </c>
      <c r="B17604" s="3" t="s">
        <v>3528</v>
      </c>
      <c r="C17604" s="4">
        <f>+WEEKNUM(Tabla4[[#This Row],[FECHA]])</f>
        <v>9</v>
      </c>
      <c r="D17604" s="4">
        <f>+MONTH(Tabla4[[#This Row],[FECHA]])</f>
        <v>2</v>
      </c>
      <c r="E17604" s="4">
        <f>+YEAR(B17604)</f>
        <v>2025</v>
      </c>
      <c r="F17604" t="s">
        <v>3498</v>
      </c>
      <c r="H17604" t="s">
        <v>3</v>
      </c>
      <c r="I17604" t="s">
        <v>130</v>
      </c>
      <c r="J17604" t="s">
        <v>3527</v>
      </c>
      <c r="K17604" s="2">
        <v>80189500</v>
      </c>
      <c r="L17604" t="s">
        <v>55</v>
      </c>
      <c r="M17604" t="s">
        <v>909</v>
      </c>
      <c r="N17604" s="1" t="s">
        <v>2098</v>
      </c>
    </row>
    <row r="17605" spans="1:14" x14ac:dyDescent="0.25">
      <c r="A17605" s="2">
        <v>53344</v>
      </c>
      <c r="B17605" s="3" t="s">
        <v>3526</v>
      </c>
      <c r="C17605" s="4">
        <f>+WEEKNUM(Tabla4[[#This Row],[FECHA]])</f>
        <v>9</v>
      </c>
      <c r="D17605" s="4">
        <f>+MONTH(Tabla4[[#This Row],[FECHA]])</f>
        <v>2</v>
      </c>
      <c r="E17605" s="4">
        <f>+YEAR(B17605)</f>
        <v>2025</v>
      </c>
      <c r="F17605" t="s">
        <v>3498</v>
      </c>
      <c r="G17605" t="s">
        <v>3525</v>
      </c>
      <c r="H17605" t="s">
        <v>3</v>
      </c>
      <c r="I17605" t="s">
        <v>16</v>
      </c>
      <c r="J17605" t="s">
        <v>3524</v>
      </c>
      <c r="K17605" s="2">
        <v>1010243256</v>
      </c>
      <c r="L17605" t="s">
        <v>38</v>
      </c>
      <c r="M17605" t="s">
        <v>909</v>
      </c>
      <c r="N17605" s="1" t="s">
        <v>2098</v>
      </c>
    </row>
    <row r="17606" spans="1:14" x14ac:dyDescent="0.25">
      <c r="A17606" s="2">
        <v>53348</v>
      </c>
      <c r="B17606" s="3" t="s">
        <v>3523</v>
      </c>
      <c r="C17606" s="4">
        <f>+WEEKNUM(Tabla4[[#This Row],[FECHA]])</f>
        <v>9</v>
      </c>
      <c r="D17606" s="4">
        <f>+MONTH(Tabla4[[#This Row],[FECHA]])</f>
        <v>2</v>
      </c>
      <c r="E17606" s="4">
        <f>+YEAR(B17606)</f>
        <v>2025</v>
      </c>
      <c r="F17606" t="s">
        <v>3501</v>
      </c>
      <c r="H17606" t="s">
        <v>3</v>
      </c>
      <c r="I17606" t="s">
        <v>33</v>
      </c>
      <c r="J17606" t="s">
        <v>3522</v>
      </c>
      <c r="K17606" s="2">
        <v>1030636095</v>
      </c>
      <c r="L17606" t="s">
        <v>55</v>
      </c>
      <c r="M17606" t="s">
        <v>909</v>
      </c>
      <c r="N17606" s="1" t="s">
        <v>2098</v>
      </c>
    </row>
    <row r="17607" spans="1:14" x14ac:dyDescent="0.25">
      <c r="A17607" s="2">
        <v>53378</v>
      </c>
      <c r="B17607" s="3" t="s">
        <v>3521</v>
      </c>
      <c r="C17607" s="4">
        <f>+WEEKNUM(Tabla4[[#This Row],[FECHA]])</f>
        <v>9</v>
      </c>
      <c r="D17607" s="4">
        <f>+MONTH(Tabla4[[#This Row],[FECHA]])</f>
        <v>2</v>
      </c>
      <c r="E17607" s="4">
        <f>+YEAR(B17607)</f>
        <v>2025</v>
      </c>
      <c r="F17607" t="s">
        <v>3514</v>
      </c>
      <c r="H17607" t="s">
        <v>3118</v>
      </c>
      <c r="I17607" s="2">
        <v>2400</v>
      </c>
      <c r="J17607" t="s">
        <v>3520</v>
      </c>
      <c r="K17607" s="2">
        <v>1016027924</v>
      </c>
      <c r="L17607" t="s">
        <v>55</v>
      </c>
      <c r="M17607" t="s">
        <v>909</v>
      </c>
      <c r="N17607" s="1" t="s">
        <v>2098</v>
      </c>
    </row>
    <row r="17608" spans="1:14" x14ac:dyDescent="0.25">
      <c r="A17608" s="2">
        <v>53401</v>
      </c>
      <c r="B17608" s="3" t="s">
        <v>3519</v>
      </c>
      <c r="C17608" s="4">
        <f>+WEEKNUM(Tabla4[[#This Row],[FECHA]])</f>
        <v>9</v>
      </c>
      <c r="D17608" s="4">
        <f>+MONTH(Tabla4[[#This Row],[FECHA]])</f>
        <v>2</v>
      </c>
      <c r="E17608" s="4">
        <f>+YEAR(B17608)</f>
        <v>2025</v>
      </c>
      <c r="F17608" t="s">
        <v>3514</v>
      </c>
      <c r="G17608" t="s">
        <v>3518</v>
      </c>
      <c r="H17608" t="s">
        <v>3118</v>
      </c>
      <c r="I17608" t="s">
        <v>30</v>
      </c>
      <c r="J17608" t="s">
        <v>3086</v>
      </c>
      <c r="K17608" s="2">
        <v>1020753118</v>
      </c>
      <c r="L17608" t="s">
        <v>38</v>
      </c>
      <c r="M17608" t="s">
        <v>909</v>
      </c>
      <c r="N17608" s="1" t="s">
        <v>2098</v>
      </c>
    </row>
    <row r="17609" spans="1:14" x14ac:dyDescent="0.25">
      <c r="A17609" s="2">
        <v>53419</v>
      </c>
      <c r="B17609" s="3" t="s">
        <v>3517</v>
      </c>
      <c r="C17609" s="4">
        <f>+WEEKNUM(Tabla4[[#This Row],[FECHA]])</f>
        <v>9</v>
      </c>
      <c r="D17609" s="4">
        <f>+MONTH(Tabla4[[#This Row],[FECHA]])</f>
        <v>2</v>
      </c>
      <c r="E17609" s="4">
        <f>+YEAR(B17609)</f>
        <v>2025</v>
      </c>
      <c r="F17609" t="s">
        <v>3514</v>
      </c>
      <c r="G17609" t="s">
        <v>3516</v>
      </c>
      <c r="H17609" t="s">
        <v>3118</v>
      </c>
      <c r="I17609" t="s">
        <v>33</v>
      </c>
      <c r="J17609" t="s">
        <v>2142</v>
      </c>
      <c r="K17609" s="2">
        <v>655551</v>
      </c>
      <c r="L17609" t="s">
        <v>38</v>
      </c>
      <c r="M17609" t="s">
        <v>909</v>
      </c>
      <c r="N17609" s="1" t="s">
        <v>2098</v>
      </c>
    </row>
    <row r="17610" spans="1:14" x14ac:dyDescent="0.25">
      <c r="A17610" s="2">
        <v>53427</v>
      </c>
      <c r="B17610" s="3" t="s">
        <v>3515</v>
      </c>
      <c r="C17610" s="4">
        <f>+WEEKNUM(Tabla4[[#This Row],[FECHA]])</f>
        <v>9</v>
      </c>
      <c r="D17610" s="4">
        <f>+MONTH(Tabla4[[#This Row],[FECHA]])</f>
        <v>2</v>
      </c>
      <c r="E17610" s="4">
        <f>+YEAR(B17610)</f>
        <v>2025</v>
      </c>
      <c r="F17610" t="s">
        <v>3514</v>
      </c>
      <c r="G17610" t="s">
        <v>3513</v>
      </c>
      <c r="H17610" t="s">
        <v>3118</v>
      </c>
      <c r="I17610" t="s">
        <v>16</v>
      </c>
      <c r="J17610" t="s">
        <v>3512</v>
      </c>
      <c r="K17610" s="2">
        <v>1014241170</v>
      </c>
      <c r="L17610" t="s">
        <v>38</v>
      </c>
      <c r="M17610" t="s">
        <v>909</v>
      </c>
      <c r="N17610" s="1" t="s">
        <v>2098</v>
      </c>
    </row>
    <row r="17611" spans="1:14" x14ac:dyDescent="0.25">
      <c r="A17611" s="2">
        <v>53438</v>
      </c>
      <c r="B17611" s="3" t="s">
        <v>3511</v>
      </c>
      <c r="C17611" s="4">
        <f>+WEEKNUM(Tabla4[[#This Row],[FECHA]])</f>
        <v>9</v>
      </c>
      <c r="D17611" s="4">
        <f>+MONTH(Tabla4[[#This Row],[FECHA]])</f>
        <v>2</v>
      </c>
      <c r="E17611" s="4">
        <f>+YEAR(B17611)</f>
        <v>2025</v>
      </c>
      <c r="F17611" t="s">
        <v>3498</v>
      </c>
      <c r="H17611" t="s">
        <v>21</v>
      </c>
      <c r="I17611" t="s">
        <v>16</v>
      </c>
      <c r="J17611" t="s">
        <v>3510</v>
      </c>
      <c r="K17611" s="2">
        <v>1136887667</v>
      </c>
      <c r="L17611" t="s">
        <v>76</v>
      </c>
      <c r="M17611" t="s">
        <v>909</v>
      </c>
      <c r="N17611" s="1" t="s">
        <v>2098</v>
      </c>
    </row>
    <row r="17612" spans="1:14" x14ac:dyDescent="0.25">
      <c r="A17612" s="2">
        <v>53464</v>
      </c>
      <c r="B17612" s="3" t="s">
        <v>3509</v>
      </c>
      <c r="C17612" s="4">
        <f>+WEEKNUM(Tabla4[[#This Row],[FECHA]])</f>
        <v>9</v>
      </c>
      <c r="D17612" s="4">
        <f>+MONTH(Tabla4[[#This Row],[FECHA]])</f>
        <v>2</v>
      </c>
      <c r="E17612" s="4">
        <f>+YEAR(B17612)</f>
        <v>2025</v>
      </c>
      <c r="F17612" t="s">
        <v>3501</v>
      </c>
      <c r="H17612" t="s">
        <v>3</v>
      </c>
      <c r="I17612" t="s">
        <v>33</v>
      </c>
      <c r="J17612" t="s">
        <v>3508</v>
      </c>
      <c r="K17612" s="2">
        <v>1010232443</v>
      </c>
      <c r="L17612" t="s">
        <v>55</v>
      </c>
      <c r="M17612" t="s">
        <v>909</v>
      </c>
      <c r="N17612" s="1" t="s">
        <v>2098</v>
      </c>
    </row>
    <row r="17613" spans="1:14" x14ac:dyDescent="0.25">
      <c r="A17613" s="2">
        <v>53466</v>
      </c>
      <c r="B17613" s="3" t="s">
        <v>3507</v>
      </c>
      <c r="C17613" s="4">
        <f>+WEEKNUM(Tabla4[[#This Row],[FECHA]])</f>
        <v>9</v>
      </c>
      <c r="D17613" s="4">
        <f>+MONTH(Tabla4[[#This Row],[FECHA]])</f>
        <v>2</v>
      </c>
      <c r="E17613" s="4">
        <f>+YEAR(B17613)</f>
        <v>2025</v>
      </c>
      <c r="F17613" t="s">
        <v>3504</v>
      </c>
      <c r="H17613" t="s">
        <v>3</v>
      </c>
      <c r="I17613" t="s">
        <v>16</v>
      </c>
      <c r="J17613" t="s">
        <v>3506</v>
      </c>
      <c r="K17613" s="2">
        <v>1010000597</v>
      </c>
      <c r="L17613" t="s">
        <v>256</v>
      </c>
      <c r="M17613" t="s">
        <v>909</v>
      </c>
      <c r="N17613" s="1" t="s">
        <v>2098</v>
      </c>
    </row>
    <row r="17614" spans="1:14" x14ac:dyDescent="0.25">
      <c r="A17614" s="2">
        <v>53497</v>
      </c>
      <c r="B17614" s="3" t="s">
        <v>3505</v>
      </c>
      <c r="C17614" s="4">
        <f>+WEEKNUM(Tabla4[[#This Row],[FECHA]])</f>
        <v>9</v>
      </c>
      <c r="D17614" s="4">
        <f>+MONTH(Tabla4[[#This Row],[FECHA]])</f>
        <v>2</v>
      </c>
      <c r="E17614" s="4">
        <f>+YEAR(B17614)</f>
        <v>2025</v>
      </c>
      <c r="F17614" t="s">
        <v>3504</v>
      </c>
      <c r="H17614" t="s">
        <v>3</v>
      </c>
      <c r="I17614" t="s">
        <v>33</v>
      </c>
      <c r="J17614" t="s">
        <v>3503</v>
      </c>
      <c r="K17614" s="2">
        <v>1020796233</v>
      </c>
      <c r="L17614" t="s">
        <v>256</v>
      </c>
      <c r="M17614" t="s">
        <v>909</v>
      </c>
      <c r="N17614" s="1" t="s">
        <v>2098</v>
      </c>
    </row>
    <row r="17615" spans="1:14" x14ac:dyDescent="0.25">
      <c r="A17615" s="2">
        <v>53522</v>
      </c>
      <c r="B17615" s="3" t="s">
        <v>3502</v>
      </c>
      <c r="C17615" s="4">
        <f>+WEEKNUM(Tabla4[[#This Row],[FECHA]])</f>
        <v>9</v>
      </c>
      <c r="D17615" s="4">
        <f>+MONTH(Tabla4[[#This Row],[FECHA]])</f>
        <v>2</v>
      </c>
      <c r="E17615" s="4">
        <f>+YEAR(B17615)</f>
        <v>2025</v>
      </c>
      <c r="F17615" t="s">
        <v>3501</v>
      </c>
      <c r="H17615" t="s">
        <v>3</v>
      </c>
      <c r="I17615" t="s">
        <v>33</v>
      </c>
      <c r="J17615" t="s">
        <v>3500</v>
      </c>
      <c r="K17615" s="2">
        <v>1053787240</v>
      </c>
      <c r="L17615" t="s">
        <v>58</v>
      </c>
      <c r="M17615" t="s">
        <v>909</v>
      </c>
      <c r="N17615" s="1" t="s">
        <v>2098</v>
      </c>
    </row>
    <row r="17616" spans="1:14" x14ac:dyDescent="0.25">
      <c r="A17616" s="2">
        <v>53525</v>
      </c>
      <c r="B17616" s="3" t="s">
        <v>3499</v>
      </c>
      <c r="C17616" s="4">
        <f>+WEEKNUM(Tabla4[[#This Row],[FECHA]])</f>
        <v>9</v>
      </c>
      <c r="D17616" s="4">
        <f>+MONTH(Tabla4[[#This Row],[FECHA]])</f>
        <v>2</v>
      </c>
      <c r="E17616" s="4">
        <f>+YEAR(B17616)</f>
        <v>2025</v>
      </c>
      <c r="F17616" t="s">
        <v>3498</v>
      </c>
      <c r="G17616" t="s">
        <v>3497</v>
      </c>
      <c r="H17616" t="s">
        <v>3118</v>
      </c>
      <c r="I17616" t="s">
        <v>16</v>
      </c>
      <c r="J17616" t="s">
        <v>3496</v>
      </c>
      <c r="K17616" s="2">
        <v>1020803666</v>
      </c>
      <c r="L17616" t="s">
        <v>38</v>
      </c>
      <c r="M17616" t="s">
        <v>909</v>
      </c>
      <c r="N17616" s="1" t="s">
        <v>2098</v>
      </c>
    </row>
    <row r="17617" spans="1:14" x14ac:dyDescent="0.25">
      <c r="A17617" s="2">
        <v>53536</v>
      </c>
      <c r="B17617" s="3" t="s">
        <v>3495</v>
      </c>
      <c r="C17617" s="4">
        <f>+WEEKNUM(Tabla4[[#This Row],[FECHA]])</f>
        <v>9</v>
      </c>
      <c r="D17617" s="4">
        <f>+MONTH(Tabla4[[#This Row],[FECHA]])</f>
        <v>2</v>
      </c>
      <c r="E17617" s="4">
        <f>+YEAR(B17617)</f>
        <v>2025</v>
      </c>
      <c r="F17617" t="s">
        <v>3491</v>
      </c>
      <c r="G17617" t="s">
        <v>3494</v>
      </c>
      <c r="H17617" t="s">
        <v>3118</v>
      </c>
      <c r="I17617" t="s">
        <v>16</v>
      </c>
      <c r="J17617" t="s">
        <v>3493</v>
      </c>
      <c r="K17617" s="2">
        <v>1000611981</v>
      </c>
      <c r="L17617" t="s">
        <v>38</v>
      </c>
      <c r="M17617" t="s">
        <v>909</v>
      </c>
      <c r="N17617" s="1" t="s">
        <v>2098</v>
      </c>
    </row>
    <row r="17618" spans="1:14" x14ac:dyDescent="0.25">
      <c r="A17618" s="2">
        <v>53564</v>
      </c>
      <c r="B17618" s="3" t="s">
        <v>3492</v>
      </c>
      <c r="C17618" s="4">
        <f>+WEEKNUM(Tabla4[[#This Row],[FECHA]])</f>
        <v>9</v>
      </c>
      <c r="D17618" s="4">
        <f>+MONTH(Tabla4[[#This Row],[FECHA]])</f>
        <v>2</v>
      </c>
      <c r="E17618" s="4">
        <f>+YEAR(B17618)</f>
        <v>2025</v>
      </c>
      <c r="F17618" t="s">
        <v>3491</v>
      </c>
      <c r="G17618" t="s">
        <v>3490</v>
      </c>
      <c r="H17618" t="s">
        <v>8</v>
      </c>
      <c r="I17618" t="s">
        <v>303</v>
      </c>
      <c r="J17618" t="s">
        <v>3489</v>
      </c>
      <c r="K17618" s="2">
        <v>1022385046</v>
      </c>
      <c r="L17618" t="s">
        <v>38</v>
      </c>
      <c r="M17618" t="s">
        <v>909</v>
      </c>
      <c r="N17618" s="1" t="s">
        <v>2098</v>
      </c>
    </row>
    <row r="17619" spans="1:14" x14ac:dyDescent="0.25">
      <c r="A17619" s="2">
        <v>52433</v>
      </c>
      <c r="B17619" s="3" t="s">
        <v>3488</v>
      </c>
      <c r="C17619" s="4">
        <f>+WEEKNUM(Tabla4[[#This Row],[FECHA]])</f>
        <v>8</v>
      </c>
      <c r="D17619" s="4">
        <f>+MONTH(Tabla4[[#This Row],[FECHA]])</f>
        <v>2</v>
      </c>
      <c r="E17619" s="4">
        <f>+YEAR(B17619)</f>
        <v>2025</v>
      </c>
      <c r="F17619" t="s">
        <v>3349</v>
      </c>
      <c r="G17619" t="s">
        <v>3487</v>
      </c>
      <c r="H17619" t="s">
        <v>3</v>
      </c>
      <c r="I17619" t="s">
        <v>16</v>
      </c>
      <c r="J17619" t="s">
        <v>3486</v>
      </c>
      <c r="K17619" s="2">
        <v>1019144596</v>
      </c>
      <c r="L17619" t="s">
        <v>38</v>
      </c>
      <c r="M17619" t="s">
        <v>909</v>
      </c>
      <c r="N17619" s="1" t="s">
        <v>2098</v>
      </c>
    </row>
    <row r="17620" spans="1:14" x14ac:dyDescent="0.25">
      <c r="A17620" s="2">
        <v>52434</v>
      </c>
      <c r="B17620" s="3" t="s">
        <v>3485</v>
      </c>
      <c r="C17620" s="4">
        <f>+WEEKNUM(Tabla4[[#This Row],[FECHA]])</f>
        <v>8</v>
      </c>
      <c r="D17620" s="4">
        <f>+MONTH(Tabla4[[#This Row],[FECHA]])</f>
        <v>2</v>
      </c>
      <c r="E17620" s="4">
        <f>+YEAR(B17620)</f>
        <v>2025</v>
      </c>
      <c r="F17620" t="s">
        <v>3340</v>
      </c>
      <c r="G17620" t="s">
        <v>3484</v>
      </c>
      <c r="H17620" t="s">
        <v>3118</v>
      </c>
      <c r="I17620" t="s">
        <v>30</v>
      </c>
      <c r="J17620" t="s">
        <v>3483</v>
      </c>
      <c r="K17620" s="2">
        <v>777987</v>
      </c>
      <c r="L17620" t="s">
        <v>38</v>
      </c>
      <c r="M17620" t="s">
        <v>909</v>
      </c>
      <c r="N17620" s="1" t="s">
        <v>2098</v>
      </c>
    </row>
    <row r="17621" spans="1:14" x14ac:dyDescent="0.25">
      <c r="A17621" s="2">
        <v>52435</v>
      </c>
      <c r="B17621" s="3" t="s">
        <v>3482</v>
      </c>
      <c r="C17621" s="4">
        <f>+WEEKNUM(Tabla4[[#This Row],[FECHA]])</f>
        <v>8</v>
      </c>
      <c r="D17621" s="4">
        <f>+MONTH(Tabla4[[#This Row],[FECHA]])</f>
        <v>2</v>
      </c>
      <c r="E17621" s="4">
        <f>+YEAR(B17621)</f>
        <v>2025</v>
      </c>
      <c r="F17621" t="s">
        <v>3349</v>
      </c>
      <c r="G17621" t="s">
        <v>3481</v>
      </c>
      <c r="H17621" t="s">
        <v>3</v>
      </c>
      <c r="I17621" t="s">
        <v>47</v>
      </c>
      <c r="J17621" t="s">
        <v>3480</v>
      </c>
      <c r="K17621" s="2">
        <v>81721131</v>
      </c>
      <c r="L17621" t="s">
        <v>38</v>
      </c>
      <c r="M17621" t="s">
        <v>909</v>
      </c>
      <c r="N17621" s="1" t="s">
        <v>2098</v>
      </c>
    </row>
    <row r="17622" spans="1:14" x14ac:dyDescent="0.25">
      <c r="A17622" s="2">
        <v>52441</v>
      </c>
      <c r="B17622" s="3" t="s">
        <v>3479</v>
      </c>
      <c r="C17622" s="4">
        <f>+WEEKNUM(Tabla4[[#This Row],[FECHA]])</f>
        <v>8</v>
      </c>
      <c r="D17622" s="4">
        <f>+MONTH(Tabla4[[#This Row],[FECHA]])</f>
        <v>2</v>
      </c>
      <c r="E17622" s="4">
        <f>+YEAR(B17622)</f>
        <v>2025</v>
      </c>
      <c r="F17622" t="s">
        <v>3450</v>
      </c>
      <c r="G17622" t="s">
        <v>3478</v>
      </c>
      <c r="H17622" t="s">
        <v>3</v>
      </c>
      <c r="I17622" t="s">
        <v>30</v>
      </c>
      <c r="J17622" t="s">
        <v>2450</v>
      </c>
      <c r="K17622" s="2">
        <v>1098692448</v>
      </c>
      <c r="L17622" t="s">
        <v>38</v>
      </c>
      <c r="M17622" t="s">
        <v>909</v>
      </c>
      <c r="N17622" s="1" t="s">
        <v>2098</v>
      </c>
    </row>
    <row r="17623" spans="1:14" x14ac:dyDescent="0.25">
      <c r="A17623" s="2">
        <v>52448</v>
      </c>
      <c r="B17623" s="3" t="s">
        <v>3477</v>
      </c>
      <c r="C17623" s="4">
        <f>+WEEKNUM(Tabla4[[#This Row],[FECHA]])</f>
        <v>8</v>
      </c>
      <c r="D17623" s="4">
        <f>+MONTH(Tabla4[[#This Row],[FECHA]])</f>
        <v>2</v>
      </c>
      <c r="E17623" s="4">
        <f>+YEAR(B17623)</f>
        <v>2025</v>
      </c>
      <c r="F17623" t="s">
        <v>3349</v>
      </c>
      <c r="G17623" t="s">
        <v>3476</v>
      </c>
      <c r="H17623" t="s">
        <v>3</v>
      </c>
      <c r="I17623" t="s">
        <v>130</v>
      </c>
      <c r="J17623" t="s">
        <v>3475</v>
      </c>
      <c r="K17623" s="2">
        <v>1019022298</v>
      </c>
      <c r="L17623" t="s">
        <v>38</v>
      </c>
      <c r="M17623" t="s">
        <v>909</v>
      </c>
      <c r="N17623" s="1" t="s">
        <v>2098</v>
      </c>
    </row>
    <row r="17624" spans="1:14" x14ac:dyDescent="0.25">
      <c r="A17624" s="2">
        <v>52512</v>
      </c>
      <c r="B17624" s="3" t="s">
        <v>3474</v>
      </c>
      <c r="C17624" s="4">
        <f>+WEEKNUM(Tabla4[[#This Row],[FECHA]])</f>
        <v>8</v>
      </c>
      <c r="D17624" s="4">
        <f>+MONTH(Tabla4[[#This Row],[FECHA]])</f>
        <v>2</v>
      </c>
      <c r="E17624" s="4">
        <f>+YEAR(B17624)</f>
        <v>2025</v>
      </c>
      <c r="F17624" t="s">
        <v>3349</v>
      </c>
      <c r="G17624" t="s">
        <v>3473</v>
      </c>
      <c r="H17624" t="s">
        <v>3</v>
      </c>
      <c r="I17624" t="s">
        <v>33</v>
      </c>
      <c r="J17624" t="s">
        <v>3472</v>
      </c>
      <c r="K17624" s="2">
        <v>1107046948</v>
      </c>
      <c r="L17624" t="s">
        <v>38</v>
      </c>
      <c r="M17624" t="s">
        <v>909</v>
      </c>
      <c r="N17624" s="1" t="s">
        <v>2098</v>
      </c>
    </row>
    <row r="17625" spans="1:14" x14ac:dyDescent="0.25">
      <c r="A17625" s="2">
        <v>52586</v>
      </c>
      <c r="B17625" s="3" t="s">
        <v>3471</v>
      </c>
      <c r="C17625" s="4">
        <f>+WEEKNUM(Tabla4[[#This Row],[FECHA]])</f>
        <v>8</v>
      </c>
      <c r="D17625" s="4">
        <f>+MONTH(Tabla4[[#This Row],[FECHA]])</f>
        <v>2</v>
      </c>
      <c r="E17625" s="4">
        <f>+YEAR(B17625)</f>
        <v>2025</v>
      </c>
      <c r="F17625" t="s">
        <v>3450</v>
      </c>
      <c r="H17625" t="s">
        <v>3</v>
      </c>
      <c r="I17625" t="s">
        <v>16</v>
      </c>
      <c r="J17625" t="s">
        <v>3470</v>
      </c>
      <c r="K17625" s="2">
        <v>80432897</v>
      </c>
      <c r="L17625" t="s">
        <v>55</v>
      </c>
      <c r="M17625" t="s">
        <v>909</v>
      </c>
      <c r="N17625" s="1" t="s">
        <v>2098</v>
      </c>
    </row>
    <row r="17626" spans="1:14" x14ac:dyDescent="0.25">
      <c r="A17626" s="2">
        <v>52621</v>
      </c>
      <c r="B17626" s="3" t="s">
        <v>3469</v>
      </c>
      <c r="C17626" s="4">
        <f>+WEEKNUM(Tabla4[[#This Row],[FECHA]])</f>
        <v>8</v>
      </c>
      <c r="D17626" s="4">
        <f>+MONTH(Tabla4[[#This Row],[FECHA]])</f>
        <v>2</v>
      </c>
      <c r="E17626" s="4">
        <f>+YEAR(B17626)</f>
        <v>2025</v>
      </c>
      <c r="F17626" t="s">
        <v>3450</v>
      </c>
      <c r="H17626" t="s">
        <v>3</v>
      </c>
      <c r="I17626" t="s">
        <v>33</v>
      </c>
      <c r="J17626" t="s">
        <v>3468</v>
      </c>
      <c r="K17626" s="2">
        <v>1020756072</v>
      </c>
      <c r="L17626" t="s">
        <v>76</v>
      </c>
      <c r="M17626" t="s">
        <v>909</v>
      </c>
      <c r="N17626" s="1" t="s">
        <v>2098</v>
      </c>
    </row>
    <row r="17627" spans="1:14" x14ac:dyDescent="0.25">
      <c r="A17627" s="2">
        <v>52638</v>
      </c>
      <c r="B17627" s="3" t="s">
        <v>3467</v>
      </c>
      <c r="C17627" s="4">
        <f>+WEEKNUM(Tabla4[[#This Row],[FECHA]])</f>
        <v>8</v>
      </c>
      <c r="D17627" s="4">
        <f>+MONTH(Tabla4[[#This Row],[FECHA]])</f>
        <v>2</v>
      </c>
      <c r="E17627" s="4">
        <f>+YEAR(B17627)</f>
        <v>2025</v>
      </c>
      <c r="F17627" t="s">
        <v>3459</v>
      </c>
      <c r="G17627" t="s">
        <v>3466</v>
      </c>
      <c r="H17627" t="s">
        <v>3</v>
      </c>
      <c r="I17627" t="s">
        <v>33</v>
      </c>
      <c r="J17627" t="s">
        <v>3103</v>
      </c>
      <c r="K17627" s="2">
        <v>91295311</v>
      </c>
      <c r="L17627" t="s">
        <v>38</v>
      </c>
      <c r="M17627" t="s">
        <v>909</v>
      </c>
      <c r="N17627" s="1" t="s">
        <v>2098</v>
      </c>
    </row>
    <row r="17628" spans="1:14" x14ac:dyDescent="0.25">
      <c r="A17628" s="2">
        <v>52673</v>
      </c>
      <c r="B17628" s="3" t="s">
        <v>3465</v>
      </c>
      <c r="C17628" s="4">
        <f>+WEEKNUM(Tabla4[[#This Row],[FECHA]])</f>
        <v>8</v>
      </c>
      <c r="D17628" s="4">
        <f>+MONTH(Tabla4[[#This Row],[FECHA]])</f>
        <v>2</v>
      </c>
      <c r="E17628" s="4">
        <f>+YEAR(B17628)</f>
        <v>2025</v>
      </c>
      <c r="F17628" t="s">
        <v>3459</v>
      </c>
      <c r="H17628" t="s">
        <v>3</v>
      </c>
      <c r="I17628" t="s">
        <v>30</v>
      </c>
      <c r="J17628" t="s">
        <v>3464</v>
      </c>
      <c r="K17628" s="2">
        <v>7461219</v>
      </c>
      <c r="L17628" t="s">
        <v>55</v>
      </c>
      <c r="M17628" t="s">
        <v>909</v>
      </c>
      <c r="N17628" s="1" t="s">
        <v>2098</v>
      </c>
    </row>
    <row r="17629" spans="1:14" x14ac:dyDescent="0.25">
      <c r="A17629" s="2">
        <v>52728</v>
      </c>
      <c r="B17629" s="3" t="s">
        <v>3463</v>
      </c>
      <c r="C17629" s="4">
        <f>+WEEKNUM(Tabla4[[#This Row],[FECHA]])</f>
        <v>8</v>
      </c>
      <c r="D17629" s="4">
        <f>+MONTH(Tabla4[[#This Row],[FECHA]])</f>
        <v>2</v>
      </c>
      <c r="E17629" s="4">
        <f>+YEAR(B17629)</f>
        <v>2025</v>
      </c>
      <c r="F17629" t="s">
        <v>3459</v>
      </c>
      <c r="G17629" t="s">
        <v>3462</v>
      </c>
      <c r="H17629" t="s">
        <v>3</v>
      </c>
      <c r="I17629" t="s">
        <v>30</v>
      </c>
      <c r="J17629" t="s">
        <v>3461</v>
      </c>
      <c r="K17629" s="2">
        <v>1193423563</v>
      </c>
      <c r="L17629" t="s">
        <v>38</v>
      </c>
      <c r="M17629" t="s">
        <v>909</v>
      </c>
      <c r="N17629" s="1" t="s">
        <v>2098</v>
      </c>
    </row>
    <row r="17630" spans="1:14" x14ac:dyDescent="0.25">
      <c r="A17630" s="2">
        <v>52735</v>
      </c>
      <c r="B17630" s="3" t="s">
        <v>3460</v>
      </c>
      <c r="C17630" s="4">
        <f>+WEEKNUM(Tabla4[[#This Row],[FECHA]])</f>
        <v>8</v>
      </c>
      <c r="D17630" s="4">
        <f>+MONTH(Tabla4[[#This Row],[FECHA]])</f>
        <v>2</v>
      </c>
      <c r="E17630" s="4">
        <f>+YEAR(B17630)</f>
        <v>2025</v>
      </c>
      <c r="F17630" t="s">
        <v>3459</v>
      </c>
      <c r="G17630" t="s">
        <v>3458</v>
      </c>
      <c r="H17630" t="s">
        <v>3</v>
      </c>
      <c r="I17630" t="s">
        <v>30</v>
      </c>
      <c r="J17630" t="s">
        <v>3457</v>
      </c>
      <c r="K17630" s="2">
        <v>93381156</v>
      </c>
      <c r="L17630" t="s">
        <v>38</v>
      </c>
      <c r="M17630" t="s">
        <v>909</v>
      </c>
      <c r="N17630" s="1" t="s">
        <v>2098</v>
      </c>
    </row>
    <row r="17631" spans="1:14" x14ac:dyDescent="0.25">
      <c r="A17631" s="2">
        <v>52773</v>
      </c>
      <c r="B17631" s="3" t="s">
        <v>3456</v>
      </c>
      <c r="C17631" s="4">
        <f>+WEEKNUM(Tabla4[[#This Row],[FECHA]])</f>
        <v>8</v>
      </c>
      <c r="D17631" s="4">
        <f>+MONTH(Tabla4[[#This Row],[FECHA]])</f>
        <v>2</v>
      </c>
      <c r="E17631" s="4">
        <f>+YEAR(B17631)</f>
        <v>2025</v>
      </c>
      <c r="F17631" t="s">
        <v>3435</v>
      </c>
      <c r="H17631" t="s">
        <v>3</v>
      </c>
      <c r="I17631" t="s">
        <v>16</v>
      </c>
      <c r="J17631" t="s">
        <v>3455</v>
      </c>
      <c r="K17631" s="2">
        <v>1121888554</v>
      </c>
      <c r="L17631" t="s">
        <v>55</v>
      </c>
      <c r="M17631" t="s">
        <v>909</v>
      </c>
      <c r="N17631" s="1" t="s">
        <v>2098</v>
      </c>
    </row>
    <row r="17632" spans="1:14" x14ac:dyDescent="0.25">
      <c r="A17632" s="2">
        <v>52787</v>
      </c>
      <c r="B17632" s="3" t="s">
        <v>3454</v>
      </c>
      <c r="C17632" s="4">
        <f>+WEEKNUM(Tabla4[[#This Row],[FECHA]])</f>
        <v>8</v>
      </c>
      <c r="D17632" s="4">
        <f>+MONTH(Tabla4[[#This Row],[FECHA]])</f>
        <v>2</v>
      </c>
      <c r="E17632" s="4">
        <f>+YEAR(B17632)</f>
        <v>2025</v>
      </c>
      <c r="F17632" t="s">
        <v>3426</v>
      </c>
      <c r="G17632" t="s">
        <v>3453</v>
      </c>
      <c r="H17632" t="s">
        <v>3</v>
      </c>
      <c r="I17632" t="s">
        <v>16</v>
      </c>
      <c r="J17632" t="s">
        <v>3452</v>
      </c>
      <c r="K17632" s="2">
        <v>79523005</v>
      </c>
      <c r="L17632" t="s">
        <v>38</v>
      </c>
      <c r="M17632" t="s">
        <v>909</v>
      </c>
      <c r="N17632" s="1" t="s">
        <v>2098</v>
      </c>
    </row>
    <row r="17633" spans="1:14" x14ac:dyDescent="0.25">
      <c r="A17633" s="2">
        <v>52833</v>
      </c>
      <c r="B17633" s="3" t="s">
        <v>3451</v>
      </c>
      <c r="C17633" s="4">
        <f>+WEEKNUM(Tabla4[[#This Row],[FECHA]])</f>
        <v>8</v>
      </c>
      <c r="D17633" s="4">
        <f>+MONTH(Tabla4[[#This Row],[FECHA]])</f>
        <v>2</v>
      </c>
      <c r="E17633" s="4">
        <f>+YEAR(B17633)</f>
        <v>2025</v>
      </c>
      <c r="F17633" t="s">
        <v>3450</v>
      </c>
      <c r="G17633" t="s">
        <v>3449</v>
      </c>
      <c r="H17633" t="s">
        <v>3118</v>
      </c>
      <c r="I17633" t="s">
        <v>33</v>
      </c>
      <c r="J17633" t="s">
        <v>3448</v>
      </c>
      <c r="K17633" s="2">
        <v>1018470263</v>
      </c>
      <c r="L17633" t="s">
        <v>38</v>
      </c>
      <c r="M17633" t="s">
        <v>909</v>
      </c>
      <c r="N17633" s="1" t="s">
        <v>2098</v>
      </c>
    </row>
    <row r="17634" spans="1:14" x14ac:dyDescent="0.25">
      <c r="A17634" s="2">
        <v>52881</v>
      </c>
      <c r="B17634" s="3" t="s">
        <v>3447</v>
      </c>
      <c r="C17634" s="4">
        <f>+WEEKNUM(Tabla4[[#This Row],[FECHA]])</f>
        <v>8</v>
      </c>
      <c r="D17634" s="4">
        <f>+MONTH(Tabla4[[#This Row],[FECHA]])</f>
        <v>2</v>
      </c>
      <c r="E17634" s="4">
        <f>+YEAR(B17634)</f>
        <v>2025</v>
      </c>
      <c r="F17634" t="s">
        <v>3426</v>
      </c>
      <c r="H17634" t="s">
        <v>3</v>
      </c>
      <c r="I17634" t="s">
        <v>16</v>
      </c>
      <c r="J17634" t="s">
        <v>3446</v>
      </c>
      <c r="K17634" s="2">
        <v>900076064</v>
      </c>
      <c r="L17634" t="s">
        <v>55</v>
      </c>
      <c r="M17634" t="s">
        <v>909</v>
      </c>
      <c r="N17634" s="1" t="s">
        <v>2098</v>
      </c>
    </row>
    <row r="17635" spans="1:14" x14ac:dyDescent="0.25">
      <c r="A17635" s="2">
        <v>52907</v>
      </c>
      <c r="B17635" s="3" t="s">
        <v>3445</v>
      </c>
      <c r="C17635" s="4">
        <f>+WEEKNUM(Tabla4[[#This Row],[FECHA]])</f>
        <v>8</v>
      </c>
      <c r="D17635" s="4">
        <f>+MONTH(Tabla4[[#This Row],[FECHA]])</f>
        <v>2</v>
      </c>
      <c r="E17635" s="4">
        <f>+YEAR(B17635)</f>
        <v>2025</v>
      </c>
      <c r="F17635" t="s">
        <v>3444</v>
      </c>
      <c r="H17635" t="s">
        <v>3</v>
      </c>
      <c r="I17635" t="s">
        <v>30</v>
      </c>
      <c r="J17635" t="s">
        <v>1873</v>
      </c>
      <c r="K17635" s="2">
        <v>75105812</v>
      </c>
      <c r="L17635" t="s">
        <v>58</v>
      </c>
      <c r="M17635" t="s">
        <v>909</v>
      </c>
      <c r="N17635" s="1" t="s">
        <v>2098</v>
      </c>
    </row>
    <row r="17636" spans="1:14" x14ac:dyDescent="0.25">
      <c r="A17636" s="2">
        <v>52950</v>
      </c>
      <c r="B17636" s="3" t="s">
        <v>3443</v>
      </c>
      <c r="C17636" s="4">
        <f>+WEEKNUM(Tabla4[[#This Row],[FECHA]])</f>
        <v>8</v>
      </c>
      <c r="D17636" s="4">
        <f>+MONTH(Tabla4[[#This Row],[FECHA]])</f>
        <v>2</v>
      </c>
      <c r="E17636" s="4">
        <f>+YEAR(B17636)</f>
        <v>2025</v>
      </c>
      <c r="F17636" t="s">
        <v>3435</v>
      </c>
      <c r="H17636" t="s">
        <v>3</v>
      </c>
      <c r="I17636" t="s">
        <v>3442</v>
      </c>
      <c r="J17636" t="s">
        <v>3441</v>
      </c>
      <c r="K17636" s="2">
        <v>79914208</v>
      </c>
      <c r="L17636" t="s">
        <v>55</v>
      </c>
      <c r="M17636" t="s">
        <v>909</v>
      </c>
      <c r="N17636" s="1" t="s">
        <v>2098</v>
      </c>
    </row>
    <row r="17637" spans="1:14" x14ac:dyDescent="0.25">
      <c r="A17637" s="2">
        <v>52955</v>
      </c>
      <c r="B17637" s="3" t="s">
        <v>3440</v>
      </c>
      <c r="C17637" s="4">
        <f>+WEEKNUM(Tabla4[[#This Row],[FECHA]])</f>
        <v>8</v>
      </c>
      <c r="D17637" s="4">
        <f>+MONTH(Tabla4[[#This Row],[FECHA]])</f>
        <v>2</v>
      </c>
      <c r="E17637" s="4">
        <f>+YEAR(B17637)</f>
        <v>2025</v>
      </c>
      <c r="F17637" t="s">
        <v>3435</v>
      </c>
      <c r="H17637" t="s">
        <v>3</v>
      </c>
      <c r="I17637" t="s">
        <v>33</v>
      </c>
      <c r="J17637" t="s">
        <v>1713</v>
      </c>
      <c r="K17637" s="2">
        <v>79957872</v>
      </c>
      <c r="L17637" t="s">
        <v>58</v>
      </c>
      <c r="M17637" t="s">
        <v>909</v>
      </c>
      <c r="N17637" s="1" t="s">
        <v>2098</v>
      </c>
    </row>
    <row r="17638" spans="1:14" x14ac:dyDescent="0.25">
      <c r="A17638" s="2">
        <v>52981</v>
      </c>
      <c r="B17638" s="3" t="s">
        <v>3439</v>
      </c>
      <c r="C17638" s="4">
        <f>+WEEKNUM(Tabla4[[#This Row],[FECHA]])</f>
        <v>8</v>
      </c>
      <c r="D17638" s="4">
        <f>+MONTH(Tabla4[[#This Row],[FECHA]])</f>
        <v>2</v>
      </c>
      <c r="E17638" s="4">
        <f>+YEAR(B17638)</f>
        <v>2025</v>
      </c>
      <c r="F17638" t="s">
        <v>3432</v>
      </c>
      <c r="G17638" t="s">
        <v>3438</v>
      </c>
      <c r="H17638" t="s">
        <v>3118</v>
      </c>
      <c r="I17638" t="s">
        <v>16</v>
      </c>
      <c r="J17638" t="s">
        <v>3437</v>
      </c>
      <c r="K17638" s="2">
        <v>1110468432</v>
      </c>
      <c r="L17638" t="s">
        <v>38</v>
      </c>
      <c r="M17638" t="s">
        <v>909</v>
      </c>
      <c r="N17638" s="1" t="s">
        <v>2098</v>
      </c>
    </row>
    <row r="17639" spans="1:14" x14ac:dyDescent="0.25">
      <c r="A17639" s="2">
        <v>53008</v>
      </c>
      <c r="B17639" s="3" t="s">
        <v>3436</v>
      </c>
      <c r="C17639" s="4">
        <f>+WEEKNUM(Tabla4[[#This Row],[FECHA]])</f>
        <v>8</v>
      </c>
      <c r="D17639" s="4">
        <f>+MONTH(Tabla4[[#This Row],[FECHA]])</f>
        <v>2</v>
      </c>
      <c r="E17639" s="4">
        <f>+YEAR(B17639)</f>
        <v>2025</v>
      </c>
      <c r="F17639" t="s">
        <v>3435</v>
      </c>
      <c r="H17639" t="s">
        <v>3</v>
      </c>
      <c r="I17639" t="s">
        <v>33</v>
      </c>
      <c r="J17639" t="s">
        <v>3434</v>
      </c>
      <c r="K17639" s="2">
        <v>1019065154</v>
      </c>
      <c r="L17639" t="s">
        <v>55</v>
      </c>
      <c r="M17639" t="s">
        <v>909</v>
      </c>
      <c r="N17639" s="1" t="s">
        <v>2098</v>
      </c>
    </row>
    <row r="17640" spans="1:14" x14ac:dyDescent="0.25">
      <c r="A17640" s="2">
        <v>53023</v>
      </c>
      <c r="B17640" s="3" t="s">
        <v>3433</v>
      </c>
      <c r="C17640" s="4">
        <f>+WEEKNUM(Tabla4[[#This Row],[FECHA]])</f>
        <v>8</v>
      </c>
      <c r="D17640" s="4">
        <f>+MONTH(Tabla4[[#This Row],[FECHA]])</f>
        <v>2</v>
      </c>
      <c r="E17640" s="4">
        <f>+YEAR(B17640)</f>
        <v>2025</v>
      </c>
      <c r="F17640" t="s">
        <v>3432</v>
      </c>
      <c r="G17640" t="s">
        <v>3431</v>
      </c>
      <c r="H17640" t="s">
        <v>3118</v>
      </c>
      <c r="I17640" t="s">
        <v>33</v>
      </c>
      <c r="J17640" t="s">
        <v>3430</v>
      </c>
      <c r="K17640" s="2">
        <v>7293327</v>
      </c>
      <c r="L17640" t="s">
        <v>38</v>
      </c>
      <c r="M17640" t="s">
        <v>909</v>
      </c>
      <c r="N17640" s="1" t="s">
        <v>2098</v>
      </c>
    </row>
    <row r="17641" spans="1:14" x14ac:dyDescent="0.25">
      <c r="A17641" s="2">
        <v>53047</v>
      </c>
      <c r="B17641" s="3" t="s">
        <v>3429</v>
      </c>
      <c r="C17641" s="4">
        <f>+WEEKNUM(Tabla4[[#This Row],[FECHA]])</f>
        <v>8</v>
      </c>
      <c r="D17641" s="4">
        <f>+MONTH(Tabla4[[#This Row],[FECHA]])</f>
        <v>2</v>
      </c>
      <c r="E17641" s="4">
        <f>+YEAR(B17641)</f>
        <v>2025</v>
      </c>
      <c r="G17641" t="s">
        <v>3428</v>
      </c>
      <c r="H17641" t="s">
        <v>8</v>
      </c>
      <c r="I17641" t="s">
        <v>130</v>
      </c>
      <c r="J17641" t="s">
        <v>3273</v>
      </c>
      <c r="K17641" s="2">
        <v>1001184541</v>
      </c>
      <c r="L17641" t="s">
        <v>38</v>
      </c>
      <c r="M17641" t="s">
        <v>909</v>
      </c>
      <c r="N17641" s="1" t="s">
        <v>2098</v>
      </c>
    </row>
    <row r="17642" spans="1:14" x14ac:dyDescent="0.25">
      <c r="A17642" s="2">
        <v>53055</v>
      </c>
      <c r="B17642" s="3" t="s">
        <v>3427</v>
      </c>
      <c r="C17642" s="4">
        <f>+WEEKNUM(Tabla4[[#This Row],[FECHA]])</f>
        <v>8</v>
      </c>
      <c r="D17642" s="4">
        <f>+MONTH(Tabla4[[#This Row],[FECHA]])</f>
        <v>2</v>
      </c>
      <c r="E17642" s="4">
        <f>+YEAR(B17642)</f>
        <v>2025</v>
      </c>
      <c r="F17642" t="s">
        <v>3426</v>
      </c>
      <c r="G17642" t="s">
        <v>3425</v>
      </c>
      <c r="H17642" t="s">
        <v>8</v>
      </c>
      <c r="I17642" t="s">
        <v>3424</v>
      </c>
      <c r="J17642" t="s">
        <v>3423</v>
      </c>
      <c r="K17642" s="2">
        <v>1136883997</v>
      </c>
      <c r="L17642" t="s">
        <v>38</v>
      </c>
      <c r="M17642" t="s">
        <v>909</v>
      </c>
      <c r="N17642" s="1" t="s">
        <v>2098</v>
      </c>
    </row>
    <row r="17643" spans="1:14" x14ac:dyDescent="0.25">
      <c r="A17643" s="2">
        <v>51790</v>
      </c>
      <c r="B17643" s="3" t="s">
        <v>3422</v>
      </c>
      <c r="C17643" s="4">
        <f>+WEEKNUM(Tabla4[[#This Row],[FECHA]])</f>
        <v>7</v>
      </c>
      <c r="D17643" s="4">
        <f>+MONTH(Tabla4[[#This Row],[FECHA]])</f>
        <v>2</v>
      </c>
      <c r="E17643" s="4">
        <f>+YEAR(B17643)</f>
        <v>2025</v>
      </c>
      <c r="F17643" t="s">
        <v>3239</v>
      </c>
      <c r="G17643" t="s">
        <v>3421</v>
      </c>
      <c r="H17643" t="s">
        <v>3118</v>
      </c>
      <c r="I17643" t="s">
        <v>16</v>
      </c>
      <c r="J17643" t="s">
        <v>2280</v>
      </c>
      <c r="K17643" s="2">
        <v>1010226768</v>
      </c>
      <c r="L17643" t="s">
        <v>38</v>
      </c>
      <c r="M17643" t="s">
        <v>909</v>
      </c>
      <c r="N17643" s="1" t="s">
        <v>2098</v>
      </c>
    </row>
    <row r="17644" spans="1:14" x14ac:dyDescent="0.25">
      <c r="A17644" s="2">
        <v>51806</v>
      </c>
      <c r="B17644" s="3" t="s">
        <v>3420</v>
      </c>
      <c r="C17644" s="4">
        <f>+WEEKNUM(Tabla4[[#This Row],[FECHA]])</f>
        <v>7</v>
      </c>
      <c r="D17644" s="4">
        <f>+MONTH(Tabla4[[#This Row],[FECHA]])</f>
        <v>2</v>
      </c>
      <c r="E17644" s="4">
        <f>+YEAR(B17644)</f>
        <v>2025</v>
      </c>
      <c r="F17644" t="s">
        <v>3371</v>
      </c>
      <c r="G17644" t="s">
        <v>3419</v>
      </c>
      <c r="H17644" t="s">
        <v>3</v>
      </c>
      <c r="I17644" t="s">
        <v>33</v>
      </c>
      <c r="J17644" t="s">
        <v>3418</v>
      </c>
      <c r="K17644" s="2">
        <v>1088314084</v>
      </c>
      <c r="L17644" t="s">
        <v>38</v>
      </c>
      <c r="M17644" t="s">
        <v>909</v>
      </c>
      <c r="N17644" s="1" t="s">
        <v>2098</v>
      </c>
    </row>
    <row r="17645" spans="1:14" x14ac:dyDescent="0.25">
      <c r="A17645" s="2">
        <v>51808</v>
      </c>
      <c r="B17645" s="3" t="s">
        <v>3417</v>
      </c>
      <c r="C17645" s="4">
        <f>+WEEKNUM(Tabla4[[#This Row],[FECHA]])</f>
        <v>7</v>
      </c>
      <c r="D17645" s="4">
        <f>+MONTH(Tabla4[[#This Row],[FECHA]])</f>
        <v>2</v>
      </c>
      <c r="E17645" s="4">
        <f>+YEAR(B17645)</f>
        <v>2025</v>
      </c>
      <c r="F17645" t="s">
        <v>3371</v>
      </c>
      <c r="G17645" t="s">
        <v>3416</v>
      </c>
      <c r="H17645" t="s">
        <v>3</v>
      </c>
      <c r="I17645" t="s">
        <v>30</v>
      </c>
      <c r="J17645" t="s">
        <v>3415</v>
      </c>
      <c r="K17645" s="2">
        <v>1018491256</v>
      </c>
      <c r="L17645" t="s">
        <v>38</v>
      </c>
      <c r="M17645" t="s">
        <v>909</v>
      </c>
      <c r="N17645" s="1" t="s">
        <v>2098</v>
      </c>
    </row>
    <row r="17646" spans="1:14" x14ac:dyDescent="0.25">
      <c r="A17646" s="2">
        <v>51810</v>
      </c>
      <c r="B17646" s="3" t="s">
        <v>3414</v>
      </c>
      <c r="C17646" s="4">
        <f>+WEEKNUM(Tabla4[[#This Row],[FECHA]])</f>
        <v>7</v>
      </c>
      <c r="D17646" s="4">
        <f>+MONTH(Tabla4[[#This Row],[FECHA]])</f>
        <v>2</v>
      </c>
      <c r="E17646" s="4">
        <f>+YEAR(B17646)</f>
        <v>2025</v>
      </c>
      <c r="F17646" t="s">
        <v>3371</v>
      </c>
      <c r="H17646" t="s">
        <v>21</v>
      </c>
      <c r="I17646" t="s">
        <v>130</v>
      </c>
      <c r="J17646" t="s">
        <v>3413</v>
      </c>
      <c r="K17646" s="2">
        <v>1106779074</v>
      </c>
      <c r="L17646" t="s">
        <v>55</v>
      </c>
      <c r="M17646" t="s">
        <v>909</v>
      </c>
      <c r="N17646" s="1" t="s">
        <v>2098</v>
      </c>
    </row>
    <row r="17647" spans="1:14" x14ac:dyDescent="0.25">
      <c r="A17647" s="2">
        <v>51825</v>
      </c>
      <c r="B17647" s="3" t="s">
        <v>3412</v>
      </c>
      <c r="C17647" s="4">
        <f>+WEEKNUM(Tabla4[[#This Row],[FECHA]])</f>
        <v>7</v>
      </c>
      <c r="D17647" s="4">
        <f>+MONTH(Tabla4[[#This Row],[FECHA]])</f>
        <v>2</v>
      </c>
      <c r="E17647" s="4">
        <f>+YEAR(B17647)</f>
        <v>2025</v>
      </c>
      <c r="F17647" t="s">
        <v>3239</v>
      </c>
      <c r="G17647" t="s">
        <v>3411</v>
      </c>
      <c r="H17647" t="s">
        <v>3118</v>
      </c>
      <c r="I17647" t="s">
        <v>33</v>
      </c>
      <c r="J17647" t="s">
        <v>3410</v>
      </c>
      <c r="K17647" s="2">
        <v>1010234865</v>
      </c>
      <c r="L17647" t="s">
        <v>38</v>
      </c>
      <c r="M17647" t="s">
        <v>909</v>
      </c>
      <c r="N17647" s="1" t="s">
        <v>2098</v>
      </c>
    </row>
    <row r="17648" spans="1:14" x14ac:dyDescent="0.25">
      <c r="A17648" s="2">
        <v>51827</v>
      </c>
      <c r="B17648" s="3" t="s">
        <v>3409</v>
      </c>
      <c r="C17648" s="4">
        <f>+WEEKNUM(Tabla4[[#This Row],[FECHA]])</f>
        <v>7</v>
      </c>
      <c r="D17648" s="4">
        <f>+MONTH(Tabla4[[#This Row],[FECHA]])</f>
        <v>2</v>
      </c>
      <c r="E17648" s="4">
        <f>+YEAR(B17648)</f>
        <v>2025</v>
      </c>
      <c r="F17648" t="s">
        <v>3239</v>
      </c>
      <c r="G17648" t="s">
        <v>3408</v>
      </c>
      <c r="H17648" t="s">
        <v>3118</v>
      </c>
      <c r="I17648" t="s">
        <v>30</v>
      </c>
      <c r="J17648" t="s">
        <v>3186</v>
      </c>
      <c r="K17648" s="2">
        <v>1019122742</v>
      </c>
      <c r="L17648" t="s">
        <v>38</v>
      </c>
      <c r="M17648" t="s">
        <v>909</v>
      </c>
      <c r="N17648" s="1" t="s">
        <v>2098</v>
      </c>
    </row>
    <row r="17649" spans="1:14" x14ac:dyDescent="0.25">
      <c r="A17649" s="2">
        <v>51867</v>
      </c>
      <c r="B17649" s="3" t="s">
        <v>3407</v>
      </c>
      <c r="C17649" s="4">
        <f>+WEEKNUM(Tabla4[[#This Row],[FECHA]])</f>
        <v>7</v>
      </c>
      <c r="D17649" s="4">
        <f>+MONTH(Tabla4[[#This Row],[FECHA]])</f>
        <v>2</v>
      </c>
      <c r="E17649" s="4">
        <f>+YEAR(B17649)</f>
        <v>2025</v>
      </c>
      <c r="F17649" t="s">
        <v>3239</v>
      </c>
      <c r="G17649" t="s">
        <v>3406</v>
      </c>
      <c r="H17649" t="s">
        <v>3118</v>
      </c>
      <c r="I17649" t="s">
        <v>30</v>
      </c>
      <c r="J17649" t="s">
        <v>3405</v>
      </c>
      <c r="K17649" s="2">
        <v>1010199778</v>
      </c>
      <c r="L17649" t="s">
        <v>38</v>
      </c>
      <c r="M17649" t="s">
        <v>909</v>
      </c>
      <c r="N17649" s="1" t="s">
        <v>2098</v>
      </c>
    </row>
    <row r="17650" spans="1:14" x14ac:dyDescent="0.25">
      <c r="A17650" s="2">
        <v>51873</v>
      </c>
      <c r="B17650" s="3" t="s">
        <v>3404</v>
      </c>
      <c r="C17650" s="4">
        <f>+WEEKNUM(Tabla4[[#This Row],[FECHA]])</f>
        <v>7</v>
      </c>
      <c r="D17650" s="4">
        <f>+MONTH(Tabla4[[#This Row],[FECHA]])</f>
        <v>2</v>
      </c>
      <c r="E17650" s="4">
        <f>+YEAR(B17650)</f>
        <v>2025</v>
      </c>
      <c r="F17650" t="s">
        <v>3255</v>
      </c>
      <c r="H17650" t="s">
        <v>8</v>
      </c>
      <c r="I17650" t="s">
        <v>33</v>
      </c>
      <c r="J17650" t="s">
        <v>3403</v>
      </c>
      <c r="K17650" s="2">
        <v>80089334</v>
      </c>
      <c r="L17650" t="s">
        <v>55</v>
      </c>
      <c r="M17650" t="s">
        <v>909</v>
      </c>
      <c r="N17650" s="1" t="s">
        <v>2098</v>
      </c>
    </row>
    <row r="17651" spans="1:14" x14ac:dyDescent="0.25">
      <c r="A17651" s="2">
        <v>51878</v>
      </c>
      <c r="B17651" s="3" t="s">
        <v>3402</v>
      </c>
      <c r="C17651" s="4">
        <f>+WEEKNUM(Tabla4[[#This Row],[FECHA]])</f>
        <v>7</v>
      </c>
      <c r="D17651" s="4">
        <f>+MONTH(Tabla4[[#This Row],[FECHA]])</f>
        <v>2</v>
      </c>
      <c r="E17651" s="4">
        <f>+YEAR(B17651)</f>
        <v>2025</v>
      </c>
      <c r="F17651" t="s">
        <v>3371</v>
      </c>
      <c r="G17651" t="s">
        <v>3401</v>
      </c>
      <c r="H17651" t="s">
        <v>21</v>
      </c>
      <c r="I17651" t="s">
        <v>33</v>
      </c>
      <c r="J17651" t="s">
        <v>3400</v>
      </c>
      <c r="K17651" s="2">
        <v>79730509</v>
      </c>
      <c r="L17651" t="s">
        <v>38</v>
      </c>
      <c r="M17651" t="s">
        <v>909</v>
      </c>
      <c r="N17651" s="1" t="s">
        <v>2098</v>
      </c>
    </row>
    <row r="17652" spans="1:14" x14ac:dyDescent="0.25">
      <c r="A17652" s="2">
        <v>51914</v>
      </c>
      <c r="B17652" s="3" t="s">
        <v>3399</v>
      </c>
      <c r="C17652" s="4">
        <f>+WEEKNUM(Tabla4[[#This Row],[FECHA]])</f>
        <v>7</v>
      </c>
      <c r="D17652" s="4">
        <f>+MONTH(Tabla4[[#This Row],[FECHA]])</f>
        <v>2</v>
      </c>
      <c r="E17652" s="4">
        <f>+YEAR(B17652)</f>
        <v>2025</v>
      </c>
      <c r="F17652" t="s">
        <v>3255</v>
      </c>
      <c r="G17652" t="s">
        <v>3398</v>
      </c>
      <c r="H17652" t="s">
        <v>8</v>
      </c>
      <c r="I17652" t="s">
        <v>130</v>
      </c>
      <c r="J17652" t="s">
        <v>3397</v>
      </c>
      <c r="K17652" s="2">
        <v>1020800459</v>
      </c>
      <c r="L17652" t="s">
        <v>38</v>
      </c>
      <c r="M17652" t="s">
        <v>909</v>
      </c>
      <c r="N17652" s="1" t="s">
        <v>2098</v>
      </c>
    </row>
    <row r="17653" spans="1:14" x14ac:dyDescent="0.25">
      <c r="A17653" s="2">
        <v>51923</v>
      </c>
      <c r="B17653" s="3" t="s">
        <v>3396</v>
      </c>
      <c r="C17653" s="4">
        <f>+WEEKNUM(Tabla4[[#This Row],[FECHA]])</f>
        <v>7</v>
      </c>
      <c r="D17653" s="4">
        <f>+MONTH(Tabla4[[#This Row],[FECHA]])</f>
        <v>2</v>
      </c>
      <c r="E17653" s="4">
        <f>+YEAR(B17653)</f>
        <v>2025</v>
      </c>
      <c r="F17653" t="s">
        <v>3357</v>
      </c>
      <c r="G17653" t="s">
        <v>3395</v>
      </c>
      <c r="H17653" t="s">
        <v>3</v>
      </c>
      <c r="I17653" t="s">
        <v>16</v>
      </c>
      <c r="J17653" t="s">
        <v>3394</v>
      </c>
      <c r="K17653" s="2">
        <v>79937804</v>
      </c>
      <c r="L17653" t="s">
        <v>38</v>
      </c>
      <c r="M17653" t="s">
        <v>909</v>
      </c>
      <c r="N17653" s="1" t="s">
        <v>2098</v>
      </c>
    </row>
    <row r="17654" spans="1:14" x14ac:dyDescent="0.25">
      <c r="A17654" s="2">
        <v>51951</v>
      </c>
      <c r="B17654" s="3" t="s">
        <v>3393</v>
      </c>
      <c r="C17654" s="4">
        <f>+WEEKNUM(Tabla4[[#This Row],[FECHA]])</f>
        <v>7</v>
      </c>
      <c r="D17654" s="4">
        <f>+MONTH(Tabla4[[#This Row],[FECHA]])</f>
        <v>2</v>
      </c>
      <c r="E17654" s="4">
        <f>+YEAR(B17654)</f>
        <v>2025</v>
      </c>
      <c r="F17654" t="s">
        <v>3255</v>
      </c>
      <c r="G17654" t="s">
        <v>3392</v>
      </c>
      <c r="H17654" t="s">
        <v>3118</v>
      </c>
      <c r="I17654" t="s">
        <v>33</v>
      </c>
      <c r="J17654" t="s">
        <v>2785</v>
      </c>
      <c r="K17654" s="2">
        <v>900450803</v>
      </c>
      <c r="L17654" t="s">
        <v>38</v>
      </c>
      <c r="M17654" t="s">
        <v>909</v>
      </c>
      <c r="N17654" s="1" t="s">
        <v>2098</v>
      </c>
    </row>
    <row r="17655" spans="1:14" x14ac:dyDescent="0.25">
      <c r="A17655" s="2">
        <v>51960</v>
      </c>
      <c r="B17655" s="3" t="s">
        <v>3391</v>
      </c>
      <c r="C17655" s="4">
        <f>+WEEKNUM(Tabla4[[#This Row],[FECHA]])</f>
        <v>7</v>
      </c>
      <c r="D17655" s="4">
        <f>+MONTH(Tabla4[[#This Row],[FECHA]])</f>
        <v>2</v>
      </c>
      <c r="E17655" s="4">
        <f>+YEAR(B17655)</f>
        <v>2025</v>
      </c>
      <c r="F17655" t="s">
        <v>3353</v>
      </c>
      <c r="H17655" t="s">
        <v>21</v>
      </c>
      <c r="I17655" t="s">
        <v>33</v>
      </c>
      <c r="J17655" t="s">
        <v>3159</v>
      </c>
      <c r="K17655" s="2">
        <v>80418592</v>
      </c>
      <c r="L17655" t="s">
        <v>58</v>
      </c>
      <c r="M17655" t="s">
        <v>909</v>
      </c>
      <c r="N17655" s="1" t="s">
        <v>2098</v>
      </c>
    </row>
    <row r="17656" spans="1:14" x14ac:dyDescent="0.25">
      <c r="A17656" s="2">
        <v>51990</v>
      </c>
      <c r="B17656" s="3" t="s">
        <v>3390</v>
      </c>
      <c r="C17656" s="4">
        <f>+WEEKNUM(Tabla4[[#This Row],[FECHA]])</f>
        <v>7</v>
      </c>
      <c r="D17656" s="4">
        <f>+MONTH(Tabla4[[#This Row],[FECHA]])</f>
        <v>2</v>
      </c>
      <c r="E17656" s="4">
        <f>+YEAR(B17656)</f>
        <v>2025</v>
      </c>
      <c r="F17656" t="s">
        <v>3255</v>
      </c>
      <c r="G17656" t="s">
        <v>3389</v>
      </c>
      <c r="H17656" t="s">
        <v>3118</v>
      </c>
      <c r="I17656" t="s">
        <v>30</v>
      </c>
      <c r="J17656" t="s">
        <v>3388</v>
      </c>
      <c r="K17656" s="2">
        <v>1015463322</v>
      </c>
      <c r="L17656" t="s">
        <v>38</v>
      </c>
      <c r="M17656" t="s">
        <v>909</v>
      </c>
      <c r="N17656" s="1" t="s">
        <v>2098</v>
      </c>
    </row>
    <row r="17657" spans="1:14" x14ac:dyDescent="0.25">
      <c r="A17657" s="2">
        <v>52010</v>
      </c>
      <c r="B17657" s="3" t="s">
        <v>3387</v>
      </c>
      <c r="C17657" s="4">
        <f>+WEEKNUM(Tabla4[[#This Row],[FECHA]])</f>
        <v>7</v>
      </c>
      <c r="D17657" s="4">
        <f>+MONTH(Tabla4[[#This Row],[FECHA]])</f>
        <v>2</v>
      </c>
      <c r="E17657" s="4">
        <f>+YEAR(B17657)</f>
        <v>2025</v>
      </c>
      <c r="F17657" t="s">
        <v>3353</v>
      </c>
      <c r="G17657" t="s">
        <v>3386</v>
      </c>
      <c r="H17657" t="s">
        <v>3</v>
      </c>
      <c r="I17657" t="s">
        <v>30</v>
      </c>
      <c r="J17657" t="s">
        <v>3385</v>
      </c>
      <c r="K17657" s="2">
        <v>41528789</v>
      </c>
      <c r="L17657" t="s">
        <v>38</v>
      </c>
      <c r="M17657" t="s">
        <v>909</v>
      </c>
      <c r="N17657" s="1" t="s">
        <v>2098</v>
      </c>
    </row>
    <row r="17658" spans="1:14" x14ac:dyDescent="0.25">
      <c r="A17658" s="2">
        <v>52014</v>
      </c>
      <c r="B17658" s="3" t="s">
        <v>3384</v>
      </c>
      <c r="C17658" s="4">
        <f>+WEEKNUM(Tabla4[[#This Row],[FECHA]])</f>
        <v>7</v>
      </c>
      <c r="D17658" s="4">
        <f>+MONTH(Tabla4[[#This Row],[FECHA]])</f>
        <v>2</v>
      </c>
      <c r="E17658" s="4">
        <f>+YEAR(B17658)</f>
        <v>2025</v>
      </c>
      <c r="F17658" t="s">
        <v>3353</v>
      </c>
      <c r="G17658" t="s">
        <v>3383</v>
      </c>
      <c r="H17658" t="s">
        <v>3</v>
      </c>
      <c r="I17658" t="s">
        <v>33</v>
      </c>
      <c r="J17658" t="s">
        <v>3382</v>
      </c>
      <c r="K17658" s="2">
        <v>1018489033</v>
      </c>
      <c r="L17658" t="s">
        <v>38</v>
      </c>
      <c r="M17658" t="s">
        <v>909</v>
      </c>
      <c r="N17658" s="1" t="s">
        <v>2098</v>
      </c>
    </row>
    <row r="17659" spans="1:14" x14ac:dyDescent="0.25">
      <c r="A17659" s="2">
        <v>52017</v>
      </c>
      <c r="B17659" s="3" t="s">
        <v>3381</v>
      </c>
      <c r="C17659" s="4">
        <f>+WEEKNUM(Tabla4[[#This Row],[FECHA]])</f>
        <v>7</v>
      </c>
      <c r="D17659" s="4">
        <f>+MONTH(Tabla4[[#This Row],[FECHA]])</f>
        <v>2</v>
      </c>
      <c r="E17659" s="4">
        <f>+YEAR(B17659)</f>
        <v>2025</v>
      </c>
      <c r="F17659" t="s">
        <v>3255</v>
      </c>
      <c r="G17659" t="s">
        <v>3380</v>
      </c>
      <c r="H17659" t="s">
        <v>3118</v>
      </c>
      <c r="I17659" t="s">
        <v>33</v>
      </c>
      <c r="J17659" t="s">
        <v>3379</v>
      </c>
      <c r="K17659" s="2">
        <v>1016096629</v>
      </c>
      <c r="L17659" t="s">
        <v>38</v>
      </c>
      <c r="M17659" t="s">
        <v>909</v>
      </c>
      <c r="N17659" s="1" t="s">
        <v>2098</v>
      </c>
    </row>
    <row r="17660" spans="1:14" x14ac:dyDescent="0.25">
      <c r="A17660" s="2">
        <v>52042</v>
      </c>
      <c r="B17660" s="3" t="s">
        <v>3378</v>
      </c>
      <c r="C17660" s="4">
        <f>+WEEKNUM(Tabla4[[#This Row],[FECHA]])</f>
        <v>7</v>
      </c>
      <c r="D17660" s="4">
        <f>+MONTH(Tabla4[[#This Row],[FECHA]])</f>
        <v>2</v>
      </c>
      <c r="E17660" s="4">
        <f>+YEAR(B17660)</f>
        <v>2025</v>
      </c>
      <c r="F17660" t="s">
        <v>3357</v>
      </c>
      <c r="G17660" t="s">
        <v>3377</v>
      </c>
      <c r="H17660" t="s">
        <v>3</v>
      </c>
      <c r="I17660" t="s">
        <v>16</v>
      </c>
      <c r="J17660" t="s">
        <v>3376</v>
      </c>
      <c r="K17660" s="2">
        <v>1000851233</v>
      </c>
      <c r="L17660" t="s">
        <v>38</v>
      </c>
      <c r="M17660" t="s">
        <v>909</v>
      </c>
      <c r="N17660" s="1" t="s">
        <v>2098</v>
      </c>
    </row>
    <row r="17661" spans="1:14" x14ac:dyDescent="0.25">
      <c r="A17661" s="2">
        <v>52044</v>
      </c>
      <c r="B17661" s="3" t="s">
        <v>3375</v>
      </c>
      <c r="C17661" s="4">
        <f>+WEEKNUM(Tabla4[[#This Row],[FECHA]])</f>
        <v>7</v>
      </c>
      <c r="D17661" s="4">
        <f>+MONTH(Tabla4[[#This Row],[FECHA]])</f>
        <v>2</v>
      </c>
      <c r="E17661" s="4">
        <f>+YEAR(B17661)</f>
        <v>2025</v>
      </c>
      <c r="F17661" t="s">
        <v>3357</v>
      </c>
      <c r="G17661" t="s">
        <v>3374</v>
      </c>
      <c r="H17661" t="s">
        <v>3</v>
      </c>
      <c r="I17661" t="s">
        <v>130</v>
      </c>
      <c r="J17661" t="s">
        <v>3373</v>
      </c>
      <c r="K17661" s="2">
        <v>80871602</v>
      </c>
      <c r="L17661" t="s">
        <v>38</v>
      </c>
      <c r="M17661" t="s">
        <v>909</v>
      </c>
      <c r="N17661" s="1" t="s">
        <v>2098</v>
      </c>
    </row>
    <row r="17662" spans="1:14" x14ac:dyDescent="0.25">
      <c r="A17662" s="2">
        <v>52050</v>
      </c>
      <c r="B17662" s="3" t="s">
        <v>3372</v>
      </c>
      <c r="C17662" s="4">
        <f>+WEEKNUM(Tabla4[[#This Row],[FECHA]])</f>
        <v>7</v>
      </c>
      <c r="D17662" s="4">
        <f>+MONTH(Tabla4[[#This Row],[FECHA]])</f>
        <v>2</v>
      </c>
      <c r="E17662" s="4">
        <f>+YEAR(B17662)</f>
        <v>2025</v>
      </c>
      <c r="F17662" t="s">
        <v>3371</v>
      </c>
      <c r="G17662" t="s">
        <v>3370</v>
      </c>
      <c r="H17662" t="s">
        <v>21</v>
      </c>
      <c r="I17662" t="s">
        <v>33</v>
      </c>
      <c r="J17662" t="s">
        <v>3299</v>
      </c>
      <c r="K17662" s="2">
        <v>1019101650</v>
      </c>
      <c r="L17662" t="s">
        <v>38</v>
      </c>
      <c r="M17662" t="s">
        <v>909</v>
      </c>
      <c r="N17662" s="1" t="s">
        <v>2098</v>
      </c>
    </row>
    <row r="17663" spans="1:14" x14ac:dyDescent="0.25">
      <c r="A17663" s="2">
        <v>52080</v>
      </c>
      <c r="B17663" s="3" t="s">
        <v>3369</v>
      </c>
      <c r="C17663" s="4">
        <f>+WEEKNUM(Tabla4[[#This Row],[FECHA]])</f>
        <v>7</v>
      </c>
      <c r="D17663" s="4">
        <f>+MONTH(Tabla4[[#This Row],[FECHA]])</f>
        <v>2</v>
      </c>
      <c r="E17663" s="4">
        <f>+YEAR(B17663)</f>
        <v>2025</v>
      </c>
      <c r="F17663" t="s">
        <v>3337</v>
      </c>
      <c r="G17663" t="s">
        <v>3368</v>
      </c>
      <c r="H17663" t="s">
        <v>3</v>
      </c>
      <c r="I17663" t="s">
        <v>1011</v>
      </c>
      <c r="J17663" t="s">
        <v>3367</v>
      </c>
      <c r="K17663" s="2">
        <v>1026274220</v>
      </c>
      <c r="L17663" t="s">
        <v>38</v>
      </c>
      <c r="M17663" t="s">
        <v>909</v>
      </c>
      <c r="N17663" s="1" t="s">
        <v>2098</v>
      </c>
    </row>
    <row r="17664" spans="1:14" x14ac:dyDescent="0.25">
      <c r="A17664" s="2">
        <v>52084</v>
      </c>
      <c r="B17664" s="3" t="s">
        <v>3366</v>
      </c>
      <c r="C17664" s="4">
        <f>+WEEKNUM(Tabla4[[#This Row],[FECHA]])</f>
        <v>7</v>
      </c>
      <c r="D17664" s="4">
        <f>+MONTH(Tabla4[[#This Row],[FECHA]])</f>
        <v>2</v>
      </c>
      <c r="E17664" s="4">
        <f>+YEAR(B17664)</f>
        <v>2025</v>
      </c>
      <c r="F17664" t="s">
        <v>3357</v>
      </c>
      <c r="G17664" t="s">
        <v>3365</v>
      </c>
      <c r="H17664" t="s">
        <v>3</v>
      </c>
      <c r="I17664" t="s">
        <v>16</v>
      </c>
      <c r="J17664" t="s">
        <v>2174</v>
      </c>
      <c r="K17664" s="2">
        <v>1105676102</v>
      </c>
      <c r="L17664" t="s">
        <v>38</v>
      </c>
      <c r="M17664" t="s">
        <v>909</v>
      </c>
      <c r="N17664" s="1" t="s">
        <v>2098</v>
      </c>
    </row>
    <row r="17665" spans="1:14" x14ac:dyDescent="0.25">
      <c r="A17665" s="2">
        <v>52101</v>
      </c>
      <c r="B17665" s="3" t="s">
        <v>3364</v>
      </c>
      <c r="C17665" s="4">
        <f>+WEEKNUM(Tabla4[[#This Row],[FECHA]])</f>
        <v>7</v>
      </c>
      <c r="D17665" s="4">
        <f>+MONTH(Tabla4[[#This Row],[FECHA]])</f>
        <v>2</v>
      </c>
      <c r="E17665" s="4">
        <f>+YEAR(B17665)</f>
        <v>2025</v>
      </c>
      <c r="F17665" t="s">
        <v>3357</v>
      </c>
      <c r="G17665" t="s">
        <v>3363</v>
      </c>
      <c r="H17665" t="s">
        <v>3</v>
      </c>
      <c r="I17665" t="s">
        <v>30</v>
      </c>
      <c r="J17665" t="s">
        <v>3362</v>
      </c>
      <c r="K17665" s="2">
        <v>889182</v>
      </c>
      <c r="L17665" t="s">
        <v>38</v>
      </c>
      <c r="M17665" t="s">
        <v>909</v>
      </c>
      <c r="N17665" s="1" t="s">
        <v>2098</v>
      </c>
    </row>
    <row r="17666" spans="1:14" x14ac:dyDescent="0.25">
      <c r="A17666" s="2">
        <v>52107</v>
      </c>
      <c r="B17666" s="3" t="s">
        <v>3361</v>
      </c>
      <c r="C17666" s="4">
        <f>+WEEKNUM(Tabla4[[#This Row],[FECHA]])</f>
        <v>7</v>
      </c>
      <c r="D17666" s="4">
        <f>+MONTH(Tabla4[[#This Row],[FECHA]])</f>
        <v>2</v>
      </c>
      <c r="E17666" s="4">
        <f>+YEAR(B17666)</f>
        <v>2025</v>
      </c>
      <c r="F17666" t="s">
        <v>3357</v>
      </c>
      <c r="G17666" t="s">
        <v>3360</v>
      </c>
      <c r="H17666" t="s">
        <v>3</v>
      </c>
      <c r="I17666" t="s">
        <v>33</v>
      </c>
      <c r="J17666" t="s">
        <v>3359</v>
      </c>
      <c r="K17666" s="2">
        <v>1144056452</v>
      </c>
      <c r="L17666" t="s">
        <v>38</v>
      </c>
      <c r="M17666" t="s">
        <v>909</v>
      </c>
      <c r="N17666" s="1" t="s">
        <v>2098</v>
      </c>
    </row>
    <row r="17667" spans="1:14" x14ac:dyDescent="0.25">
      <c r="A17667" s="2">
        <v>52111</v>
      </c>
      <c r="B17667" s="3" t="s">
        <v>3358</v>
      </c>
      <c r="C17667" s="4">
        <f>+WEEKNUM(Tabla4[[#This Row],[FECHA]])</f>
        <v>7</v>
      </c>
      <c r="D17667" s="4">
        <f>+MONTH(Tabla4[[#This Row],[FECHA]])</f>
        <v>2</v>
      </c>
      <c r="E17667" s="4">
        <f>+YEAR(B17667)</f>
        <v>2025</v>
      </c>
      <c r="F17667" t="s">
        <v>3357</v>
      </c>
      <c r="G17667" t="s">
        <v>3356</v>
      </c>
      <c r="H17667" t="s">
        <v>3</v>
      </c>
      <c r="I17667" t="s">
        <v>130</v>
      </c>
      <c r="J17667" t="s">
        <v>3355</v>
      </c>
      <c r="K17667" s="2">
        <v>1098749254</v>
      </c>
      <c r="L17667" t="s">
        <v>38</v>
      </c>
      <c r="M17667" t="s">
        <v>909</v>
      </c>
      <c r="N17667" s="1" t="s">
        <v>2098</v>
      </c>
    </row>
    <row r="17668" spans="1:14" x14ac:dyDescent="0.25">
      <c r="A17668" s="2">
        <v>52119</v>
      </c>
      <c r="B17668" s="3" t="s">
        <v>3354</v>
      </c>
      <c r="C17668" s="4">
        <f>+WEEKNUM(Tabla4[[#This Row],[FECHA]])</f>
        <v>7</v>
      </c>
      <c r="D17668" s="4">
        <f>+MONTH(Tabla4[[#This Row],[FECHA]])</f>
        <v>2</v>
      </c>
      <c r="E17668" s="4">
        <f>+YEAR(B17668)</f>
        <v>2025</v>
      </c>
      <c r="F17668" t="s">
        <v>3353</v>
      </c>
      <c r="G17668" t="s">
        <v>3352</v>
      </c>
      <c r="H17668" t="s">
        <v>8</v>
      </c>
      <c r="I17668" t="s">
        <v>33</v>
      </c>
      <c r="J17668" t="s">
        <v>3351</v>
      </c>
      <c r="K17668" s="2">
        <v>1034516493</v>
      </c>
      <c r="L17668" t="s">
        <v>38</v>
      </c>
      <c r="M17668" t="s">
        <v>909</v>
      </c>
      <c r="N17668" s="1" t="s">
        <v>2098</v>
      </c>
    </row>
    <row r="17669" spans="1:14" x14ac:dyDescent="0.25">
      <c r="A17669" s="2">
        <v>52129</v>
      </c>
      <c r="B17669" s="3" t="s">
        <v>3350</v>
      </c>
      <c r="C17669" s="4">
        <f>+WEEKNUM(Tabla4[[#This Row],[FECHA]])</f>
        <v>7</v>
      </c>
      <c r="D17669" s="4">
        <f>+MONTH(Tabla4[[#This Row],[FECHA]])</f>
        <v>2</v>
      </c>
      <c r="E17669" s="4">
        <f>+YEAR(B17669)</f>
        <v>2025</v>
      </c>
      <c r="F17669" t="s">
        <v>3349</v>
      </c>
      <c r="H17669" t="s">
        <v>3</v>
      </c>
      <c r="I17669" t="s">
        <v>33</v>
      </c>
      <c r="J17669" t="s">
        <v>3348</v>
      </c>
      <c r="K17669" s="2">
        <v>1003534445</v>
      </c>
      <c r="L17669" t="s">
        <v>58</v>
      </c>
      <c r="M17669" t="s">
        <v>909</v>
      </c>
      <c r="N17669" s="1" t="s">
        <v>2098</v>
      </c>
    </row>
    <row r="17670" spans="1:14" x14ac:dyDescent="0.25">
      <c r="A17670" s="2">
        <v>52155</v>
      </c>
      <c r="B17670" s="3" t="s">
        <v>3347</v>
      </c>
      <c r="C17670" s="4">
        <f>+WEEKNUM(Tabla4[[#This Row],[FECHA]])</f>
        <v>7</v>
      </c>
      <c r="D17670" s="4">
        <f>+MONTH(Tabla4[[#This Row],[FECHA]])</f>
        <v>2</v>
      </c>
      <c r="E17670" s="4">
        <f>+YEAR(B17670)</f>
        <v>2025</v>
      </c>
      <c r="F17670" t="s">
        <v>3340</v>
      </c>
      <c r="H17670" t="s">
        <v>3</v>
      </c>
      <c r="I17670" t="s">
        <v>33</v>
      </c>
      <c r="J17670" t="s">
        <v>3346</v>
      </c>
      <c r="K17670" s="2">
        <v>79806706</v>
      </c>
      <c r="L17670" t="s">
        <v>198</v>
      </c>
      <c r="M17670" t="s">
        <v>909</v>
      </c>
      <c r="N17670" s="1" t="s">
        <v>2098</v>
      </c>
    </row>
    <row r="17671" spans="1:14" x14ac:dyDescent="0.25">
      <c r="A17671" s="2">
        <v>52191</v>
      </c>
      <c r="B17671" s="3" t="s">
        <v>3345</v>
      </c>
      <c r="C17671" s="4">
        <f>+WEEKNUM(Tabla4[[#This Row],[FECHA]])</f>
        <v>7</v>
      </c>
      <c r="D17671" s="4">
        <f>+MONTH(Tabla4[[#This Row],[FECHA]])</f>
        <v>2</v>
      </c>
      <c r="E17671" s="4">
        <f>+YEAR(B17671)</f>
        <v>2025</v>
      </c>
      <c r="F17671" t="s">
        <v>3340</v>
      </c>
      <c r="H17671" t="s">
        <v>3</v>
      </c>
      <c r="I17671" t="s">
        <v>303</v>
      </c>
      <c r="J17671" t="s">
        <v>3344</v>
      </c>
      <c r="K17671" s="2">
        <v>1019065031</v>
      </c>
      <c r="L17671" t="s">
        <v>55</v>
      </c>
      <c r="M17671" t="s">
        <v>909</v>
      </c>
      <c r="N17671" s="1" t="s">
        <v>2098</v>
      </c>
    </row>
    <row r="17672" spans="1:14" x14ac:dyDescent="0.25">
      <c r="A17672" s="2">
        <v>52207</v>
      </c>
      <c r="B17672" s="3" t="s">
        <v>3343</v>
      </c>
      <c r="C17672" s="4">
        <f>+WEEKNUM(Tabla4[[#This Row],[FECHA]])</f>
        <v>7</v>
      </c>
      <c r="D17672" s="4">
        <f>+MONTH(Tabla4[[#This Row],[FECHA]])</f>
        <v>2</v>
      </c>
      <c r="E17672" s="4">
        <f>+YEAR(B17672)</f>
        <v>2025</v>
      </c>
      <c r="F17672" t="s">
        <v>3340</v>
      </c>
      <c r="H17672" t="s">
        <v>3</v>
      </c>
      <c r="I17672" t="s">
        <v>16</v>
      </c>
      <c r="J17672" t="s">
        <v>3342</v>
      </c>
      <c r="K17672" s="2">
        <v>1024509961</v>
      </c>
      <c r="L17672" t="s">
        <v>55</v>
      </c>
      <c r="M17672" t="s">
        <v>909</v>
      </c>
      <c r="N17672" s="1" t="s">
        <v>2098</v>
      </c>
    </row>
    <row r="17673" spans="1:14" x14ac:dyDescent="0.25">
      <c r="A17673" s="2">
        <v>52256</v>
      </c>
      <c r="B17673" s="3" t="s">
        <v>3341</v>
      </c>
      <c r="C17673" s="4">
        <f>+WEEKNUM(Tabla4[[#This Row],[FECHA]])</f>
        <v>7</v>
      </c>
      <c r="D17673" s="4">
        <f>+MONTH(Tabla4[[#This Row],[FECHA]])</f>
        <v>2</v>
      </c>
      <c r="E17673" s="4">
        <f>+YEAR(B17673)</f>
        <v>2025</v>
      </c>
      <c r="F17673" t="s">
        <v>3340</v>
      </c>
      <c r="H17673" t="s">
        <v>3</v>
      </c>
      <c r="I17673" t="s">
        <v>130</v>
      </c>
      <c r="J17673" t="s">
        <v>3339</v>
      </c>
      <c r="K17673" s="2">
        <v>1020823167</v>
      </c>
      <c r="L17673" t="s">
        <v>55</v>
      </c>
      <c r="M17673" t="s">
        <v>909</v>
      </c>
      <c r="N17673" s="1" t="s">
        <v>2098</v>
      </c>
    </row>
    <row r="17674" spans="1:14" x14ac:dyDescent="0.25">
      <c r="A17674" s="2">
        <v>52364</v>
      </c>
      <c r="B17674" s="3" t="s">
        <v>3338</v>
      </c>
      <c r="C17674" s="4">
        <f>+WEEKNUM(Tabla4[[#This Row],[FECHA]])</f>
        <v>7</v>
      </c>
      <c r="D17674" s="4">
        <f>+MONTH(Tabla4[[#This Row],[FECHA]])</f>
        <v>2</v>
      </c>
      <c r="E17674" s="4">
        <f>+YEAR(B17674)</f>
        <v>2025</v>
      </c>
      <c r="F17674" t="s">
        <v>3337</v>
      </c>
      <c r="G17674" t="s">
        <v>3336</v>
      </c>
      <c r="H17674" t="s">
        <v>3118</v>
      </c>
      <c r="I17674" t="s">
        <v>16</v>
      </c>
      <c r="J17674" t="s">
        <v>3335</v>
      </c>
      <c r="K17674" s="2">
        <v>1018446766</v>
      </c>
      <c r="L17674" t="s">
        <v>38</v>
      </c>
      <c r="M17674" t="s">
        <v>909</v>
      </c>
      <c r="N17674" s="1" t="s">
        <v>2098</v>
      </c>
    </row>
    <row r="17675" spans="1:14" x14ac:dyDescent="0.25">
      <c r="A17675" s="2">
        <v>52382</v>
      </c>
      <c r="B17675" s="3" t="s">
        <v>3334</v>
      </c>
      <c r="C17675" s="4">
        <f>+WEEKNUM(Tabla4[[#This Row],[FECHA]])</f>
        <v>7</v>
      </c>
      <c r="D17675" s="4">
        <f>+MONTH(Tabla4[[#This Row],[FECHA]])</f>
        <v>2</v>
      </c>
      <c r="E17675" s="4">
        <f>+YEAR(B17675)</f>
        <v>2025</v>
      </c>
      <c r="F17675" t="s">
        <v>3330</v>
      </c>
      <c r="G17675" t="s">
        <v>3333</v>
      </c>
      <c r="H17675" t="s">
        <v>3</v>
      </c>
      <c r="I17675" t="s">
        <v>130</v>
      </c>
      <c r="J17675" t="s">
        <v>3332</v>
      </c>
      <c r="K17675" s="2">
        <v>1098623508</v>
      </c>
      <c r="L17675" t="s">
        <v>38</v>
      </c>
      <c r="M17675" t="s">
        <v>909</v>
      </c>
      <c r="N17675" s="1" t="s">
        <v>2098</v>
      </c>
    </row>
    <row r="17676" spans="1:14" x14ac:dyDescent="0.25">
      <c r="A17676" s="2">
        <v>52413</v>
      </c>
      <c r="B17676" s="3" t="s">
        <v>3331</v>
      </c>
      <c r="C17676" s="4">
        <f>+WEEKNUM(Tabla4[[#This Row],[FECHA]])</f>
        <v>7</v>
      </c>
      <c r="D17676" s="4">
        <f>+MONTH(Tabla4[[#This Row],[FECHA]])</f>
        <v>2</v>
      </c>
      <c r="E17676" s="4">
        <f>+YEAR(B17676)</f>
        <v>2025</v>
      </c>
      <c r="F17676" t="s">
        <v>3330</v>
      </c>
      <c r="G17676" t="s">
        <v>3329</v>
      </c>
      <c r="H17676" t="s">
        <v>8</v>
      </c>
      <c r="I17676" t="s">
        <v>47</v>
      </c>
      <c r="J17676" t="s">
        <v>3328</v>
      </c>
      <c r="K17676" s="2">
        <v>1019075229</v>
      </c>
      <c r="L17676" t="s">
        <v>38</v>
      </c>
      <c r="M17676" t="s">
        <v>909</v>
      </c>
      <c r="N17676" s="1" t="s">
        <v>2098</v>
      </c>
    </row>
    <row r="17677" spans="1:14" x14ac:dyDescent="0.25">
      <c r="A17677" s="2">
        <v>51152</v>
      </c>
      <c r="B17677" s="3" t="s">
        <v>3327</v>
      </c>
      <c r="C17677" s="4">
        <f>+WEEKNUM(Tabla4[[#This Row],[FECHA]])</f>
        <v>6</v>
      </c>
      <c r="D17677" s="4">
        <f>+MONTH(Tabla4[[#This Row],[FECHA]])</f>
        <v>2</v>
      </c>
      <c r="E17677" s="4">
        <f>+YEAR(B17677)</f>
        <v>2025</v>
      </c>
      <c r="F17677" t="s">
        <v>3214</v>
      </c>
      <c r="G17677" t="s">
        <v>3326</v>
      </c>
      <c r="H17677" t="s">
        <v>3118</v>
      </c>
      <c r="I17677" t="s">
        <v>30</v>
      </c>
      <c r="J17677" t="s">
        <v>3325</v>
      </c>
      <c r="K17677" s="2">
        <v>1015994977</v>
      </c>
      <c r="L17677" t="s">
        <v>38</v>
      </c>
      <c r="M17677" t="s">
        <v>909</v>
      </c>
      <c r="N17677" s="1" t="s">
        <v>2098</v>
      </c>
    </row>
    <row r="17678" spans="1:14" x14ac:dyDescent="0.25">
      <c r="A17678" s="2">
        <v>51156</v>
      </c>
      <c r="B17678" s="3" t="s">
        <v>3324</v>
      </c>
      <c r="C17678" s="4">
        <f>+WEEKNUM(Tabla4[[#This Row],[FECHA]])</f>
        <v>6</v>
      </c>
      <c r="D17678" s="4">
        <f>+MONTH(Tabla4[[#This Row],[FECHA]])</f>
        <v>2</v>
      </c>
      <c r="E17678" s="4">
        <f>+YEAR(B17678)</f>
        <v>2025</v>
      </c>
      <c r="F17678" t="s">
        <v>3208</v>
      </c>
      <c r="H17678" t="s">
        <v>3</v>
      </c>
      <c r="I17678" t="s">
        <v>33</v>
      </c>
      <c r="J17678" t="s">
        <v>3323</v>
      </c>
      <c r="K17678" s="2">
        <v>1032403692</v>
      </c>
      <c r="L17678" t="s">
        <v>55</v>
      </c>
      <c r="M17678" t="s">
        <v>909</v>
      </c>
      <c r="N17678" s="1" t="s">
        <v>2098</v>
      </c>
    </row>
    <row r="17679" spans="1:14" x14ac:dyDescent="0.25">
      <c r="A17679" s="2">
        <v>51241</v>
      </c>
      <c r="B17679" s="3" t="s">
        <v>3322</v>
      </c>
      <c r="C17679" s="4">
        <f>+WEEKNUM(Tabla4[[#This Row],[FECHA]])</f>
        <v>6</v>
      </c>
      <c r="D17679" s="4">
        <f>+MONTH(Tabla4[[#This Row],[FECHA]])</f>
        <v>2</v>
      </c>
      <c r="E17679" s="4">
        <f>+YEAR(B17679)</f>
        <v>2025</v>
      </c>
      <c r="F17679" t="s">
        <v>3218</v>
      </c>
      <c r="G17679" t="s">
        <v>3321</v>
      </c>
      <c r="H17679" t="s">
        <v>3</v>
      </c>
      <c r="I17679" t="s">
        <v>130</v>
      </c>
      <c r="J17679" t="s">
        <v>3320</v>
      </c>
      <c r="K17679" s="2">
        <v>79556384</v>
      </c>
      <c r="L17679" t="s">
        <v>38</v>
      </c>
      <c r="M17679" t="s">
        <v>909</v>
      </c>
      <c r="N17679" s="1" t="s">
        <v>2098</v>
      </c>
    </row>
    <row r="17680" spans="1:14" x14ac:dyDescent="0.25">
      <c r="A17680" s="2">
        <v>51249</v>
      </c>
      <c r="B17680" s="3" t="s">
        <v>3319</v>
      </c>
      <c r="C17680" s="4">
        <f>+WEEKNUM(Tabla4[[#This Row],[FECHA]])</f>
        <v>6</v>
      </c>
      <c r="D17680" s="4">
        <f>+MONTH(Tabla4[[#This Row],[FECHA]])</f>
        <v>2</v>
      </c>
      <c r="E17680" s="4">
        <f>+YEAR(B17680)</f>
        <v>2025</v>
      </c>
      <c r="F17680" t="s">
        <v>3201</v>
      </c>
      <c r="G17680" t="s">
        <v>3318</v>
      </c>
      <c r="H17680" t="s">
        <v>3118</v>
      </c>
      <c r="I17680" t="s">
        <v>33</v>
      </c>
      <c r="J17680" t="s">
        <v>3317</v>
      </c>
      <c r="K17680" s="2">
        <v>1015460813</v>
      </c>
      <c r="L17680" t="s">
        <v>38</v>
      </c>
      <c r="M17680" t="s">
        <v>909</v>
      </c>
      <c r="N17680" s="1" t="s">
        <v>2098</v>
      </c>
    </row>
    <row r="17681" spans="1:14" x14ac:dyDescent="0.25">
      <c r="A17681" s="2">
        <v>51254</v>
      </c>
      <c r="B17681" s="3" t="s">
        <v>3316</v>
      </c>
      <c r="C17681" s="4">
        <f>+WEEKNUM(Tabla4[[#This Row],[FECHA]])</f>
        <v>6</v>
      </c>
      <c r="D17681" s="4">
        <f>+MONTH(Tabla4[[#This Row],[FECHA]])</f>
        <v>2</v>
      </c>
      <c r="E17681" s="4">
        <f>+YEAR(B17681)</f>
        <v>2025</v>
      </c>
      <c r="F17681" t="s">
        <v>3201</v>
      </c>
      <c r="G17681" t="s">
        <v>3315</v>
      </c>
      <c r="H17681" t="s">
        <v>3118</v>
      </c>
      <c r="I17681" t="s">
        <v>33</v>
      </c>
      <c r="J17681" t="s">
        <v>3314</v>
      </c>
      <c r="K17681" s="2">
        <v>1015437989</v>
      </c>
      <c r="L17681" t="s">
        <v>38</v>
      </c>
      <c r="M17681" t="s">
        <v>909</v>
      </c>
      <c r="N17681" s="1" t="s">
        <v>2098</v>
      </c>
    </row>
    <row r="17682" spans="1:14" x14ac:dyDescent="0.25">
      <c r="A17682" s="2">
        <v>51271</v>
      </c>
      <c r="B17682" s="3" t="s">
        <v>3313</v>
      </c>
      <c r="C17682" s="4">
        <f>+WEEKNUM(Tabla4[[#This Row],[FECHA]])</f>
        <v>6</v>
      </c>
      <c r="D17682" s="4">
        <f>+MONTH(Tabla4[[#This Row],[FECHA]])</f>
        <v>2</v>
      </c>
      <c r="E17682" s="4">
        <f>+YEAR(B17682)</f>
        <v>2025</v>
      </c>
      <c r="F17682" t="s">
        <v>3201</v>
      </c>
      <c r="G17682" t="s">
        <v>3312</v>
      </c>
      <c r="H17682" t="s">
        <v>3118</v>
      </c>
      <c r="I17682" t="s">
        <v>33</v>
      </c>
      <c r="J17682" t="s">
        <v>3311</v>
      </c>
      <c r="K17682" s="2">
        <v>53010849</v>
      </c>
      <c r="L17682" t="s">
        <v>38</v>
      </c>
      <c r="M17682" t="s">
        <v>909</v>
      </c>
      <c r="N17682" s="1" t="s">
        <v>2098</v>
      </c>
    </row>
    <row r="17683" spans="1:14" x14ac:dyDescent="0.25">
      <c r="A17683" s="2">
        <v>51276</v>
      </c>
      <c r="B17683" s="3" t="s">
        <v>3310</v>
      </c>
      <c r="C17683" s="4">
        <f>+WEEKNUM(Tabla4[[#This Row],[FECHA]])</f>
        <v>6</v>
      </c>
      <c r="D17683" s="4">
        <f>+MONTH(Tabla4[[#This Row],[FECHA]])</f>
        <v>2</v>
      </c>
      <c r="E17683" s="4">
        <f>+YEAR(B17683)</f>
        <v>2025</v>
      </c>
      <c r="F17683" t="s">
        <v>3266</v>
      </c>
      <c r="G17683" t="s">
        <v>3309</v>
      </c>
      <c r="H17683" t="s">
        <v>3</v>
      </c>
      <c r="I17683" t="s">
        <v>16</v>
      </c>
      <c r="J17683" t="s">
        <v>3308</v>
      </c>
      <c r="K17683" s="2">
        <v>80089902</v>
      </c>
      <c r="L17683" t="s">
        <v>38</v>
      </c>
      <c r="M17683" t="s">
        <v>909</v>
      </c>
      <c r="N17683" s="1" t="s">
        <v>2098</v>
      </c>
    </row>
    <row r="17684" spans="1:14" x14ac:dyDescent="0.25">
      <c r="A17684" s="2">
        <v>51281</v>
      </c>
      <c r="B17684" s="3" t="s">
        <v>3307</v>
      </c>
      <c r="C17684" s="4">
        <f>+WEEKNUM(Tabla4[[#This Row],[FECHA]])</f>
        <v>6</v>
      </c>
      <c r="D17684" s="4">
        <f>+MONTH(Tabla4[[#This Row],[FECHA]])</f>
        <v>2</v>
      </c>
      <c r="E17684" s="4">
        <f>+YEAR(B17684)</f>
        <v>2025</v>
      </c>
      <c r="F17684" t="s">
        <v>3201</v>
      </c>
      <c r="G17684" t="s">
        <v>3306</v>
      </c>
      <c r="H17684" t="s">
        <v>3118</v>
      </c>
      <c r="I17684" t="s">
        <v>16</v>
      </c>
      <c r="J17684" t="s">
        <v>3305</v>
      </c>
      <c r="K17684" s="2">
        <v>1019068603</v>
      </c>
      <c r="L17684" t="s">
        <v>38</v>
      </c>
      <c r="M17684" t="s">
        <v>909</v>
      </c>
      <c r="N17684" s="1" t="s">
        <v>2098</v>
      </c>
    </row>
    <row r="17685" spans="1:14" x14ac:dyDescent="0.25">
      <c r="A17685" s="2">
        <v>51325</v>
      </c>
      <c r="B17685" s="3" t="s">
        <v>3304</v>
      </c>
      <c r="C17685" s="4">
        <f>+WEEKNUM(Tabla4[[#This Row],[FECHA]])</f>
        <v>6</v>
      </c>
      <c r="D17685" s="4">
        <f>+MONTH(Tabla4[[#This Row],[FECHA]])</f>
        <v>2</v>
      </c>
      <c r="E17685" s="4">
        <f>+YEAR(B17685)</f>
        <v>2025</v>
      </c>
      <c r="F17685" t="s">
        <v>3208</v>
      </c>
      <c r="G17685" t="s">
        <v>3303</v>
      </c>
      <c r="H17685" t="s">
        <v>8</v>
      </c>
      <c r="I17685" t="s">
        <v>33</v>
      </c>
      <c r="J17685" t="s">
        <v>3302</v>
      </c>
      <c r="K17685" s="2">
        <v>1019133936</v>
      </c>
      <c r="L17685" t="s">
        <v>38</v>
      </c>
      <c r="M17685" t="s">
        <v>909</v>
      </c>
      <c r="N17685" s="1" t="s">
        <v>2098</v>
      </c>
    </row>
    <row r="17686" spans="1:14" x14ac:dyDescent="0.25">
      <c r="A17686" s="2">
        <v>51354</v>
      </c>
      <c r="B17686" s="3" t="s">
        <v>3301</v>
      </c>
      <c r="C17686" s="4">
        <f>+WEEKNUM(Tabla4[[#This Row],[FECHA]])</f>
        <v>6</v>
      </c>
      <c r="D17686" s="4">
        <f>+MONTH(Tabla4[[#This Row],[FECHA]])</f>
        <v>2</v>
      </c>
      <c r="E17686" s="4">
        <f>+YEAR(B17686)</f>
        <v>2025</v>
      </c>
      <c r="F17686" t="s">
        <v>3208</v>
      </c>
      <c r="G17686" t="s">
        <v>3300</v>
      </c>
      <c r="H17686" t="s">
        <v>21</v>
      </c>
      <c r="I17686" t="s">
        <v>33</v>
      </c>
      <c r="J17686" t="s">
        <v>3299</v>
      </c>
      <c r="K17686" s="2">
        <v>1019101650</v>
      </c>
      <c r="L17686" t="s">
        <v>38</v>
      </c>
      <c r="M17686" t="s">
        <v>909</v>
      </c>
      <c r="N17686" s="1" t="s">
        <v>2098</v>
      </c>
    </row>
    <row r="17687" spans="1:14" x14ac:dyDescent="0.25">
      <c r="A17687" s="2">
        <v>51364</v>
      </c>
      <c r="B17687" s="3" t="s">
        <v>3298</v>
      </c>
      <c r="C17687" s="4">
        <f>+WEEKNUM(Tabla4[[#This Row],[FECHA]])</f>
        <v>6</v>
      </c>
      <c r="D17687" s="4">
        <f>+MONTH(Tabla4[[#This Row],[FECHA]])</f>
        <v>2</v>
      </c>
      <c r="E17687" s="4">
        <f>+YEAR(B17687)</f>
        <v>2025</v>
      </c>
      <c r="F17687" t="s">
        <v>3239</v>
      </c>
      <c r="H17687" t="s">
        <v>3</v>
      </c>
      <c r="I17687" t="s">
        <v>33</v>
      </c>
      <c r="J17687" t="s">
        <v>3297</v>
      </c>
      <c r="K17687" s="2">
        <v>1047409720</v>
      </c>
      <c r="L17687" t="s">
        <v>198</v>
      </c>
      <c r="M17687" t="s">
        <v>909</v>
      </c>
      <c r="N17687" s="1" t="s">
        <v>2098</v>
      </c>
    </row>
    <row r="17688" spans="1:14" x14ac:dyDescent="0.25">
      <c r="A17688" s="2">
        <v>51371</v>
      </c>
      <c r="B17688" s="3" t="s">
        <v>3296</v>
      </c>
      <c r="C17688" s="4">
        <f>+WEEKNUM(Tabla4[[#This Row],[FECHA]])</f>
        <v>6</v>
      </c>
      <c r="D17688" s="4">
        <f>+MONTH(Tabla4[[#This Row],[FECHA]])</f>
        <v>2</v>
      </c>
      <c r="E17688" s="4">
        <f>+YEAR(B17688)</f>
        <v>2025</v>
      </c>
      <c r="F17688" t="s">
        <v>3266</v>
      </c>
      <c r="G17688" t="s">
        <v>3295</v>
      </c>
      <c r="H17688" t="s">
        <v>3</v>
      </c>
      <c r="I17688" t="s">
        <v>130</v>
      </c>
      <c r="J17688" t="s">
        <v>3294</v>
      </c>
      <c r="K17688" s="2">
        <v>166169199</v>
      </c>
      <c r="L17688" t="s">
        <v>38</v>
      </c>
      <c r="M17688" t="s">
        <v>909</v>
      </c>
      <c r="N17688" s="1" t="s">
        <v>2098</v>
      </c>
    </row>
    <row r="17689" spans="1:14" x14ac:dyDescent="0.25">
      <c r="A17689" s="2">
        <v>51393</v>
      </c>
      <c r="B17689" s="3" t="s">
        <v>3293</v>
      </c>
      <c r="C17689" s="4">
        <f>+WEEKNUM(Tabla4[[#This Row],[FECHA]])</f>
        <v>6</v>
      </c>
      <c r="D17689" s="4">
        <f>+MONTH(Tabla4[[#This Row],[FECHA]])</f>
        <v>2</v>
      </c>
      <c r="E17689" s="4">
        <f>+YEAR(B17689)</f>
        <v>2025</v>
      </c>
      <c r="F17689" t="s">
        <v>3266</v>
      </c>
      <c r="G17689" t="s">
        <v>3292</v>
      </c>
      <c r="H17689" t="s">
        <v>3</v>
      </c>
      <c r="I17689" t="s">
        <v>130</v>
      </c>
      <c r="J17689" t="s">
        <v>3291</v>
      </c>
      <c r="K17689" s="2">
        <v>1069724757</v>
      </c>
      <c r="L17689" t="s">
        <v>38</v>
      </c>
      <c r="M17689" t="s">
        <v>909</v>
      </c>
      <c r="N17689" s="1" t="s">
        <v>2098</v>
      </c>
    </row>
    <row r="17690" spans="1:14" x14ac:dyDescent="0.25">
      <c r="A17690" s="2">
        <v>51401</v>
      </c>
      <c r="B17690" s="3" t="s">
        <v>3290</v>
      </c>
      <c r="C17690" s="4">
        <f>+WEEKNUM(Tabla4[[#This Row],[FECHA]])</f>
        <v>6</v>
      </c>
      <c r="D17690" s="4">
        <f>+MONTH(Tabla4[[#This Row],[FECHA]])</f>
        <v>2</v>
      </c>
      <c r="E17690" s="4">
        <f>+YEAR(B17690)</f>
        <v>2025</v>
      </c>
      <c r="F17690" t="s">
        <v>3208</v>
      </c>
      <c r="G17690" t="s">
        <v>3289</v>
      </c>
      <c r="H17690" t="s">
        <v>3</v>
      </c>
      <c r="I17690" t="s">
        <v>30</v>
      </c>
      <c r="J17690" t="s">
        <v>3288</v>
      </c>
      <c r="K17690" s="2">
        <v>1130621136</v>
      </c>
      <c r="L17690" t="s">
        <v>38</v>
      </c>
      <c r="M17690" t="s">
        <v>909</v>
      </c>
      <c r="N17690" s="1" t="s">
        <v>2098</v>
      </c>
    </row>
    <row r="17691" spans="1:14" x14ac:dyDescent="0.25">
      <c r="A17691" s="2">
        <v>51406</v>
      </c>
      <c r="B17691" s="3" t="s">
        <v>3287</v>
      </c>
      <c r="C17691" s="4">
        <f>+WEEKNUM(Tabla4[[#This Row],[FECHA]])</f>
        <v>6</v>
      </c>
      <c r="D17691" s="4">
        <f>+MONTH(Tabla4[[#This Row],[FECHA]])</f>
        <v>2</v>
      </c>
      <c r="E17691" s="4">
        <f>+YEAR(B17691)</f>
        <v>2025</v>
      </c>
      <c r="F17691" t="s">
        <v>3208</v>
      </c>
      <c r="G17691" t="s">
        <v>3286</v>
      </c>
      <c r="H17691" t="s">
        <v>3</v>
      </c>
      <c r="I17691" t="s">
        <v>30</v>
      </c>
      <c r="J17691" t="s">
        <v>3285</v>
      </c>
      <c r="K17691" s="2">
        <v>1019138964</v>
      </c>
      <c r="L17691" t="s">
        <v>38</v>
      </c>
      <c r="M17691" t="s">
        <v>909</v>
      </c>
      <c r="N17691" s="1" t="s">
        <v>2098</v>
      </c>
    </row>
    <row r="17692" spans="1:14" x14ac:dyDescent="0.25">
      <c r="A17692" s="2">
        <v>51431</v>
      </c>
      <c r="B17692" s="3" t="s">
        <v>3284</v>
      </c>
      <c r="C17692" s="4">
        <f>+WEEKNUM(Tabla4[[#This Row],[FECHA]])</f>
        <v>6</v>
      </c>
      <c r="D17692" s="4">
        <f>+MONTH(Tabla4[[#This Row],[FECHA]])</f>
        <v>2</v>
      </c>
      <c r="E17692" s="4">
        <f>+YEAR(B17692)</f>
        <v>2025</v>
      </c>
      <c r="F17692" t="s">
        <v>3248</v>
      </c>
      <c r="G17692" t="s">
        <v>3283</v>
      </c>
      <c r="H17692" t="s">
        <v>8</v>
      </c>
      <c r="I17692" t="s">
        <v>16</v>
      </c>
      <c r="J17692" t="s">
        <v>3282</v>
      </c>
      <c r="K17692" s="2">
        <v>1001192469</v>
      </c>
      <c r="L17692" t="s">
        <v>38</v>
      </c>
      <c r="M17692" t="s">
        <v>909</v>
      </c>
      <c r="N17692" s="1" t="s">
        <v>2098</v>
      </c>
    </row>
    <row r="17693" spans="1:14" x14ac:dyDescent="0.25">
      <c r="A17693" s="2">
        <v>51462</v>
      </c>
      <c r="B17693" s="3" t="s">
        <v>3281</v>
      </c>
      <c r="C17693" s="4">
        <f>+WEEKNUM(Tabla4[[#This Row],[FECHA]])</f>
        <v>6</v>
      </c>
      <c r="D17693" s="4">
        <f>+MONTH(Tabla4[[#This Row],[FECHA]])</f>
        <v>2</v>
      </c>
      <c r="E17693" s="4">
        <f>+YEAR(B17693)</f>
        <v>2025</v>
      </c>
      <c r="F17693" t="s">
        <v>3239</v>
      </c>
      <c r="H17693" t="s">
        <v>3</v>
      </c>
      <c r="I17693" t="s">
        <v>33</v>
      </c>
      <c r="J17693" t="s">
        <v>3280</v>
      </c>
      <c r="K17693" s="2">
        <v>1020784118</v>
      </c>
      <c r="L17693" t="s">
        <v>58</v>
      </c>
      <c r="M17693" t="s">
        <v>909</v>
      </c>
      <c r="N17693" s="1" t="s">
        <v>2098</v>
      </c>
    </row>
    <row r="17694" spans="1:14" x14ac:dyDescent="0.25">
      <c r="A17694" s="2">
        <v>51506</v>
      </c>
      <c r="B17694" s="3" t="s">
        <v>3279</v>
      </c>
      <c r="C17694" s="4">
        <f>+WEEKNUM(Tabla4[[#This Row],[FECHA]])</f>
        <v>6</v>
      </c>
      <c r="D17694" s="4">
        <f>+MONTH(Tabla4[[#This Row],[FECHA]])</f>
        <v>2</v>
      </c>
      <c r="E17694" s="4">
        <f>+YEAR(B17694)</f>
        <v>2025</v>
      </c>
      <c r="F17694" t="s">
        <v>3239</v>
      </c>
      <c r="H17694" t="s">
        <v>3</v>
      </c>
      <c r="I17694" t="s">
        <v>33</v>
      </c>
      <c r="J17694" t="s">
        <v>2278</v>
      </c>
      <c r="K17694" s="2">
        <v>1020772199</v>
      </c>
      <c r="L17694" t="s">
        <v>76</v>
      </c>
      <c r="M17694" t="s">
        <v>909</v>
      </c>
      <c r="N17694" s="1" t="s">
        <v>2098</v>
      </c>
    </row>
    <row r="17695" spans="1:14" x14ac:dyDescent="0.25">
      <c r="A17695" s="2">
        <v>51523</v>
      </c>
      <c r="B17695" s="3" t="s">
        <v>3278</v>
      </c>
      <c r="C17695" s="4">
        <f>+WEEKNUM(Tabla4[[#This Row],[FECHA]])</f>
        <v>6</v>
      </c>
      <c r="D17695" s="4">
        <f>+MONTH(Tabla4[[#This Row],[FECHA]])</f>
        <v>2</v>
      </c>
      <c r="E17695" s="4">
        <f>+YEAR(B17695)</f>
        <v>2025</v>
      </c>
      <c r="F17695" t="s">
        <v>3248</v>
      </c>
      <c r="G17695" t="s">
        <v>3277</v>
      </c>
      <c r="H17695" t="s">
        <v>3</v>
      </c>
      <c r="I17695" t="s">
        <v>33</v>
      </c>
      <c r="J17695" t="s">
        <v>3276</v>
      </c>
      <c r="K17695" s="2">
        <v>1136882602</v>
      </c>
      <c r="L17695" t="s">
        <v>38</v>
      </c>
      <c r="M17695" t="s">
        <v>909</v>
      </c>
      <c r="N17695" s="1" t="s">
        <v>2098</v>
      </c>
    </row>
    <row r="17696" spans="1:14" x14ac:dyDescent="0.25">
      <c r="A17696" s="2">
        <v>51560</v>
      </c>
      <c r="B17696" s="3" t="s">
        <v>3275</v>
      </c>
      <c r="C17696" s="4">
        <f>+WEEKNUM(Tabla4[[#This Row],[FECHA]])</f>
        <v>6</v>
      </c>
      <c r="D17696" s="4">
        <f>+MONTH(Tabla4[[#This Row],[FECHA]])</f>
        <v>2</v>
      </c>
      <c r="E17696" s="4">
        <f>+YEAR(B17696)</f>
        <v>2025</v>
      </c>
      <c r="F17696" t="s">
        <v>3266</v>
      </c>
      <c r="G17696" t="s">
        <v>3274</v>
      </c>
      <c r="H17696" t="s">
        <v>3118</v>
      </c>
      <c r="I17696" t="s">
        <v>130</v>
      </c>
      <c r="J17696" t="s">
        <v>3273</v>
      </c>
      <c r="K17696" s="2">
        <v>1001184541</v>
      </c>
      <c r="L17696" t="s">
        <v>38</v>
      </c>
      <c r="M17696" t="s">
        <v>909</v>
      </c>
      <c r="N17696" s="1" t="s">
        <v>2098</v>
      </c>
    </row>
    <row r="17697" spans="1:14" x14ac:dyDescent="0.25">
      <c r="A17697" s="2">
        <v>51565</v>
      </c>
      <c r="B17697" s="3" t="s">
        <v>3272</v>
      </c>
      <c r="C17697" s="4">
        <f>+WEEKNUM(Tabla4[[#This Row],[FECHA]])</f>
        <v>6</v>
      </c>
      <c r="D17697" s="4">
        <f>+MONTH(Tabla4[[#This Row],[FECHA]])</f>
        <v>2</v>
      </c>
      <c r="E17697" s="4">
        <f>+YEAR(B17697)</f>
        <v>2025</v>
      </c>
      <c r="F17697" t="s">
        <v>3266</v>
      </c>
      <c r="G17697" t="s">
        <v>3271</v>
      </c>
      <c r="H17697" t="s">
        <v>3118</v>
      </c>
      <c r="I17697" t="s">
        <v>30</v>
      </c>
      <c r="J17697" t="s">
        <v>447</v>
      </c>
      <c r="K17697" s="2">
        <v>36178484</v>
      </c>
      <c r="L17697" t="s">
        <v>38</v>
      </c>
      <c r="M17697" t="s">
        <v>909</v>
      </c>
      <c r="N17697" s="1" t="s">
        <v>2098</v>
      </c>
    </row>
    <row r="17698" spans="1:14" x14ac:dyDescent="0.25">
      <c r="A17698" s="2">
        <v>51584</v>
      </c>
      <c r="B17698" s="3" t="s">
        <v>3270</v>
      </c>
      <c r="C17698" s="4">
        <f>+WEEKNUM(Tabla4[[#This Row],[FECHA]])</f>
        <v>6</v>
      </c>
      <c r="D17698" s="4">
        <f>+MONTH(Tabla4[[#This Row],[FECHA]])</f>
        <v>2</v>
      </c>
      <c r="E17698" s="4">
        <f>+YEAR(B17698)</f>
        <v>2025</v>
      </c>
      <c r="F17698" t="s">
        <v>3266</v>
      </c>
      <c r="G17698" t="s">
        <v>3269</v>
      </c>
      <c r="H17698" t="s">
        <v>3118</v>
      </c>
      <c r="I17698" t="s">
        <v>33</v>
      </c>
      <c r="J17698" t="s">
        <v>3268</v>
      </c>
      <c r="K17698" s="2">
        <v>52260836</v>
      </c>
      <c r="L17698" t="s">
        <v>38</v>
      </c>
      <c r="M17698" t="s">
        <v>909</v>
      </c>
      <c r="N17698" s="1" t="s">
        <v>2098</v>
      </c>
    </row>
    <row r="17699" spans="1:14" x14ac:dyDescent="0.25">
      <c r="A17699" s="2">
        <v>51591</v>
      </c>
      <c r="B17699" s="3" t="s">
        <v>3267</v>
      </c>
      <c r="C17699" s="4">
        <f>+WEEKNUM(Tabla4[[#This Row],[FECHA]])</f>
        <v>6</v>
      </c>
      <c r="D17699" s="4">
        <f>+MONTH(Tabla4[[#This Row],[FECHA]])</f>
        <v>2</v>
      </c>
      <c r="E17699" s="4">
        <f>+YEAR(B17699)</f>
        <v>2025</v>
      </c>
      <c r="F17699" t="s">
        <v>3266</v>
      </c>
      <c r="G17699" t="s">
        <v>3265</v>
      </c>
      <c r="H17699" t="s">
        <v>3118</v>
      </c>
      <c r="J17699" t="s">
        <v>3264</v>
      </c>
      <c r="K17699" s="2">
        <v>1020771375</v>
      </c>
      <c r="L17699" t="s">
        <v>38</v>
      </c>
      <c r="M17699" t="s">
        <v>909</v>
      </c>
      <c r="N17699" s="1" t="s">
        <v>2098</v>
      </c>
    </row>
    <row r="17700" spans="1:14" x14ac:dyDescent="0.25">
      <c r="A17700" s="2">
        <v>51595</v>
      </c>
      <c r="B17700" s="3" t="s">
        <v>3263</v>
      </c>
      <c r="C17700" s="4">
        <f>+WEEKNUM(Tabla4[[#This Row],[FECHA]])</f>
        <v>6</v>
      </c>
      <c r="D17700" s="4">
        <f>+MONTH(Tabla4[[#This Row],[FECHA]])</f>
        <v>2</v>
      </c>
      <c r="E17700" s="4">
        <f>+YEAR(B17700)</f>
        <v>2025</v>
      </c>
      <c r="F17700" t="s">
        <v>3255</v>
      </c>
      <c r="H17700" t="s">
        <v>3</v>
      </c>
      <c r="I17700" t="s">
        <v>33</v>
      </c>
      <c r="J17700" t="s">
        <v>2544</v>
      </c>
      <c r="K17700" s="2">
        <v>80099376</v>
      </c>
      <c r="L17700" t="s">
        <v>55</v>
      </c>
      <c r="M17700" t="s">
        <v>909</v>
      </c>
      <c r="N17700" s="1" t="s">
        <v>2098</v>
      </c>
    </row>
    <row r="17701" spans="1:14" x14ac:dyDescent="0.25">
      <c r="A17701" s="2">
        <v>51637</v>
      </c>
      <c r="B17701" s="3" t="s">
        <v>3262</v>
      </c>
      <c r="C17701" s="4">
        <f>+WEEKNUM(Tabla4[[#This Row],[FECHA]])</f>
        <v>6</v>
      </c>
      <c r="D17701" s="4">
        <f>+MONTH(Tabla4[[#This Row],[FECHA]])</f>
        <v>2</v>
      </c>
      <c r="E17701" s="4">
        <f>+YEAR(B17701)</f>
        <v>2025</v>
      </c>
      <c r="F17701" t="s">
        <v>3255</v>
      </c>
      <c r="H17701" t="s">
        <v>3</v>
      </c>
      <c r="I17701" t="s">
        <v>33</v>
      </c>
      <c r="J17701" t="s">
        <v>3261</v>
      </c>
      <c r="K17701" s="2">
        <v>1013620493</v>
      </c>
      <c r="L17701" t="s">
        <v>55</v>
      </c>
      <c r="M17701" t="s">
        <v>909</v>
      </c>
      <c r="N17701" s="1" t="s">
        <v>2098</v>
      </c>
    </row>
    <row r="17702" spans="1:14" x14ac:dyDescent="0.25">
      <c r="A17702" s="2">
        <v>51642</v>
      </c>
      <c r="B17702" s="3" t="s">
        <v>3260</v>
      </c>
      <c r="C17702" s="4">
        <f>+WEEKNUM(Tabla4[[#This Row],[FECHA]])</f>
        <v>6</v>
      </c>
      <c r="D17702" s="4">
        <f>+MONTH(Tabla4[[#This Row],[FECHA]])</f>
        <v>2</v>
      </c>
      <c r="E17702" s="4">
        <f>+YEAR(B17702)</f>
        <v>2025</v>
      </c>
      <c r="F17702" t="s">
        <v>3248</v>
      </c>
      <c r="H17702" t="s">
        <v>8</v>
      </c>
      <c r="I17702" t="s">
        <v>16</v>
      </c>
      <c r="J17702" t="s">
        <v>3259</v>
      </c>
      <c r="K17702" s="2">
        <v>1193084995</v>
      </c>
      <c r="L17702" t="s">
        <v>55</v>
      </c>
      <c r="M17702" t="s">
        <v>909</v>
      </c>
      <c r="N17702" s="1" t="s">
        <v>2098</v>
      </c>
    </row>
    <row r="17703" spans="1:14" x14ac:dyDescent="0.25">
      <c r="A17703" s="2">
        <v>51659</v>
      </c>
      <c r="B17703" s="3" t="s">
        <v>3258</v>
      </c>
      <c r="C17703" s="4">
        <f>+WEEKNUM(Tabla4[[#This Row],[FECHA]])</f>
        <v>6</v>
      </c>
      <c r="D17703" s="4">
        <f>+MONTH(Tabla4[[#This Row],[FECHA]])</f>
        <v>2</v>
      </c>
      <c r="E17703" s="4">
        <f>+YEAR(B17703)</f>
        <v>2025</v>
      </c>
      <c r="F17703" t="s">
        <v>3255</v>
      </c>
      <c r="H17703" t="s">
        <v>3</v>
      </c>
      <c r="I17703" t="s">
        <v>16</v>
      </c>
      <c r="J17703" t="s">
        <v>3257</v>
      </c>
      <c r="K17703" s="2">
        <v>19379956</v>
      </c>
      <c r="L17703" t="s">
        <v>55</v>
      </c>
      <c r="M17703" t="s">
        <v>909</v>
      </c>
      <c r="N17703" s="1" t="s">
        <v>2098</v>
      </c>
    </row>
    <row r="17704" spans="1:14" x14ac:dyDescent="0.25">
      <c r="A17704" s="2">
        <v>51668</v>
      </c>
      <c r="B17704" s="3" t="s">
        <v>3256</v>
      </c>
      <c r="C17704" s="4">
        <f>+WEEKNUM(Tabla4[[#This Row],[FECHA]])</f>
        <v>6</v>
      </c>
      <c r="D17704" s="4">
        <f>+MONTH(Tabla4[[#This Row],[FECHA]])</f>
        <v>2</v>
      </c>
      <c r="E17704" s="4">
        <f>+YEAR(B17704)</f>
        <v>2025</v>
      </c>
      <c r="F17704" t="s">
        <v>3255</v>
      </c>
      <c r="H17704" t="s">
        <v>3</v>
      </c>
      <c r="I17704" t="s">
        <v>33</v>
      </c>
      <c r="J17704" t="s">
        <v>2283</v>
      </c>
      <c r="K17704" s="2">
        <v>1020845076</v>
      </c>
      <c r="L17704" t="s">
        <v>58</v>
      </c>
      <c r="M17704" t="s">
        <v>909</v>
      </c>
      <c r="N17704" s="1" t="s">
        <v>2098</v>
      </c>
    </row>
    <row r="17705" spans="1:14" x14ac:dyDescent="0.25">
      <c r="A17705" s="2">
        <v>51679</v>
      </c>
      <c r="B17705" s="3" t="s">
        <v>3254</v>
      </c>
      <c r="C17705" s="4">
        <f>+WEEKNUM(Tabla4[[#This Row],[FECHA]])</f>
        <v>6</v>
      </c>
      <c r="D17705" s="4">
        <f>+MONTH(Tabla4[[#This Row],[FECHA]])</f>
        <v>2</v>
      </c>
      <c r="E17705" s="4">
        <f>+YEAR(B17705)</f>
        <v>2025</v>
      </c>
      <c r="F17705" t="s">
        <v>3248</v>
      </c>
      <c r="G17705" t="s">
        <v>3253</v>
      </c>
      <c r="H17705" t="s">
        <v>3118</v>
      </c>
      <c r="I17705" t="s">
        <v>30</v>
      </c>
      <c r="J17705" t="s">
        <v>1177</v>
      </c>
      <c r="K17705" s="2">
        <v>1001197875</v>
      </c>
      <c r="L17705" t="s">
        <v>38</v>
      </c>
      <c r="M17705" t="s">
        <v>909</v>
      </c>
      <c r="N17705" s="1" t="s">
        <v>2098</v>
      </c>
    </row>
    <row r="17706" spans="1:14" x14ac:dyDescent="0.25">
      <c r="A17706" s="2">
        <v>51684</v>
      </c>
      <c r="B17706" s="3" t="s">
        <v>3252</v>
      </c>
      <c r="C17706" s="4">
        <f>+WEEKNUM(Tabla4[[#This Row],[FECHA]])</f>
        <v>6</v>
      </c>
      <c r="D17706" s="4">
        <f>+MONTH(Tabla4[[#This Row],[FECHA]])</f>
        <v>2</v>
      </c>
      <c r="E17706" s="4">
        <f>+YEAR(B17706)</f>
        <v>2025</v>
      </c>
      <c r="F17706" t="s">
        <v>3248</v>
      </c>
      <c r="G17706" t="s">
        <v>3251</v>
      </c>
      <c r="H17706" t="s">
        <v>3</v>
      </c>
      <c r="I17706" t="s">
        <v>16</v>
      </c>
      <c r="J17706" t="s">
        <v>3250</v>
      </c>
      <c r="K17706" s="2">
        <v>1032434716</v>
      </c>
      <c r="L17706" t="s">
        <v>38</v>
      </c>
      <c r="M17706" t="s">
        <v>909</v>
      </c>
      <c r="N17706" s="1" t="s">
        <v>2098</v>
      </c>
    </row>
    <row r="17707" spans="1:14" x14ac:dyDescent="0.25">
      <c r="A17707" s="2">
        <v>51718</v>
      </c>
      <c r="B17707" s="3" t="s">
        <v>3249</v>
      </c>
      <c r="C17707" s="4">
        <f>+WEEKNUM(Tabla4[[#This Row],[FECHA]])</f>
        <v>6</v>
      </c>
      <c r="D17707" s="4">
        <f>+MONTH(Tabla4[[#This Row],[FECHA]])</f>
        <v>2</v>
      </c>
      <c r="E17707" s="4">
        <f>+YEAR(B17707)</f>
        <v>2025</v>
      </c>
      <c r="F17707" t="s">
        <v>3248</v>
      </c>
      <c r="G17707" t="s">
        <v>3247</v>
      </c>
      <c r="H17707" t="s">
        <v>3118</v>
      </c>
      <c r="I17707" t="s">
        <v>16</v>
      </c>
      <c r="J17707" t="s">
        <v>3246</v>
      </c>
      <c r="K17707" s="2">
        <v>1005743138</v>
      </c>
      <c r="L17707" t="s">
        <v>38</v>
      </c>
      <c r="M17707" t="s">
        <v>909</v>
      </c>
      <c r="N17707" s="1" t="s">
        <v>2098</v>
      </c>
    </row>
    <row r="17708" spans="1:14" x14ac:dyDescent="0.25">
      <c r="A17708" s="2">
        <v>51756</v>
      </c>
      <c r="B17708" s="3" t="s">
        <v>3245</v>
      </c>
      <c r="C17708" s="4">
        <f>+WEEKNUM(Tabla4[[#This Row],[FECHA]])</f>
        <v>6</v>
      </c>
      <c r="D17708" s="4">
        <f>+MONTH(Tabla4[[#This Row],[FECHA]])</f>
        <v>2</v>
      </c>
      <c r="E17708" s="4">
        <f>+YEAR(B17708)</f>
        <v>2025</v>
      </c>
      <c r="F17708" t="s">
        <v>3239</v>
      </c>
      <c r="G17708" t="s">
        <v>3244</v>
      </c>
      <c r="H17708" t="s">
        <v>8</v>
      </c>
      <c r="I17708" t="s">
        <v>33</v>
      </c>
      <c r="J17708" t="s">
        <v>2371</v>
      </c>
      <c r="K17708" s="2">
        <v>1000696943</v>
      </c>
      <c r="L17708" t="s">
        <v>38</v>
      </c>
      <c r="M17708" t="s">
        <v>909</v>
      </c>
      <c r="N17708" s="1" t="s">
        <v>2098</v>
      </c>
    </row>
    <row r="17709" spans="1:14" x14ac:dyDescent="0.25">
      <c r="A17709" s="2">
        <v>51761</v>
      </c>
      <c r="B17709" s="3" t="s">
        <v>3243</v>
      </c>
      <c r="C17709" s="4">
        <f>+WEEKNUM(Tabla4[[#This Row],[FECHA]])</f>
        <v>6</v>
      </c>
      <c r="D17709" s="4">
        <f>+MONTH(Tabla4[[#This Row],[FECHA]])</f>
        <v>2</v>
      </c>
      <c r="E17709" s="4">
        <f>+YEAR(B17709)</f>
        <v>2025</v>
      </c>
      <c r="F17709" t="s">
        <v>3239</v>
      </c>
      <c r="G17709" t="s">
        <v>3242</v>
      </c>
      <c r="H17709" t="s">
        <v>8</v>
      </c>
      <c r="I17709" t="s">
        <v>33</v>
      </c>
      <c r="J17709" t="s">
        <v>3241</v>
      </c>
      <c r="K17709" s="2">
        <v>91184414</v>
      </c>
      <c r="L17709" t="s">
        <v>38</v>
      </c>
      <c r="M17709" t="s">
        <v>909</v>
      </c>
      <c r="N17709" s="1" t="s">
        <v>2098</v>
      </c>
    </row>
    <row r="17710" spans="1:14" x14ac:dyDescent="0.25">
      <c r="A17710" s="2">
        <v>51764</v>
      </c>
      <c r="B17710" s="3" t="s">
        <v>3240</v>
      </c>
      <c r="C17710" s="4">
        <f>+WEEKNUM(Tabla4[[#This Row],[FECHA]])</f>
        <v>6</v>
      </c>
      <c r="D17710" s="4">
        <f>+MONTH(Tabla4[[#This Row],[FECHA]])</f>
        <v>2</v>
      </c>
      <c r="E17710" s="4">
        <f>+YEAR(B17710)</f>
        <v>2025</v>
      </c>
      <c r="F17710" t="s">
        <v>3239</v>
      </c>
      <c r="H17710" t="s">
        <v>8</v>
      </c>
      <c r="I17710" t="s">
        <v>16</v>
      </c>
      <c r="J17710" t="s">
        <v>3238</v>
      </c>
      <c r="K17710" s="2">
        <v>1020802567</v>
      </c>
      <c r="L17710" t="s">
        <v>55</v>
      </c>
      <c r="M17710" t="s">
        <v>909</v>
      </c>
      <c r="N17710" s="1" t="s">
        <v>2098</v>
      </c>
    </row>
    <row r="17711" spans="1:14" x14ac:dyDescent="0.25">
      <c r="A17711" s="2">
        <v>50805</v>
      </c>
      <c r="B17711" s="3" t="s">
        <v>3237</v>
      </c>
      <c r="C17711" s="4">
        <f>+WEEKNUM(Tabla4[[#This Row],[FECHA]])</f>
        <v>5</v>
      </c>
      <c r="D17711" s="4">
        <f>+MONTH(Tabla4[[#This Row],[FECHA]])</f>
        <v>1</v>
      </c>
      <c r="E17711" s="4">
        <f>+YEAR(B17711)</f>
        <v>2025</v>
      </c>
      <c r="F17711" t="s">
        <v>3214</v>
      </c>
      <c r="G17711" t="s">
        <v>3236</v>
      </c>
      <c r="H17711" t="s">
        <v>3</v>
      </c>
      <c r="I17711" t="s">
        <v>1011</v>
      </c>
      <c r="J17711" t="s">
        <v>3235</v>
      </c>
      <c r="K17711" s="2">
        <v>1020804675</v>
      </c>
      <c r="L17711" t="s">
        <v>38</v>
      </c>
      <c r="M17711" t="s">
        <v>909</v>
      </c>
      <c r="N17711" s="1" t="s">
        <v>2098</v>
      </c>
    </row>
    <row r="17712" spans="1:14" x14ac:dyDescent="0.25">
      <c r="A17712" s="2">
        <v>50816</v>
      </c>
      <c r="B17712" s="3" t="s">
        <v>3234</v>
      </c>
      <c r="C17712" s="4">
        <f>+WEEKNUM(Tabla4[[#This Row],[FECHA]])</f>
        <v>5</v>
      </c>
      <c r="D17712" s="4">
        <f>+MONTH(Tabla4[[#This Row],[FECHA]])</f>
        <v>1</v>
      </c>
      <c r="E17712" s="4">
        <f>+YEAR(B17712)</f>
        <v>2025</v>
      </c>
      <c r="F17712" t="s">
        <v>3233</v>
      </c>
      <c r="G17712" t="s">
        <v>3232</v>
      </c>
      <c r="H17712" t="s">
        <v>3</v>
      </c>
      <c r="I17712" t="s">
        <v>33</v>
      </c>
      <c r="J17712" t="s">
        <v>3231</v>
      </c>
      <c r="K17712" s="2">
        <v>941881</v>
      </c>
      <c r="L17712" t="s">
        <v>38</v>
      </c>
      <c r="M17712" t="s">
        <v>909</v>
      </c>
      <c r="N17712" s="1" t="s">
        <v>2098</v>
      </c>
    </row>
    <row r="17713" spans="1:14" x14ac:dyDescent="0.25">
      <c r="A17713" s="2">
        <v>50901</v>
      </c>
      <c r="B17713" s="3" t="s">
        <v>3230</v>
      </c>
      <c r="C17713" s="4">
        <f>+WEEKNUM(Tabla4[[#This Row],[FECHA]])</f>
        <v>5</v>
      </c>
      <c r="D17713" s="4">
        <f>+MONTH(Tabla4[[#This Row],[FECHA]])</f>
        <v>1</v>
      </c>
      <c r="E17713" s="4">
        <f>+YEAR(B17713)</f>
        <v>2025</v>
      </c>
      <c r="F17713" t="s">
        <v>3214</v>
      </c>
      <c r="G17713" t="s">
        <v>3229</v>
      </c>
      <c r="H17713" t="s">
        <v>3</v>
      </c>
      <c r="I17713" t="s">
        <v>16</v>
      </c>
      <c r="J17713" t="s">
        <v>3228</v>
      </c>
      <c r="K17713" s="2">
        <v>2984794</v>
      </c>
      <c r="L17713" t="s">
        <v>38</v>
      </c>
      <c r="M17713" t="s">
        <v>909</v>
      </c>
      <c r="N17713" s="1" t="s">
        <v>2098</v>
      </c>
    </row>
    <row r="17714" spans="1:14" x14ac:dyDescent="0.25">
      <c r="A17714" s="2">
        <v>50904</v>
      </c>
      <c r="B17714" s="3" t="s">
        <v>3227</v>
      </c>
      <c r="C17714" s="4">
        <f>+WEEKNUM(Tabla4[[#This Row],[FECHA]])</f>
        <v>5</v>
      </c>
      <c r="D17714" s="4">
        <f>+MONTH(Tabla4[[#This Row],[FECHA]])</f>
        <v>1</v>
      </c>
      <c r="E17714" s="4">
        <f>+YEAR(B17714)</f>
        <v>2025</v>
      </c>
      <c r="F17714" t="s">
        <v>3214</v>
      </c>
      <c r="G17714" t="s">
        <v>3226</v>
      </c>
      <c r="H17714" t="s">
        <v>3</v>
      </c>
      <c r="I17714" t="s">
        <v>1011</v>
      </c>
      <c r="J17714" t="s">
        <v>3225</v>
      </c>
      <c r="K17714" s="2">
        <v>80408325</v>
      </c>
      <c r="L17714" t="s">
        <v>38</v>
      </c>
      <c r="M17714" t="s">
        <v>909</v>
      </c>
      <c r="N17714" s="1" t="s">
        <v>2098</v>
      </c>
    </row>
    <row r="17715" spans="1:14" x14ac:dyDescent="0.25">
      <c r="A17715" s="2">
        <v>50912</v>
      </c>
      <c r="B17715" s="3" t="s">
        <v>3224</v>
      </c>
      <c r="C17715" s="4">
        <f>+WEEKNUM(Tabla4[[#This Row],[FECHA]])</f>
        <v>5</v>
      </c>
      <c r="D17715" s="4">
        <f>+MONTH(Tabla4[[#This Row],[FECHA]])</f>
        <v>1</v>
      </c>
      <c r="E17715" s="4">
        <f>+YEAR(B17715)</f>
        <v>2025</v>
      </c>
      <c r="F17715" t="s">
        <v>3214</v>
      </c>
      <c r="G17715" t="s">
        <v>3223</v>
      </c>
      <c r="H17715" t="s">
        <v>8</v>
      </c>
      <c r="I17715" t="s">
        <v>30</v>
      </c>
      <c r="J17715" t="s">
        <v>3222</v>
      </c>
      <c r="K17715" s="2">
        <v>80826321</v>
      </c>
      <c r="L17715" t="s">
        <v>38</v>
      </c>
      <c r="M17715" t="s">
        <v>909</v>
      </c>
      <c r="N17715" s="1" t="s">
        <v>2098</v>
      </c>
    </row>
    <row r="17716" spans="1:14" x14ac:dyDescent="0.25">
      <c r="A17716" s="2">
        <v>50925</v>
      </c>
      <c r="B17716" s="3" t="s">
        <v>3221</v>
      </c>
      <c r="C17716" s="4">
        <f>+WEEKNUM(Tabla4[[#This Row],[FECHA]])</f>
        <v>5</v>
      </c>
      <c r="D17716" s="4">
        <f>+MONTH(Tabla4[[#This Row],[FECHA]])</f>
        <v>1</v>
      </c>
      <c r="E17716" s="4">
        <f>+YEAR(B17716)</f>
        <v>2025</v>
      </c>
      <c r="F17716" t="s">
        <v>3201</v>
      </c>
      <c r="G17716" t="s">
        <v>3220</v>
      </c>
      <c r="H17716" t="s">
        <v>3</v>
      </c>
      <c r="I17716" t="s">
        <v>33</v>
      </c>
      <c r="J17716" t="s">
        <v>2601</v>
      </c>
      <c r="K17716" s="2">
        <v>8720367</v>
      </c>
      <c r="L17716" t="s">
        <v>38</v>
      </c>
      <c r="M17716" t="s">
        <v>909</v>
      </c>
      <c r="N17716" s="1" t="s">
        <v>2098</v>
      </c>
    </row>
    <row r="17717" spans="1:14" x14ac:dyDescent="0.25">
      <c r="A17717" s="2">
        <v>50952</v>
      </c>
      <c r="B17717" s="3" t="s">
        <v>3219</v>
      </c>
      <c r="C17717" s="4">
        <f>+WEEKNUM(Tabla4[[#This Row],[FECHA]])</f>
        <v>5</v>
      </c>
      <c r="D17717" s="4">
        <f>+MONTH(Tabla4[[#This Row],[FECHA]])</f>
        <v>1</v>
      </c>
      <c r="E17717" s="4">
        <f>+YEAR(B17717)</f>
        <v>2025</v>
      </c>
      <c r="F17717" t="s">
        <v>3218</v>
      </c>
      <c r="G17717" t="s">
        <v>3217</v>
      </c>
      <c r="H17717" t="s">
        <v>3</v>
      </c>
      <c r="I17717" t="s">
        <v>33</v>
      </c>
      <c r="J17717" t="s">
        <v>3216</v>
      </c>
      <c r="K17717" s="2">
        <v>1020809719</v>
      </c>
      <c r="L17717" t="s">
        <v>38</v>
      </c>
      <c r="M17717" t="s">
        <v>909</v>
      </c>
      <c r="N17717" s="1" t="s">
        <v>2098</v>
      </c>
    </row>
    <row r="17718" spans="1:14" x14ac:dyDescent="0.25">
      <c r="A17718" s="2">
        <v>50973</v>
      </c>
      <c r="B17718" s="3" t="s">
        <v>3215</v>
      </c>
      <c r="C17718" s="4">
        <f>+WEEKNUM(Tabla4[[#This Row],[FECHA]])</f>
        <v>5</v>
      </c>
      <c r="D17718" s="4">
        <f>+MONTH(Tabla4[[#This Row],[FECHA]])</f>
        <v>1</v>
      </c>
      <c r="E17718" s="4">
        <f>+YEAR(B17718)</f>
        <v>2025</v>
      </c>
      <c r="F17718" t="s">
        <v>3214</v>
      </c>
      <c r="G17718" t="s">
        <v>3213</v>
      </c>
      <c r="H17718" t="s">
        <v>3</v>
      </c>
      <c r="I17718" t="s">
        <v>33</v>
      </c>
      <c r="J17718" t="s">
        <v>3212</v>
      </c>
      <c r="K17718" s="2">
        <v>80164273</v>
      </c>
      <c r="L17718" t="s">
        <v>38</v>
      </c>
      <c r="M17718" t="s">
        <v>909</v>
      </c>
      <c r="N17718" s="1" t="s">
        <v>2098</v>
      </c>
    </row>
    <row r="17719" spans="1:14" x14ac:dyDescent="0.25">
      <c r="A17719" s="2">
        <v>51020</v>
      </c>
      <c r="B17719" s="3" t="s">
        <v>3211</v>
      </c>
      <c r="C17719" s="4">
        <f>+WEEKNUM(Tabla4[[#This Row],[FECHA]])</f>
        <v>5</v>
      </c>
      <c r="D17719" s="4">
        <f>+MONTH(Tabla4[[#This Row],[FECHA]])</f>
        <v>2</v>
      </c>
      <c r="E17719" s="4">
        <f>+YEAR(B17719)</f>
        <v>2025</v>
      </c>
      <c r="F17719" t="s">
        <v>3208</v>
      </c>
      <c r="G17719" t="s">
        <v>3210</v>
      </c>
      <c r="H17719" t="s">
        <v>3</v>
      </c>
      <c r="I17719" t="s">
        <v>16</v>
      </c>
      <c r="J17719" t="s">
        <v>2507</v>
      </c>
      <c r="K17719" s="2">
        <v>1020821374</v>
      </c>
      <c r="L17719" t="s">
        <v>38</v>
      </c>
      <c r="M17719" t="s">
        <v>909</v>
      </c>
      <c r="N17719" s="1" t="s">
        <v>2098</v>
      </c>
    </row>
    <row r="17720" spans="1:14" x14ac:dyDescent="0.25">
      <c r="A17720" s="2">
        <v>51075</v>
      </c>
      <c r="B17720" s="3" t="s">
        <v>3209</v>
      </c>
      <c r="C17720" s="4">
        <f>+WEEKNUM(Tabla4[[#This Row],[FECHA]])</f>
        <v>5</v>
      </c>
      <c r="D17720" s="4">
        <f>+MONTH(Tabla4[[#This Row],[FECHA]])</f>
        <v>2</v>
      </c>
      <c r="E17720" s="4">
        <f>+YEAR(B17720)</f>
        <v>2025</v>
      </c>
      <c r="F17720" t="s">
        <v>3208</v>
      </c>
      <c r="G17720" t="s">
        <v>3207</v>
      </c>
      <c r="H17720" t="s">
        <v>3</v>
      </c>
      <c r="I17720" t="s">
        <v>30</v>
      </c>
      <c r="J17720" t="s">
        <v>3206</v>
      </c>
      <c r="K17720" s="2">
        <v>1016016955</v>
      </c>
      <c r="L17720" t="s">
        <v>38</v>
      </c>
      <c r="M17720" t="s">
        <v>909</v>
      </c>
      <c r="N17720" s="1" t="s">
        <v>2098</v>
      </c>
    </row>
    <row r="17721" spans="1:14" x14ac:dyDescent="0.25">
      <c r="A17721" s="2">
        <v>51101</v>
      </c>
      <c r="B17721" s="3" t="s">
        <v>3205</v>
      </c>
      <c r="C17721" s="4">
        <f>+WEEKNUM(Tabla4[[#This Row],[FECHA]])</f>
        <v>5</v>
      </c>
      <c r="D17721" s="4">
        <f>+MONTH(Tabla4[[#This Row],[FECHA]])</f>
        <v>2</v>
      </c>
      <c r="E17721" s="4">
        <f>+YEAR(B17721)</f>
        <v>2025</v>
      </c>
      <c r="F17721" t="s">
        <v>3201</v>
      </c>
      <c r="G17721" t="s">
        <v>3204</v>
      </c>
      <c r="H17721" t="s">
        <v>21</v>
      </c>
      <c r="I17721" t="s">
        <v>130</v>
      </c>
      <c r="J17721" t="s">
        <v>3203</v>
      </c>
      <c r="K17721" s="2">
        <v>1094975161</v>
      </c>
      <c r="L17721" t="s">
        <v>38</v>
      </c>
      <c r="M17721" t="s">
        <v>909</v>
      </c>
      <c r="N17721" s="1" t="s">
        <v>2098</v>
      </c>
    </row>
    <row r="17722" spans="1:14" x14ac:dyDescent="0.25">
      <c r="A17722" s="2">
        <v>51106</v>
      </c>
      <c r="B17722" s="3" t="s">
        <v>3202</v>
      </c>
      <c r="C17722" s="4">
        <f>+WEEKNUM(Tabla4[[#This Row],[FECHA]])</f>
        <v>5</v>
      </c>
      <c r="D17722" s="4">
        <f>+MONTH(Tabla4[[#This Row],[FECHA]])</f>
        <v>2</v>
      </c>
      <c r="E17722" s="4">
        <f>+YEAR(B17722)</f>
        <v>2025</v>
      </c>
      <c r="F17722" t="s">
        <v>3201</v>
      </c>
      <c r="H17722" t="s">
        <v>3</v>
      </c>
      <c r="I17722" t="s">
        <v>33</v>
      </c>
      <c r="J17722" t="s">
        <v>3200</v>
      </c>
      <c r="K17722" s="2">
        <v>1020730665</v>
      </c>
      <c r="L17722" t="s">
        <v>55</v>
      </c>
      <c r="M17722" t="s">
        <v>909</v>
      </c>
      <c r="N17722" s="1" t="s">
        <v>2098</v>
      </c>
    </row>
    <row r="17723" spans="1:14" x14ac:dyDescent="0.25">
      <c r="A17723" s="2">
        <v>49897</v>
      </c>
      <c r="B17723" s="3" t="s">
        <v>3199</v>
      </c>
      <c r="C17723" s="4">
        <f>+WEEKNUM(Tabla4[[#This Row],[FECHA]])</f>
        <v>4</v>
      </c>
      <c r="D17723" s="4">
        <f>+MONTH(Tabla4[[#This Row],[FECHA]])</f>
        <v>1</v>
      </c>
      <c r="E17723" s="4">
        <f>+YEAR(B17723)</f>
        <v>2025</v>
      </c>
      <c r="F17723" t="s">
        <v>3157</v>
      </c>
      <c r="G17723" t="s">
        <v>3198</v>
      </c>
      <c r="H17723" t="s">
        <v>3</v>
      </c>
      <c r="I17723" t="s">
        <v>16</v>
      </c>
      <c r="J17723" t="s">
        <v>3197</v>
      </c>
      <c r="K17723" s="2">
        <v>1088290999</v>
      </c>
      <c r="L17723" t="s">
        <v>38</v>
      </c>
      <c r="M17723" t="s">
        <v>909</v>
      </c>
      <c r="N17723" s="1" t="s">
        <v>2098</v>
      </c>
    </row>
    <row r="17724" spans="1:14" x14ac:dyDescent="0.25">
      <c r="A17724" s="2">
        <v>49914</v>
      </c>
      <c r="B17724" s="3" t="s">
        <v>3196</v>
      </c>
      <c r="C17724" s="4">
        <f>+WEEKNUM(Tabla4[[#This Row],[FECHA]])</f>
        <v>4</v>
      </c>
      <c r="D17724" s="4">
        <f>+MONTH(Tabla4[[#This Row],[FECHA]])</f>
        <v>1</v>
      </c>
      <c r="E17724" s="4">
        <f>+YEAR(B17724)</f>
        <v>2025</v>
      </c>
      <c r="F17724" t="s">
        <v>3143</v>
      </c>
      <c r="G17724" t="s">
        <v>3195</v>
      </c>
      <c r="H17724" t="s">
        <v>3</v>
      </c>
      <c r="I17724" t="s">
        <v>30</v>
      </c>
      <c r="J17724" t="s">
        <v>2911</v>
      </c>
      <c r="K17724" s="2">
        <v>1025531246</v>
      </c>
      <c r="L17724" t="s">
        <v>38</v>
      </c>
      <c r="M17724" t="s">
        <v>909</v>
      </c>
      <c r="N17724" s="1" t="s">
        <v>2098</v>
      </c>
    </row>
    <row r="17725" spans="1:14" x14ac:dyDescent="0.25">
      <c r="A17725" s="2">
        <v>49938</v>
      </c>
      <c r="B17725" s="3" t="s">
        <v>3194</v>
      </c>
      <c r="C17725" s="4">
        <f>+WEEKNUM(Tabla4[[#This Row],[FECHA]])</f>
        <v>4</v>
      </c>
      <c r="D17725" s="4">
        <f>+MONTH(Tabla4[[#This Row],[FECHA]])</f>
        <v>1</v>
      </c>
      <c r="E17725" s="4">
        <f>+YEAR(B17725)</f>
        <v>2025</v>
      </c>
      <c r="F17725" t="s">
        <v>3157</v>
      </c>
      <c r="G17725" t="s">
        <v>3193</v>
      </c>
      <c r="H17725" t="s">
        <v>3</v>
      </c>
      <c r="I17725" t="s">
        <v>16</v>
      </c>
      <c r="J17725" t="s">
        <v>3192</v>
      </c>
      <c r="K17725" s="2">
        <v>901213272</v>
      </c>
      <c r="L17725" t="s">
        <v>38</v>
      </c>
      <c r="M17725" t="s">
        <v>909</v>
      </c>
      <c r="N17725" s="1" t="s">
        <v>2098</v>
      </c>
    </row>
    <row r="17726" spans="1:14" x14ac:dyDescent="0.25">
      <c r="A17726" s="2">
        <v>49941</v>
      </c>
      <c r="B17726" s="3" t="s">
        <v>3191</v>
      </c>
      <c r="C17726" s="4">
        <f>+WEEKNUM(Tabla4[[#This Row],[FECHA]])</f>
        <v>4</v>
      </c>
      <c r="D17726" s="4">
        <f>+MONTH(Tabla4[[#This Row],[FECHA]])</f>
        <v>1</v>
      </c>
      <c r="E17726" s="4">
        <f>+YEAR(B17726)</f>
        <v>2025</v>
      </c>
      <c r="F17726" t="s">
        <v>3157</v>
      </c>
      <c r="G17726" t="s">
        <v>3190</v>
      </c>
      <c r="H17726" t="s">
        <v>3</v>
      </c>
      <c r="I17726" t="s">
        <v>33</v>
      </c>
      <c r="J17726" t="s">
        <v>3189</v>
      </c>
      <c r="K17726" s="2">
        <v>1020791110</v>
      </c>
      <c r="L17726" t="s">
        <v>38</v>
      </c>
      <c r="M17726" t="s">
        <v>909</v>
      </c>
      <c r="N17726" s="1" t="s">
        <v>2098</v>
      </c>
    </row>
    <row r="17727" spans="1:14" x14ac:dyDescent="0.25">
      <c r="A17727" s="2">
        <v>49953</v>
      </c>
      <c r="B17727" s="3" t="s">
        <v>3188</v>
      </c>
      <c r="C17727" s="4">
        <f>+WEEKNUM(Tabla4[[#This Row],[FECHA]])</f>
        <v>4</v>
      </c>
      <c r="D17727" s="4">
        <f>+MONTH(Tabla4[[#This Row],[FECHA]])</f>
        <v>1</v>
      </c>
      <c r="E17727" s="4">
        <f>+YEAR(B17727)</f>
        <v>2025</v>
      </c>
      <c r="F17727" t="s">
        <v>3157</v>
      </c>
      <c r="G17727" t="s">
        <v>3187</v>
      </c>
      <c r="H17727" t="s">
        <v>3</v>
      </c>
      <c r="I17727" t="s">
        <v>30</v>
      </c>
      <c r="J17727" t="s">
        <v>3186</v>
      </c>
      <c r="K17727" s="2">
        <v>1019122742</v>
      </c>
      <c r="L17727" t="s">
        <v>38</v>
      </c>
      <c r="M17727" t="s">
        <v>909</v>
      </c>
      <c r="N17727" s="1" t="s">
        <v>2098</v>
      </c>
    </row>
    <row r="17728" spans="1:14" x14ac:dyDescent="0.25">
      <c r="A17728" s="2">
        <v>49977</v>
      </c>
      <c r="B17728" s="3" t="s">
        <v>3185</v>
      </c>
      <c r="C17728" s="4">
        <f>+WEEKNUM(Tabla4[[#This Row],[FECHA]])</f>
        <v>4</v>
      </c>
      <c r="D17728" s="4">
        <f>+MONTH(Tabla4[[#This Row],[FECHA]])</f>
        <v>1</v>
      </c>
      <c r="E17728" s="4">
        <f>+YEAR(B17728)</f>
        <v>2025</v>
      </c>
      <c r="F17728" t="s">
        <v>3143</v>
      </c>
      <c r="G17728" t="s">
        <v>3184</v>
      </c>
      <c r="H17728" t="s">
        <v>3</v>
      </c>
      <c r="I17728" t="s">
        <v>30</v>
      </c>
      <c r="J17728" t="s">
        <v>3183</v>
      </c>
      <c r="K17728" s="2">
        <v>1032450862</v>
      </c>
      <c r="L17728" t="s">
        <v>38</v>
      </c>
      <c r="M17728" t="s">
        <v>909</v>
      </c>
      <c r="N17728" s="1" t="s">
        <v>2098</v>
      </c>
    </row>
    <row r="17729" spans="1:14" x14ac:dyDescent="0.25">
      <c r="A17729" s="2">
        <v>50048</v>
      </c>
      <c r="B17729" s="3" t="s">
        <v>3182</v>
      </c>
      <c r="C17729" s="4">
        <f>+WEEKNUM(Tabla4[[#This Row],[FECHA]])</f>
        <v>4</v>
      </c>
      <c r="D17729" s="4">
        <f>+MONTH(Tabla4[[#This Row],[FECHA]])</f>
        <v>1</v>
      </c>
      <c r="E17729" s="4">
        <f>+YEAR(B17729)</f>
        <v>2025</v>
      </c>
      <c r="F17729" t="s">
        <v>3143</v>
      </c>
      <c r="H17729" t="s">
        <v>3</v>
      </c>
      <c r="J17729" t="s">
        <v>3181</v>
      </c>
      <c r="K17729" s="2">
        <v>79386902</v>
      </c>
      <c r="L17729" t="s">
        <v>256</v>
      </c>
      <c r="M17729" t="s">
        <v>909</v>
      </c>
      <c r="N17729" s="1" t="s">
        <v>2098</v>
      </c>
    </row>
    <row r="17730" spans="1:14" x14ac:dyDescent="0.25">
      <c r="A17730" s="2">
        <v>50067</v>
      </c>
      <c r="B17730" s="3" t="s">
        <v>3180</v>
      </c>
      <c r="C17730" s="4">
        <f>+WEEKNUM(Tabla4[[#This Row],[FECHA]])</f>
        <v>4</v>
      </c>
      <c r="D17730" s="4">
        <f>+MONTH(Tabla4[[#This Row],[FECHA]])</f>
        <v>1</v>
      </c>
      <c r="E17730" s="4">
        <f>+YEAR(B17730)</f>
        <v>2025</v>
      </c>
      <c r="F17730" t="s">
        <v>3143</v>
      </c>
      <c r="H17730" t="s">
        <v>21</v>
      </c>
      <c r="I17730" t="s">
        <v>33</v>
      </c>
      <c r="J17730" t="s">
        <v>3179</v>
      </c>
      <c r="K17730" s="2">
        <v>1065618671</v>
      </c>
      <c r="L17730" t="s">
        <v>76</v>
      </c>
      <c r="M17730" t="s">
        <v>909</v>
      </c>
      <c r="N17730" s="1" t="s">
        <v>2098</v>
      </c>
    </row>
    <row r="17731" spans="1:14" x14ac:dyDescent="0.25">
      <c r="A17731" s="2">
        <v>50068</v>
      </c>
      <c r="B17731" s="3" t="s">
        <v>3178</v>
      </c>
      <c r="C17731" s="4">
        <f>+WEEKNUM(Tabla4[[#This Row],[FECHA]])</f>
        <v>4</v>
      </c>
      <c r="D17731" s="4">
        <f>+MONTH(Tabla4[[#This Row],[FECHA]])</f>
        <v>1</v>
      </c>
      <c r="E17731" s="4">
        <f>+YEAR(B17731)</f>
        <v>2025</v>
      </c>
      <c r="F17731" t="s">
        <v>3120</v>
      </c>
      <c r="H17731" t="s">
        <v>3</v>
      </c>
      <c r="I17731" t="s">
        <v>33</v>
      </c>
      <c r="J17731" t="s">
        <v>3177</v>
      </c>
      <c r="K17731" s="2">
        <v>1130620548</v>
      </c>
      <c r="L17731" t="s">
        <v>58</v>
      </c>
      <c r="M17731" t="s">
        <v>909</v>
      </c>
      <c r="N17731" s="1" t="s">
        <v>2098</v>
      </c>
    </row>
    <row r="17732" spans="1:14" x14ac:dyDescent="0.25">
      <c r="A17732" s="2">
        <v>50081</v>
      </c>
      <c r="B17732" s="3" t="s">
        <v>3176</v>
      </c>
      <c r="C17732" s="4">
        <f>+WEEKNUM(Tabla4[[#This Row],[FECHA]])</f>
        <v>4</v>
      </c>
      <c r="D17732" s="4">
        <f>+MONTH(Tabla4[[#This Row],[FECHA]])</f>
        <v>1</v>
      </c>
      <c r="E17732" s="4">
        <f>+YEAR(B17732)</f>
        <v>2025</v>
      </c>
      <c r="F17732" t="s">
        <v>3120</v>
      </c>
      <c r="G17732" t="s">
        <v>3175</v>
      </c>
      <c r="H17732" t="s">
        <v>3</v>
      </c>
      <c r="I17732" t="s">
        <v>33</v>
      </c>
      <c r="J17732" t="s">
        <v>3174</v>
      </c>
      <c r="K17732" s="2">
        <v>1020784531</v>
      </c>
      <c r="L17732" t="s">
        <v>38</v>
      </c>
      <c r="M17732" t="s">
        <v>909</v>
      </c>
      <c r="N17732" s="1" t="s">
        <v>2098</v>
      </c>
    </row>
    <row r="17733" spans="1:14" x14ac:dyDescent="0.25">
      <c r="A17733" s="2">
        <v>50101</v>
      </c>
      <c r="B17733" s="3" t="s">
        <v>3173</v>
      </c>
      <c r="C17733" s="4">
        <f>+WEEKNUM(Tabla4[[#This Row],[FECHA]])</f>
        <v>4</v>
      </c>
      <c r="D17733" s="4">
        <f>+MONTH(Tabla4[[#This Row],[FECHA]])</f>
        <v>1</v>
      </c>
      <c r="E17733" s="4">
        <f>+YEAR(B17733)</f>
        <v>2025</v>
      </c>
      <c r="F17733" t="s">
        <v>3172</v>
      </c>
      <c r="G17733" t="s">
        <v>3171</v>
      </c>
      <c r="H17733" t="s">
        <v>3118</v>
      </c>
      <c r="I17733" t="s">
        <v>16</v>
      </c>
      <c r="J17733" t="s">
        <v>3170</v>
      </c>
      <c r="K17733" s="2">
        <v>1106308569</v>
      </c>
      <c r="L17733" t="s">
        <v>38</v>
      </c>
      <c r="M17733" t="s">
        <v>909</v>
      </c>
      <c r="N17733" s="1" t="s">
        <v>2098</v>
      </c>
    </row>
    <row r="17734" spans="1:14" x14ac:dyDescent="0.25">
      <c r="A17734" s="2">
        <v>50115</v>
      </c>
      <c r="B17734" s="3" t="s">
        <v>3169</v>
      </c>
      <c r="C17734" s="4">
        <f>+WEEKNUM(Tabla4[[#This Row],[FECHA]])</f>
        <v>4</v>
      </c>
      <c r="D17734" s="4">
        <f>+MONTH(Tabla4[[#This Row],[FECHA]])</f>
        <v>1</v>
      </c>
      <c r="E17734" s="4">
        <f>+YEAR(B17734)</f>
        <v>2025</v>
      </c>
      <c r="F17734" t="s">
        <v>3120</v>
      </c>
      <c r="G17734" t="s">
        <v>3168</v>
      </c>
      <c r="H17734" t="s">
        <v>3</v>
      </c>
      <c r="I17734" s="2">
        <v>500</v>
      </c>
      <c r="J17734" t="s">
        <v>3167</v>
      </c>
      <c r="K17734" s="2">
        <v>79732528</v>
      </c>
      <c r="L17734" t="s">
        <v>38</v>
      </c>
      <c r="M17734" t="s">
        <v>909</v>
      </c>
      <c r="N17734" s="1" t="s">
        <v>2098</v>
      </c>
    </row>
    <row r="17735" spans="1:14" x14ac:dyDescent="0.25">
      <c r="A17735" s="2">
        <v>50127</v>
      </c>
      <c r="B17735" s="3" t="s">
        <v>3166</v>
      </c>
      <c r="C17735" s="4">
        <f>+WEEKNUM(Tabla4[[#This Row],[FECHA]])</f>
        <v>4</v>
      </c>
      <c r="D17735" s="4">
        <f>+MONTH(Tabla4[[#This Row],[FECHA]])</f>
        <v>1</v>
      </c>
      <c r="E17735" s="4">
        <f>+YEAR(B17735)</f>
        <v>2025</v>
      </c>
      <c r="F17735" t="s">
        <v>3120</v>
      </c>
      <c r="H17735" t="s">
        <v>3</v>
      </c>
      <c r="I17735" t="s">
        <v>1011</v>
      </c>
      <c r="J17735" t="s">
        <v>3165</v>
      </c>
      <c r="K17735" s="2">
        <v>92548138</v>
      </c>
      <c r="L17735" t="s">
        <v>198</v>
      </c>
      <c r="M17735" t="s">
        <v>909</v>
      </c>
      <c r="N17735" s="1" t="s">
        <v>2098</v>
      </c>
    </row>
    <row r="17736" spans="1:14" x14ac:dyDescent="0.25">
      <c r="A17736" s="2">
        <v>50140</v>
      </c>
      <c r="B17736" s="3" t="s">
        <v>3164</v>
      </c>
      <c r="C17736" s="4">
        <f>+WEEKNUM(Tabla4[[#This Row],[FECHA]])</f>
        <v>4</v>
      </c>
      <c r="D17736" s="4">
        <f>+MONTH(Tabla4[[#This Row],[FECHA]])</f>
        <v>1</v>
      </c>
      <c r="E17736" s="4">
        <f>+YEAR(B17736)</f>
        <v>2025</v>
      </c>
      <c r="F17736" t="s">
        <v>3157</v>
      </c>
      <c r="G17736" t="s">
        <v>3163</v>
      </c>
      <c r="H17736" t="s">
        <v>3118</v>
      </c>
      <c r="I17736" t="s">
        <v>16</v>
      </c>
      <c r="J17736" t="s">
        <v>3162</v>
      </c>
      <c r="K17736" s="2">
        <v>79344720</v>
      </c>
      <c r="L17736" t="s">
        <v>38</v>
      </c>
      <c r="M17736" t="s">
        <v>909</v>
      </c>
      <c r="N17736" s="1" t="s">
        <v>2098</v>
      </c>
    </row>
    <row r="17737" spans="1:14" x14ac:dyDescent="0.25">
      <c r="A17737" s="2">
        <v>50163</v>
      </c>
      <c r="B17737" s="3" t="s">
        <v>3161</v>
      </c>
      <c r="C17737" s="4">
        <f>+WEEKNUM(Tabla4[[#This Row],[FECHA]])</f>
        <v>4</v>
      </c>
      <c r="D17737" s="4">
        <f>+MONTH(Tabla4[[#This Row],[FECHA]])</f>
        <v>1</v>
      </c>
      <c r="E17737" s="4">
        <f>+YEAR(B17737)</f>
        <v>2025</v>
      </c>
      <c r="F17737" t="s">
        <v>3157</v>
      </c>
      <c r="G17737" t="s">
        <v>3160</v>
      </c>
      <c r="H17737" t="s">
        <v>3118</v>
      </c>
      <c r="I17737" t="s">
        <v>33</v>
      </c>
      <c r="J17737" t="s">
        <v>3159</v>
      </c>
      <c r="K17737" s="2">
        <v>80418592</v>
      </c>
      <c r="L17737" t="s">
        <v>38</v>
      </c>
      <c r="M17737" t="s">
        <v>909</v>
      </c>
      <c r="N17737" s="1" t="s">
        <v>2098</v>
      </c>
    </row>
    <row r="17738" spans="1:14" x14ac:dyDescent="0.25">
      <c r="A17738" s="2">
        <v>50168</v>
      </c>
      <c r="B17738" s="3" t="s">
        <v>3158</v>
      </c>
      <c r="C17738" s="4">
        <f>+WEEKNUM(Tabla4[[#This Row],[FECHA]])</f>
        <v>4</v>
      </c>
      <c r="D17738" s="4">
        <f>+MONTH(Tabla4[[#This Row],[FECHA]])</f>
        <v>1</v>
      </c>
      <c r="E17738" s="4">
        <f>+YEAR(B17738)</f>
        <v>2025</v>
      </c>
      <c r="F17738" t="s">
        <v>3157</v>
      </c>
      <c r="G17738" t="s">
        <v>3156</v>
      </c>
      <c r="H17738" t="s">
        <v>3118</v>
      </c>
      <c r="I17738" t="s">
        <v>16</v>
      </c>
      <c r="J17738" t="s">
        <v>3155</v>
      </c>
      <c r="K17738" s="2">
        <v>504625</v>
      </c>
      <c r="L17738" t="s">
        <v>38</v>
      </c>
      <c r="M17738" t="s">
        <v>909</v>
      </c>
      <c r="N17738" s="1" t="s">
        <v>2098</v>
      </c>
    </row>
    <row r="17739" spans="1:14" x14ac:dyDescent="0.25">
      <c r="A17739" s="2">
        <v>50199</v>
      </c>
      <c r="B17739" s="3" t="s">
        <v>3154</v>
      </c>
      <c r="C17739" s="4">
        <f>+WEEKNUM(Tabla4[[#This Row],[FECHA]])</f>
        <v>4</v>
      </c>
      <c r="D17739" s="4">
        <f>+MONTH(Tabla4[[#This Row],[FECHA]])</f>
        <v>1</v>
      </c>
      <c r="E17739" s="4">
        <f>+YEAR(B17739)</f>
        <v>2025</v>
      </c>
      <c r="F17739" t="s">
        <v>3139</v>
      </c>
      <c r="H17739" t="s">
        <v>3</v>
      </c>
      <c r="I17739" t="s">
        <v>33</v>
      </c>
      <c r="J17739" t="s">
        <v>3153</v>
      </c>
      <c r="K17739" s="2">
        <v>1018433764</v>
      </c>
      <c r="L17739" t="s">
        <v>76</v>
      </c>
      <c r="M17739" t="s">
        <v>909</v>
      </c>
      <c r="N17739" s="1" t="s">
        <v>2098</v>
      </c>
    </row>
    <row r="17740" spans="1:14" x14ac:dyDescent="0.25">
      <c r="A17740" s="2">
        <v>50202</v>
      </c>
      <c r="B17740" s="3" t="s">
        <v>3152</v>
      </c>
      <c r="C17740" s="4">
        <f>+WEEKNUM(Tabla4[[#This Row],[FECHA]])</f>
        <v>4</v>
      </c>
      <c r="D17740" s="4">
        <f>+MONTH(Tabla4[[#This Row],[FECHA]])</f>
        <v>1</v>
      </c>
      <c r="E17740" s="4">
        <f>+YEAR(B17740)</f>
        <v>2025</v>
      </c>
      <c r="F17740" t="s">
        <v>3139</v>
      </c>
      <c r="H17740" t="s">
        <v>3</v>
      </c>
      <c r="I17740" t="s">
        <v>130</v>
      </c>
      <c r="J17740" t="s">
        <v>3151</v>
      </c>
      <c r="K17740" s="2">
        <v>1020787861</v>
      </c>
      <c r="L17740" t="s">
        <v>55</v>
      </c>
      <c r="M17740" t="s">
        <v>909</v>
      </c>
      <c r="N17740" s="1" t="s">
        <v>2098</v>
      </c>
    </row>
    <row r="17741" spans="1:14" x14ac:dyDescent="0.25">
      <c r="A17741" s="2">
        <v>50210</v>
      </c>
      <c r="B17741" s="3" t="s">
        <v>3150</v>
      </c>
      <c r="C17741" s="4">
        <f>+WEEKNUM(Tabla4[[#This Row],[FECHA]])</f>
        <v>4</v>
      </c>
      <c r="D17741" s="4">
        <f>+MONTH(Tabla4[[#This Row],[FECHA]])</f>
        <v>1</v>
      </c>
      <c r="E17741" s="4">
        <f>+YEAR(B17741)</f>
        <v>2025</v>
      </c>
      <c r="F17741" t="s">
        <v>3143</v>
      </c>
      <c r="G17741" t="s">
        <v>3149</v>
      </c>
      <c r="H17741" t="s">
        <v>3118</v>
      </c>
      <c r="I17741" t="s">
        <v>16</v>
      </c>
      <c r="J17741" t="s">
        <v>3148</v>
      </c>
      <c r="K17741" s="2">
        <v>79795968</v>
      </c>
      <c r="L17741" t="s">
        <v>38</v>
      </c>
      <c r="M17741" t="s">
        <v>909</v>
      </c>
      <c r="N17741" s="1" t="s">
        <v>2098</v>
      </c>
    </row>
    <row r="17742" spans="1:14" x14ac:dyDescent="0.25">
      <c r="A17742" s="2">
        <v>50226</v>
      </c>
      <c r="B17742" s="3" t="s">
        <v>3147</v>
      </c>
      <c r="C17742" s="4">
        <f>+WEEKNUM(Tabla4[[#This Row],[FECHA]])</f>
        <v>4</v>
      </c>
      <c r="D17742" s="4">
        <f>+MONTH(Tabla4[[#This Row],[FECHA]])</f>
        <v>1</v>
      </c>
      <c r="E17742" s="4">
        <f>+YEAR(B17742)</f>
        <v>2025</v>
      </c>
      <c r="F17742" t="s">
        <v>3139</v>
      </c>
      <c r="G17742" t="s">
        <v>3146</v>
      </c>
      <c r="H17742" t="s">
        <v>3</v>
      </c>
      <c r="I17742" t="s">
        <v>130</v>
      </c>
      <c r="J17742" t="s">
        <v>3145</v>
      </c>
      <c r="K17742" s="2">
        <v>1020836188</v>
      </c>
      <c r="L17742" t="s">
        <v>38</v>
      </c>
      <c r="M17742" t="s">
        <v>909</v>
      </c>
      <c r="N17742" s="1" t="s">
        <v>2098</v>
      </c>
    </row>
    <row r="17743" spans="1:14" x14ac:dyDescent="0.25">
      <c r="A17743" s="2">
        <v>50233</v>
      </c>
      <c r="B17743" s="3" t="s">
        <v>3144</v>
      </c>
      <c r="C17743" s="4">
        <f>+WEEKNUM(Tabla4[[#This Row],[FECHA]])</f>
        <v>4</v>
      </c>
      <c r="D17743" s="4">
        <f>+MONTH(Tabla4[[#This Row],[FECHA]])</f>
        <v>1</v>
      </c>
      <c r="E17743" s="4">
        <f>+YEAR(B17743)</f>
        <v>2025</v>
      </c>
      <c r="F17743" t="s">
        <v>3143</v>
      </c>
      <c r="G17743" t="s">
        <v>3142</v>
      </c>
      <c r="H17743" t="s">
        <v>3118</v>
      </c>
      <c r="I17743" t="s">
        <v>16</v>
      </c>
      <c r="J17743" t="s">
        <v>3141</v>
      </c>
      <c r="K17743" s="2">
        <v>79939647</v>
      </c>
      <c r="L17743" t="s">
        <v>38</v>
      </c>
      <c r="M17743" t="s">
        <v>909</v>
      </c>
      <c r="N17743" s="1" t="s">
        <v>2098</v>
      </c>
    </row>
    <row r="17744" spans="1:14" x14ac:dyDescent="0.25">
      <c r="A17744" s="2">
        <v>50256</v>
      </c>
      <c r="B17744" s="3" t="s">
        <v>3140</v>
      </c>
      <c r="C17744" s="4">
        <f>+WEEKNUM(Tabla4[[#This Row],[FECHA]])</f>
        <v>4</v>
      </c>
      <c r="D17744" s="4">
        <f>+MONTH(Tabla4[[#This Row],[FECHA]])</f>
        <v>1</v>
      </c>
      <c r="E17744" s="4">
        <f>+YEAR(B17744)</f>
        <v>2025</v>
      </c>
      <c r="F17744" t="s">
        <v>3139</v>
      </c>
      <c r="H17744" t="s">
        <v>3</v>
      </c>
      <c r="I17744" t="s">
        <v>33</v>
      </c>
      <c r="J17744" t="s">
        <v>3138</v>
      </c>
      <c r="K17744" s="2">
        <v>1129577870</v>
      </c>
      <c r="L17744" t="s">
        <v>58</v>
      </c>
      <c r="M17744" t="s">
        <v>909</v>
      </c>
      <c r="N17744" s="1" t="s">
        <v>2098</v>
      </c>
    </row>
    <row r="17745" spans="1:14" x14ac:dyDescent="0.25">
      <c r="A17745" s="2">
        <v>50290</v>
      </c>
      <c r="B17745" s="3" t="s">
        <v>3137</v>
      </c>
      <c r="C17745" s="4">
        <f>+WEEKNUM(Tabla4[[#This Row],[FECHA]])</f>
        <v>4</v>
      </c>
      <c r="D17745" s="4">
        <f>+MONTH(Tabla4[[#This Row],[FECHA]])</f>
        <v>1</v>
      </c>
      <c r="E17745" s="4">
        <f>+YEAR(B17745)</f>
        <v>2025</v>
      </c>
      <c r="F17745" t="s">
        <v>3124</v>
      </c>
      <c r="H17745" t="s">
        <v>3</v>
      </c>
      <c r="I17745" t="s">
        <v>33</v>
      </c>
      <c r="J17745" t="s">
        <v>3136</v>
      </c>
      <c r="K17745" s="2">
        <v>1026576772</v>
      </c>
      <c r="L17745" t="s">
        <v>76</v>
      </c>
      <c r="M17745" t="s">
        <v>909</v>
      </c>
      <c r="N17745" s="1" t="s">
        <v>2098</v>
      </c>
    </row>
    <row r="17746" spans="1:14" x14ac:dyDescent="0.25">
      <c r="A17746" s="2">
        <v>50297</v>
      </c>
      <c r="B17746" s="3" t="s">
        <v>3135</v>
      </c>
      <c r="C17746" s="4">
        <f>+WEEKNUM(Tabla4[[#This Row],[FECHA]])</f>
        <v>4</v>
      </c>
      <c r="D17746" s="4">
        <f>+MONTH(Tabla4[[#This Row],[FECHA]])</f>
        <v>1</v>
      </c>
      <c r="E17746" s="4">
        <f>+YEAR(B17746)</f>
        <v>2025</v>
      </c>
      <c r="F17746" t="s">
        <v>3124</v>
      </c>
      <c r="G17746" t="s">
        <v>3134</v>
      </c>
      <c r="H17746" t="s">
        <v>21</v>
      </c>
      <c r="I17746" t="s">
        <v>47</v>
      </c>
      <c r="J17746" t="s">
        <v>3133</v>
      </c>
      <c r="K17746" s="2">
        <v>1013594630</v>
      </c>
      <c r="L17746" t="s">
        <v>38</v>
      </c>
      <c r="M17746" t="s">
        <v>909</v>
      </c>
      <c r="N17746" s="1" t="s">
        <v>2098</v>
      </c>
    </row>
    <row r="17747" spans="1:14" x14ac:dyDescent="0.25">
      <c r="A17747" s="2">
        <v>50306</v>
      </c>
      <c r="B17747" s="3" t="s">
        <v>3132</v>
      </c>
      <c r="C17747" s="4">
        <f>+WEEKNUM(Tabla4[[#This Row],[FECHA]])</f>
        <v>4</v>
      </c>
      <c r="D17747" s="4">
        <f>+MONTH(Tabla4[[#This Row],[FECHA]])</f>
        <v>1</v>
      </c>
      <c r="E17747" s="4">
        <f>+YEAR(B17747)</f>
        <v>2025</v>
      </c>
      <c r="F17747" t="s">
        <v>3124</v>
      </c>
      <c r="H17747" t="s">
        <v>3</v>
      </c>
      <c r="I17747" t="s">
        <v>33</v>
      </c>
      <c r="J17747" t="s">
        <v>3131</v>
      </c>
      <c r="K17747" s="2">
        <v>1052970007</v>
      </c>
      <c r="L17747" t="s">
        <v>58</v>
      </c>
      <c r="M17747" t="s">
        <v>909</v>
      </c>
      <c r="N17747" s="1" t="s">
        <v>2098</v>
      </c>
    </row>
    <row r="17748" spans="1:14" x14ac:dyDescent="0.25">
      <c r="A17748" s="2">
        <v>50308</v>
      </c>
      <c r="B17748" s="3" t="s">
        <v>3130</v>
      </c>
      <c r="C17748" s="4">
        <f>+WEEKNUM(Tabla4[[#This Row],[FECHA]])</f>
        <v>4</v>
      </c>
      <c r="D17748" s="4">
        <f>+MONTH(Tabla4[[#This Row],[FECHA]])</f>
        <v>1</v>
      </c>
      <c r="E17748" s="4">
        <f>+YEAR(B17748)</f>
        <v>2025</v>
      </c>
      <c r="F17748" t="s">
        <v>3114</v>
      </c>
      <c r="H17748" t="s">
        <v>3</v>
      </c>
      <c r="I17748" t="s">
        <v>30</v>
      </c>
      <c r="J17748" t="s">
        <v>3129</v>
      </c>
      <c r="K17748" s="2">
        <v>1018506198</v>
      </c>
      <c r="L17748" t="s">
        <v>49</v>
      </c>
      <c r="M17748" t="s">
        <v>909</v>
      </c>
      <c r="N17748" s="1" t="s">
        <v>2098</v>
      </c>
    </row>
    <row r="17749" spans="1:14" x14ac:dyDescent="0.25">
      <c r="A17749" s="2">
        <v>50315</v>
      </c>
      <c r="B17749" s="3" t="s">
        <v>3128</v>
      </c>
      <c r="C17749" s="4">
        <f>+WEEKNUM(Tabla4[[#This Row],[FECHA]])</f>
        <v>4</v>
      </c>
      <c r="D17749" s="4">
        <f>+MONTH(Tabla4[[#This Row],[FECHA]])</f>
        <v>1</v>
      </c>
      <c r="E17749" s="4">
        <f>+YEAR(B17749)</f>
        <v>2025</v>
      </c>
      <c r="F17749" t="s">
        <v>3120</v>
      </c>
      <c r="G17749" t="s">
        <v>3127</v>
      </c>
      <c r="H17749" t="s">
        <v>3118</v>
      </c>
      <c r="I17749" t="s">
        <v>16</v>
      </c>
      <c r="J17749" t="s">
        <v>3126</v>
      </c>
      <c r="K17749" s="2">
        <v>1015406560</v>
      </c>
      <c r="L17749" t="s">
        <v>38</v>
      </c>
      <c r="M17749" t="s">
        <v>909</v>
      </c>
      <c r="N17749" s="1" t="s">
        <v>2098</v>
      </c>
    </row>
    <row r="17750" spans="1:14" x14ac:dyDescent="0.25">
      <c r="A17750" s="2">
        <v>50325</v>
      </c>
      <c r="B17750" s="3" t="s">
        <v>3125</v>
      </c>
      <c r="C17750" s="4">
        <f>+WEEKNUM(Tabla4[[#This Row],[FECHA]])</f>
        <v>4</v>
      </c>
      <c r="D17750" s="4">
        <f>+MONTH(Tabla4[[#This Row],[FECHA]])</f>
        <v>1</v>
      </c>
      <c r="E17750" s="4">
        <f>+YEAR(B17750)</f>
        <v>2025</v>
      </c>
      <c r="F17750" t="s">
        <v>3124</v>
      </c>
      <c r="G17750" t="s">
        <v>3123</v>
      </c>
      <c r="H17750" t="s">
        <v>3</v>
      </c>
      <c r="I17750" t="s">
        <v>130</v>
      </c>
      <c r="J17750" t="s">
        <v>3122</v>
      </c>
      <c r="K17750" s="2">
        <v>1018493600</v>
      </c>
      <c r="L17750" t="s">
        <v>38</v>
      </c>
      <c r="M17750" t="s">
        <v>909</v>
      </c>
      <c r="N17750" s="1" t="s">
        <v>2098</v>
      </c>
    </row>
    <row r="17751" spans="1:14" x14ac:dyDescent="0.25">
      <c r="A17751" s="2">
        <v>50344</v>
      </c>
      <c r="B17751" s="3" t="s">
        <v>3121</v>
      </c>
      <c r="C17751" s="4">
        <f>+WEEKNUM(Tabla4[[#This Row],[FECHA]])</f>
        <v>4</v>
      </c>
      <c r="D17751" s="4">
        <f>+MONTH(Tabla4[[#This Row],[FECHA]])</f>
        <v>1</v>
      </c>
      <c r="E17751" s="4">
        <f>+YEAR(B17751)</f>
        <v>2025</v>
      </c>
      <c r="F17751" t="s">
        <v>3120</v>
      </c>
      <c r="G17751" t="s">
        <v>3119</v>
      </c>
      <c r="H17751" t="s">
        <v>3118</v>
      </c>
      <c r="I17751" t="s">
        <v>33</v>
      </c>
      <c r="J17751" t="s">
        <v>2219</v>
      </c>
      <c r="K17751" s="2">
        <v>80424696</v>
      </c>
      <c r="L17751" t="s">
        <v>38</v>
      </c>
      <c r="M17751" t="s">
        <v>909</v>
      </c>
      <c r="N17751" s="1" t="s">
        <v>2098</v>
      </c>
    </row>
    <row r="17752" spans="1:14" x14ac:dyDescent="0.25">
      <c r="A17752" s="2">
        <v>50435</v>
      </c>
      <c r="B17752" s="3" t="s">
        <v>3117</v>
      </c>
      <c r="C17752" s="4">
        <f>+WEEKNUM(Tabla4[[#This Row],[FECHA]])</f>
        <v>4</v>
      </c>
      <c r="D17752" s="4">
        <f>+MONTH(Tabla4[[#This Row],[FECHA]])</f>
        <v>1</v>
      </c>
      <c r="E17752" s="4">
        <f>+YEAR(B17752)</f>
        <v>2025</v>
      </c>
      <c r="F17752" t="s">
        <v>3114</v>
      </c>
      <c r="H17752" t="s">
        <v>3</v>
      </c>
      <c r="I17752" t="s">
        <v>33</v>
      </c>
      <c r="J17752" t="s">
        <v>3116</v>
      </c>
      <c r="K17752" s="2">
        <v>1020805690</v>
      </c>
      <c r="L17752" t="s">
        <v>256</v>
      </c>
      <c r="M17752" t="s">
        <v>909</v>
      </c>
      <c r="N17752" s="1" t="s">
        <v>2098</v>
      </c>
    </row>
    <row r="17753" spans="1:14" x14ac:dyDescent="0.25">
      <c r="A17753" s="2">
        <v>50510</v>
      </c>
      <c r="B17753" s="3" t="s">
        <v>3115</v>
      </c>
      <c r="C17753" s="4">
        <f>+WEEKNUM(Tabla4[[#This Row],[FECHA]])</f>
        <v>4</v>
      </c>
      <c r="D17753" s="4">
        <f>+MONTH(Tabla4[[#This Row],[FECHA]])</f>
        <v>1</v>
      </c>
      <c r="E17753" s="4">
        <f>+YEAR(B17753)</f>
        <v>2025</v>
      </c>
      <c r="F17753" t="s">
        <v>3114</v>
      </c>
      <c r="H17753" t="s">
        <v>21</v>
      </c>
      <c r="I17753" t="s">
        <v>16</v>
      </c>
      <c r="J17753" t="s">
        <v>2374</v>
      </c>
      <c r="K17753" s="2">
        <v>1000493021</v>
      </c>
      <c r="L17753" t="s">
        <v>55</v>
      </c>
      <c r="M17753" t="s">
        <v>909</v>
      </c>
      <c r="N17753" s="1" t="s">
        <v>2098</v>
      </c>
    </row>
    <row r="17754" spans="1:14" x14ac:dyDescent="0.25">
      <c r="A17754" s="2">
        <v>73826</v>
      </c>
      <c r="B17754" s="3" t="s">
        <v>3113</v>
      </c>
      <c r="C17754" s="4">
        <f>+WEEKNUM(B17754)</f>
        <v>47</v>
      </c>
      <c r="D17754" s="4">
        <f>+MONTH(Tabla4[[#This Row],[FECHA]])</f>
        <v>11</v>
      </c>
      <c r="E17754" s="4">
        <f>+YEAR(B17754)</f>
        <v>2025</v>
      </c>
      <c r="F17754" t="s">
        <v>244</v>
      </c>
      <c r="G17754" t="s">
        <v>3112</v>
      </c>
      <c r="H17754" t="s">
        <v>8</v>
      </c>
      <c r="I17754" t="s">
        <v>67</v>
      </c>
      <c r="J17754" t="s">
        <v>3111</v>
      </c>
      <c r="K17754" s="2">
        <v>1001185153</v>
      </c>
      <c r="L17754" t="s">
        <v>38</v>
      </c>
      <c r="M17754" t="s">
        <v>2122</v>
      </c>
      <c r="N17754" s="1" t="s">
        <v>2098</v>
      </c>
    </row>
    <row r="17755" spans="1:14" x14ac:dyDescent="0.25">
      <c r="A17755" s="2">
        <v>73828</v>
      </c>
      <c r="B17755" s="3" t="s">
        <v>3110</v>
      </c>
      <c r="C17755" s="4">
        <f>+WEEKNUM(B17755)</f>
        <v>47</v>
      </c>
      <c r="D17755" s="4">
        <f>+MONTH(Tabla4[[#This Row],[FECHA]])</f>
        <v>11</v>
      </c>
      <c r="E17755" s="4">
        <f>+YEAR(B17755)</f>
        <v>2025</v>
      </c>
      <c r="F17755" t="s">
        <v>244</v>
      </c>
      <c r="G17755" t="s">
        <v>3109</v>
      </c>
      <c r="H17755" t="s">
        <v>642</v>
      </c>
      <c r="I17755" t="s">
        <v>30</v>
      </c>
      <c r="J17755" t="s">
        <v>2718</v>
      </c>
      <c r="K17755" s="2">
        <v>1015414339</v>
      </c>
      <c r="L17755" t="s">
        <v>38</v>
      </c>
      <c r="M17755" t="s">
        <v>2144</v>
      </c>
      <c r="N17755" s="1" t="s">
        <v>2098</v>
      </c>
    </row>
    <row r="17756" spans="1:14" x14ac:dyDescent="0.25">
      <c r="A17756" s="2">
        <v>73830</v>
      </c>
      <c r="B17756" s="3" t="s">
        <v>3108</v>
      </c>
      <c r="C17756" s="4">
        <f>+WEEKNUM(B17756)</f>
        <v>47</v>
      </c>
      <c r="D17756" s="4">
        <f>+MONTH(Tabla4[[#This Row],[FECHA]])</f>
        <v>11</v>
      </c>
      <c r="E17756" s="4">
        <f>+YEAR(B17756)</f>
        <v>2025</v>
      </c>
      <c r="F17756" t="s">
        <v>244</v>
      </c>
      <c r="G17756" t="s">
        <v>3107</v>
      </c>
      <c r="H17756" t="s">
        <v>642</v>
      </c>
      <c r="I17756" t="s">
        <v>33</v>
      </c>
      <c r="J17756" t="s">
        <v>3106</v>
      </c>
      <c r="K17756" s="2">
        <v>1003261801</v>
      </c>
      <c r="L17756" t="s">
        <v>38</v>
      </c>
      <c r="M17756" t="s">
        <v>2202</v>
      </c>
      <c r="N17756" s="1" t="s">
        <v>2098</v>
      </c>
    </row>
    <row r="17757" spans="1:14" x14ac:dyDescent="0.25">
      <c r="A17757" s="2">
        <v>73831</v>
      </c>
      <c r="B17757" s="3" t="s">
        <v>3105</v>
      </c>
      <c r="C17757" s="4">
        <f>+WEEKNUM(B17757)</f>
        <v>47</v>
      </c>
      <c r="D17757" s="4">
        <f>+MONTH(Tabla4[[#This Row],[FECHA]])</f>
        <v>11</v>
      </c>
      <c r="E17757" s="4">
        <f>+YEAR(B17757)</f>
        <v>2025</v>
      </c>
      <c r="F17757" t="s">
        <v>236</v>
      </c>
      <c r="G17757" t="s">
        <v>3104</v>
      </c>
      <c r="H17757" t="s">
        <v>3</v>
      </c>
      <c r="I17757" t="s">
        <v>33</v>
      </c>
      <c r="J17757" t="s">
        <v>3103</v>
      </c>
      <c r="K17757" s="2">
        <v>91295311</v>
      </c>
      <c r="L17757" t="s">
        <v>38</v>
      </c>
      <c r="M17757" t="s">
        <v>2115</v>
      </c>
      <c r="N17757" s="1" t="s">
        <v>2098</v>
      </c>
    </row>
    <row r="17758" spans="1:14" x14ac:dyDescent="0.25">
      <c r="A17758" s="2">
        <v>73832</v>
      </c>
      <c r="B17758" s="3" t="s">
        <v>3102</v>
      </c>
      <c r="C17758" s="4">
        <f>+WEEKNUM(B17758)</f>
        <v>47</v>
      </c>
      <c r="D17758" s="4">
        <f>+MONTH(Tabla4[[#This Row],[FECHA]])</f>
        <v>11</v>
      </c>
      <c r="E17758" s="4">
        <f>+YEAR(B17758)</f>
        <v>2025</v>
      </c>
      <c r="F17758" t="s">
        <v>244</v>
      </c>
      <c r="G17758" t="s">
        <v>3101</v>
      </c>
      <c r="H17758" t="s">
        <v>8</v>
      </c>
      <c r="I17758" t="s">
        <v>16</v>
      </c>
      <c r="J17758" t="s">
        <v>3100</v>
      </c>
      <c r="K17758" s="2">
        <v>75105734</v>
      </c>
      <c r="L17758" t="s">
        <v>38</v>
      </c>
      <c r="M17758" t="s">
        <v>2122</v>
      </c>
      <c r="N17758" s="1" t="s">
        <v>2098</v>
      </c>
    </row>
    <row r="17759" spans="1:14" x14ac:dyDescent="0.25">
      <c r="A17759" s="2">
        <v>73833</v>
      </c>
      <c r="B17759" s="3" t="s">
        <v>3099</v>
      </c>
      <c r="C17759" s="4">
        <f>+WEEKNUM(B17759)</f>
        <v>47</v>
      </c>
      <c r="D17759" s="4">
        <f>+MONTH(Tabla4[[#This Row],[FECHA]])</f>
        <v>11</v>
      </c>
      <c r="E17759" s="4">
        <f>+YEAR(B17759)</f>
        <v>2025</v>
      </c>
      <c r="G17759" t="s">
        <v>3098</v>
      </c>
      <c r="H17759" t="s">
        <v>642</v>
      </c>
      <c r="I17759" t="s">
        <v>786</v>
      </c>
      <c r="J17759" t="s">
        <v>2996</v>
      </c>
      <c r="K17759" s="2">
        <v>17423153</v>
      </c>
      <c r="L17759" t="s">
        <v>38</v>
      </c>
      <c r="M17759" t="s">
        <v>2144</v>
      </c>
      <c r="N17759" s="1" t="s">
        <v>2098</v>
      </c>
    </row>
    <row r="17760" spans="1:14" x14ac:dyDescent="0.25">
      <c r="A17760" s="2">
        <v>73835</v>
      </c>
      <c r="B17760" s="3" t="s">
        <v>3097</v>
      </c>
      <c r="C17760" s="4">
        <f>+WEEKNUM(B17760)</f>
        <v>47</v>
      </c>
      <c r="D17760" s="4">
        <f>+MONTH(Tabla4[[#This Row],[FECHA]])</f>
        <v>11</v>
      </c>
      <c r="E17760" s="4">
        <f>+YEAR(B17760)</f>
        <v>2025</v>
      </c>
      <c r="F17760" t="s">
        <v>244</v>
      </c>
      <c r="G17760" t="s">
        <v>3096</v>
      </c>
      <c r="H17760" t="s">
        <v>642</v>
      </c>
      <c r="I17760" t="s">
        <v>33</v>
      </c>
      <c r="J17760" t="s">
        <v>3095</v>
      </c>
      <c r="K17760" s="2">
        <v>79980942</v>
      </c>
      <c r="L17760" t="s">
        <v>38</v>
      </c>
      <c r="M17760" t="s">
        <v>2144</v>
      </c>
      <c r="N17760" s="1" t="s">
        <v>2098</v>
      </c>
    </row>
    <row r="17761" spans="1:14" x14ac:dyDescent="0.25">
      <c r="A17761" s="2">
        <v>73841</v>
      </c>
      <c r="B17761" s="3" t="s">
        <v>3094</v>
      </c>
      <c r="C17761" s="4">
        <f>+WEEKNUM(B17761)</f>
        <v>47</v>
      </c>
      <c r="D17761" s="4">
        <f>+MONTH(Tabla4[[#This Row],[FECHA]])</f>
        <v>11</v>
      </c>
      <c r="E17761" s="4">
        <f>+YEAR(B17761)</f>
        <v>2025</v>
      </c>
      <c r="F17761" t="s">
        <v>236</v>
      </c>
      <c r="G17761" t="s">
        <v>3093</v>
      </c>
      <c r="H17761" t="s">
        <v>3</v>
      </c>
      <c r="I17761" t="s">
        <v>130</v>
      </c>
      <c r="J17761" t="s">
        <v>3092</v>
      </c>
      <c r="K17761" s="2">
        <v>79938183</v>
      </c>
      <c r="L17761" t="s">
        <v>38</v>
      </c>
      <c r="M17761" t="s">
        <v>2122</v>
      </c>
      <c r="N17761" s="1" t="s">
        <v>2098</v>
      </c>
    </row>
    <row r="17762" spans="1:14" x14ac:dyDescent="0.25">
      <c r="A17762" s="2">
        <v>73842</v>
      </c>
      <c r="B17762" s="3" t="s">
        <v>3091</v>
      </c>
      <c r="C17762" s="4">
        <f>+WEEKNUM(B17762)</f>
        <v>47</v>
      </c>
      <c r="D17762" s="4">
        <f>+MONTH(Tabla4[[#This Row],[FECHA]])</f>
        <v>11</v>
      </c>
      <c r="E17762" s="4">
        <f>+YEAR(B17762)</f>
        <v>2025</v>
      </c>
      <c r="F17762" t="s">
        <v>236</v>
      </c>
      <c r="G17762" t="s">
        <v>3090</v>
      </c>
      <c r="H17762" t="s">
        <v>3</v>
      </c>
      <c r="I17762" t="s">
        <v>33</v>
      </c>
      <c r="J17762" t="s">
        <v>3089</v>
      </c>
      <c r="K17762" s="2">
        <v>1020836523</v>
      </c>
      <c r="L17762" t="s">
        <v>38</v>
      </c>
      <c r="M17762" t="s">
        <v>2135</v>
      </c>
      <c r="N17762" s="1" t="s">
        <v>2098</v>
      </c>
    </row>
    <row r="17763" spans="1:14" x14ac:dyDescent="0.25">
      <c r="A17763" s="2">
        <v>73843</v>
      </c>
      <c r="B17763" s="3" t="s">
        <v>3088</v>
      </c>
      <c r="C17763" s="4">
        <f>+WEEKNUM(B17763)</f>
        <v>47</v>
      </c>
      <c r="D17763" s="4">
        <f>+MONTH(Tabla4[[#This Row],[FECHA]])</f>
        <v>11</v>
      </c>
      <c r="E17763" s="4">
        <f>+YEAR(B17763)</f>
        <v>2025</v>
      </c>
      <c r="F17763" t="s">
        <v>244</v>
      </c>
      <c r="G17763" t="s">
        <v>3087</v>
      </c>
      <c r="H17763" t="s">
        <v>8</v>
      </c>
      <c r="I17763" t="s">
        <v>30</v>
      </c>
      <c r="J17763" t="s">
        <v>3086</v>
      </c>
      <c r="K17763" s="2">
        <v>1020753118</v>
      </c>
      <c r="L17763" t="s">
        <v>38</v>
      </c>
      <c r="M17763" t="s">
        <v>2122</v>
      </c>
      <c r="N17763" s="1" t="s">
        <v>2098</v>
      </c>
    </row>
    <row r="17764" spans="1:14" x14ac:dyDescent="0.25">
      <c r="A17764" s="2">
        <v>73855</v>
      </c>
      <c r="B17764" s="3" t="s">
        <v>3085</v>
      </c>
      <c r="C17764" s="4">
        <f>+WEEKNUM(B17764)</f>
        <v>47</v>
      </c>
      <c r="D17764" s="4">
        <f>+MONTH(Tabla4[[#This Row],[FECHA]])</f>
        <v>11</v>
      </c>
      <c r="E17764" s="4">
        <f>+YEAR(B17764)</f>
        <v>2025</v>
      </c>
      <c r="F17764" t="s">
        <v>236</v>
      </c>
      <c r="G17764" t="s">
        <v>3084</v>
      </c>
      <c r="H17764" t="s">
        <v>3</v>
      </c>
      <c r="I17764" t="s">
        <v>30</v>
      </c>
      <c r="J17764" t="s">
        <v>3083</v>
      </c>
      <c r="K17764" s="2">
        <v>1010200980</v>
      </c>
      <c r="L17764" t="s">
        <v>38</v>
      </c>
      <c r="M17764" t="s">
        <v>2115</v>
      </c>
      <c r="N17764" s="1" t="s">
        <v>2098</v>
      </c>
    </row>
    <row r="17765" spans="1:14" x14ac:dyDescent="0.25">
      <c r="A17765" s="2">
        <v>73866</v>
      </c>
      <c r="B17765" s="3" t="s">
        <v>3082</v>
      </c>
      <c r="C17765" s="4">
        <f>+WEEKNUM(B17765)</f>
        <v>47</v>
      </c>
      <c r="D17765" s="4">
        <f>+MONTH(Tabla4[[#This Row],[FECHA]])</f>
        <v>11</v>
      </c>
      <c r="E17765" s="4">
        <f>+YEAR(B17765)</f>
        <v>2025</v>
      </c>
      <c r="F17765" t="s">
        <v>244</v>
      </c>
      <c r="G17765" t="s">
        <v>3081</v>
      </c>
      <c r="H17765" t="s">
        <v>642</v>
      </c>
      <c r="I17765" t="s">
        <v>1706</v>
      </c>
      <c r="J17765" t="s">
        <v>3080</v>
      </c>
      <c r="K17765" s="2">
        <v>1193072760</v>
      </c>
      <c r="L17765" t="s">
        <v>38</v>
      </c>
      <c r="M17765" t="s">
        <v>2202</v>
      </c>
      <c r="N17765" s="1" t="s">
        <v>2098</v>
      </c>
    </row>
    <row r="17766" spans="1:14" x14ac:dyDescent="0.25">
      <c r="A17766" s="2">
        <v>73871</v>
      </c>
      <c r="B17766" s="3" t="s">
        <v>3079</v>
      </c>
      <c r="C17766" s="4">
        <f>+WEEKNUM(B17766)</f>
        <v>47</v>
      </c>
      <c r="D17766" s="4">
        <f>+MONTH(Tabla4[[#This Row],[FECHA]])</f>
        <v>11</v>
      </c>
      <c r="E17766" s="4">
        <f>+YEAR(B17766)</f>
        <v>2025</v>
      </c>
      <c r="F17766" t="s">
        <v>236</v>
      </c>
      <c r="H17766" t="s">
        <v>3</v>
      </c>
      <c r="I17766" t="s">
        <v>33</v>
      </c>
      <c r="J17766" t="s">
        <v>3078</v>
      </c>
      <c r="K17766" s="2">
        <v>1140874729</v>
      </c>
      <c r="L17766" t="s">
        <v>58</v>
      </c>
      <c r="M17766" t="s">
        <v>556</v>
      </c>
      <c r="N17766" s="1" t="s">
        <v>2098</v>
      </c>
    </row>
    <row r="17767" spans="1:14" x14ac:dyDescent="0.25">
      <c r="A17767" s="2">
        <v>73872</v>
      </c>
      <c r="B17767" s="3" t="s">
        <v>3077</v>
      </c>
      <c r="C17767" s="4">
        <f>+WEEKNUM(B17767)</f>
        <v>47</v>
      </c>
      <c r="D17767" s="4">
        <f>+MONTH(Tabla4[[#This Row],[FECHA]])</f>
        <v>11</v>
      </c>
      <c r="E17767" s="4">
        <f>+YEAR(B17767)</f>
        <v>2025</v>
      </c>
      <c r="H17767" t="s">
        <v>3</v>
      </c>
      <c r="I17767" t="s">
        <v>1706</v>
      </c>
      <c r="J17767" t="s">
        <v>3076</v>
      </c>
      <c r="K17767" s="2">
        <v>1010189111</v>
      </c>
      <c r="L17767" t="s">
        <v>198</v>
      </c>
      <c r="M17767" t="s">
        <v>556</v>
      </c>
      <c r="N17767" s="1" t="s">
        <v>2098</v>
      </c>
    </row>
    <row r="17768" spans="1:14" x14ac:dyDescent="0.25">
      <c r="A17768" s="2">
        <v>73876</v>
      </c>
      <c r="B17768" s="3" t="s">
        <v>3075</v>
      </c>
      <c r="C17768" s="4">
        <f>+WEEKNUM(B17768)</f>
        <v>47</v>
      </c>
      <c r="D17768" s="4">
        <f>+MONTH(Tabla4[[#This Row],[FECHA]])</f>
        <v>11</v>
      </c>
      <c r="E17768" s="4">
        <f>+YEAR(B17768)</f>
        <v>2025</v>
      </c>
      <c r="F17768" t="s">
        <v>236</v>
      </c>
      <c r="G17768" t="s">
        <v>3074</v>
      </c>
      <c r="H17768" t="s">
        <v>3</v>
      </c>
      <c r="I17768" t="s">
        <v>16</v>
      </c>
      <c r="J17768" t="s">
        <v>3073</v>
      </c>
      <c r="K17768" s="2">
        <v>1026581613</v>
      </c>
      <c r="L17768" t="s">
        <v>38</v>
      </c>
      <c r="M17768" t="s">
        <v>2122</v>
      </c>
      <c r="N17768" s="1" t="s">
        <v>2098</v>
      </c>
    </row>
    <row r="17769" spans="1:14" x14ac:dyDescent="0.25">
      <c r="A17769" s="2">
        <v>73878</v>
      </c>
      <c r="B17769" s="3" t="s">
        <v>3072</v>
      </c>
      <c r="C17769" s="4">
        <f>+WEEKNUM(B17769)</f>
        <v>47</v>
      </c>
      <c r="D17769" s="4">
        <f>+MONTH(Tabla4[[#This Row],[FECHA]])</f>
        <v>11</v>
      </c>
      <c r="E17769" s="4">
        <f>+YEAR(B17769)</f>
        <v>2025</v>
      </c>
      <c r="F17769" t="s">
        <v>236</v>
      </c>
      <c r="G17769" t="s">
        <v>3071</v>
      </c>
      <c r="H17769" t="s">
        <v>3</v>
      </c>
      <c r="I17769" t="s">
        <v>16</v>
      </c>
      <c r="J17769" t="s">
        <v>3070</v>
      </c>
      <c r="K17769" s="2">
        <v>80726819</v>
      </c>
      <c r="L17769" t="s">
        <v>38</v>
      </c>
      <c r="M17769" t="s">
        <v>2135</v>
      </c>
      <c r="N17769" s="1" t="s">
        <v>2098</v>
      </c>
    </row>
    <row r="17770" spans="1:14" x14ac:dyDescent="0.25">
      <c r="A17770" s="2">
        <v>73881</v>
      </c>
      <c r="B17770" s="3" t="s">
        <v>3069</v>
      </c>
      <c r="C17770" s="4">
        <f>+WEEKNUM(B17770)</f>
        <v>47</v>
      </c>
      <c r="D17770" s="4">
        <f>+MONTH(Tabla4[[#This Row],[FECHA]])</f>
        <v>11</v>
      </c>
      <c r="E17770" s="4">
        <f>+YEAR(B17770)</f>
        <v>2025</v>
      </c>
      <c r="F17770" t="s">
        <v>232</v>
      </c>
      <c r="G17770" t="s">
        <v>3068</v>
      </c>
      <c r="H17770" t="s">
        <v>275</v>
      </c>
      <c r="I17770" t="s">
        <v>33</v>
      </c>
      <c r="J17770" t="s">
        <v>3067</v>
      </c>
      <c r="K17770" s="2">
        <v>1019082276</v>
      </c>
      <c r="L17770" t="s">
        <v>38</v>
      </c>
      <c r="M17770" t="s">
        <v>2144</v>
      </c>
      <c r="N17770" s="1" t="s">
        <v>2098</v>
      </c>
    </row>
    <row r="17771" spans="1:14" x14ac:dyDescent="0.25">
      <c r="A17771" s="2">
        <v>73883</v>
      </c>
      <c r="B17771" s="3" t="s">
        <v>3066</v>
      </c>
      <c r="C17771" s="4">
        <f>+WEEKNUM(B17771)</f>
        <v>47</v>
      </c>
      <c r="D17771" s="4">
        <f>+MONTH(Tabla4[[#This Row],[FECHA]])</f>
        <v>11</v>
      </c>
      <c r="E17771" s="4">
        <f>+YEAR(B17771)</f>
        <v>2025</v>
      </c>
      <c r="F17771" t="s">
        <v>236</v>
      </c>
      <c r="G17771" t="s">
        <v>3065</v>
      </c>
      <c r="H17771" t="s">
        <v>3</v>
      </c>
      <c r="I17771" t="s">
        <v>303</v>
      </c>
      <c r="J17771" t="s">
        <v>1680</v>
      </c>
      <c r="K17771" s="2">
        <v>1069832469</v>
      </c>
      <c r="L17771" t="s">
        <v>38</v>
      </c>
      <c r="M17771" t="s">
        <v>556</v>
      </c>
      <c r="N17771" s="1" t="s">
        <v>2098</v>
      </c>
    </row>
    <row r="17772" spans="1:14" x14ac:dyDescent="0.25">
      <c r="A17772" s="2">
        <v>73886</v>
      </c>
      <c r="B17772" s="3" t="s">
        <v>3064</v>
      </c>
      <c r="C17772" s="4">
        <f>+WEEKNUM(B17772)</f>
        <v>47</v>
      </c>
      <c r="D17772" s="4">
        <f>+MONTH(Tabla4[[#This Row],[FECHA]])</f>
        <v>11</v>
      </c>
      <c r="E17772" s="4">
        <f>+YEAR(B17772)</f>
        <v>2025</v>
      </c>
      <c r="F17772" t="s">
        <v>236</v>
      </c>
      <c r="G17772" t="s">
        <v>3063</v>
      </c>
      <c r="H17772" t="s">
        <v>3</v>
      </c>
      <c r="I17772" t="s">
        <v>16</v>
      </c>
      <c r="J17772" t="s">
        <v>2395</v>
      </c>
      <c r="K17772" s="2">
        <v>1049639482</v>
      </c>
      <c r="L17772" t="s">
        <v>38</v>
      </c>
      <c r="M17772" t="s">
        <v>2135</v>
      </c>
      <c r="N17772" s="1" t="s">
        <v>2098</v>
      </c>
    </row>
    <row r="17773" spans="1:14" x14ac:dyDescent="0.25">
      <c r="A17773" s="2">
        <v>73890</v>
      </c>
      <c r="B17773" s="3" t="s">
        <v>3062</v>
      </c>
      <c r="C17773" s="4">
        <f>+WEEKNUM(B17773)</f>
        <v>47</v>
      </c>
      <c r="D17773" s="4">
        <f>+MONTH(Tabla4[[#This Row],[FECHA]])</f>
        <v>11</v>
      </c>
      <c r="E17773" s="4">
        <f>+YEAR(B17773)</f>
        <v>2025</v>
      </c>
      <c r="F17773" t="s">
        <v>232</v>
      </c>
      <c r="G17773" t="s">
        <v>3061</v>
      </c>
      <c r="H17773" t="s">
        <v>642</v>
      </c>
      <c r="I17773" t="s">
        <v>16</v>
      </c>
      <c r="J17773" t="s">
        <v>3060</v>
      </c>
      <c r="K17773" s="2">
        <v>1010164674</v>
      </c>
      <c r="L17773" t="s">
        <v>38</v>
      </c>
      <c r="M17773" t="s">
        <v>556</v>
      </c>
      <c r="N17773" s="1" t="s">
        <v>2098</v>
      </c>
    </row>
    <row r="17774" spans="1:14" x14ac:dyDescent="0.25">
      <c r="A17774" s="2">
        <v>73899</v>
      </c>
      <c r="B17774" s="3" t="s">
        <v>3059</v>
      </c>
      <c r="C17774" s="4">
        <f>+WEEKNUM(B17774)</f>
        <v>47</v>
      </c>
      <c r="D17774" s="4">
        <f>+MONTH(Tabla4[[#This Row],[FECHA]])</f>
        <v>11</v>
      </c>
      <c r="E17774" s="4">
        <f>+YEAR(B17774)</f>
        <v>2025</v>
      </c>
      <c r="F17774" t="s">
        <v>244</v>
      </c>
      <c r="G17774" t="s">
        <v>3058</v>
      </c>
      <c r="H17774" t="s">
        <v>642</v>
      </c>
      <c r="I17774" t="s">
        <v>303</v>
      </c>
      <c r="J17774" t="s">
        <v>3057</v>
      </c>
      <c r="K17774" s="2">
        <v>1143863971</v>
      </c>
      <c r="L17774" t="s">
        <v>38</v>
      </c>
      <c r="M17774" t="s">
        <v>2106</v>
      </c>
      <c r="N17774" s="1" t="s">
        <v>2098</v>
      </c>
    </row>
    <row r="17775" spans="1:14" x14ac:dyDescent="0.25">
      <c r="A17775" s="2">
        <v>73901</v>
      </c>
      <c r="B17775" s="3" t="s">
        <v>3056</v>
      </c>
      <c r="C17775" s="4">
        <f>+WEEKNUM(B17775)</f>
        <v>47</v>
      </c>
      <c r="D17775" s="4">
        <f>+MONTH(Tabla4[[#This Row],[FECHA]])</f>
        <v>11</v>
      </c>
      <c r="E17775" s="4">
        <f>+YEAR(B17775)</f>
        <v>2025</v>
      </c>
      <c r="F17775" t="s">
        <v>2556</v>
      </c>
      <c r="H17775" t="s">
        <v>1632</v>
      </c>
      <c r="I17775" t="s">
        <v>16</v>
      </c>
      <c r="J17775" t="s">
        <v>206</v>
      </c>
      <c r="K17775" s="2">
        <v>901127287</v>
      </c>
      <c r="L17775" t="s">
        <v>198</v>
      </c>
      <c r="M17775" t="s">
        <v>3055</v>
      </c>
      <c r="N17775" s="1" t="s">
        <v>2098</v>
      </c>
    </row>
    <row r="17776" spans="1:14" x14ac:dyDescent="0.25">
      <c r="A17776" s="2">
        <v>73912</v>
      </c>
      <c r="B17776" s="3" t="s">
        <v>3054</v>
      </c>
      <c r="C17776" s="4">
        <f>+WEEKNUM(B17776)</f>
        <v>47</v>
      </c>
      <c r="D17776" s="4">
        <f>+MONTH(Tabla4[[#This Row],[FECHA]])</f>
        <v>11</v>
      </c>
      <c r="E17776" s="4">
        <f>+YEAR(B17776)</f>
        <v>2025</v>
      </c>
      <c r="F17776" t="s">
        <v>208</v>
      </c>
      <c r="G17776" t="s">
        <v>3053</v>
      </c>
      <c r="H17776" t="s">
        <v>3</v>
      </c>
      <c r="I17776" t="s">
        <v>30</v>
      </c>
      <c r="J17776" t="s">
        <v>3052</v>
      </c>
      <c r="K17776" s="2">
        <v>79945727</v>
      </c>
      <c r="L17776" t="s">
        <v>38</v>
      </c>
      <c r="M17776" t="s">
        <v>2115</v>
      </c>
      <c r="N17776" s="1" t="s">
        <v>2098</v>
      </c>
    </row>
    <row r="17777" spans="1:14" x14ac:dyDescent="0.25">
      <c r="A17777" s="2">
        <v>73916</v>
      </c>
      <c r="B17777" s="3" t="s">
        <v>3051</v>
      </c>
      <c r="C17777" s="4">
        <f>+WEEKNUM(B17777)</f>
        <v>47</v>
      </c>
      <c r="D17777" s="4">
        <f>+MONTH(Tabla4[[#This Row],[FECHA]])</f>
        <v>11</v>
      </c>
      <c r="E17777" s="4">
        <f>+YEAR(B17777)</f>
        <v>2025</v>
      </c>
      <c r="F17777" t="s">
        <v>236</v>
      </c>
      <c r="H17777" t="s">
        <v>21</v>
      </c>
      <c r="I17777" t="s">
        <v>130</v>
      </c>
      <c r="J17777" t="s">
        <v>3050</v>
      </c>
      <c r="K17777" s="2">
        <v>1007473032</v>
      </c>
      <c r="L17777" t="s">
        <v>58</v>
      </c>
      <c r="M17777" t="s">
        <v>2122</v>
      </c>
      <c r="N17777" s="1" t="s">
        <v>2098</v>
      </c>
    </row>
    <row r="17778" spans="1:14" x14ac:dyDescent="0.25">
      <c r="A17778" s="2">
        <v>73930</v>
      </c>
      <c r="B17778" s="3" t="s">
        <v>3049</v>
      </c>
      <c r="C17778" s="4">
        <f>+WEEKNUM(B17778)</f>
        <v>47</v>
      </c>
      <c r="D17778" s="4">
        <f>+MONTH(Tabla4[[#This Row],[FECHA]])</f>
        <v>11</v>
      </c>
      <c r="E17778" s="4">
        <f>+YEAR(B17778)</f>
        <v>2025</v>
      </c>
      <c r="F17778" t="s">
        <v>236</v>
      </c>
      <c r="G17778" t="s">
        <v>3048</v>
      </c>
      <c r="H17778" t="s">
        <v>8</v>
      </c>
      <c r="I17778" t="s">
        <v>1104</v>
      </c>
      <c r="J17778" t="s">
        <v>3047</v>
      </c>
      <c r="K17778" s="2">
        <v>1032490062</v>
      </c>
      <c r="L17778" t="s">
        <v>38</v>
      </c>
      <c r="M17778" t="s">
        <v>2144</v>
      </c>
      <c r="N17778" s="1" t="s">
        <v>2098</v>
      </c>
    </row>
    <row r="17779" spans="1:14" x14ac:dyDescent="0.25">
      <c r="A17779" s="2">
        <v>73931</v>
      </c>
      <c r="B17779" s="3" t="s">
        <v>3046</v>
      </c>
      <c r="C17779" s="4">
        <f>+WEEKNUM(B17779)</f>
        <v>47</v>
      </c>
      <c r="D17779" s="4">
        <f>+MONTH(Tabla4[[#This Row],[FECHA]])</f>
        <v>11</v>
      </c>
      <c r="E17779" s="4">
        <f>+YEAR(B17779)</f>
        <v>2025</v>
      </c>
      <c r="F17779" t="s">
        <v>208</v>
      </c>
      <c r="G17779" t="s">
        <v>3045</v>
      </c>
      <c r="H17779" t="s">
        <v>3</v>
      </c>
      <c r="I17779" t="s">
        <v>16</v>
      </c>
      <c r="J17779" t="s">
        <v>1640</v>
      </c>
      <c r="K17779" s="2">
        <v>1053842085</v>
      </c>
      <c r="L17779" t="s">
        <v>38</v>
      </c>
      <c r="M17779" t="s">
        <v>2122</v>
      </c>
      <c r="N17779" s="1" t="s">
        <v>2098</v>
      </c>
    </row>
    <row r="17780" spans="1:14" x14ac:dyDescent="0.25">
      <c r="A17780" s="2">
        <v>73933</v>
      </c>
      <c r="B17780" s="3" t="s">
        <v>3044</v>
      </c>
      <c r="C17780" s="4">
        <f>+WEEKNUM(B17780)</f>
        <v>47</v>
      </c>
      <c r="D17780" s="4">
        <f>+MONTH(Tabla4[[#This Row],[FECHA]])</f>
        <v>11</v>
      </c>
      <c r="E17780" s="4">
        <f>+YEAR(B17780)</f>
        <v>2025</v>
      </c>
      <c r="F17780" t="s">
        <v>236</v>
      </c>
      <c r="G17780" t="s">
        <v>3043</v>
      </c>
      <c r="H17780" t="s">
        <v>3</v>
      </c>
      <c r="I17780" t="s">
        <v>16</v>
      </c>
      <c r="J17780" t="s">
        <v>3042</v>
      </c>
      <c r="K17780" s="2">
        <v>1023885401</v>
      </c>
      <c r="L17780" t="s">
        <v>38</v>
      </c>
      <c r="M17780" t="s">
        <v>2115</v>
      </c>
      <c r="N17780" s="1" t="s">
        <v>2098</v>
      </c>
    </row>
    <row r="17781" spans="1:14" x14ac:dyDescent="0.25">
      <c r="A17781" s="2">
        <v>73935</v>
      </c>
      <c r="B17781" s="3" t="s">
        <v>3041</v>
      </c>
      <c r="C17781" s="4">
        <f>+WEEKNUM(B17781)</f>
        <v>47</v>
      </c>
      <c r="D17781" s="4">
        <f>+MONTH(Tabla4[[#This Row],[FECHA]])</f>
        <v>11</v>
      </c>
      <c r="E17781" s="4">
        <f>+YEAR(B17781)</f>
        <v>2025</v>
      </c>
      <c r="F17781" t="s">
        <v>208</v>
      </c>
      <c r="G17781" t="s">
        <v>3040</v>
      </c>
      <c r="H17781" t="s">
        <v>3</v>
      </c>
      <c r="I17781" t="s">
        <v>33</v>
      </c>
      <c r="J17781" t="s">
        <v>3039</v>
      </c>
      <c r="K17781" s="2">
        <v>900356975</v>
      </c>
      <c r="L17781" t="s">
        <v>38</v>
      </c>
      <c r="M17781" t="s">
        <v>2135</v>
      </c>
      <c r="N17781" s="1" t="s">
        <v>2098</v>
      </c>
    </row>
    <row r="17782" spans="1:14" x14ac:dyDescent="0.25">
      <c r="A17782" s="2">
        <v>73943</v>
      </c>
      <c r="B17782" s="3" t="s">
        <v>3038</v>
      </c>
      <c r="C17782" s="4">
        <f>+WEEKNUM(B17782)</f>
        <v>47</v>
      </c>
      <c r="D17782" s="4">
        <f>+MONTH(Tabla4[[#This Row],[FECHA]])</f>
        <v>11</v>
      </c>
      <c r="E17782" s="4">
        <f>+YEAR(B17782)</f>
        <v>2025</v>
      </c>
      <c r="F17782" t="s">
        <v>236</v>
      </c>
      <c r="G17782" t="s">
        <v>3037</v>
      </c>
      <c r="H17782" t="s">
        <v>3</v>
      </c>
      <c r="I17782" t="s">
        <v>1011</v>
      </c>
      <c r="J17782" t="s">
        <v>3036</v>
      </c>
      <c r="K17782" s="2">
        <v>1020781780</v>
      </c>
      <c r="L17782" t="s">
        <v>38</v>
      </c>
      <c r="M17782" t="s">
        <v>2115</v>
      </c>
      <c r="N17782" s="1" t="s">
        <v>2098</v>
      </c>
    </row>
    <row r="17783" spans="1:14" x14ac:dyDescent="0.25">
      <c r="A17783" s="2">
        <v>73948</v>
      </c>
      <c r="B17783" s="3" t="s">
        <v>3035</v>
      </c>
      <c r="C17783" s="4">
        <f>+WEEKNUM(B17783)</f>
        <v>47</v>
      </c>
      <c r="D17783" s="4">
        <f>+MONTH(Tabla4[[#This Row],[FECHA]])</f>
        <v>11</v>
      </c>
      <c r="E17783" s="4">
        <f>+YEAR(B17783)</f>
        <v>2025</v>
      </c>
      <c r="F17783" t="s">
        <v>236</v>
      </c>
      <c r="G17783" t="s">
        <v>3034</v>
      </c>
      <c r="H17783" t="s">
        <v>3</v>
      </c>
      <c r="I17783" t="s">
        <v>33</v>
      </c>
      <c r="J17783" t="s">
        <v>3033</v>
      </c>
      <c r="K17783" s="2">
        <v>1020775053</v>
      </c>
      <c r="L17783" t="s">
        <v>38</v>
      </c>
      <c r="M17783" t="s">
        <v>2122</v>
      </c>
      <c r="N17783" s="1" t="s">
        <v>2098</v>
      </c>
    </row>
    <row r="17784" spans="1:14" x14ac:dyDescent="0.25">
      <c r="A17784" s="2">
        <v>73949</v>
      </c>
      <c r="B17784" s="3" t="s">
        <v>3032</v>
      </c>
      <c r="C17784" s="4">
        <f>+WEEKNUM(B17784)</f>
        <v>47</v>
      </c>
      <c r="D17784" s="4">
        <f>+MONTH(Tabla4[[#This Row],[FECHA]])</f>
        <v>11</v>
      </c>
      <c r="E17784" s="4">
        <f>+YEAR(B17784)</f>
        <v>2025</v>
      </c>
      <c r="F17784" t="s">
        <v>232</v>
      </c>
      <c r="G17784" t="s">
        <v>3031</v>
      </c>
      <c r="H17784" t="s">
        <v>642</v>
      </c>
      <c r="I17784" t="s">
        <v>67</v>
      </c>
      <c r="J17784" t="s">
        <v>2186</v>
      </c>
      <c r="K17784" s="2">
        <v>1020743342</v>
      </c>
      <c r="L17784" t="s">
        <v>38</v>
      </c>
      <c r="M17784" t="s">
        <v>2122</v>
      </c>
      <c r="N17784" s="1" t="s">
        <v>2098</v>
      </c>
    </row>
    <row r="17785" spans="1:14" x14ac:dyDescent="0.25">
      <c r="A17785" s="2">
        <v>73950</v>
      </c>
      <c r="B17785" s="3" t="s">
        <v>3030</v>
      </c>
      <c r="C17785" s="4">
        <f>+WEEKNUM(B17785)</f>
        <v>47</v>
      </c>
      <c r="D17785" s="4">
        <f>+MONTH(Tabla4[[#This Row],[FECHA]])</f>
        <v>11</v>
      </c>
      <c r="E17785" s="4">
        <f>+YEAR(B17785)</f>
        <v>2025</v>
      </c>
      <c r="F17785" t="s">
        <v>236</v>
      </c>
      <c r="H17785" t="s">
        <v>21</v>
      </c>
      <c r="I17785" t="s">
        <v>33</v>
      </c>
      <c r="J17785" t="s">
        <v>886</v>
      </c>
      <c r="K17785" s="2">
        <v>1014216049</v>
      </c>
      <c r="L17785" t="s">
        <v>55</v>
      </c>
      <c r="M17785" t="s">
        <v>2135</v>
      </c>
      <c r="N17785" s="1" t="s">
        <v>2098</v>
      </c>
    </row>
    <row r="17786" spans="1:14" x14ac:dyDescent="0.25">
      <c r="A17786" s="2">
        <v>73954</v>
      </c>
      <c r="B17786" s="3" t="s">
        <v>3029</v>
      </c>
      <c r="C17786" s="4">
        <f>+WEEKNUM(B17786)</f>
        <v>47</v>
      </c>
      <c r="D17786" s="4">
        <f>+MONTH(Tabla4[[#This Row],[FECHA]])</f>
        <v>11</v>
      </c>
      <c r="E17786" s="4">
        <f>+YEAR(B17786)</f>
        <v>2025</v>
      </c>
      <c r="F17786" t="s">
        <v>208</v>
      </c>
      <c r="G17786" t="s">
        <v>3028</v>
      </c>
      <c r="H17786" t="s">
        <v>3</v>
      </c>
      <c r="I17786" t="s">
        <v>33</v>
      </c>
      <c r="J17786" t="s">
        <v>3027</v>
      </c>
      <c r="K17786" s="2">
        <v>1110509192</v>
      </c>
      <c r="L17786" t="s">
        <v>38</v>
      </c>
      <c r="M17786" t="s">
        <v>2115</v>
      </c>
      <c r="N17786" s="1" t="s">
        <v>2098</v>
      </c>
    </row>
    <row r="17787" spans="1:14" x14ac:dyDescent="0.25">
      <c r="A17787" s="2">
        <v>73957</v>
      </c>
      <c r="B17787" s="3" t="s">
        <v>3026</v>
      </c>
      <c r="C17787" s="4">
        <f>+WEEKNUM(B17787)</f>
        <v>47</v>
      </c>
      <c r="D17787" s="4">
        <f>+MONTH(Tabla4[[#This Row],[FECHA]])</f>
        <v>11</v>
      </c>
      <c r="E17787" s="4">
        <f>+YEAR(B17787)</f>
        <v>2025</v>
      </c>
      <c r="F17787" t="s">
        <v>232</v>
      </c>
      <c r="G17787" t="s">
        <v>3025</v>
      </c>
      <c r="H17787" t="s">
        <v>275</v>
      </c>
      <c r="I17787" t="s">
        <v>16</v>
      </c>
      <c r="J17787" t="s">
        <v>3024</v>
      </c>
      <c r="K17787" s="2">
        <v>1015462655</v>
      </c>
      <c r="L17787" t="s">
        <v>38</v>
      </c>
      <c r="M17787" t="s">
        <v>556</v>
      </c>
      <c r="N17787" s="1" t="s">
        <v>2098</v>
      </c>
    </row>
    <row r="17788" spans="1:14" x14ac:dyDescent="0.25">
      <c r="A17788" s="2">
        <v>73963</v>
      </c>
      <c r="B17788" s="3" t="s">
        <v>3023</v>
      </c>
      <c r="C17788" s="4">
        <f>+WEEKNUM(B17788)</f>
        <v>47</v>
      </c>
      <c r="D17788" s="4">
        <f>+MONTH(Tabla4[[#This Row],[FECHA]])</f>
        <v>11</v>
      </c>
      <c r="E17788" s="4">
        <f>+YEAR(B17788)</f>
        <v>2025</v>
      </c>
      <c r="F17788" t="s">
        <v>218</v>
      </c>
      <c r="G17788" t="s">
        <v>3022</v>
      </c>
      <c r="H17788" t="s">
        <v>642</v>
      </c>
      <c r="I17788" t="s">
        <v>16</v>
      </c>
      <c r="J17788" t="s">
        <v>3021</v>
      </c>
      <c r="K17788" s="2">
        <v>91498970</v>
      </c>
      <c r="L17788" t="s">
        <v>38</v>
      </c>
      <c r="M17788" t="s">
        <v>2144</v>
      </c>
      <c r="N17788" s="1" t="s">
        <v>2098</v>
      </c>
    </row>
    <row r="17789" spans="1:14" x14ac:dyDescent="0.25">
      <c r="A17789" s="2">
        <v>73965</v>
      </c>
      <c r="B17789" s="3" t="s">
        <v>3020</v>
      </c>
      <c r="C17789" s="4">
        <f>+WEEKNUM(B17789)</f>
        <v>47</v>
      </c>
      <c r="D17789" s="4">
        <f>+MONTH(Tabla4[[#This Row],[FECHA]])</f>
        <v>11</v>
      </c>
      <c r="E17789" s="4">
        <f>+YEAR(B17789)</f>
        <v>2025</v>
      </c>
      <c r="F17789" t="s">
        <v>232</v>
      </c>
      <c r="G17789" t="s">
        <v>3019</v>
      </c>
      <c r="H17789" t="s">
        <v>448</v>
      </c>
      <c r="I17789" t="s">
        <v>33</v>
      </c>
      <c r="J17789" t="s">
        <v>3018</v>
      </c>
      <c r="K17789" s="2">
        <v>39177409</v>
      </c>
      <c r="L17789" t="s">
        <v>38</v>
      </c>
      <c r="M17789" t="s">
        <v>2135</v>
      </c>
      <c r="N17789" s="1" t="s">
        <v>2098</v>
      </c>
    </row>
    <row r="17790" spans="1:14" x14ac:dyDescent="0.25">
      <c r="A17790" s="2">
        <v>73966</v>
      </c>
      <c r="B17790" s="3" t="s">
        <v>3017</v>
      </c>
      <c r="C17790" s="4">
        <f>+WEEKNUM(B17790)</f>
        <v>47</v>
      </c>
      <c r="D17790" s="4">
        <f>+MONTH(Tabla4[[#This Row],[FECHA]])</f>
        <v>11</v>
      </c>
      <c r="E17790" s="4">
        <f>+YEAR(B17790)</f>
        <v>2025</v>
      </c>
      <c r="F17790" t="s">
        <v>232</v>
      </c>
      <c r="G17790" t="s">
        <v>3016</v>
      </c>
      <c r="H17790" t="s">
        <v>642</v>
      </c>
      <c r="I17790" t="s">
        <v>33</v>
      </c>
      <c r="J17790" t="s">
        <v>3015</v>
      </c>
      <c r="K17790" s="2">
        <v>1015482874</v>
      </c>
      <c r="L17790" t="s">
        <v>38</v>
      </c>
      <c r="M17790" t="s">
        <v>2122</v>
      </c>
      <c r="N17790" s="1" t="s">
        <v>2098</v>
      </c>
    </row>
    <row r="17791" spans="1:14" x14ac:dyDescent="0.25">
      <c r="A17791" s="2">
        <v>73973</v>
      </c>
      <c r="B17791" s="3" t="s">
        <v>3014</v>
      </c>
      <c r="C17791" s="4">
        <f>+WEEKNUM(B17791)</f>
        <v>47</v>
      </c>
      <c r="D17791" s="4">
        <f>+MONTH(Tabla4[[#This Row],[FECHA]])</f>
        <v>11</v>
      </c>
      <c r="E17791" s="4">
        <f>+YEAR(B17791)</f>
        <v>2025</v>
      </c>
      <c r="F17791" t="s">
        <v>218</v>
      </c>
      <c r="G17791" t="s">
        <v>3013</v>
      </c>
      <c r="H17791" t="s">
        <v>275</v>
      </c>
      <c r="I17791" t="s">
        <v>30</v>
      </c>
      <c r="J17791" t="s">
        <v>3012</v>
      </c>
      <c r="K17791" s="2">
        <v>1094967978</v>
      </c>
      <c r="L17791" t="s">
        <v>38</v>
      </c>
      <c r="M17791" t="s">
        <v>2135</v>
      </c>
      <c r="N17791" s="1" t="s">
        <v>2098</v>
      </c>
    </row>
    <row r="17792" spans="1:14" x14ac:dyDescent="0.25">
      <c r="A17792" s="2">
        <v>73981</v>
      </c>
      <c r="B17792" s="3" t="s">
        <v>3011</v>
      </c>
      <c r="C17792" s="4">
        <f>+WEEKNUM(B17792)</f>
        <v>47</v>
      </c>
      <c r="D17792" s="4">
        <f>+MONTH(Tabla4[[#This Row],[FECHA]])</f>
        <v>11</v>
      </c>
      <c r="E17792" s="4">
        <f>+YEAR(B17792)</f>
        <v>2025</v>
      </c>
      <c r="F17792" t="s">
        <v>218</v>
      </c>
      <c r="G17792" t="s">
        <v>3010</v>
      </c>
      <c r="H17792" t="s">
        <v>275</v>
      </c>
      <c r="I17792" t="s">
        <v>16</v>
      </c>
      <c r="J17792" t="s">
        <v>3009</v>
      </c>
      <c r="K17792" s="2">
        <v>1000943468</v>
      </c>
      <c r="L17792" t="s">
        <v>38</v>
      </c>
      <c r="N17792" s="1" t="s">
        <v>2098</v>
      </c>
    </row>
    <row r="17793" spans="1:14" x14ac:dyDescent="0.25">
      <c r="A17793" s="2">
        <v>73984</v>
      </c>
      <c r="B17793" s="3" t="s">
        <v>3008</v>
      </c>
      <c r="C17793" s="4">
        <f>+WEEKNUM(B17793)</f>
        <v>47</v>
      </c>
      <c r="D17793" s="4">
        <f>+MONTH(Tabla4[[#This Row],[FECHA]])</f>
        <v>11</v>
      </c>
      <c r="E17793" s="4">
        <f>+YEAR(B17793)</f>
        <v>2025</v>
      </c>
      <c r="F17793" t="s">
        <v>232</v>
      </c>
      <c r="H17793" t="s">
        <v>3</v>
      </c>
      <c r="I17793" t="s">
        <v>33</v>
      </c>
      <c r="J17793" t="s">
        <v>3007</v>
      </c>
      <c r="K17793" s="2">
        <v>79903675</v>
      </c>
      <c r="L17793" t="s">
        <v>2179</v>
      </c>
      <c r="M17793" t="s">
        <v>2122</v>
      </c>
      <c r="N17793" s="1" t="s">
        <v>2098</v>
      </c>
    </row>
    <row r="17794" spans="1:14" x14ac:dyDescent="0.25">
      <c r="A17794" s="2">
        <v>73985</v>
      </c>
      <c r="B17794" s="3" t="s">
        <v>3006</v>
      </c>
      <c r="C17794" s="4">
        <f>+WEEKNUM(B17794)</f>
        <v>47</v>
      </c>
      <c r="D17794" s="4">
        <f>+MONTH(Tabla4[[#This Row],[FECHA]])</f>
        <v>11</v>
      </c>
      <c r="E17794" s="4">
        <f>+YEAR(B17794)</f>
        <v>2025</v>
      </c>
      <c r="F17794" t="s">
        <v>218</v>
      </c>
      <c r="H17794" t="s">
        <v>642</v>
      </c>
      <c r="I17794" t="s">
        <v>33</v>
      </c>
      <c r="J17794" t="s">
        <v>3005</v>
      </c>
      <c r="K17794" s="2">
        <v>1014273673</v>
      </c>
      <c r="L17794" t="s">
        <v>55</v>
      </c>
      <c r="M17794" t="s">
        <v>556</v>
      </c>
      <c r="N17794" s="1" t="s">
        <v>2098</v>
      </c>
    </row>
    <row r="17795" spans="1:14" x14ac:dyDescent="0.25">
      <c r="A17795" s="2">
        <v>73996</v>
      </c>
      <c r="B17795" s="3" t="s">
        <v>3004</v>
      </c>
      <c r="C17795" s="4">
        <f>+WEEKNUM(B17795)</f>
        <v>47</v>
      </c>
      <c r="D17795" s="4">
        <f>+MONTH(Tabla4[[#This Row],[FECHA]])</f>
        <v>11</v>
      </c>
      <c r="E17795" s="4">
        <f>+YEAR(B17795)</f>
        <v>2025</v>
      </c>
      <c r="F17795" t="s">
        <v>236</v>
      </c>
      <c r="G17795" t="s">
        <v>3003</v>
      </c>
      <c r="H17795" t="s">
        <v>3</v>
      </c>
      <c r="I17795" t="s">
        <v>2001</v>
      </c>
      <c r="J17795" t="s">
        <v>3002</v>
      </c>
      <c r="K17795" s="2">
        <v>1026292851</v>
      </c>
      <c r="L17795" t="s">
        <v>38</v>
      </c>
      <c r="M17795" t="s">
        <v>556</v>
      </c>
      <c r="N17795" s="1" t="s">
        <v>2098</v>
      </c>
    </row>
    <row r="17796" spans="1:14" x14ac:dyDescent="0.25">
      <c r="A17796" s="2">
        <v>74003</v>
      </c>
      <c r="B17796" s="3" t="s">
        <v>3001</v>
      </c>
      <c r="C17796" s="4">
        <f>+WEEKNUM(B17796)</f>
        <v>47</v>
      </c>
      <c r="D17796" s="4">
        <f>+MONTH(Tabla4[[#This Row],[FECHA]])</f>
        <v>11</v>
      </c>
      <c r="E17796" s="4">
        <f>+YEAR(B17796)</f>
        <v>2025</v>
      </c>
      <c r="F17796" t="s">
        <v>208</v>
      </c>
      <c r="G17796" t="s">
        <v>3000</v>
      </c>
      <c r="H17796" t="s">
        <v>3</v>
      </c>
      <c r="I17796" t="s">
        <v>30</v>
      </c>
      <c r="J17796" t="s">
        <v>2999</v>
      </c>
      <c r="K17796" s="2">
        <v>1013674022</v>
      </c>
      <c r="L17796" t="s">
        <v>38</v>
      </c>
      <c r="M17796" t="s">
        <v>556</v>
      </c>
      <c r="N17796" s="1" t="s">
        <v>2098</v>
      </c>
    </row>
    <row r="17797" spans="1:14" x14ac:dyDescent="0.25">
      <c r="A17797" s="2">
        <v>74004</v>
      </c>
      <c r="B17797" s="3" t="s">
        <v>2998</v>
      </c>
      <c r="C17797" s="4">
        <f>+WEEKNUM(B17797)</f>
        <v>47</v>
      </c>
      <c r="D17797" s="4">
        <f>+MONTH(Tabla4[[#This Row],[FECHA]])</f>
        <v>11</v>
      </c>
      <c r="E17797" s="4">
        <f>+YEAR(B17797)</f>
        <v>2025</v>
      </c>
      <c r="F17797" t="s">
        <v>218</v>
      </c>
      <c r="G17797" t="s">
        <v>2997</v>
      </c>
      <c r="H17797" t="s">
        <v>642</v>
      </c>
      <c r="I17797" t="s">
        <v>786</v>
      </c>
      <c r="J17797" t="s">
        <v>2996</v>
      </c>
      <c r="K17797" s="2">
        <v>17423153</v>
      </c>
      <c r="L17797" t="s">
        <v>38</v>
      </c>
      <c r="M17797" t="s">
        <v>2202</v>
      </c>
      <c r="N17797" s="1" t="s">
        <v>2098</v>
      </c>
    </row>
    <row r="17798" spans="1:14" x14ac:dyDescent="0.25">
      <c r="A17798" s="2">
        <v>74013</v>
      </c>
      <c r="B17798" s="3" t="s">
        <v>2995</v>
      </c>
      <c r="C17798" s="4">
        <f>+WEEKNUM(B17798)</f>
        <v>47</v>
      </c>
      <c r="D17798" s="4">
        <f>+MONTH(Tabla4[[#This Row],[FECHA]])</f>
        <v>11</v>
      </c>
      <c r="E17798" s="4">
        <f>+YEAR(B17798)</f>
        <v>2025</v>
      </c>
      <c r="F17798" t="s">
        <v>218</v>
      </c>
      <c r="G17798" t="s">
        <v>2994</v>
      </c>
      <c r="H17798" t="s">
        <v>448</v>
      </c>
      <c r="I17798" t="s">
        <v>16</v>
      </c>
      <c r="J17798" t="s">
        <v>2993</v>
      </c>
      <c r="K17798" s="2">
        <v>1019114439</v>
      </c>
      <c r="L17798" t="s">
        <v>38</v>
      </c>
      <c r="M17798" t="s">
        <v>2122</v>
      </c>
      <c r="N17798" s="1" t="s">
        <v>2098</v>
      </c>
    </row>
    <row r="17799" spans="1:14" x14ac:dyDescent="0.25">
      <c r="A17799" s="2">
        <v>74019</v>
      </c>
      <c r="B17799" s="3" t="s">
        <v>2992</v>
      </c>
      <c r="C17799" s="4">
        <f>+WEEKNUM(B17799)</f>
        <v>47</v>
      </c>
      <c r="D17799" s="4">
        <f>+MONTH(Tabla4[[#This Row],[FECHA]])</f>
        <v>11</v>
      </c>
      <c r="E17799" s="4">
        <f>+YEAR(B17799)</f>
        <v>2025</v>
      </c>
      <c r="F17799" t="s">
        <v>208</v>
      </c>
      <c r="G17799" t="s">
        <v>2991</v>
      </c>
      <c r="H17799" t="s">
        <v>3</v>
      </c>
      <c r="I17799" t="s">
        <v>33</v>
      </c>
      <c r="J17799" t="s">
        <v>2990</v>
      </c>
      <c r="K17799" s="2">
        <v>1051661838</v>
      </c>
      <c r="L17799" t="s">
        <v>38</v>
      </c>
      <c r="M17799" t="s">
        <v>556</v>
      </c>
      <c r="N17799" s="1" t="s">
        <v>2098</v>
      </c>
    </row>
    <row r="17800" spans="1:14" x14ac:dyDescent="0.25">
      <c r="A17800" s="2">
        <v>74020</v>
      </c>
      <c r="B17800" s="3" t="s">
        <v>2989</v>
      </c>
      <c r="C17800" s="4">
        <f>+WEEKNUM(B17800)</f>
        <v>47</v>
      </c>
      <c r="D17800" s="4">
        <f>+MONTH(Tabla4[[#This Row],[FECHA]])</f>
        <v>11</v>
      </c>
      <c r="E17800" s="4">
        <f>+YEAR(B17800)</f>
        <v>2025</v>
      </c>
      <c r="F17800" t="s">
        <v>208</v>
      </c>
      <c r="G17800" t="s">
        <v>2988</v>
      </c>
      <c r="H17800" t="s">
        <v>3</v>
      </c>
      <c r="I17800" t="s">
        <v>30</v>
      </c>
      <c r="J17800" t="s">
        <v>2987</v>
      </c>
      <c r="K17800" s="2">
        <v>79364773</v>
      </c>
      <c r="L17800" t="s">
        <v>38</v>
      </c>
      <c r="M17800" t="s">
        <v>2122</v>
      </c>
      <c r="N17800" s="1" t="s">
        <v>2098</v>
      </c>
    </row>
    <row r="17801" spans="1:14" x14ac:dyDescent="0.25">
      <c r="A17801" s="2">
        <v>74035</v>
      </c>
      <c r="B17801" s="3" t="s">
        <v>2986</v>
      </c>
      <c r="C17801" s="4">
        <f>+WEEKNUM(B17801)</f>
        <v>47</v>
      </c>
      <c r="D17801" s="4">
        <f>+MONTH(Tabla4[[#This Row],[FECHA]])</f>
        <v>11</v>
      </c>
      <c r="E17801" s="4">
        <f>+YEAR(B17801)</f>
        <v>2025</v>
      </c>
      <c r="F17801" t="s">
        <v>208</v>
      </c>
      <c r="H17801" t="s">
        <v>21</v>
      </c>
      <c r="I17801" t="s">
        <v>16</v>
      </c>
      <c r="J17801" t="s">
        <v>2985</v>
      </c>
      <c r="K17801" s="2">
        <v>1112098956</v>
      </c>
      <c r="L17801" t="s">
        <v>49</v>
      </c>
      <c r="M17801" t="s">
        <v>2135</v>
      </c>
      <c r="N17801" s="1" t="s">
        <v>2098</v>
      </c>
    </row>
    <row r="17802" spans="1:14" x14ac:dyDescent="0.25">
      <c r="A17802" s="2">
        <v>74045</v>
      </c>
      <c r="B17802" s="3" t="s">
        <v>2984</v>
      </c>
      <c r="C17802" s="4">
        <f>+WEEKNUM(B17802)</f>
        <v>47</v>
      </c>
      <c r="D17802" s="4">
        <f>+MONTH(Tabla4[[#This Row],[FECHA]])</f>
        <v>11</v>
      </c>
      <c r="E17802" s="4">
        <f>+YEAR(B17802)</f>
        <v>2025</v>
      </c>
      <c r="F17802" t="s">
        <v>208</v>
      </c>
      <c r="G17802" t="s">
        <v>2983</v>
      </c>
      <c r="H17802" t="s">
        <v>3</v>
      </c>
      <c r="I17802" t="s">
        <v>130</v>
      </c>
      <c r="J17802" t="s">
        <v>2982</v>
      </c>
      <c r="K17802" s="2">
        <v>1007709782</v>
      </c>
      <c r="L17802" t="s">
        <v>38</v>
      </c>
      <c r="M17802" t="s">
        <v>2115</v>
      </c>
      <c r="N17802" s="1" t="s">
        <v>2098</v>
      </c>
    </row>
    <row r="17803" spans="1:14" x14ac:dyDescent="0.25">
      <c r="A17803" s="2">
        <v>74046</v>
      </c>
      <c r="B17803" s="3" t="s">
        <v>2981</v>
      </c>
      <c r="C17803" s="4">
        <f>+WEEKNUM(B17803)</f>
        <v>47</v>
      </c>
      <c r="D17803" s="4">
        <f>+MONTH(Tabla4[[#This Row],[FECHA]])</f>
        <v>11</v>
      </c>
      <c r="E17803" s="4">
        <f>+YEAR(B17803)</f>
        <v>2025</v>
      </c>
      <c r="F17803" t="s">
        <v>677</v>
      </c>
      <c r="G17803" t="s">
        <v>2980</v>
      </c>
      <c r="H17803" t="s">
        <v>3</v>
      </c>
      <c r="I17803" t="s">
        <v>33</v>
      </c>
      <c r="J17803" t="s">
        <v>2979</v>
      </c>
      <c r="K17803" s="2">
        <v>1063590064</v>
      </c>
      <c r="L17803" t="s">
        <v>38</v>
      </c>
      <c r="M17803" t="s">
        <v>2135</v>
      </c>
      <c r="N17803" s="1" t="s">
        <v>2098</v>
      </c>
    </row>
    <row r="17804" spans="1:14" x14ac:dyDescent="0.25">
      <c r="A17804" s="2">
        <v>74053</v>
      </c>
      <c r="B17804" s="3" t="s">
        <v>2978</v>
      </c>
      <c r="C17804" s="4">
        <f>+WEEKNUM(B17804)</f>
        <v>47</v>
      </c>
      <c r="D17804" s="4">
        <f>+MONTH(Tabla4[[#This Row],[FECHA]])</f>
        <v>11</v>
      </c>
      <c r="E17804" s="4">
        <f>+YEAR(B17804)</f>
        <v>2025</v>
      </c>
      <c r="F17804" t="s">
        <v>677</v>
      </c>
      <c r="G17804" t="s">
        <v>2977</v>
      </c>
      <c r="H17804" t="s">
        <v>3</v>
      </c>
      <c r="I17804" t="s">
        <v>33</v>
      </c>
      <c r="J17804" t="s">
        <v>2976</v>
      </c>
      <c r="K17804" s="2">
        <v>1007788799</v>
      </c>
      <c r="L17804" t="s">
        <v>38</v>
      </c>
      <c r="M17804" t="s">
        <v>2115</v>
      </c>
      <c r="N17804" s="1" t="s">
        <v>2098</v>
      </c>
    </row>
    <row r="17805" spans="1:14" x14ac:dyDescent="0.25">
      <c r="A17805" s="2">
        <v>74054</v>
      </c>
      <c r="B17805" s="3" t="s">
        <v>2975</v>
      </c>
      <c r="C17805" s="4">
        <f>+WEEKNUM(B17805)</f>
        <v>47</v>
      </c>
      <c r="D17805" s="4">
        <f>+MONTH(Tabla4[[#This Row],[FECHA]])</f>
        <v>11</v>
      </c>
      <c r="E17805" s="4">
        <f>+YEAR(B17805)</f>
        <v>2025</v>
      </c>
      <c r="F17805" t="s">
        <v>208</v>
      </c>
      <c r="G17805" t="s">
        <v>2974</v>
      </c>
      <c r="H17805" t="s">
        <v>21</v>
      </c>
      <c r="I17805" t="s">
        <v>16</v>
      </c>
      <c r="J17805" t="s">
        <v>2973</v>
      </c>
      <c r="K17805" s="2">
        <v>8650301</v>
      </c>
      <c r="L17805" t="s">
        <v>38</v>
      </c>
      <c r="M17805" t="s">
        <v>2122</v>
      </c>
      <c r="N17805" s="1" t="s">
        <v>2098</v>
      </c>
    </row>
    <row r="17806" spans="1:14" x14ac:dyDescent="0.25">
      <c r="A17806" s="2">
        <v>74060</v>
      </c>
      <c r="B17806" s="3" t="s">
        <v>2972</v>
      </c>
      <c r="C17806" s="4">
        <f>+WEEKNUM(B17806)</f>
        <v>47</v>
      </c>
      <c r="D17806" s="4">
        <f>+MONTH(Tabla4[[#This Row],[FECHA]])</f>
        <v>11</v>
      </c>
      <c r="E17806" s="4">
        <f>+YEAR(B17806)</f>
        <v>2025</v>
      </c>
      <c r="F17806" t="s">
        <v>236</v>
      </c>
      <c r="G17806" t="s">
        <v>2971</v>
      </c>
      <c r="H17806" t="s">
        <v>8</v>
      </c>
      <c r="I17806" t="s">
        <v>33</v>
      </c>
      <c r="J17806" t="s">
        <v>2970</v>
      </c>
      <c r="K17806" s="2">
        <v>13072984</v>
      </c>
      <c r="L17806" t="s">
        <v>38</v>
      </c>
      <c r="M17806" t="s">
        <v>2122</v>
      </c>
      <c r="N17806" s="1" t="s">
        <v>2098</v>
      </c>
    </row>
    <row r="17807" spans="1:14" x14ac:dyDescent="0.25">
      <c r="A17807" s="2">
        <v>74062</v>
      </c>
      <c r="B17807" s="3" t="s">
        <v>2969</v>
      </c>
      <c r="C17807" s="4">
        <f>+WEEKNUM(B17807)</f>
        <v>47</v>
      </c>
      <c r="D17807" s="4">
        <f>+MONTH(Tabla4[[#This Row],[FECHA]])</f>
        <v>11</v>
      </c>
      <c r="E17807" s="4">
        <f>+YEAR(B17807)</f>
        <v>2025</v>
      </c>
      <c r="F17807" t="s">
        <v>236</v>
      </c>
      <c r="G17807" t="s">
        <v>2968</v>
      </c>
      <c r="H17807" t="s">
        <v>642</v>
      </c>
      <c r="I17807" t="s">
        <v>110</v>
      </c>
      <c r="J17807" t="s">
        <v>2967</v>
      </c>
      <c r="K17807" s="2">
        <v>1014219297</v>
      </c>
      <c r="L17807" t="s">
        <v>38</v>
      </c>
      <c r="M17807" t="s">
        <v>2202</v>
      </c>
      <c r="N17807" s="1" t="s">
        <v>2098</v>
      </c>
    </row>
    <row r="17808" spans="1:14" x14ac:dyDescent="0.25">
      <c r="A17808" s="2">
        <v>74065</v>
      </c>
      <c r="B17808" s="3" t="s">
        <v>2966</v>
      </c>
      <c r="C17808" s="4">
        <f>+WEEKNUM(B17808)</f>
        <v>47</v>
      </c>
      <c r="D17808" s="4">
        <f>+MONTH(Tabla4[[#This Row],[FECHA]])</f>
        <v>11</v>
      </c>
      <c r="E17808" s="4">
        <f>+YEAR(B17808)</f>
        <v>2025</v>
      </c>
      <c r="F17808" t="s">
        <v>236</v>
      </c>
      <c r="G17808" t="s">
        <v>2965</v>
      </c>
      <c r="H17808" t="s">
        <v>8</v>
      </c>
      <c r="I17808" t="s">
        <v>659</v>
      </c>
      <c r="J17808" t="s">
        <v>2964</v>
      </c>
      <c r="K17808" s="2">
        <v>1129532104</v>
      </c>
      <c r="L17808" t="s">
        <v>38</v>
      </c>
      <c r="M17808" t="s">
        <v>2135</v>
      </c>
      <c r="N17808" s="1" t="s">
        <v>2098</v>
      </c>
    </row>
    <row r="17809" spans="1:14" x14ac:dyDescent="0.25">
      <c r="A17809" s="2">
        <v>74067</v>
      </c>
      <c r="B17809" s="3" t="s">
        <v>2963</v>
      </c>
      <c r="C17809" s="4">
        <f>+WEEKNUM(B17809)</f>
        <v>47</v>
      </c>
      <c r="D17809" s="4">
        <f>+MONTH(Tabla4[[#This Row],[FECHA]])</f>
        <v>11</v>
      </c>
      <c r="E17809" s="4">
        <f>+YEAR(B17809)</f>
        <v>2025</v>
      </c>
      <c r="F17809" t="s">
        <v>677</v>
      </c>
      <c r="G17809" t="s">
        <v>2962</v>
      </c>
      <c r="H17809" t="s">
        <v>3</v>
      </c>
      <c r="I17809" t="s">
        <v>12</v>
      </c>
      <c r="J17809" t="s">
        <v>2961</v>
      </c>
      <c r="K17809" s="2">
        <v>1052409908</v>
      </c>
      <c r="L17809" t="s">
        <v>38</v>
      </c>
      <c r="M17809" t="s">
        <v>2135</v>
      </c>
      <c r="N17809" s="1" t="s">
        <v>2098</v>
      </c>
    </row>
    <row r="17810" spans="1:14" x14ac:dyDescent="0.25">
      <c r="A17810" s="2">
        <v>74093</v>
      </c>
      <c r="B17810" s="3" t="s">
        <v>2960</v>
      </c>
      <c r="C17810" s="4">
        <f>+WEEKNUM(B17810)</f>
        <v>48</v>
      </c>
      <c r="D17810" s="4">
        <f>+MONTH(Tabla4[[#This Row],[FECHA]])</f>
        <v>11</v>
      </c>
      <c r="E17810" s="4">
        <f>+YEAR(B17810)</f>
        <v>2025</v>
      </c>
      <c r="F17810" t="s">
        <v>236</v>
      </c>
      <c r="G17810" t="s">
        <v>2959</v>
      </c>
      <c r="H17810" t="s">
        <v>448</v>
      </c>
      <c r="I17810" t="s">
        <v>33</v>
      </c>
      <c r="J17810" t="s">
        <v>2571</v>
      </c>
      <c r="K17810" s="2">
        <v>1126001409</v>
      </c>
      <c r="L17810" t="s">
        <v>38</v>
      </c>
      <c r="M17810" t="s">
        <v>2144</v>
      </c>
      <c r="N17810" s="1" t="s">
        <v>2098</v>
      </c>
    </row>
    <row r="17811" spans="1:14" x14ac:dyDescent="0.25">
      <c r="A17811" s="2">
        <v>74096</v>
      </c>
      <c r="B17811" s="3" t="s">
        <v>2958</v>
      </c>
      <c r="C17811" s="4">
        <f>+WEEKNUM(B17811)</f>
        <v>48</v>
      </c>
      <c r="D17811" s="4">
        <f>+MONTH(Tabla4[[#This Row],[FECHA]])</f>
        <v>11</v>
      </c>
      <c r="E17811" s="4">
        <f>+YEAR(B17811)</f>
        <v>2025</v>
      </c>
      <c r="F17811" t="s">
        <v>236</v>
      </c>
      <c r="G17811" t="s">
        <v>2957</v>
      </c>
      <c r="H17811" t="s">
        <v>8</v>
      </c>
      <c r="I17811" t="s">
        <v>30</v>
      </c>
      <c r="J17811" t="s">
        <v>2956</v>
      </c>
      <c r="K17811" s="2">
        <v>79792739</v>
      </c>
      <c r="L17811" t="s">
        <v>38</v>
      </c>
      <c r="M17811" t="s">
        <v>2144</v>
      </c>
      <c r="N17811" s="1" t="s">
        <v>2098</v>
      </c>
    </row>
    <row r="17812" spans="1:14" x14ac:dyDescent="0.25">
      <c r="A17812" s="2">
        <v>74099</v>
      </c>
      <c r="B17812" s="3" t="s">
        <v>2955</v>
      </c>
      <c r="C17812" s="4">
        <f>+WEEKNUM(B17812)</f>
        <v>48</v>
      </c>
      <c r="D17812" s="4">
        <f>+MONTH(Tabla4[[#This Row],[FECHA]])</f>
        <v>11</v>
      </c>
      <c r="E17812" s="4">
        <f>+YEAR(B17812)</f>
        <v>2025</v>
      </c>
      <c r="F17812" t="s">
        <v>677</v>
      </c>
      <c r="G17812" t="s">
        <v>2954</v>
      </c>
      <c r="H17812" t="s">
        <v>21</v>
      </c>
      <c r="I17812" t="s">
        <v>16</v>
      </c>
      <c r="J17812" t="s">
        <v>2953</v>
      </c>
      <c r="K17812" s="2">
        <v>1098738893</v>
      </c>
      <c r="L17812" t="s">
        <v>38</v>
      </c>
      <c r="M17812" t="s">
        <v>2122</v>
      </c>
      <c r="N17812" s="1" t="s">
        <v>2098</v>
      </c>
    </row>
    <row r="17813" spans="1:14" x14ac:dyDescent="0.25">
      <c r="A17813" s="2">
        <v>74100</v>
      </c>
      <c r="B17813" s="3" t="s">
        <v>2952</v>
      </c>
      <c r="C17813" s="4">
        <f>+WEEKNUM(B17813)</f>
        <v>48</v>
      </c>
      <c r="D17813" s="4">
        <f>+MONTH(Tabla4[[#This Row],[FECHA]])</f>
        <v>11</v>
      </c>
      <c r="E17813" s="4">
        <f>+YEAR(B17813)</f>
        <v>2025</v>
      </c>
      <c r="F17813" t="s">
        <v>236</v>
      </c>
      <c r="G17813" t="s">
        <v>2951</v>
      </c>
      <c r="H17813" t="s">
        <v>482</v>
      </c>
      <c r="I17813" t="s">
        <v>130</v>
      </c>
      <c r="J17813" t="s">
        <v>2950</v>
      </c>
      <c r="K17813" s="2">
        <v>1020834883</v>
      </c>
      <c r="L17813" t="s">
        <v>38</v>
      </c>
      <c r="M17813" t="s">
        <v>2144</v>
      </c>
      <c r="N17813" s="1" t="s">
        <v>2098</v>
      </c>
    </row>
    <row r="17814" spans="1:14" x14ac:dyDescent="0.25">
      <c r="A17814" s="2">
        <v>74102</v>
      </c>
      <c r="B17814" s="3" t="s">
        <v>2949</v>
      </c>
      <c r="C17814" s="4">
        <f>+WEEKNUM(B17814)</f>
        <v>48</v>
      </c>
      <c r="D17814" s="4">
        <f>+MONTH(Tabla4[[#This Row],[FECHA]])</f>
        <v>11</v>
      </c>
      <c r="E17814" s="4">
        <f>+YEAR(B17814)</f>
        <v>2025</v>
      </c>
      <c r="F17814" t="s">
        <v>677</v>
      </c>
      <c r="G17814" t="s">
        <v>2948</v>
      </c>
      <c r="H17814" t="s">
        <v>3</v>
      </c>
      <c r="I17814" t="s">
        <v>30</v>
      </c>
      <c r="J17814" t="s">
        <v>2947</v>
      </c>
      <c r="K17814" s="2">
        <v>1020760317</v>
      </c>
      <c r="L17814" t="s">
        <v>38</v>
      </c>
      <c r="M17814" t="s">
        <v>2202</v>
      </c>
      <c r="N17814" s="1" t="s">
        <v>2098</v>
      </c>
    </row>
    <row r="17815" spans="1:14" x14ac:dyDescent="0.25">
      <c r="A17815" s="2">
        <v>74112</v>
      </c>
      <c r="B17815" s="3" t="s">
        <v>2946</v>
      </c>
      <c r="C17815" s="4">
        <f>+WEEKNUM(B17815)</f>
        <v>48</v>
      </c>
      <c r="D17815" s="4">
        <f>+MONTH(Tabla4[[#This Row],[FECHA]])</f>
        <v>11</v>
      </c>
      <c r="E17815" s="4">
        <f>+YEAR(B17815)</f>
        <v>2025</v>
      </c>
      <c r="F17815" t="s">
        <v>677</v>
      </c>
      <c r="G17815" t="s">
        <v>2945</v>
      </c>
      <c r="H17815" t="s">
        <v>3</v>
      </c>
      <c r="I17815" t="s">
        <v>16</v>
      </c>
      <c r="J17815" t="s">
        <v>2944</v>
      </c>
      <c r="K17815" s="2">
        <v>56056861</v>
      </c>
      <c r="L17815" t="s">
        <v>38</v>
      </c>
      <c r="M17815" t="s">
        <v>2115</v>
      </c>
      <c r="N17815" s="1" t="s">
        <v>2098</v>
      </c>
    </row>
    <row r="17816" spans="1:14" x14ac:dyDescent="0.25">
      <c r="A17816" s="2">
        <v>74117</v>
      </c>
      <c r="B17816" s="3" t="s">
        <v>2943</v>
      </c>
      <c r="C17816" s="4">
        <f>+WEEKNUM(B17816)</f>
        <v>48</v>
      </c>
      <c r="D17816" s="4">
        <f>+MONTH(Tabla4[[#This Row],[FECHA]])</f>
        <v>11</v>
      </c>
      <c r="E17816" s="4">
        <f>+YEAR(B17816)</f>
        <v>2025</v>
      </c>
      <c r="F17816" t="s">
        <v>677</v>
      </c>
      <c r="G17816" t="s">
        <v>2942</v>
      </c>
      <c r="H17816" t="s">
        <v>3</v>
      </c>
      <c r="I17816" t="s">
        <v>33</v>
      </c>
      <c r="J17816" t="s">
        <v>2676</v>
      </c>
      <c r="K17816" s="2">
        <v>1019126169</v>
      </c>
      <c r="L17816" t="s">
        <v>38</v>
      </c>
      <c r="M17816" t="s">
        <v>2202</v>
      </c>
      <c r="N17816" s="1" t="s">
        <v>2098</v>
      </c>
    </row>
    <row r="17817" spans="1:14" x14ac:dyDescent="0.25">
      <c r="A17817" s="2">
        <v>74119</v>
      </c>
      <c r="B17817" s="3" t="s">
        <v>2941</v>
      </c>
      <c r="C17817" s="4">
        <f>+WEEKNUM(B17817)</f>
        <v>48</v>
      </c>
      <c r="D17817" s="4">
        <f>+MONTH(Tabla4[[#This Row],[FECHA]])</f>
        <v>11</v>
      </c>
      <c r="E17817" s="4">
        <f>+YEAR(B17817)</f>
        <v>2025</v>
      </c>
      <c r="F17817" t="s">
        <v>677</v>
      </c>
      <c r="G17817" t="s">
        <v>2940</v>
      </c>
      <c r="H17817" t="s">
        <v>21</v>
      </c>
      <c r="I17817" t="s">
        <v>303</v>
      </c>
      <c r="J17817" t="s">
        <v>2939</v>
      </c>
      <c r="K17817" s="2">
        <v>1013673691</v>
      </c>
      <c r="L17817" t="s">
        <v>38</v>
      </c>
      <c r="M17817" t="s">
        <v>2115</v>
      </c>
      <c r="N17817" s="1" t="s">
        <v>2098</v>
      </c>
    </row>
    <row r="17818" spans="1:14" x14ac:dyDescent="0.25">
      <c r="A17818" s="2">
        <v>74128</v>
      </c>
      <c r="B17818" s="3" t="s">
        <v>2938</v>
      </c>
      <c r="C17818" s="4">
        <f>+WEEKNUM(B17818)</f>
        <v>48</v>
      </c>
      <c r="D17818" s="4">
        <f>+MONTH(Tabla4[[#This Row],[FECHA]])</f>
        <v>11</v>
      </c>
      <c r="E17818" s="4">
        <f>+YEAR(B17818)</f>
        <v>2025</v>
      </c>
      <c r="F17818" t="s">
        <v>168</v>
      </c>
      <c r="G17818" t="s">
        <v>2937</v>
      </c>
      <c r="H17818" t="s">
        <v>3</v>
      </c>
      <c r="I17818" t="s">
        <v>30</v>
      </c>
      <c r="J17818" t="s">
        <v>2936</v>
      </c>
      <c r="K17818" s="2">
        <v>79781814</v>
      </c>
      <c r="L17818" t="s">
        <v>38</v>
      </c>
      <c r="M17818" t="s">
        <v>2115</v>
      </c>
      <c r="N17818" s="1" t="s">
        <v>2098</v>
      </c>
    </row>
    <row r="17819" spans="1:14" x14ac:dyDescent="0.25">
      <c r="A17819" s="2">
        <v>74131</v>
      </c>
      <c r="B17819" s="3" t="s">
        <v>2935</v>
      </c>
      <c r="C17819" s="4">
        <f>+WEEKNUM(B17819)</f>
        <v>48</v>
      </c>
      <c r="D17819" s="4">
        <f>+MONTH(Tabla4[[#This Row],[FECHA]])</f>
        <v>11</v>
      </c>
      <c r="E17819" s="4">
        <f>+YEAR(B17819)</f>
        <v>2025</v>
      </c>
      <c r="F17819" t="s">
        <v>677</v>
      </c>
      <c r="G17819" t="s">
        <v>2934</v>
      </c>
      <c r="H17819" t="s">
        <v>3</v>
      </c>
      <c r="I17819" t="s">
        <v>16</v>
      </c>
      <c r="J17819" t="s">
        <v>2933</v>
      </c>
      <c r="K17819" s="2">
        <v>1143880553</v>
      </c>
      <c r="L17819" t="s">
        <v>38</v>
      </c>
      <c r="M17819" t="s">
        <v>2122</v>
      </c>
      <c r="N17819" s="1" t="s">
        <v>2098</v>
      </c>
    </row>
    <row r="17820" spans="1:14" x14ac:dyDescent="0.25">
      <c r="A17820" s="2">
        <v>74132</v>
      </c>
      <c r="B17820" s="3" t="s">
        <v>2932</v>
      </c>
      <c r="C17820" s="4">
        <f>+WEEKNUM(B17820)</f>
        <v>48</v>
      </c>
      <c r="D17820" s="4">
        <f>+MONTH(Tabla4[[#This Row],[FECHA]])</f>
        <v>11</v>
      </c>
      <c r="E17820" s="4">
        <f>+YEAR(B17820)</f>
        <v>2025</v>
      </c>
      <c r="F17820" t="s">
        <v>236</v>
      </c>
      <c r="G17820" t="s">
        <v>2931</v>
      </c>
      <c r="H17820" t="s">
        <v>8</v>
      </c>
      <c r="I17820" t="s">
        <v>30</v>
      </c>
      <c r="J17820" t="s">
        <v>2930</v>
      </c>
      <c r="K17820" s="2">
        <v>1085334658</v>
      </c>
      <c r="L17820" t="s">
        <v>38</v>
      </c>
      <c r="M17820" t="s">
        <v>2144</v>
      </c>
      <c r="N17820" s="1" t="s">
        <v>2098</v>
      </c>
    </row>
    <row r="17821" spans="1:14" x14ac:dyDescent="0.25">
      <c r="A17821" s="2">
        <v>74134</v>
      </c>
      <c r="B17821" s="3" t="s">
        <v>2929</v>
      </c>
      <c r="C17821" s="4">
        <f>+WEEKNUM(B17821)</f>
        <v>48</v>
      </c>
      <c r="D17821" s="4">
        <f>+MONTH(Tabla4[[#This Row],[FECHA]])</f>
        <v>11</v>
      </c>
      <c r="E17821" s="4">
        <f>+YEAR(B17821)</f>
        <v>2025</v>
      </c>
      <c r="F17821" t="s">
        <v>677</v>
      </c>
      <c r="G17821" t="s">
        <v>2928</v>
      </c>
      <c r="H17821" t="s">
        <v>3</v>
      </c>
      <c r="I17821" t="s">
        <v>33</v>
      </c>
      <c r="J17821" t="s">
        <v>2927</v>
      </c>
      <c r="K17821" s="2">
        <v>900970187</v>
      </c>
      <c r="L17821" t="s">
        <v>38</v>
      </c>
      <c r="M17821" t="s">
        <v>2135</v>
      </c>
      <c r="N17821" s="1" t="s">
        <v>2098</v>
      </c>
    </row>
    <row r="17822" spans="1:14" x14ac:dyDescent="0.25">
      <c r="A17822" s="2">
        <v>74137</v>
      </c>
      <c r="B17822" s="3" t="s">
        <v>2926</v>
      </c>
      <c r="C17822" s="4">
        <f>+WEEKNUM(B17822)</f>
        <v>48</v>
      </c>
      <c r="D17822" s="4">
        <f>+MONTH(Tabla4[[#This Row],[FECHA]])</f>
        <v>11</v>
      </c>
      <c r="E17822" s="4">
        <f>+YEAR(B17822)</f>
        <v>2025</v>
      </c>
      <c r="F17822" t="s">
        <v>236</v>
      </c>
      <c r="G17822" t="s">
        <v>2925</v>
      </c>
      <c r="H17822" t="s">
        <v>642</v>
      </c>
      <c r="I17822" t="s">
        <v>303</v>
      </c>
      <c r="J17822" t="s">
        <v>2247</v>
      </c>
      <c r="K17822" s="2">
        <v>1019125292</v>
      </c>
      <c r="L17822" t="s">
        <v>38</v>
      </c>
      <c r="M17822" t="s">
        <v>2202</v>
      </c>
      <c r="N17822" s="1" t="s">
        <v>2098</v>
      </c>
    </row>
    <row r="17823" spans="1:14" x14ac:dyDescent="0.25">
      <c r="A17823" s="2">
        <v>74142</v>
      </c>
      <c r="B17823" s="3" t="s">
        <v>2924</v>
      </c>
      <c r="C17823" s="4">
        <f>+WEEKNUM(B17823)</f>
        <v>48</v>
      </c>
      <c r="D17823" s="4">
        <f>+MONTH(Tabla4[[#This Row],[FECHA]])</f>
        <v>11</v>
      </c>
      <c r="E17823" s="4">
        <f>+YEAR(B17823)</f>
        <v>2025</v>
      </c>
      <c r="F17823" t="s">
        <v>208</v>
      </c>
      <c r="H17823" t="s">
        <v>642</v>
      </c>
      <c r="I17823" t="s">
        <v>33</v>
      </c>
      <c r="J17823" t="s">
        <v>2923</v>
      </c>
      <c r="K17823" s="2">
        <v>65557404</v>
      </c>
      <c r="L17823" t="s">
        <v>2922</v>
      </c>
      <c r="M17823" t="s">
        <v>2202</v>
      </c>
      <c r="N17823" s="1" t="s">
        <v>2098</v>
      </c>
    </row>
    <row r="17824" spans="1:14" x14ac:dyDescent="0.25">
      <c r="A17824" s="2">
        <v>74147</v>
      </c>
      <c r="B17824" s="3" t="s">
        <v>2921</v>
      </c>
      <c r="C17824" s="4">
        <f>+WEEKNUM(B17824)</f>
        <v>48</v>
      </c>
      <c r="D17824" s="4">
        <f>+MONTH(Tabla4[[#This Row],[FECHA]])</f>
        <v>11</v>
      </c>
      <c r="E17824" s="4">
        <f>+YEAR(B17824)</f>
        <v>2025</v>
      </c>
      <c r="F17824" t="s">
        <v>677</v>
      </c>
      <c r="G17824" t="s">
        <v>2920</v>
      </c>
      <c r="H17824" t="s">
        <v>642</v>
      </c>
      <c r="I17824" t="s">
        <v>33</v>
      </c>
      <c r="J17824" t="s">
        <v>2919</v>
      </c>
      <c r="K17824" s="2">
        <v>1152449972</v>
      </c>
      <c r="L17824" t="s">
        <v>38</v>
      </c>
      <c r="M17824" t="s">
        <v>2115</v>
      </c>
      <c r="N17824" s="1" t="s">
        <v>2098</v>
      </c>
    </row>
    <row r="17825" spans="1:14" x14ac:dyDescent="0.25">
      <c r="A17825" s="2">
        <v>74155</v>
      </c>
      <c r="B17825" s="3" t="s">
        <v>2918</v>
      </c>
      <c r="C17825" s="4">
        <f>+WEEKNUM(B17825)</f>
        <v>48</v>
      </c>
      <c r="D17825" s="4">
        <f>+MONTH(Tabla4[[#This Row],[FECHA]])</f>
        <v>11</v>
      </c>
      <c r="E17825" s="4">
        <f>+YEAR(B17825)</f>
        <v>2025</v>
      </c>
      <c r="F17825" t="s">
        <v>208</v>
      </c>
      <c r="G17825" t="s">
        <v>2917</v>
      </c>
      <c r="H17825" t="s">
        <v>21</v>
      </c>
      <c r="I17825" t="s">
        <v>33</v>
      </c>
      <c r="J17825" t="s">
        <v>2916</v>
      </c>
      <c r="K17825" s="2">
        <v>22467462</v>
      </c>
      <c r="L17825" t="s">
        <v>38</v>
      </c>
      <c r="M17825" t="s">
        <v>556</v>
      </c>
      <c r="N17825" s="1" t="s">
        <v>2098</v>
      </c>
    </row>
    <row r="17826" spans="1:14" x14ac:dyDescent="0.25">
      <c r="A17826" s="2">
        <v>74162</v>
      </c>
      <c r="B17826" s="3" t="s">
        <v>2915</v>
      </c>
      <c r="C17826" s="4">
        <f>+WEEKNUM(B17826)</f>
        <v>48</v>
      </c>
      <c r="D17826" s="4">
        <f>+MONTH(Tabla4[[#This Row],[FECHA]])</f>
        <v>11</v>
      </c>
      <c r="E17826" s="4">
        <f>+YEAR(B17826)</f>
        <v>2025</v>
      </c>
      <c r="F17826" t="s">
        <v>677</v>
      </c>
      <c r="G17826" t="s">
        <v>2914</v>
      </c>
      <c r="H17826" t="s">
        <v>3</v>
      </c>
      <c r="I17826" t="s">
        <v>33</v>
      </c>
      <c r="J17826" t="s">
        <v>2913</v>
      </c>
      <c r="K17826" s="2">
        <v>1026295386</v>
      </c>
      <c r="L17826" t="s">
        <v>38</v>
      </c>
      <c r="M17826" t="s">
        <v>2135</v>
      </c>
      <c r="N17826" s="1" t="s">
        <v>2098</v>
      </c>
    </row>
    <row r="17827" spans="1:14" x14ac:dyDescent="0.25">
      <c r="A17827" s="2">
        <v>74172</v>
      </c>
      <c r="B17827" s="3" t="s">
        <v>2912</v>
      </c>
      <c r="C17827" s="4">
        <f>+WEEKNUM(B17827)</f>
        <v>48</v>
      </c>
      <c r="D17827" s="4">
        <f>+MONTH(Tabla4[[#This Row],[FECHA]])</f>
        <v>11</v>
      </c>
      <c r="E17827" s="4">
        <f>+YEAR(B17827)</f>
        <v>2025</v>
      </c>
      <c r="F17827" t="s">
        <v>189</v>
      </c>
      <c r="H17827" t="s">
        <v>21</v>
      </c>
      <c r="I17827" t="s">
        <v>30</v>
      </c>
      <c r="J17827" t="s">
        <v>2911</v>
      </c>
      <c r="K17827" s="2">
        <v>1025531246</v>
      </c>
      <c r="L17827" t="s">
        <v>58</v>
      </c>
      <c r="M17827" t="s">
        <v>2115</v>
      </c>
      <c r="N17827" s="1" t="s">
        <v>2098</v>
      </c>
    </row>
    <row r="17828" spans="1:14" x14ac:dyDescent="0.25">
      <c r="A17828" s="2">
        <v>74175</v>
      </c>
      <c r="B17828" s="3" t="s">
        <v>2910</v>
      </c>
      <c r="C17828" s="4">
        <f>+WEEKNUM(B17828)</f>
        <v>48</v>
      </c>
      <c r="D17828" s="4">
        <f>+MONTH(Tabla4[[#This Row],[FECHA]])</f>
        <v>11</v>
      </c>
      <c r="E17828" s="4">
        <f>+YEAR(B17828)</f>
        <v>2025</v>
      </c>
      <c r="F17828" t="s">
        <v>208</v>
      </c>
      <c r="G17828" t="s">
        <v>2909</v>
      </c>
      <c r="H17828" t="s">
        <v>8</v>
      </c>
      <c r="I17828" t="s">
        <v>33</v>
      </c>
      <c r="J17828" t="s">
        <v>2501</v>
      </c>
      <c r="K17828" s="2">
        <v>1020841343</v>
      </c>
      <c r="L17828" t="s">
        <v>38</v>
      </c>
      <c r="M17828" t="s">
        <v>2122</v>
      </c>
      <c r="N17828" s="1" t="s">
        <v>2098</v>
      </c>
    </row>
    <row r="17829" spans="1:14" x14ac:dyDescent="0.25">
      <c r="A17829" s="2">
        <v>74176</v>
      </c>
      <c r="B17829" s="3" t="s">
        <v>2908</v>
      </c>
      <c r="C17829" s="4">
        <f>+WEEKNUM(B17829)</f>
        <v>48</v>
      </c>
      <c r="D17829" s="4">
        <f>+MONTH(Tabla4[[#This Row],[FECHA]])</f>
        <v>11</v>
      </c>
      <c r="E17829" s="4">
        <f>+YEAR(B17829)</f>
        <v>2025</v>
      </c>
      <c r="F17829" t="s">
        <v>677</v>
      </c>
      <c r="H17829" t="s">
        <v>21</v>
      </c>
      <c r="I17829" t="s">
        <v>33</v>
      </c>
      <c r="J17829" t="s">
        <v>2907</v>
      </c>
      <c r="K17829" s="2">
        <v>1026271252</v>
      </c>
      <c r="L17829" t="s">
        <v>49</v>
      </c>
      <c r="M17829" t="s">
        <v>556</v>
      </c>
      <c r="N17829" s="1" t="s">
        <v>2098</v>
      </c>
    </row>
    <row r="17830" spans="1:14" x14ac:dyDescent="0.25">
      <c r="A17830" s="2">
        <v>74178</v>
      </c>
      <c r="B17830" s="3" t="s">
        <v>2906</v>
      </c>
      <c r="C17830" s="4">
        <f>+WEEKNUM(B17830)</f>
        <v>48</v>
      </c>
      <c r="D17830" s="4">
        <f>+MONTH(Tabla4[[#This Row],[FECHA]])</f>
        <v>11</v>
      </c>
      <c r="E17830" s="4">
        <f>+YEAR(B17830)</f>
        <v>2025</v>
      </c>
      <c r="F17830" t="s">
        <v>208</v>
      </c>
      <c r="G17830" t="s">
        <v>2905</v>
      </c>
      <c r="H17830" t="s">
        <v>8</v>
      </c>
      <c r="I17830" t="s">
        <v>16</v>
      </c>
      <c r="J17830" t="s">
        <v>2904</v>
      </c>
      <c r="K17830" s="2">
        <v>1020775311</v>
      </c>
      <c r="L17830" t="s">
        <v>38</v>
      </c>
      <c r="M17830" t="s">
        <v>2135</v>
      </c>
      <c r="N17830" s="1" t="s">
        <v>2098</v>
      </c>
    </row>
    <row r="17831" spans="1:14" x14ac:dyDescent="0.25">
      <c r="A17831" s="2">
        <v>74180</v>
      </c>
      <c r="B17831" s="3" t="s">
        <v>2903</v>
      </c>
      <c r="C17831" s="4">
        <f>+WEEKNUM(B17831)</f>
        <v>48</v>
      </c>
      <c r="D17831" s="4">
        <f>+MONTH(Tabla4[[#This Row],[FECHA]])</f>
        <v>11</v>
      </c>
      <c r="E17831" s="4">
        <f>+YEAR(B17831)</f>
        <v>2025</v>
      </c>
      <c r="F17831" t="s">
        <v>189</v>
      </c>
      <c r="H17831" t="s">
        <v>21</v>
      </c>
      <c r="I17831" t="s">
        <v>33</v>
      </c>
      <c r="J17831" t="s">
        <v>2902</v>
      </c>
      <c r="K17831" s="2">
        <v>79724478</v>
      </c>
      <c r="L17831" t="s">
        <v>198</v>
      </c>
      <c r="M17831" t="s">
        <v>2122</v>
      </c>
      <c r="N17831" s="1" t="s">
        <v>2098</v>
      </c>
    </row>
    <row r="17832" spans="1:14" x14ac:dyDescent="0.25">
      <c r="A17832" s="2">
        <v>74187</v>
      </c>
      <c r="B17832" s="3" t="s">
        <v>2901</v>
      </c>
      <c r="C17832" s="4">
        <f>+WEEKNUM(B17832)</f>
        <v>48</v>
      </c>
      <c r="D17832" s="4">
        <f>+MONTH(Tabla4[[#This Row],[FECHA]])</f>
        <v>11</v>
      </c>
      <c r="E17832" s="4">
        <f>+YEAR(B17832)</f>
        <v>2025</v>
      </c>
      <c r="F17832" t="s">
        <v>208</v>
      </c>
      <c r="H17832" t="s">
        <v>642</v>
      </c>
      <c r="I17832" t="s">
        <v>30</v>
      </c>
      <c r="J17832" t="s">
        <v>2900</v>
      </c>
      <c r="K17832" s="2">
        <v>1053825554</v>
      </c>
      <c r="L17832" t="s">
        <v>55</v>
      </c>
      <c r="M17832" t="s">
        <v>2106</v>
      </c>
      <c r="N17832" s="1" t="s">
        <v>2098</v>
      </c>
    </row>
    <row r="17833" spans="1:14" x14ac:dyDescent="0.25">
      <c r="A17833" s="2">
        <v>74190</v>
      </c>
      <c r="B17833" s="3" t="s">
        <v>2899</v>
      </c>
      <c r="C17833" s="4">
        <f>+WEEKNUM(B17833)</f>
        <v>48</v>
      </c>
      <c r="D17833" s="4">
        <f>+MONTH(Tabla4[[#This Row],[FECHA]])</f>
        <v>11</v>
      </c>
      <c r="E17833" s="4">
        <f>+YEAR(B17833)</f>
        <v>2025</v>
      </c>
      <c r="F17833" t="s">
        <v>208</v>
      </c>
      <c r="G17833" t="s">
        <v>2898</v>
      </c>
      <c r="H17833" t="s">
        <v>8</v>
      </c>
      <c r="I17833" t="s">
        <v>16</v>
      </c>
      <c r="J17833" t="s">
        <v>2897</v>
      </c>
      <c r="K17833" s="2">
        <v>11447118</v>
      </c>
      <c r="L17833" t="s">
        <v>38</v>
      </c>
      <c r="M17833" t="s">
        <v>2144</v>
      </c>
      <c r="N17833" s="1" t="s">
        <v>2098</v>
      </c>
    </row>
    <row r="17834" spans="1:14" x14ac:dyDescent="0.25">
      <c r="A17834" s="2">
        <v>74193</v>
      </c>
      <c r="B17834" s="3" t="s">
        <v>2896</v>
      </c>
      <c r="C17834" s="4">
        <f>+WEEKNUM(B17834)</f>
        <v>48</v>
      </c>
      <c r="D17834" s="4">
        <f>+MONTH(Tabla4[[#This Row],[FECHA]])</f>
        <v>11</v>
      </c>
      <c r="E17834" s="4">
        <f>+YEAR(B17834)</f>
        <v>2025</v>
      </c>
      <c r="F17834" t="s">
        <v>208</v>
      </c>
      <c r="G17834" t="s">
        <v>2895</v>
      </c>
      <c r="H17834" t="s">
        <v>916</v>
      </c>
      <c r="I17834" t="s">
        <v>1706</v>
      </c>
      <c r="J17834" t="s">
        <v>2894</v>
      </c>
      <c r="K17834" s="2">
        <v>80170933</v>
      </c>
      <c r="L17834" t="s">
        <v>38</v>
      </c>
      <c r="M17834" t="s">
        <v>2144</v>
      </c>
      <c r="N17834" s="1" t="s">
        <v>2098</v>
      </c>
    </row>
    <row r="17835" spans="1:14" x14ac:dyDescent="0.25">
      <c r="A17835" s="2">
        <v>74197</v>
      </c>
      <c r="B17835" s="3" t="s">
        <v>2893</v>
      </c>
      <c r="C17835" s="4">
        <f>+WEEKNUM(B17835)</f>
        <v>48</v>
      </c>
      <c r="D17835" s="4">
        <f>+MONTH(Tabla4[[#This Row],[FECHA]])</f>
        <v>11</v>
      </c>
      <c r="E17835" s="4">
        <f>+YEAR(B17835)</f>
        <v>2025</v>
      </c>
      <c r="F17835" t="s">
        <v>208</v>
      </c>
      <c r="G17835" t="s">
        <v>2892</v>
      </c>
      <c r="H17835" t="s">
        <v>8</v>
      </c>
      <c r="I17835" t="s">
        <v>16</v>
      </c>
      <c r="J17835" t="s">
        <v>2891</v>
      </c>
      <c r="K17835" s="2">
        <v>1033710230</v>
      </c>
      <c r="L17835" t="s">
        <v>38</v>
      </c>
      <c r="M17835" t="s">
        <v>2115</v>
      </c>
      <c r="N17835" s="1" t="s">
        <v>2098</v>
      </c>
    </row>
    <row r="17836" spans="1:14" x14ac:dyDescent="0.25">
      <c r="A17836" s="2">
        <v>74200</v>
      </c>
      <c r="B17836" s="3" t="s">
        <v>2890</v>
      </c>
      <c r="C17836" s="4">
        <f>+WEEKNUM(B17836)</f>
        <v>48</v>
      </c>
      <c r="D17836" s="4">
        <f>+MONTH(Tabla4[[#This Row],[FECHA]])</f>
        <v>11</v>
      </c>
      <c r="E17836" s="4">
        <f>+YEAR(B17836)</f>
        <v>2025</v>
      </c>
      <c r="F17836" t="s">
        <v>677</v>
      </c>
      <c r="G17836" t="s">
        <v>2889</v>
      </c>
      <c r="H17836" t="s">
        <v>21</v>
      </c>
      <c r="I17836" t="s">
        <v>33</v>
      </c>
      <c r="J17836" t="s">
        <v>2888</v>
      </c>
      <c r="K17836" s="2">
        <v>1049609463</v>
      </c>
      <c r="L17836" t="s">
        <v>38</v>
      </c>
      <c r="M17836" t="s">
        <v>2122</v>
      </c>
      <c r="N17836" s="1" t="s">
        <v>2098</v>
      </c>
    </row>
    <row r="17837" spans="1:14" x14ac:dyDescent="0.25">
      <c r="A17837" s="2">
        <v>74204</v>
      </c>
      <c r="B17837" s="3" t="s">
        <v>2887</v>
      </c>
      <c r="C17837" s="4">
        <f>+WEEKNUM(B17837)</f>
        <v>48</v>
      </c>
      <c r="D17837" s="4">
        <f>+MONTH(Tabla4[[#This Row],[FECHA]])</f>
        <v>11</v>
      </c>
      <c r="E17837" s="4">
        <f>+YEAR(B17837)</f>
        <v>2025</v>
      </c>
      <c r="F17837" t="s">
        <v>189</v>
      </c>
      <c r="G17837" t="s">
        <v>2886</v>
      </c>
      <c r="H17837" t="s">
        <v>3</v>
      </c>
      <c r="I17837" t="s">
        <v>30</v>
      </c>
      <c r="J17837" t="s">
        <v>2885</v>
      </c>
      <c r="K17837" s="2">
        <v>5825435</v>
      </c>
      <c r="L17837" t="s">
        <v>38</v>
      </c>
      <c r="M17837" t="s">
        <v>556</v>
      </c>
      <c r="N17837" s="1" t="s">
        <v>2098</v>
      </c>
    </row>
    <row r="17838" spans="1:14" x14ac:dyDescent="0.25">
      <c r="A17838" s="2">
        <v>74209</v>
      </c>
      <c r="B17838" s="3" t="s">
        <v>2884</v>
      </c>
      <c r="C17838" s="4">
        <f>+WEEKNUM(B17838)</f>
        <v>48</v>
      </c>
      <c r="D17838" s="4">
        <f>+MONTH(Tabla4[[#This Row],[FECHA]])</f>
        <v>11</v>
      </c>
      <c r="E17838" s="4">
        <f>+YEAR(B17838)</f>
        <v>2025</v>
      </c>
      <c r="F17838" t="s">
        <v>208</v>
      </c>
      <c r="G17838" t="s">
        <v>2883</v>
      </c>
      <c r="H17838" t="s">
        <v>642</v>
      </c>
      <c r="I17838" t="s">
        <v>303</v>
      </c>
      <c r="J17838" t="s">
        <v>2109</v>
      </c>
      <c r="K17838" s="2">
        <v>1001115564</v>
      </c>
      <c r="L17838" t="s">
        <v>38</v>
      </c>
      <c r="M17838" t="s">
        <v>2106</v>
      </c>
      <c r="N17838" s="1" t="s">
        <v>2098</v>
      </c>
    </row>
    <row r="17839" spans="1:14" x14ac:dyDescent="0.25">
      <c r="A17839" s="2">
        <v>74210</v>
      </c>
      <c r="B17839" s="3" t="s">
        <v>2882</v>
      </c>
      <c r="C17839" s="4">
        <f>+WEEKNUM(B17839)</f>
        <v>48</v>
      </c>
      <c r="D17839" s="4">
        <f>+MONTH(Tabla4[[#This Row],[FECHA]])</f>
        <v>11</v>
      </c>
      <c r="E17839" s="4">
        <f>+YEAR(B17839)</f>
        <v>2025</v>
      </c>
      <c r="F17839" t="s">
        <v>208</v>
      </c>
      <c r="G17839" t="s">
        <v>2881</v>
      </c>
      <c r="H17839" t="s">
        <v>8</v>
      </c>
      <c r="I17839" t="s">
        <v>33</v>
      </c>
      <c r="J17839" t="s">
        <v>2880</v>
      </c>
      <c r="K17839" s="2">
        <v>80063936</v>
      </c>
      <c r="L17839" t="s">
        <v>38</v>
      </c>
      <c r="M17839" t="s">
        <v>2144</v>
      </c>
      <c r="N17839" s="1" t="s">
        <v>2098</v>
      </c>
    </row>
    <row r="17840" spans="1:14" x14ac:dyDescent="0.25">
      <c r="A17840" s="2">
        <v>74211</v>
      </c>
      <c r="B17840" s="3" t="s">
        <v>2879</v>
      </c>
      <c r="C17840" s="4">
        <f>+WEEKNUM(B17840)</f>
        <v>48</v>
      </c>
      <c r="D17840" s="4">
        <f>+MONTH(Tabla4[[#This Row],[FECHA]])</f>
        <v>11</v>
      </c>
      <c r="E17840" s="4">
        <f>+YEAR(B17840)</f>
        <v>2025</v>
      </c>
      <c r="F17840" t="s">
        <v>189</v>
      </c>
      <c r="G17840" t="s">
        <v>2878</v>
      </c>
      <c r="H17840" t="s">
        <v>3</v>
      </c>
      <c r="I17840" t="s">
        <v>47</v>
      </c>
      <c r="J17840" t="s">
        <v>2877</v>
      </c>
      <c r="K17840" s="2">
        <v>53117803</v>
      </c>
      <c r="L17840" t="s">
        <v>38</v>
      </c>
      <c r="M17840" t="s">
        <v>2115</v>
      </c>
      <c r="N17840" s="1" t="s">
        <v>2098</v>
      </c>
    </row>
    <row r="17841" spans="1:14" x14ac:dyDescent="0.25">
      <c r="A17841" s="2">
        <v>74221</v>
      </c>
      <c r="B17841" s="3" t="s">
        <v>2876</v>
      </c>
      <c r="C17841" s="4">
        <f>+WEEKNUM(B17841)</f>
        <v>48</v>
      </c>
      <c r="D17841" s="4">
        <f>+MONTH(Tabla4[[#This Row],[FECHA]])</f>
        <v>11</v>
      </c>
      <c r="E17841" s="4">
        <f>+YEAR(B17841)</f>
        <v>2025</v>
      </c>
      <c r="F17841" t="s">
        <v>189</v>
      </c>
      <c r="G17841" t="s">
        <v>2875</v>
      </c>
      <c r="H17841" t="s">
        <v>3</v>
      </c>
      <c r="I17841" t="s">
        <v>130</v>
      </c>
      <c r="J17841" t="s">
        <v>2874</v>
      </c>
      <c r="K17841" s="2">
        <v>80036013</v>
      </c>
      <c r="L17841" t="s">
        <v>38</v>
      </c>
      <c r="M17841" t="s">
        <v>2135</v>
      </c>
      <c r="N17841" s="1" t="s">
        <v>2098</v>
      </c>
    </row>
    <row r="17842" spans="1:14" x14ac:dyDescent="0.25">
      <c r="A17842" s="2">
        <v>74227</v>
      </c>
      <c r="B17842" s="3" t="s">
        <v>2873</v>
      </c>
      <c r="C17842" s="4">
        <f>+WEEKNUM(B17842)</f>
        <v>48</v>
      </c>
      <c r="D17842" s="4">
        <f>+MONTH(Tabla4[[#This Row],[FECHA]])</f>
        <v>11</v>
      </c>
      <c r="E17842" s="4">
        <f>+YEAR(B17842)</f>
        <v>2025</v>
      </c>
      <c r="F17842" t="s">
        <v>189</v>
      </c>
      <c r="G17842" t="s">
        <v>2872</v>
      </c>
      <c r="H17842" t="s">
        <v>3</v>
      </c>
      <c r="I17842" t="s">
        <v>33</v>
      </c>
      <c r="J17842" t="s">
        <v>2871</v>
      </c>
      <c r="K17842" s="2">
        <v>1015463992</v>
      </c>
      <c r="L17842" t="s">
        <v>38</v>
      </c>
      <c r="M17842" t="s">
        <v>2115</v>
      </c>
      <c r="N17842" s="1" t="s">
        <v>2098</v>
      </c>
    </row>
    <row r="17843" spans="1:14" x14ac:dyDescent="0.25">
      <c r="A17843" s="2">
        <v>74239</v>
      </c>
      <c r="B17843" s="3" t="s">
        <v>2870</v>
      </c>
      <c r="C17843" s="4">
        <f>+WEEKNUM(B17843)</f>
        <v>48</v>
      </c>
      <c r="D17843" s="4">
        <f>+MONTH(Tabla4[[#This Row],[FECHA]])</f>
        <v>11</v>
      </c>
      <c r="E17843" s="4">
        <f>+YEAR(B17843)</f>
        <v>2025</v>
      </c>
      <c r="F17843" t="s">
        <v>208</v>
      </c>
      <c r="G17843" t="s">
        <v>2869</v>
      </c>
      <c r="H17843" t="s">
        <v>642</v>
      </c>
      <c r="I17843" t="s">
        <v>2001</v>
      </c>
      <c r="J17843" t="s">
        <v>2868</v>
      </c>
      <c r="K17843" s="2">
        <v>93391293</v>
      </c>
      <c r="L17843" t="s">
        <v>38</v>
      </c>
      <c r="M17843" t="s">
        <v>2202</v>
      </c>
      <c r="N17843" s="1" t="s">
        <v>2098</v>
      </c>
    </row>
    <row r="17844" spans="1:14" x14ac:dyDescent="0.25">
      <c r="A17844" s="2">
        <v>74240</v>
      </c>
      <c r="B17844" s="3" t="s">
        <v>2867</v>
      </c>
      <c r="C17844" s="4">
        <f>+WEEKNUM(B17844)</f>
        <v>48</v>
      </c>
      <c r="D17844" s="4">
        <f>+MONTH(Tabla4[[#This Row],[FECHA]])</f>
        <v>11</v>
      </c>
      <c r="E17844" s="4">
        <f>+YEAR(B17844)</f>
        <v>2025</v>
      </c>
      <c r="F17844" t="s">
        <v>208</v>
      </c>
      <c r="G17844" t="s">
        <v>2866</v>
      </c>
      <c r="H17844" t="s">
        <v>916</v>
      </c>
      <c r="I17844" t="s">
        <v>33</v>
      </c>
      <c r="J17844" t="s">
        <v>2865</v>
      </c>
      <c r="K17844" s="2">
        <v>1014282498</v>
      </c>
      <c r="L17844" t="s">
        <v>38</v>
      </c>
      <c r="M17844" t="s">
        <v>2144</v>
      </c>
      <c r="N17844" s="1" t="s">
        <v>2098</v>
      </c>
    </row>
    <row r="17845" spans="1:14" x14ac:dyDescent="0.25">
      <c r="A17845" s="2">
        <v>74248</v>
      </c>
      <c r="B17845" s="3" t="s">
        <v>2864</v>
      </c>
      <c r="C17845" s="4">
        <f>+WEEKNUM(B17845)</f>
        <v>48</v>
      </c>
      <c r="D17845" s="4">
        <f>+MONTH(Tabla4[[#This Row],[FECHA]])</f>
        <v>11</v>
      </c>
      <c r="E17845" s="4">
        <f>+YEAR(B17845)</f>
        <v>2025</v>
      </c>
      <c r="F17845" t="s">
        <v>189</v>
      </c>
      <c r="G17845" t="s">
        <v>2863</v>
      </c>
      <c r="H17845" t="s">
        <v>3</v>
      </c>
      <c r="I17845" t="s">
        <v>33</v>
      </c>
      <c r="J17845" t="s">
        <v>2862</v>
      </c>
      <c r="K17845" s="2">
        <v>75072748</v>
      </c>
      <c r="L17845" t="s">
        <v>38</v>
      </c>
      <c r="M17845" t="s">
        <v>2115</v>
      </c>
      <c r="N17845" s="1" t="s">
        <v>2098</v>
      </c>
    </row>
    <row r="17846" spans="1:14" x14ac:dyDescent="0.25">
      <c r="A17846" s="2">
        <v>74257</v>
      </c>
      <c r="B17846" s="3" t="s">
        <v>2861</v>
      </c>
      <c r="C17846" s="4">
        <f>+WEEKNUM(B17846)</f>
        <v>48</v>
      </c>
      <c r="D17846" s="4">
        <f>+MONTH(Tabla4[[#This Row],[FECHA]])</f>
        <v>11</v>
      </c>
      <c r="E17846" s="4">
        <f>+YEAR(B17846)</f>
        <v>2025</v>
      </c>
      <c r="F17846" t="s">
        <v>208</v>
      </c>
      <c r="G17846" t="s">
        <v>2860</v>
      </c>
      <c r="H17846" t="s">
        <v>8</v>
      </c>
      <c r="I17846" t="s">
        <v>16</v>
      </c>
      <c r="J17846" t="s">
        <v>2859</v>
      </c>
      <c r="K17846" s="2">
        <v>1010195996</v>
      </c>
      <c r="L17846" t="s">
        <v>38</v>
      </c>
      <c r="M17846" t="s">
        <v>2144</v>
      </c>
      <c r="N17846" s="1" t="s">
        <v>2098</v>
      </c>
    </row>
    <row r="17847" spans="1:14" x14ac:dyDescent="0.25">
      <c r="A17847" s="2">
        <v>74263</v>
      </c>
      <c r="B17847" s="3" t="s">
        <v>2858</v>
      </c>
      <c r="C17847" s="4">
        <f>+WEEKNUM(B17847)</f>
        <v>48</v>
      </c>
      <c r="D17847" s="4">
        <f>+MONTH(Tabla4[[#This Row],[FECHA]])</f>
        <v>11</v>
      </c>
      <c r="E17847" s="4">
        <f>+YEAR(B17847)</f>
        <v>2025</v>
      </c>
      <c r="F17847" t="s">
        <v>208</v>
      </c>
      <c r="G17847" t="s">
        <v>2857</v>
      </c>
      <c r="H17847" t="s">
        <v>3</v>
      </c>
      <c r="I17847" t="s">
        <v>16</v>
      </c>
      <c r="J17847" t="s">
        <v>2856</v>
      </c>
      <c r="K17847" s="2">
        <v>1022430970</v>
      </c>
      <c r="L17847" t="s">
        <v>38</v>
      </c>
      <c r="N17847" s="1" t="s">
        <v>2098</v>
      </c>
    </row>
    <row r="17848" spans="1:14" x14ac:dyDescent="0.25">
      <c r="A17848" s="2">
        <v>74267</v>
      </c>
      <c r="B17848" s="3" t="s">
        <v>2855</v>
      </c>
      <c r="C17848" s="4">
        <f>+WEEKNUM(B17848)</f>
        <v>48</v>
      </c>
      <c r="D17848" s="4">
        <f>+MONTH(Tabla4[[#This Row],[FECHA]])</f>
        <v>11</v>
      </c>
      <c r="E17848" s="4">
        <f>+YEAR(B17848)</f>
        <v>2025</v>
      </c>
      <c r="F17848" t="s">
        <v>677</v>
      </c>
      <c r="G17848" t="s">
        <v>2854</v>
      </c>
      <c r="H17848" t="s">
        <v>642</v>
      </c>
      <c r="I17848" t="s">
        <v>366</v>
      </c>
      <c r="J17848" t="s">
        <v>2853</v>
      </c>
      <c r="K17848" s="2">
        <v>1012396645</v>
      </c>
      <c r="L17848" t="s">
        <v>38</v>
      </c>
      <c r="M17848" t="s">
        <v>2202</v>
      </c>
      <c r="N17848" s="1" t="s">
        <v>2098</v>
      </c>
    </row>
    <row r="17849" spans="1:14" x14ac:dyDescent="0.25">
      <c r="A17849" s="2">
        <v>74272</v>
      </c>
      <c r="B17849" s="3" t="s">
        <v>718</v>
      </c>
      <c r="C17849" s="4">
        <f>+WEEKNUM(B17849)</f>
        <v>48</v>
      </c>
      <c r="D17849" s="4">
        <f>+MONTH(Tabla4[[#This Row],[FECHA]])</f>
        <v>11</v>
      </c>
      <c r="E17849" s="4">
        <f>+YEAR(B17849)</f>
        <v>2025</v>
      </c>
      <c r="F17849" t="s">
        <v>189</v>
      </c>
      <c r="G17849" t="s">
        <v>2852</v>
      </c>
      <c r="H17849" t="s">
        <v>3</v>
      </c>
      <c r="I17849" t="s">
        <v>303</v>
      </c>
      <c r="J17849" t="s">
        <v>2851</v>
      </c>
      <c r="K17849" s="2">
        <v>1069713059</v>
      </c>
      <c r="L17849" t="s">
        <v>38</v>
      </c>
      <c r="M17849" t="s">
        <v>556</v>
      </c>
      <c r="N17849" s="1" t="s">
        <v>2098</v>
      </c>
    </row>
    <row r="17850" spans="1:14" x14ac:dyDescent="0.25">
      <c r="A17850" s="2">
        <v>74273</v>
      </c>
      <c r="B17850" s="3" t="s">
        <v>2850</v>
      </c>
      <c r="C17850" s="4">
        <f>+WEEKNUM(B17850)</f>
        <v>48</v>
      </c>
      <c r="D17850" s="4">
        <f>+MONTH(Tabla4[[#This Row],[FECHA]])</f>
        <v>11</v>
      </c>
      <c r="E17850" s="4">
        <f>+YEAR(B17850)</f>
        <v>2025</v>
      </c>
      <c r="F17850" t="s">
        <v>189</v>
      </c>
      <c r="G17850" t="s">
        <v>2849</v>
      </c>
      <c r="H17850" t="s">
        <v>3</v>
      </c>
      <c r="I17850" t="s">
        <v>30</v>
      </c>
      <c r="J17850" t="s">
        <v>2848</v>
      </c>
      <c r="K17850" s="2">
        <v>1143227597</v>
      </c>
      <c r="L17850" t="s">
        <v>38</v>
      </c>
      <c r="M17850" t="s">
        <v>2122</v>
      </c>
      <c r="N17850" s="1" t="s">
        <v>2098</v>
      </c>
    </row>
    <row r="17851" spans="1:14" x14ac:dyDescent="0.25">
      <c r="A17851" s="2">
        <v>74281</v>
      </c>
      <c r="B17851" s="3" t="s">
        <v>2847</v>
      </c>
      <c r="C17851" s="4">
        <f>+WEEKNUM(B17851)</f>
        <v>48</v>
      </c>
      <c r="D17851" s="4">
        <f>+MONTH(Tabla4[[#This Row],[FECHA]])</f>
        <v>11</v>
      </c>
      <c r="E17851" s="4">
        <f>+YEAR(B17851)</f>
        <v>2025</v>
      </c>
      <c r="F17851" t="s">
        <v>189</v>
      </c>
      <c r="G17851" t="s">
        <v>2846</v>
      </c>
      <c r="H17851" t="s">
        <v>133</v>
      </c>
      <c r="I17851" t="s">
        <v>1011</v>
      </c>
      <c r="J17851" t="s">
        <v>2845</v>
      </c>
      <c r="K17851" s="2">
        <v>64575057</v>
      </c>
      <c r="L17851" t="s">
        <v>38</v>
      </c>
      <c r="M17851" t="s">
        <v>2202</v>
      </c>
      <c r="N17851" s="1" t="s">
        <v>2098</v>
      </c>
    </row>
    <row r="17852" spans="1:14" x14ac:dyDescent="0.25">
      <c r="A17852" s="2">
        <v>74285</v>
      </c>
      <c r="B17852" s="3" t="s">
        <v>2844</v>
      </c>
      <c r="C17852" s="4">
        <f>+WEEKNUM(B17852)</f>
        <v>48</v>
      </c>
      <c r="D17852" s="4">
        <f>+MONTH(Tabla4[[#This Row],[FECHA]])</f>
        <v>11</v>
      </c>
      <c r="E17852" s="4">
        <f>+YEAR(B17852)</f>
        <v>2025</v>
      </c>
      <c r="F17852" t="s">
        <v>677</v>
      </c>
      <c r="G17852" t="s">
        <v>2843</v>
      </c>
      <c r="H17852" t="s">
        <v>8</v>
      </c>
      <c r="I17852" t="s">
        <v>30</v>
      </c>
      <c r="J17852" t="s">
        <v>2842</v>
      </c>
      <c r="K17852" s="2">
        <v>1030602083</v>
      </c>
      <c r="L17852" t="s">
        <v>38</v>
      </c>
      <c r="M17852" t="s">
        <v>2144</v>
      </c>
      <c r="N17852" s="1" t="s">
        <v>2098</v>
      </c>
    </row>
    <row r="17853" spans="1:14" x14ac:dyDescent="0.25">
      <c r="A17853" s="2">
        <v>74287</v>
      </c>
      <c r="B17853" s="3" t="s">
        <v>2841</v>
      </c>
      <c r="C17853" s="4">
        <f>+WEEKNUM(B17853)</f>
        <v>48</v>
      </c>
      <c r="D17853" s="4">
        <f>+MONTH(Tabla4[[#This Row],[FECHA]])</f>
        <v>11</v>
      </c>
      <c r="E17853" s="4">
        <f>+YEAR(B17853)</f>
        <v>2025</v>
      </c>
      <c r="F17853" t="s">
        <v>677</v>
      </c>
      <c r="G17853" t="s">
        <v>2840</v>
      </c>
      <c r="H17853" t="s">
        <v>275</v>
      </c>
      <c r="I17853" t="s">
        <v>30</v>
      </c>
      <c r="J17853" t="s">
        <v>2333</v>
      </c>
      <c r="K17853" s="2">
        <v>1000794182</v>
      </c>
      <c r="L17853" t="s">
        <v>38</v>
      </c>
      <c r="M17853" t="s">
        <v>2144</v>
      </c>
      <c r="N17853" s="1" t="s">
        <v>2098</v>
      </c>
    </row>
    <row r="17854" spans="1:14" x14ac:dyDescent="0.25">
      <c r="A17854" s="2">
        <v>74289</v>
      </c>
      <c r="B17854" s="3" t="s">
        <v>2839</v>
      </c>
      <c r="C17854" s="4">
        <f>+WEEKNUM(B17854)</f>
        <v>48</v>
      </c>
      <c r="D17854" s="4">
        <f>+MONTH(Tabla4[[#This Row],[FECHA]])</f>
        <v>11</v>
      </c>
      <c r="E17854" s="4">
        <f>+YEAR(B17854)</f>
        <v>2025</v>
      </c>
      <c r="F17854" t="s">
        <v>677</v>
      </c>
      <c r="G17854" t="s">
        <v>2838</v>
      </c>
      <c r="H17854" t="s">
        <v>275</v>
      </c>
      <c r="I17854" t="s">
        <v>16</v>
      </c>
      <c r="J17854" t="s">
        <v>2837</v>
      </c>
      <c r="K17854" s="2">
        <v>1020833007</v>
      </c>
      <c r="L17854" t="s">
        <v>38</v>
      </c>
      <c r="M17854" t="s">
        <v>2144</v>
      </c>
      <c r="N17854" s="1" t="s">
        <v>2098</v>
      </c>
    </row>
    <row r="17855" spans="1:14" x14ac:dyDescent="0.25">
      <c r="A17855" s="2">
        <v>74290</v>
      </c>
      <c r="B17855" s="3" t="s">
        <v>2836</v>
      </c>
      <c r="C17855" s="4">
        <f>+WEEKNUM(B17855)</f>
        <v>48</v>
      </c>
      <c r="D17855" s="4">
        <f>+MONTH(Tabla4[[#This Row],[FECHA]])</f>
        <v>11</v>
      </c>
      <c r="E17855" s="4">
        <f>+YEAR(B17855)</f>
        <v>2025</v>
      </c>
      <c r="F17855" t="s">
        <v>168</v>
      </c>
      <c r="G17855" t="s">
        <v>2835</v>
      </c>
      <c r="H17855" t="s">
        <v>3</v>
      </c>
      <c r="I17855" t="s">
        <v>33</v>
      </c>
      <c r="J17855" t="s">
        <v>2834</v>
      </c>
      <c r="K17855" s="2">
        <v>1143842152</v>
      </c>
      <c r="L17855" t="s">
        <v>38</v>
      </c>
      <c r="M17855" t="s">
        <v>2122</v>
      </c>
      <c r="N17855" s="1" t="s">
        <v>2098</v>
      </c>
    </row>
    <row r="17856" spans="1:14" x14ac:dyDescent="0.25">
      <c r="A17856" s="2">
        <v>74294</v>
      </c>
      <c r="B17856" s="3" t="s">
        <v>2833</v>
      </c>
      <c r="C17856" s="4">
        <f>+WEEKNUM(B17856)</f>
        <v>48</v>
      </c>
      <c r="D17856" s="4">
        <f>+MONTH(Tabla4[[#This Row],[FECHA]])</f>
        <v>11</v>
      </c>
      <c r="E17856" s="4">
        <f>+YEAR(B17856)</f>
        <v>2025</v>
      </c>
      <c r="F17856" t="s">
        <v>168</v>
      </c>
      <c r="G17856" t="s">
        <v>2832</v>
      </c>
      <c r="H17856" t="s">
        <v>3</v>
      </c>
      <c r="I17856" t="s">
        <v>33</v>
      </c>
      <c r="J17856" t="s">
        <v>2831</v>
      </c>
      <c r="K17856" s="2">
        <v>1072669779</v>
      </c>
      <c r="L17856" t="s">
        <v>38</v>
      </c>
      <c r="M17856" t="s">
        <v>2122</v>
      </c>
      <c r="N17856" s="1" t="s">
        <v>2098</v>
      </c>
    </row>
    <row r="17857" spans="1:14" x14ac:dyDescent="0.25">
      <c r="A17857" s="2">
        <v>74297</v>
      </c>
      <c r="B17857" s="3" t="s">
        <v>2830</v>
      </c>
      <c r="C17857" s="4">
        <f>+WEEKNUM(B17857)</f>
        <v>48</v>
      </c>
      <c r="D17857" s="4">
        <f>+MONTH(Tabla4[[#This Row],[FECHA]])</f>
        <v>11</v>
      </c>
      <c r="E17857" s="4">
        <f>+YEAR(B17857)</f>
        <v>2025</v>
      </c>
      <c r="F17857" t="s">
        <v>168</v>
      </c>
      <c r="G17857" t="s">
        <v>2829</v>
      </c>
      <c r="H17857" t="s">
        <v>3</v>
      </c>
      <c r="I17857" t="s">
        <v>2001</v>
      </c>
      <c r="J17857" t="s">
        <v>2828</v>
      </c>
      <c r="K17857" s="2">
        <v>706419</v>
      </c>
      <c r="L17857" t="s">
        <v>38</v>
      </c>
      <c r="M17857" t="s">
        <v>2122</v>
      </c>
      <c r="N17857" s="1" t="s">
        <v>2098</v>
      </c>
    </row>
    <row r="17858" spans="1:14" x14ac:dyDescent="0.25">
      <c r="A17858" s="2">
        <v>74309</v>
      </c>
      <c r="B17858" s="3" t="s">
        <v>2827</v>
      </c>
      <c r="C17858" s="4">
        <f>+WEEKNUM(B17858)</f>
        <v>48</v>
      </c>
      <c r="D17858" s="4">
        <f>+MONTH(Tabla4[[#This Row],[FECHA]])</f>
        <v>11</v>
      </c>
      <c r="E17858" s="4">
        <f>+YEAR(B17858)</f>
        <v>2025</v>
      </c>
      <c r="F17858" t="s">
        <v>168</v>
      </c>
      <c r="G17858" t="s">
        <v>2826</v>
      </c>
      <c r="H17858" t="s">
        <v>3</v>
      </c>
      <c r="I17858" t="s">
        <v>33</v>
      </c>
      <c r="J17858" t="s">
        <v>2825</v>
      </c>
      <c r="K17858" s="2">
        <v>1020759815</v>
      </c>
      <c r="L17858" t="s">
        <v>38</v>
      </c>
      <c r="M17858" t="s">
        <v>2115</v>
      </c>
      <c r="N17858" s="1" t="s">
        <v>2098</v>
      </c>
    </row>
    <row r="17859" spans="1:14" x14ac:dyDescent="0.25">
      <c r="A17859" s="2">
        <v>74314</v>
      </c>
      <c r="B17859" s="3" t="s">
        <v>2824</v>
      </c>
      <c r="C17859" s="4">
        <f>+WEEKNUM(B17859)</f>
        <v>48</v>
      </c>
      <c r="D17859" s="4">
        <f>+MONTH(Tabla4[[#This Row],[FECHA]])</f>
        <v>11</v>
      </c>
      <c r="E17859" s="4">
        <f>+YEAR(B17859)</f>
        <v>2025</v>
      </c>
      <c r="F17859" t="s">
        <v>677</v>
      </c>
      <c r="H17859" t="s">
        <v>642</v>
      </c>
      <c r="I17859" t="s">
        <v>303</v>
      </c>
      <c r="J17859" t="s">
        <v>2823</v>
      </c>
      <c r="K17859" s="2">
        <v>1053864294</v>
      </c>
      <c r="L17859" t="s">
        <v>55</v>
      </c>
      <c r="M17859" t="s">
        <v>2202</v>
      </c>
      <c r="N17859" s="1" t="s">
        <v>2098</v>
      </c>
    </row>
    <row r="17860" spans="1:14" x14ac:dyDescent="0.25">
      <c r="A17860" s="2">
        <v>74316</v>
      </c>
      <c r="B17860" s="3" t="s">
        <v>2822</v>
      </c>
      <c r="C17860" s="4">
        <f>+WEEKNUM(B17860)</f>
        <v>48</v>
      </c>
      <c r="D17860" s="4">
        <f>+MONTH(Tabla4[[#This Row],[FECHA]])</f>
        <v>11</v>
      </c>
      <c r="E17860" s="4">
        <f>+YEAR(B17860)</f>
        <v>2025</v>
      </c>
      <c r="F17860" t="s">
        <v>189</v>
      </c>
      <c r="G17860" t="s">
        <v>2821</v>
      </c>
      <c r="H17860" t="s">
        <v>8</v>
      </c>
      <c r="I17860" t="s">
        <v>130</v>
      </c>
      <c r="J17860" t="s">
        <v>2820</v>
      </c>
      <c r="K17860" s="2">
        <v>1030651196</v>
      </c>
      <c r="L17860" t="s">
        <v>38</v>
      </c>
      <c r="M17860" t="s">
        <v>2135</v>
      </c>
      <c r="N17860" s="1" t="s">
        <v>2098</v>
      </c>
    </row>
    <row r="17861" spans="1:14" x14ac:dyDescent="0.25">
      <c r="A17861" s="2">
        <v>74319</v>
      </c>
      <c r="B17861" s="3" t="s">
        <v>2819</v>
      </c>
      <c r="C17861" s="4">
        <f>+WEEKNUM(B17861)</f>
        <v>48</v>
      </c>
      <c r="D17861" s="4">
        <f>+MONTH(Tabla4[[#This Row],[FECHA]])</f>
        <v>11</v>
      </c>
      <c r="E17861" s="4">
        <f>+YEAR(B17861)</f>
        <v>2025</v>
      </c>
      <c r="F17861" t="s">
        <v>168</v>
      </c>
      <c r="G17861" t="s">
        <v>2818</v>
      </c>
      <c r="H17861" t="s">
        <v>3</v>
      </c>
      <c r="I17861" t="s">
        <v>30</v>
      </c>
      <c r="J17861" t="s">
        <v>2817</v>
      </c>
      <c r="K17861" s="2">
        <v>1019003942</v>
      </c>
      <c r="L17861" t="s">
        <v>38</v>
      </c>
      <c r="M17861" t="s">
        <v>2135</v>
      </c>
      <c r="N17861" s="1" t="s">
        <v>2098</v>
      </c>
    </row>
    <row r="17862" spans="1:14" x14ac:dyDescent="0.25">
      <c r="A17862" s="2">
        <v>74323</v>
      </c>
      <c r="B17862" s="3" t="s">
        <v>2816</v>
      </c>
      <c r="C17862" s="4">
        <f>+WEEKNUM(B17862)</f>
        <v>48</v>
      </c>
      <c r="D17862" s="4">
        <f>+MONTH(Tabla4[[#This Row],[FECHA]])</f>
        <v>11</v>
      </c>
      <c r="E17862" s="4">
        <f>+YEAR(B17862)</f>
        <v>2025</v>
      </c>
      <c r="F17862" t="s">
        <v>138</v>
      </c>
      <c r="G17862" t="s">
        <v>2815</v>
      </c>
      <c r="H17862" t="s">
        <v>3</v>
      </c>
      <c r="I17862" t="s">
        <v>16</v>
      </c>
      <c r="J17862" t="s">
        <v>2814</v>
      </c>
      <c r="K17862" s="2">
        <v>1020778813</v>
      </c>
      <c r="L17862" t="s">
        <v>38</v>
      </c>
      <c r="M17862" t="s">
        <v>2115</v>
      </c>
      <c r="N17862" s="1" t="s">
        <v>2098</v>
      </c>
    </row>
    <row r="17863" spans="1:14" x14ac:dyDescent="0.25">
      <c r="A17863" s="2">
        <v>74324</v>
      </c>
      <c r="B17863" s="3" t="s">
        <v>2813</v>
      </c>
      <c r="C17863" s="4">
        <f>+WEEKNUM(B17863)</f>
        <v>48</v>
      </c>
      <c r="D17863" s="4">
        <f>+MONTH(Tabla4[[#This Row],[FECHA]])</f>
        <v>11</v>
      </c>
      <c r="E17863" s="4">
        <f>+YEAR(B17863)</f>
        <v>2025</v>
      </c>
      <c r="F17863" t="s">
        <v>189</v>
      </c>
      <c r="G17863" t="s">
        <v>2812</v>
      </c>
      <c r="H17863" t="s">
        <v>21</v>
      </c>
      <c r="I17863" t="s">
        <v>33</v>
      </c>
      <c r="J17863" t="s">
        <v>2811</v>
      </c>
      <c r="K17863" s="2">
        <v>1015484491</v>
      </c>
      <c r="L17863" t="s">
        <v>38</v>
      </c>
      <c r="M17863" t="s">
        <v>2115</v>
      </c>
      <c r="N17863" s="1" t="s">
        <v>2098</v>
      </c>
    </row>
    <row r="17864" spans="1:14" x14ac:dyDescent="0.25">
      <c r="A17864" s="2">
        <v>74328</v>
      </c>
      <c r="B17864" s="3" t="s">
        <v>2810</v>
      </c>
      <c r="C17864" s="4">
        <f>+WEEKNUM(B17864)</f>
        <v>48</v>
      </c>
      <c r="D17864" s="4">
        <f>+MONTH(Tabla4[[#This Row],[FECHA]])</f>
        <v>11</v>
      </c>
      <c r="E17864" s="4">
        <f>+YEAR(B17864)</f>
        <v>2025</v>
      </c>
      <c r="F17864" t="s">
        <v>677</v>
      </c>
      <c r="G17864" t="s">
        <v>2809</v>
      </c>
      <c r="H17864" t="s">
        <v>642</v>
      </c>
      <c r="I17864" t="s">
        <v>33</v>
      </c>
      <c r="J17864" t="s">
        <v>2808</v>
      </c>
      <c r="K17864" s="2">
        <v>1026273334</v>
      </c>
      <c r="L17864" t="s">
        <v>38</v>
      </c>
      <c r="M17864" t="s">
        <v>2135</v>
      </c>
      <c r="N17864" s="1" t="s">
        <v>2098</v>
      </c>
    </row>
    <row r="17865" spans="1:14" x14ac:dyDescent="0.25">
      <c r="A17865" s="2">
        <v>74334</v>
      </c>
      <c r="B17865" s="3" t="s">
        <v>2807</v>
      </c>
      <c r="C17865" s="4">
        <f>+WEEKNUM(B17865)</f>
        <v>48</v>
      </c>
      <c r="D17865" s="4">
        <f>+MONTH(Tabla4[[#This Row],[FECHA]])</f>
        <v>11</v>
      </c>
      <c r="E17865" s="4">
        <f>+YEAR(B17865)</f>
        <v>2025</v>
      </c>
      <c r="F17865" t="s">
        <v>168</v>
      </c>
      <c r="G17865" t="s">
        <v>2806</v>
      </c>
      <c r="H17865" t="s">
        <v>3</v>
      </c>
      <c r="I17865" t="s">
        <v>47</v>
      </c>
      <c r="J17865" t="s">
        <v>2805</v>
      </c>
      <c r="K17865" s="2">
        <v>1016026212</v>
      </c>
      <c r="L17865" t="s">
        <v>38</v>
      </c>
      <c r="M17865" t="s">
        <v>2115</v>
      </c>
      <c r="N17865" s="1" t="s">
        <v>2098</v>
      </c>
    </row>
    <row r="17866" spans="1:14" x14ac:dyDescent="0.25">
      <c r="A17866" s="2">
        <v>74341</v>
      </c>
      <c r="B17866" s="3" t="s">
        <v>2804</v>
      </c>
      <c r="C17866" s="4">
        <f>+WEEKNUM(B17866)</f>
        <v>48</v>
      </c>
      <c r="D17866" s="4">
        <f>+MONTH(Tabla4[[#This Row],[FECHA]])</f>
        <v>11</v>
      </c>
      <c r="E17866" s="4">
        <f>+YEAR(B17866)</f>
        <v>2025</v>
      </c>
      <c r="F17866" t="s">
        <v>189</v>
      </c>
      <c r="G17866" t="s">
        <v>2803</v>
      </c>
      <c r="H17866" t="s">
        <v>21</v>
      </c>
      <c r="I17866" t="s">
        <v>33</v>
      </c>
      <c r="J17866" t="s">
        <v>2802</v>
      </c>
      <c r="K17866" s="2">
        <v>14624635</v>
      </c>
      <c r="L17866" t="s">
        <v>38</v>
      </c>
      <c r="M17866" t="s">
        <v>2122</v>
      </c>
      <c r="N17866" s="1" t="s">
        <v>2098</v>
      </c>
    </row>
    <row r="17867" spans="1:14" x14ac:dyDescent="0.25">
      <c r="A17867" s="2">
        <v>74344</v>
      </c>
      <c r="B17867" s="3" t="s">
        <v>2801</v>
      </c>
      <c r="C17867" s="4">
        <f>+WEEKNUM(B17867)</f>
        <v>48</v>
      </c>
      <c r="D17867" s="4">
        <f>+MONTH(Tabla4[[#This Row],[FECHA]])</f>
        <v>11</v>
      </c>
      <c r="E17867" s="4">
        <f>+YEAR(B17867)</f>
        <v>2025</v>
      </c>
      <c r="F17867" t="s">
        <v>189</v>
      </c>
      <c r="G17867" t="s">
        <v>2800</v>
      </c>
      <c r="H17867" t="s">
        <v>21</v>
      </c>
      <c r="I17867" t="s">
        <v>130</v>
      </c>
      <c r="J17867" t="s">
        <v>2799</v>
      </c>
      <c r="K17867" s="2">
        <v>1018510444</v>
      </c>
      <c r="L17867" t="s">
        <v>38</v>
      </c>
      <c r="M17867" t="s">
        <v>2115</v>
      </c>
      <c r="N17867" s="1" t="s">
        <v>2098</v>
      </c>
    </row>
    <row r="17868" spans="1:14" x14ac:dyDescent="0.25">
      <c r="A17868" s="2">
        <v>74348</v>
      </c>
      <c r="B17868" s="3" t="s">
        <v>2798</v>
      </c>
      <c r="C17868" s="4">
        <f>+WEEKNUM(B17868)</f>
        <v>48</v>
      </c>
      <c r="D17868" s="4">
        <f>+MONTH(Tabla4[[#This Row],[FECHA]])</f>
        <v>11</v>
      </c>
      <c r="E17868" s="4">
        <f>+YEAR(B17868)</f>
        <v>2025</v>
      </c>
      <c r="F17868" t="s">
        <v>677</v>
      </c>
      <c r="G17868" t="s">
        <v>2797</v>
      </c>
      <c r="H17868" t="s">
        <v>642</v>
      </c>
      <c r="I17868" t="s">
        <v>16</v>
      </c>
      <c r="J17868" t="s">
        <v>1640</v>
      </c>
      <c r="K17868" s="2">
        <v>1053842085</v>
      </c>
      <c r="L17868" t="s">
        <v>38</v>
      </c>
      <c r="M17868" t="s">
        <v>2135</v>
      </c>
      <c r="N17868" s="1" t="s">
        <v>2098</v>
      </c>
    </row>
    <row r="17869" spans="1:14" x14ac:dyDescent="0.25">
      <c r="A17869" s="2">
        <v>74351</v>
      </c>
      <c r="B17869" s="3" t="s">
        <v>2796</v>
      </c>
      <c r="C17869" s="4">
        <f>+WEEKNUM(B17869)</f>
        <v>48</v>
      </c>
      <c r="D17869" s="4">
        <f>+MONTH(Tabla4[[#This Row],[FECHA]])</f>
        <v>11</v>
      </c>
      <c r="E17869" s="4">
        <f>+YEAR(B17869)</f>
        <v>2025</v>
      </c>
      <c r="F17869" t="s">
        <v>168</v>
      </c>
      <c r="G17869" t="s">
        <v>2795</v>
      </c>
      <c r="H17869" t="s">
        <v>3</v>
      </c>
      <c r="I17869" t="s">
        <v>33</v>
      </c>
      <c r="J17869" t="s">
        <v>2794</v>
      </c>
      <c r="K17869" s="2">
        <v>830131455</v>
      </c>
      <c r="L17869" t="s">
        <v>38</v>
      </c>
      <c r="M17869" t="s">
        <v>2135</v>
      </c>
      <c r="N17869" s="1" t="s">
        <v>2098</v>
      </c>
    </row>
    <row r="17870" spans="1:14" x14ac:dyDescent="0.25">
      <c r="A17870" s="2">
        <v>74355</v>
      </c>
      <c r="B17870" s="3" t="s">
        <v>2793</v>
      </c>
      <c r="C17870" s="4">
        <f>+WEEKNUM(B17870)</f>
        <v>48</v>
      </c>
      <c r="D17870" s="4">
        <f>+MONTH(Tabla4[[#This Row],[FECHA]])</f>
        <v>11</v>
      </c>
      <c r="E17870" s="4">
        <f>+YEAR(B17870)</f>
        <v>2025</v>
      </c>
      <c r="F17870" t="s">
        <v>677</v>
      </c>
      <c r="G17870" t="s">
        <v>2792</v>
      </c>
      <c r="H17870" t="s">
        <v>275</v>
      </c>
      <c r="I17870" t="s">
        <v>47</v>
      </c>
      <c r="J17870" t="s">
        <v>2791</v>
      </c>
      <c r="K17870" s="2">
        <v>46456937</v>
      </c>
      <c r="L17870" t="s">
        <v>38</v>
      </c>
      <c r="M17870" t="s">
        <v>2144</v>
      </c>
      <c r="N17870" s="1" t="s">
        <v>2098</v>
      </c>
    </row>
    <row r="17871" spans="1:14" x14ac:dyDescent="0.25">
      <c r="A17871" s="2">
        <v>74360</v>
      </c>
      <c r="B17871" s="3" t="s">
        <v>2790</v>
      </c>
      <c r="C17871" s="4">
        <f>+WEEKNUM(B17871)</f>
        <v>48</v>
      </c>
      <c r="D17871" s="4">
        <f>+MONTH(Tabla4[[#This Row],[FECHA]])</f>
        <v>11</v>
      </c>
      <c r="E17871" s="4">
        <f>+YEAR(B17871)</f>
        <v>2025</v>
      </c>
      <c r="F17871" t="s">
        <v>677</v>
      </c>
      <c r="G17871" t="s">
        <v>2789</v>
      </c>
      <c r="H17871" t="s">
        <v>8</v>
      </c>
      <c r="I17871" t="s">
        <v>303</v>
      </c>
      <c r="J17871" t="s">
        <v>2788</v>
      </c>
      <c r="K17871" s="2">
        <v>1121912146</v>
      </c>
      <c r="L17871" t="s">
        <v>38</v>
      </c>
      <c r="M17871" t="s">
        <v>2135</v>
      </c>
      <c r="N17871" s="1" t="s">
        <v>2098</v>
      </c>
    </row>
    <row r="17872" spans="1:14" x14ac:dyDescent="0.25">
      <c r="A17872" s="2">
        <v>74362</v>
      </c>
      <c r="B17872" s="3" t="s">
        <v>2787</v>
      </c>
      <c r="C17872" s="4">
        <f>+WEEKNUM(B17872)</f>
        <v>48</v>
      </c>
      <c r="D17872" s="4">
        <f>+MONTH(Tabla4[[#This Row],[FECHA]])</f>
        <v>11</v>
      </c>
      <c r="E17872" s="4">
        <f>+YEAR(B17872)</f>
        <v>2025</v>
      </c>
      <c r="F17872" t="s">
        <v>677</v>
      </c>
      <c r="G17872" t="s">
        <v>2786</v>
      </c>
      <c r="H17872" t="s">
        <v>275</v>
      </c>
      <c r="I17872" t="s">
        <v>33</v>
      </c>
      <c r="J17872" t="s">
        <v>2785</v>
      </c>
      <c r="K17872" s="2">
        <v>900450803</v>
      </c>
      <c r="L17872" t="s">
        <v>38</v>
      </c>
      <c r="M17872" t="s">
        <v>2122</v>
      </c>
      <c r="N17872" s="1" t="s">
        <v>2098</v>
      </c>
    </row>
    <row r="17873" spans="1:14" x14ac:dyDescent="0.25">
      <c r="A17873" s="2">
        <v>74363</v>
      </c>
      <c r="B17873" s="3" t="s">
        <v>2784</v>
      </c>
      <c r="C17873" s="4">
        <f>+WEEKNUM(B17873)</f>
        <v>48</v>
      </c>
      <c r="D17873" s="4">
        <f>+MONTH(Tabla4[[#This Row],[FECHA]])</f>
        <v>11</v>
      </c>
      <c r="E17873" s="4">
        <f>+YEAR(B17873)</f>
        <v>2025</v>
      </c>
      <c r="F17873" t="s">
        <v>168</v>
      </c>
      <c r="G17873" t="s">
        <v>2783</v>
      </c>
      <c r="H17873" t="s">
        <v>3</v>
      </c>
      <c r="I17873" t="s">
        <v>16</v>
      </c>
      <c r="J17873" t="s">
        <v>2782</v>
      </c>
      <c r="K17873" s="2">
        <v>900280150</v>
      </c>
      <c r="L17873" t="s">
        <v>38</v>
      </c>
      <c r="M17873" t="s">
        <v>2122</v>
      </c>
      <c r="N17873" s="1" t="s">
        <v>2098</v>
      </c>
    </row>
    <row r="17874" spans="1:14" x14ac:dyDescent="0.25">
      <c r="A17874" s="2">
        <v>74384</v>
      </c>
      <c r="B17874" s="3" t="s">
        <v>2781</v>
      </c>
      <c r="C17874" s="4">
        <f>+WEEKNUM(B17874)</f>
        <v>48</v>
      </c>
      <c r="D17874" s="4">
        <f>+MONTH(Tabla4[[#This Row],[FECHA]])</f>
        <v>11</v>
      </c>
      <c r="E17874" s="4">
        <f>+YEAR(B17874)</f>
        <v>2025</v>
      </c>
      <c r="F17874" t="s">
        <v>168</v>
      </c>
      <c r="H17874" t="s">
        <v>21</v>
      </c>
      <c r="I17874" t="s">
        <v>130</v>
      </c>
      <c r="J17874" t="s">
        <v>2780</v>
      </c>
      <c r="K17874" s="2">
        <v>1020835314</v>
      </c>
      <c r="L17874" t="s">
        <v>76</v>
      </c>
      <c r="M17874" t="s">
        <v>2106</v>
      </c>
      <c r="N17874" s="1" t="s">
        <v>2098</v>
      </c>
    </row>
    <row r="17875" spans="1:14" x14ac:dyDescent="0.25">
      <c r="A17875" s="2">
        <v>74390</v>
      </c>
      <c r="B17875" s="3" t="s">
        <v>2779</v>
      </c>
      <c r="C17875" s="4">
        <f>+WEEKNUM(B17875)</f>
        <v>48</v>
      </c>
      <c r="D17875" s="4">
        <f>+MONTH(Tabla4[[#This Row],[FECHA]])</f>
        <v>11</v>
      </c>
      <c r="E17875" s="4">
        <f>+YEAR(B17875)</f>
        <v>2025</v>
      </c>
      <c r="F17875" t="s">
        <v>189</v>
      </c>
      <c r="G17875" t="s">
        <v>2778</v>
      </c>
      <c r="H17875" t="s">
        <v>154</v>
      </c>
      <c r="I17875" t="s">
        <v>33</v>
      </c>
      <c r="J17875" t="s">
        <v>2777</v>
      </c>
      <c r="K17875" s="2">
        <v>1022399932</v>
      </c>
      <c r="L17875" t="s">
        <v>38</v>
      </c>
      <c r="M17875" t="s">
        <v>2144</v>
      </c>
      <c r="N17875" s="1" t="s">
        <v>2098</v>
      </c>
    </row>
    <row r="17876" spans="1:14" x14ac:dyDescent="0.25">
      <c r="A17876" s="2">
        <v>74393</v>
      </c>
      <c r="B17876" s="3" t="s">
        <v>2776</v>
      </c>
      <c r="C17876" s="4">
        <f>+WEEKNUM(B17876)</f>
        <v>48</v>
      </c>
      <c r="D17876" s="4">
        <f>+MONTH(Tabla4[[#This Row],[FECHA]])</f>
        <v>11</v>
      </c>
      <c r="E17876" s="4">
        <f>+YEAR(B17876)</f>
        <v>2025</v>
      </c>
      <c r="F17876" t="s">
        <v>138</v>
      </c>
      <c r="G17876" t="s">
        <v>2775</v>
      </c>
      <c r="H17876" t="s">
        <v>3</v>
      </c>
      <c r="I17876" t="s">
        <v>16</v>
      </c>
      <c r="J17876" t="s">
        <v>2774</v>
      </c>
      <c r="K17876" s="2">
        <v>1143253492</v>
      </c>
      <c r="L17876" t="s">
        <v>38</v>
      </c>
      <c r="M17876" t="s">
        <v>2115</v>
      </c>
      <c r="N17876" s="1" t="s">
        <v>2098</v>
      </c>
    </row>
    <row r="17877" spans="1:14" x14ac:dyDescent="0.25">
      <c r="A17877" s="2">
        <v>74394</v>
      </c>
      <c r="B17877" s="3" t="s">
        <v>2773</v>
      </c>
      <c r="C17877" s="4">
        <f>+WEEKNUM(B17877)</f>
        <v>48</v>
      </c>
      <c r="D17877" s="4">
        <f>+MONTH(Tabla4[[#This Row],[FECHA]])</f>
        <v>11</v>
      </c>
      <c r="E17877" s="4">
        <f>+YEAR(B17877)</f>
        <v>2025</v>
      </c>
      <c r="F17877" t="s">
        <v>138</v>
      </c>
      <c r="G17877" t="s">
        <v>2772</v>
      </c>
      <c r="H17877" t="s">
        <v>3</v>
      </c>
      <c r="I17877" t="s">
        <v>16</v>
      </c>
      <c r="J17877" t="s">
        <v>2176</v>
      </c>
      <c r="K17877" s="2">
        <v>1022369805</v>
      </c>
      <c r="L17877" t="s">
        <v>38</v>
      </c>
      <c r="M17877" t="s">
        <v>2122</v>
      </c>
      <c r="N17877" s="1" t="s">
        <v>2098</v>
      </c>
    </row>
    <row r="17878" spans="1:14" x14ac:dyDescent="0.25">
      <c r="A17878" s="2">
        <v>74395</v>
      </c>
      <c r="B17878" s="3" t="s">
        <v>2771</v>
      </c>
      <c r="C17878" s="4">
        <f>+WEEKNUM(B17878)</f>
        <v>48</v>
      </c>
      <c r="D17878" s="4">
        <f>+MONTH(Tabla4[[#This Row],[FECHA]])</f>
        <v>11</v>
      </c>
      <c r="E17878" s="4">
        <f>+YEAR(B17878)</f>
        <v>2025</v>
      </c>
      <c r="F17878" t="s">
        <v>189</v>
      </c>
      <c r="G17878" t="s">
        <v>2770</v>
      </c>
      <c r="H17878" t="s">
        <v>642</v>
      </c>
      <c r="I17878" t="s">
        <v>110</v>
      </c>
      <c r="J17878" t="s">
        <v>2769</v>
      </c>
      <c r="K17878" s="2">
        <v>77195540</v>
      </c>
      <c r="L17878" t="s">
        <v>38</v>
      </c>
      <c r="M17878" t="s">
        <v>2144</v>
      </c>
      <c r="N17878" s="1" t="s">
        <v>2098</v>
      </c>
    </row>
    <row r="17879" spans="1:14" x14ac:dyDescent="0.25">
      <c r="A17879" s="2">
        <v>74397</v>
      </c>
      <c r="B17879" s="3" t="s">
        <v>2768</v>
      </c>
      <c r="C17879" s="4">
        <f>+WEEKNUM(B17879)</f>
        <v>48</v>
      </c>
      <c r="D17879" s="4">
        <f>+MONTH(Tabla4[[#This Row],[FECHA]])</f>
        <v>11</v>
      </c>
      <c r="E17879" s="4">
        <f>+YEAR(B17879)</f>
        <v>2025</v>
      </c>
      <c r="F17879" t="s">
        <v>189</v>
      </c>
      <c r="G17879" t="s">
        <v>2767</v>
      </c>
      <c r="H17879" t="s">
        <v>21</v>
      </c>
      <c r="I17879" t="s">
        <v>2766</v>
      </c>
      <c r="J17879" t="s">
        <v>2765</v>
      </c>
      <c r="K17879" s="2">
        <v>706653</v>
      </c>
      <c r="L17879" t="s">
        <v>38</v>
      </c>
      <c r="M17879" t="s">
        <v>2202</v>
      </c>
      <c r="N17879" s="1" t="s">
        <v>2098</v>
      </c>
    </row>
    <row r="17880" spans="1:14" x14ac:dyDescent="0.25">
      <c r="A17880" s="2">
        <v>74400</v>
      </c>
      <c r="B17880" s="3" t="s">
        <v>2764</v>
      </c>
      <c r="C17880" s="4">
        <f>+WEEKNUM(B17880)</f>
        <v>48</v>
      </c>
      <c r="D17880" s="4">
        <f>+MONTH(Tabla4[[#This Row],[FECHA]])</f>
        <v>11</v>
      </c>
      <c r="E17880" s="4">
        <f>+YEAR(B17880)</f>
        <v>2025</v>
      </c>
      <c r="F17880" t="s">
        <v>138</v>
      </c>
      <c r="H17880" t="s">
        <v>21</v>
      </c>
      <c r="I17880" t="s">
        <v>33</v>
      </c>
      <c r="J17880" t="s">
        <v>2763</v>
      </c>
      <c r="K17880" s="2">
        <v>1033682493</v>
      </c>
      <c r="L17880" t="s">
        <v>198</v>
      </c>
      <c r="M17880" t="s">
        <v>556</v>
      </c>
      <c r="N17880" s="1" t="s">
        <v>2098</v>
      </c>
    </row>
    <row r="17881" spans="1:14" x14ac:dyDescent="0.25">
      <c r="A17881" s="2">
        <v>74404</v>
      </c>
      <c r="B17881" s="3" t="s">
        <v>2762</v>
      </c>
      <c r="C17881" s="4">
        <f>+WEEKNUM(B17881)</f>
        <v>48</v>
      </c>
      <c r="D17881" s="4">
        <f>+MONTH(Tabla4[[#This Row],[FECHA]])</f>
        <v>11</v>
      </c>
      <c r="E17881" s="4">
        <f>+YEAR(B17881)</f>
        <v>2025</v>
      </c>
      <c r="F17881" t="s">
        <v>189</v>
      </c>
      <c r="G17881" t="s">
        <v>2761</v>
      </c>
      <c r="H17881" t="s">
        <v>275</v>
      </c>
      <c r="I17881" t="s">
        <v>33</v>
      </c>
      <c r="J17881" t="s">
        <v>2760</v>
      </c>
      <c r="K17881" s="2">
        <v>1098650283</v>
      </c>
      <c r="L17881" t="s">
        <v>38</v>
      </c>
      <c r="M17881" t="s">
        <v>2144</v>
      </c>
      <c r="N17881" s="1" t="s">
        <v>2098</v>
      </c>
    </row>
    <row r="17882" spans="1:14" x14ac:dyDescent="0.25">
      <c r="A17882" s="2">
        <v>74414</v>
      </c>
      <c r="B17882" s="3" t="s">
        <v>2759</v>
      </c>
      <c r="C17882" s="4">
        <f>+WEEKNUM(B17882)</f>
        <v>48</v>
      </c>
      <c r="D17882" s="4">
        <f>+MONTH(Tabla4[[#This Row],[FECHA]])</f>
        <v>11</v>
      </c>
      <c r="E17882" s="4">
        <f>+YEAR(B17882)</f>
        <v>2025</v>
      </c>
      <c r="G17882" t="s">
        <v>2758</v>
      </c>
      <c r="H17882" t="s">
        <v>3</v>
      </c>
      <c r="I17882" t="s">
        <v>130</v>
      </c>
      <c r="J17882" t="s">
        <v>2757</v>
      </c>
      <c r="K17882" s="2">
        <v>1019107714</v>
      </c>
      <c r="L17882" t="s">
        <v>38</v>
      </c>
      <c r="M17882" t="s">
        <v>2122</v>
      </c>
      <c r="N17882" s="1" t="s">
        <v>2098</v>
      </c>
    </row>
    <row r="17883" spans="1:14" x14ac:dyDescent="0.25">
      <c r="A17883" s="2">
        <v>74426</v>
      </c>
      <c r="B17883" s="3" t="s">
        <v>2756</v>
      </c>
      <c r="C17883" s="4">
        <f>+WEEKNUM(B17883)</f>
        <v>48</v>
      </c>
      <c r="D17883" s="4">
        <f>+MONTH(Tabla4[[#This Row],[FECHA]])</f>
        <v>11</v>
      </c>
      <c r="E17883" s="4">
        <f>+YEAR(B17883)</f>
        <v>2025</v>
      </c>
      <c r="F17883" t="s">
        <v>189</v>
      </c>
      <c r="G17883" t="s">
        <v>2755</v>
      </c>
      <c r="H17883" t="s">
        <v>642</v>
      </c>
      <c r="I17883" t="s">
        <v>16</v>
      </c>
      <c r="J17883" t="s">
        <v>2754</v>
      </c>
      <c r="K17883" s="2">
        <v>79504759</v>
      </c>
      <c r="L17883" t="s">
        <v>38</v>
      </c>
      <c r="M17883" t="s">
        <v>2106</v>
      </c>
      <c r="N17883" s="1" t="s">
        <v>2098</v>
      </c>
    </row>
    <row r="17884" spans="1:14" x14ac:dyDescent="0.25">
      <c r="A17884" s="2">
        <v>74427</v>
      </c>
      <c r="B17884" s="3" t="s">
        <v>2753</v>
      </c>
      <c r="C17884" s="4">
        <f>+WEEKNUM(B17884)</f>
        <v>48</v>
      </c>
      <c r="D17884" s="4">
        <f>+MONTH(Tabla4[[#This Row],[FECHA]])</f>
        <v>11</v>
      </c>
      <c r="E17884" s="4">
        <f>+YEAR(B17884)</f>
        <v>2025</v>
      </c>
      <c r="F17884" t="s">
        <v>138</v>
      </c>
      <c r="G17884" t="s">
        <v>2752</v>
      </c>
      <c r="H17884" t="s">
        <v>642</v>
      </c>
      <c r="I17884" t="s">
        <v>30</v>
      </c>
      <c r="J17884" t="s">
        <v>2751</v>
      </c>
      <c r="K17884" s="2">
        <v>80186842</v>
      </c>
      <c r="L17884" t="s">
        <v>38</v>
      </c>
      <c r="M17884" t="s">
        <v>556</v>
      </c>
      <c r="N17884" s="1" t="s">
        <v>2098</v>
      </c>
    </row>
    <row r="17885" spans="1:14" x14ac:dyDescent="0.25">
      <c r="A17885" s="2">
        <v>74432</v>
      </c>
      <c r="B17885" s="3" t="s">
        <v>2750</v>
      </c>
      <c r="C17885" s="4">
        <f>+WEEKNUM(B17885)</f>
        <v>48</v>
      </c>
      <c r="D17885" s="4">
        <f>+MONTH(Tabla4[[#This Row],[FECHA]])</f>
        <v>11</v>
      </c>
      <c r="E17885" s="4">
        <f>+YEAR(B17885)</f>
        <v>2025</v>
      </c>
      <c r="G17885" t="s">
        <v>2749</v>
      </c>
      <c r="H17885" t="s">
        <v>8</v>
      </c>
      <c r="I17885" t="s">
        <v>33</v>
      </c>
      <c r="J17885" t="s">
        <v>2748</v>
      </c>
      <c r="K17885" s="2">
        <v>1037665869</v>
      </c>
      <c r="L17885" t="s">
        <v>38</v>
      </c>
      <c r="M17885" t="s">
        <v>2135</v>
      </c>
      <c r="N17885" s="1" t="s">
        <v>2098</v>
      </c>
    </row>
    <row r="17886" spans="1:14" x14ac:dyDescent="0.25">
      <c r="A17886" s="2">
        <v>74436</v>
      </c>
      <c r="B17886" s="3" t="s">
        <v>2747</v>
      </c>
      <c r="C17886" s="4">
        <f>+WEEKNUM(B17886)</f>
        <v>48</v>
      </c>
      <c r="D17886" s="4">
        <f>+MONTH(Tabla4[[#This Row],[FECHA]])</f>
        <v>11</v>
      </c>
      <c r="E17886" s="4">
        <f>+YEAR(B17886)</f>
        <v>2025</v>
      </c>
      <c r="F17886" t="s">
        <v>168</v>
      </c>
      <c r="G17886" t="s">
        <v>2746</v>
      </c>
      <c r="H17886" t="s">
        <v>3</v>
      </c>
      <c r="I17886" t="s">
        <v>47</v>
      </c>
      <c r="J17886" t="s">
        <v>2168</v>
      </c>
      <c r="K17886" s="2">
        <v>1014279476</v>
      </c>
      <c r="L17886" t="s">
        <v>38</v>
      </c>
      <c r="M17886" t="s">
        <v>2122</v>
      </c>
      <c r="N17886" s="1" t="s">
        <v>2098</v>
      </c>
    </row>
    <row r="17887" spans="1:14" x14ac:dyDescent="0.25">
      <c r="A17887" s="2">
        <v>74441</v>
      </c>
      <c r="B17887" s="3" t="s">
        <v>2745</v>
      </c>
      <c r="C17887" s="4">
        <f>+WEEKNUM(B17887)</f>
        <v>48</v>
      </c>
      <c r="D17887" s="4">
        <f>+MONTH(Tabla4[[#This Row],[FECHA]])</f>
        <v>11</v>
      </c>
      <c r="E17887" s="4">
        <f>+YEAR(B17887)</f>
        <v>2025</v>
      </c>
      <c r="F17887" t="s">
        <v>189</v>
      </c>
      <c r="G17887" t="s">
        <v>2744</v>
      </c>
      <c r="H17887" t="s">
        <v>21</v>
      </c>
      <c r="I17887" t="s">
        <v>30</v>
      </c>
      <c r="J17887" t="s">
        <v>2743</v>
      </c>
      <c r="K17887" s="2">
        <v>1007416995</v>
      </c>
      <c r="L17887" t="s">
        <v>38</v>
      </c>
      <c r="M17887" t="s">
        <v>2122</v>
      </c>
      <c r="N17887" s="1" t="s">
        <v>2098</v>
      </c>
    </row>
    <row r="17888" spans="1:14" x14ac:dyDescent="0.25">
      <c r="A17888" s="2">
        <v>74442</v>
      </c>
      <c r="B17888" s="3" t="s">
        <v>2742</v>
      </c>
      <c r="C17888" s="4">
        <f>+WEEKNUM(B17888)</f>
        <v>48</v>
      </c>
      <c r="D17888" s="4">
        <f>+MONTH(Tabla4[[#This Row],[FECHA]])</f>
        <v>11</v>
      </c>
      <c r="E17888" s="4">
        <f>+YEAR(B17888)</f>
        <v>2025</v>
      </c>
      <c r="F17888" t="s">
        <v>189</v>
      </c>
      <c r="G17888" t="s">
        <v>2741</v>
      </c>
      <c r="H17888" t="s">
        <v>642</v>
      </c>
      <c r="I17888" t="s">
        <v>2001</v>
      </c>
      <c r="J17888" t="s">
        <v>2740</v>
      </c>
      <c r="K17888" s="2">
        <v>79913914</v>
      </c>
      <c r="L17888" t="s">
        <v>38</v>
      </c>
      <c r="M17888" t="s">
        <v>2135</v>
      </c>
      <c r="N17888" s="1" t="s">
        <v>2098</v>
      </c>
    </row>
    <row r="17889" spans="1:14" x14ac:dyDescent="0.25">
      <c r="A17889" s="2">
        <v>74443</v>
      </c>
      <c r="B17889" s="3" t="s">
        <v>2739</v>
      </c>
      <c r="C17889" s="4">
        <f>+WEEKNUM(B17889)</f>
        <v>48</v>
      </c>
      <c r="D17889" s="4">
        <f>+MONTH(Tabla4[[#This Row],[FECHA]])</f>
        <v>11</v>
      </c>
      <c r="E17889" s="4">
        <f>+YEAR(B17889)</f>
        <v>2025</v>
      </c>
      <c r="F17889" t="s">
        <v>138</v>
      </c>
      <c r="G17889" t="s">
        <v>2738</v>
      </c>
      <c r="H17889" t="s">
        <v>21</v>
      </c>
      <c r="I17889" t="s">
        <v>303</v>
      </c>
      <c r="J17889" t="s">
        <v>2136</v>
      </c>
      <c r="K17889" s="2">
        <v>7555076</v>
      </c>
      <c r="L17889" t="s">
        <v>38</v>
      </c>
      <c r="M17889" t="s">
        <v>2115</v>
      </c>
      <c r="N17889" s="1" t="s">
        <v>2098</v>
      </c>
    </row>
    <row r="17890" spans="1:14" x14ac:dyDescent="0.25">
      <c r="A17890" s="2">
        <v>74445</v>
      </c>
      <c r="B17890" s="3" t="s">
        <v>2737</v>
      </c>
      <c r="C17890" s="4">
        <f>+WEEKNUM(B17890)</f>
        <v>48</v>
      </c>
      <c r="D17890" s="4">
        <f>+MONTH(Tabla4[[#This Row],[FECHA]])</f>
        <v>11</v>
      </c>
      <c r="E17890" s="4">
        <f>+YEAR(B17890)</f>
        <v>2025</v>
      </c>
      <c r="F17890" t="s">
        <v>138</v>
      </c>
      <c r="G17890" t="s">
        <v>2736</v>
      </c>
      <c r="H17890" t="s">
        <v>3</v>
      </c>
      <c r="I17890" t="s">
        <v>33</v>
      </c>
      <c r="J17890" t="s">
        <v>2735</v>
      </c>
      <c r="K17890" s="2">
        <v>1144085187</v>
      </c>
      <c r="L17890" t="s">
        <v>38</v>
      </c>
      <c r="M17890" t="s">
        <v>2122</v>
      </c>
      <c r="N17890" s="1" t="s">
        <v>2098</v>
      </c>
    </row>
    <row r="17891" spans="1:14" x14ac:dyDescent="0.25">
      <c r="A17891" s="2">
        <v>74454</v>
      </c>
      <c r="B17891" s="3" t="s">
        <v>2734</v>
      </c>
      <c r="C17891" s="4">
        <f>+WEEKNUM(B17891)</f>
        <v>48</v>
      </c>
      <c r="D17891" s="4">
        <f>+MONTH(Tabla4[[#This Row],[FECHA]])</f>
        <v>11</v>
      </c>
      <c r="E17891" s="4">
        <f>+YEAR(B17891)</f>
        <v>2025</v>
      </c>
      <c r="F17891" t="s">
        <v>189</v>
      </c>
      <c r="G17891" t="s">
        <v>2733</v>
      </c>
      <c r="H17891" t="s">
        <v>642</v>
      </c>
      <c r="I17891" t="s">
        <v>33</v>
      </c>
      <c r="J17891" t="s">
        <v>2732</v>
      </c>
      <c r="K17891" s="2">
        <v>1020723701</v>
      </c>
      <c r="L17891" t="s">
        <v>38</v>
      </c>
      <c r="M17891" t="s">
        <v>2202</v>
      </c>
      <c r="N17891" s="1" t="s">
        <v>2098</v>
      </c>
    </row>
    <row r="17892" spans="1:14" x14ac:dyDescent="0.25">
      <c r="A17892" s="2">
        <v>74464</v>
      </c>
      <c r="B17892" s="3" t="s">
        <v>2731</v>
      </c>
      <c r="C17892" s="4">
        <f>+WEEKNUM(B17892)</f>
        <v>48</v>
      </c>
      <c r="D17892" s="4">
        <f>+MONTH(Tabla4[[#This Row],[FECHA]])</f>
        <v>11</v>
      </c>
      <c r="E17892" s="4">
        <f>+YEAR(B17892)</f>
        <v>2025</v>
      </c>
      <c r="F17892" t="s">
        <v>138</v>
      </c>
      <c r="G17892" t="s">
        <v>2730</v>
      </c>
      <c r="H17892" t="s">
        <v>3</v>
      </c>
      <c r="I17892" t="s">
        <v>12</v>
      </c>
      <c r="J17892" t="s">
        <v>2729</v>
      </c>
      <c r="K17892" s="2">
        <v>94074980</v>
      </c>
      <c r="L17892" t="s">
        <v>38</v>
      </c>
      <c r="M17892" t="s">
        <v>2122</v>
      </c>
      <c r="N17892" s="1" t="s">
        <v>2098</v>
      </c>
    </row>
    <row r="17893" spans="1:14" x14ac:dyDescent="0.25">
      <c r="A17893" s="2">
        <v>74473</v>
      </c>
      <c r="B17893" s="3" t="s">
        <v>2728</v>
      </c>
      <c r="C17893" s="4">
        <f>+WEEKNUM(B17893)</f>
        <v>48</v>
      </c>
      <c r="D17893" s="4">
        <f>+MONTH(Tabla4[[#This Row],[FECHA]])</f>
        <v>11</v>
      </c>
      <c r="E17893" s="4">
        <f>+YEAR(B17893)</f>
        <v>2025</v>
      </c>
      <c r="F17893" t="s">
        <v>189</v>
      </c>
      <c r="G17893" t="s">
        <v>2727</v>
      </c>
      <c r="H17893" t="s">
        <v>642</v>
      </c>
      <c r="I17893" t="s">
        <v>16</v>
      </c>
      <c r="J17893" t="s">
        <v>2726</v>
      </c>
      <c r="K17893" s="2">
        <v>835772</v>
      </c>
      <c r="L17893" t="s">
        <v>38</v>
      </c>
      <c r="M17893" t="s">
        <v>2106</v>
      </c>
      <c r="N17893" s="1" t="s">
        <v>2098</v>
      </c>
    </row>
    <row r="17894" spans="1:14" x14ac:dyDescent="0.25">
      <c r="A17894" s="2">
        <v>74475</v>
      </c>
      <c r="B17894" s="3" t="s">
        <v>2725</v>
      </c>
      <c r="C17894" s="4">
        <f>+WEEKNUM(B17894)</f>
        <v>48</v>
      </c>
      <c r="D17894" s="4">
        <f>+MONTH(Tabla4[[#This Row],[FECHA]])</f>
        <v>11</v>
      </c>
      <c r="E17894" s="4">
        <f>+YEAR(B17894)</f>
        <v>2025</v>
      </c>
      <c r="F17894" t="s">
        <v>168</v>
      </c>
      <c r="G17894" t="s">
        <v>2724</v>
      </c>
      <c r="H17894" t="s">
        <v>8</v>
      </c>
      <c r="I17894" t="s">
        <v>130</v>
      </c>
      <c r="J17894" t="s">
        <v>2723</v>
      </c>
      <c r="K17894" s="2">
        <v>80736070</v>
      </c>
      <c r="L17894" t="s">
        <v>38</v>
      </c>
      <c r="M17894" t="s">
        <v>2144</v>
      </c>
      <c r="N17894" s="1" t="s">
        <v>2098</v>
      </c>
    </row>
    <row r="17895" spans="1:14" x14ac:dyDescent="0.25">
      <c r="A17895" s="2">
        <v>74483</v>
      </c>
      <c r="B17895" s="3" t="s">
        <v>2722</v>
      </c>
      <c r="C17895" s="4">
        <f>+WEEKNUM(B17895)</f>
        <v>48</v>
      </c>
      <c r="D17895" s="4">
        <f>+MONTH(Tabla4[[#This Row],[FECHA]])</f>
        <v>11</v>
      </c>
      <c r="E17895" s="4">
        <f>+YEAR(B17895)</f>
        <v>2025</v>
      </c>
      <c r="F17895" t="s">
        <v>168</v>
      </c>
      <c r="G17895" t="s">
        <v>2721</v>
      </c>
      <c r="H17895" t="s">
        <v>8</v>
      </c>
      <c r="I17895" t="s">
        <v>33</v>
      </c>
      <c r="J17895" t="s">
        <v>2510</v>
      </c>
      <c r="K17895" s="2">
        <v>900413965</v>
      </c>
      <c r="L17895" t="s">
        <v>38</v>
      </c>
      <c r="M17895" t="s">
        <v>2135</v>
      </c>
      <c r="N17895" s="1" t="s">
        <v>2098</v>
      </c>
    </row>
    <row r="17896" spans="1:14" x14ac:dyDescent="0.25">
      <c r="A17896" s="2">
        <v>74490</v>
      </c>
      <c r="B17896" s="3" t="s">
        <v>2720</v>
      </c>
      <c r="C17896" s="4">
        <f>+WEEKNUM(B17896)</f>
        <v>48</v>
      </c>
      <c r="D17896" s="4">
        <f>+MONTH(Tabla4[[#This Row],[FECHA]])</f>
        <v>11</v>
      </c>
      <c r="E17896" s="4">
        <f>+YEAR(B17896)</f>
        <v>2025</v>
      </c>
      <c r="F17896" t="s">
        <v>168</v>
      </c>
      <c r="G17896" t="s">
        <v>2719</v>
      </c>
      <c r="H17896" t="s">
        <v>8</v>
      </c>
      <c r="I17896" t="s">
        <v>30</v>
      </c>
      <c r="J17896" t="s">
        <v>2718</v>
      </c>
      <c r="K17896" s="2">
        <v>1015414339</v>
      </c>
      <c r="L17896" t="s">
        <v>38</v>
      </c>
      <c r="M17896" t="s">
        <v>2144</v>
      </c>
      <c r="N17896" s="1" t="s">
        <v>2098</v>
      </c>
    </row>
    <row r="17897" spans="1:14" x14ac:dyDescent="0.25">
      <c r="A17897" s="2">
        <v>74494</v>
      </c>
      <c r="B17897" s="3" t="s">
        <v>2717</v>
      </c>
      <c r="C17897" s="4">
        <f>+WEEKNUM(B17897)</f>
        <v>48</v>
      </c>
      <c r="D17897" s="4">
        <f>+MONTH(Tabla4[[#This Row],[FECHA]])</f>
        <v>11</v>
      </c>
      <c r="E17897" s="4">
        <f>+YEAR(B17897)</f>
        <v>2025</v>
      </c>
      <c r="F17897" t="s">
        <v>138</v>
      </c>
      <c r="G17897" t="s">
        <v>2716</v>
      </c>
      <c r="H17897" t="s">
        <v>3</v>
      </c>
      <c r="I17897" t="s">
        <v>1104</v>
      </c>
      <c r="J17897" t="s">
        <v>2715</v>
      </c>
      <c r="K17897" s="2">
        <v>46680747</v>
      </c>
      <c r="L17897" t="s">
        <v>38</v>
      </c>
      <c r="M17897" t="s">
        <v>2135</v>
      </c>
      <c r="N17897" s="1" t="s">
        <v>2098</v>
      </c>
    </row>
    <row r="17898" spans="1:14" x14ac:dyDescent="0.25">
      <c r="A17898" s="2">
        <v>74496</v>
      </c>
      <c r="B17898" s="3" t="s">
        <v>2714</v>
      </c>
      <c r="C17898" s="4">
        <f>+WEEKNUM(B17898)</f>
        <v>48</v>
      </c>
      <c r="D17898" s="4">
        <f>+MONTH(Tabla4[[#This Row],[FECHA]])</f>
        <v>11</v>
      </c>
      <c r="E17898" s="4">
        <f>+YEAR(B17898)</f>
        <v>2025</v>
      </c>
      <c r="F17898" t="s">
        <v>138</v>
      </c>
      <c r="G17898" t="s">
        <v>2713</v>
      </c>
      <c r="H17898" t="s">
        <v>3</v>
      </c>
      <c r="I17898" t="s">
        <v>33</v>
      </c>
      <c r="J17898" t="s">
        <v>2712</v>
      </c>
      <c r="K17898" s="2">
        <v>1020792702</v>
      </c>
      <c r="L17898" t="s">
        <v>38</v>
      </c>
      <c r="M17898" t="s">
        <v>2115</v>
      </c>
      <c r="N17898" s="1" t="s">
        <v>2098</v>
      </c>
    </row>
    <row r="17899" spans="1:14" x14ac:dyDescent="0.25">
      <c r="A17899" s="2">
        <v>74499</v>
      </c>
      <c r="B17899" s="3" t="s">
        <v>2711</v>
      </c>
      <c r="C17899" s="4">
        <f>+WEEKNUM(B17899)</f>
        <v>48</v>
      </c>
      <c r="D17899" s="4">
        <f>+MONTH(Tabla4[[#This Row],[FECHA]])</f>
        <v>11</v>
      </c>
      <c r="E17899" s="4">
        <f>+YEAR(B17899)</f>
        <v>2025</v>
      </c>
      <c r="F17899" t="s">
        <v>168</v>
      </c>
      <c r="G17899" t="s">
        <v>2710</v>
      </c>
      <c r="H17899" t="s">
        <v>642</v>
      </c>
      <c r="I17899" t="s">
        <v>30</v>
      </c>
      <c r="J17899" t="s">
        <v>2333</v>
      </c>
      <c r="K17899" s="2">
        <v>1000794182</v>
      </c>
      <c r="L17899" t="s">
        <v>38</v>
      </c>
      <c r="M17899" t="s">
        <v>2144</v>
      </c>
      <c r="N17899" s="1" t="s">
        <v>2098</v>
      </c>
    </row>
    <row r="17900" spans="1:14" x14ac:dyDescent="0.25">
      <c r="A17900" s="2">
        <v>74503</v>
      </c>
      <c r="B17900" s="3" t="s">
        <v>2709</v>
      </c>
      <c r="C17900" s="4">
        <f>+WEEKNUM(B17900)</f>
        <v>48</v>
      </c>
      <c r="D17900" s="4">
        <f>+MONTH(Tabla4[[#This Row],[FECHA]])</f>
        <v>11</v>
      </c>
      <c r="E17900" s="4">
        <f>+YEAR(B17900)</f>
        <v>2025</v>
      </c>
      <c r="F17900" t="s">
        <v>138</v>
      </c>
      <c r="G17900" t="s">
        <v>2708</v>
      </c>
      <c r="H17900" t="s">
        <v>3</v>
      </c>
      <c r="I17900" t="s">
        <v>16</v>
      </c>
      <c r="J17900" t="s">
        <v>2707</v>
      </c>
      <c r="K17900" s="2">
        <v>1020842419</v>
      </c>
      <c r="L17900" t="s">
        <v>38</v>
      </c>
      <c r="M17900" t="s">
        <v>556</v>
      </c>
      <c r="N17900" s="1" t="s">
        <v>2098</v>
      </c>
    </row>
    <row r="17901" spans="1:14" x14ac:dyDescent="0.25">
      <c r="A17901" s="2">
        <v>74505</v>
      </c>
      <c r="B17901" s="3" t="s">
        <v>2706</v>
      </c>
      <c r="C17901" s="4">
        <f>+WEEKNUM(B17901)</f>
        <v>48</v>
      </c>
      <c r="D17901" s="4">
        <f>+MONTH(Tabla4[[#This Row],[FECHA]])</f>
        <v>11</v>
      </c>
      <c r="E17901" s="4">
        <f>+YEAR(B17901)</f>
        <v>2025</v>
      </c>
      <c r="F17901" t="s">
        <v>168</v>
      </c>
      <c r="G17901" t="s">
        <v>2705</v>
      </c>
      <c r="H17901" t="s">
        <v>642</v>
      </c>
      <c r="I17901" t="s">
        <v>33</v>
      </c>
      <c r="J17901" t="s">
        <v>2704</v>
      </c>
      <c r="K17901" s="2">
        <v>80003948</v>
      </c>
      <c r="L17901" t="s">
        <v>38</v>
      </c>
      <c r="M17901" t="s">
        <v>2144</v>
      </c>
      <c r="N17901" s="1" t="s">
        <v>2098</v>
      </c>
    </row>
    <row r="17902" spans="1:14" x14ac:dyDescent="0.25">
      <c r="A17902" s="2">
        <v>74506</v>
      </c>
      <c r="B17902" s="3" t="s">
        <v>2703</v>
      </c>
      <c r="C17902" s="4">
        <f>+WEEKNUM(B17902)</f>
        <v>48</v>
      </c>
      <c r="D17902" s="4">
        <f>+MONTH(Tabla4[[#This Row],[FECHA]])</f>
        <v>11</v>
      </c>
      <c r="E17902" s="4">
        <f>+YEAR(B17902)</f>
        <v>2025</v>
      </c>
      <c r="F17902" t="s">
        <v>135</v>
      </c>
      <c r="G17902" t="s">
        <v>2702</v>
      </c>
      <c r="H17902" t="s">
        <v>3</v>
      </c>
      <c r="I17902" t="s">
        <v>16</v>
      </c>
      <c r="J17902" t="s">
        <v>2701</v>
      </c>
      <c r="K17902" s="2">
        <v>1085305073</v>
      </c>
      <c r="L17902" t="s">
        <v>38</v>
      </c>
      <c r="M17902" t="s">
        <v>2115</v>
      </c>
      <c r="N17902" s="1" t="s">
        <v>2098</v>
      </c>
    </row>
    <row r="17903" spans="1:14" x14ac:dyDescent="0.25">
      <c r="A17903" s="2">
        <v>74511</v>
      </c>
      <c r="B17903" s="3" t="s">
        <v>2700</v>
      </c>
      <c r="C17903" s="4">
        <f>+WEEKNUM(B17903)</f>
        <v>48</v>
      </c>
      <c r="D17903" s="4">
        <f>+MONTH(Tabla4[[#This Row],[FECHA]])</f>
        <v>11</v>
      </c>
      <c r="E17903" s="4">
        <f>+YEAR(B17903)</f>
        <v>2025</v>
      </c>
      <c r="F17903" t="s">
        <v>2699</v>
      </c>
      <c r="H17903" t="s">
        <v>8</v>
      </c>
      <c r="I17903" t="s">
        <v>12</v>
      </c>
      <c r="J17903" t="s">
        <v>206</v>
      </c>
      <c r="K17903" s="2">
        <v>901127287</v>
      </c>
      <c r="L17903" t="s">
        <v>1</v>
      </c>
      <c r="N17903" s="1" t="s">
        <v>2098</v>
      </c>
    </row>
    <row r="17904" spans="1:14" x14ac:dyDescent="0.25">
      <c r="A17904" s="2">
        <v>74513</v>
      </c>
      <c r="B17904" s="3" t="s">
        <v>2698</v>
      </c>
      <c r="C17904" s="4">
        <f>+WEEKNUM(B17904)</f>
        <v>48</v>
      </c>
      <c r="D17904" s="4">
        <f>+MONTH(Tabla4[[#This Row],[FECHA]])</f>
        <v>11</v>
      </c>
      <c r="E17904" s="4">
        <f>+YEAR(B17904)</f>
        <v>2025</v>
      </c>
      <c r="F17904" t="s">
        <v>112</v>
      </c>
      <c r="H17904" t="s">
        <v>21</v>
      </c>
      <c r="I17904" t="s">
        <v>16</v>
      </c>
      <c r="J17904" t="s">
        <v>2697</v>
      </c>
      <c r="K17904" s="2">
        <v>79761073</v>
      </c>
      <c r="L17904" t="s">
        <v>256</v>
      </c>
      <c r="M17904" t="s">
        <v>2115</v>
      </c>
      <c r="N17904" s="1" t="s">
        <v>2098</v>
      </c>
    </row>
    <row r="17905" spans="1:14" x14ac:dyDescent="0.25">
      <c r="A17905" s="2">
        <v>74518</v>
      </c>
      <c r="B17905" s="3" t="s">
        <v>2696</v>
      </c>
      <c r="C17905" s="4">
        <f>+WEEKNUM(B17905)</f>
        <v>48</v>
      </c>
      <c r="D17905" s="4">
        <f>+MONTH(Tabla4[[#This Row],[FECHA]])</f>
        <v>11</v>
      </c>
      <c r="E17905" s="4">
        <f>+YEAR(B17905)</f>
        <v>2025</v>
      </c>
      <c r="F17905" t="s">
        <v>138</v>
      </c>
      <c r="G17905" t="s">
        <v>2695</v>
      </c>
      <c r="H17905" t="s">
        <v>3</v>
      </c>
      <c r="I17905" t="s">
        <v>2001</v>
      </c>
      <c r="J17905" t="s">
        <v>2521</v>
      </c>
      <c r="K17905" s="2">
        <v>80022334</v>
      </c>
      <c r="L17905" t="s">
        <v>38</v>
      </c>
      <c r="M17905" t="s">
        <v>2115</v>
      </c>
      <c r="N17905" s="1" t="s">
        <v>2098</v>
      </c>
    </row>
    <row r="17906" spans="1:14" x14ac:dyDescent="0.25">
      <c r="A17906" s="2">
        <v>74520</v>
      </c>
      <c r="B17906" s="3" t="s">
        <v>2694</v>
      </c>
      <c r="C17906" s="4">
        <f>+WEEKNUM(B17906)</f>
        <v>48</v>
      </c>
      <c r="D17906" s="4">
        <f>+MONTH(Tabla4[[#This Row],[FECHA]])</f>
        <v>11</v>
      </c>
      <c r="E17906" s="4">
        <f>+YEAR(B17906)</f>
        <v>2025</v>
      </c>
      <c r="F17906" t="s">
        <v>138</v>
      </c>
      <c r="H17906" t="s">
        <v>642</v>
      </c>
      <c r="I17906" t="s">
        <v>33</v>
      </c>
      <c r="J17906" t="s">
        <v>2693</v>
      </c>
      <c r="K17906" s="2">
        <v>1026295809</v>
      </c>
      <c r="L17906" t="s">
        <v>58</v>
      </c>
      <c r="M17906" t="s">
        <v>2144</v>
      </c>
      <c r="N17906" s="1" t="s">
        <v>2098</v>
      </c>
    </row>
    <row r="17907" spans="1:14" x14ac:dyDescent="0.25">
      <c r="A17907" s="2">
        <v>74522</v>
      </c>
      <c r="B17907" s="3" t="s">
        <v>2692</v>
      </c>
      <c r="C17907" s="4">
        <f>+WEEKNUM(B17907)</f>
        <v>48</v>
      </c>
      <c r="D17907" s="4">
        <f>+MONTH(Tabla4[[#This Row],[FECHA]])</f>
        <v>11</v>
      </c>
      <c r="E17907" s="4">
        <f>+YEAR(B17907)</f>
        <v>2025</v>
      </c>
      <c r="F17907" t="s">
        <v>168</v>
      </c>
      <c r="G17907" t="s">
        <v>2691</v>
      </c>
      <c r="H17907" t="s">
        <v>642</v>
      </c>
      <c r="I17907" t="s">
        <v>16</v>
      </c>
      <c r="J17907" t="s">
        <v>2690</v>
      </c>
      <c r="K17907" s="2">
        <v>80863489</v>
      </c>
      <c r="L17907" t="s">
        <v>38</v>
      </c>
      <c r="N17907" s="1" t="s">
        <v>2098</v>
      </c>
    </row>
    <row r="17908" spans="1:14" x14ac:dyDescent="0.25">
      <c r="A17908" s="2">
        <v>74523</v>
      </c>
      <c r="B17908" s="3" t="s">
        <v>2689</v>
      </c>
      <c r="C17908" s="4">
        <f>+WEEKNUM(B17908)</f>
        <v>48</v>
      </c>
      <c r="D17908" s="4">
        <f>+MONTH(Tabla4[[#This Row],[FECHA]])</f>
        <v>11</v>
      </c>
      <c r="E17908" s="4">
        <f>+YEAR(B17908)</f>
        <v>2025</v>
      </c>
      <c r="F17908" t="s">
        <v>135</v>
      </c>
      <c r="G17908" t="s">
        <v>2688</v>
      </c>
      <c r="H17908" t="s">
        <v>3</v>
      </c>
      <c r="I17908" t="s">
        <v>16</v>
      </c>
      <c r="J17908" t="s">
        <v>2687</v>
      </c>
      <c r="K17908" s="2">
        <v>4585209</v>
      </c>
      <c r="L17908" t="s">
        <v>38</v>
      </c>
      <c r="M17908" t="s">
        <v>2122</v>
      </c>
      <c r="N17908" s="1" t="s">
        <v>2098</v>
      </c>
    </row>
    <row r="17909" spans="1:14" x14ac:dyDescent="0.25">
      <c r="A17909" s="2">
        <v>74528</v>
      </c>
      <c r="B17909" s="3" t="s">
        <v>2686</v>
      </c>
      <c r="C17909" s="4">
        <f>+WEEKNUM(B17909)</f>
        <v>48</v>
      </c>
      <c r="D17909" s="4">
        <f>+MONTH(Tabla4[[#This Row],[FECHA]])</f>
        <v>11</v>
      </c>
      <c r="E17909" s="4">
        <f>+YEAR(B17909)</f>
        <v>2025</v>
      </c>
      <c r="F17909" t="s">
        <v>138</v>
      </c>
      <c r="G17909" t="s">
        <v>2685</v>
      </c>
      <c r="H17909" t="s">
        <v>3</v>
      </c>
      <c r="I17909" t="s">
        <v>33</v>
      </c>
      <c r="J17909" t="s">
        <v>2684</v>
      </c>
      <c r="K17909" s="2">
        <v>1193256516</v>
      </c>
      <c r="L17909" t="s">
        <v>38</v>
      </c>
      <c r="M17909" t="s">
        <v>2122</v>
      </c>
      <c r="N17909" s="1" t="s">
        <v>2098</v>
      </c>
    </row>
    <row r="17910" spans="1:14" x14ac:dyDescent="0.25">
      <c r="A17910" s="2">
        <v>74531</v>
      </c>
      <c r="B17910" s="3" t="s">
        <v>2683</v>
      </c>
      <c r="C17910" s="4">
        <f>+WEEKNUM(B17910)</f>
        <v>48</v>
      </c>
      <c r="D17910" s="4">
        <f>+MONTH(Tabla4[[#This Row],[FECHA]])</f>
        <v>11</v>
      </c>
      <c r="E17910" s="4">
        <f>+YEAR(B17910)</f>
        <v>2025</v>
      </c>
      <c r="F17910" t="s">
        <v>138</v>
      </c>
      <c r="G17910" t="s">
        <v>2682</v>
      </c>
      <c r="H17910" t="s">
        <v>3</v>
      </c>
      <c r="I17910" t="s">
        <v>16</v>
      </c>
      <c r="J17910" t="s">
        <v>2681</v>
      </c>
      <c r="K17910" s="2">
        <v>1018510460</v>
      </c>
      <c r="L17910" t="s">
        <v>38</v>
      </c>
      <c r="M17910" t="s">
        <v>2135</v>
      </c>
      <c r="N17910" s="1" t="s">
        <v>2098</v>
      </c>
    </row>
    <row r="17911" spans="1:14" x14ac:dyDescent="0.25">
      <c r="A17911" s="2">
        <v>74541</v>
      </c>
      <c r="B17911" s="3" t="s">
        <v>2680</v>
      </c>
      <c r="C17911" s="4">
        <f>+WEEKNUM(B17911)</f>
        <v>48</v>
      </c>
      <c r="D17911" s="4">
        <f>+MONTH(Tabla4[[#This Row],[FECHA]])</f>
        <v>11</v>
      </c>
      <c r="E17911" s="4">
        <f>+YEAR(B17911)</f>
        <v>2025</v>
      </c>
      <c r="F17911" t="s">
        <v>138</v>
      </c>
      <c r="H17911" t="s">
        <v>21</v>
      </c>
      <c r="I17911" t="s">
        <v>12</v>
      </c>
      <c r="J17911" t="s">
        <v>2679</v>
      </c>
      <c r="K17911" s="2">
        <v>830104742</v>
      </c>
      <c r="L17911" t="s">
        <v>256</v>
      </c>
      <c r="M17911" t="s">
        <v>2106</v>
      </c>
      <c r="N17911" s="1" t="s">
        <v>2098</v>
      </c>
    </row>
    <row r="17912" spans="1:14" x14ac:dyDescent="0.25">
      <c r="A17912" s="2">
        <v>74544</v>
      </c>
      <c r="B17912" s="3" t="s">
        <v>2678</v>
      </c>
      <c r="C17912" s="4">
        <f>+WEEKNUM(B17912)</f>
        <v>48</v>
      </c>
      <c r="D17912" s="4">
        <f>+MONTH(Tabla4[[#This Row],[FECHA]])</f>
        <v>11</v>
      </c>
      <c r="E17912" s="4">
        <f>+YEAR(B17912)</f>
        <v>2025</v>
      </c>
      <c r="F17912" t="s">
        <v>151</v>
      </c>
      <c r="G17912" t="s">
        <v>2677</v>
      </c>
      <c r="H17912" t="s">
        <v>642</v>
      </c>
      <c r="I17912" t="s">
        <v>33</v>
      </c>
      <c r="J17912" t="s">
        <v>2676</v>
      </c>
      <c r="K17912" s="2">
        <v>1019126169</v>
      </c>
      <c r="L17912" t="s">
        <v>38</v>
      </c>
      <c r="M17912" t="s">
        <v>2202</v>
      </c>
      <c r="N17912" s="1" t="s">
        <v>2098</v>
      </c>
    </row>
    <row r="17913" spans="1:14" x14ac:dyDescent="0.25">
      <c r="A17913" s="2">
        <v>74557</v>
      </c>
      <c r="B17913" s="3" t="s">
        <v>2675</v>
      </c>
      <c r="C17913" s="4">
        <f>+WEEKNUM(B17913)</f>
        <v>48</v>
      </c>
      <c r="D17913" s="4">
        <f>+MONTH(Tabla4[[#This Row],[FECHA]])</f>
        <v>11</v>
      </c>
      <c r="E17913" s="4">
        <f>+YEAR(B17913)</f>
        <v>2025</v>
      </c>
      <c r="F17913" t="s">
        <v>138</v>
      </c>
      <c r="G17913" t="s">
        <v>2674</v>
      </c>
      <c r="H17913" t="s">
        <v>3</v>
      </c>
      <c r="I17913" t="s">
        <v>16</v>
      </c>
      <c r="J17913" t="s">
        <v>2673</v>
      </c>
      <c r="K17913" s="2">
        <v>1057611150</v>
      </c>
      <c r="L17913" t="s">
        <v>38</v>
      </c>
      <c r="M17913" t="s">
        <v>2115</v>
      </c>
      <c r="N17913" s="1" t="s">
        <v>2098</v>
      </c>
    </row>
    <row r="17914" spans="1:14" x14ac:dyDescent="0.25">
      <c r="A17914" s="2">
        <v>74559</v>
      </c>
      <c r="B17914" s="3" t="s">
        <v>2672</v>
      </c>
      <c r="C17914" s="4">
        <f>+WEEKNUM(B17914)</f>
        <v>48</v>
      </c>
      <c r="D17914" s="4">
        <f>+MONTH(Tabla4[[#This Row],[FECHA]])</f>
        <v>11</v>
      </c>
      <c r="E17914" s="4">
        <f>+YEAR(B17914)</f>
        <v>2025</v>
      </c>
      <c r="F17914" t="s">
        <v>168</v>
      </c>
      <c r="G17914" t="s">
        <v>2671</v>
      </c>
      <c r="H17914" t="s">
        <v>642</v>
      </c>
      <c r="I17914" t="s">
        <v>366</v>
      </c>
      <c r="J17914" t="s">
        <v>2670</v>
      </c>
      <c r="K17914" s="2">
        <v>80203605</v>
      </c>
      <c r="L17914" t="s">
        <v>38</v>
      </c>
      <c r="N17914" s="1" t="s">
        <v>2098</v>
      </c>
    </row>
    <row r="17915" spans="1:14" x14ac:dyDescent="0.25">
      <c r="A17915" s="2">
        <v>74560</v>
      </c>
      <c r="B17915" s="3" t="s">
        <v>2669</v>
      </c>
      <c r="C17915" s="4">
        <f>+WEEKNUM(B17915)</f>
        <v>48</v>
      </c>
      <c r="D17915" s="4">
        <f>+MONTH(Tabla4[[#This Row],[FECHA]])</f>
        <v>11</v>
      </c>
      <c r="E17915" s="4">
        <f>+YEAR(B17915)</f>
        <v>2025</v>
      </c>
      <c r="F17915" t="s">
        <v>151</v>
      </c>
      <c r="G17915" t="s">
        <v>2668</v>
      </c>
      <c r="H17915" t="s">
        <v>8</v>
      </c>
      <c r="I17915" t="s">
        <v>30</v>
      </c>
      <c r="J17915" t="s">
        <v>2667</v>
      </c>
      <c r="K17915" s="2">
        <v>1015459309</v>
      </c>
      <c r="L17915" t="s">
        <v>38</v>
      </c>
      <c r="M17915" t="s">
        <v>2144</v>
      </c>
      <c r="N17915" s="1" t="s">
        <v>2098</v>
      </c>
    </row>
    <row r="17916" spans="1:14" x14ac:dyDescent="0.25">
      <c r="A17916" s="2">
        <v>74564</v>
      </c>
      <c r="B17916" s="3" t="s">
        <v>2666</v>
      </c>
      <c r="C17916" s="4">
        <f>+WEEKNUM(B17916)</f>
        <v>48</v>
      </c>
      <c r="D17916" s="4">
        <f>+MONTH(Tabla4[[#This Row],[FECHA]])</f>
        <v>11</v>
      </c>
      <c r="E17916" s="4">
        <f>+YEAR(B17916)</f>
        <v>2025</v>
      </c>
      <c r="F17916" t="s">
        <v>135</v>
      </c>
      <c r="G17916" t="s">
        <v>2665</v>
      </c>
      <c r="H17916" t="s">
        <v>3</v>
      </c>
      <c r="I17916" s="2">
        <v>1600</v>
      </c>
      <c r="J17916" t="s">
        <v>2664</v>
      </c>
      <c r="K17916" s="2">
        <v>1032398510</v>
      </c>
      <c r="L17916" t="s">
        <v>38</v>
      </c>
      <c r="M17916" t="s">
        <v>2135</v>
      </c>
      <c r="N17916" s="1" t="s">
        <v>2098</v>
      </c>
    </row>
    <row r="17917" spans="1:14" x14ac:dyDescent="0.25">
      <c r="A17917" s="2">
        <v>74568</v>
      </c>
      <c r="B17917" s="3" t="s">
        <v>2663</v>
      </c>
      <c r="C17917" s="4">
        <f>+WEEKNUM(B17917)</f>
        <v>48</v>
      </c>
      <c r="D17917" s="4">
        <f>+MONTH(Tabla4[[#This Row],[FECHA]])</f>
        <v>11</v>
      </c>
      <c r="E17917" s="4">
        <f>+YEAR(B17917)</f>
        <v>2025</v>
      </c>
      <c r="F17917" t="s">
        <v>135</v>
      </c>
      <c r="G17917" t="s">
        <v>2662</v>
      </c>
      <c r="H17917" t="s">
        <v>3</v>
      </c>
      <c r="I17917" t="s">
        <v>16</v>
      </c>
      <c r="J17917" t="s">
        <v>2236</v>
      </c>
      <c r="K17917" s="2">
        <v>1026282648</v>
      </c>
      <c r="L17917" t="s">
        <v>38</v>
      </c>
      <c r="N17917" s="1" t="s">
        <v>2098</v>
      </c>
    </row>
    <row r="17918" spans="1:14" x14ac:dyDescent="0.25">
      <c r="A17918" s="2">
        <v>74569</v>
      </c>
      <c r="B17918" s="3" t="s">
        <v>2661</v>
      </c>
      <c r="C17918" s="4">
        <f>+WEEKNUM(B17918)</f>
        <v>48</v>
      </c>
      <c r="D17918" s="4">
        <f>+MONTH(Tabla4[[#This Row],[FECHA]])</f>
        <v>11</v>
      </c>
      <c r="E17918" s="4">
        <f>+YEAR(B17918)</f>
        <v>2025</v>
      </c>
      <c r="F17918" t="s">
        <v>135</v>
      </c>
      <c r="G17918" t="s">
        <v>2660</v>
      </c>
      <c r="H17918" t="s">
        <v>3</v>
      </c>
      <c r="I17918" t="s">
        <v>33</v>
      </c>
      <c r="J17918" t="s">
        <v>2659</v>
      </c>
      <c r="K17918" s="2">
        <v>1013256102</v>
      </c>
      <c r="L17918" t="s">
        <v>38</v>
      </c>
      <c r="M17918" t="s">
        <v>2115</v>
      </c>
      <c r="N17918" s="1" t="s">
        <v>2098</v>
      </c>
    </row>
    <row r="17919" spans="1:14" x14ac:dyDescent="0.25">
      <c r="A17919" s="2">
        <v>74570</v>
      </c>
      <c r="B17919" s="3" t="s">
        <v>2658</v>
      </c>
      <c r="C17919" s="4">
        <f>+WEEKNUM(B17919)</f>
        <v>48</v>
      </c>
      <c r="D17919" s="4">
        <f>+MONTH(Tabla4[[#This Row],[FECHA]])</f>
        <v>11</v>
      </c>
      <c r="E17919" s="4">
        <f>+YEAR(B17919)</f>
        <v>2025</v>
      </c>
      <c r="F17919" t="s">
        <v>135</v>
      </c>
      <c r="G17919" t="s">
        <v>2657</v>
      </c>
      <c r="H17919" t="s">
        <v>3</v>
      </c>
      <c r="I17919" t="s">
        <v>16</v>
      </c>
      <c r="J17919" t="s">
        <v>2236</v>
      </c>
      <c r="K17919" s="2">
        <v>1026282648</v>
      </c>
      <c r="L17919" t="s">
        <v>38</v>
      </c>
      <c r="M17919" t="s">
        <v>556</v>
      </c>
      <c r="N17919" s="1" t="s">
        <v>2098</v>
      </c>
    </row>
    <row r="17920" spans="1:14" x14ac:dyDescent="0.25">
      <c r="A17920" s="2">
        <v>74582</v>
      </c>
      <c r="B17920" s="3" t="s">
        <v>2656</v>
      </c>
      <c r="C17920" s="4">
        <f>+WEEKNUM(B17920)</f>
        <v>48</v>
      </c>
      <c r="D17920" s="4">
        <f>+MONTH(Tabla4[[#This Row],[FECHA]])</f>
        <v>11</v>
      </c>
      <c r="E17920" s="4">
        <f>+YEAR(B17920)</f>
        <v>2025</v>
      </c>
      <c r="F17920" t="s">
        <v>151</v>
      </c>
      <c r="G17920" t="s">
        <v>2655</v>
      </c>
      <c r="H17920" t="s">
        <v>642</v>
      </c>
      <c r="I17920" t="s">
        <v>1040</v>
      </c>
      <c r="J17920" t="s">
        <v>2654</v>
      </c>
      <c r="K17920" s="2">
        <v>80170093</v>
      </c>
      <c r="L17920" t="s">
        <v>38</v>
      </c>
      <c r="M17920" t="s">
        <v>2135</v>
      </c>
      <c r="N17920" s="1" t="s">
        <v>2098</v>
      </c>
    </row>
    <row r="17921" spans="1:14" x14ac:dyDescent="0.25">
      <c r="A17921" s="2">
        <v>74593</v>
      </c>
      <c r="B17921" s="3" t="s">
        <v>2653</v>
      </c>
      <c r="C17921" s="4">
        <f>+WEEKNUM(B17921)</f>
        <v>48</v>
      </c>
      <c r="D17921" s="4">
        <f>+MONTH(Tabla4[[#This Row],[FECHA]])</f>
        <v>11</v>
      </c>
      <c r="E17921" s="4">
        <f>+YEAR(B17921)</f>
        <v>2025</v>
      </c>
      <c r="F17921" t="s">
        <v>135</v>
      </c>
      <c r="H17921" t="s">
        <v>8</v>
      </c>
      <c r="I17921" t="s">
        <v>33</v>
      </c>
      <c r="J17921" t="s">
        <v>2652</v>
      </c>
      <c r="K17921" s="2">
        <v>52748078</v>
      </c>
      <c r="L17921" t="s">
        <v>198</v>
      </c>
      <c r="M17921" t="s">
        <v>2122</v>
      </c>
      <c r="N17921" s="1" t="s">
        <v>2098</v>
      </c>
    </row>
    <row r="17922" spans="1:14" x14ac:dyDescent="0.25">
      <c r="A17922" s="2">
        <v>74599</v>
      </c>
      <c r="B17922" s="3" t="s">
        <v>2651</v>
      </c>
      <c r="C17922" s="4">
        <f>+WEEKNUM(B17922)</f>
        <v>48</v>
      </c>
      <c r="D17922" s="4">
        <f>+MONTH(Tabla4[[#This Row],[FECHA]])</f>
        <v>11</v>
      </c>
      <c r="E17922" s="4">
        <f>+YEAR(B17922)</f>
        <v>2025</v>
      </c>
      <c r="F17922" t="s">
        <v>151</v>
      </c>
      <c r="G17922" t="s">
        <v>2650</v>
      </c>
      <c r="H17922" t="s">
        <v>642</v>
      </c>
      <c r="I17922" t="s">
        <v>130</v>
      </c>
      <c r="J17922" t="s">
        <v>2649</v>
      </c>
      <c r="K17922" s="2">
        <v>1015460046</v>
      </c>
      <c r="L17922" t="s">
        <v>38</v>
      </c>
      <c r="M17922" t="s">
        <v>2202</v>
      </c>
      <c r="N17922" s="1" t="s">
        <v>2098</v>
      </c>
    </row>
    <row r="17923" spans="1:14" x14ac:dyDescent="0.25">
      <c r="A17923" s="2">
        <v>74610</v>
      </c>
      <c r="B17923" s="3" t="s">
        <v>2648</v>
      </c>
      <c r="C17923" s="4">
        <f>+WEEKNUM(B17923)</f>
        <v>48</v>
      </c>
      <c r="D17923" s="4">
        <f>+MONTH(Tabla4[[#This Row],[FECHA]])</f>
        <v>11</v>
      </c>
      <c r="E17923" s="4">
        <f>+YEAR(B17923)</f>
        <v>2025</v>
      </c>
      <c r="F17923" t="s">
        <v>138</v>
      </c>
      <c r="H17923" t="s">
        <v>642</v>
      </c>
      <c r="I17923" t="s">
        <v>16</v>
      </c>
      <c r="J17923" t="s">
        <v>2647</v>
      </c>
      <c r="K17923" s="2">
        <v>1127916955</v>
      </c>
      <c r="L17923" t="s">
        <v>58</v>
      </c>
      <c r="M17923" t="s">
        <v>2144</v>
      </c>
      <c r="N17923" s="1" t="s">
        <v>2098</v>
      </c>
    </row>
    <row r="17924" spans="1:14" x14ac:dyDescent="0.25">
      <c r="A17924" s="2">
        <v>74611</v>
      </c>
      <c r="B17924" s="3" t="s">
        <v>2646</v>
      </c>
      <c r="C17924" s="4">
        <f>+WEEKNUM(B17924)</f>
        <v>48</v>
      </c>
      <c r="D17924" s="4">
        <f>+MONTH(Tabla4[[#This Row],[FECHA]])</f>
        <v>11</v>
      </c>
      <c r="E17924" s="4">
        <f>+YEAR(B17924)</f>
        <v>2025</v>
      </c>
      <c r="F17924" t="s">
        <v>135</v>
      </c>
      <c r="G17924" t="s">
        <v>2645</v>
      </c>
      <c r="H17924" t="s">
        <v>3</v>
      </c>
      <c r="I17924" t="s">
        <v>16</v>
      </c>
      <c r="J17924" t="s">
        <v>2644</v>
      </c>
      <c r="K17924" s="2">
        <v>1020811712</v>
      </c>
      <c r="L17924" t="s">
        <v>38</v>
      </c>
      <c r="M17924" t="s">
        <v>2135</v>
      </c>
      <c r="N17924" s="1" t="s">
        <v>2098</v>
      </c>
    </row>
    <row r="17925" spans="1:14" x14ac:dyDescent="0.25">
      <c r="A17925" s="2">
        <v>74613</v>
      </c>
      <c r="B17925" s="3" t="s">
        <v>2643</v>
      </c>
      <c r="C17925" s="4">
        <f>+WEEKNUM(B17925)</f>
        <v>48</v>
      </c>
      <c r="D17925" s="4">
        <f>+MONTH(Tabla4[[#This Row],[FECHA]])</f>
        <v>11</v>
      </c>
      <c r="E17925" s="4">
        <f>+YEAR(B17925)</f>
        <v>2025</v>
      </c>
      <c r="F17925" t="s">
        <v>135</v>
      </c>
      <c r="G17925" t="s">
        <v>2642</v>
      </c>
      <c r="H17925" t="s">
        <v>3</v>
      </c>
      <c r="I17925" t="s">
        <v>130</v>
      </c>
      <c r="J17925" t="s">
        <v>2641</v>
      </c>
      <c r="K17925" s="2">
        <v>1020800403</v>
      </c>
      <c r="L17925" t="s">
        <v>38</v>
      </c>
      <c r="M17925" t="s">
        <v>2115</v>
      </c>
      <c r="N17925" s="1" t="s">
        <v>2098</v>
      </c>
    </row>
    <row r="17926" spans="1:14" x14ac:dyDescent="0.25">
      <c r="A17926" s="2">
        <v>74619</v>
      </c>
      <c r="B17926" s="3" t="s">
        <v>2640</v>
      </c>
      <c r="C17926" s="4">
        <f>+WEEKNUM(B17926)</f>
        <v>48</v>
      </c>
      <c r="D17926" s="4">
        <f>+MONTH(Tabla4[[#This Row],[FECHA]])</f>
        <v>11</v>
      </c>
      <c r="E17926" s="4">
        <f>+YEAR(B17926)</f>
        <v>2025</v>
      </c>
      <c r="F17926" t="s">
        <v>135</v>
      </c>
      <c r="G17926" t="s">
        <v>2639</v>
      </c>
      <c r="H17926" t="s">
        <v>3</v>
      </c>
      <c r="I17926" t="s">
        <v>33</v>
      </c>
      <c r="J17926" t="s">
        <v>2638</v>
      </c>
      <c r="K17926" s="2">
        <v>1032481208</v>
      </c>
      <c r="L17926" t="s">
        <v>38</v>
      </c>
      <c r="M17926" t="s">
        <v>2144</v>
      </c>
      <c r="N17926" s="1" t="s">
        <v>2098</v>
      </c>
    </row>
    <row r="17927" spans="1:14" x14ac:dyDescent="0.25">
      <c r="A17927" s="2">
        <v>74631</v>
      </c>
      <c r="B17927" s="3" t="s">
        <v>2637</v>
      </c>
      <c r="C17927" s="4">
        <f>+WEEKNUM(B17927)</f>
        <v>48</v>
      </c>
      <c r="D17927" s="4">
        <f>+MONTH(Tabla4[[#This Row],[FECHA]])</f>
        <v>11</v>
      </c>
      <c r="E17927" s="4">
        <f>+YEAR(B17927)</f>
        <v>2025</v>
      </c>
      <c r="F17927" t="s">
        <v>135</v>
      </c>
      <c r="G17927" t="s">
        <v>2636</v>
      </c>
      <c r="H17927" t="s">
        <v>3</v>
      </c>
      <c r="I17927" t="s">
        <v>30</v>
      </c>
      <c r="J17927" t="s">
        <v>2635</v>
      </c>
      <c r="K17927" s="2">
        <v>2000010540</v>
      </c>
      <c r="L17927" t="s">
        <v>38</v>
      </c>
      <c r="M17927" t="s">
        <v>556</v>
      </c>
      <c r="N17927" s="1" t="s">
        <v>2098</v>
      </c>
    </row>
    <row r="17928" spans="1:14" x14ac:dyDescent="0.25">
      <c r="A17928" s="2">
        <v>74633</v>
      </c>
      <c r="B17928" s="3" t="s">
        <v>2634</v>
      </c>
      <c r="C17928" s="4">
        <f>+WEEKNUM(B17928)</f>
        <v>48</v>
      </c>
      <c r="D17928" s="4">
        <f>+MONTH(Tabla4[[#This Row],[FECHA]])</f>
        <v>11</v>
      </c>
      <c r="E17928" s="4">
        <f>+YEAR(B17928)</f>
        <v>2025</v>
      </c>
      <c r="F17928" t="s">
        <v>135</v>
      </c>
      <c r="G17928" t="s">
        <v>2633</v>
      </c>
      <c r="H17928" t="s">
        <v>3</v>
      </c>
      <c r="I17928" t="s">
        <v>130</v>
      </c>
      <c r="J17928" t="s">
        <v>2632</v>
      </c>
      <c r="K17928" s="2">
        <v>1070984112</v>
      </c>
      <c r="L17928" t="s">
        <v>38</v>
      </c>
      <c r="M17928" t="s">
        <v>2122</v>
      </c>
      <c r="N17928" s="1" t="s">
        <v>2098</v>
      </c>
    </row>
    <row r="17929" spans="1:14" x14ac:dyDescent="0.25">
      <c r="A17929" s="2">
        <v>74638</v>
      </c>
      <c r="B17929" s="3" t="s">
        <v>2631</v>
      </c>
      <c r="C17929" s="4">
        <f>+WEEKNUM(B17929)</f>
        <v>48</v>
      </c>
      <c r="D17929" s="4">
        <f>+MONTH(Tabla4[[#This Row],[FECHA]])</f>
        <v>11</v>
      </c>
      <c r="E17929" s="4">
        <f>+YEAR(B17929)</f>
        <v>2025</v>
      </c>
      <c r="F17929" t="s">
        <v>138</v>
      </c>
      <c r="G17929" t="s">
        <v>2630</v>
      </c>
      <c r="H17929" t="s">
        <v>275</v>
      </c>
      <c r="I17929" t="s">
        <v>30</v>
      </c>
      <c r="J17929" t="s">
        <v>2629</v>
      </c>
      <c r="K17929" s="2">
        <v>1019149619</v>
      </c>
      <c r="L17929" t="s">
        <v>38</v>
      </c>
      <c r="M17929" t="s">
        <v>2144</v>
      </c>
      <c r="N17929" s="1" t="s">
        <v>2098</v>
      </c>
    </row>
    <row r="17930" spans="1:14" x14ac:dyDescent="0.25">
      <c r="A17930" s="2">
        <v>74639</v>
      </c>
      <c r="B17930" s="3" t="s">
        <v>2628</v>
      </c>
      <c r="C17930" s="4">
        <f>+WEEKNUM(B17930)</f>
        <v>48</v>
      </c>
      <c r="D17930" s="4">
        <f>+MONTH(Tabla4[[#This Row],[FECHA]])</f>
        <v>11</v>
      </c>
      <c r="E17930" s="4">
        <f>+YEAR(B17930)</f>
        <v>2025</v>
      </c>
      <c r="F17930" t="s">
        <v>135</v>
      </c>
      <c r="G17930" t="s">
        <v>2627</v>
      </c>
      <c r="H17930" t="s">
        <v>3</v>
      </c>
      <c r="I17930" t="s">
        <v>16</v>
      </c>
      <c r="J17930" t="s">
        <v>2626</v>
      </c>
      <c r="K17930" s="2">
        <v>1143267860</v>
      </c>
      <c r="L17930" t="s">
        <v>38</v>
      </c>
      <c r="M17930" t="s">
        <v>2135</v>
      </c>
      <c r="N17930" s="1" t="s">
        <v>2098</v>
      </c>
    </row>
    <row r="17931" spans="1:14" x14ac:dyDescent="0.25">
      <c r="A17931" s="2">
        <v>74648</v>
      </c>
      <c r="B17931" s="3" t="s">
        <v>2625</v>
      </c>
      <c r="C17931" s="4">
        <f>+WEEKNUM(B17931)</f>
        <v>48</v>
      </c>
      <c r="D17931" s="4">
        <f>+MONTH(Tabla4[[#This Row],[FECHA]])</f>
        <v>11</v>
      </c>
      <c r="E17931" s="4">
        <f>+YEAR(B17931)</f>
        <v>2025</v>
      </c>
      <c r="F17931" t="s">
        <v>118</v>
      </c>
      <c r="G17931" t="s">
        <v>2624</v>
      </c>
      <c r="H17931" t="s">
        <v>3</v>
      </c>
      <c r="I17931" t="s">
        <v>33</v>
      </c>
      <c r="J17931" t="s">
        <v>2623</v>
      </c>
      <c r="K17931" s="2">
        <v>1019149941</v>
      </c>
      <c r="L17931" t="s">
        <v>38</v>
      </c>
      <c r="M17931" t="s">
        <v>2115</v>
      </c>
      <c r="N17931" s="1" t="s">
        <v>2098</v>
      </c>
    </row>
    <row r="17932" spans="1:14" x14ac:dyDescent="0.25">
      <c r="A17932" s="2">
        <v>74657</v>
      </c>
      <c r="B17932" s="3" t="s">
        <v>2622</v>
      </c>
      <c r="C17932" s="4">
        <f>+WEEKNUM(B17932)</f>
        <v>49</v>
      </c>
      <c r="D17932" s="4">
        <f>+MONTH(Tabla4[[#This Row],[FECHA]])</f>
        <v>12</v>
      </c>
      <c r="E17932" s="4">
        <f>+YEAR(B17932)</f>
        <v>2025</v>
      </c>
      <c r="F17932" t="s">
        <v>138</v>
      </c>
      <c r="G17932" t="s">
        <v>2621</v>
      </c>
      <c r="H17932" t="s">
        <v>8</v>
      </c>
      <c r="I17932" t="s">
        <v>33</v>
      </c>
      <c r="J17932" t="s">
        <v>2620</v>
      </c>
      <c r="K17932" s="2">
        <v>1018436785</v>
      </c>
      <c r="L17932" t="s">
        <v>38</v>
      </c>
      <c r="M17932" t="s">
        <v>2144</v>
      </c>
      <c r="N17932" s="1" t="s">
        <v>2098</v>
      </c>
    </row>
    <row r="17933" spans="1:14" x14ac:dyDescent="0.25">
      <c r="A17933" s="2">
        <v>74660</v>
      </c>
      <c r="B17933" s="3" t="s">
        <v>2619</v>
      </c>
      <c r="C17933" s="4">
        <f>+WEEKNUM(B17933)</f>
        <v>49</v>
      </c>
      <c r="D17933" s="4">
        <f>+MONTH(Tabla4[[#This Row],[FECHA]])</f>
        <v>12</v>
      </c>
      <c r="E17933" s="4">
        <f>+YEAR(B17933)</f>
        <v>2025</v>
      </c>
      <c r="F17933" t="s">
        <v>138</v>
      </c>
      <c r="H17933" t="s">
        <v>642</v>
      </c>
      <c r="I17933" t="s">
        <v>16</v>
      </c>
      <c r="J17933" t="s">
        <v>2618</v>
      </c>
      <c r="K17933" s="2">
        <v>1014249751</v>
      </c>
      <c r="L17933" t="s">
        <v>49</v>
      </c>
      <c r="M17933" t="s">
        <v>2106</v>
      </c>
      <c r="N17933" s="1" t="s">
        <v>2098</v>
      </c>
    </row>
    <row r="17934" spans="1:14" x14ac:dyDescent="0.25">
      <c r="A17934" s="2">
        <v>74661</v>
      </c>
      <c r="B17934" s="3" t="s">
        <v>2617</v>
      </c>
      <c r="C17934" s="4">
        <f>+WEEKNUM(B17934)</f>
        <v>49</v>
      </c>
      <c r="D17934" s="4">
        <f>+MONTH(Tabla4[[#This Row],[FECHA]])</f>
        <v>12</v>
      </c>
      <c r="E17934" s="4">
        <f>+YEAR(B17934)</f>
        <v>2025</v>
      </c>
      <c r="F17934" t="s">
        <v>138</v>
      </c>
      <c r="G17934" t="s">
        <v>2616</v>
      </c>
      <c r="H17934" t="s">
        <v>642</v>
      </c>
      <c r="I17934" t="s">
        <v>2001</v>
      </c>
      <c r="J17934" t="s">
        <v>2401</v>
      </c>
      <c r="K17934" s="2">
        <v>1020819688</v>
      </c>
      <c r="L17934" t="s">
        <v>38</v>
      </c>
      <c r="M17934" t="s">
        <v>2122</v>
      </c>
      <c r="N17934" s="1" t="s">
        <v>2098</v>
      </c>
    </row>
    <row r="17935" spans="1:14" x14ac:dyDescent="0.25">
      <c r="A17935" s="2">
        <v>74664</v>
      </c>
      <c r="B17935" s="3" t="s">
        <v>2615</v>
      </c>
      <c r="C17935" s="4">
        <f>+WEEKNUM(B17935)</f>
        <v>49</v>
      </c>
      <c r="D17935" s="4">
        <f>+MONTH(Tabla4[[#This Row],[FECHA]])</f>
        <v>12</v>
      </c>
      <c r="E17935" s="4">
        <f>+YEAR(B17935)</f>
        <v>2025</v>
      </c>
      <c r="F17935" t="s">
        <v>118</v>
      </c>
      <c r="G17935" t="s">
        <v>2614</v>
      </c>
      <c r="H17935" t="s">
        <v>642</v>
      </c>
      <c r="I17935" t="s">
        <v>659</v>
      </c>
      <c r="J17935" t="s">
        <v>2613</v>
      </c>
      <c r="K17935" s="2">
        <v>10000422</v>
      </c>
      <c r="L17935" t="s">
        <v>38</v>
      </c>
      <c r="M17935" t="s">
        <v>2135</v>
      </c>
      <c r="N17935" s="1" t="s">
        <v>2098</v>
      </c>
    </row>
    <row r="17936" spans="1:14" x14ac:dyDescent="0.25">
      <c r="A17936" s="2">
        <v>74670</v>
      </c>
      <c r="B17936" s="3" t="s">
        <v>2612</v>
      </c>
      <c r="C17936" s="4">
        <f>+WEEKNUM(B17936)</f>
        <v>49</v>
      </c>
      <c r="D17936" s="4">
        <f>+MONTH(Tabla4[[#This Row],[FECHA]])</f>
        <v>12</v>
      </c>
      <c r="E17936" s="4">
        <f>+YEAR(B17936)</f>
        <v>2025</v>
      </c>
      <c r="F17936" t="s">
        <v>118</v>
      </c>
      <c r="G17936" t="s">
        <v>2611</v>
      </c>
      <c r="H17936" t="s">
        <v>3</v>
      </c>
      <c r="I17936" t="s">
        <v>33</v>
      </c>
      <c r="J17936" t="s">
        <v>2610</v>
      </c>
      <c r="K17936" s="2">
        <v>1071170218</v>
      </c>
      <c r="L17936" t="s">
        <v>38</v>
      </c>
      <c r="M17936" t="s">
        <v>556</v>
      </c>
      <c r="N17936" s="1" t="s">
        <v>2098</v>
      </c>
    </row>
    <row r="17937" spans="1:14" x14ac:dyDescent="0.25">
      <c r="A17937" s="2">
        <v>74671</v>
      </c>
      <c r="B17937" s="3" t="s">
        <v>2609</v>
      </c>
      <c r="C17937" s="4">
        <f>+WEEKNUM(B17937)</f>
        <v>49</v>
      </c>
      <c r="D17937" s="4">
        <f>+MONTH(Tabla4[[#This Row],[FECHA]])</f>
        <v>12</v>
      </c>
      <c r="E17937" s="4">
        <f>+YEAR(B17937)</f>
        <v>2025</v>
      </c>
      <c r="F17937" t="s">
        <v>135</v>
      </c>
      <c r="G17937" t="s">
        <v>2608</v>
      </c>
      <c r="H17937" t="s">
        <v>3</v>
      </c>
      <c r="I17937" t="s">
        <v>7</v>
      </c>
      <c r="J17937" t="s">
        <v>2607</v>
      </c>
      <c r="K17937" s="2">
        <v>1014183413</v>
      </c>
      <c r="L17937" t="s">
        <v>38</v>
      </c>
      <c r="M17937" t="s">
        <v>2202</v>
      </c>
      <c r="N17937" s="1" t="s">
        <v>2098</v>
      </c>
    </row>
    <row r="17938" spans="1:14" x14ac:dyDescent="0.25">
      <c r="A17938" s="2">
        <v>74677</v>
      </c>
      <c r="B17938" s="3" t="s">
        <v>2606</v>
      </c>
      <c r="C17938" s="4">
        <f>+WEEKNUM(B17938)</f>
        <v>49</v>
      </c>
      <c r="D17938" s="4">
        <f>+MONTH(Tabla4[[#This Row],[FECHA]])</f>
        <v>12</v>
      </c>
      <c r="E17938" s="4">
        <f>+YEAR(B17938)</f>
        <v>2025</v>
      </c>
      <c r="F17938" t="s">
        <v>138</v>
      </c>
      <c r="G17938" t="s">
        <v>2605</v>
      </c>
      <c r="H17938" t="s">
        <v>3</v>
      </c>
      <c r="I17938" t="s">
        <v>130</v>
      </c>
      <c r="J17938" t="s">
        <v>2604</v>
      </c>
      <c r="K17938" s="2">
        <v>1015464369</v>
      </c>
      <c r="L17938" t="s">
        <v>38</v>
      </c>
      <c r="M17938" t="s">
        <v>556</v>
      </c>
      <c r="N17938" s="1" t="s">
        <v>2098</v>
      </c>
    </row>
    <row r="17939" spans="1:14" x14ac:dyDescent="0.25">
      <c r="A17939" s="2">
        <v>74682</v>
      </c>
      <c r="B17939" s="3" t="s">
        <v>2603</v>
      </c>
      <c r="C17939" s="4">
        <f>+WEEKNUM(B17939)</f>
        <v>49</v>
      </c>
      <c r="D17939" s="4">
        <f>+MONTH(Tabla4[[#This Row],[FECHA]])</f>
        <v>12</v>
      </c>
      <c r="E17939" s="4">
        <f>+YEAR(B17939)</f>
        <v>2025</v>
      </c>
      <c r="F17939" t="s">
        <v>118</v>
      </c>
      <c r="G17939" t="s">
        <v>2602</v>
      </c>
      <c r="H17939" t="s">
        <v>3</v>
      </c>
      <c r="I17939" t="s">
        <v>33</v>
      </c>
      <c r="J17939" t="s">
        <v>2601</v>
      </c>
      <c r="K17939" s="2">
        <v>8720367</v>
      </c>
      <c r="L17939" t="s">
        <v>38</v>
      </c>
      <c r="M17939" t="s">
        <v>2122</v>
      </c>
      <c r="N17939" s="1" t="s">
        <v>2098</v>
      </c>
    </row>
    <row r="17940" spans="1:14" x14ac:dyDescent="0.25">
      <c r="A17940" s="2">
        <v>74697</v>
      </c>
      <c r="B17940" s="3" t="s">
        <v>2600</v>
      </c>
      <c r="C17940" s="4">
        <f>+WEEKNUM(B17940)</f>
        <v>49</v>
      </c>
      <c r="D17940" s="4">
        <f>+MONTH(Tabla4[[#This Row],[FECHA]])</f>
        <v>12</v>
      </c>
      <c r="E17940" s="4">
        <f>+YEAR(B17940)</f>
        <v>2025</v>
      </c>
      <c r="F17940" t="s">
        <v>138</v>
      </c>
      <c r="G17940" t="s">
        <v>2599</v>
      </c>
      <c r="H17940" t="s">
        <v>275</v>
      </c>
      <c r="I17940" t="s">
        <v>16</v>
      </c>
      <c r="J17940" t="s">
        <v>2598</v>
      </c>
      <c r="K17940" s="2">
        <v>1107036860</v>
      </c>
      <c r="L17940" t="s">
        <v>38</v>
      </c>
      <c r="M17940" t="s">
        <v>2144</v>
      </c>
      <c r="N17940" s="1" t="s">
        <v>2098</v>
      </c>
    </row>
    <row r="17941" spans="1:14" x14ac:dyDescent="0.25">
      <c r="A17941" s="2">
        <v>74700</v>
      </c>
      <c r="B17941" s="3" t="s">
        <v>2597</v>
      </c>
      <c r="C17941" s="4">
        <f>+WEEKNUM(B17941)</f>
        <v>49</v>
      </c>
      <c r="D17941" s="4">
        <f>+MONTH(Tabla4[[#This Row],[FECHA]])</f>
        <v>12</v>
      </c>
      <c r="E17941" s="4">
        <f>+YEAR(B17941)</f>
        <v>2025</v>
      </c>
      <c r="F17941" t="s">
        <v>118</v>
      </c>
      <c r="H17941" t="s">
        <v>21</v>
      </c>
      <c r="I17941" t="s">
        <v>33</v>
      </c>
      <c r="J17941" t="s">
        <v>2596</v>
      </c>
      <c r="K17941" s="2">
        <v>1032438905</v>
      </c>
      <c r="L17941" t="s">
        <v>198</v>
      </c>
      <c r="M17941" t="s">
        <v>2103</v>
      </c>
      <c r="N17941" s="1" t="s">
        <v>2098</v>
      </c>
    </row>
    <row r="17942" spans="1:14" x14ac:dyDescent="0.25">
      <c r="A17942" s="2">
        <v>74702</v>
      </c>
      <c r="B17942" s="3" t="s">
        <v>2595</v>
      </c>
      <c r="C17942" s="4">
        <f>+WEEKNUM(B17942)</f>
        <v>49</v>
      </c>
      <c r="D17942" s="4">
        <f>+MONTH(Tabla4[[#This Row],[FECHA]])</f>
        <v>12</v>
      </c>
      <c r="E17942" s="4">
        <f>+YEAR(B17942)</f>
        <v>2025</v>
      </c>
      <c r="F17942" t="s">
        <v>135</v>
      </c>
      <c r="G17942" t="s">
        <v>2594</v>
      </c>
      <c r="H17942" t="s">
        <v>21</v>
      </c>
      <c r="I17942" t="s">
        <v>130</v>
      </c>
      <c r="J17942" t="s">
        <v>2593</v>
      </c>
      <c r="K17942" s="2">
        <v>1110467162</v>
      </c>
      <c r="L17942" t="s">
        <v>38</v>
      </c>
      <c r="M17942" t="s">
        <v>2202</v>
      </c>
      <c r="N17942" s="1" t="s">
        <v>2098</v>
      </c>
    </row>
    <row r="17943" spans="1:14" x14ac:dyDescent="0.25">
      <c r="A17943" s="2">
        <v>74706</v>
      </c>
      <c r="B17943" s="3" t="s">
        <v>2592</v>
      </c>
      <c r="C17943" s="4">
        <f>+WEEKNUM(B17943)</f>
        <v>49</v>
      </c>
      <c r="D17943" s="4">
        <f>+MONTH(Tabla4[[#This Row],[FECHA]])</f>
        <v>12</v>
      </c>
      <c r="E17943" s="4">
        <f>+YEAR(B17943)</f>
        <v>2025</v>
      </c>
      <c r="F17943" t="s">
        <v>138</v>
      </c>
      <c r="G17943" t="s">
        <v>2591</v>
      </c>
      <c r="H17943" t="s">
        <v>275</v>
      </c>
      <c r="I17943" t="s">
        <v>30</v>
      </c>
      <c r="J17943" t="s">
        <v>2590</v>
      </c>
      <c r="K17943" s="2">
        <v>1090369720</v>
      </c>
      <c r="L17943" t="s">
        <v>38</v>
      </c>
      <c r="M17943" t="s">
        <v>2135</v>
      </c>
      <c r="N17943" s="1" t="s">
        <v>2098</v>
      </c>
    </row>
    <row r="17944" spans="1:14" x14ac:dyDescent="0.25">
      <c r="A17944" s="2">
        <v>74719</v>
      </c>
      <c r="B17944" s="3" t="s">
        <v>2589</v>
      </c>
      <c r="C17944" s="4">
        <f>+WEEKNUM(B17944)</f>
        <v>49</v>
      </c>
      <c r="D17944" s="4">
        <f>+MONTH(Tabla4[[#This Row],[FECHA]])</f>
        <v>12</v>
      </c>
      <c r="E17944" s="4">
        <f>+YEAR(B17944)</f>
        <v>2025</v>
      </c>
      <c r="F17944" t="s">
        <v>138</v>
      </c>
      <c r="G17944" t="s">
        <v>2588</v>
      </c>
      <c r="H17944" t="s">
        <v>275</v>
      </c>
      <c r="I17944" t="s">
        <v>16</v>
      </c>
      <c r="J17944" t="s">
        <v>2587</v>
      </c>
      <c r="K17944" s="2">
        <v>80085808</v>
      </c>
      <c r="L17944" t="s">
        <v>38</v>
      </c>
      <c r="M17944" t="s">
        <v>2144</v>
      </c>
      <c r="N17944" s="1" t="s">
        <v>2098</v>
      </c>
    </row>
    <row r="17945" spans="1:14" x14ac:dyDescent="0.25">
      <c r="A17945" s="2">
        <v>74721</v>
      </c>
      <c r="B17945" s="3" t="s">
        <v>2586</v>
      </c>
      <c r="C17945" s="4">
        <f>+WEEKNUM(B17945)</f>
        <v>49</v>
      </c>
      <c r="D17945" s="4">
        <f>+MONTH(Tabla4[[#This Row],[FECHA]])</f>
        <v>12</v>
      </c>
      <c r="E17945" s="4">
        <f>+YEAR(B17945)</f>
        <v>2025</v>
      </c>
      <c r="F17945" t="s">
        <v>138</v>
      </c>
      <c r="G17945" t="s">
        <v>2585</v>
      </c>
      <c r="H17945" t="s">
        <v>275</v>
      </c>
      <c r="I17945" t="s">
        <v>12</v>
      </c>
      <c r="J17945" t="s">
        <v>2584</v>
      </c>
      <c r="K17945" s="2">
        <v>1032446124</v>
      </c>
      <c r="L17945" t="s">
        <v>38</v>
      </c>
      <c r="M17945" t="s">
        <v>2122</v>
      </c>
      <c r="N17945" s="1" t="s">
        <v>2098</v>
      </c>
    </row>
    <row r="17946" spans="1:14" x14ac:dyDescent="0.25">
      <c r="A17946" s="2">
        <v>74733</v>
      </c>
      <c r="B17946" s="3" t="s">
        <v>2583</v>
      </c>
      <c r="C17946" s="4">
        <f>+WEEKNUM(B17946)</f>
        <v>49</v>
      </c>
      <c r="D17946" s="4">
        <f>+MONTH(Tabla4[[#This Row],[FECHA]])</f>
        <v>12</v>
      </c>
      <c r="E17946" s="4">
        <f>+YEAR(B17946)</f>
        <v>2025</v>
      </c>
      <c r="F17946" t="s">
        <v>135</v>
      </c>
      <c r="G17946" t="s">
        <v>2582</v>
      </c>
      <c r="H17946" t="s">
        <v>21</v>
      </c>
      <c r="I17946" t="s">
        <v>30</v>
      </c>
      <c r="J17946" t="s">
        <v>2581</v>
      </c>
      <c r="K17946" s="2">
        <v>1026294897</v>
      </c>
      <c r="L17946" t="s">
        <v>38</v>
      </c>
      <c r="M17946" t="s">
        <v>2122</v>
      </c>
      <c r="N17946" s="1" t="s">
        <v>2098</v>
      </c>
    </row>
    <row r="17947" spans="1:14" x14ac:dyDescent="0.25">
      <c r="A17947" s="2">
        <v>74737</v>
      </c>
      <c r="B17947" s="3" t="s">
        <v>2580</v>
      </c>
      <c r="C17947" s="4">
        <f>+WEEKNUM(B17947)</f>
        <v>49</v>
      </c>
      <c r="D17947" s="4">
        <f>+MONTH(Tabla4[[#This Row],[FECHA]])</f>
        <v>12</v>
      </c>
      <c r="E17947" s="4">
        <f>+YEAR(B17947)</f>
        <v>2025</v>
      </c>
      <c r="F17947" t="s">
        <v>118</v>
      </c>
      <c r="H17947" t="s">
        <v>3</v>
      </c>
      <c r="I17947" t="s">
        <v>303</v>
      </c>
      <c r="J17947" t="s">
        <v>2579</v>
      </c>
      <c r="K17947" s="2">
        <v>1020819354</v>
      </c>
      <c r="L17947" t="s">
        <v>58</v>
      </c>
      <c r="M17947" t="s">
        <v>556</v>
      </c>
      <c r="N17947" s="1" t="s">
        <v>2098</v>
      </c>
    </row>
    <row r="17948" spans="1:14" x14ac:dyDescent="0.25">
      <c r="A17948" s="2">
        <v>74741</v>
      </c>
      <c r="B17948" s="3" t="s">
        <v>2578</v>
      </c>
      <c r="C17948" s="4">
        <f>+WEEKNUM(B17948)</f>
        <v>49</v>
      </c>
      <c r="D17948" s="4">
        <f>+MONTH(Tabla4[[#This Row],[FECHA]])</f>
        <v>12</v>
      </c>
      <c r="E17948" s="4">
        <f>+YEAR(B17948)</f>
        <v>2025</v>
      </c>
      <c r="H17948" t="s">
        <v>642</v>
      </c>
      <c r="I17948" t="s">
        <v>786</v>
      </c>
      <c r="J17948" t="s">
        <v>2577</v>
      </c>
      <c r="K17948" s="2">
        <v>1025521666</v>
      </c>
      <c r="L17948" t="s">
        <v>55</v>
      </c>
      <c r="M17948" t="s">
        <v>2106</v>
      </c>
      <c r="N17948" s="1" t="s">
        <v>2098</v>
      </c>
    </row>
    <row r="17949" spans="1:14" x14ac:dyDescent="0.25">
      <c r="A17949" s="2">
        <v>74748</v>
      </c>
      <c r="B17949" s="3" t="s">
        <v>2576</v>
      </c>
      <c r="C17949" s="4">
        <f>+WEEKNUM(B17949)</f>
        <v>49</v>
      </c>
      <c r="D17949" s="4">
        <f>+MONTH(Tabla4[[#This Row],[FECHA]])</f>
        <v>12</v>
      </c>
      <c r="E17949" s="4">
        <f>+YEAR(B17949)</f>
        <v>2025</v>
      </c>
      <c r="F17949" t="s">
        <v>135</v>
      </c>
      <c r="G17949" t="s">
        <v>2575</v>
      </c>
      <c r="H17949" t="s">
        <v>482</v>
      </c>
      <c r="I17949" t="s">
        <v>303</v>
      </c>
      <c r="J17949" t="s">
        <v>2574</v>
      </c>
      <c r="K17949" s="2">
        <v>1098777277</v>
      </c>
      <c r="L17949" t="s">
        <v>38</v>
      </c>
      <c r="M17949" t="s">
        <v>2144</v>
      </c>
      <c r="N17949" s="1" t="s">
        <v>2098</v>
      </c>
    </row>
    <row r="17950" spans="1:14" x14ac:dyDescent="0.25">
      <c r="A17950" s="2">
        <v>74749</v>
      </c>
      <c r="B17950" s="3" t="s">
        <v>2573</v>
      </c>
      <c r="C17950" s="4">
        <f>+WEEKNUM(B17950)</f>
        <v>49</v>
      </c>
      <c r="D17950" s="4">
        <f>+MONTH(Tabla4[[#This Row],[FECHA]])</f>
        <v>12</v>
      </c>
      <c r="E17950" s="4">
        <f>+YEAR(B17950)</f>
        <v>2025</v>
      </c>
      <c r="F17950" t="s">
        <v>135</v>
      </c>
      <c r="G17950" t="s">
        <v>2572</v>
      </c>
      <c r="H17950" t="s">
        <v>642</v>
      </c>
      <c r="I17950" t="s">
        <v>33</v>
      </c>
      <c r="J17950" t="s">
        <v>2571</v>
      </c>
      <c r="K17950" s="2">
        <v>1126001409</v>
      </c>
      <c r="L17950" t="s">
        <v>38</v>
      </c>
      <c r="M17950" t="s">
        <v>2135</v>
      </c>
      <c r="N17950" s="1" t="s">
        <v>2098</v>
      </c>
    </row>
    <row r="17951" spans="1:14" x14ac:dyDescent="0.25">
      <c r="A17951" s="2">
        <v>74752</v>
      </c>
      <c r="B17951" s="3" t="s">
        <v>2570</v>
      </c>
      <c r="C17951" s="4">
        <f>+WEEKNUM(B17951)</f>
        <v>49</v>
      </c>
      <c r="D17951" s="4">
        <f>+MONTH(Tabla4[[#This Row],[FECHA]])</f>
        <v>12</v>
      </c>
      <c r="E17951" s="4">
        <f>+YEAR(B17951)</f>
        <v>2025</v>
      </c>
      <c r="F17951" t="s">
        <v>118</v>
      </c>
      <c r="H17951" t="s">
        <v>3</v>
      </c>
      <c r="I17951" t="s">
        <v>130</v>
      </c>
      <c r="J17951" t="s">
        <v>2569</v>
      </c>
      <c r="K17951" s="2">
        <v>1018481554</v>
      </c>
      <c r="L17951" t="s">
        <v>55</v>
      </c>
      <c r="M17951" t="s">
        <v>2103</v>
      </c>
      <c r="N17951" s="1" t="s">
        <v>2098</v>
      </c>
    </row>
    <row r="17952" spans="1:14" x14ac:dyDescent="0.25">
      <c r="A17952" s="2">
        <v>74754</v>
      </c>
      <c r="B17952" s="3" t="s">
        <v>2568</v>
      </c>
      <c r="C17952" s="4">
        <f>+WEEKNUM(B17952)</f>
        <v>49</v>
      </c>
      <c r="D17952" s="4">
        <f>+MONTH(Tabla4[[#This Row],[FECHA]])</f>
        <v>12</v>
      </c>
      <c r="E17952" s="4">
        <f>+YEAR(B17952)</f>
        <v>2025</v>
      </c>
      <c r="F17952" t="s">
        <v>112</v>
      </c>
      <c r="H17952" t="s">
        <v>3</v>
      </c>
      <c r="I17952" t="s">
        <v>16</v>
      </c>
      <c r="J17952" t="s">
        <v>2567</v>
      </c>
      <c r="K17952" s="2">
        <v>1020815651</v>
      </c>
      <c r="L17952" t="s">
        <v>55</v>
      </c>
      <c r="M17952" t="s">
        <v>2103</v>
      </c>
      <c r="N17952" s="1" t="s">
        <v>2098</v>
      </c>
    </row>
    <row r="17953" spans="1:14" x14ac:dyDescent="0.25">
      <c r="A17953" s="2">
        <v>74759</v>
      </c>
      <c r="B17953" s="3" t="s">
        <v>2566</v>
      </c>
      <c r="C17953" s="4">
        <f>+WEEKNUM(B17953)</f>
        <v>49</v>
      </c>
      <c r="D17953" s="4">
        <f>+MONTH(Tabla4[[#This Row],[FECHA]])</f>
        <v>12</v>
      </c>
      <c r="E17953" s="4">
        <f>+YEAR(B17953)</f>
        <v>2025</v>
      </c>
      <c r="F17953" t="s">
        <v>135</v>
      </c>
      <c r="G17953" t="s">
        <v>2565</v>
      </c>
      <c r="H17953" t="s">
        <v>275</v>
      </c>
      <c r="I17953" t="s">
        <v>16</v>
      </c>
      <c r="J17953" t="s">
        <v>2564</v>
      </c>
      <c r="K17953" s="2">
        <v>901229398</v>
      </c>
      <c r="L17953" t="s">
        <v>38</v>
      </c>
      <c r="M17953" t="s">
        <v>2144</v>
      </c>
      <c r="N17953" s="1" t="s">
        <v>2098</v>
      </c>
    </row>
    <row r="17954" spans="1:14" x14ac:dyDescent="0.25">
      <c r="A17954" s="2">
        <v>74761</v>
      </c>
      <c r="B17954" s="3" t="s">
        <v>2563</v>
      </c>
      <c r="C17954" s="4">
        <f>+WEEKNUM(B17954)</f>
        <v>49</v>
      </c>
      <c r="D17954" s="4">
        <f>+MONTH(Tabla4[[#This Row],[FECHA]])</f>
        <v>12</v>
      </c>
      <c r="E17954" s="4">
        <f>+YEAR(B17954)</f>
        <v>2025</v>
      </c>
      <c r="F17954" t="s">
        <v>135</v>
      </c>
      <c r="G17954" t="s">
        <v>2562</v>
      </c>
      <c r="H17954" t="s">
        <v>275</v>
      </c>
      <c r="I17954" t="s">
        <v>33</v>
      </c>
      <c r="J17954" t="s">
        <v>2561</v>
      </c>
      <c r="K17954" s="2">
        <v>1026261358</v>
      </c>
      <c r="L17954" t="s">
        <v>38</v>
      </c>
      <c r="M17954" t="s">
        <v>2144</v>
      </c>
      <c r="N17954" s="1" t="s">
        <v>2098</v>
      </c>
    </row>
    <row r="17955" spans="1:14" x14ac:dyDescent="0.25">
      <c r="A17955" s="2">
        <v>74764</v>
      </c>
      <c r="B17955" s="3" t="s">
        <v>2560</v>
      </c>
      <c r="C17955" s="4">
        <f>+WEEKNUM(B17955)</f>
        <v>49</v>
      </c>
      <c r="D17955" s="4">
        <f>+MONTH(Tabla4[[#This Row],[FECHA]])</f>
        <v>12</v>
      </c>
      <c r="E17955" s="4">
        <f>+YEAR(B17955)</f>
        <v>2025</v>
      </c>
      <c r="F17955" t="s">
        <v>135</v>
      </c>
      <c r="G17955" t="s">
        <v>2559</v>
      </c>
      <c r="H17955" t="s">
        <v>642</v>
      </c>
      <c r="I17955" t="s">
        <v>2001</v>
      </c>
      <c r="J17955" t="s">
        <v>2558</v>
      </c>
      <c r="K17955" s="2">
        <v>1016075456</v>
      </c>
      <c r="L17955" t="s">
        <v>38</v>
      </c>
      <c r="M17955" t="s">
        <v>2106</v>
      </c>
      <c r="N17955" s="1" t="s">
        <v>2098</v>
      </c>
    </row>
    <row r="17956" spans="1:14" x14ac:dyDescent="0.25">
      <c r="A17956" s="2">
        <v>74771</v>
      </c>
      <c r="B17956" s="3" t="s">
        <v>2557</v>
      </c>
      <c r="C17956" s="4">
        <f>+WEEKNUM(B17956)</f>
        <v>49</v>
      </c>
      <c r="D17956" s="4">
        <f>+MONTH(Tabla4[[#This Row],[FECHA]])</f>
        <v>12</v>
      </c>
      <c r="E17956" s="4">
        <f>+YEAR(B17956)</f>
        <v>2025</v>
      </c>
      <c r="F17956" t="s">
        <v>2556</v>
      </c>
      <c r="H17956" t="s">
        <v>21</v>
      </c>
      <c r="I17956" t="s">
        <v>12</v>
      </c>
      <c r="J17956" t="s">
        <v>2555</v>
      </c>
      <c r="K17956" s="2">
        <v>72006920</v>
      </c>
      <c r="L17956" t="s">
        <v>55</v>
      </c>
      <c r="M17956" t="s">
        <v>2202</v>
      </c>
      <c r="N17956" s="1" t="s">
        <v>2098</v>
      </c>
    </row>
    <row r="17957" spans="1:14" x14ac:dyDescent="0.25">
      <c r="A17957" s="2">
        <v>74775</v>
      </c>
      <c r="B17957" s="3" t="s">
        <v>2554</v>
      </c>
      <c r="C17957" s="4">
        <f>+WEEKNUM(B17957)</f>
        <v>49</v>
      </c>
      <c r="D17957" s="4">
        <f>+MONTH(Tabla4[[#This Row],[FECHA]])</f>
        <v>12</v>
      </c>
      <c r="E17957" s="4">
        <f>+YEAR(B17957)</f>
        <v>2025</v>
      </c>
      <c r="F17957" t="s">
        <v>112</v>
      </c>
      <c r="G17957" t="s">
        <v>2553</v>
      </c>
      <c r="H17957" t="s">
        <v>3</v>
      </c>
      <c r="I17957" t="s">
        <v>33</v>
      </c>
      <c r="J17957" t="s">
        <v>2552</v>
      </c>
      <c r="K17957" s="2">
        <v>1019134804</v>
      </c>
      <c r="L17957" t="s">
        <v>38</v>
      </c>
      <c r="M17957" t="s">
        <v>2122</v>
      </c>
      <c r="N17957" s="1" t="s">
        <v>2098</v>
      </c>
    </row>
    <row r="17958" spans="1:14" x14ac:dyDescent="0.25">
      <c r="A17958" s="2">
        <v>74782</v>
      </c>
      <c r="B17958" s="3" t="s">
        <v>2551</v>
      </c>
      <c r="C17958" s="4">
        <f>+WEEKNUM(B17958)</f>
        <v>49</v>
      </c>
      <c r="D17958" s="4">
        <f>+MONTH(Tabla4[[#This Row],[FECHA]])</f>
        <v>12</v>
      </c>
      <c r="E17958" s="4">
        <f>+YEAR(B17958)</f>
        <v>2025</v>
      </c>
      <c r="F17958" t="s">
        <v>135</v>
      </c>
      <c r="H17958" t="s">
        <v>642</v>
      </c>
      <c r="I17958" t="s">
        <v>67</v>
      </c>
      <c r="J17958" t="s">
        <v>872</v>
      </c>
      <c r="K17958" s="2">
        <v>1012349446</v>
      </c>
      <c r="L17958" t="s">
        <v>55</v>
      </c>
      <c r="M17958" t="s">
        <v>2106</v>
      </c>
      <c r="N17958" s="1" t="s">
        <v>2098</v>
      </c>
    </row>
    <row r="17959" spans="1:14" x14ac:dyDescent="0.25">
      <c r="A17959" s="2">
        <v>74784</v>
      </c>
      <c r="B17959" s="3" t="s">
        <v>2550</v>
      </c>
      <c r="C17959" s="4">
        <f>+WEEKNUM(B17959)</f>
        <v>49</v>
      </c>
      <c r="D17959" s="4">
        <f>+MONTH(Tabla4[[#This Row],[FECHA]])</f>
        <v>12</v>
      </c>
      <c r="E17959" s="4">
        <f>+YEAR(B17959)</f>
        <v>2025</v>
      </c>
      <c r="F17959" t="s">
        <v>118</v>
      </c>
      <c r="H17959" t="s">
        <v>3</v>
      </c>
      <c r="I17959" t="s">
        <v>47</v>
      </c>
      <c r="J17959" t="s">
        <v>2549</v>
      </c>
      <c r="K17959" s="2">
        <v>1152455897</v>
      </c>
      <c r="L17959" t="s">
        <v>58</v>
      </c>
      <c r="M17959" t="s">
        <v>2135</v>
      </c>
      <c r="N17959" s="1" t="s">
        <v>2098</v>
      </c>
    </row>
    <row r="17960" spans="1:14" x14ac:dyDescent="0.25">
      <c r="A17960" s="2">
        <v>74786</v>
      </c>
      <c r="B17960" s="3" t="s">
        <v>2548</v>
      </c>
      <c r="C17960" s="4">
        <f>+WEEKNUM(B17960)</f>
        <v>49</v>
      </c>
      <c r="D17960" s="4">
        <f>+MONTH(Tabla4[[#This Row],[FECHA]])</f>
        <v>12</v>
      </c>
      <c r="E17960" s="4">
        <f>+YEAR(B17960)</f>
        <v>2025</v>
      </c>
      <c r="F17960" t="s">
        <v>135</v>
      </c>
      <c r="G17960" t="s">
        <v>2547</v>
      </c>
      <c r="H17960" t="s">
        <v>642</v>
      </c>
      <c r="I17960" t="s">
        <v>67</v>
      </c>
      <c r="J17960" t="s">
        <v>2546</v>
      </c>
      <c r="K17960" s="2">
        <v>11336883778</v>
      </c>
      <c r="L17960" t="s">
        <v>38</v>
      </c>
      <c r="M17960" t="s">
        <v>556</v>
      </c>
      <c r="N17960" s="1" t="s">
        <v>2098</v>
      </c>
    </row>
    <row r="17961" spans="1:14" x14ac:dyDescent="0.25">
      <c r="A17961" s="2">
        <v>74787</v>
      </c>
      <c r="B17961" s="3" t="s">
        <v>2545</v>
      </c>
      <c r="C17961" s="4">
        <f>+WEEKNUM(B17961)</f>
        <v>49</v>
      </c>
      <c r="D17961" s="4">
        <f>+MONTH(Tabla4[[#This Row],[FECHA]])</f>
        <v>12</v>
      </c>
      <c r="E17961" s="4">
        <f>+YEAR(B17961)</f>
        <v>2025</v>
      </c>
      <c r="F17961" t="s">
        <v>112</v>
      </c>
      <c r="H17961" t="s">
        <v>21</v>
      </c>
      <c r="I17961" t="s">
        <v>33</v>
      </c>
      <c r="J17961" t="s">
        <v>2544</v>
      </c>
      <c r="K17961" s="2">
        <v>80099376</v>
      </c>
      <c r="L17961" t="s">
        <v>49</v>
      </c>
      <c r="M17961" t="s">
        <v>556</v>
      </c>
      <c r="N17961" s="1" t="s">
        <v>2098</v>
      </c>
    </row>
    <row r="17962" spans="1:14" x14ac:dyDescent="0.25">
      <c r="A17962" s="2">
        <v>74791</v>
      </c>
      <c r="B17962" s="3" t="s">
        <v>2543</v>
      </c>
      <c r="C17962" s="4">
        <f>+WEEKNUM(B17962)</f>
        <v>49</v>
      </c>
      <c r="D17962" s="4">
        <f>+MONTH(Tabla4[[#This Row],[FECHA]])</f>
        <v>12</v>
      </c>
      <c r="E17962" s="4">
        <f>+YEAR(B17962)</f>
        <v>2025</v>
      </c>
      <c r="F17962" t="s">
        <v>118</v>
      </c>
      <c r="G17962" t="s">
        <v>2542</v>
      </c>
      <c r="H17962" t="s">
        <v>8</v>
      </c>
      <c r="I17962" t="s">
        <v>30</v>
      </c>
      <c r="J17962" t="s">
        <v>2541</v>
      </c>
      <c r="K17962" s="2">
        <v>1020792533</v>
      </c>
      <c r="L17962" t="s">
        <v>38</v>
      </c>
      <c r="M17962" t="s">
        <v>556</v>
      </c>
      <c r="N17962" s="1" t="s">
        <v>2098</v>
      </c>
    </row>
    <row r="17963" spans="1:14" x14ac:dyDescent="0.25">
      <c r="A17963" s="2">
        <v>74792</v>
      </c>
      <c r="B17963" s="3" t="s">
        <v>2540</v>
      </c>
      <c r="C17963" s="4">
        <f>+WEEKNUM(B17963)</f>
        <v>49</v>
      </c>
      <c r="D17963" s="4">
        <f>+MONTH(Tabla4[[#This Row],[FECHA]])</f>
        <v>12</v>
      </c>
      <c r="E17963" s="4">
        <f>+YEAR(B17963)</f>
        <v>2025</v>
      </c>
      <c r="G17963" t="s">
        <v>2539</v>
      </c>
      <c r="H17963" t="s">
        <v>8</v>
      </c>
      <c r="I17963" t="s">
        <v>16</v>
      </c>
      <c r="J17963" t="s">
        <v>2538</v>
      </c>
      <c r="K17963" s="2">
        <v>1000270286</v>
      </c>
      <c r="L17963" t="s">
        <v>38</v>
      </c>
      <c r="M17963" t="s">
        <v>556</v>
      </c>
      <c r="N17963" s="1" t="s">
        <v>2098</v>
      </c>
    </row>
    <row r="17964" spans="1:14" x14ac:dyDescent="0.25">
      <c r="A17964" s="2">
        <v>74795</v>
      </c>
      <c r="B17964" s="3" t="s">
        <v>2537</v>
      </c>
      <c r="C17964" s="4">
        <f>+WEEKNUM(B17964)</f>
        <v>49</v>
      </c>
      <c r="D17964" s="4">
        <f>+MONTH(Tabla4[[#This Row],[FECHA]])</f>
        <v>12</v>
      </c>
      <c r="E17964" s="4">
        <f>+YEAR(B17964)</f>
        <v>2025</v>
      </c>
      <c r="F17964" t="s">
        <v>112</v>
      </c>
      <c r="G17964" t="s">
        <v>2536</v>
      </c>
      <c r="H17964" t="s">
        <v>21</v>
      </c>
      <c r="I17964" t="s">
        <v>16</v>
      </c>
      <c r="J17964" t="s">
        <v>2535</v>
      </c>
      <c r="K17964" s="2">
        <v>1090424649</v>
      </c>
      <c r="L17964" t="s">
        <v>38</v>
      </c>
      <c r="M17964" t="s">
        <v>556</v>
      </c>
      <c r="N17964" s="1" t="s">
        <v>2098</v>
      </c>
    </row>
    <row r="17965" spans="1:14" x14ac:dyDescent="0.25">
      <c r="A17965" s="2">
        <v>74799</v>
      </c>
      <c r="B17965" s="3" t="s">
        <v>2534</v>
      </c>
      <c r="C17965" s="4">
        <f>+WEEKNUM(B17965)</f>
        <v>49</v>
      </c>
      <c r="D17965" s="4">
        <f>+MONTH(Tabla4[[#This Row],[FECHA]])</f>
        <v>12</v>
      </c>
      <c r="E17965" s="4">
        <f>+YEAR(B17965)</f>
        <v>2025</v>
      </c>
      <c r="F17965" t="s">
        <v>135</v>
      </c>
      <c r="G17965" t="s">
        <v>2533</v>
      </c>
      <c r="H17965" t="s">
        <v>275</v>
      </c>
      <c r="I17965" t="s">
        <v>33</v>
      </c>
      <c r="J17965" t="s">
        <v>2532</v>
      </c>
      <c r="K17965" s="2">
        <v>52537855</v>
      </c>
      <c r="L17965" t="s">
        <v>38</v>
      </c>
      <c r="M17965" t="s">
        <v>2144</v>
      </c>
      <c r="N17965" s="1" t="s">
        <v>2098</v>
      </c>
    </row>
    <row r="17966" spans="1:14" x14ac:dyDescent="0.25">
      <c r="A17966" s="2">
        <v>74800</v>
      </c>
      <c r="B17966" s="3" t="s">
        <v>2531</v>
      </c>
      <c r="C17966" s="4">
        <f>+WEEKNUM(B17966)</f>
        <v>49</v>
      </c>
      <c r="D17966" s="4">
        <f>+MONTH(Tabla4[[#This Row],[FECHA]])</f>
        <v>12</v>
      </c>
      <c r="E17966" s="4">
        <f>+YEAR(B17966)</f>
        <v>2025</v>
      </c>
      <c r="F17966" t="s">
        <v>135</v>
      </c>
      <c r="G17966" t="s">
        <v>2530</v>
      </c>
      <c r="H17966" t="s">
        <v>642</v>
      </c>
      <c r="I17966" t="s">
        <v>16</v>
      </c>
      <c r="J17966" t="s">
        <v>2529</v>
      </c>
      <c r="K17966" s="2">
        <v>1022417316</v>
      </c>
      <c r="L17966" t="s">
        <v>38</v>
      </c>
      <c r="M17966" t="s">
        <v>2115</v>
      </c>
      <c r="N17966" s="1" t="s">
        <v>2098</v>
      </c>
    </row>
    <row r="17967" spans="1:14" x14ac:dyDescent="0.25">
      <c r="A17967" s="2">
        <v>74807</v>
      </c>
      <c r="B17967" s="3" t="s">
        <v>2528</v>
      </c>
      <c r="C17967" s="4">
        <f>+WEEKNUM(B17967)</f>
        <v>49</v>
      </c>
      <c r="D17967" s="4">
        <f>+MONTH(Tabla4[[#This Row],[FECHA]])</f>
        <v>12</v>
      </c>
      <c r="E17967" s="4">
        <f>+YEAR(B17967)</f>
        <v>2025</v>
      </c>
      <c r="F17967" t="s">
        <v>112</v>
      </c>
      <c r="G17967" t="s">
        <v>2527</v>
      </c>
      <c r="H17967" t="s">
        <v>3</v>
      </c>
      <c r="I17967" t="s">
        <v>47</v>
      </c>
      <c r="J17967" t="s">
        <v>2526</v>
      </c>
      <c r="K17967" s="2">
        <v>1066864164</v>
      </c>
      <c r="L17967" t="s">
        <v>38</v>
      </c>
      <c r="M17967" t="s">
        <v>556</v>
      </c>
      <c r="N17967" s="1" t="s">
        <v>2098</v>
      </c>
    </row>
    <row r="17968" spans="1:14" x14ac:dyDescent="0.25">
      <c r="A17968" s="2">
        <v>74809</v>
      </c>
      <c r="B17968" s="3" t="s">
        <v>2525</v>
      </c>
      <c r="C17968" s="4">
        <f>+WEEKNUM(B17968)</f>
        <v>49</v>
      </c>
      <c r="D17968" s="4">
        <f>+MONTH(Tabla4[[#This Row],[FECHA]])</f>
        <v>12</v>
      </c>
      <c r="E17968" s="4">
        <f>+YEAR(B17968)</f>
        <v>2025</v>
      </c>
      <c r="F17968" t="s">
        <v>112</v>
      </c>
      <c r="H17968" t="s">
        <v>3</v>
      </c>
      <c r="I17968" t="s">
        <v>12</v>
      </c>
      <c r="J17968" t="s">
        <v>2524</v>
      </c>
      <c r="K17968" s="2">
        <v>1000689505</v>
      </c>
      <c r="L17968" t="s">
        <v>55</v>
      </c>
      <c r="M17968" t="s">
        <v>2103</v>
      </c>
      <c r="N17968" s="1" t="s">
        <v>2098</v>
      </c>
    </row>
    <row r="17969" spans="1:14" x14ac:dyDescent="0.25">
      <c r="A17969" s="2">
        <v>74812</v>
      </c>
      <c r="B17969" s="3" t="s">
        <v>2523</v>
      </c>
      <c r="C17969" s="4">
        <f>+WEEKNUM(B17969)</f>
        <v>49</v>
      </c>
      <c r="D17969" s="4">
        <f>+MONTH(Tabla4[[#This Row],[FECHA]])</f>
        <v>12</v>
      </c>
      <c r="E17969" s="4">
        <f>+YEAR(B17969)</f>
        <v>2025</v>
      </c>
      <c r="F17969" t="s">
        <v>135</v>
      </c>
      <c r="G17969" t="s">
        <v>2522</v>
      </c>
      <c r="H17969" t="s">
        <v>642</v>
      </c>
      <c r="I17969" t="s">
        <v>2001</v>
      </c>
      <c r="J17969" t="s">
        <v>2521</v>
      </c>
      <c r="K17969" s="2">
        <v>80022334</v>
      </c>
      <c r="L17969" t="s">
        <v>38</v>
      </c>
      <c r="M17969" t="s">
        <v>2122</v>
      </c>
      <c r="N17969" s="1" t="s">
        <v>2098</v>
      </c>
    </row>
    <row r="17970" spans="1:14" x14ac:dyDescent="0.25">
      <c r="A17970" s="2">
        <v>74820</v>
      </c>
      <c r="B17970" s="3" t="s">
        <v>2520</v>
      </c>
      <c r="C17970" s="4">
        <f>+WEEKNUM(B17970)</f>
        <v>49</v>
      </c>
      <c r="D17970" s="4">
        <f>+MONTH(Tabla4[[#This Row],[FECHA]])</f>
        <v>12</v>
      </c>
      <c r="E17970" s="4">
        <f>+YEAR(B17970)</f>
        <v>2025</v>
      </c>
      <c r="F17970" t="s">
        <v>112</v>
      </c>
      <c r="G17970" t="s">
        <v>2519</v>
      </c>
      <c r="H17970" t="s">
        <v>3</v>
      </c>
      <c r="I17970" t="s">
        <v>16</v>
      </c>
      <c r="J17970" t="s">
        <v>2518</v>
      </c>
      <c r="K17970" s="2">
        <v>79364759</v>
      </c>
      <c r="L17970" t="s">
        <v>38</v>
      </c>
      <c r="M17970" t="s">
        <v>2122</v>
      </c>
      <c r="N17970" s="1" t="s">
        <v>2098</v>
      </c>
    </row>
    <row r="17971" spans="1:14" x14ac:dyDescent="0.25">
      <c r="A17971" s="2">
        <v>74821</v>
      </c>
      <c r="B17971" s="3" t="s">
        <v>2517</v>
      </c>
      <c r="C17971" s="4">
        <f>+WEEKNUM(B17971)</f>
        <v>49</v>
      </c>
      <c r="D17971" s="4">
        <f>+MONTH(Tabla4[[#This Row],[FECHA]])</f>
        <v>12</v>
      </c>
      <c r="E17971" s="4">
        <f>+YEAR(B17971)</f>
        <v>2025</v>
      </c>
      <c r="F17971" t="s">
        <v>112</v>
      </c>
      <c r="G17971" t="s">
        <v>2516</v>
      </c>
      <c r="H17971" t="s">
        <v>3</v>
      </c>
      <c r="I17971" t="s">
        <v>30</v>
      </c>
      <c r="J17971" t="s">
        <v>2515</v>
      </c>
      <c r="K17971" s="2">
        <v>1000943739</v>
      </c>
      <c r="L17971" t="s">
        <v>38</v>
      </c>
      <c r="M17971" t="s">
        <v>556</v>
      </c>
      <c r="N17971" s="1" t="s">
        <v>2098</v>
      </c>
    </row>
    <row r="17972" spans="1:14" x14ac:dyDescent="0.25">
      <c r="A17972" s="2">
        <v>74826</v>
      </c>
      <c r="B17972" s="3" t="s">
        <v>2514</v>
      </c>
      <c r="C17972" s="4">
        <f>+WEEKNUM(B17972)</f>
        <v>49</v>
      </c>
      <c r="D17972" s="4">
        <f>+MONTH(Tabla4[[#This Row],[FECHA]])</f>
        <v>12</v>
      </c>
      <c r="E17972" s="4">
        <f>+YEAR(B17972)</f>
        <v>2025</v>
      </c>
      <c r="F17972" t="s">
        <v>112</v>
      </c>
      <c r="G17972" t="s">
        <v>2513</v>
      </c>
      <c r="H17972" t="s">
        <v>3</v>
      </c>
      <c r="I17972" t="s">
        <v>16</v>
      </c>
      <c r="J17972" t="s">
        <v>2512</v>
      </c>
      <c r="K17972" s="2">
        <v>1143982229</v>
      </c>
      <c r="L17972" t="s">
        <v>38</v>
      </c>
      <c r="M17972" t="s">
        <v>2115</v>
      </c>
      <c r="N17972" s="1" t="s">
        <v>2098</v>
      </c>
    </row>
    <row r="17973" spans="1:14" x14ac:dyDescent="0.25">
      <c r="A17973" s="2">
        <v>74829</v>
      </c>
      <c r="B17973" s="3" t="s">
        <v>2511</v>
      </c>
      <c r="C17973" s="4">
        <f>+WEEKNUM(B17973)</f>
        <v>49</v>
      </c>
      <c r="D17973" s="4">
        <f>+MONTH(Tabla4[[#This Row],[FECHA]])</f>
        <v>12</v>
      </c>
      <c r="E17973" s="4">
        <f>+YEAR(B17973)</f>
        <v>2025</v>
      </c>
      <c r="F17973" t="s">
        <v>118</v>
      </c>
      <c r="H17973" t="s">
        <v>642</v>
      </c>
      <c r="I17973" t="s">
        <v>16</v>
      </c>
      <c r="J17973" t="s">
        <v>2510</v>
      </c>
      <c r="K17973" s="2">
        <v>900413965</v>
      </c>
      <c r="L17973" t="s">
        <v>76</v>
      </c>
      <c r="M17973" t="s">
        <v>2106</v>
      </c>
      <c r="N17973" s="1" t="s">
        <v>2098</v>
      </c>
    </row>
    <row r="17974" spans="1:14" x14ac:dyDescent="0.25">
      <c r="A17974" s="2">
        <v>74838</v>
      </c>
      <c r="B17974" s="3" t="s">
        <v>2509</v>
      </c>
      <c r="C17974" s="4">
        <f>+WEEKNUM(B17974)</f>
        <v>49</v>
      </c>
      <c r="D17974" s="4">
        <f>+MONTH(Tabla4[[#This Row],[FECHA]])</f>
        <v>12</v>
      </c>
      <c r="E17974" s="4">
        <f>+YEAR(B17974)</f>
        <v>2025</v>
      </c>
      <c r="F17974" t="s">
        <v>112</v>
      </c>
      <c r="G17974" t="s">
        <v>2508</v>
      </c>
      <c r="H17974" t="s">
        <v>3</v>
      </c>
      <c r="I17974" t="s">
        <v>16</v>
      </c>
      <c r="J17974" t="s">
        <v>2507</v>
      </c>
      <c r="K17974" s="2">
        <v>1020821374</v>
      </c>
      <c r="L17974" t="s">
        <v>38</v>
      </c>
      <c r="M17974" t="s">
        <v>2122</v>
      </c>
      <c r="N17974" s="1" t="s">
        <v>2098</v>
      </c>
    </row>
    <row r="17975" spans="1:14" x14ac:dyDescent="0.25">
      <c r="A17975" s="2">
        <v>74839</v>
      </c>
      <c r="B17975" s="3" t="s">
        <v>2506</v>
      </c>
      <c r="C17975" s="4">
        <f>+WEEKNUM(B17975)</f>
        <v>49</v>
      </c>
      <c r="D17975" s="4">
        <f>+MONTH(Tabla4[[#This Row],[FECHA]])</f>
        <v>12</v>
      </c>
      <c r="E17975" s="4">
        <f>+YEAR(B17975)</f>
        <v>2025</v>
      </c>
      <c r="F17975" t="s">
        <v>112</v>
      </c>
      <c r="G17975" t="s">
        <v>2505</v>
      </c>
      <c r="H17975" t="s">
        <v>3</v>
      </c>
      <c r="I17975" t="s">
        <v>30</v>
      </c>
      <c r="J17975" t="s">
        <v>2504</v>
      </c>
      <c r="K17975" s="2">
        <v>1065616968</v>
      </c>
      <c r="L17975" t="s">
        <v>38</v>
      </c>
      <c r="M17975" t="s">
        <v>2103</v>
      </c>
      <c r="N17975" s="1" t="s">
        <v>2098</v>
      </c>
    </row>
    <row r="17976" spans="1:14" x14ac:dyDescent="0.25">
      <c r="A17976" s="2">
        <v>74840</v>
      </c>
      <c r="B17976" s="3" t="s">
        <v>2503</v>
      </c>
      <c r="C17976" s="4">
        <f>+WEEKNUM(B17976)</f>
        <v>49</v>
      </c>
      <c r="D17976" s="4">
        <f>+MONTH(Tabla4[[#This Row],[FECHA]])</f>
        <v>12</v>
      </c>
      <c r="E17976" s="4">
        <f>+YEAR(B17976)</f>
        <v>2025</v>
      </c>
      <c r="F17976" t="s">
        <v>112</v>
      </c>
      <c r="G17976" t="s">
        <v>2502</v>
      </c>
      <c r="H17976" t="s">
        <v>8</v>
      </c>
      <c r="I17976" t="s">
        <v>33</v>
      </c>
      <c r="J17976" t="s">
        <v>2501</v>
      </c>
      <c r="K17976" s="2">
        <v>1020841343</v>
      </c>
      <c r="L17976" t="s">
        <v>38</v>
      </c>
      <c r="M17976" t="s">
        <v>2122</v>
      </c>
      <c r="N17976" s="1" t="s">
        <v>2098</v>
      </c>
    </row>
    <row r="17977" spans="1:14" x14ac:dyDescent="0.25">
      <c r="A17977" s="2">
        <v>74842</v>
      </c>
      <c r="B17977" s="3" t="s">
        <v>2500</v>
      </c>
      <c r="C17977" s="4">
        <f>+WEEKNUM(B17977)</f>
        <v>49</v>
      </c>
      <c r="D17977" s="4">
        <f>+MONTH(Tabla4[[#This Row],[FECHA]])</f>
        <v>12</v>
      </c>
      <c r="E17977" s="4">
        <f>+YEAR(B17977)</f>
        <v>2025</v>
      </c>
      <c r="F17977" t="s">
        <v>112</v>
      </c>
      <c r="G17977" t="s">
        <v>2499</v>
      </c>
      <c r="H17977" t="s">
        <v>3</v>
      </c>
      <c r="I17977" t="s">
        <v>2001</v>
      </c>
      <c r="J17977" t="s">
        <v>2000</v>
      </c>
      <c r="K17977" s="2">
        <v>7186998</v>
      </c>
      <c r="L17977" t="s">
        <v>38</v>
      </c>
      <c r="M17977" t="s">
        <v>2202</v>
      </c>
      <c r="N17977" s="1" t="s">
        <v>2098</v>
      </c>
    </row>
    <row r="17978" spans="1:14" x14ac:dyDescent="0.25">
      <c r="A17978" s="2">
        <v>74844</v>
      </c>
      <c r="B17978" s="3" t="s">
        <v>2498</v>
      </c>
      <c r="C17978" s="4">
        <f>+WEEKNUM(B17978)</f>
        <v>49</v>
      </c>
      <c r="D17978" s="4">
        <f>+MONTH(Tabla4[[#This Row],[FECHA]])</f>
        <v>12</v>
      </c>
      <c r="E17978" s="4">
        <f>+YEAR(B17978)</f>
        <v>2025</v>
      </c>
      <c r="F17978" t="s">
        <v>118</v>
      </c>
      <c r="G17978" t="s">
        <v>2497</v>
      </c>
      <c r="H17978" t="s">
        <v>275</v>
      </c>
      <c r="I17978" t="s">
        <v>16</v>
      </c>
      <c r="J17978" t="s">
        <v>2496</v>
      </c>
      <c r="K17978" s="2">
        <v>1019144717</v>
      </c>
      <c r="L17978" t="s">
        <v>38</v>
      </c>
      <c r="M17978" t="s">
        <v>556</v>
      </c>
      <c r="N17978" s="1" t="s">
        <v>2098</v>
      </c>
    </row>
    <row r="17979" spans="1:14" x14ac:dyDescent="0.25">
      <c r="A17979" s="2">
        <v>74845</v>
      </c>
      <c r="B17979" s="3" t="s">
        <v>2495</v>
      </c>
      <c r="C17979" s="4">
        <f>+WEEKNUM(B17979)</f>
        <v>49</v>
      </c>
      <c r="D17979" s="4">
        <f>+MONTH(Tabla4[[#This Row],[FECHA]])</f>
        <v>12</v>
      </c>
      <c r="E17979" s="4">
        <f>+YEAR(B17979)</f>
        <v>2025</v>
      </c>
      <c r="F17979" t="s">
        <v>112</v>
      </c>
      <c r="H17979" t="s">
        <v>8</v>
      </c>
      <c r="I17979" t="s">
        <v>33</v>
      </c>
      <c r="J17979" t="s">
        <v>2494</v>
      </c>
      <c r="K17979" s="2">
        <v>1020800164</v>
      </c>
      <c r="L17979" t="s">
        <v>198</v>
      </c>
      <c r="M17979" t="s">
        <v>2103</v>
      </c>
      <c r="N17979" s="1" t="s">
        <v>2098</v>
      </c>
    </row>
    <row r="17980" spans="1:14" x14ac:dyDescent="0.25">
      <c r="A17980" s="2">
        <v>74848</v>
      </c>
      <c r="B17980" s="3" t="s">
        <v>2493</v>
      </c>
      <c r="C17980" s="4">
        <f>+WEEKNUM(B17980)</f>
        <v>49</v>
      </c>
      <c r="D17980" s="4">
        <f>+MONTH(Tabla4[[#This Row],[FECHA]])</f>
        <v>12</v>
      </c>
      <c r="E17980" s="4">
        <f>+YEAR(B17980)</f>
        <v>2025</v>
      </c>
      <c r="F17980" t="s">
        <v>112</v>
      </c>
      <c r="G17980" t="s">
        <v>2492</v>
      </c>
      <c r="H17980" t="s">
        <v>8</v>
      </c>
      <c r="I17980" t="s">
        <v>47</v>
      </c>
      <c r="J17980" t="s">
        <v>2491</v>
      </c>
      <c r="K17980" s="2">
        <v>52501346</v>
      </c>
      <c r="L17980" t="s">
        <v>38</v>
      </c>
      <c r="M17980" t="s">
        <v>2115</v>
      </c>
      <c r="N17980" s="1" t="s">
        <v>2098</v>
      </c>
    </row>
    <row r="17981" spans="1:14" x14ac:dyDescent="0.25">
      <c r="A17981" s="2">
        <v>74849</v>
      </c>
      <c r="B17981" s="3" t="s">
        <v>2490</v>
      </c>
      <c r="C17981" s="4">
        <f>+WEEKNUM(B17981)</f>
        <v>49</v>
      </c>
      <c r="D17981" s="4">
        <f>+MONTH(Tabla4[[#This Row],[FECHA]])</f>
        <v>12</v>
      </c>
      <c r="E17981" s="4">
        <f>+YEAR(B17981)</f>
        <v>2025</v>
      </c>
      <c r="F17981" t="s">
        <v>112</v>
      </c>
      <c r="G17981" t="s">
        <v>2489</v>
      </c>
      <c r="H17981" t="s">
        <v>3</v>
      </c>
      <c r="I17981" t="s">
        <v>30</v>
      </c>
      <c r="J17981" t="s">
        <v>2488</v>
      </c>
      <c r="K17981" s="2">
        <v>91182532</v>
      </c>
      <c r="L17981" t="s">
        <v>38</v>
      </c>
      <c r="M17981" t="s">
        <v>2103</v>
      </c>
      <c r="N17981" s="1" t="s">
        <v>2098</v>
      </c>
    </row>
    <row r="17982" spans="1:14" x14ac:dyDescent="0.25">
      <c r="A17982" s="2">
        <v>74850</v>
      </c>
      <c r="B17982" s="3" t="s">
        <v>2487</v>
      </c>
      <c r="C17982" s="4">
        <f>+WEEKNUM(B17982)</f>
        <v>49</v>
      </c>
      <c r="D17982" s="4">
        <f>+MONTH(Tabla4[[#This Row],[FECHA]])</f>
        <v>12</v>
      </c>
      <c r="E17982" s="4">
        <f>+YEAR(B17982)</f>
        <v>2025</v>
      </c>
      <c r="F17982" t="s">
        <v>118</v>
      </c>
      <c r="G17982" t="s">
        <v>2486</v>
      </c>
      <c r="H17982" t="s">
        <v>275</v>
      </c>
      <c r="I17982" t="s">
        <v>30</v>
      </c>
      <c r="J17982" t="s">
        <v>2485</v>
      </c>
      <c r="K17982" s="2">
        <v>1053610930</v>
      </c>
      <c r="L17982" t="s">
        <v>38</v>
      </c>
      <c r="M17982" t="s">
        <v>2144</v>
      </c>
      <c r="N17982" s="1" t="s">
        <v>2098</v>
      </c>
    </row>
    <row r="17983" spans="1:14" x14ac:dyDescent="0.25">
      <c r="A17983" s="2">
        <v>74853</v>
      </c>
      <c r="B17983" s="3" t="s">
        <v>2484</v>
      </c>
      <c r="C17983" s="4">
        <f>+WEEKNUM(B17983)</f>
        <v>49</v>
      </c>
      <c r="D17983" s="4">
        <f>+MONTH(Tabla4[[#This Row],[FECHA]])</f>
        <v>12</v>
      </c>
      <c r="E17983" s="4">
        <f>+YEAR(B17983)</f>
        <v>2025</v>
      </c>
      <c r="F17983" t="s">
        <v>118</v>
      </c>
      <c r="G17983" t="s">
        <v>2483</v>
      </c>
      <c r="H17983" t="s">
        <v>275</v>
      </c>
      <c r="I17983" t="s">
        <v>30</v>
      </c>
      <c r="J17983" t="s">
        <v>2482</v>
      </c>
      <c r="K17983" s="2">
        <v>1030581978</v>
      </c>
      <c r="L17983" t="s">
        <v>38</v>
      </c>
      <c r="M17983" t="s">
        <v>2144</v>
      </c>
      <c r="N17983" s="1" t="s">
        <v>2098</v>
      </c>
    </row>
    <row r="17984" spans="1:14" x14ac:dyDescent="0.25">
      <c r="A17984" s="2">
        <v>74857</v>
      </c>
      <c r="B17984" s="3" t="s">
        <v>2481</v>
      </c>
      <c r="C17984" s="4">
        <f>+WEEKNUM(B17984)</f>
        <v>49</v>
      </c>
      <c r="D17984" s="4">
        <f>+MONTH(Tabla4[[#This Row],[FECHA]])</f>
        <v>12</v>
      </c>
      <c r="E17984" s="4">
        <f>+YEAR(B17984)</f>
        <v>2025</v>
      </c>
      <c r="F17984" t="s">
        <v>118</v>
      </c>
      <c r="G17984" t="s">
        <v>2480</v>
      </c>
      <c r="H17984" t="s">
        <v>154</v>
      </c>
      <c r="I17984" t="s">
        <v>110</v>
      </c>
      <c r="J17984" t="s">
        <v>2323</v>
      </c>
      <c r="K17984" s="2">
        <v>1122813797</v>
      </c>
      <c r="L17984" t="s">
        <v>38</v>
      </c>
      <c r="M17984" t="s">
        <v>556</v>
      </c>
      <c r="N17984" s="1" t="s">
        <v>2098</v>
      </c>
    </row>
    <row r="17985" spans="1:14" x14ac:dyDescent="0.25">
      <c r="A17985" s="2">
        <v>74863</v>
      </c>
      <c r="B17985" s="3" t="s">
        <v>2479</v>
      </c>
      <c r="C17985" s="4">
        <f>+WEEKNUM(B17985)</f>
        <v>49</v>
      </c>
      <c r="D17985" s="4">
        <f>+MONTH(Tabla4[[#This Row],[FECHA]])</f>
        <v>12</v>
      </c>
      <c r="E17985" s="4">
        <f>+YEAR(B17985)</f>
        <v>2025</v>
      </c>
      <c r="F17985" t="s">
        <v>118</v>
      </c>
      <c r="G17985" t="s">
        <v>2478</v>
      </c>
      <c r="H17985" t="s">
        <v>154</v>
      </c>
      <c r="I17985" t="s">
        <v>2001</v>
      </c>
      <c r="J17985" t="s">
        <v>2477</v>
      </c>
      <c r="K17985" s="2">
        <v>1003435491</v>
      </c>
      <c r="L17985" t="s">
        <v>38</v>
      </c>
      <c r="M17985" t="s">
        <v>2144</v>
      </c>
      <c r="N17985" s="1" t="s">
        <v>2098</v>
      </c>
    </row>
    <row r="17986" spans="1:14" x14ac:dyDescent="0.25">
      <c r="A17986" s="2">
        <v>74866</v>
      </c>
      <c r="B17986" s="3" t="s">
        <v>2476</v>
      </c>
      <c r="C17986" s="4">
        <f>+WEEKNUM(B17986)</f>
        <v>49</v>
      </c>
      <c r="D17986" s="4">
        <f>+MONTH(Tabla4[[#This Row],[FECHA]])</f>
        <v>12</v>
      </c>
      <c r="E17986" s="4">
        <f>+YEAR(B17986)</f>
        <v>2025</v>
      </c>
      <c r="F17986" t="s">
        <v>118</v>
      </c>
      <c r="G17986" t="s">
        <v>2475</v>
      </c>
      <c r="H17986" t="s">
        <v>642</v>
      </c>
      <c r="I17986" t="s">
        <v>16</v>
      </c>
      <c r="J17986" t="s">
        <v>2474</v>
      </c>
      <c r="K17986" s="2">
        <v>10879551</v>
      </c>
      <c r="L17986" t="s">
        <v>38</v>
      </c>
      <c r="M17986" t="s">
        <v>2115</v>
      </c>
      <c r="N17986" s="1" t="s">
        <v>2098</v>
      </c>
    </row>
    <row r="17987" spans="1:14" x14ac:dyDescent="0.25">
      <c r="A17987" s="2">
        <v>74868</v>
      </c>
      <c r="B17987" s="3" t="s">
        <v>2473</v>
      </c>
      <c r="C17987" s="4">
        <f>+WEEKNUM(B17987)</f>
        <v>49</v>
      </c>
      <c r="D17987" s="4">
        <f>+MONTH(Tabla4[[#This Row],[FECHA]])</f>
        <v>12</v>
      </c>
      <c r="E17987" s="4">
        <f>+YEAR(B17987)</f>
        <v>2025</v>
      </c>
      <c r="F17987" t="s">
        <v>112</v>
      </c>
      <c r="G17987" t="s">
        <v>2472</v>
      </c>
      <c r="H17987" t="s">
        <v>8</v>
      </c>
      <c r="I17987" t="s">
        <v>130</v>
      </c>
      <c r="J17987" t="s">
        <v>2206</v>
      </c>
      <c r="K17987" s="2">
        <v>1000588698</v>
      </c>
      <c r="L17987" t="s">
        <v>38</v>
      </c>
      <c r="M17987" t="s">
        <v>2122</v>
      </c>
      <c r="N17987" s="1" t="s">
        <v>2098</v>
      </c>
    </row>
    <row r="17988" spans="1:14" x14ac:dyDescent="0.25">
      <c r="A17988" s="2">
        <v>74871</v>
      </c>
      <c r="B17988" s="3" t="s">
        <v>2471</v>
      </c>
      <c r="C17988" s="4">
        <f>+WEEKNUM(B17988)</f>
        <v>49</v>
      </c>
      <c r="D17988" s="4">
        <f>+MONTH(Tabla4[[#This Row],[FECHA]])</f>
        <v>12</v>
      </c>
      <c r="E17988" s="4">
        <f>+YEAR(B17988)</f>
        <v>2025</v>
      </c>
      <c r="F17988" t="s">
        <v>118</v>
      </c>
      <c r="G17988" t="s">
        <v>2470</v>
      </c>
      <c r="H17988" t="s">
        <v>275</v>
      </c>
      <c r="I17988" t="s">
        <v>47</v>
      </c>
      <c r="J17988" t="s">
        <v>2404</v>
      </c>
      <c r="K17988" s="2">
        <v>1000373000</v>
      </c>
      <c r="L17988" t="s">
        <v>38</v>
      </c>
      <c r="M17988" t="s">
        <v>2144</v>
      </c>
      <c r="N17988" s="1" t="s">
        <v>2098</v>
      </c>
    </row>
    <row r="17989" spans="1:14" x14ac:dyDescent="0.25">
      <c r="A17989" s="2">
        <v>74879</v>
      </c>
      <c r="B17989" s="3" t="s">
        <v>2469</v>
      </c>
      <c r="C17989" s="4">
        <f>+WEEKNUM(B17989)</f>
        <v>49</v>
      </c>
      <c r="D17989" s="4">
        <f>+MONTH(Tabla4[[#This Row],[FECHA]])</f>
        <v>12</v>
      </c>
      <c r="E17989" s="4">
        <f>+YEAR(B17989)</f>
        <v>2025</v>
      </c>
      <c r="F17989" t="s">
        <v>471</v>
      </c>
      <c r="H17989" t="s">
        <v>3</v>
      </c>
      <c r="I17989" t="s">
        <v>33</v>
      </c>
      <c r="J17989" t="s">
        <v>2468</v>
      </c>
      <c r="K17989" s="2">
        <v>1140859054</v>
      </c>
      <c r="L17989" t="s">
        <v>55</v>
      </c>
      <c r="M17989" t="s">
        <v>2135</v>
      </c>
      <c r="N17989" s="1" t="s">
        <v>2098</v>
      </c>
    </row>
    <row r="17990" spans="1:14" x14ac:dyDescent="0.25">
      <c r="A17990" s="2">
        <v>74881</v>
      </c>
      <c r="B17990" s="3" t="s">
        <v>2467</v>
      </c>
      <c r="C17990" s="4">
        <f>+WEEKNUM(B17990)</f>
        <v>49</v>
      </c>
      <c r="D17990" s="4">
        <f>+MONTH(Tabla4[[#This Row],[FECHA]])</f>
        <v>12</v>
      </c>
      <c r="E17990" s="4">
        <f>+YEAR(B17990)</f>
        <v>2025</v>
      </c>
      <c r="F17990" t="s">
        <v>72</v>
      </c>
      <c r="G17990" t="s">
        <v>2466</v>
      </c>
      <c r="H17990" t="s">
        <v>3</v>
      </c>
      <c r="I17990" t="s">
        <v>16</v>
      </c>
      <c r="J17990" t="s">
        <v>2465</v>
      </c>
      <c r="K17990" s="2">
        <v>1016834100</v>
      </c>
      <c r="L17990" t="s">
        <v>38</v>
      </c>
      <c r="M17990" t="s">
        <v>2122</v>
      </c>
      <c r="N17990" s="1" t="s">
        <v>2098</v>
      </c>
    </row>
    <row r="17991" spans="1:14" x14ac:dyDescent="0.25">
      <c r="A17991" s="2">
        <v>74883</v>
      </c>
      <c r="B17991" s="3" t="s">
        <v>2464</v>
      </c>
      <c r="C17991" s="4">
        <f>+WEEKNUM(B17991)</f>
        <v>49</v>
      </c>
      <c r="D17991" s="4">
        <f>+MONTH(Tabla4[[#This Row],[FECHA]])</f>
        <v>12</v>
      </c>
      <c r="E17991" s="4">
        <f>+YEAR(B17991)</f>
        <v>2025</v>
      </c>
      <c r="F17991" t="s">
        <v>72</v>
      </c>
      <c r="G17991" t="s">
        <v>2463</v>
      </c>
      <c r="H17991" t="s">
        <v>3</v>
      </c>
      <c r="I17991" t="s">
        <v>30</v>
      </c>
      <c r="J17991" t="s">
        <v>2462</v>
      </c>
      <c r="K17991" s="2">
        <v>570945</v>
      </c>
      <c r="L17991" t="s">
        <v>38</v>
      </c>
      <c r="M17991" t="s">
        <v>2115</v>
      </c>
      <c r="N17991" s="1" t="s">
        <v>2098</v>
      </c>
    </row>
    <row r="17992" spans="1:14" x14ac:dyDescent="0.25">
      <c r="A17992" s="2">
        <v>74884</v>
      </c>
      <c r="B17992" s="3" t="s">
        <v>2461</v>
      </c>
      <c r="C17992" s="4">
        <f>+WEEKNUM(B17992)</f>
        <v>49</v>
      </c>
      <c r="D17992" s="4">
        <f>+MONTH(Tabla4[[#This Row],[FECHA]])</f>
        <v>12</v>
      </c>
      <c r="E17992" s="4">
        <f>+YEAR(B17992)</f>
        <v>2025</v>
      </c>
      <c r="F17992" t="s">
        <v>112</v>
      </c>
      <c r="H17992" t="s">
        <v>3</v>
      </c>
      <c r="I17992" t="s">
        <v>16</v>
      </c>
      <c r="J17992" t="s">
        <v>2460</v>
      </c>
      <c r="K17992" s="2">
        <v>93412500</v>
      </c>
      <c r="L17992" t="s">
        <v>55</v>
      </c>
      <c r="M17992" t="s">
        <v>2135</v>
      </c>
      <c r="N17992" s="1" t="s">
        <v>2098</v>
      </c>
    </row>
    <row r="17993" spans="1:14" x14ac:dyDescent="0.25">
      <c r="A17993" s="2">
        <v>74887</v>
      </c>
      <c r="B17993" s="3" t="s">
        <v>2459</v>
      </c>
      <c r="C17993" s="4">
        <f>+WEEKNUM(B17993)</f>
        <v>49</v>
      </c>
      <c r="D17993" s="4">
        <f>+MONTH(Tabla4[[#This Row],[FECHA]])</f>
        <v>12</v>
      </c>
      <c r="E17993" s="4">
        <f>+YEAR(B17993)</f>
        <v>2025</v>
      </c>
      <c r="F17993" t="s">
        <v>112</v>
      </c>
      <c r="G17993" t="s">
        <v>2458</v>
      </c>
      <c r="H17993" t="s">
        <v>3</v>
      </c>
      <c r="I17993" t="s">
        <v>47</v>
      </c>
      <c r="J17993" t="s">
        <v>2457</v>
      </c>
      <c r="K17993" s="2">
        <v>52455250</v>
      </c>
      <c r="L17993" t="s">
        <v>38</v>
      </c>
      <c r="M17993" t="s">
        <v>2115</v>
      </c>
      <c r="N17993" s="1" t="s">
        <v>2098</v>
      </c>
    </row>
    <row r="17994" spans="1:14" x14ac:dyDescent="0.25">
      <c r="A17994" s="2">
        <v>74892</v>
      </c>
      <c r="B17994" s="3" t="s">
        <v>2456</v>
      </c>
      <c r="C17994" s="4">
        <f>+WEEKNUM(B17994)</f>
        <v>49</v>
      </c>
      <c r="D17994" s="4">
        <f>+MONTH(Tabla4[[#This Row],[FECHA]])</f>
        <v>12</v>
      </c>
      <c r="E17994" s="4">
        <f>+YEAR(B17994)</f>
        <v>2025</v>
      </c>
      <c r="F17994" t="s">
        <v>112</v>
      </c>
      <c r="H17994" t="s">
        <v>3</v>
      </c>
      <c r="I17994" t="s">
        <v>30</v>
      </c>
      <c r="J17994" t="s">
        <v>2455</v>
      </c>
      <c r="K17994" s="2">
        <v>1128277328</v>
      </c>
      <c r="L17994" t="s">
        <v>55</v>
      </c>
      <c r="M17994" t="s">
        <v>2122</v>
      </c>
      <c r="N17994" s="1" t="s">
        <v>2098</v>
      </c>
    </row>
    <row r="17995" spans="1:14" x14ac:dyDescent="0.25">
      <c r="A17995" s="2">
        <v>74898</v>
      </c>
      <c r="B17995" s="3" t="s">
        <v>2454</v>
      </c>
      <c r="C17995" s="4">
        <f>+WEEKNUM(B17995)</f>
        <v>49</v>
      </c>
      <c r="D17995" s="4">
        <f>+MONTH(Tabla4[[#This Row],[FECHA]])</f>
        <v>12</v>
      </c>
      <c r="E17995" s="4">
        <f>+YEAR(B17995)</f>
        <v>2025</v>
      </c>
      <c r="F17995" t="s">
        <v>112</v>
      </c>
      <c r="H17995" t="s">
        <v>21</v>
      </c>
      <c r="I17995" t="s">
        <v>130</v>
      </c>
      <c r="J17995" t="s">
        <v>2453</v>
      </c>
      <c r="K17995" s="2">
        <v>1020764812</v>
      </c>
      <c r="L17995" t="s">
        <v>55</v>
      </c>
      <c r="M17995" t="s">
        <v>2135</v>
      </c>
      <c r="N17995" s="1" t="s">
        <v>2098</v>
      </c>
    </row>
    <row r="17996" spans="1:14" x14ac:dyDescent="0.25">
      <c r="A17996" s="2">
        <v>74899</v>
      </c>
      <c r="B17996" s="3" t="s">
        <v>2452</v>
      </c>
      <c r="C17996" s="4">
        <f>+WEEKNUM(B17996)</f>
        <v>49</v>
      </c>
      <c r="D17996" s="4">
        <f>+MONTH(Tabla4[[#This Row],[FECHA]])</f>
        <v>12</v>
      </c>
      <c r="E17996" s="4">
        <f>+YEAR(B17996)</f>
        <v>2025</v>
      </c>
      <c r="F17996" t="s">
        <v>112</v>
      </c>
      <c r="G17996" t="s">
        <v>2451</v>
      </c>
      <c r="H17996" t="s">
        <v>21</v>
      </c>
      <c r="I17996" t="s">
        <v>30</v>
      </c>
      <c r="J17996" t="s">
        <v>2450</v>
      </c>
      <c r="K17996" s="2">
        <v>1098692448</v>
      </c>
      <c r="L17996" t="s">
        <v>38</v>
      </c>
      <c r="M17996" t="s">
        <v>2115</v>
      </c>
      <c r="N17996" s="1" t="s">
        <v>2098</v>
      </c>
    </row>
    <row r="17997" spans="1:14" x14ac:dyDescent="0.25">
      <c r="A17997" s="2">
        <v>74904</v>
      </c>
      <c r="B17997" s="3" t="s">
        <v>2449</v>
      </c>
      <c r="C17997" s="4">
        <f>+WEEKNUM(B17997)</f>
        <v>49</v>
      </c>
      <c r="D17997" s="4">
        <f>+MONTH(Tabla4[[#This Row],[FECHA]])</f>
        <v>12</v>
      </c>
      <c r="E17997" s="4">
        <f>+YEAR(B17997)</f>
        <v>2025</v>
      </c>
      <c r="F17997" t="s">
        <v>112</v>
      </c>
      <c r="H17997" t="s">
        <v>3</v>
      </c>
      <c r="I17997" t="s">
        <v>16</v>
      </c>
      <c r="J17997" t="s">
        <v>2448</v>
      </c>
      <c r="K17997" s="2">
        <v>1015455186</v>
      </c>
      <c r="L17997" t="s">
        <v>76</v>
      </c>
      <c r="M17997" t="s">
        <v>2103</v>
      </c>
      <c r="N17997" s="1" t="s">
        <v>2098</v>
      </c>
    </row>
    <row r="17998" spans="1:14" x14ac:dyDescent="0.25">
      <c r="A17998" s="2">
        <v>74909</v>
      </c>
      <c r="B17998" s="3" t="s">
        <v>2447</v>
      </c>
      <c r="C17998" s="4">
        <f>+WEEKNUM(B17998)</f>
        <v>49</v>
      </c>
      <c r="D17998" s="4">
        <f>+MONTH(Tabla4[[#This Row],[FECHA]])</f>
        <v>12</v>
      </c>
      <c r="E17998" s="4">
        <f>+YEAR(B17998)</f>
        <v>2025</v>
      </c>
      <c r="F17998" t="s">
        <v>72</v>
      </c>
      <c r="H17998" t="s">
        <v>3</v>
      </c>
      <c r="I17998" t="s">
        <v>130</v>
      </c>
      <c r="J17998" t="s">
        <v>2446</v>
      </c>
      <c r="K17998" s="2">
        <v>1015450725</v>
      </c>
      <c r="L17998" t="s">
        <v>55</v>
      </c>
      <c r="M17998" t="s">
        <v>2103</v>
      </c>
      <c r="N17998" s="1" t="s">
        <v>2098</v>
      </c>
    </row>
    <row r="17999" spans="1:14" x14ac:dyDescent="0.25">
      <c r="A17999" s="2">
        <v>74911</v>
      </c>
      <c r="B17999" s="3" t="s">
        <v>2445</v>
      </c>
      <c r="C17999" s="4">
        <f>+WEEKNUM(B17999)</f>
        <v>49</v>
      </c>
      <c r="D17999" s="4">
        <f>+MONTH(Tabla4[[#This Row],[FECHA]])</f>
        <v>12</v>
      </c>
      <c r="E17999" s="4">
        <f>+YEAR(B17999)</f>
        <v>2025</v>
      </c>
      <c r="F17999" t="s">
        <v>72</v>
      </c>
      <c r="H17999" t="s">
        <v>3</v>
      </c>
      <c r="I17999" t="s">
        <v>33</v>
      </c>
      <c r="J17999" t="s">
        <v>2444</v>
      </c>
      <c r="K17999" s="2">
        <v>1020764219</v>
      </c>
      <c r="L17999" t="s">
        <v>58</v>
      </c>
      <c r="M17999" t="s">
        <v>2135</v>
      </c>
      <c r="N17999" s="1" t="s">
        <v>2098</v>
      </c>
    </row>
    <row r="18000" spans="1:14" x14ac:dyDescent="0.25">
      <c r="A18000" s="2">
        <v>74914</v>
      </c>
      <c r="B18000" s="3" t="s">
        <v>2443</v>
      </c>
      <c r="C18000" s="4">
        <f>+WEEKNUM(B18000)</f>
        <v>49</v>
      </c>
      <c r="D18000" s="4">
        <f>+MONTH(Tabla4[[#This Row],[FECHA]])</f>
        <v>12</v>
      </c>
      <c r="E18000" s="4">
        <f>+YEAR(B18000)</f>
        <v>2025</v>
      </c>
      <c r="F18000" t="s">
        <v>72</v>
      </c>
      <c r="G18000" t="s">
        <v>2442</v>
      </c>
      <c r="H18000" t="s">
        <v>3</v>
      </c>
      <c r="I18000" t="s">
        <v>16</v>
      </c>
      <c r="J18000" t="s">
        <v>2441</v>
      </c>
      <c r="K18000" s="2">
        <v>1071171101</v>
      </c>
      <c r="L18000" t="s">
        <v>38</v>
      </c>
      <c r="M18000" t="s">
        <v>2122</v>
      </c>
      <c r="N18000" s="1" t="s">
        <v>2098</v>
      </c>
    </row>
    <row r="18001" spans="1:14" x14ac:dyDescent="0.25">
      <c r="A18001" s="2">
        <v>74917</v>
      </c>
      <c r="B18001" s="3" t="s">
        <v>2440</v>
      </c>
      <c r="C18001" s="4">
        <f>+WEEKNUM(B18001)</f>
        <v>49</v>
      </c>
      <c r="D18001" s="4">
        <f>+MONTH(Tabla4[[#This Row],[FECHA]])</f>
        <v>12</v>
      </c>
      <c r="E18001" s="4">
        <f>+YEAR(B18001)</f>
        <v>2025</v>
      </c>
      <c r="F18001" t="s">
        <v>112</v>
      </c>
      <c r="G18001" t="s">
        <v>2439</v>
      </c>
      <c r="H18001" t="s">
        <v>642</v>
      </c>
      <c r="I18001" t="s">
        <v>33</v>
      </c>
      <c r="J18001" t="s">
        <v>2438</v>
      </c>
      <c r="K18001" s="2">
        <v>1019055949</v>
      </c>
      <c r="L18001" t="s">
        <v>38</v>
      </c>
      <c r="M18001" t="s">
        <v>2103</v>
      </c>
      <c r="N18001" s="1" t="s">
        <v>2098</v>
      </c>
    </row>
    <row r="18002" spans="1:14" x14ac:dyDescent="0.25">
      <c r="A18002" s="2">
        <v>74957</v>
      </c>
      <c r="B18002" s="3" t="s">
        <v>2437</v>
      </c>
      <c r="C18002" s="4">
        <f>+WEEKNUM(B18002)</f>
        <v>49</v>
      </c>
      <c r="D18002" s="4">
        <f>+MONTH(Tabla4[[#This Row],[FECHA]])</f>
        <v>12</v>
      </c>
      <c r="E18002" s="4">
        <f>+YEAR(B18002)</f>
        <v>2025</v>
      </c>
      <c r="F18002" t="s">
        <v>112</v>
      </c>
      <c r="G18002" t="s">
        <v>2436</v>
      </c>
      <c r="H18002" t="s">
        <v>8</v>
      </c>
      <c r="I18002" t="s">
        <v>33</v>
      </c>
      <c r="J18002" t="s">
        <v>2435</v>
      </c>
      <c r="K18002" s="2">
        <v>1018431883</v>
      </c>
      <c r="L18002" t="s">
        <v>38</v>
      </c>
      <c r="M18002" t="s">
        <v>2122</v>
      </c>
      <c r="N18002" s="1" t="s">
        <v>2098</v>
      </c>
    </row>
    <row r="18003" spans="1:14" x14ac:dyDescent="0.25">
      <c r="A18003" s="2">
        <v>74959</v>
      </c>
      <c r="B18003" s="3" t="s">
        <v>2434</v>
      </c>
      <c r="C18003" s="4">
        <f>+WEEKNUM(B18003)</f>
        <v>49</v>
      </c>
      <c r="D18003" s="4">
        <f>+MONTH(Tabla4[[#This Row],[FECHA]])</f>
        <v>12</v>
      </c>
      <c r="E18003" s="4">
        <f>+YEAR(B18003)</f>
        <v>2025</v>
      </c>
      <c r="F18003" t="s">
        <v>112</v>
      </c>
      <c r="G18003" t="s">
        <v>2433</v>
      </c>
      <c r="H18003" t="s">
        <v>8</v>
      </c>
      <c r="I18003" t="s">
        <v>33</v>
      </c>
      <c r="J18003" t="s">
        <v>2432</v>
      </c>
      <c r="K18003" s="2">
        <v>4518525</v>
      </c>
      <c r="L18003" t="s">
        <v>38</v>
      </c>
      <c r="M18003" t="s">
        <v>2144</v>
      </c>
      <c r="N18003" s="1" t="s">
        <v>2098</v>
      </c>
    </row>
    <row r="18004" spans="1:14" x14ac:dyDescent="0.25">
      <c r="A18004" s="2">
        <v>74964</v>
      </c>
      <c r="B18004" s="3" t="s">
        <v>2431</v>
      </c>
      <c r="C18004" s="4">
        <f>+WEEKNUM(B18004)</f>
        <v>49</v>
      </c>
      <c r="D18004" s="4">
        <f>+MONTH(Tabla4[[#This Row],[FECHA]])</f>
        <v>12</v>
      </c>
      <c r="E18004" s="4">
        <f>+YEAR(B18004)</f>
        <v>2025</v>
      </c>
      <c r="F18004" t="s">
        <v>112</v>
      </c>
      <c r="G18004" t="s">
        <v>2430</v>
      </c>
      <c r="H18004" t="s">
        <v>8</v>
      </c>
      <c r="I18004" t="s">
        <v>33</v>
      </c>
      <c r="J18004" t="s">
        <v>2429</v>
      </c>
      <c r="K18004" s="2">
        <v>830987883</v>
      </c>
      <c r="L18004" t="s">
        <v>38</v>
      </c>
      <c r="M18004" t="s">
        <v>2144</v>
      </c>
      <c r="N18004" s="1" t="s">
        <v>2098</v>
      </c>
    </row>
    <row r="18005" spans="1:14" x14ac:dyDescent="0.25">
      <c r="A18005" s="2">
        <v>74966</v>
      </c>
      <c r="B18005" s="3" t="s">
        <v>2428</v>
      </c>
      <c r="C18005" s="4">
        <f>+WEEKNUM(B18005)</f>
        <v>49</v>
      </c>
      <c r="D18005" s="4">
        <f>+MONTH(Tabla4[[#This Row],[FECHA]])</f>
        <v>12</v>
      </c>
      <c r="E18005" s="4">
        <f>+YEAR(B18005)</f>
        <v>2025</v>
      </c>
      <c r="F18005" t="s">
        <v>72</v>
      </c>
      <c r="G18005" t="s">
        <v>2427</v>
      </c>
      <c r="H18005" t="s">
        <v>3</v>
      </c>
      <c r="I18005" t="s">
        <v>47</v>
      </c>
      <c r="J18005" t="s">
        <v>2426</v>
      </c>
      <c r="K18005" s="2">
        <v>52437396</v>
      </c>
      <c r="L18005" t="s">
        <v>38</v>
      </c>
      <c r="M18005" t="s">
        <v>2122</v>
      </c>
      <c r="N18005" s="1" t="s">
        <v>2098</v>
      </c>
    </row>
    <row r="18006" spans="1:14" x14ac:dyDescent="0.25">
      <c r="A18006" s="2">
        <v>74967</v>
      </c>
      <c r="B18006" s="3" t="s">
        <v>2425</v>
      </c>
      <c r="C18006" s="4">
        <f>+WEEKNUM(B18006)</f>
        <v>49</v>
      </c>
      <c r="D18006" s="4">
        <f>+MONTH(Tabla4[[#This Row],[FECHA]])</f>
        <v>12</v>
      </c>
      <c r="E18006" s="4">
        <f>+YEAR(B18006)</f>
        <v>2025</v>
      </c>
      <c r="F18006" t="s">
        <v>64</v>
      </c>
      <c r="G18006" t="s">
        <v>2424</v>
      </c>
      <c r="H18006" t="s">
        <v>3</v>
      </c>
      <c r="I18006" t="s">
        <v>16</v>
      </c>
      <c r="J18006" t="s">
        <v>2423</v>
      </c>
      <c r="K18006" s="2">
        <v>1193222007</v>
      </c>
      <c r="L18006" t="s">
        <v>38</v>
      </c>
      <c r="M18006" t="s">
        <v>2135</v>
      </c>
      <c r="N18006" s="1" t="s">
        <v>2098</v>
      </c>
    </row>
    <row r="18007" spans="1:14" x14ac:dyDescent="0.25">
      <c r="A18007" s="2">
        <v>74972</v>
      </c>
      <c r="B18007" s="3" t="s">
        <v>2422</v>
      </c>
      <c r="C18007" s="4">
        <f>+WEEKNUM(B18007)</f>
        <v>49</v>
      </c>
      <c r="D18007" s="4">
        <f>+MONTH(Tabla4[[#This Row],[FECHA]])</f>
        <v>12</v>
      </c>
      <c r="E18007" s="4">
        <f>+YEAR(B18007)</f>
        <v>2025</v>
      </c>
      <c r="F18007" t="s">
        <v>72</v>
      </c>
      <c r="G18007" t="s">
        <v>2421</v>
      </c>
      <c r="H18007" t="s">
        <v>8</v>
      </c>
      <c r="I18007" t="s">
        <v>30</v>
      </c>
      <c r="J18007" t="s">
        <v>2420</v>
      </c>
      <c r="K18007" s="2">
        <v>900829754</v>
      </c>
      <c r="L18007" t="s">
        <v>38</v>
      </c>
      <c r="M18007" t="s">
        <v>2115</v>
      </c>
      <c r="N18007" s="1" t="s">
        <v>2098</v>
      </c>
    </row>
    <row r="18008" spans="1:14" x14ac:dyDescent="0.25">
      <c r="A18008" s="2">
        <v>74975</v>
      </c>
      <c r="B18008" s="3" t="s">
        <v>2419</v>
      </c>
      <c r="C18008" s="4">
        <f>+WEEKNUM(B18008)</f>
        <v>49</v>
      </c>
      <c r="D18008" s="4">
        <f>+MONTH(Tabla4[[#This Row],[FECHA]])</f>
        <v>12</v>
      </c>
      <c r="E18008" s="4">
        <f>+YEAR(B18008)</f>
        <v>2025</v>
      </c>
      <c r="F18008" t="s">
        <v>72</v>
      </c>
      <c r="H18008" t="s">
        <v>21</v>
      </c>
      <c r="I18008" t="s">
        <v>16</v>
      </c>
      <c r="J18008" t="s">
        <v>2418</v>
      </c>
      <c r="K18008" s="2">
        <v>80815885</v>
      </c>
      <c r="L18008" t="s">
        <v>58</v>
      </c>
      <c r="M18008" t="s">
        <v>2135</v>
      </c>
      <c r="N18008" s="1" t="s">
        <v>2098</v>
      </c>
    </row>
    <row r="18009" spans="1:14" x14ac:dyDescent="0.25">
      <c r="A18009" s="2">
        <v>74978</v>
      </c>
      <c r="B18009" s="3" t="s">
        <v>2417</v>
      </c>
      <c r="C18009" s="4">
        <f>+WEEKNUM(B18009)</f>
        <v>49</v>
      </c>
      <c r="D18009" s="4">
        <f>+MONTH(Tabla4[[#This Row],[FECHA]])</f>
        <v>12</v>
      </c>
      <c r="E18009" s="4">
        <f>+YEAR(B18009)</f>
        <v>2025</v>
      </c>
      <c r="F18009" t="s">
        <v>112</v>
      </c>
      <c r="G18009" t="s">
        <v>2416</v>
      </c>
      <c r="H18009" t="s">
        <v>916</v>
      </c>
      <c r="I18009" t="s">
        <v>30</v>
      </c>
      <c r="J18009" t="s">
        <v>2415</v>
      </c>
      <c r="K18009" s="2">
        <v>1020714891</v>
      </c>
      <c r="L18009" t="s">
        <v>38</v>
      </c>
      <c r="M18009" t="s">
        <v>2202</v>
      </c>
      <c r="N18009" s="1" t="s">
        <v>2098</v>
      </c>
    </row>
    <row r="18010" spans="1:14" x14ac:dyDescent="0.25">
      <c r="A18010" s="2">
        <v>74980</v>
      </c>
      <c r="B18010" s="3" t="s">
        <v>2414</v>
      </c>
      <c r="C18010" s="4">
        <f>+WEEKNUM(B18010)</f>
        <v>49</v>
      </c>
      <c r="D18010" s="4">
        <f>+MONTH(Tabla4[[#This Row],[FECHA]])</f>
        <v>12</v>
      </c>
      <c r="E18010" s="4">
        <f>+YEAR(B18010)</f>
        <v>2025</v>
      </c>
      <c r="F18010" t="s">
        <v>72</v>
      </c>
      <c r="G18010" t="s">
        <v>2413</v>
      </c>
      <c r="H18010" t="s">
        <v>642</v>
      </c>
      <c r="I18010" t="s">
        <v>30</v>
      </c>
      <c r="J18010" t="s">
        <v>2412</v>
      </c>
      <c r="K18010" s="2">
        <v>1015400626</v>
      </c>
      <c r="L18010" t="s">
        <v>38</v>
      </c>
      <c r="M18010" t="s">
        <v>2144</v>
      </c>
      <c r="N18010" s="1" t="s">
        <v>2098</v>
      </c>
    </row>
    <row r="18011" spans="1:14" x14ac:dyDescent="0.25">
      <c r="A18011" s="2">
        <v>74990</v>
      </c>
      <c r="B18011" s="3" t="s">
        <v>2411</v>
      </c>
      <c r="C18011" s="4">
        <f>+WEEKNUM(B18011)</f>
        <v>49</v>
      </c>
      <c r="D18011" s="4">
        <f>+MONTH(Tabla4[[#This Row],[FECHA]])</f>
        <v>12</v>
      </c>
      <c r="E18011" s="4">
        <f>+YEAR(B18011)</f>
        <v>2025</v>
      </c>
      <c r="F18011" t="s">
        <v>112</v>
      </c>
      <c r="G18011" t="s">
        <v>2410</v>
      </c>
      <c r="H18011" t="s">
        <v>8</v>
      </c>
      <c r="I18011" t="s">
        <v>130</v>
      </c>
      <c r="J18011" t="s">
        <v>2409</v>
      </c>
      <c r="K18011" s="2">
        <v>1144041286</v>
      </c>
      <c r="L18011" t="s">
        <v>38</v>
      </c>
      <c r="M18011" t="s">
        <v>2122</v>
      </c>
      <c r="N18011" s="1" t="s">
        <v>2098</v>
      </c>
    </row>
    <row r="18012" spans="1:14" x14ac:dyDescent="0.25">
      <c r="A18012" s="2">
        <v>74991</v>
      </c>
      <c r="B18012" s="3" t="s">
        <v>2408</v>
      </c>
      <c r="C18012" s="4">
        <f>+WEEKNUM(B18012)</f>
        <v>49</v>
      </c>
      <c r="D18012" s="4">
        <f>+MONTH(Tabla4[[#This Row],[FECHA]])</f>
        <v>12</v>
      </c>
      <c r="E18012" s="4">
        <f>+YEAR(B18012)</f>
        <v>2025</v>
      </c>
      <c r="F18012" t="s">
        <v>64</v>
      </c>
      <c r="H18012" t="s">
        <v>3</v>
      </c>
      <c r="I18012" t="s">
        <v>30</v>
      </c>
      <c r="J18012" t="s">
        <v>2407</v>
      </c>
      <c r="K18012" s="2">
        <v>1032501462</v>
      </c>
      <c r="L18012" t="s">
        <v>76</v>
      </c>
      <c r="M18012" t="s">
        <v>2135</v>
      </c>
      <c r="N18012" s="1" t="s">
        <v>2098</v>
      </c>
    </row>
    <row r="18013" spans="1:14" x14ac:dyDescent="0.25">
      <c r="A18013" s="2">
        <v>74996</v>
      </c>
      <c r="B18013" s="3" t="s">
        <v>2406</v>
      </c>
      <c r="C18013" s="4">
        <f>+WEEKNUM(B18013)</f>
        <v>49</v>
      </c>
      <c r="D18013" s="4">
        <f>+MONTH(Tabla4[[#This Row],[FECHA]])</f>
        <v>12</v>
      </c>
      <c r="E18013" s="4">
        <f>+YEAR(B18013)</f>
        <v>2025</v>
      </c>
      <c r="F18013" t="s">
        <v>112</v>
      </c>
      <c r="G18013" t="s">
        <v>2405</v>
      </c>
      <c r="H18013" t="s">
        <v>642</v>
      </c>
      <c r="I18013" t="s">
        <v>47</v>
      </c>
      <c r="J18013" t="s">
        <v>2404</v>
      </c>
      <c r="K18013" s="2">
        <v>1000373000</v>
      </c>
      <c r="L18013" t="s">
        <v>38</v>
      </c>
      <c r="M18013" t="s">
        <v>2135</v>
      </c>
      <c r="N18013" s="1" t="s">
        <v>2098</v>
      </c>
    </row>
    <row r="18014" spans="1:14" x14ac:dyDescent="0.25">
      <c r="A18014" s="2">
        <v>74997</v>
      </c>
      <c r="B18014" s="3" t="s">
        <v>2403</v>
      </c>
      <c r="C18014" s="4">
        <f>+WEEKNUM(B18014)</f>
        <v>49</v>
      </c>
      <c r="D18014" s="4">
        <f>+MONTH(Tabla4[[#This Row],[FECHA]])</f>
        <v>12</v>
      </c>
      <c r="E18014" s="4">
        <f>+YEAR(B18014)</f>
        <v>2025</v>
      </c>
      <c r="F18014" t="s">
        <v>112</v>
      </c>
      <c r="G18014" t="s">
        <v>2402</v>
      </c>
      <c r="H18014" t="s">
        <v>275</v>
      </c>
      <c r="I18014" t="s">
        <v>2001</v>
      </c>
      <c r="J18014" t="s">
        <v>2401</v>
      </c>
      <c r="K18014" s="2">
        <v>1020819688</v>
      </c>
      <c r="L18014" t="s">
        <v>38</v>
      </c>
      <c r="M18014" t="s">
        <v>2144</v>
      </c>
      <c r="N18014" s="1" t="s">
        <v>2098</v>
      </c>
    </row>
    <row r="18015" spans="1:14" x14ac:dyDescent="0.25">
      <c r="A18015" s="2">
        <v>74998</v>
      </c>
      <c r="B18015" s="3" t="s">
        <v>2400</v>
      </c>
      <c r="C18015" s="4">
        <f>+WEEKNUM(B18015)</f>
        <v>49</v>
      </c>
      <c r="D18015" s="4">
        <f>+MONTH(Tabla4[[#This Row],[FECHA]])</f>
        <v>12</v>
      </c>
      <c r="E18015" s="4">
        <f>+YEAR(B18015)</f>
        <v>2025</v>
      </c>
      <c r="F18015" t="s">
        <v>112</v>
      </c>
      <c r="G18015" t="s">
        <v>2399</v>
      </c>
      <c r="H18015" t="s">
        <v>8</v>
      </c>
      <c r="I18015" t="s">
        <v>2359</v>
      </c>
      <c r="J18015" t="s">
        <v>2398</v>
      </c>
      <c r="K18015" s="2">
        <v>1019048671</v>
      </c>
      <c r="L18015" t="s">
        <v>38</v>
      </c>
      <c r="M18015" t="s">
        <v>2144</v>
      </c>
      <c r="N18015" s="1" t="s">
        <v>2098</v>
      </c>
    </row>
    <row r="18016" spans="1:14" x14ac:dyDescent="0.25">
      <c r="A18016" s="2">
        <v>75003</v>
      </c>
      <c r="B18016" s="3" t="s">
        <v>2397</v>
      </c>
      <c r="C18016" s="4">
        <f>+WEEKNUM(B18016)</f>
        <v>49</v>
      </c>
      <c r="D18016" s="4">
        <f>+MONTH(Tabla4[[#This Row],[FECHA]])</f>
        <v>12</v>
      </c>
      <c r="E18016" s="4">
        <f>+YEAR(B18016)</f>
        <v>2025</v>
      </c>
      <c r="F18016" t="s">
        <v>112</v>
      </c>
      <c r="G18016" t="s">
        <v>2396</v>
      </c>
      <c r="H18016" t="s">
        <v>275</v>
      </c>
      <c r="I18016" t="s">
        <v>16</v>
      </c>
      <c r="J18016" t="s">
        <v>2395</v>
      </c>
      <c r="K18016" s="2">
        <v>1049639482</v>
      </c>
      <c r="L18016" t="s">
        <v>38</v>
      </c>
      <c r="M18016" t="s">
        <v>2144</v>
      </c>
      <c r="N18016" s="1" t="s">
        <v>2098</v>
      </c>
    </row>
    <row r="18017" spans="1:14" x14ac:dyDescent="0.25">
      <c r="A18017" s="2">
        <v>75008</v>
      </c>
      <c r="B18017" s="3" t="s">
        <v>2394</v>
      </c>
      <c r="C18017" s="4">
        <f>+WEEKNUM(B18017)</f>
        <v>49</v>
      </c>
      <c r="D18017" s="4">
        <f>+MONTH(Tabla4[[#This Row],[FECHA]])</f>
        <v>12</v>
      </c>
      <c r="E18017" s="4">
        <f>+YEAR(B18017)</f>
        <v>2025</v>
      </c>
      <c r="F18017" t="s">
        <v>72</v>
      </c>
      <c r="G18017" t="s">
        <v>2393</v>
      </c>
      <c r="H18017" t="s">
        <v>8</v>
      </c>
      <c r="I18017" t="s">
        <v>30</v>
      </c>
      <c r="J18017" t="s">
        <v>2392</v>
      </c>
      <c r="K18017" s="2">
        <v>1015410296</v>
      </c>
      <c r="L18017" t="s">
        <v>38</v>
      </c>
      <c r="M18017" t="s">
        <v>2115</v>
      </c>
      <c r="N18017" s="1" t="s">
        <v>2098</v>
      </c>
    </row>
    <row r="18018" spans="1:14" x14ac:dyDescent="0.25">
      <c r="A18018" s="2">
        <v>75011</v>
      </c>
      <c r="B18018" s="3" t="s">
        <v>2391</v>
      </c>
      <c r="C18018" s="4">
        <f>+WEEKNUM(B18018)</f>
        <v>49</v>
      </c>
      <c r="D18018" s="4">
        <f>+MONTH(Tabla4[[#This Row],[FECHA]])</f>
        <v>12</v>
      </c>
      <c r="E18018" s="4">
        <f>+YEAR(B18018)</f>
        <v>2025</v>
      </c>
      <c r="F18018" t="s">
        <v>72</v>
      </c>
      <c r="G18018" t="s">
        <v>2390</v>
      </c>
      <c r="H18018" t="s">
        <v>21</v>
      </c>
      <c r="I18018" t="s">
        <v>130</v>
      </c>
      <c r="J18018" t="s">
        <v>2389</v>
      </c>
      <c r="K18018" s="2">
        <v>19376416</v>
      </c>
      <c r="L18018" t="s">
        <v>38</v>
      </c>
      <c r="M18018" t="s">
        <v>2106</v>
      </c>
      <c r="N18018" s="1" t="s">
        <v>2098</v>
      </c>
    </row>
    <row r="18019" spans="1:14" x14ac:dyDescent="0.25">
      <c r="A18019" s="2">
        <v>75012</v>
      </c>
      <c r="B18019" s="3" t="s">
        <v>2388</v>
      </c>
      <c r="C18019" s="4">
        <f>+WEEKNUM(B18019)</f>
        <v>49</v>
      </c>
      <c r="D18019" s="4">
        <f>+MONTH(Tabla4[[#This Row],[FECHA]])</f>
        <v>12</v>
      </c>
      <c r="E18019" s="4">
        <f>+YEAR(B18019)</f>
        <v>2025</v>
      </c>
      <c r="F18019" t="s">
        <v>64</v>
      </c>
      <c r="H18019" t="s">
        <v>3</v>
      </c>
      <c r="I18019" t="s">
        <v>30</v>
      </c>
      <c r="J18019" t="s">
        <v>2387</v>
      </c>
      <c r="K18019" s="2">
        <v>1013611452</v>
      </c>
      <c r="L18019" t="s">
        <v>55</v>
      </c>
      <c r="M18019" t="s">
        <v>2115</v>
      </c>
      <c r="N18019" s="1" t="s">
        <v>2098</v>
      </c>
    </row>
    <row r="18020" spans="1:14" x14ac:dyDescent="0.25">
      <c r="A18020" s="2">
        <v>75015</v>
      </c>
      <c r="B18020" s="3" t="s">
        <v>2386</v>
      </c>
      <c r="C18020" s="4">
        <f>+WEEKNUM(B18020)</f>
        <v>49</v>
      </c>
      <c r="D18020" s="4">
        <f>+MONTH(Tabla4[[#This Row],[FECHA]])</f>
        <v>12</v>
      </c>
      <c r="E18020" s="4">
        <f>+YEAR(B18020)</f>
        <v>2025</v>
      </c>
      <c r="F18020" t="s">
        <v>92</v>
      </c>
      <c r="G18020" t="s">
        <v>2385</v>
      </c>
      <c r="H18020" t="s">
        <v>275</v>
      </c>
      <c r="I18020" t="s">
        <v>30</v>
      </c>
      <c r="J18020" t="s">
        <v>2384</v>
      </c>
      <c r="K18020" s="2">
        <v>79914760</v>
      </c>
      <c r="L18020" t="s">
        <v>38</v>
      </c>
      <c r="M18020" t="s">
        <v>2144</v>
      </c>
      <c r="N18020" s="1" t="s">
        <v>2098</v>
      </c>
    </row>
    <row r="18021" spans="1:14" x14ac:dyDescent="0.25">
      <c r="A18021" s="2">
        <v>75018</v>
      </c>
      <c r="B18021" s="3" t="s">
        <v>2383</v>
      </c>
      <c r="C18021" s="4">
        <f>+WEEKNUM(B18021)</f>
        <v>49</v>
      </c>
      <c r="D18021" s="4">
        <f>+MONTH(Tabla4[[#This Row],[FECHA]])</f>
        <v>12</v>
      </c>
      <c r="E18021" s="4">
        <f>+YEAR(B18021)</f>
        <v>2025</v>
      </c>
      <c r="F18021" t="s">
        <v>92</v>
      </c>
      <c r="H18021" t="s">
        <v>133</v>
      </c>
      <c r="I18021" t="s">
        <v>16</v>
      </c>
      <c r="J18021" t="s">
        <v>2382</v>
      </c>
      <c r="K18021" s="2">
        <v>1070944109</v>
      </c>
      <c r="L18021" t="s">
        <v>256</v>
      </c>
      <c r="M18021" t="s">
        <v>2202</v>
      </c>
      <c r="N18021" s="1" t="s">
        <v>2098</v>
      </c>
    </row>
    <row r="18022" spans="1:14" x14ac:dyDescent="0.25">
      <c r="A18022" s="2">
        <v>75022</v>
      </c>
      <c r="B18022" s="3" t="s">
        <v>2381</v>
      </c>
      <c r="C18022" s="4">
        <f>+WEEKNUM(B18022)</f>
        <v>49</v>
      </c>
      <c r="D18022" s="4">
        <f>+MONTH(Tabla4[[#This Row],[FECHA]])</f>
        <v>12</v>
      </c>
      <c r="E18022" s="4">
        <f>+YEAR(B18022)</f>
        <v>2025</v>
      </c>
      <c r="F18022" t="s">
        <v>112</v>
      </c>
      <c r="G18022" t="s">
        <v>2380</v>
      </c>
      <c r="H18022" t="s">
        <v>642</v>
      </c>
      <c r="I18022" t="s">
        <v>30</v>
      </c>
      <c r="J18022" t="s">
        <v>2379</v>
      </c>
      <c r="K18022" s="2">
        <v>1001202287</v>
      </c>
      <c r="L18022" t="s">
        <v>38</v>
      </c>
      <c r="M18022" t="s">
        <v>2115</v>
      </c>
      <c r="N18022" s="1" t="s">
        <v>2098</v>
      </c>
    </row>
    <row r="18023" spans="1:14" x14ac:dyDescent="0.25">
      <c r="A18023" s="2">
        <v>75024</v>
      </c>
      <c r="B18023" s="3" t="s">
        <v>2378</v>
      </c>
      <c r="C18023" s="4">
        <f>+WEEKNUM(B18023)</f>
        <v>49</v>
      </c>
      <c r="D18023" s="4">
        <f>+MONTH(Tabla4[[#This Row],[FECHA]])</f>
        <v>12</v>
      </c>
      <c r="E18023" s="4">
        <f>+YEAR(B18023)</f>
        <v>2025</v>
      </c>
      <c r="F18023" t="s">
        <v>64</v>
      </c>
      <c r="H18023" t="s">
        <v>21</v>
      </c>
      <c r="I18023" t="s">
        <v>16</v>
      </c>
      <c r="J18023" t="s">
        <v>2377</v>
      </c>
      <c r="K18023" s="2">
        <v>79507264</v>
      </c>
      <c r="L18023" t="s">
        <v>55</v>
      </c>
      <c r="M18023" t="s">
        <v>2103</v>
      </c>
      <c r="N18023" s="1" t="s">
        <v>2098</v>
      </c>
    </row>
    <row r="18024" spans="1:14" x14ac:dyDescent="0.25">
      <c r="A18024" s="2">
        <v>75028</v>
      </c>
      <c r="B18024" s="3" t="s">
        <v>2376</v>
      </c>
      <c r="C18024" s="4">
        <f>+WEEKNUM(B18024)</f>
        <v>49</v>
      </c>
      <c r="D18024" s="4">
        <f>+MONTH(Tabla4[[#This Row],[FECHA]])</f>
        <v>12</v>
      </c>
      <c r="E18024" s="4">
        <f>+YEAR(B18024)</f>
        <v>2025</v>
      </c>
      <c r="F18024" t="s">
        <v>92</v>
      </c>
      <c r="G18024" t="s">
        <v>2375</v>
      </c>
      <c r="H18024" t="s">
        <v>8</v>
      </c>
      <c r="I18024" t="s">
        <v>16</v>
      </c>
      <c r="J18024" t="s">
        <v>2374</v>
      </c>
      <c r="K18024" s="2">
        <v>1000493021</v>
      </c>
      <c r="L18024" t="s">
        <v>38</v>
      </c>
      <c r="M18024" t="s">
        <v>2103</v>
      </c>
      <c r="N18024" s="1" t="s">
        <v>2098</v>
      </c>
    </row>
    <row r="18025" spans="1:14" x14ac:dyDescent="0.25">
      <c r="A18025" s="2">
        <v>75043</v>
      </c>
      <c r="B18025" s="3" t="s">
        <v>2373</v>
      </c>
      <c r="C18025" s="4">
        <f>+WEEKNUM(B18025)</f>
        <v>49</v>
      </c>
      <c r="D18025" s="4">
        <f>+MONTH(Tabla4[[#This Row],[FECHA]])</f>
        <v>12</v>
      </c>
      <c r="E18025" s="4">
        <f>+YEAR(B18025)</f>
        <v>2025</v>
      </c>
      <c r="G18025" t="s">
        <v>2372</v>
      </c>
      <c r="H18025" t="s">
        <v>275</v>
      </c>
      <c r="I18025" t="s">
        <v>33</v>
      </c>
      <c r="J18025" t="s">
        <v>2371</v>
      </c>
      <c r="K18025" s="2">
        <v>1000696943</v>
      </c>
      <c r="L18025" t="s">
        <v>38</v>
      </c>
      <c r="M18025" t="s">
        <v>2135</v>
      </c>
      <c r="N18025" s="1" t="s">
        <v>2098</v>
      </c>
    </row>
    <row r="18026" spans="1:14" x14ac:dyDescent="0.25">
      <c r="A18026" s="2">
        <v>75049</v>
      </c>
      <c r="B18026" s="3" t="s">
        <v>2370</v>
      </c>
      <c r="C18026" s="4">
        <f>+WEEKNUM(B18026)</f>
        <v>49</v>
      </c>
      <c r="D18026" s="4">
        <f>+MONTH(Tabla4[[#This Row],[FECHA]])</f>
        <v>12</v>
      </c>
      <c r="E18026" s="4">
        <f>+YEAR(B18026)</f>
        <v>2025</v>
      </c>
      <c r="F18026" t="s">
        <v>72</v>
      </c>
      <c r="H18026" t="s">
        <v>642</v>
      </c>
      <c r="I18026" t="s">
        <v>16</v>
      </c>
      <c r="J18026" t="s">
        <v>2369</v>
      </c>
      <c r="K18026" s="2">
        <v>1014205452</v>
      </c>
      <c r="L18026" t="s">
        <v>256</v>
      </c>
      <c r="M18026" t="s">
        <v>2202</v>
      </c>
      <c r="N18026" s="1" t="s">
        <v>2098</v>
      </c>
    </row>
    <row r="18027" spans="1:14" x14ac:dyDescent="0.25">
      <c r="A18027" s="2">
        <v>75050</v>
      </c>
      <c r="B18027" s="3" t="s">
        <v>2368</v>
      </c>
      <c r="C18027" s="4">
        <f>+WEEKNUM(B18027)</f>
        <v>49</v>
      </c>
      <c r="D18027" s="4">
        <f>+MONTH(Tabla4[[#This Row],[FECHA]])</f>
        <v>12</v>
      </c>
      <c r="E18027" s="4">
        <f>+YEAR(B18027)</f>
        <v>2025</v>
      </c>
      <c r="F18027" t="s">
        <v>64</v>
      </c>
      <c r="H18027" t="s">
        <v>3</v>
      </c>
      <c r="I18027" t="s">
        <v>30</v>
      </c>
      <c r="J18027" t="s">
        <v>2367</v>
      </c>
      <c r="K18027" s="2">
        <v>80062100</v>
      </c>
      <c r="L18027" t="s">
        <v>58</v>
      </c>
      <c r="M18027" t="s">
        <v>2115</v>
      </c>
      <c r="N18027" s="1" t="s">
        <v>2098</v>
      </c>
    </row>
    <row r="18028" spans="1:14" x14ac:dyDescent="0.25">
      <c r="A18028" s="2">
        <v>75051</v>
      </c>
      <c r="B18028" s="3" t="s">
        <v>2366</v>
      </c>
      <c r="C18028" s="4">
        <f>+WEEKNUM(B18028)</f>
        <v>49</v>
      </c>
      <c r="D18028" s="4">
        <f>+MONTH(Tabla4[[#This Row],[FECHA]])</f>
        <v>12</v>
      </c>
      <c r="E18028" s="4">
        <f>+YEAR(B18028)</f>
        <v>2025</v>
      </c>
      <c r="F18028" t="s">
        <v>9</v>
      </c>
      <c r="H18028" t="s">
        <v>642</v>
      </c>
      <c r="I18028" t="s">
        <v>30</v>
      </c>
      <c r="J18028" t="s">
        <v>2365</v>
      </c>
      <c r="K18028" s="2">
        <v>1010063140</v>
      </c>
      <c r="L18028" t="s">
        <v>76</v>
      </c>
      <c r="M18028" t="s">
        <v>2103</v>
      </c>
      <c r="N18028" s="1" t="s">
        <v>2098</v>
      </c>
    </row>
    <row r="18029" spans="1:14" x14ac:dyDescent="0.25">
      <c r="A18029" s="2">
        <v>75053</v>
      </c>
      <c r="B18029" s="3" t="s">
        <v>2364</v>
      </c>
      <c r="C18029" s="4">
        <f>+WEEKNUM(B18029)</f>
        <v>49</v>
      </c>
      <c r="D18029" s="4">
        <f>+MONTH(Tabla4[[#This Row],[FECHA]])</f>
        <v>12</v>
      </c>
      <c r="E18029" s="4">
        <f>+YEAR(B18029)</f>
        <v>2025</v>
      </c>
      <c r="F18029" t="s">
        <v>72</v>
      </c>
      <c r="G18029" t="s">
        <v>2363</v>
      </c>
      <c r="H18029" t="s">
        <v>8</v>
      </c>
      <c r="I18029" t="s">
        <v>16</v>
      </c>
      <c r="J18029" t="s">
        <v>2362</v>
      </c>
      <c r="K18029" s="2">
        <v>1049656999</v>
      </c>
      <c r="L18029" t="s">
        <v>38</v>
      </c>
      <c r="M18029" t="s">
        <v>2103</v>
      </c>
      <c r="N18029" s="1" t="s">
        <v>2098</v>
      </c>
    </row>
    <row r="18030" spans="1:14" x14ac:dyDescent="0.25">
      <c r="A18030" s="2">
        <v>75057</v>
      </c>
      <c r="B18030" s="3" t="s">
        <v>2361</v>
      </c>
      <c r="C18030" s="4">
        <f>+WEEKNUM(B18030)</f>
        <v>49</v>
      </c>
      <c r="D18030" s="4">
        <f>+MONTH(Tabla4[[#This Row],[FECHA]])</f>
        <v>12</v>
      </c>
      <c r="E18030" s="4">
        <f>+YEAR(B18030)</f>
        <v>2025</v>
      </c>
      <c r="F18030" t="s">
        <v>72</v>
      </c>
      <c r="G18030" t="s">
        <v>2360</v>
      </c>
      <c r="H18030" t="s">
        <v>642</v>
      </c>
      <c r="I18030" t="s">
        <v>2359</v>
      </c>
      <c r="J18030" t="s">
        <v>2358</v>
      </c>
      <c r="K18030" s="2">
        <v>901484185</v>
      </c>
      <c r="L18030" t="s">
        <v>38</v>
      </c>
      <c r="M18030" t="s">
        <v>2103</v>
      </c>
      <c r="N18030" s="1" t="s">
        <v>2098</v>
      </c>
    </row>
    <row r="18031" spans="1:14" x14ac:dyDescent="0.25">
      <c r="A18031" s="2">
        <v>75062</v>
      </c>
      <c r="B18031" s="3" t="s">
        <v>2357</v>
      </c>
      <c r="C18031" s="4">
        <f>+WEEKNUM(B18031)</f>
        <v>49</v>
      </c>
      <c r="D18031" s="4">
        <f>+MONTH(Tabla4[[#This Row],[FECHA]])</f>
        <v>12</v>
      </c>
      <c r="E18031" s="4">
        <f>+YEAR(B18031)</f>
        <v>2025</v>
      </c>
      <c r="F18031" t="s">
        <v>64</v>
      </c>
      <c r="H18031" t="s">
        <v>3</v>
      </c>
      <c r="I18031" t="s">
        <v>33</v>
      </c>
      <c r="J18031" t="s">
        <v>2356</v>
      </c>
      <c r="K18031" s="2">
        <v>1094909325</v>
      </c>
      <c r="L18031" t="s">
        <v>55</v>
      </c>
      <c r="M18031" t="s">
        <v>2115</v>
      </c>
      <c r="N18031" s="1" t="s">
        <v>2098</v>
      </c>
    </row>
    <row r="18032" spans="1:14" x14ac:dyDescent="0.25">
      <c r="A18032" s="2">
        <v>75066</v>
      </c>
      <c r="B18032" s="3" t="s">
        <v>2355</v>
      </c>
      <c r="C18032" s="4">
        <f>+WEEKNUM(B18032)</f>
        <v>49</v>
      </c>
      <c r="D18032" s="4">
        <f>+MONTH(Tabla4[[#This Row],[FECHA]])</f>
        <v>12</v>
      </c>
      <c r="E18032" s="4">
        <f>+YEAR(B18032)</f>
        <v>2025</v>
      </c>
      <c r="F18032" t="s">
        <v>72</v>
      </c>
      <c r="G18032" t="s">
        <v>2354</v>
      </c>
      <c r="H18032" t="s">
        <v>642</v>
      </c>
      <c r="I18032" t="s">
        <v>16</v>
      </c>
      <c r="J18032" t="s">
        <v>2353</v>
      </c>
      <c r="K18032" s="2">
        <v>1017247558</v>
      </c>
      <c r="L18032" t="s">
        <v>38</v>
      </c>
      <c r="M18032" t="s">
        <v>2122</v>
      </c>
      <c r="N18032" s="1" t="s">
        <v>2098</v>
      </c>
    </row>
    <row r="18033" spans="1:14" x14ac:dyDescent="0.25">
      <c r="A18033" s="2">
        <v>75076</v>
      </c>
      <c r="B18033" s="3" t="s">
        <v>2352</v>
      </c>
      <c r="C18033" s="4">
        <f>+WEEKNUM(B18033)</f>
        <v>49</v>
      </c>
      <c r="D18033" s="4">
        <f>+MONTH(Tabla4[[#This Row],[FECHA]])</f>
        <v>12</v>
      </c>
      <c r="E18033" s="4">
        <f>+YEAR(B18033)</f>
        <v>2025</v>
      </c>
      <c r="F18033" t="s">
        <v>772</v>
      </c>
      <c r="H18033" t="s">
        <v>3</v>
      </c>
      <c r="I18033" t="s">
        <v>16</v>
      </c>
      <c r="J18033" t="s">
        <v>2351</v>
      </c>
      <c r="K18033" s="2">
        <v>901768923</v>
      </c>
      <c r="L18033" t="s">
        <v>55</v>
      </c>
      <c r="N18033" s="1" t="s">
        <v>2098</v>
      </c>
    </row>
    <row r="18034" spans="1:14" x14ac:dyDescent="0.25">
      <c r="A18034" s="2">
        <v>75087</v>
      </c>
      <c r="B18034" s="3" t="s">
        <v>2350</v>
      </c>
      <c r="C18034" s="4">
        <f>+WEEKNUM(B18034)</f>
        <v>49</v>
      </c>
      <c r="D18034" s="4">
        <f>+MONTH(Tabla4[[#This Row],[FECHA]])</f>
        <v>12</v>
      </c>
      <c r="E18034" s="4">
        <f>+YEAR(B18034)</f>
        <v>2025</v>
      </c>
      <c r="F18034" t="s">
        <v>92</v>
      </c>
      <c r="G18034" t="s">
        <v>2349</v>
      </c>
      <c r="H18034" t="s">
        <v>133</v>
      </c>
      <c r="I18034" t="s">
        <v>16</v>
      </c>
      <c r="J18034" t="s">
        <v>2348</v>
      </c>
      <c r="K18034" s="2">
        <v>80210437</v>
      </c>
      <c r="L18034" t="s">
        <v>38</v>
      </c>
      <c r="M18034" t="s">
        <v>2106</v>
      </c>
      <c r="N18034" s="1" t="s">
        <v>2098</v>
      </c>
    </row>
    <row r="18035" spans="1:14" x14ac:dyDescent="0.25">
      <c r="A18035" s="2">
        <v>75088</v>
      </c>
      <c r="B18035" s="3" t="s">
        <v>2347</v>
      </c>
      <c r="C18035" s="4">
        <f>+WEEKNUM(B18035)</f>
        <v>49</v>
      </c>
      <c r="D18035" s="4">
        <f>+MONTH(Tabla4[[#This Row],[FECHA]])</f>
        <v>12</v>
      </c>
      <c r="E18035" s="4">
        <f>+YEAR(B18035)</f>
        <v>2025</v>
      </c>
      <c r="F18035" t="s">
        <v>72</v>
      </c>
      <c r="G18035" t="s">
        <v>2346</v>
      </c>
      <c r="H18035" t="s">
        <v>3</v>
      </c>
      <c r="I18035" t="s">
        <v>2001</v>
      </c>
      <c r="J18035" t="s">
        <v>2345</v>
      </c>
      <c r="K18035" s="2">
        <v>80774199</v>
      </c>
      <c r="L18035" t="s">
        <v>38</v>
      </c>
      <c r="M18035" t="s">
        <v>2122</v>
      </c>
      <c r="N18035" s="1" t="s">
        <v>2098</v>
      </c>
    </row>
    <row r="18036" spans="1:14" x14ac:dyDescent="0.25">
      <c r="A18036" s="2">
        <v>75091</v>
      </c>
      <c r="B18036" s="3" t="s">
        <v>2344</v>
      </c>
      <c r="C18036" s="4">
        <f>+WEEKNUM(B18036)</f>
        <v>49</v>
      </c>
      <c r="D18036" s="4">
        <f>+MONTH(Tabla4[[#This Row],[FECHA]])</f>
        <v>12</v>
      </c>
      <c r="E18036" s="4">
        <f>+YEAR(B18036)</f>
        <v>2025</v>
      </c>
      <c r="F18036" t="s">
        <v>64</v>
      </c>
      <c r="G18036" t="s">
        <v>2343</v>
      </c>
      <c r="H18036" t="s">
        <v>3</v>
      </c>
      <c r="I18036" t="s">
        <v>2001</v>
      </c>
      <c r="J18036" t="s">
        <v>2342</v>
      </c>
      <c r="K18036" s="2">
        <v>1026251430</v>
      </c>
      <c r="L18036" t="s">
        <v>38</v>
      </c>
      <c r="M18036" t="s">
        <v>2103</v>
      </c>
      <c r="N18036" s="1" t="s">
        <v>2098</v>
      </c>
    </row>
    <row r="18037" spans="1:14" x14ac:dyDescent="0.25">
      <c r="A18037" s="2">
        <v>75096</v>
      </c>
      <c r="B18037" s="3" t="s">
        <v>2341</v>
      </c>
      <c r="C18037" s="4">
        <f>+WEEKNUM(B18037)</f>
        <v>49</v>
      </c>
      <c r="D18037" s="4">
        <f>+MONTH(Tabla4[[#This Row],[FECHA]])</f>
        <v>12</v>
      </c>
      <c r="E18037" s="4">
        <f>+YEAR(B18037)</f>
        <v>2025</v>
      </c>
      <c r="F18037" t="s">
        <v>72</v>
      </c>
      <c r="G18037" t="s">
        <v>2340</v>
      </c>
      <c r="H18037" t="s">
        <v>8</v>
      </c>
      <c r="I18037" t="s">
        <v>1104</v>
      </c>
      <c r="J18037" t="s">
        <v>2339</v>
      </c>
      <c r="K18037" s="2">
        <v>37276077</v>
      </c>
      <c r="L18037" t="s">
        <v>38</v>
      </c>
      <c r="M18037" t="s">
        <v>2135</v>
      </c>
      <c r="N18037" s="1" t="s">
        <v>2098</v>
      </c>
    </row>
    <row r="18038" spans="1:14" x14ac:dyDescent="0.25">
      <c r="A18038" s="2">
        <v>75118</v>
      </c>
      <c r="B18038" s="3" t="s">
        <v>2338</v>
      </c>
      <c r="C18038" s="4">
        <f>+WEEKNUM(B18038)</f>
        <v>50</v>
      </c>
      <c r="D18038" s="4">
        <f>+MONTH(Tabla4[[#This Row],[FECHA]])</f>
        <v>12</v>
      </c>
      <c r="E18038" s="4">
        <f>+YEAR(B18038)</f>
        <v>2025</v>
      </c>
      <c r="F18038" t="s">
        <v>41</v>
      </c>
      <c r="G18038" t="s">
        <v>2337</v>
      </c>
      <c r="H18038" t="s">
        <v>3</v>
      </c>
      <c r="I18038" t="s">
        <v>158</v>
      </c>
      <c r="J18038" t="s">
        <v>2336</v>
      </c>
      <c r="K18038" s="2">
        <v>1057592312</v>
      </c>
      <c r="L18038" t="s">
        <v>38</v>
      </c>
      <c r="M18038" t="s">
        <v>2122</v>
      </c>
      <c r="N18038" s="1" t="s">
        <v>2098</v>
      </c>
    </row>
    <row r="18039" spans="1:14" x14ac:dyDescent="0.25">
      <c r="A18039" s="2">
        <v>75123</v>
      </c>
      <c r="B18039" s="3" t="s">
        <v>2335</v>
      </c>
      <c r="C18039" s="4">
        <f>+WEEKNUM(B18039)</f>
        <v>50</v>
      </c>
      <c r="D18039" s="4">
        <f>+MONTH(Tabla4[[#This Row],[FECHA]])</f>
        <v>12</v>
      </c>
      <c r="E18039" s="4">
        <f>+YEAR(B18039)</f>
        <v>2025</v>
      </c>
      <c r="F18039" t="s">
        <v>72</v>
      </c>
      <c r="G18039" t="s">
        <v>2334</v>
      </c>
      <c r="H18039" t="s">
        <v>275</v>
      </c>
      <c r="I18039" t="s">
        <v>30</v>
      </c>
      <c r="J18039" t="s">
        <v>2333</v>
      </c>
      <c r="K18039" s="2">
        <v>1000794182</v>
      </c>
      <c r="L18039" t="s">
        <v>38</v>
      </c>
      <c r="M18039" t="s">
        <v>2144</v>
      </c>
      <c r="N18039" s="1" t="s">
        <v>2098</v>
      </c>
    </row>
    <row r="18040" spans="1:14" x14ac:dyDescent="0.25">
      <c r="A18040" s="2">
        <v>75124</v>
      </c>
      <c r="B18040" s="3" t="s">
        <v>2332</v>
      </c>
      <c r="C18040" s="4">
        <f>+WEEKNUM(B18040)</f>
        <v>50</v>
      </c>
      <c r="D18040" s="4">
        <f>+MONTH(Tabla4[[#This Row],[FECHA]])</f>
        <v>12</v>
      </c>
      <c r="E18040" s="4">
        <f>+YEAR(B18040)</f>
        <v>2025</v>
      </c>
      <c r="F18040" t="s">
        <v>64</v>
      </c>
      <c r="H18040" t="s">
        <v>21</v>
      </c>
      <c r="I18040" t="s">
        <v>16</v>
      </c>
      <c r="J18040" t="s">
        <v>2331</v>
      </c>
      <c r="K18040" s="2">
        <v>80143892</v>
      </c>
      <c r="L18040" t="s">
        <v>76</v>
      </c>
      <c r="M18040" t="s">
        <v>2103</v>
      </c>
      <c r="N18040" s="1" t="s">
        <v>2098</v>
      </c>
    </row>
    <row r="18041" spans="1:14" x14ac:dyDescent="0.25">
      <c r="A18041" s="2">
        <v>75126</v>
      </c>
      <c r="B18041" s="3" t="s">
        <v>2330</v>
      </c>
      <c r="C18041" s="4">
        <f>+WEEKNUM(B18041)</f>
        <v>50</v>
      </c>
      <c r="D18041" s="4">
        <f>+MONTH(Tabla4[[#This Row],[FECHA]])</f>
        <v>12</v>
      </c>
      <c r="E18041" s="4">
        <f>+YEAR(B18041)</f>
        <v>2025</v>
      </c>
      <c r="F18041" t="s">
        <v>41</v>
      </c>
      <c r="H18041" t="s">
        <v>21</v>
      </c>
      <c r="I18041" t="s">
        <v>30</v>
      </c>
      <c r="J18041" t="s">
        <v>2329</v>
      </c>
      <c r="K18041" s="2">
        <v>1007366654</v>
      </c>
      <c r="L18041" t="s">
        <v>58</v>
      </c>
      <c r="M18041" t="s">
        <v>2115</v>
      </c>
      <c r="N18041" s="1" t="s">
        <v>2098</v>
      </c>
    </row>
    <row r="18042" spans="1:14" x14ac:dyDescent="0.25">
      <c r="A18042" s="2">
        <v>75127</v>
      </c>
      <c r="B18042" s="3" t="s">
        <v>2328</v>
      </c>
      <c r="C18042" s="4">
        <f>+WEEKNUM(B18042)</f>
        <v>50</v>
      </c>
      <c r="D18042" s="4">
        <f>+MONTH(Tabla4[[#This Row],[FECHA]])</f>
        <v>12</v>
      </c>
      <c r="E18042" s="4">
        <f>+YEAR(B18042)</f>
        <v>2025</v>
      </c>
      <c r="F18042" t="s">
        <v>72</v>
      </c>
      <c r="G18042" t="s">
        <v>2327</v>
      </c>
      <c r="H18042" t="s">
        <v>642</v>
      </c>
      <c r="I18042" t="s">
        <v>130</v>
      </c>
      <c r="J18042" t="s">
        <v>2326</v>
      </c>
      <c r="K18042" s="2">
        <v>1010174628</v>
      </c>
      <c r="L18042" t="s">
        <v>38</v>
      </c>
      <c r="M18042" t="s">
        <v>556</v>
      </c>
      <c r="N18042" s="1" t="s">
        <v>2098</v>
      </c>
    </row>
    <row r="18043" spans="1:14" x14ac:dyDescent="0.25">
      <c r="A18043" s="2">
        <v>75133</v>
      </c>
      <c r="B18043" s="3" t="s">
        <v>2325</v>
      </c>
      <c r="C18043" s="4">
        <f>+WEEKNUM(B18043)</f>
        <v>50</v>
      </c>
      <c r="D18043" s="4">
        <f>+MONTH(Tabla4[[#This Row],[FECHA]])</f>
        <v>12</v>
      </c>
      <c r="E18043" s="4">
        <f>+YEAR(B18043)</f>
        <v>2025</v>
      </c>
      <c r="F18043" t="s">
        <v>72</v>
      </c>
      <c r="G18043" t="s">
        <v>2324</v>
      </c>
      <c r="H18043" t="s">
        <v>642</v>
      </c>
      <c r="I18043" t="s">
        <v>110</v>
      </c>
      <c r="J18043" t="s">
        <v>2323</v>
      </c>
      <c r="K18043" s="2">
        <v>1122813797</v>
      </c>
      <c r="L18043" t="s">
        <v>38</v>
      </c>
      <c r="M18043" t="s">
        <v>2135</v>
      </c>
      <c r="N18043" s="1" t="s">
        <v>2098</v>
      </c>
    </row>
    <row r="18044" spans="1:14" x14ac:dyDescent="0.25">
      <c r="A18044" s="2">
        <v>75134</v>
      </c>
      <c r="B18044" s="3" t="s">
        <v>2322</v>
      </c>
      <c r="C18044" s="4">
        <f>+WEEKNUM(B18044)</f>
        <v>50</v>
      </c>
      <c r="D18044" s="4">
        <f>+MONTH(Tabla4[[#This Row],[FECHA]])</f>
        <v>12</v>
      </c>
      <c r="E18044" s="4">
        <f>+YEAR(B18044)</f>
        <v>2025</v>
      </c>
      <c r="F18044" t="s">
        <v>72</v>
      </c>
      <c r="G18044" t="s">
        <v>2321</v>
      </c>
      <c r="H18044" t="s">
        <v>8</v>
      </c>
      <c r="I18044" t="s">
        <v>130</v>
      </c>
      <c r="J18044" t="s">
        <v>2320</v>
      </c>
      <c r="K18044" s="2">
        <v>1014235530</v>
      </c>
      <c r="L18044" t="s">
        <v>38</v>
      </c>
      <c r="M18044" t="s">
        <v>2144</v>
      </c>
      <c r="N18044" s="1" t="s">
        <v>2098</v>
      </c>
    </row>
    <row r="18045" spans="1:14" x14ac:dyDescent="0.25">
      <c r="A18045" s="2">
        <v>75140</v>
      </c>
      <c r="B18045" s="3" t="s">
        <v>2319</v>
      </c>
      <c r="C18045" s="4">
        <f>+WEEKNUM(B18045)</f>
        <v>50</v>
      </c>
      <c r="D18045" s="4">
        <f>+MONTH(Tabla4[[#This Row],[FECHA]])</f>
        <v>12</v>
      </c>
      <c r="E18045" s="4">
        <f>+YEAR(B18045)</f>
        <v>2025</v>
      </c>
      <c r="F18045" t="s">
        <v>72</v>
      </c>
      <c r="G18045" t="s">
        <v>2318</v>
      </c>
      <c r="H18045" t="s">
        <v>448</v>
      </c>
      <c r="I18045" t="s">
        <v>30</v>
      </c>
      <c r="J18045" t="s">
        <v>2317</v>
      </c>
      <c r="K18045" s="2">
        <v>81717896</v>
      </c>
      <c r="L18045" t="s">
        <v>38</v>
      </c>
      <c r="M18045" t="s">
        <v>2144</v>
      </c>
      <c r="N18045" s="1" t="s">
        <v>2098</v>
      </c>
    </row>
    <row r="18046" spans="1:14" x14ac:dyDescent="0.25">
      <c r="A18046" s="2">
        <v>75147</v>
      </c>
      <c r="B18046" s="3" t="s">
        <v>2316</v>
      </c>
      <c r="C18046" s="4">
        <f>+WEEKNUM(B18046)</f>
        <v>50</v>
      </c>
      <c r="D18046" s="4">
        <f>+MONTH(Tabla4[[#This Row],[FECHA]])</f>
        <v>12</v>
      </c>
      <c r="E18046" s="4">
        <f>+YEAR(B18046)</f>
        <v>2025</v>
      </c>
      <c r="F18046" t="s">
        <v>41</v>
      </c>
      <c r="H18046" t="s">
        <v>21</v>
      </c>
      <c r="I18046" t="s">
        <v>30</v>
      </c>
      <c r="J18046" t="s">
        <v>2315</v>
      </c>
      <c r="K18046" s="2">
        <v>1001343714</v>
      </c>
      <c r="L18046" t="s">
        <v>76</v>
      </c>
      <c r="M18046" t="s">
        <v>2103</v>
      </c>
      <c r="N18046" s="1" t="s">
        <v>2098</v>
      </c>
    </row>
    <row r="18047" spans="1:14" x14ac:dyDescent="0.25">
      <c r="A18047" s="2">
        <v>75152</v>
      </c>
      <c r="B18047" s="3" t="s">
        <v>2314</v>
      </c>
      <c r="C18047" s="4">
        <f>+WEEKNUM(B18047)</f>
        <v>50</v>
      </c>
      <c r="D18047" s="4">
        <f>+MONTH(Tabla4[[#This Row],[FECHA]])</f>
        <v>12</v>
      </c>
      <c r="E18047" s="4">
        <f>+YEAR(B18047)</f>
        <v>2025</v>
      </c>
      <c r="F18047" t="s">
        <v>64</v>
      </c>
      <c r="G18047" t="s">
        <v>2313</v>
      </c>
      <c r="H18047" t="s">
        <v>8</v>
      </c>
      <c r="I18047" t="s">
        <v>303</v>
      </c>
      <c r="J18047" t="s">
        <v>2312</v>
      </c>
      <c r="K18047" s="2">
        <v>6329375</v>
      </c>
      <c r="L18047" t="s">
        <v>38</v>
      </c>
      <c r="M18047" t="s">
        <v>2122</v>
      </c>
      <c r="N18047" s="1" t="s">
        <v>2098</v>
      </c>
    </row>
    <row r="18048" spans="1:14" x14ac:dyDescent="0.25">
      <c r="A18048" s="2">
        <v>75166</v>
      </c>
      <c r="B18048" s="3" t="s">
        <v>2311</v>
      </c>
      <c r="C18048" s="4">
        <f>+WEEKNUM(B18048)</f>
        <v>50</v>
      </c>
      <c r="D18048" s="4">
        <f>+MONTH(Tabla4[[#This Row],[FECHA]])</f>
        <v>12</v>
      </c>
      <c r="E18048" s="4">
        <f>+YEAR(B18048)</f>
        <v>2025</v>
      </c>
      <c r="F18048" t="s">
        <v>41</v>
      </c>
      <c r="H18048" t="s">
        <v>21</v>
      </c>
      <c r="I18048" t="s">
        <v>30</v>
      </c>
      <c r="J18048" t="s">
        <v>2310</v>
      </c>
      <c r="K18048" s="2">
        <v>1087798710</v>
      </c>
      <c r="L18048" t="s">
        <v>58</v>
      </c>
      <c r="M18048" t="s">
        <v>556</v>
      </c>
      <c r="N18048" s="1" t="s">
        <v>2098</v>
      </c>
    </row>
    <row r="18049" spans="1:14" x14ac:dyDescent="0.25">
      <c r="A18049" s="2">
        <v>75169</v>
      </c>
      <c r="B18049" s="3" t="s">
        <v>2309</v>
      </c>
      <c r="C18049" s="4">
        <f>+WEEKNUM(B18049)</f>
        <v>50</v>
      </c>
      <c r="D18049" s="4">
        <f>+MONTH(Tabla4[[#This Row],[FECHA]])</f>
        <v>12</v>
      </c>
      <c r="E18049" s="4">
        <f>+YEAR(B18049)</f>
        <v>2025</v>
      </c>
      <c r="F18049" t="s">
        <v>41</v>
      </c>
      <c r="G18049" t="s">
        <v>2308</v>
      </c>
      <c r="H18049" t="s">
        <v>3</v>
      </c>
      <c r="I18049" t="s">
        <v>33</v>
      </c>
      <c r="J18049" t="s">
        <v>2307</v>
      </c>
      <c r="K18049" s="2">
        <v>1014299240</v>
      </c>
      <c r="L18049" t="s">
        <v>38</v>
      </c>
      <c r="M18049" t="s">
        <v>556</v>
      </c>
      <c r="N18049" s="1" t="s">
        <v>2098</v>
      </c>
    </row>
    <row r="18050" spans="1:14" x14ac:dyDescent="0.25">
      <c r="A18050" s="2">
        <v>75175</v>
      </c>
      <c r="B18050" s="3" t="s">
        <v>2306</v>
      </c>
      <c r="C18050" s="4">
        <f>+WEEKNUM(B18050)</f>
        <v>50</v>
      </c>
      <c r="D18050" s="4">
        <f>+MONTH(Tabla4[[#This Row],[FECHA]])</f>
        <v>12</v>
      </c>
      <c r="E18050" s="4">
        <f>+YEAR(B18050)</f>
        <v>2025</v>
      </c>
      <c r="F18050" t="s">
        <v>64</v>
      </c>
      <c r="H18050" t="s">
        <v>3</v>
      </c>
      <c r="I18050" t="s">
        <v>47</v>
      </c>
      <c r="J18050" t="s">
        <v>2305</v>
      </c>
      <c r="K18050" s="2">
        <v>1020826751</v>
      </c>
      <c r="L18050" t="s">
        <v>55</v>
      </c>
      <c r="M18050" t="s">
        <v>2115</v>
      </c>
      <c r="N18050" s="1" t="s">
        <v>2098</v>
      </c>
    </row>
    <row r="18051" spans="1:14" x14ac:dyDescent="0.25">
      <c r="A18051" s="2">
        <v>75183</v>
      </c>
      <c r="B18051" s="3" t="s">
        <v>2304</v>
      </c>
      <c r="C18051" s="4">
        <f>+WEEKNUM(B18051)</f>
        <v>50</v>
      </c>
      <c r="D18051" s="4">
        <f>+MONTH(Tabla4[[#This Row],[FECHA]])</f>
        <v>12</v>
      </c>
      <c r="E18051" s="4">
        <f>+YEAR(B18051)</f>
        <v>2025</v>
      </c>
      <c r="F18051" t="s">
        <v>51</v>
      </c>
      <c r="H18051" t="s">
        <v>3</v>
      </c>
      <c r="I18051" t="s">
        <v>33</v>
      </c>
      <c r="J18051" t="s">
        <v>2303</v>
      </c>
      <c r="K18051" s="2">
        <v>1020795720</v>
      </c>
      <c r="L18051" t="s">
        <v>55</v>
      </c>
      <c r="M18051" t="s">
        <v>556</v>
      </c>
      <c r="N18051" s="1" t="s">
        <v>2098</v>
      </c>
    </row>
    <row r="18052" spans="1:14" x14ac:dyDescent="0.25">
      <c r="A18052" s="2">
        <v>75185</v>
      </c>
      <c r="B18052" s="3" t="s">
        <v>2302</v>
      </c>
      <c r="C18052" s="4">
        <f>+WEEKNUM(B18052)</f>
        <v>50</v>
      </c>
      <c r="D18052" s="4">
        <f>+MONTH(Tabla4[[#This Row],[FECHA]])</f>
        <v>12</v>
      </c>
      <c r="E18052" s="4">
        <f>+YEAR(B18052)</f>
        <v>2025</v>
      </c>
      <c r="F18052" t="s">
        <v>41</v>
      </c>
      <c r="H18052" t="s">
        <v>3</v>
      </c>
      <c r="I18052" t="s">
        <v>303</v>
      </c>
      <c r="J18052" t="s">
        <v>2301</v>
      </c>
      <c r="K18052" s="2">
        <v>1098605913</v>
      </c>
      <c r="L18052" t="s">
        <v>55</v>
      </c>
      <c r="M18052" t="s">
        <v>556</v>
      </c>
      <c r="N18052" s="1" t="s">
        <v>2098</v>
      </c>
    </row>
    <row r="18053" spans="1:14" x14ac:dyDescent="0.25">
      <c r="A18053" s="2">
        <v>75189</v>
      </c>
      <c r="B18053" s="3" t="s">
        <v>2300</v>
      </c>
      <c r="C18053" s="4">
        <f>+WEEKNUM(B18053)</f>
        <v>50</v>
      </c>
      <c r="D18053" s="4">
        <f>+MONTH(Tabla4[[#This Row],[FECHA]])</f>
        <v>12</v>
      </c>
      <c r="E18053" s="4">
        <f>+YEAR(B18053)</f>
        <v>2025</v>
      </c>
      <c r="F18053" t="s">
        <v>64</v>
      </c>
      <c r="G18053" t="s">
        <v>2299</v>
      </c>
      <c r="H18053" t="s">
        <v>21</v>
      </c>
      <c r="I18053" t="s">
        <v>33</v>
      </c>
      <c r="J18053" t="s">
        <v>2298</v>
      </c>
      <c r="K18053" s="2">
        <v>1032450090</v>
      </c>
      <c r="L18053" t="s">
        <v>38</v>
      </c>
      <c r="M18053" t="s">
        <v>556</v>
      </c>
      <c r="N18053" s="1" t="s">
        <v>2098</v>
      </c>
    </row>
    <row r="18054" spans="1:14" x14ac:dyDescent="0.25">
      <c r="A18054" s="2">
        <v>75190</v>
      </c>
      <c r="B18054" s="3" t="s">
        <v>2297</v>
      </c>
      <c r="C18054" s="4">
        <f>+WEEKNUM(B18054)</f>
        <v>50</v>
      </c>
      <c r="D18054" s="4">
        <f>+MONTH(Tabla4[[#This Row],[FECHA]])</f>
        <v>12</v>
      </c>
      <c r="E18054" s="4">
        <f>+YEAR(B18054)</f>
        <v>2025</v>
      </c>
      <c r="F18054" t="s">
        <v>41</v>
      </c>
      <c r="H18054" t="s">
        <v>3</v>
      </c>
      <c r="I18054" t="s">
        <v>33</v>
      </c>
      <c r="J18054" t="s">
        <v>2296</v>
      </c>
      <c r="K18054" s="2">
        <v>1020813840</v>
      </c>
      <c r="L18054" t="s">
        <v>58</v>
      </c>
      <c r="M18054" t="s">
        <v>2103</v>
      </c>
      <c r="N18054" s="1" t="s">
        <v>2098</v>
      </c>
    </row>
    <row r="18055" spans="1:14" x14ac:dyDescent="0.25">
      <c r="A18055" s="2">
        <v>75194</v>
      </c>
      <c r="B18055" s="3" t="s">
        <v>2295</v>
      </c>
      <c r="C18055" s="4">
        <f>+WEEKNUM(B18055)</f>
        <v>50</v>
      </c>
      <c r="D18055" s="4">
        <f>+MONTH(Tabla4[[#This Row],[FECHA]])</f>
        <v>12</v>
      </c>
      <c r="E18055" s="4">
        <f>+YEAR(B18055)</f>
        <v>2025</v>
      </c>
      <c r="F18055" t="s">
        <v>41</v>
      </c>
      <c r="G18055" t="s">
        <v>2294</v>
      </c>
      <c r="H18055" t="s">
        <v>3</v>
      </c>
      <c r="I18055" t="s">
        <v>16</v>
      </c>
      <c r="J18055" t="s">
        <v>2293</v>
      </c>
      <c r="K18055" s="2">
        <v>1075237150</v>
      </c>
      <c r="L18055" t="s">
        <v>38</v>
      </c>
      <c r="M18055" t="s">
        <v>2135</v>
      </c>
      <c r="N18055" s="1" t="s">
        <v>2098</v>
      </c>
    </row>
    <row r="18056" spans="1:14" x14ac:dyDescent="0.25">
      <c r="A18056" s="2">
        <v>75202</v>
      </c>
      <c r="B18056" s="3" t="s">
        <v>2292</v>
      </c>
      <c r="C18056" s="4">
        <f>+WEEKNUM(B18056)</f>
        <v>50</v>
      </c>
      <c r="D18056" s="4">
        <f>+MONTH(Tabla4[[#This Row],[FECHA]])</f>
        <v>12</v>
      </c>
      <c r="E18056" s="4">
        <f>+YEAR(B18056)</f>
        <v>2025</v>
      </c>
      <c r="F18056" t="s">
        <v>64</v>
      </c>
      <c r="G18056" t="s">
        <v>2291</v>
      </c>
      <c r="H18056" t="s">
        <v>642</v>
      </c>
      <c r="I18056" t="s">
        <v>130</v>
      </c>
      <c r="J18056" t="s">
        <v>2290</v>
      </c>
      <c r="K18056" s="2">
        <v>79786412</v>
      </c>
      <c r="L18056" t="s">
        <v>38</v>
      </c>
      <c r="M18056" t="s">
        <v>2103</v>
      </c>
      <c r="N18056" s="1" t="s">
        <v>2098</v>
      </c>
    </row>
    <row r="18057" spans="1:14" x14ac:dyDescent="0.25">
      <c r="A18057" s="2">
        <v>75205</v>
      </c>
      <c r="B18057" s="3" t="s">
        <v>2289</v>
      </c>
      <c r="C18057" s="4">
        <f>+WEEKNUM(B18057)</f>
        <v>50</v>
      </c>
      <c r="D18057" s="4">
        <f>+MONTH(Tabla4[[#This Row],[FECHA]])</f>
        <v>12</v>
      </c>
      <c r="E18057" s="4">
        <f>+YEAR(B18057)</f>
        <v>2025</v>
      </c>
      <c r="F18057" t="s">
        <v>64</v>
      </c>
      <c r="H18057" t="s">
        <v>642</v>
      </c>
      <c r="I18057" t="s">
        <v>130</v>
      </c>
      <c r="J18057" t="s">
        <v>2288</v>
      </c>
      <c r="K18057" s="2">
        <v>1015443095</v>
      </c>
      <c r="L18057" t="s">
        <v>76</v>
      </c>
      <c r="M18057" t="s">
        <v>2202</v>
      </c>
      <c r="N18057" s="1" t="s">
        <v>2098</v>
      </c>
    </row>
    <row r="18058" spans="1:14" x14ac:dyDescent="0.25">
      <c r="A18058" s="2">
        <v>75210</v>
      </c>
      <c r="B18058" s="3" t="s">
        <v>2287</v>
      </c>
      <c r="C18058" s="4">
        <f>+WEEKNUM(B18058)</f>
        <v>50</v>
      </c>
      <c r="D18058" s="4">
        <f>+MONTH(Tabla4[[#This Row],[FECHA]])</f>
        <v>12</v>
      </c>
      <c r="E18058" s="4">
        <f>+YEAR(B18058)</f>
        <v>2025</v>
      </c>
      <c r="F18058" t="s">
        <v>64</v>
      </c>
      <c r="G18058" t="s">
        <v>2286</v>
      </c>
      <c r="H18058" t="s">
        <v>642</v>
      </c>
      <c r="I18058" t="s">
        <v>16</v>
      </c>
      <c r="J18058" t="s">
        <v>2285</v>
      </c>
      <c r="K18058" s="2">
        <v>1072662138</v>
      </c>
      <c r="L18058" t="s">
        <v>38</v>
      </c>
      <c r="M18058" t="s">
        <v>2122</v>
      </c>
      <c r="N18058" s="1" t="s">
        <v>2098</v>
      </c>
    </row>
    <row r="18059" spans="1:14" x14ac:dyDescent="0.25">
      <c r="A18059" s="2">
        <v>75217</v>
      </c>
      <c r="B18059" s="3" t="s">
        <v>2284</v>
      </c>
      <c r="C18059" s="4">
        <f>+WEEKNUM(B18059)</f>
        <v>50</v>
      </c>
      <c r="D18059" s="4">
        <f>+MONTH(Tabla4[[#This Row],[FECHA]])</f>
        <v>12</v>
      </c>
      <c r="E18059" s="4">
        <f>+YEAR(B18059)</f>
        <v>2025</v>
      </c>
      <c r="F18059" t="s">
        <v>51</v>
      </c>
      <c r="H18059" t="s">
        <v>3</v>
      </c>
      <c r="I18059" t="s">
        <v>16</v>
      </c>
      <c r="J18059" t="s">
        <v>2283</v>
      </c>
      <c r="K18059" s="2">
        <v>1020845076</v>
      </c>
      <c r="L18059" t="s">
        <v>55</v>
      </c>
      <c r="M18059" t="s">
        <v>556</v>
      </c>
      <c r="N18059" s="1" t="s">
        <v>2098</v>
      </c>
    </row>
    <row r="18060" spans="1:14" x14ac:dyDescent="0.25">
      <c r="A18060" s="2">
        <v>75218</v>
      </c>
      <c r="B18060" s="3" t="s">
        <v>2282</v>
      </c>
      <c r="C18060" s="4">
        <f>+WEEKNUM(B18060)</f>
        <v>50</v>
      </c>
      <c r="D18060" s="4">
        <f>+MONTH(Tabla4[[#This Row],[FECHA]])</f>
        <v>12</v>
      </c>
      <c r="E18060" s="4">
        <f>+YEAR(B18060)</f>
        <v>2025</v>
      </c>
      <c r="F18060" t="s">
        <v>64</v>
      </c>
      <c r="G18060" t="s">
        <v>2281</v>
      </c>
      <c r="H18060" t="s">
        <v>642</v>
      </c>
      <c r="I18060" t="s">
        <v>16</v>
      </c>
      <c r="J18060" t="s">
        <v>2280</v>
      </c>
      <c r="K18060" s="2">
        <v>1010226768</v>
      </c>
      <c r="L18060" t="s">
        <v>38</v>
      </c>
      <c r="M18060" t="s">
        <v>2144</v>
      </c>
      <c r="N18060" s="1" t="s">
        <v>2098</v>
      </c>
    </row>
    <row r="18061" spans="1:14" x14ac:dyDescent="0.25">
      <c r="A18061" s="2">
        <v>75220</v>
      </c>
      <c r="B18061" s="3" t="s">
        <v>2279</v>
      </c>
      <c r="C18061" s="4">
        <f>+WEEKNUM(B18061)</f>
        <v>50</v>
      </c>
      <c r="D18061" s="4">
        <f>+MONTH(Tabla4[[#This Row],[FECHA]])</f>
        <v>12</v>
      </c>
      <c r="E18061" s="4">
        <f>+YEAR(B18061)</f>
        <v>2025</v>
      </c>
      <c r="F18061" t="s">
        <v>64</v>
      </c>
      <c r="H18061" t="s">
        <v>8</v>
      </c>
      <c r="I18061" t="s">
        <v>33</v>
      </c>
      <c r="J18061" t="s">
        <v>2278</v>
      </c>
      <c r="K18061" s="2">
        <v>1020772199</v>
      </c>
      <c r="L18061" t="s">
        <v>58</v>
      </c>
      <c r="M18061" t="s">
        <v>2144</v>
      </c>
      <c r="N18061" s="1" t="s">
        <v>2098</v>
      </c>
    </row>
    <row r="18062" spans="1:14" x14ac:dyDescent="0.25">
      <c r="A18062" s="2">
        <v>75223</v>
      </c>
      <c r="B18062" s="3" t="s">
        <v>2277</v>
      </c>
      <c r="C18062" s="4">
        <f>+WEEKNUM(B18062)</f>
        <v>50</v>
      </c>
      <c r="D18062" s="4">
        <f>+MONTH(Tabla4[[#This Row],[FECHA]])</f>
        <v>12</v>
      </c>
      <c r="E18062" s="4">
        <f>+YEAR(B18062)</f>
        <v>2025</v>
      </c>
      <c r="F18062" t="s">
        <v>64</v>
      </c>
      <c r="H18062" t="s">
        <v>642</v>
      </c>
      <c r="I18062" t="s">
        <v>16</v>
      </c>
      <c r="J18062" t="s">
        <v>2276</v>
      </c>
      <c r="K18062" s="2">
        <v>1018454304</v>
      </c>
      <c r="L18062" t="s">
        <v>256</v>
      </c>
      <c r="N18062" s="1" t="s">
        <v>2098</v>
      </c>
    </row>
    <row r="18063" spans="1:14" x14ac:dyDescent="0.25">
      <c r="A18063" s="2">
        <v>75226</v>
      </c>
      <c r="B18063" s="3" t="s">
        <v>2275</v>
      </c>
      <c r="C18063" s="4">
        <f>+WEEKNUM(B18063)</f>
        <v>50</v>
      </c>
      <c r="D18063" s="4">
        <f>+MONTH(Tabla4[[#This Row],[FECHA]])</f>
        <v>12</v>
      </c>
      <c r="E18063" s="4">
        <f>+YEAR(B18063)</f>
        <v>2025</v>
      </c>
      <c r="F18063" t="s">
        <v>64</v>
      </c>
      <c r="H18063" t="s">
        <v>642</v>
      </c>
      <c r="I18063" t="s">
        <v>2001</v>
      </c>
      <c r="J18063" t="s">
        <v>2274</v>
      </c>
      <c r="K18063" s="2">
        <v>1093222426</v>
      </c>
      <c r="L18063" t="s">
        <v>55</v>
      </c>
      <c r="M18063" t="s">
        <v>2103</v>
      </c>
      <c r="N18063" s="1" t="s">
        <v>2098</v>
      </c>
    </row>
    <row r="18064" spans="1:14" x14ac:dyDescent="0.25">
      <c r="A18064" s="2">
        <v>75230</v>
      </c>
      <c r="B18064" s="3" t="s">
        <v>2273</v>
      </c>
      <c r="C18064" s="4">
        <f>+WEEKNUM(B18064)</f>
        <v>50</v>
      </c>
      <c r="D18064" s="4">
        <f>+MONTH(Tabla4[[#This Row],[FECHA]])</f>
        <v>12</v>
      </c>
      <c r="E18064" s="4">
        <f>+YEAR(B18064)</f>
        <v>2025</v>
      </c>
      <c r="F18064" t="s">
        <v>51</v>
      </c>
      <c r="G18064" t="s">
        <v>2272</v>
      </c>
      <c r="H18064" t="s">
        <v>3</v>
      </c>
      <c r="I18064" t="s">
        <v>33</v>
      </c>
      <c r="J18064" t="s">
        <v>2271</v>
      </c>
      <c r="K18064" s="2">
        <v>7828831</v>
      </c>
      <c r="L18064" t="s">
        <v>38</v>
      </c>
      <c r="M18064" t="s">
        <v>556</v>
      </c>
      <c r="N18064" s="1" t="s">
        <v>2098</v>
      </c>
    </row>
    <row r="18065" spans="1:14" x14ac:dyDescent="0.25">
      <c r="A18065" s="2">
        <v>75231</v>
      </c>
      <c r="B18065" s="3" t="s">
        <v>2270</v>
      </c>
      <c r="C18065" s="4">
        <f>+WEEKNUM(B18065)</f>
        <v>50</v>
      </c>
      <c r="D18065" s="4">
        <f>+MONTH(Tabla4[[#This Row],[FECHA]])</f>
        <v>12</v>
      </c>
      <c r="E18065" s="4">
        <f>+YEAR(B18065)</f>
        <v>2025</v>
      </c>
      <c r="H18065" t="s">
        <v>642</v>
      </c>
      <c r="I18065" t="s">
        <v>67</v>
      </c>
      <c r="J18065" t="s">
        <v>2269</v>
      </c>
      <c r="K18065" s="2">
        <v>1020804968</v>
      </c>
      <c r="L18065" t="s">
        <v>198</v>
      </c>
      <c r="M18065" t="s">
        <v>2122</v>
      </c>
      <c r="N18065" s="1" t="s">
        <v>2098</v>
      </c>
    </row>
    <row r="18066" spans="1:14" x14ac:dyDescent="0.25">
      <c r="A18066" s="2">
        <v>75233</v>
      </c>
      <c r="B18066" s="3" t="s">
        <v>2268</v>
      </c>
      <c r="C18066" s="4">
        <f>+WEEKNUM(B18066)</f>
        <v>50</v>
      </c>
      <c r="D18066" s="4">
        <f>+MONTH(Tabla4[[#This Row],[FECHA]])</f>
        <v>12</v>
      </c>
      <c r="E18066" s="4">
        <f>+YEAR(B18066)</f>
        <v>2025</v>
      </c>
      <c r="F18066" t="s">
        <v>51</v>
      </c>
      <c r="G18066" t="s">
        <v>2267</v>
      </c>
      <c r="H18066" t="s">
        <v>3</v>
      </c>
      <c r="I18066" t="s">
        <v>16</v>
      </c>
      <c r="J18066" t="s">
        <v>2266</v>
      </c>
      <c r="K18066" s="2">
        <v>79945757</v>
      </c>
      <c r="L18066" t="s">
        <v>38</v>
      </c>
      <c r="M18066" t="s">
        <v>2122</v>
      </c>
      <c r="N18066" s="1" t="s">
        <v>2098</v>
      </c>
    </row>
    <row r="18067" spans="1:14" x14ac:dyDescent="0.25">
      <c r="A18067" s="2">
        <v>75235</v>
      </c>
      <c r="B18067" s="3" t="s">
        <v>2265</v>
      </c>
      <c r="C18067" s="4">
        <f>+WEEKNUM(B18067)</f>
        <v>50</v>
      </c>
      <c r="D18067" s="4">
        <f>+MONTH(Tabla4[[#This Row],[FECHA]])</f>
        <v>12</v>
      </c>
      <c r="E18067" s="4">
        <f>+YEAR(B18067)</f>
        <v>2025</v>
      </c>
      <c r="F18067" t="s">
        <v>64</v>
      </c>
      <c r="G18067" t="s">
        <v>2264</v>
      </c>
      <c r="H18067" t="s">
        <v>8</v>
      </c>
      <c r="I18067" t="s">
        <v>16</v>
      </c>
      <c r="J18067" t="s">
        <v>2263</v>
      </c>
      <c r="K18067" s="2">
        <v>1001310617</v>
      </c>
      <c r="L18067" t="s">
        <v>38</v>
      </c>
      <c r="M18067" t="s">
        <v>2115</v>
      </c>
      <c r="N18067" s="1" t="s">
        <v>2098</v>
      </c>
    </row>
    <row r="18068" spans="1:14" x14ac:dyDescent="0.25">
      <c r="A18068" s="2">
        <v>75236</v>
      </c>
      <c r="B18068" s="3" t="s">
        <v>2262</v>
      </c>
      <c r="C18068" s="4">
        <f>+WEEKNUM(B18068)</f>
        <v>50</v>
      </c>
      <c r="D18068" s="4">
        <f>+MONTH(Tabla4[[#This Row],[FECHA]])</f>
        <v>12</v>
      </c>
      <c r="E18068" s="4">
        <f>+YEAR(B18068)</f>
        <v>2025</v>
      </c>
      <c r="F18068" t="s">
        <v>51</v>
      </c>
      <c r="H18068" t="s">
        <v>3</v>
      </c>
      <c r="I18068" t="s">
        <v>33</v>
      </c>
      <c r="J18068" t="s">
        <v>2261</v>
      </c>
      <c r="K18068" s="2">
        <v>1030685593</v>
      </c>
      <c r="L18068" t="s">
        <v>198</v>
      </c>
      <c r="M18068" t="s">
        <v>2135</v>
      </c>
      <c r="N18068" s="1" t="s">
        <v>2098</v>
      </c>
    </row>
    <row r="18069" spans="1:14" x14ac:dyDescent="0.25">
      <c r="A18069" s="2">
        <v>75238</v>
      </c>
      <c r="B18069" s="3" t="s">
        <v>2260</v>
      </c>
      <c r="C18069" s="4">
        <f>+WEEKNUM(B18069)</f>
        <v>50</v>
      </c>
      <c r="D18069" s="4">
        <f>+MONTH(Tabla4[[#This Row],[FECHA]])</f>
        <v>12</v>
      </c>
      <c r="E18069" s="4">
        <f>+YEAR(B18069)</f>
        <v>2025</v>
      </c>
      <c r="F18069" t="s">
        <v>64</v>
      </c>
      <c r="G18069" t="s">
        <v>2259</v>
      </c>
      <c r="H18069" t="s">
        <v>8</v>
      </c>
      <c r="I18069" t="s">
        <v>16</v>
      </c>
      <c r="J18069" t="s">
        <v>2258</v>
      </c>
      <c r="K18069" s="2">
        <v>80085384</v>
      </c>
      <c r="L18069" t="s">
        <v>38</v>
      </c>
      <c r="M18069" t="s">
        <v>556</v>
      </c>
      <c r="N18069" s="1" t="s">
        <v>2098</v>
      </c>
    </row>
    <row r="18070" spans="1:14" x14ac:dyDescent="0.25">
      <c r="A18070" s="2">
        <v>75239</v>
      </c>
      <c r="B18070" s="3" t="s">
        <v>2257</v>
      </c>
      <c r="C18070" s="4">
        <f>+WEEKNUM(B18070)</f>
        <v>50</v>
      </c>
      <c r="D18070" s="4">
        <f>+MONTH(Tabla4[[#This Row],[FECHA]])</f>
        <v>12</v>
      </c>
      <c r="E18070" s="4">
        <f>+YEAR(B18070)</f>
        <v>2025</v>
      </c>
      <c r="F18070" t="s">
        <v>41</v>
      </c>
      <c r="G18070" t="s">
        <v>2256</v>
      </c>
      <c r="H18070" t="s">
        <v>21</v>
      </c>
      <c r="I18070" t="s">
        <v>303</v>
      </c>
      <c r="J18070" t="s">
        <v>2255</v>
      </c>
      <c r="K18070" s="2">
        <v>1005188911</v>
      </c>
      <c r="L18070" t="s">
        <v>38</v>
      </c>
      <c r="M18070" t="s">
        <v>2122</v>
      </c>
      <c r="N18070" s="1" t="s">
        <v>2098</v>
      </c>
    </row>
    <row r="18071" spans="1:14" x14ac:dyDescent="0.25">
      <c r="A18071" s="2">
        <v>75241</v>
      </c>
      <c r="B18071" s="3" t="s">
        <v>2254</v>
      </c>
      <c r="C18071" s="4">
        <f>+WEEKNUM(B18071)</f>
        <v>50</v>
      </c>
      <c r="D18071" s="4">
        <f>+MONTH(Tabla4[[#This Row],[FECHA]])</f>
        <v>12</v>
      </c>
      <c r="E18071" s="4">
        <f>+YEAR(B18071)</f>
        <v>2025</v>
      </c>
      <c r="F18071" t="s">
        <v>51</v>
      </c>
      <c r="H18071" t="s">
        <v>21</v>
      </c>
      <c r="I18071" t="s">
        <v>2253</v>
      </c>
      <c r="J18071" t="s">
        <v>2252</v>
      </c>
      <c r="K18071" s="2">
        <v>1014278336</v>
      </c>
      <c r="L18071" t="s">
        <v>55</v>
      </c>
      <c r="M18071" t="s">
        <v>2122</v>
      </c>
      <c r="N18071" s="1" t="s">
        <v>2098</v>
      </c>
    </row>
    <row r="18072" spans="1:14" x14ac:dyDescent="0.25">
      <c r="A18072" s="2">
        <v>75257</v>
      </c>
      <c r="B18072" s="3" t="s">
        <v>2251</v>
      </c>
      <c r="C18072" s="4">
        <f>+WEEKNUM(B18072)</f>
        <v>50</v>
      </c>
      <c r="D18072" s="4">
        <f>+MONTH(Tabla4[[#This Row],[FECHA]])</f>
        <v>12</v>
      </c>
      <c r="E18072" s="4">
        <f>+YEAR(B18072)</f>
        <v>2025</v>
      </c>
      <c r="F18072" t="s">
        <v>51</v>
      </c>
      <c r="H18072" t="s">
        <v>3</v>
      </c>
      <c r="I18072" t="s">
        <v>16</v>
      </c>
      <c r="J18072" t="s">
        <v>2250</v>
      </c>
      <c r="K18072" s="2">
        <v>79880925</v>
      </c>
      <c r="L18072" t="s">
        <v>55</v>
      </c>
      <c r="M18072" t="s">
        <v>556</v>
      </c>
      <c r="N18072" s="1" t="s">
        <v>2098</v>
      </c>
    </row>
    <row r="18073" spans="1:14" x14ac:dyDescent="0.25">
      <c r="A18073" s="2">
        <v>75259</v>
      </c>
      <c r="B18073" s="3" t="s">
        <v>2249</v>
      </c>
      <c r="C18073" s="4">
        <f>+WEEKNUM(B18073)</f>
        <v>50</v>
      </c>
      <c r="D18073" s="4">
        <f>+MONTH(Tabla4[[#This Row],[FECHA]])</f>
        <v>12</v>
      </c>
      <c r="E18073" s="4">
        <f>+YEAR(B18073)</f>
        <v>2025</v>
      </c>
      <c r="F18073" t="s">
        <v>64</v>
      </c>
      <c r="G18073" t="s">
        <v>2248</v>
      </c>
      <c r="H18073" t="s">
        <v>642</v>
      </c>
      <c r="I18073" t="s">
        <v>303</v>
      </c>
      <c r="J18073" t="s">
        <v>2247</v>
      </c>
      <c r="K18073" s="2">
        <v>1019125292</v>
      </c>
      <c r="L18073" t="s">
        <v>38</v>
      </c>
      <c r="M18073" t="s">
        <v>2106</v>
      </c>
      <c r="N18073" s="1" t="s">
        <v>2098</v>
      </c>
    </row>
    <row r="18074" spans="1:14" x14ac:dyDescent="0.25">
      <c r="A18074" s="2">
        <v>75263</v>
      </c>
      <c r="B18074" s="3" t="s">
        <v>2246</v>
      </c>
      <c r="C18074" s="4">
        <f>+WEEKNUM(B18074)</f>
        <v>50</v>
      </c>
      <c r="D18074" s="4">
        <f>+MONTH(Tabla4[[#This Row],[FECHA]])</f>
        <v>12</v>
      </c>
      <c r="E18074" s="4">
        <f>+YEAR(B18074)</f>
        <v>2025</v>
      </c>
      <c r="F18074" t="s">
        <v>51</v>
      </c>
      <c r="H18074" t="s">
        <v>3</v>
      </c>
      <c r="I18074" t="s">
        <v>33</v>
      </c>
      <c r="J18074" t="s">
        <v>2245</v>
      </c>
      <c r="K18074" s="2">
        <v>1053867354</v>
      </c>
      <c r="L18074" t="s">
        <v>198</v>
      </c>
      <c r="M18074" t="s">
        <v>2115</v>
      </c>
      <c r="N18074" s="1" t="s">
        <v>2098</v>
      </c>
    </row>
    <row r="18075" spans="1:14" x14ac:dyDescent="0.25">
      <c r="A18075" s="2">
        <v>75265</v>
      </c>
      <c r="B18075" s="3" t="s">
        <v>2244</v>
      </c>
      <c r="C18075" s="4">
        <f>+WEEKNUM(B18075)</f>
        <v>50</v>
      </c>
      <c r="D18075" s="4">
        <f>+MONTH(Tabla4[[#This Row],[FECHA]])</f>
        <v>12</v>
      </c>
      <c r="E18075" s="4">
        <f>+YEAR(B18075)</f>
        <v>2025</v>
      </c>
      <c r="F18075" t="s">
        <v>51</v>
      </c>
      <c r="H18075" t="s">
        <v>8</v>
      </c>
      <c r="I18075" t="s">
        <v>33</v>
      </c>
      <c r="J18075" t="s">
        <v>2243</v>
      </c>
      <c r="K18075" s="2">
        <v>5172956</v>
      </c>
      <c r="L18075" t="s">
        <v>1</v>
      </c>
      <c r="N18075" s="1" t="s">
        <v>2098</v>
      </c>
    </row>
    <row r="18076" spans="1:14" x14ac:dyDescent="0.25">
      <c r="A18076" s="2">
        <v>75268</v>
      </c>
      <c r="B18076" s="3" t="s">
        <v>2242</v>
      </c>
      <c r="C18076" s="4">
        <f>+WEEKNUM(B18076)</f>
        <v>50</v>
      </c>
      <c r="D18076" s="4">
        <f>+MONTH(Tabla4[[#This Row],[FECHA]])</f>
        <v>12</v>
      </c>
      <c r="E18076" s="4">
        <f>+YEAR(B18076)</f>
        <v>2025</v>
      </c>
      <c r="F18076" t="s">
        <v>64</v>
      </c>
      <c r="H18076" t="s">
        <v>642</v>
      </c>
      <c r="I18076" t="s">
        <v>1011</v>
      </c>
      <c r="J18076" t="s">
        <v>2241</v>
      </c>
      <c r="K18076" s="2">
        <v>1136883898</v>
      </c>
      <c r="L18076" t="s">
        <v>198</v>
      </c>
      <c r="M18076" t="s">
        <v>2202</v>
      </c>
      <c r="N18076" s="1" t="s">
        <v>2098</v>
      </c>
    </row>
    <row r="18077" spans="1:14" x14ac:dyDescent="0.25">
      <c r="A18077" s="2">
        <v>75270</v>
      </c>
      <c r="B18077" s="3" t="s">
        <v>2240</v>
      </c>
      <c r="C18077" s="4">
        <f>+WEEKNUM(B18077)</f>
        <v>50</v>
      </c>
      <c r="D18077" s="4">
        <f>+MONTH(Tabla4[[#This Row],[FECHA]])</f>
        <v>12</v>
      </c>
      <c r="E18077" s="4">
        <f>+YEAR(B18077)</f>
        <v>2025</v>
      </c>
      <c r="F18077" t="s">
        <v>51</v>
      </c>
      <c r="H18077" t="s">
        <v>3</v>
      </c>
      <c r="I18077" t="s">
        <v>33</v>
      </c>
      <c r="J18077" t="s">
        <v>2239</v>
      </c>
      <c r="K18077" s="2">
        <v>1013646722</v>
      </c>
      <c r="L18077" t="s">
        <v>55</v>
      </c>
      <c r="M18077" t="s">
        <v>2122</v>
      </c>
      <c r="N18077" s="1" t="s">
        <v>2098</v>
      </c>
    </row>
    <row r="18078" spans="1:14" x14ac:dyDescent="0.25">
      <c r="A18078" s="2">
        <v>75273</v>
      </c>
      <c r="B18078" s="3" t="s">
        <v>2238</v>
      </c>
      <c r="C18078" s="4">
        <f>+WEEKNUM(B18078)</f>
        <v>50</v>
      </c>
      <c r="D18078" s="4">
        <f>+MONTH(Tabla4[[#This Row],[FECHA]])</f>
        <v>12</v>
      </c>
      <c r="E18078" s="4">
        <f>+YEAR(B18078)</f>
        <v>2025</v>
      </c>
      <c r="F18078" t="s">
        <v>64</v>
      </c>
      <c r="G18078" t="s">
        <v>2237</v>
      </c>
      <c r="H18078" t="s">
        <v>642</v>
      </c>
      <c r="I18078" t="s">
        <v>16</v>
      </c>
      <c r="J18078" t="s">
        <v>2236</v>
      </c>
      <c r="K18078" s="2">
        <v>1026282648</v>
      </c>
      <c r="L18078" t="s">
        <v>38</v>
      </c>
      <c r="M18078" t="s">
        <v>556</v>
      </c>
      <c r="N18078" s="1" t="s">
        <v>2098</v>
      </c>
    </row>
    <row r="18079" spans="1:14" x14ac:dyDescent="0.25">
      <c r="A18079" s="2">
        <v>75284</v>
      </c>
      <c r="B18079" s="3" t="s">
        <v>2235</v>
      </c>
      <c r="C18079" s="4">
        <f>+WEEKNUM(B18079)</f>
        <v>50</v>
      </c>
      <c r="D18079" s="4">
        <f>+MONTH(Tabla4[[#This Row],[FECHA]])</f>
        <v>12</v>
      </c>
      <c r="E18079" s="4">
        <f>+YEAR(B18079)</f>
        <v>2025</v>
      </c>
      <c r="F18079" t="s">
        <v>41</v>
      </c>
      <c r="G18079" t="s">
        <v>2234</v>
      </c>
      <c r="H18079" t="s">
        <v>3</v>
      </c>
      <c r="I18079" t="s">
        <v>2001</v>
      </c>
      <c r="J18079" t="s">
        <v>2233</v>
      </c>
      <c r="K18079" s="2">
        <v>901129785</v>
      </c>
      <c r="L18079" t="s">
        <v>38</v>
      </c>
      <c r="M18079" t="s">
        <v>2135</v>
      </c>
      <c r="N18079" s="1" t="s">
        <v>2098</v>
      </c>
    </row>
    <row r="18080" spans="1:14" x14ac:dyDescent="0.25">
      <c r="A18080" s="2">
        <v>75295</v>
      </c>
      <c r="B18080" s="3" t="s">
        <v>2232</v>
      </c>
      <c r="C18080" s="4">
        <f>+WEEKNUM(B18080)</f>
        <v>50</v>
      </c>
      <c r="D18080" s="4">
        <f>+MONTH(Tabla4[[#This Row],[FECHA]])</f>
        <v>12</v>
      </c>
      <c r="E18080" s="4">
        <f>+YEAR(B18080)</f>
        <v>2025</v>
      </c>
      <c r="F18080" t="s">
        <v>51</v>
      </c>
      <c r="H18080" t="s">
        <v>3</v>
      </c>
      <c r="I18080" t="s">
        <v>130</v>
      </c>
      <c r="J18080" t="s">
        <v>2231</v>
      </c>
      <c r="K18080" s="2">
        <v>1019146344</v>
      </c>
      <c r="L18080" t="s">
        <v>58</v>
      </c>
      <c r="M18080" t="s">
        <v>556</v>
      </c>
      <c r="N18080" s="1" t="s">
        <v>2098</v>
      </c>
    </row>
    <row r="18081" spans="1:14" x14ac:dyDescent="0.25">
      <c r="A18081" s="2">
        <v>75297</v>
      </c>
      <c r="B18081" s="3" t="s">
        <v>2230</v>
      </c>
      <c r="C18081" s="4">
        <f>+WEEKNUM(B18081)</f>
        <v>50</v>
      </c>
      <c r="D18081" s="4">
        <f>+MONTH(Tabla4[[#This Row],[FECHA]])</f>
        <v>12</v>
      </c>
      <c r="E18081" s="4">
        <f>+YEAR(B18081)</f>
        <v>2025</v>
      </c>
      <c r="F18081" t="s">
        <v>41</v>
      </c>
      <c r="H18081" t="s">
        <v>3</v>
      </c>
      <c r="I18081" t="s">
        <v>659</v>
      </c>
      <c r="J18081" t="s">
        <v>2229</v>
      </c>
      <c r="K18081" s="2">
        <v>1013681851</v>
      </c>
      <c r="L18081" t="s">
        <v>55</v>
      </c>
      <c r="M18081" t="s">
        <v>2135</v>
      </c>
      <c r="N18081" s="1" t="s">
        <v>2098</v>
      </c>
    </row>
    <row r="18082" spans="1:14" x14ac:dyDescent="0.25">
      <c r="A18082" s="2">
        <v>75298</v>
      </c>
      <c r="B18082" s="3" t="s">
        <v>2228</v>
      </c>
      <c r="C18082" s="4">
        <f>+WEEKNUM(B18082)</f>
        <v>50</v>
      </c>
      <c r="D18082" s="4">
        <f>+MONTH(Tabla4[[#This Row],[FECHA]])</f>
        <v>12</v>
      </c>
      <c r="E18082" s="4">
        <f>+YEAR(B18082)</f>
        <v>2025</v>
      </c>
      <c r="F18082" t="s">
        <v>51</v>
      </c>
      <c r="H18082" t="s">
        <v>3</v>
      </c>
      <c r="I18082" t="s">
        <v>33</v>
      </c>
      <c r="J18082" t="s">
        <v>2227</v>
      </c>
      <c r="K18082" s="2">
        <v>1072638593</v>
      </c>
      <c r="L18082" t="s">
        <v>198</v>
      </c>
      <c r="M18082" t="s">
        <v>556</v>
      </c>
      <c r="N18082" s="1" t="s">
        <v>2098</v>
      </c>
    </row>
    <row r="18083" spans="1:14" x14ac:dyDescent="0.25">
      <c r="A18083" s="2">
        <v>75304</v>
      </c>
      <c r="B18083" s="3" t="s">
        <v>2226</v>
      </c>
      <c r="C18083" s="4">
        <f>+WEEKNUM(B18083)</f>
        <v>50</v>
      </c>
      <c r="D18083" s="4">
        <f>+MONTH(Tabla4[[#This Row],[FECHA]])</f>
        <v>12</v>
      </c>
      <c r="E18083" s="4">
        <f>+YEAR(B18083)</f>
        <v>2025</v>
      </c>
      <c r="F18083" t="s">
        <v>41</v>
      </c>
      <c r="G18083" t="s">
        <v>2225</v>
      </c>
      <c r="H18083" t="s">
        <v>8</v>
      </c>
      <c r="I18083" t="s">
        <v>30</v>
      </c>
      <c r="J18083" t="s">
        <v>2224</v>
      </c>
      <c r="K18083" s="2">
        <v>1099206317</v>
      </c>
      <c r="L18083" t="s">
        <v>38</v>
      </c>
      <c r="M18083" t="s">
        <v>2115</v>
      </c>
      <c r="N18083" s="1" t="s">
        <v>2098</v>
      </c>
    </row>
    <row r="18084" spans="1:14" x14ac:dyDescent="0.25">
      <c r="A18084" s="2">
        <v>75315</v>
      </c>
      <c r="B18084" s="3" t="s">
        <v>2223</v>
      </c>
      <c r="C18084" s="4">
        <f>+WEEKNUM(B18084)</f>
        <v>50</v>
      </c>
      <c r="D18084" s="4">
        <f>+MONTH(Tabla4[[#This Row],[FECHA]])</f>
        <v>12</v>
      </c>
      <c r="E18084" s="4">
        <f>+YEAR(B18084)</f>
        <v>2025</v>
      </c>
      <c r="F18084" t="s">
        <v>13</v>
      </c>
      <c r="G18084" t="s">
        <v>2222</v>
      </c>
      <c r="H18084" t="s">
        <v>3</v>
      </c>
      <c r="I18084" t="s">
        <v>16</v>
      </c>
      <c r="J18084" t="s">
        <v>2221</v>
      </c>
      <c r="K18084" s="2">
        <v>1100970761</v>
      </c>
      <c r="L18084" t="s">
        <v>38</v>
      </c>
      <c r="M18084" t="s">
        <v>2115</v>
      </c>
      <c r="N18084" s="1" t="s">
        <v>2098</v>
      </c>
    </row>
    <row r="18085" spans="1:14" x14ac:dyDescent="0.25">
      <c r="A18085" s="2">
        <v>75324</v>
      </c>
      <c r="B18085" s="3" t="s">
        <v>2220</v>
      </c>
      <c r="C18085" s="4">
        <f>+WEEKNUM(B18085)</f>
        <v>50</v>
      </c>
      <c r="D18085" s="4">
        <f>+MONTH(Tabla4[[#This Row],[FECHA]])</f>
        <v>12</v>
      </c>
      <c r="E18085" s="4">
        <f>+YEAR(B18085)</f>
        <v>2025</v>
      </c>
      <c r="F18085" t="s">
        <v>13</v>
      </c>
      <c r="H18085" t="s">
        <v>21</v>
      </c>
      <c r="I18085" t="s">
        <v>16</v>
      </c>
      <c r="J18085" t="s">
        <v>2219</v>
      </c>
      <c r="K18085" s="2">
        <v>80424696</v>
      </c>
      <c r="L18085" t="s">
        <v>1</v>
      </c>
      <c r="N18085" s="1" t="s">
        <v>2098</v>
      </c>
    </row>
    <row r="18086" spans="1:14" x14ac:dyDescent="0.25">
      <c r="A18086" s="2">
        <v>75330</v>
      </c>
      <c r="B18086" s="3" t="s">
        <v>2218</v>
      </c>
      <c r="C18086" s="4">
        <f>+WEEKNUM(B18086)</f>
        <v>50</v>
      </c>
      <c r="D18086" s="4">
        <f>+MONTH(Tabla4[[#This Row],[FECHA]])</f>
        <v>12</v>
      </c>
      <c r="E18086" s="4">
        <f>+YEAR(B18086)</f>
        <v>2025</v>
      </c>
      <c r="F18086" t="s">
        <v>41</v>
      </c>
      <c r="G18086" t="s">
        <v>2217</v>
      </c>
      <c r="H18086" t="s">
        <v>916</v>
      </c>
      <c r="I18086" t="s">
        <v>30</v>
      </c>
      <c r="J18086" t="s">
        <v>2216</v>
      </c>
      <c r="K18086" s="2">
        <v>1030595543</v>
      </c>
      <c r="L18086" t="s">
        <v>38</v>
      </c>
      <c r="M18086" t="s">
        <v>556</v>
      </c>
      <c r="N18086" s="1" t="s">
        <v>2098</v>
      </c>
    </row>
    <row r="18087" spans="1:14" x14ac:dyDescent="0.25">
      <c r="A18087" s="2">
        <v>75331</v>
      </c>
      <c r="B18087" s="3" t="s">
        <v>2215</v>
      </c>
      <c r="C18087" s="4">
        <f>+WEEKNUM(B18087)</f>
        <v>50</v>
      </c>
      <c r="D18087" s="4">
        <f>+MONTH(Tabla4[[#This Row],[FECHA]])</f>
        <v>12</v>
      </c>
      <c r="E18087" s="4">
        <f>+YEAR(B18087)</f>
        <v>2025</v>
      </c>
      <c r="F18087" t="s">
        <v>41</v>
      </c>
      <c r="G18087" t="s">
        <v>2214</v>
      </c>
      <c r="H18087" t="s">
        <v>642</v>
      </c>
      <c r="I18087" t="s">
        <v>786</v>
      </c>
      <c r="J18087" t="s">
        <v>2213</v>
      </c>
      <c r="K18087" s="2">
        <v>907502437</v>
      </c>
      <c r="L18087" t="s">
        <v>38</v>
      </c>
      <c r="M18087" t="s">
        <v>2122</v>
      </c>
      <c r="N18087" s="1" t="s">
        <v>2098</v>
      </c>
    </row>
    <row r="18088" spans="1:14" x14ac:dyDescent="0.25">
      <c r="A18088" s="2">
        <v>75337</v>
      </c>
      <c r="B18088" s="3" t="s">
        <v>2212</v>
      </c>
      <c r="C18088" s="4">
        <f>+WEEKNUM(B18088)</f>
        <v>50</v>
      </c>
      <c r="D18088" s="4">
        <f>+MONTH(Tabla4[[#This Row],[FECHA]])</f>
        <v>12</v>
      </c>
      <c r="E18088" s="4">
        <f>+YEAR(B18088)</f>
        <v>2025</v>
      </c>
      <c r="F18088" t="s">
        <v>13</v>
      </c>
      <c r="G18088" t="s">
        <v>2211</v>
      </c>
      <c r="H18088" t="s">
        <v>3</v>
      </c>
      <c r="I18088" t="s">
        <v>1104</v>
      </c>
      <c r="J18088" t="s">
        <v>2210</v>
      </c>
      <c r="K18088" s="2">
        <v>38140297</v>
      </c>
      <c r="L18088" t="s">
        <v>38</v>
      </c>
      <c r="M18088" t="s">
        <v>2115</v>
      </c>
      <c r="N18088" s="1" t="s">
        <v>2098</v>
      </c>
    </row>
    <row r="18089" spans="1:14" x14ac:dyDescent="0.25">
      <c r="A18089" s="2">
        <v>75340</v>
      </c>
      <c r="B18089" s="3" t="s">
        <v>2209</v>
      </c>
      <c r="C18089" s="4">
        <f>+WEEKNUM(B18089)</f>
        <v>50</v>
      </c>
      <c r="D18089" s="4">
        <f>+MONTH(Tabla4[[#This Row],[FECHA]])</f>
        <v>12</v>
      </c>
      <c r="E18089" s="4">
        <f>+YEAR(B18089)</f>
        <v>2025</v>
      </c>
      <c r="F18089" t="s">
        <v>13</v>
      </c>
      <c r="H18089" t="s">
        <v>3</v>
      </c>
      <c r="I18089" s="2">
        <v>500</v>
      </c>
      <c r="J18089" t="s">
        <v>2208</v>
      </c>
      <c r="K18089" s="2">
        <v>1018490043</v>
      </c>
      <c r="L18089" t="s">
        <v>55</v>
      </c>
      <c r="M18089" t="s">
        <v>556</v>
      </c>
      <c r="N18089" s="1" t="s">
        <v>2098</v>
      </c>
    </row>
    <row r="18090" spans="1:14" x14ac:dyDescent="0.25">
      <c r="A18090" s="2">
        <v>75341</v>
      </c>
      <c r="B18090" s="3" t="s">
        <v>2207</v>
      </c>
      <c r="C18090" s="4">
        <f>+WEEKNUM(B18090)</f>
        <v>50</v>
      </c>
      <c r="D18090" s="4">
        <f>+MONTH(Tabla4[[#This Row],[FECHA]])</f>
        <v>12</v>
      </c>
      <c r="E18090" s="4">
        <f>+YEAR(B18090)</f>
        <v>2025</v>
      </c>
      <c r="F18090" t="s">
        <v>41</v>
      </c>
      <c r="H18090" t="s">
        <v>8</v>
      </c>
      <c r="I18090" t="s">
        <v>130</v>
      </c>
      <c r="J18090" t="s">
        <v>2206</v>
      </c>
      <c r="K18090" s="2">
        <v>1000588698</v>
      </c>
      <c r="L18090" t="s">
        <v>2179</v>
      </c>
      <c r="M18090" t="s">
        <v>2122</v>
      </c>
      <c r="N18090" s="1" t="s">
        <v>2098</v>
      </c>
    </row>
    <row r="18091" spans="1:14" x14ac:dyDescent="0.25">
      <c r="A18091" s="2">
        <v>75344</v>
      </c>
      <c r="B18091" s="3" t="s">
        <v>2205</v>
      </c>
      <c r="C18091" s="4">
        <f>+WEEKNUM(B18091)</f>
        <v>50</v>
      </c>
      <c r="D18091" s="4">
        <f>+MONTH(Tabla4[[#This Row],[FECHA]])</f>
        <v>12</v>
      </c>
      <c r="E18091" s="4">
        <f>+YEAR(B18091)</f>
        <v>2025</v>
      </c>
      <c r="F18091" t="s">
        <v>41</v>
      </c>
      <c r="G18091" t="s">
        <v>2204</v>
      </c>
      <c r="H18091" t="s">
        <v>642</v>
      </c>
      <c r="I18091" t="s">
        <v>30</v>
      </c>
      <c r="J18091" t="s">
        <v>2203</v>
      </c>
      <c r="K18091" s="2">
        <v>9395451</v>
      </c>
      <c r="L18091" t="s">
        <v>38</v>
      </c>
      <c r="M18091" t="s">
        <v>2202</v>
      </c>
      <c r="N18091" s="1" t="s">
        <v>2098</v>
      </c>
    </row>
    <row r="18092" spans="1:14" x14ac:dyDescent="0.25">
      <c r="A18092" s="2">
        <v>75345</v>
      </c>
      <c r="B18092" s="3" t="s">
        <v>2201</v>
      </c>
      <c r="C18092" s="4">
        <f>+WEEKNUM(B18092)</f>
        <v>50</v>
      </c>
      <c r="D18092" s="4">
        <f>+MONTH(Tabla4[[#This Row],[FECHA]])</f>
        <v>12</v>
      </c>
      <c r="E18092" s="4">
        <f>+YEAR(B18092)</f>
        <v>2025</v>
      </c>
      <c r="F18092" t="s">
        <v>13</v>
      </c>
      <c r="H18092" t="s">
        <v>21</v>
      </c>
      <c r="I18092" t="s">
        <v>16</v>
      </c>
      <c r="J18092" t="s">
        <v>2200</v>
      </c>
      <c r="K18092" s="2">
        <v>1018424391</v>
      </c>
      <c r="L18092" t="s">
        <v>198</v>
      </c>
      <c r="M18092" t="s">
        <v>2103</v>
      </c>
      <c r="N18092" s="1" t="s">
        <v>2098</v>
      </c>
    </row>
    <row r="18093" spans="1:14" x14ac:dyDescent="0.25">
      <c r="A18093" s="2">
        <v>75347</v>
      </c>
      <c r="B18093" s="3" t="s">
        <v>2199</v>
      </c>
      <c r="C18093" s="4">
        <f>+WEEKNUM(B18093)</f>
        <v>50</v>
      </c>
      <c r="D18093" s="4">
        <f>+MONTH(Tabla4[[#This Row],[FECHA]])</f>
        <v>12</v>
      </c>
      <c r="E18093" s="4">
        <f>+YEAR(B18093)</f>
        <v>2025</v>
      </c>
      <c r="F18093" t="s">
        <v>51</v>
      </c>
      <c r="H18093" t="s">
        <v>3</v>
      </c>
      <c r="I18093" t="s">
        <v>2001</v>
      </c>
      <c r="J18093" t="s">
        <v>2198</v>
      </c>
      <c r="K18093" s="2">
        <v>1019034008</v>
      </c>
      <c r="L18093" t="s">
        <v>55</v>
      </c>
      <c r="N18093" s="1" t="s">
        <v>2098</v>
      </c>
    </row>
    <row r="18094" spans="1:14" x14ac:dyDescent="0.25">
      <c r="A18094" s="2">
        <v>75349</v>
      </c>
      <c r="B18094" s="3" t="s">
        <v>2197</v>
      </c>
      <c r="C18094" s="4">
        <f>+WEEKNUM(B18094)</f>
        <v>50</v>
      </c>
      <c r="D18094" s="4">
        <f>+MONTH(Tabla4[[#This Row],[FECHA]])</f>
        <v>12</v>
      </c>
      <c r="E18094" s="4">
        <f>+YEAR(B18094)</f>
        <v>2025</v>
      </c>
      <c r="F18094" t="s">
        <v>51</v>
      </c>
      <c r="G18094" t="s">
        <v>2196</v>
      </c>
      <c r="H18094" t="s">
        <v>482</v>
      </c>
      <c r="I18094" t="s">
        <v>33</v>
      </c>
      <c r="J18094" t="s">
        <v>2195</v>
      </c>
      <c r="K18094" s="2">
        <v>1014195300</v>
      </c>
      <c r="L18094" t="s">
        <v>38</v>
      </c>
      <c r="M18094" t="s">
        <v>2144</v>
      </c>
      <c r="N18094" s="1" t="s">
        <v>2098</v>
      </c>
    </row>
    <row r="18095" spans="1:14" x14ac:dyDescent="0.25">
      <c r="A18095" s="2">
        <v>75354</v>
      </c>
      <c r="B18095" s="3" t="s">
        <v>2194</v>
      </c>
      <c r="C18095" s="4">
        <f>+WEEKNUM(B18095)</f>
        <v>50</v>
      </c>
      <c r="D18095" s="4">
        <f>+MONTH(Tabla4[[#This Row],[FECHA]])</f>
        <v>12</v>
      </c>
      <c r="E18095" s="4">
        <f>+YEAR(B18095)</f>
        <v>2025</v>
      </c>
      <c r="F18095" t="s">
        <v>51</v>
      </c>
      <c r="G18095" t="s">
        <v>2193</v>
      </c>
      <c r="H18095" t="s">
        <v>642</v>
      </c>
      <c r="I18095" t="s">
        <v>786</v>
      </c>
      <c r="J18095" t="s">
        <v>2192</v>
      </c>
      <c r="K18095" s="2">
        <v>1022361493</v>
      </c>
      <c r="L18095" t="s">
        <v>38</v>
      </c>
      <c r="M18095" t="s">
        <v>556</v>
      </c>
      <c r="N18095" s="1" t="s">
        <v>2098</v>
      </c>
    </row>
    <row r="18096" spans="1:14" x14ac:dyDescent="0.25">
      <c r="A18096" s="2">
        <v>75359</v>
      </c>
      <c r="B18096" s="3" t="s">
        <v>2191</v>
      </c>
      <c r="C18096" s="4">
        <f>+WEEKNUM(B18096)</f>
        <v>50</v>
      </c>
      <c r="D18096" s="4">
        <f>+MONTH(Tabla4[[#This Row],[FECHA]])</f>
        <v>12</v>
      </c>
      <c r="E18096" s="4">
        <f>+YEAR(B18096)</f>
        <v>2025</v>
      </c>
      <c r="F18096" t="s">
        <v>51</v>
      </c>
      <c r="G18096" t="s">
        <v>2190</v>
      </c>
      <c r="H18096" t="s">
        <v>8</v>
      </c>
      <c r="I18096" t="s">
        <v>33</v>
      </c>
      <c r="J18096" t="s">
        <v>2189</v>
      </c>
      <c r="K18096" s="2">
        <v>1032469943</v>
      </c>
      <c r="L18096" t="s">
        <v>38</v>
      </c>
      <c r="M18096" t="s">
        <v>556</v>
      </c>
      <c r="N18096" s="1" t="s">
        <v>2098</v>
      </c>
    </row>
    <row r="18097" spans="1:14" x14ac:dyDescent="0.25">
      <c r="A18097" s="2">
        <v>75366</v>
      </c>
      <c r="B18097" s="3" t="s">
        <v>2188</v>
      </c>
      <c r="C18097" s="4">
        <f>+WEEKNUM(B18097)</f>
        <v>50</v>
      </c>
      <c r="D18097" s="4">
        <f>+MONTH(Tabla4[[#This Row],[FECHA]])</f>
        <v>12</v>
      </c>
      <c r="E18097" s="4">
        <f>+YEAR(B18097)</f>
        <v>2025</v>
      </c>
      <c r="F18097" t="s">
        <v>41</v>
      </c>
      <c r="G18097" t="s">
        <v>2187</v>
      </c>
      <c r="H18097" t="s">
        <v>642</v>
      </c>
      <c r="I18097" t="s">
        <v>67</v>
      </c>
      <c r="J18097" t="s">
        <v>2186</v>
      </c>
      <c r="K18097" s="2">
        <v>1020743342</v>
      </c>
      <c r="L18097" t="s">
        <v>38</v>
      </c>
      <c r="M18097" t="s">
        <v>556</v>
      </c>
      <c r="N18097" s="1" t="s">
        <v>2098</v>
      </c>
    </row>
    <row r="18098" spans="1:14" x14ac:dyDescent="0.25">
      <c r="A18098" s="2">
        <v>75368</v>
      </c>
      <c r="B18098" s="3" t="s">
        <v>2185</v>
      </c>
      <c r="C18098" s="4">
        <f>+WEEKNUM(B18098)</f>
        <v>50</v>
      </c>
      <c r="D18098" s="4">
        <f>+MONTH(Tabla4[[#This Row],[FECHA]])</f>
        <v>12</v>
      </c>
      <c r="E18098" s="4">
        <f>+YEAR(B18098)</f>
        <v>2025</v>
      </c>
      <c r="F18098" t="s">
        <v>13</v>
      </c>
      <c r="H18098" t="s">
        <v>3</v>
      </c>
      <c r="I18098" t="s">
        <v>33</v>
      </c>
      <c r="J18098" t="s">
        <v>2184</v>
      </c>
      <c r="K18098" s="2">
        <v>9005810583</v>
      </c>
      <c r="L18098" t="s">
        <v>198</v>
      </c>
      <c r="M18098" t="s">
        <v>2103</v>
      </c>
      <c r="N18098" s="1" t="s">
        <v>2098</v>
      </c>
    </row>
    <row r="18099" spans="1:14" x14ac:dyDescent="0.25">
      <c r="A18099" s="2">
        <v>75373</v>
      </c>
      <c r="B18099" s="3" t="s">
        <v>2183</v>
      </c>
      <c r="C18099" s="4">
        <f>+WEEKNUM(B18099)</f>
        <v>50</v>
      </c>
      <c r="D18099" s="4">
        <f>+MONTH(Tabla4[[#This Row],[FECHA]])</f>
        <v>12</v>
      </c>
      <c r="E18099" s="4">
        <f>+YEAR(B18099)</f>
        <v>2025</v>
      </c>
      <c r="F18099" t="s">
        <v>13</v>
      </c>
      <c r="H18099" t="s">
        <v>3</v>
      </c>
      <c r="I18099" t="s">
        <v>16</v>
      </c>
      <c r="J18099" t="s">
        <v>2182</v>
      </c>
      <c r="K18099" s="2">
        <v>39786344</v>
      </c>
      <c r="L18099" t="s">
        <v>55</v>
      </c>
      <c r="M18099" t="s">
        <v>2122</v>
      </c>
      <c r="N18099" s="1" t="s">
        <v>2098</v>
      </c>
    </row>
    <row r="18100" spans="1:14" x14ac:dyDescent="0.25">
      <c r="A18100" s="2">
        <v>75377</v>
      </c>
      <c r="B18100" s="3" t="s">
        <v>2181</v>
      </c>
      <c r="C18100" s="4">
        <f>+WEEKNUM(B18100)</f>
        <v>50</v>
      </c>
      <c r="D18100" s="4">
        <f>+MONTH(Tabla4[[#This Row],[FECHA]])</f>
        <v>12</v>
      </c>
      <c r="E18100" s="4">
        <f>+YEAR(B18100)</f>
        <v>2025</v>
      </c>
      <c r="F18100" t="s">
        <v>13</v>
      </c>
      <c r="H18100" t="s">
        <v>3</v>
      </c>
      <c r="I18100" t="s">
        <v>33</v>
      </c>
      <c r="J18100" t="s">
        <v>2180</v>
      </c>
      <c r="K18100" s="2">
        <v>1020795735</v>
      </c>
      <c r="L18100" t="s">
        <v>2179</v>
      </c>
      <c r="M18100" t="s">
        <v>2122</v>
      </c>
      <c r="N18100" s="1" t="s">
        <v>2098</v>
      </c>
    </row>
    <row r="18101" spans="1:14" x14ac:dyDescent="0.25">
      <c r="A18101" s="2">
        <v>75382</v>
      </c>
      <c r="B18101" s="3" t="s">
        <v>2178</v>
      </c>
      <c r="C18101" s="4">
        <f>+WEEKNUM(B18101)</f>
        <v>50</v>
      </c>
      <c r="D18101" s="4">
        <f>+MONTH(Tabla4[[#This Row],[FECHA]])</f>
        <v>12</v>
      </c>
      <c r="E18101" s="4">
        <f>+YEAR(B18101)</f>
        <v>2025</v>
      </c>
      <c r="G18101" t="s">
        <v>2177</v>
      </c>
      <c r="H18101" t="s">
        <v>642</v>
      </c>
      <c r="I18101" t="s">
        <v>16</v>
      </c>
      <c r="J18101" t="s">
        <v>2176</v>
      </c>
      <c r="K18101" s="2">
        <v>1022369805</v>
      </c>
      <c r="L18101" t="s">
        <v>38</v>
      </c>
      <c r="M18101" t="s">
        <v>2122</v>
      </c>
      <c r="N18101" s="1" t="s">
        <v>2098</v>
      </c>
    </row>
    <row r="18102" spans="1:14" x14ac:dyDescent="0.25">
      <c r="A18102" s="2">
        <v>75386</v>
      </c>
      <c r="B18102" s="3" t="s">
        <v>2175</v>
      </c>
      <c r="C18102" s="4">
        <f>+WEEKNUM(B18102)</f>
        <v>50</v>
      </c>
      <c r="D18102" s="4">
        <f>+MONTH(Tabla4[[#This Row],[FECHA]])</f>
        <v>12</v>
      </c>
      <c r="E18102" s="4">
        <f>+YEAR(B18102)</f>
        <v>2025</v>
      </c>
      <c r="F18102" t="s">
        <v>13</v>
      </c>
      <c r="H18102" t="s">
        <v>3</v>
      </c>
      <c r="I18102" t="s">
        <v>16</v>
      </c>
      <c r="J18102" t="s">
        <v>2174</v>
      </c>
      <c r="K18102" s="2">
        <v>1105676102</v>
      </c>
      <c r="L18102" t="s">
        <v>1</v>
      </c>
      <c r="N18102" s="1" t="s">
        <v>2098</v>
      </c>
    </row>
    <row r="18103" spans="1:14" x14ac:dyDescent="0.25">
      <c r="A18103" s="2">
        <v>75391</v>
      </c>
      <c r="B18103" s="3" t="s">
        <v>2173</v>
      </c>
      <c r="C18103" s="4">
        <f>+WEEKNUM(B18103)</f>
        <v>50</v>
      </c>
      <c r="D18103" s="4">
        <f>+MONTH(Tabla4[[#This Row],[FECHA]])</f>
        <v>12</v>
      </c>
      <c r="E18103" s="4">
        <f>+YEAR(B18103)</f>
        <v>2025</v>
      </c>
      <c r="F18103" t="s">
        <v>51</v>
      </c>
      <c r="G18103" t="s">
        <v>2172</v>
      </c>
      <c r="H18103" t="s">
        <v>642</v>
      </c>
      <c r="I18103" t="s">
        <v>16</v>
      </c>
      <c r="J18103" t="s">
        <v>2171</v>
      </c>
      <c r="K18103" s="2">
        <v>1024492988</v>
      </c>
      <c r="L18103" t="s">
        <v>38</v>
      </c>
      <c r="M18103" t="s">
        <v>2103</v>
      </c>
      <c r="N18103" s="1" t="s">
        <v>2098</v>
      </c>
    </row>
    <row r="18104" spans="1:14" x14ac:dyDescent="0.25">
      <c r="A18104" s="2">
        <v>75393</v>
      </c>
      <c r="B18104" s="3" t="s">
        <v>2170</v>
      </c>
      <c r="C18104" s="4">
        <f>+WEEKNUM(B18104)</f>
        <v>50</v>
      </c>
      <c r="D18104" s="4">
        <f>+MONTH(Tabla4[[#This Row],[FECHA]])</f>
        <v>12</v>
      </c>
      <c r="E18104" s="4">
        <f>+YEAR(B18104)</f>
        <v>2025</v>
      </c>
      <c r="F18104" t="s">
        <v>51</v>
      </c>
      <c r="G18104" t="s">
        <v>2169</v>
      </c>
      <c r="H18104" t="s">
        <v>275</v>
      </c>
      <c r="I18104" t="s">
        <v>47</v>
      </c>
      <c r="J18104" t="s">
        <v>2168</v>
      </c>
      <c r="K18104" s="2">
        <v>1014279476</v>
      </c>
      <c r="L18104" t="s">
        <v>38</v>
      </c>
      <c r="M18104" t="s">
        <v>2144</v>
      </c>
      <c r="N18104" s="1" t="s">
        <v>2098</v>
      </c>
    </row>
    <row r="18105" spans="1:14" x14ac:dyDescent="0.25">
      <c r="A18105" s="2">
        <v>75402</v>
      </c>
      <c r="B18105" s="3" t="s">
        <v>2167</v>
      </c>
      <c r="C18105" s="4">
        <f>+WEEKNUM(B18105)</f>
        <v>50</v>
      </c>
      <c r="D18105" s="4">
        <f>+MONTH(Tabla4[[#This Row],[FECHA]])</f>
        <v>12</v>
      </c>
      <c r="E18105" s="4">
        <f>+YEAR(B18105)</f>
        <v>2025</v>
      </c>
      <c r="F18105" t="s">
        <v>51</v>
      </c>
      <c r="H18105" t="s">
        <v>8</v>
      </c>
      <c r="I18105" t="s">
        <v>16</v>
      </c>
      <c r="J18105" t="s">
        <v>2166</v>
      </c>
      <c r="K18105" s="2">
        <v>1193237985</v>
      </c>
      <c r="L18105" t="s">
        <v>55</v>
      </c>
      <c r="M18105" t="s">
        <v>556</v>
      </c>
      <c r="N18105" s="1" t="s">
        <v>2098</v>
      </c>
    </row>
    <row r="18106" spans="1:14" x14ac:dyDescent="0.25">
      <c r="A18106" s="2">
        <v>75405</v>
      </c>
      <c r="B18106" s="3" t="s">
        <v>2165</v>
      </c>
      <c r="C18106" s="4">
        <f>+WEEKNUM(B18106)</f>
        <v>50</v>
      </c>
      <c r="D18106" s="4">
        <f>+MONTH(Tabla4[[#This Row],[FECHA]])</f>
        <v>12</v>
      </c>
      <c r="E18106" s="4">
        <f>+YEAR(B18106)</f>
        <v>2025</v>
      </c>
      <c r="F18106" t="s">
        <v>51</v>
      </c>
      <c r="G18106" t="s">
        <v>2164</v>
      </c>
      <c r="H18106" t="s">
        <v>642</v>
      </c>
      <c r="I18106" t="s">
        <v>12</v>
      </c>
      <c r="J18106" t="s">
        <v>2163</v>
      </c>
      <c r="K18106" s="2">
        <v>1233688196</v>
      </c>
      <c r="L18106" t="s">
        <v>38</v>
      </c>
      <c r="M18106" t="s">
        <v>2144</v>
      </c>
      <c r="N18106" s="1" t="s">
        <v>2098</v>
      </c>
    </row>
    <row r="18107" spans="1:14" x14ac:dyDescent="0.25">
      <c r="A18107" s="2">
        <v>75412</v>
      </c>
      <c r="B18107" s="3" t="s">
        <v>2162</v>
      </c>
      <c r="C18107" s="4">
        <f>+WEEKNUM(B18107)</f>
        <v>50</v>
      </c>
      <c r="D18107" s="4">
        <f>+MONTH(Tabla4[[#This Row],[FECHA]])</f>
        <v>12</v>
      </c>
      <c r="E18107" s="4">
        <f>+YEAR(B18107)</f>
        <v>2025</v>
      </c>
      <c r="F18107" t="s">
        <v>9</v>
      </c>
      <c r="H18107" t="s">
        <v>3</v>
      </c>
      <c r="I18107" t="s">
        <v>1011</v>
      </c>
      <c r="J18107" t="s">
        <v>2161</v>
      </c>
      <c r="K18107" s="2">
        <v>71270451</v>
      </c>
      <c r="L18107" t="s">
        <v>1</v>
      </c>
      <c r="N18107" s="1" t="s">
        <v>2098</v>
      </c>
    </row>
    <row r="18108" spans="1:14" x14ac:dyDescent="0.25">
      <c r="A18108" s="2">
        <v>75417</v>
      </c>
      <c r="B18108" s="3" t="s">
        <v>2160</v>
      </c>
      <c r="C18108" s="4">
        <f>+WEEKNUM(B18108)</f>
        <v>50</v>
      </c>
      <c r="D18108" s="4">
        <f>+MONTH(Tabla4[[#This Row],[FECHA]])</f>
        <v>12</v>
      </c>
      <c r="E18108" s="4">
        <f>+YEAR(B18108)</f>
        <v>2025</v>
      </c>
      <c r="F18108" t="s">
        <v>51</v>
      </c>
      <c r="H18108" t="s">
        <v>642</v>
      </c>
      <c r="I18108" t="s">
        <v>786</v>
      </c>
      <c r="J18108" t="s">
        <v>785</v>
      </c>
      <c r="K18108" s="2">
        <v>80063956</v>
      </c>
      <c r="L18108" t="s">
        <v>58</v>
      </c>
      <c r="N18108" s="1" t="s">
        <v>2098</v>
      </c>
    </row>
    <row r="18109" spans="1:14" x14ac:dyDescent="0.25">
      <c r="A18109" s="2">
        <v>75423</v>
      </c>
      <c r="B18109" s="3" t="s">
        <v>2159</v>
      </c>
      <c r="C18109" s="4">
        <f>+WEEKNUM(B18109)</f>
        <v>50</v>
      </c>
      <c r="D18109" s="4">
        <f>+MONTH(Tabla4[[#This Row],[FECHA]])</f>
        <v>12</v>
      </c>
      <c r="E18109" s="4">
        <f>+YEAR(B18109)</f>
        <v>2025</v>
      </c>
      <c r="F18109" t="s">
        <v>51</v>
      </c>
      <c r="G18109" t="s">
        <v>2158</v>
      </c>
      <c r="H18109" t="s">
        <v>642</v>
      </c>
      <c r="I18109" t="s">
        <v>33</v>
      </c>
      <c r="J18109" t="s">
        <v>2157</v>
      </c>
      <c r="K18109" s="2">
        <v>1014278110</v>
      </c>
      <c r="L18109" t="s">
        <v>38</v>
      </c>
      <c r="M18109" t="s">
        <v>2122</v>
      </c>
      <c r="N18109" s="1" t="s">
        <v>2098</v>
      </c>
    </row>
    <row r="18110" spans="1:14" x14ac:dyDescent="0.25">
      <c r="A18110" s="2">
        <v>75424</v>
      </c>
      <c r="B18110" s="3" t="s">
        <v>2156</v>
      </c>
      <c r="C18110" s="4">
        <f>+WEEKNUM(B18110)</f>
        <v>50</v>
      </c>
      <c r="D18110" s="4">
        <f>+MONTH(Tabla4[[#This Row],[FECHA]])</f>
        <v>12</v>
      </c>
      <c r="E18110" s="4">
        <f>+YEAR(B18110)</f>
        <v>2025</v>
      </c>
      <c r="F18110" t="s">
        <v>13</v>
      </c>
      <c r="H18110" t="s">
        <v>8</v>
      </c>
      <c r="I18110" t="s">
        <v>33</v>
      </c>
      <c r="J18110" t="s">
        <v>2155</v>
      </c>
      <c r="K18110" s="2">
        <v>52997668</v>
      </c>
      <c r="L18110" t="s">
        <v>1</v>
      </c>
      <c r="N18110" s="1" t="s">
        <v>2098</v>
      </c>
    </row>
    <row r="18111" spans="1:14" x14ac:dyDescent="0.25">
      <c r="A18111" s="2">
        <v>75431</v>
      </c>
      <c r="B18111" s="3" t="s">
        <v>2154</v>
      </c>
      <c r="C18111" s="4">
        <f>+WEEKNUM(B18111)</f>
        <v>50</v>
      </c>
      <c r="D18111" s="4">
        <f>+MONTH(Tabla4[[#This Row],[FECHA]])</f>
        <v>12</v>
      </c>
      <c r="E18111" s="4">
        <f>+YEAR(B18111)</f>
        <v>2025</v>
      </c>
      <c r="F18111" t="s">
        <v>13</v>
      </c>
      <c r="H18111" t="s">
        <v>8</v>
      </c>
      <c r="I18111" t="s">
        <v>130</v>
      </c>
      <c r="J18111" t="s">
        <v>2153</v>
      </c>
      <c r="K18111" s="2">
        <v>80132765</v>
      </c>
      <c r="L18111" t="s">
        <v>1</v>
      </c>
      <c r="N18111" s="1" t="s">
        <v>2098</v>
      </c>
    </row>
    <row r="18112" spans="1:14" x14ac:dyDescent="0.25">
      <c r="A18112" s="2">
        <v>75432</v>
      </c>
      <c r="B18112" s="3" t="s">
        <v>2152</v>
      </c>
      <c r="C18112" s="4">
        <f>+WEEKNUM(B18112)</f>
        <v>50</v>
      </c>
      <c r="D18112" s="4">
        <f>+MONTH(Tabla4[[#This Row],[FECHA]])</f>
        <v>12</v>
      </c>
      <c r="E18112" s="4">
        <f>+YEAR(B18112)</f>
        <v>2025</v>
      </c>
      <c r="F18112" t="s">
        <v>13</v>
      </c>
      <c r="H18112" t="s">
        <v>3</v>
      </c>
      <c r="I18112" t="s">
        <v>47</v>
      </c>
      <c r="J18112" t="s">
        <v>2151</v>
      </c>
      <c r="K18112" s="2">
        <v>1015455347</v>
      </c>
      <c r="L18112" t="s">
        <v>1</v>
      </c>
      <c r="N18112" s="1" t="s">
        <v>2098</v>
      </c>
    </row>
    <row r="18113" spans="1:14" x14ac:dyDescent="0.25">
      <c r="A18113" s="2">
        <v>75439</v>
      </c>
      <c r="B18113" s="3" t="s">
        <v>2150</v>
      </c>
      <c r="C18113" s="4">
        <f>+WEEKNUM(B18113)</f>
        <v>50</v>
      </c>
      <c r="D18113" s="4">
        <f>+MONTH(Tabla4[[#This Row],[FECHA]])</f>
        <v>12</v>
      </c>
      <c r="E18113" s="4">
        <f>+YEAR(B18113)</f>
        <v>2025</v>
      </c>
      <c r="F18113" t="s">
        <v>9</v>
      </c>
      <c r="H18113" t="s">
        <v>3</v>
      </c>
      <c r="I18113" t="s">
        <v>33</v>
      </c>
      <c r="J18113" t="s">
        <v>2149</v>
      </c>
      <c r="K18113" s="2">
        <v>1020765855</v>
      </c>
      <c r="L18113" t="s">
        <v>1</v>
      </c>
      <c r="N18113" s="1" t="s">
        <v>2098</v>
      </c>
    </row>
    <row r="18114" spans="1:14" x14ac:dyDescent="0.25">
      <c r="A18114" s="2">
        <v>75444</v>
      </c>
      <c r="B18114" s="3" t="s">
        <v>2148</v>
      </c>
      <c r="C18114" s="4">
        <f>+WEEKNUM(B18114)</f>
        <v>50</v>
      </c>
      <c r="D18114" s="4">
        <f>+MONTH(Tabla4[[#This Row],[FECHA]])</f>
        <v>12</v>
      </c>
      <c r="E18114" s="4">
        <f>+YEAR(B18114)</f>
        <v>2025</v>
      </c>
      <c r="F18114" t="s">
        <v>9</v>
      </c>
      <c r="H18114" t="s">
        <v>3</v>
      </c>
      <c r="I18114" t="s">
        <v>16</v>
      </c>
      <c r="J18114" t="s">
        <v>2147</v>
      </c>
      <c r="K18114" s="2">
        <v>1000505431</v>
      </c>
      <c r="L18114" t="s">
        <v>1</v>
      </c>
      <c r="N18114" s="1" t="s">
        <v>2098</v>
      </c>
    </row>
    <row r="18115" spans="1:14" x14ac:dyDescent="0.25">
      <c r="A18115" s="2">
        <v>75445</v>
      </c>
      <c r="B18115" s="3" t="s">
        <v>2146</v>
      </c>
      <c r="C18115" s="4">
        <f>+WEEKNUM(B18115)</f>
        <v>50</v>
      </c>
      <c r="D18115" s="4">
        <f>+MONTH(Tabla4[[#This Row],[FECHA]])</f>
        <v>12</v>
      </c>
      <c r="E18115" s="4">
        <f>+YEAR(B18115)</f>
        <v>2025</v>
      </c>
      <c r="F18115" t="s">
        <v>51</v>
      </c>
      <c r="H18115" t="s">
        <v>642</v>
      </c>
      <c r="I18115" t="s">
        <v>33</v>
      </c>
      <c r="J18115" t="s">
        <v>2145</v>
      </c>
      <c r="K18115" s="2">
        <v>80143994</v>
      </c>
      <c r="L18115" t="s">
        <v>256</v>
      </c>
      <c r="M18115" t="s">
        <v>2144</v>
      </c>
      <c r="N18115" s="1" t="s">
        <v>2098</v>
      </c>
    </row>
    <row r="18116" spans="1:14" x14ac:dyDescent="0.25">
      <c r="A18116" s="2">
        <v>75446</v>
      </c>
      <c r="B18116" s="3" t="s">
        <v>2143</v>
      </c>
      <c r="C18116" s="4">
        <f>+WEEKNUM(B18116)</f>
        <v>50</v>
      </c>
      <c r="D18116" s="4">
        <f>+MONTH(Tabla4[[#This Row],[FECHA]])</f>
        <v>12</v>
      </c>
      <c r="E18116" s="4">
        <f>+YEAR(B18116)</f>
        <v>2025</v>
      </c>
      <c r="F18116" t="s">
        <v>13</v>
      </c>
      <c r="H18116" t="s">
        <v>21</v>
      </c>
      <c r="I18116" t="s">
        <v>33</v>
      </c>
      <c r="J18116" t="s">
        <v>2142</v>
      </c>
      <c r="K18116" s="2">
        <v>655551</v>
      </c>
      <c r="L18116" t="s">
        <v>1</v>
      </c>
      <c r="N18116" s="1" t="s">
        <v>2098</v>
      </c>
    </row>
    <row r="18117" spans="1:14" x14ac:dyDescent="0.25">
      <c r="A18117" s="2">
        <v>75449</v>
      </c>
      <c r="B18117" s="3" t="s">
        <v>2141</v>
      </c>
      <c r="C18117" s="4">
        <f>+WEEKNUM(B18117)</f>
        <v>50</v>
      </c>
      <c r="D18117" s="4">
        <f>+MONTH(Tabla4[[#This Row],[FECHA]])</f>
        <v>12</v>
      </c>
      <c r="E18117" s="4">
        <f>+YEAR(B18117)</f>
        <v>2025</v>
      </c>
      <c r="F18117" t="s">
        <v>9</v>
      </c>
      <c r="H18117" t="s">
        <v>3</v>
      </c>
      <c r="I18117" t="s">
        <v>16</v>
      </c>
      <c r="J18117" t="s">
        <v>2140</v>
      </c>
      <c r="K18117" s="2">
        <v>79445254</v>
      </c>
      <c r="L18117" t="s">
        <v>1</v>
      </c>
      <c r="N18117" s="1" t="s">
        <v>2098</v>
      </c>
    </row>
    <row r="18118" spans="1:14" x14ac:dyDescent="0.25">
      <c r="A18118" s="2">
        <v>75451</v>
      </c>
      <c r="B18118" s="3" t="s">
        <v>2139</v>
      </c>
      <c r="C18118" s="4">
        <f>+WEEKNUM(B18118)</f>
        <v>50</v>
      </c>
      <c r="D18118" s="4">
        <f>+MONTH(Tabla4[[#This Row],[FECHA]])</f>
        <v>12</v>
      </c>
      <c r="E18118" s="4">
        <f>+YEAR(B18118)</f>
        <v>2025</v>
      </c>
      <c r="F18118" t="s">
        <v>13</v>
      </c>
      <c r="H18118" t="s">
        <v>21</v>
      </c>
      <c r="I18118" t="s">
        <v>16</v>
      </c>
      <c r="J18118" t="s">
        <v>2138</v>
      </c>
      <c r="K18118" s="2">
        <v>1098785513</v>
      </c>
      <c r="L18118" t="s">
        <v>198</v>
      </c>
      <c r="M18118" t="s">
        <v>2122</v>
      </c>
      <c r="N18118" s="1" t="s">
        <v>2098</v>
      </c>
    </row>
    <row r="18119" spans="1:14" x14ac:dyDescent="0.25">
      <c r="A18119" s="2">
        <v>75452</v>
      </c>
      <c r="B18119" s="3" t="s">
        <v>2137</v>
      </c>
      <c r="C18119" s="4">
        <f>+WEEKNUM(B18119)</f>
        <v>50</v>
      </c>
      <c r="D18119" s="4">
        <f>+MONTH(Tabla4[[#This Row],[FECHA]])</f>
        <v>12</v>
      </c>
      <c r="E18119" s="4">
        <f>+YEAR(B18119)</f>
        <v>2025</v>
      </c>
      <c r="F18119" t="s">
        <v>51</v>
      </c>
      <c r="H18119" t="s">
        <v>642</v>
      </c>
      <c r="I18119" t="s">
        <v>2001</v>
      </c>
      <c r="J18119" t="s">
        <v>2136</v>
      </c>
      <c r="K18119" s="2">
        <v>7555076</v>
      </c>
      <c r="L18119" t="s">
        <v>55</v>
      </c>
      <c r="M18119" t="s">
        <v>2135</v>
      </c>
      <c r="N18119" s="1" t="s">
        <v>2098</v>
      </c>
    </row>
    <row r="18120" spans="1:14" x14ac:dyDescent="0.25">
      <c r="A18120" s="2">
        <v>75455</v>
      </c>
      <c r="B18120" s="3" t="s">
        <v>2134</v>
      </c>
      <c r="C18120" s="4">
        <f>+WEEKNUM(B18120)</f>
        <v>50</v>
      </c>
      <c r="D18120" s="4">
        <f>+MONTH(Tabla4[[#This Row],[FECHA]])</f>
        <v>12</v>
      </c>
      <c r="E18120" s="4">
        <f>+YEAR(B18120)</f>
        <v>2025</v>
      </c>
      <c r="F18120" t="s">
        <v>13</v>
      </c>
      <c r="H18120" t="s">
        <v>3</v>
      </c>
      <c r="I18120" t="s">
        <v>16</v>
      </c>
      <c r="J18120" t="s">
        <v>2133</v>
      </c>
      <c r="K18120" s="2">
        <v>1030579609</v>
      </c>
      <c r="L18120" t="s">
        <v>58</v>
      </c>
      <c r="M18120" t="s">
        <v>2115</v>
      </c>
      <c r="N18120" s="1" t="s">
        <v>2098</v>
      </c>
    </row>
    <row r="18121" spans="1:14" x14ac:dyDescent="0.25">
      <c r="A18121" s="2">
        <v>75457</v>
      </c>
      <c r="B18121" s="3" t="s">
        <v>2132</v>
      </c>
      <c r="C18121" s="4">
        <f>+WEEKNUM(B18121)</f>
        <v>50</v>
      </c>
      <c r="D18121" s="4">
        <f>+MONTH(Tabla4[[#This Row],[FECHA]])</f>
        <v>12</v>
      </c>
      <c r="E18121" s="4">
        <f>+YEAR(B18121)</f>
        <v>2025</v>
      </c>
      <c r="F18121" t="s">
        <v>13</v>
      </c>
      <c r="H18121" t="s">
        <v>21</v>
      </c>
      <c r="I18121" t="s">
        <v>33</v>
      </c>
      <c r="J18121" t="s">
        <v>2131</v>
      </c>
      <c r="K18121" s="2">
        <v>10494264</v>
      </c>
      <c r="L18121" t="s">
        <v>1</v>
      </c>
      <c r="N18121" s="1" t="s">
        <v>2098</v>
      </c>
    </row>
    <row r="18122" spans="1:14" x14ac:dyDescent="0.25">
      <c r="A18122" s="2">
        <v>75465</v>
      </c>
      <c r="B18122" s="3" t="s">
        <v>2130</v>
      </c>
      <c r="C18122" s="4">
        <f>+WEEKNUM(B18122)</f>
        <v>50</v>
      </c>
      <c r="D18122" s="4">
        <f>+MONTH(Tabla4[[#This Row],[FECHA]])</f>
        <v>12</v>
      </c>
      <c r="E18122" s="4">
        <f>+YEAR(B18122)</f>
        <v>2025</v>
      </c>
      <c r="F18122" t="s">
        <v>13</v>
      </c>
      <c r="H18122" t="s">
        <v>3</v>
      </c>
      <c r="I18122" t="s">
        <v>110</v>
      </c>
      <c r="J18122" t="s">
        <v>2129</v>
      </c>
      <c r="K18122" s="2">
        <v>1072709716</v>
      </c>
      <c r="L18122" t="s">
        <v>1</v>
      </c>
      <c r="N18122" s="1" t="s">
        <v>2098</v>
      </c>
    </row>
    <row r="18123" spans="1:14" x14ac:dyDescent="0.25">
      <c r="A18123" s="2">
        <v>75474</v>
      </c>
      <c r="B18123" s="3" t="s">
        <v>2128</v>
      </c>
      <c r="C18123" s="4">
        <f>+WEEKNUM(B18123)</f>
        <v>50</v>
      </c>
      <c r="D18123" s="4">
        <f>+MONTH(Tabla4[[#This Row],[FECHA]])</f>
        <v>12</v>
      </c>
      <c r="E18123" s="4">
        <f>+YEAR(B18123)</f>
        <v>2025</v>
      </c>
      <c r="F18123" t="s">
        <v>262</v>
      </c>
      <c r="H18123" t="s">
        <v>642</v>
      </c>
      <c r="I18123" t="s">
        <v>30</v>
      </c>
      <c r="J18123" t="s">
        <v>2127</v>
      </c>
      <c r="K18123" s="2">
        <v>1020478284</v>
      </c>
      <c r="L18123" t="s">
        <v>1</v>
      </c>
      <c r="N18123" s="1" t="s">
        <v>2098</v>
      </c>
    </row>
    <row r="18124" spans="1:14" x14ac:dyDescent="0.25">
      <c r="A18124" s="2">
        <v>75477</v>
      </c>
      <c r="B18124" s="3" t="s">
        <v>2126</v>
      </c>
      <c r="C18124" s="4">
        <f>+WEEKNUM(B18124)</f>
        <v>50</v>
      </c>
      <c r="D18124" s="4">
        <f>+MONTH(Tabla4[[#This Row],[FECHA]])</f>
        <v>12</v>
      </c>
      <c r="E18124" s="4">
        <f>+YEAR(B18124)</f>
        <v>2025</v>
      </c>
      <c r="F18124" t="s">
        <v>13</v>
      </c>
      <c r="H18124" t="s">
        <v>21</v>
      </c>
      <c r="I18124" t="s">
        <v>33</v>
      </c>
      <c r="J18124" t="s">
        <v>2125</v>
      </c>
      <c r="K18124" s="2">
        <v>1094913107</v>
      </c>
      <c r="L18124" t="s">
        <v>256</v>
      </c>
      <c r="M18124" t="s">
        <v>2103</v>
      </c>
      <c r="N18124" s="1" t="s">
        <v>2098</v>
      </c>
    </row>
    <row r="18125" spans="1:14" x14ac:dyDescent="0.25">
      <c r="A18125" s="2">
        <v>75493</v>
      </c>
      <c r="B18125" s="3" t="s">
        <v>2124</v>
      </c>
      <c r="C18125" s="4">
        <f>+WEEKNUM(B18125)</f>
        <v>50</v>
      </c>
      <c r="D18125" s="4">
        <f>+MONTH(Tabla4[[#This Row],[FECHA]])</f>
        <v>12</v>
      </c>
      <c r="E18125" s="4">
        <f>+YEAR(B18125)</f>
        <v>2025</v>
      </c>
      <c r="F18125" t="s">
        <v>13</v>
      </c>
      <c r="H18125" t="s">
        <v>3</v>
      </c>
      <c r="I18125" t="s">
        <v>2001</v>
      </c>
      <c r="J18125" t="s">
        <v>2123</v>
      </c>
      <c r="K18125" s="2">
        <v>1019066598</v>
      </c>
      <c r="L18125" t="s">
        <v>256</v>
      </c>
      <c r="M18125" t="s">
        <v>2122</v>
      </c>
      <c r="N18125" s="1" t="s">
        <v>2098</v>
      </c>
    </row>
    <row r="18126" spans="1:14" x14ac:dyDescent="0.25">
      <c r="A18126" s="2">
        <v>75501</v>
      </c>
      <c r="B18126" s="3" t="s">
        <v>2121</v>
      </c>
      <c r="C18126" s="4">
        <f>+WEEKNUM(B18126)</f>
        <v>50</v>
      </c>
      <c r="D18126" s="4">
        <f>+MONTH(Tabla4[[#This Row],[FECHA]])</f>
        <v>12</v>
      </c>
      <c r="E18126" s="4">
        <f>+YEAR(B18126)</f>
        <v>2025</v>
      </c>
      <c r="F18126" t="s">
        <v>9</v>
      </c>
      <c r="H18126" t="s">
        <v>3</v>
      </c>
      <c r="I18126" t="s">
        <v>33</v>
      </c>
      <c r="J18126" t="s">
        <v>2120</v>
      </c>
      <c r="K18126" s="2">
        <v>1002034871</v>
      </c>
      <c r="L18126" t="s">
        <v>1</v>
      </c>
      <c r="N18126" s="1" t="s">
        <v>2098</v>
      </c>
    </row>
    <row r="18127" spans="1:14" x14ac:dyDescent="0.25">
      <c r="A18127" s="2">
        <v>75505</v>
      </c>
      <c r="B18127" s="3" t="s">
        <v>2119</v>
      </c>
      <c r="C18127" s="4">
        <f>+WEEKNUM(B18127)</f>
        <v>50</v>
      </c>
      <c r="D18127" s="4">
        <f>+MONTH(Tabla4[[#This Row],[FECHA]])</f>
        <v>12</v>
      </c>
      <c r="E18127" s="4">
        <f>+YEAR(B18127)</f>
        <v>2025</v>
      </c>
      <c r="F18127" t="s">
        <v>9</v>
      </c>
      <c r="H18127" t="s">
        <v>3</v>
      </c>
      <c r="I18127" t="s">
        <v>1011</v>
      </c>
      <c r="J18127" t="s">
        <v>2118</v>
      </c>
      <c r="K18127" s="2">
        <v>53074105</v>
      </c>
      <c r="L18127" t="s">
        <v>1</v>
      </c>
      <c r="N18127" s="1" t="s">
        <v>2098</v>
      </c>
    </row>
    <row r="18128" spans="1:14" x14ac:dyDescent="0.25">
      <c r="A18128" s="2">
        <v>75507</v>
      </c>
      <c r="B18128" s="3" t="s">
        <v>2117</v>
      </c>
      <c r="C18128" s="4">
        <f>+WEEKNUM(B18128)</f>
        <v>50</v>
      </c>
      <c r="D18128" s="4">
        <f>+MONTH(Tabla4[[#This Row],[FECHA]])</f>
        <v>12</v>
      </c>
      <c r="E18128" s="4">
        <f>+YEAR(B18128)</f>
        <v>2025</v>
      </c>
      <c r="F18128" t="s">
        <v>9</v>
      </c>
      <c r="H18128" t="s">
        <v>3</v>
      </c>
      <c r="I18128" t="s">
        <v>30</v>
      </c>
      <c r="J18128" t="s">
        <v>2116</v>
      </c>
      <c r="K18128" s="2">
        <v>1019029052</v>
      </c>
      <c r="L18128" t="s">
        <v>256</v>
      </c>
      <c r="M18128" t="s">
        <v>2115</v>
      </c>
      <c r="N18128" s="1" t="s">
        <v>2098</v>
      </c>
    </row>
    <row r="18129" spans="1:14" x14ac:dyDescent="0.25">
      <c r="A18129" s="2">
        <v>75512</v>
      </c>
      <c r="B18129" s="3" t="s">
        <v>2114</v>
      </c>
      <c r="C18129" s="4">
        <f>+WEEKNUM(B18129)</f>
        <v>50</v>
      </c>
      <c r="D18129" s="4">
        <f>+MONTH(Tabla4[[#This Row],[FECHA]])</f>
        <v>12</v>
      </c>
      <c r="E18129" s="4">
        <f>+YEAR(B18129)</f>
        <v>2025</v>
      </c>
      <c r="F18129" t="s">
        <v>13</v>
      </c>
      <c r="H18129" t="s">
        <v>3</v>
      </c>
      <c r="I18129" t="s">
        <v>47</v>
      </c>
      <c r="J18129" t="s">
        <v>2113</v>
      </c>
      <c r="K18129" s="2">
        <v>1013620625</v>
      </c>
      <c r="L18129" t="s">
        <v>1</v>
      </c>
      <c r="N18129" s="1" t="s">
        <v>2098</v>
      </c>
    </row>
    <row r="18130" spans="1:14" x14ac:dyDescent="0.25">
      <c r="A18130" s="2">
        <v>75514</v>
      </c>
      <c r="B18130" s="3" t="s">
        <v>2112</v>
      </c>
      <c r="C18130" s="4">
        <f>+WEEKNUM(B18130)</f>
        <v>50</v>
      </c>
      <c r="D18130" s="4">
        <f>+MONTH(Tabla4[[#This Row],[FECHA]])</f>
        <v>12</v>
      </c>
      <c r="E18130" s="4">
        <f>+YEAR(B18130)</f>
        <v>2025</v>
      </c>
      <c r="F18130" t="s">
        <v>9</v>
      </c>
      <c r="H18130" t="s">
        <v>21</v>
      </c>
      <c r="I18130" t="s">
        <v>303</v>
      </c>
      <c r="J18130" t="s">
        <v>2111</v>
      </c>
      <c r="K18130" s="2">
        <v>1005281597</v>
      </c>
      <c r="L18130" t="s">
        <v>1</v>
      </c>
      <c r="N18130" s="1" t="s">
        <v>2098</v>
      </c>
    </row>
    <row r="18131" spans="1:14" x14ac:dyDescent="0.25">
      <c r="A18131" s="2">
        <v>75517</v>
      </c>
      <c r="B18131" s="3" t="s">
        <v>2110</v>
      </c>
      <c r="C18131" s="4">
        <f>+WEEKNUM(B18131)</f>
        <v>50</v>
      </c>
      <c r="D18131" s="4">
        <f>+MONTH(Tabla4[[#This Row],[FECHA]])</f>
        <v>12</v>
      </c>
      <c r="E18131" s="4">
        <f>+YEAR(B18131)</f>
        <v>2025</v>
      </c>
      <c r="F18131" t="s">
        <v>13</v>
      </c>
      <c r="H18131" t="s">
        <v>642</v>
      </c>
      <c r="I18131" t="s">
        <v>303</v>
      </c>
      <c r="J18131" t="s">
        <v>2109</v>
      </c>
      <c r="K18131" s="2">
        <v>1001115564</v>
      </c>
      <c r="L18131" t="s">
        <v>1</v>
      </c>
      <c r="N18131" s="1" t="s">
        <v>2098</v>
      </c>
    </row>
    <row r="18132" spans="1:14" x14ac:dyDescent="0.25">
      <c r="A18132" s="2">
        <v>75519</v>
      </c>
      <c r="B18132" s="3" t="s">
        <v>2108</v>
      </c>
      <c r="C18132" s="4">
        <f>+WEEKNUM(B18132)</f>
        <v>50</v>
      </c>
      <c r="D18132" s="4">
        <f>+MONTH(Tabla4[[#This Row],[FECHA]])</f>
        <v>12</v>
      </c>
      <c r="E18132" s="4">
        <f>+YEAR(B18132)</f>
        <v>2025</v>
      </c>
      <c r="F18132" t="s">
        <v>262</v>
      </c>
      <c r="H18132" t="s">
        <v>3</v>
      </c>
      <c r="I18132" t="s">
        <v>16</v>
      </c>
      <c r="J18132" t="s">
        <v>2107</v>
      </c>
      <c r="K18132" s="2">
        <v>80228532</v>
      </c>
      <c r="L18132" t="s">
        <v>256</v>
      </c>
      <c r="M18132" t="s">
        <v>2106</v>
      </c>
      <c r="N18132" s="1" t="s">
        <v>2098</v>
      </c>
    </row>
    <row r="18133" spans="1:14" x14ac:dyDescent="0.25">
      <c r="A18133" s="2">
        <v>75535</v>
      </c>
      <c r="B18133" s="3" t="s">
        <v>2105</v>
      </c>
      <c r="C18133" s="4">
        <f>+WEEKNUM(B18133)</f>
        <v>50</v>
      </c>
      <c r="D18133" s="4">
        <f>+MONTH(Tabla4[[#This Row],[FECHA]])</f>
        <v>12</v>
      </c>
      <c r="E18133" s="4">
        <f>+YEAR(B18133)</f>
        <v>2025</v>
      </c>
      <c r="F18133" t="s">
        <v>13</v>
      </c>
      <c r="H18133" t="s">
        <v>8</v>
      </c>
      <c r="I18133" t="s">
        <v>130</v>
      </c>
      <c r="J18133" t="s">
        <v>2104</v>
      </c>
      <c r="K18133" s="2">
        <v>1095825499</v>
      </c>
      <c r="L18133" t="s">
        <v>58</v>
      </c>
      <c r="M18133" t="s">
        <v>2103</v>
      </c>
      <c r="N18133" s="1" t="s">
        <v>2098</v>
      </c>
    </row>
    <row r="18134" spans="1:14" x14ac:dyDescent="0.25">
      <c r="A18134" s="2">
        <v>75543</v>
      </c>
      <c r="B18134" s="3" t="s">
        <v>2102</v>
      </c>
      <c r="C18134" s="4">
        <f>+WEEKNUM(B18134)</f>
        <v>50</v>
      </c>
      <c r="D18134" s="4">
        <f>+MONTH(Tabla4[[#This Row],[FECHA]])</f>
        <v>12</v>
      </c>
      <c r="E18134" s="4">
        <f>+YEAR(B18134)</f>
        <v>2025</v>
      </c>
      <c r="F18134" t="s">
        <v>9</v>
      </c>
      <c r="H18134" t="s">
        <v>3</v>
      </c>
      <c r="I18134" t="s">
        <v>16</v>
      </c>
      <c r="J18134" t="s">
        <v>2101</v>
      </c>
      <c r="K18134" s="2">
        <v>1024549891</v>
      </c>
      <c r="L18134" t="s">
        <v>1</v>
      </c>
      <c r="N18134" s="1" t="s">
        <v>2098</v>
      </c>
    </row>
    <row r="18135" spans="1:14" x14ac:dyDescent="0.25">
      <c r="A18135" s="2">
        <v>75555</v>
      </c>
      <c r="B18135" s="3" t="s">
        <v>2100</v>
      </c>
      <c r="C18135" s="4">
        <f>+WEEKNUM(B18135)</f>
        <v>50</v>
      </c>
      <c r="D18135" s="4">
        <f>+MONTH(Tabla4[[#This Row],[FECHA]])</f>
        <v>12</v>
      </c>
      <c r="E18135" s="4">
        <f>+YEAR(B18135)</f>
        <v>2025</v>
      </c>
      <c r="F18135" t="s">
        <v>13</v>
      </c>
      <c r="H18135" t="s">
        <v>21</v>
      </c>
      <c r="I18135" t="s">
        <v>33</v>
      </c>
      <c r="J18135" t="s">
        <v>2099</v>
      </c>
      <c r="K18135" s="2">
        <v>1026267953</v>
      </c>
      <c r="L18135" t="s">
        <v>1</v>
      </c>
      <c r="N18135" s="1" t="s">
        <v>2098</v>
      </c>
    </row>
    <row r="18136" spans="1:14" x14ac:dyDescent="0.25">
      <c r="A18136" s="2">
        <v>73850</v>
      </c>
      <c r="B18136" s="3" t="s">
        <v>2097</v>
      </c>
      <c r="C18136" s="4">
        <f>+WEEKNUM(B18136)</f>
        <v>47</v>
      </c>
      <c r="D18136" s="4">
        <f>+MONTH(Tabla4[[#This Row],[FECHA]])</f>
        <v>11</v>
      </c>
      <c r="E18136" s="4">
        <f>+YEAR(B18136)</f>
        <v>2025</v>
      </c>
      <c r="F18136" t="s">
        <v>232</v>
      </c>
      <c r="G18136" t="s">
        <v>2096</v>
      </c>
      <c r="H18136" t="s">
        <v>8</v>
      </c>
      <c r="I18136" t="s">
        <v>33</v>
      </c>
      <c r="J18136" t="s">
        <v>1715</v>
      </c>
      <c r="K18136" s="2">
        <v>1121326970</v>
      </c>
      <c r="L18136" t="s">
        <v>38</v>
      </c>
      <c r="M18136" t="s">
        <v>1639</v>
      </c>
      <c r="N18136" s="1" t="s">
        <v>1635</v>
      </c>
    </row>
    <row r="18137" spans="1:14" x14ac:dyDescent="0.25">
      <c r="A18137" s="2">
        <v>73858</v>
      </c>
      <c r="B18137" s="3" t="s">
        <v>2095</v>
      </c>
      <c r="C18137" s="4">
        <f>+WEEKNUM(B18137)</f>
        <v>47</v>
      </c>
      <c r="D18137" s="4">
        <f>+MONTH(Tabla4[[#This Row],[FECHA]])</f>
        <v>11</v>
      </c>
      <c r="E18137" s="4">
        <f>+YEAR(B18137)</f>
        <v>2025</v>
      </c>
      <c r="F18137" t="s">
        <v>236</v>
      </c>
      <c r="G18137" t="s">
        <v>2094</v>
      </c>
      <c r="H18137" t="s">
        <v>3</v>
      </c>
      <c r="I18137" t="s">
        <v>33</v>
      </c>
      <c r="J18137" t="s">
        <v>2093</v>
      </c>
      <c r="K18137" s="2">
        <v>1012328968</v>
      </c>
      <c r="L18137" t="s">
        <v>38</v>
      </c>
      <c r="M18137" t="s">
        <v>1639</v>
      </c>
      <c r="N18137" s="1" t="s">
        <v>1635</v>
      </c>
    </row>
    <row r="18138" spans="1:14" x14ac:dyDescent="0.25">
      <c r="A18138" s="2">
        <v>73870</v>
      </c>
      <c r="B18138" s="3" t="s">
        <v>2092</v>
      </c>
      <c r="C18138" s="4">
        <f>+WEEKNUM(B18138)</f>
        <v>47</v>
      </c>
      <c r="D18138" s="4">
        <f>+MONTH(Tabla4[[#This Row],[FECHA]])</f>
        <v>11</v>
      </c>
      <c r="E18138" s="4">
        <f>+YEAR(B18138)</f>
        <v>2025</v>
      </c>
      <c r="F18138" t="s">
        <v>236</v>
      </c>
      <c r="G18138" t="s">
        <v>2091</v>
      </c>
      <c r="H18138" t="s">
        <v>3</v>
      </c>
      <c r="I18138" t="s">
        <v>1428</v>
      </c>
      <c r="J18138" t="s">
        <v>2090</v>
      </c>
      <c r="K18138" s="2">
        <v>1073697133</v>
      </c>
      <c r="L18138" t="s">
        <v>38</v>
      </c>
      <c r="M18138" t="s">
        <v>1636</v>
      </c>
      <c r="N18138" s="1" t="s">
        <v>1635</v>
      </c>
    </row>
    <row r="18139" spans="1:14" x14ac:dyDescent="0.25">
      <c r="A18139" s="2">
        <v>73874</v>
      </c>
      <c r="B18139" s="3" t="s">
        <v>2089</v>
      </c>
      <c r="C18139" s="4">
        <f>+WEEKNUM(B18139)</f>
        <v>47</v>
      </c>
      <c r="D18139" s="4">
        <f>+MONTH(Tabla4[[#This Row],[FECHA]])</f>
        <v>11</v>
      </c>
      <c r="E18139" s="4">
        <f>+YEAR(B18139)</f>
        <v>2025</v>
      </c>
      <c r="F18139" t="s">
        <v>232</v>
      </c>
      <c r="G18139" t="s">
        <v>2088</v>
      </c>
      <c r="H18139" t="s">
        <v>275</v>
      </c>
      <c r="I18139" t="s">
        <v>33</v>
      </c>
      <c r="J18139" t="s">
        <v>1800</v>
      </c>
      <c r="K18139" s="2">
        <v>1020794684</v>
      </c>
      <c r="L18139" t="s">
        <v>38</v>
      </c>
      <c r="M18139" t="s">
        <v>1636</v>
      </c>
      <c r="N18139" s="1" t="s">
        <v>1635</v>
      </c>
    </row>
    <row r="18140" spans="1:14" x14ac:dyDescent="0.25">
      <c r="A18140" s="2">
        <v>73875</v>
      </c>
      <c r="B18140" s="3" t="s">
        <v>2087</v>
      </c>
      <c r="C18140" s="4">
        <f>+WEEKNUM(B18140)</f>
        <v>47</v>
      </c>
      <c r="D18140" s="4">
        <f>+MONTH(Tabla4[[#This Row],[FECHA]])</f>
        <v>11</v>
      </c>
      <c r="E18140" s="4">
        <f>+YEAR(B18140)</f>
        <v>2025</v>
      </c>
      <c r="F18140" t="s">
        <v>244</v>
      </c>
      <c r="G18140" t="s">
        <v>2086</v>
      </c>
      <c r="H18140" t="s">
        <v>916</v>
      </c>
      <c r="I18140" t="s">
        <v>16</v>
      </c>
      <c r="J18140" t="s">
        <v>2085</v>
      </c>
      <c r="K18140" s="2">
        <v>1030606425</v>
      </c>
      <c r="L18140" t="s">
        <v>38</v>
      </c>
      <c r="M18140" t="s">
        <v>1636</v>
      </c>
      <c r="N18140" s="1" t="s">
        <v>1635</v>
      </c>
    </row>
    <row r="18141" spans="1:14" x14ac:dyDescent="0.25">
      <c r="A18141" s="2">
        <v>73879</v>
      </c>
      <c r="B18141" s="3" t="s">
        <v>2084</v>
      </c>
      <c r="C18141" s="4">
        <f>+WEEKNUM(B18141)</f>
        <v>47</v>
      </c>
      <c r="D18141" s="4">
        <f>+MONTH(Tabla4[[#This Row],[FECHA]])</f>
        <v>11</v>
      </c>
      <c r="E18141" s="4">
        <f>+YEAR(B18141)</f>
        <v>2025</v>
      </c>
      <c r="F18141" t="s">
        <v>236</v>
      </c>
      <c r="G18141" t="s">
        <v>2083</v>
      </c>
      <c r="H18141" t="s">
        <v>21</v>
      </c>
      <c r="I18141" t="s">
        <v>16</v>
      </c>
      <c r="J18141" t="s">
        <v>2082</v>
      </c>
      <c r="K18141" s="2">
        <v>1022383502</v>
      </c>
      <c r="L18141" t="s">
        <v>38</v>
      </c>
      <c r="M18141" t="s">
        <v>1684</v>
      </c>
      <c r="N18141" s="1" t="s">
        <v>1635</v>
      </c>
    </row>
    <row r="18142" spans="1:14" x14ac:dyDescent="0.25">
      <c r="A18142" s="2">
        <v>73898</v>
      </c>
      <c r="B18142" s="3" t="s">
        <v>2081</v>
      </c>
      <c r="C18142" s="4">
        <f>+WEEKNUM(B18142)</f>
        <v>47</v>
      </c>
      <c r="D18142" s="4">
        <f>+MONTH(Tabla4[[#This Row],[FECHA]])</f>
        <v>11</v>
      </c>
      <c r="E18142" s="4">
        <f>+YEAR(B18142)</f>
        <v>2025</v>
      </c>
      <c r="F18142" t="s">
        <v>232</v>
      </c>
      <c r="G18142" t="s">
        <v>2080</v>
      </c>
      <c r="H18142" t="s">
        <v>21</v>
      </c>
      <c r="I18142" t="s">
        <v>303</v>
      </c>
      <c r="J18142" t="s">
        <v>2079</v>
      </c>
      <c r="K18142" s="2">
        <v>1005179687</v>
      </c>
      <c r="L18142" t="s">
        <v>38</v>
      </c>
      <c r="M18142" t="s">
        <v>1639</v>
      </c>
      <c r="N18142" s="1" t="s">
        <v>1635</v>
      </c>
    </row>
    <row r="18143" spans="1:14" x14ac:dyDescent="0.25">
      <c r="A18143" s="2">
        <v>73906</v>
      </c>
      <c r="B18143" s="3" t="s">
        <v>2078</v>
      </c>
      <c r="C18143" s="4">
        <f>+WEEKNUM(B18143)</f>
        <v>47</v>
      </c>
      <c r="D18143" s="4">
        <f>+MONTH(Tabla4[[#This Row],[FECHA]])</f>
        <v>11</v>
      </c>
      <c r="E18143" s="4">
        <f>+YEAR(B18143)</f>
        <v>2025</v>
      </c>
      <c r="F18143" t="s">
        <v>208</v>
      </c>
      <c r="G18143" t="s">
        <v>2077</v>
      </c>
      <c r="H18143" t="s">
        <v>3</v>
      </c>
      <c r="I18143" t="s">
        <v>12</v>
      </c>
      <c r="J18143" t="s">
        <v>1694</v>
      </c>
      <c r="K18143" s="2">
        <v>1015409159</v>
      </c>
      <c r="L18143" t="s">
        <v>38</v>
      </c>
      <c r="M18143" t="s">
        <v>1639</v>
      </c>
      <c r="N18143" s="1" t="s">
        <v>1635</v>
      </c>
    </row>
    <row r="18144" spans="1:14" x14ac:dyDescent="0.25">
      <c r="A18144" s="2">
        <v>73968</v>
      </c>
      <c r="B18144" s="3" t="s">
        <v>2076</v>
      </c>
      <c r="C18144" s="4">
        <f>+WEEKNUM(B18144)</f>
        <v>47</v>
      </c>
      <c r="D18144" s="4">
        <f>+MONTH(Tabla4[[#This Row],[FECHA]])</f>
        <v>11</v>
      </c>
      <c r="E18144" s="4">
        <f>+YEAR(B18144)</f>
        <v>2025</v>
      </c>
      <c r="F18144" t="s">
        <v>236</v>
      </c>
      <c r="G18144" t="s">
        <v>2075</v>
      </c>
      <c r="H18144" t="s">
        <v>21</v>
      </c>
      <c r="I18144" t="s">
        <v>16</v>
      </c>
      <c r="J18144" t="s">
        <v>2074</v>
      </c>
      <c r="K18144" s="2">
        <v>1032440560</v>
      </c>
      <c r="L18144" t="s">
        <v>38</v>
      </c>
      <c r="M18144" t="s">
        <v>1636</v>
      </c>
      <c r="N18144" s="1" t="s">
        <v>1635</v>
      </c>
    </row>
    <row r="18145" spans="1:14" x14ac:dyDescent="0.25">
      <c r="A18145" s="2">
        <v>73997</v>
      </c>
      <c r="B18145" s="3" t="s">
        <v>2073</v>
      </c>
      <c r="C18145" s="4">
        <f>+WEEKNUM(B18145)</f>
        <v>47</v>
      </c>
      <c r="D18145" s="4">
        <f>+MONTH(Tabla4[[#This Row],[FECHA]])</f>
        <v>11</v>
      </c>
      <c r="E18145" s="4">
        <f>+YEAR(B18145)</f>
        <v>2025</v>
      </c>
      <c r="F18145" t="s">
        <v>208</v>
      </c>
      <c r="G18145" t="s">
        <v>2072</v>
      </c>
      <c r="H18145" t="s">
        <v>3</v>
      </c>
      <c r="I18145" t="s">
        <v>30</v>
      </c>
      <c r="J18145" t="s">
        <v>2071</v>
      </c>
      <c r="K18145" s="2">
        <v>1022416356</v>
      </c>
      <c r="L18145" t="s">
        <v>38</v>
      </c>
      <c r="M18145" t="s">
        <v>1684</v>
      </c>
      <c r="N18145" s="1" t="s">
        <v>1635</v>
      </c>
    </row>
    <row r="18146" spans="1:14" x14ac:dyDescent="0.25">
      <c r="A18146" s="2">
        <v>74010</v>
      </c>
      <c r="B18146" s="3" t="s">
        <v>2070</v>
      </c>
      <c r="C18146" s="4">
        <f>+WEEKNUM(B18146)</f>
        <v>47</v>
      </c>
      <c r="D18146" s="4">
        <f>+MONTH(Tabla4[[#This Row],[FECHA]])</f>
        <v>11</v>
      </c>
      <c r="E18146" s="4">
        <f>+YEAR(B18146)</f>
        <v>2025</v>
      </c>
      <c r="F18146" t="s">
        <v>218</v>
      </c>
      <c r="G18146" t="s">
        <v>2069</v>
      </c>
      <c r="H18146" t="s">
        <v>275</v>
      </c>
      <c r="I18146" t="s">
        <v>1867</v>
      </c>
      <c r="J18146" t="s">
        <v>2068</v>
      </c>
      <c r="K18146" s="2">
        <v>1023864924</v>
      </c>
      <c r="L18146" t="s">
        <v>38</v>
      </c>
      <c r="M18146" t="s">
        <v>1684</v>
      </c>
      <c r="N18146" s="1" t="s">
        <v>1635</v>
      </c>
    </row>
    <row r="18147" spans="1:14" x14ac:dyDescent="0.25">
      <c r="A18147" s="2">
        <v>74012</v>
      </c>
      <c r="B18147" s="3" t="s">
        <v>2067</v>
      </c>
      <c r="C18147" s="4">
        <f>+WEEKNUM(B18147)</f>
        <v>47</v>
      </c>
      <c r="D18147" s="4">
        <f>+MONTH(Tabla4[[#This Row],[FECHA]])</f>
        <v>11</v>
      </c>
      <c r="E18147" s="4">
        <f>+YEAR(B18147)</f>
        <v>2025</v>
      </c>
      <c r="F18147" t="s">
        <v>208</v>
      </c>
      <c r="G18147" t="s">
        <v>2066</v>
      </c>
      <c r="H18147" t="s">
        <v>3</v>
      </c>
      <c r="I18147" t="s">
        <v>16</v>
      </c>
      <c r="J18147" t="s">
        <v>2065</v>
      </c>
      <c r="K18147" s="2">
        <v>1070966292</v>
      </c>
      <c r="L18147" t="s">
        <v>38</v>
      </c>
      <c r="M18147" t="s">
        <v>1636</v>
      </c>
      <c r="N18147" s="1" t="s">
        <v>1635</v>
      </c>
    </row>
    <row r="18148" spans="1:14" x14ac:dyDescent="0.25">
      <c r="A18148" s="2">
        <v>74015</v>
      </c>
      <c r="B18148" s="3" t="s">
        <v>2064</v>
      </c>
      <c r="C18148" s="4">
        <f>+WEEKNUM(B18148)</f>
        <v>47</v>
      </c>
      <c r="D18148" s="4">
        <f>+MONTH(Tabla4[[#This Row],[FECHA]])</f>
        <v>11</v>
      </c>
      <c r="E18148" s="4">
        <f>+YEAR(B18148)</f>
        <v>2025</v>
      </c>
      <c r="F18148" t="s">
        <v>218</v>
      </c>
      <c r="G18148" t="s">
        <v>2063</v>
      </c>
      <c r="H18148" t="s">
        <v>916</v>
      </c>
      <c r="I18148" t="s">
        <v>2062</v>
      </c>
      <c r="J18148" t="s">
        <v>2061</v>
      </c>
      <c r="K18148" s="2">
        <v>79848870</v>
      </c>
      <c r="L18148" t="s">
        <v>38</v>
      </c>
      <c r="M18148" t="s">
        <v>1636</v>
      </c>
      <c r="N18148" s="1" t="s">
        <v>1635</v>
      </c>
    </row>
    <row r="18149" spans="1:14" x14ac:dyDescent="0.25">
      <c r="A18149" s="2">
        <v>74030</v>
      </c>
      <c r="B18149" s="3" t="s">
        <v>2060</v>
      </c>
      <c r="C18149" s="4">
        <f>+WEEKNUM(B18149)</f>
        <v>47</v>
      </c>
      <c r="D18149" s="4">
        <f>+MONTH(Tabla4[[#This Row],[FECHA]])</f>
        <v>11</v>
      </c>
      <c r="E18149" s="4">
        <f>+YEAR(B18149)</f>
        <v>2025</v>
      </c>
      <c r="F18149" t="s">
        <v>208</v>
      </c>
      <c r="G18149" t="s">
        <v>2059</v>
      </c>
      <c r="H18149" t="s">
        <v>3</v>
      </c>
      <c r="I18149" t="s">
        <v>2001</v>
      </c>
      <c r="J18149" t="s">
        <v>2058</v>
      </c>
      <c r="K18149" s="2">
        <v>1073678744</v>
      </c>
      <c r="L18149" t="s">
        <v>38</v>
      </c>
      <c r="M18149" t="s">
        <v>1639</v>
      </c>
      <c r="N18149" s="1" t="s">
        <v>1635</v>
      </c>
    </row>
    <row r="18150" spans="1:14" x14ac:dyDescent="0.25">
      <c r="A18150" s="2">
        <v>74033</v>
      </c>
      <c r="B18150" s="3" t="s">
        <v>2057</v>
      </c>
      <c r="C18150" s="4">
        <f>+WEEKNUM(B18150)</f>
        <v>47</v>
      </c>
      <c r="D18150" s="4">
        <f>+MONTH(Tabla4[[#This Row],[FECHA]])</f>
        <v>11</v>
      </c>
      <c r="E18150" s="4">
        <f>+YEAR(B18150)</f>
        <v>2025</v>
      </c>
      <c r="F18150" t="s">
        <v>218</v>
      </c>
      <c r="G18150" t="s">
        <v>2056</v>
      </c>
      <c r="H18150" t="s">
        <v>8</v>
      </c>
      <c r="I18150" t="s">
        <v>7</v>
      </c>
      <c r="J18150" t="s">
        <v>2055</v>
      </c>
      <c r="K18150" s="2">
        <v>1000851194</v>
      </c>
      <c r="L18150" t="s">
        <v>38</v>
      </c>
      <c r="M18150" t="s">
        <v>1636</v>
      </c>
      <c r="N18150" s="1" t="s">
        <v>1635</v>
      </c>
    </row>
    <row r="18151" spans="1:14" x14ac:dyDescent="0.25">
      <c r="A18151" s="2">
        <v>74056</v>
      </c>
      <c r="B18151" s="3" t="s">
        <v>2054</v>
      </c>
      <c r="C18151" s="4">
        <f>+WEEKNUM(B18151)</f>
        <v>47</v>
      </c>
      <c r="D18151" s="4">
        <f>+MONTH(Tabla4[[#This Row],[FECHA]])</f>
        <v>11</v>
      </c>
      <c r="E18151" s="4">
        <f>+YEAR(B18151)</f>
        <v>2025</v>
      </c>
      <c r="F18151" t="s">
        <v>236</v>
      </c>
      <c r="G18151" t="s">
        <v>2053</v>
      </c>
      <c r="H18151" t="s">
        <v>275</v>
      </c>
      <c r="I18151" t="s">
        <v>12</v>
      </c>
      <c r="J18151" t="s">
        <v>1918</v>
      </c>
      <c r="K18151" s="2">
        <v>91186388</v>
      </c>
      <c r="L18151" t="s">
        <v>38</v>
      </c>
      <c r="M18151" t="s">
        <v>1684</v>
      </c>
      <c r="N18151" s="1" t="s">
        <v>1635</v>
      </c>
    </row>
    <row r="18152" spans="1:14" x14ac:dyDescent="0.25">
      <c r="A18152" s="2">
        <v>74064</v>
      </c>
      <c r="B18152" s="3" t="s">
        <v>2052</v>
      </c>
      <c r="C18152" s="4">
        <f>+WEEKNUM(B18152)</f>
        <v>47</v>
      </c>
      <c r="D18152" s="4">
        <f>+MONTH(Tabla4[[#This Row],[FECHA]])</f>
        <v>11</v>
      </c>
      <c r="E18152" s="4">
        <f>+YEAR(B18152)</f>
        <v>2025</v>
      </c>
      <c r="F18152" t="s">
        <v>208</v>
      </c>
      <c r="G18152" t="s">
        <v>2051</v>
      </c>
      <c r="H18152" t="s">
        <v>3</v>
      </c>
      <c r="I18152" t="s">
        <v>2050</v>
      </c>
      <c r="J18152" t="s">
        <v>2049</v>
      </c>
      <c r="K18152" s="2">
        <v>79879778</v>
      </c>
      <c r="L18152" t="s">
        <v>38</v>
      </c>
      <c r="M18152" t="s">
        <v>1684</v>
      </c>
      <c r="N18152" s="1" t="s">
        <v>1635</v>
      </c>
    </row>
    <row r="18153" spans="1:14" x14ac:dyDescent="0.25">
      <c r="A18153" s="2">
        <v>74069</v>
      </c>
      <c r="B18153" s="3" t="s">
        <v>2048</v>
      </c>
      <c r="C18153" s="4">
        <f>+WEEKNUM(B18153)</f>
        <v>47</v>
      </c>
      <c r="D18153" s="4">
        <f>+MONTH(Tabla4[[#This Row],[FECHA]])</f>
        <v>11</v>
      </c>
      <c r="E18153" s="4">
        <f>+YEAR(B18153)</f>
        <v>2025</v>
      </c>
      <c r="F18153" t="s">
        <v>208</v>
      </c>
      <c r="G18153" t="s">
        <v>2047</v>
      </c>
      <c r="H18153" t="s">
        <v>3</v>
      </c>
      <c r="I18153" t="s">
        <v>16</v>
      </c>
      <c r="J18153" t="s">
        <v>2046</v>
      </c>
      <c r="K18153" s="2">
        <v>1233691904</v>
      </c>
      <c r="L18153" t="s">
        <v>38</v>
      </c>
      <c r="M18153" t="s">
        <v>1636</v>
      </c>
      <c r="N18153" s="1" t="s">
        <v>1635</v>
      </c>
    </row>
    <row r="18154" spans="1:14" x14ac:dyDescent="0.25">
      <c r="A18154" s="2">
        <v>74095</v>
      </c>
      <c r="B18154" s="3" t="s">
        <v>2045</v>
      </c>
      <c r="C18154" s="4">
        <f>+WEEKNUM(B18154)</f>
        <v>48</v>
      </c>
      <c r="D18154" s="4">
        <f>+MONTH(Tabla4[[#This Row],[FECHA]])</f>
        <v>11</v>
      </c>
      <c r="E18154" s="4">
        <f>+YEAR(B18154)</f>
        <v>2025</v>
      </c>
      <c r="F18154" t="s">
        <v>677</v>
      </c>
      <c r="G18154" t="s">
        <v>2044</v>
      </c>
      <c r="H18154" t="s">
        <v>3</v>
      </c>
      <c r="I18154" t="s">
        <v>303</v>
      </c>
      <c r="J18154" t="s">
        <v>2043</v>
      </c>
      <c r="K18154" s="2">
        <v>10605814331</v>
      </c>
      <c r="L18154" t="s">
        <v>38</v>
      </c>
      <c r="M18154" t="s">
        <v>1639</v>
      </c>
      <c r="N18154" s="1" t="s">
        <v>1635</v>
      </c>
    </row>
    <row r="18155" spans="1:14" x14ac:dyDescent="0.25">
      <c r="A18155" s="2">
        <v>74098</v>
      </c>
      <c r="B18155" s="3" t="s">
        <v>2042</v>
      </c>
      <c r="C18155" s="4">
        <f>+WEEKNUM(B18155)</f>
        <v>48</v>
      </c>
      <c r="D18155" s="4">
        <f>+MONTH(Tabla4[[#This Row],[FECHA]])</f>
        <v>11</v>
      </c>
      <c r="E18155" s="4">
        <f>+YEAR(B18155)</f>
        <v>2025</v>
      </c>
      <c r="F18155" t="s">
        <v>677</v>
      </c>
      <c r="G18155" t="s">
        <v>2041</v>
      </c>
      <c r="H18155" t="s">
        <v>3</v>
      </c>
      <c r="I18155" t="s">
        <v>30</v>
      </c>
      <c r="J18155" t="s">
        <v>2040</v>
      </c>
      <c r="K18155" s="2">
        <v>1018423572</v>
      </c>
      <c r="L18155" t="s">
        <v>38</v>
      </c>
      <c r="M18155" t="s">
        <v>1684</v>
      </c>
      <c r="N18155" s="1" t="s">
        <v>1635</v>
      </c>
    </row>
    <row r="18156" spans="1:14" x14ac:dyDescent="0.25">
      <c r="A18156" s="2">
        <v>74110</v>
      </c>
      <c r="B18156" s="3" t="s">
        <v>2039</v>
      </c>
      <c r="C18156" s="4">
        <f>+WEEKNUM(B18156)</f>
        <v>48</v>
      </c>
      <c r="D18156" s="4">
        <f>+MONTH(Tabla4[[#This Row],[FECHA]])</f>
        <v>11</v>
      </c>
      <c r="E18156" s="4">
        <f>+YEAR(B18156)</f>
        <v>2025</v>
      </c>
      <c r="F18156" t="s">
        <v>677</v>
      </c>
      <c r="G18156" t="s">
        <v>2038</v>
      </c>
      <c r="H18156" t="s">
        <v>3</v>
      </c>
      <c r="I18156" t="s">
        <v>16</v>
      </c>
      <c r="J18156" t="s">
        <v>2037</v>
      </c>
      <c r="K18156" s="2">
        <v>1019079905</v>
      </c>
      <c r="L18156" t="s">
        <v>38</v>
      </c>
      <c r="M18156" t="s">
        <v>1639</v>
      </c>
      <c r="N18156" s="1" t="s">
        <v>1635</v>
      </c>
    </row>
    <row r="18157" spans="1:14" x14ac:dyDescent="0.25">
      <c r="A18157" s="2">
        <v>74114</v>
      </c>
      <c r="B18157" s="3" t="s">
        <v>2036</v>
      </c>
      <c r="C18157" s="4">
        <f>+WEEKNUM(B18157)</f>
        <v>48</v>
      </c>
      <c r="D18157" s="4">
        <f>+MONTH(Tabla4[[#This Row],[FECHA]])</f>
        <v>11</v>
      </c>
      <c r="E18157" s="4">
        <f>+YEAR(B18157)</f>
        <v>2025</v>
      </c>
      <c r="F18157" t="s">
        <v>236</v>
      </c>
      <c r="G18157" t="s">
        <v>2035</v>
      </c>
      <c r="H18157" t="s">
        <v>8</v>
      </c>
      <c r="I18157" t="s">
        <v>30</v>
      </c>
      <c r="J18157" t="s">
        <v>2034</v>
      </c>
      <c r="K18157" s="2">
        <v>1022402808</v>
      </c>
      <c r="L18157" t="s">
        <v>38</v>
      </c>
      <c r="M18157" t="s">
        <v>1684</v>
      </c>
      <c r="N18157" s="1" t="s">
        <v>1635</v>
      </c>
    </row>
    <row r="18158" spans="1:14" x14ac:dyDescent="0.25">
      <c r="A18158" s="2">
        <v>74118</v>
      </c>
      <c r="B18158" s="3" t="s">
        <v>2033</v>
      </c>
      <c r="C18158" s="4">
        <f>+WEEKNUM(B18158)</f>
        <v>48</v>
      </c>
      <c r="D18158" s="4">
        <f>+MONTH(Tabla4[[#This Row],[FECHA]])</f>
        <v>11</v>
      </c>
      <c r="E18158" s="4">
        <f>+YEAR(B18158)</f>
        <v>2025</v>
      </c>
      <c r="F18158" t="s">
        <v>677</v>
      </c>
      <c r="H18158" t="s">
        <v>21</v>
      </c>
      <c r="I18158" t="s">
        <v>30</v>
      </c>
      <c r="J18158" t="s">
        <v>2032</v>
      </c>
      <c r="K18158" s="2">
        <v>1105360515</v>
      </c>
      <c r="L18158" t="s">
        <v>55</v>
      </c>
      <c r="M18158" t="s">
        <v>1639</v>
      </c>
      <c r="N18158" s="1" t="s">
        <v>1635</v>
      </c>
    </row>
    <row r="18159" spans="1:14" x14ac:dyDescent="0.25">
      <c r="A18159" s="2">
        <v>74127</v>
      </c>
      <c r="B18159" s="3" t="s">
        <v>2031</v>
      </c>
      <c r="C18159" s="4">
        <f>+WEEKNUM(B18159)</f>
        <v>48</v>
      </c>
      <c r="D18159" s="4">
        <f>+MONTH(Tabla4[[#This Row],[FECHA]])</f>
        <v>11</v>
      </c>
      <c r="E18159" s="4">
        <f>+YEAR(B18159)</f>
        <v>2025</v>
      </c>
      <c r="F18159" t="s">
        <v>208</v>
      </c>
      <c r="G18159" t="s">
        <v>2030</v>
      </c>
      <c r="H18159" t="s">
        <v>8</v>
      </c>
      <c r="I18159" t="s">
        <v>33</v>
      </c>
      <c r="J18159" t="s">
        <v>2029</v>
      </c>
      <c r="K18159" s="2">
        <v>1023031810</v>
      </c>
      <c r="L18159" t="s">
        <v>38</v>
      </c>
      <c r="M18159" t="s">
        <v>1636</v>
      </c>
      <c r="N18159" s="1" t="s">
        <v>1635</v>
      </c>
    </row>
    <row r="18160" spans="1:14" x14ac:dyDescent="0.25">
      <c r="A18160" s="2">
        <v>74130</v>
      </c>
      <c r="B18160" s="3" t="s">
        <v>2028</v>
      </c>
      <c r="C18160" s="4">
        <f>+WEEKNUM(B18160)</f>
        <v>48</v>
      </c>
      <c r="D18160" s="4">
        <f>+MONTH(Tabla4[[#This Row],[FECHA]])</f>
        <v>11</v>
      </c>
      <c r="E18160" s="4">
        <f>+YEAR(B18160)</f>
        <v>2025</v>
      </c>
      <c r="F18160" t="s">
        <v>236</v>
      </c>
      <c r="G18160" t="s">
        <v>2027</v>
      </c>
      <c r="H18160" t="s">
        <v>8</v>
      </c>
      <c r="I18160" t="s">
        <v>1768</v>
      </c>
      <c r="J18160" t="s">
        <v>1995</v>
      </c>
      <c r="K18160" s="2">
        <v>1049651054</v>
      </c>
      <c r="L18160" t="s">
        <v>38</v>
      </c>
      <c r="M18160" t="s">
        <v>1636</v>
      </c>
      <c r="N18160" s="1" t="s">
        <v>1635</v>
      </c>
    </row>
    <row r="18161" spans="1:14" x14ac:dyDescent="0.25">
      <c r="A18161" s="2">
        <v>74133</v>
      </c>
      <c r="B18161" s="3" t="s">
        <v>2026</v>
      </c>
      <c r="C18161" s="4">
        <f>+WEEKNUM(B18161)</f>
        <v>48</v>
      </c>
      <c r="D18161" s="4">
        <f>+MONTH(Tabla4[[#This Row],[FECHA]])</f>
        <v>11</v>
      </c>
      <c r="E18161" s="4">
        <f>+YEAR(B18161)</f>
        <v>2025</v>
      </c>
      <c r="F18161" t="s">
        <v>236</v>
      </c>
      <c r="G18161" t="s">
        <v>2025</v>
      </c>
      <c r="H18161" t="s">
        <v>275</v>
      </c>
      <c r="I18161" t="s">
        <v>30</v>
      </c>
      <c r="J18161" t="s">
        <v>2024</v>
      </c>
      <c r="K18161" s="2">
        <v>1000795834</v>
      </c>
      <c r="L18161" t="s">
        <v>38</v>
      </c>
      <c r="M18161" t="s">
        <v>1684</v>
      </c>
      <c r="N18161" s="1" t="s">
        <v>1635</v>
      </c>
    </row>
    <row r="18162" spans="1:14" x14ac:dyDescent="0.25">
      <c r="A18162" s="2">
        <v>74138</v>
      </c>
      <c r="B18162" s="3" t="s">
        <v>2023</v>
      </c>
      <c r="C18162" s="4">
        <f>+WEEKNUM(B18162)</f>
        <v>48</v>
      </c>
      <c r="D18162" s="4">
        <f>+MONTH(Tabla4[[#This Row],[FECHA]])</f>
        <v>11</v>
      </c>
      <c r="E18162" s="4">
        <f>+YEAR(B18162)</f>
        <v>2025</v>
      </c>
      <c r="F18162" t="s">
        <v>208</v>
      </c>
      <c r="G18162" t="s">
        <v>2022</v>
      </c>
      <c r="H18162" t="s">
        <v>8</v>
      </c>
      <c r="I18162" t="s">
        <v>130</v>
      </c>
      <c r="J18162" t="s">
        <v>2021</v>
      </c>
      <c r="K18162" s="2">
        <v>1030675485</v>
      </c>
      <c r="L18162" t="s">
        <v>38</v>
      </c>
      <c r="M18162" t="s">
        <v>1684</v>
      </c>
      <c r="N18162" s="1" t="s">
        <v>1635</v>
      </c>
    </row>
    <row r="18163" spans="1:14" x14ac:dyDescent="0.25">
      <c r="A18163" s="2">
        <v>74150</v>
      </c>
      <c r="B18163" s="3" t="s">
        <v>2020</v>
      </c>
      <c r="C18163" s="4">
        <f>+WEEKNUM(B18163)</f>
        <v>48</v>
      </c>
      <c r="D18163" s="4">
        <f>+MONTH(Tabla4[[#This Row],[FECHA]])</f>
        <v>11</v>
      </c>
      <c r="E18163" s="4">
        <f>+YEAR(B18163)</f>
        <v>2025</v>
      </c>
      <c r="F18163" t="s">
        <v>677</v>
      </c>
      <c r="G18163" t="s">
        <v>2019</v>
      </c>
      <c r="H18163" t="s">
        <v>8</v>
      </c>
      <c r="I18163" t="s">
        <v>303</v>
      </c>
      <c r="J18163" t="s">
        <v>2018</v>
      </c>
      <c r="K18163" s="2">
        <v>1072495476</v>
      </c>
      <c r="L18163" t="s">
        <v>38</v>
      </c>
      <c r="M18163" t="s">
        <v>1639</v>
      </c>
      <c r="N18163" s="1" t="s">
        <v>1635</v>
      </c>
    </row>
    <row r="18164" spans="1:14" x14ac:dyDescent="0.25">
      <c r="A18164" s="2">
        <v>74159</v>
      </c>
      <c r="B18164" s="3" t="s">
        <v>2017</v>
      </c>
      <c r="C18164" s="4">
        <f>+WEEKNUM(B18164)</f>
        <v>48</v>
      </c>
      <c r="D18164" s="4">
        <f>+MONTH(Tabla4[[#This Row],[FECHA]])</f>
        <v>11</v>
      </c>
      <c r="E18164" s="4">
        <f>+YEAR(B18164)</f>
        <v>2025</v>
      </c>
      <c r="F18164" t="s">
        <v>677</v>
      </c>
      <c r="G18164" t="s">
        <v>2016</v>
      </c>
      <c r="H18164" t="s">
        <v>3</v>
      </c>
      <c r="I18164" t="s">
        <v>303</v>
      </c>
      <c r="J18164" t="s">
        <v>2015</v>
      </c>
      <c r="K18164" s="2">
        <v>1030551245</v>
      </c>
      <c r="L18164" t="s">
        <v>38</v>
      </c>
      <c r="M18164" t="s">
        <v>1639</v>
      </c>
      <c r="N18164" s="1" t="s">
        <v>1635</v>
      </c>
    </row>
    <row r="18165" spans="1:14" x14ac:dyDescent="0.25">
      <c r="A18165" s="2">
        <v>74164</v>
      </c>
      <c r="B18165" s="3" t="s">
        <v>2014</v>
      </c>
      <c r="C18165" s="4">
        <f>+WEEKNUM(B18165)</f>
        <v>48</v>
      </c>
      <c r="D18165" s="4">
        <f>+MONTH(Tabla4[[#This Row],[FECHA]])</f>
        <v>11</v>
      </c>
      <c r="E18165" s="4">
        <f>+YEAR(B18165)</f>
        <v>2025</v>
      </c>
      <c r="F18165" t="s">
        <v>208</v>
      </c>
      <c r="G18165" t="s">
        <v>2013</v>
      </c>
      <c r="H18165" t="s">
        <v>8</v>
      </c>
      <c r="I18165" t="s">
        <v>12</v>
      </c>
      <c r="J18165" t="s">
        <v>2012</v>
      </c>
      <c r="K18165" s="2">
        <v>1000467577</v>
      </c>
      <c r="L18165" t="s">
        <v>38</v>
      </c>
      <c r="M18165" t="s">
        <v>1639</v>
      </c>
      <c r="N18165" s="1" t="s">
        <v>1635</v>
      </c>
    </row>
    <row r="18166" spans="1:14" x14ac:dyDescent="0.25">
      <c r="A18166" s="2">
        <v>74166</v>
      </c>
      <c r="B18166" s="3" t="s">
        <v>2011</v>
      </c>
      <c r="C18166" s="4">
        <f>+WEEKNUM(B18166)</f>
        <v>48</v>
      </c>
      <c r="D18166" s="4">
        <f>+MONTH(Tabla4[[#This Row],[FECHA]])</f>
        <v>11</v>
      </c>
      <c r="E18166" s="4">
        <f>+YEAR(B18166)</f>
        <v>2025</v>
      </c>
      <c r="F18166" t="s">
        <v>208</v>
      </c>
      <c r="G18166" t="s">
        <v>2010</v>
      </c>
      <c r="H18166" t="s">
        <v>916</v>
      </c>
      <c r="I18166" t="s">
        <v>33</v>
      </c>
      <c r="J18166" t="s">
        <v>2009</v>
      </c>
      <c r="K18166" s="2">
        <v>51873018</v>
      </c>
      <c r="L18166" t="s">
        <v>38</v>
      </c>
      <c r="M18166" t="s">
        <v>1684</v>
      </c>
      <c r="N18166" s="1" t="s">
        <v>1635</v>
      </c>
    </row>
    <row r="18167" spans="1:14" x14ac:dyDescent="0.25">
      <c r="A18167" s="2">
        <v>74171</v>
      </c>
      <c r="B18167" s="3" t="s">
        <v>2008</v>
      </c>
      <c r="C18167" s="4">
        <f>+WEEKNUM(B18167)</f>
        <v>48</v>
      </c>
      <c r="D18167" s="4">
        <f>+MONTH(Tabla4[[#This Row],[FECHA]])</f>
        <v>11</v>
      </c>
      <c r="E18167" s="4">
        <f>+YEAR(B18167)</f>
        <v>2025</v>
      </c>
      <c r="F18167" t="s">
        <v>208</v>
      </c>
      <c r="G18167" t="s">
        <v>2007</v>
      </c>
      <c r="H18167" t="s">
        <v>275</v>
      </c>
      <c r="I18167" t="s">
        <v>7</v>
      </c>
      <c r="J18167" t="s">
        <v>1743</v>
      </c>
      <c r="K18167" s="2">
        <v>1057608749</v>
      </c>
      <c r="L18167" t="s">
        <v>38</v>
      </c>
      <c r="M18167" t="s">
        <v>1684</v>
      </c>
      <c r="N18167" s="1" t="s">
        <v>1635</v>
      </c>
    </row>
    <row r="18168" spans="1:14" x14ac:dyDescent="0.25">
      <c r="A18168" s="2">
        <v>74188</v>
      </c>
      <c r="B18168" s="3" t="s">
        <v>2006</v>
      </c>
      <c r="C18168" s="4">
        <f>+WEEKNUM(B18168)</f>
        <v>48</v>
      </c>
      <c r="D18168" s="4">
        <f>+MONTH(Tabla4[[#This Row],[FECHA]])</f>
        <v>11</v>
      </c>
      <c r="E18168" s="4">
        <f>+YEAR(B18168)</f>
        <v>2025</v>
      </c>
      <c r="F18168" t="s">
        <v>208</v>
      </c>
      <c r="G18168" t="s">
        <v>2005</v>
      </c>
      <c r="H18168" t="s">
        <v>8</v>
      </c>
      <c r="I18168" t="s">
        <v>33</v>
      </c>
      <c r="J18168" t="s">
        <v>2004</v>
      </c>
      <c r="K18168" s="2">
        <v>1020726204</v>
      </c>
      <c r="L18168" t="s">
        <v>38</v>
      </c>
      <c r="M18168" t="s">
        <v>1684</v>
      </c>
      <c r="N18168" s="1" t="s">
        <v>1635</v>
      </c>
    </row>
    <row r="18169" spans="1:14" x14ac:dyDescent="0.25">
      <c r="A18169" s="2">
        <v>74191</v>
      </c>
      <c r="B18169" s="3" t="s">
        <v>2003</v>
      </c>
      <c r="C18169" s="4">
        <f>+WEEKNUM(B18169)</f>
        <v>48</v>
      </c>
      <c r="D18169" s="4">
        <f>+MONTH(Tabla4[[#This Row],[FECHA]])</f>
        <v>11</v>
      </c>
      <c r="E18169" s="4">
        <f>+YEAR(B18169)</f>
        <v>2025</v>
      </c>
      <c r="F18169" t="s">
        <v>189</v>
      </c>
      <c r="G18169" t="s">
        <v>2002</v>
      </c>
      <c r="H18169" t="s">
        <v>21</v>
      </c>
      <c r="I18169" t="s">
        <v>2001</v>
      </c>
      <c r="J18169" t="s">
        <v>2000</v>
      </c>
      <c r="K18169" s="2">
        <v>7186998</v>
      </c>
      <c r="L18169" t="s">
        <v>38</v>
      </c>
      <c r="M18169" t="s">
        <v>1684</v>
      </c>
      <c r="N18169" s="1" t="s">
        <v>1635</v>
      </c>
    </row>
    <row r="18170" spans="1:14" x14ac:dyDescent="0.25">
      <c r="A18170" s="2">
        <v>74195</v>
      </c>
      <c r="B18170" s="3" t="s">
        <v>1999</v>
      </c>
      <c r="C18170" s="4">
        <f>+WEEKNUM(B18170)</f>
        <v>48</v>
      </c>
      <c r="D18170" s="4">
        <f>+MONTH(Tabla4[[#This Row],[FECHA]])</f>
        <v>11</v>
      </c>
      <c r="E18170" s="4">
        <f>+YEAR(B18170)</f>
        <v>2025</v>
      </c>
      <c r="F18170" t="s">
        <v>208</v>
      </c>
      <c r="G18170" t="s">
        <v>1998</v>
      </c>
      <c r="H18170" t="s">
        <v>275</v>
      </c>
      <c r="I18170" t="s">
        <v>33</v>
      </c>
      <c r="J18170" t="s">
        <v>1746</v>
      </c>
      <c r="K18170" s="2">
        <v>1001275483</v>
      </c>
      <c r="L18170" t="s">
        <v>38</v>
      </c>
      <c r="M18170" t="s">
        <v>1639</v>
      </c>
      <c r="N18170" s="1" t="s">
        <v>1635</v>
      </c>
    </row>
    <row r="18171" spans="1:14" x14ac:dyDescent="0.25">
      <c r="A18171" s="2">
        <v>74196</v>
      </c>
      <c r="B18171" s="3" t="s">
        <v>1997</v>
      </c>
      <c r="C18171" s="4">
        <f>+WEEKNUM(B18171)</f>
        <v>48</v>
      </c>
      <c r="D18171" s="4">
        <f>+MONTH(Tabla4[[#This Row],[FECHA]])</f>
        <v>11</v>
      </c>
      <c r="E18171" s="4">
        <f>+YEAR(B18171)</f>
        <v>2025</v>
      </c>
      <c r="F18171" t="s">
        <v>208</v>
      </c>
      <c r="G18171" t="s">
        <v>1996</v>
      </c>
      <c r="H18171" t="s">
        <v>275</v>
      </c>
      <c r="I18171" t="s">
        <v>1768</v>
      </c>
      <c r="J18171" t="s">
        <v>1995</v>
      </c>
      <c r="K18171" s="2">
        <v>1049651054</v>
      </c>
      <c r="L18171" t="s">
        <v>38</v>
      </c>
      <c r="M18171" t="s">
        <v>1639</v>
      </c>
      <c r="N18171" s="1" t="s">
        <v>1635</v>
      </c>
    </row>
    <row r="18172" spans="1:14" x14ac:dyDescent="0.25">
      <c r="A18172" s="2">
        <v>74217</v>
      </c>
      <c r="B18172" s="3" t="s">
        <v>1994</v>
      </c>
      <c r="C18172" s="4">
        <f>+WEEKNUM(B18172)</f>
        <v>48</v>
      </c>
      <c r="D18172" s="4">
        <f>+MONTH(Tabla4[[#This Row],[FECHA]])</f>
        <v>11</v>
      </c>
      <c r="E18172" s="4">
        <f>+YEAR(B18172)</f>
        <v>2025</v>
      </c>
      <c r="F18172" t="s">
        <v>208</v>
      </c>
      <c r="G18172" t="s">
        <v>1993</v>
      </c>
      <c r="H18172" t="s">
        <v>916</v>
      </c>
      <c r="I18172" t="s">
        <v>30</v>
      </c>
      <c r="J18172" t="s">
        <v>1992</v>
      </c>
      <c r="K18172" s="2">
        <v>1015398025</v>
      </c>
      <c r="L18172" t="s">
        <v>38</v>
      </c>
      <c r="M18172" t="s">
        <v>1636</v>
      </c>
      <c r="N18172" s="1" t="s">
        <v>1635</v>
      </c>
    </row>
    <row r="18173" spans="1:14" x14ac:dyDescent="0.25">
      <c r="A18173" s="2">
        <v>74247</v>
      </c>
      <c r="B18173" s="3" t="s">
        <v>1991</v>
      </c>
      <c r="C18173" s="4">
        <f>+WEEKNUM(B18173)</f>
        <v>48</v>
      </c>
      <c r="D18173" s="4">
        <f>+MONTH(Tabla4[[#This Row],[FECHA]])</f>
        <v>11</v>
      </c>
      <c r="E18173" s="4">
        <f>+YEAR(B18173)</f>
        <v>2025</v>
      </c>
      <c r="F18173" t="s">
        <v>677</v>
      </c>
      <c r="G18173" t="s">
        <v>1990</v>
      </c>
      <c r="H18173" t="s">
        <v>275</v>
      </c>
      <c r="I18173" t="s">
        <v>33</v>
      </c>
      <c r="J18173" t="s">
        <v>1713</v>
      </c>
      <c r="K18173" s="2">
        <v>79957872</v>
      </c>
      <c r="L18173" t="s">
        <v>38</v>
      </c>
      <c r="M18173" t="s">
        <v>1684</v>
      </c>
      <c r="N18173" s="1" t="s">
        <v>1635</v>
      </c>
    </row>
    <row r="18174" spans="1:14" x14ac:dyDescent="0.25">
      <c r="A18174" s="2">
        <v>74250</v>
      </c>
      <c r="B18174" s="3" t="s">
        <v>1989</v>
      </c>
      <c r="C18174" s="4">
        <f>+WEEKNUM(B18174)</f>
        <v>48</v>
      </c>
      <c r="D18174" s="4">
        <f>+MONTH(Tabla4[[#This Row],[FECHA]])</f>
        <v>11</v>
      </c>
      <c r="E18174" s="4">
        <f>+YEAR(B18174)</f>
        <v>2025</v>
      </c>
      <c r="F18174" t="s">
        <v>189</v>
      </c>
      <c r="G18174" t="s">
        <v>1988</v>
      </c>
      <c r="H18174" t="s">
        <v>21</v>
      </c>
      <c r="I18174" t="s">
        <v>33</v>
      </c>
      <c r="J18174" t="s">
        <v>1987</v>
      </c>
      <c r="K18174" s="2">
        <v>1020716480</v>
      </c>
      <c r="L18174" t="s">
        <v>38</v>
      </c>
      <c r="M18174" t="s">
        <v>1639</v>
      </c>
      <c r="N18174" s="1" t="s">
        <v>1635</v>
      </c>
    </row>
    <row r="18175" spans="1:14" x14ac:dyDescent="0.25">
      <c r="A18175" s="2">
        <v>74270</v>
      </c>
      <c r="B18175" s="3" t="s">
        <v>1986</v>
      </c>
      <c r="C18175" s="4">
        <f>+WEEKNUM(B18175)</f>
        <v>48</v>
      </c>
      <c r="D18175" s="4">
        <f>+MONTH(Tabla4[[#This Row],[FECHA]])</f>
        <v>11</v>
      </c>
      <c r="E18175" s="4">
        <f>+YEAR(B18175)</f>
        <v>2025</v>
      </c>
      <c r="F18175" t="s">
        <v>189</v>
      </c>
      <c r="G18175" t="s">
        <v>1985</v>
      </c>
      <c r="H18175" t="s">
        <v>3</v>
      </c>
      <c r="I18175" t="s">
        <v>16</v>
      </c>
      <c r="J18175" t="s">
        <v>1984</v>
      </c>
      <c r="K18175" s="2">
        <v>1077865377</v>
      </c>
      <c r="L18175" t="s">
        <v>38</v>
      </c>
      <c r="M18175" t="s">
        <v>1639</v>
      </c>
      <c r="N18175" s="1" t="s">
        <v>1635</v>
      </c>
    </row>
    <row r="18176" spans="1:14" x14ac:dyDescent="0.25">
      <c r="A18176" s="2">
        <v>74288</v>
      </c>
      <c r="B18176" s="3" t="s">
        <v>1983</v>
      </c>
      <c r="C18176" s="4">
        <f>+WEEKNUM(B18176)</f>
        <v>48</v>
      </c>
      <c r="D18176" s="4">
        <f>+MONTH(Tabla4[[#This Row],[FECHA]])</f>
        <v>11</v>
      </c>
      <c r="E18176" s="4">
        <f>+YEAR(B18176)</f>
        <v>2025</v>
      </c>
      <c r="F18176" t="s">
        <v>168</v>
      </c>
      <c r="G18176" t="s">
        <v>1982</v>
      </c>
      <c r="H18176" t="s">
        <v>3</v>
      </c>
      <c r="I18176" t="s">
        <v>16</v>
      </c>
      <c r="J18176" t="s">
        <v>1981</v>
      </c>
      <c r="K18176" s="2">
        <v>14251928</v>
      </c>
      <c r="L18176" t="s">
        <v>38</v>
      </c>
      <c r="M18176" t="s">
        <v>1636</v>
      </c>
      <c r="N18176" s="1" t="s">
        <v>1635</v>
      </c>
    </row>
    <row r="18177" spans="1:14" x14ac:dyDescent="0.25">
      <c r="A18177" s="2">
        <v>74291</v>
      </c>
      <c r="B18177" s="3" t="s">
        <v>1980</v>
      </c>
      <c r="C18177" s="4">
        <f>+WEEKNUM(B18177)</f>
        <v>48</v>
      </c>
      <c r="D18177" s="4">
        <f>+MONTH(Tabla4[[#This Row],[FECHA]])</f>
        <v>11</v>
      </c>
      <c r="E18177" s="4">
        <f>+YEAR(B18177)</f>
        <v>2025</v>
      </c>
      <c r="F18177" t="s">
        <v>168</v>
      </c>
      <c r="G18177" t="s">
        <v>1979</v>
      </c>
      <c r="H18177" t="s">
        <v>3</v>
      </c>
      <c r="I18177" t="s">
        <v>30</v>
      </c>
      <c r="J18177" t="s">
        <v>1978</v>
      </c>
      <c r="K18177" s="2">
        <v>1121963744</v>
      </c>
      <c r="L18177" t="s">
        <v>38</v>
      </c>
      <c r="M18177" t="s">
        <v>1639</v>
      </c>
      <c r="N18177" s="1" t="s">
        <v>1635</v>
      </c>
    </row>
    <row r="18178" spans="1:14" x14ac:dyDescent="0.25">
      <c r="A18178" s="2">
        <v>74292</v>
      </c>
      <c r="B18178" s="3" t="s">
        <v>1977</v>
      </c>
      <c r="C18178" s="4">
        <f>+WEEKNUM(B18178)</f>
        <v>48</v>
      </c>
      <c r="D18178" s="4">
        <f>+MONTH(Tabla4[[#This Row],[FECHA]])</f>
        <v>11</v>
      </c>
      <c r="E18178" s="4">
        <f>+YEAR(B18178)</f>
        <v>2025</v>
      </c>
      <c r="F18178" t="s">
        <v>677</v>
      </c>
      <c r="G18178" t="s">
        <v>1976</v>
      </c>
      <c r="H18178" t="s">
        <v>482</v>
      </c>
      <c r="I18178" t="s">
        <v>130</v>
      </c>
      <c r="J18178" t="s">
        <v>1975</v>
      </c>
      <c r="K18178" s="2">
        <v>6213746</v>
      </c>
      <c r="L18178" t="s">
        <v>38</v>
      </c>
      <c r="M18178" t="s">
        <v>1684</v>
      </c>
      <c r="N18178" s="1" t="s">
        <v>1635</v>
      </c>
    </row>
    <row r="18179" spans="1:14" x14ac:dyDescent="0.25">
      <c r="A18179" s="2">
        <v>74296</v>
      </c>
      <c r="B18179" s="3" t="s">
        <v>1974</v>
      </c>
      <c r="C18179" s="4">
        <f>+WEEKNUM(B18179)</f>
        <v>48</v>
      </c>
      <c r="D18179" s="4">
        <f>+MONTH(Tabla4[[#This Row],[FECHA]])</f>
        <v>11</v>
      </c>
      <c r="E18179" s="4">
        <f>+YEAR(B18179)</f>
        <v>2025</v>
      </c>
      <c r="F18179" t="s">
        <v>168</v>
      </c>
      <c r="G18179" t="s">
        <v>1973</v>
      </c>
      <c r="H18179" t="s">
        <v>3</v>
      </c>
      <c r="I18179" t="s">
        <v>16</v>
      </c>
      <c r="J18179" t="s">
        <v>1972</v>
      </c>
      <c r="K18179" s="2">
        <v>11447043</v>
      </c>
      <c r="L18179" t="s">
        <v>38</v>
      </c>
      <c r="M18179" t="s">
        <v>1639</v>
      </c>
      <c r="N18179" s="1" t="s">
        <v>1635</v>
      </c>
    </row>
    <row r="18180" spans="1:14" x14ac:dyDescent="0.25">
      <c r="A18180" s="2">
        <v>74299</v>
      </c>
      <c r="B18180" s="3" t="s">
        <v>1971</v>
      </c>
      <c r="C18180" s="4">
        <f>+WEEKNUM(B18180)</f>
        <v>48</v>
      </c>
      <c r="D18180" s="4">
        <f>+MONTH(Tabla4[[#This Row],[FECHA]])</f>
        <v>11</v>
      </c>
      <c r="E18180" s="4">
        <f>+YEAR(B18180)</f>
        <v>2025</v>
      </c>
      <c r="F18180" t="s">
        <v>677</v>
      </c>
      <c r="G18180" t="s">
        <v>1970</v>
      </c>
      <c r="H18180" t="s">
        <v>21</v>
      </c>
      <c r="I18180" t="s">
        <v>7</v>
      </c>
      <c r="J18180" t="s">
        <v>1685</v>
      </c>
      <c r="K18180" s="2">
        <v>1014234048</v>
      </c>
      <c r="L18180" t="s">
        <v>38</v>
      </c>
      <c r="M18180" t="s">
        <v>1639</v>
      </c>
      <c r="N18180" s="1" t="s">
        <v>1635</v>
      </c>
    </row>
    <row r="18181" spans="1:14" x14ac:dyDescent="0.25">
      <c r="A18181" s="2">
        <v>74302</v>
      </c>
      <c r="B18181" s="3" t="s">
        <v>1969</v>
      </c>
      <c r="C18181" s="4">
        <f>+WEEKNUM(B18181)</f>
        <v>48</v>
      </c>
      <c r="D18181" s="4">
        <f>+MONTH(Tabla4[[#This Row],[FECHA]])</f>
        <v>11</v>
      </c>
      <c r="E18181" s="4">
        <f>+YEAR(B18181)</f>
        <v>2025</v>
      </c>
      <c r="F18181" t="s">
        <v>168</v>
      </c>
      <c r="G18181" t="s">
        <v>1968</v>
      </c>
      <c r="H18181" t="s">
        <v>3</v>
      </c>
      <c r="I18181" t="s">
        <v>16</v>
      </c>
      <c r="J18181" t="s">
        <v>1967</v>
      </c>
      <c r="K18181" s="2">
        <v>71791993</v>
      </c>
      <c r="L18181" t="s">
        <v>38</v>
      </c>
      <c r="M18181" t="s">
        <v>1636</v>
      </c>
      <c r="N18181" s="1" t="s">
        <v>1635</v>
      </c>
    </row>
    <row r="18182" spans="1:14" x14ac:dyDescent="0.25">
      <c r="A18182" s="2">
        <v>74303</v>
      </c>
      <c r="B18182" s="3" t="s">
        <v>1966</v>
      </c>
      <c r="C18182" s="4">
        <f>+WEEKNUM(B18182)</f>
        <v>48</v>
      </c>
      <c r="D18182" s="4">
        <f>+MONTH(Tabla4[[#This Row],[FECHA]])</f>
        <v>11</v>
      </c>
      <c r="E18182" s="4">
        <f>+YEAR(B18182)</f>
        <v>2025</v>
      </c>
      <c r="F18182" t="s">
        <v>168</v>
      </c>
      <c r="G18182" t="s">
        <v>1965</v>
      </c>
      <c r="H18182" t="s">
        <v>3</v>
      </c>
      <c r="I18182" t="s">
        <v>16</v>
      </c>
      <c r="J18182" t="s">
        <v>1964</v>
      </c>
      <c r="K18182" s="2">
        <v>1012334887</v>
      </c>
      <c r="L18182" t="s">
        <v>38</v>
      </c>
      <c r="M18182" t="s">
        <v>1684</v>
      </c>
      <c r="N18182" s="1" t="s">
        <v>1635</v>
      </c>
    </row>
    <row r="18183" spans="1:14" x14ac:dyDescent="0.25">
      <c r="A18183" s="2">
        <v>74321</v>
      </c>
      <c r="B18183" s="3" t="s">
        <v>1963</v>
      </c>
      <c r="C18183" s="4">
        <f>+WEEKNUM(B18183)</f>
        <v>48</v>
      </c>
      <c r="D18183" s="4">
        <f>+MONTH(Tabla4[[#This Row],[FECHA]])</f>
        <v>11</v>
      </c>
      <c r="E18183" s="4">
        <f>+YEAR(B18183)</f>
        <v>2025</v>
      </c>
      <c r="F18183" t="s">
        <v>168</v>
      </c>
      <c r="G18183" t="s">
        <v>1962</v>
      </c>
      <c r="H18183" t="s">
        <v>21</v>
      </c>
      <c r="I18183" t="s">
        <v>16</v>
      </c>
      <c r="J18183" t="s">
        <v>1961</v>
      </c>
      <c r="K18183" s="2">
        <v>900584180</v>
      </c>
      <c r="L18183" t="s">
        <v>38</v>
      </c>
      <c r="M18183" t="s">
        <v>1639</v>
      </c>
      <c r="N18183" s="1" t="s">
        <v>1635</v>
      </c>
    </row>
    <row r="18184" spans="1:14" x14ac:dyDescent="0.25">
      <c r="A18184" s="2">
        <v>74332</v>
      </c>
      <c r="B18184" s="3" t="s">
        <v>1960</v>
      </c>
      <c r="C18184" s="4">
        <f>+WEEKNUM(B18184)</f>
        <v>48</v>
      </c>
      <c r="D18184" s="4">
        <f>+MONTH(Tabla4[[#This Row],[FECHA]])</f>
        <v>11</v>
      </c>
      <c r="E18184" s="4">
        <f>+YEAR(B18184)</f>
        <v>2025</v>
      </c>
      <c r="F18184" t="s">
        <v>168</v>
      </c>
      <c r="G18184" t="s">
        <v>1959</v>
      </c>
      <c r="H18184" t="s">
        <v>8</v>
      </c>
      <c r="I18184" t="s">
        <v>16</v>
      </c>
      <c r="J18184" t="s">
        <v>1958</v>
      </c>
      <c r="K18184" s="2">
        <v>1192807392</v>
      </c>
      <c r="L18184" t="s">
        <v>38</v>
      </c>
      <c r="M18184" t="s">
        <v>1636</v>
      </c>
      <c r="N18184" s="1" t="s">
        <v>1635</v>
      </c>
    </row>
    <row r="18185" spans="1:14" x14ac:dyDescent="0.25">
      <c r="A18185" s="2">
        <v>74336</v>
      </c>
      <c r="B18185" s="3" t="s">
        <v>1957</v>
      </c>
      <c r="C18185" s="4">
        <f>+WEEKNUM(B18185)</f>
        <v>48</v>
      </c>
      <c r="D18185" s="4">
        <f>+MONTH(Tabla4[[#This Row],[FECHA]])</f>
        <v>11</v>
      </c>
      <c r="E18185" s="4">
        <f>+YEAR(B18185)</f>
        <v>2025</v>
      </c>
      <c r="F18185" t="s">
        <v>168</v>
      </c>
      <c r="G18185" t="s">
        <v>1956</v>
      </c>
      <c r="H18185" t="s">
        <v>3</v>
      </c>
      <c r="I18185" t="s">
        <v>12</v>
      </c>
      <c r="J18185" t="s">
        <v>1955</v>
      </c>
      <c r="K18185" s="2">
        <v>1012442290</v>
      </c>
      <c r="L18185" t="s">
        <v>38</v>
      </c>
      <c r="M18185" t="s">
        <v>1636</v>
      </c>
      <c r="N18185" s="1" t="s">
        <v>1635</v>
      </c>
    </row>
    <row r="18186" spans="1:14" x14ac:dyDescent="0.25">
      <c r="A18186" s="2">
        <v>74367</v>
      </c>
      <c r="B18186" s="3" t="s">
        <v>1954</v>
      </c>
      <c r="C18186" s="4">
        <f>+WEEKNUM(B18186)</f>
        <v>48</v>
      </c>
      <c r="D18186" s="4">
        <f>+MONTH(Tabla4[[#This Row],[FECHA]])</f>
        <v>11</v>
      </c>
      <c r="E18186" s="4">
        <f>+YEAR(B18186)</f>
        <v>2025</v>
      </c>
      <c r="F18186" t="s">
        <v>168</v>
      </c>
      <c r="G18186" t="s">
        <v>1953</v>
      </c>
      <c r="H18186" t="s">
        <v>21</v>
      </c>
      <c r="I18186" t="s">
        <v>303</v>
      </c>
      <c r="J18186" t="s">
        <v>1952</v>
      </c>
      <c r="K18186" s="2">
        <v>1022353739</v>
      </c>
      <c r="L18186" t="s">
        <v>38</v>
      </c>
      <c r="M18186" t="s">
        <v>1639</v>
      </c>
      <c r="N18186" s="1" t="s">
        <v>1635</v>
      </c>
    </row>
    <row r="18187" spans="1:14" x14ac:dyDescent="0.25">
      <c r="A18187" s="2">
        <v>74376</v>
      </c>
      <c r="B18187" s="3" t="s">
        <v>1951</v>
      </c>
      <c r="C18187" s="4">
        <f>+WEEKNUM(B18187)</f>
        <v>48</v>
      </c>
      <c r="D18187" s="4">
        <f>+MONTH(Tabla4[[#This Row],[FECHA]])</f>
        <v>11</v>
      </c>
      <c r="E18187" s="4">
        <f>+YEAR(B18187)</f>
        <v>2025</v>
      </c>
      <c r="F18187" t="s">
        <v>168</v>
      </c>
      <c r="H18187" t="s">
        <v>21</v>
      </c>
      <c r="I18187" t="s">
        <v>33</v>
      </c>
      <c r="J18187" t="s">
        <v>1950</v>
      </c>
      <c r="K18187" s="2">
        <v>1013659382</v>
      </c>
      <c r="L18187" t="s">
        <v>58</v>
      </c>
      <c r="M18187" t="s">
        <v>1636</v>
      </c>
      <c r="N18187" s="1" t="s">
        <v>1635</v>
      </c>
    </row>
    <row r="18188" spans="1:14" x14ac:dyDescent="0.25">
      <c r="A18188" s="2">
        <v>74385</v>
      </c>
      <c r="B18188" s="3" t="s">
        <v>1949</v>
      </c>
      <c r="C18188" s="4">
        <f>+WEEKNUM(B18188)</f>
        <v>48</v>
      </c>
      <c r="D18188" s="4">
        <f>+MONTH(Tabla4[[#This Row],[FECHA]])</f>
        <v>11</v>
      </c>
      <c r="E18188" s="4">
        <f>+YEAR(B18188)</f>
        <v>2025</v>
      </c>
      <c r="F18188" t="s">
        <v>138</v>
      </c>
      <c r="G18188" t="s">
        <v>1948</v>
      </c>
      <c r="H18188" t="s">
        <v>3</v>
      </c>
      <c r="I18188" t="s">
        <v>33</v>
      </c>
      <c r="J18188" t="s">
        <v>1947</v>
      </c>
      <c r="K18188" s="2">
        <v>1002583016</v>
      </c>
      <c r="L18188" t="s">
        <v>38</v>
      </c>
      <c r="M18188" t="s">
        <v>1639</v>
      </c>
      <c r="N18188" s="1" t="s">
        <v>1635</v>
      </c>
    </row>
    <row r="18189" spans="1:14" x14ac:dyDescent="0.25">
      <c r="A18189" s="2">
        <v>74388</v>
      </c>
      <c r="B18189" s="3" t="s">
        <v>1946</v>
      </c>
      <c r="C18189" s="4">
        <f>+WEEKNUM(B18189)</f>
        <v>48</v>
      </c>
      <c r="D18189" s="4">
        <f>+MONTH(Tabla4[[#This Row],[FECHA]])</f>
        <v>11</v>
      </c>
      <c r="E18189" s="4">
        <f>+YEAR(B18189)</f>
        <v>2025</v>
      </c>
      <c r="F18189" t="s">
        <v>168</v>
      </c>
      <c r="G18189" t="s">
        <v>1945</v>
      </c>
      <c r="H18189" t="s">
        <v>8</v>
      </c>
      <c r="I18189" t="s">
        <v>130</v>
      </c>
      <c r="J18189" t="s">
        <v>1944</v>
      </c>
      <c r="K18189" s="2">
        <v>53009605</v>
      </c>
      <c r="L18189" t="s">
        <v>38</v>
      </c>
      <c r="M18189" t="s">
        <v>1639</v>
      </c>
      <c r="N18189" s="1" t="s">
        <v>1635</v>
      </c>
    </row>
    <row r="18190" spans="1:14" x14ac:dyDescent="0.25">
      <c r="A18190" s="2">
        <v>74392</v>
      </c>
      <c r="B18190" s="3" t="s">
        <v>1943</v>
      </c>
      <c r="C18190" s="4">
        <f>+WEEKNUM(B18190)</f>
        <v>48</v>
      </c>
      <c r="D18190" s="4">
        <f>+MONTH(Tabla4[[#This Row],[FECHA]])</f>
        <v>11</v>
      </c>
      <c r="E18190" s="4">
        <f>+YEAR(B18190)</f>
        <v>2025</v>
      </c>
      <c r="F18190" t="s">
        <v>189</v>
      </c>
      <c r="G18190" t="s">
        <v>1942</v>
      </c>
      <c r="H18190" t="s">
        <v>482</v>
      </c>
      <c r="I18190" t="s">
        <v>33</v>
      </c>
      <c r="J18190" t="s">
        <v>1884</v>
      </c>
      <c r="K18190" s="2">
        <v>1018421241</v>
      </c>
      <c r="L18190" t="s">
        <v>38</v>
      </c>
      <c r="M18190" t="s">
        <v>1684</v>
      </c>
      <c r="N18190" s="1" t="s">
        <v>1635</v>
      </c>
    </row>
    <row r="18191" spans="1:14" x14ac:dyDescent="0.25">
      <c r="A18191" s="2">
        <v>74402</v>
      </c>
      <c r="B18191" s="3" t="s">
        <v>1941</v>
      </c>
      <c r="C18191" s="4">
        <f>+WEEKNUM(B18191)</f>
        <v>48</v>
      </c>
      <c r="D18191" s="4">
        <f>+MONTH(Tabla4[[#This Row],[FECHA]])</f>
        <v>11</v>
      </c>
      <c r="E18191" s="4">
        <f>+YEAR(B18191)</f>
        <v>2025</v>
      </c>
      <c r="F18191" t="s">
        <v>138</v>
      </c>
      <c r="H18191" t="s">
        <v>3</v>
      </c>
      <c r="I18191" t="s">
        <v>16</v>
      </c>
      <c r="J18191" t="s">
        <v>1940</v>
      </c>
      <c r="K18191" s="2">
        <v>1118815051</v>
      </c>
      <c r="L18191" t="s">
        <v>55</v>
      </c>
      <c r="M18191" t="s">
        <v>1684</v>
      </c>
      <c r="N18191" s="1" t="s">
        <v>1635</v>
      </c>
    </row>
    <row r="18192" spans="1:14" x14ac:dyDescent="0.25">
      <c r="A18192" s="2">
        <v>74408</v>
      </c>
      <c r="B18192" s="3" t="s">
        <v>1939</v>
      </c>
      <c r="C18192" s="4">
        <f>+WEEKNUM(B18192)</f>
        <v>48</v>
      </c>
      <c r="D18192" s="4">
        <f>+MONTH(Tabla4[[#This Row],[FECHA]])</f>
        <v>11</v>
      </c>
      <c r="E18192" s="4">
        <f>+YEAR(B18192)</f>
        <v>2025</v>
      </c>
      <c r="F18192" t="s">
        <v>138</v>
      </c>
      <c r="G18192" t="s">
        <v>1938</v>
      </c>
      <c r="H18192" t="s">
        <v>3</v>
      </c>
      <c r="I18192" t="s">
        <v>12</v>
      </c>
      <c r="J18192" t="s">
        <v>1937</v>
      </c>
      <c r="K18192" s="2">
        <v>1018514165</v>
      </c>
      <c r="L18192" t="s">
        <v>38</v>
      </c>
      <c r="M18192" t="s">
        <v>1636</v>
      </c>
      <c r="N18192" s="1" t="s">
        <v>1635</v>
      </c>
    </row>
    <row r="18193" spans="1:14" x14ac:dyDescent="0.25">
      <c r="A18193" s="2">
        <v>74417</v>
      </c>
      <c r="B18193" s="3" t="s">
        <v>1936</v>
      </c>
      <c r="C18193" s="4">
        <f>+WEEKNUM(B18193)</f>
        <v>48</v>
      </c>
      <c r="D18193" s="4">
        <f>+MONTH(Tabla4[[#This Row],[FECHA]])</f>
        <v>11</v>
      </c>
      <c r="E18193" s="4">
        <f>+YEAR(B18193)</f>
        <v>2025</v>
      </c>
      <c r="F18193" t="s">
        <v>189</v>
      </c>
      <c r="G18193" t="s">
        <v>1935</v>
      </c>
      <c r="H18193" t="s">
        <v>21</v>
      </c>
      <c r="I18193" t="s">
        <v>130</v>
      </c>
      <c r="J18193" t="s">
        <v>1830</v>
      </c>
      <c r="K18193" s="2">
        <v>1015433214</v>
      </c>
      <c r="L18193" t="s">
        <v>38</v>
      </c>
      <c r="M18193" t="s">
        <v>1636</v>
      </c>
      <c r="N18193" s="1" t="s">
        <v>1635</v>
      </c>
    </row>
    <row r="18194" spans="1:14" x14ac:dyDescent="0.25">
      <c r="A18194" s="2">
        <v>74418</v>
      </c>
      <c r="B18194" s="3" t="s">
        <v>1934</v>
      </c>
      <c r="C18194" s="4">
        <f>+WEEKNUM(B18194)</f>
        <v>48</v>
      </c>
      <c r="D18194" s="4">
        <f>+MONTH(Tabla4[[#This Row],[FECHA]])</f>
        <v>11</v>
      </c>
      <c r="E18194" s="4">
        <f>+YEAR(B18194)</f>
        <v>2025</v>
      </c>
      <c r="F18194" t="s">
        <v>189</v>
      </c>
      <c r="G18194" t="s">
        <v>1933</v>
      </c>
      <c r="H18194" t="s">
        <v>275</v>
      </c>
      <c r="I18194" t="s">
        <v>33</v>
      </c>
      <c r="J18194" t="s">
        <v>1932</v>
      </c>
      <c r="K18194" s="2">
        <v>1072961508</v>
      </c>
      <c r="L18194" t="s">
        <v>38</v>
      </c>
      <c r="M18194" t="s">
        <v>1636</v>
      </c>
      <c r="N18194" s="1" t="s">
        <v>1635</v>
      </c>
    </row>
    <row r="18195" spans="1:14" x14ac:dyDescent="0.25">
      <c r="A18195" s="2">
        <v>74419</v>
      </c>
      <c r="B18195" s="3" t="s">
        <v>1931</v>
      </c>
      <c r="C18195" s="4">
        <f>+WEEKNUM(B18195)</f>
        <v>48</v>
      </c>
      <c r="D18195" s="4">
        <f>+MONTH(Tabla4[[#This Row],[FECHA]])</f>
        <v>11</v>
      </c>
      <c r="E18195" s="4">
        <f>+YEAR(B18195)</f>
        <v>2025</v>
      </c>
      <c r="F18195" t="s">
        <v>138</v>
      </c>
      <c r="G18195" t="s">
        <v>1930</v>
      </c>
      <c r="H18195" t="s">
        <v>21</v>
      </c>
      <c r="I18195" t="s">
        <v>33</v>
      </c>
      <c r="J18195" t="s">
        <v>1929</v>
      </c>
      <c r="K18195" s="2">
        <v>1016057712</v>
      </c>
      <c r="L18195" t="s">
        <v>38</v>
      </c>
      <c r="M18195" t="s">
        <v>1684</v>
      </c>
      <c r="N18195" s="1" t="s">
        <v>1635</v>
      </c>
    </row>
    <row r="18196" spans="1:14" x14ac:dyDescent="0.25">
      <c r="A18196" s="2">
        <v>74430</v>
      </c>
      <c r="B18196" s="3" t="s">
        <v>1928</v>
      </c>
      <c r="C18196" s="4">
        <f>+WEEKNUM(B18196)</f>
        <v>48</v>
      </c>
      <c r="D18196" s="4">
        <f>+MONTH(Tabla4[[#This Row],[FECHA]])</f>
        <v>11</v>
      </c>
      <c r="E18196" s="4">
        <f>+YEAR(B18196)</f>
        <v>2025</v>
      </c>
      <c r="F18196" t="s">
        <v>168</v>
      </c>
      <c r="G18196" t="s">
        <v>1927</v>
      </c>
      <c r="H18196" t="s">
        <v>133</v>
      </c>
      <c r="I18196" t="s">
        <v>16</v>
      </c>
      <c r="J18196" t="s">
        <v>1926</v>
      </c>
      <c r="K18196" s="2">
        <v>1018472816</v>
      </c>
      <c r="L18196" t="s">
        <v>38</v>
      </c>
      <c r="M18196" t="s">
        <v>1639</v>
      </c>
      <c r="N18196" s="1" t="s">
        <v>1635</v>
      </c>
    </row>
    <row r="18197" spans="1:14" x14ac:dyDescent="0.25">
      <c r="A18197" s="2">
        <v>74486</v>
      </c>
      <c r="B18197" s="3" t="s">
        <v>1925</v>
      </c>
      <c r="C18197" s="4">
        <f>+WEEKNUM(B18197)</f>
        <v>48</v>
      </c>
      <c r="D18197" s="4">
        <f>+MONTH(Tabla4[[#This Row],[FECHA]])</f>
        <v>11</v>
      </c>
      <c r="E18197" s="4">
        <f>+YEAR(B18197)</f>
        <v>2025</v>
      </c>
      <c r="F18197" t="s">
        <v>168</v>
      </c>
      <c r="G18197" t="s">
        <v>1924</v>
      </c>
      <c r="H18197" t="s">
        <v>916</v>
      </c>
      <c r="I18197" t="s">
        <v>30</v>
      </c>
      <c r="J18197" t="s">
        <v>1923</v>
      </c>
      <c r="K18197" s="2">
        <v>1023032921</v>
      </c>
      <c r="L18197" t="s">
        <v>38</v>
      </c>
      <c r="M18197" t="s">
        <v>1636</v>
      </c>
      <c r="N18197" s="1" t="s">
        <v>1635</v>
      </c>
    </row>
    <row r="18198" spans="1:14" x14ac:dyDescent="0.25">
      <c r="A18198" s="2">
        <v>74495</v>
      </c>
      <c r="B18198" s="3" t="s">
        <v>1922</v>
      </c>
      <c r="C18198" s="4">
        <f>+WEEKNUM(B18198)</f>
        <v>48</v>
      </c>
      <c r="D18198" s="4">
        <f>+MONTH(Tabla4[[#This Row],[FECHA]])</f>
        <v>11</v>
      </c>
      <c r="E18198" s="4">
        <f>+YEAR(B18198)</f>
        <v>2025</v>
      </c>
      <c r="F18198" t="s">
        <v>138</v>
      </c>
      <c r="H18198" t="s">
        <v>3</v>
      </c>
      <c r="I18198" t="s">
        <v>130</v>
      </c>
      <c r="J18198" t="s">
        <v>1921</v>
      </c>
      <c r="K18198" s="2">
        <v>52861420</v>
      </c>
      <c r="L18198" t="s">
        <v>55</v>
      </c>
      <c r="M18198" t="s">
        <v>1639</v>
      </c>
      <c r="N18198" s="1" t="s">
        <v>1635</v>
      </c>
    </row>
    <row r="18199" spans="1:14" x14ac:dyDescent="0.25">
      <c r="A18199" s="2">
        <v>74501</v>
      </c>
      <c r="B18199" s="3" t="s">
        <v>1920</v>
      </c>
      <c r="C18199" s="4">
        <f>+WEEKNUM(B18199)</f>
        <v>48</v>
      </c>
      <c r="D18199" s="4">
        <f>+MONTH(Tabla4[[#This Row],[FECHA]])</f>
        <v>11</v>
      </c>
      <c r="E18199" s="4">
        <f>+YEAR(B18199)</f>
        <v>2025</v>
      </c>
      <c r="F18199" t="s">
        <v>168</v>
      </c>
      <c r="G18199" t="s">
        <v>1919</v>
      </c>
      <c r="H18199" t="s">
        <v>275</v>
      </c>
      <c r="I18199" t="s">
        <v>12</v>
      </c>
      <c r="J18199" t="s">
        <v>1918</v>
      </c>
      <c r="K18199" s="2">
        <v>91186388</v>
      </c>
      <c r="L18199" t="s">
        <v>38</v>
      </c>
      <c r="M18199" t="s">
        <v>1684</v>
      </c>
      <c r="N18199" s="1" t="s">
        <v>1635</v>
      </c>
    </row>
    <row r="18200" spans="1:14" x14ac:dyDescent="0.25">
      <c r="A18200" s="2">
        <v>74504</v>
      </c>
      <c r="B18200" s="3" t="s">
        <v>1917</v>
      </c>
      <c r="C18200" s="4">
        <f>+WEEKNUM(B18200)</f>
        <v>48</v>
      </c>
      <c r="D18200" s="4">
        <f>+MONTH(Tabla4[[#This Row],[FECHA]])</f>
        <v>11</v>
      </c>
      <c r="E18200" s="4">
        <f>+YEAR(B18200)</f>
        <v>2025</v>
      </c>
      <c r="F18200" t="s">
        <v>138</v>
      </c>
      <c r="G18200" t="s">
        <v>1916</v>
      </c>
      <c r="H18200" t="s">
        <v>3</v>
      </c>
      <c r="I18200" t="s">
        <v>16</v>
      </c>
      <c r="J18200" t="s">
        <v>1915</v>
      </c>
      <c r="K18200" s="2">
        <v>80093148</v>
      </c>
      <c r="L18200" t="s">
        <v>38</v>
      </c>
      <c r="M18200" t="s">
        <v>1684</v>
      </c>
      <c r="N18200" s="1" t="s">
        <v>1635</v>
      </c>
    </row>
    <row r="18201" spans="1:14" x14ac:dyDescent="0.25">
      <c r="A18201" s="2">
        <v>74508</v>
      </c>
      <c r="B18201" s="3" t="s">
        <v>1914</v>
      </c>
      <c r="C18201" s="4">
        <f>+WEEKNUM(B18201)</f>
        <v>48</v>
      </c>
      <c r="D18201" s="4">
        <f>+MONTH(Tabla4[[#This Row],[FECHA]])</f>
        <v>11</v>
      </c>
      <c r="E18201" s="4">
        <f>+YEAR(B18201)</f>
        <v>2025</v>
      </c>
      <c r="F18201" t="s">
        <v>138</v>
      </c>
      <c r="G18201" t="s">
        <v>1913</v>
      </c>
      <c r="H18201" t="s">
        <v>3</v>
      </c>
      <c r="I18201" t="s">
        <v>30</v>
      </c>
      <c r="J18201" t="s">
        <v>1912</v>
      </c>
      <c r="K18201" s="2">
        <v>1052996396</v>
      </c>
      <c r="L18201" t="s">
        <v>38</v>
      </c>
      <c r="M18201" t="s">
        <v>1684</v>
      </c>
      <c r="N18201" s="1" t="s">
        <v>1635</v>
      </c>
    </row>
    <row r="18202" spans="1:14" x14ac:dyDescent="0.25">
      <c r="A18202" s="2">
        <v>74514</v>
      </c>
      <c r="B18202" s="3" t="s">
        <v>1911</v>
      </c>
      <c r="C18202" s="4">
        <f>+WEEKNUM(B18202)</f>
        <v>48</v>
      </c>
      <c r="D18202" s="4">
        <f>+MONTH(Tabla4[[#This Row],[FECHA]])</f>
        <v>11</v>
      </c>
      <c r="E18202" s="4">
        <f>+YEAR(B18202)</f>
        <v>2025</v>
      </c>
      <c r="F18202" t="s">
        <v>138</v>
      </c>
      <c r="G18202" t="s">
        <v>1910</v>
      </c>
      <c r="H18202" t="s">
        <v>916</v>
      </c>
      <c r="I18202" t="s">
        <v>30</v>
      </c>
      <c r="J18202" t="s">
        <v>1909</v>
      </c>
      <c r="K18202" s="2">
        <v>80093265</v>
      </c>
      <c r="L18202" t="s">
        <v>38</v>
      </c>
      <c r="M18202" t="s">
        <v>1636</v>
      </c>
      <c r="N18202" s="1" t="s">
        <v>1635</v>
      </c>
    </row>
    <row r="18203" spans="1:14" x14ac:dyDescent="0.25">
      <c r="A18203" s="2">
        <v>74526</v>
      </c>
      <c r="B18203" s="3" t="s">
        <v>1908</v>
      </c>
      <c r="C18203" s="4">
        <f>+WEEKNUM(B18203)</f>
        <v>48</v>
      </c>
      <c r="D18203" s="4">
        <f>+MONTH(Tabla4[[#This Row],[FECHA]])</f>
        <v>11</v>
      </c>
      <c r="E18203" s="4">
        <f>+YEAR(B18203)</f>
        <v>2025</v>
      </c>
      <c r="F18203" t="s">
        <v>138</v>
      </c>
      <c r="G18203" t="s">
        <v>1907</v>
      </c>
      <c r="H18203" t="s">
        <v>3</v>
      </c>
      <c r="I18203" t="s">
        <v>33</v>
      </c>
      <c r="J18203" t="s">
        <v>1906</v>
      </c>
      <c r="K18203" s="2">
        <v>1018445882</v>
      </c>
      <c r="L18203" t="s">
        <v>38</v>
      </c>
      <c r="M18203" t="s">
        <v>1636</v>
      </c>
      <c r="N18203" s="1" t="s">
        <v>1635</v>
      </c>
    </row>
    <row r="18204" spans="1:14" x14ac:dyDescent="0.25">
      <c r="A18204" s="2">
        <v>74545</v>
      </c>
      <c r="B18204" s="3" t="s">
        <v>1905</v>
      </c>
      <c r="C18204" s="4">
        <f>+WEEKNUM(B18204)</f>
        <v>48</v>
      </c>
      <c r="D18204" s="4">
        <f>+MONTH(Tabla4[[#This Row],[FECHA]])</f>
        <v>11</v>
      </c>
      <c r="E18204" s="4">
        <f>+YEAR(B18204)</f>
        <v>2025</v>
      </c>
      <c r="F18204" t="s">
        <v>151</v>
      </c>
      <c r="G18204" t="s">
        <v>1904</v>
      </c>
      <c r="H18204" t="s">
        <v>275</v>
      </c>
      <c r="I18204" t="s">
        <v>30</v>
      </c>
      <c r="J18204" t="s">
        <v>1903</v>
      </c>
      <c r="K18204" s="2">
        <v>1019025350</v>
      </c>
      <c r="L18204" t="s">
        <v>38</v>
      </c>
      <c r="M18204" t="s">
        <v>1636</v>
      </c>
      <c r="N18204" s="1" t="s">
        <v>1635</v>
      </c>
    </row>
    <row r="18205" spans="1:14" x14ac:dyDescent="0.25">
      <c r="A18205" s="2">
        <v>74567</v>
      </c>
      <c r="B18205" s="3" t="s">
        <v>1902</v>
      </c>
      <c r="C18205" s="4">
        <f>+WEEKNUM(B18205)</f>
        <v>48</v>
      </c>
      <c r="D18205" s="4">
        <f>+MONTH(Tabla4[[#This Row],[FECHA]])</f>
        <v>11</v>
      </c>
      <c r="E18205" s="4">
        <f>+YEAR(B18205)</f>
        <v>2025</v>
      </c>
      <c r="F18205" t="s">
        <v>138</v>
      </c>
      <c r="G18205" t="s">
        <v>1901</v>
      </c>
      <c r="H18205" t="s">
        <v>3</v>
      </c>
      <c r="I18205" t="s">
        <v>303</v>
      </c>
      <c r="J18205" t="s">
        <v>1900</v>
      </c>
      <c r="K18205" s="2">
        <v>1075671498</v>
      </c>
      <c r="L18205" t="s">
        <v>38</v>
      </c>
      <c r="M18205" t="s">
        <v>1636</v>
      </c>
      <c r="N18205" s="1" t="s">
        <v>1635</v>
      </c>
    </row>
    <row r="18206" spans="1:14" x14ac:dyDescent="0.25">
      <c r="A18206" s="2">
        <v>74580</v>
      </c>
      <c r="B18206" s="3" t="s">
        <v>1899</v>
      </c>
      <c r="C18206" s="4">
        <f>+WEEKNUM(B18206)</f>
        <v>48</v>
      </c>
      <c r="D18206" s="4">
        <f>+MONTH(Tabla4[[#This Row],[FECHA]])</f>
        <v>11</v>
      </c>
      <c r="E18206" s="4">
        <f>+YEAR(B18206)</f>
        <v>2025</v>
      </c>
      <c r="F18206" t="s">
        <v>151</v>
      </c>
      <c r="G18206" t="s">
        <v>1898</v>
      </c>
      <c r="H18206" t="s">
        <v>275</v>
      </c>
      <c r="I18206" t="s">
        <v>33</v>
      </c>
      <c r="J18206" t="s">
        <v>1897</v>
      </c>
      <c r="K18206" s="2">
        <v>80759535</v>
      </c>
      <c r="L18206" t="s">
        <v>38</v>
      </c>
      <c r="M18206" t="s">
        <v>1639</v>
      </c>
      <c r="N18206" s="1" t="s">
        <v>1635</v>
      </c>
    </row>
    <row r="18207" spans="1:14" x14ac:dyDescent="0.25">
      <c r="A18207" s="2">
        <v>74607</v>
      </c>
      <c r="B18207" s="3" t="s">
        <v>1896</v>
      </c>
      <c r="C18207" s="4">
        <f>+WEEKNUM(B18207)</f>
        <v>48</v>
      </c>
      <c r="D18207" s="4">
        <f>+MONTH(Tabla4[[#This Row],[FECHA]])</f>
        <v>11</v>
      </c>
      <c r="E18207" s="4">
        <f>+YEAR(B18207)</f>
        <v>2025</v>
      </c>
      <c r="F18207" t="s">
        <v>135</v>
      </c>
      <c r="G18207" t="s">
        <v>1895</v>
      </c>
      <c r="H18207" t="s">
        <v>3</v>
      </c>
      <c r="I18207" t="s">
        <v>30</v>
      </c>
      <c r="J18207" t="s">
        <v>1894</v>
      </c>
      <c r="K18207" s="2">
        <v>900889398</v>
      </c>
      <c r="L18207" t="s">
        <v>38</v>
      </c>
      <c r="M18207" t="s">
        <v>1639</v>
      </c>
      <c r="N18207" s="1" t="s">
        <v>1635</v>
      </c>
    </row>
    <row r="18208" spans="1:14" x14ac:dyDescent="0.25">
      <c r="A18208" s="2">
        <v>74614</v>
      </c>
      <c r="B18208" s="3" t="s">
        <v>1893</v>
      </c>
      <c r="C18208" s="4">
        <f>+WEEKNUM(B18208)</f>
        <v>48</v>
      </c>
      <c r="D18208" s="4">
        <f>+MONTH(Tabla4[[#This Row],[FECHA]])</f>
        <v>11</v>
      </c>
      <c r="E18208" s="4">
        <f>+YEAR(B18208)</f>
        <v>2025</v>
      </c>
      <c r="F18208" t="s">
        <v>135</v>
      </c>
      <c r="G18208" t="s">
        <v>1892</v>
      </c>
      <c r="H18208" t="s">
        <v>21</v>
      </c>
      <c r="I18208" t="s">
        <v>1891</v>
      </c>
      <c r="J18208" t="s">
        <v>1890</v>
      </c>
      <c r="K18208" s="2">
        <v>1034310428</v>
      </c>
      <c r="L18208" t="s">
        <v>38</v>
      </c>
      <c r="M18208" t="s">
        <v>1636</v>
      </c>
      <c r="N18208" s="1" t="s">
        <v>1635</v>
      </c>
    </row>
    <row r="18209" spans="1:14" x14ac:dyDescent="0.25">
      <c r="A18209" s="2">
        <v>74620</v>
      </c>
      <c r="B18209" s="3" t="s">
        <v>1889</v>
      </c>
      <c r="C18209" s="4">
        <f>+WEEKNUM(B18209)</f>
        <v>48</v>
      </c>
      <c r="D18209" s="4">
        <f>+MONTH(Tabla4[[#This Row],[FECHA]])</f>
        <v>11</v>
      </c>
      <c r="E18209" s="4">
        <f>+YEAR(B18209)</f>
        <v>2025</v>
      </c>
      <c r="F18209" t="s">
        <v>138</v>
      </c>
      <c r="H18209" t="s">
        <v>8</v>
      </c>
      <c r="I18209" t="s">
        <v>1888</v>
      </c>
      <c r="J18209" t="s">
        <v>1887</v>
      </c>
      <c r="K18209" s="2">
        <v>1022381857</v>
      </c>
      <c r="L18209" t="s">
        <v>55</v>
      </c>
      <c r="M18209" t="s">
        <v>1639</v>
      </c>
      <c r="N18209" s="1" t="s">
        <v>1635</v>
      </c>
    </row>
    <row r="18210" spans="1:14" x14ac:dyDescent="0.25">
      <c r="A18210" s="2">
        <v>74623</v>
      </c>
      <c r="B18210" s="3" t="s">
        <v>1886</v>
      </c>
      <c r="C18210" s="4">
        <f>+WEEKNUM(B18210)</f>
        <v>48</v>
      </c>
      <c r="D18210" s="4">
        <f>+MONTH(Tabla4[[#This Row],[FECHA]])</f>
        <v>11</v>
      </c>
      <c r="E18210" s="4">
        <f>+YEAR(B18210)</f>
        <v>2025</v>
      </c>
      <c r="F18210" t="s">
        <v>151</v>
      </c>
      <c r="G18210" t="s">
        <v>1885</v>
      </c>
      <c r="H18210" t="s">
        <v>8</v>
      </c>
      <c r="I18210" t="s">
        <v>1789</v>
      </c>
      <c r="J18210" t="s">
        <v>1884</v>
      </c>
      <c r="K18210" s="2">
        <v>1018421241</v>
      </c>
      <c r="L18210" t="s">
        <v>38</v>
      </c>
      <c r="M18210" t="s">
        <v>1636</v>
      </c>
      <c r="N18210" s="1" t="s">
        <v>1635</v>
      </c>
    </row>
    <row r="18211" spans="1:14" x14ac:dyDescent="0.25">
      <c r="A18211" s="2">
        <v>74656</v>
      </c>
      <c r="B18211" s="3" t="s">
        <v>1883</v>
      </c>
      <c r="C18211" s="4">
        <f>+WEEKNUM(B18211)</f>
        <v>49</v>
      </c>
      <c r="D18211" s="4">
        <f>+MONTH(Tabla4[[#This Row],[FECHA]])</f>
        <v>12</v>
      </c>
      <c r="E18211" s="4">
        <f>+YEAR(B18211)</f>
        <v>2025</v>
      </c>
      <c r="F18211" t="s">
        <v>118</v>
      </c>
      <c r="G18211" t="s">
        <v>1882</v>
      </c>
      <c r="H18211" t="s">
        <v>3</v>
      </c>
      <c r="I18211" t="s">
        <v>16</v>
      </c>
      <c r="J18211" t="s">
        <v>1881</v>
      </c>
      <c r="K18211" s="2">
        <v>901463969</v>
      </c>
      <c r="L18211" t="s">
        <v>38</v>
      </c>
      <c r="M18211" t="s">
        <v>1636</v>
      </c>
      <c r="N18211" s="1" t="s">
        <v>1635</v>
      </c>
    </row>
    <row r="18212" spans="1:14" x14ac:dyDescent="0.25">
      <c r="A18212" s="2">
        <v>74673</v>
      </c>
      <c r="B18212" s="3" t="s">
        <v>1880</v>
      </c>
      <c r="C18212" s="4">
        <f>+WEEKNUM(B18212)</f>
        <v>49</v>
      </c>
      <c r="D18212" s="4">
        <f>+MONTH(Tabla4[[#This Row],[FECHA]])</f>
        <v>12</v>
      </c>
      <c r="E18212" s="4">
        <f>+YEAR(B18212)</f>
        <v>2025</v>
      </c>
      <c r="F18212" t="s">
        <v>138</v>
      </c>
      <c r="G18212" t="s">
        <v>1879</v>
      </c>
      <c r="H18212" t="s">
        <v>8</v>
      </c>
      <c r="I18212" t="s">
        <v>1878</v>
      </c>
      <c r="J18212" t="s">
        <v>1877</v>
      </c>
      <c r="K18212" s="2">
        <v>1032368694</v>
      </c>
      <c r="L18212" t="s">
        <v>38</v>
      </c>
      <c r="M18212" t="s">
        <v>1636</v>
      </c>
      <c r="N18212" s="1" t="s">
        <v>1635</v>
      </c>
    </row>
    <row r="18213" spans="1:14" x14ac:dyDescent="0.25">
      <c r="A18213" s="2">
        <v>74691</v>
      </c>
      <c r="B18213" s="3" t="s">
        <v>1876</v>
      </c>
      <c r="C18213" s="4">
        <f>+WEEKNUM(B18213)</f>
        <v>49</v>
      </c>
      <c r="D18213" s="4">
        <f>+MONTH(Tabla4[[#This Row],[FECHA]])</f>
        <v>12</v>
      </c>
      <c r="E18213" s="4">
        <f>+YEAR(B18213)</f>
        <v>2025</v>
      </c>
      <c r="F18213" t="s">
        <v>135</v>
      </c>
      <c r="H18213" t="s">
        <v>21</v>
      </c>
      <c r="I18213" t="s">
        <v>30</v>
      </c>
      <c r="J18213" t="s">
        <v>1875</v>
      </c>
      <c r="K18213" s="2">
        <v>1059664080</v>
      </c>
      <c r="L18213" t="s">
        <v>58</v>
      </c>
      <c r="M18213" t="s">
        <v>1639</v>
      </c>
      <c r="N18213" s="1" t="s">
        <v>1635</v>
      </c>
    </row>
    <row r="18214" spans="1:14" x14ac:dyDescent="0.25">
      <c r="A18214" s="2">
        <v>74701</v>
      </c>
      <c r="B18214" s="3" t="s">
        <v>1874</v>
      </c>
      <c r="C18214" s="4">
        <f>+WEEKNUM(B18214)</f>
        <v>49</v>
      </c>
      <c r="D18214" s="4">
        <f>+MONTH(Tabla4[[#This Row],[FECHA]])</f>
        <v>12</v>
      </c>
      <c r="E18214" s="4">
        <f>+YEAR(B18214)</f>
        <v>2025</v>
      </c>
      <c r="F18214" t="s">
        <v>118</v>
      </c>
      <c r="H18214" t="s">
        <v>21</v>
      </c>
      <c r="I18214" t="s">
        <v>30</v>
      </c>
      <c r="J18214" t="s">
        <v>1873</v>
      </c>
      <c r="K18214" s="2">
        <v>75105812</v>
      </c>
      <c r="L18214" t="s">
        <v>58</v>
      </c>
      <c r="M18214" t="s">
        <v>1636</v>
      </c>
      <c r="N18214" s="1" t="s">
        <v>1635</v>
      </c>
    </row>
    <row r="18215" spans="1:14" x14ac:dyDescent="0.25">
      <c r="A18215" s="2">
        <v>74723</v>
      </c>
      <c r="B18215" s="3" t="s">
        <v>1872</v>
      </c>
      <c r="C18215" s="4">
        <f>+WEEKNUM(B18215)</f>
        <v>49</v>
      </c>
      <c r="D18215" s="4">
        <f>+MONTH(Tabla4[[#This Row],[FECHA]])</f>
        <v>12</v>
      </c>
      <c r="E18215" s="4">
        <f>+YEAR(B18215)</f>
        <v>2025</v>
      </c>
      <c r="F18215" t="s">
        <v>138</v>
      </c>
      <c r="G18215" t="s">
        <v>1871</v>
      </c>
      <c r="H18215" t="s">
        <v>448</v>
      </c>
      <c r="I18215" t="s">
        <v>12</v>
      </c>
      <c r="J18215" t="s">
        <v>1870</v>
      </c>
      <c r="K18215" s="2">
        <v>1030540957</v>
      </c>
      <c r="L18215" t="s">
        <v>38</v>
      </c>
      <c r="M18215" t="s">
        <v>1636</v>
      </c>
      <c r="N18215" s="1" t="s">
        <v>1635</v>
      </c>
    </row>
    <row r="18216" spans="1:14" x14ac:dyDescent="0.25">
      <c r="A18216" s="2">
        <v>74727</v>
      </c>
      <c r="B18216" s="3" t="s">
        <v>1869</v>
      </c>
      <c r="C18216" s="4">
        <f>+WEEKNUM(B18216)</f>
        <v>49</v>
      </c>
      <c r="D18216" s="4">
        <f>+MONTH(Tabla4[[#This Row],[FECHA]])</f>
        <v>12</v>
      </c>
      <c r="E18216" s="4">
        <f>+YEAR(B18216)</f>
        <v>2025</v>
      </c>
      <c r="F18216" t="s">
        <v>135</v>
      </c>
      <c r="G18216" t="s">
        <v>1868</v>
      </c>
      <c r="H18216" t="s">
        <v>8</v>
      </c>
      <c r="I18216" t="s">
        <v>1867</v>
      </c>
      <c r="J18216" t="s">
        <v>1866</v>
      </c>
      <c r="K18216" s="2">
        <v>1028885018</v>
      </c>
      <c r="L18216" t="s">
        <v>38</v>
      </c>
      <c r="M18216" t="s">
        <v>1684</v>
      </c>
      <c r="N18216" s="1" t="s">
        <v>1635</v>
      </c>
    </row>
    <row r="18217" spans="1:14" x14ac:dyDescent="0.25">
      <c r="A18217" s="2">
        <v>74734</v>
      </c>
      <c r="B18217" s="3" t="s">
        <v>1865</v>
      </c>
      <c r="C18217" s="4">
        <f>+WEEKNUM(B18217)</f>
        <v>49</v>
      </c>
      <c r="D18217" s="4">
        <f>+MONTH(Tabla4[[#This Row],[FECHA]])</f>
        <v>12</v>
      </c>
      <c r="E18217" s="4">
        <f>+YEAR(B18217)</f>
        <v>2025</v>
      </c>
      <c r="F18217" t="s">
        <v>135</v>
      </c>
      <c r="G18217" t="s">
        <v>1864</v>
      </c>
      <c r="H18217" t="s">
        <v>21</v>
      </c>
      <c r="I18217" t="s">
        <v>33</v>
      </c>
      <c r="J18217" t="s">
        <v>1863</v>
      </c>
      <c r="K18217" s="2">
        <v>1233507704</v>
      </c>
      <c r="L18217" t="s">
        <v>38</v>
      </c>
      <c r="M18217" t="s">
        <v>1684</v>
      </c>
      <c r="N18217" s="1" t="s">
        <v>1635</v>
      </c>
    </row>
    <row r="18218" spans="1:14" x14ac:dyDescent="0.25">
      <c r="A18218" s="2">
        <v>74765</v>
      </c>
      <c r="B18218" s="3" t="s">
        <v>1862</v>
      </c>
      <c r="C18218" s="4">
        <f>+WEEKNUM(B18218)</f>
        <v>49</v>
      </c>
      <c r="D18218" s="4">
        <f>+MONTH(Tabla4[[#This Row],[FECHA]])</f>
        <v>12</v>
      </c>
      <c r="E18218" s="4">
        <f>+YEAR(B18218)</f>
        <v>2025</v>
      </c>
      <c r="F18218" t="s">
        <v>112</v>
      </c>
      <c r="G18218" t="s">
        <v>1861</v>
      </c>
      <c r="H18218" t="s">
        <v>3</v>
      </c>
      <c r="I18218" t="s">
        <v>30</v>
      </c>
      <c r="J18218" t="s">
        <v>1860</v>
      </c>
      <c r="K18218" s="2">
        <v>1030574950</v>
      </c>
      <c r="L18218" t="s">
        <v>38</v>
      </c>
      <c r="M18218" t="s">
        <v>1639</v>
      </c>
      <c r="N18218" s="1" t="s">
        <v>1635</v>
      </c>
    </row>
    <row r="18219" spans="1:14" x14ac:dyDescent="0.25">
      <c r="A18219" s="2">
        <v>74766</v>
      </c>
      <c r="B18219" s="3" t="s">
        <v>1859</v>
      </c>
      <c r="C18219" s="4">
        <f>+WEEKNUM(B18219)</f>
        <v>49</v>
      </c>
      <c r="D18219" s="4">
        <f>+MONTH(Tabla4[[#This Row],[FECHA]])</f>
        <v>12</v>
      </c>
      <c r="E18219" s="4">
        <f>+YEAR(B18219)</f>
        <v>2025</v>
      </c>
      <c r="F18219" t="s">
        <v>112</v>
      </c>
      <c r="H18219" t="s">
        <v>21</v>
      </c>
      <c r="I18219" t="s">
        <v>33</v>
      </c>
      <c r="J18219" t="s">
        <v>1858</v>
      </c>
      <c r="K18219" s="2">
        <v>79903487</v>
      </c>
      <c r="L18219" t="s">
        <v>867</v>
      </c>
      <c r="M18219" t="s">
        <v>1636</v>
      </c>
      <c r="N18219" s="1" t="s">
        <v>1635</v>
      </c>
    </row>
    <row r="18220" spans="1:14" x14ac:dyDescent="0.25">
      <c r="A18220" s="2">
        <v>74788</v>
      </c>
      <c r="B18220" s="3" t="s">
        <v>1857</v>
      </c>
      <c r="C18220" s="4">
        <f>+WEEKNUM(B18220)</f>
        <v>49</v>
      </c>
      <c r="D18220" s="4">
        <f>+MONTH(Tabla4[[#This Row],[FECHA]])</f>
        <v>12</v>
      </c>
      <c r="E18220" s="4">
        <f>+YEAR(B18220)</f>
        <v>2025</v>
      </c>
      <c r="F18220" t="s">
        <v>112</v>
      </c>
      <c r="H18220" t="s">
        <v>3</v>
      </c>
      <c r="I18220" t="s">
        <v>30</v>
      </c>
      <c r="J18220" t="s">
        <v>1856</v>
      </c>
      <c r="K18220" s="2">
        <v>1020790035</v>
      </c>
      <c r="L18220" t="s">
        <v>55</v>
      </c>
      <c r="M18220" t="s">
        <v>1684</v>
      </c>
      <c r="N18220" s="1" t="s">
        <v>1635</v>
      </c>
    </row>
    <row r="18221" spans="1:14" x14ac:dyDescent="0.25">
      <c r="A18221" s="2">
        <v>74796</v>
      </c>
      <c r="B18221" s="3" t="s">
        <v>1855</v>
      </c>
      <c r="C18221" s="4">
        <f>+WEEKNUM(B18221)</f>
        <v>49</v>
      </c>
      <c r="D18221" s="4">
        <f>+MONTH(Tabla4[[#This Row],[FECHA]])</f>
        <v>12</v>
      </c>
      <c r="E18221" s="4">
        <f>+YEAR(B18221)</f>
        <v>2025</v>
      </c>
      <c r="F18221" t="s">
        <v>112</v>
      </c>
      <c r="H18221" t="s">
        <v>3</v>
      </c>
      <c r="I18221" t="s">
        <v>130</v>
      </c>
      <c r="J18221" t="s">
        <v>1854</v>
      </c>
      <c r="K18221" s="2">
        <v>1010112150</v>
      </c>
      <c r="L18221" t="s">
        <v>58</v>
      </c>
      <c r="M18221" t="s">
        <v>1636</v>
      </c>
      <c r="N18221" s="1" t="s">
        <v>1635</v>
      </c>
    </row>
    <row r="18222" spans="1:14" x14ac:dyDescent="0.25">
      <c r="A18222" s="2">
        <v>74808</v>
      </c>
      <c r="B18222" s="3" t="s">
        <v>1853</v>
      </c>
      <c r="C18222" s="4">
        <f>+WEEKNUM(B18222)</f>
        <v>49</v>
      </c>
      <c r="D18222" s="4">
        <f>+MONTH(Tabla4[[#This Row],[FECHA]])</f>
        <v>12</v>
      </c>
      <c r="E18222" s="4">
        <f>+YEAR(B18222)</f>
        <v>2025</v>
      </c>
      <c r="F18222" t="s">
        <v>135</v>
      </c>
      <c r="G18222" t="s">
        <v>1852</v>
      </c>
      <c r="H18222" t="s">
        <v>8</v>
      </c>
      <c r="I18222" t="s">
        <v>1661</v>
      </c>
      <c r="J18222" t="s">
        <v>1660</v>
      </c>
      <c r="K18222" s="2">
        <v>80120906</v>
      </c>
      <c r="L18222" t="s">
        <v>38</v>
      </c>
      <c r="M18222" t="s">
        <v>1636</v>
      </c>
      <c r="N18222" s="1" t="s">
        <v>1635</v>
      </c>
    </row>
    <row r="18223" spans="1:14" x14ac:dyDescent="0.25">
      <c r="A18223" s="2">
        <v>74816</v>
      </c>
      <c r="B18223" s="3" t="s">
        <v>1851</v>
      </c>
      <c r="C18223" s="4">
        <f>+WEEKNUM(B18223)</f>
        <v>49</v>
      </c>
      <c r="D18223" s="4">
        <f>+MONTH(Tabla4[[#This Row],[FECHA]])</f>
        <v>12</v>
      </c>
      <c r="E18223" s="4">
        <f>+YEAR(B18223)</f>
        <v>2025</v>
      </c>
      <c r="F18223" t="s">
        <v>112</v>
      </c>
      <c r="G18223" t="s">
        <v>1850</v>
      </c>
      <c r="H18223" t="s">
        <v>3</v>
      </c>
      <c r="I18223" t="s">
        <v>16</v>
      </c>
      <c r="J18223" t="s">
        <v>1849</v>
      </c>
      <c r="K18223" s="2">
        <v>79967379</v>
      </c>
      <c r="L18223" t="s">
        <v>38</v>
      </c>
      <c r="M18223" t="s">
        <v>1639</v>
      </c>
      <c r="N18223" s="1" t="s">
        <v>1635</v>
      </c>
    </row>
    <row r="18224" spans="1:14" x14ac:dyDescent="0.25">
      <c r="A18224" s="2">
        <v>74828</v>
      </c>
      <c r="B18224" s="3" t="s">
        <v>1848</v>
      </c>
      <c r="C18224" s="4">
        <f>+WEEKNUM(B18224)</f>
        <v>49</v>
      </c>
      <c r="D18224" s="4">
        <f>+MONTH(Tabla4[[#This Row],[FECHA]])</f>
        <v>12</v>
      </c>
      <c r="E18224" s="4">
        <f>+YEAR(B18224)</f>
        <v>2025</v>
      </c>
      <c r="F18224" t="s">
        <v>118</v>
      </c>
      <c r="G18224" t="s">
        <v>1847</v>
      </c>
      <c r="H18224" t="s">
        <v>916</v>
      </c>
      <c r="I18224" t="s">
        <v>33</v>
      </c>
      <c r="J18224" t="s">
        <v>1846</v>
      </c>
      <c r="K18224" s="2">
        <v>1020720974</v>
      </c>
      <c r="L18224" t="s">
        <v>38</v>
      </c>
      <c r="M18224" t="s">
        <v>1636</v>
      </c>
      <c r="N18224" s="1" t="s">
        <v>1635</v>
      </c>
    </row>
    <row r="18225" spans="1:14" x14ac:dyDescent="0.25">
      <c r="A18225" s="2">
        <v>74830</v>
      </c>
      <c r="B18225" s="3" t="s">
        <v>1845</v>
      </c>
      <c r="C18225" s="4">
        <f>+WEEKNUM(B18225)</f>
        <v>49</v>
      </c>
      <c r="D18225" s="4">
        <f>+MONTH(Tabla4[[#This Row],[FECHA]])</f>
        <v>12</v>
      </c>
      <c r="E18225" s="4">
        <f>+YEAR(B18225)</f>
        <v>2025</v>
      </c>
      <c r="F18225" t="s">
        <v>112</v>
      </c>
      <c r="H18225" t="s">
        <v>21</v>
      </c>
      <c r="I18225" t="s">
        <v>130</v>
      </c>
      <c r="J18225" t="s">
        <v>1844</v>
      </c>
      <c r="K18225" s="2">
        <v>1026281161</v>
      </c>
      <c r="L18225" t="s">
        <v>58</v>
      </c>
      <c r="M18225" t="s">
        <v>1639</v>
      </c>
      <c r="N18225" s="1" t="s">
        <v>1635</v>
      </c>
    </row>
    <row r="18226" spans="1:14" x14ac:dyDescent="0.25">
      <c r="A18226" s="2">
        <v>74833</v>
      </c>
      <c r="B18226" s="3" t="s">
        <v>1843</v>
      </c>
      <c r="C18226" s="4">
        <f>+WEEKNUM(B18226)</f>
        <v>49</v>
      </c>
      <c r="D18226" s="4">
        <f>+MONTH(Tabla4[[#This Row],[FECHA]])</f>
        <v>12</v>
      </c>
      <c r="E18226" s="4">
        <f>+YEAR(B18226)</f>
        <v>2025</v>
      </c>
      <c r="F18226" t="s">
        <v>118</v>
      </c>
      <c r="G18226" t="s">
        <v>1842</v>
      </c>
      <c r="H18226" t="s">
        <v>21</v>
      </c>
      <c r="I18226" t="s">
        <v>30</v>
      </c>
      <c r="J18226" t="s">
        <v>1841</v>
      </c>
      <c r="K18226" s="2">
        <v>1059664079</v>
      </c>
      <c r="L18226" t="s">
        <v>38</v>
      </c>
      <c r="M18226" t="s">
        <v>1684</v>
      </c>
      <c r="N18226" s="1" t="s">
        <v>1635</v>
      </c>
    </row>
    <row r="18227" spans="1:14" x14ac:dyDescent="0.25">
      <c r="A18227" s="2">
        <v>74841</v>
      </c>
      <c r="B18227" s="3" t="s">
        <v>1840</v>
      </c>
      <c r="C18227" s="4">
        <f>+WEEKNUM(B18227)</f>
        <v>49</v>
      </c>
      <c r="D18227" s="4">
        <f>+MONTH(Tabla4[[#This Row],[FECHA]])</f>
        <v>12</v>
      </c>
      <c r="E18227" s="4">
        <f>+YEAR(B18227)</f>
        <v>2025</v>
      </c>
      <c r="F18227" t="s">
        <v>112</v>
      </c>
      <c r="G18227" t="s">
        <v>1839</v>
      </c>
      <c r="H18227" t="s">
        <v>3</v>
      </c>
      <c r="I18227" t="s">
        <v>16</v>
      </c>
      <c r="J18227" t="s">
        <v>1838</v>
      </c>
      <c r="K18227" s="2">
        <v>1128470084</v>
      </c>
      <c r="L18227" t="s">
        <v>38</v>
      </c>
      <c r="M18227" t="s">
        <v>1684</v>
      </c>
      <c r="N18227" s="1" t="s">
        <v>1635</v>
      </c>
    </row>
    <row r="18228" spans="1:14" x14ac:dyDescent="0.25">
      <c r="A18228" s="2">
        <v>74867</v>
      </c>
      <c r="B18228" s="3" t="s">
        <v>1837</v>
      </c>
      <c r="C18228" s="4">
        <f>+WEEKNUM(B18228)</f>
        <v>49</v>
      </c>
      <c r="D18228" s="4">
        <f>+MONTH(Tabla4[[#This Row],[FECHA]])</f>
        <v>12</v>
      </c>
      <c r="E18228" s="4">
        <f>+YEAR(B18228)</f>
        <v>2025</v>
      </c>
      <c r="F18228" t="s">
        <v>112</v>
      </c>
      <c r="G18228" t="s">
        <v>1836</v>
      </c>
      <c r="H18228" t="s">
        <v>3</v>
      </c>
      <c r="I18228" t="s">
        <v>30</v>
      </c>
      <c r="J18228" t="s">
        <v>1835</v>
      </c>
      <c r="K18228" s="2">
        <v>5827985</v>
      </c>
      <c r="L18228" t="s">
        <v>38</v>
      </c>
      <c r="M18228" t="s">
        <v>1636</v>
      </c>
      <c r="N18228" s="1" t="s">
        <v>1635</v>
      </c>
    </row>
    <row r="18229" spans="1:14" x14ac:dyDescent="0.25">
      <c r="A18229" s="2">
        <v>74874</v>
      </c>
      <c r="B18229" s="3" t="s">
        <v>1834</v>
      </c>
      <c r="C18229" s="4">
        <f>+WEEKNUM(B18229)</f>
        <v>49</v>
      </c>
      <c r="D18229" s="4">
        <f>+MONTH(Tabla4[[#This Row],[FECHA]])</f>
        <v>12</v>
      </c>
      <c r="E18229" s="4">
        <f>+YEAR(B18229)</f>
        <v>2025</v>
      </c>
      <c r="F18229" t="s">
        <v>112</v>
      </c>
      <c r="G18229" t="s">
        <v>1833</v>
      </c>
      <c r="H18229" t="s">
        <v>3</v>
      </c>
      <c r="I18229" t="s">
        <v>786</v>
      </c>
      <c r="J18229" t="s">
        <v>1832</v>
      </c>
      <c r="K18229" s="2">
        <v>1000718811</v>
      </c>
      <c r="L18229" t="s">
        <v>38</v>
      </c>
      <c r="M18229" t="s">
        <v>1639</v>
      </c>
      <c r="N18229" s="1" t="s">
        <v>1635</v>
      </c>
    </row>
    <row r="18230" spans="1:14" x14ac:dyDescent="0.25">
      <c r="A18230" s="2">
        <v>74877</v>
      </c>
      <c r="B18230" s="3" t="s">
        <v>1831</v>
      </c>
      <c r="C18230" s="4">
        <f>+WEEKNUM(B18230)</f>
        <v>49</v>
      </c>
      <c r="D18230" s="4">
        <f>+MONTH(Tabla4[[#This Row],[FECHA]])</f>
        <v>12</v>
      </c>
      <c r="E18230" s="4">
        <f>+YEAR(B18230)</f>
        <v>2025</v>
      </c>
      <c r="F18230" t="s">
        <v>112</v>
      </c>
      <c r="H18230" t="s">
        <v>21</v>
      </c>
      <c r="I18230" t="s">
        <v>130</v>
      </c>
      <c r="J18230" t="s">
        <v>1830</v>
      </c>
      <c r="K18230" s="2">
        <v>1015433214</v>
      </c>
      <c r="L18230" t="s">
        <v>49</v>
      </c>
      <c r="M18230" t="s">
        <v>1684</v>
      </c>
      <c r="N18230" s="1" t="s">
        <v>1635</v>
      </c>
    </row>
    <row r="18231" spans="1:14" x14ac:dyDescent="0.25">
      <c r="A18231" s="2">
        <v>74886</v>
      </c>
      <c r="B18231" s="3" t="s">
        <v>1829</v>
      </c>
      <c r="C18231" s="4">
        <f>+WEEKNUM(B18231)</f>
        <v>49</v>
      </c>
      <c r="D18231" s="4">
        <f>+MONTH(Tabla4[[#This Row],[FECHA]])</f>
        <v>12</v>
      </c>
      <c r="E18231" s="4">
        <f>+YEAR(B18231)</f>
        <v>2025</v>
      </c>
      <c r="F18231" t="s">
        <v>112</v>
      </c>
      <c r="H18231" t="s">
        <v>3</v>
      </c>
      <c r="I18231" t="s">
        <v>16</v>
      </c>
      <c r="J18231" t="s">
        <v>1828</v>
      </c>
      <c r="K18231" s="2">
        <v>1030604500</v>
      </c>
      <c r="L18231" t="s">
        <v>55</v>
      </c>
      <c r="M18231" t="s">
        <v>1636</v>
      </c>
      <c r="N18231" s="1" t="s">
        <v>1635</v>
      </c>
    </row>
    <row r="18232" spans="1:14" x14ac:dyDescent="0.25">
      <c r="A18232" s="2">
        <v>74889</v>
      </c>
      <c r="B18232" s="3" t="s">
        <v>1827</v>
      </c>
      <c r="C18232" s="4">
        <f>+WEEKNUM(B18232)</f>
        <v>49</v>
      </c>
      <c r="D18232" s="4">
        <f>+MONTH(Tabla4[[#This Row],[FECHA]])</f>
        <v>12</v>
      </c>
      <c r="E18232" s="4">
        <f>+YEAR(B18232)</f>
        <v>2025</v>
      </c>
      <c r="F18232" t="s">
        <v>112</v>
      </c>
      <c r="H18232" t="s">
        <v>3</v>
      </c>
      <c r="I18232" t="s">
        <v>130</v>
      </c>
      <c r="J18232" t="s">
        <v>1826</v>
      </c>
      <c r="K18232" s="2">
        <v>1051887691</v>
      </c>
      <c r="L18232" t="s">
        <v>55</v>
      </c>
      <c r="M18232" t="s">
        <v>1636</v>
      </c>
      <c r="N18232" s="1" t="s">
        <v>1635</v>
      </c>
    </row>
    <row r="18233" spans="1:14" x14ac:dyDescent="0.25">
      <c r="A18233" s="2">
        <v>74906</v>
      </c>
      <c r="B18233" s="3" t="s">
        <v>1825</v>
      </c>
      <c r="C18233" s="4">
        <f>+WEEKNUM(B18233)</f>
        <v>49</v>
      </c>
      <c r="D18233" s="4">
        <f>+MONTH(Tabla4[[#This Row],[FECHA]])</f>
        <v>12</v>
      </c>
      <c r="E18233" s="4">
        <f>+YEAR(B18233)</f>
        <v>2025</v>
      </c>
      <c r="F18233" t="s">
        <v>118</v>
      </c>
      <c r="G18233" t="s">
        <v>1824</v>
      </c>
      <c r="H18233" t="s">
        <v>8</v>
      </c>
      <c r="I18233" t="s">
        <v>283</v>
      </c>
      <c r="J18233" t="s">
        <v>1823</v>
      </c>
      <c r="K18233" s="2">
        <v>1014250242</v>
      </c>
      <c r="L18233" t="s">
        <v>38</v>
      </c>
      <c r="M18233" t="s">
        <v>1684</v>
      </c>
      <c r="N18233" s="1" t="s">
        <v>1635</v>
      </c>
    </row>
    <row r="18234" spans="1:14" x14ac:dyDescent="0.25">
      <c r="A18234" s="2">
        <v>74908</v>
      </c>
      <c r="B18234" s="3" t="s">
        <v>1822</v>
      </c>
      <c r="C18234" s="4">
        <f>+WEEKNUM(B18234)</f>
        <v>49</v>
      </c>
      <c r="D18234" s="4">
        <f>+MONTH(Tabla4[[#This Row],[FECHA]])</f>
        <v>12</v>
      </c>
      <c r="E18234" s="4">
        <f>+YEAR(B18234)</f>
        <v>2025</v>
      </c>
      <c r="F18234" t="s">
        <v>112</v>
      </c>
      <c r="G18234" t="s">
        <v>1821</v>
      </c>
      <c r="H18234" t="s">
        <v>133</v>
      </c>
      <c r="I18234" t="s">
        <v>33</v>
      </c>
      <c r="J18234" t="s">
        <v>1820</v>
      </c>
      <c r="K18234" s="2">
        <v>80185456</v>
      </c>
      <c r="L18234" t="s">
        <v>38</v>
      </c>
      <c r="M18234" t="s">
        <v>1636</v>
      </c>
      <c r="N18234" s="1" t="s">
        <v>1635</v>
      </c>
    </row>
    <row r="18235" spans="1:14" x14ac:dyDescent="0.25">
      <c r="A18235" s="2">
        <v>74916</v>
      </c>
      <c r="B18235" s="3" t="s">
        <v>1819</v>
      </c>
      <c r="C18235" s="4">
        <f>+WEEKNUM(B18235)</f>
        <v>49</v>
      </c>
      <c r="D18235" s="4">
        <f>+MONTH(Tabla4[[#This Row],[FECHA]])</f>
        <v>12</v>
      </c>
      <c r="E18235" s="4">
        <f>+YEAR(B18235)</f>
        <v>2025</v>
      </c>
      <c r="F18235" t="s">
        <v>112</v>
      </c>
      <c r="G18235" t="s">
        <v>1818</v>
      </c>
      <c r="H18235" t="s">
        <v>916</v>
      </c>
      <c r="I18235" t="s">
        <v>30</v>
      </c>
      <c r="J18235" t="s">
        <v>1817</v>
      </c>
      <c r="K18235" s="2">
        <v>1113669024</v>
      </c>
      <c r="L18235" t="s">
        <v>38</v>
      </c>
      <c r="M18235" t="s">
        <v>1684</v>
      </c>
      <c r="N18235" s="1" t="s">
        <v>1635</v>
      </c>
    </row>
    <row r="18236" spans="1:14" x14ac:dyDescent="0.25">
      <c r="A18236" s="2">
        <v>74962</v>
      </c>
      <c r="B18236" s="3" t="s">
        <v>1816</v>
      </c>
      <c r="C18236" s="4">
        <f>+WEEKNUM(B18236)</f>
        <v>49</v>
      </c>
      <c r="D18236" s="4">
        <f>+MONTH(Tabla4[[#This Row],[FECHA]])</f>
        <v>12</v>
      </c>
      <c r="E18236" s="4">
        <f>+YEAR(B18236)</f>
        <v>2025</v>
      </c>
      <c r="F18236" t="s">
        <v>72</v>
      </c>
      <c r="G18236" t="s">
        <v>1815</v>
      </c>
      <c r="H18236" t="s">
        <v>3</v>
      </c>
      <c r="I18236" t="s">
        <v>30</v>
      </c>
      <c r="J18236" t="s">
        <v>1814</v>
      </c>
      <c r="K18236" s="2">
        <v>1098801805</v>
      </c>
      <c r="L18236" t="s">
        <v>38</v>
      </c>
      <c r="M18236" t="s">
        <v>1639</v>
      </c>
      <c r="N18236" s="1" t="s">
        <v>1635</v>
      </c>
    </row>
    <row r="18237" spans="1:14" x14ac:dyDescent="0.25">
      <c r="A18237" s="2">
        <v>74965</v>
      </c>
      <c r="B18237" s="3" t="s">
        <v>1813</v>
      </c>
      <c r="C18237" s="4">
        <f>+WEEKNUM(B18237)</f>
        <v>49</v>
      </c>
      <c r="D18237" s="4">
        <f>+MONTH(Tabla4[[#This Row],[FECHA]])</f>
        <v>12</v>
      </c>
      <c r="E18237" s="4">
        <f>+YEAR(B18237)</f>
        <v>2025</v>
      </c>
      <c r="F18237" t="s">
        <v>72</v>
      </c>
      <c r="G18237" t="s">
        <v>1812</v>
      </c>
      <c r="H18237" t="s">
        <v>8</v>
      </c>
      <c r="I18237" t="s">
        <v>283</v>
      </c>
      <c r="J18237" t="s">
        <v>1811</v>
      </c>
      <c r="K18237" s="2">
        <v>1116793700</v>
      </c>
      <c r="L18237" t="s">
        <v>38</v>
      </c>
      <c r="M18237" t="s">
        <v>1636</v>
      </c>
      <c r="N18237" s="1" t="s">
        <v>1635</v>
      </c>
    </row>
    <row r="18238" spans="1:14" x14ac:dyDescent="0.25">
      <c r="A18238" s="2">
        <v>74969</v>
      </c>
      <c r="B18238" s="3" t="s">
        <v>1810</v>
      </c>
      <c r="C18238" s="4">
        <f>+WEEKNUM(B18238)</f>
        <v>49</v>
      </c>
      <c r="D18238" s="4">
        <f>+MONTH(Tabla4[[#This Row],[FECHA]])</f>
        <v>12</v>
      </c>
      <c r="E18238" s="4">
        <f>+YEAR(B18238)</f>
        <v>2025</v>
      </c>
      <c r="F18238" t="s">
        <v>112</v>
      </c>
      <c r="H18238" t="s">
        <v>8</v>
      </c>
      <c r="I18238" t="s">
        <v>12</v>
      </c>
      <c r="J18238" t="s">
        <v>1809</v>
      </c>
      <c r="K18238" s="2">
        <v>1013638417</v>
      </c>
      <c r="L18238" t="s">
        <v>55</v>
      </c>
      <c r="M18238" t="s">
        <v>1684</v>
      </c>
      <c r="N18238" s="1" t="s">
        <v>1635</v>
      </c>
    </row>
    <row r="18239" spans="1:14" x14ac:dyDescent="0.25">
      <c r="A18239" s="2">
        <v>74971</v>
      </c>
      <c r="B18239" s="3" t="s">
        <v>1808</v>
      </c>
      <c r="C18239" s="4">
        <f>+WEEKNUM(B18239)</f>
        <v>49</v>
      </c>
      <c r="D18239" s="4">
        <f>+MONTH(Tabla4[[#This Row],[FECHA]])</f>
        <v>12</v>
      </c>
      <c r="E18239" s="4">
        <f>+YEAR(B18239)</f>
        <v>2025</v>
      </c>
      <c r="F18239" t="s">
        <v>112</v>
      </c>
      <c r="G18239" t="s">
        <v>1807</v>
      </c>
      <c r="H18239" t="s">
        <v>21</v>
      </c>
      <c r="I18239" t="s">
        <v>283</v>
      </c>
      <c r="J18239" t="s">
        <v>1806</v>
      </c>
      <c r="K18239" s="2">
        <v>1020731341</v>
      </c>
      <c r="L18239" t="s">
        <v>38</v>
      </c>
      <c r="M18239" t="s">
        <v>1684</v>
      </c>
      <c r="N18239" s="1" t="s">
        <v>1635</v>
      </c>
    </row>
    <row r="18240" spans="1:14" x14ac:dyDescent="0.25">
      <c r="A18240" s="2">
        <v>74974</v>
      </c>
      <c r="B18240" s="3" t="s">
        <v>1805</v>
      </c>
      <c r="C18240" s="4">
        <f>+WEEKNUM(B18240)</f>
        <v>49</v>
      </c>
      <c r="D18240" s="4">
        <f>+MONTH(Tabla4[[#This Row],[FECHA]])</f>
        <v>12</v>
      </c>
      <c r="E18240" s="4">
        <f>+YEAR(B18240)</f>
        <v>2025</v>
      </c>
      <c r="F18240" t="s">
        <v>72</v>
      </c>
      <c r="G18240" t="s">
        <v>1804</v>
      </c>
      <c r="H18240" t="s">
        <v>3</v>
      </c>
      <c r="I18240" t="s">
        <v>16</v>
      </c>
      <c r="J18240" t="s">
        <v>1803</v>
      </c>
      <c r="K18240" s="2">
        <v>1032471215</v>
      </c>
      <c r="L18240" t="s">
        <v>38</v>
      </c>
      <c r="M18240" t="s">
        <v>1684</v>
      </c>
      <c r="N18240" s="1" t="s">
        <v>1635</v>
      </c>
    </row>
    <row r="18241" spans="1:14" x14ac:dyDescent="0.25">
      <c r="A18241" s="2">
        <v>74977</v>
      </c>
      <c r="B18241" s="3" t="s">
        <v>1802</v>
      </c>
      <c r="C18241" s="4">
        <f>+WEEKNUM(B18241)</f>
        <v>49</v>
      </c>
      <c r="D18241" s="4">
        <f>+MONTH(Tabla4[[#This Row],[FECHA]])</f>
        <v>12</v>
      </c>
      <c r="E18241" s="4">
        <f>+YEAR(B18241)</f>
        <v>2025</v>
      </c>
      <c r="F18241" t="s">
        <v>112</v>
      </c>
      <c r="G18241" t="s">
        <v>1801</v>
      </c>
      <c r="H18241" t="s">
        <v>275</v>
      </c>
      <c r="I18241" t="s">
        <v>33</v>
      </c>
      <c r="J18241" t="s">
        <v>1800</v>
      </c>
      <c r="K18241" s="2">
        <v>1020794684</v>
      </c>
      <c r="L18241" t="s">
        <v>38</v>
      </c>
      <c r="M18241" t="s">
        <v>1636</v>
      </c>
      <c r="N18241" s="1" t="s">
        <v>1635</v>
      </c>
    </row>
    <row r="18242" spans="1:14" x14ac:dyDescent="0.25">
      <c r="A18242" s="2">
        <v>74987</v>
      </c>
      <c r="B18242" s="3" t="s">
        <v>1799</v>
      </c>
      <c r="C18242" s="4">
        <f>+WEEKNUM(B18242)</f>
        <v>49</v>
      </c>
      <c r="D18242" s="4">
        <f>+MONTH(Tabla4[[#This Row],[FECHA]])</f>
        <v>12</v>
      </c>
      <c r="E18242" s="4">
        <f>+YEAR(B18242)</f>
        <v>2025</v>
      </c>
      <c r="F18242" t="s">
        <v>72</v>
      </c>
      <c r="H18242" t="s">
        <v>3</v>
      </c>
      <c r="I18242" t="s">
        <v>130</v>
      </c>
      <c r="J18242" t="s">
        <v>1798</v>
      </c>
      <c r="K18242" s="2">
        <v>1118303369</v>
      </c>
      <c r="L18242" t="s">
        <v>55</v>
      </c>
      <c r="M18242" t="s">
        <v>1636</v>
      </c>
      <c r="N18242" s="1" t="s">
        <v>1635</v>
      </c>
    </row>
    <row r="18243" spans="1:14" x14ac:dyDescent="0.25">
      <c r="A18243" s="2">
        <v>74994</v>
      </c>
      <c r="B18243" s="3" t="s">
        <v>1797</v>
      </c>
      <c r="C18243" s="4">
        <f>+WEEKNUM(B18243)</f>
        <v>49</v>
      </c>
      <c r="D18243" s="4">
        <f>+MONTH(Tabla4[[#This Row],[FECHA]])</f>
        <v>12</v>
      </c>
      <c r="E18243" s="4">
        <f>+YEAR(B18243)</f>
        <v>2025</v>
      </c>
      <c r="F18243" t="s">
        <v>112</v>
      </c>
      <c r="G18243" t="s">
        <v>1796</v>
      </c>
      <c r="H18243" t="s">
        <v>275</v>
      </c>
      <c r="I18243" t="s">
        <v>30</v>
      </c>
      <c r="J18243" t="s">
        <v>1795</v>
      </c>
      <c r="K18243" s="2">
        <v>79264270</v>
      </c>
      <c r="L18243" t="s">
        <v>38</v>
      </c>
      <c r="M18243" t="s">
        <v>1639</v>
      </c>
      <c r="N18243" s="1" t="s">
        <v>1635</v>
      </c>
    </row>
    <row r="18244" spans="1:14" x14ac:dyDescent="0.25">
      <c r="A18244" s="2">
        <v>74999</v>
      </c>
      <c r="B18244" s="3" t="s">
        <v>1794</v>
      </c>
      <c r="C18244" s="4">
        <f>+WEEKNUM(B18244)</f>
        <v>49</v>
      </c>
      <c r="D18244" s="4">
        <f>+MONTH(Tabla4[[#This Row],[FECHA]])</f>
        <v>12</v>
      </c>
      <c r="E18244" s="4">
        <f>+YEAR(B18244)</f>
        <v>2025</v>
      </c>
      <c r="F18244" t="s">
        <v>92</v>
      </c>
      <c r="G18244" t="s">
        <v>1793</v>
      </c>
      <c r="H18244" t="s">
        <v>21</v>
      </c>
      <c r="I18244" t="s">
        <v>1040</v>
      </c>
      <c r="J18244" t="s">
        <v>1792</v>
      </c>
      <c r="K18244" s="2">
        <v>1030701120</v>
      </c>
      <c r="L18244" t="s">
        <v>38</v>
      </c>
      <c r="M18244" t="s">
        <v>1636</v>
      </c>
      <c r="N18244" s="1" t="s">
        <v>1635</v>
      </c>
    </row>
    <row r="18245" spans="1:14" x14ac:dyDescent="0.25">
      <c r="A18245" s="2">
        <v>75017</v>
      </c>
      <c r="B18245" s="3" t="s">
        <v>1791</v>
      </c>
      <c r="C18245" s="4">
        <f>+WEEKNUM(B18245)</f>
        <v>49</v>
      </c>
      <c r="D18245" s="4">
        <f>+MONTH(Tabla4[[#This Row],[FECHA]])</f>
        <v>12</v>
      </c>
      <c r="E18245" s="4">
        <f>+YEAR(B18245)</f>
        <v>2025</v>
      </c>
      <c r="F18245" t="s">
        <v>64</v>
      </c>
      <c r="G18245" t="s">
        <v>1790</v>
      </c>
      <c r="H18245" t="s">
        <v>8</v>
      </c>
      <c r="I18245" t="s">
        <v>1789</v>
      </c>
      <c r="J18245" t="s">
        <v>1788</v>
      </c>
      <c r="K18245" s="2">
        <v>79788230</v>
      </c>
      <c r="L18245" t="s">
        <v>38</v>
      </c>
      <c r="M18245" t="s">
        <v>1639</v>
      </c>
      <c r="N18245" s="1" t="s">
        <v>1635</v>
      </c>
    </row>
    <row r="18246" spans="1:14" x14ac:dyDescent="0.25">
      <c r="A18246" s="2">
        <v>75039</v>
      </c>
      <c r="B18246" s="3" t="s">
        <v>1787</v>
      </c>
      <c r="C18246" s="4">
        <f>+WEEKNUM(B18246)</f>
        <v>49</v>
      </c>
      <c r="D18246" s="4">
        <f>+MONTH(Tabla4[[#This Row],[FECHA]])</f>
        <v>12</v>
      </c>
      <c r="E18246" s="4">
        <f>+YEAR(B18246)</f>
        <v>2025</v>
      </c>
      <c r="F18246" t="s">
        <v>92</v>
      </c>
      <c r="G18246" t="s">
        <v>1786</v>
      </c>
      <c r="H18246" t="s">
        <v>275</v>
      </c>
      <c r="I18246" t="s">
        <v>1040</v>
      </c>
      <c r="J18246" t="s">
        <v>1039</v>
      </c>
      <c r="K18246" s="2">
        <v>895541</v>
      </c>
      <c r="L18246" t="s">
        <v>38</v>
      </c>
      <c r="M18246" t="s">
        <v>1684</v>
      </c>
      <c r="N18246" s="1" t="s">
        <v>1635</v>
      </c>
    </row>
    <row r="18247" spans="1:14" x14ac:dyDescent="0.25">
      <c r="A18247" s="2">
        <v>75042</v>
      </c>
      <c r="B18247" s="3" t="s">
        <v>1785</v>
      </c>
      <c r="C18247" s="4">
        <f>+WEEKNUM(B18247)</f>
        <v>49</v>
      </c>
      <c r="D18247" s="4">
        <f>+MONTH(Tabla4[[#This Row],[FECHA]])</f>
        <v>12</v>
      </c>
      <c r="E18247" s="4">
        <f>+YEAR(B18247)</f>
        <v>2025</v>
      </c>
      <c r="F18247" t="s">
        <v>72</v>
      </c>
      <c r="H18247" t="s">
        <v>21</v>
      </c>
      <c r="I18247" t="s">
        <v>16</v>
      </c>
      <c r="J18247" t="s">
        <v>1784</v>
      </c>
      <c r="K18247" s="2">
        <v>80845470</v>
      </c>
      <c r="L18247" t="s">
        <v>76</v>
      </c>
      <c r="M18247" t="s">
        <v>1684</v>
      </c>
      <c r="N18247" s="1" t="s">
        <v>1635</v>
      </c>
    </row>
    <row r="18248" spans="1:14" x14ac:dyDescent="0.25">
      <c r="A18248" s="2">
        <v>75045</v>
      </c>
      <c r="B18248" s="3" t="s">
        <v>1783</v>
      </c>
      <c r="C18248" s="4">
        <f>+WEEKNUM(B18248)</f>
        <v>49</v>
      </c>
      <c r="D18248" s="4">
        <f>+MONTH(Tabla4[[#This Row],[FECHA]])</f>
        <v>12</v>
      </c>
      <c r="E18248" s="4">
        <f>+YEAR(B18248)</f>
        <v>2025</v>
      </c>
      <c r="F18248" t="s">
        <v>72</v>
      </c>
      <c r="G18248" t="s">
        <v>1782</v>
      </c>
      <c r="H18248" t="s">
        <v>3</v>
      </c>
      <c r="I18248" t="s">
        <v>33</v>
      </c>
      <c r="J18248" t="s">
        <v>1781</v>
      </c>
      <c r="K18248" s="2">
        <v>1012421897</v>
      </c>
      <c r="L18248" t="s">
        <v>38</v>
      </c>
      <c r="M18248" t="s">
        <v>1639</v>
      </c>
      <c r="N18248" s="1" t="s">
        <v>1635</v>
      </c>
    </row>
    <row r="18249" spans="1:14" x14ac:dyDescent="0.25">
      <c r="A18249" s="2">
        <v>75048</v>
      </c>
      <c r="B18249" s="3" t="s">
        <v>1780</v>
      </c>
      <c r="C18249" s="4">
        <f>+WEEKNUM(B18249)</f>
        <v>49</v>
      </c>
      <c r="D18249" s="4">
        <f>+MONTH(Tabla4[[#This Row],[FECHA]])</f>
        <v>12</v>
      </c>
      <c r="E18249" s="4">
        <f>+YEAR(B18249)</f>
        <v>2025</v>
      </c>
      <c r="F18249" t="s">
        <v>92</v>
      </c>
      <c r="G18249" t="s">
        <v>1779</v>
      </c>
      <c r="H18249" t="s">
        <v>8</v>
      </c>
      <c r="I18249" t="s">
        <v>1040</v>
      </c>
      <c r="J18249" t="s">
        <v>1778</v>
      </c>
      <c r="K18249" s="2">
        <v>1075251349</v>
      </c>
      <c r="L18249" t="s">
        <v>38</v>
      </c>
      <c r="M18249" t="s">
        <v>1636</v>
      </c>
      <c r="N18249" s="1" t="s">
        <v>1635</v>
      </c>
    </row>
    <row r="18250" spans="1:14" x14ac:dyDescent="0.25">
      <c r="A18250" s="2">
        <v>75055</v>
      </c>
      <c r="B18250" s="3" t="s">
        <v>1777</v>
      </c>
      <c r="C18250" s="4">
        <f>+WEEKNUM(B18250)</f>
        <v>49</v>
      </c>
      <c r="D18250" s="4">
        <f>+MONTH(Tabla4[[#This Row],[FECHA]])</f>
        <v>12</v>
      </c>
      <c r="E18250" s="4">
        <f>+YEAR(B18250)</f>
        <v>2025</v>
      </c>
      <c r="F18250" t="s">
        <v>72</v>
      </c>
      <c r="H18250" t="s">
        <v>3</v>
      </c>
      <c r="I18250" t="s">
        <v>130</v>
      </c>
      <c r="J18250" t="s">
        <v>1776</v>
      </c>
      <c r="K18250" s="2">
        <v>52935281</v>
      </c>
      <c r="L18250" t="s">
        <v>55</v>
      </c>
      <c r="M18250" t="s">
        <v>1684</v>
      </c>
      <c r="N18250" s="1" t="s">
        <v>1635</v>
      </c>
    </row>
    <row r="18251" spans="1:14" x14ac:dyDescent="0.25">
      <c r="A18251" s="2">
        <v>75067</v>
      </c>
      <c r="B18251" s="3" t="s">
        <v>1775</v>
      </c>
      <c r="C18251" s="4">
        <f>+WEEKNUM(B18251)</f>
        <v>49</v>
      </c>
      <c r="D18251" s="4">
        <f>+MONTH(Tabla4[[#This Row],[FECHA]])</f>
        <v>12</v>
      </c>
      <c r="E18251" s="4">
        <f>+YEAR(B18251)</f>
        <v>2025</v>
      </c>
      <c r="F18251" t="s">
        <v>72</v>
      </c>
      <c r="H18251" t="s">
        <v>21</v>
      </c>
      <c r="I18251" t="s">
        <v>16</v>
      </c>
      <c r="J18251" t="s">
        <v>1774</v>
      </c>
      <c r="K18251" s="2">
        <v>1032463266</v>
      </c>
      <c r="L18251" t="s">
        <v>198</v>
      </c>
      <c r="M18251" t="s">
        <v>1636</v>
      </c>
      <c r="N18251" s="1" t="s">
        <v>1635</v>
      </c>
    </row>
    <row r="18252" spans="1:14" x14ac:dyDescent="0.25">
      <c r="A18252" s="2">
        <v>75078</v>
      </c>
      <c r="B18252" s="3" t="s">
        <v>1773</v>
      </c>
      <c r="C18252" s="4">
        <f>+WEEKNUM(B18252)</f>
        <v>49</v>
      </c>
      <c r="D18252" s="4">
        <f>+MONTH(Tabla4[[#This Row],[FECHA]])</f>
        <v>12</v>
      </c>
      <c r="E18252" s="4">
        <f>+YEAR(B18252)</f>
        <v>2025</v>
      </c>
      <c r="F18252" t="s">
        <v>72</v>
      </c>
      <c r="G18252" t="s">
        <v>1772</v>
      </c>
      <c r="H18252" t="s">
        <v>3</v>
      </c>
      <c r="I18252" t="s">
        <v>130</v>
      </c>
      <c r="J18252" t="s">
        <v>1771</v>
      </c>
      <c r="K18252" s="2">
        <v>1019106983</v>
      </c>
      <c r="L18252" t="s">
        <v>38</v>
      </c>
      <c r="M18252" t="s">
        <v>1636</v>
      </c>
      <c r="N18252" s="1" t="s">
        <v>1635</v>
      </c>
    </row>
    <row r="18253" spans="1:14" x14ac:dyDescent="0.25">
      <c r="A18253" s="2">
        <v>75083</v>
      </c>
      <c r="B18253" s="3" t="s">
        <v>1770</v>
      </c>
      <c r="C18253" s="4">
        <f>+WEEKNUM(B18253)</f>
        <v>49</v>
      </c>
      <c r="D18253" s="4">
        <f>+MONTH(Tabla4[[#This Row],[FECHA]])</f>
        <v>12</v>
      </c>
      <c r="E18253" s="4">
        <f>+YEAR(B18253)</f>
        <v>2025</v>
      </c>
      <c r="F18253" t="s">
        <v>64</v>
      </c>
      <c r="G18253" t="s">
        <v>1769</v>
      </c>
      <c r="H18253" t="s">
        <v>3</v>
      </c>
      <c r="I18253" t="s">
        <v>1768</v>
      </c>
      <c r="J18253" t="s">
        <v>1767</v>
      </c>
      <c r="K18253" s="2">
        <v>1026264137</v>
      </c>
      <c r="L18253" t="s">
        <v>38</v>
      </c>
      <c r="M18253" t="s">
        <v>1639</v>
      </c>
      <c r="N18253" s="1" t="s">
        <v>1635</v>
      </c>
    </row>
    <row r="18254" spans="1:14" x14ac:dyDescent="0.25">
      <c r="A18254" s="2">
        <v>75086</v>
      </c>
      <c r="B18254" s="3" t="s">
        <v>1766</v>
      </c>
      <c r="C18254" s="4">
        <f>+WEEKNUM(B18254)</f>
        <v>49</v>
      </c>
      <c r="D18254" s="4">
        <f>+MONTH(Tabla4[[#This Row],[FECHA]])</f>
        <v>12</v>
      </c>
      <c r="E18254" s="4">
        <f>+YEAR(B18254)</f>
        <v>2025</v>
      </c>
      <c r="F18254" t="s">
        <v>64</v>
      </c>
      <c r="G18254" t="s">
        <v>1765</v>
      </c>
      <c r="H18254" t="s">
        <v>3</v>
      </c>
      <c r="I18254" t="s">
        <v>265</v>
      </c>
      <c r="J18254" t="s">
        <v>1764</v>
      </c>
      <c r="K18254" s="2">
        <v>1000227340</v>
      </c>
      <c r="L18254" t="s">
        <v>38</v>
      </c>
      <c r="M18254" t="s">
        <v>1684</v>
      </c>
      <c r="N18254" s="1" t="s">
        <v>1635</v>
      </c>
    </row>
    <row r="18255" spans="1:14" x14ac:dyDescent="0.25">
      <c r="A18255" s="2">
        <v>75090</v>
      </c>
      <c r="B18255" s="3" t="s">
        <v>1763</v>
      </c>
      <c r="C18255" s="4">
        <f>+WEEKNUM(B18255)</f>
        <v>49</v>
      </c>
      <c r="D18255" s="4">
        <f>+MONTH(Tabla4[[#This Row],[FECHA]])</f>
        <v>12</v>
      </c>
      <c r="E18255" s="4">
        <f>+YEAR(B18255)</f>
        <v>2025</v>
      </c>
      <c r="F18255" t="s">
        <v>64</v>
      </c>
      <c r="H18255" t="s">
        <v>21</v>
      </c>
      <c r="I18255" t="s">
        <v>30</v>
      </c>
      <c r="J18255" t="s">
        <v>1762</v>
      </c>
      <c r="K18255" s="2">
        <v>1032439518</v>
      </c>
      <c r="L18255" t="s">
        <v>76</v>
      </c>
      <c r="M18255" t="s">
        <v>1684</v>
      </c>
      <c r="N18255" s="1" t="s">
        <v>1635</v>
      </c>
    </row>
    <row r="18256" spans="1:14" x14ac:dyDescent="0.25">
      <c r="A18256" s="2">
        <v>75099</v>
      </c>
      <c r="B18256" s="3" t="s">
        <v>1761</v>
      </c>
      <c r="C18256" s="4">
        <f>+WEEKNUM(B18256)</f>
        <v>49</v>
      </c>
      <c r="D18256" s="4">
        <f>+MONTH(Tabla4[[#This Row],[FECHA]])</f>
        <v>12</v>
      </c>
      <c r="E18256" s="4">
        <f>+YEAR(B18256)</f>
        <v>2025</v>
      </c>
      <c r="F18256" t="s">
        <v>72</v>
      </c>
      <c r="H18256" t="s">
        <v>21</v>
      </c>
      <c r="I18256" t="s">
        <v>30</v>
      </c>
      <c r="J18256" t="s">
        <v>1760</v>
      </c>
      <c r="K18256" s="2">
        <v>14138568</v>
      </c>
      <c r="L18256" t="s">
        <v>58</v>
      </c>
      <c r="M18256" t="s">
        <v>1639</v>
      </c>
      <c r="N18256" s="1" t="s">
        <v>1635</v>
      </c>
    </row>
    <row r="18257" spans="1:14" x14ac:dyDescent="0.25">
      <c r="A18257" s="2">
        <v>75143</v>
      </c>
      <c r="B18257" s="3" t="s">
        <v>1759</v>
      </c>
      <c r="C18257" s="4">
        <f>+WEEKNUM(B18257)</f>
        <v>50</v>
      </c>
      <c r="D18257" s="4">
        <f>+MONTH(Tabla4[[#This Row],[FECHA]])</f>
        <v>12</v>
      </c>
      <c r="E18257" s="4">
        <f>+YEAR(B18257)</f>
        <v>2025</v>
      </c>
      <c r="F18257" t="s">
        <v>72</v>
      </c>
      <c r="G18257" t="s">
        <v>1758</v>
      </c>
      <c r="H18257" t="s">
        <v>8</v>
      </c>
      <c r="I18257" t="s">
        <v>16</v>
      </c>
      <c r="J18257" t="s">
        <v>1757</v>
      </c>
      <c r="K18257" s="2">
        <v>1193149123</v>
      </c>
      <c r="L18257" t="s">
        <v>38</v>
      </c>
      <c r="M18257" t="s">
        <v>1639</v>
      </c>
      <c r="N18257" s="1" t="s">
        <v>1635</v>
      </c>
    </row>
    <row r="18258" spans="1:14" x14ac:dyDescent="0.25">
      <c r="A18258" s="2">
        <v>75149</v>
      </c>
      <c r="B18258" s="3" t="s">
        <v>1756</v>
      </c>
      <c r="C18258" s="4">
        <f>+WEEKNUM(B18258)</f>
        <v>50</v>
      </c>
      <c r="D18258" s="4">
        <f>+MONTH(Tabla4[[#This Row],[FECHA]])</f>
        <v>12</v>
      </c>
      <c r="E18258" s="4">
        <f>+YEAR(B18258)</f>
        <v>2025</v>
      </c>
      <c r="F18258" t="s">
        <v>72</v>
      </c>
      <c r="G18258" t="s">
        <v>1755</v>
      </c>
      <c r="H18258" t="s">
        <v>482</v>
      </c>
      <c r="I18258" t="s">
        <v>303</v>
      </c>
      <c r="J18258" t="s">
        <v>1754</v>
      </c>
      <c r="K18258" s="2">
        <v>1032457144</v>
      </c>
      <c r="L18258" t="s">
        <v>38</v>
      </c>
      <c r="M18258" t="s">
        <v>1684</v>
      </c>
      <c r="N18258" s="1" t="s">
        <v>1635</v>
      </c>
    </row>
    <row r="18259" spans="1:14" x14ac:dyDescent="0.25">
      <c r="A18259" s="2">
        <v>75151</v>
      </c>
      <c r="B18259" s="3" t="s">
        <v>1753</v>
      </c>
      <c r="C18259" s="4">
        <f>+WEEKNUM(B18259)</f>
        <v>50</v>
      </c>
      <c r="D18259" s="4">
        <f>+MONTH(Tabla4[[#This Row],[FECHA]])</f>
        <v>12</v>
      </c>
      <c r="E18259" s="4">
        <f>+YEAR(B18259)</f>
        <v>2025</v>
      </c>
      <c r="F18259" t="s">
        <v>41</v>
      </c>
      <c r="H18259" t="s">
        <v>21</v>
      </c>
      <c r="I18259" t="s">
        <v>130</v>
      </c>
      <c r="J18259" t="s">
        <v>1752</v>
      </c>
      <c r="K18259" s="2">
        <v>1018495800</v>
      </c>
      <c r="L18259" t="s">
        <v>58</v>
      </c>
      <c r="M18259" t="s">
        <v>1684</v>
      </c>
      <c r="N18259" s="1" t="s">
        <v>1635</v>
      </c>
    </row>
    <row r="18260" spans="1:14" x14ac:dyDescent="0.25">
      <c r="A18260" s="2">
        <v>75162</v>
      </c>
      <c r="B18260" s="3" t="s">
        <v>1751</v>
      </c>
      <c r="C18260" s="4">
        <f>+WEEKNUM(B18260)</f>
        <v>50</v>
      </c>
      <c r="D18260" s="4">
        <f>+MONTH(Tabla4[[#This Row],[FECHA]])</f>
        <v>12</v>
      </c>
      <c r="E18260" s="4">
        <f>+YEAR(B18260)</f>
        <v>2025</v>
      </c>
      <c r="F18260" t="s">
        <v>64</v>
      </c>
      <c r="G18260" t="s">
        <v>1750</v>
      </c>
      <c r="H18260" t="s">
        <v>21</v>
      </c>
      <c r="I18260" t="s">
        <v>1040</v>
      </c>
      <c r="J18260" t="s">
        <v>1749</v>
      </c>
      <c r="K18260" s="2">
        <v>1010225398</v>
      </c>
      <c r="L18260" t="s">
        <v>38</v>
      </c>
      <c r="M18260" t="s">
        <v>1639</v>
      </c>
      <c r="N18260" s="1" t="s">
        <v>1635</v>
      </c>
    </row>
    <row r="18261" spans="1:14" x14ac:dyDescent="0.25">
      <c r="A18261" s="2">
        <v>75172</v>
      </c>
      <c r="B18261" s="3" t="s">
        <v>1748</v>
      </c>
      <c r="C18261" s="4">
        <f>+WEEKNUM(B18261)</f>
        <v>50</v>
      </c>
      <c r="D18261" s="4">
        <f>+MONTH(Tabla4[[#This Row],[FECHA]])</f>
        <v>12</v>
      </c>
      <c r="E18261" s="4">
        <f>+YEAR(B18261)</f>
        <v>2025</v>
      </c>
      <c r="F18261" t="s">
        <v>41</v>
      </c>
      <c r="G18261" t="s">
        <v>1747</v>
      </c>
      <c r="H18261" t="s">
        <v>3</v>
      </c>
      <c r="I18261" t="s">
        <v>33</v>
      </c>
      <c r="J18261" t="s">
        <v>1746</v>
      </c>
      <c r="K18261" s="2">
        <v>1001275483</v>
      </c>
      <c r="L18261" t="s">
        <v>38</v>
      </c>
      <c r="M18261" t="s">
        <v>1636</v>
      </c>
      <c r="N18261" s="1" t="s">
        <v>1635</v>
      </c>
    </row>
    <row r="18262" spans="1:14" x14ac:dyDescent="0.25">
      <c r="A18262" s="2">
        <v>75174</v>
      </c>
      <c r="B18262" s="3" t="s">
        <v>1745</v>
      </c>
      <c r="C18262" s="4">
        <f>+WEEKNUM(B18262)</f>
        <v>50</v>
      </c>
      <c r="D18262" s="4">
        <f>+MONTH(Tabla4[[#This Row],[FECHA]])</f>
        <v>12</v>
      </c>
      <c r="E18262" s="4">
        <f>+YEAR(B18262)</f>
        <v>2025</v>
      </c>
      <c r="F18262" t="s">
        <v>51</v>
      </c>
      <c r="G18262" t="s">
        <v>1744</v>
      </c>
      <c r="H18262" t="s">
        <v>3</v>
      </c>
      <c r="I18262" t="s">
        <v>7</v>
      </c>
      <c r="J18262" t="s">
        <v>1743</v>
      </c>
      <c r="K18262" s="2">
        <v>1057608749</v>
      </c>
      <c r="L18262" t="s">
        <v>38</v>
      </c>
      <c r="M18262" t="s">
        <v>1636</v>
      </c>
      <c r="N18262" s="1" t="s">
        <v>1635</v>
      </c>
    </row>
    <row r="18263" spans="1:14" x14ac:dyDescent="0.25">
      <c r="A18263" s="2">
        <v>75179</v>
      </c>
      <c r="B18263" s="3" t="s">
        <v>1742</v>
      </c>
      <c r="C18263" s="4">
        <f>+WEEKNUM(B18263)</f>
        <v>50</v>
      </c>
      <c r="D18263" s="4">
        <f>+MONTH(Tabla4[[#This Row],[FECHA]])</f>
        <v>12</v>
      </c>
      <c r="E18263" s="4">
        <f>+YEAR(B18263)</f>
        <v>2025</v>
      </c>
      <c r="F18263" t="s">
        <v>41</v>
      </c>
      <c r="G18263" t="s">
        <v>1741</v>
      </c>
      <c r="H18263" t="s">
        <v>21</v>
      </c>
      <c r="I18263" t="s">
        <v>1483</v>
      </c>
      <c r="J18263" t="s">
        <v>1740</v>
      </c>
      <c r="K18263" s="2">
        <v>1149441540</v>
      </c>
      <c r="L18263" t="s">
        <v>38</v>
      </c>
      <c r="M18263" t="s">
        <v>1636</v>
      </c>
      <c r="N18263" s="1" t="s">
        <v>1635</v>
      </c>
    </row>
    <row r="18264" spans="1:14" x14ac:dyDescent="0.25">
      <c r="A18264" s="2">
        <v>75182</v>
      </c>
      <c r="B18264" s="3" t="s">
        <v>1739</v>
      </c>
      <c r="C18264" s="4">
        <f>+WEEKNUM(B18264)</f>
        <v>50</v>
      </c>
      <c r="D18264" s="4">
        <f>+MONTH(Tabla4[[#This Row],[FECHA]])</f>
        <v>12</v>
      </c>
      <c r="E18264" s="4">
        <f>+YEAR(B18264)</f>
        <v>2025</v>
      </c>
      <c r="F18264" t="s">
        <v>64</v>
      </c>
      <c r="G18264" t="s">
        <v>1738</v>
      </c>
      <c r="H18264" t="s">
        <v>133</v>
      </c>
      <c r="I18264" t="s">
        <v>30</v>
      </c>
      <c r="J18264" t="s">
        <v>1737</v>
      </c>
      <c r="K18264" s="2">
        <v>1022419875</v>
      </c>
      <c r="L18264" t="s">
        <v>38</v>
      </c>
      <c r="M18264" t="s">
        <v>1684</v>
      </c>
      <c r="N18264" s="1" t="s">
        <v>1635</v>
      </c>
    </row>
    <row r="18265" spans="1:14" x14ac:dyDescent="0.25">
      <c r="A18265" s="2">
        <v>75196</v>
      </c>
      <c r="B18265" s="3" t="s">
        <v>1736</v>
      </c>
      <c r="C18265" s="4">
        <f>+WEEKNUM(B18265)</f>
        <v>50</v>
      </c>
      <c r="D18265" s="4">
        <f>+MONTH(Tabla4[[#This Row],[FECHA]])</f>
        <v>12</v>
      </c>
      <c r="E18265" s="4">
        <f>+YEAR(B18265)</f>
        <v>2025</v>
      </c>
      <c r="F18265" t="s">
        <v>41</v>
      </c>
      <c r="H18265" t="s">
        <v>8</v>
      </c>
      <c r="I18265" t="s">
        <v>12</v>
      </c>
      <c r="J18265" t="s">
        <v>1735</v>
      </c>
      <c r="K18265" s="2">
        <v>13541695</v>
      </c>
      <c r="L18265" t="s">
        <v>58</v>
      </c>
      <c r="M18265" t="s">
        <v>1639</v>
      </c>
      <c r="N18265" s="1" t="s">
        <v>1635</v>
      </c>
    </row>
    <row r="18266" spans="1:14" x14ac:dyDescent="0.25">
      <c r="A18266" s="2">
        <v>75232</v>
      </c>
      <c r="B18266" s="3" t="s">
        <v>1734</v>
      </c>
      <c r="C18266" s="4">
        <f>+WEEKNUM(B18266)</f>
        <v>50</v>
      </c>
      <c r="D18266" s="4">
        <f>+MONTH(Tabla4[[#This Row],[FECHA]])</f>
        <v>12</v>
      </c>
      <c r="E18266" s="4">
        <f>+YEAR(B18266)</f>
        <v>2025</v>
      </c>
      <c r="F18266" t="s">
        <v>51</v>
      </c>
      <c r="H18266" t="s">
        <v>3</v>
      </c>
      <c r="I18266" t="s">
        <v>16</v>
      </c>
      <c r="J18266" t="s">
        <v>1733</v>
      </c>
      <c r="K18266" s="2">
        <v>65588586</v>
      </c>
      <c r="L18266" t="s">
        <v>55</v>
      </c>
      <c r="M18266" t="s">
        <v>1639</v>
      </c>
      <c r="N18266" s="1" t="s">
        <v>1635</v>
      </c>
    </row>
    <row r="18267" spans="1:14" x14ac:dyDescent="0.25">
      <c r="A18267" s="2">
        <v>75251</v>
      </c>
      <c r="B18267" s="3" t="s">
        <v>1732</v>
      </c>
      <c r="C18267" s="4">
        <f>+WEEKNUM(B18267)</f>
        <v>50</v>
      </c>
      <c r="D18267" s="4">
        <f>+MONTH(Tabla4[[#This Row],[FECHA]])</f>
        <v>12</v>
      </c>
      <c r="E18267" s="4">
        <f>+YEAR(B18267)</f>
        <v>2025</v>
      </c>
      <c r="F18267" t="s">
        <v>64</v>
      </c>
      <c r="G18267" t="s">
        <v>1731</v>
      </c>
      <c r="H18267" t="s">
        <v>3</v>
      </c>
      <c r="I18267" t="s">
        <v>265</v>
      </c>
      <c r="J18267" t="s">
        <v>1730</v>
      </c>
      <c r="K18267" s="2">
        <v>1026591365</v>
      </c>
      <c r="L18267" t="s">
        <v>38</v>
      </c>
      <c r="M18267" t="s">
        <v>1636</v>
      </c>
      <c r="N18267" s="1" t="s">
        <v>1635</v>
      </c>
    </row>
    <row r="18268" spans="1:14" x14ac:dyDescent="0.25">
      <c r="A18268" s="2">
        <v>75254</v>
      </c>
      <c r="B18268" s="3" t="s">
        <v>1729</v>
      </c>
      <c r="C18268" s="4">
        <f>+WEEKNUM(B18268)</f>
        <v>50</v>
      </c>
      <c r="D18268" s="4">
        <f>+MONTH(Tabla4[[#This Row],[FECHA]])</f>
        <v>12</v>
      </c>
      <c r="E18268" s="4">
        <f>+YEAR(B18268)</f>
        <v>2025</v>
      </c>
      <c r="F18268" t="s">
        <v>64</v>
      </c>
      <c r="G18268" t="s">
        <v>1728</v>
      </c>
      <c r="H18268" t="s">
        <v>275</v>
      </c>
      <c r="I18268" t="s">
        <v>33</v>
      </c>
      <c r="J18268" t="s">
        <v>1727</v>
      </c>
      <c r="K18268" s="2">
        <v>1018448160</v>
      </c>
      <c r="L18268" t="s">
        <v>38</v>
      </c>
      <c r="M18268" t="s">
        <v>1684</v>
      </c>
      <c r="N18268" s="1" t="s">
        <v>1635</v>
      </c>
    </row>
    <row r="18269" spans="1:14" x14ac:dyDescent="0.25">
      <c r="A18269" s="2">
        <v>75255</v>
      </c>
      <c r="B18269" s="3" t="s">
        <v>1726</v>
      </c>
      <c r="C18269" s="4">
        <f>+WEEKNUM(B18269)</f>
        <v>50</v>
      </c>
      <c r="D18269" s="4">
        <f>+MONTH(Tabla4[[#This Row],[FECHA]])</f>
        <v>12</v>
      </c>
      <c r="E18269" s="4">
        <f>+YEAR(B18269)</f>
        <v>2025</v>
      </c>
      <c r="F18269" t="s">
        <v>51</v>
      </c>
      <c r="G18269" t="s">
        <v>1725</v>
      </c>
      <c r="H18269" t="s">
        <v>3</v>
      </c>
      <c r="I18269" t="s">
        <v>30</v>
      </c>
      <c r="J18269" t="s">
        <v>1724</v>
      </c>
      <c r="K18269" s="2">
        <v>77190870</v>
      </c>
      <c r="L18269" t="s">
        <v>38</v>
      </c>
      <c r="M18269" t="s">
        <v>1684</v>
      </c>
      <c r="N18269" s="1" t="s">
        <v>1635</v>
      </c>
    </row>
    <row r="18270" spans="1:14" x14ac:dyDescent="0.25">
      <c r="A18270" s="2">
        <v>75256</v>
      </c>
      <c r="B18270" s="3" t="s">
        <v>1723</v>
      </c>
      <c r="C18270" s="4">
        <f>+WEEKNUM(B18270)</f>
        <v>50</v>
      </c>
      <c r="D18270" s="4">
        <f>+MONTH(Tabla4[[#This Row],[FECHA]])</f>
        <v>12</v>
      </c>
      <c r="E18270" s="4">
        <f>+YEAR(B18270)</f>
        <v>2025</v>
      </c>
      <c r="F18270" t="s">
        <v>51</v>
      </c>
      <c r="H18270" t="s">
        <v>3</v>
      </c>
      <c r="I18270" t="s">
        <v>33</v>
      </c>
      <c r="J18270" t="s">
        <v>1722</v>
      </c>
      <c r="K18270" s="2">
        <v>80771421</v>
      </c>
      <c r="L18270" t="s">
        <v>58</v>
      </c>
      <c r="M18270" t="s">
        <v>1636</v>
      </c>
      <c r="N18270" s="1" t="s">
        <v>1635</v>
      </c>
    </row>
    <row r="18271" spans="1:14" x14ac:dyDescent="0.25">
      <c r="A18271" s="2">
        <v>75262</v>
      </c>
      <c r="B18271" s="3" t="s">
        <v>1721</v>
      </c>
      <c r="C18271" s="4">
        <f>+WEEKNUM(B18271)</f>
        <v>50</v>
      </c>
      <c r="D18271" s="4">
        <f>+MONTH(Tabla4[[#This Row],[FECHA]])</f>
        <v>12</v>
      </c>
      <c r="E18271" s="4">
        <f>+YEAR(B18271)</f>
        <v>2025</v>
      </c>
      <c r="F18271" t="s">
        <v>51</v>
      </c>
      <c r="H18271" t="s">
        <v>3</v>
      </c>
      <c r="I18271" t="s">
        <v>33</v>
      </c>
      <c r="J18271" t="s">
        <v>1720</v>
      </c>
      <c r="K18271" s="2">
        <v>52553957</v>
      </c>
      <c r="L18271" t="s">
        <v>58</v>
      </c>
      <c r="M18271" t="s">
        <v>1639</v>
      </c>
      <c r="N18271" s="1" t="s">
        <v>1635</v>
      </c>
    </row>
    <row r="18272" spans="1:14" x14ac:dyDescent="0.25">
      <c r="A18272" s="2">
        <v>75266</v>
      </c>
      <c r="B18272" s="3" t="s">
        <v>1719</v>
      </c>
      <c r="C18272" s="4">
        <f>+WEEKNUM(B18272)</f>
        <v>50</v>
      </c>
      <c r="D18272" s="4">
        <f>+MONTH(Tabla4[[#This Row],[FECHA]])</f>
        <v>12</v>
      </c>
      <c r="E18272" s="4">
        <f>+YEAR(B18272)</f>
        <v>2025</v>
      </c>
      <c r="F18272" t="s">
        <v>13</v>
      </c>
      <c r="H18272" t="s">
        <v>3</v>
      </c>
      <c r="I18272" t="s">
        <v>16</v>
      </c>
      <c r="J18272" t="s">
        <v>1718</v>
      </c>
      <c r="K18272" s="2">
        <v>1026563623</v>
      </c>
      <c r="L18272" t="s">
        <v>58</v>
      </c>
      <c r="M18272" t="s">
        <v>1639</v>
      </c>
      <c r="N18272" s="1" t="s">
        <v>1635</v>
      </c>
    </row>
    <row r="18273" spans="1:14" x14ac:dyDescent="0.25">
      <c r="A18273" s="2">
        <v>75267</v>
      </c>
      <c r="B18273" s="3" t="s">
        <v>1717</v>
      </c>
      <c r="C18273" s="4">
        <f>+WEEKNUM(B18273)</f>
        <v>50</v>
      </c>
      <c r="D18273" s="4">
        <f>+MONTH(Tabla4[[#This Row],[FECHA]])</f>
        <v>12</v>
      </c>
      <c r="E18273" s="4">
        <f>+YEAR(B18273)</f>
        <v>2025</v>
      </c>
      <c r="F18273" t="s">
        <v>51</v>
      </c>
      <c r="G18273" t="s">
        <v>1716</v>
      </c>
      <c r="H18273" t="s">
        <v>21</v>
      </c>
      <c r="I18273" t="s">
        <v>33</v>
      </c>
      <c r="J18273" t="s">
        <v>1715</v>
      </c>
      <c r="K18273" s="2">
        <v>1121326970</v>
      </c>
      <c r="L18273" t="s">
        <v>38</v>
      </c>
      <c r="M18273" t="s">
        <v>1636</v>
      </c>
      <c r="N18273" s="1" t="s">
        <v>1635</v>
      </c>
    </row>
    <row r="18274" spans="1:14" x14ac:dyDescent="0.25">
      <c r="A18274" s="2">
        <v>75269</v>
      </c>
      <c r="B18274" s="3" t="s">
        <v>1714</v>
      </c>
      <c r="C18274" s="4">
        <f>+WEEKNUM(B18274)</f>
        <v>50</v>
      </c>
      <c r="D18274" s="4">
        <f>+MONTH(Tabla4[[#This Row],[FECHA]])</f>
        <v>12</v>
      </c>
      <c r="E18274" s="4">
        <f>+YEAR(B18274)</f>
        <v>2025</v>
      </c>
      <c r="F18274" t="s">
        <v>51</v>
      </c>
      <c r="H18274" t="s">
        <v>8</v>
      </c>
      <c r="I18274" t="s">
        <v>33</v>
      </c>
      <c r="J18274" t="s">
        <v>1713</v>
      </c>
      <c r="K18274" s="2">
        <v>79957872</v>
      </c>
      <c r="L18274" t="s">
        <v>58</v>
      </c>
      <c r="M18274" t="s">
        <v>1639</v>
      </c>
      <c r="N18274" s="1" t="s">
        <v>1635</v>
      </c>
    </row>
    <row r="18275" spans="1:14" x14ac:dyDescent="0.25">
      <c r="A18275" s="2">
        <v>75271</v>
      </c>
      <c r="B18275" s="3" t="s">
        <v>1712</v>
      </c>
      <c r="C18275" s="4">
        <f>+WEEKNUM(B18275)</f>
        <v>50</v>
      </c>
      <c r="D18275" s="4">
        <f>+MONTH(Tabla4[[#This Row],[FECHA]])</f>
        <v>12</v>
      </c>
      <c r="E18275" s="4">
        <f>+YEAR(B18275)</f>
        <v>2025</v>
      </c>
      <c r="F18275" t="s">
        <v>41</v>
      </c>
      <c r="G18275" t="s">
        <v>1711</v>
      </c>
      <c r="H18275" t="s">
        <v>21</v>
      </c>
      <c r="I18275" t="s">
        <v>1661</v>
      </c>
      <c r="J18275" t="s">
        <v>1660</v>
      </c>
      <c r="K18275" s="2">
        <v>80120906</v>
      </c>
      <c r="L18275" t="s">
        <v>38</v>
      </c>
      <c r="M18275" t="s">
        <v>1639</v>
      </c>
      <c r="N18275" s="1" t="s">
        <v>1635</v>
      </c>
    </row>
    <row r="18276" spans="1:14" x14ac:dyDescent="0.25">
      <c r="A18276" s="2">
        <v>75275</v>
      </c>
      <c r="B18276" s="3" t="s">
        <v>1710</v>
      </c>
      <c r="C18276" s="4">
        <f>+WEEKNUM(B18276)</f>
        <v>50</v>
      </c>
      <c r="D18276" s="4">
        <f>+MONTH(Tabla4[[#This Row],[FECHA]])</f>
        <v>12</v>
      </c>
      <c r="E18276" s="4">
        <f>+YEAR(B18276)</f>
        <v>2025</v>
      </c>
      <c r="F18276" t="s">
        <v>51</v>
      </c>
      <c r="H18276" t="s">
        <v>3</v>
      </c>
      <c r="I18276" t="s">
        <v>30</v>
      </c>
      <c r="J18276" t="s">
        <v>1709</v>
      </c>
      <c r="K18276" s="2">
        <v>1032499067</v>
      </c>
      <c r="L18276" t="s">
        <v>55</v>
      </c>
      <c r="M18276" t="s">
        <v>1684</v>
      </c>
      <c r="N18276" s="1" t="s">
        <v>1635</v>
      </c>
    </row>
    <row r="18277" spans="1:14" x14ac:dyDescent="0.25">
      <c r="A18277" s="2">
        <v>75277</v>
      </c>
      <c r="B18277" s="3" t="s">
        <v>1708</v>
      </c>
      <c r="C18277" s="4">
        <f>+WEEKNUM(B18277)</f>
        <v>50</v>
      </c>
      <c r="D18277" s="4">
        <f>+MONTH(Tabla4[[#This Row],[FECHA]])</f>
        <v>12</v>
      </c>
      <c r="E18277" s="4">
        <f>+YEAR(B18277)</f>
        <v>2025</v>
      </c>
      <c r="F18277" t="s">
        <v>51</v>
      </c>
      <c r="G18277" t="s">
        <v>1707</v>
      </c>
      <c r="H18277" t="s">
        <v>3</v>
      </c>
      <c r="I18277" t="s">
        <v>1706</v>
      </c>
      <c r="J18277" t="s">
        <v>1705</v>
      </c>
      <c r="K18277" s="2">
        <v>1023959222</v>
      </c>
      <c r="L18277" t="s">
        <v>38</v>
      </c>
      <c r="M18277" t="s">
        <v>1636</v>
      </c>
      <c r="N18277" s="1" t="s">
        <v>1635</v>
      </c>
    </row>
    <row r="18278" spans="1:14" x14ac:dyDescent="0.25">
      <c r="A18278" s="2">
        <v>75289</v>
      </c>
      <c r="B18278" s="3" t="s">
        <v>1704</v>
      </c>
      <c r="C18278" s="4">
        <f>+WEEKNUM(B18278)</f>
        <v>50</v>
      </c>
      <c r="D18278" s="4">
        <f>+MONTH(Tabla4[[#This Row],[FECHA]])</f>
        <v>12</v>
      </c>
      <c r="E18278" s="4">
        <f>+YEAR(B18278)</f>
        <v>2025</v>
      </c>
      <c r="F18278" t="s">
        <v>41</v>
      </c>
      <c r="G18278" t="s">
        <v>1703</v>
      </c>
      <c r="H18278" t="s">
        <v>275</v>
      </c>
      <c r="I18278" t="s">
        <v>16</v>
      </c>
      <c r="J18278" t="s">
        <v>1702</v>
      </c>
      <c r="K18278" s="2">
        <v>1030565848</v>
      </c>
      <c r="L18278" t="s">
        <v>38</v>
      </c>
      <c r="M18278" t="s">
        <v>1684</v>
      </c>
      <c r="N18278" s="1" t="s">
        <v>1635</v>
      </c>
    </row>
    <row r="18279" spans="1:14" x14ac:dyDescent="0.25">
      <c r="A18279" s="2">
        <v>75303</v>
      </c>
      <c r="B18279" s="3" t="s">
        <v>1701</v>
      </c>
      <c r="C18279" s="4">
        <f>+WEEKNUM(B18279)</f>
        <v>50</v>
      </c>
      <c r="D18279" s="4">
        <f>+MONTH(Tabla4[[#This Row],[FECHA]])</f>
        <v>12</v>
      </c>
      <c r="E18279" s="4">
        <f>+YEAR(B18279)</f>
        <v>2025</v>
      </c>
      <c r="F18279" t="s">
        <v>51</v>
      </c>
      <c r="H18279" t="s">
        <v>8</v>
      </c>
      <c r="I18279" t="s">
        <v>130</v>
      </c>
      <c r="J18279" t="s">
        <v>1700</v>
      </c>
      <c r="K18279" s="2">
        <v>1032456733</v>
      </c>
      <c r="L18279" t="s">
        <v>58</v>
      </c>
      <c r="M18279" t="s">
        <v>1639</v>
      </c>
      <c r="N18279" s="1" t="s">
        <v>1635</v>
      </c>
    </row>
    <row r="18280" spans="1:14" x14ac:dyDescent="0.25">
      <c r="A18280" s="2">
        <v>75314</v>
      </c>
      <c r="B18280" s="3" t="s">
        <v>1699</v>
      </c>
      <c r="C18280" s="4">
        <f>+WEEKNUM(B18280)</f>
        <v>50</v>
      </c>
      <c r="D18280" s="4">
        <f>+MONTH(Tabla4[[#This Row],[FECHA]])</f>
        <v>12</v>
      </c>
      <c r="E18280" s="4">
        <f>+YEAR(B18280)</f>
        <v>2025</v>
      </c>
      <c r="F18280" t="s">
        <v>41</v>
      </c>
      <c r="G18280" t="s">
        <v>1698</v>
      </c>
      <c r="H18280" t="s">
        <v>916</v>
      </c>
      <c r="I18280" t="s">
        <v>30</v>
      </c>
      <c r="J18280" t="s">
        <v>1697</v>
      </c>
      <c r="K18280" s="2">
        <v>43711099</v>
      </c>
      <c r="L18280" t="s">
        <v>38</v>
      </c>
      <c r="M18280" t="s">
        <v>1684</v>
      </c>
      <c r="N18280" s="1" t="s">
        <v>1635</v>
      </c>
    </row>
    <row r="18281" spans="1:14" x14ac:dyDescent="0.25">
      <c r="A18281" s="2">
        <v>75317</v>
      </c>
      <c r="B18281" s="3" t="s">
        <v>1696</v>
      </c>
      <c r="C18281" s="4">
        <f>+WEEKNUM(B18281)</f>
        <v>50</v>
      </c>
      <c r="D18281" s="4">
        <f>+MONTH(Tabla4[[#This Row],[FECHA]])</f>
        <v>12</v>
      </c>
      <c r="E18281" s="4">
        <f>+YEAR(B18281)</f>
        <v>2025</v>
      </c>
      <c r="F18281" t="s">
        <v>41</v>
      </c>
      <c r="G18281" t="s">
        <v>1695</v>
      </c>
      <c r="H18281" t="s">
        <v>275</v>
      </c>
      <c r="I18281" t="s">
        <v>12</v>
      </c>
      <c r="J18281" t="s">
        <v>1694</v>
      </c>
      <c r="K18281" s="2">
        <v>1015409159</v>
      </c>
      <c r="L18281" t="s">
        <v>38</v>
      </c>
      <c r="M18281" t="s">
        <v>1639</v>
      </c>
      <c r="N18281" s="1" t="s">
        <v>1635</v>
      </c>
    </row>
    <row r="18282" spans="1:14" x14ac:dyDescent="0.25">
      <c r="A18282" s="2">
        <v>75323</v>
      </c>
      <c r="B18282" s="3" t="s">
        <v>1693</v>
      </c>
      <c r="C18282" s="4">
        <f>+WEEKNUM(B18282)</f>
        <v>50</v>
      </c>
      <c r="D18282" s="4">
        <f>+MONTH(Tabla4[[#This Row],[FECHA]])</f>
        <v>12</v>
      </c>
      <c r="E18282" s="4">
        <f>+YEAR(B18282)</f>
        <v>2025</v>
      </c>
      <c r="F18282" t="s">
        <v>13</v>
      </c>
      <c r="G18282" t="s">
        <v>1692</v>
      </c>
      <c r="H18282" t="s">
        <v>3</v>
      </c>
      <c r="I18282" t="s">
        <v>16</v>
      </c>
      <c r="J18282" t="s">
        <v>1691</v>
      </c>
      <c r="K18282" s="2">
        <v>1075261443</v>
      </c>
      <c r="L18282" t="s">
        <v>38</v>
      </c>
      <c r="M18282" t="s">
        <v>1639</v>
      </c>
      <c r="N18282" s="1" t="s">
        <v>1635</v>
      </c>
    </row>
    <row r="18283" spans="1:14" x14ac:dyDescent="0.25">
      <c r="A18283" s="2">
        <v>75327</v>
      </c>
      <c r="B18283" s="3" t="s">
        <v>1690</v>
      </c>
      <c r="C18283" s="4">
        <f>+WEEKNUM(B18283)</f>
        <v>50</v>
      </c>
      <c r="D18283" s="4">
        <f>+MONTH(Tabla4[[#This Row],[FECHA]])</f>
        <v>12</v>
      </c>
      <c r="E18283" s="4">
        <f>+YEAR(B18283)</f>
        <v>2025</v>
      </c>
      <c r="F18283" t="s">
        <v>13</v>
      </c>
      <c r="H18283" t="s">
        <v>8</v>
      </c>
      <c r="I18283" t="s">
        <v>33</v>
      </c>
      <c r="J18283" t="s">
        <v>1689</v>
      </c>
      <c r="K18283" s="2">
        <v>900955210</v>
      </c>
      <c r="L18283" t="s">
        <v>198</v>
      </c>
      <c r="M18283" t="s">
        <v>1684</v>
      </c>
      <c r="N18283" s="1" t="s">
        <v>1635</v>
      </c>
    </row>
    <row r="18284" spans="1:14" x14ac:dyDescent="0.25">
      <c r="A18284" s="2">
        <v>75328</v>
      </c>
      <c r="B18284" s="3" t="s">
        <v>1688</v>
      </c>
      <c r="C18284" s="4">
        <f>+WEEKNUM(B18284)</f>
        <v>50</v>
      </c>
      <c r="D18284" s="4">
        <f>+MONTH(Tabla4[[#This Row],[FECHA]])</f>
        <v>12</v>
      </c>
      <c r="E18284" s="4">
        <f>+YEAR(B18284)</f>
        <v>2025</v>
      </c>
      <c r="F18284" t="s">
        <v>13</v>
      </c>
      <c r="H18284" t="s">
        <v>3</v>
      </c>
      <c r="I18284" t="s">
        <v>16</v>
      </c>
      <c r="J18284" t="s">
        <v>1687</v>
      </c>
      <c r="K18284" s="2">
        <v>1151956075</v>
      </c>
      <c r="L18284" t="s">
        <v>58</v>
      </c>
      <c r="M18284" t="s">
        <v>1684</v>
      </c>
      <c r="N18284" s="1" t="s">
        <v>1635</v>
      </c>
    </row>
    <row r="18285" spans="1:14" x14ac:dyDescent="0.25">
      <c r="A18285" s="2">
        <v>75338</v>
      </c>
      <c r="B18285" s="3" t="s">
        <v>1686</v>
      </c>
      <c r="C18285" s="4">
        <f>+WEEKNUM(B18285)</f>
        <v>50</v>
      </c>
      <c r="D18285" s="4">
        <f>+MONTH(Tabla4[[#This Row],[FECHA]])</f>
        <v>12</v>
      </c>
      <c r="E18285" s="4">
        <f>+YEAR(B18285)</f>
        <v>2025</v>
      </c>
      <c r="F18285" t="s">
        <v>13</v>
      </c>
      <c r="H18285" t="s">
        <v>8</v>
      </c>
      <c r="I18285" t="s">
        <v>7</v>
      </c>
      <c r="J18285" t="s">
        <v>1685</v>
      </c>
      <c r="K18285" s="2">
        <v>1014234048</v>
      </c>
      <c r="L18285" t="s">
        <v>256</v>
      </c>
      <c r="M18285" t="s">
        <v>1684</v>
      </c>
      <c r="N18285" s="1" t="s">
        <v>1635</v>
      </c>
    </row>
    <row r="18286" spans="1:14" x14ac:dyDescent="0.25">
      <c r="A18286" s="2">
        <v>75342</v>
      </c>
      <c r="B18286" s="3" t="s">
        <v>1683</v>
      </c>
      <c r="C18286" s="4">
        <f>+WEEKNUM(B18286)</f>
        <v>50</v>
      </c>
      <c r="D18286" s="4">
        <f>+MONTH(Tabla4[[#This Row],[FECHA]])</f>
        <v>12</v>
      </c>
      <c r="E18286" s="4">
        <f>+YEAR(B18286)</f>
        <v>2025</v>
      </c>
      <c r="F18286" t="s">
        <v>13</v>
      </c>
      <c r="H18286" t="s">
        <v>3</v>
      </c>
      <c r="I18286" t="s">
        <v>16</v>
      </c>
      <c r="J18286" t="s">
        <v>1682</v>
      </c>
      <c r="K18286" s="2">
        <v>1032412344</v>
      </c>
      <c r="L18286" t="s">
        <v>55</v>
      </c>
      <c r="M18286" t="s">
        <v>1639</v>
      </c>
      <c r="N18286" s="1" t="s">
        <v>1635</v>
      </c>
    </row>
    <row r="18287" spans="1:14" x14ac:dyDescent="0.25">
      <c r="A18287" s="2">
        <v>75350</v>
      </c>
      <c r="B18287" s="3" t="s">
        <v>1681</v>
      </c>
      <c r="C18287" s="4">
        <f>+WEEKNUM(B18287)</f>
        <v>50</v>
      </c>
      <c r="D18287" s="4">
        <f>+MONTH(Tabla4[[#This Row],[FECHA]])</f>
        <v>12</v>
      </c>
      <c r="E18287" s="4">
        <f>+YEAR(B18287)</f>
        <v>2025</v>
      </c>
      <c r="F18287" t="s">
        <v>51</v>
      </c>
      <c r="H18287" t="s">
        <v>482</v>
      </c>
      <c r="I18287" t="s">
        <v>303</v>
      </c>
      <c r="J18287" t="s">
        <v>1680</v>
      </c>
      <c r="K18287" s="2">
        <v>1069832469</v>
      </c>
      <c r="L18287" t="s">
        <v>55</v>
      </c>
      <c r="M18287" t="s">
        <v>1639</v>
      </c>
      <c r="N18287" s="1" t="s">
        <v>1635</v>
      </c>
    </row>
    <row r="18288" spans="1:14" x14ac:dyDescent="0.25">
      <c r="A18288" s="2">
        <v>75381</v>
      </c>
      <c r="B18288" s="3" t="s">
        <v>1679</v>
      </c>
      <c r="C18288" s="4">
        <f>+WEEKNUM(B18288)</f>
        <v>50</v>
      </c>
      <c r="D18288" s="4">
        <f>+MONTH(Tabla4[[#This Row],[FECHA]])</f>
        <v>12</v>
      </c>
      <c r="E18288" s="4">
        <f>+YEAR(B18288)</f>
        <v>2025</v>
      </c>
      <c r="F18288" t="s">
        <v>13</v>
      </c>
      <c r="H18288" t="s">
        <v>21</v>
      </c>
      <c r="I18288" t="s">
        <v>30</v>
      </c>
      <c r="J18288" t="s">
        <v>1678</v>
      </c>
      <c r="K18288" s="2">
        <v>1019842447</v>
      </c>
      <c r="L18288" t="s">
        <v>198</v>
      </c>
      <c r="M18288" t="s">
        <v>1639</v>
      </c>
      <c r="N18288" s="1" t="s">
        <v>1635</v>
      </c>
    </row>
    <row r="18289" spans="1:14" x14ac:dyDescent="0.25">
      <c r="A18289" s="2">
        <v>75388</v>
      </c>
      <c r="B18289" s="3" t="s">
        <v>1677</v>
      </c>
      <c r="C18289" s="4">
        <f>+WEEKNUM(B18289)</f>
        <v>50</v>
      </c>
      <c r="D18289" s="4">
        <f>+MONTH(Tabla4[[#This Row],[FECHA]])</f>
        <v>12</v>
      </c>
      <c r="E18289" s="4">
        <f>+YEAR(B18289)</f>
        <v>2025</v>
      </c>
      <c r="F18289" t="s">
        <v>9</v>
      </c>
      <c r="H18289" t="s">
        <v>3</v>
      </c>
      <c r="I18289" t="s">
        <v>30</v>
      </c>
      <c r="J18289" t="s">
        <v>1676</v>
      </c>
      <c r="K18289" s="2">
        <v>1045666233</v>
      </c>
      <c r="L18289" t="s">
        <v>1</v>
      </c>
      <c r="N18289" s="1" t="s">
        <v>1635</v>
      </c>
    </row>
    <row r="18290" spans="1:14" x14ac:dyDescent="0.25">
      <c r="A18290" s="2">
        <v>75407</v>
      </c>
      <c r="B18290" s="3" t="s">
        <v>1675</v>
      </c>
      <c r="C18290" s="4">
        <f>+WEEKNUM(B18290)</f>
        <v>50</v>
      </c>
      <c r="D18290" s="4">
        <f>+MONTH(Tabla4[[#This Row],[FECHA]])</f>
        <v>12</v>
      </c>
      <c r="E18290" s="4">
        <f>+YEAR(B18290)</f>
        <v>2025</v>
      </c>
      <c r="F18290" t="s">
        <v>9</v>
      </c>
      <c r="H18290" t="s">
        <v>3</v>
      </c>
      <c r="I18290" t="s">
        <v>16</v>
      </c>
      <c r="J18290" t="s">
        <v>1674</v>
      </c>
      <c r="K18290" s="2">
        <v>1045678901</v>
      </c>
      <c r="L18290" t="s">
        <v>1</v>
      </c>
      <c r="N18290" s="1" t="s">
        <v>1635</v>
      </c>
    </row>
    <row r="18291" spans="1:14" x14ac:dyDescent="0.25">
      <c r="A18291" s="2">
        <v>75418</v>
      </c>
      <c r="B18291" s="3" t="s">
        <v>1673</v>
      </c>
      <c r="C18291" s="4">
        <f>+WEEKNUM(B18291)</f>
        <v>50</v>
      </c>
      <c r="D18291" s="4">
        <f>+MONTH(Tabla4[[#This Row],[FECHA]])</f>
        <v>12</v>
      </c>
      <c r="E18291" s="4">
        <f>+YEAR(B18291)</f>
        <v>2025</v>
      </c>
      <c r="F18291" t="s">
        <v>9</v>
      </c>
      <c r="H18291" t="s">
        <v>8</v>
      </c>
      <c r="I18291" t="s">
        <v>16</v>
      </c>
      <c r="J18291" t="s">
        <v>1672</v>
      </c>
      <c r="K18291" s="2">
        <v>80247264</v>
      </c>
      <c r="L18291" t="s">
        <v>1</v>
      </c>
      <c r="N18291" s="1" t="s">
        <v>1635</v>
      </c>
    </row>
    <row r="18292" spans="1:14" x14ac:dyDescent="0.25">
      <c r="A18292" s="2">
        <v>75441</v>
      </c>
      <c r="B18292" s="3" t="s">
        <v>1671</v>
      </c>
      <c r="C18292" s="4">
        <f>+WEEKNUM(B18292)</f>
        <v>50</v>
      </c>
      <c r="D18292" s="4">
        <f>+MONTH(Tabla4[[#This Row],[FECHA]])</f>
        <v>12</v>
      </c>
      <c r="E18292" s="4">
        <f>+YEAR(B18292)</f>
        <v>2025</v>
      </c>
      <c r="F18292" t="s">
        <v>9</v>
      </c>
      <c r="H18292" t="s">
        <v>3</v>
      </c>
      <c r="I18292" t="s">
        <v>33</v>
      </c>
      <c r="J18292" t="s">
        <v>1670</v>
      </c>
      <c r="K18292" s="2">
        <v>17334667</v>
      </c>
      <c r="L18292" t="s">
        <v>1</v>
      </c>
      <c r="N18292" s="1" t="s">
        <v>1635</v>
      </c>
    </row>
    <row r="18293" spans="1:14" x14ac:dyDescent="0.25">
      <c r="A18293" s="2">
        <v>75443</v>
      </c>
      <c r="B18293" s="3" t="s">
        <v>1669</v>
      </c>
      <c r="C18293" s="4">
        <f>+WEEKNUM(B18293)</f>
        <v>50</v>
      </c>
      <c r="D18293" s="4">
        <f>+MONTH(Tabla4[[#This Row],[FECHA]])</f>
        <v>12</v>
      </c>
      <c r="E18293" s="4">
        <f>+YEAR(B18293)</f>
        <v>2025</v>
      </c>
      <c r="F18293" t="s">
        <v>9</v>
      </c>
      <c r="H18293" t="s">
        <v>3</v>
      </c>
      <c r="I18293" t="s">
        <v>16</v>
      </c>
      <c r="J18293" t="s">
        <v>1668</v>
      </c>
      <c r="K18293" s="2">
        <v>1018454116</v>
      </c>
      <c r="L18293" t="s">
        <v>1</v>
      </c>
      <c r="N18293" s="1" t="s">
        <v>1635</v>
      </c>
    </row>
    <row r="18294" spans="1:14" x14ac:dyDescent="0.25">
      <c r="A18294" s="2">
        <v>75448</v>
      </c>
      <c r="B18294" s="3" t="s">
        <v>1667</v>
      </c>
      <c r="C18294" s="4">
        <f>+WEEKNUM(B18294)</f>
        <v>50</v>
      </c>
      <c r="D18294" s="4">
        <f>+MONTH(Tabla4[[#This Row],[FECHA]])</f>
        <v>12</v>
      </c>
      <c r="E18294" s="4">
        <f>+YEAR(B18294)</f>
        <v>2025</v>
      </c>
      <c r="F18294" t="s">
        <v>9</v>
      </c>
      <c r="H18294" t="s">
        <v>3</v>
      </c>
      <c r="I18294" t="s">
        <v>16</v>
      </c>
      <c r="J18294" t="s">
        <v>1666</v>
      </c>
      <c r="K18294" s="2">
        <v>80926979</v>
      </c>
      <c r="L18294" t="s">
        <v>1</v>
      </c>
      <c r="N18294" s="1" t="s">
        <v>1635</v>
      </c>
    </row>
    <row r="18295" spans="1:14" x14ac:dyDescent="0.25">
      <c r="A18295" s="2">
        <v>75454</v>
      </c>
      <c r="B18295" s="3" t="s">
        <v>1665</v>
      </c>
      <c r="C18295" s="4">
        <f>+WEEKNUM(B18295)</f>
        <v>50</v>
      </c>
      <c r="D18295" s="4">
        <f>+MONTH(Tabla4[[#This Row],[FECHA]])</f>
        <v>12</v>
      </c>
      <c r="E18295" s="4">
        <f>+YEAR(B18295)</f>
        <v>2025</v>
      </c>
      <c r="F18295" t="s">
        <v>51</v>
      </c>
      <c r="G18295" t="s">
        <v>1664</v>
      </c>
      <c r="H18295" t="s">
        <v>275</v>
      </c>
      <c r="I18295" t="s">
        <v>265</v>
      </c>
      <c r="J18295" t="s">
        <v>1663</v>
      </c>
      <c r="K18295" s="2">
        <v>1100689584</v>
      </c>
      <c r="L18295" t="s">
        <v>38</v>
      </c>
      <c r="M18295" t="s">
        <v>1636</v>
      </c>
      <c r="N18295" s="1" t="s">
        <v>1635</v>
      </c>
    </row>
    <row r="18296" spans="1:14" x14ac:dyDescent="0.25">
      <c r="A18296" s="2">
        <v>75471</v>
      </c>
      <c r="B18296" s="3" t="s">
        <v>1662</v>
      </c>
      <c r="C18296" s="4">
        <f>+WEEKNUM(B18296)</f>
        <v>50</v>
      </c>
      <c r="D18296" s="4">
        <f>+MONTH(Tabla4[[#This Row],[FECHA]])</f>
        <v>12</v>
      </c>
      <c r="E18296" s="4">
        <f>+YEAR(B18296)</f>
        <v>2025</v>
      </c>
      <c r="F18296" t="s">
        <v>13</v>
      </c>
      <c r="H18296" t="s">
        <v>21</v>
      </c>
      <c r="I18296" t="s">
        <v>1661</v>
      </c>
      <c r="J18296" t="s">
        <v>1660</v>
      </c>
      <c r="K18296" s="2">
        <v>80120906</v>
      </c>
      <c r="L18296" t="s">
        <v>1</v>
      </c>
      <c r="N18296" s="1" t="s">
        <v>1635</v>
      </c>
    </row>
    <row r="18297" spans="1:14" x14ac:dyDescent="0.25">
      <c r="A18297" s="2">
        <v>75495</v>
      </c>
      <c r="B18297" s="3" t="s">
        <v>1659</v>
      </c>
      <c r="C18297" s="4">
        <f>+WEEKNUM(B18297)</f>
        <v>50</v>
      </c>
      <c r="D18297" s="4">
        <f>+MONTH(Tabla4[[#This Row],[FECHA]])</f>
        <v>12</v>
      </c>
      <c r="E18297" s="4">
        <f>+YEAR(B18297)</f>
        <v>2025</v>
      </c>
      <c r="F18297" t="s">
        <v>9</v>
      </c>
      <c r="H18297" t="s">
        <v>3</v>
      </c>
      <c r="I18297" t="s">
        <v>33</v>
      </c>
      <c r="J18297" t="s">
        <v>1658</v>
      </c>
      <c r="K18297" s="2">
        <v>93298918</v>
      </c>
      <c r="L18297" t="s">
        <v>1</v>
      </c>
      <c r="N18297" s="1" t="s">
        <v>1635</v>
      </c>
    </row>
    <row r="18298" spans="1:14" x14ac:dyDescent="0.25">
      <c r="A18298" s="2">
        <v>75499</v>
      </c>
      <c r="B18298" s="3" t="s">
        <v>1657</v>
      </c>
      <c r="C18298" s="4">
        <f>+WEEKNUM(B18298)</f>
        <v>50</v>
      </c>
      <c r="D18298" s="4">
        <f>+MONTH(Tabla4[[#This Row],[FECHA]])</f>
        <v>12</v>
      </c>
      <c r="E18298" s="4">
        <f>+YEAR(B18298)</f>
        <v>2025</v>
      </c>
      <c r="F18298" t="s">
        <v>13</v>
      </c>
      <c r="H18298" t="s">
        <v>21</v>
      </c>
      <c r="I18298" t="s">
        <v>1040</v>
      </c>
      <c r="J18298" t="s">
        <v>1039</v>
      </c>
      <c r="K18298" s="2">
        <v>895541</v>
      </c>
      <c r="L18298" t="s">
        <v>1</v>
      </c>
      <c r="N18298" s="1" t="s">
        <v>1635</v>
      </c>
    </row>
    <row r="18299" spans="1:14" x14ac:dyDescent="0.25">
      <c r="A18299" s="2">
        <v>75502</v>
      </c>
      <c r="B18299" s="3" t="s">
        <v>1656</v>
      </c>
      <c r="C18299" s="4">
        <f>+WEEKNUM(B18299)</f>
        <v>50</v>
      </c>
      <c r="D18299" s="4">
        <f>+MONTH(Tabla4[[#This Row],[FECHA]])</f>
        <v>12</v>
      </c>
      <c r="E18299" s="4">
        <f>+YEAR(B18299)</f>
        <v>2025</v>
      </c>
      <c r="F18299" t="s">
        <v>13</v>
      </c>
      <c r="H18299" t="s">
        <v>21</v>
      </c>
      <c r="I18299" t="s">
        <v>265</v>
      </c>
      <c r="J18299" t="s">
        <v>1655</v>
      </c>
      <c r="K18299" s="2">
        <v>1051980131</v>
      </c>
      <c r="L18299" t="s">
        <v>1</v>
      </c>
      <c r="N18299" s="1" t="s">
        <v>1635</v>
      </c>
    </row>
    <row r="18300" spans="1:14" x14ac:dyDescent="0.25">
      <c r="A18300" s="2">
        <v>75523</v>
      </c>
      <c r="B18300" s="3" t="s">
        <v>1654</v>
      </c>
      <c r="C18300" s="4">
        <f>+WEEKNUM(B18300)</f>
        <v>50</v>
      </c>
      <c r="D18300" s="4">
        <f>+MONTH(Tabla4[[#This Row],[FECHA]])</f>
        <v>12</v>
      </c>
      <c r="E18300" s="4">
        <f>+YEAR(B18300)</f>
        <v>2025</v>
      </c>
      <c r="F18300" t="s">
        <v>9</v>
      </c>
      <c r="H18300" t="s">
        <v>21</v>
      </c>
      <c r="I18300" t="s">
        <v>16</v>
      </c>
      <c r="J18300" t="s">
        <v>1653</v>
      </c>
      <c r="K18300" s="2">
        <v>1020780043</v>
      </c>
      <c r="L18300" t="s">
        <v>55</v>
      </c>
      <c r="N18300" s="1" t="s">
        <v>1635</v>
      </c>
    </row>
    <row r="18301" spans="1:14" x14ac:dyDescent="0.25">
      <c r="A18301" s="2">
        <v>75524</v>
      </c>
      <c r="B18301" s="3" t="s">
        <v>1652</v>
      </c>
      <c r="C18301" s="4">
        <f>+WEEKNUM(B18301)</f>
        <v>50</v>
      </c>
      <c r="D18301" s="4">
        <f>+MONTH(Tabla4[[#This Row],[FECHA]])</f>
        <v>12</v>
      </c>
      <c r="E18301" s="4">
        <f>+YEAR(B18301)</f>
        <v>2025</v>
      </c>
      <c r="F18301" t="s">
        <v>262</v>
      </c>
      <c r="G18301" t="s">
        <v>1651</v>
      </c>
      <c r="H18301" t="s">
        <v>275</v>
      </c>
      <c r="I18301" t="s">
        <v>16</v>
      </c>
      <c r="J18301" t="s">
        <v>1650</v>
      </c>
      <c r="K18301" s="2">
        <v>1031158992</v>
      </c>
      <c r="L18301" t="s">
        <v>38</v>
      </c>
      <c r="M18301" t="s">
        <v>1639</v>
      </c>
      <c r="N18301" s="1" t="s">
        <v>1635</v>
      </c>
    </row>
    <row r="18302" spans="1:14" x14ac:dyDescent="0.25">
      <c r="A18302" s="2">
        <v>75528</v>
      </c>
      <c r="B18302" s="3" t="s">
        <v>1649</v>
      </c>
      <c r="C18302" s="4">
        <f>+WEEKNUM(B18302)</f>
        <v>50</v>
      </c>
      <c r="D18302" s="4">
        <f>+MONTH(Tabla4[[#This Row],[FECHA]])</f>
        <v>12</v>
      </c>
      <c r="E18302" s="4">
        <f>+YEAR(B18302)</f>
        <v>2025</v>
      </c>
      <c r="F18302" t="s">
        <v>13</v>
      </c>
      <c r="H18302" t="s">
        <v>8</v>
      </c>
      <c r="I18302" t="s">
        <v>12</v>
      </c>
      <c r="J18302" t="s">
        <v>1648</v>
      </c>
      <c r="K18302" s="2">
        <v>1077920459</v>
      </c>
      <c r="L18302" t="s">
        <v>58</v>
      </c>
      <c r="M18302" t="s">
        <v>1636</v>
      </c>
      <c r="N18302" s="1" t="s">
        <v>1635</v>
      </c>
    </row>
    <row r="18303" spans="1:14" x14ac:dyDescent="0.25">
      <c r="A18303" s="2">
        <v>75532</v>
      </c>
      <c r="B18303" s="3" t="s">
        <v>1647</v>
      </c>
      <c r="C18303" s="4">
        <f>+WEEKNUM(B18303)</f>
        <v>50</v>
      </c>
      <c r="D18303" s="4">
        <f>+MONTH(Tabla4[[#This Row],[FECHA]])</f>
        <v>12</v>
      </c>
      <c r="E18303" s="4">
        <f>+YEAR(B18303)</f>
        <v>2025</v>
      </c>
      <c r="F18303" t="s">
        <v>9</v>
      </c>
      <c r="H18303" t="s">
        <v>3</v>
      </c>
      <c r="I18303" t="s">
        <v>16</v>
      </c>
      <c r="J18303" t="s">
        <v>1646</v>
      </c>
      <c r="K18303" s="2">
        <v>1045309606</v>
      </c>
      <c r="L18303" t="s">
        <v>1</v>
      </c>
      <c r="N18303" s="1" t="s">
        <v>1635</v>
      </c>
    </row>
    <row r="18304" spans="1:14" x14ac:dyDescent="0.25">
      <c r="A18304" s="2">
        <v>75541</v>
      </c>
      <c r="B18304" s="3" t="s">
        <v>1645</v>
      </c>
      <c r="C18304" s="4">
        <f>+WEEKNUM(B18304)</f>
        <v>50</v>
      </c>
      <c r="D18304" s="4">
        <f>+MONTH(Tabla4[[#This Row],[FECHA]])</f>
        <v>12</v>
      </c>
      <c r="E18304" s="4">
        <f>+YEAR(B18304)</f>
        <v>2025</v>
      </c>
      <c r="F18304" t="s">
        <v>9</v>
      </c>
      <c r="H18304" t="s">
        <v>3</v>
      </c>
      <c r="I18304" t="s">
        <v>16</v>
      </c>
      <c r="J18304" t="s">
        <v>1644</v>
      </c>
      <c r="K18304" s="2">
        <v>1000252883</v>
      </c>
      <c r="L18304" t="s">
        <v>1</v>
      </c>
      <c r="N18304" s="1" t="s">
        <v>1635</v>
      </c>
    </row>
    <row r="18305" spans="1:14" x14ac:dyDescent="0.25">
      <c r="A18305" s="2">
        <v>75547</v>
      </c>
      <c r="B18305" s="3" t="s">
        <v>1643</v>
      </c>
      <c r="C18305" s="4">
        <f>+WEEKNUM(B18305)</f>
        <v>50</v>
      </c>
      <c r="D18305" s="4">
        <f>+MONTH(Tabla4[[#This Row],[FECHA]])</f>
        <v>12</v>
      </c>
      <c r="E18305" s="4">
        <f>+YEAR(B18305)</f>
        <v>2025</v>
      </c>
      <c r="F18305" t="s">
        <v>9</v>
      </c>
      <c r="H18305" t="s">
        <v>3</v>
      </c>
      <c r="I18305" t="s">
        <v>33</v>
      </c>
      <c r="J18305" t="s">
        <v>1642</v>
      </c>
      <c r="K18305" s="2">
        <v>1072748554</v>
      </c>
      <c r="L18305" t="s">
        <v>1</v>
      </c>
      <c r="N18305" s="1" t="s">
        <v>1635</v>
      </c>
    </row>
    <row r="18306" spans="1:14" x14ac:dyDescent="0.25">
      <c r="A18306" s="2">
        <v>75556</v>
      </c>
      <c r="B18306" s="3" t="s">
        <v>1641</v>
      </c>
      <c r="C18306" s="4">
        <f>+WEEKNUM(B18306)</f>
        <v>50</v>
      </c>
      <c r="D18306" s="4">
        <f>+MONTH(Tabla4[[#This Row],[FECHA]])</f>
        <v>12</v>
      </c>
      <c r="E18306" s="4">
        <f>+YEAR(B18306)</f>
        <v>2025</v>
      </c>
      <c r="F18306" t="s">
        <v>13</v>
      </c>
      <c r="H18306" t="s">
        <v>8</v>
      </c>
      <c r="I18306" t="s">
        <v>16</v>
      </c>
      <c r="J18306" t="s">
        <v>1640</v>
      </c>
      <c r="K18306" s="2">
        <v>1053842085</v>
      </c>
      <c r="L18306" t="s">
        <v>256</v>
      </c>
      <c r="M18306" t="s">
        <v>1639</v>
      </c>
      <c r="N18306" s="1" t="s">
        <v>1635</v>
      </c>
    </row>
    <row r="18307" spans="1:14" x14ac:dyDescent="0.25">
      <c r="A18307" s="2">
        <v>75558</v>
      </c>
      <c r="B18307" s="3" t="s">
        <v>1638</v>
      </c>
      <c r="C18307" s="4">
        <f>+WEEKNUM(B18307)</f>
        <v>50</v>
      </c>
      <c r="D18307" s="4">
        <f>+MONTH(Tabla4[[#This Row],[FECHA]])</f>
        <v>12</v>
      </c>
      <c r="E18307" s="4">
        <f>+YEAR(B18307)</f>
        <v>2025</v>
      </c>
      <c r="F18307" t="s">
        <v>9</v>
      </c>
      <c r="H18307" t="s">
        <v>21</v>
      </c>
      <c r="I18307" t="s">
        <v>16</v>
      </c>
      <c r="J18307" t="s">
        <v>1637</v>
      </c>
      <c r="K18307" s="2">
        <v>1143378537</v>
      </c>
      <c r="L18307" t="s">
        <v>256</v>
      </c>
      <c r="M18307" t="s">
        <v>1636</v>
      </c>
      <c r="N18307" s="1" t="s">
        <v>1635</v>
      </c>
    </row>
    <row r="18308" spans="1:14" x14ac:dyDescent="0.25">
      <c r="A18308" s="2">
        <v>73827</v>
      </c>
      <c r="B18308" s="3" t="s">
        <v>1634</v>
      </c>
      <c r="C18308" s="4">
        <f>+WEEKNUM(B18308)</f>
        <v>47</v>
      </c>
      <c r="D18308" s="4">
        <f>+MONTH(Tabla4[[#This Row],[FECHA]])</f>
        <v>11</v>
      </c>
      <c r="E18308" s="4">
        <f>+YEAR(B18308)</f>
        <v>2025</v>
      </c>
      <c r="F18308" t="s">
        <v>232</v>
      </c>
      <c r="G18308" t="s">
        <v>1633</v>
      </c>
      <c r="H18308" t="s">
        <v>1632</v>
      </c>
      <c r="I18308" t="s">
        <v>33</v>
      </c>
      <c r="J18308" t="s">
        <v>969</v>
      </c>
      <c r="K18308" s="2">
        <v>1000611526</v>
      </c>
      <c r="L18308" t="s">
        <v>38</v>
      </c>
      <c r="M18308" t="s">
        <v>909</v>
      </c>
      <c r="N18308" s="1" t="s">
        <v>901</v>
      </c>
    </row>
    <row r="18309" spans="1:14" x14ac:dyDescent="0.25">
      <c r="A18309" s="2">
        <v>73836</v>
      </c>
      <c r="B18309" s="3" t="s">
        <v>1631</v>
      </c>
      <c r="C18309" s="4">
        <f>+WEEKNUM(B18309)</f>
        <v>47</v>
      </c>
      <c r="D18309" s="4">
        <f>+MONTH(Tabla4[[#This Row],[FECHA]])</f>
        <v>11</v>
      </c>
      <c r="E18309" s="4">
        <f>+YEAR(B18309)</f>
        <v>2025</v>
      </c>
      <c r="F18309" t="s">
        <v>236</v>
      </c>
      <c r="G18309" t="s">
        <v>1630</v>
      </c>
      <c r="H18309" t="s">
        <v>3</v>
      </c>
      <c r="I18309" t="s">
        <v>635</v>
      </c>
      <c r="J18309" t="s">
        <v>1629</v>
      </c>
      <c r="K18309" s="2">
        <v>1013678533</v>
      </c>
      <c r="L18309" t="s">
        <v>38</v>
      </c>
      <c r="M18309" t="s">
        <v>909</v>
      </c>
      <c r="N18309" s="1" t="s">
        <v>901</v>
      </c>
    </row>
    <row r="18310" spans="1:14" x14ac:dyDescent="0.25">
      <c r="A18310" s="2">
        <v>73845</v>
      </c>
      <c r="B18310" s="3" t="s">
        <v>1628</v>
      </c>
      <c r="C18310" s="4">
        <f>+WEEKNUM(B18310)</f>
        <v>47</v>
      </c>
      <c r="D18310" s="4">
        <f>+MONTH(Tabla4[[#This Row],[FECHA]])</f>
        <v>11</v>
      </c>
      <c r="E18310" s="4">
        <f>+YEAR(B18310)</f>
        <v>2025</v>
      </c>
      <c r="F18310" t="s">
        <v>236</v>
      </c>
      <c r="G18310" t="s">
        <v>1627</v>
      </c>
      <c r="H18310" t="s">
        <v>3</v>
      </c>
      <c r="I18310" t="s">
        <v>33</v>
      </c>
      <c r="J18310" t="s">
        <v>1626</v>
      </c>
      <c r="K18310" s="2">
        <v>1022382684</v>
      </c>
      <c r="L18310" t="s">
        <v>38</v>
      </c>
      <c r="M18310" t="s">
        <v>909</v>
      </c>
      <c r="N18310" s="1" t="s">
        <v>901</v>
      </c>
    </row>
    <row r="18311" spans="1:14" x14ac:dyDescent="0.25">
      <c r="A18311" s="2">
        <v>73859</v>
      </c>
      <c r="B18311" s="3" t="s">
        <v>1625</v>
      </c>
      <c r="C18311" s="4">
        <f>+WEEKNUM(B18311)</f>
        <v>47</v>
      </c>
      <c r="D18311" s="4">
        <f>+MONTH(Tabla4[[#This Row],[FECHA]])</f>
        <v>11</v>
      </c>
      <c r="E18311" s="4">
        <f>+YEAR(B18311)</f>
        <v>2025</v>
      </c>
      <c r="F18311" t="s">
        <v>236</v>
      </c>
      <c r="H18311" t="s">
        <v>21</v>
      </c>
      <c r="I18311" t="s">
        <v>16</v>
      </c>
      <c r="J18311" t="s">
        <v>1624</v>
      </c>
      <c r="K18311" s="2">
        <v>1000794037</v>
      </c>
      <c r="L18311" t="s">
        <v>58</v>
      </c>
      <c r="M18311" t="s">
        <v>987</v>
      </c>
      <c r="N18311" s="1" t="s">
        <v>901</v>
      </c>
    </row>
    <row r="18312" spans="1:14" x14ac:dyDescent="0.25">
      <c r="A18312" s="2">
        <v>73862</v>
      </c>
      <c r="B18312" s="3" t="s">
        <v>1623</v>
      </c>
      <c r="C18312" s="4">
        <f>+WEEKNUM(B18312)</f>
        <v>47</v>
      </c>
      <c r="D18312" s="4">
        <f>+MONTH(Tabla4[[#This Row],[FECHA]])</f>
        <v>11</v>
      </c>
      <c r="E18312" s="4">
        <f>+YEAR(B18312)</f>
        <v>2025</v>
      </c>
      <c r="F18312" t="s">
        <v>236</v>
      </c>
      <c r="G18312" t="s">
        <v>1622</v>
      </c>
      <c r="H18312" t="s">
        <v>3</v>
      </c>
      <c r="I18312" t="s">
        <v>130</v>
      </c>
      <c r="J18312" t="s">
        <v>1621</v>
      </c>
      <c r="K18312" s="2">
        <v>1094889162</v>
      </c>
      <c r="L18312" t="s">
        <v>38</v>
      </c>
      <c r="M18312" t="s">
        <v>937</v>
      </c>
      <c r="N18312" s="1" t="s">
        <v>901</v>
      </c>
    </row>
    <row r="18313" spans="1:14" x14ac:dyDescent="0.25">
      <c r="A18313" s="2">
        <v>73873</v>
      </c>
      <c r="B18313" s="3" t="s">
        <v>1620</v>
      </c>
      <c r="C18313" s="4">
        <f>+WEEKNUM(B18313)</f>
        <v>47</v>
      </c>
      <c r="D18313" s="4">
        <f>+MONTH(Tabla4[[#This Row],[FECHA]])</f>
        <v>11</v>
      </c>
      <c r="E18313" s="4">
        <f>+YEAR(B18313)</f>
        <v>2025</v>
      </c>
      <c r="F18313" t="s">
        <v>236</v>
      </c>
      <c r="G18313" t="s">
        <v>1619</v>
      </c>
      <c r="H18313" t="s">
        <v>3</v>
      </c>
      <c r="I18313" t="s">
        <v>16</v>
      </c>
      <c r="J18313" t="s">
        <v>1618</v>
      </c>
      <c r="K18313" s="2">
        <v>1020833279</v>
      </c>
      <c r="L18313" t="s">
        <v>38</v>
      </c>
      <c r="M18313" t="s">
        <v>987</v>
      </c>
      <c r="N18313" s="1" t="s">
        <v>901</v>
      </c>
    </row>
    <row r="18314" spans="1:14" x14ac:dyDescent="0.25">
      <c r="A18314" s="2">
        <v>73882</v>
      </c>
      <c r="B18314" s="3" t="s">
        <v>1617</v>
      </c>
      <c r="C18314" s="4">
        <f>+WEEKNUM(B18314)</f>
        <v>47</v>
      </c>
      <c r="D18314" s="4">
        <f>+MONTH(Tabla4[[#This Row],[FECHA]])</f>
        <v>11</v>
      </c>
      <c r="E18314" s="4">
        <f>+YEAR(B18314)</f>
        <v>2025</v>
      </c>
      <c r="F18314" t="s">
        <v>232</v>
      </c>
      <c r="G18314" t="s">
        <v>1616</v>
      </c>
      <c r="H18314" t="s">
        <v>539</v>
      </c>
      <c r="I18314" t="s">
        <v>16</v>
      </c>
      <c r="J18314" t="s">
        <v>1615</v>
      </c>
      <c r="K18314" s="2">
        <v>1020817909</v>
      </c>
      <c r="L18314" t="s">
        <v>38</v>
      </c>
      <c r="M18314" t="s">
        <v>987</v>
      </c>
      <c r="N18314" s="1" t="s">
        <v>901</v>
      </c>
    </row>
    <row r="18315" spans="1:14" x14ac:dyDescent="0.25">
      <c r="A18315" s="2">
        <v>73884</v>
      </c>
      <c r="B18315" s="3" t="s">
        <v>1614</v>
      </c>
      <c r="C18315" s="4">
        <f>+WEEKNUM(B18315)</f>
        <v>47</v>
      </c>
      <c r="D18315" s="4">
        <f>+MONTH(Tabla4[[#This Row],[FECHA]])</f>
        <v>11</v>
      </c>
      <c r="E18315" s="4">
        <f>+YEAR(B18315)</f>
        <v>2025</v>
      </c>
      <c r="F18315" t="s">
        <v>232</v>
      </c>
      <c r="G18315" t="s">
        <v>1613</v>
      </c>
      <c r="H18315" t="s">
        <v>8</v>
      </c>
      <c r="I18315" t="s">
        <v>47</v>
      </c>
      <c r="J18315" t="s">
        <v>1201</v>
      </c>
      <c r="K18315" s="2">
        <v>39791238</v>
      </c>
      <c r="L18315" t="s">
        <v>38</v>
      </c>
      <c r="M18315" t="s">
        <v>987</v>
      </c>
      <c r="N18315" s="1" t="s">
        <v>901</v>
      </c>
    </row>
    <row r="18316" spans="1:14" x14ac:dyDescent="0.25">
      <c r="A18316" s="2">
        <v>73891</v>
      </c>
      <c r="B18316" s="3" t="s">
        <v>1612</v>
      </c>
      <c r="C18316" s="4">
        <f>+WEEKNUM(B18316)</f>
        <v>47</v>
      </c>
      <c r="D18316" s="4">
        <f>+MONTH(Tabla4[[#This Row],[FECHA]])</f>
        <v>11</v>
      </c>
      <c r="E18316" s="4">
        <f>+YEAR(B18316)</f>
        <v>2025</v>
      </c>
      <c r="F18316" t="s">
        <v>232</v>
      </c>
      <c r="G18316" t="s">
        <v>1611</v>
      </c>
      <c r="H18316" t="s">
        <v>539</v>
      </c>
      <c r="I18316" t="s">
        <v>635</v>
      </c>
      <c r="J18316" t="s">
        <v>1474</v>
      </c>
      <c r="K18316" s="2">
        <v>1052314330</v>
      </c>
      <c r="L18316" t="s">
        <v>38</v>
      </c>
      <c r="M18316" t="s">
        <v>937</v>
      </c>
      <c r="N18316" s="1" t="s">
        <v>901</v>
      </c>
    </row>
    <row r="18317" spans="1:14" x14ac:dyDescent="0.25">
      <c r="A18317" s="2">
        <v>73893</v>
      </c>
      <c r="B18317" s="3" t="s">
        <v>1610</v>
      </c>
      <c r="C18317" s="4">
        <f>+WEEKNUM(B18317)</f>
        <v>47</v>
      </c>
      <c r="D18317" s="4">
        <f>+MONTH(Tabla4[[#This Row],[FECHA]])</f>
        <v>11</v>
      </c>
      <c r="E18317" s="4">
        <f>+YEAR(B18317)</f>
        <v>2025</v>
      </c>
      <c r="F18317" t="s">
        <v>236</v>
      </c>
      <c r="G18317" t="s">
        <v>1609</v>
      </c>
      <c r="H18317" t="s">
        <v>3</v>
      </c>
      <c r="I18317" t="s">
        <v>33</v>
      </c>
      <c r="J18317" t="s">
        <v>1608</v>
      </c>
      <c r="K18317" s="2">
        <v>80428724</v>
      </c>
      <c r="L18317" t="s">
        <v>38</v>
      </c>
      <c r="M18317" t="s">
        <v>937</v>
      </c>
      <c r="N18317" s="1" t="s">
        <v>901</v>
      </c>
    </row>
    <row r="18318" spans="1:14" x14ac:dyDescent="0.25">
      <c r="A18318" s="2">
        <v>73909</v>
      </c>
      <c r="B18318" s="3" t="s">
        <v>1607</v>
      </c>
      <c r="C18318" s="4">
        <f>+WEEKNUM(B18318)</f>
        <v>47</v>
      </c>
      <c r="D18318" s="4">
        <f>+MONTH(Tabla4[[#This Row],[FECHA]])</f>
        <v>11</v>
      </c>
      <c r="E18318" s="4">
        <f>+YEAR(B18318)</f>
        <v>2025</v>
      </c>
      <c r="F18318" t="s">
        <v>208</v>
      </c>
      <c r="G18318" t="s">
        <v>1606</v>
      </c>
      <c r="H18318" t="s">
        <v>3</v>
      </c>
      <c r="I18318" t="s">
        <v>33</v>
      </c>
      <c r="J18318" t="s">
        <v>1605</v>
      </c>
      <c r="K18318" s="2">
        <v>1020733424</v>
      </c>
      <c r="L18318" t="s">
        <v>38</v>
      </c>
      <c r="M18318" t="s">
        <v>909</v>
      </c>
      <c r="N18318" s="1" t="s">
        <v>901</v>
      </c>
    </row>
    <row r="18319" spans="1:14" x14ac:dyDescent="0.25">
      <c r="A18319" s="2">
        <v>73915</v>
      </c>
      <c r="B18319" s="3" t="s">
        <v>1604</v>
      </c>
      <c r="C18319" s="4">
        <f>+WEEKNUM(B18319)</f>
        <v>47</v>
      </c>
      <c r="D18319" s="4">
        <f>+MONTH(Tabla4[[#This Row],[FECHA]])</f>
        <v>11</v>
      </c>
      <c r="E18319" s="4">
        <f>+YEAR(B18319)</f>
        <v>2025</v>
      </c>
      <c r="F18319" t="s">
        <v>232</v>
      </c>
      <c r="G18319" t="s">
        <v>1603</v>
      </c>
      <c r="H18319" t="s">
        <v>927</v>
      </c>
      <c r="I18319" t="s">
        <v>16</v>
      </c>
      <c r="J18319" t="s">
        <v>1602</v>
      </c>
      <c r="K18319" s="2">
        <v>63514452</v>
      </c>
      <c r="L18319" t="s">
        <v>38</v>
      </c>
      <c r="M18319" t="s">
        <v>909</v>
      </c>
      <c r="N18319" s="1" t="s">
        <v>901</v>
      </c>
    </row>
    <row r="18320" spans="1:14" x14ac:dyDescent="0.25">
      <c r="A18320" s="2">
        <v>73917</v>
      </c>
      <c r="B18320" s="3" t="s">
        <v>1601</v>
      </c>
      <c r="C18320" s="4">
        <f>+WEEKNUM(B18320)</f>
        <v>47</v>
      </c>
      <c r="D18320" s="4">
        <f>+MONTH(Tabla4[[#This Row],[FECHA]])</f>
        <v>11</v>
      </c>
      <c r="E18320" s="4">
        <f>+YEAR(B18320)</f>
        <v>2025</v>
      </c>
      <c r="F18320" t="s">
        <v>232</v>
      </c>
      <c r="G18320" t="s">
        <v>1600</v>
      </c>
      <c r="H18320" t="s">
        <v>927</v>
      </c>
      <c r="I18320" t="s">
        <v>30</v>
      </c>
      <c r="J18320" t="s">
        <v>1599</v>
      </c>
      <c r="K18320" s="2">
        <v>53166304</v>
      </c>
      <c r="L18320" t="s">
        <v>38</v>
      </c>
      <c r="M18320" t="s">
        <v>987</v>
      </c>
      <c r="N18320" s="1" t="s">
        <v>901</v>
      </c>
    </row>
    <row r="18321" spans="1:14" x14ac:dyDescent="0.25">
      <c r="A18321" s="2">
        <v>73918</v>
      </c>
      <c r="B18321" s="3" t="s">
        <v>1598</v>
      </c>
      <c r="C18321" s="4">
        <f>+WEEKNUM(B18321)</f>
        <v>47</v>
      </c>
      <c r="D18321" s="4">
        <f>+MONTH(Tabla4[[#This Row],[FECHA]])</f>
        <v>11</v>
      </c>
      <c r="E18321" s="4">
        <f>+YEAR(B18321)</f>
        <v>2025</v>
      </c>
      <c r="F18321" t="s">
        <v>236</v>
      </c>
      <c r="G18321" t="s">
        <v>1597</v>
      </c>
      <c r="H18321" t="s">
        <v>8</v>
      </c>
      <c r="I18321" t="s">
        <v>33</v>
      </c>
      <c r="J18321" t="s">
        <v>1596</v>
      </c>
      <c r="K18321" s="2">
        <v>1032359878</v>
      </c>
      <c r="L18321" t="s">
        <v>38</v>
      </c>
      <c r="M18321" t="s">
        <v>909</v>
      </c>
      <c r="N18321" s="1" t="s">
        <v>901</v>
      </c>
    </row>
    <row r="18322" spans="1:14" x14ac:dyDescent="0.25">
      <c r="A18322" s="2">
        <v>73920</v>
      </c>
      <c r="B18322" s="3" t="s">
        <v>1595</v>
      </c>
      <c r="C18322" s="4">
        <f>+WEEKNUM(B18322)</f>
        <v>47</v>
      </c>
      <c r="D18322" s="4">
        <f>+MONTH(Tabla4[[#This Row],[FECHA]])</f>
        <v>11</v>
      </c>
      <c r="E18322" s="4">
        <f>+YEAR(B18322)</f>
        <v>2025</v>
      </c>
      <c r="F18322" t="s">
        <v>236</v>
      </c>
      <c r="G18322" t="s">
        <v>1594</v>
      </c>
      <c r="H18322" t="s">
        <v>3</v>
      </c>
      <c r="I18322" t="s">
        <v>16</v>
      </c>
      <c r="J18322" t="s">
        <v>1593</v>
      </c>
      <c r="K18322" s="2">
        <v>1193126162</v>
      </c>
      <c r="L18322" t="s">
        <v>38</v>
      </c>
      <c r="M18322" t="s">
        <v>909</v>
      </c>
      <c r="N18322" s="1" t="s">
        <v>901</v>
      </c>
    </row>
    <row r="18323" spans="1:14" x14ac:dyDescent="0.25">
      <c r="A18323" s="2">
        <v>73925</v>
      </c>
      <c r="B18323" s="3" t="s">
        <v>1592</v>
      </c>
      <c r="C18323" s="4">
        <f>+WEEKNUM(B18323)</f>
        <v>47</v>
      </c>
      <c r="D18323" s="4">
        <f>+MONTH(Tabla4[[#This Row],[FECHA]])</f>
        <v>11</v>
      </c>
      <c r="E18323" s="4">
        <f>+YEAR(B18323)</f>
        <v>2025</v>
      </c>
      <c r="F18323" t="s">
        <v>208</v>
      </c>
      <c r="G18323" t="s">
        <v>1591</v>
      </c>
      <c r="H18323" t="s">
        <v>133</v>
      </c>
      <c r="I18323" t="s">
        <v>130</v>
      </c>
      <c r="J18323" t="s">
        <v>1590</v>
      </c>
      <c r="K18323" s="2">
        <v>1015442920</v>
      </c>
      <c r="L18323" t="s">
        <v>38</v>
      </c>
      <c r="M18323" t="s">
        <v>937</v>
      </c>
      <c r="N18323" s="1" t="s">
        <v>901</v>
      </c>
    </row>
    <row r="18324" spans="1:14" x14ac:dyDescent="0.25">
      <c r="A18324" s="2">
        <v>73937</v>
      </c>
      <c r="B18324" s="3" t="s">
        <v>1589</v>
      </c>
      <c r="C18324" s="4">
        <f>+WEEKNUM(B18324)</f>
        <v>47</v>
      </c>
      <c r="D18324" s="4">
        <f>+MONTH(Tabla4[[#This Row],[FECHA]])</f>
        <v>11</v>
      </c>
      <c r="E18324" s="4">
        <f>+YEAR(B18324)</f>
        <v>2025</v>
      </c>
      <c r="F18324" t="s">
        <v>236</v>
      </c>
      <c r="G18324" t="s">
        <v>1588</v>
      </c>
      <c r="H18324" t="s">
        <v>3</v>
      </c>
      <c r="I18324" t="s">
        <v>130</v>
      </c>
      <c r="J18324" t="s">
        <v>1587</v>
      </c>
      <c r="K18324" s="2">
        <v>1032444175</v>
      </c>
      <c r="L18324" t="s">
        <v>38</v>
      </c>
      <c r="M18324" t="s">
        <v>987</v>
      </c>
      <c r="N18324" s="1" t="s">
        <v>901</v>
      </c>
    </row>
    <row r="18325" spans="1:14" x14ac:dyDescent="0.25">
      <c r="A18325" s="2">
        <v>73944</v>
      </c>
      <c r="B18325" s="3" t="s">
        <v>1586</v>
      </c>
      <c r="C18325" s="4">
        <f>+WEEKNUM(B18325)</f>
        <v>47</v>
      </c>
      <c r="D18325" s="4">
        <f>+MONTH(Tabla4[[#This Row],[FECHA]])</f>
        <v>11</v>
      </c>
      <c r="E18325" s="4">
        <f>+YEAR(B18325)</f>
        <v>2025</v>
      </c>
      <c r="F18325" t="s">
        <v>208</v>
      </c>
      <c r="G18325" t="s">
        <v>1585</v>
      </c>
      <c r="H18325" t="s">
        <v>3</v>
      </c>
      <c r="I18325" t="s">
        <v>33</v>
      </c>
      <c r="J18325" t="s">
        <v>1584</v>
      </c>
      <c r="K18325" s="2">
        <v>1024529595</v>
      </c>
      <c r="L18325" t="s">
        <v>38</v>
      </c>
      <c r="M18325" t="s">
        <v>987</v>
      </c>
      <c r="N18325" s="1" t="s">
        <v>901</v>
      </c>
    </row>
    <row r="18326" spans="1:14" x14ac:dyDescent="0.25">
      <c r="A18326" s="2">
        <v>73946</v>
      </c>
      <c r="B18326" s="3" t="s">
        <v>1583</v>
      </c>
      <c r="C18326" s="4">
        <f>+WEEKNUM(B18326)</f>
        <v>47</v>
      </c>
      <c r="D18326" s="4">
        <f>+MONTH(Tabla4[[#This Row],[FECHA]])</f>
        <v>11</v>
      </c>
      <c r="E18326" s="4">
        <f>+YEAR(B18326)</f>
        <v>2025</v>
      </c>
      <c r="F18326" t="s">
        <v>208</v>
      </c>
      <c r="G18326" t="s">
        <v>1582</v>
      </c>
      <c r="H18326" t="s">
        <v>3</v>
      </c>
      <c r="I18326" t="s">
        <v>635</v>
      </c>
      <c r="J18326" t="s">
        <v>1581</v>
      </c>
      <c r="K18326" s="2">
        <v>1020842257</v>
      </c>
      <c r="L18326" t="s">
        <v>38</v>
      </c>
      <c r="M18326" t="s">
        <v>937</v>
      </c>
      <c r="N18326" s="1" t="s">
        <v>901</v>
      </c>
    </row>
    <row r="18327" spans="1:14" x14ac:dyDescent="0.25">
      <c r="A18327" s="2">
        <v>73955</v>
      </c>
      <c r="B18327" s="3" t="s">
        <v>1580</v>
      </c>
      <c r="C18327" s="4">
        <f>+WEEKNUM(B18327)</f>
        <v>47</v>
      </c>
      <c r="D18327" s="4">
        <f>+MONTH(Tabla4[[#This Row],[FECHA]])</f>
        <v>11</v>
      </c>
      <c r="E18327" s="4">
        <f>+YEAR(B18327)</f>
        <v>2025</v>
      </c>
      <c r="F18327" t="s">
        <v>208</v>
      </c>
      <c r="G18327" t="s">
        <v>1579</v>
      </c>
      <c r="H18327" t="s">
        <v>3</v>
      </c>
      <c r="I18327" t="s">
        <v>16</v>
      </c>
      <c r="J18327" t="s">
        <v>1085</v>
      </c>
      <c r="K18327" s="2">
        <v>52849995</v>
      </c>
      <c r="L18327" t="s">
        <v>38</v>
      </c>
      <c r="M18327" t="s">
        <v>937</v>
      </c>
      <c r="N18327" s="1" t="s">
        <v>901</v>
      </c>
    </row>
    <row r="18328" spans="1:14" x14ac:dyDescent="0.25">
      <c r="A18328" s="2">
        <v>73959</v>
      </c>
      <c r="B18328" s="3" t="s">
        <v>1578</v>
      </c>
      <c r="C18328" s="4">
        <f>+WEEKNUM(B18328)</f>
        <v>47</v>
      </c>
      <c r="D18328" s="4">
        <f>+MONTH(Tabla4[[#This Row],[FECHA]])</f>
        <v>11</v>
      </c>
      <c r="E18328" s="4">
        <f>+YEAR(B18328)</f>
        <v>2025</v>
      </c>
      <c r="F18328" t="s">
        <v>208</v>
      </c>
      <c r="G18328" t="s">
        <v>1577</v>
      </c>
      <c r="H18328" t="s">
        <v>3</v>
      </c>
      <c r="I18328" t="s">
        <v>30</v>
      </c>
      <c r="J18328" t="s">
        <v>1574</v>
      </c>
      <c r="K18328" s="2">
        <v>1047420679</v>
      </c>
      <c r="L18328" t="s">
        <v>38</v>
      </c>
      <c r="N18328" s="1" t="s">
        <v>901</v>
      </c>
    </row>
    <row r="18329" spans="1:14" x14ac:dyDescent="0.25">
      <c r="A18329" s="2">
        <v>73960</v>
      </c>
      <c r="B18329" s="3" t="s">
        <v>1576</v>
      </c>
      <c r="C18329" s="4">
        <f>+WEEKNUM(B18329)</f>
        <v>47</v>
      </c>
      <c r="D18329" s="4">
        <f>+MONTH(Tabla4[[#This Row],[FECHA]])</f>
        <v>11</v>
      </c>
      <c r="E18329" s="4">
        <f>+YEAR(B18329)</f>
        <v>2025</v>
      </c>
      <c r="F18329" t="s">
        <v>236</v>
      </c>
      <c r="G18329" t="s">
        <v>1575</v>
      </c>
      <c r="H18329" t="s">
        <v>8</v>
      </c>
      <c r="I18329" t="s">
        <v>30</v>
      </c>
      <c r="J18329" t="s">
        <v>1574</v>
      </c>
      <c r="K18329" s="2">
        <v>1047420679</v>
      </c>
      <c r="L18329" t="s">
        <v>38</v>
      </c>
      <c r="M18329" t="s">
        <v>987</v>
      </c>
      <c r="N18329" s="1" t="s">
        <v>901</v>
      </c>
    </row>
    <row r="18330" spans="1:14" x14ac:dyDescent="0.25">
      <c r="A18330" s="2">
        <v>73964</v>
      </c>
      <c r="B18330" s="3" t="s">
        <v>1573</v>
      </c>
      <c r="C18330" s="4">
        <f>+WEEKNUM(B18330)</f>
        <v>47</v>
      </c>
      <c r="D18330" s="4">
        <f>+MONTH(Tabla4[[#This Row],[FECHA]])</f>
        <v>11</v>
      </c>
      <c r="E18330" s="4">
        <f>+YEAR(B18330)</f>
        <v>2025</v>
      </c>
      <c r="F18330" t="s">
        <v>208</v>
      </c>
      <c r="G18330" t="s">
        <v>1572</v>
      </c>
      <c r="H18330" t="s">
        <v>3</v>
      </c>
      <c r="I18330" t="s">
        <v>30</v>
      </c>
      <c r="J18330" t="s">
        <v>1571</v>
      </c>
      <c r="K18330" s="2">
        <v>1014304350</v>
      </c>
      <c r="L18330" t="s">
        <v>38</v>
      </c>
      <c r="M18330" t="s">
        <v>937</v>
      </c>
      <c r="N18330" s="1" t="s">
        <v>901</v>
      </c>
    </row>
    <row r="18331" spans="1:14" x14ac:dyDescent="0.25">
      <c r="A18331" s="2">
        <v>73967</v>
      </c>
      <c r="B18331" s="3" t="s">
        <v>1570</v>
      </c>
      <c r="C18331" s="4">
        <f>+WEEKNUM(B18331)</f>
        <v>47</v>
      </c>
      <c r="D18331" s="4">
        <f>+MONTH(Tabla4[[#This Row],[FECHA]])</f>
        <v>11</v>
      </c>
      <c r="E18331" s="4">
        <f>+YEAR(B18331)</f>
        <v>2025</v>
      </c>
      <c r="F18331" t="s">
        <v>236</v>
      </c>
      <c r="G18331" t="s">
        <v>1569</v>
      </c>
      <c r="H18331" t="s">
        <v>21</v>
      </c>
      <c r="I18331" t="s">
        <v>303</v>
      </c>
      <c r="J18331" t="s">
        <v>1568</v>
      </c>
      <c r="K18331" s="2">
        <v>1098759195</v>
      </c>
      <c r="L18331" t="s">
        <v>38</v>
      </c>
      <c r="M18331" t="s">
        <v>937</v>
      </c>
      <c r="N18331" s="1" t="s">
        <v>901</v>
      </c>
    </row>
    <row r="18332" spans="1:14" x14ac:dyDescent="0.25">
      <c r="A18332" s="2">
        <v>73980</v>
      </c>
      <c r="B18332" s="3" t="s">
        <v>1567</v>
      </c>
      <c r="C18332" s="4">
        <f>+WEEKNUM(B18332)</f>
        <v>47</v>
      </c>
      <c r="D18332" s="4">
        <f>+MONTH(Tabla4[[#This Row],[FECHA]])</f>
        <v>11</v>
      </c>
      <c r="E18332" s="4">
        <f>+YEAR(B18332)</f>
        <v>2025</v>
      </c>
      <c r="F18332" t="s">
        <v>218</v>
      </c>
      <c r="G18332" t="s">
        <v>1566</v>
      </c>
      <c r="H18332" t="s">
        <v>927</v>
      </c>
      <c r="I18332" t="s">
        <v>16</v>
      </c>
      <c r="J18332" t="s">
        <v>1020</v>
      </c>
      <c r="K18332" s="2">
        <v>900346046</v>
      </c>
      <c r="L18332" t="s">
        <v>38</v>
      </c>
      <c r="M18332" t="s">
        <v>909</v>
      </c>
      <c r="N18332" s="1" t="s">
        <v>901</v>
      </c>
    </row>
    <row r="18333" spans="1:14" x14ac:dyDescent="0.25">
      <c r="A18333" s="2">
        <v>73994</v>
      </c>
      <c r="B18333" s="3" t="s">
        <v>1565</v>
      </c>
      <c r="C18333" s="4">
        <f>+WEEKNUM(B18333)</f>
        <v>47</v>
      </c>
      <c r="D18333" s="4">
        <f>+MONTH(Tabla4[[#This Row],[FECHA]])</f>
        <v>11</v>
      </c>
      <c r="E18333" s="4">
        <f>+YEAR(B18333)</f>
        <v>2025</v>
      </c>
      <c r="F18333" t="s">
        <v>218</v>
      </c>
      <c r="G18333" t="s">
        <v>1564</v>
      </c>
      <c r="H18333" t="s">
        <v>916</v>
      </c>
      <c r="I18333" t="s">
        <v>955</v>
      </c>
      <c r="J18333" t="s">
        <v>1563</v>
      </c>
      <c r="K18333" s="2">
        <v>1032415307</v>
      </c>
      <c r="L18333" t="s">
        <v>38</v>
      </c>
      <c r="M18333" t="s">
        <v>937</v>
      </c>
      <c r="N18333" s="1" t="s">
        <v>901</v>
      </c>
    </row>
    <row r="18334" spans="1:14" x14ac:dyDescent="0.25">
      <c r="A18334" s="2">
        <v>73999</v>
      </c>
      <c r="B18334" s="3" t="s">
        <v>1562</v>
      </c>
      <c r="C18334" s="4">
        <f>+WEEKNUM(B18334)</f>
        <v>47</v>
      </c>
      <c r="D18334" s="4">
        <f>+MONTH(Tabla4[[#This Row],[FECHA]])</f>
        <v>11</v>
      </c>
      <c r="E18334" s="4">
        <f>+YEAR(B18334)</f>
        <v>2025</v>
      </c>
      <c r="F18334" t="s">
        <v>208</v>
      </c>
      <c r="G18334" t="s">
        <v>1561</v>
      </c>
      <c r="H18334" t="s">
        <v>21</v>
      </c>
      <c r="I18334" t="s">
        <v>33</v>
      </c>
      <c r="J18334" t="s">
        <v>1560</v>
      </c>
      <c r="K18334" s="2">
        <v>1235491</v>
      </c>
      <c r="L18334" t="s">
        <v>38</v>
      </c>
      <c r="M18334" t="s">
        <v>909</v>
      </c>
      <c r="N18334" s="1" t="s">
        <v>901</v>
      </c>
    </row>
    <row r="18335" spans="1:14" x14ac:dyDescent="0.25">
      <c r="A18335" s="2">
        <v>74006</v>
      </c>
      <c r="B18335" s="3" t="s">
        <v>1559</v>
      </c>
      <c r="C18335" s="4">
        <f>+WEEKNUM(B18335)</f>
        <v>47</v>
      </c>
      <c r="D18335" s="4">
        <f>+MONTH(Tabla4[[#This Row],[FECHA]])</f>
        <v>11</v>
      </c>
      <c r="E18335" s="4">
        <f>+YEAR(B18335)</f>
        <v>2025</v>
      </c>
      <c r="F18335" t="s">
        <v>208</v>
      </c>
      <c r="G18335" t="s">
        <v>1558</v>
      </c>
      <c r="H18335" t="s">
        <v>3</v>
      </c>
      <c r="I18335" t="s">
        <v>47</v>
      </c>
      <c r="J18335" t="s">
        <v>1557</v>
      </c>
      <c r="K18335" s="2">
        <v>1000149561</v>
      </c>
      <c r="L18335" t="s">
        <v>38</v>
      </c>
      <c r="M18335" t="s">
        <v>987</v>
      </c>
      <c r="N18335" s="1" t="s">
        <v>901</v>
      </c>
    </row>
    <row r="18336" spans="1:14" x14ac:dyDescent="0.25">
      <c r="A18336" s="2">
        <v>74007</v>
      </c>
      <c r="B18336" s="3" t="s">
        <v>1556</v>
      </c>
      <c r="C18336" s="4">
        <f>+WEEKNUM(B18336)</f>
        <v>47</v>
      </c>
      <c r="D18336" s="4">
        <f>+MONTH(Tabla4[[#This Row],[FECHA]])</f>
        <v>11</v>
      </c>
      <c r="E18336" s="4">
        <f>+YEAR(B18336)</f>
        <v>2025</v>
      </c>
      <c r="F18336" t="s">
        <v>218</v>
      </c>
      <c r="G18336" t="s">
        <v>1555</v>
      </c>
      <c r="H18336" t="s">
        <v>154</v>
      </c>
      <c r="I18336" t="s">
        <v>16</v>
      </c>
      <c r="J18336" t="s">
        <v>1554</v>
      </c>
      <c r="K18336" s="2">
        <v>1020796596</v>
      </c>
      <c r="L18336" t="s">
        <v>38</v>
      </c>
      <c r="M18336" t="s">
        <v>987</v>
      </c>
      <c r="N18336" s="1" t="s">
        <v>901</v>
      </c>
    </row>
    <row r="18337" spans="1:14" x14ac:dyDescent="0.25">
      <c r="A18337" s="2">
        <v>74017</v>
      </c>
      <c r="B18337" s="3" t="s">
        <v>1553</v>
      </c>
      <c r="C18337" s="4">
        <f>+WEEKNUM(B18337)</f>
        <v>47</v>
      </c>
      <c r="D18337" s="4">
        <f>+MONTH(Tabla4[[#This Row],[FECHA]])</f>
        <v>11</v>
      </c>
      <c r="E18337" s="4">
        <f>+YEAR(B18337)</f>
        <v>2025</v>
      </c>
      <c r="F18337" t="s">
        <v>218</v>
      </c>
      <c r="G18337" t="s">
        <v>1552</v>
      </c>
      <c r="H18337" t="s">
        <v>927</v>
      </c>
      <c r="I18337" t="s">
        <v>33</v>
      </c>
      <c r="J18337" t="s">
        <v>1551</v>
      </c>
      <c r="K18337" s="2">
        <v>1020726552</v>
      </c>
      <c r="L18337" t="s">
        <v>38</v>
      </c>
      <c r="M18337" t="s">
        <v>909</v>
      </c>
      <c r="N18337" s="1" t="s">
        <v>901</v>
      </c>
    </row>
    <row r="18338" spans="1:14" x14ac:dyDescent="0.25">
      <c r="A18338" s="2">
        <v>74022</v>
      </c>
      <c r="B18338" s="3" t="s">
        <v>1550</v>
      </c>
      <c r="C18338" s="4">
        <f>+WEEKNUM(B18338)</f>
        <v>47</v>
      </c>
      <c r="D18338" s="4">
        <f>+MONTH(Tabla4[[#This Row],[FECHA]])</f>
        <v>11</v>
      </c>
      <c r="E18338" s="4">
        <f>+YEAR(B18338)</f>
        <v>2025</v>
      </c>
      <c r="F18338" t="s">
        <v>208</v>
      </c>
      <c r="G18338" t="s">
        <v>1549</v>
      </c>
      <c r="H18338" t="s">
        <v>916</v>
      </c>
      <c r="I18338" t="s">
        <v>635</v>
      </c>
      <c r="J18338" t="s">
        <v>940</v>
      </c>
      <c r="K18338" s="2">
        <v>1013605393</v>
      </c>
      <c r="L18338" t="s">
        <v>38</v>
      </c>
      <c r="M18338" t="s">
        <v>937</v>
      </c>
      <c r="N18338" s="1" t="s">
        <v>901</v>
      </c>
    </row>
    <row r="18339" spans="1:14" x14ac:dyDescent="0.25">
      <c r="A18339" s="2">
        <v>74027</v>
      </c>
      <c r="B18339" s="3" t="s">
        <v>1548</v>
      </c>
      <c r="C18339" s="4">
        <f>+WEEKNUM(B18339)</f>
        <v>47</v>
      </c>
      <c r="D18339" s="4">
        <f>+MONTH(Tabla4[[#This Row],[FECHA]])</f>
        <v>11</v>
      </c>
      <c r="E18339" s="4">
        <f>+YEAR(B18339)</f>
        <v>2025</v>
      </c>
      <c r="F18339" t="s">
        <v>677</v>
      </c>
      <c r="G18339" t="s">
        <v>1547</v>
      </c>
      <c r="H18339" t="s">
        <v>3</v>
      </c>
      <c r="I18339" t="s">
        <v>47</v>
      </c>
      <c r="J18339" t="s">
        <v>1546</v>
      </c>
      <c r="K18339" s="2">
        <v>1019128623</v>
      </c>
      <c r="L18339" t="s">
        <v>38</v>
      </c>
      <c r="M18339" t="s">
        <v>937</v>
      </c>
      <c r="N18339" s="1" t="s">
        <v>901</v>
      </c>
    </row>
    <row r="18340" spans="1:14" x14ac:dyDescent="0.25">
      <c r="A18340" s="2">
        <v>74037</v>
      </c>
      <c r="B18340" s="3" t="s">
        <v>1545</v>
      </c>
      <c r="C18340" s="4">
        <f>+WEEKNUM(B18340)</f>
        <v>47</v>
      </c>
      <c r="D18340" s="4">
        <f>+MONTH(Tabla4[[#This Row],[FECHA]])</f>
        <v>11</v>
      </c>
      <c r="E18340" s="4">
        <f>+YEAR(B18340)</f>
        <v>2025</v>
      </c>
      <c r="F18340" t="s">
        <v>208</v>
      </c>
      <c r="H18340" t="s">
        <v>3</v>
      </c>
      <c r="I18340" t="s">
        <v>33</v>
      </c>
      <c r="J18340" t="s">
        <v>1544</v>
      </c>
      <c r="K18340" s="2">
        <v>1018473212</v>
      </c>
      <c r="L18340" t="s">
        <v>55</v>
      </c>
      <c r="M18340" t="s">
        <v>937</v>
      </c>
      <c r="N18340" s="1" t="s">
        <v>901</v>
      </c>
    </row>
    <row r="18341" spans="1:14" x14ac:dyDescent="0.25">
      <c r="A18341" s="2">
        <v>74044</v>
      </c>
      <c r="B18341" s="3" t="s">
        <v>1543</v>
      </c>
      <c r="C18341" s="4">
        <f>+WEEKNUM(B18341)</f>
        <v>47</v>
      </c>
      <c r="D18341" s="4">
        <f>+MONTH(Tabla4[[#This Row],[FECHA]])</f>
        <v>11</v>
      </c>
      <c r="E18341" s="4">
        <f>+YEAR(B18341)</f>
        <v>2025</v>
      </c>
      <c r="F18341" t="s">
        <v>208</v>
      </c>
      <c r="G18341" t="s">
        <v>1542</v>
      </c>
      <c r="H18341" t="s">
        <v>3</v>
      </c>
      <c r="I18341" t="s">
        <v>16</v>
      </c>
      <c r="J18341" t="s">
        <v>1541</v>
      </c>
      <c r="K18341" s="2">
        <v>1000833822</v>
      </c>
      <c r="L18341" t="s">
        <v>38</v>
      </c>
      <c r="M18341" t="s">
        <v>937</v>
      </c>
      <c r="N18341" s="1" t="s">
        <v>901</v>
      </c>
    </row>
    <row r="18342" spans="1:14" x14ac:dyDescent="0.25">
      <c r="A18342" s="2">
        <v>74047</v>
      </c>
      <c r="B18342" s="3" t="s">
        <v>1540</v>
      </c>
      <c r="C18342" s="4">
        <f>+WEEKNUM(B18342)</f>
        <v>47</v>
      </c>
      <c r="D18342" s="4">
        <f>+MONTH(Tabla4[[#This Row],[FECHA]])</f>
        <v>11</v>
      </c>
      <c r="E18342" s="4">
        <f>+YEAR(B18342)</f>
        <v>2025</v>
      </c>
      <c r="F18342" t="s">
        <v>236</v>
      </c>
      <c r="G18342" t="s">
        <v>1539</v>
      </c>
      <c r="H18342" t="s">
        <v>916</v>
      </c>
      <c r="I18342" t="s">
        <v>30</v>
      </c>
      <c r="J18342" t="s">
        <v>1538</v>
      </c>
      <c r="K18342" s="2">
        <v>1072705807</v>
      </c>
      <c r="L18342" t="s">
        <v>38</v>
      </c>
      <c r="M18342" t="s">
        <v>909</v>
      </c>
      <c r="N18342" s="1" t="s">
        <v>901</v>
      </c>
    </row>
    <row r="18343" spans="1:14" x14ac:dyDescent="0.25">
      <c r="A18343" s="2">
        <v>74050</v>
      </c>
      <c r="B18343" s="3" t="s">
        <v>1537</v>
      </c>
      <c r="C18343" s="4">
        <f>+WEEKNUM(B18343)</f>
        <v>47</v>
      </c>
      <c r="D18343" s="4">
        <f>+MONTH(Tabla4[[#This Row],[FECHA]])</f>
        <v>11</v>
      </c>
      <c r="E18343" s="4">
        <f>+YEAR(B18343)</f>
        <v>2025</v>
      </c>
      <c r="F18343" t="s">
        <v>208</v>
      </c>
      <c r="G18343" t="s">
        <v>1536</v>
      </c>
      <c r="H18343" t="s">
        <v>3</v>
      </c>
      <c r="I18343" t="s">
        <v>130</v>
      </c>
      <c r="J18343" t="s">
        <v>1535</v>
      </c>
      <c r="K18343" s="2">
        <v>37278437</v>
      </c>
      <c r="L18343" t="s">
        <v>38</v>
      </c>
      <c r="M18343" t="s">
        <v>937</v>
      </c>
      <c r="N18343" s="1" t="s">
        <v>901</v>
      </c>
    </row>
    <row r="18344" spans="1:14" x14ac:dyDescent="0.25">
      <c r="A18344" s="2">
        <v>74055</v>
      </c>
      <c r="B18344" s="3" t="s">
        <v>1534</v>
      </c>
      <c r="C18344" s="4">
        <f>+WEEKNUM(B18344)</f>
        <v>47</v>
      </c>
      <c r="D18344" s="4">
        <f>+MONTH(Tabla4[[#This Row],[FECHA]])</f>
        <v>11</v>
      </c>
      <c r="E18344" s="4">
        <f>+YEAR(B18344)</f>
        <v>2025</v>
      </c>
      <c r="F18344" t="s">
        <v>208</v>
      </c>
      <c r="G18344" t="s">
        <v>1533</v>
      </c>
      <c r="H18344" t="s">
        <v>21</v>
      </c>
      <c r="I18344" t="s">
        <v>303</v>
      </c>
      <c r="J18344" t="s">
        <v>1532</v>
      </c>
      <c r="K18344" s="2">
        <v>1083873335</v>
      </c>
      <c r="L18344" t="s">
        <v>38</v>
      </c>
      <c r="M18344" t="s">
        <v>909</v>
      </c>
      <c r="N18344" s="1" t="s">
        <v>901</v>
      </c>
    </row>
    <row r="18345" spans="1:14" x14ac:dyDescent="0.25">
      <c r="A18345" s="2">
        <v>74059</v>
      </c>
      <c r="B18345" s="3" t="s">
        <v>1531</v>
      </c>
      <c r="C18345" s="4">
        <f>+WEEKNUM(B18345)</f>
        <v>47</v>
      </c>
      <c r="D18345" s="4">
        <f>+MONTH(Tabla4[[#This Row],[FECHA]])</f>
        <v>11</v>
      </c>
      <c r="E18345" s="4">
        <f>+YEAR(B18345)</f>
        <v>2025</v>
      </c>
      <c r="F18345" t="s">
        <v>208</v>
      </c>
      <c r="G18345" t="s">
        <v>1530</v>
      </c>
      <c r="H18345" t="s">
        <v>21</v>
      </c>
      <c r="I18345" t="s">
        <v>30</v>
      </c>
      <c r="J18345" t="s">
        <v>1529</v>
      </c>
      <c r="K18345" s="2">
        <v>20926217</v>
      </c>
      <c r="L18345" t="s">
        <v>38</v>
      </c>
      <c r="M18345" t="s">
        <v>909</v>
      </c>
      <c r="N18345" s="1" t="s">
        <v>901</v>
      </c>
    </row>
    <row r="18346" spans="1:14" x14ac:dyDescent="0.25">
      <c r="A18346" s="2">
        <v>74068</v>
      </c>
      <c r="B18346" s="3" t="s">
        <v>1528</v>
      </c>
      <c r="C18346" s="4">
        <f>+WEEKNUM(B18346)</f>
        <v>47</v>
      </c>
      <c r="D18346" s="4">
        <f>+MONTH(Tabla4[[#This Row],[FECHA]])</f>
        <v>11</v>
      </c>
      <c r="E18346" s="4">
        <f>+YEAR(B18346)</f>
        <v>2025</v>
      </c>
      <c r="F18346" t="s">
        <v>208</v>
      </c>
      <c r="G18346" t="s">
        <v>1527</v>
      </c>
      <c r="H18346" t="s">
        <v>21</v>
      </c>
      <c r="I18346" t="s">
        <v>30</v>
      </c>
      <c r="J18346" t="s">
        <v>1526</v>
      </c>
      <c r="K18346" s="2">
        <v>1090528326</v>
      </c>
      <c r="L18346" t="s">
        <v>55</v>
      </c>
      <c r="M18346" t="s">
        <v>987</v>
      </c>
      <c r="N18346" s="1" t="s">
        <v>901</v>
      </c>
    </row>
    <row r="18347" spans="1:14" x14ac:dyDescent="0.25">
      <c r="A18347" s="2">
        <v>74094</v>
      </c>
      <c r="B18347" s="3" t="s">
        <v>1525</v>
      </c>
      <c r="C18347" s="4">
        <f>+WEEKNUM(B18347)</f>
        <v>48</v>
      </c>
      <c r="D18347" s="4">
        <f>+MONTH(Tabla4[[#This Row],[FECHA]])</f>
        <v>11</v>
      </c>
      <c r="E18347" s="4">
        <f>+YEAR(B18347)</f>
        <v>2025</v>
      </c>
      <c r="F18347" t="s">
        <v>677</v>
      </c>
      <c r="G18347" t="s">
        <v>1524</v>
      </c>
      <c r="H18347" t="s">
        <v>3</v>
      </c>
      <c r="I18347" t="s">
        <v>33</v>
      </c>
      <c r="J18347" t="s">
        <v>1523</v>
      </c>
      <c r="K18347" s="2">
        <v>1007396757</v>
      </c>
      <c r="L18347" t="s">
        <v>38</v>
      </c>
      <c r="M18347" t="s">
        <v>909</v>
      </c>
      <c r="N18347" s="1" t="s">
        <v>901</v>
      </c>
    </row>
    <row r="18348" spans="1:14" x14ac:dyDescent="0.25">
      <c r="A18348" s="2">
        <v>74101</v>
      </c>
      <c r="B18348" s="3" t="s">
        <v>1522</v>
      </c>
      <c r="C18348" s="4">
        <f>+WEEKNUM(B18348)</f>
        <v>48</v>
      </c>
      <c r="D18348" s="4">
        <f>+MONTH(Tabla4[[#This Row],[FECHA]])</f>
        <v>11</v>
      </c>
      <c r="E18348" s="4">
        <f>+YEAR(B18348)</f>
        <v>2025</v>
      </c>
      <c r="F18348" t="s">
        <v>208</v>
      </c>
      <c r="H18348" t="s">
        <v>21</v>
      </c>
      <c r="I18348" t="s">
        <v>33</v>
      </c>
      <c r="J18348" t="s">
        <v>1521</v>
      </c>
      <c r="K18348" s="2">
        <v>1053813472</v>
      </c>
      <c r="L18348" t="s">
        <v>58</v>
      </c>
      <c r="M18348" t="s">
        <v>937</v>
      </c>
      <c r="N18348" s="1" t="s">
        <v>901</v>
      </c>
    </row>
    <row r="18349" spans="1:14" x14ac:dyDescent="0.25">
      <c r="A18349" s="2">
        <v>74105</v>
      </c>
      <c r="B18349" s="3" t="s">
        <v>1520</v>
      </c>
      <c r="C18349" s="4">
        <f>+WEEKNUM(B18349)</f>
        <v>48</v>
      </c>
      <c r="D18349" s="4">
        <f>+MONTH(Tabla4[[#This Row],[FECHA]])</f>
        <v>11</v>
      </c>
      <c r="E18349" s="4">
        <f>+YEAR(B18349)</f>
        <v>2025</v>
      </c>
      <c r="F18349" t="s">
        <v>677</v>
      </c>
      <c r="G18349" t="s">
        <v>1519</v>
      </c>
      <c r="H18349" t="s">
        <v>3</v>
      </c>
      <c r="I18349" t="s">
        <v>16</v>
      </c>
      <c r="J18349" t="s">
        <v>1518</v>
      </c>
      <c r="K18349" s="2">
        <v>1010232182</v>
      </c>
      <c r="L18349" t="s">
        <v>38</v>
      </c>
      <c r="M18349" t="s">
        <v>909</v>
      </c>
      <c r="N18349" s="1" t="s">
        <v>901</v>
      </c>
    </row>
    <row r="18350" spans="1:14" x14ac:dyDescent="0.25">
      <c r="A18350" s="2">
        <v>74109</v>
      </c>
      <c r="B18350" s="3" t="s">
        <v>1517</v>
      </c>
      <c r="C18350" s="4">
        <f>+WEEKNUM(B18350)</f>
        <v>48</v>
      </c>
      <c r="D18350" s="4">
        <f>+MONTH(Tabla4[[#This Row],[FECHA]])</f>
        <v>11</v>
      </c>
      <c r="E18350" s="4">
        <f>+YEAR(B18350)</f>
        <v>2025</v>
      </c>
      <c r="F18350" t="s">
        <v>677</v>
      </c>
      <c r="H18350" t="s">
        <v>21</v>
      </c>
      <c r="I18350" t="s">
        <v>30</v>
      </c>
      <c r="J18350" t="s">
        <v>1516</v>
      </c>
      <c r="K18350" s="2">
        <v>79939396</v>
      </c>
      <c r="L18350" t="s">
        <v>55</v>
      </c>
      <c r="M18350" t="s">
        <v>987</v>
      </c>
      <c r="N18350" s="1" t="s">
        <v>901</v>
      </c>
    </row>
    <row r="18351" spans="1:14" x14ac:dyDescent="0.25">
      <c r="A18351" s="2">
        <v>74111</v>
      </c>
      <c r="B18351" s="3" t="s">
        <v>1515</v>
      </c>
      <c r="C18351" s="4">
        <f>+WEEKNUM(B18351)</f>
        <v>48</v>
      </c>
      <c r="D18351" s="4">
        <f>+MONTH(Tabla4[[#This Row],[FECHA]])</f>
        <v>11</v>
      </c>
      <c r="E18351" s="4">
        <f>+YEAR(B18351)</f>
        <v>2025</v>
      </c>
      <c r="F18351" t="s">
        <v>208</v>
      </c>
      <c r="G18351" t="s">
        <v>1514</v>
      </c>
      <c r="H18351" t="s">
        <v>916</v>
      </c>
      <c r="I18351" t="s">
        <v>12</v>
      </c>
      <c r="J18351" t="s">
        <v>1513</v>
      </c>
      <c r="K18351" s="2">
        <v>7801670</v>
      </c>
      <c r="L18351" t="s">
        <v>38</v>
      </c>
      <c r="M18351" t="s">
        <v>909</v>
      </c>
      <c r="N18351" s="1" t="s">
        <v>901</v>
      </c>
    </row>
    <row r="18352" spans="1:14" x14ac:dyDescent="0.25">
      <c r="A18352" s="2">
        <v>74113</v>
      </c>
      <c r="B18352" s="3" t="s">
        <v>1512</v>
      </c>
      <c r="C18352" s="4">
        <f>+WEEKNUM(B18352)</f>
        <v>48</v>
      </c>
      <c r="D18352" s="4">
        <f>+MONTH(Tabla4[[#This Row],[FECHA]])</f>
        <v>11</v>
      </c>
      <c r="E18352" s="4">
        <f>+YEAR(B18352)</f>
        <v>2025</v>
      </c>
      <c r="F18352" t="s">
        <v>677</v>
      </c>
      <c r="G18352" t="s">
        <v>1511</v>
      </c>
      <c r="H18352" t="s">
        <v>3</v>
      </c>
      <c r="I18352" t="s">
        <v>130</v>
      </c>
      <c r="J18352" t="s">
        <v>1510</v>
      </c>
      <c r="K18352" s="2">
        <v>1000179519</v>
      </c>
      <c r="L18352" t="s">
        <v>38</v>
      </c>
      <c r="M18352" t="s">
        <v>987</v>
      </c>
      <c r="N18352" s="1" t="s">
        <v>901</v>
      </c>
    </row>
    <row r="18353" spans="1:14" x14ac:dyDescent="0.25">
      <c r="A18353" s="2">
        <v>74115</v>
      </c>
      <c r="B18353" s="3" t="s">
        <v>1509</v>
      </c>
      <c r="C18353" s="4">
        <f>+WEEKNUM(B18353)</f>
        <v>48</v>
      </c>
      <c r="D18353" s="4">
        <f>+MONTH(Tabla4[[#This Row],[FECHA]])</f>
        <v>11</v>
      </c>
      <c r="E18353" s="4">
        <f>+YEAR(B18353)</f>
        <v>2025</v>
      </c>
      <c r="F18353" t="s">
        <v>677</v>
      </c>
      <c r="H18353" t="s">
        <v>21</v>
      </c>
      <c r="I18353" t="s">
        <v>16</v>
      </c>
      <c r="J18353" t="s">
        <v>1508</v>
      </c>
      <c r="K18353" s="2">
        <v>80224264</v>
      </c>
      <c r="L18353" t="s">
        <v>76</v>
      </c>
      <c r="M18353" t="s">
        <v>937</v>
      </c>
      <c r="N18353" s="1" t="s">
        <v>901</v>
      </c>
    </row>
    <row r="18354" spans="1:14" x14ac:dyDescent="0.25">
      <c r="A18354" s="2">
        <v>74123</v>
      </c>
      <c r="B18354" s="3" t="s">
        <v>1507</v>
      </c>
      <c r="C18354" s="4">
        <f>+WEEKNUM(B18354)</f>
        <v>48</v>
      </c>
      <c r="D18354" s="4">
        <f>+MONTH(Tabla4[[#This Row],[FECHA]])</f>
        <v>11</v>
      </c>
      <c r="E18354" s="4">
        <f>+YEAR(B18354)</f>
        <v>2025</v>
      </c>
      <c r="F18354" t="s">
        <v>677</v>
      </c>
      <c r="G18354" t="s">
        <v>1506</v>
      </c>
      <c r="H18354" t="s">
        <v>3</v>
      </c>
      <c r="I18354" t="s">
        <v>130</v>
      </c>
      <c r="J18354" t="s">
        <v>1505</v>
      </c>
      <c r="K18354" s="2">
        <v>72343570</v>
      </c>
      <c r="L18354" t="s">
        <v>38</v>
      </c>
      <c r="M18354" t="s">
        <v>987</v>
      </c>
      <c r="N18354" s="1" t="s">
        <v>901</v>
      </c>
    </row>
    <row r="18355" spans="1:14" x14ac:dyDescent="0.25">
      <c r="A18355" s="2">
        <v>74146</v>
      </c>
      <c r="B18355" s="3" t="s">
        <v>1504</v>
      </c>
      <c r="C18355" s="4">
        <f>+WEEKNUM(B18355)</f>
        <v>48</v>
      </c>
      <c r="D18355" s="4">
        <f>+MONTH(Tabla4[[#This Row],[FECHA]])</f>
        <v>11</v>
      </c>
      <c r="E18355" s="4">
        <f>+YEAR(B18355)</f>
        <v>2025</v>
      </c>
      <c r="F18355" t="s">
        <v>677</v>
      </c>
      <c r="G18355" t="s">
        <v>1503</v>
      </c>
      <c r="H18355" t="s">
        <v>8</v>
      </c>
      <c r="I18355" t="s">
        <v>16</v>
      </c>
      <c r="J18355" t="s">
        <v>1502</v>
      </c>
      <c r="K18355" s="2">
        <v>1019052610</v>
      </c>
      <c r="L18355" t="s">
        <v>38</v>
      </c>
      <c r="M18355" t="s">
        <v>987</v>
      </c>
      <c r="N18355" s="1" t="s">
        <v>901</v>
      </c>
    </row>
    <row r="18356" spans="1:14" x14ac:dyDescent="0.25">
      <c r="A18356" s="2">
        <v>74148</v>
      </c>
      <c r="B18356" s="3" t="s">
        <v>1501</v>
      </c>
      <c r="C18356" s="4">
        <f>+WEEKNUM(B18356)</f>
        <v>48</v>
      </c>
      <c r="D18356" s="4">
        <f>+MONTH(Tabla4[[#This Row],[FECHA]])</f>
        <v>11</v>
      </c>
      <c r="E18356" s="4">
        <f>+YEAR(B18356)</f>
        <v>2025</v>
      </c>
      <c r="F18356" t="s">
        <v>677</v>
      </c>
      <c r="H18356" t="s">
        <v>3</v>
      </c>
      <c r="I18356" t="s">
        <v>33</v>
      </c>
      <c r="J18356" t="s">
        <v>1500</v>
      </c>
      <c r="K18356" s="2">
        <v>1020811414</v>
      </c>
      <c r="L18356" t="s">
        <v>198</v>
      </c>
      <c r="M18356" t="s">
        <v>987</v>
      </c>
      <c r="N18356" s="1" t="s">
        <v>901</v>
      </c>
    </row>
    <row r="18357" spans="1:14" x14ac:dyDescent="0.25">
      <c r="A18357" s="2">
        <v>74154</v>
      </c>
      <c r="B18357" s="3" t="s">
        <v>1499</v>
      </c>
      <c r="C18357" s="4">
        <f>+WEEKNUM(B18357)</f>
        <v>48</v>
      </c>
      <c r="D18357" s="4">
        <f>+MONTH(Tabla4[[#This Row],[FECHA]])</f>
        <v>11</v>
      </c>
      <c r="E18357" s="4">
        <f>+YEAR(B18357)</f>
        <v>2025</v>
      </c>
      <c r="F18357" t="s">
        <v>677</v>
      </c>
      <c r="G18357" t="s">
        <v>1498</v>
      </c>
      <c r="H18357" t="s">
        <v>8</v>
      </c>
      <c r="I18357" t="s">
        <v>635</v>
      </c>
      <c r="J18357" t="s">
        <v>1189</v>
      </c>
      <c r="K18357" s="2">
        <v>80195510</v>
      </c>
      <c r="L18357" t="s">
        <v>38</v>
      </c>
      <c r="M18357" t="s">
        <v>937</v>
      </c>
      <c r="N18357" s="1" t="s">
        <v>901</v>
      </c>
    </row>
    <row r="18358" spans="1:14" x14ac:dyDescent="0.25">
      <c r="A18358" s="2">
        <v>74158</v>
      </c>
      <c r="B18358" s="3" t="s">
        <v>1497</v>
      </c>
      <c r="C18358" s="4">
        <f>+WEEKNUM(B18358)</f>
        <v>48</v>
      </c>
      <c r="D18358" s="4">
        <f>+MONTH(Tabla4[[#This Row],[FECHA]])</f>
        <v>11</v>
      </c>
      <c r="E18358" s="4">
        <f>+YEAR(B18358)</f>
        <v>2025</v>
      </c>
      <c r="F18358" t="s">
        <v>677</v>
      </c>
      <c r="G18358" t="s">
        <v>1496</v>
      </c>
      <c r="H18358" t="s">
        <v>3</v>
      </c>
      <c r="I18358" t="s">
        <v>16</v>
      </c>
      <c r="J18358" t="s">
        <v>1495</v>
      </c>
      <c r="K18358" s="2">
        <v>79780635</v>
      </c>
      <c r="L18358" t="s">
        <v>38</v>
      </c>
      <c r="M18358" t="s">
        <v>987</v>
      </c>
      <c r="N18358" s="1" t="s">
        <v>901</v>
      </c>
    </row>
    <row r="18359" spans="1:14" x14ac:dyDescent="0.25">
      <c r="A18359" s="2">
        <v>74161</v>
      </c>
      <c r="B18359" s="3" t="s">
        <v>1494</v>
      </c>
      <c r="C18359" s="4">
        <f>+WEEKNUM(B18359)</f>
        <v>48</v>
      </c>
      <c r="D18359" s="4">
        <f>+MONTH(Tabla4[[#This Row],[FECHA]])</f>
        <v>11</v>
      </c>
      <c r="E18359" s="4">
        <f>+YEAR(B18359)</f>
        <v>2025</v>
      </c>
      <c r="F18359" t="s">
        <v>189</v>
      </c>
      <c r="G18359" t="s">
        <v>1493</v>
      </c>
      <c r="H18359" t="s">
        <v>21</v>
      </c>
      <c r="I18359" t="s">
        <v>130</v>
      </c>
      <c r="J18359" t="s">
        <v>1492</v>
      </c>
      <c r="K18359" s="2">
        <v>1127606385</v>
      </c>
      <c r="L18359" t="s">
        <v>38</v>
      </c>
      <c r="M18359" t="s">
        <v>987</v>
      </c>
      <c r="N18359" s="1" t="s">
        <v>901</v>
      </c>
    </row>
    <row r="18360" spans="1:14" x14ac:dyDescent="0.25">
      <c r="A18360" s="2">
        <v>74163</v>
      </c>
      <c r="B18360" s="3" t="s">
        <v>1491</v>
      </c>
      <c r="C18360" s="4">
        <f>+WEEKNUM(B18360)</f>
        <v>48</v>
      </c>
      <c r="D18360" s="4">
        <f>+MONTH(Tabla4[[#This Row],[FECHA]])</f>
        <v>11</v>
      </c>
      <c r="E18360" s="4">
        <f>+YEAR(B18360)</f>
        <v>2025</v>
      </c>
      <c r="F18360" t="s">
        <v>677</v>
      </c>
      <c r="H18360" t="s">
        <v>21</v>
      </c>
      <c r="I18360" t="s">
        <v>16</v>
      </c>
      <c r="J18360" t="s">
        <v>1490</v>
      </c>
      <c r="K18360" s="2">
        <v>901436562</v>
      </c>
      <c r="L18360" t="s">
        <v>58</v>
      </c>
      <c r="M18360" t="s">
        <v>937</v>
      </c>
      <c r="N18360" s="1" t="s">
        <v>901</v>
      </c>
    </row>
    <row r="18361" spans="1:14" x14ac:dyDescent="0.25">
      <c r="A18361" s="2">
        <v>74169</v>
      </c>
      <c r="B18361" s="3" t="s">
        <v>1489</v>
      </c>
      <c r="C18361" s="4">
        <f>+WEEKNUM(B18361)</f>
        <v>48</v>
      </c>
      <c r="D18361" s="4">
        <f>+MONTH(Tabla4[[#This Row],[FECHA]])</f>
        <v>11</v>
      </c>
      <c r="E18361" s="4">
        <f>+YEAR(B18361)</f>
        <v>2025</v>
      </c>
      <c r="F18361" t="s">
        <v>208</v>
      </c>
      <c r="G18361" t="s">
        <v>1488</v>
      </c>
      <c r="H18361" t="s">
        <v>539</v>
      </c>
      <c r="I18361" t="s">
        <v>47</v>
      </c>
      <c r="J18361" t="s">
        <v>1201</v>
      </c>
      <c r="K18361" s="2">
        <v>39791238</v>
      </c>
      <c r="L18361" t="s">
        <v>38</v>
      </c>
      <c r="M18361" t="s">
        <v>987</v>
      </c>
      <c r="N18361" s="1" t="s">
        <v>901</v>
      </c>
    </row>
    <row r="18362" spans="1:14" x14ac:dyDescent="0.25">
      <c r="A18362" s="2">
        <v>74181</v>
      </c>
      <c r="B18362" s="3" t="s">
        <v>1487</v>
      </c>
      <c r="C18362" s="4">
        <f>+WEEKNUM(B18362)</f>
        <v>48</v>
      </c>
      <c r="D18362" s="4">
        <f>+MONTH(Tabla4[[#This Row],[FECHA]])</f>
        <v>11</v>
      </c>
      <c r="E18362" s="4">
        <f>+YEAR(B18362)</f>
        <v>2025</v>
      </c>
      <c r="F18362" t="s">
        <v>208</v>
      </c>
      <c r="G18362" t="s">
        <v>1486</v>
      </c>
      <c r="H18362" t="s">
        <v>916</v>
      </c>
      <c r="I18362" t="s">
        <v>33</v>
      </c>
      <c r="J18362" t="s">
        <v>1485</v>
      </c>
      <c r="K18362" s="2">
        <v>1020793533</v>
      </c>
      <c r="L18362" t="s">
        <v>38</v>
      </c>
      <c r="M18362" t="s">
        <v>909</v>
      </c>
      <c r="N18362" s="1" t="s">
        <v>901</v>
      </c>
    </row>
    <row r="18363" spans="1:14" x14ac:dyDescent="0.25">
      <c r="A18363" s="2">
        <v>74186</v>
      </c>
      <c r="B18363" s="3" t="s">
        <v>1484</v>
      </c>
      <c r="C18363" s="4">
        <f>+WEEKNUM(B18363)</f>
        <v>48</v>
      </c>
      <c r="D18363" s="4">
        <f>+MONTH(Tabla4[[#This Row],[FECHA]])</f>
        <v>11</v>
      </c>
      <c r="E18363" s="4">
        <f>+YEAR(B18363)</f>
        <v>2025</v>
      </c>
      <c r="F18363" t="s">
        <v>189</v>
      </c>
      <c r="H18363" t="s">
        <v>21</v>
      </c>
      <c r="I18363" t="s">
        <v>1483</v>
      </c>
      <c r="J18363" t="s">
        <v>1482</v>
      </c>
      <c r="K18363" s="2">
        <v>1012450812</v>
      </c>
      <c r="L18363" t="s">
        <v>76</v>
      </c>
      <c r="M18363" t="s">
        <v>909</v>
      </c>
      <c r="N18363" s="1" t="s">
        <v>901</v>
      </c>
    </row>
    <row r="18364" spans="1:14" x14ac:dyDescent="0.25">
      <c r="A18364" s="2">
        <v>74189</v>
      </c>
      <c r="B18364" s="3" t="s">
        <v>1481</v>
      </c>
      <c r="C18364" s="4">
        <f>+WEEKNUM(B18364)</f>
        <v>48</v>
      </c>
      <c r="D18364" s="4">
        <f>+MONTH(Tabla4[[#This Row],[FECHA]])</f>
        <v>11</v>
      </c>
      <c r="E18364" s="4">
        <f>+YEAR(B18364)</f>
        <v>2025</v>
      </c>
      <c r="F18364" t="s">
        <v>677</v>
      </c>
      <c r="G18364" t="s">
        <v>1480</v>
      </c>
      <c r="H18364" t="s">
        <v>3</v>
      </c>
      <c r="I18364" t="s">
        <v>16</v>
      </c>
      <c r="J18364" t="s">
        <v>1479</v>
      </c>
      <c r="K18364" s="2">
        <v>52804601</v>
      </c>
      <c r="L18364" t="s">
        <v>38</v>
      </c>
      <c r="M18364" t="s">
        <v>937</v>
      </c>
      <c r="N18364" s="1" t="s">
        <v>901</v>
      </c>
    </row>
    <row r="18365" spans="1:14" x14ac:dyDescent="0.25">
      <c r="A18365" s="2">
        <v>74192</v>
      </c>
      <c r="B18365" s="3" t="s">
        <v>1478</v>
      </c>
      <c r="C18365" s="4">
        <f>+WEEKNUM(B18365)</f>
        <v>48</v>
      </c>
      <c r="D18365" s="4">
        <f>+MONTH(Tabla4[[#This Row],[FECHA]])</f>
        <v>11</v>
      </c>
      <c r="E18365" s="4">
        <f>+YEAR(B18365)</f>
        <v>2025</v>
      </c>
      <c r="F18365" t="s">
        <v>189</v>
      </c>
      <c r="H18365" t="s">
        <v>3</v>
      </c>
      <c r="I18365" t="s">
        <v>16</v>
      </c>
      <c r="J18365" t="s">
        <v>1477</v>
      </c>
      <c r="K18365" s="2">
        <v>80873705</v>
      </c>
      <c r="L18365" t="s">
        <v>58</v>
      </c>
      <c r="M18365" t="s">
        <v>909</v>
      </c>
      <c r="N18365" s="1" t="s">
        <v>901</v>
      </c>
    </row>
    <row r="18366" spans="1:14" x14ac:dyDescent="0.25">
      <c r="A18366" s="2">
        <v>74207</v>
      </c>
      <c r="B18366" s="3" t="s">
        <v>1476</v>
      </c>
      <c r="C18366" s="4">
        <f>+WEEKNUM(B18366)</f>
        <v>48</v>
      </c>
      <c r="D18366" s="4">
        <f>+MONTH(Tabla4[[#This Row],[FECHA]])</f>
        <v>11</v>
      </c>
      <c r="E18366" s="4">
        <f>+YEAR(B18366)</f>
        <v>2025</v>
      </c>
      <c r="F18366" t="s">
        <v>168</v>
      </c>
      <c r="G18366" t="s">
        <v>1475</v>
      </c>
      <c r="H18366" t="s">
        <v>8</v>
      </c>
      <c r="I18366" t="s">
        <v>635</v>
      </c>
      <c r="J18366" t="s">
        <v>1474</v>
      </c>
      <c r="K18366" s="2">
        <v>1052314330</v>
      </c>
      <c r="L18366" t="s">
        <v>38</v>
      </c>
      <c r="M18366" t="s">
        <v>937</v>
      </c>
      <c r="N18366" s="1" t="s">
        <v>901</v>
      </c>
    </row>
    <row r="18367" spans="1:14" x14ac:dyDescent="0.25">
      <c r="A18367" s="2">
        <v>74212</v>
      </c>
      <c r="B18367" s="3" t="s">
        <v>1473</v>
      </c>
      <c r="C18367" s="4">
        <f>+WEEKNUM(B18367)</f>
        <v>48</v>
      </c>
      <c r="D18367" s="4">
        <f>+MONTH(Tabla4[[#This Row],[FECHA]])</f>
        <v>11</v>
      </c>
      <c r="E18367" s="4">
        <f>+YEAR(B18367)</f>
        <v>2025</v>
      </c>
      <c r="F18367" t="s">
        <v>208</v>
      </c>
      <c r="G18367" t="s">
        <v>1472</v>
      </c>
      <c r="H18367" t="s">
        <v>539</v>
      </c>
      <c r="I18367" t="s">
        <v>635</v>
      </c>
      <c r="J18367" t="s">
        <v>1471</v>
      </c>
      <c r="K18367" s="2">
        <v>1010207918</v>
      </c>
      <c r="L18367" t="s">
        <v>38</v>
      </c>
      <c r="M18367" t="s">
        <v>909</v>
      </c>
      <c r="N18367" s="1" t="s">
        <v>901</v>
      </c>
    </row>
    <row r="18368" spans="1:14" x14ac:dyDescent="0.25">
      <c r="A18368" s="2">
        <v>74219</v>
      </c>
      <c r="B18368" s="3" t="s">
        <v>1470</v>
      </c>
      <c r="C18368" s="4">
        <f>+WEEKNUM(B18368)</f>
        <v>48</v>
      </c>
      <c r="D18368" s="4">
        <f>+MONTH(Tabla4[[#This Row],[FECHA]])</f>
        <v>11</v>
      </c>
      <c r="E18368" s="4">
        <f>+YEAR(B18368)</f>
        <v>2025</v>
      </c>
      <c r="F18368" t="s">
        <v>677</v>
      </c>
      <c r="G18368" t="s">
        <v>1469</v>
      </c>
      <c r="H18368" t="s">
        <v>21</v>
      </c>
      <c r="I18368" t="s">
        <v>33</v>
      </c>
      <c r="J18368" t="s">
        <v>1468</v>
      </c>
      <c r="K18368" s="2">
        <v>1032373322</v>
      </c>
      <c r="L18368" t="s">
        <v>38</v>
      </c>
      <c r="M18368" t="s">
        <v>987</v>
      </c>
      <c r="N18368" s="1" t="s">
        <v>901</v>
      </c>
    </row>
    <row r="18369" spans="1:14" x14ac:dyDescent="0.25">
      <c r="A18369" s="2">
        <v>74229</v>
      </c>
      <c r="B18369" s="3" t="s">
        <v>1467</v>
      </c>
      <c r="C18369" s="4">
        <f>+WEEKNUM(B18369)</f>
        <v>48</v>
      </c>
      <c r="D18369" s="4">
        <f>+MONTH(Tabla4[[#This Row],[FECHA]])</f>
        <v>11</v>
      </c>
      <c r="E18369" s="4">
        <f>+YEAR(B18369)</f>
        <v>2025</v>
      </c>
      <c r="F18369" t="s">
        <v>189</v>
      </c>
      <c r="H18369" t="s">
        <v>21</v>
      </c>
      <c r="I18369" t="s">
        <v>303</v>
      </c>
      <c r="J18369" t="s">
        <v>1466</v>
      </c>
      <c r="K18369" s="2">
        <v>51831207</v>
      </c>
      <c r="L18369" t="s">
        <v>76</v>
      </c>
      <c r="M18369" t="s">
        <v>909</v>
      </c>
      <c r="N18369" s="1" t="s">
        <v>901</v>
      </c>
    </row>
    <row r="18370" spans="1:14" x14ac:dyDescent="0.25">
      <c r="A18370" s="2">
        <v>74230</v>
      </c>
      <c r="B18370" s="3" t="s">
        <v>1465</v>
      </c>
      <c r="C18370" s="4">
        <f>+WEEKNUM(B18370)</f>
        <v>48</v>
      </c>
      <c r="D18370" s="4">
        <f>+MONTH(Tabla4[[#This Row],[FECHA]])</f>
        <v>11</v>
      </c>
      <c r="E18370" s="4">
        <f>+YEAR(B18370)</f>
        <v>2025</v>
      </c>
      <c r="F18370" t="s">
        <v>208</v>
      </c>
      <c r="G18370" t="s">
        <v>1464</v>
      </c>
      <c r="H18370" t="s">
        <v>927</v>
      </c>
      <c r="I18370" t="s">
        <v>130</v>
      </c>
      <c r="J18370" t="s">
        <v>1463</v>
      </c>
      <c r="K18370" s="2">
        <v>1143339549</v>
      </c>
      <c r="L18370" t="s">
        <v>38</v>
      </c>
      <c r="M18370" t="s">
        <v>937</v>
      </c>
      <c r="N18370" s="1" t="s">
        <v>901</v>
      </c>
    </row>
    <row r="18371" spans="1:14" x14ac:dyDescent="0.25">
      <c r="A18371" s="2">
        <v>74233</v>
      </c>
      <c r="B18371" s="3" t="s">
        <v>1462</v>
      </c>
      <c r="C18371" s="4">
        <f>+WEEKNUM(B18371)</f>
        <v>48</v>
      </c>
      <c r="D18371" s="4">
        <f>+MONTH(Tabla4[[#This Row],[FECHA]])</f>
        <v>11</v>
      </c>
      <c r="E18371" s="4">
        <f>+YEAR(B18371)</f>
        <v>2025</v>
      </c>
      <c r="F18371" t="s">
        <v>189</v>
      </c>
      <c r="G18371" t="s">
        <v>1461</v>
      </c>
      <c r="H18371" t="s">
        <v>3</v>
      </c>
      <c r="I18371" t="s">
        <v>30</v>
      </c>
      <c r="J18371" t="s">
        <v>1460</v>
      </c>
      <c r="K18371" s="2">
        <v>1193144732</v>
      </c>
      <c r="L18371" t="s">
        <v>38</v>
      </c>
      <c r="M18371" t="s">
        <v>987</v>
      </c>
      <c r="N18371" s="1" t="s">
        <v>901</v>
      </c>
    </row>
    <row r="18372" spans="1:14" x14ac:dyDescent="0.25">
      <c r="A18372" s="2">
        <v>74241</v>
      </c>
      <c r="B18372" s="3" t="s">
        <v>1459</v>
      </c>
      <c r="C18372" s="4">
        <f>+WEEKNUM(B18372)</f>
        <v>48</v>
      </c>
      <c r="D18372" s="4">
        <f>+MONTH(Tabla4[[#This Row],[FECHA]])</f>
        <v>11</v>
      </c>
      <c r="E18372" s="4">
        <f>+YEAR(B18372)</f>
        <v>2025</v>
      </c>
      <c r="F18372" t="s">
        <v>189</v>
      </c>
      <c r="H18372" t="s">
        <v>8</v>
      </c>
      <c r="I18372" t="s">
        <v>33</v>
      </c>
      <c r="J18372" t="s">
        <v>1458</v>
      </c>
      <c r="K18372" s="2">
        <v>1019138926</v>
      </c>
      <c r="L18372" t="s">
        <v>198</v>
      </c>
      <c r="M18372" t="s">
        <v>937</v>
      </c>
      <c r="N18372" s="1" t="s">
        <v>901</v>
      </c>
    </row>
    <row r="18373" spans="1:14" x14ac:dyDescent="0.25">
      <c r="A18373" s="2">
        <v>74242</v>
      </c>
      <c r="B18373" s="3" t="s">
        <v>1457</v>
      </c>
      <c r="C18373" s="4">
        <f>+WEEKNUM(B18373)</f>
        <v>48</v>
      </c>
      <c r="D18373" s="4">
        <f>+MONTH(Tabla4[[#This Row],[FECHA]])</f>
        <v>11</v>
      </c>
      <c r="E18373" s="4">
        <f>+YEAR(B18373)</f>
        <v>2025</v>
      </c>
      <c r="F18373" t="s">
        <v>189</v>
      </c>
      <c r="G18373" t="s">
        <v>1456</v>
      </c>
      <c r="H18373" t="s">
        <v>21</v>
      </c>
      <c r="I18373" t="s">
        <v>16</v>
      </c>
      <c r="J18373" t="s">
        <v>1455</v>
      </c>
      <c r="K18373" s="2">
        <v>1033773603</v>
      </c>
      <c r="L18373" t="s">
        <v>38</v>
      </c>
      <c r="M18373" t="s">
        <v>987</v>
      </c>
      <c r="N18373" s="1" t="s">
        <v>901</v>
      </c>
    </row>
    <row r="18374" spans="1:14" x14ac:dyDescent="0.25">
      <c r="A18374" s="2">
        <v>74244</v>
      </c>
      <c r="B18374" s="3" t="s">
        <v>1454</v>
      </c>
      <c r="C18374" s="4">
        <f>+WEEKNUM(B18374)</f>
        <v>48</v>
      </c>
      <c r="D18374" s="4">
        <f>+MONTH(Tabla4[[#This Row],[FECHA]])</f>
        <v>11</v>
      </c>
      <c r="E18374" s="4">
        <f>+YEAR(B18374)</f>
        <v>2025</v>
      </c>
      <c r="F18374" t="s">
        <v>189</v>
      </c>
      <c r="H18374" t="s">
        <v>21</v>
      </c>
      <c r="I18374" t="s">
        <v>16</v>
      </c>
      <c r="J18374" t="s">
        <v>1453</v>
      </c>
      <c r="K18374" s="2">
        <v>1016081703</v>
      </c>
      <c r="L18374" t="s">
        <v>55</v>
      </c>
      <c r="M18374" t="s">
        <v>987</v>
      </c>
      <c r="N18374" s="1" t="s">
        <v>901</v>
      </c>
    </row>
    <row r="18375" spans="1:14" x14ac:dyDescent="0.25">
      <c r="A18375" s="2">
        <v>74245</v>
      </c>
      <c r="B18375" s="3" t="s">
        <v>1452</v>
      </c>
      <c r="C18375" s="4">
        <f>+WEEKNUM(B18375)</f>
        <v>48</v>
      </c>
      <c r="D18375" s="4">
        <f>+MONTH(Tabla4[[#This Row],[FECHA]])</f>
        <v>11</v>
      </c>
      <c r="E18375" s="4">
        <f>+YEAR(B18375)</f>
        <v>2025</v>
      </c>
      <c r="F18375" t="s">
        <v>189</v>
      </c>
      <c r="G18375" t="s">
        <v>1451</v>
      </c>
      <c r="H18375" t="s">
        <v>3</v>
      </c>
      <c r="I18375" t="s">
        <v>387</v>
      </c>
      <c r="J18375" t="s">
        <v>1450</v>
      </c>
      <c r="K18375" s="2">
        <v>1032484003</v>
      </c>
      <c r="L18375" t="s">
        <v>38</v>
      </c>
      <c r="M18375" t="s">
        <v>937</v>
      </c>
      <c r="N18375" s="1" t="s">
        <v>901</v>
      </c>
    </row>
    <row r="18376" spans="1:14" x14ac:dyDescent="0.25">
      <c r="A18376" s="2">
        <v>74246</v>
      </c>
      <c r="B18376" s="3" t="s">
        <v>1449</v>
      </c>
      <c r="C18376" s="4">
        <f>+WEEKNUM(B18376)</f>
        <v>48</v>
      </c>
      <c r="D18376" s="4">
        <f>+MONTH(Tabla4[[#This Row],[FECHA]])</f>
        <v>11</v>
      </c>
      <c r="E18376" s="4">
        <f>+YEAR(B18376)</f>
        <v>2025</v>
      </c>
      <c r="F18376" t="s">
        <v>677</v>
      </c>
      <c r="G18376" t="s">
        <v>1448</v>
      </c>
      <c r="H18376" t="s">
        <v>275</v>
      </c>
      <c r="I18376" t="s">
        <v>16</v>
      </c>
      <c r="J18376" t="s">
        <v>1447</v>
      </c>
      <c r="K18376" s="2">
        <v>1018500166</v>
      </c>
      <c r="L18376" t="s">
        <v>38</v>
      </c>
      <c r="M18376" t="s">
        <v>987</v>
      </c>
      <c r="N18376" s="1" t="s">
        <v>901</v>
      </c>
    </row>
    <row r="18377" spans="1:14" x14ac:dyDescent="0.25">
      <c r="A18377" s="2">
        <v>74254</v>
      </c>
      <c r="B18377" s="3" t="s">
        <v>1446</v>
      </c>
      <c r="C18377" s="4">
        <f>+WEEKNUM(B18377)</f>
        <v>48</v>
      </c>
      <c r="D18377" s="4">
        <f>+MONTH(Tabla4[[#This Row],[FECHA]])</f>
        <v>11</v>
      </c>
      <c r="E18377" s="4">
        <f>+YEAR(B18377)</f>
        <v>2025</v>
      </c>
      <c r="F18377" t="s">
        <v>189</v>
      </c>
      <c r="H18377" t="s">
        <v>3</v>
      </c>
      <c r="I18377" t="s">
        <v>16</v>
      </c>
      <c r="J18377" t="s">
        <v>1445</v>
      </c>
      <c r="K18377" s="2">
        <v>79758150</v>
      </c>
      <c r="L18377" t="s">
        <v>55</v>
      </c>
      <c r="M18377" t="s">
        <v>909</v>
      </c>
      <c r="N18377" s="1" t="s">
        <v>901</v>
      </c>
    </row>
    <row r="18378" spans="1:14" x14ac:dyDescent="0.25">
      <c r="A18378" s="2">
        <v>74256</v>
      </c>
      <c r="B18378" s="3" t="s">
        <v>1444</v>
      </c>
      <c r="C18378" s="4">
        <f>+WEEKNUM(B18378)</f>
        <v>48</v>
      </c>
      <c r="D18378" s="4">
        <f>+MONTH(Tabla4[[#This Row],[FECHA]])</f>
        <v>11</v>
      </c>
      <c r="E18378" s="4">
        <f>+YEAR(B18378)</f>
        <v>2025</v>
      </c>
      <c r="F18378" t="s">
        <v>189</v>
      </c>
      <c r="G18378" t="s">
        <v>1443</v>
      </c>
      <c r="H18378" t="s">
        <v>3</v>
      </c>
      <c r="I18378" t="s">
        <v>16</v>
      </c>
      <c r="J18378" t="s">
        <v>1442</v>
      </c>
      <c r="K18378" s="2">
        <v>1024490651</v>
      </c>
      <c r="L18378" t="s">
        <v>38</v>
      </c>
      <c r="M18378" t="s">
        <v>987</v>
      </c>
      <c r="N18378" s="1" t="s">
        <v>901</v>
      </c>
    </row>
    <row r="18379" spans="1:14" x14ac:dyDescent="0.25">
      <c r="A18379" s="2">
        <v>74259</v>
      </c>
      <c r="B18379" s="3" t="s">
        <v>1441</v>
      </c>
      <c r="C18379" s="4">
        <f>+WEEKNUM(B18379)</f>
        <v>48</v>
      </c>
      <c r="D18379" s="4">
        <f>+MONTH(Tabla4[[#This Row],[FECHA]])</f>
        <v>11</v>
      </c>
      <c r="E18379" s="4">
        <f>+YEAR(B18379)</f>
        <v>2025</v>
      </c>
      <c r="F18379" t="s">
        <v>189</v>
      </c>
      <c r="G18379" t="s">
        <v>1440</v>
      </c>
      <c r="H18379" t="s">
        <v>3</v>
      </c>
      <c r="I18379" t="s">
        <v>16</v>
      </c>
      <c r="J18379" t="s">
        <v>1206</v>
      </c>
      <c r="K18379" s="2">
        <v>1016041334</v>
      </c>
      <c r="L18379" t="s">
        <v>38</v>
      </c>
      <c r="M18379" t="s">
        <v>937</v>
      </c>
      <c r="N18379" s="1" t="s">
        <v>901</v>
      </c>
    </row>
    <row r="18380" spans="1:14" x14ac:dyDescent="0.25">
      <c r="A18380" s="2">
        <v>74260</v>
      </c>
      <c r="B18380" s="3" t="s">
        <v>1439</v>
      </c>
      <c r="C18380" s="4">
        <f>+WEEKNUM(B18380)</f>
        <v>48</v>
      </c>
      <c r="D18380" s="4">
        <f>+MONTH(Tabla4[[#This Row],[FECHA]])</f>
        <v>11</v>
      </c>
      <c r="E18380" s="4">
        <f>+YEAR(B18380)</f>
        <v>2025</v>
      </c>
      <c r="F18380" t="s">
        <v>168</v>
      </c>
      <c r="G18380" t="s">
        <v>1438</v>
      </c>
      <c r="H18380" t="s">
        <v>3</v>
      </c>
      <c r="I18380" t="s">
        <v>130</v>
      </c>
      <c r="J18380" t="s">
        <v>1437</v>
      </c>
      <c r="K18380" s="2">
        <v>1014273275</v>
      </c>
      <c r="L18380" t="s">
        <v>38</v>
      </c>
      <c r="M18380" t="s">
        <v>937</v>
      </c>
      <c r="N18380" s="1" t="s">
        <v>901</v>
      </c>
    </row>
    <row r="18381" spans="1:14" x14ac:dyDescent="0.25">
      <c r="A18381" s="2">
        <v>74262</v>
      </c>
      <c r="B18381" s="3" t="s">
        <v>1436</v>
      </c>
      <c r="C18381" s="4">
        <f>+WEEKNUM(B18381)</f>
        <v>48</v>
      </c>
      <c r="D18381" s="4">
        <f>+MONTH(Tabla4[[#This Row],[FECHA]])</f>
        <v>11</v>
      </c>
      <c r="E18381" s="4">
        <f>+YEAR(B18381)</f>
        <v>2025</v>
      </c>
      <c r="F18381" t="s">
        <v>168</v>
      </c>
      <c r="G18381" t="s">
        <v>1435</v>
      </c>
      <c r="H18381" t="s">
        <v>3</v>
      </c>
      <c r="I18381" t="s">
        <v>130</v>
      </c>
      <c r="J18381" t="s">
        <v>1434</v>
      </c>
      <c r="K18381" s="2">
        <v>51799805</v>
      </c>
      <c r="L18381" t="s">
        <v>38</v>
      </c>
      <c r="M18381" t="s">
        <v>987</v>
      </c>
      <c r="N18381" s="1" t="s">
        <v>901</v>
      </c>
    </row>
    <row r="18382" spans="1:14" x14ac:dyDescent="0.25">
      <c r="A18382" s="2">
        <v>74279</v>
      </c>
      <c r="B18382" s="3" t="s">
        <v>1433</v>
      </c>
      <c r="C18382" s="4">
        <f>+WEEKNUM(B18382)</f>
        <v>48</v>
      </c>
      <c r="D18382" s="4">
        <f>+MONTH(Tabla4[[#This Row],[FECHA]])</f>
        <v>11</v>
      </c>
      <c r="E18382" s="4">
        <f>+YEAR(B18382)</f>
        <v>2025</v>
      </c>
      <c r="F18382" t="s">
        <v>677</v>
      </c>
      <c r="G18382" t="s">
        <v>1432</v>
      </c>
      <c r="H18382" t="s">
        <v>539</v>
      </c>
      <c r="I18382" t="s">
        <v>16</v>
      </c>
      <c r="J18382" t="s">
        <v>1431</v>
      </c>
      <c r="K18382" s="2">
        <v>52493100</v>
      </c>
      <c r="L18382" t="s">
        <v>38</v>
      </c>
      <c r="M18382" t="s">
        <v>987</v>
      </c>
      <c r="N18382" s="1" t="s">
        <v>901</v>
      </c>
    </row>
    <row r="18383" spans="1:14" x14ac:dyDescent="0.25">
      <c r="A18383" s="2">
        <v>74283</v>
      </c>
      <c r="B18383" s="3" t="s">
        <v>1430</v>
      </c>
      <c r="C18383" s="4">
        <f>+WEEKNUM(B18383)</f>
        <v>48</v>
      </c>
      <c r="D18383" s="4">
        <f>+MONTH(Tabla4[[#This Row],[FECHA]])</f>
        <v>11</v>
      </c>
      <c r="E18383" s="4">
        <f>+YEAR(B18383)</f>
        <v>2025</v>
      </c>
      <c r="F18383" t="s">
        <v>677</v>
      </c>
      <c r="G18383" t="s">
        <v>1429</v>
      </c>
      <c r="H18383" t="s">
        <v>3</v>
      </c>
      <c r="I18383" t="s">
        <v>1428</v>
      </c>
      <c r="J18383" t="s">
        <v>1427</v>
      </c>
      <c r="K18383" s="2">
        <v>1075651307</v>
      </c>
      <c r="L18383" t="s">
        <v>38</v>
      </c>
      <c r="M18383" t="s">
        <v>937</v>
      </c>
      <c r="N18383" s="1" t="s">
        <v>901</v>
      </c>
    </row>
    <row r="18384" spans="1:14" x14ac:dyDescent="0.25">
      <c r="A18384" s="2">
        <v>74286</v>
      </c>
      <c r="B18384" s="3" t="s">
        <v>1426</v>
      </c>
      <c r="C18384" s="4">
        <f>+WEEKNUM(B18384)</f>
        <v>48</v>
      </c>
      <c r="D18384" s="4">
        <f>+MONTH(Tabla4[[#This Row],[FECHA]])</f>
        <v>11</v>
      </c>
      <c r="E18384" s="4">
        <f>+YEAR(B18384)</f>
        <v>2025</v>
      </c>
      <c r="F18384" t="s">
        <v>168</v>
      </c>
      <c r="G18384" t="s">
        <v>1425</v>
      </c>
      <c r="H18384" t="s">
        <v>3</v>
      </c>
      <c r="I18384" t="s">
        <v>33</v>
      </c>
      <c r="J18384" t="s">
        <v>1424</v>
      </c>
      <c r="K18384" s="2">
        <v>80541296</v>
      </c>
      <c r="L18384" t="s">
        <v>38</v>
      </c>
      <c r="M18384" t="s">
        <v>987</v>
      </c>
      <c r="N18384" s="1" t="s">
        <v>901</v>
      </c>
    </row>
    <row r="18385" spans="1:14" x14ac:dyDescent="0.25">
      <c r="A18385" s="2">
        <v>74300</v>
      </c>
      <c r="B18385" s="3" t="s">
        <v>1423</v>
      </c>
      <c r="C18385" s="4">
        <f>+WEEKNUM(B18385)</f>
        <v>48</v>
      </c>
      <c r="D18385" s="4">
        <f>+MONTH(Tabla4[[#This Row],[FECHA]])</f>
        <v>11</v>
      </c>
      <c r="E18385" s="4">
        <f>+YEAR(B18385)</f>
        <v>2025</v>
      </c>
      <c r="F18385" t="s">
        <v>168</v>
      </c>
      <c r="G18385" t="s">
        <v>1422</v>
      </c>
      <c r="H18385" t="s">
        <v>3</v>
      </c>
      <c r="I18385" t="s">
        <v>16</v>
      </c>
      <c r="J18385" t="s">
        <v>1421</v>
      </c>
      <c r="K18385" s="2">
        <v>1020817621</v>
      </c>
      <c r="L18385" t="s">
        <v>38</v>
      </c>
      <c r="M18385" t="s">
        <v>909</v>
      </c>
      <c r="N18385" s="1" t="s">
        <v>901</v>
      </c>
    </row>
    <row r="18386" spans="1:14" x14ac:dyDescent="0.25">
      <c r="A18386" s="2">
        <v>74304</v>
      </c>
      <c r="B18386" s="3" t="s">
        <v>1420</v>
      </c>
      <c r="C18386" s="4">
        <f>+WEEKNUM(B18386)</f>
        <v>48</v>
      </c>
      <c r="D18386" s="4">
        <f>+MONTH(Tabla4[[#This Row],[FECHA]])</f>
        <v>11</v>
      </c>
      <c r="E18386" s="4">
        <f>+YEAR(B18386)</f>
        <v>2025</v>
      </c>
      <c r="F18386" t="s">
        <v>168</v>
      </c>
      <c r="G18386" t="s">
        <v>1419</v>
      </c>
      <c r="H18386" t="s">
        <v>3</v>
      </c>
      <c r="I18386" t="s">
        <v>33</v>
      </c>
      <c r="J18386" t="s">
        <v>1418</v>
      </c>
      <c r="K18386" s="2">
        <v>1019107058</v>
      </c>
      <c r="L18386" t="s">
        <v>38</v>
      </c>
      <c r="M18386" t="s">
        <v>909</v>
      </c>
      <c r="N18386" s="1" t="s">
        <v>901</v>
      </c>
    </row>
    <row r="18387" spans="1:14" x14ac:dyDescent="0.25">
      <c r="A18387" s="2">
        <v>74317</v>
      </c>
      <c r="B18387" s="3" t="s">
        <v>1417</v>
      </c>
      <c r="C18387" s="4">
        <f>+WEEKNUM(B18387)</f>
        <v>48</v>
      </c>
      <c r="D18387" s="4">
        <f>+MONTH(Tabla4[[#This Row],[FECHA]])</f>
        <v>11</v>
      </c>
      <c r="E18387" s="4">
        <f>+YEAR(B18387)</f>
        <v>2025</v>
      </c>
      <c r="F18387" t="s">
        <v>168</v>
      </c>
      <c r="G18387" t="s">
        <v>1416</v>
      </c>
      <c r="H18387" t="s">
        <v>3</v>
      </c>
      <c r="I18387" t="s">
        <v>16</v>
      </c>
      <c r="J18387" t="s">
        <v>1415</v>
      </c>
      <c r="K18387" s="2">
        <v>1018509822</v>
      </c>
      <c r="L18387" t="s">
        <v>38</v>
      </c>
      <c r="M18387" t="s">
        <v>909</v>
      </c>
      <c r="N18387" s="1" t="s">
        <v>901</v>
      </c>
    </row>
    <row r="18388" spans="1:14" x14ac:dyDescent="0.25">
      <c r="A18388" s="2">
        <v>74318</v>
      </c>
      <c r="B18388" s="3" t="s">
        <v>1414</v>
      </c>
      <c r="C18388" s="4">
        <f>+WEEKNUM(B18388)</f>
        <v>48</v>
      </c>
      <c r="D18388" s="4">
        <f>+MONTH(Tabla4[[#This Row],[FECHA]])</f>
        <v>11</v>
      </c>
      <c r="E18388" s="4">
        <f>+YEAR(B18388)</f>
        <v>2025</v>
      </c>
      <c r="F18388" t="s">
        <v>168</v>
      </c>
      <c r="G18388" t="s">
        <v>1413</v>
      </c>
      <c r="H18388" t="s">
        <v>3</v>
      </c>
      <c r="I18388" t="s">
        <v>16</v>
      </c>
      <c r="J18388" t="s">
        <v>1412</v>
      </c>
      <c r="K18388" s="2">
        <v>1026571126</v>
      </c>
      <c r="L18388" t="s">
        <v>38</v>
      </c>
      <c r="M18388" t="s">
        <v>909</v>
      </c>
      <c r="N18388" s="1" t="s">
        <v>901</v>
      </c>
    </row>
    <row r="18389" spans="1:14" x14ac:dyDescent="0.25">
      <c r="A18389" s="2">
        <v>74320</v>
      </c>
      <c r="B18389" s="3" t="s">
        <v>1411</v>
      </c>
      <c r="C18389" s="4">
        <f>+WEEKNUM(B18389)</f>
        <v>48</v>
      </c>
      <c r="D18389" s="4">
        <f>+MONTH(Tabla4[[#This Row],[FECHA]])</f>
        <v>11</v>
      </c>
      <c r="E18389" s="4">
        <f>+YEAR(B18389)</f>
        <v>2025</v>
      </c>
      <c r="F18389" t="s">
        <v>677</v>
      </c>
      <c r="G18389" t="s">
        <v>1410</v>
      </c>
      <c r="H18389" t="s">
        <v>539</v>
      </c>
      <c r="I18389" t="s">
        <v>16</v>
      </c>
      <c r="J18389" t="s">
        <v>1124</v>
      </c>
      <c r="K18389" s="2">
        <v>1026581214</v>
      </c>
      <c r="L18389" t="s">
        <v>38</v>
      </c>
      <c r="M18389" t="s">
        <v>987</v>
      </c>
      <c r="N18389" s="1" t="s">
        <v>901</v>
      </c>
    </row>
    <row r="18390" spans="1:14" x14ac:dyDescent="0.25">
      <c r="A18390" s="2">
        <v>74326</v>
      </c>
      <c r="B18390" s="3" t="s">
        <v>1409</v>
      </c>
      <c r="C18390" s="4">
        <f>+WEEKNUM(B18390)</f>
        <v>48</v>
      </c>
      <c r="D18390" s="4">
        <f>+MONTH(Tabla4[[#This Row],[FECHA]])</f>
        <v>11</v>
      </c>
      <c r="E18390" s="4">
        <f>+YEAR(B18390)</f>
        <v>2025</v>
      </c>
      <c r="F18390" t="s">
        <v>189</v>
      </c>
      <c r="G18390" t="s">
        <v>1408</v>
      </c>
      <c r="H18390" t="s">
        <v>539</v>
      </c>
      <c r="I18390" t="s">
        <v>12</v>
      </c>
      <c r="J18390" t="s">
        <v>1407</v>
      </c>
      <c r="K18390" s="2">
        <v>19407599</v>
      </c>
      <c r="L18390" t="s">
        <v>38</v>
      </c>
      <c r="M18390" t="s">
        <v>909</v>
      </c>
      <c r="N18390" s="1" t="s">
        <v>901</v>
      </c>
    </row>
    <row r="18391" spans="1:14" x14ac:dyDescent="0.25">
      <c r="A18391" s="2">
        <v>74327</v>
      </c>
      <c r="B18391" s="3" t="s">
        <v>1406</v>
      </c>
      <c r="C18391" s="4">
        <f>+WEEKNUM(B18391)</f>
        <v>48</v>
      </c>
      <c r="D18391" s="4">
        <f>+MONTH(Tabla4[[#This Row],[FECHA]])</f>
        <v>11</v>
      </c>
      <c r="E18391" s="4">
        <f>+YEAR(B18391)</f>
        <v>2025</v>
      </c>
      <c r="F18391" t="s">
        <v>168</v>
      </c>
      <c r="G18391" t="s">
        <v>1405</v>
      </c>
      <c r="H18391" t="s">
        <v>3</v>
      </c>
      <c r="I18391" t="s">
        <v>30</v>
      </c>
      <c r="J18391" t="s">
        <v>1404</v>
      </c>
      <c r="K18391" s="2">
        <v>1001287666</v>
      </c>
      <c r="L18391" t="s">
        <v>38</v>
      </c>
      <c r="M18391" t="s">
        <v>909</v>
      </c>
      <c r="N18391" s="1" t="s">
        <v>901</v>
      </c>
    </row>
    <row r="18392" spans="1:14" x14ac:dyDescent="0.25">
      <c r="A18392" s="2">
        <v>74337</v>
      </c>
      <c r="B18392" s="3" t="s">
        <v>1403</v>
      </c>
      <c r="C18392" s="4">
        <f>+WEEKNUM(B18392)</f>
        <v>48</v>
      </c>
      <c r="D18392" s="4">
        <f>+MONTH(Tabla4[[#This Row],[FECHA]])</f>
        <v>11</v>
      </c>
      <c r="E18392" s="4">
        <f>+YEAR(B18392)</f>
        <v>2025</v>
      </c>
      <c r="F18392" t="s">
        <v>168</v>
      </c>
      <c r="G18392" t="s">
        <v>1402</v>
      </c>
      <c r="H18392" t="s">
        <v>3</v>
      </c>
      <c r="I18392" t="s">
        <v>16</v>
      </c>
      <c r="J18392" t="s">
        <v>1401</v>
      </c>
      <c r="K18392" s="2">
        <v>80199563</v>
      </c>
      <c r="L18392" t="s">
        <v>38</v>
      </c>
      <c r="M18392" t="s">
        <v>987</v>
      </c>
      <c r="N18392" s="1" t="s">
        <v>901</v>
      </c>
    </row>
    <row r="18393" spans="1:14" x14ac:dyDescent="0.25">
      <c r="A18393" s="2">
        <v>74343</v>
      </c>
      <c r="B18393" s="3" t="s">
        <v>1400</v>
      </c>
      <c r="C18393" s="4">
        <f>+WEEKNUM(B18393)</f>
        <v>48</v>
      </c>
      <c r="D18393" s="4">
        <f>+MONTH(Tabla4[[#This Row],[FECHA]])</f>
        <v>11</v>
      </c>
      <c r="E18393" s="4">
        <f>+YEAR(B18393)</f>
        <v>2025</v>
      </c>
      <c r="F18393" t="s">
        <v>168</v>
      </c>
      <c r="G18393" t="s">
        <v>1399</v>
      </c>
      <c r="H18393" t="s">
        <v>8</v>
      </c>
      <c r="I18393" t="s">
        <v>16</v>
      </c>
      <c r="J18393" t="s">
        <v>1398</v>
      </c>
      <c r="K18393" s="2">
        <v>1026574139</v>
      </c>
      <c r="L18393" t="s">
        <v>38</v>
      </c>
      <c r="M18393" t="s">
        <v>987</v>
      </c>
      <c r="N18393" s="1" t="s">
        <v>901</v>
      </c>
    </row>
    <row r="18394" spans="1:14" x14ac:dyDescent="0.25">
      <c r="A18394" s="2">
        <v>74347</v>
      </c>
      <c r="B18394" s="3" t="s">
        <v>1397</v>
      </c>
      <c r="C18394" s="4">
        <f>+WEEKNUM(B18394)</f>
        <v>48</v>
      </c>
      <c r="D18394" s="4">
        <f>+MONTH(Tabla4[[#This Row],[FECHA]])</f>
        <v>11</v>
      </c>
      <c r="E18394" s="4">
        <f>+YEAR(B18394)</f>
        <v>2025</v>
      </c>
      <c r="F18394" t="s">
        <v>168</v>
      </c>
      <c r="G18394" t="s">
        <v>1396</v>
      </c>
      <c r="H18394" t="s">
        <v>133</v>
      </c>
      <c r="I18394" t="s">
        <v>33</v>
      </c>
      <c r="J18394" t="s">
        <v>1395</v>
      </c>
      <c r="K18394" s="2">
        <v>1020734012</v>
      </c>
      <c r="L18394" t="s">
        <v>38</v>
      </c>
      <c r="M18394" t="s">
        <v>987</v>
      </c>
      <c r="N18394" s="1" t="s">
        <v>901</v>
      </c>
    </row>
    <row r="18395" spans="1:14" x14ac:dyDescent="0.25">
      <c r="A18395" s="2">
        <v>74356</v>
      </c>
      <c r="B18395" s="3" t="s">
        <v>1394</v>
      </c>
      <c r="C18395" s="4">
        <f>+WEEKNUM(B18395)</f>
        <v>48</v>
      </c>
      <c r="D18395" s="4">
        <f>+MONTH(Tabla4[[#This Row],[FECHA]])</f>
        <v>11</v>
      </c>
      <c r="E18395" s="4">
        <f>+YEAR(B18395)</f>
        <v>2025</v>
      </c>
      <c r="F18395" t="s">
        <v>168</v>
      </c>
      <c r="G18395" t="s">
        <v>1393</v>
      </c>
      <c r="H18395" t="s">
        <v>3</v>
      </c>
      <c r="I18395" t="s">
        <v>16</v>
      </c>
      <c r="J18395" t="s">
        <v>1392</v>
      </c>
      <c r="K18395" s="2">
        <v>81715268</v>
      </c>
      <c r="L18395" t="s">
        <v>38</v>
      </c>
      <c r="M18395" t="s">
        <v>987</v>
      </c>
      <c r="N18395" s="1" t="s">
        <v>901</v>
      </c>
    </row>
    <row r="18396" spans="1:14" x14ac:dyDescent="0.25">
      <c r="A18396" s="2">
        <v>74359</v>
      </c>
      <c r="B18396" s="3" t="s">
        <v>1391</v>
      </c>
      <c r="C18396" s="4">
        <f>+WEEKNUM(B18396)</f>
        <v>48</v>
      </c>
      <c r="D18396" s="4">
        <f>+MONTH(Tabla4[[#This Row],[FECHA]])</f>
        <v>11</v>
      </c>
      <c r="E18396" s="4">
        <f>+YEAR(B18396)</f>
        <v>2025</v>
      </c>
      <c r="F18396" t="s">
        <v>168</v>
      </c>
      <c r="G18396" t="s">
        <v>1390</v>
      </c>
      <c r="H18396" t="s">
        <v>8</v>
      </c>
      <c r="I18396" t="s">
        <v>47</v>
      </c>
      <c r="J18396" t="s">
        <v>1201</v>
      </c>
      <c r="K18396" s="2">
        <v>39791238</v>
      </c>
      <c r="L18396" t="s">
        <v>38</v>
      </c>
      <c r="M18396" t="s">
        <v>987</v>
      </c>
      <c r="N18396" s="1" t="s">
        <v>901</v>
      </c>
    </row>
    <row r="18397" spans="1:14" x14ac:dyDescent="0.25">
      <c r="A18397" s="2">
        <v>74361</v>
      </c>
      <c r="B18397" s="3" t="s">
        <v>1389</v>
      </c>
      <c r="C18397" s="4">
        <f>+WEEKNUM(B18397)</f>
        <v>48</v>
      </c>
      <c r="D18397" s="4">
        <f>+MONTH(Tabla4[[#This Row],[FECHA]])</f>
        <v>11</v>
      </c>
      <c r="E18397" s="4">
        <f>+YEAR(B18397)</f>
        <v>2025</v>
      </c>
      <c r="F18397" t="s">
        <v>189</v>
      </c>
      <c r="G18397" t="s">
        <v>1388</v>
      </c>
      <c r="H18397" t="s">
        <v>916</v>
      </c>
      <c r="I18397" t="s">
        <v>30</v>
      </c>
      <c r="J18397" t="s">
        <v>1177</v>
      </c>
      <c r="K18397" s="2">
        <v>1001197875</v>
      </c>
      <c r="L18397" t="s">
        <v>38</v>
      </c>
      <c r="M18397" t="s">
        <v>987</v>
      </c>
      <c r="N18397" s="1" t="s">
        <v>901</v>
      </c>
    </row>
    <row r="18398" spans="1:14" x14ac:dyDescent="0.25">
      <c r="A18398" s="2">
        <v>74374</v>
      </c>
      <c r="B18398" s="3" t="s">
        <v>1387</v>
      </c>
      <c r="C18398" s="4">
        <f>+WEEKNUM(B18398)</f>
        <v>48</v>
      </c>
      <c r="D18398" s="4">
        <f>+MONTH(Tabla4[[#This Row],[FECHA]])</f>
        <v>11</v>
      </c>
      <c r="E18398" s="4">
        <f>+YEAR(B18398)</f>
        <v>2025</v>
      </c>
      <c r="F18398" t="s">
        <v>189</v>
      </c>
      <c r="G18398" t="s">
        <v>1386</v>
      </c>
      <c r="H18398" t="s">
        <v>927</v>
      </c>
      <c r="I18398" t="s">
        <v>47</v>
      </c>
      <c r="J18398" t="s">
        <v>1385</v>
      </c>
      <c r="K18398" s="2">
        <v>1016009877</v>
      </c>
      <c r="L18398" t="s">
        <v>38</v>
      </c>
      <c r="M18398" t="s">
        <v>909</v>
      </c>
      <c r="N18398" s="1" t="s">
        <v>901</v>
      </c>
    </row>
    <row r="18399" spans="1:14" x14ac:dyDescent="0.25">
      <c r="A18399" s="2">
        <v>74387</v>
      </c>
      <c r="B18399" s="3" t="s">
        <v>1384</v>
      </c>
      <c r="C18399" s="4">
        <f>+WEEKNUM(B18399)</f>
        <v>48</v>
      </c>
      <c r="D18399" s="4">
        <f>+MONTH(Tabla4[[#This Row],[FECHA]])</f>
        <v>11</v>
      </c>
      <c r="E18399" s="4">
        <f>+YEAR(B18399)</f>
        <v>2025</v>
      </c>
      <c r="F18399" t="s">
        <v>189</v>
      </c>
      <c r="G18399" t="s">
        <v>1383</v>
      </c>
      <c r="H18399" t="s">
        <v>927</v>
      </c>
      <c r="I18399" t="s">
        <v>30</v>
      </c>
      <c r="J18399" t="s">
        <v>1382</v>
      </c>
      <c r="K18399" s="2">
        <v>1020807445</v>
      </c>
      <c r="L18399" t="s">
        <v>38</v>
      </c>
      <c r="M18399" t="s">
        <v>987</v>
      </c>
      <c r="N18399" s="1" t="s">
        <v>901</v>
      </c>
    </row>
    <row r="18400" spans="1:14" x14ac:dyDescent="0.25">
      <c r="A18400" s="2">
        <v>74391</v>
      </c>
      <c r="B18400" s="3" t="s">
        <v>1381</v>
      </c>
      <c r="C18400" s="4">
        <f>+WEEKNUM(B18400)</f>
        <v>48</v>
      </c>
      <c r="D18400" s="4">
        <f>+MONTH(Tabla4[[#This Row],[FECHA]])</f>
        <v>11</v>
      </c>
      <c r="E18400" s="4">
        <f>+YEAR(B18400)</f>
        <v>2025</v>
      </c>
      <c r="F18400" t="s">
        <v>138</v>
      </c>
      <c r="G18400" t="s">
        <v>1380</v>
      </c>
      <c r="H18400" t="s">
        <v>3</v>
      </c>
      <c r="I18400" t="s">
        <v>33</v>
      </c>
      <c r="J18400" t="s">
        <v>1379</v>
      </c>
      <c r="K18400" s="2">
        <v>1098730500</v>
      </c>
      <c r="L18400" t="s">
        <v>38</v>
      </c>
      <c r="M18400" t="s">
        <v>987</v>
      </c>
      <c r="N18400" s="1" t="s">
        <v>901</v>
      </c>
    </row>
    <row r="18401" spans="1:14" x14ac:dyDescent="0.25">
      <c r="A18401" s="2">
        <v>74406</v>
      </c>
      <c r="B18401" s="3" t="s">
        <v>1378</v>
      </c>
      <c r="C18401" s="4">
        <f>+WEEKNUM(B18401)</f>
        <v>48</v>
      </c>
      <c r="D18401" s="4">
        <f>+MONTH(Tabla4[[#This Row],[FECHA]])</f>
        <v>11</v>
      </c>
      <c r="E18401" s="4">
        <f>+YEAR(B18401)</f>
        <v>2025</v>
      </c>
      <c r="F18401" t="s">
        <v>138</v>
      </c>
      <c r="G18401" t="s">
        <v>1377</v>
      </c>
      <c r="H18401" t="s">
        <v>3</v>
      </c>
      <c r="I18401" t="s">
        <v>16</v>
      </c>
      <c r="J18401" t="s">
        <v>1376</v>
      </c>
      <c r="K18401" s="2">
        <v>1032480946</v>
      </c>
      <c r="L18401" t="s">
        <v>38</v>
      </c>
      <c r="M18401" t="s">
        <v>909</v>
      </c>
      <c r="N18401" s="1" t="s">
        <v>901</v>
      </c>
    </row>
    <row r="18402" spans="1:14" x14ac:dyDescent="0.25">
      <c r="A18402" s="2">
        <v>74409</v>
      </c>
      <c r="B18402" s="3" t="s">
        <v>1375</v>
      </c>
      <c r="C18402" s="4">
        <f>+WEEKNUM(B18402)</f>
        <v>48</v>
      </c>
      <c r="D18402" s="4">
        <f>+MONTH(Tabla4[[#This Row],[FECHA]])</f>
        <v>11</v>
      </c>
      <c r="E18402" s="4">
        <f>+YEAR(B18402)</f>
        <v>2025</v>
      </c>
      <c r="F18402" t="s">
        <v>138</v>
      </c>
      <c r="G18402" t="s">
        <v>1374</v>
      </c>
      <c r="H18402" t="s">
        <v>3</v>
      </c>
      <c r="I18402" t="s">
        <v>33</v>
      </c>
      <c r="J18402" t="s">
        <v>1373</v>
      </c>
      <c r="K18402" s="2">
        <v>1032440636</v>
      </c>
      <c r="L18402" t="s">
        <v>38</v>
      </c>
      <c r="M18402" t="s">
        <v>909</v>
      </c>
      <c r="N18402" s="1" t="s">
        <v>901</v>
      </c>
    </row>
    <row r="18403" spans="1:14" x14ac:dyDescent="0.25">
      <c r="A18403" s="2">
        <v>74416</v>
      </c>
      <c r="B18403" s="3" t="s">
        <v>1372</v>
      </c>
      <c r="C18403" s="4">
        <f>+WEEKNUM(B18403)</f>
        <v>48</v>
      </c>
      <c r="D18403" s="4">
        <f>+MONTH(Tabla4[[#This Row],[FECHA]])</f>
        <v>11</v>
      </c>
      <c r="E18403" s="4">
        <f>+YEAR(B18403)</f>
        <v>2025</v>
      </c>
      <c r="F18403" t="s">
        <v>138</v>
      </c>
      <c r="G18403" t="s">
        <v>1371</v>
      </c>
      <c r="H18403" t="s">
        <v>3</v>
      </c>
      <c r="I18403" t="s">
        <v>16</v>
      </c>
      <c r="J18403" t="s">
        <v>1370</v>
      </c>
      <c r="K18403" s="2">
        <v>1013589071</v>
      </c>
      <c r="L18403" t="s">
        <v>38</v>
      </c>
      <c r="M18403" t="s">
        <v>937</v>
      </c>
      <c r="N18403" s="1" t="s">
        <v>901</v>
      </c>
    </row>
    <row r="18404" spans="1:14" x14ac:dyDescent="0.25">
      <c r="A18404" s="2">
        <v>74422</v>
      </c>
      <c r="B18404" s="3" t="s">
        <v>1369</v>
      </c>
      <c r="C18404" s="4">
        <f>+WEEKNUM(B18404)</f>
        <v>48</v>
      </c>
      <c r="D18404" s="4">
        <f>+MONTH(Tabla4[[#This Row],[FECHA]])</f>
        <v>11</v>
      </c>
      <c r="E18404" s="4">
        <f>+YEAR(B18404)</f>
        <v>2025</v>
      </c>
      <c r="F18404" t="s">
        <v>138</v>
      </c>
      <c r="G18404" t="s">
        <v>1368</v>
      </c>
      <c r="H18404" t="s">
        <v>3</v>
      </c>
      <c r="I18404" t="s">
        <v>130</v>
      </c>
      <c r="J18404" t="s">
        <v>1367</v>
      </c>
      <c r="K18404" s="2">
        <v>1020807747</v>
      </c>
      <c r="L18404" t="s">
        <v>38</v>
      </c>
      <c r="M18404" t="s">
        <v>987</v>
      </c>
      <c r="N18404" s="1" t="s">
        <v>901</v>
      </c>
    </row>
    <row r="18405" spans="1:14" x14ac:dyDescent="0.25">
      <c r="A18405" s="2">
        <v>74433</v>
      </c>
      <c r="B18405" s="3" t="s">
        <v>1366</v>
      </c>
      <c r="C18405" s="4">
        <f>+WEEKNUM(B18405)</f>
        <v>48</v>
      </c>
      <c r="D18405" s="4">
        <f>+MONTH(Tabla4[[#This Row],[FECHA]])</f>
        <v>11</v>
      </c>
      <c r="E18405" s="4">
        <f>+YEAR(B18405)</f>
        <v>2025</v>
      </c>
      <c r="F18405" t="s">
        <v>138</v>
      </c>
      <c r="G18405" t="s">
        <v>1365</v>
      </c>
      <c r="H18405" t="s">
        <v>3</v>
      </c>
      <c r="I18405" t="s">
        <v>30</v>
      </c>
      <c r="J18405" t="s">
        <v>1364</v>
      </c>
      <c r="K18405" s="2">
        <v>1019125227</v>
      </c>
      <c r="L18405" t="s">
        <v>38</v>
      </c>
      <c r="M18405" t="s">
        <v>987</v>
      </c>
      <c r="N18405" s="1" t="s">
        <v>901</v>
      </c>
    </row>
    <row r="18406" spans="1:14" x14ac:dyDescent="0.25">
      <c r="A18406" s="2">
        <v>74444</v>
      </c>
      <c r="B18406" s="3" t="s">
        <v>1363</v>
      </c>
      <c r="C18406" s="4">
        <f>+WEEKNUM(B18406)</f>
        <v>48</v>
      </c>
      <c r="D18406" s="4">
        <f>+MONTH(Tabla4[[#This Row],[FECHA]])</f>
        <v>11</v>
      </c>
      <c r="E18406" s="4">
        <f>+YEAR(B18406)</f>
        <v>2025</v>
      </c>
      <c r="F18406" t="s">
        <v>135</v>
      </c>
      <c r="G18406" t="s">
        <v>1362</v>
      </c>
      <c r="H18406" t="s">
        <v>8</v>
      </c>
      <c r="I18406" t="s">
        <v>130</v>
      </c>
      <c r="J18406" t="s">
        <v>1361</v>
      </c>
      <c r="K18406" s="2">
        <v>1122134658</v>
      </c>
      <c r="L18406" t="s">
        <v>38</v>
      </c>
      <c r="M18406" t="s">
        <v>937</v>
      </c>
      <c r="N18406" s="1" t="s">
        <v>901</v>
      </c>
    </row>
    <row r="18407" spans="1:14" x14ac:dyDescent="0.25">
      <c r="A18407" s="2">
        <v>74470</v>
      </c>
      <c r="B18407" s="3" t="s">
        <v>1360</v>
      </c>
      <c r="C18407" s="4">
        <f>+WEEKNUM(B18407)</f>
        <v>48</v>
      </c>
      <c r="D18407" s="4">
        <f>+MONTH(Tabla4[[#This Row],[FECHA]])</f>
        <v>11</v>
      </c>
      <c r="E18407" s="4">
        <f>+YEAR(B18407)</f>
        <v>2025</v>
      </c>
      <c r="F18407" t="s">
        <v>168</v>
      </c>
      <c r="G18407" t="s">
        <v>1359</v>
      </c>
      <c r="H18407" t="s">
        <v>8</v>
      </c>
      <c r="I18407" t="s">
        <v>30</v>
      </c>
      <c r="J18407" t="s">
        <v>1358</v>
      </c>
      <c r="K18407" s="2">
        <v>1083898472</v>
      </c>
      <c r="L18407" t="s">
        <v>38</v>
      </c>
      <c r="M18407" t="s">
        <v>909</v>
      </c>
      <c r="N18407" s="1" t="s">
        <v>901</v>
      </c>
    </row>
    <row r="18408" spans="1:14" x14ac:dyDescent="0.25">
      <c r="A18408" s="2">
        <v>74476</v>
      </c>
      <c r="B18408" s="3" t="s">
        <v>1357</v>
      </c>
      <c r="C18408" s="4">
        <f>+WEEKNUM(B18408)</f>
        <v>48</v>
      </c>
      <c r="D18408" s="4">
        <f>+MONTH(Tabla4[[#This Row],[FECHA]])</f>
        <v>11</v>
      </c>
      <c r="E18408" s="4">
        <f>+YEAR(B18408)</f>
        <v>2025</v>
      </c>
      <c r="F18408" t="s">
        <v>138</v>
      </c>
      <c r="G18408" t="s">
        <v>1356</v>
      </c>
      <c r="H18408" t="s">
        <v>3</v>
      </c>
      <c r="I18408" t="s">
        <v>16</v>
      </c>
      <c r="J18408" t="s">
        <v>1355</v>
      </c>
      <c r="K18408" s="2">
        <v>91510310</v>
      </c>
      <c r="L18408" t="s">
        <v>38</v>
      </c>
      <c r="M18408" t="s">
        <v>937</v>
      </c>
      <c r="N18408" s="1" t="s">
        <v>901</v>
      </c>
    </row>
    <row r="18409" spans="1:14" x14ac:dyDescent="0.25">
      <c r="A18409" s="2">
        <v>74478</v>
      </c>
      <c r="B18409" s="3" t="s">
        <v>1354</v>
      </c>
      <c r="C18409" s="4">
        <f>+WEEKNUM(B18409)</f>
        <v>48</v>
      </c>
      <c r="D18409" s="4">
        <f>+MONTH(Tabla4[[#This Row],[FECHA]])</f>
        <v>11</v>
      </c>
      <c r="E18409" s="4">
        <f>+YEAR(B18409)</f>
        <v>2025</v>
      </c>
      <c r="F18409" t="s">
        <v>138</v>
      </c>
      <c r="G18409" t="s">
        <v>1353</v>
      </c>
      <c r="H18409" t="s">
        <v>3</v>
      </c>
      <c r="I18409" t="s">
        <v>30</v>
      </c>
      <c r="J18409" t="s">
        <v>1352</v>
      </c>
      <c r="K18409" s="2">
        <v>1042422841</v>
      </c>
      <c r="L18409" t="s">
        <v>38</v>
      </c>
      <c r="M18409" t="s">
        <v>909</v>
      </c>
      <c r="N18409" s="1" t="s">
        <v>901</v>
      </c>
    </row>
    <row r="18410" spans="1:14" x14ac:dyDescent="0.25">
      <c r="A18410" s="2">
        <v>74480</v>
      </c>
      <c r="B18410" s="3" t="s">
        <v>1351</v>
      </c>
      <c r="C18410" s="4">
        <f>+WEEKNUM(B18410)</f>
        <v>48</v>
      </c>
      <c r="D18410" s="4">
        <f>+MONTH(Tabla4[[#This Row],[FECHA]])</f>
        <v>11</v>
      </c>
      <c r="E18410" s="4">
        <f>+YEAR(B18410)</f>
        <v>2025</v>
      </c>
      <c r="F18410" t="s">
        <v>135</v>
      </c>
      <c r="G18410" t="s">
        <v>1350</v>
      </c>
      <c r="H18410" t="s">
        <v>3</v>
      </c>
      <c r="I18410" t="s">
        <v>30</v>
      </c>
      <c r="J18410" t="s">
        <v>1349</v>
      </c>
      <c r="K18410" s="2">
        <v>79916615</v>
      </c>
      <c r="L18410" t="s">
        <v>38</v>
      </c>
      <c r="M18410" t="s">
        <v>909</v>
      </c>
      <c r="N18410" s="1" t="s">
        <v>901</v>
      </c>
    </row>
    <row r="18411" spans="1:14" x14ac:dyDescent="0.25">
      <c r="A18411" s="2">
        <v>74489</v>
      </c>
      <c r="B18411" s="3" t="s">
        <v>1348</v>
      </c>
      <c r="C18411" s="4">
        <f>+WEEKNUM(B18411)</f>
        <v>48</v>
      </c>
      <c r="D18411" s="4">
        <f>+MONTH(Tabla4[[#This Row],[FECHA]])</f>
        <v>11</v>
      </c>
      <c r="E18411" s="4">
        <f>+YEAR(B18411)</f>
        <v>2025</v>
      </c>
      <c r="F18411" t="s">
        <v>135</v>
      </c>
      <c r="G18411" t="s">
        <v>1347</v>
      </c>
      <c r="H18411" t="s">
        <v>3</v>
      </c>
      <c r="I18411" t="s">
        <v>33</v>
      </c>
      <c r="J18411" t="s">
        <v>1346</v>
      </c>
      <c r="K18411" s="2">
        <v>1098782585</v>
      </c>
      <c r="L18411" t="s">
        <v>38</v>
      </c>
      <c r="M18411" t="s">
        <v>987</v>
      </c>
      <c r="N18411" s="1" t="s">
        <v>901</v>
      </c>
    </row>
    <row r="18412" spans="1:14" x14ac:dyDescent="0.25">
      <c r="A18412" s="2">
        <v>74491</v>
      </c>
      <c r="B18412" s="3" t="s">
        <v>1345</v>
      </c>
      <c r="C18412" s="4">
        <f>+WEEKNUM(B18412)</f>
        <v>48</v>
      </c>
      <c r="D18412" s="4">
        <f>+MONTH(Tabla4[[#This Row],[FECHA]])</f>
        <v>11</v>
      </c>
      <c r="E18412" s="4">
        <f>+YEAR(B18412)</f>
        <v>2025</v>
      </c>
      <c r="F18412" t="s">
        <v>135</v>
      </c>
      <c r="G18412" t="s">
        <v>1344</v>
      </c>
      <c r="H18412" t="s">
        <v>21</v>
      </c>
      <c r="I18412" t="s">
        <v>30</v>
      </c>
      <c r="J18412" t="s">
        <v>1343</v>
      </c>
      <c r="K18412" s="2">
        <v>1001216785</v>
      </c>
      <c r="L18412" t="s">
        <v>38</v>
      </c>
      <c r="M18412" t="s">
        <v>987</v>
      </c>
      <c r="N18412" s="1" t="s">
        <v>901</v>
      </c>
    </row>
    <row r="18413" spans="1:14" x14ac:dyDescent="0.25">
      <c r="A18413" s="2">
        <v>74492</v>
      </c>
      <c r="B18413" s="3" t="s">
        <v>1342</v>
      </c>
      <c r="C18413" s="4">
        <f>+WEEKNUM(B18413)</f>
        <v>48</v>
      </c>
      <c r="D18413" s="4">
        <f>+MONTH(Tabla4[[#This Row],[FECHA]])</f>
        <v>11</v>
      </c>
      <c r="E18413" s="4">
        <f>+YEAR(B18413)</f>
        <v>2025</v>
      </c>
      <c r="F18413" t="s">
        <v>168</v>
      </c>
      <c r="G18413" t="s">
        <v>1341</v>
      </c>
      <c r="H18413" t="s">
        <v>927</v>
      </c>
      <c r="I18413" t="s">
        <v>130</v>
      </c>
      <c r="J18413" t="s">
        <v>1340</v>
      </c>
      <c r="K18413" s="2">
        <v>39640896</v>
      </c>
      <c r="L18413" t="s">
        <v>38</v>
      </c>
      <c r="M18413" t="s">
        <v>987</v>
      </c>
      <c r="N18413" s="1" t="s">
        <v>901</v>
      </c>
    </row>
    <row r="18414" spans="1:14" x14ac:dyDescent="0.25">
      <c r="A18414" s="2">
        <v>74497</v>
      </c>
      <c r="B18414" s="3" t="s">
        <v>1339</v>
      </c>
      <c r="C18414" s="4">
        <f>+WEEKNUM(B18414)</f>
        <v>48</v>
      </c>
      <c r="D18414" s="4">
        <f>+MONTH(Tabla4[[#This Row],[FECHA]])</f>
        <v>11</v>
      </c>
      <c r="E18414" s="4">
        <f>+YEAR(B18414)</f>
        <v>2025</v>
      </c>
      <c r="F18414" t="s">
        <v>168</v>
      </c>
      <c r="G18414" t="s">
        <v>1338</v>
      </c>
      <c r="H18414" t="s">
        <v>927</v>
      </c>
      <c r="I18414" t="s">
        <v>30</v>
      </c>
      <c r="J18414" t="s">
        <v>1337</v>
      </c>
      <c r="K18414" s="2">
        <v>1016085627</v>
      </c>
      <c r="L18414" t="s">
        <v>38</v>
      </c>
      <c r="M18414" t="s">
        <v>909</v>
      </c>
      <c r="N18414" s="1" t="s">
        <v>901</v>
      </c>
    </row>
    <row r="18415" spans="1:14" x14ac:dyDescent="0.25">
      <c r="A18415" s="2">
        <v>74517</v>
      </c>
      <c r="B18415" s="3" t="s">
        <v>1336</v>
      </c>
      <c r="C18415" s="4">
        <f>+WEEKNUM(B18415)</f>
        <v>48</v>
      </c>
      <c r="D18415" s="4">
        <f>+MONTH(Tabla4[[#This Row],[FECHA]])</f>
        <v>11</v>
      </c>
      <c r="E18415" s="4">
        <f>+YEAR(B18415)</f>
        <v>2025</v>
      </c>
      <c r="F18415" t="s">
        <v>135</v>
      </c>
      <c r="G18415" t="s">
        <v>1335</v>
      </c>
      <c r="H18415" t="s">
        <v>3</v>
      </c>
      <c r="I18415" t="s">
        <v>1334</v>
      </c>
      <c r="J18415" t="s">
        <v>1333</v>
      </c>
      <c r="K18415" s="2">
        <v>1000238954</v>
      </c>
      <c r="L18415" t="s">
        <v>38</v>
      </c>
      <c r="M18415" t="s">
        <v>987</v>
      </c>
      <c r="N18415" s="1" t="s">
        <v>901</v>
      </c>
    </row>
    <row r="18416" spans="1:14" x14ac:dyDescent="0.25">
      <c r="A18416" s="2">
        <v>74533</v>
      </c>
      <c r="B18416" s="3" t="s">
        <v>1332</v>
      </c>
      <c r="C18416" s="4">
        <f>+WEEKNUM(B18416)</f>
        <v>48</v>
      </c>
      <c r="D18416" s="4">
        <f>+MONTH(Tabla4[[#This Row],[FECHA]])</f>
        <v>11</v>
      </c>
      <c r="E18416" s="4">
        <f>+YEAR(B18416)</f>
        <v>2025</v>
      </c>
      <c r="F18416" t="s">
        <v>168</v>
      </c>
      <c r="G18416" t="s">
        <v>1331</v>
      </c>
      <c r="H18416" t="s">
        <v>927</v>
      </c>
      <c r="I18416" t="s">
        <v>16</v>
      </c>
      <c r="J18416" t="s">
        <v>1330</v>
      </c>
      <c r="K18416" s="2">
        <v>80088221</v>
      </c>
      <c r="L18416" t="s">
        <v>38</v>
      </c>
      <c r="M18416" t="s">
        <v>909</v>
      </c>
      <c r="N18416" s="1" t="s">
        <v>901</v>
      </c>
    </row>
    <row r="18417" spans="1:14" x14ac:dyDescent="0.25">
      <c r="A18417" s="2">
        <v>74542</v>
      </c>
      <c r="B18417" s="3" t="s">
        <v>1329</v>
      </c>
      <c r="C18417" s="4">
        <f>+WEEKNUM(B18417)</f>
        <v>48</v>
      </c>
      <c r="D18417" s="4">
        <f>+MONTH(Tabla4[[#This Row],[FECHA]])</f>
        <v>11</v>
      </c>
      <c r="E18417" s="4">
        <f>+YEAR(B18417)</f>
        <v>2025</v>
      </c>
      <c r="F18417" t="s">
        <v>135</v>
      </c>
      <c r="G18417" t="s">
        <v>1328</v>
      </c>
      <c r="H18417" t="s">
        <v>3</v>
      </c>
      <c r="I18417" t="s">
        <v>30</v>
      </c>
      <c r="J18417" t="s">
        <v>1327</v>
      </c>
      <c r="K18417" s="2">
        <v>1006149148</v>
      </c>
      <c r="L18417" t="s">
        <v>38</v>
      </c>
      <c r="M18417" t="s">
        <v>909</v>
      </c>
      <c r="N18417" s="1" t="s">
        <v>901</v>
      </c>
    </row>
    <row r="18418" spans="1:14" x14ac:dyDescent="0.25">
      <c r="A18418" s="2">
        <v>74543</v>
      </c>
      <c r="B18418" s="3" t="s">
        <v>1326</v>
      </c>
      <c r="C18418" s="4">
        <f>+WEEKNUM(B18418)</f>
        <v>48</v>
      </c>
      <c r="D18418" s="4">
        <f>+MONTH(Tabla4[[#This Row],[FECHA]])</f>
        <v>11</v>
      </c>
      <c r="E18418" s="4">
        <f>+YEAR(B18418)</f>
        <v>2025</v>
      </c>
      <c r="F18418" t="s">
        <v>135</v>
      </c>
      <c r="G18418" t="s">
        <v>1325</v>
      </c>
      <c r="H18418" t="s">
        <v>3</v>
      </c>
      <c r="I18418" t="s">
        <v>33</v>
      </c>
      <c r="J18418" t="s">
        <v>1324</v>
      </c>
      <c r="K18418" s="2">
        <v>87064302</v>
      </c>
      <c r="L18418" t="s">
        <v>38</v>
      </c>
      <c r="M18418" t="s">
        <v>987</v>
      </c>
      <c r="N18418" s="1" t="s">
        <v>901</v>
      </c>
    </row>
    <row r="18419" spans="1:14" x14ac:dyDescent="0.25">
      <c r="A18419" s="2">
        <v>74547</v>
      </c>
      <c r="B18419" s="3" t="s">
        <v>1323</v>
      </c>
      <c r="C18419" s="4">
        <f>+WEEKNUM(B18419)</f>
        <v>48</v>
      </c>
      <c r="D18419" s="4">
        <f>+MONTH(Tabla4[[#This Row],[FECHA]])</f>
        <v>11</v>
      </c>
      <c r="E18419" s="4">
        <f>+YEAR(B18419)</f>
        <v>2025</v>
      </c>
      <c r="F18419" t="s">
        <v>135</v>
      </c>
      <c r="H18419" t="s">
        <v>8</v>
      </c>
      <c r="I18419" t="s">
        <v>130</v>
      </c>
      <c r="J18419" t="s">
        <v>1322</v>
      </c>
      <c r="K18419" s="2">
        <v>1020808767</v>
      </c>
      <c r="L18419" t="s">
        <v>198</v>
      </c>
      <c r="M18419" t="s">
        <v>909</v>
      </c>
      <c r="N18419" s="1" t="s">
        <v>901</v>
      </c>
    </row>
    <row r="18420" spans="1:14" x14ac:dyDescent="0.25">
      <c r="A18420" s="2">
        <v>74550</v>
      </c>
      <c r="B18420" s="3" t="s">
        <v>1321</v>
      </c>
      <c r="C18420" s="4">
        <f>+WEEKNUM(B18420)</f>
        <v>48</v>
      </c>
      <c r="D18420" s="4">
        <f>+MONTH(Tabla4[[#This Row],[FECHA]])</f>
        <v>11</v>
      </c>
      <c r="E18420" s="4">
        <f>+YEAR(B18420)</f>
        <v>2025</v>
      </c>
      <c r="F18420" t="s">
        <v>135</v>
      </c>
      <c r="G18420" t="s">
        <v>1320</v>
      </c>
      <c r="H18420" t="s">
        <v>8</v>
      </c>
      <c r="I18420" t="s">
        <v>30</v>
      </c>
      <c r="J18420" t="s">
        <v>1319</v>
      </c>
      <c r="K18420" s="2">
        <v>1019079004</v>
      </c>
      <c r="L18420" t="s">
        <v>38</v>
      </c>
      <c r="M18420" t="s">
        <v>909</v>
      </c>
      <c r="N18420" s="1" t="s">
        <v>901</v>
      </c>
    </row>
    <row r="18421" spans="1:14" x14ac:dyDescent="0.25">
      <c r="A18421" s="2">
        <v>74552</v>
      </c>
      <c r="B18421" s="3" t="s">
        <v>1318</v>
      </c>
      <c r="C18421" s="4">
        <f>+WEEKNUM(B18421)</f>
        <v>48</v>
      </c>
      <c r="D18421" s="4">
        <f>+MONTH(Tabla4[[#This Row],[FECHA]])</f>
        <v>11</v>
      </c>
      <c r="E18421" s="4">
        <f>+YEAR(B18421)</f>
        <v>2025</v>
      </c>
      <c r="F18421" t="s">
        <v>135</v>
      </c>
      <c r="H18421" t="s">
        <v>3</v>
      </c>
      <c r="I18421" t="s">
        <v>33</v>
      </c>
      <c r="J18421" t="s">
        <v>1317</v>
      </c>
      <c r="K18421" s="2">
        <v>80009403</v>
      </c>
      <c r="L18421" t="s">
        <v>58</v>
      </c>
      <c r="M18421" t="s">
        <v>987</v>
      </c>
      <c r="N18421" s="1" t="s">
        <v>901</v>
      </c>
    </row>
    <row r="18422" spans="1:14" x14ac:dyDescent="0.25">
      <c r="A18422" s="2">
        <v>74566</v>
      </c>
      <c r="B18422" s="3" t="s">
        <v>1316</v>
      </c>
      <c r="C18422" s="4">
        <f>+WEEKNUM(B18422)</f>
        <v>48</v>
      </c>
      <c r="D18422" s="4">
        <f>+MONTH(Tabla4[[#This Row],[FECHA]])</f>
        <v>11</v>
      </c>
      <c r="E18422" s="4">
        <f>+YEAR(B18422)</f>
        <v>2025</v>
      </c>
      <c r="F18422" t="s">
        <v>135</v>
      </c>
      <c r="G18422" t="s">
        <v>1315</v>
      </c>
      <c r="H18422" t="s">
        <v>8</v>
      </c>
      <c r="I18422" t="s">
        <v>303</v>
      </c>
      <c r="J18422" t="s">
        <v>1314</v>
      </c>
      <c r="K18422" s="2">
        <v>1075682156</v>
      </c>
      <c r="L18422" t="s">
        <v>38</v>
      </c>
      <c r="M18422" t="s">
        <v>937</v>
      </c>
      <c r="N18422" s="1" t="s">
        <v>901</v>
      </c>
    </row>
    <row r="18423" spans="1:14" x14ac:dyDescent="0.25">
      <c r="A18423" s="2">
        <v>74585</v>
      </c>
      <c r="B18423" s="3" t="s">
        <v>1313</v>
      </c>
      <c r="C18423" s="4">
        <f>+WEEKNUM(B18423)</f>
        <v>48</v>
      </c>
      <c r="D18423" s="4">
        <f>+MONTH(Tabla4[[#This Row],[FECHA]])</f>
        <v>11</v>
      </c>
      <c r="E18423" s="4">
        <f>+YEAR(B18423)</f>
        <v>2025</v>
      </c>
      <c r="F18423" t="s">
        <v>151</v>
      </c>
      <c r="G18423" t="s">
        <v>1312</v>
      </c>
      <c r="H18423" t="s">
        <v>539</v>
      </c>
      <c r="I18423" t="s">
        <v>635</v>
      </c>
      <c r="J18423" t="s">
        <v>1311</v>
      </c>
      <c r="K18423" s="2">
        <v>1003578934</v>
      </c>
      <c r="L18423" t="s">
        <v>38</v>
      </c>
      <c r="M18423" t="s">
        <v>909</v>
      </c>
      <c r="N18423" s="1" t="s">
        <v>901</v>
      </c>
    </row>
    <row r="18424" spans="1:14" x14ac:dyDescent="0.25">
      <c r="A18424" s="2">
        <v>74595</v>
      </c>
      <c r="B18424" s="3" t="s">
        <v>1310</v>
      </c>
      <c r="C18424" s="4">
        <f>+WEEKNUM(B18424)</f>
        <v>48</v>
      </c>
      <c r="D18424" s="4">
        <f>+MONTH(Tabla4[[#This Row],[FECHA]])</f>
        <v>11</v>
      </c>
      <c r="E18424" s="4">
        <f>+YEAR(B18424)</f>
        <v>2025</v>
      </c>
      <c r="F18424" t="s">
        <v>151</v>
      </c>
      <c r="G18424" t="s">
        <v>1309</v>
      </c>
      <c r="H18424" t="s">
        <v>927</v>
      </c>
      <c r="I18424" t="s">
        <v>30</v>
      </c>
      <c r="J18424" t="s">
        <v>958</v>
      </c>
      <c r="K18424" s="2">
        <v>1019065239</v>
      </c>
      <c r="L18424" t="s">
        <v>38</v>
      </c>
      <c r="M18424" t="s">
        <v>909</v>
      </c>
      <c r="N18424" s="1" t="s">
        <v>901</v>
      </c>
    </row>
    <row r="18425" spans="1:14" x14ac:dyDescent="0.25">
      <c r="A18425" s="2">
        <v>74598</v>
      </c>
      <c r="B18425" s="3" t="s">
        <v>1308</v>
      </c>
      <c r="C18425" s="4">
        <f>+WEEKNUM(B18425)</f>
        <v>48</v>
      </c>
      <c r="D18425" s="4">
        <f>+MONTH(Tabla4[[#This Row],[FECHA]])</f>
        <v>11</v>
      </c>
      <c r="E18425" s="4">
        <f>+YEAR(B18425)</f>
        <v>2025</v>
      </c>
      <c r="F18425" t="s">
        <v>151</v>
      </c>
      <c r="G18425" t="s">
        <v>1307</v>
      </c>
      <c r="H18425" t="s">
        <v>916</v>
      </c>
      <c r="I18425" t="s">
        <v>30</v>
      </c>
      <c r="J18425" t="s">
        <v>1306</v>
      </c>
      <c r="K18425" s="2">
        <v>427402</v>
      </c>
      <c r="L18425" t="s">
        <v>38</v>
      </c>
      <c r="M18425" t="s">
        <v>909</v>
      </c>
      <c r="N18425" s="1" t="s">
        <v>901</v>
      </c>
    </row>
    <row r="18426" spans="1:14" x14ac:dyDescent="0.25">
      <c r="A18426" s="2">
        <v>74600</v>
      </c>
      <c r="B18426" s="3" t="s">
        <v>1305</v>
      </c>
      <c r="C18426" s="4">
        <f>+WEEKNUM(B18426)</f>
        <v>48</v>
      </c>
      <c r="D18426" s="4">
        <f>+MONTH(Tabla4[[#This Row],[FECHA]])</f>
        <v>11</v>
      </c>
      <c r="E18426" s="4">
        <f>+YEAR(B18426)</f>
        <v>2025</v>
      </c>
      <c r="F18426" t="s">
        <v>151</v>
      </c>
      <c r="G18426" t="s">
        <v>1304</v>
      </c>
      <c r="H18426" t="s">
        <v>927</v>
      </c>
      <c r="I18426" t="s">
        <v>16</v>
      </c>
      <c r="J18426" t="s">
        <v>1303</v>
      </c>
      <c r="K18426" s="2">
        <v>1020733146</v>
      </c>
      <c r="L18426" t="s">
        <v>38</v>
      </c>
      <c r="M18426" t="s">
        <v>937</v>
      </c>
      <c r="N18426" s="1" t="s">
        <v>901</v>
      </c>
    </row>
    <row r="18427" spans="1:14" x14ac:dyDescent="0.25">
      <c r="A18427" s="2">
        <v>74605</v>
      </c>
      <c r="B18427" s="3" t="s">
        <v>1302</v>
      </c>
      <c r="C18427" s="4">
        <f>+WEEKNUM(B18427)</f>
        <v>48</v>
      </c>
      <c r="D18427" s="4">
        <f>+MONTH(Tabla4[[#This Row],[FECHA]])</f>
        <v>11</v>
      </c>
      <c r="E18427" s="4">
        <f>+YEAR(B18427)</f>
        <v>2025</v>
      </c>
      <c r="F18427" t="s">
        <v>135</v>
      </c>
      <c r="G18427" t="s">
        <v>1301</v>
      </c>
      <c r="H18427" t="s">
        <v>539</v>
      </c>
      <c r="I18427" t="s">
        <v>130</v>
      </c>
      <c r="J18427" t="s">
        <v>1300</v>
      </c>
      <c r="K18427" s="2">
        <v>52231054</v>
      </c>
      <c r="L18427" t="s">
        <v>38</v>
      </c>
      <c r="M18427" t="s">
        <v>937</v>
      </c>
      <c r="N18427" s="1" t="s">
        <v>901</v>
      </c>
    </row>
    <row r="18428" spans="1:14" x14ac:dyDescent="0.25">
      <c r="A18428" s="2">
        <v>74616</v>
      </c>
      <c r="B18428" s="3" t="s">
        <v>1299</v>
      </c>
      <c r="C18428" s="4">
        <f>+WEEKNUM(B18428)</f>
        <v>48</v>
      </c>
      <c r="D18428" s="4">
        <f>+MONTH(Tabla4[[#This Row],[FECHA]])</f>
        <v>11</v>
      </c>
      <c r="E18428" s="4">
        <f>+YEAR(B18428)</f>
        <v>2025</v>
      </c>
      <c r="F18428" t="s">
        <v>138</v>
      </c>
      <c r="G18428" t="s">
        <v>1298</v>
      </c>
      <c r="H18428" t="s">
        <v>916</v>
      </c>
      <c r="I18428" t="s">
        <v>30</v>
      </c>
      <c r="J18428" t="s">
        <v>1297</v>
      </c>
      <c r="K18428" s="2">
        <v>1019080210</v>
      </c>
      <c r="L18428" t="s">
        <v>38</v>
      </c>
      <c r="M18428" t="s">
        <v>987</v>
      </c>
      <c r="N18428" s="1" t="s">
        <v>901</v>
      </c>
    </row>
    <row r="18429" spans="1:14" x14ac:dyDescent="0.25">
      <c r="A18429" s="2">
        <v>74624</v>
      </c>
      <c r="B18429" s="3" t="s">
        <v>1296</v>
      </c>
      <c r="C18429" s="4">
        <f>+WEEKNUM(B18429)</f>
        <v>48</v>
      </c>
      <c r="D18429" s="4">
        <f>+MONTH(Tabla4[[#This Row],[FECHA]])</f>
        <v>11</v>
      </c>
      <c r="E18429" s="4">
        <f>+YEAR(B18429)</f>
        <v>2025</v>
      </c>
      <c r="F18429" t="s">
        <v>138</v>
      </c>
      <c r="G18429" t="s">
        <v>1295</v>
      </c>
      <c r="H18429" t="s">
        <v>916</v>
      </c>
      <c r="I18429" t="s">
        <v>33</v>
      </c>
      <c r="J18429" t="s">
        <v>1294</v>
      </c>
      <c r="K18429" s="2">
        <v>1094916209</v>
      </c>
      <c r="L18429" t="s">
        <v>38</v>
      </c>
      <c r="M18429" t="s">
        <v>987</v>
      </c>
      <c r="N18429" s="1" t="s">
        <v>901</v>
      </c>
    </row>
    <row r="18430" spans="1:14" x14ac:dyDescent="0.25">
      <c r="A18430" s="2">
        <v>74641</v>
      </c>
      <c r="B18430" s="3" t="s">
        <v>1293</v>
      </c>
      <c r="C18430" s="4">
        <f>+WEEKNUM(B18430)</f>
        <v>48</v>
      </c>
      <c r="D18430" s="4">
        <f>+MONTH(Tabla4[[#This Row],[FECHA]])</f>
        <v>11</v>
      </c>
      <c r="E18430" s="4">
        <f>+YEAR(B18430)</f>
        <v>2025</v>
      </c>
      <c r="F18430" t="s">
        <v>135</v>
      </c>
      <c r="H18430" t="s">
        <v>8</v>
      </c>
      <c r="I18430" t="s">
        <v>30</v>
      </c>
      <c r="J18430" t="s">
        <v>1292</v>
      </c>
      <c r="K18430" s="2">
        <v>1022416776</v>
      </c>
      <c r="L18430" t="s">
        <v>58</v>
      </c>
      <c r="M18430" t="s">
        <v>987</v>
      </c>
      <c r="N18430" s="1" t="s">
        <v>901</v>
      </c>
    </row>
    <row r="18431" spans="1:14" x14ac:dyDescent="0.25">
      <c r="A18431" s="2">
        <v>74644</v>
      </c>
      <c r="B18431" s="3" t="s">
        <v>1291</v>
      </c>
      <c r="C18431" s="4">
        <f>+WEEKNUM(B18431)</f>
        <v>48</v>
      </c>
      <c r="D18431" s="4">
        <f>+MONTH(Tabla4[[#This Row],[FECHA]])</f>
        <v>11</v>
      </c>
      <c r="E18431" s="4">
        <f>+YEAR(B18431)</f>
        <v>2025</v>
      </c>
      <c r="F18431" t="s">
        <v>151</v>
      </c>
      <c r="G18431" t="s">
        <v>1290</v>
      </c>
      <c r="H18431" t="s">
        <v>927</v>
      </c>
      <c r="I18431" t="s">
        <v>30</v>
      </c>
      <c r="J18431" t="s">
        <v>1289</v>
      </c>
      <c r="K18431" s="2">
        <v>1299109450</v>
      </c>
      <c r="L18431" t="s">
        <v>38</v>
      </c>
      <c r="M18431" t="s">
        <v>937</v>
      </c>
      <c r="N18431" s="1" t="s">
        <v>901</v>
      </c>
    </row>
    <row r="18432" spans="1:14" x14ac:dyDescent="0.25">
      <c r="A18432" s="2">
        <v>74646</v>
      </c>
      <c r="B18432" s="3" t="s">
        <v>1288</v>
      </c>
      <c r="C18432" s="4">
        <f>+WEEKNUM(B18432)</f>
        <v>48</v>
      </c>
      <c r="D18432" s="4">
        <f>+MONTH(Tabla4[[#This Row],[FECHA]])</f>
        <v>11</v>
      </c>
      <c r="E18432" s="4">
        <f>+YEAR(B18432)</f>
        <v>2025</v>
      </c>
      <c r="F18432" t="s">
        <v>138</v>
      </c>
      <c r="G18432" t="s">
        <v>1287</v>
      </c>
      <c r="H18432" t="s">
        <v>21</v>
      </c>
      <c r="I18432" t="s">
        <v>303</v>
      </c>
      <c r="J18432" t="s">
        <v>1286</v>
      </c>
      <c r="K18432" s="2">
        <v>1019136705</v>
      </c>
      <c r="L18432" t="s">
        <v>38</v>
      </c>
      <c r="M18432" t="s">
        <v>987</v>
      </c>
      <c r="N18432" s="1" t="s">
        <v>901</v>
      </c>
    </row>
    <row r="18433" spans="1:14" x14ac:dyDescent="0.25">
      <c r="A18433" s="2">
        <v>74647</v>
      </c>
      <c r="B18433" s="3" t="s">
        <v>1285</v>
      </c>
      <c r="C18433" s="4">
        <f>+WEEKNUM(B18433)</f>
        <v>48</v>
      </c>
      <c r="D18433" s="4">
        <f>+MONTH(Tabla4[[#This Row],[FECHA]])</f>
        <v>11</v>
      </c>
      <c r="E18433" s="4">
        <f>+YEAR(B18433)</f>
        <v>2025</v>
      </c>
      <c r="F18433" t="s">
        <v>135</v>
      </c>
      <c r="G18433" t="s">
        <v>1284</v>
      </c>
      <c r="H18433" t="s">
        <v>3</v>
      </c>
      <c r="I18433" t="s">
        <v>33</v>
      </c>
      <c r="J18433" t="s">
        <v>1283</v>
      </c>
      <c r="K18433" s="2">
        <v>1018407843</v>
      </c>
      <c r="L18433" t="s">
        <v>38</v>
      </c>
      <c r="M18433" t="s">
        <v>987</v>
      </c>
      <c r="N18433" s="1" t="s">
        <v>901</v>
      </c>
    </row>
    <row r="18434" spans="1:14" x14ac:dyDescent="0.25">
      <c r="A18434" s="2">
        <v>74658</v>
      </c>
      <c r="B18434" s="3" t="s">
        <v>1282</v>
      </c>
      <c r="C18434" s="4">
        <f>+WEEKNUM(B18434)</f>
        <v>49</v>
      </c>
      <c r="D18434" s="4">
        <f>+MONTH(Tabla4[[#This Row],[FECHA]])</f>
        <v>12</v>
      </c>
      <c r="E18434" s="4">
        <f>+YEAR(B18434)</f>
        <v>2025</v>
      </c>
      <c r="F18434" t="s">
        <v>118</v>
      </c>
      <c r="G18434" t="s">
        <v>1281</v>
      </c>
      <c r="H18434" t="s">
        <v>3</v>
      </c>
      <c r="I18434" t="s">
        <v>1280</v>
      </c>
      <c r="J18434" t="s">
        <v>1279</v>
      </c>
      <c r="K18434" s="2">
        <v>1032456164</v>
      </c>
      <c r="L18434" t="s">
        <v>38</v>
      </c>
      <c r="M18434" t="s">
        <v>937</v>
      </c>
      <c r="N18434" s="1" t="s">
        <v>901</v>
      </c>
    </row>
    <row r="18435" spans="1:14" x14ac:dyDescent="0.25">
      <c r="A18435" s="2">
        <v>74659</v>
      </c>
      <c r="B18435" s="3" t="s">
        <v>1278</v>
      </c>
      <c r="C18435" s="4">
        <f>+WEEKNUM(B18435)</f>
        <v>49</v>
      </c>
      <c r="D18435" s="4">
        <f>+MONTH(Tabla4[[#This Row],[FECHA]])</f>
        <v>12</v>
      </c>
      <c r="E18435" s="4">
        <f>+YEAR(B18435)</f>
        <v>2025</v>
      </c>
      <c r="F18435" t="s">
        <v>138</v>
      </c>
      <c r="G18435" t="s">
        <v>1277</v>
      </c>
      <c r="H18435" t="s">
        <v>927</v>
      </c>
      <c r="I18435" t="s">
        <v>30</v>
      </c>
      <c r="J18435" t="s">
        <v>1276</v>
      </c>
      <c r="K18435" s="2">
        <v>1020805613</v>
      </c>
      <c r="L18435" t="s">
        <v>38</v>
      </c>
      <c r="M18435" t="s">
        <v>909</v>
      </c>
      <c r="N18435" s="1" t="s">
        <v>901</v>
      </c>
    </row>
    <row r="18436" spans="1:14" x14ac:dyDescent="0.25">
      <c r="A18436" s="2">
        <v>74663</v>
      </c>
      <c r="B18436" s="3" t="s">
        <v>1275</v>
      </c>
      <c r="C18436" s="4">
        <f>+WEEKNUM(B18436)</f>
        <v>49</v>
      </c>
      <c r="D18436" s="4">
        <f>+MONTH(Tabla4[[#This Row],[FECHA]])</f>
        <v>12</v>
      </c>
      <c r="E18436" s="4">
        <f>+YEAR(B18436)</f>
        <v>2025</v>
      </c>
      <c r="F18436" t="s">
        <v>138</v>
      </c>
      <c r="G18436" t="s">
        <v>1274</v>
      </c>
      <c r="H18436" t="s">
        <v>8</v>
      </c>
      <c r="I18436" t="s">
        <v>30</v>
      </c>
      <c r="J18436" t="s">
        <v>1273</v>
      </c>
      <c r="K18436" s="2">
        <v>1031645899</v>
      </c>
      <c r="L18436" t="s">
        <v>38</v>
      </c>
      <c r="M18436" t="s">
        <v>909</v>
      </c>
      <c r="N18436" s="1" t="s">
        <v>901</v>
      </c>
    </row>
    <row r="18437" spans="1:14" x14ac:dyDescent="0.25">
      <c r="A18437" s="2">
        <v>74668</v>
      </c>
      <c r="B18437" s="3" t="s">
        <v>1272</v>
      </c>
      <c r="C18437" s="4">
        <f>+WEEKNUM(B18437)</f>
        <v>49</v>
      </c>
      <c r="D18437" s="4">
        <f>+MONTH(Tabla4[[#This Row],[FECHA]])</f>
        <v>12</v>
      </c>
      <c r="E18437" s="4">
        <f>+YEAR(B18437)</f>
        <v>2025</v>
      </c>
      <c r="F18437" t="s">
        <v>118</v>
      </c>
      <c r="G18437" t="s">
        <v>1271</v>
      </c>
      <c r="H18437" t="s">
        <v>3</v>
      </c>
      <c r="I18437" t="s">
        <v>16</v>
      </c>
      <c r="J18437" t="s">
        <v>1270</v>
      </c>
      <c r="K18437" s="2">
        <v>283784</v>
      </c>
      <c r="L18437" t="s">
        <v>38</v>
      </c>
      <c r="M18437" t="s">
        <v>909</v>
      </c>
      <c r="N18437" s="1" t="s">
        <v>901</v>
      </c>
    </row>
    <row r="18438" spans="1:14" x14ac:dyDescent="0.25">
      <c r="A18438" s="2">
        <v>74676</v>
      </c>
      <c r="B18438" s="3" t="s">
        <v>1269</v>
      </c>
      <c r="C18438" s="4">
        <f>+WEEKNUM(B18438)</f>
        <v>49</v>
      </c>
      <c r="D18438" s="4">
        <f>+MONTH(Tabla4[[#This Row],[FECHA]])</f>
        <v>12</v>
      </c>
      <c r="E18438" s="4">
        <f>+YEAR(B18438)</f>
        <v>2025</v>
      </c>
      <c r="F18438" t="s">
        <v>138</v>
      </c>
      <c r="G18438" t="s">
        <v>1268</v>
      </c>
      <c r="H18438" t="s">
        <v>539</v>
      </c>
      <c r="I18438" t="s">
        <v>33</v>
      </c>
      <c r="J18438" t="s">
        <v>1267</v>
      </c>
      <c r="K18438" s="2">
        <v>1015412987</v>
      </c>
      <c r="L18438" t="s">
        <v>38</v>
      </c>
      <c r="M18438" t="s">
        <v>987</v>
      </c>
      <c r="N18438" s="1" t="s">
        <v>901</v>
      </c>
    </row>
    <row r="18439" spans="1:14" x14ac:dyDescent="0.25">
      <c r="A18439" s="2">
        <v>74681</v>
      </c>
      <c r="B18439" s="3" t="s">
        <v>1266</v>
      </c>
      <c r="C18439" s="4">
        <f>+WEEKNUM(B18439)</f>
        <v>49</v>
      </c>
      <c r="D18439" s="4">
        <f>+MONTH(Tabla4[[#This Row],[FECHA]])</f>
        <v>12</v>
      </c>
      <c r="E18439" s="4">
        <f>+YEAR(B18439)</f>
        <v>2025</v>
      </c>
      <c r="F18439" t="s">
        <v>118</v>
      </c>
      <c r="G18439" t="s">
        <v>1265</v>
      </c>
      <c r="H18439" t="s">
        <v>3</v>
      </c>
      <c r="I18439" t="s">
        <v>130</v>
      </c>
      <c r="J18439" t="s">
        <v>1264</v>
      </c>
      <c r="K18439" s="2">
        <v>79349504</v>
      </c>
      <c r="L18439" t="s">
        <v>38</v>
      </c>
      <c r="M18439" t="s">
        <v>937</v>
      </c>
      <c r="N18439" s="1" t="s">
        <v>901</v>
      </c>
    </row>
    <row r="18440" spans="1:14" x14ac:dyDescent="0.25">
      <c r="A18440" s="2">
        <v>74684</v>
      </c>
      <c r="B18440" s="3" t="s">
        <v>1263</v>
      </c>
      <c r="C18440" s="4">
        <f>+WEEKNUM(B18440)</f>
        <v>49</v>
      </c>
      <c r="D18440" s="4">
        <f>+MONTH(Tabla4[[#This Row],[FECHA]])</f>
        <v>12</v>
      </c>
      <c r="E18440" s="4">
        <f>+YEAR(B18440)</f>
        <v>2025</v>
      </c>
      <c r="F18440" t="s">
        <v>118</v>
      </c>
      <c r="G18440" t="s">
        <v>1262</v>
      </c>
      <c r="H18440" t="s">
        <v>21</v>
      </c>
      <c r="I18440" t="s">
        <v>635</v>
      </c>
      <c r="J18440" t="s">
        <v>1033</v>
      </c>
      <c r="K18440" s="2">
        <v>1022421084</v>
      </c>
      <c r="L18440" t="s">
        <v>38</v>
      </c>
      <c r="M18440" t="s">
        <v>909</v>
      </c>
      <c r="N18440" s="1" t="s">
        <v>901</v>
      </c>
    </row>
    <row r="18441" spans="1:14" x14ac:dyDescent="0.25">
      <c r="A18441" s="2">
        <v>74686</v>
      </c>
      <c r="B18441" s="3" t="s">
        <v>1261</v>
      </c>
      <c r="C18441" s="4">
        <f>+WEEKNUM(B18441)</f>
        <v>49</v>
      </c>
      <c r="D18441" s="4">
        <f>+MONTH(Tabla4[[#This Row],[FECHA]])</f>
        <v>12</v>
      </c>
      <c r="E18441" s="4">
        <f>+YEAR(B18441)</f>
        <v>2025</v>
      </c>
      <c r="F18441" t="s">
        <v>118</v>
      </c>
      <c r="G18441" t="s">
        <v>1260</v>
      </c>
      <c r="H18441" t="s">
        <v>133</v>
      </c>
      <c r="I18441" t="s">
        <v>30</v>
      </c>
      <c r="J18441" t="s">
        <v>1259</v>
      </c>
      <c r="K18441" s="2">
        <v>80865752</v>
      </c>
      <c r="L18441" t="s">
        <v>38</v>
      </c>
      <c r="M18441" t="s">
        <v>909</v>
      </c>
      <c r="N18441" s="1" t="s">
        <v>901</v>
      </c>
    </row>
    <row r="18442" spans="1:14" x14ac:dyDescent="0.25">
      <c r="A18442" s="2">
        <v>74689</v>
      </c>
      <c r="B18442" s="3" t="s">
        <v>1258</v>
      </c>
      <c r="C18442" s="4">
        <f>+WEEKNUM(B18442)</f>
        <v>49</v>
      </c>
      <c r="D18442" s="4">
        <f>+MONTH(Tabla4[[#This Row],[FECHA]])</f>
        <v>12</v>
      </c>
      <c r="E18442" s="4">
        <f>+YEAR(B18442)</f>
        <v>2025</v>
      </c>
      <c r="F18442" t="s">
        <v>118</v>
      </c>
      <c r="G18442" t="s">
        <v>1257</v>
      </c>
      <c r="H18442" t="s">
        <v>8</v>
      </c>
      <c r="I18442" t="s">
        <v>16</v>
      </c>
      <c r="J18442" t="s">
        <v>1256</v>
      </c>
      <c r="K18442" s="2">
        <v>1020840782</v>
      </c>
      <c r="L18442" t="s">
        <v>38</v>
      </c>
      <c r="M18442" t="s">
        <v>937</v>
      </c>
      <c r="N18442" s="1" t="s">
        <v>901</v>
      </c>
    </row>
    <row r="18443" spans="1:14" x14ac:dyDescent="0.25">
      <c r="A18443" s="2">
        <v>74692</v>
      </c>
      <c r="B18443" s="3" t="s">
        <v>1255</v>
      </c>
      <c r="C18443" s="4">
        <f>+WEEKNUM(B18443)</f>
        <v>49</v>
      </c>
      <c r="D18443" s="4">
        <f>+MONTH(Tabla4[[#This Row],[FECHA]])</f>
        <v>12</v>
      </c>
      <c r="E18443" s="4">
        <f>+YEAR(B18443)</f>
        <v>2025</v>
      </c>
      <c r="F18443" t="s">
        <v>135</v>
      </c>
      <c r="G18443" t="s">
        <v>1254</v>
      </c>
      <c r="H18443" t="s">
        <v>539</v>
      </c>
      <c r="I18443" t="s">
        <v>47</v>
      </c>
      <c r="J18443" t="s">
        <v>1253</v>
      </c>
      <c r="K18443" s="2">
        <v>1020744522</v>
      </c>
      <c r="L18443" t="s">
        <v>38</v>
      </c>
      <c r="M18443" t="s">
        <v>987</v>
      </c>
      <c r="N18443" s="1" t="s">
        <v>901</v>
      </c>
    </row>
    <row r="18444" spans="1:14" x14ac:dyDescent="0.25">
      <c r="A18444" s="2">
        <v>74693</v>
      </c>
      <c r="B18444" s="3" t="s">
        <v>1252</v>
      </c>
      <c r="C18444" s="4">
        <f>+WEEKNUM(B18444)</f>
        <v>49</v>
      </c>
      <c r="D18444" s="4">
        <f>+MONTH(Tabla4[[#This Row],[FECHA]])</f>
        <v>12</v>
      </c>
      <c r="E18444" s="4">
        <f>+YEAR(B18444)</f>
        <v>2025</v>
      </c>
      <c r="F18444" t="s">
        <v>112</v>
      </c>
      <c r="H18444" t="s">
        <v>3</v>
      </c>
      <c r="I18444" t="s">
        <v>33</v>
      </c>
      <c r="J18444" t="s">
        <v>1251</v>
      </c>
      <c r="K18444" s="2">
        <v>1026256601</v>
      </c>
      <c r="L18444" t="s">
        <v>55</v>
      </c>
      <c r="M18444" t="s">
        <v>937</v>
      </c>
      <c r="N18444" s="1" t="s">
        <v>901</v>
      </c>
    </row>
    <row r="18445" spans="1:14" x14ac:dyDescent="0.25">
      <c r="A18445" s="2">
        <v>74696</v>
      </c>
      <c r="B18445" s="3" t="s">
        <v>1250</v>
      </c>
      <c r="C18445" s="4">
        <f>+WEEKNUM(B18445)</f>
        <v>49</v>
      </c>
      <c r="D18445" s="4">
        <f>+MONTH(Tabla4[[#This Row],[FECHA]])</f>
        <v>12</v>
      </c>
      <c r="E18445" s="4">
        <f>+YEAR(B18445)</f>
        <v>2025</v>
      </c>
      <c r="F18445" t="s">
        <v>118</v>
      </c>
      <c r="G18445" t="s">
        <v>1249</v>
      </c>
      <c r="H18445" t="s">
        <v>3</v>
      </c>
      <c r="I18445" t="s">
        <v>33</v>
      </c>
      <c r="J18445" t="s">
        <v>1248</v>
      </c>
      <c r="K18445" s="2">
        <v>1049619363</v>
      </c>
      <c r="L18445" t="s">
        <v>38</v>
      </c>
      <c r="M18445" t="s">
        <v>909</v>
      </c>
      <c r="N18445" s="1" t="s">
        <v>901</v>
      </c>
    </row>
    <row r="18446" spans="1:14" x14ac:dyDescent="0.25">
      <c r="A18446" s="2">
        <v>74704</v>
      </c>
      <c r="B18446" s="3" t="s">
        <v>1247</v>
      </c>
      <c r="C18446" s="4">
        <f>+WEEKNUM(B18446)</f>
        <v>49</v>
      </c>
      <c r="D18446" s="4">
        <f>+MONTH(Tabla4[[#This Row],[FECHA]])</f>
        <v>12</v>
      </c>
      <c r="E18446" s="4">
        <f>+YEAR(B18446)</f>
        <v>2025</v>
      </c>
      <c r="F18446" t="s">
        <v>118</v>
      </c>
      <c r="G18446" t="s">
        <v>1246</v>
      </c>
      <c r="H18446" t="s">
        <v>3</v>
      </c>
      <c r="I18446" t="s">
        <v>303</v>
      </c>
      <c r="J18446" t="s">
        <v>1245</v>
      </c>
      <c r="K18446" s="2">
        <v>1010243002</v>
      </c>
      <c r="L18446" t="s">
        <v>38</v>
      </c>
      <c r="M18446" t="s">
        <v>909</v>
      </c>
      <c r="N18446" s="1" t="s">
        <v>901</v>
      </c>
    </row>
    <row r="18447" spans="1:14" x14ac:dyDescent="0.25">
      <c r="A18447" s="2">
        <v>74705</v>
      </c>
      <c r="B18447" s="3" t="s">
        <v>1244</v>
      </c>
      <c r="C18447" s="4">
        <f>+WEEKNUM(B18447)</f>
        <v>49</v>
      </c>
      <c r="D18447" s="4">
        <f>+MONTH(Tabla4[[#This Row],[FECHA]])</f>
        <v>12</v>
      </c>
      <c r="E18447" s="4">
        <f>+YEAR(B18447)</f>
        <v>2025</v>
      </c>
      <c r="F18447" t="s">
        <v>138</v>
      </c>
      <c r="G18447" t="s">
        <v>1243</v>
      </c>
      <c r="H18447" t="s">
        <v>927</v>
      </c>
      <c r="I18447" t="s">
        <v>387</v>
      </c>
      <c r="J18447" t="s">
        <v>1242</v>
      </c>
      <c r="K18447" s="2">
        <v>1032480433</v>
      </c>
      <c r="L18447" t="s">
        <v>38</v>
      </c>
      <c r="M18447" t="s">
        <v>987</v>
      </c>
      <c r="N18447" s="1" t="s">
        <v>901</v>
      </c>
    </row>
    <row r="18448" spans="1:14" x14ac:dyDescent="0.25">
      <c r="A18448" s="2">
        <v>74711</v>
      </c>
      <c r="B18448" s="3" t="s">
        <v>1241</v>
      </c>
      <c r="C18448" s="4">
        <f>+WEEKNUM(B18448)</f>
        <v>49</v>
      </c>
      <c r="D18448" s="4">
        <f>+MONTH(Tabla4[[#This Row],[FECHA]])</f>
        <v>12</v>
      </c>
      <c r="E18448" s="4">
        <f>+YEAR(B18448)</f>
        <v>2025</v>
      </c>
      <c r="F18448" t="s">
        <v>135</v>
      </c>
      <c r="G18448" t="s">
        <v>1240</v>
      </c>
      <c r="H18448" t="s">
        <v>916</v>
      </c>
      <c r="I18448" t="s">
        <v>30</v>
      </c>
      <c r="J18448" t="s">
        <v>1239</v>
      </c>
      <c r="K18448" s="2">
        <v>1019051602</v>
      </c>
      <c r="L18448" t="s">
        <v>38</v>
      </c>
      <c r="M18448" t="s">
        <v>909</v>
      </c>
      <c r="N18448" s="1" t="s">
        <v>901</v>
      </c>
    </row>
    <row r="18449" spans="1:14" x14ac:dyDescent="0.25">
      <c r="A18449" s="2">
        <v>74714</v>
      </c>
      <c r="B18449" s="3" t="s">
        <v>1238</v>
      </c>
      <c r="C18449" s="4">
        <f>+WEEKNUM(B18449)</f>
        <v>49</v>
      </c>
      <c r="D18449" s="4">
        <f>+MONTH(Tabla4[[#This Row],[FECHA]])</f>
        <v>12</v>
      </c>
      <c r="E18449" s="4">
        <f>+YEAR(B18449)</f>
        <v>2025</v>
      </c>
      <c r="F18449" t="s">
        <v>118</v>
      </c>
      <c r="G18449" t="s">
        <v>1237</v>
      </c>
      <c r="H18449" t="s">
        <v>3</v>
      </c>
      <c r="I18449" t="s">
        <v>33</v>
      </c>
      <c r="J18449" t="s">
        <v>1236</v>
      </c>
      <c r="K18449" s="2">
        <v>1019117926</v>
      </c>
      <c r="L18449" t="s">
        <v>38</v>
      </c>
      <c r="M18449" t="s">
        <v>987</v>
      </c>
      <c r="N18449" s="1" t="s">
        <v>901</v>
      </c>
    </row>
    <row r="18450" spans="1:14" x14ac:dyDescent="0.25">
      <c r="A18450" s="2">
        <v>74724</v>
      </c>
      <c r="B18450" s="3" t="s">
        <v>1235</v>
      </c>
      <c r="C18450" s="4">
        <f>+WEEKNUM(B18450)</f>
        <v>49</v>
      </c>
      <c r="D18450" s="4">
        <f>+MONTH(Tabla4[[#This Row],[FECHA]])</f>
        <v>12</v>
      </c>
      <c r="E18450" s="4">
        <f>+YEAR(B18450)</f>
        <v>2025</v>
      </c>
      <c r="F18450" t="s">
        <v>112</v>
      </c>
      <c r="H18450" t="s">
        <v>3</v>
      </c>
      <c r="I18450" t="s">
        <v>303</v>
      </c>
      <c r="J18450" t="s">
        <v>1234</v>
      </c>
      <c r="K18450" s="2">
        <v>1015444682</v>
      </c>
      <c r="L18450" t="s">
        <v>58</v>
      </c>
      <c r="M18450" t="s">
        <v>556</v>
      </c>
      <c r="N18450" s="1" t="s">
        <v>901</v>
      </c>
    </row>
    <row r="18451" spans="1:14" x14ac:dyDescent="0.25">
      <c r="A18451" s="2">
        <v>74735</v>
      </c>
      <c r="B18451" s="3" t="s">
        <v>1233</v>
      </c>
      <c r="C18451" s="4">
        <f>+WEEKNUM(B18451)</f>
        <v>49</v>
      </c>
      <c r="D18451" s="4">
        <f>+MONTH(Tabla4[[#This Row],[FECHA]])</f>
        <v>12</v>
      </c>
      <c r="E18451" s="4">
        <f>+YEAR(B18451)</f>
        <v>2025</v>
      </c>
      <c r="F18451" t="s">
        <v>118</v>
      </c>
      <c r="G18451" t="s">
        <v>1232</v>
      </c>
      <c r="H18451" t="s">
        <v>3</v>
      </c>
      <c r="I18451" t="s">
        <v>33</v>
      </c>
      <c r="J18451" t="s">
        <v>1231</v>
      </c>
      <c r="K18451" s="2">
        <v>52887526</v>
      </c>
      <c r="L18451" t="s">
        <v>38</v>
      </c>
      <c r="M18451" t="s">
        <v>909</v>
      </c>
      <c r="N18451" s="1" t="s">
        <v>901</v>
      </c>
    </row>
    <row r="18452" spans="1:14" x14ac:dyDescent="0.25">
      <c r="A18452" s="2">
        <v>74742</v>
      </c>
      <c r="B18452" s="3" t="s">
        <v>1230</v>
      </c>
      <c r="C18452" s="4">
        <f>+WEEKNUM(B18452)</f>
        <v>49</v>
      </c>
      <c r="D18452" s="4">
        <f>+MONTH(Tabla4[[#This Row],[FECHA]])</f>
        <v>12</v>
      </c>
      <c r="E18452" s="4">
        <f>+YEAR(B18452)</f>
        <v>2025</v>
      </c>
      <c r="F18452" t="s">
        <v>118</v>
      </c>
      <c r="H18452" t="s">
        <v>21</v>
      </c>
      <c r="I18452" t="s">
        <v>47</v>
      </c>
      <c r="J18452" t="s">
        <v>1229</v>
      </c>
      <c r="K18452" s="2">
        <v>1016061627</v>
      </c>
      <c r="L18452" t="s">
        <v>49</v>
      </c>
      <c r="M18452" t="s">
        <v>937</v>
      </c>
      <c r="N18452" s="1" t="s">
        <v>901</v>
      </c>
    </row>
    <row r="18453" spans="1:14" x14ac:dyDescent="0.25">
      <c r="A18453" s="2">
        <v>74747</v>
      </c>
      <c r="B18453" s="3" t="s">
        <v>1228</v>
      </c>
      <c r="C18453" s="4">
        <f>+WEEKNUM(B18453)</f>
        <v>49</v>
      </c>
      <c r="D18453" s="4">
        <f>+MONTH(Tabla4[[#This Row],[FECHA]])</f>
        <v>12</v>
      </c>
      <c r="E18453" s="4">
        <f>+YEAR(B18453)</f>
        <v>2025</v>
      </c>
      <c r="F18453" t="s">
        <v>112</v>
      </c>
      <c r="G18453" t="s">
        <v>1227</v>
      </c>
      <c r="H18453" t="s">
        <v>3</v>
      </c>
      <c r="I18453" t="s">
        <v>16</v>
      </c>
      <c r="J18453" t="s">
        <v>1226</v>
      </c>
      <c r="K18453" s="2">
        <v>1144050403</v>
      </c>
      <c r="L18453" t="s">
        <v>38</v>
      </c>
      <c r="M18453" t="s">
        <v>987</v>
      </c>
      <c r="N18453" s="1" t="s">
        <v>901</v>
      </c>
    </row>
    <row r="18454" spans="1:14" x14ac:dyDescent="0.25">
      <c r="A18454" s="2">
        <v>74757</v>
      </c>
      <c r="B18454" s="3" t="s">
        <v>1225</v>
      </c>
      <c r="C18454" s="4">
        <f>+WEEKNUM(B18454)</f>
        <v>49</v>
      </c>
      <c r="D18454" s="4">
        <f>+MONTH(Tabla4[[#This Row],[FECHA]])</f>
        <v>12</v>
      </c>
      <c r="E18454" s="4">
        <f>+YEAR(B18454)</f>
        <v>2025</v>
      </c>
      <c r="F18454" t="s">
        <v>112</v>
      </c>
      <c r="G18454" t="s">
        <v>1224</v>
      </c>
      <c r="H18454" t="s">
        <v>3</v>
      </c>
      <c r="I18454" t="s">
        <v>16</v>
      </c>
      <c r="J18454" t="s">
        <v>1063</v>
      </c>
      <c r="K18454" s="2">
        <v>1020821670</v>
      </c>
      <c r="L18454" t="s">
        <v>38</v>
      </c>
      <c r="M18454" t="s">
        <v>556</v>
      </c>
      <c r="N18454" s="1" t="s">
        <v>901</v>
      </c>
    </row>
    <row r="18455" spans="1:14" x14ac:dyDescent="0.25">
      <c r="A18455" s="2">
        <v>74767</v>
      </c>
      <c r="B18455" s="3" t="s">
        <v>1223</v>
      </c>
      <c r="C18455" s="4">
        <f>+WEEKNUM(B18455)</f>
        <v>49</v>
      </c>
      <c r="D18455" s="4">
        <f>+MONTH(Tabla4[[#This Row],[FECHA]])</f>
        <v>12</v>
      </c>
      <c r="E18455" s="4">
        <f>+YEAR(B18455)</f>
        <v>2025</v>
      </c>
      <c r="F18455" t="s">
        <v>135</v>
      </c>
      <c r="G18455" t="s">
        <v>1222</v>
      </c>
      <c r="H18455" t="s">
        <v>927</v>
      </c>
      <c r="I18455" t="s">
        <v>303</v>
      </c>
      <c r="J18455" t="s">
        <v>1221</v>
      </c>
      <c r="K18455" s="2">
        <v>1010237364</v>
      </c>
      <c r="L18455" t="s">
        <v>38</v>
      </c>
      <c r="M18455" t="s">
        <v>987</v>
      </c>
      <c r="N18455" s="1" t="s">
        <v>901</v>
      </c>
    </row>
    <row r="18456" spans="1:14" x14ac:dyDescent="0.25">
      <c r="A18456" s="2">
        <v>74768</v>
      </c>
      <c r="B18456" s="3" t="s">
        <v>1220</v>
      </c>
      <c r="C18456" s="4">
        <f>+WEEKNUM(B18456)</f>
        <v>49</v>
      </c>
      <c r="D18456" s="4">
        <f>+MONTH(Tabla4[[#This Row],[FECHA]])</f>
        <v>12</v>
      </c>
      <c r="E18456" s="4">
        <f>+YEAR(B18456)</f>
        <v>2025</v>
      </c>
      <c r="F18456" t="s">
        <v>118</v>
      </c>
      <c r="G18456" t="s">
        <v>1219</v>
      </c>
      <c r="H18456" t="s">
        <v>3</v>
      </c>
      <c r="I18456" t="s">
        <v>30</v>
      </c>
      <c r="J18456" t="s">
        <v>1218</v>
      </c>
      <c r="K18456" s="2">
        <v>52348688</v>
      </c>
      <c r="L18456" t="s">
        <v>38</v>
      </c>
      <c r="M18456" t="s">
        <v>937</v>
      </c>
      <c r="N18456" s="1" t="s">
        <v>901</v>
      </c>
    </row>
    <row r="18457" spans="1:14" x14ac:dyDescent="0.25">
      <c r="A18457" s="2">
        <v>74777</v>
      </c>
      <c r="B18457" s="3" t="s">
        <v>1217</v>
      </c>
      <c r="C18457" s="4">
        <f>+WEEKNUM(B18457)</f>
        <v>49</v>
      </c>
      <c r="D18457" s="4">
        <f>+MONTH(Tabla4[[#This Row],[FECHA]])</f>
        <v>12</v>
      </c>
      <c r="E18457" s="4">
        <f>+YEAR(B18457)</f>
        <v>2025</v>
      </c>
      <c r="F18457" t="s">
        <v>112</v>
      </c>
      <c r="G18457" t="s">
        <v>1216</v>
      </c>
      <c r="H18457" t="s">
        <v>133</v>
      </c>
      <c r="I18457" t="s">
        <v>30</v>
      </c>
      <c r="J18457" t="s">
        <v>1215</v>
      </c>
      <c r="K18457" s="2">
        <v>1075664551</v>
      </c>
      <c r="L18457" t="s">
        <v>38</v>
      </c>
      <c r="M18457" t="s">
        <v>556</v>
      </c>
      <c r="N18457" s="1" t="s">
        <v>901</v>
      </c>
    </row>
    <row r="18458" spans="1:14" x14ac:dyDescent="0.25">
      <c r="A18458" s="2">
        <v>74780</v>
      </c>
      <c r="B18458" s="3" t="s">
        <v>1214</v>
      </c>
      <c r="C18458" s="4">
        <f>+WEEKNUM(B18458)</f>
        <v>49</v>
      </c>
      <c r="D18458" s="4">
        <f>+MONTH(Tabla4[[#This Row],[FECHA]])</f>
        <v>12</v>
      </c>
      <c r="E18458" s="4">
        <f>+YEAR(B18458)</f>
        <v>2025</v>
      </c>
      <c r="F18458" t="s">
        <v>112</v>
      </c>
      <c r="G18458" t="s">
        <v>1213</v>
      </c>
      <c r="H18458" t="s">
        <v>8</v>
      </c>
      <c r="I18458" t="s">
        <v>1011</v>
      </c>
      <c r="J18458" t="s">
        <v>1212</v>
      </c>
      <c r="K18458" s="2">
        <v>376179</v>
      </c>
      <c r="L18458" t="s">
        <v>38</v>
      </c>
      <c r="M18458" t="s">
        <v>909</v>
      </c>
      <c r="N18458" s="1" t="s">
        <v>901</v>
      </c>
    </row>
    <row r="18459" spans="1:14" x14ac:dyDescent="0.25">
      <c r="A18459" s="2">
        <v>74789</v>
      </c>
      <c r="B18459" s="3" t="s">
        <v>1211</v>
      </c>
      <c r="C18459" s="4">
        <f>+WEEKNUM(B18459)</f>
        <v>49</v>
      </c>
      <c r="D18459" s="4">
        <f>+MONTH(Tabla4[[#This Row],[FECHA]])</f>
        <v>12</v>
      </c>
      <c r="E18459" s="4">
        <f>+YEAR(B18459)</f>
        <v>2025</v>
      </c>
      <c r="F18459" t="s">
        <v>112</v>
      </c>
      <c r="G18459" t="s">
        <v>1210</v>
      </c>
      <c r="H18459" t="s">
        <v>3</v>
      </c>
      <c r="I18459" t="s">
        <v>16</v>
      </c>
      <c r="J18459" t="s">
        <v>1209</v>
      </c>
      <c r="K18459" s="2">
        <v>52852458</v>
      </c>
      <c r="L18459" t="s">
        <v>38</v>
      </c>
      <c r="M18459" t="s">
        <v>987</v>
      </c>
      <c r="N18459" s="1" t="s">
        <v>901</v>
      </c>
    </row>
    <row r="18460" spans="1:14" x14ac:dyDescent="0.25">
      <c r="A18460" s="2">
        <v>74794</v>
      </c>
      <c r="B18460" s="3" t="s">
        <v>1208</v>
      </c>
      <c r="C18460" s="4">
        <f>+WEEKNUM(B18460)</f>
        <v>49</v>
      </c>
      <c r="D18460" s="4">
        <f>+MONTH(Tabla4[[#This Row],[FECHA]])</f>
        <v>12</v>
      </c>
      <c r="E18460" s="4">
        <f>+YEAR(B18460)</f>
        <v>2025</v>
      </c>
      <c r="F18460" t="s">
        <v>118</v>
      </c>
      <c r="G18460" t="s">
        <v>1207</v>
      </c>
      <c r="H18460" t="s">
        <v>927</v>
      </c>
      <c r="I18460" t="s">
        <v>16</v>
      </c>
      <c r="J18460" t="s">
        <v>1206</v>
      </c>
      <c r="K18460" s="2">
        <v>1016041334</v>
      </c>
      <c r="L18460" t="s">
        <v>38</v>
      </c>
      <c r="M18460" t="s">
        <v>937</v>
      </c>
      <c r="N18460" s="1" t="s">
        <v>901</v>
      </c>
    </row>
    <row r="18461" spans="1:14" x14ac:dyDescent="0.25">
      <c r="A18461" s="2">
        <v>74798</v>
      </c>
      <c r="B18461" s="3" t="s">
        <v>1205</v>
      </c>
      <c r="C18461" s="4">
        <f>+WEEKNUM(B18461)</f>
        <v>49</v>
      </c>
      <c r="D18461" s="4">
        <f>+MONTH(Tabla4[[#This Row],[FECHA]])</f>
        <v>12</v>
      </c>
      <c r="E18461" s="4">
        <f>+YEAR(B18461)</f>
        <v>2025</v>
      </c>
      <c r="F18461" t="s">
        <v>112</v>
      </c>
      <c r="G18461" t="s">
        <v>1111</v>
      </c>
      <c r="H18461" t="s">
        <v>3</v>
      </c>
      <c r="I18461" t="s">
        <v>47</v>
      </c>
      <c r="J18461" t="s">
        <v>1204</v>
      </c>
      <c r="K18461" s="2">
        <v>52817024</v>
      </c>
      <c r="L18461" t="s">
        <v>38</v>
      </c>
      <c r="M18461" t="s">
        <v>937</v>
      </c>
      <c r="N18461" s="1" t="s">
        <v>901</v>
      </c>
    </row>
    <row r="18462" spans="1:14" x14ac:dyDescent="0.25">
      <c r="A18462" s="2">
        <v>74804</v>
      </c>
      <c r="B18462" s="3" t="s">
        <v>1203</v>
      </c>
      <c r="C18462" s="4">
        <f>+WEEKNUM(B18462)</f>
        <v>49</v>
      </c>
      <c r="D18462" s="4">
        <f>+MONTH(Tabla4[[#This Row],[FECHA]])</f>
        <v>12</v>
      </c>
      <c r="E18462" s="4">
        <f>+YEAR(B18462)</f>
        <v>2025</v>
      </c>
      <c r="F18462" t="s">
        <v>112</v>
      </c>
      <c r="G18462" t="s">
        <v>1202</v>
      </c>
      <c r="H18462" t="s">
        <v>8</v>
      </c>
      <c r="I18462" t="s">
        <v>47</v>
      </c>
      <c r="J18462" t="s">
        <v>1201</v>
      </c>
      <c r="K18462" s="2">
        <v>39791238</v>
      </c>
      <c r="L18462" t="s">
        <v>38</v>
      </c>
      <c r="M18462" t="s">
        <v>909</v>
      </c>
      <c r="N18462" s="1" t="s">
        <v>901</v>
      </c>
    </row>
    <row r="18463" spans="1:14" x14ac:dyDescent="0.25">
      <c r="A18463" s="2">
        <v>74813</v>
      </c>
      <c r="B18463" s="3" t="s">
        <v>1200</v>
      </c>
      <c r="C18463" s="4">
        <f>+WEEKNUM(B18463)</f>
        <v>49</v>
      </c>
      <c r="D18463" s="4">
        <f>+MONTH(Tabla4[[#This Row],[FECHA]])</f>
        <v>12</v>
      </c>
      <c r="E18463" s="4">
        <f>+YEAR(B18463)</f>
        <v>2025</v>
      </c>
      <c r="F18463" t="s">
        <v>112</v>
      </c>
      <c r="G18463" t="s">
        <v>1199</v>
      </c>
      <c r="H18463" t="s">
        <v>3</v>
      </c>
      <c r="I18463" t="s">
        <v>16</v>
      </c>
      <c r="J18463" t="s">
        <v>1198</v>
      </c>
      <c r="K18463" s="2">
        <v>1057582624</v>
      </c>
      <c r="L18463" t="s">
        <v>38</v>
      </c>
      <c r="M18463" t="s">
        <v>556</v>
      </c>
      <c r="N18463" s="1" t="s">
        <v>901</v>
      </c>
    </row>
    <row r="18464" spans="1:14" x14ac:dyDescent="0.25">
      <c r="A18464" s="2">
        <v>74814</v>
      </c>
      <c r="B18464" s="3" t="s">
        <v>1197</v>
      </c>
      <c r="C18464" s="4">
        <f>+WEEKNUM(B18464)</f>
        <v>49</v>
      </c>
      <c r="D18464" s="4">
        <f>+MONTH(Tabla4[[#This Row],[FECHA]])</f>
        <v>12</v>
      </c>
      <c r="E18464" s="4">
        <f>+YEAR(B18464)</f>
        <v>2025</v>
      </c>
      <c r="F18464" t="s">
        <v>118</v>
      </c>
      <c r="G18464" t="s">
        <v>1196</v>
      </c>
      <c r="H18464" t="s">
        <v>8</v>
      </c>
      <c r="I18464" t="s">
        <v>16</v>
      </c>
      <c r="J18464" t="s">
        <v>1195</v>
      </c>
      <c r="K18464" s="2">
        <v>1233344558</v>
      </c>
      <c r="L18464" t="s">
        <v>38</v>
      </c>
      <c r="M18464" t="s">
        <v>909</v>
      </c>
      <c r="N18464" s="1" t="s">
        <v>901</v>
      </c>
    </row>
    <row r="18465" spans="1:14" x14ac:dyDescent="0.25">
      <c r="A18465" s="2">
        <v>74815</v>
      </c>
      <c r="B18465" s="3" t="s">
        <v>1194</v>
      </c>
      <c r="C18465" s="4">
        <f>+WEEKNUM(B18465)</f>
        <v>49</v>
      </c>
      <c r="D18465" s="4">
        <f>+MONTH(Tabla4[[#This Row],[FECHA]])</f>
        <v>12</v>
      </c>
      <c r="E18465" s="4">
        <f>+YEAR(B18465)</f>
        <v>2025</v>
      </c>
      <c r="F18465" t="s">
        <v>118</v>
      </c>
      <c r="G18465" t="s">
        <v>1193</v>
      </c>
      <c r="H18465" t="s">
        <v>916</v>
      </c>
      <c r="I18465" t="s">
        <v>16</v>
      </c>
      <c r="J18465" t="s">
        <v>1192</v>
      </c>
      <c r="K18465" s="2">
        <v>1020842970</v>
      </c>
      <c r="L18465" t="s">
        <v>38</v>
      </c>
      <c r="M18465" t="s">
        <v>909</v>
      </c>
      <c r="N18465" s="1" t="s">
        <v>901</v>
      </c>
    </row>
    <row r="18466" spans="1:14" x14ac:dyDescent="0.25">
      <c r="A18466" s="2">
        <v>74817</v>
      </c>
      <c r="B18466" s="3" t="s">
        <v>1191</v>
      </c>
      <c r="C18466" s="4">
        <f>+WEEKNUM(B18466)</f>
        <v>49</v>
      </c>
      <c r="D18466" s="4">
        <f>+MONTH(Tabla4[[#This Row],[FECHA]])</f>
        <v>12</v>
      </c>
      <c r="E18466" s="4">
        <f>+YEAR(B18466)</f>
        <v>2025</v>
      </c>
      <c r="F18466" t="s">
        <v>118</v>
      </c>
      <c r="G18466" t="s">
        <v>1190</v>
      </c>
      <c r="H18466" t="s">
        <v>8</v>
      </c>
      <c r="I18466" t="s">
        <v>635</v>
      </c>
      <c r="J18466" t="s">
        <v>1189</v>
      </c>
      <c r="K18466" s="2">
        <v>80195510</v>
      </c>
      <c r="L18466" t="s">
        <v>38</v>
      </c>
      <c r="M18466" t="s">
        <v>937</v>
      </c>
      <c r="N18466" s="1" t="s">
        <v>901</v>
      </c>
    </row>
    <row r="18467" spans="1:14" x14ac:dyDescent="0.25">
      <c r="A18467" s="2">
        <v>74819</v>
      </c>
      <c r="B18467" s="3" t="s">
        <v>1188</v>
      </c>
      <c r="C18467" s="4">
        <f>+WEEKNUM(B18467)</f>
        <v>49</v>
      </c>
      <c r="D18467" s="4">
        <f>+MONTH(Tabla4[[#This Row],[FECHA]])</f>
        <v>12</v>
      </c>
      <c r="E18467" s="4">
        <f>+YEAR(B18467)</f>
        <v>2025</v>
      </c>
      <c r="F18467" t="s">
        <v>112</v>
      </c>
      <c r="G18467" t="s">
        <v>1187</v>
      </c>
      <c r="H18467" t="s">
        <v>21</v>
      </c>
      <c r="I18467" t="s">
        <v>635</v>
      </c>
      <c r="J18467" t="s">
        <v>1186</v>
      </c>
      <c r="K18467" s="2">
        <v>1020841721</v>
      </c>
      <c r="L18467" t="s">
        <v>38</v>
      </c>
      <c r="M18467" t="s">
        <v>937</v>
      </c>
      <c r="N18467" s="1" t="s">
        <v>901</v>
      </c>
    </row>
    <row r="18468" spans="1:14" x14ac:dyDescent="0.25">
      <c r="A18468" s="2">
        <v>74843</v>
      </c>
      <c r="B18468" s="3" t="s">
        <v>1185</v>
      </c>
      <c r="C18468" s="4">
        <f>+WEEKNUM(B18468)</f>
        <v>49</v>
      </c>
      <c r="D18468" s="4">
        <f>+MONTH(Tabla4[[#This Row],[FECHA]])</f>
        <v>12</v>
      </c>
      <c r="E18468" s="4">
        <f>+YEAR(B18468)</f>
        <v>2025</v>
      </c>
      <c r="F18468" t="s">
        <v>112</v>
      </c>
      <c r="G18468" t="s">
        <v>1184</v>
      </c>
      <c r="H18468" t="s">
        <v>3</v>
      </c>
      <c r="I18468" t="s">
        <v>16</v>
      </c>
      <c r="J18468" t="s">
        <v>1183</v>
      </c>
      <c r="K18468" s="2">
        <v>1019047296</v>
      </c>
      <c r="L18468" t="s">
        <v>38</v>
      </c>
      <c r="M18468" t="s">
        <v>556</v>
      </c>
      <c r="N18468" s="1" t="s">
        <v>901</v>
      </c>
    </row>
    <row r="18469" spans="1:14" x14ac:dyDescent="0.25">
      <c r="A18469" s="2">
        <v>74846</v>
      </c>
      <c r="B18469" s="3" t="s">
        <v>1182</v>
      </c>
      <c r="C18469" s="4">
        <f>+WEEKNUM(B18469)</f>
        <v>49</v>
      </c>
      <c r="D18469" s="4">
        <f>+MONTH(Tabla4[[#This Row],[FECHA]])</f>
        <v>12</v>
      </c>
      <c r="E18469" s="4">
        <f>+YEAR(B18469)</f>
        <v>2025</v>
      </c>
      <c r="F18469" t="s">
        <v>118</v>
      </c>
      <c r="G18469" t="s">
        <v>1181</v>
      </c>
      <c r="H18469" t="s">
        <v>8</v>
      </c>
      <c r="I18469" t="s">
        <v>16</v>
      </c>
      <c r="J18469" t="s">
        <v>1180</v>
      </c>
      <c r="K18469" s="2">
        <v>80099593</v>
      </c>
      <c r="L18469" t="s">
        <v>38</v>
      </c>
      <c r="M18469" t="s">
        <v>987</v>
      </c>
      <c r="N18469" s="1" t="s">
        <v>901</v>
      </c>
    </row>
    <row r="18470" spans="1:14" x14ac:dyDescent="0.25">
      <c r="A18470" s="2">
        <v>74851</v>
      </c>
      <c r="B18470" s="3" t="s">
        <v>1179</v>
      </c>
      <c r="C18470" s="4">
        <f>+WEEKNUM(B18470)</f>
        <v>49</v>
      </c>
      <c r="D18470" s="4">
        <f>+MONTH(Tabla4[[#This Row],[FECHA]])</f>
        <v>12</v>
      </c>
      <c r="E18470" s="4">
        <f>+YEAR(B18470)</f>
        <v>2025</v>
      </c>
      <c r="F18470" t="s">
        <v>112</v>
      </c>
      <c r="G18470" t="s">
        <v>1178</v>
      </c>
      <c r="H18470" t="s">
        <v>8</v>
      </c>
      <c r="I18470" t="s">
        <v>30</v>
      </c>
      <c r="J18470" t="s">
        <v>1177</v>
      </c>
      <c r="K18470" s="2">
        <v>1001197875</v>
      </c>
      <c r="L18470" t="s">
        <v>38</v>
      </c>
      <c r="M18470" t="s">
        <v>556</v>
      </c>
      <c r="N18470" s="1" t="s">
        <v>901</v>
      </c>
    </row>
    <row r="18471" spans="1:14" x14ac:dyDescent="0.25">
      <c r="A18471" s="2">
        <v>74855</v>
      </c>
      <c r="B18471" s="3" t="s">
        <v>1176</v>
      </c>
      <c r="C18471" s="4">
        <f>+WEEKNUM(B18471)</f>
        <v>49</v>
      </c>
      <c r="D18471" s="4">
        <f>+MONTH(Tabla4[[#This Row],[FECHA]])</f>
        <v>12</v>
      </c>
      <c r="E18471" s="4">
        <f>+YEAR(B18471)</f>
        <v>2025</v>
      </c>
      <c r="F18471" t="s">
        <v>112</v>
      </c>
      <c r="G18471" t="s">
        <v>1175</v>
      </c>
      <c r="H18471" t="s">
        <v>21</v>
      </c>
      <c r="I18471" t="s">
        <v>33</v>
      </c>
      <c r="J18471" t="s">
        <v>1174</v>
      </c>
      <c r="K18471" s="2">
        <v>1020736860</v>
      </c>
      <c r="L18471" t="s">
        <v>38</v>
      </c>
      <c r="M18471" t="s">
        <v>909</v>
      </c>
      <c r="N18471" s="1" t="s">
        <v>901</v>
      </c>
    </row>
    <row r="18472" spans="1:14" x14ac:dyDescent="0.25">
      <c r="A18472" s="2">
        <v>74856</v>
      </c>
      <c r="B18472" s="3" t="s">
        <v>1173</v>
      </c>
      <c r="C18472" s="4">
        <f>+WEEKNUM(B18472)</f>
        <v>49</v>
      </c>
      <c r="D18472" s="4">
        <f>+MONTH(Tabla4[[#This Row],[FECHA]])</f>
        <v>12</v>
      </c>
      <c r="E18472" s="4">
        <f>+YEAR(B18472)</f>
        <v>2025</v>
      </c>
      <c r="F18472" t="s">
        <v>112</v>
      </c>
      <c r="G18472" t="s">
        <v>1172</v>
      </c>
      <c r="H18472" t="s">
        <v>3</v>
      </c>
      <c r="I18472" t="s">
        <v>16</v>
      </c>
      <c r="J18472" t="s">
        <v>1171</v>
      </c>
      <c r="K18472" s="2">
        <v>1020844752</v>
      </c>
      <c r="L18472" t="s">
        <v>38</v>
      </c>
      <c r="M18472" t="s">
        <v>937</v>
      </c>
      <c r="N18472" s="1" t="s">
        <v>901</v>
      </c>
    </row>
    <row r="18473" spans="1:14" x14ac:dyDescent="0.25">
      <c r="A18473" s="2">
        <v>74865</v>
      </c>
      <c r="B18473" s="3" t="s">
        <v>1170</v>
      </c>
      <c r="C18473" s="4">
        <f>+WEEKNUM(B18473)</f>
        <v>49</v>
      </c>
      <c r="D18473" s="4">
        <f>+MONTH(Tabla4[[#This Row],[FECHA]])</f>
        <v>12</v>
      </c>
      <c r="E18473" s="4">
        <f>+YEAR(B18473)</f>
        <v>2025</v>
      </c>
      <c r="F18473" t="s">
        <v>112</v>
      </c>
      <c r="G18473" t="s">
        <v>1169</v>
      </c>
      <c r="H18473" t="s">
        <v>3</v>
      </c>
      <c r="I18473" t="s">
        <v>16</v>
      </c>
      <c r="J18473" t="s">
        <v>1168</v>
      </c>
      <c r="K18473" s="2">
        <v>80799138</v>
      </c>
      <c r="L18473" t="s">
        <v>38</v>
      </c>
      <c r="M18473" t="s">
        <v>987</v>
      </c>
      <c r="N18473" s="1" t="s">
        <v>901</v>
      </c>
    </row>
    <row r="18474" spans="1:14" x14ac:dyDescent="0.25">
      <c r="A18474" s="2">
        <v>74872</v>
      </c>
      <c r="B18474" s="3" t="s">
        <v>1167</v>
      </c>
      <c r="C18474" s="4">
        <f>+WEEKNUM(B18474)</f>
        <v>49</v>
      </c>
      <c r="D18474" s="4">
        <f>+MONTH(Tabla4[[#This Row],[FECHA]])</f>
        <v>12</v>
      </c>
      <c r="E18474" s="4">
        <f>+YEAR(B18474)</f>
        <v>2025</v>
      </c>
      <c r="F18474" t="s">
        <v>112</v>
      </c>
      <c r="G18474" t="s">
        <v>1166</v>
      </c>
      <c r="H18474" t="s">
        <v>3</v>
      </c>
      <c r="I18474" t="s">
        <v>33</v>
      </c>
      <c r="J18474" t="s">
        <v>1165</v>
      </c>
      <c r="K18474" s="2">
        <v>75092270</v>
      </c>
      <c r="L18474" t="s">
        <v>38</v>
      </c>
      <c r="M18474" t="s">
        <v>937</v>
      </c>
      <c r="N18474" s="1" t="s">
        <v>901</v>
      </c>
    </row>
    <row r="18475" spans="1:14" x14ac:dyDescent="0.25">
      <c r="A18475" s="2">
        <v>74882</v>
      </c>
      <c r="B18475" s="3" t="s">
        <v>1164</v>
      </c>
      <c r="C18475" s="4">
        <f>+WEEKNUM(B18475)</f>
        <v>49</v>
      </c>
      <c r="D18475" s="4">
        <f>+MONTH(Tabla4[[#This Row],[FECHA]])</f>
        <v>12</v>
      </c>
      <c r="E18475" s="4">
        <f>+YEAR(B18475)</f>
        <v>2025</v>
      </c>
      <c r="F18475" t="s">
        <v>112</v>
      </c>
      <c r="G18475" t="s">
        <v>1163</v>
      </c>
      <c r="H18475" t="s">
        <v>3</v>
      </c>
      <c r="I18475" t="s">
        <v>33</v>
      </c>
      <c r="J18475" t="s">
        <v>1162</v>
      </c>
      <c r="K18475" s="2">
        <v>1020801142</v>
      </c>
      <c r="L18475" t="s">
        <v>38</v>
      </c>
      <c r="M18475" t="s">
        <v>556</v>
      </c>
      <c r="N18475" s="1" t="s">
        <v>901</v>
      </c>
    </row>
    <row r="18476" spans="1:14" x14ac:dyDescent="0.25">
      <c r="A18476" s="2">
        <v>74894</v>
      </c>
      <c r="B18476" s="3" t="s">
        <v>1161</v>
      </c>
      <c r="C18476" s="4">
        <f>+WEEKNUM(B18476)</f>
        <v>49</v>
      </c>
      <c r="D18476" s="4">
        <f>+MONTH(Tabla4[[#This Row],[FECHA]])</f>
        <v>12</v>
      </c>
      <c r="E18476" s="4">
        <f>+YEAR(B18476)</f>
        <v>2025</v>
      </c>
      <c r="F18476" t="s">
        <v>112</v>
      </c>
      <c r="G18476" t="s">
        <v>1160</v>
      </c>
      <c r="H18476" t="s">
        <v>3</v>
      </c>
      <c r="I18476" t="s">
        <v>16</v>
      </c>
      <c r="J18476" t="s">
        <v>1159</v>
      </c>
      <c r="K18476" s="2">
        <v>1042003178</v>
      </c>
      <c r="L18476" t="s">
        <v>38</v>
      </c>
      <c r="M18476" t="s">
        <v>987</v>
      </c>
      <c r="N18476" s="1" t="s">
        <v>901</v>
      </c>
    </row>
    <row r="18477" spans="1:14" x14ac:dyDescent="0.25">
      <c r="A18477" s="2">
        <v>74903</v>
      </c>
      <c r="B18477" s="3" t="s">
        <v>1158</v>
      </c>
      <c r="C18477" s="4">
        <f>+WEEKNUM(B18477)</f>
        <v>49</v>
      </c>
      <c r="D18477" s="4">
        <f>+MONTH(Tabla4[[#This Row],[FECHA]])</f>
        <v>12</v>
      </c>
      <c r="E18477" s="4">
        <f>+YEAR(B18477)</f>
        <v>2025</v>
      </c>
      <c r="F18477" t="s">
        <v>112</v>
      </c>
      <c r="H18477" t="s">
        <v>8</v>
      </c>
      <c r="I18477" t="s">
        <v>30</v>
      </c>
      <c r="J18477" t="s">
        <v>1157</v>
      </c>
      <c r="K18477" s="2">
        <v>1233894833</v>
      </c>
      <c r="L18477" t="s">
        <v>58</v>
      </c>
      <c r="M18477" t="s">
        <v>987</v>
      </c>
      <c r="N18477" s="1" t="s">
        <v>901</v>
      </c>
    </row>
    <row r="18478" spans="1:14" x14ac:dyDescent="0.25">
      <c r="A18478" s="2">
        <v>74907</v>
      </c>
      <c r="B18478" s="3" t="s">
        <v>1156</v>
      </c>
      <c r="C18478" s="4">
        <f>+WEEKNUM(B18478)</f>
        <v>49</v>
      </c>
      <c r="D18478" s="4">
        <f>+MONTH(Tabla4[[#This Row],[FECHA]])</f>
        <v>12</v>
      </c>
      <c r="E18478" s="4">
        <f>+YEAR(B18478)</f>
        <v>2025</v>
      </c>
      <c r="F18478" t="s">
        <v>112</v>
      </c>
      <c r="G18478" t="s">
        <v>1155</v>
      </c>
      <c r="H18478" t="s">
        <v>3</v>
      </c>
      <c r="I18478" t="s">
        <v>30</v>
      </c>
      <c r="J18478" t="s">
        <v>1154</v>
      </c>
      <c r="K18478" s="2">
        <v>86076633</v>
      </c>
      <c r="L18478" t="s">
        <v>38</v>
      </c>
      <c r="M18478" t="s">
        <v>909</v>
      </c>
      <c r="N18478" s="1" t="s">
        <v>901</v>
      </c>
    </row>
    <row r="18479" spans="1:14" x14ac:dyDescent="0.25">
      <c r="A18479" s="2">
        <v>74915</v>
      </c>
      <c r="B18479" s="3" t="s">
        <v>1153</v>
      </c>
      <c r="C18479" s="4">
        <f>+WEEKNUM(B18479)</f>
        <v>49</v>
      </c>
      <c r="D18479" s="4">
        <f>+MONTH(Tabla4[[#This Row],[FECHA]])</f>
        <v>12</v>
      </c>
      <c r="E18479" s="4">
        <f>+YEAR(B18479)</f>
        <v>2025</v>
      </c>
      <c r="F18479" t="s">
        <v>112</v>
      </c>
      <c r="H18479" t="s">
        <v>3</v>
      </c>
      <c r="I18479" t="s">
        <v>16</v>
      </c>
      <c r="J18479" t="s">
        <v>1152</v>
      </c>
      <c r="K18479" s="2">
        <v>1130637733</v>
      </c>
      <c r="L18479" t="s">
        <v>256</v>
      </c>
      <c r="M18479" t="s">
        <v>937</v>
      </c>
      <c r="N18479" s="1" t="s">
        <v>901</v>
      </c>
    </row>
    <row r="18480" spans="1:14" x14ac:dyDescent="0.25">
      <c r="A18480" s="2">
        <v>74918</v>
      </c>
      <c r="B18480" s="3" t="s">
        <v>1151</v>
      </c>
      <c r="C18480" s="4">
        <f>+WEEKNUM(B18480)</f>
        <v>49</v>
      </c>
      <c r="D18480" s="4">
        <f>+MONTH(Tabla4[[#This Row],[FECHA]])</f>
        <v>12</v>
      </c>
      <c r="E18480" s="4">
        <f>+YEAR(B18480)</f>
        <v>2025</v>
      </c>
      <c r="F18480" t="s">
        <v>112</v>
      </c>
      <c r="G18480" t="s">
        <v>1150</v>
      </c>
      <c r="H18480" t="s">
        <v>8</v>
      </c>
      <c r="I18480" t="s">
        <v>303</v>
      </c>
      <c r="J18480" t="s">
        <v>1149</v>
      </c>
      <c r="K18480" s="2">
        <v>1077878917</v>
      </c>
      <c r="L18480" t="s">
        <v>38</v>
      </c>
      <c r="M18480" t="s">
        <v>987</v>
      </c>
      <c r="N18480" s="1" t="s">
        <v>901</v>
      </c>
    </row>
    <row r="18481" spans="1:14" x14ac:dyDescent="0.25">
      <c r="A18481" s="2">
        <v>74961</v>
      </c>
      <c r="B18481" s="3" t="s">
        <v>1148</v>
      </c>
      <c r="C18481" s="4">
        <f>+WEEKNUM(B18481)</f>
        <v>49</v>
      </c>
      <c r="D18481" s="4">
        <f>+MONTH(Tabla4[[#This Row],[FECHA]])</f>
        <v>12</v>
      </c>
      <c r="E18481" s="4">
        <f>+YEAR(B18481)</f>
        <v>2025</v>
      </c>
      <c r="F18481" t="s">
        <v>112</v>
      </c>
      <c r="G18481" t="s">
        <v>1147</v>
      </c>
      <c r="H18481" t="s">
        <v>927</v>
      </c>
      <c r="I18481" t="s">
        <v>16</v>
      </c>
      <c r="J18481" t="s">
        <v>1146</v>
      </c>
      <c r="K18481" s="2">
        <v>72357047</v>
      </c>
      <c r="L18481" t="s">
        <v>38</v>
      </c>
      <c r="M18481" t="s">
        <v>909</v>
      </c>
      <c r="N18481" s="1" t="s">
        <v>901</v>
      </c>
    </row>
    <row r="18482" spans="1:14" x14ac:dyDescent="0.25">
      <c r="A18482" s="2">
        <v>74982</v>
      </c>
      <c r="B18482" s="3" t="s">
        <v>1145</v>
      </c>
      <c r="C18482" s="4">
        <f>+WEEKNUM(B18482)</f>
        <v>49</v>
      </c>
      <c r="D18482" s="4">
        <f>+MONTH(Tabla4[[#This Row],[FECHA]])</f>
        <v>12</v>
      </c>
      <c r="E18482" s="4">
        <f>+YEAR(B18482)</f>
        <v>2025</v>
      </c>
      <c r="F18482" t="s">
        <v>112</v>
      </c>
      <c r="G18482" t="s">
        <v>1144</v>
      </c>
      <c r="H18482" t="s">
        <v>154</v>
      </c>
      <c r="I18482" t="s">
        <v>30</v>
      </c>
      <c r="J18482" t="s">
        <v>1143</v>
      </c>
      <c r="K18482" s="2">
        <v>1121934933</v>
      </c>
      <c r="L18482" t="s">
        <v>38</v>
      </c>
      <c r="M18482" t="s">
        <v>556</v>
      </c>
      <c r="N18482" s="1" t="s">
        <v>901</v>
      </c>
    </row>
    <row r="18483" spans="1:14" x14ac:dyDescent="0.25">
      <c r="A18483" s="2">
        <v>74988</v>
      </c>
      <c r="B18483" s="3" t="s">
        <v>1142</v>
      </c>
      <c r="C18483" s="4">
        <f>+WEEKNUM(B18483)</f>
        <v>49</v>
      </c>
      <c r="D18483" s="4">
        <f>+MONTH(Tabla4[[#This Row],[FECHA]])</f>
        <v>12</v>
      </c>
      <c r="E18483" s="4">
        <f>+YEAR(B18483)</f>
        <v>2025</v>
      </c>
      <c r="F18483" t="s">
        <v>64</v>
      </c>
      <c r="G18483" t="s">
        <v>1141</v>
      </c>
      <c r="H18483" t="s">
        <v>3</v>
      </c>
      <c r="I18483" t="s">
        <v>47</v>
      </c>
      <c r="J18483" t="s">
        <v>1140</v>
      </c>
      <c r="K18483" s="2">
        <v>1032434097</v>
      </c>
      <c r="L18483" t="s">
        <v>38</v>
      </c>
      <c r="M18483" t="s">
        <v>987</v>
      </c>
      <c r="N18483" s="1" t="s">
        <v>901</v>
      </c>
    </row>
    <row r="18484" spans="1:14" x14ac:dyDescent="0.25">
      <c r="A18484" s="2">
        <v>74993</v>
      </c>
      <c r="B18484" s="3" t="s">
        <v>1139</v>
      </c>
      <c r="C18484" s="4">
        <f>+WEEKNUM(B18484)</f>
        <v>49</v>
      </c>
      <c r="D18484" s="4">
        <f>+MONTH(Tabla4[[#This Row],[FECHA]])</f>
        <v>12</v>
      </c>
      <c r="E18484" s="4">
        <f>+YEAR(B18484)</f>
        <v>2025</v>
      </c>
      <c r="F18484" t="s">
        <v>72</v>
      </c>
      <c r="H18484" t="s">
        <v>21</v>
      </c>
      <c r="I18484" t="s">
        <v>1138</v>
      </c>
      <c r="J18484" t="s">
        <v>1137</v>
      </c>
      <c r="K18484" s="2">
        <v>1019091511</v>
      </c>
      <c r="L18484" t="s">
        <v>58</v>
      </c>
      <c r="M18484" t="s">
        <v>987</v>
      </c>
      <c r="N18484" s="1" t="s">
        <v>901</v>
      </c>
    </row>
    <row r="18485" spans="1:14" x14ac:dyDescent="0.25">
      <c r="A18485" s="2">
        <v>74995</v>
      </c>
      <c r="B18485" s="3" t="s">
        <v>1136</v>
      </c>
      <c r="C18485" s="4">
        <f>+WEEKNUM(B18485)</f>
        <v>49</v>
      </c>
      <c r="D18485" s="4">
        <f>+MONTH(Tabla4[[#This Row],[FECHA]])</f>
        <v>12</v>
      </c>
      <c r="E18485" s="4">
        <f>+YEAR(B18485)</f>
        <v>2025</v>
      </c>
      <c r="F18485" t="s">
        <v>41</v>
      </c>
      <c r="G18485" t="s">
        <v>1135</v>
      </c>
      <c r="H18485" t="s">
        <v>3</v>
      </c>
      <c r="I18485" t="s">
        <v>16</v>
      </c>
      <c r="J18485" t="s">
        <v>1134</v>
      </c>
      <c r="K18485" s="2">
        <v>1001062244</v>
      </c>
      <c r="L18485" t="s">
        <v>38</v>
      </c>
      <c r="M18485" t="s">
        <v>909</v>
      </c>
      <c r="N18485" s="1" t="s">
        <v>901</v>
      </c>
    </row>
    <row r="18486" spans="1:14" x14ac:dyDescent="0.25">
      <c r="A18486" s="2">
        <v>75004</v>
      </c>
      <c r="B18486" s="3" t="s">
        <v>1133</v>
      </c>
      <c r="C18486" s="4">
        <f>+WEEKNUM(B18486)</f>
        <v>49</v>
      </c>
      <c r="D18486" s="4">
        <f>+MONTH(Tabla4[[#This Row],[FECHA]])</f>
        <v>12</v>
      </c>
      <c r="E18486" s="4">
        <f>+YEAR(B18486)</f>
        <v>2025</v>
      </c>
      <c r="F18486" t="s">
        <v>72</v>
      </c>
      <c r="H18486" t="s">
        <v>8</v>
      </c>
      <c r="I18486" t="s">
        <v>16</v>
      </c>
      <c r="J18486" t="s">
        <v>1132</v>
      </c>
      <c r="K18486" s="2">
        <v>1018440952</v>
      </c>
      <c r="L18486" t="s">
        <v>198</v>
      </c>
      <c r="M18486" t="s">
        <v>909</v>
      </c>
      <c r="N18486" s="1" t="s">
        <v>901</v>
      </c>
    </row>
    <row r="18487" spans="1:14" x14ac:dyDescent="0.25">
      <c r="A18487" s="2">
        <v>75005</v>
      </c>
      <c r="B18487" s="3" t="s">
        <v>1131</v>
      </c>
      <c r="C18487" s="4">
        <f>+WEEKNUM(B18487)</f>
        <v>49</v>
      </c>
      <c r="D18487" s="4">
        <f>+MONTH(Tabla4[[#This Row],[FECHA]])</f>
        <v>12</v>
      </c>
      <c r="E18487" s="4">
        <f>+YEAR(B18487)</f>
        <v>2025</v>
      </c>
      <c r="F18487" t="s">
        <v>92</v>
      </c>
      <c r="G18487" t="s">
        <v>1130</v>
      </c>
      <c r="H18487" t="s">
        <v>927</v>
      </c>
      <c r="I18487" t="s">
        <v>30</v>
      </c>
      <c r="J18487" t="s">
        <v>1129</v>
      </c>
      <c r="K18487" s="2">
        <v>80183475</v>
      </c>
      <c r="L18487" t="s">
        <v>38</v>
      </c>
      <c r="M18487" t="s">
        <v>937</v>
      </c>
      <c r="N18487" s="1" t="s">
        <v>901</v>
      </c>
    </row>
    <row r="18488" spans="1:14" x14ac:dyDescent="0.25">
      <c r="A18488" s="2">
        <v>75007</v>
      </c>
      <c r="B18488" s="3" t="s">
        <v>1128</v>
      </c>
      <c r="C18488" s="4">
        <f>+WEEKNUM(B18488)</f>
        <v>49</v>
      </c>
      <c r="D18488" s="4">
        <f>+MONTH(Tabla4[[#This Row],[FECHA]])</f>
        <v>12</v>
      </c>
      <c r="E18488" s="4">
        <f>+YEAR(B18488)</f>
        <v>2025</v>
      </c>
      <c r="F18488" t="s">
        <v>64</v>
      </c>
      <c r="H18488" t="s">
        <v>3</v>
      </c>
      <c r="I18488" t="s">
        <v>997</v>
      </c>
      <c r="J18488" t="s">
        <v>1127</v>
      </c>
      <c r="K18488" s="2">
        <v>1026278483</v>
      </c>
      <c r="L18488" t="s">
        <v>55</v>
      </c>
      <c r="M18488" t="s">
        <v>909</v>
      </c>
      <c r="N18488" s="1" t="s">
        <v>901</v>
      </c>
    </row>
    <row r="18489" spans="1:14" x14ac:dyDescent="0.25">
      <c r="A18489" s="2">
        <v>75010</v>
      </c>
      <c r="B18489" s="3" t="s">
        <v>1126</v>
      </c>
      <c r="C18489" s="4">
        <f>+WEEKNUM(B18489)</f>
        <v>49</v>
      </c>
      <c r="D18489" s="4">
        <f>+MONTH(Tabla4[[#This Row],[FECHA]])</f>
        <v>12</v>
      </c>
      <c r="E18489" s="4">
        <f>+YEAR(B18489)</f>
        <v>2025</v>
      </c>
      <c r="F18489" t="s">
        <v>64</v>
      </c>
      <c r="G18489" t="s">
        <v>1125</v>
      </c>
      <c r="H18489" t="s">
        <v>3</v>
      </c>
      <c r="I18489" t="s">
        <v>16</v>
      </c>
      <c r="J18489" t="s">
        <v>1124</v>
      </c>
      <c r="K18489" s="2">
        <v>1026581214</v>
      </c>
      <c r="L18489" t="s">
        <v>38</v>
      </c>
      <c r="M18489" t="s">
        <v>909</v>
      </c>
      <c r="N18489" s="1" t="s">
        <v>901</v>
      </c>
    </row>
    <row r="18490" spans="1:14" x14ac:dyDescent="0.25">
      <c r="A18490" s="2">
        <v>75020</v>
      </c>
      <c r="B18490" s="3" t="s">
        <v>1123</v>
      </c>
      <c r="C18490" s="4">
        <f>+WEEKNUM(B18490)</f>
        <v>49</v>
      </c>
      <c r="D18490" s="4">
        <f>+MONTH(Tabla4[[#This Row],[FECHA]])</f>
        <v>12</v>
      </c>
      <c r="E18490" s="4">
        <f>+YEAR(B18490)</f>
        <v>2025</v>
      </c>
      <c r="F18490" t="s">
        <v>92</v>
      </c>
      <c r="G18490" t="s">
        <v>1122</v>
      </c>
      <c r="H18490" t="s">
        <v>927</v>
      </c>
      <c r="I18490" t="s">
        <v>16</v>
      </c>
      <c r="J18490" t="s">
        <v>1121</v>
      </c>
      <c r="K18490" s="2">
        <v>80182154</v>
      </c>
      <c r="L18490" t="s">
        <v>38</v>
      </c>
      <c r="M18490" t="s">
        <v>909</v>
      </c>
      <c r="N18490" s="1" t="s">
        <v>901</v>
      </c>
    </row>
    <row r="18491" spans="1:14" x14ac:dyDescent="0.25">
      <c r="A18491" s="2">
        <v>75026</v>
      </c>
      <c r="B18491" s="3" t="s">
        <v>1120</v>
      </c>
      <c r="C18491" s="4">
        <f>+WEEKNUM(B18491)</f>
        <v>49</v>
      </c>
      <c r="D18491" s="4">
        <f>+MONTH(Tabla4[[#This Row],[FECHA]])</f>
        <v>12</v>
      </c>
      <c r="E18491" s="4">
        <f>+YEAR(B18491)</f>
        <v>2025</v>
      </c>
      <c r="F18491" t="s">
        <v>64</v>
      </c>
      <c r="H18491" t="s">
        <v>21</v>
      </c>
      <c r="I18491" t="s">
        <v>130</v>
      </c>
      <c r="J18491" t="s">
        <v>1119</v>
      </c>
      <c r="K18491" s="2">
        <v>1019029781</v>
      </c>
      <c r="L18491" t="s">
        <v>58</v>
      </c>
      <c r="M18491" t="s">
        <v>937</v>
      </c>
      <c r="N18491" s="1" t="s">
        <v>901</v>
      </c>
    </row>
    <row r="18492" spans="1:14" x14ac:dyDescent="0.25">
      <c r="A18492" s="2">
        <v>75031</v>
      </c>
      <c r="B18492" s="3" t="s">
        <v>1118</v>
      </c>
      <c r="C18492" s="4">
        <f>+WEEKNUM(B18492)</f>
        <v>49</v>
      </c>
      <c r="D18492" s="4">
        <f>+MONTH(Tabla4[[#This Row],[FECHA]])</f>
        <v>12</v>
      </c>
      <c r="E18492" s="4">
        <f>+YEAR(B18492)</f>
        <v>2025</v>
      </c>
      <c r="F18492" t="s">
        <v>64</v>
      </c>
      <c r="G18492" t="s">
        <v>1117</v>
      </c>
      <c r="H18492" t="s">
        <v>21</v>
      </c>
      <c r="I18492" t="s">
        <v>33</v>
      </c>
      <c r="J18492" t="s">
        <v>1116</v>
      </c>
      <c r="K18492" s="2">
        <v>80030084</v>
      </c>
      <c r="L18492" t="s">
        <v>38</v>
      </c>
      <c r="M18492" t="s">
        <v>987</v>
      </c>
      <c r="N18492" s="1" t="s">
        <v>901</v>
      </c>
    </row>
    <row r="18493" spans="1:14" x14ac:dyDescent="0.25">
      <c r="A18493" s="2">
        <v>75034</v>
      </c>
      <c r="B18493" s="3" t="s">
        <v>1115</v>
      </c>
      <c r="C18493" s="4">
        <f>+WEEKNUM(B18493)</f>
        <v>49</v>
      </c>
      <c r="D18493" s="4">
        <f>+MONTH(Tabla4[[#This Row],[FECHA]])</f>
        <v>12</v>
      </c>
      <c r="E18493" s="4">
        <f>+YEAR(B18493)</f>
        <v>2025</v>
      </c>
      <c r="F18493" t="s">
        <v>64</v>
      </c>
      <c r="H18493" t="s">
        <v>3</v>
      </c>
      <c r="I18493" t="s">
        <v>16</v>
      </c>
      <c r="J18493" t="s">
        <v>1114</v>
      </c>
      <c r="K18493" s="2">
        <v>80005031</v>
      </c>
      <c r="L18493" t="s">
        <v>58</v>
      </c>
      <c r="M18493" t="s">
        <v>909</v>
      </c>
      <c r="N18493" s="1" t="s">
        <v>901</v>
      </c>
    </row>
    <row r="18494" spans="1:14" x14ac:dyDescent="0.25">
      <c r="A18494" s="2">
        <v>75052</v>
      </c>
      <c r="B18494" s="3" t="s">
        <v>1113</v>
      </c>
      <c r="C18494" s="4">
        <f>+WEEKNUM(B18494)</f>
        <v>49</v>
      </c>
      <c r="D18494" s="4">
        <f>+MONTH(Tabla4[[#This Row],[FECHA]])</f>
        <v>12</v>
      </c>
      <c r="E18494" s="4">
        <f>+YEAR(B18494)</f>
        <v>2025</v>
      </c>
      <c r="F18494" t="s">
        <v>64</v>
      </c>
      <c r="H18494" t="s">
        <v>21</v>
      </c>
      <c r="I18494" t="s">
        <v>16</v>
      </c>
      <c r="J18494" t="s">
        <v>1112</v>
      </c>
      <c r="K18494" s="2">
        <v>1020715523</v>
      </c>
      <c r="L18494" t="s">
        <v>55</v>
      </c>
      <c r="M18494" t="s">
        <v>909</v>
      </c>
      <c r="N18494" s="1" t="s">
        <v>901</v>
      </c>
    </row>
    <row r="18495" spans="1:14" x14ac:dyDescent="0.25">
      <c r="A18495" s="2">
        <v>75058</v>
      </c>
      <c r="B18495" s="3" t="s">
        <v>1111</v>
      </c>
      <c r="C18495" s="4">
        <f>+WEEKNUM(B18495)</f>
        <v>49</v>
      </c>
      <c r="D18495" s="4">
        <f>+MONTH(Tabla4[[#This Row],[FECHA]])</f>
        <v>12</v>
      </c>
      <c r="E18495" s="4">
        <f>+YEAR(B18495)</f>
        <v>2025</v>
      </c>
      <c r="F18495" t="s">
        <v>64</v>
      </c>
      <c r="H18495" t="s">
        <v>3</v>
      </c>
      <c r="I18495" t="s">
        <v>33</v>
      </c>
      <c r="J18495" t="s">
        <v>1110</v>
      </c>
      <c r="K18495" s="2">
        <v>1032369568</v>
      </c>
      <c r="L18495" t="s">
        <v>58</v>
      </c>
      <c r="M18495" t="s">
        <v>987</v>
      </c>
      <c r="N18495" s="1" t="s">
        <v>901</v>
      </c>
    </row>
    <row r="18496" spans="1:14" x14ac:dyDescent="0.25">
      <c r="A18496" s="2">
        <v>75059</v>
      </c>
      <c r="B18496" s="3" t="s">
        <v>1109</v>
      </c>
      <c r="C18496" s="4">
        <f>+WEEKNUM(B18496)</f>
        <v>49</v>
      </c>
      <c r="D18496" s="4">
        <f>+MONTH(Tabla4[[#This Row],[FECHA]])</f>
        <v>12</v>
      </c>
      <c r="E18496" s="4">
        <f>+YEAR(B18496)</f>
        <v>2025</v>
      </c>
      <c r="F18496" t="s">
        <v>92</v>
      </c>
      <c r="G18496" t="s">
        <v>1108</v>
      </c>
      <c r="H18496" t="s">
        <v>927</v>
      </c>
      <c r="I18496" t="s">
        <v>16</v>
      </c>
      <c r="J18496" t="s">
        <v>1107</v>
      </c>
      <c r="K18496" s="2">
        <v>79980883</v>
      </c>
      <c r="L18496" t="s">
        <v>38</v>
      </c>
      <c r="M18496" t="s">
        <v>909</v>
      </c>
      <c r="N18496" s="1" t="s">
        <v>901</v>
      </c>
    </row>
    <row r="18497" spans="1:14" x14ac:dyDescent="0.25">
      <c r="A18497" s="2">
        <v>75061</v>
      </c>
      <c r="B18497" s="3" t="s">
        <v>1106</v>
      </c>
      <c r="C18497" s="4">
        <f>+WEEKNUM(B18497)</f>
        <v>49</v>
      </c>
      <c r="D18497" s="4">
        <f>+MONTH(Tabla4[[#This Row],[FECHA]])</f>
        <v>12</v>
      </c>
      <c r="E18497" s="4">
        <f>+YEAR(B18497)</f>
        <v>2025</v>
      </c>
      <c r="F18497" t="s">
        <v>72</v>
      </c>
      <c r="G18497" t="s">
        <v>1105</v>
      </c>
      <c r="H18497" t="s">
        <v>539</v>
      </c>
      <c r="I18497" t="s">
        <v>1104</v>
      </c>
      <c r="J18497" t="s">
        <v>1103</v>
      </c>
      <c r="K18497" s="2">
        <v>1047389597</v>
      </c>
      <c r="L18497" t="s">
        <v>38</v>
      </c>
      <c r="M18497" t="s">
        <v>909</v>
      </c>
      <c r="N18497" s="1" t="s">
        <v>901</v>
      </c>
    </row>
    <row r="18498" spans="1:14" x14ac:dyDescent="0.25">
      <c r="A18498" s="2">
        <v>75065</v>
      </c>
      <c r="B18498" s="3" t="s">
        <v>1102</v>
      </c>
      <c r="C18498" s="4">
        <f>+WEEKNUM(B18498)</f>
        <v>49</v>
      </c>
      <c r="D18498" s="4">
        <f>+MONTH(Tabla4[[#This Row],[FECHA]])</f>
        <v>12</v>
      </c>
      <c r="E18498" s="4">
        <f>+YEAR(B18498)</f>
        <v>2025</v>
      </c>
      <c r="F18498" t="s">
        <v>72</v>
      </c>
      <c r="G18498" t="s">
        <v>1101</v>
      </c>
      <c r="H18498" t="s">
        <v>927</v>
      </c>
      <c r="I18498" t="s">
        <v>635</v>
      </c>
      <c r="J18498" t="s">
        <v>1100</v>
      </c>
      <c r="K18498" s="2">
        <v>5723931</v>
      </c>
      <c r="L18498" t="s">
        <v>38</v>
      </c>
      <c r="M18498" t="s">
        <v>987</v>
      </c>
      <c r="N18498" s="1" t="s">
        <v>901</v>
      </c>
    </row>
    <row r="18499" spans="1:14" x14ac:dyDescent="0.25">
      <c r="A18499" s="2">
        <v>75069</v>
      </c>
      <c r="B18499" s="3" t="s">
        <v>1099</v>
      </c>
      <c r="C18499" s="4">
        <f>+WEEKNUM(B18499)</f>
        <v>49</v>
      </c>
      <c r="D18499" s="4">
        <f>+MONTH(Tabla4[[#This Row],[FECHA]])</f>
        <v>12</v>
      </c>
      <c r="E18499" s="4">
        <f>+YEAR(B18499)</f>
        <v>2025</v>
      </c>
      <c r="F18499" t="s">
        <v>72</v>
      </c>
      <c r="G18499" t="s">
        <v>1098</v>
      </c>
      <c r="H18499" t="s">
        <v>927</v>
      </c>
      <c r="I18499" t="s">
        <v>33</v>
      </c>
      <c r="J18499" t="s">
        <v>1097</v>
      </c>
      <c r="K18499" s="2">
        <v>1107066453</v>
      </c>
      <c r="L18499" t="s">
        <v>38</v>
      </c>
      <c r="M18499" t="s">
        <v>909</v>
      </c>
      <c r="N18499" s="1" t="s">
        <v>901</v>
      </c>
    </row>
    <row r="18500" spans="1:14" x14ac:dyDescent="0.25">
      <c r="A18500" s="2">
        <v>75070</v>
      </c>
      <c r="B18500" s="3" t="s">
        <v>1096</v>
      </c>
      <c r="C18500" s="4">
        <f>+WEEKNUM(B18500)</f>
        <v>49</v>
      </c>
      <c r="D18500" s="4">
        <f>+MONTH(Tabla4[[#This Row],[FECHA]])</f>
        <v>12</v>
      </c>
      <c r="E18500" s="4">
        <f>+YEAR(B18500)</f>
        <v>2025</v>
      </c>
      <c r="F18500" t="s">
        <v>64</v>
      </c>
      <c r="G18500" t="s">
        <v>1095</v>
      </c>
      <c r="H18500" t="s">
        <v>8</v>
      </c>
      <c r="I18500" t="s">
        <v>1094</v>
      </c>
      <c r="J18500" t="s">
        <v>1093</v>
      </c>
      <c r="K18500" s="2">
        <v>1010005416</v>
      </c>
      <c r="L18500" t="s">
        <v>38</v>
      </c>
      <c r="M18500" t="s">
        <v>937</v>
      </c>
      <c r="N18500" s="1" t="s">
        <v>901</v>
      </c>
    </row>
    <row r="18501" spans="1:14" x14ac:dyDescent="0.25">
      <c r="A18501" s="2">
        <v>75079</v>
      </c>
      <c r="B18501" s="3" t="s">
        <v>1092</v>
      </c>
      <c r="C18501" s="4">
        <f>+WEEKNUM(B18501)</f>
        <v>49</v>
      </c>
      <c r="D18501" s="4">
        <f>+MONTH(Tabla4[[#This Row],[FECHA]])</f>
        <v>12</v>
      </c>
      <c r="E18501" s="4">
        <f>+YEAR(B18501)</f>
        <v>2025</v>
      </c>
      <c r="F18501" t="s">
        <v>72</v>
      </c>
      <c r="H18501" t="s">
        <v>8</v>
      </c>
      <c r="I18501" t="s">
        <v>12</v>
      </c>
      <c r="J18501" t="s">
        <v>1091</v>
      </c>
      <c r="K18501" s="2">
        <v>1130626639</v>
      </c>
      <c r="L18501" t="s">
        <v>55</v>
      </c>
      <c r="M18501" t="s">
        <v>937</v>
      </c>
      <c r="N18501" s="1" t="s">
        <v>901</v>
      </c>
    </row>
    <row r="18502" spans="1:14" x14ac:dyDescent="0.25">
      <c r="A18502" s="2">
        <v>75097</v>
      </c>
      <c r="B18502" s="3" t="s">
        <v>1090</v>
      </c>
      <c r="C18502" s="4">
        <f>+WEEKNUM(B18502)</f>
        <v>49</v>
      </c>
      <c r="D18502" s="4">
        <f>+MONTH(Tabla4[[#This Row],[FECHA]])</f>
        <v>12</v>
      </c>
      <c r="E18502" s="4">
        <f>+YEAR(B18502)</f>
        <v>2025</v>
      </c>
      <c r="F18502" t="s">
        <v>64</v>
      </c>
      <c r="G18502" t="s">
        <v>1089</v>
      </c>
      <c r="H18502" t="s">
        <v>8</v>
      </c>
      <c r="I18502" t="s">
        <v>635</v>
      </c>
      <c r="J18502" t="s">
        <v>1088</v>
      </c>
      <c r="K18502" s="2">
        <v>1020764346</v>
      </c>
      <c r="L18502" t="s">
        <v>38</v>
      </c>
      <c r="M18502" t="s">
        <v>909</v>
      </c>
      <c r="N18502" s="1" t="s">
        <v>901</v>
      </c>
    </row>
    <row r="18503" spans="1:14" x14ac:dyDescent="0.25">
      <c r="A18503" s="2">
        <v>75102</v>
      </c>
      <c r="B18503" s="3" t="s">
        <v>1087</v>
      </c>
      <c r="C18503" s="4">
        <f>+WEEKNUM(B18503)</f>
        <v>49</v>
      </c>
      <c r="D18503" s="4">
        <f>+MONTH(Tabla4[[#This Row],[FECHA]])</f>
        <v>12</v>
      </c>
      <c r="E18503" s="4">
        <f>+YEAR(B18503)</f>
        <v>2025</v>
      </c>
      <c r="F18503" t="s">
        <v>72</v>
      </c>
      <c r="G18503" t="s">
        <v>1086</v>
      </c>
      <c r="H18503" t="s">
        <v>927</v>
      </c>
      <c r="I18503" t="s">
        <v>16</v>
      </c>
      <c r="J18503" t="s">
        <v>1085</v>
      </c>
      <c r="K18503" s="2">
        <v>52849995</v>
      </c>
      <c r="L18503" t="s">
        <v>38</v>
      </c>
      <c r="M18503" t="s">
        <v>937</v>
      </c>
      <c r="N18503" s="1" t="s">
        <v>901</v>
      </c>
    </row>
    <row r="18504" spans="1:14" x14ac:dyDescent="0.25">
      <c r="A18504" s="2">
        <v>75103</v>
      </c>
      <c r="B18504" s="3" t="s">
        <v>1084</v>
      </c>
      <c r="C18504" s="4">
        <f>+WEEKNUM(B18504)</f>
        <v>49</v>
      </c>
      <c r="D18504" s="4">
        <f>+MONTH(Tabla4[[#This Row],[FECHA]])</f>
        <v>12</v>
      </c>
      <c r="E18504" s="4">
        <f>+YEAR(B18504)</f>
        <v>2025</v>
      </c>
      <c r="F18504" t="s">
        <v>72</v>
      </c>
      <c r="G18504" t="s">
        <v>1083</v>
      </c>
      <c r="H18504" t="s">
        <v>916</v>
      </c>
      <c r="I18504" t="s">
        <v>16</v>
      </c>
      <c r="J18504" t="s">
        <v>1082</v>
      </c>
      <c r="K18504" s="2">
        <v>1018505023</v>
      </c>
      <c r="L18504" t="s">
        <v>38</v>
      </c>
      <c r="M18504" t="s">
        <v>987</v>
      </c>
      <c r="N18504" s="1" t="s">
        <v>901</v>
      </c>
    </row>
    <row r="18505" spans="1:14" x14ac:dyDescent="0.25">
      <c r="A18505" s="2">
        <v>75119</v>
      </c>
      <c r="B18505" s="3" t="s">
        <v>1081</v>
      </c>
      <c r="C18505" s="4">
        <f>+WEEKNUM(B18505)</f>
        <v>50</v>
      </c>
      <c r="D18505" s="4">
        <f>+MONTH(Tabla4[[#This Row],[FECHA]])</f>
        <v>12</v>
      </c>
      <c r="E18505" s="4">
        <f>+YEAR(B18505)</f>
        <v>2025</v>
      </c>
      <c r="F18505" t="s">
        <v>41</v>
      </c>
      <c r="H18505" t="s">
        <v>8</v>
      </c>
      <c r="I18505" t="s">
        <v>30</v>
      </c>
      <c r="J18505" t="s">
        <v>1080</v>
      </c>
      <c r="K18505" s="2">
        <v>10279734</v>
      </c>
      <c r="L18505" t="s">
        <v>58</v>
      </c>
      <c r="M18505" t="s">
        <v>987</v>
      </c>
      <c r="N18505" s="1" t="s">
        <v>901</v>
      </c>
    </row>
    <row r="18506" spans="1:14" x14ac:dyDescent="0.25">
      <c r="A18506" s="2">
        <v>75120</v>
      </c>
      <c r="B18506" s="3" t="s">
        <v>1079</v>
      </c>
      <c r="C18506" s="4">
        <f>+WEEKNUM(B18506)</f>
        <v>50</v>
      </c>
      <c r="D18506" s="4">
        <f>+MONTH(Tabla4[[#This Row],[FECHA]])</f>
        <v>12</v>
      </c>
      <c r="E18506" s="4">
        <f>+YEAR(B18506)</f>
        <v>2025</v>
      </c>
      <c r="F18506" t="s">
        <v>41</v>
      </c>
      <c r="G18506" t="s">
        <v>1078</v>
      </c>
      <c r="H18506" t="s">
        <v>3</v>
      </c>
      <c r="I18506" t="s">
        <v>635</v>
      </c>
      <c r="J18506" t="s">
        <v>1077</v>
      </c>
      <c r="K18506" s="2">
        <v>1030534422</v>
      </c>
      <c r="L18506" t="s">
        <v>38</v>
      </c>
      <c r="M18506" t="s">
        <v>987</v>
      </c>
      <c r="N18506" s="1" t="s">
        <v>901</v>
      </c>
    </row>
    <row r="18507" spans="1:14" x14ac:dyDescent="0.25">
      <c r="A18507" s="2">
        <v>75121</v>
      </c>
      <c r="B18507" s="3" t="s">
        <v>1076</v>
      </c>
      <c r="C18507" s="4">
        <f>+WEEKNUM(B18507)</f>
        <v>50</v>
      </c>
      <c r="D18507" s="4">
        <f>+MONTH(Tabla4[[#This Row],[FECHA]])</f>
        <v>12</v>
      </c>
      <c r="E18507" s="4">
        <f>+YEAR(B18507)</f>
        <v>2025</v>
      </c>
      <c r="F18507" t="s">
        <v>72</v>
      </c>
      <c r="G18507" t="s">
        <v>1075</v>
      </c>
      <c r="H18507" t="s">
        <v>927</v>
      </c>
      <c r="I18507" t="s">
        <v>30</v>
      </c>
      <c r="J18507" t="s">
        <v>1074</v>
      </c>
      <c r="K18507" s="2">
        <v>80135002</v>
      </c>
      <c r="L18507" t="s">
        <v>38</v>
      </c>
      <c r="M18507" t="s">
        <v>937</v>
      </c>
      <c r="N18507" s="1" t="s">
        <v>901</v>
      </c>
    </row>
    <row r="18508" spans="1:14" x14ac:dyDescent="0.25">
      <c r="A18508" s="2">
        <v>75129</v>
      </c>
      <c r="B18508" s="3" t="s">
        <v>1073</v>
      </c>
      <c r="C18508" s="4">
        <f>+WEEKNUM(B18508)</f>
        <v>50</v>
      </c>
      <c r="D18508" s="4">
        <f>+MONTH(Tabla4[[#This Row],[FECHA]])</f>
        <v>12</v>
      </c>
      <c r="E18508" s="4">
        <f>+YEAR(B18508)</f>
        <v>2025</v>
      </c>
      <c r="F18508" t="s">
        <v>41</v>
      </c>
      <c r="H18508" t="s">
        <v>3</v>
      </c>
      <c r="I18508" t="s">
        <v>33</v>
      </c>
      <c r="J18508" t="s">
        <v>1072</v>
      </c>
      <c r="K18508" s="2">
        <v>1018484089</v>
      </c>
      <c r="L18508" t="s">
        <v>55</v>
      </c>
      <c r="M18508" t="s">
        <v>937</v>
      </c>
      <c r="N18508" s="1" t="s">
        <v>901</v>
      </c>
    </row>
    <row r="18509" spans="1:14" x14ac:dyDescent="0.25">
      <c r="A18509" s="2">
        <v>75138</v>
      </c>
      <c r="B18509" s="3" t="s">
        <v>1071</v>
      </c>
      <c r="C18509" s="4">
        <f>+WEEKNUM(B18509)</f>
        <v>50</v>
      </c>
      <c r="D18509" s="4">
        <f>+MONTH(Tabla4[[#This Row],[FECHA]])</f>
        <v>12</v>
      </c>
      <c r="E18509" s="4">
        <f>+YEAR(B18509)</f>
        <v>2025</v>
      </c>
      <c r="F18509" t="s">
        <v>64</v>
      </c>
      <c r="G18509" t="s">
        <v>1070</v>
      </c>
      <c r="H18509" t="s">
        <v>539</v>
      </c>
      <c r="I18509" t="s">
        <v>130</v>
      </c>
      <c r="J18509" t="s">
        <v>1069</v>
      </c>
      <c r="K18509" s="2">
        <v>80089624</v>
      </c>
      <c r="L18509" t="s">
        <v>38</v>
      </c>
      <c r="M18509" t="s">
        <v>909</v>
      </c>
      <c r="N18509" s="1" t="s">
        <v>901</v>
      </c>
    </row>
    <row r="18510" spans="1:14" x14ac:dyDescent="0.25">
      <c r="A18510" s="2">
        <v>75144</v>
      </c>
      <c r="B18510" s="3" t="s">
        <v>1068</v>
      </c>
      <c r="C18510" s="4">
        <f>+WEEKNUM(B18510)</f>
        <v>50</v>
      </c>
      <c r="D18510" s="4">
        <f>+MONTH(Tabla4[[#This Row],[FECHA]])</f>
        <v>12</v>
      </c>
      <c r="E18510" s="4">
        <f>+YEAR(B18510)</f>
        <v>2025</v>
      </c>
      <c r="F18510" t="s">
        <v>72</v>
      </c>
      <c r="G18510" t="s">
        <v>1067</v>
      </c>
      <c r="H18510" t="s">
        <v>927</v>
      </c>
      <c r="I18510" t="s">
        <v>16</v>
      </c>
      <c r="J18510" t="s">
        <v>1066</v>
      </c>
      <c r="K18510" s="2">
        <v>1015440619</v>
      </c>
      <c r="L18510" t="s">
        <v>38</v>
      </c>
      <c r="M18510" t="s">
        <v>909</v>
      </c>
      <c r="N18510" s="1" t="s">
        <v>901</v>
      </c>
    </row>
    <row r="18511" spans="1:14" x14ac:dyDescent="0.25">
      <c r="A18511" s="2">
        <v>75168</v>
      </c>
      <c r="B18511" s="3" t="s">
        <v>1065</v>
      </c>
      <c r="C18511" s="4">
        <f>+WEEKNUM(B18511)</f>
        <v>50</v>
      </c>
      <c r="D18511" s="4">
        <f>+MONTH(Tabla4[[#This Row],[FECHA]])</f>
        <v>12</v>
      </c>
      <c r="E18511" s="4">
        <f>+YEAR(B18511)</f>
        <v>2025</v>
      </c>
      <c r="F18511" t="s">
        <v>41</v>
      </c>
      <c r="G18511" t="s">
        <v>1064</v>
      </c>
      <c r="H18511" t="s">
        <v>21</v>
      </c>
      <c r="I18511" t="s">
        <v>16</v>
      </c>
      <c r="J18511" t="s">
        <v>1063</v>
      </c>
      <c r="K18511" s="2">
        <v>1020821670</v>
      </c>
      <c r="L18511" t="s">
        <v>38</v>
      </c>
      <c r="M18511" t="s">
        <v>987</v>
      </c>
      <c r="N18511" s="1" t="s">
        <v>901</v>
      </c>
    </row>
    <row r="18512" spans="1:14" x14ac:dyDescent="0.25">
      <c r="A18512" s="2">
        <v>75173</v>
      </c>
      <c r="B18512" s="3" t="s">
        <v>1062</v>
      </c>
      <c r="C18512" s="4">
        <f>+WEEKNUM(B18512)</f>
        <v>50</v>
      </c>
      <c r="D18512" s="4">
        <f>+MONTH(Tabla4[[#This Row],[FECHA]])</f>
        <v>12</v>
      </c>
      <c r="E18512" s="4">
        <f>+YEAR(B18512)</f>
        <v>2025</v>
      </c>
      <c r="F18512" t="s">
        <v>64</v>
      </c>
      <c r="H18512" t="s">
        <v>8</v>
      </c>
      <c r="I18512" t="s">
        <v>33</v>
      </c>
      <c r="J18512" t="s">
        <v>1061</v>
      </c>
      <c r="K18512" s="2">
        <v>1032485808</v>
      </c>
      <c r="L18512" t="s">
        <v>58</v>
      </c>
      <c r="M18512" t="s">
        <v>909</v>
      </c>
      <c r="N18512" s="1" t="s">
        <v>901</v>
      </c>
    </row>
    <row r="18513" spans="1:14" x14ac:dyDescent="0.25">
      <c r="A18513" s="2">
        <v>75176</v>
      </c>
      <c r="B18513" s="3" t="s">
        <v>1060</v>
      </c>
      <c r="C18513" s="4">
        <f>+WEEKNUM(B18513)</f>
        <v>50</v>
      </c>
      <c r="D18513" s="4">
        <f>+MONTH(Tabla4[[#This Row],[FECHA]])</f>
        <v>12</v>
      </c>
      <c r="E18513" s="4">
        <f>+YEAR(B18513)</f>
        <v>2025</v>
      </c>
      <c r="F18513" t="s">
        <v>41</v>
      </c>
      <c r="G18513" t="s">
        <v>1059</v>
      </c>
      <c r="H18513" t="s">
        <v>3</v>
      </c>
      <c r="I18513" t="s">
        <v>30</v>
      </c>
      <c r="J18513" t="s">
        <v>1058</v>
      </c>
      <c r="K18513" s="2">
        <v>1032463083</v>
      </c>
      <c r="L18513" t="s">
        <v>38</v>
      </c>
      <c r="M18513" t="s">
        <v>987</v>
      </c>
      <c r="N18513" s="1" t="s">
        <v>901</v>
      </c>
    </row>
    <row r="18514" spans="1:14" x14ac:dyDescent="0.25">
      <c r="A18514" s="2">
        <v>75184</v>
      </c>
      <c r="B18514" s="3" t="s">
        <v>1057</v>
      </c>
      <c r="C18514" s="4">
        <f>+WEEKNUM(B18514)</f>
        <v>50</v>
      </c>
      <c r="D18514" s="4">
        <f>+MONTH(Tabla4[[#This Row],[FECHA]])</f>
        <v>12</v>
      </c>
      <c r="E18514" s="4">
        <f>+YEAR(B18514)</f>
        <v>2025</v>
      </c>
      <c r="F18514" t="s">
        <v>41</v>
      </c>
      <c r="H18514" t="s">
        <v>3</v>
      </c>
      <c r="I18514" t="s">
        <v>33</v>
      </c>
      <c r="J18514" t="s">
        <v>1056</v>
      </c>
      <c r="K18514" s="2">
        <v>80200166</v>
      </c>
      <c r="L18514" t="s">
        <v>58</v>
      </c>
      <c r="M18514" t="s">
        <v>937</v>
      </c>
      <c r="N18514" s="1" t="s">
        <v>901</v>
      </c>
    </row>
    <row r="18515" spans="1:14" x14ac:dyDescent="0.25">
      <c r="A18515" s="2">
        <v>75197</v>
      </c>
      <c r="B18515" s="3" t="s">
        <v>1055</v>
      </c>
      <c r="C18515" s="4">
        <f>+WEEKNUM(B18515)</f>
        <v>50</v>
      </c>
      <c r="D18515" s="4">
        <f>+MONTH(Tabla4[[#This Row],[FECHA]])</f>
        <v>12</v>
      </c>
      <c r="E18515" s="4">
        <f>+YEAR(B18515)</f>
        <v>2025</v>
      </c>
      <c r="F18515" t="s">
        <v>41</v>
      </c>
      <c r="H18515" t="s">
        <v>21</v>
      </c>
      <c r="I18515" t="s">
        <v>16</v>
      </c>
      <c r="J18515" t="s">
        <v>1054</v>
      </c>
      <c r="K18515" s="2">
        <v>1065654795</v>
      </c>
      <c r="L18515" t="s">
        <v>58</v>
      </c>
      <c r="M18515" t="s">
        <v>937</v>
      </c>
      <c r="N18515" s="1" t="s">
        <v>901</v>
      </c>
    </row>
    <row r="18516" spans="1:14" x14ac:dyDescent="0.25">
      <c r="A18516" s="2">
        <v>75199</v>
      </c>
      <c r="B18516" s="3" t="s">
        <v>1053</v>
      </c>
      <c r="C18516" s="4">
        <f>+WEEKNUM(B18516)</f>
        <v>50</v>
      </c>
      <c r="D18516" s="4">
        <f>+MONTH(Tabla4[[#This Row],[FECHA]])</f>
        <v>12</v>
      </c>
      <c r="E18516" s="4">
        <f>+YEAR(B18516)</f>
        <v>2025</v>
      </c>
      <c r="F18516" t="s">
        <v>41</v>
      </c>
      <c r="H18516" t="s">
        <v>539</v>
      </c>
      <c r="I18516" t="s">
        <v>130</v>
      </c>
      <c r="J18516" t="s">
        <v>1052</v>
      </c>
      <c r="K18516" s="2">
        <v>1010041492</v>
      </c>
      <c r="L18516" t="s">
        <v>55</v>
      </c>
      <c r="M18516" t="s">
        <v>937</v>
      </c>
      <c r="N18516" s="1" t="s">
        <v>901</v>
      </c>
    </row>
    <row r="18517" spans="1:14" x14ac:dyDescent="0.25">
      <c r="A18517" s="2">
        <v>75204</v>
      </c>
      <c r="B18517" s="3" t="s">
        <v>1051</v>
      </c>
      <c r="C18517" s="4">
        <f>+WEEKNUM(B18517)</f>
        <v>50</v>
      </c>
      <c r="D18517" s="4">
        <f>+MONTH(Tabla4[[#This Row],[FECHA]])</f>
        <v>12</v>
      </c>
      <c r="E18517" s="4">
        <f>+YEAR(B18517)</f>
        <v>2025</v>
      </c>
      <c r="F18517" t="s">
        <v>64</v>
      </c>
      <c r="G18517" t="s">
        <v>1050</v>
      </c>
      <c r="H18517" t="s">
        <v>482</v>
      </c>
      <c r="I18517" t="s">
        <v>303</v>
      </c>
      <c r="J18517" t="s">
        <v>1049</v>
      </c>
      <c r="K18517" s="2">
        <v>1095838696</v>
      </c>
      <c r="L18517" t="s">
        <v>38</v>
      </c>
      <c r="M18517" t="s">
        <v>937</v>
      </c>
      <c r="N18517" s="1" t="s">
        <v>901</v>
      </c>
    </row>
    <row r="18518" spans="1:14" x14ac:dyDescent="0.25">
      <c r="A18518" s="2">
        <v>75208</v>
      </c>
      <c r="B18518" s="3" t="s">
        <v>1048</v>
      </c>
      <c r="C18518" s="4">
        <f>+WEEKNUM(B18518)</f>
        <v>50</v>
      </c>
      <c r="D18518" s="4">
        <f>+MONTH(Tabla4[[#This Row],[FECHA]])</f>
        <v>12</v>
      </c>
      <c r="E18518" s="4">
        <f>+YEAR(B18518)</f>
        <v>2025</v>
      </c>
      <c r="F18518" t="s">
        <v>64</v>
      </c>
      <c r="G18518" t="s">
        <v>1047</v>
      </c>
      <c r="H18518" t="s">
        <v>927</v>
      </c>
      <c r="I18518" t="s">
        <v>30</v>
      </c>
      <c r="J18518" t="s">
        <v>1046</v>
      </c>
      <c r="K18518" s="2">
        <v>79783967</v>
      </c>
      <c r="L18518" t="s">
        <v>38</v>
      </c>
      <c r="M18518" t="s">
        <v>987</v>
      </c>
      <c r="N18518" s="1" t="s">
        <v>901</v>
      </c>
    </row>
    <row r="18519" spans="1:14" x14ac:dyDescent="0.25">
      <c r="A18519" s="2">
        <v>75209</v>
      </c>
      <c r="B18519" s="3" t="s">
        <v>1045</v>
      </c>
      <c r="C18519" s="4">
        <f>+WEEKNUM(B18519)</f>
        <v>50</v>
      </c>
      <c r="D18519" s="4">
        <f>+MONTH(Tabla4[[#This Row],[FECHA]])</f>
        <v>12</v>
      </c>
      <c r="E18519" s="4">
        <f>+YEAR(B18519)</f>
        <v>2025</v>
      </c>
      <c r="F18519" t="s">
        <v>41</v>
      </c>
      <c r="H18519" t="s">
        <v>21</v>
      </c>
      <c r="I18519" t="s">
        <v>30</v>
      </c>
      <c r="J18519" t="s">
        <v>1044</v>
      </c>
      <c r="K18519" s="2">
        <v>1075873090</v>
      </c>
      <c r="L18519" t="s">
        <v>76</v>
      </c>
      <c r="M18519" t="s">
        <v>909</v>
      </c>
      <c r="N18519" s="1" t="s">
        <v>901</v>
      </c>
    </row>
    <row r="18520" spans="1:14" x14ac:dyDescent="0.25">
      <c r="A18520" s="2">
        <v>75211</v>
      </c>
      <c r="B18520" s="3" t="s">
        <v>1043</v>
      </c>
      <c r="C18520" s="4">
        <f>+WEEKNUM(B18520)</f>
        <v>50</v>
      </c>
      <c r="D18520" s="4">
        <f>+MONTH(Tabla4[[#This Row],[FECHA]])</f>
        <v>12</v>
      </c>
      <c r="E18520" s="4">
        <f>+YEAR(B18520)</f>
        <v>2025</v>
      </c>
      <c r="F18520" t="s">
        <v>41</v>
      </c>
      <c r="H18520" t="s">
        <v>8</v>
      </c>
      <c r="I18520" t="s">
        <v>16</v>
      </c>
      <c r="J18520" t="s">
        <v>1042</v>
      </c>
      <c r="K18520" s="2">
        <v>1033776835</v>
      </c>
      <c r="L18520" t="s">
        <v>55</v>
      </c>
      <c r="M18520" t="s">
        <v>909</v>
      </c>
      <c r="N18520" s="1" t="s">
        <v>901</v>
      </c>
    </row>
    <row r="18521" spans="1:14" x14ac:dyDescent="0.25">
      <c r="A18521" s="2">
        <v>75216</v>
      </c>
      <c r="B18521" s="3" t="s">
        <v>1041</v>
      </c>
      <c r="C18521" s="4">
        <f>+WEEKNUM(B18521)</f>
        <v>50</v>
      </c>
      <c r="D18521" s="4">
        <f>+MONTH(Tabla4[[#This Row],[FECHA]])</f>
        <v>12</v>
      </c>
      <c r="E18521" s="4">
        <f>+YEAR(B18521)</f>
        <v>2025</v>
      </c>
      <c r="F18521" t="s">
        <v>41</v>
      </c>
      <c r="H18521" t="s">
        <v>8</v>
      </c>
      <c r="I18521" t="s">
        <v>1040</v>
      </c>
      <c r="J18521" t="s">
        <v>1039</v>
      </c>
      <c r="K18521" s="2">
        <v>895541</v>
      </c>
      <c r="L18521" t="s">
        <v>55</v>
      </c>
      <c r="M18521" t="s">
        <v>987</v>
      </c>
      <c r="N18521" s="1" t="s">
        <v>901</v>
      </c>
    </row>
    <row r="18522" spans="1:14" x14ac:dyDescent="0.25">
      <c r="A18522" s="2">
        <v>75221</v>
      </c>
      <c r="B18522" s="3" t="s">
        <v>1038</v>
      </c>
      <c r="C18522" s="4">
        <f>+WEEKNUM(B18522)</f>
        <v>50</v>
      </c>
      <c r="D18522" s="4">
        <f>+MONTH(Tabla4[[#This Row],[FECHA]])</f>
        <v>12</v>
      </c>
      <c r="E18522" s="4">
        <f>+YEAR(B18522)</f>
        <v>2025</v>
      </c>
      <c r="F18522" t="s">
        <v>51</v>
      </c>
      <c r="G18522" t="s">
        <v>1037</v>
      </c>
      <c r="H18522" t="s">
        <v>21</v>
      </c>
      <c r="I18522" t="s">
        <v>16</v>
      </c>
      <c r="J18522" t="s">
        <v>1036</v>
      </c>
      <c r="K18522" s="2">
        <v>1022928091</v>
      </c>
      <c r="L18522" t="s">
        <v>38</v>
      </c>
      <c r="M18522" t="s">
        <v>937</v>
      </c>
      <c r="N18522" s="1" t="s">
        <v>901</v>
      </c>
    </row>
    <row r="18523" spans="1:14" x14ac:dyDescent="0.25">
      <c r="A18523" s="2">
        <v>75224</v>
      </c>
      <c r="B18523" s="3" t="s">
        <v>1035</v>
      </c>
      <c r="C18523" s="4">
        <f>+WEEKNUM(B18523)</f>
        <v>50</v>
      </c>
      <c r="D18523" s="4">
        <f>+MONTH(Tabla4[[#This Row],[FECHA]])</f>
        <v>12</v>
      </c>
      <c r="E18523" s="4">
        <f>+YEAR(B18523)</f>
        <v>2025</v>
      </c>
      <c r="F18523" t="s">
        <v>64</v>
      </c>
      <c r="G18523" t="s">
        <v>1034</v>
      </c>
      <c r="H18523" t="s">
        <v>927</v>
      </c>
      <c r="I18523" t="s">
        <v>635</v>
      </c>
      <c r="J18523" t="s">
        <v>1033</v>
      </c>
      <c r="K18523" s="2">
        <v>1022421084</v>
      </c>
      <c r="L18523" t="s">
        <v>38</v>
      </c>
      <c r="N18523" s="1" t="s">
        <v>901</v>
      </c>
    </row>
    <row r="18524" spans="1:14" x14ac:dyDescent="0.25">
      <c r="A18524" s="2">
        <v>75227</v>
      </c>
      <c r="B18524" s="3" t="s">
        <v>1032</v>
      </c>
      <c r="C18524" s="4">
        <f>+WEEKNUM(B18524)</f>
        <v>50</v>
      </c>
      <c r="D18524" s="4">
        <f>+MONTH(Tabla4[[#This Row],[FECHA]])</f>
        <v>12</v>
      </c>
      <c r="E18524" s="4">
        <f>+YEAR(B18524)</f>
        <v>2025</v>
      </c>
      <c r="F18524" t="s">
        <v>51</v>
      </c>
      <c r="H18524" t="s">
        <v>3</v>
      </c>
      <c r="I18524" t="s">
        <v>16</v>
      </c>
      <c r="J18524" t="s">
        <v>1031</v>
      </c>
      <c r="K18524" s="2">
        <v>1020782166</v>
      </c>
      <c r="L18524" t="s">
        <v>58</v>
      </c>
      <c r="M18524" t="s">
        <v>987</v>
      </c>
      <c r="N18524" s="1" t="s">
        <v>901</v>
      </c>
    </row>
    <row r="18525" spans="1:14" x14ac:dyDescent="0.25">
      <c r="A18525" s="2">
        <v>75229</v>
      </c>
      <c r="B18525" s="3" t="s">
        <v>1030</v>
      </c>
      <c r="C18525" s="4">
        <f>+WEEKNUM(B18525)</f>
        <v>50</v>
      </c>
      <c r="D18525" s="4">
        <f>+MONTH(Tabla4[[#This Row],[FECHA]])</f>
        <v>12</v>
      </c>
      <c r="E18525" s="4">
        <f>+YEAR(B18525)</f>
        <v>2025</v>
      </c>
      <c r="F18525" t="s">
        <v>51</v>
      </c>
      <c r="H18525" t="s">
        <v>3</v>
      </c>
      <c r="I18525" t="s">
        <v>16</v>
      </c>
      <c r="J18525" t="s">
        <v>1029</v>
      </c>
      <c r="K18525" s="2">
        <v>23853895</v>
      </c>
      <c r="L18525" t="s">
        <v>198</v>
      </c>
      <c r="M18525" t="s">
        <v>909</v>
      </c>
      <c r="N18525" s="1" t="s">
        <v>901</v>
      </c>
    </row>
    <row r="18526" spans="1:14" x14ac:dyDescent="0.25">
      <c r="A18526" s="2">
        <v>75240</v>
      </c>
      <c r="B18526" s="3" t="s">
        <v>1028</v>
      </c>
      <c r="C18526" s="4">
        <f>+WEEKNUM(B18526)</f>
        <v>50</v>
      </c>
      <c r="D18526" s="4">
        <f>+MONTH(Tabla4[[#This Row],[FECHA]])</f>
        <v>12</v>
      </c>
      <c r="E18526" s="4">
        <f>+YEAR(B18526)</f>
        <v>2025</v>
      </c>
      <c r="F18526" t="s">
        <v>51</v>
      </c>
      <c r="H18526" t="s">
        <v>3</v>
      </c>
      <c r="I18526" t="s">
        <v>47</v>
      </c>
      <c r="J18526" t="s">
        <v>1027</v>
      </c>
      <c r="K18526" s="2">
        <v>1023894906</v>
      </c>
      <c r="L18526" t="s">
        <v>55</v>
      </c>
      <c r="M18526" t="s">
        <v>909</v>
      </c>
      <c r="N18526" s="1" t="s">
        <v>901</v>
      </c>
    </row>
    <row r="18527" spans="1:14" x14ac:dyDescent="0.25">
      <c r="A18527" s="2">
        <v>75242</v>
      </c>
      <c r="B18527" s="3" t="s">
        <v>1026</v>
      </c>
      <c r="C18527" s="4">
        <f>+WEEKNUM(B18527)</f>
        <v>50</v>
      </c>
      <c r="D18527" s="4">
        <f>+MONTH(Tabla4[[#This Row],[FECHA]])</f>
        <v>12</v>
      </c>
      <c r="E18527" s="4">
        <f>+YEAR(B18527)</f>
        <v>2025</v>
      </c>
      <c r="F18527" t="s">
        <v>64</v>
      </c>
      <c r="G18527" t="s">
        <v>1025</v>
      </c>
      <c r="H18527" t="s">
        <v>927</v>
      </c>
      <c r="I18527" t="s">
        <v>16</v>
      </c>
      <c r="J18527" t="s">
        <v>1024</v>
      </c>
      <c r="K18527" s="2">
        <v>80874554</v>
      </c>
      <c r="L18527" t="s">
        <v>38</v>
      </c>
      <c r="M18527" t="s">
        <v>987</v>
      </c>
      <c r="N18527" s="1" t="s">
        <v>901</v>
      </c>
    </row>
    <row r="18528" spans="1:14" x14ac:dyDescent="0.25">
      <c r="A18528" s="2">
        <v>75248</v>
      </c>
      <c r="B18528" s="3" t="s">
        <v>1023</v>
      </c>
      <c r="C18528" s="4">
        <f>+WEEKNUM(B18528)</f>
        <v>50</v>
      </c>
      <c r="D18528" s="4">
        <f>+MONTH(Tabla4[[#This Row],[FECHA]])</f>
        <v>12</v>
      </c>
      <c r="E18528" s="4">
        <f>+YEAR(B18528)</f>
        <v>2025</v>
      </c>
      <c r="F18528" t="s">
        <v>51</v>
      </c>
      <c r="H18528" t="s">
        <v>3</v>
      </c>
      <c r="I18528" t="s">
        <v>130</v>
      </c>
      <c r="J18528" t="s">
        <v>1022</v>
      </c>
      <c r="K18528" s="2">
        <v>52377350</v>
      </c>
      <c r="L18528" t="s">
        <v>55</v>
      </c>
      <c r="M18528" t="s">
        <v>937</v>
      </c>
      <c r="N18528" s="1" t="s">
        <v>901</v>
      </c>
    </row>
    <row r="18529" spans="1:14" x14ac:dyDescent="0.25">
      <c r="A18529" s="2">
        <v>75261</v>
      </c>
      <c r="B18529" s="3" t="s">
        <v>1021</v>
      </c>
      <c r="C18529" s="4">
        <f>+WEEKNUM(B18529)</f>
        <v>50</v>
      </c>
      <c r="D18529" s="4">
        <f>+MONTH(Tabla4[[#This Row],[FECHA]])</f>
        <v>12</v>
      </c>
      <c r="E18529" s="4">
        <f>+YEAR(B18529)</f>
        <v>2025</v>
      </c>
      <c r="F18529" t="s">
        <v>41</v>
      </c>
      <c r="H18529" t="s">
        <v>133</v>
      </c>
      <c r="I18529" t="s">
        <v>16</v>
      </c>
      <c r="J18529" t="s">
        <v>1020</v>
      </c>
      <c r="K18529" s="2">
        <v>900346046</v>
      </c>
      <c r="L18529" t="s">
        <v>198</v>
      </c>
      <c r="M18529" t="s">
        <v>937</v>
      </c>
      <c r="N18529" s="1" t="s">
        <v>901</v>
      </c>
    </row>
    <row r="18530" spans="1:14" x14ac:dyDescent="0.25">
      <c r="A18530" s="2">
        <v>75279</v>
      </c>
      <c r="B18530" s="3" t="s">
        <v>1019</v>
      </c>
      <c r="C18530" s="4">
        <f>+WEEKNUM(B18530)</f>
        <v>50</v>
      </c>
      <c r="D18530" s="4">
        <f>+MONTH(Tabla4[[#This Row],[FECHA]])</f>
        <v>12</v>
      </c>
      <c r="E18530" s="4">
        <f>+YEAR(B18530)</f>
        <v>2025</v>
      </c>
      <c r="F18530" t="s">
        <v>51</v>
      </c>
      <c r="H18530" t="s">
        <v>21</v>
      </c>
      <c r="I18530" t="s">
        <v>303</v>
      </c>
      <c r="J18530" t="s">
        <v>1018</v>
      </c>
      <c r="K18530" s="2">
        <v>53177487</v>
      </c>
      <c r="L18530" t="s">
        <v>58</v>
      </c>
      <c r="M18530" t="s">
        <v>909</v>
      </c>
      <c r="N18530" s="1" t="s">
        <v>901</v>
      </c>
    </row>
    <row r="18531" spans="1:14" x14ac:dyDescent="0.25">
      <c r="A18531" s="2">
        <v>75280</v>
      </c>
      <c r="B18531" s="3" t="s">
        <v>1017</v>
      </c>
      <c r="C18531" s="4">
        <f>+WEEKNUM(B18531)</f>
        <v>50</v>
      </c>
      <c r="D18531" s="4">
        <f>+MONTH(Tabla4[[#This Row],[FECHA]])</f>
        <v>12</v>
      </c>
      <c r="E18531" s="4">
        <f>+YEAR(B18531)</f>
        <v>2025</v>
      </c>
      <c r="F18531" t="s">
        <v>41</v>
      </c>
      <c r="G18531" t="s">
        <v>1016</v>
      </c>
      <c r="H18531" t="s">
        <v>927</v>
      </c>
      <c r="I18531" t="s">
        <v>33</v>
      </c>
      <c r="J18531" t="s">
        <v>1015</v>
      </c>
      <c r="K18531" s="2">
        <v>1099213122</v>
      </c>
      <c r="L18531" t="s">
        <v>38</v>
      </c>
      <c r="M18531" t="s">
        <v>909</v>
      </c>
      <c r="N18531" s="1" t="s">
        <v>901</v>
      </c>
    </row>
    <row r="18532" spans="1:14" x14ac:dyDescent="0.25">
      <c r="A18532" s="2">
        <v>75281</v>
      </c>
      <c r="B18532" s="3" t="s">
        <v>1014</v>
      </c>
      <c r="C18532" s="4">
        <f>+WEEKNUM(B18532)</f>
        <v>50</v>
      </c>
      <c r="D18532" s="4">
        <f>+MONTH(Tabla4[[#This Row],[FECHA]])</f>
        <v>12</v>
      </c>
      <c r="E18532" s="4">
        <f>+YEAR(B18532)</f>
        <v>2025</v>
      </c>
      <c r="F18532" t="s">
        <v>13</v>
      </c>
      <c r="H18532" t="s">
        <v>3</v>
      </c>
      <c r="I18532" t="s">
        <v>16</v>
      </c>
      <c r="J18532" t="s">
        <v>1013</v>
      </c>
      <c r="K18532" s="2">
        <v>1000937363</v>
      </c>
      <c r="L18532" t="s">
        <v>58</v>
      </c>
      <c r="M18532" t="s">
        <v>987</v>
      </c>
      <c r="N18532" s="1" t="s">
        <v>901</v>
      </c>
    </row>
    <row r="18533" spans="1:14" x14ac:dyDescent="0.25">
      <c r="A18533" s="2">
        <v>75291</v>
      </c>
      <c r="B18533" s="3" t="s">
        <v>1012</v>
      </c>
      <c r="C18533" s="4">
        <f>+WEEKNUM(B18533)</f>
        <v>50</v>
      </c>
      <c r="D18533" s="4">
        <f>+MONTH(Tabla4[[#This Row],[FECHA]])</f>
        <v>12</v>
      </c>
      <c r="E18533" s="4">
        <f>+YEAR(B18533)</f>
        <v>2025</v>
      </c>
      <c r="F18533" t="s">
        <v>51</v>
      </c>
      <c r="H18533" t="s">
        <v>8</v>
      </c>
      <c r="I18533" t="s">
        <v>1011</v>
      </c>
      <c r="J18533" t="s">
        <v>1010</v>
      </c>
      <c r="K18533" s="2">
        <v>19256332</v>
      </c>
      <c r="L18533" t="s">
        <v>58</v>
      </c>
      <c r="M18533" t="s">
        <v>987</v>
      </c>
      <c r="N18533" s="1" t="s">
        <v>901</v>
      </c>
    </row>
    <row r="18534" spans="1:14" x14ac:dyDescent="0.25">
      <c r="A18534" s="2">
        <v>75292</v>
      </c>
      <c r="B18534" s="3" t="s">
        <v>1009</v>
      </c>
      <c r="C18534" s="4">
        <f>+WEEKNUM(B18534)</f>
        <v>50</v>
      </c>
      <c r="D18534" s="4">
        <f>+MONTH(Tabla4[[#This Row],[FECHA]])</f>
        <v>12</v>
      </c>
      <c r="E18534" s="4">
        <f>+YEAR(B18534)</f>
        <v>2025</v>
      </c>
      <c r="F18534" t="s">
        <v>51</v>
      </c>
      <c r="H18534" t="s">
        <v>21</v>
      </c>
      <c r="I18534" t="s">
        <v>130</v>
      </c>
      <c r="J18534" t="s">
        <v>1008</v>
      </c>
      <c r="K18534" s="2">
        <v>52644056</v>
      </c>
      <c r="L18534" t="s">
        <v>55</v>
      </c>
      <c r="M18534" t="s">
        <v>987</v>
      </c>
      <c r="N18534" s="1" t="s">
        <v>901</v>
      </c>
    </row>
    <row r="18535" spans="1:14" x14ac:dyDescent="0.25">
      <c r="A18535" s="2">
        <v>75294</v>
      </c>
      <c r="B18535" s="3" t="s">
        <v>1007</v>
      </c>
      <c r="C18535" s="4">
        <f>+WEEKNUM(B18535)</f>
        <v>50</v>
      </c>
      <c r="D18535" s="4">
        <f>+MONTH(Tabla4[[#This Row],[FECHA]])</f>
        <v>12</v>
      </c>
      <c r="E18535" s="4">
        <f>+YEAR(B18535)</f>
        <v>2025</v>
      </c>
      <c r="F18535" t="s">
        <v>51</v>
      </c>
      <c r="H18535" t="s">
        <v>3</v>
      </c>
      <c r="I18535" t="s">
        <v>130</v>
      </c>
      <c r="J18535" t="s">
        <v>1006</v>
      </c>
      <c r="K18535" s="2">
        <v>900054306</v>
      </c>
      <c r="L18535" t="s">
        <v>55</v>
      </c>
      <c r="M18535" t="s">
        <v>909</v>
      </c>
      <c r="N18535" s="1" t="s">
        <v>901</v>
      </c>
    </row>
    <row r="18536" spans="1:14" x14ac:dyDescent="0.25">
      <c r="A18536" s="2">
        <v>75296</v>
      </c>
      <c r="B18536" s="3" t="s">
        <v>1005</v>
      </c>
      <c r="C18536" s="4">
        <f>+WEEKNUM(B18536)</f>
        <v>50</v>
      </c>
      <c r="D18536" s="4">
        <f>+MONTH(Tabla4[[#This Row],[FECHA]])</f>
        <v>12</v>
      </c>
      <c r="E18536" s="4">
        <f>+YEAR(B18536)</f>
        <v>2025</v>
      </c>
      <c r="F18536" t="s">
        <v>51</v>
      </c>
      <c r="H18536" t="s">
        <v>3</v>
      </c>
      <c r="I18536" t="s">
        <v>16</v>
      </c>
      <c r="J18536" t="s">
        <v>1004</v>
      </c>
      <c r="K18536" s="2">
        <v>80902008</v>
      </c>
      <c r="L18536" t="s">
        <v>55</v>
      </c>
      <c r="M18536" t="s">
        <v>937</v>
      </c>
      <c r="N18536" s="1" t="s">
        <v>901</v>
      </c>
    </row>
    <row r="18537" spans="1:14" x14ac:dyDescent="0.25">
      <c r="A18537" s="2">
        <v>75312</v>
      </c>
      <c r="B18537" s="3" t="s">
        <v>1003</v>
      </c>
      <c r="C18537" s="4">
        <f>+WEEKNUM(B18537)</f>
        <v>50</v>
      </c>
      <c r="D18537" s="4">
        <f>+MONTH(Tabla4[[#This Row],[FECHA]])</f>
        <v>12</v>
      </c>
      <c r="E18537" s="4">
        <f>+YEAR(B18537)</f>
        <v>2025</v>
      </c>
      <c r="F18537" t="s">
        <v>51</v>
      </c>
      <c r="H18537" t="s">
        <v>3</v>
      </c>
      <c r="I18537" t="s">
        <v>12</v>
      </c>
      <c r="J18537" t="s">
        <v>1002</v>
      </c>
      <c r="K18537" s="2">
        <v>1110545892</v>
      </c>
      <c r="L18537" t="s">
        <v>55</v>
      </c>
      <c r="M18537" t="s">
        <v>909</v>
      </c>
      <c r="N18537" s="1" t="s">
        <v>901</v>
      </c>
    </row>
    <row r="18538" spans="1:14" x14ac:dyDescent="0.25">
      <c r="A18538" s="2">
        <v>75339</v>
      </c>
      <c r="B18538" s="3" t="s">
        <v>1001</v>
      </c>
      <c r="C18538" s="4">
        <f>+WEEKNUM(B18538)</f>
        <v>50</v>
      </c>
      <c r="D18538" s="4">
        <f>+MONTH(Tabla4[[#This Row],[FECHA]])</f>
        <v>12</v>
      </c>
      <c r="E18538" s="4">
        <f>+YEAR(B18538)</f>
        <v>2025</v>
      </c>
      <c r="F18538" t="s">
        <v>13</v>
      </c>
      <c r="G18538" t="s">
        <v>1000</v>
      </c>
      <c r="H18538" t="s">
        <v>8</v>
      </c>
      <c r="I18538" t="s">
        <v>130</v>
      </c>
      <c r="J18538" t="s">
        <v>999</v>
      </c>
      <c r="K18538" s="2">
        <v>1076651831</v>
      </c>
      <c r="L18538" t="s">
        <v>38</v>
      </c>
      <c r="M18538" t="s">
        <v>987</v>
      </c>
      <c r="N18538" s="1" t="s">
        <v>901</v>
      </c>
    </row>
    <row r="18539" spans="1:14" x14ac:dyDescent="0.25">
      <c r="A18539" s="2">
        <v>75343</v>
      </c>
      <c r="B18539" s="3" t="s">
        <v>998</v>
      </c>
      <c r="C18539" s="4">
        <f>+WEEKNUM(B18539)</f>
        <v>50</v>
      </c>
      <c r="D18539" s="4">
        <f>+MONTH(Tabla4[[#This Row],[FECHA]])</f>
        <v>12</v>
      </c>
      <c r="E18539" s="4">
        <f>+YEAR(B18539)</f>
        <v>2025</v>
      </c>
      <c r="F18539" t="s">
        <v>13</v>
      </c>
      <c r="H18539" t="s">
        <v>3</v>
      </c>
      <c r="I18539" t="s">
        <v>997</v>
      </c>
      <c r="J18539" t="s">
        <v>996</v>
      </c>
      <c r="K18539" s="2">
        <v>1019137972</v>
      </c>
      <c r="L18539" t="s">
        <v>256</v>
      </c>
      <c r="M18539" t="s">
        <v>937</v>
      </c>
      <c r="N18539" s="1" t="s">
        <v>901</v>
      </c>
    </row>
    <row r="18540" spans="1:14" x14ac:dyDescent="0.25">
      <c r="A18540" s="2">
        <v>75356</v>
      </c>
      <c r="B18540" s="3" t="s">
        <v>995</v>
      </c>
      <c r="C18540" s="4">
        <f>+WEEKNUM(B18540)</f>
        <v>50</v>
      </c>
      <c r="D18540" s="4">
        <f>+MONTH(Tabla4[[#This Row],[FECHA]])</f>
        <v>12</v>
      </c>
      <c r="E18540" s="4">
        <f>+YEAR(B18540)</f>
        <v>2025</v>
      </c>
      <c r="F18540" t="s">
        <v>13</v>
      </c>
      <c r="H18540" t="s">
        <v>3</v>
      </c>
      <c r="I18540" t="s">
        <v>47</v>
      </c>
      <c r="J18540" t="s">
        <v>994</v>
      </c>
      <c r="K18540" s="2">
        <v>1019047496</v>
      </c>
      <c r="L18540" t="s">
        <v>1</v>
      </c>
      <c r="N18540" s="1" t="s">
        <v>901</v>
      </c>
    </row>
    <row r="18541" spans="1:14" x14ac:dyDescent="0.25">
      <c r="A18541" s="2">
        <v>75369</v>
      </c>
      <c r="B18541" s="3" t="s">
        <v>993</v>
      </c>
      <c r="C18541" s="4">
        <f>+WEEKNUM(B18541)</f>
        <v>50</v>
      </c>
      <c r="D18541" s="4">
        <f>+MONTH(Tabla4[[#This Row],[FECHA]])</f>
        <v>12</v>
      </c>
      <c r="E18541" s="4">
        <f>+YEAR(B18541)</f>
        <v>2025</v>
      </c>
      <c r="F18541" t="s">
        <v>13</v>
      </c>
      <c r="H18541" t="s">
        <v>3</v>
      </c>
      <c r="I18541" t="s">
        <v>16</v>
      </c>
      <c r="J18541" t="s">
        <v>992</v>
      </c>
      <c r="K18541" s="2">
        <v>79597841</v>
      </c>
      <c r="L18541" t="s">
        <v>58</v>
      </c>
      <c r="M18541" t="s">
        <v>909</v>
      </c>
      <c r="N18541" s="1" t="s">
        <v>901</v>
      </c>
    </row>
    <row r="18542" spans="1:14" x14ac:dyDescent="0.25">
      <c r="A18542" s="2">
        <v>75371</v>
      </c>
      <c r="B18542" s="3" t="s">
        <v>991</v>
      </c>
      <c r="C18542" s="4">
        <f>+WEEKNUM(B18542)</f>
        <v>50</v>
      </c>
      <c r="D18542" s="4">
        <f>+MONTH(Tabla4[[#This Row],[FECHA]])</f>
        <v>12</v>
      </c>
      <c r="E18542" s="4">
        <f>+YEAR(B18542)</f>
        <v>2025</v>
      </c>
      <c r="F18542" t="s">
        <v>13</v>
      </c>
      <c r="H18542" t="s">
        <v>8</v>
      </c>
      <c r="I18542" t="s">
        <v>303</v>
      </c>
      <c r="J18542" t="s">
        <v>990</v>
      </c>
      <c r="K18542" s="2">
        <v>1020796732</v>
      </c>
      <c r="L18542" t="s">
        <v>55</v>
      </c>
      <c r="M18542" t="s">
        <v>909</v>
      </c>
      <c r="N18542" s="1" t="s">
        <v>901</v>
      </c>
    </row>
    <row r="18543" spans="1:14" x14ac:dyDescent="0.25">
      <c r="A18543" s="2">
        <v>75376</v>
      </c>
      <c r="B18543" s="3" t="s">
        <v>989</v>
      </c>
      <c r="C18543" s="4">
        <f>+WEEKNUM(B18543)</f>
        <v>50</v>
      </c>
      <c r="D18543" s="4">
        <f>+MONTH(Tabla4[[#This Row],[FECHA]])</f>
        <v>12</v>
      </c>
      <c r="E18543" s="4">
        <f>+YEAR(B18543)</f>
        <v>2025</v>
      </c>
      <c r="F18543" t="s">
        <v>13</v>
      </c>
      <c r="H18543" t="s">
        <v>3</v>
      </c>
      <c r="I18543" t="s">
        <v>12</v>
      </c>
      <c r="J18543" t="s">
        <v>988</v>
      </c>
      <c r="K18543" s="2">
        <v>80033500</v>
      </c>
      <c r="L18543" t="s">
        <v>198</v>
      </c>
      <c r="M18543" t="s">
        <v>987</v>
      </c>
      <c r="N18543" s="1" t="s">
        <v>901</v>
      </c>
    </row>
    <row r="18544" spans="1:14" x14ac:dyDescent="0.25">
      <c r="A18544" s="2">
        <v>75380</v>
      </c>
      <c r="B18544" s="3" t="s">
        <v>986</v>
      </c>
      <c r="C18544" s="4">
        <f>+WEEKNUM(B18544)</f>
        <v>50</v>
      </c>
      <c r="D18544" s="4">
        <f>+MONTH(Tabla4[[#This Row],[FECHA]])</f>
        <v>12</v>
      </c>
      <c r="E18544" s="4">
        <f>+YEAR(B18544)</f>
        <v>2025</v>
      </c>
      <c r="F18544" t="s">
        <v>41</v>
      </c>
      <c r="G18544" t="s">
        <v>985</v>
      </c>
      <c r="H18544" t="s">
        <v>927</v>
      </c>
      <c r="I18544" t="s">
        <v>33</v>
      </c>
      <c r="J18544" t="s">
        <v>984</v>
      </c>
      <c r="K18544" s="2">
        <v>1000939586</v>
      </c>
      <c r="L18544" t="s">
        <v>38</v>
      </c>
      <c r="M18544" t="s">
        <v>909</v>
      </c>
      <c r="N18544" s="1" t="s">
        <v>901</v>
      </c>
    </row>
    <row r="18545" spans="1:14" x14ac:dyDescent="0.25">
      <c r="A18545" s="2">
        <v>75389</v>
      </c>
      <c r="B18545" s="3" t="s">
        <v>983</v>
      </c>
      <c r="C18545" s="4">
        <f>+WEEKNUM(B18545)</f>
        <v>50</v>
      </c>
      <c r="D18545" s="4">
        <f>+MONTH(Tabla4[[#This Row],[FECHA]])</f>
        <v>12</v>
      </c>
      <c r="E18545" s="4">
        <f>+YEAR(B18545)</f>
        <v>2025</v>
      </c>
      <c r="F18545" t="s">
        <v>13</v>
      </c>
      <c r="H18545" t="s">
        <v>3</v>
      </c>
      <c r="I18545" t="s">
        <v>982</v>
      </c>
      <c r="J18545" t="s">
        <v>981</v>
      </c>
      <c r="K18545" s="2">
        <v>1075666217</v>
      </c>
      <c r="L18545" t="s">
        <v>1</v>
      </c>
      <c r="N18545" s="1" t="s">
        <v>901</v>
      </c>
    </row>
    <row r="18546" spans="1:14" x14ac:dyDescent="0.25">
      <c r="A18546" s="2">
        <v>75390</v>
      </c>
      <c r="B18546" s="3" t="s">
        <v>980</v>
      </c>
      <c r="C18546" s="4">
        <f>+WEEKNUM(B18546)</f>
        <v>50</v>
      </c>
      <c r="D18546" s="4">
        <f>+MONTH(Tabla4[[#This Row],[FECHA]])</f>
        <v>12</v>
      </c>
      <c r="E18546" s="4">
        <f>+YEAR(B18546)</f>
        <v>2025</v>
      </c>
      <c r="F18546" t="s">
        <v>13</v>
      </c>
      <c r="H18546" t="s">
        <v>3</v>
      </c>
      <c r="I18546" t="s">
        <v>12</v>
      </c>
      <c r="J18546" t="s">
        <v>979</v>
      </c>
      <c r="K18546" s="2">
        <v>1030605088</v>
      </c>
      <c r="L18546" t="s">
        <v>1</v>
      </c>
      <c r="N18546" s="1" t="s">
        <v>901</v>
      </c>
    </row>
    <row r="18547" spans="1:14" x14ac:dyDescent="0.25">
      <c r="A18547" s="2">
        <v>75395</v>
      </c>
      <c r="B18547" s="3" t="s">
        <v>978</v>
      </c>
      <c r="C18547" s="4">
        <f>+WEEKNUM(B18547)</f>
        <v>50</v>
      </c>
      <c r="D18547" s="4">
        <f>+MONTH(Tabla4[[#This Row],[FECHA]])</f>
        <v>12</v>
      </c>
      <c r="E18547" s="4">
        <f>+YEAR(B18547)</f>
        <v>2025</v>
      </c>
      <c r="F18547" t="s">
        <v>13</v>
      </c>
      <c r="H18547" t="s">
        <v>8</v>
      </c>
      <c r="I18547" t="s">
        <v>30</v>
      </c>
      <c r="J18547" t="s">
        <v>977</v>
      </c>
      <c r="K18547" s="2">
        <v>1032464238</v>
      </c>
      <c r="L18547" t="s">
        <v>1</v>
      </c>
      <c r="N18547" s="1" t="s">
        <v>901</v>
      </c>
    </row>
    <row r="18548" spans="1:14" x14ac:dyDescent="0.25">
      <c r="A18548" s="2">
        <v>75396</v>
      </c>
      <c r="B18548" s="3" t="s">
        <v>976</v>
      </c>
      <c r="C18548" s="4">
        <f>+WEEKNUM(B18548)</f>
        <v>50</v>
      </c>
      <c r="D18548" s="4">
        <f>+MONTH(Tabla4[[#This Row],[FECHA]])</f>
        <v>12</v>
      </c>
      <c r="E18548" s="4">
        <f>+YEAR(B18548)</f>
        <v>2025</v>
      </c>
      <c r="F18548" t="s">
        <v>13</v>
      </c>
      <c r="H18548" t="s">
        <v>8</v>
      </c>
      <c r="I18548" t="s">
        <v>16</v>
      </c>
      <c r="J18548" t="s">
        <v>975</v>
      </c>
      <c r="K18548" s="2">
        <v>1233908126</v>
      </c>
      <c r="L18548" t="s">
        <v>1</v>
      </c>
      <c r="N18548" s="1" t="s">
        <v>901</v>
      </c>
    </row>
    <row r="18549" spans="1:14" x14ac:dyDescent="0.25">
      <c r="A18549" s="2">
        <v>75397</v>
      </c>
      <c r="B18549" s="3" t="s">
        <v>974</v>
      </c>
      <c r="C18549" s="4">
        <f>+WEEKNUM(B18549)</f>
        <v>50</v>
      </c>
      <c r="D18549" s="4">
        <f>+MONTH(Tabla4[[#This Row],[FECHA]])</f>
        <v>12</v>
      </c>
      <c r="E18549" s="4">
        <f>+YEAR(B18549)</f>
        <v>2025</v>
      </c>
      <c r="F18549" t="s">
        <v>13</v>
      </c>
      <c r="H18549" t="s">
        <v>3</v>
      </c>
      <c r="I18549" t="s">
        <v>30</v>
      </c>
      <c r="J18549" t="s">
        <v>973</v>
      </c>
      <c r="K18549" s="2">
        <v>1026564503</v>
      </c>
      <c r="L18549" t="s">
        <v>1</v>
      </c>
      <c r="N18549" s="1" t="s">
        <v>901</v>
      </c>
    </row>
    <row r="18550" spans="1:14" x14ac:dyDescent="0.25">
      <c r="A18550" s="2">
        <v>75403</v>
      </c>
      <c r="B18550" s="3" t="s">
        <v>972</v>
      </c>
      <c r="C18550" s="4">
        <f>+WEEKNUM(B18550)</f>
        <v>50</v>
      </c>
      <c r="D18550" s="4">
        <f>+MONTH(Tabla4[[#This Row],[FECHA]])</f>
        <v>12</v>
      </c>
      <c r="E18550" s="4">
        <f>+YEAR(B18550)</f>
        <v>2025</v>
      </c>
      <c r="F18550" t="s">
        <v>13</v>
      </c>
      <c r="H18550" t="s">
        <v>8</v>
      </c>
      <c r="I18550" t="s">
        <v>16</v>
      </c>
      <c r="J18550" t="s">
        <v>971</v>
      </c>
      <c r="K18550" s="2">
        <v>800135342</v>
      </c>
      <c r="L18550" t="s">
        <v>1</v>
      </c>
      <c r="N18550" s="1" t="s">
        <v>901</v>
      </c>
    </row>
    <row r="18551" spans="1:14" x14ac:dyDescent="0.25">
      <c r="A18551" s="2">
        <v>75404</v>
      </c>
      <c r="B18551" s="3" t="s">
        <v>970</v>
      </c>
      <c r="C18551" s="4">
        <f>+WEEKNUM(B18551)</f>
        <v>50</v>
      </c>
      <c r="D18551" s="4">
        <f>+MONTH(Tabla4[[#This Row],[FECHA]])</f>
        <v>12</v>
      </c>
      <c r="E18551" s="4">
        <f>+YEAR(B18551)</f>
        <v>2025</v>
      </c>
      <c r="F18551" t="s">
        <v>13</v>
      </c>
      <c r="H18551" t="s">
        <v>8</v>
      </c>
      <c r="I18551" t="s">
        <v>33</v>
      </c>
      <c r="J18551" t="s">
        <v>969</v>
      </c>
      <c r="K18551" s="2">
        <v>1000611526</v>
      </c>
      <c r="L18551" t="s">
        <v>1</v>
      </c>
      <c r="N18551" s="1" t="s">
        <v>901</v>
      </c>
    </row>
    <row r="18552" spans="1:14" x14ac:dyDescent="0.25">
      <c r="A18552" s="2">
        <v>75408</v>
      </c>
      <c r="B18552" s="3" t="s">
        <v>968</v>
      </c>
      <c r="C18552" s="4">
        <f>+WEEKNUM(B18552)</f>
        <v>50</v>
      </c>
      <c r="D18552" s="4">
        <f>+MONTH(Tabla4[[#This Row],[FECHA]])</f>
        <v>12</v>
      </c>
      <c r="E18552" s="4">
        <f>+YEAR(B18552)</f>
        <v>2025</v>
      </c>
      <c r="F18552" t="s">
        <v>51</v>
      </c>
      <c r="G18552" t="s">
        <v>967</v>
      </c>
      <c r="H18552" t="s">
        <v>21</v>
      </c>
      <c r="I18552" t="s">
        <v>33</v>
      </c>
      <c r="J18552" t="s">
        <v>966</v>
      </c>
      <c r="K18552" s="2">
        <v>53083450</v>
      </c>
      <c r="L18552" t="s">
        <v>38</v>
      </c>
      <c r="M18552" t="s">
        <v>909</v>
      </c>
      <c r="N18552" s="1" t="s">
        <v>901</v>
      </c>
    </row>
    <row r="18553" spans="1:14" x14ac:dyDescent="0.25">
      <c r="A18553" s="2">
        <v>75409</v>
      </c>
      <c r="B18553" s="3" t="s">
        <v>965</v>
      </c>
      <c r="C18553" s="4">
        <f>+WEEKNUM(B18553)</f>
        <v>50</v>
      </c>
      <c r="D18553" s="4">
        <f>+MONTH(Tabla4[[#This Row],[FECHA]])</f>
        <v>12</v>
      </c>
      <c r="E18553" s="4">
        <f>+YEAR(B18553)</f>
        <v>2025</v>
      </c>
      <c r="F18553" t="s">
        <v>9</v>
      </c>
      <c r="H18553" t="s">
        <v>3</v>
      </c>
      <c r="I18553" t="s">
        <v>30</v>
      </c>
      <c r="J18553" t="s">
        <v>964</v>
      </c>
      <c r="K18553" s="2">
        <v>1144099260</v>
      </c>
      <c r="L18553" t="s">
        <v>1</v>
      </c>
      <c r="N18553" s="1" t="s">
        <v>901</v>
      </c>
    </row>
    <row r="18554" spans="1:14" x14ac:dyDescent="0.25">
      <c r="A18554" s="2">
        <v>75410</v>
      </c>
      <c r="B18554" s="3" t="s">
        <v>963</v>
      </c>
      <c r="C18554" s="4">
        <f>+WEEKNUM(B18554)</f>
        <v>50</v>
      </c>
      <c r="D18554" s="4">
        <f>+MONTH(Tabla4[[#This Row],[FECHA]])</f>
        <v>12</v>
      </c>
      <c r="E18554" s="4">
        <f>+YEAR(B18554)</f>
        <v>2025</v>
      </c>
      <c r="H18554" t="s">
        <v>3</v>
      </c>
      <c r="I18554" t="s">
        <v>30</v>
      </c>
      <c r="J18554" t="s">
        <v>962</v>
      </c>
      <c r="K18554" s="2">
        <v>795590</v>
      </c>
      <c r="L18554" t="s">
        <v>55</v>
      </c>
      <c r="M18554" t="s">
        <v>937</v>
      </c>
      <c r="N18554" s="1" t="s">
        <v>901</v>
      </c>
    </row>
    <row r="18555" spans="1:14" x14ac:dyDescent="0.25">
      <c r="A18555" s="2">
        <v>75414</v>
      </c>
      <c r="B18555" s="3" t="s">
        <v>961</v>
      </c>
      <c r="C18555" s="4">
        <f>+WEEKNUM(B18555)</f>
        <v>50</v>
      </c>
      <c r="D18555" s="4">
        <f>+MONTH(Tabla4[[#This Row],[FECHA]])</f>
        <v>12</v>
      </c>
      <c r="E18555" s="4">
        <f>+YEAR(B18555)</f>
        <v>2025</v>
      </c>
      <c r="F18555" t="s">
        <v>9</v>
      </c>
      <c r="H18555" t="s">
        <v>3</v>
      </c>
      <c r="I18555" t="s">
        <v>387</v>
      </c>
      <c r="J18555" t="s">
        <v>960</v>
      </c>
      <c r="K18555" s="2">
        <v>1018408599</v>
      </c>
      <c r="L18555" t="s">
        <v>1</v>
      </c>
      <c r="N18555" s="1" t="s">
        <v>901</v>
      </c>
    </row>
    <row r="18556" spans="1:14" x14ac:dyDescent="0.25">
      <c r="A18556" s="2">
        <v>75415</v>
      </c>
      <c r="B18556" s="3" t="s">
        <v>959</v>
      </c>
      <c r="C18556" s="4">
        <f>+WEEKNUM(B18556)</f>
        <v>50</v>
      </c>
      <c r="D18556" s="4">
        <f>+MONTH(Tabla4[[#This Row],[FECHA]])</f>
        <v>12</v>
      </c>
      <c r="E18556" s="4">
        <f>+YEAR(B18556)</f>
        <v>2025</v>
      </c>
      <c r="F18556" t="s">
        <v>9</v>
      </c>
      <c r="H18556" t="s">
        <v>3</v>
      </c>
      <c r="I18556" t="s">
        <v>30</v>
      </c>
      <c r="J18556" t="s">
        <v>958</v>
      </c>
      <c r="K18556" s="2">
        <v>1019065239</v>
      </c>
      <c r="L18556" t="s">
        <v>1</v>
      </c>
      <c r="N18556" s="1" t="s">
        <v>901</v>
      </c>
    </row>
    <row r="18557" spans="1:14" x14ac:dyDescent="0.25">
      <c r="A18557" s="2">
        <v>75416</v>
      </c>
      <c r="B18557" s="3" t="s">
        <v>957</v>
      </c>
      <c r="C18557" s="4">
        <f>+WEEKNUM(B18557)</f>
        <v>50</v>
      </c>
      <c r="D18557" s="4">
        <f>+MONTH(Tabla4[[#This Row],[FECHA]])</f>
        <v>12</v>
      </c>
      <c r="E18557" s="4">
        <f>+YEAR(B18557)</f>
        <v>2025</v>
      </c>
      <c r="F18557" t="s">
        <v>9</v>
      </c>
      <c r="H18557" t="s">
        <v>3</v>
      </c>
      <c r="I18557" t="s">
        <v>635</v>
      </c>
      <c r="J18557" t="s">
        <v>956</v>
      </c>
      <c r="K18557" s="2">
        <v>1067888741</v>
      </c>
      <c r="L18557" t="s">
        <v>1</v>
      </c>
      <c r="N18557" s="1" t="s">
        <v>901</v>
      </c>
    </row>
    <row r="18558" spans="1:14" x14ac:dyDescent="0.25">
      <c r="A18558" s="2">
        <v>75425</v>
      </c>
      <c r="B18558" s="3" t="s">
        <v>301</v>
      </c>
      <c r="C18558" s="4">
        <f>+WEEKNUM(B18558)</f>
        <v>50</v>
      </c>
      <c r="D18558" s="4">
        <f>+MONTH(Tabla4[[#This Row],[FECHA]])</f>
        <v>12</v>
      </c>
      <c r="E18558" s="4">
        <f>+YEAR(B18558)</f>
        <v>2025</v>
      </c>
      <c r="F18558" t="s">
        <v>9</v>
      </c>
      <c r="H18558" t="s">
        <v>3</v>
      </c>
      <c r="I18558" t="s">
        <v>955</v>
      </c>
      <c r="J18558" t="s">
        <v>954</v>
      </c>
      <c r="K18558" s="2">
        <v>1032475040</v>
      </c>
      <c r="L18558" t="s">
        <v>1</v>
      </c>
      <c r="N18558" s="1" t="s">
        <v>901</v>
      </c>
    </row>
    <row r="18559" spans="1:14" x14ac:dyDescent="0.25">
      <c r="A18559" s="2">
        <v>75427</v>
      </c>
      <c r="B18559" s="3" t="s">
        <v>953</v>
      </c>
      <c r="C18559" s="4">
        <f>+WEEKNUM(B18559)</f>
        <v>50</v>
      </c>
      <c r="D18559" s="4">
        <f>+MONTH(Tabla4[[#This Row],[FECHA]])</f>
        <v>12</v>
      </c>
      <c r="E18559" s="4">
        <f>+YEAR(B18559)</f>
        <v>2025</v>
      </c>
      <c r="F18559" t="s">
        <v>51</v>
      </c>
      <c r="G18559" t="s">
        <v>952</v>
      </c>
      <c r="H18559" t="s">
        <v>154</v>
      </c>
      <c r="I18559" t="s">
        <v>16</v>
      </c>
      <c r="J18559" t="s">
        <v>951</v>
      </c>
      <c r="K18559" s="2">
        <v>1031171715</v>
      </c>
      <c r="L18559" t="s">
        <v>38</v>
      </c>
      <c r="M18559" t="s">
        <v>909</v>
      </c>
      <c r="N18559" s="1" t="s">
        <v>901</v>
      </c>
    </row>
    <row r="18560" spans="1:14" x14ac:dyDescent="0.25">
      <c r="A18560" s="2">
        <v>75459</v>
      </c>
      <c r="B18560" s="3" t="s">
        <v>950</v>
      </c>
      <c r="C18560" s="4">
        <f>+WEEKNUM(B18560)</f>
        <v>50</v>
      </c>
      <c r="D18560" s="4">
        <f>+MONTH(Tabla4[[#This Row],[FECHA]])</f>
        <v>12</v>
      </c>
      <c r="E18560" s="4">
        <f>+YEAR(B18560)</f>
        <v>2025</v>
      </c>
      <c r="F18560" t="s">
        <v>9</v>
      </c>
      <c r="H18560" t="s">
        <v>3</v>
      </c>
      <c r="I18560" t="s">
        <v>30</v>
      </c>
      <c r="J18560" t="s">
        <v>949</v>
      </c>
      <c r="K18560" s="2">
        <v>1020840371</v>
      </c>
      <c r="L18560" t="s">
        <v>1</v>
      </c>
      <c r="N18560" s="1" t="s">
        <v>901</v>
      </c>
    </row>
    <row r="18561" spans="1:14" x14ac:dyDescent="0.25">
      <c r="A18561" s="2">
        <v>75461</v>
      </c>
      <c r="B18561" s="3" t="s">
        <v>948</v>
      </c>
      <c r="C18561" s="4">
        <f>+WEEKNUM(B18561)</f>
        <v>50</v>
      </c>
      <c r="D18561" s="4">
        <f>+MONTH(Tabla4[[#This Row],[FECHA]])</f>
        <v>12</v>
      </c>
      <c r="E18561" s="4">
        <f>+YEAR(B18561)</f>
        <v>2025</v>
      </c>
      <c r="F18561" t="s">
        <v>9</v>
      </c>
      <c r="H18561" t="s">
        <v>3</v>
      </c>
      <c r="I18561" t="s">
        <v>33</v>
      </c>
      <c r="J18561" t="s">
        <v>947</v>
      </c>
      <c r="K18561" s="2">
        <v>1019135372</v>
      </c>
      <c r="L18561" t="s">
        <v>1</v>
      </c>
      <c r="N18561" s="1" t="s">
        <v>901</v>
      </c>
    </row>
    <row r="18562" spans="1:14" x14ac:dyDescent="0.25">
      <c r="A18562" s="2">
        <v>75462</v>
      </c>
      <c r="B18562" s="3" t="s">
        <v>946</v>
      </c>
      <c r="C18562" s="4">
        <f>+WEEKNUM(B18562)</f>
        <v>50</v>
      </c>
      <c r="D18562" s="4">
        <f>+MONTH(Tabla4[[#This Row],[FECHA]])</f>
        <v>12</v>
      </c>
      <c r="E18562" s="4">
        <f>+YEAR(B18562)</f>
        <v>2025</v>
      </c>
      <c r="F18562" t="s">
        <v>9</v>
      </c>
      <c r="H18562" t="s">
        <v>3</v>
      </c>
      <c r="I18562" t="s">
        <v>16</v>
      </c>
      <c r="J18562" t="s">
        <v>945</v>
      </c>
      <c r="K18562" s="2">
        <v>7792194</v>
      </c>
      <c r="L18562" t="s">
        <v>1</v>
      </c>
      <c r="N18562" s="1" t="s">
        <v>901</v>
      </c>
    </row>
    <row r="18563" spans="1:14" x14ac:dyDescent="0.25">
      <c r="A18563" s="2">
        <v>75466</v>
      </c>
      <c r="B18563" s="3" t="s">
        <v>944</v>
      </c>
      <c r="C18563" s="4">
        <f>+WEEKNUM(B18563)</f>
        <v>50</v>
      </c>
      <c r="D18563" s="4">
        <f>+MONTH(Tabla4[[#This Row],[FECHA]])</f>
        <v>12</v>
      </c>
      <c r="E18563" s="4">
        <f>+YEAR(B18563)</f>
        <v>2025</v>
      </c>
      <c r="F18563" t="s">
        <v>9</v>
      </c>
      <c r="H18563" t="s">
        <v>8</v>
      </c>
      <c r="I18563" t="s">
        <v>635</v>
      </c>
      <c r="J18563" t="s">
        <v>943</v>
      </c>
      <c r="K18563" s="2">
        <v>53001881</v>
      </c>
      <c r="L18563" t="s">
        <v>55</v>
      </c>
      <c r="M18563" t="s">
        <v>909</v>
      </c>
      <c r="N18563" s="1" t="s">
        <v>901</v>
      </c>
    </row>
    <row r="18564" spans="1:14" x14ac:dyDescent="0.25">
      <c r="A18564" s="2">
        <v>75468</v>
      </c>
      <c r="B18564" s="3" t="s">
        <v>942</v>
      </c>
      <c r="C18564" s="4">
        <f>+WEEKNUM(B18564)</f>
        <v>50</v>
      </c>
      <c r="D18564" s="4">
        <f>+MONTH(Tabla4[[#This Row],[FECHA]])</f>
        <v>12</v>
      </c>
      <c r="E18564" s="4">
        <f>+YEAR(B18564)</f>
        <v>2025</v>
      </c>
      <c r="F18564" t="s">
        <v>51</v>
      </c>
      <c r="G18564" t="s">
        <v>941</v>
      </c>
      <c r="H18564" t="s">
        <v>916</v>
      </c>
      <c r="I18564" t="s">
        <v>635</v>
      </c>
      <c r="J18564" t="s">
        <v>940</v>
      </c>
      <c r="K18564" s="2">
        <v>1013605393</v>
      </c>
      <c r="L18564" t="s">
        <v>38</v>
      </c>
      <c r="N18564" s="1" t="s">
        <v>901</v>
      </c>
    </row>
    <row r="18565" spans="1:14" x14ac:dyDescent="0.25">
      <c r="A18565" s="2">
        <v>75469</v>
      </c>
      <c r="B18565" s="3" t="s">
        <v>939</v>
      </c>
      <c r="C18565" s="4">
        <f>+WEEKNUM(B18565)</f>
        <v>50</v>
      </c>
      <c r="D18565" s="4">
        <f>+MONTH(Tabla4[[#This Row],[FECHA]])</f>
        <v>12</v>
      </c>
      <c r="E18565" s="4">
        <f>+YEAR(B18565)</f>
        <v>2025</v>
      </c>
      <c r="F18565" t="s">
        <v>13</v>
      </c>
      <c r="H18565" t="s">
        <v>8</v>
      </c>
      <c r="I18565" t="s">
        <v>303</v>
      </c>
      <c r="J18565" t="s">
        <v>938</v>
      </c>
      <c r="K18565" s="2">
        <v>1072669573</v>
      </c>
      <c r="L18565" t="s">
        <v>55</v>
      </c>
      <c r="M18565" t="s">
        <v>937</v>
      </c>
      <c r="N18565" s="1" t="s">
        <v>901</v>
      </c>
    </row>
    <row r="18566" spans="1:14" x14ac:dyDescent="0.25">
      <c r="A18566" s="2">
        <v>75472</v>
      </c>
      <c r="B18566" s="3" t="s">
        <v>936</v>
      </c>
      <c r="C18566" s="4">
        <f>+WEEKNUM(B18566)</f>
        <v>50</v>
      </c>
      <c r="D18566" s="4">
        <f>+MONTH(Tabla4[[#This Row],[FECHA]])</f>
        <v>12</v>
      </c>
      <c r="E18566" s="4">
        <f>+YEAR(B18566)</f>
        <v>2025</v>
      </c>
      <c r="F18566" t="s">
        <v>9</v>
      </c>
      <c r="H18566" t="s">
        <v>3</v>
      </c>
      <c r="I18566" t="s">
        <v>30</v>
      </c>
      <c r="J18566" t="s">
        <v>935</v>
      </c>
      <c r="K18566" s="2">
        <v>1010046487</v>
      </c>
      <c r="L18566" t="s">
        <v>1</v>
      </c>
      <c r="N18566" s="1" t="s">
        <v>901</v>
      </c>
    </row>
    <row r="18567" spans="1:14" x14ac:dyDescent="0.25">
      <c r="A18567" s="2">
        <v>75478</v>
      </c>
      <c r="B18567" s="3" t="s">
        <v>934</v>
      </c>
      <c r="C18567" s="4">
        <f>+WEEKNUM(B18567)</f>
        <v>50</v>
      </c>
      <c r="D18567" s="4">
        <f>+MONTH(Tabla4[[#This Row],[FECHA]])</f>
        <v>12</v>
      </c>
      <c r="E18567" s="4">
        <f>+YEAR(B18567)</f>
        <v>2025</v>
      </c>
      <c r="F18567" t="s">
        <v>9</v>
      </c>
      <c r="H18567" t="s">
        <v>3</v>
      </c>
      <c r="I18567" t="s">
        <v>387</v>
      </c>
      <c r="J18567" t="s">
        <v>933</v>
      </c>
      <c r="K18567" s="2">
        <v>1019138011</v>
      </c>
      <c r="L18567" t="s">
        <v>1</v>
      </c>
      <c r="N18567" s="1" t="s">
        <v>901</v>
      </c>
    </row>
    <row r="18568" spans="1:14" x14ac:dyDescent="0.25">
      <c r="A18568" s="2">
        <v>75489</v>
      </c>
      <c r="B18568" s="3" t="s">
        <v>932</v>
      </c>
      <c r="C18568" s="4">
        <f>+WEEKNUM(B18568)</f>
        <v>50</v>
      </c>
      <c r="D18568" s="4">
        <f>+MONTH(Tabla4[[#This Row],[FECHA]])</f>
        <v>12</v>
      </c>
      <c r="E18568" s="4">
        <f>+YEAR(B18568)</f>
        <v>2025</v>
      </c>
      <c r="F18568" t="s">
        <v>9</v>
      </c>
      <c r="H18568" t="s">
        <v>3</v>
      </c>
      <c r="I18568" t="s">
        <v>16</v>
      </c>
      <c r="J18568" t="s">
        <v>931</v>
      </c>
      <c r="K18568" s="2">
        <v>79795797</v>
      </c>
      <c r="L18568" t="s">
        <v>1</v>
      </c>
      <c r="N18568" s="1" t="s">
        <v>901</v>
      </c>
    </row>
    <row r="18569" spans="1:14" x14ac:dyDescent="0.25">
      <c r="A18569" s="2">
        <v>75492</v>
      </c>
      <c r="B18569" s="3" t="s">
        <v>930</v>
      </c>
      <c r="C18569" s="4">
        <f>+WEEKNUM(B18569)</f>
        <v>50</v>
      </c>
      <c r="D18569" s="4">
        <f>+MONTH(Tabla4[[#This Row],[FECHA]])</f>
        <v>12</v>
      </c>
      <c r="E18569" s="4">
        <f>+YEAR(B18569)</f>
        <v>2025</v>
      </c>
      <c r="F18569" t="s">
        <v>9</v>
      </c>
      <c r="H18569" t="s">
        <v>8</v>
      </c>
      <c r="I18569" t="s">
        <v>635</v>
      </c>
      <c r="J18569" t="s">
        <v>929</v>
      </c>
      <c r="K18569" s="2">
        <v>1032482081</v>
      </c>
      <c r="L18569" t="s">
        <v>1</v>
      </c>
      <c r="N18569" s="1" t="s">
        <v>901</v>
      </c>
    </row>
    <row r="18570" spans="1:14" x14ac:dyDescent="0.25">
      <c r="A18570" s="2">
        <v>75496</v>
      </c>
      <c r="B18570" s="3" t="s">
        <v>928</v>
      </c>
      <c r="C18570" s="4">
        <f>+WEEKNUM(B18570)</f>
        <v>50</v>
      </c>
      <c r="D18570" s="4">
        <f>+MONTH(Tabla4[[#This Row],[FECHA]])</f>
        <v>12</v>
      </c>
      <c r="E18570" s="4">
        <f>+YEAR(B18570)</f>
        <v>2025</v>
      </c>
      <c r="F18570" t="s">
        <v>262</v>
      </c>
      <c r="H18570" t="s">
        <v>927</v>
      </c>
      <c r="I18570" t="s">
        <v>16</v>
      </c>
      <c r="J18570" t="s">
        <v>926</v>
      </c>
      <c r="K18570" s="2">
        <v>1020775311</v>
      </c>
      <c r="L18570" t="s">
        <v>55</v>
      </c>
      <c r="M18570" t="s">
        <v>909</v>
      </c>
      <c r="N18570" s="1" t="s">
        <v>901</v>
      </c>
    </row>
    <row r="18571" spans="1:14" x14ac:dyDescent="0.25">
      <c r="A18571" s="2">
        <v>75503</v>
      </c>
      <c r="B18571" s="3" t="s">
        <v>925</v>
      </c>
      <c r="C18571" s="4">
        <f>+WEEKNUM(B18571)</f>
        <v>50</v>
      </c>
      <c r="D18571" s="4">
        <f>+MONTH(Tabla4[[#This Row],[FECHA]])</f>
        <v>12</v>
      </c>
      <c r="E18571" s="4">
        <f>+YEAR(B18571)</f>
        <v>2025</v>
      </c>
      <c r="F18571" t="s">
        <v>9</v>
      </c>
      <c r="H18571" t="s">
        <v>3</v>
      </c>
      <c r="I18571" t="s">
        <v>30</v>
      </c>
      <c r="J18571" t="s">
        <v>924</v>
      </c>
      <c r="K18571" s="2">
        <v>1128227045</v>
      </c>
      <c r="L18571" t="s">
        <v>1</v>
      </c>
      <c r="N18571" s="1" t="s">
        <v>901</v>
      </c>
    </row>
    <row r="18572" spans="1:14" x14ac:dyDescent="0.25">
      <c r="A18572" s="2">
        <v>75504</v>
      </c>
      <c r="B18572" s="3" t="s">
        <v>923</v>
      </c>
      <c r="C18572" s="4">
        <f>+WEEKNUM(B18572)</f>
        <v>50</v>
      </c>
      <c r="D18572" s="4">
        <f>+MONTH(Tabla4[[#This Row],[FECHA]])</f>
        <v>12</v>
      </c>
      <c r="E18572" s="4">
        <f>+YEAR(B18572)</f>
        <v>2025</v>
      </c>
      <c r="F18572" t="s">
        <v>9</v>
      </c>
      <c r="H18572" t="s">
        <v>3</v>
      </c>
      <c r="I18572" t="s">
        <v>33</v>
      </c>
      <c r="J18572" t="s">
        <v>922</v>
      </c>
      <c r="K18572" s="2">
        <v>1019010158</v>
      </c>
      <c r="L18572" t="s">
        <v>1</v>
      </c>
      <c r="N18572" s="1" t="s">
        <v>901</v>
      </c>
    </row>
    <row r="18573" spans="1:14" x14ac:dyDescent="0.25">
      <c r="A18573" s="2">
        <v>75511</v>
      </c>
      <c r="B18573" s="3" t="s">
        <v>921</v>
      </c>
      <c r="C18573" s="4">
        <f>+WEEKNUM(B18573)</f>
        <v>50</v>
      </c>
      <c r="D18573" s="4">
        <f>+MONTH(Tabla4[[#This Row],[FECHA]])</f>
        <v>12</v>
      </c>
      <c r="E18573" s="4">
        <f>+YEAR(B18573)</f>
        <v>2025</v>
      </c>
      <c r="F18573" t="s">
        <v>9</v>
      </c>
      <c r="H18573" t="s">
        <v>21</v>
      </c>
      <c r="I18573" t="s">
        <v>16</v>
      </c>
      <c r="J18573" t="s">
        <v>920</v>
      </c>
      <c r="K18573" s="2">
        <v>80281859</v>
      </c>
      <c r="L18573" t="s">
        <v>1</v>
      </c>
      <c r="N18573" s="1" t="s">
        <v>901</v>
      </c>
    </row>
    <row r="18574" spans="1:14" x14ac:dyDescent="0.25">
      <c r="A18574" s="2">
        <v>75529</v>
      </c>
      <c r="B18574" s="3" t="s">
        <v>919</v>
      </c>
      <c r="C18574" s="4">
        <f>+WEEKNUM(B18574)</f>
        <v>50</v>
      </c>
      <c r="D18574" s="4">
        <f>+MONTH(Tabla4[[#This Row],[FECHA]])</f>
        <v>12</v>
      </c>
      <c r="E18574" s="4">
        <f>+YEAR(B18574)</f>
        <v>2025</v>
      </c>
      <c r="F18574" t="s">
        <v>9</v>
      </c>
      <c r="H18574" t="s">
        <v>3</v>
      </c>
      <c r="I18574" t="s">
        <v>30</v>
      </c>
      <c r="J18574" t="s">
        <v>918</v>
      </c>
      <c r="K18574" s="2">
        <v>80180473</v>
      </c>
      <c r="L18574" t="s">
        <v>1</v>
      </c>
      <c r="N18574" s="1" t="s">
        <v>901</v>
      </c>
    </row>
    <row r="18575" spans="1:14" x14ac:dyDescent="0.25">
      <c r="A18575" s="2">
        <v>75534</v>
      </c>
      <c r="B18575" s="3" t="s">
        <v>917</v>
      </c>
      <c r="C18575" s="4">
        <f>+WEEKNUM(B18575)</f>
        <v>50</v>
      </c>
      <c r="D18575" s="4">
        <f>+MONTH(Tabla4[[#This Row],[FECHA]])</f>
        <v>12</v>
      </c>
      <c r="E18575" s="4">
        <f>+YEAR(B18575)</f>
        <v>2025</v>
      </c>
      <c r="F18575" t="s">
        <v>13</v>
      </c>
      <c r="H18575" t="s">
        <v>916</v>
      </c>
      <c r="I18575" t="s">
        <v>16</v>
      </c>
      <c r="J18575" t="s">
        <v>915</v>
      </c>
      <c r="K18575" s="2">
        <v>1032409927</v>
      </c>
      <c r="L18575" t="s">
        <v>55</v>
      </c>
      <c r="M18575" t="s">
        <v>909</v>
      </c>
      <c r="N18575" s="1" t="s">
        <v>901</v>
      </c>
    </row>
    <row r="18576" spans="1:14" x14ac:dyDescent="0.25">
      <c r="A18576" s="2">
        <v>75539</v>
      </c>
      <c r="B18576" s="3" t="s">
        <v>914</v>
      </c>
      <c r="C18576" s="4">
        <f>+WEEKNUM(B18576)</f>
        <v>50</v>
      </c>
      <c r="D18576" s="4">
        <f>+MONTH(Tabla4[[#This Row],[FECHA]])</f>
        <v>12</v>
      </c>
      <c r="E18576" s="4">
        <f>+YEAR(B18576)</f>
        <v>2025</v>
      </c>
      <c r="F18576" t="s">
        <v>9</v>
      </c>
      <c r="H18576" t="s">
        <v>3</v>
      </c>
      <c r="I18576" t="s">
        <v>130</v>
      </c>
      <c r="J18576" t="s">
        <v>913</v>
      </c>
      <c r="K18576" s="2">
        <v>1082947100</v>
      </c>
      <c r="L18576" t="s">
        <v>1</v>
      </c>
      <c r="N18576" s="1" t="s">
        <v>901</v>
      </c>
    </row>
    <row r="18577" spans="1:14" x14ac:dyDescent="0.25">
      <c r="A18577" s="2">
        <v>75546</v>
      </c>
      <c r="B18577" s="3" t="s">
        <v>912</v>
      </c>
      <c r="C18577" s="4">
        <f>+WEEKNUM(B18577)</f>
        <v>50</v>
      </c>
      <c r="D18577" s="4">
        <f>+MONTH(Tabla4[[#This Row],[FECHA]])</f>
        <v>12</v>
      </c>
      <c r="E18577" s="4">
        <f>+YEAR(B18577)</f>
        <v>2025</v>
      </c>
      <c r="F18577" t="s">
        <v>262</v>
      </c>
      <c r="G18577" t="s">
        <v>911</v>
      </c>
      <c r="H18577" t="s">
        <v>539</v>
      </c>
      <c r="I18577" t="s">
        <v>33</v>
      </c>
      <c r="J18577" t="s">
        <v>910</v>
      </c>
      <c r="K18577" s="2">
        <v>11346549</v>
      </c>
      <c r="L18577" t="s">
        <v>38</v>
      </c>
      <c r="M18577" t="s">
        <v>909</v>
      </c>
      <c r="N18577" s="1" t="s">
        <v>901</v>
      </c>
    </row>
    <row r="18578" spans="1:14" x14ac:dyDescent="0.25">
      <c r="A18578" s="2">
        <v>75548</v>
      </c>
      <c r="B18578" s="3" t="s">
        <v>908</v>
      </c>
      <c r="C18578" s="4">
        <f>+WEEKNUM(B18578)</f>
        <v>50</v>
      </c>
      <c r="D18578" s="4">
        <f>+MONTH(Tabla4[[#This Row],[FECHA]])</f>
        <v>12</v>
      </c>
      <c r="E18578" s="4">
        <f>+YEAR(B18578)</f>
        <v>2025</v>
      </c>
      <c r="F18578" t="s">
        <v>9</v>
      </c>
      <c r="H18578" t="s">
        <v>21</v>
      </c>
      <c r="I18578" t="s">
        <v>303</v>
      </c>
      <c r="J18578" t="s">
        <v>904</v>
      </c>
      <c r="K18578" s="2">
        <v>1014189181</v>
      </c>
      <c r="L18578" t="s">
        <v>1</v>
      </c>
      <c r="N18578" s="1" t="s">
        <v>901</v>
      </c>
    </row>
    <row r="18579" spans="1:14" x14ac:dyDescent="0.25">
      <c r="A18579" s="2">
        <v>75549</v>
      </c>
      <c r="B18579" s="3" t="s">
        <v>907</v>
      </c>
      <c r="C18579" s="4">
        <f>+WEEKNUM(B18579)</f>
        <v>50</v>
      </c>
      <c r="D18579" s="4">
        <f>+MONTH(Tabla4[[#This Row],[FECHA]])</f>
        <v>12</v>
      </c>
      <c r="E18579" s="4">
        <f>+YEAR(B18579)</f>
        <v>2025</v>
      </c>
      <c r="F18579" t="s">
        <v>9</v>
      </c>
      <c r="H18579" t="s">
        <v>8</v>
      </c>
      <c r="I18579" s="2">
        <v>800</v>
      </c>
      <c r="J18579" t="s">
        <v>906</v>
      </c>
      <c r="K18579" s="2">
        <v>1090507681</v>
      </c>
      <c r="L18579" t="s">
        <v>1</v>
      </c>
      <c r="N18579" s="1" t="s">
        <v>901</v>
      </c>
    </row>
    <row r="18580" spans="1:14" x14ac:dyDescent="0.25">
      <c r="A18580" s="2">
        <v>75550</v>
      </c>
      <c r="B18580" s="3" t="s">
        <v>905</v>
      </c>
      <c r="C18580" s="4">
        <f>+WEEKNUM(B18580)</f>
        <v>50</v>
      </c>
      <c r="D18580" s="4">
        <f>+MONTH(Tabla4[[#This Row],[FECHA]])</f>
        <v>12</v>
      </c>
      <c r="E18580" s="4">
        <f>+YEAR(B18580)</f>
        <v>2025</v>
      </c>
      <c r="F18580" t="s">
        <v>13</v>
      </c>
      <c r="H18580" t="s">
        <v>8</v>
      </c>
      <c r="I18580" t="s">
        <v>16</v>
      </c>
      <c r="J18580" t="s">
        <v>904</v>
      </c>
      <c r="K18580" s="2">
        <v>1014189181</v>
      </c>
      <c r="L18580" t="s">
        <v>1</v>
      </c>
      <c r="N18580" s="1" t="s">
        <v>901</v>
      </c>
    </row>
    <row r="18581" spans="1:14" x14ac:dyDescent="0.25">
      <c r="A18581" s="2">
        <v>75552</v>
      </c>
      <c r="B18581" s="3" t="s">
        <v>903</v>
      </c>
      <c r="C18581" s="4">
        <f>+WEEKNUM(B18581)</f>
        <v>50</v>
      </c>
      <c r="D18581" s="4">
        <f>+MONTH(Tabla4[[#This Row],[FECHA]])</f>
        <v>12</v>
      </c>
      <c r="E18581" s="4">
        <f>+YEAR(B18581)</f>
        <v>2025</v>
      </c>
      <c r="F18581" t="s">
        <v>9</v>
      </c>
      <c r="H18581" t="s">
        <v>3</v>
      </c>
      <c r="I18581" t="s">
        <v>16</v>
      </c>
      <c r="J18581" t="s">
        <v>902</v>
      </c>
      <c r="K18581" s="2">
        <v>1020786895</v>
      </c>
      <c r="L18581" t="s">
        <v>1</v>
      </c>
      <c r="N18581" s="1" t="s">
        <v>901</v>
      </c>
    </row>
    <row r="18582" spans="1:14" x14ac:dyDescent="0.25">
      <c r="A18582" s="2">
        <v>73829</v>
      </c>
      <c r="B18582" s="3" t="s">
        <v>900</v>
      </c>
      <c r="C18582" s="4">
        <f>+WEEKNUM(B18582)</f>
        <v>47</v>
      </c>
      <c r="D18582" s="4">
        <f>+MONTH(Tabla4[[#This Row],[FECHA]])</f>
        <v>11</v>
      </c>
      <c r="E18582" s="4">
        <f>+YEAR(B18582)</f>
        <v>2025</v>
      </c>
      <c r="F18582" t="s">
        <v>244</v>
      </c>
      <c r="G18582" t="s">
        <v>899</v>
      </c>
      <c r="H18582" t="s">
        <v>275</v>
      </c>
      <c r="I18582" t="s">
        <v>30</v>
      </c>
      <c r="J18582" t="s">
        <v>428</v>
      </c>
      <c r="K18582" s="2">
        <v>88202581</v>
      </c>
      <c r="L18582" t="s">
        <v>38</v>
      </c>
      <c r="M18582" t="s">
        <v>255</v>
      </c>
      <c r="N18582" s="1" t="s">
        <v>246</v>
      </c>
    </row>
    <row r="18583" spans="1:14" x14ac:dyDescent="0.25">
      <c r="A18583" s="2">
        <v>73834</v>
      </c>
      <c r="B18583" s="3" t="s">
        <v>898</v>
      </c>
      <c r="C18583" s="4">
        <f>+WEEKNUM(B18583)</f>
        <v>47</v>
      </c>
      <c r="D18583" s="4">
        <f>+MONTH(Tabla4[[#This Row],[FECHA]])</f>
        <v>11</v>
      </c>
      <c r="E18583" s="4">
        <f>+YEAR(B18583)</f>
        <v>2025</v>
      </c>
      <c r="F18583" t="s">
        <v>218</v>
      </c>
      <c r="H18583" t="s">
        <v>3</v>
      </c>
      <c r="I18583" t="s">
        <v>30</v>
      </c>
      <c r="J18583" t="s">
        <v>897</v>
      </c>
      <c r="K18583" s="2">
        <v>1121934974</v>
      </c>
      <c r="L18583" t="s">
        <v>55</v>
      </c>
      <c r="M18583" t="s">
        <v>307</v>
      </c>
      <c r="N18583" s="1" t="s">
        <v>246</v>
      </c>
    </row>
    <row r="18584" spans="1:14" x14ac:dyDescent="0.25">
      <c r="A18584" s="2">
        <v>73837</v>
      </c>
      <c r="B18584" s="3" t="s">
        <v>896</v>
      </c>
      <c r="C18584" s="4">
        <f>+WEEKNUM(B18584)</f>
        <v>47</v>
      </c>
      <c r="D18584" s="4">
        <f>+MONTH(Tabla4[[#This Row],[FECHA]])</f>
        <v>11</v>
      </c>
      <c r="E18584" s="4">
        <f>+YEAR(B18584)</f>
        <v>2025</v>
      </c>
      <c r="F18584" t="s">
        <v>236</v>
      </c>
      <c r="G18584" t="s">
        <v>895</v>
      </c>
      <c r="H18584" t="s">
        <v>21</v>
      </c>
      <c r="I18584" t="s">
        <v>30</v>
      </c>
      <c r="J18584" t="s">
        <v>463</v>
      </c>
      <c r="K18584" s="2">
        <v>901297124</v>
      </c>
      <c r="L18584" t="s">
        <v>38</v>
      </c>
      <c r="M18584" t="s">
        <v>307</v>
      </c>
      <c r="N18584" s="1" t="s">
        <v>246</v>
      </c>
    </row>
    <row r="18585" spans="1:14" x14ac:dyDescent="0.25">
      <c r="A18585" s="2">
        <v>73849</v>
      </c>
      <c r="B18585" s="3" t="s">
        <v>894</v>
      </c>
      <c r="C18585" s="4">
        <f>+WEEKNUM(B18585)</f>
        <v>47</v>
      </c>
      <c r="D18585" s="4">
        <f>+MONTH(Tabla4[[#This Row],[FECHA]])</f>
        <v>11</v>
      </c>
      <c r="E18585" s="4">
        <f>+YEAR(B18585)</f>
        <v>2025</v>
      </c>
      <c r="F18585" t="s">
        <v>244</v>
      </c>
      <c r="G18585" t="s">
        <v>893</v>
      </c>
      <c r="H18585" t="s">
        <v>448</v>
      </c>
      <c r="I18585" t="s">
        <v>16</v>
      </c>
      <c r="J18585" t="s">
        <v>892</v>
      </c>
      <c r="K18585" s="2">
        <v>1020828311</v>
      </c>
      <c r="L18585" t="s">
        <v>38</v>
      </c>
      <c r="M18585" t="s">
        <v>307</v>
      </c>
      <c r="N18585" s="1" t="s">
        <v>246</v>
      </c>
    </row>
    <row r="18586" spans="1:14" x14ac:dyDescent="0.25">
      <c r="A18586" s="2">
        <v>73851</v>
      </c>
      <c r="B18586" s="3" t="s">
        <v>891</v>
      </c>
      <c r="C18586" s="4">
        <f>+WEEKNUM(B18586)</f>
        <v>47</v>
      </c>
      <c r="D18586" s="4">
        <f>+MONTH(Tabla4[[#This Row],[FECHA]])</f>
        <v>11</v>
      </c>
      <c r="E18586" s="4">
        <f>+YEAR(B18586)</f>
        <v>2025</v>
      </c>
      <c r="F18586" t="s">
        <v>244</v>
      </c>
      <c r="G18586" t="s">
        <v>890</v>
      </c>
      <c r="H18586" t="s">
        <v>482</v>
      </c>
      <c r="I18586" t="s">
        <v>130</v>
      </c>
      <c r="J18586" t="s">
        <v>889</v>
      </c>
      <c r="K18586" s="2">
        <v>10726513702</v>
      </c>
      <c r="L18586" t="s">
        <v>38</v>
      </c>
      <c r="M18586" t="s">
        <v>259</v>
      </c>
      <c r="N18586" s="1" t="s">
        <v>246</v>
      </c>
    </row>
    <row r="18587" spans="1:14" x14ac:dyDescent="0.25">
      <c r="A18587" s="2">
        <v>73854</v>
      </c>
      <c r="B18587" s="3" t="s">
        <v>888</v>
      </c>
      <c r="C18587" s="4">
        <f>+WEEKNUM(B18587)</f>
        <v>47</v>
      </c>
      <c r="D18587" s="4">
        <f>+MONTH(Tabla4[[#This Row],[FECHA]])</f>
        <v>11</v>
      </c>
      <c r="E18587" s="4">
        <f>+YEAR(B18587)</f>
        <v>2025</v>
      </c>
      <c r="F18587" t="s">
        <v>244</v>
      </c>
      <c r="G18587" t="s">
        <v>887</v>
      </c>
      <c r="H18587" t="s">
        <v>8</v>
      </c>
      <c r="I18587" t="s">
        <v>33</v>
      </c>
      <c r="J18587" t="s">
        <v>886</v>
      </c>
      <c r="K18587" s="2">
        <v>1014216049</v>
      </c>
      <c r="L18587" t="s">
        <v>38</v>
      </c>
      <c r="M18587" t="s">
        <v>255</v>
      </c>
      <c r="N18587" s="1" t="s">
        <v>246</v>
      </c>
    </row>
    <row r="18588" spans="1:14" x14ac:dyDescent="0.25">
      <c r="A18588" s="2">
        <v>73864</v>
      </c>
      <c r="B18588" s="3" t="s">
        <v>885</v>
      </c>
      <c r="C18588" s="4">
        <f>+WEEKNUM(B18588)</f>
        <v>47</v>
      </c>
      <c r="D18588" s="4">
        <f>+MONTH(Tabla4[[#This Row],[FECHA]])</f>
        <v>11</v>
      </c>
      <c r="E18588" s="4">
        <f>+YEAR(B18588)</f>
        <v>2025</v>
      </c>
      <c r="F18588" t="s">
        <v>236</v>
      </c>
      <c r="G18588" t="s">
        <v>884</v>
      </c>
      <c r="H18588" t="s">
        <v>3</v>
      </c>
      <c r="I18588" t="s">
        <v>30</v>
      </c>
      <c r="J18588" t="s">
        <v>883</v>
      </c>
      <c r="K18588" s="2">
        <v>1079508790</v>
      </c>
      <c r="L18588" t="s">
        <v>38</v>
      </c>
      <c r="M18588" t="s">
        <v>259</v>
      </c>
      <c r="N18588" s="1" t="s">
        <v>246</v>
      </c>
    </row>
    <row r="18589" spans="1:14" x14ac:dyDescent="0.25">
      <c r="A18589" s="2">
        <v>73865</v>
      </c>
      <c r="B18589" s="3" t="s">
        <v>882</v>
      </c>
      <c r="C18589" s="4">
        <f>+WEEKNUM(B18589)</f>
        <v>47</v>
      </c>
      <c r="D18589" s="4">
        <f>+MONTH(Tabla4[[#This Row],[FECHA]])</f>
        <v>11</v>
      </c>
      <c r="E18589" s="4">
        <f>+YEAR(B18589)</f>
        <v>2025</v>
      </c>
      <c r="F18589" t="s">
        <v>244</v>
      </c>
      <c r="G18589" t="s">
        <v>881</v>
      </c>
      <c r="H18589" t="s">
        <v>133</v>
      </c>
      <c r="I18589" t="s">
        <v>16</v>
      </c>
      <c r="J18589" t="s">
        <v>737</v>
      </c>
      <c r="K18589" s="2">
        <v>901342920</v>
      </c>
      <c r="L18589" t="s">
        <v>38</v>
      </c>
      <c r="M18589" t="s">
        <v>255</v>
      </c>
      <c r="N18589" s="1" t="s">
        <v>246</v>
      </c>
    </row>
    <row r="18590" spans="1:14" x14ac:dyDescent="0.25">
      <c r="A18590" s="2">
        <v>73868</v>
      </c>
      <c r="B18590" s="3" t="s">
        <v>880</v>
      </c>
      <c r="C18590" s="4">
        <f>+WEEKNUM(B18590)</f>
        <v>47</v>
      </c>
      <c r="D18590" s="4">
        <f>+MONTH(Tabla4[[#This Row],[FECHA]])</f>
        <v>11</v>
      </c>
      <c r="E18590" s="4">
        <f>+YEAR(B18590)</f>
        <v>2025</v>
      </c>
      <c r="F18590" t="s">
        <v>236</v>
      </c>
      <c r="G18590" t="s">
        <v>879</v>
      </c>
      <c r="H18590" t="s">
        <v>8</v>
      </c>
      <c r="I18590" t="s">
        <v>12</v>
      </c>
      <c r="J18590" t="s">
        <v>878</v>
      </c>
      <c r="K18590" s="2">
        <v>1024509488</v>
      </c>
      <c r="L18590" t="s">
        <v>38</v>
      </c>
      <c r="M18590" t="s">
        <v>255</v>
      </c>
      <c r="N18590" s="1" t="s">
        <v>246</v>
      </c>
    </row>
    <row r="18591" spans="1:14" x14ac:dyDescent="0.25">
      <c r="A18591" s="2">
        <v>73887</v>
      </c>
      <c r="B18591" s="3" t="s">
        <v>877</v>
      </c>
      <c r="C18591" s="4">
        <f>+WEEKNUM(B18591)</f>
        <v>47</v>
      </c>
      <c r="D18591" s="4">
        <f>+MONTH(Tabla4[[#This Row],[FECHA]])</f>
        <v>11</v>
      </c>
      <c r="E18591" s="4">
        <f>+YEAR(B18591)</f>
        <v>2025</v>
      </c>
      <c r="F18591" t="s">
        <v>236</v>
      </c>
      <c r="G18591" t="s">
        <v>876</v>
      </c>
      <c r="H18591" t="s">
        <v>3</v>
      </c>
      <c r="I18591" t="s">
        <v>16</v>
      </c>
      <c r="J18591" t="s">
        <v>875</v>
      </c>
      <c r="K18591" s="2">
        <v>1118568559</v>
      </c>
      <c r="L18591" t="s">
        <v>38</v>
      </c>
      <c r="M18591" t="s">
        <v>307</v>
      </c>
      <c r="N18591" s="1" t="s">
        <v>246</v>
      </c>
    </row>
    <row r="18592" spans="1:14" x14ac:dyDescent="0.25">
      <c r="A18592" s="2">
        <v>73894</v>
      </c>
      <c r="B18592" s="3" t="s">
        <v>874</v>
      </c>
      <c r="C18592" s="4">
        <f>+WEEKNUM(B18592)</f>
        <v>47</v>
      </c>
      <c r="D18592" s="4">
        <f>+MONTH(Tabla4[[#This Row],[FECHA]])</f>
        <v>11</v>
      </c>
      <c r="E18592" s="4">
        <f>+YEAR(B18592)</f>
        <v>2025</v>
      </c>
      <c r="F18592" t="s">
        <v>232</v>
      </c>
      <c r="G18592" t="s">
        <v>873</v>
      </c>
      <c r="H18592" t="s">
        <v>8</v>
      </c>
      <c r="I18592" t="s">
        <v>67</v>
      </c>
      <c r="J18592" t="s">
        <v>872</v>
      </c>
      <c r="K18592" s="2">
        <v>1012349446</v>
      </c>
      <c r="L18592" t="s">
        <v>38</v>
      </c>
      <c r="M18592" t="s">
        <v>259</v>
      </c>
      <c r="N18592" s="1" t="s">
        <v>246</v>
      </c>
    </row>
    <row r="18593" spans="1:14" x14ac:dyDescent="0.25">
      <c r="A18593" s="2">
        <v>73896</v>
      </c>
      <c r="B18593" s="3" t="s">
        <v>871</v>
      </c>
      <c r="C18593" s="4">
        <f>+WEEKNUM(B18593)</f>
        <v>47</v>
      </c>
      <c r="D18593" s="4">
        <f>+MONTH(Tabla4[[#This Row],[FECHA]])</f>
        <v>11</v>
      </c>
      <c r="E18593" s="4">
        <f>+YEAR(B18593)</f>
        <v>2025</v>
      </c>
      <c r="F18593" t="s">
        <v>232</v>
      </c>
      <c r="G18593" t="s">
        <v>870</v>
      </c>
      <c r="H18593" t="s">
        <v>275</v>
      </c>
      <c r="I18593" t="s">
        <v>16</v>
      </c>
      <c r="J18593" t="s">
        <v>655</v>
      </c>
      <c r="K18593" s="2">
        <v>80927522</v>
      </c>
      <c r="L18593" t="s">
        <v>38</v>
      </c>
      <c r="M18593" t="s">
        <v>259</v>
      </c>
      <c r="N18593" s="1" t="s">
        <v>246</v>
      </c>
    </row>
    <row r="18594" spans="1:14" x14ac:dyDescent="0.25">
      <c r="A18594" s="2">
        <v>73910</v>
      </c>
      <c r="B18594" s="3" t="s">
        <v>869</v>
      </c>
      <c r="C18594" s="4">
        <f>+WEEKNUM(B18594)</f>
        <v>47</v>
      </c>
      <c r="D18594" s="4">
        <f>+MONTH(Tabla4[[#This Row],[FECHA]])</f>
        <v>11</v>
      </c>
      <c r="E18594" s="4">
        <f>+YEAR(B18594)</f>
        <v>2025</v>
      </c>
      <c r="F18594" t="s">
        <v>868</v>
      </c>
      <c r="H18594" t="s">
        <v>8</v>
      </c>
      <c r="I18594" t="s">
        <v>30</v>
      </c>
      <c r="J18594" t="s">
        <v>398</v>
      </c>
      <c r="K18594" s="2">
        <v>1015484532</v>
      </c>
      <c r="L18594" t="s">
        <v>867</v>
      </c>
      <c r="M18594" t="s">
        <v>255</v>
      </c>
      <c r="N18594" s="1" t="s">
        <v>246</v>
      </c>
    </row>
    <row r="18595" spans="1:14" x14ac:dyDescent="0.25">
      <c r="A18595" s="2">
        <v>73911</v>
      </c>
      <c r="B18595" s="3" t="s">
        <v>866</v>
      </c>
      <c r="C18595" s="4">
        <f>+WEEKNUM(B18595)</f>
        <v>47</v>
      </c>
      <c r="D18595" s="4">
        <f>+MONTH(Tabla4[[#This Row],[FECHA]])</f>
        <v>11</v>
      </c>
      <c r="E18595" s="4">
        <f>+YEAR(B18595)</f>
        <v>2025</v>
      </c>
      <c r="F18595" t="s">
        <v>232</v>
      </c>
      <c r="G18595" t="s">
        <v>865</v>
      </c>
      <c r="H18595" t="s">
        <v>3</v>
      </c>
      <c r="I18595" t="s">
        <v>30</v>
      </c>
      <c r="J18595" t="s">
        <v>864</v>
      </c>
      <c r="K18595" s="2">
        <v>1072644665</v>
      </c>
      <c r="L18595" t="s">
        <v>38</v>
      </c>
      <c r="M18595" t="s">
        <v>255</v>
      </c>
      <c r="N18595" s="1" t="s">
        <v>246</v>
      </c>
    </row>
    <row r="18596" spans="1:14" x14ac:dyDescent="0.25">
      <c r="A18596" s="2">
        <v>73913</v>
      </c>
      <c r="B18596" s="3" t="s">
        <v>863</v>
      </c>
      <c r="C18596" s="4">
        <f>+WEEKNUM(B18596)</f>
        <v>47</v>
      </c>
      <c r="D18596" s="4">
        <f>+MONTH(Tabla4[[#This Row],[FECHA]])</f>
        <v>11</v>
      </c>
      <c r="E18596" s="4">
        <f>+YEAR(B18596)</f>
        <v>2025</v>
      </c>
      <c r="F18596" t="s">
        <v>208</v>
      </c>
      <c r="G18596" t="s">
        <v>862</v>
      </c>
      <c r="H18596" t="s">
        <v>3</v>
      </c>
      <c r="I18596" t="s">
        <v>16</v>
      </c>
      <c r="J18596" t="s">
        <v>861</v>
      </c>
      <c r="K18596" s="2">
        <v>1044423030</v>
      </c>
      <c r="L18596" t="s">
        <v>38</v>
      </c>
      <c r="M18596" t="s">
        <v>255</v>
      </c>
      <c r="N18596" s="1" t="s">
        <v>246</v>
      </c>
    </row>
    <row r="18597" spans="1:14" x14ac:dyDescent="0.25">
      <c r="A18597" s="2">
        <v>73914</v>
      </c>
      <c r="B18597" s="3" t="s">
        <v>860</v>
      </c>
      <c r="C18597" s="4">
        <f>+WEEKNUM(B18597)</f>
        <v>47</v>
      </c>
      <c r="D18597" s="4">
        <f>+MONTH(Tabla4[[#This Row],[FECHA]])</f>
        <v>11</v>
      </c>
      <c r="E18597" s="4">
        <f>+YEAR(B18597)</f>
        <v>2025</v>
      </c>
      <c r="F18597" t="s">
        <v>232</v>
      </c>
      <c r="G18597" t="s">
        <v>859</v>
      </c>
      <c r="H18597" t="s">
        <v>275</v>
      </c>
      <c r="I18597" t="s">
        <v>33</v>
      </c>
      <c r="J18597" t="s">
        <v>858</v>
      </c>
      <c r="K18597" s="2">
        <v>1013650034</v>
      </c>
      <c r="L18597" t="s">
        <v>38</v>
      </c>
      <c r="M18597" t="s">
        <v>259</v>
      </c>
      <c r="N18597" s="1" t="s">
        <v>246</v>
      </c>
    </row>
    <row r="18598" spans="1:14" x14ac:dyDescent="0.25">
      <c r="A18598" s="2">
        <v>73923</v>
      </c>
      <c r="B18598" s="3" t="s">
        <v>857</v>
      </c>
      <c r="C18598" s="4">
        <f>+WEEKNUM(B18598)</f>
        <v>47</v>
      </c>
      <c r="D18598" s="4">
        <f>+MONTH(Tabla4[[#This Row],[FECHA]])</f>
        <v>11</v>
      </c>
      <c r="E18598" s="4">
        <f>+YEAR(B18598)</f>
        <v>2025</v>
      </c>
      <c r="F18598" t="s">
        <v>232</v>
      </c>
      <c r="G18598" t="s">
        <v>856</v>
      </c>
      <c r="H18598" t="s">
        <v>8</v>
      </c>
      <c r="I18598" s="2">
        <v>1600</v>
      </c>
      <c r="J18598" t="s">
        <v>855</v>
      </c>
      <c r="K18598" s="2">
        <v>1020828914</v>
      </c>
      <c r="L18598" t="s">
        <v>38</v>
      </c>
      <c r="M18598" t="s">
        <v>259</v>
      </c>
      <c r="N18598" s="1" t="s">
        <v>246</v>
      </c>
    </row>
    <row r="18599" spans="1:14" x14ac:dyDescent="0.25">
      <c r="A18599" s="2">
        <v>73928</v>
      </c>
      <c r="B18599" s="3" t="s">
        <v>854</v>
      </c>
      <c r="C18599" s="4">
        <f>+WEEKNUM(B18599)</f>
        <v>47</v>
      </c>
      <c r="D18599" s="4">
        <f>+MONTH(Tabla4[[#This Row],[FECHA]])</f>
        <v>11</v>
      </c>
      <c r="E18599" s="4">
        <f>+YEAR(B18599)</f>
        <v>2025</v>
      </c>
      <c r="F18599" t="s">
        <v>232</v>
      </c>
      <c r="G18599" t="s">
        <v>853</v>
      </c>
      <c r="H18599" t="s">
        <v>8</v>
      </c>
      <c r="I18599" s="2">
        <v>2400</v>
      </c>
      <c r="J18599" t="s">
        <v>350</v>
      </c>
      <c r="K18599" s="2">
        <v>1000159881</v>
      </c>
      <c r="L18599" t="s">
        <v>38</v>
      </c>
      <c r="M18599" t="s">
        <v>255</v>
      </c>
      <c r="N18599" s="1" t="s">
        <v>246</v>
      </c>
    </row>
    <row r="18600" spans="1:14" x14ac:dyDescent="0.25">
      <c r="A18600" s="2">
        <v>73942</v>
      </c>
      <c r="B18600" s="3" t="s">
        <v>852</v>
      </c>
      <c r="C18600" s="4">
        <f>+WEEKNUM(B18600)</f>
        <v>47</v>
      </c>
      <c r="D18600" s="4">
        <f>+MONTH(Tabla4[[#This Row],[FECHA]])</f>
        <v>11</v>
      </c>
      <c r="E18600" s="4">
        <f>+YEAR(B18600)</f>
        <v>2025</v>
      </c>
      <c r="F18600" t="s">
        <v>208</v>
      </c>
      <c r="G18600" t="s">
        <v>851</v>
      </c>
      <c r="H18600" t="s">
        <v>3</v>
      </c>
      <c r="I18600" t="s">
        <v>265</v>
      </c>
      <c r="J18600" t="s">
        <v>620</v>
      </c>
      <c r="K18600" s="2">
        <v>1033758530</v>
      </c>
      <c r="L18600" t="s">
        <v>38</v>
      </c>
      <c r="M18600" t="s">
        <v>255</v>
      </c>
      <c r="N18600" s="1" t="s">
        <v>246</v>
      </c>
    </row>
    <row r="18601" spans="1:14" x14ac:dyDescent="0.25">
      <c r="A18601" s="2">
        <v>73952</v>
      </c>
      <c r="B18601" s="3" t="s">
        <v>850</v>
      </c>
      <c r="C18601" s="4">
        <f>+WEEKNUM(B18601)</f>
        <v>47</v>
      </c>
      <c r="D18601" s="4">
        <f>+MONTH(Tabla4[[#This Row],[FECHA]])</f>
        <v>11</v>
      </c>
      <c r="E18601" s="4">
        <f>+YEAR(B18601)</f>
        <v>2025</v>
      </c>
      <c r="F18601" t="s">
        <v>232</v>
      </c>
      <c r="G18601" t="s">
        <v>849</v>
      </c>
      <c r="H18601" t="s">
        <v>448</v>
      </c>
      <c r="I18601" t="s">
        <v>30</v>
      </c>
      <c r="J18601" t="s">
        <v>848</v>
      </c>
      <c r="K18601" s="2">
        <v>1000471949</v>
      </c>
      <c r="L18601" t="s">
        <v>38</v>
      </c>
      <c r="M18601" t="s">
        <v>259</v>
      </c>
      <c r="N18601" s="1" t="s">
        <v>246</v>
      </c>
    </row>
    <row r="18602" spans="1:14" x14ac:dyDescent="0.25">
      <c r="A18602" s="2">
        <v>73956</v>
      </c>
      <c r="B18602" s="3" t="s">
        <v>847</v>
      </c>
      <c r="C18602" s="4">
        <f>+WEEKNUM(B18602)</f>
        <v>47</v>
      </c>
      <c r="D18602" s="4">
        <f>+MONTH(Tabla4[[#This Row],[FECHA]])</f>
        <v>11</v>
      </c>
      <c r="E18602" s="4">
        <f>+YEAR(B18602)</f>
        <v>2025</v>
      </c>
      <c r="F18602" t="s">
        <v>236</v>
      </c>
      <c r="G18602" t="s">
        <v>846</v>
      </c>
      <c r="H18602" t="s">
        <v>3</v>
      </c>
      <c r="I18602" t="s">
        <v>33</v>
      </c>
      <c r="J18602" t="s">
        <v>845</v>
      </c>
      <c r="K18602" s="2">
        <v>1098800176</v>
      </c>
      <c r="L18602" t="s">
        <v>38</v>
      </c>
      <c r="M18602" t="s">
        <v>259</v>
      </c>
      <c r="N18602" s="1" t="s">
        <v>246</v>
      </c>
    </row>
    <row r="18603" spans="1:14" x14ac:dyDescent="0.25">
      <c r="A18603" s="2">
        <v>73958</v>
      </c>
      <c r="B18603" s="3" t="s">
        <v>844</v>
      </c>
      <c r="C18603" s="4">
        <f>+WEEKNUM(B18603)</f>
        <v>47</v>
      </c>
      <c r="D18603" s="4">
        <f>+MONTH(Tabla4[[#This Row],[FECHA]])</f>
        <v>11</v>
      </c>
      <c r="E18603" s="4">
        <f>+YEAR(B18603)</f>
        <v>2025</v>
      </c>
      <c r="F18603" t="s">
        <v>208</v>
      </c>
      <c r="G18603" t="s">
        <v>843</v>
      </c>
      <c r="H18603" t="s">
        <v>3</v>
      </c>
      <c r="I18603" t="s">
        <v>16</v>
      </c>
      <c r="J18603" t="s">
        <v>842</v>
      </c>
      <c r="K18603" s="2">
        <v>80820347</v>
      </c>
      <c r="L18603" t="s">
        <v>38</v>
      </c>
      <c r="M18603" t="s">
        <v>307</v>
      </c>
      <c r="N18603" s="1" t="s">
        <v>246</v>
      </c>
    </row>
    <row r="18604" spans="1:14" x14ac:dyDescent="0.25">
      <c r="A18604" s="2">
        <v>73969</v>
      </c>
      <c r="B18604" s="3" t="s">
        <v>841</v>
      </c>
      <c r="C18604" s="4">
        <f>+WEEKNUM(B18604)</f>
        <v>47</v>
      </c>
      <c r="D18604" s="4">
        <f>+MONTH(Tabla4[[#This Row],[FECHA]])</f>
        <v>11</v>
      </c>
      <c r="E18604" s="4">
        <f>+YEAR(B18604)</f>
        <v>2025</v>
      </c>
      <c r="F18604" t="s">
        <v>236</v>
      </c>
      <c r="G18604" t="s">
        <v>840</v>
      </c>
      <c r="H18604" t="s">
        <v>21</v>
      </c>
      <c r="I18604" t="s">
        <v>16</v>
      </c>
      <c r="J18604" t="s">
        <v>839</v>
      </c>
      <c r="K18604" s="2">
        <v>1001330582</v>
      </c>
      <c r="L18604" t="s">
        <v>38</v>
      </c>
      <c r="M18604" t="s">
        <v>307</v>
      </c>
      <c r="N18604" s="1" t="s">
        <v>246</v>
      </c>
    </row>
    <row r="18605" spans="1:14" x14ac:dyDescent="0.25">
      <c r="A18605" s="2">
        <v>73970</v>
      </c>
      <c r="B18605" s="3" t="s">
        <v>838</v>
      </c>
      <c r="C18605" s="4">
        <f>+WEEKNUM(B18605)</f>
        <v>47</v>
      </c>
      <c r="D18605" s="4">
        <f>+MONTH(Tabla4[[#This Row],[FECHA]])</f>
        <v>11</v>
      </c>
      <c r="E18605" s="4">
        <f>+YEAR(B18605)</f>
        <v>2025</v>
      </c>
      <c r="F18605" t="s">
        <v>232</v>
      </c>
      <c r="G18605" t="s">
        <v>837</v>
      </c>
      <c r="H18605" t="s">
        <v>21</v>
      </c>
      <c r="I18605" t="s">
        <v>47</v>
      </c>
      <c r="J18605" t="s">
        <v>836</v>
      </c>
      <c r="K18605" s="2">
        <v>1071171044</v>
      </c>
      <c r="L18605" t="s">
        <v>38</v>
      </c>
      <c r="M18605" t="s">
        <v>255</v>
      </c>
      <c r="N18605" s="1" t="s">
        <v>246</v>
      </c>
    </row>
    <row r="18606" spans="1:14" x14ac:dyDescent="0.25">
      <c r="A18606" s="2">
        <v>73977</v>
      </c>
      <c r="B18606" s="3" t="s">
        <v>835</v>
      </c>
      <c r="C18606" s="4">
        <f>+WEEKNUM(B18606)</f>
        <v>47</v>
      </c>
      <c r="D18606" s="4">
        <f>+MONTH(Tabla4[[#This Row],[FECHA]])</f>
        <v>11</v>
      </c>
      <c r="E18606" s="4">
        <f>+YEAR(B18606)</f>
        <v>2025</v>
      </c>
      <c r="F18606" t="s">
        <v>236</v>
      </c>
      <c r="G18606" t="s">
        <v>834</v>
      </c>
      <c r="H18606" t="s">
        <v>3</v>
      </c>
      <c r="I18606" t="s">
        <v>16</v>
      </c>
      <c r="J18606" t="s">
        <v>833</v>
      </c>
      <c r="K18606" s="2">
        <v>1001273572</v>
      </c>
      <c r="L18606" t="s">
        <v>38</v>
      </c>
      <c r="M18606" t="s">
        <v>307</v>
      </c>
      <c r="N18606" s="1" t="s">
        <v>246</v>
      </c>
    </row>
    <row r="18607" spans="1:14" x14ac:dyDescent="0.25">
      <c r="A18607" s="2">
        <v>73982</v>
      </c>
      <c r="B18607" s="3" t="s">
        <v>832</v>
      </c>
      <c r="C18607" s="4">
        <f>+WEEKNUM(B18607)</f>
        <v>47</v>
      </c>
      <c r="D18607" s="4">
        <f>+MONTH(Tabla4[[#This Row],[FECHA]])</f>
        <v>11</v>
      </c>
      <c r="E18607" s="4">
        <f>+YEAR(B18607)</f>
        <v>2025</v>
      </c>
      <c r="F18607" t="s">
        <v>218</v>
      </c>
      <c r="G18607" t="s">
        <v>831</v>
      </c>
      <c r="H18607" t="s">
        <v>8</v>
      </c>
      <c r="I18607" t="s">
        <v>16</v>
      </c>
      <c r="J18607" t="s">
        <v>506</v>
      </c>
      <c r="K18607" s="2">
        <v>1000494668</v>
      </c>
      <c r="L18607" t="s">
        <v>38</v>
      </c>
      <c r="M18607" t="s">
        <v>255</v>
      </c>
      <c r="N18607" s="1" t="s">
        <v>246</v>
      </c>
    </row>
    <row r="18608" spans="1:14" x14ac:dyDescent="0.25">
      <c r="A18608" s="2">
        <v>73993</v>
      </c>
      <c r="B18608" s="3" t="s">
        <v>830</v>
      </c>
      <c r="C18608" s="4">
        <f>+WEEKNUM(B18608)</f>
        <v>47</v>
      </c>
      <c r="D18608" s="4">
        <f>+MONTH(Tabla4[[#This Row],[FECHA]])</f>
        <v>11</v>
      </c>
      <c r="E18608" s="4">
        <f>+YEAR(B18608)</f>
        <v>2025</v>
      </c>
      <c r="F18608" t="s">
        <v>677</v>
      </c>
      <c r="G18608" t="s">
        <v>829</v>
      </c>
      <c r="H18608" t="s">
        <v>3</v>
      </c>
      <c r="I18608" t="s">
        <v>33</v>
      </c>
      <c r="J18608" t="s">
        <v>828</v>
      </c>
      <c r="K18608" s="2">
        <v>1016002088</v>
      </c>
      <c r="L18608" t="s">
        <v>38</v>
      </c>
      <c r="M18608" t="s">
        <v>255</v>
      </c>
      <c r="N18608" s="1" t="s">
        <v>246</v>
      </c>
    </row>
    <row r="18609" spans="1:14" x14ac:dyDescent="0.25">
      <c r="A18609" s="2">
        <v>73998</v>
      </c>
      <c r="B18609" s="3" t="s">
        <v>827</v>
      </c>
      <c r="C18609" s="4">
        <f>+WEEKNUM(B18609)</f>
        <v>47</v>
      </c>
      <c r="D18609" s="4">
        <f>+MONTH(Tabla4[[#This Row],[FECHA]])</f>
        <v>11</v>
      </c>
      <c r="E18609" s="4">
        <f>+YEAR(B18609)</f>
        <v>2025</v>
      </c>
      <c r="F18609" t="s">
        <v>677</v>
      </c>
      <c r="G18609" t="s">
        <v>826</v>
      </c>
      <c r="H18609" t="s">
        <v>8</v>
      </c>
      <c r="I18609" t="s">
        <v>16</v>
      </c>
      <c r="J18609" t="s">
        <v>825</v>
      </c>
      <c r="K18609" s="2">
        <v>1016046316</v>
      </c>
      <c r="L18609" t="s">
        <v>38</v>
      </c>
      <c r="M18609" t="s">
        <v>307</v>
      </c>
      <c r="N18609" s="1" t="s">
        <v>246</v>
      </c>
    </row>
    <row r="18610" spans="1:14" x14ac:dyDescent="0.25">
      <c r="A18610" s="2">
        <v>74002</v>
      </c>
      <c r="B18610" s="3" t="s">
        <v>824</v>
      </c>
      <c r="C18610" s="4">
        <f>+WEEKNUM(B18610)</f>
        <v>47</v>
      </c>
      <c r="D18610" s="4">
        <f>+MONTH(Tabla4[[#This Row],[FECHA]])</f>
        <v>11</v>
      </c>
      <c r="E18610" s="4">
        <f>+YEAR(B18610)</f>
        <v>2025</v>
      </c>
      <c r="F18610" t="s">
        <v>677</v>
      </c>
      <c r="G18610" t="s">
        <v>823</v>
      </c>
      <c r="H18610" t="s">
        <v>3</v>
      </c>
      <c r="I18610" s="2">
        <v>500</v>
      </c>
      <c r="J18610" t="s">
        <v>822</v>
      </c>
      <c r="K18610" s="2">
        <v>1022351018</v>
      </c>
      <c r="L18610" t="s">
        <v>38</v>
      </c>
      <c r="M18610" t="s">
        <v>307</v>
      </c>
      <c r="N18610" s="1" t="s">
        <v>246</v>
      </c>
    </row>
    <row r="18611" spans="1:14" x14ac:dyDescent="0.25">
      <c r="A18611" s="2">
        <v>74011</v>
      </c>
      <c r="B18611" s="3" t="s">
        <v>821</v>
      </c>
      <c r="C18611" s="4">
        <f>+WEEKNUM(B18611)</f>
        <v>47</v>
      </c>
      <c r="D18611" s="4">
        <f>+MONTH(Tabla4[[#This Row],[FECHA]])</f>
        <v>11</v>
      </c>
      <c r="E18611" s="4">
        <f>+YEAR(B18611)</f>
        <v>2025</v>
      </c>
      <c r="F18611" t="s">
        <v>677</v>
      </c>
      <c r="G18611" t="s">
        <v>820</v>
      </c>
      <c r="H18611" t="s">
        <v>3</v>
      </c>
      <c r="I18611" s="2">
        <v>1600</v>
      </c>
      <c r="J18611" t="s">
        <v>819</v>
      </c>
      <c r="K18611" s="2">
        <v>1000034426</v>
      </c>
      <c r="L18611" t="s">
        <v>38</v>
      </c>
      <c r="M18611" t="s">
        <v>255</v>
      </c>
      <c r="N18611" s="1" t="s">
        <v>246</v>
      </c>
    </row>
    <row r="18612" spans="1:14" x14ac:dyDescent="0.25">
      <c r="A18612" s="2">
        <v>74014</v>
      </c>
      <c r="B18612" s="3" t="s">
        <v>818</v>
      </c>
      <c r="C18612" s="4">
        <f>+WEEKNUM(B18612)</f>
        <v>47</v>
      </c>
      <c r="D18612" s="4">
        <f>+MONTH(Tabla4[[#This Row],[FECHA]])</f>
        <v>11</v>
      </c>
      <c r="E18612" s="4">
        <f>+YEAR(B18612)</f>
        <v>2025</v>
      </c>
      <c r="F18612" t="s">
        <v>218</v>
      </c>
      <c r="G18612" t="s">
        <v>817</v>
      </c>
      <c r="H18612" t="s">
        <v>275</v>
      </c>
      <c r="I18612" t="s">
        <v>635</v>
      </c>
      <c r="J18612" t="s">
        <v>816</v>
      </c>
      <c r="K18612" s="2">
        <v>91015603</v>
      </c>
      <c r="L18612" t="s">
        <v>38</v>
      </c>
      <c r="M18612" t="s">
        <v>255</v>
      </c>
      <c r="N18612" s="1" t="s">
        <v>246</v>
      </c>
    </row>
    <row r="18613" spans="1:14" x14ac:dyDescent="0.25">
      <c r="A18613" s="2">
        <v>74018</v>
      </c>
      <c r="B18613" s="3" t="s">
        <v>815</v>
      </c>
      <c r="C18613" s="4">
        <f>+WEEKNUM(B18613)</f>
        <v>47</v>
      </c>
      <c r="D18613" s="4">
        <f>+MONTH(Tabla4[[#This Row],[FECHA]])</f>
        <v>11</v>
      </c>
      <c r="E18613" s="4">
        <f>+YEAR(B18613)</f>
        <v>2025</v>
      </c>
      <c r="F18613" t="s">
        <v>677</v>
      </c>
      <c r="G18613" t="s">
        <v>814</v>
      </c>
      <c r="H18613" t="s">
        <v>3</v>
      </c>
      <c r="I18613" s="2">
        <v>1600</v>
      </c>
      <c r="J18613" t="s">
        <v>813</v>
      </c>
      <c r="K18613" s="2">
        <v>1019056948</v>
      </c>
      <c r="L18613" t="s">
        <v>38</v>
      </c>
      <c r="M18613" t="s">
        <v>307</v>
      </c>
      <c r="N18613" s="1" t="s">
        <v>246</v>
      </c>
    </row>
    <row r="18614" spans="1:14" x14ac:dyDescent="0.25">
      <c r="A18614" s="2">
        <v>74021</v>
      </c>
      <c r="B18614" s="3" t="s">
        <v>812</v>
      </c>
      <c r="C18614" s="4">
        <f>+WEEKNUM(B18614)</f>
        <v>47</v>
      </c>
      <c r="D18614" s="4">
        <f>+MONTH(Tabla4[[#This Row],[FECHA]])</f>
        <v>11</v>
      </c>
      <c r="E18614" s="4">
        <f>+YEAR(B18614)</f>
        <v>2025</v>
      </c>
      <c r="F18614" t="s">
        <v>218</v>
      </c>
      <c r="G18614" t="s">
        <v>811</v>
      </c>
      <c r="H18614" t="s">
        <v>8</v>
      </c>
      <c r="I18614" s="2">
        <v>800</v>
      </c>
      <c r="J18614" t="s">
        <v>810</v>
      </c>
      <c r="K18614" s="2">
        <v>1068974944</v>
      </c>
      <c r="L18614" t="s">
        <v>38</v>
      </c>
      <c r="M18614" t="s">
        <v>307</v>
      </c>
      <c r="N18614" s="1" t="s">
        <v>246</v>
      </c>
    </row>
    <row r="18615" spans="1:14" x14ac:dyDescent="0.25">
      <c r="A18615" s="2">
        <v>74026</v>
      </c>
      <c r="B18615" s="3" t="s">
        <v>809</v>
      </c>
      <c r="C18615" s="4">
        <f>+WEEKNUM(B18615)</f>
        <v>47</v>
      </c>
      <c r="D18615" s="4">
        <f>+MONTH(Tabla4[[#This Row],[FECHA]])</f>
        <v>11</v>
      </c>
      <c r="E18615" s="4">
        <f>+YEAR(B18615)</f>
        <v>2025</v>
      </c>
      <c r="F18615" t="s">
        <v>218</v>
      </c>
      <c r="G18615" t="s">
        <v>808</v>
      </c>
      <c r="H18615" t="s">
        <v>8</v>
      </c>
      <c r="I18615" t="s">
        <v>30</v>
      </c>
      <c r="J18615" t="s">
        <v>807</v>
      </c>
      <c r="K18615" s="2">
        <v>1015480051</v>
      </c>
      <c r="L18615" t="s">
        <v>38</v>
      </c>
      <c r="M18615" t="s">
        <v>259</v>
      </c>
      <c r="N18615" s="1" t="s">
        <v>246</v>
      </c>
    </row>
    <row r="18616" spans="1:14" x14ac:dyDescent="0.25">
      <c r="A18616" s="2">
        <v>74031</v>
      </c>
      <c r="B18616" s="3" t="s">
        <v>806</v>
      </c>
      <c r="C18616" s="4">
        <f>+WEEKNUM(B18616)</f>
        <v>47</v>
      </c>
      <c r="D18616" s="4">
        <f>+MONTH(Tabla4[[#This Row],[FECHA]])</f>
        <v>11</v>
      </c>
      <c r="E18616" s="4">
        <f>+YEAR(B18616)</f>
        <v>2025</v>
      </c>
      <c r="F18616" t="s">
        <v>677</v>
      </c>
      <c r="G18616" t="s">
        <v>805</v>
      </c>
      <c r="H18616" t="s">
        <v>3</v>
      </c>
      <c r="I18616" t="s">
        <v>33</v>
      </c>
      <c r="J18616" t="s">
        <v>804</v>
      </c>
      <c r="K18616" s="2">
        <v>1016067174</v>
      </c>
      <c r="L18616" t="s">
        <v>38</v>
      </c>
      <c r="M18616" t="s">
        <v>307</v>
      </c>
      <c r="N18616" s="1" t="s">
        <v>246</v>
      </c>
    </row>
    <row r="18617" spans="1:14" x14ac:dyDescent="0.25">
      <c r="A18617" s="2">
        <v>74040</v>
      </c>
      <c r="B18617" s="3" t="s">
        <v>803</v>
      </c>
      <c r="C18617" s="4">
        <f>+WEEKNUM(B18617)</f>
        <v>47</v>
      </c>
      <c r="D18617" s="4">
        <f>+MONTH(Tabla4[[#This Row],[FECHA]])</f>
        <v>11</v>
      </c>
      <c r="E18617" s="4">
        <f>+YEAR(B18617)</f>
        <v>2025</v>
      </c>
      <c r="F18617" t="s">
        <v>677</v>
      </c>
      <c r="G18617" t="s">
        <v>802</v>
      </c>
      <c r="H18617" t="s">
        <v>3</v>
      </c>
      <c r="I18617" t="s">
        <v>47</v>
      </c>
      <c r="J18617" t="s">
        <v>801</v>
      </c>
      <c r="K18617" s="2">
        <v>52393128</v>
      </c>
      <c r="L18617" t="s">
        <v>38</v>
      </c>
      <c r="M18617" t="s">
        <v>307</v>
      </c>
      <c r="N18617" s="1" t="s">
        <v>246</v>
      </c>
    </row>
    <row r="18618" spans="1:14" x14ac:dyDescent="0.25">
      <c r="A18618" s="2">
        <v>74043</v>
      </c>
      <c r="B18618" s="3" t="s">
        <v>800</v>
      </c>
      <c r="C18618" s="4">
        <f>+WEEKNUM(B18618)</f>
        <v>47</v>
      </c>
      <c r="D18618" s="4">
        <f>+MONTH(Tabla4[[#This Row],[FECHA]])</f>
        <v>11</v>
      </c>
      <c r="E18618" s="4">
        <f>+YEAR(B18618)</f>
        <v>2025</v>
      </c>
      <c r="F18618" t="s">
        <v>208</v>
      </c>
      <c r="G18618" t="s">
        <v>799</v>
      </c>
      <c r="H18618" t="s">
        <v>3</v>
      </c>
      <c r="I18618" s="2">
        <v>700</v>
      </c>
      <c r="J18618" t="s">
        <v>798</v>
      </c>
      <c r="K18618" s="2">
        <v>1019046985</v>
      </c>
      <c r="L18618" t="s">
        <v>38</v>
      </c>
      <c r="M18618" t="s">
        <v>255</v>
      </c>
      <c r="N18618" s="1" t="s">
        <v>246</v>
      </c>
    </row>
    <row r="18619" spans="1:14" x14ac:dyDescent="0.25">
      <c r="A18619" s="2">
        <v>74051</v>
      </c>
      <c r="B18619" s="3" t="s">
        <v>797</v>
      </c>
      <c r="C18619" s="4">
        <f>+WEEKNUM(B18619)</f>
        <v>47</v>
      </c>
      <c r="D18619" s="4">
        <f>+MONTH(Tabla4[[#This Row],[FECHA]])</f>
        <v>11</v>
      </c>
      <c r="E18619" s="4">
        <f>+YEAR(B18619)</f>
        <v>2025</v>
      </c>
      <c r="F18619" t="s">
        <v>208</v>
      </c>
      <c r="G18619" t="s">
        <v>796</v>
      </c>
      <c r="H18619" t="s">
        <v>21</v>
      </c>
      <c r="I18619" t="s">
        <v>795</v>
      </c>
      <c r="J18619" t="s">
        <v>794</v>
      </c>
      <c r="K18619" s="2">
        <v>1015427682</v>
      </c>
      <c r="L18619" t="s">
        <v>38</v>
      </c>
      <c r="M18619" t="s">
        <v>307</v>
      </c>
      <c r="N18619" s="1" t="s">
        <v>246</v>
      </c>
    </row>
    <row r="18620" spans="1:14" x14ac:dyDescent="0.25">
      <c r="A18620" s="2">
        <v>74052</v>
      </c>
      <c r="B18620" s="3" t="s">
        <v>793</v>
      </c>
      <c r="C18620" s="4">
        <f>+WEEKNUM(B18620)</f>
        <v>47</v>
      </c>
      <c r="D18620" s="4">
        <f>+MONTH(Tabla4[[#This Row],[FECHA]])</f>
        <v>11</v>
      </c>
      <c r="E18620" s="4">
        <f>+YEAR(B18620)</f>
        <v>2025</v>
      </c>
      <c r="F18620" t="s">
        <v>236</v>
      </c>
      <c r="G18620" t="s">
        <v>792</v>
      </c>
      <c r="H18620" t="s">
        <v>21</v>
      </c>
      <c r="I18620" s="2">
        <v>2400</v>
      </c>
      <c r="J18620" t="s">
        <v>324</v>
      </c>
      <c r="K18620" s="2">
        <v>1000794287</v>
      </c>
      <c r="L18620" t="s">
        <v>38</v>
      </c>
      <c r="M18620" t="s">
        <v>255</v>
      </c>
      <c r="N18620" s="1" t="s">
        <v>246</v>
      </c>
    </row>
    <row r="18621" spans="1:14" x14ac:dyDescent="0.25">
      <c r="A18621" s="2">
        <v>74063</v>
      </c>
      <c r="B18621" s="3" t="s">
        <v>791</v>
      </c>
      <c r="C18621" s="4">
        <f>+WEEKNUM(B18621)</f>
        <v>47</v>
      </c>
      <c r="D18621" s="4">
        <f>+MONTH(Tabla4[[#This Row],[FECHA]])</f>
        <v>11</v>
      </c>
      <c r="E18621" s="4">
        <f>+YEAR(B18621)</f>
        <v>2025</v>
      </c>
      <c r="F18621" t="s">
        <v>218</v>
      </c>
      <c r="G18621" t="s">
        <v>790</v>
      </c>
      <c r="H18621" t="s">
        <v>3</v>
      </c>
      <c r="I18621" t="s">
        <v>16</v>
      </c>
      <c r="J18621" t="s">
        <v>789</v>
      </c>
      <c r="K18621" s="2">
        <v>1046874772</v>
      </c>
      <c r="L18621" t="s">
        <v>38</v>
      </c>
      <c r="M18621" t="s">
        <v>255</v>
      </c>
      <c r="N18621" s="1" t="s">
        <v>246</v>
      </c>
    </row>
    <row r="18622" spans="1:14" x14ac:dyDescent="0.25">
      <c r="A18622" s="2">
        <v>74066</v>
      </c>
      <c r="B18622" s="3" t="s">
        <v>788</v>
      </c>
      <c r="C18622" s="4">
        <f>+WEEKNUM(B18622)</f>
        <v>47</v>
      </c>
      <c r="D18622" s="4">
        <f>+MONTH(Tabla4[[#This Row],[FECHA]])</f>
        <v>11</v>
      </c>
      <c r="E18622" s="4">
        <f>+YEAR(B18622)</f>
        <v>2025</v>
      </c>
      <c r="F18622" t="s">
        <v>236</v>
      </c>
      <c r="G18622" t="s">
        <v>787</v>
      </c>
      <c r="H18622" t="s">
        <v>8</v>
      </c>
      <c r="I18622" t="s">
        <v>786</v>
      </c>
      <c r="J18622" t="s">
        <v>785</v>
      </c>
      <c r="K18622" s="2">
        <v>80063956</v>
      </c>
      <c r="L18622" t="s">
        <v>38</v>
      </c>
      <c r="M18622" t="s">
        <v>307</v>
      </c>
      <c r="N18622" s="1" t="s">
        <v>246</v>
      </c>
    </row>
    <row r="18623" spans="1:14" x14ac:dyDescent="0.25">
      <c r="A18623" s="2">
        <v>74097</v>
      </c>
      <c r="B18623" s="3" t="s">
        <v>784</v>
      </c>
      <c r="C18623" s="4">
        <f>+WEEKNUM(B18623)</f>
        <v>48</v>
      </c>
      <c r="D18623" s="4">
        <f>+MONTH(Tabla4[[#This Row],[FECHA]])</f>
        <v>11</v>
      </c>
      <c r="E18623" s="4">
        <f>+YEAR(B18623)</f>
        <v>2025</v>
      </c>
      <c r="F18623" t="s">
        <v>135</v>
      </c>
      <c r="G18623" t="s">
        <v>783</v>
      </c>
      <c r="H18623" t="s">
        <v>21</v>
      </c>
      <c r="I18623" s="2">
        <v>700</v>
      </c>
      <c r="J18623" t="s">
        <v>383</v>
      </c>
      <c r="K18623" s="2">
        <v>1032427791</v>
      </c>
      <c r="L18623" t="s">
        <v>38</v>
      </c>
      <c r="M18623" t="s">
        <v>307</v>
      </c>
      <c r="N18623" s="1" t="s">
        <v>246</v>
      </c>
    </row>
    <row r="18624" spans="1:14" x14ac:dyDescent="0.25">
      <c r="A18624" s="2">
        <v>74108</v>
      </c>
      <c r="B18624" s="3" t="s">
        <v>782</v>
      </c>
      <c r="C18624" s="4">
        <f>+WEEKNUM(B18624)</f>
        <v>48</v>
      </c>
      <c r="D18624" s="4">
        <f>+MONTH(Tabla4[[#This Row],[FECHA]])</f>
        <v>11</v>
      </c>
      <c r="E18624" s="4">
        <f>+YEAR(B18624)</f>
        <v>2025</v>
      </c>
      <c r="F18624" t="s">
        <v>236</v>
      </c>
      <c r="G18624" t="s">
        <v>781</v>
      </c>
      <c r="H18624" t="s">
        <v>8</v>
      </c>
      <c r="I18624" s="2">
        <v>800</v>
      </c>
      <c r="J18624" t="s">
        <v>780</v>
      </c>
      <c r="K18624" s="2">
        <v>1047392323</v>
      </c>
      <c r="L18624" t="s">
        <v>38</v>
      </c>
      <c r="M18624" t="s">
        <v>255</v>
      </c>
      <c r="N18624" s="1" t="s">
        <v>246</v>
      </c>
    </row>
    <row r="18625" spans="1:14" x14ac:dyDescent="0.25">
      <c r="A18625" s="2">
        <v>74124</v>
      </c>
      <c r="B18625" s="3" t="s">
        <v>779</v>
      </c>
      <c r="C18625" s="4">
        <f>+WEEKNUM(B18625)</f>
        <v>48</v>
      </c>
      <c r="D18625" s="4">
        <f>+MONTH(Tabla4[[#This Row],[FECHA]])</f>
        <v>11</v>
      </c>
      <c r="E18625" s="4">
        <f>+YEAR(B18625)</f>
        <v>2025</v>
      </c>
      <c r="F18625" t="s">
        <v>677</v>
      </c>
      <c r="G18625" t="s">
        <v>778</v>
      </c>
      <c r="H18625" t="s">
        <v>21</v>
      </c>
      <c r="I18625" t="s">
        <v>16</v>
      </c>
      <c r="J18625" t="s">
        <v>777</v>
      </c>
      <c r="K18625" s="2">
        <v>79952157</v>
      </c>
      <c r="L18625" t="s">
        <v>38</v>
      </c>
      <c r="M18625" t="s">
        <v>307</v>
      </c>
      <c r="N18625" s="1" t="s">
        <v>246</v>
      </c>
    </row>
    <row r="18626" spans="1:14" x14ac:dyDescent="0.25">
      <c r="A18626" s="2">
        <v>74136</v>
      </c>
      <c r="B18626" s="3" t="s">
        <v>776</v>
      </c>
      <c r="C18626" s="4">
        <f>+WEEKNUM(B18626)</f>
        <v>48</v>
      </c>
      <c r="D18626" s="4">
        <f>+MONTH(Tabla4[[#This Row],[FECHA]])</f>
        <v>11</v>
      </c>
      <c r="E18626" s="4">
        <f>+YEAR(B18626)</f>
        <v>2025</v>
      </c>
      <c r="F18626" t="s">
        <v>4</v>
      </c>
      <c r="H18626" t="s">
        <v>642</v>
      </c>
      <c r="I18626" t="s">
        <v>47</v>
      </c>
      <c r="J18626" t="s">
        <v>206</v>
      </c>
      <c r="K18626" s="2">
        <v>901127287</v>
      </c>
      <c r="L18626" t="s">
        <v>1</v>
      </c>
      <c r="N18626" s="1" t="s">
        <v>246</v>
      </c>
    </row>
    <row r="18627" spans="1:14" x14ac:dyDescent="0.25">
      <c r="A18627" s="2">
        <v>74143</v>
      </c>
      <c r="B18627" s="3" t="s">
        <v>775</v>
      </c>
      <c r="C18627" s="4">
        <f>+WEEKNUM(B18627)</f>
        <v>48</v>
      </c>
      <c r="D18627" s="4">
        <f>+MONTH(Tabla4[[#This Row],[FECHA]])</f>
        <v>11</v>
      </c>
      <c r="E18627" s="4">
        <f>+YEAR(B18627)</f>
        <v>2025</v>
      </c>
      <c r="F18627" t="s">
        <v>236</v>
      </c>
      <c r="G18627" t="s">
        <v>774</v>
      </c>
      <c r="H18627" t="s">
        <v>275</v>
      </c>
      <c r="I18627" t="s">
        <v>387</v>
      </c>
      <c r="J18627" t="s">
        <v>386</v>
      </c>
      <c r="K18627" s="2">
        <v>52985795</v>
      </c>
      <c r="L18627" t="s">
        <v>38</v>
      </c>
      <c r="M18627" t="s">
        <v>307</v>
      </c>
      <c r="N18627" s="1" t="s">
        <v>246</v>
      </c>
    </row>
    <row r="18628" spans="1:14" x14ac:dyDescent="0.25">
      <c r="A18628" s="2">
        <v>74149</v>
      </c>
      <c r="B18628" s="3" t="s">
        <v>773</v>
      </c>
      <c r="C18628" s="4">
        <f>+WEEKNUM(B18628)</f>
        <v>48</v>
      </c>
      <c r="D18628" s="4">
        <f>+MONTH(Tabla4[[#This Row],[FECHA]])</f>
        <v>11</v>
      </c>
      <c r="E18628" s="4">
        <f>+YEAR(B18628)</f>
        <v>2025</v>
      </c>
      <c r="F18628" t="s">
        <v>772</v>
      </c>
      <c r="H18628" t="s">
        <v>21</v>
      </c>
      <c r="I18628" t="s">
        <v>33</v>
      </c>
      <c r="J18628" t="s">
        <v>771</v>
      </c>
      <c r="K18628" s="2">
        <v>2020279</v>
      </c>
      <c r="L18628" t="s">
        <v>198</v>
      </c>
      <c r="M18628" t="s">
        <v>307</v>
      </c>
      <c r="N18628" s="1" t="s">
        <v>246</v>
      </c>
    </row>
    <row r="18629" spans="1:14" x14ac:dyDescent="0.25">
      <c r="A18629" s="2">
        <v>74151</v>
      </c>
      <c r="B18629" s="3" t="s">
        <v>770</v>
      </c>
      <c r="C18629" s="4">
        <f>+WEEKNUM(B18629)</f>
        <v>48</v>
      </c>
      <c r="D18629" s="4">
        <f>+MONTH(Tabla4[[#This Row],[FECHA]])</f>
        <v>11</v>
      </c>
      <c r="E18629" s="4">
        <f>+YEAR(B18629)</f>
        <v>2025</v>
      </c>
      <c r="F18629" t="s">
        <v>189</v>
      </c>
      <c r="G18629" t="s">
        <v>769</v>
      </c>
      <c r="H18629" t="s">
        <v>3</v>
      </c>
      <c r="I18629" s="2">
        <v>350</v>
      </c>
      <c r="J18629" t="s">
        <v>768</v>
      </c>
      <c r="K18629" s="2">
        <v>1032441693</v>
      </c>
      <c r="L18629" t="s">
        <v>38</v>
      </c>
      <c r="M18629" t="s">
        <v>255</v>
      </c>
      <c r="N18629" s="1" t="s">
        <v>246</v>
      </c>
    </row>
    <row r="18630" spans="1:14" x14ac:dyDescent="0.25">
      <c r="A18630" s="2">
        <v>74152</v>
      </c>
      <c r="B18630" s="3" t="s">
        <v>767</v>
      </c>
      <c r="C18630" s="4">
        <f>+WEEKNUM(B18630)</f>
        <v>48</v>
      </c>
      <c r="D18630" s="4">
        <f>+MONTH(Tabla4[[#This Row],[FECHA]])</f>
        <v>11</v>
      </c>
      <c r="E18630" s="4">
        <f>+YEAR(B18630)</f>
        <v>2025</v>
      </c>
      <c r="F18630" t="s">
        <v>168</v>
      </c>
      <c r="G18630" t="s">
        <v>766</v>
      </c>
      <c r="H18630" t="s">
        <v>21</v>
      </c>
      <c r="I18630" t="s">
        <v>30</v>
      </c>
      <c r="J18630" t="s">
        <v>765</v>
      </c>
      <c r="K18630" s="2">
        <v>79487112</v>
      </c>
      <c r="L18630" t="s">
        <v>38</v>
      </c>
      <c r="M18630" t="s">
        <v>255</v>
      </c>
      <c r="N18630" s="1" t="s">
        <v>246</v>
      </c>
    </row>
    <row r="18631" spans="1:14" x14ac:dyDescent="0.25">
      <c r="A18631" s="2">
        <v>74179</v>
      </c>
      <c r="B18631" s="3" t="s">
        <v>764</v>
      </c>
      <c r="C18631" s="4">
        <f>+WEEKNUM(B18631)</f>
        <v>48</v>
      </c>
      <c r="D18631" s="4">
        <f>+MONTH(Tabla4[[#This Row],[FECHA]])</f>
        <v>11</v>
      </c>
      <c r="E18631" s="4">
        <f>+YEAR(B18631)</f>
        <v>2025</v>
      </c>
      <c r="F18631" t="s">
        <v>208</v>
      </c>
      <c r="G18631" t="s">
        <v>763</v>
      </c>
      <c r="H18631" t="s">
        <v>275</v>
      </c>
      <c r="I18631" t="s">
        <v>30</v>
      </c>
      <c r="J18631" t="s">
        <v>762</v>
      </c>
      <c r="K18631" s="2">
        <v>1032451040</v>
      </c>
      <c r="L18631" t="s">
        <v>38</v>
      </c>
      <c r="M18631" t="s">
        <v>255</v>
      </c>
      <c r="N18631" s="1" t="s">
        <v>246</v>
      </c>
    </row>
    <row r="18632" spans="1:14" x14ac:dyDescent="0.25">
      <c r="A18632" s="2">
        <v>74184</v>
      </c>
      <c r="B18632" s="3" t="s">
        <v>761</v>
      </c>
      <c r="C18632" s="4">
        <f>+WEEKNUM(B18632)</f>
        <v>48</v>
      </c>
      <c r="D18632" s="4">
        <f>+MONTH(Tabla4[[#This Row],[FECHA]])</f>
        <v>11</v>
      </c>
      <c r="E18632" s="4">
        <f>+YEAR(B18632)</f>
        <v>2025</v>
      </c>
      <c r="F18632" t="s">
        <v>208</v>
      </c>
      <c r="G18632" t="s">
        <v>760</v>
      </c>
      <c r="H18632" t="s">
        <v>21</v>
      </c>
      <c r="I18632" t="s">
        <v>67</v>
      </c>
      <c r="J18632" t="s">
        <v>759</v>
      </c>
      <c r="K18632" s="2">
        <v>1143876466</v>
      </c>
      <c r="L18632" t="s">
        <v>38</v>
      </c>
      <c r="M18632" t="s">
        <v>255</v>
      </c>
      <c r="N18632" s="1" t="s">
        <v>246</v>
      </c>
    </row>
    <row r="18633" spans="1:14" x14ac:dyDescent="0.25">
      <c r="A18633" s="2">
        <v>74194</v>
      </c>
      <c r="B18633" s="3" t="s">
        <v>758</v>
      </c>
      <c r="C18633" s="4">
        <f>+WEEKNUM(B18633)</f>
        <v>48</v>
      </c>
      <c r="D18633" s="4">
        <f>+MONTH(Tabla4[[#This Row],[FECHA]])</f>
        <v>11</v>
      </c>
      <c r="E18633" s="4">
        <f>+YEAR(B18633)</f>
        <v>2025</v>
      </c>
      <c r="F18633" t="s">
        <v>168</v>
      </c>
      <c r="G18633" t="s">
        <v>757</v>
      </c>
      <c r="H18633" t="s">
        <v>8</v>
      </c>
      <c r="I18633" t="s">
        <v>47</v>
      </c>
      <c r="J18633" t="s">
        <v>756</v>
      </c>
      <c r="K18633" s="2">
        <v>1032476737</v>
      </c>
      <c r="L18633" t="s">
        <v>38</v>
      </c>
      <c r="M18633" t="s">
        <v>307</v>
      </c>
      <c r="N18633" s="1" t="s">
        <v>246</v>
      </c>
    </row>
    <row r="18634" spans="1:14" x14ac:dyDescent="0.25">
      <c r="A18634" s="2">
        <v>74199</v>
      </c>
      <c r="B18634" s="3" t="s">
        <v>755</v>
      </c>
      <c r="C18634" s="4">
        <f>+WEEKNUM(B18634)</f>
        <v>48</v>
      </c>
      <c r="D18634" s="4">
        <f>+MONTH(Tabla4[[#This Row],[FECHA]])</f>
        <v>11</v>
      </c>
      <c r="E18634" s="4">
        <f>+YEAR(B18634)</f>
        <v>2025</v>
      </c>
      <c r="F18634" t="s">
        <v>208</v>
      </c>
      <c r="G18634" t="s">
        <v>754</v>
      </c>
      <c r="H18634" t="s">
        <v>448</v>
      </c>
      <c r="I18634" t="s">
        <v>33</v>
      </c>
      <c r="J18634" t="s">
        <v>753</v>
      </c>
      <c r="K18634" s="2">
        <v>80110545</v>
      </c>
      <c r="L18634" t="s">
        <v>38</v>
      </c>
      <c r="M18634" t="s">
        <v>307</v>
      </c>
      <c r="N18634" s="1" t="s">
        <v>246</v>
      </c>
    </row>
    <row r="18635" spans="1:14" x14ac:dyDescent="0.25">
      <c r="A18635" s="2">
        <v>74202</v>
      </c>
      <c r="B18635" s="3" t="s">
        <v>752</v>
      </c>
      <c r="C18635" s="4">
        <f>+WEEKNUM(B18635)</f>
        <v>48</v>
      </c>
      <c r="D18635" s="4">
        <f>+MONTH(Tabla4[[#This Row],[FECHA]])</f>
        <v>11</v>
      </c>
      <c r="E18635" s="4">
        <f>+YEAR(B18635)</f>
        <v>2025</v>
      </c>
      <c r="F18635" t="s">
        <v>208</v>
      </c>
      <c r="G18635" t="s">
        <v>751</v>
      </c>
      <c r="H18635" t="s">
        <v>8</v>
      </c>
      <c r="I18635" t="s">
        <v>16</v>
      </c>
      <c r="J18635" t="s">
        <v>750</v>
      </c>
      <c r="K18635" s="2">
        <v>80190637</v>
      </c>
      <c r="L18635" t="s">
        <v>38</v>
      </c>
      <c r="M18635" t="s">
        <v>255</v>
      </c>
      <c r="N18635" s="1" t="s">
        <v>246</v>
      </c>
    </row>
    <row r="18636" spans="1:14" x14ac:dyDescent="0.25">
      <c r="A18636" s="2">
        <v>74220</v>
      </c>
      <c r="B18636" s="3" t="s">
        <v>749</v>
      </c>
      <c r="C18636" s="4">
        <f>+WEEKNUM(B18636)</f>
        <v>48</v>
      </c>
      <c r="D18636" s="4">
        <f>+MONTH(Tabla4[[#This Row],[FECHA]])</f>
        <v>11</v>
      </c>
      <c r="E18636" s="4">
        <f>+YEAR(B18636)</f>
        <v>2025</v>
      </c>
      <c r="F18636" t="s">
        <v>168</v>
      </c>
      <c r="H18636" t="s">
        <v>21</v>
      </c>
      <c r="I18636" s="2">
        <v>500</v>
      </c>
      <c r="J18636" t="s">
        <v>748</v>
      </c>
      <c r="K18636" s="2">
        <v>1072703820</v>
      </c>
      <c r="L18636" t="s">
        <v>58</v>
      </c>
      <c r="M18636" t="s">
        <v>556</v>
      </c>
      <c r="N18636" s="1" t="s">
        <v>246</v>
      </c>
    </row>
    <row r="18637" spans="1:14" x14ac:dyDescent="0.25">
      <c r="A18637" s="2">
        <v>74222</v>
      </c>
      <c r="B18637" s="3" t="s">
        <v>747</v>
      </c>
      <c r="C18637" s="4">
        <f>+WEEKNUM(B18637)</f>
        <v>48</v>
      </c>
      <c r="D18637" s="4">
        <f>+MONTH(Tabla4[[#This Row],[FECHA]])</f>
        <v>11</v>
      </c>
      <c r="E18637" s="4">
        <f>+YEAR(B18637)</f>
        <v>2025</v>
      </c>
      <c r="F18637" t="s">
        <v>168</v>
      </c>
      <c r="G18637" t="s">
        <v>746</v>
      </c>
      <c r="H18637" t="s">
        <v>3</v>
      </c>
      <c r="I18637" s="2">
        <v>800</v>
      </c>
      <c r="J18637" t="s">
        <v>641</v>
      </c>
      <c r="K18637" s="2">
        <v>79856583</v>
      </c>
      <c r="L18637" t="s">
        <v>38</v>
      </c>
      <c r="M18637" t="s">
        <v>307</v>
      </c>
      <c r="N18637" s="1" t="s">
        <v>246</v>
      </c>
    </row>
    <row r="18638" spans="1:14" x14ac:dyDescent="0.25">
      <c r="A18638" s="2">
        <v>74223</v>
      </c>
      <c r="B18638" s="3" t="s">
        <v>745</v>
      </c>
      <c r="C18638" s="4">
        <f>+WEEKNUM(B18638)</f>
        <v>48</v>
      </c>
      <c r="D18638" s="4">
        <f>+MONTH(Tabla4[[#This Row],[FECHA]])</f>
        <v>11</v>
      </c>
      <c r="E18638" s="4">
        <f>+YEAR(B18638)</f>
        <v>2025</v>
      </c>
      <c r="F18638" t="s">
        <v>168</v>
      </c>
      <c r="G18638" t="s">
        <v>744</v>
      </c>
      <c r="H18638" t="s">
        <v>3</v>
      </c>
      <c r="I18638" t="s">
        <v>16</v>
      </c>
      <c r="J18638" t="s">
        <v>743</v>
      </c>
      <c r="K18638" s="2">
        <v>1015456021</v>
      </c>
      <c r="L18638" t="s">
        <v>38</v>
      </c>
      <c r="M18638" t="s">
        <v>255</v>
      </c>
      <c r="N18638" s="1" t="s">
        <v>246</v>
      </c>
    </row>
    <row r="18639" spans="1:14" x14ac:dyDescent="0.25">
      <c r="A18639" s="2">
        <v>74232</v>
      </c>
      <c r="B18639" s="3" t="s">
        <v>742</v>
      </c>
      <c r="C18639" s="4">
        <f>+WEEKNUM(B18639)</f>
        <v>48</v>
      </c>
      <c r="D18639" s="4">
        <f>+MONTH(Tabla4[[#This Row],[FECHA]])</f>
        <v>11</v>
      </c>
      <c r="E18639" s="4">
        <f>+YEAR(B18639)</f>
        <v>2025</v>
      </c>
      <c r="F18639" t="s">
        <v>677</v>
      </c>
      <c r="G18639" t="s">
        <v>741</v>
      </c>
      <c r="H18639" t="s">
        <v>8</v>
      </c>
      <c r="I18639" t="s">
        <v>33</v>
      </c>
      <c r="J18639" t="s">
        <v>740</v>
      </c>
      <c r="K18639" s="2">
        <v>1018473101</v>
      </c>
      <c r="L18639" t="s">
        <v>38</v>
      </c>
      <c r="M18639" t="s">
        <v>307</v>
      </c>
      <c r="N18639" s="1" t="s">
        <v>246</v>
      </c>
    </row>
    <row r="18640" spans="1:14" x14ac:dyDescent="0.25">
      <c r="A18640" s="2">
        <v>74234</v>
      </c>
      <c r="B18640" s="3" t="s">
        <v>739</v>
      </c>
      <c r="C18640" s="4">
        <f>+WEEKNUM(B18640)</f>
        <v>48</v>
      </c>
      <c r="D18640" s="4">
        <f>+MONTH(Tabla4[[#This Row],[FECHA]])</f>
        <v>11</v>
      </c>
      <c r="E18640" s="4">
        <f>+YEAR(B18640)</f>
        <v>2025</v>
      </c>
      <c r="F18640" t="s">
        <v>208</v>
      </c>
      <c r="G18640" t="s">
        <v>738</v>
      </c>
      <c r="H18640" t="s">
        <v>275</v>
      </c>
      <c r="I18640" t="s">
        <v>16</v>
      </c>
      <c r="J18640" t="s">
        <v>737</v>
      </c>
      <c r="K18640" s="2">
        <v>901342920</v>
      </c>
      <c r="L18640" t="s">
        <v>38</v>
      </c>
      <c r="M18640" t="s">
        <v>307</v>
      </c>
      <c r="N18640" s="1" t="s">
        <v>246</v>
      </c>
    </row>
    <row r="18641" spans="1:14" x14ac:dyDescent="0.25">
      <c r="A18641" s="2">
        <v>74235</v>
      </c>
      <c r="B18641" s="3" t="s">
        <v>736</v>
      </c>
      <c r="C18641" s="4">
        <f>+WEEKNUM(B18641)</f>
        <v>48</v>
      </c>
      <c r="D18641" s="4">
        <f>+MONTH(Tabla4[[#This Row],[FECHA]])</f>
        <v>11</v>
      </c>
      <c r="E18641" s="4">
        <f>+YEAR(B18641)</f>
        <v>2025</v>
      </c>
      <c r="F18641" t="s">
        <v>168</v>
      </c>
      <c r="G18641" t="s">
        <v>735</v>
      </c>
      <c r="H18641" t="s">
        <v>133</v>
      </c>
      <c r="I18641" t="s">
        <v>16</v>
      </c>
      <c r="J18641" t="s">
        <v>734</v>
      </c>
      <c r="K18641" s="2">
        <v>1044922096</v>
      </c>
      <c r="L18641" t="s">
        <v>38</v>
      </c>
      <c r="M18641" t="s">
        <v>307</v>
      </c>
      <c r="N18641" s="1" t="s">
        <v>246</v>
      </c>
    </row>
    <row r="18642" spans="1:14" x14ac:dyDescent="0.25">
      <c r="A18642" s="2">
        <v>74237</v>
      </c>
      <c r="B18642" s="3" t="s">
        <v>733</v>
      </c>
      <c r="C18642" s="4">
        <f>+WEEKNUM(B18642)</f>
        <v>48</v>
      </c>
      <c r="D18642" s="4">
        <f>+MONTH(Tabla4[[#This Row],[FECHA]])</f>
        <v>11</v>
      </c>
      <c r="E18642" s="4">
        <f>+YEAR(B18642)</f>
        <v>2025</v>
      </c>
      <c r="F18642" t="s">
        <v>208</v>
      </c>
      <c r="G18642" t="s">
        <v>732</v>
      </c>
      <c r="H18642" t="s">
        <v>448</v>
      </c>
      <c r="I18642" t="s">
        <v>33</v>
      </c>
      <c r="J18642" t="s">
        <v>731</v>
      </c>
      <c r="K18642" s="2">
        <v>1193429629</v>
      </c>
      <c r="L18642" t="s">
        <v>38</v>
      </c>
      <c r="M18642" t="s">
        <v>255</v>
      </c>
      <c r="N18642" s="1" t="s">
        <v>246</v>
      </c>
    </row>
    <row r="18643" spans="1:14" x14ac:dyDescent="0.25">
      <c r="A18643" s="2">
        <v>74243</v>
      </c>
      <c r="B18643" s="3" t="s">
        <v>730</v>
      </c>
      <c r="C18643" s="4">
        <f>+WEEKNUM(B18643)</f>
        <v>48</v>
      </c>
      <c r="D18643" s="4">
        <f>+MONTH(Tabla4[[#This Row],[FECHA]])</f>
        <v>11</v>
      </c>
      <c r="E18643" s="4">
        <f>+YEAR(B18643)</f>
        <v>2025</v>
      </c>
      <c r="F18643" t="s">
        <v>168</v>
      </c>
      <c r="G18643" t="s">
        <v>729</v>
      </c>
      <c r="H18643" t="s">
        <v>3</v>
      </c>
      <c r="I18643" t="s">
        <v>16</v>
      </c>
      <c r="J18643" t="s">
        <v>728</v>
      </c>
      <c r="K18643" s="2">
        <v>80795572</v>
      </c>
      <c r="L18643" t="s">
        <v>38</v>
      </c>
      <c r="M18643" t="s">
        <v>307</v>
      </c>
      <c r="N18643" s="1" t="s">
        <v>246</v>
      </c>
    </row>
    <row r="18644" spans="1:14" x14ac:dyDescent="0.25">
      <c r="A18644" s="2">
        <v>74258</v>
      </c>
      <c r="B18644" s="3" t="s">
        <v>727</v>
      </c>
      <c r="C18644" s="4">
        <f>+WEEKNUM(B18644)</f>
        <v>48</v>
      </c>
      <c r="D18644" s="4">
        <f>+MONTH(Tabla4[[#This Row],[FECHA]])</f>
        <v>11</v>
      </c>
      <c r="E18644" s="4">
        <f>+YEAR(B18644)</f>
        <v>2025</v>
      </c>
      <c r="F18644" t="s">
        <v>677</v>
      </c>
      <c r="H18644" t="s">
        <v>8</v>
      </c>
      <c r="I18644" s="2">
        <v>700</v>
      </c>
      <c r="J18644" t="s">
        <v>348</v>
      </c>
      <c r="K18644" s="2">
        <v>1012433608</v>
      </c>
      <c r="L18644" t="s">
        <v>55</v>
      </c>
      <c r="M18644" t="s">
        <v>255</v>
      </c>
      <c r="N18644" s="1" t="s">
        <v>246</v>
      </c>
    </row>
    <row r="18645" spans="1:14" x14ac:dyDescent="0.25">
      <c r="A18645" s="2">
        <v>74264</v>
      </c>
      <c r="B18645" s="3" t="s">
        <v>726</v>
      </c>
      <c r="C18645" s="4">
        <f>+WEEKNUM(B18645)</f>
        <v>48</v>
      </c>
      <c r="D18645" s="4">
        <f>+MONTH(Tabla4[[#This Row],[FECHA]])</f>
        <v>11</v>
      </c>
      <c r="E18645" s="4">
        <f>+YEAR(B18645)</f>
        <v>2025</v>
      </c>
      <c r="F18645" t="s">
        <v>677</v>
      </c>
      <c r="G18645" t="s">
        <v>725</v>
      </c>
      <c r="H18645" t="s">
        <v>8</v>
      </c>
      <c r="I18645" t="s">
        <v>30</v>
      </c>
      <c r="J18645" t="s">
        <v>724</v>
      </c>
      <c r="K18645" s="2">
        <v>900236038</v>
      </c>
      <c r="L18645" t="s">
        <v>38</v>
      </c>
      <c r="M18645" t="s">
        <v>307</v>
      </c>
      <c r="N18645" s="1" t="s">
        <v>246</v>
      </c>
    </row>
    <row r="18646" spans="1:14" x14ac:dyDescent="0.25">
      <c r="A18646" s="2">
        <v>74265</v>
      </c>
      <c r="B18646" s="3" t="s">
        <v>723</v>
      </c>
      <c r="C18646" s="4">
        <f>+WEEKNUM(B18646)</f>
        <v>48</v>
      </c>
      <c r="D18646" s="4">
        <f>+MONTH(Tabla4[[#This Row],[FECHA]])</f>
        <v>11</v>
      </c>
      <c r="E18646" s="4">
        <f>+YEAR(B18646)</f>
        <v>2025</v>
      </c>
      <c r="F18646" t="s">
        <v>208</v>
      </c>
      <c r="G18646" t="s">
        <v>722</v>
      </c>
      <c r="H18646" t="s">
        <v>275</v>
      </c>
      <c r="I18646" s="2">
        <v>1600</v>
      </c>
      <c r="J18646" t="s">
        <v>641</v>
      </c>
      <c r="K18646" s="2">
        <v>79856583</v>
      </c>
      <c r="L18646" t="s">
        <v>38</v>
      </c>
      <c r="M18646" t="s">
        <v>307</v>
      </c>
      <c r="N18646" s="1" t="s">
        <v>246</v>
      </c>
    </row>
    <row r="18647" spans="1:14" x14ac:dyDescent="0.25">
      <c r="A18647" s="2">
        <v>74266</v>
      </c>
      <c r="B18647" s="3" t="s">
        <v>721</v>
      </c>
      <c r="C18647" s="4">
        <f>+WEEKNUM(B18647)</f>
        <v>48</v>
      </c>
      <c r="D18647" s="4">
        <f>+MONTH(Tabla4[[#This Row],[FECHA]])</f>
        <v>11</v>
      </c>
      <c r="E18647" s="4">
        <f>+YEAR(B18647)</f>
        <v>2025</v>
      </c>
      <c r="F18647" t="s">
        <v>677</v>
      </c>
      <c r="G18647" t="s">
        <v>720</v>
      </c>
      <c r="H18647" t="s">
        <v>133</v>
      </c>
      <c r="I18647" s="2">
        <v>1600</v>
      </c>
      <c r="J18647" t="s">
        <v>719</v>
      </c>
      <c r="K18647" s="2">
        <v>1018470667</v>
      </c>
      <c r="L18647" t="s">
        <v>38</v>
      </c>
      <c r="M18647" t="s">
        <v>255</v>
      </c>
      <c r="N18647" s="1" t="s">
        <v>246</v>
      </c>
    </row>
    <row r="18648" spans="1:14" x14ac:dyDescent="0.25">
      <c r="A18648" s="2">
        <v>74271</v>
      </c>
      <c r="B18648" s="3" t="s">
        <v>718</v>
      </c>
      <c r="C18648" s="4">
        <f>+WEEKNUM(B18648)</f>
        <v>48</v>
      </c>
      <c r="D18648" s="4">
        <f>+MONTH(Tabla4[[#This Row],[FECHA]])</f>
        <v>11</v>
      </c>
      <c r="E18648" s="4">
        <f>+YEAR(B18648)</f>
        <v>2025</v>
      </c>
      <c r="F18648" t="s">
        <v>168</v>
      </c>
      <c r="G18648" t="s">
        <v>717</v>
      </c>
      <c r="H18648" t="s">
        <v>8</v>
      </c>
      <c r="I18648" t="s">
        <v>30</v>
      </c>
      <c r="J18648" t="s">
        <v>395</v>
      </c>
      <c r="K18648" s="2">
        <v>1018414182</v>
      </c>
      <c r="L18648" t="s">
        <v>38</v>
      </c>
      <c r="M18648" t="s">
        <v>307</v>
      </c>
      <c r="N18648" s="1" t="s">
        <v>246</v>
      </c>
    </row>
    <row r="18649" spans="1:14" x14ac:dyDescent="0.25">
      <c r="A18649" s="2">
        <v>74282</v>
      </c>
      <c r="B18649" s="3" t="s">
        <v>716</v>
      </c>
      <c r="C18649" s="4">
        <f>+WEEKNUM(B18649)</f>
        <v>48</v>
      </c>
      <c r="D18649" s="4">
        <f>+MONTH(Tabla4[[#This Row],[FECHA]])</f>
        <v>11</v>
      </c>
      <c r="E18649" s="4">
        <f>+YEAR(B18649)</f>
        <v>2025</v>
      </c>
      <c r="F18649" t="s">
        <v>151</v>
      </c>
      <c r="G18649" t="s">
        <v>715</v>
      </c>
      <c r="H18649" t="s">
        <v>3</v>
      </c>
      <c r="I18649" t="s">
        <v>30</v>
      </c>
      <c r="J18649" t="s">
        <v>714</v>
      </c>
      <c r="K18649" s="2">
        <v>1003587602</v>
      </c>
      <c r="L18649" t="s">
        <v>38</v>
      </c>
      <c r="M18649" t="s">
        <v>556</v>
      </c>
      <c r="N18649" s="1" t="s">
        <v>246</v>
      </c>
    </row>
    <row r="18650" spans="1:14" x14ac:dyDescent="0.25">
      <c r="A18650" s="2">
        <v>74306</v>
      </c>
      <c r="B18650" s="3" t="s">
        <v>713</v>
      </c>
      <c r="C18650" s="4">
        <f>+WEEKNUM(B18650)</f>
        <v>48</v>
      </c>
      <c r="D18650" s="4">
        <f>+MONTH(Tabla4[[#This Row],[FECHA]])</f>
        <v>11</v>
      </c>
      <c r="E18650" s="4">
        <f>+YEAR(B18650)</f>
        <v>2025</v>
      </c>
      <c r="F18650" t="s">
        <v>151</v>
      </c>
      <c r="G18650" t="s">
        <v>712</v>
      </c>
      <c r="H18650" t="s">
        <v>3</v>
      </c>
      <c r="I18650" t="s">
        <v>130</v>
      </c>
      <c r="J18650" t="s">
        <v>711</v>
      </c>
      <c r="K18650" s="2">
        <v>32763003</v>
      </c>
      <c r="L18650" t="s">
        <v>38</v>
      </c>
      <c r="M18650" t="s">
        <v>556</v>
      </c>
      <c r="N18650" s="1" t="s">
        <v>246</v>
      </c>
    </row>
    <row r="18651" spans="1:14" x14ac:dyDescent="0.25">
      <c r="A18651" s="2">
        <v>74310</v>
      </c>
      <c r="B18651" s="3" t="s">
        <v>710</v>
      </c>
      <c r="C18651" s="4">
        <f>+WEEKNUM(B18651)</f>
        <v>48</v>
      </c>
      <c r="D18651" s="4">
        <f>+MONTH(Tabla4[[#This Row],[FECHA]])</f>
        <v>11</v>
      </c>
      <c r="E18651" s="4">
        <f>+YEAR(B18651)</f>
        <v>2025</v>
      </c>
      <c r="F18651" t="s">
        <v>189</v>
      </c>
      <c r="G18651" t="s">
        <v>709</v>
      </c>
      <c r="H18651" t="s">
        <v>8</v>
      </c>
      <c r="I18651" t="s">
        <v>283</v>
      </c>
      <c r="J18651" t="s">
        <v>708</v>
      </c>
      <c r="K18651" s="2">
        <v>1007829340</v>
      </c>
      <c r="L18651" t="s">
        <v>38</v>
      </c>
      <c r="M18651" t="s">
        <v>307</v>
      </c>
      <c r="N18651" s="1" t="s">
        <v>246</v>
      </c>
    </row>
    <row r="18652" spans="1:14" x14ac:dyDescent="0.25">
      <c r="A18652" s="2">
        <v>74312</v>
      </c>
      <c r="B18652" s="3" t="s">
        <v>707</v>
      </c>
      <c r="C18652" s="4">
        <f>+WEEKNUM(B18652)</f>
        <v>48</v>
      </c>
      <c r="D18652" s="4">
        <f>+MONTH(Tabla4[[#This Row],[FECHA]])</f>
        <v>11</v>
      </c>
      <c r="E18652" s="4">
        <f>+YEAR(B18652)</f>
        <v>2025</v>
      </c>
      <c r="F18652" t="s">
        <v>151</v>
      </c>
      <c r="H18652" t="s">
        <v>3</v>
      </c>
      <c r="I18652" t="s">
        <v>30</v>
      </c>
      <c r="J18652" t="s">
        <v>706</v>
      </c>
      <c r="K18652" s="2">
        <v>901562268</v>
      </c>
      <c r="L18652" t="s">
        <v>55</v>
      </c>
      <c r="M18652" t="s">
        <v>255</v>
      </c>
      <c r="N18652" s="1" t="s">
        <v>246</v>
      </c>
    </row>
    <row r="18653" spans="1:14" x14ac:dyDescent="0.25">
      <c r="A18653" s="2">
        <v>74315</v>
      </c>
      <c r="B18653" s="3" t="s">
        <v>705</v>
      </c>
      <c r="C18653" s="4">
        <f>+WEEKNUM(B18653)</f>
        <v>48</v>
      </c>
      <c r="D18653" s="4">
        <f>+MONTH(Tabla4[[#This Row],[FECHA]])</f>
        <v>11</v>
      </c>
      <c r="E18653" s="4">
        <f>+YEAR(B18653)</f>
        <v>2025</v>
      </c>
      <c r="F18653" t="s">
        <v>151</v>
      </c>
      <c r="G18653" t="s">
        <v>704</v>
      </c>
      <c r="H18653" t="s">
        <v>3</v>
      </c>
      <c r="I18653" s="2">
        <v>350</v>
      </c>
      <c r="J18653" t="s">
        <v>703</v>
      </c>
      <c r="K18653" s="2">
        <v>1020748192</v>
      </c>
      <c r="L18653" t="s">
        <v>38</v>
      </c>
      <c r="M18653" t="s">
        <v>307</v>
      </c>
      <c r="N18653" s="1" t="s">
        <v>246</v>
      </c>
    </row>
    <row r="18654" spans="1:14" x14ac:dyDescent="0.25">
      <c r="A18654" s="2">
        <v>74338</v>
      </c>
      <c r="B18654" s="3" t="s">
        <v>702</v>
      </c>
      <c r="C18654" s="4">
        <f>+WEEKNUM(B18654)</f>
        <v>48</v>
      </c>
      <c r="D18654" s="4">
        <f>+MONTH(Tabla4[[#This Row],[FECHA]])</f>
        <v>11</v>
      </c>
      <c r="E18654" s="4">
        <f>+YEAR(B18654)</f>
        <v>2025</v>
      </c>
      <c r="F18654" t="s">
        <v>151</v>
      </c>
      <c r="G18654" t="s">
        <v>701</v>
      </c>
      <c r="H18654" t="s">
        <v>21</v>
      </c>
      <c r="I18654" t="s">
        <v>33</v>
      </c>
      <c r="J18654" t="s">
        <v>700</v>
      </c>
      <c r="K18654" s="2">
        <v>1034777653</v>
      </c>
      <c r="L18654" t="s">
        <v>38</v>
      </c>
      <c r="M18654" t="s">
        <v>255</v>
      </c>
      <c r="N18654" s="1" t="s">
        <v>246</v>
      </c>
    </row>
    <row r="18655" spans="1:14" x14ac:dyDescent="0.25">
      <c r="A18655" s="2">
        <v>74340</v>
      </c>
      <c r="B18655" s="3" t="s">
        <v>699</v>
      </c>
      <c r="C18655" s="4">
        <f>+WEEKNUM(B18655)</f>
        <v>48</v>
      </c>
      <c r="D18655" s="4">
        <f>+MONTH(Tabla4[[#This Row],[FECHA]])</f>
        <v>11</v>
      </c>
      <c r="E18655" s="4">
        <f>+YEAR(B18655)</f>
        <v>2025</v>
      </c>
      <c r="F18655" t="s">
        <v>677</v>
      </c>
      <c r="G18655" t="s">
        <v>698</v>
      </c>
      <c r="H18655" t="s">
        <v>275</v>
      </c>
      <c r="I18655" t="s">
        <v>30</v>
      </c>
      <c r="J18655" t="s">
        <v>481</v>
      </c>
      <c r="K18655" s="2">
        <v>1233897012</v>
      </c>
      <c r="L18655" t="s">
        <v>38</v>
      </c>
      <c r="M18655" t="s">
        <v>255</v>
      </c>
      <c r="N18655" s="1" t="s">
        <v>246</v>
      </c>
    </row>
    <row r="18656" spans="1:14" x14ac:dyDescent="0.25">
      <c r="A18656" s="2">
        <v>74342</v>
      </c>
      <c r="B18656" s="3" t="s">
        <v>697</v>
      </c>
      <c r="C18656" s="4">
        <f>+WEEKNUM(B18656)</f>
        <v>48</v>
      </c>
      <c r="D18656" s="4">
        <f>+MONTH(Tabla4[[#This Row],[FECHA]])</f>
        <v>11</v>
      </c>
      <c r="E18656" s="4">
        <f>+YEAR(B18656)</f>
        <v>2025</v>
      </c>
      <c r="F18656" t="s">
        <v>151</v>
      </c>
      <c r="G18656" t="s">
        <v>696</v>
      </c>
      <c r="H18656" t="s">
        <v>3</v>
      </c>
      <c r="I18656" t="s">
        <v>30</v>
      </c>
      <c r="J18656" t="s">
        <v>695</v>
      </c>
      <c r="K18656" s="2">
        <v>1030556606</v>
      </c>
      <c r="L18656" t="s">
        <v>38</v>
      </c>
      <c r="M18656" t="s">
        <v>556</v>
      </c>
      <c r="N18656" s="1" t="s">
        <v>246</v>
      </c>
    </row>
    <row r="18657" spans="1:14" x14ac:dyDescent="0.25">
      <c r="A18657" s="2">
        <v>74345</v>
      </c>
      <c r="B18657" s="3" t="s">
        <v>694</v>
      </c>
      <c r="C18657" s="4">
        <f>+WEEKNUM(B18657)</f>
        <v>48</v>
      </c>
      <c r="D18657" s="4">
        <f>+MONTH(Tabla4[[#This Row],[FECHA]])</f>
        <v>11</v>
      </c>
      <c r="E18657" s="4">
        <f>+YEAR(B18657)</f>
        <v>2025</v>
      </c>
      <c r="F18657" t="s">
        <v>189</v>
      </c>
      <c r="H18657" t="s">
        <v>21</v>
      </c>
      <c r="I18657" t="s">
        <v>33</v>
      </c>
      <c r="J18657" t="s">
        <v>693</v>
      </c>
      <c r="K18657" s="2">
        <v>1020736331</v>
      </c>
      <c r="L18657" t="s">
        <v>198</v>
      </c>
      <c r="M18657" t="s">
        <v>307</v>
      </c>
      <c r="N18657" s="1" t="s">
        <v>246</v>
      </c>
    </row>
    <row r="18658" spans="1:14" x14ac:dyDescent="0.25">
      <c r="A18658" s="2">
        <v>74346</v>
      </c>
      <c r="B18658" s="3" t="s">
        <v>692</v>
      </c>
      <c r="C18658" s="4">
        <f>+WEEKNUM(B18658)</f>
        <v>48</v>
      </c>
      <c r="D18658" s="4">
        <f>+MONTH(Tabla4[[#This Row],[FECHA]])</f>
        <v>11</v>
      </c>
      <c r="E18658" s="4">
        <f>+YEAR(B18658)</f>
        <v>2025</v>
      </c>
      <c r="F18658" t="s">
        <v>151</v>
      </c>
      <c r="G18658" t="s">
        <v>691</v>
      </c>
      <c r="H18658" t="s">
        <v>21</v>
      </c>
      <c r="I18658" t="s">
        <v>303</v>
      </c>
      <c r="J18658" t="s">
        <v>690</v>
      </c>
      <c r="K18658" s="2">
        <v>1015460758</v>
      </c>
      <c r="L18658" t="s">
        <v>38</v>
      </c>
      <c r="M18658" t="s">
        <v>255</v>
      </c>
      <c r="N18658" s="1" t="s">
        <v>246</v>
      </c>
    </row>
    <row r="18659" spans="1:14" x14ac:dyDescent="0.25">
      <c r="A18659" s="2">
        <v>74349</v>
      </c>
      <c r="B18659" s="3" t="s">
        <v>689</v>
      </c>
      <c r="C18659" s="4">
        <f>+WEEKNUM(B18659)</f>
        <v>48</v>
      </c>
      <c r="D18659" s="4">
        <f>+MONTH(Tabla4[[#This Row],[FECHA]])</f>
        <v>11</v>
      </c>
      <c r="E18659" s="4">
        <f>+YEAR(B18659)</f>
        <v>2025</v>
      </c>
      <c r="F18659" t="s">
        <v>677</v>
      </c>
      <c r="G18659" t="s">
        <v>688</v>
      </c>
      <c r="H18659" t="s">
        <v>275</v>
      </c>
      <c r="I18659" t="s">
        <v>16</v>
      </c>
      <c r="J18659" t="s">
        <v>687</v>
      </c>
      <c r="K18659" s="2">
        <v>1037634553</v>
      </c>
      <c r="L18659" t="s">
        <v>38</v>
      </c>
      <c r="M18659" t="s">
        <v>307</v>
      </c>
      <c r="N18659" s="1" t="s">
        <v>246</v>
      </c>
    </row>
    <row r="18660" spans="1:14" x14ac:dyDescent="0.25">
      <c r="A18660" s="2">
        <v>74352</v>
      </c>
      <c r="B18660" s="3" t="s">
        <v>686</v>
      </c>
      <c r="C18660" s="4">
        <f>+WEEKNUM(B18660)</f>
        <v>48</v>
      </c>
      <c r="D18660" s="4">
        <f>+MONTH(Tabla4[[#This Row],[FECHA]])</f>
        <v>11</v>
      </c>
      <c r="E18660" s="4">
        <f>+YEAR(B18660)</f>
        <v>2025</v>
      </c>
      <c r="F18660" t="s">
        <v>677</v>
      </c>
      <c r="G18660" t="s">
        <v>685</v>
      </c>
      <c r="H18660" t="s">
        <v>275</v>
      </c>
      <c r="I18660" t="s">
        <v>16</v>
      </c>
      <c r="J18660" t="s">
        <v>684</v>
      </c>
      <c r="K18660" s="2">
        <v>1014204577</v>
      </c>
      <c r="L18660" t="s">
        <v>38</v>
      </c>
      <c r="M18660" t="s">
        <v>255</v>
      </c>
      <c r="N18660" s="1" t="s">
        <v>246</v>
      </c>
    </row>
    <row r="18661" spans="1:14" x14ac:dyDescent="0.25">
      <c r="A18661" s="2">
        <v>74358</v>
      </c>
      <c r="B18661" s="3" t="s">
        <v>683</v>
      </c>
      <c r="C18661" s="4">
        <f>+WEEKNUM(B18661)</f>
        <v>48</v>
      </c>
      <c r="D18661" s="4">
        <f>+MONTH(Tabla4[[#This Row],[FECHA]])</f>
        <v>11</v>
      </c>
      <c r="E18661" s="4">
        <f>+YEAR(B18661)</f>
        <v>2025</v>
      </c>
      <c r="F18661" t="s">
        <v>151</v>
      </c>
      <c r="G18661" t="s">
        <v>682</v>
      </c>
      <c r="H18661" t="s">
        <v>8</v>
      </c>
      <c r="I18661" t="s">
        <v>30</v>
      </c>
      <c r="J18661" t="s">
        <v>681</v>
      </c>
      <c r="K18661" s="2">
        <v>1032453408</v>
      </c>
      <c r="L18661" t="s">
        <v>38</v>
      </c>
      <c r="M18661" t="s">
        <v>307</v>
      </c>
      <c r="N18661" s="1" t="s">
        <v>246</v>
      </c>
    </row>
    <row r="18662" spans="1:14" x14ac:dyDescent="0.25">
      <c r="A18662" s="2">
        <v>74365</v>
      </c>
      <c r="B18662" s="3" t="s">
        <v>680</v>
      </c>
      <c r="C18662" s="4">
        <f>+WEEKNUM(B18662)</f>
        <v>48</v>
      </c>
      <c r="D18662" s="4">
        <f>+MONTH(Tabla4[[#This Row],[FECHA]])</f>
        <v>11</v>
      </c>
      <c r="E18662" s="4">
        <f>+YEAR(B18662)</f>
        <v>2025</v>
      </c>
      <c r="F18662" t="s">
        <v>677</v>
      </c>
      <c r="G18662" t="s">
        <v>679</v>
      </c>
      <c r="H18662" t="s">
        <v>21</v>
      </c>
      <c r="I18662" t="s">
        <v>30</v>
      </c>
      <c r="J18662" t="s">
        <v>353</v>
      </c>
      <c r="K18662" s="2">
        <v>1013266207</v>
      </c>
      <c r="L18662" t="s">
        <v>38</v>
      </c>
      <c r="M18662" t="s">
        <v>255</v>
      </c>
      <c r="N18662" s="1" t="s">
        <v>246</v>
      </c>
    </row>
    <row r="18663" spans="1:14" x14ac:dyDescent="0.25">
      <c r="A18663" s="2">
        <v>74370</v>
      </c>
      <c r="B18663" s="3" t="s">
        <v>678</v>
      </c>
      <c r="C18663" s="4">
        <f>+WEEKNUM(B18663)</f>
        <v>48</v>
      </c>
      <c r="D18663" s="4">
        <f>+MONTH(Tabla4[[#This Row],[FECHA]])</f>
        <v>11</v>
      </c>
      <c r="E18663" s="4">
        <f>+YEAR(B18663)</f>
        <v>2025</v>
      </c>
      <c r="F18663" t="s">
        <v>677</v>
      </c>
      <c r="G18663" t="s">
        <v>676</v>
      </c>
      <c r="H18663" t="s">
        <v>8</v>
      </c>
      <c r="I18663" t="s">
        <v>283</v>
      </c>
      <c r="J18663" t="s">
        <v>675</v>
      </c>
      <c r="K18663" s="2">
        <v>1076624837</v>
      </c>
      <c r="L18663" t="s">
        <v>38</v>
      </c>
      <c r="M18663" t="s">
        <v>307</v>
      </c>
      <c r="N18663" s="1" t="s">
        <v>246</v>
      </c>
    </row>
    <row r="18664" spans="1:14" x14ac:dyDescent="0.25">
      <c r="A18664" s="2">
        <v>74373</v>
      </c>
      <c r="B18664" s="3" t="s">
        <v>674</v>
      </c>
      <c r="C18664" s="4">
        <f>+WEEKNUM(B18664)</f>
        <v>48</v>
      </c>
      <c r="D18664" s="4">
        <f>+MONTH(Tabla4[[#This Row],[FECHA]])</f>
        <v>11</v>
      </c>
      <c r="E18664" s="4">
        <f>+YEAR(B18664)</f>
        <v>2025</v>
      </c>
      <c r="F18664" t="s">
        <v>138</v>
      </c>
      <c r="G18664" t="s">
        <v>673</v>
      </c>
      <c r="H18664" t="s">
        <v>8</v>
      </c>
      <c r="I18664" t="s">
        <v>16</v>
      </c>
      <c r="J18664" t="s">
        <v>672</v>
      </c>
      <c r="K18664" s="2">
        <v>13871889</v>
      </c>
      <c r="L18664" t="s">
        <v>38</v>
      </c>
      <c r="M18664" t="s">
        <v>556</v>
      </c>
      <c r="N18664" s="1" t="s">
        <v>246</v>
      </c>
    </row>
    <row r="18665" spans="1:14" x14ac:dyDescent="0.25">
      <c r="A18665" s="2">
        <v>74375</v>
      </c>
      <c r="B18665" s="3" t="s">
        <v>671</v>
      </c>
      <c r="C18665" s="4">
        <f>+WEEKNUM(B18665)</f>
        <v>48</v>
      </c>
      <c r="D18665" s="4">
        <f>+MONTH(Tabla4[[#This Row],[FECHA]])</f>
        <v>11</v>
      </c>
      <c r="E18665" s="4">
        <f>+YEAR(B18665)</f>
        <v>2025</v>
      </c>
      <c r="F18665" t="s">
        <v>151</v>
      </c>
      <c r="G18665" t="s">
        <v>670</v>
      </c>
      <c r="H18665" t="s">
        <v>275</v>
      </c>
      <c r="I18665" t="s">
        <v>33</v>
      </c>
      <c r="J18665" t="s">
        <v>669</v>
      </c>
      <c r="K18665" s="2">
        <v>80143614</v>
      </c>
      <c r="L18665" t="s">
        <v>38</v>
      </c>
      <c r="M18665" t="s">
        <v>255</v>
      </c>
      <c r="N18665" s="1" t="s">
        <v>246</v>
      </c>
    </row>
    <row r="18666" spans="1:14" x14ac:dyDescent="0.25">
      <c r="A18666" s="2">
        <v>74386</v>
      </c>
      <c r="B18666" s="3" t="s">
        <v>668</v>
      </c>
      <c r="C18666" s="4">
        <f>+WEEKNUM(B18666)</f>
        <v>48</v>
      </c>
      <c r="D18666" s="4">
        <f>+MONTH(Tabla4[[#This Row],[FECHA]])</f>
        <v>11</v>
      </c>
      <c r="E18666" s="4">
        <f>+YEAR(B18666)</f>
        <v>2025</v>
      </c>
      <c r="F18666" t="s">
        <v>189</v>
      </c>
      <c r="G18666" t="s">
        <v>667</v>
      </c>
      <c r="H18666" t="s">
        <v>642</v>
      </c>
      <c r="I18666" t="s">
        <v>47</v>
      </c>
      <c r="J18666" t="s">
        <v>588</v>
      </c>
      <c r="K18666" s="2">
        <v>80420556</v>
      </c>
      <c r="L18666" t="s">
        <v>38</v>
      </c>
      <c r="M18666" t="s">
        <v>255</v>
      </c>
      <c r="N18666" s="1" t="s">
        <v>246</v>
      </c>
    </row>
    <row r="18667" spans="1:14" x14ac:dyDescent="0.25">
      <c r="A18667" s="2">
        <v>74389</v>
      </c>
      <c r="B18667" s="3" t="s">
        <v>666</v>
      </c>
      <c r="C18667" s="4">
        <f>+WEEKNUM(B18667)</f>
        <v>48</v>
      </c>
      <c r="D18667" s="4">
        <f>+MONTH(Tabla4[[#This Row],[FECHA]])</f>
        <v>11</v>
      </c>
      <c r="E18667" s="4">
        <f>+YEAR(B18667)</f>
        <v>2025</v>
      </c>
      <c r="F18667" t="s">
        <v>151</v>
      </c>
      <c r="H18667" t="s">
        <v>3</v>
      </c>
      <c r="I18667" t="s">
        <v>130</v>
      </c>
      <c r="J18667" t="s">
        <v>665</v>
      </c>
      <c r="K18667" s="2">
        <v>52587918</v>
      </c>
      <c r="L18667" t="s">
        <v>58</v>
      </c>
      <c r="M18667" t="s">
        <v>307</v>
      </c>
      <c r="N18667" s="1" t="s">
        <v>246</v>
      </c>
    </row>
    <row r="18668" spans="1:14" x14ac:dyDescent="0.25">
      <c r="A18668" s="2">
        <v>74398</v>
      </c>
      <c r="B18668" s="3" t="s">
        <v>664</v>
      </c>
      <c r="C18668" s="4">
        <f>+WEEKNUM(B18668)</f>
        <v>48</v>
      </c>
      <c r="D18668" s="4">
        <f>+MONTH(Tabla4[[#This Row],[FECHA]])</f>
        <v>11</v>
      </c>
      <c r="E18668" s="4">
        <f>+YEAR(B18668)</f>
        <v>2025</v>
      </c>
      <c r="F18668" t="s">
        <v>189</v>
      </c>
      <c r="G18668" t="s">
        <v>663</v>
      </c>
      <c r="H18668" t="s">
        <v>3</v>
      </c>
      <c r="I18668" t="s">
        <v>12</v>
      </c>
      <c r="J18668" t="s">
        <v>662</v>
      </c>
      <c r="K18668" s="2">
        <v>1030561553</v>
      </c>
      <c r="L18668" t="s">
        <v>38</v>
      </c>
      <c r="M18668" t="s">
        <v>556</v>
      </c>
      <c r="N18668" s="1" t="s">
        <v>246</v>
      </c>
    </row>
    <row r="18669" spans="1:14" x14ac:dyDescent="0.25">
      <c r="A18669" s="2">
        <v>74401</v>
      </c>
      <c r="B18669" s="3" t="s">
        <v>661</v>
      </c>
      <c r="C18669" s="4">
        <f>+WEEKNUM(B18669)</f>
        <v>48</v>
      </c>
      <c r="D18669" s="4">
        <f>+MONTH(Tabla4[[#This Row],[FECHA]])</f>
        <v>11</v>
      </c>
      <c r="E18669" s="4">
        <f>+YEAR(B18669)</f>
        <v>2025</v>
      </c>
      <c r="F18669" t="s">
        <v>189</v>
      </c>
      <c r="G18669" t="s">
        <v>660</v>
      </c>
      <c r="H18669" t="s">
        <v>8</v>
      </c>
      <c r="I18669" t="s">
        <v>659</v>
      </c>
      <c r="J18669" t="s">
        <v>658</v>
      </c>
      <c r="K18669" s="2">
        <v>1000625005</v>
      </c>
      <c r="L18669" t="s">
        <v>38</v>
      </c>
      <c r="M18669" t="s">
        <v>255</v>
      </c>
      <c r="N18669" s="1" t="s">
        <v>246</v>
      </c>
    </row>
    <row r="18670" spans="1:14" x14ac:dyDescent="0.25">
      <c r="A18670" s="2">
        <v>74410</v>
      </c>
      <c r="B18670" s="3" t="s">
        <v>657</v>
      </c>
      <c r="C18670" s="4">
        <f>+WEEKNUM(B18670)</f>
        <v>48</v>
      </c>
      <c r="D18670" s="4">
        <f>+MONTH(Tabla4[[#This Row],[FECHA]])</f>
        <v>11</v>
      </c>
      <c r="E18670" s="4">
        <f>+YEAR(B18670)</f>
        <v>2025</v>
      </c>
      <c r="F18670" t="s">
        <v>189</v>
      </c>
      <c r="G18670" t="s">
        <v>656</v>
      </c>
      <c r="H18670" t="s">
        <v>275</v>
      </c>
      <c r="I18670" t="s">
        <v>16</v>
      </c>
      <c r="J18670" t="s">
        <v>655</v>
      </c>
      <c r="K18670" s="2">
        <v>80927522</v>
      </c>
      <c r="L18670" t="s">
        <v>38</v>
      </c>
      <c r="M18670" t="s">
        <v>307</v>
      </c>
      <c r="N18670" s="1" t="s">
        <v>246</v>
      </c>
    </row>
    <row r="18671" spans="1:14" x14ac:dyDescent="0.25">
      <c r="A18671" s="2">
        <v>74421</v>
      </c>
      <c r="B18671" s="3" t="s">
        <v>654</v>
      </c>
      <c r="C18671" s="4">
        <f>+WEEKNUM(B18671)</f>
        <v>48</v>
      </c>
      <c r="D18671" s="4">
        <f>+MONTH(Tabla4[[#This Row],[FECHA]])</f>
        <v>11</v>
      </c>
      <c r="E18671" s="4">
        <f>+YEAR(B18671)</f>
        <v>2025</v>
      </c>
      <c r="F18671" t="s">
        <v>189</v>
      </c>
      <c r="G18671" t="s">
        <v>653</v>
      </c>
      <c r="H18671" t="s">
        <v>275</v>
      </c>
      <c r="I18671" t="s">
        <v>30</v>
      </c>
      <c r="J18671" t="s">
        <v>597</v>
      </c>
      <c r="K18671" s="2">
        <v>1014226104</v>
      </c>
      <c r="L18671" t="s">
        <v>38</v>
      </c>
      <c r="M18671" t="s">
        <v>307</v>
      </c>
      <c r="N18671" s="1" t="s">
        <v>246</v>
      </c>
    </row>
    <row r="18672" spans="1:14" x14ac:dyDescent="0.25">
      <c r="A18672" s="2">
        <v>74437</v>
      </c>
      <c r="B18672" s="3" t="s">
        <v>652</v>
      </c>
      <c r="C18672" s="4">
        <f>+WEEKNUM(B18672)</f>
        <v>48</v>
      </c>
      <c r="D18672" s="4">
        <f>+MONTH(Tabla4[[#This Row],[FECHA]])</f>
        <v>11</v>
      </c>
      <c r="E18672" s="4">
        <f>+YEAR(B18672)</f>
        <v>2025</v>
      </c>
      <c r="F18672" t="s">
        <v>189</v>
      </c>
      <c r="G18672" t="s">
        <v>651</v>
      </c>
      <c r="H18672" t="s">
        <v>642</v>
      </c>
      <c r="I18672" s="2">
        <v>700</v>
      </c>
      <c r="J18672" t="s">
        <v>650</v>
      </c>
      <c r="K18672" s="2">
        <v>1010173375</v>
      </c>
      <c r="L18672" t="s">
        <v>38</v>
      </c>
      <c r="M18672" t="s">
        <v>255</v>
      </c>
      <c r="N18672" s="1" t="s">
        <v>246</v>
      </c>
    </row>
    <row r="18673" spans="1:14" x14ac:dyDescent="0.25">
      <c r="A18673" s="2">
        <v>74440</v>
      </c>
      <c r="B18673" s="3" t="s">
        <v>649</v>
      </c>
      <c r="C18673" s="4">
        <f>+WEEKNUM(B18673)</f>
        <v>48</v>
      </c>
      <c r="D18673" s="4">
        <f>+MONTH(Tabla4[[#This Row],[FECHA]])</f>
        <v>11</v>
      </c>
      <c r="E18673" s="4">
        <f>+YEAR(B18673)</f>
        <v>2025</v>
      </c>
      <c r="F18673" t="s">
        <v>138</v>
      </c>
      <c r="H18673" t="s">
        <v>21</v>
      </c>
      <c r="I18673" t="s">
        <v>16</v>
      </c>
      <c r="J18673" t="s">
        <v>648</v>
      </c>
      <c r="K18673" s="2">
        <v>79865069</v>
      </c>
      <c r="L18673" t="s">
        <v>49</v>
      </c>
      <c r="M18673" t="s">
        <v>307</v>
      </c>
      <c r="N18673" s="1" t="s">
        <v>246</v>
      </c>
    </row>
    <row r="18674" spans="1:14" x14ac:dyDescent="0.25">
      <c r="A18674" s="2">
        <v>74446</v>
      </c>
      <c r="B18674" s="3" t="s">
        <v>647</v>
      </c>
      <c r="C18674" s="4">
        <f>+WEEKNUM(B18674)</f>
        <v>48</v>
      </c>
      <c r="D18674" s="4">
        <f>+MONTH(Tabla4[[#This Row],[FECHA]])</f>
        <v>11</v>
      </c>
      <c r="E18674" s="4">
        <f>+YEAR(B18674)</f>
        <v>2025</v>
      </c>
      <c r="F18674" t="s">
        <v>138</v>
      </c>
      <c r="G18674" t="s">
        <v>646</v>
      </c>
      <c r="H18674" t="s">
        <v>3</v>
      </c>
      <c r="I18674" t="s">
        <v>33</v>
      </c>
      <c r="J18674" t="s">
        <v>645</v>
      </c>
      <c r="K18674" s="2">
        <v>79611201</v>
      </c>
      <c r="L18674" t="s">
        <v>38</v>
      </c>
      <c r="M18674" t="s">
        <v>307</v>
      </c>
      <c r="N18674" s="1" t="s">
        <v>246</v>
      </c>
    </row>
    <row r="18675" spans="1:14" x14ac:dyDescent="0.25">
      <c r="A18675" s="2">
        <v>74456</v>
      </c>
      <c r="B18675" s="3" t="s">
        <v>644</v>
      </c>
      <c r="C18675" s="4">
        <f>+WEEKNUM(B18675)</f>
        <v>48</v>
      </c>
      <c r="D18675" s="4">
        <f>+MONTH(Tabla4[[#This Row],[FECHA]])</f>
        <v>11</v>
      </c>
      <c r="E18675" s="4">
        <f>+YEAR(B18675)</f>
        <v>2025</v>
      </c>
      <c r="F18675" t="s">
        <v>189</v>
      </c>
      <c r="G18675" t="s">
        <v>643</v>
      </c>
      <c r="H18675" t="s">
        <v>642</v>
      </c>
      <c r="I18675" s="2">
        <v>1600</v>
      </c>
      <c r="J18675" t="s">
        <v>641</v>
      </c>
      <c r="K18675" s="2">
        <v>79856583</v>
      </c>
      <c r="L18675" t="s">
        <v>38</v>
      </c>
      <c r="M18675" t="s">
        <v>255</v>
      </c>
      <c r="N18675" s="1" t="s">
        <v>246</v>
      </c>
    </row>
    <row r="18676" spans="1:14" x14ac:dyDescent="0.25">
      <c r="A18676" s="2">
        <v>74460</v>
      </c>
      <c r="B18676" s="3" t="s">
        <v>640</v>
      </c>
      <c r="C18676" s="4">
        <f>+WEEKNUM(B18676)</f>
        <v>48</v>
      </c>
      <c r="D18676" s="4">
        <f>+MONTH(Tabla4[[#This Row],[FECHA]])</f>
        <v>11</v>
      </c>
      <c r="E18676" s="4">
        <f>+YEAR(B18676)</f>
        <v>2025</v>
      </c>
      <c r="F18676" t="s">
        <v>189</v>
      </c>
      <c r="G18676" t="s">
        <v>639</v>
      </c>
      <c r="H18676" t="s">
        <v>448</v>
      </c>
      <c r="I18676" t="s">
        <v>12</v>
      </c>
      <c r="J18676" t="s">
        <v>638</v>
      </c>
      <c r="K18676" s="2">
        <v>1030628630</v>
      </c>
      <c r="L18676" t="s">
        <v>38</v>
      </c>
      <c r="M18676" t="s">
        <v>255</v>
      </c>
      <c r="N18676" s="1" t="s">
        <v>246</v>
      </c>
    </row>
    <row r="18677" spans="1:14" x14ac:dyDescent="0.25">
      <c r="A18677" s="2">
        <v>74461</v>
      </c>
      <c r="B18677" s="3" t="s">
        <v>637</v>
      </c>
      <c r="C18677" s="4">
        <f>+WEEKNUM(B18677)</f>
        <v>48</v>
      </c>
      <c r="D18677" s="4">
        <f>+MONTH(Tabla4[[#This Row],[FECHA]])</f>
        <v>11</v>
      </c>
      <c r="E18677" s="4">
        <f>+YEAR(B18677)</f>
        <v>2025</v>
      </c>
      <c r="F18677" t="s">
        <v>138</v>
      </c>
      <c r="G18677" t="s">
        <v>636</v>
      </c>
      <c r="H18677" t="s">
        <v>3</v>
      </c>
      <c r="I18677" t="s">
        <v>635</v>
      </c>
      <c r="J18677" t="s">
        <v>634</v>
      </c>
      <c r="K18677" s="2">
        <v>1010197122</v>
      </c>
      <c r="L18677" t="s">
        <v>38</v>
      </c>
      <c r="M18677" t="s">
        <v>556</v>
      </c>
      <c r="N18677" s="1" t="s">
        <v>246</v>
      </c>
    </row>
    <row r="18678" spans="1:14" x14ac:dyDescent="0.25">
      <c r="A18678" s="2">
        <v>74472</v>
      </c>
      <c r="B18678" s="3" t="s">
        <v>633</v>
      </c>
      <c r="C18678" s="4">
        <f>+WEEKNUM(B18678)</f>
        <v>48</v>
      </c>
      <c r="D18678" s="4">
        <f>+MONTH(Tabla4[[#This Row],[FECHA]])</f>
        <v>11</v>
      </c>
      <c r="E18678" s="4">
        <f>+YEAR(B18678)</f>
        <v>2025</v>
      </c>
      <c r="F18678" t="s">
        <v>138</v>
      </c>
      <c r="H18678" t="s">
        <v>21</v>
      </c>
      <c r="I18678" t="s">
        <v>30</v>
      </c>
      <c r="J18678" t="s">
        <v>632</v>
      </c>
      <c r="K18678" s="2">
        <v>1075650861</v>
      </c>
      <c r="L18678" t="s">
        <v>55</v>
      </c>
      <c r="M18678" t="s">
        <v>259</v>
      </c>
      <c r="N18678" s="1" t="s">
        <v>246</v>
      </c>
    </row>
    <row r="18679" spans="1:14" x14ac:dyDescent="0.25">
      <c r="A18679" s="2">
        <v>74477</v>
      </c>
      <c r="B18679" s="3" t="s">
        <v>631</v>
      </c>
      <c r="C18679" s="4">
        <f>+WEEKNUM(B18679)</f>
        <v>48</v>
      </c>
      <c r="D18679" s="4">
        <f>+MONTH(Tabla4[[#This Row],[FECHA]])</f>
        <v>11</v>
      </c>
      <c r="E18679" s="4">
        <f>+YEAR(B18679)</f>
        <v>2025</v>
      </c>
      <c r="F18679" t="s">
        <v>168</v>
      </c>
      <c r="G18679" t="s">
        <v>630</v>
      </c>
      <c r="H18679" t="s">
        <v>8</v>
      </c>
      <c r="I18679" t="s">
        <v>16</v>
      </c>
      <c r="J18679" t="s">
        <v>629</v>
      </c>
      <c r="K18679" s="2">
        <v>1012400256</v>
      </c>
      <c r="L18679" t="s">
        <v>38</v>
      </c>
      <c r="M18679" t="s">
        <v>556</v>
      </c>
      <c r="N18679" s="1" t="s">
        <v>246</v>
      </c>
    </row>
    <row r="18680" spans="1:14" x14ac:dyDescent="0.25">
      <c r="A18680" s="2">
        <v>74488</v>
      </c>
      <c r="B18680" s="3" t="s">
        <v>628</v>
      </c>
      <c r="C18680" s="4">
        <f>+WEEKNUM(B18680)</f>
        <v>48</v>
      </c>
      <c r="D18680" s="4">
        <f>+MONTH(Tabla4[[#This Row],[FECHA]])</f>
        <v>11</v>
      </c>
      <c r="E18680" s="4">
        <f>+YEAR(B18680)</f>
        <v>2025</v>
      </c>
      <c r="F18680" t="s">
        <v>135</v>
      </c>
      <c r="G18680" t="s">
        <v>627</v>
      </c>
      <c r="H18680" t="s">
        <v>133</v>
      </c>
      <c r="I18680" t="s">
        <v>30</v>
      </c>
      <c r="J18680" t="s">
        <v>626</v>
      </c>
      <c r="K18680" s="2">
        <v>80192109</v>
      </c>
      <c r="L18680" t="s">
        <v>38</v>
      </c>
      <c r="M18680" t="s">
        <v>255</v>
      </c>
      <c r="N18680" s="1" t="s">
        <v>246</v>
      </c>
    </row>
    <row r="18681" spans="1:14" x14ac:dyDescent="0.25">
      <c r="A18681" s="2">
        <v>74493</v>
      </c>
      <c r="B18681" s="3" t="s">
        <v>625</v>
      </c>
      <c r="C18681" s="4">
        <f>+WEEKNUM(B18681)</f>
        <v>48</v>
      </c>
      <c r="D18681" s="4">
        <f>+MONTH(Tabla4[[#This Row],[FECHA]])</f>
        <v>11</v>
      </c>
      <c r="E18681" s="4">
        <f>+YEAR(B18681)</f>
        <v>2025</v>
      </c>
      <c r="F18681" t="s">
        <v>168</v>
      </c>
      <c r="G18681" t="s">
        <v>624</v>
      </c>
      <c r="H18681" t="s">
        <v>482</v>
      </c>
      <c r="I18681" t="s">
        <v>16</v>
      </c>
      <c r="J18681" t="s">
        <v>623</v>
      </c>
      <c r="K18681" s="2">
        <v>1057603582</v>
      </c>
      <c r="L18681" t="s">
        <v>38</v>
      </c>
      <c r="M18681" t="s">
        <v>556</v>
      </c>
      <c r="N18681" s="1" t="s">
        <v>246</v>
      </c>
    </row>
    <row r="18682" spans="1:14" x14ac:dyDescent="0.25">
      <c r="A18682" s="2">
        <v>74516</v>
      </c>
      <c r="B18682" s="3" t="s">
        <v>622</v>
      </c>
      <c r="C18682" s="4">
        <f>+WEEKNUM(B18682)</f>
        <v>48</v>
      </c>
      <c r="D18682" s="4">
        <f>+MONTH(Tabla4[[#This Row],[FECHA]])</f>
        <v>11</v>
      </c>
      <c r="E18682" s="4">
        <f>+YEAR(B18682)</f>
        <v>2025</v>
      </c>
      <c r="F18682" t="s">
        <v>138</v>
      </c>
      <c r="G18682" t="s">
        <v>621</v>
      </c>
      <c r="H18682" t="s">
        <v>8</v>
      </c>
      <c r="I18682" t="s">
        <v>265</v>
      </c>
      <c r="J18682" t="s">
        <v>620</v>
      </c>
      <c r="K18682" s="2">
        <v>1033758530</v>
      </c>
      <c r="L18682" t="s">
        <v>38</v>
      </c>
      <c r="M18682" t="s">
        <v>307</v>
      </c>
      <c r="N18682" s="1" t="s">
        <v>246</v>
      </c>
    </row>
    <row r="18683" spans="1:14" x14ac:dyDescent="0.25">
      <c r="A18683" s="2">
        <v>74519</v>
      </c>
      <c r="B18683" s="3" t="s">
        <v>619</v>
      </c>
      <c r="C18683" s="4">
        <f>+WEEKNUM(B18683)</f>
        <v>48</v>
      </c>
      <c r="D18683" s="4">
        <f>+MONTH(Tabla4[[#This Row],[FECHA]])</f>
        <v>11</v>
      </c>
      <c r="E18683" s="4">
        <f>+YEAR(B18683)</f>
        <v>2025</v>
      </c>
      <c r="F18683" t="s">
        <v>138</v>
      </c>
      <c r="G18683" t="s">
        <v>618</v>
      </c>
      <c r="H18683" t="s">
        <v>21</v>
      </c>
      <c r="I18683" t="s">
        <v>283</v>
      </c>
      <c r="J18683" t="s">
        <v>617</v>
      </c>
      <c r="K18683" s="2">
        <v>79513272</v>
      </c>
      <c r="L18683" t="s">
        <v>38</v>
      </c>
      <c r="M18683" t="s">
        <v>307</v>
      </c>
      <c r="N18683" s="1" t="s">
        <v>246</v>
      </c>
    </row>
    <row r="18684" spans="1:14" x14ac:dyDescent="0.25">
      <c r="A18684" s="2">
        <v>74521</v>
      </c>
      <c r="B18684" s="3" t="s">
        <v>616</v>
      </c>
      <c r="C18684" s="4">
        <f>+WEEKNUM(B18684)</f>
        <v>48</v>
      </c>
      <c r="D18684" s="4">
        <f>+MONTH(Tabla4[[#This Row],[FECHA]])</f>
        <v>11</v>
      </c>
      <c r="E18684" s="4">
        <f>+YEAR(B18684)</f>
        <v>2025</v>
      </c>
      <c r="F18684" t="s">
        <v>168</v>
      </c>
      <c r="G18684" t="s">
        <v>615</v>
      </c>
      <c r="H18684" t="s">
        <v>8</v>
      </c>
      <c r="I18684" t="s">
        <v>33</v>
      </c>
      <c r="J18684" t="s">
        <v>614</v>
      </c>
      <c r="K18684" s="2">
        <v>5819468</v>
      </c>
      <c r="L18684" t="s">
        <v>38</v>
      </c>
      <c r="M18684" t="s">
        <v>255</v>
      </c>
      <c r="N18684" s="1" t="s">
        <v>246</v>
      </c>
    </row>
    <row r="18685" spans="1:14" x14ac:dyDescent="0.25">
      <c r="A18685" s="2">
        <v>74527</v>
      </c>
      <c r="B18685" s="3" t="s">
        <v>613</v>
      </c>
      <c r="C18685" s="4">
        <f>+WEEKNUM(B18685)</f>
        <v>48</v>
      </c>
      <c r="D18685" s="4">
        <f>+MONTH(Tabla4[[#This Row],[FECHA]])</f>
        <v>11</v>
      </c>
      <c r="E18685" s="4">
        <f>+YEAR(B18685)</f>
        <v>2025</v>
      </c>
      <c r="F18685" t="s">
        <v>135</v>
      </c>
      <c r="G18685" t="s">
        <v>612</v>
      </c>
      <c r="H18685" t="s">
        <v>21</v>
      </c>
      <c r="I18685" s="2">
        <v>350</v>
      </c>
      <c r="J18685" t="s">
        <v>611</v>
      </c>
      <c r="K18685" s="2">
        <v>1233500189</v>
      </c>
      <c r="L18685" t="s">
        <v>38</v>
      </c>
      <c r="M18685" t="s">
        <v>259</v>
      </c>
      <c r="N18685" s="1" t="s">
        <v>246</v>
      </c>
    </row>
    <row r="18686" spans="1:14" x14ac:dyDescent="0.25">
      <c r="A18686" s="2">
        <v>74529</v>
      </c>
      <c r="B18686" s="3" t="s">
        <v>610</v>
      </c>
      <c r="C18686" s="4">
        <f>+WEEKNUM(B18686)</f>
        <v>48</v>
      </c>
      <c r="D18686" s="4">
        <f>+MONTH(Tabla4[[#This Row],[FECHA]])</f>
        <v>11</v>
      </c>
      <c r="E18686" s="4">
        <f>+YEAR(B18686)</f>
        <v>2025</v>
      </c>
      <c r="F18686" t="s">
        <v>118</v>
      </c>
      <c r="H18686" t="s">
        <v>21</v>
      </c>
      <c r="I18686" t="s">
        <v>16</v>
      </c>
      <c r="J18686" t="s">
        <v>609</v>
      </c>
      <c r="K18686" s="2">
        <v>1010177919</v>
      </c>
      <c r="L18686" t="s">
        <v>198</v>
      </c>
      <c r="M18686" t="s">
        <v>307</v>
      </c>
      <c r="N18686" s="1" t="s">
        <v>246</v>
      </c>
    </row>
    <row r="18687" spans="1:14" x14ac:dyDescent="0.25">
      <c r="A18687" s="2">
        <v>74546</v>
      </c>
      <c r="B18687" s="3" t="s">
        <v>608</v>
      </c>
      <c r="C18687" s="4">
        <f>+WEEKNUM(B18687)</f>
        <v>48</v>
      </c>
      <c r="D18687" s="4">
        <f>+MONTH(Tabla4[[#This Row],[FECHA]])</f>
        <v>11</v>
      </c>
      <c r="E18687" s="4">
        <f>+YEAR(B18687)</f>
        <v>2025</v>
      </c>
      <c r="F18687" t="s">
        <v>135</v>
      </c>
      <c r="G18687" t="s">
        <v>607</v>
      </c>
      <c r="H18687" t="s">
        <v>3</v>
      </c>
      <c r="I18687" t="s">
        <v>283</v>
      </c>
      <c r="J18687" t="s">
        <v>606</v>
      </c>
      <c r="K18687" s="2">
        <v>10189957</v>
      </c>
      <c r="L18687" t="s">
        <v>38</v>
      </c>
      <c r="M18687" t="s">
        <v>259</v>
      </c>
      <c r="N18687" s="1" t="s">
        <v>246</v>
      </c>
    </row>
    <row r="18688" spans="1:14" x14ac:dyDescent="0.25">
      <c r="A18688" s="2">
        <v>74548</v>
      </c>
      <c r="B18688" s="3" t="s">
        <v>605</v>
      </c>
      <c r="C18688" s="4">
        <f>+WEEKNUM(B18688)</f>
        <v>48</v>
      </c>
      <c r="D18688" s="4">
        <f>+MONTH(Tabla4[[#This Row],[FECHA]])</f>
        <v>11</v>
      </c>
      <c r="E18688" s="4">
        <f>+YEAR(B18688)</f>
        <v>2025</v>
      </c>
      <c r="F18688" t="s">
        <v>135</v>
      </c>
      <c r="G18688" t="s">
        <v>604</v>
      </c>
      <c r="H18688" t="s">
        <v>21</v>
      </c>
      <c r="I18688" t="s">
        <v>16</v>
      </c>
      <c r="J18688" t="s">
        <v>603</v>
      </c>
      <c r="K18688" s="2">
        <v>1016099663</v>
      </c>
      <c r="L18688" t="s">
        <v>38</v>
      </c>
      <c r="M18688" t="s">
        <v>259</v>
      </c>
      <c r="N18688" s="1" t="s">
        <v>246</v>
      </c>
    </row>
    <row r="18689" spans="1:14" x14ac:dyDescent="0.25">
      <c r="A18689" s="2">
        <v>74551</v>
      </c>
      <c r="B18689" s="3" t="s">
        <v>602</v>
      </c>
      <c r="C18689" s="4">
        <f>+WEEKNUM(B18689)</f>
        <v>48</v>
      </c>
      <c r="D18689" s="4">
        <f>+MONTH(Tabla4[[#This Row],[FECHA]])</f>
        <v>11</v>
      </c>
      <c r="E18689" s="4">
        <f>+YEAR(B18689)</f>
        <v>2025</v>
      </c>
      <c r="F18689" t="s">
        <v>135</v>
      </c>
      <c r="G18689" t="s">
        <v>601</v>
      </c>
      <c r="H18689" t="s">
        <v>21</v>
      </c>
      <c r="I18689" t="s">
        <v>33</v>
      </c>
      <c r="J18689" t="s">
        <v>600</v>
      </c>
      <c r="K18689" s="2">
        <v>1000287680</v>
      </c>
      <c r="L18689" t="s">
        <v>38</v>
      </c>
      <c r="M18689" t="s">
        <v>307</v>
      </c>
      <c r="N18689" s="1" t="s">
        <v>246</v>
      </c>
    </row>
    <row r="18690" spans="1:14" x14ac:dyDescent="0.25">
      <c r="A18690" s="2">
        <v>74565</v>
      </c>
      <c r="B18690" s="3" t="s">
        <v>599</v>
      </c>
      <c r="C18690" s="4">
        <f>+WEEKNUM(B18690)</f>
        <v>48</v>
      </c>
      <c r="D18690" s="4">
        <f>+MONTH(Tabla4[[#This Row],[FECHA]])</f>
        <v>11</v>
      </c>
      <c r="E18690" s="4">
        <f>+YEAR(B18690)</f>
        <v>2025</v>
      </c>
      <c r="F18690" t="s">
        <v>151</v>
      </c>
      <c r="G18690" t="s">
        <v>598</v>
      </c>
      <c r="H18690" t="s">
        <v>275</v>
      </c>
      <c r="I18690" t="s">
        <v>30</v>
      </c>
      <c r="J18690" t="s">
        <v>597</v>
      </c>
      <c r="K18690" s="2">
        <v>1014226104</v>
      </c>
      <c r="L18690" t="s">
        <v>38</v>
      </c>
      <c r="M18690" t="s">
        <v>307</v>
      </c>
      <c r="N18690" s="1" t="s">
        <v>246</v>
      </c>
    </row>
    <row r="18691" spans="1:14" x14ac:dyDescent="0.25">
      <c r="A18691" s="2">
        <v>74584</v>
      </c>
      <c r="B18691" s="3" t="s">
        <v>596</v>
      </c>
      <c r="C18691" s="4">
        <f>+WEEKNUM(B18691)</f>
        <v>48</v>
      </c>
      <c r="D18691" s="4">
        <f>+MONTH(Tabla4[[#This Row],[FECHA]])</f>
        <v>11</v>
      </c>
      <c r="E18691" s="4">
        <f>+YEAR(B18691)</f>
        <v>2025</v>
      </c>
      <c r="F18691" t="s">
        <v>118</v>
      </c>
      <c r="G18691" t="s">
        <v>595</v>
      </c>
      <c r="H18691" t="s">
        <v>3</v>
      </c>
      <c r="I18691" t="s">
        <v>30</v>
      </c>
      <c r="J18691" t="s">
        <v>594</v>
      </c>
      <c r="K18691" s="2">
        <v>1022426941</v>
      </c>
      <c r="L18691" t="s">
        <v>38</v>
      </c>
      <c r="M18691" t="s">
        <v>307</v>
      </c>
      <c r="N18691" s="1" t="s">
        <v>246</v>
      </c>
    </row>
    <row r="18692" spans="1:14" x14ac:dyDescent="0.25">
      <c r="A18692" s="2">
        <v>74588</v>
      </c>
      <c r="B18692" s="3" t="s">
        <v>593</v>
      </c>
      <c r="C18692" s="4">
        <f>+WEEKNUM(B18692)</f>
        <v>48</v>
      </c>
      <c r="D18692" s="4">
        <f>+MONTH(Tabla4[[#This Row],[FECHA]])</f>
        <v>11</v>
      </c>
      <c r="E18692" s="4">
        <f>+YEAR(B18692)</f>
        <v>2025</v>
      </c>
      <c r="F18692" t="s">
        <v>135</v>
      </c>
      <c r="G18692" t="s">
        <v>592</v>
      </c>
      <c r="H18692" t="s">
        <v>3</v>
      </c>
      <c r="I18692" s="2">
        <v>1600</v>
      </c>
      <c r="J18692" t="s">
        <v>591</v>
      </c>
      <c r="K18692" s="2">
        <v>1012406812</v>
      </c>
      <c r="L18692" t="s">
        <v>38</v>
      </c>
      <c r="M18692" t="s">
        <v>259</v>
      </c>
      <c r="N18692" s="1" t="s">
        <v>246</v>
      </c>
    </row>
    <row r="18693" spans="1:14" x14ac:dyDescent="0.25">
      <c r="A18693" s="2">
        <v>74590</v>
      </c>
      <c r="B18693" s="3" t="s">
        <v>590</v>
      </c>
      <c r="C18693" s="4">
        <f>+WEEKNUM(B18693)</f>
        <v>48</v>
      </c>
      <c r="D18693" s="4">
        <f>+MONTH(Tabla4[[#This Row],[FECHA]])</f>
        <v>11</v>
      </c>
      <c r="E18693" s="4">
        <f>+YEAR(B18693)</f>
        <v>2025</v>
      </c>
      <c r="F18693" t="s">
        <v>151</v>
      </c>
      <c r="G18693" t="s">
        <v>589</v>
      </c>
      <c r="H18693" t="s">
        <v>21</v>
      </c>
      <c r="I18693" t="s">
        <v>47</v>
      </c>
      <c r="J18693" t="s">
        <v>588</v>
      </c>
      <c r="K18693" s="2">
        <v>80420556</v>
      </c>
      <c r="L18693" t="s">
        <v>38</v>
      </c>
      <c r="M18693" t="s">
        <v>255</v>
      </c>
      <c r="N18693" s="1" t="s">
        <v>246</v>
      </c>
    </row>
    <row r="18694" spans="1:14" x14ac:dyDescent="0.25">
      <c r="A18694" s="2">
        <v>74597</v>
      </c>
      <c r="B18694" s="3" t="s">
        <v>587</v>
      </c>
      <c r="C18694" s="4">
        <f>+WEEKNUM(B18694)</f>
        <v>48</v>
      </c>
      <c r="D18694" s="4">
        <f>+MONTH(Tabla4[[#This Row],[FECHA]])</f>
        <v>11</v>
      </c>
      <c r="E18694" s="4">
        <f>+YEAR(B18694)</f>
        <v>2025</v>
      </c>
      <c r="F18694" t="s">
        <v>118</v>
      </c>
      <c r="G18694" t="s">
        <v>586</v>
      </c>
      <c r="H18694" t="s">
        <v>3</v>
      </c>
      <c r="I18694" t="s">
        <v>30</v>
      </c>
      <c r="J18694" t="s">
        <v>585</v>
      </c>
      <c r="K18694" s="2">
        <v>1020840042</v>
      </c>
      <c r="L18694" t="s">
        <v>38</v>
      </c>
      <c r="M18694" t="s">
        <v>259</v>
      </c>
      <c r="N18694" s="1" t="s">
        <v>246</v>
      </c>
    </row>
    <row r="18695" spans="1:14" x14ac:dyDescent="0.25">
      <c r="A18695" s="2">
        <v>74601</v>
      </c>
      <c r="B18695" s="3" t="s">
        <v>584</v>
      </c>
      <c r="C18695" s="4">
        <f>+WEEKNUM(B18695)</f>
        <v>48</v>
      </c>
      <c r="D18695" s="4">
        <f>+MONTH(Tabla4[[#This Row],[FECHA]])</f>
        <v>11</v>
      </c>
      <c r="E18695" s="4">
        <f>+YEAR(B18695)</f>
        <v>2025</v>
      </c>
      <c r="F18695" t="s">
        <v>118</v>
      </c>
      <c r="H18695" t="s">
        <v>3</v>
      </c>
      <c r="I18695" t="s">
        <v>47</v>
      </c>
      <c r="J18695" t="s">
        <v>583</v>
      </c>
      <c r="K18695" s="2">
        <v>1031129824</v>
      </c>
      <c r="L18695" t="s">
        <v>55</v>
      </c>
      <c r="M18695" t="s">
        <v>255</v>
      </c>
      <c r="N18695" s="1" t="s">
        <v>246</v>
      </c>
    </row>
    <row r="18696" spans="1:14" x14ac:dyDescent="0.25">
      <c r="A18696" s="2">
        <v>74603</v>
      </c>
      <c r="B18696" s="3" t="s">
        <v>582</v>
      </c>
      <c r="C18696" s="4">
        <f>+WEEKNUM(B18696)</f>
        <v>48</v>
      </c>
      <c r="D18696" s="4">
        <f>+MONTH(Tabla4[[#This Row],[FECHA]])</f>
        <v>11</v>
      </c>
      <c r="E18696" s="4">
        <f>+YEAR(B18696)</f>
        <v>2025</v>
      </c>
      <c r="G18696" t="s">
        <v>581</v>
      </c>
      <c r="H18696" t="s">
        <v>275</v>
      </c>
      <c r="I18696" s="2">
        <v>1600</v>
      </c>
      <c r="J18696" t="s">
        <v>580</v>
      </c>
      <c r="K18696" s="2">
        <v>1014297867</v>
      </c>
      <c r="L18696" t="s">
        <v>38</v>
      </c>
      <c r="M18696" t="s">
        <v>259</v>
      </c>
      <c r="N18696" s="1" t="s">
        <v>246</v>
      </c>
    </row>
    <row r="18697" spans="1:14" x14ac:dyDescent="0.25">
      <c r="A18697" s="2">
        <v>74608</v>
      </c>
      <c r="B18697" s="3" t="s">
        <v>579</v>
      </c>
      <c r="C18697" s="4">
        <f>+WEEKNUM(B18697)</f>
        <v>48</v>
      </c>
      <c r="D18697" s="4">
        <f>+MONTH(Tabla4[[#This Row],[FECHA]])</f>
        <v>11</v>
      </c>
      <c r="E18697" s="4">
        <f>+YEAR(B18697)</f>
        <v>2025</v>
      </c>
      <c r="F18697" t="s">
        <v>118</v>
      </c>
      <c r="H18697" t="s">
        <v>3</v>
      </c>
      <c r="I18697" t="s">
        <v>30</v>
      </c>
      <c r="J18697" t="s">
        <v>578</v>
      </c>
      <c r="K18697" s="2">
        <v>1075662643</v>
      </c>
      <c r="L18697" t="s">
        <v>198</v>
      </c>
      <c r="M18697" t="s">
        <v>259</v>
      </c>
      <c r="N18697" s="1" t="s">
        <v>246</v>
      </c>
    </row>
    <row r="18698" spans="1:14" x14ac:dyDescent="0.25">
      <c r="A18698" s="2">
        <v>74612</v>
      </c>
      <c r="B18698" s="3" t="s">
        <v>577</v>
      </c>
      <c r="C18698" s="4">
        <f>+WEEKNUM(B18698)</f>
        <v>48</v>
      </c>
      <c r="D18698" s="4">
        <f>+MONTH(Tabla4[[#This Row],[FECHA]])</f>
        <v>11</v>
      </c>
      <c r="E18698" s="4">
        <f>+YEAR(B18698)</f>
        <v>2025</v>
      </c>
      <c r="F18698" t="s">
        <v>118</v>
      </c>
      <c r="G18698" t="s">
        <v>576</v>
      </c>
      <c r="H18698" t="s">
        <v>3</v>
      </c>
      <c r="I18698" t="s">
        <v>33</v>
      </c>
      <c r="J18698" t="s">
        <v>575</v>
      </c>
      <c r="K18698" s="2">
        <v>1022333102</v>
      </c>
      <c r="L18698" t="s">
        <v>38</v>
      </c>
      <c r="M18698" t="s">
        <v>259</v>
      </c>
      <c r="N18698" s="1" t="s">
        <v>246</v>
      </c>
    </row>
    <row r="18699" spans="1:14" x14ac:dyDescent="0.25">
      <c r="A18699" s="2">
        <v>74615</v>
      </c>
      <c r="B18699" s="3" t="s">
        <v>574</v>
      </c>
      <c r="C18699" s="4">
        <f>+WEEKNUM(B18699)</f>
        <v>48</v>
      </c>
      <c r="D18699" s="4">
        <f>+MONTH(Tabla4[[#This Row],[FECHA]])</f>
        <v>11</v>
      </c>
      <c r="E18699" s="4">
        <f>+YEAR(B18699)</f>
        <v>2025</v>
      </c>
      <c r="F18699" t="s">
        <v>135</v>
      </c>
      <c r="G18699" t="s">
        <v>573</v>
      </c>
      <c r="H18699" t="s">
        <v>21</v>
      </c>
      <c r="I18699" t="s">
        <v>47</v>
      </c>
      <c r="J18699" t="s">
        <v>572</v>
      </c>
      <c r="K18699" s="2">
        <v>1032386662</v>
      </c>
      <c r="L18699" t="s">
        <v>38</v>
      </c>
      <c r="M18699" t="s">
        <v>307</v>
      </c>
      <c r="N18699" s="1" t="s">
        <v>246</v>
      </c>
    </row>
    <row r="18700" spans="1:14" x14ac:dyDescent="0.25">
      <c r="A18700" s="2">
        <v>74617</v>
      </c>
      <c r="B18700" s="3" t="s">
        <v>571</v>
      </c>
      <c r="C18700" s="4">
        <f>+WEEKNUM(B18700)</f>
        <v>48</v>
      </c>
      <c r="D18700" s="4">
        <f>+MONTH(Tabla4[[#This Row],[FECHA]])</f>
        <v>11</v>
      </c>
      <c r="E18700" s="4">
        <f>+YEAR(B18700)</f>
        <v>2025</v>
      </c>
      <c r="F18700" t="s">
        <v>138</v>
      </c>
      <c r="G18700" t="s">
        <v>570</v>
      </c>
      <c r="H18700" t="s">
        <v>8</v>
      </c>
      <c r="I18700" t="s">
        <v>33</v>
      </c>
      <c r="J18700" t="s">
        <v>569</v>
      </c>
      <c r="K18700" s="2">
        <v>1121895027</v>
      </c>
      <c r="L18700" t="s">
        <v>38</v>
      </c>
      <c r="M18700" t="s">
        <v>259</v>
      </c>
      <c r="N18700" s="1" t="s">
        <v>246</v>
      </c>
    </row>
    <row r="18701" spans="1:14" x14ac:dyDescent="0.25">
      <c r="A18701" s="2">
        <v>74618</v>
      </c>
      <c r="B18701" s="3" t="s">
        <v>568</v>
      </c>
      <c r="C18701" s="4">
        <f>+WEEKNUM(B18701)</f>
        <v>48</v>
      </c>
      <c r="D18701" s="4">
        <f>+MONTH(Tabla4[[#This Row],[FECHA]])</f>
        <v>11</v>
      </c>
      <c r="E18701" s="4">
        <f>+YEAR(B18701)</f>
        <v>2025</v>
      </c>
      <c r="F18701" t="s">
        <v>138</v>
      </c>
      <c r="G18701" t="s">
        <v>567</v>
      </c>
      <c r="H18701" t="s">
        <v>8</v>
      </c>
      <c r="I18701" t="s">
        <v>33</v>
      </c>
      <c r="J18701" t="s">
        <v>566</v>
      </c>
      <c r="K18701" s="2">
        <v>1073722647</v>
      </c>
      <c r="L18701" t="s">
        <v>38</v>
      </c>
      <c r="M18701" t="s">
        <v>255</v>
      </c>
      <c r="N18701" s="1" t="s">
        <v>246</v>
      </c>
    </row>
    <row r="18702" spans="1:14" x14ac:dyDescent="0.25">
      <c r="A18702" s="2">
        <v>74621</v>
      </c>
      <c r="B18702" s="3" t="s">
        <v>565</v>
      </c>
      <c r="C18702" s="4">
        <f>+WEEKNUM(B18702)</f>
        <v>48</v>
      </c>
      <c r="D18702" s="4">
        <f>+MONTH(Tabla4[[#This Row],[FECHA]])</f>
        <v>11</v>
      </c>
      <c r="E18702" s="4">
        <f>+YEAR(B18702)</f>
        <v>2025</v>
      </c>
      <c r="F18702" t="s">
        <v>151</v>
      </c>
      <c r="G18702" t="s">
        <v>564</v>
      </c>
      <c r="H18702" t="s">
        <v>8</v>
      </c>
      <c r="I18702" t="s">
        <v>283</v>
      </c>
      <c r="J18702" t="s">
        <v>563</v>
      </c>
      <c r="K18702" s="2">
        <v>1032469768</v>
      </c>
      <c r="L18702" t="s">
        <v>38</v>
      </c>
      <c r="N18702" s="1" t="s">
        <v>246</v>
      </c>
    </row>
    <row r="18703" spans="1:14" x14ac:dyDescent="0.25">
      <c r="A18703" s="2">
        <v>74622</v>
      </c>
      <c r="B18703" s="3" t="s">
        <v>562</v>
      </c>
      <c r="C18703" s="4">
        <f>+WEEKNUM(B18703)</f>
        <v>48</v>
      </c>
      <c r="D18703" s="4">
        <f>+MONTH(Tabla4[[#This Row],[FECHA]])</f>
        <v>11</v>
      </c>
      <c r="E18703" s="4">
        <f>+YEAR(B18703)</f>
        <v>2025</v>
      </c>
      <c r="F18703" t="s">
        <v>118</v>
      </c>
      <c r="G18703" t="s">
        <v>561</v>
      </c>
      <c r="H18703" t="s">
        <v>3</v>
      </c>
      <c r="I18703" s="2">
        <v>500</v>
      </c>
      <c r="J18703" t="s">
        <v>560</v>
      </c>
      <c r="K18703" s="2">
        <v>1057580959</v>
      </c>
      <c r="L18703" t="s">
        <v>38</v>
      </c>
      <c r="M18703" t="s">
        <v>255</v>
      </c>
      <c r="N18703" s="1" t="s">
        <v>246</v>
      </c>
    </row>
    <row r="18704" spans="1:14" x14ac:dyDescent="0.25">
      <c r="A18704" s="2">
        <v>74626</v>
      </c>
      <c r="B18704" s="3" t="s">
        <v>559</v>
      </c>
      <c r="C18704" s="4">
        <f>+WEEKNUM(B18704)</f>
        <v>48</v>
      </c>
      <c r="D18704" s="4">
        <f>+MONTH(Tabla4[[#This Row],[FECHA]])</f>
        <v>11</v>
      </c>
      <c r="E18704" s="4">
        <f>+YEAR(B18704)</f>
        <v>2025</v>
      </c>
      <c r="F18704" t="s">
        <v>151</v>
      </c>
      <c r="G18704" t="s">
        <v>558</v>
      </c>
      <c r="H18704" t="s">
        <v>275</v>
      </c>
      <c r="I18704" t="s">
        <v>283</v>
      </c>
      <c r="J18704" t="s">
        <v>557</v>
      </c>
      <c r="K18704" s="2">
        <v>1015430954</v>
      </c>
      <c r="L18704" t="s">
        <v>38</v>
      </c>
      <c r="M18704" t="s">
        <v>556</v>
      </c>
      <c r="N18704" s="1" t="s">
        <v>246</v>
      </c>
    </row>
    <row r="18705" spans="1:14" x14ac:dyDescent="0.25">
      <c r="A18705" s="2">
        <v>74629</v>
      </c>
      <c r="B18705" s="3" t="s">
        <v>555</v>
      </c>
      <c r="C18705" s="4">
        <f>+WEEKNUM(B18705)</f>
        <v>48</v>
      </c>
      <c r="D18705" s="4">
        <f>+MONTH(Tabla4[[#This Row],[FECHA]])</f>
        <v>11</v>
      </c>
      <c r="E18705" s="4">
        <f>+YEAR(B18705)</f>
        <v>2025</v>
      </c>
      <c r="F18705" t="s">
        <v>118</v>
      </c>
      <c r="G18705" t="s">
        <v>554</v>
      </c>
      <c r="H18705" t="s">
        <v>3</v>
      </c>
      <c r="I18705" t="s">
        <v>30</v>
      </c>
      <c r="J18705" t="s">
        <v>553</v>
      </c>
      <c r="K18705" s="2">
        <v>900749392</v>
      </c>
      <c r="L18705" t="s">
        <v>38</v>
      </c>
      <c r="M18705" t="s">
        <v>307</v>
      </c>
      <c r="N18705" s="1" t="s">
        <v>246</v>
      </c>
    </row>
    <row r="18706" spans="1:14" x14ac:dyDescent="0.25">
      <c r="A18706" s="2">
        <v>74634</v>
      </c>
      <c r="B18706" s="3" t="s">
        <v>552</v>
      </c>
      <c r="C18706" s="4">
        <f>+WEEKNUM(B18706)</f>
        <v>48</v>
      </c>
      <c r="D18706" s="4">
        <f>+MONTH(Tabla4[[#This Row],[FECHA]])</f>
        <v>11</v>
      </c>
      <c r="E18706" s="4">
        <f>+YEAR(B18706)</f>
        <v>2025</v>
      </c>
      <c r="F18706" t="s">
        <v>118</v>
      </c>
      <c r="G18706" t="s">
        <v>551</v>
      </c>
      <c r="H18706" t="s">
        <v>21</v>
      </c>
      <c r="I18706" t="s">
        <v>130</v>
      </c>
      <c r="J18706" t="s">
        <v>550</v>
      </c>
      <c r="K18706" s="2">
        <v>1005824944</v>
      </c>
      <c r="L18706" t="s">
        <v>38</v>
      </c>
      <c r="M18706" t="s">
        <v>259</v>
      </c>
      <c r="N18706" s="1" t="s">
        <v>246</v>
      </c>
    </row>
    <row r="18707" spans="1:14" x14ac:dyDescent="0.25">
      <c r="A18707" s="2">
        <v>74636</v>
      </c>
      <c r="B18707" s="3" t="s">
        <v>549</v>
      </c>
      <c r="C18707" s="4">
        <f>+WEEKNUM(B18707)</f>
        <v>48</v>
      </c>
      <c r="D18707" s="4">
        <f>+MONTH(Tabla4[[#This Row],[FECHA]])</f>
        <v>11</v>
      </c>
      <c r="E18707" s="4">
        <f>+YEAR(B18707)</f>
        <v>2025</v>
      </c>
      <c r="F18707" t="s">
        <v>118</v>
      </c>
      <c r="G18707" t="s">
        <v>548</v>
      </c>
      <c r="H18707" t="s">
        <v>21</v>
      </c>
      <c r="I18707" t="s">
        <v>30</v>
      </c>
      <c r="J18707" t="s">
        <v>547</v>
      </c>
      <c r="K18707" s="2">
        <v>80736867</v>
      </c>
      <c r="L18707" t="s">
        <v>38</v>
      </c>
      <c r="M18707" t="s">
        <v>255</v>
      </c>
      <c r="N18707" s="1" t="s">
        <v>246</v>
      </c>
    </row>
    <row r="18708" spans="1:14" x14ac:dyDescent="0.25">
      <c r="A18708" s="2">
        <v>74640</v>
      </c>
      <c r="B18708" s="3" t="s">
        <v>546</v>
      </c>
      <c r="C18708" s="4">
        <f>+WEEKNUM(B18708)</f>
        <v>48</v>
      </c>
      <c r="D18708" s="4">
        <f>+MONTH(Tabla4[[#This Row],[FECHA]])</f>
        <v>11</v>
      </c>
      <c r="E18708" s="4">
        <f>+YEAR(B18708)</f>
        <v>2025</v>
      </c>
      <c r="F18708" t="s">
        <v>118</v>
      </c>
      <c r="G18708" t="s">
        <v>545</v>
      </c>
      <c r="H18708" t="s">
        <v>8</v>
      </c>
      <c r="I18708" s="2">
        <v>400</v>
      </c>
      <c r="J18708" t="s">
        <v>544</v>
      </c>
      <c r="K18708" s="2">
        <v>1000065685</v>
      </c>
      <c r="L18708" t="s">
        <v>38</v>
      </c>
      <c r="M18708" t="s">
        <v>307</v>
      </c>
      <c r="N18708" s="1" t="s">
        <v>246</v>
      </c>
    </row>
    <row r="18709" spans="1:14" x14ac:dyDescent="0.25">
      <c r="A18709" s="2">
        <v>74643</v>
      </c>
      <c r="B18709" s="3" t="s">
        <v>543</v>
      </c>
      <c r="C18709" s="4">
        <f>+WEEKNUM(B18709)</f>
        <v>48</v>
      </c>
      <c r="D18709" s="4">
        <f>+MONTH(Tabla4[[#This Row],[FECHA]])</f>
        <v>11</v>
      </c>
      <c r="E18709" s="4">
        <f>+YEAR(B18709)</f>
        <v>2025</v>
      </c>
      <c r="F18709" t="s">
        <v>118</v>
      </c>
      <c r="H18709" t="s">
        <v>3</v>
      </c>
      <c r="I18709" t="s">
        <v>130</v>
      </c>
      <c r="J18709" t="s">
        <v>542</v>
      </c>
      <c r="K18709" s="2">
        <v>1090471931</v>
      </c>
      <c r="L18709" t="s">
        <v>49</v>
      </c>
      <c r="M18709" t="s">
        <v>255</v>
      </c>
      <c r="N18709" s="1" t="s">
        <v>246</v>
      </c>
    </row>
    <row r="18710" spans="1:14" x14ac:dyDescent="0.25">
      <c r="A18710" s="2">
        <v>74651</v>
      </c>
      <c r="B18710" s="3" t="s">
        <v>541</v>
      </c>
      <c r="C18710" s="4">
        <f>+WEEKNUM(B18710)</f>
        <v>48</v>
      </c>
      <c r="D18710" s="4">
        <f>+MONTH(Tabla4[[#This Row],[FECHA]])</f>
        <v>11</v>
      </c>
      <c r="E18710" s="4">
        <f>+YEAR(B18710)</f>
        <v>2025</v>
      </c>
      <c r="F18710" t="s">
        <v>138</v>
      </c>
      <c r="G18710" t="s">
        <v>540</v>
      </c>
      <c r="H18710" t="s">
        <v>539</v>
      </c>
      <c r="I18710" t="s">
        <v>16</v>
      </c>
      <c r="J18710" t="s">
        <v>538</v>
      </c>
      <c r="K18710" s="2">
        <v>88259904</v>
      </c>
      <c r="L18710" t="s">
        <v>38</v>
      </c>
      <c r="M18710" t="s">
        <v>307</v>
      </c>
      <c r="N18710" s="1" t="s">
        <v>246</v>
      </c>
    </row>
    <row r="18711" spans="1:14" x14ac:dyDescent="0.25">
      <c r="A18711" s="2">
        <v>74662</v>
      </c>
      <c r="B18711" s="3" t="s">
        <v>537</v>
      </c>
      <c r="C18711" s="4">
        <f>+WEEKNUM(B18711)</f>
        <v>49</v>
      </c>
      <c r="D18711" s="4">
        <f>+MONTH(Tabla4[[#This Row],[FECHA]])</f>
        <v>12</v>
      </c>
      <c r="E18711" s="4">
        <f>+YEAR(B18711)</f>
        <v>2025</v>
      </c>
      <c r="F18711" t="s">
        <v>138</v>
      </c>
      <c r="G18711" t="s">
        <v>536</v>
      </c>
      <c r="H18711" t="s">
        <v>21</v>
      </c>
      <c r="I18711" s="2">
        <v>800</v>
      </c>
      <c r="J18711" t="s">
        <v>535</v>
      </c>
      <c r="K18711" s="2">
        <v>696581</v>
      </c>
      <c r="L18711" t="s">
        <v>38</v>
      </c>
      <c r="M18711" t="s">
        <v>255</v>
      </c>
      <c r="N18711" s="1" t="s">
        <v>246</v>
      </c>
    </row>
    <row r="18712" spans="1:14" x14ac:dyDescent="0.25">
      <c r="A18712" s="2">
        <v>74667</v>
      </c>
      <c r="B18712" s="3" t="s">
        <v>534</v>
      </c>
      <c r="C18712" s="4">
        <f>+WEEKNUM(B18712)</f>
        <v>49</v>
      </c>
      <c r="D18712" s="4">
        <f>+MONTH(Tabla4[[#This Row],[FECHA]])</f>
        <v>12</v>
      </c>
      <c r="E18712" s="4">
        <f>+YEAR(B18712)</f>
        <v>2025</v>
      </c>
      <c r="F18712" t="s">
        <v>112</v>
      </c>
      <c r="G18712" t="s">
        <v>533</v>
      </c>
      <c r="H18712" t="s">
        <v>8</v>
      </c>
      <c r="I18712" s="2">
        <v>800</v>
      </c>
      <c r="J18712" t="s">
        <v>532</v>
      </c>
      <c r="K18712" s="2">
        <v>1037645292</v>
      </c>
      <c r="L18712" t="s">
        <v>38</v>
      </c>
      <c r="M18712" t="s">
        <v>255</v>
      </c>
      <c r="N18712" s="1" t="s">
        <v>246</v>
      </c>
    </row>
    <row r="18713" spans="1:14" x14ac:dyDescent="0.25">
      <c r="A18713" s="2">
        <v>74672</v>
      </c>
      <c r="B18713" s="3" t="s">
        <v>531</v>
      </c>
      <c r="C18713" s="4">
        <f>+WEEKNUM(B18713)</f>
        <v>49</v>
      </c>
      <c r="D18713" s="4">
        <f>+MONTH(Tabla4[[#This Row],[FECHA]])</f>
        <v>12</v>
      </c>
      <c r="E18713" s="4">
        <f>+YEAR(B18713)</f>
        <v>2025</v>
      </c>
      <c r="F18713" t="s">
        <v>138</v>
      </c>
      <c r="G18713" t="s">
        <v>530</v>
      </c>
      <c r="H18713" t="s">
        <v>8</v>
      </c>
      <c r="I18713" t="s">
        <v>33</v>
      </c>
      <c r="J18713" t="s">
        <v>529</v>
      </c>
      <c r="K18713" s="2">
        <v>1015468112</v>
      </c>
      <c r="L18713" t="s">
        <v>38</v>
      </c>
      <c r="M18713" t="s">
        <v>255</v>
      </c>
      <c r="N18713" s="1" t="s">
        <v>246</v>
      </c>
    </row>
    <row r="18714" spans="1:14" x14ac:dyDescent="0.25">
      <c r="A18714" s="2">
        <v>74679</v>
      </c>
      <c r="B18714" s="3" t="s">
        <v>528</v>
      </c>
      <c r="C18714" s="4">
        <f>+WEEKNUM(B18714)</f>
        <v>49</v>
      </c>
      <c r="D18714" s="4">
        <f>+MONTH(Tabla4[[#This Row],[FECHA]])</f>
        <v>12</v>
      </c>
      <c r="E18714" s="4">
        <f>+YEAR(B18714)</f>
        <v>2025</v>
      </c>
      <c r="F18714" t="s">
        <v>112</v>
      </c>
      <c r="G18714" t="s">
        <v>527</v>
      </c>
      <c r="H18714" t="s">
        <v>8</v>
      </c>
      <c r="I18714" t="s">
        <v>130</v>
      </c>
      <c r="J18714" t="s">
        <v>526</v>
      </c>
      <c r="K18714" s="2">
        <v>1015450484</v>
      </c>
      <c r="L18714" t="s">
        <v>38</v>
      </c>
      <c r="M18714" t="s">
        <v>259</v>
      </c>
      <c r="N18714" s="1" t="s">
        <v>246</v>
      </c>
    </row>
    <row r="18715" spans="1:14" x14ac:dyDescent="0.25">
      <c r="A18715" s="2">
        <v>74694</v>
      </c>
      <c r="B18715" s="3" t="s">
        <v>525</v>
      </c>
      <c r="C18715" s="4">
        <f>+WEEKNUM(B18715)</f>
        <v>49</v>
      </c>
      <c r="D18715" s="4">
        <f>+MONTH(Tabla4[[#This Row],[FECHA]])</f>
        <v>12</v>
      </c>
      <c r="E18715" s="4">
        <f>+YEAR(B18715)</f>
        <v>2025</v>
      </c>
      <c r="F18715" t="s">
        <v>112</v>
      </c>
      <c r="G18715" t="s">
        <v>524</v>
      </c>
      <c r="H18715" t="s">
        <v>8</v>
      </c>
      <c r="I18715" s="2">
        <v>2400</v>
      </c>
      <c r="J18715" t="s">
        <v>523</v>
      </c>
      <c r="K18715" s="2">
        <v>1002048282</v>
      </c>
      <c r="L18715" t="s">
        <v>38</v>
      </c>
      <c r="M18715" t="s">
        <v>259</v>
      </c>
      <c r="N18715" s="1" t="s">
        <v>246</v>
      </c>
    </row>
    <row r="18716" spans="1:14" x14ac:dyDescent="0.25">
      <c r="A18716" s="2">
        <v>74695</v>
      </c>
      <c r="B18716" s="3" t="s">
        <v>522</v>
      </c>
      <c r="C18716" s="4">
        <f>+WEEKNUM(B18716)</f>
        <v>49</v>
      </c>
      <c r="D18716" s="4">
        <f>+MONTH(Tabla4[[#This Row],[FECHA]])</f>
        <v>12</v>
      </c>
      <c r="E18716" s="4">
        <f>+YEAR(B18716)</f>
        <v>2025</v>
      </c>
      <c r="F18716" t="s">
        <v>138</v>
      </c>
      <c r="G18716" t="s">
        <v>521</v>
      </c>
      <c r="H18716" t="s">
        <v>448</v>
      </c>
      <c r="I18716" t="s">
        <v>33</v>
      </c>
      <c r="J18716" t="s">
        <v>520</v>
      </c>
      <c r="K18716" s="2">
        <v>79371655</v>
      </c>
      <c r="L18716" t="s">
        <v>38</v>
      </c>
      <c r="M18716" t="s">
        <v>259</v>
      </c>
      <c r="N18716" s="1" t="s">
        <v>246</v>
      </c>
    </row>
    <row r="18717" spans="1:14" x14ac:dyDescent="0.25">
      <c r="A18717" s="2">
        <v>74699</v>
      </c>
      <c r="B18717" s="3" t="s">
        <v>519</v>
      </c>
      <c r="C18717" s="4">
        <f>+WEEKNUM(B18717)</f>
        <v>49</v>
      </c>
      <c r="D18717" s="4">
        <f>+MONTH(Tabla4[[#This Row],[FECHA]])</f>
        <v>12</v>
      </c>
      <c r="E18717" s="4">
        <f>+YEAR(B18717)</f>
        <v>2025</v>
      </c>
      <c r="F18717" t="s">
        <v>112</v>
      </c>
      <c r="G18717" t="s">
        <v>518</v>
      </c>
      <c r="H18717" t="s">
        <v>3</v>
      </c>
      <c r="I18717" s="2">
        <v>1600</v>
      </c>
      <c r="J18717" t="s">
        <v>517</v>
      </c>
      <c r="K18717" s="2">
        <v>79966520</v>
      </c>
      <c r="L18717" t="s">
        <v>38</v>
      </c>
      <c r="M18717" t="s">
        <v>259</v>
      </c>
      <c r="N18717" s="1" t="s">
        <v>246</v>
      </c>
    </row>
    <row r="18718" spans="1:14" x14ac:dyDescent="0.25">
      <c r="A18718" s="2">
        <v>74708</v>
      </c>
      <c r="B18718" s="3" t="s">
        <v>516</v>
      </c>
      <c r="C18718" s="4">
        <f>+WEEKNUM(B18718)</f>
        <v>49</v>
      </c>
      <c r="D18718" s="4">
        <f>+MONTH(Tabla4[[#This Row],[FECHA]])</f>
        <v>12</v>
      </c>
      <c r="E18718" s="4">
        <f>+YEAR(B18718)</f>
        <v>2025</v>
      </c>
      <c r="F18718" t="s">
        <v>112</v>
      </c>
      <c r="G18718" t="s">
        <v>515</v>
      </c>
      <c r="H18718" t="s">
        <v>21</v>
      </c>
      <c r="I18718" t="s">
        <v>33</v>
      </c>
      <c r="J18718" t="s">
        <v>514</v>
      </c>
      <c r="K18718" s="2">
        <v>1015461508</v>
      </c>
      <c r="L18718" t="s">
        <v>38</v>
      </c>
      <c r="M18718" t="s">
        <v>255</v>
      </c>
      <c r="N18718" s="1" t="s">
        <v>246</v>
      </c>
    </row>
    <row r="18719" spans="1:14" x14ac:dyDescent="0.25">
      <c r="A18719" s="2">
        <v>74712</v>
      </c>
      <c r="B18719" s="3" t="s">
        <v>513</v>
      </c>
      <c r="C18719" s="4">
        <f>+WEEKNUM(B18719)</f>
        <v>49</v>
      </c>
      <c r="D18719" s="4">
        <f>+MONTH(Tabla4[[#This Row],[FECHA]])</f>
        <v>12</v>
      </c>
      <c r="E18719" s="4">
        <f>+YEAR(B18719)</f>
        <v>2025</v>
      </c>
      <c r="F18719" t="s">
        <v>112</v>
      </c>
      <c r="G18719" t="s">
        <v>512</v>
      </c>
      <c r="H18719" t="s">
        <v>3</v>
      </c>
      <c r="I18719" t="s">
        <v>16</v>
      </c>
      <c r="J18719" t="s">
        <v>511</v>
      </c>
      <c r="K18719" s="2">
        <v>1031141187</v>
      </c>
      <c r="L18719" t="s">
        <v>38</v>
      </c>
      <c r="M18719" t="s">
        <v>255</v>
      </c>
      <c r="N18719" s="1" t="s">
        <v>246</v>
      </c>
    </row>
    <row r="18720" spans="1:14" x14ac:dyDescent="0.25">
      <c r="A18720" s="2">
        <v>74728</v>
      </c>
      <c r="B18720" s="3" t="s">
        <v>510</v>
      </c>
      <c r="C18720" s="4">
        <f>+WEEKNUM(B18720)</f>
        <v>49</v>
      </c>
      <c r="D18720" s="4">
        <f>+MONTH(Tabla4[[#This Row],[FECHA]])</f>
        <v>12</v>
      </c>
      <c r="E18720" s="4">
        <f>+YEAR(B18720)</f>
        <v>2025</v>
      </c>
      <c r="F18720" t="s">
        <v>135</v>
      </c>
      <c r="G18720" t="s">
        <v>509</v>
      </c>
      <c r="H18720" t="s">
        <v>275</v>
      </c>
      <c r="I18720" t="s">
        <v>16</v>
      </c>
      <c r="J18720" t="s">
        <v>508</v>
      </c>
      <c r="K18720" s="2">
        <v>52794747</v>
      </c>
      <c r="L18720" t="s">
        <v>38</v>
      </c>
      <c r="M18720" t="s">
        <v>307</v>
      </c>
      <c r="N18720" s="1" t="s">
        <v>246</v>
      </c>
    </row>
    <row r="18721" spans="1:14" x14ac:dyDescent="0.25">
      <c r="A18721" s="2">
        <v>74738</v>
      </c>
      <c r="B18721" s="3" t="s">
        <v>507</v>
      </c>
      <c r="C18721" s="4">
        <f>+WEEKNUM(B18721)</f>
        <v>49</v>
      </c>
      <c r="D18721" s="4">
        <f>+MONTH(Tabla4[[#This Row],[FECHA]])</f>
        <v>12</v>
      </c>
      <c r="E18721" s="4">
        <f>+YEAR(B18721)</f>
        <v>2025</v>
      </c>
      <c r="F18721" t="s">
        <v>112</v>
      </c>
      <c r="H18721" t="s">
        <v>21</v>
      </c>
      <c r="I18721" t="s">
        <v>16</v>
      </c>
      <c r="J18721" t="s">
        <v>506</v>
      </c>
      <c r="K18721" s="2">
        <v>1000494668</v>
      </c>
      <c r="L18721" t="s">
        <v>76</v>
      </c>
      <c r="M18721" t="s">
        <v>259</v>
      </c>
      <c r="N18721" s="1" t="s">
        <v>246</v>
      </c>
    </row>
    <row r="18722" spans="1:14" x14ac:dyDescent="0.25">
      <c r="A18722" s="2">
        <v>74750</v>
      </c>
      <c r="B18722" s="3" t="s">
        <v>505</v>
      </c>
      <c r="C18722" s="4">
        <f>+WEEKNUM(B18722)</f>
        <v>49</v>
      </c>
      <c r="D18722" s="4">
        <f>+MONTH(Tabla4[[#This Row],[FECHA]])</f>
        <v>12</v>
      </c>
      <c r="E18722" s="4">
        <f>+YEAR(B18722)</f>
        <v>2025</v>
      </c>
      <c r="F18722" t="s">
        <v>112</v>
      </c>
      <c r="G18722" t="s">
        <v>504</v>
      </c>
      <c r="H18722" t="s">
        <v>3</v>
      </c>
      <c r="I18722" t="s">
        <v>30</v>
      </c>
      <c r="J18722" t="s">
        <v>503</v>
      </c>
      <c r="K18722" s="2">
        <v>1518950</v>
      </c>
      <c r="L18722" t="s">
        <v>38</v>
      </c>
      <c r="M18722" t="s">
        <v>307</v>
      </c>
      <c r="N18722" s="1" t="s">
        <v>246</v>
      </c>
    </row>
    <row r="18723" spans="1:14" x14ac:dyDescent="0.25">
      <c r="A18723" s="2">
        <v>74751</v>
      </c>
      <c r="B18723" s="3" t="s">
        <v>502</v>
      </c>
      <c r="C18723" s="4">
        <f>+WEEKNUM(B18723)</f>
        <v>49</v>
      </c>
      <c r="D18723" s="4">
        <f>+MONTH(Tabla4[[#This Row],[FECHA]])</f>
        <v>12</v>
      </c>
      <c r="E18723" s="4">
        <f>+YEAR(B18723)</f>
        <v>2025</v>
      </c>
      <c r="F18723" t="s">
        <v>135</v>
      </c>
      <c r="G18723" t="s">
        <v>501</v>
      </c>
      <c r="H18723" t="s">
        <v>8</v>
      </c>
      <c r="I18723" t="s">
        <v>265</v>
      </c>
      <c r="J18723" t="s">
        <v>500</v>
      </c>
      <c r="K18723" s="2">
        <v>1014271075</v>
      </c>
      <c r="L18723" t="s">
        <v>38</v>
      </c>
      <c r="M18723" t="s">
        <v>259</v>
      </c>
      <c r="N18723" s="1" t="s">
        <v>246</v>
      </c>
    </row>
    <row r="18724" spans="1:14" x14ac:dyDescent="0.25">
      <c r="A18724" s="2">
        <v>74758</v>
      </c>
      <c r="B18724" s="3" t="s">
        <v>499</v>
      </c>
      <c r="C18724" s="4">
        <f>+WEEKNUM(B18724)</f>
        <v>49</v>
      </c>
      <c r="D18724" s="4">
        <f>+MONTH(Tabla4[[#This Row],[FECHA]])</f>
        <v>12</v>
      </c>
      <c r="E18724" s="4">
        <f>+YEAR(B18724)</f>
        <v>2025</v>
      </c>
      <c r="F18724" t="s">
        <v>135</v>
      </c>
      <c r="G18724" t="s">
        <v>498</v>
      </c>
      <c r="H18724" t="s">
        <v>8</v>
      </c>
      <c r="I18724" t="s">
        <v>16</v>
      </c>
      <c r="J18724" t="s">
        <v>497</v>
      </c>
      <c r="K18724" s="2">
        <v>80203777</v>
      </c>
      <c r="L18724" t="s">
        <v>38</v>
      </c>
      <c r="M18724" t="s">
        <v>255</v>
      </c>
      <c r="N18724" s="1" t="s">
        <v>246</v>
      </c>
    </row>
    <row r="18725" spans="1:14" x14ac:dyDescent="0.25">
      <c r="A18725" s="2">
        <v>74762</v>
      </c>
      <c r="B18725" s="3" t="s">
        <v>496</v>
      </c>
      <c r="C18725" s="4">
        <f>+WEEKNUM(B18725)</f>
        <v>49</v>
      </c>
      <c r="D18725" s="4">
        <f>+MONTH(Tabla4[[#This Row],[FECHA]])</f>
        <v>12</v>
      </c>
      <c r="E18725" s="4">
        <f>+YEAR(B18725)</f>
        <v>2025</v>
      </c>
      <c r="F18725" t="s">
        <v>112</v>
      </c>
      <c r="G18725" t="s">
        <v>495</v>
      </c>
      <c r="H18725" t="s">
        <v>8</v>
      </c>
      <c r="I18725" s="2">
        <v>2400</v>
      </c>
      <c r="J18725" t="s">
        <v>287</v>
      </c>
      <c r="K18725" s="2">
        <v>1082896896</v>
      </c>
      <c r="L18725" t="s">
        <v>38</v>
      </c>
      <c r="M18725" t="s">
        <v>255</v>
      </c>
      <c r="N18725" s="1" t="s">
        <v>246</v>
      </c>
    </row>
    <row r="18726" spans="1:14" x14ac:dyDescent="0.25">
      <c r="A18726" s="2">
        <v>74778</v>
      </c>
      <c r="B18726" s="3" t="s">
        <v>494</v>
      </c>
      <c r="C18726" s="4">
        <f>+WEEKNUM(B18726)</f>
        <v>49</v>
      </c>
      <c r="D18726" s="4">
        <f>+MONTH(Tabla4[[#This Row],[FECHA]])</f>
        <v>12</v>
      </c>
      <c r="E18726" s="4">
        <f>+YEAR(B18726)</f>
        <v>2025</v>
      </c>
      <c r="F18726" t="s">
        <v>135</v>
      </c>
      <c r="G18726" t="s">
        <v>493</v>
      </c>
      <c r="H18726" t="s">
        <v>8</v>
      </c>
      <c r="I18726" t="s">
        <v>33</v>
      </c>
      <c r="J18726" t="s">
        <v>492</v>
      </c>
      <c r="K18726" s="2">
        <v>1015481692</v>
      </c>
      <c r="L18726" t="s">
        <v>38</v>
      </c>
      <c r="M18726" t="s">
        <v>255</v>
      </c>
      <c r="N18726" s="1" t="s">
        <v>246</v>
      </c>
    </row>
    <row r="18727" spans="1:14" x14ac:dyDescent="0.25">
      <c r="A18727" s="2">
        <v>74790</v>
      </c>
      <c r="B18727" s="3" t="s">
        <v>491</v>
      </c>
      <c r="C18727" s="4">
        <f>+WEEKNUM(B18727)</f>
        <v>49</v>
      </c>
      <c r="D18727" s="4">
        <f>+MONTH(Tabla4[[#This Row],[FECHA]])</f>
        <v>12</v>
      </c>
      <c r="E18727" s="4">
        <f>+YEAR(B18727)</f>
        <v>2025</v>
      </c>
      <c r="F18727" t="s">
        <v>112</v>
      </c>
      <c r="H18727" t="s">
        <v>8</v>
      </c>
      <c r="I18727" t="s">
        <v>16</v>
      </c>
      <c r="J18727" t="s">
        <v>490</v>
      </c>
      <c r="K18727" s="2">
        <v>1030623846</v>
      </c>
      <c r="L18727" t="s">
        <v>55</v>
      </c>
      <c r="M18727" t="s">
        <v>259</v>
      </c>
      <c r="N18727" s="1" t="s">
        <v>246</v>
      </c>
    </row>
    <row r="18728" spans="1:14" x14ac:dyDescent="0.25">
      <c r="A18728" s="2">
        <v>74797</v>
      </c>
      <c r="B18728" s="3" t="s">
        <v>489</v>
      </c>
      <c r="C18728" s="4">
        <f>+WEEKNUM(B18728)</f>
        <v>49</v>
      </c>
      <c r="D18728" s="4">
        <f>+MONTH(Tabla4[[#This Row],[FECHA]])</f>
        <v>12</v>
      </c>
      <c r="E18728" s="4">
        <f>+YEAR(B18728)</f>
        <v>2025</v>
      </c>
      <c r="F18728" t="s">
        <v>112</v>
      </c>
      <c r="G18728" t="s">
        <v>488</v>
      </c>
      <c r="H18728" t="s">
        <v>3</v>
      </c>
      <c r="I18728" t="s">
        <v>33</v>
      </c>
      <c r="J18728" t="s">
        <v>487</v>
      </c>
      <c r="K18728" s="2">
        <v>80726965</v>
      </c>
      <c r="L18728" t="s">
        <v>38</v>
      </c>
      <c r="M18728" t="s">
        <v>307</v>
      </c>
      <c r="N18728" s="1" t="s">
        <v>246</v>
      </c>
    </row>
    <row r="18729" spans="1:14" x14ac:dyDescent="0.25">
      <c r="A18729" s="2">
        <v>74803</v>
      </c>
      <c r="B18729" s="3" t="s">
        <v>486</v>
      </c>
      <c r="C18729" s="4">
        <f>+WEEKNUM(B18729)</f>
        <v>49</v>
      </c>
      <c r="D18729" s="4">
        <f>+MONTH(Tabla4[[#This Row],[FECHA]])</f>
        <v>12</v>
      </c>
      <c r="E18729" s="4">
        <f>+YEAR(B18729)</f>
        <v>2025</v>
      </c>
      <c r="F18729" t="s">
        <v>112</v>
      </c>
      <c r="H18729" t="s">
        <v>8</v>
      </c>
      <c r="I18729" s="2">
        <v>2400</v>
      </c>
      <c r="J18729" t="s">
        <v>485</v>
      </c>
      <c r="K18729" s="2">
        <v>1056928031</v>
      </c>
      <c r="L18729" t="s">
        <v>198</v>
      </c>
      <c r="M18729" t="s">
        <v>255</v>
      </c>
      <c r="N18729" s="1" t="s">
        <v>246</v>
      </c>
    </row>
    <row r="18730" spans="1:14" x14ac:dyDescent="0.25">
      <c r="A18730" s="2">
        <v>74827</v>
      </c>
      <c r="B18730" s="3" t="s">
        <v>484</v>
      </c>
      <c r="C18730" s="4">
        <f>+WEEKNUM(B18730)</f>
        <v>49</v>
      </c>
      <c r="D18730" s="4">
        <f>+MONTH(Tabla4[[#This Row],[FECHA]])</f>
        <v>12</v>
      </c>
      <c r="E18730" s="4">
        <f>+YEAR(B18730)</f>
        <v>2025</v>
      </c>
      <c r="F18730" t="s">
        <v>118</v>
      </c>
      <c r="G18730" t="s">
        <v>483</v>
      </c>
      <c r="H18730" t="s">
        <v>482</v>
      </c>
      <c r="I18730" t="s">
        <v>30</v>
      </c>
      <c r="J18730" t="s">
        <v>481</v>
      </c>
      <c r="K18730" s="2">
        <v>1233897012</v>
      </c>
      <c r="L18730" t="s">
        <v>38</v>
      </c>
      <c r="M18730" t="s">
        <v>259</v>
      </c>
      <c r="N18730" s="1" t="s">
        <v>246</v>
      </c>
    </row>
    <row r="18731" spans="1:14" x14ac:dyDescent="0.25">
      <c r="A18731" s="2">
        <v>74837</v>
      </c>
      <c r="B18731" s="3" t="s">
        <v>480</v>
      </c>
      <c r="C18731" s="4">
        <f>+WEEKNUM(B18731)</f>
        <v>49</v>
      </c>
      <c r="D18731" s="4">
        <f>+MONTH(Tabla4[[#This Row],[FECHA]])</f>
        <v>12</v>
      </c>
      <c r="E18731" s="4">
        <f>+YEAR(B18731)</f>
        <v>2025</v>
      </c>
      <c r="F18731" t="s">
        <v>118</v>
      </c>
      <c r="G18731" t="s">
        <v>479</v>
      </c>
      <c r="H18731" t="s">
        <v>275</v>
      </c>
      <c r="I18731" t="s">
        <v>283</v>
      </c>
      <c r="J18731" t="s">
        <v>406</v>
      </c>
      <c r="K18731" s="2">
        <v>1033701689</v>
      </c>
      <c r="L18731" t="s">
        <v>38</v>
      </c>
      <c r="M18731" t="s">
        <v>255</v>
      </c>
      <c r="N18731" s="1" t="s">
        <v>246</v>
      </c>
    </row>
    <row r="18732" spans="1:14" x14ac:dyDescent="0.25">
      <c r="A18732" s="2">
        <v>74890</v>
      </c>
      <c r="B18732" s="3" t="s">
        <v>478</v>
      </c>
      <c r="C18732" s="4">
        <f>+WEEKNUM(B18732)</f>
        <v>49</v>
      </c>
      <c r="D18732" s="4">
        <f>+MONTH(Tabla4[[#This Row],[FECHA]])</f>
        <v>12</v>
      </c>
      <c r="E18732" s="4">
        <f>+YEAR(B18732)</f>
        <v>2025</v>
      </c>
      <c r="F18732" t="s">
        <v>118</v>
      </c>
      <c r="G18732" t="s">
        <v>477</v>
      </c>
      <c r="H18732" t="s">
        <v>8</v>
      </c>
      <c r="I18732" t="s">
        <v>130</v>
      </c>
      <c r="J18732" t="s">
        <v>476</v>
      </c>
      <c r="K18732" s="2">
        <v>1018488975</v>
      </c>
      <c r="L18732" t="s">
        <v>38</v>
      </c>
      <c r="M18732" t="s">
        <v>307</v>
      </c>
      <c r="N18732" s="1" t="s">
        <v>246</v>
      </c>
    </row>
    <row r="18733" spans="1:14" x14ac:dyDescent="0.25">
      <c r="A18733" s="2">
        <v>74893</v>
      </c>
      <c r="B18733" s="3" t="s">
        <v>475</v>
      </c>
      <c r="C18733" s="4">
        <f>+WEEKNUM(B18733)</f>
        <v>49</v>
      </c>
      <c r="D18733" s="4">
        <f>+MONTH(Tabla4[[#This Row],[FECHA]])</f>
        <v>12</v>
      </c>
      <c r="E18733" s="4">
        <f>+YEAR(B18733)</f>
        <v>2025</v>
      </c>
      <c r="F18733" t="s">
        <v>471</v>
      </c>
      <c r="G18733" t="s">
        <v>474</v>
      </c>
      <c r="H18733" t="s">
        <v>3</v>
      </c>
      <c r="I18733" t="s">
        <v>30</v>
      </c>
      <c r="J18733" t="s">
        <v>473</v>
      </c>
      <c r="K18733" s="2">
        <v>1024570669</v>
      </c>
      <c r="L18733" t="s">
        <v>38</v>
      </c>
      <c r="M18733" t="s">
        <v>259</v>
      </c>
      <c r="N18733" s="1" t="s">
        <v>246</v>
      </c>
    </row>
    <row r="18734" spans="1:14" x14ac:dyDescent="0.25">
      <c r="A18734" s="2">
        <v>74902</v>
      </c>
      <c r="B18734" s="3" t="s">
        <v>472</v>
      </c>
      <c r="C18734" s="4">
        <f>+WEEKNUM(B18734)</f>
        <v>49</v>
      </c>
      <c r="D18734" s="4">
        <f>+MONTH(Tabla4[[#This Row],[FECHA]])</f>
        <v>12</v>
      </c>
      <c r="E18734" s="4">
        <f>+YEAR(B18734)</f>
        <v>2025</v>
      </c>
      <c r="F18734" t="s">
        <v>471</v>
      </c>
      <c r="G18734" t="s">
        <v>470</v>
      </c>
      <c r="H18734" t="s">
        <v>8</v>
      </c>
      <c r="I18734" t="s">
        <v>30</v>
      </c>
      <c r="J18734" t="s">
        <v>469</v>
      </c>
      <c r="K18734" s="2">
        <v>79887478</v>
      </c>
      <c r="L18734" t="s">
        <v>38</v>
      </c>
      <c r="M18734" t="s">
        <v>307</v>
      </c>
      <c r="N18734" s="1" t="s">
        <v>246</v>
      </c>
    </row>
    <row r="18735" spans="1:14" x14ac:dyDescent="0.25">
      <c r="A18735" s="2">
        <v>74905</v>
      </c>
      <c r="B18735" s="3" t="s">
        <v>468</v>
      </c>
      <c r="C18735" s="4">
        <f>+WEEKNUM(B18735)</f>
        <v>49</v>
      </c>
      <c r="D18735" s="4">
        <f>+MONTH(Tabla4[[#This Row],[FECHA]])</f>
        <v>12</v>
      </c>
      <c r="E18735" s="4">
        <f>+YEAR(B18735)</f>
        <v>2025</v>
      </c>
      <c r="F18735" t="s">
        <v>9</v>
      </c>
      <c r="G18735" t="s">
        <v>467</v>
      </c>
      <c r="H18735" t="s">
        <v>8</v>
      </c>
      <c r="I18735" s="2">
        <v>2400</v>
      </c>
      <c r="J18735" t="s">
        <v>466</v>
      </c>
      <c r="K18735" s="2">
        <v>79136120</v>
      </c>
      <c r="L18735" t="s">
        <v>38</v>
      </c>
      <c r="M18735" t="s">
        <v>259</v>
      </c>
      <c r="N18735" s="1" t="s">
        <v>246</v>
      </c>
    </row>
    <row r="18736" spans="1:14" x14ac:dyDescent="0.25">
      <c r="A18736" s="2">
        <v>74910</v>
      </c>
      <c r="B18736" s="3" t="s">
        <v>465</v>
      </c>
      <c r="C18736" s="4">
        <f>+WEEKNUM(B18736)</f>
        <v>49</v>
      </c>
      <c r="D18736" s="4">
        <f>+MONTH(Tabla4[[#This Row],[FECHA]])</f>
        <v>12</v>
      </c>
      <c r="E18736" s="4">
        <f>+YEAR(B18736)</f>
        <v>2025</v>
      </c>
      <c r="F18736" t="s">
        <v>112</v>
      </c>
      <c r="G18736" t="s">
        <v>464</v>
      </c>
      <c r="H18736" t="s">
        <v>275</v>
      </c>
      <c r="I18736" t="s">
        <v>30</v>
      </c>
      <c r="J18736" t="s">
        <v>463</v>
      </c>
      <c r="K18736" s="2">
        <v>901297124</v>
      </c>
      <c r="L18736" t="s">
        <v>38</v>
      </c>
      <c r="M18736" t="s">
        <v>307</v>
      </c>
      <c r="N18736" s="1" t="s">
        <v>246</v>
      </c>
    </row>
    <row r="18737" spans="1:14" x14ac:dyDescent="0.25">
      <c r="A18737" s="2">
        <v>74912</v>
      </c>
      <c r="B18737" s="3" t="s">
        <v>462</v>
      </c>
      <c r="C18737" s="4">
        <f>+WEEKNUM(B18737)</f>
        <v>49</v>
      </c>
      <c r="D18737" s="4">
        <f>+MONTH(Tabla4[[#This Row],[FECHA]])</f>
        <v>12</v>
      </c>
      <c r="E18737" s="4">
        <f>+YEAR(B18737)</f>
        <v>2025</v>
      </c>
      <c r="F18737" t="s">
        <v>72</v>
      </c>
      <c r="G18737" t="s">
        <v>461</v>
      </c>
      <c r="H18737" t="s">
        <v>3</v>
      </c>
      <c r="I18737" t="s">
        <v>16</v>
      </c>
      <c r="J18737" t="s">
        <v>460</v>
      </c>
      <c r="K18737" s="2">
        <v>1014214040</v>
      </c>
      <c r="L18737" t="s">
        <v>38</v>
      </c>
      <c r="M18737" t="s">
        <v>307</v>
      </c>
      <c r="N18737" s="1" t="s">
        <v>246</v>
      </c>
    </row>
    <row r="18738" spans="1:14" x14ac:dyDescent="0.25">
      <c r="A18738" s="2">
        <v>74958</v>
      </c>
      <c r="B18738" s="3" t="s">
        <v>459</v>
      </c>
      <c r="C18738" s="4">
        <f>+WEEKNUM(B18738)</f>
        <v>49</v>
      </c>
      <c r="D18738" s="4">
        <f>+MONTH(Tabla4[[#This Row],[FECHA]])</f>
        <v>12</v>
      </c>
      <c r="E18738" s="4">
        <f>+YEAR(B18738)</f>
        <v>2025</v>
      </c>
      <c r="F18738" t="s">
        <v>72</v>
      </c>
      <c r="G18738" t="s">
        <v>458</v>
      </c>
      <c r="H18738" t="s">
        <v>8</v>
      </c>
      <c r="I18738" t="s">
        <v>47</v>
      </c>
      <c r="J18738" t="s">
        <v>457</v>
      </c>
      <c r="K18738" s="2">
        <v>1136889094</v>
      </c>
      <c r="L18738" t="s">
        <v>38</v>
      </c>
      <c r="M18738" t="s">
        <v>259</v>
      </c>
      <c r="N18738" s="1" t="s">
        <v>246</v>
      </c>
    </row>
    <row r="18739" spans="1:14" x14ac:dyDescent="0.25">
      <c r="A18739" s="2">
        <v>74960</v>
      </c>
      <c r="B18739" s="3" t="s">
        <v>456</v>
      </c>
      <c r="C18739" s="4">
        <f>+WEEKNUM(B18739)</f>
        <v>49</v>
      </c>
      <c r="D18739" s="4">
        <f>+MONTH(Tabla4[[#This Row],[FECHA]])</f>
        <v>12</v>
      </c>
      <c r="E18739" s="4">
        <f>+YEAR(B18739)</f>
        <v>2025</v>
      </c>
      <c r="F18739" t="s">
        <v>72</v>
      </c>
      <c r="G18739" t="s">
        <v>455</v>
      </c>
      <c r="H18739" t="s">
        <v>8</v>
      </c>
      <c r="I18739" t="s">
        <v>47</v>
      </c>
      <c r="J18739" t="s">
        <v>454</v>
      </c>
      <c r="K18739" s="2">
        <v>1107035992</v>
      </c>
      <c r="L18739" t="s">
        <v>38</v>
      </c>
      <c r="M18739" t="s">
        <v>255</v>
      </c>
      <c r="N18739" s="1" t="s">
        <v>246</v>
      </c>
    </row>
    <row r="18740" spans="1:14" x14ac:dyDescent="0.25">
      <c r="A18740" s="2">
        <v>74963</v>
      </c>
      <c r="B18740" s="3" t="s">
        <v>453</v>
      </c>
      <c r="C18740" s="4">
        <f>+WEEKNUM(B18740)</f>
        <v>49</v>
      </c>
      <c r="D18740" s="4">
        <f>+MONTH(Tabla4[[#This Row],[FECHA]])</f>
        <v>12</v>
      </c>
      <c r="E18740" s="4">
        <f>+YEAR(B18740)</f>
        <v>2025</v>
      </c>
      <c r="F18740" t="s">
        <v>72</v>
      </c>
      <c r="G18740" t="s">
        <v>452</v>
      </c>
      <c r="H18740" t="s">
        <v>8</v>
      </c>
      <c r="I18740" t="s">
        <v>16</v>
      </c>
      <c r="J18740" t="s">
        <v>451</v>
      </c>
      <c r="K18740" s="2">
        <v>1015467339</v>
      </c>
      <c r="L18740" t="s">
        <v>38</v>
      </c>
      <c r="M18740" t="s">
        <v>307</v>
      </c>
      <c r="N18740" s="1" t="s">
        <v>246</v>
      </c>
    </row>
    <row r="18741" spans="1:14" x14ac:dyDescent="0.25">
      <c r="A18741" s="2">
        <v>74970</v>
      </c>
      <c r="B18741" s="3" t="s">
        <v>450</v>
      </c>
      <c r="C18741" s="4">
        <f>+WEEKNUM(B18741)</f>
        <v>49</v>
      </c>
      <c r="D18741" s="4">
        <f>+MONTH(Tabla4[[#This Row],[FECHA]])</f>
        <v>12</v>
      </c>
      <c r="E18741" s="4">
        <f>+YEAR(B18741)</f>
        <v>2025</v>
      </c>
      <c r="F18741" t="s">
        <v>112</v>
      </c>
      <c r="G18741" t="s">
        <v>449</v>
      </c>
      <c r="H18741" t="s">
        <v>448</v>
      </c>
      <c r="I18741" t="s">
        <v>30</v>
      </c>
      <c r="J18741" t="s">
        <v>447</v>
      </c>
      <c r="K18741" s="2">
        <v>36178484</v>
      </c>
      <c r="L18741" t="s">
        <v>38</v>
      </c>
      <c r="M18741" t="s">
        <v>259</v>
      </c>
      <c r="N18741" s="1" t="s">
        <v>246</v>
      </c>
    </row>
    <row r="18742" spans="1:14" x14ac:dyDescent="0.25">
      <c r="A18742" s="2">
        <v>74976</v>
      </c>
      <c r="B18742" s="3" t="s">
        <v>446</v>
      </c>
      <c r="C18742" s="4">
        <f>+WEEKNUM(B18742)</f>
        <v>49</v>
      </c>
      <c r="D18742" s="4">
        <f>+MONTH(Tabla4[[#This Row],[FECHA]])</f>
        <v>12</v>
      </c>
      <c r="E18742" s="4">
        <f>+YEAR(B18742)</f>
        <v>2025</v>
      </c>
      <c r="F18742" t="s">
        <v>64</v>
      </c>
      <c r="H18742" t="s">
        <v>3</v>
      </c>
      <c r="I18742" t="s">
        <v>16</v>
      </c>
      <c r="J18742" t="s">
        <v>445</v>
      </c>
      <c r="K18742" s="2">
        <v>80039747</v>
      </c>
      <c r="L18742" t="s">
        <v>55</v>
      </c>
      <c r="M18742" t="s">
        <v>255</v>
      </c>
      <c r="N18742" s="1" t="s">
        <v>246</v>
      </c>
    </row>
    <row r="18743" spans="1:14" x14ac:dyDescent="0.25">
      <c r="A18743" s="2">
        <v>74984</v>
      </c>
      <c r="B18743" s="3" t="s">
        <v>444</v>
      </c>
      <c r="C18743" s="4">
        <f>+WEEKNUM(B18743)</f>
        <v>49</v>
      </c>
      <c r="D18743" s="4">
        <f>+MONTH(Tabla4[[#This Row],[FECHA]])</f>
        <v>12</v>
      </c>
      <c r="E18743" s="4">
        <f>+YEAR(B18743)</f>
        <v>2025</v>
      </c>
      <c r="F18743" t="s">
        <v>72</v>
      </c>
      <c r="H18743" t="s">
        <v>8</v>
      </c>
      <c r="I18743" s="2">
        <v>350</v>
      </c>
      <c r="J18743" t="s">
        <v>443</v>
      </c>
      <c r="K18743" s="2">
        <v>1014267287</v>
      </c>
      <c r="L18743" t="s">
        <v>55</v>
      </c>
      <c r="M18743" t="s">
        <v>259</v>
      </c>
      <c r="N18743" s="1" t="s">
        <v>246</v>
      </c>
    </row>
    <row r="18744" spans="1:14" x14ac:dyDescent="0.25">
      <c r="A18744" s="2">
        <v>74989</v>
      </c>
      <c r="B18744" s="3" t="s">
        <v>442</v>
      </c>
      <c r="C18744" s="4">
        <f>+WEEKNUM(B18744)</f>
        <v>49</v>
      </c>
      <c r="D18744" s="4">
        <f>+MONTH(Tabla4[[#This Row],[FECHA]])</f>
        <v>12</v>
      </c>
      <c r="E18744" s="4">
        <f>+YEAR(B18744)</f>
        <v>2025</v>
      </c>
      <c r="F18744" t="s">
        <v>64</v>
      </c>
      <c r="G18744" t="s">
        <v>441</v>
      </c>
      <c r="H18744" t="s">
        <v>3</v>
      </c>
      <c r="I18744" t="s">
        <v>16</v>
      </c>
      <c r="J18744" t="s">
        <v>440</v>
      </c>
      <c r="K18744" s="2">
        <v>1000572492</v>
      </c>
      <c r="L18744" t="s">
        <v>38</v>
      </c>
      <c r="M18744" t="s">
        <v>259</v>
      </c>
      <c r="N18744" s="1" t="s">
        <v>246</v>
      </c>
    </row>
    <row r="18745" spans="1:14" x14ac:dyDescent="0.25">
      <c r="A18745" s="2">
        <v>75001</v>
      </c>
      <c r="B18745" s="3" t="s">
        <v>439</v>
      </c>
      <c r="C18745" s="4">
        <f>+WEEKNUM(B18745)</f>
        <v>49</v>
      </c>
      <c r="D18745" s="4">
        <f>+MONTH(Tabla4[[#This Row],[FECHA]])</f>
        <v>12</v>
      </c>
      <c r="E18745" s="4">
        <f>+YEAR(B18745)</f>
        <v>2025</v>
      </c>
      <c r="F18745" t="s">
        <v>112</v>
      </c>
      <c r="G18745" t="s">
        <v>438</v>
      </c>
      <c r="H18745" t="s">
        <v>8</v>
      </c>
      <c r="I18745" t="s">
        <v>16</v>
      </c>
      <c r="J18745" t="s">
        <v>437</v>
      </c>
      <c r="K18745" s="2">
        <v>1016100744</v>
      </c>
      <c r="L18745" t="s">
        <v>38</v>
      </c>
      <c r="M18745" t="s">
        <v>255</v>
      </c>
      <c r="N18745" s="1" t="s">
        <v>246</v>
      </c>
    </row>
    <row r="18746" spans="1:14" x14ac:dyDescent="0.25">
      <c r="A18746" s="2">
        <v>75006</v>
      </c>
      <c r="B18746" s="3" t="s">
        <v>436</v>
      </c>
      <c r="C18746" s="4">
        <f>+WEEKNUM(B18746)</f>
        <v>49</v>
      </c>
      <c r="D18746" s="4">
        <f>+MONTH(Tabla4[[#This Row],[FECHA]])</f>
        <v>12</v>
      </c>
      <c r="E18746" s="4">
        <f>+YEAR(B18746)</f>
        <v>2025</v>
      </c>
      <c r="F18746" t="s">
        <v>64</v>
      </c>
      <c r="G18746" t="s">
        <v>435</v>
      </c>
      <c r="H18746" t="s">
        <v>21</v>
      </c>
      <c r="I18746" t="s">
        <v>303</v>
      </c>
      <c r="J18746" t="s">
        <v>434</v>
      </c>
      <c r="K18746" s="2">
        <v>1019077397</v>
      </c>
      <c r="L18746" t="s">
        <v>38</v>
      </c>
      <c r="M18746" t="s">
        <v>307</v>
      </c>
      <c r="N18746" s="1" t="s">
        <v>246</v>
      </c>
    </row>
    <row r="18747" spans="1:14" x14ac:dyDescent="0.25">
      <c r="A18747" s="2">
        <v>75009</v>
      </c>
      <c r="B18747" s="3" t="s">
        <v>433</v>
      </c>
      <c r="C18747" s="4">
        <f>+WEEKNUM(B18747)</f>
        <v>49</v>
      </c>
      <c r="D18747" s="4">
        <f>+MONTH(Tabla4[[#This Row],[FECHA]])</f>
        <v>12</v>
      </c>
      <c r="E18747" s="4">
        <f>+YEAR(B18747)</f>
        <v>2025</v>
      </c>
      <c r="F18747" t="s">
        <v>112</v>
      </c>
      <c r="G18747" t="s">
        <v>432</v>
      </c>
      <c r="H18747" t="s">
        <v>8</v>
      </c>
      <c r="I18747" t="s">
        <v>110</v>
      </c>
      <c r="J18747" t="s">
        <v>431</v>
      </c>
      <c r="K18747" s="2">
        <v>79361191</v>
      </c>
      <c r="L18747" t="s">
        <v>38</v>
      </c>
      <c r="M18747" t="s">
        <v>255</v>
      </c>
      <c r="N18747" s="1" t="s">
        <v>246</v>
      </c>
    </row>
    <row r="18748" spans="1:14" x14ac:dyDescent="0.25">
      <c r="A18748" s="2">
        <v>75014</v>
      </c>
      <c r="B18748" s="3" t="s">
        <v>430</v>
      </c>
      <c r="C18748" s="4">
        <f>+WEEKNUM(B18748)</f>
        <v>49</v>
      </c>
      <c r="D18748" s="4">
        <f>+MONTH(Tabla4[[#This Row],[FECHA]])</f>
        <v>12</v>
      </c>
      <c r="E18748" s="4">
        <f>+YEAR(B18748)</f>
        <v>2025</v>
      </c>
      <c r="F18748" t="s">
        <v>112</v>
      </c>
      <c r="G18748" t="s">
        <v>429</v>
      </c>
      <c r="H18748" t="s">
        <v>275</v>
      </c>
      <c r="I18748" t="s">
        <v>30</v>
      </c>
      <c r="J18748" t="s">
        <v>428</v>
      </c>
      <c r="K18748" s="2">
        <v>88202581</v>
      </c>
      <c r="L18748" t="s">
        <v>38</v>
      </c>
      <c r="M18748" t="s">
        <v>255</v>
      </c>
      <c r="N18748" s="1" t="s">
        <v>246</v>
      </c>
    </row>
    <row r="18749" spans="1:14" x14ac:dyDescent="0.25">
      <c r="A18749" s="2">
        <v>75021</v>
      </c>
      <c r="B18749" s="3" t="s">
        <v>427</v>
      </c>
      <c r="C18749" s="4">
        <f>+WEEKNUM(B18749)</f>
        <v>49</v>
      </c>
      <c r="D18749" s="4">
        <f>+MONTH(Tabla4[[#This Row],[FECHA]])</f>
        <v>12</v>
      </c>
      <c r="E18749" s="4">
        <f>+YEAR(B18749)</f>
        <v>2025</v>
      </c>
      <c r="F18749" t="s">
        <v>112</v>
      </c>
      <c r="G18749" t="s">
        <v>426</v>
      </c>
      <c r="H18749" t="s">
        <v>275</v>
      </c>
      <c r="I18749" t="s">
        <v>33</v>
      </c>
      <c r="J18749" t="s">
        <v>425</v>
      </c>
      <c r="K18749" s="2">
        <v>1070977106</v>
      </c>
      <c r="L18749" t="s">
        <v>38</v>
      </c>
      <c r="M18749" t="s">
        <v>255</v>
      </c>
      <c r="N18749" s="1" t="s">
        <v>246</v>
      </c>
    </row>
    <row r="18750" spans="1:14" x14ac:dyDescent="0.25">
      <c r="A18750" s="2">
        <v>75030</v>
      </c>
      <c r="B18750" s="3" t="s">
        <v>424</v>
      </c>
      <c r="C18750" s="4">
        <f>+WEEKNUM(B18750)</f>
        <v>49</v>
      </c>
      <c r="D18750" s="4">
        <f>+MONTH(Tabla4[[#This Row],[FECHA]])</f>
        <v>12</v>
      </c>
      <c r="E18750" s="4">
        <f>+YEAR(B18750)</f>
        <v>2025</v>
      </c>
      <c r="F18750" t="s">
        <v>72</v>
      </c>
      <c r="G18750" t="s">
        <v>423</v>
      </c>
      <c r="H18750" t="s">
        <v>3</v>
      </c>
      <c r="I18750" t="s">
        <v>47</v>
      </c>
      <c r="J18750" t="s">
        <v>422</v>
      </c>
      <c r="K18750" s="2">
        <v>1010026343</v>
      </c>
      <c r="L18750" t="s">
        <v>38</v>
      </c>
      <c r="M18750" t="s">
        <v>307</v>
      </c>
      <c r="N18750" s="1" t="s">
        <v>246</v>
      </c>
    </row>
    <row r="18751" spans="1:14" x14ac:dyDescent="0.25">
      <c r="A18751" s="2">
        <v>75038</v>
      </c>
      <c r="B18751" s="3" t="s">
        <v>421</v>
      </c>
      <c r="C18751" s="4">
        <f>+WEEKNUM(B18751)</f>
        <v>49</v>
      </c>
      <c r="D18751" s="4">
        <f>+MONTH(Tabla4[[#This Row],[FECHA]])</f>
        <v>12</v>
      </c>
      <c r="E18751" s="4">
        <f>+YEAR(B18751)</f>
        <v>2025</v>
      </c>
      <c r="F18751" t="s">
        <v>64</v>
      </c>
      <c r="H18751" t="s">
        <v>21</v>
      </c>
      <c r="I18751" t="s">
        <v>30</v>
      </c>
      <c r="J18751" t="s">
        <v>420</v>
      </c>
      <c r="K18751" s="2">
        <v>79738842</v>
      </c>
      <c r="L18751" t="s">
        <v>55</v>
      </c>
      <c r="M18751" t="s">
        <v>259</v>
      </c>
      <c r="N18751" s="1" t="s">
        <v>246</v>
      </c>
    </row>
    <row r="18752" spans="1:14" x14ac:dyDescent="0.25">
      <c r="A18752" s="2">
        <v>75063</v>
      </c>
      <c r="B18752" s="3" t="s">
        <v>419</v>
      </c>
      <c r="C18752" s="4">
        <f>+WEEKNUM(B18752)</f>
        <v>49</v>
      </c>
      <c r="D18752" s="4">
        <f>+MONTH(Tabla4[[#This Row],[FECHA]])</f>
        <v>12</v>
      </c>
      <c r="E18752" s="4">
        <f>+YEAR(B18752)</f>
        <v>2025</v>
      </c>
      <c r="F18752" t="s">
        <v>41</v>
      </c>
      <c r="G18752" t="s">
        <v>418</v>
      </c>
      <c r="H18752" t="s">
        <v>3</v>
      </c>
      <c r="I18752" s="2">
        <v>800</v>
      </c>
      <c r="J18752" t="s">
        <v>417</v>
      </c>
      <c r="K18752" s="2">
        <v>1051502338</v>
      </c>
      <c r="L18752" t="s">
        <v>38</v>
      </c>
      <c r="M18752" t="s">
        <v>259</v>
      </c>
      <c r="N18752" s="1" t="s">
        <v>246</v>
      </c>
    </row>
    <row r="18753" spans="1:14" x14ac:dyDescent="0.25">
      <c r="A18753" s="2">
        <v>75071</v>
      </c>
      <c r="B18753" s="3" t="s">
        <v>416</v>
      </c>
      <c r="C18753" s="4">
        <f>+WEEKNUM(B18753)</f>
        <v>49</v>
      </c>
      <c r="D18753" s="4">
        <f>+MONTH(Tabla4[[#This Row],[FECHA]])</f>
        <v>12</v>
      </c>
      <c r="E18753" s="4">
        <f>+YEAR(B18753)</f>
        <v>2025</v>
      </c>
      <c r="F18753" t="s">
        <v>41</v>
      </c>
      <c r="G18753" t="s">
        <v>415</v>
      </c>
      <c r="H18753" t="s">
        <v>3</v>
      </c>
      <c r="I18753" t="s">
        <v>16</v>
      </c>
      <c r="J18753" t="s">
        <v>414</v>
      </c>
      <c r="K18753" s="2">
        <v>1014215791</v>
      </c>
      <c r="L18753" t="s">
        <v>38</v>
      </c>
      <c r="M18753" t="s">
        <v>259</v>
      </c>
      <c r="N18753" s="1" t="s">
        <v>246</v>
      </c>
    </row>
    <row r="18754" spans="1:14" x14ac:dyDescent="0.25">
      <c r="A18754" s="2">
        <v>75074</v>
      </c>
      <c r="B18754" s="3" t="s">
        <v>413</v>
      </c>
      <c r="C18754" s="4">
        <f>+WEEKNUM(B18754)</f>
        <v>49</v>
      </c>
      <c r="D18754" s="4">
        <f>+MONTH(Tabla4[[#This Row],[FECHA]])</f>
        <v>12</v>
      </c>
      <c r="E18754" s="4">
        <f>+YEAR(B18754)</f>
        <v>2025</v>
      </c>
      <c r="F18754" t="s">
        <v>41</v>
      </c>
      <c r="H18754" t="s">
        <v>8</v>
      </c>
      <c r="I18754" t="s">
        <v>47</v>
      </c>
      <c r="J18754" t="s">
        <v>412</v>
      </c>
      <c r="K18754" s="2">
        <v>1233689530</v>
      </c>
      <c r="L18754" t="s">
        <v>55</v>
      </c>
      <c r="M18754" t="s">
        <v>255</v>
      </c>
      <c r="N18754" s="1" t="s">
        <v>246</v>
      </c>
    </row>
    <row r="18755" spans="1:14" x14ac:dyDescent="0.25">
      <c r="A18755" s="2">
        <v>75081</v>
      </c>
      <c r="B18755" s="3" t="s">
        <v>411</v>
      </c>
      <c r="C18755" s="4">
        <f>+WEEKNUM(B18755)</f>
        <v>49</v>
      </c>
      <c r="D18755" s="4">
        <f>+MONTH(Tabla4[[#This Row],[FECHA]])</f>
        <v>12</v>
      </c>
      <c r="E18755" s="4">
        <f>+YEAR(B18755)</f>
        <v>2025</v>
      </c>
      <c r="F18755" t="s">
        <v>41</v>
      </c>
      <c r="G18755" t="s">
        <v>410</v>
      </c>
      <c r="H18755" t="s">
        <v>8</v>
      </c>
      <c r="I18755" t="s">
        <v>303</v>
      </c>
      <c r="J18755" t="s">
        <v>409</v>
      </c>
      <c r="K18755" s="2">
        <v>52897885</v>
      </c>
      <c r="L18755" t="s">
        <v>38</v>
      </c>
      <c r="M18755" t="s">
        <v>259</v>
      </c>
      <c r="N18755" s="1" t="s">
        <v>246</v>
      </c>
    </row>
    <row r="18756" spans="1:14" x14ac:dyDescent="0.25">
      <c r="A18756" s="2">
        <v>75093</v>
      </c>
      <c r="B18756" s="3" t="s">
        <v>408</v>
      </c>
      <c r="C18756" s="4">
        <f>+WEEKNUM(B18756)</f>
        <v>49</v>
      </c>
      <c r="D18756" s="4">
        <f>+MONTH(Tabla4[[#This Row],[FECHA]])</f>
        <v>12</v>
      </c>
      <c r="E18756" s="4">
        <f>+YEAR(B18756)</f>
        <v>2025</v>
      </c>
      <c r="F18756" t="s">
        <v>41</v>
      </c>
      <c r="G18756" t="s">
        <v>407</v>
      </c>
      <c r="H18756" t="s">
        <v>3</v>
      </c>
      <c r="I18756" t="s">
        <v>130</v>
      </c>
      <c r="J18756" t="s">
        <v>406</v>
      </c>
      <c r="K18756" s="2">
        <v>1033701689</v>
      </c>
      <c r="L18756" t="s">
        <v>38</v>
      </c>
      <c r="M18756" t="s">
        <v>255</v>
      </c>
      <c r="N18756" s="1" t="s">
        <v>246</v>
      </c>
    </row>
    <row r="18757" spans="1:14" x14ac:dyDescent="0.25">
      <c r="A18757" s="2">
        <v>75100</v>
      </c>
      <c r="B18757" s="3" t="s">
        <v>405</v>
      </c>
      <c r="C18757" s="4">
        <f>+WEEKNUM(B18757)</f>
        <v>49</v>
      </c>
      <c r="D18757" s="4">
        <f>+MONTH(Tabla4[[#This Row],[FECHA]])</f>
        <v>12</v>
      </c>
      <c r="E18757" s="4">
        <f>+YEAR(B18757)</f>
        <v>2025</v>
      </c>
      <c r="F18757" t="s">
        <v>41</v>
      </c>
      <c r="H18757" t="s">
        <v>3</v>
      </c>
      <c r="I18757" s="2">
        <v>1600</v>
      </c>
      <c r="J18757" t="s">
        <v>404</v>
      </c>
      <c r="K18757" s="2">
        <v>79909850</v>
      </c>
      <c r="L18757" t="s">
        <v>55</v>
      </c>
      <c r="M18757" t="s">
        <v>307</v>
      </c>
      <c r="N18757" s="1" t="s">
        <v>246</v>
      </c>
    </row>
    <row r="18758" spans="1:14" x14ac:dyDescent="0.25">
      <c r="A18758" s="2">
        <v>75104</v>
      </c>
      <c r="B18758" s="3" t="s">
        <v>403</v>
      </c>
      <c r="C18758" s="4">
        <f>+WEEKNUM(B18758)</f>
        <v>49</v>
      </c>
      <c r="D18758" s="4">
        <f>+MONTH(Tabla4[[#This Row],[FECHA]])</f>
        <v>12</v>
      </c>
      <c r="E18758" s="4">
        <f>+YEAR(B18758)</f>
        <v>2025</v>
      </c>
      <c r="F18758" t="s">
        <v>41</v>
      </c>
      <c r="G18758" t="s">
        <v>402</v>
      </c>
      <c r="H18758" t="s">
        <v>3</v>
      </c>
      <c r="I18758" t="s">
        <v>30</v>
      </c>
      <c r="J18758" t="s">
        <v>401</v>
      </c>
      <c r="K18758" s="2">
        <v>80006702</v>
      </c>
      <c r="L18758" t="s">
        <v>38</v>
      </c>
      <c r="M18758" t="s">
        <v>259</v>
      </c>
      <c r="N18758" s="1" t="s">
        <v>246</v>
      </c>
    </row>
    <row r="18759" spans="1:14" x14ac:dyDescent="0.25">
      <c r="A18759" s="2">
        <v>75117</v>
      </c>
      <c r="B18759" s="3" t="s">
        <v>400</v>
      </c>
      <c r="C18759" s="4">
        <f>+WEEKNUM(B18759)</f>
        <v>50</v>
      </c>
      <c r="D18759" s="4">
        <f>+MONTH(Tabla4[[#This Row],[FECHA]])</f>
        <v>12</v>
      </c>
      <c r="E18759" s="4">
        <f>+YEAR(B18759)</f>
        <v>2025</v>
      </c>
      <c r="F18759" t="s">
        <v>72</v>
      </c>
      <c r="G18759" t="s">
        <v>399</v>
      </c>
      <c r="H18759" t="s">
        <v>275</v>
      </c>
      <c r="I18759" t="s">
        <v>30</v>
      </c>
      <c r="J18759" t="s">
        <v>398</v>
      </c>
      <c r="K18759" s="2">
        <v>1015484532</v>
      </c>
      <c r="L18759" t="s">
        <v>38</v>
      </c>
      <c r="M18759" t="s">
        <v>255</v>
      </c>
      <c r="N18759" s="1" t="s">
        <v>246</v>
      </c>
    </row>
    <row r="18760" spans="1:14" x14ac:dyDescent="0.25">
      <c r="A18760" s="2">
        <v>75122</v>
      </c>
      <c r="B18760" s="3" t="s">
        <v>397</v>
      </c>
      <c r="C18760" s="4">
        <f>+WEEKNUM(B18760)</f>
        <v>50</v>
      </c>
      <c r="D18760" s="4">
        <f>+MONTH(Tabla4[[#This Row],[FECHA]])</f>
        <v>12</v>
      </c>
      <c r="E18760" s="4">
        <f>+YEAR(B18760)</f>
        <v>2025</v>
      </c>
      <c r="F18760" t="s">
        <v>51</v>
      </c>
      <c r="G18760" t="s">
        <v>396</v>
      </c>
      <c r="H18760" t="s">
        <v>8</v>
      </c>
      <c r="I18760" t="s">
        <v>30</v>
      </c>
      <c r="J18760" t="s">
        <v>395</v>
      </c>
      <c r="K18760" s="2">
        <v>1018414182</v>
      </c>
      <c r="L18760" t="s">
        <v>38</v>
      </c>
      <c r="M18760" t="s">
        <v>307</v>
      </c>
      <c r="N18760" s="1" t="s">
        <v>246</v>
      </c>
    </row>
    <row r="18761" spans="1:14" x14ac:dyDescent="0.25">
      <c r="A18761" s="2">
        <v>75137</v>
      </c>
      <c r="B18761" s="3" t="s">
        <v>394</v>
      </c>
      <c r="C18761" s="4">
        <f>+WEEKNUM(B18761)</f>
        <v>50</v>
      </c>
      <c r="D18761" s="4">
        <f>+MONTH(Tabla4[[#This Row],[FECHA]])</f>
        <v>12</v>
      </c>
      <c r="E18761" s="4">
        <f>+YEAR(B18761)</f>
        <v>2025</v>
      </c>
      <c r="F18761" t="s">
        <v>51</v>
      </c>
      <c r="G18761" t="s">
        <v>393</v>
      </c>
      <c r="H18761" t="s">
        <v>3</v>
      </c>
      <c r="I18761" t="s">
        <v>283</v>
      </c>
      <c r="J18761" t="s">
        <v>392</v>
      </c>
      <c r="K18761" s="2">
        <v>1030579035</v>
      </c>
      <c r="L18761" t="s">
        <v>38</v>
      </c>
      <c r="M18761" t="s">
        <v>307</v>
      </c>
      <c r="N18761" s="1" t="s">
        <v>246</v>
      </c>
    </row>
    <row r="18762" spans="1:14" x14ac:dyDescent="0.25">
      <c r="A18762" s="2">
        <v>75139</v>
      </c>
      <c r="B18762" s="3" t="s">
        <v>391</v>
      </c>
      <c r="C18762" s="4">
        <f>+WEEKNUM(B18762)</f>
        <v>50</v>
      </c>
      <c r="D18762" s="4">
        <f>+MONTH(Tabla4[[#This Row],[FECHA]])</f>
        <v>12</v>
      </c>
      <c r="E18762" s="4">
        <f>+YEAR(B18762)</f>
        <v>2025</v>
      </c>
      <c r="F18762" t="s">
        <v>41</v>
      </c>
      <c r="H18762" t="s">
        <v>8</v>
      </c>
      <c r="I18762" s="2">
        <v>1600</v>
      </c>
      <c r="J18762" t="s">
        <v>390</v>
      </c>
      <c r="K18762" s="2">
        <v>1057595924</v>
      </c>
      <c r="L18762" t="s">
        <v>58</v>
      </c>
      <c r="M18762" t="s">
        <v>259</v>
      </c>
      <c r="N18762" s="1" t="s">
        <v>246</v>
      </c>
    </row>
    <row r="18763" spans="1:14" x14ac:dyDescent="0.25">
      <c r="A18763" s="2">
        <v>75141</v>
      </c>
      <c r="B18763" s="3" t="s">
        <v>389</v>
      </c>
      <c r="C18763" s="4">
        <f>+WEEKNUM(B18763)</f>
        <v>50</v>
      </c>
      <c r="D18763" s="4">
        <f>+MONTH(Tabla4[[#This Row],[FECHA]])</f>
        <v>12</v>
      </c>
      <c r="E18763" s="4">
        <f>+YEAR(B18763)</f>
        <v>2025</v>
      </c>
      <c r="F18763" t="s">
        <v>72</v>
      </c>
      <c r="G18763" t="s">
        <v>388</v>
      </c>
      <c r="H18763" t="s">
        <v>8</v>
      </c>
      <c r="I18763" t="s">
        <v>387</v>
      </c>
      <c r="J18763" t="s">
        <v>386</v>
      </c>
      <c r="K18763" s="2">
        <v>52985795</v>
      </c>
      <c r="L18763" t="s">
        <v>38</v>
      </c>
      <c r="M18763" t="s">
        <v>259</v>
      </c>
      <c r="N18763" s="1" t="s">
        <v>246</v>
      </c>
    </row>
    <row r="18764" spans="1:14" x14ac:dyDescent="0.25">
      <c r="A18764" s="2">
        <v>75153</v>
      </c>
      <c r="B18764" s="3" t="s">
        <v>385</v>
      </c>
      <c r="C18764" s="4">
        <f>+WEEKNUM(B18764)</f>
        <v>50</v>
      </c>
      <c r="D18764" s="4">
        <f>+MONTH(Tabla4[[#This Row],[FECHA]])</f>
        <v>12</v>
      </c>
      <c r="E18764" s="4">
        <f>+YEAR(B18764)</f>
        <v>2025</v>
      </c>
      <c r="F18764" t="s">
        <v>72</v>
      </c>
      <c r="G18764" t="s">
        <v>384</v>
      </c>
      <c r="H18764" t="s">
        <v>8</v>
      </c>
      <c r="I18764" s="2">
        <v>700</v>
      </c>
      <c r="J18764" t="s">
        <v>383</v>
      </c>
      <c r="K18764" s="2">
        <v>1032427791</v>
      </c>
      <c r="L18764" t="s">
        <v>38</v>
      </c>
      <c r="M18764" t="s">
        <v>259</v>
      </c>
      <c r="N18764" s="1" t="s">
        <v>246</v>
      </c>
    </row>
    <row r="18765" spans="1:14" x14ac:dyDescent="0.25">
      <c r="A18765" s="2">
        <v>75160</v>
      </c>
      <c r="B18765" s="3" t="s">
        <v>382</v>
      </c>
      <c r="C18765" s="4">
        <f>+WEEKNUM(B18765)</f>
        <v>50</v>
      </c>
      <c r="D18765" s="4">
        <f>+MONTH(Tabla4[[#This Row],[FECHA]])</f>
        <v>12</v>
      </c>
      <c r="E18765" s="4">
        <f>+YEAR(B18765)</f>
        <v>2025</v>
      </c>
      <c r="F18765" t="s">
        <v>51</v>
      </c>
      <c r="H18765" t="s">
        <v>3</v>
      </c>
      <c r="I18765" t="s">
        <v>130</v>
      </c>
      <c r="J18765" t="s">
        <v>381</v>
      </c>
      <c r="K18765" s="2">
        <v>1006718780</v>
      </c>
      <c r="L18765" t="s">
        <v>58</v>
      </c>
      <c r="M18765" t="s">
        <v>255</v>
      </c>
      <c r="N18765" s="1" t="s">
        <v>246</v>
      </c>
    </row>
    <row r="18766" spans="1:14" x14ac:dyDescent="0.25">
      <c r="A18766" s="2">
        <v>75164</v>
      </c>
      <c r="B18766" s="3" t="s">
        <v>380</v>
      </c>
      <c r="C18766" s="4">
        <f>+WEEKNUM(B18766)</f>
        <v>50</v>
      </c>
      <c r="D18766" s="4">
        <f>+MONTH(Tabla4[[#This Row],[FECHA]])</f>
        <v>12</v>
      </c>
      <c r="E18766" s="4">
        <f>+YEAR(B18766)</f>
        <v>2025</v>
      </c>
      <c r="F18766" t="s">
        <v>51</v>
      </c>
      <c r="G18766" t="s">
        <v>379</v>
      </c>
      <c r="H18766" t="s">
        <v>3</v>
      </c>
      <c r="I18766" t="s">
        <v>30</v>
      </c>
      <c r="J18766" t="s">
        <v>378</v>
      </c>
      <c r="K18766" s="2">
        <v>1094246127</v>
      </c>
      <c r="L18766" t="s">
        <v>38</v>
      </c>
      <c r="M18766" t="s">
        <v>307</v>
      </c>
      <c r="N18766" s="1" t="s">
        <v>246</v>
      </c>
    </row>
    <row r="18767" spans="1:14" x14ac:dyDescent="0.25">
      <c r="A18767" s="2">
        <v>75180</v>
      </c>
      <c r="B18767" s="3" t="s">
        <v>377</v>
      </c>
      <c r="C18767" s="4">
        <f>+WEEKNUM(B18767)</f>
        <v>50</v>
      </c>
      <c r="D18767" s="4">
        <f>+MONTH(Tabla4[[#This Row],[FECHA]])</f>
        <v>12</v>
      </c>
      <c r="E18767" s="4">
        <f>+YEAR(B18767)</f>
        <v>2025</v>
      </c>
      <c r="F18767" t="s">
        <v>51</v>
      </c>
      <c r="G18767" t="s">
        <v>376</v>
      </c>
      <c r="H18767" t="s">
        <v>3</v>
      </c>
      <c r="I18767" t="s">
        <v>33</v>
      </c>
      <c r="J18767" t="s">
        <v>375</v>
      </c>
      <c r="K18767" s="2">
        <v>1130611981</v>
      </c>
      <c r="L18767" t="s">
        <v>38</v>
      </c>
      <c r="M18767" t="s">
        <v>259</v>
      </c>
      <c r="N18767" s="1" t="s">
        <v>246</v>
      </c>
    </row>
    <row r="18768" spans="1:14" x14ac:dyDescent="0.25">
      <c r="A18768" s="2">
        <v>75186</v>
      </c>
      <c r="B18768" s="3" t="s">
        <v>374</v>
      </c>
      <c r="C18768" s="4">
        <f>+WEEKNUM(B18768)</f>
        <v>50</v>
      </c>
      <c r="D18768" s="4">
        <f>+MONTH(Tabla4[[#This Row],[FECHA]])</f>
        <v>12</v>
      </c>
      <c r="E18768" s="4">
        <f>+YEAR(B18768)</f>
        <v>2025</v>
      </c>
      <c r="F18768" t="s">
        <v>51</v>
      </c>
      <c r="G18768" t="s">
        <v>373</v>
      </c>
      <c r="H18768" t="s">
        <v>3</v>
      </c>
      <c r="I18768" s="2">
        <v>350</v>
      </c>
      <c r="J18768" t="s">
        <v>372</v>
      </c>
      <c r="K18768" s="2">
        <v>52754405</v>
      </c>
      <c r="L18768" t="s">
        <v>38</v>
      </c>
      <c r="M18768" t="s">
        <v>259</v>
      </c>
      <c r="N18768" s="1" t="s">
        <v>246</v>
      </c>
    </row>
    <row r="18769" spans="1:14" x14ac:dyDescent="0.25">
      <c r="A18769" s="2">
        <v>75187</v>
      </c>
      <c r="B18769" s="3" t="s">
        <v>371</v>
      </c>
      <c r="C18769" s="4">
        <f>+WEEKNUM(B18769)</f>
        <v>50</v>
      </c>
      <c r="D18769" s="4">
        <f>+MONTH(Tabla4[[#This Row],[FECHA]])</f>
        <v>12</v>
      </c>
      <c r="E18769" s="4">
        <f>+YEAR(B18769)</f>
        <v>2025</v>
      </c>
      <c r="F18769" t="s">
        <v>72</v>
      </c>
      <c r="G18769" t="s">
        <v>370</v>
      </c>
      <c r="H18769" t="s">
        <v>8</v>
      </c>
      <c r="I18769" t="s">
        <v>33</v>
      </c>
      <c r="J18769" t="s">
        <v>369</v>
      </c>
      <c r="K18769" s="2">
        <v>1014237205</v>
      </c>
      <c r="L18769" t="s">
        <v>38</v>
      </c>
      <c r="M18769" t="s">
        <v>255</v>
      </c>
      <c r="N18769" s="1" t="s">
        <v>246</v>
      </c>
    </row>
    <row r="18770" spans="1:14" x14ac:dyDescent="0.25">
      <c r="A18770" s="2">
        <v>75222</v>
      </c>
      <c r="B18770" s="3" t="s">
        <v>368</v>
      </c>
      <c r="C18770" s="4">
        <f>+WEEKNUM(B18770)</f>
        <v>50</v>
      </c>
      <c r="D18770" s="4">
        <f>+MONTH(Tabla4[[#This Row],[FECHA]])</f>
        <v>12</v>
      </c>
      <c r="E18770" s="4">
        <f>+YEAR(B18770)</f>
        <v>2025</v>
      </c>
      <c r="F18770" t="s">
        <v>41</v>
      </c>
      <c r="G18770" t="s">
        <v>367</v>
      </c>
      <c r="H18770" t="s">
        <v>3</v>
      </c>
      <c r="I18770" t="s">
        <v>366</v>
      </c>
      <c r="J18770" t="s">
        <v>365</v>
      </c>
      <c r="K18770" s="2">
        <v>1001317185</v>
      </c>
      <c r="L18770" t="s">
        <v>38</v>
      </c>
      <c r="M18770" t="s">
        <v>307</v>
      </c>
      <c r="N18770" s="1" t="s">
        <v>246</v>
      </c>
    </row>
    <row r="18771" spans="1:14" x14ac:dyDescent="0.25">
      <c r="A18771" s="2">
        <v>75225</v>
      </c>
      <c r="B18771" s="3" t="s">
        <v>364</v>
      </c>
      <c r="C18771" s="4">
        <f>+WEEKNUM(B18771)</f>
        <v>50</v>
      </c>
      <c r="D18771" s="4">
        <f>+MONTH(Tabla4[[#This Row],[FECHA]])</f>
        <v>12</v>
      </c>
      <c r="E18771" s="4">
        <f>+YEAR(B18771)</f>
        <v>2025</v>
      </c>
      <c r="F18771" t="s">
        <v>41</v>
      </c>
      <c r="H18771" t="s">
        <v>8</v>
      </c>
      <c r="I18771" s="2">
        <v>400</v>
      </c>
      <c r="J18771" t="s">
        <v>363</v>
      </c>
      <c r="K18771" s="2">
        <v>80183965</v>
      </c>
      <c r="L18771" t="s">
        <v>55</v>
      </c>
      <c r="M18771" t="s">
        <v>259</v>
      </c>
      <c r="N18771" s="1" t="s">
        <v>246</v>
      </c>
    </row>
    <row r="18772" spans="1:14" x14ac:dyDescent="0.25">
      <c r="A18772" s="2">
        <v>75234</v>
      </c>
      <c r="B18772" s="3" t="s">
        <v>362</v>
      </c>
      <c r="C18772" s="4">
        <f>+WEEKNUM(B18772)</f>
        <v>50</v>
      </c>
      <c r="D18772" s="4">
        <f>+MONTH(Tabla4[[#This Row],[FECHA]])</f>
        <v>12</v>
      </c>
      <c r="E18772" s="4">
        <f>+YEAR(B18772)</f>
        <v>2025</v>
      </c>
      <c r="F18772" t="s">
        <v>51</v>
      </c>
      <c r="H18772" t="s">
        <v>21</v>
      </c>
      <c r="I18772" t="s">
        <v>283</v>
      </c>
      <c r="J18772" t="s">
        <v>361</v>
      </c>
      <c r="K18772" s="2">
        <v>1013647674</v>
      </c>
      <c r="L18772" t="s">
        <v>58</v>
      </c>
      <c r="M18772" t="s">
        <v>259</v>
      </c>
      <c r="N18772" s="1" t="s">
        <v>246</v>
      </c>
    </row>
    <row r="18773" spans="1:14" x14ac:dyDescent="0.25">
      <c r="A18773" s="2">
        <v>75237</v>
      </c>
      <c r="B18773" s="3" t="s">
        <v>360</v>
      </c>
      <c r="C18773" s="4">
        <f>+WEEKNUM(B18773)</f>
        <v>50</v>
      </c>
      <c r="D18773" s="4">
        <f>+MONTH(Tabla4[[#This Row],[FECHA]])</f>
        <v>12</v>
      </c>
      <c r="E18773" s="4">
        <f>+YEAR(B18773)</f>
        <v>2025</v>
      </c>
      <c r="F18773" t="s">
        <v>51</v>
      </c>
      <c r="G18773" t="s">
        <v>359</v>
      </c>
      <c r="H18773" t="s">
        <v>3</v>
      </c>
      <c r="I18773" t="s">
        <v>130</v>
      </c>
      <c r="J18773" t="s">
        <v>358</v>
      </c>
      <c r="K18773" s="2">
        <v>1006407316</v>
      </c>
      <c r="L18773" t="s">
        <v>38</v>
      </c>
      <c r="M18773" t="s">
        <v>259</v>
      </c>
      <c r="N18773" s="1" t="s">
        <v>246</v>
      </c>
    </row>
    <row r="18774" spans="1:14" x14ac:dyDescent="0.25">
      <c r="A18774" s="2">
        <v>75249</v>
      </c>
      <c r="B18774" s="3" t="s">
        <v>357</v>
      </c>
      <c r="C18774" s="4">
        <f>+WEEKNUM(B18774)</f>
        <v>50</v>
      </c>
      <c r="D18774" s="4">
        <f>+MONTH(Tabla4[[#This Row],[FECHA]])</f>
        <v>12</v>
      </c>
      <c r="E18774" s="4">
        <f>+YEAR(B18774)</f>
        <v>2025</v>
      </c>
      <c r="F18774" t="s">
        <v>262</v>
      </c>
      <c r="G18774" t="s">
        <v>356</v>
      </c>
      <c r="H18774" t="s">
        <v>3</v>
      </c>
      <c r="I18774" t="s">
        <v>130</v>
      </c>
      <c r="J18774" t="s">
        <v>355</v>
      </c>
      <c r="K18774" s="2">
        <v>1047389700</v>
      </c>
      <c r="L18774" t="s">
        <v>38</v>
      </c>
      <c r="M18774" t="s">
        <v>307</v>
      </c>
      <c r="N18774" s="1" t="s">
        <v>246</v>
      </c>
    </row>
    <row r="18775" spans="1:14" x14ac:dyDescent="0.25">
      <c r="A18775" s="2">
        <v>75252</v>
      </c>
      <c r="B18775" s="3" t="s">
        <v>354</v>
      </c>
      <c r="C18775" s="4">
        <f>+WEEKNUM(B18775)</f>
        <v>50</v>
      </c>
      <c r="D18775" s="4">
        <f>+MONTH(Tabla4[[#This Row],[FECHA]])</f>
        <v>12</v>
      </c>
      <c r="E18775" s="4">
        <f>+YEAR(B18775)</f>
        <v>2025</v>
      </c>
      <c r="F18775" t="s">
        <v>262</v>
      </c>
      <c r="H18775" t="s">
        <v>8</v>
      </c>
      <c r="I18775" t="s">
        <v>30</v>
      </c>
      <c r="J18775" t="s">
        <v>353</v>
      </c>
      <c r="K18775" s="2">
        <v>1013266207</v>
      </c>
      <c r="L18775" t="s">
        <v>198</v>
      </c>
      <c r="M18775" t="s">
        <v>259</v>
      </c>
      <c r="N18775" s="1" t="s">
        <v>246</v>
      </c>
    </row>
    <row r="18776" spans="1:14" x14ac:dyDescent="0.25">
      <c r="A18776" s="2">
        <v>75258</v>
      </c>
      <c r="B18776" s="3" t="s">
        <v>352</v>
      </c>
      <c r="C18776" s="4">
        <f>+WEEKNUM(B18776)</f>
        <v>50</v>
      </c>
      <c r="D18776" s="4">
        <f>+MONTH(Tabla4[[#This Row],[FECHA]])</f>
        <v>12</v>
      </c>
      <c r="E18776" s="4">
        <f>+YEAR(B18776)</f>
        <v>2025</v>
      </c>
      <c r="F18776" t="s">
        <v>64</v>
      </c>
      <c r="G18776" t="s">
        <v>351</v>
      </c>
      <c r="H18776" t="s">
        <v>8</v>
      </c>
      <c r="I18776" s="2">
        <v>2400</v>
      </c>
      <c r="J18776" t="s">
        <v>350</v>
      </c>
      <c r="K18776" s="2">
        <v>1000159881</v>
      </c>
      <c r="L18776" t="s">
        <v>38</v>
      </c>
      <c r="M18776" t="s">
        <v>255</v>
      </c>
      <c r="N18776" s="1" t="s">
        <v>246</v>
      </c>
    </row>
    <row r="18777" spans="1:14" x14ac:dyDescent="0.25">
      <c r="A18777" s="2">
        <v>75278</v>
      </c>
      <c r="B18777" s="3" t="s">
        <v>349</v>
      </c>
      <c r="C18777" s="4">
        <f>+WEEKNUM(B18777)</f>
        <v>50</v>
      </c>
      <c r="D18777" s="4">
        <f>+MONTH(Tabla4[[#This Row],[FECHA]])</f>
        <v>12</v>
      </c>
      <c r="E18777" s="4">
        <f>+YEAR(B18777)</f>
        <v>2025</v>
      </c>
      <c r="F18777" t="s">
        <v>41</v>
      </c>
      <c r="H18777" t="s">
        <v>8</v>
      </c>
      <c r="I18777" s="2">
        <v>700</v>
      </c>
      <c r="J18777" t="s">
        <v>348</v>
      </c>
      <c r="K18777" s="2">
        <v>1012433608</v>
      </c>
      <c r="L18777" t="s">
        <v>55</v>
      </c>
      <c r="M18777" t="s">
        <v>307</v>
      </c>
      <c r="N18777" s="1" t="s">
        <v>246</v>
      </c>
    </row>
    <row r="18778" spans="1:14" x14ac:dyDescent="0.25">
      <c r="A18778" s="2">
        <v>75283</v>
      </c>
      <c r="B18778" s="3" t="s">
        <v>347</v>
      </c>
      <c r="C18778" s="4">
        <f>+WEEKNUM(B18778)</f>
        <v>50</v>
      </c>
      <c r="D18778" s="4">
        <f>+MONTH(Tabla4[[#This Row],[FECHA]])</f>
        <v>12</v>
      </c>
      <c r="E18778" s="4">
        <f>+YEAR(B18778)</f>
        <v>2025</v>
      </c>
      <c r="F18778" t="s">
        <v>64</v>
      </c>
      <c r="G18778" t="s">
        <v>346</v>
      </c>
      <c r="H18778" t="s">
        <v>8</v>
      </c>
      <c r="I18778" t="s">
        <v>33</v>
      </c>
      <c r="J18778" t="s">
        <v>345</v>
      </c>
      <c r="K18778" s="2">
        <v>80088390</v>
      </c>
      <c r="L18778" t="s">
        <v>38</v>
      </c>
      <c r="M18778" t="s">
        <v>307</v>
      </c>
      <c r="N18778" s="1" t="s">
        <v>246</v>
      </c>
    </row>
    <row r="18779" spans="1:14" x14ac:dyDescent="0.25">
      <c r="A18779" s="2">
        <v>75285</v>
      </c>
      <c r="B18779" s="3" t="s">
        <v>344</v>
      </c>
      <c r="C18779" s="4">
        <f>+WEEKNUM(B18779)</f>
        <v>50</v>
      </c>
      <c r="D18779" s="4">
        <f>+MONTH(Tabla4[[#This Row],[FECHA]])</f>
        <v>12</v>
      </c>
      <c r="E18779" s="4">
        <f>+YEAR(B18779)</f>
        <v>2025</v>
      </c>
      <c r="F18779" t="s">
        <v>64</v>
      </c>
      <c r="G18779" t="s">
        <v>343</v>
      </c>
      <c r="H18779" t="s">
        <v>8</v>
      </c>
      <c r="I18779" t="s">
        <v>16</v>
      </c>
      <c r="J18779" t="s">
        <v>342</v>
      </c>
      <c r="K18779" s="2">
        <v>52215568</v>
      </c>
      <c r="L18779" t="s">
        <v>38</v>
      </c>
      <c r="M18779" t="s">
        <v>259</v>
      </c>
      <c r="N18779" s="1" t="s">
        <v>246</v>
      </c>
    </row>
    <row r="18780" spans="1:14" x14ac:dyDescent="0.25">
      <c r="A18780" s="2">
        <v>75288</v>
      </c>
      <c r="B18780" s="3" t="s">
        <v>341</v>
      </c>
      <c r="C18780" s="4">
        <f>+WEEKNUM(B18780)</f>
        <v>50</v>
      </c>
      <c r="D18780" s="4">
        <f>+MONTH(Tabla4[[#This Row],[FECHA]])</f>
        <v>12</v>
      </c>
      <c r="E18780" s="4">
        <f>+YEAR(B18780)</f>
        <v>2025</v>
      </c>
      <c r="F18780" t="s">
        <v>51</v>
      </c>
      <c r="H18780" t="s">
        <v>21</v>
      </c>
      <c r="I18780" t="s">
        <v>47</v>
      </c>
      <c r="J18780" t="s">
        <v>340</v>
      </c>
      <c r="K18780" s="2">
        <v>1022409113</v>
      </c>
      <c r="L18780" t="s">
        <v>55</v>
      </c>
      <c r="M18780" t="s">
        <v>307</v>
      </c>
      <c r="N18780" s="1" t="s">
        <v>246</v>
      </c>
    </row>
    <row r="18781" spans="1:14" x14ac:dyDescent="0.25">
      <c r="A18781" s="2">
        <v>75301</v>
      </c>
      <c r="B18781" s="3" t="s">
        <v>339</v>
      </c>
      <c r="C18781" s="4">
        <f>+WEEKNUM(B18781)</f>
        <v>50</v>
      </c>
      <c r="D18781" s="4">
        <f>+MONTH(Tabla4[[#This Row],[FECHA]])</f>
        <v>12</v>
      </c>
      <c r="E18781" s="4">
        <f>+YEAR(B18781)</f>
        <v>2025</v>
      </c>
      <c r="F18781" t="s">
        <v>41</v>
      </c>
      <c r="H18781" t="s">
        <v>8</v>
      </c>
      <c r="I18781" t="s">
        <v>30</v>
      </c>
      <c r="J18781" t="s">
        <v>338</v>
      </c>
      <c r="K18781" s="2">
        <v>1001053834</v>
      </c>
      <c r="L18781" t="s">
        <v>55</v>
      </c>
      <c r="M18781" t="s">
        <v>255</v>
      </c>
      <c r="N18781" s="1" t="s">
        <v>246</v>
      </c>
    </row>
    <row r="18782" spans="1:14" x14ac:dyDescent="0.25">
      <c r="A18782" s="2">
        <v>75311</v>
      </c>
      <c r="B18782" s="3" t="s">
        <v>337</v>
      </c>
      <c r="C18782" s="4">
        <f>+WEEKNUM(B18782)</f>
        <v>50</v>
      </c>
      <c r="D18782" s="4">
        <f>+MONTH(Tabla4[[#This Row],[FECHA]])</f>
        <v>12</v>
      </c>
      <c r="E18782" s="4">
        <f>+YEAR(B18782)</f>
        <v>2025</v>
      </c>
      <c r="F18782" t="s">
        <v>262</v>
      </c>
      <c r="G18782" t="s">
        <v>336</v>
      </c>
      <c r="H18782" t="s">
        <v>3</v>
      </c>
      <c r="I18782" t="s">
        <v>130</v>
      </c>
      <c r="J18782" t="s">
        <v>335</v>
      </c>
      <c r="K18782" s="2">
        <v>42162692</v>
      </c>
      <c r="L18782" t="s">
        <v>38</v>
      </c>
      <c r="M18782" t="s">
        <v>307</v>
      </c>
      <c r="N18782" s="1" t="s">
        <v>246</v>
      </c>
    </row>
    <row r="18783" spans="1:14" x14ac:dyDescent="0.25">
      <c r="A18783" s="2">
        <v>75316</v>
      </c>
      <c r="B18783" s="3" t="s">
        <v>334</v>
      </c>
      <c r="C18783" s="4">
        <f>+WEEKNUM(B18783)</f>
        <v>50</v>
      </c>
      <c r="D18783" s="4">
        <f>+MONTH(Tabla4[[#This Row],[FECHA]])</f>
        <v>12</v>
      </c>
      <c r="E18783" s="4">
        <f>+YEAR(B18783)</f>
        <v>2025</v>
      </c>
      <c r="F18783" t="s">
        <v>51</v>
      </c>
      <c r="H18783" t="s">
        <v>3</v>
      </c>
      <c r="I18783" s="2">
        <v>800</v>
      </c>
      <c r="J18783" t="s">
        <v>333</v>
      </c>
      <c r="K18783" s="2">
        <v>80778870</v>
      </c>
      <c r="L18783" t="s">
        <v>58</v>
      </c>
      <c r="M18783" t="s">
        <v>255</v>
      </c>
      <c r="N18783" s="1" t="s">
        <v>246</v>
      </c>
    </row>
    <row r="18784" spans="1:14" x14ac:dyDescent="0.25">
      <c r="A18784" s="2">
        <v>75318</v>
      </c>
      <c r="B18784" s="3" t="s">
        <v>332</v>
      </c>
      <c r="C18784" s="4">
        <f>+WEEKNUM(B18784)</f>
        <v>50</v>
      </c>
      <c r="D18784" s="4">
        <f>+MONTH(Tabla4[[#This Row],[FECHA]])</f>
        <v>12</v>
      </c>
      <c r="E18784" s="4">
        <f>+YEAR(B18784)</f>
        <v>2025</v>
      </c>
      <c r="F18784" t="s">
        <v>41</v>
      </c>
      <c r="H18784" t="s">
        <v>275</v>
      </c>
      <c r="I18784" t="s">
        <v>47</v>
      </c>
      <c r="J18784" t="s">
        <v>331</v>
      </c>
      <c r="K18784" s="2">
        <v>53154367</v>
      </c>
      <c r="L18784" t="s">
        <v>55</v>
      </c>
      <c r="M18784" t="s">
        <v>307</v>
      </c>
      <c r="N18784" s="1" t="s">
        <v>246</v>
      </c>
    </row>
    <row r="18785" spans="1:14" x14ac:dyDescent="0.25">
      <c r="A18785" s="2">
        <v>75322</v>
      </c>
      <c r="B18785" s="3" t="s">
        <v>330</v>
      </c>
      <c r="C18785" s="4">
        <f>+WEEKNUM(B18785)</f>
        <v>50</v>
      </c>
      <c r="D18785" s="4">
        <f>+MONTH(Tabla4[[#This Row],[FECHA]])</f>
        <v>12</v>
      </c>
      <c r="E18785" s="4">
        <f>+YEAR(B18785)</f>
        <v>2025</v>
      </c>
      <c r="F18785" t="s">
        <v>51</v>
      </c>
      <c r="H18785" t="s">
        <v>3</v>
      </c>
      <c r="I18785" t="s">
        <v>130</v>
      </c>
      <c r="J18785" t="s">
        <v>329</v>
      </c>
      <c r="K18785" s="2">
        <v>1019035128</v>
      </c>
      <c r="L18785" t="s">
        <v>76</v>
      </c>
      <c r="M18785" t="s">
        <v>259</v>
      </c>
      <c r="N18785" s="1" t="s">
        <v>246</v>
      </c>
    </row>
    <row r="18786" spans="1:14" x14ac:dyDescent="0.25">
      <c r="A18786" s="2">
        <v>75332</v>
      </c>
      <c r="B18786" s="3" t="s">
        <v>328</v>
      </c>
      <c r="C18786" s="4">
        <f>+WEEKNUM(B18786)</f>
        <v>50</v>
      </c>
      <c r="D18786" s="4">
        <f>+MONTH(Tabla4[[#This Row],[FECHA]])</f>
        <v>12</v>
      </c>
      <c r="E18786" s="4">
        <f>+YEAR(B18786)</f>
        <v>2025</v>
      </c>
      <c r="F18786" t="s">
        <v>41</v>
      </c>
      <c r="G18786" t="s">
        <v>327</v>
      </c>
      <c r="H18786" t="s">
        <v>8</v>
      </c>
      <c r="I18786" t="s">
        <v>33</v>
      </c>
      <c r="J18786" t="s">
        <v>326</v>
      </c>
      <c r="K18786" s="2">
        <v>1015423288</v>
      </c>
      <c r="L18786" t="s">
        <v>38</v>
      </c>
      <c r="M18786" t="s">
        <v>255</v>
      </c>
      <c r="N18786" s="1" t="s">
        <v>246</v>
      </c>
    </row>
    <row r="18787" spans="1:14" x14ac:dyDescent="0.25">
      <c r="A18787" s="2">
        <v>75335</v>
      </c>
      <c r="B18787" s="3" t="s">
        <v>325</v>
      </c>
      <c r="C18787" s="4">
        <f>+WEEKNUM(B18787)</f>
        <v>50</v>
      </c>
      <c r="D18787" s="4">
        <f>+MONTH(Tabla4[[#This Row],[FECHA]])</f>
        <v>12</v>
      </c>
      <c r="E18787" s="4">
        <f>+YEAR(B18787)</f>
        <v>2025</v>
      </c>
      <c r="F18787" t="s">
        <v>51</v>
      </c>
      <c r="H18787" t="s">
        <v>21</v>
      </c>
      <c r="I18787" s="2">
        <v>2400</v>
      </c>
      <c r="J18787" t="s">
        <v>324</v>
      </c>
      <c r="K18787" s="2">
        <v>1000794287</v>
      </c>
      <c r="L18787" t="s">
        <v>256</v>
      </c>
      <c r="M18787" t="s">
        <v>307</v>
      </c>
      <c r="N18787" s="1" t="s">
        <v>246</v>
      </c>
    </row>
    <row r="18788" spans="1:14" x14ac:dyDescent="0.25">
      <c r="A18788" s="2">
        <v>75346</v>
      </c>
      <c r="B18788" s="3" t="s">
        <v>323</v>
      </c>
      <c r="C18788" s="4">
        <f>+WEEKNUM(B18788)</f>
        <v>50</v>
      </c>
      <c r="D18788" s="4">
        <f>+MONTH(Tabla4[[#This Row],[FECHA]])</f>
        <v>12</v>
      </c>
      <c r="E18788" s="4">
        <f>+YEAR(B18788)</f>
        <v>2025</v>
      </c>
      <c r="F18788" t="s">
        <v>41</v>
      </c>
      <c r="G18788" t="s">
        <v>322</v>
      </c>
      <c r="H18788" t="s">
        <v>275</v>
      </c>
      <c r="I18788" t="s">
        <v>47</v>
      </c>
      <c r="J18788" t="s">
        <v>321</v>
      </c>
      <c r="K18788" s="2">
        <v>1106308875</v>
      </c>
      <c r="L18788" t="s">
        <v>38</v>
      </c>
      <c r="M18788" t="s">
        <v>259</v>
      </c>
      <c r="N18788" s="1" t="s">
        <v>246</v>
      </c>
    </row>
    <row r="18789" spans="1:14" x14ac:dyDescent="0.25">
      <c r="A18789" s="2">
        <v>75351</v>
      </c>
      <c r="B18789" s="3" t="s">
        <v>320</v>
      </c>
      <c r="C18789" s="4">
        <f>+WEEKNUM(B18789)</f>
        <v>50</v>
      </c>
      <c r="D18789" s="4">
        <f>+MONTH(Tabla4[[#This Row],[FECHA]])</f>
        <v>12</v>
      </c>
      <c r="E18789" s="4">
        <f>+YEAR(B18789)</f>
        <v>2025</v>
      </c>
      <c r="F18789" t="s">
        <v>51</v>
      </c>
      <c r="H18789" t="s">
        <v>8</v>
      </c>
      <c r="I18789" t="s">
        <v>7</v>
      </c>
      <c r="J18789" t="s">
        <v>319</v>
      </c>
      <c r="K18789" s="2">
        <v>79814929</v>
      </c>
      <c r="L18789" t="s">
        <v>55</v>
      </c>
      <c r="M18789" t="s">
        <v>307</v>
      </c>
      <c r="N18789" s="1" t="s">
        <v>246</v>
      </c>
    </row>
    <row r="18790" spans="1:14" x14ac:dyDescent="0.25">
      <c r="A18790" s="2">
        <v>75358</v>
      </c>
      <c r="B18790" s="3" t="s">
        <v>318</v>
      </c>
      <c r="C18790" s="4">
        <f>+WEEKNUM(B18790)</f>
        <v>50</v>
      </c>
      <c r="D18790" s="4">
        <f>+MONTH(Tabla4[[#This Row],[FECHA]])</f>
        <v>12</v>
      </c>
      <c r="E18790" s="4">
        <f>+YEAR(B18790)</f>
        <v>2025</v>
      </c>
      <c r="F18790" t="s">
        <v>13</v>
      </c>
      <c r="G18790" t="s">
        <v>317</v>
      </c>
      <c r="H18790" t="s">
        <v>3</v>
      </c>
      <c r="I18790" t="s">
        <v>12</v>
      </c>
      <c r="J18790" t="s">
        <v>316</v>
      </c>
      <c r="K18790" s="2">
        <v>1019902784</v>
      </c>
      <c r="L18790" t="s">
        <v>38</v>
      </c>
      <c r="M18790" t="s">
        <v>255</v>
      </c>
      <c r="N18790" s="1" t="s">
        <v>246</v>
      </c>
    </row>
    <row r="18791" spans="1:14" x14ac:dyDescent="0.25">
      <c r="A18791" s="2">
        <v>75364</v>
      </c>
      <c r="B18791" s="3" t="s">
        <v>315</v>
      </c>
      <c r="C18791" s="4">
        <f>+WEEKNUM(B18791)</f>
        <v>50</v>
      </c>
      <c r="D18791" s="4">
        <f>+MONTH(Tabla4[[#This Row],[FECHA]])</f>
        <v>12</v>
      </c>
      <c r="E18791" s="4">
        <f>+YEAR(B18791)</f>
        <v>2025</v>
      </c>
      <c r="F18791" t="s">
        <v>13</v>
      </c>
      <c r="H18791" t="s">
        <v>21</v>
      </c>
      <c r="I18791" t="s">
        <v>303</v>
      </c>
      <c r="J18791" t="s">
        <v>314</v>
      </c>
      <c r="K18791" s="2">
        <v>1015485167</v>
      </c>
      <c r="L18791" t="s">
        <v>76</v>
      </c>
      <c r="M18791" t="s">
        <v>259</v>
      </c>
      <c r="N18791" s="1" t="s">
        <v>246</v>
      </c>
    </row>
    <row r="18792" spans="1:14" x14ac:dyDescent="0.25">
      <c r="A18792" s="2">
        <v>75385</v>
      </c>
      <c r="B18792" s="3" t="s">
        <v>313</v>
      </c>
      <c r="C18792" s="4">
        <f>+WEEKNUM(B18792)</f>
        <v>50</v>
      </c>
      <c r="D18792" s="4">
        <f>+MONTH(Tabla4[[#This Row],[FECHA]])</f>
        <v>12</v>
      </c>
      <c r="E18792" s="4">
        <f>+YEAR(B18792)</f>
        <v>2025</v>
      </c>
      <c r="F18792" t="s">
        <v>51</v>
      </c>
      <c r="H18792" t="s">
        <v>3</v>
      </c>
      <c r="I18792" t="s">
        <v>16</v>
      </c>
      <c r="J18792" t="s">
        <v>312</v>
      </c>
      <c r="K18792" s="2">
        <v>1049624039</v>
      </c>
      <c r="L18792" t="s">
        <v>58</v>
      </c>
      <c r="M18792" t="s">
        <v>255</v>
      </c>
      <c r="N18792" s="1" t="s">
        <v>246</v>
      </c>
    </row>
    <row r="18793" spans="1:14" x14ac:dyDescent="0.25">
      <c r="A18793" s="2">
        <v>75387</v>
      </c>
      <c r="B18793" s="3" t="s">
        <v>311</v>
      </c>
      <c r="C18793" s="4">
        <f>+WEEKNUM(B18793)</f>
        <v>50</v>
      </c>
      <c r="D18793" s="4">
        <f>+MONTH(Tabla4[[#This Row],[FECHA]])</f>
        <v>12</v>
      </c>
      <c r="E18793" s="4">
        <f>+YEAR(B18793)</f>
        <v>2025</v>
      </c>
      <c r="F18793" t="s">
        <v>51</v>
      </c>
      <c r="H18793" t="s">
        <v>8</v>
      </c>
      <c r="I18793" t="s">
        <v>16</v>
      </c>
      <c r="J18793" t="s">
        <v>310</v>
      </c>
      <c r="K18793" s="2">
        <v>1015415781</v>
      </c>
      <c r="L18793" t="s">
        <v>58</v>
      </c>
      <c r="M18793" t="s">
        <v>259</v>
      </c>
      <c r="N18793" s="1" t="s">
        <v>246</v>
      </c>
    </row>
    <row r="18794" spans="1:14" x14ac:dyDescent="0.25">
      <c r="A18794" s="2">
        <v>75394</v>
      </c>
      <c r="B18794" s="3" t="s">
        <v>309</v>
      </c>
      <c r="C18794" s="4">
        <f>+WEEKNUM(B18794)</f>
        <v>50</v>
      </c>
      <c r="D18794" s="4">
        <f>+MONTH(Tabla4[[#This Row],[FECHA]])</f>
        <v>12</v>
      </c>
      <c r="E18794" s="4">
        <f>+YEAR(B18794)</f>
        <v>2025</v>
      </c>
      <c r="F18794" t="s">
        <v>13</v>
      </c>
      <c r="H18794" t="s">
        <v>3</v>
      </c>
      <c r="I18794" t="s">
        <v>16</v>
      </c>
      <c r="J18794" t="s">
        <v>308</v>
      </c>
      <c r="K18794" s="2">
        <v>1022926807</v>
      </c>
      <c r="L18794" t="s">
        <v>256</v>
      </c>
      <c r="M18794" t="s">
        <v>307</v>
      </c>
      <c r="N18794" s="1" t="s">
        <v>246</v>
      </c>
    </row>
    <row r="18795" spans="1:14" x14ac:dyDescent="0.25">
      <c r="A18795" s="2">
        <v>75401</v>
      </c>
      <c r="B18795" s="3" t="s">
        <v>306</v>
      </c>
      <c r="C18795" s="4">
        <f>+WEEKNUM(B18795)</f>
        <v>50</v>
      </c>
      <c r="D18795" s="4">
        <f>+MONTH(Tabla4[[#This Row],[FECHA]])</f>
        <v>12</v>
      </c>
      <c r="E18795" s="4">
        <f>+YEAR(B18795)</f>
        <v>2025</v>
      </c>
      <c r="F18795" t="s">
        <v>9</v>
      </c>
      <c r="H18795" t="s">
        <v>3</v>
      </c>
      <c r="I18795" t="s">
        <v>16</v>
      </c>
      <c r="J18795" t="s">
        <v>305</v>
      </c>
      <c r="K18795" s="2">
        <v>1015475906</v>
      </c>
      <c r="L18795" t="s">
        <v>55</v>
      </c>
      <c r="M18795" t="s">
        <v>259</v>
      </c>
      <c r="N18795" s="1" t="s">
        <v>246</v>
      </c>
    </row>
    <row r="18796" spans="1:14" x14ac:dyDescent="0.25">
      <c r="A18796" s="2">
        <v>75406</v>
      </c>
      <c r="B18796" s="3" t="s">
        <v>304</v>
      </c>
      <c r="C18796" s="4">
        <f>+WEEKNUM(B18796)</f>
        <v>50</v>
      </c>
      <c r="D18796" s="4">
        <f>+MONTH(Tabla4[[#This Row],[FECHA]])</f>
        <v>12</v>
      </c>
      <c r="E18796" s="4">
        <f>+YEAR(B18796)</f>
        <v>2025</v>
      </c>
      <c r="F18796" t="s">
        <v>9</v>
      </c>
      <c r="H18796" t="s">
        <v>21</v>
      </c>
      <c r="I18796" t="s">
        <v>303</v>
      </c>
      <c r="J18796" t="s">
        <v>302</v>
      </c>
      <c r="K18796" s="2">
        <v>1007729794</v>
      </c>
      <c r="L18796" t="s">
        <v>1</v>
      </c>
      <c r="N18796" s="1" t="s">
        <v>246</v>
      </c>
    </row>
    <row r="18797" spans="1:14" x14ac:dyDescent="0.25">
      <c r="A18797" s="2">
        <v>75426</v>
      </c>
      <c r="B18797" s="3" t="s">
        <v>301</v>
      </c>
      <c r="C18797" s="4">
        <f>+WEEKNUM(B18797)</f>
        <v>50</v>
      </c>
      <c r="D18797" s="4">
        <f>+MONTH(Tabla4[[#This Row],[FECHA]])</f>
        <v>12</v>
      </c>
      <c r="E18797" s="4">
        <f>+YEAR(B18797)</f>
        <v>2025</v>
      </c>
      <c r="F18797" t="s">
        <v>9</v>
      </c>
      <c r="H18797" t="s">
        <v>3</v>
      </c>
      <c r="I18797" t="s">
        <v>47</v>
      </c>
      <c r="J18797" t="s">
        <v>300</v>
      </c>
      <c r="K18797" s="2">
        <v>1032422087</v>
      </c>
      <c r="L18797" t="s">
        <v>1</v>
      </c>
      <c r="N18797" s="1" t="s">
        <v>246</v>
      </c>
    </row>
    <row r="18798" spans="1:14" x14ac:dyDescent="0.25">
      <c r="A18798" s="2">
        <v>75429</v>
      </c>
      <c r="B18798" s="3" t="s">
        <v>299</v>
      </c>
      <c r="C18798" s="4">
        <f>+WEEKNUM(B18798)</f>
        <v>50</v>
      </c>
      <c r="D18798" s="4">
        <f>+MONTH(Tabla4[[#This Row],[FECHA]])</f>
        <v>12</v>
      </c>
      <c r="E18798" s="4">
        <f>+YEAR(B18798)</f>
        <v>2025</v>
      </c>
      <c r="F18798" t="s">
        <v>9</v>
      </c>
      <c r="H18798" t="s">
        <v>3</v>
      </c>
      <c r="I18798" t="s">
        <v>30</v>
      </c>
      <c r="J18798" t="s">
        <v>298</v>
      </c>
      <c r="K18798" s="2">
        <v>1011200724</v>
      </c>
      <c r="L18798" t="s">
        <v>1</v>
      </c>
      <c r="N18798" s="1" t="s">
        <v>246</v>
      </c>
    </row>
    <row r="18799" spans="1:14" x14ac:dyDescent="0.25">
      <c r="A18799" s="2">
        <v>75433</v>
      </c>
      <c r="B18799" s="3" t="s">
        <v>297</v>
      </c>
      <c r="C18799" s="4">
        <f>+WEEKNUM(B18799)</f>
        <v>50</v>
      </c>
      <c r="D18799" s="4">
        <f>+MONTH(Tabla4[[#This Row],[FECHA]])</f>
        <v>12</v>
      </c>
      <c r="E18799" s="4">
        <f>+YEAR(B18799)</f>
        <v>2025</v>
      </c>
      <c r="F18799" t="s">
        <v>51</v>
      </c>
      <c r="G18799" t="s">
        <v>296</v>
      </c>
      <c r="H18799" t="s">
        <v>8</v>
      </c>
      <c r="I18799" t="s">
        <v>7</v>
      </c>
      <c r="J18799" t="s">
        <v>295</v>
      </c>
      <c r="K18799" s="2">
        <v>1000223719</v>
      </c>
      <c r="L18799" t="s">
        <v>55</v>
      </c>
      <c r="M18799" t="s">
        <v>259</v>
      </c>
      <c r="N18799" s="1" t="s">
        <v>246</v>
      </c>
    </row>
    <row r="18800" spans="1:14" x14ac:dyDescent="0.25">
      <c r="A18800" s="2">
        <v>75460</v>
      </c>
      <c r="B18800" s="3" t="s">
        <v>294</v>
      </c>
      <c r="C18800" s="4">
        <f>+WEEKNUM(B18800)</f>
        <v>50</v>
      </c>
      <c r="D18800" s="4">
        <f>+MONTH(Tabla4[[#This Row],[FECHA]])</f>
        <v>12</v>
      </c>
      <c r="E18800" s="4">
        <f>+YEAR(B18800)</f>
        <v>2025</v>
      </c>
      <c r="F18800" t="s">
        <v>9</v>
      </c>
      <c r="H18800" t="s">
        <v>8</v>
      </c>
      <c r="I18800" t="s">
        <v>30</v>
      </c>
      <c r="J18800" t="s">
        <v>293</v>
      </c>
      <c r="K18800" s="2">
        <v>1032395124</v>
      </c>
      <c r="L18800" t="s">
        <v>1</v>
      </c>
      <c r="N18800" s="1" t="s">
        <v>246</v>
      </c>
    </row>
    <row r="18801" spans="1:14" x14ac:dyDescent="0.25">
      <c r="A18801" s="2">
        <v>75463</v>
      </c>
      <c r="B18801" s="3" t="s">
        <v>292</v>
      </c>
      <c r="C18801" s="4">
        <f>+WEEKNUM(B18801)</f>
        <v>50</v>
      </c>
      <c r="D18801" s="4">
        <f>+MONTH(Tabla4[[#This Row],[FECHA]])</f>
        <v>12</v>
      </c>
      <c r="E18801" s="4">
        <f>+YEAR(B18801)</f>
        <v>2025</v>
      </c>
      <c r="F18801" t="s">
        <v>51</v>
      </c>
      <c r="G18801" t="s">
        <v>291</v>
      </c>
      <c r="H18801" t="s">
        <v>8</v>
      </c>
      <c r="I18801" t="s">
        <v>7</v>
      </c>
      <c r="J18801" t="s">
        <v>290</v>
      </c>
      <c r="K18801" s="2">
        <v>1090490498</v>
      </c>
      <c r="L18801" t="s">
        <v>38</v>
      </c>
      <c r="M18801" t="s">
        <v>255</v>
      </c>
      <c r="N18801" s="1" t="s">
        <v>246</v>
      </c>
    </row>
    <row r="18802" spans="1:14" x14ac:dyDescent="0.25">
      <c r="A18802" s="2">
        <v>75467</v>
      </c>
      <c r="B18802" s="3" t="s">
        <v>289</v>
      </c>
      <c r="C18802" s="4">
        <f>+WEEKNUM(B18802)</f>
        <v>50</v>
      </c>
      <c r="D18802" s="4">
        <f>+MONTH(Tabla4[[#This Row],[FECHA]])</f>
        <v>12</v>
      </c>
      <c r="E18802" s="4">
        <f>+YEAR(B18802)</f>
        <v>2025</v>
      </c>
      <c r="F18802" t="s">
        <v>51</v>
      </c>
      <c r="G18802" t="s">
        <v>288</v>
      </c>
      <c r="H18802" t="s">
        <v>8</v>
      </c>
      <c r="I18802" s="2">
        <v>2400</v>
      </c>
      <c r="J18802" t="s">
        <v>287</v>
      </c>
      <c r="K18802" s="2">
        <v>1082896896</v>
      </c>
      <c r="L18802" t="s">
        <v>38</v>
      </c>
      <c r="M18802" t="s">
        <v>255</v>
      </c>
      <c r="N18802" s="1" t="s">
        <v>246</v>
      </c>
    </row>
    <row r="18803" spans="1:14" x14ac:dyDescent="0.25">
      <c r="A18803" s="2">
        <v>75473</v>
      </c>
      <c r="B18803" s="3" t="s">
        <v>286</v>
      </c>
      <c r="C18803" s="4">
        <f>+WEEKNUM(B18803)</f>
        <v>50</v>
      </c>
      <c r="D18803" s="4">
        <f>+MONTH(Tabla4[[#This Row],[FECHA]])</f>
        <v>12</v>
      </c>
      <c r="E18803" s="4">
        <f>+YEAR(B18803)</f>
        <v>2025</v>
      </c>
      <c r="F18803" t="s">
        <v>9</v>
      </c>
      <c r="H18803" t="s">
        <v>3</v>
      </c>
      <c r="I18803" t="s">
        <v>30</v>
      </c>
      <c r="J18803" t="s">
        <v>285</v>
      </c>
      <c r="K18803" s="2">
        <v>1194714674</v>
      </c>
      <c r="L18803" t="s">
        <v>58</v>
      </c>
      <c r="M18803" t="s">
        <v>259</v>
      </c>
      <c r="N18803" s="1" t="s">
        <v>246</v>
      </c>
    </row>
    <row r="18804" spans="1:14" x14ac:dyDescent="0.25">
      <c r="A18804" s="2">
        <v>75475</v>
      </c>
      <c r="B18804" s="3" t="s">
        <v>284</v>
      </c>
      <c r="C18804" s="4">
        <f>+WEEKNUM(B18804)</f>
        <v>50</v>
      </c>
      <c r="D18804" s="4">
        <f>+MONTH(Tabla4[[#This Row],[FECHA]])</f>
        <v>12</v>
      </c>
      <c r="E18804" s="4">
        <f>+YEAR(B18804)</f>
        <v>2025</v>
      </c>
      <c r="F18804" t="s">
        <v>13</v>
      </c>
      <c r="H18804" t="s">
        <v>8</v>
      </c>
      <c r="I18804" t="s">
        <v>283</v>
      </c>
      <c r="J18804" t="s">
        <v>282</v>
      </c>
      <c r="K18804" s="2">
        <v>1019146019</v>
      </c>
      <c r="L18804" t="s">
        <v>55</v>
      </c>
      <c r="M18804" t="s">
        <v>255</v>
      </c>
      <c r="N18804" s="1" t="s">
        <v>246</v>
      </c>
    </row>
    <row r="18805" spans="1:14" x14ac:dyDescent="0.25">
      <c r="A18805" s="2">
        <v>75479</v>
      </c>
      <c r="B18805" s="3" t="s">
        <v>281</v>
      </c>
      <c r="C18805" s="4">
        <f>+WEEKNUM(B18805)</f>
        <v>50</v>
      </c>
      <c r="D18805" s="4">
        <f>+MONTH(Tabla4[[#This Row],[FECHA]])</f>
        <v>12</v>
      </c>
      <c r="E18805" s="4">
        <f>+YEAR(B18805)</f>
        <v>2025</v>
      </c>
      <c r="F18805" t="s">
        <v>4</v>
      </c>
      <c r="H18805" t="s">
        <v>21</v>
      </c>
      <c r="I18805" t="s">
        <v>16</v>
      </c>
      <c r="J18805" t="s">
        <v>280</v>
      </c>
      <c r="K18805" s="2">
        <v>1047480675</v>
      </c>
      <c r="L18805" t="s">
        <v>1</v>
      </c>
      <c r="N18805" s="1" t="s">
        <v>246</v>
      </c>
    </row>
    <row r="18806" spans="1:14" x14ac:dyDescent="0.25">
      <c r="A18806" s="2">
        <v>75491</v>
      </c>
      <c r="B18806" s="3" t="s">
        <v>279</v>
      </c>
      <c r="C18806" s="4">
        <f>+WEEKNUM(B18806)</f>
        <v>50</v>
      </c>
      <c r="D18806" s="4">
        <f>+MONTH(Tabla4[[#This Row],[FECHA]])</f>
        <v>12</v>
      </c>
      <c r="E18806" s="4">
        <f>+YEAR(B18806)</f>
        <v>2025</v>
      </c>
      <c r="F18806" t="s">
        <v>13</v>
      </c>
      <c r="H18806" t="s">
        <v>21</v>
      </c>
      <c r="I18806" t="s">
        <v>130</v>
      </c>
      <c r="J18806" t="s">
        <v>278</v>
      </c>
      <c r="K18806" s="2">
        <v>1071172938</v>
      </c>
      <c r="L18806" t="s">
        <v>1</v>
      </c>
      <c r="N18806" s="1" t="s">
        <v>246</v>
      </c>
    </row>
    <row r="18807" spans="1:14" x14ac:dyDescent="0.25">
      <c r="A18807" s="2">
        <v>75494</v>
      </c>
      <c r="B18807" s="3" t="s">
        <v>277</v>
      </c>
      <c r="C18807" s="4">
        <f>+WEEKNUM(B18807)</f>
        <v>50</v>
      </c>
      <c r="D18807" s="4">
        <f>+MONTH(Tabla4[[#This Row],[FECHA]])</f>
        <v>12</v>
      </c>
      <c r="E18807" s="4">
        <f>+YEAR(B18807)</f>
        <v>2025</v>
      </c>
      <c r="F18807" t="s">
        <v>262</v>
      </c>
      <c r="G18807" t="s">
        <v>276</v>
      </c>
      <c r="H18807" t="s">
        <v>275</v>
      </c>
      <c r="I18807" t="s">
        <v>30</v>
      </c>
      <c r="J18807" t="s">
        <v>274</v>
      </c>
      <c r="K18807" s="2">
        <v>80174189</v>
      </c>
      <c r="L18807" t="s">
        <v>38</v>
      </c>
      <c r="M18807" t="s">
        <v>259</v>
      </c>
      <c r="N18807" s="1" t="s">
        <v>246</v>
      </c>
    </row>
    <row r="18808" spans="1:14" x14ac:dyDescent="0.25">
      <c r="A18808" s="2">
        <v>75497</v>
      </c>
      <c r="B18808" s="3" t="s">
        <v>273</v>
      </c>
      <c r="C18808" s="4">
        <f>+WEEKNUM(B18808)</f>
        <v>50</v>
      </c>
      <c r="D18808" s="4">
        <f>+MONTH(Tabla4[[#This Row],[FECHA]])</f>
        <v>12</v>
      </c>
      <c r="E18808" s="4">
        <f>+YEAR(B18808)</f>
        <v>2025</v>
      </c>
      <c r="F18808" t="s">
        <v>4</v>
      </c>
      <c r="H18808" t="s">
        <v>3</v>
      </c>
      <c r="I18808" t="s">
        <v>30</v>
      </c>
      <c r="J18808" t="s">
        <v>272</v>
      </c>
      <c r="K18808" s="2">
        <v>1022403611</v>
      </c>
      <c r="L18808" t="s">
        <v>1</v>
      </c>
      <c r="N18808" s="1" t="s">
        <v>246</v>
      </c>
    </row>
    <row r="18809" spans="1:14" x14ac:dyDescent="0.25">
      <c r="A18809" s="2">
        <v>75508</v>
      </c>
      <c r="B18809" s="3" t="s">
        <v>271</v>
      </c>
      <c r="C18809" s="4">
        <f>+WEEKNUM(B18809)</f>
        <v>50</v>
      </c>
      <c r="D18809" s="4">
        <f>+MONTH(Tabla4[[#This Row],[FECHA]])</f>
        <v>12</v>
      </c>
      <c r="E18809" s="4">
        <f>+YEAR(B18809)</f>
        <v>2025</v>
      </c>
      <c r="F18809" t="s">
        <v>13</v>
      </c>
      <c r="H18809" t="s">
        <v>3</v>
      </c>
      <c r="I18809" t="s">
        <v>270</v>
      </c>
      <c r="J18809" t="s">
        <v>269</v>
      </c>
      <c r="K18809" s="2">
        <v>1000625526</v>
      </c>
      <c r="L18809" t="s">
        <v>1</v>
      </c>
      <c r="N18809" s="1" t="s">
        <v>246</v>
      </c>
    </row>
    <row r="18810" spans="1:14" x14ac:dyDescent="0.25">
      <c r="A18810" s="2">
        <v>75513</v>
      </c>
      <c r="B18810" s="3" t="s">
        <v>268</v>
      </c>
      <c r="C18810" s="4">
        <f>+WEEKNUM(B18810)</f>
        <v>50</v>
      </c>
      <c r="D18810" s="4">
        <f>+MONTH(Tabla4[[#This Row],[FECHA]])</f>
        <v>12</v>
      </c>
      <c r="E18810" s="4">
        <f>+YEAR(B18810)</f>
        <v>2025</v>
      </c>
      <c r="F18810" t="s">
        <v>9</v>
      </c>
      <c r="H18810" t="s">
        <v>21</v>
      </c>
      <c r="I18810" t="s">
        <v>16</v>
      </c>
      <c r="J18810" t="s">
        <v>267</v>
      </c>
      <c r="K18810" s="2">
        <v>1014290140</v>
      </c>
      <c r="L18810" t="s">
        <v>1</v>
      </c>
      <c r="N18810" s="1" t="s">
        <v>246</v>
      </c>
    </row>
    <row r="18811" spans="1:14" x14ac:dyDescent="0.25">
      <c r="A18811" s="2">
        <v>75522</v>
      </c>
      <c r="B18811" s="3" t="s">
        <v>266</v>
      </c>
      <c r="C18811" s="4">
        <f>+WEEKNUM(B18811)</f>
        <v>50</v>
      </c>
      <c r="D18811" s="4">
        <f>+MONTH(Tabla4[[#This Row],[FECHA]])</f>
        <v>12</v>
      </c>
      <c r="E18811" s="4">
        <f>+YEAR(B18811)</f>
        <v>2025</v>
      </c>
      <c r="F18811" t="s">
        <v>13</v>
      </c>
      <c r="H18811" t="s">
        <v>3</v>
      </c>
      <c r="I18811" t="s">
        <v>265</v>
      </c>
      <c r="J18811" t="s">
        <v>264</v>
      </c>
      <c r="K18811" s="2">
        <v>93456425</v>
      </c>
      <c r="L18811" t="s">
        <v>1</v>
      </c>
      <c r="N18811" s="1" t="s">
        <v>246</v>
      </c>
    </row>
    <row r="18812" spans="1:14" x14ac:dyDescent="0.25">
      <c r="A18812" s="2">
        <v>75525</v>
      </c>
      <c r="B18812" s="3" t="s">
        <v>263</v>
      </c>
      <c r="C18812" s="4">
        <f>+WEEKNUM(B18812)</f>
        <v>50</v>
      </c>
      <c r="D18812" s="4">
        <f>+MONTH(Tabla4[[#This Row],[FECHA]])</f>
        <v>12</v>
      </c>
      <c r="E18812" s="4">
        <f>+YEAR(B18812)</f>
        <v>2025</v>
      </c>
      <c r="F18812" t="s">
        <v>262</v>
      </c>
      <c r="G18812" t="s">
        <v>261</v>
      </c>
      <c r="H18812" t="s">
        <v>8</v>
      </c>
      <c r="I18812" t="s">
        <v>30</v>
      </c>
      <c r="J18812" t="s">
        <v>260</v>
      </c>
      <c r="K18812" s="2">
        <v>1075239305</v>
      </c>
      <c r="L18812" t="s">
        <v>38</v>
      </c>
      <c r="M18812" t="s">
        <v>259</v>
      </c>
      <c r="N18812" s="1" t="s">
        <v>246</v>
      </c>
    </row>
    <row r="18813" spans="1:14" x14ac:dyDescent="0.25">
      <c r="A18813" s="2">
        <v>75526</v>
      </c>
      <c r="B18813" s="3" t="s">
        <v>258</v>
      </c>
      <c r="C18813" s="4">
        <f>+WEEKNUM(B18813)</f>
        <v>50</v>
      </c>
      <c r="D18813" s="4">
        <f>+MONTH(Tabla4[[#This Row],[FECHA]])</f>
        <v>12</v>
      </c>
      <c r="E18813" s="4">
        <f>+YEAR(B18813)</f>
        <v>2025</v>
      </c>
      <c r="H18813" t="s">
        <v>3</v>
      </c>
      <c r="I18813" t="s">
        <v>33</v>
      </c>
      <c r="J18813" t="s">
        <v>257</v>
      </c>
      <c r="K18813" s="2">
        <v>901528484</v>
      </c>
      <c r="L18813" t="s">
        <v>256</v>
      </c>
      <c r="M18813" t="s">
        <v>255</v>
      </c>
      <c r="N18813" s="1" t="s">
        <v>246</v>
      </c>
    </row>
    <row r="18814" spans="1:14" x14ac:dyDescent="0.25">
      <c r="A18814" s="2">
        <v>75530</v>
      </c>
      <c r="B18814" s="3" t="s">
        <v>254</v>
      </c>
      <c r="C18814" s="4">
        <f>+WEEKNUM(B18814)</f>
        <v>50</v>
      </c>
      <c r="D18814" s="4">
        <f>+MONTH(Tabla4[[#This Row],[FECHA]])</f>
        <v>12</v>
      </c>
      <c r="E18814" s="4">
        <f>+YEAR(B18814)</f>
        <v>2025</v>
      </c>
      <c r="F18814" t="s">
        <v>9</v>
      </c>
      <c r="H18814" t="s">
        <v>3</v>
      </c>
      <c r="I18814" s="2">
        <v>500</v>
      </c>
      <c r="J18814" t="s">
        <v>253</v>
      </c>
      <c r="K18814" s="2">
        <v>80066778</v>
      </c>
      <c r="L18814" t="s">
        <v>1</v>
      </c>
      <c r="N18814" s="1" t="s">
        <v>246</v>
      </c>
    </row>
    <row r="18815" spans="1:14" x14ac:dyDescent="0.25">
      <c r="A18815" s="2">
        <v>75533</v>
      </c>
      <c r="B18815" s="3" t="s">
        <v>252</v>
      </c>
      <c r="C18815" s="4">
        <f>+WEEKNUM(B18815)</f>
        <v>50</v>
      </c>
      <c r="D18815" s="4">
        <f>+MONTH(Tabla4[[#This Row],[FECHA]])</f>
        <v>12</v>
      </c>
      <c r="E18815" s="4">
        <f>+YEAR(B18815)</f>
        <v>2025</v>
      </c>
      <c r="F18815" t="s">
        <v>4</v>
      </c>
      <c r="H18815" t="s">
        <v>3</v>
      </c>
      <c r="I18815" t="s">
        <v>30</v>
      </c>
      <c r="J18815" t="s">
        <v>251</v>
      </c>
      <c r="K18815" s="2">
        <v>79688984</v>
      </c>
      <c r="L18815" t="s">
        <v>1</v>
      </c>
      <c r="N18815" s="1" t="s">
        <v>246</v>
      </c>
    </row>
    <row r="18816" spans="1:14" x14ac:dyDescent="0.25">
      <c r="A18816" s="2">
        <v>75538</v>
      </c>
      <c r="B18816" s="3" t="s">
        <v>250</v>
      </c>
      <c r="C18816" s="4">
        <f>+WEEKNUM(B18816)</f>
        <v>50</v>
      </c>
      <c r="D18816" s="4">
        <f>+MONTH(Tabla4[[#This Row],[FECHA]])</f>
        <v>12</v>
      </c>
      <c r="E18816" s="4">
        <f>+YEAR(B18816)</f>
        <v>2025</v>
      </c>
      <c r="F18816" t="s">
        <v>9</v>
      </c>
      <c r="H18816" t="s">
        <v>8</v>
      </c>
      <c r="I18816" s="2">
        <v>700</v>
      </c>
      <c r="J18816" t="s">
        <v>249</v>
      </c>
      <c r="K18816" s="2">
        <v>901176814</v>
      </c>
      <c r="L18816" t="s">
        <v>1</v>
      </c>
      <c r="N18816" s="1" t="s">
        <v>246</v>
      </c>
    </row>
    <row r="18817" spans="1:14" x14ac:dyDescent="0.25">
      <c r="A18817" s="2">
        <v>75554</v>
      </c>
      <c r="B18817" s="3" t="s">
        <v>248</v>
      </c>
      <c r="C18817" s="4">
        <f>+WEEKNUM(B18817)</f>
        <v>50</v>
      </c>
      <c r="D18817" s="4">
        <f>+MONTH(Tabla4[[#This Row],[FECHA]])</f>
        <v>12</v>
      </c>
      <c r="E18817" s="4">
        <f>+YEAR(B18817)</f>
        <v>2025</v>
      </c>
      <c r="F18817" t="s">
        <v>9</v>
      </c>
      <c r="H18817" t="s">
        <v>8</v>
      </c>
      <c r="I18817" t="s">
        <v>130</v>
      </c>
      <c r="J18817" t="s">
        <v>247</v>
      </c>
      <c r="K18817" s="2">
        <v>1073384973</v>
      </c>
      <c r="L18817" t="s">
        <v>1</v>
      </c>
      <c r="N18817" s="1" t="s">
        <v>246</v>
      </c>
    </row>
    <row r="18818" spans="1:14" x14ac:dyDescent="0.25">
      <c r="A18818" s="2">
        <v>73838</v>
      </c>
      <c r="B18818" s="3" t="s">
        <v>245</v>
      </c>
      <c r="C18818" s="4">
        <f>+WEEKNUM(B18818)</f>
        <v>47</v>
      </c>
      <c r="D18818" s="4">
        <f>+MONTH(Tabla4[[#This Row],[FECHA]])</f>
        <v>11</v>
      </c>
      <c r="E18818" s="4">
        <f>+YEAR(B18818)</f>
        <v>2025</v>
      </c>
      <c r="F18818" t="s">
        <v>244</v>
      </c>
      <c r="G18818" t="s">
        <v>243</v>
      </c>
      <c r="H18818" t="s">
        <v>21</v>
      </c>
      <c r="I18818" s="2">
        <v>1600</v>
      </c>
      <c r="J18818" t="s">
        <v>234</v>
      </c>
      <c r="K18818" s="2">
        <v>901208092</v>
      </c>
      <c r="L18818" t="s">
        <v>38</v>
      </c>
      <c r="M18818" t="s">
        <v>37</v>
      </c>
      <c r="N18818" s="1" t="s">
        <v>0</v>
      </c>
    </row>
    <row r="18819" spans="1:14" x14ac:dyDescent="0.25">
      <c r="A18819" s="2">
        <v>73897</v>
      </c>
      <c r="B18819" s="3" t="s">
        <v>242</v>
      </c>
      <c r="C18819" s="4">
        <f>+WEEKNUM(B18819)</f>
        <v>47</v>
      </c>
      <c r="D18819" s="4">
        <f>+MONTH(Tabla4[[#This Row],[FECHA]])</f>
        <v>11</v>
      </c>
      <c r="E18819" s="4">
        <f>+YEAR(B18819)</f>
        <v>2025</v>
      </c>
      <c r="F18819" t="s">
        <v>236</v>
      </c>
      <c r="G18819" t="s">
        <v>241</v>
      </c>
      <c r="H18819" t="s">
        <v>3</v>
      </c>
      <c r="I18819" s="2">
        <v>800</v>
      </c>
      <c r="J18819" t="s">
        <v>240</v>
      </c>
      <c r="K18819" s="2">
        <v>1979528</v>
      </c>
      <c r="L18819" t="s">
        <v>38</v>
      </c>
      <c r="M18819" t="s">
        <v>37</v>
      </c>
      <c r="N18819" s="1" t="s">
        <v>0</v>
      </c>
    </row>
    <row r="18820" spans="1:14" x14ac:dyDescent="0.25">
      <c r="A18820" s="2">
        <v>73904</v>
      </c>
      <c r="B18820" s="3" t="s">
        <v>239</v>
      </c>
      <c r="C18820" s="4">
        <f>+WEEKNUM(B18820)</f>
        <v>47</v>
      </c>
      <c r="D18820" s="4">
        <f>+MONTH(Tabla4[[#This Row],[FECHA]])</f>
        <v>11</v>
      </c>
      <c r="E18820" s="4">
        <f>+YEAR(B18820)</f>
        <v>2025</v>
      </c>
      <c r="F18820" t="s">
        <v>236</v>
      </c>
      <c r="H18820" t="s">
        <v>21</v>
      </c>
      <c r="I18820" s="2">
        <v>1600</v>
      </c>
      <c r="J18820" t="s">
        <v>238</v>
      </c>
      <c r="K18820" s="2">
        <v>98640456</v>
      </c>
      <c r="L18820" t="s">
        <v>49</v>
      </c>
      <c r="M18820" t="s">
        <v>37</v>
      </c>
      <c r="N18820" s="1" t="s">
        <v>0</v>
      </c>
    </row>
    <row r="18821" spans="1:14" x14ac:dyDescent="0.25">
      <c r="A18821" s="2">
        <v>73932</v>
      </c>
      <c r="B18821" s="3" t="s">
        <v>237</v>
      </c>
      <c r="C18821" s="4">
        <f>+WEEKNUM(B18821)</f>
        <v>47</v>
      </c>
      <c r="D18821" s="4">
        <f>+MONTH(Tabla4[[#This Row],[FECHA]])</f>
        <v>11</v>
      </c>
      <c r="E18821" s="4">
        <f>+YEAR(B18821)</f>
        <v>2025</v>
      </c>
      <c r="F18821" t="s">
        <v>236</v>
      </c>
      <c r="G18821" t="s">
        <v>235</v>
      </c>
      <c r="H18821" t="s">
        <v>8</v>
      </c>
      <c r="I18821" s="2">
        <v>1600</v>
      </c>
      <c r="J18821" t="s">
        <v>234</v>
      </c>
      <c r="K18821" s="2">
        <v>901208092</v>
      </c>
      <c r="L18821" t="s">
        <v>38</v>
      </c>
      <c r="M18821" t="s">
        <v>37</v>
      </c>
      <c r="N18821" s="1" t="s">
        <v>0</v>
      </c>
    </row>
    <row r="18822" spans="1:14" x14ac:dyDescent="0.25">
      <c r="A18822" s="2">
        <v>73934</v>
      </c>
      <c r="B18822" s="3" t="s">
        <v>233</v>
      </c>
      <c r="C18822" s="4">
        <f>+WEEKNUM(B18822)</f>
        <v>47</v>
      </c>
      <c r="D18822" s="4">
        <f>+MONTH(Tabla4[[#This Row],[FECHA]])</f>
        <v>11</v>
      </c>
      <c r="E18822" s="4">
        <f>+YEAR(B18822)</f>
        <v>2025</v>
      </c>
      <c r="F18822" t="s">
        <v>232</v>
      </c>
      <c r="G18822" t="s">
        <v>231</v>
      </c>
      <c r="H18822" t="s">
        <v>8</v>
      </c>
      <c r="I18822" t="s">
        <v>30</v>
      </c>
      <c r="J18822" t="s">
        <v>230</v>
      </c>
      <c r="K18822" s="2">
        <v>70568397</v>
      </c>
      <c r="L18822" t="s">
        <v>38</v>
      </c>
      <c r="M18822" t="s">
        <v>37</v>
      </c>
      <c r="N18822" s="1" t="s">
        <v>0</v>
      </c>
    </row>
    <row r="18823" spans="1:14" x14ac:dyDescent="0.25">
      <c r="A18823" s="2">
        <v>73951</v>
      </c>
      <c r="B18823" s="3" t="s">
        <v>229</v>
      </c>
      <c r="C18823" s="4">
        <f>+WEEKNUM(B18823)</f>
        <v>47</v>
      </c>
      <c r="D18823" s="4">
        <f>+MONTH(Tabla4[[#This Row],[FECHA]])</f>
        <v>11</v>
      </c>
      <c r="E18823" s="4">
        <f>+YEAR(B18823)</f>
        <v>2025</v>
      </c>
      <c r="F18823" t="s">
        <v>208</v>
      </c>
      <c r="G18823" t="s">
        <v>228</v>
      </c>
      <c r="H18823" t="s">
        <v>21</v>
      </c>
      <c r="I18823" t="s">
        <v>16</v>
      </c>
      <c r="J18823" t="s">
        <v>123</v>
      </c>
      <c r="K18823" s="2">
        <v>1037589832</v>
      </c>
      <c r="L18823" t="s">
        <v>38</v>
      </c>
      <c r="M18823" t="s">
        <v>37</v>
      </c>
      <c r="N18823" s="1" t="s">
        <v>0</v>
      </c>
    </row>
    <row r="18824" spans="1:14" x14ac:dyDescent="0.25">
      <c r="A18824" s="2">
        <v>74001</v>
      </c>
      <c r="B18824" s="3" t="s">
        <v>227</v>
      </c>
      <c r="C18824" s="4">
        <f>+WEEKNUM(B18824)</f>
        <v>47</v>
      </c>
      <c r="D18824" s="4">
        <f>+MONTH(Tabla4[[#This Row],[FECHA]])</f>
        <v>11</v>
      </c>
      <c r="E18824" s="4">
        <f>+YEAR(B18824)</f>
        <v>2025</v>
      </c>
      <c r="F18824" t="s">
        <v>208</v>
      </c>
      <c r="G18824" t="s">
        <v>226</v>
      </c>
      <c r="H18824" t="s">
        <v>3</v>
      </c>
      <c r="I18824" s="2">
        <v>1600</v>
      </c>
      <c r="J18824" t="s">
        <v>225</v>
      </c>
      <c r="K18824" s="2">
        <v>1098681968</v>
      </c>
      <c r="L18824" t="s">
        <v>38</v>
      </c>
      <c r="M18824" t="s">
        <v>37</v>
      </c>
      <c r="N18824" s="1" t="s">
        <v>0</v>
      </c>
    </row>
    <row r="18825" spans="1:14" x14ac:dyDescent="0.25">
      <c r="A18825" s="2">
        <v>74025</v>
      </c>
      <c r="B18825" s="3" t="s">
        <v>224</v>
      </c>
      <c r="C18825" s="4">
        <f>+WEEKNUM(B18825)</f>
        <v>47</v>
      </c>
      <c r="D18825" s="4">
        <f>+MONTH(Tabla4[[#This Row],[FECHA]])</f>
        <v>11</v>
      </c>
      <c r="E18825" s="4">
        <f>+YEAR(B18825)</f>
        <v>2025</v>
      </c>
      <c r="F18825" t="s">
        <v>218</v>
      </c>
      <c r="G18825" t="s">
        <v>223</v>
      </c>
      <c r="H18825" t="s">
        <v>8</v>
      </c>
      <c r="I18825" s="2">
        <v>1600</v>
      </c>
      <c r="J18825" t="s">
        <v>120</v>
      </c>
      <c r="K18825" s="2">
        <v>1001016497</v>
      </c>
      <c r="L18825" t="s">
        <v>38</v>
      </c>
      <c r="M18825" t="s">
        <v>37</v>
      </c>
      <c r="N18825" s="1" t="s">
        <v>0</v>
      </c>
    </row>
    <row r="18826" spans="1:14" x14ac:dyDescent="0.25">
      <c r="A18826" s="2">
        <v>74032</v>
      </c>
      <c r="B18826" s="3" t="s">
        <v>222</v>
      </c>
      <c r="C18826" s="4">
        <f>+WEEKNUM(B18826)</f>
        <v>47</v>
      </c>
      <c r="D18826" s="4">
        <f>+MONTH(Tabla4[[#This Row],[FECHA]])</f>
        <v>11</v>
      </c>
      <c r="E18826" s="4">
        <f>+YEAR(B18826)</f>
        <v>2025</v>
      </c>
      <c r="F18826" t="s">
        <v>208</v>
      </c>
      <c r="G18826" t="s">
        <v>221</v>
      </c>
      <c r="H18826" t="s">
        <v>8</v>
      </c>
      <c r="I18826" t="s">
        <v>110</v>
      </c>
      <c r="J18826" t="s">
        <v>220</v>
      </c>
      <c r="K18826" s="2">
        <v>98764252</v>
      </c>
      <c r="L18826" t="s">
        <v>38</v>
      </c>
      <c r="M18826" t="s">
        <v>37</v>
      </c>
      <c r="N18826" s="1" t="s">
        <v>0</v>
      </c>
    </row>
    <row r="18827" spans="1:14" x14ac:dyDescent="0.25">
      <c r="A18827" s="2">
        <v>74039</v>
      </c>
      <c r="B18827" s="3" t="s">
        <v>219</v>
      </c>
      <c r="C18827" s="4">
        <f>+WEEKNUM(B18827)</f>
        <v>47</v>
      </c>
      <c r="D18827" s="4">
        <f>+MONTH(Tabla4[[#This Row],[FECHA]])</f>
        <v>11</v>
      </c>
      <c r="E18827" s="4">
        <f>+YEAR(B18827)</f>
        <v>2025</v>
      </c>
      <c r="F18827" t="s">
        <v>218</v>
      </c>
      <c r="G18827" t="s">
        <v>217</v>
      </c>
      <c r="H18827" t="s">
        <v>8</v>
      </c>
      <c r="I18827" t="s">
        <v>30</v>
      </c>
      <c r="J18827" t="s">
        <v>216</v>
      </c>
      <c r="K18827" s="2">
        <v>73189430</v>
      </c>
      <c r="L18827" t="s">
        <v>38</v>
      </c>
      <c r="M18827" t="s">
        <v>37</v>
      </c>
      <c r="N18827" s="1" t="s">
        <v>0</v>
      </c>
    </row>
    <row r="18828" spans="1:14" x14ac:dyDescent="0.25">
      <c r="A18828" s="2">
        <v>74048</v>
      </c>
      <c r="B18828" s="3" t="s">
        <v>215</v>
      </c>
      <c r="C18828" s="4">
        <f>+WEEKNUM(B18828)</f>
        <v>47</v>
      </c>
      <c r="D18828" s="4">
        <f>+MONTH(Tabla4[[#This Row],[FECHA]])</f>
        <v>11</v>
      </c>
      <c r="E18828" s="4">
        <f>+YEAR(B18828)</f>
        <v>2025</v>
      </c>
      <c r="F18828" t="s">
        <v>208</v>
      </c>
      <c r="G18828" t="s">
        <v>214</v>
      </c>
      <c r="H18828" t="s">
        <v>3</v>
      </c>
      <c r="I18828" t="s">
        <v>16</v>
      </c>
      <c r="J18828" t="s">
        <v>213</v>
      </c>
      <c r="K18828" s="2">
        <v>1007687680</v>
      </c>
      <c r="L18828" t="s">
        <v>38</v>
      </c>
      <c r="M18828" t="s">
        <v>37</v>
      </c>
      <c r="N18828" s="1" t="s">
        <v>0</v>
      </c>
    </row>
    <row r="18829" spans="1:14" x14ac:dyDescent="0.25">
      <c r="A18829" s="2">
        <v>74058</v>
      </c>
      <c r="B18829" s="3" t="s">
        <v>212</v>
      </c>
      <c r="C18829" s="4">
        <f>+WEEKNUM(B18829)</f>
        <v>47</v>
      </c>
      <c r="D18829" s="4">
        <f>+MONTH(Tabla4[[#This Row],[FECHA]])</f>
        <v>11</v>
      </c>
      <c r="E18829" s="4">
        <f>+YEAR(B18829)</f>
        <v>2025</v>
      </c>
      <c r="F18829" t="s">
        <v>208</v>
      </c>
      <c r="G18829" t="s">
        <v>211</v>
      </c>
      <c r="H18829" t="s">
        <v>3</v>
      </c>
      <c r="I18829" t="s">
        <v>110</v>
      </c>
      <c r="J18829" t="s">
        <v>210</v>
      </c>
      <c r="K18829" s="2">
        <v>80421015</v>
      </c>
      <c r="L18829" t="s">
        <v>38</v>
      </c>
      <c r="M18829" t="s">
        <v>37</v>
      </c>
      <c r="N18829" s="1" t="s">
        <v>0</v>
      </c>
    </row>
    <row r="18830" spans="1:14" x14ac:dyDescent="0.25">
      <c r="A18830" s="2">
        <v>74224</v>
      </c>
      <c r="B18830" s="3" t="s">
        <v>209</v>
      </c>
      <c r="C18830" s="4">
        <f>+WEEKNUM(B18830)</f>
        <v>48</v>
      </c>
      <c r="D18830" s="4">
        <f>+MONTH(Tabla4[[#This Row],[FECHA]])</f>
        <v>11</v>
      </c>
      <c r="E18830" s="4">
        <f>+YEAR(B18830)</f>
        <v>2025</v>
      </c>
      <c r="F18830" t="s">
        <v>208</v>
      </c>
      <c r="G18830" t="s">
        <v>207</v>
      </c>
      <c r="H18830" t="s">
        <v>8</v>
      </c>
      <c r="I18830" t="s">
        <v>12</v>
      </c>
      <c r="J18830" t="s">
        <v>206</v>
      </c>
      <c r="K18830" s="2">
        <v>901127287</v>
      </c>
      <c r="L18830" t="s">
        <v>38</v>
      </c>
      <c r="N18830" s="1" t="s">
        <v>0</v>
      </c>
    </row>
    <row r="18831" spans="1:14" x14ac:dyDescent="0.25">
      <c r="A18831" s="2">
        <v>74249</v>
      </c>
      <c r="B18831" s="3" t="s">
        <v>205</v>
      </c>
      <c r="C18831" s="4">
        <f>+WEEKNUM(B18831)</f>
        <v>48</v>
      </c>
      <c r="D18831" s="4">
        <f>+MONTH(Tabla4[[#This Row],[FECHA]])</f>
        <v>11</v>
      </c>
      <c r="E18831" s="4">
        <f>+YEAR(B18831)</f>
        <v>2025</v>
      </c>
      <c r="F18831" t="s">
        <v>189</v>
      </c>
      <c r="H18831" t="s">
        <v>21</v>
      </c>
      <c r="I18831" t="s">
        <v>7</v>
      </c>
      <c r="J18831" t="s">
        <v>204</v>
      </c>
      <c r="K18831" s="2">
        <v>1152193647</v>
      </c>
      <c r="L18831" t="s">
        <v>55</v>
      </c>
      <c r="M18831" t="s">
        <v>37</v>
      </c>
      <c r="N18831" s="1" t="s">
        <v>0</v>
      </c>
    </row>
    <row r="18832" spans="1:14" x14ac:dyDescent="0.25">
      <c r="A18832" s="2">
        <v>74251</v>
      </c>
      <c r="B18832" s="3" t="s">
        <v>203</v>
      </c>
      <c r="C18832" s="4">
        <f>+WEEKNUM(B18832)</f>
        <v>48</v>
      </c>
      <c r="D18832" s="4">
        <f>+MONTH(Tabla4[[#This Row],[FECHA]])</f>
        <v>11</v>
      </c>
      <c r="E18832" s="4">
        <f>+YEAR(B18832)</f>
        <v>2025</v>
      </c>
      <c r="F18832" t="s">
        <v>189</v>
      </c>
      <c r="G18832" t="s">
        <v>202</v>
      </c>
      <c r="H18832" t="s">
        <v>21</v>
      </c>
      <c r="I18832" s="2">
        <v>350</v>
      </c>
      <c r="J18832" t="s">
        <v>201</v>
      </c>
      <c r="K18832" s="2">
        <v>1000438030</v>
      </c>
      <c r="L18832" t="s">
        <v>38</v>
      </c>
      <c r="M18832" t="s">
        <v>37</v>
      </c>
      <c r="N18832" s="1" t="s">
        <v>0</v>
      </c>
    </row>
    <row r="18833" spans="1:14" x14ac:dyDescent="0.25">
      <c r="A18833" s="2">
        <v>74269</v>
      </c>
      <c r="B18833" s="3" t="s">
        <v>200</v>
      </c>
      <c r="C18833" s="4">
        <f>+WEEKNUM(B18833)</f>
        <v>48</v>
      </c>
      <c r="D18833" s="4">
        <f>+MONTH(Tabla4[[#This Row],[FECHA]])</f>
        <v>11</v>
      </c>
      <c r="E18833" s="4">
        <f>+YEAR(B18833)</f>
        <v>2025</v>
      </c>
      <c r="F18833" t="s">
        <v>168</v>
      </c>
      <c r="H18833" t="s">
        <v>3</v>
      </c>
      <c r="I18833" t="s">
        <v>130</v>
      </c>
      <c r="J18833" t="s">
        <v>199</v>
      </c>
      <c r="K18833" s="2">
        <v>1001236537</v>
      </c>
      <c r="L18833" t="s">
        <v>198</v>
      </c>
      <c r="M18833" t="s">
        <v>37</v>
      </c>
      <c r="N18833" s="1" t="s">
        <v>0</v>
      </c>
    </row>
    <row r="18834" spans="1:14" x14ac:dyDescent="0.25">
      <c r="A18834" s="2">
        <v>74275</v>
      </c>
      <c r="B18834" s="3" t="s">
        <v>197</v>
      </c>
      <c r="C18834" s="4">
        <f>+WEEKNUM(B18834)</f>
        <v>48</v>
      </c>
      <c r="D18834" s="4">
        <f>+MONTH(Tabla4[[#This Row],[FECHA]])</f>
        <v>11</v>
      </c>
      <c r="E18834" s="4">
        <f>+YEAR(B18834)</f>
        <v>2025</v>
      </c>
      <c r="F18834" t="s">
        <v>189</v>
      </c>
      <c r="G18834" t="s">
        <v>196</v>
      </c>
      <c r="H18834" t="s">
        <v>8</v>
      </c>
      <c r="I18834" t="s">
        <v>7</v>
      </c>
      <c r="J18834" t="s">
        <v>195</v>
      </c>
      <c r="K18834" s="2">
        <v>1036928930</v>
      </c>
      <c r="L18834" t="s">
        <v>38</v>
      </c>
      <c r="M18834" t="s">
        <v>37</v>
      </c>
      <c r="N18834" s="1" t="s">
        <v>0</v>
      </c>
    </row>
    <row r="18835" spans="1:14" x14ac:dyDescent="0.25">
      <c r="A18835" s="2">
        <v>74284</v>
      </c>
      <c r="B18835" s="3" t="s">
        <v>194</v>
      </c>
      <c r="C18835" s="4">
        <f>+WEEKNUM(B18835)</f>
        <v>48</v>
      </c>
      <c r="D18835" s="4">
        <f>+MONTH(Tabla4[[#This Row],[FECHA]])</f>
        <v>11</v>
      </c>
      <c r="E18835" s="4">
        <f>+YEAR(B18835)</f>
        <v>2025</v>
      </c>
      <c r="F18835" t="s">
        <v>168</v>
      </c>
      <c r="G18835" t="s">
        <v>193</v>
      </c>
      <c r="H18835" t="s">
        <v>3</v>
      </c>
      <c r="I18835" s="2">
        <v>800</v>
      </c>
      <c r="J18835" t="s">
        <v>23</v>
      </c>
      <c r="K18835" s="2">
        <v>1128274748</v>
      </c>
      <c r="L18835" t="s">
        <v>38</v>
      </c>
      <c r="M18835" t="s">
        <v>37</v>
      </c>
      <c r="N18835" s="1" t="s">
        <v>0</v>
      </c>
    </row>
    <row r="18836" spans="1:14" x14ac:dyDescent="0.25">
      <c r="A18836" s="2">
        <v>74305</v>
      </c>
      <c r="B18836" s="3" t="s">
        <v>192</v>
      </c>
      <c r="C18836" s="4">
        <f>+WEEKNUM(B18836)</f>
        <v>48</v>
      </c>
      <c r="D18836" s="4">
        <f>+MONTH(Tabla4[[#This Row],[FECHA]])</f>
        <v>11</v>
      </c>
      <c r="E18836" s="4">
        <f>+YEAR(B18836)</f>
        <v>2025</v>
      </c>
      <c r="F18836" t="s">
        <v>168</v>
      </c>
      <c r="H18836" t="s">
        <v>3</v>
      </c>
      <c r="I18836" t="s">
        <v>33</v>
      </c>
      <c r="J18836" t="s">
        <v>191</v>
      </c>
      <c r="K18836" s="2">
        <v>947887</v>
      </c>
      <c r="L18836" t="s">
        <v>76</v>
      </c>
      <c r="M18836" t="s">
        <v>37</v>
      </c>
      <c r="N18836" s="1" t="s">
        <v>0</v>
      </c>
    </row>
    <row r="18837" spans="1:14" x14ac:dyDescent="0.25">
      <c r="A18837" s="2">
        <v>74329</v>
      </c>
      <c r="B18837" s="3" t="s">
        <v>190</v>
      </c>
      <c r="C18837" s="4">
        <f>+WEEKNUM(B18837)</f>
        <v>48</v>
      </c>
      <c r="D18837" s="4">
        <f>+MONTH(Tabla4[[#This Row],[FECHA]])</f>
        <v>11</v>
      </c>
      <c r="E18837" s="4">
        <f>+YEAR(B18837)</f>
        <v>2025</v>
      </c>
      <c r="F18837" t="s">
        <v>189</v>
      </c>
      <c r="G18837" t="s">
        <v>188</v>
      </c>
      <c r="H18837" t="s">
        <v>8</v>
      </c>
      <c r="I18837" s="2">
        <v>800</v>
      </c>
      <c r="J18837" t="s">
        <v>187</v>
      </c>
      <c r="K18837" s="2">
        <v>1037635344</v>
      </c>
      <c r="L18837" t="s">
        <v>38</v>
      </c>
      <c r="M18837" t="s">
        <v>37</v>
      </c>
      <c r="N18837" s="1" t="s">
        <v>0</v>
      </c>
    </row>
    <row r="18838" spans="1:14" x14ac:dyDescent="0.25">
      <c r="A18838" s="2">
        <v>74335</v>
      </c>
      <c r="B18838" s="3" t="s">
        <v>186</v>
      </c>
      <c r="C18838" s="4">
        <f>+WEEKNUM(B18838)</f>
        <v>48</v>
      </c>
      <c r="D18838" s="4">
        <f>+MONTH(Tabla4[[#This Row],[FECHA]])</f>
        <v>11</v>
      </c>
      <c r="E18838" s="4">
        <f>+YEAR(B18838)</f>
        <v>2025</v>
      </c>
      <c r="F18838" t="s">
        <v>168</v>
      </c>
      <c r="G18838" t="s">
        <v>185</v>
      </c>
      <c r="H18838" t="s">
        <v>21</v>
      </c>
      <c r="I18838" t="s">
        <v>30</v>
      </c>
      <c r="J18838" t="s">
        <v>85</v>
      </c>
      <c r="K18838" s="2">
        <v>1018342220</v>
      </c>
      <c r="L18838" t="s">
        <v>38</v>
      </c>
      <c r="M18838" t="s">
        <v>37</v>
      </c>
      <c r="N18838" s="1" t="s">
        <v>0</v>
      </c>
    </row>
    <row r="18839" spans="1:14" x14ac:dyDescent="0.25">
      <c r="A18839" s="2">
        <v>74411</v>
      </c>
      <c r="B18839" s="3" t="s">
        <v>184</v>
      </c>
      <c r="C18839" s="4">
        <f>+WEEKNUM(B18839)</f>
        <v>48</v>
      </c>
      <c r="D18839" s="4">
        <f>+MONTH(Tabla4[[#This Row],[FECHA]])</f>
        <v>11</v>
      </c>
      <c r="E18839" s="4">
        <f>+YEAR(B18839)</f>
        <v>2025</v>
      </c>
      <c r="F18839" t="s">
        <v>138</v>
      </c>
      <c r="G18839" t="s">
        <v>183</v>
      </c>
      <c r="H18839" t="s">
        <v>8</v>
      </c>
      <c r="I18839" t="s">
        <v>67</v>
      </c>
      <c r="J18839" t="s">
        <v>182</v>
      </c>
      <c r="K18839" s="2">
        <v>901263360</v>
      </c>
      <c r="L18839" t="s">
        <v>38</v>
      </c>
      <c r="M18839" t="s">
        <v>37</v>
      </c>
      <c r="N18839" s="1" t="s">
        <v>0</v>
      </c>
    </row>
    <row r="18840" spans="1:14" x14ac:dyDescent="0.25">
      <c r="A18840" s="2">
        <v>74435</v>
      </c>
      <c r="B18840" s="3" t="s">
        <v>181</v>
      </c>
      <c r="C18840" s="4">
        <f>+WEEKNUM(B18840)</f>
        <v>48</v>
      </c>
      <c r="D18840" s="4">
        <f>+MONTH(Tabla4[[#This Row],[FECHA]])</f>
        <v>11</v>
      </c>
      <c r="E18840" s="4">
        <f>+YEAR(B18840)</f>
        <v>2025</v>
      </c>
      <c r="F18840" t="s">
        <v>138</v>
      </c>
      <c r="G18840" t="s">
        <v>180</v>
      </c>
      <c r="H18840" t="s">
        <v>3</v>
      </c>
      <c r="I18840" s="2">
        <v>1600</v>
      </c>
      <c r="J18840" t="s">
        <v>179</v>
      </c>
      <c r="K18840" s="2">
        <v>1037641109</v>
      </c>
      <c r="L18840" t="s">
        <v>38</v>
      </c>
      <c r="M18840" t="s">
        <v>37</v>
      </c>
      <c r="N18840" s="1" t="s">
        <v>0</v>
      </c>
    </row>
    <row r="18841" spans="1:14" x14ac:dyDescent="0.25">
      <c r="A18841" s="2">
        <v>74468</v>
      </c>
      <c r="B18841" s="3" t="s">
        <v>178</v>
      </c>
      <c r="C18841" s="4">
        <f>+WEEKNUM(B18841)</f>
        <v>48</v>
      </c>
      <c r="D18841" s="4">
        <f>+MONTH(Tabla4[[#This Row],[FECHA]])</f>
        <v>11</v>
      </c>
      <c r="E18841" s="4">
        <f>+YEAR(B18841)</f>
        <v>2025</v>
      </c>
      <c r="F18841" t="s">
        <v>138</v>
      </c>
      <c r="G18841" t="s">
        <v>177</v>
      </c>
      <c r="H18841" t="s">
        <v>3</v>
      </c>
      <c r="I18841" t="s">
        <v>16</v>
      </c>
      <c r="J18841" t="s">
        <v>176</v>
      </c>
      <c r="K18841" s="2">
        <v>1152711894</v>
      </c>
      <c r="L18841" t="s">
        <v>38</v>
      </c>
      <c r="M18841" t="s">
        <v>37</v>
      </c>
      <c r="N18841" s="1" t="s">
        <v>0</v>
      </c>
    </row>
    <row r="18842" spans="1:14" x14ac:dyDescent="0.25">
      <c r="A18842" s="2">
        <v>74471</v>
      </c>
      <c r="B18842" s="3" t="s">
        <v>175</v>
      </c>
      <c r="C18842" s="4">
        <f>+WEEKNUM(B18842)</f>
        <v>48</v>
      </c>
      <c r="D18842" s="4">
        <f>+MONTH(Tabla4[[#This Row],[FECHA]])</f>
        <v>11</v>
      </c>
      <c r="E18842" s="4">
        <f>+YEAR(B18842)</f>
        <v>2025</v>
      </c>
      <c r="F18842" t="s">
        <v>138</v>
      </c>
      <c r="G18842" t="s">
        <v>174</v>
      </c>
      <c r="H18842" t="s">
        <v>3</v>
      </c>
      <c r="I18842" t="s">
        <v>30</v>
      </c>
      <c r="J18842" t="s">
        <v>173</v>
      </c>
      <c r="K18842" s="2">
        <v>1037660256</v>
      </c>
      <c r="L18842" t="s">
        <v>38</v>
      </c>
      <c r="M18842" t="s">
        <v>37</v>
      </c>
      <c r="N18842" s="1" t="s">
        <v>0</v>
      </c>
    </row>
    <row r="18843" spans="1:14" x14ac:dyDescent="0.25">
      <c r="A18843" s="2">
        <v>74498</v>
      </c>
      <c r="B18843" s="3" t="s">
        <v>172</v>
      </c>
      <c r="C18843" s="4">
        <f>+WEEKNUM(B18843)</f>
        <v>48</v>
      </c>
      <c r="D18843" s="4">
        <f>+MONTH(Tabla4[[#This Row],[FECHA]])</f>
        <v>11</v>
      </c>
      <c r="E18843" s="4">
        <f>+YEAR(B18843)</f>
        <v>2025</v>
      </c>
      <c r="F18843" t="s">
        <v>168</v>
      </c>
      <c r="G18843" t="s">
        <v>171</v>
      </c>
      <c r="H18843" t="s">
        <v>8</v>
      </c>
      <c r="I18843" s="2">
        <v>1600</v>
      </c>
      <c r="J18843" t="s">
        <v>170</v>
      </c>
      <c r="K18843" s="2">
        <v>713390444</v>
      </c>
      <c r="L18843" t="s">
        <v>38</v>
      </c>
      <c r="M18843" t="s">
        <v>37</v>
      </c>
      <c r="N18843" s="1" t="s">
        <v>0</v>
      </c>
    </row>
    <row r="18844" spans="1:14" x14ac:dyDescent="0.25">
      <c r="A18844" s="2">
        <v>74512</v>
      </c>
      <c r="B18844" s="3" t="s">
        <v>169</v>
      </c>
      <c r="C18844" s="4">
        <f>+WEEKNUM(B18844)</f>
        <v>48</v>
      </c>
      <c r="D18844" s="4">
        <f>+MONTH(Tabla4[[#This Row],[FECHA]])</f>
        <v>11</v>
      </c>
      <c r="E18844" s="4">
        <f>+YEAR(B18844)</f>
        <v>2025</v>
      </c>
      <c r="F18844" t="s">
        <v>168</v>
      </c>
      <c r="G18844" t="s">
        <v>167</v>
      </c>
      <c r="H18844" t="s">
        <v>8</v>
      </c>
      <c r="I18844" s="2">
        <v>1600</v>
      </c>
      <c r="J18844" t="s">
        <v>74</v>
      </c>
      <c r="K18844" s="2">
        <v>1019025961</v>
      </c>
      <c r="L18844" t="s">
        <v>38</v>
      </c>
      <c r="M18844" t="s">
        <v>37</v>
      </c>
      <c r="N18844" s="1" t="s">
        <v>0</v>
      </c>
    </row>
    <row r="18845" spans="1:14" x14ac:dyDescent="0.25">
      <c r="A18845" s="2">
        <v>74524</v>
      </c>
      <c r="B18845" s="3" t="s">
        <v>166</v>
      </c>
      <c r="C18845" s="4">
        <f>+WEEKNUM(B18845)</f>
        <v>48</v>
      </c>
      <c r="D18845" s="4">
        <f>+MONTH(Tabla4[[#This Row],[FECHA]])</f>
        <v>11</v>
      </c>
      <c r="E18845" s="4">
        <f>+YEAR(B18845)</f>
        <v>2025</v>
      </c>
      <c r="F18845" t="s">
        <v>135</v>
      </c>
      <c r="G18845" t="s">
        <v>165</v>
      </c>
      <c r="H18845" t="s">
        <v>21</v>
      </c>
      <c r="I18845" t="s">
        <v>33</v>
      </c>
      <c r="J18845" t="s">
        <v>164</v>
      </c>
      <c r="K18845" s="2">
        <v>1017239517</v>
      </c>
      <c r="L18845" t="s">
        <v>38</v>
      </c>
      <c r="M18845" t="s">
        <v>37</v>
      </c>
      <c r="N18845" s="1" t="s">
        <v>0</v>
      </c>
    </row>
    <row r="18846" spans="1:14" x14ac:dyDescent="0.25">
      <c r="A18846" s="2">
        <v>74530</v>
      </c>
      <c r="B18846" s="3" t="s">
        <v>163</v>
      </c>
      <c r="C18846" s="4">
        <f>+WEEKNUM(B18846)</f>
        <v>48</v>
      </c>
      <c r="D18846" s="4">
        <f>+MONTH(Tabla4[[#This Row],[FECHA]])</f>
        <v>11</v>
      </c>
      <c r="E18846" s="4">
        <f>+YEAR(B18846)</f>
        <v>2025</v>
      </c>
      <c r="F18846" t="s">
        <v>135</v>
      </c>
      <c r="G18846" t="s">
        <v>162</v>
      </c>
      <c r="H18846" t="s">
        <v>3</v>
      </c>
      <c r="I18846" t="s">
        <v>30</v>
      </c>
      <c r="J18846" t="s">
        <v>161</v>
      </c>
      <c r="K18846" s="2">
        <v>1006416361</v>
      </c>
      <c r="L18846" t="s">
        <v>38</v>
      </c>
      <c r="M18846" t="s">
        <v>37</v>
      </c>
      <c r="N18846" s="1" t="s">
        <v>0</v>
      </c>
    </row>
    <row r="18847" spans="1:14" x14ac:dyDescent="0.25">
      <c r="A18847" s="2">
        <v>74534</v>
      </c>
      <c r="B18847" s="3" t="s">
        <v>160</v>
      </c>
      <c r="C18847" s="4">
        <f>+WEEKNUM(B18847)</f>
        <v>48</v>
      </c>
      <c r="D18847" s="4">
        <f>+MONTH(Tabla4[[#This Row],[FECHA]])</f>
        <v>11</v>
      </c>
      <c r="E18847" s="4">
        <f>+YEAR(B18847)</f>
        <v>2025</v>
      </c>
      <c r="F18847" t="s">
        <v>135</v>
      </c>
      <c r="G18847" t="s">
        <v>159</v>
      </c>
      <c r="H18847" t="s">
        <v>21</v>
      </c>
      <c r="I18847" t="s">
        <v>158</v>
      </c>
      <c r="J18847" t="s">
        <v>157</v>
      </c>
      <c r="K18847" s="2">
        <v>1143411682</v>
      </c>
      <c r="L18847" t="s">
        <v>38</v>
      </c>
      <c r="M18847" t="s">
        <v>37</v>
      </c>
      <c r="N18847" s="1" t="s">
        <v>0</v>
      </c>
    </row>
    <row r="18848" spans="1:14" x14ac:dyDescent="0.25">
      <c r="A18848" s="2">
        <v>74586</v>
      </c>
      <c r="B18848" s="3" t="s">
        <v>156</v>
      </c>
      <c r="C18848" s="4">
        <f>+WEEKNUM(B18848)</f>
        <v>48</v>
      </c>
      <c r="D18848" s="4">
        <f>+MONTH(Tabla4[[#This Row],[FECHA]])</f>
        <v>11</v>
      </c>
      <c r="E18848" s="4">
        <f>+YEAR(B18848)</f>
        <v>2025</v>
      </c>
      <c r="F18848" t="s">
        <v>138</v>
      </c>
      <c r="G18848" t="s">
        <v>155</v>
      </c>
      <c r="H18848" t="s">
        <v>154</v>
      </c>
      <c r="I18848" t="s">
        <v>30</v>
      </c>
      <c r="J18848" t="s">
        <v>153</v>
      </c>
      <c r="K18848" s="2">
        <v>1020792922</v>
      </c>
      <c r="L18848" t="s">
        <v>38</v>
      </c>
      <c r="M18848" t="s">
        <v>37</v>
      </c>
      <c r="N18848" s="1" t="s">
        <v>0</v>
      </c>
    </row>
    <row r="18849" spans="1:14" x14ac:dyDescent="0.25">
      <c r="A18849" s="2">
        <v>74592</v>
      </c>
      <c r="B18849" s="3" t="s">
        <v>152</v>
      </c>
      <c r="C18849" s="4">
        <f>+WEEKNUM(B18849)</f>
        <v>48</v>
      </c>
      <c r="D18849" s="4">
        <f>+MONTH(Tabla4[[#This Row],[FECHA]])</f>
        <v>11</v>
      </c>
      <c r="E18849" s="4">
        <f>+YEAR(B18849)</f>
        <v>2025</v>
      </c>
      <c r="F18849" t="s">
        <v>151</v>
      </c>
      <c r="G18849" t="s">
        <v>150</v>
      </c>
      <c r="H18849" t="s">
        <v>8</v>
      </c>
      <c r="I18849" t="s">
        <v>30</v>
      </c>
      <c r="J18849" t="s">
        <v>149</v>
      </c>
      <c r="K18849" s="2">
        <v>94541139</v>
      </c>
      <c r="L18849" t="s">
        <v>38</v>
      </c>
      <c r="M18849" t="s">
        <v>37</v>
      </c>
      <c r="N18849" s="1" t="s">
        <v>0</v>
      </c>
    </row>
    <row r="18850" spans="1:14" x14ac:dyDescent="0.25">
      <c r="A18850" s="2">
        <v>74594</v>
      </c>
      <c r="B18850" s="3" t="s">
        <v>148</v>
      </c>
      <c r="C18850" s="4">
        <f>+WEEKNUM(B18850)</f>
        <v>48</v>
      </c>
      <c r="D18850" s="4">
        <f>+MONTH(Tabla4[[#This Row],[FECHA]])</f>
        <v>11</v>
      </c>
      <c r="E18850" s="4">
        <f>+YEAR(B18850)</f>
        <v>2025</v>
      </c>
      <c r="F18850" t="s">
        <v>135</v>
      </c>
      <c r="G18850" t="s">
        <v>147</v>
      </c>
      <c r="H18850" t="s">
        <v>8</v>
      </c>
      <c r="I18850" s="2">
        <v>1600</v>
      </c>
      <c r="J18850" t="s">
        <v>146</v>
      </c>
      <c r="K18850" s="2">
        <v>98630106</v>
      </c>
      <c r="L18850" t="s">
        <v>38</v>
      </c>
      <c r="M18850" t="s">
        <v>37</v>
      </c>
      <c r="N18850" s="1" t="s">
        <v>0</v>
      </c>
    </row>
    <row r="18851" spans="1:14" x14ac:dyDescent="0.25">
      <c r="A18851" s="2">
        <v>74604</v>
      </c>
      <c r="B18851" s="3" t="s">
        <v>145</v>
      </c>
      <c r="C18851" s="4">
        <f>+WEEKNUM(B18851)</f>
        <v>48</v>
      </c>
      <c r="D18851" s="4">
        <f>+MONTH(Tabla4[[#This Row],[FECHA]])</f>
        <v>11</v>
      </c>
      <c r="E18851" s="4">
        <f>+YEAR(B18851)</f>
        <v>2025</v>
      </c>
      <c r="F18851" t="s">
        <v>118</v>
      </c>
      <c r="G18851" t="s">
        <v>144</v>
      </c>
      <c r="H18851" t="s">
        <v>3</v>
      </c>
      <c r="I18851" t="s">
        <v>30</v>
      </c>
      <c r="J18851" t="s">
        <v>143</v>
      </c>
      <c r="K18851" s="2">
        <v>39172102</v>
      </c>
      <c r="L18851" t="s">
        <v>38</v>
      </c>
      <c r="M18851" t="s">
        <v>37</v>
      </c>
      <c r="N18851" s="1" t="s">
        <v>0</v>
      </c>
    </row>
    <row r="18852" spans="1:14" x14ac:dyDescent="0.25">
      <c r="A18852" s="2">
        <v>74650</v>
      </c>
      <c r="B18852" s="3" t="s">
        <v>142</v>
      </c>
      <c r="C18852" s="4">
        <f>+WEEKNUM(B18852)</f>
        <v>48</v>
      </c>
      <c r="D18852" s="4">
        <f>+MONTH(Tabla4[[#This Row],[FECHA]])</f>
        <v>11</v>
      </c>
      <c r="E18852" s="4">
        <f>+YEAR(B18852)</f>
        <v>2025</v>
      </c>
      <c r="F18852" t="s">
        <v>135</v>
      </c>
      <c r="G18852" t="s">
        <v>141</v>
      </c>
      <c r="H18852" t="s">
        <v>133</v>
      </c>
      <c r="I18852" s="2">
        <v>1600</v>
      </c>
      <c r="J18852" t="s">
        <v>140</v>
      </c>
      <c r="K18852" s="2">
        <v>1070624473</v>
      </c>
      <c r="L18852" t="s">
        <v>38</v>
      </c>
      <c r="M18852" t="s">
        <v>37</v>
      </c>
      <c r="N18852" s="1" t="s">
        <v>0</v>
      </c>
    </row>
    <row r="18853" spans="1:14" x14ac:dyDescent="0.25">
      <c r="A18853" s="2">
        <v>74687</v>
      </c>
      <c r="B18853" s="3" t="s">
        <v>139</v>
      </c>
      <c r="C18853" s="4">
        <f>+WEEKNUM(B18853)</f>
        <v>49</v>
      </c>
      <c r="D18853" s="4">
        <f>+MONTH(Tabla4[[#This Row],[FECHA]])</f>
        <v>12</v>
      </c>
      <c r="E18853" s="4">
        <f>+YEAR(B18853)</f>
        <v>2025</v>
      </c>
      <c r="F18853" t="s">
        <v>138</v>
      </c>
      <c r="G18853" t="s">
        <v>137</v>
      </c>
      <c r="H18853" t="s">
        <v>8</v>
      </c>
      <c r="I18853" t="s">
        <v>7</v>
      </c>
      <c r="J18853" t="s">
        <v>43</v>
      </c>
      <c r="K18853" s="2">
        <v>98702989</v>
      </c>
      <c r="L18853" t="s">
        <v>38</v>
      </c>
      <c r="M18853" t="s">
        <v>37</v>
      </c>
      <c r="N18853" s="1" t="s">
        <v>0</v>
      </c>
    </row>
    <row r="18854" spans="1:14" x14ac:dyDescent="0.25">
      <c r="A18854" s="2">
        <v>74688</v>
      </c>
      <c r="B18854" s="3" t="s">
        <v>136</v>
      </c>
      <c r="C18854" s="4">
        <f>+WEEKNUM(B18854)</f>
        <v>49</v>
      </c>
      <c r="D18854" s="4">
        <f>+MONTH(Tabla4[[#This Row],[FECHA]])</f>
        <v>12</v>
      </c>
      <c r="E18854" s="4">
        <f>+YEAR(B18854)</f>
        <v>2025</v>
      </c>
      <c r="F18854" t="s">
        <v>135</v>
      </c>
      <c r="G18854" t="s">
        <v>134</v>
      </c>
      <c r="H18854" t="s">
        <v>133</v>
      </c>
      <c r="I18854" t="s">
        <v>33</v>
      </c>
      <c r="J18854" t="s">
        <v>132</v>
      </c>
      <c r="K18854" s="2">
        <v>1152439801</v>
      </c>
      <c r="L18854" t="s">
        <v>38</v>
      </c>
      <c r="M18854" t="s">
        <v>37</v>
      </c>
      <c r="N18854" s="1" t="s">
        <v>0</v>
      </c>
    </row>
    <row r="18855" spans="1:14" x14ac:dyDescent="0.25">
      <c r="A18855" s="2">
        <v>74822</v>
      </c>
      <c r="B18855" s="3" t="s">
        <v>131</v>
      </c>
      <c r="C18855" s="4">
        <f>+WEEKNUM(B18855)</f>
        <v>49</v>
      </c>
      <c r="D18855" s="4">
        <f>+MONTH(Tabla4[[#This Row],[FECHA]])</f>
        <v>12</v>
      </c>
      <c r="E18855" s="4">
        <f>+YEAR(B18855)</f>
        <v>2025</v>
      </c>
      <c r="F18855" t="s">
        <v>112</v>
      </c>
      <c r="H18855" t="s">
        <v>21</v>
      </c>
      <c r="I18855" t="s">
        <v>130</v>
      </c>
      <c r="J18855" t="s">
        <v>129</v>
      </c>
      <c r="K18855" s="2">
        <v>86080597</v>
      </c>
      <c r="L18855" t="s">
        <v>76</v>
      </c>
      <c r="M18855" t="s">
        <v>37</v>
      </c>
      <c r="N18855" s="1" t="s">
        <v>0</v>
      </c>
    </row>
    <row r="18856" spans="1:14" x14ac:dyDescent="0.25">
      <c r="A18856" s="2">
        <v>74824</v>
      </c>
      <c r="B18856" s="3" t="s">
        <v>128</v>
      </c>
      <c r="C18856" s="4">
        <f>+WEEKNUM(B18856)</f>
        <v>49</v>
      </c>
      <c r="D18856" s="4">
        <f>+MONTH(Tabla4[[#This Row],[FECHA]])</f>
        <v>12</v>
      </c>
      <c r="E18856" s="4">
        <f>+YEAR(B18856)</f>
        <v>2025</v>
      </c>
      <c r="F18856" t="s">
        <v>118</v>
      </c>
      <c r="G18856" t="s">
        <v>127</v>
      </c>
      <c r="H18856" t="s">
        <v>8</v>
      </c>
      <c r="I18856" t="s">
        <v>110</v>
      </c>
      <c r="J18856" t="s">
        <v>126</v>
      </c>
      <c r="K18856" s="2">
        <v>35498739</v>
      </c>
      <c r="L18856" t="s">
        <v>38</v>
      </c>
      <c r="M18856" t="s">
        <v>37</v>
      </c>
      <c r="N18856" s="1" t="s">
        <v>0</v>
      </c>
    </row>
    <row r="18857" spans="1:14" x14ac:dyDescent="0.25">
      <c r="A18857" s="2">
        <v>74847</v>
      </c>
      <c r="B18857" s="3" t="s">
        <v>125</v>
      </c>
      <c r="C18857" s="4">
        <f>+WEEKNUM(B18857)</f>
        <v>49</v>
      </c>
      <c r="D18857" s="4">
        <f>+MONTH(Tabla4[[#This Row],[FECHA]])</f>
        <v>12</v>
      </c>
      <c r="E18857" s="4">
        <f>+YEAR(B18857)</f>
        <v>2025</v>
      </c>
      <c r="F18857" t="s">
        <v>112</v>
      </c>
      <c r="G18857" t="s">
        <v>124</v>
      </c>
      <c r="H18857" t="s">
        <v>21</v>
      </c>
      <c r="I18857" t="s">
        <v>16</v>
      </c>
      <c r="J18857" t="s">
        <v>123</v>
      </c>
      <c r="K18857" s="2">
        <v>1037589832</v>
      </c>
      <c r="L18857" t="s">
        <v>38</v>
      </c>
      <c r="M18857" t="s">
        <v>37</v>
      </c>
      <c r="N18857" s="1" t="s">
        <v>0</v>
      </c>
    </row>
    <row r="18858" spans="1:14" x14ac:dyDescent="0.25">
      <c r="A18858" s="2">
        <v>74888</v>
      </c>
      <c r="B18858" s="3" t="s">
        <v>122</v>
      </c>
      <c r="C18858" s="4">
        <f>+WEEKNUM(B18858)</f>
        <v>49</v>
      </c>
      <c r="D18858" s="4">
        <f>+MONTH(Tabla4[[#This Row],[FECHA]])</f>
        <v>12</v>
      </c>
      <c r="E18858" s="4">
        <f>+YEAR(B18858)</f>
        <v>2025</v>
      </c>
      <c r="F18858" t="s">
        <v>112</v>
      </c>
      <c r="G18858" t="s">
        <v>121</v>
      </c>
      <c r="H18858" t="s">
        <v>8</v>
      </c>
      <c r="I18858" s="2">
        <v>1600</v>
      </c>
      <c r="J18858" t="s">
        <v>120</v>
      </c>
      <c r="K18858" s="2">
        <v>1001016497</v>
      </c>
      <c r="L18858" t="s">
        <v>38</v>
      </c>
      <c r="M18858" t="s">
        <v>37</v>
      </c>
      <c r="N18858" s="1" t="s">
        <v>0</v>
      </c>
    </row>
    <row r="18859" spans="1:14" x14ac:dyDescent="0.25">
      <c r="A18859" s="2">
        <v>74895</v>
      </c>
      <c r="B18859" s="3" t="s">
        <v>119</v>
      </c>
      <c r="C18859" s="4">
        <f>+WEEKNUM(B18859)</f>
        <v>49</v>
      </c>
      <c r="D18859" s="4">
        <f>+MONTH(Tabla4[[#This Row],[FECHA]])</f>
        <v>12</v>
      </c>
      <c r="E18859" s="4">
        <f>+YEAR(B18859)</f>
        <v>2025</v>
      </c>
      <c r="F18859" t="s">
        <v>118</v>
      </c>
      <c r="G18859" t="s">
        <v>117</v>
      </c>
      <c r="H18859" t="s">
        <v>8</v>
      </c>
      <c r="I18859" s="2">
        <v>0</v>
      </c>
      <c r="J18859" t="s">
        <v>116</v>
      </c>
      <c r="K18859" s="2">
        <v>901830130</v>
      </c>
      <c r="L18859" t="s">
        <v>38</v>
      </c>
      <c r="M18859" t="s">
        <v>37</v>
      </c>
      <c r="N18859" s="1" t="s">
        <v>0</v>
      </c>
    </row>
    <row r="18860" spans="1:14" x14ac:dyDescent="0.25">
      <c r="A18860" s="2">
        <v>74981</v>
      </c>
      <c r="B18860" s="3" t="s">
        <v>115</v>
      </c>
      <c r="C18860" s="4">
        <f>+WEEKNUM(B18860)</f>
        <v>49</v>
      </c>
      <c r="D18860" s="4">
        <f>+MONTH(Tabla4[[#This Row],[FECHA]])</f>
        <v>12</v>
      </c>
      <c r="E18860" s="4">
        <f>+YEAR(B18860)</f>
        <v>2025</v>
      </c>
      <c r="F18860" t="s">
        <v>72</v>
      </c>
      <c r="H18860" t="s">
        <v>21</v>
      </c>
      <c r="I18860" s="2">
        <v>1600</v>
      </c>
      <c r="J18860" t="s">
        <v>114</v>
      </c>
      <c r="K18860" s="2">
        <v>1032437093</v>
      </c>
      <c r="L18860" t="s">
        <v>76</v>
      </c>
      <c r="M18860" t="s">
        <v>37</v>
      </c>
      <c r="N18860" s="1" t="s">
        <v>0</v>
      </c>
    </row>
    <row r="18861" spans="1:14" x14ac:dyDescent="0.25">
      <c r="A18861" s="2">
        <v>74986</v>
      </c>
      <c r="B18861" s="3" t="s">
        <v>113</v>
      </c>
      <c r="C18861" s="4">
        <f>+WEEKNUM(B18861)</f>
        <v>49</v>
      </c>
      <c r="D18861" s="4">
        <f>+MONTH(Tabla4[[#This Row],[FECHA]])</f>
        <v>12</v>
      </c>
      <c r="E18861" s="4">
        <f>+YEAR(B18861)</f>
        <v>2025</v>
      </c>
      <c r="F18861" t="s">
        <v>112</v>
      </c>
      <c r="G18861" t="s">
        <v>111</v>
      </c>
      <c r="H18861" t="s">
        <v>8</v>
      </c>
      <c r="I18861" t="s">
        <v>110</v>
      </c>
      <c r="J18861" t="s">
        <v>109</v>
      </c>
      <c r="K18861" s="2">
        <v>18008938</v>
      </c>
      <c r="L18861" t="s">
        <v>38</v>
      </c>
      <c r="M18861" t="s">
        <v>37</v>
      </c>
      <c r="N18861" s="1" t="s">
        <v>0</v>
      </c>
    </row>
    <row r="18862" spans="1:14" x14ac:dyDescent="0.25">
      <c r="A18862" s="2">
        <v>74992</v>
      </c>
      <c r="B18862" s="3" t="s">
        <v>108</v>
      </c>
      <c r="C18862" s="4">
        <f>+WEEKNUM(B18862)</f>
        <v>49</v>
      </c>
      <c r="D18862" s="4">
        <f>+MONTH(Tabla4[[#This Row],[FECHA]])</f>
        <v>12</v>
      </c>
      <c r="E18862" s="4">
        <f>+YEAR(B18862)</f>
        <v>2025</v>
      </c>
      <c r="F18862" t="s">
        <v>92</v>
      </c>
      <c r="G18862" t="s">
        <v>107</v>
      </c>
      <c r="H18862" t="s">
        <v>8</v>
      </c>
      <c r="I18862" t="s">
        <v>30</v>
      </c>
      <c r="J18862" t="s">
        <v>106</v>
      </c>
      <c r="K18862" s="2">
        <v>1027663388</v>
      </c>
      <c r="L18862" t="s">
        <v>38</v>
      </c>
      <c r="M18862" t="s">
        <v>37</v>
      </c>
      <c r="N18862" s="1" t="s">
        <v>0</v>
      </c>
    </row>
    <row r="18863" spans="1:14" x14ac:dyDescent="0.25">
      <c r="A18863" s="2">
        <v>75046</v>
      </c>
      <c r="B18863" s="3" t="s">
        <v>105</v>
      </c>
      <c r="C18863" s="4">
        <f>+WEEKNUM(B18863)</f>
        <v>49</v>
      </c>
      <c r="D18863" s="4">
        <f>+MONTH(Tabla4[[#This Row],[FECHA]])</f>
        <v>12</v>
      </c>
      <c r="E18863" s="4">
        <f>+YEAR(B18863)</f>
        <v>2025</v>
      </c>
      <c r="F18863" t="s">
        <v>72</v>
      </c>
      <c r="G18863" t="s">
        <v>104</v>
      </c>
      <c r="H18863" t="s">
        <v>8</v>
      </c>
      <c r="I18863" t="s">
        <v>7</v>
      </c>
      <c r="J18863" t="s">
        <v>103</v>
      </c>
      <c r="K18863" s="2">
        <v>4984134</v>
      </c>
      <c r="L18863" t="s">
        <v>38</v>
      </c>
      <c r="M18863" t="s">
        <v>37</v>
      </c>
      <c r="N18863" s="1" t="s">
        <v>0</v>
      </c>
    </row>
    <row r="18864" spans="1:14" x14ac:dyDescent="0.25">
      <c r="A18864" s="2">
        <v>75056</v>
      </c>
      <c r="B18864" s="3" t="s">
        <v>102</v>
      </c>
      <c r="C18864" s="4">
        <f>+WEEKNUM(B18864)</f>
        <v>49</v>
      </c>
      <c r="D18864" s="4">
        <f>+MONTH(Tabla4[[#This Row],[FECHA]])</f>
        <v>12</v>
      </c>
      <c r="E18864" s="4">
        <f>+YEAR(B18864)</f>
        <v>2025</v>
      </c>
      <c r="F18864" t="s">
        <v>72</v>
      </c>
      <c r="G18864" t="s">
        <v>101</v>
      </c>
      <c r="H18864" t="s">
        <v>21</v>
      </c>
      <c r="I18864" t="s">
        <v>30</v>
      </c>
      <c r="J18864" t="s">
        <v>100</v>
      </c>
      <c r="K18864" s="2">
        <v>1028002205</v>
      </c>
      <c r="L18864" t="s">
        <v>38</v>
      </c>
      <c r="M18864" t="s">
        <v>37</v>
      </c>
      <c r="N18864" s="1" t="s">
        <v>0</v>
      </c>
    </row>
    <row r="18865" spans="1:14" x14ac:dyDescent="0.25">
      <c r="A18865" s="2">
        <v>75082</v>
      </c>
      <c r="B18865" s="3" t="s">
        <v>99</v>
      </c>
      <c r="C18865" s="4">
        <f>+WEEKNUM(B18865)</f>
        <v>49</v>
      </c>
      <c r="D18865" s="4">
        <f>+MONTH(Tabla4[[#This Row],[FECHA]])</f>
        <v>12</v>
      </c>
      <c r="E18865" s="4">
        <f>+YEAR(B18865)</f>
        <v>2025</v>
      </c>
      <c r="F18865" t="s">
        <v>92</v>
      </c>
      <c r="G18865" t="s">
        <v>98</v>
      </c>
      <c r="H18865" t="s">
        <v>8</v>
      </c>
      <c r="I18865" t="s">
        <v>67</v>
      </c>
      <c r="J18865" t="s">
        <v>97</v>
      </c>
      <c r="K18865" s="2">
        <v>1059812917</v>
      </c>
      <c r="L18865" t="s">
        <v>38</v>
      </c>
      <c r="M18865" t="s">
        <v>37</v>
      </c>
      <c r="N18865" s="1" t="s">
        <v>0</v>
      </c>
    </row>
    <row r="18866" spans="1:14" x14ac:dyDescent="0.25">
      <c r="A18866" s="2">
        <v>75085</v>
      </c>
      <c r="B18866" s="3" t="s">
        <v>96</v>
      </c>
      <c r="C18866" s="4">
        <f>+WEEKNUM(B18866)</f>
        <v>49</v>
      </c>
      <c r="D18866" s="4">
        <f>+MONTH(Tabla4[[#This Row],[FECHA]])</f>
        <v>12</v>
      </c>
      <c r="E18866" s="4">
        <f>+YEAR(B18866)</f>
        <v>2025</v>
      </c>
      <c r="F18866" t="s">
        <v>72</v>
      </c>
      <c r="G18866" t="s">
        <v>95</v>
      </c>
      <c r="H18866" t="s">
        <v>8</v>
      </c>
      <c r="I18866" s="2">
        <v>800</v>
      </c>
      <c r="J18866" t="s">
        <v>94</v>
      </c>
      <c r="K18866" s="2">
        <v>1036616418</v>
      </c>
      <c r="L18866" t="s">
        <v>38</v>
      </c>
      <c r="M18866" t="s">
        <v>37</v>
      </c>
      <c r="N18866" s="1" t="s">
        <v>0</v>
      </c>
    </row>
    <row r="18867" spans="1:14" x14ac:dyDescent="0.25">
      <c r="A18867" s="2">
        <v>75095</v>
      </c>
      <c r="B18867" s="3" t="s">
        <v>93</v>
      </c>
      <c r="C18867" s="4">
        <f>+WEEKNUM(B18867)</f>
        <v>49</v>
      </c>
      <c r="D18867" s="4">
        <f>+MONTH(Tabla4[[#This Row],[FECHA]])</f>
        <v>12</v>
      </c>
      <c r="E18867" s="4">
        <f>+YEAR(B18867)</f>
        <v>2025</v>
      </c>
      <c r="F18867" t="s">
        <v>92</v>
      </c>
      <c r="G18867" t="s">
        <v>91</v>
      </c>
      <c r="H18867" t="s">
        <v>8</v>
      </c>
      <c r="I18867" t="s">
        <v>67</v>
      </c>
      <c r="J18867" t="s">
        <v>90</v>
      </c>
      <c r="K18867" s="2">
        <v>80770383</v>
      </c>
      <c r="L18867" t="s">
        <v>38</v>
      </c>
      <c r="M18867" t="s">
        <v>37</v>
      </c>
      <c r="N18867" s="1" t="s">
        <v>0</v>
      </c>
    </row>
    <row r="18868" spans="1:14" x14ac:dyDescent="0.25">
      <c r="A18868" s="2">
        <v>75131</v>
      </c>
      <c r="B18868" s="3" t="s">
        <v>89</v>
      </c>
      <c r="C18868" s="4">
        <f>+WEEKNUM(B18868)</f>
        <v>50</v>
      </c>
      <c r="D18868" s="4">
        <f>+MONTH(Tabla4[[#This Row],[FECHA]])</f>
        <v>12</v>
      </c>
      <c r="E18868" s="4">
        <f>+YEAR(B18868)</f>
        <v>2025</v>
      </c>
      <c r="F18868" t="s">
        <v>41</v>
      </c>
      <c r="H18868" t="s">
        <v>3</v>
      </c>
      <c r="I18868" s="2">
        <v>800</v>
      </c>
      <c r="J18868" t="s">
        <v>88</v>
      </c>
      <c r="K18868" s="2">
        <v>1007331776</v>
      </c>
      <c r="L18868" t="s">
        <v>58</v>
      </c>
      <c r="M18868" t="s">
        <v>37</v>
      </c>
      <c r="N18868" s="1" t="s">
        <v>0</v>
      </c>
    </row>
    <row r="18869" spans="1:14" x14ac:dyDescent="0.25">
      <c r="A18869" s="2">
        <v>75142</v>
      </c>
      <c r="B18869" s="3" t="s">
        <v>87</v>
      </c>
      <c r="C18869" s="4">
        <f>+WEEKNUM(B18869)</f>
        <v>50</v>
      </c>
      <c r="D18869" s="4">
        <f>+MONTH(Tabla4[[#This Row],[FECHA]])</f>
        <v>12</v>
      </c>
      <c r="E18869" s="4">
        <f>+YEAR(B18869)</f>
        <v>2025</v>
      </c>
      <c r="F18869" t="s">
        <v>72</v>
      </c>
      <c r="G18869" t="s">
        <v>86</v>
      </c>
      <c r="H18869" t="s">
        <v>8</v>
      </c>
      <c r="I18869" t="s">
        <v>30</v>
      </c>
      <c r="J18869" t="s">
        <v>85</v>
      </c>
      <c r="K18869" s="2">
        <v>1018342220</v>
      </c>
      <c r="L18869" t="s">
        <v>38</v>
      </c>
      <c r="M18869" t="s">
        <v>37</v>
      </c>
      <c r="N18869" s="1" t="s">
        <v>0</v>
      </c>
    </row>
    <row r="18870" spans="1:14" x14ac:dyDescent="0.25">
      <c r="A18870" s="2">
        <v>75145</v>
      </c>
      <c r="B18870" s="3" t="s">
        <v>84</v>
      </c>
      <c r="C18870" s="4">
        <f>+WEEKNUM(B18870)</f>
        <v>50</v>
      </c>
      <c r="D18870" s="4">
        <f>+MONTH(Tabla4[[#This Row],[FECHA]])</f>
        <v>12</v>
      </c>
      <c r="E18870" s="4">
        <f>+YEAR(B18870)</f>
        <v>2025</v>
      </c>
      <c r="F18870" t="s">
        <v>72</v>
      </c>
      <c r="G18870" t="s">
        <v>83</v>
      </c>
      <c r="H18870" t="s">
        <v>8</v>
      </c>
      <c r="I18870" t="s">
        <v>16</v>
      </c>
      <c r="J18870" t="s">
        <v>82</v>
      </c>
      <c r="K18870" s="2">
        <v>19223949</v>
      </c>
      <c r="L18870" t="s">
        <v>38</v>
      </c>
      <c r="M18870" t="s">
        <v>37</v>
      </c>
      <c r="N18870" s="1" t="s">
        <v>0</v>
      </c>
    </row>
    <row r="18871" spans="1:14" x14ac:dyDescent="0.25">
      <c r="A18871" s="2">
        <v>75156</v>
      </c>
      <c r="B18871" s="3" t="s">
        <v>81</v>
      </c>
      <c r="C18871" s="4">
        <f>+WEEKNUM(B18871)</f>
        <v>50</v>
      </c>
      <c r="D18871" s="4">
        <f>+MONTH(Tabla4[[#This Row],[FECHA]])</f>
        <v>12</v>
      </c>
      <c r="E18871" s="4">
        <f>+YEAR(B18871)</f>
        <v>2025</v>
      </c>
      <c r="F18871" t="s">
        <v>64</v>
      </c>
      <c r="G18871" t="s">
        <v>80</v>
      </c>
      <c r="H18871" t="s">
        <v>21</v>
      </c>
      <c r="I18871" t="s">
        <v>33</v>
      </c>
      <c r="J18871" t="s">
        <v>79</v>
      </c>
      <c r="K18871" s="2">
        <v>1000205473</v>
      </c>
      <c r="L18871" t="s">
        <v>38</v>
      </c>
      <c r="M18871" t="s">
        <v>37</v>
      </c>
      <c r="N18871" s="1" t="s">
        <v>0</v>
      </c>
    </row>
    <row r="18872" spans="1:14" x14ac:dyDescent="0.25">
      <c r="A18872" s="2">
        <v>75188</v>
      </c>
      <c r="B18872" s="3" t="s">
        <v>78</v>
      </c>
      <c r="C18872" s="4">
        <f>+WEEKNUM(B18872)</f>
        <v>50</v>
      </c>
      <c r="D18872" s="4">
        <f>+MONTH(Tabla4[[#This Row],[FECHA]])</f>
        <v>12</v>
      </c>
      <c r="E18872" s="4">
        <f>+YEAR(B18872)</f>
        <v>2025</v>
      </c>
      <c r="F18872" t="s">
        <v>51</v>
      </c>
      <c r="H18872" t="s">
        <v>21</v>
      </c>
      <c r="I18872" s="2">
        <v>1600</v>
      </c>
      <c r="J18872" t="s">
        <v>77</v>
      </c>
      <c r="K18872" s="2">
        <v>1144102149</v>
      </c>
      <c r="L18872" t="s">
        <v>76</v>
      </c>
      <c r="M18872" t="s">
        <v>37</v>
      </c>
      <c r="N18872" s="1" t="s">
        <v>0</v>
      </c>
    </row>
    <row r="18873" spans="1:14" x14ac:dyDescent="0.25">
      <c r="A18873" s="2">
        <v>75192</v>
      </c>
      <c r="B18873" s="3" t="s">
        <v>75</v>
      </c>
      <c r="C18873" s="4">
        <f>+WEEKNUM(B18873)</f>
        <v>50</v>
      </c>
      <c r="D18873" s="4">
        <f>+MONTH(Tabla4[[#This Row],[FECHA]])</f>
        <v>12</v>
      </c>
      <c r="E18873" s="4">
        <f>+YEAR(B18873)</f>
        <v>2025</v>
      </c>
      <c r="F18873" t="s">
        <v>41</v>
      </c>
      <c r="H18873" t="s">
        <v>3</v>
      </c>
      <c r="I18873" s="2">
        <v>1600</v>
      </c>
      <c r="J18873" t="s">
        <v>74</v>
      </c>
      <c r="K18873" s="2">
        <v>1019025961</v>
      </c>
      <c r="L18873" t="s">
        <v>58</v>
      </c>
      <c r="M18873" t="s">
        <v>37</v>
      </c>
      <c r="N18873" s="1" t="s">
        <v>0</v>
      </c>
    </row>
    <row r="18874" spans="1:14" x14ac:dyDescent="0.25">
      <c r="A18874" s="2">
        <v>75195</v>
      </c>
      <c r="B18874" s="3" t="s">
        <v>73</v>
      </c>
      <c r="C18874" s="4">
        <f>+WEEKNUM(B18874)</f>
        <v>50</v>
      </c>
      <c r="D18874" s="4">
        <f>+MONTH(Tabla4[[#This Row],[FECHA]])</f>
        <v>12</v>
      </c>
      <c r="E18874" s="4">
        <f>+YEAR(B18874)</f>
        <v>2025</v>
      </c>
      <c r="F18874" t="s">
        <v>72</v>
      </c>
      <c r="G18874" t="s">
        <v>71</v>
      </c>
      <c r="H18874" t="s">
        <v>8</v>
      </c>
      <c r="I18874" t="s">
        <v>67</v>
      </c>
      <c r="J18874" t="s">
        <v>70</v>
      </c>
      <c r="K18874" s="2">
        <v>1152222666</v>
      </c>
      <c r="L18874" t="s">
        <v>38</v>
      </c>
      <c r="M18874" t="s">
        <v>37</v>
      </c>
      <c r="N18874" s="1" t="s">
        <v>0</v>
      </c>
    </row>
    <row r="18875" spans="1:14" x14ac:dyDescent="0.25">
      <c r="A18875" s="2">
        <v>75206</v>
      </c>
      <c r="B18875" s="3" t="s">
        <v>69</v>
      </c>
      <c r="C18875" s="4">
        <f>+WEEKNUM(B18875)</f>
        <v>50</v>
      </c>
      <c r="D18875" s="4">
        <f>+MONTH(Tabla4[[#This Row],[FECHA]])</f>
        <v>12</v>
      </c>
      <c r="E18875" s="4">
        <f>+YEAR(B18875)</f>
        <v>2025</v>
      </c>
      <c r="F18875" t="s">
        <v>64</v>
      </c>
      <c r="G18875" t="s">
        <v>68</v>
      </c>
      <c r="H18875" t="s">
        <v>8</v>
      </c>
      <c r="I18875" t="s">
        <v>67</v>
      </c>
      <c r="J18875" t="s">
        <v>66</v>
      </c>
      <c r="K18875" s="2">
        <v>9772406</v>
      </c>
      <c r="L18875" t="s">
        <v>38</v>
      </c>
      <c r="M18875" t="s">
        <v>37</v>
      </c>
      <c r="N18875" s="1" t="s">
        <v>0</v>
      </c>
    </row>
    <row r="18876" spans="1:14" x14ac:dyDescent="0.25">
      <c r="A18876" s="2">
        <v>75219</v>
      </c>
      <c r="B18876" s="3" t="s">
        <v>65</v>
      </c>
      <c r="C18876" s="4">
        <f>+WEEKNUM(B18876)</f>
        <v>50</v>
      </c>
      <c r="D18876" s="4">
        <f>+MONTH(Tabla4[[#This Row],[FECHA]])</f>
        <v>12</v>
      </c>
      <c r="E18876" s="4">
        <f>+YEAR(B18876)</f>
        <v>2025</v>
      </c>
      <c r="F18876" t="s">
        <v>64</v>
      </c>
      <c r="G18876" t="s">
        <v>63</v>
      </c>
      <c r="H18876" t="s">
        <v>21</v>
      </c>
      <c r="I18876" t="s">
        <v>62</v>
      </c>
      <c r="J18876" t="s">
        <v>61</v>
      </c>
      <c r="K18876" s="2">
        <v>1001014574</v>
      </c>
      <c r="L18876" t="s">
        <v>38</v>
      </c>
      <c r="M18876" t="s">
        <v>37</v>
      </c>
      <c r="N18876" s="1" t="s">
        <v>0</v>
      </c>
    </row>
    <row r="18877" spans="1:14" x14ac:dyDescent="0.25">
      <c r="A18877" s="2">
        <v>75228</v>
      </c>
      <c r="B18877" s="3" t="s">
        <v>60</v>
      </c>
      <c r="C18877" s="4">
        <f>+WEEKNUM(B18877)</f>
        <v>50</v>
      </c>
      <c r="D18877" s="4">
        <f>+MONTH(Tabla4[[#This Row],[FECHA]])</f>
        <v>12</v>
      </c>
      <c r="E18877" s="4">
        <f>+YEAR(B18877)</f>
        <v>2025</v>
      </c>
      <c r="F18877" t="s">
        <v>51</v>
      </c>
      <c r="H18877" t="s">
        <v>8</v>
      </c>
      <c r="I18877" s="2">
        <v>1600</v>
      </c>
      <c r="J18877" t="s">
        <v>59</v>
      </c>
      <c r="K18877" s="2">
        <v>51953012</v>
      </c>
      <c r="L18877" t="s">
        <v>58</v>
      </c>
      <c r="M18877" t="s">
        <v>37</v>
      </c>
      <c r="N18877" s="1" t="s">
        <v>0</v>
      </c>
    </row>
    <row r="18878" spans="1:14" x14ac:dyDescent="0.25">
      <c r="A18878" s="2">
        <v>75245</v>
      </c>
      <c r="B18878" s="3" t="s">
        <v>57</v>
      </c>
      <c r="C18878" s="4">
        <f>+WEEKNUM(B18878)</f>
        <v>50</v>
      </c>
      <c r="D18878" s="4">
        <f>+MONTH(Tabla4[[#This Row],[FECHA]])</f>
        <v>12</v>
      </c>
      <c r="E18878" s="4">
        <f>+YEAR(B18878)</f>
        <v>2025</v>
      </c>
      <c r="F18878" t="s">
        <v>51</v>
      </c>
      <c r="H18878" t="s">
        <v>8</v>
      </c>
      <c r="I18878" t="s">
        <v>30</v>
      </c>
      <c r="J18878" t="s">
        <v>56</v>
      </c>
      <c r="K18878" s="2">
        <v>98771679</v>
      </c>
      <c r="L18878" t="s">
        <v>55</v>
      </c>
      <c r="M18878" t="s">
        <v>37</v>
      </c>
      <c r="N18878" s="1" t="s">
        <v>0</v>
      </c>
    </row>
    <row r="18879" spans="1:14" x14ac:dyDescent="0.25">
      <c r="A18879" s="2">
        <v>75264</v>
      </c>
      <c r="B18879" s="3" t="s">
        <v>54</v>
      </c>
      <c r="C18879" s="4">
        <f>+WEEKNUM(B18879)</f>
        <v>50</v>
      </c>
      <c r="D18879" s="4">
        <f>+MONTH(Tabla4[[#This Row],[FECHA]])</f>
        <v>12</v>
      </c>
      <c r="E18879" s="4">
        <f>+YEAR(B18879)</f>
        <v>2025</v>
      </c>
      <c r="F18879" t="s">
        <v>13</v>
      </c>
      <c r="H18879" t="s">
        <v>3</v>
      </c>
      <c r="I18879" t="s">
        <v>30</v>
      </c>
      <c r="J18879" t="s">
        <v>53</v>
      </c>
      <c r="K18879" s="2">
        <v>10820350</v>
      </c>
      <c r="L18879" t="s">
        <v>1</v>
      </c>
      <c r="N18879" s="1" t="s">
        <v>0</v>
      </c>
    </row>
    <row r="18880" spans="1:14" x14ac:dyDescent="0.25">
      <c r="A18880" s="2">
        <v>75293</v>
      </c>
      <c r="B18880" s="3" t="s">
        <v>52</v>
      </c>
      <c r="C18880" s="4">
        <f>+WEEKNUM(B18880)</f>
        <v>50</v>
      </c>
      <c r="D18880" s="4">
        <f>+MONTH(Tabla4[[#This Row],[FECHA]])</f>
        <v>12</v>
      </c>
      <c r="E18880" s="4">
        <f>+YEAR(B18880)</f>
        <v>2025</v>
      </c>
      <c r="F18880" t="s">
        <v>51</v>
      </c>
      <c r="H18880" t="s">
        <v>21</v>
      </c>
      <c r="I18880" s="2">
        <v>800</v>
      </c>
      <c r="J18880" t="s">
        <v>50</v>
      </c>
      <c r="K18880" s="2">
        <v>43983810</v>
      </c>
      <c r="L18880" t="s">
        <v>49</v>
      </c>
      <c r="M18880" t="s">
        <v>37</v>
      </c>
      <c r="N18880" s="1" t="s">
        <v>0</v>
      </c>
    </row>
    <row r="18881" spans="1:14" x14ac:dyDescent="0.25">
      <c r="A18881" s="2">
        <v>75299</v>
      </c>
      <c r="B18881" s="3" t="s">
        <v>48</v>
      </c>
      <c r="C18881" s="4">
        <f>+WEEKNUM(B18881)</f>
        <v>50</v>
      </c>
      <c r="D18881" s="4">
        <f>+MONTH(Tabla4[[#This Row],[FECHA]])</f>
        <v>12</v>
      </c>
      <c r="E18881" s="4">
        <f>+YEAR(B18881)</f>
        <v>2025</v>
      </c>
      <c r="F18881" t="s">
        <v>13</v>
      </c>
      <c r="H18881" t="s">
        <v>8</v>
      </c>
      <c r="I18881" t="s">
        <v>47</v>
      </c>
      <c r="J18881" t="s">
        <v>46</v>
      </c>
      <c r="K18881" s="2">
        <v>1022002954</v>
      </c>
      <c r="L18881" t="s">
        <v>1</v>
      </c>
      <c r="N18881" s="1" t="s">
        <v>0</v>
      </c>
    </row>
    <row r="18882" spans="1:14" x14ac:dyDescent="0.25">
      <c r="A18882" s="2">
        <v>75313</v>
      </c>
      <c r="B18882" s="3" t="s">
        <v>45</v>
      </c>
      <c r="C18882" s="4">
        <f>+WEEKNUM(B18882)</f>
        <v>50</v>
      </c>
      <c r="D18882" s="4">
        <f>+MONTH(Tabla4[[#This Row],[FECHA]])</f>
        <v>12</v>
      </c>
      <c r="E18882" s="4">
        <f>+YEAR(B18882)</f>
        <v>2025</v>
      </c>
      <c r="F18882" t="s">
        <v>41</v>
      </c>
      <c r="G18882" t="s">
        <v>44</v>
      </c>
      <c r="H18882" t="s">
        <v>8</v>
      </c>
      <c r="I18882" t="s">
        <v>7</v>
      </c>
      <c r="J18882" t="s">
        <v>43</v>
      </c>
      <c r="K18882" s="2">
        <v>98702989</v>
      </c>
      <c r="L18882" t="s">
        <v>38</v>
      </c>
      <c r="M18882" t="s">
        <v>37</v>
      </c>
      <c r="N18882" s="1" t="s">
        <v>0</v>
      </c>
    </row>
    <row r="18883" spans="1:14" x14ac:dyDescent="0.25">
      <c r="A18883" s="2">
        <v>75329</v>
      </c>
      <c r="B18883" s="3" t="s">
        <v>42</v>
      </c>
      <c r="C18883" s="4">
        <f>+WEEKNUM(B18883)</f>
        <v>50</v>
      </c>
      <c r="D18883" s="4">
        <f>+MONTH(Tabla4[[#This Row],[FECHA]])</f>
        <v>12</v>
      </c>
      <c r="E18883" s="4">
        <f>+YEAR(B18883)</f>
        <v>2025</v>
      </c>
      <c r="F18883" t="s">
        <v>41</v>
      </c>
      <c r="G18883" t="s">
        <v>40</v>
      </c>
      <c r="H18883" t="s">
        <v>8</v>
      </c>
      <c r="I18883" t="s">
        <v>12</v>
      </c>
      <c r="J18883" t="s">
        <v>39</v>
      </c>
      <c r="K18883" s="2">
        <v>1128401890</v>
      </c>
      <c r="L18883" t="s">
        <v>38</v>
      </c>
      <c r="M18883" t="s">
        <v>37</v>
      </c>
      <c r="N18883" s="1" t="s">
        <v>0</v>
      </c>
    </row>
    <row r="18884" spans="1:14" x14ac:dyDescent="0.25">
      <c r="A18884" s="2">
        <v>75348</v>
      </c>
      <c r="B18884" s="3" t="s">
        <v>36</v>
      </c>
      <c r="C18884" s="4">
        <f>+WEEKNUM(B18884)</f>
        <v>50</v>
      </c>
      <c r="D18884" s="4">
        <f>+MONTH(Tabla4[[#This Row],[FECHA]])</f>
        <v>12</v>
      </c>
      <c r="E18884" s="4">
        <f>+YEAR(B18884)</f>
        <v>2025</v>
      </c>
      <c r="F18884" t="s">
        <v>13</v>
      </c>
      <c r="H18884" t="s">
        <v>3</v>
      </c>
      <c r="I18884" s="2">
        <v>800</v>
      </c>
      <c r="J18884" t="s">
        <v>35</v>
      </c>
      <c r="K18884" s="2">
        <v>1017252538</v>
      </c>
      <c r="L18884" t="s">
        <v>1</v>
      </c>
      <c r="N18884" s="1" t="s">
        <v>0</v>
      </c>
    </row>
    <row r="18885" spans="1:14" x14ac:dyDescent="0.25">
      <c r="A18885" s="2">
        <v>75355</v>
      </c>
      <c r="B18885" s="3" t="s">
        <v>34</v>
      </c>
      <c r="C18885" s="4">
        <f>+WEEKNUM(B18885)</f>
        <v>50</v>
      </c>
      <c r="D18885" s="4">
        <f>+MONTH(Tabla4[[#This Row],[FECHA]])</f>
        <v>12</v>
      </c>
      <c r="E18885" s="4">
        <f>+YEAR(B18885)</f>
        <v>2025</v>
      </c>
      <c r="F18885" t="s">
        <v>13</v>
      </c>
      <c r="H18885" t="s">
        <v>3</v>
      </c>
      <c r="I18885" t="s">
        <v>33</v>
      </c>
      <c r="J18885" t="s">
        <v>32</v>
      </c>
      <c r="K18885" s="2">
        <v>1152438499</v>
      </c>
      <c r="L18885" t="s">
        <v>1</v>
      </c>
      <c r="N18885" s="1" t="s">
        <v>0</v>
      </c>
    </row>
    <row r="18886" spans="1:14" x14ac:dyDescent="0.25">
      <c r="A18886" s="2">
        <v>75411</v>
      </c>
      <c r="B18886" s="3" t="s">
        <v>31</v>
      </c>
      <c r="C18886" s="4">
        <f>+WEEKNUM(B18886)</f>
        <v>50</v>
      </c>
      <c r="D18886" s="4">
        <f>+MONTH(Tabla4[[#This Row],[FECHA]])</f>
        <v>12</v>
      </c>
      <c r="E18886" s="4">
        <f>+YEAR(B18886)</f>
        <v>2025</v>
      </c>
      <c r="F18886" t="s">
        <v>9</v>
      </c>
      <c r="H18886" t="s">
        <v>3</v>
      </c>
      <c r="I18886" t="s">
        <v>30</v>
      </c>
      <c r="J18886" t="s">
        <v>29</v>
      </c>
      <c r="K18886" s="2">
        <v>43744818</v>
      </c>
      <c r="L18886" t="s">
        <v>1</v>
      </c>
      <c r="N18886" s="1" t="s">
        <v>0</v>
      </c>
    </row>
    <row r="18887" spans="1:14" x14ac:dyDescent="0.25">
      <c r="A18887" s="2">
        <v>75419</v>
      </c>
      <c r="B18887" s="3" t="s">
        <v>28</v>
      </c>
      <c r="C18887" s="4">
        <f>+WEEKNUM(B18887)</f>
        <v>50</v>
      </c>
      <c r="D18887" s="4">
        <f>+MONTH(Tabla4[[#This Row],[FECHA]])</f>
        <v>12</v>
      </c>
      <c r="E18887" s="4">
        <f>+YEAR(B18887)</f>
        <v>2025</v>
      </c>
      <c r="F18887" t="s">
        <v>9</v>
      </c>
      <c r="H18887" t="s">
        <v>3</v>
      </c>
      <c r="I18887" s="2">
        <v>1600</v>
      </c>
      <c r="J18887" t="s">
        <v>27</v>
      </c>
      <c r="K18887" s="2">
        <v>71362447</v>
      </c>
      <c r="L18887" t="s">
        <v>1</v>
      </c>
      <c r="N18887" s="1" t="s">
        <v>0</v>
      </c>
    </row>
    <row r="18888" spans="1:14" x14ac:dyDescent="0.25">
      <c r="A18888" s="2">
        <v>75447</v>
      </c>
      <c r="B18888" s="3" t="s">
        <v>26</v>
      </c>
      <c r="C18888" s="4">
        <f>+WEEKNUM(B18888)</f>
        <v>50</v>
      </c>
      <c r="D18888" s="4">
        <f>+MONTH(Tabla4[[#This Row],[FECHA]])</f>
        <v>12</v>
      </c>
      <c r="E18888" s="4">
        <f>+YEAR(B18888)</f>
        <v>2025</v>
      </c>
      <c r="F18888" t="s">
        <v>9</v>
      </c>
      <c r="H18888" t="s">
        <v>3</v>
      </c>
      <c r="I18888" t="s">
        <v>16</v>
      </c>
      <c r="J18888" t="s">
        <v>25</v>
      </c>
      <c r="K18888" s="2">
        <v>71274120</v>
      </c>
      <c r="L18888" t="s">
        <v>1</v>
      </c>
      <c r="N18888" s="1" t="s">
        <v>0</v>
      </c>
    </row>
    <row r="18889" spans="1:14" x14ac:dyDescent="0.25">
      <c r="A18889" s="2">
        <v>75498</v>
      </c>
      <c r="B18889" s="3" t="s">
        <v>24</v>
      </c>
      <c r="C18889" s="4">
        <f>+WEEKNUM(B18889)</f>
        <v>50</v>
      </c>
      <c r="D18889" s="4">
        <f>+MONTH(Tabla4[[#This Row],[FECHA]])</f>
        <v>12</v>
      </c>
      <c r="E18889" s="4">
        <f>+YEAR(B18889)</f>
        <v>2025</v>
      </c>
      <c r="F18889" t="s">
        <v>9</v>
      </c>
      <c r="H18889" t="s">
        <v>21</v>
      </c>
      <c r="I18889" s="2">
        <v>800</v>
      </c>
      <c r="J18889" t="s">
        <v>23</v>
      </c>
      <c r="K18889" s="2">
        <v>1128274748</v>
      </c>
      <c r="L18889" t="s">
        <v>1</v>
      </c>
      <c r="N18889" s="1" t="s">
        <v>0</v>
      </c>
    </row>
    <row r="18890" spans="1:14" x14ac:dyDescent="0.25">
      <c r="A18890" s="2">
        <v>75520</v>
      </c>
      <c r="B18890" s="3" t="s">
        <v>22</v>
      </c>
      <c r="C18890" s="4">
        <f>+WEEKNUM(B18890)</f>
        <v>50</v>
      </c>
      <c r="D18890" s="4">
        <f>+MONTH(Tabla4[[#This Row],[FECHA]])</f>
        <v>12</v>
      </c>
      <c r="E18890" s="4">
        <f>+YEAR(B18890)</f>
        <v>2025</v>
      </c>
      <c r="F18890" t="s">
        <v>4</v>
      </c>
      <c r="H18890" t="s">
        <v>21</v>
      </c>
      <c r="I18890" t="s">
        <v>7</v>
      </c>
      <c r="J18890" t="s">
        <v>20</v>
      </c>
      <c r="K18890" s="2">
        <v>1010075315</v>
      </c>
      <c r="L18890" t="s">
        <v>1</v>
      </c>
      <c r="N18890" s="1" t="s">
        <v>0</v>
      </c>
    </row>
    <row r="18891" spans="1:14" x14ac:dyDescent="0.25">
      <c r="A18891" s="2">
        <v>75521</v>
      </c>
      <c r="B18891" s="3" t="s">
        <v>19</v>
      </c>
      <c r="C18891" s="4">
        <f>+WEEKNUM(B18891)</f>
        <v>50</v>
      </c>
      <c r="D18891" s="4">
        <f>+MONTH(Tabla4[[#This Row],[FECHA]])</f>
        <v>12</v>
      </c>
      <c r="E18891" s="4">
        <f>+YEAR(B18891)</f>
        <v>2025</v>
      </c>
      <c r="F18891" t="s">
        <v>4</v>
      </c>
      <c r="H18891" t="s">
        <v>3</v>
      </c>
      <c r="I18891" t="s">
        <v>12</v>
      </c>
      <c r="J18891" t="s">
        <v>18</v>
      </c>
      <c r="K18891" s="2">
        <v>71388977</v>
      </c>
      <c r="L18891" t="s">
        <v>1</v>
      </c>
      <c r="N18891" s="1" t="s">
        <v>0</v>
      </c>
    </row>
    <row r="18892" spans="1:14" x14ac:dyDescent="0.25">
      <c r="A18892" s="2">
        <v>75527</v>
      </c>
      <c r="B18892" s="3" t="s">
        <v>17</v>
      </c>
      <c r="C18892" s="4">
        <f>+WEEKNUM(B18892)</f>
        <v>50</v>
      </c>
      <c r="D18892" s="4">
        <f>+MONTH(Tabla4[[#This Row],[FECHA]])</f>
        <v>12</v>
      </c>
      <c r="E18892" s="4">
        <f>+YEAR(B18892)</f>
        <v>2025</v>
      </c>
      <c r="F18892" t="s">
        <v>4</v>
      </c>
      <c r="H18892" t="s">
        <v>3</v>
      </c>
      <c r="I18892" t="s">
        <v>16</v>
      </c>
      <c r="J18892" t="s">
        <v>15</v>
      </c>
      <c r="K18892" s="2">
        <v>1017182409</v>
      </c>
      <c r="L18892" t="s">
        <v>1</v>
      </c>
      <c r="N18892" s="1" t="s">
        <v>0</v>
      </c>
    </row>
    <row r="18893" spans="1:14" x14ac:dyDescent="0.25">
      <c r="A18893" s="2">
        <v>75536</v>
      </c>
      <c r="B18893" s="3" t="s">
        <v>14</v>
      </c>
      <c r="C18893" s="4">
        <f>+WEEKNUM(B18893)</f>
        <v>50</v>
      </c>
      <c r="D18893" s="4">
        <f>+MONTH(Tabla4[[#This Row],[FECHA]])</f>
        <v>12</v>
      </c>
      <c r="E18893" s="4">
        <f>+YEAR(B18893)</f>
        <v>2025</v>
      </c>
      <c r="F18893" t="s">
        <v>13</v>
      </c>
      <c r="H18893" t="s">
        <v>8</v>
      </c>
      <c r="I18893" t="s">
        <v>12</v>
      </c>
      <c r="J18893" t="s">
        <v>11</v>
      </c>
      <c r="K18893" s="2">
        <v>1018459691</v>
      </c>
      <c r="L18893" t="s">
        <v>1</v>
      </c>
      <c r="N18893" s="1" t="s">
        <v>0</v>
      </c>
    </row>
    <row r="18894" spans="1:14" x14ac:dyDescent="0.25">
      <c r="A18894" s="2">
        <v>75544</v>
      </c>
      <c r="B18894" s="3" t="s">
        <v>10</v>
      </c>
      <c r="C18894" s="4">
        <f>+WEEKNUM(B18894)</f>
        <v>50</v>
      </c>
      <c r="D18894" s="4">
        <f>+MONTH(Tabla4[[#This Row],[FECHA]])</f>
        <v>12</v>
      </c>
      <c r="E18894" s="4">
        <f>+YEAR(B18894)</f>
        <v>2025</v>
      </c>
      <c r="F18894" t="s">
        <v>9</v>
      </c>
      <c r="H18894" t="s">
        <v>8</v>
      </c>
      <c r="I18894" t="s">
        <v>7</v>
      </c>
      <c r="J18894" t="s">
        <v>6</v>
      </c>
      <c r="K18894" s="2">
        <v>103794620</v>
      </c>
      <c r="L18894" t="s">
        <v>1</v>
      </c>
      <c r="N18894" s="1" t="s">
        <v>0</v>
      </c>
    </row>
    <row r="18895" spans="1:14" x14ac:dyDescent="0.25">
      <c r="A18895" s="2">
        <v>75557</v>
      </c>
      <c r="B18895" s="3" t="s">
        <v>5</v>
      </c>
      <c r="C18895" s="4">
        <f>+WEEKNUM(B18895)</f>
        <v>50</v>
      </c>
      <c r="D18895" s="4">
        <f>+MONTH(Tabla4[[#This Row],[FECHA]])</f>
        <v>12</v>
      </c>
      <c r="E18895" s="4">
        <f>+YEAR(B18895)</f>
        <v>2025</v>
      </c>
      <c r="F18895" t="s">
        <v>4</v>
      </c>
      <c r="H18895" t="s">
        <v>3</v>
      </c>
      <c r="I18895" s="2">
        <v>800</v>
      </c>
      <c r="J18895" t="s">
        <v>2</v>
      </c>
      <c r="K18895" s="2">
        <v>1036657773</v>
      </c>
      <c r="L18895" t="s">
        <v>1</v>
      </c>
      <c r="N1889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C6CD-5B5D-4F76-B48F-7D5BFA3AACFD}">
  <dimension ref="A2:B13"/>
  <sheetViews>
    <sheetView topLeftCell="A4" workbookViewId="0">
      <selection activeCell="A3" sqref="A3"/>
    </sheetView>
  </sheetViews>
  <sheetFormatPr baseColWidth="10" defaultRowHeight="15" x14ac:dyDescent="0.25"/>
  <cols>
    <col min="1" max="1" width="28.7109375" bestFit="1" customWidth="1"/>
    <col min="2" max="2" width="18.7109375" bestFit="1" customWidth="1"/>
  </cols>
  <sheetData>
    <row r="2" spans="1:2" x14ac:dyDescent="0.25">
      <c r="A2" s="8" t="s">
        <v>32990</v>
      </c>
      <c r="B2" t="s">
        <v>33003</v>
      </c>
    </row>
    <row r="3" spans="1:2" x14ac:dyDescent="0.25">
      <c r="A3" s="8" t="s">
        <v>33001</v>
      </c>
      <c r="B3" s="9">
        <v>2024</v>
      </c>
    </row>
    <row r="4" spans="1:2" x14ac:dyDescent="0.25">
      <c r="A4" s="8" t="s">
        <v>33007</v>
      </c>
      <c r="B4" s="9">
        <v>12</v>
      </c>
    </row>
    <row r="6" spans="1:2" x14ac:dyDescent="0.25">
      <c r="A6" s="8" t="s">
        <v>33004</v>
      </c>
      <c r="B6" t="s">
        <v>33006</v>
      </c>
    </row>
    <row r="7" spans="1:2" x14ac:dyDescent="0.25">
      <c r="A7" s="9" t="s">
        <v>3118</v>
      </c>
      <c r="B7" s="4">
        <v>379</v>
      </c>
    </row>
    <row r="8" spans="1:2" x14ac:dyDescent="0.25">
      <c r="A8" s="9" t="s">
        <v>3</v>
      </c>
      <c r="B8" s="4">
        <v>290</v>
      </c>
    </row>
    <row r="9" spans="1:2" x14ac:dyDescent="0.25">
      <c r="A9" s="9" t="s">
        <v>21</v>
      </c>
      <c r="B9" s="4">
        <v>133</v>
      </c>
    </row>
    <row r="10" spans="1:2" x14ac:dyDescent="0.25">
      <c r="A10" s="9" t="s">
        <v>8</v>
      </c>
      <c r="B10" s="4">
        <v>80</v>
      </c>
    </row>
    <row r="11" spans="1:2" x14ac:dyDescent="0.25">
      <c r="A11" s="9" t="s">
        <v>133</v>
      </c>
      <c r="B11" s="4">
        <v>24</v>
      </c>
    </row>
    <row r="12" spans="1:2" x14ac:dyDescent="0.25">
      <c r="A12" s="9" t="s">
        <v>3803</v>
      </c>
      <c r="B12" s="4">
        <v>3</v>
      </c>
    </row>
    <row r="13" spans="1:2" x14ac:dyDescent="0.25">
      <c r="A13" s="9" t="s">
        <v>33005</v>
      </c>
      <c r="B13" s="4">
        <v>909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Minca</dc:creator>
  <cp:lastModifiedBy>Minca</cp:lastModifiedBy>
  <dcterms:created xsi:type="dcterms:W3CDTF">2025-12-15T14:14:01Z</dcterms:created>
  <dcterms:modified xsi:type="dcterms:W3CDTF">2025-12-15T15:19:00Z</dcterms:modified>
</cp:coreProperties>
</file>